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public\finance\Аналитика\Текущие задачи (отчеты)\План-Факт\План-Факт 2026\"/>
    </mc:Choice>
  </mc:AlternateContent>
  <xr:revisionPtr revIDLastSave="0" documentId="13_ncr:1_{14FC8ED3-097C-49A6-8E60-3170D78CDE60}" xr6:coauthVersionLast="47" xr6:coauthVersionMax="47" xr10:uidLastSave="{00000000-0000-0000-0000-000000000000}"/>
  <bookViews>
    <workbookView xWindow="-120" yWindow="-120" windowWidth="29040" windowHeight="15840" xr2:uid="{A172BD5E-CB75-4641-BC99-C16858B9BFB9}"/>
  </bookViews>
  <sheets>
    <sheet name="ПФ2026" sheetId="3" r:id="rId1"/>
    <sheet name="data" sheetId="2" r:id="rId2"/>
    <sheet name="Лист4" sheetId="4" r:id="rId3"/>
  </sheets>
  <definedNames>
    <definedName name="ExternalData_1" localSheetId="1" hidden="1">data!$A$2:$H$38011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7" i="3" l="1"/>
  <c r="D717" i="3"/>
  <c r="E717" i="3"/>
  <c r="F717" i="3"/>
  <c r="G717" i="3"/>
  <c r="H717" i="3"/>
  <c r="I717" i="3"/>
  <c r="J717" i="3"/>
  <c r="K717" i="3"/>
  <c r="L717" i="3"/>
  <c r="M717" i="3"/>
  <c r="N717" i="3"/>
  <c r="O717" i="3"/>
  <c r="P717" i="3"/>
  <c r="Q717" i="3"/>
  <c r="R717" i="3"/>
  <c r="S717" i="3"/>
  <c r="T717" i="3"/>
  <c r="U717" i="3"/>
  <c r="V717" i="3"/>
  <c r="W717" i="3"/>
  <c r="X717" i="3"/>
  <c r="Y717" i="3"/>
  <c r="Z717" i="3"/>
  <c r="C606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V606" i="3"/>
  <c r="W606" i="3"/>
  <c r="X606" i="3"/>
  <c r="Y606" i="3"/>
  <c r="Z606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H6" i="4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C638" i="3"/>
  <c r="D638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V638" i="3"/>
  <c r="W638" i="3"/>
  <c r="X638" i="3"/>
  <c r="Y638" i="3"/>
  <c r="Z638" i="3"/>
  <c r="C710" i="3"/>
  <c r="D710" i="3"/>
  <c r="E710" i="3"/>
  <c r="F710" i="3"/>
  <c r="G710" i="3"/>
  <c r="H710" i="3"/>
  <c r="I710" i="3"/>
  <c r="J710" i="3"/>
  <c r="K710" i="3"/>
  <c r="L710" i="3"/>
  <c r="M710" i="3"/>
  <c r="N710" i="3"/>
  <c r="O710" i="3"/>
  <c r="P710" i="3"/>
  <c r="Q710" i="3"/>
  <c r="R710" i="3"/>
  <c r="S710" i="3"/>
  <c r="T710" i="3"/>
  <c r="U710" i="3"/>
  <c r="V710" i="3"/>
  <c r="W710" i="3"/>
  <c r="X710" i="3"/>
  <c r="Y710" i="3"/>
  <c r="Z710" i="3"/>
  <c r="C658" i="3"/>
  <c r="D658" i="3"/>
  <c r="E658" i="3"/>
  <c r="F658" i="3"/>
  <c r="G658" i="3"/>
  <c r="H658" i="3"/>
  <c r="I658" i="3"/>
  <c r="J658" i="3"/>
  <c r="K658" i="3"/>
  <c r="L658" i="3"/>
  <c r="M658" i="3"/>
  <c r="N658" i="3"/>
  <c r="O658" i="3"/>
  <c r="P658" i="3"/>
  <c r="Q658" i="3"/>
  <c r="R658" i="3"/>
  <c r="S658" i="3"/>
  <c r="T658" i="3"/>
  <c r="U658" i="3"/>
  <c r="V658" i="3"/>
  <c r="W658" i="3"/>
  <c r="X658" i="3"/>
  <c r="Y658" i="3"/>
  <c r="Z658" i="3"/>
  <c r="C634" i="3"/>
  <c r="D634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V634" i="3"/>
  <c r="W634" i="3"/>
  <c r="X634" i="3"/>
  <c r="Y634" i="3"/>
  <c r="Z634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717" i="3" l="1"/>
  <c r="AC717" i="3" s="1"/>
  <c r="AB717" i="3"/>
  <c r="AB606" i="3"/>
  <c r="AB132" i="3"/>
  <c r="AB117" i="3"/>
  <c r="AB484" i="3"/>
  <c r="AB135" i="3"/>
  <c r="AB638" i="3"/>
  <c r="AB710" i="3"/>
  <c r="AA710" i="3"/>
  <c r="AB634" i="3"/>
  <c r="AB326" i="3"/>
  <c r="AB104" i="3"/>
  <c r="AB262" i="3"/>
  <c r="AB175" i="3"/>
  <c r="AB254" i="3"/>
  <c r="AC710" i="3" l="1"/>
  <c r="C677" i="3"/>
  <c r="D677" i="3"/>
  <c r="E677" i="3"/>
  <c r="F677" i="3"/>
  <c r="G677" i="3"/>
  <c r="H677" i="3"/>
  <c r="I677" i="3"/>
  <c r="J677" i="3"/>
  <c r="K677" i="3"/>
  <c r="L677" i="3"/>
  <c r="M677" i="3"/>
  <c r="N677" i="3"/>
  <c r="O677" i="3"/>
  <c r="P677" i="3"/>
  <c r="Q677" i="3"/>
  <c r="R677" i="3"/>
  <c r="S677" i="3"/>
  <c r="T677" i="3"/>
  <c r="U677" i="3"/>
  <c r="V677" i="3"/>
  <c r="W677" i="3"/>
  <c r="X677" i="3"/>
  <c r="Y677" i="3"/>
  <c r="Z677" i="3"/>
  <c r="Z17" i="3"/>
  <c r="X17" i="3"/>
  <c r="V17" i="3"/>
  <c r="T17" i="3"/>
  <c r="R17" i="3"/>
  <c r="P17" i="3"/>
  <c r="H17" i="3"/>
  <c r="F17" i="3"/>
  <c r="D17" i="3"/>
  <c r="AB677" i="3" l="1"/>
  <c r="Z746" i="3"/>
  <c r="Y746" i="3"/>
  <c r="X746" i="3"/>
  <c r="W746" i="3"/>
  <c r="V746" i="3"/>
  <c r="U746" i="3"/>
  <c r="T746" i="3"/>
  <c r="S746" i="3"/>
  <c r="R746" i="3"/>
  <c r="Q746" i="3"/>
  <c r="P746" i="3"/>
  <c r="O746" i="3"/>
  <c r="N746" i="3"/>
  <c r="M746" i="3"/>
  <c r="L746" i="3"/>
  <c r="K746" i="3"/>
  <c r="J746" i="3"/>
  <c r="I746" i="3"/>
  <c r="Z745" i="3"/>
  <c r="Y745" i="3"/>
  <c r="X745" i="3"/>
  <c r="W745" i="3"/>
  <c r="V745" i="3"/>
  <c r="U745" i="3"/>
  <c r="T745" i="3"/>
  <c r="S745" i="3"/>
  <c r="R745" i="3"/>
  <c r="Q745" i="3"/>
  <c r="P745" i="3"/>
  <c r="O745" i="3"/>
  <c r="N745" i="3"/>
  <c r="M745" i="3"/>
  <c r="L745" i="3"/>
  <c r="K745" i="3"/>
  <c r="J745" i="3"/>
  <c r="I745" i="3"/>
  <c r="Z744" i="3"/>
  <c r="Y744" i="3"/>
  <c r="X744" i="3"/>
  <c r="W744" i="3"/>
  <c r="V744" i="3"/>
  <c r="U744" i="3"/>
  <c r="T744" i="3"/>
  <c r="S744" i="3"/>
  <c r="R744" i="3"/>
  <c r="Q744" i="3"/>
  <c r="P744" i="3"/>
  <c r="O744" i="3"/>
  <c r="N744" i="3"/>
  <c r="M744" i="3"/>
  <c r="L744" i="3"/>
  <c r="K744" i="3"/>
  <c r="J744" i="3"/>
  <c r="I744" i="3"/>
  <c r="Z743" i="3"/>
  <c r="Y743" i="3"/>
  <c r="X743" i="3"/>
  <c r="W743" i="3"/>
  <c r="V743" i="3"/>
  <c r="U743" i="3"/>
  <c r="T743" i="3"/>
  <c r="S743" i="3"/>
  <c r="R743" i="3"/>
  <c r="Q743" i="3"/>
  <c r="P743" i="3"/>
  <c r="O743" i="3"/>
  <c r="N743" i="3"/>
  <c r="M743" i="3"/>
  <c r="L743" i="3"/>
  <c r="K743" i="3"/>
  <c r="J743" i="3"/>
  <c r="I743" i="3"/>
  <c r="Z742" i="3"/>
  <c r="Y742" i="3"/>
  <c r="X742" i="3"/>
  <c r="W742" i="3"/>
  <c r="V742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I742" i="3"/>
  <c r="Z741" i="3"/>
  <c r="Y741" i="3"/>
  <c r="X741" i="3"/>
  <c r="W741" i="3"/>
  <c r="V741" i="3"/>
  <c r="U741" i="3"/>
  <c r="T741" i="3"/>
  <c r="S741" i="3"/>
  <c r="R741" i="3"/>
  <c r="Q741" i="3"/>
  <c r="P741" i="3"/>
  <c r="O741" i="3"/>
  <c r="N741" i="3"/>
  <c r="M741" i="3"/>
  <c r="L741" i="3"/>
  <c r="K741" i="3"/>
  <c r="J741" i="3"/>
  <c r="I741" i="3"/>
  <c r="Z740" i="3"/>
  <c r="Y740" i="3"/>
  <c r="X740" i="3"/>
  <c r="W740" i="3"/>
  <c r="V740" i="3"/>
  <c r="U740" i="3"/>
  <c r="T740" i="3"/>
  <c r="S740" i="3"/>
  <c r="R740" i="3"/>
  <c r="Q740" i="3"/>
  <c r="P740" i="3"/>
  <c r="O740" i="3"/>
  <c r="N740" i="3"/>
  <c r="M740" i="3"/>
  <c r="L740" i="3"/>
  <c r="K740" i="3"/>
  <c r="J740" i="3"/>
  <c r="I740" i="3"/>
  <c r="Z739" i="3"/>
  <c r="Y739" i="3"/>
  <c r="X739" i="3"/>
  <c r="W739" i="3"/>
  <c r="V739" i="3"/>
  <c r="U739" i="3"/>
  <c r="T739" i="3"/>
  <c r="S739" i="3"/>
  <c r="R739" i="3"/>
  <c r="Q739" i="3"/>
  <c r="P739" i="3"/>
  <c r="O739" i="3"/>
  <c r="AA677" i="3" s="1"/>
  <c r="N739" i="3"/>
  <c r="M739" i="3"/>
  <c r="L739" i="3"/>
  <c r="K739" i="3"/>
  <c r="J739" i="3"/>
  <c r="I739" i="3"/>
  <c r="Z738" i="3"/>
  <c r="Y738" i="3"/>
  <c r="X738" i="3"/>
  <c r="W738" i="3"/>
  <c r="V738" i="3"/>
  <c r="U738" i="3"/>
  <c r="T738" i="3"/>
  <c r="S738" i="3"/>
  <c r="R738" i="3"/>
  <c r="Q738" i="3"/>
  <c r="P738" i="3"/>
  <c r="O738" i="3"/>
  <c r="N738" i="3"/>
  <c r="M738" i="3"/>
  <c r="L738" i="3"/>
  <c r="K738" i="3"/>
  <c r="J738" i="3"/>
  <c r="I738" i="3"/>
  <c r="Z737" i="3"/>
  <c r="Y737" i="3"/>
  <c r="X737" i="3"/>
  <c r="W737" i="3"/>
  <c r="V737" i="3"/>
  <c r="U737" i="3"/>
  <c r="T737" i="3"/>
  <c r="S737" i="3"/>
  <c r="R737" i="3"/>
  <c r="Q737" i="3"/>
  <c r="P737" i="3"/>
  <c r="O737" i="3"/>
  <c r="N737" i="3"/>
  <c r="M737" i="3"/>
  <c r="L737" i="3"/>
  <c r="K737" i="3"/>
  <c r="J737" i="3"/>
  <c r="I737" i="3"/>
  <c r="Z736" i="3"/>
  <c r="Y736" i="3"/>
  <c r="X736" i="3"/>
  <c r="W736" i="3"/>
  <c r="V736" i="3"/>
  <c r="U736" i="3"/>
  <c r="T736" i="3"/>
  <c r="S736" i="3"/>
  <c r="R736" i="3"/>
  <c r="Q736" i="3"/>
  <c r="P736" i="3"/>
  <c r="O736" i="3"/>
  <c r="N736" i="3"/>
  <c r="M736" i="3"/>
  <c r="L736" i="3"/>
  <c r="K736" i="3"/>
  <c r="J736" i="3"/>
  <c r="I736" i="3"/>
  <c r="Z735" i="3"/>
  <c r="Y735" i="3"/>
  <c r="X735" i="3"/>
  <c r="W735" i="3"/>
  <c r="V735" i="3"/>
  <c r="U735" i="3"/>
  <c r="T735" i="3"/>
  <c r="S735" i="3"/>
  <c r="R735" i="3"/>
  <c r="Q735" i="3"/>
  <c r="P735" i="3"/>
  <c r="O735" i="3"/>
  <c r="N735" i="3"/>
  <c r="M735" i="3"/>
  <c r="L735" i="3"/>
  <c r="K735" i="3"/>
  <c r="J735" i="3"/>
  <c r="I735" i="3"/>
  <c r="Z734" i="3"/>
  <c r="Y734" i="3"/>
  <c r="X734" i="3"/>
  <c r="W734" i="3"/>
  <c r="V734" i="3"/>
  <c r="U734" i="3"/>
  <c r="T734" i="3"/>
  <c r="S734" i="3"/>
  <c r="R734" i="3"/>
  <c r="Q734" i="3"/>
  <c r="P734" i="3"/>
  <c r="O734" i="3"/>
  <c r="N734" i="3"/>
  <c r="M734" i="3"/>
  <c r="L734" i="3"/>
  <c r="K734" i="3"/>
  <c r="J734" i="3"/>
  <c r="I734" i="3"/>
  <c r="Z733" i="3"/>
  <c r="Y733" i="3"/>
  <c r="X733" i="3"/>
  <c r="W733" i="3"/>
  <c r="V733" i="3"/>
  <c r="U733" i="3"/>
  <c r="T733" i="3"/>
  <c r="S733" i="3"/>
  <c r="R733" i="3"/>
  <c r="Q733" i="3"/>
  <c r="P733" i="3"/>
  <c r="O733" i="3"/>
  <c r="N733" i="3"/>
  <c r="M733" i="3"/>
  <c r="L733" i="3"/>
  <c r="K733" i="3"/>
  <c r="J733" i="3"/>
  <c r="I733" i="3"/>
  <c r="Z732" i="3"/>
  <c r="Y732" i="3"/>
  <c r="X732" i="3"/>
  <c r="W732" i="3"/>
  <c r="V732" i="3"/>
  <c r="U732" i="3"/>
  <c r="T732" i="3"/>
  <c r="S732" i="3"/>
  <c r="R732" i="3"/>
  <c r="Q732" i="3"/>
  <c r="P732" i="3"/>
  <c r="O732" i="3"/>
  <c r="N732" i="3"/>
  <c r="M732" i="3"/>
  <c r="L732" i="3"/>
  <c r="K732" i="3"/>
  <c r="J732" i="3"/>
  <c r="I732" i="3"/>
  <c r="Z731" i="3"/>
  <c r="Y731" i="3"/>
  <c r="X731" i="3"/>
  <c r="W731" i="3"/>
  <c r="V731" i="3"/>
  <c r="U731" i="3"/>
  <c r="T731" i="3"/>
  <c r="S731" i="3"/>
  <c r="R731" i="3"/>
  <c r="Q731" i="3"/>
  <c r="P731" i="3"/>
  <c r="O731" i="3"/>
  <c r="N731" i="3"/>
  <c r="M731" i="3"/>
  <c r="L731" i="3"/>
  <c r="K731" i="3"/>
  <c r="J731" i="3"/>
  <c r="I731" i="3"/>
  <c r="Z730" i="3"/>
  <c r="Y730" i="3"/>
  <c r="X730" i="3"/>
  <c r="W730" i="3"/>
  <c r="V730" i="3"/>
  <c r="U730" i="3"/>
  <c r="T730" i="3"/>
  <c r="S730" i="3"/>
  <c r="R730" i="3"/>
  <c r="Q730" i="3"/>
  <c r="P730" i="3"/>
  <c r="O730" i="3"/>
  <c r="N730" i="3"/>
  <c r="M730" i="3"/>
  <c r="L730" i="3"/>
  <c r="K730" i="3"/>
  <c r="J730" i="3"/>
  <c r="I730" i="3"/>
  <c r="Z728" i="3"/>
  <c r="Y728" i="3"/>
  <c r="X728" i="3"/>
  <c r="W728" i="3"/>
  <c r="V728" i="3"/>
  <c r="U728" i="3"/>
  <c r="T728" i="3"/>
  <c r="S728" i="3"/>
  <c r="R728" i="3"/>
  <c r="Q728" i="3"/>
  <c r="P728" i="3"/>
  <c r="O728" i="3"/>
  <c r="N728" i="3"/>
  <c r="M728" i="3"/>
  <c r="L728" i="3"/>
  <c r="K728" i="3"/>
  <c r="J728" i="3"/>
  <c r="I728" i="3"/>
  <c r="Z727" i="3"/>
  <c r="Y727" i="3"/>
  <c r="X727" i="3"/>
  <c r="W727" i="3"/>
  <c r="V727" i="3"/>
  <c r="U727" i="3"/>
  <c r="T727" i="3"/>
  <c r="S727" i="3"/>
  <c r="R727" i="3"/>
  <c r="Q727" i="3"/>
  <c r="P727" i="3"/>
  <c r="O727" i="3"/>
  <c r="N727" i="3"/>
  <c r="M727" i="3"/>
  <c r="L727" i="3"/>
  <c r="K727" i="3"/>
  <c r="J727" i="3"/>
  <c r="I727" i="3"/>
  <c r="Z726" i="3"/>
  <c r="Y726" i="3"/>
  <c r="X726" i="3"/>
  <c r="W726" i="3"/>
  <c r="V726" i="3"/>
  <c r="U726" i="3"/>
  <c r="T726" i="3"/>
  <c r="S726" i="3"/>
  <c r="R726" i="3"/>
  <c r="Q726" i="3"/>
  <c r="P726" i="3"/>
  <c r="O726" i="3"/>
  <c r="N726" i="3"/>
  <c r="M726" i="3"/>
  <c r="L726" i="3"/>
  <c r="K726" i="3"/>
  <c r="J726" i="3"/>
  <c r="I726" i="3"/>
  <c r="Z725" i="3"/>
  <c r="Y725" i="3"/>
  <c r="X725" i="3"/>
  <c r="W725" i="3"/>
  <c r="V725" i="3"/>
  <c r="U725" i="3"/>
  <c r="T725" i="3"/>
  <c r="S725" i="3"/>
  <c r="R725" i="3"/>
  <c r="Q725" i="3"/>
  <c r="P725" i="3"/>
  <c r="O725" i="3"/>
  <c r="N725" i="3"/>
  <c r="M725" i="3"/>
  <c r="L725" i="3"/>
  <c r="K725" i="3"/>
  <c r="J725" i="3"/>
  <c r="I725" i="3"/>
  <c r="Z724" i="3"/>
  <c r="Y724" i="3"/>
  <c r="X724" i="3"/>
  <c r="W724" i="3"/>
  <c r="V724" i="3"/>
  <c r="U724" i="3"/>
  <c r="T724" i="3"/>
  <c r="S724" i="3"/>
  <c r="R724" i="3"/>
  <c r="Q724" i="3"/>
  <c r="P724" i="3"/>
  <c r="O724" i="3"/>
  <c r="N724" i="3"/>
  <c r="M724" i="3"/>
  <c r="L724" i="3"/>
  <c r="K724" i="3"/>
  <c r="J724" i="3"/>
  <c r="I724" i="3"/>
  <c r="Z723" i="3"/>
  <c r="Y723" i="3"/>
  <c r="X723" i="3"/>
  <c r="W723" i="3"/>
  <c r="V723" i="3"/>
  <c r="U723" i="3"/>
  <c r="T723" i="3"/>
  <c r="S723" i="3"/>
  <c r="R723" i="3"/>
  <c r="Q723" i="3"/>
  <c r="P723" i="3"/>
  <c r="O723" i="3"/>
  <c r="N723" i="3"/>
  <c r="M723" i="3"/>
  <c r="L723" i="3"/>
  <c r="K723" i="3"/>
  <c r="J723" i="3"/>
  <c r="I723" i="3"/>
  <c r="Z722" i="3"/>
  <c r="Y722" i="3"/>
  <c r="X722" i="3"/>
  <c r="W722" i="3"/>
  <c r="V722" i="3"/>
  <c r="U722" i="3"/>
  <c r="T722" i="3"/>
  <c r="S722" i="3"/>
  <c r="R722" i="3"/>
  <c r="Q722" i="3"/>
  <c r="P722" i="3"/>
  <c r="O722" i="3"/>
  <c r="N722" i="3"/>
  <c r="M722" i="3"/>
  <c r="L722" i="3"/>
  <c r="K722" i="3"/>
  <c r="J722" i="3"/>
  <c r="I722" i="3"/>
  <c r="Z721" i="3"/>
  <c r="Y721" i="3"/>
  <c r="X721" i="3"/>
  <c r="W721" i="3"/>
  <c r="V721" i="3"/>
  <c r="U721" i="3"/>
  <c r="T721" i="3"/>
  <c r="S721" i="3"/>
  <c r="R721" i="3"/>
  <c r="Q721" i="3"/>
  <c r="P721" i="3"/>
  <c r="AB658" i="3" s="1"/>
  <c r="O721" i="3"/>
  <c r="AA658" i="3" s="1"/>
  <c r="N721" i="3"/>
  <c r="M721" i="3"/>
  <c r="L721" i="3"/>
  <c r="K721" i="3"/>
  <c r="J721" i="3"/>
  <c r="I721" i="3"/>
  <c r="Z720" i="3"/>
  <c r="Y720" i="3"/>
  <c r="X720" i="3"/>
  <c r="W720" i="3"/>
  <c r="V720" i="3"/>
  <c r="U720" i="3"/>
  <c r="T720" i="3"/>
  <c r="S720" i="3"/>
  <c r="R720" i="3"/>
  <c r="Q720" i="3"/>
  <c r="P720" i="3"/>
  <c r="O720" i="3"/>
  <c r="N720" i="3"/>
  <c r="M720" i="3"/>
  <c r="L720" i="3"/>
  <c r="K720" i="3"/>
  <c r="J720" i="3"/>
  <c r="I720" i="3"/>
  <c r="Z719" i="3"/>
  <c r="Y719" i="3"/>
  <c r="X719" i="3"/>
  <c r="W719" i="3"/>
  <c r="V719" i="3"/>
  <c r="U719" i="3"/>
  <c r="T719" i="3"/>
  <c r="S719" i="3"/>
  <c r="R719" i="3"/>
  <c r="Q719" i="3"/>
  <c r="P719" i="3"/>
  <c r="O719" i="3"/>
  <c r="N719" i="3"/>
  <c r="M719" i="3"/>
  <c r="L719" i="3"/>
  <c r="K719" i="3"/>
  <c r="J719" i="3"/>
  <c r="I719" i="3"/>
  <c r="Z718" i="3"/>
  <c r="Y718" i="3"/>
  <c r="X718" i="3"/>
  <c r="W718" i="3"/>
  <c r="V718" i="3"/>
  <c r="U718" i="3"/>
  <c r="T718" i="3"/>
  <c r="S718" i="3"/>
  <c r="R718" i="3"/>
  <c r="Q718" i="3"/>
  <c r="P718" i="3"/>
  <c r="O718" i="3"/>
  <c r="AA655" i="3" s="1"/>
  <c r="N718" i="3"/>
  <c r="M718" i="3"/>
  <c r="L718" i="3"/>
  <c r="K718" i="3"/>
  <c r="J718" i="3"/>
  <c r="I718" i="3"/>
  <c r="Z716" i="3"/>
  <c r="Y716" i="3"/>
  <c r="X716" i="3"/>
  <c r="W716" i="3"/>
  <c r="V716" i="3"/>
  <c r="U716" i="3"/>
  <c r="T716" i="3"/>
  <c r="S716" i="3"/>
  <c r="R716" i="3"/>
  <c r="Q716" i="3"/>
  <c r="P716" i="3"/>
  <c r="O716" i="3"/>
  <c r="N716" i="3"/>
  <c r="M716" i="3"/>
  <c r="L716" i="3"/>
  <c r="K716" i="3"/>
  <c r="J716" i="3"/>
  <c r="I716" i="3"/>
  <c r="Z715" i="3"/>
  <c r="Y715" i="3"/>
  <c r="X715" i="3"/>
  <c r="W715" i="3"/>
  <c r="V715" i="3"/>
  <c r="U715" i="3"/>
  <c r="T715" i="3"/>
  <c r="S715" i="3"/>
  <c r="R715" i="3"/>
  <c r="Q715" i="3"/>
  <c r="P715" i="3"/>
  <c r="O715" i="3"/>
  <c r="N715" i="3"/>
  <c r="M715" i="3"/>
  <c r="L715" i="3"/>
  <c r="K715" i="3"/>
  <c r="J715" i="3"/>
  <c r="I715" i="3"/>
  <c r="Z714" i="3"/>
  <c r="Y714" i="3"/>
  <c r="X714" i="3"/>
  <c r="W714" i="3"/>
  <c r="V714" i="3"/>
  <c r="U714" i="3"/>
  <c r="T714" i="3"/>
  <c r="S714" i="3"/>
  <c r="R714" i="3"/>
  <c r="Q714" i="3"/>
  <c r="P714" i="3"/>
  <c r="O714" i="3"/>
  <c r="N714" i="3"/>
  <c r="M714" i="3"/>
  <c r="L714" i="3"/>
  <c r="K714" i="3"/>
  <c r="J714" i="3"/>
  <c r="I714" i="3"/>
  <c r="Z713" i="3"/>
  <c r="Y713" i="3"/>
  <c r="X713" i="3"/>
  <c r="W713" i="3"/>
  <c r="V713" i="3"/>
  <c r="U713" i="3"/>
  <c r="T713" i="3"/>
  <c r="S713" i="3"/>
  <c r="R713" i="3"/>
  <c r="Q713" i="3"/>
  <c r="P713" i="3"/>
  <c r="P711" i="3" s="1"/>
  <c r="O713" i="3"/>
  <c r="N713" i="3"/>
  <c r="M713" i="3"/>
  <c r="L713" i="3"/>
  <c r="K713" i="3"/>
  <c r="J713" i="3"/>
  <c r="I713" i="3"/>
  <c r="Z712" i="3"/>
  <c r="Y712" i="3"/>
  <c r="X712" i="3"/>
  <c r="W712" i="3"/>
  <c r="V712" i="3"/>
  <c r="U712" i="3"/>
  <c r="T712" i="3"/>
  <c r="S712" i="3"/>
  <c r="R712" i="3"/>
  <c r="Q712" i="3"/>
  <c r="P712" i="3"/>
  <c r="O712" i="3"/>
  <c r="N712" i="3"/>
  <c r="M712" i="3"/>
  <c r="L712" i="3"/>
  <c r="K712" i="3"/>
  <c r="J712" i="3"/>
  <c r="I712" i="3"/>
  <c r="Z709" i="3"/>
  <c r="Y709" i="3"/>
  <c r="X709" i="3"/>
  <c r="W709" i="3"/>
  <c r="V709" i="3"/>
  <c r="U709" i="3"/>
  <c r="T709" i="3"/>
  <c r="S709" i="3"/>
  <c r="R709" i="3"/>
  <c r="Q709" i="3"/>
  <c r="P709" i="3"/>
  <c r="O709" i="3"/>
  <c r="N709" i="3"/>
  <c r="M709" i="3"/>
  <c r="L709" i="3"/>
  <c r="K709" i="3"/>
  <c r="J709" i="3"/>
  <c r="I709" i="3"/>
  <c r="Z708" i="3"/>
  <c r="Y708" i="3"/>
  <c r="X708" i="3"/>
  <c r="W708" i="3"/>
  <c r="V708" i="3"/>
  <c r="U708" i="3"/>
  <c r="T708" i="3"/>
  <c r="S708" i="3"/>
  <c r="R708" i="3"/>
  <c r="Q708" i="3"/>
  <c r="P708" i="3"/>
  <c r="O708" i="3"/>
  <c r="N708" i="3"/>
  <c r="M708" i="3"/>
  <c r="L708" i="3"/>
  <c r="K708" i="3"/>
  <c r="J708" i="3"/>
  <c r="I708" i="3"/>
  <c r="Z707" i="3"/>
  <c r="Y707" i="3"/>
  <c r="X707" i="3"/>
  <c r="W707" i="3"/>
  <c r="V707" i="3"/>
  <c r="U707" i="3"/>
  <c r="T707" i="3"/>
  <c r="S707" i="3"/>
  <c r="R707" i="3"/>
  <c r="Q707" i="3"/>
  <c r="P707" i="3"/>
  <c r="O707" i="3"/>
  <c r="N707" i="3"/>
  <c r="M707" i="3"/>
  <c r="L707" i="3"/>
  <c r="K707" i="3"/>
  <c r="J707" i="3"/>
  <c r="I707" i="3"/>
  <c r="Z706" i="3"/>
  <c r="Y706" i="3"/>
  <c r="X706" i="3"/>
  <c r="W706" i="3"/>
  <c r="V706" i="3"/>
  <c r="U706" i="3"/>
  <c r="T706" i="3"/>
  <c r="S706" i="3"/>
  <c r="R706" i="3"/>
  <c r="Q706" i="3"/>
  <c r="P706" i="3"/>
  <c r="O706" i="3"/>
  <c r="N706" i="3"/>
  <c r="M706" i="3"/>
  <c r="L706" i="3"/>
  <c r="K706" i="3"/>
  <c r="J706" i="3"/>
  <c r="I706" i="3"/>
  <c r="Z705" i="3"/>
  <c r="Y705" i="3"/>
  <c r="X705" i="3"/>
  <c r="W705" i="3"/>
  <c r="V705" i="3"/>
  <c r="U705" i="3"/>
  <c r="T705" i="3"/>
  <c r="S705" i="3"/>
  <c r="R705" i="3"/>
  <c r="Q705" i="3"/>
  <c r="P705" i="3"/>
  <c r="O705" i="3"/>
  <c r="N705" i="3"/>
  <c r="M705" i="3"/>
  <c r="L705" i="3"/>
  <c r="K705" i="3"/>
  <c r="J705" i="3"/>
  <c r="I705" i="3"/>
  <c r="Z704" i="3"/>
  <c r="Y704" i="3"/>
  <c r="X704" i="3"/>
  <c r="W704" i="3"/>
  <c r="V704" i="3"/>
  <c r="U704" i="3"/>
  <c r="T704" i="3"/>
  <c r="S704" i="3"/>
  <c r="R704" i="3"/>
  <c r="Q704" i="3"/>
  <c r="P704" i="3"/>
  <c r="O704" i="3"/>
  <c r="N704" i="3"/>
  <c r="M704" i="3"/>
  <c r="L704" i="3"/>
  <c r="K704" i="3"/>
  <c r="J704" i="3"/>
  <c r="I704" i="3"/>
  <c r="Z703" i="3"/>
  <c r="Y703" i="3"/>
  <c r="X703" i="3"/>
  <c r="W703" i="3"/>
  <c r="V703" i="3"/>
  <c r="U703" i="3"/>
  <c r="T703" i="3"/>
  <c r="S703" i="3"/>
  <c r="R703" i="3"/>
  <c r="Q703" i="3"/>
  <c r="P703" i="3"/>
  <c r="O703" i="3"/>
  <c r="N703" i="3"/>
  <c r="M703" i="3"/>
  <c r="L703" i="3"/>
  <c r="K703" i="3"/>
  <c r="J703" i="3"/>
  <c r="I703" i="3"/>
  <c r="Z702" i="3"/>
  <c r="Y702" i="3"/>
  <c r="X702" i="3"/>
  <c r="W702" i="3"/>
  <c r="V702" i="3"/>
  <c r="U702" i="3"/>
  <c r="T702" i="3"/>
  <c r="S702" i="3"/>
  <c r="R702" i="3"/>
  <c r="Q702" i="3"/>
  <c r="P702" i="3"/>
  <c r="O702" i="3"/>
  <c r="N702" i="3"/>
  <c r="M702" i="3"/>
  <c r="L702" i="3"/>
  <c r="K702" i="3"/>
  <c r="J702" i="3"/>
  <c r="I702" i="3"/>
  <c r="Z701" i="3"/>
  <c r="Y701" i="3"/>
  <c r="X701" i="3"/>
  <c r="W701" i="3"/>
  <c r="V701" i="3"/>
  <c r="U701" i="3"/>
  <c r="T701" i="3"/>
  <c r="S701" i="3"/>
  <c r="R701" i="3"/>
  <c r="Q701" i="3"/>
  <c r="P701" i="3"/>
  <c r="O701" i="3"/>
  <c r="N701" i="3"/>
  <c r="M701" i="3"/>
  <c r="L701" i="3"/>
  <c r="K701" i="3"/>
  <c r="J701" i="3"/>
  <c r="I701" i="3"/>
  <c r="Z700" i="3"/>
  <c r="Y700" i="3"/>
  <c r="X700" i="3"/>
  <c r="W700" i="3"/>
  <c r="V700" i="3"/>
  <c r="U700" i="3"/>
  <c r="T700" i="3"/>
  <c r="S700" i="3"/>
  <c r="R700" i="3"/>
  <c r="Q700" i="3"/>
  <c r="P700" i="3"/>
  <c r="O700" i="3"/>
  <c r="AA638" i="3" s="1"/>
  <c r="AC638" i="3" s="1"/>
  <c r="N700" i="3"/>
  <c r="M700" i="3"/>
  <c r="L700" i="3"/>
  <c r="K700" i="3"/>
  <c r="J700" i="3"/>
  <c r="I700" i="3"/>
  <c r="Z699" i="3"/>
  <c r="Y699" i="3"/>
  <c r="X699" i="3"/>
  <c r="W699" i="3"/>
  <c r="V699" i="3"/>
  <c r="U699" i="3"/>
  <c r="T699" i="3"/>
  <c r="S699" i="3"/>
  <c r="R699" i="3"/>
  <c r="Q699" i="3"/>
  <c r="P699" i="3"/>
  <c r="O699" i="3"/>
  <c r="N699" i="3"/>
  <c r="M699" i="3"/>
  <c r="L699" i="3"/>
  <c r="K699" i="3"/>
  <c r="J699" i="3"/>
  <c r="I699" i="3"/>
  <c r="Z698" i="3"/>
  <c r="Y698" i="3"/>
  <c r="X698" i="3"/>
  <c r="W698" i="3"/>
  <c r="V698" i="3"/>
  <c r="U698" i="3"/>
  <c r="T698" i="3"/>
  <c r="S698" i="3"/>
  <c r="R698" i="3"/>
  <c r="Q698" i="3"/>
  <c r="P698" i="3"/>
  <c r="O698" i="3"/>
  <c r="N698" i="3"/>
  <c r="M698" i="3"/>
  <c r="L698" i="3"/>
  <c r="K698" i="3"/>
  <c r="J698" i="3"/>
  <c r="I698" i="3"/>
  <c r="Z697" i="3"/>
  <c r="Y697" i="3"/>
  <c r="X697" i="3"/>
  <c r="W697" i="3"/>
  <c r="V697" i="3"/>
  <c r="U697" i="3"/>
  <c r="T697" i="3"/>
  <c r="S697" i="3"/>
  <c r="R697" i="3"/>
  <c r="Q697" i="3"/>
  <c r="P697" i="3"/>
  <c r="O697" i="3"/>
  <c r="AA634" i="3" s="1"/>
  <c r="AC634" i="3" s="1"/>
  <c r="N697" i="3"/>
  <c r="M697" i="3"/>
  <c r="L697" i="3"/>
  <c r="K697" i="3"/>
  <c r="J697" i="3"/>
  <c r="I697" i="3"/>
  <c r="Z696" i="3"/>
  <c r="Y696" i="3"/>
  <c r="X696" i="3"/>
  <c r="W696" i="3"/>
  <c r="V696" i="3"/>
  <c r="U696" i="3"/>
  <c r="T696" i="3"/>
  <c r="S696" i="3"/>
  <c r="R696" i="3"/>
  <c r="Q696" i="3"/>
  <c r="P696" i="3"/>
  <c r="O696" i="3"/>
  <c r="N696" i="3"/>
  <c r="M696" i="3"/>
  <c r="L696" i="3"/>
  <c r="K696" i="3"/>
  <c r="J696" i="3"/>
  <c r="I696" i="3"/>
  <c r="Z695" i="3"/>
  <c r="Y695" i="3"/>
  <c r="X695" i="3"/>
  <c r="W695" i="3"/>
  <c r="V695" i="3"/>
  <c r="U695" i="3"/>
  <c r="T695" i="3"/>
  <c r="S695" i="3"/>
  <c r="R695" i="3"/>
  <c r="Q695" i="3"/>
  <c r="P695" i="3"/>
  <c r="O695" i="3"/>
  <c r="N695" i="3"/>
  <c r="M695" i="3"/>
  <c r="L695" i="3"/>
  <c r="K695" i="3"/>
  <c r="J695" i="3"/>
  <c r="I695" i="3"/>
  <c r="Z694" i="3"/>
  <c r="Y694" i="3"/>
  <c r="X694" i="3"/>
  <c r="W694" i="3"/>
  <c r="V694" i="3"/>
  <c r="U694" i="3"/>
  <c r="T694" i="3"/>
  <c r="S694" i="3"/>
  <c r="R694" i="3"/>
  <c r="Q694" i="3"/>
  <c r="P694" i="3"/>
  <c r="O694" i="3"/>
  <c r="N694" i="3"/>
  <c r="M694" i="3"/>
  <c r="L694" i="3"/>
  <c r="K694" i="3"/>
  <c r="J694" i="3"/>
  <c r="I694" i="3"/>
  <c r="Z693" i="3"/>
  <c r="Y693" i="3"/>
  <c r="X693" i="3"/>
  <c r="W693" i="3"/>
  <c r="V693" i="3"/>
  <c r="U693" i="3"/>
  <c r="T693" i="3"/>
  <c r="S693" i="3"/>
  <c r="R693" i="3"/>
  <c r="Q693" i="3"/>
  <c r="P693" i="3"/>
  <c r="O693" i="3"/>
  <c r="N693" i="3"/>
  <c r="M693" i="3"/>
  <c r="L693" i="3"/>
  <c r="K693" i="3"/>
  <c r="J693" i="3"/>
  <c r="I693" i="3"/>
  <c r="Z690" i="3"/>
  <c r="Y690" i="3"/>
  <c r="X690" i="3"/>
  <c r="W690" i="3"/>
  <c r="V690" i="3"/>
  <c r="U690" i="3"/>
  <c r="T690" i="3"/>
  <c r="S690" i="3"/>
  <c r="R690" i="3"/>
  <c r="Q690" i="3"/>
  <c r="P690" i="3"/>
  <c r="O690" i="3"/>
  <c r="N690" i="3"/>
  <c r="M690" i="3"/>
  <c r="L690" i="3"/>
  <c r="K690" i="3"/>
  <c r="J690" i="3"/>
  <c r="I690" i="3"/>
  <c r="Z688" i="3"/>
  <c r="Y688" i="3"/>
  <c r="X688" i="3"/>
  <c r="W688" i="3"/>
  <c r="V688" i="3"/>
  <c r="U688" i="3"/>
  <c r="T688" i="3"/>
  <c r="S688" i="3"/>
  <c r="R688" i="3"/>
  <c r="Q688" i="3"/>
  <c r="P688" i="3"/>
  <c r="O688" i="3"/>
  <c r="N688" i="3"/>
  <c r="M688" i="3"/>
  <c r="L688" i="3"/>
  <c r="K688" i="3"/>
  <c r="J688" i="3"/>
  <c r="I688" i="3"/>
  <c r="Z687" i="3"/>
  <c r="Y687" i="3"/>
  <c r="X687" i="3"/>
  <c r="W687" i="3"/>
  <c r="V687" i="3"/>
  <c r="U687" i="3"/>
  <c r="T687" i="3"/>
  <c r="S687" i="3"/>
  <c r="R687" i="3"/>
  <c r="Q687" i="3"/>
  <c r="P687" i="3"/>
  <c r="O687" i="3"/>
  <c r="N687" i="3"/>
  <c r="M687" i="3"/>
  <c r="L687" i="3"/>
  <c r="K687" i="3"/>
  <c r="J687" i="3"/>
  <c r="I687" i="3"/>
  <c r="Z686" i="3"/>
  <c r="Y686" i="3"/>
  <c r="X686" i="3"/>
  <c r="W686" i="3"/>
  <c r="V686" i="3"/>
  <c r="U686" i="3"/>
  <c r="T686" i="3"/>
  <c r="S686" i="3"/>
  <c r="R686" i="3"/>
  <c r="Q686" i="3"/>
  <c r="P686" i="3"/>
  <c r="O686" i="3"/>
  <c r="N686" i="3"/>
  <c r="M686" i="3"/>
  <c r="L686" i="3"/>
  <c r="K686" i="3"/>
  <c r="J686" i="3"/>
  <c r="I686" i="3"/>
  <c r="Z685" i="3"/>
  <c r="Y685" i="3"/>
  <c r="X685" i="3"/>
  <c r="W685" i="3"/>
  <c r="V685" i="3"/>
  <c r="U685" i="3"/>
  <c r="T685" i="3"/>
  <c r="S685" i="3"/>
  <c r="R685" i="3"/>
  <c r="Q685" i="3"/>
  <c r="P685" i="3"/>
  <c r="O685" i="3"/>
  <c r="N685" i="3"/>
  <c r="M685" i="3"/>
  <c r="L685" i="3"/>
  <c r="K685" i="3"/>
  <c r="J685" i="3"/>
  <c r="I685" i="3"/>
  <c r="Z684" i="3"/>
  <c r="Y684" i="3"/>
  <c r="X684" i="3"/>
  <c r="W684" i="3"/>
  <c r="V684" i="3"/>
  <c r="U684" i="3"/>
  <c r="T684" i="3"/>
  <c r="S684" i="3"/>
  <c r="R684" i="3"/>
  <c r="Q684" i="3"/>
  <c r="P684" i="3"/>
  <c r="O684" i="3"/>
  <c r="N684" i="3"/>
  <c r="M684" i="3"/>
  <c r="L684" i="3"/>
  <c r="K684" i="3"/>
  <c r="J684" i="3"/>
  <c r="I684" i="3"/>
  <c r="Z682" i="3"/>
  <c r="Y682" i="3"/>
  <c r="X682" i="3"/>
  <c r="W682" i="3"/>
  <c r="V682" i="3"/>
  <c r="U682" i="3"/>
  <c r="T682" i="3"/>
  <c r="S682" i="3"/>
  <c r="R682" i="3"/>
  <c r="Q682" i="3"/>
  <c r="P682" i="3"/>
  <c r="O682" i="3"/>
  <c r="N682" i="3"/>
  <c r="M682" i="3"/>
  <c r="L682" i="3"/>
  <c r="K682" i="3"/>
  <c r="J682" i="3"/>
  <c r="I682" i="3"/>
  <c r="Z680" i="3"/>
  <c r="Y680" i="3"/>
  <c r="X680" i="3"/>
  <c r="W680" i="3"/>
  <c r="V680" i="3"/>
  <c r="U680" i="3"/>
  <c r="T680" i="3"/>
  <c r="S680" i="3"/>
  <c r="R680" i="3"/>
  <c r="Q680" i="3"/>
  <c r="P680" i="3"/>
  <c r="O680" i="3"/>
  <c r="N680" i="3"/>
  <c r="M680" i="3"/>
  <c r="L680" i="3"/>
  <c r="K680" i="3"/>
  <c r="J680" i="3"/>
  <c r="I680" i="3"/>
  <c r="Z678" i="3"/>
  <c r="Y678" i="3"/>
  <c r="X678" i="3"/>
  <c r="W678" i="3"/>
  <c r="V678" i="3"/>
  <c r="U678" i="3"/>
  <c r="T678" i="3"/>
  <c r="S678" i="3"/>
  <c r="R678" i="3"/>
  <c r="Q678" i="3"/>
  <c r="P678" i="3"/>
  <c r="O678" i="3"/>
  <c r="N678" i="3"/>
  <c r="M678" i="3"/>
  <c r="L678" i="3"/>
  <c r="K678" i="3"/>
  <c r="J678" i="3"/>
  <c r="I678" i="3"/>
  <c r="Z676" i="3"/>
  <c r="Y676" i="3"/>
  <c r="X676" i="3"/>
  <c r="W676" i="3"/>
  <c r="V676" i="3"/>
  <c r="U676" i="3"/>
  <c r="T676" i="3"/>
  <c r="S676" i="3"/>
  <c r="R676" i="3"/>
  <c r="Q676" i="3"/>
  <c r="P676" i="3"/>
  <c r="O676" i="3"/>
  <c r="N676" i="3"/>
  <c r="M676" i="3"/>
  <c r="L676" i="3"/>
  <c r="K676" i="3"/>
  <c r="J676" i="3"/>
  <c r="I676" i="3"/>
  <c r="Z675" i="3"/>
  <c r="Y675" i="3"/>
  <c r="X675" i="3"/>
  <c r="W675" i="3"/>
  <c r="V675" i="3"/>
  <c r="U675" i="3"/>
  <c r="T675" i="3"/>
  <c r="S675" i="3"/>
  <c r="R675" i="3"/>
  <c r="Q675" i="3"/>
  <c r="P675" i="3"/>
  <c r="O675" i="3"/>
  <c r="N675" i="3"/>
  <c r="M675" i="3"/>
  <c r="L675" i="3"/>
  <c r="K675" i="3"/>
  <c r="J675" i="3"/>
  <c r="I675" i="3"/>
  <c r="Z674" i="3"/>
  <c r="Y674" i="3"/>
  <c r="X674" i="3"/>
  <c r="W674" i="3"/>
  <c r="V674" i="3"/>
  <c r="U674" i="3"/>
  <c r="T674" i="3"/>
  <c r="S674" i="3"/>
  <c r="R674" i="3"/>
  <c r="Q674" i="3"/>
  <c r="P674" i="3"/>
  <c r="O674" i="3"/>
  <c r="N674" i="3"/>
  <c r="M674" i="3"/>
  <c r="L674" i="3"/>
  <c r="K674" i="3"/>
  <c r="J674" i="3"/>
  <c r="I674" i="3"/>
  <c r="Z673" i="3"/>
  <c r="Y673" i="3"/>
  <c r="X673" i="3"/>
  <c r="W673" i="3"/>
  <c r="V673" i="3"/>
  <c r="U673" i="3"/>
  <c r="T673" i="3"/>
  <c r="S673" i="3"/>
  <c r="R673" i="3"/>
  <c r="Q673" i="3"/>
  <c r="P673" i="3"/>
  <c r="O673" i="3"/>
  <c r="N673" i="3"/>
  <c r="M673" i="3"/>
  <c r="L673" i="3"/>
  <c r="K673" i="3"/>
  <c r="J673" i="3"/>
  <c r="I673" i="3"/>
  <c r="Z672" i="3"/>
  <c r="Y672" i="3"/>
  <c r="X672" i="3"/>
  <c r="W672" i="3"/>
  <c r="V672" i="3"/>
  <c r="U672" i="3"/>
  <c r="T672" i="3"/>
  <c r="S672" i="3"/>
  <c r="R672" i="3"/>
  <c r="Q672" i="3"/>
  <c r="P672" i="3"/>
  <c r="O672" i="3"/>
  <c r="AA606" i="3" s="1"/>
  <c r="AC606" i="3" s="1"/>
  <c r="N672" i="3"/>
  <c r="M672" i="3"/>
  <c r="L672" i="3"/>
  <c r="K672" i="3"/>
  <c r="J672" i="3"/>
  <c r="I672" i="3"/>
  <c r="Z671" i="3"/>
  <c r="Y671" i="3"/>
  <c r="X671" i="3"/>
  <c r="W671" i="3"/>
  <c r="V671" i="3"/>
  <c r="U671" i="3"/>
  <c r="T671" i="3"/>
  <c r="S671" i="3"/>
  <c r="R671" i="3"/>
  <c r="Q671" i="3"/>
  <c r="P671" i="3"/>
  <c r="O671" i="3"/>
  <c r="N671" i="3"/>
  <c r="M671" i="3"/>
  <c r="L671" i="3"/>
  <c r="K671" i="3"/>
  <c r="J671" i="3"/>
  <c r="I671" i="3"/>
  <c r="Z670" i="3"/>
  <c r="Y670" i="3"/>
  <c r="X670" i="3"/>
  <c r="W670" i="3"/>
  <c r="V670" i="3"/>
  <c r="U670" i="3"/>
  <c r="T670" i="3"/>
  <c r="S670" i="3"/>
  <c r="R670" i="3"/>
  <c r="Q670" i="3"/>
  <c r="P670" i="3"/>
  <c r="O670" i="3"/>
  <c r="N670" i="3"/>
  <c r="M670" i="3"/>
  <c r="L670" i="3"/>
  <c r="K670" i="3"/>
  <c r="J670" i="3"/>
  <c r="I670" i="3"/>
  <c r="Z667" i="3"/>
  <c r="Y667" i="3"/>
  <c r="X667" i="3"/>
  <c r="W667" i="3"/>
  <c r="V667" i="3"/>
  <c r="U667" i="3"/>
  <c r="T667" i="3"/>
  <c r="S667" i="3"/>
  <c r="R667" i="3"/>
  <c r="Q667" i="3"/>
  <c r="P667" i="3"/>
  <c r="O667" i="3"/>
  <c r="N667" i="3"/>
  <c r="M667" i="3"/>
  <c r="L667" i="3"/>
  <c r="K667" i="3"/>
  <c r="J667" i="3"/>
  <c r="I667" i="3"/>
  <c r="Z666" i="3"/>
  <c r="Y666" i="3"/>
  <c r="X666" i="3"/>
  <c r="W666" i="3"/>
  <c r="V666" i="3"/>
  <c r="U666" i="3"/>
  <c r="T666" i="3"/>
  <c r="S666" i="3"/>
  <c r="R666" i="3"/>
  <c r="Q666" i="3"/>
  <c r="P666" i="3"/>
  <c r="O666" i="3"/>
  <c r="N666" i="3"/>
  <c r="M666" i="3"/>
  <c r="L666" i="3"/>
  <c r="K666" i="3"/>
  <c r="J666" i="3"/>
  <c r="I666" i="3"/>
  <c r="Z665" i="3"/>
  <c r="Y665" i="3"/>
  <c r="X665" i="3"/>
  <c r="W665" i="3"/>
  <c r="V665" i="3"/>
  <c r="U665" i="3"/>
  <c r="T665" i="3"/>
  <c r="S665" i="3"/>
  <c r="R665" i="3"/>
  <c r="Q665" i="3"/>
  <c r="P665" i="3"/>
  <c r="O665" i="3"/>
  <c r="N665" i="3"/>
  <c r="M665" i="3"/>
  <c r="L665" i="3"/>
  <c r="K665" i="3"/>
  <c r="J665" i="3"/>
  <c r="I665" i="3"/>
  <c r="Z664" i="3"/>
  <c r="Y664" i="3"/>
  <c r="X664" i="3"/>
  <c r="W664" i="3"/>
  <c r="V664" i="3"/>
  <c r="U664" i="3"/>
  <c r="T664" i="3"/>
  <c r="S664" i="3"/>
  <c r="R664" i="3"/>
  <c r="Q664" i="3"/>
  <c r="P664" i="3"/>
  <c r="O664" i="3"/>
  <c r="N664" i="3"/>
  <c r="M664" i="3"/>
  <c r="L664" i="3"/>
  <c r="K664" i="3"/>
  <c r="J664" i="3"/>
  <c r="I664" i="3"/>
  <c r="Z663" i="3"/>
  <c r="Y663" i="3"/>
  <c r="X663" i="3"/>
  <c r="W663" i="3"/>
  <c r="V663" i="3"/>
  <c r="U663" i="3"/>
  <c r="T663" i="3"/>
  <c r="S663" i="3"/>
  <c r="R663" i="3"/>
  <c r="Q663" i="3"/>
  <c r="P663" i="3"/>
  <c r="O663" i="3"/>
  <c r="N663" i="3"/>
  <c r="M663" i="3"/>
  <c r="L663" i="3"/>
  <c r="K663" i="3"/>
  <c r="J663" i="3"/>
  <c r="I663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Z660" i="3"/>
  <c r="Y660" i="3"/>
  <c r="X660" i="3"/>
  <c r="W660" i="3"/>
  <c r="V660" i="3"/>
  <c r="U660" i="3"/>
  <c r="T660" i="3"/>
  <c r="S660" i="3"/>
  <c r="R660" i="3"/>
  <c r="Q660" i="3"/>
  <c r="P660" i="3"/>
  <c r="O660" i="3"/>
  <c r="N660" i="3"/>
  <c r="M660" i="3"/>
  <c r="L660" i="3"/>
  <c r="K660" i="3"/>
  <c r="J660" i="3"/>
  <c r="I660" i="3"/>
  <c r="Z659" i="3"/>
  <c r="Y659" i="3"/>
  <c r="X659" i="3"/>
  <c r="W659" i="3"/>
  <c r="V659" i="3"/>
  <c r="U659" i="3"/>
  <c r="T659" i="3"/>
  <c r="S659" i="3"/>
  <c r="R659" i="3"/>
  <c r="Q659" i="3"/>
  <c r="P659" i="3"/>
  <c r="O659" i="3"/>
  <c r="N659" i="3"/>
  <c r="M659" i="3"/>
  <c r="L659" i="3"/>
  <c r="K659" i="3"/>
  <c r="J659" i="3"/>
  <c r="I659" i="3"/>
  <c r="Z657" i="3"/>
  <c r="Y657" i="3"/>
  <c r="X657" i="3"/>
  <c r="W657" i="3"/>
  <c r="V657" i="3"/>
  <c r="U657" i="3"/>
  <c r="T657" i="3"/>
  <c r="S657" i="3"/>
  <c r="R657" i="3"/>
  <c r="Q657" i="3"/>
  <c r="P657" i="3"/>
  <c r="O657" i="3"/>
  <c r="N657" i="3"/>
  <c r="M657" i="3"/>
  <c r="L657" i="3"/>
  <c r="K657" i="3"/>
  <c r="J657" i="3"/>
  <c r="I657" i="3"/>
  <c r="Z655" i="3"/>
  <c r="Y655" i="3"/>
  <c r="X655" i="3"/>
  <c r="W655" i="3"/>
  <c r="V655" i="3"/>
  <c r="U655" i="3"/>
  <c r="T655" i="3"/>
  <c r="S655" i="3"/>
  <c r="R655" i="3"/>
  <c r="Q655" i="3"/>
  <c r="P655" i="3"/>
  <c r="O655" i="3"/>
  <c r="N655" i="3"/>
  <c r="M655" i="3"/>
  <c r="L655" i="3"/>
  <c r="K655" i="3"/>
  <c r="J655" i="3"/>
  <c r="I655" i="3"/>
  <c r="Z654" i="3"/>
  <c r="Y654" i="3"/>
  <c r="X654" i="3"/>
  <c r="W654" i="3"/>
  <c r="V654" i="3"/>
  <c r="U654" i="3"/>
  <c r="T654" i="3"/>
  <c r="S654" i="3"/>
  <c r="R654" i="3"/>
  <c r="Q654" i="3"/>
  <c r="P654" i="3"/>
  <c r="O654" i="3"/>
  <c r="N654" i="3"/>
  <c r="M654" i="3"/>
  <c r="L654" i="3"/>
  <c r="K654" i="3"/>
  <c r="J654" i="3"/>
  <c r="I654" i="3"/>
  <c r="Z653" i="3"/>
  <c r="Y653" i="3"/>
  <c r="X653" i="3"/>
  <c r="W653" i="3"/>
  <c r="V653" i="3"/>
  <c r="U653" i="3"/>
  <c r="T653" i="3"/>
  <c r="S653" i="3"/>
  <c r="R653" i="3"/>
  <c r="Q653" i="3"/>
  <c r="P653" i="3"/>
  <c r="O653" i="3"/>
  <c r="N653" i="3"/>
  <c r="M653" i="3"/>
  <c r="L653" i="3"/>
  <c r="K653" i="3"/>
  <c r="J653" i="3"/>
  <c r="I653" i="3"/>
  <c r="Z652" i="3"/>
  <c r="Y652" i="3"/>
  <c r="X652" i="3"/>
  <c r="W652" i="3"/>
  <c r="V652" i="3"/>
  <c r="U652" i="3"/>
  <c r="T652" i="3"/>
  <c r="S652" i="3"/>
  <c r="R652" i="3"/>
  <c r="Q652" i="3"/>
  <c r="P652" i="3"/>
  <c r="O652" i="3"/>
  <c r="N652" i="3"/>
  <c r="M652" i="3"/>
  <c r="L652" i="3"/>
  <c r="K652" i="3"/>
  <c r="J652" i="3"/>
  <c r="I652" i="3"/>
  <c r="Z651" i="3"/>
  <c r="Y651" i="3"/>
  <c r="X651" i="3"/>
  <c r="W651" i="3"/>
  <c r="V651" i="3"/>
  <c r="U651" i="3"/>
  <c r="T651" i="3"/>
  <c r="S651" i="3"/>
  <c r="R651" i="3"/>
  <c r="Q651" i="3"/>
  <c r="P651" i="3"/>
  <c r="O651" i="3"/>
  <c r="N651" i="3"/>
  <c r="M651" i="3"/>
  <c r="L651" i="3"/>
  <c r="K651" i="3"/>
  <c r="J651" i="3"/>
  <c r="I651" i="3"/>
  <c r="Z650" i="3"/>
  <c r="Y650" i="3"/>
  <c r="X650" i="3"/>
  <c r="W650" i="3"/>
  <c r="V650" i="3"/>
  <c r="U650" i="3"/>
  <c r="T650" i="3"/>
  <c r="S650" i="3"/>
  <c r="R650" i="3"/>
  <c r="Q650" i="3"/>
  <c r="P650" i="3"/>
  <c r="O650" i="3"/>
  <c r="N650" i="3"/>
  <c r="M650" i="3"/>
  <c r="L650" i="3"/>
  <c r="K650" i="3"/>
  <c r="J650" i="3"/>
  <c r="I650" i="3"/>
  <c r="Z649" i="3"/>
  <c r="Y649" i="3"/>
  <c r="X649" i="3"/>
  <c r="W649" i="3"/>
  <c r="V649" i="3"/>
  <c r="U649" i="3"/>
  <c r="T649" i="3"/>
  <c r="S649" i="3"/>
  <c r="R649" i="3"/>
  <c r="Q649" i="3"/>
  <c r="P649" i="3"/>
  <c r="O649" i="3"/>
  <c r="N649" i="3"/>
  <c r="M649" i="3"/>
  <c r="L649" i="3"/>
  <c r="K649" i="3"/>
  <c r="J649" i="3"/>
  <c r="I649" i="3"/>
  <c r="Z648" i="3"/>
  <c r="Y648" i="3"/>
  <c r="X648" i="3"/>
  <c r="W648" i="3"/>
  <c r="V648" i="3"/>
  <c r="U648" i="3"/>
  <c r="T648" i="3"/>
  <c r="S648" i="3"/>
  <c r="R648" i="3"/>
  <c r="Q648" i="3"/>
  <c r="P648" i="3"/>
  <c r="O648" i="3"/>
  <c r="N648" i="3"/>
  <c r="M648" i="3"/>
  <c r="L648" i="3"/>
  <c r="K648" i="3"/>
  <c r="J648" i="3"/>
  <c r="I648" i="3"/>
  <c r="Z647" i="3"/>
  <c r="Y647" i="3"/>
  <c r="X647" i="3"/>
  <c r="W647" i="3"/>
  <c r="V647" i="3"/>
  <c r="U647" i="3"/>
  <c r="T647" i="3"/>
  <c r="S647" i="3"/>
  <c r="R647" i="3"/>
  <c r="Q647" i="3"/>
  <c r="P647" i="3"/>
  <c r="O647" i="3"/>
  <c r="N647" i="3"/>
  <c r="M647" i="3"/>
  <c r="L647" i="3"/>
  <c r="K647" i="3"/>
  <c r="J647" i="3"/>
  <c r="I647" i="3"/>
  <c r="Z646" i="3"/>
  <c r="Y646" i="3"/>
  <c r="X646" i="3"/>
  <c r="W646" i="3"/>
  <c r="V646" i="3"/>
  <c r="U646" i="3"/>
  <c r="T646" i="3"/>
  <c r="S646" i="3"/>
  <c r="R646" i="3"/>
  <c r="Q646" i="3"/>
  <c r="P646" i="3"/>
  <c r="O646" i="3"/>
  <c r="N646" i="3"/>
  <c r="M646" i="3"/>
  <c r="L646" i="3"/>
  <c r="K646" i="3"/>
  <c r="J646" i="3"/>
  <c r="I646" i="3"/>
  <c r="Z645" i="3"/>
  <c r="Y645" i="3"/>
  <c r="X645" i="3"/>
  <c r="W645" i="3"/>
  <c r="V645" i="3"/>
  <c r="U645" i="3"/>
  <c r="T645" i="3"/>
  <c r="S645" i="3"/>
  <c r="R645" i="3"/>
  <c r="Q645" i="3"/>
  <c r="P645" i="3"/>
  <c r="O645" i="3"/>
  <c r="N645" i="3"/>
  <c r="M645" i="3"/>
  <c r="L645" i="3"/>
  <c r="K645" i="3"/>
  <c r="J645" i="3"/>
  <c r="I645" i="3"/>
  <c r="Z644" i="3"/>
  <c r="Y644" i="3"/>
  <c r="X644" i="3"/>
  <c r="W644" i="3"/>
  <c r="V644" i="3"/>
  <c r="U644" i="3"/>
  <c r="T644" i="3"/>
  <c r="S644" i="3"/>
  <c r="R644" i="3"/>
  <c r="Q644" i="3"/>
  <c r="P644" i="3"/>
  <c r="O644" i="3"/>
  <c r="N644" i="3"/>
  <c r="M644" i="3"/>
  <c r="L644" i="3"/>
  <c r="K644" i="3"/>
  <c r="J644" i="3"/>
  <c r="I644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Z641" i="3"/>
  <c r="Y641" i="3"/>
  <c r="X641" i="3"/>
  <c r="W641" i="3"/>
  <c r="V641" i="3"/>
  <c r="U641" i="3"/>
  <c r="T641" i="3"/>
  <c r="S641" i="3"/>
  <c r="R641" i="3"/>
  <c r="Q641" i="3"/>
  <c r="P641" i="3"/>
  <c r="O641" i="3"/>
  <c r="N641" i="3"/>
  <c r="M641" i="3"/>
  <c r="L641" i="3"/>
  <c r="K641" i="3"/>
  <c r="J641" i="3"/>
  <c r="I641" i="3"/>
  <c r="Z639" i="3"/>
  <c r="Y639" i="3"/>
  <c r="X639" i="3"/>
  <c r="W639" i="3"/>
  <c r="V639" i="3"/>
  <c r="U639" i="3"/>
  <c r="T639" i="3"/>
  <c r="S639" i="3"/>
  <c r="R639" i="3"/>
  <c r="Q639" i="3"/>
  <c r="P639" i="3"/>
  <c r="O639" i="3"/>
  <c r="N639" i="3"/>
  <c r="M639" i="3"/>
  <c r="L639" i="3"/>
  <c r="K639" i="3"/>
  <c r="J639" i="3"/>
  <c r="I639" i="3"/>
  <c r="Z637" i="3"/>
  <c r="Y637" i="3"/>
  <c r="X637" i="3"/>
  <c r="W637" i="3"/>
  <c r="V637" i="3"/>
  <c r="U637" i="3"/>
  <c r="T637" i="3"/>
  <c r="S637" i="3"/>
  <c r="R637" i="3"/>
  <c r="Q637" i="3"/>
  <c r="P637" i="3"/>
  <c r="O637" i="3"/>
  <c r="N637" i="3"/>
  <c r="M637" i="3"/>
  <c r="L637" i="3"/>
  <c r="K637" i="3"/>
  <c r="J637" i="3"/>
  <c r="I637" i="3"/>
  <c r="Z636" i="3"/>
  <c r="Y636" i="3"/>
  <c r="X636" i="3"/>
  <c r="W636" i="3"/>
  <c r="V636" i="3"/>
  <c r="U636" i="3"/>
  <c r="T636" i="3"/>
  <c r="S636" i="3"/>
  <c r="R636" i="3"/>
  <c r="Q636" i="3"/>
  <c r="P636" i="3"/>
  <c r="O636" i="3"/>
  <c r="N636" i="3"/>
  <c r="M636" i="3"/>
  <c r="L636" i="3"/>
  <c r="K636" i="3"/>
  <c r="J636" i="3"/>
  <c r="I636" i="3"/>
  <c r="Z635" i="3"/>
  <c r="Y635" i="3"/>
  <c r="X635" i="3"/>
  <c r="W635" i="3"/>
  <c r="V635" i="3"/>
  <c r="U635" i="3"/>
  <c r="T635" i="3"/>
  <c r="S635" i="3"/>
  <c r="R635" i="3"/>
  <c r="Q635" i="3"/>
  <c r="P635" i="3"/>
  <c r="O635" i="3"/>
  <c r="N635" i="3"/>
  <c r="M635" i="3"/>
  <c r="L635" i="3"/>
  <c r="K635" i="3"/>
  <c r="J635" i="3"/>
  <c r="I635" i="3"/>
  <c r="Z633" i="3"/>
  <c r="Y633" i="3"/>
  <c r="X633" i="3"/>
  <c r="W633" i="3"/>
  <c r="V633" i="3"/>
  <c r="U633" i="3"/>
  <c r="T633" i="3"/>
  <c r="S633" i="3"/>
  <c r="R633" i="3"/>
  <c r="Q633" i="3"/>
  <c r="P633" i="3"/>
  <c r="O633" i="3"/>
  <c r="N633" i="3"/>
  <c r="M633" i="3"/>
  <c r="L633" i="3"/>
  <c r="K633" i="3"/>
  <c r="J633" i="3"/>
  <c r="I633" i="3"/>
  <c r="Z631" i="3"/>
  <c r="Y631" i="3"/>
  <c r="X631" i="3"/>
  <c r="W631" i="3"/>
  <c r="V631" i="3"/>
  <c r="U631" i="3"/>
  <c r="T631" i="3"/>
  <c r="S631" i="3"/>
  <c r="R631" i="3"/>
  <c r="Q631" i="3"/>
  <c r="P631" i="3"/>
  <c r="O631" i="3"/>
  <c r="N631" i="3"/>
  <c r="M631" i="3"/>
  <c r="L631" i="3"/>
  <c r="K631" i="3"/>
  <c r="J631" i="3"/>
  <c r="I631" i="3"/>
  <c r="Z630" i="3"/>
  <c r="Y630" i="3"/>
  <c r="X630" i="3"/>
  <c r="W630" i="3"/>
  <c r="V630" i="3"/>
  <c r="U630" i="3"/>
  <c r="T630" i="3"/>
  <c r="S630" i="3"/>
  <c r="R630" i="3"/>
  <c r="Q630" i="3"/>
  <c r="P630" i="3"/>
  <c r="O630" i="3"/>
  <c r="N630" i="3"/>
  <c r="M630" i="3"/>
  <c r="L630" i="3"/>
  <c r="K630" i="3"/>
  <c r="J630" i="3"/>
  <c r="I630" i="3"/>
  <c r="Z628" i="3"/>
  <c r="Y628" i="3"/>
  <c r="X628" i="3"/>
  <c r="W628" i="3"/>
  <c r="V628" i="3"/>
  <c r="U628" i="3"/>
  <c r="T628" i="3"/>
  <c r="S628" i="3"/>
  <c r="R628" i="3"/>
  <c r="Q628" i="3"/>
  <c r="P628" i="3"/>
  <c r="O628" i="3"/>
  <c r="N628" i="3"/>
  <c r="M628" i="3"/>
  <c r="L628" i="3"/>
  <c r="K628" i="3"/>
  <c r="J628" i="3"/>
  <c r="I628" i="3"/>
  <c r="Z627" i="3"/>
  <c r="Y627" i="3"/>
  <c r="X627" i="3"/>
  <c r="W627" i="3"/>
  <c r="V627" i="3"/>
  <c r="U627" i="3"/>
  <c r="T627" i="3"/>
  <c r="S627" i="3"/>
  <c r="R627" i="3"/>
  <c r="Q627" i="3"/>
  <c r="P627" i="3"/>
  <c r="O627" i="3"/>
  <c r="N627" i="3"/>
  <c r="M627" i="3"/>
  <c r="L627" i="3"/>
  <c r="K627" i="3"/>
  <c r="J627" i="3"/>
  <c r="I627" i="3"/>
  <c r="Z626" i="3"/>
  <c r="Y626" i="3"/>
  <c r="X626" i="3"/>
  <c r="W626" i="3"/>
  <c r="V626" i="3"/>
  <c r="U626" i="3"/>
  <c r="T626" i="3"/>
  <c r="S626" i="3"/>
  <c r="R626" i="3"/>
  <c r="Q626" i="3"/>
  <c r="P626" i="3"/>
  <c r="O626" i="3"/>
  <c r="N626" i="3"/>
  <c r="M626" i="3"/>
  <c r="L626" i="3"/>
  <c r="K626" i="3"/>
  <c r="J626" i="3"/>
  <c r="I626" i="3"/>
  <c r="Z625" i="3"/>
  <c r="Y625" i="3"/>
  <c r="X625" i="3"/>
  <c r="W625" i="3"/>
  <c r="V625" i="3"/>
  <c r="U625" i="3"/>
  <c r="T625" i="3"/>
  <c r="S625" i="3"/>
  <c r="R625" i="3"/>
  <c r="Q625" i="3"/>
  <c r="P625" i="3"/>
  <c r="O625" i="3"/>
  <c r="N625" i="3"/>
  <c r="M625" i="3"/>
  <c r="L625" i="3"/>
  <c r="K625" i="3"/>
  <c r="J625" i="3"/>
  <c r="I625" i="3"/>
  <c r="Z624" i="3"/>
  <c r="Y624" i="3"/>
  <c r="X624" i="3"/>
  <c r="W624" i="3"/>
  <c r="V624" i="3"/>
  <c r="U624" i="3"/>
  <c r="T624" i="3"/>
  <c r="S624" i="3"/>
  <c r="R624" i="3"/>
  <c r="Q624" i="3"/>
  <c r="P624" i="3"/>
  <c r="O624" i="3"/>
  <c r="N624" i="3"/>
  <c r="M624" i="3"/>
  <c r="L624" i="3"/>
  <c r="K624" i="3"/>
  <c r="J624" i="3"/>
  <c r="I624" i="3"/>
  <c r="Z623" i="3"/>
  <c r="Y623" i="3"/>
  <c r="X623" i="3"/>
  <c r="W623" i="3"/>
  <c r="V623" i="3"/>
  <c r="U623" i="3"/>
  <c r="T623" i="3"/>
  <c r="S623" i="3"/>
  <c r="R623" i="3"/>
  <c r="Q623" i="3"/>
  <c r="P623" i="3"/>
  <c r="O623" i="3"/>
  <c r="N623" i="3"/>
  <c r="M623" i="3"/>
  <c r="L623" i="3"/>
  <c r="K623" i="3"/>
  <c r="J623" i="3"/>
  <c r="I623" i="3"/>
  <c r="Z622" i="3"/>
  <c r="Y622" i="3"/>
  <c r="X622" i="3"/>
  <c r="W622" i="3"/>
  <c r="V622" i="3"/>
  <c r="U622" i="3"/>
  <c r="T622" i="3"/>
  <c r="S622" i="3"/>
  <c r="R622" i="3"/>
  <c r="Q622" i="3"/>
  <c r="P622" i="3"/>
  <c r="O622" i="3"/>
  <c r="N622" i="3"/>
  <c r="M622" i="3"/>
  <c r="L622" i="3"/>
  <c r="K622" i="3"/>
  <c r="J622" i="3"/>
  <c r="I622" i="3"/>
  <c r="Z621" i="3"/>
  <c r="Y621" i="3"/>
  <c r="X621" i="3"/>
  <c r="W621" i="3"/>
  <c r="V621" i="3"/>
  <c r="U621" i="3"/>
  <c r="T621" i="3"/>
  <c r="S621" i="3"/>
  <c r="R621" i="3"/>
  <c r="Q621" i="3"/>
  <c r="P621" i="3"/>
  <c r="O621" i="3"/>
  <c r="N621" i="3"/>
  <c r="M621" i="3"/>
  <c r="L621" i="3"/>
  <c r="K621" i="3"/>
  <c r="J621" i="3"/>
  <c r="I621" i="3"/>
  <c r="Z620" i="3"/>
  <c r="Y620" i="3"/>
  <c r="X620" i="3"/>
  <c r="W620" i="3"/>
  <c r="V620" i="3"/>
  <c r="U620" i="3"/>
  <c r="T620" i="3"/>
  <c r="S620" i="3"/>
  <c r="R620" i="3"/>
  <c r="Q620" i="3"/>
  <c r="P620" i="3"/>
  <c r="O620" i="3"/>
  <c r="N620" i="3"/>
  <c r="M620" i="3"/>
  <c r="L620" i="3"/>
  <c r="K620" i="3"/>
  <c r="J620" i="3"/>
  <c r="I620" i="3"/>
  <c r="Z619" i="3"/>
  <c r="Y619" i="3"/>
  <c r="X619" i="3"/>
  <c r="W619" i="3"/>
  <c r="V619" i="3"/>
  <c r="U619" i="3"/>
  <c r="T619" i="3"/>
  <c r="S619" i="3"/>
  <c r="R619" i="3"/>
  <c r="Q619" i="3"/>
  <c r="P619" i="3"/>
  <c r="O619" i="3"/>
  <c r="N619" i="3"/>
  <c r="M619" i="3"/>
  <c r="L619" i="3"/>
  <c r="K619" i="3"/>
  <c r="J619" i="3"/>
  <c r="I619" i="3"/>
  <c r="Z618" i="3"/>
  <c r="Y618" i="3"/>
  <c r="X618" i="3"/>
  <c r="W618" i="3"/>
  <c r="V618" i="3"/>
  <c r="U618" i="3"/>
  <c r="T618" i="3"/>
  <c r="S618" i="3"/>
  <c r="R618" i="3"/>
  <c r="Q618" i="3"/>
  <c r="P618" i="3"/>
  <c r="O618" i="3"/>
  <c r="N618" i="3"/>
  <c r="M618" i="3"/>
  <c r="L618" i="3"/>
  <c r="K618" i="3"/>
  <c r="J618" i="3"/>
  <c r="I618" i="3"/>
  <c r="Z617" i="3"/>
  <c r="Y617" i="3"/>
  <c r="X617" i="3"/>
  <c r="W617" i="3"/>
  <c r="V617" i="3"/>
  <c r="U617" i="3"/>
  <c r="T617" i="3"/>
  <c r="S617" i="3"/>
  <c r="R617" i="3"/>
  <c r="Q617" i="3"/>
  <c r="P617" i="3"/>
  <c r="O617" i="3"/>
  <c r="N617" i="3"/>
  <c r="M617" i="3"/>
  <c r="L617" i="3"/>
  <c r="K617" i="3"/>
  <c r="J617" i="3"/>
  <c r="I617" i="3"/>
  <c r="Z616" i="3"/>
  <c r="Y616" i="3"/>
  <c r="X616" i="3"/>
  <c r="W616" i="3"/>
  <c r="V616" i="3"/>
  <c r="U616" i="3"/>
  <c r="T616" i="3"/>
  <c r="S616" i="3"/>
  <c r="R616" i="3"/>
  <c r="Q616" i="3"/>
  <c r="P616" i="3"/>
  <c r="O616" i="3"/>
  <c r="N616" i="3"/>
  <c r="M616" i="3"/>
  <c r="L616" i="3"/>
  <c r="K616" i="3"/>
  <c r="J616" i="3"/>
  <c r="I616" i="3"/>
  <c r="Z614" i="3"/>
  <c r="Y614" i="3"/>
  <c r="X614" i="3"/>
  <c r="W614" i="3"/>
  <c r="V614" i="3"/>
  <c r="U614" i="3"/>
  <c r="T614" i="3"/>
  <c r="S614" i="3"/>
  <c r="R614" i="3"/>
  <c r="Q614" i="3"/>
  <c r="P614" i="3"/>
  <c r="O614" i="3"/>
  <c r="N614" i="3"/>
  <c r="M614" i="3"/>
  <c r="L614" i="3"/>
  <c r="K614" i="3"/>
  <c r="J614" i="3"/>
  <c r="I614" i="3"/>
  <c r="Z613" i="3"/>
  <c r="Y613" i="3"/>
  <c r="X613" i="3"/>
  <c r="W613" i="3"/>
  <c r="V613" i="3"/>
  <c r="U613" i="3"/>
  <c r="T613" i="3"/>
  <c r="S613" i="3"/>
  <c r="R613" i="3"/>
  <c r="Q613" i="3"/>
  <c r="P613" i="3"/>
  <c r="O613" i="3"/>
  <c r="N613" i="3"/>
  <c r="M613" i="3"/>
  <c r="L613" i="3"/>
  <c r="K613" i="3"/>
  <c r="J613" i="3"/>
  <c r="I613" i="3"/>
  <c r="Z612" i="3"/>
  <c r="Y612" i="3"/>
  <c r="X612" i="3"/>
  <c r="W612" i="3"/>
  <c r="V612" i="3"/>
  <c r="U612" i="3"/>
  <c r="T612" i="3"/>
  <c r="S612" i="3"/>
  <c r="R612" i="3"/>
  <c r="Q612" i="3"/>
  <c r="P612" i="3"/>
  <c r="O612" i="3"/>
  <c r="N612" i="3"/>
  <c r="M612" i="3"/>
  <c r="L612" i="3"/>
  <c r="K612" i="3"/>
  <c r="J612" i="3"/>
  <c r="I612" i="3"/>
  <c r="Z611" i="3"/>
  <c r="Y611" i="3"/>
  <c r="X611" i="3"/>
  <c r="W611" i="3"/>
  <c r="V611" i="3"/>
  <c r="U611" i="3"/>
  <c r="T611" i="3"/>
  <c r="S611" i="3"/>
  <c r="R611" i="3"/>
  <c r="Q611" i="3"/>
  <c r="P611" i="3"/>
  <c r="O611" i="3"/>
  <c r="N611" i="3"/>
  <c r="M611" i="3"/>
  <c r="L611" i="3"/>
  <c r="K611" i="3"/>
  <c r="J611" i="3"/>
  <c r="I611" i="3"/>
  <c r="Z610" i="3"/>
  <c r="Y610" i="3"/>
  <c r="X610" i="3"/>
  <c r="W610" i="3"/>
  <c r="V610" i="3"/>
  <c r="U610" i="3"/>
  <c r="T610" i="3"/>
  <c r="S610" i="3"/>
  <c r="R610" i="3"/>
  <c r="Q610" i="3"/>
  <c r="P610" i="3"/>
  <c r="O610" i="3"/>
  <c r="N610" i="3"/>
  <c r="M610" i="3"/>
  <c r="L610" i="3"/>
  <c r="K610" i="3"/>
  <c r="J610" i="3"/>
  <c r="I610" i="3"/>
  <c r="Z609" i="3"/>
  <c r="Y609" i="3"/>
  <c r="X609" i="3"/>
  <c r="W609" i="3"/>
  <c r="V609" i="3"/>
  <c r="U609" i="3"/>
  <c r="T609" i="3"/>
  <c r="S609" i="3"/>
  <c r="R609" i="3"/>
  <c r="Q609" i="3"/>
  <c r="P609" i="3"/>
  <c r="O609" i="3"/>
  <c r="N609" i="3"/>
  <c r="M609" i="3"/>
  <c r="L609" i="3"/>
  <c r="K609" i="3"/>
  <c r="J609" i="3"/>
  <c r="I609" i="3"/>
  <c r="Z608" i="3"/>
  <c r="Y608" i="3"/>
  <c r="X608" i="3"/>
  <c r="W608" i="3"/>
  <c r="V608" i="3"/>
  <c r="U608" i="3"/>
  <c r="T608" i="3"/>
  <c r="S608" i="3"/>
  <c r="R608" i="3"/>
  <c r="Q608" i="3"/>
  <c r="P608" i="3"/>
  <c r="O608" i="3"/>
  <c r="N608" i="3"/>
  <c r="M608" i="3"/>
  <c r="L608" i="3"/>
  <c r="K608" i="3"/>
  <c r="J608" i="3"/>
  <c r="I608" i="3"/>
  <c r="Z607" i="3"/>
  <c r="Y607" i="3"/>
  <c r="X607" i="3"/>
  <c r="W607" i="3"/>
  <c r="V607" i="3"/>
  <c r="U607" i="3"/>
  <c r="T607" i="3"/>
  <c r="S607" i="3"/>
  <c r="R607" i="3"/>
  <c r="Q607" i="3"/>
  <c r="P607" i="3"/>
  <c r="O607" i="3"/>
  <c r="N607" i="3"/>
  <c r="M607" i="3"/>
  <c r="L607" i="3"/>
  <c r="K607" i="3"/>
  <c r="J607" i="3"/>
  <c r="I607" i="3"/>
  <c r="Z605" i="3"/>
  <c r="Y605" i="3"/>
  <c r="X605" i="3"/>
  <c r="W605" i="3"/>
  <c r="V605" i="3"/>
  <c r="U605" i="3"/>
  <c r="T605" i="3"/>
  <c r="S605" i="3"/>
  <c r="R605" i="3"/>
  <c r="Q605" i="3"/>
  <c r="P605" i="3"/>
  <c r="O605" i="3"/>
  <c r="N605" i="3"/>
  <c r="M605" i="3"/>
  <c r="L605" i="3"/>
  <c r="K605" i="3"/>
  <c r="J605" i="3"/>
  <c r="I605" i="3"/>
  <c r="Z604" i="3"/>
  <c r="Y604" i="3"/>
  <c r="X604" i="3"/>
  <c r="W604" i="3"/>
  <c r="V604" i="3"/>
  <c r="U604" i="3"/>
  <c r="T604" i="3"/>
  <c r="S604" i="3"/>
  <c r="R604" i="3"/>
  <c r="Q604" i="3"/>
  <c r="P604" i="3"/>
  <c r="O604" i="3"/>
  <c r="N604" i="3"/>
  <c r="M604" i="3"/>
  <c r="L604" i="3"/>
  <c r="K604" i="3"/>
  <c r="J604" i="3"/>
  <c r="I604" i="3"/>
  <c r="Z603" i="3"/>
  <c r="Y603" i="3"/>
  <c r="X603" i="3"/>
  <c r="W603" i="3"/>
  <c r="V603" i="3"/>
  <c r="U603" i="3"/>
  <c r="T603" i="3"/>
  <c r="S603" i="3"/>
  <c r="R603" i="3"/>
  <c r="Q603" i="3"/>
  <c r="P603" i="3"/>
  <c r="O603" i="3"/>
  <c r="N603" i="3"/>
  <c r="M603" i="3"/>
  <c r="L603" i="3"/>
  <c r="K603" i="3"/>
  <c r="J603" i="3"/>
  <c r="I603" i="3"/>
  <c r="Z602" i="3"/>
  <c r="Y602" i="3"/>
  <c r="X602" i="3"/>
  <c r="W602" i="3"/>
  <c r="V602" i="3"/>
  <c r="U602" i="3"/>
  <c r="T602" i="3"/>
  <c r="S602" i="3"/>
  <c r="R602" i="3"/>
  <c r="Q602" i="3"/>
  <c r="P602" i="3"/>
  <c r="O602" i="3"/>
  <c r="N602" i="3"/>
  <c r="M602" i="3"/>
  <c r="L602" i="3"/>
  <c r="K602" i="3"/>
  <c r="J602" i="3"/>
  <c r="I602" i="3"/>
  <c r="Z601" i="3"/>
  <c r="Y601" i="3"/>
  <c r="X601" i="3"/>
  <c r="W601" i="3"/>
  <c r="V601" i="3"/>
  <c r="U601" i="3"/>
  <c r="T601" i="3"/>
  <c r="S601" i="3"/>
  <c r="R601" i="3"/>
  <c r="Q601" i="3"/>
  <c r="P601" i="3"/>
  <c r="O601" i="3"/>
  <c r="N601" i="3"/>
  <c r="M601" i="3"/>
  <c r="L601" i="3"/>
  <c r="K601" i="3"/>
  <c r="J601" i="3"/>
  <c r="I601" i="3"/>
  <c r="Z600" i="3"/>
  <c r="Y600" i="3"/>
  <c r="X600" i="3"/>
  <c r="W600" i="3"/>
  <c r="V600" i="3"/>
  <c r="U600" i="3"/>
  <c r="T600" i="3"/>
  <c r="S600" i="3"/>
  <c r="R600" i="3"/>
  <c r="Q600" i="3"/>
  <c r="P600" i="3"/>
  <c r="O600" i="3"/>
  <c r="N600" i="3"/>
  <c r="M600" i="3"/>
  <c r="L600" i="3"/>
  <c r="K600" i="3"/>
  <c r="J600" i="3"/>
  <c r="I600" i="3"/>
  <c r="Z598" i="3"/>
  <c r="Y598" i="3"/>
  <c r="X598" i="3"/>
  <c r="W598" i="3"/>
  <c r="V598" i="3"/>
  <c r="U598" i="3"/>
  <c r="T598" i="3"/>
  <c r="S598" i="3"/>
  <c r="R598" i="3"/>
  <c r="Q598" i="3"/>
  <c r="P598" i="3"/>
  <c r="O598" i="3"/>
  <c r="N598" i="3"/>
  <c r="M598" i="3"/>
  <c r="L598" i="3"/>
  <c r="K598" i="3"/>
  <c r="J598" i="3"/>
  <c r="I598" i="3"/>
  <c r="Z597" i="3"/>
  <c r="Y597" i="3"/>
  <c r="X597" i="3"/>
  <c r="W597" i="3"/>
  <c r="V597" i="3"/>
  <c r="U597" i="3"/>
  <c r="T597" i="3"/>
  <c r="S597" i="3"/>
  <c r="R597" i="3"/>
  <c r="Q597" i="3"/>
  <c r="P597" i="3"/>
  <c r="O597" i="3"/>
  <c r="N597" i="3"/>
  <c r="M597" i="3"/>
  <c r="L597" i="3"/>
  <c r="K597" i="3"/>
  <c r="J597" i="3"/>
  <c r="I597" i="3"/>
  <c r="Z596" i="3"/>
  <c r="Y596" i="3"/>
  <c r="X596" i="3"/>
  <c r="W596" i="3"/>
  <c r="V596" i="3"/>
  <c r="U596" i="3"/>
  <c r="T596" i="3"/>
  <c r="S596" i="3"/>
  <c r="R596" i="3"/>
  <c r="Q596" i="3"/>
  <c r="P596" i="3"/>
  <c r="O596" i="3"/>
  <c r="N596" i="3"/>
  <c r="M596" i="3"/>
  <c r="L596" i="3"/>
  <c r="K596" i="3"/>
  <c r="J596" i="3"/>
  <c r="I596" i="3"/>
  <c r="Z593" i="3"/>
  <c r="Y593" i="3"/>
  <c r="X593" i="3"/>
  <c r="W593" i="3"/>
  <c r="V593" i="3"/>
  <c r="U593" i="3"/>
  <c r="T593" i="3"/>
  <c r="S593" i="3"/>
  <c r="R593" i="3"/>
  <c r="Q593" i="3"/>
  <c r="P593" i="3"/>
  <c r="O593" i="3"/>
  <c r="N593" i="3"/>
  <c r="M593" i="3"/>
  <c r="L593" i="3"/>
  <c r="K593" i="3"/>
  <c r="J593" i="3"/>
  <c r="I593" i="3"/>
  <c r="Z592" i="3"/>
  <c r="Y592" i="3"/>
  <c r="X592" i="3"/>
  <c r="W592" i="3"/>
  <c r="V592" i="3"/>
  <c r="U592" i="3"/>
  <c r="T592" i="3"/>
  <c r="S592" i="3"/>
  <c r="R592" i="3"/>
  <c r="Q592" i="3"/>
  <c r="P592" i="3"/>
  <c r="O592" i="3"/>
  <c r="N592" i="3"/>
  <c r="M592" i="3"/>
  <c r="L592" i="3"/>
  <c r="K592" i="3"/>
  <c r="J592" i="3"/>
  <c r="I592" i="3"/>
  <c r="Z591" i="3"/>
  <c r="Y591" i="3"/>
  <c r="X591" i="3"/>
  <c r="W591" i="3"/>
  <c r="V591" i="3"/>
  <c r="U591" i="3"/>
  <c r="T591" i="3"/>
  <c r="S591" i="3"/>
  <c r="R591" i="3"/>
  <c r="Q591" i="3"/>
  <c r="P591" i="3"/>
  <c r="O591" i="3"/>
  <c r="N591" i="3"/>
  <c r="M591" i="3"/>
  <c r="L591" i="3"/>
  <c r="K591" i="3"/>
  <c r="J591" i="3"/>
  <c r="I591" i="3"/>
  <c r="Z590" i="3"/>
  <c r="Y590" i="3"/>
  <c r="X590" i="3"/>
  <c r="W590" i="3"/>
  <c r="V590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Z589" i="3"/>
  <c r="Y589" i="3"/>
  <c r="X589" i="3"/>
  <c r="W589" i="3"/>
  <c r="V589" i="3"/>
  <c r="U589" i="3"/>
  <c r="T589" i="3"/>
  <c r="S589" i="3"/>
  <c r="R589" i="3"/>
  <c r="Q589" i="3"/>
  <c r="P589" i="3"/>
  <c r="O589" i="3"/>
  <c r="N589" i="3"/>
  <c r="M589" i="3"/>
  <c r="L589" i="3"/>
  <c r="K589" i="3"/>
  <c r="J589" i="3"/>
  <c r="I589" i="3"/>
  <c r="Z588" i="3"/>
  <c r="Y588" i="3"/>
  <c r="X588" i="3"/>
  <c r="W588" i="3"/>
  <c r="V588" i="3"/>
  <c r="U588" i="3"/>
  <c r="T588" i="3"/>
  <c r="S588" i="3"/>
  <c r="R588" i="3"/>
  <c r="Q588" i="3"/>
  <c r="P588" i="3"/>
  <c r="O588" i="3"/>
  <c r="N588" i="3"/>
  <c r="M588" i="3"/>
  <c r="L588" i="3"/>
  <c r="K588" i="3"/>
  <c r="J588" i="3"/>
  <c r="I588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Z585" i="3"/>
  <c r="Y585" i="3"/>
  <c r="X585" i="3"/>
  <c r="W585" i="3"/>
  <c r="V585" i="3"/>
  <c r="U585" i="3"/>
  <c r="T585" i="3"/>
  <c r="S585" i="3"/>
  <c r="R585" i="3"/>
  <c r="Q585" i="3"/>
  <c r="P585" i="3"/>
  <c r="O585" i="3"/>
  <c r="N585" i="3"/>
  <c r="M585" i="3"/>
  <c r="L585" i="3"/>
  <c r="K585" i="3"/>
  <c r="J585" i="3"/>
  <c r="I585" i="3"/>
  <c r="Z584" i="3"/>
  <c r="Y584" i="3"/>
  <c r="X584" i="3"/>
  <c r="W584" i="3"/>
  <c r="V584" i="3"/>
  <c r="U584" i="3"/>
  <c r="T584" i="3"/>
  <c r="S584" i="3"/>
  <c r="R584" i="3"/>
  <c r="Q584" i="3"/>
  <c r="P584" i="3"/>
  <c r="O584" i="3"/>
  <c r="N584" i="3"/>
  <c r="M584" i="3"/>
  <c r="L584" i="3"/>
  <c r="K584" i="3"/>
  <c r="J584" i="3"/>
  <c r="I584" i="3"/>
  <c r="Z583" i="3"/>
  <c r="Y583" i="3"/>
  <c r="X583" i="3"/>
  <c r="W583" i="3"/>
  <c r="V583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I583" i="3"/>
  <c r="Z582" i="3"/>
  <c r="Y582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Z581" i="3"/>
  <c r="Y581" i="3"/>
  <c r="X581" i="3"/>
  <c r="W581" i="3"/>
  <c r="V581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I581" i="3"/>
  <c r="Z580" i="3"/>
  <c r="Y580" i="3"/>
  <c r="X580" i="3"/>
  <c r="W580" i="3"/>
  <c r="V580" i="3"/>
  <c r="U580" i="3"/>
  <c r="T580" i="3"/>
  <c r="S580" i="3"/>
  <c r="R580" i="3"/>
  <c r="Q580" i="3"/>
  <c r="P580" i="3"/>
  <c r="O580" i="3"/>
  <c r="N580" i="3"/>
  <c r="M580" i="3"/>
  <c r="L580" i="3"/>
  <c r="K580" i="3"/>
  <c r="J580" i="3"/>
  <c r="I580" i="3"/>
  <c r="Z579" i="3"/>
  <c r="Y579" i="3"/>
  <c r="X579" i="3"/>
  <c r="W579" i="3"/>
  <c r="V579" i="3"/>
  <c r="U579" i="3"/>
  <c r="T579" i="3"/>
  <c r="S579" i="3"/>
  <c r="R579" i="3"/>
  <c r="Q579" i="3"/>
  <c r="P579" i="3"/>
  <c r="O579" i="3"/>
  <c r="N579" i="3"/>
  <c r="M579" i="3"/>
  <c r="L579" i="3"/>
  <c r="K579" i="3"/>
  <c r="J579" i="3"/>
  <c r="I579" i="3"/>
  <c r="Z578" i="3"/>
  <c r="Y578" i="3"/>
  <c r="X578" i="3"/>
  <c r="W578" i="3"/>
  <c r="V578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Z577" i="3"/>
  <c r="Y577" i="3"/>
  <c r="X577" i="3"/>
  <c r="W577" i="3"/>
  <c r="V577" i="3"/>
  <c r="U577" i="3"/>
  <c r="T577" i="3"/>
  <c r="S577" i="3"/>
  <c r="R577" i="3"/>
  <c r="Q577" i="3"/>
  <c r="P577" i="3"/>
  <c r="O577" i="3"/>
  <c r="N577" i="3"/>
  <c r="M577" i="3"/>
  <c r="L577" i="3"/>
  <c r="K577" i="3"/>
  <c r="J577" i="3"/>
  <c r="I577" i="3"/>
  <c r="Z576" i="3"/>
  <c r="Y576" i="3"/>
  <c r="X576" i="3"/>
  <c r="W576" i="3"/>
  <c r="V576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Z575" i="3"/>
  <c r="Y575" i="3"/>
  <c r="X575" i="3"/>
  <c r="W575" i="3"/>
  <c r="V575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Z574" i="3"/>
  <c r="Y574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Z573" i="3"/>
  <c r="Y573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Z572" i="3"/>
  <c r="Y572" i="3"/>
  <c r="X572" i="3"/>
  <c r="W572" i="3"/>
  <c r="V572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Z571" i="3"/>
  <c r="Y571" i="3"/>
  <c r="X571" i="3"/>
  <c r="W571" i="3"/>
  <c r="V571" i="3"/>
  <c r="U571" i="3"/>
  <c r="T571" i="3"/>
  <c r="S571" i="3"/>
  <c r="R571" i="3"/>
  <c r="Q571" i="3"/>
  <c r="P571" i="3"/>
  <c r="O571" i="3"/>
  <c r="N571" i="3"/>
  <c r="M571" i="3"/>
  <c r="L571" i="3"/>
  <c r="K571" i="3"/>
  <c r="J571" i="3"/>
  <c r="I571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Z565" i="3"/>
  <c r="Y565" i="3"/>
  <c r="X565" i="3"/>
  <c r="W565" i="3"/>
  <c r="V565" i="3"/>
  <c r="U565" i="3"/>
  <c r="T565" i="3"/>
  <c r="S565" i="3"/>
  <c r="R565" i="3"/>
  <c r="Q565" i="3"/>
  <c r="P565" i="3"/>
  <c r="O565" i="3"/>
  <c r="N565" i="3"/>
  <c r="M565" i="3"/>
  <c r="L565" i="3"/>
  <c r="K565" i="3"/>
  <c r="J565" i="3"/>
  <c r="I565" i="3"/>
  <c r="Z564" i="3"/>
  <c r="Y564" i="3"/>
  <c r="X564" i="3"/>
  <c r="W564" i="3"/>
  <c r="V564" i="3"/>
  <c r="U564" i="3"/>
  <c r="T564" i="3"/>
  <c r="S564" i="3"/>
  <c r="R564" i="3"/>
  <c r="Q564" i="3"/>
  <c r="P564" i="3"/>
  <c r="O564" i="3"/>
  <c r="N564" i="3"/>
  <c r="M564" i="3"/>
  <c r="L564" i="3"/>
  <c r="K564" i="3"/>
  <c r="J564" i="3"/>
  <c r="I564" i="3"/>
  <c r="Z563" i="3"/>
  <c r="Y563" i="3"/>
  <c r="X563" i="3"/>
  <c r="W563" i="3"/>
  <c r="V563" i="3"/>
  <c r="U563" i="3"/>
  <c r="T563" i="3"/>
  <c r="S563" i="3"/>
  <c r="R563" i="3"/>
  <c r="Q563" i="3"/>
  <c r="P563" i="3"/>
  <c r="O563" i="3"/>
  <c r="N563" i="3"/>
  <c r="M563" i="3"/>
  <c r="L563" i="3"/>
  <c r="K563" i="3"/>
  <c r="J563" i="3"/>
  <c r="I563" i="3"/>
  <c r="Z562" i="3"/>
  <c r="Y562" i="3"/>
  <c r="X562" i="3"/>
  <c r="W562" i="3"/>
  <c r="V562" i="3"/>
  <c r="U562" i="3"/>
  <c r="T562" i="3"/>
  <c r="S562" i="3"/>
  <c r="R562" i="3"/>
  <c r="Q562" i="3"/>
  <c r="P562" i="3"/>
  <c r="O562" i="3"/>
  <c r="N562" i="3"/>
  <c r="M562" i="3"/>
  <c r="L562" i="3"/>
  <c r="K562" i="3"/>
  <c r="J562" i="3"/>
  <c r="I562" i="3"/>
  <c r="Z561" i="3"/>
  <c r="Y561" i="3"/>
  <c r="X561" i="3"/>
  <c r="W561" i="3"/>
  <c r="V561" i="3"/>
  <c r="U561" i="3"/>
  <c r="T561" i="3"/>
  <c r="S561" i="3"/>
  <c r="R561" i="3"/>
  <c r="Q561" i="3"/>
  <c r="P561" i="3"/>
  <c r="O561" i="3"/>
  <c r="N561" i="3"/>
  <c r="M561" i="3"/>
  <c r="L561" i="3"/>
  <c r="K561" i="3"/>
  <c r="J561" i="3"/>
  <c r="I561" i="3"/>
  <c r="Z560" i="3"/>
  <c r="Y560" i="3"/>
  <c r="X560" i="3"/>
  <c r="W560" i="3"/>
  <c r="V560" i="3"/>
  <c r="U560" i="3"/>
  <c r="T560" i="3"/>
  <c r="S560" i="3"/>
  <c r="R560" i="3"/>
  <c r="Q560" i="3"/>
  <c r="P560" i="3"/>
  <c r="O560" i="3"/>
  <c r="N560" i="3"/>
  <c r="M560" i="3"/>
  <c r="L560" i="3"/>
  <c r="K560" i="3"/>
  <c r="J560" i="3"/>
  <c r="I560" i="3"/>
  <c r="Z559" i="3"/>
  <c r="Y559" i="3"/>
  <c r="X559" i="3"/>
  <c r="W559" i="3"/>
  <c r="V559" i="3"/>
  <c r="U559" i="3"/>
  <c r="T559" i="3"/>
  <c r="S559" i="3"/>
  <c r="R559" i="3"/>
  <c r="Q559" i="3"/>
  <c r="P559" i="3"/>
  <c r="O559" i="3"/>
  <c r="N559" i="3"/>
  <c r="M559" i="3"/>
  <c r="L559" i="3"/>
  <c r="K559" i="3"/>
  <c r="J559" i="3"/>
  <c r="I559" i="3"/>
  <c r="Z558" i="3"/>
  <c r="Y558" i="3"/>
  <c r="X558" i="3"/>
  <c r="W558" i="3"/>
  <c r="V558" i="3"/>
  <c r="U558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Z556" i="3"/>
  <c r="Y556" i="3"/>
  <c r="X556" i="3"/>
  <c r="W556" i="3"/>
  <c r="V556" i="3"/>
  <c r="U556" i="3"/>
  <c r="T556" i="3"/>
  <c r="S556" i="3"/>
  <c r="R556" i="3"/>
  <c r="Q556" i="3"/>
  <c r="P556" i="3"/>
  <c r="O556" i="3"/>
  <c r="N556" i="3"/>
  <c r="M556" i="3"/>
  <c r="L556" i="3"/>
  <c r="K556" i="3"/>
  <c r="J556" i="3"/>
  <c r="I556" i="3"/>
  <c r="Z555" i="3"/>
  <c r="Y555" i="3"/>
  <c r="X555" i="3"/>
  <c r="W555" i="3"/>
  <c r="V555" i="3"/>
  <c r="U555" i="3"/>
  <c r="T555" i="3"/>
  <c r="S555" i="3"/>
  <c r="R555" i="3"/>
  <c r="Q555" i="3"/>
  <c r="P555" i="3"/>
  <c r="O555" i="3"/>
  <c r="N555" i="3"/>
  <c r="M555" i="3"/>
  <c r="L555" i="3"/>
  <c r="K555" i="3"/>
  <c r="J555" i="3"/>
  <c r="I555" i="3"/>
  <c r="Z554" i="3"/>
  <c r="Y554" i="3"/>
  <c r="X554" i="3"/>
  <c r="W554" i="3"/>
  <c r="V554" i="3"/>
  <c r="U554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Z553" i="3"/>
  <c r="Y553" i="3"/>
  <c r="X553" i="3"/>
  <c r="W553" i="3"/>
  <c r="V553" i="3"/>
  <c r="U553" i="3"/>
  <c r="T553" i="3"/>
  <c r="S553" i="3"/>
  <c r="R553" i="3"/>
  <c r="Q553" i="3"/>
  <c r="P553" i="3"/>
  <c r="O553" i="3"/>
  <c r="N553" i="3"/>
  <c r="M553" i="3"/>
  <c r="L553" i="3"/>
  <c r="K553" i="3"/>
  <c r="J553" i="3"/>
  <c r="I553" i="3"/>
  <c r="Z552" i="3"/>
  <c r="Y552" i="3"/>
  <c r="X552" i="3"/>
  <c r="W552" i="3"/>
  <c r="V552" i="3"/>
  <c r="U552" i="3"/>
  <c r="T552" i="3"/>
  <c r="S552" i="3"/>
  <c r="R552" i="3"/>
  <c r="Q552" i="3"/>
  <c r="P552" i="3"/>
  <c r="O552" i="3"/>
  <c r="N552" i="3"/>
  <c r="M552" i="3"/>
  <c r="L552" i="3"/>
  <c r="K552" i="3"/>
  <c r="J552" i="3"/>
  <c r="I552" i="3"/>
  <c r="Z551" i="3"/>
  <c r="Y551" i="3"/>
  <c r="X551" i="3"/>
  <c r="W551" i="3"/>
  <c r="V551" i="3"/>
  <c r="U551" i="3"/>
  <c r="T551" i="3"/>
  <c r="S551" i="3"/>
  <c r="R551" i="3"/>
  <c r="Q551" i="3"/>
  <c r="P551" i="3"/>
  <c r="O551" i="3"/>
  <c r="N551" i="3"/>
  <c r="M551" i="3"/>
  <c r="L551" i="3"/>
  <c r="K551" i="3"/>
  <c r="J551" i="3"/>
  <c r="I551" i="3"/>
  <c r="Z550" i="3"/>
  <c r="Y550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Z549" i="3"/>
  <c r="Y549" i="3"/>
  <c r="X549" i="3"/>
  <c r="W549" i="3"/>
  <c r="V549" i="3"/>
  <c r="U549" i="3"/>
  <c r="T549" i="3"/>
  <c r="S549" i="3"/>
  <c r="R549" i="3"/>
  <c r="Q549" i="3"/>
  <c r="P549" i="3"/>
  <c r="O549" i="3"/>
  <c r="N549" i="3"/>
  <c r="M549" i="3"/>
  <c r="L549" i="3"/>
  <c r="K549" i="3"/>
  <c r="J549" i="3"/>
  <c r="I549" i="3"/>
  <c r="Z548" i="3"/>
  <c r="Y548" i="3"/>
  <c r="X548" i="3"/>
  <c r="W548" i="3"/>
  <c r="V548" i="3"/>
  <c r="U548" i="3"/>
  <c r="T548" i="3"/>
  <c r="S548" i="3"/>
  <c r="R548" i="3"/>
  <c r="Q548" i="3"/>
  <c r="P548" i="3"/>
  <c r="O548" i="3"/>
  <c r="N548" i="3"/>
  <c r="M548" i="3"/>
  <c r="L548" i="3"/>
  <c r="K548" i="3"/>
  <c r="J548" i="3"/>
  <c r="I548" i="3"/>
  <c r="Z547" i="3"/>
  <c r="Y547" i="3"/>
  <c r="X547" i="3"/>
  <c r="W547" i="3"/>
  <c r="V547" i="3"/>
  <c r="U547" i="3"/>
  <c r="T547" i="3"/>
  <c r="S547" i="3"/>
  <c r="R547" i="3"/>
  <c r="Q547" i="3"/>
  <c r="P547" i="3"/>
  <c r="O547" i="3"/>
  <c r="N547" i="3"/>
  <c r="M547" i="3"/>
  <c r="L547" i="3"/>
  <c r="K547" i="3"/>
  <c r="J547" i="3"/>
  <c r="I547" i="3"/>
  <c r="Z546" i="3"/>
  <c r="Y546" i="3"/>
  <c r="X546" i="3"/>
  <c r="W546" i="3"/>
  <c r="V546" i="3"/>
  <c r="U546" i="3"/>
  <c r="T546" i="3"/>
  <c r="S546" i="3"/>
  <c r="R546" i="3"/>
  <c r="Q546" i="3"/>
  <c r="P546" i="3"/>
  <c r="O546" i="3"/>
  <c r="AA484" i="3" s="1"/>
  <c r="AC484" i="3" s="1"/>
  <c r="N546" i="3"/>
  <c r="M546" i="3"/>
  <c r="L546" i="3"/>
  <c r="K546" i="3"/>
  <c r="J546" i="3"/>
  <c r="I546" i="3"/>
  <c r="Z545" i="3"/>
  <c r="Y545" i="3"/>
  <c r="X545" i="3"/>
  <c r="W545" i="3"/>
  <c r="V545" i="3"/>
  <c r="U545" i="3"/>
  <c r="T545" i="3"/>
  <c r="S545" i="3"/>
  <c r="R545" i="3"/>
  <c r="Q545" i="3"/>
  <c r="P545" i="3"/>
  <c r="O545" i="3"/>
  <c r="N545" i="3"/>
  <c r="M545" i="3"/>
  <c r="L545" i="3"/>
  <c r="K545" i="3"/>
  <c r="J545" i="3"/>
  <c r="I545" i="3"/>
  <c r="Z544" i="3"/>
  <c r="Y544" i="3"/>
  <c r="X544" i="3"/>
  <c r="W544" i="3"/>
  <c r="V544" i="3"/>
  <c r="U544" i="3"/>
  <c r="T544" i="3"/>
  <c r="S544" i="3"/>
  <c r="R544" i="3"/>
  <c r="Q544" i="3"/>
  <c r="P544" i="3"/>
  <c r="O544" i="3"/>
  <c r="N544" i="3"/>
  <c r="M544" i="3"/>
  <c r="L544" i="3"/>
  <c r="K544" i="3"/>
  <c r="J544" i="3"/>
  <c r="I544" i="3"/>
  <c r="Z543" i="3"/>
  <c r="Y543" i="3"/>
  <c r="X543" i="3"/>
  <c r="W543" i="3"/>
  <c r="V543" i="3"/>
  <c r="U543" i="3"/>
  <c r="T543" i="3"/>
  <c r="S543" i="3"/>
  <c r="R543" i="3"/>
  <c r="Q543" i="3"/>
  <c r="P543" i="3"/>
  <c r="O543" i="3"/>
  <c r="N543" i="3"/>
  <c r="M543" i="3"/>
  <c r="L543" i="3"/>
  <c r="K543" i="3"/>
  <c r="J543" i="3"/>
  <c r="I543" i="3"/>
  <c r="Z542" i="3"/>
  <c r="Y542" i="3"/>
  <c r="X542" i="3"/>
  <c r="W542" i="3"/>
  <c r="V542" i="3"/>
  <c r="U542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Z541" i="3"/>
  <c r="Y541" i="3"/>
  <c r="X541" i="3"/>
  <c r="W541" i="3"/>
  <c r="V541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Z540" i="3"/>
  <c r="Y540" i="3"/>
  <c r="X540" i="3"/>
  <c r="W540" i="3"/>
  <c r="V540" i="3"/>
  <c r="U540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Z539" i="3"/>
  <c r="Y539" i="3"/>
  <c r="X539" i="3"/>
  <c r="W539" i="3"/>
  <c r="V539" i="3"/>
  <c r="U539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Z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Z537" i="3"/>
  <c r="Y537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Z536" i="3"/>
  <c r="Y536" i="3"/>
  <c r="X536" i="3"/>
  <c r="W536" i="3"/>
  <c r="V536" i="3"/>
  <c r="U536" i="3"/>
  <c r="T536" i="3"/>
  <c r="S536" i="3"/>
  <c r="R536" i="3"/>
  <c r="Q536" i="3"/>
  <c r="P536" i="3"/>
  <c r="O536" i="3"/>
  <c r="N536" i="3"/>
  <c r="M536" i="3"/>
  <c r="L536" i="3"/>
  <c r="K536" i="3"/>
  <c r="J536" i="3"/>
  <c r="I536" i="3"/>
  <c r="Z535" i="3"/>
  <c r="Y535" i="3"/>
  <c r="X535" i="3"/>
  <c r="W535" i="3"/>
  <c r="V535" i="3"/>
  <c r="U535" i="3"/>
  <c r="T535" i="3"/>
  <c r="S535" i="3"/>
  <c r="R535" i="3"/>
  <c r="Q535" i="3"/>
  <c r="P535" i="3"/>
  <c r="O535" i="3"/>
  <c r="N535" i="3"/>
  <c r="M535" i="3"/>
  <c r="L535" i="3"/>
  <c r="K535" i="3"/>
  <c r="J535" i="3"/>
  <c r="I535" i="3"/>
  <c r="Z534" i="3"/>
  <c r="Y534" i="3"/>
  <c r="X534" i="3"/>
  <c r="W534" i="3"/>
  <c r="V534" i="3"/>
  <c r="U534" i="3"/>
  <c r="T534" i="3"/>
  <c r="S534" i="3"/>
  <c r="R534" i="3"/>
  <c r="Q534" i="3"/>
  <c r="P534" i="3"/>
  <c r="O534" i="3"/>
  <c r="N534" i="3"/>
  <c r="M534" i="3"/>
  <c r="L534" i="3"/>
  <c r="K534" i="3"/>
  <c r="J534" i="3"/>
  <c r="I534" i="3"/>
  <c r="Z533" i="3"/>
  <c r="Y533" i="3"/>
  <c r="X533" i="3"/>
  <c r="W533" i="3"/>
  <c r="V533" i="3"/>
  <c r="U533" i="3"/>
  <c r="T533" i="3"/>
  <c r="S533" i="3"/>
  <c r="R533" i="3"/>
  <c r="Q533" i="3"/>
  <c r="P533" i="3"/>
  <c r="O533" i="3"/>
  <c r="N533" i="3"/>
  <c r="M533" i="3"/>
  <c r="L533" i="3"/>
  <c r="K533" i="3"/>
  <c r="J533" i="3"/>
  <c r="I533" i="3"/>
  <c r="Z532" i="3"/>
  <c r="Y532" i="3"/>
  <c r="X532" i="3"/>
  <c r="W532" i="3"/>
  <c r="V532" i="3"/>
  <c r="U532" i="3"/>
  <c r="T532" i="3"/>
  <c r="S532" i="3"/>
  <c r="R532" i="3"/>
  <c r="Q532" i="3"/>
  <c r="P532" i="3"/>
  <c r="O532" i="3"/>
  <c r="N532" i="3"/>
  <c r="M532" i="3"/>
  <c r="L532" i="3"/>
  <c r="K532" i="3"/>
  <c r="J532" i="3"/>
  <c r="I532" i="3"/>
  <c r="Z531" i="3"/>
  <c r="Y531" i="3"/>
  <c r="X531" i="3"/>
  <c r="W531" i="3"/>
  <c r="V531" i="3"/>
  <c r="U531" i="3"/>
  <c r="T531" i="3"/>
  <c r="S531" i="3"/>
  <c r="R531" i="3"/>
  <c r="Q531" i="3"/>
  <c r="P531" i="3"/>
  <c r="O531" i="3"/>
  <c r="N531" i="3"/>
  <c r="M531" i="3"/>
  <c r="L531" i="3"/>
  <c r="K531" i="3"/>
  <c r="J531" i="3"/>
  <c r="I531" i="3"/>
  <c r="Z530" i="3"/>
  <c r="Y530" i="3"/>
  <c r="X530" i="3"/>
  <c r="W530" i="3"/>
  <c r="V530" i="3"/>
  <c r="U530" i="3"/>
  <c r="T530" i="3"/>
  <c r="S530" i="3"/>
  <c r="R530" i="3"/>
  <c r="Q530" i="3"/>
  <c r="P530" i="3"/>
  <c r="O530" i="3"/>
  <c r="N530" i="3"/>
  <c r="M530" i="3"/>
  <c r="L530" i="3"/>
  <c r="K530" i="3"/>
  <c r="J530" i="3"/>
  <c r="I530" i="3"/>
  <c r="Z529" i="3"/>
  <c r="Y529" i="3"/>
  <c r="X529" i="3"/>
  <c r="W529" i="3"/>
  <c r="V529" i="3"/>
  <c r="U529" i="3"/>
  <c r="T529" i="3"/>
  <c r="S529" i="3"/>
  <c r="R529" i="3"/>
  <c r="Q529" i="3"/>
  <c r="P529" i="3"/>
  <c r="O529" i="3"/>
  <c r="N529" i="3"/>
  <c r="M529" i="3"/>
  <c r="L529" i="3"/>
  <c r="K529" i="3"/>
  <c r="J529" i="3"/>
  <c r="I529" i="3"/>
  <c r="Z528" i="3"/>
  <c r="Y528" i="3"/>
  <c r="X528" i="3"/>
  <c r="W528" i="3"/>
  <c r="V528" i="3"/>
  <c r="U528" i="3"/>
  <c r="T528" i="3"/>
  <c r="S528" i="3"/>
  <c r="R528" i="3"/>
  <c r="Q528" i="3"/>
  <c r="P528" i="3"/>
  <c r="O528" i="3"/>
  <c r="N528" i="3"/>
  <c r="M528" i="3"/>
  <c r="L528" i="3"/>
  <c r="K528" i="3"/>
  <c r="J528" i="3"/>
  <c r="I528" i="3"/>
  <c r="Z527" i="3"/>
  <c r="Y527" i="3"/>
  <c r="X527" i="3"/>
  <c r="W527" i="3"/>
  <c r="V527" i="3"/>
  <c r="U527" i="3"/>
  <c r="T527" i="3"/>
  <c r="S527" i="3"/>
  <c r="R527" i="3"/>
  <c r="Q527" i="3"/>
  <c r="P527" i="3"/>
  <c r="O527" i="3"/>
  <c r="N527" i="3"/>
  <c r="M527" i="3"/>
  <c r="L527" i="3"/>
  <c r="K527" i="3"/>
  <c r="J527" i="3"/>
  <c r="I527" i="3"/>
  <c r="Z526" i="3"/>
  <c r="Y526" i="3"/>
  <c r="X526" i="3"/>
  <c r="W526" i="3"/>
  <c r="V526" i="3"/>
  <c r="U526" i="3"/>
  <c r="T526" i="3"/>
  <c r="S526" i="3"/>
  <c r="R526" i="3"/>
  <c r="Q526" i="3"/>
  <c r="P526" i="3"/>
  <c r="O526" i="3"/>
  <c r="N526" i="3"/>
  <c r="M526" i="3"/>
  <c r="L526" i="3"/>
  <c r="K526" i="3"/>
  <c r="J526" i="3"/>
  <c r="I526" i="3"/>
  <c r="Z525" i="3"/>
  <c r="Y525" i="3"/>
  <c r="X525" i="3"/>
  <c r="W525" i="3"/>
  <c r="V525" i="3"/>
  <c r="U525" i="3"/>
  <c r="T525" i="3"/>
  <c r="S525" i="3"/>
  <c r="R525" i="3"/>
  <c r="Q525" i="3"/>
  <c r="P525" i="3"/>
  <c r="O525" i="3"/>
  <c r="N525" i="3"/>
  <c r="M525" i="3"/>
  <c r="L525" i="3"/>
  <c r="K525" i="3"/>
  <c r="J525" i="3"/>
  <c r="I525" i="3"/>
  <c r="Z524" i="3"/>
  <c r="Y524" i="3"/>
  <c r="X524" i="3"/>
  <c r="W524" i="3"/>
  <c r="V524" i="3"/>
  <c r="U524" i="3"/>
  <c r="T524" i="3"/>
  <c r="S524" i="3"/>
  <c r="R524" i="3"/>
  <c r="Q524" i="3"/>
  <c r="P524" i="3"/>
  <c r="O524" i="3"/>
  <c r="N524" i="3"/>
  <c r="M524" i="3"/>
  <c r="L524" i="3"/>
  <c r="K524" i="3"/>
  <c r="J524" i="3"/>
  <c r="I524" i="3"/>
  <c r="Z523" i="3"/>
  <c r="Y523" i="3"/>
  <c r="X523" i="3"/>
  <c r="W523" i="3"/>
  <c r="V523" i="3"/>
  <c r="U523" i="3"/>
  <c r="T523" i="3"/>
  <c r="S523" i="3"/>
  <c r="R523" i="3"/>
  <c r="Q523" i="3"/>
  <c r="P523" i="3"/>
  <c r="O523" i="3"/>
  <c r="N523" i="3"/>
  <c r="M523" i="3"/>
  <c r="L523" i="3"/>
  <c r="K523" i="3"/>
  <c r="J523" i="3"/>
  <c r="I523" i="3"/>
  <c r="Z522" i="3"/>
  <c r="Y522" i="3"/>
  <c r="X522" i="3"/>
  <c r="W522" i="3"/>
  <c r="V522" i="3"/>
  <c r="U522" i="3"/>
  <c r="T522" i="3"/>
  <c r="S522" i="3"/>
  <c r="R522" i="3"/>
  <c r="Q522" i="3"/>
  <c r="P522" i="3"/>
  <c r="O522" i="3"/>
  <c r="N522" i="3"/>
  <c r="M522" i="3"/>
  <c r="L522" i="3"/>
  <c r="K522" i="3"/>
  <c r="J522" i="3"/>
  <c r="I522" i="3"/>
  <c r="Z521" i="3"/>
  <c r="Y521" i="3"/>
  <c r="X521" i="3"/>
  <c r="W521" i="3"/>
  <c r="V521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I521" i="3"/>
  <c r="Z520" i="3"/>
  <c r="Y520" i="3"/>
  <c r="X520" i="3"/>
  <c r="W520" i="3"/>
  <c r="V520" i="3"/>
  <c r="U520" i="3"/>
  <c r="T520" i="3"/>
  <c r="S520" i="3"/>
  <c r="R520" i="3"/>
  <c r="Q520" i="3"/>
  <c r="P520" i="3"/>
  <c r="O520" i="3"/>
  <c r="N520" i="3"/>
  <c r="M520" i="3"/>
  <c r="L520" i="3"/>
  <c r="K520" i="3"/>
  <c r="J520" i="3"/>
  <c r="I520" i="3"/>
  <c r="Z519" i="3"/>
  <c r="Y519" i="3"/>
  <c r="X519" i="3"/>
  <c r="W519" i="3"/>
  <c r="V519" i="3"/>
  <c r="U519" i="3"/>
  <c r="T519" i="3"/>
  <c r="S519" i="3"/>
  <c r="R519" i="3"/>
  <c r="Q519" i="3"/>
  <c r="P519" i="3"/>
  <c r="O519" i="3"/>
  <c r="N519" i="3"/>
  <c r="M519" i="3"/>
  <c r="L519" i="3"/>
  <c r="K519" i="3"/>
  <c r="J519" i="3"/>
  <c r="I519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I518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I517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I516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I514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I513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I510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I509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I508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I507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I506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I505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I504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I503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I502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I501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I499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I498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I497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I496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I495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I494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I493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I492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I490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I489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I488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I487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I486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I485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I483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I482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I481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I480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I479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I477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I476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I475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I474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I473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I472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I471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I470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I467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I466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I464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I463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I462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I461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I460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I459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I458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I457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I456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I455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I454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I453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I452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I451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I450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I449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I448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I447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I446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I445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I444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I442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I436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I435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I434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I433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I432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I431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I429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I428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I427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I426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I425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I424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I423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I422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I421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I420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I417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I415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I414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I412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I411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I393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I392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I391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I389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AA326" i="3" s="1"/>
  <c r="AC326" i="3" s="1"/>
  <c r="N386" i="3"/>
  <c r="M386" i="3"/>
  <c r="L386" i="3"/>
  <c r="K386" i="3"/>
  <c r="J386" i="3"/>
  <c r="I386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I385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I382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I381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I377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I375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I374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I373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I372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I370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I369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I368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I367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I366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I365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I364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I363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I362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I361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I359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I356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I355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I354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I349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I347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I345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I340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I335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I333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AA254" i="3" s="1"/>
  <c r="AC254" i="3" s="1"/>
  <c r="N318" i="3"/>
  <c r="M318" i="3"/>
  <c r="L318" i="3"/>
  <c r="K318" i="3"/>
  <c r="J318" i="3"/>
  <c r="I318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I315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I307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AA135" i="3" s="1"/>
  <c r="AC135" i="3" s="1"/>
  <c r="N198" i="3"/>
  <c r="M198" i="3"/>
  <c r="L198" i="3"/>
  <c r="K198" i="3"/>
  <c r="J198" i="3"/>
  <c r="I198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AA132" i="3" s="1"/>
  <c r="AC132" i="3" s="1"/>
  <c r="N196" i="3"/>
  <c r="M196" i="3"/>
  <c r="L196" i="3"/>
  <c r="K196" i="3"/>
  <c r="J196" i="3"/>
  <c r="I196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AA117" i="3" s="1"/>
  <c r="AC117" i="3" s="1"/>
  <c r="N181" i="3"/>
  <c r="M181" i="3"/>
  <c r="L181" i="3"/>
  <c r="K181" i="3"/>
  <c r="J181" i="3"/>
  <c r="I181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AA104" i="3" s="1"/>
  <c r="AC104" i="3" s="1"/>
  <c r="N168" i="3"/>
  <c r="M168" i="3"/>
  <c r="L168" i="3"/>
  <c r="K168" i="3"/>
  <c r="J168" i="3"/>
  <c r="I168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Z37" i="3"/>
  <c r="Y37" i="3"/>
  <c r="X37" i="3"/>
  <c r="W37" i="3"/>
  <c r="V37" i="3"/>
  <c r="U37" i="3"/>
  <c r="U36" i="3" s="1"/>
  <c r="T37" i="3"/>
  <c r="T36" i="3" s="1"/>
  <c r="S37" i="3"/>
  <c r="S36" i="3" s="1"/>
  <c r="R37" i="3"/>
  <c r="Q37" i="3"/>
  <c r="P37" i="3"/>
  <c r="O37" i="3"/>
  <c r="N37" i="3"/>
  <c r="N36" i="3" s="1"/>
  <c r="M37" i="3"/>
  <c r="M36" i="3" s="1"/>
  <c r="L37" i="3"/>
  <c r="L36" i="3" s="1"/>
  <c r="K37" i="3"/>
  <c r="K36" i="3" s="1"/>
  <c r="J37" i="3"/>
  <c r="I37" i="3"/>
  <c r="Z35" i="3"/>
  <c r="Y35" i="3"/>
  <c r="Y34" i="3" s="1"/>
  <c r="X35" i="3"/>
  <c r="W35" i="3"/>
  <c r="V35" i="3"/>
  <c r="U35" i="3"/>
  <c r="U34" i="3" s="1"/>
  <c r="T35" i="3"/>
  <c r="S35" i="3"/>
  <c r="S34" i="3" s="1"/>
  <c r="R35" i="3"/>
  <c r="R34" i="3" s="1"/>
  <c r="Q35" i="3"/>
  <c r="P35" i="3"/>
  <c r="O35" i="3"/>
  <c r="N35" i="3"/>
  <c r="N34" i="3" s="1"/>
  <c r="M35" i="3"/>
  <c r="M34" i="3" s="1"/>
  <c r="L35" i="3"/>
  <c r="K35" i="3"/>
  <c r="K34" i="3" s="1"/>
  <c r="J35" i="3"/>
  <c r="J34" i="3" s="1"/>
  <c r="I35" i="3"/>
  <c r="I34" i="3" s="1"/>
  <c r="Z33" i="3"/>
  <c r="Z32" i="3" s="1"/>
  <c r="Y33" i="3"/>
  <c r="X33" i="3"/>
  <c r="W33" i="3"/>
  <c r="V33" i="3"/>
  <c r="U33" i="3"/>
  <c r="T33" i="3"/>
  <c r="S33" i="3"/>
  <c r="R33" i="3"/>
  <c r="R32" i="3" s="1"/>
  <c r="Q33" i="3"/>
  <c r="Q32" i="3" s="1"/>
  <c r="P33" i="3"/>
  <c r="P32" i="3" s="1"/>
  <c r="O33" i="3"/>
  <c r="N33" i="3"/>
  <c r="M33" i="3"/>
  <c r="M32" i="3" s="1"/>
  <c r="L33" i="3"/>
  <c r="L32" i="3" s="1"/>
  <c r="K33" i="3"/>
  <c r="K32" i="3" s="1"/>
  <c r="J33" i="3"/>
  <c r="J32" i="3" s="1"/>
  <c r="I33" i="3"/>
  <c r="I32" i="3" s="1"/>
  <c r="Z29" i="3"/>
  <c r="Y29" i="3"/>
  <c r="Y28" i="3" s="1"/>
  <c r="X29" i="3"/>
  <c r="X28" i="3" s="1"/>
  <c r="W29" i="3"/>
  <c r="W28" i="3" s="1"/>
  <c r="V29" i="3"/>
  <c r="V28" i="3" s="1"/>
  <c r="U29" i="3"/>
  <c r="U28" i="3" s="1"/>
  <c r="T29" i="3"/>
  <c r="S29" i="3"/>
  <c r="R29" i="3"/>
  <c r="Q29" i="3"/>
  <c r="P29" i="3"/>
  <c r="P28" i="3" s="1"/>
  <c r="O29" i="3"/>
  <c r="O28" i="3" s="1"/>
  <c r="N29" i="3"/>
  <c r="N28" i="3" s="1"/>
  <c r="M29" i="3"/>
  <c r="M28" i="3" s="1"/>
  <c r="L29" i="3"/>
  <c r="K29" i="3"/>
  <c r="J29" i="3"/>
  <c r="I29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K24" i="3" s="1"/>
  <c r="J25" i="3"/>
  <c r="I25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Y17" i="3"/>
  <c r="Y16" i="3" s="1"/>
  <c r="W17" i="3"/>
  <c r="W16" i="3" s="1"/>
  <c r="U17" i="3"/>
  <c r="U16" i="3" s="1"/>
  <c r="S17" i="3"/>
  <c r="S16" i="3" s="1"/>
  <c r="Q17" i="3"/>
  <c r="O17" i="3"/>
  <c r="O16" i="3" s="1"/>
  <c r="M17" i="3"/>
  <c r="M16" i="3" s="1"/>
  <c r="K17" i="3"/>
  <c r="K16" i="3" s="1"/>
  <c r="I17" i="3"/>
  <c r="I16" i="3" s="1"/>
  <c r="Y15" i="3"/>
  <c r="Y14" i="3" s="1"/>
  <c r="W15" i="3"/>
  <c r="W14" i="3" s="1"/>
  <c r="U15" i="3"/>
  <c r="U14" i="3" s="1"/>
  <c r="S15" i="3"/>
  <c r="Q15" i="3"/>
  <c r="Q14" i="3" s="1"/>
  <c r="O15" i="3"/>
  <c r="O14" i="3" s="1"/>
  <c r="M15" i="3"/>
  <c r="M14" i="3" s="1"/>
  <c r="K15" i="3"/>
  <c r="K14" i="3" s="1"/>
  <c r="I15" i="3"/>
  <c r="I14" i="3" s="1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Z9" i="3"/>
  <c r="Y9" i="3"/>
  <c r="X9" i="3"/>
  <c r="X8" i="3" s="1"/>
  <c r="W9" i="3"/>
  <c r="W8" i="3" s="1"/>
  <c r="V9" i="3"/>
  <c r="V8" i="3" s="1"/>
  <c r="U9" i="3"/>
  <c r="U8" i="3" s="1"/>
  <c r="T9" i="3"/>
  <c r="T8" i="3" s="1"/>
  <c r="S9" i="3"/>
  <c r="R9" i="3"/>
  <c r="Q9" i="3"/>
  <c r="Q8" i="3" s="1"/>
  <c r="P9" i="3"/>
  <c r="P8" i="3" s="1"/>
  <c r="O9" i="3"/>
  <c r="O8" i="3" s="1"/>
  <c r="N9" i="3"/>
  <c r="N8" i="3" s="1"/>
  <c r="M9" i="3"/>
  <c r="M8" i="3" s="1"/>
  <c r="L9" i="3"/>
  <c r="L8" i="3" s="1"/>
  <c r="K9" i="3"/>
  <c r="K8" i="3" s="1"/>
  <c r="J9" i="3"/>
  <c r="J8" i="3" s="1"/>
  <c r="I9" i="3"/>
  <c r="I8" i="3" s="1"/>
  <c r="H746" i="3"/>
  <c r="G746" i="3"/>
  <c r="F746" i="3"/>
  <c r="E746" i="3"/>
  <c r="D746" i="3"/>
  <c r="C746" i="3"/>
  <c r="H745" i="3"/>
  <c r="G745" i="3"/>
  <c r="F745" i="3"/>
  <c r="E745" i="3"/>
  <c r="D745" i="3"/>
  <c r="C745" i="3"/>
  <c r="H744" i="3"/>
  <c r="G744" i="3"/>
  <c r="F744" i="3"/>
  <c r="E744" i="3"/>
  <c r="D744" i="3"/>
  <c r="C744" i="3"/>
  <c r="H743" i="3"/>
  <c r="G743" i="3"/>
  <c r="F743" i="3"/>
  <c r="E743" i="3"/>
  <c r="D743" i="3"/>
  <c r="C743" i="3"/>
  <c r="H742" i="3"/>
  <c r="G742" i="3"/>
  <c r="F742" i="3"/>
  <c r="E742" i="3"/>
  <c r="D742" i="3"/>
  <c r="C742" i="3"/>
  <c r="H741" i="3"/>
  <c r="G741" i="3"/>
  <c r="F741" i="3"/>
  <c r="E741" i="3"/>
  <c r="D741" i="3"/>
  <c r="C741" i="3"/>
  <c r="H740" i="3"/>
  <c r="G740" i="3"/>
  <c r="F740" i="3"/>
  <c r="E740" i="3"/>
  <c r="D740" i="3"/>
  <c r="C740" i="3"/>
  <c r="H739" i="3"/>
  <c r="G739" i="3"/>
  <c r="F739" i="3"/>
  <c r="E739" i="3"/>
  <c r="D739" i="3"/>
  <c r="C739" i="3"/>
  <c r="H738" i="3"/>
  <c r="G738" i="3"/>
  <c r="F738" i="3"/>
  <c r="E738" i="3"/>
  <c r="D738" i="3"/>
  <c r="C738" i="3"/>
  <c r="H737" i="3"/>
  <c r="G737" i="3"/>
  <c r="F737" i="3"/>
  <c r="E737" i="3"/>
  <c r="D737" i="3"/>
  <c r="C737" i="3"/>
  <c r="H736" i="3"/>
  <c r="G736" i="3"/>
  <c r="F736" i="3"/>
  <c r="E736" i="3"/>
  <c r="D736" i="3"/>
  <c r="C736" i="3"/>
  <c r="H735" i="3"/>
  <c r="G735" i="3"/>
  <c r="F735" i="3"/>
  <c r="E735" i="3"/>
  <c r="D735" i="3"/>
  <c r="C735" i="3"/>
  <c r="H734" i="3"/>
  <c r="G734" i="3"/>
  <c r="F734" i="3"/>
  <c r="E734" i="3"/>
  <c r="D734" i="3"/>
  <c r="C734" i="3"/>
  <c r="H733" i="3"/>
  <c r="G733" i="3"/>
  <c r="F733" i="3"/>
  <c r="E733" i="3"/>
  <c r="D733" i="3"/>
  <c r="C733" i="3"/>
  <c r="H732" i="3"/>
  <c r="G732" i="3"/>
  <c r="F732" i="3"/>
  <c r="E732" i="3"/>
  <c r="D732" i="3"/>
  <c r="C732" i="3"/>
  <c r="H731" i="3"/>
  <c r="G731" i="3"/>
  <c r="F731" i="3"/>
  <c r="E731" i="3"/>
  <c r="D731" i="3"/>
  <c r="C731" i="3"/>
  <c r="H730" i="3"/>
  <c r="G730" i="3"/>
  <c r="F730" i="3"/>
  <c r="E730" i="3"/>
  <c r="D730" i="3"/>
  <c r="C730" i="3"/>
  <c r="H728" i="3"/>
  <c r="G728" i="3"/>
  <c r="F728" i="3"/>
  <c r="E728" i="3"/>
  <c r="D728" i="3"/>
  <c r="C728" i="3"/>
  <c r="H727" i="3"/>
  <c r="G727" i="3"/>
  <c r="F727" i="3"/>
  <c r="E727" i="3"/>
  <c r="D727" i="3"/>
  <c r="C727" i="3"/>
  <c r="H726" i="3"/>
  <c r="G726" i="3"/>
  <c r="F726" i="3"/>
  <c r="E726" i="3"/>
  <c r="D726" i="3"/>
  <c r="C726" i="3"/>
  <c r="H725" i="3"/>
  <c r="G725" i="3"/>
  <c r="F725" i="3"/>
  <c r="E725" i="3"/>
  <c r="D725" i="3"/>
  <c r="C725" i="3"/>
  <c r="H724" i="3"/>
  <c r="G724" i="3"/>
  <c r="F724" i="3"/>
  <c r="E724" i="3"/>
  <c r="D724" i="3"/>
  <c r="C724" i="3"/>
  <c r="H723" i="3"/>
  <c r="G723" i="3"/>
  <c r="F723" i="3"/>
  <c r="E723" i="3"/>
  <c r="D723" i="3"/>
  <c r="C723" i="3"/>
  <c r="H722" i="3"/>
  <c r="G722" i="3"/>
  <c r="F722" i="3"/>
  <c r="E722" i="3"/>
  <c r="D722" i="3"/>
  <c r="C722" i="3"/>
  <c r="H721" i="3"/>
  <c r="G721" i="3"/>
  <c r="F721" i="3"/>
  <c r="E721" i="3"/>
  <c r="D721" i="3"/>
  <c r="C721" i="3"/>
  <c r="H720" i="3"/>
  <c r="G720" i="3"/>
  <c r="F720" i="3"/>
  <c r="E720" i="3"/>
  <c r="D720" i="3"/>
  <c r="C720" i="3"/>
  <c r="H719" i="3"/>
  <c r="G719" i="3"/>
  <c r="F719" i="3"/>
  <c r="E719" i="3"/>
  <c r="D719" i="3"/>
  <c r="C719" i="3"/>
  <c r="H718" i="3"/>
  <c r="G718" i="3"/>
  <c r="F718" i="3"/>
  <c r="E718" i="3"/>
  <c r="D718" i="3"/>
  <c r="C718" i="3"/>
  <c r="H716" i="3"/>
  <c r="G716" i="3"/>
  <c r="F716" i="3"/>
  <c r="E716" i="3"/>
  <c r="D716" i="3"/>
  <c r="C716" i="3"/>
  <c r="H715" i="3"/>
  <c r="G715" i="3"/>
  <c r="F715" i="3"/>
  <c r="E715" i="3"/>
  <c r="D715" i="3"/>
  <c r="C715" i="3"/>
  <c r="H714" i="3"/>
  <c r="G714" i="3"/>
  <c r="F714" i="3"/>
  <c r="E714" i="3"/>
  <c r="D714" i="3"/>
  <c r="C714" i="3"/>
  <c r="H713" i="3"/>
  <c r="G713" i="3"/>
  <c r="F713" i="3"/>
  <c r="E713" i="3"/>
  <c r="D713" i="3"/>
  <c r="C713" i="3"/>
  <c r="H712" i="3"/>
  <c r="G712" i="3"/>
  <c r="F712" i="3"/>
  <c r="E712" i="3"/>
  <c r="D712" i="3"/>
  <c r="C712" i="3"/>
  <c r="H709" i="3"/>
  <c r="G709" i="3"/>
  <c r="F709" i="3"/>
  <c r="E709" i="3"/>
  <c r="D709" i="3"/>
  <c r="C709" i="3"/>
  <c r="H708" i="3"/>
  <c r="G708" i="3"/>
  <c r="F708" i="3"/>
  <c r="E708" i="3"/>
  <c r="D708" i="3"/>
  <c r="C708" i="3"/>
  <c r="H707" i="3"/>
  <c r="G707" i="3"/>
  <c r="F707" i="3"/>
  <c r="E707" i="3"/>
  <c r="D707" i="3"/>
  <c r="C707" i="3"/>
  <c r="H706" i="3"/>
  <c r="G706" i="3"/>
  <c r="F706" i="3"/>
  <c r="E706" i="3"/>
  <c r="D706" i="3"/>
  <c r="C706" i="3"/>
  <c r="H705" i="3"/>
  <c r="G705" i="3"/>
  <c r="F705" i="3"/>
  <c r="E705" i="3"/>
  <c r="D705" i="3"/>
  <c r="C705" i="3"/>
  <c r="H704" i="3"/>
  <c r="G704" i="3"/>
  <c r="F704" i="3"/>
  <c r="E704" i="3"/>
  <c r="D704" i="3"/>
  <c r="C704" i="3"/>
  <c r="H703" i="3"/>
  <c r="G703" i="3"/>
  <c r="F703" i="3"/>
  <c r="E703" i="3"/>
  <c r="D703" i="3"/>
  <c r="C703" i="3"/>
  <c r="H702" i="3"/>
  <c r="G702" i="3"/>
  <c r="F702" i="3"/>
  <c r="E702" i="3"/>
  <c r="D702" i="3"/>
  <c r="C702" i="3"/>
  <c r="H701" i="3"/>
  <c r="G701" i="3"/>
  <c r="F701" i="3"/>
  <c r="E701" i="3"/>
  <c r="D701" i="3"/>
  <c r="C701" i="3"/>
  <c r="H700" i="3"/>
  <c r="G700" i="3"/>
  <c r="F700" i="3"/>
  <c r="E700" i="3"/>
  <c r="D700" i="3"/>
  <c r="C700" i="3"/>
  <c r="H699" i="3"/>
  <c r="G699" i="3"/>
  <c r="F699" i="3"/>
  <c r="E699" i="3"/>
  <c r="D699" i="3"/>
  <c r="C699" i="3"/>
  <c r="H698" i="3"/>
  <c r="G698" i="3"/>
  <c r="F698" i="3"/>
  <c r="E698" i="3"/>
  <c r="D698" i="3"/>
  <c r="C698" i="3"/>
  <c r="H697" i="3"/>
  <c r="G697" i="3"/>
  <c r="F697" i="3"/>
  <c r="E697" i="3"/>
  <c r="D697" i="3"/>
  <c r="C697" i="3"/>
  <c r="H696" i="3"/>
  <c r="G696" i="3"/>
  <c r="F696" i="3"/>
  <c r="E696" i="3"/>
  <c r="D696" i="3"/>
  <c r="C696" i="3"/>
  <c r="H695" i="3"/>
  <c r="G695" i="3"/>
  <c r="F695" i="3"/>
  <c r="E695" i="3"/>
  <c r="D695" i="3"/>
  <c r="C695" i="3"/>
  <c r="H694" i="3"/>
  <c r="G694" i="3"/>
  <c r="F694" i="3"/>
  <c r="E694" i="3"/>
  <c r="D694" i="3"/>
  <c r="C694" i="3"/>
  <c r="H693" i="3"/>
  <c r="G693" i="3"/>
  <c r="F693" i="3"/>
  <c r="E693" i="3"/>
  <c r="D693" i="3"/>
  <c r="C693" i="3"/>
  <c r="H690" i="3"/>
  <c r="G690" i="3"/>
  <c r="F690" i="3"/>
  <c r="E690" i="3"/>
  <c r="D690" i="3"/>
  <c r="C690" i="3"/>
  <c r="H688" i="3"/>
  <c r="G688" i="3"/>
  <c r="F688" i="3"/>
  <c r="E688" i="3"/>
  <c r="D688" i="3"/>
  <c r="C688" i="3"/>
  <c r="H687" i="3"/>
  <c r="G687" i="3"/>
  <c r="F687" i="3"/>
  <c r="E687" i="3"/>
  <c r="D687" i="3"/>
  <c r="C687" i="3"/>
  <c r="H686" i="3"/>
  <c r="G686" i="3"/>
  <c r="F686" i="3"/>
  <c r="E686" i="3"/>
  <c r="D686" i="3"/>
  <c r="C686" i="3"/>
  <c r="H685" i="3"/>
  <c r="G685" i="3"/>
  <c r="F685" i="3"/>
  <c r="E685" i="3"/>
  <c r="D685" i="3"/>
  <c r="C685" i="3"/>
  <c r="H684" i="3"/>
  <c r="G684" i="3"/>
  <c r="F684" i="3"/>
  <c r="E684" i="3"/>
  <c r="D684" i="3"/>
  <c r="C684" i="3"/>
  <c r="H682" i="3"/>
  <c r="G682" i="3"/>
  <c r="F682" i="3"/>
  <c r="F681" i="3" s="1"/>
  <c r="E682" i="3"/>
  <c r="D682" i="3"/>
  <c r="C682" i="3"/>
  <c r="H680" i="3"/>
  <c r="G680" i="3"/>
  <c r="F680" i="3"/>
  <c r="E680" i="3"/>
  <c r="D680" i="3"/>
  <c r="C680" i="3"/>
  <c r="H678" i="3"/>
  <c r="G678" i="3"/>
  <c r="F678" i="3"/>
  <c r="E678" i="3"/>
  <c r="D678" i="3"/>
  <c r="C678" i="3"/>
  <c r="H676" i="3"/>
  <c r="G676" i="3"/>
  <c r="F676" i="3"/>
  <c r="E676" i="3"/>
  <c r="D676" i="3"/>
  <c r="C676" i="3"/>
  <c r="H675" i="3"/>
  <c r="G675" i="3"/>
  <c r="F675" i="3"/>
  <c r="E675" i="3"/>
  <c r="D675" i="3"/>
  <c r="C675" i="3"/>
  <c r="H674" i="3"/>
  <c r="G674" i="3"/>
  <c r="F674" i="3"/>
  <c r="E674" i="3"/>
  <c r="D674" i="3"/>
  <c r="C674" i="3"/>
  <c r="H673" i="3"/>
  <c r="G673" i="3"/>
  <c r="F673" i="3"/>
  <c r="E673" i="3"/>
  <c r="D673" i="3"/>
  <c r="C673" i="3"/>
  <c r="H672" i="3"/>
  <c r="G672" i="3"/>
  <c r="F672" i="3"/>
  <c r="E672" i="3"/>
  <c r="D672" i="3"/>
  <c r="C672" i="3"/>
  <c r="H671" i="3"/>
  <c r="G671" i="3"/>
  <c r="F671" i="3"/>
  <c r="E671" i="3"/>
  <c r="D671" i="3"/>
  <c r="C671" i="3"/>
  <c r="H670" i="3"/>
  <c r="G670" i="3"/>
  <c r="F670" i="3"/>
  <c r="E670" i="3"/>
  <c r="D670" i="3"/>
  <c r="C670" i="3"/>
  <c r="H667" i="3"/>
  <c r="G667" i="3"/>
  <c r="F667" i="3"/>
  <c r="E667" i="3"/>
  <c r="D667" i="3"/>
  <c r="C667" i="3"/>
  <c r="H666" i="3"/>
  <c r="G666" i="3"/>
  <c r="F666" i="3"/>
  <c r="E666" i="3"/>
  <c r="D666" i="3"/>
  <c r="C666" i="3"/>
  <c r="H665" i="3"/>
  <c r="G665" i="3"/>
  <c r="F665" i="3"/>
  <c r="E665" i="3"/>
  <c r="D665" i="3"/>
  <c r="C665" i="3"/>
  <c r="H664" i="3"/>
  <c r="G664" i="3"/>
  <c r="F664" i="3"/>
  <c r="E664" i="3"/>
  <c r="D664" i="3"/>
  <c r="C664" i="3"/>
  <c r="H663" i="3"/>
  <c r="G663" i="3"/>
  <c r="F663" i="3"/>
  <c r="E663" i="3"/>
  <c r="D663" i="3"/>
  <c r="C663" i="3"/>
  <c r="H662" i="3"/>
  <c r="G662" i="3"/>
  <c r="F662" i="3"/>
  <c r="E662" i="3"/>
  <c r="D662" i="3"/>
  <c r="C662" i="3"/>
  <c r="H661" i="3"/>
  <c r="G661" i="3"/>
  <c r="F661" i="3"/>
  <c r="E661" i="3"/>
  <c r="D661" i="3"/>
  <c r="C661" i="3"/>
  <c r="H660" i="3"/>
  <c r="G660" i="3"/>
  <c r="F660" i="3"/>
  <c r="E660" i="3"/>
  <c r="D660" i="3"/>
  <c r="C660" i="3"/>
  <c r="H659" i="3"/>
  <c r="G659" i="3"/>
  <c r="F659" i="3"/>
  <c r="E659" i="3"/>
  <c r="D659" i="3"/>
  <c r="C659" i="3"/>
  <c r="H657" i="3"/>
  <c r="G657" i="3"/>
  <c r="F657" i="3"/>
  <c r="E657" i="3"/>
  <c r="D657" i="3"/>
  <c r="C657" i="3"/>
  <c r="H655" i="3"/>
  <c r="G655" i="3"/>
  <c r="F655" i="3"/>
  <c r="E655" i="3"/>
  <c r="D655" i="3"/>
  <c r="C655" i="3"/>
  <c r="H654" i="3"/>
  <c r="G654" i="3"/>
  <c r="F654" i="3"/>
  <c r="E654" i="3"/>
  <c r="D654" i="3"/>
  <c r="C654" i="3"/>
  <c r="H653" i="3"/>
  <c r="G653" i="3"/>
  <c r="F653" i="3"/>
  <c r="E653" i="3"/>
  <c r="D653" i="3"/>
  <c r="C653" i="3"/>
  <c r="H652" i="3"/>
  <c r="G652" i="3"/>
  <c r="F652" i="3"/>
  <c r="E652" i="3"/>
  <c r="D652" i="3"/>
  <c r="C652" i="3"/>
  <c r="H651" i="3"/>
  <c r="G651" i="3"/>
  <c r="F651" i="3"/>
  <c r="E651" i="3"/>
  <c r="D651" i="3"/>
  <c r="C651" i="3"/>
  <c r="H650" i="3"/>
  <c r="G650" i="3"/>
  <c r="F650" i="3"/>
  <c r="E650" i="3"/>
  <c r="D650" i="3"/>
  <c r="C650" i="3"/>
  <c r="H649" i="3"/>
  <c r="G649" i="3"/>
  <c r="F649" i="3"/>
  <c r="E649" i="3"/>
  <c r="D649" i="3"/>
  <c r="C649" i="3"/>
  <c r="H648" i="3"/>
  <c r="G648" i="3"/>
  <c r="F648" i="3"/>
  <c r="E648" i="3"/>
  <c r="D648" i="3"/>
  <c r="C648" i="3"/>
  <c r="H647" i="3"/>
  <c r="G647" i="3"/>
  <c r="F647" i="3"/>
  <c r="E647" i="3"/>
  <c r="D647" i="3"/>
  <c r="C647" i="3"/>
  <c r="H646" i="3"/>
  <c r="G646" i="3"/>
  <c r="F646" i="3"/>
  <c r="E646" i="3"/>
  <c r="D646" i="3"/>
  <c r="C646" i="3"/>
  <c r="H645" i="3"/>
  <c r="G645" i="3"/>
  <c r="F645" i="3"/>
  <c r="E645" i="3"/>
  <c r="D645" i="3"/>
  <c r="C645" i="3"/>
  <c r="H644" i="3"/>
  <c r="G644" i="3"/>
  <c r="F644" i="3"/>
  <c r="E644" i="3"/>
  <c r="D644" i="3"/>
  <c r="C644" i="3"/>
  <c r="H643" i="3"/>
  <c r="G643" i="3"/>
  <c r="F643" i="3"/>
  <c r="E643" i="3"/>
  <c r="D643" i="3"/>
  <c r="C643" i="3"/>
  <c r="H642" i="3"/>
  <c r="G642" i="3"/>
  <c r="F642" i="3"/>
  <c r="E642" i="3"/>
  <c r="D642" i="3"/>
  <c r="C642" i="3"/>
  <c r="H641" i="3"/>
  <c r="G641" i="3"/>
  <c r="F641" i="3"/>
  <c r="E641" i="3"/>
  <c r="D641" i="3"/>
  <c r="C641" i="3"/>
  <c r="H639" i="3"/>
  <c r="G639" i="3"/>
  <c r="F639" i="3"/>
  <c r="E639" i="3"/>
  <c r="D639" i="3"/>
  <c r="C639" i="3"/>
  <c r="H637" i="3"/>
  <c r="G637" i="3"/>
  <c r="F637" i="3"/>
  <c r="E637" i="3"/>
  <c r="D637" i="3"/>
  <c r="C637" i="3"/>
  <c r="H636" i="3"/>
  <c r="G636" i="3"/>
  <c r="F636" i="3"/>
  <c r="E636" i="3"/>
  <c r="D636" i="3"/>
  <c r="C636" i="3"/>
  <c r="H635" i="3"/>
  <c r="G635" i="3"/>
  <c r="F635" i="3"/>
  <c r="E635" i="3"/>
  <c r="D635" i="3"/>
  <c r="C635" i="3"/>
  <c r="H633" i="3"/>
  <c r="G633" i="3"/>
  <c r="F633" i="3"/>
  <c r="E633" i="3"/>
  <c r="D633" i="3"/>
  <c r="C633" i="3"/>
  <c r="H631" i="3"/>
  <c r="G631" i="3"/>
  <c r="F631" i="3"/>
  <c r="E631" i="3"/>
  <c r="D631" i="3"/>
  <c r="C631" i="3"/>
  <c r="H630" i="3"/>
  <c r="G630" i="3"/>
  <c r="F630" i="3"/>
  <c r="E630" i="3"/>
  <c r="D630" i="3"/>
  <c r="C630" i="3"/>
  <c r="H628" i="3"/>
  <c r="G628" i="3"/>
  <c r="F628" i="3"/>
  <c r="E628" i="3"/>
  <c r="D628" i="3"/>
  <c r="C628" i="3"/>
  <c r="H627" i="3"/>
  <c r="G627" i="3"/>
  <c r="F627" i="3"/>
  <c r="E627" i="3"/>
  <c r="D627" i="3"/>
  <c r="C627" i="3"/>
  <c r="H626" i="3"/>
  <c r="G626" i="3"/>
  <c r="F626" i="3"/>
  <c r="E626" i="3"/>
  <c r="D626" i="3"/>
  <c r="C626" i="3"/>
  <c r="H625" i="3"/>
  <c r="G625" i="3"/>
  <c r="F625" i="3"/>
  <c r="E625" i="3"/>
  <c r="D625" i="3"/>
  <c r="C625" i="3"/>
  <c r="H624" i="3"/>
  <c r="G624" i="3"/>
  <c r="F624" i="3"/>
  <c r="E624" i="3"/>
  <c r="D624" i="3"/>
  <c r="C624" i="3"/>
  <c r="H623" i="3"/>
  <c r="G623" i="3"/>
  <c r="F623" i="3"/>
  <c r="E623" i="3"/>
  <c r="D623" i="3"/>
  <c r="C623" i="3"/>
  <c r="H622" i="3"/>
  <c r="G622" i="3"/>
  <c r="F622" i="3"/>
  <c r="E622" i="3"/>
  <c r="D622" i="3"/>
  <c r="C622" i="3"/>
  <c r="H621" i="3"/>
  <c r="G621" i="3"/>
  <c r="F621" i="3"/>
  <c r="E621" i="3"/>
  <c r="D621" i="3"/>
  <c r="C621" i="3"/>
  <c r="H620" i="3"/>
  <c r="G620" i="3"/>
  <c r="F620" i="3"/>
  <c r="E620" i="3"/>
  <c r="D620" i="3"/>
  <c r="C620" i="3"/>
  <c r="H619" i="3"/>
  <c r="G619" i="3"/>
  <c r="F619" i="3"/>
  <c r="E619" i="3"/>
  <c r="D619" i="3"/>
  <c r="C619" i="3"/>
  <c r="H618" i="3"/>
  <c r="G618" i="3"/>
  <c r="F618" i="3"/>
  <c r="E618" i="3"/>
  <c r="D618" i="3"/>
  <c r="C618" i="3"/>
  <c r="H617" i="3"/>
  <c r="G617" i="3"/>
  <c r="F617" i="3"/>
  <c r="E617" i="3"/>
  <c r="D617" i="3"/>
  <c r="C617" i="3"/>
  <c r="H616" i="3"/>
  <c r="G616" i="3"/>
  <c r="F616" i="3"/>
  <c r="E616" i="3"/>
  <c r="D616" i="3"/>
  <c r="C616" i="3"/>
  <c r="H614" i="3"/>
  <c r="G614" i="3"/>
  <c r="F614" i="3"/>
  <c r="E614" i="3"/>
  <c r="D614" i="3"/>
  <c r="C614" i="3"/>
  <c r="H613" i="3"/>
  <c r="G613" i="3"/>
  <c r="F613" i="3"/>
  <c r="E613" i="3"/>
  <c r="D613" i="3"/>
  <c r="C613" i="3"/>
  <c r="H612" i="3"/>
  <c r="G612" i="3"/>
  <c r="F612" i="3"/>
  <c r="E612" i="3"/>
  <c r="D612" i="3"/>
  <c r="C612" i="3"/>
  <c r="H611" i="3"/>
  <c r="G611" i="3"/>
  <c r="F611" i="3"/>
  <c r="E611" i="3"/>
  <c r="D611" i="3"/>
  <c r="C611" i="3"/>
  <c r="H610" i="3"/>
  <c r="G610" i="3"/>
  <c r="F610" i="3"/>
  <c r="E610" i="3"/>
  <c r="D610" i="3"/>
  <c r="C610" i="3"/>
  <c r="H609" i="3"/>
  <c r="G609" i="3"/>
  <c r="F609" i="3"/>
  <c r="E609" i="3"/>
  <c r="D609" i="3"/>
  <c r="C609" i="3"/>
  <c r="H608" i="3"/>
  <c r="G608" i="3"/>
  <c r="F608" i="3"/>
  <c r="E608" i="3"/>
  <c r="D608" i="3"/>
  <c r="C608" i="3"/>
  <c r="H607" i="3"/>
  <c r="G607" i="3"/>
  <c r="F607" i="3"/>
  <c r="E607" i="3"/>
  <c r="D607" i="3"/>
  <c r="C607" i="3"/>
  <c r="H605" i="3"/>
  <c r="G605" i="3"/>
  <c r="F605" i="3"/>
  <c r="E605" i="3"/>
  <c r="D605" i="3"/>
  <c r="C605" i="3"/>
  <c r="H604" i="3"/>
  <c r="G604" i="3"/>
  <c r="F604" i="3"/>
  <c r="E604" i="3"/>
  <c r="D604" i="3"/>
  <c r="C604" i="3"/>
  <c r="H603" i="3"/>
  <c r="G603" i="3"/>
  <c r="F603" i="3"/>
  <c r="E603" i="3"/>
  <c r="D603" i="3"/>
  <c r="C603" i="3"/>
  <c r="H602" i="3"/>
  <c r="G602" i="3"/>
  <c r="F602" i="3"/>
  <c r="E602" i="3"/>
  <c r="D602" i="3"/>
  <c r="C602" i="3"/>
  <c r="H601" i="3"/>
  <c r="G601" i="3"/>
  <c r="F601" i="3"/>
  <c r="E601" i="3"/>
  <c r="D601" i="3"/>
  <c r="C601" i="3"/>
  <c r="H600" i="3"/>
  <c r="G600" i="3"/>
  <c r="F600" i="3"/>
  <c r="E600" i="3"/>
  <c r="D600" i="3"/>
  <c r="C600" i="3"/>
  <c r="H598" i="3"/>
  <c r="G598" i="3"/>
  <c r="F598" i="3"/>
  <c r="E598" i="3"/>
  <c r="D598" i="3"/>
  <c r="C598" i="3"/>
  <c r="H597" i="3"/>
  <c r="G597" i="3"/>
  <c r="F597" i="3"/>
  <c r="E597" i="3"/>
  <c r="D597" i="3"/>
  <c r="C597" i="3"/>
  <c r="H596" i="3"/>
  <c r="G596" i="3"/>
  <c r="F596" i="3"/>
  <c r="E596" i="3"/>
  <c r="D596" i="3"/>
  <c r="C596" i="3"/>
  <c r="H593" i="3"/>
  <c r="G593" i="3"/>
  <c r="F593" i="3"/>
  <c r="E593" i="3"/>
  <c r="D593" i="3"/>
  <c r="C593" i="3"/>
  <c r="H592" i="3"/>
  <c r="G592" i="3"/>
  <c r="F592" i="3"/>
  <c r="E592" i="3"/>
  <c r="D592" i="3"/>
  <c r="C592" i="3"/>
  <c r="H591" i="3"/>
  <c r="G591" i="3"/>
  <c r="F591" i="3"/>
  <c r="E591" i="3"/>
  <c r="D591" i="3"/>
  <c r="C591" i="3"/>
  <c r="H590" i="3"/>
  <c r="G590" i="3"/>
  <c r="F590" i="3"/>
  <c r="E590" i="3"/>
  <c r="D590" i="3"/>
  <c r="C590" i="3"/>
  <c r="H589" i="3"/>
  <c r="G589" i="3"/>
  <c r="F589" i="3"/>
  <c r="E589" i="3"/>
  <c r="D589" i="3"/>
  <c r="C589" i="3"/>
  <c r="H588" i="3"/>
  <c r="G588" i="3"/>
  <c r="F588" i="3"/>
  <c r="E588" i="3"/>
  <c r="D588" i="3"/>
  <c r="C588" i="3"/>
  <c r="H587" i="3"/>
  <c r="G587" i="3"/>
  <c r="F587" i="3"/>
  <c r="E587" i="3"/>
  <c r="D587" i="3"/>
  <c r="C587" i="3"/>
  <c r="H586" i="3"/>
  <c r="G586" i="3"/>
  <c r="F586" i="3"/>
  <c r="E586" i="3"/>
  <c r="D586" i="3"/>
  <c r="C586" i="3"/>
  <c r="H585" i="3"/>
  <c r="G585" i="3"/>
  <c r="F585" i="3"/>
  <c r="E585" i="3"/>
  <c r="D585" i="3"/>
  <c r="C585" i="3"/>
  <c r="H584" i="3"/>
  <c r="G584" i="3"/>
  <c r="F584" i="3"/>
  <c r="E584" i="3"/>
  <c r="D584" i="3"/>
  <c r="C584" i="3"/>
  <c r="H583" i="3"/>
  <c r="G583" i="3"/>
  <c r="F583" i="3"/>
  <c r="E583" i="3"/>
  <c r="D583" i="3"/>
  <c r="C583" i="3"/>
  <c r="H582" i="3"/>
  <c r="G582" i="3"/>
  <c r="F582" i="3"/>
  <c r="E582" i="3"/>
  <c r="D582" i="3"/>
  <c r="C582" i="3"/>
  <c r="H581" i="3"/>
  <c r="G581" i="3"/>
  <c r="F581" i="3"/>
  <c r="E581" i="3"/>
  <c r="D581" i="3"/>
  <c r="C581" i="3"/>
  <c r="H580" i="3"/>
  <c r="G580" i="3"/>
  <c r="F580" i="3"/>
  <c r="E580" i="3"/>
  <c r="D580" i="3"/>
  <c r="C580" i="3"/>
  <c r="H579" i="3"/>
  <c r="G579" i="3"/>
  <c r="F579" i="3"/>
  <c r="E579" i="3"/>
  <c r="D579" i="3"/>
  <c r="C579" i="3"/>
  <c r="H578" i="3"/>
  <c r="G578" i="3"/>
  <c r="F578" i="3"/>
  <c r="E578" i="3"/>
  <c r="D578" i="3"/>
  <c r="C578" i="3"/>
  <c r="H577" i="3"/>
  <c r="G577" i="3"/>
  <c r="F577" i="3"/>
  <c r="E577" i="3"/>
  <c r="D577" i="3"/>
  <c r="C577" i="3"/>
  <c r="H576" i="3"/>
  <c r="G576" i="3"/>
  <c r="F576" i="3"/>
  <c r="E576" i="3"/>
  <c r="D576" i="3"/>
  <c r="C576" i="3"/>
  <c r="H575" i="3"/>
  <c r="G575" i="3"/>
  <c r="F575" i="3"/>
  <c r="E575" i="3"/>
  <c r="D575" i="3"/>
  <c r="C575" i="3"/>
  <c r="H574" i="3"/>
  <c r="G574" i="3"/>
  <c r="F574" i="3"/>
  <c r="E574" i="3"/>
  <c r="D574" i="3"/>
  <c r="C574" i="3"/>
  <c r="H573" i="3"/>
  <c r="G573" i="3"/>
  <c r="F573" i="3"/>
  <c r="E573" i="3"/>
  <c r="D573" i="3"/>
  <c r="C573" i="3"/>
  <c r="H572" i="3"/>
  <c r="G572" i="3"/>
  <c r="F572" i="3"/>
  <c r="E572" i="3"/>
  <c r="D572" i="3"/>
  <c r="C572" i="3"/>
  <c r="H571" i="3"/>
  <c r="G571" i="3"/>
  <c r="F571" i="3"/>
  <c r="E571" i="3"/>
  <c r="D571" i="3"/>
  <c r="C571" i="3"/>
  <c r="H570" i="3"/>
  <c r="G570" i="3"/>
  <c r="F570" i="3"/>
  <c r="E570" i="3"/>
  <c r="D570" i="3"/>
  <c r="C570" i="3"/>
  <c r="H569" i="3"/>
  <c r="G569" i="3"/>
  <c r="F569" i="3"/>
  <c r="E569" i="3"/>
  <c r="D569" i="3"/>
  <c r="C569" i="3"/>
  <c r="H568" i="3"/>
  <c r="G568" i="3"/>
  <c r="F568" i="3"/>
  <c r="E568" i="3"/>
  <c r="D568" i="3"/>
  <c r="C568" i="3"/>
  <c r="H567" i="3"/>
  <c r="G567" i="3"/>
  <c r="F567" i="3"/>
  <c r="E567" i="3"/>
  <c r="D567" i="3"/>
  <c r="C567" i="3"/>
  <c r="H566" i="3"/>
  <c r="G566" i="3"/>
  <c r="F566" i="3"/>
  <c r="E566" i="3"/>
  <c r="D566" i="3"/>
  <c r="C566" i="3"/>
  <c r="H565" i="3"/>
  <c r="G565" i="3"/>
  <c r="F565" i="3"/>
  <c r="E565" i="3"/>
  <c r="D565" i="3"/>
  <c r="C565" i="3"/>
  <c r="H564" i="3"/>
  <c r="G564" i="3"/>
  <c r="F564" i="3"/>
  <c r="E564" i="3"/>
  <c r="D564" i="3"/>
  <c r="C564" i="3"/>
  <c r="H563" i="3"/>
  <c r="G563" i="3"/>
  <c r="F563" i="3"/>
  <c r="E563" i="3"/>
  <c r="D563" i="3"/>
  <c r="C563" i="3"/>
  <c r="H562" i="3"/>
  <c r="G562" i="3"/>
  <c r="F562" i="3"/>
  <c r="E562" i="3"/>
  <c r="D562" i="3"/>
  <c r="C562" i="3"/>
  <c r="H561" i="3"/>
  <c r="G561" i="3"/>
  <c r="F561" i="3"/>
  <c r="E561" i="3"/>
  <c r="D561" i="3"/>
  <c r="C561" i="3"/>
  <c r="H560" i="3"/>
  <c r="G560" i="3"/>
  <c r="F560" i="3"/>
  <c r="E560" i="3"/>
  <c r="D560" i="3"/>
  <c r="C560" i="3"/>
  <c r="H559" i="3"/>
  <c r="G559" i="3"/>
  <c r="F559" i="3"/>
  <c r="E559" i="3"/>
  <c r="D559" i="3"/>
  <c r="C559" i="3"/>
  <c r="H558" i="3"/>
  <c r="G558" i="3"/>
  <c r="F558" i="3"/>
  <c r="E558" i="3"/>
  <c r="D558" i="3"/>
  <c r="C558" i="3"/>
  <c r="H557" i="3"/>
  <c r="G557" i="3"/>
  <c r="F557" i="3"/>
  <c r="E557" i="3"/>
  <c r="D557" i="3"/>
  <c r="C557" i="3"/>
  <c r="H556" i="3"/>
  <c r="G556" i="3"/>
  <c r="F556" i="3"/>
  <c r="E556" i="3"/>
  <c r="D556" i="3"/>
  <c r="C556" i="3"/>
  <c r="H555" i="3"/>
  <c r="G555" i="3"/>
  <c r="F555" i="3"/>
  <c r="E555" i="3"/>
  <c r="D555" i="3"/>
  <c r="C555" i="3"/>
  <c r="H554" i="3"/>
  <c r="G554" i="3"/>
  <c r="F554" i="3"/>
  <c r="E554" i="3"/>
  <c r="D554" i="3"/>
  <c r="C554" i="3"/>
  <c r="H553" i="3"/>
  <c r="G553" i="3"/>
  <c r="F553" i="3"/>
  <c r="E553" i="3"/>
  <c r="D553" i="3"/>
  <c r="C553" i="3"/>
  <c r="H552" i="3"/>
  <c r="G552" i="3"/>
  <c r="F552" i="3"/>
  <c r="E552" i="3"/>
  <c r="D552" i="3"/>
  <c r="C552" i="3"/>
  <c r="H551" i="3"/>
  <c r="G551" i="3"/>
  <c r="F551" i="3"/>
  <c r="E551" i="3"/>
  <c r="D551" i="3"/>
  <c r="C551" i="3"/>
  <c r="H550" i="3"/>
  <c r="G550" i="3"/>
  <c r="F550" i="3"/>
  <c r="E550" i="3"/>
  <c r="D550" i="3"/>
  <c r="C550" i="3"/>
  <c r="H549" i="3"/>
  <c r="G549" i="3"/>
  <c r="F549" i="3"/>
  <c r="E549" i="3"/>
  <c r="D549" i="3"/>
  <c r="C549" i="3"/>
  <c r="H548" i="3"/>
  <c r="G548" i="3"/>
  <c r="F548" i="3"/>
  <c r="E548" i="3"/>
  <c r="D548" i="3"/>
  <c r="C548" i="3"/>
  <c r="H547" i="3"/>
  <c r="G547" i="3"/>
  <c r="F547" i="3"/>
  <c r="E547" i="3"/>
  <c r="D547" i="3"/>
  <c r="C547" i="3"/>
  <c r="H546" i="3"/>
  <c r="G546" i="3"/>
  <c r="F546" i="3"/>
  <c r="E546" i="3"/>
  <c r="D546" i="3"/>
  <c r="C546" i="3"/>
  <c r="H545" i="3"/>
  <c r="G545" i="3"/>
  <c r="F545" i="3"/>
  <c r="E545" i="3"/>
  <c r="D545" i="3"/>
  <c r="C545" i="3"/>
  <c r="H544" i="3"/>
  <c r="G544" i="3"/>
  <c r="F544" i="3"/>
  <c r="E544" i="3"/>
  <c r="D544" i="3"/>
  <c r="C544" i="3"/>
  <c r="H543" i="3"/>
  <c r="G543" i="3"/>
  <c r="F543" i="3"/>
  <c r="E543" i="3"/>
  <c r="D543" i="3"/>
  <c r="C543" i="3"/>
  <c r="H542" i="3"/>
  <c r="G542" i="3"/>
  <c r="F542" i="3"/>
  <c r="E542" i="3"/>
  <c r="D542" i="3"/>
  <c r="C542" i="3"/>
  <c r="H541" i="3"/>
  <c r="G541" i="3"/>
  <c r="F541" i="3"/>
  <c r="E541" i="3"/>
  <c r="D541" i="3"/>
  <c r="C541" i="3"/>
  <c r="H540" i="3"/>
  <c r="G540" i="3"/>
  <c r="F540" i="3"/>
  <c r="E540" i="3"/>
  <c r="D540" i="3"/>
  <c r="C540" i="3"/>
  <c r="H539" i="3"/>
  <c r="G539" i="3"/>
  <c r="F539" i="3"/>
  <c r="E539" i="3"/>
  <c r="D539" i="3"/>
  <c r="C539" i="3"/>
  <c r="H538" i="3"/>
  <c r="G538" i="3"/>
  <c r="F538" i="3"/>
  <c r="E538" i="3"/>
  <c r="D538" i="3"/>
  <c r="C538" i="3"/>
  <c r="H537" i="3"/>
  <c r="G537" i="3"/>
  <c r="F537" i="3"/>
  <c r="E537" i="3"/>
  <c r="D537" i="3"/>
  <c r="C537" i="3"/>
  <c r="H536" i="3"/>
  <c r="G536" i="3"/>
  <c r="F536" i="3"/>
  <c r="E536" i="3"/>
  <c r="D536" i="3"/>
  <c r="C536" i="3"/>
  <c r="H535" i="3"/>
  <c r="G535" i="3"/>
  <c r="F535" i="3"/>
  <c r="E535" i="3"/>
  <c r="D535" i="3"/>
  <c r="C535" i="3"/>
  <c r="H534" i="3"/>
  <c r="G534" i="3"/>
  <c r="F534" i="3"/>
  <c r="E534" i="3"/>
  <c r="D534" i="3"/>
  <c r="C534" i="3"/>
  <c r="H533" i="3"/>
  <c r="G533" i="3"/>
  <c r="F533" i="3"/>
  <c r="E533" i="3"/>
  <c r="D533" i="3"/>
  <c r="C533" i="3"/>
  <c r="H532" i="3"/>
  <c r="G532" i="3"/>
  <c r="F532" i="3"/>
  <c r="E532" i="3"/>
  <c r="D532" i="3"/>
  <c r="C532" i="3"/>
  <c r="H531" i="3"/>
  <c r="G531" i="3"/>
  <c r="F531" i="3"/>
  <c r="E531" i="3"/>
  <c r="D531" i="3"/>
  <c r="C531" i="3"/>
  <c r="H530" i="3"/>
  <c r="G530" i="3"/>
  <c r="F530" i="3"/>
  <c r="E530" i="3"/>
  <c r="D530" i="3"/>
  <c r="C530" i="3"/>
  <c r="H529" i="3"/>
  <c r="G529" i="3"/>
  <c r="F529" i="3"/>
  <c r="E529" i="3"/>
  <c r="D529" i="3"/>
  <c r="C529" i="3"/>
  <c r="H528" i="3"/>
  <c r="G528" i="3"/>
  <c r="F528" i="3"/>
  <c r="E528" i="3"/>
  <c r="D528" i="3"/>
  <c r="C528" i="3"/>
  <c r="H527" i="3"/>
  <c r="G527" i="3"/>
  <c r="F527" i="3"/>
  <c r="E527" i="3"/>
  <c r="D527" i="3"/>
  <c r="C527" i="3"/>
  <c r="H526" i="3"/>
  <c r="G526" i="3"/>
  <c r="F526" i="3"/>
  <c r="E526" i="3"/>
  <c r="D526" i="3"/>
  <c r="C526" i="3"/>
  <c r="H525" i="3"/>
  <c r="G525" i="3"/>
  <c r="F525" i="3"/>
  <c r="E525" i="3"/>
  <c r="D525" i="3"/>
  <c r="C525" i="3"/>
  <c r="H524" i="3"/>
  <c r="G524" i="3"/>
  <c r="F524" i="3"/>
  <c r="E524" i="3"/>
  <c r="D524" i="3"/>
  <c r="C524" i="3"/>
  <c r="H523" i="3"/>
  <c r="G523" i="3"/>
  <c r="F523" i="3"/>
  <c r="E523" i="3"/>
  <c r="D523" i="3"/>
  <c r="C523" i="3"/>
  <c r="H522" i="3"/>
  <c r="G522" i="3"/>
  <c r="F522" i="3"/>
  <c r="E522" i="3"/>
  <c r="D522" i="3"/>
  <c r="C522" i="3"/>
  <c r="H521" i="3"/>
  <c r="G521" i="3"/>
  <c r="F521" i="3"/>
  <c r="E521" i="3"/>
  <c r="D521" i="3"/>
  <c r="C521" i="3"/>
  <c r="H520" i="3"/>
  <c r="G520" i="3"/>
  <c r="F520" i="3"/>
  <c r="E520" i="3"/>
  <c r="D520" i="3"/>
  <c r="C520" i="3"/>
  <c r="H519" i="3"/>
  <c r="G519" i="3"/>
  <c r="F519" i="3"/>
  <c r="E519" i="3"/>
  <c r="D519" i="3"/>
  <c r="C519" i="3"/>
  <c r="H518" i="3"/>
  <c r="G518" i="3"/>
  <c r="F518" i="3"/>
  <c r="E518" i="3"/>
  <c r="D518" i="3"/>
  <c r="C518" i="3"/>
  <c r="H517" i="3"/>
  <c r="G517" i="3"/>
  <c r="F517" i="3"/>
  <c r="E517" i="3"/>
  <c r="D517" i="3"/>
  <c r="C517" i="3"/>
  <c r="H516" i="3"/>
  <c r="G516" i="3"/>
  <c r="F516" i="3"/>
  <c r="E516" i="3"/>
  <c r="D516" i="3"/>
  <c r="C516" i="3"/>
  <c r="H514" i="3"/>
  <c r="G514" i="3"/>
  <c r="F514" i="3"/>
  <c r="E514" i="3"/>
  <c r="D514" i="3"/>
  <c r="C514" i="3"/>
  <c r="H513" i="3"/>
  <c r="G513" i="3"/>
  <c r="F513" i="3"/>
  <c r="E513" i="3"/>
  <c r="D513" i="3"/>
  <c r="C513" i="3"/>
  <c r="H512" i="3"/>
  <c r="G512" i="3"/>
  <c r="F512" i="3"/>
  <c r="E512" i="3"/>
  <c r="D512" i="3"/>
  <c r="C512" i="3"/>
  <c r="H511" i="3"/>
  <c r="G511" i="3"/>
  <c r="F511" i="3"/>
  <c r="E511" i="3"/>
  <c r="D511" i="3"/>
  <c r="C511" i="3"/>
  <c r="H510" i="3"/>
  <c r="G510" i="3"/>
  <c r="F510" i="3"/>
  <c r="E510" i="3"/>
  <c r="D510" i="3"/>
  <c r="C510" i="3"/>
  <c r="H509" i="3"/>
  <c r="G509" i="3"/>
  <c r="F509" i="3"/>
  <c r="E509" i="3"/>
  <c r="D509" i="3"/>
  <c r="C509" i="3"/>
  <c r="H508" i="3"/>
  <c r="G508" i="3"/>
  <c r="F508" i="3"/>
  <c r="E508" i="3"/>
  <c r="D508" i="3"/>
  <c r="C508" i="3"/>
  <c r="H507" i="3"/>
  <c r="G507" i="3"/>
  <c r="F507" i="3"/>
  <c r="E507" i="3"/>
  <c r="D507" i="3"/>
  <c r="C507" i="3"/>
  <c r="H506" i="3"/>
  <c r="G506" i="3"/>
  <c r="F506" i="3"/>
  <c r="E506" i="3"/>
  <c r="D506" i="3"/>
  <c r="C506" i="3"/>
  <c r="H505" i="3"/>
  <c r="G505" i="3"/>
  <c r="F505" i="3"/>
  <c r="E505" i="3"/>
  <c r="D505" i="3"/>
  <c r="C505" i="3"/>
  <c r="H504" i="3"/>
  <c r="G504" i="3"/>
  <c r="F504" i="3"/>
  <c r="E504" i="3"/>
  <c r="D504" i="3"/>
  <c r="C504" i="3"/>
  <c r="H503" i="3"/>
  <c r="G503" i="3"/>
  <c r="F503" i="3"/>
  <c r="E503" i="3"/>
  <c r="D503" i="3"/>
  <c r="C503" i="3"/>
  <c r="H502" i="3"/>
  <c r="G502" i="3"/>
  <c r="F502" i="3"/>
  <c r="E502" i="3"/>
  <c r="D502" i="3"/>
  <c r="C502" i="3"/>
  <c r="H501" i="3"/>
  <c r="G501" i="3"/>
  <c r="F501" i="3"/>
  <c r="E501" i="3"/>
  <c r="D501" i="3"/>
  <c r="C501" i="3"/>
  <c r="H500" i="3"/>
  <c r="G500" i="3"/>
  <c r="F500" i="3"/>
  <c r="E500" i="3"/>
  <c r="D500" i="3"/>
  <c r="C500" i="3"/>
  <c r="H499" i="3"/>
  <c r="G499" i="3"/>
  <c r="F499" i="3"/>
  <c r="E499" i="3"/>
  <c r="D499" i="3"/>
  <c r="C499" i="3"/>
  <c r="H498" i="3"/>
  <c r="G498" i="3"/>
  <c r="F498" i="3"/>
  <c r="E498" i="3"/>
  <c r="D498" i="3"/>
  <c r="C498" i="3"/>
  <c r="H497" i="3"/>
  <c r="G497" i="3"/>
  <c r="F497" i="3"/>
  <c r="E497" i="3"/>
  <c r="D497" i="3"/>
  <c r="C497" i="3"/>
  <c r="H496" i="3"/>
  <c r="G496" i="3"/>
  <c r="F496" i="3"/>
  <c r="E496" i="3"/>
  <c r="D496" i="3"/>
  <c r="C496" i="3"/>
  <c r="H495" i="3"/>
  <c r="G495" i="3"/>
  <c r="F495" i="3"/>
  <c r="E495" i="3"/>
  <c r="D495" i="3"/>
  <c r="C495" i="3"/>
  <c r="H494" i="3"/>
  <c r="G494" i="3"/>
  <c r="F494" i="3"/>
  <c r="E494" i="3"/>
  <c r="D494" i="3"/>
  <c r="C494" i="3"/>
  <c r="H493" i="3"/>
  <c r="G493" i="3"/>
  <c r="F493" i="3"/>
  <c r="E493" i="3"/>
  <c r="D493" i="3"/>
  <c r="C493" i="3"/>
  <c r="H492" i="3"/>
  <c r="G492" i="3"/>
  <c r="F492" i="3"/>
  <c r="E492" i="3"/>
  <c r="D492" i="3"/>
  <c r="C492" i="3"/>
  <c r="H490" i="3"/>
  <c r="G490" i="3"/>
  <c r="F490" i="3"/>
  <c r="E490" i="3"/>
  <c r="D490" i="3"/>
  <c r="C490" i="3"/>
  <c r="H489" i="3"/>
  <c r="G489" i="3"/>
  <c r="F489" i="3"/>
  <c r="E489" i="3"/>
  <c r="D489" i="3"/>
  <c r="C489" i="3"/>
  <c r="H488" i="3"/>
  <c r="G488" i="3"/>
  <c r="F488" i="3"/>
  <c r="E488" i="3"/>
  <c r="D488" i="3"/>
  <c r="C488" i="3"/>
  <c r="H487" i="3"/>
  <c r="G487" i="3"/>
  <c r="F487" i="3"/>
  <c r="E487" i="3"/>
  <c r="D487" i="3"/>
  <c r="C487" i="3"/>
  <c r="H486" i="3"/>
  <c r="G486" i="3"/>
  <c r="F486" i="3"/>
  <c r="E486" i="3"/>
  <c r="D486" i="3"/>
  <c r="C486" i="3"/>
  <c r="H485" i="3"/>
  <c r="G485" i="3"/>
  <c r="F485" i="3"/>
  <c r="E485" i="3"/>
  <c r="D485" i="3"/>
  <c r="C485" i="3"/>
  <c r="H483" i="3"/>
  <c r="G483" i="3"/>
  <c r="F483" i="3"/>
  <c r="E483" i="3"/>
  <c r="D483" i="3"/>
  <c r="C483" i="3"/>
  <c r="H482" i="3"/>
  <c r="G482" i="3"/>
  <c r="F482" i="3"/>
  <c r="E482" i="3"/>
  <c r="D482" i="3"/>
  <c r="C482" i="3"/>
  <c r="H481" i="3"/>
  <c r="G481" i="3"/>
  <c r="F481" i="3"/>
  <c r="E481" i="3"/>
  <c r="D481" i="3"/>
  <c r="C481" i="3"/>
  <c r="H480" i="3"/>
  <c r="G480" i="3"/>
  <c r="F480" i="3"/>
  <c r="E480" i="3"/>
  <c r="D480" i="3"/>
  <c r="C480" i="3"/>
  <c r="H479" i="3"/>
  <c r="G479" i="3"/>
  <c r="F479" i="3"/>
  <c r="E479" i="3"/>
  <c r="D479" i="3"/>
  <c r="C479" i="3"/>
  <c r="H478" i="3"/>
  <c r="G478" i="3"/>
  <c r="F478" i="3"/>
  <c r="E478" i="3"/>
  <c r="D478" i="3"/>
  <c r="C478" i="3"/>
  <c r="H477" i="3"/>
  <c r="G477" i="3"/>
  <c r="F477" i="3"/>
  <c r="E477" i="3"/>
  <c r="D477" i="3"/>
  <c r="C477" i="3"/>
  <c r="H476" i="3"/>
  <c r="G476" i="3"/>
  <c r="F476" i="3"/>
  <c r="E476" i="3"/>
  <c r="D476" i="3"/>
  <c r="C476" i="3"/>
  <c r="H475" i="3"/>
  <c r="G475" i="3"/>
  <c r="F475" i="3"/>
  <c r="E475" i="3"/>
  <c r="D475" i="3"/>
  <c r="C475" i="3"/>
  <c r="H474" i="3"/>
  <c r="G474" i="3"/>
  <c r="F474" i="3"/>
  <c r="E474" i="3"/>
  <c r="D474" i="3"/>
  <c r="C474" i="3"/>
  <c r="H473" i="3"/>
  <c r="G473" i="3"/>
  <c r="F473" i="3"/>
  <c r="E473" i="3"/>
  <c r="D473" i="3"/>
  <c r="C473" i="3"/>
  <c r="H472" i="3"/>
  <c r="G472" i="3"/>
  <c r="F472" i="3"/>
  <c r="E472" i="3"/>
  <c r="D472" i="3"/>
  <c r="C472" i="3"/>
  <c r="H471" i="3"/>
  <c r="G471" i="3"/>
  <c r="F471" i="3"/>
  <c r="E471" i="3"/>
  <c r="D471" i="3"/>
  <c r="C471" i="3"/>
  <c r="H470" i="3"/>
  <c r="G470" i="3"/>
  <c r="F470" i="3"/>
  <c r="E470" i="3"/>
  <c r="D470" i="3"/>
  <c r="C470" i="3"/>
  <c r="H469" i="3"/>
  <c r="G469" i="3"/>
  <c r="F469" i="3"/>
  <c r="E469" i="3"/>
  <c r="D469" i="3"/>
  <c r="C469" i="3"/>
  <c r="H468" i="3"/>
  <c r="G468" i="3"/>
  <c r="F468" i="3"/>
  <c r="E468" i="3"/>
  <c r="D468" i="3"/>
  <c r="C468" i="3"/>
  <c r="H467" i="3"/>
  <c r="G467" i="3"/>
  <c r="F467" i="3"/>
  <c r="E467" i="3"/>
  <c r="D467" i="3"/>
  <c r="C467" i="3"/>
  <c r="H466" i="3"/>
  <c r="G466" i="3"/>
  <c r="F466" i="3"/>
  <c r="E466" i="3"/>
  <c r="D466" i="3"/>
  <c r="C466" i="3"/>
  <c r="H464" i="3"/>
  <c r="G464" i="3"/>
  <c r="F464" i="3"/>
  <c r="E464" i="3"/>
  <c r="D464" i="3"/>
  <c r="C464" i="3"/>
  <c r="H463" i="3"/>
  <c r="G463" i="3"/>
  <c r="F463" i="3"/>
  <c r="E463" i="3"/>
  <c r="D463" i="3"/>
  <c r="C463" i="3"/>
  <c r="H462" i="3"/>
  <c r="G462" i="3"/>
  <c r="F462" i="3"/>
  <c r="E462" i="3"/>
  <c r="D462" i="3"/>
  <c r="C462" i="3"/>
  <c r="H461" i="3"/>
  <c r="G461" i="3"/>
  <c r="F461" i="3"/>
  <c r="E461" i="3"/>
  <c r="D461" i="3"/>
  <c r="C461" i="3"/>
  <c r="H460" i="3"/>
  <c r="G460" i="3"/>
  <c r="F460" i="3"/>
  <c r="E460" i="3"/>
  <c r="D460" i="3"/>
  <c r="C460" i="3"/>
  <c r="H459" i="3"/>
  <c r="G459" i="3"/>
  <c r="F459" i="3"/>
  <c r="E459" i="3"/>
  <c r="D459" i="3"/>
  <c r="C459" i="3"/>
  <c r="H458" i="3"/>
  <c r="G458" i="3"/>
  <c r="F458" i="3"/>
  <c r="E458" i="3"/>
  <c r="D458" i="3"/>
  <c r="C458" i="3"/>
  <c r="H457" i="3"/>
  <c r="G457" i="3"/>
  <c r="F457" i="3"/>
  <c r="E457" i="3"/>
  <c r="D457" i="3"/>
  <c r="C457" i="3"/>
  <c r="H456" i="3"/>
  <c r="G456" i="3"/>
  <c r="F456" i="3"/>
  <c r="E456" i="3"/>
  <c r="D456" i="3"/>
  <c r="C456" i="3"/>
  <c r="H455" i="3"/>
  <c r="G455" i="3"/>
  <c r="F455" i="3"/>
  <c r="E455" i="3"/>
  <c r="D455" i="3"/>
  <c r="C455" i="3"/>
  <c r="H454" i="3"/>
  <c r="G454" i="3"/>
  <c r="F454" i="3"/>
  <c r="E454" i="3"/>
  <c r="D454" i="3"/>
  <c r="C454" i="3"/>
  <c r="H453" i="3"/>
  <c r="G453" i="3"/>
  <c r="F453" i="3"/>
  <c r="E453" i="3"/>
  <c r="D453" i="3"/>
  <c r="C453" i="3"/>
  <c r="H452" i="3"/>
  <c r="G452" i="3"/>
  <c r="F452" i="3"/>
  <c r="E452" i="3"/>
  <c r="D452" i="3"/>
  <c r="C452" i="3"/>
  <c r="H451" i="3"/>
  <c r="G451" i="3"/>
  <c r="F451" i="3"/>
  <c r="E451" i="3"/>
  <c r="D451" i="3"/>
  <c r="C451" i="3"/>
  <c r="H450" i="3"/>
  <c r="G450" i="3"/>
  <c r="F450" i="3"/>
  <c r="E450" i="3"/>
  <c r="D450" i="3"/>
  <c r="C450" i="3"/>
  <c r="H449" i="3"/>
  <c r="G449" i="3"/>
  <c r="F449" i="3"/>
  <c r="E449" i="3"/>
  <c r="D449" i="3"/>
  <c r="C449" i="3"/>
  <c r="H448" i="3"/>
  <c r="G448" i="3"/>
  <c r="F448" i="3"/>
  <c r="E448" i="3"/>
  <c r="D448" i="3"/>
  <c r="C448" i="3"/>
  <c r="H447" i="3"/>
  <c r="G447" i="3"/>
  <c r="F447" i="3"/>
  <c r="E447" i="3"/>
  <c r="D447" i="3"/>
  <c r="C447" i="3"/>
  <c r="H446" i="3"/>
  <c r="G446" i="3"/>
  <c r="F446" i="3"/>
  <c r="E446" i="3"/>
  <c r="D446" i="3"/>
  <c r="C446" i="3"/>
  <c r="H445" i="3"/>
  <c r="G445" i="3"/>
  <c r="F445" i="3"/>
  <c r="E445" i="3"/>
  <c r="D445" i="3"/>
  <c r="C445" i="3"/>
  <c r="H444" i="3"/>
  <c r="G444" i="3"/>
  <c r="F444" i="3"/>
  <c r="E444" i="3"/>
  <c r="D444" i="3"/>
  <c r="C444" i="3"/>
  <c r="H443" i="3"/>
  <c r="G443" i="3"/>
  <c r="F443" i="3"/>
  <c r="E443" i="3"/>
  <c r="D443" i="3"/>
  <c r="C443" i="3"/>
  <c r="H442" i="3"/>
  <c r="G442" i="3"/>
  <c r="F442" i="3"/>
  <c r="E442" i="3"/>
  <c r="D442" i="3"/>
  <c r="C442" i="3"/>
  <c r="H440" i="3"/>
  <c r="G440" i="3"/>
  <c r="F440" i="3"/>
  <c r="E440" i="3"/>
  <c r="D440" i="3"/>
  <c r="C440" i="3"/>
  <c r="H439" i="3"/>
  <c r="G439" i="3"/>
  <c r="F439" i="3"/>
  <c r="E439" i="3"/>
  <c r="D439" i="3"/>
  <c r="C439" i="3"/>
  <c r="H438" i="3"/>
  <c r="G438" i="3"/>
  <c r="F438" i="3"/>
  <c r="E438" i="3"/>
  <c r="D438" i="3"/>
  <c r="C438" i="3"/>
  <c r="H437" i="3"/>
  <c r="G437" i="3"/>
  <c r="F437" i="3"/>
  <c r="E437" i="3"/>
  <c r="D437" i="3"/>
  <c r="C437" i="3"/>
  <c r="H436" i="3"/>
  <c r="G436" i="3"/>
  <c r="F436" i="3"/>
  <c r="E436" i="3"/>
  <c r="D436" i="3"/>
  <c r="C436" i="3"/>
  <c r="H435" i="3"/>
  <c r="G435" i="3"/>
  <c r="F435" i="3"/>
  <c r="E435" i="3"/>
  <c r="D435" i="3"/>
  <c r="C435" i="3"/>
  <c r="H434" i="3"/>
  <c r="G434" i="3"/>
  <c r="F434" i="3"/>
  <c r="E434" i="3"/>
  <c r="D434" i="3"/>
  <c r="C434" i="3"/>
  <c r="H433" i="3"/>
  <c r="G433" i="3"/>
  <c r="F433" i="3"/>
  <c r="E433" i="3"/>
  <c r="D433" i="3"/>
  <c r="C433" i="3"/>
  <c r="H432" i="3"/>
  <c r="G432" i="3"/>
  <c r="F432" i="3"/>
  <c r="E432" i="3"/>
  <c r="D432" i="3"/>
  <c r="C432" i="3"/>
  <c r="H431" i="3"/>
  <c r="G431" i="3"/>
  <c r="F431" i="3"/>
  <c r="E431" i="3"/>
  <c r="D431" i="3"/>
  <c r="C431" i="3"/>
  <c r="H430" i="3"/>
  <c r="G430" i="3"/>
  <c r="F430" i="3"/>
  <c r="E430" i="3"/>
  <c r="D430" i="3"/>
  <c r="C430" i="3"/>
  <c r="H429" i="3"/>
  <c r="G429" i="3"/>
  <c r="F429" i="3"/>
  <c r="E429" i="3"/>
  <c r="D429" i="3"/>
  <c r="C429" i="3"/>
  <c r="H428" i="3"/>
  <c r="G428" i="3"/>
  <c r="F428" i="3"/>
  <c r="E428" i="3"/>
  <c r="D428" i="3"/>
  <c r="C428" i="3"/>
  <c r="H427" i="3"/>
  <c r="G427" i="3"/>
  <c r="F427" i="3"/>
  <c r="E427" i="3"/>
  <c r="D427" i="3"/>
  <c r="C427" i="3"/>
  <c r="H426" i="3"/>
  <c r="G426" i="3"/>
  <c r="F426" i="3"/>
  <c r="E426" i="3"/>
  <c r="D426" i="3"/>
  <c r="C426" i="3"/>
  <c r="H425" i="3"/>
  <c r="G425" i="3"/>
  <c r="F425" i="3"/>
  <c r="E425" i="3"/>
  <c r="D425" i="3"/>
  <c r="C425" i="3"/>
  <c r="H424" i="3"/>
  <c r="G424" i="3"/>
  <c r="F424" i="3"/>
  <c r="E424" i="3"/>
  <c r="D424" i="3"/>
  <c r="C424" i="3"/>
  <c r="H423" i="3"/>
  <c r="G423" i="3"/>
  <c r="F423" i="3"/>
  <c r="E423" i="3"/>
  <c r="D423" i="3"/>
  <c r="C423" i="3"/>
  <c r="H422" i="3"/>
  <c r="G422" i="3"/>
  <c r="F422" i="3"/>
  <c r="E422" i="3"/>
  <c r="D422" i="3"/>
  <c r="C422" i="3"/>
  <c r="H421" i="3"/>
  <c r="G421" i="3"/>
  <c r="F421" i="3"/>
  <c r="E421" i="3"/>
  <c r="D421" i="3"/>
  <c r="C421" i="3"/>
  <c r="H420" i="3"/>
  <c r="G420" i="3"/>
  <c r="F420" i="3"/>
  <c r="E420" i="3"/>
  <c r="D420" i="3"/>
  <c r="C420" i="3"/>
  <c r="H419" i="3"/>
  <c r="G419" i="3"/>
  <c r="F419" i="3"/>
  <c r="E419" i="3"/>
  <c r="D419" i="3"/>
  <c r="C419" i="3"/>
  <c r="H418" i="3"/>
  <c r="G418" i="3"/>
  <c r="F418" i="3"/>
  <c r="E418" i="3"/>
  <c r="D418" i="3"/>
  <c r="C418" i="3"/>
  <c r="H417" i="3"/>
  <c r="G417" i="3"/>
  <c r="F417" i="3"/>
  <c r="E417" i="3"/>
  <c r="D417" i="3"/>
  <c r="C417" i="3"/>
  <c r="H416" i="3"/>
  <c r="G416" i="3"/>
  <c r="F416" i="3"/>
  <c r="E416" i="3"/>
  <c r="D416" i="3"/>
  <c r="C416" i="3"/>
  <c r="H415" i="3"/>
  <c r="G415" i="3"/>
  <c r="F415" i="3"/>
  <c r="E415" i="3"/>
  <c r="D415" i="3"/>
  <c r="C415" i="3"/>
  <c r="H414" i="3"/>
  <c r="G414" i="3"/>
  <c r="F414" i="3"/>
  <c r="E414" i="3"/>
  <c r="D414" i="3"/>
  <c r="C414" i="3"/>
  <c r="H413" i="3"/>
  <c r="G413" i="3"/>
  <c r="F413" i="3"/>
  <c r="E413" i="3"/>
  <c r="D413" i="3"/>
  <c r="C413" i="3"/>
  <c r="H412" i="3"/>
  <c r="G412" i="3"/>
  <c r="F412" i="3"/>
  <c r="E412" i="3"/>
  <c r="D412" i="3"/>
  <c r="C412" i="3"/>
  <c r="H411" i="3"/>
  <c r="G411" i="3"/>
  <c r="F411" i="3"/>
  <c r="E411" i="3"/>
  <c r="D411" i="3"/>
  <c r="C411" i="3"/>
  <c r="H410" i="3"/>
  <c r="G410" i="3"/>
  <c r="F410" i="3"/>
  <c r="E410" i="3"/>
  <c r="D410" i="3"/>
  <c r="C410" i="3"/>
  <c r="H409" i="3"/>
  <c r="G409" i="3"/>
  <c r="F409" i="3"/>
  <c r="E409" i="3"/>
  <c r="D409" i="3"/>
  <c r="C409" i="3"/>
  <c r="H408" i="3"/>
  <c r="G408" i="3"/>
  <c r="F408" i="3"/>
  <c r="E408" i="3"/>
  <c r="D408" i="3"/>
  <c r="C408" i="3"/>
  <c r="H407" i="3"/>
  <c r="G407" i="3"/>
  <c r="F407" i="3"/>
  <c r="E407" i="3"/>
  <c r="D407" i="3"/>
  <c r="C407" i="3"/>
  <c r="H406" i="3"/>
  <c r="G406" i="3"/>
  <c r="F406" i="3"/>
  <c r="E406" i="3"/>
  <c r="D406" i="3"/>
  <c r="C406" i="3"/>
  <c r="H405" i="3"/>
  <c r="G405" i="3"/>
  <c r="F405" i="3"/>
  <c r="E405" i="3"/>
  <c r="D405" i="3"/>
  <c r="C405" i="3"/>
  <c r="H404" i="3"/>
  <c r="G404" i="3"/>
  <c r="F404" i="3"/>
  <c r="E404" i="3"/>
  <c r="D404" i="3"/>
  <c r="C404" i="3"/>
  <c r="H403" i="3"/>
  <c r="G403" i="3"/>
  <c r="F403" i="3"/>
  <c r="E403" i="3"/>
  <c r="D403" i="3"/>
  <c r="C403" i="3"/>
  <c r="H401" i="3"/>
  <c r="G401" i="3"/>
  <c r="F401" i="3"/>
  <c r="E401" i="3"/>
  <c r="D401" i="3"/>
  <c r="C401" i="3"/>
  <c r="H400" i="3"/>
  <c r="G400" i="3"/>
  <c r="F400" i="3"/>
  <c r="E400" i="3"/>
  <c r="D400" i="3"/>
  <c r="C400" i="3"/>
  <c r="H399" i="3"/>
  <c r="G399" i="3"/>
  <c r="F399" i="3"/>
  <c r="E399" i="3"/>
  <c r="D399" i="3"/>
  <c r="C399" i="3"/>
  <c r="H398" i="3"/>
  <c r="G398" i="3"/>
  <c r="F398" i="3"/>
  <c r="E398" i="3"/>
  <c r="D398" i="3"/>
  <c r="C398" i="3"/>
  <c r="H397" i="3"/>
  <c r="G397" i="3"/>
  <c r="F397" i="3"/>
  <c r="E397" i="3"/>
  <c r="D397" i="3"/>
  <c r="C397" i="3"/>
  <c r="H396" i="3"/>
  <c r="G396" i="3"/>
  <c r="F396" i="3"/>
  <c r="E396" i="3"/>
  <c r="D396" i="3"/>
  <c r="C396" i="3"/>
  <c r="H395" i="3"/>
  <c r="G395" i="3"/>
  <c r="F395" i="3"/>
  <c r="E395" i="3"/>
  <c r="D395" i="3"/>
  <c r="C395" i="3"/>
  <c r="H394" i="3"/>
  <c r="G394" i="3"/>
  <c r="F394" i="3"/>
  <c r="E394" i="3"/>
  <c r="D394" i="3"/>
  <c r="C394" i="3"/>
  <c r="H393" i="3"/>
  <c r="G393" i="3"/>
  <c r="F393" i="3"/>
  <c r="E393" i="3"/>
  <c r="D393" i="3"/>
  <c r="C393" i="3"/>
  <c r="H392" i="3"/>
  <c r="G392" i="3"/>
  <c r="F392" i="3"/>
  <c r="E392" i="3"/>
  <c r="D392" i="3"/>
  <c r="C392" i="3"/>
  <c r="H391" i="3"/>
  <c r="G391" i="3"/>
  <c r="F391" i="3"/>
  <c r="E391" i="3"/>
  <c r="D391" i="3"/>
  <c r="C391" i="3"/>
  <c r="H390" i="3"/>
  <c r="G390" i="3"/>
  <c r="F390" i="3"/>
  <c r="E390" i="3"/>
  <c r="D390" i="3"/>
  <c r="C390" i="3"/>
  <c r="H389" i="3"/>
  <c r="G389" i="3"/>
  <c r="F389" i="3"/>
  <c r="E389" i="3"/>
  <c r="D389" i="3"/>
  <c r="C389" i="3"/>
  <c r="H388" i="3"/>
  <c r="G388" i="3"/>
  <c r="F388" i="3"/>
  <c r="E388" i="3"/>
  <c r="D388" i="3"/>
  <c r="C388" i="3"/>
  <c r="H387" i="3"/>
  <c r="G387" i="3"/>
  <c r="F387" i="3"/>
  <c r="E387" i="3"/>
  <c r="D387" i="3"/>
  <c r="C387" i="3"/>
  <c r="H386" i="3"/>
  <c r="G386" i="3"/>
  <c r="F386" i="3"/>
  <c r="E386" i="3"/>
  <c r="D386" i="3"/>
  <c r="C386" i="3"/>
  <c r="H385" i="3"/>
  <c r="G385" i="3"/>
  <c r="F385" i="3"/>
  <c r="E385" i="3"/>
  <c r="D385" i="3"/>
  <c r="C385" i="3"/>
  <c r="H384" i="3"/>
  <c r="G384" i="3"/>
  <c r="F384" i="3"/>
  <c r="E384" i="3"/>
  <c r="D384" i="3"/>
  <c r="C384" i="3"/>
  <c r="H383" i="3"/>
  <c r="G383" i="3"/>
  <c r="F383" i="3"/>
  <c r="E383" i="3"/>
  <c r="D383" i="3"/>
  <c r="C383" i="3"/>
  <c r="H382" i="3"/>
  <c r="G382" i="3"/>
  <c r="F382" i="3"/>
  <c r="E382" i="3"/>
  <c r="D382" i="3"/>
  <c r="C382" i="3"/>
  <c r="H381" i="3"/>
  <c r="G381" i="3"/>
  <c r="F381" i="3"/>
  <c r="E381" i="3"/>
  <c r="D381" i="3"/>
  <c r="C381" i="3"/>
  <c r="H380" i="3"/>
  <c r="G380" i="3"/>
  <c r="F380" i="3"/>
  <c r="E380" i="3"/>
  <c r="D380" i="3"/>
  <c r="C380" i="3"/>
  <c r="H378" i="3"/>
  <c r="G378" i="3"/>
  <c r="F378" i="3"/>
  <c r="E378" i="3"/>
  <c r="D378" i="3"/>
  <c r="C378" i="3"/>
  <c r="H377" i="3"/>
  <c r="G377" i="3"/>
  <c r="F377" i="3"/>
  <c r="E377" i="3"/>
  <c r="D377" i="3"/>
  <c r="C377" i="3"/>
  <c r="H376" i="3"/>
  <c r="G376" i="3"/>
  <c r="F376" i="3"/>
  <c r="E376" i="3"/>
  <c r="D376" i="3"/>
  <c r="C376" i="3"/>
  <c r="H375" i="3"/>
  <c r="G375" i="3"/>
  <c r="F375" i="3"/>
  <c r="E375" i="3"/>
  <c r="D375" i="3"/>
  <c r="C375" i="3"/>
  <c r="H374" i="3"/>
  <c r="G374" i="3"/>
  <c r="F374" i="3"/>
  <c r="E374" i="3"/>
  <c r="D374" i="3"/>
  <c r="C374" i="3"/>
  <c r="H373" i="3"/>
  <c r="G373" i="3"/>
  <c r="F373" i="3"/>
  <c r="E373" i="3"/>
  <c r="D373" i="3"/>
  <c r="C373" i="3"/>
  <c r="H372" i="3"/>
  <c r="G372" i="3"/>
  <c r="F372" i="3"/>
  <c r="E372" i="3"/>
  <c r="D372" i="3"/>
  <c r="C372" i="3"/>
  <c r="H370" i="3"/>
  <c r="G370" i="3"/>
  <c r="F370" i="3"/>
  <c r="E370" i="3"/>
  <c r="D370" i="3"/>
  <c r="C370" i="3"/>
  <c r="H369" i="3"/>
  <c r="G369" i="3"/>
  <c r="F369" i="3"/>
  <c r="E369" i="3"/>
  <c r="D369" i="3"/>
  <c r="C369" i="3"/>
  <c r="H368" i="3"/>
  <c r="G368" i="3"/>
  <c r="F368" i="3"/>
  <c r="E368" i="3"/>
  <c r="D368" i="3"/>
  <c r="C368" i="3"/>
  <c r="H367" i="3"/>
  <c r="G367" i="3"/>
  <c r="F367" i="3"/>
  <c r="E367" i="3"/>
  <c r="D367" i="3"/>
  <c r="C367" i="3"/>
  <c r="H366" i="3"/>
  <c r="G366" i="3"/>
  <c r="F366" i="3"/>
  <c r="E366" i="3"/>
  <c r="D366" i="3"/>
  <c r="C366" i="3"/>
  <c r="H365" i="3"/>
  <c r="G365" i="3"/>
  <c r="F365" i="3"/>
  <c r="E365" i="3"/>
  <c r="D365" i="3"/>
  <c r="C365" i="3"/>
  <c r="H364" i="3"/>
  <c r="G364" i="3"/>
  <c r="F364" i="3"/>
  <c r="E364" i="3"/>
  <c r="D364" i="3"/>
  <c r="C364" i="3"/>
  <c r="H363" i="3"/>
  <c r="G363" i="3"/>
  <c r="F363" i="3"/>
  <c r="E363" i="3"/>
  <c r="D363" i="3"/>
  <c r="C363" i="3"/>
  <c r="H362" i="3"/>
  <c r="G362" i="3"/>
  <c r="F362" i="3"/>
  <c r="E362" i="3"/>
  <c r="D362" i="3"/>
  <c r="C362" i="3"/>
  <c r="H361" i="3"/>
  <c r="G361" i="3"/>
  <c r="F361" i="3"/>
  <c r="E361" i="3"/>
  <c r="D361" i="3"/>
  <c r="C361" i="3"/>
  <c r="H360" i="3"/>
  <c r="G360" i="3"/>
  <c r="F360" i="3"/>
  <c r="E360" i="3"/>
  <c r="D360" i="3"/>
  <c r="C360" i="3"/>
  <c r="H359" i="3"/>
  <c r="G359" i="3"/>
  <c r="F359" i="3"/>
  <c r="E359" i="3"/>
  <c r="D359" i="3"/>
  <c r="C359" i="3"/>
  <c r="H356" i="3"/>
  <c r="G356" i="3"/>
  <c r="F356" i="3"/>
  <c r="E356" i="3"/>
  <c r="D356" i="3"/>
  <c r="C356" i="3"/>
  <c r="H355" i="3"/>
  <c r="G355" i="3"/>
  <c r="F355" i="3"/>
  <c r="E355" i="3"/>
  <c r="D355" i="3"/>
  <c r="C355" i="3"/>
  <c r="H354" i="3"/>
  <c r="G354" i="3"/>
  <c r="F354" i="3"/>
  <c r="E354" i="3"/>
  <c r="D354" i="3"/>
  <c r="C354" i="3"/>
  <c r="H353" i="3"/>
  <c r="G353" i="3"/>
  <c r="F353" i="3"/>
  <c r="E353" i="3"/>
  <c r="D353" i="3"/>
  <c r="C353" i="3"/>
  <c r="H352" i="3"/>
  <c r="G352" i="3"/>
  <c r="F352" i="3"/>
  <c r="E352" i="3"/>
  <c r="D352" i="3"/>
  <c r="C352" i="3"/>
  <c r="H351" i="3"/>
  <c r="G351" i="3"/>
  <c r="F351" i="3"/>
  <c r="E351" i="3"/>
  <c r="D351" i="3"/>
  <c r="C351" i="3"/>
  <c r="H350" i="3"/>
  <c r="G350" i="3"/>
  <c r="F350" i="3"/>
  <c r="E350" i="3"/>
  <c r="D350" i="3"/>
  <c r="C350" i="3"/>
  <c r="H349" i="3"/>
  <c r="G349" i="3"/>
  <c r="F349" i="3"/>
  <c r="E349" i="3"/>
  <c r="D349" i="3"/>
  <c r="C349" i="3"/>
  <c r="H348" i="3"/>
  <c r="G348" i="3"/>
  <c r="F348" i="3"/>
  <c r="E348" i="3"/>
  <c r="D348" i="3"/>
  <c r="C348" i="3"/>
  <c r="H347" i="3"/>
  <c r="G347" i="3"/>
  <c r="F347" i="3"/>
  <c r="E347" i="3"/>
  <c r="D347" i="3"/>
  <c r="C347" i="3"/>
  <c r="H346" i="3"/>
  <c r="G346" i="3"/>
  <c r="F346" i="3"/>
  <c r="E346" i="3"/>
  <c r="D346" i="3"/>
  <c r="C346" i="3"/>
  <c r="H345" i="3"/>
  <c r="G345" i="3"/>
  <c r="F345" i="3"/>
  <c r="E345" i="3"/>
  <c r="D345" i="3"/>
  <c r="C345" i="3"/>
  <c r="H344" i="3"/>
  <c r="G344" i="3"/>
  <c r="F344" i="3"/>
  <c r="E344" i="3"/>
  <c r="D344" i="3"/>
  <c r="C344" i="3"/>
  <c r="H343" i="3"/>
  <c r="G343" i="3"/>
  <c r="F343" i="3"/>
  <c r="E343" i="3"/>
  <c r="D343" i="3"/>
  <c r="C343" i="3"/>
  <c r="H341" i="3"/>
  <c r="G341" i="3"/>
  <c r="F341" i="3"/>
  <c r="E341" i="3"/>
  <c r="D341" i="3"/>
  <c r="C341" i="3"/>
  <c r="H340" i="3"/>
  <c r="G340" i="3"/>
  <c r="F340" i="3"/>
  <c r="E340" i="3"/>
  <c r="D340" i="3"/>
  <c r="C340" i="3"/>
  <c r="H339" i="3"/>
  <c r="G339" i="3"/>
  <c r="F339" i="3"/>
  <c r="E339" i="3"/>
  <c r="D339" i="3"/>
  <c r="C339" i="3"/>
  <c r="H338" i="3"/>
  <c r="G338" i="3"/>
  <c r="F338" i="3"/>
  <c r="E338" i="3"/>
  <c r="D338" i="3"/>
  <c r="C338" i="3"/>
  <c r="H337" i="3"/>
  <c r="G337" i="3"/>
  <c r="F337" i="3"/>
  <c r="E337" i="3"/>
  <c r="D337" i="3"/>
  <c r="C337" i="3"/>
  <c r="H336" i="3"/>
  <c r="G336" i="3"/>
  <c r="F336" i="3"/>
  <c r="E336" i="3"/>
  <c r="D336" i="3"/>
  <c r="C336" i="3"/>
  <c r="H335" i="3"/>
  <c r="G335" i="3"/>
  <c r="F335" i="3"/>
  <c r="E335" i="3"/>
  <c r="D335" i="3"/>
  <c r="C335" i="3"/>
  <c r="H334" i="3"/>
  <c r="G334" i="3"/>
  <c r="F334" i="3"/>
  <c r="E334" i="3"/>
  <c r="D334" i="3"/>
  <c r="C334" i="3"/>
  <c r="H333" i="3"/>
  <c r="G333" i="3"/>
  <c r="F333" i="3"/>
  <c r="E333" i="3"/>
  <c r="D333" i="3"/>
  <c r="C333" i="3"/>
  <c r="H332" i="3"/>
  <c r="G332" i="3"/>
  <c r="F332" i="3"/>
  <c r="E332" i="3"/>
  <c r="D332" i="3"/>
  <c r="C332" i="3"/>
  <c r="H331" i="3"/>
  <c r="G331" i="3"/>
  <c r="F331" i="3"/>
  <c r="E331" i="3"/>
  <c r="D331" i="3"/>
  <c r="C331" i="3"/>
  <c r="H330" i="3"/>
  <c r="G330" i="3"/>
  <c r="F330" i="3"/>
  <c r="E330" i="3"/>
  <c r="D330" i="3"/>
  <c r="C330" i="3"/>
  <c r="H329" i="3"/>
  <c r="G329" i="3"/>
  <c r="F329" i="3"/>
  <c r="E329" i="3"/>
  <c r="D329" i="3"/>
  <c r="C329" i="3"/>
  <c r="H328" i="3"/>
  <c r="G328" i="3"/>
  <c r="F328" i="3"/>
  <c r="E328" i="3"/>
  <c r="D328" i="3"/>
  <c r="C328" i="3"/>
  <c r="H327" i="3"/>
  <c r="G327" i="3"/>
  <c r="F327" i="3"/>
  <c r="E327" i="3"/>
  <c r="D327" i="3"/>
  <c r="C327" i="3"/>
  <c r="H324" i="3"/>
  <c r="G324" i="3"/>
  <c r="F324" i="3"/>
  <c r="E324" i="3"/>
  <c r="D324" i="3"/>
  <c r="C324" i="3"/>
  <c r="H323" i="3"/>
  <c r="G323" i="3"/>
  <c r="F323" i="3"/>
  <c r="E323" i="3"/>
  <c r="D323" i="3"/>
  <c r="C323" i="3"/>
  <c r="H322" i="3"/>
  <c r="G322" i="3"/>
  <c r="F322" i="3"/>
  <c r="E322" i="3"/>
  <c r="D322" i="3"/>
  <c r="C322" i="3"/>
  <c r="H321" i="3"/>
  <c r="G321" i="3"/>
  <c r="F321" i="3"/>
  <c r="E321" i="3"/>
  <c r="D321" i="3"/>
  <c r="C321" i="3"/>
  <c r="H320" i="3"/>
  <c r="G320" i="3"/>
  <c r="F320" i="3"/>
  <c r="E320" i="3"/>
  <c r="D320" i="3"/>
  <c r="C320" i="3"/>
  <c r="H319" i="3"/>
  <c r="G319" i="3"/>
  <c r="F319" i="3"/>
  <c r="E319" i="3"/>
  <c r="D319" i="3"/>
  <c r="C319" i="3"/>
  <c r="H318" i="3"/>
  <c r="G318" i="3"/>
  <c r="F318" i="3"/>
  <c r="E318" i="3"/>
  <c r="D318" i="3"/>
  <c r="C318" i="3"/>
  <c r="H317" i="3"/>
  <c r="G317" i="3"/>
  <c r="F317" i="3"/>
  <c r="E317" i="3"/>
  <c r="D317" i="3"/>
  <c r="C317" i="3"/>
  <c r="H316" i="3"/>
  <c r="G316" i="3"/>
  <c r="F316" i="3"/>
  <c r="E316" i="3"/>
  <c r="D316" i="3"/>
  <c r="C316" i="3"/>
  <c r="H315" i="3"/>
  <c r="G315" i="3"/>
  <c r="F315" i="3"/>
  <c r="E315" i="3"/>
  <c r="D315" i="3"/>
  <c r="C315" i="3"/>
  <c r="H314" i="3"/>
  <c r="G314" i="3"/>
  <c r="F314" i="3"/>
  <c r="E314" i="3"/>
  <c r="D314" i="3"/>
  <c r="C314" i="3"/>
  <c r="H313" i="3"/>
  <c r="G313" i="3"/>
  <c r="F313" i="3"/>
  <c r="E313" i="3"/>
  <c r="D313" i="3"/>
  <c r="C313" i="3"/>
  <c r="H312" i="3"/>
  <c r="G312" i="3"/>
  <c r="F312" i="3"/>
  <c r="E312" i="3"/>
  <c r="D312" i="3"/>
  <c r="C312" i="3"/>
  <c r="H311" i="3"/>
  <c r="G311" i="3"/>
  <c r="F311" i="3"/>
  <c r="E311" i="3"/>
  <c r="D311" i="3"/>
  <c r="C311" i="3"/>
  <c r="H310" i="3"/>
  <c r="G310" i="3"/>
  <c r="F310" i="3"/>
  <c r="E310" i="3"/>
  <c r="D310" i="3"/>
  <c r="C310" i="3"/>
  <c r="H308" i="3"/>
  <c r="G308" i="3"/>
  <c r="F308" i="3"/>
  <c r="E308" i="3"/>
  <c r="D308" i="3"/>
  <c r="C308" i="3"/>
  <c r="H307" i="3"/>
  <c r="G307" i="3"/>
  <c r="F307" i="3"/>
  <c r="E307" i="3"/>
  <c r="D307" i="3"/>
  <c r="C307" i="3"/>
  <c r="H306" i="3"/>
  <c r="G306" i="3"/>
  <c r="F306" i="3"/>
  <c r="E306" i="3"/>
  <c r="D306" i="3"/>
  <c r="C306" i="3"/>
  <c r="H305" i="3"/>
  <c r="G305" i="3"/>
  <c r="F305" i="3"/>
  <c r="E305" i="3"/>
  <c r="D305" i="3"/>
  <c r="C305" i="3"/>
  <c r="H304" i="3"/>
  <c r="G304" i="3"/>
  <c r="F304" i="3"/>
  <c r="E304" i="3"/>
  <c r="D304" i="3"/>
  <c r="C304" i="3"/>
  <c r="H303" i="3"/>
  <c r="G303" i="3"/>
  <c r="F303" i="3"/>
  <c r="E303" i="3"/>
  <c r="D303" i="3"/>
  <c r="C303" i="3"/>
  <c r="H302" i="3"/>
  <c r="G302" i="3"/>
  <c r="F302" i="3"/>
  <c r="E302" i="3"/>
  <c r="D302" i="3"/>
  <c r="C302" i="3"/>
  <c r="H301" i="3"/>
  <c r="G301" i="3"/>
  <c r="F301" i="3"/>
  <c r="E301" i="3"/>
  <c r="D301" i="3"/>
  <c r="C301" i="3"/>
  <c r="H300" i="3"/>
  <c r="G300" i="3"/>
  <c r="F300" i="3"/>
  <c r="E300" i="3"/>
  <c r="D300" i="3"/>
  <c r="C300" i="3"/>
  <c r="H299" i="3"/>
  <c r="G299" i="3"/>
  <c r="F299" i="3"/>
  <c r="E299" i="3"/>
  <c r="D299" i="3"/>
  <c r="C299" i="3"/>
  <c r="H297" i="3"/>
  <c r="G297" i="3"/>
  <c r="F297" i="3"/>
  <c r="E297" i="3"/>
  <c r="D297" i="3"/>
  <c r="C297" i="3"/>
  <c r="H296" i="3"/>
  <c r="G296" i="3"/>
  <c r="F296" i="3"/>
  <c r="E296" i="3"/>
  <c r="D296" i="3"/>
  <c r="C296" i="3"/>
  <c r="H295" i="3"/>
  <c r="G295" i="3"/>
  <c r="F295" i="3"/>
  <c r="E295" i="3"/>
  <c r="D295" i="3"/>
  <c r="C295" i="3"/>
  <c r="H294" i="3"/>
  <c r="G294" i="3"/>
  <c r="F294" i="3"/>
  <c r="E294" i="3"/>
  <c r="D294" i="3"/>
  <c r="C294" i="3"/>
  <c r="H293" i="3"/>
  <c r="G293" i="3"/>
  <c r="F293" i="3"/>
  <c r="E293" i="3"/>
  <c r="D293" i="3"/>
  <c r="C293" i="3"/>
  <c r="H292" i="3"/>
  <c r="G292" i="3"/>
  <c r="F292" i="3"/>
  <c r="E292" i="3"/>
  <c r="D292" i="3"/>
  <c r="C292" i="3"/>
  <c r="H291" i="3"/>
  <c r="G291" i="3"/>
  <c r="F291" i="3"/>
  <c r="E291" i="3"/>
  <c r="D291" i="3"/>
  <c r="C291" i="3"/>
  <c r="H290" i="3"/>
  <c r="G290" i="3"/>
  <c r="F290" i="3"/>
  <c r="E290" i="3"/>
  <c r="D290" i="3"/>
  <c r="C290" i="3"/>
  <c r="H289" i="3"/>
  <c r="G289" i="3"/>
  <c r="F289" i="3"/>
  <c r="E289" i="3"/>
  <c r="D289" i="3"/>
  <c r="C289" i="3"/>
  <c r="H288" i="3"/>
  <c r="G288" i="3"/>
  <c r="F288" i="3"/>
  <c r="E288" i="3"/>
  <c r="D288" i="3"/>
  <c r="C288" i="3"/>
  <c r="H287" i="3"/>
  <c r="G287" i="3"/>
  <c r="F287" i="3"/>
  <c r="E287" i="3"/>
  <c r="D287" i="3"/>
  <c r="C287" i="3"/>
  <c r="H286" i="3"/>
  <c r="G286" i="3"/>
  <c r="F286" i="3"/>
  <c r="E286" i="3"/>
  <c r="D286" i="3"/>
  <c r="C286" i="3"/>
  <c r="H285" i="3"/>
  <c r="G285" i="3"/>
  <c r="F285" i="3"/>
  <c r="E285" i="3"/>
  <c r="D285" i="3"/>
  <c r="C285" i="3"/>
  <c r="H284" i="3"/>
  <c r="G284" i="3"/>
  <c r="F284" i="3"/>
  <c r="E284" i="3"/>
  <c r="D284" i="3"/>
  <c r="C284" i="3"/>
  <c r="H283" i="3"/>
  <c r="G283" i="3"/>
  <c r="F283" i="3"/>
  <c r="E283" i="3"/>
  <c r="D283" i="3"/>
  <c r="C283" i="3"/>
  <c r="H282" i="3"/>
  <c r="G282" i="3"/>
  <c r="F282" i="3"/>
  <c r="E282" i="3"/>
  <c r="D282" i="3"/>
  <c r="C282" i="3"/>
  <c r="H281" i="3"/>
  <c r="G281" i="3"/>
  <c r="F281" i="3"/>
  <c r="E281" i="3"/>
  <c r="D281" i="3"/>
  <c r="C281" i="3"/>
  <c r="H280" i="3"/>
  <c r="G280" i="3"/>
  <c r="F280" i="3"/>
  <c r="E280" i="3"/>
  <c r="D280" i="3"/>
  <c r="C280" i="3"/>
  <c r="H279" i="3"/>
  <c r="G279" i="3"/>
  <c r="F279" i="3"/>
  <c r="E279" i="3"/>
  <c r="D279" i="3"/>
  <c r="C279" i="3"/>
  <c r="H277" i="3"/>
  <c r="G277" i="3"/>
  <c r="F277" i="3"/>
  <c r="E277" i="3"/>
  <c r="D277" i="3"/>
  <c r="C277" i="3"/>
  <c r="H276" i="3"/>
  <c r="G276" i="3"/>
  <c r="F276" i="3"/>
  <c r="E276" i="3"/>
  <c r="D276" i="3"/>
  <c r="C276" i="3"/>
  <c r="H275" i="3"/>
  <c r="G275" i="3"/>
  <c r="F275" i="3"/>
  <c r="E275" i="3"/>
  <c r="D275" i="3"/>
  <c r="C275" i="3"/>
  <c r="H274" i="3"/>
  <c r="G274" i="3"/>
  <c r="F274" i="3"/>
  <c r="E274" i="3"/>
  <c r="D274" i="3"/>
  <c r="C274" i="3"/>
  <c r="H273" i="3"/>
  <c r="G273" i="3"/>
  <c r="F273" i="3"/>
  <c r="E273" i="3"/>
  <c r="D273" i="3"/>
  <c r="C273" i="3"/>
  <c r="H272" i="3"/>
  <c r="G272" i="3"/>
  <c r="F272" i="3"/>
  <c r="E272" i="3"/>
  <c r="D272" i="3"/>
  <c r="C272" i="3"/>
  <c r="H271" i="3"/>
  <c r="G271" i="3"/>
  <c r="F271" i="3"/>
  <c r="E271" i="3"/>
  <c r="D271" i="3"/>
  <c r="C271" i="3"/>
  <c r="H270" i="3"/>
  <c r="G270" i="3"/>
  <c r="F270" i="3"/>
  <c r="E270" i="3"/>
  <c r="D270" i="3"/>
  <c r="C270" i="3"/>
  <c r="H269" i="3"/>
  <c r="G269" i="3"/>
  <c r="F269" i="3"/>
  <c r="E269" i="3"/>
  <c r="D269" i="3"/>
  <c r="C269" i="3"/>
  <c r="H268" i="3"/>
  <c r="G268" i="3"/>
  <c r="F268" i="3"/>
  <c r="E268" i="3"/>
  <c r="D268" i="3"/>
  <c r="C268" i="3"/>
  <c r="H267" i="3"/>
  <c r="G267" i="3"/>
  <c r="F267" i="3"/>
  <c r="E267" i="3"/>
  <c r="D267" i="3"/>
  <c r="C267" i="3"/>
  <c r="H266" i="3"/>
  <c r="G266" i="3"/>
  <c r="F266" i="3"/>
  <c r="E266" i="3"/>
  <c r="D266" i="3"/>
  <c r="C266" i="3"/>
  <c r="H264" i="3"/>
  <c r="G264" i="3"/>
  <c r="F264" i="3"/>
  <c r="E264" i="3"/>
  <c r="D264" i="3"/>
  <c r="C264" i="3"/>
  <c r="H263" i="3"/>
  <c r="G263" i="3"/>
  <c r="F263" i="3"/>
  <c r="E263" i="3"/>
  <c r="D263" i="3"/>
  <c r="C263" i="3"/>
  <c r="H261" i="3"/>
  <c r="G261" i="3"/>
  <c r="F261" i="3"/>
  <c r="E261" i="3"/>
  <c r="D261" i="3"/>
  <c r="C261" i="3"/>
  <c r="H260" i="3"/>
  <c r="G260" i="3"/>
  <c r="F260" i="3"/>
  <c r="E260" i="3"/>
  <c r="D260" i="3"/>
  <c r="C260" i="3"/>
  <c r="H259" i="3"/>
  <c r="G259" i="3"/>
  <c r="F259" i="3"/>
  <c r="E259" i="3"/>
  <c r="D259" i="3"/>
  <c r="C259" i="3"/>
  <c r="H258" i="3"/>
  <c r="G258" i="3"/>
  <c r="F258" i="3"/>
  <c r="E258" i="3"/>
  <c r="D258" i="3"/>
  <c r="C258" i="3"/>
  <c r="H257" i="3"/>
  <c r="G257" i="3"/>
  <c r="F257" i="3"/>
  <c r="E257" i="3"/>
  <c r="D257" i="3"/>
  <c r="C257" i="3"/>
  <c r="H256" i="3"/>
  <c r="G256" i="3"/>
  <c r="F256" i="3"/>
  <c r="E256" i="3"/>
  <c r="D256" i="3"/>
  <c r="C256" i="3"/>
  <c r="H255" i="3"/>
  <c r="G255" i="3"/>
  <c r="F255" i="3"/>
  <c r="E255" i="3"/>
  <c r="D255" i="3"/>
  <c r="C255" i="3"/>
  <c r="H253" i="3"/>
  <c r="G253" i="3"/>
  <c r="F253" i="3"/>
  <c r="E253" i="3"/>
  <c r="D253" i="3"/>
  <c r="C253" i="3"/>
  <c r="H252" i="3"/>
  <c r="G252" i="3"/>
  <c r="F252" i="3"/>
  <c r="E252" i="3"/>
  <c r="D252" i="3"/>
  <c r="C252" i="3"/>
  <c r="H251" i="3"/>
  <c r="G251" i="3"/>
  <c r="F251" i="3"/>
  <c r="E251" i="3"/>
  <c r="D251" i="3"/>
  <c r="C251" i="3"/>
  <c r="H250" i="3"/>
  <c r="G250" i="3"/>
  <c r="F250" i="3"/>
  <c r="E250" i="3"/>
  <c r="D250" i="3"/>
  <c r="C250" i="3"/>
  <c r="H249" i="3"/>
  <c r="G249" i="3"/>
  <c r="F249" i="3"/>
  <c r="E249" i="3"/>
  <c r="D249" i="3"/>
  <c r="C249" i="3"/>
  <c r="H248" i="3"/>
  <c r="G248" i="3"/>
  <c r="F248" i="3"/>
  <c r="E248" i="3"/>
  <c r="D248" i="3"/>
  <c r="C248" i="3"/>
  <c r="H247" i="3"/>
  <c r="G247" i="3"/>
  <c r="F247" i="3"/>
  <c r="E247" i="3"/>
  <c r="D247" i="3"/>
  <c r="C247" i="3"/>
  <c r="H246" i="3"/>
  <c r="G246" i="3"/>
  <c r="F246" i="3"/>
  <c r="E246" i="3"/>
  <c r="D246" i="3"/>
  <c r="C246" i="3"/>
  <c r="H245" i="3"/>
  <c r="G245" i="3"/>
  <c r="F245" i="3"/>
  <c r="E245" i="3"/>
  <c r="D245" i="3"/>
  <c r="C245" i="3"/>
  <c r="H244" i="3"/>
  <c r="G244" i="3"/>
  <c r="F244" i="3"/>
  <c r="E244" i="3"/>
  <c r="D244" i="3"/>
  <c r="C244" i="3"/>
  <c r="H243" i="3"/>
  <c r="G243" i="3"/>
  <c r="F243" i="3"/>
  <c r="E243" i="3"/>
  <c r="D243" i="3"/>
  <c r="C243" i="3"/>
  <c r="H242" i="3"/>
  <c r="G242" i="3"/>
  <c r="F242" i="3"/>
  <c r="E242" i="3"/>
  <c r="D242" i="3"/>
  <c r="C242" i="3"/>
  <c r="H241" i="3"/>
  <c r="G241" i="3"/>
  <c r="F241" i="3"/>
  <c r="E241" i="3"/>
  <c r="D241" i="3"/>
  <c r="C241" i="3"/>
  <c r="H240" i="3"/>
  <c r="G240" i="3"/>
  <c r="F240" i="3"/>
  <c r="E240" i="3"/>
  <c r="D240" i="3"/>
  <c r="C240" i="3"/>
  <c r="H239" i="3"/>
  <c r="G239" i="3"/>
  <c r="F239" i="3"/>
  <c r="E239" i="3"/>
  <c r="D239" i="3"/>
  <c r="C239" i="3"/>
  <c r="H238" i="3"/>
  <c r="G238" i="3"/>
  <c r="F238" i="3"/>
  <c r="E238" i="3"/>
  <c r="D238" i="3"/>
  <c r="C238" i="3"/>
  <c r="H237" i="3"/>
  <c r="G237" i="3"/>
  <c r="F237" i="3"/>
  <c r="E237" i="3"/>
  <c r="D237" i="3"/>
  <c r="C237" i="3"/>
  <c r="H234" i="3"/>
  <c r="G234" i="3"/>
  <c r="F234" i="3"/>
  <c r="E234" i="3"/>
  <c r="D234" i="3"/>
  <c r="C234" i="3"/>
  <c r="H233" i="3"/>
  <c r="G233" i="3"/>
  <c r="F233" i="3"/>
  <c r="E233" i="3"/>
  <c r="D233" i="3"/>
  <c r="C233" i="3"/>
  <c r="H232" i="3"/>
  <c r="G232" i="3"/>
  <c r="F232" i="3"/>
  <c r="E232" i="3"/>
  <c r="D232" i="3"/>
  <c r="C232" i="3"/>
  <c r="H231" i="3"/>
  <c r="G231" i="3"/>
  <c r="F231" i="3"/>
  <c r="E231" i="3"/>
  <c r="D231" i="3"/>
  <c r="C231" i="3"/>
  <c r="H230" i="3"/>
  <c r="G230" i="3"/>
  <c r="F230" i="3"/>
  <c r="E230" i="3"/>
  <c r="D230" i="3"/>
  <c r="C230" i="3"/>
  <c r="H229" i="3"/>
  <c r="G229" i="3"/>
  <c r="F229" i="3"/>
  <c r="E229" i="3"/>
  <c r="D229" i="3"/>
  <c r="C229" i="3"/>
  <c r="H228" i="3"/>
  <c r="G228" i="3"/>
  <c r="F228" i="3"/>
  <c r="E228" i="3"/>
  <c r="D228" i="3"/>
  <c r="C228" i="3"/>
  <c r="H227" i="3"/>
  <c r="G227" i="3"/>
  <c r="F227" i="3"/>
  <c r="E227" i="3"/>
  <c r="D227" i="3"/>
  <c r="C227" i="3"/>
  <c r="H226" i="3"/>
  <c r="G226" i="3"/>
  <c r="F226" i="3"/>
  <c r="E226" i="3"/>
  <c r="D226" i="3"/>
  <c r="C226" i="3"/>
  <c r="H225" i="3"/>
  <c r="G225" i="3"/>
  <c r="F225" i="3"/>
  <c r="E225" i="3"/>
  <c r="D225" i="3"/>
  <c r="C225" i="3"/>
  <c r="H224" i="3"/>
  <c r="G224" i="3"/>
  <c r="F224" i="3"/>
  <c r="E224" i="3"/>
  <c r="D224" i="3"/>
  <c r="C224" i="3"/>
  <c r="H223" i="3"/>
  <c r="G223" i="3"/>
  <c r="F223" i="3"/>
  <c r="E223" i="3"/>
  <c r="D223" i="3"/>
  <c r="C223" i="3"/>
  <c r="H222" i="3"/>
  <c r="G222" i="3"/>
  <c r="F222" i="3"/>
  <c r="E222" i="3"/>
  <c r="D222" i="3"/>
  <c r="C222" i="3"/>
  <c r="H221" i="3"/>
  <c r="G221" i="3"/>
  <c r="F221" i="3"/>
  <c r="E221" i="3"/>
  <c r="D221" i="3"/>
  <c r="C221" i="3"/>
  <c r="H220" i="3"/>
  <c r="G220" i="3"/>
  <c r="F220" i="3"/>
  <c r="E220" i="3"/>
  <c r="D220" i="3"/>
  <c r="C220" i="3"/>
  <c r="H219" i="3"/>
  <c r="G219" i="3"/>
  <c r="F219" i="3"/>
  <c r="E219" i="3"/>
  <c r="D219" i="3"/>
  <c r="C219" i="3"/>
  <c r="H218" i="3"/>
  <c r="G218" i="3"/>
  <c r="F218" i="3"/>
  <c r="E218" i="3"/>
  <c r="D218" i="3"/>
  <c r="C218" i="3"/>
  <c r="H217" i="3"/>
  <c r="G217" i="3"/>
  <c r="F217" i="3"/>
  <c r="E217" i="3"/>
  <c r="D217" i="3"/>
  <c r="C217" i="3"/>
  <c r="H216" i="3"/>
  <c r="G216" i="3"/>
  <c r="F216" i="3"/>
  <c r="E216" i="3"/>
  <c r="D216" i="3"/>
  <c r="C216" i="3"/>
  <c r="H215" i="3"/>
  <c r="G215" i="3"/>
  <c r="F215" i="3"/>
  <c r="E215" i="3"/>
  <c r="D215" i="3"/>
  <c r="C215" i="3"/>
  <c r="H214" i="3"/>
  <c r="G214" i="3"/>
  <c r="F214" i="3"/>
  <c r="E214" i="3"/>
  <c r="D214" i="3"/>
  <c r="C214" i="3"/>
  <c r="H213" i="3"/>
  <c r="G213" i="3"/>
  <c r="F213" i="3"/>
  <c r="E213" i="3"/>
  <c r="D213" i="3"/>
  <c r="C213" i="3"/>
  <c r="H212" i="3"/>
  <c r="G212" i="3"/>
  <c r="F212" i="3"/>
  <c r="E212" i="3"/>
  <c r="D212" i="3"/>
  <c r="C212" i="3"/>
  <c r="H211" i="3"/>
  <c r="G211" i="3"/>
  <c r="F211" i="3"/>
  <c r="E211" i="3"/>
  <c r="D211" i="3"/>
  <c r="C211" i="3"/>
  <c r="H210" i="3"/>
  <c r="G210" i="3"/>
  <c r="F210" i="3"/>
  <c r="E210" i="3"/>
  <c r="D210" i="3"/>
  <c r="C210" i="3"/>
  <c r="H209" i="3"/>
  <c r="G209" i="3"/>
  <c r="F209" i="3"/>
  <c r="E209" i="3"/>
  <c r="D209" i="3"/>
  <c r="C209" i="3"/>
  <c r="H208" i="3"/>
  <c r="G208" i="3"/>
  <c r="F208" i="3"/>
  <c r="E208" i="3"/>
  <c r="D208" i="3"/>
  <c r="C208" i="3"/>
  <c r="H207" i="3"/>
  <c r="G207" i="3"/>
  <c r="F207" i="3"/>
  <c r="E207" i="3"/>
  <c r="D207" i="3"/>
  <c r="C207" i="3"/>
  <c r="H206" i="3"/>
  <c r="G206" i="3"/>
  <c r="F206" i="3"/>
  <c r="E206" i="3"/>
  <c r="D206" i="3"/>
  <c r="C206" i="3"/>
  <c r="H205" i="3"/>
  <c r="G205" i="3"/>
  <c r="F205" i="3"/>
  <c r="E205" i="3"/>
  <c r="D205" i="3"/>
  <c r="C205" i="3"/>
  <c r="H204" i="3"/>
  <c r="G204" i="3"/>
  <c r="F204" i="3"/>
  <c r="E204" i="3"/>
  <c r="D204" i="3"/>
  <c r="C204" i="3"/>
  <c r="H202" i="3"/>
  <c r="G202" i="3"/>
  <c r="F202" i="3"/>
  <c r="E202" i="3"/>
  <c r="D202" i="3"/>
  <c r="C202" i="3"/>
  <c r="H201" i="3"/>
  <c r="G201" i="3"/>
  <c r="F201" i="3"/>
  <c r="E201" i="3"/>
  <c r="D201" i="3"/>
  <c r="C201" i="3"/>
  <c r="H200" i="3"/>
  <c r="G200" i="3"/>
  <c r="F200" i="3"/>
  <c r="E200" i="3"/>
  <c r="D200" i="3"/>
  <c r="C200" i="3"/>
  <c r="H199" i="3"/>
  <c r="G199" i="3"/>
  <c r="F199" i="3"/>
  <c r="E199" i="3"/>
  <c r="D199" i="3"/>
  <c r="C199" i="3"/>
  <c r="H198" i="3"/>
  <c r="G198" i="3"/>
  <c r="F198" i="3"/>
  <c r="E198" i="3"/>
  <c r="D198" i="3"/>
  <c r="C198" i="3"/>
  <c r="H197" i="3"/>
  <c r="G197" i="3"/>
  <c r="F197" i="3"/>
  <c r="E197" i="3"/>
  <c r="D197" i="3"/>
  <c r="C197" i="3"/>
  <c r="H196" i="3"/>
  <c r="G196" i="3"/>
  <c r="F196" i="3"/>
  <c r="E196" i="3"/>
  <c r="D196" i="3"/>
  <c r="C196" i="3"/>
  <c r="H195" i="3"/>
  <c r="G195" i="3"/>
  <c r="F195" i="3"/>
  <c r="E195" i="3"/>
  <c r="D195" i="3"/>
  <c r="C195" i="3"/>
  <c r="H194" i="3"/>
  <c r="G194" i="3"/>
  <c r="F194" i="3"/>
  <c r="E194" i="3"/>
  <c r="D194" i="3"/>
  <c r="C194" i="3"/>
  <c r="H193" i="3"/>
  <c r="G193" i="3"/>
  <c r="F193" i="3"/>
  <c r="E193" i="3"/>
  <c r="D193" i="3"/>
  <c r="C193" i="3"/>
  <c r="H192" i="3"/>
  <c r="G192" i="3"/>
  <c r="F192" i="3"/>
  <c r="E192" i="3"/>
  <c r="D192" i="3"/>
  <c r="C192" i="3"/>
  <c r="H191" i="3"/>
  <c r="G191" i="3"/>
  <c r="F191" i="3"/>
  <c r="E191" i="3"/>
  <c r="D191" i="3"/>
  <c r="C191" i="3"/>
  <c r="H190" i="3"/>
  <c r="G190" i="3"/>
  <c r="F190" i="3"/>
  <c r="E190" i="3"/>
  <c r="D190" i="3"/>
  <c r="C190" i="3"/>
  <c r="H189" i="3"/>
  <c r="G189" i="3"/>
  <c r="F189" i="3"/>
  <c r="E189" i="3"/>
  <c r="D189" i="3"/>
  <c r="C189" i="3"/>
  <c r="H188" i="3"/>
  <c r="G188" i="3"/>
  <c r="F188" i="3"/>
  <c r="E188" i="3"/>
  <c r="D188" i="3"/>
  <c r="C188" i="3"/>
  <c r="H187" i="3"/>
  <c r="G187" i="3"/>
  <c r="F187" i="3"/>
  <c r="E187" i="3"/>
  <c r="D187" i="3"/>
  <c r="C187" i="3"/>
  <c r="H186" i="3"/>
  <c r="G186" i="3"/>
  <c r="F186" i="3"/>
  <c r="E186" i="3"/>
  <c r="D186" i="3"/>
  <c r="C186" i="3"/>
  <c r="H185" i="3"/>
  <c r="G185" i="3"/>
  <c r="F185" i="3"/>
  <c r="E185" i="3"/>
  <c r="D185" i="3"/>
  <c r="C185" i="3"/>
  <c r="H184" i="3"/>
  <c r="G184" i="3"/>
  <c r="F184" i="3"/>
  <c r="E184" i="3"/>
  <c r="D184" i="3"/>
  <c r="C184" i="3"/>
  <c r="H183" i="3"/>
  <c r="G183" i="3"/>
  <c r="F183" i="3"/>
  <c r="E183" i="3"/>
  <c r="D183" i="3"/>
  <c r="C183" i="3"/>
  <c r="H182" i="3"/>
  <c r="G182" i="3"/>
  <c r="F182" i="3"/>
  <c r="E182" i="3"/>
  <c r="D182" i="3"/>
  <c r="C182" i="3"/>
  <c r="H181" i="3"/>
  <c r="G181" i="3"/>
  <c r="F181" i="3"/>
  <c r="E181" i="3"/>
  <c r="D181" i="3"/>
  <c r="C181" i="3"/>
  <c r="H180" i="3"/>
  <c r="G180" i="3"/>
  <c r="F180" i="3"/>
  <c r="E180" i="3"/>
  <c r="D180" i="3"/>
  <c r="C180" i="3"/>
  <c r="H179" i="3"/>
  <c r="G179" i="3"/>
  <c r="F179" i="3"/>
  <c r="E179" i="3"/>
  <c r="D179" i="3"/>
  <c r="C179" i="3"/>
  <c r="H177" i="3"/>
  <c r="G177" i="3"/>
  <c r="F177" i="3"/>
  <c r="E177" i="3"/>
  <c r="D177" i="3"/>
  <c r="C177" i="3"/>
  <c r="H176" i="3"/>
  <c r="G176" i="3"/>
  <c r="F176" i="3"/>
  <c r="E176" i="3"/>
  <c r="D176" i="3"/>
  <c r="C176" i="3"/>
  <c r="H174" i="3"/>
  <c r="G174" i="3"/>
  <c r="F174" i="3"/>
  <c r="E174" i="3"/>
  <c r="D174" i="3"/>
  <c r="C174" i="3"/>
  <c r="H173" i="3"/>
  <c r="G173" i="3"/>
  <c r="F173" i="3"/>
  <c r="E173" i="3"/>
  <c r="D173" i="3"/>
  <c r="C173" i="3"/>
  <c r="H172" i="3"/>
  <c r="G172" i="3"/>
  <c r="F172" i="3"/>
  <c r="E172" i="3"/>
  <c r="D172" i="3"/>
  <c r="C172" i="3"/>
  <c r="H171" i="3"/>
  <c r="G171" i="3"/>
  <c r="F171" i="3"/>
  <c r="E171" i="3"/>
  <c r="D171" i="3"/>
  <c r="C171" i="3"/>
  <c r="H170" i="3"/>
  <c r="G170" i="3"/>
  <c r="F170" i="3"/>
  <c r="E170" i="3"/>
  <c r="D170" i="3"/>
  <c r="C170" i="3"/>
  <c r="H169" i="3"/>
  <c r="G169" i="3"/>
  <c r="F169" i="3"/>
  <c r="E169" i="3"/>
  <c r="D169" i="3"/>
  <c r="C169" i="3"/>
  <c r="H168" i="3"/>
  <c r="G168" i="3"/>
  <c r="F168" i="3"/>
  <c r="E168" i="3"/>
  <c r="D168" i="3"/>
  <c r="C168" i="3"/>
  <c r="H167" i="3"/>
  <c r="G167" i="3"/>
  <c r="F167" i="3"/>
  <c r="E167" i="3"/>
  <c r="D167" i="3"/>
  <c r="C167" i="3"/>
  <c r="H166" i="3"/>
  <c r="G166" i="3"/>
  <c r="F166" i="3"/>
  <c r="E166" i="3"/>
  <c r="D166" i="3"/>
  <c r="C166" i="3"/>
  <c r="H165" i="3"/>
  <c r="G165" i="3"/>
  <c r="F165" i="3"/>
  <c r="E165" i="3"/>
  <c r="D165" i="3"/>
  <c r="C165" i="3"/>
  <c r="H164" i="3"/>
  <c r="G164" i="3"/>
  <c r="F164" i="3"/>
  <c r="E164" i="3"/>
  <c r="D164" i="3"/>
  <c r="C164" i="3"/>
  <c r="H163" i="3"/>
  <c r="G163" i="3"/>
  <c r="F163" i="3"/>
  <c r="E163" i="3"/>
  <c r="D163" i="3"/>
  <c r="C163" i="3"/>
  <c r="H162" i="3"/>
  <c r="G162" i="3"/>
  <c r="F162" i="3"/>
  <c r="E162" i="3"/>
  <c r="D162" i="3"/>
  <c r="C162" i="3"/>
  <c r="H161" i="3"/>
  <c r="G161" i="3"/>
  <c r="F161" i="3"/>
  <c r="E161" i="3"/>
  <c r="D161" i="3"/>
  <c r="C161" i="3"/>
  <c r="H158" i="3"/>
  <c r="G158" i="3"/>
  <c r="F158" i="3"/>
  <c r="E158" i="3"/>
  <c r="D158" i="3"/>
  <c r="C158" i="3"/>
  <c r="H157" i="3"/>
  <c r="G157" i="3"/>
  <c r="F157" i="3"/>
  <c r="E157" i="3"/>
  <c r="D157" i="3"/>
  <c r="C157" i="3"/>
  <c r="H156" i="3"/>
  <c r="G156" i="3"/>
  <c r="F156" i="3"/>
  <c r="E156" i="3"/>
  <c r="D156" i="3"/>
  <c r="C156" i="3"/>
  <c r="H155" i="3"/>
  <c r="G155" i="3"/>
  <c r="F155" i="3"/>
  <c r="E155" i="3"/>
  <c r="D155" i="3"/>
  <c r="C155" i="3"/>
  <c r="H154" i="3"/>
  <c r="G154" i="3"/>
  <c r="F154" i="3"/>
  <c r="E154" i="3"/>
  <c r="D154" i="3"/>
  <c r="C154" i="3"/>
  <c r="H153" i="3"/>
  <c r="G153" i="3"/>
  <c r="F153" i="3"/>
  <c r="E153" i="3"/>
  <c r="D153" i="3"/>
  <c r="C153" i="3"/>
  <c r="H152" i="3"/>
  <c r="G152" i="3"/>
  <c r="F152" i="3"/>
  <c r="E152" i="3"/>
  <c r="D152" i="3"/>
  <c r="C152" i="3"/>
  <c r="H151" i="3"/>
  <c r="G151" i="3"/>
  <c r="F151" i="3"/>
  <c r="E151" i="3"/>
  <c r="D151" i="3"/>
  <c r="C151" i="3"/>
  <c r="H150" i="3"/>
  <c r="G150" i="3"/>
  <c r="F150" i="3"/>
  <c r="E150" i="3"/>
  <c r="D150" i="3"/>
  <c r="C150" i="3"/>
  <c r="H149" i="3"/>
  <c r="G149" i="3"/>
  <c r="F149" i="3"/>
  <c r="E149" i="3"/>
  <c r="D149" i="3"/>
  <c r="C149" i="3"/>
  <c r="H148" i="3"/>
  <c r="G148" i="3"/>
  <c r="F148" i="3"/>
  <c r="E148" i="3"/>
  <c r="D148" i="3"/>
  <c r="C148" i="3"/>
  <c r="H147" i="3"/>
  <c r="G147" i="3"/>
  <c r="F147" i="3"/>
  <c r="E147" i="3"/>
  <c r="D147" i="3"/>
  <c r="C147" i="3"/>
  <c r="H146" i="3"/>
  <c r="G146" i="3"/>
  <c r="F146" i="3"/>
  <c r="E146" i="3"/>
  <c r="D146" i="3"/>
  <c r="C146" i="3"/>
  <c r="H145" i="3"/>
  <c r="G145" i="3"/>
  <c r="F145" i="3"/>
  <c r="E145" i="3"/>
  <c r="D145" i="3"/>
  <c r="C145" i="3"/>
  <c r="H144" i="3"/>
  <c r="G144" i="3"/>
  <c r="F144" i="3"/>
  <c r="E144" i="3"/>
  <c r="D144" i="3"/>
  <c r="C144" i="3"/>
  <c r="H142" i="3"/>
  <c r="G142" i="3"/>
  <c r="F142" i="3"/>
  <c r="E142" i="3"/>
  <c r="D142" i="3"/>
  <c r="C142" i="3"/>
  <c r="H141" i="3"/>
  <c r="G141" i="3"/>
  <c r="F141" i="3"/>
  <c r="E141" i="3"/>
  <c r="D141" i="3"/>
  <c r="C141" i="3"/>
  <c r="H140" i="3"/>
  <c r="G140" i="3"/>
  <c r="F140" i="3"/>
  <c r="E140" i="3"/>
  <c r="D140" i="3"/>
  <c r="C140" i="3"/>
  <c r="H139" i="3"/>
  <c r="G139" i="3"/>
  <c r="F139" i="3"/>
  <c r="E139" i="3"/>
  <c r="D139" i="3"/>
  <c r="C139" i="3"/>
  <c r="H138" i="3"/>
  <c r="G138" i="3"/>
  <c r="F138" i="3"/>
  <c r="E138" i="3"/>
  <c r="D138" i="3"/>
  <c r="C138" i="3"/>
  <c r="H136" i="3"/>
  <c r="G136" i="3"/>
  <c r="F136" i="3"/>
  <c r="E136" i="3"/>
  <c r="D136" i="3"/>
  <c r="C136" i="3"/>
  <c r="H134" i="3"/>
  <c r="G134" i="3"/>
  <c r="F134" i="3"/>
  <c r="E134" i="3"/>
  <c r="D134" i="3"/>
  <c r="C134" i="3"/>
  <c r="H133" i="3"/>
  <c r="G133" i="3"/>
  <c r="F133" i="3"/>
  <c r="E133" i="3"/>
  <c r="D133" i="3"/>
  <c r="C133" i="3"/>
  <c r="H131" i="3"/>
  <c r="G131" i="3"/>
  <c r="F131" i="3"/>
  <c r="E131" i="3"/>
  <c r="D131" i="3"/>
  <c r="C131" i="3"/>
  <c r="H130" i="3"/>
  <c r="G130" i="3"/>
  <c r="F130" i="3"/>
  <c r="E130" i="3"/>
  <c r="D130" i="3"/>
  <c r="C130" i="3"/>
  <c r="H129" i="3"/>
  <c r="G129" i="3"/>
  <c r="F129" i="3"/>
  <c r="E129" i="3"/>
  <c r="D129" i="3"/>
  <c r="C129" i="3"/>
  <c r="H128" i="3"/>
  <c r="G128" i="3"/>
  <c r="F128" i="3"/>
  <c r="E128" i="3"/>
  <c r="D128" i="3"/>
  <c r="C128" i="3"/>
  <c r="H127" i="3"/>
  <c r="G127" i="3"/>
  <c r="F127" i="3"/>
  <c r="E127" i="3"/>
  <c r="D127" i="3"/>
  <c r="C127" i="3"/>
  <c r="H126" i="3"/>
  <c r="G126" i="3"/>
  <c r="F126" i="3"/>
  <c r="E126" i="3"/>
  <c r="D126" i="3"/>
  <c r="C126" i="3"/>
  <c r="H125" i="3"/>
  <c r="G125" i="3"/>
  <c r="F125" i="3"/>
  <c r="E125" i="3"/>
  <c r="D125" i="3"/>
  <c r="C125" i="3"/>
  <c r="H124" i="3"/>
  <c r="G124" i="3"/>
  <c r="F124" i="3"/>
  <c r="E124" i="3"/>
  <c r="D124" i="3"/>
  <c r="C124" i="3"/>
  <c r="H123" i="3"/>
  <c r="G123" i="3"/>
  <c r="F123" i="3"/>
  <c r="E123" i="3"/>
  <c r="D123" i="3"/>
  <c r="C123" i="3"/>
  <c r="H122" i="3"/>
  <c r="G122" i="3"/>
  <c r="F122" i="3"/>
  <c r="E122" i="3"/>
  <c r="D122" i="3"/>
  <c r="C122" i="3"/>
  <c r="H121" i="3"/>
  <c r="G121" i="3"/>
  <c r="F121" i="3"/>
  <c r="E121" i="3"/>
  <c r="D121" i="3"/>
  <c r="C121" i="3"/>
  <c r="H120" i="3"/>
  <c r="G120" i="3"/>
  <c r="F120" i="3"/>
  <c r="E120" i="3"/>
  <c r="D120" i="3"/>
  <c r="C120" i="3"/>
  <c r="H119" i="3"/>
  <c r="G119" i="3"/>
  <c r="F119" i="3"/>
  <c r="E119" i="3"/>
  <c r="D119" i="3"/>
  <c r="C119" i="3"/>
  <c r="H118" i="3"/>
  <c r="G118" i="3"/>
  <c r="F118" i="3"/>
  <c r="E118" i="3"/>
  <c r="D118" i="3"/>
  <c r="C118" i="3"/>
  <c r="H116" i="3"/>
  <c r="G116" i="3"/>
  <c r="F116" i="3"/>
  <c r="E116" i="3"/>
  <c r="D116" i="3"/>
  <c r="C116" i="3"/>
  <c r="H115" i="3"/>
  <c r="G115" i="3"/>
  <c r="F115" i="3"/>
  <c r="E115" i="3"/>
  <c r="D115" i="3"/>
  <c r="C115" i="3"/>
  <c r="H114" i="3"/>
  <c r="G114" i="3"/>
  <c r="F114" i="3"/>
  <c r="E114" i="3"/>
  <c r="D114" i="3"/>
  <c r="C114" i="3"/>
  <c r="H112" i="3"/>
  <c r="G112" i="3"/>
  <c r="F112" i="3"/>
  <c r="E112" i="3"/>
  <c r="D112" i="3"/>
  <c r="C112" i="3"/>
  <c r="H111" i="3"/>
  <c r="G111" i="3"/>
  <c r="F111" i="3"/>
  <c r="E111" i="3"/>
  <c r="D111" i="3"/>
  <c r="C111" i="3"/>
  <c r="H110" i="3"/>
  <c r="G110" i="3"/>
  <c r="F110" i="3"/>
  <c r="E110" i="3"/>
  <c r="D110" i="3"/>
  <c r="C110" i="3"/>
  <c r="H109" i="3"/>
  <c r="G109" i="3"/>
  <c r="F109" i="3"/>
  <c r="E109" i="3"/>
  <c r="D109" i="3"/>
  <c r="C109" i="3"/>
  <c r="H108" i="3"/>
  <c r="G108" i="3"/>
  <c r="F108" i="3"/>
  <c r="E108" i="3"/>
  <c r="D108" i="3"/>
  <c r="C108" i="3"/>
  <c r="H106" i="3"/>
  <c r="G106" i="3"/>
  <c r="F106" i="3"/>
  <c r="E106" i="3"/>
  <c r="D106" i="3"/>
  <c r="C106" i="3"/>
  <c r="H105" i="3"/>
  <c r="G105" i="3"/>
  <c r="F105" i="3"/>
  <c r="E105" i="3"/>
  <c r="D105" i="3"/>
  <c r="C105" i="3"/>
  <c r="H103" i="3"/>
  <c r="G103" i="3"/>
  <c r="F103" i="3"/>
  <c r="E103" i="3"/>
  <c r="D103" i="3"/>
  <c r="C103" i="3"/>
  <c r="H102" i="3"/>
  <c r="G102" i="3"/>
  <c r="F102" i="3"/>
  <c r="E102" i="3"/>
  <c r="D102" i="3"/>
  <c r="C102" i="3"/>
  <c r="H101" i="3"/>
  <c r="G101" i="3"/>
  <c r="F101" i="3"/>
  <c r="E101" i="3"/>
  <c r="D101" i="3"/>
  <c r="C101" i="3"/>
  <c r="H100" i="3"/>
  <c r="G100" i="3"/>
  <c r="F100" i="3"/>
  <c r="E100" i="3"/>
  <c r="D100" i="3"/>
  <c r="C100" i="3"/>
  <c r="H99" i="3"/>
  <c r="G99" i="3"/>
  <c r="F99" i="3"/>
  <c r="E99" i="3"/>
  <c r="D99" i="3"/>
  <c r="C99" i="3"/>
  <c r="H98" i="3"/>
  <c r="G98" i="3"/>
  <c r="F98" i="3"/>
  <c r="E98" i="3"/>
  <c r="D98" i="3"/>
  <c r="C98" i="3"/>
  <c r="H97" i="3"/>
  <c r="G97" i="3"/>
  <c r="F97" i="3"/>
  <c r="E97" i="3"/>
  <c r="D97" i="3"/>
  <c r="C97" i="3"/>
  <c r="H96" i="3"/>
  <c r="G96" i="3"/>
  <c r="F96" i="3"/>
  <c r="E96" i="3"/>
  <c r="D96" i="3"/>
  <c r="C96" i="3"/>
  <c r="H95" i="3"/>
  <c r="G95" i="3"/>
  <c r="F95" i="3"/>
  <c r="E95" i="3"/>
  <c r="D95" i="3"/>
  <c r="C95" i="3"/>
  <c r="H94" i="3"/>
  <c r="G94" i="3"/>
  <c r="F94" i="3"/>
  <c r="E94" i="3"/>
  <c r="D94" i="3"/>
  <c r="C94" i="3"/>
  <c r="H93" i="3"/>
  <c r="G93" i="3"/>
  <c r="F93" i="3"/>
  <c r="E93" i="3"/>
  <c r="D93" i="3"/>
  <c r="C93" i="3"/>
  <c r="H92" i="3"/>
  <c r="G92" i="3"/>
  <c r="F92" i="3"/>
  <c r="E92" i="3"/>
  <c r="D92" i="3"/>
  <c r="C92" i="3"/>
  <c r="H91" i="3"/>
  <c r="G91" i="3"/>
  <c r="F91" i="3"/>
  <c r="E91" i="3"/>
  <c r="D91" i="3"/>
  <c r="C91" i="3"/>
  <c r="H90" i="3"/>
  <c r="G90" i="3"/>
  <c r="F90" i="3"/>
  <c r="E90" i="3"/>
  <c r="D90" i="3"/>
  <c r="C90" i="3"/>
  <c r="H89" i="3"/>
  <c r="G89" i="3"/>
  <c r="F89" i="3"/>
  <c r="E89" i="3"/>
  <c r="D89" i="3"/>
  <c r="C89" i="3"/>
  <c r="H88" i="3"/>
  <c r="G88" i="3"/>
  <c r="F88" i="3"/>
  <c r="E88" i="3"/>
  <c r="D88" i="3"/>
  <c r="C88" i="3"/>
  <c r="H87" i="3"/>
  <c r="G87" i="3"/>
  <c r="F87" i="3"/>
  <c r="E87" i="3"/>
  <c r="D87" i="3"/>
  <c r="C87" i="3"/>
  <c r="H86" i="3"/>
  <c r="G86" i="3"/>
  <c r="F86" i="3"/>
  <c r="E86" i="3"/>
  <c r="D86" i="3"/>
  <c r="C86" i="3"/>
  <c r="H85" i="3"/>
  <c r="G85" i="3"/>
  <c r="F85" i="3"/>
  <c r="E85" i="3"/>
  <c r="D85" i="3"/>
  <c r="C85" i="3"/>
  <c r="H84" i="3"/>
  <c r="G84" i="3"/>
  <c r="F84" i="3"/>
  <c r="E84" i="3"/>
  <c r="D84" i="3"/>
  <c r="C84" i="3"/>
  <c r="H83" i="3"/>
  <c r="G83" i="3"/>
  <c r="F83" i="3"/>
  <c r="E83" i="3"/>
  <c r="D83" i="3"/>
  <c r="C83" i="3"/>
  <c r="H82" i="3"/>
  <c r="G82" i="3"/>
  <c r="F82" i="3"/>
  <c r="E82" i="3"/>
  <c r="D82" i="3"/>
  <c r="C82" i="3"/>
  <c r="H81" i="3"/>
  <c r="G81" i="3"/>
  <c r="F81" i="3"/>
  <c r="E81" i="3"/>
  <c r="D81" i="3"/>
  <c r="C81" i="3"/>
  <c r="H80" i="3"/>
  <c r="G80" i="3"/>
  <c r="F80" i="3"/>
  <c r="E80" i="3"/>
  <c r="D80" i="3"/>
  <c r="C80" i="3"/>
  <c r="H77" i="3"/>
  <c r="G77" i="3"/>
  <c r="F77" i="3"/>
  <c r="E77" i="3"/>
  <c r="D77" i="3"/>
  <c r="C77" i="3"/>
  <c r="H76" i="3"/>
  <c r="G76" i="3"/>
  <c r="F76" i="3"/>
  <c r="E76" i="3"/>
  <c r="D76" i="3"/>
  <c r="C76" i="3"/>
  <c r="H75" i="3"/>
  <c r="G75" i="3"/>
  <c r="F75" i="3"/>
  <c r="E75" i="3"/>
  <c r="D75" i="3"/>
  <c r="C75" i="3"/>
  <c r="H74" i="3"/>
  <c r="G74" i="3"/>
  <c r="F74" i="3"/>
  <c r="E74" i="3"/>
  <c r="D74" i="3"/>
  <c r="C74" i="3"/>
  <c r="H73" i="3"/>
  <c r="G73" i="3"/>
  <c r="F73" i="3"/>
  <c r="E73" i="3"/>
  <c r="D73" i="3"/>
  <c r="C73" i="3"/>
  <c r="H72" i="3"/>
  <c r="G72" i="3"/>
  <c r="F72" i="3"/>
  <c r="E72" i="3"/>
  <c r="D72" i="3"/>
  <c r="C72" i="3"/>
  <c r="H71" i="3"/>
  <c r="G71" i="3"/>
  <c r="F71" i="3"/>
  <c r="E71" i="3"/>
  <c r="D71" i="3"/>
  <c r="C71" i="3"/>
  <c r="H70" i="3"/>
  <c r="G70" i="3"/>
  <c r="F70" i="3"/>
  <c r="E70" i="3"/>
  <c r="D70" i="3"/>
  <c r="C70" i="3"/>
  <c r="H69" i="3"/>
  <c r="G69" i="3"/>
  <c r="F69" i="3"/>
  <c r="E69" i="3"/>
  <c r="D69" i="3"/>
  <c r="C69" i="3"/>
  <c r="H68" i="3"/>
  <c r="G68" i="3"/>
  <c r="F68" i="3"/>
  <c r="E68" i="3"/>
  <c r="D68" i="3"/>
  <c r="C68" i="3"/>
  <c r="H67" i="3"/>
  <c r="G67" i="3"/>
  <c r="F67" i="3"/>
  <c r="E67" i="3"/>
  <c r="D67" i="3"/>
  <c r="C67" i="3"/>
  <c r="H66" i="3"/>
  <c r="G66" i="3"/>
  <c r="F66" i="3"/>
  <c r="E66" i="3"/>
  <c r="D66" i="3"/>
  <c r="C66" i="3"/>
  <c r="H65" i="3"/>
  <c r="G65" i="3"/>
  <c r="F65" i="3"/>
  <c r="E65" i="3"/>
  <c r="D65" i="3"/>
  <c r="C65" i="3"/>
  <c r="H64" i="3"/>
  <c r="G64" i="3"/>
  <c r="F64" i="3"/>
  <c r="E64" i="3"/>
  <c r="D64" i="3"/>
  <c r="C64" i="3"/>
  <c r="H63" i="3"/>
  <c r="G63" i="3"/>
  <c r="F63" i="3"/>
  <c r="E63" i="3"/>
  <c r="D63" i="3"/>
  <c r="C63" i="3"/>
  <c r="H62" i="3"/>
  <c r="G62" i="3"/>
  <c r="F62" i="3"/>
  <c r="E62" i="3"/>
  <c r="D62" i="3"/>
  <c r="C62" i="3"/>
  <c r="H60" i="3"/>
  <c r="G60" i="3"/>
  <c r="F60" i="3"/>
  <c r="E60" i="3"/>
  <c r="D60" i="3"/>
  <c r="C60" i="3"/>
  <c r="H59" i="3"/>
  <c r="G59" i="3"/>
  <c r="F59" i="3"/>
  <c r="E59" i="3"/>
  <c r="D59" i="3"/>
  <c r="C59" i="3"/>
  <c r="H57" i="3"/>
  <c r="G57" i="3"/>
  <c r="F57" i="3"/>
  <c r="E57" i="3"/>
  <c r="D57" i="3"/>
  <c r="C57" i="3"/>
  <c r="H56" i="3"/>
  <c r="G56" i="3"/>
  <c r="F56" i="3"/>
  <c r="E56" i="3"/>
  <c r="D56" i="3"/>
  <c r="C56" i="3"/>
  <c r="H55" i="3"/>
  <c r="G55" i="3"/>
  <c r="F55" i="3"/>
  <c r="E55" i="3"/>
  <c r="D55" i="3"/>
  <c r="C55" i="3"/>
  <c r="H54" i="3"/>
  <c r="G54" i="3"/>
  <c r="F54" i="3"/>
  <c r="E54" i="3"/>
  <c r="D54" i="3"/>
  <c r="C54" i="3"/>
  <c r="H53" i="3"/>
  <c r="G53" i="3"/>
  <c r="F53" i="3"/>
  <c r="E53" i="3"/>
  <c r="D53" i="3"/>
  <c r="C53" i="3"/>
  <c r="H52" i="3"/>
  <c r="G52" i="3"/>
  <c r="F52" i="3"/>
  <c r="E52" i="3"/>
  <c r="D52" i="3"/>
  <c r="C52" i="3"/>
  <c r="H51" i="3"/>
  <c r="G51" i="3"/>
  <c r="F51" i="3"/>
  <c r="E51" i="3"/>
  <c r="D51" i="3"/>
  <c r="C51" i="3"/>
  <c r="H50" i="3"/>
  <c r="G50" i="3"/>
  <c r="F50" i="3"/>
  <c r="E50" i="3"/>
  <c r="D50" i="3"/>
  <c r="C50" i="3"/>
  <c r="H49" i="3"/>
  <c r="G49" i="3"/>
  <c r="F49" i="3"/>
  <c r="E49" i="3"/>
  <c r="D49" i="3"/>
  <c r="C49" i="3"/>
  <c r="H48" i="3"/>
  <c r="G48" i="3"/>
  <c r="F48" i="3"/>
  <c r="E48" i="3"/>
  <c r="D48" i="3"/>
  <c r="C48" i="3"/>
  <c r="H46" i="3"/>
  <c r="G46" i="3"/>
  <c r="F46" i="3"/>
  <c r="E46" i="3"/>
  <c r="D46" i="3"/>
  <c r="C46" i="3"/>
  <c r="H45" i="3"/>
  <c r="G45" i="3"/>
  <c r="F45" i="3"/>
  <c r="E45" i="3"/>
  <c r="D45" i="3"/>
  <c r="C45" i="3"/>
  <c r="H44" i="3"/>
  <c r="G44" i="3"/>
  <c r="F44" i="3"/>
  <c r="E44" i="3"/>
  <c r="D44" i="3"/>
  <c r="C44" i="3"/>
  <c r="H43" i="3"/>
  <c r="G43" i="3"/>
  <c r="F43" i="3"/>
  <c r="E43" i="3"/>
  <c r="D43" i="3"/>
  <c r="C43" i="3"/>
  <c r="H42" i="3"/>
  <c r="G42" i="3"/>
  <c r="F42" i="3"/>
  <c r="E42" i="3"/>
  <c r="D42" i="3"/>
  <c r="C42" i="3"/>
  <c r="H40" i="3"/>
  <c r="G40" i="3"/>
  <c r="F40" i="3"/>
  <c r="E40" i="3"/>
  <c r="D40" i="3"/>
  <c r="C40" i="3"/>
  <c r="H39" i="3"/>
  <c r="G39" i="3"/>
  <c r="F39" i="3"/>
  <c r="E39" i="3"/>
  <c r="D39" i="3"/>
  <c r="C39" i="3"/>
  <c r="H37" i="3"/>
  <c r="H36" i="3" s="1"/>
  <c r="G37" i="3"/>
  <c r="G36" i="3" s="1"/>
  <c r="F37" i="3"/>
  <c r="E37" i="3"/>
  <c r="E36" i="3" s="1"/>
  <c r="D37" i="3"/>
  <c r="D36" i="3" s="1"/>
  <c r="C37" i="3"/>
  <c r="H35" i="3"/>
  <c r="H34" i="3" s="1"/>
  <c r="G35" i="3"/>
  <c r="G34" i="3" s="1"/>
  <c r="F35" i="3"/>
  <c r="E35" i="3"/>
  <c r="E34" i="3" s="1"/>
  <c r="D35" i="3"/>
  <c r="D34" i="3" s="1"/>
  <c r="C35" i="3"/>
  <c r="C34" i="3" s="1"/>
  <c r="H33" i="3"/>
  <c r="H32" i="3" s="1"/>
  <c r="G33" i="3"/>
  <c r="F33" i="3"/>
  <c r="F32" i="3" s="1"/>
  <c r="E33" i="3"/>
  <c r="E32" i="3" s="1"/>
  <c r="D33" i="3"/>
  <c r="D32" i="3" s="1"/>
  <c r="C33" i="3"/>
  <c r="C32" i="3" s="1"/>
  <c r="H29" i="3"/>
  <c r="H28" i="3" s="1"/>
  <c r="G29" i="3"/>
  <c r="F29" i="3"/>
  <c r="F28" i="3" s="1"/>
  <c r="E29" i="3"/>
  <c r="E28" i="3" s="1"/>
  <c r="D29" i="3"/>
  <c r="C29" i="3"/>
  <c r="C28" i="3" s="1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G17" i="3"/>
  <c r="G16" i="3" s="1"/>
  <c r="E17" i="3"/>
  <c r="E16" i="3" s="1"/>
  <c r="C17" i="3"/>
  <c r="C16" i="3" s="1"/>
  <c r="G15" i="3"/>
  <c r="G14" i="3" s="1"/>
  <c r="E15" i="3"/>
  <c r="E14" i="3" s="1"/>
  <c r="C15" i="3"/>
  <c r="H12" i="3"/>
  <c r="G12" i="3"/>
  <c r="F12" i="3"/>
  <c r="E12" i="3"/>
  <c r="D12" i="3"/>
  <c r="C12" i="3"/>
  <c r="H11" i="3"/>
  <c r="G11" i="3"/>
  <c r="F11" i="3"/>
  <c r="E11" i="3"/>
  <c r="D11" i="3"/>
  <c r="C11" i="3"/>
  <c r="H9" i="3"/>
  <c r="H8" i="3" s="1"/>
  <c r="G9" i="3"/>
  <c r="G8" i="3" s="1"/>
  <c r="F9" i="3"/>
  <c r="F8" i="3" s="1"/>
  <c r="E9" i="3"/>
  <c r="E8" i="3" s="1"/>
  <c r="D9" i="3"/>
  <c r="C9" i="3"/>
  <c r="N9" i="4"/>
  <c r="N10" i="4" s="1"/>
  <c r="Z15" i="3" s="1"/>
  <c r="Z14" i="3" s="1"/>
  <c r="M9" i="4"/>
  <c r="M10" i="4" s="1"/>
  <c r="X15" i="3" s="1"/>
  <c r="X14" i="3" s="1"/>
  <c r="L9" i="4"/>
  <c r="L10" i="4" s="1"/>
  <c r="V15" i="3" s="1"/>
  <c r="V14" i="3" s="1"/>
  <c r="K9" i="4"/>
  <c r="K10" i="4" s="1"/>
  <c r="T15" i="3" s="1"/>
  <c r="T14" i="3" s="1"/>
  <c r="J9" i="4"/>
  <c r="J10" i="4" s="1"/>
  <c r="R15" i="3" s="1"/>
  <c r="R14" i="3" s="1"/>
  <c r="I9" i="4"/>
  <c r="I10" i="4" s="1"/>
  <c r="P15" i="3" s="1"/>
  <c r="P14" i="3" s="1"/>
  <c r="H9" i="4"/>
  <c r="G9" i="4"/>
  <c r="F9" i="4"/>
  <c r="E9" i="4"/>
  <c r="D9" i="4"/>
  <c r="D10" i="4" s="1"/>
  <c r="F15" i="3" s="1"/>
  <c r="F14" i="3" s="1"/>
  <c r="C9" i="4"/>
  <c r="N6" i="4"/>
  <c r="M6" i="4"/>
  <c r="L6" i="4"/>
  <c r="K6" i="4"/>
  <c r="J6" i="4"/>
  <c r="I6" i="4"/>
  <c r="N17" i="3"/>
  <c r="N16" i="3" s="1"/>
  <c r="G6" i="4"/>
  <c r="L17" i="3" s="1"/>
  <c r="L16" i="3" s="1"/>
  <c r="F6" i="4"/>
  <c r="J17" i="3" s="1"/>
  <c r="J16" i="3" s="1"/>
  <c r="E6" i="4"/>
  <c r="E10" i="4" s="1"/>
  <c r="H15" i="3" s="1"/>
  <c r="H14" i="3" s="1"/>
  <c r="D6" i="4"/>
  <c r="C6" i="4"/>
  <c r="I729" i="3"/>
  <c r="Z689" i="3"/>
  <c r="Y689" i="3"/>
  <c r="X689" i="3"/>
  <c r="W689" i="3"/>
  <c r="U689" i="3"/>
  <c r="T689" i="3"/>
  <c r="S689" i="3"/>
  <c r="R689" i="3"/>
  <c r="Q689" i="3"/>
  <c r="P689" i="3"/>
  <c r="O689" i="3"/>
  <c r="AA623" i="3" s="1"/>
  <c r="M689" i="3"/>
  <c r="L689" i="3"/>
  <c r="K689" i="3"/>
  <c r="J689" i="3"/>
  <c r="I689" i="3"/>
  <c r="H689" i="3"/>
  <c r="F689" i="3"/>
  <c r="E689" i="3"/>
  <c r="D689" i="3"/>
  <c r="C689" i="3"/>
  <c r="V689" i="3"/>
  <c r="N689" i="3"/>
  <c r="Z683" i="3"/>
  <c r="U683" i="3"/>
  <c r="T683" i="3"/>
  <c r="N683" i="3"/>
  <c r="X683" i="3"/>
  <c r="Z681" i="3"/>
  <c r="X681" i="3"/>
  <c r="W681" i="3"/>
  <c r="V681" i="3"/>
  <c r="S681" i="3"/>
  <c r="R681" i="3"/>
  <c r="Q681" i="3"/>
  <c r="P681" i="3"/>
  <c r="O681" i="3"/>
  <c r="N681" i="3"/>
  <c r="M681" i="3"/>
  <c r="L681" i="3"/>
  <c r="K681" i="3"/>
  <c r="J681" i="3"/>
  <c r="I681" i="3"/>
  <c r="G681" i="3"/>
  <c r="E681" i="3"/>
  <c r="D681" i="3"/>
  <c r="Y681" i="3"/>
  <c r="U681" i="3"/>
  <c r="T681" i="3"/>
  <c r="Z679" i="3"/>
  <c r="Y679" i="3"/>
  <c r="X679" i="3"/>
  <c r="W679" i="3"/>
  <c r="V679" i="3"/>
  <c r="U679" i="3"/>
  <c r="T679" i="3"/>
  <c r="R679" i="3"/>
  <c r="Q679" i="3"/>
  <c r="O679" i="3"/>
  <c r="N679" i="3"/>
  <c r="M679" i="3"/>
  <c r="K679" i="3"/>
  <c r="J679" i="3"/>
  <c r="I679" i="3"/>
  <c r="H679" i="3"/>
  <c r="G679" i="3"/>
  <c r="F679" i="3"/>
  <c r="E679" i="3"/>
  <c r="D679" i="3"/>
  <c r="C679" i="3"/>
  <c r="S679" i="3"/>
  <c r="P679" i="3"/>
  <c r="L679" i="3"/>
  <c r="K640" i="3"/>
  <c r="S640" i="3"/>
  <c r="Q640" i="3"/>
  <c r="P640" i="3"/>
  <c r="Z629" i="3"/>
  <c r="T629" i="3"/>
  <c r="R629" i="3"/>
  <c r="Q629" i="3"/>
  <c r="P629" i="3"/>
  <c r="O629" i="3"/>
  <c r="N629" i="3"/>
  <c r="M629" i="3"/>
  <c r="L629" i="3"/>
  <c r="K629" i="3"/>
  <c r="J629" i="3"/>
  <c r="I629" i="3"/>
  <c r="G629" i="3"/>
  <c r="U629" i="3"/>
  <c r="N615" i="3"/>
  <c r="S615" i="3"/>
  <c r="M615" i="3"/>
  <c r="J615" i="3"/>
  <c r="V595" i="3"/>
  <c r="U595" i="3"/>
  <c r="O595" i="3"/>
  <c r="L595" i="3"/>
  <c r="J595" i="3"/>
  <c r="I595" i="3"/>
  <c r="Y595" i="3"/>
  <c r="AB581" i="3"/>
  <c r="AB561" i="3"/>
  <c r="O515" i="3"/>
  <c r="Y491" i="3"/>
  <c r="O491" i="3"/>
  <c r="W441" i="3"/>
  <c r="U441" i="3"/>
  <c r="M441" i="3"/>
  <c r="I441" i="3"/>
  <c r="M402" i="3"/>
  <c r="J402" i="3"/>
  <c r="W402" i="3"/>
  <c r="V402" i="3"/>
  <c r="Q402" i="3"/>
  <c r="T379" i="3"/>
  <c r="O379" i="3"/>
  <c r="S379" i="3"/>
  <c r="R379" i="3"/>
  <c r="L379" i="3"/>
  <c r="N371" i="3"/>
  <c r="W371" i="3"/>
  <c r="Q371" i="3"/>
  <c r="L371" i="3"/>
  <c r="J371" i="3"/>
  <c r="I371" i="3"/>
  <c r="V358" i="3"/>
  <c r="S358" i="3"/>
  <c r="P358" i="3"/>
  <c r="Y358" i="3"/>
  <c r="W358" i="3"/>
  <c r="U358" i="3"/>
  <c r="T358" i="3"/>
  <c r="N358" i="3"/>
  <c r="M358" i="3"/>
  <c r="S342" i="3"/>
  <c r="W342" i="3"/>
  <c r="U342" i="3"/>
  <c r="T342" i="3"/>
  <c r="N309" i="3"/>
  <c r="Y309" i="3"/>
  <c r="V309" i="3"/>
  <c r="I309" i="3"/>
  <c r="L298" i="3"/>
  <c r="P298" i="3"/>
  <c r="N298" i="3"/>
  <c r="Q265" i="3"/>
  <c r="O265" i="3"/>
  <c r="V265" i="3"/>
  <c r="Y203" i="3"/>
  <c r="I203" i="3"/>
  <c r="P178" i="3"/>
  <c r="Z178" i="3"/>
  <c r="N178" i="3"/>
  <c r="M178" i="3"/>
  <c r="V143" i="3"/>
  <c r="T143" i="3"/>
  <c r="Q143" i="3"/>
  <c r="Y137" i="3"/>
  <c r="Z137" i="3"/>
  <c r="M58" i="3"/>
  <c r="Z58" i="3"/>
  <c r="Y58" i="3"/>
  <c r="O58" i="3"/>
  <c r="N58" i="3"/>
  <c r="J58" i="3"/>
  <c r="S38" i="3"/>
  <c r="R38" i="3"/>
  <c r="P38" i="3"/>
  <c r="M38" i="3"/>
  <c r="Z36" i="3"/>
  <c r="Y36" i="3"/>
  <c r="X36" i="3"/>
  <c r="W36" i="3"/>
  <c r="V36" i="3"/>
  <c r="R36" i="3"/>
  <c r="Q36" i="3"/>
  <c r="P36" i="3"/>
  <c r="O36" i="3"/>
  <c r="I36" i="3"/>
  <c r="J36" i="3"/>
  <c r="Z34" i="3"/>
  <c r="W34" i="3"/>
  <c r="V34" i="3"/>
  <c r="Q34" i="3"/>
  <c r="P34" i="3"/>
  <c r="O34" i="3"/>
  <c r="X34" i="3"/>
  <c r="T34" i="3"/>
  <c r="L34" i="3"/>
  <c r="Y32" i="3"/>
  <c r="V32" i="3"/>
  <c r="U32" i="3"/>
  <c r="T32" i="3"/>
  <c r="O32" i="3"/>
  <c r="N32" i="3"/>
  <c r="X32" i="3"/>
  <c r="W32" i="3"/>
  <c r="S32" i="3"/>
  <c r="Z28" i="3"/>
  <c r="T28" i="3"/>
  <c r="S28" i="3"/>
  <c r="R28" i="3"/>
  <c r="Q28" i="3"/>
  <c r="L28" i="3"/>
  <c r="K28" i="3"/>
  <c r="J28" i="3"/>
  <c r="I28" i="3"/>
  <c r="Z16" i="3"/>
  <c r="X16" i="3"/>
  <c r="V16" i="3"/>
  <c r="T16" i="3"/>
  <c r="R16" i="3"/>
  <c r="Q16" i="3"/>
  <c r="P16" i="3"/>
  <c r="H16" i="3"/>
  <c r="F16" i="3"/>
  <c r="D16" i="3"/>
  <c r="S14" i="3"/>
  <c r="T10" i="3"/>
  <c r="R10" i="3"/>
  <c r="I10" i="3"/>
  <c r="Z8" i="3"/>
  <c r="Y8" i="3"/>
  <c r="S8" i="3"/>
  <c r="R8" i="3"/>
  <c r="G1" i="2"/>
  <c r="AA719" i="3" l="1"/>
  <c r="V711" i="3"/>
  <c r="M711" i="3"/>
  <c r="V599" i="3"/>
  <c r="K599" i="3"/>
  <c r="Q599" i="3"/>
  <c r="N113" i="3"/>
  <c r="AA618" i="3"/>
  <c r="AA713" i="3"/>
  <c r="AA724" i="3"/>
  <c r="K58" i="3"/>
  <c r="H10" i="4"/>
  <c r="N15" i="3" s="1"/>
  <c r="N14" i="3" s="1"/>
  <c r="O18" i="3"/>
  <c r="I113" i="3"/>
  <c r="M465" i="3"/>
  <c r="T465" i="3"/>
  <c r="Y465" i="3"/>
  <c r="K113" i="3"/>
  <c r="G10" i="4"/>
  <c r="L15" i="3" s="1"/>
  <c r="L14" i="3" s="1"/>
  <c r="C10" i="4"/>
  <c r="D15" i="3" s="1"/>
  <c r="D14" i="3" s="1"/>
  <c r="R632" i="3"/>
  <c r="J692" i="3"/>
  <c r="K692" i="3"/>
  <c r="F692" i="3"/>
  <c r="G692" i="3"/>
  <c r="J632" i="3"/>
  <c r="AC658" i="3"/>
  <c r="O692" i="3"/>
  <c r="AA626" i="3" s="1"/>
  <c r="N692" i="3"/>
  <c r="P692" i="3"/>
  <c r="T692" i="3"/>
  <c r="S692" i="3"/>
  <c r="U692" i="3"/>
  <c r="L692" i="3"/>
  <c r="R692" i="3"/>
  <c r="W692" i="3"/>
  <c r="V692" i="3"/>
  <c r="X692" i="3"/>
  <c r="Y692" i="3"/>
  <c r="Z692" i="3"/>
  <c r="M692" i="3"/>
  <c r="C692" i="3"/>
  <c r="D692" i="3"/>
  <c r="H692" i="3"/>
  <c r="Q692" i="3"/>
  <c r="E692" i="3"/>
  <c r="I692" i="3"/>
  <c r="AB701" i="3"/>
  <c r="AB695" i="3"/>
  <c r="AA645" i="3"/>
  <c r="V656" i="3"/>
  <c r="M656" i="3"/>
  <c r="N656" i="3"/>
  <c r="M632" i="3"/>
  <c r="P107" i="3"/>
  <c r="K632" i="3"/>
  <c r="P632" i="3"/>
  <c r="AB567" i="3" s="1"/>
  <c r="W325" i="3"/>
  <c r="X325" i="3"/>
  <c r="N325" i="3"/>
  <c r="C325" i="3"/>
  <c r="P325" i="3"/>
  <c r="F325" i="3"/>
  <c r="G325" i="3"/>
  <c r="V325" i="3"/>
  <c r="Y325" i="3"/>
  <c r="Z325" i="3"/>
  <c r="I325" i="3"/>
  <c r="J325" i="3"/>
  <c r="K325" i="3"/>
  <c r="L325" i="3"/>
  <c r="M325" i="3"/>
  <c r="D325" i="3"/>
  <c r="E325" i="3"/>
  <c r="O325" i="3"/>
  <c r="H325" i="3"/>
  <c r="T325" i="3"/>
  <c r="Q325" i="3"/>
  <c r="R325" i="3"/>
  <c r="S325" i="3"/>
  <c r="U325" i="3"/>
  <c r="O107" i="3"/>
  <c r="AA46" i="3" s="1"/>
  <c r="F10" i="4"/>
  <c r="J15" i="3" s="1"/>
  <c r="F683" i="3"/>
  <c r="M160" i="3"/>
  <c r="T160" i="3"/>
  <c r="U160" i="3"/>
  <c r="AA612" i="3"/>
  <c r="I236" i="3"/>
  <c r="AC677" i="3"/>
  <c r="AA670" i="3"/>
  <c r="W669" i="3"/>
  <c r="I669" i="3"/>
  <c r="J669" i="3"/>
  <c r="L669" i="3"/>
  <c r="R669" i="3"/>
  <c r="Q669" i="3"/>
  <c r="O669" i="3"/>
  <c r="AA602" i="3" s="1"/>
  <c r="F629" i="3"/>
  <c r="D402" i="3"/>
  <c r="N24" i="3"/>
  <c r="AB206" i="3"/>
  <c r="AB700" i="3"/>
  <c r="AB229" i="3"/>
  <c r="E595" i="3"/>
  <c r="AA684" i="3"/>
  <c r="AA285" i="3"/>
  <c r="AA650" i="3"/>
  <c r="AB746" i="3"/>
  <c r="AA152" i="3"/>
  <c r="AA333" i="3"/>
  <c r="AA403" i="3"/>
  <c r="AB355" i="3"/>
  <c r="H491" i="3"/>
  <c r="AA383" i="3"/>
  <c r="AA628" i="3"/>
  <c r="W58" i="3"/>
  <c r="H595" i="3"/>
  <c r="Z18" i="3"/>
  <c r="P24" i="3"/>
  <c r="AA377" i="3"/>
  <c r="U38" i="3"/>
  <c r="AA147" i="3"/>
  <c r="C342" i="3"/>
  <c r="AA428" i="3"/>
  <c r="O41" i="3"/>
  <c r="K729" i="3"/>
  <c r="AA151" i="3"/>
  <c r="AA173" i="3"/>
  <c r="H58" i="3"/>
  <c r="H358" i="3"/>
  <c r="P58" i="3"/>
  <c r="X38" i="3"/>
  <c r="T58" i="3"/>
  <c r="P729" i="3"/>
  <c r="AB667" i="3" s="1"/>
  <c r="R7" i="3"/>
  <c r="E38" i="3"/>
  <c r="C58" i="3"/>
  <c r="E729" i="3"/>
  <c r="AB741" i="3"/>
  <c r="AA394" i="3"/>
  <c r="U10" i="3"/>
  <c r="U7" i="3" s="1"/>
  <c r="Y729" i="3"/>
  <c r="W10" i="3"/>
  <c r="W7" i="3" s="1"/>
  <c r="D47" i="3"/>
  <c r="H79" i="3"/>
  <c r="AA423" i="3"/>
  <c r="C371" i="3"/>
  <c r="AA399" i="3"/>
  <c r="K10" i="3"/>
  <c r="K7" i="3" s="1"/>
  <c r="Q18" i="3"/>
  <c r="G309" i="3"/>
  <c r="AA737" i="3"/>
  <c r="O10" i="3"/>
  <c r="O7" i="3" s="1"/>
  <c r="M24" i="3"/>
  <c r="I24" i="3"/>
  <c r="Q47" i="3"/>
  <c r="M79" i="3"/>
  <c r="AA139" i="3"/>
  <c r="AA156" i="3"/>
  <c r="E342" i="3"/>
  <c r="C358" i="3"/>
  <c r="Y38" i="3"/>
  <c r="U58" i="3"/>
  <c r="H24" i="3"/>
  <c r="P10" i="3"/>
  <c r="P7" i="3" s="1"/>
  <c r="G107" i="3"/>
  <c r="H38" i="3"/>
  <c r="F58" i="3"/>
  <c r="F137" i="3"/>
  <c r="D160" i="3"/>
  <c r="AB205" i="3"/>
  <c r="F298" i="3"/>
  <c r="L143" i="3"/>
  <c r="Y18" i="3"/>
  <c r="M41" i="3"/>
  <c r="F178" i="3"/>
  <c r="G61" i="3"/>
  <c r="F41" i="3"/>
  <c r="H41" i="3"/>
  <c r="T7" i="3"/>
  <c r="V10" i="3"/>
  <c r="V7" i="3" s="1"/>
  <c r="L18" i="3"/>
  <c r="V24" i="3"/>
  <c r="P41" i="3"/>
  <c r="J47" i="3"/>
  <c r="V79" i="3"/>
  <c r="F24" i="3"/>
  <c r="D143" i="3"/>
  <c r="E18" i="3"/>
  <c r="E137" i="3"/>
  <c r="AA321" i="3"/>
  <c r="E491" i="3"/>
  <c r="C10" i="3"/>
  <c r="AA68" i="3"/>
  <c r="J18" i="3"/>
  <c r="T24" i="3"/>
  <c r="R41" i="3"/>
  <c r="G18" i="3"/>
  <c r="E24" i="3"/>
  <c r="G58" i="3"/>
  <c r="AA109" i="3"/>
  <c r="W24" i="3"/>
  <c r="S41" i="3"/>
  <c r="U41" i="3"/>
  <c r="H18" i="3"/>
  <c r="AB210" i="3"/>
  <c r="Z10" i="3"/>
  <c r="Z7" i="3" s="1"/>
  <c r="Z24" i="3"/>
  <c r="X41" i="3"/>
  <c r="Y24" i="3"/>
  <c r="F61" i="3"/>
  <c r="R18" i="3"/>
  <c r="V18" i="3"/>
  <c r="J24" i="3"/>
  <c r="L24" i="3"/>
  <c r="Z41" i="3"/>
  <c r="T47" i="3"/>
  <c r="X47" i="3"/>
  <c r="Z61" i="3"/>
  <c r="T79" i="3"/>
  <c r="J107" i="3"/>
  <c r="L107" i="3"/>
  <c r="Z113" i="3"/>
  <c r="N137" i="3"/>
  <c r="V137" i="3"/>
  <c r="X143" i="3"/>
  <c r="Z143" i="3"/>
  <c r="AA15" i="3"/>
  <c r="AA25" i="3"/>
  <c r="AA63" i="3"/>
  <c r="AB29" i="3"/>
  <c r="W379" i="3"/>
  <c r="R640" i="3"/>
  <c r="AB286" i="3"/>
  <c r="AB290" i="3"/>
  <c r="E371" i="3"/>
  <c r="Y371" i="3"/>
  <c r="AB471" i="3"/>
  <c r="AB476" i="3"/>
  <c r="AB480" i="3"/>
  <c r="AA635" i="3"/>
  <c r="O632" i="3"/>
  <c r="AA567" i="3" s="1"/>
  <c r="AB678" i="3"/>
  <c r="AB314" i="3"/>
  <c r="AA186" i="3"/>
  <c r="AB304" i="3"/>
  <c r="AB308" i="3"/>
  <c r="AB102" i="3"/>
  <c r="C379" i="3"/>
  <c r="AB281" i="3"/>
  <c r="K107" i="3"/>
  <c r="V178" i="3"/>
  <c r="AB184" i="3"/>
  <c r="F203" i="3"/>
  <c r="Z203" i="3"/>
  <c r="AB9" i="3"/>
  <c r="N10" i="3"/>
  <c r="N7" i="3" s="1"/>
  <c r="AA215" i="3"/>
  <c r="AA237" i="3"/>
  <c r="W236" i="3"/>
  <c r="AA242" i="3"/>
  <c r="AA258" i="3"/>
  <c r="AA264" i="3"/>
  <c r="AB335" i="3"/>
  <c r="U656" i="3"/>
  <c r="K683" i="3"/>
  <c r="G683" i="3"/>
  <c r="E441" i="3"/>
  <c r="AB287" i="3"/>
  <c r="AB324" i="3"/>
  <c r="O24" i="3"/>
  <c r="O13" i="3" s="1"/>
  <c r="K41" i="3"/>
  <c r="AA45" i="3"/>
  <c r="AB351" i="3"/>
  <c r="L402" i="3"/>
  <c r="X402" i="3"/>
  <c r="AB416" i="3"/>
  <c r="AB421" i="3"/>
  <c r="AB425" i="3"/>
  <c r="AB436" i="3"/>
  <c r="AA494" i="3"/>
  <c r="E632" i="3"/>
  <c r="Y632" i="3"/>
  <c r="O711" i="3"/>
  <c r="AA649" i="3" s="1"/>
  <c r="L615" i="3"/>
  <c r="AB621" i="3"/>
  <c r="AB626" i="3"/>
  <c r="L632" i="3"/>
  <c r="AB637" i="3"/>
  <c r="AB639" i="3"/>
  <c r="S10" i="3"/>
  <c r="S7" i="3" s="1"/>
  <c r="AB120" i="3"/>
  <c r="Z298" i="3"/>
  <c r="AB458" i="3"/>
  <c r="R58" i="3"/>
  <c r="U107" i="3"/>
  <c r="P160" i="3"/>
  <c r="AB165" i="3"/>
  <c r="AB174" i="3"/>
  <c r="W309" i="3"/>
  <c r="AA598" i="3"/>
  <c r="AB90" i="3"/>
  <c r="D10" i="3"/>
  <c r="X10" i="3"/>
  <c r="X7" i="3" s="1"/>
  <c r="L38" i="3"/>
  <c r="S58" i="3"/>
  <c r="AB387" i="3"/>
  <c r="AB391" i="3"/>
  <c r="AB392" i="3"/>
  <c r="AB401" i="3"/>
  <c r="AA427" i="3"/>
  <c r="AA432" i="3"/>
  <c r="AA437" i="3"/>
  <c r="D18" i="3"/>
  <c r="AB448" i="3"/>
  <c r="R143" i="3"/>
  <c r="AB714" i="3"/>
  <c r="AB142" i="3"/>
  <c r="AB129" i="3"/>
  <c r="N38" i="3"/>
  <c r="AA376" i="3"/>
  <c r="AA690" i="3"/>
  <c r="AB299" i="3"/>
  <c r="AB95" i="3"/>
  <c r="AB125" i="3"/>
  <c r="AB452" i="3"/>
  <c r="L61" i="3"/>
  <c r="V58" i="3"/>
  <c r="AA138" i="3"/>
  <c r="AB228" i="3"/>
  <c r="AB245" i="3"/>
  <c r="AB250" i="3"/>
  <c r="AB257" i="3"/>
  <c r="K265" i="3"/>
  <c r="AA279" i="3"/>
  <c r="K298" i="3"/>
  <c r="P371" i="3"/>
  <c r="J683" i="3"/>
  <c r="AB81" i="3"/>
  <c r="AB463" i="3"/>
  <c r="Z107" i="3"/>
  <c r="V107" i="3"/>
  <c r="Q203" i="3"/>
  <c r="AB497" i="3"/>
  <c r="AA657" i="3"/>
  <c r="S656" i="3"/>
  <c r="AB706" i="3"/>
  <c r="AB26" i="3"/>
  <c r="T41" i="3"/>
  <c r="S47" i="3"/>
  <c r="AB124" i="3"/>
  <c r="H10" i="3"/>
  <c r="H7" i="3" s="1"/>
  <c r="AA115" i="3"/>
  <c r="C113" i="3"/>
  <c r="W113" i="3"/>
  <c r="AB366" i="3"/>
  <c r="T402" i="3"/>
  <c r="AA518" i="3"/>
  <c r="AA538" i="3"/>
  <c r="AA553" i="3"/>
  <c r="AA558" i="3"/>
  <c r="AA578" i="3"/>
  <c r="Q595" i="3"/>
  <c r="P61" i="3"/>
  <c r="AB66" i="3"/>
  <c r="AB70" i="3"/>
  <c r="AB75" i="3"/>
  <c r="AA83" i="3"/>
  <c r="AA88" i="3"/>
  <c r="AA92" i="3"/>
  <c r="AA103" i="3"/>
  <c r="H113" i="3"/>
  <c r="AB115" i="3"/>
  <c r="X113" i="3"/>
  <c r="T113" i="3"/>
  <c r="AB121" i="3"/>
  <c r="AB126" i="3"/>
  <c r="AB138" i="3"/>
  <c r="X137" i="3"/>
  <c r="T137" i="3"/>
  <c r="P137" i="3"/>
  <c r="AB72" i="3" s="1"/>
  <c r="S143" i="3"/>
  <c r="O143" i="3"/>
  <c r="AA80" i="3" s="1"/>
  <c r="K143" i="3"/>
  <c r="AA148" i="3"/>
  <c r="AA157" i="3"/>
  <c r="Q160" i="3"/>
  <c r="AA164" i="3"/>
  <c r="J178" i="3"/>
  <c r="AB180" i="3"/>
  <c r="AB214" i="3"/>
  <c r="L203" i="3"/>
  <c r="AB219" i="3"/>
  <c r="AB234" i="3"/>
  <c r="AB242" i="3"/>
  <c r="AB246" i="3"/>
  <c r="AB258" i="3"/>
  <c r="AB264" i="3"/>
  <c r="E298" i="3"/>
  <c r="Y298" i="3"/>
  <c r="AA21" i="3"/>
  <c r="AB56" i="3"/>
  <c r="AA71" i="3"/>
  <c r="AA76" i="3"/>
  <c r="P79" i="3"/>
  <c r="AB82" i="3"/>
  <c r="AB83" i="3"/>
  <c r="AB98" i="3"/>
  <c r="AB103" i="3"/>
  <c r="AB109" i="3"/>
  <c r="AA121" i="3"/>
  <c r="AA131" i="3"/>
  <c r="AB157" i="3"/>
  <c r="AB158" i="3"/>
  <c r="AA195" i="3"/>
  <c r="E236" i="3"/>
  <c r="Y236" i="3"/>
  <c r="G10" i="3"/>
  <c r="G7" i="3" s="1"/>
  <c r="AA12" i="3"/>
  <c r="N18" i="3"/>
  <c r="G24" i="3"/>
  <c r="T38" i="3"/>
  <c r="W41" i="3"/>
  <c r="O47" i="3"/>
  <c r="AA57" i="3"/>
  <c r="L58" i="3"/>
  <c r="V61" i="3"/>
  <c r="AB76" i="3"/>
  <c r="Q79" i="3"/>
  <c r="J113" i="3"/>
  <c r="U143" i="3"/>
  <c r="I143" i="3"/>
  <c r="AA153" i="3"/>
  <c r="K160" i="3"/>
  <c r="AA165" i="3"/>
  <c r="AA169" i="3"/>
  <c r="AA170" i="3"/>
  <c r="L178" i="3"/>
  <c r="H178" i="3"/>
  <c r="AB181" i="3"/>
  <c r="AB186" i="3"/>
  <c r="AB190" i="3"/>
  <c r="AB191" i="3"/>
  <c r="AB200" i="3"/>
  <c r="AB220" i="3"/>
  <c r="AB252" i="3"/>
  <c r="K278" i="3"/>
  <c r="AA280" i="3"/>
  <c r="AA290" i="3"/>
  <c r="AB35" i="3"/>
  <c r="AB42" i="3"/>
  <c r="L41" i="3"/>
  <c r="AB51" i="3"/>
  <c r="AB52" i="3"/>
  <c r="AB55" i="3"/>
  <c r="AA67" i="3"/>
  <c r="AA77" i="3"/>
  <c r="R79" i="3"/>
  <c r="AB88" i="3"/>
  <c r="AB93" i="3"/>
  <c r="K137" i="3"/>
  <c r="K236" i="3"/>
  <c r="T298" i="3"/>
  <c r="AA51" i="3"/>
  <c r="AA22" i="3"/>
  <c r="E10" i="3"/>
  <c r="Y10" i="3"/>
  <c r="Y7" i="3" s="1"/>
  <c r="P18" i="3"/>
  <c r="AB22" i="3"/>
  <c r="E41" i="3"/>
  <c r="Y41" i="3"/>
  <c r="U47" i="3"/>
  <c r="D61" i="3"/>
  <c r="X61" i="3"/>
  <c r="AB67" i="3"/>
  <c r="AB71" i="3"/>
  <c r="AB77" i="3"/>
  <c r="S79" i="3"/>
  <c r="O79" i="3"/>
  <c r="AA19" i="3" s="1"/>
  <c r="K79" i="3"/>
  <c r="AA84" i="3"/>
  <c r="AA93" i="3"/>
  <c r="AA98" i="3"/>
  <c r="AA105" i="3"/>
  <c r="M107" i="3"/>
  <c r="I107" i="3"/>
  <c r="E107" i="3"/>
  <c r="Y107" i="3"/>
  <c r="L113" i="3"/>
  <c r="AB122" i="3"/>
  <c r="AB127" i="3"/>
  <c r="AB131" i="3"/>
  <c r="C143" i="3"/>
  <c r="W143" i="3"/>
  <c r="AA154" i="3"/>
  <c r="AA158" i="3"/>
  <c r="AB215" i="3"/>
  <c r="AB225" i="3"/>
  <c r="AB230" i="3"/>
  <c r="AB238" i="3"/>
  <c r="T236" i="3"/>
  <c r="AB259" i="3"/>
  <c r="I265" i="3"/>
  <c r="I278" i="3"/>
  <c r="AA286" i="3"/>
  <c r="F10" i="3"/>
  <c r="M18" i="3"/>
  <c r="AA33" i="3"/>
  <c r="V47" i="3"/>
  <c r="U61" i="3"/>
  <c r="M61" i="3"/>
  <c r="AB84" i="3"/>
  <c r="AB94" i="3"/>
  <c r="AB99" i="3"/>
  <c r="AB105" i="3"/>
  <c r="N107" i="3"/>
  <c r="U113" i="3"/>
  <c r="AA122" i="3"/>
  <c r="I137" i="3"/>
  <c r="AB144" i="3"/>
  <c r="AB148" i="3"/>
  <c r="AB149" i="3"/>
  <c r="AB153" i="3"/>
  <c r="V160" i="3"/>
  <c r="R160" i="3"/>
  <c r="J160" i="3"/>
  <c r="AB170" i="3"/>
  <c r="O178" i="3"/>
  <c r="AA114" i="3" s="1"/>
  <c r="AA181" i="3"/>
  <c r="AA182" i="3"/>
  <c r="AA191" i="3"/>
  <c r="AA192" i="3"/>
  <c r="AA226" i="3"/>
  <c r="AA243" i="3"/>
  <c r="U79" i="3"/>
  <c r="AA89" i="3"/>
  <c r="AA99" i="3"/>
  <c r="C107" i="3"/>
  <c r="W107" i="3"/>
  <c r="R113" i="3"/>
  <c r="J137" i="3"/>
  <c r="AA144" i="3"/>
  <c r="Y143" i="3"/>
  <c r="AA161" i="3"/>
  <c r="W160" i="3"/>
  <c r="S160" i="3"/>
  <c r="AB192" i="3"/>
  <c r="AB197" i="3"/>
  <c r="K203" i="3"/>
  <c r="AA206" i="3"/>
  <c r="AA207" i="3"/>
  <c r="R236" i="3"/>
  <c r="AA282" i="3"/>
  <c r="AA287" i="3"/>
  <c r="N79" i="3"/>
  <c r="AB110" i="3"/>
  <c r="T107" i="3"/>
  <c r="AA123" i="3"/>
  <c r="AA127" i="3"/>
  <c r="AA128" i="3"/>
  <c r="AA133" i="3"/>
  <c r="AB171" i="3"/>
  <c r="AB176" i="3"/>
  <c r="AB177" i="3"/>
  <c r="E178" i="3"/>
  <c r="AA187" i="3"/>
  <c r="P203" i="3"/>
  <c r="AB207" i="3"/>
  <c r="AA227" i="3"/>
  <c r="AA231" i="3"/>
  <c r="AA239" i="3"/>
  <c r="AA248" i="3"/>
  <c r="AA253" i="3"/>
  <c r="AA260" i="3"/>
  <c r="AB266" i="3"/>
  <c r="X265" i="3"/>
  <c r="AB270" i="3"/>
  <c r="AA29" i="3"/>
  <c r="AA43" i="3"/>
  <c r="W47" i="3"/>
  <c r="L10" i="3"/>
  <c r="L7" i="3" s="1"/>
  <c r="M10" i="3"/>
  <c r="M7" i="3" s="1"/>
  <c r="T18" i="3"/>
  <c r="F34" i="3"/>
  <c r="AB34" i="3" s="1"/>
  <c r="F38" i="3"/>
  <c r="Z38" i="3"/>
  <c r="V38" i="3"/>
  <c r="I41" i="3"/>
  <c r="Y47" i="3"/>
  <c r="M47" i="3"/>
  <c r="AB62" i="3"/>
  <c r="T61" i="3"/>
  <c r="W79" i="3"/>
  <c r="AA90" i="3"/>
  <c r="AA94" i="3"/>
  <c r="AA100" i="3"/>
  <c r="P113" i="3"/>
  <c r="AB116" i="3"/>
  <c r="AB123" i="3"/>
  <c r="AB133" i="3"/>
  <c r="H137" i="3"/>
  <c r="AB140" i="3"/>
  <c r="G143" i="3"/>
  <c r="AA145" i="3"/>
  <c r="AA149" i="3"/>
  <c r="AA150" i="3"/>
  <c r="E160" i="3"/>
  <c r="Y160" i="3"/>
  <c r="AA166" i="3"/>
  <c r="R178" i="3"/>
  <c r="AB182" i="3"/>
  <c r="AB217" i="3"/>
  <c r="AB222" i="3"/>
  <c r="AB226" i="3"/>
  <c r="AB244" i="3"/>
  <c r="AB248" i="3"/>
  <c r="AB249" i="3"/>
  <c r="G41" i="3"/>
  <c r="S18" i="3"/>
  <c r="AB27" i="3"/>
  <c r="AA9" i="3"/>
  <c r="J10" i="3"/>
  <c r="J7" i="3" s="1"/>
  <c r="U18" i="3"/>
  <c r="AA23" i="3"/>
  <c r="AB53" i="3"/>
  <c r="I61" i="3"/>
  <c r="AB80" i="3"/>
  <c r="L79" i="3"/>
  <c r="AB85" i="3"/>
  <c r="AB89" i="3"/>
  <c r="AB100" i="3"/>
  <c r="AB106" i="3"/>
  <c r="R107" i="3"/>
  <c r="Q113" i="3"/>
  <c r="AA118" i="3"/>
  <c r="AA134" i="3"/>
  <c r="AA140" i="3"/>
  <c r="H143" i="3"/>
  <c r="AB145" i="3"/>
  <c r="AB154" i="3"/>
  <c r="AB161" i="3"/>
  <c r="Z160" i="3"/>
  <c r="AA188" i="3"/>
  <c r="AA197" i="3"/>
  <c r="AA198" i="3"/>
  <c r="R203" i="3"/>
  <c r="N203" i="3"/>
  <c r="M236" i="3"/>
  <c r="X309" i="3"/>
  <c r="G32" i="3"/>
  <c r="AA32" i="3" s="1"/>
  <c r="AA34" i="3"/>
  <c r="AB40" i="3"/>
  <c r="AA49" i="3"/>
  <c r="AA53" i="3"/>
  <c r="R61" i="3"/>
  <c r="AB68" i="3"/>
  <c r="AB73" i="3"/>
  <c r="E79" i="3"/>
  <c r="Y79" i="3"/>
  <c r="I79" i="3"/>
  <c r="S107" i="3"/>
  <c r="AB118" i="3"/>
  <c r="AB128" i="3"/>
  <c r="AA155" i="3"/>
  <c r="AA167" i="3"/>
  <c r="AA171" i="3"/>
  <c r="AA172" i="3"/>
  <c r="AA177" i="3"/>
  <c r="AB187" i="3"/>
  <c r="AB188" i="3"/>
  <c r="S203" i="3"/>
  <c r="G265" i="3"/>
  <c r="C265" i="3"/>
  <c r="W265" i="3"/>
  <c r="AA271" i="3"/>
  <c r="C18" i="3"/>
  <c r="I38" i="3"/>
  <c r="H47" i="3"/>
  <c r="P47" i="3"/>
  <c r="AB54" i="3"/>
  <c r="Q58" i="3"/>
  <c r="O61" i="3"/>
  <c r="AA69" i="3"/>
  <c r="AA73" i="3"/>
  <c r="AB111" i="3"/>
  <c r="O113" i="3"/>
  <c r="AA52" i="3" s="1"/>
  <c r="AA119" i="3"/>
  <c r="AA124" i="3"/>
  <c r="AA129" i="3"/>
  <c r="O137" i="3"/>
  <c r="AA72" i="3" s="1"/>
  <c r="F143" i="3"/>
  <c r="N143" i="3"/>
  <c r="AB150" i="3"/>
  <c r="H160" i="3"/>
  <c r="AB162" i="3"/>
  <c r="AB166" i="3"/>
  <c r="AB167" i="3"/>
  <c r="U178" i="3"/>
  <c r="Q178" i="3"/>
  <c r="Y178" i="3"/>
  <c r="AA217" i="3"/>
  <c r="AA222" i="3"/>
  <c r="AA240" i="3"/>
  <c r="Q10" i="3"/>
  <c r="Q7" i="3" s="1"/>
  <c r="AB19" i="3"/>
  <c r="J38" i="3"/>
  <c r="I47" i="3"/>
  <c r="AB64" i="3"/>
  <c r="AB74" i="3"/>
  <c r="G79" i="3"/>
  <c r="AA81" i="3"/>
  <c r="AA85" i="3"/>
  <c r="AA86" i="3"/>
  <c r="AA101" i="3"/>
  <c r="AA106" i="3"/>
  <c r="Q107" i="3"/>
  <c r="AA112" i="3"/>
  <c r="AB134" i="3"/>
  <c r="AB136" i="3"/>
  <c r="L137" i="3"/>
  <c r="I160" i="3"/>
  <c r="AB183" i="3"/>
  <c r="U203" i="3"/>
  <c r="AB232" i="3"/>
  <c r="AB255" i="3"/>
  <c r="AB260" i="3"/>
  <c r="AB261" i="3"/>
  <c r="C309" i="3"/>
  <c r="X18" i="3"/>
  <c r="N41" i="3"/>
  <c r="AB101" i="3"/>
  <c r="M113" i="3"/>
  <c r="AB151" i="3"/>
  <c r="AB155" i="3"/>
  <c r="AB156" i="3"/>
  <c r="AB172" i="3"/>
  <c r="C178" i="3"/>
  <c r="W178" i="3"/>
  <c r="S178" i="3"/>
  <c r="AA183" i="3"/>
  <c r="AA184" i="3"/>
  <c r="K178" i="3"/>
  <c r="AA189" i="3"/>
  <c r="AA193" i="3"/>
  <c r="V203" i="3"/>
  <c r="AA223" i="3"/>
  <c r="U236" i="3"/>
  <c r="J265" i="3"/>
  <c r="AB327" i="3"/>
  <c r="AB331" i="3"/>
  <c r="AB332" i="3"/>
  <c r="D8" i="3"/>
  <c r="AB8" i="3" s="1"/>
  <c r="W18" i="3"/>
  <c r="AA40" i="3"/>
  <c r="D41" i="3"/>
  <c r="F18" i="3"/>
  <c r="S24" i="3"/>
  <c r="K47" i="3"/>
  <c r="AA50" i="3"/>
  <c r="AA54" i="3"/>
  <c r="AA55" i="3"/>
  <c r="X58" i="3"/>
  <c r="N61" i="3"/>
  <c r="AA91" i="3"/>
  <c r="AA108" i="3"/>
  <c r="V113" i="3"/>
  <c r="AB119" i="3"/>
  <c r="R137" i="3"/>
  <c r="AB141" i="3"/>
  <c r="M143" i="3"/>
  <c r="AA146" i="3"/>
  <c r="G160" i="3"/>
  <c r="AA163" i="3"/>
  <c r="O160" i="3"/>
  <c r="AA96" i="3" s="1"/>
  <c r="AA168" i="3"/>
  <c r="AB179" i="3"/>
  <c r="X178" i="3"/>
  <c r="T178" i="3"/>
  <c r="AB189" i="3"/>
  <c r="AB193" i="3"/>
  <c r="AB198" i="3"/>
  <c r="AB60" i="3"/>
  <c r="L47" i="3"/>
  <c r="AA59" i="3"/>
  <c r="AA70" i="3"/>
  <c r="AA74" i="3"/>
  <c r="AA75" i="3"/>
  <c r="F79" i="3"/>
  <c r="Z79" i="3"/>
  <c r="AB86" i="3"/>
  <c r="AB96" i="3"/>
  <c r="D107" i="3"/>
  <c r="X107" i="3"/>
  <c r="AB112" i="3"/>
  <c r="S113" i="3"/>
  <c r="AA125" i="3"/>
  <c r="AA130" i="3"/>
  <c r="AA136" i="3"/>
  <c r="S137" i="3"/>
  <c r="L160" i="3"/>
  <c r="AA213" i="3"/>
  <c r="AA228" i="3"/>
  <c r="AA233" i="3"/>
  <c r="S236" i="3"/>
  <c r="AA241" i="3"/>
  <c r="AA256" i="3"/>
  <c r="Y342" i="3"/>
  <c r="AB20" i="3"/>
  <c r="Q24" i="3"/>
  <c r="AA315" i="3"/>
  <c r="AA327" i="3"/>
  <c r="AA332" i="3"/>
  <c r="Q41" i="3"/>
  <c r="AA82" i="3"/>
  <c r="AA87" i="3"/>
  <c r="AA97" i="3"/>
  <c r="AA102" i="3"/>
  <c r="AB17" i="3"/>
  <c r="AA20" i="3"/>
  <c r="R24" i="3"/>
  <c r="AB37" i="3"/>
  <c r="O38" i="3"/>
  <c r="K38" i="3"/>
  <c r="J41" i="3"/>
  <c r="R47" i="3"/>
  <c r="AB87" i="3"/>
  <c r="X79" i="3"/>
  <c r="AB91" i="3"/>
  <c r="AB92" i="3"/>
  <c r="AB97" i="3"/>
  <c r="E113" i="3"/>
  <c r="Y113" i="3"/>
  <c r="U137" i="3"/>
  <c r="Q137" i="3"/>
  <c r="M137" i="3"/>
  <c r="P143" i="3"/>
  <c r="AB146" i="3"/>
  <c r="AB147" i="3"/>
  <c r="N160" i="3"/>
  <c r="AB163" i="3"/>
  <c r="AA179" i="3"/>
  <c r="AA180" i="3"/>
  <c r="R298" i="3"/>
  <c r="AB114" i="3"/>
  <c r="AB130" i="3"/>
  <c r="AB185" i="3"/>
  <c r="AB194" i="3"/>
  <c r="AB195" i="3"/>
  <c r="AA209" i="3"/>
  <c r="AB241" i="3"/>
  <c r="F236" i="3"/>
  <c r="Z236" i="3"/>
  <c r="AA268" i="3"/>
  <c r="AA269" i="3"/>
  <c r="AA273" i="3"/>
  <c r="AA301" i="3"/>
  <c r="J61" i="3"/>
  <c r="AB11" i="3"/>
  <c r="K18" i="3"/>
  <c r="K13" i="3" s="1"/>
  <c r="Q38" i="3"/>
  <c r="I58" i="3"/>
  <c r="S61" i="3"/>
  <c r="AA65" i="3"/>
  <c r="J79" i="3"/>
  <c r="H107" i="3"/>
  <c r="AA120" i="3"/>
  <c r="AA126" i="3"/>
  <c r="C137" i="3"/>
  <c r="W137" i="3"/>
  <c r="AA142" i="3"/>
  <c r="J143" i="3"/>
  <c r="AB152" i="3"/>
  <c r="AB164" i="3"/>
  <c r="X160" i="3"/>
  <c r="AB168" i="3"/>
  <c r="AB169" i="3"/>
  <c r="AB173" i="3"/>
  <c r="I178" i="3"/>
  <c r="AA185" i="3"/>
  <c r="AA190" i="3"/>
  <c r="AA220" i="3"/>
  <c r="AA225" i="3"/>
  <c r="AA229" i="3"/>
  <c r="AA230" i="3"/>
  <c r="O236" i="3"/>
  <c r="AA175" i="3" s="1"/>
  <c r="AC175" i="3" s="1"/>
  <c r="AA247" i="3"/>
  <c r="AA251" i="3"/>
  <c r="AA252" i="3"/>
  <c r="P265" i="3"/>
  <c r="AB268" i="3"/>
  <c r="H278" i="3"/>
  <c r="AB280" i="3"/>
  <c r="AA347" i="3"/>
  <c r="AA348" i="3"/>
  <c r="AA352" i="3"/>
  <c r="AA353" i="3"/>
  <c r="AA363" i="3"/>
  <c r="AA364" i="3"/>
  <c r="AB373" i="3"/>
  <c r="AB374" i="3"/>
  <c r="AB378" i="3"/>
  <c r="U379" i="3"/>
  <c r="AA413" i="3"/>
  <c r="AA433" i="3"/>
  <c r="AA468" i="3"/>
  <c r="K465" i="3"/>
  <c r="AA473" i="3"/>
  <c r="AA489" i="3"/>
  <c r="AA495" i="3"/>
  <c r="AB530" i="3"/>
  <c r="AB535" i="3"/>
  <c r="AB550" i="3"/>
  <c r="AB555" i="3"/>
  <c r="AB570" i="3"/>
  <c r="AB575" i="3"/>
  <c r="AA608" i="3"/>
  <c r="AA613" i="3"/>
  <c r="S599" i="3"/>
  <c r="AB631" i="3"/>
  <c r="AB689" i="3"/>
  <c r="AB715" i="3"/>
  <c r="AB721" i="3"/>
  <c r="AB726" i="3"/>
  <c r="AA736" i="3"/>
  <c r="AA741" i="3"/>
  <c r="P278" i="3"/>
  <c r="AB212" i="3" s="1"/>
  <c r="L278" i="3"/>
  <c r="AB282" i="3"/>
  <c r="AA291" i="3"/>
  <c r="J309" i="3"/>
  <c r="AB328" i="3"/>
  <c r="AB343" i="3"/>
  <c r="X342" i="3"/>
  <c r="P342" i="3"/>
  <c r="AB348" i="3"/>
  <c r="AB359" i="3"/>
  <c r="V379" i="3"/>
  <c r="AB384" i="3"/>
  <c r="F402" i="3"/>
  <c r="AB418" i="3"/>
  <c r="K441" i="3"/>
  <c r="AA444" i="3"/>
  <c r="AA448" i="3"/>
  <c r="AA453" i="3"/>
  <c r="AA463" i="3"/>
  <c r="P465" i="3"/>
  <c r="AB486" i="3"/>
  <c r="R491" i="3"/>
  <c r="E515" i="3"/>
  <c r="L599" i="3"/>
  <c r="H599" i="3"/>
  <c r="AB607" i="3"/>
  <c r="AB608" i="3"/>
  <c r="AB612" i="3"/>
  <c r="U632" i="3"/>
  <c r="H640" i="3"/>
  <c r="AB650" i="3"/>
  <c r="AB654" i="3"/>
  <c r="Q656" i="3"/>
  <c r="M669" i="3"/>
  <c r="AB684" i="3"/>
  <c r="AB693" i="3"/>
  <c r="L729" i="3"/>
  <c r="AB732" i="3"/>
  <c r="T729" i="3"/>
  <c r="AB296" i="3"/>
  <c r="W298" i="3"/>
  <c r="AA307" i="3"/>
  <c r="AA311" i="3"/>
  <c r="AA338" i="3"/>
  <c r="AA369" i="3"/>
  <c r="AA389" i="3"/>
  <c r="AA390" i="3"/>
  <c r="AA395" i="3"/>
  <c r="AA404" i="3"/>
  <c r="AA408" i="3"/>
  <c r="AA409" i="3"/>
  <c r="AA419" i="3"/>
  <c r="AA424" i="3"/>
  <c r="T441" i="3"/>
  <c r="AB449" i="3"/>
  <c r="AB521" i="3"/>
  <c r="AB541" i="3"/>
  <c r="AB556" i="3"/>
  <c r="Z595" i="3"/>
  <c r="M599" i="3"/>
  <c r="U599" i="3"/>
  <c r="AA624" i="3"/>
  <c r="O615" i="3"/>
  <c r="AA554" i="3" s="1"/>
  <c r="U640" i="3"/>
  <c r="F656" i="3"/>
  <c r="Z656" i="3"/>
  <c r="AB672" i="3"/>
  <c r="E683" i="3"/>
  <c r="Y683" i="3"/>
  <c r="AA698" i="3"/>
  <c r="AA703" i="3"/>
  <c r="AA704" i="3"/>
  <c r="AA708" i="3"/>
  <c r="AA709" i="3"/>
  <c r="R711" i="3"/>
  <c r="AA742" i="3"/>
  <c r="U278" i="3"/>
  <c r="AA297" i="3"/>
  <c r="H298" i="3"/>
  <c r="AB302" i="3"/>
  <c r="AB316" i="3"/>
  <c r="AB322" i="3"/>
  <c r="F342" i="3"/>
  <c r="Z342" i="3"/>
  <c r="N342" i="3"/>
  <c r="F358" i="3"/>
  <c r="Z358" i="3"/>
  <c r="J358" i="3"/>
  <c r="O371" i="3"/>
  <c r="AA310" i="3" s="1"/>
  <c r="K371" i="3"/>
  <c r="AA374" i="3"/>
  <c r="AA375" i="3"/>
  <c r="S371" i="3"/>
  <c r="D379" i="3"/>
  <c r="X379" i="3"/>
  <c r="AB385" i="3"/>
  <c r="AB389" i="3"/>
  <c r="AB390" i="3"/>
  <c r="AB394" i="3"/>
  <c r="AB409" i="3"/>
  <c r="AB424" i="3"/>
  <c r="AA454" i="3"/>
  <c r="R465" i="3"/>
  <c r="J465" i="3"/>
  <c r="AB495" i="3"/>
  <c r="AA500" i="3"/>
  <c r="AA505" i="3"/>
  <c r="AA506" i="3"/>
  <c r="AA522" i="3"/>
  <c r="AA527" i="3"/>
  <c r="AA532" i="3"/>
  <c r="AA537" i="3"/>
  <c r="AA542" i="3"/>
  <c r="AA547" i="3"/>
  <c r="AA552" i="3"/>
  <c r="AA562" i="3"/>
  <c r="AA572" i="3"/>
  <c r="AA582" i="3"/>
  <c r="AA587" i="3"/>
  <c r="AA592" i="3"/>
  <c r="AB613" i="3"/>
  <c r="AB618" i="3"/>
  <c r="AC618" i="3" s="1"/>
  <c r="D615" i="3"/>
  <c r="X615" i="3"/>
  <c r="AB623" i="3"/>
  <c r="AC623" i="3" s="1"/>
  <c r="AB624" i="3"/>
  <c r="C632" i="3"/>
  <c r="W632" i="3"/>
  <c r="V640" i="3"/>
  <c r="AB655" i="3"/>
  <c r="AC655" i="3" s="1"/>
  <c r="AA678" i="3"/>
  <c r="AB694" i="3"/>
  <c r="AB699" i="3"/>
  <c r="AB704" i="3"/>
  <c r="AB709" i="3"/>
  <c r="G711" i="3"/>
  <c r="AA716" i="3"/>
  <c r="AA721" i="3"/>
  <c r="N729" i="3"/>
  <c r="AA249" i="3"/>
  <c r="AA250" i="3"/>
  <c r="AA261" i="3"/>
  <c r="L265" i="3"/>
  <c r="AB276" i="3"/>
  <c r="S278" i="3"/>
  <c r="AA283" i="3"/>
  <c r="U298" i="3"/>
  <c r="U309" i="3"/>
  <c r="AA317" i="3"/>
  <c r="AA339" i="3"/>
  <c r="AA343" i="3"/>
  <c r="AA344" i="3"/>
  <c r="AA370" i="3"/>
  <c r="AA380" i="3"/>
  <c r="Y379" i="3"/>
  <c r="Q379" i="3"/>
  <c r="AA400" i="3"/>
  <c r="I402" i="3"/>
  <c r="AA414" i="3"/>
  <c r="AA429" i="3"/>
  <c r="AA434" i="3"/>
  <c r="AB454" i="3"/>
  <c r="AA469" i="3"/>
  <c r="AA474" i="3"/>
  <c r="AA479" i="3"/>
  <c r="AA485" i="3"/>
  <c r="AA486" i="3"/>
  <c r="P491" i="3"/>
  <c r="X515" i="3"/>
  <c r="AB526" i="3"/>
  <c r="AB527" i="3"/>
  <c r="AB531" i="3"/>
  <c r="AB546" i="3"/>
  <c r="AB547" i="3"/>
  <c r="AB551" i="3"/>
  <c r="AB566" i="3"/>
  <c r="AB571" i="3"/>
  <c r="AB586" i="3"/>
  <c r="AB587" i="3"/>
  <c r="AB591" i="3"/>
  <c r="D595" i="3"/>
  <c r="X595" i="3"/>
  <c r="O599" i="3"/>
  <c r="AA540" i="3" s="1"/>
  <c r="AA603" i="3"/>
  <c r="AA609" i="3"/>
  <c r="Q615" i="3"/>
  <c r="D632" i="3"/>
  <c r="X632" i="3"/>
  <c r="AA646" i="3"/>
  <c r="AA651" i="3"/>
  <c r="T656" i="3"/>
  <c r="AB661" i="3"/>
  <c r="AB662" i="3"/>
  <c r="AB666" i="3"/>
  <c r="P669" i="3"/>
  <c r="AB673" i="3"/>
  <c r="T711" i="3"/>
  <c r="AA732" i="3"/>
  <c r="AA733" i="3"/>
  <c r="W729" i="3"/>
  <c r="AA743" i="3"/>
  <c r="AA277" i="3"/>
  <c r="J298" i="3"/>
  <c r="AB333" i="3"/>
  <c r="AB334" i="3"/>
  <c r="AB338" i="3"/>
  <c r="AB339" i="3"/>
  <c r="AB353" i="3"/>
  <c r="AB354" i="3"/>
  <c r="AB364" i="3"/>
  <c r="AB365" i="3"/>
  <c r="AB369" i="3"/>
  <c r="AB370" i="3"/>
  <c r="AB404" i="3"/>
  <c r="Z402" i="3"/>
  <c r="AB414" i="3"/>
  <c r="AA449" i="3"/>
  <c r="AA459" i="3"/>
  <c r="AA464" i="3"/>
  <c r="AB474" i="3"/>
  <c r="Q515" i="3"/>
  <c r="AB602" i="3"/>
  <c r="AB603" i="3"/>
  <c r="X599" i="3"/>
  <c r="AB614" i="3"/>
  <c r="R615" i="3"/>
  <c r="D640" i="3"/>
  <c r="X640" i="3"/>
  <c r="T640" i="3"/>
  <c r="AB645" i="3"/>
  <c r="AB646" i="3"/>
  <c r="AB685" i="3"/>
  <c r="P683" i="3"/>
  <c r="AA722" i="3"/>
  <c r="AB737" i="3"/>
  <c r="AB742" i="3"/>
  <c r="AB743" i="3"/>
  <c r="Q278" i="3"/>
  <c r="AB292" i="3"/>
  <c r="G298" i="3"/>
  <c r="AA303" i="3"/>
  <c r="AA322" i="3"/>
  <c r="AA323" i="3"/>
  <c r="AA329" i="3"/>
  <c r="I342" i="3"/>
  <c r="Q342" i="3"/>
  <c r="AA349" i="3"/>
  <c r="I358" i="3"/>
  <c r="AA360" i="3"/>
  <c r="R371" i="3"/>
  <c r="AB375" i="3"/>
  <c r="G379" i="3"/>
  <c r="AA385" i="3"/>
  <c r="AA386" i="3"/>
  <c r="AA391" i="3"/>
  <c r="AA396" i="3"/>
  <c r="K402" i="3"/>
  <c r="AA415" i="3"/>
  <c r="AA439" i="3"/>
  <c r="AA440" i="3"/>
  <c r="P441" i="3"/>
  <c r="AB444" i="3"/>
  <c r="L441" i="3"/>
  <c r="U465" i="3"/>
  <c r="W491" i="3"/>
  <c r="AA497" i="3"/>
  <c r="AB501" i="3"/>
  <c r="AB532" i="3"/>
  <c r="AB552" i="3"/>
  <c r="AB572" i="3"/>
  <c r="AB592" i="3"/>
  <c r="K615" i="3"/>
  <c r="AA619" i="3"/>
  <c r="AA620" i="3"/>
  <c r="F632" i="3"/>
  <c r="Z632" i="3"/>
  <c r="V632" i="3"/>
  <c r="E640" i="3"/>
  <c r="Y640" i="3"/>
  <c r="M640" i="3"/>
  <c r="V669" i="3"/>
  <c r="I683" i="3"/>
  <c r="AA695" i="3"/>
  <c r="AA699" i="3"/>
  <c r="N711" i="3"/>
  <c r="Q729" i="3"/>
  <c r="AA738" i="3"/>
  <c r="AA208" i="3"/>
  <c r="AB223" i="3"/>
  <c r="AB240" i="3"/>
  <c r="V278" i="3"/>
  <c r="AB307" i="3"/>
  <c r="P309" i="3"/>
  <c r="AB312" i="3"/>
  <c r="AB318" i="3"/>
  <c r="J342" i="3"/>
  <c r="AB380" i="3"/>
  <c r="AB381" i="3"/>
  <c r="AB396" i="3"/>
  <c r="AB400" i="3"/>
  <c r="H402" i="3"/>
  <c r="AB405" i="3"/>
  <c r="AB410" i="3"/>
  <c r="AB420" i="3"/>
  <c r="AB429" i="3"/>
  <c r="AB434" i="3"/>
  <c r="AB440" i="3"/>
  <c r="Q441" i="3"/>
  <c r="Y441" i="3"/>
  <c r="AA450" i="3"/>
  <c r="AA502" i="3"/>
  <c r="AA512" i="3"/>
  <c r="AA528" i="3"/>
  <c r="AA548" i="3"/>
  <c r="AA568" i="3"/>
  <c r="R599" i="3"/>
  <c r="AB609" i="3"/>
  <c r="T615" i="3"/>
  <c r="AB620" i="3"/>
  <c r="AB625" i="3"/>
  <c r="S629" i="3"/>
  <c r="G632" i="3"/>
  <c r="F640" i="3"/>
  <c r="Z640" i="3"/>
  <c r="AB651" i="3"/>
  <c r="K656" i="3"/>
  <c r="AA662" i="3"/>
  <c r="AA663" i="3"/>
  <c r="G669" i="3"/>
  <c r="AA674" i="3"/>
  <c r="AB705" i="3"/>
  <c r="AA712" i="3"/>
  <c r="W711" i="3"/>
  <c r="AA723" i="3"/>
  <c r="AA727" i="3"/>
  <c r="AA728" i="3"/>
  <c r="H265" i="3"/>
  <c r="AB272" i="3"/>
  <c r="O278" i="3"/>
  <c r="AA212" i="3" s="1"/>
  <c r="F278" i="3"/>
  <c r="Z278" i="3"/>
  <c r="M298" i="3"/>
  <c r="AA330" i="3"/>
  <c r="AA334" i="3"/>
  <c r="AA335" i="3"/>
  <c r="AA345" i="3"/>
  <c r="AA350" i="3"/>
  <c r="AA354" i="3"/>
  <c r="AA355" i="3"/>
  <c r="K358" i="3"/>
  <c r="AA365" i="3"/>
  <c r="AA366" i="3"/>
  <c r="T371" i="3"/>
  <c r="H371" i="3"/>
  <c r="AB376" i="3"/>
  <c r="E402" i="3"/>
  <c r="Y402" i="3"/>
  <c r="AA410" i="3"/>
  <c r="AA430" i="3"/>
  <c r="R441" i="3"/>
  <c r="AB460" i="3"/>
  <c r="W465" i="3"/>
  <c r="AA476" i="3"/>
  <c r="AB507" i="3"/>
  <c r="H515" i="3"/>
  <c r="AB522" i="3"/>
  <c r="AB523" i="3"/>
  <c r="AB533" i="3"/>
  <c r="AB538" i="3"/>
  <c r="AB542" i="3"/>
  <c r="AB543" i="3"/>
  <c r="AB553" i="3"/>
  <c r="AB557" i="3"/>
  <c r="AB558" i="3"/>
  <c r="AB562" i="3"/>
  <c r="AB563" i="3"/>
  <c r="AB573" i="3"/>
  <c r="AB577" i="3"/>
  <c r="AB578" i="3"/>
  <c r="AB583" i="3"/>
  <c r="AB593" i="3"/>
  <c r="AB597" i="3"/>
  <c r="AB598" i="3"/>
  <c r="AA604" i="3"/>
  <c r="AA614" i="3"/>
  <c r="I615" i="3"/>
  <c r="H632" i="3"/>
  <c r="AB635" i="3"/>
  <c r="G640" i="3"/>
  <c r="AA642" i="3"/>
  <c r="O640" i="3"/>
  <c r="AA573" i="3" s="1"/>
  <c r="AA647" i="3"/>
  <c r="AB657" i="3"/>
  <c r="X656" i="3"/>
  <c r="AB663" i="3"/>
  <c r="T669" i="3"/>
  <c r="T668" i="3" s="1"/>
  <c r="AA685" i="3"/>
  <c r="C683" i="3"/>
  <c r="W683" i="3"/>
  <c r="AA700" i="3"/>
  <c r="AB716" i="3"/>
  <c r="L711" i="3"/>
  <c r="AB722" i="3"/>
  <c r="AB723" i="3"/>
  <c r="AB727" i="3"/>
  <c r="AB728" i="3"/>
  <c r="AA734" i="3"/>
  <c r="AA739" i="3"/>
  <c r="S729" i="3"/>
  <c r="AA744" i="3"/>
  <c r="X278" i="3"/>
  <c r="AB284" i="3"/>
  <c r="AA288" i="3"/>
  <c r="AA289" i="3"/>
  <c r="AA293" i="3"/>
  <c r="F309" i="3"/>
  <c r="Z309" i="3"/>
  <c r="AB323" i="3"/>
  <c r="AB329" i="3"/>
  <c r="AB330" i="3"/>
  <c r="L342" i="3"/>
  <c r="AB344" i="3"/>
  <c r="AB345" i="3"/>
  <c r="AB349" i="3"/>
  <c r="AB350" i="3"/>
  <c r="L358" i="3"/>
  <c r="AB360" i="3"/>
  <c r="AB361" i="3"/>
  <c r="X358" i="3"/>
  <c r="U371" i="3"/>
  <c r="M371" i="3"/>
  <c r="J379" i="3"/>
  <c r="F379" i="3"/>
  <c r="Z379" i="3"/>
  <c r="AB386" i="3"/>
  <c r="AB398" i="3"/>
  <c r="N402" i="3"/>
  <c r="AB430" i="3"/>
  <c r="AA451" i="3"/>
  <c r="AA456" i="3"/>
  <c r="AA461" i="3"/>
  <c r="D465" i="3"/>
  <c r="X465" i="3"/>
  <c r="H465" i="3"/>
  <c r="F491" i="3"/>
  <c r="Z491" i="3"/>
  <c r="J491" i="3"/>
  <c r="M595" i="3"/>
  <c r="P599" i="3"/>
  <c r="AB540" i="3" s="1"/>
  <c r="AB604" i="3"/>
  <c r="AB610" i="3"/>
  <c r="T599" i="3"/>
  <c r="V615" i="3"/>
  <c r="I632" i="3"/>
  <c r="Q632" i="3"/>
  <c r="AB642" i="3"/>
  <c r="AB647" i="3"/>
  <c r="AB652" i="3"/>
  <c r="E656" i="3"/>
  <c r="Y656" i="3"/>
  <c r="U669" i="3"/>
  <c r="U668" i="3" s="1"/>
  <c r="L683" i="3"/>
  <c r="AB686" i="3"/>
  <c r="E711" i="3"/>
  <c r="Y711" i="3"/>
  <c r="U711" i="3"/>
  <c r="AA718" i="3"/>
  <c r="H729" i="3"/>
  <c r="AB734" i="3"/>
  <c r="AB738" i="3"/>
  <c r="AB744" i="3"/>
  <c r="AA200" i="3"/>
  <c r="AA219" i="3"/>
  <c r="Q236" i="3"/>
  <c r="F265" i="3"/>
  <c r="Z265" i="3"/>
  <c r="E278" i="3"/>
  <c r="Y278" i="3"/>
  <c r="AB288" i="3"/>
  <c r="O298" i="3"/>
  <c r="AA232" i="3" s="1"/>
  <c r="S309" i="3"/>
  <c r="O309" i="3"/>
  <c r="AA245" i="3" s="1"/>
  <c r="AA313" i="3"/>
  <c r="AA340" i="3"/>
  <c r="M342" i="3"/>
  <c r="K379" i="3"/>
  <c r="AA382" i="3"/>
  <c r="AA392" i="3"/>
  <c r="AA401" i="3"/>
  <c r="C402" i="3"/>
  <c r="AA411" i="3"/>
  <c r="AA420" i="3"/>
  <c r="AA431" i="3"/>
  <c r="AA435" i="3"/>
  <c r="AB445" i="3"/>
  <c r="AB450" i="3"/>
  <c r="AB506" i="3"/>
  <c r="AB512" i="3"/>
  <c r="V515" i="3"/>
  <c r="I599" i="3"/>
  <c r="V629" i="3"/>
  <c r="I640" i="3"/>
  <c r="R656" i="3"/>
  <c r="N669" i="3"/>
  <c r="N668" i="3" s="1"/>
  <c r="AA682" i="3"/>
  <c r="AA701" i="3"/>
  <c r="AA705" i="3"/>
  <c r="AA706" i="3"/>
  <c r="F711" i="3"/>
  <c r="Z711" i="3"/>
  <c r="U729" i="3"/>
  <c r="AB739" i="3"/>
  <c r="AB294" i="3"/>
  <c r="Q298" i="3"/>
  <c r="AA331" i="3"/>
  <c r="O342" i="3"/>
  <c r="AA281" i="3" s="1"/>
  <c r="K342" i="3"/>
  <c r="AA346" i="3"/>
  <c r="AA351" i="3"/>
  <c r="O358" i="3"/>
  <c r="AA296" i="3" s="1"/>
  <c r="AA361" i="3"/>
  <c r="AA362" i="3"/>
  <c r="AB372" i="3"/>
  <c r="X371" i="3"/>
  <c r="M379" i="3"/>
  <c r="I379" i="3"/>
  <c r="AA397" i="3"/>
  <c r="AA416" i="3"/>
  <c r="AA436" i="3"/>
  <c r="AB446" i="3"/>
  <c r="AB451" i="3"/>
  <c r="AB456" i="3"/>
  <c r="I491" i="3"/>
  <c r="AB498" i="3"/>
  <c r="AB502" i="3"/>
  <c r="AB524" i="3"/>
  <c r="AB529" i="3"/>
  <c r="AB539" i="3"/>
  <c r="AB544" i="3"/>
  <c r="AB549" i="3"/>
  <c r="AB559" i="3"/>
  <c r="AB564" i="3"/>
  <c r="AB569" i="3"/>
  <c r="AB579" i="3"/>
  <c r="AB584" i="3"/>
  <c r="AB589" i="3"/>
  <c r="G595" i="3"/>
  <c r="C599" i="3"/>
  <c r="W599" i="3"/>
  <c r="AA610" i="3"/>
  <c r="AA611" i="3"/>
  <c r="E615" i="3"/>
  <c r="Y615" i="3"/>
  <c r="U615" i="3"/>
  <c r="D629" i="3"/>
  <c r="X629" i="3"/>
  <c r="AB636" i="3"/>
  <c r="T632" i="3"/>
  <c r="AA652" i="3"/>
  <c r="AA653" i="3"/>
  <c r="AB664" i="3"/>
  <c r="P656" i="3"/>
  <c r="AB588" i="3" s="1"/>
  <c r="AB674" i="3"/>
  <c r="O683" i="3"/>
  <c r="AA687" i="3"/>
  <c r="AA696" i="3"/>
  <c r="H711" i="3"/>
  <c r="D711" i="3"/>
  <c r="X711" i="3"/>
  <c r="AB718" i="3"/>
  <c r="O729" i="3"/>
  <c r="AA667" i="3" s="1"/>
  <c r="AA735" i="3"/>
  <c r="AB336" i="3"/>
  <c r="AB340" i="3"/>
  <c r="AB341" i="3"/>
  <c r="AB356" i="3"/>
  <c r="AB367" i="3"/>
  <c r="N379" i="3"/>
  <c r="R402" i="3"/>
  <c r="AB406" i="3"/>
  <c r="AB411" i="3"/>
  <c r="AB431" i="3"/>
  <c r="S441" i="3"/>
  <c r="AA462" i="3"/>
  <c r="AB481" i="3"/>
  <c r="I515" i="3"/>
  <c r="AA524" i="3"/>
  <c r="AA544" i="3"/>
  <c r="AA564" i="3"/>
  <c r="AA584" i="3"/>
  <c r="AB600" i="3"/>
  <c r="AB605" i="3"/>
  <c r="F615" i="3"/>
  <c r="Z615" i="3"/>
  <c r="E629" i="3"/>
  <c r="Y629" i="3"/>
  <c r="L640" i="3"/>
  <c r="AB643" i="3"/>
  <c r="AB648" i="3"/>
  <c r="I656" i="3"/>
  <c r="AA659" i="3"/>
  <c r="E669" i="3"/>
  <c r="Y669" i="3"/>
  <c r="AA675" i="3"/>
  <c r="I711" i="3"/>
  <c r="Q711" i="3"/>
  <c r="AB730" i="3"/>
  <c r="X729" i="3"/>
  <c r="AB740" i="3"/>
  <c r="AB745" i="3"/>
  <c r="AB274" i="3"/>
  <c r="T278" i="3"/>
  <c r="AB295" i="3"/>
  <c r="AA299" i="3"/>
  <c r="S298" i="3"/>
  <c r="AA304" i="3"/>
  <c r="AA305" i="3"/>
  <c r="AA319" i="3"/>
  <c r="AA324" i="3"/>
  <c r="Q358" i="3"/>
  <c r="E358" i="3"/>
  <c r="F371" i="3"/>
  <c r="Z371" i="3"/>
  <c r="V371" i="3"/>
  <c r="AB377" i="3"/>
  <c r="AA387" i="3"/>
  <c r="AA388" i="3"/>
  <c r="AA393" i="3"/>
  <c r="AA407" i="3"/>
  <c r="AA412" i="3"/>
  <c r="AB457" i="3"/>
  <c r="AB461" i="3"/>
  <c r="AB462" i="3"/>
  <c r="AB508" i="3"/>
  <c r="R515" i="3"/>
  <c r="R595" i="3"/>
  <c r="N595" i="3"/>
  <c r="E599" i="3"/>
  <c r="Y599" i="3"/>
  <c r="G615" i="3"/>
  <c r="C615" i="3"/>
  <c r="W615" i="3"/>
  <c r="AA621" i="3"/>
  <c r="AA622" i="3"/>
  <c r="AA627" i="3"/>
  <c r="N632" i="3"/>
  <c r="J656" i="3"/>
  <c r="F669" i="3"/>
  <c r="Z669" i="3"/>
  <c r="Z668" i="3" s="1"/>
  <c r="D683" i="3"/>
  <c r="Q683" i="3"/>
  <c r="M683" i="3"/>
  <c r="AB690" i="3"/>
  <c r="AA697" i="3"/>
  <c r="AA702" i="3"/>
  <c r="AA707" i="3"/>
  <c r="J711" i="3"/>
  <c r="AB719" i="3"/>
  <c r="AC719" i="3" s="1"/>
  <c r="M729" i="3"/>
  <c r="S265" i="3"/>
  <c r="AB285" i="3"/>
  <c r="AB300" i="3"/>
  <c r="T309" i="3"/>
  <c r="AB320" i="3"/>
  <c r="R342" i="3"/>
  <c r="AB346" i="3"/>
  <c r="V342" i="3"/>
  <c r="R358" i="3"/>
  <c r="AA372" i="3"/>
  <c r="AA373" i="3"/>
  <c r="P379" i="3"/>
  <c r="AB382" i="3"/>
  <c r="AB383" i="3"/>
  <c r="AB388" i="3"/>
  <c r="AB393" i="3"/>
  <c r="AB397" i="3"/>
  <c r="AB417" i="3"/>
  <c r="AB426" i="3"/>
  <c r="AB432" i="3"/>
  <c r="AB437" i="3"/>
  <c r="AB467" i="3"/>
  <c r="AB494" i="3"/>
  <c r="AA498" i="3"/>
  <c r="AA529" i="3"/>
  <c r="AA530" i="3"/>
  <c r="AA534" i="3"/>
  <c r="AA549" i="3"/>
  <c r="AA550" i="3"/>
  <c r="AA569" i="3"/>
  <c r="AA570" i="3"/>
  <c r="AA574" i="3"/>
  <c r="G515" i="3"/>
  <c r="AA590" i="3"/>
  <c r="S595" i="3"/>
  <c r="N599" i="3"/>
  <c r="H615" i="3"/>
  <c r="AB617" i="3"/>
  <c r="P615" i="3"/>
  <c r="AB554" i="3" s="1"/>
  <c r="AB622" i="3"/>
  <c r="C629" i="3"/>
  <c r="W629" i="3"/>
  <c r="AA636" i="3"/>
  <c r="N640" i="3"/>
  <c r="AA660" i="3"/>
  <c r="AA664" i="3"/>
  <c r="AA665" i="3"/>
  <c r="AA671" i="3"/>
  <c r="AA676" i="3"/>
  <c r="AB682" i="3"/>
  <c r="R683" i="3"/>
  <c r="AB696" i="3"/>
  <c r="K711" i="3"/>
  <c r="AA714" i="3"/>
  <c r="S711" i="3"/>
  <c r="F729" i="3"/>
  <c r="Z729" i="3"/>
  <c r="V729" i="3"/>
  <c r="AB735" i="3"/>
  <c r="AA336" i="3"/>
  <c r="AA337" i="3"/>
  <c r="AA341" i="3"/>
  <c r="AA356" i="3"/>
  <c r="G358" i="3"/>
  <c r="AA367" i="3"/>
  <c r="AA368" i="3"/>
  <c r="U402" i="3"/>
  <c r="AA417" i="3"/>
  <c r="O465" i="3"/>
  <c r="AA406" i="3" s="1"/>
  <c r="AA477" i="3"/>
  <c r="M491" i="3"/>
  <c r="AB504" i="3"/>
  <c r="AB514" i="3"/>
  <c r="T515" i="3"/>
  <c r="P515" i="3"/>
  <c r="AB525" i="3"/>
  <c r="AB545" i="3"/>
  <c r="AB565" i="3"/>
  <c r="AB580" i="3"/>
  <c r="AB585" i="3"/>
  <c r="T595" i="3"/>
  <c r="P595" i="3"/>
  <c r="AA600" i="3"/>
  <c r="AA605" i="3"/>
  <c r="AA607" i="3"/>
  <c r="H629" i="3"/>
  <c r="AA643" i="3"/>
  <c r="C640" i="3"/>
  <c r="W640" i="3"/>
  <c r="AA648" i="3"/>
  <c r="L656" i="3"/>
  <c r="H656" i="3"/>
  <c r="AB660" i="3"/>
  <c r="AB665" i="3"/>
  <c r="H669" i="3"/>
  <c r="D669" i="3"/>
  <c r="X669" i="3"/>
  <c r="X668" i="3" s="1"/>
  <c r="AB675" i="3"/>
  <c r="S683" i="3"/>
  <c r="AA688" i="3"/>
  <c r="AB720" i="3"/>
  <c r="AB724" i="3"/>
  <c r="AB725" i="3"/>
  <c r="AA730" i="3"/>
  <c r="AA731" i="3"/>
  <c r="AA740" i="3"/>
  <c r="AA745" i="3"/>
  <c r="AA746" i="3"/>
  <c r="AB347" i="3"/>
  <c r="AB352" i="3"/>
  <c r="AB362" i="3"/>
  <c r="AB363" i="3"/>
  <c r="AB368" i="3"/>
  <c r="AA378" i="3"/>
  <c r="AB407" i="3"/>
  <c r="AB427" i="3"/>
  <c r="AA443" i="3"/>
  <c r="AA452" i="3"/>
  <c r="AA457" i="3"/>
  <c r="AB468" i="3"/>
  <c r="AB473" i="3"/>
  <c r="AB483" i="3"/>
  <c r="AB489" i="3"/>
  <c r="AA499" i="3"/>
  <c r="AA535" i="3"/>
  <c r="AA555" i="3"/>
  <c r="AA575" i="3"/>
  <c r="Y515" i="3"/>
  <c r="AB601" i="3"/>
  <c r="AB611" i="3"/>
  <c r="AB644" i="3"/>
  <c r="AB653" i="3"/>
  <c r="AB687" i="3"/>
  <c r="AB688" i="3"/>
  <c r="AB697" i="3"/>
  <c r="AB731" i="3"/>
  <c r="AB736" i="3"/>
  <c r="X441" i="3"/>
  <c r="AA654" i="3"/>
  <c r="AB676" i="3"/>
  <c r="AA693" i="3"/>
  <c r="AA270" i="3"/>
  <c r="AA275" i="3"/>
  <c r="D298" i="3"/>
  <c r="X298" i="3"/>
  <c r="AB306" i="3"/>
  <c r="AB310" i="3"/>
  <c r="AB321" i="3"/>
  <c r="AB337" i="3"/>
  <c r="AB399" i="3"/>
  <c r="P402" i="3"/>
  <c r="AB408" i="3"/>
  <c r="AB412" i="3"/>
  <c r="AB413" i="3"/>
  <c r="AB428" i="3"/>
  <c r="AB433" i="3"/>
  <c r="L491" i="3"/>
  <c r="T491" i="3"/>
  <c r="AA509" i="3"/>
  <c r="AA510" i="3"/>
  <c r="AA514" i="3"/>
  <c r="C515" i="3"/>
  <c r="W515" i="3"/>
  <c r="AA520" i="3"/>
  <c r="AA521" i="3"/>
  <c r="AA525" i="3"/>
  <c r="AA526" i="3"/>
  <c r="AA541" i="3"/>
  <c r="AA545" i="3"/>
  <c r="AA546" i="3"/>
  <c r="AA556" i="3"/>
  <c r="AA560" i="3"/>
  <c r="AA561" i="3"/>
  <c r="AC561" i="3" s="1"/>
  <c r="AA565" i="3"/>
  <c r="AA566" i="3"/>
  <c r="AA576" i="3"/>
  <c r="AA580" i="3"/>
  <c r="AA581" i="3"/>
  <c r="AC581" i="3" s="1"/>
  <c r="AA585" i="3"/>
  <c r="AA586" i="3"/>
  <c r="C595" i="3"/>
  <c r="W595" i="3"/>
  <c r="J599" i="3"/>
  <c r="F599" i="3"/>
  <c r="Z599" i="3"/>
  <c r="AB627" i="3"/>
  <c r="AB628" i="3"/>
  <c r="S632" i="3"/>
  <c r="AA639" i="3"/>
  <c r="J640" i="3"/>
  <c r="O656" i="3"/>
  <c r="AA661" i="3"/>
  <c r="W656" i="3"/>
  <c r="AA666" i="3"/>
  <c r="K669" i="3"/>
  <c r="AA672" i="3"/>
  <c r="S669" i="3"/>
  <c r="V683" i="3"/>
  <c r="AB698" i="3"/>
  <c r="AB702" i="3"/>
  <c r="AB703" i="3"/>
  <c r="AB707" i="3"/>
  <c r="AB708" i="3"/>
  <c r="AA720" i="3"/>
  <c r="AA725" i="3"/>
  <c r="AA726" i="3"/>
  <c r="J729" i="3"/>
  <c r="R729" i="3"/>
  <c r="I7" i="3"/>
  <c r="AA16" i="3"/>
  <c r="AB16" i="3"/>
  <c r="AB25" i="3"/>
  <c r="AB33" i="3"/>
  <c r="AB46" i="3"/>
  <c r="AB63" i="3"/>
  <c r="AB43" i="3"/>
  <c r="N47" i="3"/>
  <c r="I18" i="3"/>
  <c r="AA35" i="3"/>
  <c r="C8" i="3"/>
  <c r="K61" i="3"/>
  <c r="AA64" i="3"/>
  <c r="AB12" i="3"/>
  <c r="AB23" i="3"/>
  <c r="AA37" i="3"/>
  <c r="C36" i="3"/>
  <c r="C14" i="3"/>
  <c r="AA14" i="3" s="1"/>
  <c r="AB50" i="3"/>
  <c r="AA27" i="3"/>
  <c r="C38" i="3"/>
  <c r="W38" i="3"/>
  <c r="AA44" i="3"/>
  <c r="AB59" i="3"/>
  <c r="AB39" i="3"/>
  <c r="AA11" i="3"/>
  <c r="AA17" i="3"/>
  <c r="F36" i="3"/>
  <c r="AB65" i="3"/>
  <c r="AB69" i="3"/>
  <c r="C24" i="3"/>
  <c r="U24" i="3"/>
  <c r="AB44" i="3"/>
  <c r="AA60" i="3"/>
  <c r="D38" i="3"/>
  <c r="AA39" i="3"/>
  <c r="AA48" i="3"/>
  <c r="C47" i="3"/>
  <c r="AB21" i="3"/>
  <c r="D28" i="3"/>
  <c r="AA56" i="3"/>
  <c r="AA66" i="3"/>
  <c r="D24" i="3"/>
  <c r="X24" i="3"/>
  <c r="G38" i="3"/>
  <c r="AB45" i="3"/>
  <c r="E47" i="3"/>
  <c r="V41" i="3"/>
  <c r="F47" i="3"/>
  <c r="Z47" i="3"/>
  <c r="G28" i="3"/>
  <c r="AA42" i="3"/>
  <c r="G47" i="3"/>
  <c r="AB48" i="3"/>
  <c r="AB57" i="3"/>
  <c r="AA62" i="3"/>
  <c r="W61" i="3"/>
  <c r="AB32" i="3"/>
  <c r="AB49" i="3"/>
  <c r="E61" i="3"/>
  <c r="Y61" i="3"/>
  <c r="Q61" i="3"/>
  <c r="AA26" i="3"/>
  <c r="C41" i="3"/>
  <c r="F107" i="3"/>
  <c r="D113" i="3"/>
  <c r="AA216" i="3"/>
  <c r="AA221" i="3"/>
  <c r="V236" i="3"/>
  <c r="AA257" i="3"/>
  <c r="AB267" i="3"/>
  <c r="C203" i="3"/>
  <c r="W203" i="3"/>
  <c r="AA211" i="3"/>
  <c r="AB216" i="3"/>
  <c r="AB251" i="3"/>
  <c r="AB256" i="3"/>
  <c r="K309" i="3"/>
  <c r="R309" i="3"/>
  <c r="D58" i="3"/>
  <c r="C61" i="3"/>
  <c r="AA110" i="3"/>
  <c r="F113" i="3"/>
  <c r="AB204" i="3"/>
  <c r="D203" i="3"/>
  <c r="X203" i="3"/>
  <c r="D236" i="3"/>
  <c r="AB237" i="3"/>
  <c r="X236" i="3"/>
  <c r="M265" i="3"/>
  <c r="AB283" i="3"/>
  <c r="AA312" i="3"/>
  <c r="E58" i="3"/>
  <c r="G113" i="3"/>
  <c r="AB202" i="3"/>
  <c r="AA204" i="3"/>
  <c r="AB221" i="3"/>
  <c r="AA246" i="3"/>
  <c r="AB263" i="3"/>
  <c r="AB273" i="3"/>
  <c r="AB277" i="3"/>
  <c r="AB293" i="3"/>
  <c r="M309" i="3"/>
  <c r="AA116" i="3"/>
  <c r="AB231" i="3"/>
  <c r="AB247" i="3"/>
  <c r="D278" i="3"/>
  <c r="AB279" i="3"/>
  <c r="AB139" i="3"/>
  <c r="AA162" i="3"/>
  <c r="AA205" i="3"/>
  <c r="C236" i="3"/>
  <c r="I298" i="3"/>
  <c r="AA202" i="3"/>
  <c r="AB208" i="3"/>
  <c r="H236" i="3"/>
  <c r="AB269" i="3"/>
  <c r="AA274" i="3"/>
  <c r="AB289" i="3"/>
  <c r="AA294" i="3"/>
  <c r="AB303" i="3"/>
  <c r="AA318" i="3"/>
  <c r="H61" i="3"/>
  <c r="D137" i="3"/>
  <c r="C160" i="3"/>
  <c r="D178" i="3"/>
  <c r="AA199" i="3"/>
  <c r="E203" i="3"/>
  <c r="AB209" i="3"/>
  <c r="AB213" i="3"/>
  <c r="AB227" i="3"/>
  <c r="R265" i="3"/>
  <c r="N265" i="3"/>
  <c r="C278" i="3"/>
  <c r="W278" i="3"/>
  <c r="AA284" i="3"/>
  <c r="Q309" i="3"/>
  <c r="L309" i="3"/>
  <c r="AB313" i="3"/>
  <c r="AB317" i="3"/>
  <c r="C79" i="3"/>
  <c r="AA196" i="3"/>
  <c r="J203" i="3"/>
  <c r="J236" i="3"/>
  <c r="D79" i="3"/>
  <c r="AB108" i="3"/>
  <c r="AA111" i="3"/>
  <c r="AB196" i="3"/>
  <c r="G203" i="3"/>
  <c r="AB218" i="3"/>
  <c r="AA238" i="3"/>
  <c r="AB253" i="3"/>
  <c r="T265" i="3"/>
  <c r="AA308" i="3"/>
  <c r="G137" i="3"/>
  <c r="E143" i="3"/>
  <c r="F160" i="3"/>
  <c r="G178" i="3"/>
  <c r="H203" i="3"/>
  <c r="U265" i="3"/>
  <c r="J278" i="3"/>
  <c r="R278" i="3"/>
  <c r="AA314" i="3"/>
  <c r="AA214" i="3"/>
  <c r="AB243" i="3"/>
  <c r="AB275" i="3"/>
  <c r="D309" i="3"/>
  <c r="AB319" i="3"/>
  <c r="AB199" i="3"/>
  <c r="AA210" i="3"/>
  <c r="AA218" i="3"/>
  <c r="AB233" i="3"/>
  <c r="N236" i="3"/>
  <c r="AA244" i="3"/>
  <c r="AA255" i="3"/>
  <c r="AA259" i="3"/>
  <c r="O203" i="3"/>
  <c r="M278" i="3"/>
  <c r="AB224" i="3"/>
  <c r="P236" i="3"/>
  <c r="L236" i="3"/>
  <c r="AB239" i="3"/>
  <c r="AA266" i="3"/>
  <c r="Y265" i="3"/>
  <c r="AA276" i="3"/>
  <c r="N278" i="3"/>
  <c r="V298" i="3"/>
  <c r="AA194" i="3"/>
  <c r="M203" i="3"/>
  <c r="M159" i="3" s="1"/>
  <c r="AA224" i="3"/>
  <c r="AA234" i="3"/>
  <c r="AB271" i="3"/>
  <c r="AB291" i="3"/>
  <c r="AA300" i="3"/>
  <c r="AB305" i="3"/>
  <c r="E309" i="3"/>
  <c r="AB315" i="3"/>
  <c r="AA201" i="3"/>
  <c r="T203" i="3"/>
  <c r="AB211" i="3"/>
  <c r="AA272" i="3"/>
  <c r="AA292" i="3"/>
  <c r="AA306" i="3"/>
  <c r="AA316" i="3"/>
  <c r="AA320" i="3"/>
  <c r="AB201" i="3"/>
  <c r="AB297" i="3"/>
  <c r="C298" i="3"/>
  <c r="AA302" i="3"/>
  <c r="AB311" i="3"/>
  <c r="H309" i="3"/>
  <c r="D342" i="3"/>
  <c r="E379" i="3"/>
  <c r="AB415" i="3"/>
  <c r="C441" i="3"/>
  <c r="AB442" i="3"/>
  <c r="AB455" i="3"/>
  <c r="AA466" i="3"/>
  <c r="Q465" i="3"/>
  <c r="L465" i="3"/>
  <c r="AA507" i="3"/>
  <c r="AA511" i="3"/>
  <c r="S515" i="3"/>
  <c r="AA519" i="3"/>
  <c r="AA563" i="3"/>
  <c r="AA591" i="3"/>
  <c r="AA422" i="3"/>
  <c r="D441" i="3"/>
  <c r="AA503" i="3"/>
  <c r="AA533" i="3"/>
  <c r="G236" i="3"/>
  <c r="G278" i="3"/>
  <c r="AA359" i="3"/>
  <c r="G402" i="3"/>
  <c r="AB422" i="3"/>
  <c r="F441" i="3"/>
  <c r="Z441" i="3"/>
  <c r="AA446" i="3"/>
  <c r="AA460" i="3"/>
  <c r="S465" i="3"/>
  <c r="AB469" i="3"/>
  <c r="AB490" i="3"/>
  <c r="AB503" i="3"/>
  <c r="U515" i="3"/>
  <c r="AB534" i="3"/>
  <c r="AB548" i="3"/>
  <c r="AB596" i="3"/>
  <c r="G342" i="3"/>
  <c r="D371" i="3"/>
  <c r="H379" i="3"/>
  <c r="H441" i="3"/>
  <c r="F465" i="3"/>
  <c r="Z465" i="3"/>
  <c r="AA487" i="3"/>
  <c r="S491" i="3"/>
  <c r="AB499" i="3"/>
  <c r="AB511" i="3"/>
  <c r="AB520" i="3"/>
  <c r="AA539" i="3"/>
  <c r="AA583" i="3"/>
  <c r="AA597" i="3"/>
  <c r="AB679" i="3"/>
  <c r="AB301" i="3"/>
  <c r="H342" i="3"/>
  <c r="AB464" i="3"/>
  <c r="AB466" i="3"/>
  <c r="AA470" i="3"/>
  <c r="AA482" i="3"/>
  <c r="AB487" i="3"/>
  <c r="AA508" i="3"/>
  <c r="AB582" i="3"/>
  <c r="AA267" i="3"/>
  <c r="AA328" i="3"/>
  <c r="AB419" i="3"/>
  <c r="AA426" i="3"/>
  <c r="AB438" i="3"/>
  <c r="AB443" i="3"/>
  <c r="AB478" i="3"/>
  <c r="AB482" i="3"/>
  <c r="U491" i="3"/>
  <c r="AB568" i="3"/>
  <c r="G371" i="3"/>
  <c r="AA438" i="3"/>
  <c r="J441" i="3"/>
  <c r="AB453" i="3"/>
  <c r="I465" i="3"/>
  <c r="AA467" i="3"/>
  <c r="AB470" i="3"/>
  <c r="AA478" i="3"/>
  <c r="AA559" i="3"/>
  <c r="AB423" i="3"/>
  <c r="AB435" i="3"/>
  <c r="AA471" i="3"/>
  <c r="AA488" i="3"/>
  <c r="C491" i="3"/>
  <c r="AA492" i="3"/>
  <c r="AB516" i="3"/>
  <c r="Z515" i="3"/>
  <c r="K595" i="3"/>
  <c r="D265" i="3"/>
  <c r="G441" i="3"/>
  <c r="AA447" i="3"/>
  <c r="C465" i="3"/>
  <c r="AA496" i="3"/>
  <c r="AB500" i="3"/>
  <c r="AA504" i="3"/>
  <c r="AA517" i="3"/>
  <c r="AB574" i="3"/>
  <c r="E265" i="3"/>
  <c r="AA398" i="3"/>
  <c r="E465" i="3"/>
  <c r="AA475" i="3"/>
  <c r="AB509" i="3"/>
  <c r="AB513" i="3"/>
  <c r="D515" i="3"/>
  <c r="AB560" i="3"/>
  <c r="AA579" i="3"/>
  <c r="AB395" i="3"/>
  <c r="O402" i="3"/>
  <c r="AB439" i="3"/>
  <c r="N441" i="3"/>
  <c r="G465" i="3"/>
  <c r="AB479" i="3"/>
  <c r="AB488" i="3"/>
  <c r="AA593" i="3"/>
  <c r="AB447" i="3"/>
  <c r="N465" i="3"/>
  <c r="AA483" i="3"/>
  <c r="G491" i="3"/>
  <c r="AB492" i="3"/>
  <c r="Q491" i="3"/>
  <c r="AB496" i="3"/>
  <c r="AB505" i="3"/>
  <c r="J515" i="3"/>
  <c r="L515" i="3"/>
  <c r="AA531" i="3"/>
  <c r="D358" i="3"/>
  <c r="AB475" i="3"/>
  <c r="V491" i="3"/>
  <c r="AA501" i="3"/>
  <c r="AA513" i="3"/>
  <c r="K515" i="3"/>
  <c r="AB517" i="3"/>
  <c r="AA589" i="3"/>
  <c r="S402" i="3"/>
  <c r="AA458" i="3"/>
  <c r="AB472" i="3"/>
  <c r="AA480" i="3"/>
  <c r="AB485" i="3"/>
  <c r="D491" i="3"/>
  <c r="X491" i="3"/>
  <c r="M515" i="3"/>
  <c r="AB518" i="3"/>
  <c r="AA523" i="3"/>
  <c r="AA551" i="3"/>
  <c r="AA679" i="3"/>
  <c r="AA421" i="3"/>
  <c r="K491" i="3"/>
  <c r="O441" i="3"/>
  <c r="AA381" i="3" s="1"/>
  <c r="AA445" i="3"/>
  <c r="AA557" i="3"/>
  <c r="AA384" i="3"/>
  <c r="AA455" i="3"/>
  <c r="AA472" i="3"/>
  <c r="AA490" i="3"/>
  <c r="AA493" i="3"/>
  <c r="AA543" i="3"/>
  <c r="AA571" i="3"/>
  <c r="AA418" i="3"/>
  <c r="V441" i="3"/>
  <c r="AB459" i="3"/>
  <c r="N491" i="3"/>
  <c r="AB576" i="3"/>
  <c r="AB403" i="3"/>
  <c r="AA425" i="3"/>
  <c r="AA442" i="3"/>
  <c r="V465" i="3"/>
  <c r="AB477" i="3"/>
  <c r="AA481" i="3"/>
  <c r="AB510" i="3"/>
  <c r="N515" i="3"/>
  <c r="AB519" i="3"/>
  <c r="AB528" i="3"/>
  <c r="AA577" i="3"/>
  <c r="AB590" i="3"/>
  <c r="AA630" i="3"/>
  <c r="AB649" i="3"/>
  <c r="AB670" i="3"/>
  <c r="AA673" i="3"/>
  <c r="AA694" i="3"/>
  <c r="AB712" i="3"/>
  <c r="AA715" i="3"/>
  <c r="AB733" i="3"/>
  <c r="F515" i="3"/>
  <c r="F595" i="3"/>
  <c r="AB630" i="3"/>
  <c r="AA633" i="3"/>
  <c r="AA616" i="3"/>
  <c r="AB633" i="3"/>
  <c r="AA637" i="3"/>
  <c r="AA680" i="3"/>
  <c r="AB616" i="3"/>
  <c r="AA641" i="3"/>
  <c r="AB659" i="3"/>
  <c r="AB680" i="3"/>
  <c r="AB619" i="3"/>
  <c r="AB641" i="3"/>
  <c r="AA644" i="3"/>
  <c r="C656" i="3"/>
  <c r="H683" i="3"/>
  <c r="D656" i="3"/>
  <c r="C681" i="3"/>
  <c r="AA681" i="3" s="1"/>
  <c r="G689" i="3"/>
  <c r="D599" i="3"/>
  <c r="AA631" i="3"/>
  <c r="AB671" i="3"/>
  <c r="AB713" i="3"/>
  <c r="C729" i="3"/>
  <c r="G656" i="3"/>
  <c r="C669" i="3"/>
  <c r="C711" i="3"/>
  <c r="D729" i="3"/>
  <c r="AB493" i="3"/>
  <c r="AA516" i="3"/>
  <c r="AA596" i="3"/>
  <c r="G599" i="3"/>
  <c r="H681" i="3"/>
  <c r="G729" i="3"/>
  <c r="AC713" i="3" l="1"/>
  <c r="F668" i="3"/>
  <c r="AC724" i="3"/>
  <c r="AC670" i="3"/>
  <c r="M691" i="3"/>
  <c r="V691" i="3"/>
  <c r="AC139" i="3"/>
  <c r="AC215" i="3"/>
  <c r="AC695" i="3"/>
  <c r="AC645" i="3"/>
  <c r="AC701" i="3"/>
  <c r="J14" i="3"/>
  <c r="AB14" i="3" s="1"/>
  <c r="AC14" i="3" s="1"/>
  <c r="AB15" i="3"/>
  <c r="AC15" i="3" s="1"/>
  <c r="X13" i="3"/>
  <c r="X6" i="3" s="1"/>
  <c r="AC394" i="3"/>
  <c r="AC741" i="3"/>
  <c r="N13" i="3"/>
  <c r="N6" i="3" s="1"/>
  <c r="AA263" i="3"/>
  <c r="AC263" i="3" s="1"/>
  <c r="AA262" i="3"/>
  <c r="AC262" i="3" s="1"/>
  <c r="O668" i="3"/>
  <c r="AA601" i="3" s="1"/>
  <c r="AC601" i="3" s="1"/>
  <c r="AC612" i="3"/>
  <c r="AC377" i="3"/>
  <c r="AC237" i="3"/>
  <c r="W668" i="3"/>
  <c r="Z13" i="3"/>
  <c r="Z6" i="3" s="1"/>
  <c r="J668" i="3"/>
  <c r="L668" i="3"/>
  <c r="R668" i="3"/>
  <c r="Q668" i="3"/>
  <c r="I668" i="3"/>
  <c r="AC45" i="3"/>
  <c r="F13" i="3"/>
  <c r="AC166" i="3"/>
  <c r="AC603" i="3"/>
  <c r="AC663" i="3"/>
  <c r="AC156" i="3"/>
  <c r="AC248" i="3"/>
  <c r="AC643" i="3"/>
  <c r="AC210" i="3"/>
  <c r="AC42" i="3"/>
  <c r="U13" i="3"/>
  <c r="U6" i="3" s="1"/>
  <c r="R31" i="3"/>
  <c r="AC657" i="3"/>
  <c r="AC194" i="3"/>
  <c r="AC351" i="3"/>
  <c r="AC444" i="3"/>
  <c r="AC108" i="3"/>
  <c r="AC290" i="3"/>
  <c r="P691" i="3"/>
  <c r="AC551" i="3"/>
  <c r="AC403" i="3"/>
  <c r="AC702" i="3"/>
  <c r="AC432" i="3"/>
  <c r="AC92" i="3"/>
  <c r="T13" i="3"/>
  <c r="T6" i="3" s="1"/>
  <c r="AC473" i="3"/>
  <c r="AC437" i="3"/>
  <c r="AC152" i="3"/>
  <c r="W13" i="3"/>
  <c r="W6" i="3" s="1"/>
  <c r="AC241" i="3"/>
  <c r="AC243" i="3"/>
  <c r="AC361" i="3"/>
  <c r="AC282" i="3"/>
  <c r="AC556" i="3"/>
  <c r="P13" i="3"/>
  <c r="P6" i="3" s="1"/>
  <c r="N159" i="3"/>
  <c r="AC9" i="3"/>
  <c r="AC147" i="3"/>
  <c r="P31" i="3"/>
  <c r="AC173" i="3"/>
  <c r="AA617" i="3"/>
  <c r="AC617" i="3" s="1"/>
  <c r="AC662" i="3"/>
  <c r="AC471" i="3"/>
  <c r="AC559" i="3"/>
  <c r="AC62" i="3"/>
  <c r="E13" i="3"/>
  <c r="AC459" i="3"/>
  <c r="L13" i="3"/>
  <c r="L6" i="3" s="1"/>
  <c r="AC256" i="3"/>
  <c r="AC653" i="3"/>
  <c r="AC229" i="3"/>
  <c r="AC712" i="3"/>
  <c r="AC37" i="3"/>
  <c r="AC406" i="3"/>
  <c r="AC700" i="3"/>
  <c r="AC184" i="3"/>
  <c r="AC252" i="3"/>
  <c r="K691" i="3"/>
  <c r="AC348" i="3"/>
  <c r="AC350" i="3"/>
  <c r="AC206" i="3"/>
  <c r="AC109" i="3"/>
  <c r="AC684" i="3"/>
  <c r="AC678" i="3"/>
  <c r="AC228" i="3"/>
  <c r="V13" i="3"/>
  <c r="V6" i="3" s="1"/>
  <c r="AA405" i="3"/>
  <c r="AC405" i="3" s="1"/>
  <c r="AC125" i="3"/>
  <c r="AC148" i="3"/>
  <c r="AC249" i="3"/>
  <c r="AC242" i="3"/>
  <c r="AC635" i="3"/>
  <c r="AC195" i="3"/>
  <c r="AC110" i="3"/>
  <c r="AC553" i="3"/>
  <c r="AC423" i="3"/>
  <c r="AC240" i="3"/>
  <c r="AC317" i="3"/>
  <c r="AC427" i="3"/>
  <c r="AC223" i="3"/>
  <c r="AC164" i="3"/>
  <c r="AC428" i="3"/>
  <c r="AC704" i="3"/>
  <c r="AC120" i="3"/>
  <c r="AC233" i="3"/>
  <c r="AC614" i="3"/>
  <c r="AC334" i="3"/>
  <c r="AC339" i="3"/>
  <c r="M13" i="3"/>
  <c r="M6" i="3" s="1"/>
  <c r="AC193" i="3"/>
  <c r="Z159" i="3"/>
  <c r="AC694" i="3"/>
  <c r="P78" i="3"/>
  <c r="AC69" i="3"/>
  <c r="AC200" i="3"/>
  <c r="AC418" i="3"/>
  <c r="AC708" i="3"/>
  <c r="AC420" i="3"/>
  <c r="AC419" i="3"/>
  <c r="AC307" i="3"/>
  <c r="AC285" i="3"/>
  <c r="AC49" i="3"/>
  <c r="AC538" i="3"/>
  <c r="AC383" i="3"/>
  <c r="AC85" i="3"/>
  <c r="AC415" i="3"/>
  <c r="H31" i="3"/>
  <c r="Y668" i="3"/>
  <c r="AC300" i="3"/>
  <c r="AB402" i="3"/>
  <c r="W691" i="3"/>
  <c r="AC445" i="3"/>
  <c r="AC277" i="3"/>
  <c r="AC500" i="3"/>
  <c r="AC549" i="3"/>
  <c r="AC161" i="3"/>
  <c r="S13" i="3"/>
  <c r="S6" i="3" s="1"/>
  <c r="Q594" i="3"/>
  <c r="AC112" i="3"/>
  <c r="Y78" i="3"/>
  <c r="S668" i="3"/>
  <c r="AC580" i="3"/>
  <c r="AC718" i="3"/>
  <c r="AC542" i="3"/>
  <c r="AC737" i="3"/>
  <c r="L159" i="3"/>
  <c r="AC598" i="3"/>
  <c r="H13" i="3"/>
  <c r="H6" i="3" s="1"/>
  <c r="AC577" i="3"/>
  <c r="G13" i="3"/>
  <c r="G6" i="3" s="1"/>
  <c r="AC12" i="3"/>
  <c r="AC622" i="3"/>
  <c r="AC238" i="3"/>
  <c r="AC21" i="3"/>
  <c r="AC363" i="3"/>
  <c r="AC304" i="3"/>
  <c r="H691" i="3"/>
  <c r="AA58" i="3"/>
  <c r="AC510" i="3"/>
  <c r="AC312" i="3"/>
  <c r="AC27" i="3"/>
  <c r="AC25" i="3"/>
  <c r="AC399" i="3"/>
  <c r="AC205" i="3"/>
  <c r="AC639" i="3"/>
  <c r="H594" i="3"/>
  <c r="AC162" i="3"/>
  <c r="AC746" i="3"/>
  <c r="AC220" i="3"/>
  <c r="AC481" i="3"/>
  <c r="T159" i="3"/>
  <c r="AC198" i="3"/>
  <c r="AC627" i="3"/>
  <c r="AC303" i="3"/>
  <c r="V668" i="3"/>
  <c r="AC431" i="3"/>
  <c r="AC414" i="3"/>
  <c r="M594" i="3"/>
  <c r="AC355" i="3"/>
  <c r="U594" i="3"/>
  <c r="AC170" i="3"/>
  <c r="AC463" i="3"/>
  <c r="D668" i="3"/>
  <c r="R691" i="3"/>
  <c r="AC404" i="3"/>
  <c r="AC86" i="3"/>
  <c r="T31" i="3"/>
  <c r="E668" i="3"/>
  <c r="AC308" i="3"/>
  <c r="AC66" i="3"/>
  <c r="K668" i="3"/>
  <c r="AC697" i="3"/>
  <c r="Q13" i="3"/>
  <c r="Q6" i="3" s="1"/>
  <c r="AC11" i="3"/>
  <c r="AC505" i="3"/>
  <c r="AC56" i="3"/>
  <c r="AC63" i="3"/>
  <c r="AC688" i="3"/>
  <c r="Y357" i="3"/>
  <c r="M31" i="3"/>
  <c r="AC366" i="3"/>
  <c r="AC540" i="3"/>
  <c r="AC302" i="3"/>
  <c r="Z31" i="3"/>
  <c r="S31" i="3"/>
  <c r="K594" i="3"/>
  <c r="F159" i="3"/>
  <c r="V31" i="3"/>
  <c r="AC65" i="3"/>
  <c r="AC707" i="3"/>
  <c r="J594" i="3"/>
  <c r="AC333" i="3"/>
  <c r="R13" i="3"/>
  <c r="R6" i="3" s="1"/>
  <c r="AC458" i="3"/>
  <c r="AC313" i="3"/>
  <c r="AC685" i="3"/>
  <c r="AC396" i="3"/>
  <c r="AC650" i="3"/>
  <c r="AC192" i="3"/>
  <c r="AC509" i="3"/>
  <c r="G668" i="3"/>
  <c r="S357" i="3"/>
  <c r="AC244" i="3"/>
  <c r="AC294" i="3"/>
  <c r="AB58" i="3"/>
  <c r="U691" i="3"/>
  <c r="Q235" i="3"/>
  <c r="AC380" i="3"/>
  <c r="I13" i="3"/>
  <c r="I6" i="3" s="1"/>
  <c r="AC558" i="3"/>
  <c r="AC675" i="3"/>
  <c r="S594" i="3"/>
  <c r="AC452" i="3"/>
  <c r="X31" i="3"/>
  <c r="AC68" i="3"/>
  <c r="Y13" i="3"/>
  <c r="Y6" i="3" s="1"/>
  <c r="AC360" i="3"/>
  <c r="AC151" i="3"/>
  <c r="Z78" i="3"/>
  <c r="AC352" i="3"/>
  <c r="AC119" i="3"/>
  <c r="AA379" i="3"/>
  <c r="AC395" i="3"/>
  <c r="AC467" i="3"/>
  <c r="AC337" i="3"/>
  <c r="AC299" i="3"/>
  <c r="AC651" i="3"/>
  <c r="AC579" i="3"/>
  <c r="D7" i="3"/>
  <c r="AC628" i="3"/>
  <c r="R357" i="3"/>
  <c r="AC288" i="3"/>
  <c r="AC527" i="3"/>
  <c r="X357" i="3"/>
  <c r="AC29" i="3"/>
  <c r="O594" i="3"/>
  <c r="AA536" i="3" s="1"/>
  <c r="AC382" i="3"/>
  <c r="AC287" i="3"/>
  <c r="AC116" i="3"/>
  <c r="AC321" i="3"/>
  <c r="AC191" i="3"/>
  <c r="AA358" i="3"/>
  <c r="P594" i="3"/>
  <c r="AB536" i="3" s="1"/>
  <c r="AC128" i="3"/>
  <c r="T235" i="3"/>
  <c r="P159" i="3"/>
  <c r="AC189" i="3"/>
  <c r="AC216" i="3"/>
  <c r="O6" i="3"/>
  <c r="AC611" i="3"/>
  <c r="J78" i="3"/>
  <c r="AC731" i="3"/>
  <c r="AC744" i="3"/>
  <c r="L235" i="3"/>
  <c r="Q78" i="3"/>
  <c r="K78" i="3"/>
  <c r="G357" i="3"/>
  <c r="AC100" i="3"/>
  <c r="T691" i="3"/>
  <c r="Z691" i="3"/>
  <c r="W357" i="3"/>
  <c r="AC410" i="3"/>
  <c r="AC375" i="3"/>
  <c r="I31" i="3"/>
  <c r="AC153" i="3"/>
  <c r="AA615" i="3"/>
  <c r="AC103" i="3"/>
  <c r="AC416" i="3"/>
  <c r="AC114" i="3"/>
  <c r="AC122" i="3"/>
  <c r="O31" i="3"/>
  <c r="AC118" i="3"/>
  <c r="AC310" i="3"/>
  <c r="X691" i="3"/>
  <c r="AC725" i="3"/>
  <c r="AC182" i="3"/>
  <c r="AA342" i="3"/>
  <c r="N31" i="3"/>
  <c r="AC67" i="3"/>
  <c r="T78" i="3"/>
  <c r="AC494" i="3"/>
  <c r="AA309" i="3"/>
  <c r="K159" i="3"/>
  <c r="V594" i="3"/>
  <c r="X594" i="3"/>
  <c r="W31" i="3"/>
  <c r="T357" i="3"/>
  <c r="AC474" i="3"/>
  <c r="AC53" i="3"/>
  <c r="U31" i="3"/>
  <c r="L31" i="3"/>
  <c r="AC131" i="3"/>
  <c r="AC610" i="3"/>
  <c r="AC214" i="3"/>
  <c r="AC247" i="3"/>
  <c r="AC433" i="3"/>
  <c r="I159" i="3"/>
  <c r="AC187" i="3"/>
  <c r="AC257" i="3"/>
  <c r="AC476" i="3"/>
  <c r="AC565" i="3"/>
  <c r="AC407" i="3"/>
  <c r="AC397" i="3"/>
  <c r="AC372" i="3"/>
  <c r="AC613" i="3"/>
  <c r="AC130" i="3"/>
  <c r="AC54" i="3"/>
  <c r="AB10" i="3"/>
  <c r="AC250" i="3"/>
  <c r="AC443" i="3"/>
  <c r="AC705" i="3"/>
  <c r="I691" i="3"/>
  <c r="AC424" i="3"/>
  <c r="AC179" i="3"/>
  <c r="AC136" i="3"/>
  <c r="AC140" i="3"/>
  <c r="AC83" i="3"/>
  <c r="AC320" i="3"/>
  <c r="AC687" i="3"/>
  <c r="AC533" i="3"/>
  <c r="U159" i="3"/>
  <c r="AC154" i="3"/>
  <c r="AC630" i="3"/>
  <c r="AC426" i="3"/>
  <c r="L357" i="3"/>
  <c r="R594" i="3"/>
  <c r="P668" i="3"/>
  <c r="AB143" i="3"/>
  <c r="AC70" i="3"/>
  <c r="AC446" i="3"/>
  <c r="AC696" i="3"/>
  <c r="S691" i="3"/>
  <c r="AC367" i="3"/>
  <c r="AC652" i="3"/>
  <c r="AC544" i="3"/>
  <c r="Z235" i="3"/>
  <c r="AC133" i="3"/>
  <c r="AC392" i="3"/>
  <c r="P357" i="3"/>
  <c r="AC690" i="3"/>
  <c r="Y594" i="3"/>
  <c r="AC356" i="3"/>
  <c r="I235" i="3"/>
  <c r="AC76" i="3"/>
  <c r="AC391" i="3"/>
  <c r="AC274" i="3"/>
  <c r="AA683" i="3"/>
  <c r="AC507" i="3"/>
  <c r="AC646" i="3"/>
  <c r="AC365" i="3"/>
  <c r="AC144" i="3"/>
  <c r="M357" i="3"/>
  <c r="Y31" i="3"/>
  <c r="AC676" i="3"/>
  <c r="AC281" i="3"/>
  <c r="AC532" i="3"/>
  <c r="AC541" i="3"/>
  <c r="M78" i="3"/>
  <c r="AC735" i="3"/>
  <c r="AC498" i="3"/>
  <c r="AC449" i="3"/>
  <c r="X78" i="3"/>
  <c r="AC20" i="3"/>
  <c r="AC226" i="3"/>
  <c r="AC230" i="3"/>
  <c r="AC600" i="3"/>
  <c r="N78" i="3"/>
  <c r="S78" i="3"/>
  <c r="AB298" i="3"/>
  <c r="AC745" i="3"/>
  <c r="V78" i="3"/>
  <c r="AC74" i="3"/>
  <c r="AC129" i="3"/>
  <c r="U78" i="3"/>
  <c r="AC482" i="3"/>
  <c r="F594" i="3"/>
  <c r="AC523" i="3"/>
  <c r="AC435" i="3"/>
  <c r="AC43" i="3"/>
  <c r="AA595" i="3"/>
  <c r="AC489" i="3"/>
  <c r="AC330" i="3"/>
  <c r="G691" i="3"/>
  <c r="AC518" i="3"/>
  <c r="AC297" i="3"/>
  <c r="AC315" i="3"/>
  <c r="AC227" i="3"/>
  <c r="C594" i="3"/>
  <c r="AC329" i="3"/>
  <c r="H78" i="3"/>
  <c r="E691" i="3"/>
  <c r="AC597" i="3"/>
  <c r="AC213" i="3"/>
  <c r="AC338" i="3"/>
  <c r="AC81" i="3"/>
  <c r="AC186" i="3"/>
  <c r="AC497" i="3"/>
  <c r="AA599" i="3"/>
  <c r="AC715" i="3"/>
  <c r="AC469" i="3"/>
  <c r="AC209" i="3"/>
  <c r="AC202" i="3"/>
  <c r="AC26" i="3"/>
  <c r="AC80" i="3"/>
  <c r="AC468" i="3"/>
  <c r="AC72" i="3"/>
  <c r="AC40" i="3"/>
  <c r="AC106" i="3"/>
  <c r="AC222" i="3"/>
  <c r="AC266" i="3"/>
  <c r="AC621" i="3"/>
  <c r="AC642" i="3"/>
  <c r="AC400" i="3"/>
  <c r="F7" i="3"/>
  <c r="AC644" i="3"/>
  <c r="AC384" i="3"/>
  <c r="AC251" i="3"/>
  <c r="AC386" i="3"/>
  <c r="AA632" i="3"/>
  <c r="AC374" i="3"/>
  <c r="AC180" i="3"/>
  <c r="AC124" i="3"/>
  <c r="AC188" i="3"/>
  <c r="AC138" i="3"/>
  <c r="AC271" i="3"/>
  <c r="AC259" i="3"/>
  <c r="H159" i="3"/>
  <c r="AC672" i="3"/>
  <c r="AC562" i="3"/>
  <c r="AC602" i="3"/>
  <c r="AC335" i="3"/>
  <c r="AC545" i="3"/>
  <c r="AC255" i="3"/>
  <c r="AA711" i="3"/>
  <c r="AC557" i="3"/>
  <c r="AC422" i="3"/>
  <c r="AC292" i="3"/>
  <c r="AC393" i="3"/>
  <c r="E594" i="3"/>
  <c r="AC706" i="3"/>
  <c r="AC401" i="3"/>
  <c r="AC734" i="3"/>
  <c r="AC723" i="3"/>
  <c r="AC318" i="3"/>
  <c r="AB632" i="3"/>
  <c r="AC608" i="3"/>
  <c r="AC353" i="3"/>
  <c r="AC169" i="3"/>
  <c r="AC158" i="3"/>
  <c r="AC525" i="3"/>
  <c r="AC453" i="3"/>
  <c r="AC279" i="3"/>
  <c r="F31" i="3"/>
  <c r="AC412" i="3"/>
  <c r="AC324" i="3"/>
  <c r="AC102" i="3"/>
  <c r="AC207" i="3"/>
  <c r="AC197" i="3"/>
  <c r="AC127" i="3"/>
  <c r="AC51" i="3"/>
  <c r="AC157" i="3"/>
  <c r="AC115" i="3"/>
  <c r="AC714" i="3"/>
  <c r="AC183" i="3"/>
  <c r="AC535" i="3"/>
  <c r="AC528" i="3"/>
  <c r="AC461" i="3"/>
  <c r="AC340" i="3"/>
  <c r="AC524" i="3"/>
  <c r="AC728" i="3"/>
  <c r="AC522" i="3"/>
  <c r="AC667" i="3"/>
  <c r="AC390" i="3"/>
  <c r="AC296" i="3"/>
  <c r="AC530" i="3"/>
  <c r="AC134" i="3"/>
  <c r="AC631" i="3"/>
  <c r="AC568" i="3"/>
  <c r="AC301" i="3"/>
  <c r="AC276" i="3"/>
  <c r="AC319" i="3"/>
  <c r="AC253" i="3"/>
  <c r="F78" i="3"/>
  <c r="AC57" i="3"/>
  <c r="AC35" i="3"/>
  <c r="AC575" i="3"/>
  <c r="AA640" i="3"/>
  <c r="AC457" i="3"/>
  <c r="AC336" i="3"/>
  <c r="AB629" i="3"/>
  <c r="AC502" i="3"/>
  <c r="AC245" i="3"/>
  <c r="AC727" i="3"/>
  <c r="AC666" i="3"/>
  <c r="AC495" i="3"/>
  <c r="F235" i="3"/>
  <c r="AC286" i="3"/>
  <c r="AA10" i="3"/>
  <c r="AC97" i="3"/>
  <c r="AC429" i="3"/>
  <c r="AC311" i="3"/>
  <c r="AC273" i="3"/>
  <c r="AC378" i="3"/>
  <c r="AC674" i="3"/>
  <c r="AC620" i="3"/>
  <c r="AB669" i="3"/>
  <c r="S159" i="3"/>
  <c r="AC571" i="3"/>
  <c r="AC582" i="3"/>
  <c r="AC368" i="3"/>
  <c r="AC665" i="3"/>
  <c r="AC376" i="3"/>
  <c r="AB615" i="3"/>
  <c r="AC624" i="3"/>
  <c r="AC89" i="3"/>
  <c r="AC77" i="3"/>
  <c r="AC543" i="3"/>
  <c r="AC496" i="3"/>
  <c r="J159" i="3"/>
  <c r="AC50" i="3"/>
  <c r="AC660" i="3"/>
  <c r="AC664" i="3"/>
  <c r="AB711" i="3"/>
  <c r="AC411" i="3"/>
  <c r="AC163" i="3"/>
  <c r="AC261" i="3"/>
  <c r="AC99" i="3"/>
  <c r="AC671" i="3"/>
  <c r="AC637" i="3"/>
  <c r="AC590" i="3"/>
  <c r="AC421" i="3"/>
  <c r="AC589" i="3"/>
  <c r="Q357" i="3"/>
  <c r="AC574" i="3"/>
  <c r="AC499" i="3"/>
  <c r="AC221" i="3"/>
  <c r="AB18" i="3"/>
  <c r="AC362" i="3"/>
  <c r="AC514" i="3"/>
  <c r="AC738" i="3"/>
  <c r="AC260" i="3"/>
  <c r="AC71" i="3"/>
  <c r="AC264" i="3"/>
  <c r="AC560" i="3"/>
  <c r="AC504" i="3"/>
  <c r="AC554" i="3"/>
  <c r="AC508" i="3"/>
  <c r="AC258" i="3"/>
  <c r="AC483" i="3"/>
  <c r="AC359" i="3"/>
  <c r="AC201" i="3"/>
  <c r="AC17" i="3"/>
  <c r="AC347" i="3"/>
  <c r="AC648" i="3"/>
  <c r="AC682" i="3"/>
  <c r="AC569" i="3"/>
  <c r="AC373" i="3"/>
  <c r="AC462" i="3"/>
  <c r="AA629" i="3"/>
  <c r="AC341" i="3"/>
  <c r="AC636" i="3"/>
  <c r="AC529" i="3"/>
  <c r="AC587" i="3"/>
  <c r="AC167" i="3"/>
  <c r="AC165" i="3"/>
  <c r="AC246" i="3"/>
  <c r="AC121" i="3"/>
  <c r="H668" i="3"/>
  <c r="AC142" i="3"/>
  <c r="AC64" i="3"/>
  <c r="AC369" i="3"/>
  <c r="W159" i="3"/>
  <c r="AC33" i="3"/>
  <c r="AC605" i="3"/>
  <c r="AB640" i="3"/>
  <c r="AC740" i="3"/>
  <c r="AC564" i="3"/>
  <c r="AC739" i="3"/>
  <c r="AC345" i="3"/>
  <c r="AC440" i="3"/>
  <c r="AC268" i="3"/>
  <c r="AC389" i="3"/>
  <c r="AC172" i="3"/>
  <c r="AC291" i="3"/>
  <c r="AC328" i="3"/>
  <c r="AC548" i="3"/>
  <c r="AC272" i="3"/>
  <c r="AC231" i="3"/>
  <c r="AC52" i="3"/>
  <c r="AC19" i="3"/>
  <c r="AC387" i="3"/>
  <c r="AC722" i="3"/>
  <c r="AC434" i="3"/>
  <c r="AC364" i="3"/>
  <c r="AC661" i="3"/>
  <c r="AC546" i="3"/>
  <c r="AC370" i="3"/>
  <c r="AC699" i="3"/>
  <c r="AC552" i="3"/>
  <c r="U235" i="3"/>
  <c r="L691" i="3"/>
  <c r="AC155" i="3"/>
  <c r="AA107" i="3"/>
  <c r="AC88" i="3"/>
  <c r="AC733" i="3"/>
  <c r="AC284" i="3"/>
  <c r="AC475" i="3"/>
  <c r="AC534" i="3"/>
  <c r="AC234" i="3"/>
  <c r="AC275" i="3"/>
  <c r="AC626" i="3"/>
  <c r="AC436" i="3"/>
  <c r="AC501" i="3"/>
  <c r="AC354" i="3"/>
  <c r="AC448" i="3"/>
  <c r="AC736" i="3"/>
  <c r="AC91" i="3"/>
  <c r="AC149" i="3"/>
  <c r="AC22" i="3"/>
  <c r="AC23" i="3"/>
  <c r="AC316" i="3"/>
  <c r="AC703" i="3"/>
  <c r="W235" i="3"/>
  <c r="AC479" i="3"/>
  <c r="AC269" i="3"/>
  <c r="AC59" i="3"/>
  <c r="AC512" i="3"/>
  <c r="AC716" i="3"/>
  <c r="Z594" i="3"/>
  <c r="AB371" i="3"/>
  <c r="AC425" i="3"/>
  <c r="AC503" i="3"/>
  <c r="O159" i="3"/>
  <c r="AA95" i="3" s="1"/>
  <c r="AC95" i="3" s="1"/>
  <c r="AC506" i="3"/>
  <c r="AC721" i="3"/>
  <c r="AC185" i="3"/>
  <c r="AC87" i="3"/>
  <c r="AC305" i="3"/>
  <c r="AC592" i="3"/>
  <c r="AC572" i="3"/>
  <c r="AC381" i="3"/>
  <c r="AC573" i="3"/>
  <c r="AC591" i="3"/>
  <c r="AC314" i="3"/>
  <c r="AC232" i="3"/>
  <c r="AC208" i="3"/>
  <c r="AC450" i="3"/>
  <c r="AC578" i="3"/>
  <c r="AC123" i="3"/>
  <c r="AC409" i="3"/>
  <c r="AC464" i="3"/>
  <c r="AC398" i="3"/>
  <c r="AC306" i="3"/>
  <c r="AC673" i="3"/>
  <c r="AC619" i="3"/>
  <c r="AC480" i="3"/>
  <c r="AC659" i="3"/>
  <c r="AC439" i="3"/>
  <c r="AC563" i="3"/>
  <c r="AC111" i="3"/>
  <c r="AC293" i="3"/>
  <c r="AC60" i="3"/>
  <c r="AC584" i="3"/>
  <c r="AC647" i="3"/>
  <c r="AC323" i="3"/>
  <c r="AC90" i="3"/>
  <c r="AC270" i="3"/>
  <c r="W78" i="3"/>
  <c r="AB656" i="3"/>
  <c r="AC517" i="3"/>
  <c r="AA325" i="3"/>
  <c r="M668" i="3"/>
  <c r="AC289" i="3"/>
  <c r="K235" i="3"/>
  <c r="AC430" i="3"/>
  <c r="AC693" i="3"/>
  <c r="AC726" i="3"/>
  <c r="AC217" i="3"/>
  <c r="AC32" i="3"/>
  <c r="AC526" i="3"/>
  <c r="AC219" i="3"/>
  <c r="AA515" i="3"/>
  <c r="C357" i="3"/>
  <c r="AB683" i="3"/>
  <c r="AC519" i="3"/>
  <c r="AC593" i="3"/>
  <c r="E357" i="3"/>
  <c r="Y235" i="3"/>
  <c r="AA178" i="3"/>
  <c r="G78" i="3"/>
  <c r="AC698" i="3"/>
  <c r="AA656" i="3"/>
  <c r="V357" i="3"/>
  <c r="AC346" i="3"/>
  <c r="O235" i="3"/>
  <c r="AA174" i="3" s="1"/>
  <c r="AC174" i="3" s="1"/>
  <c r="L78" i="3"/>
  <c r="AC521" i="3"/>
  <c r="AC485" i="3"/>
  <c r="E235" i="3"/>
  <c r="AC239" i="3"/>
  <c r="AA143" i="3"/>
  <c r="J235" i="3"/>
  <c r="AB107" i="3"/>
  <c r="AC456" i="3"/>
  <c r="AC654" i="3"/>
  <c r="AC96" i="3"/>
  <c r="Y159" i="3"/>
  <c r="AC225" i="3"/>
  <c r="O78" i="3"/>
  <c r="AA18" i="3" s="1"/>
  <c r="AC105" i="3"/>
  <c r="AC477" i="3"/>
  <c r="AC583" i="3"/>
  <c r="P235" i="3"/>
  <c r="AC283" i="3"/>
  <c r="AC212" i="3"/>
  <c r="E7" i="3"/>
  <c r="AC609" i="3"/>
  <c r="AA176" i="3"/>
  <c r="AC176" i="3" s="1"/>
  <c r="AC98" i="3"/>
  <c r="AA137" i="3"/>
  <c r="AC16" i="3"/>
  <c r="AB729" i="3"/>
  <c r="AB265" i="3"/>
  <c r="AC224" i="3"/>
  <c r="AC720" i="3"/>
  <c r="AC730" i="3"/>
  <c r="J31" i="3"/>
  <c r="AC94" i="3"/>
  <c r="Q159" i="3"/>
  <c r="AC75" i="3"/>
  <c r="AC649" i="3"/>
  <c r="AC680" i="3"/>
  <c r="AC539" i="3"/>
  <c r="AC211" i="3"/>
  <c r="AC199" i="3"/>
  <c r="X235" i="3"/>
  <c r="E31" i="3"/>
  <c r="T594" i="3"/>
  <c r="Y691" i="3"/>
  <c r="AC604" i="3"/>
  <c r="AA588" i="3"/>
  <c r="AC588" i="3" s="1"/>
  <c r="AC84" i="3"/>
  <c r="AC82" i="3"/>
  <c r="AC451" i="3"/>
  <c r="K357" i="3"/>
  <c r="AC531" i="3"/>
  <c r="N357" i="3"/>
  <c r="AC520" i="3"/>
  <c r="E159" i="3"/>
  <c r="K31" i="3"/>
  <c r="AC413" i="3"/>
  <c r="AC585" i="3"/>
  <c r="AC454" i="3"/>
  <c r="AC332" i="3"/>
  <c r="AC101" i="3"/>
  <c r="U357" i="3"/>
  <c r="AC460" i="3"/>
  <c r="G31" i="3"/>
  <c r="AC34" i="3"/>
  <c r="Q691" i="3"/>
  <c r="O691" i="3"/>
  <c r="AA625" i="3" s="1"/>
  <c r="AC625" i="3" s="1"/>
  <c r="AC743" i="3"/>
  <c r="AC607" i="3"/>
  <c r="AC343" i="3"/>
  <c r="AC331" i="3"/>
  <c r="I78" i="3"/>
  <c r="AA402" i="3"/>
  <c r="AB178" i="3"/>
  <c r="X159" i="3"/>
  <c r="AA41" i="3"/>
  <c r="AC408" i="3"/>
  <c r="AB537" i="3"/>
  <c r="AC537" i="3" s="1"/>
  <c r="AC742" i="3"/>
  <c r="S235" i="3"/>
  <c r="AC327" i="3"/>
  <c r="AC93" i="3"/>
  <c r="AC190" i="3"/>
  <c r="Z357" i="3"/>
  <c r="M235" i="3"/>
  <c r="AC417" i="3"/>
  <c r="AC586" i="3"/>
  <c r="L594" i="3"/>
  <c r="AC145" i="3"/>
  <c r="AC177" i="3"/>
  <c r="F357" i="3"/>
  <c r="AB137" i="3"/>
  <c r="J691" i="3"/>
  <c r="AC322" i="3"/>
  <c r="AC570" i="3"/>
  <c r="AC168" i="3"/>
  <c r="AC73" i="3"/>
  <c r="R78" i="3"/>
  <c r="AC181" i="3"/>
  <c r="AC616" i="3"/>
  <c r="I357" i="3"/>
  <c r="AC438" i="3"/>
  <c r="AC466" i="3"/>
  <c r="AA298" i="3"/>
  <c r="N691" i="3"/>
  <c r="AC349" i="3"/>
  <c r="AC567" i="3"/>
  <c r="AC146" i="3"/>
  <c r="AC150" i="3"/>
  <c r="AC171" i="3"/>
  <c r="W594" i="3"/>
  <c r="AC576" i="3"/>
  <c r="AB465" i="3"/>
  <c r="K6" i="3"/>
  <c r="AC388" i="3"/>
  <c r="N594" i="3"/>
  <c r="AC566" i="3"/>
  <c r="AC486" i="3"/>
  <c r="AC555" i="3"/>
  <c r="R159" i="3"/>
  <c r="AB599" i="3"/>
  <c r="J357" i="3"/>
  <c r="AA61" i="3"/>
  <c r="Q31" i="3"/>
  <c r="I594" i="3"/>
  <c r="AC344" i="3"/>
  <c r="AC709" i="3"/>
  <c r="AC550" i="3"/>
  <c r="AC280" i="3"/>
  <c r="V159" i="3"/>
  <c r="AC55" i="3"/>
  <c r="F691" i="3"/>
  <c r="H357" i="3"/>
  <c r="AC547" i="3"/>
  <c r="AC385" i="3"/>
  <c r="AC732" i="3"/>
  <c r="AC126" i="3"/>
  <c r="G594" i="3"/>
  <c r="G159" i="3"/>
  <c r="C31" i="3"/>
  <c r="AA36" i="3"/>
  <c r="E78" i="3"/>
  <c r="D691" i="3"/>
  <c r="AB692" i="3"/>
  <c r="AB491" i="3"/>
  <c r="AB595" i="3"/>
  <c r="O357" i="3"/>
  <c r="AA295" i="3" s="1"/>
  <c r="AC295" i="3" s="1"/>
  <c r="AA160" i="3"/>
  <c r="C159" i="3"/>
  <c r="D594" i="3"/>
  <c r="AC596" i="3"/>
  <c r="AA371" i="3"/>
  <c r="AC218" i="3"/>
  <c r="AB61" i="3"/>
  <c r="AC447" i="3"/>
  <c r="AB379" i="3"/>
  <c r="AB28" i="3"/>
  <c r="D13" i="3"/>
  <c r="D159" i="3"/>
  <c r="AA669" i="3"/>
  <c r="C668" i="3"/>
  <c r="AA729" i="3"/>
  <c r="AC472" i="3"/>
  <c r="AB515" i="3"/>
  <c r="AC470" i="3"/>
  <c r="AC196" i="3"/>
  <c r="AB160" i="3"/>
  <c r="C13" i="3"/>
  <c r="AC513" i="3"/>
  <c r="AC478" i="3"/>
  <c r="C691" i="3"/>
  <c r="AA692" i="3"/>
  <c r="AB681" i="3"/>
  <c r="AC681" i="3" s="1"/>
  <c r="AC516" i="3"/>
  <c r="AC455" i="3"/>
  <c r="AB309" i="3"/>
  <c r="AB47" i="3"/>
  <c r="AA38" i="3"/>
  <c r="AB41" i="3"/>
  <c r="AC442" i="3"/>
  <c r="AB79" i="3"/>
  <c r="D78" i="3"/>
  <c r="AC267" i="3"/>
  <c r="AA113" i="3"/>
  <c r="AC490" i="3"/>
  <c r="AA441" i="3"/>
  <c r="N235" i="3"/>
  <c r="AA278" i="3"/>
  <c r="AA141" i="3"/>
  <c r="AC141" i="3" s="1"/>
  <c r="AA689" i="3"/>
  <c r="AC689" i="3" s="1"/>
  <c r="AC487" i="3"/>
  <c r="AB441" i="3"/>
  <c r="C235" i="3"/>
  <c r="AA236" i="3"/>
  <c r="AC633" i="3"/>
  <c r="AB358" i="3"/>
  <c r="D357" i="3"/>
  <c r="AC488" i="3"/>
  <c r="AA465" i="3"/>
  <c r="AA491" i="3"/>
  <c r="AC511" i="3"/>
  <c r="R235" i="3"/>
  <c r="V235" i="3"/>
  <c r="AB342" i="3"/>
  <c r="D235" i="3"/>
  <c r="AB236" i="3"/>
  <c r="AA47" i="3"/>
  <c r="AB36" i="3"/>
  <c r="AB325" i="3"/>
  <c r="AB203" i="3"/>
  <c r="AC39" i="3"/>
  <c r="AA265" i="3"/>
  <c r="AA79" i="3"/>
  <c r="C78" i="3"/>
  <c r="AC204" i="3"/>
  <c r="AA8" i="3"/>
  <c r="AC8" i="3" s="1"/>
  <c r="C7" i="3"/>
  <c r="AA28" i="3"/>
  <c r="AB278" i="3"/>
  <c r="AA203" i="3"/>
  <c r="AB113" i="3"/>
  <c r="AB38" i="3"/>
  <c r="D31" i="3"/>
  <c r="H235" i="3"/>
  <c r="AB24" i="3"/>
  <c r="AC48" i="3"/>
  <c r="AC44" i="3"/>
  <c r="AC679" i="3"/>
  <c r="AC493" i="3"/>
  <c r="AC641" i="3"/>
  <c r="AC492" i="3"/>
  <c r="G235" i="3"/>
  <c r="AA24" i="3"/>
  <c r="AC46" i="3"/>
  <c r="J13" i="3" l="1"/>
  <c r="J6" i="3" s="1"/>
  <c r="F6" i="3"/>
  <c r="E6" i="3"/>
  <c r="AC298" i="3"/>
  <c r="AC595" i="3"/>
  <c r="AC402" i="3"/>
  <c r="AC58" i="3"/>
  <c r="AC536" i="3"/>
  <c r="AC599" i="3"/>
  <c r="AC10" i="3"/>
  <c r="AB7" i="3"/>
  <c r="AC379" i="3"/>
  <c r="AC309" i="3"/>
  <c r="AC358" i="3"/>
  <c r="AC178" i="3"/>
  <c r="AC342" i="3"/>
  <c r="T30" i="3"/>
  <c r="T747" i="3" s="1"/>
  <c r="AA13" i="3"/>
  <c r="AC36" i="3"/>
  <c r="AC615" i="3"/>
  <c r="AC143" i="3"/>
  <c r="AC371" i="3"/>
  <c r="X30" i="3"/>
  <c r="X747" i="3" s="1"/>
  <c r="AC640" i="3"/>
  <c r="AC38" i="3"/>
  <c r="AC711" i="3"/>
  <c r="AC632" i="3"/>
  <c r="P30" i="3"/>
  <c r="P747" i="3" s="1"/>
  <c r="W30" i="3"/>
  <c r="W747" i="3" s="1"/>
  <c r="Y30" i="3"/>
  <c r="Y747" i="3" s="1"/>
  <c r="Z30" i="3"/>
  <c r="Z747" i="3" s="1"/>
  <c r="S30" i="3"/>
  <c r="S747" i="3" s="1"/>
  <c r="O30" i="3"/>
  <c r="O747" i="3" s="1"/>
  <c r="AA686" i="3" s="1"/>
  <c r="AC686" i="3" s="1"/>
  <c r="F30" i="3"/>
  <c r="V30" i="3"/>
  <c r="V747" i="3" s="1"/>
  <c r="AB668" i="3"/>
  <c r="Q30" i="3"/>
  <c r="Q747" i="3" s="1"/>
  <c r="AC160" i="3"/>
  <c r="M30" i="3"/>
  <c r="M747" i="3" s="1"/>
  <c r="AC137" i="3"/>
  <c r="U30" i="3"/>
  <c r="U747" i="3" s="1"/>
  <c r="AC113" i="3"/>
  <c r="AC629" i="3"/>
  <c r="AC515" i="3"/>
  <c r="J30" i="3"/>
  <c r="AC465" i="3"/>
  <c r="R30" i="3"/>
  <c r="R747" i="3" s="1"/>
  <c r="L30" i="3"/>
  <c r="L747" i="3" s="1"/>
  <c r="I30" i="3"/>
  <c r="I747" i="3" s="1"/>
  <c r="AC107" i="3"/>
  <c r="AC683" i="3"/>
  <c r="AC18" i="3"/>
  <c r="E30" i="3"/>
  <c r="AC325" i="3"/>
  <c r="AC441" i="3"/>
  <c r="H30" i="3"/>
  <c r="H747" i="3" s="1"/>
  <c r="AB78" i="3"/>
  <c r="AA78" i="3"/>
  <c r="AC729" i="3"/>
  <c r="AC669" i="3"/>
  <c r="AB159" i="3"/>
  <c r="AC265" i="3"/>
  <c r="AC41" i="3"/>
  <c r="AA668" i="3"/>
  <c r="K30" i="3"/>
  <c r="K747" i="3" s="1"/>
  <c r="AC278" i="3"/>
  <c r="AB594" i="3"/>
  <c r="AC47" i="3"/>
  <c r="AC24" i="3"/>
  <c r="AB691" i="3"/>
  <c r="N30" i="3"/>
  <c r="N747" i="3" s="1"/>
  <c r="AA691" i="3"/>
  <c r="G30" i="3"/>
  <c r="G747" i="3" s="1"/>
  <c r="AC61" i="3"/>
  <c r="AA594" i="3"/>
  <c r="AC656" i="3"/>
  <c r="AB357" i="3"/>
  <c r="D6" i="3"/>
  <c r="C30" i="3"/>
  <c r="AA31" i="3"/>
  <c r="AC203" i="3"/>
  <c r="AC79" i="3"/>
  <c r="D30" i="3"/>
  <c r="AB31" i="3"/>
  <c r="AA235" i="3"/>
  <c r="AA159" i="3"/>
  <c r="AC491" i="3"/>
  <c r="AC692" i="3"/>
  <c r="AA357" i="3"/>
  <c r="AC236" i="3"/>
  <c r="AC28" i="3"/>
  <c r="C6" i="3"/>
  <c r="AA7" i="3"/>
  <c r="AC7" i="3" s="1"/>
  <c r="AB235" i="3"/>
  <c r="AB13" i="3" l="1"/>
  <c r="AC13" i="3" s="1"/>
  <c r="J747" i="3"/>
  <c r="F747" i="3"/>
  <c r="AB6" i="3"/>
  <c r="E747" i="3"/>
  <c r="AC668" i="3"/>
  <c r="AC159" i="3"/>
  <c r="AC78" i="3"/>
  <c r="AC594" i="3"/>
  <c r="AA30" i="3"/>
  <c r="AC357" i="3"/>
  <c r="AC691" i="3"/>
  <c r="AC31" i="3"/>
  <c r="AB30" i="3"/>
  <c r="D747" i="3"/>
  <c r="AC235" i="3"/>
  <c r="C747" i="3"/>
  <c r="AA6" i="3"/>
  <c r="AB747" i="3" l="1"/>
  <c r="AC6" i="3"/>
  <c r="AA747" i="3"/>
  <c r="AC30" i="3"/>
  <c r="AC74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7411AE-7C8A-4B76-9BAD-D57DD7C4F293}" keepAlive="1" name="Запрос — 5999" description="Соединение с запросом &quot;5999&quot; в книге." type="5" refreshedVersion="0" background="1">
    <dbPr connection="Provider=Microsoft.Mashup.OleDb.1;Data Source=$Workbook$;Location=5999;Extended Properties=&quot;&quot;" command="SELECT * FROM [5999]"/>
  </connection>
  <connection id="2" xr16:uid="{EC2B6F77-89DE-49EB-A59B-009992215801}" keepAlive="1" name="Запрос — data" description="Соединение с запросом &quot;data&quot; в книге." type="5" refreshedVersion="7" background="1" saveData="1">
    <dbPr connection="Provider=Microsoft.Mashup.OleDb.1;Data Source=$Workbook$;Location=data;Extended Properties=&quot;&quot;" command="SELECT * FROM [data]"/>
  </connection>
  <connection id="3" xr16:uid="{95EC2C0A-BBED-445D-9E5A-9834323233C7}" keepAlive="1" name="Запрос — План" description="Соединение с запросом &quot;План&quot; в книге." type="5" refreshedVersion="0" background="1">
    <dbPr connection="Provider=Microsoft.Mashup.OleDb.1;Data Source=$Workbook$;Location=План;Extended Properties=&quot;&quot;" command="SELECT * FROM [План]"/>
  </connection>
  <connection id="4" xr16:uid="{00BDA992-9988-46F2-9200-DDD877B25241}" keepAlive="1" name="Запрос — План2025" description="Соединение с запросом &quot;План2025&quot; в книге." type="5" refreshedVersion="0" background="1">
    <dbPr connection="Provider=Microsoft.Mashup.OleDb.1;Data Source=$Workbook$;Location=План2025;Extended Properties=&quot;&quot;" command="SELECT * FROM [План2025]"/>
  </connection>
  <connection id="5" xr16:uid="{033DCBE5-EC1B-4BE8-A2C9-CA482EDC619D}" keepAlive="1" name="Запрос — План2026" description="Соединение с запросом &quot;План2026&quot; в книге." type="5" refreshedVersion="7" background="1" saveData="1">
    <dbPr connection="Provider=Microsoft.Mashup.OleDb.1;Data Source=$Workbook$;Location=План2026;Extended Properties=&quot;&quot;" command="SELECT * FROM [План2026]"/>
  </connection>
  <connection id="6" xr16:uid="{E1E8522D-D7C4-4280-B2CA-750FB58E176A}" keepAlive="1" name="Запрос — Преобразовать файл (4)" description="Соединение с запросом &quot;Преобразовать файл (4)&quot; в книге." type="5" refreshedVersion="0" background="1">
    <dbPr connection="Provider=Microsoft.Mashup.OleDb.1;Data Source=$Workbook$;Location=&quot;Преобразовать файл (4)&quot;;Extended Properties=&quot;&quot;" command="SELECT * FROM [Преобразовать файл (4)]"/>
  </connection>
  <connection id="7" xr16:uid="{F6AEEBF0-05F3-42E7-9112-82882DE392F5}" keepAlive="1" name="Запрос — Пример файла (4)" description="Соединение с запросом &quot;Пример файла (4)&quot; в книге." type="5" refreshedVersion="0" background="1">
    <dbPr connection="Provider=Microsoft.Mashup.OleDb.1;Data Source=$Workbook$;Location=&quot;Пример файла (4)&quot;;Extended Properties=&quot;&quot;" command="SELECT * FROM [Пример файла (4)]"/>
  </connection>
  <connection id="8" xr16:uid="{73B47DCA-7101-4EB0-82C0-858F08EBB56D}" keepAlive="1" name="Запрос — Справочник ПФ" description="Соединение с запросом &quot;Справочник ПФ&quot; в книге." type="5" refreshedVersion="0" background="1">
    <dbPr connection="Provider=Microsoft.Mashup.OleDb.1;Data Source=$Workbook$;Location=&quot;Справочник ПФ&quot;;Extended Properties=&quot;&quot;" command="SELECT * FROM [Справочник ПФ]"/>
  </connection>
  <connection id="9" xr16:uid="{B95BF3E3-0658-4C8E-9924-CD14EAB06273}" keepAlive="1" name="Запрос — Факт" description="Соединение с запросом &quot;Факт&quot; в книге." type="5" refreshedVersion="0" background="1">
    <dbPr connection="Provider=Microsoft.Mashup.OleDb.1;Data Source=$Workbook$;Location=Факт;Extended Properties=&quot;&quot;" command="SELECT * FROM [Факт]"/>
  </connection>
</connections>
</file>

<file path=xl/sharedStrings.xml><?xml version="1.0" encoding="utf-8"?>
<sst xmlns="http://schemas.openxmlformats.org/spreadsheetml/2006/main" count="266876" uniqueCount="244">
  <si>
    <t>Статья_02</t>
  </si>
  <si>
    <t>Статья_03</t>
  </si>
  <si>
    <t>Статья_04</t>
  </si>
  <si>
    <t>Статья_05</t>
  </si>
  <si>
    <t>Статья_06</t>
  </si>
  <si>
    <t>Месяц</t>
  </si>
  <si>
    <t>Сумма</t>
  </si>
  <si>
    <t>Вид бюджета</t>
  </si>
  <si>
    <t>Маржинальная прибыль</t>
  </si>
  <si>
    <t>Расходы</t>
  </si>
  <si>
    <t>Расходы по себестоимости</t>
  </si>
  <si>
    <t>Расходы по амортизации</t>
  </si>
  <si>
    <t>2130/Амортизация - здания</t>
  </si>
  <si>
    <t>Январь</t>
  </si>
  <si>
    <t>План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</si>
  <si>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</si>
  <si>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</si>
  <si>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</si>
  <si>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</si>
  <si>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</si>
  <si>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</si>
  <si>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</si>
  <si>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</si>
  <si>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</si>
  <si>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</si>
  <si>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</si>
  <si>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Операционные расходы</t>
  </si>
  <si>
    <t>Финансовые расходы</t>
  </si>
  <si>
    <t>Амортизация</t>
  </si>
  <si>
    <t>2140/Амортизация - оборудование</t>
  </si>
  <si>
    <t>2150/Амортизация - конторское оборудование</t>
  </si>
  <si>
    <t>2160/Амортизация - мебель и прочие принадлежности</t>
  </si>
  <si>
    <t>2170/Амортизация - транспортные средства</t>
  </si>
  <si>
    <t>Департамент логистики и транспорта</t>
  </si>
  <si>
    <t>ОТЛ</t>
  </si>
  <si>
    <t>Автозапчасти, услуги по ремонту авто</t>
  </si>
  <si>
    <t>Коммерческий департамент</t>
  </si>
  <si>
    <t>Шоро Ош</t>
  </si>
  <si>
    <t>ОМиР</t>
  </si>
  <si>
    <t>Акции и скидки</t>
  </si>
  <si>
    <t>ОПФП</t>
  </si>
  <si>
    <t>Амортизация - благоустройство земельных участков</t>
  </si>
  <si>
    <t>Амортизация - Нематериальных активов</t>
  </si>
  <si>
    <t>ОРПиЭ</t>
  </si>
  <si>
    <t>Амортизация (личный транспорт)</t>
  </si>
  <si>
    <t>Амортизация новая</t>
  </si>
  <si>
    <t>Финансовый департамент</t>
  </si>
  <si>
    <t>ФЭО</t>
  </si>
  <si>
    <t>Аренда</t>
  </si>
  <si>
    <t>Административные расходы</t>
  </si>
  <si>
    <t>Приемная</t>
  </si>
  <si>
    <t>Аренда земельного участка</t>
  </si>
  <si>
    <t>ОСЛ</t>
  </si>
  <si>
    <t>Аренда помещения</t>
  </si>
  <si>
    <t>Аренда тачки</t>
  </si>
  <si>
    <t>Аренда торговой точки</t>
  </si>
  <si>
    <t>ОРП</t>
  </si>
  <si>
    <t>Аренда транспорта</t>
  </si>
  <si>
    <t>Аренда футбольного поля</t>
  </si>
  <si>
    <t>МФК Шоро</t>
  </si>
  <si>
    <t>Банковкие услуги</t>
  </si>
  <si>
    <t>Благотворительная помощь</t>
  </si>
  <si>
    <t>Технический департамент</t>
  </si>
  <si>
    <t>АХО ВПК</t>
  </si>
  <si>
    <t>Благоустройство территории</t>
  </si>
  <si>
    <t>АХО</t>
  </si>
  <si>
    <t>Бракованные продукции</t>
  </si>
  <si>
    <t>РТС</t>
  </si>
  <si>
    <t>Вода, стоки и канализация</t>
  </si>
  <si>
    <t>Общие расходы</t>
  </si>
  <si>
    <t>Расходы по ком.услуга</t>
  </si>
  <si>
    <t>Департамент УЧР</t>
  </si>
  <si>
    <t>Вознаграждение, поощрение и поздравление сотрудник</t>
  </si>
  <si>
    <t>Контакт-центр</t>
  </si>
  <si>
    <t>ОДН</t>
  </si>
  <si>
    <t>Ревизионная комиссия</t>
  </si>
  <si>
    <t>Вывоз мусора</t>
  </si>
  <si>
    <t>ОТ ТБ</t>
  </si>
  <si>
    <t>ГСМ</t>
  </si>
  <si>
    <t>ОЗЛ</t>
  </si>
  <si>
    <t>Департамент производства</t>
  </si>
  <si>
    <t>ОКК</t>
  </si>
  <si>
    <t>ОЦР</t>
  </si>
  <si>
    <t>Дегустация</t>
  </si>
  <si>
    <t>Дезин.и моющие средства</t>
  </si>
  <si>
    <t>Расходы по оплате труда</t>
  </si>
  <si>
    <t>Департамент управления человеческими ресурсами</t>
  </si>
  <si>
    <t>Дизайн рекламных материалов и объектов</t>
  </si>
  <si>
    <t>Директорский состав</t>
  </si>
  <si>
    <t>Столовая</t>
  </si>
  <si>
    <t>Доход от столовой</t>
  </si>
  <si>
    <t>За въезд на рынок, парк, стоянку</t>
  </si>
  <si>
    <t>Загрязнение окружающей среды</t>
  </si>
  <si>
    <t>Изготовление видеоролика</t>
  </si>
  <si>
    <t>Инкассация</t>
  </si>
  <si>
    <t>Информационные услуги (Интернет)</t>
  </si>
  <si>
    <t>Канцелярские товары</t>
  </si>
  <si>
    <t>ВПК</t>
  </si>
  <si>
    <t>Командировочные расходы</t>
  </si>
  <si>
    <t>Технический отдел</t>
  </si>
  <si>
    <t>ЦРВ</t>
  </si>
  <si>
    <t>Юридический отдел</t>
  </si>
  <si>
    <t>Консультации, оценка, юридич., аудиторские услуги</t>
  </si>
  <si>
    <t>Бухгалтерия</t>
  </si>
  <si>
    <t>Конференции, презентации, участие на выставках</t>
  </si>
  <si>
    <t>Корпоративное мероприятие</t>
  </si>
  <si>
    <t>Ксерокопия, переплет</t>
  </si>
  <si>
    <t>Лабораторные исследования</t>
  </si>
  <si>
    <t>Маркетинговые исследования</t>
  </si>
  <si>
    <t>Материальная помощь (рождение,похороны,болезни)</t>
  </si>
  <si>
    <t>Медикаменты</t>
  </si>
  <si>
    <t>Монтаж/демонтаж оборудования</t>
  </si>
  <si>
    <t>Налоги</t>
  </si>
  <si>
    <t>Начисленные проценты по банковским кредитам</t>
  </si>
  <si>
    <t>Неоперационные расходы</t>
  </si>
  <si>
    <t>Обучение персонала, переквалификация</t>
  </si>
  <si>
    <t>Доходы</t>
  </si>
  <si>
    <t>Доход от основной деятельности</t>
  </si>
  <si>
    <t>Оздоровление сотрудников</t>
  </si>
  <si>
    <t>Оплата внештатным работникам</t>
  </si>
  <si>
    <t>Основное сырье и материалы</t>
  </si>
  <si>
    <t>Отчисления в СФ КР</t>
  </si>
  <si>
    <t>Оформление документов</t>
  </si>
  <si>
    <t>Охрана территории и офиса</t>
  </si>
  <si>
    <t>Патенты</t>
  </si>
  <si>
    <t>Поверка механизмов и приспособлений</t>
  </si>
  <si>
    <t>Электроцех</t>
  </si>
  <si>
    <t>ЦВФиК</t>
  </si>
  <si>
    <t>ЦПМП</t>
  </si>
  <si>
    <t>ЦРФН</t>
  </si>
  <si>
    <t>Погрузочно-разгрузочные работы</t>
  </si>
  <si>
    <t>Подарки и Акции для партнеров</t>
  </si>
  <si>
    <t>Подбор персонала</t>
  </si>
  <si>
    <t>Подписка, периодика</t>
  </si>
  <si>
    <t>Потери при перевозке</t>
  </si>
  <si>
    <t>Потери разливной продукции</t>
  </si>
  <si>
    <t>Почтовые расходы</t>
  </si>
  <si>
    <t>Представительские расходы</t>
  </si>
  <si>
    <t>Премия за выслугу лет</t>
  </si>
  <si>
    <t>Приобретение патента, лицензии, сертификата</t>
  </si>
  <si>
    <t>Природный газ</t>
  </si>
  <si>
    <t>Продукция для сотрудников</t>
  </si>
  <si>
    <t>Промо акция</t>
  </si>
  <si>
    <t>Просроченная продукция</t>
  </si>
  <si>
    <t>Прочие материалы и МБП</t>
  </si>
  <si>
    <t>Прочие производственные расходы</t>
  </si>
  <si>
    <t>Разрешительные документы</t>
  </si>
  <si>
    <t>Расходы на дезинфицирующие средства</t>
  </si>
  <si>
    <t>Расходы на канц.товары</t>
  </si>
  <si>
    <t>Расходы на мыломоющие средства</t>
  </si>
  <si>
    <t>Расходы на нац.героя</t>
  </si>
  <si>
    <t>Расходы на питание</t>
  </si>
  <si>
    <t>Расходы на продукты</t>
  </si>
  <si>
    <t>Расходы на спец.одежду</t>
  </si>
  <si>
    <t>Расходы на спец.питание</t>
  </si>
  <si>
    <t>Расходы на экспорт</t>
  </si>
  <si>
    <t>Расходы по себестоимости сырья</t>
  </si>
  <si>
    <t>Расходы по себестоимости ФЗП</t>
  </si>
  <si>
    <t>Расходы по сотовой связи</t>
  </si>
  <si>
    <t>Рекламные услуги</t>
  </si>
  <si>
    <t>Ресертификация СМБПП</t>
  </si>
  <si>
    <t>Санитарная обработка</t>
  </si>
  <si>
    <t>Сервисное обслуживание,абонплата</t>
  </si>
  <si>
    <t>Скидка для торговых точек</t>
  </si>
  <si>
    <t>Служба ОТ и ТБ</t>
  </si>
  <si>
    <t>Сотовая связь</t>
  </si>
  <si>
    <t>Списание Брака</t>
  </si>
  <si>
    <t>Списание бутылок 1</t>
  </si>
  <si>
    <t>Списание кег и комплектующих</t>
  </si>
  <si>
    <t>Списание стаканов</t>
  </si>
  <si>
    <t>Спонсорская помощь</t>
  </si>
  <si>
    <t>Стимулирование сбыта</t>
  </si>
  <si>
    <t>Страхование</t>
  </si>
  <si>
    <t>Текущий ремонт оборудования, ОС и МБП</t>
  </si>
  <si>
    <t>Текущий ремонт помещений</t>
  </si>
  <si>
    <t>Техосмотр и оформл.документации по автомашинам</t>
  </si>
  <si>
    <t>Транспортные расходы</t>
  </si>
  <si>
    <t>Услуги</t>
  </si>
  <si>
    <t>Услуги реестродержателя</t>
  </si>
  <si>
    <t>Услуги телефонной связи</t>
  </si>
  <si>
    <t>Фумигация</t>
  </si>
  <si>
    <t>Футбол</t>
  </si>
  <si>
    <t>Членские взносы</t>
  </si>
  <si>
    <t>Шоро-Ош</t>
  </si>
  <si>
    <t>Штрафы, пени</t>
  </si>
  <si>
    <t>Эксперимент</t>
  </si>
  <si>
    <t>Электроэнергия</t>
  </si>
  <si>
    <t>Факт</t>
  </si>
  <si>
    <t>Рекламные материалы</t>
  </si>
  <si>
    <t>Компенсация за бракованную продукцию</t>
  </si>
  <si>
    <t>Питание сотрудников и работников</t>
  </si>
  <si>
    <t>Аренда оборудования</t>
  </si>
  <si>
    <t>Курсовая разница</t>
  </si>
  <si>
    <t>Доход от продажи основных средств и НМА</t>
  </si>
  <si>
    <t>Доход от неосновной деятельности</t>
  </si>
  <si>
    <t>Доход от аренды помещений</t>
  </si>
  <si>
    <t>Доход от услуг</t>
  </si>
  <si>
    <t>Расходы на сборы макулатуры</t>
  </si>
  <si>
    <t>Разработка веб-сайта, веб-баннера</t>
  </si>
  <si>
    <t>Начисленные проценты по прочим кредитам</t>
  </si>
  <si>
    <t>Статьи Затрат</t>
  </si>
  <si>
    <t>1 квартал 2026г.</t>
  </si>
  <si>
    <t>2 квартал 2026г.</t>
  </si>
  <si>
    <t>3 квартал 2026г.</t>
  </si>
  <si>
    <t>4 квартал 2026г.</t>
  </si>
  <si>
    <t>Общий Итог</t>
  </si>
  <si>
    <t xml:space="preserve">Откл % </t>
  </si>
  <si>
    <t>Наем разнорабочих</t>
  </si>
  <si>
    <t>Недостача</t>
  </si>
  <si>
    <t>Объявление</t>
  </si>
  <si>
    <t>Прочие расходы</t>
  </si>
  <si>
    <t>Почтовые услуги</t>
  </si>
  <si>
    <t>Проверка механизмов и приспособлений</t>
  </si>
  <si>
    <t>Техобслуживание и диагностика оборудования, машин</t>
  </si>
  <si>
    <t>Списание брака</t>
  </si>
  <si>
    <t>Аренда рекламного пространства</t>
  </si>
  <si>
    <t>Утеря оборотной тары</t>
  </si>
  <si>
    <t>CRM</t>
  </si>
  <si>
    <t>Разработка продукта (идеи концепции)</t>
  </si>
  <si>
    <t>Связь с общественностью</t>
  </si>
  <si>
    <t>Аренда транспорта (Регионы)</t>
  </si>
  <si>
    <t>Премия для дистрибьюторов</t>
  </si>
  <si>
    <t>Сертификация, разрешительные документы</t>
  </si>
  <si>
    <t>Списание фальшивых денег</t>
  </si>
  <si>
    <t>Форс-мажор</t>
  </si>
  <si>
    <t>Бланки (сч-фактуры, пр. налог. отчеты)</t>
  </si>
  <si>
    <t>ЧИСТАЯ ПРИБЫЛЬ</t>
  </si>
  <si>
    <t>Статьи/Счета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</si>
  <si>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</si>
  <si>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</si>
  <si>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</si>
  <si>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</si>
  <si>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</si>
  <si>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</si>
  <si>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</si>
  <si>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 xml:space="preserve">август </t>
  </si>
  <si>
    <t>сентябрь</t>
  </si>
  <si>
    <t>октябрь</t>
  </si>
  <si>
    <t>ноябрь</t>
  </si>
  <si>
    <t>декабрь</t>
  </si>
  <si>
    <t>Сырье по данным Power Bi</t>
  </si>
  <si>
    <t>ФЗП по данным Power Bi</t>
  </si>
  <si>
    <t>ФЗП+Сырье -Power bi</t>
  </si>
  <si>
    <t>Утилизационный сбор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</si>
</sst>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_-* #,##0_-;\-* #,##0_-;_-* &quot;-&quot;??_-;_-@_-"/>
    <numFmt numFmtId="166" formatCode="_-* #,##0\ _₽_-;\-* #,##0\ _₽_-;_-* &quot;-&quot;\ _₽_-;_-@_-"/>
    <numFmt numFmtId="167" formatCode="_(* #,##0_);_(* \(#,##0\);_(* &quot;-&quot;??_);_(@_)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color theme="0"/>
      <name val="Calibri"/>
      <family val="2"/>
      <charset val="204"/>
      <scheme val="minor"/>
    </font>
    <font>
      <sz val="9"/>
      <name val="Arial"/>
      <family val="2"/>
    </font>
    <font>
      <b/>
      <sz val="9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u/>
      <sz val="9"/>
      <color theme="1"/>
      <name val="Calibri"/>
      <family val="2"/>
      <charset val="204"/>
      <scheme val="minor"/>
    </font>
    <font>
      <u val="singleAccounting"/>
      <sz val="9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u val="singleAccounting"/>
      <sz val="11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u val="singleAccounting"/>
      <sz val="11"/>
      <color rgb="FFFF0000"/>
      <name val="Calibri"/>
      <family val="2"/>
      <charset val="204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87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2" fillId="0" borderId="0" xfId="0" applyFont="1"/>
    <xf numFmtId="166" fontId="2" fillId="0" borderId="0" xfId="1" applyNumberFormat="1" applyFont="1"/>
    <xf numFmtId="166" fontId="4" fillId="2" borderId="4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166" fontId="4" fillId="2" borderId="8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/>
    </xf>
    <xf numFmtId="166" fontId="6" fillId="3" borderId="4" xfId="0" applyNumberFormat="1" applyFont="1" applyFill="1" applyBorder="1"/>
    <xf numFmtId="166" fontId="6" fillId="3" borderId="0" xfId="0" applyNumberFormat="1" applyFont="1" applyFill="1"/>
    <xf numFmtId="166" fontId="6" fillId="3" borderId="8" xfId="0" applyNumberFormat="1" applyFont="1" applyFill="1" applyBorder="1"/>
    <xf numFmtId="9" fontId="6" fillId="3" borderId="3" xfId="2" applyFont="1" applyFill="1" applyBorder="1" applyAlignment="1">
      <alignment horizontal="center"/>
    </xf>
    <xf numFmtId="0" fontId="7" fillId="3" borderId="4" xfId="0" applyFont="1" applyFill="1" applyBorder="1" applyAlignment="1">
      <alignment horizontal="left" indent="1"/>
    </xf>
    <xf numFmtId="166" fontId="7" fillId="3" borderId="4" xfId="0" applyNumberFormat="1" applyFont="1" applyFill="1" applyBorder="1"/>
    <xf numFmtId="166" fontId="7" fillId="3" borderId="0" xfId="0" applyNumberFormat="1" applyFont="1" applyFill="1"/>
    <xf numFmtId="166" fontId="7" fillId="3" borderId="8" xfId="0" applyNumberFormat="1" applyFont="1" applyFill="1" applyBorder="1"/>
    <xf numFmtId="9" fontId="6" fillId="3" borderId="8" xfId="2" applyFont="1" applyFill="1" applyBorder="1" applyAlignment="1">
      <alignment horizontal="center"/>
    </xf>
    <xf numFmtId="166" fontId="2" fillId="0" borderId="0" xfId="0" applyNumberFormat="1" applyFont="1"/>
    <xf numFmtId="0" fontId="8" fillId="0" borderId="4" xfId="0" applyFont="1" applyBorder="1" applyAlignment="1">
      <alignment horizontal="left" indent="2"/>
    </xf>
    <xf numFmtId="166" fontId="9" fillId="0" borderId="4" xfId="0" applyNumberFormat="1" applyFont="1" applyBorder="1"/>
    <xf numFmtId="166" fontId="9" fillId="0" borderId="0" xfId="0" applyNumberFormat="1" applyFont="1"/>
    <xf numFmtId="166" fontId="9" fillId="0" borderId="8" xfId="0" applyNumberFormat="1" applyFont="1" applyBorder="1"/>
    <xf numFmtId="9" fontId="9" fillId="0" borderId="8" xfId="2" applyFont="1" applyBorder="1" applyAlignment="1">
      <alignment horizontal="center"/>
    </xf>
    <xf numFmtId="0" fontId="2" fillId="0" borderId="4" xfId="0" applyFont="1" applyBorder="1" applyAlignment="1">
      <alignment horizontal="left" indent="3"/>
    </xf>
    <xf numFmtId="166" fontId="2" fillId="0" borderId="4" xfId="1" applyNumberFormat="1" applyFont="1" applyBorder="1" applyAlignment="1">
      <alignment horizontal="center"/>
    </xf>
    <xf numFmtId="166" fontId="2" fillId="0" borderId="0" xfId="1" applyNumberFormat="1" applyFont="1" applyBorder="1" applyAlignment="1">
      <alignment horizontal="center"/>
    </xf>
    <xf numFmtId="166" fontId="2" fillId="0" borderId="8" xfId="1" applyNumberFormat="1" applyFont="1" applyBorder="1" applyAlignment="1">
      <alignment horizontal="center"/>
    </xf>
    <xf numFmtId="9" fontId="2" fillId="0" borderId="8" xfId="2" applyFont="1" applyBorder="1" applyAlignment="1">
      <alignment horizontal="center"/>
    </xf>
    <xf numFmtId="166" fontId="8" fillId="0" borderId="4" xfId="0" applyNumberFormat="1" applyFont="1" applyBorder="1"/>
    <xf numFmtId="166" fontId="8" fillId="0" borderId="0" xfId="0" applyNumberFormat="1" applyFont="1"/>
    <xf numFmtId="166" fontId="8" fillId="0" borderId="8" xfId="0" applyNumberFormat="1" applyFont="1" applyBorder="1"/>
    <xf numFmtId="0" fontId="10" fillId="0" borderId="0" xfId="0" applyFont="1"/>
    <xf numFmtId="0" fontId="8" fillId="0" borderId="0" xfId="0" applyFont="1"/>
    <xf numFmtId="0" fontId="2" fillId="0" borderId="4" xfId="0" applyFont="1" applyBorder="1" applyAlignment="1">
      <alignment horizontal="left" indent="4"/>
    </xf>
    <xf numFmtId="0" fontId="6" fillId="0" borderId="4" xfId="0" applyFont="1" applyBorder="1" applyAlignment="1">
      <alignment horizontal="left" indent="2"/>
    </xf>
    <xf numFmtId="166" fontId="6" fillId="0" borderId="4" xfId="0" applyNumberFormat="1" applyFont="1" applyBorder="1"/>
    <xf numFmtId="166" fontId="6" fillId="0" borderId="0" xfId="0" applyNumberFormat="1" applyFont="1"/>
    <xf numFmtId="166" fontId="6" fillId="0" borderId="8" xfId="0" applyNumberFormat="1" applyFont="1" applyBorder="1"/>
    <xf numFmtId="166" fontId="6" fillId="4" borderId="4" xfId="0" applyNumberFormat="1" applyFont="1" applyFill="1" applyBorder="1"/>
    <xf numFmtId="166" fontId="6" fillId="4" borderId="8" xfId="0" applyNumberFormat="1" applyFont="1" applyFill="1" applyBorder="1"/>
    <xf numFmtId="9" fontId="6" fillId="4" borderId="8" xfId="2" applyFont="1" applyFill="1" applyBorder="1" applyAlignment="1">
      <alignment horizontal="center"/>
    </xf>
    <xf numFmtId="0" fontId="8" fillId="4" borderId="4" xfId="0" applyFont="1" applyFill="1" applyBorder="1" applyAlignment="1">
      <alignment horizontal="left" indent="2"/>
    </xf>
    <xf numFmtId="166" fontId="2" fillId="0" borderId="4" xfId="0" applyNumberFormat="1" applyFont="1" applyBorder="1"/>
    <xf numFmtId="166" fontId="6" fillId="5" borderId="5" xfId="1" applyNumberFormat="1" applyFont="1" applyFill="1" applyBorder="1"/>
    <xf numFmtId="166" fontId="6" fillId="5" borderId="6" xfId="1" applyNumberFormat="1" applyFont="1" applyFill="1" applyBorder="1"/>
    <xf numFmtId="166" fontId="6" fillId="5" borderId="7" xfId="1" applyNumberFormat="1" applyFont="1" applyFill="1" applyBorder="1"/>
    <xf numFmtId="9" fontId="6" fillId="5" borderId="7" xfId="2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43" fontId="12" fillId="0" borderId="0" xfId="0" applyNumberFormat="1" applyFont="1"/>
    <xf numFmtId="43" fontId="0" fillId="0" borderId="0" xfId="0" applyNumberFormat="1"/>
    <xf numFmtId="0" fontId="13" fillId="0" borderId="0" xfId="0" applyFont="1" applyAlignment="1">
      <alignment horizontal="center"/>
    </xf>
    <xf numFmtId="43" fontId="14" fillId="0" borderId="0" xfId="0" applyNumberFormat="1" applyFont="1"/>
    <xf numFmtId="0" fontId="15" fillId="0" borderId="0" xfId="0" applyFont="1"/>
    <xf numFmtId="164" fontId="15" fillId="0" borderId="0" xfId="0" applyNumberFormat="1" applyFont="1"/>
    <xf numFmtId="0" fontId="6" fillId="5" borderId="9" xfId="0" applyFont="1" applyFill="1" applyBorder="1" applyAlignment="1">
      <alignment horizontal="left"/>
    </xf>
    <xf numFmtId="0" fontId="0" fillId="0" borderId="0" xfId="0" applyNumberFormat="1"/>
    <xf numFmtId="166" fontId="4" fillId="2" borderId="1" xfId="0" applyNumberFormat="1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Border="1" applyAlignment="1">
      <alignment horizontal="center" vertical="center"/>
    </xf>
    <xf numFmtId="166" fontId="6" fillId="3" borderId="0" xfId="0" applyNumberFormat="1" applyFont="1" applyFill="1" applyBorder="1"/>
    <xf numFmtId="166" fontId="7" fillId="3" borderId="0" xfId="0" applyNumberFormat="1" applyFont="1" applyFill="1" applyBorder="1"/>
    <xf numFmtId="166" fontId="9" fillId="0" borderId="0" xfId="0" applyNumberFormat="1" applyFont="1" applyBorder="1"/>
    <xf numFmtId="166" fontId="8" fillId="0" borderId="0" xfId="0" applyNumberFormat="1" applyFont="1" applyBorder="1"/>
    <xf numFmtId="166" fontId="6" fillId="0" borderId="0" xfId="0" applyNumberFormat="1" applyFont="1" applyBorder="1"/>
    <xf numFmtId="165" fontId="0" fillId="0" borderId="0" xfId="0" applyNumberFormat="1" applyFont="1"/>
    <xf numFmtId="167" fontId="4" fillId="2" borderId="1" xfId="3" applyNumberFormat="1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/>
    </xf>
    <xf numFmtId="166" fontId="4" fillId="2" borderId="2" xfId="0" applyNumberFormat="1" applyFont="1" applyFill="1" applyBorder="1" applyAlignment="1">
      <alignment horizontal="center"/>
    </xf>
    <xf numFmtId="166" fontId="4" fillId="2" borderId="3" xfId="0" applyNumberFormat="1" applyFont="1" applyFill="1" applyBorder="1" applyAlignment="1">
      <alignment horizontal="center"/>
    </xf>
    <xf numFmtId="166" fontId="4" fillId="2" borderId="6" xfId="0" applyNumberFormat="1" applyFont="1" applyFill="1" applyBorder="1" applyAlignment="1">
      <alignment horizontal="center" vertical="center"/>
    </xf>
    <xf numFmtId="166" fontId="4" fillId="2" borderId="7" xfId="0" applyNumberFormat="1" applyFont="1" applyFill="1" applyBorder="1" applyAlignment="1">
      <alignment horizontal="center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66" fontId="4" fillId="2" borderId="4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</cellXfs>
  <cellStyles count="4">
    <cellStyle name="Обычный" xfId="0" builtinId="0"/>
    <cellStyle name="Обычный 3" xfId="3" xr:uid="{433A0EAA-9D93-4DE3-88EF-BDC1D5714BCC}"/>
    <cellStyle name="Процентный" xfId="2" builtinId="5"/>
    <cellStyle name="Финансовый" xfId="1" builtinId="3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5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0885EE-1B88-48CD-9623-258F9A98F0C0}" autoFormatId="16" applyNumberFormats="0" applyBorderFormats="0" applyFontFormats="0" applyPatternFormats="0" applyAlignmentFormats="0" applyWidthHeightFormats="0">
  <queryTableRefresh nextId="9">
    <queryTableFields count="8">
      <queryTableField id="1" name="Статья_02" tableColumnId="1"/>
      <queryTableField id="2" name="Статья_03" tableColumnId="2"/>
      <queryTableField id="3" name="Статья_04" tableColumnId="3"/>
      <queryTableField id="4" name="Статья_05" tableColumnId="4"/>
      <queryTableField id="5" name="Статья_06" tableColumnId="5"/>
      <queryTableField id="6" name="Месяц" tableColumnId="6"/>
      <queryTableField id="7" name="Сумма" tableColumnId="7"/>
      <queryTableField id="8" name="Вид бюджета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996DA-6C92-44EB-BCCF-17B6F425FA37}" name="data" displayName="data" ref="A2:H38011" tableType="queryTable" totalsRowShown="0">
  <autoFilter ref="A2:H38011" xr:uid="{16CAC1A1-3B45-4014-82C5-C08FF5F005D1}">
    <filterColumn colId="3">
      <filters>
        <filter val="Доход от основной деятельности"/>
      </filters>
    </filterColumn>
  </autoFilter>
  <tableColumns count="8">
    <tableColumn id="1" xr3:uid="{C10B272F-CCBB-4FAE-9F28-B39720F64FB9}" uniqueName="1" name="Статья_02" queryTableFieldId="1"/>
    <tableColumn id="2" xr3:uid="{6E043C3E-6991-43ED-852A-3786FA262A05}" uniqueName="2" name="Статья_03" queryTableFieldId="2"/>
    <tableColumn id="3" xr3:uid="{E6E67CBC-E827-4417-98DB-5A53D86EC88F}" uniqueName="3" name="Статья_04" queryTableFieldId="3" dataDxfId="4"/>
    <tableColumn id="4" xr3:uid="{7CE0A95F-864D-4BFF-9B9A-254722CD63A2}" uniqueName="4" name="Статья_05" queryTableFieldId="4" dataDxfId="3"/>
    <tableColumn id="5" xr3:uid="{AB9773FF-23F6-4A36-BEAE-AB1810B4F30C}" uniqueName="5" name="Статья_06" queryTableFieldId="5" dataDxfId="2"/>
    <tableColumn id="6" xr3:uid="{6EABB2A7-47EE-4B5C-9C07-59C540EE76E2}" uniqueName="6" name="Месяц" queryTableFieldId="6" dataDxfId="1"/>
    <tableColumn id="7" xr3:uid="{A204878B-8517-48AA-B13F-82F1613947C3}" uniqueName="7" name="Сумма" queryTableFieldId="7" dataDxfId="0"/>
    <tableColumn id="8" xr3:uid="{8DB9ED7A-0EEA-4182-A19A-A1CD7F30F2A3}" uniqueName="8" name="Вид бюджета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9CC2-4AF7-438E-9E86-8573F08814D7}">
  <dimension ref="B1:AD748"/>
  <sheetViews>
    <sheetView tabSelected="1" zoomScale="115" zoomScaleNormal="115" workbookViewId="0">
      <pane xSplit="2" ySplit="5" topLeftCell="C640" activePane="bottomRight" state="frozen"/>
      <selection pane="topRight" activeCell="C1" sqref="C1"/>
      <selection pane="bottomLeft" activeCell="A5" sqref="A5"/>
      <selection pane="bottomRight" activeCell="E750" sqref="E750"/>
    </sheetView>
  </sheetViews>
  <sheetFormatPr defaultColWidth="8.85546875" defaultRowHeight="15" outlineLevelRow="1" outlineLevelCol="1" x14ac:dyDescent="0.25"/>
  <cols>
    <col min="1" max="1" width="3.28515625" customWidth="1"/>
    <col min="2" max="2" width="51.140625" bestFit="1" customWidth="1"/>
    <col min="3" max="8" width="13.140625" customWidth="1"/>
    <col min="9" max="26" width="13.140625" customWidth="1" outlineLevel="1"/>
    <col min="27" max="28" width="14.42578125" bestFit="1" customWidth="1"/>
    <col min="29" max="29" width="8.85546875" bestFit="1" customWidth="1"/>
    <col min="30" max="30" width="19.140625" customWidth="1"/>
  </cols>
  <sheetData>
    <row r="1" spans="2:30" x14ac:dyDescent="0.25">
      <c r="B1" s="3"/>
      <c r="C1" s="4">
        <v>-1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3"/>
    </row>
    <row r="2" spans="2:30" ht="15.75" thickBot="1" x14ac:dyDescent="0.3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3"/>
    </row>
    <row r="3" spans="2:30" ht="15" customHeight="1" x14ac:dyDescent="0.25">
      <c r="B3" s="73" t="s">
        <v>200</v>
      </c>
      <c r="C3" s="76" t="s">
        <v>201</v>
      </c>
      <c r="D3" s="77"/>
      <c r="E3" s="77"/>
      <c r="F3" s="77"/>
      <c r="G3" s="77"/>
      <c r="H3" s="78"/>
      <c r="I3" s="76" t="s">
        <v>202</v>
      </c>
      <c r="J3" s="77"/>
      <c r="K3" s="77"/>
      <c r="L3" s="77"/>
      <c r="M3" s="77"/>
      <c r="N3" s="78"/>
      <c r="O3" s="76" t="s">
        <v>203</v>
      </c>
      <c r="P3" s="77"/>
      <c r="Q3" s="77"/>
      <c r="R3" s="77"/>
      <c r="S3" s="77"/>
      <c r="T3" s="78"/>
      <c r="U3" s="76" t="s">
        <v>204</v>
      </c>
      <c r="V3" s="77"/>
      <c r="W3" s="77"/>
      <c r="X3" s="77"/>
      <c r="Y3" s="77"/>
      <c r="Z3" s="78"/>
      <c r="AA3" s="82" t="s">
        <v>205</v>
      </c>
      <c r="AB3" s="83"/>
      <c r="AC3" s="84"/>
      <c r="AD3" s="3"/>
    </row>
    <row r="4" spans="2:30" ht="15.75" thickBot="1" x14ac:dyDescent="0.3">
      <c r="B4" s="74"/>
      <c r="C4" s="81" t="s">
        <v>13</v>
      </c>
      <c r="D4" s="79"/>
      <c r="E4" s="79" t="s">
        <v>15</v>
      </c>
      <c r="F4" s="79"/>
      <c r="G4" s="79" t="s">
        <v>16</v>
      </c>
      <c r="H4" s="80"/>
      <c r="I4" s="81" t="s">
        <v>17</v>
      </c>
      <c r="J4" s="79"/>
      <c r="K4" s="79" t="s">
        <v>18</v>
      </c>
      <c r="L4" s="79"/>
      <c r="M4" s="79" t="s">
        <v>19</v>
      </c>
      <c r="N4" s="80"/>
      <c r="O4" s="81" t="s">
        <v>20</v>
      </c>
      <c r="P4" s="79"/>
      <c r="Q4" s="79" t="s">
        <v>21</v>
      </c>
      <c r="R4" s="79"/>
      <c r="S4" s="79" t="s">
        <v>22</v>
      </c>
      <c r="T4" s="80"/>
      <c r="U4" s="81" t="s">
        <v>23</v>
      </c>
      <c r="V4" s="79"/>
      <c r="W4" s="79" t="s">
        <v>24</v>
      </c>
      <c r="X4" s="79"/>
      <c r="Y4" s="79" t="s">
        <v>25</v>
      </c>
      <c r="Z4" s="80"/>
      <c r="AA4" s="85"/>
      <c r="AB4" s="86"/>
      <c r="AC4" s="80"/>
      <c r="AD4" s="3"/>
    </row>
    <row r="5" spans="2:30" ht="15.75" thickBot="1" x14ac:dyDescent="0.3">
      <c r="B5" s="75"/>
      <c r="C5" s="63" t="s">
        <v>14</v>
      </c>
      <c r="D5" s="64" t="s">
        <v>187</v>
      </c>
      <c r="E5" s="64" t="s">
        <v>14</v>
      </c>
      <c r="F5" s="64" t="s">
        <v>187</v>
      </c>
      <c r="G5" s="64" t="s">
        <v>14</v>
      </c>
      <c r="H5" s="65" t="s">
        <v>187</v>
      </c>
      <c r="I5" s="66" t="s">
        <v>14</v>
      </c>
      <c r="J5" s="6" t="s">
        <v>187</v>
      </c>
      <c r="K5" s="6" t="s">
        <v>14</v>
      </c>
      <c r="L5" s="6" t="s">
        <v>187</v>
      </c>
      <c r="M5" s="6" t="s">
        <v>14</v>
      </c>
      <c r="N5" s="7" t="s">
        <v>187</v>
      </c>
      <c r="O5" s="5" t="s">
        <v>14</v>
      </c>
      <c r="P5" s="6" t="s">
        <v>187</v>
      </c>
      <c r="Q5" s="6" t="s">
        <v>14</v>
      </c>
      <c r="R5" s="6" t="s">
        <v>187</v>
      </c>
      <c r="S5" s="6" t="s">
        <v>14</v>
      </c>
      <c r="T5" s="7" t="s">
        <v>187</v>
      </c>
      <c r="U5" s="5" t="s">
        <v>14</v>
      </c>
      <c r="V5" s="6" t="s">
        <v>187</v>
      </c>
      <c r="W5" s="6" t="s">
        <v>14</v>
      </c>
      <c r="X5" s="6" t="s">
        <v>187</v>
      </c>
      <c r="Y5" s="6" t="s">
        <v>14</v>
      </c>
      <c r="Z5" s="7" t="s">
        <v>187</v>
      </c>
      <c r="AA5" s="8" t="s">
        <v>14</v>
      </c>
      <c r="AB5" s="9" t="s">
        <v>187</v>
      </c>
      <c r="AC5" s="10" t="s">
        <v>206</v>
      </c>
      <c r="AD5" s="3"/>
    </row>
    <row r="6" spans="2:30" x14ac:dyDescent="0.25">
      <c r="B6" s="11" t="s">
        <v>8</v>
      </c>
      <c r="C6" s="12">
        <f t="shared" ref="C6:Z6" si="0">C7+C13</f>
        <v>133140473.31765358</v>
      </c>
      <c r="D6" s="67">
        <f t="shared" si="0"/>
        <v>162988237.35999987</v>
      </c>
      <c r="E6" s="67">
        <f t="shared" si="0"/>
        <v>144645681.62520972</v>
      </c>
      <c r="F6" s="67">
        <f t="shared" si="0"/>
        <v>175090585.21000099</v>
      </c>
      <c r="G6" s="67">
        <f t="shared" si="0"/>
        <v>225968150.76504689</v>
      </c>
      <c r="H6" s="14">
        <f t="shared" si="0"/>
        <v>237074253.25000095</v>
      </c>
      <c r="I6" s="67">
        <f t="shared" si="0"/>
        <v>352490907.8936978</v>
      </c>
      <c r="J6" s="13">
        <f t="shared" si="0"/>
        <v>351132515.40999991</v>
      </c>
      <c r="K6" s="13">
        <f t="shared" si="0"/>
        <v>430112264.70929503</v>
      </c>
      <c r="L6" s="13">
        <f t="shared" si="0"/>
        <v>397942424.53000003</v>
      </c>
      <c r="M6" s="13">
        <f t="shared" si="0"/>
        <v>447849661.61877269</v>
      </c>
      <c r="N6" s="14">
        <f t="shared" si="0"/>
        <v>545593549.28999984</v>
      </c>
      <c r="O6" s="12">
        <f t="shared" si="0"/>
        <v>527327164.98028582</v>
      </c>
      <c r="P6" s="13">
        <f t="shared" si="0"/>
        <v>0</v>
      </c>
      <c r="Q6" s="13">
        <f t="shared" si="0"/>
        <v>458790699.70634907</v>
      </c>
      <c r="R6" s="13">
        <f t="shared" si="0"/>
        <v>0</v>
      </c>
      <c r="S6" s="13">
        <f t="shared" si="0"/>
        <v>281267576.71228778</v>
      </c>
      <c r="T6" s="14">
        <f t="shared" si="0"/>
        <v>0</v>
      </c>
      <c r="U6" s="12">
        <f t="shared" si="0"/>
        <v>160170245.05393857</v>
      </c>
      <c r="V6" s="13">
        <f t="shared" si="0"/>
        <v>0</v>
      </c>
      <c r="W6" s="13">
        <f t="shared" si="0"/>
        <v>136804718.03997576</v>
      </c>
      <c r="X6" s="13">
        <f t="shared" si="0"/>
        <v>0</v>
      </c>
      <c r="Y6" s="13">
        <f t="shared" si="0"/>
        <v>124993042.57172817</v>
      </c>
      <c r="Z6" s="14">
        <f t="shared" si="0"/>
        <v>0</v>
      </c>
      <c r="AA6" s="12">
        <f>C6+E6+G6+I6+K6+M6+O6+Q6+S6+U6+W6+Y6</f>
        <v>3423560586.9942408</v>
      </c>
      <c r="AB6" s="14">
        <f>D6+F6+H6+J6+L6+N6+P6+R6+T6+V6+X6+Z6</f>
        <v>1869821565.0500016</v>
      </c>
      <c r="AC6" s="15">
        <f>IFERROR(AB6/AA6,0)</f>
        <v>0.54616283764723317</v>
      </c>
      <c r="AD6" s="3"/>
    </row>
    <row r="7" spans="2:30" x14ac:dyDescent="0.25">
      <c r="B7" s="16" t="s">
        <v>116</v>
      </c>
      <c r="C7" s="17">
        <f t="shared" ref="C7:Z7" si="1">SUM(C8,C10)</f>
        <v>223792197.27630392</v>
      </c>
      <c r="D7" s="68">
        <f t="shared" si="1"/>
        <v>286667748.21999985</v>
      </c>
      <c r="E7" s="68">
        <f t="shared" si="1"/>
        <v>239674351.02734566</v>
      </c>
      <c r="F7" s="68">
        <f t="shared" si="1"/>
        <v>305420550.75</v>
      </c>
      <c r="G7" s="68">
        <f t="shared" si="1"/>
        <v>352724996.53929114</v>
      </c>
      <c r="H7" s="19">
        <f t="shared" si="1"/>
        <v>380983144.65999997</v>
      </c>
      <c r="I7" s="68">
        <f t="shared" si="1"/>
        <v>522548755.59218812</v>
      </c>
      <c r="J7" s="18">
        <f t="shared" si="1"/>
        <v>525214081.26999992</v>
      </c>
      <c r="K7" s="18">
        <f t="shared" si="1"/>
        <v>621933903.4911902</v>
      </c>
      <c r="L7" s="18">
        <f t="shared" si="1"/>
        <v>588240547.36000001</v>
      </c>
      <c r="M7" s="18">
        <f t="shared" si="1"/>
        <v>644935433.62881899</v>
      </c>
      <c r="N7" s="19">
        <f t="shared" si="1"/>
        <v>777011504.14999986</v>
      </c>
      <c r="O7" s="17">
        <f t="shared" si="1"/>
        <v>761914240.16725791</v>
      </c>
      <c r="P7" s="18">
        <f t="shared" si="1"/>
        <v>0</v>
      </c>
      <c r="Q7" s="18">
        <f t="shared" si="1"/>
        <v>664168837.89492416</v>
      </c>
      <c r="R7" s="18">
        <f t="shared" si="1"/>
        <v>0</v>
      </c>
      <c r="S7" s="18">
        <f t="shared" si="1"/>
        <v>445560385.3502022</v>
      </c>
      <c r="T7" s="19">
        <f t="shared" si="1"/>
        <v>0</v>
      </c>
      <c r="U7" s="17">
        <f t="shared" si="1"/>
        <v>275918411.90376121</v>
      </c>
      <c r="V7" s="18">
        <f t="shared" si="1"/>
        <v>0</v>
      </c>
      <c r="W7" s="18">
        <f t="shared" si="1"/>
        <v>240998373.80219111</v>
      </c>
      <c r="X7" s="18">
        <f t="shared" si="1"/>
        <v>0</v>
      </c>
      <c r="Y7" s="18">
        <f t="shared" si="1"/>
        <v>224567693.49768478</v>
      </c>
      <c r="Z7" s="19">
        <f t="shared" si="1"/>
        <v>0</v>
      </c>
      <c r="AA7" s="12">
        <f>C7+E7+G7+I7+K7+M7+O7+Q7+S7+U7+W7+Y7</f>
        <v>5218737580.1711578</v>
      </c>
      <c r="AB7" s="14">
        <f>D7+F7+H7+J7+L7+N7+P7+R7+T7+V7+X7+Z7</f>
        <v>2863537576.4099998</v>
      </c>
      <c r="AC7" s="20">
        <f t="shared" ref="AC7:AC72" si="2">IFERROR(AB7/AA7,0)</f>
        <v>0.54870311687833229</v>
      </c>
      <c r="AD7" s="21"/>
    </row>
    <row r="8" spans="2:30" ht="16.5" x14ac:dyDescent="0.35">
      <c r="B8" s="22" t="s">
        <v>117</v>
      </c>
      <c r="C8" s="23">
        <f>SUM(C9)</f>
        <v>223792197.27630392</v>
      </c>
      <c r="D8" s="69">
        <f t="shared" ref="D8:Z8" si="3">SUM(D9)</f>
        <v>286641043.21999985</v>
      </c>
      <c r="E8" s="69">
        <f>SUM(E9)</f>
        <v>239674351.02734566</v>
      </c>
      <c r="F8" s="69">
        <f t="shared" si="3"/>
        <v>305397311.75</v>
      </c>
      <c r="G8" s="69">
        <f t="shared" si="3"/>
        <v>352724996.53929114</v>
      </c>
      <c r="H8" s="25">
        <f t="shared" si="3"/>
        <v>380957621.65999997</v>
      </c>
      <c r="I8" s="69">
        <f t="shared" si="3"/>
        <v>522548755.59218812</v>
      </c>
      <c r="J8" s="24">
        <f t="shared" si="3"/>
        <v>525200573.96999991</v>
      </c>
      <c r="K8" s="24">
        <f t="shared" si="3"/>
        <v>621933903.4911902</v>
      </c>
      <c r="L8" s="24">
        <f t="shared" si="3"/>
        <v>588230190.06000006</v>
      </c>
      <c r="M8" s="24">
        <f t="shared" si="3"/>
        <v>644935433.62881899</v>
      </c>
      <c r="N8" s="25">
        <f t="shared" si="3"/>
        <v>776992004.14999986</v>
      </c>
      <c r="O8" s="23">
        <f t="shared" si="3"/>
        <v>761914240.16725791</v>
      </c>
      <c r="P8" s="24">
        <f t="shared" si="3"/>
        <v>0</v>
      </c>
      <c r="Q8" s="24">
        <f t="shared" si="3"/>
        <v>664168837.89492416</v>
      </c>
      <c r="R8" s="24">
        <f t="shared" si="3"/>
        <v>0</v>
      </c>
      <c r="S8" s="24">
        <f t="shared" si="3"/>
        <v>445560385.3502022</v>
      </c>
      <c r="T8" s="25">
        <f t="shared" si="3"/>
        <v>0</v>
      </c>
      <c r="U8" s="23">
        <f t="shared" si="3"/>
        <v>275918411.90376121</v>
      </c>
      <c r="V8" s="24">
        <f t="shared" si="3"/>
        <v>0</v>
      </c>
      <c r="W8" s="24">
        <f t="shared" si="3"/>
        <v>240998373.80219111</v>
      </c>
      <c r="X8" s="24">
        <f t="shared" si="3"/>
        <v>0</v>
      </c>
      <c r="Y8" s="24">
        <f t="shared" si="3"/>
        <v>224567693.49768478</v>
      </c>
      <c r="Z8" s="25">
        <f t="shared" si="3"/>
        <v>0</v>
      </c>
      <c r="AA8" s="23">
        <f>SUM(C8,E8,G8,I8,K8,M8,O68,O8,Q8,S8,Y8,W8,U8)</f>
        <v>5218736580.1711578</v>
      </c>
      <c r="AB8" s="25">
        <f>D8+F8+H8+J8+L8+N8+P8+R8+T8+V8+X8+Z8</f>
        <v>2863418744.8099995</v>
      </c>
      <c r="AC8" s="26">
        <f t="shared" si="2"/>
        <v>0.54868045183382075</v>
      </c>
      <c r="AD8" s="21"/>
    </row>
    <row r="9" spans="2:30" ht="16.5" hidden="1" outlineLevel="1" x14ac:dyDescent="0.35">
      <c r="B9" s="27" t="s">
        <v>117</v>
      </c>
      <c r="C9" s="28">
        <f>SUMIFS(data!$G:$G,data!$A:$A,$B$6,data!$B:$B,$B$7,data!$C:$C,$B$8,data!$F:$F,C$4,data!$E:$E,$B9,data!$H:$H,ПФ2026!C$5)</f>
        <v>223792197.27630392</v>
      </c>
      <c r="D9" s="29">
        <f>SUMIFS(data!$G:$G,data!$A:$A,$B$6,data!$B:$B,$B$7,data!$C:$C,$B$8,data!$F:$F,C$4,data!$E:$E,$B9,data!$H:$H,ПФ2026!D$5)</f>
        <v>286641043.21999985</v>
      </c>
      <c r="E9" s="29">
        <f>SUMIFS(data!$G:$G,data!$A:$A,$B$6,data!$B:$B,$B$7,data!$C:$C,$B$8,data!$F:$F,E$4,data!$E:$E,$B9,data!$H:$H,ПФ2026!E$5)</f>
        <v>239674351.02734566</v>
      </c>
      <c r="F9" s="29">
        <f>SUMIFS(data!$G:$G,data!$A:$A,$B$6,data!$B:$B,$B$7,data!$C:$C,$B$8,data!$F:$F,E$4,data!$E:$E,$B9,data!$H:$H,ПФ2026!F$5)</f>
        <v>305397311.75</v>
      </c>
      <c r="G9" s="29">
        <f>SUMIFS(data!$G:$G,data!$A:$A,$B$6,data!$B:$B,$B$7,data!$C:$C,$B$8,data!$F:$F,G$4,data!$E:$E,$B9,data!$H:$H,ПФ2026!G$5)</f>
        <v>352724996.53929114</v>
      </c>
      <c r="H9" s="30">
        <f>SUMIFS(data!$G:$G,data!$A:$A,$B$6,data!$B:$B,$B$7,data!$C:$C,$B$8,data!$F:$F,G$4,data!$E:$E,$B9,data!$H:$H,ПФ2026!H$5)</f>
        <v>380957621.65999997</v>
      </c>
      <c r="I9" s="29">
        <f>SUMIFS(data!$G:$G,data!$A:$A,$B$6,data!$B:$B,$B$7,data!$C:$C,$B$8,data!$F:$F,I$4,data!$E:$E,$B9,data!$H:$H,ПФ2026!I$5)</f>
        <v>522548755.59218812</v>
      </c>
      <c r="J9" s="29">
        <f>SUMIFS(data!$G:$G,data!$A:$A,$B$6,data!$B:$B,$B$7,data!$C:$C,$B$8,data!$F:$F,I$4,data!$E:$E,$B9,data!$H:$H,ПФ2026!J$5)</f>
        <v>525200573.96999991</v>
      </c>
      <c r="K9" s="29">
        <f>SUMIFS(data!$G:$G,data!$A:$A,$B$6,data!$B:$B,$B$7,data!$C:$C,$B$8,data!$F:$F,K$4,data!$E:$E,$B9,data!$H:$H,ПФ2026!K$5)</f>
        <v>621933903.4911902</v>
      </c>
      <c r="L9" s="29">
        <f>SUMIFS(data!$G:$G,data!$A:$A,$B$6,data!$B:$B,$B$7,data!$C:$C,$B$8,data!$F:$F,K$4,data!$E:$E,$B9,data!$H:$H,ПФ2026!L$5)</f>
        <v>588230190.06000006</v>
      </c>
      <c r="M9" s="29">
        <f>SUMIFS(data!$G:$G,data!$A:$A,$B$6,data!$B:$B,$B$7,data!$C:$C,$B$8,data!$F:$F,M$4,data!$E:$E,$B9,data!$H:$H,ПФ2026!M$5)</f>
        <v>644935433.62881899</v>
      </c>
      <c r="N9" s="30">
        <f>SUMIFS(data!$G:$G,data!$A:$A,$B$6,data!$B:$B,$B$7,data!$C:$C,$B$8,data!$F:$F,M$4,data!$E:$E,$B9,data!$H:$H,ПФ2026!N$5)</f>
        <v>776992004.14999986</v>
      </c>
      <c r="O9" s="28">
        <f>SUMIFS(data!$G:$G,data!$A:$A,$B$6,data!$B:$B,$B$7,data!$C:$C,$B$8,data!$F:$F,O$4,data!$E:$E,$B9,data!$H:$H,ПФ2026!O$5)</f>
        <v>761914240.16725791</v>
      </c>
      <c r="P9" s="29">
        <f>SUMIFS(data!$G:$G,data!$A:$A,$B$6,data!$B:$B,$B$7,data!$C:$C,$B$8,data!$F:$F,O$4,data!$E:$E,$B9,data!$H:$H,ПФ2026!P$5)</f>
        <v>0</v>
      </c>
      <c r="Q9" s="29">
        <f>SUMIFS(data!$G:$G,data!$A:$A,$B$6,data!$B:$B,$B$7,data!$C:$C,$B$8,data!$F:$F,Q$4,data!$E:$E,$B9,data!$H:$H,ПФ2026!Q$5)</f>
        <v>664168837.89492416</v>
      </c>
      <c r="R9" s="29">
        <f>SUMIFS(data!$G:$G,data!$A:$A,$B$6,data!$B:$B,$B$7,data!$C:$C,$B$8,data!$F:$F,Q$4,data!$E:$E,$B9,data!$H:$H,ПФ2026!R$5)</f>
        <v>0</v>
      </c>
      <c r="S9" s="29">
        <f>SUMIFS(data!$G:$G,data!$A:$A,$B$6,data!$B:$B,$B$7,data!$C:$C,$B$8,data!$F:$F,S$4,data!$E:$E,$B9,data!$H:$H,ПФ2026!S$5)</f>
        <v>445560385.3502022</v>
      </c>
      <c r="T9" s="30">
        <f>SUMIFS(data!$G:$G,data!$A:$A,$B$6,data!$B:$B,$B$7,data!$C:$C,$B$8,data!$F:$F,S$4,data!$E:$E,$B9,data!$H:$H,ПФ2026!T$5)</f>
        <v>0</v>
      </c>
      <c r="U9" s="28">
        <f>SUMIFS(data!$G:$G,data!$A:$A,$B$6,data!$B:$B,$B$7,data!$C:$C,$B$8,data!$F:$F,U$4,data!$E:$E,$B9,data!$H:$H,ПФ2026!U$5)</f>
        <v>275918411.90376121</v>
      </c>
      <c r="V9" s="29">
        <f>SUMIFS(data!$G:$G,data!$A:$A,$B$6,data!$B:$B,$B$7,data!$C:$C,$B$8,data!$F:$F,U$4,data!$E:$E,$B9,data!$H:$H,ПФ2026!V$5)</f>
        <v>0</v>
      </c>
      <c r="W9" s="29">
        <f>SUMIFS(data!$G:$G,data!$A:$A,$B$6,data!$B:$B,$B$7,data!$C:$C,$B$8,data!$F:$F,W$4,data!$E:$E,$B9,data!$H:$H,ПФ2026!W$5)</f>
        <v>240998373.80219111</v>
      </c>
      <c r="X9" s="29">
        <f>SUMIFS(data!$G:$G,data!$A:$A,$B$6,data!$B:$B,$B$7,data!$C:$C,$B$8,data!$F:$F,W$4,data!$E:$E,$B9,data!$H:$H,ПФ2026!X$5)</f>
        <v>0</v>
      </c>
      <c r="Y9" s="29">
        <f>SUMIFS(data!$G:$G,data!$A:$A,$B$6,data!$B:$B,$B$7,data!$C:$C,$B$8,data!$F:$F,Y$4,data!$E:$E,$B9,data!$H:$H,ПФ2026!Y$5)</f>
        <v>224567693.49768478</v>
      </c>
      <c r="Z9" s="30">
        <f>SUMIFS(data!$G:$G,data!$A:$A,$B$6,data!$B:$B,$B$7,data!$C:$C,$B$8,data!$F:$F,Y$4,data!$E:$E,$B9,data!$H:$H,ПФ2026!Z$5)</f>
        <v>0</v>
      </c>
      <c r="AA9" s="23">
        <f>SUM(C9,E9,G9,I9,K9,M9,O69,O9,Q9,S9,Y9,W9,U9)</f>
        <v>5218717580.1711578</v>
      </c>
      <c r="AB9" s="25">
        <f t="shared" ref="AB9:AB10" si="4">D9+F9+H9+J9+L9+N9+P9+R9+T9+V9+X9+Z9</f>
        <v>2863418744.8099995</v>
      </c>
      <c r="AC9" s="31">
        <f t="shared" si="2"/>
        <v>0.54868244943733635</v>
      </c>
      <c r="AD9" s="3"/>
    </row>
    <row r="10" spans="2:30" ht="16.5" collapsed="1" x14ac:dyDescent="0.35">
      <c r="B10" s="22" t="s">
        <v>194</v>
      </c>
      <c r="C10" s="32">
        <f t="shared" ref="C10:Z10" si="5">SUM(C11:C12)</f>
        <v>0</v>
      </c>
      <c r="D10" s="70">
        <f t="shared" si="5"/>
        <v>26705</v>
      </c>
      <c r="E10" s="70">
        <f>SUM(E11:E12)</f>
        <v>0</v>
      </c>
      <c r="F10" s="70">
        <f t="shared" si="5"/>
        <v>23239</v>
      </c>
      <c r="G10" s="70">
        <f t="shared" si="5"/>
        <v>0</v>
      </c>
      <c r="H10" s="34">
        <f t="shared" si="5"/>
        <v>25523</v>
      </c>
      <c r="I10" s="70">
        <f t="shared" si="5"/>
        <v>0</v>
      </c>
      <c r="J10" s="33">
        <f t="shared" si="5"/>
        <v>13507.3</v>
      </c>
      <c r="K10" s="33">
        <f t="shared" si="5"/>
        <v>0</v>
      </c>
      <c r="L10" s="33">
        <f t="shared" si="5"/>
        <v>10357.299999999999</v>
      </c>
      <c r="M10" s="33">
        <f t="shared" si="5"/>
        <v>0</v>
      </c>
      <c r="N10" s="34">
        <f t="shared" si="5"/>
        <v>19500</v>
      </c>
      <c r="O10" s="32">
        <f t="shared" si="5"/>
        <v>0</v>
      </c>
      <c r="P10" s="33">
        <f t="shared" si="5"/>
        <v>0</v>
      </c>
      <c r="Q10" s="33">
        <f t="shared" si="5"/>
        <v>0</v>
      </c>
      <c r="R10" s="33">
        <f t="shared" si="5"/>
        <v>0</v>
      </c>
      <c r="S10" s="33">
        <f t="shared" si="5"/>
        <v>0</v>
      </c>
      <c r="T10" s="34">
        <f t="shared" si="5"/>
        <v>0</v>
      </c>
      <c r="U10" s="32">
        <f t="shared" si="5"/>
        <v>0</v>
      </c>
      <c r="V10" s="33">
        <f t="shared" si="5"/>
        <v>0</v>
      </c>
      <c r="W10" s="33">
        <f t="shared" si="5"/>
        <v>0</v>
      </c>
      <c r="X10" s="33">
        <f t="shared" si="5"/>
        <v>0</v>
      </c>
      <c r="Y10" s="33">
        <f t="shared" si="5"/>
        <v>0</v>
      </c>
      <c r="Z10" s="34">
        <f t="shared" si="5"/>
        <v>0</v>
      </c>
      <c r="AA10" s="23">
        <f>SUM(C10,E10,G10,I10,K10,M10,O70,O10,Q10,S10,Y10,W10,U10)</f>
        <v>-3444440</v>
      </c>
      <c r="AB10" s="25">
        <f t="shared" si="4"/>
        <v>118831.6</v>
      </c>
      <c r="AC10" s="26">
        <f t="shared" si="2"/>
        <v>-3.4499541289730699E-2</v>
      </c>
      <c r="AD10" s="3"/>
    </row>
    <row r="11" spans="2:30" hidden="1" outlineLevel="1" x14ac:dyDescent="0.25">
      <c r="B11" s="27" t="s">
        <v>195</v>
      </c>
      <c r="C11" s="28">
        <f>SUMIFS(data!$G:$G,data!$A:$A,$B$6,data!$B:$B,$B$7,data!$C:$C,$B$10,data!$F:$F,C$4,data!$E:$E,$B11,data!$H:$H,ПФ2026!C$5)</f>
        <v>0</v>
      </c>
      <c r="D11" s="29">
        <f>SUMIFS(data!$G:$G,data!$A:$A,$B$6,data!$B:$B,$B$7,data!$C:$C,$B$10,data!$F:$F,C$4,data!$E:$E,$B11,data!$H:$H,ПФ2026!D$5)</f>
        <v>1350</v>
      </c>
      <c r="E11" s="29">
        <f>SUMIFS(data!$G:$G,data!$A:$A,$B$6,data!$B:$B,$B$7,data!$C:$C,$B$10,data!$F:$F,E$4,data!$E:$E,$B11,data!$H:$H,ПФ2026!E$5)</f>
        <v>0</v>
      </c>
      <c r="F11" s="29">
        <f>SUMIFS(data!$G:$G,data!$A:$A,$B$6,data!$B:$B,$B$7,data!$C:$C,$B$10,data!$F:$F,E$4,data!$E:$E,$B11,data!$H:$H,ПФ2026!F$5)</f>
        <v>0</v>
      </c>
      <c r="G11" s="29">
        <f>SUMIFS(data!$G:$G,data!$A:$A,$B$6,data!$B:$B,$B$7,data!$C:$C,$B$10,data!$F:$F,G$4,data!$E:$E,$B11,data!$H:$H,ПФ2026!G$5)</f>
        <v>0</v>
      </c>
      <c r="H11" s="30">
        <f>SUMIFS(data!$G:$G,data!$A:$A,$B$6,data!$B:$B,$B$7,data!$C:$C,$B$10,data!$F:$F,G$4,data!$E:$E,$B11,data!$H:$H,ПФ2026!H$5)</f>
        <v>3873</v>
      </c>
      <c r="I11" s="29">
        <f>SUMIFS(data!$G:$G,data!$A:$A,$B$6,data!$B:$B,$B$7,data!$C:$C,$B$10,data!$F:$F,I$4,data!$E:$E,$B11,data!$H:$H,ПФ2026!I$5)</f>
        <v>0</v>
      </c>
      <c r="J11" s="29">
        <f>SUMIFS(data!$G:$G,data!$A:$A,$B$6,data!$B:$B,$B$7,data!$C:$C,$B$10,data!$F:$F,I$4,data!$E:$E,$B11,data!$H:$H,ПФ2026!J$5)</f>
        <v>507.3</v>
      </c>
      <c r="K11" s="29">
        <f>SUMIFS(data!$G:$G,data!$A:$A,$B$6,data!$B:$B,$B$7,data!$C:$C,$B$10,data!$F:$F,K$4,data!$E:$E,$B11,data!$H:$H,ПФ2026!K$5)</f>
        <v>0</v>
      </c>
      <c r="L11" s="29">
        <f>SUMIFS(data!$G:$G,data!$A:$A,$B$6,data!$B:$B,$B$7,data!$C:$C,$B$10,data!$F:$F,K$4,data!$E:$E,$B11,data!$H:$H,ПФ2026!L$5)</f>
        <v>507.3</v>
      </c>
      <c r="M11" s="29">
        <f>SUMIFS(data!$G:$G,data!$A:$A,$B$6,data!$B:$B,$B$7,data!$C:$C,$B$10,data!$F:$F,M$4,data!$E:$E,$B11,data!$H:$H,ПФ2026!M$5)</f>
        <v>0</v>
      </c>
      <c r="N11" s="30">
        <f>SUMIFS(data!$G:$G,data!$A:$A,$B$6,data!$B:$B,$B$7,data!$C:$C,$B$10,data!$F:$F,M$4,data!$E:$E,$B11,data!$H:$H,ПФ2026!N$5)</f>
        <v>0</v>
      </c>
      <c r="O11" s="28">
        <f>SUMIFS(data!$G:$G,data!$A:$A,$B$6,data!$B:$B,$B$7,data!$C:$C,$B$10,data!$F:$F,O$4,data!$E:$E,$B11,data!$H:$H,ПФ2026!O$5)</f>
        <v>0</v>
      </c>
      <c r="P11" s="29">
        <f>SUMIFS(data!$G:$G,data!$A:$A,$B$6,data!$B:$B,$B$7,data!$C:$C,$B$10,data!$F:$F,O$4,data!$E:$E,$B11,data!$H:$H,ПФ2026!P$5)</f>
        <v>0</v>
      </c>
      <c r="Q11" s="29">
        <f>SUMIFS(data!$G:$G,data!$A:$A,$B$6,data!$B:$B,$B$7,data!$C:$C,$B$10,data!$F:$F,Q$4,data!$E:$E,$B11,data!$H:$H,ПФ2026!Q$5)</f>
        <v>0</v>
      </c>
      <c r="R11" s="29">
        <f>SUMIFS(data!$G:$G,data!$A:$A,$B$6,data!$B:$B,$B$7,data!$C:$C,$B$10,data!$F:$F,Q$4,data!$E:$E,$B11,data!$H:$H,ПФ2026!R$5)</f>
        <v>0</v>
      </c>
      <c r="S11" s="29">
        <f>SUMIFS(data!$G:$G,data!$A:$A,$B$6,data!$B:$B,$B$7,data!$C:$C,$B$10,data!$F:$F,S$4,data!$E:$E,$B11,data!$H:$H,ПФ2026!S$5)</f>
        <v>0</v>
      </c>
      <c r="T11" s="30">
        <f>SUMIFS(data!$G:$G,data!$A:$A,$B$6,data!$B:$B,$B$7,data!$C:$C,$B$10,data!$F:$F,S$4,data!$E:$E,$B11,data!$H:$H,ПФ2026!T$5)</f>
        <v>0</v>
      </c>
      <c r="U11" s="28">
        <f>SUMIFS(data!$G:$G,data!$A:$A,$B$6,data!$B:$B,$B$7,data!$C:$C,$B$10,data!$F:$F,U$4,data!$E:$E,$B11,data!$H:$H,ПФ2026!U$5)</f>
        <v>0</v>
      </c>
      <c r="V11" s="29">
        <f>SUMIFS(data!$G:$G,data!$A:$A,$B$6,data!$B:$B,$B$7,data!$C:$C,$B$10,data!$F:$F,U$4,data!$E:$E,$B11,data!$H:$H,ПФ2026!V$5)</f>
        <v>0</v>
      </c>
      <c r="W11" s="29">
        <f>SUMIFS(data!$G:$G,data!$A:$A,$B$6,data!$B:$B,$B$7,data!$C:$C,$B$10,data!$F:$F,W$4,data!$E:$E,$B11,data!$H:$H,ПФ2026!W$5)</f>
        <v>0</v>
      </c>
      <c r="X11" s="29">
        <f>SUMIFS(data!$G:$G,data!$A:$A,$B$6,data!$B:$B,$B$7,data!$C:$C,$B$10,data!$F:$F,W$4,data!$E:$E,$B11,data!$H:$H,ПФ2026!X$5)</f>
        <v>0</v>
      </c>
      <c r="Y11" s="29">
        <f>SUMIFS(data!$G:$G,data!$A:$A,$B$6,data!$B:$B,$B$7,data!$C:$C,$B$10,data!$F:$F,Y$4,data!$E:$E,$B11,data!$H:$H,ПФ2026!Y$5)</f>
        <v>0</v>
      </c>
      <c r="Z11" s="30">
        <f>SUMIFS(data!$G:$G,data!$A:$A,$B$6,data!$B:$B,$B$7,data!$C:$C,$B$10,data!$F:$F,Y$4,data!$E:$E,$B11,data!$H:$H,ПФ2026!Z$5)</f>
        <v>0</v>
      </c>
      <c r="AA11" s="28">
        <f>SUM(C11,E11,G11,I11,K11,M11,O71,O11,Q11,S11)</f>
        <v>-3000000</v>
      </c>
      <c r="AB11" s="30">
        <f>SUM(D11,F11,H11,J11,L11,N11,P71,P11,R11,T11)</f>
        <v>6237.6</v>
      </c>
      <c r="AC11" s="31">
        <f t="shared" si="2"/>
        <v>-2.0792000000000002E-3</v>
      </c>
      <c r="AD11" s="3"/>
    </row>
    <row r="12" spans="2:30" hidden="1" outlineLevel="1" x14ac:dyDescent="0.25">
      <c r="B12" s="27" t="s">
        <v>196</v>
      </c>
      <c r="C12" s="28">
        <f>SUMIFS(data!$G:$G,data!$A:$A,$B$6,data!$B:$B,$B$7,data!$C:$C,$B$10,data!$F:$F,C$4,data!$E:$E,$B12,data!$H:$H,ПФ2026!C$5)</f>
        <v>0</v>
      </c>
      <c r="D12" s="29">
        <f>SUMIFS(data!$G:$G,data!$A:$A,$B$6,data!$B:$B,$B$7,data!$C:$C,$B$10,data!$F:$F,C$4,data!$E:$E,$B12,data!$H:$H,ПФ2026!D$5)</f>
        <v>25355</v>
      </c>
      <c r="E12" s="29">
        <f>SUMIFS(data!$G:$G,data!$A:$A,$B$6,data!$B:$B,$B$7,data!$C:$C,$B$10,data!$F:$F,E$4,data!$E:$E,$B12,data!$H:$H,ПФ2026!E$5)</f>
        <v>0</v>
      </c>
      <c r="F12" s="29">
        <f>SUMIFS(data!$G:$G,data!$A:$A,$B$6,data!$B:$B,$B$7,data!$C:$C,$B$10,data!$F:$F,E$4,data!$E:$E,$B12,data!$H:$H,ПФ2026!F$5)</f>
        <v>23239</v>
      </c>
      <c r="G12" s="29">
        <f>SUMIFS(data!$G:$G,data!$A:$A,$B$6,data!$B:$B,$B$7,data!$C:$C,$B$10,data!$F:$F,G$4,data!$E:$E,$B12,data!$H:$H,ПФ2026!G$5)</f>
        <v>0</v>
      </c>
      <c r="H12" s="30">
        <f>SUMIFS(data!$G:$G,data!$A:$A,$B$6,data!$B:$B,$B$7,data!$C:$C,$B$10,data!$F:$F,G$4,data!$E:$E,$B12,data!$H:$H,ПФ2026!H$5)</f>
        <v>21650</v>
      </c>
      <c r="I12" s="29">
        <f>SUMIFS(data!$G:$G,data!$A:$A,$B$6,data!$B:$B,$B$7,data!$C:$C,$B$10,data!$F:$F,I$4,data!$E:$E,$B12,data!$H:$H,ПФ2026!I$5)</f>
        <v>0</v>
      </c>
      <c r="J12" s="29">
        <f>SUMIFS(data!$G:$G,data!$A:$A,$B$6,data!$B:$B,$B$7,data!$C:$C,$B$10,data!$F:$F,I$4,data!$E:$E,$B12,data!$H:$H,ПФ2026!J$5)</f>
        <v>13000</v>
      </c>
      <c r="K12" s="29">
        <f>SUMIFS(data!$G:$G,data!$A:$A,$B$6,data!$B:$B,$B$7,data!$C:$C,$B$10,data!$F:$F,K$4,data!$E:$E,$B12,data!$H:$H,ПФ2026!K$5)</f>
        <v>0</v>
      </c>
      <c r="L12" s="29">
        <f>SUMIFS(data!$G:$G,data!$A:$A,$B$6,data!$B:$B,$B$7,data!$C:$C,$B$10,data!$F:$F,K$4,data!$E:$E,$B12,data!$H:$H,ПФ2026!L$5)</f>
        <v>9850</v>
      </c>
      <c r="M12" s="29">
        <f>SUMIFS(data!$G:$G,data!$A:$A,$B$6,data!$B:$B,$B$7,data!$C:$C,$B$10,data!$F:$F,M$4,data!$E:$E,$B12,data!$H:$H,ПФ2026!M$5)</f>
        <v>0</v>
      </c>
      <c r="N12" s="30">
        <f>SUMIFS(data!$G:$G,data!$A:$A,$B$6,data!$B:$B,$B$7,data!$C:$C,$B$10,data!$F:$F,M$4,data!$E:$E,$B12,data!$H:$H,ПФ2026!N$5)</f>
        <v>19500</v>
      </c>
      <c r="O12" s="28">
        <f>SUMIFS(data!$G:$G,data!$A:$A,$B$6,data!$B:$B,$B$7,data!$C:$C,$B$10,data!$F:$F,O$4,data!$E:$E,$B12,data!$H:$H,ПФ2026!O$5)</f>
        <v>0</v>
      </c>
      <c r="P12" s="29">
        <f>SUMIFS(data!$G:$G,data!$A:$A,$B$6,data!$B:$B,$B$7,data!$C:$C,$B$10,data!$F:$F,O$4,data!$E:$E,$B12,data!$H:$H,ПФ2026!P$5)</f>
        <v>0</v>
      </c>
      <c r="Q12" s="29">
        <f>SUMIFS(data!$G:$G,data!$A:$A,$B$6,data!$B:$B,$B$7,data!$C:$C,$B$10,data!$F:$F,Q$4,data!$E:$E,$B12,data!$H:$H,ПФ2026!Q$5)</f>
        <v>0</v>
      </c>
      <c r="R12" s="29">
        <f>SUMIFS(data!$G:$G,data!$A:$A,$B$6,data!$B:$B,$B$7,data!$C:$C,$B$10,data!$F:$F,Q$4,data!$E:$E,$B12,data!$H:$H,ПФ2026!R$5)</f>
        <v>0</v>
      </c>
      <c r="S12" s="29">
        <f>SUMIFS(data!$G:$G,data!$A:$A,$B$6,data!$B:$B,$B$7,data!$C:$C,$B$10,data!$F:$F,S$4,data!$E:$E,$B12,data!$H:$H,ПФ2026!S$5)</f>
        <v>0</v>
      </c>
      <c r="T12" s="30">
        <f>SUMIFS(data!$G:$G,data!$A:$A,$B$6,data!$B:$B,$B$7,data!$C:$C,$B$10,data!$F:$F,S$4,data!$E:$E,$B12,data!$H:$H,ПФ2026!T$5)</f>
        <v>0</v>
      </c>
      <c r="U12" s="28">
        <f>SUMIFS(data!$G:$G,data!$A:$A,$B$6,data!$B:$B,$B$7,data!$C:$C,$B$10,data!$F:$F,U$4,data!$E:$E,$B12,data!$H:$H,ПФ2026!U$5)</f>
        <v>0</v>
      </c>
      <c r="V12" s="29">
        <f>SUMIFS(data!$G:$G,data!$A:$A,$B$6,data!$B:$B,$B$7,data!$C:$C,$B$10,data!$F:$F,U$4,data!$E:$E,$B12,data!$H:$H,ПФ2026!V$5)</f>
        <v>0</v>
      </c>
      <c r="W12" s="29">
        <f>SUMIFS(data!$G:$G,data!$A:$A,$B$6,data!$B:$B,$B$7,data!$C:$C,$B$10,data!$F:$F,W$4,data!$E:$E,$B12,data!$H:$H,ПФ2026!W$5)</f>
        <v>0</v>
      </c>
      <c r="X12" s="29">
        <f>SUMIFS(data!$G:$G,data!$A:$A,$B$6,data!$B:$B,$B$7,data!$C:$C,$B$10,data!$F:$F,W$4,data!$E:$E,$B12,data!$H:$H,ПФ2026!X$5)</f>
        <v>0</v>
      </c>
      <c r="Y12" s="29">
        <f>SUMIFS(data!$G:$G,data!$A:$A,$B$6,data!$B:$B,$B$7,data!$C:$C,$B$10,data!$F:$F,Y$4,data!$E:$E,$B12,data!$H:$H,ПФ2026!Y$5)</f>
        <v>0</v>
      </c>
      <c r="Z12" s="30">
        <f>SUMIFS(data!$G:$G,data!$A:$A,$B$6,data!$B:$B,$B$7,data!$C:$C,$B$10,data!$F:$F,Y$4,data!$E:$E,$B12,data!$H:$H,ПФ2026!Z$5)</f>
        <v>0</v>
      </c>
      <c r="AA12" s="28">
        <f>SUM(C12,E12,G12,I12,K12,M12,O72,O12,Q12,S12)</f>
        <v>-7392</v>
      </c>
      <c r="AB12" s="30">
        <f>SUM(D12,F12,H12,J12,L12,N12,P72,P12,R12,T12)</f>
        <v>112594</v>
      </c>
      <c r="AC12" s="31">
        <f t="shared" si="2"/>
        <v>-15.231872294372295</v>
      </c>
      <c r="AD12" s="3"/>
    </row>
    <row r="13" spans="2:30" s="35" customFormat="1" collapsed="1" x14ac:dyDescent="0.25">
      <c r="B13" s="16" t="s">
        <v>10</v>
      </c>
      <c r="C13" s="17">
        <f t="shared" ref="C13" si="6">SUM(C28,C18,C24,C14,C16)</f>
        <v>-90651723.958650336</v>
      </c>
      <c r="D13" s="68">
        <f>SUM(D28,D18,D24,D14,D16)</f>
        <v>-123679510.85999998</v>
      </c>
      <c r="E13" s="68">
        <f t="shared" ref="E13:G13" si="7">SUM(E28,E18,E24,E14,E16)</f>
        <v>-95028669.402135938</v>
      </c>
      <c r="F13" s="68">
        <f>SUM(F28,F18,F24,F14,F16)</f>
        <v>-130329965.53999901</v>
      </c>
      <c r="G13" s="68">
        <f t="shared" si="7"/>
        <v>-126756845.77424423</v>
      </c>
      <c r="H13" s="19">
        <f>SUM(H28,H18,H24,H14,H16)</f>
        <v>-143908891.40999901</v>
      </c>
      <c r="I13" s="68">
        <f t="shared" ref="I13" si="8">SUM(I28,I18,I24,I14,I16)</f>
        <v>-170057847.69849032</v>
      </c>
      <c r="J13" s="18">
        <f>SUM(J28,J18,J24,J14,J16)</f>
        <v>-174081565.86000001</v>
      </c>
      <c r="K13" s="18">
        <f t="shared" ref="K13" si="9">SUM(K28,K18,K24,K14,K16)</f>
        <v>-191821638.78189519</v>
      </c>
      <c r="L13" s="18">
        <f>SUM(L28,L18,L24,L14,L16)</f>
        <v>-190298122.82999998</v>
      </c>
      <c r="M13" s="18">
        <f t="shared" ref="M13" si="10">SUM(M28,M18,M24,M14,M16)</f>
        <v>-197085772.0100463</v>
      </c>
      <c r="N13" s="19">
        <f>SUM(N28,N18,N24,N14,N16)</f>
        <v>-231417954.85999998</v>
      </c>
      <c r="O13" s="17">
        <f t="shared" ref="O13" si="11">SUM(O28,O18,O24,O14,O16)</f>
        <v>-234587075.18697208</v>
      </c>
      <c r="P13" s="18">
        <f>SUM(P28,P18,P24,P14,P16)</f>
        <v>0</v>
      </c>
      <c r="Q13" s="18">
        <f t="shared" ref="Q13" si="12">SUM(Q28,Q18,Q24,Q14,Q16)</f>
        <v>-205378138.18857509</v>
      </c>
      <c r="R13" s="18">
        <f>SUM(R28,R18,R24,R14,R16)</f>
        <v>0</v>
      </c>
      <c r="S13" s="18">
        <f t="shared" ref="S13:U13" si="13">SUM(S28,S18,S24,S14,S16)</f>
        <v>-164292808.63791439</v>
      </c>
      <c r="T13" s="19">
        <f>SUM(T28,T18,T24,T14,T16)</f>
        <v>0</v>
      </c>
      <c r="U13" s="17">
        <f t="shared" si="13"/>
        <v>-115748166.84982263</v>
      </c>
      <c r="V13" s="18">
        <f>SUM(V28,V18,V24,V14,V16)</f>
        <v>0</v>
      </c>
      <c r="W13" s="18">
        <f t="shared" ref="W13" si="14">SUM(W28,W18,W24,W14,W16)</f>
        <v>-104193655.76221536</v>
      </c>
      <c r="X13" s="18">
        <f>SUM(X28,X18,X24,X14,X16)</f>
        <v>0</v>
      </c>
      <c r="Y13" s="18">
        <f t="shared" ref="Y13" si="15">SUM(Y28,Y18,Y24,Y14,Y16)</f>
        <v>-99574650.925956607</v>
      </c>
      <c r="Z13" s="19">
        <f>SUM(Z28,Z18,Z24,Z14,Z16)</f>
        <v>0</v>
      </c>
      <c r="AA13" s="12">
        <f>C13+E13+G13+I13+K13+M13+O13+Q13+S13+U13+W13+Y13</f>
        <v>-1795176993.1769185</v>
      </c>
      <c r="AB13" s="14">
        <f>D13+F13+H13+J13+L13+N13+P13+R13+T13+V13+X13+Z13</f>
        <v>-993716011.35999811</v>
      </c>
      <c r="AC13" s="20">
        <f t="shared" si="2"/>
        <v>0.55354765303749931</v>
      </c>
    </row>
    <row r="14" spans="2:30" s="36" customFormat="1" ht="14.25" x14ac:dyDescent="0.35">
      <c r="B14" s="22" t="s">
        <v>156</v>
      </c>
      <c r="C14" s="32">
        <f t="shared" ref="C14:Z14" si="16">SUM(C15)</f>
        <v>-67359643.113810807</v>
      </c>
      <c r="D14" s="70">
        <f>SUM(D15)</f>
        <v>-33676713.309999987</v>
      </c>
      <c r="E14" s="70">
        <f t="shared" si="16"/>
        <v>-70752128.627216339</v>
      </c>
      <c r="F14" s="70">
        <f t="shared" si="16"/>
        <v>-37079021.70999901</v>
      </c>
      <c r="G14" s="70">
        <f t="shared" si="16"/>
        <v>-100071108.55627692</v>
      </c>
      <c r="H14" s="34">
        <f t="shared" si="16"/>
        <v>-26397344.379998997</v>
      </c>
      <c r="I14" s="70">
        <f t="shared" si="16"/>
        <v>-138973548.23579282</v>
      </c>
      <c r="J14" s="33">
        <f t="shared" si="16"/>
        <v>-136011425.94999999</v>
      </c>
      <c r="K14" s="33">
        <f t="shared" si="16"/>
        <v>-159039494.17895091</v>
      </c>
      <c r="L14" s="33">
        <f t="shared" si="16"/>
        <v>-82862750.86999999</v>
      </c>
      <c r="M14" s="33">
        <f t="shared" si="16"/>
        <v>-163435686.82107276</v>
      </c>
      <c r="N14" s="34">
        <f t="shared" si="16"/>
        <v>-186358446.35999998</v>
      </c>
      <c r="O14" s="32">
        <f t="shared" si="16"/>
        <v>-198137629.69931427</v>
      </c>
      <c r="P14" s="33">
        <f t="shared" si="16"/>
        <v>0</v>
      </c>
      <c r="Q14" s="33">
        <f t="shared" si="16"/>
        <v>-170997787.03176585</v>
      </c>
      <c r="R14" s="33">
        <f t="shared" si="16"/>
        <v>0</v>
      </c>
      <c r="S14" s="33">
        <f t="shared" si="16"/>
        <v>-120439795.46827424</v>
      </c>
      <c r="T14" s="34">
        <f t="shared" si="16"/>
        <v>0</v>
      </c>
      <c r="U14" s="32">
        <f t="shared" si="16"/>
        <v>-81391996.038090587</v>
      </c>
      <c r="V14" s="33">
        <f t="shared" si="16"/>
        <v>0</v>
      </c>
      <c r="W14" s="33">
        <f t="shared" si="16"/>
        <v>-71544691.227845341</v>
      </c>
      <c r="X14" s="33">
        <f t="shared" si="16"/>
        <v>0</v>
      </c>
      <c r="Y14" s="33">
        <f t="shared" si="16"/>
        <v>-68061325.11791192</v>
      </c>
      <c r="Z14" s="34">
        <f t="shared" si="16"/>
        <v>0</v>
      </c>
      <c r="AA14" s="23">
        <f t="shared" ref="AA14:AA28" si="17">SUM(C14,E14,G14,I14,K14,M14,O74,O14,Q14,S14,Y14,W14,U14)</f>
        <v>-1410204834.1163225</v>
      </c>
      <c r="AB14" s="25">
        <f t="shared" ref="AB14:AB28" si="18">D14+F14+H14+J14+L14+N14+P14+R14+T14+V14+X14+Z14</f>
        <v>-502385702.57999802</v>
      </c>
      <c r="AC14" s="26">
        <f t="shared" si="2"/>
        <v>0.3562501633989989</v>
      </c>
    </row>
    <row r="15" spans="2:30" ht="16.5" hidden="1" outlineLevel="1" x14ac:dyDescent="0.35">
      <c r="B15" s="37" t="s">
        <v>156</v>
      </c>
      <c r="C15" s="28">
        <f>SUMIFS(data!$G:$G,data!$C:$C,$B$13,data!$D:$D,$B$14,data!$F:$F,C$4,data!$E:$E,$B15,data!$H:$H,ПФ2026!C$5)</f>
        <v>-67359643.113810807</v>
      </c>
      <c r="D15" s="29">
        <f>Лист4!C$10</f>
        <v>-33676713.309999987</v>
      </c>
      <c r="E15" s="29">
        <f>SUMIFS(data!$G:$G,data!$C:$C,$B$13,data!$D:$D,$B$14,data!$F:$F,E$4,data!$E:$E,$B15,data!$H:$H,ПФ2026!E$5)</f>
        <v>-70752128.627216339</v>
      </c>
      <c r="F15" s="29">
        <f>Лист4!D$10</f>
        <v>-37079021.70999901</v>
      </c>
      <c r="G15" s="29">
        <f>SUMIFS(data!$G:$G,data!$C:$C,$B$13,data!$D:$D,$B$14,data!$F:$F,G$4,data!$E:$E,$B15,data!$H:$H,ПФ2026!G$5)</f>
        <v>-100071108.55627692</v>
      </c>
      <c r="H15" s="30">
        <f>Лист4!E$10</f>
        <v>-26397344.379998997</v>
      </c>
      <c r="I15" s="29">
        <f>SUMIFS(data!$G:$G,data!$C:$C,$B$13,data!$D:$D,$B$14,data!$F:$F,I$4,data!$E:$E,$B15,data!$H:$H,ПФ2026!I$5)</f>
        <v>-138973548.23579282</v>
      </c>
      <c r="J15" s="29">
        <f>Лист4!F$10</f>
        <v>-136011425.94999999</v>
      </c>
      <c r="K15" s="29">
        <f>SUMIFS(data!$G:$G,data!$C:$C,$B$13,data!$D:$D,$B$14,data!$F:$F,K$4,data!$E:$E,$B15,data!$H:$H,ПФ2026!K$5)</f>
        <v>-159039494.17895091</v>
      </c>
      <c r="L15" s="29">
        <f>Лист4!G$10</f>
        <v>-82862750.86999999</v>
      </c>
      <c r="M15" s="29">
        <f>SUMIFS(data!$G:$G,data!$C:$C,$B$13,data!$D:$D,$B$14,data!$F:$F,M$4,data!$E:$E,$B15,data!$H:$H,ПФ2026!M$5)</f>
        <v>-163435686.82107276</v>
      </c>
      <c r="N15" s="30">
        <f>Лист4!H$10</f>
        <v>-186358446.35999998</v>
      </c>
      <c r="O15" s="28">
        <f>SUMIFS(data!$G:$G,data!$C:$C,$B$13,data!$D:$D,$B$14,data!$F:$F,O$4,data!$E:$E,$B15,data!$H:$H,ПФ2026!O$5)</f>
        <v>-198137629.69931427</v>
      </c>
      <c r="P15" s="29">
        <f>Лист4!I10</f>
        <v>0</v>
      </c>
      <c r="Q15" s="29">
        <f>SUMIFS(data!$G:$G,data!$C:$C,$B$13,data!$D:$D,$B$14,data!$F:$F,Q$4,data!$E:$E,$B15,data!$H:$H,ПФ2026!Q$5)</f>
        <v>-170997787.03176585</v>
      </c>
      <c r="R15" s="29">
        <f>Лист4!J$10</f>
        <v>0</v>
      </c>
      <c r="S15" s="29">
        <f>SUMIFS(data!$G:$G,data!$C:$C,$B$13,data!$D:$D,$B$14,data!$F:$F,S$4,data!$E:$E,$B15,data!$H:$H,ПФ2026!S$5)</f>
        <v>-120439795.46827424</v>
      </c>
      <c r="T15" s="30">
        <f>Лист4!K$10</f>
        <v>0</v>
      </c>
      <c r="U15" s="28">
        <f>SUMIFS(data!$G:$G,data!$C:$C,$B$13,data!$D:$D,$B$14,data!$F:$F,U$4,data!$E:$E,$B15,data!$H:$H,ПФ2026!U$5)</f>
        <v>-81391996.038090587</v>
      </c>
      <c r="V15" s="29">
        <f>Лист4!L$10</f>
        <v>0</v>
      </c>
      <c r="W15" s="29">
        <f>SUMIFS(data!$G:$G,data!$C:$C,$B$13,data!$D:$D,$B$14,data!$F:$F,W$4,data!$E:$E,$B15,data!$H:$H,ПФ2026!W$5)</f>
        <v>-71544691.227845341</v>
      </c>
      <c r="X15" s="29">
        <f>Лист4!M10</f>
        <v>0</v>
      </c>
      <c r="Y15" s="29">
        <f>SUMIFS(data!$G:$G,data!$C:$C,$B$13,data!$D:$D,$B$14,data!$F:$F,Y$4,data!$E:$E,$B15,data!$H:$H,ПФ2026!Y$5)</f>
        <v>-68061325.11791192</v>
      </c>
      <c r="Z15" s="30">
        <f>Лист4!N$10</f>
        <v>0</v>
      </c>
      <c r="AA15" s="23">
        <f t="shared" si="17"/>
        <v>-1410247802.1663227</v>
      </c>
      <c r="AB15" s="25">
        <f t="shared" si="18"/>
        <v>-502385702.57999802</v>
      </c>
      <c r="AC15" s="31">
        <f t="shared" si="2"/>
        <v>0.35623930901240813</v>
      </c>
      <c r="AD15" s="3"/>
    </row>
    <row r="16" spans="2:30" s="36" customFormat="1" ht="14.25" collapsed="1" x14ac:dyDescent="0.35">
      <c r="B16" s="22" t="s">
        <v>157</v>
      </c>
      <c r="C16" s="32">
        <f>SUM(C17)</f>
        <v>-8435387.6669995375</v>
      </c>
      <c r="D16" s="70">
        <f>SUM(D17)</f>
        <v>-72257022.010000005</v>
      </c>
      <c r="E16" s="70">
        <f>SUM(E17)</f>
        <v>-8863141.7081196085</v>
      </c>
      <c r="F16" s="70">
        <f t="shared" ref="F16:Z16" si="19">SUM(F17)</f>
        <v>-75683712.209999993</v>
      </c>
      <c r="G16" s="70">
        <f>SUM(G17)</f>
        <v>-11643726.141567316</v>
      </c>
      <c r="H16" s="34">
        <f t="shared" si="19"/>
        <v>-99102967.570000008</v>
      </c>
      <c r="I16" s="70">
        <f>SUM(I17)</f>
        <v>-15237069.947417507</v>
      </c>
      <c r="J16" s="33">
        <f t="shared" si="19"/>
        <v>-19217075.200000003</v>
      </c>
      <c r="K16" s="33">
        <f>SUM(K17)</f>
        <v>-17101214.429464288</v>
      </c>
      <c r="L16" s="33">
        <f t="shared" si="19"/>
        <v>-87639122.220000014</v>
      </c>
      <c r="M16" s="33">
        <f>SUM(M17)</f>
        <v>-17299413.589933541</v>
      </c>
      <c r="N16" s="34">
        <f t="shared" si="19"/>
        <v>-24600577.899999999</v>
      </c>
      <c r="O16" s="32">
        <f>SUM(O17)</f>
        <v>-19625381.331017829</v>
      </c>
      <c r="P16" s="33">
        <f t="shared" si="19"/>
        <v>0</v>
      </c>
      <c r="Q16" s="33">
        <f>SUM(Q17)</f>
        <v>-17512320.597569238</v>
      </c>
      <c r="R16" s="33">
        <f t="shared" si="19"/>
        <v>0</v>
      </c>
      <c r="S16" s="33">
        <f>SUM(S17)</f>
        <v>-13455183.655237591</v>
      </c>
      <c r="T16" s="34">
        <f t="shared" si="19"/>
        <v>0</v>
      </c>
      <c r="U16" s="32">
        <f>SUM(U17)</f>
        <v>-10852136.485362876</v>
      </c>
      <c r="V16" s="33">
        <f t="shared" si="19"/>
        <v>0</v>
      </c>
      <c r="W16" s="33">
        <f>SUM(W17)</f>
        <v>-9084947.5909151845</v>
      </c>
      <c r="X16" s="33">
        <f t="shared" si="19"/>
        <v>0</v>
      </c>
      <c r="Y16" s="33">
        <f>SUM(Y17)</f>
        <v>-8849046.9287498426</v>
      </c>
      <c r="Z16" s="34">
        <f t="shared" si="19"/>
        <v>0</v>
      </c>
      <c r="AA16" s="23">
        <f t="shared" si="17"/>
        <v>-157958970.07235435</v>
      </c>
      <c r="AB16" s="25">
        <f t="shared" si="18"/>
        <v>-378500477.11000001</v>
      </c>
      <c r="AC16" s="26">
        <f t="shared" si="2"/>
        <v>2.3961948912215933</v>
      </c>
    </row>
    <row r="17" spans="2:29" ht="16.5" hidden="1" outlineLevel="1" x14ac:dyDescent="0.35">
      <c r="B17" s="37" t="s">
        <v>157</v>
      </c>
      <c r="C17" s="28">
        <f>SUMIFS(data!$G:$G,data!$C:$C,$B$13,data!$D:$D,$B$16,data!$F:$F,C$4,data!$E:$E,$B17,data!$H:$H,ПФ2026!C$5)</f>
        <v>-8435387.6669995375</v>
      </c>
      <c r="D17" s="29">
        <f>Лист4!$C$6*ПФ2026!$C$1</f>
        <v>-72257022.010000005</v>
      </c>
      <c r="E17" s="29">
        <f>SUMIFS(data!$G:$G,data!$C:$C,$B$13,data!$D:$D,$B$16,data!$F:$F,E$4,data!$E:$E,$B17,data!$H:$H,ПФ2026!E$5)</f>
        <v>-8863141.7081196085</v>
      </c>
      <c r="F17" s="29">
        <f>Лист4!$D$6*ПФ2026!$C$1</f>
        <v>-75683712.209999993</v>
      </c>
      <c r="G17" s="29">
        <f>SUMIFS(data!$G:$G,data!$C:$C,$B$13,data!$D:$D,$B$16,data!$F:$F,G$4,data!$E:$E,$B17,data!$H:$H,ПФ2026!G$5)</f>
        <v>-11643726.141567316</v>
      </c>
      <c r="H17" s="30">
        <f>Лист4!$E$6*ПФ2026!$C$1</f>
        <v>-99102967.570000008</v>
      </c>
      <c r="I17" s="29">
        <f>SUMIFS(data!$G:$G,data!$C:$C,$B$13,data!$D:$D,$B$16,data!$F:$F,I$4,data!$E:$E,$B17,data!$H:$H,ПФ2026!I$5)</f>
        <v>-15237069.947417507</v>
      </c>
      <c r="J17" s="29">
        <f>Лист4!$F$6*ПФ2026!$C$1</f>
        <v>-19217075.200000003</v>
      </c>
      <c r="K17" s="29">
        <f>SUMIFS(data!$G:$G,data!$C:$C,$B$13,data!$D:$D,$B$16,data!$F:$F,K$4,data!$E:$E,$B17,data!$H:$H,ПФ2026!K$5)</f>
        <v>-17101214.429464288</v>
      </c>
      <c r="L17" s="29">
        <f>Лист4!$G$6*ПФ2026!$C$1</f>
        <v>-87639122.220000014</v>
      </c>
      <c r="M17" s="29">
        <f>SUMIFS(data!$G:$G,data!$C:$C,$B$13,data!$D:$D,$B$16,data!$F:$F,M$4,data!$E:$E,$B17,data!$H:$H,ПФ2026!M$5)</f>
        <v>-17299413.589933541</v>
      </c>
      <c r="N17" s="30">
        <f>Лист4!$H$6*ПФ2026!$C$1</f>
        <v>-24600577.899999999</v>
      </c>
      <c r="O17" s="28">
        <f>SUMIFS(data!$G:$G,data!$C:$C,$B$13,data!$D:$D,$B$16,data!$F:$F,O$4,data!$E:$E,$B17,data!$H:$H,ПФ2026!O$5)</f>
        <v>-19625381.331017829</v>
      </c>
      <c r="P17" s="29">
        <f>Лист4!I6*ПФ2026!C1</f>
        <v>0</v>
      </c>
      <c r="Q17" s="29">
        <f>SUMIFS(data!$G:$G,data!$C:$C,$B$13,data!$D:$D,$B$16,data!$F:$F,Q$4,data!$E:$E,$B17,data!$H:$H,ПФ2026!Q$5)</f>
        <v>-17512320.597569238</v>
      </c>
      <c r="R17" s="29">
        <f>Лист4!J6*ПФ2026!C1</f>
        <v>0</v>
      </c>
      <c r="S17" s="29">
        <f>SUMIFS(data!$G:$G,data!$C:$C,$B$13,data!$D:$D,$B$16,data!$F:$F,S$4,data!$E:$E,$B17,data!$H:$H,ПФ2026!S$5)</f>
        <v>-13455183.655237591</v>
      </c>
      <c r="T17" s="30">
        <f>Лист4!K6*ПФ2026!C1</f>
        <v>0</v>
      </c>
      <c r="U17" s="28">
        <f>SUMIFS(data!$G:$G,data!$C:$C,$B$13,data!$D:$D,$B$16,data!$F:$F,U$4,data!$E:$E,$B17,data!$H:$H,ПФ2026!U$5)</f>
        <v>-10852136.485362876</v>
      </c>
      <c r="V17" s="29">
        <f>Лист4!L6*ПФ2026!C1</f>
        <v>0</v>
      </c>
      <c r="W17" s="29">
        <f>SUMIFS(data!$G:$G,data!$C:$C,$B$13,data!$D:$D,$B$16,data!$F:$F,W$4,data!$E:$E,$B17,data!$H:$H,ПФ2026!W$5)</f>
        <v>-9084947.5909151845</v>
      </c>
      <c r="X17" s="29">
        <f>Лист4!M6*ПФ2026!$C$1</f>
        <v>0</v>
      </c>
      <c r="Y17" s="29">
        <f>SUMIFS(data!$G:$G,data!$C:$C,$B$13,data!$D:$D,$B$16,data!$F:$F,Y$4,data!$E:$E,$B17,data!$H:$H,ПФ2026!Y$5)</f>
        <v>-8849046.9287498426</v>
      </c>
      <c r="Z17" s="30">
        <f>Лист4!N6*ПФ2026!$C$1</f>
        <v>0</v>
      </c>
      <c r="AA17" s="23">
        <f t="shared" si="17"/>
        <v>-157958970.07235435</v>
      </c>
      <c r="AB17" s="25">
        <f t="shared" si="18"/>
        <v>-378500477.11000001</v>
      </c>
      <c r="AC17" s="31">
        <f t="shared" si="2"/>
        <v>2.3961948912215933</v>
      </c>
    </row>
    <row r="18" spans="2:29" s="36" customFormat="1" ht="14.25" collapsed="1" x14ac:dyDescent="0.35">
      <c r="B18" s="22" t="s">
        <v>11</v>
      </c>
      <c r="C18" s="32">
        <f t="shared" ref="C18:O18" si="20">SUM(C19:C23)</f>
        <v>-12461256.627079999</v>
      </c>
      <c r="D18" s="70">
        <f t="shared" ref="D18:J18" si="21">SUM(D19:D23)</f>
        <v>-15012436.239999998</v>
      </c>
      <c r="E18" s="70">
        <f t="shared" si="21"/>
        <v>-12378827.603399999</v>
      </c>
      <c r="F18" s="70">
        <f t="shared" si="21"/>
        <v>-14735429.369999999</v>
      </c>
      <c r="G18" s="70">
        <f t="shared" si="21"/>
        <v>-12651669.7622</v>
      </c>
      <c r="H18" s="34">
        <f t="shared" si="21"/>
        <v>-14783265.509999998</v>
      </c>
      <c r="I18" s="70">
        <f t="shared" si="20"/>
        <v>-12566183.475120002</v>
      </c>
      <c r="J18" s="33">
        <f t="shared" si="21"/>
        <v>-14812630.979999999</v>
      </c>
      <c r="K18" s="33">
        <f t="shared" si="20"/>
        <v>-11944777.857600002</v>
      </c>
      <c r="L18" s="33">
        <f t="shared" si="20"/>
        <v>-14573861.18</v>
      </c>
      <c r="M18" s="33">
        <f t="shared" si="20"/>
        <v>-12284327.219079999</v>
      </c>
      <c r="N18" s="34">
        <f t="shared" si="20"/>
        <v>-14083438.559999997</v>
      </c>
      <c r="O18" s="32">
        <f t="shared" si="20"/>
        <v>-12443590.137239998</v>
      </c>
      <c r="P18" s="33">
        <f t="shared" ref="P18:Z18" si="22">SUM(P19:P23)</f>
        <v>0</v>
      </c>
      <c r="Q18" s="33">
        <f t="shared" si="22"/>
        <v>-12547675.10372</v>
      </c>
      <c r="R18" s="33">
        <f t="shared" si="22"/>
        <v>0</v>
      </c>
      <c r="S18" s="33">
        <f t="shared" si="22"/>
        <v>-24724585.895803601</v>
      </c>
      <c r="T18" s="34">
        <f t="shared" si="22"/>
        <v>0</v>
      </c>
      <c r="U18" s="32">
        <f t="shared" si="22"/>
        <v>-19101169.738209199</v>
      </c>
      <c r="V18" s="33">
        <f t="shared" si="22"/>
        <v>0</v>
      </c>
      <c r="W18" s="33">
        <f t="shared" si="22"/>
        <v>-19083357.396729201</v>
      </c>
      <c r="X18" s="33">
        <f t="shared" si="22"/>
        <v>0</v>
      </c>
      <c r="Y18" s="33">
        <f t="shared" si="22"/>
        <v>-18333746.086089201</v>
      </c>
      <c r="Z18" s="34">
        <f t="shared" si="22"/>
        <v>0</v>
      </c>
      <c r="AA18" s="23">
        <f t="shared" si="17"/>
        <v>-182429031.95227113</v>
      </c>
      <c r="AB18" s="25">
        <f t="shared" si="18"/>
        <v>-88001061.840000004</v>
      </c>
      <c r="AC18" s="26">
        <f t="shared" si="2"/>
        <v>0.48238518232681132</v>
      </c>
    </row>
    <row r="19" spans="2:29" ht="16.5" hidden="1" outlineLevel="1" x14ac:dyDescent="0.35">
      <c r="B19" s="37" t="s">
        <v>12</v>
      </c>
      <c r="C19" s="28">
        <f>SUMIFS(data!$G:$G,data!$C:$C,$B$13,data!$D:$D,$B$18,data!$F:$F,C$4,data!$E:$E,$B19,data!$H:$H,ПФ2026!C$5)</f>
        <v>-208621.28727999996</v>
      </c>
      <c r="D19" s="29">
        <f>SUMIFS(data!$G:$G,data!$C:$C,$B$13,data!$D:$D,$B$18,data!$F:$F,C$4,data!$E:$E,$B19,data!$H:$H,ПФ2026!D$5)</f>
        <v>-705549.66</v>
      </c>
      <c r="E19" s="29">
        <f>SUMIFS(data!$G:$G,data!$C:$C,$B$13,data!$D:$D,$B$18,data!$F:$F,E$4,data!$E:$E,$B19,data!$H:$H,ПФ2026!E$5)</f>
        <v>-208621.28727999996</v>
      </c>
      <c r="F19" s="29">
        <f>SUMIFS(data!$G:$G,data!$C:$C,$B$13,data!$D:$D,$B$18,data!$F:$F,E$4,data!$E:$E,$B19,data!$H:$H,ПФ2026!F$5)</f>
        <v>-705549.66</v>
      </c>
      <c r="G19" s="29">
        <f>SUMIFS(data!$G:$G,data!$C:$C,$B$13,data!$D:$D,$B$18,data!$F:$F,G$4,data!$E:$E,$B19,data!$H:$H,ПФ2026!G$5)</f>
        <v>-209785.23924</v>
      </c>
      <c r="H19" s="30">
        <f>SUMIFS(data!$G:$G,data!$C:$C,$B$13,data!$D:$D,$B$18,data!$F:$F,G$4,data!$E:$E,$B19,data!$H:$H,ПФ2026!H$5)</f>
        <v>-729713.45000000007</v>
      </c>
      <c r="I19" s="29">
        <f>SUMIFS(data!$G:$G,data!$C:$C,$B$13,data!$D:$D,$B$18,data!$F:$F,I$4,data!$E:$E,$B19,data!$H:$H,ПФ2026!I$5)</f>
        <v>-211606.21987999999</v>
      </c>
      <c r="J19" s="29">
        <f>SUMIFS(data!$G:$G,data!$C:$C,$B$13,data!$D:$D,$B$18,data!$F:$F,I$4,data!$E:$E,$B19,data!$H:$H,ПФ2026!J$5)</f>
        <v>-738480.85000000009</v>
      </c>
      <c r="K19" s="29">
        <f>SUMIFS(data!$G:$G,data!$C:$C,$B$13,data!$D:$D,$B$18,data!$F:$F,K$4,data!$E:$E,$B19,data!$H:$H,ПФ2026!K$5)</f>
        <v>-214246.72452000002</v>
      </c>
      <c r="L19" s="29">
        <f>SUMIFS(data!$G:$G,data!$C:$C,$B$13,data!$D:$D,$B$18,data!$F:$F,K$4,data!$E:$E,$B19,data!$H:$H,ПФ2026!L$5)</f>
        <v>-756590.19000000018</v>
      </c>
      <c r="M19" s="29">
        <f>SUMIFS(data!$G:$G,data!$C:$C,$B$13,data!$D:$D,$B$18,data!$F:$F,M$4,data!$E:$E,$B19,data!$H:$H,ПФ2026!M$5)</f>
        <v>-214246.72452000002</v>
      </c>
      <c r="N19" s="30">
        <f>SUMIFS(data!$G:$G,data!$C:$C,$B$13,data!$D:$D,$B$18,data!$F:$F,M$4,data!$E:$E,$B19,data!$H:$H,ПФ2026!N$5)</f>
        <v>-753239.62</v>
      </c>
      <c r="O19" s="28">
        <f>SUMIFS(data!$G:$G,data!$C:$C,$B$13,data!$D:$D,$B$18,data!$F:$F,O$4,data!$E:$E,$B19,data!$H:$H,ПФ2026!O$5)</f>
        <v>-249829.13152</v>
      </c>
      <c r="P19" s="29">
        <f>SUMIFS(data!$G:$G,data!$C:$C,$B$13,data!$D:$D,$B$18,data!$F:$F,O$4,data!$E:$E,$B19,data!$H:$H,ПФ2026!P$5)</f>
        <v>0</v>
      </c>
      <c r="Q19" s="29">
        <f>SUMIFS(data!$G:$G,data!$C:$C,$B$13,data!$D:$D,$B$18,data!$F:$F,Q$4,data!$E:$E,$B19,data!$H:$H,ПФ2026!Q$5)</f>
        <v>-257035.10223999998</v>
      </c>
      <c r="R19" s="29">
        <f>SUMIFS(data!$G:$G,data!$C:$C,$B$13,data!$D:$D,$B$18,data!$F:$F,Q$4,data!$E:$E,$B19,data!$H:$H,ПФ2026!R$5)</f>
        <v>0</v>
      </c>
      <c r="S19" s="29">
        <f>SUMIFS(data!$G:$G,data!$C:$C,$B$13,data!$D:$D,$B$18,data!$F:$F,S$4,data!$E:$E,$B19,data!$H:$H,ПФ2026!S$5)</f>
        <v>-503329.7265088</v>
      </c>
      <c r="T19" s="30">
        <f>SUMIFS(data!$G:$G,data!$C:$C,$B$13,data!$D:$D,$B$18,data!$F:$F,S$4,data!$E:$E,$B19,data!$H:$H,ПФ2026!T$5)</f>
        <v>0</v>
      </c>
      <c r="U19" s="28">
        <f>SUMIFS(data!$G:$G,data!$C:$C,$B$13,data!$D:$D,$B$18,data!$F:$F,U$4,data!$E:$E,$B19,data!$H:$H,ПФ2026!U$5)</f>
        <v>-776193.55365839996</v>
      </c>
      <c r="V19" s="29">
        <f>SUMIFS(data!$G:$G,data!$C:$C,$B$13,data!$D:$D,$B$18,data!$F:$F,U$4,data!$E:$E,$B19,data!$H:$H,ПФ2026!V$5)</f>
        <v>0</v>
      </c>
      <c r="W19" s="29">
        <f>SUMIFS(data!$G:$G,data!$C:$C,$B$13,data!$D:$D,$B$18,data!$F:$F,W$4,data!$E:$E,$B19,data!$H:$H,ПФ2026!W$5)</f>
        <v>-730718.11625840003</v>
      </c>
      <c r="X19" s="29">
        <f>SUMIFS(data!$G:$G,data!$C:$C,$B$13,data!$D:$D,$B$18,data!$F:$F,W$4,data!$E:$E,$B19,data!$H:$H,ПФ2026!X$5)</f>
        <v>0</v>
      </c>
      <c r="Y19" s="29">
        <f>SUMIFS(data!$G:$G,data!$C:$C,$B$13,data!$D:$D,$B$18,data!$F:$F,Y$4,data!$E:$E,$B19,data!$H:$H,ПФ2026!Y$5)</f>
        <v>-739809.42261839996</v>
      </c>
      <c r="Z19" s="30">
        <f>SUMIFS(data!$G:$G,data!$C:$C,$B$13,data!$D:$D,$B$18,data!$F:$F,Y$4,data!$E:$E,$B19,data!$H:$H,ПФ2026!Z$5)</f>
        <v>0</v>
      </c>
      <c r="AA19" s="23">
        <f t="shared" si="17"/>
        <v>-5304442.5355239995</v>
      </c>
      <c r="AB19" s="25">
        <f t="shared" si="18"/>
        <v>-4389123.4300000006</v>
      </c>
      <c r="AC19" s="31">
        <f t="shared" si="2"/>
        <v>0.82744292177847512</v>
      </c>
    </row>
    <row r="20" spans="2:29" ht="16.5" hidden="1" outlineLevel="1" x14ac:dyDescent="0.35">
      <c r="B20" s="37" t="s">
        <v>29</v>
      </c>
      <c r="C20" s="28">
        <f>SUMIFS(data!$G:$G,data!$C:$C,$B$13,data!$D:$D,$B$18,data!$F:$F,C$4,data!$E:$E,$B20,data!$H:$H,ПФ2026!C$5)</f>
        <v>-12193820.853759998</v>
      </c>
      <c r="D20" s="29">
        <f>SUMIFS(data!$G:$G,data!$C:$C,$B$13,data!$D:$D,$B$18,data!$F:$F,C$4,data!$E:$E,$B20,data!$H:$H,ПФ2026!D$5)</f>
        <v>-14306886.579999998</v>
      </c>
      <c r="E20" s="29">
        <f>SUMIFS(data!$G:$G,data!$C:$C,$B$13,data!$D:$D,$B$18,data!$F:$F,E$4,data!$E:$E,$B20,data!$H:$H,ПФ2026!E$5)</f>
        <v>-12108589.91044</v>
      </c>
      <c r="F20" s="29">
        <f>SUMIFS(data!$G:$G,data!$C:$C,$B$13,data!$D:$D,$B$18,data!$F:$F,E$4,data!$E:$E,$B20,data!$H:$H,ПФ2026!F$5)</f>
        <v>-14029879.709999999</v>
      </c>
      <c r="G20" s="29">
        <f>SUMIFS(data!$G:$G,data!$C:$C,$B$13,data!$D:$D,$B$18,data!$F:$F,G$4,data!$E:$E,$B20,data!$H:$H,ПФ2026!G$5)</f>
        <v>-12373982.807080001</v>
      </c>
      <c r="H20" s="30">
        <f>SUMIFS(data!$G:$G,data!$C:$C,$B$13,data!$D:$D,$B$18,data!$F:$F,G$4,data!$E:$E,$B20,data!$H:$H,ПФ2026!H$5)</f>
        <v>-14053552.059999999</v>
      </c>
      <c r="I20" s="29">
        <f>SUMIFS(data!$G:$G,data!$C:$C,$B$13,data!$D:$D,$B$18,data!$F:$F,I$4,data!$E:$E,$B20,data!$H:$H,ПФ2026!I$5)</f>
        <v>-12285980.716360003</v>
      </c>
      <c r="J20" s="29">
        <f>SUMIFS(data!$G:$G,data!$C:$C,$B$13,data!$D:$D,$B$18,data!$F:$F,I$4,data!$E:$E,$B20,data!$H:$H,ПФ2026!J$5)</f>
        <v>-14074150.129999999</v>
      </c>
      <c r="K20" s="29">
        <f>SUMIFS(data!$G:$G,data!$C:$C,$B$13,data!$D:$D,$B$18,data!$F:$F,K$4,data!$E:$E,$B20,data!$H:$H,ПФ2026!K$5)</f>
        <v>-11662422.054840002</v>
      </c>
      <c r="L20" s="29">
        <f>SUMIFS(data!$G:$G,data!$C:$C,$B$13,data!$D:$D,$B$18,data!$F:$F,K$4,data!$E:$E,$B20,data!$H:$H,ПФ2026!L$5)</f>
        <v>-13817270.99</v>
      </c>
      <c r="M20" s="29">
        <f>SUMIFS(data!$G:$G,data!$C:$C,$B$13,data!$D:$D,$B$18,data!$F:$F,M$4,data!$E:$E,$B20,data!$H:$H,ПФ2026!M$5)</f>
        <v>-12001173.996679999</v>
      </c>
      <c r="N20" s="30">
        <f>SUMIFS(data!$G:$G,data!$C:$C,$B$13,data!$D:$D,$B$18,data!$F:$F,M$4,data!$E:$E,$B20,data!$H:$H,ПФ2026!N$5)</f>
        <v>-13330198.939999998</v>
      </c>
      <c r="O20" s="28">
        <f>SUMIFS(data!$G:$G,data!$C:$C,$B$13,data!$D:$D,$B$18,data!$F:$F,O$4,data!$E:$E,$B20,data!$H:$H,ПФ2026!O$5)</f>
        <v>-12131876.7904</v>
      </c>
      <c r="P20" s="29">
        <f>SUMIFS(data!$G:$G,data!$C:$C,$B$13,data!$D:$D,$B$18,data!$F:$F,O$4,data!$E:$E,$B20,data!$H:$H,ПФ2026!P$5)</f>
        <v>0</v>
      </c>
      <c r="Q20" s="29">
        <f>SUMIFS(data!$G:$G,data!$C:$C,$B$13,data!$D:$D,$B$18,data!$F:$F,Q$4,data!$E:$E,$B20,data!$H:$H,ПФ2026!Q$5)</f>
        <v>-12237340.69252</v>
      </c>
      <c r="R20" s="29">
        <f>SUMIFS(data!$G:$G,data!$C:$C,$B$13,data!$D:$D,$B$18,data!$F:$F,Q$4,data!$E:$E,$B20,data!$H:$H,ПФ2026!R$5)</f>
        <v>0</v>
      </c>
      <c r="S20" s="29">
        <f>SUMIFS(data!$G:$G,data!$C:$C,$B$13,data!$D:$D,$B$18,data!$F:$F,S$4,data!$E:$E,$B20,data!$H:$H,ПФ2026!S$5)</f>
        <v>-24102183.842262</v>
      </c>
      <c r="T20" s="30">
        <f>SUMIFS(data!$G:$G,data!$C:$C,$B$13,data!$D:$D,$B$18,data!$F:$F,S$4,data!$E:$E,$B20,data!$H:$H,ПФ2026!T$5)</f>
        <v>0</v>
      </c>
      <c r="U20" s="28">
        <f>SUMIFS(data!$G:$G,data!$C:$C,$B$13,data!$D:$D,$B$18,data!$F:$F,U$4,data!$E:$E,$B20,data!$H:$H,ПФ2026!U$5)</f>
        <v>-18274474.237630799</v>
      </c>
      <c r="V20" s="29">
        <f>SUMIFS(data!$G:$G,data!$C:$C,$B$13,data!$D:$D,$B$18,data!$F:$F,U$4,data!$E:$E,$B20,data!$H:$H,ПФ2026!V$5)</f>
        <v>0</v>
      </c>
      <c r="W20" s="29">
        <f>SUMIFS(data!$G:$G,data!$C:$C,$B$13,data!$D:$D,$B$18,data!$F:$F,W$4,data!$E:$E,$B20,data!$H:$H,ПФ2026!W$5)</f>
        <v>-18302842.520870801</v>
      </c>
      <c r="X20" s="29">
        <f>SUMIFS(data!$G:$G,data!$C:$C,$B$13,data!$D:$D,$B$18,data!$F:$F,W$4,data!$E:$E,$B20,data!$H:$H,ПФ2026!X$5)</f>
        <v>0</v>
      </c>
      <c r="Y20" s="29">
        <f>SUMIFS(data!$G:$G,data!$C:$C,$B$13,data!$D:$D,$B$18,data!$F:$F,Y$4,data!$E:$E,$B20,data!$H:$H,ПФ2026!Y$5)</f>
        <v>-17553918.108070802</v>
      </c>
      <c r="Z20" s="30">
        <f>SUMIFS(data!$G:$G,data!$C:$C,$B$13,data!$D:$D,$B$18,data!$F:$F,Y$4,data!$E:$E,$B20,data!$H:$H,ПФ2026!Z$5)</f>
        <v>0</v>
      </c>
      <c r="AA20" s="23">
        <f t="shared" si="17"/>
        <v>-175233606.53091437</v>
      </c>
      <c r="AB20" s="25">
        <f t="shared" si="18"/>
        <v>-83611938.409999982</v>
      </c>
      <c r="AC20" s="31">
        <f t="shared" si="2"/>
        <v>0.4771455662259016</v>
      </c>
    </row>
    <row r="21" spans="2:29" ht="16.5" hidden="1" outlineLevel="1" x14ac:dyDescent="0.35">
      <c r="B21" s="37" t="s">
        <v>30</v>
      </c>
      <c r="C21" s="28">
        <f>SUMIFS(data!$G:$G,data!$C:$C,$B$13,data!$D:$D,$B$18,data!$F:$F,C$4,data!$E:$E,$B21,data!$H:$H,ПФ2026!C$5)</f>
        <v>-18713.117359999997</v>
      </c>
      <c r="D21" s="29">
        <f>SUMIFS(data!$G:$G,data!$C:$C,$B$13,data!$D:$D,$B$18,data!$F:$F,C$4,data!$E:$E,$B21,data!$H:$H,ПФ2026!D$5)</f>
        <v>0</v>
      </c>
      <c r="E21" s="29">
        <f>SUMIFS(data!$G:$G,data!$C:$C,$B$13,data!$D:$D,$B$18,data!$F:$F,E$4,data!$E:$E,$B21,data!$H:$H,ПФ2026!E$5)</f>
        <v>-20553.90668</v>
      </c>
      <c r="F21" s="29">
        <f>SUMIFS(data!$G:$G,data!$C:$C,$B$13,data!$D:$D,$B$18,data!$F:$F,E$4,data!$E:$E,$B21,data!$H:$H,ПФ2026!F$5)</f>
        <v>0</v>
      </c>
      <c r="G21" s="29">
        <f>SUMIFS(data!$G:$G,data!$C:$C,$B$13,data!$D:$D,$B$18,data!$F:$F,G$4,data!$E:$E,$B21,data!$H:$H,ПФ2026!G$5)</f>
        <v>-23668.072560000001</v>
      </c>
      <c r="H21" s="30">
        <f>SUMIFS(data!$G:$G,data!$C:$C,$B$13,data!$D:$D,$B$18,data!$F:$F,G$4,data!$E:$E,$B21,data!$H:$H,ПФ2026!H$5)</f>
        <v>0</v>
      </c>
      <c r="I21" s="29">
        <f>SUMIFS(data!$G:$G,data!$C:$C,$B$13,data!$D:$D,$B$18,data!$F:$F,I$4,data!$E:$E,$B21,data!$H:$H,ПФ2026!I$5)</f>
        <v>-24362.895560000001</v>
      </c>
      <c r="J21" s="29">
        <f>SUMIFS(data!$G:$G,data!$C:$C,$B$13,data!$D:$D,$B$18,data!$F:$F,I$4,data!$E:$E,$B21,data!$H:$H,ПФ2026!J$5)</f>
        <v>0</v>
      </c>
      <c r="K21" s="29">
        <f>SUMIFS(data!$G:$G,data!$C:$C,$B$13,data!$D:$D,$B$18,data!$F:$F,K$4,data!$E:$E,$B21,data!$H:$H,ПФ2026!K$5)</f>
        <v>-22522.106239999997</v>
      </c>
      <c r="L21" s="29">
        <f>SUMIFS(data!$G:$G,data!$C:$C,$B$13,data!$D:$D,$B$18,data!$F:$F,K$4,data!$E:$E,$B21,data!$H:$H,ПФ2026!L$5)</f>
        <v>0</v>
      </c>
      <c r="M21" s="29">
        <f>SUMIFS(data!$G:$G,data!$C:$C,$B$13,data!$D:$D,$B$18,data!$F:$F,M$4,data!$E:$E,$B21,data!$H:$H,ПФ2026!M$5)</f>
        <v>-24362.895560000001</v>
      </c>
      <c r="N21" s="30">
        <f>SUMIFS(data!$G:$G,data!$C:$C,$B$13,data!$D:$D,$B$18,data!$F:$F,M$4,data!$E:$E,$B21,data!$H:$H,ПФ2026!N$5)</f>
        <v>0</v>
      </c>
      <c r="O21" s="28">
        <f>SUMIFS(data!$G:$G,data!$C:$C,$B$13,data!$D:$D,$B$18,data!$F:$F,O$4,data!$E:$E,$B21,data!$H:$H,ПФ2026!O$5)</f>
        <v>-22771.153760000001</v>
      </c>
      <c r="P21" s="29">
        <f>SUMIFS(data!$G:$G,data!$C:$C,$B$13,data!$D:$D,$B$18,data!$F:$F,O$4,data!$E:$E,$B21,data!$H:$H,ПФ2026!P$5)</f>
        <v>0</v>
      </c>
      <c r="Q21" s="29">
        <f>SUMIFS(data!$G:$G,data!$C:$C,$B$13,data!$D:$D,$B$18,data!$F:$F,Q$4,data!$E:$E,$B21,data!$H:$H,ПФ2026!Q$5)</f>
        <v>-21191.320799999998</v>
      </c>
      <c r="R21" s="29">
        <f>SUMIFS(data!$G:$G,data!$C:$C,$B$13,data!$D:$D,$B$18,data!$F:$F,Q$4,data!$E:$E,$B21,data!$H:$H,ПФ2026!R$5)</f>
        <v>0</v>
      </c>
      <c r="S21" s="29">
        <f>SUMIFS(data!$G:$G,data!$C:$C,$B$13,data!$D:$D,$B$18,data!$F:$F,S$4,data!$E:$E,$B21,data!$H:$H,ПФ2026!S$5)</f>
        <v>-39070.931443199996</v>
      </c>
      <c r="T21" s="30">
        <f>SUMIFS(data!$G:$G,data!$C:$C,$B$13,data!$D:$D,$B$18,data!$F:$F,S$4,data!$E:$E,$B21,data!$H:$H,ПФ2026!T$5)</f>
        <v>0</v>
      </c>
      <c r="U21" s="28">
        <f>SUMIFS(data!$G:$G,data!$C:$C,$B$13,data!$D:$D,$B$18,data!$F:$F,U$4,data!$E:$E,$B21,data!$H:$H,ПФ2026!U$5)</f>
        <v>-20154.677799999998</v>
      </c>
      <c r="V21" s="29">
        <f>SUMIFS(data!$G:$G,data!$C:$C,$B$13,data!$D:$D,$B$18,data!$F:$F,U$4,data!$E:$E,$B21,data!$H:$H,ПФ2026!V$5)</f>
        <v>0</v>
      </c>
      <c r="W21" s="29">
        <f>SUMIFS(data!$G:$G,data!$C:$C,$B$13,data!$D:$D,$B$18,data!$F:$F,W$4,data!$E:$E,$B21,data!$H:$H,ПФ2026!W$5)</f>
        <v>-19450.435759999997</v>
      </c>
      <c r="X21" s="29">
        <f>SUMIFS(data!$G:$G,data!$C:$C,$B$13,data!$D:$D,$B$18,data!$F:$F,W$4,data!$E:$E,$B21,data!$H:$H,ПФ2026!X$5)</f>
        <v>0</v>
      </c>
      <c r="Y21" s="29">
        <f>SUMIFS(data!$G:$G,data!$C:$C,$B$13,data!$D:$D,$B$18,data!$F:$F,Y$4,data!$E:$E,$B21,data!$H:$H,ПФ2026!Y$5)</f>
        <v>-15836.782239999999</v>
      </c>
      <c r="Z21" s="30">
        <f>SUMIFS(data!$G:$G,data!$C:$C,$B$13,data!$D:$D,$B$18,data!$F:$F,Y$4,data!$E:$E,$B21,data!$H:$H,ПФ2026!Z$5)</f>
        <v>0</v>
      </c>
      <c r="AA21" s="23">
        <f t="shared" si="17"/>
        <v>-272658.29576319997</v>
      </c>
      <c r="AB21" s="25">
        <f t="shared" si="18"/>
        <v>0</v>
      </c>
      <c r="AC21" s="31">
        <f t="shared" si="2"/>
        <v>0</v>
      </c>
    </row>
    <row r="22" spans="2:29" ht="16.5" hidden="1" outlineLevel="1" x14ac:dyDescent="0.35">
      <c r="B22" s="37" t="s">
        <v>31</v>
      </c>
      <c r="C22" s="28">
        <f>SUMIFS(data!$G:$G,data!$C:$C,$B$13,data!$D:$D,$B$18,data!$F:$F,C$4,data!$E:$E,$B22,data!$H:$H,ПФ2026!C$5)</f>
        <v>-40101.36868</v>
      </c>
      <c r="D22" s="29">
        <f>SUMIFS(data!$G:$G,data!$C:$C,$B$13,data!$D:$D,$B$18,data!$F:$F,C$4,data!$E:$E,$B22,data!$H:$H,ПФ2026!D$5)</f>
        <v>0</v>
      </c>
      <c r="E22" s="29">
        <f>SUMIFS(data!$G:$G,data!$C:$C,$B$13,data!$D:$D,$B$18,data!$F:$F,E$4,data!$E:$E,$B22,data!$H:$H,ПФ2026!E$5)</f>
        <v>-41062.498999999996</v>
      </c>
      <c r="F22" s="29">
        <f>SUMIFS(data!$G:$G,data!$C:$C,$B$13,data!$D:$D,$B$18,data!$F:$F,E$4,data!$E:$E,$B22,data!$H:$H,ПФ2026!F$5)</f>
        <v>0</v>
      </c>
      <c r="G22" s="29">
        <f>SUMIFS(data!$G:$G,data!$C:$C,$B$13,data!$D:$D,$B$18,data!$F:$F,G$4,data!$E:$E,$B22,data!$H:$H,ПФ2026!G$5)</f>
        <v>-44233.643319999996</v>
      </c>
      <c r="H22" s="30">
        <f>SUMIFS(data!$G:$G,data!$C:$C,$B$13,data!$D:$D,$B$18,data!$F:$F,G$4,data!$E:$E,$B22,data!$H:$H,ПФ2026!H$5)</f>
        <v>0</v>
      </c>
      <c r="I22" s="29">
        <f>SUMIFS(data!$G:$G,data!$C:$C,$B$13,data!$D:$D,$B$18,data!$F:$F,I$4,data!$E:$E,$B22,data!$H:$H,ПФ2026!I$5)</f>
        <v>-44233.643319999996</v>
      </c>
      <c r="J22" s="29">
        <f>SUMIFS(data!$G:$G,data!$C:$C,$B$13,data!$D:$D,$B$18,data!$F:$F,I$4,data!$E:$E,$B22,data!$H:$H,ПФ2026!J$5)</f>
        <v>0</v>
      </c>
      <c r="K22" s="29">
        <f>SUMIFS(data!$G:$G,data!$C:$C,$B$13,data!$D:$D,$B$18,data!$F:$F,K$4,data!$E:$E,$B22,data!$H:$H,ПФ2026!K$5)</f>
        <v>-45586.971999999994</v>
      </c>
      <c r="L22" s="29">
        <f>SUMIFS(data!$G:$G,data!$C:$C,$B$13,data!$D:$D,$B$18,data!$F:$F,K$4,data!$E:$E,$B22,data!$H:$H,ПФ2026!L$5)</f>
        <v>0</v>
      </c>
      <c r="M22" s="29">
        <f>SUMIFS(data!$G:$G,data!$C:$C,$B$13,data!$D:$D,$B$18,data!$F:$F,M$4,data!$E:$E,$B22,data!$H:$H,ПФ2026!M$5)</f>
        <v>-44543.602319999998</v>
      </c>
      <c r="N22" s="30">
        <f>SUMIFS(data!$G:$G,data!$C:$C,$B$13,data!$D:$D,$B$18,data!$F:$F,M$4,data!$E:$E,$B22,data!$H:$H,ПФ2026!N$5)</f>
        <v>0</v>
      </c>
      <c r="O22" s="28">
        <f>SUMIFS(data!$G:$G,data!$C:$C,$B$13,data!$D:$D,$B$18,data!$F:$F,O$4,data!$E:$E,$B22,data!$H:$H,ПФ2026!O$5)</f>
        <v>-39113.061560000002</v>
      </c>
      <c r="P22" s="29">
        <f>SUMIFS(data!$G:$G,data!$C:$C,$B$13,data!$D:$D,$B$18,data!$F:$F,O$4,data!$E:$E,$B22,data!$H:$H,ПФ2026!P$5)</f>
        <v>0</v>
      </c>
      <c r="Q22" s="29">
        <f>SUMIFS(data!$G:$G,data!$C:$C,$B$13,data!$D:$D,$B$18,data!$F:$F,Q$4,data!$E:$E,$B22,data!$H:$H,ПФ2026!Q$5)</f>
        <v>-32107.988160000001</v>
      </c>
      <c r="R22" s="29">
        <f>SUMIFS(data!$G:$G,data!$C:$C,$B$13,data!$D:$D,$B$18,data!$F:$F,Q$4,data!$E:$E,$B22,data!$H:$H,ПФ2026!R$5)</f>
        <v>0</v>
      </c>
      <c r="S22" s="29">
        <f>SUMIFS(data!$G:$G,data!$C:$C,$B$13,data!$D:$D,$B$18,data!$F:$F,S$4,data!$E:$E,$B22,data!$H:$H,ПФ2026!S$5)</f>
        <v>-80001.395589599997</v>
      </c>
      <c r="T22" s="30">
        <f>SUMIFS(data!$G:$G,data!$C:$C,$B$13,data!$D:$D,$B$18,data!$F:$F,S$4,data!$E:$E,$B22,data!$H:$H,ПФ2026!T$5)</f>
        <v>0</v>
      </c>
      <c r="U22" s="28">
        <f>SUMIFS(data!$G:$G,data!$C:$C,$B$13,data!$D:$D,$B$18,data!$F:$F,U$4,data!$E:$E,$B22,data!$H:$H,ПФ2026!U$5)</f>
        <v>-30347.269119999997</v>
      </c>
      <c r="V22" s="29">
        <f>SUMIFS(data!$G:$G,data!$C:$C,$B$13,data!$D:$D,$B$18,data!$F:$F,U$4,data!$E:$E,$B22,data!$H:$H,ПФ2026!V$5)</f>
        <v>0</v>
      </c>
      <c r="W22" s="29">
        <f>SUMIFS(data!$G:$G,data!$C:$C,$B$13,data!$D:$D,$B$18,data!$F:$F,W$4,data!$E:$E,$B22,data!$H:$H,ПФ2026!W$5)</f>
        <v>-30346.323839999997</v>
      </c>
      <c r="X22" s="29">
        <f>SUMIFS(data!$G:$G,data!$C:$C,$B$13,data!$D:$D,$B$18,data!$F:$F,W$4,data!$E:$E,$B22,data!$H:$H,ПФ2026!X$5)</f>
        <v>0</v>
      </c>
      <c r="Y22" s="29">
        <f>SUMIFS(data!$G:$G,data!$C:$C,$B$13,data!$D:$D,$B$18,data!$F:$F,Y$4,data!$E:$E,$B22,data!$H:$H,ПФ2026!Y$5)</f>
        <v>-24181.773159999997</v>
      </c>
      <c r="Z22" s="30">
        <f>SUMIFS(data!$G:$G,data!$C:$C,$B$13,data!$D:$D,$B$18,data!$F:$F,Y$4,data!$E:$E,$B22,data!$H:$H,ПФ2026!Z$5)</f>
        <v>0</v>
      </c>
      <c r="AA22" s="23">
        <f t="shared" si="17"/>
        <v>-495859.54006959993</v>
      </c>
      <c r="AB22" s="25">
        <f t="shared" si="18"/>
        <v>0</v>
      </c>
      <c r="AC22" s="31">
        <f t="shared" si="2"/>
        <v>0</v>
      </c>
    </row>
    <row r="23" spans="2:29" ht="16.5" hidden="1" outlineLevel="1" x14ac:dyDescent="0.35">
      <c r="B23" s="37" t="s">
        <v>32</v>
      </c>
      <c r="C23" s="28">
        <f>SUMIFS(data!$G:$G,data!$C:$C,$B$13,data!$D:$D,$B$18,data!$F:$F,C$4,data!$E:$E,$B23,data!$H:$H,ПФ2026!C$5)</f>
        <v>0</v>
      </c>
      <c r="D23" s="29">
        <f>SUMIFS(data!$G:$G,data!$C:$C,$B$13,data!$D:$D,$B$18,data!$F:$F,C$4,data!$E:$E,$B23,data!$H:$H,ПФ2026!D$5)</f>
        <v>0</v>
      </c>
      <c r="E23" s="29">
        <f>SUMIFS(data!$G:$G,data!$C:$C,$B$13,data!$D:$D,$B$18,data!$F:$F,E$4,data!$E:$E,$B23,data!$H:$H,ПФ2026!E$5)</f>
        <v>0</v>
      </c>
      <c r="F23" s="29">
        <f>SUMIFS(data!$G:$G,data!$C:$C,$B$13,data!$D:$D,$B$18,data!$F:$F,E$4,data!$E:$E,$B23,data!$H:$H,ПФ2026!F$5)</f>
        <v>0</v>
      </c>
      <c r="G23" s="29">
        <f>SUMIFS(data!$G:$G,data!$C:$C,$B$13,data!$D:$D,$B$18,data!$F:$F,G$4,data!$E:$E,$B23,data!$H:$H,ПФ2026!G$5)</f>
        <v>0</v>
      </c>
      <c r="H23" s="30">
        <f>SUMIFS(data!$G:$G,data!$C:$C,$B$13,data!$D:$D,$B$18,data!$F:$F,G$4,data!$E:$E,$B23,data!$H:$H,ПФ2026!H$5)</f>
        <v>0</v>
      </c>
      <c r="I23" s="29">
        <f>SUMIFS(data!$G:$G,data!$C:$C,$B$13,data!$D:$D,$B$18,data!$F:$F,I$4,data!$E:$E,$B23,data!$H:$H,ПФ2026!I$5)</f>
        <v>0</v>
      </c>
      <c r="J23" s="29">
        <f>SUMIFS(data!$G:$G,data!$C:$C,$B$13,data!$D:$D,$B$18,data!$F:$F,I$4,data!$E:$E,$B23,data!$H:$H,ПФ2026!J$5)</f>
        <v>0</v>
      </c>
      <c r="K23" s="29">
        <f>SUMIFS(data!$G:$G,data!$C:$C,$B$13,data!$D:$D,$B$18,data!$F:$F,K$4,data!$E:$E,$B23,data!$H:$H,ПФ2026!K$5)</f>
        <v>0</v>
      </c>
      <c r="L23" s="29">
        <f>SUMIFS(data!$G:$G,data!$C:$C,$B$13,data!$D:$D,$B$18,data!$F:$F,K$4,data!$E:$E,$B23,data!$H:$H,ПФ2026!L$5)</f>
        <v>0</v>
      </c>
      <c r="M23" s="29">
        <f>SUMIFS(data!$G:$G,data!$C:$C,$B$13,data!$D:$D,$B$18,data!$F:$F,M$4,data!$E:$E,$B23,data!$H:$H,ПФ2026!M$5)</f>
        <v>0</v>
      </c>
      <c r="N23" s="30">
        <f>SUMIFS(data!$G:$G,data!$C:$C,$B$13,data!$D:$D,$B$18,data!$F:$F,M$4,data!$E:$E,$B23,data!$H:$H,ПФ2026!N$5)</f>
        <v>0</v>
      </c>
      <c r="O23" s="28">
        <f>SUMIFS(data!$G:$G,data!$C:$C,$B$13,data!$D:$D,$B$18,data!$F:$F,O$4,data!$E:$E,$B23,data!$H:$H,ПФ2026!O$5)</f>
        <v>0</v>
      </c>
      <c r="P23" s="29">
        <f>SUMIFS(data!$G:$G,data!$C:$C,$B$13,data!$D:$D,$B$18,data!$F:$F,O$4,data!$E:$E,$B23,data!$H:$H,ПФ2026!P$5)</f>
        <v>0</v>
      </c>
      <c r="Q23" s="29">
        <f>SUMIFS(data!$G:$G,data!$C:$C,$B$13,data!$D:$D,$B$18,data!$F:$F,Q$4,data!$E:$E,$B23,data!$H:$H,ПФ2026!Q$5)</f>
        <v>0</v>
      </c>
      <c r="R23" s="29">
        <f>SUMIFS(data!$G:$G,data!$C:$C,$B$13,data!$D:$D,$B$18,data!$F:$F,Q$4,data!$E:$E,$B23,data!$H:$H,ПФ2026!R$5)</f>
        <v>0</v>
      </c>
      <c r="S23" s="29">
        <f>SUMIFS(data!$G:$G,data!$C:$C,$B$13,data!$D:$D,$B$18,data!$F:$F,S$4,data!$E:$E,$B23,data!$H:$H,ПФ2026!S$5)</f>
        <v>0</v>
      </c>
      <c r="T23" s="30">
        <f>SUMIFS(data!$G:$G,data!$C:$C,$B$13,data!$D:$D,$B$18,data!$F:$F,S$4,data!$E:$E,$B23,data!$H:$H,ПФ2026!T$5)</f>
        <v>0</v>
      </c>
      <c r="U23" s="28">
        <f>SUMIFS(data!$G:$G,data!$C:$C,$B$13,data!$D:$D,$B$18,data!$F:$F,U$4,data!$E:$E,$B23,data!$H:$H,ПФ2026!U$5)</f>
        <v>0</v>
      </c>
      <c r="V23" s="29">
        <f>SUMIFS(data!$G:$G,data!$C:$C,$B$13,data!$D:$D,$B$18,data!$F:$F,U$4,data!$E:$E,$B23,data!$H:$H,ПФ2026!V$5)</f>
        <v>0</v>
      </c>
      <c r="W23" s="29">
        <f>SUMIFS(data!$G:$G,data!$C:$C,$B$13,data!$D:$D,$B$18,data!$F:$F,W$4,data!$E:$E,$B23,data!$H:$H,ПФ2026!W$5)</f>
        <v>0</v>
      </c>
      <c r="X23" s="29">
        <f>SUMIFS(data!$G:$G,data!$C:$C,$B$13,data!$D:$D,$B$18,data!$F:$F,W$4,data!$E:$E,$B23,data!$H:$H,ПФ2026!X$5)</f>
        <v>0</v>
      </c>
      <c r="Y23" s="29">
        <f>SUMIFS(data!$G:$G,data!$C:$C,$B$13,data!$D:$D,$B$18,data!$F:$F,Y$4,data!$E:$E,$B23,data!$H:$H,ПФ2026!Y$5)</f>
        <v>0</v>
      </c>
      <c r="Z23" s="30">
        <f>SUMIFS(data!$G:$G,data!$C:$C,$B$13,data!$D:$D,$B$18,data!$F:$F,Y$4,data!$E:$E,$B23,data!$H:$H,ПФ2026!Z$5)</f>
        <v>0</v>
      </c>
      <c r="AA23" s="23">
        <f t="shared" si="17"/>
        <v>0</v>
      </c>
      <c r="AB23" s="25">
        <f t="shared" si="18"/>
        <v>0</v>
      </c>
      <c r="AC23" s="31">
        <f t="shared" si="2"/>
        <v>0</v>
      </c>
    </row>
    <row r="24" spans="2:29" s="36" customFormat="1" ht="14.25" collapsed="1" x14ac:dyDescent="0.35">
      <c r="B24" s="22" t="s">
        <v>70</v>
      </c>
      <c r="C24" s="32">
        <f t="shared" ref="C24:O24" si="23">SUM(C25:C27)</f>
        <v>-1640197.3507599998</v>
      </c>
      <c r="D24" s="70">
        <f t="shared" ref="D24:J24" si="24">SUM(D25:D27)</f>
        <v>-1903483.3299999998</v>
      </c>
      <c r="E24" s="70">
        <f t="shared" si="24"/>
        <v>-2344355.4634000002</v>
      </c>
      <c r="F24" s="70">
        <f t="shared" si="24"/>
        <v>-2050465.0799999998</v>
      </c>
      <c r="G24" s="70">
        <f t="shared" si="24"/>
        <v>-1529613.3141999997</v>
      </c>
      <c r="H24" s="34">
        <f t="shared" si="24"/>
        <v>-2078987.81</v>
      </c>
      <c r="I24" s="70">
        <f t="shared" si="23"/>
        <v>-2213918.0401599999</v>
      </c>
      <c r="J24" s="33">
        <f t="shared" si="24"/>
        <v>-2521758.4699999997</v>
      </c>
      <c r="K24" s="33">
        <f t="shared" si="23"/>
        <v>-2670924.3158799997</v>
      </c>
      <c r="L24" s="33">
        <f t="shared" si="23"/>
        <v>-3406490.19</v>
      </c>
      <c r="M24" s="33">
        <f t="shared" si="23"/>
        <v>-2927596.37996</v>
      </c>
      <c r="N24" s="34">
        <f t="shared" si="23"/>
        <v>-3926950.38</v>
      </c>
      <c r="O24" s="32">
        <f t="shared" si="23"/>
        <v>-3106275.6193999993</v>
      </c>
      <c r="P24" s="33">
        <f t="shared" ref="P24:Z24" si="25">SUM(P25:P27)</f>
        <v>0</v>
      </c>
      <c r="Q24" s="33">
        <f t="shared" si="25"/>
        <v>-3098389.0555200009</v>
      </c>
      <c r="R24" s="33">
        <f t="shared" si="25"/>
        <v>0</v>
      </c>
      <c r="S24" s="33">
        <f t="shared" si="25"/>
        <v>-4518569.21859896</v>
      </c>
      <c r="T24" s="34">
        <f t="shared" si="25"/>
        <v>0</v>
      </c>
      <c r="U24" s="32">
        <f t="shared" si="25"/>
        <v>-3508002.1881599678</v>
      </c>
      <c r="V24" s="33">
        <f t="shared" si="25"/>
        <v>0</v>
      </c>
      <c r="W24" s="33">
        <f t="shared" si="25"/>
        <v>-3708744.3467256399</v>
      </c>
      <c r="X24" s="33">
        <f t="shared" si="25"/>
        <v>0</v>
      </c>
      <c r="Y24" s="33">
        <f t="shared" si="25"/>
        <v>-3565005.5932056396</v>
      </c>
      <c r="Z24" s="34">
        <f t="shared" si="25"/>
        <v>0</v>
      </c>
      <c r="AA24" s="23">
        <f t="shared" si="17"/>
        <v>-34831590.885970205</v>
      </c>
      <c r="AB24" s="25">
        <f t="shared" si="18"/>
        <v>-15888135.259999998</v>
      </c>
      <c r="AC24" s="26">
        <f t="shared" si="2"/>
        <v>0.45614153289792947</v>
      </c>
    </row>
    <row r="25" spans="2:29" ht="16.5" hidden="1" outlineLevel="1" x14ac:dyDescent="0.35">
      <c r="B25" s="37" t="s">
        <v>68</v>
      </c>
      <c r="C25" s="28">
        <f>SUMIFS(data!$G:$G,data!$C:$C,$B$13,data!$D:$D,$B$24,data!$F:$F,C$4,data!$E:$E,$B25,data!$H:$H,ПФ2026!C$5)</f>
        <v>0</v>
      </c>
      <c r="D25" s="29">
        <f>SUMIFS(data!$G:$G,data!$C:$C,$B$13,data!$D:$D,$B$24,data!$F:$F,C$4,data!$E:$E,$B25,data!$H:$H,ПФ2026!D$5)</f>
        <v>0</v>
      </c>
      <c r="E25" s="29">
        <f>SUMIFS(data!$G:$G,data!$C:$C,$B$13,data!$D:$D,$B$24,data!$F:$F,E$4,data!$E:$E,$B25,data!$H:$H,ПФ2026!E$5)</f>
        <v>0</v>
      </c>
      <c r="F25" s="29">
        <f>SUMIFS(data!$G:$G,data!$C:$C,$B$13,data!$D:$D,$B$24,data!$F:$F,E$4,data!$E:$E,$B25,data!$H:$H,ПФ2026!F$5)</f>
        <v>0</v>
      </c>
      <c r="G25" s="29">
        <f>SUMIFS(data!$G:$G,data!$C:$C,$B$13,data!$D:$D,$B$24,data!$F:$F,G$4,data!$E:$E,$B25,data!$H:$H,ПФ2026!G$5)</f>
        <v>0</v>
      </c>
      <c r="H25" s="30">
        <f>SUMIFS(data!$G:$G,data!$C:$C,$B$13,data!$D:$D,$B$24,data!$F:$F,G$4,data!$E:$E,$B25,data!$H:$H,ПФ2026!H$5)</f>
        <v>-6005.45</v>
      </c>
      <c r="I25" s="29">
        <f>SUMIFS(data!$G:$G,data!$C:$C,$B$13,data!$D:$D,$B$24,data!$F:$F,I$4,data!$E:$E,$B25,data!$H:$H,ПФ2026!I$5)</f>
        <v>0</v>
      </c>
      <c r="J25" s="29">
        <f>SUMIFS(data!$G:$G,data!$C:$C,$B$13,data!$D:$D,$B$24,data!$F:$F,I$4,data!$E:$E,$B25,data!$H:$H,ПФ2026!J$5)</f>
        <v>-45562.91</v>
      </c>
      <c r="K25" s="29">
        <f>SUMIFS(data!$G:$G,data!$C:$C,$B$13,data!$D:$D,$B$24,data!$F:$F,K$4,data!$E:$E,$B25,data!$H:$H,ПФ2026!K$5)</f>
        <v>0</v>
      </c>
      <c r="L25" s="29">
        <f>SUMIFS(data!$G:$G,data!$C:$C,$B$13,data!$D:$D,$B$24,data!$F:$F,K$4,data!$E:$E,$B25,data!$H:$H,ПФ2026!L$5)</f>
        <v>-198962.45</v>
      </c>
      <c r="M25" s="29">
        <f>SUMIFS(data!$G:$G,data!$C:$C,$B$13,data!$D:$D,$B$24,data!$F:$F,M$4,data!$E:$E,$B25,data!$H:$H,ПФ2026!M$5)</f>
        <v>0</v>
      </c>
      <c r="N25" s="30">
        <f>SUMIFS(data!$G:$G,data!$C:$C,$B$13,data!$D:$D,$B$24,data!$F:$F,M$4,data!$E:$E,$B25,data!$H:$H,ПФ2026!N$5)</f>
        <v>-193479.25</v>
      </c>
      <c r="O25" s="28">
        <f>SUMIFS(data!$G:$G,data!$C:$C,$B$13,data!$D:$D,$B$24,data!$F:$F,O$4,data!$E:$E,$B25,data!$H:$H,ПФ2026!O$5)</f>
        <v>0</v>
      </c>
      <c r="P25" s="29">
        <f>SUMIFS(data!$G:$G,data!$C:$C,$B$13,data!$D:$D,$B$24,data!$F:$F,O$4,data!$E:$E,$B25,data!$H:$H,ПФ2026!P$5)</f>
        <v>0</v>
      </c>
      <c r="Q25" s="29">
        <f>SUMIFS(data!$G:$G,data!$C:$C,$B$13,data!$D:$D,$B$24,data!$F:$F,Q$4,data!$E:$E,$B25,data!$H:$H,ПФ2026!Q$5)</f>
        <v>0</v>
      </c>
      <c r="R25" s="29">
        <f>SUMIFS(data!$G:$G,data!$C:$C,$B$13,data!$D:$D,$B$24,data!$F:$F,Q$4,data!$E:$E,$B25,data!$H:$H,ПФ2026!R$5)</f>
        <v>0</v>
      </c>
      <c r="S25" s="29">
        <f>SUMIFS(data!$G:$G,data!$C:$C,$B$13,data!$D:$D,$B$24,data!$F:$F,S$4,data!$E:$E,$B25,data!$H:$H,ПФ2026!S$5)</f>
        <v>0</v>
      </c>
      <c r="T25" s="30">
        <f>SUMIFS(data!$G:$G,data!$C:$C,$B$13,data!$D:$D,$B$24,data!$F:$F,S$4,data!$E:$E,$B25,data!$H:$H,ПФ2026!T$5)</f>
        <v>0</v>
      </c>
      <c r="U25" s="28">
        <f>SUMIFS(data!$G:$G,data!$C:$C,$B$13,data!$D:$D,$B$24,data!$F:$F,U$4,data!$E:$E,$B25,data!$H:$H,ПФ2026!U$5)</f>
        <v>0</v>
      </c>
      <c r="V25" s="29">
        <f>SUMIFS(data!$G:$G,data!$C:$C,$B$13,data!$D:$D,$B$24,data!$F:$F,U$4,data!$E:$E,$B25,data!$H:$H,ПФ2026!V$5)</f>
        <v>0</v>
      </c>
      <c r="W25" s="29">
        <f>SUMIFS(data!$G:$G,data!$C:$C,$B$13,data!$D:$D,$B$24,data!$F:$F,W$4,data!$E:$E,$B25,data!$H:$H,ПФ2026!W$5)</f>
        <v>0</v>
      </c>
      <c r="X25" s="29">
        <f>SUMIFS(data!$G:$G,data!$C:$C,$B$13,data!$D:$D,$B$24,data!$F:$F,W$4,data!$E:$E,$B25,data!$H:$H,ПФ2026!X$5)</f>
        <v>0</v>
      </c>
      <c r="Y25" s="29">
        <f>SUMIFS(data!$G:$G,data!$C:$C,$B$13,data!$D:$D,$B$24,data!$F:$F,Y$4,data!$E:$E,$B25,data!$H:$H,ПФ2026!Y$5)</f>
        <v>0</v>
      </c>
      <c r="Z25" s="30">
        <f>SUMIFS(data!$G:$G,data!$C:$C,$B$13,data!$D:$D,$B$24,data!$F:$F,Y$4,data!$E:$E,$B25,data!$H:$H,ПФ2026!Z$5)</f>
        <v>0</v>
      </c>
      <c r="AA25" s="23">
        <f t="shared" si="17"/>
        <v>-515000</v>
      </c>
      <c r="AB25" s="25">
        <f t="shared" si="18"/>
        <v>-444010.06</v>
      </c>
      <c r="AC25" s="31">
        <f t="shared" si="2"/>
        <v>0.86215545631067958</v>
      </c>
    </row>
    <row r="26" spans="2:29" ht="16.5" hidden="1" outlineLevel="1" x14ac:dyDescent="0.35">
      <c r="B26" s="37" t="s">
        <v>140</v>
      </c>
      <c r="C26" s="28">
        <f>SUMIFS(data!$G:$G,data!$C:$C,$B$13,data!$D:$D,$B$24,data!$F:$F,C$4,data!$E:$E,$B26,data!$H:$H,ПФ2026!C$5)</f>
        <v>8869.4440799999993</v>
      </c>
      <c r="D26" s="29">
        <f>SUMIFS(data!$G:$G,data!$C:$C,$B$13,data!$D:$D,$B$24,data!$F:$F,C$4,data!$E:$E,$B26,data!$H:$H,ПФ2026!D$5)</f>
        <v>-40536.910000000003</v>
      </c>
      <c r="E26" s="29">
        <f>SUMIFS(data!$G:$G,data!$C:$C,$B$13,data!$D:$D,$B$24,data!$F:$F,E$4,data!$E:$E,$B26,data!$H:$H,ПФ2026!E$5)</f>
        <v>-71501.308359999995</v>
      </c>
      <c r="F26" s="29">
        <f>SUMIFS(data!$G:$G,data!$C:$C,$B$13,data!$D:$D,$B$24,data!$F:$F,E$4,data!$E:$E,$B26,data!$H:$H,ПФ2026!F$5)</f>
        <v>0</v>
      </c>
      <c r="G26" s="29">
        <f>SUMIFS(data!$G:$G,data!$C:$C,$B$13,data!$D:$D,$B$24,data!$F:$F,G$4,data!$E:$E,$B26,data!$H:$H,ПФ2026!G$5)</f>
        <v>-58842.169240000003</v>
      </c>
      <c r="H26" s="30">
        <f>SUMIFS(data!$G:$G,data!$C:$C,$B$13,data!$D:$D,$B$24,data!$F:$F,G$4,data!$E:$E,$B26,data!$H:$H,ПФ2026!H$5)</f>
        <v>-56712.54</v>
      </c>
      <c r="I26" s="29">
        <f>SUMIFS(data!$G:$G,data!$C:$C,$B$13,data!$D:$D,$B$24,data!$F:$F,I$4,data!$E:$E,$B26,data!$H:$H,ПФ2026!I$5)</f>
        <v>-97058.970319999993</v>
      </c>
      <c r="J26" s="29">
        <f>SUMIFS(data!$G:$G,data!$C:$C,$B$13,data!$D:$D,$B$24,data!$F:$F,I$4,data!$E:$E,$B26,data!$H:$H,ПФ2026!J$5)</f>
        <v>-791.52</v>
      </c>
      <c r="K26" s="29">
        <f>SUMIFS(data!$G:$G,data!$C:$C,$B$13,data!$D:$D,$B$24,data!$F:$F,K$4,data!$E:$E,$B26,data!$H:$H,ПФ2026!K$5)</f>
        <v>-107360.64019999999</v>
      </c>
      <c r="L26" s="29">
        <f>SUMIFS(data!$G:$G,data!$C:$C,$B$13,data!$D:$D,$B$24,data!$F:$F,K$4,data!$E:$E,$B26,data!$H:$H,ПФ2026!L$5)</f>
        <v>-300800.17</v>
      </c>
      <c r="M26" s="29">
        <f>SUMIFS(data!$G:$G,data!$C:$C,$B$13,data!$D:$D,$B$24,data!$F:$F,M$4,data!$E:$E,$B26,data!$H:$H,ПФ2026!M$5)</f>
        <v>-121121.40187999999</v>
      </c>
      <c r="N26" s="30">
        <f>SUMIFS(data!$G:$G,data!$C:$C,$B$13,data!$D:$D,$B$24,data!$F:$F,M$4,data!$E:$E,$B26,data!$H:$H,ПФ2026!N$5)</f>
        <v>-144242.04999999999</v>
      </c>
      <c r="O26" s="28">
        <f>SUMIFS(data!$G:$G,data!$C:$C,$B$13,data!$D:$D,$B$24,data!$F:$F,O$4,data!$E:$E,$B26,data!$H:$H,ПФ2026!O$5)</f>
        <v>-120654.41667999999</v>
      </c>
      <c r="P26" s="29">
        <f>SUMIFS(data!$G:$G,data!$C:$C,$B$13,data!$D:$D,$B$24,data!$F:$F,O$4,data!$E:$E,$B26,data!$H:$H,ПФ2026!P$5)</f>
        <v>0</v>
      </c>
      <c r="Q26" s="29">
        <f>SUMIFS(data!$G:$G,data!$C:$C,$B$13,data!$D:$D,$B$24,data!$F:$F,Q$4,data!$E:$E,$B26,data!$H:$H,ПФ2026!Q$5)</f>
        <v>-85538.910479999991</v>
      </c>
      <c r="R26" s="29">
        <f>SUMIFS(data!$G:$G,data!$C:$C,$B$13,data!$D:$D,$B$24,data!$F:$F,Q$4,data!$E:$E,$B26,data!$H:$H,ПФ2026!R$5)</f>
        <v>0</v>
      </c>
      <c r="S26" s="29">
        <f>SUMIFS(data!$G:$G,data!$C:$C,$B$13,data!$D:$D,$B$24,data!$F:$F,S$4,data!$E:$E,$B26,data!$H:$H,ПФ2026!S$5)</f>
        <v>-80237.82583288</v>
      </c>
      <c r="T26" s="30">
        <f>SUMIFS(data!$G:$G,data!$C:$C,$B$13,data!$D:$D,$B$24,data!$F:$F,S$4,data!$E:$E,$B26,data!$H:$H,ПФ2026!T$5)</f>
        <v>0</v>
      </c>
      <c r="U26" s="28">
        <f>SUMIFS(data!$G:$G,data!$C:$C,$B$13,data!$D:$D,$B$24,data!$F:$F,U$4,data!$E:$E,$B26,data!$H:$H,ПФ2026!U$5)</f>
        <v>-68738.536356864002</v>
      </c>
      <c r="V26" s="29">
        <f>SUMIFS(data!$G:$G,data!$C:$C,$B$13,data!$D:$D,$B$24,data!$F:$F,U$4,data!$E:$E,$B26,data!$H:$H,ПФ2026!V$5)</f>
        <v>0</v>
      </c>
      <c r="W26" s="29">
        <f>SUMIFS(data!$G:$G,data!$C:$C,$B$13,data!$D:$D,$B$24,data!$F:$F,W$4,data!$E:$E,$B26,data!$H:$H,ПФ2026!W$5)</f>
        <v>-65741.236359847986</v>
      </c>
      <c r="X26" s="29">
        <f>SUMIFS(data!$G:$G,data!$C:$C,$B$13,data!$D:$D,$B$24,data!$F:$F,W$4,data!$E:$E,$B26,data!$H:$H,ПФ2026!X$5)</f>
        <v>0</v>
      </c>
      <c r="Y26" s="29">
        <f>SUMIFS(data!$G:$G,data!$C:$C,$B$13,data!$D:$D,$B$24,data!$F:$F,Y$4,data!$E:$E,$B26,data!$H:$H,ПФ2026!Y$5)</f>
        <v>-66013.493879847985</v>
      </c>
      <c r="Z26" s="30">
        <f>SUMIFS(data!$G:$G,data!$C:$C,$B$13,data!$D:$D,$B$24,data!$F:$F,Y$4,data!$E:$E,$B26,data!$H:$H,ПФ2026!Z$5)</f>
        <v>0</v>
      </c>
      <c r="AA26" s="23">
        <f t="shared" si="17"/>
        <v>-993939.46550943982</v>
      </c>
      <c r="AB26" s="25">
        <f t="shared" si="18"/>
        <v>-543083.18999999994</v>
      </c>
      <c r="AC26" s="31">
        <f t="shared" si="2"/>
        <v>0.54639463352191653</v>
      </c>
    </row>
    <row r="27" spans="2:29" ht="16.5" hidden="1" outlineLevel="1" x14ac:dyDescent="0.35">
      <c r="B27" s="37" t="s">
        <v>186</v>
      </c>
      <c r="C27" s="28">
        <f>SUMIFS(data!$G:$G,data!$C:$C,$B$13,data!$D:$D,$B$24,data!$F:$F,C$4,data!$E:$E,$B27,data!$H:$H,ПФ2026!C$5)</f>
        <v>-1649066.7948399999</v>
      </c>
      <c r="D27" s="29">
        <f>SUMIFS(data!$G:$G,data!$C:$C,$B$13,data!$D:$D,$B$24,data!$F:$F,C$4,data!$E:$E,$B27,data!$H:$H,ПФ2026!D$5)</f>
        <v>-1862946.42</v>
      </c>
      <c r="E27" s="29">
        <f>SUMIFS(data!$G:$G,data!$C:$C,$B$13,data!$D:$D,$B$24,data!$F:$F,E$4,data!$E:$E,$B27,data!$H:$H,ПФ2026!E$5)</f>
        <v>-2272854.1550400001</v>
      </c>
      <c r="F27" s="29">
        <f>SUMIFS(data!$G:$G,data!$C:$C,$B$13,data!$D:$D,$B$24,data!$F:$F,E$4,data!$E:$E,$B27,data!$H:$H,ПФ2026!F$5)</f>
        <v>-2050465.0799999998</v>
      </c>
      <c r="G27" s="29">
        <f>SUMIFS(data!$G:$G,data!$C:$C,$B$13,data!$D:$D,$B$24,data!$F:$F,G$4,data!$E:$E,$B27,data!$H:$H,ПФ2026!G$5)</f>
        <v>-1470771.1449599997</v>
      </c>
      <c r="H27" s="30">
        <f>SUMIFS(data!$G:$G,data!$C:$C,$B$13,data!$D:$D,$B$24,data!$F:$F,G$4,data!$E:$E,$B27,data!$H:$H,ПФ2026!H$5)</f>
        <v>-2016269.82</v>
      </c>
      <c r="I27" s="29">
        <f>SUMIFS(data!$G:$G,data!$C:$C,$B$13,data!$D:$D,$B$24,data!$F:$F,I$4,data!$E:$E,$B27,data!$H:$H,ПФ2026!I$5)</f>
        <v>-2116859.06984</v>
      </c>
      <c r="J27" s="29">
        <f>SUMIFS(data!$G:$G,data!$C:$C,$B$13,data!$D:$D,$B$24,data!$F:$F,I$4,data!$E:$E,$B27,data!$H:$H,ПФ2026!J$5)</f>
        <v>-2475404.0399999996</v>
      </c>
      <c r="K27" s="29">
        <f>SUMIFS(data!$G:$G,data!$C:$C,$B$13,data!$D:$D,$B$24,data!$F:$F,K$4,data!$E:$E,$B27,data!$H:$H,ПФ2026!K$5)</f>
        <v>-2563563.6756799999</v>
      </c>
      <c r="L27" s="29">
        <f>SUMIFS(data!$G:$G,data!$C:$C,$B$13,data!$D:$D,$B$24,data!$F:$F,K$4,data!$E:$E,$B27,data!$H:$H,ПФ2026!L$5)</f>
        <v>-2906727.57</v>
      </c>
      <c r="M27" s="29">
        <f>SUMIFS(data!$G:$G,data!$C:$C,$B$13,data!$D:$D,$B$24,data!$F:$F,M$4,data!$E:$E,$B27,data!$H:$H,ПФ2026!M$5)</f>
        <v>-2806474.9780800003</v>
      </c>
      <c r="N27" s="30">
        <f>SUMIFS(data!$G:$G,data!$C:$C,$B$13,data!$D:$D,$B$24,data!$F:$F,M$4,data!$E:$E,$B27,data!$H:$H,ПФ2026!N$5)</f>
        <v>-3589229.08</v>
      </c>
      <c r="O27" s="28">
        <f>SUMIFS(data!$G:$G,data!$C:$C,$B$13,data!$D:$D,$B$24,data!$F:$F,O$4,data!$E:$E,$B27,data!$H:$H,ПФ2026!O$5)</f>
        <v>-2985621.2027199995</v>
      </c>
      <c r="P27" s="29">
        <f>SUMIFS(data!$G:$G,data!$C:$C,$B$13,data!$D:$D,$B$24,data!$F:$F,O$4,data!$E:$E,$B27,data!$H:$H,ПФ2026!P$5)</f>
        <v>0</v>
      </c>
      <c r="Q27" s="29">
        <f>SUMIFS(data!$G:$G,data!$C:$C,$B$13,data!$D:$D,$B$24,data!$F:$F,Q$4,data!$E:$E,$B27,data!$H:$H,ПФ2026!Q$5)</f>
        <v>-3012850.1450400008</v>
      </c>
      <c r="R27" s="29">
        <f>SUMIFS(data!$G:$G,data!$C:$C,$B$13,data!$D:$D,$B$24,data!$F:$F,Q$4,data!$E:$E,$B27,data!$H:$H,ПФ2026!R$5)</f>
        <v>0</v>
      </c>
      <c r="S27" s="29">
        <f>SUMIFS(data!$G:$G,data!$C:$C,$B$13,data!$D:$D,$B$24,data!$F:$F,S$4,data!$E:$E,$B27,data!$H:$H,ПФ2026!S$5)</f>
        <v>-4438331.3927660799</v>
      </c>
      <c r="T27" s="30">
        <f>SUMIFS(data!$G:$G,data!$C:$C,$B$13,data!$D:$D,$B$24,data!$F:$F,S$4,data!$E:$E,$B27,data!$H:$H,ПФ2026!T$5)</f>
        <v>0</v>
      </c>
      <c r="U27" s="28">
        <f>SUMIFS(data!$G:$G,data!$C:$C,$B$13,data!$D:$D,$B$24,data!$F:$F,U$4,data!$E:$E,$B27,data!$H:$H,ПФ2026!U$5)</f>
        <v>-3439263.6518031037</v>
      </c>
      <c r="V27" s="29">
        <f>SUMIFS(data!$G:$G,data!$C:$C,$B$13,data!$D:$D,$B$24,data!$F:$F,U$4,data!$E:$E,$B27,data!$H:$H,ПФ2026!V$5)</f>
        <v>0</v>
      </c>
      <c r="W27" s="29">
        <f>SUMIFS(data!$G:$G,data!$C:$C,$B$13,data!$D:$D,$B$24,data!$F:$F,W$4,data!$E:$E,$B27,data!$H:$H,ПФ2026!W$5)</f>
        <v>-3643003.1103657917</v>
      </c>
      <c r="X27" s="29">
        <f>SUMIFS(data!$G:$G,data!$C:$C,$B$13,data!$D:$D,$B$24,data!$F:$F,W$4,data!$E:$E,$B27,data!$H:$H,ПФ2026!X$5)</f>
        <v>0</v>
      </c>
      <c r="Y27" s="29">
        <f>SUMIFS(data!$G:$G,data!$C:$C,$B$13,data!$D:$D,$B$24,data!$F:$F,Y$4,data!$E:$E,$B27,data!$H:$H,ПФ2026!Y$5)</f>
        <v>-3498992.0993257915</v>
      </c>
      <c r="Z27" s="30">
        <f>SUMIFS(data!$G:$G,data!$C:$C,$B$13,data!$D:$D,$B$24,data!$F:$F,Y$4,data!$E:$E,$B27,data!$H:$H,ПФ2026!Z$5)</f>
        <v>0</v>
      </c>
      <c r="AA27" s="23">
        <f t="shared" si="17"/>
        <v>-34052051.420460768</v>
      </c>
      <c r="AB27" s="25">
        <f t="shared" si="18"/>
        <v>-14901042.01</v>
      </c>
      <c r="AC27" s="31">
        <f t="shared" si="2"/>
        <v>0.43759601517124602</v>
      </c>
    </row>
    <row r="28" spans="2:29" s="36" customFormat="1" ht="14.25" collapsed="1" x14ac:dyDescent="0.35">
      <c r="B28" s="22" t="s">
        <v>147</v>
      </c>
      <c r="C28" s="32">
        <f t="shared" ref="C28:Z28" si="26">SUM(C29)</f>
        <v>-755239.2</v>
      </c>
      <c r="D28" s="70">
        <f t="shared" si="26"/>
        <v>-829855.97</v>
      </c>
      <c r="E28" s="70">
        <f t="shared" si="26"/>
        <v>-690216</v>
      </c>
      <c r="F28" s="70">
        <f t="shared" si="26"/>
        <v>-781337.16999999993</v>
      </c>
      <c r="G28" s="70">
        <f t="shared" si="26"/>
        <v>-860728</v>
      </c>
      <c r="H28" s="34">
        <f t="shared" si="26"/>
        <v>-1546326.14</v>
      </c>
      <c r="I28" s="70">
        <f t="shared" si="26"/>
        <v>-1067128</v>
      </c>
      <c r="J28" s="33">
        <f t="shared" si="26"/>
        <v>-1518675.26</v>
      </c>
      <c r="K28" s="33">
        <f t="shared" si="26"/>
        <v>-1065228</v>
      </c>
      <c r="L28" s="33">
        <f t="shared" si="26"/>
        <v>-1815898.37</v>
      </c>
      <c r="M28" s="33">
        <f t="shared" si="26"/>
        <v>-1138748</v>
      </c>
      <c r="N28" s="34">
        <f t="shared" si="26"/>
        <v>-2448541.6599999997</v>
      </c>
      <c r="O28" s="32">
        <f t="shared" si="26"/>
        <v>-1274198.3999999999</v>
      </c>
      <c r="P28" s="33">
        <f t="shared" si="26"/>
        <v>0</v>
      </c>
      <c r="Q28" s="33">
        <f t="shared" si="26"/>
        <v>-1221966.3999999999</v>
      </c>
      <c r="R28" s="33">
        <f t="shared" si="26"/>
        <v>0</v>
      </c>
      <c r="S28" s="33">
        <f t="shared" si="26"/>
        <v>-1154674.3999999999</v>
      </c>
      <c r="T28" s="34">
        <f t="shared" si="26"/>
        <v>0</v>
      </c>
      <c r="U28" s="32">
        <f t="shared" si="26"/>
        <v>-894862.4</v>
      </c>
      <c r="V28" s="33">
        <f t="shared" si="26"/>
        <v>0</v>
      </c>
      <c r="W28" s="33">
        <f t="shared" si="26"/>
        <v>-771915.2</v>
      </c>
      <c r="X28" s="33">
        <f t="shared" si="26"/>
        <v>0</v>
      </c>
      <c r="Y28" s="33">
        <f t="shared" si="26"/>
        <v>-765527.2</v>
      </c>
      <c r="Z28" s="34">
        <f t="shared" si="26"/>
        <v>0</v>
      </c>
      <c r="AA28" s="23">
        <f t="shared" si="17"/>
        <v>-11660431.199999999</v>
      </c>
      <c r="AB28" s="25">
        <f t="shared" si="18"/>
        <v>-8940634.5700000003</v>
      </c>
      <c r="AC28" s="26">
        <f t="shared" si="2"/>
        <v>0.7667499097288959</v>
      </c>
    </row>
    <row r="29" spans="2:29" hidden="1" outlineLevel="1" x14ac:dyDescent="0.25">
      <c r="B29" s="37" t="s">
        <v>147</v>
      </c>
      <c r="C29" s="28">
        <f>SUMIFS(data!$G:$G,data!$C:$C,$B$13,data!$D:$D,$B$28,data!$F:$F,C$4,data!$E:$E,$B29,data!$H:$H,ПФ2026!C$5)</f>
        <v>-755239.2</v>
      </c>
      <c r="D29" s="29">
        <f>SUMIFS(data!$G:$G,data!$C:$C,$B$13,data!$D:$D,$B$28,data!$F:$F,C$4,data!$E:$E,$B29,data!$H:$H,ПФ2026!D$5)</f>
        <v>-829855.97</v>
      </c>
      <c r="E29" s="29">
        <f>SUMIFS(data!$G:$G,data!$C:$C,$B$13,data!$D:$D,$B$28,data!$F:$F,E$4,data!$E:$E,$B29,data!$H:$H,ПФ2026!E$5)</f>
        <v>-690216</v>
      </c>
      <c r="F29" s="29">
        <f>SUMIFS(data!$G:$G,data!$C:$C,$B$13,data!$D:$D,$B$28,data!$F:$F,E$4,data!$E:$E,$B29,data!$H:$H,ПФ2026!F$5)</f>
        <v>-781337.16999999993</v>
      </c>
      <c r="G29" s="29">
        <f>SUMIFS(data!$G:$G,data!$C:$C,$B$13,data!$D:$D,$B$28,data!$F:$F,G$4,data!$E:$E,$B29,data!$H:$H,ПФ2026!G$5)</f>
        <v>-860728</v>
      </c>
      <c r="H29" s="30">
        <f>SUMIFS(data!$G:$G,data!$C:$C,$B$13,data!$D:$D,$B$28,data!$F:$F,G$4,data!$E:$E,$B29,data!$H:$H,ПФ2026!H$5)</f>
        <v>-1546326.14</v>
      </c>
      <c r="I29" s="29">
        <f>SUMIFS(data!$G:$G,data!$C:$C,$B$13,data!$D:$D,$B$28,data!$F:$F,I$4,data!$E:$E,$B29,data!$H:$H,ПФ2026!I$5)</f>
        <v>-1067128</v>
      </c>
      <c r="J29" s="29">
        <f>SUMIFS(data!$G:$G,data!$C:$C,$B$13,data!$D:$D,$B$28,data!$F:$F,I$4,data!$E:$E,$B29,data!$H:$H,ПФ2026!J$5)</f>
        <v>-1518675.26</v>
      </c>
      <c r="K29" s="29">
        <f>SUMIFS(data!$G:$G,data!$C:$C,$B$13,data!$D:$D,$B$28,data!$F:$F,K$4,data!$E:$E,$B29,data!$H:$H,ПФ2026!K$5)</f>
        <v>-1065228</v>
      </c>
      <c r="L29" s="29">
        <f>SUMIFS(data!$G:$G,data!$C:$C,$B$13,data!$D:$D,$B$28,data!$F:$F,K$4,data!$E:$E,$B29,data!$H:$H,ПФ2026!L$5)</f>
        <v>-1815898.37</v>
      </c>
      <c r="M29" s="29">
        <f>SUMIFS(data!$G:$G,data!$C:$C,$B$13,data!$D:$D,$B$28,data!$F:$F,M$4,data!$E:$E,$B29,data!$H:$H,ПФ2026!M$5)</f>
        <v>-1138748</v>
      </c>
      <c r="N29" s="30">
        <f>SUMIFS(data!$G:$G,data!$C:$C,$B$13,data!$D:$D,$B$28,data!$F:$F,M$4,data!$E:$E,$B29,data!$H:$H,ПФ2026!N$5)</f>
        <v>-2448541.6599999997</v>
      </c>
      <c r="O29" s="28">
        <f>SUMIFS(data!$G:$G,data!$C:$C,$B$13,data!$D:$D,$B$28,data!$F:$F,O$4,data!$E:$E,$B29,data!$H:$H,ПФ2026!O$5)</f>
        <v>-1274198.3999999999</v>
      </c>
      <c r="P29" s="29">
        <f>SUMIFS(data!$G:$G,data!$C:$C,$B$13,data!$D:$D,$B$28,data!$F:$F,O$4,data!$E:$E,$B29,data!$H:$H,ПФ2026!P$5)</f>
        <v>0</v>
      </c>
      <c r="Q29" s="29">
        <f>SUMIFS(data!$G:$G,data!$C:$C,$B$13,data!$D:$D,$B$28,data!$F:$F,Q$4,data!$E:$E,$B29,data!$H:$H,ПФ2026!Q$5)</f>
        <v>-1221966.3999999999</v>
      </c>
      <c r="R29" s="29">
        <f>SUMIFS(data!$G:$G,data!$C:$C,$B$13,data!$D:$D,$B$28,data!$F:$F,Q$4,data!$E:$E,$B29,data!$H:$H,ПФ2026!R$5)</f>
        <v>0</v>
      </c>
      <c r="S29" s="29">
        <f>SUMIFS(data!$G:$G,data!$C:$C,$B$13,data!$D:$D,$B$28,data!$F:$F,S$4,data!$E:$E,$B29,data!$H:$H,ПФ2026!S$5)</f>
        <v>-1154674.3999999999</v>
      </c>
      <c r="T29" s="30">
        <f>SUMIFS(data!$G:$G,data!$C:$C,$B$13,data!$D:$D,$B$28,data!$F:$F,S$4,data!$E:$E,$B29,data!$H:$H,ПФ2026!T$5)</f>
        <v>0</v>
      </c>
      <c r="U29" s="28">
        <f>SUMIFS(data!$G:$G,data!$C:$C,$B$13,data!$D:$D,$B$28,data!$F:$F,U$4,data!$E:$E,$B29,data!$H:$H,ПФ2026!U$5)</f>
        <v>-894862.4</v>
      </c>
      <c r="V29" s="29">
        <f>SUMIFS(data!$G:$G,data!$C:$C,$B$13,data!$D:$D,$B$28,data!$F:$F,U$4,data!$E:$E,$B29,data!$H:$H,ПФ2026!V$5)</f>
        <v>0</v>
      </c>
      <c r="W29" s="29">
        <f>SUMIFS(data!$G:$G,data!$C:$C,$B$13,data!$D:$D,$B$28,data!$F:$F,W$4,data!$E:$E,$B29,data!$H:$H,ПФ2026!W$5)</f>
        <v>-771915.2</v>
      </c>
      <c r="X29" s="29">
        <f>SUMIFS(data!$G:$G,data!$C:$C,$B$13,data!$D:$D,$B$28,data!$F:$F,W$4,data!$E:$E,$B29,data!$H:$H,ПФ2026!X$5)</f>
        <v>0</v>
      </c>
      <c r="Y29" s="29">
        <f>SUMIFS(data!$G:$G,data!$C:$C,$B$13,data!$D:$D,$B$28,data!$F:$F,Y$4,data!$E:$E,$B29,data!$H:$H,ПФ2026!Y$5)</f>
        <v>-765527.2</v>
      </c>
      <c r="Z29" s="30">
        <f>SUMIFS(data!$G:$G,data!$C:$C,$B$13,data!$D:$D,$B$28,data!$F:$F,Y$4,data!$E:$E,$B29,data!$H:$H,ПФ2026!Z$5)</f>
        <v>0</v>
      </c>
      <c r="AA29" s="28">
        <f>SUM(C29,E29,G29,I29,K29,M29,O91,O29,Q29,S29)</f>
        <v>-9228126.4000000004</v>
      </c>
      <c r="AB29" s="30">
        <f>SUM(D29,F29,H29,J29,L29,N29,P91,P29,R29,T29)</f>
        <v>-8940634.5700000003</v>
      </c>
      <c r="AC29" s="31">
        <f t="shared" si="2"/>
        <v>0.96884613218995352</v>
      </c>
    </row>
    <row r="30" spans="2:29" collapsed="1" x14ac:dyDescent="0.25">
      <c r="B30" s="16" t="s">
        <v>26</v>
      </c>
      <c r="C30" s="17">
        <f t="shared" ref="C30:Z30" si="27">SUM(C31,C78,C159,C235,C357,C594,C668,C691,)</f>
        <v>-136542751.09037876</v>
      </c>
      <c r="D30" s="68">
        <f t="shared" si="27"/>
        <v>-130095555.18999998</v>
      </c>
      <c r="E30" s="68">
        <f t="shared" si="27"/>
        <v>-141500438.07227039</v>
      </c>
      <c r="F30" s="68">
        <f t="shared" si="27"/>
        <v>-136472420.25999999</v>
      </c>
      <c r="G30" s="68">
        <f t="shared" si="27"/>
        <v>-194639219.05843151</v>
      </c>
      <c r="H30" s="19">
        <f t="shared" si="27"/>
        <v>-168240384.76000005</v>
      </c>
      <c r="I30" s="68">
        <f t="shared" si="27"/>
        <v>-233118975.66728193</v>
      </c>
      <c r="J30" s="18">
        <f t="shared" si="27"/>
        <v>-216048467.98999995</v>
      </c>
      <c r="K30" s="18">
        <f t="shared" si="27"/>
        <v>-270129685.39680558</v>
      </c>
      <c r="L30" s="18">
        <f t="shared" si="27"/>
        <v>-244574632.38</v>
      </c>
      <c r="M30" s="18">
        <f t="shared" si="27"/>
        <v>-280699343.77165246</v>
      </c>
      <c r="N30" s="19">
        <f t="shared" si="27"/>
        <v>-284981462.50000006</v>
      </c>
      <c r="O30" s="17">
        <f t="shared" si="27"/>
        <v>-297659723.15385902</v>
      </c>
      <c r="P30" s="18">
        <f t="shared" si="27"/>
        <v>0</v>
      </c>
      <c r="Q30" s="18">
        <f t="shared" si="27"/>
        <v>-271119508.29186094</v>
      </c>
      <c r="R30" s="18">
        <f t="shared" si="27"/>
        <v>0</v>
      </c>
      <c r="S30" s="18">
        <f t="shared" si="27"/>
        <v>-225827225.36161533</v>
      </c>
      <c r="T30" s="19">
        <f t="shared" si="27"/>
        <v>0</v>
      </c>
      <c r="U30" s="17">
        <f t="shared" si="27"/>
        <v>-177071879.51027778</v>
      </c>
      <c r="V30" s="18">
        <f t="shared" si="27"/>
        <v>0</v>
      </c>
      <c r="W30" s="18">
        <f t="shared" si="27"/>
        <v>-145602851.69645801</v>
      </c>
      <c r="X30" s="18">
        <f t="shared" si="27"/>
        <v>0</v>
      </c>
      <c r="Y30" s="18">
        <f t="shared" si="27"/>
        <v>-174274109.26399946</v>
      </c>
      <c r="Z30" s="19">
        <f t="shared" si="27"/>
        <v>0</v>
      </c>
      <c r="AA30" s="12">
        <f>C30+E30+G30+I30+K30+M30+O30+Q30+S30+U30+W30+Y30</f>
        <v>-2548185710.3348913</v>
      </c>
      <c r="AB30" s="14">
        <f>D30+F30+H30+J30+L30+N30+P30+R30+T30+V30+X30+Z30</f>
        <v>-1180412923.0800002</v>
      </c>
      <c r="AC30" s="20">
        <f t="shared" si="2"/>
        <v>0.46323661509147473</v>
      </c>
    </row>
    <row r="31" spans="2:29" x14ac:dyDescent="0.25">
      <c r="B31" s="38" t="s">
        <v>69</v>
      </c>
      <c r="C31" s="39">
        <f t="shared" ref="C31:Z31" si="28">SUM(C32,C34,C36,C38,C41,C47,C58,C61)</f>
        <v>-49140853.026839994</v>
      </c>
      <c r="D31" s="71">
        <f t="shared" si="28"/>
        <v>-54431423.219999999</v>
      </c>
      <c r="E31" s="71">
        <f t="shared" si="28"/>
        <v>-48052935.72739999</v>
      </c>
      <c r="F31" s="71">
        <f t="shared" si="28"/>
        <v>-58070429.909999996</v>
      </c>
      <c r="G31" s="71">
        <f t="shared" si="28"/>
        <v>-61513947.606079996</v>
      </c>
      <c r="H31" s="41">
        <f t="shared" si="28"/>
        <v>-71693877.829999998</v>
      </c>
      <c r="I31" s="71">
        <f t="shared" si="28"/>
        <v>-80586352.394599989</v>
      </c>
      <c r="J31" s="40">
        <f t="shared" si="28"/>
        <v>-95987839.609999985</v>
      </c>
      <c r="K31" s="40">
        <f t="shared" si="28"/>
        <v>-87789756.414359987</v>
      </c>
      <c r="L31" s="40">
        <f t="shared" si="28"/>
        <v>-101311293.55</v>
      </c>
      <c r="M31" s="40">
        <f t="shared" si="28"/>
        <v>-88761815.309400007</v>
      </c>
      <c r="N31" s="41">
        <f t="shared" si="28"/>
        <v>-113327910.09</v>
      </c>
      <c r="O31" s="39">
        <f t="shared" si="28"/>
        <v>-88940055.429680005</v>
      </c>
      <c r="P31" s="40">
        <f t="shared" si="28"/>
        <v>0</v>
      </c>
      <c r="Q31" s="40">
        <f t="shared" si="28"/>
        <v>-86869759.808359995</v>
      </c>
      <c r="R31" s="40">
        <f t="shared" si="28"/>
        <v>0</v>
      </c>
      <c r="S31" s="40">
        <f t="shared" si="28"/>
        <v>-76965749.678520009</v>
      </c>
      <c r="T31" s="41">
        <f t="shared" si="28"/>
        <v>0</v>
      </c>
      <c r="U31" s="39">
        <f t="shared" si="28"/>
        <v>-54605807.806631997</v>
      </c>
      <c r="V31" s="40">
        <f t="shared" si="28"/>
        <v>0</v>
      </c>
      <c r="W31" s="40">
        <f t="shared" si="28"/>
        <v>-50573870.596256003</v>
      </c>
      <c r="X31" s="40">
        <f t="shared" si="28"/>
        <v>0</v>
      </c>
      <c r="Y31" s="40">
        <f t="shared" si="28"/>
        <v>-50375354.726495996</v>
      </c>
      <c r="Z31" s="41">
        <f t="shared" si="28"/>
        <v>0</v>
      </c>
      <c r="AA31" s="42">
        <f>SUM(C31,E31,G31,I31,K31,M31,O93,O31,Q31,S31,U31,W31,Y31)</f>
        <v>-824176258.52462399</v>
      </c>
      <c r="AB31" s="43">
        <f>SUM(D31,F31,H31,J31,L31,N31,P93,P31,R31,T31,V31,X31,Z31)</f>
        <v>-494822774.20999992</v>
      </c>
      <c r="AC31" s="44">
        <f t="shared" si="2"/>
        <v>0.60038464963282612</v>
      </c>
    </row>
    <row r="32" spans="2:29" s="36" customFormat="1" ht="14.25" x14ac:dyDescent="0.35">
      <c r="B32" s="22" t="s">
        <v>147</v>
      </c>
      <c r="C32" s="32">
        <f t="shared" ref="C32:Z32" si="29">SUM(C33)</f>
        <v>-19420</v>
      </c>
      <c r="D32" s="70">
        <f t="shared" si="29"/>
        <v>0</v>
      </c>
      <c r="E32" s="70">
        <f t="shared" si="29"/>
        <v>-18280</v>
      </c>
      <c r="F32" s="70">
        <f t="shared" si="29"/>
        <v>0</v>
      </c>
      <c r="G32" s="70">
        <f t="shared" si="29"/>
        <v>-26284</v>
      </c>
      <c r="H32" s="34">
        <f t="shared" si="29"/>
        <v>0</v>
      </c>
      <c r="I32" s="70">
        <f t="shared" si="29"/>
        <v>-19140</v>
      </c>
      <c r="J32" s="33">
        <f t="shared" si="29"/>
        <v>0</v>
      </c>
      <c r="K32" s="33">
        <f t="shared" si="29"/>
        <v>-19140</v>
      </c>
      <c r="L32" s="33">
        <f t="shared" si="29"/>
        <v>0</v>
      </c>
      <c r="M32" s="33">
        <f t="shared" si="29"/>
        <v>-18860</v>
      </c>
      <c r="N32" s="34">
        <f t="shared" si="29"/>
        <v>0</v>
      </c>
      <c r="O32" s="32">
        <f t="shared" si="29"/>
        <v>-21036</v>
      </c>
      <c r="P32" s="33">
        <f t="shared" si="29"/>
        <v>0</v>
      </c>
      <c r="Q32" s="33">
        <f t="shared" si="29"/>
        <v>-20728</v>
      </c>
      <c r="R32" s="33">
        <f t="shared" si="29"/>
        <v>0</v>
      </c>
      <c r="S32" s="33">
        <f t="shared" si="29"/>
        <v>-22456</v>
      </c>
      <c r="T32" s="34">
        <f t="shared" si="29"/>
        <v>0</v>
      </c>
      <c r="U32" s="32">
        <f t="shared" si="29"/>
        <v>-20416</v>
      </c>
      <c r="V32" s="33">
        <f t="shared" si="29"/>
        <v>0</v>
      </c>
      <c r="W32" s="33">
        <f t="shared" si="29"/>
        <v>-20728</v>
      </c>
      <c r="X32" s="33">
        <f t="shared" si="29"/>
        <v>0</v>
      </c>
      <c r="Y32" s="33">
        <f t="shared" si="29"/>
        <v>-20108</v>
      </c>
      <c r="Z32" s="34">
        <f t="shared" si="29"/>
        <v>0</v>
      </c>
      <c r="AA32" s="23">
        <f t="shared" ref="AA32:AA43" si="30">SUM(C32,E32,G32,I32,K32,M32,O92,O32,Q32,S32,Y32,W32,U32)</f>
        <v>-256596</v>
      </c>
      <c r="AB32" s="25">
        <f t="shared" ref="AB32:AB61" si="31">D32+F32+H32+J32+L32+N32+P32+R32+T32+V32+X32+Z32</f>
        <v>0</v>
      </c>
      <c r="AC32" s="26">
        <f t="shared" si="2"/>
        <v>0</v>
      </c>
    </row>
    <row r="33" spans="2:29" ht="16.5" hidden="1" outlineLevel="1" x14ac:dyDescent="0.35">
      <c r="B33" s="37" t="s">
        <v>147</v>
      </c>
      <c r="C33" s="28">
        <f>SUMIFS(data!$G:$G,data!$C:$C,$B$31,data!$D:$D,$B$32,data!$F:$F,C$4,data!$E:$E,$B33,data!$H:$H,ПФ2026!C$5)</f>
        <v>-19420</v>
      </c>
      <c r="D33" s="29">
        <f>SUMIFS(data!$G:$G,data!$C:$C,$B$31,data!$D:$D,$B$32,data!$F:$F,C$4,data!$E:$E,$B33,data!$H:$H,ПФ2026!D$5)</f>
        <v>0</v>
      </c>
      <c r="E33" s="29">
        <f>SUMIFS(data!$G:$G,data!$C:$C,$B$31,data!$D:$D,$B$32,data!$F:$F,E$4,data!$E:$E,$B33,data!$H:$H,ПФ2026!E$5)</f>
        <v>-18280</v>
      </c>
      <c r="F33" s="29">
        <f>SUMIFS(data!$G:$G,data!$C:$C,$B$31,data!$D:$D,$B$32,data!$F:$F,E$4,data!$E:$E,$B33,data!$H:$H,ПФ2026!F$5)</f>
        <v>0</v>
      </c>
      <c r="G33" s="29">
        <f>SUMIFS(data!$G:$G,data!$C:$C,$B$31,data!$D:$D,$B$32,data!$F:$F,G$4,data!$E:$E,$B33,data!$H:$H,ПФ2026!G$5)</f>
        <v>-26284</v>
      </c>
      <c r="H33" s="30">
        <f>SUMIFS(data!$G:$G,data!$C:$C,$B$31,data!$D:$D,$B$32,data!$F:$F,G$4,data!$E:$E,$B33,data!$H:$H,ПФ2026!H$5)</f>
        <v>0</v>
      </c>
      <c r="I33" s="29">
        <f>SUMIFS(data!$G:$G,data!$C:$C,$B$31,data!$D:$D,$B$32,data!$F:$F,I$4,data!$E:$E,$B33,data!$H:$H,ПФ2026!I$5)</f>
        <v>-19140</v>
      </c>
      <c r="J33" s="29">
        <f>SUMIFS(data!$G:$G,data!$C:$C,$B$31,data!$D:$D,$B$32,data!$F:$F,I$4,data!$E:$E,$B33,data!$H:$H,ПФ2026!J$5)</f>
        <v>0</v>
      </c>
      <c r="K33" s="29">
        <f>SUMIFS(data!$G:$G,data!$C:$C,$B$31,data!$D:$D,$B$32,data!$F:$F,K$4,data!$E:$E,$B33,data!$H:$H,ПФ2026!K$5)</f>
        <v>-19140</v>
      </c>
      <c r="L33" s="29">
        <f>SUMIFS(data!$G:$G,data!$C:$C,$B$31,data!$D:$D,$B$32,data!$F:$F,K$4,data!$E:$E,$B33,data!$H:$H,ПФ2026!L$5)</f>
        <v>0</v>
      </c>
      <c r="M33" s="29">
        <f>SUMIFS(data!$G:$G,data!$C:$C,$B$31,data!$D:$D,$B$32,data!$F:$F,M$4,data!$E:$E,$B33,data!$H:$H,ПФ2026!M$5)</f>
        <v>-18860</v>
      </c>
      <c r="N33" s="30">
        <f>SUMIFS(data!$G:$G,data!$C:$C,$B$31,data!$D:$D,$B$32,data!$F:$F,M$4,data!$E:$E,$B33,data!$H:$H,ПФ2026!N$5)</f>
        <v>0</v>
      </c>
      <c r="O33" s="28">
        <f>SUMIFS(data!$G:$G,data!$C:$C,$B$31,data!$D:$D,$B$32,data!$F:$F,O$4,data!$E:$E,$B33,data!$H:$H,ПФ2026!O$5)</f>
        <v>-21036</v>
      </c>
      <c r="P33" s="29">
        <f>SUMIFS(data!$G:$G,data!$C:$C,$B$31,data!$D:$D,$B$32,data!$F:$F,O$4,data!$E:$E,$B33,data!$H:$H,ПФ2026!P$5)</f>
        <v>0</v>
      </c>
      <c r="Q33" s="29">
        <f>SUMIFS(data!$G:$G,data!$C:$C,$B$31,data!$D:$D,$B$32,data!$F:$F,Q$4,data!$E:$E,$B33,data!$H:$H,ПФ2026!Q$5)</f>
        <v>-20728</v>
      </c>
      <c r="R33" s="29">
        <f>SUMIFS(data!$G:$G,data!$C:$C,$B$31,data!$D:$D,$B$32,data!$F:$F,Q$4,data!$E:$E,$B33,data!$H:$H,ПФ2026!R$5)</f>
        <v>0</v>
      </c>
      <c r="S33" s="29">
        <f>SUMIFS(data!$G:$G,data!$C:$C,$B$31,data!$D:$D,$B$32,data!$F:$F,S$4,data!$E:$E,$B33,data!$H:$H,ПФ2026!S$5)</f>
        <v>-22456</v>
      </c>
      <c r="T33" s="30">
        <f>SUMIFS(data!$G:$G,data!$C:$C,$B$31,data!$D:$D,$B$32,data!$F:$F,S$4,data!$E:$E,$B33,data!$H:$H,ПФ2026!T$5)</f>
        <v>0</v>
      </c>
      <c r="U33" s="28">
        <f>SUMIFS(data!$G:$G,data!$C:$C,$B$31,data!$D:$D,$B$32,data!$F:$F,U$4,data!$E:$E,$B33,data!$H:$H,ПФ2026!U$5)</f>
        <v>-20416</v>
      </c>
      <c r="V33" s="29">
        <f>SUMIFS(data!$G:$G,data!$C:$C,$B$31,data!$D:$D,$B$32,data!$F:$F,U$4,data!$E:$E,$B33,data!$H:$H,ПФ2026!V$5)</f>
        <v>0</v>
      </c>
      <c r="W33" s="29">
        <f>SUMIFS(data!$G:$G,data!$C:$C,$B$31,data!$D:$D,$B$32,data!$F:$F,W$4,data!$E:$E,$B33,data!$H:$H,ПФ2026!W$5)</f>
        <v>-20728</v>
      </c>
      <c r="X33" s="29">
        <f>SUMIFS(data!$G:$G,data!$C:$C,$B$31,data!$D:$D,$B$32,data!$F:$F,W$4,data!$E:$E,$B33,data!$H:$H,ПФ2026!X$5)</f>
        <v>0</v>
      </c>
      <c r="Y33" s="29">
        <f>SUMIFS(data!$G:$G,data!$C:$C,$B$31,data!$D:$D,$B$32,data!$F:$F,Y$4,data!$E:$E,$B33,data!$H:$H,ПФ2026!Y$5)</f>
        <v>-20108</v>
      </c>
      <c r="Z33" s="30">
        <f>SUMIFS(data!$G:$G,data!$C:$C,$B$31,data!$D:$D,$B$32,data!$F:$F,Y$4,data!$E:$E,$B33,data!$H:$H,ПФ2026!Z$5)</f>
        <v>0</v>
      </c>
      <c r="AA33" s="23">
        <f t="shared" si="30"/>
        <v>-246596</v>
      </c>
      <c r="AB33" s="25">
        <f t="shared" si="31"/>
        <v>0</v>
      </c>
      <c r="AC33" s="31">
        <f t="shared" si="2"/>
        <v>0</v>
      </c>
    </row>
    <row r="34" spans="2:29" s="36" customFormat="1" ht="14.25" collapsed="1" x14ac:dyDescent="0.35">
      <c r="B34" s="22" t="s">
        <v>148</v>
      </c>
      <c r="C34" s="32">
        <f t="shared" ref="C34:Z34" si="32">SUM(C35)</f>
        <v>-386654.40000000014</v>
      </c>
      <c r="D34" s="70">
        <f t="shared" si="32"/>
        <v>-298410.7</v>
      </c>
      <c r="E34" s="70">
        <f t="shared" si="32"/>
        <v>-300055.8</v>
      </c>
      <c r="F34" s="70">
        <f t="shared" si="32"/>
        <v>-205004.86000000004</v>
      </c>
      <c r="G34" s="70">
        <f t="shared" si="32"/>
        <v>-272128.8</v>
      </c>
      <c r="H34" s="34">
        <f t="shared" si="32"/>
        <v>-224047.56</v>
      </c>
      <c r="I34" s="70">
        <f t="shared" si="32"/>
        <v>-243857.99999999994</v>
      </c>
      <c r="J34" s="33">
        <f t="shared" si="32"/>
        <v>-458591.14999999991</v>
      </c>
      <c r="K34" s="33">
        <f t="shared" si="32"/>
        <v>-265827.59999999998</v>
      </c>
      <c r="L34" s="33">
        <f t="shared" si="32"/>
        <v>-594993.1399999999</v>
      </c>
      <c r="M34" s="33">
        <f t="shared" si="32"/>
        <v>-271250.99999999988</v>
      </c>
      <c r="N34" s="34">
        <f t="shared" si="32"/>
        <v>-265030.57</v>
      </c>
      <c r="O34" s="32">
        <f t="shared" si="32"/>
        <v>-264525.72000000003</v>
      </c>
      <c r="P34" s="33">
        <f t="shared" si="32"/>
        <v>0</v>
      </c>
      <c r="Q34" s="33">
        <f t="shared" si="32"/>
        <v>-262042.86</v>
      </c>
      <c r="R34" s="33">
        <f t="shared" si="32"/>
        <v>0</v>
      </c>
      <c r="S34" s="33">
        <f t="shared" si="32"/>
        <v>-242105.93999999997</v>
      </c>
      <c r="T34" s="34">
        <f t="shared" si="32"/>
        <v>0</v>
      </c>
      <c r="U34" s="32">
        <f t="shared" si="32"/>
        <v>-240402.77999999997</v>
      </c>
      <c r="V34" s="33">
        <f t="shared" si="32"/>
        <v>0</v>
      </c>
      <c r="W34" s="33">
        <f t="shared" si="32"/>
        <v>-231930.06000000003</v>
      </c>
      <c r="X34" s="33">
        <f t="shared" si="32"/>
        <v>0</v>
      </c>
      <c r="Y34" s="33">
        <f t="shared" si="32"/>
        <v>-228155.51999999999</v>
      </c>
      <c r="Z34" s="34">
        <f t="shared" si="32"/>
        <v>0</v>
      </c>
      <c r="AA34" s="23">
        <f t="shared" si="30"/>
        <v>-3208938.48</v>
      </c>
      <c r="AB34" s="25">
        <f t="shared" si="31"/>
        <v>-2046077.98</v>
      </c>
      <c r="AC34" s="26">
        <f t="shared" si="2"/>
        <v>0.63761832542205665</v>
      </c>
    </row>
    <row r="35" spans="2:29" ht="16.5" hidden="1" outlineLevel="1" x14ac:dyDescent="0.35">
      <c r="B35" s="37" t="s">
        <v>148</v>
      </c>
      <c r="C35" s="28">
        <f>SUMIFS(data!$G:$G,data!$C:$C,$B$31,data!$D:$D,$B$34,data!$F:$F,C$4,data!$E:$E,$B35,data!$H:$H,ПФ2026!C$5)</f>
        <v>-386654.40000000014</v>
      </c>
      <c r="D35" s="29">
        <f>SUMIFS(data!$G:$G,data!$C:$C,$B$31,data!$D:$D,$B$34,data!$F:$F,C$4,data!$E:$E,$B35,data!$H:$H,ПФ2026!D$5)</f>
        <v>-298410.7</v>
      </c>
      <c r="E35" s="29">
        <f>SUMIFS(data!$G:$G,data!$C:$C,$B$31,data!$D:$D,$B$34,data!$F:$F,E$4,data!$E:$E,$B35,data!$H:$H,ПФ2026!E$5)</f>
        <v>-300055.8</v>
      </c>
      <c r="F35" s="29">
        <f>SUMIFS(data!$G:$G,data!$C:$C,$B$31,data!$D:$D,$B$34,data!$F:$F,E$4,data!$E:$E,$B35,data!$H:$H,ПФ2026!F$5)</f>
        <v>-205004.86000000004</v>
      </c>
      <c r="G35" s="29">
        <f>SUMIFS(data!$G:$G,data!$C:$C,$B$31,data!$D:$D,$B$34,data!$F:$F,G$4,data!$E:$E,$B35,data!$H:$H,ПФ2026!G$5)</f>
        <v>-272128.8</v>
      </c>
      <c r="H35" s="30">
        <f>SUMIFS(data!$G:$G,data!$C:$C,$B$31,data!$D:$D,$B$34,data!$F:$F,G$4,data!$E:$E,$B35,data!$H:$H,ПФ2026!H$5)</f>
        <v>-224047.56</v>
      </c>
      <c r="I35" s="29">
        <f>SUMIFS(data!$G:$G,data!$C:$C,$B$31,data!$D:$D,$B$34,data!$F:$F,I$4,data!$E:$E,$B35,data!$H:$H,ПФ2026!I$5)</f>
        <v>-243857.99999999994</v>
      </c>
      <c r="J35" s="29">
        <f>SUMIFS(data!$G:$G,data!$C:$C,$B$31,data!$D:$D,$B$34,data!$F:$F,I$4,data!$E:$E,$B35,data!$H:$H,ПФ2026!J$5)</f>
        <v>-458591.14999999991</v>
      </c>
      <c r="K35" s="29">
        <f>SUMIFS(data!$G:$G,data!$C:$C,$B$31,data!$D:$D,$B$34,data!$F:$F,K$4,data!$E:$E,$B35,data!$H:$H,ПФ2026!K$5)</f>
        <v>-265827.59999999998</v>
      </c>
      <c r="L35" s="29">
        <f>SUMIFS(data!$G:$G,data!$C:$C,$B$31,data!$D:$D,$B$34,data!$F:$F,K$4,data!$E:$E,$B35,data!$H:$H,ПФ2026!L$5)</f>
        <v>-594993.1399999999</v>
      </c>
      <c r="M35" s="29">
        <f>SUMIFS(data!$G:$G,data!$C:$C,$B$31,data!$D:$D,$B$34,data!$F:$F,M$4,data!$E:$E,$B35,data!$H:$H,ПФ2026!M$5)</f>
        <v>-271250.99999999988</v>
      </c>
      <c r="N35" s="30">
        <f>SUMIFS(data!$G:$G,data!$C:$C,$B$31,data!$D:$D,$B$34,data!$F:$F,M$4,data!$E:$E,$B35,data!$H:$H,ПФ2026!N$5)</f>
        <v>-265030.57</v>
      </c>
      <c r="O35" s="28">
        <f>SUMIFS(data!$G:$G,data!$C:$C,$B$31,data!$D:$D,$B$34,data!$F:$F,O$4,data!$E:$E,$B35,data!$H:$H,ПФ2026!O$5)</f>
        <v>-264525.72000000003</v>
      </c>
      <c r="P35" s="29">
        <f>SUMIFS(data!$G:$G,data!$C:$C,$B$31,data!$D:$D,$B$34,data!$F:$F,O$4,data!$E:$E,$B35,data!$H:$H,ПФ2026!P$5)</f>
        <v>0</v>
      </c>
      <c r="Q35" s="29">
        <f>SUMIFS(data!$G:$G,data!$C:$C,$B$31,data!$D:$D,$B$34,data!$F:$F,Q$4,data!$E:$E,$B35,data!$H:$H,ПФ2026!Q$5)</f>
        <v>-262042.86</v>
      </c>
      <c r="R35" s="29">
        <f>SUMIFS(data!$G:$G,data!$C:$C,$B$31,data!$D:$D,$B$34,data!$F:$F,Q$4,data!$E:$E,$B35,data!$H:$H,ПФ2026!R$5)</f>
        <v>0</v>
      </c>
      <c r="S35" s="29">
        <f>SUMIFS(data!$G:$G,data!$C:$C,$B$31,data!$D:$D,$B$34,data!$F:$F,S$4,data!$E:$E,$B35,data!$H:$H,ПФ2026!S$5)</f>
        <v>-242105.93999999997</v>
      </c>
      <c r="T35" s="30">
        <f>SUMIFS(data!$G:$G,data!$C:$C,$B$31,data!$D:$D,$B$34,data!$F:$F,S$4,data!$E:$E,$B35,data!$H:$H,ПФ2026!T$5)</f>
        <v>0</v>
      </c>
      <c r="U35" s="28">
        <f>SUMIFS(data!$G:$G,data!$C:$C,$B$31,data!$D:$D,$B$34,data!$F:$F,U$4,data!$E:$E,$B35,data!$H:$H,ПФ2026!U$5)</f>
        <v>-240402.77999999997</v>
      </c>
      <c r="V35" s="29">
        <f>SUMIFS(data!$G:$G,data!$C:$C,$B$31,data!$D:$D,$B$34,data!$F:$F,U$4,data!$E:$E,$B35,data!$H:$H,ПФ2026!V$5)</f>
        <v>0</v>
      </c>
      <c r="W35" s="29">
        <f>SUMIFS(data!$G:$G,data!$C:$C,$B$31,data!$D:$D,$B$34,data!$F:$F,W$4,data!$E:$E,$B35,data!$H:$H,ПФ2026!W$5)</f>
        <v>-231930.06000000003</v>
      </c>
      <c r="X35" s="29">
        <f>SUMIFS(data!$G:$G,data!$C:$C,$B$31,data!$D:$D,$B$34,data!$F:$F,W$4,data!$E:$E,$B35,data!$H:$H,ПФ2026!X$5)</f>
        <v>0</v>
      </c>
      <c r="Y35" s="29">
        <f>SUMIFS(data!$G:$G,data!$C:$C,$B$31,data!$D:$D,$B$34,data!$F:$F,Y$4,data!$E:$E,$B35,data!$H:$H,ПФ2026!Y$5)</f>
        <v>-228155.51999999999</v>
      </c>
      <c r="Z35" s="30">
        <f>SUMIFS(data!$G:$G,data!$C:$C,$B$31,data!$D:$D,$B$34,data!$F:$F,Y$4,data!$E:$E,$B35,data!$H:$H,ПФ2026!Z$5)</f>
        <v>0</v>
      </c>
      <c r="AA35" s="23">
        <f t="shared" si="30"/>
        <v>-3208938.48</v>
      </c>
      <c r="AB35" s="25">
        <f t="shared" si="31"/>
        <v>-2046077.98</v>
      </c>
      <c r="AC35" s="31">
        <f t="shared" si="2"/>
        <v>0.63761832542205665</v>
      </c>
    </row>
    <row r="36" spans="2:29" s="36" customFormat="1" ht="14.25" collapsed="1" x14ac:dyDescent="0.35">
      <c r="B36" s="22" t="s">
        <v>149</v>
      </c>
      <c r="C36" s="32">
        <f t="shared" ref="C36:Z36" si="33">SUM(C37:C37)</f>
        <v>-355301.4</v>
      </c>
      <c r="D36" s="70">
        <f t="shared" si="33"/>
        <v>-406834.75000000006</v>
      </c>
      <c r="E36" s="70">
        <f t="shared" si="33"/>
        <v>-367840.20000000007</v>
      </c>
      <c r="F36" s="70">
        <f t="shared" si="33"/>
        <v>-572940.92999999993</v>
      </c>
      <c r="G36" s="70">
        <f t="shared" si="33"/>
        <v>-439411.80000000005</v>
      </c>
      <c r="H36" s="34">
        <f t="shared" si="33"/>
        <v>-274680.89999999997</v>
      </c>
      <c r="I36" s="70">
        <f t="shared" si="33"/>
        <v>-418035</v>
      </c>
      <c r="J36" s="33">
        <f t="shared" si="33"/>
        <v>-429215.18000000005</v>
      </c>
      <c r="K36" s="33">
        <f t="shared" si="33"/>
        <v>-427692.00000000006</v>
      </c>
      <c r="L36" s="33">
        <f t="shared" si="33"/>
        <v>-517654.4800000001</v>
      </c>
      <c r="M36" s="33">
        <f t="shared" si="33"/>
        <v>-424065.60000000003</v>
      </c>
      <c r="N36" s="34">
        <f t="shared" si="33"/>
        <v>-219982.90000000002</v>
      </c>
      <c r="O36" s="32">
        <f t="shared" si="33"/>
        <v>-487006.07999999984</v>
      </c>
      <c r="P36" s="33">
        <f t="shared" si="33"/>
        <v>0</v>
      </c>
      <c r="Q36" s="33">
        <f t="shared" si="33"/>
        <v>-445406.57999999996</v>
      </c>
      <c r="R36" s="33">
        <f t="shared" si="33"/>
        <v>0</v>
      </c>
      <c r="S36" s="33">
        <f t="shared" si="33"/>
        <v>-456546.35999999987</v>
      </c>
      <c r="T36" s="34">
        <f t="shared" si="33"/>
        <v>0</v>
      </c>
      <c r="U36" s="32">
        <f t="shared" si="33"/>
        <v>-402267.54</v>
      </c>
      <c r="V36" s="33">
        <f t="shared" si="33"/>
        <v>0</v>
      </c>
      <c r="W36" s="33">
        <f t="shared" si="33"/>
        <v>-379787.64</v>
      </c>
      <c r="X36" s="33">
        <f t="shared" si="33"/>
        <v>0</v>
      </c>
      <c r="Y36" s="33">
        <f t="shared" si="33"/>
        <v>-355682.6399999999</v>
      </c>
      <c r="Z36" s="34">
        <f t="shared" si="33"/>
        <v>0</v>
      </c>
      <c r="AA36" s="23">
        <f t="shared" si="30"/>
        <v>-4960042.84</v>
      </c>
      <c r="AB36" s="25">
        <f t="shared" si="31"/>
        <v>-2421309.1399999997</v>
      </c>
      <c r="AC36" s="26">
        <f t="shared" si="2"/>
        <v>0.4881629490119484</v>
      </c>
    </row>
    <row r="37" spans="2:29" ht="16.5" hidden="1" outlineLevel="1" x14ac:dyDescent="0.35">
      <c r="B37" s="37" t="s">
        <v>149</v>
      </c>
      <c r="C37" s="28">
        <f>SUMIFS(data!$G:$G,data!$C:$C,$B$31,data!$D:$D,$B$36,data!$F:$F,C$4,data!$E:$E,$B37,data!$H:$H,ПФ2026!C$5)</f>
        <v>-355301.4</v>
      </c>
      <c r="D37" s="29">
        <f>SUMIFS(data!$G:$G,data!$C:$C,$B$31,data!$D:$D,$B$36,data!$F:$F,C$4,data!$E:$E,$B37,data!$H:$H,ПФ2026!D$5)</f>
        <v>-406834.75000000006</v>
      </c>
      <c r="E37" s="29">
        <f>SUMIFS(data!$G:$G,data!$C:$C,$B$31,data!$D:$D,$B$36,data!$F:$F,E$4,data!$E:$E,$B37,data!$H:$H,ПФ2026!E$5)</f>
        <v>-367840.20000000007</v>
      </c>
      <c r="F37" s="29">
        <f>SUMIFS(data!$G:$G,data!$C:$C,$B$31,data!$D:$D,$B$36,data!$F:$F,E$4,data!$E:$E,$B37,data!$H:$H,ПФ2026!F$5)</f>
        <v>-572940.92999999993</v>
      </c>
      <c r="G37" s="29">
        <f>SUMIFS(data!$G:$G,data!$C:$C,$B$31,data!$D:$D,$B$36,data!$F:$F,G$4,data!$E:$E,$B37,data!$H:$H,ПФ2026!G$5)</f>
        <v>-439411.80000000005</v>
      </c>
      <c r="H37" s="30">
        <f>SUMIFS(data!$G:$G,data!$C:$C,$B$31,data!$D:$D,$B$36,data!$F:$F,G$4,data!$E:$E,$B37,data!$H:$H,ПФ2026!H$5)</f>
        <v>-274680.89999999997</v>
      </c>
      <c r="I37" s="29">
        <f>SUMIFS(data!$G:$G,data!$C:$C,$B$31,data!$D:$D,$B$36,data!$F:$F,I$4,data!$E:$E,$B37,data!$H:$H,ПФ2026!I$5)</f>
        <v>-418035</v>
      </c>
      <c r="J37" s="29">
        <f>SUMIFS(data!$G:$G,data!$C:$C,$B$31,data!$D:$D,$B$36,data!$F:$F,I$4,data!$E:$E,$B37,data!$H:$H,ПФ2026!J$5)</f>
        <v>-429215.18000000005</v>
      </c>
      <c r="K37" s="29">
        <f>SUMIFS(data!$G:$G,data!$C:$C,$B$31,data!$D:$D,$B$36,data!$F:$F,K$4,data!$E:$E,$B37,data!$H:$H,ПФ2026!K$5)</f>
        <v>-427692.00000000006</v>
      </c>
      <c r="L37" s="29">
        <f>SUMIFS(data!$G:$G,data!$C:$C,$B$31,data!$D:$D,$B$36,data!$F:$F,K$4,data!$E:$E,$B37,data!$H:$H,ПФ2026!L$5)</f>
        <v>-517654.4800000001</v>
      </c>
      <c r="M37" s="29">
        <f>SUMIFS(data!$G:$G,data!$C:$C,$B$31,data!$D:$D,$B$36,data!$F:$F,M$4,data!$E:$E,$B37,data!$H:$H,ПФ2026!M$5)</f>
        <v>-424065.60000000003</v>
      </c>
      <c r="N37" s="30">
        <f>SUMIFS(data!$G:$G,data!$C:$C,$B$31,data!$D:$D,$B$36,data!$F:$F,M$4,data!$E:$E,$B37,data!$H:$H,ПФ2026!N$5)</f>
        <v>-219982.90000000002</v>
      </c>
      <c r="O37" s="28">
        <f>SUMIFS(data!$G:$G,data!$C:$C,$B$31,data!$D:$D,$B$36,data!$F:$F,O$4,data!$E:$E,$B37,data!$H:$H,ПФ2026!O$5)</f>
        <v>-487006.07999999984</v>
      </c>
      <c r="P37" s="29">
        <f>SUMIFS(data!$G:$G,data!$C:$C,$B$31,data!$D:$D,$B$36,data!$F:$F,O$4,data!$E:$E,$B37,data!$H:$H,ПФ2026!P$5)</f>
        <v>0</v>
      </c>
      <c r="Q37" s="29">
        <f>SUMIFS(data!$G:$G,data!$C:$C,$B$31,data!$D:$D,$B$36,data!$F:$F,Q$4,data!$E:$E,$B37,data!$H:$H,ПФ2026!Q$5)</f>
        <v>-445406.57999999996</v>
      </c>
      <c r="R37" s="29">
        <f>SUMIFS(data!$G:$G,data!$C:$C,$B$31,data!$D:$D,$B$36,data!$F:$F,Q$4,data!$E:$E,$B37,data!$H:$H,ПФ2026!R$5)</f>
        <v>0</v>
      </c>
      <c r="S37" s="29">
        <f>SUMIFS(data!$G:$G,data!$C:$C,$B$31,data!$D:$D,$B$36,data!$F:$F,S$4,data!$E:$E,$B37,data!$H:$H,ПФ2026!S$5)</f>
        <v>-456546.35999999987</v>
      </c>
      <c r="T37" s="30">
        <f>SUMIFS(data!$G:$G,data!$C:$C,$B$31,data!$D:$D,$B$36,data!$F:$F,S$4,data!$E:$E,$B37,data!$H:$H,ПФ2026!T$5)</f>
        <v>0</v>
      </c>
      <c r="U37" s="28">
        <f>SUMIFS(data!$G:$G,data!$C:$C,$B$31,data!$D:$D,$B$36,data!$F:$F,U$4,data!$E:$E,$B37,data!$H:$H,ПФ2026!U$5)</f>
        <v>-402267.54</v>
      </c>
      <c r="V37" s="29">
        <f>SUMIFS(data!$G:$G,data!$C:$C,$B$31,data!$D:$D,$B$36,data!$F:$F,U$4,data!$E:$E,$B37,data!$H:$H,ПФ2026!V$5)</f>
        <v>0</v>
      </c>
      <c r="W37" s="29">
        <f>SUMIFS(data!$G:$G,data!$C:$C,$B$31,data!$D:$D,$B$36,data!$F:$F,W$4,data!$E:$E,$B37,data!$H:$H,ПФ2026!W$5)</f>
        <v>-379787.64</v>
      </c>
      <c r="X37" s="29">
        <f>SUMIFS(data!$G:$G,data!$C:$C,$B$31,data!$D:$D,$B$36,data!$F:$F,W$4,data!$E:$E,$B37,data!$H:$H,ПФ2026!X$5)</f>
        <v>0</v>
      </c>
      <c r="Y37" s="29">
        <f>SUMIFS(data!$G:$G,data!$C:$C,$B$31,data!$D:$D,$B$36,data!$F:$F,Y$4,data!$E:$E,$B37,data!$H:$H,ПФ2026!Y$5)</f>
        <v>-355682.6399999999</v>
      </c>
      <c r="Z37" s="30">
        <f>SUMIFS(data!$G:$G,data!$C:$C,$B$31,data!$D:$D,$B$36,data!$F:$F,Y$4,data!$E:$E,$B37,data!$H:$H,ПФ2026!Z$5)</f>
        <v>0</v>
      </c>
      <c r="AA37" s="23">
        <f t="shared" si="30"/>
        <v>-4959042.84</v>
      </c>
      <c r="AB37" s="25">
        <f t="shared" si="31"/>
        <v>-2421309.1399999997</v>
      </c>
      <c r="AC37" s="31">
        <f t="shared" si="2"/>
        <v>0.48826138795768093</v>
      </c>
    </row>
    <row r="38" spans="2:29" s="36" customFormat="1" ht="14.25" collapsed="1" x14ac:dyDescent="0.35">
      <c r="B38" s="22" t="s">
        <v>153</v>
      </c>
      <c r="C38" s="32">
        <f t="shared" ref="C38:O38" si="34">SUM(C39:C40)</f>
        <v>-570843.78</v>
      </c>
      <c r="D38" s="70">
        <f t="shared" ref="D38:J38" si="35">SUM(D39:D40)</f>
        <v>0</v>
      </c>
      <c r="E38" s="70">
        <f t="shared" si="35"/>
        <v>-581350.38000000012</v>
      </c>
      <c r="F38" s="70">
        <f t="shared" si="35"/>
        <v>0</v>
      </c>
      <c r="G38" s="70">
        <f t="shared" si="35"/>
        <v>-1504495.9800000002</v>
      </c>
      <c r="H38" s="34">
        <f t="shared" si="35"/>
        <v>0</v>
      </c>
      <c r="I38" s="70">
        <f t="shared" si="34"/>
        <v>-281380.32</v>
      </c>
      <c r="J38" s="33">
        <f t="shared" si="35"/>
        <v>-129960</v>
      </c>
      <c r="K38" s="33">
        <f t="shared" si="34"/>
        <v>-224787.68</v>
      </c>
      <c r="L38" s="33">
        <f t="shared" si="34"/>
        <v>0</v>
      </c>
      <c r="M38" s="33">
        <f t="shared" si="34"/>
        <v>-307098.48</v>
      </c>
      <c r="N38" s="34">
        <f t="shared" si="34"/>
        <v>0</v>
      </c>
      <c r="O38" s="32">
        <f t="shared" si="34"/>
        <v>-150487.47999999998</v>
      </c>
      <c r="P38" s="33">
        <f t="shared" ref="P38:Z38" si="36">SUM(P39:P40)</f>
        <v>0</v>
      </c>
      <c r="Q38" s="33">
        <f t="shared" si="36"/>
        <v>-247233.47999999998</v>
      </c>
      <c r="R38" s="33">
        <f t="shared" si="36"/>
        <v>0</v>
      </c>
      <c r="S38" s="33">
        <f t="shared" si="36"/>
        <v>-950169.4800000001</v>
      </c>
      <c r="T38" s="34">
        <f t="shared" si="36"/>
        <v>0</v>
      </c>
      <c r="U38" s="32">
        <f t="shared" si="36"/>
        <v>-449301.58</v>
      </c>
      <c r="V38" s="33">
        <f t="shared" si="36"/>
        <v>0</v>
      </c>
      <c r="W38" s="33">
        <f t="shared" si="36"/>
        <v>-80871.180000000008</v>
      </c>
      <c r="X38" s="33">
        <f t="shared" si="36"/>
        <v>0</v>
      </c>
      <c r="Y38" s="33">
        <f t="shared" si="36"/>
        <v>-157134.38</v>
      </c>
      <c r="Z38" s="34">
        <f t="shared" si="36"/>
        <v>0</v>
      </c>
      <c r="AA38" s="23">
        <f t="shared" si="30"/>
        <v>-5505154.2000000002</v>
      </c>
      <c r="AB38" s="25">
        <f t="shared" si="31"/>
        <v>-129960</v>
      </c>
      <c r="AC38" s="26">
        <f t="shared" si="2"/>
        <v>2.3606968175387349E-2</v>
      </c>
    </row>
    <row r="39" spans="2:29" ht="16.5" hidden="1" outlineLevel="1" x14ac:dyDescent="0.35">
      <c r="B39" s="37" t="s">
        <v>153</v>
      </c>
      <c r="C39" s="28">
        <f>SUMIFS(data!$G:$G,data!$C:$C,$B$31,data!$D:$D,$B$38,data!$F:$F,C$4,data!$E:$E,$B39,data!$H:$H,ПФ2026!C$5)</f>
        <v>-570843.78</v>
      </c>
      <c r="D39" s="29">
        <f>SUMIFS(data!$G:$G,data!$C:$C,$B$31,data!$D:$D,$B$38,data!$F:$F,C$4,data!$E:$E,$B39,data!$H:$H,ПФ2026!D$5)</f>
        <v>0</v>
      </c>
      <c r="E39" s="29">
        <f>SUMIFS(data!$G:$G,data!$C:$C,$B$31,data!$D:$D,$B$38,data!$F:$F,E$4,data!$E:$E,$B39,data!$H:$H,ПФ2026!E$5)</f>
        <v>-581350.38000000012</v>
      </c>
      <c r="F39" s="29">
        <f>SUMIFS(data!$G:$G,data!$C:$C,$B$31,data!$D:$D,$B$38,data!$F:$F,E$4,data!$E:$E,$B39,data!$H:$H,ПФ2026!F$5)</f>
        <v>0</v>
      </c>
      <c r="G39" s="29">
        <f>SUMIFS(data!$G:$G,data!$C:$C,$B$31,data!$D:$D,$B$38,data!$F:$F,G$4,data!$E:$E,$B39,data!$H:$H,ПФ2026!G$5)</f>
        <v>-1504495.9800000002</v>
      </c>
      <c r="H39" s="30">
        <f>SUMIFS(data!$G:$G,data!$C:$C,$B$31,data!$D:$D,$B$38,data!$F:$F,G$4,data!$E:$E,$B39,data!$H:$H,ПФ2026!H$5)</f>
        <v>0</v>
      </c>
      <c r="I39" s="29">
        <f>SUMIFS(data!$G:$G,data!$C:$C,$B$31,data!$D:$D,$B$38,data!$F:$F,I$4,data!$E:$E,$B39,data!$H:$H,ПФ2026!I$5)</f>
        <v>-281380.32</v>
      </c>
      <c r="J39" s="29">
        <f>SUMIFS(data!$G:$G,data!$C:$C,$B$31,data!$D:$D,$B$38,data!$F:$F,I$4,data!$E:$E,$B39,data!$H:$H,ПФ2026!J$5)</f>
        <v>-129960</v>
      </c>
      <c r="K39" s="29">
        <f>SUMIFS(data!$G:$G,data!$C:$C,$B$31,data!$D:$D,$B$38,data!$F:$F,K$4,data!$E:$E,$B39,data!$H:$H,ПФ2026!K$5)</f>
        <v>-224787.68</v>
      </c>
      <c r="L39" s="29">
        <f>SUMIFS(data!$G:$G,data!$C:$C,$B$31,data!$D:$D,$B$38,data!$F:$F,K$4,data!$E:$E,$B39,data!$H:$H,ПФ2026!L$5)</f>
        <v>0</v>
      </c>
      <c r="M39" s="29">
        <f>SUMIFS(data!$G:$G,data!$C:$C,$B$31,data!$D:$D,$B$38,data!$F:$F,M$4,data!$E:$E,$B39,data!$H:$H,ПФ2026!M$5)</f>
        <v>-307098.48</v>
      </c>
      <c r="N39" s="30">
        <f>SUMIFS(data!$G:$G,data!$C:$C,$B$31,data!$D:$D,$B$38,data!$F:$F,M$4,data!$E:$E,$B39,data!$H:$H,ПФ2026!N$5)</f>
        <v>0</v>
      </c>
      <c r="O39" s="28">
        <f>SUMIFS(data!$G:$G,data!$C:$C,$B$31,data!$D:$D,$B$38,data!$F:$F,O$4,data!$E:$E,$B39,data!$H:$H,ПФ2026!O$5)</f>
        <v>-150487.47999999998</v>
      </c>
      <c r="P39" s="29">
        <f>SUMIFS(data!$G:$G,data!$C:$C,$B$31,data!$D:$D,$B$38,data!$F:$F,O$4,data!$E:$E,$B39,data!$H:$H,ПФ2026!P$5)</f>
        <v>0</v>
      </c>
      <c r="Q39" s="29">
        <f>SUMIFS(data!$G:$G,data!$C:$C,$B$31,data!$D:$D,$B$38,data!$F:$F,Q$4,data!$E:$E,$B39,data!$H:$H,ПФ2026!Q$5)</f>
        <v>-247233.47999999998</v>
      </c>
      <c r="R39" s="29">
        <f>SUMIFS(data!$G:$G,data!$C:$C,$B$31,data!$D:$D,$B$38,data!$F:$F,Q$4,data!$E:$E,$B39,data!$H:$H,ПФ2026!R$5)</f>
        <v>0</v>
      </c>
      <c r="S39" s="29">
        <f>SUMIFS(data!$G:$G,data!$C:$C,$B$31,data!$D:$D,$B$38,data!$F:$F,S$4,data!$E:$E,$B39,data!$H:$H,ПФ2026!S$5)</f>
        <v>-950169.4800000001</v>
      </c>
      <c r="T39" s="30">
        <f>SUMIFS(data!$G:$G,data!$C:$C,$B$31,data!$D:$D,$B$38,data!$F:$F,S$4,data!$E:$E,$B39,data!$H:$H,ПФ2026!T$5)</f>
        <v>0</v>
      </c>
      <c r="U39" s="28">
        <f>SUMIFS(data!$G:$G,data!$C:$C,$B$31,data!$D:$D,$B$38,data!$F:$F,U$4,data!$E:$E,$B39,data!$H:$H,ПФ2026!U$5)</f>
        <v>-449301.58</v>
      </c>
      <c r="V39" s="29">
        <f>SUMIFS(data!$G:$G,data!$C:$C,$B$31,data!$D:$D,$B$38,data!$F:$F,U$4,data!$E:$E,$B39,data!$H:$H,ПФ2026!V$5)</f>
        <v>0</v>
      </c>
      <c r="W39" s="29">
        <f>SUMIFS(data!$G:$G,data!$C:$C,$B$31,data!$D:$D,$B$38,data!$F:$F,W$4,data!$E:$E,$B39,data!$H:$H,ПФ2026!W$5)</f>
        <v>-80871.180000000008</v>
      </c>
      <c r="X39" s="29">
        <f>SUMIFS(data!$G:$G,data!$C:$C,$B$31,data!$D:$D,$B$38,data!$F:$F,W$4,data!$E:$E,$B39,data!$H:$H,ПФ2026!X$5)</f>
        <v>0</v>
      </c>
      <c r="Y39" s="29">
        <f>SUMIFS(data!$G:$G,data!$C:$C,$B$31,data!$D:$D,$B$38,data!$F:$F,Y$4,data!$E:$E,$B39,data!$H:$H,ПФ2026!Y$5)</f>
        <v>-157134.38</v>
      </c>
      <c r="Z39" s="30">
        <f>SUMIFS(data!$G:$G,data!$C:$C,$B$31,data!$D:$D,$B$38,data!$F:$F,Y$4,data!$E:$E,$B39,data!$H:$H,ПФ2026!Z$5)</f>
        <v>0</v>
      </c>
      <c r="AA39" s="23">
        <f t="shared" si="30"/>
        <v>-5505154.2000000002</v>
      </c>
      <c r="AB39" s="25">
        <f t="shared" si="31"/>
        <v>-129960</v>
      </c>
      <c r="AC39" s="31">
        <f t="shared" si="2"/>
        <v>2.3606968175387349E-2</v>
      </c>
    </row>
    <row r="40" spans="2:29" ht="16.5" hidden="1" outlineLevel="1" x14ac:dyDescent="0.35">
      <c r="B40" s="37" t="s">
        <v>86</v>
      </c>
      <c r="C40" s="28">
        <f>SUMIFS(data!$G:$G,data!$C:$C,$B$31,data!$D:$D,$B$38,data!$F:$F,C$4,data!$E:$E,$B40,data!$H:$H,ПФ2026!C$5)</f>
        <v>0</v>
      </c>
      <c r="D40" s="29">
        <f>SUMIFS(data!$G:$G,data!$C:$C,$B$31,data!$D:$D,$B$38,data!$F:$F,C$4,data!$E:$E,$B40,data!$H:$H,ПФ2026!D$5)</f>
        <v>0</v>
      </c>
      <c r="E40" s="29">
        <f>SUMIFS(data!$G:$G,data!$C:$C,$B$31,data!$D:$D,$B$38,data!$F:$F,E$4,data!$E:$E,$B40,data!$H:$H,ПФ2026!E$5)</f>
        <v>0</v>
      </c>
      <c r="F40" s="29">
        <f>SUMIFS(data!$G:$G,data!$C:$C,$B$31,data!$D:$D,$B$38,data!$F:$F,E$4,data!$E:$E,$B40,data!$H:$H,ПФ2026!F$5)</f>
        <v>0</v>
      </c>
      <c r="G40" s="29">
        <f>SUMIFS(data!$G:$G,data!$C:$C,$B$31,data!$D:$D,$B$38,data!$F:$F,G$4,data!$E:$E,$B40,data!$H:$H,ПФ2026!G$5)</f>
        <v>0</v>
      </c>
      <c r="H40" s="30">
        <f>SUMIFS(data!$G:$G,data!$C:$C,$B$31,data!$D:$D,$B$38,data!$F:$F,G$4,data!$E:$E,$B40,data!$H:$H,ПФ2026!H$5)</f>
        <v>0</v>
      </c>
      <c r="I40" s="29">
        <f>SUMIFS(data!$G:$G,data!$C:$C,$B$31,data!$D:$D,$B$38,data!$F:$F,I$4,data!$E:$E,$B40,data!$H:$H,ПФ2026!I$5)</f>
        <v>0</v>
      </c>
      <c r="J40" s="29">
        <f>SUMIFS(data!$G:$G,data!$C:$C,$B$31,data!$D:$D,$B$38,data!$F:$F,I$4,data!$E:$E,$B40,data!$H:$H,ПФ2026!J$5)</f>
        <v>0</v>
      </c>
      <c r="K40" s="29">
        <f>SUMIFS(data!$G:$G,data!$C:$C,$B$31,data!$D:$D,$B$38,data!$F:$F,K$4,data!$E:$E,$B40,data!$H:$H,ПФ2026!K$5)</f>
        <v>0</v>
      </c>
      <c r="L40" s="29">
        <f>SUMIFS(data!$G:$G,data!$C:$C,$B$31,data!$D:$D,$B$38,data!$F:$F,K$4,data!$E:$E,$B40,data!$H:$H,ПФ2026!L$5)</f>
        <v>0</v>
      </c>
      <c r="M40" s="29">
        <f>SUMIFS(data!$G:$G,data!$C:$C,$B$31,data!$D:$D,$B$38,data!$F:$F,M$4,data!$E:$E,$B40,data!$H:$H,ПФ2026!M$5)</f>
        <v>0</v>
      </c>
      <c r="N40" s="30">
        <f>SUMIFS(data!$G:$G,data!$C:$C,$B$31,data!$D:$D,$B$38,data!$F:$F,M$4,data!$E:$E,$B40,data!$H:$H,ПФ2026!N$5)</f>
        <v>0</v>
      </c>
      <c r="O40" s="28">
        <f>SUMIFS(data!$G:$G,data!$C:$C,$B$31,data!$D:$D,$B$38,data!$F:$F,O$4,data!$E:$E,$B40,data!$H:$H,ПФ2026!O$5)</f>
        <v>0</v>
      </c>
      <c r="P40" s="29">
        <f>SUMIFS(data!$G:$G,data!$C:$C,$B$31,data!$D:$D,$B$38,data!$F:$F,O$4,data!$E:$E,$B40,data!$H:$H,ПФ2026!P$5)</f>
        <v>0</v>
      </c>
      <c r="Q40" s="29">
        <f>SUMIFS(data!$G:$G,data!$C:$C,$B$31,data!$D:$D,$B$38,data!$F:$F,Q$4,data!$E:$E,$B40,data!$H:$H,ПФ2026!Q$5)</f>
        <v>0</v>
      </c>
      <c r="R40" s="29">
        <f>SUMIFS(data!$G:$G,data!$C:$C,$B$31,data!$D:$D,$B$38,data!$F:$F,Q$4,data!$E:$E,$B40,data!$H:$H,ПФ2026!R$5)</f>
        <v>0</v>
      </c>
      <c r="S40" s="29">
        <f>SUMIFS(data!$G:$G,data!$C:$C,$B$31,data!$D:$D,$B$38,data!$F:$F,S$4,data!$E:$E,$B40,data!$H:$H,ПФ2026!S$5)</f>
        <v>0</v>
      </c>
      <c r="T40" s="30">
        <f>SUMIFS(data!$G:$G,data!$C:$C,$B$31,data!$D:$D,$B$38,data!$F:$F,S$4,data!$E:$E,$B40,data!$H:$H,ПФ2026!T$5)</f>
        <v>0</v>
      </c>
      <c r="U40" s="28">
        <f>SUMIFS(data!$G:$G,data!$C:$C,$B$31,data!$D:$D,$B$38,data!$F:$F,U$4,data!$E:$E,$B40,data!$H:$H,ПФ2026!U$5)</f>
        <v>0</v>
      </c>
      <c r="V40" s="29">
        <f>SUMIFS(data!$G:$G,data!$C:$C,$B$31,data!$D:$D,$B$38,data!$F:$F,U$4,data!$E:$E,$B40,data!$H:$H,ПФ2026!V$5)</f>
        <v>0</v>
      </c>
      <c r="W40" s="29">
        <f>SUMIFS(data!$G:$G,data!$C:$C,$B$31,data!$D:$D,$B$38,data!$F:$F,W$4,data!$E:$E,$B40,data!$H:$H,ПФ2026!W$5)</f>
        <v>0</v>
      </c>
      <c r="X40" s="29">
        <f>SUMIFS(data!$G:$G,data!$C:$C,$B$31,data!$D:$D,$B$38,data!$F:$F,W$4,data!$E:$E,$B40,data!$H:$H,ПФ2026!X$5)</f>
        <v>0</v>
      </c>
      <c r="Y40" s="29">
        <f>SUMIFS(data!$G:$G,data!$C:$C,$B$31,data!$D:$D,$B$38,data!$F:$F,Y$4,data!$E:$E,$B40,data!$H:$H,ПФ2026!Y$5)</f>
        <v>0</v>
      </c>
      <c r="Z40" s="30">
        <f>SUMIFS(data!$G:$G,data!$C:$C,$B$31,data!$D:$D,$B$38,data!$F:$F,Y$4,data!$E:$E,$B40,data!$H:$H,ПФ2026!Z$5)</f>
        <v>0</v>
      </c>
      <c r="AA40" s="23">
        <f t="shared" si="30"/>
        <v>0</v>
      </c>
      <c r="AB40" s="25">
        <f t="shared" si="31"/>
        <v>0</v>
      </c>
      <c r="AC40" s="31">
        <f t="shared" si="2"/>
        <v>0</v>
      </c>
    </row>
    <row r="41" spans="2:29" s="36" customFormat="1" ht="14.25" collapsed="1" x14ac:dyDescent="0.35">
      <c r="B41" s="22" t="s">
        <v>70</v>
      </c>
      <c r="C41" s="32">
        <f t="shared" ref="C41:O41" si="37">SUM(C42:C46)</f>
        <v>-2030912.0431599999</v>
      </c>
      <c r="D41" s="70">
        <f t="shared" ref="D41:J41" si="38">SUM(D42:D46)</f>
        <v>-2926686.27</v>
      </c>
      <c r="E41" s="70">
        <f t="shared" si="38"/>
        <v>-997592.08216000011</v>
      </c>
      <c r="F41" s="70">
        <f t="shared" si="38"/>
        <v>-2693727.09</v>
      </c>
      <c r="G41" s="70">
        <f t="shared" si="38"/>
        <v>-2234379.7145199995</v>
      </c>
      <c r="H41" s="34">
        <f t="shared" si="38"/>
        <v>-2950395.53</v>
      </c>
      <c r="I41" s="70">
        <f t="shared" si="37"/>
        <v>-2036260.4205199997</v>
      </c>
      <c r="J41" s="33">
        <f t="shared" si="38"/>
        <v>-2626929.77</v>
      </c>
      <c r="K41" s="33">
        <f t="shared" si="37"/>
        <v>-2791576.6141199996</v>
      </c>
      <c r="L41" s="33">
        <f t="shared" si="37"/>
        <v>-3779174.88</v>
      </c>
      <c r="M41" s="33">
        <f t="shared" si="37"/>
        <v>-3725508.0803999999</v>
      </c>
      <c r="N41" s="34">
        <f t="shared" si="37"/>
        <v>-4120210.99</v>
      </c>
      <c r="O41" s="32">
        <f t="shared" si="37"/>
        <v>-3665776.2592000002</v>
      </c>
      <c r="P41" s="33">
        <f t="shared" ref="P41:Z41" si="39">SUM(P42:P46)</f>
        <v>0</v>
      </c>
      <c r="Q41" s="33">
        <f t="shared" si="39"/>
        <v>-3265562.6506400001</v>
      </c>
      <c r="R41" s="33">
        <f t="shared" si="39"/>
        <v>0</v>
      </c>
      <c r="S41" s="33">
        <f t="shared" si="39"/>
        <v>-5944265.9119600002</v>
      </c>
      <c r="T41" s="34">
        <f t="shared" si="39"/>
        <v>0</v>
      </c>
      <c r="U41" s="32">
        <f t="shared" si="39"/>
        <v>-3726546.6544719995</v>
      </c>
      <c r="V41" s="33">
        <f t="shared" si="39"/>
        <v>0</v>
      </c>
      <c r="W41" s="33">
        <f t="shared" si="39"/>
        <v>-3546420.8682399997</v>
      </c>
      <c r="X41" s="33">
        <f t="shared" si="39"/>
        <v>0</v>
      </c>
      <c r="Y41" s="33">
        <f t="shared" si="39"/>
        <v>-3359111.4840399991</v>
      </c>
      <c r="Z41" s="34">
        <f t="shared" si="39"/>
        <v>0</v>
      </c>
      <c r="AA41" s="23">
        <f t="shared" si="30"/>
        <v>-37323912.783431999</v>
      </c>
      <c r="AB41" s="25">
        <f t="shared" si="31"/>
        <v>-19097124.530000001</v>
      </c>
      <c r="AC41" s="26">
        <f t="shared" si="2"/>
        <v>0.51165923146399517</v>
      </c>
    </row>
    <row r="42" spans="2:29" ht="16.5" hidden="1" outlineLevel="1" x14ac:dyDescent="0.35">
      <c r="B42" s="37" t="s">
        <v>68</v>
      </c>
      <c r="C42" s="28">
        <f>SUMIFS(data!$G:$G,data!$C:$C,$B$31,data!$D:$D,$B$41,data!$F:$F,C$4,data!$E:$E,$B42,data!$H:$H,ПФ2026!C$5)</f>
        <v>-202637.71552</v>
      </c>
      <c r="D42" s="29">
        <f>SUMIFS(data!$G:$G,data!$C:$C,$B$31,data!$D:$D,$B$41,data!$F:$F,C$4,data!$E:$E,$B42,data!$H:$H,ПФ2026!D$5)</f>
        <v>-551184.30000000005</v>
      </c>
      <c r="E42" s="29">
        <f>SUMIFS(data!$G:$G,data!$C:$C,$B$31,data!$D:$D,$B$41,data!$F:$F,E$4,data!$E:$E,$B42,data!$H:$H,ПФ2026!E$5)</f>
        <v>-345654.50299999997</v>
      </c>
      <c r="F42" s="29">
        <f>SUMIFS(data!$G:$G,data!$C:$C,$B$31,data!$D:$D,$B$41,data!$F:$F,E$4,data!$E:$E,$B42,data!$H:$H,ПФ2026!F$5)</f>
        <v>-509327.61</v>
      </c>
      <c r="G42" s="29">
        <f>SUMIFS(data!$G:$G,data!$C:$C,$B$31,data!$D:$D,$B$41,data!$F:$F,G$4,data!$E:$E,$B42,data!$H:$H,ПФ2026!G$5)</f>
        <v>-160473.48424000002</v>
      </c>
      <c r="H42" s="30">
        <f>SUMIFS(data!$G:$G,data!$C:$C,$B$31,data!$D:$D,$B$41,data!$F:$F,G$4,data!$E:$E,$B42,data!$H:$H,ПФ2026!H$5)</f>
        <v>-513520.41000000003</v>
      </c>
      <c r="I42" s="29">
        <f>SUMIFS(data!$G:$G,data!$C:$C,$B$31,data!$D:$D,$B$41,data!$F:$F,I$4,data!$E:$E,$B42,data!$H:$H,ПФ2026!I$5)</f>
        <v>-99803.987479999996</v>
      </c>
      <c r="J42" s="29">
        <f>SUMIFS(data!$G:$G,data!$C:$C,$B$31,data!$D:$D,$B$41,data!$F:$F,I$4,data!$E:$E,$B42,data!$H:$H,ПФ2026!J$5)</f>
        <v>-584682.06000000006</v>
      </c>
      <c r="K42" s="29">
        <f>SUMIFS(data!$G:$G,data!$C:$C,$B$31,data!$D:$D,$B$41,data!$F:$F,K$4,data!$E:$E,$B42,data!$H:$H,ПФ2026!K$5)</f>
        <v>-304997.53756000003</v>
      </c>
      <c r="L42" s="29">
        <f>SUMIFS(data!$G:$G,data!$C:$C,$B$31,data!$D:$D,$B$41,data!$F:$F,K$4,data!$E:$E,$B42,data!$H:$H,ПФ2026!L$5)</f>
        <v>-800103.02</v>
      </c>
      <c r="M42" s="29">
        <f>SUMIFS(data!$G:$G,data!$C:$C,$B$31,data!$D:$D,$B$41,data!$F:$F,M$4,data!$E:$E,$B42,data!$H:$H,ПФ2026!M$5)</f>
        <v>-1238969.3470399997</v>
      </c>
      <c r="N42" s="30">
        <f>SUMIFS(data!$G:$G,data!$C:$C,$B$31,data!$D:$D,$B$41,data!$F:$F,M$4,data!$E:$E,$B42,data!$H:$H,ПФ2026!N$5)</f>
        <v>-831269.16</v>
      </c>
      <c r="O42" s="28">
        <f>SUMIFS(data!$G:$G,data!$C:$C,$B$31,data!$D:$D,$B$41,data!$F:$F,O$4,data!$E:$E,$B42,data!$H:$H,ПФ2026!O$5)</f>
        <v>-836118.98120000004</v>
      </c>
      <c r="P42" s="29">
        <f>SUMIFS(data!$G:$G,data!$C:$C,$B$31,data!$D:$D,$B$41,data!$F:$F,O$4,data!$E:$E,$B42,data!$H:$H,ПФ2026!P$5)</f>
        <v>0</v>
      </c>
      <c r="Q42" s="29">
        <f>SUMIFS(data!$G:$G,data!$C:$C,$B$31,data!$D:$D,$B$41,data!$F:$F,Q$4,data!$E:$E,$B42,data!$H:$H,ПФ2026!Q$5)</f>
        <v>-758413.89304000011</v>
      </c>
      <c r="R42" s="29">
        <f>SUMIFS(data!$G:$G,data!$C:$C,$B$31,data!$D:$D,$B$41,data!$F:$F,Q$4,data!$E:$E,$B42,data!$H:$H,ПФ2026!R$5)</f>
        <v>0</v>
      </c>
      <c r="S42" s="29">
        <f>SUMIFS(data!$G:$G,data!$C:$C,$B$31,data!$D:$D,$B$41,data!$F:$F,S$4,data!$E:$E,$B42,data!$H:$H,ПФ2026!S$5)</f>
        <v>-1350787.7082799999</v>
      </c>
      <c r="T42" s="30">
        <f>SUMIFS(data!$G:$G,data!$C:$C,$B$31,data!$D:$D,$B$41,data!$F:$F,S$4,data!$E:$E,$B42,data!$H:$H,ПФ2026!T$5)</f>
        <v>0</v>
      </c>
      <c r="U42" s="28">
        <f>SUMIFS(data!$G:$G,data!$C:$C,$B$31,data!$D:$D,$B$41,data!$F:$F,U$4,data!$E:$E,$B42,data!$H:$H,ПФ2026!U$5)</f>
        <v>-826806.31389599992</v>
      </c>
      <c r="V42" s="29">
        <f>SUMIFS(data!$G:$G,data!$C:$C,$B$31,data!$D:$D,$B$41,data!$F:$F,U$4,data!$E:$E,$B42,data!$H:$H,ПФ2026!V$5)</f>
        <v>0</v>
      </c>
      <c r="W42" s="29">
        <f>SUMIFS(data!$G:$G,data!$C:$C,$B$31,data!$D:$D,$B$41,data!$F:$F,W$4,data!$E:$E,$B42,data!$H:$H,ПФ2026!W$5)</f>
        <v>-816432.4060559998</v>
      </c>
      <c r="X42" s="29">
        <f>SUMIFS(data!$G:$G,data!$C:$C,$B$31,data!$D:$D,$B$41,data!$F:$F,W$4,data!$E:$E,$B42,data!$H:$H,ПФ2026!X$5)</f>
        <v>0</v>
      </c>
      <c r="Y42" s="29">
        <f>SUMIFS(data!$G:$G,data!$C:$C,$B$31,data!$D:$D,$B$41,data!$F:$F,Y$4,data!$E:$E,$B42,data!$H:$H,ПФ2026!Y$5)</f>
        <v>-561281.60977599991</v>
      </c>
      <c r="Z42" s="30">
        <f>SUMIFS(data!$G:$G,data!$C:$C,$B$31,data!$D:$D,$B$41,data!$F:$F,Y$4,data!$E:$E,$B42,data!$H:$H,ПФ2026!Z$5)</f>
        <v>0</v>
      </c>
      <c r="AA42" s="23">
        <f t="shared" si="30"/>
        <v>-7502377.4870880004</v>
      </c>
      <c r="AB42" s="25">
        <f t="shared" si="31"/>
        <v>-3790086.5600000005</v>
      </c>
      <c r="AC42" s="31">
        <f t="shared" si="2"/>
        <v>0.50518473197635627</v>
      </c>
    </row>
    <row r="43" spans="2:29" ht="16.5" hidden="1" outlineLevel="1" x14ac:dyDescent="0.35">
      <c r="B43" s="37" t="s">
        <v>76</v>
      </c>
      <c r="C43" s="28">
        <f>SUMIFS(data!$G:$G,data!$C:$C,$B$31,data!$D:$D,$B$41,data!$F:$F,C$4,data!$E:$E,$B43,data!$H:$H,ПФ2026!C$5)</f>
        <v>-208352.39731999999</v>
      </c>
      <c r="D43" s="29">
        <f>SUMIFS(data!$G:$G,data!$C:$C,$B$31,data!$D:$D,$B$41,data!$F:$F,C$4,data!$E:$E,$B43,data!$H:$H,ПФ2026!D$5)</f>
        <v>-248330.06</v>
      </c>
      <c r="E43" s="29">
        <f>SUMIFS(data!$G:$G,data!$C:$C,$B$31,data!$D:$D,$B$41,data!$F:$F,E$4,data!$E:$E,$B43,data!$H:$H,ПФ2026!E$5)</f>
        <v>-56877.210639999998</v>
      </c>
      <c r="F43" s="29">
        <f>SUMIFS(data!$G:$G,data!$C:$C,$B$31,data!$D:$D,$B$41,data!$F:$F,E$4,data!$E:$E,$B43,data!$H:$H,ПФ2026!F$5)</f>
        <v>-314450.06</v>
      </c>
      <c r="G43" s="29">
        <f>SUMIFS(data!$G:$G,data!$C:$C,$B$31,data!$D:$D,$B$41,data!$F:$F,G$4,data!$E:$E,$B43,data!$H:$H,ПФ2026!G$5)</f>
        <v>-387915.90399999998</v>
      </c>
      <c r="H43" s="30">
        <f>SUMIFS(data!$G:$G,data!$C:$C,$B$31,data!$D:$D,$B$41,data!$F:$F,G$4,data!$E:$E,$B43,data!$H:$H,ПФ2026!H$5)</f>
        <v>-258320.06</v>
      </c>
      <c r="I43" s="29">
        <f>SUMIFS(data!$G:$G,data!$C:$C,$B$31,data!$D:$D,$B$41,data!$F:$F,I$4,data!$E:$E,$B43,data!$H:$H,ПФ2026!I$5)</f>
        <v>-274813.61619999999</v>
      </c>
      <c r="J43" s="29">
        <f>SUMIFS(data!$G:$G,data!$C:$C,$B$31,data!$D:$D,$B$41,data!$F:$F,I$4,data!$E:$E,$B43,data!$H:$H,ПФ2026!J$5)</f>
        <v>-132718.60999999999</v>
      </c>
      <c r="K43" s="29">
        <f>SUMIFS(data!$G:$G,data!$C:$C,$B$31,data!$D:$D,$B$41,data!$F:$F,K$4,data!$E:$E,$B43,data!$H:$H,ПФ2026!K$5)</f>
        <v>-327546.63491999998</v>
      </c>
      <c r="L43" s="29">
        <f>SUMIFS(data!$G:$G,data!$C:$C,$B$31,data!$D:$D,$B$41,data!$F:$F,K$4,data!$E:$E,$B43,data!$H:$H,ПФ2026!L$5)</f>
        <v>-394360.61</v>
      </c>
      <c r="M43" s="29">
        <f>SUMIFS(data!$G:$G,data!$C:$C,$B$31,data!$D:$D,$B$41,data!$F:$F,M$4,data!$E:$E,$B43,data!$H:$H,ПФ2026!M$5)</f>
        <v>-317351.11492000002</v>
      </c>
      <c r="N43" s="30">
        <f>SUMIFS(data!$G:$G,data!$C:$C,$B$31,data!$D:$D,$B$41,data!$F:$F,M$4,data!$E:$E,$B43,data!$H:$H,ПФ2026!N$5)</f>
        <v>-320208.61</v>
      </c>
      <c r="O43" s="28">
        <f>SUMIFS(data!$G:$G,data!$C:$C,$B$31,data!$D:$D,$B$41,data!$F:$F,O$4,data!$E:$E,$B43,data!$H:$H,ПФ2026!O$5)</f>
        <v>-291862.29804000002</v>
      </c>
      <c r="P43" s="29">
        <f>SUMIFS(data!$G:$G,data!$C:$C,$B$31,data!$D:$D,$B$41,data!$F:$F,O$4,data!$E:$E,$B43,data!$H:$H,ПФ2026!P$5)</f>
        <v>0</v>
      </c>
      <c r="Q43" s="29">
        <f>SUMIFS(data!$G:$G,data!$C:$C,$B$31,data!$D:$D,$B$41,data!$F:$F,Q$4,data!$E:$E,$B43,data!$H:$H,ПФ2026!Q$5)</f>
        <v>-319899.97804000002</v>
      </c>
      <c r="R43" s="29">
        <f>SUMIFS(data!$G:$G,data!$C:$C,$B$31,data!$D:$D,$B$41,data!$F:$F,Q$4,data!$E:$E,$B43,data!$H:$H,ПФ2026!R$5)</f>
        <v>0</v>
      </c>
      <c r="S43" s="29">
        <f>SUMIFS(data!$G:$G,data!$C:$C,$B$31,data!$D:$D,$B$41,data!$F:$F,S$4,data!$E:$E,$B43,data!$H:$H,ПФ2026!S$5)</f>
        <v>-1298592.7057999999</v>
      </c>
      <c r="T43" s="30">
        <f>SUMIFS(data!$G:$G,data!$C:$C,$B$31,data!$D:$D,$B$41,data!$F:$F,S$4,data!$E:$E,$B43,data!$H:$H,ПФ2026!T$5)</f>
        <v>0</v>
      </c>
      <c r="U43" s="28">
        <f>SUMIFS(data!$G:$G,data!$C:$C,$B$31,data!$D:$D,$B$41,data!$F:$F,U$4,data!$E:$E,$B43,data!$H:$H,ПФ2026!U$5)</f>
        <v>-460995.997072</v>
      </c>
      <c r="V43" s="29">
        <f>SUMIFS(data!$G:$G,data!$C:$C,$B$31,data!$D:$D,$B$41,data!$F:$F,U$4,data!$E:$E,$B43,data!$H:$H,ПФ2026!V$5)</f>
        <v>0</v>
      </c>
      <c r="W43" s="29">
        <f>SUMIFS(data!$G:$G,data!$C:$C,$B$31,data!$D:$D,$B$41,data!$F:$F,W$4,data!$E:$E,$B43,data!$H:$H,ПФ2026!W$5)</f>
        <v>-403248.05526399997</v>
      </c>
      <c r="X43" s="29">
        <f>SUMIFS(data!$G:$G,data!$C:$C,$B$31,data!$D:$D,$B$41,data!$F:$F,W$4,data!$E:$E,$B43,data!$H:$H,ПФ2026!X$5)</f>
        <v>0</v>
      </c>
      <c r="Y43" s="29">
        <f>SUMIFS(data!$G:$G,data!$C:$C,$B$31,data!$D:$D,$B$41,data!$F:$F,Y$4,data!$E:$E,$B43,data!$H:$H,ПФ2026!Y$5)</f>
        <v>-480626.059664</v>
      </c>
      <c r="Z43" s="30">
        <f>SUMIFS(data!$G:$G,data!$C:$C,$B$31,data!$D:$D,$B$41,data!$F:$F,Y$4,data!$E:$E,$B43,data!$H:$H,ПФ2026!Z$5)</f>
        <v>0</v>
      </c>
      <c r="AA43" s="23">
        <f t="shared" si="30"/>
        <v>-4828081.9718800001</v>
      </c>
      <c r="AB43" s="25">
        <f t="shared" si="31"/>
        <v>-1668388.0099999998</v>
      </c>
      <c r="AC43" s="31">
        <f t="shared" si="2"/>
        <v>0.34555917230012323</v>
      </c>
    </row>
    <row r="44" spans="2:29" ht="16.5" hidden="1" outlineLevel="1" x14ac:dyDescent="0.35">
      <c r="B44" s="37" t="s">
        <v>95</v>
      </c>
      <c r="C44" s="28">
        <f>SUMIFS(data!$G:$G,data!$C:$C,$B$31,data!$D:$D,$B$41,data!$F:$F,C$4,data!$E:$E,$B44,data!$H:$H,ПФ2026!C$5)</f>
        <v>-43602.727999999996</v>
      </c>
      <c r="D44" s="29">
        <f>SUMIFS(data!$G:$G,data!$C:$C,$B$31,data!$D:$D,$B$41,data!$F:$F,C$4,data!$E:$E,$B44,data!$H:$H,ПФ2026!D$5)</f>
        <v>0</v>
      </c>
      <c r="E44" s="29">
        <f>SUMIFS(data!$G:$G,data!$C:$C,$B$31,data!$D:$D,$B$41,data!$F:$F,E$4,data!$E:$E,$B44,data!$H:$H,ПФ2026!E$5)</f>
        <v>-48244.727999999996</v>
      </c>
      <c r="F44" s="29">
        <f>SUMIFS(data!$G:$G,data!$C:$C,$B$31,data!$D:$D,$B$41,data!$F:$F,E$4,data!$E:$E,$B44,data!$H:$H,ПФ2026!F$5)</f>
        <v>0</v>
      </c>
      <c r="G44" s="29">
        <f>SUMIFS(data!$G:$G,data!$C:$C,$B$31,data!$D:$D,$B$41,data!$F:$F,G$4,data!$E:$E,$B44,data!$H:$H,ПФ2026!G$5)</f>
        <v>-45712.727999999996</v>
      </c>
      <c r="H44" s="30">
        <f>SUMIFS(data!$G:$G,data!$C:$C,$B$31,data!$D:$D,$B$41,data!$F:$F,G$4,data!$E:$E,$B44,data!$H:$H,ПФ2026!H$5)</f>
        <v>0</v>
      </c>
      <c r="I44" s="29">
        <f>SUMIFS(data!$G:$G,data!$C:$C,$B$31,data!$D:$D,$B$41,data!$F:$F,I$4,data!$E:$E,$B44,data!$H:$H,ПФ2026!I$5)</f>
        <v>-45712.727999999996</v>
      </c>
      <c r="J44" s="29">
        <f>SUMIFS(data!$G:$G,data!$C:$C,$B$31,data!$D:$D,$B$41,data!$F:$F,I$4,data!$E:$E,$B44,data!$H:$H,ПФ2026!J$5)</f>
        <v>0</v>
      </c>
      <c r="K44" s="29">
        <f>SUMIFS(data!$G:$G,data!$C:$C,$B$31,data!$D:$D,$B$41,data!$F:$F,K$4,data!$E:$E,$B44,data!$H:$H,ПФ2026!K$5)</f>
        <v>-56684.727999999996</v>
      </c>
      <c r="L44" s="29">
        <f>SUMIFS(data!$G:$G,data!$C:$C,$B$31,data!$D:$D,$B$41,data!$F:$F,K$4,data!$E:$E,$B44,data!$H:$H,ПФ2026!L$5)</f>
        <v>0</v>
      </c>
      <c r="M44" s="29">
        <f>SUMIFS(data!$G:$G,data!$C:$C,$B$31,data!$D:$D,$B$41,data!$F:$F,M$4,data!$E:$E,$B44,data!$H:$H,ПФ2026!M$5)</f>
        <v>-66306.327999999994</v>
      </c>
      <c r="N44" s="30">
        <f>SUMIFS(data!$G:$G,data!$C:$C,$B$31,data!$D:$D,$B$41,data!$F:$F,M$4,data!$E:$E,$B44,data!$H:$H,ПФ2026!N$5)</f>
        <v>0</v>
      </c>
      <c r="O44" s="28">
        <f>SUMIFS(data!$G:$G,data!$C:$C,$B$31,data!$D:$D,$B$41,data!$F:$F,O$4,data!$E:$E,$B44,data!$H:$H,ПФ2026!O$5)</f>
        <v>-66306.327999999994</v>
      </c>
      <c r="P44" s="29">
        <f>SUMIFS(data!$G:$G,data!$C:$C,$B$31,data!$D:$D,$B$41,data!$F:$F,O$4,data!$E:$E,$B44,data!$H:$H,ПФ2026!P$5)</f>
        <v>0</v>
      </c>
      <c r="Q44" s="29">
        <f>SUMIFS(data!$G:$G,data!$C:$C,$B$31,data!$D:$D,$B$41,data!$F:$F,Q$4,data!$E:$E,$B44,data!$H:$H,ПФ2026!Q$5)</f>
        <v>-66306.327999999994</v>
      </c>
      <c r="R44" s="29">
        <f>SUMIFS(data!$G:$G,data!$C:$C,$B$31,data!$D:$D,$B$41,data!$F:$F,Q$4,data!$E:$E,$B44,data!$H:$H,ПФ2026!R$5)</f>
        <v>0</v>
      </c>
      <c r="S44" s="29">
        <f>SUMIFS(data!$G:$G,data!$C:$C,$B$31,data!$D:$D,$B$41,data!$F:$F,S$4,data!$E:$E,$B44,data!$H:$H,ПФ2026!S$5)</f>
        <v>-164769.05599999998</v>
      </c>
      <c r="T44" s="30">
        <f>SUMIFS(data!$G:$G,data!$C:$C,$B$31,data!$D:$D,$B$41,data!$F:$F,S$4,data!$E:$E,$B44,data!$H:$H,ПФ2026!T$5)</f>
        <v>0</v>
      </c>
      <c r="U44" s="28">
        <f>SUMIFS(data!$G:$G,data!$C:$C,$B$31,data!$D:$D,$B$41,data!$F:$F,U$4,data!$E:$E,$B44,data!$H:$H,ПФ2026!U$5)</f>
        <v>-118019.303512</v>
      </c>
      <c r="V44" s="29">
        <f>SUMIFS(data!$G:$G,data!$C:$C,$B$31,data!$D:$D,$B$41,data!$F:$F,U$4,data!$E:$E,$B44,data!$H:$H,ПФ2026!V$5)</f>
        <v>0</v>
      </c>
      <c r="W44" s="29">
        <f>SUMIFS(data!$G:$G,data!$C:$C,$B$31,data!$D:$D,$B$41,data!$F:$F,W$4,data!$E:$E,$B44,data!$H:$H,ПФ2026!W$5)</f>
        <v>-117982.92879999999</v>
      </c>
      <c r="X44" s="29">
        <f>SUMIFS(data!$G:$G,data!$C:$C,$B$31,data!$D:$D,$B$41,data!$F:$F,W$4,data!$E:$E,$B44,data!$H:$H,ПФ2026!X$5)</f>
        <v>0</v>
      </c>
      <c r="Y44" s="29">
        <f>SUMIFS(data!$G:$G,data!$C:$C,$B$31,data!$D:$D,$B$41,data!$F:$F,Y$4,data!$E:$E,$B44,data!$H:$H,ПФ2026!Y$5)</f>
        <v>-117982.92879999999</v>
      </c>
      <c r="Z44" s="30">
        <f>SUMIFS(data!$G:$G,data!$C:$C,$B$31,data!$D:$D,$B$41,data!$F:$F,Y$4,data!$E:$E,$B44,data!$H:$H,ПФ2026!Z$5)</f>
        <v>0</v>
      </c>
      <c r="AA44" s="23">
        <f t="shared" ref="AA44:AA55" si="40">SUM(C44,E44,G44,I44,K44,M44,O105,O44,Q44,S44,Y44,W44,U44)</f>
        <v>-957630.84111199994</v>
      </c>
      <c r="AB44" s="25">
        <f t="shared" si="31"/>
        <v>0</v>
      </c>
      <c r="AC44" s="31">
        <f t="shared" si="2"/>
        <v>0</v>
      </c>
    </row>
    <row r="45" spans="2:29" ht="16.5" hidden="1" outlineLevel="1" x14ac:dyDescent="0.35">
      <c r="B45" s="37" t="s">
        <v>179</v>
      </c>
      <c r="C45" s="28">
        <f>SUMIFS(data!$G:$G,data!$C:$C,$B$31,data!$D:$D,$B$41,data!$F:$F,C$4,data!$E:$E,$B45,data!$H:$H,ПФ2026!C$5)</f>
        <v>-15924.456959999998</v>
      </c>
      <c r="D45" s="29">
        <f>SUMIFS(data!$G:$G,data!$C:$C,$B$31,data!$D:$D,$B$41,data!$F:$F,C$4,data!$E:$E,$B45,data!$H:$H,ПФ2026!D$5)</f>
        <v>-45274.759999999995</v>
      </c>
      <c r="E45" s="29">
        <f>SUMIFS(data!$G:$G,data!$C:$C,$B$31,data!$D:$D,$B$41,data!$F:$F,E$4,data!$E:$E,$B45,data!$H:$H,ПФ2026!E$5)</f>
        <v>-15870.998</v>
      </c>
      <c r="F45" s="29">
        <f>SUMIFS(data!$G:$G,data!$C:$C,$B$31,data!$D:$D,$B$41,data!$F:$F,E$4,data!$E:$E,$B45,data!$H:$H,ПФ2026!F$5)</f>
        <v>-19054.759999999998</v>
      </c>
      <c r="G45" s="29">
        <f>SUMIFS(data!$G:$G,data!$C:$C,$B$31,data!$D:$D,$B$41,data!$F:$F,G$4,data!$E:$E,$B45,data!$H:$H,ПФ2026!G$5)</f>
        <v>-16010.148279999998</v>
      </c>
      <c r="H45" s="30">
        <f>SUMIFS(data!$G:$G,data!$C:$C,$B$31,data!$D:$D,$B$41,data!$F:$F,G$4,data!$E:$E,$B45,data!$H:$H,ПФ2026!H$5)</f>
        <v>-19639.759999999998</v>
      </c>
      <c r="I45" s="29">
        <f>SUMIFS(data!$G:$G,data!$C:$C,$B$31,data!$D:$D,$B$41,data!$F:$F,I$4,data!$E:$E,$B45,data!$H:$H,ПФ2026!I$5)</f>
        <v>-16856.05572</v>
      </c>
      <c r="J45" s="29">
        <f>SUMIFS(data!$G:$G,data!$C:$C,$B$31,data!$D:$D,$B$41,data!$F:$F,I$4,data!$E:$E,$B45,data!$H:$H,ПФ2026!J$5)</f>
        <v>-30684.63</v>
      </c>
      <c r="K45" s="29">
        <f>SUMIFS(data!$G:$G,data!$C:$C,$B$31,data!$D:$D,$B$41,data!$F:$F,K$4,data!$E:$E,$B45,data!$H:$H,ПФ2026!K$5)</f>
        <v>-17214.772599999997</v>
      </c>
      <c r="L45" s="29">
        <f>SUMIFS(data!$G:$G,data!$C:$C,$B$31,data!$D:$D,$B$41,data!$F:$F,K$4,data!$E:$E,$B45,data!$H:$H,ПФ2026!L$5)</f>
        <v>-31562.14</v>
      </c>
      <c r="M45" s="29">
        <f>SUMIFS(data!$G:$G,data!$C:$C,$B$31,data!$D:$D,$B$41,data!$F:$F,M$4,data!$E:$E,$B45,data!$H:$H,ПФ2026!M$5)</f>
        <v>-16949.317719999999</v>
      </c>
      <c r="N45" s="30">
        <f>SUMIFS(data!$G:$G,data!$C:$C,$B$31,data!$D:$D,$B$41,data!$F:$F,M$4,data!$E:$E,$B45,data!$H:$H,ПФ2026!N$5)</f>
        <v>-31929.52</v>
      </c>
      <c r="O45" s="28">
        <f>SUMIFS(data!$G:$G,data!$C:$C,$B$31,data!$D:$D,$B$41,data!$F:$F,O$4,data!$E:$E,$B45,data!$H:$H,ПФ2026!O$5)</f>
        <v>-17057.763279999999</v>
      </c>
      <c r="P45" s="29">
        <f>SUMIFS(data!$G:$G,data!$C:$C,$B$31,data!$D:$D,$B$41,data!$F:$F,O$4,data!$E:$E,$B45,data!$H:$H,ПФ2026!P$5)</f>
        <v>0</v>
      </c>
      <c r="Q45" s="29">
        <f>SUMIFS(data!$G:$G,data!$C:$C,$B$31,data!$D:$D,$B$41,data!$F:$F,Q$4,data!$E:$E,$B45,data!$H:$H,ПФ2026!Q$5)</f>
        <v>-16824.895239999998</v>
      </c>
      <c r="R45" s="29">
        <f>SUMIFS(data!$G:$G,data!$C:$C,$B$31,data!$D:$D,$B$41,data!$F:$F,Q$4,data!$E:$E,$B45,data!$H:$H,ПФ2026!R$5)</f>
        <v>0</v>
      </c>
      <c r="S45" s="29">
        <f>SUMIFS(data!$G:$G,data!$C:$C,$B$31,data!$D:$D,$B$41,data!$F:$F,S$4,data!$E:$E,$B45,data!$H:$H,ПФ2026!S$5)</f>
        <v>-27072.439399999999</v>
      </c>
      <c r="T45" s="30">
        <f>SUMIFS(data!$G:$G,data!$C:$C,$B$31,data!$D:$D,$B$41,data!$F:$F,S$4,data!$E:$E,$B45,data!$H:$H,ПФ2026!T$5)</f>
        <v>0</v>
      </c>
      <c r="U45" s="28">
        <f>SUMIFS(data!$G:$G,data!$C:$C,$B$31,data!$D:$D,$B$41,data!$F:$F,U$4,data!$E:$E,$B45,data!$H:$H,ПФ2026!U$5)</f>
        <v>-29066.328631999997</v>
      </c>
      <c r="V45" s="29">
        <f>SUMIFS(data!$G:$G,data!$C:$C,$B$31,data!$D:$D,$B$41,data!$F:$F,U$4,data!$E:$E,$B45,data!$H:$H,ПФ2026!V$5)</f>
        <v>0</v>
      </c>
      <c r="W45" s="29">
        <f>SUMIFS(data!$G:$G,data!$C:$C,$B$31,data!$D:$D,$B$41,data!$F:$F,W$4,data!$E:$E,$B45,data!$H:$H,ПФ2026!W$5)</f>
        <v>-28419.318232000001</v>
      </c>
      <c r="X45" s="29">
        <f>SUMIFS(data!$G:$G,data!$C:$C,$B$31,data!$D:$D,$B$41,data!$F:$F,W$4,data!$E:$E,$B45,data!$H:$H,ПФ2026!X$5)</f>
        <v>0</v>
      </c>
      <c r="Y45" s="29">
        <f>SUMIFS(data!$G:$G,data!$C:$C,$B$31,data!$D:$D,$B$41,data!$F:$F,Y$4,data!$E:$E,$B45,data!$H:$H,ПФ2026!Y$5)</f>
        <v>-28588.447392000002</v>
      </c>
      <c r="Z45" s="30">
        <f>SUMIFS(data!$G:$G,data!$C:$C,$B$31,data!$D:$D,$B$41,data!$F:$F,Y$4,data!$E:$E,$B45,data!$H:$H,ПФ2026!Z$5)</f>
        <v>0</v>
      </c>
      <c r="AA45" s="23">
        <f t="shared" si="40"/>
        <v>-245854.94145599997</v>
      </c>
      <c r="AB45" s="25">
        <f t="shared" si="31"/>
        <v>-178145.56999999998</v>
      </c>
      <c r="AC45" s="31">
        <f t="shared" si="2"/>
        <v>0.7245962556009159</v>
      </c>
    </row>
    <row r="46" spans="2:29" ht="16.5" hidden="1" outlineLevel="1" x14ac:dyDescent="0.35">
      <c r="B46" s="37" t="s">
        <v>186</v>
      </c>
      <c r="C46" s="28">
        <f>SUMIFS(data!$G:$G,data!$C:$C,$B$31,data!$D:$D,$B$41,data!$F:$F,C$4,data!$E:$E,$B46,data!$H:$H,ПФ2026!C$5)</f>
        <v>-1560394.7453599998</v>
      </c>
      <c r="D46" s="29">
        <f>SUMIFS(data!$G:$G,data!$C:$C,$B$31,data!$D:$D,$B$41,data!$F:$F,C$4,data!$E:$E,$B46,data!$H:$H,ПФ2026!D$5)</f>
        <v>-2081897.15</v>
      </c>
      <c r="E46" s="29">
        <f>SUMIFS(data!$G:$G,data!$C:$C,$B$31,data!$D:$D,$B$41,data!$F:$F,E$4,data!$E:$E,$B46,data!$H:$H,ПФ2026!E$5)</f>
        <v>-530944.64252000011</v>
      </c>
      <c r="F46" s="29">
        <f>SUMIFS(data!$G:$G,data!$C:$C,$B$31,data!$D:$D,$B$41,data!$F:$F,E$4,data!$E:$E,$B46,data!$H:$H,ПФ2026!F$5)</f>
        <v>-1850894.66</v>
      </c>
      <c r="G46" s="29">
        <f>SUMIFS(data!$G:$G,data!$C:$C,$B$31,data!$D:$D,$B$41,data!$F:$F,G$4,data!$E:$E,$B46,data!$H:$H,ПФ2026!G$5)</f>
        <v>-1624267.4499999995</v>
      </c>
      <c r="H46" s="30">
        <f>SUMIFS(data!$G:$G,data!$C:$C,$B$31,data!$D:$D,$B$41,data!$F:$F,G$4,data!$E:$E,$B46,data!$H:$H,ПФ2026!H$5)</f>
        <v>-2158915.2999999998</v>
      </c>
      <c r="I46" s="29">
        <f>SUMIFS(data!$G:$G,data!$C:$C,$B$31,data!$D:$D,$B$41,data!$F:$F,I$4,data!$E:$E,$B46,data!$H:$H,ПФ2026!I$5)</f>
        <v>-1599074.0331199996</v>
      </c>
      <c r="J46" s="29">
        <f>SUMIFS(data!$G:$G,data!$C:$C,$B$31,data!$D:$D,$B$41,data!$F:$F,I$4,data!$E:$E,$B46,data!$H:$H,ПФ2026!J$5)</f>
        <v>-1878844.47</v>
      </c>
      <c r="K46" s="29">
        <f>SUMIFS(data!$G:$G,data!$C:$C,$B$31,data!$D:$D,$B$41,data!$F:$F,K$4,data!$E:$E,$B46,data!$H:$H,ПФ2026!K$5)</f>
        <v>-2085132.9410399997</v>
      </c>
      <c r="L46" s="29">
        <f>SUMIFS(data!$G:$G,data!$C:$C,$B$31,data!$D:$D,$B$41,data!$F:$F,K$4,data!$E:$E,$B46,data!$H:$H,ПФ2026!L$5)</f>
        <v>-2553149.11</v>
      </c>
      <c r="M46" s="29">
        <f>SUMIFS(data!$G:$G,data!$C:$C,$B$31,data!$D:$D,$B$41,data!$F:$F,M$4,data!$E:$E,$B46,data!$H:$H,ПФ2026!M$5)</f>
        <v>-2085931.9727200002</v>
      </c>
      <c r="N46" s="30">
        <f>SUMIFS(data!$G:$G,data!$C:$C,$B$31,data!$D:$D,$B$41,data!$F:$F,M$4,data!$E:$E,$B46,data!$H:$H,ПФ2026!N$5)</f>
        <v>-2936803.7</v>
      </c>
      <c r="O46" s="28">
        <f>SUMIFS(data!$G:$G,data!$C:$C,$B$31,data!$D:$D,$B$41,data!$F:$F,O$4,data!$E:$E,$B46,data!$H:$H,ПФ2026!O$5)</f>
        <v>-2454430.8886799999</v>
      </c>
      <c r="P46" s="29">
        <f>SUMIFS(data!$G:$G,data!$C:$C,$B$31,data!$D:$D,$B$41,data!$F:$F,O$4,data!$E:$E,$B46,data!$H:$H,ПФ2026!P$5)</f>
        <v>0</v>
      </c>
      <c r="Q46" s="29">
        <f>SUMIFS(data!$G:$G,data!$C:$C,$B$31,data!$D:$D,$B$41,data!$F:$F,Q$4,data!$E:$E,$B46,data!$H:$H,ПФ2026!Q$5)</f>
        <v>-2104117.55632</v>
      </c>
      <c r="R46" s="29">
        <f>SUMIFS(data!$G:$G,data!$C:$C,$B$31,data!$D:$D,$B$41,data!$F:$F,Q$4,data!$E:$E,$B46,data!$H:$H,ПФ2026!R$5)</f>
        <v>0</v>
      </c>
      <c r="S46" s="29">
        <f>SUMIFS(data!$G:$G,data!$C:$C,$B$31,data!$D:$D,$B$41,data!$F:$F,S$4,data!$E:$E,$B46,data!$H:$H,ПФ2026!S$5)</f>
        <v>-3103044.0024800012</v>
      </c>
      <c r="T46" s="30">
        <f>SUMIFS(data!$G:$G,data!$C:$C,$B$31,data!$D:$D,$B$41,data!$F:$F,S$4,data!$E:$E,$B46,data!$H:$H,ПФ2026!T$5)</f>
        <v>0</v>
      </c>
      <c r="U46" s="28">
        <f>SUMIFS(data!$G:$G,data!$C:$C,$B$31,data!$D:$D,$B$41,data!$F:$F,U$4,data!$E:$E,$B46,data!$H:$H,ПФ2026!U$5)</f>
        <v>-2291658.7113599996</v>
      </c>
      <c r="V46" s="29">
        <f>SUMIFS(data!$G:$G,data!$C:$C,$B$31,data!$D:$D,$B$41,data!$F:$F,U$4,data!$E:$E,$B46,data!$H:$H,ПФ2026!V$5)</f>
        <v>0</v>
      </c>
      <c r="W46" s="29">
        <f>SUMIFS(data!$G:$G,data!$C:$C,$B$31,data!$D:$D,$B$41,data!$F:$F,W$4,data!$E:$E,$B46,data!$H:$H,ПФ2026!W$5)</f>
        <v>-2180338.1598879998</v>
      </c>
      <c r="X46" s="29">
        <f>SUMIFS(data!$G:$G,data!$C:$C,$B$31,data!$D:$D,$B$41,data!$F:$F,W$4,data!$E:$E,$B46,data!$H:$H,ПФ2026!X$5)</f>
        <v>0</v>
      </c>
      <c r="Y46" s="29">
        <f>SUMIFS(data!$G:$G,data!$C:$C,$B$31,data!$D:$D,$B$41,data!$F:$F,Y$4,data!$E:$E,$B46,data!$H:$H,ПФ2026!Y$5)</f>
        <v>-2170632.4384079995</v>
      </c>
      <c r="Z46" s="30">
        <f>SUMIFS(data!$G:$G,data!$C:$C,$B$31,data!$D:$D,$B$41,data!$F:$F,Y$4,data!$E:$E,$B46,data!$H:$H,ПФ2026!Z$5)</f>
        <v>0</v>
      </c>
      <c r="AA46" s="23">
        <f t="shared" si="40"/>
        <v>-23856967.541896001</v>
      </c>
      <c r="AB46" s="25">
        <f t="shared" si="31"/>
        <v>-13460504.390000001</v>
      </c>
      <c r="AC46" s="31">
        <f t="shared" si="2"/>
        <v>0.56421690503462218</v>
      </c>
    </row>
    <row r="47" spans="2:29" s="36" customFormat="1" ht="14.25" collapsed="1" x14ac:dyDescent="0.35">
      <c r="B47" s="22" t="s">
        <v>85</v>
      </c>
      <c r="C47" s="32">
        <f t="shared" ref="C47:D47" si="41">SUM(C48:C57)</f>
        <v>-43321224</v>
      </c>
      <c r="D47" s="70">
        <f t="shared" si="41"/>
        <v>-49069578.189999998</v>
      </c>
      <c r="E47" s="70">
        <f t="shared" ref="E47:Z47" si="42">SUM(E48:E57)</f>
        <v>-43785291</v>
      </c>
      <c r="F47" s="70">
        <f t="shared" si="42"/>
        <v>-52917356.139999993</v>
      </c>
      <c r="G47" s="70">
        <f t="shared" si="42"/>
        <v>-52778128</v>
      </c>
      <c r="H47" s="34">
        <f t="shared" si="42"/>
        <v>-64890229.729999997</v>
      </c>
      <c r="I47" s="70">
        <f t="shared" si="42"/>
        <v>-72569363</v>
      </c>
      <c r="J47" s="33">
        <f t="shared" si="42"/>
        <v>-87740453.599999994</v>
      </c>
      <c r="K47" s="33">
        <f t="shared" si="42"/>
        <v>-79312789</v>
      </c>
      <c r="L47" s="33">
        <f t="shared" si="42"/>
        <v>-91500848.760000005</v>
      </c>
      <c r="M47" s="33">
        <f t="shared" si="42"/>
        <v>-79067671</v>
      </c>
      <c r="N47" s="34">
        <f t="shared" si="42"/>
        <v>-102618481.91000001</v>
      </c>
      <c r="O47" s="32">
        <f t="shared" si="42"/>
        <v>-79490845</v>
      </c>
      <c r="P47" s="33">
        <f t="shared" si="42"/>
        <v>0</v>
      </c>
      <c r="Q47" s="33">
        <f t="shared" si="42"/>
        <v>-77675044</v>
      </c>
      <c r="R47" s="33">
        <f t="shared" si="42"/>
        <v>0</v>
      </c>
      <c r="S47" s="33">
        <f t="shared" si="42"/>
        <v>-64358157</v>
      </c>
      <c r="T47" s="34">
        <f t="shared" si="42"/>
        <v>0</v>
      </c>
      <c r="U47" s="32">
        <f t="shared" si="42"/>
        <v>-47763305</v>
      </c>
      <c r="V47" s="33">
        <f t="shared" si="42"/>
        <v>0</v>
      </c>
      <c r="W47" s="33">
        <f t="shared" si="42"/>
        <v>-44382603</v>
      </c>
      <c r="X47" s="33">
        <f t="shared" si="42"/>
        <v>0</v>
      </c>
      <c r="Y47" s="33">
        <f t="shared" si="42"/>
        <v>-44213466</v>
      </c>
      <c r="Z47" s="34">
        <f t="shared" si="42"/>
        <v>0</v>
      </c>
      <c r="AA47" s="23">
        <f t="shared" si="40"/>
        <v>-728757886</v>
      </c>
      <c r="AB47" s="25">
        <f t="shared" si="31"/>
        <v>-448736948.32999998</v>
      </c>
      <c r="AC47" s="26">
        <f t="shared" si="2"/>
        <v>0.61575587304176349</v>
      </c>
    </row>
    <row r="48" spans="2:29" ht="16.5" hidden="1" outlineLevel="1" x14ac:dyDescent="0.35">
      <c r="B48" s="37" t="s">
        <v>33</v>
      </c>
      <c r="C48" s="28">
        <f>SUMIFS(data!$G:$G,data!$C:$C,$B$31,data!$D:$D,$B$47,data!$F:$F,C$4,data!$E:$E,$B48,data!$H:$H,ПФ2026!C$5)</f>
        <v>-12468727</v>
      </c>
      <c r="D48" s="29">
        <f>SUMIFS(data!$G:$G,data!$C:$C,$B$31,data!$D:$D,$B$47,data!$F:$F,C$4,data!$E:$E,$B48,data!$H:$H,ПФ2026!D$5)</f>
        <v>-16383321.470000003</v>
      </c>
      <c r="E48" s="29">
        <f>SUMIFS(data!$G:$G,data!$C:$C,$B$31,data!$D:$D,$B$47,data!$F:$F,E$4,data!$E:$E,$B48,data!$H:$H,ПФ2026!E$5)</f>
        <v>-12868070</v>
      </c>
      <c r="F48" s="29">
        <f>SUMIFS(data!$G:$G,data!$C:$C,$B$31,data!$D:$D,$B$47,data!$F:$F,E$4,data!$E:$E,$B48,data!$H:$H,ПФ2026!F$5)</f>
        <v>-18409546.069999997</v>
      </c>
      <c r="G48" s="29">
        <f>SUMIFS(data!$G:$G,data!$C:$C,$B$31,data!$D:$D,$B$47,data!$F:$F,G$4,data!$E:$E,$B48,data!$H:$H,ПФ2026!G$5)</f>
        <v>-15995056</v>
      </c>
      <c r="H48" s="30">
        <f>SUMIFS(data!$G:$G,data!$C:$C,$B$31,data!$D:$D,$B$47,data!$F:$F,G$4,data!$E:$E,$B48,data!$H:$H,ПФ2026!H$5)</f>
        <v>-21830179.190000001</v>
      </c>
      <c r="I48" s="29">
        <f>SUMIFS(data!$G:$G,data!$C:$C,$B$31,data!$D:$D,$B$47,data!$F:$F,I$4,data!$E:$E,$B48,data!$H:$H,ПФ2026!I$5)</f>
        <v>-18343080</v>
      </c>
      <c r="J48" s="29">
        <f>SUMIFS(data!$G:$G,data!$C:$C,$B$31,data!$D:$D,$B$47,data!$F:$F,I$4,data!$E:$E,$B48,data!$H:$H,ПФ2026!J$5)</f>
        <v>-25162850.82</v>
      </c>
      <c r="K48" s="29">
        <f>SUMIFS(data!$G:$G,data!$C:$C,$B$31,data!$D:$D,$B$47,data!$F:$F,K$4,data!$E:$E,$B48,data!$H:$H,ПФ2026!K$5)</f>
        <v>-19532454</v>
      </c>
      <c r="L48" s="29">
        <f>SUMIFS(data!$G:$G,data!$C:$C,$B$31,data!$D:$D,$B$47,data!$F:$F,K$4,data!$E:$E,$B48,data!$H:$H,ПФ2026!L$5)</f>
        <v>-26232325.120000001</v>
      </c>
      <c r="M48" s="29">
        <f>SUMIFS(data!$G:$G,data!$C:$C,$B$31,data!$D:$D,$B$47,data!$F:$F,M$4,data!$E:$E,$B48,data!$H:$H,ПФ2026!M$5)</f>
        <v>-19744667</v>
      </c>
      <c r="N48" s="30">
        <f>SUMIFS(data!$G:$G,data!$C:$C,$B$31,data!$D:$D,$B$47,data!$F:$F,M$4,data!$E:$E,$B48,data!$H:$H,ПФ2026!N$5)</f>
        <v>-29635697.209999997</v>
      </c>
      <c r="O48" s="28">
        <f>SUMIFS(data!$G:$G,data!$C:$C,$B$31,data!$D:$D,$B$47,data!$F:$F,O$4,data!$E:$E,$B48,data!$H:$H,ПФ2026!O$5)</f>
        <v>-20437695</v>
      </c>
      <c r="P48" s="29">
        <f>SUMIFS(data!$G:$G,data!$C:$C,$B$31,data!$D:$D,$B$47,data!$F:$F,O$4,data!$E:$E,$B48,data!$H:$H,ПФ2026!P$5)</f>
        <v>0</v>
      </c>
      <c r="Q48" s="29">
        <f>SUMIFS(data!$G:$G,data!$C:$C,$B$31,data!$D:$D,$B$47,data!$F:$F,Q$4,data!$E:$E,$B48,data!$H:$H,ПФ2026!Q$5)</f>
        <v>-19859261</v>
      </c>
      <c r="R48" s="29">
        <f>SUMIFS(data!$G:$G,data!$C:$C,$B$31,data!$D:$D,$B$47,data!$F:$F,Q$4,data!$E:$E,$B48,data!$H:$H,ПФ2026!R$5)</f>
        <v>0</v>
      </c>
      <c r="S48" s="29">
        <f>SUMIFS(data!$G:$G,data!$C:$C,$B$31,data!$D:$D,$B$47,data!$F:$F,S$4,data!$E:$E,$B48,data!$H:$H,ПФ2026!S$5)</f>
        <v>-18093222</v>
      </c>
      <c r="T48" s="30">
        <f>SUMIFS(data!$G:$G,data!$C:$C,$B$31,data!$D:$D,$B$47,data!$F:$F,S$4,data!$E:$E,$B48,data!$H:$H,ПФ2026!T$5)</f>
        <v>0</v>
      </c>
      <c r="U48" s="28">
        <f>SUMIFS(data!$G:$G,data!$C:$C,$B$31,data!$D:$D,$B$47,data!$F:$F,U$4,data!$E:$E,$B48,data!$H:$H,ПФ2026!U$5)</f>
        <v>-15047370</v>
      </c>
      <c r="V48" s="29">
        <f>SUMIFS(data!$G:$G,data!$C:$C,$B$31,data!$D:$D,$B$47,data!$F:$F,U$4,data!$E:$E,$B48,data!$H:$H,ПФ2026!V$5)</f>
        <v>0</v>
      </c>
      <c r="W48" s="29">
        <f>SUMIFS(data!$G:$G,data!$C:$C,$B$31,data!$D:$D,$B$47,data!$F:$F,W$4,data!$E:$E,$B48,data!$H:$H,ПФ2026!W$5)</f>
        <v>-13319058</v>
      </c>
      <c r="X48" s="29">
        <f>SUMIFS(data!$G:$G,data!$C:$C,$B$31,data!$D:$D,$B$47,data!$F:$F,W$4,data!$E:$E,$B48,data!$H:$H,ПФ2026!X$5)</f>
        <v>0</v>
      </c>
      <c r="Y48" s="29">
        <f>SUMIFS(data!$G:$G,data!$C:$C,$B$31,data!$D:$D,$B$47,data!$F:$F,Y$4,data!$E:$E,$B48,data!$H:$H,ПФ2026!Y$5)</f>
        <v>-13174506</v>
      </c>
      <c r="Z48" s="30">
        <f>SUMIFS(data!$G:$G,data!$C:$C,$B$31,data!$D:$D,$B$47,data!$F:$F,Y$4,data!$E:$E,$B48,data!$H:$H,ПФ2026!Z$5)</f>
        <v>0</v>
      </c>
      <c r="AA48" s="23">
        <f t="shared" si="40"/>
        <v>-198883166</v>
      </c>
      <c r="AB48" s="25">
        <f t="shared" si="31"/>
        <v>-137653919.88000003</v>
      </c>
      <c r="AC48" s="31">
        <f t="shared" si="2"/>
        <v>0.69213459665057842</v>
      </c>
    </row>
    <row r="49" spans="2:29" ht="16.5" hidden="1" outlineLevel="1" x14ac:dyDescent="0.35">
      <c r="B49" s="37" t="s">
        <v>80</v>
      </c>
      <c r="C49" s="28">
        <f>SUMIFS(data!$G:$G,data!$C:$C,$B$31,data!$D:$D,$B$47,data!$F:$F,C$4,data!$E:$E,$B49,data!$H:$H,ПФ2026!C$5)</f>
        <v>-2729600</v>
      </c>
      <c r="D49" s="29">
        <f>SUMIFS(data!$G:$G,data!$C:$C,$B$31,data!$D:$D,$B$47,data!$F:$F,C$4,data!$E:$E,$B49,data!$H:$H,ПФ2026!D$5)</f>
        <v>-2979531.8699999996</v>
      </c>
      <c r="E49" s="29">
        <f>SUMIFS(data!$G:$G,data!$C:$C,$B$31,data!$D:$D,$B$47,data!$F:$F,E$4,data!$E:$E,$B49,data!$H:$H,ПФ2026!E$5)</f>
        <v>-2729600</v>
      </c>
      <c r="F49" s="29">
        <f>SUMIFS(data!$G:$G,data!$C:$C,$B$31,data!$D:$D,$B$47,data!$F:$F,E$4,data!$E:$E,$B49,data!$H:$H,ПФ2026!F$5)</f>
        <v>-3505220.7299999995</v>
      </c>
      <c r="G49" s="29">
        <f>SUMIFS(data!$G:$G,data!$C:$C,$B$31,data!$D:$D,$B$47,data!$F:$F,G$4,data!$E:$E,$B49,data!$H:$H,ПФ2026!G$5)</f>
        <v>-2729600</v>
      </c>
      <c r="H49" s="30">
        <f>SUMIFS(data!$G:$G,data!$C:$C,$B$31,data!$D:$D,$B$47,data!$F:$F,G$4,data!$E:$E,$B49,data!$H:$H,ПФ2026!H$5)</f>
        <v>-3072400.59</v>
      </c>
      <c r="I49" s="29">
        <f>SUMIFS(data!$G:$G,data!$C:$C,$B$31,data!$D:$D,$B$47,data!$F:$F,I$4,data!$E:$E,$B49,data!$H:$H,ПФ2026!I$5)</f>
        <v>-2976000</v>
      </c>
      <c r="J49" s="29">
        <f>SUMIFS(data!$G:$G,data!$C:$C,$B$31,data!$D:$D,$B$47,data!$F:$F,I$4,data!$E:$E,$B49,data!$H:$H,ПФ2026!J$5)</f>
        <v>-3481905.6500000004</v>
      </c>
      <c r="K49" s="29">
        <f>SUMIFS(data!$G:$G,data!$C:$C,$B$31,data!$D:$D,$B$47,data!$F:$F,K$4,data!$E:$E,$B49,data!$H:$H,ПФ2026!K$5)</f>
        <v>-2976000</v>
      </c>
      <c r="L49" s="29">
        <f>SUMIFS(data!$G:$G,data!$C:$C,$B$31,data!$D:$D,$B$47,data!$F:$F,K$4,data!$E:$E,$B49,data!$H:$H,ПФ2026!L$5)</f>
        <v>-3660851.33</v>
      </c>
      <c r="M49" s="29">
        <f>SUMIFS(data!$G:$G,data!$C:$C,$B$31,data!$D:$D,$B$47,data!$F:$F,M$4,data!$E:$E,$B49,data!$H:$H,ПФ2026!M$5)</f>
        <v>-2976000</v>
      </c>
      <c r="N49" s="30">
        <f>SUMIFS(data!$G:$G,data!$C:$C,$B$31,data!$D:$D,$B$47,data!$F:$F,M$4,data!$E:$E,$B49,data!$H:$H,ПФ2026!N$5)</f>
        <v>-3742180.39</v>
      </c>
      <c r="O49" s="28">
        <f>SUMIFS(data!$G:$G,data!$C:$C,$B$31,data!$D:$D,$B$47,data!$F:$F,O$4,data!$E:$E,$B49,data!$H:$H,ПФ2026!O$5)</f>
        <v>-2976000</v>
      </c>
      <c r="P49" s="29">
        <f>SUMIFS(data!$G:$G,data!$C:$C,$B$31,data!$D:$D,$B$47,data!$F:$F,O$4,data!$E:$E,$B49,data!$H:$H,ПФ2026!P$5)</f>
        <v>0</v>
      </c>
      <c r="Q49" s="29">
        <f>SUMIFS(data!$G:$G,data!$C:$C,$B$31,data!$D:$D,$B$47,data!$F:$F,Q$4,data!$E:$E,$B49,data!$H:$H,ПФ2026!Q$5)</f>
        <v>-2976000</v>
      </c>
      <c r="R49" s="29">
        <f>SUMIFS(data!$G:$G,data!$C:$C,$B$31,data!$D:$D,$B$47,data!$F:$F,Q$4,data!$E:$E,$B49,data!$H:$H,ПФ2026!R$5)</f>
        <v>0</v>
      </c>
      <c r="S49" s="29">
        <f>SUMIFS(data!$G:$G,data!$C:$C,$B$31,data!$D:$D,$B$47,data!$F:$F,S$4,data!$E:$E,$B49,data!$H:$H,ПФ2026!S$5)</f>
        <v>-2976000</v>
      </c>
      <c r="T49" s="30">
        <f>SUMIFS(data!$G:$G,data!$C:$C,$B$31,data!$D:$D,$B$47,data!$F:$F,S$4,data!$E:$E,$B49,data!$H:$H,ПФ2026!T$5)</f>
        <v>0</v>
      </c>
      <c r="U49" s="28">
        <f>SUMIFS(data!$G:$G,data!$C:$C,$B$31,data!$D:$D,$B$47,data!$F:$F,U$4,data!$E:$E,$B49,data!$H:$H,ПФ2026!U$5)</f>
        <v>-2714400</v>
      </c>
      <c r="V49" s="29">
        <f>SUMIFS(data!$G:$G,data!$C:$C,$B$31,data!$D:$D,$B$47,data!$F:$F,U$4,data!$E:$E,$B49,data!$H:$H,ПФ2026!V$5)</f>
        <v>0</v>
      </c>
      <c r="W49" s="29">
        <f>SUMIFS(data!$G:$G,data!$C:$C,$B$31,data!$D:$D,$B$47,data!$F:$F,W$4,data!$E:$E,$B49,data!$H:$H,ПФ2026!W$5)</f>
        <v>-2714400</v>
      </c>
      <c r="X49" s="29">
        <f>SUMIFS(data!$G:$G,data!$C:$C,$B$31,data!$D:$D,$B$47,data!$F:$F,W$4,data!$E:$E,$B49,data!$H:$H,ПФ2026!X$5)</f>
        <v>0</v>
      </c>
      <c r="Y49" s="29">
        <f>SUMIFS(data!$G:$G,data!$C:$C,$B$31,data!$D:$D,$B$47,data!$F:$F,Y$4,data!$E:$E,$B49,data!$H:$H,ПФ2026!Y$5)</f>
        <v>-2714400</v>
      </c>
      <c r="Z49" s="30">
        <f>SUMIFS(data!$G:$G,data!$C:$C,$B$31,data!$D:$D,$B$47,data!$F:$F,Y$4,data!$E:$E,$B49,data!$H:$H,ПФ2026!Z$5)</f>
        <v>0</v>
      </c>
      <c r="AA49" s="23">
        <f t="shared" si="40"/>
        <v>-34213000</v>
      </c>
      <c r="AB49" s="25">
        <f t="shared" si="31"/>
        <v>-20442090.559999999</v>
      </c>
      <c r="AC49" s="31">
        <f t="shared" si="2"/>
        <v>0.59749482828164724</v>
      </c>
    </row>
    <row r="50" spans="2:29" ht="16.5" hidden="1" outlineLevel="1" x14ac:dyDescent="0.35">
      <c r="B50" s="37" t="s">
        <v>86</v>
      </c>
      <c r="C50" s="28">
        <f>SUMIFS(data!$G:$G,data!$C:$C,$B$31,data!$D:$D,$B$47,data!$F:$F,C$4,data!$E:$E,$B50,data!$H:$H,ПФ2026!C$5)</f>
        <v>-906400</v>
      </c>
      <c r="D50" s="29">
        <f>SUMIFS(data!$G:$G,data!$C:$C,$B$31,data!$D:$D,$B$47,data!$F:$F,C$4,data!$E:$E,$B50,data!$H:$H,ПФ2026!D$5)</f>
        <v>-1574225.4300000002</v>
      </c>
      <c r="E50" s="29">
        <f>SUMIFS(data!$G:$G,data!$C:$C,$B$31,data!$D:$D,$B$47,data!$F:$F,E$4,data!$E:$E,$B50,data!$H:$H,ПФ2026!E$5)</f>
        <v>-906400</v>
      </c>
      <c r="F50" s="29">
        <f>SUMIFS(data!$G:$G,data!$C:$C,$B$31,data!$D:$D,$B$47,data!$F:$F,E$4,data!$E:$E,$B50,data!$H:$H,ПФ2026!F$5)</f>
        <v>-2051843.8199999998</v>
      </c>
      <c r="G50" s="29">
        <f>SUMIFS(data!$G:$G,data!$C:$C,$B$31,data!$D:$D,$B$47,data!$F:$F,G$4,data!$E:$E,$B50,data!$H:$H,ПФ2026!G$5)</f>
        <v>-906400</v>
      </c>
      <c r="H50" s="30">
        <f>SUMIFS(data!$G:$G,data!$C:$C,$B$31,data!$D:$D,$B$47,data!$F:$F,G$4,data!$E:$E,$B50,data!$H:$H,ПФ2026!H$5)</f>
        <v>-2139281.7199999997</v>
      </c>
      <c r="I50" s="29">
        <f>SUMIFS(data!$G:$G,data!$C:$C,$B$31,data!$D:$D,$B$47,data!$F:$F,I$4,data!$E:$E,$B50,data!$H:$H,ПФ2026!I$5)</f>
        <v>-1040800</v>
      </c>
      <c r="J50" s="29">
        <f>SUMIFS(data!$G:$G,data!$C:$C,$B$31,data!$D:$D,$B$47,data!$F:$F,I$4,data!$E:$E,$B50,data!$H:$H,ПФ2026!J$5)</f>
        <v>-2239315.3299999996</v>
      </c>
      <c r="K50" s="29">
        <f>SUMIFS(data!$G:$G,data!$C:$C,$B$31,data!$D:$D,$B$47,data!$F:$F,K$4,data!$E:$E,$B50,data!$H:$H,ПФ2026!K$5)</f>
        <v>-1040800</v>
      </c>
      <c r="L50" s="29">
        <f>SUMIFS(data!$G:$G,data!$C:$C,$B$31,data!$D:$D,$B$47,data!$F:$F,K$4,data!$E:$E,$B50,data!$H:$H,ПФ2026!L$5)</f>
        <v>-2246931.48</v>
      </c>
      <c r="M50" s="29">
        <f>SUMIFS(data!$G:$G,data!$C:$C,$B$31,data!$D:$D,$B$47,data!$F:$F,M$4,data!$E:$E,$B50,data!$H:$H,ПФ2026!M$5)</f>
        <v>-1040800</v>
      </c>
      <c r="N50" s="30">
        <f>SUMIFS(data!$G:$G,data!$C:$C,$B$31,data!$D:$D,$B$47,data!$F:$F,M$4,data!$E:$E,$B50,data!$H:$H,ПФ2026!N$5)</f>
        <v>-2658090.7800000003</v>
      </c>
      <c r="O50" s="28">
        <f>SUMIFS(data!$G:$G,data!$C:$C,$B$31,data!$D:$D,$B$47,data!$F:$F,O$4,data!$E:$E,$B50,data!$H:$H,ПФ2026!O$5)</f>
        <v>-1040800</v>
      </c>
      <c r="P50" s="29">
        <f>SUMIFS(data!$G:$G,data!$C:$C,$B$31,data!$D:$D,$B$47,data!$F:$F,O$4,data!$E:$E,$B50,data!$H:$H,ПФ2026!P$5)</f>
        <v>0</v>
      </c>
      <c r="Q50" s="29">
        <f>SUMIFS(data!$G:$G,data!$C:$C,$B$31,data!$D:$D,$B$47,data!$F:$F,Q$4,data!$E:$E,$B50,data!$H:$H,ПФ2026!Q$5)</f>
        <v>-1040800</v>
      </c>
      <c r="R50" s="29">
        <f>SUMIFS(data!$G:$G,data!$C:$C,$B$31,data!$D:$D,$B$47,data!$F:$F,Q$4,data!$E:$E,$B50,data!$H:$H,ПФ2026!R$5)</f>
        <v>0</v>
      </c>
      <c r="S50" s="29">
        <f>SUMIFS(data!$G:$G,data!$C:$C,$B$31,data!$D:$D,$B$47,data!$F:$F,S$4,data!$E:$E,$B50,data!$H:$H,ПФ2026!S$5)</f>
        <v>-1040800</v>
      </c>
      <c r="T50" s="30">
        <f>SUMIFS(data!$G:$G,data!$C:$C,$B$31,data!$D:$D,$B$47,data!$F:$F,S$4,data!$E:$E,$B50,data!$H:$H,ПФ2026!T$5)</f>
        <v>0</v>
      </c>
      <c r="U50" s="28">
        <f>SUMIFS(data!$G:$G,data!$C:$C,$B$31,data!$D:$D,$B$47,data!$F:$F,U$4,data!$E:$E,$B50,data!$H:$H,ПФ2026!U$5)</f>
        <v>-976800</v>
      </c>
      <c r="V50" s="29">
        <f>SUMIFS(data!$G:$G,data!$C:$C,$B$31,data!$D:$D,$B$47,data!$F:$F,U$4,data!$E:$E,$B50,data!$H:$H,ПФ2026!V$5)</f>
        <v>0</v>
      </c>
      <c r="W50" s="29">
        <f>SUMIFS(data!$G:$G,data!$C:$C,$B$31,data!$D:$D,$B$47,data!$F:$F,W$4,data!$E:$E,$B50,data!$H:$H,ПФ2026!W$5)</f>
        <v>-874400</v>
      </c>
      <c r="X50" s="29">
        <f>SUMIFS(data!$G:$G,data!$C:$C,$B$31,data!$D:$D,$B$47,data!$F:$F,W$4,data!$E:$E,$B50,data!$H:$H,ПФ2026!X$5)</f>
        <v>0</v>
      </c>
      <c r="Y50" s="29">
        <f>SUMIFS(data!$G:$G,data!$C:$C,$B$31,data!$D:$D,$B$47,data!$F:$F,Y$4,data!$E:$E,$B50,data!$H:$H,ПФ2026!Y$5)</f>
        <v>-874400</v>
      </c>
      <c r="Z50" s="30">
        <f>SUMIFS(data!$G:$G,data!$C:$C,$B$31,data!$D:$D,$B$47,data!$F:$F,Y$4,data!$E:$E,$B50,data!$H:$H,ПФ2026!Z$5)</f>
        <v>0</v>
      </c>
      <c r="AA50" s="23">
        <f t="shared" si="40"/>
        <v>-11691600</v>
      </c>
      <c r="AB50" s="25">
        <f t="shared" si="31"/>
        <v>-12909688.559999999</v>
      </c>
      <c r="AC50" s="31">
        <f t="shared" si="2"/>
        <v>1.1041849327722466</v>
      </c>
    </row>
    <row r="51" spans="2:29" ht="16.5" hidden="1" outlineLevel="1" x14ac:dyDescent="0.35">
      <c r="B51" s="37" t="s">
        <v>88</v>
      </c>
      <c r="C51" s="28">
        <f>SUMIFS(data!$G:$G,data!$C:$C,$B$31,data!$D:$D,$B$47,data!$F:$F,C$4,data!$E:$E,$B51,data!$H:$H,ПФ2026!C$5)</f>
        <v>-2529000</v>
      </c>
      <c r="D51" s="29">
        <f>SUMIFS(data!$G:$G,data!$C:$C,$B$31,data!$D:$D,$B$47,data!$F:$F,C$4,data!$E:$E,$B51,data!$H:$H,ПФ2026!D$5)</f>
        <v>-3163141.2199999997</v>
      </c>
      <c r="E51" s="29">
        <f>SUMIFS(data!$G:$G,data!$C:$C,$B$31,data!$D:$D,$B$47,data!$F:$F,E$4,data!$E:$E,$B51,data!$H:$H,ПФ2026!E$5)</f>
        <v>-2529000</v>
      </c>
      <c r="F51" s="29">
        <f>SUMIFS(data!$G:$G,data!$C:$C,$B$31,data!$D:$D,$B$47,data!$F:$F,E$4,data!$E:$E,$B51,data!$H:$H,ПФ2026!F$5)</f>
        <v>-3271232.5</v>
      </c>
      <c r="G51" s="29">
        <f>SUMIFS(data!$G:$G,data!$C:$C,$B$31,data!$D:$D,$B$47,data!$F:$F,G$4,data!$E:$E,$B51,data!$H:$H,ПФ2026!G$5)</f>
        <v>-2529000</v>
      </c>
      <c r="H51" s="30">
        <f>SUMIFS(data!$G:$G,data!$C:$C,$B$31,data!$D:$D,$B$47,data!$F:$F,G$4,data!$E:$E,$B51,data!$H:$H,ПФ2026!H$5)</f>
        <v>-3292550.62</v>
      </c>
      <c r="I51" s="29">
        <f>SUMIFS(data!$G:$G,data!$C:$C,$B$31,data!$D:$D,$B$47,data!$F:$F,I$4,data!$E:$E,$B51,data!$H:$H,ПФ2026!I$5)</f>
        <v>-2529000</v>
      </c>
      <c r="J51" s="29">
        <f>SUMIFS(data!$G:$G,data!$C:$C,$B$31,data!$D:$D,$B$47,data!$F:$F,I$4,data!$E:$E,$B51,data!$H:$H,ПФ2026!J$5)</f>
        <v>-4080091.3899999997</v>
      </c>
      <c r="K51" s="29">
        <f>SUMIFS(data!$G:$G,data!$C:$C,$B$31,data!$D:$D,$B$47,data!$F:$F,K$4,data!$E:$E,$B51,data!$H:$H,ПФ2026!K$5)</f>
        <v>-2529000</v>
      </c>
      <c r="L51" s="29">
        <f>SUMIFS(data!$G:$G,data!$C:$C,$B$31,data!$D:$D,$B$47,data!$F:$F,K$4,data!$E:$E,$B51,data!$H:$H,ПФ2026!L$5)</f>
        <v>-3326761.8499999996</v>
      </c>
      <c r="M51" s="29">
        <f>SUMIFS(data!$G:$G,data!$C:$C,$B$31,data!$D:$D,$B$47,data!$F:$F,M$4,data!$E:$E,$B51,data!$H:$H,ПФ2026!M$5)</f>
        <v>-2529000</v>
      </c>
      <c r="N51" s="30">
        <f>SUMIFS(data!$G:$G,data!$C:$C,$B$31,data!$D:$D,$B$47,data!$F:$F,M$4,data!$E:$E,$B51,data!$H:$H,ПФ2026!N$5)</f>
        <v>-3443379.32</v>
      </c>
      <c r="O51" s="28">
        <f>SUMIFS(data!$G:$G,data!$C:$C,$B$31,data!$D:$D,$B$47,data!$F:$F,O$4,data!$E:$E,$B51,data!$H:$H,ПФ2026!O$5)</f>
        <v>-2529000</v>
      </c>
      <c r="P51" s="29">
        <f>SUMIFS(data!$G:$G,data!$C:$C,$B$31,data!$D:$D,$B$47,data!$F:$F,O$4,data!$E:$E,$B51,data!$H:$H,ПФ2026!P$5)</f>
        <v>0</v>
      </c>
      <c r="Q51" s="29">
        <f>SUMIFS(data!$G:$G,data!$C:$C,$B$31,data!$D:$D,$B$47,data!$F:$F,Q$4,data!$E:$E,$B51,data!$H:$H,ПФ2026!Q$5)</f>
        <v>-2529000</v>
      </c>
      <c r="R51" s="29">
        <f>SUMIFS(data!$G:$G,data!$C:$C,$B$31,data!$D:$D,$B$47,data!$F:$F,Q$4,data!$E:$E,$B51,data!$H:$H,ПФ2026!R$5)</f>
        <v>0</v>
      </c>
      <c r="S51" s="29">
        <f>SUMIFS(data!$G:$G,data!$C:$C,$B$31,data!$D:$D,$B$47,data!$F:$F,S$4,data!$E:$E,$B51,data!$H:$H,ПФ2026!S$5)</f>
        <v>-2529000</v>
      </c>
      <c r="T51" s="30">
        <f>SUMIFS(data!$G:$G,data!$C:$C,$B$31,data!$D:$D,$B$47,data!$F:$F,S$4,data!$E:$E,$B51,data!$H:$H,ПФ2026!T$5)</f>
        <v>0</v>
      </c>
      <c r="U51" s="28">
        <f>SUMIFS(data!$G:$G,data!$C:$C,$B$31,data!$D:$D,$B$47,data!$F:$F,U$4,data!$E:$E,$B51,data!$H:$H,ПФ2026!U$5)</f>
        <v>-2529000</v>
      </c>
      <c r="V51" s="29">
        <f>SUMIFS(data!$G:$G,data!$C:$C,$B$31,data!$D:$D,$B$47,data!$F:$F,U$4,data!$E:$E,$B51,data!$H:$H,ПФ2026!V$5)</f>
        <v>0</v>
      </c>
      <c r="W51" s="29">
        <f>SUMIFS(data!$G:$G,data!$C:$C,$B$31,data!$D:$D,$B$47,data!$F:$F,W$4,data!$E:$E,$B51,data!$H:$H,ПФ2026!W$5)</f>
        <v>-2529000</v>
      </c>
      <c r="X51" s="29">
        <f>SUMIFS(data!$G:$G,data!$C:$C,$B$31,data!$D:$D,$B$47,data!$F:$F,W$4,data!$E:$E,$B51,data!$H:$H,ПФ2026!X$5)</f>
        <v>0</v>
      </c>
      <c r="Y51" s="29">
        <f>SUMIFS(data!$G:$G,data!$C:$C,$B$31,data!$D:$D,$B$47,data!$F:$F,Y$4,data!$E:$E,$B51,data!$H:$H,ПФ2026!Y$5)</f>
        <v>-2529000</v>
      </c>
      <c r="Z51" s="30">
        <f>SUMIFS(data!$G:$G,data!$C:$C,$B$31,data!$D:$D,$B$47,data!$F:$F,Y$4,data!$E:$E,$B51,data!$H:$H,ПФ2026!Z$5)</f>
        <v>0</v>
      </c>
      <c r="AA51" s="23">
        <f t="shared" si="40"/>
        <v>-30348000</v>
      </c>
      <c r="AB51" s="25">
        <f t="shared" si="31"/>
        <v>-20577156.899999999</v>
      </c>
      <c r="AC51" s="31">
        <f t="shared" si="2"/>
        <v>0.6780399663898774</v>
      </c>
    </row>
    <row r="52" spans="2:29" ht="16.5" hidden="1" outlineLevel="1" x14ac:dyDescent="0.35">
      <c r="B52" s="37" t="s">
        <v>36</v>
      </c>
      <c r="C52" s="28">
        <f>SUMIFS(data!$G:$G,data!$C:$C,$B$31,data!$D:$D,$B$47,data!$F:$F,C$4,data!$E:$E,$B52,data!$H:$H,ПФ2026!C$5)</f>
        <v>-11628899</v>
      </c>
      <c r="D52" s="29">
        <f>SUMIFS(data!$G:$G,data!$C:$C,$B$31,data!$D:$D,$B$47,data!$F:$F,C$4,data!$E:$E,$B52,data!$H:$H,ПФ2026!D$5)</f>
        <v>-12638882.529999999</v>
      </c>
      <c r="E52" s="29">
        <f>SUMIFS(data!$G:$G,data!$C:$C,$B$31,data!$D:$D,$B$47,data!$F:$F,E$4,data!$E:$E,$B52,data!$H:$H,ПФ2026!E$5)</f>
        <v>-11651273</v>
      </c>
      <c r="F52" s="29">
        <f>SUMIFS(data!$G:$G,data!$C:$C,$B$31,data!$D:$D,$B$47,data!$F:$F,E$4,data!$E:$E,$B52,data!$H:$H,ПФ2026!F$5)</f>
        <v>-12914163.34</v>
      </c>
      <c r="G52" s="29">
        <f>SUMIFS(data!$G:$G,data!$C:$C,$B$31,data!$D:$D,$B$47,data!$F:$F,G$4,data!$E:$E,$B52,data!$H:$H,ПФ2026!G$5)</f>
        <v>-14782212</v>
      </c>
      <c r="H52" s="30">
        <f>SUMIFS(data!$G:$G,data!$C:$C,$B$31,data!$D:$D,$B$47,data!$F:$F,G$4,data!$E:$E,$B52,data!$H:$H,ПФ2026!H$5)</f>
        <v>-18903063.350000001</v>
      </c>
      <c r="I52" s="29">
        <f>SUMIFS(data!$G:$G,data!$C:$C,$B$31,data!$D:$D,$B$47,data!$F:$F,I$4,data!$E:$E,$B52,data!$H:$H,ПФ2026!I$5)</f>
        <v>-29495833</v>
      </c>
      <c r="J52" s="29">
        <f>SUMIFS(data!$G:$G,data!$C:$C,$B$31,data!$D:$D,$B$47,data!$F:$F,I$4,data!$E:$E,$B52,data!$H:$H,ПФ2026!J$5)</f>
        <v>-34721333.340000011</v>
      </c>
      <c r="K52" s="29">
        <f>SUMIFS(data!$G:$G,data!$C:$C,$B$31,data!$D:$D,$B$47,data!$F:$F,K$4,data!$E:$E,$B52,data!$H:$H,ПФ2026!K$5)</f>
        <v>-33909885</v>
      </c>
      <c r="L52" s="29">
        <f>SUMIFS(data!$G:$G,data!$C:$C,$B$31,data!$D:$D,$B$47,data!$F:$F,K$4,data!$E:$E,$B52,data!$H:$H,ПФ2026!L$5)</f>
        <v>-36346495.390000001</v>
      </c>
      <c r="M52" s="29">
        <f>SUMIFS(data!$G:$G,data!$C:$C,$B$31,data!$D:$D,$B$47,data!$F:$F,M$4,data!$E:$E,$B52,data!$H:$H,ПФ2026!M$5)</f>
        <v>-33452554</v>
      </c>
      <c r="N52" s="30">
        <f>SUMIFS(data!$G:$G,data!$C:$C,$B$31,data!$D:$D,$B$47,data!$F:$F,M$4,data!$E:$E,$B52,data!$H:$H,ПФ2026!N$5)</f>
        <v>-42993179.49000001</v>
      </c>
      <c r="O52" s="28">
        <f>SUMIFS(data!$G:$G,data!$C:$C,$B$31,data!$D:$D,$B$47,data!$F:$F,O$4,data!$E:$E,$B52,data!$H:$H,ПФ2026!O$5)</f>
        <v>-33182700</v>
      </c>
      <c r="P52" s="29">
        <f>SUMIFS(data!$G:$G,data!$C:$C,$B$31,data!$D:$D,$B$47,data!$F:$F,O$4,data!$E:$E,$B52,data!$H:$H,ПФ2026!P$5)</f>
        <v>0</v>
      </c>
      <c r="Q52" s="29">
        <f>SUMIFS(data!$G:$G,data!$C:$C,$B$31,data!$D:$D,$B$47,data!$F:$F,Q$4,data!$E:$E,$B52,data!$H:$H,ПФ2026!Q$5)</f>
        <v>-31945333</v>
      </c>
      <c r="R52" s="29">
        <f>SUMIFS(data!$G:$G,data!$C:$C,$B$31,data!$D:$D,$B$47,data!$F:$F,Q$4,data!$E:$E,$B52,data!$H:$H,ПФ2026!R$5)</f>
        <v>0</v>
      </c>
      <c r="S52" s="29">
        <f>SUMIFS(data!$G:$G,data!$C:$C,$B$31,data!$D:$D,$B$47,data!$F:$F,S$4,data!$E:$E,$B52,data!$H:$H,ПФ2026!S$5)</f>
        <v>-23308485</v>
      </c>
      <c r="T52" s="30">
        <f>SUMIFS(data!$G:$G,data!$C:$C,$B$31,data!$D:$D,$B$47,data!$F:$F,S$4,data!$E:$E,$B52,data!$H:$H,ПФ2026!T$5)</f>
        <v>0</v>
      </c>
      <c r="U52" s="28">
        <f>SUMIFS(data!$G:$G,data!$C:$C,$B$31,data!$D:$D,$B$47,data!$F:$F,U$4,data!$E:$E,$B52,data!$H:$H,ПФ2026!U$5)</f>
        <v>-12660891</v>
      </c>
      <c r="V52" s="29">
        <f>SUMIFS(data!$G:$G,data!$C:$C,$B$31,data!$D:$D,$B$47,data!$F:$F,U$4,data!$E:$E,$B52,data!$H:$H,ПФ2026!V$5)</f>
        <v>0</v>
      </c>
      <c r="W52" s="29">
        <f>SUMIFS(data!$G:$G,data!$C:$C,$B$31,data!$D:$D,$B$47,data!$F:$F,W$4,data!$E:$E,$B52,data!$H:$H,ПФ2026!W$5)</f>
        <v>-11840097</v>
      </c>
      <c r="X52" s="29">
        <f>SUMIFS(data!$G:$G,data!$C:$C,$B$31,data!$D:$D,$B$47,data!$F:$F,W$4,data!$E:$E,$B52,data!$H:$H,ПФ2026!X$5)</f>
        <v>0</v>
      </c>
      <c r="Y52" s="29">
        <f>SUMIFS(data!$G:$G,data!$C:$C,$B$31,data!$D:$D,$B$47,data!$F:$F,Y$4,data!$E:$E,$B52,data!$H:$H,ПФ2026!Y$5)</f>
        <v>-11819362</v>
      </c>
      <c r="Z52" s="30">
        <f>SUMIFS(data!$G:$G,data!$C:$C,$B$31,data!$D:$D,$B$47,data!$F:$F,Y$4,data!$E:$E,$B52,data!$H:$H,ПФ2026!Z$5)</f>
        <v>0</v>
      </c>
      <c r="AA52" s="23">
        <f t="shared" si="40"/>
        <v>-259838524</v>
      </c>
      <c r="AB52" s="25">
        <f t="shared" si="31"/>
        <v>-158517117.44</v>
      </c>
      <c r="AC52" s="31">
        <f t="shared" si="2"/>
        <v>0.61006010579093339</v>
      </c>
    </row>
    <row r="53" spans="2:29" ht="16.5" hidden="1" outlineLevel="1" x14ac:dyDescent="0.35">
      <c r="B53" s="37" t="s">
        <v>164</v>
      </c>
      <c r="C53" s="28">
        <f>SUMIFS(data!$G:$G,data!$C:$C,$B$31,data!$D:$D,$B$47,data!$F:$F,C$4,data!$E:$E,$B53,data!$H:$H,ПФ2026!C$5)</f>
        <v>-210000</v>
      </c>
      <c r="D53" s="29">
        <f>SUMIFS(data!$G:$G,data!$C:$C,$B$31,data!$D:$D,$B$47,data!$F:$F,C$4,data!$E:$E,$B53,data!$H:$H,ПФ2026!D$5)</f>
        <v>-251571.79</v>
      </c>
      <c r="E53" s="29">
        <f>SUMIFS(data!$G:$G,data!$C:$C,$B$31,data!$D:$D,$B$47,data!$F:$F,E$4,data!$E:$E,$B53,data!$H:$H,ПФ2026!E$5)</f>
        <v>-210000</v>
      </c>
      <c r="F53" s="29">
        <f>SUMIFS(data!$G:$G,data!$C:$C,$B$31,data!$D:$D,$B$47,data!$F:$F,E$4,data!$E:$E,$B53,data!$H:$H,ПФ2026!F$5)</f>
        <v>-296404.71000000002</v>
      </c>
      <c r="G53" s="29">
        <f>SUMIFS(data!$G:$G,data!$C:$C,$B$31,data!$D:$D,$B$47,data!$F:$F,G$4,data!$E:$E,$B53,data!$H:$H,ПФ2026!G$5)</f>
        <v>-210000</v>
      </c>
      <c r="H53" s="30">
        <f>SUMIFS(data!$G:$G,data!$C:$C,$B$31,data!$D:$D,$B$47,data!$F:$F,G$4,data!$E:$E,$B53,data!$H:$H,ПФ2026!H$5)</f>
        <v>-258098.68</v>
      </c>
      <c r="I53" s="29">
        <f>SUMIFS(data!$G:$G,data!$C:$C,$B$31,data!$D:$D,$B$47,data!$F:$F,I$4,data!$E:$E,$B53,data!$H:$H,ПФ2026!I$5)</f>
        <v>-210000</v>
      </c>
      <c r="J53" s="29">
        <f>SUMIFS(data!$G:$G,data!$C:$C,$B$31,data!$D:$D,$B$47,data!$F:$F,I$4,data!$E:$E,$B53,data!$H:$H,ПФ2026!J$5)</f>
        <v>-271075.05</v>
      </c>
      <c r="K53" s="29">
        <f>SUMIFS(data!$G:$G,data!$C:$C,$B$31,data!$D:$D,$B$47,data!$F:$F,K$4,data!$E:$E,$B53,data!$H:$H,ПФ2026!K$5)</f>
        <v>-210000</v>
      </c>
      <c r="L53" s="29">
        <f>SUMIFS(data!$G:$G,data!$C:$C,$B$31,data!$D:$D,$B$47,data!$F:$F,K$4,data!$E:$E,$B53,data!$H:$H,ПФ2026!L$5)</f>
        <v>-272302.46999999997</v>
      </c>
      <c r="M53" s="29">
        <f>SUMIFS(data!$G:$G,data!$C:$C,$B$31,data!$D:$D,$B$47,data!$F:$F,M$4,data!$E:$E,$B53,data!$H:$H,ПФ2026!M$5)</f>
        <v>-210000</v>
      </c>
      <c r="N53" s="30">
        <f>SUMIFS(data!$G:$G,data!$C:$C,$B$31,data!$D:$D,$B$47,data!$F:$F,M$4,data!$E:$E,$B53,data!$H:$H,ПФ2026!N$5)</f>
        <v>-272302.46999999997</v>
      </c>
      <c r="O53" s="28">
        <f>SUMIFS(data!$G:$G,data!$C:$C,$B$31,data!$D:$D,$B$47,data!$F:$F,O$4,data!$E:$E,$B53,data!$H:$H,ПФ2026!O$5)</f>
        <v>-210000</v>
      </c>
      <c r="P53" s="29">
        <f>SUMIFS(data!$G:$G,data!$C:$C,$B$31,data!$D:$D,$B$47,data!$F:$F,O$4,data!$E:$E,$B53,data!$H:$H,ПФ2026!P$5)</f>
        <v>0</v>
      </c>
      <c r="Q53" s="29">
        <f>SUMIFS(data!$G:$G,data!$C:$C,$B$31,data!$D:$D,$B$47,data!$F:$F,Q$4,data!$E:$E,$B53,data!$H:$H,ПФ2026!Q$5)</f>
        <v>-210000</v>
      </c>
      <c r="R53" s="29">
        <f>SUMIFS(data!$G:$G,data!$C:$C,$B$31,data!$D:$D,$B$47,data!$F:$F,Q$4,data!$E:$E,$B53,data!$H:$H,ПФ2026!R$5)</f>
        <v>0</v>
      </c>
      <c r="S53" s="29">
        <f>SUMIFS(data!$G:$G,data!$C:$C,$B$31,data!$D:$D,$B$47,data!$F:$F,S$4,data!$E:$E,$B53,data!$H:$H,ПФ2026!S$5)</f>
        <v>-210000</v>
      </c>
      <c r="T53" s="30">
        <f>SUMIFS(data!$G:$G,data!$C:$C,$B$31,data!$D:$D,$B$47,data!$F:$F,S$4,data!$E:$E,$B53,data!$H:$H,ПФ2026!T$5)</f>
        <v>0</v>
      </c>
      <c r="U53" s="28">
        <f>SUMIFS(data!$G:$G,data!$C:$C,$B$31,data!$D:$D,$B$47,data!$F:$F,U$4,data!$E:$E,$B53,data!$H:$H,ПФ2026!U$5)</f>
        <v>-210000</v>
      </c>
      <c r="V53" s="29">
        <f>SUMIFS(data!$G:$G,data!$C:$C,$B$31,data!$D:$D,$B$47,data!$F:$F,U$4,data!$E:$E,$B53,data!$H:$H,ПФ2026!V$5)</f>
        <v>0</v>
      </c>
      <c r="W53" s="29">
        <f>SUMIFS(data!$G:$G,data!$C:$C,$B$31,data!$D:$D,$B$47,data!$F:$F,W$4,data!$E:$E,$B53,data!$H:$H,ПФ2026!W$5)</f>
        <v>-210000</v>
      </c>
      <c r="X53" s="29">
        <f>SUMIFS(data!$G:$G,data!$C:$C,$B$31,data!$D:$D,$B$47,data!$F:$F,W$4,data!$E:$E,$B53,data!$H:$H,ПФ2026!X$5)</f>
        <v>0</v>
      </c>
      <c r="Y53" s="29">
        <f>SUMIFS(data!$G:$G,data!$C:$C,$B$31,data!$D:$D,$B$47,data!$F:$F,Y$4,data!$E:$E,$B53,data!$H:$H,ПФ2026!Y$5)</f>
        <v>-210000</v>
      </c>
      <c r="Z53" s="30">
        <f>SUMIFS(data!$G:$G,data!$C:$C,$B$31,data!$D:$D,$B$47,data!$F:$F,Y$4,data!$E:$E,$B53,data!$H:$H,ПФ2026!Z$5)</f>
        <v>0</v>
      </c>
      <c r="AA53" s="23">
        <f t="shared" si="40"/>
        <v>-2520000</v>
      </c>
      <c r="AB53" s="25">
        <f t="shared" si="31"/>
        <v>-1621755.17</v>
      </c>
      <c r="AC53" s="31">
        <f t="shared" si="2"/>
        <v>0.64355363888888883</v>
      </c>
    </row>
    <row r="54" spans="2:29" ht="16.5" hidden="1" outlineLevel="1" x14ac:dyDescent="0.35">
      <c r="B54" s="37" t="s">
        <v>62</v>
      </c>
      <c r="C54" s="28">
        <f>SUMIFS(data!$G:$G,data!$C:$C,$B$31,data!$D:$D,$B$47,data!$F:$F,C$4,data!$E:$E,$B54,data!$H:$H,ПФ2026!C$5)</f>
        <v>-8622570</v>
      </c>
      <c r="D54" s="29">
        <f>SUMIFS(data!$G:$G,data!$C:$C,$B$31,data!$D:$D,$B$47,data!$F:$F,C$4,data!$E:$E,$B54,data!$H:$H,ПФ2026!D$5)</f>
        <v>-7522286.1799999997</v>
      </c>
      <c r="E54" s="29">
        <f>SUMIFS(data!$G:$G,data!$C:$C,$B$31,data!$D:$D,$B$47,data!$F:$F,E$4,data!$E:$E,$B54,data!$H:$H,ПФ2026!E$5)</f>
        <v>-8622570</v>
      </c>
      <c r="F54" s="29">
        <f>SUMIFS(data!$G:$G,data!$C:$C,$B$31,data!$D:$D,$B$47,data!$F:$F,E$4,data!$E:$E,$B54,data!$H:$H,ПФ2026!F$5)</f>
        <v>-7752159.3499999996</v>
      </c>
      <c r="G54" s="29">
        <f>SUMIFS(data!$G:$G,data!$C:$C,$B$31,data!$D:$D,$B$47,data!$F:$F,G$4,data!$E:$E,$B54,data!$H:$H,ПФ2026!G$5)</f>
        <v>-8665770</v>
      </c>
      <c r="H54" s="30">
        <f>SUMIFS(data!$G:$G,data!$C:$C,$B$31,data!$D:$D,$B$47,data!$F:$F,G$4,data!$E:$E,$B54,data!$H:$H,ПФ2026!H$5)</f>
        <v>-8889417.3200000003</v>
      </c>
      <c r="I54" s="29">
        <f>SUMIFS(data!$G:$G,data!$C:$C,$B$31,data!$D:$D,$B$47,data!$F:$F,I$4,data!$E:$E,$B54,data!$H:$H,ПФ2026!I$5)</f>
        <v>-8703210</v>
      </c>
      <c r="J54" s="29">
        <f>SUMIFS(data!$G:$G,data!$C:$C,$B$31,data!$D:$D,$B$47,data!$F:$F,I$4,data!$E:$E,$B54,data!$H:$H,ПФ2026!J$5)</f>
        <v>-9184768.5</v>
      </c>
      <c r="K54" s="29">
        <f>SUMIFS(data!$G:$G,data!$C:$C,$B$31,data!$D:$D,$B$47,data!$F:$F,K$4,data!$E:$E,$B54,data!$H:$H,ПФ2026!K$5)</f>
        <v>-8703210</v>
      </c>
      <c r="L54" s="29">
        <f>SUMIFS(data!$G:$G,data!$C:$C,$B$31,data!$D:$D,$B$47,data!$F:$F,K$4,data!$E:$E,$B54,data!$H:$H,ПФ2026!L$5)</f>
        <v>-9528932.8499999996</v>
      </c>
      <c r="M54" s="29">
        <f>SUMIFS(data!$G:$G,data!$C:$C,$B$31,data!$D:$D,$B$47,data!$F:$F,M$4,data!$E:$E,$B54,data!$H:$H,ПФ2026!M$5)</f>
        <v>-8703210</v>
      </c>
      <c r="N54" s="30">
        <f>SUMIFS(data!$G:$G,data!$C:$C,$B$31,data!$D:$D,$B$47,data!$F:$F,M$4,data!$E:$E,$B54,data!$H:$H,ПФ2026!N$5)</f>
        <v>-9841938.1499999985</v>
      </c>
      <c r="O54" s="28">
        <f>SUMIFS(data!$G:$G,data!$C:$C,$B$31,data!$D:$D,$B$47,data!$F:$F,O$4,data!$E:$E,$B54,data!$H:$H,ПФ2026!O$5)</f>
        <v>-8703210</v>
      </c>
      <c r="P54" s="29">
        <f>SUMIFS(data!$G:$G,data!$C:$C,$B$31,data!$D:$D,$B$47,data!$F:$F,O$4,data!$E:$E,$B54,data!$H:$H,ПФ2026!P$5)</f>
        <v>0</v>
      </c>
      <c r="Q54" s="29">
        <f>SUMIFS(data!$G:$G,data!$C:$C,$B$31,data!$D:$D,$B$47,data!$F:$F,Q$4,data!$E:$E,$B54,data!$H:$H,ПФ2026!Q$5)</f>
        <v>-8703210</v>
      </c>
      <c r="R54" s="29">
        <f>SUMIFS(data!$G:$G,data!$C:$C,$B$31,data!$D:$D,$B$47,data!$F:$F,Q$4,data!$E:$E,$B54,data!$H:$H,ПФ2026!R$5)</f>
        <v>0</v>
      </c>
      <c r="S54" s="29">
        <f>SUMIFS(data!$G:$G,data!$C:$C,$B$31,data!$D:$D,$B$47,data!$F:$F,S$4,data!$E:$E,$B54,data!$H:$H,ПФ2026!S$5)</f>
        <v>-8703210</v>
      </c>
      <c r="T54" s="30">
        <f>SUMIFS(data!$G:$G,data!$C:$C,$B$31,data!$D:$D,$B$47,data!$F:$F,S$4,data!$E:$E,$B54,data!$H:$H,ПФ2026!T$5)</f>
        <v>0</v>
      </c>
      <c r="U54" s="28">
        <f>SUMIFS(data!$G:$G,data!$C:$C,$B$31,data!$D:$D,$B$47,data!$F:$F,U$4,data!$E:$E,$B54,data!$H:$H,ПФ2026!U$5)</f>
        <v>-8665770</v>
      </c>
      <c r="V54" s="29">
        <f>SUMIFS(data!$G:$G,data!$C:$C,$B$31,data!$D:$D,$B$47,data!$F:$F,U$4,data!$E:$E,$B54,data!$H:$H,ПФ2026!V$5)</f>
        <v>0</v>
      </c>
      <c r="W54" s="29">
        <f>SUMIFS(data!$G:$G,data!$C:$C,$B$31,data!$D:$D,$B$47,data!$F:$F,W$4,data!$E:$E,$B54,data!$H:$H,ПФ2026!W$5)</f>
        <v>-8665770</v>
      </c>
      <c r="X54" s="29">
        <f>SUMIFS(data!$G:$G,data!$C:$C,$B$31,data!$D:$D,$B$47,data!$F:$F,W$4,data!$E:$E,$B54,data!$H:$H,ПФ2026!X$5)</f>
        <v>0</v>
      </c>
      <c r="Y54" s="29">
        <f>SUMIFS(data!$G:$G,data!$C:$C,$B$31,data!$D:$D,$B$47,data!$F:$F,Y$4,data!$E:$E,$B54,data!$H:$H,ПФ2026!Y$5)</f>
        <v>-8665770</v>
      </c>
      <c r="Z54" s="30">
        <f>SUMIFS(data!$G:$G,data!$C:$C,$B$31,data!$D:$D,$B$47,data!$F:$F,Y$4,data!$E:$E,$B54,data!$H:$H,ПФ2026!Z$5)</f>
        <v>0</v>
      </c>
      <c r="AA54" s="23">
        <f t="shared" si="40"/>
        <v>-104127480</v>
      </c>
      <c r="AB54" s="25">
        <f t="shared" si="31"/>
        <v>-52719502.350000001</v>
      </c>
      <c r="AC54" s="31">
        <f t="shared" si="2"/>
        <v>0.50629768769973116</v>
      </c>
    </row>
    <row r="55" spans="2:29" ht="16.5" hidden="1" outlineLevel="1" x14ac:dyDescent="0.35">
      <c r="B55" s="37" t="s">
        <v>46</v>
      </c>
      <c r="C55" s="28">
        <f>SUMIFS(data!$G:$G,data!$C:$C,$B$31,data!$D:$D,$B$47,data!$F:$F,C$4,data!$E:$E,$B55,data!$H:$H,ПФ2026!C$5)</f>
        <v>-3425500</v>
      </c>
      <c r="D55" s="29">
        <f>SUMIFS(data!$G:$G,data!$C:$C,$B$31,data!$D:$D,$B$47,data!$F:$F,C$4,data!$E:$E,$B55,data!$H:$H,ПФ2026!D$5)</f>
        <v>-3979624.9000000004</v>
      </c>
      <c r="E55" s="29">
        <f>SUMIFS(data!$G:$G,data!$C:$C,$B$31,data!$D:$D,$B$47,data!$F:$F,E$4,data!$E:$E,$B55,data!$H:$H,ПФ2026!E$5)</f>
        <v>-3425500</v>
      </c>
      <c r="F55" s="29">
        <f>SUMIFS(data!$G:$G,data!$C:$C,$B$31,data!$D:$D,$B$47,data!$F:$F,E$4,data!$E:$E,$B55,data!$H:$H,ПФ2026!F$5)</f>
        <v>-4062214.29</v>
      </c>
      <c r="G55" s="29">
        <f>SUMIFS(data!$G:$G,data!$C:$C,$B$31,data!$D:$D,$B$47,data!$F:$F,G$4,data!$E:$E,$B55,data!$H:$H,ПФ2026!G$5)</f>
        <v>-3425500</v>
      </c>
      <c r="H55" s="30">
        <f>SUMIFS(data!$G:$G,data!$C:$C,$B$31,data!$D:$D,$B$47,data!$F:$F,G$4,data!$E:$E,$B55,data!$H:$H,ПФ2026!H$5)</f>
        <v>-4329665.37</v>
      </c>
      <c r="I55" s="29">
        <f>SUMIFS(data!$G:$G,data!$C:$C,$B$31,data!$D:$D,$B$47,data!$F:$F,I$4,data!$E:$E,$B55,data!$H:$H,ПФ2026!I$5)</f>
        <v>-3425500</v>
      </c>
      <c r="J55" s="29">
        <f>SUMIFS(data!$G:$G,data!$C:$C,$B$31,data!$D:$D,$B$47,data!$F:$F,I$4,data!$E:$E,$B55,data!$H:$H,ПФ2026!J$5)</f>
        <v>-4202813</v>
      </c>
      <c r="K55" s="29">
        <f>SUMIFS(data!$G:$G,data!$C:$C,$B$31,data!$D:$D,$B$47,data!$F:$F,K$4,data!$E:$E,$B55,data!$H:$H,ПФ2026!K$5)</f>
        <v>-3425500</v>
      </c>
      <c r="L55" s="29">
        <f>SUMIFS(data!$G:$G,data!$C:$C,$B$31,data!$D:$D,$B$47,data!$F:$F,K$4,data!$E:$E,$B55,data!$H:$H,ПФ2026!L$5)</f>
        <v>-4500123.4300000006</v>
      </c>
      <c r="M55" s="29">
        <f>SUMIFS(data!$G:$G,data!$C:$C,$B$31,data!$D:$D,$B$47,data!$F:$F,M$4,data!$E:$E,$B55,data!$H:$H,ПФ2026!M$5)</f>
        <v>-3425500</v>
      </c>
      <c r="N55" s="30">
        <f>SUMIFS(data!$G:$G,data!$C:$C,$B$31,data!$D:$D,$B$47,data!$F:$F,M$4,data!$E:$E,$B55,data!$H:$H,ПФ2026!N$5)</f>
        <v>-4314727.9799999995</v>
      </c>
      <c r="O55" s="28">
        <f>SUMIFS(data!$G:$G,data!$C:$C,$B$31,data!$D:$D,$B$47,data!$F:$F,O$4,data!$E:$E,$B55,data!$H:$H,ПФ2026!O$5)</f>
        <v>-3425500</v>
      </c>
      <c r="P55" s="29">
        <f>SUMIFS(data!$G:$G,data!$C:$C,$B$31,data!$D:$D,$B$47,data!$F:$F,O$4,data!$E:$E,$B55,data!$H:$H,ПФ2026!P$5)</f>
        <v>0</v>
      </c>
      <c r="Q55" s="29">
        <f>SUMIFS(data!$G:$G,data!$C:$C,$B$31,data!$D:$D,$B$47,data!$F:$F,Q$4,data!$E:$E,$B55,data!$H:$H,ПФ2026!Q$5)</f>
        <v>-3425500</v>
      </c>
      <c r="R55" s="29">
        <f>SUMIFS(data!$G:$G,data!$C:$C,$B$31,data!$D:$D,$B$47,data!$F:$F,Q$4,data!$E:$E,$B55,data!$H:$H,ПФ2026!R$5)</f>
        <v>0</v>
      </c>
      <c r="S55" s="29">
        <f>SUMIFS(data!$G:$G,data!$C:$C,$B$31,data!$D:$D,$B$47,data!$F:$F,S$4,data!$E:$E,$B55,data!$H:$H,ПФ2026!S$5)</f>
        <v>-3425500</v>
      </c>
      <c r="T55" s="30">
        <f>SUMIFS(data!$G:$G,data!$C:$C,$B$31,data!$D:$D,$B$47,data!$F:$F,S$4,data!$E:$E,$B55,data!$H:$H,ПФ2026!T$5)</f>
        <v>0</v>
      </c>
      <c r="U55" s="28">
        <f>SUMIFS(data!$G:$G,data!$C:$C,$B$31,data!$D:$D,$B$47,data!$F:$F,U$4,data!$E:$E,$B55,data!$H:$H,ПФ2026!U$5)</f>
        <v>-3425500</v>
      </c>
      <c r="V55" s="29">
        <f>SUMIFS(data!$G:$G,data!$C:$C,$B$31,data!$D:$D,$B$47,data!$F:$F,U$4,data!$E:$E,$B55,data!$H:$H,ПФ2026!V$5)</f>
        <v>0</v>
      </c>
      <c r="W55" s="29">
        <f>SUMIFS(data!$G:$G,data!$C:$C,$B$31,data!$D:$D,$B$47,data!$F:$F,W$4,data!$E:$E,$B55,data!$H:$H,ПФ2026!W$5)</f>
        <v>-3425500</v>
      </c>
      <c r="X55" s="29">
        <f>SUMIFS(data!$G:$G,data!$C:$C,$B$31,data!$D:$D,$B$47,data!$F:$F,W$4,data!$E:$E,$B55,data!$H:$H,ПФ2026!X$5)</f>
        <v>0</v>
      </c>
      <c r="Y55" s="29">
        <f>SUMIFS(data!$G:$G,data!$C:$C,$B$31,data!$D:$D,$B$47,data!$F:$F,Y$4,data!$E:$E,$B55,data!$H:$H,ПФ2026!Y$5)</f>
        <v>-3425500</v>
      </c>
      <c r="Z55" s="30">
        <f>SUMIFS(data!$G:$G,data!$C:$C,$B$31,data!$D:$D,$B$47,data!$F:$F,Y$4,data!$E:$E,$B55,data!$H:$H,ПФ2026!Z$5)</f>
        <v>0</v>
      </c>
      <c r="AA55" s="23">
        <f t="shared" si="40"/>
        <v>-41106000</v>
      </c>
      <c r="AB55" s="25">
        <f t="shared" si="31"/>
        <v>-25389168.970000003</v>
      </c>
      <c r="AC55" s="31">
        <f t="shared" si="2"/>
        <v>0.61765116941565712</v>
      </c>
    </row>
    <row r="56" spans="2:29" ht="16.5" hidden="1" outlineLevel="1" x14ac:dyDescent="0.35">
      <c r="B56" s="37" t="s">
        <v>183</v>
      </c>
      <c r="C56" s="28">
        <f>SUMIFS(data!$G:$G,data!$C:$C,$B$31,data!$D:$D,$B$47,data!$F:$F,C$4,data!$E:$E,$B56,data!$H:$H,ПФ2026!C$5)</f>
        <v>-610528</v>
      </c>
      <c r="D56" s="29">
        <f>SUMIFS(data!$G:$G,data!$C:$C,$B$31,data!$D:$D,$B$47,data!$F:$F,C$4,data!$E:$E,$B56,data!$H:$H,ПФ2026!D$5)</f>
        <v>-361103.91000000003</v>
      </c>
      <c r="E56" s="29">
        <f>SUMIFS(data!$G:$G,data!$C:$C,$B$31,data!$D:$D,$B$47,data!$F:$F,E$4,data!$E:$E,$B56,data!$H:$H,ПФ2026!E$5)</f>
        <v>-652878</v>
      </c>
      <c r="F56" s="29">
        <f>SUMIFS(data!$G:$G,data!$C:$C,$B$31,data!$D:$D,$B$47,data!$F:$F,E$4,data!$E:$E,$B56,data!$H:$H,ПФ2026!F$5)</f>
        <v>-407738</v>
      </c>
      <c r="G56" s="29">
        <f>SUMIFS(data!$G:$G,data!$C:$C,$B$31,data!$D:$D,$B$47,data!$F:$F,G$4,data!$E:$E,$B56,data!$H:$H,ПФ2026!G$5)</f>
        <v>-3344590</v>
      </c>
      <c r="H56" s="30">
        <f>SUMIFS(data!$G:$G,data!$C:$C,$B$31,data!$D:$D,$B$47,data!$F:$F,G$4,data!$E:$E,$B56,data!$H:$H,ПФ2026!H$5)</f>
        <v>-1928739.56</v>
      </c>
      <c r="I56" s="29">
        <f>SUMIFS(data!$G:$G,data!$C:$C,$B$31,data!$D:$D,$B$47,data!$F:$F,I$4,data!$E:$E,$B56,data!$H:$H,ПФ2026!I$5)</f>
        <v>-5655940</v>
      </c>
      <c r="J56" s="29">
        <f>SUMIFS(data!$G:$G,data!$C:$C,$B$31,data!$D:$D,$B$47,data!$F:$F,I$4,data!$E:$E,$B56,data!$H:$H,ПФ2026!J$5)</f>
        <v>-4149467.19</v>
      </c>
      <c r="K56" s="29">
        <f>SUMIFS(data!$G:$G,data!$C:$C,$B$31,data!$D:$D,$B$47,data!$F:$F,K$4,data!$E:$E,$B56,data!$H:$H,ПФ2026!K$5)</f>
        <v>-6795940</v>
      </c>
      <c r="L56" s="29">
        <f>SUMIFS(data!$G:$G,data!$C:$C,$B$31,data!$D:$D,$B$47,data!$F:$F,K$4,data!$E:$E,$B56,data!$H:$H,ПФ2026!L$5)</f>
        <v>-5139291.51</v>
      </c>
      <c r="M56" s="29">
        <f>SUMIFS(data!$G:$G,data!$C:$C,$B$31,data!$D:$D,$B$47,data!$F:$F,M$4,data!$E:$E,$B56,data!$H:$H,ПФ2026!M$5)</f>
        <v>-6795940</v>
      </c>
      <c r="N56" s="30">
        <f>SUMIFS(data!$G:$G,data!$C:$C,$B$31,data!$D:$D,$B$47,data!$F:$F,M$4,data!$E:$E,$B56,data!$H:$H,ПФ2026!N$5)</f>
        <v>-5470152.79</v>
      </c>
      <c r="O56" s="28">
        <f>SUMIFS(data!$G:$G,data!$C:$C,$B$31,data!$D:$D,$B$47,data!$F:$F,O$4,data!$E:$E,$B56,data!$H:$H,ПФ2026!O$5)</f>
        <v>-6795940</v>
      </c>
      <c r="P56" s="29">
        <f>SUMIFS(data!$G:$G,data!$C:$C,$B$31,data!$D:$D,$B$47,data!$F:$F,O$4,data!$E:$E,$B56,data!$H:$H,ПФ2026!P$5)</f>
        <v>0</v>
      </c>
      <c r="Q56" s="29">
        <f>SUMIFS(data!$G:$G,data!$C:$C,$B$31,data!$D:$D,$B$47,data!$F:$F,Q$4,data!$E:$E,$B56,data!$H:$H,ПФ2026!Q$5)</f>
        <v>-6795940</v>
      </c>
      <c r="R56" s="29">
        <f>SUMIFS(data!$G:$G,data!$C:$C,$B$31,data!$D:$D,$B$47,data!$F:$F,Q$4,data!$E:$E,$B56,data!$H:$H,ПФ2026!R$5)</f>
        <v>0</v>
      </c>
      <c r="S56" s="29">
        <f>SUMIFS(data!$G:$G,data!$C:$C,$B$31,data!$D:$D,$B$47,data!$F:$F,S$4,data!$E:$E,$B56,data!$H:$H,ПФ2026!S$5)</f>
        <v>-3881940</v>
      </c>
      <c r="T56" s="30">
        <f>SUMIFS(data!$G:$G,data!$C:$C,$B$31,data!$D:$D,$B$47,data!$F:$F,S$4,data!$E:$E,$B56,data!$H:$H,ПФ2026!T$5)</f>
        <v>0</v>
      </c>
      <c r="U56" s="28">
        <f>SUMIFS(data!$G:$G,data!$C:$C,$B$31,data!$D:$D,$B$47,data!$F:$F,U$4,data!$E:$E,$B56,data!$H:$H,ПФ2026!U$5)</f>
        <v>-1343574</v>
      </c>
      <c r="V56" s="29">
        <f>SUMIFS(data!$G:$G,data!$C:$C,$B$31,data!$D:$D,$B$47,data!$F:$F,U$4,data!$E:$E,$B56,data!$H:$H,ПФ2026!V$5)</f>
        <v>0</v>
      </c>
      <c r="W56" s="29">
        <f>SUMIFS(data!$G:$G,data!$C:$C,$B$31,data!$D:$D,$B$47,data!$F:$F,W$4,data!$E:$E,$B56,data!$H:$H,ПФ2026!W$5)</f>
        <v>-614378</v>
      </c>
      <c r="X56" s="29">
        <f>SUMIFS(data!$G:$G,data!$C:$C,$B$31,data!$D:$D,$B$47,data!$F:$F,W$4,data!$E:$E,$B56,data!$H:$H,ПФ2026!X$5)</f>
        <v>0</v>
      </c>
      <c r="Y56" s="29">
        <f>SUMIFS(data!$G:$G,data!$C:$C,$B$31,data!$D:$D,$B$47,data!$F:$F,Y$4,data!$E:$E,$B56,data!$H:$H,ПФ2026!Y$5)</f>
        <v>-610528</v>
      </c>
      <c r="Z56" s="30">
        <f>SUMIFS(data!$G:$G,data!$C:$C,$B$31,data!$D:$D,$B$47,data!$F:$F,Y$4,data!$E:$E,$B56,data!$H:$H,ПФ2026!Z$5)</f>
        <v>0</v>
      </c>
      <c r="AA56" s="23">
        <f>SUM(C56,E56,G56,I56,K56,M56,O118,O56,Q56,S56,Y56,W56,U56)</f>
        <v>-43898116</v>
      </c>
      <c r="AB56" s="25">
        <f t="shared" si="31"/>
        <v>-17456492.960000001</v>
      </c>
      <c r="AC56" s="31">
        <f t="shared" si="2"/>
        <v>0.39765927448913757</v>
      </c>
    </row>
    <row r="57" spans="2:29" ht="16.5" hidden="1" outlineLevel="1" x14ac:dyDescent="0.35">
      <c r="B57" s="37" t="s">
        <v>101</v>
      </c>
      <c r="C57" s="28">
        <f>SUMIFS(data!$G:$G,data!$C:$C,$B$31,data!$D:$D,$B$47,data!$F:$F,C$4,data!$E:$E,$B57,data!$H:$H,ПФ2026!C$5)</f>
        <v>-190000</v>
      </c>
      <c r="D57" s="29">
        <f>SUMIFS(data!$G:$G,data!$C:$C,$B$31,data!$D:$D,$B$47,data!$F:$F,C$4,data!$E:$E,$B57,data!$H:$H,ПФ2026!D$5)</f>
        <v>-215888.89</v>
      </c>
      <c r="E57" s="29">
        <f>SUMIFS(data!$G:$G,data!$C:$C,$B$31,data!$D:$D,$B$47,data!$F:$F,E$4,data!$E:$E,$B57,data!$H:$H,ПФ2026!E$5)</f>
        <v>-190000</v>
      </c>
      <c r="F57" s="29">
        <f>SUMIFS(data!$G:$G,data!$C:$C,$B$31,data!$D:$D,$B$47,data!$F:$F,E$4,data!$E:$E,$B57,data!$H:$H,ПФ2026!F$5)</f>
        <v>-246833.33</v>
      </c>
      <c r="G57" s="29">
        <f>SUMIFS(data!$G:$G,data!$C:$C,$B$31,data!$D:$D,$B$47,data!$F:$F,G$4,data!$E:$E,$B57,data!$H:$H,ПФ2026!G$5)</f>
        <v>-190000</v>
      </c>
      <c r="H57" s="30">
        <f>SUMIFS(data!$G:$G,data!$C:$C,$B$31,data!$D:$D,$B$47,data!$F:$F,G$4,data!$E:$E,$B57,data!$H:$H,ПФ2026!H$5)</f>
        <v>-246833.33</v>
      </c>
      <c r="I57" s="29">
        <f>SUMIFS(data!$G:$G,data!$C:$C,$B$31,data!$D:$D,$B$47,data!$F:$F,I$4,data!$E:$E,$B57,data!$H:$H,ПФ2026!I$5)</f>
        <v>-190000</v>
      </c>
      <c r="J57" s="29">
        <f>SUMIFS(data!$G:$G,data!$C:$C,$B$31,data!$D:$D,$B$47,data!$F:$F,I$4,data!$E:$E,$B57,data!$H:$H,ПФ2026!J$5)</f>
        <v>-246833.33</v>
      </c>
      <c r="K57" s="29">
        <f>SUMIFS(data!$G:$G,data!$C:$C,$B$31,data!$D:$D,$B$47,data!$F:$F,K$4,data!$E:$E,$B57,data!$H:$H,ПФ2026!K$5)</f>
        <v>-190000</v>
      </c>
      <c r="L57" s="29">
        <f>SUMIFS(data!$G:$G,data!$C:$C,$B$31,data!$D:$D,$B$47,data!$F:$F,K$4,data!$E:$E,$B57,data!$H:$H,ПФ2026!L$5)</f>
        <v>-246833.33</v>
      </c>
      <c r="M57" s="29">
        <f>SUMIFS(data!$G:$G,data!$C:$C,$B$31,data!$D:$D,$B$47,data!$F:$F,M$4,data!$E:$E,$B57,data!$H:$H,ПФ2026!M$5)</f>
        <v>-190000</v>
      </c>
      <c r="N57" s="30">
        <f>SUMIFS(data!$G:$G,data!$C:$C,$B$31,data!$D:$D,$B$47,data!$F:$F,M$4,data!$E:$E,$B57,data!$H:$H,ПФ2026!N$5)</f>
        <v>-246833.33</v>
      </c>
      <c r="O57" s="28">
        <f>SUMIFS(data!$G:$G,data!$C:$C,$B$31,data!$D:$D,$B$47,data!$F:$F,O$4,data!$E:$E,$B57,data!$H:$H,ПФ2026!O$5)</f>
        <v>-190000</v>
      </c>
      <c r="P57" s="29">
        <f>SUMIFS(data!$G:$G,data!$C:$C,$B$31,data!$D:$D,$B$47,data!$F:$F,O$4,data!$E:$E,$B57,data!$H:$H,ПФ2026!P$5)</f>
        <v>0</v>
      </c>
      <c r="Q57" s="29">
        <f>SUMIFS(data!$G:$G,data!$C:$C,$B$31,data!$D:$D,$B$47,data!$F:$F,Q$4,data!$E:$E,$B57,data!$H:$H,ПФ2026!Q$5)</f>
        <v>-190000</v>
      </c>
      <c r="R57" s="29">
        <f>SUMIFS(data!$G:$G,data!$C:$C,$B$31,data!$D:$D,$B$47,data!$F:$F,Q$4,data!$E:$E,$B57,data!$H:$H,ПФ2026!R$5)</f>
        <v>0</v>
      </c>
      <c r="S57" s="29">
        <f>SUMIFS(data!$G:$G,data!$C:$C,$B$31,data!$D:$D,$B$47,data!$F:$F,S$4,data!$E:$E,$B57,data!$H:$H,ПФ2026!S$5)</f>
        <v>-190000</v>
      </c>
      <c r="T57" s="30">
        <f>SUMIFS(data!$G:$G,data!$C:$C,$B$31,data!$D:$D,$B$47,data!$F:$F,S$4,data!$E:$E,$B57,data!$H:$H,ПФ2026!T$5)</f>
        <v>0</v>
      </c>
      <c r="U57" s="28">
        <f>SUMIFS(data!$G:$G,data!$C:$C,$B$31,data!$D:$D,$B$47,data!$F:$F,U$4,data!$E:$E,$B57,data!$H:$H,ПФ2026!U$5)</f>
        <v>-190000</v>
      </c>
      <c r="V57" s="29">
        <f>SUMIFS(data!$G:$G,data!$C:$C,$B$31,data!$D:$D,$B$47,data!$F:$F,U$4,data!$E:$E,$B57,data!$H:$H,ПФ2026!V$5)</f>
        <v>0</v>
      </c>
      <c r="W57" s="29">
        <f>SUMIFS(data!$G:$G,data!$C:$C,$B$31,data!$D:$D,$B$47,data!$F:$F,W$4,data!$E:$E,$B57,data!$H:$H,ПФ2026!W$5)</f>
        <v>-190000</v>
      </c>
      <c r="X57" s="29">
        <f>SUMIFS(data!$G:$G,data!$C:$C,$B$31,data!$D:$D,$B$47,data!$F:$F,W$4,data!$E:$E,$B57,data!$H:$H,ПФ2026!X$5)</f>
        <v>0</v>
      </c>
      <c r="Y57" s="29">
        <f>SUMIFS(data!$G:$G,data!$C:$C,$B$31,data!$D:$D,$B$47,data!$F:$F,Y$4,data!$E:$E,$B57,data!$H:$H,ПФ2026!Y$5)</f>
        <v>-190000</v>
      </c>
      <c r="Z57" s="30">
        <f>SUMIFS(data!$G:$G,data!$C:$C,$B$31,data!$D:$D,$B$47,data!$F:$F,Y$4,data!$E:$E,$B57,data!$H:$H,ПФ2026!Z$5)</f>
        <v>0</v>
      </c>
      <c r="AA57" s="23">
        <f>SUM(C57,E57,G57,I57,K57,M57,O119,O57,Q57,S57,Y57,W57,U57)</f>
        <v>-2360000</v>
      </c>
      <c r="AB57" s="25">
        <f t="shared" si="31"/>
        <v>-1450055.54</v>
      </c>
      <c r="AC57" s="31">
        <f t="shared" si="2"/>
        <v>0.61443031355932209</v>
      </c>
    </row>
    <row r="58" spans="2:29" s="36" customFormat="1" ht="14.25" collapsed="1" x14ac:dyDescent="0.35">
      <c r="B58" s="22" t="s">
        <v>158</v>
      </c>
      <c r="C58" s="32">
        <f>SUM(C59:C60)</f>
        <v>-46114.953679999999</v>
      </c>
      <c r="D58" s="70">
        <f t="shared" ref="D58:Z58" si="43">SUM(D59:D60)</f>
        <v>-25789.29</v>
      </c>
      <c r="E58" s="70">
        <f t="shared" si="43"/>
        <v>-43905.775240000003</v>
      </c>
      <c r="F58" s="70">
        <f t="shared" si="43"/>
        <v>-4754.28</v>
      </c>
      <c r="G58" s="70">
        <f t="shared" si="43"/>
        <v>-46904.321559999997</v>
      </c>
      <c r="H58" s="34">
        <f t="shared" si="43"/>
        <v>-4972.42</v>
      </c>
      <c r="I58" s="70">
        <f t="shared" si="43"/>
        <v>-45736.504079999999</v>
      </c>
      <c r="J58" s="33">
        <f t="shared" si="43"/>
        <v>-15895.41</v>
      </c>
      <c r="K58" s="33">
        <f t="shared" si="43"/>
        <v>-45223.47024000001</v>
      </c>
      <c r="L58" s="33">
        <f t="shared" si="43"/>
        <v>-20366.879999999997</v>
      </c>
      <c r="M58" s="33">
        <f t="shared" si="43"/>
        <v>-44789.899000000005</v>
      </c>
      <c r="N58" s="34">
        <f t="shared" si="43"/>
        <v>-15670.72</v>
      </c>
      <c r="O58" s="32">
        <f t="shared" si="43"/>
        <v>-47958.840479999999</v>
      </c>
      <c r="P58" s="33">
        <f t="shared" si="43"/>
        <v>0</v>
      </c>
      <c r="Q58" s="33">
        <f t="shared" si="43"/>
        <v>-46454.587720000003</v>
      </c>
      <c r="R58" s="33">
        <f t="shared" si="43"/>
        <v>0</v>
      </c>
      <c r="S58" s="33">
        <f t="shared" si="43"/>
        <v>-74390.23655999999</v>
      </c>
      <c r="T58" s="34">
        <f t="shared" si="43"/>
        <v>0</v>
      </c>
      <c r="U58" s="32">
        <f t="shared" si="43"/>
        <v>-66066.202160000001</v>
      </c>
      <c r="V58" s="33">
        <f t="shared" si="43"/>
        <v>0</v>
      </c>
      <c r="W58" s="33">
        <f t="shared" si="43"/>
        <v>-68357.598016000004</v>
      </c>
      <c r="X58" s="33">
        <f t="shared" si="43"/>
        <v>0</v>
      </c>
      <c r="Y58" s="33">
        <f t="shared" si="43"/>
        <v>-65696.052456000005</v>
      </c>
      <c r="Z58" s="34">
        <f t="shared" si="43"/>
        <v>0</v>
      </c>
      <c r="AA58" s="23">
        <f>SUM(C58,E58,G58,I58,K58,M58,O120,O58,Q58,S58,Y58,W58,U58)</f>
        <v>-641598.44119200006</v>
      </c>
      <c r="AB58" s="25">
        <f t="shared" si="31"/>
        <v>-87449</v>
      </c>
      <c r="AC58" s="26">
        <f t="shared" si="2"/>
        <v>0.13629864785446175</v>
      </c>
    </row>
    <row r="59" spans="2:29" ht="16.5" hidden="1" outlineLevel="1" x14ac:dyDescent="0.35">
      <c r="B59" s="37" t="s">
        <v>165</v>
      </c>
      <c r="C59" s="28">
        <f>SUMIFS(data!$G:$G,data!$C:$C,$B$31,data!$D:$D,$B$58,data!$F:$F,C$4,data!$E:$E,$B59,data!$H:$H,ПФ2026!C$5)</f>
        <v>-24114.953679999999</v>
      </c>
      <c r="D59" s="29">
        <f>SUMIFS(data!$G:$G,data!$C:$C,$B$31,data!$D:$D,$B$58,data!$F:$F,C$4,data!$E:$E,$B59,data!$H:$H,ПФ2026!D$5)</f>
        <v>-25789.29</v>
      </c>
      <c r="E59" s="29">
        <f>SUMIFS(data!$G:$G,data!$C:$C,$B$31,data!$D:$D,$B$58,data!$F:$F,E$4,data!$E:$E,$B59,data!$H:$H,ПФ2026!E$5)</f>
        <v>-21905.775240000003</v>
      </c>
      <c r="F59" s="29">
        <f>SUMIFS(data!$G:$G,data!$C:$C,$B$31,data!$D:$D,$B$58,data!$F:$F,E$4,data!$E:$E,$B59,data!$H:$H,ПФ2026!F$5)</f>
        <v>-4754.28</v>
      </c>
      <c r="G59" s="29">
        <f>SUMIFS(data!$G:$G,data!$C:$C,$B$31,data!$D:$D,$B$58,data!$F:$F,G$4,data!$E:$E,$B59,data!$H:$H,ПФ2026!G$5)</f>
        <v>-24904.32156</v>
      </c>
      <c r="H59" s="30">
        <f>SUMIFS(data!$G:$G,data!$C:$C,$B$31,data!$D:$D,$B$58,data!$F:$F,G$4,data!$E:$E,$B59,data!$H:$H,ПФ2026!H$5)</f>
        <v>-4972.42</v>
      </c>
      <c r="I59" s="29">
        <f>SUMIFS(data!$G:$G,data!$C:$C,$B$31,data!$D:$D,$B$58,data!$F:$F,I$4,data!$E:$E,$B59,data!$H:$H,ПФ2026!I$5)</f>
        <v>-23736.504080000002</v>
      </c>
      <c r="J59" s="29">
        <f>SUMIFS(data!$G:$G,data!$C:$C,$B$31,data!$D:$D,$B$58,data!$F:$F,I$4,data!$E:$E,$B59,data!$H:$H,ПФ2026!J$5)</f>
        <v>-15895.41</v>
      </c>
      <c r="K59" s="29">
        <f>SUMIFS(data!$G:$G,data!$C:$C,$B$31,data!$D:$D,$B$58,data!$F:$F,K$4,data!$E:$E,$B59,data!$H:$H,ПФ2026!K$5)</f>
        <v>-23223.470240000006</v>
      </c>
      <c r="L59" s="29">
        <f>SUMIFS(data!$G:$G,data!$C:$C,$B$31,data!$D:$D,$B$58,data!$F:$F,K$4,data!$E:$E,$B59,data!$H:$H,ПФ2026!L$5)</f>
        <v>-20366.879999999997</v>
      </c>
      <c r="M59" s="29">
        <f>SUMIFS(data!$G:$G,data!$C:$C,$B$31,data!$D:$D,$B$58,data!$F:$F,M$4,data!$E:$E,$B59,data!$H:$H,ПФ2026!M$5)</f>
        <v>-22789.899000000005</v>
      </c>
      <c r="N59" s="30">
        <f>SUMIFS(data!$G:$G,data!$C:$C,$B$31,data!$D:$D,$B$58,data!$F:$F,M$4,data!$E:$E,$B59,data!$H:$H,ПФ2026!N$5)</f>
        <v>-15670.72</v>
      </c>
      <c r="O59" s="28">
        <f>SUMIFS(data!$G:$G,data!$C:$C,$B$31,data!$D:$D,$B$58,data!$F:$F,O$4,data!$E:$E,$B59,data!$H:$H,ПФ2026!O$5)</f>
        <v>-25958.840479999999</v>
      </c>
      <c r="P59" s="29">
        <f>SUMIFS(data!$G:$G,data!$C:$C,$B$31,data!$D:$D,$B$58,data!$F:$F,O$4,data!$E:$E,$B59,data!$H:$H,ПФ2026!P$5)</f>
        <v>0</v>
      </c>
      <c r="Q59" s="29">
        <f>SUMIFS(data!$G:$G,data!$C:$C,$B$31,data!$D:$D,$B$58,data!$F:$F,Q$4,data!$E:$E,$B59,data!$H:$H,ПФ2026!Q$5)</f>
        <v>-24454.587720000003</v>
      </c>
      <c r="R59" s="29">
        <f>SUMIFS(data!$G:$G,data!$C:$C,$B$31,data!$D:$D,$B$58,data!$F:$F,Q$4,data!$E:$E,$B59,data!$H:$H,ПФ2026!R$5)</f>
        <v>0</v>
      </c>
      <c r="S59" s="29">
        <f>SUMIFS(data!$G:$G,data!$C:$C,$B$31,data!$D:$D,$B$58,data!$F:$F,S$4,data!$E:$E,$B59,data!$H:$H,ПФ2026!S$5)</f>
        <v>-52390.236559999983</v>
      </c>
      <c r="T59" s="30">
        <f>SUMIFS(data!$G:$G,data!$C:$C,$B$31,data!$D:$D,$B$58,data!$F:$F,S$4,data!$E:$E,$B59,data!$H:$H,ПФ2026!T$5)</f>
        <v>0</v>
      </c>
      <c r="U59" s="28">
        <f>SUMIFS(data!$G:$G,data!$C:$C,$B$31,data!$D:$D,$B$58,data!$F:$F,U$4,data!$E:$E,$B59,data!$H:$H,ПФ2026!U$5)</f>
        <v>-44066.202160000001</v>
      </c>
      <c r="V59" s="29">
        <f>SUMIFS(data!$G:$G,data!$C:$C,$B$31,data!$D:$D,$B$58,data!$F:$F,U$4,data!$E:$E,$B59,data!$H:$H,ПФ2026!V$5)</f>
        <v>0</v>
      </c>
      <c r="W59" s="29">
        <f>SUMIFS(data!$G:$G,data!$C:$C,$B$31,data!$D:$D,$B$58,data!$F:$F,W$4,data!$E:$E,$B59,data!$H:$H,ПФ2026!W$5)</f>
        <v>-46357.598015999996</v>
      </c>
      <c r="X59" s="29">
        <f>SUMIFS(data!$G:$G,data!$C:$C,$B$31,data!$D:$D,$B$58,data!$F:$F,W$4,data!$E:$E,$B59,data!$H:$H,ПФ2026!X$5)</f>
        <v>0</v>
      </c>
      <c r="Y59" s="29">
        <f>SUMIFS(data!$G:$G,data!$C:$C,$B$31,data!$D:$D,$B$58,data!$F:$F,Y$4,data!$E:$E,$B59,data!$H:$H,ПФ2026!Y$5)</f>
        <v>-43696.052455999998</v>
      </c>
      <c r="Z59" s="30">
        <f>SUMIFS(data!$G:$G,data!$C:$C,$B$31,data!$D:$D,$B$58,data!$F:$F,Y$4,data!$E:$E,$B59,data!$H:$H,ПФ2026!Z$5)</f>
        <v>0</v>
      </c>
      <c r="AA59" s="23">
        <f>SUM(C59,E59,G59,I59,K59,M59,O121,O59,Q59,S59,Y59,W59,U59)</f>
        <v>-377598.441192</v>
      </c>
      <c r="AB59" s="25">
        <f t="shared" si="31"/>
        <v>-87449</v>
      </c>
      <c r="AC59" s="31">
        <f t="shared" si="2"/>
        <v>0.23159258741625532</v>
      </c>
    </row>
    <row r="60" spans="2:29" ht="16.5" hidden="1" outlineLevel="1" x14ac:dyDescent="0.35">
      <c r="B60" s="37" t="s">
        <v>158</v>
      </c>
      <c r="C60" s="28">
        <f>SUMIFS(data!$G:$G,data!$C:$C,$B$31,data!$D:$D,$B$58,data!$F:$F,C$4,data!$E:$E,$B60,data!$H:$H,ПФ2026!C$5)</f>
        <v>-22000</v>
      </c>
      <c r="D60" s="29">
        <f>SUMIFS(data!$G:$G,data!$C:$C,$B$31,data!$D:$D,$B$58,data!$F:$F,C$4,data!$E:$E,$B60,data!$H:$H,ПФ2026!D$5)</f>
        <v>0</v>
      </c>
      <c r="E60" s="29">
        <f>SUMIFS(data!$G:$G,data!$C:$C,$B$31,data!$D:$D,$B$58,data!$F:$F,E$4,data!$E:$E,$B60,data!$H:$H,ПФ2026!E$5)</f>
        <v>-22000</v>
      </c>
      <c r="F60" s="29">
        <f>SUMIFS(data!$G:$G,data!$C:$C,$B$31,data!$D:$D,$B$58,data!$F:$F,E$4,data!$E:$E,$B60,data!$H:$H,ПФ2026!F$5)</f>
        <v>0</v>
      </c>
      <c r="G60" s="29">
        <f>SUMIFS(data!$G:$G,data!$C:$C,$B$31,data!$D:$D,$B$58,data!$F:$F,G$4,data!$E:$E,$B60,data!$H:$H,ПФ2026!G$5)</f>
        <v>-22000</v>
      </c>
      <c r="H60" s="30">
        <f>SUMIFS(data!$G:$G,data!$C:$C,$B$31,data!$D:$D,$B$58,data!$F:$F,G$4,data!$E:$E,$B60,data!$H:$H,ПФ2026!H$5)</f>
        <v>0</v>
      </c>
      <c r="I60" s="29">
        <f>SUMIFS(data!$G:$G,data!$C:$C,$B$31,data!$D:$D,$B$58,data!$F:$F,I$4,data!$E:$E,$B60,data!$H:$H,ПФ2026!I$5)</f>
        <v>-22000</v>
      </c>
      <c r="J60" s="29">
        <f>SUMIFS(data!$G:$G,data!$C:$C,$B$31,data!$D:$D,$B$58,data!$F:$F,I$4,data!$E:$E,$B60,data!$H:$H,ПФ2026!J$5)</f>
        <v>0</v>
      </c>
      <c r="K60" s="29">
        <f>SUMIFS(data!$G:$G,data!$C:$C,$B$31,data!$D:$D,$B$58,data!$F:$F,K$4,data!$E:$E,$B60,data!$H:$H,ПФ2026!K$5)</f>
        <v>-22000</v>
      </c>
      <c r="L60" s="29">
        <f>SUMIFS(data!$G:$G,data!$C:$C,$B$31,data!$D:$D,$B$58,data!$F:$F,K$4,data!$E:$E,$B60,data!$H:$H,ПФ2026!L$5)</f>
        <v>0</v>
      </c>
      <c r="M60" s="29">
        <f>SUMIFS(data!$G:$G,data!$C:$C,$B$31,data!$D:$D,$B$58,data!$F:$F,M$4,data!$E:$E,$B60,data!$H:$H,ПФ2026!M$5)</f>
        <v>-22000</v>
      </c>
      <c r="N60" s="30">
        <f>SUMIFS(data!$G:$G,data!$C:$C,$B$31,data!$D:$D,$B$58,data!$F:$F,M$4,data!$E:$E,$B60,data!$H:$H,ПФ2026!N$5)</f>
        <v>0</v>
      </c>
      <c r="O60" s="28">
        <f>SUMIFS(data!$G:$G,data!$C:$C,$B$31,data!$D:$D,$B$58,data!$F:$F,O$4,data!$E:$E,$B60,data!$H:$H,ПФ2026!O$5)</f>
        <v>-22000</v>
      </c>
      <c r="P60" s="29">
        <f>SUMIFS(data!$G:$G,data!$C:$C,$B$31,data!$D:$D,$B$58,data!$F:$F,O$4,data!$E:$E,$B60,data!$H:$H,ПФ2026!P$5)</f>
        <v>0</v>
      </c>
      <c r="Q60" s="29">
        <f>SUMIFS(data!$G:$G,data!$C:$C,$B$31,data!$D:$D,$B$58,data!$F:$F,Q$4,data!$E:$E,$B60,data!$H:$H,ПФ2026!Q$5)</f>
        <v>-22000</v>
      </c>
      <c r="R60" s="29">
        <f>SUMIFS(data!$G:$G,data!$C:$C,$B$31,data!$D:$D,$B$58,data!$F:$F,Q$4,data!$E:$E,$B60,data!$H:$H,ПФ2026!R$5)</f>
        <v>0</v>
      </c>
      <c r="S60" s="29">
        <f>SUMIFS(data!$G:$G,data!$C:$C,$B$31,data!$D:$D,$B$58,data!$F:$F,S$4,data!$E:$E,$B60,data!$H:$H,ПФ2026!S$5)</f>
        <v>-22000</v>
      </c>
      <c r="T60" s="30">
        <f>SUMIFS(data!$G:$G,data!$C:$C,$B$31,data!$D:$D,$B$58,data!$F:$F,S$4,data!$E:$E,$B60,data!$H:$H,ПФ2026!T$5)</f>
        <v>0</v>
      </c>
      <c r="U60" s="28">
        <f>SUMIFS(data!$G:$G,data!$C:$C,$B$31,data!$D:$D,$B$58,data!$F:$F,U$4,data!$E:$E,$B60,data!$H:$H,ПФ2026!U$5)</f>
        <v>-22000</v>
      </c>
      <c r="V60" s="29">
        <f>SUMIFS(data!$G:$G,data!$C:$C,$B$31,data!$D:$D,$B$58,data!$F:$F,U$4,data!$E:$E,$B60,data!$H:$H,ПФ2026!V$5)</f>
        <v>0</v>
      </c>
      <c r="W60" s="29">
        <f>SUMIFS(data!$G:$G,data!$C:$C,$B$31,data!$D:$D,$B$58,data!$F:$F,W$4,data!$E:$E,$B60,data!$H:$H,ПФ2026!W$5)</f>
        <v>-22000</v>
      </c>
      <c r="X60" s="29">
        <f>SUMIFS(data!$G:$G,data!$C:$C,$B$31,data!$D:$D,$B$58,data!$F:$F,W$4,data!$E:$E,$B60,data!$H:$H,ПФ2026!X$5)</f>
        <v>0</v>
      </c>
      <c r="Y60" s="29">
        <f>SUMIFS(data!$G:$G,data!$C:$C,$B$31,data!$D:$D,$B$58,data!$F:$F,Y$4,data!$E:$E,$B60,data!$H:$H,ПФ2026!Y$5)</f>
        <v>-22000</v>
      </c>
      <c r="Z60" s="30">
        <f>SUMIFS(data!$G:$G,data!$C:$C,$B$31,data!$D:$D,$B$58,data!$F:$F,Y$4,data!$E:$E,$B60,data!$H:$H,ПФ2026!Z$5)</f>
        <v>0</v>
      </c>
      <c r="AA60" s="23">
        <f>SUM(C60,E60,G60,I60,K60,M60,O122,O60,Q60,S60,Y60,W60,U60)</f>
        <v>-264000</v>
      </c>
      <c r="AB60" s="25">
        <f t="shared" si="31"/>
        <v>0</v>
      </c>
      <c r="AC60" s="31">
        <f t="shared" si="2"/>
        <v>0</v>
      </c>
    </row>
    <row r="61" spans="2:29" s="36" customFormat="1" ht="14.25" collapsed="1" x14ac:dyDescent="0.35">
      <c r="B61" s="22" t="s">
        <v>89</v>
      </c>
      <c r="C61" s="32">
        <f t="shared" ref="C61:O61" si="44">SUM(C62:C77)</f>
        <v>-2410382.4499999979</v>
      </c>
      <c r="D61" s="70">
        <f t="shared" ref="D61:J61" si="45">SUM(D62:D77)</f>
        <v>-1704124.0200000003</v>
      </c>
      <c r="E61" s="70">
        <f t="shared" si="45"/>
        <v>-1958620.4899999979</v>
      </c>
      <c r="F61" s="70">
        <f t="shared" si="45"/>
        <v>-1676646.61</v>
      </c>
      <c r="G61" s="70">
        <f t="shared" si="45"/>
        <v>-4212214.9899999984</v>
      </c>
      <c r="H61" s="34">
        <f t="shared" si="45"/>
        <v>-3349551.69</v>
      </c>
      <c r="I61" s="70">
        <f t="shared" si="44"/>
        <v>-4972579.1499999976</v>
      </c>
      <c r="J61" s="33">
        <f t="shared" si="45"/>
        <v>-4586794.4999999991</v>
      </c>
      <c r="K61" s="33">
        <f t="shared" si="44"/>
        <v>-4702720.049999998</v>
      </c>
      <c r="L61" s="33">
        <f t="shared" si="44"/>
        <v>-4898255.41</v>
      </c>
      <c r="M61" s="33">
        <f t="shared" si="44"/>
        <v>-4902571.2499999981</v>
      </c>
      <c r="N61" s="34">
        <f t="shared" si="44"/>
        <v>-6088533</v>
      </c>
      <c r="O61" s="32">
        <f t="shared" si="44"/>
        <v>-4812420.049999998</v>
      </c>
      <c r="P61" s="33">
        <f t="shared" ref="P61:Z61" si="46">SUM(P62:P77)</f>
        <v>0</v>
      </c>
      <c r="Q61" s="33">
        <f t="shared" si="46"/>
        <v>-4907287.6499999976</v>
      </c>
      <c r="R61" s="33">
        <f t="shared" si="46"/>
        <v>0</v>
      </c>
      <c r="S61" s="33">
        <f t="shared" si="46"/>
        <v>-4917658.7499999981</v>
      </c>
      <c r="T61" s="34">
        <f t="shared" si="46"/>
        <v>0</v>
      </c>
      <c r="U61" s="32">
        <f t="shared" si="46"/>
        <v>-1937502.049999998</v>
      </c>
      <c r="V61" s="33">
        <f t="shared" si="46"/>
        <v>0</v>
      </c>
      <c r="W61" s="33">
        <f t="shared" si="46"/>
        <v>-1863172.2499999979</v>
      </c>
      <c r="X61" s="33">
        <f t="shared" si="46"/>
        <v>0</v>
      </c>
      <c r="Y61" s="33">
        <f t="shared" si="46"/>
        <v>-1976000.649999998</v>
      </c>
      <c r="Z61" s="34">
        <f t="shared" si="46"/>
        <v>0</v>
      </c>
      <c r="AA61" s="23">
        <f t="shared" ref="AA61" si="47">SUM(C61,E61,G61,I61,K61,M61,O122,O61,Q61,S61,Y61,W61,U61)</f>
        <v>-43573129.779999979</v>
      </c>
      <c r="AB61" s="25">
        <f t="shared" si="31"/>
        <v>-22303905.23</v>
      </c>
      <c r="AC61" s="26">
        <f t="shared" si="2"/>
        <v>0.51187292128456352</v>
      </c>
    </row>
    <row r="62" spans="2:29" hidden="1" outlineLevel="1" x14ac:dyDescent="0.25">
      <c r="B62" s="37" t="s">
        <v>90</v>
      </c>
      <c r="C62" s="28">
        <f>SUMIFS(data!$G:$G,data!$C:$C,$B$31,data!$D:$D,$B$61,data!$F:$F,C$4,data!$E:$E,$B62,data!$H:$H,ПФ2026!C$5)</f>
        <v>1169640</v>
      </c>
      <c r="D62" s="29">
        <f>SUMIFS(data!$G:$G,data!$C:$C,$B$31,data!$D:$D,$B$61,data!$F:$F,C$4,data!$E:$E,$B62,data!$H:$H,ПФ2026!D$5)</f>
        <v>792076</v>
      </c>
      <c r="E62" s="29">
        <f>SUMIFS(data!$G:$G,data!$C:$C,$B$31,data!$D:$D,$B$61,data!$F:$F,E$4,data!$E:$E,$B62,data!$H:$H,ПФ2026!E$5)</f>
        <v>720800</v>
      </c>
      <c r="F62" s="29">
        <f>SUMIFS(data!$G:$G,data!$C:$C,$B$31,data!$D:$D,$B$61,data!$F:$F,E$4,data!$E:$E,$B62,data!$H:$H,ПФ2026!F$5)</f>
        <v>698179</v>
      </c>
      <c r="G62" s="29">
        <f>SUMIFS(data!$G:$G,data!$C:$C,$B$31,data!$D:$D,$B$61,data!$F:$F,G$4,data!$E:$E,$B62,data!$H:$H,ПФ2026!G$5)</f>
        <v>751275</v>
      </c>
      <c r="H62" s="30">
        <f>SUMIFS(data!$G:$G,data!$C:$C,$B$31,data!$D:$D,$B$61,data!$F:$F,G$4,data!$E:$E,$B62,data!$H:$H,ПФ2026!H$5)</f>
        <v>596408</v>
      </c>
      <c r="I62" s="29">
        <f>SUMIFS(data!$G:$G,data!$C:$C,$B$31,data!$D:$D,$B$61,data!$F:$F,I$4,data!$E:$E,$B62,data!$H:$H,ПФ2026!I$5)</f>
        <v>1012000</v>
      </c>
      <c r="J62" s="29">
        <f>SUMIFS(data!$G:$G,data!$C:$C,$B$31,data!$D:$D,$B$61,data!$F:$F,I$4,data!$E:$E,$B62,data!$H:$H,ПФ2026!J$5)</f>
        <v>1391492.82</v>
      </c>
      <c r="K62" s="29">
        <f>SUMIFS(data!$G:$G,data!$C:$C,$B$31,data!$D:$D,$B$61,data!$F:$F,K$4,data!$E:$E,$B62,data!$H:$H,ПФ2026!K$5)</f>
        <v>1650480</v>
      </c>
      <c r="L62" s="29">
        <f>SUMIFS(data!$G:$G,data!$C:$C,$B$31,data!$D:$D,$B$61,data!$F:$F,K$4,data!$E:$E,$B62,data!$H:$H,ПФ2026!L$5)</f>
        <v>1191581.25</v>
      </c>
      <c r="M62" s="29">
        <f>SUMIFS(data!$G:$G,data!$C:$C,$B$31,data!$D:$D,$B$61,data!$F:$F,M$4,data!$E:$E,$B62,data!$H:$H,ПФ2026!M$5)</f>
        <v>1719250.0000000002</v>
      </c>
      <c r="N62" s="30">
        <f>SUMIFS(data!$G:$G,data!$C:$C,$B$31,data!$D:$D,$B$61,data!$F:$F,M$4,data!$E:$E,$B62,data!$H:$H,ПФ2026!N$5)</f>
        <v>1469060.45</v>
      </c>
      <c r="O62" s="28">
        <f>SUMIFS(data!$G:$G,data!$C:$C,$B$31,data!$D:$D,$B$61,data!$F:$F,O$4,data!$E:$E,$B62,data!$H:$H,ПФ2026!O$5)</f>
        <v>1703380</v>
      </c>
      <c r="P62" s="29">
        <f>SUMIFS(data!$G:$G,data!$C:$C,$B$31,data!$D:$D,$B$61,data!$F:$F,O$4,data!$E:$E,$B62,data!$H:$H,ПФ2026!P$5)</f>
        <v>0</v>
      </c>
      <c r="Q62" s="29">
        <f>SUMIFS(data!$G:$G,data!$C:$C,$B$31,data!$D:$D,$B$61,data!$F:$F,Q$4,data!$E:$E,$B62,data!$H:$H,ПФ2026!Q$5)</f>
        <v>1634610</v>
      </c>
      <c r="R62" s="29">
        <f>SUMIFS(data!$G:$G,data!$C:$C,$B$31,data!$D:$D,$B$61,data!$F:$F,Q$4,data!$E:$E,$B62,data!$H:$H,ПФ2026!R$5)</f>
        <v>0</v>
      </c>
      <c r="S62" s="29">
        <f>SUMIFS(data!$G:$G,data!$C:$C,$B$31,data!$D:$D,$B$61,data!$F:$F,S$4,data!$E:$E,$B62,data!$H:$H,ПФ2026!S$5)</f>
        <v>1526004</v>
      </c>
      <c r="T62" s="30">
        <f>SUMIFS(data!$G:$G,data!$C:$C,$B$31,data!$D:$D,$B$61,data!$F:$F,S$4,data!$E:$E,$B62,data!$H:$H,ПФ2026!T$5)</f>
        <v>0</v>
      </c>
      <c r="U62" s="28">
        <f>SUMIFS(data!$G:$G,data!$C:$C,$B$31,data!$D:$D,$B$61,data!$F:$F,U$4,data!$E:$E,$B62,data!$H:$H,ПФ2026!U$5)</f>
        <v>1077384</v>
      </c>
      <c r="V62" s="29">
        <f>SUMIFS(data!$G:$G,data!$C:$C,$B$31,data!$D:$D,$B$61,data!$F:$F,U$4,data!$E:$E,$B62,data!$H:$H,ПФ2026!V$5)</f>
        <v>0</v>
      </c>
      <c r="W62" s="29">
        <f>SUMIFS(data!$G:$G,data!$C:$C,$B$31,data!$D:$D,$B$61,data!$F:$F,W$4,data!$E:$E,$B62,data!$H:$H,ПФ2026!W$5)</f>
        <v>922320</v>
      </c>
      <c r="X62" s="29">
        <f>SUMIFS(data!$G:$G,data!$C:$C,$B$31,data!$D:$D,$B$61,data!$F:$F,W$4,data!$E:$E,$B62,data!$H:$H,ПФ2026!X$5)</f>
        <v>0</v>
      </c>
      <c r="Y62" s="29">
        <f>SUMIFS(data!$G:$G,data!$C:$C,$B$31,data!$D:$D,$B$61,data!$F:$F,Y$4,data!$E:$E,$B62,data!$H:$H,ПФ2026!Y$5)</f>
        <v>905003.99999999988</v>
      </c>
      <c r="Z62" s="30">
        <f>SUMIFS(data!$G:$G,data!$C:$C,$B$31,data!$D:$D,$B$61,data!$F:$F,Y$4,data!$E:$E,$B62,data!$H:$H,ПФ2026!Z$5)</f>
        <v>0</v>
      </c>
      <c r="AA62" s="28">
        <f>SUM(C62,E62,G62,I62,K62,M62,O125,O62,Q62,S62)</f>
        <v>11886439</v>
      </c>
      <c r="AB62" s="30">
        <f>SUM(D62,F62,H62,J62,L62,N62,P125,P62,R62,T62)</f>
        <v>6138797.5200000005</v>
      </c>
      <c r="AC62" s="31">
        <f t="shared" si="2"/>
        <v>0.51645387823889055</v>
      </c>
    </row>
    <row r="63" spans="2:29" hidden="1" outlineLevel="1" x14ac:dyDescent="0.25">
      <c r="B63" s="37" t="s">
        <v>120</v>
      </c>
      <c r="C63" s="28">
        <f>SUMIFS(data!$G:$G,data!$C:$C,$B$31,data!$D:$D,$B$61,data!$F:$F,C$4,data!$E:$E,$B63,data!$H:$H,ПФ2026!C$5)</f>
        <v>0</v>
      </c>
      <c r="D63" s="29">
        <f>SUMIFS(data!$G:$G,data!$C:$C,$B$31,data!$D:$D,$B$61,data!$F:$F,C$4,data!$E:$E,$B63,data!$H:$H,ПФ2026!D$5)</f>
        <v>0</v>
      </c>
      <c r="E63" s="29">
        <f>SUMIFS(data!$G:$G,data!$C:$C,$B$31,data!$D:$D,$B$61,data!$F:$F,E$4,data!$E:$E,$B63,data!$H:$H,ПФ2026!E$5)</f>
        <v>0</v>
      </c>
      <c r="F63" s="29">
        <f>SUMIFS(data!$G:$G,data!$C:$C,$B$31,data!$D:$D,$B$61,data!$F:$F,E$4,data!$E:$E,$B63,data!$H:$H,ПФ2026!F$5)</f>
        <v>0</v>
      </c>
      <c r="G63" s="29">
        <f>SUMIFS(data!$G:$G,data!$C:$C,$B$31,data!$D:$D,$B$61,data!$F:$F,G$4,data!$E:$E,$B63,data!$H:$H,ПФ2026!G$5)</f>
        <v>0</v>
      </c>
      <c r="H63" s="30">
        <f>SUMIFS(data!$G:$G,data!$C:$C,$B$31,data!$D:$D,$B$61,data!$F:$F,G$4,data!$E:$E,$B63,data!$H:$H,ПФ2026!H$5)</f>
        <v>0</v>
      </c>
      <c r="I63" s="29">
        <f>SUMIFS(data!$G:$G,data!$C:$C,$B$31,data!$D:$D,$B$61,data!$F:$F,I$4,data!$E:$E,$B63,data!$H:$H,ПФ2026!I$5)</f>
        <v>0</v>
      </c>
      <c r="J63" s="29">
        <f>SUMIFS(data!$G:$G,data!$C:$C,$B$31,data!$D:$D,$B$61,data!$F:$F,I$4,data!$E:$E,$B63,data!$H:$H,ПФ2026!J$5)</f>
        <v>0</v>
      </c>
      <c r="K63" s="29">
        <f>SUMIFS(data!$G:$G,data!$C:$C,$B$31,data!$D:$D,$B$61,data!$F:$F,K$4,data!$E:$E,$B63,data!$H:$H,ПФ2026!K$5)</f>
        <v>0</v>
      </c>
      <c r="L63" s="29">
        <f>SUMIFS(data!$G:$G,data!$C:$C,$B$31,data!$D:$D,$B$61,data!$F:$F,K$4,data!$E:$E,$B63,data!$H:$H,ПФ2026!L$5)</f>
        <v>0</v>
      </c>
      <c r="M63" s="29">
        <f>SUMIFS(data!$G:$G,data!$C:$C,$B$31,data!$D:$D,$B$61,data!$F:$F,M$4,data!$E:$E,$B63,data!$H:$H,ПФ2026!M$5)</f>
        <v>0</v>
      </c>
      <c r="N63" s="30">
        <f>SUMIFS(data!$G:$G,data!$C:$C,$B$31,data!$D:$D,$B$61,data!$F:$F,M$4,data!$E:$E,$B63,data!$H:$H,ПФ2026!N$5)</f>
        <v>0</v>
      </c>
      <c r="O63" s="28">
        <f>SUMIFS(data!$G:$G,data!$C:$C,$B$31,data!$D:$D,$B$61,data!$F:$F,O$4,data!$E:$E,$B63,data!$H:$H,ПФ2026!O$5)</f>
        <v>0</v>
      </c>
      <c r="P63" s="29">
        <f>SUMIFS(data!$G:$G,data!$C:$C,$B$31,data!$D:$D,$B$61,data!$F:$F,O$4,data!$E:$E,$B63,data!$H:$H,ПФ2026!P$5)</f>
        <v>0</v>
      </c>
      <c r="Q63" s="29">
        <f>SUMIFS(data!$G:$G,data!$C:$C,$B$31,data!$D:$D,$B$61,data!$F:$F,Q$4,data!$E:$E,$B63,data!$H:$H,ПФ2026!Q$5)</f>
        <v>0</v>
      </c>
      <c r="R63" s="29">
        <f>SUMIFS(data!$G:$G,data!$C:$C,$B$31,data!$D:$D,$B$61,data!$F:$F,Q$4,data!$E:$E,$B63,data!$H:$H,ПФ2026!R$5)</f>
        <v>0</v>
      </c>
      <c r="S63" s="29">
        <f>SUMIFS(data!$G:$G,data!$C:$C,$B$31,data!$D:$D,$B$61,data!$F:$F,S$4,data!$E:$E,$B63,data!$H:$H,ПФ2026!S$5)</f>
        <v>0</v>
      </c>
      <c r="T63" s="30">
        <f>SUMIFS(data!$G:$G,data!$C:$C,$B$31,data!$D:$D,$B$61,data!$F:$F,S$4,data!$E:$E,$B63,data!$H:$H,ПФ2026!T$5)</f>
        <v>0</v>
      </c>
      <c r="U63" s="28">
        <f>SUMIFS(data!$G:$G,data!$C:$C,$B$31,data!$D:$D,$B$61,data!$F:$F,U$4,data!$E:$E,$B63,data!$H:$H,ПФ2026!U$5)</f>
        <v>0</v>
      </c>
      <c r="V63" s="29">
        <f>SUMIFS(data!$G:$G,data!$C:$C,$B$31,data!$D:$D,$B$61,data!$F:$F,U$4,data!$E:$E,$B63,data!$H:$H,ПФ2026!V$5)</f>
        <v>0</v>
      </c>
      <c r="W63" s="29">
        <f>SUMIFS(data!$G:$G,data!$C:$C,$B$31,data!$D:$D,$B$61,data!$F:$F,W$4,data!$E:$E,$B63,data!$H:$H,ПФ2026!W$5)</f>
        <v>0</v>
      </c>
      <c r="X63" s="29">
        <f>SUMIFS(data!$G:$G,data!$C:$C,$B$31,data!$D:$D,$B$61,data!$F:$F,W$4,data!$E:$E,$B63,data!$H:$H,ПФ2026!X$5)</f>
        <v>0</v>
      </c>
      <c r="Y63" s="29">
        <f>SUMIFS(data!$G:$G,data!$C:$C,$B$31,data!$D:$D,$B$61,data!$F:$F,Y$4,data!$E:$E,$B63,data!$H:$H,ПФ2026!Y$5)</f>
        <v>0</v>
      </c>
      <c r="Z63" s="30">
        <f>SUMIFS(data!$G:$G,data!$C:$C,$B$31,data!$D:$D,$B$61,data!$F:$F,Y$4,data!$E:$E,$B63,data!$H:$H,ПФ2026!Z$5)</f>
        <v>0</v>
      </c>
      <c r="AA63" s="28">
        <f>SUM(C63,E63,G63,I63,K63,M63,O126,O63,Q63,S63)</f>
        <v>-75000</v>
      </c>
      <c r="AB63" s="30">
        <f>SUM(D63,F63,H63,J63,L63,N63,P126,P63,R63,T63)</f>
        <v>0</v>
      </c>
      <c r="AC63" s="31">
        <f t="shared" si="2"/>
        <v>0</v>
      </c>
    </row>
    <row r="64" spans="2:29" hidden="1" outlineLevel="1" x14ac:dyDescent="0.25">
      <c r="B64" s="37" t="s">
        <v>207</v>
      </c>
      <c r="C64" s="28">
        <f>SUMIFS(data!$G:$G,data!$C:$C,$B$31,data!$D:$D,$B$61,data!$F:$F,C$4,data!$E:$E,$B64,data!$H:$H,ПФ2026!C$5)</f>
        <v>0</v>
      </c>
      <c r="D64" s="29">
        <f>SUMIFS(data!$G:$G,data!$C:$C,$B$31,data!$D:$D,$B$61,data!$F:$F,C$4,data!$E:$E,$B64,data!$H:$H,ПФ2026!D$5)</f>
        <v>0</v>
      </c>
      <c r="E64" s="29">
        <f>SUMIFS(data!$G:$G,data!$C:$C,$B$31,data!$D:$D,$B$61,data!$F:$F,E$4,data!$E:$E,$B64,data!$H:$H,ПФ2026!E$5)</f>
        <v>0</v>
      </c>
      <c r="F64" s="29">
        <f>SUMIFS(data!$G:$G,data!$C:$C,$B$31,data!$D:$D,$B$61,data!$F:$F,E$4,data!$E:$E,$B64,data!$H:$H,ПФ2026!F$5)</f>
        <v>0</v>
      </c>
      <c r="G64" s="29">
        <f>SUMIFS(data!$G:$G,data!$C:$C,$B$31,data!$D:$D,$B$61,data!$F:$F,G$4,data!$E:$E,$B64,data!$H:$H,ПФ2026!G$5)</f>
        <v>0</v>
      </c>
      <c r="H64" s="30">
        <f>SUMIFS(data!$G:$G,data!$C:$C,$B$31,data!$D:$D,$B$61,data!$F:$F,G$4,data!$E:$E,$B64,data!$H:$H,ПФ2026!H$5)</f>
        <v>0</v>
      </c>
      <c r="I64" s="29">
        <f>SUMIFS(data!$G:$G,data!$C:$C,$B$31,data!$D:$D,$B$61,data!$F:$F,I$4,data!$E:$E,$B64,data!$H:$H,ПФ2026!I$5)</f>
        <v>0</v>
      </c>
      <c r="J64" s="29">
        <f>SUMIFS(data!$G:$G,data!$C:$C,$B$31,data!$D:$D,$B$61,data!$F:$F,I$4,data!$E:$E,$B64,data!$H:$H,ПФ2026!J$5)</f>
        <v>0</v>
      </c>
      <c r="K64" s="29">
        <f>SUMIFS(data!$G:$G,data!$C:$C,$B$31,data!$D:$D,$B$61,data!$F:$F,K$4,data!$E:$E,$B64,data!$H:$H,ПФ2026!K$5)</f>
        <v>0</v>
      </c>
      <c r="L64" s="29">
        <f>SUMIFS(data!$G:$G,data!$C:$C,$B$31,data!$D:$D,$B$61,data!$F:$F,K$4,data!$E:$E,$B64,data!$H:$H,ПФ2026!L$5)</f>
        <v>0</v>
      </c>
      <c r="M64" s="29">
        <f>SUMIFS(data!$G:$G,data!$C:$C,$B$31,data!$D:$D,$B$61,data!$F:$F,M$4,data!$E:$E,$B64,data!$H:$H,ПФ2026!M$5)</f>
        <v>0</v>
      </c>
      <c r="N64" s="30">
        <f>SUMIFS(data!$G:$G,data!$C:$C,$B$31,data!$D:$D,$B$61,data!$F:$F,M$4,data!$E:$E,$B64,data!$H:$H,ПФ2026!N$5)</f>
        <v>0</v>
      </c>
      <c r="O64" s="28">
        <f>SUMIFS(data!$G:$G,data!$C:$C,$B$31,data!$D:$D,$B$61,data!$F:$F,O$4,data!$E:$E,$B64,data!$H:$H,ПФ2026!O$5)</f>
        <v>0</v>
      </c>
      <c r="P64" s="29">
        <f>SUMIFS(data!$G:$G,data!$C:$C,$B$31,data!$D:$D,$B$61,data!$F:$F,O$4,data!$E:$E,$B64,data!$H:$H,ПФ2026!P$5)</f>
        <v>0</v>
      </c>
      <c r="Q64" s="29">
        <f>SUMIFS(data!$G:$G,data!$C:$C,$B$31,data!$D:$D,$B$61,data!$F:$F,Q$4,data!$E:$E,$B64,data!$H:$H,ПФ2026!Q$5)</f>
        <v>0</v>
      </c>
      <c r="R64" s="29">
        <f>SUMIFS(data!$G:$G,data!$C:$C,$B$31,data!$D:$D,$B$61,data!$F:$F,Q$4,data!$E:$E,$B64,data!$H:$H,ПФ2026!R$5)</f>
        <v>0</v>
      </c>
      <c r="S64" s="29">
        <f>SUMIFS(data!$G:$G,data!$C:$C,$B$31,data!$D:$D,$B$61,data!$F:$F,S$4,data!$E:$E,$B64,data!$H:$H,ПФ2026!S$5)</f>
        <v>0</v>
      </c>
      <c r="T64" s="30">
        <f>SUMIFS(data!$G:$G,data!$C:$C,$B$31,data!$D:$D,$B$61,data!$F:$F,S$4,data!$E:$E,$B64,data!$H:$H,ПФ2026!T$5)</f>
        <v>0</v>
      </c>
      <c r="U64" s="28">
        <f>SUMIFS(data!$G:$G,data!$C:$C,$B$31,data!$D:$D,$B$61,data!$F:$F,U$4,data!$E:$E,$B64,data!$H:$H,ПФ2026!U$5)</f>
        <v>0</v>
      </c>
      <c r="V64" s="29">
        <f>SUMIFS(data!$G:$G,data!$C:$C,$B$31,data!$D:$D,$B$61,data!$F:$F,U$4,data!$E:$E,$B64,data!$H:$H,ПФ2026!V$5)</f>
        <v>0</v>
      </c>
      <c r="W64" s="29">
        <f>SUMIFS(data!$G:$G,data!$C:$C,$B$31,data!$D:$D,$B$61,data!$F:$F,W$4,data!$E:$E,$B64,data!$H:$H,ПФ2026!W$5)</f>
        <v>0</v>
      </c>
      <c r="X64" s="29">
        <f>SUMIFS(data!$G:$G,data!$C:$C,$B$31,data!$D:$D,$B$61,data!$F:$F,W$4,data!$E:$E,$B64,data!$H:$H,ПФ2026!X$5)</f>
        <v>0</v>
      </c>
      <c r="Y64" s="29">
        <f>SUMIFS(data!$G:$G,data!$C:$C,$B$31,data!$D:$D,$B$61,data!$F:$F,Y$4,data!$E:$E,$B64,data!$H:$H,ПФ2026!Y$5)</f>
        <v>0</v>
      </c>
      <c r="Z64" s="30">
        <f>SUMIFS(data!$G:$G,data!$C:$C,$B$31,data!$D:$D,$B$61,data!$F:$F,Y$4,data!$E:$E,$B64,data!$H:$H,ПФ2026!Z$5)</f>
        <v>0</v>
      </c>
      <c r="AA64" s="28">
        <f>SUM(C64,E64,G64,I64,K64,M64,O128,O64,Q64,S64)</f>
        <v>-5000</v>
      </c>
      <c r="AB64" s="30">
        <f>SUM(D64,F64,H64,J64,L64,N64,P128,P64,R64,T64)</f>
        <v>0</v>
      </c>
      <c r="AC64" s="31">
        <f t="shared" si="2"/>
        <v>0</v>
      </c>
    </row>
    <row r="65" spans="2:29" hidden="1" outlineLevel="1" x14ac:dyDescent="0.25">
      <c r="B65" s="37" t="s">
        <v>208</v>
      </c>
      <c r="C65" s="28">
        <f>SUMIFS(data!$G:$G,data!$C:$C,$B$31,data!$D:$D,$B$61,data!$F:$F,C$4,data!$E:$E,$B65,data!$H:$H,ПФ2026!C$5)</f>
        <v>0</v>
      </c>
      <c r="D65" s="29">
        <f>SUMIFS(data!$G:$G,data!$C:$C,$B$31,data!$D:$D,$B$61,data!$F:$F,C$4,data!$E:$E,$B65,data!$H:$H,ПФ2026!D$5)</f>
        <v>0</v>
      </c>
      <c r="E65" s="29">
        <f>SUMIFS(data!$G:$G,data!$C:$C,$B$31,data!$D:$D,$B$61,data!$F:$F,E$4,data!$E:$E,$B65,data!$H:$H,ПФ2026!E$5)</f>
        <v>0</v>
      </c>
      <c r="F65" s="29">
        <f>SUMIFS(data!$G:$G,data!$C:$C,$B$31,data!$D:$D,$B$61,data!$F:$F,E$4,data!$E:$E,$B65,data!$H:$H,ПФ2026!F$5)</f>
        <v>0</v>
      </c>
      <c r="G65" s="29">
        <f>SUMIFS(data!$G:$G,data!$C:$C,$B$31,data!$D:$D,$B$61,data!$F:$F,G$4,data!$E:$E,$B65,data!$H:$H,ПФ2026!G$5)</f>
        <v>0</v>
      </c>
      <c r="H65" s="30">
        <f>SUMIFS(data!$G:$G,data!$C:$C,$B$31,data!$D:$D,$B$61,data!$F:$F,G$4,data!$E:$E,$B65,data!$H:$H,ПФ2026!H$5)</f>
        <v>0</v>
      </c>
      <c r="I65" s="29">
        <f>SUMIFS(data!$G:$G,data!$C:$C,$B$31,data!$D:$D,$B$61,data!$F:$F,I$4,data!$E:$E,$B65,data!$H:$H,ПФ2026!I$5)</f>
        <v>0</v>
      </c>
      <c r="J65" s="29">
        <f>SUMIFS(data!$G:$G,data!$C:$C,$B$31,data!$D:$D,$B$61,data!$F:$F,I$4,data!$E:$E,$B65,data!$H:$H,ПФ2026!J$5)</f>
        <v>0</v>
      </c>
      <c r="K65" s="29">
        <f>SUMIFS(data!$G:$G,data!$C:$C,$B$31,data!$D:$D,$B$61,data!$F:$F,K$4,data!$E:$E,$B65,data!$H:$H,ПФ2026!K$5)</f>
        <v>0</v>
      </c>
      <c r="L65" s="29">
        <f>SUMIFS(data!$G:$G,data!$C:$C,$B$31,data!$D:$D,$B$61,data!$F:$F,K$4,data!$E:$E,$B65,data!$H:$H,ПФ2026!L$5)</f>
        <v>0</v>
      </c>
      <c r="M65" s="29">
        <f>SUMIFS(data!$G:$G,data!$C:$C,$B$31,data!$D:$D,$B$61,data!$F:$F,M$4,data!$E:$E,$B65,data!$H:$H,ПФ2026!M$5)</f>
        <v>0</v>
      </c>
      <c r="N65" s="30">
        <f>SUMIFS(data!$G:$G,data!$C:$C,$B$31,data!$D:$D,$B$61,data!$F:$F,M$4,data!$E:$E,$B65,data!$H:$H,ПФ2026!N$5)</f>
        <v>0</v>
      </c>
      <c r="O65" s="28">
        <f>SUMIFS(data!$G:$G,data!$C:$C,$B$31,data!$D:$D,$B$61,data!$F:$F,O$4,data!$E:$E,$B65,data!$H:$H,ПФ2026!O$5)</f>
        <v>0</v>
      </c>
      <c r="P65" s="29">
        <f>SUMIFS(data!$G:$G,data!$C:$C,$B$31,data!$D:$D,$B$61,data!$F:$F,O$4,data!$E:$E,$B65,data!$H:$H,ПФ2026!P$5)</f>
        <v>0</v>
      </c>
      <c r="Q65" s="29">
        <f>SUMIFS(data!$G:$G,data!$C:$C,$B$31,data!$D:$D,$B$61,data!$F:$F,Q$4,data!$E:$E,$B65,data!$H:$H,ПФ2026!Q$5)</f>
        <v>0</v>
      </c>
      <c r="R65" s="29">
        <f>SUMIFS(data!$G:$G,data!$C:$C,$B$31,data!$D:$D,$B$61,data!$F:$F,Q$4,data!$E:$E,$B65,data!$H:$H,ПФ2026!R$5)</f>
        <v>0</v>
      </c>
      <c r="S65" s="29">
        <f>SUMIFS(data!$G:$G,data!$C:$C,$B$31,data!$D:$D,$B$61,data!$F:$F,S$4,data!$E:$E,$B65,data!$H:$H,ПФ2026!S$5)</f>
        <v>0</v>
      </c>
      <c r="T65" s="30">
        <f>SUMIFS(data!$G:$G,data!$C:$C,$B$31,data!$D:$D,$B$61,data!$F:$F,S$4,data!$E:$E,$B65,data!$H:$H,ПФ2026!T$5)</f>
        <v>0</v>
      </c>
      <c r="U65" s="28">
        <f>SUMIFS(data!$G:$G,data!$C:$C,$B$31,data!$D:$D,$B$61,data!$F:$F,U$4,data!$E:$E,$B65,data!$H:$H,ПФ2026!U$5)</f>
        <v>0</v>
      </c>
      <c r="V65" s="29">
        <f>SUMIFS(data!$G:$G,data!$C:$C,$B$31,data!$D:$D,$B$61,data!$F:$F,U$4,data!$E:$E,$B65,data!$H:$H,ПФ2026!V$5)</f>
        <v>0</v>
      </c>
      <c r="W65" s="29">
        <f>SUMIFS(data!$G:$G,data!$C:$C,$B$31,data!$D:$D,$B$61,data!$F:$F,W$4,data!$E:$E,$B65,data!$H:$H,ПФ2026!W$5)</f>
        <v>0</v>
      </c>
      <c r="X65" s="29">
        <f>SUMIFS(data!$G:$G,data!$C:$C,$B$31,data!$D:$D,$B$61,data!$F:$F,W$4,data!$E:$E,$B65,data!$H:$H,ПФ2026!X$5)</f>
        <v>0</v>
      </c>
      <c r="Y65" s="29">
        <f>SUMIFS(data!$G:$G,data!$C:$C,$B$31,data!$D:$D,$B$61,data!$F:$F,Y$4,data!$E:$E,$B65,data!$H:$H,ПФ2026!Y$5)</f>
        <v>0</v>
      </c>
      <c r="Z65" s="30">
        <f>SUMIFS(data!$G:$G,data!$C:$C,$B$31,data!$D:$D,$B$61,data!$F:$F,Y$4,data!$E:$E,$B65,data!$H:$H,ПФ2026!Z$5)</f>
        <v>0</v>
      </c>
      <c r="AA65" s="28">
        <f>SUM(C65,E65,G65,I65,K65,M65,O129,O65,Q65,S65)</f>
        <v>0</v>
      </c>
      <c r="AB65" s="30">
        <f>SUM(D65,F65,H65,J65,L65,N65,P129,P65,R65,T65)</f>
        <v>0</v>
      </c>
      <c r="AC65" s="31">
        <f t="shared" si="2"/>
        <v>0</v>
      </c>
    </row>
    <row r="66" spans="2:29" hidden="1" outlineLevel="1" x14ac:dyDescent="0.25">
      <c r="B66" s="37" t="s">
        <v>122</v>
      </c>
      <c r="C66" s="28">
        <f>SUMIFS(data!$G:$G,data!$C:$C,$B$31,data!$D:$D,$B$61,data!$F:$F,C$4,data!$E:$E,$B66,data!$H:$H,ПФ2026!C$5)</f>
        <v>0</v>
      </c>
      <c r="D66" s="29">
        <f>SUMIFS(data!$G:$G,data!$C:$C,$B$31,data!$D:$D,$B$61,data!$F:$F,C$4,data!$E:$E,$B66,data!$H:$H,ПФ2026!D$5)</f>
        <v>0</v>
      </c>
      <c r="E66" s="29">
        <f>SUMIFS(data!$G:$G,data!$C:$C,$B$31,data!$D:$D,$B$61,data!$F:$F,E$4,data!$E:$E,$B66,data!$H:$H,ПФ2026!E$5)</f>
        <v>0</v>
      </c>
      <c r="F66" s="29">
        <f>SUMIFS(data!$G:$G,data!$C:$C,$B$31,data!$D:$D,$B$61,data!$F:$F,E$4,data!$E:$E,$B66,data!$H:$H,ПФ2026!F$5)</f>
        <v>0</v>
      </c>
      <c r="G66" s="29">
        <f>SUMIFS(data!$G:$G,data!$C:$C,$B$31,data!$D:$D,$B$61,data!$F:$F,G$4,data!$E:$E,$B66,data!$H:$H,ПФ2026!G$5)</f>
        <v>0</v>
      </c>
      <c r="H66" s="30">
        <f>SUMIFS(data!$G:$G,data!$C:$C,$B$31,data!$D:$D,$B$61,data!$F:$F,G$4,data!$E:$E,$B66,data!$H:$H,ПФ2026!H$5)</f>
        <v>0</v>
      </c>
      <c r="I66" s="29">
        <f>SUMIFS(data!$G:$G,data!$C:$C,$B$31,data!$D:$D,$B$61,data!$F:$F,I$4,data!$E:$E,$B66,data!$H:$H,ПФ2026!I$5)</f>
        <v>0</v>
      </c>
      <c r="J66" s="29">
        <f>SUMIFS(data!$G:$G,data!$C:$C,$B$31,data!$D:$D,$B$61,data!$F:$F,I$4,data!$E:$E,$B66,data!$H:$H,ПФ2026!J$5)</f>
        <v>0</v>
      </c>
      <c r="K66" s="29">
        <f>SUMIFS(data!$G:$G,data!$C:$C,$B$31,data!$D:$D,$B$61,data!$F:$F,K$4,data!$E:$E,$B66,data!$H:$H,ПФ2026!K$5)</f>
        <v>0</v>
      </c>
      <c r="L66" s="29">
        <f>SUMIFS(data!$G:$G,data!$C:$C,$B$31,data!$D:$D,$B$61,data!$F:$F,K$4,data!$E:$E,$B66,data!$H:$H,ПФ2026!L$5)</f>
        <v>0</v>
      </c>
      <c r="M66" s="29">
        <f>SUMIFS(data!$G:$G,data!$C:$C,$B$31,data!$D:$D,$B$61,data!$F:$F,M$4,data!$E:$E,$B66,data!$H:$H,ПФ2026!M$5)</f>
        <v>0</v>
      </c>
      <c r="N66" s="30">
        <f>SUMIFS(data!$G:$G,data!$C:$C,$B$31,data!$D:$D,$B$61,data!$F:$F,M$4,data!$E:$E,$B66,data!$H:$H,ПФ2026!N$5)</f>
        <v>0</v>
      </c>
      <c r="O66" s="28">
        <f>SUMIFS(data!$G:$G,data!$C:$C,$B$31,data!$D:$D,$B$61,data!$F:$F,O$4,data!$E:$E,$B66,data!$H:$H,ПФ2026!O$5)</f>
        <v>0</v>
      </c>
      <c r="P66" s="29">
        <f>SUMIFS(data!$G:$G,data!$C:$C,$B$31,data!$D:$D,$B$61,data!$F:$F,O$4,data!$E:$E,$B66,data!$H:$H,ПФ2026!P$5)</f>
        <v>0</v>
      </c>
      <c r="Q66" s="29">
        <f>SUMIFS(data!$G:$G,data!$C:$C,$B$31,data!$D:$D,$B$61,data!$F:$F,Q$4,data!$E:$E,$B66,data!$H:$H,ПФ2026!Q$5)</f>
        <v>0</v>
      </c>
      <c r="R66" s="29">
        <f>SUMIFS(data!$G:$G,data!$C:$C,$B$31,data!$D:$D,$B$61,data!$F:$F,Q$4,data!$E:$E,$B66,data!$H:$H,ПФ2026!R$5)</f>
        <v>0</v>
      </c>
      <c r="S66" s="29">
        <f>SUMIFS(data!$G:$G,data!$C:$C,$B$31,data!$D:$D,$B$61,data!$F:$F,S$4,data!$E:$E,$B66,data!$H:$H,ПФ2026!S$5)</f>
        <v>0</v>
      </c>
      <c r="T66" s="30">
        <f>SUMIFS(data!$G:$G,data!$C:$C,$B$31,data!$D:$D,$B$61,data!$F:$F,S$4,data!$E:$E,$B66,data!$H:$H,ПФ2026!T$5)</f>
        <v>0</v>
      </c>
      <c r="U66" s="28">
        <f>SUMIFS(data!$G:$G,data!$C:$C,$B$31,data!$D:$D,$B$61,data!$F:$F,U$4,data!$E:$E,$B66,data!$H:$H,ПФ2026!U$5)</f>
        <v>0</v>
      </c>
      <c r="V66" s="29">
        <f>SUMIFS(data!$G:$G,data!$C:$C,$B$31,data!$D:$D,$B$61,data!$F:$F,U$4,data!$E:$E,$B66,data!$H:$H,ПФ2026!V$5)</f>
        <v>0</v>
      </c>
      <c r="W66" s="29">
        <f>SUMIFS(data!$G:$G,data!$C:$C,$B$31,data!$D:$D,$B$61,data!$F:$F,W$4,data!$E:$E,$B66,data!$H:$H,ПФ2026!W$5)</f>
        <v>0</v>
      </c>
      <c r="X66" s="29">
        <f>SUMIFS(data!$G:$G,data!$C:$C,$B$31,data!$D:$D,$B$61,data!$F:$F,W$4,data!$E:$E,$B66,data!$H:$H,ПФ2026!X$5)</f>
        <v>0</v>
      </c>
      <c r="Y66" s="29">
        <f>SUMIFS(data!$G:$G,data!$C:$C,$B$31,data!$D:$D,$B$61,data!$F:$F,Y$4,data!$E:$E,$B66,data!$H:$H,ПФ2026!Y$5)</f>
        <v>0</v>
      </c>
      <c r="Z66" s="30">
        <f>SUMIFS(data!$G:$G,data!$C:$C,$B$31,data!$D:$D,$B$61,data!$F:$F,Y$4,data!$E:$E,$B66,data!$H:$H,ПФ2026!Z$5)</f>
        <v>0</v>
      </c>
      <c r="AA66" s="28">
        <f>SUM(C66,E66,G66,I66,K66,M66,O129,O66,Q66,S66)</f>
        <v>0</v>
      </c>
      <c r="AB66" s="30">
        <f>SUM(D66,F66,H66,J66,L66,N66,P129,P66,R66,T66)</f>
        <v>0</v>
      </c>
      <c r="AC66" s="31">
        <f t="shared" si="2"/>
        <v>0</v>
      </c>
    </row>
    <row r="67" spans="2:29" hidden="1" outlineLevel="1" x14ac:dyDescent="0.25">
      <c r="B67" s="37" t="s">
        <v>124</v>
      </c>
      <c r="C67" s="28">
        <f>SUMIFS(data!$G:$G,data!$C:$C,$B$31,data!$D:$D,$B$61,data!$F:$F,C$4,data!$E:$E,$B67,data!$H:$H,ПФ2026!C$5)</f>
        <v>0</v>
      </c>
      <c r="D67" s="29">
        <f>SUMIFS(data!$G:$G,data!$C:$C,$B$31,data!$D:$D,$B$61,data!$F:$F,C$4,data!$E:$E,$B67,data!$H:$H,ПФ2026!D$5)</f>
        <v>-11036</v>
      </c>
      <c r="E67" s="29">
        <f>SUMIFS(data!$G:$G,data!$C:$C,$B$31,data!$D:$D,$B$61,data!$F:$F,E$4,data!$E:$E,$B67,data!$H:$H,ПФ2026!E$5)</f>
        <v>0</v>
      </c>
      <c r="F67" s="29">
        <f>SUMIFS(data!$G:$G,data!$C:$C,$B$31,data!$D:$D,$B$61,data!$F:$F,E$4,data!$E:$E,$B67,data!$H:$H,ПФ2026!F$5)</f>
        <v>0</v>
      </c>
      <c r="G67" s="29">
        <f>SUMIFS(data!$G:$G,data!$C:$C,$B$31,data!$D:$D,$B$61,data!$F:$F,G$4,data!$E:$E,$B67,data!$H:$H,ПФ2026!G$5)</f>
        <v>-100000</v>
      </c>
      <c r="H67" s="30">
        <f>SUMIFS(data!$G:$G,data!$C:$C,$B$31,data!$D:$D,$B$61,data!$F:$F,G$4,data!$E:$E,$B67,data!$H:$H,ПФ2026!H$5)</f>
        <v>0</v>
      </c>
      <c r="I67" s="29">
        <f>SUMIFS(data!$G:$G,data!$C:$C,$B$31,data!$D:$D,$B$61,data!$F:$F,I$4,data!$E:$E,$B67,data!$H:$H,ПФ2026!I$5)</f>
        <v>0</v>
      </c>
      <c r="J67" s="29">
        <f>SUMIFS(data!$G:$G,data!$C:$C,$B$31,data!$D:$D,$B$61,data!$F:$F,I$4,data!$E:$E,$B67,data!$H:$H,ПФ2026!J$5)</f>
        <v>0</v>
      </c>
      <c r="K67" s="29">
        <f>SUMIFS(data!$G:$G,data!$C:$C,$B$31,data!$D:$D,$B$61,data!$F:$F,K$4,data!$E:$E,$B67,data!$H:$H,ПФ2026!K$5)</f>
        <v>0</v>
      </c>
      <c r="L67" s="29">
        <f>SUMIFS(data!$G:$G,data!$C:$C,$B$31,data!$D:$D,$B$61,data!$F:$F,K$4,data!$E:$E,$B67,data!$H:$H,ПФ2026!L$5)</f>
        <v>-32206</v>
      </c>
      <c r="M67" s="29">
        <f>SUMIFS(data!$G:$G,data!$C:$C,$B$31,data!$D:$D,$B$61,data!$F:$F,M$4,data!$E:$E,$B67,data!$H:$H,ПФ2026!M$5)</f>
        <v>-100000</v>
      </c>
      <c r="N67" s="30">
        <f>SUMIFS(data!$G:$G,data!$C:$C,$B$31,data!$D:$D,$B$61,data!$F:$F,M$4,data!$E:$E,$B67,data!$H:$H,ПФ2026!N$5)</f>
        <v>-2700</v>
      </c>
      <c r="O67" s="28">
        <f>SUMIFS(data!$G:$G,data!$C:$C,$B$31,data!$D:$D,$B$61,data!$F:$F,O$4,data!$E:$E,$B67,data!$H:$H,ПФ2026!O$5)</f>
        <v>0</v>
      </c>
      <c r="P67" s="29">
        <f>SUMIFS(data!$G:$G,data!$C:$C,$B$31,data!$D:$D,$B$61,data!$F:$F,O$4,data!$E:$E,$B67,data!$H:$H,ПФ2026!P$5)</f>
        <v>0</v>
      </c>
      <c r="Q67" s="29">
        <f>SUMIFS(data!$G:$G,data!$C:$C,$B$31,data!$D:$D,$B$61,data!$F:$F,Q$4,data!$E:$E,$B67,data!$H:$H,ПФ2026!Q$5)</f>
        <v>0</v>
      </c>
      <c r="R67" s="29">
        <f>SUMIFS(data!$G:$G,data!$C:$C,$B$31,data!$D:$D,$B$61,data!$F:$F,Q$4,data!$E:$E,$B67,data!$H:$H,ПФ2026!R$5)</f>
        <v>0</v>
      </c>
      <c r="S67" s="29">
        <f>SUMIFS(data!$G:$G,data!$C:$C,$B$31,data!$D:$D,$B$61,data!$F:$F,S$4,data!$E:$E,$B67,data!$H:$H,ПФ2026!S$5)</f>
        <v>-100000</v>
      </c>
      <c r="T67" s="30">
        <f>SUMIFS(data!$G:$G,data!$C:$C,$B$31,data!$D:$D,$B$61,data!$F:$F,S$4,data!$E:$E,$B67,data!$H:$H,ПФ2026!T$5)</f>
        <v>0</v>
      </c>
      <c r="U67" s="28">
        <f>SUMIFS(data!$G:$G,data!$C:$C,$B$31,data!$D:$D,$B$61,data!$F:$F,U$4,data!$E:$E,$B67,data!$H:$H,ПФ2026!U$5)</f>
        <v>0</v>
      </c>
      <c r="V67" s="29">
        <f>SUMIFS(data!$G:$G,data!$C:$C,$B$31,data!$D:$D,$B$61,data!$F:$F,U$4,data!$E:$E,$B67,data!$H:$H,ПФ2026!V$5)</f>
        <v>0</v>
      </c>
      <c r="W67" s="29">
        <f>SUMIFS(data!$G:$G,data!$C:$C,$B$31,data!$D:$D,$B$61,data!$F:$F,W$4,data!$E:$E,$B67,data!$H:$H,ПФ2026!W$5)</f>
        <v>0</v>
      </c>
      <c r="X67" s="29">
        <f>SUMIFS(data!$G:$G,data!$C:$C,$B$31,data!$D:$D,$B$61,data!$F:$F,W$4,data!$E:$E,$B67,data!$H:$H,ПФ2026!X$5)</f>
        <v>0</v>
      </c>
      <c r="Y67" s="29">
        <f>SUMIFS(data!$G:$G,data!$C:$C,$B$31,data!$D:$D,$B$61,data!$F:$F,Y$4,data!$E:$E,$B67,data!$H:$H,ПФ2026!Y$5)</f>
        <v>-100000</v>
      </c>
      <c r="Z67" s="30">
        <f>SUMIFS(data!$G:$G,data!$C:$C,$B$31,data!$D:$D,$B$61,data!$F:$F,Y$4,data!$E:$E,$B67,data!$H:$H,ПФ2026!Z$5)</f>
        <v>0</v>
      </c>
      <c r="AA67" s="28">
        <f>SUM(C67,E67,G67,I67,K67,M67,O130,O67,Q67,S67)</f>
        <v>-300000</v>
      </c>
      <c r="AB67" s="30">
        <f>SUM(D67,F67,H67,J67,L67,N67,P130,P67,R67,T67)</f>
        <v>-45942</v>
      </c>
      <c r="AC67" s="31">
        <f t="shared" si="2"/>
        <v>0.15314</v>
      </c>
    </row>
    <row r="68" spans="2:29" hidden="1" outlineLevel="1" x14ac:dyDescent="0.25">
      <c r="B68" s="37" t="s">
        <v>141</v>
      </c>
      <c r="C68" s="28">
        <f>SUMIFS(data!$G:$G,data!$C:$C,$B$31,data!$D:$D,$B$61,data!$F:$F,C$4,data!$E:$E,$B68,data!$H:$H,ПФ2026!C$5)</f>
        <v>-1000</v>
      </c>
      <c r="D68" s="29">
        <f>SUMIFS(data!$G:$G,data!$C:$C,$B$31,data!$D:$D,$B$61,data!$F:$F,C$4,data!$E:$E,$B68,data!$H:$H,ПФ2026!D$5)</f>
        <v>0</v>
      </c>
      <c r="E68" s="29">
        <f>SUMIFS(data!$G:$G,data!$C:$C,$B$31,data!$D:$D,$B$61,data!$F:$F,E$4,data!$E:$E,$B68,data!$H:$H,ПФ2026!E$5)</f>
        <v>-1000</v>
      </c>
      <c r="F68" s="29">
        <f>SUMIFS(data!$G:$G,data!$C:$C,$B$31,data!$D:$D,$B$61,data!$F:$F,E$4,data!$E:$E,$B68,data!$H:$H,ПФ2026!F$5)</f>
        <v>0</v>
      </c>
      <c r="G68" s="29">
        <f>SUMIFS(data!$G:$G,data!$C:$C,$B$31,data!$D:$D,$B$61,data!$F:$F,G$4,data!$E:$E,$B68,data!$H:$H,ПФ2026!G$5)</f>
        <v>-1000</v>
      </c>
      <c r="H68" s="30">
        <f>SUMIFS(data!$G:$G,data!$C:$C,$B$31,data!$D:$D,$B$61,data!$F:$F,G$4,data!$E:$E,$B68,data!$H:$H,ПФ2026!H$5)</f>
        <v>0</v>
      </c>
      <c r="I68" s="29">
        <f>SUMIFS(data!$G:$G,data!$C:$C,$B$31,data!$D:$D,$B$61,data!$F:$F,I$4,data!$E:$E,$B68,data!$H:$H,ПФ2026!I$5)</f>
        <v>-1000</v>
      </c>
      <c r="J68" s="29">
        <f>SUMIFS(data!$G:$G,data!$C:$C,$B$31,data!$D:$D,$B$61,data!$F:$F,I$4,data!$E:$E,$B68,data!$H:$H,ПФ2026!J$5)</f>
        <v>0</v>
      </c>
      <c r="K68" s="29">
        <f>SUMIFS(data!$G:$G,data!$C:$C,$B$31,data!$D:$D,$B$61,data!$F:$F,K$4,data!$E:$E,$B68,data!$H:$H,ПФ2026!K$5)</f>
        <v>-1000</v>
      </c>
      <c r="L68" s="29">
        <f>SUMIFS(data!$G:$G,data!$C:$C,$B$31,data!$D:$D,$B$61,data!$F:$F,K$4,data!$E:$E,$B68,data!$H:$H,ПФ2026!L$5)</f>
        <v>-66.599999999999994</v>
      </c>
      <c r="M68" s="29">
        <f>SUMIFS(data!$G:$G,data!$C:$C,$B$31,data!$D:$D,$B$61,data!$F:$F,M$4,data!$E:$E,$B68,data!$H:$H,ПФ2026!M$5)</f>
        <v>-1000</v>
      </c>
      <c r="N68" s="30">
        <f>SUMIFS(data!$G:$G,data!$C:$C,$B$31,data!$D:$D,$B$61,data!$F:$F,M$4,data!$E:$E,$B68,data!$H:$H,ПФ2026!N$5)</f>
        <v>-45.6</v>
      </c>
      <c r="O68" s="28">
        <f>SUMIFS(data!$G:$G,data!$C:$C,$B$31,data!$D:$D,$B$61,data!$F:$F,O$4,data!$E:$E,$B68,data!$H:$H,ПФ2026!O$5)</f>
        <v>-1000</v>
      </c>
      <c r="P68" s="29">
        <f>SUMIFS(data!$G:$G,data!$C:$C,$B$31,data!$D:$D,$B$61,data!$F:$F,O$4,data!$E:$E,$B68,data!$H:$H,ПФ2026!P$5)</f>
        <v>0</v>
      </c>
      <c r="Q68" s="29">
        <f>SUMIFS(data!$G:$G,data!$C:$C,$B$31,data!$D:$D,$B$61,data!$F:$F,Q$4,data!$E:$E,$B68,data!$H:$H,ПФ2026!Q$5)</f>
        <v>-1000</v>
      </c>
      <c r="R68" s="29">
        <f>SUMIFS(data!$G:$G,data!$C:$C,$B$31,data!$D:$D,$B$61,data!$F:$F,Q$4,data!$E:$E,$B68,data!$H:$H,ПФ2026!R$5)</f>
        <v>0</v>
      </c>
      <c r="S68" s="29">
        <f>SUMIFS(data!$G:$G,data!$C:$C,$B$31,data!$D:$D,$B$61,data!$F:$F,S$4,data!$E:$E,$B68,data!$H:$H,ПФ2026!S$5)</f>
        <v>-1000</v>
      </c>
      <c r="T68" s="30">
        <f>SUMIFS(data!$G:$G,data!$C:$C,$B$31,data!$D:$D,$B$61,data!$F:$F,S$4,data!$E:$E,$B68,data!$H:$H,ПФ2026!T$5)</f>
        <v>0</v>
      </c>
      <c r="U68" s="28">
        <f>SUMIFS(data!$G:$G,data!$C:$C,$B$31,data!$D:$D,$B$61,data!$F:$F,U$4,data!$E:$E,$B68,data!$H:$H,ПФ2026!U$5)</f>
        <v>-1000</v>
      </c>
      <c r="V68" s="29">
        <f>SUMIFS(data!$G:$G,data!$C:$C,$B$31,data!$D:$D,$B$61,data!$F:$F,U$4,data!$E:$E,$B68,data!$H:$H,ПФ2026!V$5)</f>
        <v>0</v>
      </c>
      <c r="W68" s="29">
        <f>SUMIFS(data!$G:$G,data!$C:$C,$B$31,data!$D:$D,$B$61,data!$F:$F,W$4,data!$E:$E,$B68,data!$H:$H,ПФ2026!W$5)</f>
        <v>-1000</v>
      </c>
      <c r="X68" s="29">
        <f>SUMIFS(data!$G:$G,data!$C:$C,$B$31,data!$D:$D,$B$61,data!$F:$F,W$4,data!$E:$E,$B68,data!$H:$H,ПФ2026!X$5)</f>
        <v>0</v>
      </c>
      <c r="Y68" s="29">
        <f>SUMIFS(data!$G:$G,data!$C:$C,$B$31,data!$D:$D,$B$61,data!$F:$F,Y$4,data!$E:$E,$B68,data!$H:$H,ПФ2026!Y$5)</f>
        <v>-1000</v>
      </c>
      <c r="Z68" s="30">
        <f>SUMIFS(data!$G:$G,data!$C:$C,$B$31,data!$D:$D,$B$61,data!$F:$F,Y$4,data!$E:$E,$B68,data!$H:$H,ПФ2026!Z$5)</f>
        <v>0</v>
      </c>
      <c r="AA68" s="28">
        <f>SUM(C68,E68,G68,I68,K68,M68,O131,O68,Q68,S68)</f>
        <v>-9000</v>
      </c>
      <c r="AB68" s="30">
        <f>SUM(D68,F68,H68,J68,L68,N68,P131,P68,R68,T68)</f>
        <v>-112.19999999999999</v>
      </c>
      <c r="AC68" s="31">
        <f t="shared" si="2"/>
        <v>1.2466666666666666E-2</v>
      </c>
    </row>
    <row r="69" spans="2:29" hidden="1" outlineLevel="1" x14ac:dyDescent="0.25">
      <c r="B69" s="37" t="s">
        <v>144</v>
      </c>
      <c r="C69" s="28">
        <f>SUMIFS(data!$G:$G,data!$C:$C,$B$31,data!$D:$D,$B$61,data!$F:$F,C$4,data!$E:$E,$B69,data!$H:$H,ПФ2026!C$5)</f>
        <v>-920000</v>
      </c>
      <c r="D69" s="29">
        <f>SUMIFS(data!$G:$G,data!$C:$C,$B$31,data!$D:$D,$B$61,data!$F:$F,C$4,data!$E:$E,$B69,data!$H:$H,ПФ2026!D$5)</f>
        <v>-10959.47</v>
      </c>
      <c r="E69" s="29">
        <f>SUMIFS(data!$G:$G,data!$C:$C,$B$31,data!$D:$D,$B$61,data!$F:$F,E$4,data!$E:$E,$B69,data!$H:$H,ПФ2026!E$5)</f>
        <v>-20000</v>
      </c>
      <c r="F69" s="29">
        <f>SUMIFS(data!$G:$G,data!$C:$C,$B$31,data!$D:$D,$B$61,data!$F:$F,E$4,data!$E:$E,$B69,data!$H:$H,ПФ2026!F$5)</f>
        <v>-2990</v>
      </c>
      <c r="G69" s="29">
        <f>SUMIFS(data!$G:$G,data!$C:$C,$B$31,data!$D:$D,$B$61,data!$F:$F,G$4,data!$E:$E,$B69,data!$H:$H,ПФ2026!G$5)</f>
        <v>-20000</v>
      </c>
      <c r="H69" s="30">
        <f>SUMIFS(data!$G:$G,data!$C:$C,$B$31,data!$D:$D,$B$61,data!$F:$F,G$4,data!$E:$E,$B69,data!$H:$H,ПФ2026!H$5)</f>
        <v>0</v>
      </c>
      <c r="I69" s="29">
        <f>SUMIFS(data!$G:$G,data!$C:$C,$B$31,data!$D:$D,$B$61,data!$F:$F,I$4,data!$E:$E,$B69,data!$H:$H,ПФ2026!I$5)</f>
        <v>-20000</v>
      </c>
      <c r="J69" s="29">
        <f>SUMIFS(data!$G:$G,data!$C:$C,$B$31,data!$D:$D,$B$61,data!$F:$F,I$4,data!$E:$E,$B69,data!$H:$H,ПФ2026!J$5)</f>
        <v>0</v>
      </c>
      <c r="K69" s="29">
        <f>SUMIFS(data!$G:$G,data!$C:$C,$B$31,data!$D:$D,$B$61,data!$F:$F,K$4,data!$E:$E,$B69,data!$H:$H,ПФ2026!K$5)</f>
        <v>-20000</v>
      </c>
      <c r="L69" s="29">
        <f>SUMIFS(data!$G:$G,data!$C:$C,$B$31,data!$D:$D,$B$61,data!$F:$F,K$4,data!$E:$E,$B69,data!$H:$H,ПФ2026!L$5)</f>
        <v>-211267.72</v>
      </c>
      <c r="M69" s="29">
        <f>SUMIFS(data!$G:$G,data!$C:$C,$B$31,data!$D:$D,$B$61,data!$F:$F,M$4,data!$E:$E,$B69,data!$H:$H,ПФ2026!M$5)</f>
        <v>-20000</v>
      </c>
      <c r="N69" s="30">
        <f>SUMIFS(data!$G:$G,data!$C:$C,$B$31,data!$D:$D,$B$61,data!$F:$F,M$4,data!$E:$E,$B69,data!$H:$H,ПФ2026!N$5)</f>
        <v>-322925.53000000003</v>
      </c>
      <c r="O69" s="28">
        <f>SUMIFS(data!$G:$G,data!$C:$C,$B$31,data!$D:$D,$B$61,data!$F:$F,O$4,data!$E:$E,$B69,data!$H:$H,ПФ2026!O$5)</f>
        <v>-20000</v>
      </c>
      <c r="P69" s="29">
        <f>SUMIFS(data!$G:$G,data!$C:$C,$B$31,data!$D:$D,$B$61,data!$F:$F,O$4,data!$E:$E,$B69,data!$H:$H,ПФ2026!P$5)</f>
        <v>0</v>
      </c>
      <c r="Q69" s="29">
        <f>SUMIFS(data!$G:$G,data!$C:$C,$B$31,data!$D:$D,$B$61,data!$F:$F,Q$4,data!$E:$E,$B69,data!$H:$H,ПФ2026!Q$5)</f>
        <v>-20000</v>
      </c>
      <c r="R69" s="29">
        <f>SUMIFS(data!$G:$G,data!$C:$C,$B$31,data!$D:$D,$B$61,data!$F:$F,Q$4,data!$E:$E,$B69,data!$H:$H,ПФ2026!R$5)</f>
        <v>0</v>
      </c>
      <c r="S69" s="29">
        <f>SUMIFS(data!$G:$G,data!$C:$C,$B$31,data!$D:$D,$B$61,data!$F:$F,S$4,data!$E:$E,$B69,data!$H:$H,ПФ2026!S$5)</f>
        <v>-20000</v>
      </c>
      <c r="T69" s="30">
        <f>SUMIFS(data!$G:$G,data!$C:$C,$B$31,data!$D:$D,$B$61,data!$F:$F,S$4,data!$E:$E,$B69,data!$H:$H,ПФ2026!T$5)</f>
        <v>0</v>
      </c>
      <c r="U69" s="28">
        <f>SUMIFS(data!$G:$G,data!$C:$C,$B$31,data!$D:$D,$B$61,data!$F:$F,U$4,data!$E:$E,$B69,data!$H:$H,ПФ2026!U$5)</f>
        <v>-20000</v>
      </c>
      <c r="V69" s="29">
        <f>SUMIFS(data!$G:$G,data!$C:$C,$B$31,data!$D:$D,$B$61,data!$F:$F,U$4,data!$E:$E,$B69,data!$H:$H,ПФ2026!V$5)</f>
        <v>0</v>
      </c>
      <c r="W69" s="29">
        <f>SUMIFS(data!$G:$G,data!$C:$C,$B$31,data!$D:$D,$B$61,data!$F:$F,W$4,data!$E:$E,$B69,data!$H:$H,ПФ2026!W$5)</f>
        <v>-20000</v>
      </c>
      <c r="X69" s="29">
        <f>SUMIFS(data!$G:$G,data!$C:$C,$B$31,data!$D:$D,$B$61,data!$F:$F,W$4,data!$E:$E,$B69,data!$H:$H,ПФ2026!X$5)</f>
        <v>0</v>
      </c>
      <c r="Y69" s="29">
        <f>SUMIFS(data!$G:$G,data!$C:$C,$B$31,data!$D:$D,$B$61,data!$F:$F,Y$4,data!$E:$E,$B69,data!$H:$H,ПФ2026!Y$5)</f>
        <v>-20000</v>
      </c>
      <c r="Z69" s="30">
        <f>SUMIFS(data!$G:$G,data!$C:$C,$B$31,data!$D:$D,$B$61,data!$F:$F,Y$4,data!$E:$E,$B69,data!$H:$H,ПФ2026!Z$5)</f>
        <v>0</v>
      </c>
      <c r="AA69" s="28">
        <f>SUM(C69,E69,G69,I69,K69,M69,O133,O69,Q69,S69)</f>
        <v>-1080000</v>
      </c>
      <c r="AB69" s="30">
        <f>SUM(D69,F69,H69,J69,L69,N69,P133,P69,R69,T69)</f>
        <v>-548142.72</v>
      </c>
      <c r="AC69" s="31">
        <f t="shared" si="2"/>
        <v>0.50753955555555552</v>
      </c>
    </row>
    <row r="70" spans="2:29" hidden="1" outlineLevel="1" x14ac:dyDescent="0.25">
      <c r="B70" s="37" t="s">
        <v>151</v>
      </c>
      <c r="C70" s="28">
        <f>SUMIFS(data!$G:$G,data!$C:$C,$B$31,data!$D:$D,$B$61,data!$F:$F,C$4,data!$E:$E,$B70,data!$H:$H,ПФ2026!C$5)</f>
        <v>-1119040</v>
      </c>
      <c r="D70" s="29">
        <f>SUMIFS(data!$G:$G,data!$C:$C,$B$31,data!$D:$D,$B$61,data!$F:$F,C$4,data!$E:$E,$B70,data!$H:$H,ПФ2026!D$5)</f>
        <v>-957208</v>
      </c>
      <c r="E70" s="29">
        <f>SUMIFS(data!$G:$G,data!$C:$C,$B$31,data!$D:$D,$B$61,data!$F:$F,E$4,data!$E:$E,$B70,data!$H:$H,ПФ2026!E$5)</f>
        <v>-1119040</v>
      </c>
      <c r="F70" s="29">
        <f>SUMIFS(data!$G:$G,data!$C:$C,$B$31,data!$D:$D,$B$61,data!$F:$F,E$4,data!$E:$E,$B70,data!$H:$H,ПФ2026!F$5)</f>
        <v>-926070</v>
      </c>
      <c r="G70" s="29">
        <f>SUMIFS(data!$G:$G,data!$C:$C,$B$31,data!$D:$D,$B$61,data!$F:$F,G$4,data!$E:$E,$B70,data!$H:$H,ПФ2026!G$5)</f>
        <v>-2452240</v>
      </c>
      <c r="H70" s="30">
        <f>SUMIFS(data!$G:$G,data!$C:$C,$B$31,data!$D:$D,$B$61,data!$F:$F,G$4,data!$E:$E,$B70,data!$H:$H,ПФ2026!H$5)</f>
        <v>-1884620.28</v>
      </c>
      <c r="I70" s="29">
        <f>SUMIFS(data!$G:$G,data!$C:$C,$B$31,data!$D:$D,$B$61,data!$F:$F,I$4,data!$E:$E,$B70,data!$H:$H,ПФ2026!I$5)</f>
        <v>-3279440</v>
      </c>
      <c r="J70" s="29">
        <f>SUMIFS(data!$G:$G,data!$C:$C,$B$31,data!$D:$D,$B$61,data!$F:$F,I$4,data!$E:$E,$B70,data!$H:$H,ПФ2026!J$5)</f>
        <v>-3473787.4999999995</v>
      </c>
      <c r="K70" s="29">
        <f>SUMIFS(data!$G:$G,data!$C:$C,$B$31,data!$D:$D,$B$61,data!$F:$F,K$4,data!$E:$E,$B70,data!$H:$H,ПФ2026!K$5)</f>
        <v>-3279440</v>
      </c>
      <c r="L70" s="29">
        <f>SUMIFS(data!$G:$G,data!$C:$C,$B$31,data!$D:$D,$B$61,data!$F:$F,K$4,data!$E:$E,$B70,data!$H:$H,ПФ2026!L$5)</f>
        <v>-3350351.53</v>
      </c>
      <c r="M70" s="29">
        <f>SUMIFS(data!$G:$G,data!$C:$C,$B$31,data!$D:$D,$B$61,data!$F:$F,M$4,data!$E:$E,$B70,data!$H:$H,ПФ2026!M$5)</f>
        <v>-3444440</v>
      </c>
      <c r="N70" s="30">
        <f>SUMIFS(data!$G:$G,data!$C:$C,$B$31,data!$D:$D,$B$61,data!$F:$F,M$4,data!$E:$E,$B70,data!$H:$H,ПФ2026!N$5)</f>
        <v>-3954485</v>
      </c>
      <c r="O70" s="28">
        <f>SUMIFS(data!$G:$G,data!$C:$C,$B$31,data!$D:$D,$B$61,data!$F:$F,O$4,data!$E:$E,$B70,data!$H:$H,ПФ2026!O$5)</f>
        <v>-3444440</v>
      </c>
      <c r="P70" s="29">
        <f>SUMIFS(data!$G:$G,data!$C:$C,$B$31,data!$D:$D,$B$61,data!$F:$F,O$4,data!$E:$E,$B70,data!$H:$H,ПФ2026!P$5)</f>
        <v>0</v>
      </c>
      <c r="Q70" s="29">
        <f>SUMIFS(data!$G:$G,data!$C:$C,$B$31,data!$D:$D,$B$61,data!$F:$F,Q$4,data!$E:$E,$B70,data!$H:$H,ПФ2026!Q$5)</f>
        <v>-3444440</v>
      </c>
      <c r="R70" s="29">
        <f>SUMIFS(data!$G:$G,data!$C:$C,$B$31,data!$D:$D,$B$61,data!$F:$F,Q$4,data!$E:$E,$B70,data!$H:$H,ПФ2026!R$5)</f>
        <v>0</v>
      </c>
      <c r="S70" s="29">
        <f>SUMIFS(data!$G:$G,data!$C:$C,$B$31,data!$D:$D,$B$61,data!$F:$F,S$4,data!$E:$E,$B70,data!$H:$H,ПФ2026!S$5)</f>
        <v>-3279440</v>
      </c>
      <c r="T70" s="30">
        <f>SUMIFS(data!$G:$G,data!$C:$C,$B$31,data!$D:$D,$B$61,data!$F:$F,S$4,data!$E:$E,$B70,data!$H:$H,ПФ2026!T$5)</f>
        <v>0</v>
      </c>
      <c r="U70" s="28">
        <f>SUMIFS(data!$G:$G,data!$C:$C,$B$31,data!$D:$D,$B$61,data!$F:$F,U$4,data!$E:$E,$B70,data!$H:$H,ПФ2026!U$5)</f>
        <v>-1453440</v>
      </c>
      <c r="V70" s="29">
        <f>SUMIFS(data!$G:$G,data!$C:$C,$B$31,data!$D:$D,$B$61,data!$F:$F,U$4,data!$E:$E,$B70,data!$H:$H,ПФ2026!V$5)</f>
        <v>0</v>
      </c>
      <c r="W70" s="29">
        <f>SUMIFS(data!$G:$G,data!$C:$C,$B$31,data!$D:$D,$B$61,data!$F:$F,W$4,data!$E:$E,$B70,data!$H:$H,ПФ2026!W$5)</f>
        <v>-1220240</v>
      </c>
      <c r="X70" s="29">
        <f>SUMIFS(data!$G:$G,data!$C:$C,$B$31,data!$D:$D,$B$61,data!$F:$F,W$4,data!$E:$E,$B70,data!$H:$H,ПФ2026!X$5)</f>
        <v>0</v>
      </c>
      <c r="Y70" s="29">
        <f>SUMIFS(data!$G:$G,data!$C:$C,$B$31,data!$D:$D,$B$61,data!$F:$F,Y$4,data!$E:$E,$B70,data!$H:$H,ПФ2026!Y$5)</f>
        <v>-1220240</v>
      </c>
      <c r="Z70" s="30">
        <f>SUMIFS(data!$G:$G,data!$C:$C,$B$31,data!$D:$D,$B$61,data!$F:$F,Y$4,data!$E:$E,$B70,data!$H:$H,ПФ2026!Z$5)</f>
        <v>0</v>
      </c>
      <c r="AA70" s="28">
        <f>SUM(C70,E70,G70,I70,K70,M70,O134,O70,Q70,S70)</f>
        <v>-24861960</v>
      </c>
      <c r="AB70" s="30">
        <f>SUM(D70,F70,H70,J70,L70,N70,P134,P70,R70,T70)</f>
        <v>-14546522.309999999</v>
      </c>
      <c r="AC70" s="31">
        <f t="shared" si="2"/>
        <v>0.58509153381310242</v>
      </c>
    </row>
    <row r="71" spans="2:29" hidden="1" outlineLevel="1" x14ac:dyDescent="0.25">
      <c r="B71" s="37" t="s">
        <v>152</v>
      </c>
      <c r="C71" s="28">
        <f>SUMIFS(data!$G:$G,data!$C:$C,$B$31,data!$D:$D,$B$61,data!$F:$F,C$4,data!$E:$E,$B71,data!$H:$H,ПФ2026!C$5)</f>
        <v>-1500000</v>
      </c>
      <c r="D71" s="29">
        <f>SUMIFS(data!$G:$G,data!$C:$C,$B$31,data!$D:$D,$B$61,data!$F:$F,C$4,data!$E:$E,$B71,data!$H:$H,ПФ2026!D$5)</f>
        <v>-1451384.37</v>
      </c>
      <c r="E71" s="29">
        <f>SUMIFS(data!$G:$G,data!$C:$C,$B$31,data!$D:$D,$B$61,data!$F:$F,E$4,data!$E:$E,$B71,data!$H:$H,ПФ2026!E$5)</f>
        <v>-1500000</v>
      </c>
      <c r="F71" s="29">
        <f>SUMIFS(data!$G:$G,data!$C:$C,$B$31,data!$D:$D,$B$61,data!$F:$F,E$4,data!$E:$E,$B71,data!$H:$H,ПФ2026!F$5)</f>
        <v>-1412284.02</v>
      </c>
      <c r="G71" s="29">
        <f>SUMIFS(data!$G:$G,data!$C:$C,$B$31,data!$D:$D,$B$61,data!$F:$F,G$4,data!$E:$E,$B71,data!$H:$H,ПФ2026!G$5)</f>
        <v>-2350000</v>
      </c>
      <c r="H71" s="30">
        <f>SUMIFS(data!$G:$G,data!$C:$C,$B$31,data!$D:$D,$B$61,data!$F:$F,G$4,data!$E:$E,$B71,data!$H:$H,ПФ2026!H$5)</f>
        <v>-1891964.11</v>
      </c>
      <c r="I71" s="29">
        <f>SUMIFS(data!$G:$G,data!$C:$C,$B$31,data!$D:$D,$B$61,data!$F:$F,I$4,data!$E:$E,$B71,data!$H:$H,ПФ2026!I$5)</f>
        <v>-2350000</v>
      </c>
      <c r="J71" s="29">
        <f>SUMIFS(data!$G:$G,data!$C:$C,$B$31,data!$D:$D,$B$61,data!$F:$F,I$4,data!$E:$E,$B71,data!$H:$H,ПФ2026!J$5)</f>
        <v>-2355593.31</v>
      </c>
      <c r="K71" s="29">
        <f>SUMIFS(data!$G:$G,data!$C:$C,$B$31,data!$D:$D,$B$61,data!$F:$F,K$4,data!$E:$E,$B71,data!$H:$H,ПФ2026!K$5)</f>
        <v>-3000000</v>
      </c>
      <c r="L71" s="29">
        <f>SUMIFS(data!$G:$G,data!$C:$C,$B$31,data!$D:$D,$B$61,data!$F:$F,K$4,data!$E:$E,$B71,data!$H:$H,ПФ2026!L$5)</f>
        <v>-2454417.7200000002</v>
      </c>
      <c r="M71" s="29">
        <f>SUMIFS(data!$G:$G,data!$C:$C,$B$31,data!$D:$D,$B$61,data!$F:$F,M$4,data!$E:$E,$B71,data!$H:$H,ПФ2026!M$5)</f>
        <v>-3000000</v>
      </c>
      <c r="N71" s="30">
        <f>SUMIFS(data!$G:$G,data!$C:$C,$B$31,data!$D:$D,$B$61,data!$F:$F,M$4,data!$E:$E,$B71,data!$H:$H,ПФ2026!N$5)</f>
        <v>-3192686.76</v>
      </c>
      <c r="O71" s="28">
        <f>SUMIFS(data!$G:$G,data!$C:$C,$B$31,data!$D:$D,$B$61,data!$F:$F,O$4,data!$E:$E,$B71,data!$H:$H,ПФ2026!O$5)</f>
        <v>-3000000</v>
      </c>
      <c r="P71" s="29">
        <f>SUMIFS(data!$G:$G,data!$C:$C,$B$31,data!$D:$D,$B$61,data!$F:$F,O$4,data!$E:$E,$B71,data!$H:$H,ПФ2026!P$5)</f>
        <v>0</v>
      </c>
      <c r="Q71" s="29">
        <f>SUMIFS(data!$G:$G,data!$C:$C,$B$31,data!$D:$D,$B$61,data!$F:$F,Q$4,data!$E:$E,$B71,data!$H:$H,ПФ2026!Q$5)</f>
        <v>-3000000</v>
      </c>
      <c r="R71" s="29">
        <f>SUMIFS(data!$G:$G,data!$C:$C,$B$31,data!$D:$D,$B$61,data!$F:$F,Q$4,data!$E:$E,$B71,data!$H:$H,ПФ2026!R$5)</f>
        <v>0</v>
      </c>
      <c r="S71" s="29">
        <f>SUMIFS(data!$G:$G,data!$C:$C,$B$31,data!$D:$D,$B$61,data!$F:$F,S$4,data!$E:$E,$B71,data!$H:$H,ПФ2026!S$5)</f>
        <v>-3000000</v>
      </c>
      <c r="T71" s="30">
        <f>SUMIFS(data!$G:$G,data!$C:$C,$B$31,data!$D:$D,$B$61,data!$F:$F,S$4,data!$E:$E,$B71,data!$H:$H,ПФ2026!T$5)</f>
        <v>0</v>
      </c>
      <c r="U71" s="28">
        <f>SUMIFS(data!$G:$G,data!$C:$C,$B$31,data!$D:$D,$B$61,data!$F:$F,U$4,data!$E:$E,$B71,data!$H:$H,ПФ2026!U$5)</f>
        <v>-1500000</v>
      </c>
      <c r="V71" s="29">
        <f>SUMIFS(data!$G:$G,data!$C:$C,$B$31,data!$D:$D,$B$61,data!$F:$F,U$4,data!$E:$E,$B71,data!$H:$H,ПФ2026!V$5)</f>
        <v>0</v>
      </c>
      <c r="W71" s="29">
        <f>SUMIFS(data!$G:$G,data!$C:$C,$B$31,data!$D:$D,$B$61,data!$F:$F,W$4,data!$E:$E,$B71,data!$H:$H,ПФ2026!W$5)</f>
        <v>-1500000</v>
      </c>
      <c r="X71" s="29">
        <f>SUMIFS(data!$G:$G,data!$C:$C,$B$31,data!$D:$D,$B$61,data!$F:$F,W$4,data!$E:$E,$B71,data!$H:$H,ПФ2026!X$5)</f>
        <v>0</v>
      </c>
      <c r="Y71" s="29">
        <f>SUMIFS(data!$G:$G,data!$C:$C,$B$31,data!$D:$D,$B$61,data!$F:$F,Y$4,data!$E:$E,$B71,data!$H:$H,ПФ2026!Y$5)</f>
        <v>-1500000</v>
      </c>
      <c r="Z71" s="30">
        <f>SUMIFS(data!$G:$G,data!$C:$C,$B$31,data!$D:$D,$B$61,data!$F:$F,Y$4,data!$E:$E,$B71,data!$H:$H,ПФ2026!Z$5)</f>
        <v>0</v>
      </c>
      <c r="AA71" s="28">
        <f>SUM(C71,E71,G71,I71,K71,M71,O136,O71,Q71,S71)</f>
        <v>-22700000</v>
      </c>
      <c r="AB71" s="30">
        <f>SUM(D71,F71,H71,J71,L71,N71,P136,P71,R71,T71)</f>
        <v>-12758330.290000001</v>
      </c>
      <c r="AC71" s="31">
        <f t="shared" si="2"/>
        <v>0.56204098193832608</v>
      </c>
    </row>
    <row r="72" spans="2:29" hidden="1" outlineLevel="1" x14ac:dyDescent="0.25">
      <c r="B72" s="37" t="s">
        <v>154</v>
      </c>
      <c r="C72" s="28">
        <f>SUMIFS(data!$G:$G,data!$C:$C,$B$31,data!$D:$D,$B$61,data!$F:$F,C$4,data!$E:$E,$B72,data!$H:$H,ПФ2026!C$5)</f>
        <v>-7040</v>
      </c>
      <c r="D72" s="29">
        <f>SUMIFS(data!$G:$G,data!$C:$C,$B$31,data!$D:$D,$B$61,data!$F:$F,C$4,data!$E:$E,$B72,data!$H:$H,ПФ2026!D$5)</f>
        <v>-35752.6</v>
      </c>
      <c r="E72" s="29">
        <f>SUMIFS(data!$G:$G,data!$C:$C,$B$31,data!$D:$D,$B$61,data!$F:$F,E$4,data!$E:$E,$B72,data!$H:$H,ПФ2026!E$5)</f>
        <v>-7040</v>
      </c>
      <c r="F72" s="29">
        <f>SUMIFS(data!$G:$G,data!$C:$C,$B$31,data!$D:$D,$B$61,data!$F:$F,E$4,data!$E:$E,$B72,data!$H:$H,ПФ2026!F$5)</f>
        <v>-26068.350000000006</v>
      </c>
      <c r="G72" s="29">
        <f>SUMIFS(data!$G:$G,data!$C:$C,$B$31,data!$D:$D,$B$61,data!$F:$F,G$4,data!$E:$E,$B72,data!$H:$H,ПФ2026!G$5)</f>
        <v>-7392</v>
      </c>
      <c r="H72" s="30">
        <f>SUMIFS(data!$G:$G,data!$C:$C,$B$31,data!$D:$D,$B$61,data!$F:$F,G$4,data!$E:$E,$B72,data!$H:$H,ПФ2026!H$5)</f>
        <v>-12517.010000000002</v>
      </c>
      <c r="I72" s="29">
        <f>SUMIFS(data!$G:$G,data!$C:$C,$B$31,data!$D:$D,$B$61,data!$F:$F,I$4,data!$E:$E,$B72,data!$H:$H,ПФ2026!I$5)</f>
        <v>-7392</v>
      </c>
      <c r="J72" s="29">
        <f>SUMIFS(data!$G:$G,data!$C:$C,$B$31,data!$D:$D,$B$61,data!$F:$F,I$4,data!$E:$E,$B72,data!$H:$H,ПФ2026!J$5)</f>
        <v>-50376.540000000008</v>
      </c>
      <c r="K72" s="29">
        <f>SUMIFS(data!$G:$G,data!$C:$C,$B$31,data!$D:$D,$B$61,data!$F:$F,K$4,data!$E:$E,$B72,data!$H:$H,ПФ2026!K$5)</f>
        <v>-7392</v>
      </c>
      <c r="L72" s="29">
        <f>SUMIFS(data!$G:$G,data!$C:$C,$B$31,data!$D:$D,$B$61,data!$F:$F,K$4,data!$E:$E,$B72,data!$H:$H,ПФ2026!L$5)</f>
        <v>-33551.589999999997</v>
      </c>
      <c r="M72" s="29">
        <f>SUMIFS(data!$G:$G,data!$C:$C,$B$31,data!$D:$D,$B$61,data!$F:$F,M$4,data!$E:$E,$B72,data!$H:$H,ПФ2026!M$5)</f>
        <v>-7392</v>
      </c>
      <c r="N72" s="30">
        <f>SUMIFS(data!$G:$G,data!$C:$C,$B$31,data!$D:$D,$B$61,data!$F:$F,M$4,data!$E:$E,$B72,data!$H:$H,ПФ2026!N$5)</f>
        <v>-43252.94</v>
      </c>
      <c r="O72" s="28">
        <f>SUMIFS(data!$G:$G,data!$C:$C,$B$31,data!$D:$D,$B$61,data!$F:$F,O$4,data!$E:$E,$B72,data!$H:$H,ПФ2026!O$5)</f>
        <v>-7392</v>
      </c>
      <c r="P72" s="29">
        <f>SUMIFS(data!$G:$G,data!$C:$C,$B$31,data!$D:$D,$B$61,data!$F:$F,O$4,data!$E:$E,$B72,data!$H:$H,ПФ2026!P$5)</f>
        <v>0</v>
      </c>
      <c r="Q72" s="29">
        <f>SUMIFS(data!$G:$G,data!$C:$C,$B$31,data!$D:$D,$B$61,data!$F:$F,Q$4,data!$E:$E,$B72,data!$H:$H,ПФ2026!Q$5)</f>
        <v>-7392</v>
      </c>
      <c r="R72" s="29">
        <f>SUMIFS(data!$G:$G,data!$C:$C,$B$31,data!$D:$D,$B$61,data!$F:$F,Q$4,data!$E:$E,$B72,data!$H:$H,ПФ2026!R$5)</f>
        <v>0</v>
      </c>
      <c r="S72" s="29">
        <f>SUMIFS(data!$G:$G,data!$C:$C,$B$31,data!$D:$D,$B$61,data!$F:$F,S$4,data!$E:$E,$B72,data!$H:$H,ПФ2026!S$5)</f>
        <v>-7392</v>
      </c>
      <c r="T72" s="30">
        <f>SUMIFS(data!$G:$G,data!$C:$C,$B$31,data!$D:$D,$B$61,data!$F:$F,S$4,data!$E:$E,$B72,data!$H:$H,ПФ2026!T$5)</f>
        <v>0</v>
      </c>
      <c r="U72" s="28">
        <f>SUMIFS(data!$G:$G,data!$C:$C,$B$31,data!$D:$D,$B$61,data!$F:$F,U$4,data!$E:$E,$B72,data!$H:$H,ПФ2026!U$5)</f>
        <v>-7392</v>
      </c>
      <c r="V72" s="29">
        <f>SUMIFS(data!$G:$G,data!$C:$C,$B$31,data!$D:$D,$B$61,data!$F:$F,U$4,data!$E:$E,$B72,data!$H:$H,ПФ2026!V$5)</f>
        <v>0</v>
      </c>
      <c r="W72" s="29">
        <f>SUMIFS(data!$G:$G,data!$C:$C,$B$31,data!$D:$D,$B$61,data!$F:$F,W$4,data!$E:$E,$B72,data!$H:$H,ПФ2026!W$5)</f>
        <v>-7040</v>
      </c>
      <c r="X72" s="29">
        <f>SUMIFS(data!$G:$G,data!$C:$C,$B$31,data!$D:$D,$B$61,data!$F:$F,W$4,data!$E:$E,$B72,data!$H:$H,ПФ2026!X$5)</f>
        <v>0</v>
      </c>
      <c r="Y72" s="29">
        <f>SUMIFS(data!$G:$G,data!$C:$C,$B$31,data!$D:$D,$B$61,data!$F:$F,Y$4,data!$E:$E,$B72,data!$H:$H,ПФ2026!Y$5)</f>
        <v>-7040</v>
      </c>
      <c r="Z72" s="30">
        <f>SUMIFS(data!$G:$G,data!$C:$C,$B$31,data!$D:$D,$B$61,data!$F:$F,Y$4,data!$E:$E,$B72,data!$H:$H,ПФ2026!Z$5)</f>
        <v>0</v>
      </c>
      <c r="AA72" s="28">
        <f>SUM(C72,E72,G72,I72,K72,M72,O137,O72,Q72,S72)</f>
        <v>-250824</v>
      </c>
      <c r="AB72" s="30">
        <f>SUM(D72,F72,H72,J72,L72,N72,P137,P72,R72,T72)</f>
        <v>-201519.03000000003</v>
      </c>
      <c r="AC72" s="31">
        <f t="shared" si="2"/>
        <v>0.80342802124198653</v>
      </c>
    </row>
    <row r="73" spans="2:29" hidden="1" outlineLevel="1" x14ac:dyDescent="0.25">
      <c r="B73" s="37" t="s">
        <v>161</v>
      </c>
      <c r="C73" s="28">
        <f>SUMIFS(data!$G:$G,data!$C:$C,$B$31,data!$D:$D,$B$61,data!$F:$F,C$4,data!$E:$E,$B73,data!$H:$H,ПФ2026!C$5)</f>
        <v>0</v>
      </c>
      <c r="D73" s="29">
        <f>SUMIFS(data!$G:$G,data!$C:$C,$B$31,data!$D:$D,$B$61,data!$F:$F,C$4,data!$E:$E,$B73,data!$H:$H,ПФ2026!D$5)</f>
        <v>0</v>
      </c>
      <c r="E73" s="29">
        <f>SUMIFS(data!$G:$G,data!$C:$C,$B$31,data!$D:$D,$B$61,data!$F:$F,E$4,data!$E:$E,$B73,data!$H:$H,ПФ2026!E$5)</f>
        <v>0</v>
      </c>
      <c r="F73" s="29">
        <f>SUMIFS(data!$G:$G,data!$C:$C,$B$31,data!$D:$D,$B$61,data!$F:$F,E$4,data!$E:$E,$B73,data!$H:$H,ПФ2026!F$5)</f>
        <v>0</v>
      </c>
      <c r="G73" s="29">
        <f>SUMIFS(data!$G:$G,data!$C:$C,$B$31,data!$D:$D,$B$61,data!$F:$F,G$4,data!$E:$E,$B73,data!$H:$H,ПФ2026!G$5)</f>
        <v>0</v>
      </c>
      <c r="H73" s="30">
        <f>SUMIFS(data!$G:$G,data!$C:$C,$B$31,data!$D:$D,$B$61,data!$F:$F,G$4,data!$E:$E,$B73,data!$H:$H,ПФ2026!H$5)</f>
        <v>0</v>
      </c>
      <c r="I73" s="29">
        <f>SUMIFS(data!$G:$G,data!$C:$C,$B$31,data!$D:$D,$B$61,data!$F:$F,I$4,data!$E:$E,$B73,data!$H:$H,ПФ2026!I$5)</f>
        <v>0</v>
      </c>
      <c r="J73" s="29">
        <f>SUMIFS(data!$G:$G,data!$C:$C,$B$31,data!$D:$D,$B$61,data!$F:$F,I$4,data!$E:$E,$B73,data!$H:$H,ПФ2026!J$5)</f>
        <v>0</v>
      </c>
      <c r="K73" s="29">
        <f>SUMIFS(data!$G:$G,data!$C:$C,$B$31,data!$D:$D,$B$61,data!$F:$F,K$4,data!$E:$E,$B73,data!$H:$H,ПФ2026!K$5)</f>
        <v>0</v>
      </c>
      <c r="L73" s="29">
        <f>SUMIFS(data!$G:$G,data!$C:$C,$B$31,data!$D:$D,$B$61,data!$F:$F,K$4,data!$E:$E,$B73,data!$H:$H,ПФ2026!L$5)</f>
        <v>0</v>
      </c>
      <c r="M73" s="29">
        <f>SUMIFS(data!$G:$G,data!$C:$C,$B$31,data!$D:$D,$B$61,data!$F:$F,M$4,data!$E:$E,$B73,data!$H:$H,ПФ2026!M$5)</f>
        <v>0</v>
      </c>
      <c r="N73" s="30">
        <f>SUMIFS(data!$G:$G,data!$C:$C,$B$31,data!$D:$D,$B$61,data!$F:$F,M$4,data!$E:$E,$B73,data!$H:$H,ПФ2026!N$5)</f>
        <v>0</v>
      </c>
      <c r="O73" s="28">
        <f>SUMIFS(data!$G:$G,data!$C:$C,$B$31,data!$D:$D,$B$61,data!$F:$F,O$4,data!$E:$E,$B73,data!$H:$H,ПФ2026!O$5)</f>
        <v>0</v>
      </c>
      <c r="P73" s="29">
        <f>SUMIFS(data!$G:$G,data!$C:$C,$B$31,data!$D:$D,$B$61,data!$F:$F,O$4,data!$E:$E,$B73,data!$H:$H,ПФ2026!P$5)</f>
        <v>0</v>
      </c>
      <c r="Q73" s="29">
        <f>SUMIFS(data!$G:$G,data!$C:$C,$B$31,data!$D:$D,$B$61,data!$F:$F,Q$4,data!$E:$E,$B73,data!$H:$H,ПФ2026!Q$5)</f>
        <v>0</v>
      </c>
      <c r="R73" s="29">
        <f>SUMIFS(data!$G:$G,data!$C:$C,$B$31,data!$D:$D,$B$61,data!$F:$F,Q$4,data!$E:$E,$B73,data!$H:$H,ПФ2026!R$5)</f>
        <v>0</v>
      </c>
      <c r="S73" s="29">
        <f>SUMIFS(data!$G:$G,data!$C:$C,$B$31,data!$D:$D,$B$61,data!$F:$F,S$4,data!$E:$E,$B73,data!$H:$H,ПФ2026!S$5)</f>
        <v>0</v>
      </c>
      <c r="T73" s="30">
        <f>SUMIFS(data!$G:$G,data!$C:$C,$B$31,data!$D:$D,$B$61,data!$F:$F,S$4,data!$E:$E,$B73,data!$H:$H,ПФ2026!T$5)</f>
        <v>0</v>
      </c>
      <c r="U73" s="28">
        <f>SUMIFS(data!$G:$G,data!$C:$C,$B$31,data!$D:$D,$B$61,data!$F:$F,U$4,data!$E:$E,$B73,data!$H:$H,ПФ2026!U$5)</f>
        <v>0</v>
      </c>
      <c r="V73" s="29">
        <f>SUMIFS(data!$G:$G,data!$C:$C,$B$31,data!$D:$D,$B$61,data!$F:$F,U$4,data!$E:$E,$B73,data!$H:$H,ПФ2026!V$5)</f>
        <v>0</v>
      </c>
      <c r="W73" s="29">
        <f>SUMIFS(data!$G:$G,data!$C:$C,$B$31,data!$D:$D,$B$61,data!$F:$F,W$4,data!$E:$E,$B73,data!$H:$H,ПФ2026!W$5)</f>
        <v>0</v>
      </c>
      <c r="X73" s="29">
        <f>SUMIFS(data!$G:$G,data!$C:$C,$B$31,data!$D:$D,$B$61,data!$F:$F,W$4,data!$E:$E,$B73,data!$H:$H,ПФ2026!X$5)</f>
        <v>0</v>
      </c>
      <c r="Y73" s="29">
        <f>SUMIFS(data!$G:$G,data!$C:$C,$B$31,data!$D:$D,$B$61,data!$F:$F,Y$4,data!$E:$E,$B73,data!$H:$H,ПФ2026!Y$5)</f>
        <v>0</v>
      </c>
      <c r="Z73" s="30">
        <f>SUMIFS(data!$G:$G,data!$C:$C,$B$31,data!$D:$D,$B$61,data!$F:$F,Y$4,data!$E:$E,$B73,data!$H:$H,ПФ2026!Z$5)</f>
        <v>0</v>
      </c>
      <c r="AA73" s="28">
        <f>SUM(C73,E73,G73,I73,K73,M73,O138,O73,Q73,S73)</f>
        <v>0</v>
      </c>
      <c r="AB73" s="30">
        <f>SUM(D73,F73,H73,J73,L73,N73,P138,P73,R73,T73)</f>
        <v>0</v>
      </c>
      <c r="AC73" s="31">
        <f t="shared" ref="AC73:AC148" si="48">IFERROR(AB73/AA73,0)</f>
        <v>0</v>
      </c>
    </row>
    <row r="74" spans="2:29" hidden="1" outlineLevel="1" x14ac:dyDescent="0.25">
      <c r="B74" s="37" t="s">
        <v>162</v>
      </c>
      <c r="C74" s="28">
        <f>SUMIFS(data!$G:$G,data!$C:$C,$B$31,data!$D:$D,$B$61,data!$F:$F,C$4,data!$E:$E,$B74,data!$H:$H,ПФ2026!C$5)</f>
        <v>0</v>
      </c>
      <c r="D74" s="29">
        <f>SUMIFS(data!$G:$G,data!$C:$C,$B$31,data!$D:$D,$B$61,data!$F:$F,C$4,data!$E:$E,$B74,data!$H:$H,ПФ2026!D$5)</f>
        <v>0</v>
      </c>
      <c r="E74" s="29">
        <f>SUMIFS(data!$G:$G,data!$C:$C,$B$31,data!$D:$D,$B$61,data!$F:$F,E$4,data!$E:$E,$B74,data!$H:$H,ПФ2026!E$5)</f>
        <v>0</v>
      </c>
      <c r="F74" s="29">
        <f>SUMIFS(data!$G:$G,data!$C:$C,$B$31,data!$D:$D,$B$61,data!$F:$F,E$4,data!$E:$E,$B74,data!$H:$H,ПФ2026!F$5)</f>
        <v>0</v>
      </c>
      <c r="G74" s="29">
        <f>SUMIFS(data!$G:$G,data!$C:$C,$B$31,data!$D:$D,$B$61,data!$F:$F,G$4,data!$E:$E,$B74,data!$H:$H,ПФ2026!G$5)</f>
        <v>0</v>
      </c>
      <c r="H74" s="30">
        <f>SUMIFS(data!$G:$G,data!$C:$C,$B$31,data!$D:$D,$B$61,data!$F:$F,G$4,data!$E:$E,$B74,data!$H:$H,ПФ2026!H$5)</f>
        <v>0</v>
      </c>
      <c r="I74" s="29">
        <f>SUMIFS(data!$G:$G,data!$C:$C,$B$31,data!$D:$D,$B$61,data!$F:$F,I$4,data!$E:$E,$B74,data!$H:$H,ПФ2026!I$5)</f>
        <v>-23283</v>
      </c>
      <c r="J74" s="29">
        <f>SUMIFS(data!$G:$G,data!$C:$C,$B$31,data!$D:$D,$B$61,data!$F:$F,I$4,data!$E:$E,$B74,data!$H:$H,ПФ2026!J$5)</f>
        <v>0</v>
      </c>
      <c r="K74" s="29">
        <f>SUMIFS(data!$G:$G,data!$C:$C,$B$31,data!$D:$D,$B$61,data!$F:$F,K$4,data!$E:$E,$B74,data!$H:$H,ПФ2026!K$5)</f>
        <v>0</v>
      </c>
      <c r="L74" s="29">
        <f>SUMIFS(data!$G:$G,data!$C:$C,$B$31,data!$D:$D,$B$61,data!$F:$F,K$4,data!$E:$E,$B74,data!$H:$H,ПФ2026!L$5)</f>
        <v>0</v>
      </c>
      <c r="M74" s="29">
        <f>SUMIFS(data!$G:$G,data!$C:$C,$B$31,data!$D:$D,$B$61,data!$F:$F,M$4,data!$E:$E,$B74,data!$H:$H,ПФ2026!M$5)</f>
        <v>0</v>
      </c>
      <c r="N74" s="30">
        <f>SUMIFS(data!$G:$G,data!$C:$C,$B$31,data!$D:$D,$B$61,data!$F:$F,M$4,data!$E:$E,$B74,data!$H:$H,ПФ2026!N$5)</f>
        <v>0</v>
      </c>
      <c r="O74" s="28">
        <f>SUMIFS(data!$G:$G,data!$C:$C,$B$31,data!$D:$D,$B$61,data!$F:$F,O$4,data!$E:$E,$B74,data!$H:$H,ПФ2026!O$5)</f>
        <v>0</v>
      </c>
      <c r="P74" s="29">
        <f>SUMIFS(data!$G:$G,data!$C:$C,$B$31,data!$D:$D,$B$61,data!$F:$F,O$4,data!$E:$E,$B74,data!$H:$H,ПФ2026!P$5)</f>
        <v>0</v>
      </c>
      <c r="Q74" s="29">
        <f>SUMIFS(data!$G:$G,data!$C:$C,$B$31,data!$D:$D,$B$61,data!$F:$F,Q$4,data!$E:$E,$B74,data!$H:$H,ПФ2026!Q$5)</f>
        <v>-23283</v>
      </c>
      <c r="R74" s="29">
        <f>SUMIFS(data!$G:$G,data!$C:$C,$B$31,data!$D:$D,$B$61,data!$F:$F,Q$4,data!$E:$E,$B74,data!$H:$H,ПФ2026!R$5)</f>
        <v>0</v>
      </c>
      <c r="S74" s="29">
        <f>SUMIFS(data!$G:$G,data!$C:$C,$B$31,data!$D:$D,$B$61,data!$F:$F,S$4,data!$E:$E,$B74,data!$H:$H,ПФ2026!S$5)</f>
        <v>0</v>
      </c>
      <c r="T74" s="30">
        <f>SUMIFS(data!$G:$G,data!$C:$C,$B$31,data!$D:$D,$B$61,data!$F:$F,S$4,data!$E:$E,$B74,data!$H:$H,ПФ2026!T$5)</f>
        <v>0</v>
      </c>
      <c r="U74" s="28">
        <f>SUMIFS(data!$G:$G,data!$C:$C,$B$31,data!$D:$D,$B$61,data!$F:$F,U$4,data!$E:$E,$B74,data!$H:$H,ПФ2026!U$5)</f>
        <v>0</v>
      </c>
      <c r="V74" s="29">
        <f>SUMIFS(data!$G:$G,data!$C:$C,$B$31,data!$D:$D,$B$61,data!$F:$F,U$4,data!$E:$E,$B74,data!$H:$H,ПФ2026!V$5)</f>
        <v>0</v>
      </c>
      <c r="W74" s="29">
        <f>SUMIFS(data!$G:$G,data!$C:$C,$B$31,data!$D:$D,$B$61,data!$F:$F,W$4,data!$E:$E,$B74,data!$H:$H,ПФ2026!W$5)</f>
        <v>0</v>
      </c>
      <c r="X74" s="29">
        <f>SUMIFS(data!$G:$G,data!$C:$C,$B$31,data!$D:$D,$B$61,data!$F:$F,W$4,data!$E:$E,$B74,data!$H:$H,ПФ2026!X$5)</f>
        <v>0</v>
      </c>
      <c r="Y74" s="29">
        <f>SUMIFS(data!$G:$G,data!$C:$C,$B$31,data!$D:$D,$B$61,data!$F:$F,Y$4,data!$E:$E,$B74,data!$H:$H,ПФ2026!Y$5)</f>
        <v>0</v>
      </c>
      <c r="Z74" s="30">
        <f>SUMIFS(data!$G:$G,data!$C:$C,$B$31,data!$D:$D,$B$61,data!$F:$F,Y$4,data!$E:$E,$B74,data!$H:$H,ПФ2026!Z$5)</f>
        <v>0</v>
      </c>
      <c r="AA74" s="28">
        <f>SUM(C74,E74,G74,I74,K74,M74,O139,O74,Q74,S74)</f>
        <v>-221566</v>
      </c>
      <c r="AB74" s="30">
        <f>SUM(D74,F74,H74,J74,L74,N74,P139,P74,R74,T74)</f>
        <v>0</v>
      </c>
      <c r="AC74" s="31">
        <f t="shared" si="48"/>
        <v>0</v>
      </c>
    </row>
    <row r="75" spans="2:29" hidden="1" outlineLevel="1" x14ac:dyDescent="0.25">
      <c r="B75" s="37" t="s">
        <v>173</v>
      </c>
      <c r="C75" s="28">
        <f>SUMIFS(data!$G:$G,data!$C:$C,$B$31,data!$D:$D,$B$61,data!$F:$F,C$4,data!$E:$E,$B75,data!$H:$H,ПФ2026!C$5)</f>
        <v>-32942.449999997996</v>
      </c>
      <c r="D75" s="29">
        <f>SUMIFS(data!$G:$G,data!$C:$C,$B$31,data!$D:$D,$B$61,data!$F:$F,C$4,data!$E:$E,$B75,data!$H:$H,ПФ2026!D$5)</f>
        <v>-2762.27</v>
      </c>
      <c r="E75" s="29">
        <f>SUMIFS(data!$G:$G,data!$C:$C,$B$31,data!$D:$D,$B$61,data!$F:$F,E$4,data!$E:$E,$B75,data!$H:$H,ПФ2026!E$5)</f>
        <v>-32340.489999997997</v>
      </c>
      <c r="F75" s="29">
        <f>SUMIFS(data!$G:$G,data!$C:$C,$B$31,data!$D:$D,$B$61,data!$F:$F,E$4,data!$E:$E,$B75,data!$H:$H,ПФ2026!F$5)</f>
        <v>-7413.24</v>
      </c>
      <c r="G75" s="29">
        <f>SUMIFS(data!$G:$G,data!$C:$C,$B$31,data!$D:$D,$B$61,data!$F:$F,G$4,data!$E:$E,$B75,data!$H:$H,ПФ2026!G$5)</f>
        <v>-32857.989999997997</v>
      </c>
      <c r="H75" s="30">
        <f>SUMIFS(data!$G:$G,data!$C:$C,$B$31,data!$D:$D,$B$61,data!$F:$F,G$4,data!$E:$E,$B75,data!$H:$H,ПФ2026!H$5)</f>
        <v>-156858.29</v>
      </c>
      <c r="I75" s="29">
        <f>SUMIFS(data!$G:$G,data!$C:$C,$B$31,data!$D:$D,$B$61,data!$F:$F,I$4,data!$E:$E,$B75,data!$H:$H,ПФ2026!I$5)</f>
        <v>-53464.149999998001</v>
      </c>
      <c r="J75" s="29">
        <f>SUMIFS(data!$G:$G,data!$C:$C,$B$31,data!$D:$D,$B$61,data!$F:$F,I$4,data!$E:$E,$B75,data!$H:$H,ПФ2026!J$5)</f>
        <v>-25739.97</v>
      </c>
      <c r="K75" s="29">
        <f>SUMIFS(data!$G:$G,data!$C:$C,$B$31,data!$D:$D,$B$61,data!$F:$F,K$4,data!$E:$E,$B75,data!$H:$H,ПФ2026!K$5)</f>
        <v>-45368.049999998002</v>
      </c>
      <c r="L75" s="29">
        <f>SUMIFS(data!$G:$G,data!$C:$C,$B$31,data!$D:$D,$B$61,data!$F:$F,K$4,data!$E:$E,$B75,data!$H:$H,ПФ2026!L$5)</f>
        <v>-7975.5</v>
      </c>
      <c r="M75" s="29">
        <f>SUMIFS(data!$G:$G,data!$C:$C,$B$31,data!$D:$D,$B$61,data!$F:$F,M$4,data!$E:$E,$B75,data!$H:$H,ПФ2026!M$5)</f>
        <v>-48989.249999997999</v>
      </c>
      <c r="N75" s="30">
        <f>SUMIFS(data!$G:$G,data!$C:$C,$B$31,data!$D:$D,$B$61,data!$F:$F,M$4,data!$E:$E,$B75,data!$H:$H,ПФ2026!N$5)</f>
        <v>-41497.620000000003</v>
      </c>
      <c r="O75" s="28">
        <f>SUMIFS(data!$G:$G,data!$C:$C,$B$31,data!$D:$D,$B$61,data!$F:$F,O$4,data!$E:$E,$B75,data!$H:$H,ПФ2026!O$5)</f>
        <v>-42968.049999998002</v>
      </c>
      <c r="P75" s="29">
        <f>SUMIFS(data!$G:$G,data!$C:$C,$B$31,data!$D:$D,$B$61,data!$F:$F,O$4,data!$E:$E,$B75,data!$H:$H,ПФ2026!P$5)</f>
        <v>0</v>
      </c>
      <c r="Q75" s="29">
        <f>SUMIFS(data!$G:$G,data!$C:$C,$B$31,data!$D:$D,$B$61,data!$F:$F,Q$4,data!$E:$E,$B75,data!$H:$H,ПФ2026!Q$5)</f>
        <v>-45782.649999998001</v>
      </c>
      <c r="R75" s="29">
        <f>SUMIFS(data!$G:$G,data!$C:$C,$B$31,data!$D:$D,$B$61,data!$F:$F,Q$4,data!$E:$E,$B75,data!$H:$H,ПФ2026!R$5)</f>
        <v>0</v>
      </c>
      <c r="S75" s="29">
        <f>SUMIFS(data!$G:$G,data!$C:$C,$B$31,data!$D:$D,$B$61,data!$F:$F,S$4,data!$E:$E,$B75,data!$H:$H,ПФ2026!S$5)</f>
        <v>-35830.749999997999</v>
      </c>
      <c r="T75" s="30">
        <f>SUMIFS(data!$G:$G,data!$C:$C,$B$31,data!$D:$D,$B$61,data!$F:$F,S$4,data!$E:$E,$B75,data!$H:$H,ПФ2026!T$5)</f>
        <v>0</v>
      </c>
      <c r="U75" s="28">
        <f>SUMIFS(data!$G:$G,data!$C:$C,$B$31,data!$D:$D,$B$61,data!$F:$F,U$4,data!$E:$E,$B75,data!$H:$H,ПФ2026!U$5)</f>
        <v>-33054.049999998002</v>
      </c>
      <c r="V75" s="29">
        <f>SUMIFS(data!$G:$G,data!$C:$C,$B$31,data!$D:$D,$B$61,data!$F:$F,U$4,data!$E:$E,$B75,data!$H:$H,ПФ2026!V$5)</f>
        <v>0</v>
      </c>
      <c r="W75" s="29">
        <f>SUMIFS(data!$G:$G,data!$C:$C,$B$31,data!$D:$D,$B$61,data!$F:$F,W$4,data!$E:$E,$B75,data!$H:$H,ПФ2026!W$5)</f>
        <v>-37212.249999997999</v>
      </c>
      <c r="X75" s="29">
        <f>SUMIFS(data!$G:$G,data!$C:$C,$B$31,data!$D:$D,$B$61,data!$F:$F,W$4,data!$E:$E,$B75,data!$H:$H,ПФ2026!X$5)</f>
        <v>0</v>
      </c>
      <c r="Y75" s="29">
        <f>SUMIFS(data!$G:$G,data!$C:$C,$B$31,data!$D:$D,$B$61,data!$F:$F,Y$4,data!$E:$E,$B75,data!$H:$H,ПФ2026!Y$5)</f>
        <v>-32724.649999998001</v>
      </c>
      <c r="Z75" s="30">
        <f>SUMIFS(data!$G:$G,data!$C:$C,$B$31,data!$D:$D,$B$61,data!$F:$F,Y$4,data!$E:$E,$B75,data!$H:$H,ПФ2026!Z$5)</f>
        <v>0</v>
      </c>
      <c r="AA75" s="28">
        <f>SUM(C75,E75,G75,I75,K75,M75,O140,O75,Q75,S75)</f>
        <v>-370543.82999998197</v>
      </c>
      <c r="AB75" s="30">
        <f>SUM(D75,F75,H75,J75,L75,N75,P140,P75,R75,T75)</f>
        <v>-242246.89</v>
      </c>
      <c r="AC75" s="31">
        <f t="shared" si="48"/>
        <v>0.65376042019107916</v>
      </c>
    </row>
    <row r="76" spans="2:29" hidden="1" outlineLevel="1" x14ac:dyDescent="0.25">
      <c r="B76" s="37" t="s">
        <v>177</v>
      </c>
      <c r="C76" s="28">
        <f>SUMIFS(data!$G:$G,data!$C:$C,$B$31,data!$D:$D,$B$61,data!$F:$F,C$4,data!$E:$E,$B76,data!$H:$H,ПФ2026!C$5)</f>
        <v>0</v>
      </c>
      <c r="D76" s="29">
        <f>SUMIFS(data!$G:$G,data!$C:$C,$B$31,data!$D:$D,$B$61,data!$F:$F,C$4,data!$E:$E,$B76,data!$H:$H,ПФ2026!D$5)</f>
        <v>0</v>
      </c>
      <c r="E76" s="29">
        <f>SUMIFS(data!$G:$G,data!$C:$C,$B$31,data!$D:$D,$B$61,data!$F:$F,E$4,data!$E:$E,$B76,data!$H:$H,ПФ2026!E$5)</f>
        <v>0</v>
      </c>
      <c r="F76" s="29">
        <f>SUMIFS(data!$G:$G,data!$C:$C,$B$31,data!$D:$D,$B$61,data!$F:$F,E$4,data!$E:$E,$B76,data!$H:$H,ПФ2026!F$5)</f>
        <v>0</v>
      </c>
      <c r="G76" s="29">
        <f>SUMIFS(data!$G:$G,data!$C:$C,$B$31,data!$D:$D,$B$61,data!$F:$F,G$4,data!$E:$E,$B76,data!$H:$H,ПФ2026!G$5)</f>
        <v>0</v>
      </c>
      <c r="H76" s="30">
        <f>SUMIFS(data!$G:$G,data!$C:$C,$B$31,data!$D:$D,$B$61,data!$F:$F,G$4,data!$E:$E,$B76,data!$H:$H,ПФ2026!H$5)</f>
        <v>0</v>
      </c>
      <c r="I76" s="29">
        <f>SUMIFS(data!$G:$G,data!$C:$C,$B$31,data!$D:$D,$B$61,data!$F:$F,I$4,data!$E:$E,$B76,data!$H:$H,ПФ2026!I$5)</f>
        <v>0</v>
      </c>
      <c r="J76" s="29">
        <f>SUMIFS(data!$G:$G,data!$C:$C,$B$31,data!$D:$D,$B$61,data!$F:$F,I$4,data!$E:$E,$B76,data!$H:$H,ПФ2026!J$5)</f>
        <v>0</v>
      </c>
      <c r="K76" s="29">
        <f>SUMIFS(data!$G:$G,data!$C:$C,$B$31,data!$D:$D,$B$61,data!$F:$F,K$4,data!$E:$E,$B76,data!$H:$H,ПФ2026!K$5)</f>
        <v>0</v>
      </c>
      <c r="L76" s="29">
        <f>SUMIFS(data!$G:$G,data!$C:$C,$B$31,data!$D:$D,$B$61,data!$F:$F,K$4,data!$E:$E,$B76,data!$H:$H,ПФ2026!L$5)</f>
        <v>0</v>
      </c>
      <c r="M76" s="29">
        <f>SUMIFS(data!$G:$G,data!$C:$C,$B$31,data!$D:$D,$B$61,data!$F:$F,M$4,data!$E:$E,$B76,data!$H:$H,ПФ2026!M$5)</f>
        <v>0</v>
      </c>
      <c r="N76" s="30">
        <f>SUMIFS(data!$G:$G,data!$C:$C,$B$31,data!$D:$D,$B$61,data!$F:$F,M$4,data!$E:$E,$B76,data!$H:$H,ПФ2026!N$5)</f>
        <v>0</v>
      </c>
      <c r="O76" s="28">
        <f>SUMIFS(data!$G:$G,data!$C:$C,$B$31,data!$D:$D,$B$61,data!$F:$F,O$4,data!$E:$E,$B76,data!$H:$H,ПФ2026!O$5)</f>
        <v>0</v>
      </c>
      <c r="P76" s="29">
        <f>SUMIFS(data!$G:$G,data!$C:$C,$B$31,data!$D:$D,$B$61,data!$F:$F,O$4,data!$E:$E,$B76,data!$H:$H,ПФ2026!P$5)</f>
        <v>0</v>
      </c>
      <c r="Q76" s="29">
        <f>SUMIFS(data!$G:$G,data!$C:$C,$B$31,data!$D:$D,$B$61,data!$F:$F,Q$4,data!$E:$E,$B76,data!$H:$H,ПФ2026!Q$5)</f>
        <v>0</v>
      </c>
      <c r="R76" s="29">
        <f>SUMIFS(data!$G:$G,data!$C:$C,$B$31,data!$D:$D,$B$61,data!$F:$F,Q$4,data!$E:$E,$B76,data!$H:$H,ПФ2026!R$5)</f>
        <v>0</v>
      </c>
      <c r="S76" s="29">
        <f>SUMIFS(data!$G:$G,data!$C:$C,$B$31,data!$D:$D,$B$61,data!$F:$F,S$4,data!$E:$E,$B76,data!$H:$H,ПФ2026!S$5)</f>
        <v>0</v>
      </c>
      <c r="T76" s="30">
        <f>SUMIFS(data!$G:$G,data!$C:$C,$B$31,data!$D:$D,$B$61,data!$F:$F,S$4,data!$E:$E,$B76,data!$H:$H,ПФ2026!T$5)</f>
        <v>0</v>
      </c>
      <c r="U76" s="28">
        <f>SUMIFS(data!$G:$G,data!$C:$C,$B$31,data!$D:$D,$B$61,data!$F:$F,U$4,data!$E:$E,$B76,data!$H:$H,ПФ2026!U$5)</f>
        <v>0</v>
      </c>
      <c r="V76" s="29">
        <f>SUMIFS(data!$G:$G,data!$C:$C,$B$31,data!$D:$D,$B$61,data!$F:$F,U$4,data!$E:$E,$B76,data!$H:$H,ПФ2026!V$5)</f>
        <v>0</v>
      </c>
      <c r="W76" s="29">
        <f>SUMIFS(data!$G:$G,data!$C:$C,$B$31,data!$D:$D,$B$61,data!$F:$F,W$4,data!$E:$E,$B76,data!$H:$H,ПФ2026!W$5)</f>
        <v>0</v>
      </c>
      <c r="X76" s="29">
        <f>SUMIFS(data!$G:$G,data!$C:$C,$B$31,data!$D:$D,$B$61,data!$F:$F,W$4,data!$E:$E,$B76,data!$H:$H,ПФ2026!X$5)</f>
        <v>0</v>
      </c>
      <c r="Y76" s="29">
        <f>SUMIFS(data!$G:$G,data!$C:$C,$B$31,data!$D:$D,$B$61,data!$F:$F,Y$4,data!$E:$E,$B76,data!$H:$H,ПФ2026!Y$5)</f>
        <v>0</v>
      </c>
      <c r="Z76" s="30">
        <f>SUMIFS(data!$G:$G,data!$C:$C,$B$31,data!$D:$D,$B$61,data!$F:$F,Y$4,data!$E:$E,$B76,data!$H:$H,ПФ2026!Z$5)</f>
        <v>0</v>
      </c>
      <c r="AA76" s="28">
        <f>SUM(C76,E76,G76,I76,K76,M76,O141,O76,Q76,S76)</f>
        <v>-10000</v>
      </c>
      <c r="AB76" s="30">
        <f>SUM(D76,F76,H76,J76,L76,N76,P141,P76,R76,T76)</f>
        <v>0</v>
      </c>
      <c r="AC76" s="31">
        <f t="shared" si="48"/>
        <v>0</v>
      </c>
    </row>
    <row r="77" spans="2:29" hidden="1" outlineLevel="1" x14ac:dyDescent="0.25">
      <c r="B77" s="37" t="s">
        <v>174</v>
      </c>
      <c r="C77" s="28">
        <f>SUMIFS(data!$G:$G,data!$C:$C,$B$31,data!$D:$D,$B$61,data!$F:$F,C$4,data!$E:$E,$B77,data!$H:$H,ПФ2026!C$5)</f>
        <v>0</v>
      </c>
      <c r="D77" s="29">
        <f>SUMIFS(data!$G:$G,data!$C:$C,$B$31,data!$D:$D,$B$61,data!$F:$F,C$4,data!$E:$E,$B77,data!$H:$H,ПФ2026!D$5)</f>
        <v>-27097.31</v>
      </c>
      <c r="E77" s="29">
        <f>SUMIFS(data!$G:$G,data!$C:$C,$B$31,data!$D:$D,$B$61,data!$F:$F,E$4,data!$E:$E,$B77,data!$H:$H,ПФ2026!E$5)</f>
        <v>0</v>
      </c>
      <c r="F77" s="29">
        <f>SUMIFS(data!$G:$G,data!$C:$C,$B$31,data!$D:$D,$B$61,data!$F:$F,E$4,data!$E:$E,$B77,data!$H:$H,ПФ2026!F$5)</f>
        <v>0</v>
      </c>
      <c r="G77" s="29">
        <f>SUMIFS(data!$G:$G,data!$C:$C,$B$31,data!$D:$D,$B$61,data!$F:$F,G$4,data!$E:$E,$B77,data!$H:$H,ПФ2026!G$5)</f>
        <v>0</v>
      </c>
      <c r="H77" s="30">
        <f>SUMIFS(data!$G:$G,data!$C:$C,$B$31,data!$D:$D,$B$61,data!$F:$F,G$4,data!$E:$E,$B77,data!$H:$H,ПФ2026!H$5)</f>
        <v>0</v>
      </c>
      <c r="I77" s="29">
        <f>SUMIFS(data!$G:$G,data!$C:$C,$B$31,data!$D:$D,$B$61,data!$F:$F,I$4,data!$E:$E,$B77,data!$H:$H,ПФ2026!I$5)</f>
        <v>-250000</v>
      </c>
      <c r="J77" s="29">
        <f>SUMIFS(data!$G:$G,data!$C:$C,$B$31,data!$D:$D,$B$61,data!$F:$F,I$4,data!$E:$E,$B77,data!$H:$H,ПФ2026!J$5)</f>
        <v>-72790</v>
      </c>
      <c r="K77" s="29">
        <f>SUMIFS(data!$G:$G,data!$C:$C,$B$31,data!$D:$D,$B$61,data!$F:$F,K$4,data!$E:$E,$B77,data!$H:$H,ПФ2026!K$5)</f>
        <v>0</v>
      </c>
      <c r="L77" s="29">
        <f>SUMIFS(data!$G:$G,data!$C:$C,$B$31,data!$D:$D,$B$61,data!$F:$F,K$4,data!$E:$E,$B77,data!$H:$H,ПФ2026!L$5)</f>
        <v>0</v>
      </c>
      <c r="M77" s="29">
        <f>SUMIFS(data!$G:$G,data!$C:$C,$B$31,data!$D:$D,$B$61,data!$F:$F,M$4,data!$E:$E,$B77,data!$H:$H,ПФ2026!M$5)</f>
        <v>0</v>
      </c>
      <c r="N77" s="30">
        <f>SUMIFS(data!$G:$G,data!$C:$C,$B$31,data!$D:$D,$B$61,data!$F:$F,M$4,data!$E:$E,$B77,data!$H:$H,ПФ2026!N$5)</f>
        <v>0</v>
      </c>
      <c r="O77" s="28">
        <f>SUMIFS(data!$G:$G,data!$C:$C,$B$31,data!$D:$D,$B$61,data!$F:$F,O$4,data!$E:$E,$B77,data!$H:$H,ПФ2026!O$5)</f>
        <v>0</v>
      </c>
      <c r="P77" s="29">
        <f>SUMIFS(data!$G:$G,data!$C:$C,$B$31,data!$D:$D,$B$61,data!$F:$F,O$4,data!$E:$E,$B77,data!$H:$H,ПФ2026!P$5)</f>
        <v>0</v>
      </c>
      <c r="Q77" s="29">
        <f>SUMIFS(data!$G:$G,data!$C:$C,$B$31,data!$D:$D,$B$61,data!$F:$F,Q$4,data!$E:$E,$B77,data!$H:$H,ПФ2026!Q$5)</f>
        <v>0</v>
      </c>
      <c r="R77" s="29">
        <f>SUMIFS(data!$G:$G,data!$C:$C,$B$31,data!$D:$D,$B$61,data!$F:$F,Q$4,data!$E:$E,$B77,data!$H:$H,ПФ2026!R$5)</f>
        <v>0</v>
      </c>
      <c r="S77" s="29">
        <f>SUMIFS(data!$G:$G,data!$C:$C,$B$31,data!$D:$D,$B$61,data!$F:$F,S$4,data!$E:$E,$B77,data!$H:$H,ПФ2026!S$5)</f>
        <v>0</v>
      </c>
      <c r="T77" s="30">
        <f>SUMIFS(data!$G:$G,data!$C:$C,$B$31,data!$D:$D,$B$61,data!$F:$F,S$4,data!$E:$E,$B77,data!$H:$H,ПФ2026!T$5)</f>
        <v>0</v>
      </c>
      <c r="U77" s="28">
        <f>SUMIFS(data!$G:$G,data!$C:$C,$B$31,data!$D:$D,$B$61,data!$F:$F,U$4,data!$E:$E,$B77,data!$H:$H,ПФ2026!U$5)</f>
        <v>0</v>
      </c>
      <c r="V77" s="29">
        <f>SUMIFS(data!$G:$G,data!$C:$C,$B$31,data!$D:$D,$B$61,data!$F:$F,U$4,data!$E:$E,$B77,data!$H:$H,ПФ2026!V$5)</f>
        <v>0</v>
      </c>
      <c r="W77" s="29">
        <f>SUMIFS(data!$G:$G,data!$C:$C,$B$31,data!$D:$D,$B$61,data!$F:$F,W$4,data!$E:$E,$B77,data!$H:$H,ПФ2026!W$5)</f>
        <v>0</v>
      </c>
      <c r="X77" s="29">
        <f>SUMIFS(data!$G:$G,data!$C:$C,$B$31,data!$D:$D,$B$61,data!$F:$F,W$4,data!$E:$E,$B77,data!$H:$H,ПФ2026!X$5)</f>
        <v>0</v>
      </c>
      <c r="Y77" s="29">
        <f>SUMIFS(data!$G:$G,data!$C:$C,$B$31,data!$D:$D,$B$61,data!$F:$F,Y$4,data!$E:$E,$B77,data!$H:$H,ПФ2026!Y$5)</f>
        <v>0</v>
      </c>
      <c r="Z77" s="30">
        <f>SUMIFS(data!$G:$G,data!$C:$C,$B$31,data!$D:$D,$B$61,data!$F:$F,Y$4,data!$E:$E,$B77,data!$H:$H,ПФ2026!Z$5)</f>
        <v>0</v>
      </c>
      <c r="AA77" s="28">
        <f>SUM(C77,E77,G77,I77,K77,M77,O142,O77,Q77,S77)</f>
        <v>-250000</v>
      </c>
      <c r="AB77" s="30">
        <f>SUM(D77,F77,H77,J77,L77,N77,P142,P77,R77,T77)</f>
        <v>-99887.31</v>
      </c>
      <c r="AC77" s="31">
        <f t="shared" si="48"/>
        <v>0.39954923999999997</v>
      </c>
    </row>
    <row r="78" spans="2:29" collapsed="1" x14ac:dyDescent="0.25">
      <c r="B78" s="16" t="s">
        <v>49</v>
      </c>
      <c r="C78" s="17">
        <f t="shared" ref="C78:Z78" si="49">SUM(C79,C113,C137,C143,C107)</f>
        <v>-4086225.0499999598</v>
      </c>
      <c r="D78" s="68">
        <f t="shared" si="49"/>
        <v>-3117842.12</v>
      </c>
      <c r="E78" s="68">
        <f t="shared" si="49"/>
        <v>-2273925.0499999598</v>
      </c>
      <c r="F78" s="68">
        <f t="shared" si="49"/>
        <v>-2278386.04</v>
      </c>
      <c r="G78" s="68">
        <f t="shared" si="49"/>
        <v>-3280689.0499999598</v>
      </c>
      <c r="H78" s="19">
        <f t="shared" si="49"/>
        <v>-7057384.6800000006</v>
      </c>
      <c r="I78" s="68">
        <f t="shared" si="49"/>
        <v>-1155345.04999996</v>
      </c>
      <c r="J78" s="18">
        <f t="shared" si="49"/>
        <v>-1487207.84</v>
      </c>
      <c r="K78" s="18">
        <f t="shared" si="49"/>
        <v>-2503945.0499999598</v>
      </c>
      <c r="L78" s="18">
        <f t="shared" si="49"/>
        <v>-12345404.319999998</v>
      </c>
      <c r="M78" s="18">
        <f t="shared" si="49"/>
        <v>-1218807.04999996</v>
      </c>
      <c r="N78" s="19">
        <f t="shared" si="49"/>
        <v>-11712272.339999998</v>
      </c>
      <c r="O78" s="17">
        <f t="shared" si="49"/>
        <v>-1907865.04999996</v>
      </c>
      <c r="P78" s="18">
        <f t="shared" si="49"/>
        <v>0</v>
      </c>
      <c r="Q78" s="18">
        <f t="shared" si="49"/>
        <v>-978465.04999996</v>
      </c>
      <c r="R78" s="18">
        <f t="shared" si="49"/>
        <v>0</v>
      </c>
      <c r="S78" s="18">
        <f t="shared" si="49"/>
        <v>-2510844.0499999598</v>
      </c>
      <c r="T78" s="19">
        <f t="shared" si="49"/>
        <v>0</v>
      </c>
      <c r="U78" s="17">
        <f t="shared" si="49"/>
        <v>-8275665.0499999598</v>
      </c>
      <c r="V78" s="18">
        <f t="shared" si="49"/>
        <v>0</v>
      </c>
      <c r="W78" s="18">
        <f t="shared" si="49"/>
        <v>-2131465.0499999598</v>
      </c>
      <c r="X78" s="18">
        <f t="shared" si="49"/>
        <v>0</v>
      </c>
      <c r="Y78" s="18">
        <f t="shared" si="49"/>
        <v>-33191644.04999996</v>
      </c>
      <c r="Z78" s="19">
        <f t="shared" si="49"/>
        <v>0</v>
      </c>
      <c r="AA78" s="12">
        <f>C78+E78+G78+I78+K78+M78+O78+Q78+S78+U78+W78+Y78</f>
        <v>-63514884.599999517</v>
      </c>
      <c r="AB78" s="14">
        <f>D78+F78+H78+J78+L78+N78+P78+R78+T78+V78+X78+Z78</f>
        <v>-37998497.339999996</v>
      </c>
      <c r="AC78" s="20">
        <f t="shared" si="48"/>
        <v>0.59826129858071542</v>
      </c>
    </row>
    <row r="79" spans="2:29" s="36" customFormat="1" ht="14.25" x14ac:dyDescent="0.35">
      <c r="B79" s="22" t="s">
        <v>71</v>
      </c>
      <c r="C79" s="32">
        <f t="shared" ref="C79:L79" si="50">SUM(C80:C106)</f>
        <v>-2938760</v>
      </c>
      <c r="D79" s="70">
        <f t="shared" ref="D79:J79" si="51">SUM(D80:D106)</f>
        <v>-311580.48</v>
      </c>
      <c r="E79" s="70">
        <f t="shared" si="51"/>
        <v>-840640</v>
      </c>
      <c r="F79" s="70">
        <f t="shared" si="51"/>
        <v>-934895.09</v>
      </c>
      <c r="G79" s="70">
        <f t="shared" si="51"/>
        <v>-1960224</v>
      </c>
      <c r="H79" s="34">
        <f t="shared" si="51"/>
        <v>-4108079.31</v>
      </c>
      <c r="I79" s="70">
        <f t="shared" si="50"/>
        <v>-287880</v>
      </c>
      <c r="J79" s="33">
        <f t="shared" si="51"/>
        <v>-381457.98000000004</v>
      </c>
      <c r="K79" s="33">
        <f t="shared" si="50"/>
        <v>-1180000</v>
      </c>
      <c r="L79" s="33">
        <f t="shared" si="50"/>
        <v>-1712867.1600000001</v>
      </c>
      <c r="M79" s="33">
        <f t="shared" ref="M79:Z79" si="52">SUM(M80:M106)</f>
        <v>-361000</v>
      </c>
      <c r="N79" s="34">
        <f t="shared" si="52"/>
        <v>-529084.12</v>
      </c>
      <c r="O79" s="32">
        <f t="shared" si="52"/>
        <v>-780400</v>
      </c>
      <c r="P79" s="33">
        <f t="shared" si="52"/>
        <v>0</v>
      </c>
      <c r="Q79" s="33">
        <f t="shared" si="52"/>
        <v>-136000</v>
      </c>
      <c r="R79" s="33">
        <f t="shared" si="52"/>
        <v>0</v>
      </c>
      <c r="S79" s="33">
        <f t="shared" si="52"/>
        <v>-1470200</v>
      </c>
      <c r="T79" s="34">
        <f t="shared" si="52"/>
        <v>0</v>
      </c>
      <c r="U79" s="32">
        <f t="shared" si="52"/>
        <v>-7223200</v>
      </c>
      <c r="V79" s="33">
        <f t="shared" si="52"/>
        <v>0</v>
      </c>
      <c r="W79" s="33">
        <f t="shared" si="52"/>
        <v>-1279000</v>
      </c>
      <c r="X79" s="33">
        <f t="shared" si="52"/>
        <v>0</v>
      </c>
      <c r="Y79" s="33">
        <f t="shared" si="52"/>
        <v>-32236000</v>
      </c>
      <c r="Z79" s="34">
        <f t="shared" si="52"/>
        <v>0</v>
      </c>
      <c r="AA79" s="23">
        <f>SUM(C79,E79,G79,I79,K79,M79,O142,O79,Q79,S79,Y79,W79,U79)</f>
        <v>-50693304</v>
      </c>
      <c r="AB79" s="25">
        <f t="shared" ref="AB79:AB147" si="53">D79+F79+H79+J79+L79+N79+P79+R79+T79+V79+X79+Z79</f>
        <v>-7977964.1400000006</v>
      </c>
      <c r="AC79" s="26">
        <f t="shared" si="48"/>
        <v>0.15737707962377043</v>
      </c>
    </row>
    <row r="80" spans="2:29" ht="16.5" hidden="1" outlineLevel="1" x14ac:dyDescent="0.35">
      <c r="B80" s="37" t="s">
        <v>72</v>
      </c>
      <c r="C80" s="28">
        <f>SUMIFS(data!$G:$G,data!$C:$C,$B$78,data!$D:$D,$B$79,data!$F:$F,C$4,data!$E:$E,$B80,data!$H:$H,ПФ2026!C$5)</f>
        <v>-2252560</v>
      </c>
      <c r="D80" s="29">
        <f>SUMIFS(data!$G:$G,data!$C:$C,$B$78,data!$D:$D,$B$79,data!$F:$F,C$4,data!$E:$E,$B80,data!$H:$H,ПФ2026!D$5)</f>
        <v>-161094.07</v>
      </c>
      <c r="E80" s="29">
        <f>SUMIFS(data!$G:$G,data!$C:$C,$B$78,data!$D:$D,$B$79,data!$F:$F,E$4,data!$E:$E,$B80,data!$H:$H,ПФ2026!E$5)</f>
        <v>-5000</v>
      </c>
      <c r="F80" s="29">
        <f>SUMIFS(data!$G:$G,data!$C:$C,$B$78,data!$D:$D,$B$79,data!$F:$F,E$4,data!$E:$E,$B80,data!$H:$H,ПФ2026!F$5)</f>
        <v>-450000</v>
      </c>
      <c r="G80" s="29">
        <f>SUMIFS(data!$G:$G,data!$C:$C,$B$78,data!$D:$D,$B$79,data!$F:$F,G$4,data!$E:$E,$B80,data!$H:$H,ПФ2026!G$5)</f>
        <v>-5000</v>
      </c>
      <c r="H80" s="30">
        <f>SUMIFS(data!$G:$G,data!$C:$C,$B$78,data!$D:$D,$B$79,data!$F:$F,G$4,data!$E:$E,$B80,data!$H:$H,ПФ2026!H$5)</f>
        <v>-2106555.9300000002</v>
      </c>
      <c r="I80" s="29">
        <f>SUMIFS(data!$G:$G,data!$C:$C,$B$78,data!$D:$D,$B$79,data!$F:$F,I$4,data!$E:$E,$B80,data!$H:$H,ПФ2026!I$5)</f>
        <v>-5000</v>
      </c>
      <c r="J80" s="29">
        <f>SUMIFS(data!$G:$G,data!$C:$C,$B$78,data!$D:$D,$B$79,data!$F:$F,I$4,data!$E:$E,$B80,data!$H:$H,ПФ2026!J$5)</f>
        <v>-2000</v>
      </c>
      <c r="K80" s="29">
        <f>SUMIFS(data!$G:$G,data!$C:$C,$B$78,data!$D:$D,$B$79,data!$F:$F,K$4,data!$E:$E,$B80,data!$H:$H,ПФ2026!K$5)</f>
        <v>-5000</v>
      </c>
      <c r="L80" s="29">
        <f>SUMIFS(data!$G:$G,data!$C:$C,$B$78,data!$D:$D,$B$79,data!$F:$F,K$4,data!$E:$E,$B80,data!$H:$H,ПФ2026!L$5)</f>
        <v>0</v>
      </c>
      <c r="M80" s="29">
        <f>SUMIFS(data!$G:$G,data!$C:$C,$B$78,data!$D:$D,$B$79,data!$F:$F,M$4,data!$E:$E,$B80,data!$H:$H,ПФ2026!M$5)</f>
        <v>-5000</v>
      </c>
      <c r="N80" s="30">
        <f>SUMIFS(data!$G:$G,data!$C:$C,$B$78,data!$D:$D,$B$79,data!$F:$F,M$4,data!$E:$E,$B80,data!$H:$H,ПФ2026!N$5)</f>
        <v>-8950</v>
      </c>
      <c r="O80" s="28">
        <f>SUMIFS(data!$G:$G,data!$C:$C,$B$78,data!$D:$D,$B$79,data!$F:$F,O$4,data!$E:$E,$B80,data!$H:$H,ПФ2026!O$5)</f>
        <v>-5000</v>
      </c>
      <c r="P80" s="29">
        <f>SUMIFS(data!$G:$G,data!$C:$C,$B$78,data!$D:$D,$B$79,data!$F:$F,O$4,data!$E:$E,$B80,data!$H:$H,ПФ2026!P$5)</f>
        <v>0</v>
      </c>
      <c r="Q80" s="29">
        <f>SUMIFS(data!$G:$G,data!$C:$C,$B$78,data!$D:$D,$B$79,data!$F:$F,Q$4,data!$E:$E,$B80,data!$H:$H,ПФ2026!Q$5)</f>
        <v>-5000</v>
      </c>
      <c r="R80" s="29">
        <f>SUMIFS(data!$G:$G,data!$C:$C,$B$78,data!$D:$D,$B$79,data!$F:$F,Q$4,data!$E:$E,$B80,data!$H:$H,ПФ2026!R$5)</f>
        <v>0</v>
      </c>
      <c r="S80" s="29">
        <f>SUMIFS(data!$G:$G,data!$C:$C,$B$78,data!$D:$D,$B$79,data!$F:$F,S$4,data!$E:$E,$B80,data!$H:$H,ПФ2026!S$5)</f>
        <v>-5000</v>
      </c>
      <c r="T80" s="30">
        <f>SUMIFS(data!$G:$G,data!$C:$C,$B$78,data!$D:$D,$B$79,data!$F:$F,S$4,data!$E:$E,$B80,data!$H:$H,ПФ2026!T$5)</f>
        <v>0</v>
      </c>
      <c r="U80" s="28">
        <f>SUMIFS(data!$G:$G,data!$C:$C,$B$78,data!$D:$D,$B$79,data!$F:$F,U$4,data!$E:$E,$B80,data!$H:$H,ПФ2026!U$5)</f>
        <v>-5005000</v>
      </c>
      <c r="V80" s="29">
        <f>SUMIFS(data!$G:$G,data!$C:$C,$B$78,data!$D:$D,$B$79,data!$F:$F,U$4,data!$E:$E,$B80,data!$H:$H,ПФ2026!V$5)</f>
        <v>0</v>
      </c>
      <c r="W80" s="29">
        <f>SUMIFS(data!$G:$G,data!$C:$C,$B$78,data!$D:$D,$B$79,data!$F:$F,W$4,data!$E:$E,$B80,data!$H:$H,ПФ2026!W$5)</f>
        <v>-5000</v>
      </c>
      <c r="X80" s="29">
        <f>SUMIFS(data!$G:$G,data!$C:$C,$B$78,data!$D:$D,$B$79,data!$F:$F,W$4,data!$E:$E,$B80,data!$H:$H,ПФ2026!X$5)</f>
        <v>0</v>
      </c>
      <c r="Y80" s="29">
        <f>SUMIFS(data!$G:$G,data!$C:$C,$B$78,data!$D:$D,$B$79,data!$F:$F,Y$4,data!$E:$E,$B80,data!$H:$H,ПФ2026!Y$5)</f>
        <v>-30005000</v>
      </c>
      <c r="Z80" s="30">
        <f>SUMIFS(data!$G:$G,data!$C:$C,$B$78,data!$D:$D,$B$79,data!$F:$F,Y$4,data!$E:$E,$B80,data!$H:$H,ПФ2026!Z$5)</f>
        <v>0</v>
      </c>
      <c r="AA80" s="23">
        <f>SUM(C80,E80,G80,I80,K80,M80,O143,O80,Q80,S80,Y80,W80,U80)</f>
        <v>-38022025.04999996</v>
      </c>
      <c r="AB80" s="25">
        <f t="shared" si="53"/>
        <v>-2728600</v>
      </c>
      <c r="AC80" s="31">
        <f t="shared" si="48"/>
        <v>7.1763668463523958E-2</v>
      </c>
    </row>
    <row r="81" spans="2:29" ht="16.5" hidden="1" outlineLevel="1" x14ac:dyDescent="0.35">
      <c r="B81" s="37" t="s">
        <v>58</v>
      </c>
      <c r="C81" s="28">
        <f>SUMIFS(data!$G:$G,data!$C:$C,$B$78,data!$D:$D,$B$79,data!$F:$F,C$4,data!$E:$E,$B81,data!$H:$H,ПФ2026!C$5)</f>
        <v>0</v>
      </c>
      <c r="D81" s="29">
        <f>SUMIFS(data!$G:$G,data!$C:$C,$B$78,data!$D:$D,$B$79,data!$F:$F,C$4,data!$E:$E,$B81,data!$H:$H,ПФ2026!D$5)</f>
        <v>0</v>
      </c>
      <c r="E81" s="29">
        <f>SUMIFS(data!$G:$G,data!$C:$C,$B$78,data!$D:$D,$B$79,data!$F:$F,E$4,data!$E:$E,$B81,data!$H:$H,ПФ2026!E$5)</f>
        <v>0</v>
      </c>
      <c r="F81" s="29">
        <f>SUMIFS(data!$G:$G,data!$C:$C,$B$78,data!$D:$D,$B$79,data!$F:$F,E$4,data!$E:$E,$B81,data!$H:$H,ПФ2026!F$5)</f>
        <v>0</v>
      </c>
      <c r="G81" s="29">
        <f>SUMIFS(data!$G:$G,data!$C:$C,$B$78,data!$D:$D,$B$79,data!$F:$F,G$4,data!$E:$E,$B81,data!$H:$H,ПФ2026!G$5)</f>
        <v>0</v>
      </c>
      <c r="H81" s="30">
        <f>SUMIFS(data!$G:$G,data!$C:$C,$B$78,data!$D:$D,$B$79,data!$F:$F,G$4,data!$E:$E,$B81,data!$H:$H,ПФ2026!H$5)</f>
        <v>0</v>
      </c>
      <c r="I81" s="29">
        <f>SUMIFS(data!$G:$G,data!$C:$C,$B$78,data!$D:$D,$B$79,data!$F:$F,I$4,data!$E:$E,$B81,data!$H:$H,ПФ2026!I$5)</f>
        <v>0</v>
      </c>
      <c r="J81" s="29">
        <f>SUMIFS(data!$G:$G,data!$C:$C,$B$78,data!$D:$D,$B$79,data!$F:$F,I$4,data!$E:$E,$B81,data!$H:$H,ПФ2026!J$5)</f>
        <v>-36000</v>
      </c>
      <c r="K81" s="29">
        <f>SUMIFS(data!$G:$G,data!$C:$C,$B$78,data!$D:$D,$B$79,data!$F:$F,K$4,data!$E:$E,$B81,data!$H:$H,ПФ2026!K$5)</f>
        <v>0</v>
      </c>
      <c r="L81" s="29">
        <f>SUMIFS(data!$G:$G,data!$C:$C,$B$78,data!$D:$D,$B$79,data!$F:$F,K$4,data!$E:$E,$B81,data!$H:$H,ПФ2026!L$5)</f>
        <v>0</v>
      </c>
      <c r="M81" s="29">
        <f>SUMIFS(data!$G:$G,data!$C:$C,$B$78,data!$D:$D,$B$79,data!$F:$F,M$4,data!$E:$E,$B81,data!$H:$H,ПФ2026!M$5)</f>
        <v>0</v>
      </c>
      <c r="N81" s="30">
        <f>SUMIFS(data!$G:$G,data!$C:$C,$B$78,data!$D:$D,$B$79,data!$F:$F,M$4,data!$E:$E,$B81,data!$H:$H,ПФ2026!N$5)</f>
        <v>0</v>
      </c>
      <c r="O81" s="28">
        <f>SUMIFS(data!$G:$G,data!$C:$C,$B$78,data!$D:$D,$B$79,data!$F:$F,O$4,data!$E:$E,$B81,data!$H:$H,ПФ2026!O$5)</f>
        <v>0</v>
      </c>
      <c r="P81" s="29">
        <f>SUMIFS(data!$G:$G,data!$C:$C,$B$78,data!$D:$D,$B$79,data!$F:$F,O$4,data!$E:$E,$B81,data!$H:$H,ПФ2026!P$5)</f>
        <v>0</v>
      </c>
      <c r="Q81" s="29">
        <f>SUMIFS(data!$G:$G,data!$C:$C,$B$78,data!$D:$D,$B$79,data!$F:$F,Q$4,data!$E:$E,$B81,data!$H:$H,ПФ2026!Q$5)</f>
        <v>0</v>
      </c>
      <c r="R81" s="29">
        <f>SUMIFS(data!$G:$G,data!$C:$C,$B$78,data!$D:$D,$B$79,data!$F:$F,Q$4,data!$E:$E,$B81,data!$H:$H,ПФ2026!R$5)</f>
        <v>0</v>
      </c>
      <c r="S81" s="29">
        <f>SUMIFS(data!$G:$G,data!$C:$C,$B$78,data!$D:$D,$B$79,data!$F:$F,S$4,data!$E:$E,$B81,data!$H:$H,ПФ2026!S$5)</f>
        <v>0</v>
      </c>
      <c r="T81" s="30">
        <f>SUMIFS(data!$G:$G,data!$C:$C,$B$78,data!$D:$D,$B$79,data!$F:$F,S$4,data!$E:$E,$B81,data!$H:$H,ПФ2026!T$5)</f>
        <v>0</v>
      </c>
      <c r="U81" s="28">
        <f>SUMIFS(data!$G:$G,data!$C:$C,$B$78,data!$D:$D,$B$79,data!$F:$F,U$4,data!$E:$E,$B81,data!$H:$H,ПФ2026!U$5)</f>
        <v>0</v>
      </c>
      <c r="V81" s="29">
        <f>SUMIFS(data!$G:$G,data!$C:$C,$B$78,data!$D:$D,$B$79,data!$F:$F,U$4,data!$E:$E,$B81,data!$H:$H,ПФ2026!V$5)</f>
        <v>0</v>
      </c>
      <c r="W81" s="29">
        <f>SUMIFS(data!$G:$G,data!$C:$C,$B$78,data!$D:$D,$B$79,data!$F:$F,W$4,data!$E:$E,$B81,data!$H:$H,ПФ2026!W$5)</f>
        <v>0</v>
      </c>
      <c r="X81" s="29">
        <f>SUMIFS(data!$G:$G,data!$C:$C,$B$78,data!$D:$D,$B$79,data!$F:$F,W$4,data!$E:$E,$B81,data!$H:$H,ПФ2026!X$5)</f>
        <v>0</v>
      </c>
      <c r="Y81" s="29">
        <f>SUMIFS(data!$G:$G,data!$C:$C,$B$78,data!$D:$D,$B$79,data!$F:$F,Y$4,data!$E:$E,$B81,data!$H:$H,ПФ2026!Y$5)</f>
        <v>0</v>
      </c>
      <c r="Z81" s="30">
        <f>SUMIFS(data!$G:$G,data!$C:$C,$B$78,data!$D:$D,$B$79,data!$F:$F,Y$4,data!$E:$E,$B81,data!$H:$H,ПФ2026!Z$5)</f>
        <v>0</v>
      </c>
      <c r="AA81" s="23">
        <f>SUM(C81,E81,G81,I81,K81,M81,O144,O81,Q81,S81,Y81,W81,U81)</f>
        <v>-15000</v>
      </c>
      <c r="AB81" s="25">
        <f t="shared" si="53"/>
        <v>-36000</v>
      </c>
      <c r="AC81" s="31">
        <f t="shared" si="48"/>
        <v>2.4</v>
      </c>
    </row>
    <row r="82" spans="2:29" ht="16.5" hidden="1" outlineLevel="1" x14ac:dyDescent="0.35">
      <c r="B82" s="37" t="s">
        <v>98</v>
      </c>
      <c r="C82" s="28">
        <f>SUMIFS(data!$G:$G,data!$C:$C,$B$78,data!$D:$D,$B$79,data!$F:$F,C$4,data!$E:$E,$B82,data!$H:$H,ПФ2026!C$5)</f>
        <v>0</v>
      </c>
      <c r="D82" s="29">
        <f>SUMIFS(data!$G:$G,data!$C:$C,$B$78,data!$D:$D,$B$79,data!$F:$F,C$4,data!$E:$E,$B82,data!$H:$H,ПФ2026!D$5)</f>
        <v>0</v>
      </c>
      <c r="E82" s="29">
        <f>SUMIFS(data!$G:$G,data!$C:$C,$B$78,data!$D:$D,$B$79,data!$F:$F,E$4,data!$E:$E,$B82,data!$H:$H,ПФ2026!E$5)</f>
        <v>0</v>
      </c>
      <c r="F82" s="29">
        <f>SUMIFS(data!$G:$G,data!$C:$C,$B$78,data!$D:$D,$B$79,data!$F:$F,E$4,data!$E:$E,$B82,data!$H:$H,ПФ2026!F$5)</f>
        <v>0</v>
      </c>
      <c r="G82" s="29">
        <f>SUMIFS(data!$G:$G,data!$C:$C,$B$78,data!$D:$D,$B$79,data!$F:$F,G$4,data!$E:$E,$B82,data!$H:$H,ПФ2026!G$5)</f>
        <v>0</v>
      </c>
      <c r="H82" s="30">
        <f>SUMIFS(data!$G:$G,data!$C:$C,$B$78,data!$D:$D,$B$79,data!$F:$F,G$4,data!$E:$E,$B82,data!$H:$H,ПФ2026!H$5)</f>
        <v>0</v>
      </c>
      <c r="I82" s="29">
        <f>SUMIFS(data!$G:$G,data!$C:$C,$B$78,data!$D:$D,$B$79,data!$F:$F,I$4,data!$E:$E,$B82,data!$H:$H,ПФ2026!I$5)</f>
        <v>0</v>
      </c>
      <c r="J82" s="29">
        <f>SUMIFS(data!$G:$G,data!$C:$C,$B$78,data!$D:$D,$B$79,data!$F:$F,I$4,data!$E:$E,$B82,data!$H:$H,ПФ2026!J$5)</f>
        <v>0</v>
      </c>
      <c r="K82" s="29">
        <f>SUMIFS(data!$G:$G,data!$C:$C,$B$78,data!$D:$D,$B$79,data!$F:$F,K$4,data!$E:$E,$B82,data!$H:$H,ПФ2026!K$5)</f>
        <v>0</v>
      </c>
      <c r="L82" s="29">
        <f>SUMIFS(data!$G:$G,data!$C:$C,$B$78,data!$D:$D,$B$79,data!$F:$F,K$4,data!$E:$E,$B82,data!$H:$H,ПФ2026!L$5)</f>
        <v>0</v>
      </c>
      <c r="M82" s="29">
        <f>SUMIFS(data!$G:$G,data!$C:$C,$B$78,data!$D:$D,$B$79,data!$F:$F,M$4,data!$E:$E,$B82,data!$H:$H,ПФ2026!M$5)</f>
        <v>0</v>
      </c>
      <c r="N82" s="30">
        <f>SUMIFS(data!$G:$G,data!$C:$C,$B$78,data!$D:$D,$B$79,data!$F:$F,M$4,data!$E:$E,$B82,data!$H:$H,ПФ2026!N$5)</f>
        <v>0</v>
      </c>
      <c r="O82" s="28">
        <f>SUMIFS(data!$G:$G,data!$C:$C,$B$78,data!$D:$D,$B$79,data!$F:$F,O$4,data!$E:$E,$B82,data!$H:$H,ПФ2026!O$5)</f>
        <v>0</v>
      </c>
      <c r="P82" s="29">
        <f>SUMIFS(data!$G:$G,data!$C:$C,$B$78,data!$D:$D,$B$79,data!$F:$F,O$4,data!$E:$E,$B82,data!$H:$H,ПФ2026!P$5)</f>
        <v>0</v>
      </c>
      <c r="Q82" s="29">
        <f>SUMIFS(data!$G:$G,data!$C:$C,$B$78,data!$D:$D,$B$79,data!$F:$F,Q$4,data!$E:$E,$B82,data!$H:$H,ПФ2026!Q$5)</f>
        <v>0</v>
      </c>
      <c r="R82" s="29">
        <f>SUMIFS(data!$G:$G,data!$C:$C,$B$78,data!$D:$D,$B$79,data!$F:$F,Q$4,data!$E:$E,$B82,data!$H:$H,ПФ2026!R$5)</f>
        <v>0</v>
      </c>
      <c r="S82" s="29">
        <f>SUMIFS(data!$G:$G,data!$C:$C,$B$78,data!$D:$D,$B$79,data!$F:$F,S$4,data!$E:$E,$B82,data!$H:$H,ПФ2026!S$5)</f>
        <v>0</v>
      </c>
      <c r="T82" s="30">
        <f>SUMIFS(data!$G:$G,data!$C:$C,$B$78,data!$D:$D,$B$79,data!$F:$F,S$4,data!$E:$E,$B82,data!$H:$H,ПФ2026!T$5)</f>
        <v>0</v>
      </c>
      <c r="U82" s="28">
        <f>SUMIFS(data!$G:$G,data!$C:$C,$B$78,data!$D:$D,$B$79,data!$F:$F,U$4,data!$E:$E,$B82,data!$H:$H,ПФ2026!U$5)</f>
        <v>0</v>
      </c>
      <c r="V82" s="29">
        <f>SUMIFS(data!$G:$G,data!$C:$C,$B$78,data!$D:$D,$B$79,data!$F:$F,U$4,data!$E:$E,$B82,data!$H:$H,ПФ2026!V$5)</f>
        <v>0</v>
      </c>
      <c r="W82" s="29">
        <f>SUMIFS(data!$G:$G,data!$C:$C,$B$78,data!$D:$D,$B$79,data!$F:$F,W$4,data!$E:$E,$B82,data!$H:$H,ПФ2026!W$5)</f>
        <v>0</v>
      </c>
      <c r="X82" s="29">
        <f>SUMIFS(data!$G:$G,data!$C:$C,$B$78,data!$D:$D,$B$79,data!$F:$F,W$4,data!$E:$E,$B82,data!$H:$H,ПФ2026!X$5)</f>
        <v>0</v>
      </c>
      <c r="Y82" s="29">
        <f>SUMIFS(data!$G:$G,data!$C:$C,$B$78,data!$D:$D,$B$79,data!$F:$F,Y$4,data!$E:$E,$B82,data!$H:$H,ПФ2026!Y$5)</f>
        <v>0</v>
      </c>
      <c r="Z82" s="30">
        <f>SUMIFS(data!$G:$G,data!$C:$C,$B$78,data!$D:$D,$B$79,data!$F:$F,Y$4,data!$E:$E,$B82,data!$H:$H,ПФ2026!Z$5)</f>
        <v>0</v>
      </c>
      <c r="AA82" s="23">
        <f>SUM(C82,E82,G82,I82,K82,M82,O146,O82,Q82,S82,Y82,W82,U82)</f>
        <v>-10000</v>
      </c>
      <c r="AB82" s="25">
        <f t="shared" si="53"/>
        <v>0</v>
      </c>
      <c r="AC82" s="31">
        <f t="shared" si="48"/>
        <v>0</v>
      </c>
    </row>
    <row r="83" spans="2:29" ht="16.5" hidden="1" outlineLevel="1" x14ac:dyDescent="0.35">
      <c r="B83" s="37" t="s">
        <v>102</v>
      </c>
      <c r="C83" s="28">
        <f>SUMIFS(data!$G:$G,data!$C:$C,$B$78,data!$D:$D,$B$79,data!$F:$F,C$4,data!$E:$E,$B83,data!$H:$H,ПФ2026!C$5)</f>
        <v>0</v>
      </c>
      <c r="D83" s="29">
        <f>SUMIFS(data!$G:$G,data!$C:$C,$B$78,data!$D:$D,$B$79,data!$F:$F,C$4,data!$E:$E,$B83,data!$H:$H,ПФ2026!D$5)</f>
        <v>0</v>
      </c>
      <c r="E83" s="29">
        <f>SUMIFS(data!$G:$G,data!$C:$C,$B$78,data!$D:$D,$B$79,data!$F:$F,E$4,data!$E:$E,$B83,data!$H:$H,ПФ2026!E$5)</f>
        <v>0</v>
      </c>
      <c r="F83" s="29">
        <f>SUMIFS(data!$G:$G,data!$C:$C,$B$78,data!$D:$D,$B$79,data!$F:$F,E$4,data!$E:$E,$B83,data!$H:$H,ПФ2026!F$5)</f>
        <v>0</v>
      </c>
      <c r="G83" s="29">
        <f>SUMIFS(data!$G:$G,data!$C:$C,$B$78,data!$D:$D,$B$79,data!$F:$F,G$4,data!$E:$E,$B83,data!$H:$H,ПФ2026!G$5)</f>
        <v>0</v>
      </c>
      <c r="H83" s="30">
        <f>SUMIFS(data!$G:$G,data!$C:$C,$B$78,data!$D:$D,$B$79,data!$F:$F,G$4,data!$E:$E,$B83,data!$H:$H,ПФ2026!H$5)</f>
        <v>0</v>
      </c>
      <c r="I83" s="29">
        <f>SUMIFS(data!$G:$G,data!$C:$C,$B$78,data!$D:$D,$B$79,data!$F:$F,I$4,data!$E:$E,$B83,data!$H:$H,ПФ2026!I$5)</f>
        <v>0</v>
      </c>
      <c r="J83" s="29">
        <f>SUMIFS(data!$G:$G,data!$C:$C,$B$78,data!$D:$D,$B$79,data!$F:$F,I$4,data!$E:$E,$B83,data!$H:$H,ПФ2026!J$5)</f>
        <v>0</v>
      </c>
      <c r="K83" s="29">
        <f>SUMIFS(data!$G:$G,data!$C:$C,$B$78,data!$D:$D,$B$79,data!$F:$F,K$4,data!$E:$E,$B83,data!$H:$H,ПФ2026!K$5)</f>
        <v>0</v>
      </c>
      <c r="L83" s="29">
        <f>SUMIFS(data!$G:$G,data!$C:$C,$B$78,data!$D:$D,$B$79,data!$F:$F,K$4,data!$E:$E,$B83,data!$H:$H,ПФ2026!L$5)</f>
        <v>0</v>
      </c>
      <c r="M83" s="29">
        <f>SUMIFS(data!$G:$G,data!$C:$C,$B$78,data!$D:$D,$B$79,data!$F:$F,M$4,data!$E:$E,$B83,data!$H:$H,ПФ2026!M$5)</f>
        <v>0</v>
      </c>
      <c r="N83" s="30">
        <f>SUMIFS(data!$G:$G,data!$C:$C,$B$78,data!$D:$D,$B$79,data!$F:$F,M$4,data!$E:$E,$B83,data!$H:$H,ПФ2026!N$5)</f>
        <v>0</v>
      </c>
      <c r="O83" s="28">
        <f>SUMIFS(data!$G:$G,data!$C:$C,$B$78,data!$D:$D,$B$79,data!$F:$F,O$4,data!$E:$E,$B83,data!$H:$H,ПФ2026!O$5)</f>
        <v>0</v>
      </c>
      <c r="P83" s="29">
        <f>SUMIFS(data!$G:$G,data!$C:$C,$B$78,data!$D:$D,$B$79,data!$F:$F,O$4,data!$E:$E,$B83,data!$H:$H,ПФ2026!P$5)</f>
        <v>0</v>
      </c>
      <c r="Q83" s="29">
        <f>SUMIFS(data!$G:$G,data!$C:$C,$B$78,data!$D:$D,$B$79,data!$F:$F,Q$4,data!$E:$E,$B83,data!$H:$H,ПФ2026!Q$5)</f>
        <v>0</v>
      </c>
      <c r="R83" s="29">
        <f>SUMIFS(data!$G:$G,data!$C:$C,$B$78,data!$D:$D,$B$79,data!$F:$F,Q$4,data!$E:$E,$B83,data!$H:$H,ПФ2026!R$5)</f>
        <v>0</v>
      </c>
      <c r="S83" s="29">
        <f>SUMIFS(data!$G:$G,data!$C:$C,$B$78,data!$D:$D,$B$79,data!$F:$F,S$4,data!$E:$E,$B83,data!$H:$H,ПФ2026!S$5)</f>
        <v>0</v>
      </c>
      <c r="T83" s="30">
        <f>SUMIFS(data!$G:$G,data!$C:$C,$B$78,data!$D:$D,$B$79,data!$F:$F,S$4,data!$E:$E,$B83,data!$H:$H,ПФ2026!T$5)</f>
        <v>0</v>
      </c>
      <c r="U83" s="28">
        <f>SUMIFS(data!$G:$G,data!$C:$C,$B$78,data!$D:$D,$B$79,data!$F:$F,U$4,data!$E:$E,$B83,data!$H:$H,ПФ2026!U$5)</f>
        <v>0</v>
      </c>
      <c r="V83" s="29">
        <f>SUMIFS(data!$G:$G,data!$C:$C,$B$78,data!$D:$D,$B$79,data!$F:$F,U$4,data!$E:$E,$B83,data!$H:$H,ПФ2026!V$5)</f>
        <v>0</v>
      </c>
      <c r="W83" s="29">
        <f>SUMIFS(data!$G:$G,data!$C:$C,$B$78,data!$D:$D,$B$79,data!$F:$F,W$4,data!$E:$E,$B83,data!$H:$H,ПФ2026!W$5)</f>
        <v>0</v>
      </c>
      <c r="X83" s="29">
        <f>SUMIFS(data!$G:$G,data!$C:$C,$B$78,data!$D:$D,$B$79,data!$F:$F,W$4,data!$E:$E,$B83,data!$H:$H,ПФ2026!X$5)</f>
        <v>0</v>
      </c>
      <c r="Y83" s="29">
        <f>SUMIFS(data!$G:$G,data!$C:$C,$B$78,data!$D:$D,$B$79,data!$F:$F,Y$4,data!$E:$E,$B83,data!$H:$H,ПФ2026!Y$5)</f>
        <v>0</v>
      </c>
      <c r="Z83" s="30">
        <f>SUMIFS(data!$G:$G,data!$C:$C,$B$78,data!$D:$D,$B$79,data!$F:$F,Y$4,data!$E:$E,$B83,data!$H:$H,ПФ2026!Z$5)</f>
        <v>0</v>
      </c>
      <c r="AA83" s="23">
        <f>SUM(C83,E83,G83,I83,K83,M83,O147,O83,Q83,S83,Y83,W83,U83)</f>
        <v>-563770</v>
      </c>
      <c r="AB83" s="25">
        <f t="shared" si="53"/>
        <v>0</v>
      </c>
      <c r="AC83" s="31">
        <f t="shared" si="48"/>
        <v>0</v>
      </c>
    </row>
    <row r="84" spans="2:29" ht="16.5" hidden="1" outlineLevel="1" x14ac:dyDescent="0.35">
      <c r="B84" s="37" t="s">
        <v>104</v>
      </c>
      <c r="C84" s="28">
        <f>SUMIFS(data!$G:$G,data!$C:$C,$B$78,data!$D:$D,$B$79,data!$F:$F,C$4,data!$E:$E,$B84,data!$H:$H,ПФ2026!C$5)</f>
        <v>0</v>
      </c>
      <c r="D84" s="29">
        <f>SUMIFS(data!$G:$G,data!$C:$C,$B$78,data!$D:$D,$B$79,data!$F:$F,C$4,data!$E:$E,$B84,data!$H:$H,ПФ2026!D$5)</f>
        <v>0</v>
      </c>
      <c r="E84" s="29">
        <f>SUMIFS(data!$G:$G,data!$C:$C,$B$78,data!$D:$D,$B$79,data!$F:$F,E$4,data!$E:$E,$B84,data!$H:$H,ПФ2026!E$5)</f>
        <v>0</v>
      </c>
      <c r="F84" s="29">
        <f>SUMIFS(data!$G:$G,data!$C:$C,$B$78,data!$D:$D,$B$79,data!$F:$F,E$4,data!$E:$E,$B84,data!$H:$H,ПФ2026!F$5)</f>
        <v>0</v>
      </c>
      <c r="G84" s="29">
        <f>SUMIFS(data!$G:$G,data!$C:$C,$B$78,data!$D:$D,$B$79,data!$F:$F,G$4,data!$E:$E,$B84,data!$H:$H,ПФ2026!G$5)</f>
        <v>0</v>
      </c>
      <c r="H84" s="30">
        <f>SUMIFS(data!$G:$G,data!$C:$C,$B$78,data!$D:$D,$B$79,data!$F:$F,G$4,data!$E:$E,$B84,data!$H:$H,ПФ2026!H$5)</f>
        <v>0</v>
      </c>
      <c r="I84" s="29">
        <f>SUMIFS(data!$G:$G,data!$C:$C,$B$78,data!$D:$D,$B$79,data!$F:$F,I$4,data!$E:$E,$B84,data!$H:$H,ПФ2026!I$5)</f>
        <v>0</v>
      </c>
      <c r="J84" s="29">
        <f>SUMIFS(data!$G:$G,data!$C:$C,$B$78,data!$D:$D,$B$79,data!$F:$F,I$4,data!$E:$E,$B84,data!$H:$H,ПФ2026!J$5)</f>
        <v>-37900</v>
      </c>
      <c r="K84" s="29">
        <f>SUMIFS(data!$G:$G,data!$C:$C,$B$78,data!$D:$D,$B$79,data!$F:$F,K$4,data!$E:$E,$B84,data!$H:$H,ПФ2026!K$5)</f>
        <v>0</v>
      </c>
      <c r="L84" s="29">
        <f>SUMIFS(data!$G:$G,data!$C:$C,$B$78,data!$D:$D,$B$79,data!$F:$F,K$4,data!$E:$E,$B84,data!$H:$H,ПФ2026!L$5)</f>
        <v>0</v>
      </c>
      <c r="M84" s="29">
        <f>SUMIFS(data!$G:$G,data!$C:$C,$B$78,data!$D:$D,$B$79,data!$F:$F,M$4,data!$E:$E,$B84,data!$H:$H,ПФ2026!M$5)</f>
        <v>0</v>
      </c>
      <c r="N84" s="30">
        <f>SUMIFS(data!$G:$G,data!$C:$C,$B$78,data!$D:$D,$B$79,data!$F:$F,M$4,data!$E:$E,$B84,data!$H:$H,ПФ2026!N$5)</f>
        <v>0</v>
      </c>
      <c r="O84" s="28">
        <f>SUMIFS(data!$G:$G,data!$C:$C,$B$78,data!$D:$D,$B$79,data!$F:$F,O$4,data!$E:$E,$B84,data!$H:$H,ПФ2026!O$5)</f>
        <v>0</v>
      </c>
      <c r="P84" s="29">
        <f>SUMIFS(data!$G:$G,data!$C:$C,$B$78,data!$D:$D,$B$79,data!$F:$F,O$4,data!$E:$E,$B84,data!$H:$H,ПФ2026!P$5)</f>
        <v>0</v>
      </c>
      <c r="Q84" s="29">
        <f>SUMIFS(data!$G:$G,data!$C:$C,$B$78,data!$D:$D,$B$79,data!$F:$F,Q$4,data!$E:$E,$B84,data!$H:$H,ПФ2026!Q$5)</f>
        <v>0</v>
      </c>
      <c r="R84" s="29">
        <f>SUMIFS(data!$G:$G,data!$C:$C,$B$78,data!$D:$D,$B$79,data!$F:$F,Q$4,data!$E:$E,$B84,data!$H:$H,ПФ2026!R$5)</f>
        <v>0</v>
      </c>
      <c r="S84" s="29">
        <f>SUMIFS(data!$G:$G,data!$C:$C,$B$78,data!$D:$D,$B$79,data!$F:$F,S$4,data!$E:$E,$B84,data!$H:$H,ПФ2026!S$5)</f>
        <v>0</v>
      </c>
      <c r="T84" s="30">
        <f>SUMIFS(data!$G:$G,data!$C:$C,$B$78,data!$D:$D,$B$79,data!$F:$F,S$4,data!$E:$E,$B84,data!$H:$H,ПФ2026!T$5)</f>
        <v>0</v>
      </c>
      <c r="U84" s="28">
        <f>SUMIFS(data!$G:$G,data!$C:$C,$B$78,data!$D:$D,$B$79,data!$F:$F,U$4,data!$E:$E,$B84,data!$H:$H,ПФ2026!U$5)</f>
        <v>0</v>
      </c>
      <c r="V84" s="29">
        <f>SUMIFS(data!$G:$G,data!$C:$C,$B$78,data!$D:$D,$B$79,data!$F:$F,U$4,data!$E:$E,$B84,data!$H:$H,ПФ2026!V$5)</f>
        <v>0</v>
      </c>
      <c r="W84" s="29">
        <f>SUMIFS(data!$G:$G,data!$C:$C,$B$78,data!$D:$D,$B$79,data!$F:$F,W$4,data!$E:$E,$B84,data!$H:$H,ПФ2026!W$5)</f>
        <v>0</v>
      </c>
      <c r="X84" s="29">
        <f>SUMIFS(data!$G:$G,data!$C:$C,$B$78,data!$D:$D,$B$79,data!$F:$F,W$4,data!$E:$E,$B84,data!$H:$H,ПФ2026!X$5)</f>
        <v>0</v>
      </c>
      <c r="Y84" s="29">
        <f>SUMIFS(data!$G:$G,data!$C:$C,$B$78,data!$D:$D,$B$79,data!$F:$F,Y$4,data!$E:$E,$B84,data!$H:$H,ПФ2026!Y$5)</f>
        <v>0</v>
      </c>
      <c r="Z84" s="30">
        <f>SUMIFS(data!$G:$G,data!$C:$C,$B$78,data!$D:$D,$B$79,data!$F:$F,Y$4,data!$E:$E,$B84,data!$H:$H,ПФ2026!Z$5)</f>
        <v>0</v>
      </c>
      <c r="AA84" s="23">
        <f>SUM(C84,E84,G84,I84,K84,M84,O148,O84,Q84,S84,Y84,W84,U84)</f>
        <v>0</v>
      </c>
      <c r="AB84" s="25">
        <f t="shared" si="53"/>
        <v>-37900</v>
      </c>
      <c r="AC84" s="31">
        <f t="shared" si="48"/>
        <v>0</v>
      </c>
    </row>
    <row r="85" spans="2:29" ht="16.5" hidden="1" outlineLevel="1" x14ac:dyDescent="0.35">
      <c r="B85" s="37" t="s">
        <v>105</v>
      </c>
      <c r="C85" s="28">
        <f>SUMIFS(data!$G:$G,data!$C:$C,$B$78,data!$D:$D,$B$79,data!$F:$F,C$4,data!$E:$E,$B85,data!$H:$H,ПФ2026!C$5)</f>
        <v>-115000</v>
      </c>
      <c r="D85" s="29">
        <f>SUMIFS(data!$G:$G,data!$C:$C,$B$78,data!$D:$D,$B$79,data!$F:$F,C$4,data!$E:$E,$B85,data!$H:$H,ПФ2026!D$5)</f>
        <v>-107780</v>
      </c>
      <c r="E85" s="29">
        <f>SUMIFS(data!$G:$G,data!$C:$C,$B$78,data!$D:$D,$B$79,data!$F:$F,E$4,data!$E:$E,$B85,data!$H:$H,ПФ2026!E$5)</f>
        <v>-210000</v>
      </c>
      <c r="F85" s="29">
        <f>SUMIFS(data!$G:$G,data!$C:$C,$B$78,data!$D:$D,$B$79,data!$F:$F,E$4,data!$E:$E,$B85,data!$H:$H,ПФ2026!F$5)</f>
        <v>-261621</v>
      </c>
      <c r="G85" s="29">
        <f>SUMIFS(data!$G:$G,data!$C:$C,$B$78,data!$D:$D,$B$79,data!$F:$F,G$4,data!$E:$E,$B85,data!$H:$H,ПФ2026!G$5)</f>
        <v>-795000</v>
      </c>
      <c r="H85" s="30">
        <f>SUMIFS(data!$G:$G,data!$C:$C,$B$78,data!$D:$D,$B$79,data!$F:$F,G$4,data!$E:$E,$B85,data!$H:$H,ПФ2026!H$5)</f>
        <v>-842729.82</v>
      </c>
      <c r="I85" s="29">
        <f>SUMIFS(data!$G:$G,data!$C:$C,$B$78,data!$D:$D,$B$79,data!$F:$F,I$4,data!$E:$E,$B85,data!$H:$H,ПФ2026!I$5)</f>
        <v>-45000</v>
      </c>
      <c r="J85" s="29">
        <f>SUMIFS(data!$G:$G,data!$C:$C,$B$78,data!$D:$D,$B$79,data!$F:$F,I$4,data!$E:$E,$B85,data!$H:$H,ПФ2026!J$5)</f>
        <v>-32344.07</v>
      </c>
      <c r="K85" s="29">
        <f>SUMIFS(data!$G:$G,data!$C:$C,$B$78,data!$D:$D,$B$79,data!$F:$F,K$4,data!$E:$E,$B85,data!$H:$H,ПФ2026!K$5)</f>
        <v>-315000</v>
      </c>
      <c r="L85" s="29">
        <f>SUMIFS(data!$G:$G,data!$C:$C,$B$78,data!$D:$D,$B$79,data!$F:$F,K$4,data!$E:$E,$B85,data!$H:$H,ПФ2026!L$5)</f>
        <v>-1154474.44</v>
      </c>
      <c r="M85" s="29">
        <f>SUMIFS(data!$G:$G,data!$C:$C,$B$78,data!$D:$D,$B$79,data!$F:$F,M$4,data!$E:$E,$B85,data!$H:$H,ПФ2026!M$5)</f>
        <v>-90000</v>
      </c>
      <c r="N85" s="30">
        <f>SUMIFS(data!$G:$G,data!$C:$C,$B$78,data!$D:$D,$B$79,data!$F:$F,M$4,data!$E:$E,$B85,data!$H:$H,ПФ2026!N$5)</f>
        <v>-381560.33</v>
      </c>
      <c r="O85" s="28">
        <f>SUMIFS(data!$G:$G,data!$C:$C,$B$78,data!$D:$D,$B$79,data!$F:$F,O$4,data!$E:$E,$B85,data!$H:$H,ПФ2026!O$5)</f>
        <v>-515000</v>
      </c>
      <c r="P85" s="29">
        <f>SUMIFS(data!$G:$G,data!$C:$C,$B$78,data!$D:$D,$B$79,data!$F:$F,O$4,data!$E:$E,$B85,data!$H:$H,ПФ2026!P$5)</f>
        <v>0</v>
      </c>
      <c r="Q85" s="29">
        <f>SUMIFS(data!$G:$G,data!$C:$C,$B$78,data!$D:$D,$B$79,data!$F:$F,Q$4,data!$E:$E,$B85,data!$H:$H,ПФ2026!Q$5)</f>
        <v>-15000</v>
      </c>
      <c r="R85" s="29">
        <f>SUMIFS(data!$G:$G,data!$C:$C,$B$78,data!$D:$D,$B$79,data!$F:$F,Q$4,data!$E:$E,$B85,data!$H:$H,ПФ2026!R$5)</f>
        <v>0</v>
      </c>
      <c r="S85" s="29">
        <f>SUMIFS(data!$G:$G,data!$C:$C,$B$78,data!$D:$D,$B$79,data!$F:$F,S$4,data!$E:$E,$B85,data!$H:$H,ПФ2026!S$5)</f>
        <v>-315000</v>
      </c>
      <c r="T85" s="30">
        <f>SUMIFS(data!$G:$G,data!$C:$C,$B$78,data!$D:$D,$B$79,data!$F:$F,S$4,data!$E:$E,$B85,data!$H:$H,ПФ2026!T$5)</f>
        <v>0</v>
      </c>
      <c r="U85" s="28">
        <f>SUMIFS(data!$G:$G,data!$C:$C,$B$78,data!$D:$D,$B$79,data!$F:$F,U$4,data!$E:$E,$B85,data!$H:$H,ПФ2026!U$5)</f>
        <v>-2015000</v>
      </c>
      <c r="V85" s="29">
        <f>SUMIFS(data!$G:$G,data!$C:$C,$B$78,data!$D:$D,$B$79,data!$F:$F,U$4,data!$E:$E,$B85,data!$H:$H,ПФ2026!V$5)</f>
        <v>0</v>
      </c>
      <c r="W85" s="29">
        <f>SUMIFS(data!$G:$G,data!$C:$C,$B$78,data!$D:$D,$B$79,data!$F:$F,W$4,data!$E:$E,$B85,data!$H:$H,ПФ2026!W$5)</f>
        <v>-220000</v>
      </c>
      <c r="X85" s="29">
        <f>SUMIFS(data!$G:$G,data!$C:$C,$B$78,data!$D:$D,$B$79,data!$F:$F,W$4,data!$E:$E,$B85,data!$H:$H,ПФ2026!X$5)</f>
        <v>0</v>
      </c>
      <c r="Y85" s="29">
        <f>SUMIFS(data!$G:$G,data!$C:$C,$B$78,data!$D:$D,$B$79,data!$F:$F,Y$4,data!$E:$E,$B85,data!$H:$H,ПФ2026!Y$5)</f>
        <v>-2115000</v>
      </c>
      <c r="Z85" s="30">
        <f>SUMIFS(data!$G:$G,data!$C:$C,$B$78,data!$D:$D,$B$79,data!$F:$F,Y$4,data!$E:$E,$B85,data!$H:$H,ПФ2026!Z$5)</f>
        <v>0</v>
      </c>
      <c r="AA85" s="23">
        <f>SUM(C85,E85,G85,I85,K85,M85,O149,O85,Q85,S85,Y85,W85,U85)</f>
        <v>-6875000</v>
      </c>
      <c r="AB85" s="25">
        <f t="shared" si="53"/>
        <v>-2780509.66</v>
      </c>
      <c r="AC85" s="31">
        <f t="shared" si="48"/>
        <v>0.40443776872727277</v>
      </c>
    </row>
    <row r="86" spans="2:29" ht="16.5" hidden="1" outlineLevel="1" x14ac:dyDescent="0.35">
      <c r="B86" s="37" t="s">
        <v>109</v>
      </c>
      <c r="C86" s="28">
        <f>SUMIFS(data!$G:$G,data!$C:$C,$B$78,data!$D:$D,$B$79,data!$F:$F,C$4,data!$E:$E,$B86,data!$H:$H,ПФ2026!C$5)</f>
        <v>-60000</v>
      </c>
      <c r="D86" s="29">
        <f>SUMIFS(data!$G:$G,data!$C:$C,$B$78,data!$D:$D,$B$79,data!$F:$F,C$4,data!$E:$E,$B86,data!$H:$H,ПФ2026!D$5)</f>
        <v>-25100</v>
      </c>
      <c r="E86" s="29">
        <f>SUMIFS(data!$G:$G,data!$C:$C,$B$78,data!$D:$D,$B$79,data!$F:$F,E$4,data!$E:$E,$B86,data!$H:$H,ПФ2026!E$5)</f>
        <v>-60000</v>
      </c>
      <c r="F86" s="29">
        <f>SUMIFS(data!$G:$G,data!$C:$C,$B$78,data!$D:$D,$B$79,data!$F:$F,E$4,data!$E:$E,$B86,data!$H:$H,ПФ2026!F$5)</f>
        <v>-50000</v>
      </c>
      <c r="G86" s="29">
        <f>SUMIFS(data!$G:$G,data!$C:$C,$B$78,data!$D:$D,$B$79,data!$F:$F,G$4,data!$E:$E,$B86,data!$H:$H,ПФ2026!G$5)</f>
        <v>-60000</v>
      </c>
      <c r="H86" s="30">
        <f>SUMIFS(data!$G:$G,data!$C:$C,$B$78,data!$D:$D,$B$79,data!$F:$F,G$4,data!$E:$E,$B86,data!$H:$H,ПФ2026!H$5)</f>
        <v>-25000</v>
      </c>
      <c r="I86" s="29">
        <f>SUMIFS(data!$G:$G,data!$C:$C,$B$78,data!$D:$D,$B$79,data!$F:$F,I$4,data!$E:$E,$B86,data!$H:$H,ПФ2026!I$5)</f>
        <v>-60000</v>
      </c>
      <c r="J86" s="29">
        <f>SUMIFS(data!$G:$G,data!$C:$C,$B$78,data!$D:$D,$B$79,data!$F:$F,I$4,data!$E:$E,$B86,data!$H:$H,ПФ2026!J$5)</f>
        <v>-55000</v>
      </c>
      <c r="K86" s="29">
        <f>SUMIFS(data!$G:$G,data!$C:$C,$B$78,data!$D:$D,$B$79,data!$F:$F,K$4,data!$E:$E,$B86,data!$H:$H,ПФ2026!K$5)</f>
        <v>-60000</v>
      </c>
      <c r="L86" s="29">
        <f>SUMIFS(data!$G:$G,data!$C:$C,$B$78,data!$D:$D,$B$79,data!$F:$F,K$4,data!$E:$E,$B86,data!$H:$H,ПФ2026!L$5)</f>
        <v>-25000</v>
      </c>
      <c r="M86" s="29">
        <f>SUMIFS(data!$G:$G,data!$C:$C,$B$78,data!$D:$D,$B$79,data!$F:$F,M$4,data!$E:$E,$B86,data!$H:$H,ПФ2026!M$5)</f>
        <v>-60000</v>
      </c>
      <c r="N86" s="30">
        <f>SUMIFS(data!$G:$G,data!$C:$C,$B$78,data!$D:$D,$B$79,data!$F:$F,M$4,data!$E:$E,$B86,data!$H:$H,ПФ2026!N$5)</f>
        <v>-25000</v>
      </c>
      <c r="O86" s="28">
        <f>SUMIFS(data!$G:$G,data!$C:$C,$B$78,data!$D:$D,$B$79,data!$F:$F,O$4,data!$E:$E,$B86,data!$H:$H,ПФ2026!O$5)</f>
        <v>-60000</v>
      </c>
      <c r="P86" s="29">
        <f>SUMIFS(data!$G:$G,data!$C:$C,$B$78,data!$D:$D,$B$79,data!$F:$F,O$4,data!$E:$E,$B86,data!$H:$H,ПФ2026!P$5)</f>
        <v>0</v>
      </c>
      <c r="Q86" s="29">
        <f>SUMIFS(data!$G:$G,data!$C:$C,$B$78,data!$D:$D,$B$79,data!$F:$F,Q$4,data!$E:$E,$B86,data!$H:$H,ПФ2026!Q$5)</f>
        <v>-60000</v>
      </c>
      <c r="R86" s="29">
        <f>SUMIFS(data!$G:$G,data!$C:$C,$B$78,data!$D:$D,$B$79,data!$F:$F,Q$4,data!$E:$E,$B86,data!$H:$H,ПФ2026!R$5)</f>
        <v>0</v>
      </c>
      <c r="S86" s="29">
        <f>SUMIFS(data!$G:$G,data!$C:$C,$B$78,data!$D:$D,$B$79,data!$F:$F,S$4,data!$E:$E,$B86,data!$H:$H,ПФ2026!S$5)</f>
        <v>-60000</v>
      </c>
      <c r="T86" s="30">
        <f>SUMIFS(data!$G:$G,data!$C:$C,$B$78,data!$D:$D,$B$79,data!$F:$F,S$4,data!$E:$E,$B86,data!$H:$H,ПФ2026!T$5)</f>
        <v>0</v>
      </c>
      <c r="U86" s="28">
        <f>SUMIFS(data!$G:$G,data!$C:$C,$B$78,data!$D:$D,$B$79,data!$F:$F,U$4,data!$E:$E,$B86,data!$H:$H,ПФ2026!U$5)</f>
        <v>-60000</v>
      </c>
      <c r="V86" s="29">
        <f>SUMIFS(data!$G:$G,data!$C:$C,$B$78,data!$D:$D,$B$79,data!$F:$F,U$4,data!$E:$E,$B86,data!$H:$H,ПФ2026!V$5)</f>
        <v>0</v>
      </c>
      <c r="W86" s="29">
        <f>SUMIFS(data!$G:$G,data!$C:$C,$B$78,data!$D:$D,$B$79,data!$F:$F,W$4,data!$E:$E,$B86,data!$H:$H,ПФ2026!W$5)</f>
        <v>-60000</v>
      </c>
      <c r="X86" s="29">
        <f>SUMIFS(data!$G:$G,data!$C:$C,$B$78,data!$D:$D,$B$79,data!$F:$F,W$4,data!$E:$E,$B86,data!$H:$H,ПФ2026!X$5)</f>
        <v>0</v>
      </c>
      <c r="Y86" s="29">
        <f>SUMIFS(data!$G:$G,data!$C:$C,$B$78,data!$D:$D,$B$79,data!$F:$F,Y$4,data!$E:$E,$B86,data!$H:$H,ПФ2026!Y$5)</f>
        <v>-60000</v>
      </c>
      <c r="Z86" s="30">
        <f>SUMIFS(data!$G:$G,data!$C:$C,$B$78,data!$D:$D,$B$79,data!$F:$F,Y$4,data!$E:$E,$B86,data!$H:$H,ПФ2026!Z$5)</f>
        <v>0</v>
      </c>
      <c r="AA86" s="23">
        <f>SUM(C86,E86,G86,I86,K86,M86,O150,O86,Q86,S86,Y86,W86,U86)</f>
        <v>-720000</v>
      </c>
      <c r="AB86" s="25">
        <f t="shared" si="53"/>
        <v>-205100</v>
      </c>
      <c r="AC86" s="31">
        <f t="shared" si="48"/>
        <v>0.28486111111111112</v>
      </c>
    </row>
    <row r="87" spans="2:29" ht="16.5" hidden="1" outlineLevel="1" x14ac:dyDescent="0.35">
      <c r="B87" s="37" t="s">
        <v>115</v>
      </c>
      <c r="C87" s="28">
        <f>SUMIFS(data!$G:$G,data!$C:$C,$B$78,data!$D:$D,$B$79,data!$F:$F,C$4,data!$E:$E,$B87,data!$H:$H,ПФ2026!C$5)</f>
        <v>-436400</v>
      </c>
      <c r="D87" s="29">
        <f>SUMIFS(data!$G:$G,data!$C:$C,$B$78,data!$D:$D,$B$79,data!$F:$F,C$4,data!$E:$E,$B87,data!$H:$H,ПФ2026!D$5)</f>
        <v>-1910.43</v>
      </c>
      <c r="E87" s="29">
        <f>SUMIFS(data!$G:$G,data!$C:$C,$B$78,data!$D:$D,$B$79,data!$F:$F,E$4,data!$E:$E,$B87,data!$H:$H,ПФ2026!E$5)</f>
        <v>-519640</v>
      </c>
      <c r="F87" s="29">
        <f>SUMIFS(data!$G:$G,data!$C:$C,$B$78,data!$D:$D,$B$79,data!$F:$F,E$4,data!$E:$E,$B87,data!$H:$H,ПФ2026!F$5)</f>
        <v>-171600</v>
      </c>
      <c r="G87" s="29">
        <f>SUMIFS(data!$G:$G,data!$C:$C,$B$78,data!$D:$D,$B$79,data!$F:$F,G$4,data!$E:$E,$B87,data!$H:$H,ПФ2026!G$5)</f>
        <v>-955224</v>
      </c>
      <c r="H87" s="30">
        <f>SUMIFS(data!$G:$G,data!$C:$C,$B$78,data!$D:$D,$B$79,data!$F:$F,G$4,data!$E:$E,$B87,data!$H:$H,ПФ2026!H$5)</f>
        <v>-125060</v>
      </c>
      <c r="I87" s="29">
        <f>SUMIFS(data!$G:$G,data!$C:$C,$B$78,data!$D:$D,$B$79,data!$F:$F,I$4,data!$E:$E,$B87,data!$H:$H,ПФ2026!I$5)</f>
        <v>-71880</v>
      </c>
      <c r="J87" s="29">
        <f>SUMIFS(data!$G:$G,data!$C:$C,$B$78,data!$D:$D,$B$79,data!$F:$F,I$4,data!$E:$E,$B87,data!$H:$H,ПФ2026!J$5)</f>
        <v>-54970</v>
      </c>
      <c r="K87" s="29">
        <f>SUMIFS(data!$G:$G,data!$C:$C,$B$78,data!$D:$D,$B$79,data!$F:$F,K$4,data!$E:$E,$B87,data!$H:$H,ПФ2026!K$5)</f>
        <v>-10000</v>
      </c>
      <c r="L87" s="29">
        <f>SUMIFS(data!$G:$G,data!$C:$C,$B$78,data!$D:$D,$B$79,data!$F:$F,K$4,data!$E:$E,$B87,data!$H:$H,ПФ2026!L$5)</f>
        <v>-36300</v>
      </c>
      <c r="M87" s="29">
        <f>SUMIFS(data!$G:$G,data!$C:$C,$B$78,data!$D:$D,$B$79,data!$F:$F,M$4,data!$E:$E,$B87,data!$H:$H,ПФ2026!M$5)</f>
        <v>-100000</v>
      </c>
      <c r="N87" s="30">
        <f>SUMIFS(data!$G:$G,data!$C:$C,$B$78,data!$D:$D,$B$79,data!$F:$F,M$4,data!$E:$E,$B87,data!$H:$H,ПФ2026!N$5)</f>
        <v>-62342</v>
      </c>
      <c r="O87" s="28">
        <f>SUMIFS(data!$G:$G,data!$C:$C,$B$78,data!$D:$D,$B$79,data!$F:$F,O$4,data!$E:$E,$B87,data!$H:$H,ПФ2026!O$5)</f>
        <v>-154400</v>
      </c>
      <c r="P87" s="29">
        <f>SUMIFS(data!$G:$G,data!$C:$C,$B$78,data!$D:$D,$B$79,data!$F:$F,O$4,data!$E:$E,$B87,data!$H:$H,ПФ2026!P$5)</f>
        <v>0</v>
      </c>
      <c r="Q87" s="29">
        <f>SUMIFS(data!$G:$G,data!$C:$C,$B$78,data!$D:$D,$B$79,data!$F:$F,Q$4,data!$E:$E,$B87,data!$H:$H,ПФ2026!Q$5)</f>
        <v>-10000</v>
      </c>
      <c r="R87" s="29">
        <f>SUMIFS(data!$G:$G,data!$C:$C,$B$78,data!$D:$D,$B$79,data!$F:$F,Q$4,data!$E:$E,$B87,data!$H:$H,ПФ2026!R$5)</f>
        <v>0</v>
      </c>
      <c r="S87" s="29">
        <f>SUMIFS(data!$G:$G,data!$C:$C,$B$78,data!$D:$D,$B$79,data!$F:$F,S$4,data!$E:$E,$B87,data!$H:$H,ПФ2026!S$5)</f>
        <v>-399200</v>
      </c>
      <c r="T87" s="30">
        <f>SUMIFS(data!$G:$G,data!$C:$C,$B$78,data!$D:$D,$B$79,data!$F:$F,S$4,data!$E:$E,$B87,data!$H:$H,ПФ2026!T$5)</f>
        <v>0</v>
      </c>
      <c r="U87" s="28">
        <f>SUMIFS(data!$G:$G,data!$C:$C,$B$78,data!$D:$D,$B$79,data!$F:$F,U$4,data!$E:$E,$B87,data!$H:$H,ПФ2026!U$5)</f>
        <v>-82200</v>
      </c>
      <c r="V87" s="29">
        <f>SUMIFS(data!$G:$G,data!$C:$C,$B$78,data!$D:$D,$B$79,data!$F:$F,U$4,data!$E:$E,$B87,data!$H:$H,ПФ2026!V$5)</f>
        <v>0</v>
      </c>
      <c r="W87" s="29">
        <f>SUMIFS(data!$G:$G,data!$C:$C,$B$78,data!$D:$D,$B$79,data!$F:$F,W$4,data!$E:$E,$B87,data!$H:$H,ПФ2026!W$5)</f>
        <v>-878000</v>
      </c>
      <c r="X87" s="29">
        <f>SUMIFS(data!$G:$G,data!$C:$C,$B$78,data!$D:$D,$B$79,data!$F:$F,W$4,data!$E:$E,$B87,data!$H:$H,ПФ2026!X$5)</f>
        <v>0</v>
      </c>
      <c r="Y87" s="29">
        <f>SUMIFS(data!$G:$G,data!$C:$C,$B$78,data!$D:$D,$B$79,data!$F:$F,Y$4,data!$E:$E,$B87,data!$H:$H,ПФ2026!Y$5)</f>
        <v>-10000</v>
      </c>
      <c r="Z87" s="30">
        <f>SUMIFS(data!$G:$G,data!$C:$C,$B$78,data!$D:$D,$B$79,data!$F:$F,Y$4,data!$E:$E,$B87,data!$H:$H,ПФ2026!Z$5)</f>
        <v>0</v>
      </c>
      <c r="AA87" s="23">
        <f>SUM(C87,E87,G87,I87,K87,M87,O151,O87,Q87,S87,Y87,W87,U87)</f>
        <v>-3626944</v>
      </c>
      <c r="AB87" s="25">
        <f t="shared" si="53"/>
        <v>-452182.43</v>
      </c>
      <c r="AC87" s="31">
        <f t="shared" si="48"/>
        <v>0.12467312150394382</v>
      </c>
    </row>
    <row r="88" spans="2:29" ht="16.5" hidden="1" outlineLevel="1" x14ac:dyDescent="0.35">
      <c r="B88" s="37" t="s">
        <v>209</v>
      </c>
      <c r="C88" s="28">
        <f>SUMIFS(data!$G:$G,data!$C:$C,$B$78,data!$D:$D,$B$79,data!$F:$F,C$4,data!$E:$E,$B88,data!$H:$H,ПФ2026!C$5)</f>
        <v>0</v>
      </c>
      <c r="D88" s="29">
        <f>SUMIFS(data!$G:$G,data!$C:$C,$B$78,data!$D:$D,$B$79,data!$F:$F,C$4,data!$E:$E,$B88,data!$H:$H,ПФ2026!D$5)</f>
        <v>0</v>
      </c>
      <c r="E88" s="29">
        <f>SUMIFS(data!$G:$G,data!$C:$C,$B$78,data!$D:$D,$B$79,data!$F:$F,E$4,data!$E:$E,$B88,data!$H:$H,ПФ2026!E$5)</f>
        <v>0</v>
      </c>
      <c r="F88" s="29">
        <f>SUMIFS(data!$G:$G,data!$C:$C,$B$78,data!$D:$D,$B$79,data!$F:$F,E$4,data!$E:$E,$B88,data!$H:$H,ПФ2026!F$5)</f>
        <v>0</v>
      </c>
      <c r="G88" s="29">
        <f>SUMIFS(data!$G:$G,data!$C:$C,$B$78,data!$D:$D,$B$79,data!$F:$F,G$4,data!$E:$E,$B88,data!$H:$H,ПФ2026!G$5)</f>
        <v>0</v>
      </c>
      <c r="H88" s="30">
        <f>SUMIFS(data!$G:$G,data!$C:$C,$B$78,data!$D:$D,$B$79,data!$F:$F,G$4,data!$E:$E,$B88,data!$H:$H,ПФ2026!H$5)</f>
        <v>0</v>
      </c>
      <c r="I88" s="29">
        <f>SUMIFS(data!$G:$G,data!$C:$C,$B$78,data!$D:$D,$B$79,data!$F:$F,I$4,data!$E:$E,$B88,data!$H:$H,ПФ2026!I$5)</f>
        <v>0</v>
      </c>
      <c r="J88" s="29">
        <f>SUMIFS(data!$G:$G,data!$C:$C,$B$78,data!$D:$D,$B$79,data!$F:$F,I$4,data!$E:$E,$B88,data!$H:$H,ПФ2026!J$5)</f>
        <v>0</v>
      </c>
      <c r="K88" s="29">
        <f>SUMIFS(data!$G:$G,data!$C:$C,$B$78,data!$D:$D,$B$79,data!$F:$F,K$4,data!$E:$E,$B88,data!$H:$H,ПФ2026!K$5)</f>
        <v>0</v>
      </c>
      <c r="L88" s="29">
        <f>SUMIFS(data!$G:$G,data!$C:$C,$B$78,data!$D:$D,$B$79,data!$F:$F,K$4,data!$E:$E,$B88,data!$H:$H,ПФ2026!L$5)</f>
        <v>0</v>
      </c>
      <c r="M88" s="29">
        <f>SUMIFS(data!$G:$G,data!$C:$C,$B$78,data!$D:$D,$B$79,data!$F:$F,M$4,data!$E:$E,$B88,data!$H:$H,ПФ2026!M$5)</f>
        <v>0</v>
      </c>
      <c r="N88" s="30">
        <f>SUMIFS(data!$G:$G,data!$C:$C,$B$78,data!$D:$D,$B$79,data!$F:$F,M$4,data!$E:$E,$B88,data!$H:$H,ПФ2026!N$5)</f>
        <v>0</v>
      </c>
      <c r="O88" s="28">
        <f>SUMIFS(data!$G:$G,data!$C:$C,$B$78,data!$D:$D,$B$79,data!$F:$F,O$4,data!$E:$E,$B88,data!$H:$H,ПФ2026!O$5)</f>
        <v>0</v>
      </c>
      <c r="P88" s="29">
        <f>SUMIFS(data!$G:$G,data!$C:$C,$B$78,data!$D:$D,$B$79,data!$F:$F,O$4,data!$E:$E,$B88,data!$H:$H,ПФ2026!P$5)</f>
        <v>0</v>
      </c>
      <c r="Q88" s="29">
        <f>SUMIFS(data!$G:$G,data!$C:$C,$B$78,data!$D:$D,$B$79,data!$F:$F,Q$4,data!$E:$E,$B88,data!$H:$H,ПФ2026!Q$5)</f>
        <v>0</v>
      </c>
      <c r="R88" s="29">
        <f>SUMIFS(data!$G:$G,data!$C:$C,$B$78,data!$D:$D,$B$79,data!$F:$F,Q$4,data!$E:$E,$B88,data!$H:$H,ПФ2026!R$5)</f>
        <v>0</v>
      </c>
      <c r="S88" s="29">
        <f>SUMIFS(data!$G:$G,data!$C:$C,$B$78,data!$D:$D,$B$79,data!$F:$F,S$4,data!$E:$E,$B88,data!$H:$H,ПФ2026!S$5)</f>
        <v>0</v>
      </c>
      <c r="T88" s="30">
        <f>SUMIFS(data!$G:$G,data!$C:$C,$B$78,data!$D:$D,$B$79,data!$F:$F,S$4,data!$E:$E,$B88,data!$H:$H,ПФ2026!T$5)</f>
        <v>0</v>
      </c>
      <c r="U88" s="28">
        <f>SUMIFS(data!$G:$G,data!$C:$C,$B$78,data!$D:$D,$B$79,data!$F:$F,U$4,data!$E:$E,$B88,data!$H:$H,ПФ2026!U$5)</f>
        <v>0</v>
      </c>
      <c r="V88" s="29">
        <f>SUMIFS(data!$G:$G,data!$C:$C,$B$78,data!$D:$D,$B$79,data!$F:$F,U$4,data!$E:$E,$B88,data!$H:$H,ПФ2026!V$5)</f>
        <v>0</v>
      </c>
      <c r="W88" s="29">
        <f>SUMIFS(data!$G:$G,data!$C:$C,$B$78,data!$D:$D,$B$79,data!$F:$F,W$4,data!$E:$E,$B88,data!$H:$H,ПФ2026!W$5)</f>
        <v>0</v>
      </c>
      <c r="X88" s="29">
        <f>SUMIFS(data!$G:$G,data!$C:$C,$B$78,data!$D:$D,$B$79,data!$F:$F,W$4,data!$E:$E,$B88,data!$H:$H,ПФ2026!X$5)</f>
        <v>0</v>
      </c>
      <c r="Y88" s="29">
        <f>SUMIFS(data!$G:$G,data!$C:$C,$B$78,data!$D:$D,$B$79,data!$F:$F,Y$4,data!$E:$E,$B88,data!$H:$H,ПФ2026!Y$5)</f>
        <v>0</v>
      </c>
      <c r="Z88" s="30">
        <f>SUMIFS(data!$G:$G,data!$C:$C,$B$78,data!$D:$D,$B$79,data!$F:$F,Y$4,data!$E:$E,$B88,data!$H:$H,ПФ2026!Z$5)</f>
        <v>0</v>
      </c>
      <c r="AA88" s="23">
        <f>SUM(C88,E88,G88,I88,K88,M88,O152,O88,Q88,S88,Y88,W88,U88)</f>
        <v>0</v>
      </c>
      <c r="AB88" s="25">
        <f t="shared" si="53"/>
        <v>0</v>
      </c>
      <c r="AC88" s="31">
        <f t="shared" si="48"/>
        <v>0</v>
      </c>
    </row>
    <row r="89" spans="2:29" ht="16.5" hidden="1" outlineLevel="1" x14ac:dyDescent="0.35">
      <c r="B89" s="37" t="s">
        <v>118</v>
      </c>
      <c r="C89" s="28">
        <f>SUMIFS(data!$G:$G,data!$C:$C,$B$78,data!$D:$D,$B$79,data!$F:$F,C$4,data!$E:$E,$B89,data!$H:$H,ПФ2026!C$5)</f>
        <v>-35000</v>
      </c>
      <c r="D89" s="29">
        <f>SUMIFS(data!$G:$G,data!$C:$C,$B$78,data!$D:$D,$B$79,data!$F:$F,C$4,data!$E:$E,$B89,data!$H:$H,ПФ2026!D$5)</f>
        <v>0</v>
      </c>
      <c r="E89" s="29">
        <f>SUMIFS(data!$G:$G,data!$C:$C,$B$78,data!$D:$D,$B$79,data!$F:$F,E$4,data!$E:$E,$B89,data!$H:$H,ПФ2026!E$5)</f>
        <v>-35000</v>
      </c>
      <c r="F89" s="29">
        <f>SUMIFS(data!$G:$G,data!$C:$C,$B$78,data!$D:$D,$B$79,data!$F:$F,E$4,data!$E:$E,$B89,data!$H:$H,ПФ2026!F$5)</f>
        <v>0</v>
      </c>
      <c r="G89" s="29">
        <f>SUMIFS(data!$G:$G,data!$C:$C,$B$78,data!$D:$D,$B$79,data!$F:$F,G$4,data!$E:$E,$B89,data!$H:$H,ПФ2026!G$5)</f>
        <v>-35000</v>
      </c>
      <c r="H89" s="30">
        <f>SUMIFS(data!$G:$G,data!$C:$C,$B$78,data!$D:$D,$B$79,data!$F:$F,G$4,data!$E:$E,$B89,data!$H:$H,ПФ2026!H$5)</f>
        <v>0</v>
      </c>
      <c r="I89" s="29">
        <f>SUMIFS(data!$G:$G,data!$C:$C,$B$78,data!$D:$D,$B$79,data!$F:$F,I$4,data!$E:$E,$B89,data!$H:$H,ПФ2026!I$5)</f>
        <v>-35000</v>
      </c>
      <c r="J89" s="29">
        <f>SUMIFS(data!$G:$G,data!$C:$C,$B$78,data!$D:$D,$B$79,data!$F:$F,I$4,data!$E:$E,$B89,data!$H:$H,ПФ2026!J$5)</f>
        <v>0</v>
      </c>
      <c r="K89" s="29">
        <f>SUMIFS(data!$G:$G,data!$C:$C,$B$78,data!$D:$D,$B$79,data!$F:$F,K$4,data!$E:$E,$B89,data!$H:$H,ПФ2026!K$5)</f>
        <v>-680000</v>
      </c>
      <c r="L89" s="29">
        <f>SUMIFS(data!$G:$G,data!$C:$C,$B$78,data!$D:$D,$B$79,data!$F:$F,K$4,data!$E:$E,$B89,data!$H:$H,ПФ2026!L$5)</f>
        <v>-305045</v>
      </c>
      <c r="M89" s="29">
        <f>SUMIFS(data!$G:$G,data!$C:$C,$B$78,data!$D:$D,$B$79,data!$F:$F,M$4,data!$E:$E,$B89,data!$H:$H,ПФ2026!M$5)</f>
        <v>-35000</v>
      </c>
      <c r="N89" s="30">
        <f>SUMIFS(data!$G:$G,data!$C:$C,$B$78,data!$D:$D,$B$79,data!$F:$F,M$4,data!$E:$E,$B89,data!$H:$H,ПФ2026!N$5)</f>
        <v>-40000</v>
      </c>
      <c r="O89" s="28">
        <f>SUMIFS(data!$G:$G,data!$C:$C,$B$78,data!$D:$D,$B$79,data!$F:$F,O$4,data!$E:$E,$B89,data!$H:$H,ПФ2026!O$5)</f>
        <v>-35000</v>
      </c>
      <c r="P89" s="29">
        <f>SUMIFS(data!$G:$G,data!$C:$C,$B$78,data!$D:$D,$B$79,data!$F:$F,O$4,data!$E:$E,$B89,data!$H:$H,ПФ2026!P$5)</f>
        <v>0</v>
      </c>
      <c r="Q89" s="29">
        <f>SUMIFS(data!$G:$G,data!$C:$C,$B$78,data!$D:$D,$B$79,data!$F:$F,Q$4,data!$E:$E,$B89,data!$H:$H,ПФ2026!Q$5)</f>
        <v>-35000</v>
      </c>
      <c r="R89" s="29">
        <f>SUMIFS(data!$G:$G,data!$C:$C,$B$78,data!$D:$D,$B$79,data!$F:$F,Q$4,data!$E:$E,$B89,data!$H:$H,ПФ2026!R$5)</f>
        <v>0</v>
      </c>
      <c r="S89" s="29">
        <f>SUMIFS(data!$G:$G,data!$C:$C,$B$78,data!$D:$D,$B$79,data!$F:$F,S$4,data!$E:$E,$B89,data!$H:$H,ПФ2026!S$5)</f>
        <v>-680000</v>
      </c>
      <c r="T89" s="30">
        <f>SUMIFS(data!$G:$G,data!$C:$C,$B$78,data!$D:$D,$B$79,data!$F:$F,S$4,data!$E:$E,$B89,data!$H:$H,ПФ2026!T$5)</f>
        <v>0</v>
      </c>
      <c r="U89" s="28">
        <f>SUMIFS(data!$G:$G,data!$C:$C,$B$78,data!$D:$D,$B$79,data!$F:$F,U$4,data!$E:$E,$B89,data!$H:$H,ПФ2026!U$5)</f>
        <v>-35000</v>
      </c>
      <c r="V89" s="29">
        <f>SUMIFS(data!$G:$G,data!$C:$C,$B$78,data!$D:$D,$B$79,data!$F:$F,U$4,data!$E:$E,$B89,data!$H:$H,ПФ2026!V$5)</f>
        <v>0</v>
      </c>
      <c r="W89" s="29">
        <f>SUMIFS(data!$G:$G,data!$C:$C,$B$78,data!$D:$D,$B$79,data!$F:$F,W$4,data!$E:$E,$B89,data!$H:$H,ПФ2026!W$5)</f>
        <v>-35000</v>
      </c>
      <c r="X89" s="29">
        <f>SUMIFS(data!$G:$G,data!$C:$C,$B$78,data!$D:$D,$B$79,data!$F:$F,W$4,data!$E:$E,$B89,data!$H:$H,ПФ2026!X$5)</f>
        <v>0</v>
      </c>
      <c r="Y89" s="29">
        <f>SUMIFS(data!$G:$G,data!$C:$C,$B$78,data!$D:$D,$B$79,data!$F:$F,Y$4,data!$E:$E,$B89,data!$H:$H,ПФ2026!Y$5)</f>
        <v>-35000</v>
      </c>
      <c r="Z89" s="30">
        <f>SUMIFS(data!$G:$G,data!$C:$C,$B$78,data!$D:$D,$B$79,data!$F:$F,Y$4,data!$E:$E,$B89,data!$H:$H,ПФ2026!Z$5)</f>
        <v>0</v>
      </c>
      <c r="AA89" s="23">
        <f>SUM(C89,E89,G89,I89,K89,M89,O153,O89,Q89,S89,Y89,W89,U89)</f>
        <v>-1710000</v>
      </c>
      <c r="AB89" s="25">
        <f t="shared" si="53"/>
        <v>-345045</v>
      </c>
      <c r="AC89" s="31">
        <f t="shared" si="48"/>
        <v>0.20178070175438598</v>
      </c>
    </row>
    <row r="90" spans="2:29" ht="16.5" hidden="1" outlineLevel="1" x14ac:dyDescent="0.35">
      <c r="B90" s="37" t="s">
        <v>122</v>
      </c>
      <c r="C90" s="28">
        <f>SUMIFS(data!$G:$G,data!$C:$C,$B$78,data!$D:$D,$B$79,data!$F:$F,C$4,data!$E:$E,$B90,data!$H:$H,ПФ2026!C$5)</f>
        <v>0</v>
      </c>
      <c r="D90" s="29">
        <f>SUMIFS(data!$G:$G,data!$C:$C,$B$78,data!$D:$D,$B$79,data!$F:$F,C$4,data!$E:$E,$B90,data!$H:$H,ПФ2026!D$5)</f>
        <v>0</v>
      </c>
      <c r="E90" s="29">
        <f>SUMIFS(data!$G:$G,data!$C:$C,$B$78,data!$D:$D,$B$79,data!$F:$F,E$4,data!$E:$E,$B90,data!$H:$H,ПФ2026!E$5)</f>
        <v>0</v>
      </c>
      <c r="F90" s="29">
        <f>SUMIFS(data!$G:$G,data!$C:$C,$B$78,data!$D:$D,$B$79,data!$F:$F,E$4,data!$E:$E,$B90,data!$H:$H,ПФ2026!F$5)</f>
        <v>0</v>
      </c>
      <c r="G90" s="29">
        <f>SUMIFS(data!$G:$G,data!$C:$C,$B$78,data!$D:$D,$B$79,data!$F:$F,G$4,data!$E:$E,$B90,data!$H:$H,ПФ2026!G$5)</f>
        <v>0</v>
      </c>
      <c r="H90" s="30">
        <f>SUMIFS(data!$G:$G,data!$C:$C,$B$78,data!$D:$D,$B$79,data!$F:$F,G$4,data!$E:$E,$B90,data!$H:$H,ПФ2026!H$5)</f>
        <v>0</v>
      </c>
      <c r="I90" s="29">
        <f>SUMIFS(data!$G:$G,data!$C:$C,$B$78,data!$D:$D,$B$79,data!$F:$F,I$4,data!$E:$E,$B90,data!$H:$H,ПФ2026!I$5)</f>
        <v>0</v>
      </c>
      <c r="J90" s="29">
        <f>SUMIFS(data!$G:$G,data!$C:$C,$B$78,data!$D:$D,$B$79,data!$F:$F,I$4,data!$E:$E,$B90,data!$H:$H,ПФ2026!J$5)</f>
        <v>0</v>
      </c>
      <c r="K90" s="29">
        <f>SUMIFS(data!$G:$G,data!$C:$C,$B$78,data!$D:$D,$B$79,data!$F:$F,K$4,data!$E:$E,$B90,data!$H:$H,ПФ2026!K$5)</f>
        <v>0</v>
      </c>
      <c r="L90" s="29">
        <f>SUMIFS(data!$G:$G,data!$C:$C,$B$78,data!$D:$D,$B$79,data!$F:$F,K$4,data!$E:$E,$B90,data!$H:$H,ПФ2026!L$5)</f>
        <v>0</v>
      </c>
      <c r="M90" s="29">
        <f>SUMIFS(data!$G:$G,data!$C:$C,$B$78,data!$D:$D,$B$79,data!$F:$F,M$4,data!$E:$E,$B90,data!$H:$H,ПФ2026!M$5)</f>
        <v>0</v>
      </c>
      <c r="N90" s="30">
        <f>SUMIFS(data!$G:$G,data!$C:$C,$B$78,data!$D:$D,$B$79,data!$F:$F,M$4,data!$E:$E,$B90,data!$H:$H,ПФ2026!N$5)</f>
        <v>0</v>
      </c>
      <c r="O90" s="28">
        <f>SUMIFS(data!$G:$G,data!$C:$C,$B$78,data!$D:$D,$B$79,data!$F:$F,O$4,data!$E:$E,$B90,data!$H:$H,ПФ2026!O$5)</f>
        <v>0</v>
      </c>
      <c r="P90" s="29">
        <f>SUMIFS(data!$G:$G,data!$C:$C,$B$78,data!$D:$D,$B$79,data!$F:$F,O$4,data!$E:$E,$B90,data!$H:$H,ПФ2026!P$5)</f>
        <v>0</v>
      </c>
      <c r="Q90" s="29">
        <f>SUMIFS(data!$G:$G,data!$C:$C,$B$78,data!$D:$D,$B$79,data!$F:$F,Q$4,data!$E:$E,$B90,data!$H:$H,ПФ2026!Q$5)</f>
        <v>0</v>
      </c>
      <c r="R90" s="29">
        <f>SUMIFS(data!$G:$G,data!$C:$C,$B$78,data!$D:$D,$B$79,data!$F:$F,Q$4,data!$E:$E,$B90,data!$H:$H,ПФ2026!R$5)</f>
        <v>0</v>
      </c>
      <c r="S90" s="29">
        <f>SUMIFS(data!$G:$G,data!$C:$C,$B$78,data!$D:$D,$B$79,data!$F:$F,S$4,data!$E:$E,$B90,data!$H:$H,ПФ2026!S$5)</f>
        <v>0</v>
      </c>
      <c r="T90" s="30">
        <f>SUMIFS(data!$G:$G,data!$C:$C,$B$78,data!$D:$D,$B$79,data!$F:$F,S$4,data!$E:$E,$B90,data!$H:$H,ПФ2026!T$5)</f>
        <v>0</v>
      </c>
      <c r="U90" s="28">
        <f>SUMIFS(data!$G:$G,data!$C:$C,$B$78,data!$D:$D,$B$79,data!$F:$F,U$4,data!$E:$E,$B90,data!$H:$H,ПФ2026!U$5)</f>
        <v>0</v>
      </c>
      <c r="V90" s="29">
        <f>SUMIFS(data!$G:$G,data!$C:$C,$B$78,data!$D:$D,$B$79,data!$F:$F,U$4,data!$E:$E,$B90,data!$H:$H,ПФ2026!V$5)</f>
        <v>0</v>
      </c>
      <c r="W90" s="29">
        <f>SUMIFS(data!$G:$G,data!$C:$C,$B$78,data!$D:$D,$B$79,data!$F:$F,W$4,data!$E:$E,$B90,data!$H:$H,ПФ2026!W$5)</f>
        <v>0</v>
      </c>
      <c r="X90" s="29">
        <f>SUMIFS(data!$G:$G,data!$C:$C,$B$78,data!$D:$D,$B$79,data!$F:$F,W$4,data!$E:$E,$B90,data!$H:$H,ПФ2026!X$5)</f>
        <v>0</v>
      </c>
      <c r="Y90" s="29">
        <f>SUMIFS(data!$G:$G,data!$C:$C,$B$78,data!$D:$D,$B$79,data!$F:$F,Y$4,data!$E:$E,$B90,data!$H:$H,ПФ2026!Y$5)</f>
        <v>0</v>
      </c>
      <c r="Z90" s="30">
        <f>SUMIFS(data!$G:$G,data!$C:$C,$B$78,data!$D:$D,$B$79,data!$F:$F,Y$4,data!$E:$E,$B90,data!$H:$H,ПФ2026!Z$5)</f>
        <v>0</v>
      </c>
      <c r="AA90" s="23">
        <f>SUM(C90,E90,G90,I90,K90,M90,O154,O90,Q90,S90,Y90,W90,U90)</f>
        <v>-695.04999996000004</v>
      </c>
      <c r="AB90" s="25">
        <f t="shared" si="53"/>
        <v>0</v>
      </c>
      <c r="AC90" s="31">
        <f t="shared" si="48"/>
        <v>0</v>
      </c>
    </row>
    <row r="91" spans="2:29" ht="16.5" hidden="1" outlineLevel="1" x14ac:dyDescent="0.35">
      <c r="B91" s="37" t="s">
        <v>106</v>
      </c>
      <c r="C91" s="28">
        <f>SUMIFS(data!$G:$G,data!$C:$C,$B$78,data!$D:$D,$B$79,data!$F:$F,C$4,data!$E:$E,$B91,data!$H:$H,ПФ2026!C$5)</f>
        <v>0</v>
      </c>
      <c r="D91" s="29">
        <f>SUMIFS(data!$G:$G,data!$C:$C,$B$78,data!$D:$D,$B$79,data!$F:$F,C$4,data!$E:$E,$B91,data!$H:$H,ПФ2026!D$5)</f>
        <v>0</v>
      </c>
      <c r="E91" s="29">
        <f>SUMIFS(data!$G:$G,data!$C:$C,$B$78,data!$D:$D,$B$79,data!$F:$F,E$4,data!$E:$E,$B91,data!$H:$H,ПФ2026!E$5)</f>
        <v>0</v>
      </c>
      <c r="F91" s="29">
        <f>SUMIFS(data!$G:$G,data!$C:$C,$B$78,data!$D:$D,$B$79,data!$F:$F,E$4,data!$E:$E,$B91,data!$H:$H,ПФ2026!F$5)</f>
        <v>0</v>
      </c>
      <c r="G91" s="29">
        <f>SUMIFS(data!$G:$G,data!$C:$C,$B$78,data!$D:$D,$B$79,data!$F:$F,G$4,data!$E:$E,$B91,data!$H:$H,ПФ2026!G$5)</f>
        <v>0</v>
      </c>
      <c r="H91" s="30">
        <f>SUMIFS(data!$G:$G,data!$C:$C,$B$78,data!$D:$D,$B$79,data!$F:$F,G$4,data!$E:$E,$B91,data!$H:$H,ПФ2026!H$5)</f>
        <v>0</v>
      </c>
      <c r="I91" s="29">
        <f>SUMIFS(data!$G:$G,data!$C:$C,$B$78,data!$D:$D,$B$79,data!$F:$F,I$4,data!$E:$E,$B91,data!$H:$H,ПФ2026!I$5)</f>
        <v>0</v>
      </c>
      <c r="J91" s="29">
        <f>SUMIFS(data!$G:$G,data!$C:$C,$B$78,data!$D:$D,$B$79,data!$F:$F,I$4,data!$E:$E,$B91,data!$H:$H,ПФ2026!J$5)</f>
        <v>0</v>
      </c>
      <c r="K91" s="29">
        <f>SUMIFS(data!$G:$G,data!$C:$C,$B$78,data!$D:$D,$B$79,data!$F:$F,K$4,data!$E:$E,$B91,data!$H:$H,ПФ2026!K$5)</f>
        <v>0</v>
      </c>
      <c r="L91" s="29">
        <f>SUMIFS(data!$G:$G,data!$C:$C,$B$78,data!$D:$D,$B$79,data!$F:$F,K$4,data!$E:$E,$B91,data!$H:$H,ПФ2026!L$5)</f>
        <v>0</v>
      </c>
      <c r="M91" s="29">
        <f>SUMIFS(data!$G:$G,data!$C:$C,$B$78,data!$D:$D,$B$79,data!$F:$F,M$4,data!$E:$E,$B91,data!$H:$H,ПФ2026!M$5)</f>
        <v>0</v>
      </c>
      <c r="N91" s="30">
        <f>SUMIFS(data!$G:$G,data!$C:$C,$B$78,data!$D:$D,$B$79,data!$F:$F,M$4,data!$E:$E,$B91,data!$H:$H,ПФ2026!N$5)</f>
        <v>0</v>
      </c>
      <c r="O91" s="28">
        <f>SUMIFS(data!$G:$G,data!$C:$C,$B$78,data!$D:$D,$B$79,data!$F:$F,O$4,data!$E:$E,$B91,data!$H:$H,ПФ2026!O$5)</f>
        <v>0</v>
      </c>
      <c r="P91" s="29">
        <f>SUMIFS(data!$G:$G,data!$C:$C,$B$78,data!$D:$D,$B$79,data!$F:$F,O$4,data!$E:$E,$B91,data!$H:$H,ПФ2026!P$5)</f>
        <v>0</v>
      </c>
      <c r="Q91" s="29">
        <f>SUMIFS(data!$G:$G,data!$C:$C,$B$78,data!$D:$D,$B$79,data!$F:$F,Q$4,data!$E:$E,$B91,data!$H:$H,ПФ2026!Q$5)</f>
        <v>0</v>
      </c>
      <c r="R91" s="29">
        <f>SUMIFS(data!$G:$G,data!$C:$C,$B$78,data!$D:$D,$B$79,data!$F:$F,Q$4,data!$E:$E,$B91,data!$H:$H,ПФ2026!R$5)</f>
        <v>0</v>
      </c>
      <c r="S91" s="29">
        <f>SUMIFS(data!$G:$G,data!$C:$C,$B$78,data!$D:$D,$B$79,data!$F:$F,S$4,data!$E:$E,$B91,data!$H:$H,ПФ2026!S$5)</f>
        <v>0</v>
      </c>
      <c r="T91" s="30">
        <f>SUMIFS(data!$G:$G,data!$C:$C,$B$78,data!$D:$D,$B$79,data!$F:$F,S$4,data!$E:$E,$B91,data!$H:$H,ПФ2026!T$5)</f>
        <v>0</v>
      </c>
      <c r="U91" s="28">
        <f>SUMIFS(data!$G:$G,data!$C:$C,$B$78,data!$D:$D,$B$79,data!$F:$F,U$4,data!$E:$E,$B91,data!$H:$H,ПФ2026!U$5)</f>
        <v>-15000</v>
      </c>
      <c r="V91" s="29">
        <f>SUMIFS(data!$G:$G,data!$C:$C,$B$78,data!$D:$D,$B$79,data!$F:$F,U$4,data!$E:$E,$B91,data!$H:$H,ПФ2026!V$5)</f>
        <v>0</v>
      </c>
      <c r="W91" s="29">
        <f>SUMIFS(data!$G:$G,data!$C:$C,$B$78,data!$D:$D,$B$79,data!$F:$F,W$4,data!$E:$E,$B91,data!$H:$H,ПФ2026!W$5)</f>
        <v>0</v>
      </c>
      <c r="X91" s="29">
        <f>SUMIFS(data!$G:$G,data!$C:$C,$B$78,data!$D:$D,$B$79,data!$F:$F,W$4,data!$E:$E,$B91,data!$H:$H,ПФ2026!X$5)</f>
        <v>0</v>
      </c>
      <c r="Y91" s="29">
        <f>SUMIFS(data!$G:$G,data!$C:$C,$B$78,data!$D:$D,$B$79,data!$F:$F,Y$4,data!$E:$E,$B91,data!$H:$H,ПФ2026!Y$5)</f>
        <v>0</v>
      </c>
      <c r="Z91" s="30">
        <f>SUMIFS(data!$G:$G,data!$C:$C,$B$78,data!$D:$D,$B$79,data!$F:$F,Y$4,data!$E:$E,$B91,data!$H:$H,ПФ2026!Z$5)</f>
        <v>0</v>
      </c>
      <c r="AA91" s="23">
        <f>SUM(C91,E91,G91,I91,K91,M91,O155,O91,Q91,S91,Y91,W91,U91)</f>
        <v>-15000</v>
      </c>
      <c r="AB91" s="25">
        <f t="shared" si="53"/>
        <v>0</v>
      </c>
      <c r="AC91" s="31">
        <f t="shared" si="48"/>
        <v>0</v>
      </c>
    </row>
    <row r="92" spans="2:29" ht="16.5" hidden="1" outlineLevel="1" x14ac:dyDescent="0.35">
      <c r="B92" s="37" t="s">
        <v>132</v>
      </c>
      <c r="C92" s="28">
        <f>SUMIFS(data!$G:$G,data!$C:$C,$B$78,data!$D:$D,$B$79,data!$F:$F,C$4,data!$E:$E,$B92,data!$H:$H,ПФ2026!C$5)</f>
        <v>-10000</v>
      </c>
      <c r="D92" s="29">
        <f>SUMIFS(data!$G:$G,data!$C:$C,$B$78,data!$D:$D,$B$79,data!$F:$F,C$4,data!$E:$E,$B92,data!$H:$H,ПФ2026!D$5)</f>
        <v>0</v>
      </c>
      <c r="E92" s="29">
        <f>SUMIFS(data!$G:$G,data!$C:$C,$B$78,data!$D:$D,$B$79,data!$F:$F,E$4,data!$E:$E,$B92,data!$H:$H,ПФ2026!E$5)</f>
        <v>-10000</v>
      </c>
      <c r="F92" s="29">
        <f>SUMIFS(data!$G:$G,data!$C:$C,$B$78,data!$D:$D,$B$79,data!$F:$F,E$4,data!$E:$E,$B92,data!$H:$H,ПФ2026!F$5)</f>
        <v>0</v>
      </c>
      <c r="G92" s="29">
        <f>SUMIFS(data!$G:$G,data!$C:$C,$B$78,data!$D:$D,$B$79,data!$F:$F,G$4,data!$E:$E,$B92,data!$H:$H,ПФ2026!G$5)</f>
        <v>-70000</v>
      </c>
      <c r="H92" s="30">
        <f>SUMIFS(data!$G:$G,data!$C:$C,$B$78,data!$D:$D,$B$79,data!$F:$F,G$4,data!$E:$E,$B92,data!$H:$H,ПФ2026!H$5)</f>
        <v>-45000</v>
      </c>
      <c r="I92" s="29">
        <f>SUMIFS(data!$G:$G,data!$C:$C,$B$78,data!$D:$D,$B$79,data!$F:$F,I$4,data!$E:$E,$B92,data!$H:$H,ПФ2026!I$5)</f>
        <v>-70000</v>
      </c>
      <c r="J92" s="29">
        <f>SUMIFS(data!$G:$G,data!$C:$C,$B$78,data!$D:$D,$B$79,data!$F:$F,I$4,data!$E:$E,$B92,data!$H:$H,ПФ2026!J$5)</f>
        <v>0</v>
      </c>
      <c r="K92" s="29">
        <f>SUMIFS(data!$G:$G,data!$C:$C,$B$78,data!$D:$D,$B$79,data!$F:$F,K$4,data!$E:$E,$B92,data!$H:$H,ПФ2026!K$5)</f>
        <v>-70000</v>
      </c>
      <c r="L92" s="29">
        <f>SUMIFS(data!$G:$G,data!$C:$C,$B$78,data!$D:$D,$B$79,data!$F:$F,K$4,data!$E:$E,$B92,data!$H:$H,ПФ2026!L$5)</f>
        <v>0</v>
      </c>
      <c r="M92" s="29">
        <f>SUMIFS(data!$G:$G,data!$C:$C,$B$78,data!$D:$D,$B$79,data!$F:$F,M$4,data!$E:$E,$B92,data!$H:$H,ПФ2026!M$5)</f>
        <v>-70000</v>
      </c>
      <c r="N92" s="30">
        <f>SUMIFS(data!$G:$G,data!$C:$C,$B$78,data!$D:$D,$B$79,data!$F:$F,M$4,data!$E:$E,$B92,data!$H:$H,ПФ2026!N$5)</f>
        <v>0</v>
      </c>
      <c r="O92" s="28">
        <f>SUMIFS(data!$G:$G,data!$C:$C,$B$78,data!$D:$D,$B$79,data!$F:$F,O$4,data!$E:$E,$B92,data!$H:$H,ПФ2026!O$5)</f>
        <v>-10000</v>
      </c>
      <c r="P92" s="29">
        <f>SUMIFS(data!$G:$G,data!$C:$C,$B$78,data!$D:$D,$B$79,data!$F:$F,O$4,data!$E:$E,$B92,data!$H:$H,ПФ2026!P$5)</f>
        <v>0</v>
      </c>
      <c r="Q92" s="29">
        <f>SUMIFS(data!$G:$G,data!$C:$C,$B$78,data!$D:$D,$B$79,data!$F:$F,Q$4,data!$E:$E,$B92,data!$H:$H,ПФ2026!Q$5)</f>
        <v>-10000</v>
      </c>
      <c r="R92" s="29">
        <f>SUMIFS(data!$G:$G,data!$C:$C,$B$78,data!$D:$D,$B$79,data!$F:$F,Q$4,data!$E:$E,$B92,data!$H:$H,ПФ2026!R$5)</f>
        <v>0</v>
      </c>
      <c r="S92" s="29">
        <f>SUMIFS(data!$G:$G,data!$C:$C,$B$78,data!$D:$D,$B$79,data!$F:$F,S$4,data!$E:$E,$B92,data!$H:$H,ПФ2026!S$5)</f>
        <v>-10000</v>
      </c>
      <c r="T92" s="30">
        <f>SUMIFS(data!$G:$G,data!$C:$C,$B$78,data!$D:$D,$B$79,data!$F:$F,S$4,data!$E:$E,$B92,data!$H:$H,ПФ2026!T$5)</f>
        <v>0</v>
      </c>
      <c r="U92" s="28">
        <f>SUMIFS(data!$G:$G,data!$C:$C,$B$78,data!$D:$D,$B$79,data!$F:$F,U$4,data!$E:$E,$B92,data!$H:$H,ПФ2026!U$5)</f>
        <v>-10000</v>
      </c>
      <c r="V92" s="29">
        <f>SUMIFS(data!$G:$G,data!$C:$C,$B$78,data!$D:$D,$B$79,data!$F:$F,U$4,data!$E:$E,$B92,data!$H:$H,ПФ2026!V$5)</f>
        <v>0</v>
      </c>
      <c r="W92" s="29">
        <f>SUMIFS(data!$G:$G,data!$C:$C,$B$78,data!$D:$D,$B$79,data!$F:$F,W$4,data!$E:$E,$B92,data!$H:$H,ПФ2026!W$5)</f>
        <v>-10000</v>
      </c>
      <c r="X92" s="29">
        <f>SUMIFS(data!$G:$G,data!$C:$C,$B$78,data!$D:$D,$B$79,data!$F:$F,W$4,data!$E:$E,$B92,data!$H:$H,ПФ2026!X$5)</f>
        <v>0</v>
      </c>
      <c r="Y92" s="29">
        <f>SUMIFS(data!$G:$G,data!$C:$C,$B$78,data!$D:$D,$B$79,data!$F:$F,Y$4,data!$E:$E,$B92,data!$H:$H,ПФ2026!Y$5)</f>
        <v>-10000</v>
      </c>
      <c r="Z92" s="30">
        <f>SUMIFS(data!$G:$G,data!$C:$C,$B$78,data!$D:$D,$B$79,data!$F:$F,Y$4,data!$E:$E,$B92,data!$H:$H,ПФ2026!Z$5)</f>
        <v>0</v>
      </c>
      <c r="AA92" s="23">
        <f>SUM(C92,E92,G92,I92,K92,M92,O156,O92,Q92,S92,Y92,W92,U92)</f>
        <v>-360000</v>
      </c>
      <c r="AB92" s="25">
        <f t="shared" si="53"/>
        <v>-45000</v>
      </c>
      <c r="AC92" s="31">
        <f t="shared" si="48"/>
        <v>0.125</v>
      </c>
    </row>
    <row r="93" spans="2:29" ht="16.5" hidden="1" outlineLevel="1" x14ac:dyDescent="0.35">
      <c r="B93" s="37" t="s">
        <v>133</v>
      </c>
      <c r="C93" s="28">
        <f>SUMIFS(data!$G:$G,data!$C:$C,$B$78,data!$D:$D,$B$79,data!$F:$F,C$4,data!$E:$E,$B93,data!$H:$H,ПФ2026!C$5)</f>
        <v>-28800</v>
      </c>
      <c r="D93" s="29">
        <f>SUMIFS(data!$G:$G,data!$C:$C,$B$78,data!$D:$D,$B$79,data!$F:$F,C$4,data!$E:$E,$B93,data!$H:$H,ПФ2026!D$5)</f>
        <v>0</v>
      </c>
      <c r="E93" s="29">
        <f>SUMIFS(data!$G:$G,data!$C:$C,$B$78,data!$D:$D,$B$79,data!$F:$F,E$4,data!$E:$E,$B93,data!$H:$H,ПФ2026!E$5)</f>
        <v>0</v>
      </c>
      <c r="F93" s="29">
        <f>SUMIFS(data!$G:$G,data!$C:$C,$B$78,data!$D:$D,$B$79,data!$F:$F,E$4,data!$E:$E,$B93,data!$H:$H,ПФ2026!F$5)</f>
        <v>0</v>
      </c>
      <c r="G93" s="29">
        <f>SUMIFS(data!$G:$G,data!$C:$C,$B$78,data!$D:$D,$B$79,data!$F:$F,G$4,data!$E:$E,$B93,data!$H:$H,ПФ2026!G$5)</f>
        <v>0</v>
      </c>
      <c r="H93" s="30">
        <f>SUMIFS(data!$G:$G,data!$C:$C,$B$78,data!$D:$D,$B$79,data!$F:$F,G$4,data!$E:$E,$B93,data!$H:$H,ПФ2026!H$5)</f>
        <v>0</v>
      </c>
      <c r="I93" s="29">
        <f>SUMIFS(data!$G:$G,data!$C:$C,$B$78,data!$D:$D,$B$79,data!$F:$F,I$4,data!$E:$E,$B93,data!$H:$H,ПФ2026!I$5)</f>
        <v>0</v>
      </c>
      <c r="J93" s="29">
        <f>SUMIFS(data!$G:$G,data!$C:$C,$B$78,data!$D:$D,$B$79,data!$F:$F,I$4,data!$E:$E,$B93,data!$H:$H,ПФ2026!J$5)</f>
        <v>0</v>
      </c>
      <c r="K93" s="29">
        <f>SUMIFS(data!$G:$G,data!$C:$C,$B$78,data!$D:$D,$B$79,data!$F:$F,K$4,data!$E:$E,$B93,data!$H:$H,ПФ2026!K$5)</f>
        <v>0</v>
      </c>
      <c r="L93" s="29">
        <f>SUMIFS(data!$G:$G,data!$C:$C,$B$78,data!$D:$D,$B$79,data!$F:$F,K$4,data!$E:$E,$B93,data!$H:$H,ПФ2026!L$5)</f>
        <v>0</v>
      </c>
      <c r="M93" s="29">
        <f>SUMIFS(data!$G:$G,data!$C:$C,$B$78,data!$D:$D,$B$79,data!$F:$F,M$4,data!$E:$E,$B93,data!$H:$H,ПФ2026!M$5)</f>
        <v>0</v>
      </c>
      <c r="N93" s="30">
        <f>SUMIFS(data!$G:$G,data!$C:$C,$B$78,data!$D:$D,$B$79,data!$F:$F,M$4,data!$E:$E,$B93,data!$H:$H,ПФ2026!N$5)</f>
        <v>-1767</v>
      </c>
      <c r="O93" s="28">
        <f>SUMIFS(data!$G:$G,data!$C:$C,$B$78,data!$D:$D,$B$79,data!$F:$F,O$4,data!$E:$E,$B93,data!$H:$H,ПФ2026!O$5)</f>
        <v>0</v>
      </c>
      <c r="P93" s="29">
        <f>SUMIFS(data!$G:$G,data!$C:$C,$B$78,data!$D:$D,$B$79,data!$F:$F,O$4,data!$E:$E,$B93,data!$H:$H,ПФ2026!P$5)</f>
        <v>0</v>
      </c>
      <c r="Q93" s="29">
        <f>SUMIFS(data!$G:$G,data!$C:$C,$B$78,data!$D:$D,$B$79,data!$F:$F,Q$4,data!$E:$E,$B93,data!$H:$H,ПФ2026!Q$5)</f>
        <v>0</v>
      </c>
      <c r="R93" s="29">
        <f>SUMIFS(data!$G:$G,data!$C:$C,$B$78,data!$D:$D,$B$79,data!$F:$F,Q$4,data!$E:$E,$B93,data!$H:$H,ПФ2026!R$5)</f>
        <v>0</v>
      </c>
      <c r="S93" s="29">
        <f>SUMIFS(data!$G:$G,data!$C:$C,$B$78,data!$D:$D,$B$79,data!$F:$F,S$4,data!$E:$E,$B93,data!$H:$H,ПФ2026!S$5)</f>
        <v>0</v>
      </c>
      <c r="T93" s="30">
        <f>SUMIFS(data!$G:$G,data!$C:$C,$B$78,data!$D:$D,$B$79,data!$F:$F,S$4,data!$E:$E,$B93,data!$H:$H,ПФ2026!T$5)</f>
        <v>0</v>
      </c>
      <c r="U93" s="28">
        <f>SUMIFS(data!$G:$G,data!$C:$C,$B$78,data!$D:$D,$B$79,data!$F:$F,U$4,data!$E:$E,$B93,data!$H:$H,ПФ2026!U$5)</f>
        <v>0</v>
      </c>
      <c r="V93" s="29">
        <f>SUMIFS(data!$G:$G,data!$C:$C,$B$78,data!$D:$D,$B$79,data!$F:$F,U$4,data!$E:$E,$B93,data!$H:$H,ПФ2026!V$5)</f>
        <v>0</v>
      </c>
      <c r="W93" s="29">
        <f>SUMIFS(data!$G:$G,data!$C:$C,$B$78,data!$D:$D,$B$79,data!$F:$F,W$4,data!$E:$E,$B93,data!$H:$H,ПФ2026!W$5)</f>
        <v>0</v>
      </c>
      <c r="X93" s="29">
        <f>SUMIFS(data!$G:$G,data!$C:$C,$B$78,data!$D:$D,$B$79,data!$F:$F,W$4,data!$E:$E,$B93,data!$H:$H,ПФ2026!X$5)</f>
        <v>0</v>
      </c>
      <c r="Y93" s="29">
        <f>SUMIFS(data!$G:$G,data!$C:$C,$B$78,data!$D:$D,$B$79,data!$F:$F,Y$4,data!$E:$E,$B93,data!$H:$H,ПФ2026!Y$5)</f>
        <v>0</v>
      </c>
      <c r="Z93" s="30">
        <f>SUMIFS(data!$G:$G,data!$C:$C,$B$78,data!$D:$D,$B$79,data!$F:$F,Y$4,data!$E:$E,$B93,data!$H:$H,ПФ2026!Z$5)</f>
        <v>0</v>
      </c>
      <c r="AA93" s="23">
        <f>SUM(C93,E93,G93,I93,K93,M93,O157,O93,Q93,S93,Y93,W93,U93)</f>
        <v>-33800</v>
      </c>
      <c r="AB93" s="25">
        <f t="shared" si="53"/>
        <v>-1767</v>
      </c>
      <c r="AC93" s="31">
        <f t="shared" si="48"/>
        <v>5.2278106508875738E-2</v>
      </c>
    </row>
    <row r="94" spans="2:29" ht="16.5" hidden="1" outlineLevel="1" x14ac:dyDescent="0.35">
      <c r="B94" s="37" t="s">
        <v>136</v>
      </c>
      <c r="C94" s="28">
        <f>SUMIFS(data!$G:$G,data!$C:$C,$B$78,data!$D:$D,$B$79,data!$F:$F,C$4,data!$E:$E,$B94,data!$H:$H,ПФ2026!C$5)</f>
        <v>0</v>
      </c>
      <c r="D94" s="29">
        <f>SUMIFS(data!$G:$G,data!$C:$C,$B$78,data!$D:$D,$B$79,data!$F:$F,C$4,data!$E:$E,$B94,data!$H:$H,ПФ2026!D$5)</f>
        <v>0</v>
      </c>
      <c r="E94" s="29">
        <f>SUMIFS(data!$G:$G,data!$C:$C,$B$78,data!$D:$D,$B$79,data!$F:$F,E$4,data!$E:$E,$B94,data!$H:$H,ПФ2026!E$5)</f>
        <v>0</v>
      </c>
      <c r="F94" s="29">
        <f>SUMIFS(data!$G:$G,data!$C:$C,$B$78,data!$D:$D,$B$79,data!$F:$F,E$4,data!$E:$E,$B94,data!$H:$H,ПФ2026!F$5)</f>
        <v>0</v>
      </c>
      <c r="G94" s="29">
        <f>SUMIFS(data!$G:$G,data!$C:$C,$B$78,data!$D:$D,$B$79,data!$F:$F,G$4,data!$E:$E,$B94,data!$H:$H,ПФ2026!G$5)</f>
        <v>0</v>
      </c>
      <c r="H94" s="30">
        <f>SUMIFS(data!$G:$G,data!$C:$C,$B$78,data!$D:$D,$B$79,data!$F:$F,G$4,data!$E:$E,$B94,data!$H:$H,ПФ2026!H$5)</f>
        <v>0</v>
      </c>
      <c r="I94" s="29">
        <f>SUMIFS(data!$G:$G,data!$C:$C,$B$78,data!$D:$D,$B$79,data!$F:$F,I$4,data!$E:$E,$B94,data!$H:$H,ПФ2026!I$5)</f>
        <v>0</v>
      </c>
      <c r="J94" s="29">
        <f>SUMIFS(data!$G:$G,data!$C:$C,$B$78,data!$D:$D,$B$79,data!$F:$F,I$4,data!$E:$E,$B94,data!$H:$H,ПФ2026!J$5)</f>
        <v>0</v>
      </c>
      <c r="K94" s="29">
        <f>SUMIFS(data!$G:$G,data!$C:$C,$B$78,data!$D:$D,$B$79,data!$F:$F,K$4,data!$E:$E,$B94,data!$H:$H,ПФ2026!K$5)</f>
        <v>0</v>
      </c>
      <c r="L94" s="29">
        <f>SUMIFS(data!$G:$G,data!$C:$C,$B$78,data!$D:$D,$B$79,data!$F:$F,K$4,data!$E:$E,$B94,data!$H:$H,ПФ2026!L$5)</f>
        <v>0</v>
      </c>
      <c r="M94" s="29">
        <f>SUMIFS(data!$G:$G,data!$C:$C,$B$78,data!$D:$D,$B$79,data!$F:$F,M$4,data!$E:$E,$B94,data!$H:$H,ПФ2026!M$5)</f>
        <v>0</v>
      </c>
      <c r="N94" s="30">
        <f>SUMIFS(data!$G:$G,data!$C:$C,$B$78,data!$D:$D,$B$79,data!$F:$F,M$4,data!$E:$E,$B94,data!$H:$H,ПФ2026!N$5)</f>
        <v>0</v>
      </c>
      <c r="O94" s="28">
        <f>SUMIFS(data!$G:$G,data!$C:$C,$B$78,data!$D:$D,$B$79,data!$F:$F,O$4,data!$E:$E,$B94,data!$H:$H,ПФ2026!O$5)</f>
        <v>0</v>
      </c>
      <c r="P94" s="29">
        <f>SUMIFS(data!$G:$G,data!$C:$C,$B$78,data!$D:$D,$B$79,data!$F:$F,O$4,data!$E:$E,$B94,data!$H:$H,ПФ2026!P$5)</f>
        <v>0</v>
      </c>
      <c r="Q94" s="29">
        <f>SUMIFS(data!$G:$G,data!$C:$C,$B$78,data!$D:$D,$B$79,data!$F:$F,Q$4,data!$E:$E,$B94,data!$H:$H,ПФ2026!Q$5)</f>
        <v>0</v>
      </c>
      <c r="R94" s="29">
        <f>SUMIFS(data!$G:$G,data!$C:$C,$B$78,data!$D:$D,$B$79,data!$F:$F,Q$4,data!$E:$E,$B94,data!$H:$H,ПФ2026!R$5)</f>
        <v>0</v>
      </c>
      <c r="S94" s="29">
        <f>SUMIFS(data!$G:$G,data!$C:$C,$B$78,data!$D:$D,$B$79,data!$F:$F,S$4,data!$E:$E,$B94,data!$H:$H,ПФ2026!S$5)</f>
        <v>0</v>
      </c>
      <c r="T94" s="30">
        <f>SUMIFS(data!$G:$G,data!$C:$C,$B$78,data!$D:$D,$B$79,data!$F:$F,S$4,data!$E:$E,$B94,data!$H:$H,ПФ2026!T$5)</f>
        <v>0</v>
      </c>
      <c r="U94" s="28">
        <f>SUMIFS(data!$G:$G,data!$C:$C,$B$78,data!$D:$D,$B$79,data!$F:$F,U$4,data!$E:$E,$B94,data!$H:$H,ПФ2026!U$5)</f>
        <v>0</v>
      </c>
      <c r="V94" s="29">
        <f>SUMIFS(data!$G:$G,data!$C:$C,$B$78,data!$D:$D,$B$79,data!$F:$F,U$4,data!$E:$E,$B94,data!$H:$H,ПФ2026!V$5)</f>
        <v>0</v>
      </c>
      <c r="W94" s="29">
        <f>SUMIFS(data!$G:$G,data!$C:$C,$B$78,data!$D:$D,$B$79,data!$F:$F,W$4,data!$E:$E,$B94,data!$H:$H,ПФ2026!W$5)</f>
        <v>0</v>
      </c>
      <c r="X94" s="29">
        <f>SUMIFS(data!$G:$G,data!$C:$C,$B$78,data!$D:$D,$B$79,data!$F:$F,W$4,data!$E:$E,$B94,data!$H:$H,ПФ2026!X$5)</f>
        <v>0</v>
      </c>
      <c r="Y94" s="29">
        <f>SUMIFS(data!$G:$G,data!$C:$C,$B$78,data!$D:$D,$B$79,data!$F:$F,Y$4,data!$E:$E,$B94,data!$H:$H,ПФ2026!Y$5)</f>
        <v>0</v>
      </c>
      <c r="Z94" s="30">
        <f>SUMIFS(data!$G:$G,data!$C:$C,$B$78,data!$D:$D,$B$79,data!$F:$F,Y$4,data!$E:$E,$B94,data!$H:$H,ПФ2026!Z$5)</f>
        <v>0</v>
      </c>
      <c r="AA94" s="23">
        <f>SUM(C94,E94,G94,I94,K94,M94,O158,O94,Q94,S94,Y94,W94,U94)</f>
        <v>-10000</v>
      </c>
      <c r="AB94" s="25">
        <f t="shared" si="53"/>
        <v>0</v>
      </c>
      <c r="AC94" s="31">
        <f t="shared" si="48"/>
        <v>0</v>
      </c>
    </row>
    <row r="95" spans="2:29" ht="16.5" hidden="1" outlineLevel="1" x14ac:dyDescent="0.35">
      <c r="B95" s="37" t="s">
        <v>137</v>
      </c>
      <c r="C95" s="28">
        <f>SUMIFS(data!$G:$G,data!$C:$C,$B$78,data!$D:$D,$B$79,data!$F:$F,C$4,data!$E:$E,$B95,data!$H:$H,ПФ2026!C$5)</f>
        <v>0</v>
      </c>
      <c r="D95" s="29">
        <f>SUMIFS(data!$G:$G,data!$C:$C,$B$78,data!$D:$D,$B$79,data!$F:$F,C$4,data!$E:$E,$B95,data!$H:$H,ПФ2026!D$5)</f>
        <v>-3309.35</v>
      </c>
      <c r="E95" s="29">
        <f>SUMIFS(data!$G:$G,data!$C:$C,$B$78,data!$D:$D,$B$79,data!$F:$F,E$4,data!$E:$E,$B95,data!$H:$H,ПФ2026!E$5)</f>
        <v>0</v>
      </c>
      <c r="F95" s="29">
        <f>SUMIFS(data!$G:$G,data!$C:$C,$B$78,data!$D:$D,$B$79,data!$F:$F,E$4,data!$E:$E,$B95,data!$H:$H,ПФ2026!F$5)</f>
        <v>-1584.45</v>
      </c>
      <c r="G95" s="29">
        <f>SUMIFS(data!$G:$G,data!$C:$C,$B$78,data!$D:$D,$B$79,data!$F:$F,G$4,data!$E:$E,$B95,data!$H:$H,ПФ2026!G$5)</f>
        <v>0</v>
      </c>
      <c r="H95" s="30">
        <f>SUMIFS(data!$G:$G,data!$C:$C,$B$78,data!$D:$D,$B$79,data!$F:$F,G$4,data!$E:$E,$B95,data!$H:$H,ПФ2026!H$5)</f>
        <v>-17252.580000000002</v>
      </c>
      <c r="I95" s="29">
        <f>SUMIFS(data!$G:$G,data!$C:$C,$B$78,data!$D:$D,$B$79,data!$F:$F,I$4,data!$E:$E,$B95,data!$H:$H,ПФ2026!I$5)</f>
        <v>0</v>
      </c>
      <c r="J95" s="29">
        <f>SUMIFS(data!$G:$G,data!$C:$C,$B$78,data!$D:$D,$B$79,data!$F:$F,I$4,data!$E:$E,$B95,data!$H:$H,ПФ2026!J$5)</f>
        <v>-78636.459999999992</v>
      </c>
      <c r="K95" s="29">
        <f>SUMIFS(data!$G:$G,data!$C:$C,$B$78,data!$D:$D,$B$79,data!$F:$F,K$4,data!$E:$E,$B95,data!$H:$H,ПФ2026!K$5)</f>
        <v>0</v>
      </c>
      <c r="L95" s="29">
        <f>SUMIFS(data!$G:$G,data!$C:$C,$B$78,data!$D:$D,$B$79,data!$F:$F,K$4,data!$E:$E,$B95,data!$H:$H,ПФ2026!L$5)</f>
        <v>-1842.61</v>
      </c>
      <c r="M95" s="29">
        <f>SUMIFS(data!$G:$G,data!$C:$C,$B$78,data!$D:$D,$B$79,data!$F:$F,M$4,data!$E:$E,$B95,data!$H:$H,ПФ2026!M$5)</f>
        <v>0</v>
      </c>
      <c r="N95" s="30">
        <f>SUMIFS(data!$G:$G,data!$C:$C,$B$78,data!$D:$D,$B$79,data!$F:$F,M$4,data!$E:$E,$B95,data!$H:$H,ПФ2026!N$5)</f>
        <v>-9464.7900000000009</v>
      </c>
      <c r="O95" s="28">
        <f>SUMIFS(data!$G:$G,data!$C:$C,$B$78,data!$D:$D,$B$79,data!$F:$F,O$4,data!$E:$E,$B95,data!$H:$H,ПФ2026!O$5)</f>
        <v>0</v>
      </c>
      <c r="P95" s="29">
        <f>SUMIFS(data!$G:$G,data!$C:$C,$B$78,data!$D:$D,$B$79,data!$F:$F,O$4,data!$E:$E,$B95,data!$H:$H,ПФ2026!P$5)</f>
        <v>0</v>
      </c>
      <c r="Q95" s="29">
        <f>SUMIFS(data!$G:$G,data!$C:$C,$B$78,data!$D:$D,$B$79,data!$F:$F,Q$4,data!$E:$E,$B95,data!$H:$H,ПФ2026!Q$5)</f>
        <v>0</v>
      </c>
      <c r="R95" s="29">
        <f>SUMIFS(data!$G:$G,data!$C:$C,$B$78,data!$D:$D,$B$79,data!$F:$F,Q$4,data!$E:$E,$B95,data!$H:$H,ПФ2026!R$5)</f>
        <v>0</v>
      </c>
      <c r="S95" s="29">
        <f>SUMIFS(data!$G:$G,data!$C:$C,$B$78,data!$D:$D,$B$79,data!$F:$F,S$4,data!$E:$E,$B95,data!$H:$H,ПФ2026!S$5)</f>
        <v>0</v>
      </c>
      <c r="T95" s="30">
        <f>SUMIFS(data!$G:$G,data!$C:$C,$B$78,data!$D:$D,$B$79,data!$F:$F,S$4,data!$E:$E,$B95,data!$H:$H,ПФ2026!T$5)</f>
        <v>0</v>
      </c>
      <c r="U95" s="28">
        <f>SUMIFS(data!$G:$G,data!$C:$C,$B$78,data!$D:$D,$B$79,data!$F:$F,U$4,data!$E:$E,$B95,data!$H:$H,ПФ2026!U$5)</f>
        <v>0</v>
      </c>
      <c r="V95" s="29">
        <f>SUMIFS(data!$G:$G,data!$C:$C,$B$78,data!$D:$D,$B$79,data!$F:$F,U$4,data!$E:$E,$B95,data!$H:$H,ПФ2026!V$5)</f>
        <v>0</v>
      </c>
      <c r="W95" s="29">
        <f>SUMIFS(data!$G:$G,data!$C:$C,$B$78,data!$D:$D,$B$79,data!$F:$F,W$4,data!$E:$E,$B95,data!$H:$H,ПФ2026!W$5)</f>
        <v>0</v>
      </c>
      <c r="X95" s="29">
        <f>SUMIFS(data!$G:$G,data!$C:$C,$B$78,data!$D:$D,$B$79,data!$F:$F,W$4,data!$E:$E,$B95,data!$H:$H,ПФ2026!X$5)</f>
        <v>0</v>
      </c>
      <c r="Y95" s="29">
        <f>SUMIFS(data!$G:$G,data!$C:$C,$B$78,data!$D:$D,$B$79,data!$F:$F,Y$4,data!$E:$E,$B95,data!$H:$H,ПФ2026!Y$5)</f>
        <v>0</v>
      </c>
      <c r="Z95" s="30">
        <f>SUMIFS(data!$G:$G,data!$C:$C,$B$78,data!$D:$D,$B$79,data!$F:$F,Y$4,data!$E:$E,$B95,data!$H:$H,ПФ2026!Z$5)</f>
        <v>0</v>
      </c>
      <c r="AA95" s="23">
        <f>SUM(C95,E95,G95,I95,K95,M95,O159,O95,Q95,S95,Y95,W95,U95)</f>
        <v>-10576312.5999978</v>
      </c>
      <c r="AB95" s="25">
        <f t="shared" si="53"/>
        <v>-112090.23999999999</v>
      </c>
      <c r="AC95" s="31">
        <f t="shared" si="48"/>
        <v>1.0598234397877319E-2</v>
      </c>
    </row>
    <row r="96" spans="2:29" ht="16.5" hidden="1" outlineLevel="1" x14ac:dyDescent="0.35">
      <c r="B96" s="37" t="s">
        <v>141</v>
      </c>
      <c r="C96" s="28">
        <f>SUMIFS(data!$G:$G,data!$C:$C,$B$78,data!$D:$D,$B$79,data!$F:$F,C$4,data!$E:$E,$B96,data!$H:$H,ПФ2026!C$5)</f>
        <v>-1000</v>
      </c>
      <c r="D96" s="29">
        <f>SUMIFS(data!$G:$G,data!$C:$C,$B$78,data!$D:$D,$B$79,data!$F:$F,C$4,data!$E:$E,$B96,data!$H:$H,ПФ2026!D$5)</f>
        <v>-43.94</v>
      </c>
      <c r="E96" s="29">
        <f>SUMIFS(data!$G:$G,data!$C:$C,$B$78,data!$D:$D,$B$79,data!$F:$F,E$4,data!$E:$E,$B96,data!$H:$H,ПФ2026!E$5)</f>
        <v>-1000</v>
      </c>
      <c r="F96" s="29">
        <f>SUMIFS(data!$G:$G,data!$C:$C,$B$78,data!$D:$D,$B$79,data!$F:$F,E$4,data!$E:$E,$B96,data!$H:$H,ПФ2026!F$5)</f>
        <v>-89.64</v>
      </c>
      <c r="G96" s="29">
        <f>SUMIFS(data!$G:$G,data!$C:$C,$B$78,data!$D:$D,$B$79,data!$F:$F,G$4,data!$E:$E,$B96,data!$H:$H,ПФ2026!G$5)</f>
        <v>-40000</v>
      </c>
      <c r="H96" s="30">
        <f>SUMIFS(data!$G:$G,data!$C:$C,$B$78,data!$D:$D,$B$79,data!$F:$F,G$4,data!$E:$E,$B96,data!$H:$H,ПФ2026!H$5)</f>
        <v>0</v>
      </c>
      <c r="I96" s="29">
        <f>SUMIFS(data!$G:$G,data!$C:$C,$B$78,data!$D:$D,$B$79,data!$F:$F,I$4,data!$E:$E,$B96,data!$H:$H,ПФ2026!I$5)</f>
        <v>-1000</v>
      </c>
      <c r="J96" s="29">
        <f>SUMIFS(data!$G:$G,data!$C:$C,$B$78,data!$D:$D,$B$79,data!$F:$F,I$4,data!$E:$E,$B96,data!$H:$H,ПФ2026!J$5)</f>
        <v>-89.52</v>
      </c>
      <c r="K96" s="29">
        <f>SUMIFS(data!$G:$G,data!$C:$C,$B$78,data!$D:$D,$B$79,data!$F:$F,K$4,data!$E:$E,$B96,data!$H:$H,ПФ2026!K$5)</f>
        <v>-40000</v>
      </c>
      <c r="L96" s="29">
        <f>SUMIFS(data!$G:$G,data!$C:$C,$B$78,data!$D:$D,$B$79,data!$F:$F,K$4,data!$E:$E,$B96,data!$H:$H,ПФ2026!L$5)</f>
        <v>0</v>
      </c>
      <c r="M96" s="29">
        <f>SUMIFS(data!$G:$G,data!$C:$C,$B$78,data!$D:$D,$B$79,data!$F:$F,M$4,data!$E:$E,$B96,data!$H:$H,ПФ2026!M$5)</f>
        <v>-1000</v>
      </c>
      <c r="N96" s="30">
        <f>SUMIFS(data!$G:$G,data!$C:$C,$B$78,data!$D:$D,$B$79,data!$F:$F,M$4,data!$E:$E,$B96,data!$H:$H,ПФ2026!N$5)</f>
        <v>0</v>
      </c>
      <c r="O96" s="28">
        <f>SUMIFS(data!$G:$G,data!$C:$C,$B$78,data!$D:$D,$B$79,data!$F:$F,O$4,data!$E:$E,$B96,data!$H:$H,ПФ2026!O$5)</f>
        <v>-1000</v>
      </c>
      <c r="P96" s="29">
        <f>SUMIFS(data!$G:$G,data!$C:$C,$B$78,data!$D:$D,$B$79,data!$F:$F,O$4,data!$E:$E,$B96,data!$H:$H,ПФ2026!P$5)</f>
        <v>0</v>
      </c>
      <c r="Q96" s="29">
        <f>SUMIFS(data!$G:$G,data!$C:$C,$B$78,data!$D:$D,$B$79,data!$F:$F,Q$4,data!$E:$E,$B96,data!$H:$H,ПФ2026!Q$5)</f>
        <v>-1000</v>
      </c>
      <c r="R96" s="29">
        <f>SUMIFS(data!$G:$G,data!$C:$C,$B$78,data!$D:$D,$B$79,data!$F:$F,Q$4,data!$E:$E,$B96,data!$H:$H,ПФ2026!R$5)</f>
        <v>0</v>
      </c>
      <c r="S96" s="29">
        <f>SUMIFS(data!$G:$G,data!$C:$C,$B$78,data!$D:$D,$B$79,data!$F:$F,S$4,data!$E:$E,$B96,data!$H:$H,ПФ2026!S$5)</f>
        <v>-1000</v>
      </c>
      <c r="T96" s="30">
        <f>SUMIFS(data!$G:$G,data!$C:$C,$B$78,data!$D:$D,$B$79,data!$F:$F,S$4,data!$E:$E,$B96,data!$H:$H,ПФ2026!T$5)</f>
        <v>0</v>
      </c>
      <c r="U96" s="28">
        <f>SUMIFS(data!$G:$G,data!$C:$C,$B$78,data!$D:$D,$B$79,data!$F:$F,U$4,data!$E:$E,$B96,data!$H:$H,ПФ2026!U$5)</f>
        <v>-1000</v>
      </c>
      <c r="V96" s="29">
        <f>SUMIFS(data!$G:$G,data!$C:$C,$B$78,data!$D:$D,$B$79,data!$F:$F,U$4,data!$E:$E,$B96,data!$H:$H,ПФ2026!V$5)</f>
        <v>0</v>
      </c>
      <c r="W96" s="29">
        <f>SUMIFS(data!$G:$G,data!$C:$C,$B$78,data!$D:$D,$B$79,data!$F:$F,W$4,data!$E:$E,$B96,data!$H:$H,ПФ2026!W$5)</f>
        <v>-1000</v>
      </c>
      <c r="X96" s="29">
        <f>SUMIFS(data!$G:$G,data!$C:$C,$B$78,data!$D:$D,$B$79,data!$F:$F,W$4,data!$E:$E,$B96,data!$H:$H,ПФ2026!X$5)</f>
        <v>0</v>
      </c>
      <c r="Y96" s="29">
        <f>SUMIFS(data!$G:$G,data!$C:$C,$B$78,data!$D:$D,$B$79,data!$F:$F,Y$4,data!$E:$E,$B96,data!$H:$H,ПФ2026!Y$5)</f>
        <v>-1000</v>
      </c>
      <c r="Z96" s="30">
        <f>SUMIFS(data!$G:$G,data!$C:$C,$B$78,data!$D:$D,$B$79,data!$F:$F,Y$4,data!$E:$E,$B96,data!$H:$H,ПФ2026!Z$5)</f>
        <v>0</v>
      </c>
      <c r="AA96" s="23">
        <f>SUM(C96,E96,G96,I96,K96,M96,O160,O96,Q96,S96,Y96,W96,U96)</f>
        <v>-157198</v>
      </c>
      <c r="AB96" s="25">
        <f t="shared" si="53"/>
        <v>-223.09999999999997</v>
      </c>
      <c r="AC96" s="31">
        <f t="shared" si="48"/>
        <v>1.4192292522805631E-3</v>
      </c>
    </row>
    <row r="97" spans="2:29" ht="16.5" hidden="1" outlineLevel="1" x14ac:dyDescent="0.35">
      <c r="B97" s="37" t="s">
        <v>144</v>
      </c>
      <c r="C97" s="28">
        <f>SUMIFS(data!$G:$G,data!$C:$C,$B$78,data!$D:$D,$B$79,data!$F:$F,C$4,data!$E:$E,$B97,data!$H:$H,ПФ2026!C$5)</f>
        <v>0</v>
      </c>
      <c r="D97" s="29">
        <f>SUMIFS(data!$G:$G,data!$C:$C,$B$78,data!$D:$D,$B$79,data!$F:$F,C$4,data!$E:$E,$B97,data!$H:$H,ПФ2026!D$5)</f>
        <v>-11179.6</v>
      </c>
      <c r="E97" s="29">
        <f>SUMIFS(data!$G:$G,data!$C:$C,$B$78,data!$D:$D,$B$79,data!$F:$F,E$4,data!$E:$E,$B97,data!$H:$H,ПФ2026!E$5)</f>
        <v>0</v>
      </c>
      <c r="F97" s="29">
        <f>SUMIFS(data!$G:$G,data!$C:$C,$B$78,data!$D:$D,$B$79,data!$F:$F,E$4,data!$E:$E,$B97,data!$H:$H,ПФ2026!F$5)</f>
        <v>0</v>
      </c>
      <c r="G97" s="29">
        <f>SUMIFS(data!$G:$G,data!$C:$C,$B$78,data!$D:$D,$B$79,data!$F:$F,G$4,data!$E:$E,$B97,data!$H:$H,ПФ2026!G$5)</f>
        <v>0</v>
      </c>
      <c r="H97" s="30">
        <f>SUMIFS(data!$G:$G,data!$C:$C,$B$78,data!$D:$D,$B$79,data!$F:$F,G$4,data!$E:$E,$B97,data!$H:$H,ПФ2026!H$5)</f>
        <v>0</v>
      </c>
      <c r="I97" s="29">
        <f>SUMIFS(data!$G:$G,data!$C:$C,$B$78,data!$D:$D,$B$79,data!$F:$F,I$4,data!$E:$E,$B97,data!$H:$H,ПФ2026!I$5)</f>
        <v>0</v>
      </c>
      <c r="J97" s="29">
        <f>SUMIFS(data!$G:$G,data!$C:$C,$B$78,data!$D:$D,$B$79,data!$F:$F,I$4,data!$E:$E,$B97,data!$H:$H,ПФ2026!J$5)</f>
        <v>0</v>
      </c>
      <c r="K97" s="29">
        <f>SUMIFS(data!$G:$G,data!$C:$C,$B$78,data!$D:$D,$B$79,data!$F:$F,K$4,data!$E:$E,$B97,data!$H:$H,ПФ2026!K$5)</f>
        <v>0</v>
      </c>
      <c r="L97" s="29">
        <f>SUMIFS(data!$G:$G,data!$C:$C,$B$78,data!$D:$D,$B$79,data!$F:$F,K$4,data!$E:$E,$B97,data!$H:$H,ПФ2026!L$5)</f>
        <v>0</v>
      </c>
      <c r="M97" s="29">
        <f>SUMIFS(data!$G:$G,data!$C:$C,$B$78,data!$D:$D,$B$79,data!$F:$F,M$4,data!$E:$E,$B97,data!$H:$H,ПФ2026!M$5)</f>
        <v>0</v>
      </c>
      <c r="N97" s="30">
        <f>SUMIFS(data!$G:$G,data!$C:$C,$B$78,data!$D:$D,$B$79,data!$F:$F,M$4,data!$E:$E,$B97,data!$H:$H,ПФ2026!N$5)</f>
        <v>0</v>
      </c>
      <c r="O97" s="28">
        <f>SUMIFS(data!$G:$G,data!$C:$C,$B$78,data!$D:$D,$B$79,data!$F:$F,O$4,data!$E:$E,$B97,data!$H:$H,ПФ2026!O$5)</f>
        <v>0</v>
      </c>
      <c r="P97" s="29">
        <f>SUMIFS(data!$G:$G,data!$C:$C,$B$78,data!$D:$D,$B$79,data!$F:$F,O$4,data!$E:$E,$B97,data!$H:$H,ПФ2026!P$5)</f>
        <v>0</v>
      </c>
      <c r="Q97" s="29">
        <f>SUMIFS(data!$G:$G,data!$C:$C,$B$78,data!$D:$D,$B$79,data!$F:$F,Q$4,data!$E:$E,$B97,data!$H:$H,ПФ2026!Q$5)</f>
        <v>0</v>
      </c>
      <c r="R97" s="29">
        <f>SUMIFS(data!$G:$G,data!$C:$C,$B$78,data!$D:$D,$B$79,data!$F:$F,Q$4,data!$E:$E,$B97,data!$H:$H,ПФ2026!R$5)</f>
        <v>0</v>
      </c>
      <c r="S97" s="29">
        <f>SUMIFS(data!$G:$G,data!$C:$C,$B$78,data!$D:$D,$B$79,data!$F:$F,S$4,data!$E:$E,$B97,data!$H:$H,ПФ2026!S$5)</f>
        <v>0</v>
      </c>
      <c r="T97" s="30">
        <f>SUMIFS(data!$G:$G,data!$C:$C,$B$78,data!$D:$D,$B$79,data!$F:$F,S$4,data!$E:$E,$B97,data!$H:$H,ПФ2026!T$5)</f>
        <v>0</v>
      </c>
      <c r="U97" s="28">
        <f>SUMIFS(data!$G:$G,data!$C:$C,$B$78,data!$D:$D,$B$79,data!$F:$F,U$4,data!$E:$E,$B97,data!$H:$H,ПФ2026!U$5)</f>
        <v>0</v>
      </c>
      <c r="V97" s="29">
        <f>SUMIFS(data!$G:$G,data!$C:$C,$B$78,data!$D:$D,$B$79,data!$F:$F,U$4,data!$E:$E,$B97,data!$H:$H,ПФ2026!V$5)</f>
        <v>0</v>
      </c>
      <c r="W97" s="29">
        <f>SUMIFS(data!$G:$G,data!$C:$C,$B$78,data!$D:$D,$B$79,data!$F:$F,W$4,data!$E:$E,$B97,data!$H:$H,ПФ2026!W$5)</f>
        <v>0</v>
      </c>
      <c r="X97" s="29">
        <f>SUMIFS(data!$G:$G,data!$C:$C,$B$78,data!$D:$D,$B$79,data!$F:$F,W$4,data!$E:$E,$B97,data!$H:$H,ПФ2026!X$5)</f>
        <v>0</v>
      </c>
      <c r="Y97" s="29">
        <f>SUMIFS(data!$G:$G,data!$C:$C,$B$78,data!$D:$D,$B$79,data!$F:$F,Y$4,data!$E:$E,$B97,data!$H:$H,ПФ2026!Y$5)</f>
        <v>0</v>
      </c>
      <c r="Z97" s="30">
        <f>SUMIFS(data!$G:$G,data!$C:$C,$B$78,data!$D:$D,$B$79,data!$F:$F,Y$4,data!$E:$E,$B97,data!$H:$H,ПФ2026!Z$5)</f>
        <v>0</v>
      </c>
      <c r="AA97" s="23">
        <f>SUM(C97,E97,G97,I97,K97,M97,O161,O97,Q97,S97,Y97,W97,U97)</f>
        <v>-56448</v>
      </c>
      <c r="AB97" s="25">
        <f t="shared" si="53"/>
        <v>-11179.6</v>
      </c>
      <c r="AC97" s="31">
        <f t="shared" si="48"/>
        <v>0.19805130385487529</v>
      </c>
    </row>
    <row r="98" spans="2:29" ht="16.5" hidden="1" outlineLevel="1" x14ac:dyDescent="0.35">
      <c r="B98" s="37" t="s">
        <v>162</v>
      </c>
      <c r="C98" s="28">
        <f>SUMIFS(data!$G:$G,data!$C:$C,$B$78,data!$D:$D,$B$79,data!$F:$F,C$4,data!$E:$E,$B98,data!$H:$H,ПФ2026!C$5)</f>
        <v>0</v>
      </c>
      <c r="D98" s="29">
        <f>SUMIFS(data!$G:$G,data!$C:$C,$B$78,data!$D:$D,$B$79,data!$F:$F,C$4,data!$E:$E,$B98,data!$H:$H,ПФ2026!D$5)</f>
        <v>0</v>
      </c>
      <c r="E98" s="29">
        <f>SUMIFS(data!$G:$G,data!$C:$C,$B$78,data!$D:$D,$B$79,data!$F:$F,E$4,data!$E:$E,$B98,data!$H:$H,ПФ2026!E$5)</f>
        <v>0</v>
      </c>
      <c r="F98" s="29">
        <f>SUMIFS(data!$G:$G,data!$C:$C,$B$78,data!$D:$D,$B$79,data!$F:$F,E$4,data!$E:$E,$B98,data!$H:$H,ПФ2026!F$5)</f>
        <v>0</v>
      </c>
      <c r="G98" s="29">
        <f>SUMIFS(data!$G:$G,data!$C:$C,$B$78,data!$D:$D,$B$79,data!$F:$F,G$4,data!$E:$E,$B98,data!$H:$H,ПФ2026!G$5)</f>
        <v>0</v>
      </c>
      <c r="H98" s="30">
        <f>SUMIFS(data!$G:$G,data!$C:$C,$B$78,data!$D:$D,$B$79,data!$F:$F,G$4,data!$E:$E,$B98,data!$H:$H,ПФ2026!H$5)</f>
        <v>0</v>
      </c>
      <c r="I98" s="29">
        <f>SUMIFS(data!$G:$G,data!$C:$C,$B$78,data!$D:$D,$B$79,data!$F:$F,I$4,data!$E:$E,$B98,data!$H:$H,ПФ2026!I$5)</f>
        <v>0</v>
      </c>
      <c r="J98" s="29">
        <f>SUMIFS(data!$G:$G,data!$C:$C,$B$78,data!$D:$D,$B$79,data!$F:$F,I$4,data!$E:$E,$B98,data!$H:$H,ПФ2026!J$5)</f>
        <v>0</v>
      </c>
      <c r="K98" s="29">
        <f>SUMIFS(data!$G:$G,data!$C:$C,$B$78,data!$D:$D,$B$79,data!$F:$F,K$4,data!$E:$E,$B98,data!$H:$H,ПФ2026!K$5)</f>
        <v>0</v>
      </c>
      <c r="L98" s="29">
        <f>SUMIFS(data!$G:$G,data!$C:$C,$B$78,data!$D:$D,$B$79,data!$F:$F,K$4,data!$E:$E,$B98,data!$H:$H,ПФ2026!L$5)</f>
        <v>0</v>
      </c>
      <c r="M98" s="29">
        <f>SUMIFS(data!$G:$G,data!$C:$C,$B$78,data!$D:$D,$B$79,data!$F:$F,M$4,data!$E:$E,$B98,data!$H:$H,ПФ2026!M$5)</f>
        <v>0</v>
      </c>
      <c r="N98" s="30">
        <f>SUMIFS(data!$G:$G,data!$C:$C,$B$78,data!$D:$D,$B$79,data!$F:$F,M$4,data!$E:$E,$B98,data!$H:$H,ПФ2026!N$5)</f>
        <v>0</v>
      </c>
      <c r="O98" s="28">
        <f>SUMIFS(data!$G:$G,data!$C:$C,$B$78,data!$D:$D,$B$79,data!$F:$F,O$4,data!$E:$E,$B98,data!$H:$H,ПФ2026!O$5)</f>
        <v>0</v>
      </c>
      <c r="P98" s="29">
        <f>SUMIFS(data!$G:$G,data!$C:$C,$B$78,data!$D:$D,$B$79,data!$F:$F,O$4,data!$E:$E,$B98,data!$H:$H,ПФ2026!P$5)</f>
        <v>0</v>
      </c>
      <c r="Q98" s="29">
        <f>SUMIFS(data!$G:$G,data!$C:$C,$B$78,data!$D:$D,$B$79,data!$F:$F,Q$4,data!$E:$E,$B98,data!$H:$H,ПФ2026!Q$5)</f>
        <v>0</v>
      </c>
      <c r="R98" s="29">
        <f>SUMIFS(data!$G:$G,data!$C:$C,$B$78,data!$D:$D,$B$79,data!$F:$F,Q$4,data!$E:$E,$B98,data!$H:$H,ПФ2026!R$5)</f>
        <v>0</v>
      </c>
      <c r="S98" s="29">
        <f>SUMIFS(data!$G:$G,data!$C:$C,$B$78,data!$D:$D,$B$79,data!$F:$F,S$4,data!$E:$E,$B98,data!$H:$H,ПФ2026!S$5)</f>
        <v>0</v>
      </c>
      <c r="T98" s="30">
        <f>SUMIFS(data!$G:$G,data!$C:$C,$B$78,data!$D:$D,$B$79,data!$F:$F,S$4,data!$E:$E,$B98,data!$H:$H,ПФ2026!T$5)</f>
        <v>0</v>
      </c>
      <c r="U98" s="28">
        <f>SUMIFS(data!$G:$G,data!$C:$C,$B$78,data!$D:$D,$B$79,data!$F:$F,U$4,data!$E:$E,$B98,data!$H:$H,ПФ2026!U$5)</f>
        <v>0</v>
      </c>
      <c r="V98" s="29">
        <f>SUMIFS(data!$G:$G,data!$C:$C,$B$78,data!$D:$D,$B$79,data!$F:$F,U$4,data!$E:$E,$B98,data!$H:$H,ПФ2026!V$5)</f>
        <v>0</v>
      </c>
      <c r="W98" s="29">
        <f>SUMIFS(data!$G:$G,data!$C:$C,$B$78,data!$D:$D,$B$79,data!$F:$F,W$4,data!$E:$E,$B98,data!$H:$H,ПФ2026!W$5)</f>
        <v>0</v>
      </c>
      <c r="X98" s="29">
        <f>SUMIFS(data!$G:$G,data!$C:$C,$B$78,data!$D:$D,$B$79,data!$F:$F,W$4,data!$E:$E,$B98,data!$H:$H,ПФ2026!X$5)</f>
        <v>0</v>
      </c>
      <c r="Y98" s="29">
        <f>SUMIFS(data!$G:$G,data!$C:$C,$B$78,data!$D:$D,$B$79,data!$F:$F,Y$4,data!$E:$E,$B98,data!$H:$H,ПФ2026!Y$5)</f>
        <v>0</v>
      </c>
      <c r="Z98" s="30">
        <f>SUMIFS(data!$G:$G,data!$C:$C,$B$78,data!$D:$D,$B$79,data!$F:$F,Y$4,data!$E:$E,$B98,data!$H:$H,ПФ2026!Z$5)</f>
        <v>0</v>
      </c>
      <c r="AA98" s="23">
        <f>SUM(C98,E98,G98,I98,K98,M98,O162,O98,Q98,S98,Y98,W98,U98)</f>
        <v>-2000</v>
      </c>
      <c r="AB98" s="25">
        <f t="shared" si="53"/>
        <v>0</v>
      </c>
      <c r="AC98" s="31">
        <f t="shared" si="48"/>
        <v>0</v>
      </c>
    </row>
    <row r="99" spans="2:29" ht="16.5" hidden="1" outlineLevel="1" x14ac:dyDescent="0.35">
      <c r="B99" s="37" t="s">
        <v>170</v>
      </c>
      <c r="C99" s="28">
        <f>SUMIFS(data!$G:$G,data!$C:$C,$B$78,data!$D:$D,$B$79,data!$F:$F,C$4,data!$E:$E,$B99,data!$H:$H,ПФ2026!C$5)</f>
        <v>0</v>
      </c>
      <c r="D99" s="29">
        <f>SUMIFS(data!$G:$G,data!$C:$C,$B$78,data!$D:$D,$B$79,data!$F:$F,C$4,data!$E:$E,$B99,data!$H:$H,ПФ2026!D$5)</f>
        <v>-1163.0899999999999</v>
      </c>
      <c r="E99" s="29">
        <f>SUMIFS(data!$G:$G,data!$C:$C,$B$78,data!$D:$D,$B$79,data!$F:$F,E$4,data!$E:$E,$B99,data!$H:$H,ПФ2026!E$5)</f>
        <v>0</v>
      </c>
      <c r="F99" s="29">
        <f>SUMIFS(data!$G:$G,data!$C:$C,$B$78,data!$D:$D,$B$79,data!$F:$F,E$4,data!$E:$E,$B99,data!$H:$H,ПФ2026!F$5)</f>
        <v>0</v>
      </c>
      <c r="G99" s="29">
        <f>SUMIFS(data!$G:$G,data!$C:$C,$B$78,data!$D:$D,$B$79,data!$F:$F,G$4,data!$E:$E,$B99,data!$H:$H,ПФ2026!G$5)</f>
        <v>0</v>
      </c>
      <c r="H99" s="30">
        <f>SUMIFS(data!$G:$G,data!$C:$C,$B$78,data!$D:$D,$B$79,data!$F:$F,G$4,data!$E:$E,$B99,data!$H:$H,ПФ2026!H$5)</f>
        <v>0</v>
      </c>
      <c r="I99" s="29">
        <f>SUMIFS(data!$G:$G,data!$C:$C,$B$78,data!$D:$D,$B$79,data!$F:$F,I$4,data!$E:$E,$B99,data!$H:$H,ПФ2026!I$5)</f>
        <v>0</v>
      </c>
      <c r="J99" s="29">
        <f>SUMIFS(data!$G:$G,data!$C:$C,$B$78,data!$D:$D,$B$79,data!$F:$F,I$4,data!$E:$E,$B99,data!$H:$H,ПФ2026!J$5)</f>
        <v>-517.92999999999995</v>
      </c>
      <c r="K99" s="29">
        <f>SUMIFS(data!$G:$G,data!$C:$C,$B$78,data!$D:$D,$B$79,data!$F:$F,K$4,data!$E:$E,$B99,data!$H:$H,ПФ2026!K$5)</f>
        <v>0</v>
      </c>
      <c r="L99" s="29">
        <f>SUMIFS(data!$G:$G,data!$C:$C,$B$78,data!$D:$D,$B$79,data!$F:$F,K$4,data!$E:$E,$B99,data!$H:$H,ПФ2026!L$5)</f>
        <v>0</v>
      </c>
      <c r="M99" s="29">
        <f>SUMIFS(data!$G:$G,data!$C:$C,$B$78,data!$D:$D,$B$79,data!$F:$F,M$4,data!$E:$E,$B99,data!$H:$H,ПФ2026!M$5)</f>
        <v>0</v>
      </c>
      <c r="N99" s="30">
        <f>SUMIFS(data!$G:$G,data!$C:$C,$B$78,data!$D:$D,$B$79,data!$F:$F,M$4,data!$E:$E,$B99,data!$H:$H,ПФ2026!N$5)</f>
        <v>0</v>
      </c>
      <c r="O99" s="28">
        <f>SUMIFS(data!$G:$G,data!$C:$C,$B$78,data!$D:$D,$B$79,data!$F:$F,O$4,data!$E:$E,$B99,data!$H:$H,ПФ2026!O$5)</f>
        <v>0</v>
      </c>
      <c r="P99" s="29">
        <f>SUMIFS(data!$G:$G,data!$C:$C,$B$78,data!$D:$D,$B$79,data!$F:$F,O$4,data!$E:$E,$B99,data!$H:$H,ПФ2026!P$5)</f>
        <v>0</v>
      </c>
      <c r="Q99" s="29">
        <f>SUMIFS(data!$G:$G,data!$C:$C,$B$78,data!$D:$D,$B$79,data!$F:$F,Q$4,data!$E:$E,$B99,data!$H:$H,ПФ2026!Q$5)</f>
        <v>0</v>
      </c>
      <c r="R99" s="29">
        <f>SUMIFS(data!$G:$G,data!$C:$C,$B$78,data!$D:$D,$B$79,data!$F:$F,Q$4,data!$E:$E,$B99,data!$H:$H,ПФ2026!R$5)</f>
        <v>0</v>
      </c>
      <c r="S99" s="29">
        <f>SUMIFS(data!$G:$G,data!$C:$C,$B$78,data!$D:$D,$B$79,data!$F:$F,S$4,data!$E:$E,$B99,data!$H:$H,ПФ2026!S$5)</f>
        <v>0</v>
      </c>
      <c r="T99" s="30">
        <f>SUMIFS(data!$G:$G,data!$C:$C,$B$78,data!$D:$D,$B$79,data!$F:$F,S$4,data!$E:$E,$B99,data!$H:$H,ПФ2026!T$5)</f>
        <v>0</v>
      </c>
      <c r="U99" s="28">
        <f>SUMIFS(data!$G:$G,data!$C:$C,$B$78,data!$D:$D,$B$79,data!$F:$F,U$4,data!$E:$E,$B99,data!$H:$H,ПФ2026!U$5)</f>
        <v>0</v>
      </c>
      <c r="V99" s="29">
        <f>SUMIFS(data!$G:$G,data!$C:$C,$B$78,data!$D:$D,$B$79,data!$F:$F,U$4,data!$E:$E,$B99,data!$H:$H,ПФ2026!V$5)</f>
        <v>0</v>
      </c>
      <c r="W99" s="29">
        <f>SUMIFS(data!$G:$G,data!$C:$C,$B$78,data!$D:$D,$B$79,data!$F:$F,W$4,data!$E:$E,$B99,data!$H:$H,ПФ2026!W$5)</f>
        <v>0</v>
      </c>
      <c r="X99" s="29">
        <f>SUMIFS(data!$G:$G,data!$C:$C,$B$78,data!$D:$D,$B$79,data!$F:$F,W$4,data!$E:$E,$B99,data!$H:$H,ПФ2026!X$5)</f>
        <v>0</v>
      </c>
      <c r="Y99" s="29">
        <f>SUMIFS(data!$G:$G,data!$C:$C,$B$78,data!$D:$D,$B$79,data!$F:$F,Y$4,data!$E:$E,$B99,data!$H:$H,ПФ2026!Y$5)</f>
        <v>0</v>
      </c>
      <c r="Z99" s="30">
        <f>SUMIFS(data!$G:$G,data!$C:$C,$B$78,data!$D:$D,$B$79,data!$F:$F,Y$4,data!$E:$E,$B99,data!$H:$H,ПФ2026!Z$5)</f>
        <v>0</v>
      </c>
      <c r="AA99" s="23">
        <f>SUM(C99,E99,G99,I99,K99,M99,O163,O99,Q99,S99,Y99,W99,U99)</f>
        <v>0</v>
      </c>
      <c r="AB99" s="25">
        <f t="shared" si="53"/>
        <v>-1681.02</v>
      </c>
      <c r="AC99" s="31">
        <f t="shared" si="48"/>
        <v>0</v>
      </c>
    </row>
    <row r="100" spans="2:29" ht="16.5" hidden="1" outlineLevel="1" x14ac:dyDescent="0.35">
      <c r="B100" s="37" t="s">
        <v>173</v>
      </c>
      <c r="C100" s="28">
        <f>SUMIFS(data!$G:$G,data!$C:$C,$B$78,data!$D:$D,$B$79,data!$F:$F,C$4,data!$E:$E,$B100,data!$H:$H,ПФ2026!C$5)</f>
        <v>0</v>
      </c>
      <c r="D100" s="29">
        <f>SUMIFS(data!$G:$G,data!$C:$C,$B$78,data!$D:$D,$B$79,data!$F:$F,C$4,data!$E:$E,$B100,data!$H:$H,ПФ2026!D$5)</f>
        <v>0</v>
      </c>
      <c r="E100" s="29">
        <f>SUMIFS(data!$G:$G,data!$C:$C,$B$78,data!$D:$D,$B$79,data!$F:$F,E$4,data!$E:$E,$B100,data!$H:$H,ПФ2026!E$5)</f>
        <v>0</v>
      </c>
      <c r="F100" s="29">
        <f>SUMIFS(data!$G:$G,data!$C:$C,$B$78,data!$D:$D,$B$79,data!$F:$F,E$4,data!$E:$E,$B100,data!$H:$H,ПФ2026!F$5)</f>
        <v>0</v>
      </c>
      <c r="G100" s="29">
        <f>SUMIFS(data!$G:$G,data!$C:$C,$B$78,data!$D:$D,$B$79,data!$F:$F,G$4,data!$E:$E,$B100,data!$H:$H,ПФ2026!G$5)</f>
        <v>0</v>
      </c>
      <c r="H100" s="30">
        <f>SUMIFS(data!$G:$G,data!$C:$C,$B$78,data!$D:$D,$B$79,data!$F:$F,G$4,data!$E:$E,$B100,data!$H:$H,ПФ2026!H$5)</f>
        <v>0</v>
      </c>
      <c r="I100" s="29">
        <f>SUMIFS(data!$G:$G,data!$C:$C,$B$78,data!$D:$D,$B$79,data!$F:$F,I$4,data!$E:$E,$B100,data!$H:$H,ПФ2026!I$5)</f>
        <v>0</v>
      </c>
      <c r="J100" s="29">
        <f>SUMIFS(data!$G:$G,data!$C:$C,$B$78,data!$D:$D,$B$79,data!$F:$F,I$4,data!$E:$E,$B100,data!$H:$H,ПФ2026!J$5)</f>
        <v>0</v>
      </c>
      <c r="K100" s="29">
        <f>SUMIFS(data!$G:$G,data!$C:$C,$B$78,data!$D:$D,$B$79,data!$F:$F,K$4,data!$E:$E,$B100,data!$H:$H,ПФ2026!K$5)</f>
        <v>0</v>
      </c>
      <c r="L100" s="29">
        <f>SUMIFS(data!$G:$G,data!$C:$C,$B$78,data!$D:$D,$B$79,data!$F:$F,K$4,data!$E:$E,$B100,data!$H:$H,ПФ2026!L$5)</f>
        <v>0</v>
      </c>
      <c r="M100" s="29">
        <f>SUMIFS(data!$G:$G,data!$C:$C,$B$78,data!$D:$D,$B$79,data!$F:$F,M$4,data!$E:$E,$B100,data!$H:$H,ПФ2026!M$5)</f>
        <v>0</v>
      </c>
      <c r="N100" s="30">
        <f>SUMIFS(data!$G:$G,data!$C:$C,$B$78,data!$D:$D,$B$79,data!$F:$F,M$4,data!$E:$E,$B100,data!$H:$H,ПФ2026!N$5)</f>
        <v>0</v>
      </c>
      <c r="O100" s="28">
        <f>SUMIFS(data!$G:$G,data!$C:$C,$B$78,data!$D:$D,$B$79,data!$F:$F,O$4,data!$E:$E,$B100,data!$H:$H,ПФ2026!O$5)</f>
        <v>0</v>
      </c>
      <c r="P100" s="29">
        <f>SUMIFS(data!$G:$G,data!$C:$C,$B$78,data!$D:$D,$B$79,data!$F:$F,O$4,data!$E:$E,$B100,data!$H:$H,ПФ2026!P$5)</f>
        <v>0</v>
      </c>
      <c r="Q100" s="29">
        <f>SUMIFS(data!$G:$G,data!$C:$C,$B$78,data!$D:$D,$B$79,data!$F:$F,Q$4,data!$E:$E,$B100,data!$H:$H,ПФ2026!Q$5)</f>
        <v>0</v>
      </c>
      <c r="R100" s="29">
        <f>SUMIFS(data!$G:$G,data!$C:$C,$B$78,data!$D:$D,$B$79,data!$F:$F,Q$4,data!$E:$E,$B100,data!$H:$H,ПФ2026!R$5)</f>
        <v>0</v>
      </c>
      <c r="S100" s="29">
        <f>SUMIFS(data!$G:$G,data!$C:$C,$B$78,data!$D:$D,$B$79,data!$F:$F,S$4,data!$E:$E,$B100,data!$H:$H,ПФ2026!S$5)</f>
        <v>0</v>
      </c>
      <c r="T100" s="30">
        <f>SUMIFS(data!$G:$G,data!$C:$C,$B$78,data!$D:$D,$B$79,data!$F:$F,S$4,data!$E:$E,$B100,data!$H:$H,ПФ2026!T$5)</f>
        <v>0</v>
      </c>
      <c r="U100" s="28">
        <f>SUMIFS(data!$G:$G,data!$C:$C,$B$78,data!$D:$D,$B$79,data!$F:$F,U$4,data!$E:$E,$B100,data!$H:$H,ПФ2026!U$5)</f>
        <v>0</v>
      </c>
      <c r="V100" s="29">
        <f>SUMIFS(data!$G:$G,data!$C:$C,$B$78,data!$D:$D,$B$79,data!$F:$F,U$4,data!$E:$E,$B100,data!$H:$H,ПФ2026!V$5)</f>
        <v>0</v>
      </c>
      <c r="W100" s="29">
        <f>SUMIFS(data!$G:$G,data!$C:$C,$B$78,data!$D:$D,$B$79,data!$F:$F,W$4,data!$E:$E,$B100,data!$H:$H,ПФ2026!W$5)</f>
        <v>0</v>
      </c>
      <c r="X100" s="29">
        <f>SUMIFS(data!$G:$G,data!$C:$C,$B$78,data!$D:$D,$B$79,data!$F:$F,W$4,data!$E:$E,$B100,data!$H:$H,ПФ2026!X$5)</f>
        <v>0</v>
      </c>
      <c r="Y100" s="29">
        <f>SUMIFS(data!$G:$G,data!$C:$C,$B$78,data!$D:$D,$B$79,data!$F:$F,Y$4,data!$E:$E,$B100,data!$H:$H,ПФ2026!Y$5)</f>
        <v>0</v>
      </c>
      <c r="Z100" s="30">
        <f>SUMIFS(data!$G:$G,data!$C:$C,$B$78,data!$D:$D,$B$79,data!$F:$F,Y$4,data!$E:$E,$B100,data!$H:$H,ПФ2026!Z$5)</f>
        <v>0</v>
      </c>
      <c r="AA100" s="23">
        <f>SUM(C100,E100,G100,I100,K100,M100,O164,O100,Q100,S100,Y100,W100,U100)</f>
        <v>0</v>
      </c>
      <c r="AB100" s="25">
        <f t="shared" si="53"/>
        <v>0</v>
      </c>
      <c r="AC100" s="31">
        <f t="shared" si="48"/>
        <v>0</v>
      </c>
    </row>
    <row r="101" spans="2:29" ht="16.5" hidden="1" outlineLevel="1" x14ac:dyDescent="0.35">
      <c r="B101" s="37" t="s">
        <v>174</v>
      </c>
      <c r="C101" s="28">
        <f>SUMIFS(data!$G:$G,data!$C:$C,$B$78,data!$D:$D,$B$79,data!$F:$F,C$4,data!$E:$E,$B101,data!$H:$H,ПФ2026!C$5)</f>
        <v>0</v>
      </c>
      <c r="D101" s="29">
        <f>SUMIFS(data!$G:$G,data!$C:$C,$B$78,data!$D:$D,$B$79,data!$F:$F,C$4,data!$E:$E,$B101,data!$H:$H,ПФ2026!D$5)</f>
        <v>0</v>
      </c>
      <c r="E101" s="29">
        <f>SUMIFS(data!$G:$G,data!$C:$C,$B$78,data!$D:$D,$B$79,data!$F:$F,E$4,data!$E:$E,$B101,data!$H:$H,ПФ2026!E$5)</f>
        <v>0</v>
      </c>
      <c r="F101" s="29">
        <f>SUMIFS(data!$G:$G,data!$C:$C,$B$78,data!$D:$D,$B$79,data!$F:$F,E$4,data!$E:$E,$B101,data!$H:$H,ПФ2026!F$5)</f>
        <v>0</v>
      </c>
      <c r="G101" s="29">
        <f>SUMIFS(data!$G:$G,data!$C:$C,$B$78,data!$D:$D,$B$79,data!$F:$F,G$4,data!$E:$E,$B101,data!$H:$H,ПФ2026!G$5)</f>
        <v>0</v>
      </c>
      <c r="H101" s="30">
        <f>SUMIFS(data!$G:$G,data!$C:$C,$B$78,data!$D:$D,$B$79,data!$F:$F,G$4,data!$E:$E,$B101,data!$H:$H,ПФ2026!H$5)</f>
        <v>0</v>
      </c>
      <c r="I101" s="29">
        <f>SUMIFS(data!$G:$G,data!$C:$C,$B$78,data!$D:$D,$B$79,data!$F:$F,I$4,data!$E:$E,$B101,data!$H:$H,ПФ2026!I$5)</f>
        <v>0</v>
      </c>
      <c r="J101" s="29">
        <f>SUMIFS(data!$G:$G,data!$C:$C,$B$78,data!$D:$D,$B$79,data!$F:$F,I$4,data!$E:$E,$B101,data!$H:$H,ПФ2026!J$5)</f>
        <v>0</v>
      </c>
      <c r="K101" s="29">
        <f>SUMIFS(data!$G:$G,data!$C:$C,$B$78,data!$D:$D,$B$79,data!$F:$F,K$4,data!$E:$E,$B101,data!$H:$H,ПФ2026!K$5)</f>
        <v>0</v>
      </c>
      <c r="L101" s="29">
        <f>SUMIFS(data!$G:$G,data!$C:$C,$B$78,data!$D:$D,$B$79,data!$F:$F,K$4,data!$E:$E,$B101,data!$H:$H,ПФ2026!L$5)</f>
        <v>0</v>
      </c>
      <c r="M101" s="29">
        <f>SUMIFS(data!$G:$G,data!$C:$C,$B$78,data!$D:$D,$B$79,data!$F:$F,M$4,data!$E:$E,$B101,data!$H:$H,ПФ2026!M$5)</f>
        <v>0</v>
      </c>
      <c r="N101" s="30">
        <f>SUMIFS(data!$G:$G,data!$C:$C,$B$78,data!$D:$D,$B$79,data!$F:$F,M$4,data!$E:$E,$B101,data!$H:$H,ПФ2026!N$5)</f>
        <v>0</v>
      </c>
      <c r="O101" s="28">
        <f>SUMIFS(data!$G:$G,data!$C:$C,$B$78,data!$D:$D,$B$79,data!$F:$F,O$4,data!$E:$E,$B101,data!$H:$H,ПФ2026!O$5)</f>
        <v>0</v>
      </c>
      <c r="P101" s="29">
        <f>SUMIFS(data!$G:$G,data!$C:$C,$B$78,data!$D:$D,$B$79,data!$F:$F,O$4,data!$E:$E,$B101,data!$H:$H,ПФ2026!P$5)</f>
        <v>0</v>
      </c>
      <c r="Q101" s="29">
        <f>SUMIFS(data!$G:$G,data!$C:$C,$B$78,data!$D:$D,$B$79,data!$F:$F,Q$4,data!$E:$E,$B101,data!$H:$H,ПФ2026!Q$5)</f>
        <v>0</v>
      </c>
      <c r="R101" s="29">
        <f>SUMIFS(data!$G:$G,data!$C:$C,$B$78,data!$D:$D,$B$79,data!$F:$F,Q$4,data!$E:$E,$B101,data!$H:$H,ПФ2026!R$5)</f>
        <v>0</v>
      </c>
      <c r="S101" s="29">
        <f>SUMIFS(data!$G:$G,data!$C:$C,$B$78,data!$D:$D,$B$79,data!$F:$F,S$4,data!$E:$E,$B101,data!$H:$H,ПФ2026!S$5)</f>
        <v>0</v>
      </c>
      <c r="T101" s="30">
        <f>SUMIFS(data!$G:$G,data!$C:$C,$B$78,data!$D:$D,$B$79,data!$F:$F,S$4,data!$E:$E,$B101,data!$H:$H,ПФ2026!T$5)</f>
        <v>0</v>
      </c>
      <c r="U101" s="28">
        <f>SUMIFS(data!$G:$G,data!$C:$C,$B$78,data!$D:$D,$B$79,data!$F:$F,U$4,data!$E:$E,$B101,data!$H:$H,ПФ2026!U$5)</f>
        <v>0</v>
      </c>
      <c r="V101" s="29">
        <f>SUMIFS(data!$G:$G,data!$C:$C,$B$78,data!$D:$D,$B$79,data!$F:$F,U$4,data!$E:$E,$B101,data!$H:$H,ПФ2026!V$5)</f>
        <v>0</v>
      </c>
      <c r="W101" s="29">
        <f>SUMIFS(data!$G:$G,data!$C:$C,$B$78,data!$D:$D,$B$79,data!$F:$F,W$4,data!$E:$E,$B101,data!$H:$H,ПФ2026!W$5)</f>
        <v>0</v>
      </c>
      <c r="X101" s="29">
        <f>SUMIFS(data!$G:$G,data!$C:$C,$B$78,data!$D:$D,$B$79,data!$F:$F,W$4,data!$E:$E,$B101,data!$H:$H,ПФ2026!X$5)</f>
        <v>0</v>
      </c>
      <c r="Y101" s="29">
        <f>SUMIFS(data!$G:$G,data!$C:$C,$B$78,data!$D:$D,$B$79,data!$F:$F,Y$4,data!$E:$E,$B101,data!$H:$H,ПФ2026!Y$5)</f>
        <v>0</v>
      </c>
      <c r="Z101" s="30">
        <f>SUMIFS(data!$G:$G,data!$C:$C,$B$78,data!$D:$D,$B$79,data!$F:$F,Y$4,data!$E:$E,$B101,data!$H:$H,ПФ2026!Z$5)</f>
        <v>0</v>
      </c>
      <c r="AA101" s="23">
        <f>SUM(C101,E101,G101,I101,K101,M101,O165,O101,Q101,S101,Y101,W101,U101)</f>
        <v>-1000</v>
      </c>
      <c r="AB101" s="25">
        <f t="shared" si="53"/>
        <v>0</v>
      </c>
      <c r="AC101" s="31">
        <f t="shared" si="48"/>
        <v>0</v>
      </c>
    </row>
    <row r="102" spans="2:29" ht="16.5" hidden="1" outlineLevel="1" x14ac:dyDescent="0.35">
      <c r="B102" s="37" t="s">
        <v>210</v>
      </c>
      <c r="C102" s="28">
        <f>SUMIFS(data!$G:$G,data!$C:$C,$B$78,data!$D:$D,$B$79,data!$F:$F,C$4,data!$E:$E,$B102,data!$H:$H,ПФ2026!C$5)</f>
        <v>0</v>
      </c>
      <c r="D102" s="29">
        <f>SUMIFS(data!$G:$G,data!$C:$C,$B$78,data!$D:$D,$B$79,data!$F:$F,C$4,data!$E:$E,$B102,data!$H:$H,ПФ2026!D$5)</f>
        <v>0</v>
      </c>
      <c r="E102" s="29">
        <f>SUMIFS(data!$G:$G,data!$C:$C,$B$78,data!$D:$D,$B$79,data!$F:$F,E$4,data!$E:$E,$B102,data!$H:$H,ПФ2026!E$5)</f>
        <v>0</v>
      </c>
      <c r="F102" s="29">
        <f>SUMIFS(data!$G:$G,data!$C:$C,$B$78,data!$D:$D,$B$79,data!$F:$F,E$4,data!$E:$E,$B102,data!$H:$H,ПФ2026!F$5)</f>
        <v>0</v>
      </c>
      <c r="G102" s="29">
        <f>SUMIFS(data!$G:$G,data!$C:$C,$B$78,data!$D:$D,$B$79,data!$F:$F,G$4,data!$E:$E,$B102,data!$H:$H,ПФ2026!G$5)</f>
        <v>0</v>
      </c>
      <c r="H102" s="30">
        <f>SUMIFS(data!$G:$G,data!$C:$C,$B$78,data!$D:$D,$B$79,data!$F:$F,G$4,data!$E:$E,$B102,data!$H:$H,ПФ2026!H$5)</f>
        <v>0</v>
      </c>
      <c r="I102" s="29">
        <f>SUMIFS(data!$G:$G,data!$C:$C,$B$78,data!$D:$D,$B$79,data!$F:$F,I$4,data!$E:$E,$B102,data!$H:$H,ПФ2026!I$5)</f>
        <v>0</v>
      </c>
      <c r="J102" s="29">
        <f>SUMIFS(data!$G:$G,data!$C:$C,$B$78,data!$D:$D,$B$79,data!$F:$F,I$4,data!$E:$E,$B102,data!$H:$H,ПФ2026!J$5)</f>
        <v>0</v>
      </c>
      <c r="K102" s="29">
        <f>SUMIFS(data!$G:$G,data!$C:$C,$B$78,data!$D:$D,$B$79,data!$F:$F,K$4,data!$E:$E,$B102,data!$H:$H,ПФ2026!K$5)</f>
        <v>0</v>
      </c>
      <c r="L102" s="29">
        <f>SUMIFS(data!$G:$G,data!$C:$C,$B$78,data!$D:$D,$B$79,data!$F:$F,K$4,data!$E:$E,$B102,data!$H:$H,ПФ2026!L$5)</f>
        <v>0</v>
      </c>
      <c r="M102" s="29">
        <f>SUMIFS(data!$G:$G,data!$C:$C,$B$78,data!$D:$D,$B$79,data!$F:$F,M$4,data!$E:$E,$B102,data!$H:$H,ПФ2026!M$5)</f>
        <v>0</v>
      </c>
      <c r="N102" s="30">
        <f>SUMIFS(data!$G:$G,data!$C:$C,$B$78,data!$D:$D,$B$79,data!$F:$F,M$4,data!$E:$E,$B102,data!$H:$H,ПФ2026!N$5)</f>
        <v>0</v>
      </c>
      <c r="O102" s="28">
        <f>SUMIFS(data!$G:$G,data!$C:$C,$B$78,data!$D:$D,$B$79,data!$F:$F,O$4,data!$E:$E,$B102,data!$H:$H,ПФ2026!O$5)</f>
        <v>0</v>
      </c>
      <c r="P102" s="29">
        <f>SUMIFS(data!$G:$G,data!$C:$C,$B$78,data!$D:$D,$B$79,data!$F:$F,O$4,data!$E:$E,$B102,data!$H:$H,ПФ2026!P$5)</f>
        <v>0</v>
      </c>
      <c r="Q102" s="29">
        <f>SUMIFS(data!$G:$G,data!$C:$C,$B$78,data!$D:$D,$B$79,data!$F:$F,Q$4,data!$E:$E,$B102,data!$H:$H,ПФ2026!Q$5)</f>
        <v>0</v>
      </c>
      <c r="R102" s="29">
        <f>SUMIFS(data!$G:$G,data!$C:$C,$B$78,data!$D:$D,$B$79,data!$F:$F,Q$4,data!$E:$E,$B102,data!$H:$H,ПФ2026!R$5)</f>
        <v>0</v>
      </c>
      <c r="S102" s="29">
        <f>SUMIFS(data!$G:$G,data!$C:$C,$B$78,data!$D:$D,$B$79,data!$F:$F,S$4,data!$E:$E,$B102,data!$H:$H,ПФ2026!S$5)</f>
        <v>0</v>
      </c>
      <c r="T102" s="30">
        <f>SUMIFS(data!$G:$G,data!$C:$C,$B$78,data!$D:$D,$B$79,data!$F:$F,S$4,data!$E:$E,$B102,data!$H:$H,ПФ2026!T$5)</f>
        <v>0</v>
      </c>
      <c r="U102" s="28">
        <f>SUMIFS(data!$G:$G,data!$C:$C,$B$78,data!$D:$D,$B$79,data!$F:$F,U$4,data!$E:$E,$B102,data!$H:$H,ПФ2026!U$5)</f>
        <v>0</v>
      </c>
      <c r="V102" s="29">
        <f>SUMIFS(data!$G:$G,data!$C:$C,$B$78,data!$D:$D,$B$79,data!$F:$F,U$4,data!$E:$E,$B102,data!$H:$H,ПФ2026!V$5)</f>
        <v>0</v>
      </c>
      <c r="W102" s="29">
        <f>SUMIFS(data!$G:$G,data!$C:$C,$B$78,data!$D:$D,$B$79,data!$F:$F,W$4,data!$E:$E,$B102,data!$H:$H,ПФ2026!W$5)</f>
        <v>0</v>
      </c>
      <c r="X102" s="29">
        <f>SUMIFS(data!$G:$G,data!$C:$C,$B$78,data!$D:$D,$B$79,data!$F:$F,W$4,data!$E:$E,$B102,data!$H:$H,ПФ2026!X$5)</f>
        <v>0</v>
      </c>
      <c r="Y102" s="29">
        <f>SUMIFS(data!$G:$G,data!$C:$C,$B$78,data!$D:$D,$B$79,data!$F:$F,Y$4,data!$E:$E,$B102,data!$H:$H,ПФ2026!Y$5)</f>
        <v>0</v>
      </c>
      <c r="Z102" s="30">
        <f>SUMIFS(data!$G:$G,data!$C:$C,$B$78,data!$D:$D,$B$79,data!$F:$F,Y$4,data!$E:$E,$B102,data!$H:$H,ПФ2026!Z$5)</f>
        <v>0</v>
      </c>
      <c r="AA102" s="23">
        <f>SUM(C102,E102,G102,I102,K102,M102,O166,O102,Q102,S102,Y102,W102,U102)</f>
        <v>0</v>
      </c>
      <c r="AB102" s="25">
        <f t="shared" si="53"/>
        <v>0</v>
      </c>
      <c r="AC102" s="31">
        <f t="shared" si="48"/>
        <v>0</v>
      </c>
    </row>
    <row r="103" spans="2:29" ht="16.5" hidden="1" outlineLevel="1" x14ac:dyDescent="0.35">
      <c r="B103" s="37" t="s">
        <v>177</v>
      </c>
      <c r="C103" s="28">
        <f>SUMIFS(data!$G:$G,data!$C:$C,$B$78,data!$D:$D,$B$79,data!$F:$F,C$4,data!$E:$E,$B103,data!$H:$H,ПФ2026!C$5)</f>
        <v>0</v>
      </c>
      <c r="D103" s="29">
        <f>SUMIFS(data!$G:$G,data!$C:$C,$B$78,data!$D:$D,$B$79,data!$F:$F,C$4,data!$E:$E,$B103,data!$H:$H,ПФ2026!D$5)</f>
        <v>0</v>
      </c>
      <c r="E103" s="29">
        <f>SUMIFS(data!$G:$G,data!$C:$C,$B$78,data!$D:$D,$B$79,data!$F:$F,E$4,data!$E:$E,$B103,data!$H:$H,ПФ2026!E$5)</f>
        <v>0</v>
      </c>
      <c r="F103" s="29">
        <f>SUMIFS(data!$G:$G,data!$C:$C,$B$78,data!$D:$D,$B$79,data!$F:$F,E$4,data!$E:$E,$B103,data!$H:$H,ПФ2026!F$5)</f>
        <v>0</v>
      </c>
      <c r="G103" s="29">
        <f>SUMIFS(data!$G:$G,data!$C:$C,$B$78,data!$D:$D,$B$79,data!$F:$F,G$4,data!$E:$E,$B103,data!$H:$H,ПФ2026!G$5)</f>
        <v>0</v>
      </c>
      <c r="H103" s="30">
        <f>SUMIFS(data!$G:$G,data!$C:$C,$B$78,data!$D:$D,$B$79,data!$F:$F,G$4,data!$E:$E,$B103,data!$H:$H,ПФ2026!H$5)</f>
        <v>0</v>
      </c>
      <c r="I103" s="29">
        <f>SUMIFS(data!$G:$G,data!$C:$C,$B$78,data!$D:$D,$B$79,data!$F:$F,I$4,data!$E:$E,$B103,data!$H:$H,ПФ2026!I$5)</f>
        <v>0</v>
      </c>
      <c r="J103" s="29">
        <f>SUMIFS(data!$G:$G,data!$C:$C,$B$78,data!$D:$D,$B$79,data!$F:$F,I$4,data!$E:$E,$B103,data!$H:$H,ПФ2026!J$5)</f>
        <v>0</v>
      </c>
      <c r="K103" s="29">
        <f>SUMIFS(data!$G:$G,data!$C:$C,$B$78,data!$D:$D,$B$79,data!$F:$F,K$4,data!$E:$E,$B103,data!$H:$H,ПФ2026!K$5)</f>
        <v>0</v>
      </c>
      <c r="L103" s="29">
        <f>SUMIFS(data!$G:$G,data!$C:$C,$B$78,data!$D:$D,$B$79,data!$F:$F,K$4,data!$E:$E,$B103,data!$H:$H,ПФ2026!L$5)</f>
        <v>0</v>
      </c>
      <c r="M103" s="29">
        <f>SUMIFS(data!$G:$G,data!$C:$C,$B$78,data!$D:$D,$B$79,data!$F:$F,M$4,data!$E:$E,$B103,data!$H:$H,ПФ2026!M$5)</f>
        <v>0</v>
      </c>
      <c r="N103" s="30">
        <f>SUMIFS(data!$G:$G,data!$C:$C,$B$78,data!$D:$D,$B$79,data!$F:$F,M$4,data!$E:$E,$B103,data!$H:$H,ПФ2026!N$5)</f>
        <v>0</v>
      </c>
      <c r="O103" s="28">
        <f>SUMIFS(data!$G:$G,data!$C:$C,$B$78,data!$D:$D,$B$79,data!$F:$F,O$4,data!$E:$E,$B103,data!$H:$H,ПФ2026!O$5)</f>
        <v>0</v>
      </c>
      <c r="P103" s="29">
        <f>SUMIFS(data!$G:$G,data!$C:$C,$B$78,data!$D:$D,$B$79,data!$F:$F,O$4,data!$E:$E,$B103,data!$H:$H,ПФ2026!P$5)</f>
        <v>0</v>
      </c>
      <c r="Q103" s="29">
        <f>SUMIFS(data!$G:$G,data!$C:$C,$B$78,data!$D:$D,$B$79,data!$F:$F,Q$4,data!$E:$E,$B103,data!$H:$H,ПФ2026!Q$5)</f>
        <v>0</v>
      </c>
      <c r="R103" s="29">
        <f>SUMIFS(data!$G:$G,data!$C:$C,$B$78,data!$D:$D,$B$79,data!$F:$F,Q$4,data!$E:$E,$B103,data!$H:$H,ПФ2026!R$5)</f>
        <v>0</v>
      </c>
      <c r="S103" s="29">
        <f>SUMIFS(data!$G:$G,data!$C:$C,$B$78,data!$D:$D,$B$79,data!$F:$F,S$4,data!$E:$E,$B103,data!$H:$H,ПФ2026!S$5)</f>
        <v>0</v>
      </c>
      <c r="T103" s="30">
        <f>SUMIFS(data!$G:$G,data!$C:$C,$B$78,data!$D:$D,$B$79,data!$F:$F,S$4,data!$E:$E,$B103,data!$H:$H,ПФ2026!T$5)</f>
        <v>0</v>
      </c>
      <c r="U103" s="28">
        <f>SUMIFS(data!$G:$G,data!$C:$C,$B$78,data!$D:$D,$B$79,data!$F:$F,U$4,data!$E:$E,$B103,data!$H:$H,ПФ2026!U$5)</f>
        <v>0</v>
      </c>
      <c r="V103" s="29">
        <f>SUMIFS(data!$G:$G,data!$C:$C,$B$78,data!$D:$D,$B$79,data!$F:$F,U$4,data!$E:$E,$B103,data!$H:$H,ПФ2026!V$5)</f>
        <v>0</v>
      </c>
      <c r="W103" s="29">
        <f>SUMIFS(data!$G:$G,data!$C:$C,$B$78,data!$D:$D,$B$79,data!$F:$F,W$4,data!$E:$E,$B103,data!$H:$H,ПФ2026!W$5)</f>
        <v>0</v>
      </c>
      <c r="X103" s="29">
        <f>SUMIFS(data!$G:$G,data!$C:$C,$B$78,data!$D:$D,$B$79,data!$F:$F,W$4,data!$E:$E,$B103,data!$H:$H,ПФ2026!X$5)</f>
        <v>0</v>
      </c>
      <c r="Y103" s="29">
        <f>SUMIFS(data!$G:$G,data!$C:$C,$B$78,data!$D:$D,$B$79,data!$F:$F,Y$4,data!$E:$E,$B103,data!$H:$H,ПФ2026!Y$5)</f>
        <v>0</v>
      </c>
      <c r="Z103" s="30">
        <f>SUMIFS(data!$G:$G,data!$C:$C,$B$78,data!$D:$D,$B$79,data!$F:$F,Y$4,data!$E:$E,$B103,data!$H:$H,ПФ2026!Z$5)</f>
        <v>0</v>
      </c>
      <c r="AA103" s="23">
        <f>SUM(C103,E103,G103,I103,K103,M103,O167,O103,Q103,S103,Y103,W103,U103)</f>
        <v>-5000</v>
      </c>
      <c r="AB103" s="25">
        <f t="shared" si="53"/>
        <v>0</v>
      </c>
      <c r="AC103" s="31">
        <f t="shared" si="48"/>
        <v>0</v>
      </c>
    </row>
    <row r="104" spans="2:29" ht="16.5" hidden="1" outlineLevel="1" x14ac:dyDescent="0.35">
      <c r="B104" s="37" t="s">
        <v>219</v>
      </c>
      <c r="C104" s="28">
        <f>SUMIFS(data!$G:$G,data!$C:$C,$B$78,data!$D:$D,$B$79,data!$F:$F,C$4,data!$E:$E,$B104,data!$H:$H,ПФ2026!C$5)</f>
        <v>0</v>
      </c>
      <c r="D104" s="29">
        <f>SUMIFS(data!$G:$G,data!$C:$C,$B$78,data!$D:$D,$B$79,data!$F:$F,C$4,data!$E:$E,$B104,data!$H:$H,ПФ2026!D$5)</f>
        <v>0</v>
      </c>
      <c r="E104" s="29">
        <f>SUMIFS(data!$G:$G,data!$C:$C,$B$78,data!$D:$D,$B$79,data!$F:$F,E$4,data!$E:$E,$B104,data!$H:$H,ПФ2026!E$5)</f>
        <v>0</v>
      </c>
      <c r="F104" s="29">
        <f>SUMIFS(data!$G:$G,data!$C:$C,$B$78,data!$D:$D,$B$79,data!$F:$F,E$4,data!$E:$E,$B104,data!$H:$H,ПФ2026!F$5)</f>
        <v>0</v>
      </c>
      <c r="G104" s="29">
        <f>SUMIFS(data!$G:$G,data!$C:$C,$B$78,data!$D:$D,$B$79,data!$F:$F,G$4,data!$E:$E,$B104,data!$H:$H,ПФ2026!G$5)</f>
        <v>0</v>
      </c>
      <c r="H104" s="30">
        <f>SUMIFS(data!$G:$G,data!$C:$C,$B$78,data!$D:$D,$B$79,data!$F:$F,G$4,data!$E:$E,$B104,data!$H:$H,ПФ2026!H$5)</f>
        <v>0</v>
      </c>
      <c r="I104" s="29">
        <f>SUMIFS(data!$G:$G,data!$C:$C,$B$78,data!$D:$D,$B$79,data!$F:$F,I$4,data!$E:$E,$B104,data!$H:$H,ПФ2026!I$5)</f>
        <v>0</v>
      </c>
      <c r="J104" s="29">
        <f>SUMIFS(data!$G:$G,data!$C:$C,$B$78,data!$D:$D,$B$79,data!$F:$F,I$4,data!$E:$E,$B104,data!$H:$H,ПФ2026!J$5)</f>
        <v>-84000</v>
      </c>
      <c r="K104" s="29">
        <f>SUMIFS(data!$G:$G,data!$C:$C,$B$78,data!$D:$D,$B$79,data!$F:$F,K$4,data!$E:$E,$B104,data!$H:$H,ПФ2026!K$5)</f>
        <v>0</v>
      </c>
      <c r="L104" s="29">
        <f>SUMIFS(data!$G:$G,data!$C:$C,$B$78,data!$D:$D,$B$79,data!$F:$F,K$4,data!$E:$E,$B104,data!$H:$H,ПФ2026!L$5)</f>
        <v>0</v>
      </c>
      <c r="M104" s="29">
        <f>SUMIFS(data!$G:$G,data!$C:$C,$B$78,data!$D:$D,$B$79,data!$F:$F,M$4,data!$E:$E,$B104,data!$H:$H,ПФ2026!M$5)</f>
        <v>0</v>
      </c>
      <c r="N104" s="30">
        <f>SUMIFS(data!$G:$G,data!$C:$C,$B$78,data!$D:$D,$B$79,data!$F:$F,M$4,data!$E:$E,$B104,data!$H:$H,ПФ2026!N$5)</f>
        <v>0</v>
      </c>
      <c r="O104" s="28">
        <f>SUMIFS(data!$G:$G,data!$C:$C,$B$78,data!$D:$D,$B$79,data!$F:$F,O$4,data!$E:$E,$B104,data!$H:$H,ПФ2026!O$5)</f>
        <v>0</v>
      </c>
      <c r="P104" s="29">
        <f>SUMIFS(data!$G:$G,data!$C:$C,$B$78,data!$D:$D,$B$79,data!$F:$F,O$4,data!$E:$E,$B104,data!$H:$H,ПФ2026!P$5)</f>
        <v>0</v>
      </c>
      <c r="Q104" s="29">
        <f>SUMIFS(data!$G:$G,data!$C:$C,$B$78,data!$D:$D,$B$79,data!$F:$F,Q$4,data!$E:$E,$B104,data!$H:$H,ПФ2026!Q$5)</f>
        <v>0</v>
      </c>
      <c r="R104" s="29">
        <f>SUMIFS(data!$G:$G,data!$C:$C,$B$78,data!$D:$D,$B$79,data!$F:$F,Q$4,data!$E:$E,$B104,data!$H:$H,ПФ2026!R$5)</f>
        <v>0</v>
      </c>
      <c r="S104" s="29">
        <f>SUMIFS(data!$G:$G,data!$C:$C,$B$78,data!$D:$D,$B$79,data!$F:$F,S$4,data!$E:$E,$B104,data!$H:$H,ПФ2026!S$5)</f>
        <v>0</v>
      </c>
      <c r="T104" s="30">
        <f>SUMIFS(data!$G:$G,data!$C:$C,$B$78,data!$D:$D,$B$79,data!$F:$F,S$4,data!$E:$E,$B104,data!$H:$H,ПФ2026!T$5)</f>
        <v>0</v>
      </c>
      <c r="U104" s="28">
        <f>SUMIFS(data!$G:$G,data!$C:$C,$B$78,data!$D:$D,$B$79,data!$F:$F,U$4,data!$E:$E,$B104,data!$H:$H,ПФ2026!U$5)</f>
        <v>0</v>
      </c>
      <c r="V104" s="29">
        <f>SUMIFS(data!$G:$G,data!$C:$C,$B$78,data!$D:$D,$B$79,data!$F:$F,U$4,data!$E:$E,$B104,data!$H:$H,ПФ2026!V$5)</f>
        <v>0</v>
      </c>
      <c r="W104" s="29">
        <f>SUMIFS(data!$G:$G,data!$C:$C,$B$78,data!$D:$D,$B$79,data!$F:$F,W$4,data!$E:$E,$B104,data!$H:$H,ПФ2026!W$5)</f>
        <v>0</v>
      </c>
      <c r="X104" s="29">
        <f>SUMIFS(data!$G:$G,data!$C:$C,$B$78,data!$D:$D,$B$79,data!$F:$F,W$4,data!$E:$E,$B104,data!$H:$H,ПФ2026!X$5)</f>
        <v>0</v>
      </c>
      <c r="Y104" s="29">
        <f>SUMIFS(data!$G:$G,data!$C:$C,$B$78,data!$D:$D,$B$79,data!$F:$F,Y$4,data!$E:$E,$B104,data!$H:$H,ПФ2026!Y$5)</f>
        <v>0</v>
      </c>
      <c r="Z104" s="30">
        <f>SUMIFS(data!$G:$G,data!$C:$C,$B$78,data!$D:$D,$B$79,data!$F:$F,Y$4,data!$E:$E,$B104,data!$H:$H,ПФ2026!Z$5)</f>
        <v>0</v>
      </c>
      <c r="AA104" s="23">
        <f>SUM(C104,E104,G104,I104,K104,M104,O168,O104,Q104,S104,Y104,W104,U104)</f>
        <v>0</v>
      </c>
      <c r="AB104" s="25">
        <f t="shared" ref="AB104" si="54">D104+F104+H104+J104+L104+N104+P104+R104+T104+V104+X104+Z104</f>
        <v>-84000</v>
      </c>
      <c r="AC104" s="31">
        <f t="shared" ref="AC104" si="55">IFERROR(AB104/AA104,0)</f>
        <v>0</v>
      </c>
    </row>
    <row r="105" spans="2:29" ht="16.5" hidden="1" outlineLevel="1" x14ac:dyDescent="0.35">
      <c r="B105" s="37" t="s">
        <v>172</v>
      </c>
      <c r="C105" s="28">
        <f>SUMIFS(data!$G:$G,data!$C:$C,$B$78,data!$D:$D,$B$79,data!$F:$F,C$4,data!$E:$E,$B105,data!$H:$H,ПФ2026!C$5)</f>
        <v>0</v>
      </c>
      <c r="D105" s="29">
        <f>SUMIFS(data!$G:$G,data!$C:$C,$B$78,data!$D:$D,$B$79,data!$F:$F,C$4,data!$E:$E,$B105,data!$H:$H,ПФ2026!D$5)</f>
        <v>0</v>
      </c>
      <c r="E105" s="29">
        <f>SUMIFS(data!$G:$G,data!$C:$C,$B$78,data!$D:$D,$B$79,data!$F:$F,E$4,data!$E:$E,$B105,data!$H:$H,ПФ2026!E$5)</f>
        <v>0</v>
      </c>
      <c r="F105" s="29">
        <f>SUMIFS(data!$G:$G,data!$C:$C,$B$78,data!$D:$D,$B$79,data!$F:$F,E$4,data!$E:$E,$B105,data!$H:$H,ПФ2026!F$5)</f>
        <v>0</v>
      </c>
      <c r="G105" s="29">
        <f>SUMIFS(data!$G:$G,data!$C:$C,$B$78,data!$D:$D,$B$79,data!$F:$F,G$4,data!$E:$E,$B105,data!$H:$H,ПФ2026!G$5)</f>
        <v>0</v>
      </c>
      <c r="H105" s="30">
        <f>SUMIFS(data!$G:$G,data!$C:$C,$B$78,data!$D:$D,$B$79,data!$F:$F,G$4,data!$E:$E,$B105,data!$H:$H,ПФ2026!H$5)</f>
        <v>-946480.98</v>
      </c>
      <c r="I105" s="29">
        <f>SUMIFS(data!$G:$G,data!$C:$C,$B$78,data!$D:$D,$B$79,data!$F:$F,I$4,data!$E:$E,$B105,data!$H:$H,ПФ2026!I$5)</f>
        <v>0</v>
      </c>
      <c r="J105" s="29">
        <f>SUMIFS(data!$G:$G,data!$C:$C,$B$78,data!$D:$D,$B$79,data!$F:$F,I$4,data!$E:$E,$B105,data!$H:$H,ПФ2026!J$5)</f>
        <v>0</v>
      </c>
      <c r="K105" s="29">
        <f>SUMIFS(data!$G:$G,data!$C:$C,$B$78,data!$D:$D,$B$79,data!$F:$F,K$4,data!$E:$E,$B105,data!$H:$H,ПФ2026!K$5)</f>
        <v>0</v>
      </c>
      <c r="L105" s="29">
        <f>SUMIFS(data!$G:$G,data!$C:$C,$B$78,data!$D:$D,$B$79,data!$F:$F,K$4,data!$E:$E,$B105,data!$H:$H,ПФ2026!L$5)</f>
        <v>-190205.11</v>
      </c>
      <c r="M105" s="29">
        <f>SUMIFS(data!$G:$G,data!$C:$C,$B$78,data!$D:$D,$B$79,data!$F:$F,M$4,data!$E:$E,$B105,data!$H:$H,ПФ2026!M$5)</f>
        <v>0</v>
      </c>
      <c r="N105" s="30">
        <f>SUMIFS(data!$G:$G,data!$C:$C,$B$78,data!$D:$D,$B$79,data!$F:$F,M$4,data!$E:$E,$B105,data!$H:$H,ПФ2026!N$5)</f>
        <v>0</v>
      </c>
      <c r="O105" s="28">
        <f>SUMIFS(data!$G:$G,data!$C:$C,$B$78,data!$D:$D,$B$79,data!$F:$F,O$4,data!$E:$E,$B105,data!$H:$H,ПФ2026!O$5)</f>
        <v>0</v>
      </c>
      <c r="P105" s="29">
        <f>SUMIFS(data!$G:$G,data!$C:$C,$B$78,data!$D:$D,$B$79,data!$F:$F,O$4,data!$E:$E,$B105,data!$H:$H,ПФ2026!P$5)</f>
        <v>0</v>
      </c>
      <c r="Q105" s="29">
        <f>SUMIFS(data!$G:$G,data!$C:$C,$B$78,data!$D:$D,$B$79,data!$F:$F,Q$4,data!$E:$E,$B105,data!$H:$H,ПФ2026!Q$5)</f>
        <v>0</v>
      </c>
      <c r="R105" s="29">
        <f>SUMIFS(data!$G:$G,data!$C:$C,$B$78,data!$D:$D,$B$79,data!$F:$F,Q$4,data!$E:$E,$B105,data!$H:$H,ПФ2026!R$5)</f>
        <v>0</v>
      </c>
      <c r="S105" s="29">
        <f>SUMIFS(data!$G:$G,data!$C:$C,$B$78,data!$D:$D,$B$79,data!$F:$F,S$4,data!$E:$E,$B105,data!$H:$H,ПФ2026!S$5)</f>
        <v>0</v>
      </c>
      <c r="T105" s="30">
        <f>SUMIFS(data!$G:$G,data!$C:$C,$B$78,data!$D:$D,$B$79,data!$F:$F,S$4,data!$E:$E,$B105,data!$H:$H,ПФ2026!T$5)</f>
        <v>0</v>
      </c>
      <c r="U105" s="28">
        <f>SUMIFS(data!$G:$G,data!$C:$C,$B$78,data!$D:$D,$B$79,data!$F:$F,U$4,data!$E:$E,$B105,data!$H:$H,ПФ2026!U$5)</f>
        <v>0</v>
      </c>
      <c r="V105" s="29">
        <f>SUMIFS(data!$G:$G,data!$C:$C,$B$78,data!$D:$D,$B$79,data!$F:$F,U$4,data!$E:$E,$B105,data!$H:$H,ПФ2026!V$5)</f>
        <v>0</v>
      </c>
      <c r="W105" s="29">
        <f>SUMIFS(data!$G:$G,data!$C:$C,$B$78,data!$D:$D,$B$79,data!$F:$F,W$4,data!$E:$E,$B105,data!$H:$H,ПФ2026!W$5)</f>
        <v>-70000</v>
      </c>
      <c r="X105" s="29">
        <f>SUMIFS(data!$G:$G,data!$C:$C,$B$78,data!$D:$D,$B$79,data!$F:$F,W$4,data!$E:$E,$B105,data!$H:$H,ПФ2026!X$5)</f>
        <v>0</v>
      </c>
      <c r="Y105" s="29">
        <f>SUMIFS(data!$G:$G,data!$C:$C,$B$78,data!$D:$D,$B$79,data!$F:$F,Y$4,data!$E:$E,$B105,data!$H:$H,ПФ2026!Y$5)</f>
        <v>0</v>
      </c>
      <c r="Z105" s="30">
        <f>SUMIFS(data!$G:$G,data!$C:$C,$B$78,data!$D:$D,$B$79,data!$F:$F,Y$4,data!$E:$E,$B105,data!$H:$H,ПФ2026!Z$5)</f>
        <v>0</v>
      </c>
      <c r="AA105" s="23">
        <f>SUM(C105,E105,G105,I105,K105,M105,O168,O105,Q105,S105,Y105,W105,U105)</f>
        <v>-70000</v>
      </c>
      <c r="AB105" s="25">
        <f t="shared" si="53"/>
        <v>-1136686.0899999999</v>
      </c>
      <c r="AC105" s="31">
        <f t="shared" si="48"/>
        <v>16.238372714285713</v>
      </c>
    </row>
    <row r="106" spans="2:29" ht="16.5" hidden="1" outlineLevel="1" x14ac:dyDescent="0.35">
      <c r="B106" s="37" t="s">
        <v>181</v>
      </c>
      <c r="C106" s="28">
        <f>SUMIFS(data!$G:$G,data!$C:$C,$B$78,data!$D:$D,$B$79,data!$F:$F,C$4,data!$E:$E,$B106,data!$H:$H,ПФ2026!C$5)</f>
        <v>0</v>
      </c>
      <c r="D106" s="29">
        <f>SUMIFS(data!$G:$G,data!$C:$C,$B$78,data!$D:$D,$B$79,data!$F:$F,C$4,data!$E:$E,$B106,data!$H:$H,ПФ2026!D$5)</f>
        <v>0</v>
      </c>
      <c r="E106" s="29">
        <f>SUMIFS(data!$G:$G,data!$C:$C,$B$78,data!$D:$D,$B$79,data!$F:$F,E$4,data!$E:$E,$B106,data!$H:$H,ПФ2026!E$5)</f>
        <v>0</v>
      </c>
      <c r="F106" s="29">
        <f>SUMIFS(data!$G:$G,data!$C:$C,$B$78,data!$D:$D,$B$79,data!$F:$F,E$4,data!$E:$E,$B106,data!$H:$H,ПФ2026!F$5)</f>
        <v>0</v>
      </c>
      <c r="G106" s="29">
        <f>SUMIFS(data!$G:$G,data!$C:$C,$B$78,data!$D:$D,$B$79,data!$F:$F,G$4,data!$E:$E,$B106,data!$H:$H,ПФ2026!G$5)</f>
        <v>0</v>
      </c>
      <c r="H106" s="30">
        <f>SUMIFS(data!$G:$G,data!$C:$C,$B$78,data!$D:$D,$B$79,data!$F:$F,G$4,data!$E:$E,$B106,data!$H:$H,ПФ2026!H$5)</f>
        <v>0</v>
      </c>
      <c r="I106" s="29">
        <f>SUMIFS(data!$G:$G,data!$C:$C,$B$78,data!$D:$D,$B$79,data!$F:$F,I$4,data!$E:$E,$B106,data!$H:$H,ПФ2026!I$5)</f>
        <v>0</v>
      </c>
      <c r="J106" s="29">
        <f>SUMIFS(data!$G:$G,data!$C:$C,$B$78,data!$D:$D,$B$79,data!$F:$F,I$4,data!$E:$E,$B106,data!$H:$H,ПФ2026!J$5)</f>
        <v>0</v>
      </c>
      <c r="K106" s="29">
        <f>SUMIFS(data!$G:$G,data!$C:$C,$B$78,data!$D:$D,$B$79,data!$F:$F,K$4,data!$E:$E,$B106,data!$H:$H,ПФ2026!K$5)</f>
        <v>0</v>
      </c>
      <c r="L106" s="29">
        <f>SUMIFS(data!$G:$G,data!$C:$C,$B$78,data!$D:$D,$B$79,data!$F:$F,K$4,data!$E:$E,$B106,data!$H:$H,ПФ2026!L$5)</f>
        <v>0</v>
      </c>
      <c r="M106" s="29">
        <f>SUMIFS(data!$G:$G,data!$C:$C,$B$78,data!$D:$D,$B$79,data!$F:$F,M$4,data!$E:$E,$B106,data!$H:$H,ПФ2026!M$5)</f>
        <v>0</v>
      </c>
      <c r="N106" s="30">
        <f>SUMIFS(data!$G:$G,data!$C:$C,$B$78,data!$D:$D,$B$79,data!$F:$F,M$4,data!$E:$E,$B106,data!$H:$H,ПФ2026!N$5)</f>
        <v>0</v>
      </c>
      <c r="O106" s="28">
        <f>SUMIFS(data!$G:$G,data!$C:$C,$B$78,data!$D:$D,$B$79,data!$F:$F,O$4,data!$E:$E,$B106,data!$H:$H,ПФ2026!O$5)</f>
        <v>0</v>
      </c>
      <c r="P106" s="29">
        <f>SUMIFS(data!$G:$G,data!$C:$C,$B$78,data!$D:$D,$B$79,data!$F:$F,O$4,data!$E:$E,$B106,data!$H:$H,ПФ2026!P$5)</f>
        <v>0</v>
      </c>
      <c r="Q106" s="29">
        <f>SUMIFS(data!$G:$G,data!$C:$C,$B$78,data!$D:$D,$B$79,data!$F:$F,Q$4,data!$E:$E,$B106,data!$H:$H,ПФ2026!Q$5)</f>
        <v>0</v>
      </c>
      <c r="R106" s="29">
        <f>SUMIFS(data!$G:$G,data!$C:$C,$B$78,data!$D:$D,$B$79,data!$F:$F,Q$4,data!$E:$E,$B106,data!$H:$H,ПФ2026!R$5)</f>
        <v>0</v>
      </c>
      <c r="S106" s="29">
        <f>SUMIFS(data!$G:$G,data!$C:$C,$B$78,data!$D:$D,$B$79,data!$F:$F,S$4,data!$E:$E,$B106,data!$H:$H,ПФ2026!S$5)</f>
        <v>0</v>
      </c>
      <c r="T106" s="30">
        <f>SUMIFS(data!$G:$G,data!$C:$C,$B$78,data!$D:$D,$B$79,data!$F:$F,S$4,data!$E:$E,$B106,data!$H:$H,ПФ2026!T$5)</f>
        <v>0</v>
      </c>
      <c r="U106" s="28">
        <f>SUMIFS(data!$G:$G,data!$C:$C,$B$78,data!$D:$D,$B$79,data!$F:$F,U$4,data!$E:$E,$B106,data!$H:$H,ПФ2026!U$5)</f>
        <v>0</v>
      </c>
      <c r="V106" s="29">
        <f>SUMIFS(data!$G:$G,data!$C:$C,$B$78,data!$D:$D,$B$79,data!$F:$F,U$4,data!$E:$E,$B106,data!$H:$H,ПФ2026!V$5)</f>
        <v>0</v>
      </c>
      <c r="W106" s="29">
        <f>SUMIFS(data!$G:$G,data!$C:$C,$B$78,data!$D:$D,$B$79,data!$F:$F,W$4,data!$E:$E,$B106,data!$H:$H,ПФ2026!W$5)</f>
        <v>0</v>
      </c>
      <c r="X106" s="29">
        <f>SUMIFS(data!$G:$G,data!$C:$C,$B$78,data!$D:$D,$B$79,data!$F:$F,W$4,data!$E:$E,$B106,data!$H:$H,ПФ2026!X$5)</f>
        <v>0</v>
      </c>
      <c r="Y106" s="29">
        <f>SUMIFS(data!$G:$G,data!$C:$C,$B$78,data!$D:$D,$B$79,data!$F:$F,Y$4,data!$E:$E,$B106,data!$H:$H,ПФ2026!Y$5)</f>
        <v>0</v>
      </c>
      <c r="Z106" s="30">
        <f>SUMIFS(data!$G:$G,data!$C:$C,$B$78,data!$D:$D,$B$79,data!$F:$F,Y$4,data!$E:$E,$B106,data!$H:$H,ПФ2026!Z$5)</f>
        <v>0</v>
      </c>
      <c r="AA106" s="23">
        <f>SUM(C106,E106,G106,I106,K106,M106,O169,O106,Q106,S106,Y106,W106,U106)</f>
        <v>0</v>
      </c>
      <c r="AB106" s="25">
        <f t="shared" si="53"/>
        <v>0</v>
      </c>
      <c r="AC106" s="31">
        <f t="shared" si="48"/>
        <v>0</v>
      </c>
    </row>
    <row r="107" spans="2:29" ht="16.5" collapsed="1" x14ac:dyDescent="0.35">
      <c r="B107" s="22" t="s">
        <v>59</v>
      </c>
      <c r="C107" s="32">
        <f t="shared" ref="C107:O107" si="56">SUM(C108:C112)</f>
        <v>-87000</v>
      </c>
      <c r="D107" s="70">
        <f t="shared" ref="D107:J107" si="57">SUM(D108:D112)</f>
        <v>0</v>
      </c>
      <c r="E107" s="70">
        <f t="shared" si="57"/>
        <v>-137000</v>
      </c>
      <c r="F107" s="70">
        <f t="shared" si="57"/>
        <v>0</v>
      </c>
      <c r="G107" s="70">
        <f t="shared" si="57"/>
        <v>-127000</v>
      </c>
      <c r="H107" s="34">
        <f t="shared" si="57"/>
        <v>0</v>
      </c>
      <c r="I107" s="70">
        <f t="shared" si="56"/>
        <v>-77000</v>
      </c>
      <c r="J107" s="33">
        <f t="shared" si="57"/>
        <v>0</v>
      </c>
      <c r="K107" s="33">
        <f t="shared" si="56"/>
        <v>-107000</v>
      </c>
      <c r="L107" s="33">
        <f t="shared" si="56"/>
        <v>0</v>
      </c>
      <c r="M107" s="33">
        <f t="shared" si="56"/>
        <v>0</v>
      </c>
      <c r="N107" s="34">
        <f t="shared" si="56"/>
        <v>0</v>
      </c>
      <c r="O107" s="32">
        <f t="shared" si="56"/>
        <v>-67000</v>
      </c>
      <c r="P107" s="33">
        <f t="shared" ref="P107:Z107" si="58">SUM(P108:P112)</f>
        <v>0</v>
      </c>
      <c r="Q107" s="33">
        <f t="shared" si="58"/>
        <v>-67000</v>
      </c>
      <c r="R107" s="33">
        <f t="shared" si="58"/>
        <v>0</v>
      </c>
      <c r="S107" s="33">
        <f t="shared" si="58"/>
        <v>-127000</v>
      </c>
      <c r="T107" s="34">
        <f t="shared" si="58"/>
        <v>0</v>
      </c>
      <c r="U107" s="32">
        <f t="shared" si="58"/>
        <v>-117000</v>
      </c>
      <c r="V107" s="33">
        <f t="shared" si="58"/>
        <v>0</v>
      </c>
      <c r="W107" s="33">
        <f t="shared" si="58"/>
        <v>-87000</v>
      </c>
      <c r="X107" s="33">
        <f t="shared" si="58"/>
        <v>0</v>
      </c>
      <c r="Y107" s="33">
        <f t="shared" si="58"/>
        <v>-117000</v>
      </c>
      <c r="Z107" s="34">
        <f t="shared" si="58"/>
        <v>0</v>
      </c>
      <c r="AA107" s="23">
        <f>SUM(C107,E107,G107,I107,K107,M107,O170,O107,Q107,S107,Y107,W107,U107)</f>
        <v>-1117000</v>
      </c>
      <c r="AB107" s="25">
        <f t="shared" si="53"/>
        <v>0</v>
      </c>
      <c r="AC107" s="26">
        <f t="shared" si="48"/>
        <v>0</v>
      </c>
    </row>
    <row r="108" spans="2:29" ht="16.5" hidden="1" outlineLevel="1" x14ac:dyDescent="0.35">
      <c r="B108" s="37" t="s">
        <v>58</v>
      </c>
      <c r="C108" s="28">
        <f>SUMIFS(data!$G:$G,data!$C:$C,$B$78,data!$D:$D,$B$107,data!$F:$F,C$4,data!$E:$E,$B108,data!$H:$H,ПФ2026!C$5)</f>
        <v>-50000</v>
      </c>
      <c r="D108" s="29">
        <f>SUMIFS(data!$G:$G,data!$C:$C,$B$78,data!$D:$D,$B$107,data!$F:$F,C$4,data!$E:$E,$B108,data!$H:$H,ПФ2026!D$5)</f>
        <v>0</v>
      </c>
      <c r="E108" s="29">
        <f>SUMIFS(data!$G:$G,data!$C:$C,$B$78,data!$D:$D,$B$107,data!$F:$F,E$4,data!$E:$E,$B108,data!$H:$H,ПФ2026!E$5)</f>
        <v>-50000</v>
      </c>
      <c r="F108" s="29">
        <f>SUMIFS(data!$G:$G,data!$C:$C,$B$78,data!$D:$D,$B$107,data!$F:$F,E$4,data!$E:$E,$B108,data!$H:$H,ПФ2026!F$5)</f>
        <v>0</v>
      </c>
      <c r="G108" s="29">
        <f>SUMIFS(data!$G:$G,data!$C:$C,$B$78,data!$D:$D,$B$107,data!$F:$F,G$4,data!$E:$E,$B108,data!$H:$H,ПФ2026!G$5)</f>
        <v>-40000</v>
      </c>
      <c r="H108" s="30">
        <f>SUMIFS(data!$G:$G,data!$C:$C,$B$78,data!$D:$D,$B$107,data!$F:$F,G$4,data!$E:$E,$B108,data!$H:$H,ПФ2026!H$5)</f>
        <v>0</v>
      </c>
      <c r="I108" s="29">
        <f>SUMIFS(data!$G:$G,data!$C:$C,$B$78,data!$D:$D,$B$107,data!$F:$F,I$4,data!$E:$E,$B108,data!$H:$H,ПФ2026!I$5)</f>
        <v>-40000</v>
      </c>
      <c r="J108" s="29">
        <f>SUMIFS(data!$G:$G,data!$C:$C,$B$78,data!$D:$D,$B$107,data!$F:$F,I$4,data!$E:$E,$B108,data!$H:$H,ПФ2026!J$5)</f>
        <v>0</v>
      </c>
      <c r="K108" s="29">
        <f>SUMIFS(data!$G:$G,data!$C:$C,$B$78,data!$D:$D,$B$107,data!$F:$F,K$4,data!$E:$E,$B108,data!$H:$H,ПФ2026!K$5)</f>
        <v>-40000</v>
      </c>
      <c r="L108" s="29">
        <f>SUMIFS(data!$G:$G,data!$C:$C,$B$78,data!$D:$D,$B$107,data!$F:$F,K$4,data!$E:$E,$B108,data!$H:$H,ПФ2026!L$5)</f>
        <v>0</v>
      </c>
      <c r="M108" s="29">
        <f>SUMIFS(data!$G:$G,data!$C:$C,$B$78,data!$D:$D,$B$107,data!$F:$F,M$4,data!$E:$E,$B108,data!$H:$H,ПФ2026!M$5)</f>
        <v>0</v>
      </c>
      <c r="N108" s="30">
        <f>SUMIFS(data!$G:$G,data!$C:$C,$B$78,data!$D:$D,$B$107,data!$F:$F,M$4,data!$E:$E,$B108,data!$H:$H,ПФ2026!N$5)</f>
        <v>0</v>
      </c>
      <c r="O108" s="28">
        <f>SUMIFS(data!$G:$G,data!$C:$C,$B$78,data!$D:$D,$B$107,data!$F:$F,O$4,data!$E:$E,$B108,data!$H:$H,ПФ2026!O$5)</f>
        <v>-40000</v>
      </c>
      <c r="P108" s="29">
        <f>SUMIFS(data!$G:$G,data!$C:$C,$B$78,data!$D:$D,$B$107,data!$F:$F,O$4,data!$E:$E,$B108,data!$H:$H,ПФ2026!P$5)</f>
        <v>0</v>
      </c>
      <c r="Q108" s="29">
        <f>SUMIFS(data!$G:$G,data!$C:$C,$B$78,data!$D:$D,$B$107,data!$F:$F,Q$4,data!$E:$E,$B108,data!$H:$H,ПФ2026!Q$5)</f>
        <v>-40000</v>
      </c>
      <c r="R108" s="29">
        <f>SUMIFS(data!$G:$G,data!$C:$C,$B$78,data!$D:$D,$B$107,data!$F:$F,Q$4,data!$E:$E,$B108,data!$H:$H,ПФ2026!R$5)</f>
        <v>0</v>
      </c>
      <c r="S108" s="29">
        <f>SUMIFS(data!$G:$G,data!$C:$C,$B$78,data!$D:$D,$B$107,data!$F:$F,S$4,data!$E:$E,$B108,data!$H:$H,ПФ2026!S$5)</f>
        <v>-40000</v>
      </c>
      <c r="T108" s="30">
        <f>SUMIFS(data!$G:$G,data!$C:$C,$B$78,data!$D:$D,$B$107,data!$F:$F,S$4,data!$E:$E,$B108,data!$H:$H,ПФ2026!T$5)</f>
        <v>0</v>
      </c>
      <c r="U108" s="28">
        <f>SUMIFS(data!$G:$G,data!$C:$C,$B$78,data!$D:$D,$B$107,data!$F:$F,U$4,data!$E:$E,$B108,data!$H:$H,ПФ2026!U$5)</f>
        <v>-50000</v>
      </c>
      <c r="V108" s="29">
        <f>SUMIFS(data!$G:$G,data!$C:$C,$B$78,data!$D:$D,$B$107,data!$F:$F,U$4,data!$E:$E,$B108,data!$H:$H,ПФ2026!V$5)</f>
        <v>0</v>
      </c>
      <c r="W108" s="29">
        <f>SUMIFS(data!$G:$G,data!$C:$C,$B$78,data!$D:$D,$B$107,data!$F:$F,W$4,data!$E:$E,$B108,data!$H:$H,ПФ2026!W$5)</f>
        <v>-50000</v>
      </c>
      <c r="X108" s="29">
        <f>SUMIFS(data!$G:$G,data!$C:$C,$B$78,data!$D:$D,$B$107,data!$F:$F,W$4,data!$E:$E,$B108,data!$H:$H,ПФ2026!X$5)</f>
        <v>0</v>
      </c>
      <c r="Y108" s="29">
        <f>SUMIFS(data!$G:$G,data!$C:$C,$B$78,data!$D:$D,$B$107,data!$F:$F,Y$4,data!$E:$E,$B108,data!$H:$H,ПФ2026!Y$5)</f>
        <v>-50000</v>
      </c>
      <c r="Z108" s="30">
        <f>SUMIFS(data!$G:$G,data!$C:$C,$B$78,data!$D:$D,$B$107,data!$F:$F,Y$4,data!$E:$E,$B108,data!$H:$H,ПФ2026!Z$5)</f>
        <v>0</v>
      </c>
      <c r="AA108" s="23">
        <f>SUM(C108,E108,G108,I108,K108,M108,O171,O108,Q108,S108,Y108,W108,U108)</f>
        <v>-490000</v>
      </c>
      <c r="AB108" s="25">
        <f t="shared" si="53"/>
        <v>0</v>
      </c>
      <c r="AC108" s="31">
        <f t="shared" si="48"/>
        <v>0</v>
      </c>
    </row>
    <row r="109" spans="2:29" ht="16.5" hidden="1" outlineLevel="1" x14ac:dyDescent="0.35">
      <c r="B109" s="37" t="s">
        <v>105</v>
      </c>
      <c r="C109" s="28">
        <f>SUMIFS(data!$G:$G,data!$C:$C,$B$78,data!$D:$D,$B$107,data!$F:$F,C$4,data!$E:$E,$B109,data!$H:$H,ПФ2026!C$5)</f>
        <v>-10000</v>
      </c>
      <c r="D109" s="29">
        <f>SUMIFS(data!$G:$G,data!$C:$C,$B$78,data!$D:$D,$B$107,data!$F:$F,C$4,data!$E:$E,$B109,data!$H:$H,ПФ2026!D$5)</f>
        <v>0</v>
      </c>
      <c r="E109" s="29">
        <f>SUMIFS(data!$G:$G,data!$C:$C,$B$78,data!$D:$D,$B$107,data!$F:$F,E$4,data!$E:$E,$B109,data!$H:$H,ПФ2026!E$5)</f>
        <v>-30000</v>
      </c>
      <c r="F109" s="29">
        <f>SUMIFS(data!$G:$G,data!$C:$C,$B$78,data!$D:$D,$B$107,data!$F:$F,E$4,data!$E:$E,$B109,data!$H:$H,ПФ2026!F$5)</f>
        <v>0</v>
      </c>
      <c r="G109" s="29">
        <f>SUMIFS(data!$G:$G,data!$C:$C,$B$78,data!$D:$D,$B$107,data!$F:$F,G$4,data!$E:$E,$B109,data!$H:$H,ПФ2026!G$5)</f>
        <v>-10000</v>
      </c>
      <c r="H109" s="30">
        <f>SUMIFS(data!$G:$G,data!$C:$C,$B$78,data!$D:$D,$B$107,data!$F:$F,G$4,data!$E:$E,$B109,data!$H:$H,ПФ2026!H$5)</f>
        <v>0</v>
      </c>
      <c r="I109" s="29">
        <f>SUMIFS(data!$G:$G,data!$C:$C,$B$78,data!$D:$D,$B$107,data!$F:$F,I$4,data!$E:$E,$B109,data!$H:$H,ПФ2026!I$5)</f>
        <v>-10000</v>
      </c>
      <c r="J109" s="29">
        <f>SUMIFS(data!$G:$G,data!$C:$C,$B$78,data!$D:$D,$B$107,data!$F:$F,I$4,data!$E:$E,$B109,data!$H:$H,ПФ2026!J$5)</f>
        <v>0</v>
      </c>
      <c r="K109" s="29">
        <f>SUMIFS(data!$G:$G,data!$C:$C,$B$78,data!$D:$D,$B$107,data!$F:$F,K$4,data!$E:$E,$B109,data!$H:$H,ПФ2026!K$5)</f>
        <v>-40000</v>
      </c>
      <c r="L109" s="29">
        <f>SUMIFS(data!$G:$G,data!$C:$C,$B$78,data!$D:$D,$B$107,data!$F:$F,K$4,data!$E:$E,$B109,data!$H:$H,ПФ2026!L$5)</f>
        <v>0</v>
      </c>
      <c r="M109" s="29">
        <f>SUMIFS(data!$G:$G,data!$C:$C,$B$78,data!$D:$D,$B$107,data!$F:$F,M$4,data!$E:$E,$B109,data!$H:$H,ПФ2026!M$5)</f>
        <v>0</v>
      </c>
      <c r="N109" s="30">
        <f>SUMIFS(data!$G:$G,data!$C:$C,$B$78,data!$D:$D,$B$107,data!$F:$F,M$4,data!$E:$E,$B109,data!$H:$H,ПФ2026!N$5)</f>
        <v>0</v>
      </c>
      <c r="O109" s="28">
        <f>SUMIFS(data!$G:$G,data!$C:$C,$B$78,data!$D:$D,$B$107,data!$F:$F,O$4,data!$E:$E,$B109,data!$H:$H,ПФ2026!O$5)</f>
        <v>0</v>
      </c>
      <c r="P109" s="29">
        <f>SUMIFS(data!$G:$G,data!$C:$C,$B$78,data!$D:$D,$B$107,data!$F:$F,O$4,data!$E:$E,$B109,data!$H:$H,ПФ2026!P$5)</f>
        <v>0</v>
      </c>
      <c r="Q109" s="29">
        <f>SUMIFS(data!$G:$G,data!$C:$C,$B$78,data!$D:$D,$B$107,data!$F:$F,Q$4,data!$E:$E,$B109,data!$H:$H,ПФ2026!Q$5)</f>
        <v>0</v>
      </c>
      <c r="R109" s="29">
        <f>SUMIFS(data!$G:$G,data!$C:$C,$B$78,data!$D:$D,$B$107,data!$F:$F,Q$4,data!$E:$E,$B109,data!$H:$H,ПФ2026!R$5)</f>
        <v>0</v>
      </c>
      <c r="S109" s="29">
        <f>SUMIFS(data!$G:$G,data!$C:$C,$B$78,data!$D:$D,$B$107,data!$F:$F,S$4,data!$E:$E,$B109,data!$H:$H,ПФ2026!S$5)</f>
        <v>-10000</v>
      </c>
      <c r="T109" s="30">
        <f>SUMIFS(data!$G:$G,data!$C:$C,$B$78,data!$D:$D,$B$107,data!$F:$F,S$4,data!$E:$E,$B109,data!$H:$H,ПФ2026!T$5)</f>
        <v>0</v>
      </c>
      <c r="U109" s="28">
        <f>SUMIFS(data!$G:$G,data!$C:$C,$B$78,data!$D:$D,$B$107,data!$F:$F,U$4,data!$E:$E,$B109,data!$H:$H,ПФ2026!U$5)</f>
        <v>-10000</v>
      </c>
      <c r="V109" s="29">
        <f>SUMIFS(data!$G:$G,data!$C:$C,$B$78,data!$D:$D,$B$107,data!$F:$F,U$4,data!$E:$E,$B109,data!$H:$H,ПФ2026!V$5)</f>
        <v>0</v>
      </c>
      <c r="W109" s="29">
        <f>SUMIFS(data!$G:$G,data!$C:$C,$B$78,data!$D:$D,$B$107,data!$F:$F,W$4,data!$E:$E,$B109,data!$H:$H,ПФ2026!W$5)</f>
        <v>-10000</v>
      </c>
      <c r="X109" s="29">
        <f>SUMIFS(data!$G:$G,data!$C:$C,$B$78,data!$D:$D,$B$107,data!$F:$F,W$4,data!$E:$E,$B109,data!$H:$H,ПФ2026!X$5)</f>
        <v>0</v>
      </c>
      <c r="Y109" s="29">
        <f>SUMIFS(data!$G:$G,data!$C:$C,$B$78,data!$D:$D,$B$107,data!$F:$F,Y$4,data!$E:$E,$B109,data!$H:$H,ПФ2026!Y$5)</f>
        <v>-40000</v>
      </c>
      <c r="Z109" s="30">
        <f>SUMIFS(data!$G:$G,data!$C:$C,$B$78,data!$D:$D,$B$107,data!$F:$F,Y$4,data!$E:$E,$B109,data!$H:$H,ПФ2026!Z$5)</f>
        <v>0</v>
      </c>
      <c r="AA109" s="23">
        <f>SUM(C109,E109,G109,I109,K109,M109,O172,O109,Q109,S109,Y109,W109,U109)</f>
        <v>-170000</v>
      </c>
      <c r="AB109" s="25">
        <f t="shared" si="53"/>
        <v>0</v>
      </c>
      <c r="AC109" s="31">
        <f t="shared" si="48"/>
        <v>0</v>
      </c>
    </row>
    <row r="110" spans="2:29" ht="16.5" hidden="1" outlineLevel="1" x14ac:dyDescent="0.35">
      <c r="B110" s="37" t="s">
        <v>119</v>
      </c>
      <c r="C110" s="28">
        <f>SUMIFS(data!$G:$G,data!$C:$C,$B$78,data!$D:$D,$B$107,data!$F:$F,C$4,data!$E:$E,$B110,data!$H:$H,ПФ2026!C$5)</f>
        <v>-25000</v>
      </c>
      <c r="D110" s="29">
        <f>SUMIFS(data!$G:$G,data!$C:$C,$B$78,data!$D:$D,$B$107,data!$F:$F,C$4,data!$E:$E,$B110,data!$H:$H,ПФ2026!D$5)</f>
        <v>0</v>
      </c>
      <c r="E110" s="29">
        <f>SUMIFS(data!$G:$G,data!$C:$C,$B$78,data!$D:$D,$B$107,data!$F:$F,E$4,data!$E:$E,$B110,data!$H:$H,ПФ2026!E$5)</f>
        <v>-25000</v>
      </c>
      <c r="F110" s="29">
        <f>SUMIFS(data!$G:$G,data!$C:$C,$B$78,data!$D:$D,$B$107,data!$F:$F,E$4,data!$E:$E,$B110,data!$H:$H,ПФ2026!F$5)</f>
        <v>0</v>
      </c>
      <c r="G110" s="29">
        <f>SUMIFS(data!$G:$G,data!$C:$C,$B$78,data!$D:$D,$B$107,data!$F:$F,G$4,data!$E:$E,$B110,data!$H:$H,ПФ2026!G$5)</f>
        <v>-25000</v>
      </c>
      <c r="H110" s="30">
        <f>SUMIFS(data!$G:$G,data!$C:$C,$B$78,data!$D:$D,$B$107,data!$F:$F,G$4,data!$E:$E,$B110,data!$H:$H,ПФ2026!H$5)</f>
        <v>0</v>
      </c>
      <c r="I110" s="29">
        <f>SUMIFS(data!$G:$G,data!$C:$C,$B$78,data!$D:$D,$B$107,data!$F:$F,I$4,data!$E:$E,$B110,data!$H:$H,ПФ2026!I$5)</f>
        <v>-25000</v>
      </c>
      <c r="J110" s="29">
        <f>SUMIFS(data!$G:$G,data!$C:$C,$B$78,data!$D:$D,$B$107,data!$F:$F,I$4,data!$E:$E,$B110,data!$H:$H,ПФ2026!J$5)</f>
        <v>0</v>
      </c>
      <c r="K110" s="29">
        <f>SUMIFS(data!$G:$G,data!$C:$C,$B$78,data!$D:$D,$B$107,data!$F:$F,K$4,data!$E:$E,$B110,data!$H:$H,ПФ2026!K$5)</f>
        <v>-25000</v>
      </c>
      <c r="L110" s="29">
        <f>SUMIFS(data!$G:$G,data!$C:$C,$B$78,data!$D:$D,$B$107,data!$F:$F,K$4,data!$E:$E,$B110,data!$H:$H,ПФ2026!L$5)</f>
        <v>0</v>
      </c>
      <c r="M110" s="29">
        <f>SUMIFS(data!$G:$G,data!$C:$C,$B$78,data!$D:$D,$B$107,data!$F:$F,M$4,data!$E:$E,$B110,data!$H:$H,ПФ2026!M$5)</f>
        <v>0</v>
      </c>
      <c r="N110" s="30">
        <f>SUMIFS(data!$G:$G,data!$C:$C,$B$78,data!$D:$D,$B$107,data!$F:$F,M$4,data!$E:$E,$B110,data!$H:$H,ПФ2026!N$5)</f>
        <v>0</v>
      </c>
      <c r="O110" s="28">
        <f>SUMIFS(data!$G:$G,data!$C:$C,$B$78,data!$D:$D,$B$107,data!$F:$F,O$4,data!$E:$E,$B110,data!$H:$H,ПФ2026!O$5)</f>
        <v>-25000</v>
      </c>
      <c r="P110" s="29">
        <f>SUMIFS(data!$G:$G,data!$C:$C,$B$78,data!$D:$D,$B$107,data!$F:$F,O$4,data!$E:$E,$B110,data!$H:$H,ПФ2026!P$5)</f>
        <v>0</v>
      </c>
      <c r="Q110" s="29">
        <f>SUMIFS(data!$G:$G,data!$C:$C,$B$78,data!$D:$D,$B$107,data!$F:$F,Q$4,data!$E:$E,$B110,data!$H:$H,ПФ2026!Q$5)</f>
        <v>-25000</v>
      </c>
      <c r="R110" s="29">
        <f>SUMIFS(data!$G:$G,data!$C:$C,$B$78,data!$D:$D,$B$107,data!$F:$F,Q$4,data!$E:$E,$B110,data!$H:$H,ПФ2026!R$5)</f>
        <v>0</v>
      </c>
      <c r="S110" s="29">
        <f>SUMIFS(data!$G:$G,data!$C:$C,$B$78,data!$D:$D,$B$107,data!$F:$F,S$4,data!$E:$E,$B110,data!$H:$H,ПФ2026!S$5)</f>
        <v>-25000</v>
      </c>
      <c r="T110" s="30">
        <f>SUMIFS(data!$G:$G,data!$C:$C,$B$78,data!$D:$D,$B$107,data!$F:$F,S$4,data!$E:$E,$B110,data!$H:$H,ПФ2026!T$5)</f>
        <v>0</v>
      </c>
      <c r="U110" s="28">
        <f>SUMIFS(data!$G:$G,data!$C:$C,$B$78,data!$D:$D,$B$107,data!$F:$F,U$4,data!$E:$E,$B110,data!$H:$H,ПФ2026!U$5)</f>
        <v>-25000</v>
      </c>
      <c r="V110" s="29">
        <f>SUMIFS(data!$G:$G,data!$C:$C,$B$78,data!$D:$D,$B$107,data!$F:$F,U$4,data!$E:$E,$B110,data!$H:$H,ПФ2026!V$5)</f>
        <v>0</v>
      </c>
      <c r="W110" s="29">
        <f>SUMIFS(data!$G:$G,data!$C:$C,$B$78,data!$D:$D,$B$107,data!$F:$F,W$4,data!$E:$E,$B110,data!$H:$H,ПФ2026!W$5)</f>
        <v>-25000</v>
      </c>
      <c r="X110" s="29">
        <f>SUMIFS(data!$G:$G,data!$C:$C,$B$78,data!$D:$D,$B$107,data!$F:$F,W$4,data!$E:$E,$B110,data!$H:$H,ПФ2026!X$5)</f>
        <v>0</v>
      </c>
      <c r="Y110" s="29">
        <f>SUMIFS(data!$G:$G,data!$C:$C,$B$78,data!$D:$D,$B$107,data!$F:$F,Y$4,data!$E:$E,$B110,data!$H:$H,ПФ2026!Y$5)</f>
        <v>-25000</v>
      </c>
      <c r="Z110" s="30">
        <f>SUMIFS(data!$G:$G,data!$C:$C,$B$78,data!$D:$D,$B$107,data!$F:$F,Y$4,data!$E:$E,$B110,data!$H:$H,ПФ2026!Z$5)</f>
        <v>0</v>
      </c>
      <c r="AA110" s="23">
        <f>SUM(C110,E110,G110,I110,K110,M110,O173,O110,Q110,S110,Y110,W110,U110)</f>
        <v>-275000</v>
      </c>
      <c r="AB110" s="25">
        <f t="shared" si="53"/>
        <v>0</v>
      </c>
      <c r="AC110" s="31">
        <f t="shared" si="48"/>
        <v>0</v>
      </c>
    </row>
    <row r="111" spans="2:29" ht="16.5" hidden="1" outlineLevel="1" x14ac:dyDescent="0.35">
      <c r="B111" s="37" t="s">
        <v>141</v>
      </c>
      <c r="C111" s="28">
        <f>SUMIFS(data!$G:$G,data!$C:$C,$B$78,data!$D:$D,$B$107,data!$F:$F,C$4,data!$E:$E,$B111,data!$H:$H,ПФ2026!C$5)</f>
        <v>-2000</v>
      </c>
      <c r="D111" s="29">
        <f>SUMIFS(data!$G:$G,data!$C:$C,$B$78,data!$D:$D,$B$107,data!$F:$F,C$4,data!$E:$E,$B111,data!$H:$H,ПФ2026!D$5)</f>
        <v>0</v>
      </c>
      <c r="E111" s="29">
        <f>SUMIFS(data!$G:$G,data!$C:$C,$B$78,data!$D:$D,$B$107,data!$F:$F,E$4,data!$E:$E,$B111,data!$H:$H,ПФ2026!E$5)</f>
        <v>-2000</v>
      </c>
      <c r="F111" s="29">
        <f>SUMIFS(data!$G:$G,data!$C:$C,$B$78,data!$D:$D,$B$107,data!$F:$F,E$4,data!$E:$E,$B111,data!$H:$H,ПФ2026!F$5)</f>
        <v>0</v>
      </c>
      <c r="G111" s="29">
        <f>SUMIFS(data!$G:$G,data!$C:$C,$B$78,data!$D:$D,$B$107,data!$F:$F,G$4,data!$E:$E,$B111,data!$H:$H,ПФ2026!G$5)</f>
        <v>-2000</v>
      </c>
      <c r="H111" s="30">
        <f>SUMIFS(data!$G:$G,data!$C:$C,$B$78,data!$D:$D,$B$107,data!$F:$F,G$4,data!$E:$E,$B111,data!$H:$H,ПФ2026!H$5)</f>
        <v>0</v>
      </c>
      <c r="I111" s="29">
        <f>SUMIFS(data!$G:$G,data!$C:$C,$B$78,data!$D:$D,$B$107,data!$F:$F,I$4,data!$E:$E,$B111,data!$H:$H,ПФ2026!I$5)</f>
        <v>-2000</v>
      </c>
      <c r="J111" s="29">
        <f>SUMIFS(data!$G:$G,data!$C:$C,$B$78,data!$D:$D,$B$107,data!$F:$F,I$4,data!$E:$E,$B111,data!$H:$H,ПФ2026!J$5)</f>
        <v>0</v>
      </c>
      <c r="K111" s="29">
        <f>SUMIFS(data!$G:$G,data!$C:$C,$B$78,data!$D:$D,$B$107,data!$F:$F,K$4,data!$E:$E,$B111,data!$H:$H,ПФ2026!K$5)</f>
        <v>-2000</v>
      </c>
      <c r="L111" s="29">
        <f>SUMIFS(data!$G:$G,data!$C:$C,$B$78,data!$D:$D,$B$107,data!$F:$F,K$4,data!$E:$E,$B111,data!$H:$H,ПФ2026!L$5)</f>
        <v>0</v>
      </c>
      <c r="M111" s="29">
        <f>SUMIFS(data!$G:$G,data!$C:$C,$B$78,data!$D:$D,$B$107,data!$F:$F,M$4,data!$E:$E,$B111,data!$H:$H,ПФ2026!M$5)</f>
        <v>0</v>
      </c>
      <c r="N111" s="30">
        <f>SUMIFS(data!$G:$G,data!$C:$C,$B$78,data!$D:$D,$B$107,data!$F:$F,M$4,data!$E:$E,$B111,data!$H:$H,ПФ2026!N$5)</f>
        <v>0</v>
      </c>
      <c r="O111" s="28">
        <f>SUMIFS(data!$G:$G,data!$C:$C,$B$78,data!$D:$D,$B$107,data!$F:$F,O$4,data!$E:$E,$B111,data!$H:$H,ПФ2026!O$5)</f>
        <v>-2000</v>
      </c>
      <c r="P111" s="29">
        <f>SUMIFS(data!$G:$G,data!$C:$C,$B$78,data!$D:$D,$B$107,data!$F:$F,O$4,data!$E:$E,$B111,data!$H:$H,ПФ2026!P$5)</f>
        <v>0</v>
      </c>
      <c r="Q111" s="29">
        <f>SUMIFS(data!$G:$G,data!$C:$C,$B$78,data!$D:$D,$B$107,data!$F:$F,Q$4,data!$E:$E,$B111,data!$H:$H,ПФ2026!Q$5)</f>
        <v>-2000</v>
      </c>
      <c r="R111" s="29">
        <f>SUMIFS(data!$G:$G,data!$C:$C,$B$78,data!$D:$D,$B$107,data!$F:$F,Q$4,data!$E:$E,$B111,data!$H:$H,ПФ2026!R$5)</f>
        <v>0</v>
      </c>
      <c r="S111" s="29">
        <f>SUMIFS(data!$G:$G,data!$C:$C,$B$78,data!$D:$D,$B$107,data!$F:$F,S$4,data!$E:$E,$B111,data!$H:$H,ПФ2026!S$5)</f>
        <v>-2000</v>
      </c>
      <c r="T111" s="30">
        <f>SUMIFS(data!$G:$G,data!$C:$C,$B$78,data!$D:$D,$B$107,data!$F:$F,S$4,data!$E:$E,$B111,data!$H:$H,ПФ2026!T$5)</f>
        <v>0</v>
      </c>
      <c r="U111" s="28">
        <f>SUMIFS(data!$G:$G,data!$C:$C,$B$78,data!$D:$D,$B$107,data!$F:$F,U$4,data!$E:$E,$B111,data!$H:$H,ПФ2026!U$5)</f>
        <v>-2000</v>
      </c>
      <c r="V111" s="29">
        <f>SUMIFS(data!$G:$G,data!$C:$C,$B$78,data!$D:$D,$B$107,data!$F:$F,U$4,data!$E:$E,$B111,data!$H:$H,ПФ2026!V$5)</f>
        <v>0</v>
      </c>
      <c r="W111" s="29">
        <f>SUMIFS(data!$G:$G,data!$C:$C,$B$78,data!$D:$D,$B$107,data!$F:$F,W$4,data!$E:$E,$B111,data!$H:$H,ПФ2026!W$5)</f>
        <v>-2000</v>
      </c>
      <c r="X111" s="29">
        <f>SUMIFS(data!$G:$G,data!$C:$C,$B$78,data!$D:$D,$B$107,data!$F:$F,W$4,data!$E:$E,$B111,data!$H:$H,ПФ2026!X$5)</f>
        <v>0</v>
      </c>
      <c r="Y111" s="29">
        <f>SUMIFS(data!$G:$G,data!$C:$C,$B$78,data!$D:$D,$B$107,data!$F:$F,Y$4,data!$E:$E,$B111,data!$H:$H,ПФ2026!Y$5)</f>
        <v>-2000</v>
      </c>
      <c r="Z111" s="30">
        <f>SUMIFS(data!$G:$G,data!$C:$C,$B$78,data!$D:$D,$B$107,data!$F:$F,Y$4,data!$E:$E,$B111,data!$H:$H,ПФ2026!Z$5)</f>
        <v>0</v>
      </c>
      <c r="AA111" s="23">
        <f>SUM(C111,E111,G111,I111,K111,M111,O174,O111,Q111,S111,Y111,W111,U111)</f>
        <v>-22000</v>
      </c>
      <c r="AB111" s="25">
        <f t="shared" si="53"/>
        <v>0</v>
      </c>
      <c r="AC111" s="31">
        <f t="shared" si="48"/>
        <v>0</v>
      </c>
    </row>
    <row r="112" spans="2:29" ht="16.5" hidden="1" outlineLevel="1" x14ac:dyDescent="0.35">
      <c r="B112" s="37" t="s">
        <v>181</v>
      </c>
      <c r="C112" s="28">
        <f>SUMIFS(data!$G:$G,data!$C:$C,$B$78,data!$D:$D,$B$107,data!$F:$F,C$4,data!$E:$E,$B112,data!$H:$H,ПФ2026!C$5)</f>
        <v>0</v>
      </c>
      <c r="D112" s="29">
        <f>SUMIFS(data!$G:$G,data!$C:$C,$B$78,data!$D:$D,$B$107,data!$F:$F,C$4,data!$E:$E,$B112,data!$H:$H,ПФ2026!D$5)</f>
        <v>0</v>
      </c>
      <c r="E112" s="29">
        <f>SUMIFS(data!$G:$G,data!$C:$C,$B$78,data!$D:$D,$B$107,data!$F:$F,E$4,data!$E:$E,$B112,data!$H:$H,ПФ2026!E$5)</f>
        <v>-30000</v>
      </c>
      <c r="F112" s="29">
        <f>SUMIFS(data!$G:$G,data!$C:$C,$B$78,data!$D:$D,$B$107,data!$F:$F,E$4,data!$E:$E,$B112,data!$H:$H,ПФ2026!F$5)</f>
        <v>0</v>
      </c>
      <c r="G112" s="29">
        <f>SUMIFS(data!$G:$G,data!$C:$C,$B$78,data!$D:$D,$B$107,data!$F:$F,G$4,data!$E:$E,$B112,data!$H:$H,ПФ2026!G$5)</f>
        <v>-50000</v>
      </c>
      <c r="H112" s="30">
        <f>SUMIFS(data!$G:$G,data!$C:$C,$B$78,data!$D:$D,$B$107,data!$F:$F,G$4,data!$E:$E,$B112,data!$H:$H,ПФ2026!H$5)</f>
        <v>0</v>
      </c>
      <c r="I112" s="29">
        <f>SUMIFS(data!$G:$G,data!$C:$C,$B$78,data!$D:$D,$B$107,data!$F:$F,I$4,data!$E:$E,$B112,data!$H:$H,ПФ2026!I$5)</f>
        <v>0</v>
      </c>
      <c r="J112" s="29">
        <f>SUMIFS(data!$G:$G,data!$C:$C,$B$78,data!$D:$D,$B$107,data!$F:$F,I$4,data!$E:$E,$B112,data!$H:$H,ПФ2026!J$5)</f>
        <v>0</v>
      </c>
      <c r="K112" s="29">
        <f>SUMIFS(data!$G:$G,data!$C:$C,$B$78,data!$D:$D,$B$107,data!$F:$F,K$4,data!$E:$E,$B112,data!$H:$H,ПФ2026!K$5)</f>
        <v>0</v>
      </c>
      <c r="L112" s="29">
        <f>SUMIFS(data!$G:$G,data!$C:$C,$B$78,data!$D:$D,$B$107,data!$F:$F,K$4,data!$E:$E,$B112,data!$H:$H,ПФ2026!L$5)</f>
        <v>0</v>
      </c>
      <c r="M112" s="29">
        <f>SUMIFS(data!$G:$G,data!$C:$C,$B$78,data!$D:$D,$B$107,data!$F:$F,M$4,data!$E:$E,$B112,data!$H:$H,ПФ2026!M$5)</f>
        <v>0</v>
      </c>
      <c r="N112" s="30">
        <f>SUMIFS(data!$G:$G,data!$C:$C,$B$78,data!$D:$D,$B$107,data!$F:$F,M$4,data!$E:$E,$B112,data!$H:$H,ПФ2026!N$5)</f>
        <v>0</v>
      </c>
      <c r="O112" s="28">
        <f>SUMIFS(data!$G:$G,data!$C:$C,$B$78,data!$D:$D,$B$107,data!$F:$F,O$4,data!$E:$E,$B112,data!$H:$H,ПФ2026!O$5)</f>
        <v>0</v>
      </c>
      <c r="P112" s="29">
        <f>SUMIFS(data!$G:$G,data!$C:$C,$B$78,data!$D:$D,$B$107,data!$F:$F,O$4,data!$E:$E,$B112,data!$H:$H,ПФ2026!P$5)</f>
        <v>0</v>
      </c>
      <c r="Q112" s="29">
        <f>SUMIFS(data!$G:$G,data!$C:$C,$B$78,data!$D:$D,$B$107,data!$F:$F,Q$4,data!$E:$E,$B112,data!$H:$H,ПФ2026!Q$5)</f>
        <v>0</v>
      </c>
      <c r="R112" s="29">
        <f>SUMIFS(data!$G:$G,data!$C:$C,$B$78,data!$D:$D,$B$107,data!$F:$F,Q$4,data!$E:$E,$B112,data!$H:$H,ПФ2026!R$5)</f>
        <v>0</v>
      </c>
      <c r="S112" s="29">
        <f>SUMIFS(data!$G:$G,data!$C:$C,$B$78,data!$D:$D,$B$107,data!$F:$F,S$4,data!$E:$E,$B112,data!$H:$H,ПФ2026!S$5)</f>
        <v>-50000</v>
      </c>
      <c r="T112" s="30">
        <f>SUMIFS(data!$G:$G,data!$C:$C,$B$78,data!$D:$D,$B$107,data!$F:$F,S$4,data!$E:$E,$B112,data!$H:$H,ПФ2026!T$5)</f>
        <v>0</v>
      </c>
      <c r="U112" s="28">
        <f>SUMIFS(data!$G:$G,data!$C:$C,$B$78,data!$D:$D,$B$107,data!$F:$F,U$4,data!$E:$E,$B112,data!$H:$H,ПФ2026!U$5)</f>
        <v>-30000</v>
      </c>
      <c r="V112" s="29">
        <f>SUMIFS(data!$G:$G,data!$C:$C,$B$78,data!$D:$D,$B$107,data!$F:$F,U$4,data!$E:$E,$B112,data!$H:$H,ПФ2026!V$5)</f>
        <v>0</v>
      </c>
      <c r="W112" s="29">
        <f>SUMIFS(data!$G:$G,data!$C:$C,$B$78,data!$D:$D,$B$107,data!$F:$F,W$4,data!$E:$E,$B112,data!$H:$H,ПФ2026!W$5)</f>
        <v>0</v>
      </c>
      <c r="X112" s="29">
        <f>SUMIFS(data!$G:$G,data!$C:$C,$B$78,data!$D:$D,$B$107,data!$F:$F,W$4,data!$E:$E,$B112,data!$H:$H,ПФ2026!X$5)</f>
        <v>0</v>
      </c>
      <c r="Y112" s="29">
        <f>SUMIFS(data!$G:$G,data!$C:$C,$B$78,data!$D:$D,$B$107,data!$F:$F,Y$4,data!$E:$E,$B112,data!$H:$H,ПФ2026!Y$5)</f>
        <v>0</v>
      </c>
      <c r="Z112" s="30">
        <f>SUMIFS(data!$G:$G,data!$C:$C,$B$78,data!$D:$D,$B$107,data!$F:$F,Y$4,data!$E:$E,$B112,data!$H:$H,ПФ2026!Z$5)</f>
        <v>0</v>
      </c>
      <c r="AA112" s="23">
        <f>SUM(C112,E112,G112,I112,K112,M112,O176,O112,Q112,S112,Y112,W112,U112)</f>
        <v>-162750</v>
      </c>
      <c r="AB112" s="25">
        <f t="shared" si="53"/>
        <v>0</v>
      </c>
      <c r="AC112" s="31">
        <f t="shared" si="48"/>
        <v>0</v>
      </c>
    </row>
    <row r="113" spans="2:29" s="36" customFormat="1" ht="14.25" collapsed="1" x14ac:dyDescent="0.35">
      <c r="B113" s="22" t="s">
        <v>50</v>
      </c>
      <c r="C113" s="32">
        <f t="shared" ref="C113:D113" si="59">SUM(C114:C136)</f>
        <v>-206000</v>
      </c>
      <c r="D113" s="70">
        <f t="shared" si="59"/>
        <v>-1827705</v>
      </c>
      <c r="E113" s="70">
        <f>SUM(E114:E136)</f>
        <v>-381820</v>
      </c>
      <c r="F113" s="70">
        <f>SUM(F114:F136)</f>
        <v>-147675.95000000001</v>
      </c>
      <c r="G113" s="70">
        <f>SUM(G114:G136)</f>
        <v>-394000</v>
      </c>
      <c r="H113" s="34">
        <f>SUM(H114:H136)</f>
        <v>-2001047.4300000002</v>
      </c>
      <c r="I113" s="70">
        <f>SUM(I114:I136)</f>
        <v>-161000</v>
      </c>
      <c r="J113" s="33">
        <f>SUM(J114:J136)</f>
        <v>-197314.86000000002</v>
      </c>
      <c r="K113" s="33">
        <f>SUM(K114:K136)</f>
        <v>-502480</v>
      </c>
      <c r="L113" s="33">
        <f>SUM(L114:L136)</f>
        <v>-9503733.5599999987</v>
      </c>
      <c r="M113" s="33">
        <f>SUM(M114:M136)</f>
        <v>-243342</v>
      </c>
      <c r="N113" s="34">
        <f>SUM(N114:N136)</f>
        <v>-10095130.689999999</v>
      </c>
      <c r="O113" s="32">
        <f>SUM(O114:O136)</f>
        <v>-161000</v>
      </c>
      <c r="P113" s="33">
        <f>SUM(P114:P136)</f>
        <v>0</v>
      </c>
      <c r="Q113" s="33">
        <f>SUM(Q114:Q136)</f>
        <v>-161000</v>
      </c>
      <c r="R113" s="33">
        <f>SUM(R114:R136)</f>
        <v>0</v>
      </c>
      <c r="S113" s="33">
        <f>SUM(S114:S136)</f>
        <v>-249179</v>
      </c>
      <c r="T113" s="34">
        <f>SUM(T114:T136)</f>
        <v>0</v>
      </c>
      <c r="U113" s="32">
        <f>SUM(U114:U136)</f>
        <v>-136000</v>
      </c>
      <c r="V113" s="33">
        <f>SUM(V114:V136)</f>
        <v>0</v>
      </c>
      <c r="W113" s="33">
        <f>SUM(W114:W136)</f>
        <v>-136000</v>
      </c>
      <c r="X113" s="33">
        <f>SUM(X114:X136)</f>
        <v>0</v>
      </c>
      <c r="Y113" s="33">
        <f>SUM(Y114:Y136)</f>
        <v>-224179</v>
      </c>
      <c r="Z113" s="34">
        <f>SUM(Z114:Z136)</f>
        <v>0</v>
      </c>
      <c r="AA113" s="23">
        <f>SUM(C113,E113,G113,I113,K113,M113,O177,O113,Q113,S113,Y113,W113,U113)</f>
        <v>-2956000</v>
      </c>
      <c r="AB113" s="25">
        <f t="shared" si="53"/>
        <v>-23772607.489999998</v>
      </c>
      <c r="AC113" s="26">
        <f t="shared" si="48"/>
        <v>8.0421540899864681</v>
      </c>
    </row>
    <row r="114" spans="2:29" ht="16.5" hidden="1" outlineLevel="1" x14ac:dyDescent="0.35">
      <c r="B114" s="37" t="s">
        <v>51</v>
      </c>
      <c r="C114" s="28">
        <f>SUMIFS(data!$G:$G,data!$C:$C,$B$78,data!$D:$D,$B$113,data!$F:$F,C$4,data!$E:$E,$B114,data!$H:$H,ПФ2026!C$5)</f>
        <v>0</v>
      </c>
      <c r="D114" s="29">
        <f>SUMIFS(data!$G:$G,data!$C:$C,$B$78,data!$D:$D,$B$113,data!$F:$F,C$4,data!$E:$E,$B114,data!$H:$H,ПФ2026!D$5)</f>
        <v>-82000</v>
      </c>
      <c r="E114" s="29">
        <f>SUMIFS(data!$G:$G,data!$C:$C,$B$78,data!$D:$D,$B$113,data!$F:$F,E$4,data!$E:$E,$B114,data!$H:$H,ПФ2026!E$5)</f>
        <v>-140000</v>
      </c>
      <c r="F114" s="29">
        <f>SUMIFS(data!$G:$G,data!$C:$C,$B$78,data!$D:$D,$B$113,data!$F:$F,E$4,data!$E:$E,$B114,data!$H:$H,ПФ2026!F$5)</f>
        <v>0</v>
      </c>
      <c r="G114" s="29">
        <f>SUMIFS(data!$G:$G,data!$C:$C,$B$78,data!$D:$D,$B$113,data!$F:$F,G$4,data!$E:$E,$B114,data!$H:$H,ПФ2026!G$5)</f>
        <v>-258000</v>
      </c>
      <c r="H114" s="30">
        <f>SUMIFS(data!$G:$G,data!$C:$C,$B$78,data!$D:$D,$B$113,data!$F:$F,G$4,data!$E:$E,$B114,data!$H:$H,ПФ2026!H$5)</f>
        <v>0</v>
      </c>
      <c r="I114" s="29">
        <f>SUMIFS(data!$G:$G,data!$C:$C,$B$78,data!$D:$D,$B$113,data!$F:$F,I$4,data!$E:$E,$B114,data!$H:$H,ПФ2026!I$5)</f>
        <v>0</v>
      </c>
      <c r="J114" s="29">
        <f>SUMIFS(data!$G:$G,data!$C:$C,$B$78,data!$D:$D,$B$113,data!$F:$F,I$4,data!$E:$E,$B114,data!$H:$H,ПФ2026!J$5)</f>
        <v>0</v>
      </c>
      <c r="K114" s="29">
        <f>SUMIFS(data!$G:$G,data!$C:$C,$B$78,data!$D:$D,$B$113,data!$F:$F,K$4,data!$E:$E,$B114,data!$H:$H,ПФ2026!K$5)</f>
        <v>-45645</v>
      </c>
      <c r="L114" s="29">
        <f>SUMIFS(data!$G:$G,data!$C:$C,$B$78,data!$D:$D,$B$113,data!$F:$F,K$4,data!$E:$E,$B114,data!$H:$H,ПФ2026!L$5)</f>
        <v>-82500</v>
      </c>
      <c r="M114" s="29">
        <f>SUMIFS(data!$G:$G,data!$C:$C,$B$78,data!$D:$D,$B$113,data!$F:$F,M$4,data!$E:$E,$B114,data!$H:$H,ПФ2026!M$5)</f>
        <v>-82342</v>
      </c>
      <c r="N114" s="30">
        <f>SUMIFS(data!$G:$G,data!$C:$C,$B$78,data!$D:$D,$B$113,data!$F:$F,M$4,data!$E:$E,$B114,data!$H:$H,ПФ2026!N$5)</f>
        <v>0</v>
      </c>
      <c r="O114" s="28">
        <f>SUMIFS(data!$G:$G,data!$C:$C,$B$78,data!$D:$D,$B$113,data!$F:$F,O$4,data!$E:$E,$B114,data!$H:$H,ПФ2026!O$5)</f>
        <v>0</v>
      </c>
      <c r="P114" s="29">
        <f>SUMIFS(data!$G:$G,data!$C:$C,$B$78,data!$D:$D,$B$113,data!$F:$F,O$4,data!$E:$E,$B114,data!$H:$H,ПФ2026!P$5)</f>
        <v>0</v>
      </c>
      <c r="Q114" s="29">
        <f>SUMIFS(data!$G:$G,data!$C:$C,$B$78,data!$D:$D,$B$113,data!$F:$F,Q$4,data!$E:$E,$B114,data!$H:$H,ПФ2026!Q$5)</f>
        <v>0</v>
      </c>
      <c r="R114" s="29">
        <f>SUMIFS(data!$G:$G,data!$C:$C,$B$78,data!$D:$D,$B$113,data!$F:$F,Q$4,data!$E:$E,$B114,data!$H:$H,ПФ2026!R$5)</f>
        <v>0</v>
      </c>
      <c r="S114" s="29">
        <f>SUMIFS(data!$G:$G,data!$C:$C,$B$78,data!$D:$D,$B$113,data!$F:$F,S$4,data!$E:$E,$B114,data!$H:$H,ПФ2026!S$5)</f>
        <v>-88179</v>
      </c>
      <c r="T114" s="30">
        <f>SUMIFS(data!$G:$G,data!$C:$C,$B$78,data!$D:$D,$B$113,data!$F:$F,S$4,data!$E:$E,$B114,data!$H:$H,ПФ2026!T$5)</f>
        <v>0</v>
      </c>
      <c r="U114" s="28">
        <f>SUMIFS(data!$G:$G,data!$C:$C,$B$78,data!$D:$D,$B$113,data!$F:$F,U$4,data!$E:$E,$B114,data!$H:$H,ПФ2026!U$5)</f>
        <v>0</v>
      </c>
      <c r="V114" s="29">
        <f>SUMIFS(data!$G:$G,data!$C:$C,$B$78,data!$D:$D,$B$113,data!$F:$F,U$4,data!$E:$E,$B114,data!$H:$H,ПФ2026!V$5)</f>
        <v>0</v>
      </c>
      <c r="W114" s="29">
        <f>SUMIFS(data!$G:$G,data!$C:$C,$B$78,data!$D:$D,$B$113,data!$F:$F,W$4,data!$E:$E,$B114,data!$H:$H,ПФ2026!W$5)</f>
        <v>0</v>
      </c>
      <c r="X114" s="29">
        <f>SUMIFS(data!$G:$G,data!$C:$C,$B$78,data!$D:$D,$B$113,data!$F:$F,W$4,data!$E:$E,$B114,data!$H:$H,ПФ2026!X$5)</f>
        <v>0</v>
      </c>
      <c r="Y114" s="29">
        <f>SUMIFS(data!$G:$G,data!$C:$C,$B$78,data!$D:$D,$B$113,data!$F:$F,Y$4,data!$E:$E,$B114,data!$H:$H,ПФ2026!Y$5)</f>
        <v>-88179</v>
      </c>
      <c r="Z114" s="30">
        <f>SUMIFS(data!$G:$G,data!$C:$C,$B$78,data!$D:$D,$B$113,data!$F:$F,Y$4,data!$E:$E,$B114,data!$H:$H,ПФ2026!Z$5)</f>
        <v>0</v>
      </c>
      <c r="AA114" s="23">
        <f>SUM(C114,E114,G114,I114,K114,M114,O178,O114,Q114,S114,Y114,W114,U114)</f>
        <v>-1975706.5999978001</v>
      </c>
      <c r="AB114" s="25">
        <f t="shared" si="53"/>
        <v>-164500</v>
      </c>
      <c r="AC114" s="31">
        <f t="shared" si="48"/>
        <v>8.3261350648007743E-2</v>
      </c>
    </row>
    <row r="115" spans="2:29" ht="16.5" hidden="1" outlineLevel="1" x14ac:dyDescent="0.35">
      <c r="B115" s="37" t="s">
        <v>60</v>
      </c>
      <c r="C115" s="28">
        <f>SUMIFS(data!$G:$G,data!$C:$C,$B$78,data!$D:$D,$B$113,data!$F:$F,C$4,data!$E:$E,$B115,data!$H:$H,ПФ2026!C$5)</f>
        <v>0</v>
      </c>
      <c r="D115" s="29">
        <f>SUMIFS(data!$G:$G,data!$C:$C,$B$78,data!$D:$D,$B$113,data!$F:$F,C$4,data!$E:$E,$B115,data!$H:$H,ПФ2026!D$5)</f>
        <v>0</v>
      </c>
      <c r="E115" s="29">
        <f>SUMIFS(data!$G:$G,data!$C:$C,$B$78,data!$D:$D,$B$113,data!$F:$F,E$4,data!$E:$E,$B115,data!$H:$H,ПФ2026!E$5)</f>
        <v>0</v>
      </c>
      <c r="F115" s="29">
        <f>SUMIFS(data!$G:$G,data!$C:$C,$B$78,data!$D:$D,$B$113,data!$F:$F,E$4,data!$E:$E,$B115,data!$H:$H,ПФ2026!F$5)</f>
        <v>0</v>
      </c>
      <c r="G115" s="29">
        <f>SUMIFS(data!$G:$G,data!$C:$C,$B$78,data!$D:$D,$B$113,data!$F:$F,G$4,data!$E:$E,$B115,data!$H:$H,ПФ2026!G$5)</f>
        <v>0</v>
      </c>
      <c r="H115" s="30">
        <f>SUMIFS(data!$G:$G,data!$C:$C,$B$78,data!$D:$D,$B$113,data!$F:$F,G$4,data!$E:$E,$B115,data!$H:$H,ПФ2026!H$5)</f>
        <v>0</v>
      </c>
      <c r="I115" s="29">
        <f>SUMIFS(data!$G:$G,data!$C:$C,$B$78,data!$D:$D,$B$113,data!$F:$F,I$4,data!$E:$E,$B115,data!$H:$H,ПФ2026!I$5)</f>
        <v>0</v>
      </c>
      <c r="J115" s="29">
        <f>SUMIFS(data!$G:$G,data!$C:$C,$B$78,data!$D:$D,$B$113,data!$F:$F,I$4,data!$E:$E,$B115,data!$H:$H,ПФ2026!J$5)</f>
        <v>0</v>
      </c>
      <c r="K115" s="29">
        <f>SUMIFS(data!$G:$G,data!$C:$C,$B$78,data!$D:$D,$B$113,data!$F:$F,K$4,data!$E:$E,$B115,data!$H:$H,ПФ2026!K$5)</f>
        <v>0</v>
      </c>
      <c r="L115" s="29">
        <f>SUMIFS(data!$G:$G,data!$C:$C,$B$78,data!$D:$D,$B$113,data!$F:$F,K$4,data!$E:$E,$B115,data!$H:$H,ПФ2026!L$5)</f>
        <v>0</v>
      </c>
      <c r="M115" s="29">
        <f>SUMIFS(data!$G:$G,data!$C:$C,$B$78,data!$D:$D,$B$113,data!$F:$F,M$4,data!$E:$E,$B115,data!$H:$H,ПФ2026!M$5)</f>
        <v>0</v>
      </c>
      <c r="N115" s="30">
        <f>SUMIFS(data!$G:$G,data!$C:$C,$B$78,data!$D:$D,$B$113,data!$F:$F,M$4,data!$E:$E,$B115,data!$H:$H,ПФ2026!N$5)</f>
        <v>0</v>
      </c>
      <c r="O115" s="28">
        <f>SUMIFS(data!$G:$G,data!$C:$C,$B$78,data!$D:$D,$B$113,data!$F:$F,O$4,data!$E:$E,$B115,data!$H:$H,ПФ2026!O$5)</f>
        <v>0</v>
      </c>
      <c r="P115" s="29">
        <f>SUMIFS(data!$G:$G,data!$C:$C,$B$78,data!$D:$D,$B$113,data!$F:$F,O$4,data!$E:$E,$B115,data!$H:$H,ПФ2026!P$5)</f>
        <v>0</v>
      </c>
      <c r="Q115" s="29">
        <f>SUMIFS(data!$G:$G,data!$C:$C,$B$78,data!$D:$D,$B$113,data!$F:$F,Q$4,data!$E:$E,$B115,data!$H:$H,ПФ2026!Q$5)</f>
        <v>0</v>
      </c>
      <c r="R115" s="29">
        <f>SUMIFS(data!$G:$G,data!$C:$C,$B$78,data!$D:$D,$B$113,data!$F:$F,Q$4,data!$E:$E,$B115,data!$H:$H,ПФ2026!R$5)</f>
        <v>0</v>
      </c>
      <c r="S115" s="29">
        <f>SUMIFS(data!$G:$G,data!$C:$C,$B$78,data!$D:$D,$B$113,data!$F:$F,S$4,data!$E:$E,$B115,data!$H:$H,ПФ2026!S$5)</f>
        <v>0</v>
      </c>
      <c r="T115" s="30">
        <f>SUMIFS(data!$G:$G,data!$C:$C,$B$78,data!$D:$D,$B$113,data!$F:$F,S$4,data!$E:$E,$B115,data!$H:$H,ПФ2026!T$5)</f>
        <v>0</v>
      </c>
      <c r="U115" s="28">
        <f>SUMIFS(data!$G:$G,data!$C:$C,$B$78,data!$D:$D,$B$113,data!$F:$F,U$4,data!$E:$E,$B115,data!$H:$H,ПФ2026!U$5)</f>
        <v>0</v>
      </c>
      <c r="V115" s="29">
        <f>SUMIFS(data!$G:$G,data!$C:$C,$B$78,data!$D:$D,$B$113,data!$F:$F,U$4,data!$E:$E,$B115,data!$H:$H,ПФ2026!V$5)</f>
        <v>0</v>
      </c>
      <c r="W115" s="29">
        <f>SUMIFS(data!$G:$G,data!$C:$C,$B$78,data!$D:$D,$B$113,data!$F:$F,W$4,data!$E:$E,$B115,data!$H:$H,ПФ2026!W$5)</f>
        <v>0</v>
      </c>
      <c r="X115" s="29">
        <f>SUMIFS(data!$G:$G,data!$C:$C,$B$78,data!$D:$D,$B$113,data!$F:$F,W$4,data!$E:$E,$B115,data!$H:$H,ПФ2026!X$5)</f>
        <v>0</v>
      </c>
      <c r="Y115" s="29">
        <f>SUMIFS(data!$G:$G,data!$C:$C,$B$78,data!$D:$D,$B$113,data!$F:$F,Y$4,data!$E:$E,$B115,data!$H:$H,ПФ2026!Y$5)</f>
        <v>0</v>
      </c>
      <c r="Z115" s="30">
        <f>SUMIFS(data!$G:$G,data!$C:$C,$B$78,data!$D:$D,$B$113,data!$F:$F,Y$4,data!$E:$E,$B115,data!$H:$H,ПФ2026!Z$5)</f>
        <v>0</v>
      </c>
      <c r="AA115" s="23">
        <f>SUM(C115,E115,G115,I115,K115,M115,O179,O115,Q115,S115,Y115,W115,U115)</f>
        <v>0</v>
      </c>
      <c r="AB115" s="25">
        <f t="shared" si="53"/>
        <v>0</v>
      </c>
      <c r="AC115" s="31">
        <f t="shared" si="48"/>
        <v>0</v>
      </c>
    </row>
    <row r="116" spans="2:29" ht="16.5" hidden="1" outlineLevel="1" x14ac:dyDescent="0.35">
      <c r="B116" s="37" t="s">
        <v>72</v>
      </c>
      <c r="C116" s="28">
        <f>SUMIFS(data!$G:$G,data!$C:$C,$B$78,data!$D:$D,$B$113,data!$F:$F,C$4,data!$E:$E,$B116,data!$H:$H,ПФ2026!C$5)</f>
        <v>0</v>
      </c>
      <c r="D116" s="29">
        <f>SUMIFS(data!$G:$G,data!$C:$C,$B$78,data!$D:$D,$B$113,data!$F:$F,C$4,data!$E:$E,$B116,data!$H:$H,ПФ2026!D$5)</f>
        <v>0</v>
      </c>
      <c r="E116" s="29">
        <f>SUMIFS(data!$G:$G,data!$C:$C,$B$78,data!$D:$D,$B$113,data!$F:$F,E$4,data!$E:$E,$B116,data!$H:$H,ПФ2026!E$5)</f>
        <v>0</v>
      </c>
      <c r="F116" s="29">
        <f>SUMIFS(data!$G:$G,data!$C:$C,$B$78,data!$D:$D,$B$113,data!$F:$F,E$4,data!$E:$E,$B116,data!$H:$H,ПФ2026!F$5)</f>
        <v>0</v>
      </c>
      <c r="G116" s="29">
        <f>SUMIFS(data!$G:$G,data!$C:$C,$B$78,data!$D:$D,$B$113,data!$F:$F,G$4,data!$E:$E,$B116,data!$H:$H,ПФ2026!G$5)</f>
        <v>0</v>
      </c>
      <c r="H116" s="30">
        <f>SUMIFS(data!$G:$G,data!$C:$C,$B$78,data!$D:$D,$B$113,data!$F:$F,G$4,data!$E:$E,$B116,data!$H:$H,ПФ2026!H$5)</f>
        <v>0</v>
      </c>
      <c r="I116" s="29">
        <f>SUMIFS(data!$G:$G,data!$C:$C,$B$78,data!$D:$D,$B$113,data!$F:$F,I$4,data!$E:$E,$B116,data!$H:$H,ПФ2026!I$5)</f>
        <v>0</v>
      </c>
      <c r="J116" s="29">
        <f>SUMIFS(data!$G:$G,data!$C:$C,$B$78,data!$D:$D,$B$113,data!$F:$F,I$4,data!$E:$E,$B116,data!$H:$H,ПФ2026!J$5)</f>
        <v>0</v>
      </c>
      <c r="K116" s="29">
        <f>SUMIFS(data!$G:$G,data!$C:$C,$B$78,data!$D:$D,$B$113,data!$F:$F,K$4,data!$E:$E,$B116,data!$H:$H,ПФ2026!K$5)</f>
        <v>0</v>
      </c>
      <c r="L116" s="29">
        <f>SUMIFS(data!$G:$G,data!$C:$C,$B$78,data!$D:$D,$B$113,data!$F:$F,K$4,data!$E:$E,$B116,data!$H:$H,ПФ2026!L$5)</f>
        <v>0</v>
      </c>
      <c r="M116" s="29">
        <f>SUMIFS(data!$G:$G,data!$C:$C,$B$78,data!$D:$D,$B$113,data!$F:$F,M$4,data!$E:$E,$B116,data!$H:$H,ПФ2026!M$5)</f>
        <v>0</v>
      </c>
      <c r="N116" s="30">
        <f>SUMIFS(data!$G:$G,data!$C:$C,$B$78,data!$D:$D,$B$113,data!$F:$F,M$4,data!$E:$E,$B116,data!$H:$H,ПФ2026!N$5)</f>
        <v>0</v>
      </c>
      <c r="O116" s="28">
        <f>SUMIFS(data!$G:$G,data!$C:$C,$B$78,data!$D:$D,$B$113,data!$F:$F,O$4,data!$E:$E,$B116,data!$H:$H,ПФ2026!O$5)</f>
        <v>0</v>
      </c>
      <c r="P116" s="29">
        <f>SUMIFS(data!$G:$G,data!$C:$C,$B$78,data!$D:$D,$B$113,data!$F:$F,O$4,data!$E:$E,$B116,data!$H:$H,ПФ2026!P$5)</f>
        <v>0</v>
      </c>
      <c r="Q116" s="29">
        <f>SUMIFS(data!$G:$G,data!$C:$C,$B$78,data!$D:$D,$B$113,data!$F:$F,Q$4,data!$E:$E,$B116,data!$H:$H,ПФ2026!Q$5)</f>
        <v>0</v>
      </c>
      <c r="R116" s="29">
        <f>SUMIFS(data!$G:$G,data!$C:$C,$B$78,data!$D:$D,$B$113,data!$F:$F,Q$4,data!$E:$E,$B116,data!$H:$H,ПФ2026!R$5)</f>
        <v>0</v>
      </c>
      <c r="S116" s="29">
        <f>SUMIFS(data!$G:$G,data!$C:$C,$B$78,data!$D:$D,$B$113,data!$F:$F,S$4,data!$E:$E,$B116,data!$H:$H,ПФ2026!S$5)</f>
        <v>0</v>
      </c>
      <c r="T116" s="30">
        <f>SUMIFS(data!$G:$G,data!$C:$C,$B$78,data!$D:$D,$B$113,data!$F:$F,S$4,data!$E:$E,$B116,data!$H:$H,ПФ2026!T$5)</f>
        <v>0</v>
      </c>
      <c r="U116" s="28">
        <f>SUMIFS(data!$G:$G,data!$C:$C,$B$78,data!$D:$D,$B$113,data!$F:$F,U$4,data!$E:$E,$B116,data!$H:$H,ПФ2026!U$5)</f>
        <v>0</v>
      </c>
      <c r="V116" s="29">
        <f>SUMIFS(data!$G:$G,data!$C:$C,$B$78,data!$D:$D,$B$113,data!$F:$F,U$4,data!$E:$E,$B116,data!$H:$H,ПФ2026!V$5)</f>
        <v>0</v>
      </c>
      <c r="W116" s="29">
        <f>SUMIFS(data!$G:$G,data!$C:$C,$B$78,data!$D:$D,$B$113,data!$F:$F,W$4,data!$E:$E,$B116,data!$H:$H,ПФ2026!W$5)</f>
        <v>0</v>
      </c>
      <c r="X116" s="29">
        <f>SUMIFS(data!$G:$G,data!$C:$C,$B$78,data!$D:$D,$B$113,data!$F:$F,W$4,data!$E:$E,$B116,data!$H:$H,ПФ2026!X$5)</f>
        <v>0</v>
      </c>
      <c r="Y116" s="29">
        <f>SUMIFS(data!$G:$G,data!$C:$C,$B$78,data!$D:$D,$B$113,data!$F:$F,Y$4,data!$E:$E,$B116,data!$H:$H,ПФ2026!Y$5)</f>
        <v>0</v>
      </c>
      <c r="Z116" s="30">
        <f>SUMIFS(data!$G:$G,data!$C:$C,$B$78,data!$D:$D,$B$113,data!$F:$F,Y$4,data!$E:$E,$B116,data!$H:$H,ПФ2026!Z$5)</f>
        <v>0</v>
      </c>
      <c r="AA116" s="23">
        <f>SUM(C116,E116,G116,I116,K116,M116,O180,O116,Q116,S116,Y116,W116,U116)</f>
        <v>0</v>
      </c>
      <c r="AB116" s="25">
        <f t="shared" si="53"/>
        <v>0</v>
      </c>
      <c r="AC116" s="31">
        <f t="shared" si="48"/>
        <v>0</v>
      </c>
    </row>
    <row r="117" spans="2:29" ht="16.5" hidden="1" outlineLevel="1" x14ac:dyDescent="0.35">
      <c r="B117" s="37" t="s">
        <v>78</v>
      </c>
      <c r="C117" s="28">
        <f>SUMIFS(data!$G:$G,data!$C:$C,$B$78,data!$D:$D,$B$113,data!$F:$F,C$4,data!$E:$E,$B117,data!$H:$H,ПФ2026!C$5)</f>
        <v>0</v>
      </c>
      <c r="D117" s="29">
        <f>SUMIFS(data!$G:$G,data!$C:$C,$B$78,data!$D:$D,$B$113,data!$F:$F,C$4,data!$E:$E,$B117,data!$H:$H,ПФ2026!D$5)</f>
        <v>0</v>
      </c>
      <c r="E117" s="29">
        <f>SUMIFS(data!$G:$G,data!$C:$C,$B$78,data!$D:$D,$B$113,data!$F:$F,E$4,data!$E:$E,$B117,data!$H:$H,ПФ2026!E$5)</f>
        <v>0</v>
      </c>
      <c r="F117" s="29">
        <f>SUMIFS(data!$G:$G,data!$C:$C,$B$78,data!$D:$D,$B$113,data!$F:$F,E$4,data!$E:$E,$B117,data!$H:$H,ПФ2026!F$5)</f>
        <v>0</v>
      </c>
      <c r="G117" s="29">
        <f>SUMIFS(data!$G:$G,data!$C:$C,$B$78,data!$D:$D,$B$113,data!$F:$F,G$4,data!$E:$E,$B117,data!$H:$H,ПФ2026!G$5)</f>
        <v>0</v>
      </c>
      <c r="H117" s="30">
        <f>SUMIFS(data!$G:$G,data!$C:$C,$B$78,data!$D:$D,$B$113,data!$F:$F,G$4,data!$E:$E,$B117,data!$H:$H,ПФ2026!H$5)</f>
        <v>0</v>
      </c>
      <c r="I117" s="29">
        <f>SUMIFS(data!$G:$G,data!$C:$C,$B$78,data!$D:$D,$B$113,data!$F:$F,I$4,data!$E:$E,$B117,data!$H:$H,ПФ2026!I$5)</f>
        <v>0</v>
      </c>
      <c r="J117" s="29">
        <f>SUMIFS(data!$G:$G,data!$C:$C,$B$78,data!$D:$D,$B$113,data!$F:$F,I$4,data!$E:$E,$B117,data!$H:$H,ПФ2026!J$5)</f>
        <v>0</v>
      </c>
      <c r="K117" s="29">
        <f>SUMIFS(data!$G:$G,data!$C:$C,$B$78,data!$D:$D,$B$113,data!$F:$F,K$4,data!$E:$E,$B117,data!$H:$H,ПФ2026!K$5)</f>
        <v>0</v>
      </c>
      <c r="L117" s="29">
        <f>SUMIFS(data!$G:$G,data!$C:$C,$B$78,data!$D:$D,$B$113,data!$F:$F,K$4,data!$E:$E,$B117,data!$H:$H,ПФ2026!L$5)</f>
        <v>0</v>
      </c>
      <c r="M117" s="29">
        <f>SUMIFS(data!$G:$G,data!$C:$C,$B$78,data!$D:$D,$B$113,data!$F:$F,M$4,data!$E:$E,$B117,data!$H:$H,ПФ2026!M$5)</f>
        <v>0</v>
      </c>
      <c r="N117" s="30">
        <f>SUMIFS(data!$G:$G,data!$C:$C,$B$78,data!$D:$D,$B$113,data!$F:$F,M$4,data!$E:$E,$B117,data!$H:$H,ПФ2026!N$5)</f>
        <v>-24205.16</v>
      </c>
      <c r="O117" s="28">
        <f>SUMIFS(data!$G:$G,data!$C:$C,$B$78,data!$D:$D,$B$113,data!$F:$F,O$4,data!$E:$E,$B117,data!$H:$H,ПФ2026!O$5)</f>
        <v>0</v>
      </c>
      <c r="P117" s="29">
        <f>SUMIFS(data!$G:$G,data!$C:$C,$B$78,data!$D:$D,$B$113,data!$F:$F,O$4,data!$E:$E,$B117,data!$H:$H,ПФ2026!P$5)</f>
        <v>0</v>
      </c>
      <c r="Q117" s="29">
        <f>SUMIFS(data!$G:$G,data!$C:$C,$B$78,data!$D:$D,$B$113,data!$F:$F,Q$4,data!$E:$E,$B117,data!$H:$H,ПФ2026!Q$5)</f>
        <v>0</v>
      </c>
      <c r="R117" s="29">
        <f>SUMIFS(data!$G:$G,data!$C:$C,$B$78,data!$D:$D,$B$113,data!$F:$F,Q$4,data!$E:$E,$B117,data!$H:$H,ПФ2026!R$5)</f>
        <v>0</v>
      </c>
      <c r="S117" s="29">
        <f>SUMIFS(data!$G:$G,data!$C:$C,$B$78,data!$D:$D,$B$113,data!$F:$F,S$4,data!$E:$E,$B117,data!$H:$H,ПФ2026!S$5)</f>
        <v>0</v>
      </c>
      <c r="T117" s="30">
        <f>SUMIFS(data!$G:$G,data!$C:$C,$B$78,data!$D:$D,$B$113,data!$F:$F,S$4,data!$E:$E,$B117,data!$H:$H,ПФ2026!T$5)</f>
        <v>0</v>
      </c>
      <c r="U117" s="28">
        <f>SUMIFS(data!$G:$G,data!$C:$C,$B$78,data!$D:$D,$B$113,data!$F:$F,U$4,data!$E:$E,$B117,data!$H:$H,ПФ2026!U$5)</f>
        <v>0</v>
      </c>
      <c r="V117" s="29">
        <f>SUMIFS(data!$G:$G,data!$C:$C,$B$78,data!$D:$D,$B$113,data!$F:$F,U$4,data!$E:$E,$B117,data!$H:$H,ПФ2026!V$5)</f>
        <v>0</v>
      </c>
      <c r="W117" s="29">
        <f>SUMIFS(data!$G:$G,data!$C:$C,$B$78,data!$D:$D,$B$113,data!$F:$F,W$4,data!$E:$E,$B117,data!$H:$H,ПФ2026!W$5)</f>
        <v>0</v>
      </c>
      <c r="X117" s="29">
        <f>SUMIFS(data!$G:$G,data!$C:$C,$B$78,data!$D:$D,$B$113,data!$F:$F,W$4,data!$E:$E,$B117,data!$H:$H,ПФ2026!X$5)</f>
        <v>0</v>
      </c>
      <c r="Y117" s="29">
        <f>SUMIFS(data!$G:$G,data!$C:$C,$B$78,data!$D:$D,$B$113,data!$F:$F,Y$4,data!$E:$E,$B117,data!$H:$H,ПФ2026!Y$5)</f>
        <v>0</v>
      </c>
      <c r="Z117" s="30">
        <f>SUMIFS(data!$G:$G,data!$C:$C,$B$78,data!$D:$D,$B$113,data!$F:$F,Y$4,data!$E:$E,$B117,data!$H:$H,ПФ2026!Z$5)</f>
        <v>0</v>
      </c>
      <c r="AA117" s="23">
        <f>SUM(C117,E117,G117,I117,K117,M117,O181,O117,Q117,S117,Y117,W117,U117)</f>
        <v>-416000</v>
      </c>
      <c r="AB117" s="25">
        <f t="shared" ref="AB117" si="60">D117+F117+H117+J117+L117+N117+P117+R117+T117+V117+X117+Z117</f>
        <v>-24205.16</v>
      </c>
      <c r="AC117" s="31">
        <f t="shared" ref="AC117" si="61">IFERROR(AB117/AA117,0)</f>
        <v>5.8185480769230767E-2</v>
      </c>
    </row>
    <row r="118" spans="2:29" ht="16.5" hidden="1" outlineLevel="1" x14ac:dyDescent="0.35">
      <c r="B118" s="37" t="s">
        <v>102</v>
      </c>
      <c r="C118" s="28">
        <f>SUMIFS(data!$G:$G,data!$C:$C,$B$78,data!$D:$D,$B$113,data!$F:$F,C$4,data!$E:$E,$B118,data!$H:$H,ПФ2026!C$5)</f>
        <v>0</v>
      </c>
      <c r="D118" s="29">
        <f>SUMIFS(data!$G:$G,data!$C:$C,$B$78,data!$D:$D,$B$113,data!$F:$F,C$4,data!$E:$E,$B118,data!$H:$H,ПФ2026!D$5)</f>
        <v>0</v>
      </c>
      <c r="E118" s="29">
        <f>SUMIFS(data!$G:$G,data!$C:$C,$B$78,data!$D:$D,$B$113,data!$F:$F,E$4,data!$E:$E,$B118,data!$H:$H,ПФ2026!E$5)</f>
        <v>0</v>
      </c>
      <c r="F118" s="29">
        <f>SUMIFS(data!$G:$G,data!$C:$C,$B$78,data!$D:$D,$B$113,data!$F:$F,E$4,data!$E:$E,$B118,data!$H:$H,ПФ2026!F$5)</f>
        <v>0</v>
      </c>
      <c r="G118" s="29">
        <f>SUMIFS(data!$G:$G,data!$C:$C,$B$78,data!$D:$D,$B$113,data!$F:$F,G$4,data!$E:$E,$B118,data!$H:$H,ПФ2026!G$5)</f>
        <v>0</v>
      </c>
      <c r="H118" s="30">
        <f>SUMIFS(data!$G:$G,data!$C:$C,$B$78,data!$D:$D,$B$113,data!$F:$F,G$4,data!$E:$E,$B118,data!$H:$H,ПФ2026!H$5)</f>
        <v>0</v>
      </c>
      <c r="I118" s="29">
        <f>SUMIFS(data!$G:$G,data!$C:$C,$B$78,data!$D:$D,$B$113,data!$F:$F,I$4,data!$E:$E,$B118,data!$H:$H,ПФ2026!I$5)</f>
        <v>0</v>
      </c>
      <c r="J118" s="29">
        <f>SUMIFS(data!$G:$G,data!$C:$C,$B$78,data!$D:$D,$B$113,data!$F:$F,I$4,data!$E:$E,$B118,data!$H:$H,ПФ2026!J$5)</f>
        <v>0</v>
      </c>
      <c r="K118" s="29">
        <f>SUMIFS(data!$G:$G,data!$C:$C,$B$78,data!$D:$D,$B$113,data!$F:$F,K$4,data!$E:$E,$B118,data!$H:$H,ПФ2026!K$5)</f>
        <v>0</v>
      </c>
      <c r="L118" s="29">
        <f>SUMIFS(data!$G:$G,data!$C:$C,$B$78,data!$D:$D,$B$113,data!$F:$F,K$4,data!$E:$E,$B118,data!$H:$H,ПФ2026!L$5)</f>
        <v>0</v>
      </c>
      <c r="M118" s="29">
        <f>SUMIFS(data!$G:$G,data!$C:$C,$B$78,data!$D:$D,$B$113,data!$F:$F,M$4,data!$E:$E,$B118,data!$H:$H,ПФ2026!M$5)</f>
        <v>0</v>
      </c>
      <c r="N118" s="30">
        <f>SUMIFS(data!$G:$G,data!$C:$C,$B$78,data!$D:$D,$B$113,data!$F:$F,M$4,data!$E:$E,$B118,data!$H:$H,ПФ2026!N$5)</f>
        <v>0</v>
      </c>
      <c r="O118" s="28">
        <f>SUMIFS(data!$G:$G,data!$C:$C,$B$78,data!$D:$D,$B$113,data!$F:$F,O$4,data!$E:$E,$B118,data!$H:$H,ПФ2026!O$5)</f>
        <v>0</v>
      </c>
      <c r="P118" s="29">
        <f>SUMIFS(data!$G:$G,data!$C:$C,$B$78,data!$D:$D,$B$113,data!$F:$F,O$4,data!$E:$E,$B118,data!$H:$H,ПФ2026!P$5)</f>
        <v>0</v>
      </c>
      <c r="Q118" s="29">
        <f>SUMIFS(data!$G:$G,data!$C:$C,$B$78,data!$D:$D,$B$113,data!$F:$F,Q$4,data!$E:$E,$B118,data!$H:$H,ПФ2026!Q$5)</f>
        <v>0</v>
      </c>
      <c r="R118" s="29">
        <f>SUMIFS(data!$G:$G,data!$C:$C,$B$78,data!$D:$D,$B$113,data!$F:$F,Q$4,data!$E:$E,$B118,data!$H:$H,ПФ2026!R$5)</f>
        <v>0</v>
      </c>
      <c r="S118" s="29">
        <f>SUMIFS(data!$G:$G,data!$C:$C,$B$78,data!$D:$D,$B$113,data!$F:$F,S$4,data!$E:$E,$B118,data!$H:$H,ПФ2026!S$5)</f>
        <v>0</v>
      </c>
      <c r="T118" s="30">
        <f>SUMIFS(data!$G:$G,data!$C:$C,$B$78,data!$D:$D,$B$113,data!$F:$F,S$4,data!$E:$E,$B118,data!$H:$H,ПФ2026!T$5)</f>
        <v>0</v>
      </c>
      <c r="U118" s="28">
        <f>SUMIFS(data!$G:$G,data!$C:$C,$B$78,data!$D:$D,$B$113,data!$F:$F,U$4,data!$E:$E,$B118,data!$H:$H,ПФ2026!U$5)</f>
        <v>0</v>
      </c>
      <c r="V118" s="29">
        <f>SUMIFS(data!$G:$G,data!$C:$C,$B$78,data!$D:$D,$B$113,data!$F:$F,U$4,data!$E:$E,$B118,data!$H:$H,ПФ2026!V$5)</f>
        <v>0</v>
      </c>
      <c r="W118" s="29">
        <f>SUMIFS(data!$G:$G,data!$C:$C,$B$78,data!$D:$D,$B$113,data!$F:$F,W$4,data!$E:$E,$B118,data!$H:$H,ПФ2026!W$5)</f>
        <v>0</v>
      </c>
      <c r="X118" s="29">
        <f>SUMIFS(data!$G:$G,data!$C:$C,$B$78,data!$D:$D,$B$113,data!$F:$F,W$4,data!$E:$E,$B118,data!$H:$H,ПФ2026!X$5)</f>
        <v>0</v>
      </c>
      <c r="Y118" s="29">
        <f>SUMIFS(data!$G:$G,data!$C:$C,$B$78,data!$D:$D,$B$113,data!$F:$F,Y$4,data!$E:$E,$B118,data!$H:$H,ПФ2026!Y$5)</f>
        <v>0</v>
      </c>
      <c r="Z118" s="30">
        <f>SUMIFS(data!$G:$G,data!$C:$C,$B$78,data!$D:$D,$B$113,data!$F:$F,Y$4,data!$E:$E,$B118,data!$H:$H,ПФ2026!Z$5)</f>
        <v>0</v>
      </c>
      <c r="AA118" s="23">
        <f>SUM(C118,E118,G118,I118,K118,M118,O181,O118,Q118,S118,Y118,W118,U118)</f>
        <v>-416000</v>
      </c>
      <c r="AB118" s="25">
        <f t="shared" si="53"/>
        <v>0</v>
      </c>
      <c r="AC118" s="31">
        <f t="shared" si="48"/>
        <v>0</v>
      </c>
    </row>
    <row r="119" spans="2:29" ht="16.5" hidden="1" outlineLevel="1" x14ac:dyDescent="0.35">
      <c r="B119" s="37" t="s">
        <v>98</v>
      </c>
      <c r="C119" s="28">
        <f>SUMIFS(data!$G:$G,data!$C:$C,$B$78,data!$D:$D,$B$113,data!$F:$F,C$4,data!$E:$E,$B119,data!$H:$H,ПФ2026!C$5)</f>
        <v>-80000</v>
      </c>
      <c r="D119" s="29">
        <f>SUMIFS(data!$G:$G,data!$C:$C,$B$78,data!$D:$D,$B$113,data!$F:$F,C$4,data!$E:$E,$B119,data!$H:$H,ПФ2026!D$5)</f>
        <v>-1003759.5</v>
      </c>
      <c r="E119" s="29">
        <f>SUMIFS(data!$G:$G,data!$C:$C,$B$78,data!$D:$D,$B$113,data!$F:$F,E$4,data!$E:$E,$B119,data!$H:$H,ПФ2026!E$5)</f>
        <v>-80000</v>
      </c>
      <c r="F119" s="29">
        <f>SUMIFS(data!$G:$G,data!$C:$C,$B$78,data!$D:$D,$B$113,data!$F:$F,E$4,data!$E:$E,$B119,data!$H:$H,ПФ2026!F$5)</f>
        <v>25268.25</v>
      </c>
      <c r="G119" s="29">
        <f>SUMIFS(data!$G:$G,data!$C:$C,$B$78,data!$D:$D,$B$113,data!$F:$F,G$4,data!$E:$E,$B119,data!$H:$H,ПФ2026!G$5)</f>
        <v>-80000</v>
      </c>
      <c r="H119" s="30">
        <f>SUMIFS(data!$G:$G,data!$C:$C,$B$78,data!$D:$D,$B$113,data!$F:$F,G$4,data!$E:$E,$B119,data!$H:$H,ПФ2026!H$5)</f>
        <v>0</v>
      </c>
      <c r="I119" s="29">
        <f>SUMIFS(data!$G:$G,data!$C:$C,$B$78,data!$D:$D,$B$113,data!$F:$F,I$4,data!$E:$E,$B119,data!$H:$H,ПФ2026!I$5)</f>
        <v>-80000</v>
      </c>
      <c r="J119" s="29">
        <f>SUMIFS(data!$G:$G,data!$C:$C,$B$78,data!$D:$D,$B$113,data!$F:$F,I$4,data!$E:$E,$B119,data!$H:$H,ПФ2026!J$5)</f>
        <v>0</v>
      </c>
      <c r="K119" s="29">
        <f>SUMIFS(data!$G:$G,data!$C:$C,$B$78,data!$D:$D,$B$113,data!$F:$F,K$4,data!$E:$E,$B119,data!$H:$H,ПФ2026!K$5)</f>
        <v>-80000</v>
      </c>
      <c r="L119" s="29">
        <f>SUMIFS(data!$G:$G,data!$C:$C,$B$78,data!$D:$D,$B$113,data!$F:$F,K$4,data!$E:$E,$B119,data!$H:$H,ПФ2026!L$5)</f>
        <v>0</v>
      </c>
      <c r="M119" s="29">
        <f>SUMIFS(data!$G:$G,data!$C:$C,$B$78,data!$D:$D,$B$113,data!$F:$F,M$4,data!$E:$E,$B119,data!$H:$H,ПФ2026!M$5)</f>
        <v>-80000</v>
      </c>
      <c r="N119" s="30">
        <f>SUMIFS(data!$G:$G,data!$C:$C,$B$78,data!$D:$D,$B$113,data!$F:$F,M$4,data!$E:$E,$B119,data!$H:$H,ПФ2026!N$5)</f>
        <v>0</v>
      </c>
      <c r="O119" s="28">
        <f>SUMIFS(data!$G:$G,data!$C:$C,$B$78,data!$D:$D,$B$113,data!$F:$F,O$4,data!$E:$E,$B119,data!$H:$H,ПФ2026!O$5)</f>
        <v>-80000</v>
      </c>
      <c r="P119" s="29">
        <f>SUMIFS(data!$G:$G,data!$C:$C,$B$78,data!$D:$D,$B$113,data!$F:$F,O$4,data!$E:$E,$B119,data!$H:$H,ПФ2026!P$5)</f>
        <v>0</v>
      </c>
      <c r="Q119" s="29">
        <f>SUMIFS(data!$G:$G,data!$C:$C,$B$78,data!$D:$D,$B$113,data!$F:$F,Q$4,data!$E:$E,$B119,data!$H:$H,ПФ2026!Q$5)</f>
        <v>-80000</v>
      </c>
      <c r="R119" s="29">
        <f>SUMIFS(data!$G:$G,data!$C:$C,$B$78,data!$D:$D,$B$113,data!$F:$F,Q$4,data!$E:$E,$B119,data!$H:$H,ПФ2026!R$5)</f>
        <v>0</v>
      </c>
      <c r="S119" s="29">
        <f>SUMIFS(data!$G:$G,data!$C:$C,$B$78,data!$D:$D,$B$113,data!$F:$F,S$4,data!$E:$E,$B119,data!$H:$H,ПФ2026!S$5)</f>
        <v>-80000</v>
      </c>
      <c r="T119" s="30">
        <f>SUMIFS(data!$G:$G,data!$C:$C,$B$78,data!$D:$D,$B$113,data!$F:$F,S$4,data!$E:$E,$B119,data!$H:$H,ПФ2026!T$5)</f>
        <v>0</v>
      </c>
      <c r="U119" s="28">
        <f>SUMIFS(data!$G:$G,data!$C:$C,$B$78,data!$D:$D,$B$113,data!$F:$F,U$4,data!$E:$E,$B119,data!$H:$H,ПФ2026!U$5)</f>
        <v>-80000</v>
      </c>
      <c r="V119" s="29">
        <f>SUMIFS(data!$G:$G,data!$C:$C,$B$78,data!$D:$D,$B$113,data!$F:$F,U$4,data!$E:$E,$B119,data!$H:$H,ПФ2026!V$5)</f>
        <v>0</v>
      </c>
      <c r="W119" s="29">
        <f>SUMIFS(data!$G:$G,data!$C:$C,$B$78,data!$D:$D,$B$113,data!$F:$F,W$4,data!$E:$E,$B119,data!$H:$H,ПФ2026!W$5)</f>
        <v>-80000</v>
      </c>
      <c r="X119" s="29">
        <f>SUMIFS(data!$G:$G,data!$C:$C,$B$78,data!$D:$D,$B$113,data!$F:$F,W$4,data!$E:$E,$B119,data!$H:$H,ПФ2026!X$5)</f>
        <v>0</v>
      </c>
      <c r="Y119" s="29">
        <f>SUMIFS(data!$G:$G,data!$C:$C,$B$78,data!$D:$D,$B$113,data!$F:$F,Y$4,data!$E:$E,$B119,data!$H:$H,ПФ2026!Y$5)</f>
        <v>-80000</v>
      </c>
      <c r="Z119" s="30">
        <f>SUMIFS(data!$G:$G,data!$C:$C,$B$78,data!$D:$D,$B$113,data!$F:$F,Y$4,data!$E:$E,$B119,data!$H:$H,ПФ2026!Z$5)</f>
        <v>0</v>
      </c>
      <c r="AA119" s="23">
        <f>SUM(C119,E119,G119,I119,K119,M119,O182,O119,Q119,S119,Y119,W119,U119)</f>
        <v>-960000</v>
      </c>
      <c r="AB119" s="25">
        <f t="shared" si="53"/>
        <v>-978491.25</v>
      </c>
      <c r="AC119" s="31">
        <f t="shared" si="48"/>
        <v>1.0192617187499999</v>
      </c>
    </row>
    <row r="120" spans="2:29" ht="16.5" hidden="1" outlineLevel="1" x14ac:dyDescent="0.35">
      <c r="B120" s="37" t="s">
        <v>115</v>
      </c>
      <c r="C120" s="28">
        <f>SUMIFS(data!$G:$G,data!$C:$C,$B$78,data!$D:$D,$B$113,data!$F:$F,C$4,data!$E:$E,$B120,data!$H:$H,ПФ2026!C$5)</f>
        <v>0</v>
      </c>
      <c r="D120" s="29">
        <f>SUMIFS(data!$G:$G,data!$C:$C,$B$78,data!$D:$D,$B$113,data!$F:$F,C$4,data!$E:$E,$B120,data!$H:$H,ПФ2026!D$5)</f>
        <v>0</v>
      </c>
      <c r="E120" s="29">
        <f>SUMIFS(data!$G:$G,data!$C:$C,$B$78,data!$D:$D,$B$113,data!$F:$F,E$4,data!$E:$E,$B120,data!$H:$H,ПФ2026!E$5)</f>
        <v>0</v>
      </c>
      <c r="F120" s="29">
        <f>SUMIFS(data!$G:$G,data!$C:$C,$B$78,data!$D:$D,$B$113,data!$F:$F,E$4,data!$E:$E,$B120,data!$H:$H,ПФ2026!F$5)</f>
        <v>0</v>
      </c>
      <c r="G120" s="29">
        <f>SUMIFS(data!$G:$G,data!$C:$C,$B$78,data!$D:$D,$B$113,data!$F:$F,G$4,data!$E:$E,$B120,data!$H:$H,ПФ2026!G$5)</f>
        <v>0</v>
      </c>
      <c r="H120" s="30">
        <f>SUMIFS(data!$G:$G,data!$C:$C,$B$78,data!$D:$D,$B$113,data!$F:$F,G$4,data!$E:$E,$B120,data!$H:$H,ПФ2026!H$5)</f>
        <v>0</v>
      </c>
      <c r="I120" s="29">
        <f>SUMIFS(data!$G:$G,data!$C:$C,$B$78,data!$D:$D,$B$113,data!$F:$F,I$4,data!$E:$E,$B120,data!$H:$H,ПФ2026!I$5)</f>
        <v>0</v>
      </c>
      <c r="J120" s="29">
        <f>SUMIFS(data!$G:$G,data!$C:$C,$B$78,data!$D:$D,$B$113,data!$F:$F,I$4,data!$E:$E,$B120,data!$H:$H,ПФ2026!J$5)</f>
        <v>0</v>
      </c>
      <c r="K120" s="29">
        <f>SUMIFS(data!$G:$G,data!$C:$C,$B$78,data!$D:$D,$B$113,data!$F:$F,K$4,data!$E:$E,$B120,data!$H:$H,ПФ2026!K$5)</f>
        <v>0</v>
      </c>
      <c r="L120" s="29">
        <f>SUMIFS(data!$G:$G,data!$C:$C,$B$78,data!$D:$D,$B$113,data!$F:$F,K$4,data!$E:$E,$B120,data!$H:$H,ПФ2026!L$5)</f>
        <v>0</v>
      </c>
      <c r="M120" s="29">
        <f>SUMIFS(data!$G:$G,data!$C:$C,$B$78,data!$D:$D,$B$113,data!$F:$F,M$4,data!$E:$E,$B120,data!$H:$H,ПФ2026!M$5)</f>
        <v>0</v>
      </c>
      <c r="N120" s="30">
        <f>SUMIFS(data!$G:$G,data!$C:$C,$B$78,data!$D:$D,$B$113,data!$F:$F,M$4,data!$E:$E,$B120,data!$H:$H,ПФ2026!N$5)</f>
        <v>0</v>
      </c>
      <c r="O120" s="28">
        <f>SUMIFS(data!$G:$G,data!$C:$C,$B$78,data!$D:$D,$B$113,data!$F:$F,O$4,data!$E:$E,$B120,data!$H:$H,ПФ2026!O$5)</f>
        <v>0</v>
      </c>
      <c r="P120" s="29">
        <f>SUMIFS(data!$G:$G,data!$C:$C,$B$78,data!$D:$D,$B$113,data!$F:$F,O$4,data!$E:$E,$B120,data!$H:$H,ПФ2026!P$5)</f>
        <v>0</v>
      </c>
      <c r="Q120" s="29">
        <f>SUMIFS(data!$G:$G,data!$C:$C,$B$78,data!$D:$D,$B$113,data!$F:$F,Q$4,data!$E:$E,$B120,data!$H:$H,ПФ2026!Q$5)</f>
        <v>0</v>
      </c>
      <c r="R120" s="29">
        <f>SUMIFS(data!$G:$G,data!$C:$C,$B$78,data!$D:$D,$B$113,data!$F:$F,Q$4,data!$E:$E,$B120,data!$H:$H,ПФ2026!R$5)</f>
        <v>0</v>
      </c>
      <c r="S120" s="29">
        <f>SUMIFS(data!$G:$G,data!$C:$C,$B$78,data!$D:$D,$B$113,data!$F:$F,S$4,data!$E:$E,$B120,data!$H:$H,ПФ2026!S$5)</f>
        <v>0</v>
      </c>
      <c r="T120" s="30">
        <f>SUMIFS(data!$G:$G,data!$C:$C,$B$78,data!$D:$D,$B$113,data!$F:$F,S$4,data!$E:$E,$B120,data!$H:$H,ПФ2026!T$5)</f>
        <v>0</v>
      </c>
      <c r="U120" s="28">
        <f>SUMIFS(data!$G:$G,data!$C:$C,$B$78,data!$D:$D,$B$113,data!$F:$F,U$4,data!$E:$E,$B120,data!$H:$H,ПФ2026!U$5)</f>
        <v>0</v>
      </c>
      <c r="V120" s="29">
        <f>SUMIFS(data!$G:$G,data!$C:$C,$B$78,data!$D:$D,$B$113,data!$F:$F,U$4,data!$E:$E,$B120,data!$H:$H,ПФ2026!V$5)</f>
        <v>0</v>
      </c>
      <c r="W120" s="29">
        <f>SUMIFS(data!$G:$G,data!$C:$C,$B$78,data!$D:$D,$B$113,data!$F:$F,W$4,data!$E:$E,$B120,data!$H:$H,ПФ2026!W$5)</f>
        <v>0</v>
      </c>
      <c r="X120" s="29">
        <f>SUMIFS(data!$G:$G,data!$C:$C,$B$78,data!$D:$D,$B$113,data!$F:$F,W$4,data!$E:$E,$B120,data!$H:$H,ПФ2026!X$5)</f>
        <v>0</v>
      </c>
      <c r="Y120" s="29">
        <f>SUMIFS(data!$G:$G,data!$C:$C,$B$78,data!$D:$D,$B$113,data!$F:$F,Y$4,data!$E:$E,$B120,data!$H:$H,ПФ2026!Y$5)</f>
        <v>0</v>
      </c>
      <c r="Z120" s="30">
        <f>SUMIFS(data!$G:$G,data!$C:$C,$B$78,data!$D:$D,$B$113,data!$F:$F,Y$4,data!$E:$E,$B120,data!$H:$H,ПФ2026!Z$5)</f>
        <v>0</v>
      </c>
      <c r="AA120" s="23">
        <f>SUM(C120,E120,G120,I120,K120,M120,O183,O120,Q120,S120,Y120,W120,U120)</f>
        <v>0</v>
      </c>
      <c r="AB120" s="25">
        <f t="shared" si="53"/>
        <v>0</v>
      </c>
      <c r="AC120" s="31">
        <f t="shared" si="48"/>
        <v>0</v>
      </c>
    </row>
    <row r="121" spans="2:29" ht="16.5" hidden="1" outlineLevel="1" x14ac:dyDescent="0.35">
      <c r="B121" s="37" t="s">
        <v>104</v>
      </c>
      <c r="C121" s="28">
        <f>SUMIFS(data!$G:$G,data!$C:$C,$B$78,data!$D:$D,$B$113,data!$F:$F,C$4,data!$E:$E,$B121,data!$H:$H,ПФ2026!C$5)</f>
        <v>0</v>
      </c>
      <c r="D121" s="29">
        <f>SUMIFS(data!$G:$G,data!$C:$C,$B$78,data!$D:$D,$B$113,data!$F:$F,C$4,data!$E:$E,$B121,data!$H:$H,ПФ2026!D$5)</f>
        <v>0</v>
      </c>
      <c r="E121" s="29">
        <f>SUMIFS(data!$G:$G,data!$C:$C,$B$78,data!$D:$D,$B$113,data!$F:$F,E$4,data!$E:$E,$B121,data!$H:$H,ПФ2026!E$5)</f>
        <v>0</v>
      </c>
      <c r="F121" s="29">
        <f>SUMIFS(data!$G:$G,data!$C:$C,$B$78,data!$D:$D,$B$113,data!$F:$F,E$4,data!$E:$E,$B121,data!$H:$H,ПФ2026!F$5)</f>
        <v>0</v>
      </c>
      <c r="G121" s="29">
        <f>SUMIFS(data!$G:$G,data!$C:$C,$B$78,data!$D:$D,$B$113,data!$F:$F,G$4,data!$E:$E,$B121,data!$H:$H,ПФ2026!G$5)</f>
        <v>0</v>
      </c>
      <c r="H121" s="30">
        <f>SUMIFS(data!$G:$G,data!$C:$C,$B$78,data!$D:$D,$B$113,data!$F:$F,G$4,data!$E:$E,$B121,data!$H:$H,ПФ2026!H$5)</f>
        <v>0</v>
      </c>
      <c r="I121" s="29">
        <f>SUMIFS(data!$G:$G,data!$C:$C,$B$78,data!$D:$D,$B$113,data!$F:$F,I$4,data!$E:$E,$B121,data!$H:$H,ПФ2026!I$5)</f>
        <v>0</v>
      </c>
      <c r="J121" s="29">
        <f>SUMIFS(data!$G:$G,data!$C:$C,$B$78,data!$D:$D,$B$113,data!$F:$F,I$4,data!$E:$E,$B121,data!$H:$H,ПФ2026!J$5)</f>
        <v>0</v>
      </c>
      <c r="K121" s="29">
        <f>SUMIFS(data!$G:$G,data!$C:$C,$B$78,data!$D:$D,$B$113,data!$F:$F,K$4,data!$E:$E,$B121,data!$H:$H,ПФ2026!K$5)</f>
        <v>0</v>
      </c>
      <c r="L121" s="29">
        <f>SUMIFS(data!$G:$G,data!$C:$C,$B$78,data!$D:$D,$B$113,data!$F:$F,K$4,data!$E:$E,$B121,data!$H:$H,ПФ2026!L$5)</f>
        <v>0</v>
      </c>
      <c r="M121" s="29">
        <f>SUMIFS(data!$G:$G,data!$C:$C,$B$78,data!$D:$D,$B$113,data!$F:$F,M$4,data!$E:$E,$B121,data!$H:$H,ПФ2026!M$5)</f>
        <v>0</v>
      </c>
      <c r="N121" s="30">
        <f>SUMIFS(data!$G:$G,data!$C:$C,$B$78,data!$D:$D,$B$113,data!$F:$F,M$4,data!$E:$E,$B121,data!$H:$H,ПФ2026!N$5)</f>
        <v>0</v>
      </c>
      <c r="O121" s="28">
        <f>SUMIFS(data!$G:$G,data!$C:$C,$B$78,data!$D:$D,$B$113,data!$F:$F,O$4,data!$E:$E,$B121,data!$H:$H,ПФ2026!O$5)</f>
        <v>0</v>
      </c>
      <c r="P121" s="29">
        <f>SUMIFS(data!$G:$G,data!$C:$C,$B$78,data!$D:$D,$B$113,data!$F:$F,O$4,data!$E:$E,$B121,data!$H:$H,ПФ2026!P$5)</f>
        <v>0</v>
      </c>
      <c r="Q121" s="29">
        <f>SUMIFS(data!$G:$G,data!$C:$C,$B$78,data!$D:$D,$B$113,data!$F:$F,Q$4,data!$E:$E,$B121,data!$H:$H,ПФ2026!Q$5)</f>
        <v>0</v>
      </c>
      <c r="R121" s="29">
        <f>SUMIFS(data!$G:$G,data!$C:$C,$B$78,data!$D:$D,$B$113,data!$F:$F,Q$4,data!$E:$E,$B121,data!$H:$H,ПФ2026!R$5)</f>
        <v>0</v>
      </c>
      <c r="S121" s="29">
        <f>SUMIFS(data!$G:$G,data!$C:$C,$B$78,data!$D:$D,$B$113,data!$F:$F,S$4,data!$E:$E,$B121,data!$H:$H,ПФ2026!S$5)</f>
        <v>0</v>
      </c>
      <c r="T121" s="30">
        <f>SUMIFS(data!$G:$G,data!$C:$C,$B$78,data!$D:$D,$B$113,data!$F:$F,S$4,data!$E:$E,$B121,data!$H:$H,ПФ2026!T$5)</f>
        <v>0</v>
      </c>
      <c r="U121" s="28">
        <f>SUMIFS(data!$G:$G,data!$C:$C,$B$78,data!$D:$D,$B$113,data!$F:$F,U$4,data!$E:$E,$B121,data!$H:$H,ПФ2026!U$5)</f>
        <v>0</v>
      </c>
      <c r="V121" s="29">
        <f>SUMIFS(data!$G:$G,data!$C:$C,$B$78,data!$D:$D,$B$113,data!$F:$F,U$4,data!$E:$E,$B121,data!$H:$H,ПФ2026!V$5)</f>
        <v>0</v>
      </c>
      <c r="W121" s="29">
        <f>SUMIFS(data!$G:$G,data!$C:$C,$B$78,data!$D:$D,$B$113,data!$F:$F,W$4,data!$E:$E,$B121,data!$H:$H,ПФ2026!W$5)</f>
        <v>0</v>
      </c>
      <c r="X121" s="29">
        <f>SUMIFS(data!$G:$G,data!$C:$C,$B$78,data!$D:$D,$B$113,data!$F:$F,W$4,data!$E:$E,$B121,data!$H:$H,ПФ2026!X$5)</f>
        <v>0</v>
      </c>
      <c r="Y121" s="29">
        <f>SUMIFS(data!$G:$G,data!$C:$C,$B$78,data!$D:$D,$B$113,data!$F:$F,Y$4,data!$E:$E,$B121,data!$H:$H,ПФ2026!Y$5)</f>
        <v>0</v>
      </c>
      <c r="Z121" s="30">
        <f>SUMIFS(data!$G:$G,data!$C:$C,$B$78,data!$D:$D,$B$113,data!$F:$F,Y$4,data!$E:$E,$B121,data!$H:$H,ПФ2026!Z$5)</f>
        <v>0</v>
      </c>
      <c r="AA121" s="23">
        <f>SUM(C121,E121,G121,I121,K121,M121,O184,O121,Q121,S121,Y121,W121,U121)</f>
        <v>0</v>
      </c>
      <c r="AB121" s="25">
        <f t="shared" si="53"/>
        <v>0</v>
      </c>
      <c r="AC121" s="31">
        <f t="shared" si="48"/>
        <v>0</v>
      </c>
    </row>
    <row r="122" spans="2:29" ht="16.5" hidden="1" outlineLevel="1" x14ac:dyDescent="0.35">
      <c r="B122" s="37" t="s">
        <v>122</v>
      </c>
      <c r="C122" s="28">
        <f>SUMIFS(data!$G:$G,data!$C:$C,$B$78,data!$D:$D,$B$113,data!$F:$F,C$4,data!$E:$E,$B122,data!$H:$H,ПФ2026!C$5)</f>
        <v>0</v>
      </c>
      <c r="D122" s="29">
        <f>SUMIFS(data!$G:$G,data!$C:$C,$B$78,data!$D:$D,$B$113,data!$F:$F,C$4,data!$E:$E,$B122,data!$H:$H,ПФ2026!D$5)</f>
        <v>0</v>
      </c>
      <c r="E122" s="29">
        <f>SUMIFS(data!$G:$G,data!$C:$C,$B$78,data!$D:$D,$B$113,data!$F:$F,E$4,data!$E:$E,$B122,data!$H:$H,ПФ2026!E$5)</f>
        <v>0</v>
      </c>
      <c r="F122" s="29">
        <f>SUMIFS(data!$G:$G,data!$C:$C,$B$78,data!$D:$D,$B$113,data!$F:$F,E$4,data!$E:$E,$B122,data!$H:$H,ПФ2026!F$5)</f>
        <v>0</v>
      </c>
      <c r="G122" s="29">
        <f>SUMIFS(data!$G:$G,data!$C:$C,$B$78,data!$D:$D,$B$113,data!$F:$F,G$4,data!$E:$E,$B122,data!$H:$H,ПФ2026!G$5)</f>
        <v>0</v>
      </c>
      <c r="H122" s="30">
        <f>SUMIFS(data!$G:$G,data!$C:$C,$B$78,data!$D:$D,$B$113,data!$F:$F,G$4,data!$E:$E,$B122,data!$H:$H,ПФ2026!H$5)</f>
        <v>0</v>
      </c>
      <c r="I122" s="29">
        <f>SUMIFS(data!$G:$G,data!$C:$C,$B$78,data!$D:$D,$B$113,data!$F:$F,I$4,data!$E:$E,$B122,data!$H:$H,ПФ2026!I$5)</f>
        <v>0</v>
      </c>
      <c r="J122" s="29">
        <f>SUMIFS(data!$G:$G,data!$C:$C,$B$78,data!$D:$D,$B$113,data!$F:$F,I$4,data!$E:$E,$B122,data!$H:$H,ПФ2026!J$5)</f>
        <v>0</v>
      </c>
      <c r="K122" s="29">
        <f>SUMIFS(data!$G:$G,data!$C:$C,$B$78,data!$D:$D,$B$113,data!$F:$F,K$4,data!$E:$E,$B122,data!$H:$H,ПФ2026!K$5)</f>
        <v>0</v>
      </c>
      <c r="L122" s="29">
        <f>SUMIFS(data!$G:$G,data!$C:$C,$B$78,data!$D:$D,$B$113,data!$F:$F,K$4,data!$E:$E,$B122,data!$H:$H,ПФ2026!L$5)</f>
        <v>0</v>
      </c>
      <c r="M122" s="29">
        <f>SUMIFS(data!$G:$G,data!$C:$C,$B$78,data!$D:$D,$B$113,data!$F:$F,M$4,data!$E:$E,$B122,data!$H:$H,ПФ2026!M$5)</f>
        <v>0</v>
      </c>
      <c r="N122" s="30">
        <f>SUMIFS(data!$G:$G,data!$C:$C,$B$78,data!$D:$D,$B$113,data!$F:$F,M$4,data!$E:$E,$B122,data!$H:$H,ПФ2026!N$5)</f>
        <v>0</v>
      </c>
      <c r="O122" s="28">
        <f>SUMIFS(data!$G:$G,data!$C:$C,$B$78,data!$D:$D,$B$113,data!$F:$F,O$4,data!$E:$E,$B122,data!$H:$H,ПФ2026!O$5)</f>
        <v>0</v>
      </c>
      <c r="P122" s="29">
        <f>SUMIFS(data!$G:$G,data!$C:$C,$B$78,data!$D:$D,$B$113,data!$F:$F,O$4,data!$E:$E,$B122,data!$H:$H,ПФ2026!P$5)</f>
        <v>0</v>
      </c>
      <c r="Q122" s="29">
        <f>SUMIFS(data!$G:$G,data!$C:$C,$B$78,data!$D:$D,$B$113,data!$F:$F,Q$4,data!$E:$E,$B122,data!$H:$H,ПФ2026!Q$5)</f>
        <v>0</v>
      </c>
      <c r="R122" s="29">
        <f>SUMIFS(data!$G:$G,data!$C:$C,$B$78,data!$D:$D,$B$113,data!$F:$F,Q$4,data!$E:$E,$B122,data!$H:$H,ПФ2026!R$5)</f>
        <v>0</v>
      </c>
      <c r="S122" s="29">
        <f>SUMIFS(data!$G:$G,data!$C:$C,$B$78,data!$D:$D,$B$113,data!$F:$F,S$4,data!$E:$E,$B122,data!$H:$H,ПФ2026!S$5)</f>
        <v>0</v>
      </c>
      <c r="T122" s="30">
        <f>SUMIFS(data!$G:$G,data!$C:$C,$B$78,data!$D:$D,$B$113,data!$F:$F,S$4,data!$E:$E,$B122,data!$H:$H,ПФ2026!T$5)</f>
        <v>0</v>
      </c>
      <c r="U122" s="28">
        <f>SUMIFS(data!$G:$G,data!$C:$C,$B$78,data!$D:$D,$B$113,data!$F:$F,U$4,data!$E:$E,$B122,data!$H:$H,ПФ2026!U$5)</f>
        <v>0</v>
      </c>
      <c r="V122" s="29">
        <f>SUMIFS(data!$G:$G,data!$C:$C,$B$78,data!$D:$D,$B$113,data!$F:$F,U$4,data!$E:$E,$B122,data!$H:$H,ПФ2026!V$5)</f>
        <v>0</v>
      </c>
      <c r="W122" s="29">
        <f>SUMIFS(data!$G:$G,data!$C:$C,$B$78,data!$D:$D,$B$113,data!$F:$F,W$4,data!$E:$E,$B122,data!$H:$H,ПФ2026!W$5)</f>
        <v>0</v>
      </c>
      <c r="X122" s="29">
        <f>SUMIFS(data!$G:$G,data!$C:$C,$B$78,data!$D:$D,$B$113,data!$F:$F,W$4,data!$E:$E,$B122,data!$H:$H,ПФ2026!X$5)</f>
        <v>0</v>
      </c>
      <c r="Y122" s="29">
        <f>SUMIFS(data!$G:$G,data!$C:$C,$B$78,data!$D:$D,$B$113,data!$F:$F,Y$4,data!$E:$E,$B122,data!$H:$H,ПФ2026!Y$5)</f>
        <v>0</v>
      </c>
      <c r="Z122" s="30">
        <f>SUMIFS(data!$G:$G,data!$C:$C,$B$78,data!$D:$D,$B$113,data!$F:$F,Y$4,data!$E:$E,$B122,data!$H:$H,ПФ2026!Z$5)</f>
        <v>0</v>
      </c>
      <c r="AA122" s="23">
        <f>SUM(C122,E122,G122,I122,K122,M122,O186,O122,Q122,S122,Y122,W122,U122)</f>
        <v>0</v>
      </c>
      <c r="AB122" s="25">
        <f t="shared" si="53"/>
        <v>0</v>
      </c>
      <c r="AC122" s="31">
        <f t="shared" si="48"/>
        <v>0</v>
      </c>
    </row>
    <row r="123" spans="2:29" ht="16.5" hidden="1" outlineLevel="1" x14ac:dyDescent="0.35">
      <c r="B123" s="37" t="s">
        <v>144</v>
      </c>
      <c r="C123" s="28">
        <f>SUMIFS(data!$G:$G,data!$C:$C,$B$78,data!$D:$D,$B$113,data!$F:$F,C$4,data!$E:$E,$B123,data!$H:$H,ПФ2026!C$5)</f>
        <v>0</v>
      </c>
      <c r="D123" s="29">
        <f>SUMIFS(data!$G:$G,data!$C:$C,$B$78,data!$D:$D,$B$113,data!$F:$F,C$4,data!$E:$E,$B123,data!$H:$H,ПФ2026!D$5)</f>
        <v>0</v>
      </c>
      <c r="E123" s="29">
        <f>SUMIFS(data!$G:$G,data!$C:$C,$B$78,data!$D:$D,$B$113,data!$F:$F,E$4,data!$E:$E,$B123,data!$H:$H,ПФ2026!E$5)</f>
        <v>0</v>
      </c>
      <c r="F123" s="29">
        <f>SUMIFS(data!$G:$G,data!$C:$C,$B$78,data!$D:$D,$B$113,data!$F:$F,E$4,data!$E:$E,$B123,data!$H:$H,ПФ2026!F$5)</f>
        <v>-3280</v>
      </c>
      <c r="G123" s="29">
        <f>SUMIFS(data!$G:$G,data!$C:$C,$B$78,data!$D:$D,$B$113,data!$F:$F,G$4,data!$E:$E,$B123,data!$H:$H,ПФ2026!G$5)</f>
        <v>0</v>
      </c>
      <c r="H123" s="30">
        <f>SUMIFS(data!$G:$G,data!$C:$C,$B$78,data!$D:$D,$B$113,data!$F:$F,G$4,data!$E:$E,$B123,data!$H:$H,ПФ2026!H$5)</f>
        <v>0</v>
      </c>
      <c r="I123" s="29">
        <f>SUMIFS(data!$G:$G,data!$C:$C,$B$78,data!$D:$D,$B$113,data!$F:$F,I$4,data!$E:$E,$B123,data!$H:$H,ПФ2026!I$5)</f>
        <v>0</v>
      </c>
      <c r="J123" s="29">
        <f>SUMIFS(data!$G:$G,data!$C:$C,$B$78,data!$D:$D,$B$113,data!$F:$F,I$4,data!$E:$E,$B123,data!$H:$H,ПФ2026!J$5)</f>
        <v>0</v>
      </c>
      <c r="K123" s="29">
        <f>SUMIFS(data!$G:$G,data!$C:$C,$B$78,data!$D:$D,$B$113,data!$F:$F,K$4,data!$E:$E,$B123,data!$H:$H,ПФ2026!K$5)</f>
        <v>0</v>
      </c>
      <c r="L123" s="29">
        <f>SUMIFS(data!$G:$G,data!$C:$C,$B$78,data!$D:$D,$B$113,data!$F:$F,K$4,data!$E:$E,$B123,data!$H:$H,ПФ2026!L$5)</f>
        <v>0</v>
      </c>
      <c r="M123" s="29">
        <f>SUMIFS(data!$G:$G,data!$C:$C,$B$78,data!$D:$D,$B$113,data!$F:$F,M$4,data!$E:$E,$B123,data!$H:$H,ПФ2026!M$5)</f>
        <v>0</v>
      </c>
      <c r="N123" s="30">
        <f>SUMIFS(data!$G:$G,data!$C:$C,$B$78,data!$D:$D,$B$113,data!$F:$F,M$4,data!$E:$E,$B123,data!$H:$H,ПФ2026!N$5)</f>
        <v>0</v>
      </c>
      <c r="O123" s="28">
        <f>SUMIFS(data!$G:$G,data!$C:$C,$B$78,data!$D:$D,$B$113,data!$F:$F,O$4,data!$E:$E,$B123,data!$H:$H,ПФ2026!O$5)</f>
        <v>0</v>
      </c>
      <c r="P123" s="29">
        <f>SUMIFS(data!$G:$G,data!$C:$C,$B$78,data!$D:$D,$B$113,data!$F:$F,O$4,data!$E:$E,$B123,data!$H:$H,ПФ2026!P$5)</f>
        <v>0</v>
      </c>
      <c r="Q123" s="29">
        <f>SUMIFS(data!$G:$G,data!$C:$C,$B$78,data!$D:$D,$B$113,data!$F:$F,Q$4,data!$E:$E,$B123,data!$H:$H,ПФ2026!Q$5)</f>
        <v>0</v>
      </c>
      <c r="R123" s="29">
        <f>SUMIFS(data!$G:$G,data!$C:$C,$B$78,data!$D:$D,$B$113,data!$F:$F,Q$4,data!$E:$E,$B123,data!$H:$H,ПФ2026!R$5)</f>
        <v>0</v>
      </c>
      <c r="S123" s="29">
        <f>SUMIFS(data!$G:$G,data!$C:$C,$B$78,data!$D:$D,$B$113,data!$F:$F,S$4,data!$E:$E,$B123,data!$H:$H,ПФ2026!S$5)</f>
        <v>0</v>
      </c>
      <c r="T123" s="30">
        <f>SUMIFS(data!$G:$G,data!$C:$C,$B$78,data!$D:$D,$B$113,data!$F:$F,S$4,data!$E:$E,$B123,data!$H:$H,ПФ2026!T$5)</f>
        <v>0</v>
      </c>
      <c r="U123" s="28">
        <f>SUMIFS(data!$G:$G,data!$C:$C,$B$78,data!$D:$D,$B$113,data!$F:$F,U$4,data!$E:$E,$B123,data!$H:$H,ПФ2026!U$5)</f>
        <v>0</v>
      </c>
      <c r="V123" s="29">
        <f>SUMIFS(data!$G:$G,data!$C:$C,$B$78,data!$D:$D,$B$113,data!$F:$F,U$4,data!$E:$E,$B123,data!$H:$H,ПФ2026!V$5)</f>
        <v>0</v>
      </c>
      <c r="W123" s="29">
        <f>SUMIFS(data!$G:$G,data!$C:$C,$B$78,data!$D:$D,$B$113,data!$F:$F,W$4,data!$E:$E,$B123,data!$H:$H,ПФ2026!W$5)</f>
        <v>0</v>
      </c>
      <c r="X123" s="29">
        <f>SUMIFS(data!$G:$G,data!$C:$C,$B$78,data!$D:$D,$B$113,data!$F:$F,W$4,data!$E:$E,$B123,data!$H:$H,ПФ2026!X$5)</f>
        <v>0</v>
      </c>
      <c r="Y123" s="29">
        <f>SUMIFS(data!$G:$G,data!$C:$C,$B$78,data!$D:$D,$B$113,data!$F:$F,Y$4,data!$E:$E,$B123,data!$H:$H,ПФ2026!Y$5)</f>
        <v>0</v>
      </c>
      <c r="Z123" s="30">
        <f>SUMIFS(data!$G:$G,data!$C:$C,$B$78,data!$D:$D,$B$113,data!$F:$F,Y$4,data!$E:$E,$B123,data!$H:$H,ПФ2026!Z$5)</f>
        <v>0</v>
      </c>
      <c r="AA123" s="23">
        <f>SUM(C123,E123,G123,I123,K123,M123,O187,O123,Q123,S123,Y123,W123,U123)</f>
        <v>0</v>
      </c>
      <c r="AB123" s="25">
        <f t="shared" si="53"/>
        <v>-3280</v>
      </c>
      <c r="AC123" s="31">
        <f t="shared" si="48"/>
        <v>0</v>
      </c>
    </row>
    <row r="124" spans="2:29" ht="16.5" hidden="1" outlineLevel="1" x14ac:dyDescent="0.35">
      <c r="B124" s="37" t="s">
        <v>133</v>
      </c>
      <c r="C124" s="28">
        <f>SUMIFS(data!$G:$G,data!$C:$C,$B$78,data!$D:$D,$B$113,data!$F:$F,C$4,data!$E:$E,$B124,data!$H:$H,ПФ2026!C$5)</f>
        <v>-70000</v>
      </c>
      <c r="D124" s="29">
        <f>SUMIFS(data!$G:$G,data!$C:$C,$B$78,data!$D:$D,$B$113,data!$F:$F,C$4,data!$E:$E,$B124,data!$H:$H,ПФ2026!D$5)</f>
        <v>0</v>
      </c>
      <c r="E124" s="29">
        <f>SUMIFS(data!$G:$G,data!$C:$C,$B$78,data!$D:$D,$B$113,data!$F:$F,E$4,data!$E:$E,$B124,data!$H:$H,ПФ2026!E$5)</f>
        <v>0</v>
      </c>
      <c r="F124" s="29">
        <f>SUMIFS(data!$G:$G,data!$C:$C,$B$78,data!$D:$D,$B$113,data!$F:$F,E$4,data!$E:$E,$B124,data!$H:$H,ПФ2026!F$5)</f>
        <v>0</v>
      </c>
      <c r="G124" s="29">
        <f>SUMIFS(data!$G:$G,data!$C:$C,$B$78,data!$D:$D,$B$113,data!$F:$F,G$4,data!$E:$E,$B124,data!$H:$H,ПФ2026!G$5)</f>
        <v>0</v>
      </c>
      <c r="H124" s="30">
        <f>SUMIFS(data!$G:$G,data!$C:$C,$B$78,data!$D:$D,$B$113,data!$F:$F,G$4,data!$E:$E,$B124,data!$H:$H,ПФ2026!H$5)</f>
        <v>0</v>
      </c>
      <c r="I124" s="29">
        <f>SUMIFS(data!$G:$G,data!$C:$C,$B$78,data!$D:$D,$B$113,data!$F:$F,I$4,data!$E:$E,$B124,data!$H:$H,ПФ2026!I$5)</f>
        <v>0</v>
      </c>
      <c r="J124" s="29">
        <f>SUMIFS(data!$G:$G,data!$C:$C,$B$78,data!$D:$D,$B$113,data!$F:$F,I$4,data!$E:$E,$B124,data!$H:$H,ПФ2026!J$5)</f>
        <v>0</v>
      </c>
      <c r="K124" s="29">
        <f>SUMIFS(data!$G:$G,data!$C:$C,$B$78,data!$D:$D,$B$113,data!$F:$F,K$4,data!$E:$E,$B124,data!$H:$H,ПФ2026!K$5)</f>
        <v>0</v>
      </c>
      <c r="L124" s="29">
        <f>SUMIFS(data!$G:$G,data!$C:$C,$B$78,data!$D:$D,$B$113,data!$F:$F,K$4,data!$E:$E,$B124,data!$H:$H,ПФ2026!L$5)</f>
        <v>0</v>
      </c>
      <c r="M124" s="29">
        <f>SUMIFS(data!$G:$G,data!$C:$C,$B$78,data!$D:$D,$B$113,data!$F:$F,M$4,data!$E:$E,$B124,data!$H:$H,ПФ2026!M$5)</f>
        <v>0</v>
      </c>
      <c r="N124" s="30">
        <f>SUMIFS(data!$G:$G,data!$C:$C,$B$78,data!$D:$D,$B$113,data!$F:$F,M$4,data!$E:$E,$B124,data!$H:$H,ПФ2026!N$5)</f>
        <v>0</v>
      </c>
      <c r="O124" s="28">
        <f>SUMIFS(data!$G:$G,data!$C:$C,$B$78,data!$D:$D,$B$113,data!$F:$F,O$4,data!$E:$E,$B124,data!$H:$H,ПФ2026!O$5)</f>
        <v>0</v>
      </c>
      <c r="P124" s="29">
        <f>SUMIFS(data!$G:$G,data!$C:$C,$B$78,data!$D:$D,$B$113,data!$F:$F,O$4,data!$E:$E,$B124,data!$H:$H,ПФ2026!P$5)</f>
        <v>0</v>
      </c>
      <c r="Q124" s="29">
        <f>SUMIFS(data!$G:$G,data!$C:$C,$B$78,data!$D:$D,$B$113,data!$F:$F,Q$4,data!$E:$E,$B124,data!$H:$H,ПФ2026!Q$5)</f>
        <v>0</v>
      </c>
      <c r="R124" s="29">
        <f>SUMIFS(data!$G:$G,data!$C:$C,$B$78,data!$D:$D,$B$113,data!$F:$F,Q$4,data!$E:$E,$B124,data!$H:$H,ПФ2026!R$5)</f>
        <v>0</v>
      </c>
      <c r="S124" s="29">
        <f>SUMIFS(data!$G:$G,data!$C:$C,$B$78,data!$D:$D,$B$113,data!$F:$F,S$4,data!$E:$E,$B124,data!$H:$H,ПФ2026!S$5)</f>
        <v>0</v>
      </c>
      <c r="T124" s="30">
        <f>SUMIFS(data!$G:$G,data!$C:$C,$B$78,data!$D:$D,$B$113,data!$F:$F,S$4,data!$E:$E,$B124,data!$H:$H,ПФ2026!T$5)</f>
        <v>0</v>
      </c>
      <c r="U124" s="28">
        <f>SUMIFS(data!$G:$G,data!$C:$C,$B$78,data!$D:$D,$B$113,data!$F:$F,U$4,data!$E:$E,$B124,data!$H:$H,ПФ2026!U$5)</f>
        <v>0</v>
      </c>
      <c r="V124" s="29">
        <f>SUMIFS(data!$G:$G,data!$C:$C,$B$78,data!$D:$D,$B$113,data!$F:$F,U$4,data!$E:$E,$B124,data!$H:$H,ПФ2026!V$5)</f>
        <v>0</v>
      </c>
      <c r="W124" s="29">
        <f>SUMIFS(data!$G:$G,data!$C:$C,$B$78,data!$D:$D,$B$113,data!$F:$F,W$4,data!$E:$E,$B124,data!$H:$H,ПФ2026!W$5)</f>
        <v>0</v>
      </c>
      <c r="X124" s="29">
        <f>SUMIFS(data!$G:$G,data!$C:$C,$B$78,data!$D:$D,$B$113,data!$F:$F,W$4,data!$E:$E,$B124,data!$H:$H,ПФ2026!X$5)</f>
        <v>0</v>
      </c>
      <c r="Y124" s="29">
        <f>SUMIFS(data!$G:$G,data!$C:$C,$B$78,data!$D:$D,$B$113,data!$F:$F,Y$4,data!$E:$E,$B124,data!$H:$H,ПФ2026!Y$5)</f>
        <v>0</v>
      </c>
      <c r="Z124" s="30">
        <f>SUMIFS(data!$G:$G,data!$C:$C,$B$78,data!$D:$D,$B$113,data!$F:$F,Y$4,data!$E:$E,$B124,data!$H:$H,ПФ2026!Z$5)</f>
        <v>0</v>
      </c>
      <c r="AA124" s="23">
        <f>SUM(C124,E124,G124,I124,K124,M124,O188,O124,Q124,S124,Y124,W124,U124)</f>
        <v>-70000</v>
      </c>
      <c r="AB124" s="25">
        <f t="shared" si="53"/>
        <v>0</v>
      </c>
      <c r="AC124" s="31">
        <f t="shared" si="48"/>
        <v>0</v>
      </c>
    </row>
    <row r="125" spans="2:29" ht="16.5" hidden="1" outlineLevel="1" x14ac:dyDescent="0.35">
      <c r="B125" s="37" t="s">
        <v>136</v>
      </c>
      <c r="C125" s="28">
        <f>SUMIFS(data!$G:$G,data!$C:$C,$B$78,data!$D:$D,$B$113,data!$F:$F,C$4,data!$E:$E,$B125,data!$H:$H,ПФ2026!C$5)</f>
        <v>-1000</v>
      </c>
      <c r="D125" s="29">
        <f>SUMIFS(data!$G:$G,data!$C:$C,$B$78,data!$D:$D,$B$113,data!$F:$F,C$4,data!$E:$E,$B125,data!$H:$H,ПФ2026!D$5)</f>
        <v>0</v>
      </c>
      <c r="E125" s="29">
        <f>SUMIFS(data!$G:$G,data!$C:$C,$B$78,data!$D:$D,$B$113,data!$F:$F,E$4,data!$E:$E,$B125,data!$H:$H,ПФ2026!E$5)</f>
        <v>-1000</v>
      </c>
      <c r="F125" s="29">
        <f>SUMIFS(data!$G:$G,data!$C:$C,$B$78,data!$D:$D,$B$113,data!$F:$F,E$4,data!$E:$E,$B125,data!$H:$H,ПФ2026!F$5)</f>
        <v>0</v>
      </c>
      <c r="G125" s="29">
        <f>SUMIFS(data!$G:$G,data!$C:$C,$B$78,data!$D:$D,$B$113,data!$F:$F,G$4,data!$E:$E,$B125,data!$H:$H,ПФ2026!G$5)</f>
        <v>-1000</v>
      </c>
      <c r="H125" s="30">
        <f>SUMIFS(data!$G:$G,data!$C:$C,$B$78,data!$D:$D,$B$113,data!$F:$F,G$4,data!$E:$E,$B125,data!$H:$H,ПФ2026!H$5)</f>
        <v>0</v>
      </c>
      <c r="I125" s="29">
        <f>SUMIFS(data!$G:$G,data!$C:$C,$B$78,data!$D:$D,$B$113,data!$F:$F,I$4,data!$E:$E,$B125,data!$H:$H,ПФ2026!I$5)</f>
        <v>-1000</v>
      </c>
      <c r="J125" s="29">
        <f>SUMIFS(data!$G:$G,data!$C:$C,$B$78,data!$D:$D,$B$113,data!$F:$F,I$4,data!$E:$E,$B125,data!$H:$H,ПФ2026!J$5)</f>
        <v>0</v>
      </c>
      <c r="K125" s="29">
        <f>SUMIFS(data!$G:$G,data!$C:$C,$B$78,data!$D:$D,$B$113,data!$F:$F,K$4,data!$E:$E,$B125,data!$H:$H,ПФ2026!K$5)</f>
        <v>-1000</v>
      </c>
      <c r="L125" s="29">
        <f>SUMIFS(data!$G:$G,data!$C:$C,$B$78,data!$D:$D,$B$113,data!$F:$F,K$4,data!$E:$E,$B125,data!$H:$H,ПФ2026!L$5)</f>
        <v>-144.52000000000001</v>
      </c>
      <c r="M125" s="29">
        <f>SUMIFS(data!$G:$G,data!$C:$C,$B$78,data!$D:$D,$B$113,data!$F:$F,M$4,data!$E:$E,$B125,data!$H:$H,ПФ2026!M$5)</f>
        <v>-1000</v>
      </c>
      <c r="N125" s="30">
        <f>SUMIFS(data!$G:$G,data!$C:$C,$B$78,data!$D:$D,$B$113,data!$F:$F,M$4,data!$E:$E,$B125,data!$H:$H,ПФ2026!N$5)</f>
        <v>-594.92999999999995</v>
      </c>
      <c r="O125" s="28">
        <f>SUMIFS(data!$G:$G,data!$C:$C,$B$78,data!$D:$D,$B$113,data!$F:$F,O$4,data!$E:$E,$B125,data!$H:$H,ПФ2026!O$5)</f>
        <v>-1000</v>
      </c>
      <c r="P125" s="29">
        <f>SUMIFS(data!$G:$G,data!$C:$C,$B$78,data!$D:$D,$B$113,data!$F:$F,O$4,data!$E:$E,$B125,data!$H:$H,ПФ2026!P$5)</f>
        <v>0</v>
      </c>
      <c r="Q125" s="29">
        <f>SUMIFS(data!$G:$G,data!$C:$C,$B$78,data!$D:$D,$B$113,data!$F:$F,Q$4,data!$E:$E,$B125,data!$H:$H,ПФ2026!Q$5)</f>
        <v>-1000</v>
      </c>
      <c r="R125" s="29">
        <f>SUMIFS(data!$G:$G,data!$C:$C,$B$78,data!$D:$D,$B$113,data!$F:$F,Q$4,data!$E:$E,$B125,data!$H:$H,ПФ2026!R$5)</f>
        <v>0</v>
      </c>
      <c r="S125" s="29">
        <f>SUMIFS(data!$G:$G,data!$C:$C,$B$78,data!$D:$D,$B$113,data!$F:$F,S$4,data!$E:$E,$B125,data!$H:$H,ПФ2026!S$5)</f>
        <v>-1000</v>
      </c>
      <c r="T125" s="30">
        <f>SUMIFS(data!$G:$G,data!$C:$C,$B$78,data!$D:$D,$B$113,data!$F:$F,S$4,data!$E:$E,$B125,data!$H:$H,ПФ2026!T$5)</f>
        <v>0</v>
      </c>
      <c r="U125" s="28">
        <f>SUMIFS(data!$G:$G,data!$C:$C,$B$78,data!$D:$D,$B$113,data!$F:$F,U$4,data!$E:$E,$B125,data!$H:$H,ПФ2026!U$5)</f>
        <v>-1000</v>
      </c>
      <c r="V125" s="29">
        <f>SUMIFS(data!$G:$G,data!$C:$C,$B$78,data!$D:$D,$B$113,data!$F:$F,U$4,data!$E:$E,$B125,data!$H:$H,ПФ2026!V$5)</f>
        <v>0</v>
      </c>
      <c r="W125" s="29">
        <f>SUMIFS(data!$G:$G,data!$C:$C,$B$78,data!$D:$D,$B$113,data!$F:$F,W$4,data!$E:$E,$B125,data!$H:$H,ПФ2026!W$5)</f>
        <v>-1000</v>
      </c>
      <c r="X125" s="29">
        <f>SUMIFS(data!$G:$G,data!$C:$C,$B$78,data!$D:$D,$B$113,data!$F:$F,W$4,data!$E:$E,$B125,data!$H:$H,ПФ2026!X$5)</f>
        <v>0</v>
      </c>
      <c r="Y125" s="29">
        <f>SUMIFS(data!$G:$G,data!$C:$C,$B$78,data!$D:$D,$B$113,data!$F:$F,Y$4,data!$E:$E,$B125,data!$H:$H,ПФ2026!Y$5)</f>
        <v>-1000</v>
      </c>
      <c r="Z125" s="30">
        <f>SUMIFS(data!$G:$G,data!$C:$C,$B$78,data!$D:$D,$B$113,data!$F:$F,Y$4,data!$E:$E,$B125,data!$H:$H,ПФ2026!Z$5)</f>
        <v>0</v>
      </c>
      <c r="AA125" s="23">
        <f>SUM(C125,E125,G125,I125,K125,M125,O189,O125,Q125,S125,Y125,W125,U125)</f>
        <v>-12000</v>
      </c>
      <c r="AB125" s="25">
        <f t="shared" si="53"/>
        <v>-739.44999999999993</v>
      </c>
      <c r="AC125" s="31">
        <f t="shared" si="48"/>
        <v>6.1620833333333326E-2</v>
      </c>
    </row>
    <row r="126" spans="2:29" ht="13.5" hidden="1" customHeight="1" outlineLevel="1" x14ac:dyDescent="0.35">
      <c r="B126" s="37" t="s">
        <v>137</v>
      </c>
      <c r="C126" s="28">
        <f>SUMIFS(data!$G:$G,data!$C:$C,$B$78,data!$D:$D,$B$113,data!$F:$F,C$4,data!$E:$E,$B126,data!$H:$H,ПФ2026!C$5)</f>
        <v>-50000</v>
      </c>
      <c r="D126" s="29">
        <f>SUMIFS(data!$G:$G,data!$C:$C,$B$78,data!$D:$D,$B$113,data!$F:$F,C$4,data!$E:$E,$B126,data!$H:$H,ПФ2026!D$5)</f>
        <v>-552661.81000000006</v>
      </c>
      <c r="E126" s="29">
        <f>SUMIFS(data!$G:$G,data!$C:$C,$B$78,data!$D:$D,$B$113,data!$F:$F,E$4,data!$E:$E,$B126,data!$H:$H,ПФ2026!E$5)</f>
        <v>-50000</v>
      </c>
      <c r="F126" s="29">
        <f>SUMIFS(data!$G:$G,data!$C:$C,$B$78,data!$D:$D,$B$113,data!$F:$F,E$4,data!$E:$E,$B126,data!$H:$H,ПФ2026!F$5)</f>
        <v>-79307.55</v>
      </c>
      <c r="G126" s="29">
        <f>SUMIFS(data!$G:$G,data!$C:$C,$B$78,data!$D:$D,$B$113,data!$F:$F,G$4,data!$E:$E,$B126,data!$H:$H,ПФ2026!G$5)</f>
        <v>-50000</v>
      </c>
      <c r="H126" s="30">
        <f>SUMIFS(data!$G:$G,data!$C:$C,$B$78,data!$D:$D,$B$113,data!$F:$F,G$4,data!$E:$E,$B126,data!$H:$H,ПФ2026!H$5)</f>
        <v>-1785624.1600000001</v>
      </c>
      <c r="I126" s="29">
        <f>SUMIFS(data!$G:$G,data!$C:$C,$B$78,data!$D:$D,$B$113,data!$F:$F,I$4,data!$E:$E,$B126,data!$H:$H,ПФ2026!I$5)</f>
        <v>-75000</v>
      </c>
      <c r="J126" s="29">
        <f>SUMIFS(data!$G:$G,data!$C:$C,$B$78,data!$D:$D,$B$113,data!$F:$F,I$4,data!$E:$E,$B126,data!$H:$H,ПФ2026!J$5)</f>
        <v>-10856.720000000001</v>
      </c>
      <c r="K126" s="29">
        <f>SUMIFS(data!$G:$G,data!$C:$C,$B$78,data!$D:$D,$B$113,data!$F:$F,K$4,data!$E:$E,$B126,data!$H:$H,ПФ2026!K$5)</f>
        <v>-75000</v>
      </c>
      <c r="L126" s="29">
        <f>SUMIFS(data!$G:$G,data!$C:$C,$B$78,data!$D:$D,$B$113,data!$F:$F,K$4,data!$E:$E,$B126,data!$H:$H,ПФ2026!L$5)</f>
        <v>-201868.32</v>
      </c>
      <c r="M126" s="29">
        <f>SUMIFS(data!$G:$G,data!$C:$C,$B$78,data!$D:$D,$B$113,data!$F:$F,M$4,data!$E:$E,$B126,data!$H:$H,ПФ2026!M$5)</f>
        <v>-75000</v>
      </c>
      <c r="N126" s="30">
        <f>SUMIFS(data!$G:$G,data!$C:$C,$B$78,data!$D:$D,$B$113,data!$F:$F,M$4,data!$E:$E,$B126,data!$H:$H,ПФ2026!N$5)</f>
        <v>-52093.490000000005</v>
      </c>
      <c r="O126" s="28">
        <f>SUMIFS(data!$G:$G,data!$C:$C,$B$78,data!$D:$D,$B$113,data!$F:$F,O$4,data!$E:$E,$B126,data!$H:$H,ПФ2026!O$5)</f>
        <v>-75000</v>
      </c>
      <c r="P126" s="29">
        <f>SUMIFS(data!$G:$G,data!$C:$C,$B$78,data!$D:$D,$B$113,data!$F:$F,O$4,data!$E:$E,$B126,data!$H:$H,ПФ2026!P$5)</f>
        <v>0</v>
      </c>
      <c r="Q126" s="29">
        <f>SUMIFS(data!$G:$G,data!$C:$C,$B$78,data!$D:$D,$B$113,data!$F:$F,Q$4,data!$E:$E,$B126,data!$H:$H,ПФ2026!Q$5)</f>
        <v>-75000</v>
      </c>
      <c r="R126" s="29">
        <f>SUMIFS(data!$G:$G,data!$C:$C,$B$78,data!$D:$D,$B$113,data!$F:$F,Q$4,data!$E:$E,$B126,data!$H:$H,ПФ2026!R$5)</f>
        <v>0</v>
      </c>
      <c r="S126" s="29">
        <f>SUMIFS(data!$G:$G,data!$C:$C,$B$78,data!$D:$D,$B$113,data!$F:$F,S$4,data!$E:$E,$B126,data!$H:$H,ПФ2026!S$5)</f>
        <v>-75000</v>
      </c>
      <c r="T126" s="30">
        <f>SUMIFS(data!$G:$G,data!$C:$C,$B$78,data!$D:$D,$B$113,data!$F:$F,S$4,data!$E:$E,$B126,data!$H:$H,ПФ2026!T$5)</f>
        <v>0</v>
      </c>
      <c r="U126" s="28">
        <f>SUMIFS(data!$G:$G,data!$C:$C,$B$78,data!$D:$D,$B$113,data!$F:$F,U$4,data!$E:$E,$B126,data!$H:$H,ПФ2026!U$5)</f>
        <v>-50000</v>
      </c>
      <c r="V126" s="29">
        <f>SUMIFS(data!$G:$G,data!$C:$C,$B$78,data!$D:$D,$B$113,data!$F:$F,U$4,data!$E:$E,$B126,data!$H:$H,ПФ2026!V$5)</f>
        <v>0</v>
      </c>
      <c r="W126" s="29">
        <f>SUMIFS(data!$G:$G,data!$C:$C,$B$78,data!$D:$D,$B$113,data!$F:$F,W$4,data!$E:$E,$B126,data!$H:$H,ПФ2026!W$5)</f>
        <v>-50000</v>
      </c>
      <c r="X126" s="29">
        <f>SUMIFS(data!$G:$G,data!$C:$C,$B$78,data!$D:$D,$B$113,data!$F:$F,W$4,data!$E:$E,$B126,data!$H:$H,ПФ2026!X$5)</f>
        <v>0</v>
      </c>
      <c r="Y126" s="29">
        <f>SUMIFS(data!$G:$G,data!$C:$C,$B$78,data!$D:$D,$B$113,data!$F:$F,Y$4,data!$E:$E,$B126,data!$H:$H,ПФ2026!Y$5)</f>
        <v>-50000</v>
      </c>
      <c r="Z126" s="30">
        <f>SUMIFS(data!$G:$G,data!$C:$C,$B$78,data!$D:$D,$B$113,data!$F:$F,Y$4,data!$E:$E,$B126,data!$H:$H,ПФ2026!Z$5)</f>
        <v>0</v>
      </c>
      <c r="AA126" s="23">
        <f>SUM(C126,E126,G126,I126,K126,M126,O190,O126,Q126,S126,Y126,W126,U126)</f>
        <v>-750000</v>
      </c>
      <c r="AB126" s="25">
        <f t="shared" si="53"/>
        <v>-2682412.0500000007</v>
      </c>
      <c r="AC126" s="31">
        <f t="shared" si="48"/>
        <v>3.5765494000000011</v>
      </c>
    </row>
    <row r="127" spans="2:29" ht="13.5" hidden="1" customHeight="1" outlineLevel="1" x14ac:dyDescent="0.35">
      <c r="B127" s="37" t="s">
        <v>141</v>
      </c>
      <c r="C127" s="28">
        <f>SUMIFS(data!$G:$G,data!$C:$C,$B$78,data!$D:$D,$B$113,data!$F:$F,C$4,data!$E:$E,$B127,data!$H:$H,ПФ2026!C$5)</f>
        <v>0</v>
      </c>
      <c r="D127" s="29">
        <f>SUMIFS(data!$G:$G,data!$C:$C,$B$78,data!$D:$D,$B$113,data!$F:$F,C$4,data!$E:$E,$B127,data!$H:$H,ПФ2026!D$5)</f>
        <v>-804.29</v>
      </c>
      <c r="E127" s="29">
        <f>SUMIFS(data!$G:$G,data!$C:$C,$B$78,data!$D:$D,$B$113,data!$F:$F,E$4,data!$E:$E,$B127,data!$H:$H,ПФ2026!E$5)</f>
        <v>0</v>
      </c>
      <c r="F127" s="29">
        <f>SUMIFS(data!$G:$G,data!$C:$C,$B$78,data!$D:$D,$B$113,data!$F:$F,E$4,data!$E:$E,$B127,data!$H:$H,ПФ2026!F$5)</f>
        <v>-223.07</v>
      </c>
      <c r="G127" s="29">
        <f>SUMIFS(data!$G:$G,data!$C:$C,$B$78,data!$D:$D,$B$113,data!$F:$F,G$4,data!$E:$E,$B127,data!$H:$H,ПФ2026!G$5)</f>
        <v>0</v>
      </c>
      <c r="H127" s="30">
        <f>SUMIFS(data!$G:$G,data!$C:$C,$B$78,data!$D:$D,$B$113,data!$F:$F,G$4,data!$E:$E,$B127,data!$H:$H,ПФ2026!H$5)</f>
        <v>-227.83</v>
      </c>
      <c r="I127" s="29">
        <f>SUMIFS(data!$G:$G,data!$C:$C,$B$78,data!$D:$D,$B$113,data!$F:$F,I$4,data!$E:$E,$B127,data!$H:$H,ПФ2026!I$5)</f>
        <v>0</v>
      </c>
      <c r="J127" s="29">
        <f>SUMIFS(data!$G:$G,data!$C:$C,$B$78,data!$D:$D,$B$113,data!$F:$F,I$4,data!$E:$E,$B127,data!$H:$H,ПФ2026!J$5)</f>
        <v>-297.68</v>
      </c>
      <c r="K127" s="29">
        <f>SUMIFS(data!$G:$G,data!$C:$C,$B$78,data!$D:$D,$B$113,data!$F:$F,K$4,data!$E:$E,$B127,data!$H:$H,ПФ2026!K$5)</f>
        <v>0</v>
      </c>
      <c r="L127" s="29">
        <f>SUMIFS(data!$G:$G,data!$C:$C,$B$78,data!$D:$D,$B$113,data!$F:$F,K$4,data!$E:$E,$B127,data!$H:$H,ПФ2026!L$5)</f>
        <v>-221.45</v>
      </c>
      <c r="M127" s="29">
        <f>SUMIFS(data!$G:$G,data!$C:$C,$B$78,data!$D:$D,$B$113,data!$F:$F,M$4,data!$E:$E,$B127,data!$H:$H,ПФ2026!M$5)</f>
        <v>0</v>
      </c>
      <c r="N127" s="30">
        <f>SUMIFS(data!$G:$G,data!$C:$C,$B$78,data!$D:$D,$B$113,data!$F:$F,M$4,data!$E:$E,$B127,data!$H:$H,ПФ2026!N$5)</f>
        <v>-234.32</v>
      </c>
      <c r="O127" s="28">
        <f>SUMIFS(data!$G:$G,data!$C:$C,$B$78,data!$D:$D,$B$113,data!$F:$F,O$4,data!$E:$E,$B127,data!$H:$H,ПФ2026!O$5)</f>
        <v>0</v>
      </c>
      <c r="P127" s="29">
        <f>SUMIFS(data!$G:$G,data!$C:$C,$B$78,data!$D:$D,$B$113,data!$F:$F,O$4,data!$E:$E,$B127,data!$H:$H,ПФ2026!P$5)</f>
        <v>0</v>
      </c>
      <c r="Q127" s="29">
        <f>SUMIFS(data!$G:$G,data!$C:$C,$B$78,data!$D:$D,$B$113,data!$F:$F,Q$4,data!$E:$E,$B127,data!$H:$H,ПФ2026!Q$5)</f>
        <v>0</v>
      </c>
      <c r="R127" s="29">
        <f>SUMIFS(data!$G:$G,data!$C:$C,$B$78,data!$D:$D,$B$113,data!$F:$F,Q$4,data!$E:$E,$B127,data!$H:$H,ПФ2026!R$5)</f>
        <v>0</v>
      </c>
      <c r="S127" s="29">
        <f>SUMIFS(data!$G:$G,data!$C:$C,$B$78,data!$D:$D,$B$113,data!$F:$F,S$4,data!$E:$E,$B127,data!$H:$H,ПФ2026!S$5)</f>
        <v>0</v>
      </c>
      <c r="T127" s="30">
        <f>SUMIFS(data!$G:$G,data!$C:$C,$B$78,data!$D:$D,$B$113,data!$F:$F,S$4,data!$E:$E,$B127,data!$H:$H,ПФ2026!T$5)</f>
        <v>0</v>
      </c>
      <c r="U127" s="28">
        <f>SUMIFS(data!$G:$G,data!$C:$C,$B$78,data!$D:$D,$B$113,data!$F:$F,U$4,data!$E:$E,$B127,data!$H:$H,ПФ2026!U$5)</f>
        <v>0</v>
      </c>
      <c r="V127" s="29">
        <f>SUMIFS(data!$G:$G,data!$C:$C,$B$78,data!$D:$D,$B$113,data!$F:$F,U$4,data!$E:$E,$B127,data!$H:$H,ПФ2026!V$5)</f>
        <v>0</v>
      </c>
      <c r="W127" s="29">
        <f>SUMIFS(data!$G:$G,data!$C:$C,$B$78,data!$D:$D,$B$113,data!$F:$F,W$4,data!$E:$E,$B127,data!$H:$H,ПФ2026!W$5)</f>
        <v>0</v>
      </c>
      <c r="X127" s="29">
        <f>SUMIFS(data!$G:$G,data!$C:$C,$B$78,data!$D:$D,$B$113,data!$F:$F,W$4,data!$E:$E,$B127,data!$H:$H,ПФ2026!X$5)</f>
        <v>0</v>
      </c>
      <c r="Y127" s="29">
        <f>SUMIFS(data!$G:$G,data!$C:$C,$B$78,data!$D:$D,$B$113,data!$F:$F,Y$4,data!$E:$E,$B127,data!$H:$H,ПФ2026!Y$5)</f>
        <v>0</v>
      </c>
      <c r="Z127" s="30">
        <f>SUMIFS(data!$G:$G,data!$C:$C,$B$78,data!$D:$D,$B$113,data!$F:$F,Y$4,data!$E:$E,$B127,data!$H:$H,ПФ2026!Z$5)</f>
        <v>0</v>
      </c>
      <c r="AA127" s="23">
        <f>SUM(C127,E127,G127,I127,K127,M127,O191,O127,Q127,S127,Y127,W127,U127)</f>
        <v>0</v>
      </c>
      <c r="AB127" s="25">
        <f t="shared" si="53"/>
        <v>-2008.6399999999999</v>
      </c>
      <c r="AC127" s="31">
        <f t="shared" si="48"/>
        <v>0</v>
      </c>
    </row>
    <row r="128" spans="2:29" ht="16.5" hidden="1" outlineLevel="1" x14ac:dyDescent="0.35">
      <c r="B128" s="37" t="s">
        <v>152</v>
      </c>
      <c r="C128" s="28">
        <f>SUMIFS(data!$G:$G,data!$C:$C,$B$78,data!$D:$D,$B$113,data!$F:$F,C$4,data!$E:$E,$B128,data!$H:$H,ПФ2026!C$5)</f>
        <v>-5000</v>
      </c>
      <c r="D128" s="29">
        <f>SUMIFS(data!$G:$G,data!$C:$C,$B$78,data!$D:$D,$B$113,data!$F:$F,C$4,data!$E:$E,$B128,data!$H:$H,ПФ2026!D$5)</f>
        <v>-26900</v>
      </c>
      <c r="E128" s="29">
        <f>SUMIFS(data!$G:$G,data!$C:$C,$B$78,data!$D:$D,$B$113,data!$F:$F,E$4,data!$E:$E,$B128,data!$H:$H,ПФ2026!E$5)</f>
        <v>-5000</v>
      </c>
      <c r="F128" s="29">
        <f>SUMIFS(data!$G:$G,data!$C:$C,$B$78,data!$D:$D,$B$113,data!$F:$F,E$4,data!$E:$E,$B128,data!$H:$H,ПФ2026!F$5)</f>
        <v>-20711</v>
      </c>
      <c r="G128" s="29">
        <f>SUMIFS(data!$G:$G,data!$C:$C,$B$78,data!$D:$D,$B$113,data!$F:$F,G$4,data!$E:$E,$B128,data!$H:$H,ПФ2026!G$5)</f>
        <v>-5000</v>
      </c>
      <c r="H128" s="30">
        <f>SUMIFS(data!$G:$G,data!$C:$C,$B$78,data!$D:$D,$B$113,data!$F:$F,G$4,data!$E:$E,$B128,data!$H:$H,ПФ2026!H$5)</f>
        <v>-19960</v>
      </c>
      <c r="I128" s="29">
        <f>SUMIFS(data!$G:$G,data!$C:$C,$B$78,data!$D:$D,$B$113,data!$F:$F,I$4,data!$E:$E,$B128,data!$H:$H,ПФ2026!I$5)</f>
        <v>-5000</v>
      </c>
      <c r="J128" s="29">
        <f>SUMIFS(data!$G:$G,data!$C:$C,$B$78,data!$D:$D,$B$113,data!$F:$F,I$4,data!$E:$E,$B128,data!$H:$H,ПФ2026!J$5)</f>
        <v>-30290</v>
      </c>
      <c r="K128" s="29">
        <f>SUMIFS(data!$G:$G,data!$C:$C,$B$78,data!$D:$D,$B$113,data!$F:$F,K$4,data!$E:$E,$B128,data!$H:$H,ПФ2026!K$5)</f>
        <v>-5000</v>
      </c>
      <c r="L128" s="29">
        <f>SUMIFS(data!$G:$G,data!$C:$C,$B$78,data!$D:$D,$B$113,data!$F:$F,K$4,data!$E:$E,$B128,data!$H:$H,ПФ2026!L$5)</f>
        <v>-16577</v>
      </c>
      <c r="M128" s="29">
        <f>SUMIFS(data!$G:$G,data!$C:$C,$B$78,data!$D:$D,$B$113,data!$F:$F,M$4,data!$E:$E,$B128,data!$H:$H,ПФ2026!M$5)</f>
        <v>-5000</v>
      </c>
      <c r="N128" s="30">
        <f>SUMIFS(data!$G:$G,data!$C:$C,$B$78,data!$D:$D,$B$113,data!$F:$F,M$4,data!$E:$E,$B128,data!$H:$H,ПФ2026!N$5)</f>
        <v>-21655</v>
      </c>
      <c r="O128" s="28">
        <f>SUMIFS(data!$G:$G,data!$C:$C,$B$78,data!$D:$D,$B$113,data!$F:$F,O$4,data!$E:$E,$B128,data!$H:$H,ПФ2026!O$5)</f>
        <v>-5000</v>
      </c>
      <c r="P128" s="29">
        <f>SUMIFS(data!$G:$G,data!$C:$C,$B$78,data!$D:$D,$B$113,data!$F:$F,O$4,data!$E:$E,$B128,data!$H:$H,ПФ2026!P$5)</f>
        <v>0</v>
      </c>
      <c r="Q128" s="29">
        <f>SUMIFS(data!$G:$G,data!$C:$C,$B$78,data!$D:$D,$B$113,data!$F:$F,Q$4,data!$E:$E,$B128,data!$H:$H,ПФ2026!Q$5)</f>
        <v>-5000</v>
      </c>
      <c r="R128" s="29">
        <f>SUMIFS(data!$G:$G,data!$C:$C,$B$78,data!$D:$D,$B$113,data!$F:$F,Q$4,data!$E:$E,$B128,data!$H:$H,ПФ2026!R$5)</f>
        <v>0</v>
      </c>
      <c r="S128" s="29">
        <f>SUMIFS(data!$G:$G,data!$C:$C,$B$78,data!$D:$D,$B$113,data!$F:$F,S$4,data!$E:$E,$B128,data!$H:$H,ПФ2026!S$5)</f>
        <v>-5000</v>
      </c>
      <c r="T128" s="30">
        <f>SUMIFS(data!$G:$G,data!$C:$C,$B$78,data!$D:$D,$B$113,data!$F:$F,S$4,data!$E:$E,$B128,data!$H:$H,ПФ2026!T$5)</f>
        <v>0</v>
      </c>
      <c r="U128" s="28">
        <f>SUMIFS(data!$G:$G,data!$C:$C,$B$78,data!$D:$D,$B$113,data!$F:$F,U$4,data!$E:$E,$B128,data!$H:$H,ПФ2026!U$5)</f>
        <v>-5000</v>
      </c>
      <c r="V128" s="29">
        <f>SUMIFS(data!$G:$G,data!$C:$C,$B$78,data!$D:$D,$B$113,data!$F:$F,U$4,data!$E:$E,$B128,data!$H:$H,ПФ2026!V$5)</f>
        <v>0</v>
      </c>
      <c r="W128" s="29">
        <f>SUMIFS(data!$G:$G,data!$C:$C,$B$78,data!$D:$D,$B$113,data!$F:$F,W$4,data!$E:$E,$B128,data!$H:$H,ПФ2026!W$5)</f>
        <v>-5000</v>
      </c>
      <c r="X128" s="29">
        <f>SUMIFS(data!$G:$G,data!$C:$C,$B$78,data!$D:$D,$B$113,data!$F:$F,W$4,data!$E:$E,$B128,data!$H:$H,ПФ2026!X$5)</f>
        <v>0</v>
      </c>
      <c r="Y128" s="29">
        <f>SUMIFS(data!$G:$G,data!$C:$C,$B$78,data!$D:$D,$B$113,data!$F:$F,Y$4,data!$E:$E,$B128,data!$H:$H,ПФ2026!Y$5)</f>
        <v>-5000</v>
      </c>
      <c r="Z128" s="30">
        <f>SUMIFS(data!$G:$G,data!$C:$C,$B$78,data!$D:$D,$B$113,data!$F:$F,Y$4,data!$E:$E,$B128,data!$H:$H,ПФ2026!Z$5)</f>
        <v>0</v>
      </c>
      <c r="AA128" s="23">
        <f>SUM(C128,E128,G128,I128,K128,M128,O192,O128,Q128,S128,Y128,W128,U128)</f>
        <v>-60000</v>
      </c>
      <c r="AB128" s="25">
        <f t="shared" si="53"/>
        <v>-136093</v>
      </c>
      <c r="AC128" s="31">
        <f t="shared" si="48"/>
        <v>2.2682166666666665</v>
      </c>
    </row>
    <row r="129" spans="2:29" ht="16.5" hidden="1" outlineLevel="1" x14ac:dyDescent="0.35">
      <c r="B129" s="37" t="s">
        <v>170</v>
      </c>
      <c r="C129" s="28">
        <f>SUMIFS(data!$G:$G,data!$C:$C,$B$78,data!$D:$D,$B$113,data!$F:$F,C$4,data!$E:$E,$B129,data!$H:$H,ПФ2026!C$5)</f>
        <v>0</v>
      </c>
      <c r="D129" s="29">
        <f>SUMIFS(data!$G:$G,data!$C:$C,$B$78,data!$D:$D,$B$113,data!$F:$F,C$4,data!$E:$E,$B129,data!$H:$H,ПФ2026!D$5)</f>
        <v>0</v>
      </c>
      <c r="E129" s="29">
        <f>SUMIFS(data!$G:$G,data!$C:$C,$B$78,data!$D:$D,$B$113,data!$F:$F,E$4,data!$E:$E,$B129,data!$H:$H,ПФ2026!E$5)</f>
        <v>0</v>
      </c>
      <c r="F129" s="29">
        <f>SUMIFS(data!$G:$G,data!$C:$C,$B$78,data!$D:$D,$B$113,data!$F:$F,E$4,data!$E:$E,$B129,data!$H:$H,ПФ2026!F$5)</f>
        <v>0</v>
      </c>
      <c r="G129" s="29">
        <f>SUMIFS(data!$G:$G,data!$C:$C,$B$78,data!$D:$D,$B$113,data!$F:$F,G$4,data!$E:$E,$B129,data!$H:$H,ПФ2026!G$5)</f>
        <v>0</v>
      </c>
      <c r="H129" s="30">
        <f>SUMIFS(data!$G:$G,data!$C:$C,$B$78,data!$D:$D,$B$113,data!$F:$F,G$4,data!$E:$E,$B129,data!$H:$H,ПФ2026!H$5)</f>
        <v>-120000</v>
      </c>
      <c r="I129" s="29">
        <f>SUMIFS(data!$G:$G,data!$C:$C,$B$78,data!$D:$D,$B$113,data!$F:$F,I$4,data!$E:$E,$B129,data!$H:$H,ПФ2026!I$5)</f>
        <v>0</v>
      </c>
      <c r="J129" s="29">
        <f>SUMIFS(data!$G:$G,data!$C:$C,$B$78,data!$D:$D,$B$113,data!$F:$F,I$4,data!$E:$E,$B129,data!$H:$H,ПФ2026!J$5)</f>
        <v>0</v>
      </c>
      <c r="K129" s="29">
        <f>SUMIFS(data!$G:$G,data!$C:$C,$B$78,data!$D:$D,$B$113,data!$F:$F,K$4,data!$E:$E,$B129,data!$H:$H,ПФ2026!K$5)</f>
        <v>0</v>
      </c>
      <c r="L129" s="29">
        <f>SUMIFS(data!$G:$G,data!$C:$C,$B$78,data!$D:$D,$B$113,data!$F:$F,K$4,data!$E:$E,$B129,data!$H:$H,ПФ2026!L$5)</f>
        <v>0</v>
      </c>
      <c r="M129" s="29">
        <f>SUMIFS(data!$G:$G,data!$C:$C,$B$78,data!$D:$D,$B$113,data!$F:$F,M$4,data!$E:$E,$B129,data!$H:$H,ПФ2026!M$5)</f>
        <v>0</v>
      </c>
      <c r="N129" s="30">
        <f>SUMIFS(data!$G:$G,data!$C:$C,$B$78,data!$D:$D,$B$113,data!$F:$F,M$4,data!$E:$E,$B129,data!$H:$H,ПФ2026!N$5)</f>
        <v>-269475.96000000002</v>
      </c>
      <c r="O129" s="28">
        <f>SUMIFS(data!$G:$G,data!$C:$C,$B$78,data!$D:$D,$B$113,data!$F:$F,O$4,data!$E:$E,$B129,data!$H:$H,ПФ2026!O$5)</f>
        <v>0</v>
      </c>
      <c r="P129" s="29">
        <f>SUMIFS(data!$G:$G,data!$C:$C,$B$78,data!$D:$D,$B$113,data!$F:$F,O$4,data!$E:$E,$B129,data!$H:$H,ПФ2026!P$5)</f>
        <v>0</v>
      </c>
      <c r="Q129" s="29">
        <f>SUMIFS(data!$G:$G,data!$C:$C,$B$78,data!$D:$D,$B$113,data!$F:$F,Q$4,data!$E:$E,$B129,data!$H:$H,ПФ2026!Q$5)</f>
        <v>0</v>
      </c>
      <c r="R129" s="29">
        <f>SUMIFS(data!$G:$G,data!$C:$C,$B$78,data!$D:$D,$B$113,data!$F:$F,Q$4,data!$E:$E,$B129,data!$H:$H,ПФ2026!R$5)</f>
        <v>0</v>
      </c>
      <c r="S129" s="29">
        <f>SUMIFS(data!$G:$G,data!$C:$C,$B$78,data!$D:$D,$B$113,data!$F:$F,S$4,data!$E:$E,$B129,data!$H:$H,ПФ2026!S$5)</f>
        <v>0</v>
      </c>
      <c r="T129" s="30">
        <f>SUMIFS(data!$G:$G,data!$C:$C,$B$78,data!$D:$D,$B$113,data!$F:$F,S$4,data!$E:$E,$B129,data!$H:$H,ПФ2026!T$5)</f>
        <v>0</v>
      </c>
      <c r="U129" s="28">
        <f>SUMIFS(data!$G:$G,data!$C:$C,$B$78,data!$D:$D,$B$113,data!$F:$F,U$4,data!$E:$E,$B129,data!$H:$H,ПФ2026!U$5)</f>
        <v>0</v>
      </c>
      <c r="V129" s="29">
        <f>SUMIFS(data!$G:$G,data!$C:$C,$B$78,data!$D:$D,$B$113,data!$F:$F,U$4,data!$E:$E,$B129,data!$H:$H,ПФ2026!V$5)</f>
        <v>0</v>
      </c>
      <c r="W129" s="29">
        <f>SUMIFS(data!$G:$G,data!$C:$C,$B$78,data!$D:$D,$B$113,data!$F:$F,W$4,data!$E:$E,$B129,data!$H:$H,ПФ2026!W$5)</f>
        <v>0</v>
      </c>
      <c r="X129" s="29">
        <f>SUMIFS(data!$G:$G,data!$C:$C,$B$78,data!$D:$D,$B$113,data!$F:$F,W$4,data!$E:$E,$B129,data!$H:$H,ПФ2026!X$5)</f>
        <v>0</v>
      </c>
      <c r="Y129" s="29">
        <f>SUMIFS(data!$G:$G,data!$C:$C,$B$78,data!$D:$D,$B$113,data!$F:$F,Y$4,data!$E:$E,$B129,data!$H:$H,ПФ2026!Y$5)</f>
        <v>0</v>
      </c>
      <c r="Z129" s="30">
        <f>SUMIFS(data!$G:$G,data!$C:$C,$B$78,data!$D:$D,$B$113,data!$F:$F,Y$4,data!$E:$E,$B129,data!$H:$H,ПФ2026!Z$5)</f>
        <v>0</v>
      </c>
      <c r="AA129" s="23">
        <f>SUM(C129,E129,G129,I129,K129,M129,O193,O129,Q129,S129,Y129,W129,U129)</f>
        <v>0</v>
      </c>
      <c r="AB129" s="25">
        <f t="shared" si="53"/>
        <v>-389475.96</v>
      </c>
      <c r="AC129" s="31">
        <f t="shared" si="48"/>
        <v>0</v>
      </c>
    </row>
    <row r="130" spans="2:29" ht="16.5" hidden="1" outlineLevel="1" x14ac:dyDescent="0.35">
      <c r="B130" s="37" t="s">
        <v>173</v>
      </c>
      <c r="C130" s="28">
        <f>SUMIFS(data!$G:$G,data!$C:$C,$B$78,data!$D:$D,$B$113,data!$F:$F,C$4,data!$E:$E,$B130,data!$H:$H,ПФ2026!C$5)</f>
        <v>0</v>
      </c>
      <c r="D130" s="29">
        <f>SUMIFS(data!$G:$G,data!$C:$C,$B$78,data!$D:$D,$B$113,data!$F:$F,C$4,data!$E:$E,$B130,data!$H:$H,ПФ2026!D$5)</f>
        <v>0</v>
      </c>
      <c r="E130" s="29">
        <f>SUMIFS(data!$G:$G,data!$C:$C,$B$78,data!$D:$D,$B$113,data!$F:$F,E$4,data!$E:$E,$B130,data!$H:$H,ПФ2026!E$5)</f>
        <v>0</v>
      </c>
      <c r="F130" s="29">
        <f>SUMIFS(data!$G:$G,data!$C:$C,$B$78,data!$D:$D,$B$113,data!$F:$F,E$4,data!$E:$E,$B130,data!$H:$H,ПФ2026!F$5)</f>
        <v>0</v>
      </c>
      <c r="G130" s="29">
        <f>SUMIFS(data!$G:$G,data!$C:$C,$B$78,data!$D:$D,$B$113,data!$F:$F,G$4,data!$E:$E,$B130,data!$H:$H,ПФ2026!G$5)</f>
        <v>0</v>
      </c>
      <c r="H130" s="30">
        <f>SUMIFS(data!$G:$G,data!$C:$C,$B$78,data!$D:$D,$B$113,data!$F:$F,G$4,data!$E:$E,$B130,data!$H:$H,ПФ2026!H$5)</f>
        <v>0</v>
      </c>
      <c r="I130" s="29">
        <f>SUMIFS(data!$G:$G,data!$C:$C,$B$78,data!$D:$D,$B$113,data!$F:$F,I$4,data!$E:$E,$B130,data!$H:$H,ПФ2026!I$5)</f>
        <v>0</v>
      </c>
      <c r="J130" s="29">
        <f>SUMIFS(data!$G:$G,data!$C:$C,$B$78,data!$D:$D,$B$113,data!$F:$F,I$4,data!$E:$E,$B130,data!$H:$H,ПФ2026!J$5)</f>
        <v>0</v>
      </c>
      <c r="K130" s="29">
        <f>SUMIFS(data!$G:$G,data!$C:$C,$B$78,data!$D:$D,$B$113,data!$F:$F,K$4,data!$E:$E,$B130,data!$H:$H,ПФ2026!K$5)</f>
        <v>0</v>
      </c>
      <c r="L130" s="29">
        <f>SUMIFS(data!$G:$G,data!$C:$C,$B$78,data!$D:$D,$B$113,data!$F:$F,K$4,data!$E:$E,$B130,data!$H:$H,ПФ2026!L$5)</f>
        <v>0</v>
      </c>
      <c r="M130" s="29">
        <f>SUMIFS(data!$G:$G,data!$C:$C,$B$78,data!$D:$D,$B$113,data!$F:$F,M$4,data!$E:$E,$B130,data!$H:$H,ПФ2026!M$5)</f>
        <v>0</v>
      </c>
      <c r="N130" s="30">
        <f>SUMIFS(data!$G:$G,data!$C:$C,$B$78,data!$D:$D,$B$113,data!$F:$F,M$4,data!$E:$E,$B130,data!$H:$H,ПФ2026!N$5)</f>
        <v>-5500</v>
      </c>
      <c r="O130" s="28">
        <f>SUMIFS(data!$G:$G,data!$C:$C,$B$78,data!$D:$D,$B$113,data!$F:$F,O$4,data!$E:$E,$B130,data!$H:$H,ПФ2026!O$5)</f>
        <v>0</v>
      </c>
      <c r="P130" s="29">
        <f>SUMIFS(data!$G:$G,data!$C:$C,$B$78,data!$D:$D,$B$113,data!$F:$F,O$4,data!$E:$E,$B130,data!$H:$H,ПФ2026!P$5)</f>
        <v>0</v>
      </c>
      <c r="Q130" s="29">
        <f>SUMIFS(data!$G:$G,data!$C:$C,$B$78,data!$D:$D,$B$113,data!$F:$F,Q$4,data!$E:$E,$B130,data!$H:$H,ПФ2026!Q$5)</f>
        <v>0</v>
      </c>
      <c r="R130" s="29">
        <f>SUMIFS(data!$G:$G,data!$C:$C,$B$78,data!$D:$D,$B$113,data!$F:$F,Q$4,data!$E:$E,$B130,data!$H:$H,ПФ2026!R$5)</f>
        <v>0</v>
      </c>
      <c r="S130" s="29">
        <f>SUMIFS(data!$G:$G,data!$C:$C,$B$78,data!$D:$D,$B$113,data!$F:$F,S$4,data!$E:$E,$B130,data!$H:$H,ПФ2026!S$5)</f>
        <v>0</v>
      </c>
      <c r="T130" s="30">
        <f>SUMIFS(data!$G:$G,data!$C:$C,$B$78,data!$D:$D,$B$113,data!$F:$F,S$4,data!$E:$E,$B130,data!$H:$H,ПФ2026!T$5)</f>
        <v>0</v>
      </c>
      <c r="U130" s="28">
        <f>SUMIFS(data!$G:$G,data!$C:$C,$B$78,data!$D:$D,$B$113,data!$F:$F,U$4,data!$E:$E,$B130,data!$H:$H,ПФ2026!U$5)</f>
        <v>0</v>
      </c>
      <c r="V130" s="29">
        <f>SUMIFS(data!$G:$G,data!$C:$C,$B$78,data!$D:$D,$B$113,data!$F:$F,U$4,data!$E:$E,$B130,data!$H:$H,ПФ2026!V$5)</f>
        <v>0</v>
      </c>
      <c r="W130" s="29">
        <f>SUMIFS(data!$G:$G,data!$C:$C,$B$78,data!$D:$D,$B$113,data!$F:$F,W$4,data!$E:$E,$B130,data!$H:$H,ПФ2026!W$5)</f>
        <v>0</v>
      </c>
      <c r="X130" s="29">
        <f>SUMIFS(data!$G:$G,data!$C:$C,$B$78,data!$D:$D,$B$113,data!$F:$F,W$4,data!$E:$E,$B130,data!$H:$H,ПФ2026!X$5)</f>
        <v>0</v>
      </c>
      <c r="Y130" s="29">
        <f>SUMIFS(data!$G:$G,data!$C:$C,$B$78,data!$D:$D,$B$113,data!$F:$F,Y$4,data!$E:$E,$B130,data!$H:$H,ПФ2026!Y$5)</f>
        <v>0</v>
      </c>
      <c r="Z130" s="30">
        <f>SUMIFS(data!$G:$G,data!$C:$C,$B$78,data!$D:$D,$B$113,data!$F:$F,Y$4,data!$E:$E,$B130,data!$H:$H,ПФ2026!Z$5)</f>
        <v>0</v>
      </c>
      <c r="AA130" s="23">
        <f>SUM(C130,E130,G130,I130,K130,M130,O194,O130,Q130,S130,Y130,W130,U130)</f>
        <v>0</v>
      </c>
      <c r="AB130" s="25">
        <f t="shared" si="53"/>
        <v>-5500</v>
      </c>
      <c r="AC130" s="31">
        <f t="shared" si="48"/>
        <v>0</v>
      </c>
    </row>
    <row r="131" spans="2:29" ht="16.5" hidden="1" outlineLevel="1" x14ac:dyDescent="0.35">
      <c r="B131" s="37" t="s">
        <v>174</v>
      </c>
      <c r="C131" s="28">
        <f>SUMIFS(data!$G:$G,data!$C:$C,$B$78,data!$D:$D,$B$113,data!$F:$F,C$4,data!$E:$E,$B131,data!$H:$H,ПФ2026!C$5)</f>
        <v>0</v>
      </c>
      <c r="D131" s="29">
        <f>SUMIFS(data!$G:$G,data!$C:$C,$B$78,data!$D:$D,$B$113,data!$F:$F,C$4,data!$E:$E,$B131,data!$H:$H,ПФ2026!D$5)</f>
        <v>-58101</v>
      </c>
      <c r="E131" s="29">
        <f>SUMIFS(data!$G:$G,data!$C:$C,$B$78,data!$D:$D,$B$113,data!$F:$F,E$4,data!$E:$E,$B131,data!$H:$H,ПФ2026!E$5)</f>
        <v>-105820</v>
      </c>
      <c r="F131" s="29">
        <f>SUMIFS(data!$G:$G,data!$C:$C,$B$78,data!$D:$D,$B$113,data!$F:$F,E$4,data!$E:$E,$B131,data!$H:$H,ПФ2026!F$5)</f>
        <v>0</v>
      </c>
      <c r="G131" s="29">
        <f>SUMIFS(data!$G:$G,data!$C:$C,$B$78,data!$D:$D,$B$113,data!$F:$F,G$4,data!$E:$E,$B131,data!$H:$H,ПФ2026!G$5)</f>
        <v>0</v>
      </c>
      <c r="H131" s="30">
        <f>SUMIFS(data!$G:$G,data!$C:$C,$B$78,data!$D:$D,$B$113,data!$F:$F,G$4,data!$E:$E,$B131,data!$H:$H,ПФ2026!H$5)</f>
        <v>0</v>
      </c>
      <c r="I131" s="29">
        <f>SUMIFS(data!$G:$G,data!$C:$C,$B$78,data!$D:$D,$B$113,data!$F:$F,I$4,data!$E:$E,$B131,data!$H:$H,ПФ2026!I$5)</f>
        <v>0</v>
      </c>
      <c r="J131" s="29">
        <f>SUMIFS(data!$G:$G,data!$C:$C,$B$78,data!$D:$D,$B$113,data!$F:$F,I$4,data!$E:$E,$B131,data!$H:$H,ПФ2026!J$5)</f>
        <v>0</v>
      </c>
      <c r="K131" s="29">
        <f>SUMIFS(data!$G:$G,data!$C:$C,$B$78,data!$D:$D,$B$113,data!$F:$F,K$4,data!$E:$E,$B131,data!$H:$H,ПФ2026!K$5)</f>
        <v>-295835</v>
      </c>
      <c r="L131" s="29">
        <f>SUMIFS(data!$G:$G,data!$C:$C,$B$78,data!$D:$D,$B$113,data!$F:$F,K$4,data!$E:$E,$B131,data!$H:$H,ПФ2026!L$5)</f>
        <v>0</v>
      </c>
      <c r="M131" s="29">
        <f>SUMIFS(data!$G:$G,data!$C:$C,$B$78,data!$D:$D,$B$113,data!$F:$F,M$4,data!$E:$E,$B131,data!$H:$H,ПФ2026!M$5)</f>
        <v>0</v>
      </c>
      <c r="N131" s="30">
        <f>SUMIFS(data!$G:$G,data!$C:$C,$B$78,data!$D:$D,$B$113,data!$F:$F,M$4,data!$E:$E,$B131,data!$H:$H,ПФ2026!N$5)</f>
        <v>0</v>
      </c>
      <c r="O131" s="28">
        <f>SUMIFS(data!$G:$G,data!$C:$C,$B$78,data!$D:$D,$B$113,data!$F:$F,O$4,data!$E:$E,$B131,data!$H:$H,ПФ2026!O$5)</f>
        <v>0</v>
      </c>
      <c r="P131" s="29">
        <f>SUMIFS(data!$G:$G,data!$C:$C,$B$78,data!$D:$D,$B$113,data!$F:$F,O$4,data!$E:$E,$B131,data!$H:$H,ПФ2026!P$5)</f>
        <v>0</v>
      </c>
      <c r="Q131" s="29">
        <f>SUMIFS(data!$G:$G,data!$C:$C,$B$78,data!$D:$D,$B$113,data!$F:$F,Q$4,data!$E:$E,$B131,data!$H:$H,ПФ2026!Q$5)</f>
        <v>0</v>
      </c>
      <c r="R131" s="29">
        <f>SUMIFS(data!$G:$G,data!$C:$C,$B$78,data!$D:$D,$B$113,data!$F:$F,Q$4,data!$E:$E,$B131,data!$H:$H,ПФ2026!R$5)</f>
        <v>0</v>
      </c>
      <c r="S131" s="29">
        <f>SUMIFS(data!$G:$G,data!$C:$C,$B$78,data!$D:$D,$B$113,data!$F:$F,S$4,data!$E:$E,$B131,data!$H:$H,ПФ2026!S$5)</f>
        <v>0</v>
      </c>
      <c r="T131" s="30">
        <f>SUMIFS(data!$G:$G,data!$C:$C,$B$78,data!$D:$D,$B$113,data!$F:$F,S$4,data!$E:$E,$B131,data!$H:$H,ПФ2026!T$5)</f>
        <v>0</v>
      </c>
      <c r="U131" s="28">
        <f>SUMIFS(data!$G:$G,data!$C:$C,$B$78,data!$D:$D,$B$113,data!$F:$F,U$4,data!$E:$E,$B131,data!$H:$H,ПФ2026!U$5)</f>
        <v>0</v>
      </c>
      <c r="V131" s="29">
        <f>SUMIFS(data!$G:$G,data!$C:$C,$B$78,data!$D:$D,$B$113,data!$F:$F,U$4,data!$E:$E,$B131,data!$H:$H,ПФ2026!V$5)</f>
        <v>0</v>
      </c>
      <c r="W131" s="29">
        <f>SUMIFS(data!$G:$G,data!$C:$C,$B$78,data!$D:$D,$B$113,data!$F:$F,W$4,data!$E:$E,$B131,data!$H:$H,ПФ2026!W$5)</f>
        <v>0</v>
      </c>
      <c r="X131" s="29">
        <f>SUMIFS(data!$G:$G,data!$C:$C,$B$78,data!$D:$D,$B$113,data!$F:$F,W$4,data!$E:$E,$B131,data!$H:$H,ПФ2026!X$5)</f>
        <v>0</v>
      </c>
      <c r="Y131" s="29">
        <f>SUMIFS(data!$G:$G,data!$C:$C,$B$78,data!$D:$D,$B$113,data!$F:$F,Y$4,data!$E:$E,$B131,data!$H:$H,ПФ2026!Y$5)</f>
        <v>0</v>
      </c>
      <c r="Z131" s="30">
        <f>SUMIFS(data!$G:$G,data!$C:$C,$B$78,data!$D:$D,$B$113,data!$F:$F,Y$4,data!$E:$E,$B131,data!$H:$H,ПФ2026!Z$5)</f>
        <v>0</v>
      </c>
      <c r="AA131" s="23">
        <f>SUM(C131,E131,G131,I131,K131,M131,O195,O131,Q131,S131,Y131,W131,U131)</f>
        <v>-1201655</v>
      </c>
      <c r="AB131" s="25">
        <f t="shared" si="53"/>
        <v>-58101</v>
      </c>
      <c r="AC131" s="31">
        <f t="shared" si="48"/>
        <v>4.8350816166037675E-2</v>
      </c>
    </row>
    <row r="132" spans="2:29" ht="16.5" hidden="1" outlineLevel="1" x14ac:dyDescent="0.35">
      <c r="B132" s="37" t="s">
        <v>213</v>
      </c>
      <c r="C132" s="28">
        <f>SUMIFS(data!$G:$G,data!$C:$C,$B$78,data!$D:$D,$B$113,data!$F:$F,C$4,data!$E:$E,$B132,data!$H:$H,ПФ2026!C$5)</f>
        <v>0</v>
      </c>
      <c r="D132" s="29">
        <f>SUMIFS(data!$G:$G,data!$C:$C,$B$78,data!$D:$D,$B$113,data!$F:$F,C$4,data!$E:$E,$B132,data!$H:$H,ПФ2026!D$5)</f>
        <v>0</v>
      </c>
      <c r="E132" s="29">
        <f>SUMIFS(data!$G:$G,data!$C:$C,$B$78,data!$D:$D,$B$113,data!$F:$F,E$4,data!$E:$E,$B132,data!$H:$H,ПФ2026!E$5)</f>
        <v>0</v>
      </c>
      <c r="F132" s="29">
        <f>SUMIFS(data!$G:$G,data!$C:$C,$B$78,data!$D:$D,$B$113,data!$F:$F,E$4,data!$E:$E,$B132,data!$H:$H,ПФ2026!F$5)</f>
        <v>0</v>
      </c>
      <c r="G132" s="29">
        <f>SUMIFS(data!$G:$G,data!$C:$C,$B$78,data!$D:$D,$B$113,data!$F:$F,G$4,data!$E:$E,$B132,data!$H:$H,ПФ2026!G$5)</f>
        <v>0</v>
      </c>
      <c r="H132" s="30">
        <f>SUMIFS(data!$G:$G,data!$C:$C,$B$78,data!$D:$D,$B$113,data!$F:$F,G$4,data!$E:$E,$B132,data!$H:$H,ПФ2026!H$5)</f>
        <v>0</v>
      </c>
      <c r="I132" s="29">
        <f>SUMIFS(data!$G:$G,data!$C:$C,$B$78,data!$D:$D,$B$113,data!$F:$F,I$4,data!$E:$E,$B132,data!$H:$H,ПФ2026!I$5)</f>
        <v>0</v>
      </c>
      <c r="J132" s="29">
        <f>SUMIFS(data!$G:$G,data!$C:$C,$B$78,data!$D:$D,$B$113,data!$F:$F,I$4,data!$E:$E,$B132,data!$H:$H,ПФ2026!J$5)</f>
        <v>0</v>
      </c>
      <c r="K132" s="29">
        <f>SUMIFS(data!$G:$G,data!$C:$C,$B$78,data!$D:$D,$B$113,data!$F:$F,K$4,data!$E:$E,$B132,data!$H:$H,ПФ2026!K$5)</f>
        <v>0</v>
      </c>
      <c r="L132" s="29">
        <f>SUMIFS(data!$G:$G,data!$C:$C,$B$78,data!$D:$D,$B$113,data!$F:$F,K$4,data!$E:$E,$B132,data!$H:$H,ПФ2026!L$5)</f>
        <v>0</v>
      </c>
      <c r="M132" s="29">
        <f>SUMIFS(data!$G:$G,data!$C:$C,$B$78,data!$D:$D,$B$113,data!$F:$F,M$4,data!$E:$E,$B132,data!$H:$H,ПФ2026!M$5)</f>
        <v>0</v>
      </c>
      <c r="N132" s="30">
        <f>SUMIFS(data!$G:$G,data!$C:$C,$B$78,data!$D:$D,$B$113,data!$F:$F,M$4,data!$E:$E,$B132,data!$H:$H,ПФ2026!N$5)</f>
        <v>-128000</v>
      </c>
      <c r="O132" s="28">
        <f>SUMIFS(data!$G:$G,data!$C:$C,$B$78,data!$D:$D,$B$113,data!$F:$F,O$4,data!$E:$E,$B132,data!$H:$H,ПФ2026!O$5)</f>
        <v>0</v>
      </c>
      <c r="P132" s="29">
        <f>SUMIFS(data!$G:$G,data!$C:$C,$B$78,data!$D:$D,$B$113,data!$F:$F,O$4,data!$E:$E,$B132,data!$H:$H,ПФ2026!P$5)</f>
        <v>0</v>
      </c>
      <c r="Q132" s="29">
        <f>SUMIFS(data!$G:$G,data!$C:$C,$B$78,data!$D:$D,$B$113,data!$F:$F,Q$4,data!$E:$E,$B132,data!$H:$H,ПФ2026!Q$5)</f>
        <v>0</v>
      </c>
      <c r="R132" s="29">
        <f>SUMIFS(data!$G:$G,data!$C:$C,$B$78,data!$D:$D,$B$113,data!$F:$F,Q$4,data!$E:$E,$B132,data!$H:$H,ПФ2026!R$5)</f>
        <v>0</v>
      </c>
      <c r="S132" s="29">
        <f>SUMIFS(data!$G:$G,data!$C:$C,$B$78,data!$D:$D,$B$113,data!$F:$F,S$4,data!$E:$E,$B132,data!$H:$H,ПФ2026!S$5)</f>
        <v>0</v>
      </c>
      <c r="T132" s="30">
        <f>SUMIFS(data!$G:$G,data!$C:$C,$B$78,data!$D:$D,$B$113,data!$F:$F,S$4,data!$E:$E,$B132,data!$H:$H,ПФ2026!T$5)</f>
        <v>0</v>
      </c>
      <c r="U132" s="28">
        <f>SUMIFS(data!$G:$G,data!$C:$C,$B$78,data!$D:$D,$B$113,data!$F:$F,U$4,data!$E:$E,$B132,data!$H:$H,ПФ2026!U$5)</f>
        <v>0</v>
      </c>
      <c r="V132" s="29">
        <f>SUMIFS(data!$G:$G,data!$C:$C,$B$78,data!$D:$D,$B$113,data!$F:$F,U$4,data!$E:$E,$B132,data!$H:$H,ПФ2026!V$5)</f>
        <v>0</v>
      </c>
      <c r="W132" s="29">
        <f>SUMIFS(data!$G:$G,data!$C:$C,$B$78,data!$D:$D,$B$113,data!$F:$F,W$4,data!$E:$E,$B132,data!$H:$H,ПФ2026!W$5)</f>
        <v>0</v>
      </c>
      <c r="X132" s="29">
        <f>SUMIFS(data!$G:$G,data!$C:$C,$B$78,data!$D:$D,$B$113,data!$F:$F,W$4,data!$E:$E,$B132,data!$H:$H,ПФ2026!X$5)</f>
        <v>0</v>
      </c>
      <c r="Y132" s="29">
        <f>SUMIFS(data!$G:$G,data!$C:$C,$B$78,data!$D:$D,$B$113,data!$F:$F,Y$4,data!$E:$E,$B132,data!$H:$H,ПФ2026!Y$5)</f>
        <v>0</v>
      </c>
      <c r="Z132" s="30">
        <f>SUMIFS(data!$G:$G,data!$C:$C,$B$78,data!$D:$D,$B$113,data!$F:$F,Y$4,data!$E:$E,$B132,data!$H:$H,ПФ2026!Z$5)</f>
        <v>0</v>
      </c>
      <c r="AA132" s="23">
        <f>SUM(C132,E132,G132,I132,K132,M132,O196,O132,Q132,S132,Y132,W132,U132)</f>
        <v>0</v>
      </c>
      <c r="AB132" s="25">
        <f t="shared" ref="AB132" si="62">D132+F132+H132+J132+L132+N132+P132+R132+T132+V132+X132+Z132</f>
        <v>-128000</v>
      </c>
      <c r="AC132" s="31">
        <f t="shared" ref="AC132" si="63">IFERROR(AB132/AA132,0)</f>
        <v>0</v>
      </c>
    </row>
    <row r="133" spans="2:29" ht="16.5" hidden="1" outlineLevel="1" x14ac:dyDescent="0.35">
      <c r="B133" s="37" t="s">
        <v>176</v>
      </c>
      <c r="C133" s="28">
        <f>SUMIFS(data!$G:$G,data!$C:$C,$B$78,data!$D:$D,$B$113,data!$F:$F,C$4,data!$E:$E,$B133,data!$H:$H,ПФ2026!C$5)</f>
        <v>0</v>
      </c>
      <c r="D133" s="29">
        <f>SUMIFS(data!$G:$G,data!$C:$C,$B$78,data!$D:$D,$B$113,data!$F:$F,C$4,data!$E:$E,$B133,data!$H:$H,ПФ2026!D$5)</f>
        <v>-64478.400000000001</v>
      </c>
      <c r="E133" s="29">
        <f>SUMIFS(data!$G:$G,data!$C:$C,$B$78,data!$D:$D,$B$113,data!$F:$F,E$4,data!$E:$E,$B133,data!$H:$H,ПФ2026!E$5)</f>
        <v>0</v>
      </c>
      <c r="F133" s="29">
        <f>SUMIFS(data!$G:$G,data!$C:$C,$B$78,data!$D:$D,$B$113,data!$F:$F,E$4,data!$E:$E,$B133,data!$H:$H,ПФ2026!F$5)</f>
        <v>-69422.58</v>
      </c>
      <c r="G133" s="29">
        <f>SUMIFS(data!$G:$G,data!$C:$C,$B$78,data!$D:$D,$B$113,data!$F:$F,G$4,data!$E:$E,$B133,data!$H:$H,ПФ2026!G$5)</f>
        <v>0</v>
      </c>
      <c r="H133" s="30">
        <f>SUMIFS(data!$G:$G,data!$C:$C,$B$78,data!$D:$D,$B$113,data!$F:$F,G$4,data!$E:$E,$B133,data!$H:$H,ПФ2026!H$5)</f>
        <v>-75235.44</v>
      </c>
      <c r="I133" s="29">
        <f>SUMIFS(data!$G:$G,data!$C:$C,$B$78,data!$D:$D,$B$113,data!$F:$F,I$4,data!$E:$E,$B133,data!$H:$H,ПФ2026!I$5)</f>
        <v>0</v>
      </c>
      <c r="J133" s="29">
        <f>SUMIFS(data!$G:$G,data!$C:$C,$B$78,data!$D:$D,$B$113,data!$F:$F,I$4,data!$E:$E,$B133,data!$H:$H,ПФ2026!J$5)</f>
        <v>-80870.460000000006</v>
      </c>
      <c r="K133" s="29">
        <f>SUMIFS(data!$G:$G,data!$C:$C,$B$78,data!$D:$D,$B$113,data!$F:$F,K$4,data!$E:$E,$B133,data!$H:$H,ПФ2026!K$5)</f>
        <v>0</v>
      </c>
      <c r="L133" s="29">
        <f>SUMIFS(data!$G:$G,data!$C:$C,$B$78,data!$D:$D,$B$113,data!$F:$F,K$4,data!$E:$E,$B133,data!$H:$H,ПФ2026!L$5)</f>
        <v>-89216.4</v>
      </c>
      <c r="M133" s="29">
        <f>SUMIFS(data!$G:$G,data!$C:$C,$B$78,data!$D:$D,$B$113,data!$F:$F,M$4,data!$E:$E,$B133,data!$H:$H,ПФ2026!M$5)</f>
        <v>0</v>
      </c>
      <c r="N133" s="30">
        <f>SUMIFS(data!$G:$G,data!$C:$C,$B$78,data!$D:$D,$B$113,data!$F:$F,M$4,data!$E:$E,$B133,data!$H:$H,ПФ2026!N$5)</f>
        <v>-82064.039999999994</v>
      </c>
      <c r="O133" s="28">
        <f>SUMIFS(data!$G:$G,data!$C:$C,$B$78,data!$D:$D,$B$113,data!$F:$F,O$4,data!$E:$E,$B133,data!$H:$H,ПФ2026!O$5)</f>
        <v>0</v>
      </c>
      <c r="P133" s="29">
        <f>SUMIFS(data!$G:$G,data!$C:$C,$B$78,data!$D:$D,$B$113,data!$F:$F,O$4,data!$E:$E,$B133,data!$H:$H,ПФ2026!P$5)</f>
        <v>0</v>
      </c>
      <c r="Q133" s="29">
        <f>SUMIFS(data!$G:$G,data!$C:$C,$B$78,data!$D:$D,$B$113,data!$F:$F,Q$4,data!$E:$E,$B133,data!$H:$H,ПФ2026!Q$5)</f>
        <v>0</v>
      </c>
      <c r="R133" s="29">
        <f>SUMIFS(data!$G:$G,data!$C:$C,$B$78,data!$D:$D,$B$113,data!$F:$F,Q$4,data!$E:$E,$B133,data!$H:$H,ПФ2026!R$5)</f>
        <v>0</v>
      </c>
      <c r="S133" s="29">
        <f>SUMIFS(data!$G:$G,data!$C:$C,$B$78,data!$D:$D,$B$113,data!$F:$F,S$4,data!$E:$E,$B133,data!$H:$H,ПФ2026!S$5)</f>
        <v>0</v>
      </c>
      <c r="T133" s="30">
        <f>SUMIFS(data!$G:$G,data!$C:$C,$B$78,data!$D:$D,$B$113,data!$F:$F,S$4,data!$E:$E,$B133,data!$H:$H,ПФ2026!T$5)</f>
        <v>0</v>
      </c>
      <c r="U133" s="28">
        <f>SUMIFS(data!$G:$G,data!$C:$C,$B$78,data!$D:$D,$B$113,data!$F:$F,U$4,data!$E:$E,$B133,data!$H:$H,ПФ2026!U$5)</f>
        <v>0</v>
      </c>
      <c r="V133" s="29">
        <f>SUMIFS(data!$G:$G,data!$C:$C,$B$78,data!$D:$D,$B$113,data!$F:$F,U$4,data!$E:$E,$B133,data!$H:$H,ПФ2026!V$5)</f>
        <v>0</v>
      </c>
      <c r="W133" s="29">
        <f>SUMIFS(data!$G:$G,data!$C:$C,$B$78,data!$D:$D,$B$113,data!$F:$F,W$4,data!$E:$E,$B133,data!$H:$H,ПФ2026!W$5)</f>
        <v>0</v>
      </c>
      <c r="X133" s="29">
        <f>SUMIFS(data!$G:$G,data!$C:$C,$B$78,data!$D:$D,$B$113,data!$F:$F,W$4,data!$E:$E,$B133,data!$H:$H,ПФ2026!X$5)</f>
        <v>0</v>
      </c>
      <c r="Y133" s="29">
        <f>SUMIFS(data!$G:$G,data!$C:$C,$B$78,data!$D:$D,$B$113,data!$F:$F,Y$4,data!$E:$E,$B133,data!$H:$H,ПФ2026!Y$5)</f>
        <v>0</v>
      </c>
      <c r="Z133" s="30">
        <f>SUMIFS(data!$G:$G,data!$C:$C,$B$78,data!$D:$D,$B$113,data!$F:$F,Y$4,data!$E:$E,$B133,data!$H:$H,ПФ2026!Z$5)</f>
        <v>0</v>
      </c>
      <c r="AA133" s="23">
        <f t="shared" ref="AA133:AA135" si="64">SUM(C133,E133,G133,I133,K133,M133,O196,O133,Q133,S133,Y133,W133,U133)</f>
        <v>0</v>
      </c>
      <c r="AB133" s="25">
        <f t="shared" si="53"/>
        <v>-461287.32</v>
      </c>
      <c r="AC133" s="31">
        <f t="shared" si="48"/>
        <v>0</v>
      </c>
    </row>
    <row r="134" spans="2:29" ht="16.5" hidden="1" outlineLevel="1" x14ac:dyDescent="0.35">
      <c r="B134" s="37" t="s">
        <v>177</v>
      </c>
      <c r="C134" s="28">
        <f>SUMIFS(data!$G:$G,data!$C:$C,$B$78,data!$D:$D,$B$113,data!$F:$F,C$4,data!$E:$E,$B134,data!$H:$H,ПФ2026!C$5)</f>
        <v>0</v>
      </c>
      <c r="D134" s="29">
        <f>SUMIFS(data!$G:$G,data!$C:$C,$B$78,data!$D:$D,$B$113,data!$F:$F,C$4,data!$E:$E,$B134,data!$H:$H,ПФ2026!D$5)</f>
        <v>0</v>
      </c>
      <c r="E134" s="29">
        <f>SUMIFS(data!$G:$G,data!$C:$C,$B$78,data!$D:$D,$B$113,data!$F:$F,E$4,data!$E:$E,$B134,data!$H:$H,ПФ2026!E$5)</f>
        <v>0</v>
      </c>
      <c r="F134" s="29">
        <f>SUMIFS(data!$G:$G,data!$C:$C,$B$78,data!$D:$D,$B$113,data!$F:$F,E$4,data!$E:$E,$B134,data!$H:$H,ПФ2026!F$5)</f>
        <v>0</v>
      </c>
      <c r="G134" s="29">
        <f>SUMIFS(data!$G:$G,data!$C:$C,$B$78,data!$D:$D,$B$113,data!$F:$F,G$4,data!$E:$E,$B134,data!$H:$H,ПФ2026!G$5)</f>
        <v>0</v>
      </c>
      <c r="H134" s="30">
        <f>SUMIFS(data!$G:$G,data!$C:$C,$B$78,data!$D:$D,$B$113,data!$F:$F,G$4,data!$E:$E,$B134,data!$H:$H,ПФ2026!H$5)</f>
        <v>0</v>
      </c>
      <c r="I134" s="29">
        <f>SUMIFS(data!$G:$G,data!$C:$C,$B$78,data!$D:$D,$B$113,data!$F:$F,I$4,data!$E:$E,$B134,data!$H:$H,ПФ2026!I$5)</f>
        <v>0</v>
      </c>
      <c r="J134" s="29">
        <f>SUMIFS(data!$G:$G,data!$C:$C,$B$78,data!$D:$D,$B$113,data!$F:$F,I$4,data!$E:$E,$B134,data!$H:$H,ПФ2026!J$5)</f>
        <v>0</v>
      </c>
      <c r="K134" s="29">
        <f>SUMIFS(data!$G:$G,data!$C:$C,$B$78,data!$D:$D,$B$113,data!$F:$F,K$4,data!$E:$E,$B134,data!$H:$H,ПФ2026!K$5)</f>
        <v>0</v>
      </c>
      <c r="L134" s="29">
        <f>SUMIFS(data!$G:$G,data!$C:$C,$B$78,data!$D:$D,$B$113,data!$F:$F,K$4,data!$E:$E,$B134,data!$H:$H,ПФ2026!L$5)</f>
        <v>0</v>
      </c>
      <c r="M134" s="29">
        <f>SUMIFS(data!$G:$G,data!$C:$C,$B$78,data!$D:$D,$B$113,data!$F:$F,M$4,data!$E:$E,$B134,data!$H:$H,ПФ2026!M$5)</f>
        <v>0</v>
      </c>
      <c r="N134" s="30">
        <f>SUMIFS(data!$G:$G,data!$C:$C,$B$78,data!$D:$D,$B$113,data!$F:$F,M$4,data!$E:$E,$B134,data!$H:$H,ПФ2026!N$5)</f>
        <v>0</v>
      </c>
      <c r="O134" s="28">
        <f>SUMIFS(data!$G:$G,data!$C:$C,$B$78,data!$D:$D,$B$113,data!$F:$F,O$4,data!$E:$E,$B134,data!$H:$H,ПФ2026!O$5)</f>
        <v>0</v>
      </c>
      <c r="P134" s="29">
        <f>SUMIFS(data!$G:$G,data!$C:$C,$B$78,data!$D:$D,$B$113,data!$F:$F,O$4,data!$E:$E,$B134,data!$H:$H,ПФ2026!P$5)</f>
        <v>0</v>
      </c>
      <c r="Q134" s="29">
        <f>SUMIFS(data!$G:$G,data!$C:$C,$B$78,data!$D:$D,$B$113,data!$F:$F,Q$4,data!$E:$E,$B134,data!$H:$H,ПФ2026!Q$5)</f>
        <v>0</v>
      </c>
      <c r="R134" s="29">
        <f>SUMIFS(data!$G:$G,data!$C:$C,$B$78,data!$D:$D,$B$113,data!$F:$F,Q$4,data!$E:$E,$B134,data!$H:$H,ПФ2026!R$5)</f>
        <v>0</v>
      </c>
      <c r="S134" s="29">
        <f>SUMIFS(data!$G:$G,data!$C:$C,$B$78,data!$D:$D,$B$113,data!$F:$F,S$4,data!$E:$E,$B134,data!$H:$H,ПФ2026!S$5)</f>
        <v>0</v>
      </c>
      <c r="T134" s="30">
        <f>SUMIFS(data!$G:$G,data!$C:$C,$B$78,data!$D:$D,$B$113,data!$F:$F,S$4,data!$E:$E,$B134,data!$H:$H,ПФ2026!T$5)</f>
        <v>0</v>
      </c>
      <c r="U134" s="28">
        <f>SUMIFS(data!$G:$G,data!$C:$C,$B$78,data!$D:$D,$B$113,data!$F:$F,U$4,data!$E:$E,$B134,data!$H:$H,ПФ2026!U$5)</f>
        <v>0</v>
      </c>
      <c r="V134" s="29">
        <f>SUMIFS(data!$G:$G,data!$C:$C,$B$78,data!$D:$D,$B$113,data!$F:$F,U$4,data!$E:$E,$B134,data!$H:$H,ПФ2026!V$5)</f>
        <v>0</v>
      </c>
      <c r="W134" s="29">
        <f>SUMIFS(data!$G:$G,data!$C:$C,$B$78,data!$D:$D,$B$113,data!$F:$F,W$4,data!$E:$E,$B134,data!$H:$H,ПФ2026!W$5)</f>
        <v>0</v>
      </c>
      <c r="X134" s="29">
        <f>SUMIFS(data!$G:$G,data!$C:$C,$B$78,data!$D:$D,$B$113,data!$F:$F,W$4,data!$E:$E,$B134,data!$H:$H,ПФ2026!X$5)</f>
        <v>0</v>
      </c>
      <c r="Y134" s="29">
        <f>SUMIFS(data!$G:$G,data!$C:$C,$B$78,data!$D:$D,$B$113,data!$F:$F,Y$4,data!$E:$E,$B134,data!$H:$H,ПФ2026!Y$5)</f>
        <v>0</v>
      </c>
      <c r="Z134" s="30">
        <f>SUMIFS(data!$G:$G,data!$C:$C,$B$78,data!$D:$D,$B$113,data!$F:$F,Y$4,data!$E:$E,$B134,data!$H:$H,ПФ2026!Z$5)</f>
        <v>0</v>
      </c>
      <c r="AA134" s="23">
        <f t="shared" si="64"/>
        <v>0</v>
      </c>
      <c r="AB134" s="25">
        <f t="shared" si="53"/>
        <v>0</v>
      </c>
      <c r="AC134" s="31">
        <f t="shared" si="48"/>
        <v>0</v>
      </c>
    </row>
    <row r="135" spans="2:29" ht="16.5" hidden="1" outlineLevel="1" x14ac:dyDescent="0.35">
      <c r="B135" s="37" t="s">
        <v>224</v>
      </c>
      <c r="C135" s="28">
        <f>SUMIFS(data!$G:$G,data!$C:$C,$B$78,data!$D:$D,$B$113,data!$F:$F,C$4,data!$E:$E,$B135,data!$H:$H,ПФ2026!C$5)</f>
        <v>0</v>
      </c>
      <c r="D135" s="29">
        <f>SUMIFS(data!$G:$G,data!$C:$C,$B$78,data!$D:$D,$B$113,data!$F:$F,C$4,data!$E:$E,$B135,data!$H:$H,ПФ2026!D$5)</f>
        <v>0</v>
      </c>
      <c r="E135" s="29">
        <f>SUMIFS(data!$G:$G,data!$C:$C,$B$78,data!$D:$D,$B$113,data!$F:$F,E$4,data!$E:$E,$B135,data!$H:$H,ПФ2026!E$5)</f>
        <v>0</v>
      </c>
      <c r="F135" s="29">
        <f>SUMIFS(data!$G:$G,data!$C:$C,$B$78,data!$D:$D,$B$113,data!$F:$F,E$4,data!$E:$E,$B135,data!$H:$H,ПФ2026!F$5)</f>
        <v>0</v>
      </c>
      <c r="G135" s="29">
        <f>SUMIFS(data!$G:$G,data!$C:$C,$B$78,data!$D:$D,$B$113,data!$F:$F,G$4,data!$E:$E,$B135,data!$H:$H,ПФ2026!G$5)</f>
        <v>0</v>
      </c>
      <c r="H135" s="30">
        <f>SUMIFS(data!$G:$G,data!$C:$C,$B$78,data!$D:$D,$B$113,data!$F:$F,G$4,data!$E:$E,$B135,data!$H:$H,ПФ2026!H$5)</f>
        <v>0</v>
      </c>
      <c r="I135" s="29">
        <f>SUMIFS(data!$G:$G,data!$C:$C,$B$78,data!$D:$D,$B$113,data!$F:$F,I$4,data!$E:$E,$B135,data!$H:$H,ПФ2026!I$5)</f>
        <v>0</v>
      </c>
      <c r="J135" s="29">
        <f>SUMIFS(data!$G:$G,data!$C:$C,$B$78,data!$D:$D,$B$113,data!$F:$F,I$4,data!$E:$E,$B135,data!$H:$H,ПФ2026!J$5)</f>
        <v>0</v>
      </c>
      <c r="K135" s="29">
        <f>SUMIFS(data!$G:$G,data!$C:$C,$B$78,data!$D:$D,$B$113,data!$F:$F,K$4,data!$E:$E,$B135,data!$H:$H,ПФ2026!K$5)</f>
        <v>0</v>
      </c>
      <c r="L135" s="29">
        <f>SUMIFS(data!$G:$G,data!$C:$C,$B$78,data!$D:$D,$B$113,data!$F:$F,K$4,data!$E:$E,$B135,data!$H:$H,ПФ2026!L$5)</f>
        <v>-9113205.8699999992</v>
      </c>
      <c r="M135" s="29">
        <f>SUMIFS(data!$G:$G,data!$C:$C,$B$78,data!$D:$D,$B$113,data!$F:$F,M$4,data!$E:$E,$B135,data!$H:$H,ПФ2026!M$5)</f>
        <v>0</v>
      </c>
      <c r="N135" s="30">
        <f>SUMIFS(data!$G:$G,data!$C:$C,$B$78,data!$D:$D,$B$113,data!$F:$F,M$4,data!$E:$E,$B135,data!$H:$H,ПФ2026!N$5)</f>
        <v>-9511307.7899999991</v>
      </c>
      <c r="O135" s="28">
        <f>SUMIFS(data!$G:$G,data!$C:$C,$B$78,data!$D:$D,$B$113,data!$F:$F,O$4,data!$E:$E,$B135,data!$H:$H,ПФ2026!O$5)</f>
        <v>0</v>
      </c>
      <c r="P135" s="29">
        <f>SUMIFS(data!$G:$G,data!$C:$C,$B$78,data!$D:$D,$B$113,data!$F:$F,O$4,data!$E:$E,$B135,data!$H:$H,ПФ2026!P$5)</f>
        <v>0</v>
      </c>
      <c r="Q135" s="29">
        <f>SUMIFS(data!$G:$G,data!$C:$C,$B$78,data!$D:$D,$B$113,data!$F:$F,Q$4,data!$E:$E,$B135,data!$H:$H,ПФ2026!Q$5)</f>
        <v>0</v>
      </c>
      <c r="R135" s="29">
        <f>SUMIFS(data!$G:$G,data!$C:$C,$B$78,data!$D:$D,$B$113,data!$F:$F,Q$4,data!$E:$E,$B135,data!$H:$H,ПФ2026!R$5)</f>
        <v>0</v>
      </c>
      <c r="S135" s="29">
        <f>SUMIFS(data!$G:$G,data!$C:$C,$B$78,data!$D:$D,$B$113,data!$F:$F,S$4,data!$E:$E,$B135,data!$H:$H,ПФ2026!S$5)</f>
        <v>0</v>
      </c>
      <c r="T135" s="30">
        <f>SUMIFS(data!$G:$G,data!$C:$C,$B$78,data!$D:$D,$B$113,data!$F:$F,S$4,data!$E:$E,$B135,data!$H:$H,ПФ2026!T$5)</f>
        <v>0</v>
      </c>
      <c r="U135" s="28">
        <f>SUMIFS(data!$G:$G,data!$C:$C,$B$78,data!$D:$D,$B$113,data!$F:$F,U$4,data!$E:$E,$B135,data!$H:$H,ПФ2026!U$5)</f>
        <v>0</v>
      </c>
      <c r="V135" s="29">
        <f>SUMIFS(data!$G:$G,data!$C:$C,$B$78,data!$D:$D,$B$113,data!$F:$F,U$4,data!$E:$E,$B135,data!$H:$H,ПФ2026!V$5)</f>
        <v>0</v>
      </c>
      <c r="W135" s="29">
        <f>SUMIFS(data!$G:$G,data!$C:$C,$B$78,data!$D:$D,$B$113,data!$F:$F,W$4,data!$E:$E,$B135,data!$H:$H,ПФ2026!W$5)</f>
        <v>0</v>
      </c>
      <c r="X135" s="29">
        <f>SUMIFS(data!$G:$G,data!$C:$C,$B$78,data!$D:$D,$B$113,data!$F:$F,W$4,data!$E:$E,$B135,data!$H:$H,ПФ2026!X$5)</f>
        <v>0</v>
      </c>
      <c r="Y135" s="29">
        <f>SUMIFS(data!$G:$G,data!$C:$C,$B$78,data!$D:$D,$B$113,data!$F:$F,Y$4,data!$E:$E,$B135,data!$H:$H,ПФ2026!Y$5)</f>
        <v>0</v>
      </c>
      <c r="Z135" s="30">
        <f>SUMIFS(data!$G:$G,data!$C:$C,$B$78,data!$D:$D,$B$113,data!$F:$F,Y$4,data!$E:$E,$B135,data!$H:$H,ПФ2026!Z$5)</f>
        <v>0</v>
      </c>
      <c r="AA135" s="23">
        <f t="shared" si="64"/>
        <v>0</v>
      </c>
      <c r="AB135" s="25">
        <f t="shared" ref="AB135" si="65">D135+F135+H135+J135+L135+N135+P135+R135+T135+V135+X135+Z135</f>
        <v>-18624513.659999996</v>
      </c>
      <c r="AC135" s="31">
        <f t="shared" ref="AC135" si="66">IFERROR(AB135/AA135,0)</f>
        <v>0</v>
      </c>
    </row>
    <row r="136" spans="2:29" ht="16.5" hidden="1" outlineLevel="1" x14ac:dyDescent="0.35">
      <c r="B136" s="37" t="s">
        <v>182</v>
      </c>
      <c r="C136" s="28">
        <f>SUMIFS(data!$G:$G,data!$C:$C,$B$78,data!$D:$D,$B$113,data!$F:$F,C$4,data!$E:$E,$B136,data!$H:$H,ПФ2026!C$5)</f>
        <v>0</v>
      </c>
      <c r="D136" s="29">
        <f>SUMIFS(data!$G:$G,data!$C:$C,$B$78,data!$D:$D,$B$113,data!$F:$F,C$4,data!$E:$E,$B136,data!$H:$H,ПФ2026!D$5)</f>
        <v>-39000</v>
      </c>
      <c r="E136" s="29">
        <f>SUMIFS(data!$G:$G,data!$C:$C,$B$78,data!$D:$D,$B$113,data!$F:$F,E$4,data!$E:$E,$B136,data!$H:$H,ПФ2026!E$5)</f>
        <v>0</v>
      </c>
      <c r="F136" s="29">
        <f>SUMIFS(data!$G:$G,data!$C:$C,$B$78,data!$D:$D,$B$113,data!$F:$F,E$4,data!$E:$E,$B136,data!$H:$H,ПФ2026!F$5)</f>
        <v>0</v>
      </c>
      <c r="G136" s="29">
        <f>SUMIFS(data!$G:$G,data!$C:$C,$B$78,data!$D:$D,$B$113,data!$F:$F,G$4,data!$E:$E,$B136,data!$H:$H,ПФ2026!G$5)</f>
        <v>0</v>
      </c>
      <c r="H136" s="30">
        <f>SUMIFS(data!$G:$G,data!$C:$C,$B$78,data!$D:$D,$B$113,data!$F:$F,G$4,data!$E:$E,$B136,data!$H:$H,ПФ2026!H$5)</f>
        <v>0</v>
      </c>
      <c r="I136" s="29">
        <f>SUMIFS(data!$G:$G,data!$C:$C,$B$78,data!$D:$D,$B$113,data!$F:$F,I$4,data!$E:$E,$B136,data!$H:$H,ПФ2026!I$5)</f>
        <v>0</v>
      </c>
      <c r="J136" s="29">
        <f>SUMIFS(data!$G:$G,data!$C:$C,$B$78,data!$D:$D,$B$113,data!$F:$F,I$4,data!$E:$E,$B136,data!$H:$H,ПФ2026!J$5)</f>
        <v>-75000</v>
      </c>
      <c r="K136" s="29">
        <f>SUMIFS(data!$G:$G,data!$C:$C,$B$78,data!$D:$D,$B$113,data!$F:$F,K$4,data!$E:$E,$B136,data!$H:$H,ПФ2026!K$5)</f>
        <v>0</v>
      </c>
      <c r="L136" s="29">
        <f>SUMIFS(data!$G:$G,data!$C:$C,$B$78,data!$D:$D,$B$113,data!$F:$F,K$4,data!$E:$E,$B136,data!$H:$H,ПФ2026!L$5)</f>
        <v>0</v>
      </c>
      <c r="M136" s="29">
        <f>SUMIFS(data!$G:$G,data!$C:$C,$B$78,data!$D:$D,$B$113,data!$F:$F,M$4,data!$E:$E,$B136,data!$H:$H,ПФ2026!M$5)</f>
        <v>0</v>
      </c>
      <c r="N136" s="30">
        <f>SUMIFS(data!$G:$G,data!$C:$C,$B$78,data!$D:$D,$B$113,data!$F:$F,M$4,data!$E:$E,$B136,data!$H:$H,ПФ2026!N$5)</f>
        <v>0</v>
      </c>
      <c r="O136" s="28">
        <f>SUMIFS(data!$G:$G,data!$C:$C,$B$78,data!$D:$D,$B$113,data!$F:$F,O$4,data!$E:$E,$B136,data!$H:$H,ПФ2026!O$5)</f>
        <v>0</v>
      </c>
      <c r="P136" s="29">
        <f>SUMIFS(data!$G:$G,data!$C:$C,$B$78,data!$D:$D,$B$113,data!$F:$F,O$4,data!$E:$E,$B136,data!$H:$H,ПФ2026!P$5)</f>
        <v>0</v>
      </c>
      <c r="Q136" s="29">
        <f>SUMIFS(data!$G:$G,data!$C:$C,$B$78,data!$D:$D,$B$113,data!$F:$F,Q$4,data!$E:$E,$B136,data!$H:$H,ПФ2026!Q$5)</f>
        <v>0</v>
      </c>
      <c r="R136" s="29">
        <f>SUMIFS(data!$G:$G,data!$C:$C,$B$78,data!$D:$D,$B$113,data!$F:$F,Q$4,data!$E:$E,$B136,data!$H:$H,ПФ2026!R$5)</f>
        <v>0</v>
      </c>
      <c r="S136" s="29">
        <f>SUMIFS(data!$G:$G,data!$C:$C,$B$78,data!$D:$D,$B$113,data!$F:$F,S$4,data!$E:$E,$B136,data!$H:$H,ПФ2026!S$5)</f>
        <v>0</v>
      </c>
      <c r="T136" s="30">
        <f>SUMIFS(data!$G:$G,data!$C:$C,$B$78,data!$D:$D,$B$113,data!$F:$F,S$4,data!$E:$E,$B136,data!$H:$H,ПФ2026!T$5)</f>
        <v>0</v>
      </c>
      <c r="U136" s="28">
        <f>SUMIFS(data!$G:$G,data!$C:$C,$B$78,data!$D:$D,$B$113,data!$F:$F,U$4,data!$E:$E,$B136,data!$H:$H,ПФ2026!U$5)</f>
        <v>0</v>
      </c>
      <c r="V136" s="29">
        <f>SUMIFS(data!$G:$G,data!$C:$C,$B$78,data!$D:$D,$B$113,data!$F:$F,U$4,data!$E:$E,$B136,data!$H:$H,ПФ2026!V$5)</f>
        <v>0</v>
      </c>
      <c r="W136" s="29">
        <f>SUMIFS(data!$G:$G,data!$C:$C,$B$78,data!$D:$D,$B$113,data!$F:$F,W$4,data!$E:$E,$B136,data!$H:$H,ПФ2026!W$5)</f>
        <v>0</v>
      </c>
      <c r="X136" s="29">
        <f>SUMIFS(data!$G:$G,data!$C:$C,$B$78,data!$D:$D,$B$113,data!$F:$F,W$4,data!$E:$E,$B136,data!$H:$H,ПФ2026!X$5)</f>
        <v>0</v>
      </c>
      <c r="Y136" s="29">
        <f>SUMIFS(data!$G:$G,data!$C:$C,$B$78,data!$D:$D,$B$113,data!$F:$F,Y$4,data!$E:$E,$B136,data!$H:$H,ПФ2026!Y$5)</f>
        <v>0</v>
      </c>
      <c r="Z136" s="30">
        <f>SUMIFS(data!$G:$G,data!$C:$C,$B$78,data!$D:$D,$B$113,data!$F:$F,Y$4,data!$E:$E,$B136,data!$H:$H,ПФ2026!Z$5)</f>
        <v>0</v>
      </c>
      <c r="AA136" s="23">
        <f t="shared" ref="AA136:AA143" si="67">SUM(C136,E136,G136,I136,K136,M136,O198,O136,Q136,S136,Y136,W136,U136)</f>
        <v>0</v>
      </c>
      <c r="AB136" s="25">
        <f t="shared" si="53"/>
        <v>-114000</v>
      </c>
      <c r="AC136" s="31">
        <f t="shared" si="48"/>
        <v>0</v>
      </c>
    </row>
    <row r="137" spans="2:29" s="36" customFormat="1" ht="14.25" collapsed="1" x14ac:dyDescent="0.35">
      <c r="B137" s="22" t="s">
        <v>75</v>
      </c>
      <c r="C137" s="32">
        <f t="shared" ref="C137:O137" si="68">SUM(C138:C142)</f>
        <v>-185000</v>
      </c>
      <c r="D137" s="70">
        <f t="shared" ref="D137:J137" si="69">SUM(D138:D142)</f>
        <v>-16140</v>
      </c>
      <c r="E137" s="70">
        <f t="shared" si="69"/>
        <v>-300000</v>
      </c>
      <c r="F137" s="70">
        <f t="shared" si="69"/>
        <v>-202448</v>
      </c>
      <c r="G137" s="70">
        <f t="shared" si="69"/>
        <v>-185000</v>
      </c>
      <c r="H137" s="34">
        <f t="shared" si="69"/>
        <v>-28960</v>
      </c>
      <c r="I137" s="70">
        <f t="shared" si="68"/>
        <v>0</v>
      </c>
      <c r="J137" s="33">
        <f t="shared" si="69"/>
        <v>0</v>
      </c>
      <c r="K137" s="33">
        <f t="shared" si="68"/>
        <v>0</v>
      </c>
      <c r="L137" s="33">
        <f t="shared" si="68"/>
        <v>-260710</v>
      </c>
      <c r="M137" s="33">
        <f t="shared" si="68"/>
        <v>0</v>
      </c>
      <c r="N137" s="34">
        <f t="shared" si="68"/>
        <v>-89050</v>
      </c>
      <c r="O137" s="32">
        <f t="shared" si="68"/>
        <v>-185000</v>
      </c>
      <c r="P137" s="33">
        <f t="shared" ref="P137:Z137" si="70">SUM(P138:P142)</f>
        <v>0</v>
      </c>
      <c r="Q137" s="33">
        <f t="shared" si="70"/>
        <v>0</v>
      </c>
      <c r="R137" s="33">
        <f t="shared" si="70"/>
        <v>0</v>
      </c>
      <c r="S137" s="33">
        <f t="shared" si="70"/>
        <v>0</v>
      </c>
      <c r="T137" s="34">
        <f t="shared" si="70"/>
        <v>0</v>
      </c>
      <c r="U137" s="32">
        <f t="shared" si="70"/>
        <v>-185000</v>
      </c>
      <c r="V137" s="33">
        <f t="shared" si="70"/>
        <v>0</v>
      </c>
      <c r="W137" s="33">
        <f t="shared" si="70"/>
        <v>0</v>
      </c>
      <c r="X137" s="33">
        <f t="shared" si="70"/>
        <v>0</v>
      </c>
      <c r="Y137" s="33">
        <f t="shared" si="70"/>
        <v>0</v>
      </c>
      <c r="Z137" s="34">
        <f t="shared" si="70"/>
        <v>0</v>
      </c>
      <c r="AA137" s="23">
        <f t="shared" si="67"/>
        <v>-1091289.5999977998</v>
      </c>
      <c r="AB137" s="25">
        <f t="shared" si="53"/>
        <v>-597308</v>
      </c>
      <c r="AC137" s="26">
        <f t="shared" si="48"/>
        <v>0.5473414206469156</v>
      </c>
    </row>
    <row r="138" spans="2:29" ht="16.5" hidden="1" outlineLevel="1" x14ac:dyDescent="0.35">
      <c r="B138" s="37" t="s">
        <v>72</v>
      </c>
      <c r="C138" s="28">
        <f>SUMIFS(data!$G:$G,data!$C:$C,$B$78,data!$D:$D,$B$137,data!$F:$F,C$4,data!$E:$E,$B138,data!$H:$H,ПФ2026!C$5)</f>
        <v>0</v>
      </c>
      <c r="D138" s="29">
        <f>SUMIFS(data!$G:$G,data!$C:$C,$B$78,data!$D:$D,$B$137,data!$F:$F,C$4,data!$E:$E,$B138,data!$H:$H,ПФ2026!D$5)</f>
        <v>0</v>
      </c>
      <c r="E138" s="29">
        <f>SUMIFS(data!$G:$G,data!$C:$C,$B$78,data!$D:$D,$B$137,data!$F:$F,E$4,data!$E:$E,$B138,data!$H:$H,ПФ2026!E$5)</f>
        <v>-300000</v>
      </c>
      <c r="F138" s="29">
        <f>SUMIFS(data!$G:$G,data!$C:$C,$B$78,data!$D:$D,$B$137,data!$F:$F,E$4,data!$E:$E,$B138,data!$H:$H,ПФ2026!F$5)</f>
        <v>0</v>
      </c>
      <c r="G138" s="29">
        <f>SUMIFS(data!$G:$G,data!$C:$C,$B$78,data!$D:$D,$B$137,data!$F:$F,G$4,data!$E:$E,$B138,data!$H:$H,ПФ2026!G$5)</f>
        <v>0</v>
      </c>
      <c r="H138" s="30">
        <f>SUMIFS(data!$G:$G,data!$C:$C,$B$78,data!$D:$D,$B$137,data!$F:$F,G$4,data!$E:$E,$B138,data!$H:$H,ПФ2026!H$5)</f>
        <v>0</v>
      </c>
      <c r="I138" s="29">
        <f>SUMIFS(data!$G:$G,data!$C:$C,$B$78,data!$D:$D,$B$137,data!$F:$F,I$4,data!$E:$E,$B138,data!$H:$H,ПФ2026!I$5)</f>
        <v>0</v>
      </c>
      <c r="J138" s="29">
        <f>SUMIFS(data!$G:$G,data!$C:$C,$B$78,data!$D:$D,$B$137,data!$F:$F,I$4,data!$E:$E,$B138,data!$H:$H,ПФ2026!J$5)</f>
        <v>0</v>
      </c>
      <c r="K138" s="29">
        <f>SUMIFS(data!$G:$G,data!$C:$C,$B$78,data!$D:$D,$B$137,data!$F:$F,K$4,data!$E:$E,$B138,data!$H:$H,ПФ2026!K$5)</f>
        <v>0</v>
      </c>
      <c r="L138" s="29">
        <f>SUMIFS(data!$G:$G,data!$C:$C,$B$78,data!$D:$D,$B$137,data!$F:$F,K$4,data!$E:$E,$B138,data!$H:$H,ПФ2026!L$5)</f>
        <v>0</v>
      </c>
      <c r="M138" s="29">
        <f>SUMIFS(data!$G:$G,data!$C:$C,$B$78,data!$D:$D,$B$137,data!$F:$F,M$4,data!$E:$E,$B138,data!$H:$H,ПФ2026!M$5)</f>
        <v>0</v>
      </c>
      <c r="N138" s="30">
        <f>SUMIFS(data!$G:$G,data!$C:$C,$B$78,data!$D:$D,$B$137,data!$F:$F,M$4,data!$E:$E,$B138,data!$H:$H,ПФ2026!N$5)</f>
        <v>0</v>
      </c>
      <c r="O138" s="28">
        <f>SUMIFS(data!$G:$G,data!$C:$C,$B$78,data!$D:$D,$B$137,data!$F:$F,O$4,data!$E:$E,$B138,data!$H:$H,ПФ2026!O$5)</f>
        <v>0</v>
      </c>
      <c r="P138" s="29">
        <f>SUMIFS(data!$G:$G,data!$C:$C,$B$78,data!$D:$D,$B$137,data!$F:$F,O$4,data!$E:$E,$B138,data!$H:$H,ПФ2026!P$5)</f>
        <v>0</v>
      </c>
      <c r="Q138" s="29">
        <f>SUMIFS(data!$G:$G,data!$C:$C,$B$78,data!$D:$D,$B$137,data!$F:$F,Q$4,data!$E:$E,$B138,data!$H:$H,ПФ2026!Q$5)</f>
        <v>0</v>
      </c>
      <c r="R138" s="29">
        <f>SUMIFS(data!$G:$G,data!$C:$C,$B$78,data!$D:$D,$B$137,data!$F:$F,Q$4,data!$E:$E,$B138,data!$H:$H,ПФ2026!R$5)</f>
        <v>0</v>
      </c>
      <c r="S138" s="29">
        <f>SUMIFS(data!$G:$G,data!$C:$C,$B$78,data!$D:$D,$B$137,data!$F:$F,S$4,data!$E:$E,$B138,data!$H:$H,ПФ2026!S$5)</f>
        <v>0</v>
      </c>
      <c r="T138" s="30">
        <f>SUMIFS(data!$G:$G,data!$C:$C,$B$78,data!$D:$D,$B$137,data!$F:$F,S$4,data!$E:$E,$B138,data!$H:$H,ПФ2026!T$5)</f>
        <v>0</v>
      </c>
      <c r="U138" s="28">
        <f>SUMIFS(data!$G:$G,data!$C:$C,$B$78,data!$D:$D,$B$137,data!$F:$F,U$4,data!$E:$E,$B138,data!$H:$H,ПФ2026!U$5)</f>
        <v>0</v>
      </c>
      <c r="V138" s="29">
        <f>SUMIFS(data!$G:$G,data!$C:$C,$B$78,data!$D:$D,$B$137,data!$F:$F,U$4,data!$E:$E,$B138,data!$H:$H,ПФ2026!V$5)</f>
        <v>0</v>
      </c>
      <c r="W138" s="29">
        <f>SUMIFS(data!$G:$G,data!$C:$C,$B$78,data!$D:$D,$B$137,data!$F:$F,W$4,data!$E:$E,$B138,data!$H:$H,ПФ2026!W$5)</f>
        <v>0</v>
      </c>
      <c r="X138" s="29">
        <f>SUMIFS(data!$G:$G,data!$C:$C,$B$78,data!$D:$D,$B$137,data!$F:$F,W$4,data!$E:$E,$B138,data!$H:$H,ПФ2026!X$5)</f>
        <v>0</v>
      </c>
      <c r="Y138" s="29">
        <f>SUMIFS(data!$G:$G,data!$C:$C,$B$78,data!$D:$D,$B$137,data!$F:$F,Y$4,data!$E:$E,$B138,data!$H:$H,ПФ2026!Y$5)</f>
        <v>0</v>
      </c>
      <c r="Z138" s="30">
        <f>SUMIFS(data!$G:$G,data!$C:$C,$B$78,data!$D:$D,$B$137,data!$F:$F,Y$4,data!$E:$E,$B138,data!$H:$H,ПФ2026!Z$5)</f>
        <v>0</v>
      </c>
      <c r="AA138" s="23">
        <f t="shared" si="67"/>
        <v>-300000</v>
      </c>
      <c r="AB138" s="25">
        <f t="shared" si="53"/>
        <v>0</v>
      </c>
      <c r="AC138" s="31">
        <f t="shared" si="48"/>
        <v>0</v>
      </c>
    </row>
    <row r="139" spans="2:29" ht="16.5" hidden="1" outlineLevel="1" x14ac:dyDescent="0.35">
      <c r="B139" s="37" t="s">
        <v>98</v>
      </c>
      <c r="C139" s="28">
        <f>SUMIFS(data!$G:$G,data!$C:$C,$B$78,data!$D:$D,$B$137,data!$F:$F,C$4,data!$E:$E,$B139,data!$H:$H,ПФ2026!C$5)</f>
        <v>-175000</v>
      </c>
      <c r="D139" s="29">
        <f>SUMIFS(data!$G:$G,data!$C:$C,$B$78,data!$D:$D,$B$137,data!$F:$F,C$4,data!$E:$E,$B139,data!$H:$H,ПФ2026!D$5)</f>
        <v>-16140</v>
      </c>
      <c r="E139" s="29">
        <f>SUMIFS(data!$G:$G,data!$C:$C,$B$78,data!$D:$D,$B$137,data!$F:$F,E$4,data!$E:$E,$B139,data!$H:$H,ПФ2026!E$5)</f>
        <v>0</v>
      </c>
      <c r="F139" s="29">
        <f>SUMIFS(data!$G:$G,data!$C:$C,$B$78,data!$D:$D,$B$137,data!$F:$F,E$4,data!$E:$E,$B139,data!$H:$H,ПФ2026!F$5)</f>
        <v>-198425</v>
      </c>
      <c r="G139" s="29">
        <f>SUMIFS(data!$G:$G,data!$C:$C,$B$78,data!$D:$D,$B$137,data!$F:$F,G$4,data!$E:$E,$B139,data!$H:$H,ПФ2026!G$5)</f>
        <v>-175000</v>
      </c>
      <c r="H139" s="30">
        <f>SUMIFS(data!$G:$G,data!$C:$C,$B$78,data!$D:$D,$B$137,data!$F:$F,G$4,data!$E:$E,$B139,data!$H:$H,ПФ2026!H$5)</f>
        <v>-28960</v>
      </c>
      <c r="I139" s="29">
        <f>SUMIFS(data!$G:$G,data!$C:$C,$B$78,data!$D:$D,$B$137,data!$F:$F,I$4,data!$E:$E,$B139,data!$H:$H,ПФ2026!I$5)</f>
        <v>0</v>
      </c>
      <c r="J139" s="29">
        <f>SUMIFS(data!$G:$G,data!$C:$C,$B$78,data!$D:$D,$B$137,data!$F:$F,I$4,data!$E:$E,$B139,data!$H:$H,ПФ2026!J$5)</f>
        <v>0</v>
      </c>
      <c r="K139" s="29">
        <f>SUMIFS(data!$G:$G,data!$C:$C,$B$78,data!$D:$D,$B$137,data!$F:$F,K$4,data!$E:$E,$B139,data!$H:$H,ПФ2026!K$5)</f>
        <v>0</v>
      </c>
      <c r="L139" s="29">
        <f>SUMIFS(data!$G:$G,data!$C:$C,$B$78,data!$D:$D,$B$137,data!$F:$F,K$4,data!$E:$E,$B139,data!$H:$H,ПФ2026!L$5)</f>
        <v>-260710</v>
      </c>
      <c r="M139" s="29">
        <f>SUMIFS(data!$G:$G,data!$C:$C,$B$78,data!$D:$D,$B$137,data!$F:$F,M$4,data!$E:$E,$B139,data!$H:$H,ПФ2026!M$5)</f>
        <v>0</v>
      </c>
      <c r="N139" s="30">
        <f>SUMIFS(data!$G:$G,data!$C:$C,$B$78,data!$D:$D,$B$137,data!$F:$F,M$4,data!$E:$E,$B139,data!$H:$H,ПФ2026!N$5)</f>
        <v>-89050</v>
      </c>
      <c r="O139" s="28">
        <f>SUMIFS(data!$G:$G,data!$C:$C,$B$78,data!$D:$D,$B$137,data!$F:$F,O$4,data!$E:$E,$B139,data!$H:$H,ПФ2026!O$5)</f>
        <v>-175000</v>
      </c>
      <c r="P139" s="29">
        <f>SUMIFS(data!$G:$G,data!$C:$C,$B$78,data!$D:$D,$B$137,data!$F:$F,O$4,data!$E:$E,$B139,data!$H:$H,ПФ2026!P$5)</f>
        <v>0</v>
      </c>
      <c r="Q139" s="29">
        <f>SUMIFS(data!$G:$G,data!$C:$C,$B$78,data!$D:$D,$B$137,data!$F:$F,Q$4,data!$E:$E,$B139,data!$H:$H,ПФ2026!Q$5)</f>
        <v>0</v>
      </c>
      <c r="R139" s="29">
        <f>SUMIFS(data!$G:$G,data!$C:$C,$B$78,data!$D:$D,$B$137,data!$F:$F,Q$4,data!$E:$E,$B139,data!$H:$H,ПФ2026!R$5)</f>
        <v>0</v>
      </c>
      <c r="S139" s="29">
        <f>SUMIFS(data!$G:$G,data!$C:$C,$B$78,data!$D:$D,$B$137,data!$F:$F,S$4,data!$E:$E,$B139,data!$H:$H,ПФ2026!S$5)</f>
        <v>0</v>
      </c>
      <c r="T139" s="30">
        <f>SUMIFS(data!$G:$G,data!$C:$C,$B$78,data!$D:$D,$B$137,data!$F:$F,S$4,data!$E:$E,$B139,data!$H:$H,ПФ2026!T$5)</f>
        <v>0</v>
      </c>
      <c r="U139" s="28">
        <f>SUMIFS(data!$G:$G,data!$C:$C,$B$78,data!$D:$D,$B$137,data!$F:$F,U$4,data!$E:$E,$B139,data!$H:$H,ПФ2026!U$5)</f>
        <v>-175000</v>
      </c>
      <c r="V139" s="29">
        <f>SUMIFS(data!$G:$G,data!$C:$C,$B$78,data!$D:$D,$B$137,data!$F:$F,U$4,data!$E:$E,$B139,data!$H:$H,ПФ2026!V$5)</f>
        <v>0</v>
      </c>
      <c r="W139" s="29">
        <f>SUMIFS(data!$G:$G,data!$C:$C,$B$78,data!$D:$D,$B$137,data!$F:$F,W$4,data!$E:$E,$B139,data!$H:$H,ПФ2026!W$5)</f>
        <v>0</v>
      </c>
      <c r="X139" s="29">
        <f>SUMIFS(data!$G:$G,data!$C:$C,$B$78,data!$D:$D,$B$137,data!$F:$F,W$4,data!$E:$E,$B139,data!$H:$H,ПФ2026!X$5)</f>
        <v>0</v>
      </c>
      <c r="Y139" s="29">
        <f>SUMIFS(data!$G:$G,data!$C:$C,$B$78,data!$D:$D,$B$137,data!$F:$F,Y$4,data!$E:$E,$B139,data!$H:$H,ПФ2026!Y$5)</f>
        <v>0</v>
      </c>
      <c r="Z139" s="30">
        <f>SUMIFS(data!$G:$G,data!$C:$C,$B$78,data!$D:$D,$B$137,data!$F:$F,Y$4,data!$E:$E,$B139,data!$H:$H,ПФ2026!Z$5)</f>
        <v>0</v>
      </c>
      <c r="AA139" s="23">
        <f t="shared" si="67"/>
        <v>-700000</v>
      </c>
      <c r="AB139" s="25">
        <f t="shared" si="53"/>
        <v>-593285</v>
      </c>
      <c r="AC139" s="31">
        <f t="shared" si="48"/>
        <v>0.84755000000000003</v>
      </c>
    </row>
    <row r="140" spans="2:29" ht="16.5" hidden="1" outlineLevel="1" x14ac:dyDescent="0.35">
      <c r="B140" s="37" t="s">
        <v>144</v>
      </c>
      <c r="C140" s="28">
        <f>SUMIFS(data!$G:$G,data!$C:$C,$B$78,data!$D:$D,$B$137,data!$F:$F,C$4,data!$E:$E,$B140,data!$H:$H,ПФ2026!C$5)</f>
        <v>0</v>
      </c>
      <c r="D140" s="29">
        <f>SUMIFS(data!$G:$G,data!$C:$C,$B$78,data!$D:$D,$B$137,data!$F:$F,C$4,data!$E:$E,$B140,data!$H:$H,ПФ2026!D$5)</f>
        <v>0</v>
      </c>
      <c r="E140" s="29">
        <f>SUMIFS(data!$G:$G,data!$C:$C,$B$78,data!$D:$D,$B$137,data!$F:$F,E$4,data!$E:$E,$B140,data!$H:$H,ПФ2026!E$5)</f>
        <v>0</v>
      </c>
      <c r="F140" s="29">
        <f>SUMIFS(data!$G:$G,data!$C:$C,$B$78,data!$D:$D,$B$137,data!$F:$F,E$4,data!$E:$E,$B140,data!$H:$H,ПФ2026!F$5)</f>
        <v>-4023</v>
      </c>
      <c r="G140" s="29">
        <f>SUMIFS(data!$G:$G,data!$C:$C,$B$78,data!$D:$D,$B$137,data!$F:$F,G$4,data!$E:$E,$B140,data!$H:$H,ПФ2026!G$5)</f>
        <v>0</v>
      </c>
      <c r="H140" s="30">
        <f>SUMIFS(data!$G:$G,data!$C:$C,$B$78,data!$D:$D,$B$137,data!$F:$F,G$4,data!$E:$E,$B140,data!$H:$H,ПФ2026!H$5)</f>
        <v>0</v>
      </c>
      <c r="I140" s="29">
        <f>SUMIFS(data!$G:$G,data!$C:$C,$B$78,data!$D:$D,$B$137,data!$F:$F,I$4,data!$E:$E,$B140,data!$H:$H,ПФ2026!I$5)</f>
        <v>0</v>
      </c>
      <c r="J140" s="29">
        <f>SUMIFS(data!$G:$G,data!$C:$C,$B$78,data!$D:$D,$B$137,data!$F:$F,I$4,data!$E:$E,$B140,data!$H:$H,ПФ2026!J$5)</f>
        <v>0</v>
      </c>
      <c r="K140" s="29">
        <f>SUMIFS(data!$G:$G,data!$C:$C,$B$78,data!$D:$D,$B$137,data!$F:$F,K$4,data!$E:$E,$B140,data!$H:$H,ПФ2026!K$5)</f>
        <v>0</v>
      </c>
      <c r="L140" s="29">
        <f>SUMIFS(data!$G:$G,data!$C:$C,$B$78,data!$D:$D,$B$137,data!$F:$F,K$4,data!$E:$E,$B140,data!$H:$H,ПФ2026!L$5)</f>
        <v>0</v>
      </c>
      <c r="M140" s="29">
        <f>SUMIFS(data!$G:$G,data!$C:$C,$B$78,data!$D:$D,$B$137,data!$F:$F,M$4,data!$E:$E,$B140,data!$H:$H,ПФ2026!M$5)</f>
        <v>0</v>
      </c>
      <c r="N140" s="30">
        <f>SUMIFS(data!$G:$G,data!$C:$C,$B$78,data!$D:$D,$B$137,data!$F:$F,M$4,data!$E:$E,$B140,data!$H:$H,ПФ2026!N$5)</f>
        <v>0</v>
      </c>
      <c r="O140" s="28">
        <f>SUMIFS(data!$G:$G,data!$C:$C,$B$78,data!$D:$D,$B$137,data!$F:$F,O$4,data!$E:$E,$B140,data!$H:$H,ПФ2026!O$5)</f>
        <v>0</v>
      </c>
      <c r="P140" s="29">
        <f>SUMIFS(data!$G:$G,data!$C:$C,$B$78,data!$D:$D,$B$137,data!$F:$F,O$4,data!$E:$E,$B140,data!$H:$H,ПФ2026!P$5)</f>
        <v>0</v>
      </c>
      <c r="Q140" s="29">
        <f>SUMIFS(data!$G:$G,data!$C:$C,$B$78,data!$D:$D,$B$137,data!$F:$F,Q$4,data!$E:$E,$B140,data!$H:$H,ПФ2026!Q$5)</f>
        <v>0</v>
      </c>
      <c r="R140" s="29">
        <f>SUMIFS(data!$G:$G,data!$C:$C,$B$78,data!$D:$D,$B$137,data!$F:$F,Q$4,data!$E:$E,$B140,data!$H:$H,ПФ2026!R$5)</f>
        <v>0</v>
      </c>
      <c r="S140" s="29">
        <f>SUMIFS(data!$G:$G,data!$C:$C,$B$78,data!$D:$D,$B$137,data!$F:$F,S$4,data!$E:$E,$B140,data!$H:$H,ПФ2026!S$5)</f>
        <v>0</v>
      </c>
      <c r="T140" s="30">
        <f>SUMIFS(data!$G:$G,data!$C:$C,$B$78,data!$D:$D,$B$137,data!$F:$F,S$4,data!$E:$E,$B140,data!$H:$H,ПФ2026!T$5)</f>
        <v>0</v>
      </c>
      <c r="U140" s="28">
        <f>SUMIFS(data!$G:$G,data!$C:$C,$B$78,data!$D:$D,$B$137,data!$F:$F,U$4,data!$E:$E,$B140,data!$H:$H,ПФ2026!U$5)</f>
        <v>0</v>
      </c>
      <c r="V140" s="29">
        <f>SUMIFS(data!$G:$G,data!$C:$C,$B$78,data!$D:$D,$B$137,data!$F:$F,U$4,data!$E:$E,$B140,data!$H:$H,ПФ2026!V$5)</f>
        <v>0</v>
      </c>
      <c r="W140" s="29">
        <f>SUMIFS(data!$G:$G,data!$C:$C,$B$78,data!$D:$D,$B$137,data!$F:$F,W$4,data!$E:$E,$B140,data!$H:$H,ПФ2026!W$5)</f>
        <v>0</v>
      </c>
      <c r="X140" s="29">
        <f>SUMIFS(data!$G:$G,data!$C:$C,$B$78,data!$D:$D,$B$137,data!$F:$F,W$4,data!$E:$E,$B140,data!$H:$H,ПФ2026!X$5)</f>
        <v>0</v>
      </c>
      <c r="Y140" s="29">
        <f>SUMIFS(data!$G:$G,data!$C:$C,$B$78,data!$D:$D,$B$137,data!$F:$F,Y$4,data!$E:$E,$B140,data!$H:$H,ПФ2026!Y$5)</f>
        <v>0</v>
      </c>
      <c r="Z140" s="30">
        <f>SUMIFS(data!$G:$G,data!$C:$C,$B$78,data!$D:$D,$B$137,data!$F:$F,Y$4,data!$E:$E,$B140,data!$H:$H,ПФ2026!Z$5)</f>
        <v>0</v>
      </c>
      <c r="AA140" s="23">
        <f t="shared" si="67"/>
        <v>0</v>
      </c>
      <c r="AB140" s="25">
        <f t="shared" si="53"/>
        <v>-4023</v>
      </c>
      <c r="AC140" s="31">
        <f t="shared" si="48"/>
        <v>0</v>
      </c>
    </row>
    <row r="141" spans="2:29" ht="16.5" hidden="1" outlineLevel="1" x14ac:dyDescent="0.35">
      <c r="B141" s="37" t="s">
        <v>151</v>
      </c>
      <c r="C141" s="28">
        <f>SUMIFS(data!$G:$G,data!$C:$C,$B$78,data!$D:$D,$B$137,data!$F:$F,C$4,data!$E:$E,$B141,data!$H:$H,ПФ2026!C$5)</f>
        <v>-10000</v>
      </c>
      <c r="D141" s="29">
        <f>SUMIFS(data!$G:$G,data!$C:$C,$B$78,data!$D:$D,$B$137,data!$F:$F,C$4,data!$E:$E,$B141,data!$H:$H,ПФ2026!D$5)</f>
        <v>0</v>
      </c>
      <c r="E141" s="29">
        <f>SUMIFS(data!$G:$G,data!$C:$C,$B$78,data!$D:$D,$B$137,data!$F:$F,E$4,data!$E:$E,$B141,data!$H:$H,ПФ2026!E$5)</f>
        <v>0</v>
      </c>
      <c r="F141" s="29">
        <f>SUMIFS(data!$G:$G,data!$C:$C,$B$78,data!$D:$D,$B$137,data!$F:$F,E$4,data!$E:$E,$B141,data!$H:$H,ПФ2026!F$5)</f>
        <v>0</v>
      </c>
      <c r="G141" s="29">
        <f>SUMIFS(data!$G:$G,data!$C:$C,$B$78,data!$D:$D,$B$137,data!$F:$F,G$4,data!$E:$E,$B141,data!$H:$H,ПФ2026!G$5)</f>
        <v>-10000</v>
      </c>
      <c r="H141" s="30">
        <f>SUMIFS(data!$G:$G,data!$C:$C,$B$78,data!$D:$D,$B$137,data!$F:$F,G$4,data!$E:$E,$B141,data!$H:$H,ПФ2026!H$5)</f>
        <v>0</v>
      </c>
      <c r="I141" s="29">
        <f>SUMIFS(data!$G:$G,data!$C:$C,$B$78,data!$D:$D,$B$137,data!$F:$F,I$4,data!$E:$E,$B141,data!$H:$H,ПФ2026!I$5)</f>
        <v>0</v>
      </c>
      <c r="J141" s="29">
        <f>SUMIFS(data!$G:$G,data!$C:$C,$B$78,data!$D:$D,$B$137,data!$F:$F,I$4,data!$E:$E,$B141,data!$H:$H,ПФ2026!J$5)</f>
        <v>0</v>
      </c>
      <c r="K141" s="29">
        <f>SUMIFS(data!$G:$G,data!$C:$C,$B$78,data!$D:$D,$B$137,data!$F:$F,K$4,data!$E:$E,$B141,data!$H:$H,ПФ2026!K$5)</f>
        <v>0</v>
      </c>
      <c r="L141" s="29">
        <f>SUMIFS(data!$G:$G,data!$C:$C,$B$78,data!$D:$D,$B$137,data!$F:$F,K$4,data!$E:$E,$B141,data!$H:$H,ПФ2026!L$5)</f>
        <v>0</v>
      </c>
      <c r="M141" s="29">
        <f>SUMIFS(data!$G:$G,data!$C:$C,$B$78,data!$D:$D,$B$137,data!$F:$F,M$4,data!$E:$E,$B141,data!$H:$H,ПФ2026!M$5)</f>
        <v>0</v>
      </c>
      <c r="N141" s="30">
        <f>SUMIFS(data!$G:$G,data!$C:$C,$B$78,data!$D:$D,$B$137,data!$F:$F,M$4,data!$E:$E,$B141,data!$H:$H,ПФ2026!N$5)</f>
        <v>0</v>
      </c>
      <c r="O141" s="28">
        <f>SUMIFS(data!$G:$G,data!$C:$C,$B$78,data!$D:$D,$B$137,data!$F:$F,O$4,data!$E:$E,$B141,data!$H:$H,ПФ2026!O$5)</f>
        <v>-10000</v>
      </c>
      <c r="P141" s="29">
        <f>SUMIFS(data!$G:$G,data!$C:$C,$B$78,data!$D:$D,$B$137,data!$F:$F,O$4,data!$E:$E,$B141,data!$H:$H,ПФ2026!P$5)</f>
        <v>0</v>
      </c>
      <c r="Q141" s="29">
        <f>SUMIFS(data!$G:$G,data!$C:$C,$B$78,data!$D:$D,$B$137,data!$F:$F,Q$4,data!$E:$E,$B141,data!$H:$H,ПФ2026!Q$5)</f>
        <v>0</v>
      </c>
      <c r="R141" s="29">
        <f>SUMIFS(data!$G:$G,data!$C:$C,$B$78,data!$D:$D,$B$137,data!$F:$F,Q$4,data!$E:$E,$B141,data!$H:$H,ПФ2026!R$5)</f>
        <v>0</v>
      </c>
      <c r="S141" s="29">
        <f>SUMIFS(data!$G:$G,data!$C:$C,$B$78,data!$D:$D,$B$137,data!$F:$F,S$4,data!$E:$E,$B141,data!$H:$H,ПФ2026!S$5)</f>
        <v>0</v>
      </c>
      <c r="T141" s="30">
        <f>SUMIFS(data!$G:$G,data!$C:$C,$B$78,data!$D:$D,$B$137,data!$F:$F,S$4,data!$E:$E,$B141,data!$H:$H,ПФ2026!T$5)</f>
        <v>0</v>
      </c>
      <c r="U141" s="28">
        <f>SUMIFS(data!$G:$G,data!$C:$C,$B$78,data!$D:$D,$B$137,data!$F:$F,U$4,data!$E:$E,$B141,data!$H:$H,ПФ2026!U$5)</f>
        <v>-10000</v>
      </c>
      <c r="V141" s="29">
        <f>SUMIFS(data!$G:$G,data!$C:$C,$B$78,data!$D:$D,$B$137,data!$F:$F,U$4,data!$E:$E,$B141,data!$H:$H,ПФ2026!V$5)</f>
        <v>0</v>
      </c>
      <c r="W141" s="29">
        <f>SUMIFS(data!$G:$G,data!$C:$C,$B$78,data!$D:$D,$B$137,data!$F:$F,W$4,data!$E:$E,$B141,data!$H:$H,ПФ2026!W$5)</f>
        <v>0</v>
      </c>
      <c r="X141" s="29">
        <f>SUMIFS(data!$G:$G,data!$C:$C,$B$78,data!$D:$D,$B$137,data!$F:$F,W$4,data!$E:$E,$B141,data!$H:$H,ПФ2026!X$5)</f>
        <v>0</v>
      </c>
      <c r="Y141" s="29">
        <f>SUMIFS(data!$G:$G,data!$C:$C,$B$78,data!$D:$D,$B$137,data!$F:$F,Y$4,data!$E:$E,$B141,data!$H:$H,ПФ2026!Y$5)</f>
        <v>0</v>
      </c>
      <c r="Z141" s="30">
        <f>SUMIFS(data!$G:$G,data!$C:$C,$B$78,data!$D:$D,$B$137,data!$F:$F,Y$4,data!$E:$E,$B141,data!$H:$H,ПФ2026!Z$5)</f>
        <v>0</v>
      </c>
      <c r="AA141" s="23">
        <f t="shared" si="67"/>
        <v>-9275753</v>
      </c>
      <c r="AB141" s="25">
        <f t="shared" si="53"/>
        <v>0</v>
      </c>
      <c r="AC141" s="31">
        <f t="shared" si="48"/>
        <v>0</v>
      </c>
    </row>
    <row r="142" spans="2:29" ht="16.5" hidden="1" outlineLevel="1" x14ac:dyDescent="0.35">
      <c r="B142" s="37" t="s">
        <v>176</v>
      </c>
      <c r="C142" s="28">
        <f>SUMIFS(data!$G:$G,data!$C:$C,$B$78,data!$D:$D,$B$137,data!$F:$F,C$4,data!$E:$E,$B142,data!$H:$H,ПФ2026!C$5)</f>
        <v>0</v>
      </c>
      <c r="D142" s="29">
        <f>SUMIFS(data!$G:$G,data!$C:$C,$B$78,data!$D:$D,$B$137,data!$F:$F,C$4,data!$E:$E,$B142,data!$H:$H,ПФ2026!D$5)</f>
        <v>0</v>
      </c>
      <c r="E142" s="29">
        <f>SUMIFS(data!$G:$G,data!$C:$C,$B$78,data!$D:$D,$B$137,data!$F:$F,E$4,data!$E:$E,$B142,data!$H:$H,ПФ2026!E$5)</f>
        <v>0</v>
      </c>
      <c r="F142" s="29">
        <f>SUMIFS(data!$G:$G,data!$C:$C,$B$78,data!$D:$D,$B$137,data!$F:$F,E$4,data!$E:$E,$B142,data!$H:$H,ПФ2026!F$5)</f>
        <v>0</v>
      </c>
      <c r="G142" s="29">
        <f>SUMIFS(data!$G:$G,data!$C:$C,$B$78,data!$D:$D,$B$137,data!$F:$F,G$4,data!$E:$E,$B142,data!$H:$H,ПФ2026!G$5)</f>
        <v>0</v>
      </c>
      <c r="H142" s="30">
        <f>SUMIFS(data!$G:$G,data!$C:$C,$B$78,data!$D:$D,$B$137,data!$F:$F,G$4,data!$E:$E,$B142,data!$H:$H,ПФ2026!H$5)</f>
        <v>0</v>
      </c>
      <c r="I142" s="29">
        <f>SUMIFS(data!$G:$G,data!$C:$C,$B$78,data!$D:$D,$B$137,data!$F:$F,I$4,data!$E:$E,$B142,data!$H:$H,ПФ2026!I$5)</f>
        <v>0</v>
      </c>
      <c r="J142" s="29">
        <f>SUMIFS(data!$G:$G,data!$C:$C,$B$78,data!$D:$D,$B$137,data!$F:$F,I$4,data!$E:$E,$B142,data!$H:$H,ПФ2026!J$5)</f>
        <v>0</v>
      </c>
      <c r="K142" s="29">
        <f>SUMIFS(data!$G:$G,data!$C:$C,$B$78,data!$D:$D,$B$137,data!$F:$F,K$4,data!$E:$E,$B142,data!$H:$H,ПФ2026!K$5)</f>
        <v>0</v>
      </c>
      <c r="L142" s="29">
        <f>SUMIFS(data!$G:$G,data!$C:$C,$B$78,data!$D:$D,$B$137,data!$F:$F,K$4,data!$E:$E,$B142,data!$H:$H,ПФ2026!L$5)</f>
        <v>0</v>
      </c>
      <c r="M142" s="29">
        <f>SUMIFS(data!$G:$G,data!$C:$C,$B$78,data!$D:$D,$B$137,data!$F:$F,M$4,data!$E:$E,$B142,data!$H:$H,ПФ2026!M$5)</f>
        <v>0</v>
      </c>
      <c r="N142" s="30">
        <f>SUMIFS(data!$G:$G,data!$C:$C,$B$78,data!$D:$D,$B$137,data!$F:$F,M$4,data!$E:$E,$B142,data!$H:$H,ПФ2026!N$5)</f>
        <v>0</v>
      </c>
      <c r="O142" s="28">
        <f>SUMIFS(data!$G:$G,data!$C:$C,$B$78,data!$D:$D,$B$137,data!$F:$F,O$4,data!$E:$E,$B142,data!$H:$H,ПФ2026!O$5)</f>
        <v>0</v>
      </c>
      <c r="P142" s="29">
        <f>SUMIFS(data!$G:$G,data!$C:$C,$B$78,data!$D:$D,$B$137,data!$F:$F,O$4,data!$E:$E,$B142,data!$H:$H,ПФ2026!P$5)</f>
        <v>0</v>
      </c>
      <c r="Q142" s="29">
        <f>SUMIFS(data!$G:$G,data!$C:$C,$B$78,data!$D:$D,$B$137,data!$F:$F,Q$4,data!$E:$E,$B142,data!$H:$H,ПФ2026!Q$5)</f>
        <v>0</v>
      </c>
      <c r="R142" s="29">
        <f>SUMIFS(data!$G:$G,data!$C:$C,$B$78,data!$D:$D,$B$137,data!$F:$F,Q$4,data!$E:$E,$B142,data!$H:$H,ПФ2026!R$5)</f>
        <v>0</v>
      </c>
      <c r="S142" s="29">
        <f>SUMIFS(data!$G:$G,data!$C:$C,$B$78,data!$D:$D,$B$137,data!$F:$F,S$4,data!$E:$E,$B142,data!$H:$H,ПФ2026!S$5)</f>
        <v>0</v>
      </c>
      <c r="T142" s="30">
        <f>SUMIFS(data!$G:$G,data!$C:$C,$B$78,data!$D:$D,$B$137,data!$F:$F,S$4,data!$E:$E,$B142,data!$H:$H,ПФ2026!T$5)</f>
        <v>0</v>
      </c>
      <c r="U142" s="28">
        <f>SUMIFS(data!$G:$G,data!$C:$C,$B$78,data!$D:$D,$B$137,data!$F:$F,U$4,data!$E:$E,$B142,data!$H:$H,ПФ2026!U$5)</f>
        <v>0</v>
      </c>
      <c r="V142" s="29">
        <f>SUMIFS(data!$G:$G,data!$C:$C,$B$78,data!$D:$D,$B$137,data!$F:$F,U$4,data!$E:$E,$B142,data!$H:$H,ПФ2026!V$5)</f>
        <v>0</v>
      </c>
      <c r="W142" s="29">
        <f>SUMIFS(data!$G:$G,data!$C:$C,$B$78,data!$D:$D,$B$137,data!$F:$F,W$4,data!$E:$E,$B142,data!$H:$H,ПФ2026!W$5)</f>
        <v>0</v>
      </c>
      <c r="X142" s="29">
        <f>SUMIFS(data!$G:$G,data!$C:$C,$B$78,data!$D:$D,$B$137,data!$F:$F,W$4,data!$E:$E,$B142,data!$H:$H,ПФ2026!X$5)</f>
        <v>0</v>
      </c>
      <c r="Y142" s="29">
        <f>SUMIFS(data!$G:$G,data!$C:$C,$B$78,data!$D:$D,$B$137,data!$F:$F,Y$4,data!$E:$E,$B142,data!$H:$H,ПФ2026!Y$5)</f>
        <v>0</v>
      </c>
      <c r="Z142" s="30">
        <f>SUMIFS(data!$G:$G,data!$C:$C,$B$78,data!$D:$D,$B$137,data!$F:$F,Y$4,data!$E:$E,$B142,data!$H:$H,ПФ2026!Z$5)</f>
        <v>0</v>
      </c>
      <c r="AA142" s="23">
        <f t="shared" si="67"/>
        <v>-1700000</v>
      </c>
      <c r="AB142" s="25">
        <f t="shared" si="53"/>
        <v>0</v>
      </c>
      <c r="AC142" s="31">
        <f t="shared" si="48"/>
        <v>0</v>
      </c>
    </row>
    <row r="143" spans="2:29" s="36" customFormat="1" ht="14.25" collapsed="1" x14ac:dyDescent="0.35">
      <c r="B143" s="22" t="s">
        <v>101</v>
      </c>
      <c r="C143" s="32">
        <f t="shared" ref="C143:D143" si="71">SUM(C144:C158)</f>
        <v>-669465.04999996</v>
      </c>
      <c r="D143" s="70">
        <f t="shared" si="71"/>
        <v>-962416.64000000001</v>
      </c>
      <c r="E143" s="70">
        <f t="shared" ref="E143:Z143" si="72">SUM(E144:E158)</f>
        <v>-614465.04999996</v>
      </c>
      <c r="F143" s="70">
        <f t="shared" si="72"/>
        <v>-993367</v>
      </c>
      <c r="G143" s="70">
        <f t="shared" si="72"/>
        <v>-614465.04999996</v>
      </c>
      <c r="H143" s="34">
        <f t="shared" si="72"/>
        <v>-919297.94000000006</v>
      </c>
      <c r="I143" s="70">
        <f t="shared" si="72"/>
        <v>-629465.04999996</v>
      </c>
      <c r="J143" s="33">
        <f t="shared" si="72"/>
        <v>-908435</v>
      </c>
      <c r="K143" s="33">
        <f t="shared" si="72"/>
        <v>-714465.04999996</v>
      </c>
      <c r="L143" s="33">
        <f t="shared" si="72"/>
        <v>-868093.6</v>
      </c>
      <c r="M143" s="33">
        <f t="shared" si="72"/>
        <v>-614465.04999996</v>
      </c>
      <c r="N143" s="34">
        <f t="shared" si="72"/>
        <v>-999007.53</v>
      </c>
      <c r="O143" s="32">
        <f t="shared" si="72"/>
        <v>-714465.04999996</v>
      </c>
      <c r="P143" s="33">
        <f t="shared" si="72"/>
        <v>0</v>
      </c>
      <c r="Q143" s="33">
        <f t="shared" si="72"/>
        <v>-614465.04999996</v>
      </c>
      <c r="R143" s="33">
        <f t="shared" si="72"/>
        <v>0</v>
      </c>
      <c r="S143" s="33">
        <f t="shared" si="72"/>
        <v>-664465.04999996</v>
      </c>
      <c r="T143" s="34">
        <f t="shared" si="72"/>
        <v>0</v>
      </c>
      <c r="U143" s="32">
        <f t="shared" si="72"/>
        <v>-614465.04999996</v>
      </c>
      <c r="V143" s="33">
        <f t="shared" si="72"/>
        <v>0</v>
      </c>
      <c r="W143" s="33">
        <f t="shared" si="72"/>
        <v>-629465.04999996</v>
      </c>
      <c r="X143" s="33">
        <f t="shared" si="72"/>
        <v>0</v>
      </c>
      <c r="Y143" s="33">
        <f t="shared" si="72"/>
        <v>-614465.04999996</v>
      </c>
      <c r="Z143" s="34">
        <f t="shared" si="72"/>
        <v>0</v>
      </c>
      <c r="AA143" s="23">
        <f t="shared" si="67"/>
        <v>-7708580.5999995181</v>
      </c>
      <c r="AB143" s="25">
        <f t="shared" si="53"/>
        <v>-5650617.71</v>
      </c>
      <c r="AC143" s="26">
        <f t="shared" si="48"/>
        <v>0.73302959431991321</v>
      </c>
    </row>
    <row r="144" spans="2:29" ht="16.5" hidden="1" outlineLevel="1" x14ac:dyDescent="0.35">
      <c r="B144" s="37" t="s">
        <v>102</v>
      </c>
      <c r="C144" s="28">
        <f>SUMIFS(data!$G:$G,data!$C:$C,$B$78,data!$D:$D,$B$143,data!$F:$F,C$4,data!$E:$E,$B144,data!$H:$H,ПФ2026!C$5)</f>
        <v>-15000</v>
      </c>
      <c r="D144" s="29">
        <f>SUMIFS(data!$G:$G,data!$C:$C,$B$78,data!$D:$D,$B$143,data!$F:$F,C$4,data!$E:$E,$B144,data!$H:$H,ПФ2026!D$5)</f>
        <v>0</v>
      </c>
      <c r="E144" s="29">
        <f>SUMIFS(data!$G:$G,data!$C:$C,$B$78,data!$D:$D,$B$143,data!$F:$F,E$4,data!$E:$E,$B144,data!$H:$H,ПФ2026!E$5)</f>
        <v>-15000</v>
      </c>
      <c r="F144" s="29">
        <f>SUMIFS(data!$G:$G,data!$C:$C,$B$78,data!$D:$D,$B$143,data!$F:$F,E$4,data!$E:$E,$B144,data!$H:$H,ПФ2026!F$5)</f>
        <v>0</v>
      </c>
      <c r="G144" s="29">
        <f>SUMIFS(data!$G:$G,data!$C:$C,$B$78,data!$D:$D,$B$143,data!$F:$F,G$4,data!$E:$E,$B144,data!$H:$H,ПФ2026!G$5)</f>
        <v>-15000</v>
      </c>
      <c r="H144" s="30">
        <f>SUMIFS(data!$G:$G,data!$C:$C,$B$78,data!$D:$D,$B$143,data!$F:$F,G$4,data!$E:$E,$B144,data!$H:$H,ПФ2026!H$5)</f>
        <v>0</v>
      </c>
      <c r="I144" s="29">
        <f>SUMIFS(data!$G:$G,data!$C:$C,$B$78,data!$D:$D,$B$143,data!$F:$F,I$4,data!$E:$E,$B144,data!$H:$H,ПФ2026!I$5)</f>
        <v>-15000</v>
      </c>
      <c r="J144" s="29">
        <f>SUMIFS(data!$G:$G,data!$C:$C,$B$78,data!$D:$D,$B$143,data!$F:$F,I$4,data!$E:$E,$B144,data!$H:$H,ПФ2026!J$5)</f>
        <v>0</v>
      </c>
      <c r="K144" s="29">
        <f>SUMIFS(data!$G:$G,data!$C:$C,$B$78,data!$D:$D,$B$143,data!$F:$F,K$4,data!$E:$E,$B144,data!$H:$H,ПФ2026!K$5)</f>
        <v>-15000</v>
      </c>
      <c r="L144" s="29">
        <f>SUMIFS(data!$G:$G,data!$C:$C,$B$78,data!$D:$D,$B$143,data!$F:$F,K$4,data!$E:$E,$B144,data!$H:$H,ПФ2026!L$5)</f>
        <v>0</v>
      </c>
      <c r="M144" s="29">
        <f>SUMIFS(data!$G:$G,data!$C:$C,$B$78,data!$D:$D,$B$143,data!$F:$F,M$4,data!$E:$E,$B144,data!$H:$H,ПФ2026!M$5)</f>
        <v>-15000</v>
      </c>
      <c r="N144" s="30">
        <f>SUMIFS(data!$G:$G,data!$C:$C,$B$78,data!$D:$D,$B$143,data!$F:$F,M$4,data!$E:$E,$B144,data!$H:$H,ПФ2026!N$5)</f>
        <v>0</v>
      </c>
      <c r="O144" s="28">
        <f>SUMIFS(data!$G:$G,data!$C:$C,$B$78,data!$D:$D,$B$143,data!$F:$F,O$4,data!$E:$E,$B144,data!$H:$H,ПФ2026!O$5)</f>
        <v>-15000</v>
      </c>
      <c r="P144" s="29">
        <f>SUMIFS(data!$G:$G,data!$C:$C,$B$78,data!$D:$D,$B$143,data!$F:$F,O$4,data!$E:$E,$B144,data!$H:$H,ПФ2026!P$5)</f>
        <v>0</v>
      </c>
      <c r="Q144" s="29">
        <f>SUMIFS(data!$G:$G,data!$C:$C,$B$78,data!$D:$D,$B$143,data!$F:$F,Q$4,data!$E:$E,$B144,data!$H:$H,ПФ2026!Q$5)</f>
        <v>-15000</v>
      </c>
      <c r="R144" s="29">
        <f>SUMIFS(data!$G:$G,data!$C:$C,$B$78,data!$D:$D,$B$143,data!$F:$F,Q$4,data!$E:$E,$B144,data!$H:$H,ПФ2026!R$5)</f>
        <v>0</v>
      </c>
      <c r="S144" s="29">
        <f>SUMIFS(data!$G:$G,data!$C:$C,$B$78,data!$D:$D,$B$143,data!$F:$F,S$4,data!$E:$E,$B144,data!$H:$H,ПФ2026!S$5)</f>
        <v>-15000</v>
      </c>
      <c r="T144" s="30">
        <f>SUMIFS(data!$G:$G,data!$C:$C,$B$78,data!$D:$D,$B$143,data!$F:$F,S$4,data!$E:$E,$B144,data!$H:$H,ПФ2026!T$5)</f>
        <v>0</v>
      </c>
      <c r="U144" s="28">
        <f>SUMIFS(data!$G:$G,data!$C:$C,$B$78,data!$D:$D,$B$143,data!$F:$F,U$4,data!$E:$E,$B144,data!$H:$H,ПФ2026!U$5)</f>
        <v>-15000</v>
      </c>
      <c r="V144" s="29">
        <f>SUMIFS(data!$G:$G,data!$C:$C,$B$78,data!$D:$D,$B$143,data!$F:$F,U$4,data!$E:$E,$B144,data!$H:$H,ПФ2026!V$5)</f>
        <v>0</v>
      </c>
      <c r="W144" s="29">
        <f>SUMIFS(data!$G:$G,data!$C:$C,$B$78,data!$D:$D,$B$143,data!$F:$F,W$4,data!$E:$E,$B144,data!$H:$H,ПФ2026!W$5)</f>
        <v>-15000</v>
      </c>
      <c r="X144" s="29">
        <f>SUMIFS(data!$G:$G,data!$C:$C,$B$78,data!$D:$D,$B$143,data!$F:$F,W$4,data!$E:$E,$B144,data!$H:$H,ПФ2026!X$5)</f>
        <v>0</v>
      </c>
      <c r="Y144" s="29">
        <f>SUMIFS(data!$G:$G,data!$C:$C,$B$78,data!$D:$D,$B$143,data!$F:$F,Y$4,data!$E:$E,$B144,data!$H:$H,ПФ2026!Y$5)</f>
        <v>-15000</v>
      </c>
      <c r="Z144" s="30">
        <f>SUMIFS(data!$G:$G,data!$C:$C,$B$78,data!$D:$D,$B$143,data!$F:$F,Y$4,data!$E:$E,$B144,data!$H:$H,ПФ2026!Z$5)</f>
        <v>0</v>
      </c>
      <c r="AA144" s="28">
        <f>SUM(C144,E144,G144,I144,K144,M144,O206,O144,Q144,S144)</f>
        <v>-135000</v>
      </c>
      <c r="AB144" s="25">
        <f t="shared" si="53"/>
        <v>0</v>
      </c>
      <c r="AC144" s="31">
        <f t="shared" si="48"/>
        <v>0</v>
      </c>
    </row>
    <row r="145" spans="2:29" ht="16.5" hidden="1" outlineLevel="1" x14ac:dyDescent="0.35">
      <c r="B145" s="37" t="s">
        <v>98</v>
      </c>
      <c r="C145" s="28">
        <f>SUMIFS(data!$G:$G,data!$C:$C,$B$78,data!$D:$D,$B$143,data!$F:$F,C$4,data!$E:$E,$B145,data!$H:$H,ПФ2026!C$5)</f>
        <v>0</v>
      </c>
      <c r="D145" s="29">
        <f>SUMIFS(data!$G:$G,data!$C:$C,$B$78,data!$D:$D,$B$143,data!$F:$F,C$4,data!$E:$E,$B145,data!$H:$H,ПФ2026!D$5)</f>
        <v>0</v>
      </c>
      <c r="E145" s="29">
        <f>SUMIFS(data!$G:$G,data!$C:$C,$B$78,data!$D:$D,$B$143,data!$F:$F,E$4,data!$E:$E,$B145,data!$H:$H,ПФ2026!E$5)</f>
        <v>0</v>
      </c>
      <c r="F145" s="29">
        <f>SUMIFS(data!$G:$G,data!$C:$C,$B$78,data!$D:$D,$B$143,data!$F:$F,E$4,data!$E:$E,$B145,data!$H:$H,ПФ2026!F$5)</f>
        <v>-2110</v>
      </c>
      <c r="G145" s="29">
        <f>SUMIFS(data!$G:$G,data!$C:$C,$B$78,data!$D:$D,$B$143,data!$F:$F,G$4,data!$E:$E,$B145,data!$H:$H,ПФ2026!G$5)</f>
        <v>0</v>
      </c>
      <c r="H145" s="30">
        <f>SUMIFS(data!$G:$G,data!$C:$C,$B$78,data!$D:$D,$B$143,data!$F:$F,G$4,data!$E:$E,$B145,data!$H:$H,ПФ2026!H$5)</f>
        <v>0</v>
      </c>
      <c r="I145" s="29">
        <f>SUMIFS(data!$G:$G,data!$C:$C,$B$78,data!$D:$D,$B$143,data!$F:$F,I$4,data!$E:$E,$B145,data!$H:$H,ПФ2026!I$5)</f>
        <v>0</v>
      </c>
      <c r="J145" s="29">
        <f>SUMIFS(data!$G:$G,data!$C:$C,$B$78,data!$D:$D,$B$143,data!$F:$F,I$4,data!$E:$E,$B145,data!$H:$H,ПФ2026!J$5)</f>
        <v>0</v>
      </c>
      <c r="K145" s="29">
        <f>SUMIFS(data!$G:$G,data!$C:$C,$B$78,data!$D:$D,$B$143,data!$F:$F,K$4,data!$E:$E,$B145,data!$H:$H,ПФ2026!K$5)</f>
        <v>0</v>
      </c>
      <c r="L145" s="29">
        <f>SUMIFS(data!$G:$G,data!$C:$C,$B$78,data!$D:$D,$B$143,data!$F:$F,K$4,data!$E:$E,$B145,data!$H:$H,ПФ2026!L$5)</f>
        <v>0</v>
      </c>
      <c r="M145" s="29">
        <f>SUMIFS(data!$G:$G,data!$C:$C,$B$78,data!$D:$D,$B$143,data!$F:$F,M$4,data!$E:$E,$B145,data!$H:$H,ПФ2026!M$5)</f>
        <v>0</v>
      </c>
      <c r="N145" s="30">
        <f>SUMIFS(data!$G:$G,data!$C:$C,$B$78,data!$D:$D,$B$143,data!$F:$F,M$4,data!$E:$E,$B145,data!$H:$H,ПФ2026!N$5)</f>
        <v>0</v>
      </c>
      <c r="O145" s="28">
        <f>SUMIFS(data!$G:$G,data!$C:$C,$B$78,data!$D:$D,$B$143,data!$F:$F,O$4,data!$E:$E,$B145,data!$H:$H,ПФ2026!O$5)</f>
        <v>0</v>
      </c>
      <c r="P145" s="29">
        <f>SUMIFS(data!$G:$G,data!$C:$C,$B$78,data!$D:$D,$B$143,data!$F:$F,O$4,data!$E:$E,$B145,data!$H:$H,ПФ2026!P$5)</f>
        <v>0</v>
      </c>
      <c r="Q145" s="29">
        <f>SUMIFS(data!$G:$G,data!$C:$C,$B$78,data!$D:$D,$B$143,data!$F:$F,Q$4,data!$E:$E,$B145,data!$H:$H,ПФ2026!Q$5)</f>
        <v>0</v>
      </c>
      <c r="R145" s="29">
        <f>SUMIFS(data!$G:$G,data!$C:$C,$B$78,data!$D:$D,$B$143,data!$F:$F,Q$4,data!$E:$E,$B145,data!$H:$H,ПФ2026!R$5)</f>
        <v>0</v>
      </c>
      <c r="S145" s="29">
        <f>SUMIFS(data!$G:$G,data!$C:$C,$B$78,data!$D:$D,$B$143,data!$F:$F,S$4,data!$E:$E,$B145,data!$H:$H,ПФ2026!S$5)</f>
        <v>0</v>
      </c>
      <c r="T145" s="30">
        <f>SUMIFS(data!$G:$G,data!$C:$C,$B$78,data!$D:$D,$B$143,data!$F:$F,S$4,data!$E:$E,$B145,data!$H:$H,ПФ2026!T$5)</f>
        <v>0</v>
      </c>
      <c r="U145" s="28">
        <f>SUMIFS(data!$G:$G,data!$C:$C,$B$78,data!$D:$D,$B$143,data!$F:$F,U$4,data!$E:$E,$B145,data!$H:$H,ПФ2026!U$5)</f>
        <v>0</v>
      </c>
      <c r="V145" s="29">
        <f>SUMIFS(data!$G:$G,data!$C:$C,$B$78,data!$D:$D,$B$143,data!$F:$F,U$4,data!$E:$E,$B145,data!$H:$H,ПФ2026!V$5)</f>
        <v>0</v>
      </c>
      <c r="W145" s="29">
        <f>SUMIFS(data!$G:$G,data!$C:$C,$B$78,data!$D:$D,$B$143,data!$F:$F,W$4,data!$E:$E,$B145,data!$H:$H,ПФ2026!W$5)</f>
        <v>0</v>
      </c>
      <c r="X145" s="29">
        <f>SUMIFS(data!$G:$G,data!$C:$C,$B$78,data!$D:$D,$B$143,data!$F:$F,W$4,data!$E:$E,$B145,data!$H:$H,ПФ2026!X$5)</f>
        <v>0</v>
      </c>
      <c r="Y145" s="29">
        <f>SUMIFS(data!$G:$G,data!$C:$C,$B$78,data!$D:$D,$B$143,data!$F:$F,Y$4,data!$E:$E,$B145,data!$H:$H,ПФ2026!Y$5)</f>
        <v>0</v>
      </c>
      <c r="Z145" s="30">
        <f>SUMIFS(data!$G:$G,data!$C:$C,$B$78,data!$D:$D,$B$143,data!$F:$F,Y$4,data!$E:$E,$B145,data!$H:$H,ПФ2026!Z$5)</f>
        <v>0</v>
      </c>
      <c r="AA145" s="28">
        <f>SUM(C145,E145,G145,I145,K145,M145,O207,O145,Q145,S145)</f>
        <v>0</v>
      </c>
      <c r="AB145" s="25">
        <f t="shared" si="53"/>
        <v>-2110</v>
      </c>
      <c r="AC145" s="31">
        <f t="shared" si="48"/>
        <v>0</v>
      </c>
    </row>
    <row r="146" spans="2:29" ht="16.5" hidden="1" outlineLevel="1" x14ac:dyDescent="0.35">
      <c r="B146" s="37" t="s">
        <v>122</v>
      </c>
      <c r="C146" s="28">
        <f>SUMIFS(data!$G:$G,data!$C:$C,$B$78,data!$D:$D,$B$143,data!$F:$F,C$4,data!$E:$E,$B146,data!$H:$H,ПФ2026!C$5)</f>
        <v>-10000</v>
      </c>
      <c r="D146" s="29">
        <f>SUMIFS(data!$G:$G,data!$C:$C,$B$78,data!$D:$D,$B$143,data!$F:$F,C$4,data!$E:$E,$B146,data!$H:$H,ПФ2026!D$5)</f>
        <v>-18852</v>
      </c>
      <c r="E146" s="29">
        <f>SUMIFS(data!$G:$G,data!$C:$C,$B$78,data!$D:$D,$B$143,data!$F:$F,E$4,data!$E:$E,$B146,data!$H:$H,ПФ2026!E$5)</f>
        <v>-10000</v>
      </c>
      <c r="F146" s="29">
        <f>SUMIFS(data!$G:$G,data!$C:$C,$B$78,data!$D:$D,$B$143,data!$F:$F,E$4,data!$E:$E,$B146,data!$H:$H,ПФ2026!F$5)</f>
        <v>-85435</v>
      </c>
      <c r="G146" s="29">
        <f>SUMIFS(data!$G:$G,data!$C:$C,$B$78,data!$D:$D,$B$143,data!$F:$F,G$4,data!$E:$E,$B146,data!$H:$H,ПФ2026!G$5)</f>
        <v>-10000</v>
      </c>
      <c r="H146" s="30">
        <f>SUMIFS(data!$G:$G,data!$C:$C,$B$78,data!$D:$D,$B$143,data!$F:$F,G$4,data!$E:$E,$B146,data!$H:$H,ПФ2026!H$5)</f>
        <v>-55503</v>
      </c>
      <c r="I146" s="29">
        <f>SUMIFS(data!$G:$G,data!$C:$C,$B$78,data!$D:$D,$B$143,data!$F:$F,I$4,data!$E:$E,$B146,data!$H:$H,ПФ2026!I$5)</f>
        <v>-10000</v>
      </c>
      <c r="J146" s="29">
        <f>SUMIFS(data!$G:$G,data!$C:$C,$B$78,data!$D:$D,$B$143,data!$F:$F,I$4,data!$E:$E,$B146,data!$H:$H,ПФ2026!J$5)</f>
        <v>-28125</v>
      </c>
      <c r="K146" s="29">
        <f>SUMIFS(data!$G:$G,data!$C:$C,$B$78,data!$D:$D,$B$143,data!$F:$F,K$4,data!$E:$E,$B146,data!$H:$H,ПФ2026!K$5)</f>
        <v>-10000</v>
      </c>
      <c r="L146" s="29">
        <f>SUMIFS(data!$G:$G,data!$C:$C,$B$78,data!$D:$D,$B$143,data!$F:$F,K$4,data!$E:$E,$B146,data!$H:$H,ПФ2026!L$5)</f>
        <v>-13677</v>
      </c>
      <c r="M146" s="29">
        <f>SUMIFS(data!$G:$G,data!$C:$C,$B$78,data!$D:$D,$B$143,data!$F:$F,M$4,data!$E:$E,$B146,data!$H:$H,ПФ2026!M$5)</f>
        <v>-10000</v>
      </c>
      <c r="N146" s="30">
        <f>SUMIFS(data!$G:$G,data!$C:$C,$B$78,data!$D:$D,$B$143,data!$F:$F,M$4,data!$E:$E,$B146,data!$H:$H,ПФ2026!N$5)</f>
        <v>-82867</v>
      </c>
      <c r="O146" s="28">
        <f>SUMIFS(data!$G:$G,data!$C:$C,$B$78,data!$D:$D,$B$143,data!$F:$F,O$4,data!$E:$E,$B146,data!$H:$H,ПФ2026!O$5)</f>
        <v>-10000</v>
      </c>
      <c r="P146" s="29">
        <f>SUMIFS(data!$G:$G,data!$C:$C,$B$78,data!$D:$D,$B$143,data!$F:$F,O$4,data!$E:$E,$B146,data!$H:$H,ПФ2026!P$5)</f>
        <v>0</v>
      </c>
      <c r="Q146" s="29">
        <f>SUMIFS(data!$G:$G,data!$C:$C,$B$78,data!$D:$D,$B$143,data!$F:$F,Q$4,data!$E:$E,$B146,data!$H:$H,ПФ2026!Q$5)</f>
        <v>-10000</v>
      </c>
      <c r="R146" s="29">
        <f>SUMIFS(data!$G:$G,data!$C:$C,$B$78,data!$D:$D,$B$143,data!$F:$F,Q$4,data!$E:$E,$B146,data!$H:$H,ПФ2026!R$5)</f>
        <v>0</v>
      </c>
      <c r="S146" s="29">
        <f>SUMIFS(data!$G:$G,data!$C:$C,$B$78,data!$D:$D,$B$143,data!$F:$F,S$4,data!$E:$E,$B146,data!$H:$H,ПФ2026!S$5)</f>
        <v>-10000</v>
      </c>
      <c r="T146" s="30">
        <f>SUMIFS(data!$G:$G,data!$C:$C,$B$78,data!$D:$D,$B$143,data!$F:$F,S$4,data!$E:$E,$B146,data!$H:$H,ПФ2026!T$5)</f>
        <v>0</v>
      </c>
      <c r="U146" s="28">
        <f>SUMIFS(data!$G:$G,data!$C:$C,$B$78,data!$D:$D,$B$143,data!$F:$F,U$4,data!$E:$E,$B146,data!$H:$H,ПФ2026!U$5)</f>
        <v>-10000</v>
      </c>
      <c r="V146" s="29">
        <f>SUMIFS(data!$G:$G,data!$C:$C,$B$78,data!$D:$D,$B$143,data!$F:$F,U$4,data!$E:$E,$B146,data!$H:$H,ПФ2026!V$5)</f>
        <v>0</v>
      </c>
      <c r="W146" s="29">
        <f>SUMIFS(data!$G:$G,data!$C:$C,$B$78,data!$D:$D,$B$143,data!$F:$F,W$4,data!$E:$E,$B146,data!$H:$H,ПФ2026!W$5)</f>
        <v>-10000</v>
      </c>
      <c r="X146" s="29">
        <f>SUMIFS(data!$G:$G,data!$C:$C,$B$78,data!$D:$D,$B$143,data!$F:$F,W$4,data!$E:$E,$B146,data!$H:$H,ПФ2026!X$5)</f>
        <v>0</v>
      </c>
      <c r="Y146" s="29">
        <f>SUMIFS(data!$G:$G,data!$C:$C,$B$78,data!$D:$D,$B$143,data!$F:$F,Y$4,data!$E:$E,$B146,data!$H:$H,ПФ2026!Y$5)</f>
        <v>-10000</v>
      </c>
      <c r="Z146" s="30">
        <f>SUMIFS(data!$G:$G,data!$C:$C,$B$78,data!$D:$D,$B$143,data!$F:$F,Y$4,data!$E:$E,$B146,data!$H:$H,ПФ2026!Z$5)</f>
        <v>0</v>
      </c>
      <c r="AA146" s="28">
        <f t="shared" ref="AA146:AA155" si="73">SUM(C146,E146,G146,I146,K146,M146,O207,O146,Q146,S146)</f>
        <v>-90000</v>
      </c>
      <c r="AB146" s="25">
        <f t="shared" si="53"/>
        <v>-284459</v>
      </c>
      <c r="AC146" s="31">
        <f t="shared" si="48"/>
        <v>3.1606555555555556</v>
      </c>
    </row>
    <row r="147" spans="2:29" ht="16.5" hidden="1" outlineLevel="1" x14ac:dyDescent="0.35">
      <c r="B147" s="37" t="s">
        <v>123</v>
      </c>
      <c r="C147" s="28">
        <f>SUMIFS(data!$G:$G,data!$C:$C,$B$78,data!$D:$D,$B$143,data!$F:$F,C$4,data!$E:$E,$B147,data!$H:$H,ПФ2026!C$5)</f>
        <v>-563770</v>
      </c>
      <c r="D147" s="29">
        <f>SUMIFS(data!$G:$G,data!$C:$C,$B$78,data!$D:$D,$B$143,data!$F:$F,C$4,data!$E:$E,$B147,data!$H:$H,ПФ2026!D$5)</f>
        <v>-900950</v>
      </c>
      <c r="E147" s="29">
        <f>SUMIFS(data!$G:$G,data!$C:$C,$B$78,data!$D:$D,$B$143,data!$F:$F,E$4,data!$E:$E,$B147,data!$H:$H,ПФ2026!E$5)</f>
        <v>-563770</v>
      </c>
      <c r="F147" s="29">
        <f>SUMIFS(data!$G:$G,data!$C:$C,$B$78,data!$D:$D,$B$143,data!$F:$F,E$4,data!$E:$E,$B147,data!$H:$H,ПФ2026!F$5)</f>
        <v>-807350</v>
      </c>
      <c r="G147" s="29">
        <f>SUMIFS(data!$G:$G,data!$C:$C,$B$78,data!$D:$D,$B$143,data!$F:$F,G$4,data!$E:$E,$B147,data!$H:$H,ПФ2026!G$5)</f>
        <v>-563770</v>
      </c>
      <c r="H147" s="30">
        <f>SUMIFS(data!$G:$G,data!$C:$C,$B$78,data!$D:$D,$B$143,data!$F:$F,G$4,data!$E:$E,$B147,data!$H:$H,ПФ2026!H$5)</f>
        <v>-838550</v>
      </c>
      <c r="I147" s="29">
        <f>SUMIFS(data!$G:$G,data!$C:$C,$B$78,data!$D:$D,$B$143,data!$F:$F,I$4,data!$E:$E,$B147,data!$H:$H,ПФ2026!I$5)</f>
        <v>-563770</v>
      </c>
      <c r="J147" s="29">
        <f>SUMIFS(data!$G:$G,data!$C:$C,$B$78,data!$D:$D,$B$143,data!$F:$F,I$4,data!$E:$E,$B147,data!$H:$H,ПФ2026!J$5)</f>
        <v>-838550</v>
      </c>
      <c r="K147" s="29">
        <f>SUMIFS(data!$G:$G,data!$C:$C,$B$78,data!$D:$D,$B$143,data!$F:$F,K$4,data!$E:$E,$B147,data!$H:$H,ПФ2026!K$5)</f>
        <v>-563770</v>
      </c>
      <c r="L147" s="29">
        <f>SUMIFS(data!$G:$G,data!$C:$C,$B$78,data!$D:$D,$B$143,data!$F:$F,K$4,data!$E:$E,$B147,data!$H:$H,ПФ2026!L$5)</f>
        <v>-842190</v>
      </c>
      <c r="M147" s="29">
        <f>SUMIFS(data!$G:$G,data!$C:$C,$B$78,data!$D:$D,$B$143,data!$F:$F,M$4,data!$E:$E,$B147,data!$H:$H,ПФ2026!M$5)</f>
        <v>-563770</v>
      </c>
      <c r="N147" s="30">
        <f>SUMIFS(data!$G:$G,data!$C:$C,$B$78,data!$D:$D,$B$143,data!$F:$F,M$4,data!$E:$E,$B147,data!$H:$H,ПФ2026!N$5)</f>
        <v>-838550</v>
      </c>
      <c r="O147" s="28">
        <f>SUMIFS(data!$G:$G,data!$C:$C,$B$78,data!$D:$D,$B$143,data!$F:$F,O$4,data!$E:$E,$B147,data!$H:$H,ПФ2026!O$5)</f>
        <v>-563770</v>
      </c>
      <c r="P147" s="29">
        <f>SUMIFS(data!$G:$G,data!$C:$C,$B$78,data!$D:$D,$B$143,data!$F:$F,O$4,data!$E:$E,$B147,data!$H:$H,ПФ2026!P$5)</f>
        <v>0</v>
      </c>
      <c r="Q147" s="29">
        <f>SUMIFS(data!$G:$G,data!$C:$C,$B$78,data!$D:$D,$B$143,data!$F:$F,Q$4,data!$E:$E,$B147,data!$H:$H,ПФ2026!Q$5)</f>
        <v>-563770</v>
      </c>
      <c r="R147" s="29">
        <f>SUMIFS(data!$G:$G,data!$C:$C,$B$78,data!$D:$D,$B$143,data!$F:$F,Q$4,data!$E:$E,$B147,data!$H:$H,ПФ2026!R$5)</f>
        <v>0</v>
      </c>
      <c r="S147" s="29">
        <f>SUMIFS(data!$G:$G,data!$C:$C,$B$78,data!$D:$D,$B$143,data!$F:$F,S$4,data!$E:$E,$B147,data!$H:$H,ПФ2026!S$5)</f>
        <v>-563770</v>
      </c>
      <c r="T147" s="30">
        <f>SUMIFS(data!$G:$G,data!$C:$C,$B$78,data!$D:$D,$B$143,data!$F:$F,S$4,data!$E:$E,$B147,data!$H:$H,ПФ2026!T$5)</f>
        <v>0</v>
      </c>
      <c r="U147" s="28">
        <f>SUMIFS(data!$G:$G,data!$C:$C,$B$78,data!$D:$D,$B$143,data!$F:$F,U$4,data!$E:$E,$B147,data!$H:$H,ПФ2026!U$5)</f>
        <v>-563770</v>
      </c>
      <c r="V147" s="29">
        <f>SUMIFS(data!$G:$G,data!$C:$C,$B$78,data!$D:$D,$B$143,data!$F:$F,U$4,data!$E:$E,$B147,data!$H:$H,ПФ2026!V$5)</f>
        <v>0</v>
      </c>
      <c r="W147" s="29">
        <f>SUMIFS(data!$G:$G,data!$C:$C,$B$78,data!$D:$D,$B$143,data!$F:$F,W$4,data!$E:$E,$B147,data!$H:$H,ПФ2026!W$5)</f>
        <v>-563770</v>
      </c>
      <c r="X147" s="29">
        <f>SUMIFS(data!$G:$G,data!$C:$C,$B$78,data!$D:$D,$B$143,data!$F:$F,W$4,data!$E:$E,$B147,data!$H:$H,ПФ2026!X$5)</f>
        <v>0</v>
      </c>
      <c r="Y147" s="29">
        <f>SUMIFS(data!$G:$G,data!$C:$C,$B$78,data!$D:$D,$B$143,data!$F:$F,Y$4,data!$E:$E,$B147,data!$H:$H,ПФ2026!Y$5)</f>
        <v>-563770</v>
      </c>
      <c r="Z147" s="30">
        <f>SUMIFS(data!$G:$G,data!$C:$C,$B$78,data!$D:$D,$B$143,data!$F:$F,Y$4,data!$E:$E,$B147,data!$H:$H,ПФ2026!Z$5)</f>
        <v>0</v>
      </c>
      <c r="AA147" s="28">
        <f t="shared" si="73"/>
        <v>-5073930</v>
      </c>
      <c r="AB147" s="25">
        <f t="shared" si="53"/>
        <v>-5066140</v>
      </c>
      <c r="AC147" s="31">
        <f t="shared" si="48"/>
        <v>0.99846470093201911</v>
      </c>
    </row>
    <row r="148" spans="2:29" ht="16.5" hidden="1" outlineLevel="1" x14ac:dyDescent="0.35">
      <c r="B148" s="37" t="s">
        <v>137</v>
      </c>
      <c r="C148" s="28">
        <f>SUMIFS(data!$G:$G,data!$C:$C,$B$78,data!$D:$D,$B$143,data!$F:$F,C$4,data!$E:$E,$B148,data!$H:$H,ПФ2026!C$5)</f>
        <v>0</v>
      </c>
      <c r="D148" s="29">
        <f>SUMIFS(data!$G:$G,data!$C:$C,$B$78,data!$D:$D,$B$143,data!$F:$F,C$4,data!$E:$E,$B148,data!$H:$H,ПФ2026!D$5)</f>
        <v>0</v>
      </c>
      <c r="E148" s="29">
        <f>SUMIFS(data!$G:$G,data!$C:$C,$B$78,data!$D:$D,$B$143,data!$F:$F,E$4,data!$E:$E,$B148,data!$H:$H,ПФ2026!E$5)</f>
        <v>0</v>
      </c>
      <c r="F148" s="29">
        <f>SUMIFS(data!$G:$G,data!$C:$C,$B$78,data!$D:$D,$B$143,data!$F:$F,E$4,data!$E:$E,$B148,data!$H:$H,ПФ2026!F$5)</f>
        <v>0</v>
      </c>
      <c r="G148" s="29">
        <f>SUMIFS(data!$G:$G,data!$C:$C,$B$78,data!$D:$D,$B$143,data!$F:$F,G$4,data!$E:$E,$B148,data!$H:$H,ПФ2026!G$5)</f>
        <v>0</v>
      </c>
      <c r="H148" s="30">
        <f>SUMIFS(data!$G:$G,data!$C:$C,$B$78,data!$D:$D,$B$143,data!$F:$F,G$4,data!$E:$E,$B148,data!$H:$H,ПФ2026!H$5)</f>
        <v>0</v>
      </c>
      <c r="I148" s="29">
        <f>SUMIFS(data!$G:$G,data!$C:$C,$B$78,data!$D:$D,$B$143,data!$F:$F,I$4,data!$E:$E,$B148,data!$H:$H,ПФ2026!I$5)</f>
        <v>0</v>
      </c>
      <c r="J148" s="29">
        <f>SUMIFS(data!$G:$G,data!$C:$C,$B$78,data!$D:$D,$B$143,data!$F:$F,I$4,data!$E:$E,$B148,data!$H:$H,ПФ2026!J$5)</f>
        <v>0</v>
      </c>
      <c r="K148" s="29">
        <f>SUMIFS(data!$G:$G,data!$C:$C,$B$78,data!$D:$D,$B$143,data!$F:$F,K$4,data!$E:$E,$B148,data!$H:$H,ПФ2026!K$5)</f>
        <v>0</v>
      </c>
      <c r="L148" s="29">
        <f>SUMIFS(data!$G:$G,data!$C:$C,$B$78,data!$D:$D,$B$143,data!$F:$F,K$4,data!$E:$E,$B148,data!$H:$H,ПФ2026!L$5)</f>
        <v>0</v>
      </c>
      <c r="M148" s="29">
        <f>SUMIFS(data!$G:$G,data!$C:$C,$B$78,data!$D:$D,$B$143,data!$F:$F,M$4,data!$E:$E,$B148,data!$H:$H,ПФ2026!M$5)</f>
        <v>0</v>
      </c>
      <c r="N148" s="30">
        <f>SUMIFS(data!$G:$G,data!$C:$C,$B$78,data!$D:$D,$B$143,data!$F:$F,M$4,data!$E:$E,$B148,data!$H:$H,ПФ2026!N$5)</f>
        <v>-40000</v>
      </c>
      <c r="O148" s="28">
        <f>SUMIFS(data!$G:$G,data!$C:$C,$B$78,data!$D:$D,$B$143,data!$F:$F,O$4,data!$E:$E,$B148,data!$H:$H,ПФ2026!O$5)</f>
        <v>0</v>
      </c>
      <c r="P148" s="29">
        <f>SUMIFS(data!$G:$G,data!$C:$C,$B$78,data!$D:$D,$B$143,data!$F:$F,O$4,data!$E:$E,$B148,data!$H:$H,ПФ2026!P$5)</f>
        <v>0</v>
      </c>
      <c r="Q148" s="29">
        <f>SUMIFS(data!$G:$G,data!$C:$C,$B$78,data!$D:$D,$B$143,data!$F:$F,Q$4,data!$E:$E,$B148,data!$H:$H,ПФ2026!Q$5)</f>
        <v>0</v>
      </c>
      <c r="R148" s="29">
        <f>SUMIFS(data!$G:$G,data!$C:$C,$B$78,data!$D:$D,$B$143,data!$F:$F,Q$4,data!$E:$E,$B148,data!$H:$H,ПФ2026!R$5)</f>
        <v>0</v>
      </c>
      <c r="S148" s="29">
        <f>SUMIFS(data!$G:$G,data!$C:$C,$B$78,data!$D:$D,$B$143,data!$F:$F,S$4,data!$E:$E,$B148,data!$H:$H,ПФ2026!S$5)</f>
        <v>0</v>
      </c>
      <c r="T148" s="30">
        <f>SUMIFS(data!$G:$G,data!$C:$C,$B$78,data!$D:$D,$B$143,data!$F:$F,S$4,data!$E:$E,$B148,data!$H:$H,ПФ2026!T$5)</f>
        <v>0</v>
      </c>
      <c r="U148" s="28">
        <f>SUMIFS(data!$G:$G,data!$C:$C,$B$78,data!$D:$D,$B$143,data!$F:$F,U$4,data!$E:$E,$B148,data!$H:$H,ПФ2026!U$5)</f>
        <v>0</v>
      </c>
      <c r="V148" s="29">
        <f>SUMIFS(data!$G:$G,data!$C:$C,$B$78,data!$D:$D,$B$143,data!$F:$F,U$4,data!$E:$E,$B148,data!$H:$H,ПФ2026!V$5)</f>
        <v>0</v>
      </c>
      <c r="W148" s="29">
        <f>SUMIFS(data!$G:$G,data!$C:$C,$B$78,data!$D:$D,$B$143,data!$F:$F,W$4,data!$E:$E,$B148,data!$H:$H,ПФ2026!W$5)</f>
        <v>0</v>
      </c>
      <c r="X148" s="29">
        <f>SUMIFS(data!$G:$G,data!$C:$C,$B$78,data!$D:$D,$B$143,data!$F:$F,W$4,data!$E:$E,$B148,data!$H:$H,ПФ2026!X$5)</f>
        <v>0</v>
      </c>
      <c r="Y148" s="29">
        <f>SUMIFS(data!$G:$G,data!$C:$C,$B$78,data!$D:$D,$B$143,data!$F:$F,Y$4,data!$E:$E,$B148,data!$H:$H,ПФ2026!Y$5)</f>
        <v>0</v>
      </c>
      <c r="Z148" s="30">
        <f>SUMIFS(data!$G:$G,data!$C:$C,$B$78,data!$D:$D,$B$143,data!$F:$F,Y$4,data!$E:$E,$B148,data!$H:$H,ПФ2026!Z$5)</f>
        <v>0</v>
      </c>
      <c r="AA148" s="28">
        <f t="shared" si="73"/>
        <v>0</v>
      </c>
      <c r="AB148" s="25">
        <f t="shared" ref="AB148:AB158" si="74">D148+F148+H148+J148+L148+N148+P148+R148+T148+V148+X148+Z148</f>
        <v>-40000</v>
      </c>
      <c r="AC148" s="31">
        <f t="shared" si="48"/>
        <v>0</v>
      </c>
    </row>
    <row r="149" spans="2:29" ht="16.5" hidden="1" outlineLevel="1" x14ac:dyDescent="0.35">
      <c r="B149" s="37" t="s">
        <v>139</v>
      </c>
      <c r="C149" s="28">
        <f>SUMIFS(data!$G:$G,data!$C:$C,$B$78,data!$D:$D,$B$143,data!$F:$F,C$4,data!$E:$E,$B149,data!$H:$H,ПФ2026!C$5)</f>
        <v>-10000</v>
      </c>
      <c r="D149" s="29">
        <f>SUMIFS(data!$G:$G,data!$C:$C,$B$78,data!$D:$D,$B$143,data!$F:$F,C$4,data!$E:$E,$B149,data!$H:$H,ПФ2026!D$5)</f>
        <v>0</v>
      </c>
      <c r="E149" s="29">
        <f>SUMIFS(data!$G:$G,data!$C:$C,$B$78,data!$D:$D,$B$143,data!$F:$F,E$4,data!$E:$E,$B149,data!$H:$H,ПФ2026!E$5)</f>
        <v>-10000</v>
      </c>
      <c r="F149" s="29">
        <f>SUMIFS(data!$G:$G,data!$C:$C,$B$78,data!$D:$D,$B$143,data!$F:$F,E$4,data!$E:$E,$B149,data!$H:$H,ПФ2026!F$5)</f>
        <v>-74352</v>
      </c>
      <c r="G149" s="29">
        <f>SUMIFS(data!$G:$G,data!$C:$C,$B$78,data!$D:$D,$B$143,data!$F:$F,G$4,data!$E:$E,$B149,data!$H:$H,ПФ2026!G$5)</f>
        <v>-10000</v>
      </c>
      <c r="H149" s="30">
        <f>SUMIFS(data!$G:$G,data!$C:$C,$B$78,data!$D:$D,$B$143,data!$F:$F,G$4,data!$E:$E,$B149,data!$H:$H,ПФ2026!H$5)</f>
        <v>0</v>
      </c>
      <c r="I149" s="29">
        <f>SUMIFS(data!$G:$G,data!$C:$C,$B$78,data!$D:$D,$B$143,data!$F:$F,I$4,data!$E:$E,$B149,data!$H:$H,ПФ2026!I$5)</f>
        <v>-10000</v>
      </c>
      <c r="J149" s="29">
        <f>SUMIFS(data!$G:$G,data!$C:$C,$B$78,data!$D:$D,$B$143,data!$F:$F,I$4,data!$E:$E,$B149,data!$H:$H,ПФ2026!J$5)</f>
        <v>0</v>
      </c>
      <c r="K149" s="29">
        <f>SUMIFS(data!$G:$G,data!$C:$C,$B$78,data!$D:$D,$B$143,data!$F:$F,K$4,data!$E:$E,$B149,data!$H:$H,ПФ2026!K$5)</f>
        <v>-110000</v>
      </c>
      <c r="L149" s="29">
        <f>SUMIFS(data!$G:$G,data!$C:$C,$B$78,data!$D:$D,$B$143,data!$F:$F,K$4,data!$E:$E,$B149,data!$H:$H,ПФ2026!L$5)</f>
        <v>0</v>
      </c>
      <c r="M149" s="29">
        <f>SUMIFS(data!$G:$G,data!$C:$C,$B$78,data!$D:$D,$B$143,data!$F:$F,M$4,data!$E:$E,$B149,data!$H:$H,ПФ2026!M$5)</f>
        <v>-10000</v>
      </c>
      <c r="N149" s="30">
        <f>SUMIFS(data!$G:$G,data!$C:$C,$B$78,data!$D:$D,$B$143,data!$F:$F,M$4,data!$E:$E,$B149,data!$H:$H,ПФ2026!N$5)</f>
        <v>-35680</v>
      </c>
      <c r="O149" s="28">
        <f>SUMIFS(data!$G:$G,data!$C:$C,$B$78,data!$D:$D,$B$143,data!$F:$F,O$4,data!$E:$E,$B149,data!$H:$H,ПФ2026!O$5)</f>
        <v>-110000</v>
      </c>
      <c r="P149" s="29">
        <f>SUMIFS(data!$G:$G,data!$C:$C,$B$78,data!$D:$D,$B$143,data!$F:$F,O$4,data!$E:$E,$B149,data!$H:$H,ПФ2026!P$5)</f>
        <v>0</v>
      </c>
      <c r="Q149" s="29">
        <f>SUMIFS(data!$G:$G,data!$C:$C,$B$78,data!$D:$D,$B$143,data!$F:$F,Q$4,data!$E:$E,$B149,data!$H:$H,ПФ2026!Q$5)</f>
        <v>-10000</v>
      </c>
      <c r="R149" s="29">
        <f>SUMIFS(data!$G:$G,data!$C:$C,$B$78,data!$D:$D,$B$143,data!$F:$F,Q$4,data!$E:$E,$B149,data!$H:$H,ПФ2026!R$5)</f>
        <v>0</v>
      </c>
      <c r="S149" s="29">
        <f>SUMIFS(data!$G:$G,data!$C:$C,$B$78,data!$D:$D,$B$143,data!$F:$F,S$4,data!$E:$E,$B149,data!$H:$H,ПФ2026!S$5)</f>
        <v>-60000</v>
      </c>
      <c r="T149" s="30">
        <f>SUMIFS(data!$G:$G,data!$C:$C,$B$78,data!$D:$D,$B$143,data!$F:$F,S$4,data!$E:$E,$B149,data!$H:$H,ПФ2026!T$5)</f>
        <v>0</v>
      </c>
      <c r="U149" s="28">
        <f>SUMIFS(data!$G:$G,data!$C:$C,$B$78,data!$D:$D,$B$143,data!$F:$F,U$4,data!$E:$E,$B149,data!$H:$H,ПФ2026!U$5)</f>
        <v>-10000</v>
      </c>
      <c r="V149" s="29">
        <f>SUMIFS(data!$G:$G,data!$C:$C,$B$78,data!$D:$D,$B$143,data!$F:$F,U$4,data!$E:$E,$B149,data!$H:$H,ПФ2026!V$5)</f>
        <v>0</v>
      </c>
      <c r="W149" s="29">
        <f>SUMIFS(data!$G:$G,data!$C:$C,$B$78,data!$D:$D,$B$143,data!$F:$F,W$4,data!$E:$E,$B149,data!$H:$H,ПФ2026!W$5)</f>
        <v>-10000</v>
      </c>
      <c r="X149" s="29">
        <f>SUMIFS(data!$G:$G,data!$C:$C,$B$78,data!$D:$D,$B$143,data!$F:$F,W$4,data!$E:$E,$B149,data!$H:$H,ПФ2026!X$5)</f>
        <v>0</v>
      </c>
      <c r="Y149" s="29">
        <f>SUMIFS(data!$G:$G,data!$C:$C,$B$78,data!$D:$D,$B$143,data!$F:$F,Y$4,data!$E:$E,$B149,data!$H:$H,ПФ2026!Y$5)</f>
        <v>-10000</v>
      </c>
      <c r="Z149" s="30">
        <f>SUMIFS(data!$G:$G,data!$C:$C,$B$78,data!$D:$D,$B$143,data!$F:$F,Y$4,data!$E:$E,$B149,data!$H:$H,ПФ2026!Z$5)</f>
        <v>0</v>
      </c>
      <c r="AA149" s="28">
        <f t="shared" si="73"/>
        <v>-7482300</v>
      </c>
      <c r="AB149" s="25">
        <f t="shared" si="74"/>
        <v>-110032</v>
      </c>
      <c r="AC149" s="31">
        <f t="shared" ref="AC149:AC219" si="75">IFERROR(AB149/AA149,0)</f>
        <v>1.4705638640524972E-2</v>
      </c>
    </row>
    <row r="150" spans="2:29" ht="16.5" hidden="1" outlineLevel="1" x14ac:dyDescent="0.35">
      <c r="B150" s="37" t="s">
        <v>141</v>
      </c>
      <c r="C150" s="28">
        <f>SUMIFS(data!$G:$G,data!$C:$C,$B$78,data!$D:$D,$B$143,data!$F:$F,C$4,data!$E:$E,$B150,data!$H:$H,ПФ2026!C$5)</f>
        <v>0</v>
      </c>
      <c r="D150" s="29">
        <f>SUMIFS(data!$G:$G,data!$C:$C,$B$78,data!$D:$D,$B$143,data!$F:$F,C$4,data!$E:$E,$B150,data!$H:$H,ПФ2026!D$5)</f>
        <v>-21.97</v>
      </c>
      <c r="E150" s="29">
        <f>SUMIFS(data!$G:$G,data!$C:$C,$B$78,data!$D:$D,$B$143,data!$F:$F,E$4,data!$E:$E,$B150,data!$H:$H,ПФ2026!E$5)</f>
        <v>0</v>
      </c>
      <c r="F150" s="29">
        <f>SUMIFS(data!$G:$G,data!$C:$C,$B$78,data!$D:$D,$B$143,data!$F:$F,E$4,data!$E:$E,$B150,data!$H:$H,ПФ2026!F$5)</f>
        <v>0</v>
      </c>
      <c r="G150" s="29">
        <f>SUMIFS(data!$G:$G,data!$C:$C,$B$78,data!$D:$D,$B$143,data!$F:$F,G$4,data!$E:$E,$B150,data!$H:$H,ПФ2026!G$5)</f>
        <v>0</v>
      </c>
      <c r="H150" s="30">
        <f>SUMIFS(data!$G:$G,data!$C:$C,$B$78,data!$D:$D,$B$143,data!$F:$F,G$4,data!$E:$E,$B150,data!$H:$H,ПФ2026!H$5)</f>
        <v>-22.38</v>
      </c>
      <c r="I150" s="29">
        <f>SUMIFS(data!$G:$G,data!$C:$C,$B$78,data!$D:$D,$B$143,data!$F:$F,I$4,data!$E:$E,$B150,data!$H:$H,ПФ2026!I$5)</f>
        <v>0</v>
      </c>
      <c r="J150" s="29">
        <f>SUMIFS(data!$G:$G,data!$C:$C,$B$78,data!$D:$D,$B$143,data!$F:$F,I$4,data!$E:$E,$B150,data!$H:$H,ПФ2026!J$5)</f>
        <v>0</v>
      </c>
      <c r="K150" s="29">
        <f>SUMIFS(data!$G:$G,data!$C:$C,$B$78,data!$D:$D,$B$143,data!$F:$F,K$4,data!$E:$E,$B150,data!$H:$H,ПФ2026!K$5)</f>
        <v>0</v>
      </c>
      <c r="L150" s="29">
        <f>SUMIFS(data!$G:$G,data!$C:$C,$B$78,data!$D:$D,$B$143,data!$F:$F,K$4,data!$E:$E,$B150,data!$H:$H,ПФ2026!L$5)</f>
        <v>-66.599999999999994</v>
      </c>
      <c r="M150" s="29">
        <f>SUMIFS(data!$G:$G,data!$C:$C,$B$78,data!$D:$D,$B$143,data!$F:$F,M$4,data!$E:$E,$B150,data!$H:$H,ПФ2026!M$5)</f>
        <v>0</v>
      </c>
      <c r="N150" s="30">
        <f>SUMIFS(data!$G:$G,data!$C:$C,$B$78,data!$D:$D,$B$143,data!$F:$F,M$4,data!$E:$E,$B150,data!$H:$H,ПФ2026!N$5)</f>
        <v>0</v>
      </c>
      <c r="O150" s="28">
        <f>SUMIFS(data!$G:$G,data!$C:$C,$B$78,data!$D:$D,$B$143,data!$F:$F,O$4,data!$E:$E,$B150,data!$H:$H,ПФ2026!O$5)</f>
        <v>0</v>
      </c>
      <c r="P150" s="29">
        <f>SUMIFS(data!$G:$G,data!$C:$C,$B$78,data!$D:$D,$B$143,data!$F:$F,O$4,data!$E:$E,$B150,data!$H:$H,ПФ2026!P$5)</f>
        <v>0</v>
      </c>
      <c r="Q150" s="29">
        <f>SUMIFS(data!$G:$G,data!$C:$C,$B$78,data!$D:$D,$B$143,data!$F:$F,Q$4,data!$E:$E,$B150,data!$H:$H,ПФ2026!Q$5)</f>
        <v>0</v>
      </c>
      <c r="R150" s="29">
        <f>SUMIFS(data!$G:$G,data!$C:$C,$B$78,data!$D:$D,$B$143,data!$F:$F,Q$4,data!$E:$E,$B150,data!$H:$H,ПФ2026!R$5)</f>
        <v>0</v>
      </c>
      <c r="S150" s="29">
        <f>SUMIFS(data!$G:$G,data!$C:$C,$B$78,data!$D:$D,$B$143,data!$F:$F,S$4,data!$E:$E,$B150,data!$H:$H,ПФ2026!S$5)</f>
        <v>0</v>
      </c>
      <c r="T150" s="30">
        <f>SUMIFS(data!$G:$G,data!$C:$C,$B$78,data!$D:$D,$B$143,data!$F:$F,S$4,data!$E:$E,$B150,data!$H:$H,ПФ2026!T$5)</f>
        <v>0</v>
      </c>
      <c r="U150" s="28">
        <f>SUMIFS(data!$G:$G,data!$C:$C,$B$78,data!$D:$D,$B$143,data!$F:$F,U$4,data!$E:$E,$B150,data!$H:$H,ПФ2026!U$5)</f>
        <v>0</v>
      </c>
      <c r="V150" s="29">
        <f>SUMIFS(data!$G:$G,data!$C:$C,$B$78,data!$D:$D,$B$143,data!$F:$F,U$4,data!$E:$E,$B150,data!$H:$H,ПФ2026!V$5)</f>
        <v>0</v>
      </c>
      <c r="W150" s="29">
        <f>SUMIFS(data!$G:$G,data!$C:$C,$B$78,data!$D:$D,$B$143,data!$F:$F,W$4,data!$E:$E,$B150,data!$H:$H,ПФ2026!W$5)</f>
        <v>0</v>
      </c>
      <c r="X150" s="29">
        <f>SUMIFS(data!$G:$G,data!$C:$C,$B$78,data!$D:$D,$B$143,data!$F:$F,W$4,data!$E:$E,$B150,data!$H:$H,ПФ2026!X$5)</f>
        <v>0</v>
      </c>
      <c r="Y150" s="29">
        <f>SUMIFS(data!$G:$G,data!$C:$C,$B$78,data!$D:$D,$B$143,data!$F:$F,Y$4,data!$E:$E,$B150,data!$H:$H,ПФ2026!Y$5)</f>
        <v>0</v>
      </c>
      <c r="Z150" s="30">
        <f>SUMIFS(data!$G:$G,data!$C:$C,$B$78,data!$D:$D,$B$143,data!$F:$F,Y$4,data!$E:$E,$B150,data!$H:$H,ПФ2026!Z$5)</f>
        <v>0</v>
      </c>
      <c r="AA150" s="28">
        <f t="shared" si="73"/>
        <v>-210000</v>
      </c>
      <c r="AB150" s="25">
        <f t="shared" si="74"/>
        <v>-110.94999999999999</v>
      </c>
      <c r="AC150" s="31">
        <f t="shared" si="75"/>
        <v>5.2833333333333324E-4</v>
      </c>
    </row>
    <row r="151" spans="2:29" ht="16.5" hidden="1" outlineLevel="1" x14ac:dyDescent="0.35">
      <c r="B151" s="37" t="s">
        <v>144</v>
      </c>
      <c r="C151" s="28">
        <f>SUMIFS(data!$G:$G,data!$C:$C,$B$78,data!$D:$D,$B$143,data!$F:$F,C$4,data!$E:$E,$B151,data!$H:$H,ПФ2026!C$5)</f>
        <v>0</v>
      </c>
      <c r="D151" s="29">
        <f>SUMIFS(data!$G:$G,data!$C:$C,$B$78,data!$D:$D,$B$143,data!$F:$F,C$4,data!$E:$E,$B151,data!$H:$H,ПФ2026!D$5)</f>
        <v>-832.67</v>
      </c>
      <c r="E151" s="29">
        <f>SUMIFS(data!$G:$G,data!$C:$C,$B$78,data!$D:$D,$B$143,data!$F:$F,E$4,data!$E:$E,$B151,data!$H:$H,ПФ2026!E$5)</f>
        <v>0</v>
      </c>
      <c r="F151" s="29">
        <f>SUMIFS(data!$G:$G,data!$C:$C,$B$78,data!$D:$D,$B$143,data!$F:$F,E$4,data!$E:$E,$B151,data!$H:$H,ПФ2026!F$5)</f>
        <v>-600</v>
      </c>
      <c r="G151" s="29">
        <f>SUMIFS(data!$G:$G,data!$C:$C,$B$78,data!$D:$D,$B$143,data!$F:$F,G$4,data!$E:$E,$B151,data!$H:$H,ПФ2026!G$5)</f>
        <v>0</v>
      </c>
      <c r="H151" s="30">
        <f>SUMIFS(data!$G:$G,data!$C:$C,$B$78,data!$D:$D,$B$143,data!$F:$F,G$4,data!$E:$E,$B151,data!$H:$H,ПФ2026!H$5)</f>
        <v>-1702.56</v>
      </c>
      <c r="I151" s="29">
        <f>SUMIFS(data!$G:$G,data!$C:$C,$B$78,data!$D:$D,$B$143,data!$F:$F,I$4,data!$E:$E,$B151,data!$H:$H,ПФ2026!I$5)</f>
        <v>0</v>
      </c>
      <c r="J151" s="29">
        <f>SUMIFS(data!$G:$G,data!$C:$C,$B$78,data!$D:$D,$B$143,data!$F:$F,I$4,data!$E:$E,$B151,data!$H:$H,ПФ2026!J$5)</f>
        <v>0</v>
      </c>
      <c r="K151" s="29">
        <f>SUMIFS(data!$G:$G,data!$C:$C,$B$78,data!$D:$D,$B$143,data!$F:$F,K$4,data!$E:$E,$B151,data!$H:$H,ПФ2026!K$5)</f>
        <v>0</v>
      </c>
      <c r="L151" s="29">
        <f>SUMIFS(data!$G:$G,data!$C:$C,$B$78,data!$D:$D,$B$143,data!$F:$F,K$4,data!$E:$E,$B151,data!$H:$H,ПФ2026!L$5)</f>
        <v>-400</v>
      </c>
      <c r="M151" s="29">
        <f>SUMIFS(data!$G:$G,data!$C:$C,$B$78,data!$D:$D,$B$143,data!$F:$F,M$4,data!$E:$E,$B151,data!$H:$H,ПФ2026!M$5)</f>
        <v>0</v>
      </c>
      <c r="N151" s="30">
        <f>SUMIFS(data!$G:$G,data!$C:$C,$B$78,data!$D:$D,$B$143,data!$F:$F,M$4,data!$E:$E,$B151,data!$H:$H,ПФ2026!N$5)</f>
        <v>-1910.53</v>
      </c>
      <c r="O151" s="28">
        <f>SUMIFS(data!$G:$G,data!$C:$C,$B$78,data!$D:$D,$B$143,data!$F:$F,O$4,data!$E:$E,$B151,data!$H:$H,ПФ2026!O$5)</f>
        <v>0</v>
      </c>
      <c r="P151" s="29">
        <f>SUMIFS(data!$G:$G,data!$C:$C,$B$78,data!$D:$D,$B$143,data!$F:$F,O$4,data!$E:$E,$B151,data!$H:$H,ПФ2026!P$5)</f>
        <v>0</v>
      </c>
      <c r="Q151" s="29">
        <f>SUMIFS(data!$G:$G,data!$C:$C,$B$78,data!$D:$D,$B$143,data!$F:$F,Q$4,data!$E:$E,$B151,data!$H:$H,ПФ2026!Q$5)</f>
        <v>0</v>
      </c>
      <c r="R151" s="29">
        <f>SUMIFS(data!$G:$G,data!$C:$C,$B$78,data!$D:$D,$B$143,data!$F:$F,Q$4,data!$E:$E,$B151,data!$H:$H,ПФ2026!R$5)</f>
        <v>0</v>
      </c>
      <c r="S151" s="29">
        <f>SUMIFS(data!$G:$G,data!$C:$C,$B$78,data!$D:$D,$B$143,data!$F:$F,S$4,data!$E:$E,$B151,data!$H:$H,ПФ2026!S$5)</f>
        <v>0</v>
      </c>
      <c r="T151" s="30">
        <f>SUMIFS(data!$G:$G,data!$C:$C,$B$78,data!$D:$D,$B$143,data!$F:$F,S$4,data!$E:$E,$B151,data!$H:$H,ПФ2026!T$5)</f>
        <v>0</v>
      </c>
      <c r="U151" s="28">
        <f>SUMIFS(data!$G:$G,data!$C:$C,$B$78,data!$D:$D,$B$143,data!$F:$F,U$4,data!$E:$E,$B151,data!$H:$H,ПФ2026!U$5)</f>
        <v>0</v>
      </c>
      <c r="V151" s="29">
        <f>SUMIFS(data!$G:$G,data!$C:$C,$B$78,data!$D:$D,$B$143,data!$F:$F,U$4,data!$E:$E,$B151,data!$H:$H,ПФ2026!V$5)</f>
        <v>0</v>
      </c>
      <c r="W151" s="29">
        <f>SUMIFS(data!$G:$G,data!$C:$C,$B$78,data!$D:$D,$B$143,data!$F:$F,W$4,data!$E:$E,$B151,data!$H:$H,ПФ2026!W$5)</f>
        <v>0</v>
      </c>
      <c r="X151" s="29">
        <f>SUMIFS(data!$G:$G,data!$C:$C,$B$78,data!$D:$D,$B$143,data!$F:$F,W$4,data!$E:$E,$B151,data!$H:$H,ПФ2026!X$5)</f>
        <v>0</v>
      </c>
      <c r="Y151" s="29">
        <f>SUMIFS(data!$G:$G,data!$C:$C,$B$78,data!$D:$D,$B$143,data!$F:$F,Y$4,data!$E:$E,$B151,data!$H:$H,ПФ2026!Y$5)</f>
        <v>0</v>
      </c>
      <c r="Z151" s="30">
        <f>SUMIFS(data!$G:$G,data!$C:$C,$B$78,data!$D:$D,$B$143,data!$F:$F,Y$4,data!$E:$E,$B151,data!$H:$H,ПФ2026!Z$5)</f>
        <v>0</v>
      </c>
      <c r="AA151" s="28">
        <f t="shared" si="73"/>
        <v>0</v>
      </c>
      <c r="AB151" s="25">
        <f t="shared" si="74"/>
        <v>-5445.76</v>
      </c>
      <c r="AC151" s="31">
        <f t="shared" si="75"/>
        <v>0</v>
      </c>
    </row>
    <row r="152" spans="2:29" ht="16.5" hidden="1" outlineLevel="1" x14ac:dyDescent="0.35">
      <c r="B152" s="37" t="s">
        <v>136</v>
      </c>
      <c r="C152" s="28">
        <f>SUMIFS(data!$G:$G,data!$C:$C,$B$78,data!$D:$D,$B$143,data!$F:$F,C$4,data!$E:$E,$B152,data!$H:$H,ПФ2026!C$5)</f>
        <v>0</v>
      </c>
      <c r="D152" s="29">
        <f>SUMIFS(data!$G:$G,data!$C:$C,$B$78,data!$D:$D,$B$143,data!$F:$F,C$4,data!$E:$E,$B152,data!$H:$H,ПФ2026!D$5)</f>
        <v>0</v>
      </c>
      <c r="E152" s="29">
        <f>SUMIFS(data!$G:$G,data!$C:$C,$B$78,data!$D:$D,$B$143,data!$F:$F,E$4,data!$E:$E,$B152,data!$H:$H,ПФ2026!E$5)</f>
        <v>0</v>
      </c>
      <c r="F152" s="29">
        <f>SUMIFS(data!$G:$G,data!$C:$C,$B$78,data!$D:$D,$B$143,data!$F:$F,E$4,data!$E:$E,$B152,data!$H:$H,ПФ2026!F$5)</f>
        <v>0</v>
      </c>
      <c r="G152" s="29">
        <f>SUMIFS(data!$G:$G,data!$C:$C,$B$78,data!$D:$D,$B$143,data!$F:$F,G$4,data!$E:$E,$B152,data!$H:$H,ПФ2026!G$5)</f>
        <v>0</v>
      </c>
      <c r="H152" s="30">
        <f>SUMIFS(data!$G:$G,data!$C:$C,$B$78,data!$D:$D,$B$143,data!$F:$F,G$4,data!$E:$E,$B152,data!$H:$H,ПФ2026!H$5)</f>
        <v>0</v>
      </c>
      <c r="I152" s="29">
        <f>SUMIFS(data!$G:$G,data!$C:$C,$B$78,data!$D:$D,$B$143,data!$F:$F,I$4,data!$E:$E,$B152,data!$H:$H,ПФ2026!I$5)</f>
        <v>0</v>
      </c>
      <c r="J152" s="29">
        <f>SUMIFS(data!$G:$G,data!$C:$C,$B$78,data!$D:$D,$B$143,data!$F:$F,I$4,data!$E:$E,$B152,data!$H:$H,ПФ2026!J$5)</f>
        <v>0</v>
      </c>
      <c r="K152" s="29">
        <f>SUMIFS(data!$G:$G,data!$C:$C,$B$78,data!$D:$D,$B$143,data!$F:$F,K$4,data!$E:$E,$B152,data!$H:$H,ПФ2026!K$5)</f>
        <v>0</v>
      </c>
      <c r="L152" s="29">
        <f>SUMIFS(data!$G:$G,data!$C:$C,$B$78,data!$D:$D,$B$143,data!$F:$F,K$4,data!$E:$E,$B152,data!$H:$H,ПФ2026!L$5)</f>
        <v>0</v>
      </c>
      <c r="M152" s="29">
        <f>SUMIFS(data!$G:$G,data!$C:$C,$B$78,data!$D:$D,$B$143,data!$F:$F,M$4,data!$E:$E,$B152,data!$H:$H,ПФ2026!M$5)</f>
        <v>0</v>
      </c>
      <c r="N152" s="30">
        <f>SUMIFS(data!$G:$G,data!$C:$C,$B$78,data!$D:$D,$B$143,data!$F:$F,M$4,data!$E:$E,$B152,data!$H:$H,ПФ2026!N$5)</f>
        <v>0</v>
      </c>
      <c r="O152" s="28">
        <f>SUMIFS(data!$G:$G,data!$C:$C,$B$78,data!$D:$D,$B$143,data!$F:$F,O$4,data!$E:$E,$B152,data!$H:$H,ПФ2026!O$5)</f>
        <v>0</v>
      </c>
      <c r="P152" s="29">
        <f>SUMIFS(data!$G:$G,data!$C:$C,$B$78,data!$D:$D,$B$143,data!$F:$F,O$4,data!$E:$E,$B152,data!$H:$H,ПФ2026!P$5)</f>
        <v>0</v>
      </c>
      <c r="Q152" s="29">
        <f>SUMIFS(data!$G:$G,data!$C:$C,$B$78,data!$D:$D,$B$143,data!$F:$F,Q$4,data!$E:$E,$B152,data!$H:$H,ПФ2026!Q$5)</f>
        <v>0</v>
      </c>
      <c r="R152" s="29">
        <f>SUMIFS(data!$G:$G,data!$C:$C,$B$78,data!$D:$D,$B$143,data!$F:$F,Q$4,data!$E:$E,$B152,data!$H:$H,ПФ2026!R$5)</f>
        <v>0</v>
      </c>
      <c r="S152" s="29">
        <f>SUMIFS(data!$G:$G,data!$C:$C,$B$78,data!$D:$D,$B$143,data!$F:$F,S$4,data!$E:$E,$B152,data!$H:$H,ПФ2026!S$5)</f>
        <v>0</v>
      </c>
      <c r="T152" s="30">
        <f>SUMIFS(data!$G:$G,data!$C:$C,$B$78,data!$D:$D,$B$143,data!$F:$F,S$4,data!$E:$E,$B152,data!$H:$H,ПФ2026!T$5)</f>
        <v>0</v>
      </c>
      <c r="U152" s="28">
        <f>SUMIFS(data!$G:$G,data!$C:$C,$B$78,data!$D:$D,$B$143,data!$F:$F,U$4,data!$E:$E,$B152,data!$H:$H,ПФ2026!U$5)</f>
        <v>0</v>
      </c>
      <c r="V152" s="29">
        <f>SUMIFS(data!$G:$G,data!$C:$C,$B$78,data!$D:$D,$B$143,data!$F:$F,U$4,data!$E:$E,$B152,data!$H:$H,ПФ2026!V$5)</f>
        <v>0</v>
      </c>
      <c r="W152" s="29">
        <f>SUMIFS(data!$G:$G,data!$C:$C,$B$78,data!$D:$D,$B$143,data!$F:$F,W$4,data!$E:$E,$B152,data!$H:$H,ПФ2026!W$5)</f>
        <v>0</v>
      </c>
      <c r="X152" s="29">
        <f>SUMIFS(data!$G:$G,data!$C:$C,$B$78,data!$D:$D,$B$143,data!$F:$F,W$4,data!$E:$E,$B152,data!$H:$H,ПФ2026!X$5)</f>
        <v>0</v>
      </c>
      <c r="Y152" s="29">
        <f>SUMIFS(data!$G:$G,data!$C:$C,$B$78,data!$D:$D,$B$143,data!$F:$F,Y$4,data!$E:$E,$B152,data!$H:$H,ПФ2026!Y$5)</f>
        <v>0</v>
      </c>
      <c r="Z152" s="30">
        <f>SUMIFS(data!$G:$G,data!$C:$C,$B$78,data!$D:$D,$B$143,data!$F:$F,Y$4,data!$E:$E,$B152,data!$H:$H,ПФ2026!Z$5)</f>
        <v>0</v>
      </c>
      <c r="AA152" s="28">
        <f t="shared" si="73"/>
        <v>0</v>
      </c>
      <c r="AB152" s="25">
        <f t="shared" si="74"/>
        <v>0</v>
      </c>
      <c r="AC152" s="31">
        <f t="shared" si="75"/>
        <v>0</v>
      </c>
    </row>
    <row r="153" spans="2:29" ht="16.5" hidden="1" outlineLevel="1" x14ac:dyDescent="0.35">
      <c r="B153" s="37" t="s">
        <v>162</v>
      </c>
      <c r="C153" s="28">
        <f>SUMIFS(data!$G:$G,data!$C:$C,$B$78,data!$D:$D,$B$143,data!$F:$F,C$4,data!$E:$E,$B153,data!$H:$H,ПФ2026!C$5)</f>
        <v>-55000</v>
      </c>
      <c r="D153" s="29">
        <f>SUMIFS(data!$G:$G,data!$C:$C,$B$78,data!$D:$D,$B$143,data!$F:$F,C$4,data!$E:$E,$B153,data!$H:$H,ПФ2026!D$5)</f>
        <v>0</v>
      </c>
      <c r="E153" s="29">
        <f>SUMIFS(data!$G:$G,data!$C:$C,$B$78,data!$D:$D,$B$143,data!$F:$F,E$4,data!$E:$E,$B153,data!$H:$H,ПФ2026!E$5)</f>
        <v>0</v>
      </c>
      <c r="F153" s="29">
        <f>SUMIFS(data!$G:$G,data!$C:$C,$B$78,data!$D:$D,$B$143,data!$F:$F,E$4,data!$E:$E,$B153,data!$H:$H,ПФ2026!F$5)</f>
        <v>0</v>
      </c>
      <c r="G153" s="29">
        <f>SUMIFS(data!$G:$G,data!$C:$C,$B$78,data!$D:$D,$B$143,data!$F:$F,G$4,data!$E:$E,$B153,data!$H:$H,ПФ2026!G$5)</f>
        <v>0</v>
      </c>
      <c r="H153" s="30">
        <f>SUMIFS(data!$G:$G,data!$C:$C,$B$78,data!$D:$D,$B$143,data!$F:$F,G$4,data!$E:$E,$B153,data!$H:$H,ПФ2026!H$5)</f>
        <v>0</v>
      </c>
      <c r="I153" s="29">
        <f>SUMIFS(data!$G:$G,data!$C:$C,$B$78,data!$D:$D,$B$143,data!$F:$F,I$4,data!$E:$E,$B153,data!$H:$H,ПФ2026!I$5)</f>
        <v>0</v>
      </c>
      <c r="J153" s="29">
        <f>SUMIFS(data!$G:$G,data!$C:$C,$B$78,data!$D:$D,$B$143,data!$F:$F,I$4,data!$E:$E,$B153,data!$H:$H,ПФ2026!J$5)</f>
        <v>0</v>
      </c>
      <c r="K153" s="29">
        <f>SUMIFS(data!$G:$G,data!$C:$C,$B$78,data!$D:$D,$B$143,data!$F:$F,K$4,data!$E:$E,$B153,data!$H:$H,ПФ2026!K$5)</f>
        <v>0</v>
      </c>
      <c r="L153" s="29">
        <f>SUMIFS(data!$G:$G,data!$C:$C,$B$78,data!$D:$D,$B$143,data!$F:$F,K$4,data!$E:$E,$B153,data!$H:$H,ПФ2026!L$5)</f>
        <v>0</v>
      </c>
      <c r="M153" s="29">
        <f>SUMIFS(data!$G:$G,data!$C:$C,$B$78,data!$D:$D,$B$143,data!$F:$F,M$4,data!$E:$E,$B153,data!$H:$H,ПФ2026!M$5)</f>
        <v>0</v>
      </c>
      <c r="N153" s="30">
        <f>SUMIFS(data!$G:$G,data!$C:$C,$B$78,data!$D:$D,$B$143,data!$F:$F,M$4,data!$E:$E,$B153,data!$H:$H,ПФ2026!N$5)</f>
        <v>0</v>
      </c>
      <c r="O153" s="28">
        <f>SUMIFS(data!$G:$G,data!$C:$C,$B$78,data!$D:$D,$B$143,data!$F:$F,O$4,data!$E:$E,$B153,data!$H:$H,ПФ2026!O$5)</f>
        <v>0</v>
      </c>
      <c r="P153" s="29">
        <f>SUMIFS(data!$G:$G,data!$C:$C,$B$78,data!$D:$D,$B$143,data!$F:$F,O$4,data!$E:$E,$B153,data!$H:$H,ПФ2026!P$5)</f>
        <v>0</v>
      </c>
      <c r="Q153" s="29">
        <f>SUMIFS(data!$G:$G,data!$C:$C,$B$78,data!$D:$D,$B$143,data!$F:$F,Q$4,data!$E:$E,$B153,data!$H:$H,ПФ2026!Q$5)</f>
        <v>0</v>
      </c>
      <c r="R153" s="29">
        <f>SUMIFS(data!$G:$G,data!$C:$C,$B$78,data!$D:$D,$B$143,data!$F:$F,Q$4,data!$E:$E,$B153,data!$H:$H,ПФ2026!R$5)</f>
        <v>0</v>
      </c>
      <c r="S153" s="29">
        <f>SUMIFS(data!$G:$G,data!$C:$C,$B$78,data!$D:$D,$B$143,data!$F:$F,S$4,data!$E:$E,$B153,data!$H:$H,ПФ2026!S$5)</f>
        <v>0</v>
      </c>
      <c r="T153" s="30">
        <f>SUMIFS(data!$G:$G,data!$C:$C,$B$78,data!$D:$D,$B$143,data!$F:$F,S$4,data!$E:$E,$B153,data!$H:$H,ПФ2026!T$5)</f>
        <v>0</v>
      </c>
      <c r="U153" s="28">
        <f>SUMIFS(data!$G:$G,data!$C:$C,$B$78,data!$D:$D,$B$143,data!$F:$F,U$4,data!$E:$E,$B153,data!$H:$H,ПФ2026!U$5)</f>
        <v>0</v>
      </c>
      <c r="V153" s="29">
        <f>SUMIFS(data!$G:$G,data!$C:$C,$B$78,data!$D:$D,$B$143,data!$F:$F,U$4,data!$E:$E,$B153,data!$H:$H,ПФ2026!V$5)</f>
        <v>0</v>
      </c>
      <c r="W153" s="29">
        <f>SUMIFS(data!$G:$G,data!$C:$C,$B$78,data!$D:$D,$B$143,data!$F:$F,W$4,data!$E:$E,$B153,data!$H:$H,ПФ2026!W$5)</f>
        <v>0</v>
      </c>
      <c r="X153" s="29">
        <f>SUMIFS(data!$G:$G,data!$C:$C,$B$78,data!$D:$D,$B$143,data!$F:$F,W$4,data!$E:$E,$B153,data!$H:$H,ПФ2026!X$5)</f>
        <v>0</v>
      </c>
      <c r="Y153" s="29">
        <f>SUMIFS(data!$G:$G,data!$C:$C,$B$78,data!$D:$D,$B$143,data!$F:$F,Y$4,data!$E:$E,$B153,data!$H:$H,ПФ2026!Y$5)</f>
        <v>0</v>
      </c>
      <c r="Z153" s="30">
        <f>SUMIFS(data!$G:$G,data!$C:$C,$B$78,data!$D:$D,$B$143,data!$F:$F,Y$4,data!$E:$E,$B153,data!$H:$H,ПФ2026!Z$5)</f>
        <v>0</v>
      </c>
      <c r="AA153" s="28">
        <f t="shared" si="73"/>
        <v>-55000</v>
      </c>
      <c r="AB153" s="25">
        <f t="shared" si="74"/>
        <v>0</v>
      </c>
      <c r="AC153" s="31">
        <f t="shared" si="75"/>
        <v>0</v>
      </c>
    </row>
    <row r="154" spans="2:29" ht="16.5" hidden="1" outlineLevel="1" x14ac:dyDescent="0.35">
      <c r="B154" s="37" t="s">
        <v>173</v>
      </c>
      <c r="C154" s="28">
        <f>SUMIFS(data!$G:$G,data!$C:$C,$B$78,data!$D:$D,$B$143,data!$F:$F,C$4,data!$E:$E,$B154,data!$H:$H,ПФ2026!C$5)</f>
        <v>-695.04999996000004</v>
      </c>
      <c r="D154" s="29">
        <f>SUMIFS(data!$G:$G,data!$C:$C,$B$78,data!$D:$D,$B$143,data!$F:$F,C$4,data!$E:$E,$B154,data!$H:$H,ПФ2026!D$5)</f>
        <v>0</v>
      </c>
      <c r="E154" s="29">
        <f>SUMIFS(data!$G:$G,data!$C:$C,$B$78,data!$D:$D,$B$143,data!$F:$F,E$4,data!$E:$E,$B154,data!$H:$H,ПФ2026!E$5)</f>
        <v>-695.04999996000004</v>
      </c>
      <c r="F154" s="29">
        <f>SUMIFS(data!$G:$G,data!$C:$C,$B$78,data!$D:$D,$B$143,data!$F:$F,E$4,data!$E:$E,$B154,data!$H:$H,ПФ2026!F$5)</f>
        <v>0</v>
      </c>
      <c r="G154" s="29">
        <f>SUMIFS(data!$G:$G,data!$C:$C,$B$78,data!$D:$D,$B$143,data!$F:$F,G$4,data!$E:$E,$B154,data!$H:$H,ПФ2026!G$5)</f>
        <v>-695.04999996000004</v>
      </c>
      <c r="H154" s="30">
        <f>SUMIFS(data!$G:$G,data!$C:$C,$B$78,data!$D:$D,$B$143,data!$F:$F,G$4,data!$E:$E,$B154,data!$H:$H,ПФ2026!H$5)</f>
        <v>0</v>
      </c>
      <c r="I154" s="29">
        <f>SUMIFS(data!$G:$G,data!$C:$C,$B$78,data!$D:$D,$B$143,data!$F:$F,I$4,data!$E:$E,$B154,data!$H:$H,ПФ2026!I$5)</f>
        <v>-695.04999996000004</v>
      </c>
      <c r="J154" s="29">
        <f>SUMIFS(data!$G:$G,data!$C:$C,$B$78,data!$D:$D,$B$143,data!$F:$F,I$4,data!$E:$E,$B154,data!$H:$H,ПФ2026!J$5)</f>
        <v>0</v>
      </c>
      <c r="K154" s="29">
        <f>SUMIFS(data!$G:$G,data!$C:$C,$B$78,data!$D:$D,$B$143,data!$F:$F,K$4,data!$E:$E,$B154,data!$H:$H,ПФ2026!K$5)</f>
        <v>-695.04999996000004</v>
      </c>
      <c r="L154" s="29">
        <f>SUMIFS(data!$G:$G,data!$C:$C,$B$78,data!$D:$D,$B$143,data!$F:$F,K$4,data!$E:$E,$B154,data!$H:$H,ПФ2026!L$5)</f>
        <v>0</v>
      </c>
      <c r="M154" s="29">
        <f>SUMIFS(data!$G:$G,data!$C:$C,$B$78,data!$D:$D,$B$143,data!$F:$F,M$4,data!$E:$E,$B154,data!$H:$H,ПФ2026!M$5)</f>
        <v>-695.04999996000004</v>
      </c>
      <c r="N154" s="30">
        <f>SUMIFS(data!$G:$G,data!$C:$C,$B$78,data!$D:$D,$B$143,data!$F:$F,M$4,data!$E:$E,$B154,data!$H:$H,ПФ2026!N$5)</f>
        <v>0</v>
      </c>
      <c r="O154" s="28">
        <f>SUMIFS(data!$G:$G,data!$C:$C,$B$78,data!$D:$D,$B$143,data!$F:$F,O$4,data!$E:$E,$B154,data!$H:$H,ПФ2026!O$5)</f>
        <v>-695.04999996000004</v>
      </c>
      <c r="P154" s="29">
        <f>SUMIFS(data!$G:$G,data!$C:$C,$B$78,data!$D:$D,$B$143,data!$F:$F,O$4,data!$E:$E,$B154,data!$H:$H,ПФ2026!P$5)</f>
        <v>0</v>
      </c>
      <c r="Q154" s="29">
        <f>SUMIFS(data!$G:$G,data!$C:$C,$B$78,data!$D:$D,$B$143,data!$F:$F,Q$4,data!$E:$E,$B154,data!$H:$H,ПФ2026!Q$5)</f>
        <v>-695.04999996000004</v>
      </c>
      <c r="R154" s="29">
        <f>SUMIFS(data!$G:$G,data!$C:$C,$B$78,data!$D:$D,$B$143,data!$F:$F,Q$4,data!$E:$E,$B154,data!$H:$H,ПФ2026!R$5)</f>
        <v>0</v>
      </c>
      <c r="S154" s="29">
        <f>SUMIFS(data!$G:$G,data!$C:$C,$B$78,data!$D:$D,$B$143,data!$F:$F,S$4,data!$E:$E,$B154,data!$H:$H,ПФ2026!S$5)</f>
        <v>-695.04999996000004</v>
      </c>
      <c r="T154" s="30">
        <f>SUMIFS(data!$G:$G,data!$C:$C,$B$78,data!$D:$D,$B$143,data!$F:$F,S$4,data!$E:$E,$B154,data!$H:$H,ПФ2026!T$5)</f>
        <v>0</v>
      </c>
      <c r="U154" s="28">
        <f>SUMIFS(data!$G:$G,data!$C:$C,$B$78,data!$D:$D,$B$143,data!$F:$F,U$4,data!$E:$E,$B154,data!$H:$H,ПФ2026!U$5)</f>
        <v>-695.04999996000004</v>
      </c>
      <c r="V154" s="29">
        <f>SUMIFS(data!$G:$G,data!$C:$C,$B$78,data!$D:$D,$B$143,data!$F:$F,U$4,data!$E:$E,$B154,data!$H:$H,ПФ2026!V$5)</f>
        <v>0</v>
      </c>
      <c r="W154" s="29">
        <f>SUMIFS(data!$G:$G,data!$C:$C,$B$78,data!$D:$D,$B$143,data!$F:$F,W$4,data!$E:$E,$B154,data!$H:$H,ПФ2026!W$5)</f>
        <v>-695.04999996000004</v>
      </c>
      <c r="X154" s="29">
        <f>SUMIFS(data!$G:$G,data!$C:$C,$B$78,data!$D:$D,$B$143,data!$F:$F,W$4,data!$E:$E,$B154,data!$H:$H,ПФ2026!X$5)</f>
        <v>0</v>
      </c>
      <c r="Y154" s="29">
        <f>SUMIFS(data!$G:$G,data!$C:$C,$B$78,data!$D:$D,$B$143,data!$F:$F,Y$4,data!$E:$E,$B154,data!$H:$H,ПФ2026!Y$5)</f>
        <v>-695.04999996000004</v>
      </c>
      <c r="Z154" s="30">
        <f>SUMIFS(data!$G:$G,data!$C:$C,$B$78,data!$D:$D,$B$143,data!$F:$F,Y$4,data!$E:$E,$B154,data!$H:$H,ПФ2026!Z$5)</f>
        <v>0</v>
      </c>
      <c r="AA154" s="28">
        <f t="shared" si="73"/>
        <v>-6255.4499996399991</v>
      </c>
      <c r="AB154" s="25">
        <f t="shared" si="74"/>
        <v>0</v>
      </c>
      <c r="AC154" s="31">
        <f t="shared" si="75"/>
        <v>0</v>
      </c>
    </row>
    <row r="155" spans="2:29" ht="16.5" hidden="1" outlineLevel="1" x14ac:dyDescent="0.35">
      <c r="B155" s="37" t="s">
        <v>174</v>
      </c>
      <c r="C155" s="28">
        <f>SUMIFS(data!$G:$G,data!$C:$C,$B$78,data!$D:$D,$B$143,data!$F:$F,C$4,data!$E:$E,$B155,data!$H:$H,ПФ2026!C$5)</f>
        <v>0</v>
      </c>
      <c r="D155" s="29">
        <f>SUMIFS(data!$G:$G,data!$C:$C,$B$78,data!$D:$D,$B$143,data!$F:$F,C$4,data!$E:$E,$B155,data!$H:$H,ПФ2026!D$5)</f>
        <v>0</v>
      </c>
      <c r="E155" s="29">
        <f>SUMIFS(data!$G:$G,data!$C:$C,$B$78,data!$D:$D,$B$143,data!$F:$F,E$4,data!$E:$E,$B155,data!$H:$H,ПФ2026!E$5)</f>
        <v>0</v>
      </c>
      <c r="F155" s="29">
        <f>SUMIFS(data!$G:$G,data!$C:$C,$B$78,data!$D:$D,$B$143,data!$F:$F,E$4,data!$E:$E,$B155,data!$H:$H,ПФ2026!F$5)</f>
        <v>0</v>
      </c>
      <c r="G155" s="29">
        <f>SUMIFS(data!$G:$G,data!$C:$C,$B$78,data!$D:$D,$B$143,data!$F:$F,G$4,data!$E:$E,$B155,data!$H:$H,ПФ2026!G$5)</f>
        <v>0</v>
      </c>
      <c r="H155" s="30">
        <f>SUMIFS(data!$G:$G,data!$C:$C,$B$78,data!$D:$D,$B$143,data!$F:$F,G$4,data!$E:$E,$B155,data!$H:$H,ПФ2026!H$5)</f>
        <v>0</v>
      </c>
      <c r="I155" s="29">
        <f>SUMIFS(data!$G:$G,data!$C:$C,$B$78,data!$D:$D,$B$143,data!$F:$F,I$4,data!$E:$E,$B155,data!$H:$H,ПФ2026!I$5)</f>
        <v>0</v>
      </c>
      <c r="J155" s="29">
        <f>SUMIFS(data!$G:$G,data!$C:$C,$B$78,data!$D:$D,$B$143,data!$F:$F,I$4,data!$E:$E,$B155,data!$H:$H,ПФ2026!J$5)</f>
        <v>0</v>
      </c>
      <c r="K155" s="29">
        <f>SUMIFS(data!$G:$G,data!$C:$C,$B$78,data!$D:$D,$B$143,data!$F:$F,K$4,data!$E:$E,$B155,data!$H:$H,ПФ2026!K$5)</f>
        <v>0</v>
      </c>
      <c r="L155" s="29">
        <f>SUMIFS(data!$G:$G,data!$C:$C,$B$78,data!$D:$D,$B$143,data!$F:$F,K$4,data!$E:$E,$B155,data!$H:$H,ПФ2026!L$5)</f>
        <v>0</v>
      </c>
      <c r="M155" s="29">
        <f>SUMIFS(data!$G:$G,data!$C:$C,$B$78,data!$D:$D,$B$143,data!$F:$F,M$4,data!$E:$E,$B155,data!$H:$H,ПФ2026!M$5)</f>
        <v>0</v>
      </c>
      <c r="N155" s="30">
        <f>SUMIFS(data!$G:$G,data!$C:$C,$B$78,data!$D:$D,$B$143,data!$F:$F,M$4,data!$E:$E,$B155,data!$H:$H,ПФ2026!N$5)</f>
        <v>0</v>
      </c>
      <c r="O155" s="28">
        <f>SUMIFS(data!$G:$G,data!$C:$C,$B$78,data!$D:$D,$B$143,data!$F:$F,O$4,data!$E:$E,$B155,data!$H:$H,ПФ2026!O$5)</f>
        <v>0</v>
      </c>
      <c r="P155" s="29">
        <f>SUMIFS(data!$G:$G,data!$C:$C,$B$78,data!$D:$D,$B$143,data!$F:$F,O$4,data!$E:$E,$B155,data!$H:$H,ПФ2026!P$5)</f>
        <v>0</v>
      </c>
      <c r="Q155" s="29">
        <f>SUMIFS(data!$G:$G,data!$C:$C,$B$78,data!$D:$D,$B$143,data!$F:$F,Q$4,data!$E:$E,$B155,data!$H:$H,ПФ2026!Q$5)</f>
        <v>0</v>
      </c>
      <c r="R155" s="29">
        <f>SUMIFS(data!$G:$G,data!$C:$C,$B$78,data!$D:$D,$B$143,data!$F:$F,Q$4,data!$E:$E,$B155,data!$H:$H,ПФ2026!R$5)</f>
        <v>0</v>
      </c>
      <c r="S155" s="29">
        <f>SUMIFS(data!$G:$G,data!$C:$C,$B$78,data!$D:$D,$B$143,data!$F:$F,S$4,data!$E:$E,$B155,data!$H:$H,ПФ2026!S$5)</f>
        <v>0</v>
      </c>
      <c r="T155" s="30">
        <f>SUMIFS(data!$G:$G,data!$C:$C,$B$78,data!$D:$D,$B$143,data!$F:$F,S$4,data!$E:$E,$B155,data!$H:$H,ПФ2026!T$5)</f>
        <v>0</v>
      </c>
      <c r="U155" s="28">
        <f>SUMIFS(data!$G:$G,data!$C:$C,$B$78,data!$D:$D,$B$143,data!$F:$F,U$4,data!$E:$E,$B155,data!$H:$H,ПФ2026!U$5)</f>
        <v>0</v>
      </c>
      <c r="V155" s="29">
        <f>SUMIFS(data!$G:$G,data!$C:$C,$B$78,data!$D:$D,$B$143,data!$F:$F,U$4,data!$E:$E,$B155,data!$H:$H,ПФ2026!V$5)</f>
        <v>0</v>
      </c>
      <c r="W155" s="29">
        <f>SUMIFS(data!$G:$G,data!$C:$C,$B$78,data!$D:$D,$B$143,data!$F:$F,W$4,data!$E:$E,$B155,data!$H:$H,ПФ2026!W$5)</f>
        <v>0</v>
      </c>
      <c r="X155" s="29">
        <f>SUMIFS(data!$G:$G,data!$C:$C,$B$78,data!$D:$D,$B$143,data!$F:$F,W$4,data!$E:$E,$B155,data!$H:$H,ПФ2026!X$5)</f>
        <v>0</v>
      </c>
      <c r="Y155" s="29">
        <f>SUMIFS(data!$G:$G,data!$C:$C,$B$78,data!$D:$D,$B$143,data!$F:$F,Y$4,data!$E:$E,$B155,data!$H:$H,ПФ2026!Y$5)</f>
        <v>0</v>
      </c>
      <c r="Z155" s="30">
        <f>SUMIFS(data!$G:$G,data!$C:$C,$B$78,data!$D:$D,$B$143,data!$F:$F,Y$4,data!$E:$E,$B155,data!$H:$H,ПФ2026!Z$5)</f>
        <v>0</v>
      </c>
      <c r="AA155" s="28">
        <f t="shared" si="73"/>
        <v>0</v>
      </c>
      <c r="AB155" s="25">
        <f t="shared" si="74"/>
        <v>0</v>
      </c>
      <c r="AC155" s="31">
        <f t="shared" si="75"/>
        <v>0</v>
      </c>
    </row>
    <row r="156" spans="2:29" ht="16.5" hidden="1" outlineLevel="1" x14ac:dyDescent="0.35">
      <c r="B156" s="37" t="s">
        <v>182</v>
      </c>
      <c r="C156" s="28">
        <f>SUMIFS(data!$G:$G,data!$C:$C,$B$78,data!$D:$D,$B$143,data!$F:$F,C$4,data!$E:$E,$B156,data!$H:$H,ПФ2026!C$5)</f>
        <v>0</v>
      </c>
      <c r="D156" s="29">
        <f>SUMIFS(data!$G:$G,data!$C:$C,$B$78,data!$D:$D,$B$143,data!$F:$F,C$4,data!$E:$E,$B156,data!$H:$H,ПФ2026!D$5)</f>
        <v>0</v>
      </c>
      <c r="E156" s="29">
        <f>SUMIFS(data!$G:$G,data!$C:$C,$B$78,data!$D:$D,$B$143,data!$F:$F,E$4,data!$E:$E,$B156,data!$H:$H,ПФ2026!E$5)</f>
        <v>0</v>
      </c>
      <c r="F156" s="29">
        <f>SUMIFS(data!$G:$G,data!$C:$C,$B$78,data!$D:$D,$B$143,data!$F:$F,E$4,data!$E:$E,$B156,data!$H:$H,ПФ2026!F$5)</f>
        <v>0</v>
      </c>
      <c r="G156" s="29">
        <f>SUMIFS(data!$G:$G,data!$C:$C,$B$78,data!$D:$D,$B$143,data!$F:$F,G$4,data!$E:$E,$B156,data!$H:$H,ПФ2026!G$5)</f>
        <v>0</v>
      </c>
      <c r="H156" s="30">
        <f>SUMIFS(data!$G:$G,data!$C:$C,$B$78,data!$D:$D,$B$143,data!$F:$F,G$4,data!$E:$E,$B156,data!$H:$H,ПФ2026!H$5)</f>
        <v>0</v>
      </c>
      <c r="I156" s="29">
        <f>SUMIFS(data!$G:$G,data!$C:$C,$B$78,data!$D:$D,$B$143,data!$F:$F,I$4,data!$E:$E,$B156,data!$H:$H,ПФ2026!I$5)</f>
        <v>0</v>
      </c>
      <c r="J156" s="29">
        <f>SUMIFS(data!$G:$G,data!$C:$C,$B$78,data!$D:$D,$B$143,data!$F:$F,I$4,data!$E:$E,$B156,data!$H:$H,ПФ2026!J$5)</f>
        <v>0</v>
      </c>
      <c r="K156" s="29">
        <f>SUMIFS(data!$G:$G,data!$C:$C,$B$78,data!$D:$D,$B$143,data!$F:$F,K$4,data!$E:$E,$B156,data!$H:$H,ПФ2026!K$5)</f>
        <v>0</v>
      </c>
      <c r="L156" s="29">
        <f>SUMIFS(data!$G:$G,data!$C:$C,$B$78,data!$D:$D,$B$143,data!$F:$F,K$4,data!$E:$E,$B156,data!$H:$H,ПФ2026!L$5)</f>
        <v>0</v>
      </c>
      <c r="M156" s="29">
        <f>SUMIFS(data!$G:$G,data!$C:$C,$B$78,data!$D:$D,$B$143,data!$F:$F,M$4,data!$E:$E,$B156,data!$H:$H,ПФ2026!M$5)</f>
        <v>0</v>
      </c>
      <c r="N156" s="30">
        <f>SUMIFS(data!$G:$G,data!$C:$C,$B$78,data!$D:$D,$B$143,data!$F:$F,M$4,data!$E:$E,$B156,data!$H:$H,ПФ2026!N$5)</f>
        <v>0</v>
      </c>
      <c r="O156" s="28">
        <f>SUMIFS(data!$G:$G,data!$C:$C,$B$78,data!$D:$D,$B$143,data!$F:$F,O$4,data!$E:$E,$B156,data!$H:$H,ПФ2026!O$5)</f>
        <v>0</v>
      </c>
      <c r="P156" s="29">
        <f>SUMIFS(data!$G:$G,data!$C:$C,$B$78,data!$D:$D,$B$143,data!$F:$F,O$4,data!$E:$E,$B156,data!$H:$H,ПФ2026!P$5)</f>
        <v>0</v>
      </c>
      <c r="Q156" s="29">
        <f>SUMIFS(data!$G:$G,data!$C:$C,$B$78,data!$D:$D,$B$143,data!$F:$F,Q$4,data!$E:$E,$B156,data!$H:$H,ПФ2026!Q$5)</f>
        <v>0</v>
      </c>
      <c r="R156" s="29">
        <f>SUMIFS(data!$G:$G,data!$C:$C,$B$78,data!$D:$D,$B$143,data!$F:$F,Q$4,data!$E:$E,$B156,data!$H:$H,ПФ2026!R$5)</f>
        <v>0</v>
      </c>
      <c r="S156" s="29">
        <f>SUMIFS(data!$G:$G,data!$C:$C,$B$78,data!$D:$D,$B$143,data!$F:$F,S$4,data!$E:$E,$B156,data!$H:$H,ПФ2026!S$5)</f>
        <v>0</v>
      </c>
      <c r="T156" s="30">
        <f>SUMIFS(data!$G:$G,data!$C:$C,$B$78,data!$D:$D,$B$143,data!$F:$F,S$4,data!$E:$E,$B156,data!$H:$H,ПФ2026!T$5)</f>
        <v>0</v>
      </c>
      <c r="U156" s="28">
        <f>SUMIFS(data!$G:$G,data!$C:$C,$B$78,data!$D:$D,$B$143,data!$F:$F,U$4,data!$E:$E,$B156,data!$H:$H,ПФ2026!U$5)</f>
        <v>0</v>
      </c>
      <c r="V156" s="29">
        <f>SUMIFS(data!$G:$G,data!$C:$C,$B$78,data!$D:$D,$B$143,data!$F:$F,U$4,data!$E:$E,$B156,data!$H:$H,ПФ2026!V$5)</f>
        <v>0</v>
      </c>
      <c r="W156" s="29">
        <f>SUMIFS(data!$G:$G,data!$C:$C,$B$78,data!$D:$D,$B$143,data!$F:$F,W$4,data!$E:$E,$B156,data!$H:$H,ПФ2026!W$5)</f>
        <v>0</v>
      </c>
      <c r="X156" s="29">
        <f>SUMIFS(data!$G:$G,data!$C:$C,$B$78,data!$D:$D,$B$143,data!$F:$F,W$4,data!$E:$E,$B156,data!$H:$H,ПФ2026!X$5)</f>
        <v>0</v>
      </c>
      <c r="Y156" s="29">
        <f>SUMIFS(data!$G:$G,data!$C:$C,$B$78,data!$D:$D,$B$143,data!$F:$F,Y$4,data!$E:$E,$B156,data!$H:$H,ПФ2026!Y$5)</f>
        <v>0</v>
      </c>
      <c r="Z156" s="30">
        <f>SUMIFS(data!$G:$G,data!$C:$C,$B$78,data!$D:$D,$B$143,data!$F:$F,Y$4,data!$E:$E,$B156,data!$H:$H,ПФ2026!Z$5)</f>
        <v>0</v>
      </c>
      <c r="AA156" s="28">
        <f>SUM(C156,E156,G156,I156,K156,M156,O218,O156,Q156,S156)</f>
        <v>0</v>
      </c>
      <c r="AB156" s="25">
        <f t="shared" si="74"/>
        <v>0</v>
      </c>
      <c r="AC156" s="31">
        <f t="shared" si="75"/>
        <v>0</v>
      </c>
    </row>
    <row r="157" spans="2:29" ht="16.5" hidden="1" outlineLevel="1" x14ac:dyDescent="0.35">
      <c r="B157" s="37" t="s">
        <v>177</v>
      </c>
      <c r="C157" s="28">
        <f>SUMIFS(data!$G:$G,data!$C:$C,$B$78,data!$D:$D,$B$143,data!$F:$F,C$4,data!$E:$E,$B157,data!$H:$H,ПФ2026!C$5)</f>
        <v>-5000</v>
      </c>
      <c r="D157" s="29">
        <f>SUMIFS(data!$G:$G,data!$C:$C,$B$78,data!$D:$D,$B$143,data!$F:$F,C$4,data!$E:$E,$B157,data!$H:$H,ПФ2026!D$5)</f>
        <v>0</v>
      </c>
      <c r="E157" s="29">
        <f>SUMIFS(data!$G:$G,data!$C:$C,$B$78,data!$D:$D,$B$143,data!$F:$F,E$4,data!$E:$E,$B157,data!$H:$H,ПФ2026!E$5)</f>
        <v>-5000</v>
      </c>
      <c r="F157" s="29">
        <f>SUMIFS(data!$G:$G,data!$C:$C,$B$78,data!$D:$D,$B$143,data!$F:$F,E$4,data!$E:$E,$B157,data!$H:$H,ПФ2026!F$5)</f>
        <v>0</v>
      </c>
      <c r="G157" s="29">
        <f>SUMIFS(data!$G:$G,data!$C:$C,$B$78,data!$D:$D,$B$143,data!$F:$F,G$4,data!$E:$E,$B157,data!$H:$H,ПФ2026!G$5)</f>
        <v>-5000</v>
      </c>
      <c r="H157" s="30">
        <f>SUMIFS(data!$G:$G,data!$C:$C,$B$78,data!$D:$D,$B$143,data!$F:$F,G$4,data!$E:$E,$B157,data!$H:$H,ПФ2026!H$5)</f>
        <v>0</v>
      </c>
      <c r="I157" s="29">
        <f>SUMIFS(data!$G:$G,data!$C:$C,$B$78,data!$D:$D,$B$143,data!$F:$F,I$4,data!$E:$E,$B157,data!$H:$H,ПФ2026!I$5)</f>
        <v>-5000</v>
      </c>
      <c r="J157" s="29">
        <f>SUMIFS(data!$G:$G,data!$C:$C,$B$78,data!$D:$D,$B$143,data!$F:$F,I$4,data!$E:$E,$B157,data!$H:$H,ПФ2026!J$5)</f>
        <v>0</v>
      </c>
      <c r="K157" s="29">
        <f>SUMIFS(data!$G:$G,data!$C:$C,$B$78,data!$D:$D,$B$143,data!$F:$F,K$4,data!$E:$E,$B157,data!$H:$H,ПФ2026!K$5)</f>
        <v>-5000</v>
      </c>
      <c r="L157" s="29">
        <f>SUMIFS(data!$G:$G,data!$C:$C,$B$78,data!$D:$D,$B$143,data!$F:$F,K$4,data!$E:$E,$B157,data!$H:$H,ПФ2026!L$5)</f>
        <v>0</v>
      </c>
      <c r="M157" s="29">
        <f>SUMIFS(data!$G:$G,data!$C:$C,$B$78,data!$D:$D,$B$143,data!$F:$F,M$4,data!$E:$E,$B157,data!$H:$H,ПФ2026!M$5)</f>
        <v>-5000</v>
      </c>
      <c r="N157" s="30">
        <f>SUMIFS(data!$G:$G,data!$C:$C,$B$78,data!$D:$D,$B$143,data!$F:$F,M$4,data!$E:$E,$B157,data!$H:$H,ПФ2026!N$5)</f>
        <v>0</v>
      </c>
      <c r="O157" s="28">
        <f>SUMIFS(data!$G:$G,data!$C:$C,$B$78,data!$D:$D,$B$143,data!$F:$F,O$4,data!$E:$E,$B157,data!$H:$H,ПФ2026!O$5)</f>
        <v>-5000</v>
      </c>
      <c r="P157" s="29">
        <f>SUMIFS(data!$G:$G,data!$C:$C,$B$78,data!$D:$D,$B$143,data!$F:$F,O$4,data!$E:$E,$B157,data!$H:$H,ПФ2026!P$5)</f>
        <v>0</v>
      </c>
      <c r="Q157" s="29">
        <f>SUMIFS(data!$G:$G,data!$C:$C,$B$78,data!$D:$D,$B$143,data!$F:$F,Q$4,data!$E:$E,$B157,data!$H:$H,ПФ2026!Q$5)</f>
        <v>-5000</v>
      </c>
      <c r="R157" s="29">
        <f>SUMIFS(data!$G:$G,data!$C:$C,$B$78,data!$D:$D,$B$143,data!$F:$F,Q$4,data!$E:$E,$B157,data!$H:$H,ПФ2026!R$5)</f>
        <v>0</v>
      </c>
      <c r="S157" s="29">
        <f>SUMIFS(data!$G:$G,data!$C:$C,$B$78,data!$D:$D,$B$143,data!$F:$F,S$4,data!$E:$E,$B157,data!$H:$H,ПФ2026!S$5)</f>
        <v>-5000</v>
      </c>
      <c r="T157" s="30">
        <f>SUMIFS(data!$G:$G,data!$C:$C,$B$78,data!$D:$D,$B$143,data!$F:$F,S$4,data!$E:$E,$B157,data!$H:$H,ПФ2026!T$5)</f>
        <v>0</v>
      </c>
      <c r="U157" s="28">
        <f>SUMIFS(data!$G:$G,data!$C:$C,$B$78,data!$D:$D,$B$143,data!$F:$F,U$4,data!$E:$E,$B157,data!$H:$H,ПФ2026!U$5)</f>
        <v>-5000</v>
      </c>
      <c r="V157" s="29">
        <f>SUMIFS(data!$G:$G,data!$C:$C,$B$78,data!$D:$D,$B$143,data!$F:$F,U$4,data!$E:$E,$B157,data!$H:$H,ПФ2026!V$5)</f>
        <v>0</v>
      </c>
      <c r="W157" s="29">
        <f>SUMIFS(data!$G:$G,data!$C:$C,$B$78,data!$D:$D,$B$143,data!$F:$F,W$4,data!$E:$E,$B157,data!$H:$H,ПФ2026!W$5)</f>
        <v>-5000</v>
      </c>
      <c r="X157" s="29">
        <f>SUMIFS(data!$G:$G,data!$C:$C,$B$78,data!$D:$D,$B$143,data!$F:$F,W$4,data!$E:$E,$B157,data!$H:$H,ПФ2026!X$5)</f>
        <v>0</v>
      </c>
      <c r="Y157" s="29">
        <f>SUMIFS(data!$G:$G,data!$C:$C,$B$78,data!$D:$D,$B$143,data!$F:$F,Y$4,data!$E:$E,$B157,data!$H:$H,ПФ2026!Y$5)</f>
        <v>-5000</v>
      </c>
      <c r="Z157" s="30">
        <f>SUMIFS(data!$G:$G,data!$C:$C,$B$78,data!$D:$D,$B$143,data!$F:$F,Y$4,data!$E:$E,$B157,data!$H:$H,ПФ2026!Z$5)</f>
        <v>0</v>
      </c>
      <c r="AA157" s="28">
        <f>SUM(C157,E157,G157,I157,K157,M157,O219,O157,Q157,S157)</f>
        <v>-67773</v>
      </c>
      <c r="AB157" s="25">
        <f t="shared" si="74"/>
        <v>0</v>
      </c>
      <c r="AC157" s="31">
        <f t="shared" si="75"/>
        <v>0</v>
      </c>
    </row>
    <row r="158" spans="2:29" ht="16.5" hidden="1" outlineLevel="1" x14ac:dyDescent="0.35">
      <c r="B158" s="37" t="s">
        <v>178</v>
      </c>
      <c r="C158" s="28">
        <f>SUMIFS(data!$G:$G,data!$C:$C,$B$78,data!$D:$D,$B$143,data!$F:$F,C$4,data!$E:$E,$B158,data!$H:$H,ПФ2026!C$5)</f>
        <v>-10000</v>
      </c>
      <c r="D158" s="29">
        <f>SUMIFS(data!$G:$G,data!$C:$C,$B$78,data!$D:$D,$B$143,data!$F:$F,C$4,data!$E:$E,$B158,data!$H:$H,ПФ2026!D$5)</f>
        <v>-41760</v>
      </c>
      <c r="E158" s="29">
        <f>SUMIFS(data!$G:$G,data!$C:$C,$B$78,data!$D:$D,$B$143,data!$F:$F,E$4,data!$E:$E,$B158,data!$H:$H,ПФ2026!E$5)</f>
        <v>-10000</v>
      </c>
      <c r="F158" s="29">
        <f>SUMIFS(data!$G:$G,data!$C:$C,$B$78,data!$D:$D,$B$143,data!$F:$F,E$4,data!$E:$E,$B158,data!$H:$H,ПФ2026!F$5)</f>
        <v>-23520</v>
      </c>
      <c r="G158" s="29">
        <f>SUMIFS(data!$G:$G,data!$C:$C,$B$78,data!$D:$D,$B$143,data!$F:$F,G$4,data!$E:$E,$B158,data!$H:$H,ПФ2026!G$5)</f>
        <v>-10000</v>
      </c>
      <c r="H158" s="30">
        <f>SUMIFS(data!$G:$G,data!$C:$C,$B$78,data!$D:$D,$B$143,data!$F:$F,G$4,data!$E:$E,$B158,data!$H:$H,ПФ2026!H$5)</f>
        <v>-23520</v>
      </c>
      <c r="I158" s="29">
        <f>SUMIFS(data!$G:$G,data!$C:$C,$B$78,data!$D:$D,$B$143,data!$F:$F,I$4,data!$E:$E,$B158,data!$H:$H,ПФ2026!I$5)</f>
        <v>-25000</v>
      </c>
      <c r="J158" s="29">
        <f>SUMIFS(data!$G:$G,data!$C:$C,$B$78,data!$D:$D,$B$143,data!$F:$F,I$4,data!$E:$E,$B158,data!$H:$H,ПФ2026!J$5)</f>
        <v>-41760</v>
      </c>
      <c r="K158" s="29">
        <f>SUMIFS(data!$G:$G,data!$C:$C,$B$78,data!$D:$D,$B$143,data!$F:$F,K$4,data!$E:$E,$B158,data!$H:$H,ПФ2026!K$5)</f>
        <v>-10000</v>
      </c>
      <c r="L158" s="29">
        <f>SUMIFS(data!$G:$G,data!$C:$C,$B$78,data!$D:$D,$B$143,data!$F:$F,K$4,data!$E:$E,$B158,data!$H:$H,ПФ2026!L$5)</f>
        <v>-11760</v>
      </c>
      <c r="M158" s="29">
        <f>SUMIFS(data!$G:$G,data!$C:$C,$B$78,data!$D:$D,$B$143,data!$F:$F,M$4,data!$E:$E,$B158,data!$H:$H,ПФ2026!M$5)</f>
        <v>-10000</v>
      </c>
      <c r="N158" s="30">
        <f>SUMIFS(data!$G:$G,data!$C:$C,$B$78,data!$D:$D,$B$143,data!$F:$F,M$4,data!$E:$E,$B158,data!$H:$H,ПФ2026!N$5)</f>
        <v>0</v>
      </c>
      <c r="O158" s="28">
        <f>SUMIFS(data!$G:$G,data!$C:$C,$B$78,data!$D:$D,$B$143,data!$F:$F,O$4,data!$E:$E,$B158,data!$H:$H,ПФ2026!O$5)</f>
        <v>-10000</v>
      </c>
      <c r="P158" s="29">
        <f>SUMIFS(data!$G:$G,data!$C:$C,$B$78,data!$D:$D,$B$143,data!$F:$F,O$4,data!$E:$E,$B158,data!$H:$H,ПФ2026!P$5)</f>
        <v>0</v>
      </c>
      <c r="Q158" s="29">
        <f>SUMIFS(data!$G:$G,data!$C:$C,$B$78,data!$D:$D,$B$143,data!$F:$F,Q$4,data!$E:$E,$B158,data!$H:$H,ПФ2026!Q$5)</f>
        <v>-10000</v>
      </c>
      <c r="R158" s="29">
        <f>SUMIFS(data!$G:$G,data!$C:$C,$B$78,data!$D:$D,$B$143,data!$F:$F,Q$4,data!$E:$E,$B158,data!$H:$H,ПФ2026!R$5)</f>
        <v>0</v>
      </c>
      <c r="S158" s="29">
        <f>SUMIFS(data!$G:$G,data!$C:$C,$B$78,data!$D:$D,$B$143,data!$F:$F,S$4,data!$E:$E,$B158,data!$H:$H,ПФ2026!S$5)</f>
        <v>-10000</v>
      </c>
      <c r="T158" s="30">
        <f>SUMIFS(data!$G:$G,data!$C:$C,$B$78,data!$D:$D,$B$143,data!$F:$F,S$4,data!$E:$E,$B158,data!$H:$H,ПФ2026!T$5)</f>
        <v>0</v>
      </c>
      <c r="U158" s="28">
        <f>SUMIFS(data!$G:$G,data!$C:$C,$B$78,data!$D:$D,$B$143,data!$F:$F,U$4,data!$E:$E,$B158,data!$H:$H,ПФ2026!U$5)</f>
        <v>-10000</v>
      </c>
      <c r="V158" s="29">
        <f>SUMIFS(data!$G:$G,data!$C:$C,$B$78,data!$D:$D,$B$143,data!$F:$F,U$4,data!$E:$E,$B158,data!$H:$H,ПФ2026!V$5)</f>
        <v>0</v>
      </c>
      <c r="W158" s="29">
        <f>SUMIFS(data!$G:$G,data!$C:$C,$B$78,data!$D:$D,$B$143,data!$F:$F,W$4,data!$E:$E,$B158,data!$H:$H,ПФ2026!W$5)</f>
        <v>-25000</v>
      </c>
      <c r="X158" s="29">
        <f>SUMIFS(data!$G:$G,data!$C:$C,$B$78,data!$D:$D,$B$143,data!$F:$F,W$4,data!$E:$E,$B158,data!$H:$H,ПФ2026!X$5)</f>
        <v>0</v>
      </c>
      <c r="Y158" s="29">
        <f>SUMIFS(data!$G:$G,data!$C:$C,$B$78,data!$D:$D,$B$143,data!$F:$F,Y$4,data!$E:$E,$B158,data!$H:$H,ПФ2026!Y$5)</f>
        <v>-10000</v>
      </c>
      <c r="Z158" s="30">
        <f>SUMIFS(data!$G:$G,data!$C:$C,$B$78,data!$D:$D,$B$143,data!$F:$F,Y$4,data!$E:$E,$B158,data!$H:$H,ПФ2026!Z$5)</f>
        <v>0</v>
      </c>
      <c r="AA158" s="28">
        <f>SUM(C158,E158,G158,I158,K158,M158,O220,O158,Q158,S158)</f>
        <v>-105000</v>
      </c>
      <c r="AB158" s="25">
        <f t="shared" si="74"/>
        <v>-142320</v>
      </c>
      <c r="AC158" s="31">
        <f t="shared" si="75"/>
        <v>1.3554285714285714</v>
      </c>
    </row>
    <row r="159" spans="2:29" collapsed="1" x14ac:dyDescent="0.25">
      <c r="B159" s="16" t="s">
        <v>33</v>
      </c>
      <c r="C159" s="17">
        <f t="shared" ref="C159:Z159" si="76">SUM(C160,C178,C203)</f>
        <v>-6882149.5999977998</v>
      </c>
      <c r="D159" s="68">
        <f t="shared" si="76"/>
        <v>-5766433.3699999992</v>
      </c>
      <c r="E159" s="68">
        <f t="shared" si="76"/>
        <v>-9746708.5999977998</v>
      </c>
      <c r="F159" s="68">
        <f t="shared" si="76"/>
        <v>-6765953.79</v>
      </c>
      <c r="G159" s="68">
        <f t="shared" si="76"/>
        <v>-13677681.399997801</v>
      </c>
      <c r="H159" s="19">
        <f t="shared" si="76"/>
        <v>-11063135.32</v>
      </c>
      <c r="I159" s="68">
        <f t="shared" si="76"/>
        <v>-9899128.5999977998</v>
      </c>
      <c r="J159" s="18">
        <f t="shared" si="76"/>
        <v>-9277947.5</v>
      </c>
      <c r="K159" s="18">
        <f t="shared" si="76"/>
        <v>-12176302.399997801</v>
      </c>
      <c r="L159" s="18">
        <f t="shared" si="76"/>
        <v>-11251527.749999998</v>
      </c>
      <c r="M159" s="18">
        <f t="shared" si="76"/>
        <v>-10878564.5999978</v>
      </c>
      <c r="N159" s="19">
        <f t="shared" si="76"/>
        <v>-11489768.59</v>
      </c>
      <c r="O159" s="17">
        <f t="shared" si="76"/>
        <v>-10576312.5999978</v>
      </c>
      <c r="P159" s="18">
        <f t="shared" si="76"/>
        <v>0</v>
      </c>
      <c r="Q159" s="18">
        <f t="shared" si="76"/>
        <v>-11380178.199997799</v>
      </c>
      <c r="R159" s="18">
        <f t="shared" si="76"/>
        <v>0</v>
      </c>
      <c r="S159" s="18">
        <f t="shared" si="76"/>
        <v>-10156970.5999978</v>
      </c>
      <c r="T159" s="19">
        <f t="shared" si="76"/>
        <v>0</v>
      </c>
      <c r="U159" s="17">
        <f t="shared" si="76"/>
        <v>-8896655.5999977998</v>
      </c>
      <c r="V159" s="18">
        <f t="shared" si="76"/>
        <v>0</v>
      </c>
      <c r="W159" s="18">
        <f t="shared" si="76"/>
        <v>-7822327.7999978</v>
      </c>
      <c r="X159" s="18">
        <f t="shared" si="76"/>
        <v>0</v>
      </c>
      <c r="Y159" s="18">
        <f t="shared" si="76"/>
        <v>-7246234.5999977998</v>
      </c>
      <c r="Z159" s="19">
        <f t="shared" si="76"/>
        <v>0</v>
      </c>
      <c r="AA159" s="12">
        <f>C159+E159+G159+I159+K159+M159+O159+Q159+S159+U159+W159+Y159</f>
        <v>-119339214.59997362</v>
      </c>
      <c r="AB159" s="14">
        <f>D159+F159+H159+J159+L159+N159+P159+R159+T159+V159+X159+Z159</f>
        <v>-55614766.319999993</v>
      </c>
      <c r="AC159" s="20">
        <f t="shared" si="75"/>
        <v>0.46602256019885258</v>
      </c>
    </row>
    <row r="160" spans="2:29" s="36" customFormat="1" ht="14.25" x14ac:dyDescent="0.35">
      <c r="B160" s="22" t="s">
        <v>79</v>
      </c>
      <c r="C160" s="32">
        <f t="shared" ref="C160:D160" si="77">SUM(C161:C177)</f>
        <v>-63198</v>
      </c>
      <c r="D160" s="70">
        <f t="shared" si="77"/>
        <v>-82641.91</v>
      </c>
      <c r="E160" s="70">
        <f t="shared" ref="E160:Z160" si="78">SUM(E161:E177)</f>
        <v>-63198</v>
      </c>
      <c r="F160" s="70">
        <f t="shared" si="78"/>
        <v>-70075.090000000011</v>
      </c>
      <c r="G160" s="70">
        <f t="shared" si="78"/>
        <v>-64698</v>
      </c>
      <c r="H160" s="34">
        <f t="shared" si="78"/>
        <v>-282508.04000000004</v>
      </c>
      <c r="I160" s="70">
        <f t="shared" si="78"/>
        <v>-64698</v>
      </c>
      <c r="J160" s="33">
        <f t="shared" si="78"/>
        <v>-89750.11</v>
      </c>
      <c r="K160" s="33">
        <f t="shared" si="78"/>
        <v>-67198</v>
      </c>
      <c r="L160" s="33">
        <f t="shared" si="78"/>
        <v>-83270.080000000002</v>
      </c>
      <c r="M160" s="33">
        <f t="shared" si="78"/>
        <v>-72198</v>
      </c>
      <c r="N160" s="34">
        <f t="shared" si="78"/>
        <v>-91901.069999999992</v>
      </c>
      <c r="O160" s="32">
        <f t="shared" si="78"/>
        <v>-67198</v>
      </c>
      <c r="P160" s="33">
        <f t="shared" si="78"/>
        <v>0</v>
      </c>
      <c r="Q160" s="33">
        <f t="shared" si="78"/>
        <v>-67198</v>
      </c>
      <c r="R160" s="33">
        <f t="shared" si="78"/>
        <v>0</v>
      </c>
      <c r="S160" s="33">
        <f t="shared" si="78"/>
        <v>-65198</v>
      </c>
      <c r="T160" s="34">
        <f t="shared" si="78"/>
        <v>0</v>
      </c>
      <c r="U160" s="32">
        <f t="shared" si="78"/>
        <v>-64198</v>
      </c>
      <c r="V160" s="33">
        <f t="shared" si="78"/>
        <v>0</v>
      </c>
      <c r="W160" s="33">
        <f t="shared" si="78"/>
        <v>-64198</v>
      </c>
      <c r="X160" s="33">
        <f t="shared" si="78"/>
        <v>0</v>
      </c>
      <c r="Y160" s="33">
        <f t="shared" si="78"/>
        <v>-64198</v>
      </c>
      <c r="Z160" s="34">
        <f t="shared" si="78"/>
        <v>0</v>
      </c>
      <c r="AA160" s="23">
        <f t="shared" ref="AA160:AA175" si="79">SUM(C160,E160,G160,I160,K160,M160,O221,O160,Q160,S160,Y160,W160,U160)</f>
        <v>-787376</v>
      </c>
      <c r="AB160" s="25">
        <f t="shared" ref="AB160:AB203" si="80">D160+F160+H160+J160+L160+N160+P160+R160+T160+V160+X160+Z160</f>
        <v>-700146.29999999993</v>
      </c>
      <c r="AC160" s="26">
        <f t="shared" si="75"/>
        <v>0.88921468269289383</v>
      </c>
    </row>
    <row r="161" spans="2:29" ht="16.5" hidden="1" outlineLevel="1" x14ac:dyDescent="0.35">
      <c r="B161" s="37" t="s">
        <v>78</v>
      </c>
      <c r="C161" s="28">
        <f>SUMIFS(data!$G:$G,data!$C:$C,$B$159,data!$D:$D,$B$160,data!$F:$F,C$4,data!$E:$E,$B161,data!$H:$H,ПФ2026!C$5)</f>
        <v>-56448</v>
      </c>
      <c r="D161" s="29">
        <f>SUMIFS(data!$G:$G,data!$C:$C,$B$159,data!$D:$D,$B$160,data!$F:$F,C$4,data!$E:$E,$B161,data!$H:$H,ПФ2026!D$5)</f>
        <v>-68271.03</v>
      </c>
      <c r="E161" s="29">
        <f>SUMIFS(data!$G:$G,data!$C:$C,$B$159,data!$D:$D,$B$160,data!$F:$F,E$4,data!$E:$E,$B161,data!$H:$H,ПФ2026!E$5)</f>
        <v>-56448</v>
      </c>
      <c r="F161" s="29">
        <f>SUMIFS(data!$G:$G,data!$C:$C,$B$159,data!$D:$D,$B$160,data!$F:$F,E$4,data!$E:$E,$B161,data!$H:$H,ПФ2026!F$5)</f>
        <v>-64357.29</v>
      </c>
      <c r="G161" s="29">
        <f>SUMIFS(data!$G:$G,data!$C:$C,$B$159,data!$D:$D,$B$160,data!$F:$F,G$4,data!$E:$E,$B161,data!$H:$H,ПФ2026!G$5)</f>
        <v>-56448</v>
      </c>
      <c r="H161" s="30">
        <f>SUMIFS(data!$G:$G,data!$C:$C,$B$159,data!$D:$D,$B$160,data!$F:$F,G$4,data!$E:$E,$B161,data!$H:$H,ПФ2026!H$5)</f>
        <v>-63946.62</v>
      </c>
      <c r="I161" s="29">
        <f>SUMIFS(data!$G:$G,data!$C:$C,$B$159,data!$D:$D,$B$160,data!$F:$F,I$4,data!$E:$E,$B161,data!$H:$H,ПФ2026!I$5)</f>
        <v>-56448</v>
      </c>
      <c r="J161" s="29">
        <f>SUMIFS(data!$G:$G,data!$C:$C,$B$159,data!$D:$D,$B$160,data!$F:$F,I$4,data!$E:$E,$B161,data!$H:$H,ПФ2026!J$5)</f>
        <v>-58221.11</v>
      </c>
      <c r="K161" s="29">
        <f>SUMIFS(data!$G:$G,data!$C:$C,$B$159,data!$D:$D,$B$160,data!$F:$F,K$4,data!$E:$E,$B161,data!$H:$H,ПФ2026!K$5)</f>
        <v>-56448</v>
      </c>
      <c r="L161" s="29">
        <f>SUMIFS(data!$G:$G,data!$C:$C,$B$159,data!$D:$D,$B$160,data!$F:$F,K$4,data!$E:$E,$B161,data!$H:$H,ПФ2026!L$5)</f>
        <v>-70980.95</v>
      </c>
      <c r="M161" s="29">
        <f>SUMIFS(data!$G:$G,data!$C:$C,$B$159,data!$D:$D,$B$160,data!$F:$F,M$4,data!$E:$E,$B161,data!$H:$H,ПФ2026!M$5)</f>
        <v>-56448</v>
      </c>
      <c r="N161" s="30">
        <f>SUMIFS(data!$G:$G,data!$C:$C,$B$159,data!$D:$D,$B$160,data!$F:$F,M$4,data!$E:$E,$B161,data!$H:$H,ПФ2026!N$5)</f>
        <v>-74147.48</v>
      </c>
      <c r="O161" s="28">
        <f>SUMIFS(data!$G:$G,data!$C:$C,$B$159,data!$D:$D,$B$160,data!$F:$F,O$4,data!$E:$E,$B161,data!$H:$H,ПФ2026!O$5)</f>
        <v>-56448</v>
      </c>
      <c r="P161" s="29">
        <f>SUMIFS(data!$G:$G,data!$C:$C,$B$159,data!$D:$D,$B$160,data!$F:$F,O$4,data!$E:$E,$B161,data!$H:$H,ПФ2026!P$5)</f>
        <v>0</v>
      </c>
      <c r="Q161" s="29">
        <f>SUMIFS(data!$G:$G,data!$C:$C,$B$159,data!$D:$D,$B$160,data!$F:$F,Q$4,data!$E:$E,$B161,data!$H:$H,ПФ2026!Q$5)</f>
        <v>-56448</v>
      </c>
      <c r="R161" s="29">
        <f>SUMIFS(data!$G:$G,data!$C:$C,$B$159,data!$D:$D,$B$160,data!$F:$F,Q$4,data!$E:$E,$B161,data!$H:$H,ПФ2026!R$5)</f>
        <v>0</v>
      </c>
      <c r="S161" s="29">
        <f>SUMIFS(data!$G:$G,data!$C:$C,$B$159,data!$D:$D,$B$160,data!$F:$F,S$4,data!$E:$E,$B161,data!$H:$H,ПФ2026!S$5)</f>
        <v>-56448</v>
      </c>
      <c r="T161" s="30">
        <f>SUMIFS(data!$G:$G,data!$C:$C,$B$159,data!$D:$D,$B$160,data!$F:$F,S$4,data!$E:$E,$B161,data!$H:$H,ПФ2026!T$5)</f>
        <v>0</v>
      </c>
      <c r="U161" s="28">
        <f>SUMIFS(data!$G:$G,data!$C:$C,$B$159,data!$D:$D,$B$160,data!$F:$F,U$4,data!$E:$E,$B161,data!$H:$H,ПФ2026!U$5)</f>
        <v>-56448</v>
      </c>
      <c r="V161" s="29">
        <f>SUMIFS(data!$G:$G,data!$C:$C,$B$159,data!$D:$D,$B$160,data!$F:$F,U$4,data!$E:$E,$B161,data!$H:$H,ПФ2026!V$5)</f>
        <v>0</v>
      </c>
      <c r="W161" s="29">
        <f>SUMIFS(data!$G:$G,data!$C:$C,$B$159,data!$D:$D,$B$160,data!$F:$F,W$4,data!$E:$E,$B161,data!$H:$H,ПФ2026!W$5)</f>
        <v>-56448</v>
      </c>
      <c r="X161" s="29">
        <f>SUMIFS(data!$G:$G,data!$C:$C,$B$159,data!$D:$D,$B$160,data!$F:$F,W$4,data!$E:$E,$B161,data!$H:$H,ПФ2026!X$5)</f>
        <v>0</v>
      </c>
      <c r="Y161" s="29">
        <f>SUMIFS(data!$G:$G,data!$C:$C,$B$159,data!$D:$D,$B$160,data!$F:$F,Y$4,data!$E:$E,$B161,data!$H:$H,ПФ2026!Y$5)</f>
        <v>-56448</v>
      </c>
      <c r="Z161" s="30">
        <f>SUMIFS(data!$G:$G,data!$C:$C,$B$159,data!$D:$D,$B$160,data!$F:$F,Y$4,data!$E:$E,$B161,data!$H:$H,ПФ2026!Z$5)</f>
        <v>0</v>
      </c>
      <c r="AA161" s="23">
        <f t="shared" si="79"/>
        <v>-677376</v>
      </c>
      <c r="AB161" s="25">
        <f t="shared" si="80"/>
        <v>-399924.47999999998</v>
      </c>
      <c r="AC161" s="31">
        <f t="shared" si="75"/>
        <v>0.59040249433106573</v>
      </c>
    </row>
    <row r="162" spans="2:29" ht="16.5" hidden="1" outlineLevel="1" x14ac:dyDescent="0.35">
      <c r="B162" s="37" t="s">
        <v>91</v>
      </c>
      <c r="C162" s="28">
        <f>SUMIFS(data!$G:$G,data!$C:$C,$B$159,data!$D:$D,$B$160,data!$F:$F,C$4,data!$E:$E,$B162,data!$H:$H,ПФ2026!C$5)</f>
        <v>-1000</v>
      </c>
      <c r="D162" s="29">
        <f>SUMIFS(data!$G:$G,data!$C:$C,$B$159,data!$D:$D,$B$160,data!$F:$F,C$4,data!$E:$E,$B162,data!$H:$H,ПФ2026!D$5)</f>
        <v>-2079</v>
      </c>
      <c r="E162" s="29">
        <f>SUMIFS(data!$G:$G,data!$C:$C,$B$159,data!$D:$D,$B$160,data!$F:$F,E$4,data!$E:$E,$B162,data!$H:$H,ПФ2026!E$5)</f>
        <v>-1000</v>
      </c>
      <c r="F162" s="29">
        <f>SUMIFS(data!$G:$G,data!$C:$C,$B$159,data!$D:$D,$B$160,data!$F:$F,E$4,data!$E:$E,$B162,data!$H:$H,ПФ2026!F$5)</f>
        <v>-2310</v>
      </c>
      <c r="G162" s="29">
        <f>SUMIFS(data!$G:$G,data!$C:$C,$B$159,data!$D:$D,$B$160,data!$F:$F,G$4,data!$E:$E,$B162,data!$H:$H,ПФ2026!G$5)</f>
        <v>-1500</v>
      </c>
      <c r="H162" s="30">
        <f>SUMIFS(data!$G:$G,data!$C:$C,$B$159,data!$D:$D,$B$160,data!$F:$F,G$4,data!$E:$E,$B162,data!$H:$H,ПФ2026!H$5)</f>
        <v>-1330</v>
      </c>
      <c r="I162" s="29">
        <f>SUMIFS(data!$G:$G,data!$C:$C,$B$159,data!$D:$D,$B$160,data!$F:$F,I$4,data!$E:$E,$B162,data!$H:$H,ПФ2026!I$5)</f>
        <v>-1500</v>
      </c>
      <c r="J162" s="29">
        <f>SUMIFS(data!$G:$G,data!$C:$C,$B$159,data!$D:$D,$B$160,data!$F:$F,I$4,data!$E:$E,$B162,data!$H:$H,ПФ2026!J$5)</f>
        <v>-930</v>
      </c>
      <c r="K162" s="29">
        <f>SUMIFS(data!$G:$G,data!$C:$C,$B$159,data!$D:$D,$B$160,data!$F:$F,K$4,data!$E:$E,$B162,data!$H:$H,ПФ2026!K$5)</f>
        <v>-2000</v>
      </c>
      <c r="L162" s="29">
        <f>SUMIFS(data!$G:$G,data!$C:$C,$B$159,data!$D:$D,$B$160,data!$F:$F,K$4,data!$E:$E,$B162,data!$H:$H,ПФ2026!L$5)</f>
        <v>-2733.82</v>
      </c>
      <c r="M162" s="29">
        <f>SUMIFS(data!$G:$G,data!$C:$C,$B$159,data!$D:$D,$B$160,data!$F:$F,M$4,data!$E:$E,$B162,data!$H:$H,ПФ2026!M$5)</f>
        <v>-2000</v>
      </c>
      <c r="N162" s="30">
        <f>SUMIFS(data!$G:$G,data!$C:$C,$B$159,data!$D:$D,$B$160,data!$F:$F,M$4,data!$E:$E,$B162,data!$H:$H,ПФ2026!N$5)</f>
        <v>-5065.6000000000004</v>
      </c>
      <c r="O162" s="28">
        <f>SUMIFS(data!$G:$G,data!$C:$C,$B$159,data!$D:$D,$B$160,data!$F:$F,O$4,data!$E:$E,$B162,data!$H:$H,ПФ2026!O$5)</f>
        <v>-2000</v>
      </c>
      <c r="P162" s="29">
        <f>SUMIFS(data!$G:$G,data!$C:$C,$B$159,data!$D:$D,$B$160,data!$F:$F,O$4,data!$E:$E,$B162,data!$H:$H,ПФ2026!P$5)</f>
        <v>0</v>
      </c>
      <c r="Q162" s="29">
        <f>SUMIFS(data!$G:$G,data!$C:$C,$B$159,data!$D:$D,$B$160,data!$F:$F,Q$4,data!$E:$E,$B162,data!$H:$H,ПФ2026!Q$5)</f>
        <v>-2000</v>
      </c>
      <c r="R162" s="29">
        <f>SUMIFS(data!$G:$G,data!$C:$C,$B$159,data!$D:$D,$B$160,data!$F:$F,Q$4,data!$E:$E,$B162,data!$H:$H,ПФ2026!R$5)</f>
        <v>0</v>
      </c>
      <c r="S162" s="29">
        <f>SUMIFS(data!$G:$G,data!$C:$C,$B$159,data!$D:$D,$B$160,data!$F:$F,S$4,data!$E:$E,$B162,data!$H:$H,ПФ2026!S$5)</f>
        <v>-2000</v>
      </c>
      <c r="T162" s="30">
        <f>SUMIFS(data!$G:$G,data!$C:$C,$B$159,data!$D:$D,$B$160,data!$F:$F,S$4,data!$E:$E,$B162,data!$H:$H,ПФ2026!T$5)</f>
        <v>0</v>
      </c>
      <c r="U162" s="28">
        <f>SUMIFS(data!$G:$G,data!$C:$C,$B$159,data!$D:$D,$B$160,data!$F:$F,U$4,data!$E:$E,$B162,data!$H:$H,ПФ2026!U$5)</f>
        <v>-2000</v>
      </c>
      <c r="V162" s="29">
        <f>SUMIFS(data!$G:$G,data!$C:$C,$B$159,data!$D:$D,$B$160,data!$F:$F,U$4,data!$E:$E,$B162,data!$H:$H,ПФ2026!V$5)</f>
        <v>0</v>
      </c>
      <c r="W162" s="29">
        <f>SUMIFS(data!$G:$G,data!$C:$C,$B$159,data!$D:$D,$B$160,data!$F:$F,W$4,data!$E:$E,$B162,data!$H:$H,ПФ2026!W$5)</f>
        <v>-2000</v>
      </c>
      <c r="X162" s="29">
        <f>SUMIFS(data!$G:$G,data!$C:$C,$B$159,data!$D:$D,$B$160,data!$F:$F,W$4,data!$E:$E,$B162,data!$H:$H,ПФ2026!X$5)</f>
        <v>0</v>
      </c>
      <c r="Y162" s="29">
        <f>SUMIFS(data!$G:$G,data!$C:$C,$B$159,data!$D:$D,$B$160,data!$F:$F,Y$4,data!$E:$E,$B162,data!$H:$H,ПФ2026!Y$5)</f>
        <v>-2000</v>
      </c>
      <c r="Z162" s="30">
        <f>SUMIFS(data!$G:$G,data!$C:$C,$B$159,data!$D:$D,$B$160,data!$F:$F,Y$4,data!$E:$E,$B162,data!$H:$H,ПФ2026!Z$5)</f>
        <v>0</v>
      </c>
      <c r="AA162" s="23">
        <f t="shared" si="79"/>
        <v>-21000</v>
      </c>
      <c r="AB162" s="25">
        <f t="shared" si="80"/>
        <v>-14448.42</v>
      </c>
      <c r="AC162" s="31">
        <f t="shared" si="75"/>
        <v>0.68801999999999996</v>
      </c>
    </row>
    <row r="163" spans="2:29" ht="16.5" hidden="1" outlineLevel="1" x14ac:dyDescent="0.35">
      <c r="B163" s="37" t="s">
        <v>60</v>
      </c>
      <c r="C163" s="28">
        <f>SUMIFS(data!$G:$G,data!$C:$C,$B$159,data!$D:$D,$B$160,data!$F:$F,C$4,data!$E:$E,$B163,data!$H:$H,ПФ2026!C$5)</f>
        <v>0</v>
      </c>
      <c r="D163" s="29">
        <f>SUMIFS(data!$G:$G,data!$C:$C,$B$159,data!$D:$D,$B$160,data!$F:$F,C$4,data!$E:$E,$B163,data!$H:$H,ПФ2026!D$5)</f>
        <v>0</v>
      </c>
      <c r="E163" s="29">
        <f>SUMIFS(data!$G:$G,data!$C:$C,$B$159,data!$D:$D,$B$160,data!$F:$F,E$4,data!$E:$E,$B163,data!$H:$H,ПФ2026!E$5)</f>
        <v>0</v>
      </c>
      <c r="F163" s="29">
        <f>SUMIFS(data!$G:$G,data!$C:$C,$B$159,data!$D:$D,$B$160,data!$F:$F,E$4,data!$E:$E,$B163,data!$H:$H,ПФ2026!F$5)</f>
        <v>0</v>
      </c>
      <c r="G163" s="29">
        <f>SUMIFS(data!$G:$G,data!$C:$C,$B$159,data!$D:$D,$B$160,data!$F:$F,G$4,data!$E:$E,$B163,data!$H:$H,ПФ2026!G$5)</f>
        <v>0</v>
      </c>
      <c r="H163" s="30">
        <f>SUMIFS(data!$G:$G,data!$C:$C,$B$159,data!$D:$D,$B$160,data!$F:$F,G$4,data!$E:$E,$B163,data!$H:$H,ПФ2026!H$5)</f>
        <v>0</v>
      </c>
      <c r="I163" s="29">
        <f>SUMIFS(data!$G:$G,data!$C:$C,$B$159,data!$D:$D,$B$160,data!$F:$F,I$4,data!$E:$E,$B163,data!$H:$H,ПФ2026!I$5)</f>
        <v>0</v>
      </c>
      <c r="J163" s="29">
        <f>SUMIFS(data!$G:$G,data!$C:$C,$B$159,data!$D:$D,$B$160,data!$F:$F,I$4,data!$E:$E,$B163,data!$H:$H,ПФ2026!J$5)</f>
        <v>0</v>
      </c>
      <c r="K163" s="29">
        <f>SUMIFS(data!$G:$G,data!$C:$C,$B$159,data!$D:$D,$B$160,data!$F:$F,K$4,data!$E:$E,$B163,data!$H:$H,ПФ2026!K$5)</f>
        <v>0</v>
      </c>
      <c r="L163" s="29">
        <f>SUMIFS(data!$G:$G,data!$C:$C,$B$159,data!$D:$D,$B$160,data!$F:$F,K$4,data!$E:$E,$B163,data!$H:$H,ПФ2026!L$5)</f>
        <v>0</v>
      </c>
      <c r="M163" s="29">
        <f>SUMIFS(data!$G:$G,data!$C:$C,$B$159,data!$D:$D,$B$160,data!$F:$F,M$4,data!$E:$E,$B163,data!$H:$H,ПФ2026!M$5)</f>
        <v>0</v>
      </c>
      <c r="N163" s="30">
        <f>SUMIFS(data!$G:$G,data!$C:$C,$B$159,data!$D:$D,$B$160,data!$F:$F,M$4,data!$E:$E,$B163,data!$H:$H,ПФ2026!N$5)</f>
        <v>0</v>
      </c>
      <c r="O163" s="28">
        <f>SUMIFS(data!$G:$G,data!$C:$C,$B$159,data!$D:$D,$B$160,data!$F:$F,O$4,data!$E:$E,$B163,data!$H:$H,ПФ2026!O$5)</f>
        <v>0</v>
      </c>
      <c r="P163" s="29">
        <f>SUMIFS(data!$G:$G,data!$C:$C,$B$159,data!$D:$D,$B$160,data!$F:$F,O$4,data!$E:$E,$B163,data!$H:$H,ПФ2026!P$5)</f>
        <v>0</v>
      </c>
      <c r="Q163" s="29">
        <f>SUMIFS(data!$G:$G,data!$C:$C,$B$159,data!$D:$D,$B$160,data!$F:$F,Q$4,data!$E:$E,$B163,data!$H:$H,ПФ2026!Q$5)</f>
        <v>0</v>
      </c>
      <c r="R163" s="29">
        <f>SUMIFS(data!$G:$G,data!$C:$C,$B$159,data!$D:$D,$B$160,data!$F:$F,Q$4,data!$E:$E,$B163,data!$H:$H,ПФ2026!R$5)</f>
        <v>0</v>
      </c>
      <c r="S163" s="29">
        <f>SUMIFS(data!$G:$G,data!$C:$C,$B$159,data!$D:$D,$B$160,data!$F:$F,S$4,data!$E:$E,$B163,data!$H:$H,ПФ2026!S$5)</f>
        <v>0</v>
      </c>
      <c r="T163" s="30">
        <f>SUMIFS(data!$G:$G,data!$C:$C,$B$159,data!$D:$D,$B$160,data!$F:$F,S$4,data!$E:$E,$B163,data!$H:$H,ПФ2026!T$5)</f>
        <v>0</v>
      </c>
      <c r="U163" s="28">
        <f>SUMIFS(data!$G:$G,data!$C:$C,$B$159,data!$D:$D,$B$160,data!$F:$F,U$4,data!$E:$E,$B163,data!$H:$H,ПФ2026!U$5)</f>
        <v>0</v>
      </c>
      <c r="V163" s="29">
        <f>SUMIFS(data!$G:$G,data!$C:$C,$B$159,data!$D:$D,$B$160,data!$F:$F,U$4,data!$E:$E,$B163,data!$H:$H,ПФ2026!V$5)</f>
        <v>0</v>
      </c>
      <c r="W163" s="29">
        <f>SUMIFS(data!$G:$G,data!$C:$C,$B$159,data!$D:$D,$B$160,data!$F:$F,W$4,data!$E:$E,$B163,data!$H:$H,ПФ2026!W$5)</f>
        <v>0</v>
      </c>
      <c r="X163" s="29">
        <f>SUMIFS(data!$G:$G,data!$C:$C,$B$159,data!$D:$D,$B$160,data!$F:$F,W$4,data!$E:$E,$B163,data!$H:$H,ПФ2026!X$5)</f>
        <v>0</v>
      </c>
      <c r="Y163" s="29">
        <f>SUMIFS(data!$G:$G,data!$C:$C,$B$159,data!$D:$D,$B$160,data!$F:$F,Y$4,data!$E:$E,$B163,data!$H:$H,ПФ2026!Y$5)</f>
        <v>0</v>
      </c>
      <c r="Z163" s="30">
        <f>SUMIFS(data!$G:$G,data!$C:$C,$B$159,data!$D:$D,$B$160,data!$F:$F,Y$4,data!$E:$E,$B163,data!$H:$H,ПФ2026!Z$5)</f>
        <v>0</v>
      </c>
      <c r="AA163" s="23">
        <f t="shared" si="79"/>
        <v>0</v>
      </c>
      <c r="AB163" s="25">
        <f t="shared" si="80"/>
        <v>0</v>
      </c>
      <c r="AC163" s="31">
        <f t="shared" si="75"/>
        <v>0</v>
      </c>
    </row>
    <row r="164" spans="2:29" ht="16.5" hidden="1" outlineLevel="1" x14ac:dyDescent="0.35">
      <c r="B164" s="37" t="s">
        <v>98</v>
      </c>
      <c r="C164" s="28">
        <f>SUMIFS(data!$G:$G,data!$C:$C,$B$159,data!$D:$D,$B$160,data!$F:$F,C$4,data!$E:$E,$B164,data!$H:$H,ПФ2026!C$5)</f>
        <v>0</v>
      </c>
      <c r="D164" s="29">
        <f>SUMIFS(data!$G:$G,data!$C:$C,$B$159,data!$D:$D,$B$160,data!$F:$F,C$4,data!$E:$E,$B164,data!$H:$H,ПФ2026!D$5)</f>
        <v>0</v>
      </c>
      <c r="E164" s="29">
        <f>SUMIFS(data!$G:$G,data!$C:$C,$B$159,data!$D:$D,$B$160,data!$F:$F,E$4,data!$E:$E,$B164,data!$H:$H,ПФ2026!E$5)</f>
        <v>0</v>
      </c>
      <c r="F164" s="29">
        <f>SUMIFS(data!$G:$G,data!$C:$C,$B$159,data!$D:$D,$B$160,data!$F:$F,E$4,data!$E:$E,$B164,data!$H:$H,ПФ2026!F$5)</f>
        <v>0</v>
      </c>
      <c r="G164" s="29">
        <f>SUMIFS(data!$G:$G,data!$C:$C,$B$159,data!$D:$D,$B$160,data!$F:$F,G$4,data!$E:$E,$B164,data!$H:$H,ПФ2026!G$5)</f>
        <v>0</v>
      </c>
      <c r="H164" s="30">
        <f>SUMIFS(data!$G:$G,data!$C:$C,$B$159,data!$D:$D,$B$160,data!$F:$F,G$4,data!$E:$E,$B164,data!$H:$H,ПФ2026!H$5)</f>
        <v>-214154.5</v>
      </c>
      <c r="I164" s="29">
        <f>SUMIFS(data!$G:$G,data!$C:$C,$B$159,data!$D:$D,$B$160,data!$F:$F,I$4,data!$E:$E,$B164,data!$H:$H,ПФ2026!I$5)</f>
        <v>0</v>
      </c>
      <c r="J164" s="29">
        <f>SUMIFS(data!$G:$G,data!$C:$C,$B$159,data!$D:$D,$B$160,data!$F:$F,I$4,data!$E:$E,$B164,data!$H:$H,ПФ2026!J$5)</f>
        <v>0</v>
      </c>
      <c r="K164" s="29">
        <f>SUMIFS(data!$G:$G,data!$C:$C,$B$159,data!$D:$D,$B$160,data!$F:$F,K$4,data!$E:$E,$B164,data!$H:$H,ПФ2026!K$5)</f>
        <v>0</v>
      </c>
      <c r="L164" s="29">
        <f>SUMIFS(data!$G:$G,data!$C:$C,$B$159,data!$D:$D,$B$160,data!$F:$F,K$4,data!$E:$E,$B164,data!$H:$H,ПФ2026!L$5)</f>
        <v>0</v>
      </c>
      <c r="M164" s="29">
        <f>SUMIFS(data!$G:$G,data!$C:$C,$B$159,data!$D:$D,$B$160,data!$F:$F,M$4,data!$E:$E,$B164,data!$H:$H,ПФ2026!M$5)</f>
        <v>0</v>
      </c>
      <c r="N164" s="30">
        <f>SUMIFS(data!$G:$G,data!$C:$C,$B$159,data!$D:$D,$B$160,data!$F:$F,M$4,data!$E:$E,$B164,data!$H:$H,ПФ2026!N$5)</f>
        <v>0</v>
      </c>
      <c r="O164" s="28">
        <f>SUMIFS(data!$G:$G,data!$C:$C,$B$159,data!$D:$D,$B$160,data!$F:$F,O$4,data!$E:$E,$B164,data!$H:$H,ПФ2026!O$5)</f>
        <v>0</v>
      </c>
      <c r="P164" s="29">
        <f>SUMIFS(data!$G:$G,data!$C:$C,$B$159,data!$D:$D,$B$160,data!$F:$F,O$4,data!$E:$E,$B164,data!$H:$H,ПФ2026!P$5)</f>
        <v>0</v>
      </c>
      <c r="Q164" s="29">
        <f>SUMIFS(data!$G:$G,data!$C:$C,$B$159,data!$D:$D,$B$160,data!$F:$F,Q$4,data!$E:$E,$B164,data!$H:$H,ПФ2026!Q$5)</f>
        <v>0</v>
      </c>
      <c r="R164" s="29">
        <f>SUMIFS(data!$G:$G,data!$C:$C,$B$159,data!$D:$D,$B$160,data!$F:$F,Q$4,data!$E:$E,$B164,data!$H:$H,ПФ2026!R$5)</f>
        <v>0</v>
      </c>
      <c r="S164" s="29">
        <f>SUMIFS(data!$G:$G,data!$C:$C,$B$159,data!$D:$D,$B$160,data!$F:$F,S$4,data!$E:$E,$B164,data!$H:$H,ПФ2026!S$5)</f>
        <v>0</v>
      </c>
      <c r="T164" s="30">
        <f>SUMIFS(data!$G:$G,data!$C:$C,$B$159,data!$D:$D,$B$160,data!$F:$F,S$4,data!$E:$E,$B164,data!$H:$H,ПФ2026!T$5)</f>
        <v>0</v>
      </c>
      <c r="U164" s="28">
        <f>SUMIFS(data!$G:$G,data!$C:$C,$B$159,data!$D:$D,$B$160,data!$F:$F,U$4,data!$E:$E,$B164,data!$H:$H,ПФ2026!U$5)</f>
        <v>0</v>
      </c>
      <c r="V164" s="29">
        <f>SUMIFS(data!$G:$G,data!$C:$C,$B$159,data!$D:$D,$B$160,data!$F:$F,U$4,data!$E:$E,$B164,data!$H:$H,ПФ2026!V$5)</f>
        <v>0</v>
      </c>
      <c r="W164" s="29">
        <f>SUMIFS(data!$G:$G,data!$C:$C,$B$159,data!$D:$D,$B$160,data!$F:$F,W$4,data!$E:$E,$B164,data!$H:$H,ПФ2026!W$5)</f>
        <v>0</v>
      </c>
      <c r="X164" s="29">
        <f>SUMIFS(data!$G:$G,data!$C:$C,$B$159,data!$D:$D,$B$160,data!$F:$F,W$4,data!$E:$E,$B164,data!$H:$H,ПФ2026!X$5)</f>
        <v>0</v>
      </c>
      <c r="Y164" s="29">
        <f>SUMIFS(data!$G:$G,data!$C:$C,$B$159,data!$D:$D,$B$160,data!$F:$F,Y$4,data!$E:$E,$B164,data!$H:$H,ПФ2026!Y$5)</f>
        <v>0</v>
      </c>
      <c r="Z164" s="30">
        <f>SUMIFS(data!$G:$G,data!$C:$C,$B$159,data!$D:$D,$B$160,data!$F:$F,Y$4,data!$E:$E,$B164,data!$H:$H,ПФ2026!Z$5)</f>
        <v>0</v>
      </c>
      <c r="AA164" s="23">
        <f t="shared" si="79"/>
        <v>0</v>
      </c>
      <c r="AB164" s="25">
        <f t="shared" si="80"/>
        <v>-214154.5</v>
      </c>
      <c r="AC164" s="31">
        <f t="shared" si="75"/>
        <v>0</v>
      </c>
    </row>
    <row r="165" spans="2:29" ht="12.75" hidden="1" customHeight="1" outlineLevel="1" x14ac:dyDescent="0.35">
      <c r="B165" s="37" t="s">
        <v>122</v>
      </c>
      <c r="C165" s="28">
        <f>SUMIFS(data!$G:$G,data!$C:$C,$B$159,data!$D:$D,$B$160,data!$F:$F,C$4,data!$E:$E,$B165,data!$H:$H,ПФ2026!C$5)</f>
        <v>-1000</v>
      </c>
      <c r="D165" s="29">
        <f>SUMIFS(data!$G:$G,data!$C:$C,$B$159,data!$D:$D,$B$160,data!$F:$F,C$4,data!$E:$E,$B165,data!$H:$H,ПФ2026!D$5)</f>
        <v>-1805</v>
      </c>
      <c r="E165" s="29">
        <f>SUMIFS(data!$G:$G,data!$C:$C,$B$159,data!$D:$D,$B$160,data!$F:$F,E$4,data!$E:$E,$B165,data!$H:$H,ПФ2026!E$5)</f>
        <v>-1000</v>
      </c>
      <c r="F165" s="29">
        <f>SUMIFS(data!$G:$G,data!$C:$C,$B$159,data!$D:$D,$B$160,data!$F:$F,E$4,data!$E:$E,$B165,data!$H:$H,ПФ2026!F$5)</f>
        <v>-1805</v>
      </c>
      <c r="G165" s="29">
        <f>SUMIFS(data!$G:$G,data!$C:$C,$B$159,data!$D:$D,$B$160,data!$F:$F,G$4,data!$E:$E,$B165,data!$H:$H,ПФ2026!G$5)</f>
        <v>-1000</v>
      </c>
      <c r="H165" s="30">
        <f>SUMIFS(data!$G:$G,data!$C:$C,$B$159,data!$D:$D,$B$160,data!$F:$F,G$4,data!$E:$E,$B165,data!$H:$H,ПФ2026!H$5)</f>
        <v>-1192.4000000000001</v>
      </c>
      <c r="I165" s="29">
        <f>SUMIFS(data!$G:$G,data!$C:$C,$B$159,data!$D:$D,$B$160,data!$F:$F,I$4,data!$E:$E,$B165,data!$H:$H,ПФ2026!I$5)</f>
        <v>-1000</v>
      </c>
      <c r="J165" s="29">
        <f>SUMIFS(data!$G:$G,data!$C:$C,$B$159,data!$D:$D,$B$160,data!$F:$F,I$4,data!$E:$E,$B165,data!$H:$H,ПФ2026!J$5)</f>
        <v>0</v>
      </c>
      <c r="K165" s="29">
        <f>SUMIFS(data!$G:$G,data!$C:$C,$B$159,data!$D:$D,$B$160,data!$F:$F,K$4,data!$E:$E,$B165,data!$H:$H,ПФ2026!K$5)</f>
        <v>-1000</v>
      </c>
      <c r="L165" s="29">
        <f>SUMIFS(data!$G:$G,data!$C:$C,$B$159,data!$D:$D,$B$160,data!$F:$F,K$4,data!$E:$E,$B165,data!$H:$H,ПФ2026!L$5)</f>
        <v>0</v>
      </c>
      <c r="M165" s="29">
        <f>SUMIFS(data!$G:$G,data!$C:$C,$B$159,data!$D:$D,$B$160,data!$F:$F,M$4,data!$E:$E,$B165,data!$H:$H,ПФ2026!M$5)</f>
        <v>-1000</v>
      </c>
      <c r="N165" s="30">
        <f>SUMIFS(data!$G:$G,data!$C:$C,$B$159,data!$D:$D,$B$160,data!$F:$F,M$4,data!$E:$E,$B165,data!$H:$H,ПФ2026!N$5)</f>
        <v>-8100</v>
      </c>
      <c r="O165" s="28">
        <f>SUMIFS(data!$G:$G,data!$C:$C,$B$159,data!$D:$D,$B$160,data!$F:$F,O$4,data!$E:$E,$B165,data!$H:$H,ПФ2026!O$5)</f>
        <v>-1000</v>
      </c>
      <c r="P165" s="29">
        <f>SUMIFS(data!$G:$G,data!$C:$C,$B$159,data!$D:$D,$B$160,data!$F:$F,O$4,data!$E:$E,$B165,data!$H:$H,ПФ2026!P$5)</f>
        <v>0</v>
      </c>
      <c r="Q165" s="29">
        <f>SUMIFS(data!$G:$G,data!$C:$C,$B$159,data!$D:$D,$B$160,data!$F:$F,Q$4,data!$E:$E,$B165,data!$H:$H,ПФ2026!Q$5)</f>
        <v>-1000</v>
      </c>
      <c r="R165" s="29">
        <f>SUMIFS(data!$G:$G,data!$C:$C,$B$159,data!$D:$D,$B$160,data!$F:$F,Q$4,data!$E:$E,$B165,data!$H:$H,ПФ2026!R$5)</f>
        <v>0</v>
      </c>
      <c r="S165" s="29">
        <f>SUMIFS(data!$G:$G,data!$C:$C,$B$159,data!$D:$D,$B$160,data!$F:$F,S$4,data!$E:$E,$B165,data!$H:$H,ПФ2026!S$5)</f>
        <v>-1000</v>
      </c>
      <c r="T165" s="30">
        <f>SUMIFS(data!$G:$G,data!$C:$C,$B$159,data!$D:$D,$B$160,data!$F:$F,S$4,data!$E:$E,$B165,data!$H:$H,ПФ2026!T$5)</f>
        <v>0</v>
      </c>
      <c r="U165" s="28">
        <f>SUMIFS(data!$G:$G,data!$C:$C,$B$159,data!$D:$D,$B$160,data!$F:$F,U$4,data!$E:$E,$B165,data!$H:$H,ПФ2026!U$5)</f>
        <v>-1000</v>
      </c>
      <c r="V165" s="29">
        <f>SUMIFS(data!$G:$G,data!$C:$C,$B$159,data!$D:$D,$B$160,data!$F:$F,U$4,data!$E:$E,$B165,data!$H:$H,ПФ2026!V$5)</f>
        <v>0</v>
      </c>
      <c r="W165" s="29">
        <f>SUMIFS(data!$G:$G,data!$C:$C,$B$159,data!$D:$D,$B$160,data!$F:$F,W$4,data!$E:$E,$B165,data!$H:$H,ПФ2026!W$5)</f>
        <v>-1000</v>
      </c>
      <c r="X165" s="29">
        <f>SUMIFS(data!$G:$G,data!$C:$C,$B$159,data!$D:$D,$B$160,data!$F:$F,W$4,data!$E:$E,$B165,data!$H:$H,ПФ2026!X$5)</f>
        <v>0</v>
      </c>
      <c r="Y165" s="29">
        <f>SUMIFS(data!$G:$G,data!$C:$C,$B$159,data!$D:$D,$B$160,data!$F:$F,Y$4,data!$E:$E,$B165,data!$H:$H,ПФ2026!Y$5)</f>
        <v>-1000</v>
      </c>
      <c r="Z165" s="30">
        <f>SUMIFS(data!$G:$G,data!$C:$C,$B$159,data!$D:$D,$B$160,data!$F:$F,Y$4,data!$E:$E,$B165,data!$H:$H,ПФ2026!Z$5)</f>
        <v>0</v>
      </c>
      <c r="AA165" s="23">
        <f t="shared" si="79"/>
        <v>-12000</v>
      </c>
      <c r="AB165" s="25">
        <f t="shared" si="80"/>
        <v>-12902.4</v>
      </c>
      <c r="AC165" s="31">
        <f t="shared" si="75"/>
        <v>1.0751999999999999</v>
      </c>
    </row>
    <row r="166" spans="2:29" ht="12.75" hidden="1" customHeight="1" outlineLevel="1" x14ac:dyDescent="0.35">
      <c r="B166" s="37" t="s">
        <v>170</v>
      </c>
      <c r="C166" s="28">
        <f>SUMIFS(data!$G:$G,data!$C:$C,$B$159,data!$D:$D,$B$160,data!$F:$F,C$4,data!$E:$E,$B166,data!$H:$H,ПФ2026!C$5)</f>
        <v>0</v>
      </c>
      <c r="D166" s="29">
        <f>SUMIFS(data!$G:$G,data!$C:$C,$B$159,data!$D:$D,$B$160,data!$F:$F,C$4,data!$E:$E,$B166,data!$H:$H,ПФ2026!D$5)</f>
        <v>0</v>
      </c>
      <c r="E166" s="29">
        <f>SUMIFS(data!$G:$G,data!$C:$C,$B$159,data!$D:$D,$B$160,data!$F:$F,E$4,data!$E:$E,$B166,data!$H:$H,ПФ2026!E$5)</f>
        <v>0</v>
      </c>
      <c r="F166" s="29">
        <f>SUMIFS(data!$G:$G,data!$C:$C,$B$159,data!$D:$D,$B$160,data!$F:$F,E$4,data!$E:$E,$B166,data!$H:$H,ПФ2026!F$5)</f>
        <v>0</v>
      </c>
      <c r="G166" s="29">
        <f>SUMIFS(data!$G:$G,data!$C:$C,$B$159,data!$D:$D,$B$160,data!$F:$F,G$4,data!$E:$E,$B166,data!$H:$H,ПФ2026!G$5)</f>
        <v>0</v>
      </c>
      <c r="H166" s="30">
        <f>SUMIFS(data!$G:$G,data!$C:$C,$B$159,data!$D:$D,$B$160,data!$F:$F,G$4,data!$E:$E,$B166,data!$H:$H,ПФ2026!H$5)</f>
        <v>0</v>
      </c>
      <c r="I166" s="29">
        <f>SUMIFS(data!$G:$G,data!$C:$C,$B$159,data!$D:$D,$B$160,data!$F:$F,I$4,data!$E:$E,$B166,data!$H:$H,ПФ2026!I$5)</f>
        <v>0</v>
      </c>
      <c r="J166" s="29">
        <f>SUMIFS(data!$G:$G,data!$C:$C,$B$159,data!$D:$D,$B$160,data!$F:$F,I$4,data!$E:$E,$B166,data!$H:$H,ПФ2026!J$5)</f>
        <v>0</v>
      </c>
      <c r="K166" s="29">
        <f>SUMIFS(data!$G:$G,data!$C:$C,$B$159,data!$D:$D,$B$160,data!$F:$F,K$4,data!$E:$E,$B166,data!$H:$H,ПФ2026!K$5)</f>
        <v>0</v>
      </c>
      <c r="L166" s="29">
        <f>SUMIFS(data!$G:$G,data!$C:$C,$B$159,data!$D:$D,$B$160,data!$F:$F,K$4,data!$E:$E,$B166,data!$H:$H,ПФ2026!L$5)</f>
        <v>0</v>
      </c>
      <c r="M166" s="29">
        <f>SUMIFS(data!$G:$G,data!$C:$C,$B$159,data!$D:$D,$B$160,data!$F:$F,M$4,data!$E:$E,$B166,data!$H:$H,ПФ2026!M$5)</f>
        <v>0</v>
      </c>
      <c r="N166" s="30">
        <f>SUMIFS(data!$G:$G,data!$C:$C,$B$159,data!$D:$D,$B$160,data!$F:$F,M$4,data!$E:$E,$B166,data!$H:$H,ПФ2026!N$5)</f>
        <v>0</v>
      </c>
      <c r="O166" s="28">
        <f>SUMIFS(data!$G:$G,data!$C:$C,$B$159,data!$D:$D,$B$160,data!$F:$F,O$4,data!$E:$E,$B166,data!$H:$H,ПФ2026!O$5)</f>
        <v>0</v>
      </c>
      <c r="P166" s="29">
        <f>SUMIFS(data!$G:$G,data!$C:$C,$B$159,data!$D:$D,$B$160,data!$F:$F,O$4,data!$E:$E,$B166,data!$H:$H,ПФ2026!P$5)</f>
        <v>0</v>
      </c>
      <c r="Q166" s="29">
        <f>SUMIFS(data!$G:$G,data!$C:$C,$B$159,data!$D:$D,$B$160,data!$F:$F,Q$4,data!$E:$E,$B166,data!$H:$H,ПФ2026!Q$5)</f>
        <v>0</v>
      </c>
      <c r="R166" s="29">
        <f>SUMIFS(data!$G:$G,data!$C:$C,$B$159,data!$D:$D,$B$160,data!$F:$F,Q$4,data!$E:$E,$B166,data!$H:$H,ПФ2026!R$5)</f>
        <v>0</v>
      </c>
      <c r="S166" s="29">
        <f>SUMIFS(data!$G:$G,data!$C:$C,$B$159,data!$D:$D,$B$160,data!$F:$F,S$4,data!$E:$E,$B166,data!$H:$H,ПФ2026!S$5)</f>
        <v>0</v>
      </c>
      <c r="T166" s="30">
        <f>SUMIFS(data!$G:$G,data!$C:$C,$B$159,data!$D:$D,$B$160,data!$F:$F,S$4,data!$E:$E,$B166,data!$H:$H,ПФ2026!T$5)</f>
        <v>0</v>
      </c>
      <c r="U166" s="28">
        <f>SUMIFS(data!$G:$G,data!$C:$C,$B$159,data!$D:$D,$B$160,data!$F:$F,U$4,data!$E:$E,$B166,data!$H:$H,ПФ2026!U$5)</f>
        <v>0</v>
      </c>
      <c r="V166" s="29">
        <f>SUMIFS(data!$G:$G,data!$C:$C,$B$159,data!$D:$D,$B$160,data!$F:$F,U$4,data!$E:$E,$B166,data!$H:$H,ПФ2026!V$5)</f>
        <v>0</v>
      </c>
      <c r="W166" s="29">
        <f>SUMIFS(data!$G:$G,data!$C:$C,$B$159,data!$D:$D,$B$160,data!$F:$F,W$4,data!$E:$E,$B166,data!$H:$H,ПФ2026!W$5)</f>
        <v>0</v>
      </c>
      <c r="X166" s="29">
        <f>SUMIFS(data!$G:$G,data!$C:$C,$B$159,data!$D:$D,$B$160,data!$F:$F,W$4,data!$E:$E,$B166,data!$H:$H,ПФ2026!X$5)</f>
        <v>0</v>
      </c>
      <c r="Y166" s="29">
        <f>SUMIFS(data!$G:$G,data!$C:$C,$B$159,data!$D:$D,$B$160,data!$F:$F,Y$4,data!$E:$E,$B166,data!$H:$H,ПФ2026!Y$5)</f>
        <v>0</v>
      </c>
      <c r="Z166" s="30">
        <f>SUMIFS(data!$G:$G,data!$C:$C,$B$159,data!$D:$D,$B$160,data!$F:$F,Y$4,data!$E:$E,$B166,data!$H:$H,ПФ2026!Z$5)</f>
        <v>0</v>
      </c>
      <c r="AA166" s="23">
        <f t="shared" si="79"/>
        <v>0</v>
      </c>
      <c r="AB166" s="25">
        <f t="shared" si="80"/>
        <v>0</v>
      </c>
      <c r="AC166" s="31">
        <f t="shared" si="75"/>
        <v>0</v>
      </c>
    </row>
    <row r="167" spans="2:29" ht="16.5" hidden="1" outlineLevel="1" x14ac:dyDescent="0.35">
      <c r="B167" s="37" t="s">
        <v>136</v>
      </c>
      <c r="C167" s="28">
        <f>SUMIFS(data!$G:$G,data!$C:$C,$B$159,data!$D:$D,$B$160,data!$F:$F,C$4,data!$E:$E,$B167,data!$H:$H,ПФ2026!C$5)</f>
        <v>-2000</v>
      </c>
      <c r="D167" s="29">
        <f>SUMIFS(data!$G:$G,data!$C:$C,$B$159,data!$D:$D,$B$160,data!$F:$F,C$4,data!$E:$E,$B167,data!$H:$H,ПФ2026!D$5)</f>
        <v>-10399</v>
      </c>
      <c r="E167" s="29">
        <f>SUMIFS(data!$G:$G,data!$C:$C,$B$159,data!$D:$D,$B$160,data!$F:$F,E$4,data!$E:$E,$B167,data!$H:$H,ПФ2026!E$5)</f>
        <v>-2000</v>
      </c>
      <c r="F167" s="29">
        <f>SUMIFS(data!$G:$G,data!$C:$C,$B$159,data!$D:$D,$B$160,data!$F:$F,E$4,data!$E:$E,$B167,data!$H:$H,ПФ2026!F$5)</f>
        <v>0</v>
      </c>
      <c r="G167" s="29">
        <f>SUMIFS(data!$G:$G,data!$C:$C,$B$159,data!$D:$D,$B$160,data!$F:$F,G$4,data!$E:$E,$B167,data!$H:$H,ПФ2026!G$5)</f>
        <v>-3000</v>
      </c>
      <c r="H167" s="30">
        <f>SUMIFS(data!$G:$G,data!$C:$C,$B$159,data!$D:$D,$B$160,data!$F:$F,G$4,data!$E:$E,$B167,data!$H:$H,ПФ2026!H$5)</f>
        <v>-1795</v>
      </c>
      <c r="I167" s="29">
        <f>SUMIFS(data!$G:$G,data!$C:$C,$B$159,data!$D:$D,$B$160,data!$F:$F,I$4,data!$E:$E,$B167,data!$H:$H,ПФ2026!I$5)</f>
        <v>-3000</v>
      </c>
      <c r="J167" s="29">
        <f>SUMIFS(data!$G:$G,data!$C:$C,$B$159,data!$D:$D,$B$160,data!$F:$F,I$4,data!$E:$E,$B167,data!$H:$H,ПФ2026!J$5)</f>
        <v>-30253</v>
      </c>
      <c r="K167" s="29">
        <f>SUMIFS(data!$G:$G,data!$C:$C,$B$159,data!$D:$D,$B$160,data!$F:$F,K$4,data!$E:$E,$B167,data!$H:$H,ПФ2026!K$5)</f>
        <v>-5000</v>
      </c>
      <c r="L167" s="29">
        <f>SUMIFS(data!$G:$G,data!$C:$C,$B$159,data!$D:$D,$B$160,data!$F:$F,K$4,data!$E:$E,$B167,data!$H:$H,ПФ2026!L$5)</f>
        <v>-1790</v>
      </c>
      <c r="M167" s="29">
        <f>SUMIFS(data!$G:$G,data!$C:$C,$B$159,data!$D:$D,$B$160,data!$F:$F,M$4,data!$E:$E,$B167,data!$H:$H,ПФ2026!M$5)</f>
        <v>-5000</v>
      </c>
      <c r="N167" s="30">
        <f>SUMIFS(data!$G:$G,data!$C:$C,$B$159,data!$D:$D,$B$160,data!$F:$F,M$4,data!$E:$E,$B167,data!$H:$H,ПФ2026!N$5)</f>
        <v>-1700</v>
      </c>
      <c r="O167" s="28">
        <f>SUMIFS(data!$G:$G,data!$C:$C,$B$159,data!$D:$D,$B$160,data!$F:$F,O$4,data!$E:$E,$B167,data!$H:$H,ПФ2026!O$5)</f>
        <v>-5000</v>
      </c>
      <c r="P167" s="29">
        <f>SUMIFS(data!$G:$G,data!$C:$C,$B$159,data!$D:$D,$B$160,data!$F:$F,O$4,data!$E:$E,$B167,data!$H:$H,ПФ2026!P$5)</f>
        <v>0</v>
      </c>
      <c r="Q167" s="29">
        <f>SUMIFS(data!$G:$G,data!$C:$C,$B$159,data!$D:$D,$B$160,data!$F:$F,Q$4,data!$E:$E,$B167,data!$H:$H,ПФ2026!Q$5)</f>
        <v>-5000</v>
      </c>
      <c r="R167" s="29">
        <f>SUMIFS(data!$G:$G,data!$C:$C,$B$159,data!$D:$D,$B$160,data!$F:$F,Q$4,data!$E:$E,$B167,data!$H:$H,ПФ2026!R$5)</f>
        <v>0</v>
      </c>
      <c r="S167" s="29">
        <f>SUMIFS(data!$G:$G,data!$C:$C,$B$159,data!$D:$D,$B$160,data!$F:$F,S$4,data!$E:$E,$B167,data!$H:$H,ПФ2026!S$5)</f>
        <v>-3000</v>
      </c>
      <c r="T167" s="30">
        <f>SUMIFS(data!$G:$G,data!$C:$C,$B$159,data!$D:$D,$B$160,data!$F:$F,S$4,data!$E:$E,$B167,data!$H:$H,ПФ2026!T$5)</f>
        <v>0</v>
      </c>
      <c r="U167" s="28">
        <f>SUMIFS(data!$G:$G,data!$C:$C,$B$159,data!$D:$D,$B$160,data!$F:$F,U$4,data!$E:$E,$B167,data!$H:$H,ПФ2026!U$5)</f>
        <v>-2000</v>
      </c>
      <c r="V167" s="29">
        <f>SUMIFS(data!$G:$G,data!$C:$C,$B$159,data!$D:$D,$B$160,data!$F:$F,U$4,data!$E:$E,$B167,data!$H:$H,ПФ2026!V$5)</f>
        <v>0</v>
      </c>
      <c r="W167" s="29">
        <f>SUMIFS(data!$G:$G,data!$C:$C,$B$159,data!$D:$D,$B$160,data!$F:$F,W$4,data!$E:$E,$B167,data!$H:$H,ПФ2026!W$5)</f>
        <v>-2000</v>
      </c>
      <c r="X167" s="29">
        <f>SUMIFS(data!$G:$G,data!$C:$C,$B$159,data!$D:$D,$B$160,data!$F:$F,W$4,data!$E:$E,$B167,data!$H:$H,ПФ2026!X$5)</f>
        <v>0</v>
      </c>
      <c r="Y167" s="29">
        <f>SUMIFS(data!$G:$G,data!$C:$C,$B$159,data!$D:$D,$B$160,data!$F:$F,Y$4,data!$E:$E,$B167,data!$H:$H,ПФ2026!Y$5)</f>
        <v>-2000</v>
      </c>
      <c r="Z167" s="30">
        <f>SUMIFS(data!$G:$G,data!$C:$C,$B$159,data!$D:$D,$B$160,data!$F:$F,Y$4,data!$E:$E,$B167,data!$H:$H,ПФ2026!Z$5)</f>
        <v>0</v>
      </c>
      <c r="AA167" s="23">
        <f t="shared" si="79"/>
        <v>-49680</v>
      </c>
      <c r="AB167" s="25">
        <f t="shared" si="80"/>
        <v>-45937</v>
      </c>
      <c r="AC167" s="31">
        <f t="shared" si="75"/>
        <v>0.92465780998389691</v>
      </c>
    </row>
    <row r="168" spans="2:29" ht="16.5" hidden="1" outlineLevel="1" x14ac:dyDescent="0.35">
      <c r="B168" s="37" t="s">
        <v>211</v>
      </c>
      <c r="C168" s="28">
        <f>SUMIFS(data!$G:$G,data!$C:$C,$B$159,data!$D:$D,$B$160,data!$F:$F,C$4,data!$E:$E,$B168,data!$H:$H,ПФ2026!C$5)</f>
        <v>0</v>
      </c>
      <c r="D168" s="29">
        <f>SUMIFS(data!$G:$G,data!$C:$C,$B$159,data!$D:$D,$B$160,data!$F:$F,C$4,data!$E:$E,$B168,data!$H:$H,ПФ2026!D$5)</f>
        <v>0</v>
      </c>
      <c r="E168" s="29">
        <f>SUMIFS(data!$G:$G,data!$C:$C,$B$159,data!$D:$D,$B$160,data!$F:$F,E$4,data!$E:$E,$B168,data!$H:$H,ПФ2026!E$5)</f>
        <v>0</v>
      </c>
      <c r="F168" s="29">
        <f>SUMIFS(data!$G:$G,data!$C:$C,$B$159,data!$D:$D,$B$160,data!$F:$F,E$4,data!$E:$E,$B168,data!$H:$H,ПФ2026!F$5)</f>
        <v>0</v>
      </c>
      <c r="G168" s="29">
        <f>SUMIFS(data!$G:$G,data!$C:$C,$B$159,data!$D:$D,$B$160,data!$F:$F,G$4,data!$E:$E,$B168,data!$H:$H,ПФ2026!G$5)</f>
        <v>0</v>
      </c>
      <c r="H168" s="30">
        <f>SUMIFS(data!$G:$G,data!$C:$C,$B$159,data!$D:$D,$B$160,data!$F:$F,G$4,data!$E:$E,$B168,data!$H:$H,ПФ2026!H$5)</f>
        <v>0</v>
      </c>
      <c r="I168" s="29">
        <f>SUMIFS(data!$G:$G,data!$C:$C,$B$159,data!$D:$D,$B$160,data!$F:$F,I$4,data!$E:$E,$B168,data!$H:$H,ПФ2026!I$5)</f>
        <v>0</v>
      </c>
      <c r="J168" s="29">
        <f>SUMIFS(data!$G:$G,data!$C:$C,$B$159,data!$D:$D,$B$160,data!$F:$F,I$4,data!$E:$E,$B168,data!$H:$H,ПФ2026!J$5)</f>
        <v>0</v>
      </c>
      <c r="K168" s="29">
        <f>SUMIFS(data!$G:$G,data!$C:$C,$B$159,data!$D:$D,$B$160,data!$F:$F,K$4,data!$E:$E,$B168,data!$H:$H,ПФ2026!K$5)</f>
        <v>0</v>
      </c>
      <c r="L168" s="29">
        <f>SUMIFS(data!$G:$G,data!$C:$C,$B$159,data!$D:$D,$B$160,data!$F:$F,K$4,data!$E:$E,$B168,data!$H:$H,ПФ2026!L$5)</f>
        <v>0</v>
      </c>
      <c r="M168" s="29">
        <f>SUMIFS(data!$G:$G,data!$C:$C,$B$159,data!$D:$D,$B$160,data!$F:$F,M$4,data!$E:$E,$B168,data!$H:$H,ПФ2026!M$5)</f>
        <v>0</v>
      </c>
      <c r="N168" s="30">
        <f>SUMIFS(data!$G:$G,data!$C:$C,$B$159,data!$D:$D,$B$160,data!$F:$F,M$4,data!$E:$E,$B168,data!$H:$H,ПФ2026!N$5)</f>
        <v>0</v>
      </c>
      <c r="O168" s="28">
        <f>SUMIFS(data!$G:$G,data!$C:$C,$B$159,data!$D:$D,$B$160,data!$F:$F,O$4,data!$E:$E,$B168,data!$H:$H,ПФ2026!O$5)</f>
        <v>0</v>
      </c>
      <c r="P168" s="29">
        <f>SUMIFS(data!$G:$G,data!$C:$C,$B$159,data!$D:$D,$B$160,data!$F:$F,O$4,data!$E:$E,$B168,data!$H:$H,ПФ2026!P$5)</f>
        <v>0</v>
      </c>
      <c r="Q168" s="29">
        <f>SUMIFS(data!$G:$G,data!$C:$C,$B$159,data!$D:$D,$B$160,data!$F:$F,Q$4,data!$E:$E,$B168,data!$H:$H,ПФ2026!Q$5)</f>
        <v>0</v>
      </c>
      <c r="R168" s="29">
        <f>SUMIFS(data!$G:$G,data!$C:$C,$B$159,data!$D:$D,$B$160,data!$F:$F,Q$4,data!$E:$E,$B168,data!$H:$H,ПФ2026!R$5)</f>
        <v>0</v>
      </c>
      <c r="S168" s="29">
        <f>SUMIFS(data!$G:$G,data!$C:$C,$B$159,data!$D:$D,$B$160,data!$F:$F,S$4,data!$E:$E,$B168,data!$H:$H,ПФ2026!S$5)</f>
        <v>0</v>
      </c>
      <c r="T168" s="30">
        <f>SUMIFS(data!$G:$G,data!$C:$C,$B$159,data!$D:$D,$B$160,data!$F:$F,S$4,data!$E:$E,$B168,data!$H:$H,ПФ2026!T$5)</f>
        <v>0</v>
      </c>
      <c r="U168" s="28">
        <f>SUMIFS(data!$G:$G,data!$C:$C,$B$159,data!$D:$D,$B$160,data!$F:$F,U$4,data!$E:$E,$B168,data!$H:$H,ПФ2026!U$5)</f>
        <v>0</v>
      </c>
      <c r="V168" s="29">
        <f>SUMIFS(data!$G:$G,data!$C:$C,$B$159,data!$D:$D,$B$160,data!$F:$F,U$4,data!$E:$E,$B168,data!$H:$H,ПФ2026!V$5)</f>
        <v>0</v>
      </c>
      <c r="W168" s="29">
        <f>SUMIFS(data!$G:$G,data!$C:$C,$B$159,data!$D:$D,$B$160,data!$F:$F,W$4,data!$E:$E,$B168,data!$H:$H,ПФ2026!W$5)</f>
        <v>0</v>
      </c>
      <c r="X168" s="29">
        <f>SUMIFS(data!$G:$G,data!$C:$C,$B$159,data!$D:$D,$B$160,data!$F:$F,W$4,data!$E:$E,$B168,data!$H:$H,ПФ2026!X$5)</f>
        <v>0</v>
      </c>
      <c r="Y168" s="29">
        <f>SUMIFS(data!$G:$G,data!$C:$C,$B$159,data!$D:$D,$B$160,data!$F:$F,Y$4,data!$E:$E,$B168,data!$H:$H,ПФ2026!Y$5)</f>
        <v>0</v>
      </c>
      <c r="Z168" s="30">
        <f>SUMIFS(data!$G:$G,data!$C:$C,$B$159,data!$D:$D,$B$160,data!$F:$F,Y$4,data!$E:$E,$B168,data!$H:$H,ПФ2026!Z$5)</f>
        <v>0</v>
      </c>
      <c r="AA168" s="23">
        <f t="shared" si="79"/>
        <v>0</v>
      </c>
      <c r="AB168" s="25">
        <f t="shared" si="80"/>
        <v>0</v>
      </c>
      <c r="AC168" s="31">
        <f t="shared" si="75"/>
        <v>0</v>
      </c>
    </row>
    <row r="169" spans="2:29" ht="16.5" hidden="1" outlineLevel="1" x14ac:dyDescent="0.35">
      <c r="B169" s="37" t="s">
        <v>137</v>
      </c>
      <c r="C169" s="28">
        <f>SUMIFS(data!$G:$G,data!$C:$C,$B$159,data!$D:$D,$B$160,data!$F:$F,C$4,data!$E:$E,$B169,data!$H:$H,ПФ2026!C$5)</f>
        <v>0</v>
      </c>
      <c r="D169" s="29">
        <f>SUMIFS(data!$G:$G,data!$C:$C,$B$159,data!$D:$D,$B$160,data!$F:$F,C$4,data!$E:$E,$B169,data!$H:$H,ПФ2026!D$5)</f>
        <v>0</v>
      </c>
      <c r="E169" s="29">
        <f>SUMIFS(data!$G:$G,data!$C:$C,$B$159,data!$D:$D,$B$160,data!$F:$F,E$4,data!$E:$E,$B169,data!$H:$H,ПФ2026!E$5)</f>
        <v>0</v>
      </c>
      <c r="F169" s="29">
        <f>SUMIFS(data!$G:$G,data!$C:$C,$B$159,data!$D:$D,$B$160,data!$F:$F,E$4,data!$E:$E,$B169,data!$H:$H,ПФ2026!F$5)</f>
        <v>-1482.8</v>
      </c>
      <c r="G169" s="29">
        <f>SUMIFS(data!$G:$G,data!$C:$C,$B$159,data!$D:$D,$B$160,data!$F:$F,G$4,data!$E:$E,$B169,data!$H:$H,ПФ2026!G$5)</f>
        <v>0</v>
      </c>
      <c r="H169" s="30">
        <f>SUMIFS(data!$G:$G,data!$C:$C,$B$159,data!$D:$D,$B$160,data!$F:$F,G$4,data!$E:$E,$B169,data!$H:$H,ПФ2026!H$5)</f>
        <v>0</v>
      </c>
      <c r="I169" s="29">
        <f>SUMIFS(data!$G:$G,data!$C:$C,$B$159,data!$D:$D,$B$160,data!$F:$F,I$4,data!$E:$E,$B169,data!$H:$H,ПФ2026!I$5)</f>
        <v>0</v>
      </c>
      <c r="J169" s="29">
        <f>SUMIFS(data!$G:$G,data!$C:$C,$B$159,data!$D:$D,$B$160,data!$F:$F,I$4,data!$E:$E,$B169,data!$H:$H,ПФ2026!J$5)</f>
        <v>-256.48</v>
      </c>
      <c r="K169" s="29">
        <f>SUMIFS(data!$G:$G,data!$C:$C,$B$159,data!$D:$D,$B$160,data!$F:$F,K$4,data!$E:$E,$B169,data!$H:$H,ПФ2026!K$5)</f>
        <v>0</v>
      </c>
      <c r="L169" s="29">
        <f>SUMIFS(data!$G:$G,data!$C:$C,$B$159,data!$D:$D,$B$160,data!$F:$F,K$4,data!$E:$E,$B169,data!$H:$H,ПФ2026!L$5)</f>
        <v>-7765.31</v>
      </c>
      <c r="M169" s="29">
        <f>SUMIFS(data!$G:$G,data!$C:$C,$B$159,data!$D:$D,$B$160,data!$F:$F,M$4,data!$E:$E,$B169,data!$H:$H,ПФ2026!M$5)</f>
        <v>0</v>
      </c>
      <c r="N169" s="30">
        <f>SUMIFS(data!$G:$G,data!$C:$C,$B$159,data!$D:$D,$B$160,data!$F:$F,M$4,data!$E:$E,$B169,data!$H:$H,ПФ2026!N$5)</f>
        <v>-2796.79</v>
      </c>
      <c r="O169" s="28">
        <f>SUMIFS(data!$G:$G,data!$C:$C,$B$159,data!$D:$D,$B$160,data!$F:$F,O$4,data!$E:$E,$B169,data!$H:$H,ПФ2026!O$5)</f>
        <v>0</v>
      </c>
      <c r="P169" s="29">
        <f>SUMIFS(data!$G:$G,data!$C:$C,$B$159,data!$D:$D,$B$160,data!$F:$F,O$4,data!$E:$E,$B169,data!$H:$H,ПФ2026!P$5)</f>
        <v>0</v>
      </c>
      <c r="Q169" s="29">
        <f>SUMIFS(data!$G:$G,data!$C:$C,$B$159,data!$D:$D,$B$160,data!$F:$F,Q$4,data!$E:$E,$B169,data!$H:$H,ПФ2026!Q$5)</f>
        <v>0</v>
      </c>
      <c r="R169" s="29">
        <f>SUMIFS(data!$G:$G,data!$C:$C,$B$159,data!$D:$D,$B$160,data!$F:$F,Q$4,data!$E:$E,$B169,data!$H:$H,ПФ2026!R$5)</f>
        <v>0</v>
      </c>
      <c r="S169" s="29">
        <f>SUMIFS(data!$G:$G,data!$C:$C,$B$159,data!$D:$D,$B$160,data!$F:$F,S$4,data!$E:$E,$B169,data!$H:$H,ПФ2026!S$5)</f>
        <v>0</v>
      </c>
      <c r="T169" s="30">
        <f>SUMIFS(data!$G:$G,data!$C:$C,$B$159,data!$D:$D,$B$160,data!$F:$F,S$4,data!$E:$E,$B169,data!$H:$H,ПФ2026!T$5)</f>
        <v>0</v>
      </c>
      <c r="U169" s="28">
        <f>SUMIFS(data!$G:$G,data!$C:$C,$B$159,data!$D:$D,$B$160,data!$F:$F,U$4,data!$E:$E,$B169,data!$H:$H,ПФ2026!U$5)</f>
        <v>0</v>
      </c>
      <c r="V169" s="29">
        <f>SUMIFS(data!$G:$G,data!$C:$C,$B$159,data!$D:$D,$B$160,data!$F:$F,U$4,data!$E:$E,$B169,data!$H:$H,ПФ2026!V$5)</f>
        <v>0</v>
      </c>
      <c r="W169" s="29">
        <f>SUMIFS(data!$G:$G,data!$C:$C,$B$159,data!$D:$D,$B$160,data!$F:$F,W$4,data!$E:$E,$B169,data!$H:$H,ПФ2026!W$5)</f>
        <v>0</v>
      </c>
      <c r="X169" s="29">
        <f>SUMIFS(data!$G:$G,data!$C:$C,$B$159,data!$D:$D,$B$160,data!$F:$F,W$4,data!$E:$E,$B169,data!$H:$H,ПФ2026!X$5)</f>
        <v>0</v>
      </c>
      <c r="Y169" s="29">
        <f>SUMIFS(data!$G:$G,data!$C:$C,$B$159,data!$D:$D,$B$160,data!$F:$F,Y$4,data!$E:$E,$B169,data!$H:$H,ПФ2026!Y$5)</f>
        <v>0</v>
      </c>
      <c r="Z169" s="30">
        <f>SUMIFS(data!$G:$G,data!$C:$C,$B$159,data!$D:$D,$B$160,data!$F:$F,Y$4,data!$E:$E,$B169,data!$H:$H,ПФ2026!Z$5)</f>
        <v>0</v>
      </c>
      <c r="AA169" s="23">
        <f t="shared" si="79"/>
        <v>0</v>
      </c>
      <c r="AB169" s="25">
        <f t="shared" si="80"/>
        <v>-12301.380000000001</v>
      </c>
      <c r="AC169" s="31">
        <f t="shared" si="75"/>
        <v>0</v>
      </c>
    </row>
    <row r="170" spans="2:29" ht="16.5" hidden="1" outlineLevel="1" x14ac:dyDescent="0.35">
      <c r="B170" s="37" t="s">
        <v>141</v>
      </c>
      <c r="C170" s="28">
        <f>SUMIFS(data!$G:$G,data!$C:$C,$B$159,data!$D:$D,$B$160,data!$F:$F,C$4,data!$E:$E,$B170,data!$H:$H,ПФ2026!C$5)</f>
        <v>0</v>
      </c>
      <c r="D170" s="29">
        <f>SUMIFS(data!$G:$G,data!$C:$C,$B$159,data!$D:$D,$B$160,data!$F:$F,C$4,data!$E:$E,$B170,data!$H:$H,ПФ2026!D$5)</f>
        <v>-87.88</v>
      </c>
      <c r="E170" s="29">
        <f>SUMIFS(data!$G:$G,data!$C:$C,$B$159,data!$D:$D,$B$160,data!$F:$F,E$4,data!$E:$E,$B170,data!$H:$H,ПФ2026!E$5)</f>
        <v>0</v>
      </c>
      <c r="F170" s="29">
        <f>SUMIFS(data!$G:$G,data!$C:$C,$B$159,data!$D:$D,$B$160,data!$F:$F,E$4,data!$E:$E,$B170,data!$H:$H,ПФ2026!F$5)</f>
        <v>0</v>
      </c>
      <c r="G170" s="29">
        <f>SUMIFS(data!$G:$G,data!$C:$C,$B$159,data!$D:$D,$B$160,data!$F:$F,G$4,data!$E:$E,$B170,data!$H:$H,ПФ2026!G$5)</f>
        <v>0</v>
      </c>
      <c r="H170" s="30">
        <f>SUMIFS(data!$G:$G,data!$C:$C,$B$159,data!$D:$D,$B$160,data!$F:$F,G$4,data!$E:$E,$B170,data!$H:$H,ПФ2026!H$5)</f>
        <v>-89.52</v>
      </c>
      <c r="I170" s="29">
        <f>SUMIFS(data!$G:$G,data!$C:$C,$B$159,data!$D:$D,$B$160,data!$F:$F,I$4,data!$E:$E,$B170,data!$H:$H,ПФ2026!I$5)</f>
        <v>0</v>
      </c>
      <c r="J170" s="29">
        <f>SUMIFS(data!$G:$G,data!$C:$C,$B$159,data!$D:$D,$B$160,data!$F:$F,I$4,data!$E:$E,$B170,data!$H:$H,ПФ2026!J$5)</f>
        <v>-89.52</v>
      </c>
      <c r="K170" s="29">
        <f>SUMIFS(data!$G:$G,data!$C:$C,$B$159,data!$D:$D,$B$160,data!$F:$F,K$4,data!$E:$E,$B170,data!$H:$H,ПФ2026!K$5)</f>
        <v>0</v>
      </c>
      <c r="L170" s="29">
        <f>SUMIFS(data!$G:$G,data!$C:$C,$B$159,data!$D:$D,$B$160,data!$F:$F,K$4,data!$E:$E,$B170,data!$H:$H,ПФ2026!L$5)</f>
        <v>0</v>
      </c>
      <c r="M170" s="29">
        <f>SUMIFS(data!$G:$G,data!$C:$C,$B$159,data!$D:$D,$B$160,data!$F:$F,M$4,data!$E:$E,$B170,data!$H:$H,ПФ2026!M$5)</f>
        <v>0</v>
      </c>
      <c r="N170" s="30">
        <f>SUMIFS(data!$G:$G,data!$C:$C,$B$159,data!$D:$D,$B$160,data!$F:$F,M$4,data!$E:$E,$B170,data!$H:$H,ПФ2026!N$5)</f>
        <v>-91.2</v>
      </c>
      <c r="O170" s="28">
        <f>SUMIFS(data!$G:$G,data!$C:$C,$B$159,data!$D:$D,$B$160,data!$F:$F,O$4,data!$E:$E,$B170,data!$H:$H,ПФ2026!O$5)</f>
        <v>0</v>
      </c>
      <c r="P170" s="29">
        <f>SUMIFS(data!$G:$G,data!$C:$C,$B$159,data!$D:$D,$B$160,data!$F:$F,O$4,data!$E:$E,$B170,data!$H:$H,ПФ2026!P$5)</f>
        <v>0</v>
      </c>
      <c r="Q170" s="29">
        <f>SUMIFS(data!$G:$G,data!$C:$C,$B$159,data!$D:$D,$B$160,data!$F:$F,Q$4,data!$E:$E,$B170,data!$H:$H,ПФ2026!Q$5)</f>
        <v>0</v>
      </c>
      <c r="R170" s="29">
        <f>SUMIFS(data!$G:$G,data!$C:$C,$B$159,data!$D:$D,$B$160,data!$F:$F,Q$4,data!$E:$E,$B170,data!$H:$H,ПФ2026!R$5)</f>
        <v>0</v>
      </c>
      <c r="S170" s="29">
        <f>SUMIFS(data!$G:$G,data!$C:$C,$B$159,data!$D:$D,$B$160,data!$F:$F,S$4,data!$E:$E,$B170,data!$H:$H,ПФ2026!S$5)</f>
        <v>0</v>
      </c>
      <c r="T170" s="30">
        <f>SUMIFS(data!$G:$G,data!$C:$C,$B$159,data!$D:$D,$B$160,data!$F:$F,S$4,data!$E:$E,$B170,data!$H:$H,ПФ2026!T$5)</f>
        <v>0</v>
      </c>
      <c r="U170" s="28">
        <f>SUMIFS(data!$G:$G,data!$C:$C,$B$159,data!$D:$D,$B$160,data!$F:$F,U$4,data!$E:$E,$B170,data!$H:$H,ПФ2026!U$5)</f>
        <v>0</v>
      </c>
      <c r="V170" s="29">
        <f>SUMIFS(data!$G:$G,data!$C:$C,$B$159,data!$D:$D,$B$160,data!$F:$F,U$4,data!$E:$E,$B170,data!$H:$H,ПФ2026!V$5)</f>
        <v>0</v>
      </c>
      <c r="W170" s="29">
        <f>SUMIFS(data!$G:$G,data!$C:$C,$B$159,data!$D:$D,$B$160,data!$F:$F,W$4,data!$E:$E,$B170,data!$H:$H,ПФ2026!W$5)</f>
        <v>0</v>
      </c>
      <c r="X170" s="29">
        <f>SUMIFS(data!$G:$G,data!$C:$C,$B$159,data!$D:$D,$B$160,data!$F:$F,W$4,data!$E:$E,$B170,data!$H:$H,ПФ2026!X$5)</f>
        <v>0</v>
      </c>
      <c r="Y170" s="29">
        <f>SUMIFS(data!$G:$G,data!$C:$C,$B$159,data!$D:$D,$B$160,data!$F:$F,Y$4,data!$E:$E,$B170,data!$H:$H,ПФ2026!Y$5)</f>
        <v>0</v>
      </c>
      <c r="Z170" s="30">
        <f>SUMIFS(data!$G:$G,data!$C:$C,$B$159,data!$D:$D,$B$160,data!$F:$F,Y$4,data!$E:$E,$B170,data!$H:$H,ПФ2026!Z$5)</f>
        <v>0</v>
      </c>
      <c r="AA170" s="23">
        <f t="shared" si="79"/>
        <v>0</v>
      </c>
      <c r="AB170" s="25">
        <f t="shared" si="80"/>
        <v>-358.11999999999995</v>
      </c>
      <c r="AC170" s="31">
        <f t="shared" si="75"/>
        <v>0</v>
      </c>
    </row>
    <row r="171" spans="2:29" ht="16.5" hidden="1" outlineLevel="1" x14ac:dyDescent="0.35">
      <c r="B171" s="37" t="s">
        <v>144</v>
      </c>
      <c r="C171" s="28">
        <f>SUMIFS(data!$G:$G,data!$C:$C,$B$159,data!$D:$D,$B$160,data!$F:$F,C$4,data!$E:$E,$B171,data!$H:$H,ПФ2026!C$5)</f>
        <v>0</v>
      </c>
      <c r="D171" s="29">
        <f>SUMIFS(data!$G:$G,data!$C:$C,$B$159,data!$D:$D,$B$160,data!$F:$F,C$4,data!$E:$E,$B171,data!$H:$H,ПФ2026!D$5)</f>
        <v>0</v>
      </c>
      <c r="E171" s="29">
        <f>SUMIFS(data!$G:$G,data!$C:$C,$B$159,data!$D:$D,$B$160,data!$F:$F,E$4,data!$E:$E,$B171,data!$H:$H,ПФ2026!E$5)</f>
        <v>0</v>
      </c>
      <c r="F171" s="29">
        <f>SUMIFS(data!$G:$G,data!$C:$C,$B$159,data!$D:$D,$B$160,data!$F:$F,E$4,data!$E:$E,$B171,data!$H:$H,ПФ2026!F$5)</f>
        <v>-120</v>
      </c>
      <c r="G171" s="29">
        <f>SUMIFS(data!$G:$G,data!$C:$C,$B$159,data!$D:$D,$B$160,data!$F:$F,G$4,data!$E:$E,$B171,data!$H:$H,ПФ2026!G$5)</f>
        <v>0</v>
      </c>
      <c r="H171" s="30">
        <f>SUMIFS(data!$G:$G,data!$C:$C,$B$159,data!$D:$D,$B$160,data!$F:$F,G$4,data!$E:$E,$B171,data!$H:$H,ПФ2026!H$5)</f>
        <v>0</v>
      </c>
      <c r="I171" s="29">
        <f>SUMIFS(data!$G:$G,data!$C:$C,$B$159,data!$D:$D,$B$160,data!$F:$F,I$4,data!$E:$E,$B171,data!$H:$H,ПФ2026!I$5)</f>
        <v>0</v>
      </c>
      <c r="J171" s="29">
        <f>SUMIFS(data!$G:$G,data!$C:$C,$B$159,data!$D:$D,$B$160,data!$F:$F,I$4,data!$E:$E,$B171,data!$H:$H,ПФ2026!J$5)</f>
        <v>0</v>
      </c>
      <c r="K171" s="29">
        <f>SUMIFS(data!$G:$G,data!$C:$C,$B$159,data!$D:$D,$B$160,data!$F:$F,K$4,data!$E:$E,$B171,data!$H:$H,ПФ2026!K$5)</f>
        <v>0</v>
      </c>
      <c r="L171" s="29">
        <f>SUMIFS(data!$G:$G,data!$C:$C,$B$159,data!$D:$D,$B$160,data!$F:$F,K$4,data!$E:$E,$B171,data!$H:$H,ПФ2026!L$5)</f>
        <v>0</v>
      </c>
      <c r="M171" s="29">
        <f>SUMIFS(data!$G:$G,data!$C:$C,$B$159,data!$D:$D,$B$160,data!$F:$F,M$4,data!$E:$E,$B171,data!$H:$H,ПФ2026!M$5)</f>
        <v>0</v>
      </c>
      <c r="N171" s="30">
        <f>SUMIFS(data!$G:$G,data!$C:$C,$B$159,data!$D:$D,$B$160,data!$F:$F,M$4,data!$E:$E,$B171,data!$H:$H,ПФ2026!N$5)</f>
        <v>0</v>
      </c>
      <c r="O171" s="28">
        <f>SUMIFS(data!$G:$G,data!$C:$C,$B$159,data!$D:$D,$B$160,data!$F:$F,O$4,data!$E:$E,$B171,data!$H:$H,ПФ2026!O$5)</f>
        <v>0</v>
      </c>
      <c r="P171" s="29">
        <f>SUMIFS(data!$G:$G,data!$C:$C,$B$159,data!$D:$D,$B$160,data!$F:$F,O$4,data!$E:$E,$B171,data!$H:$H,ПФ2026!P$5)</f>
        <v>0</v>
      </c>
      <c r="Q171" s="29">
        <f>SUMIFS(data!$G:$G,data!$C:$C,$B$159,data!$D:$D,$B$160,data!$F:$F,Q$4,data!$E:$E,$B171,data!$H:$H,ПФ2026!Q$5)</f>
        <v>0</v>
      </c>
      <c r="R171" s="29">
        <f>SUMIFS(data!$G:$G,data!$C:$C,$B$159,data!$D:$D,$B$160,data!$F:$F,Q$4,data!$E:$E,$B171,data!$H:$H,ПФ2026!R$5)</f>
        <v>0</v>
      </c>
      <c r="S171" s="29">
        <f>SUMIFS(data!$G:$G,data!$C:$C,$B$159,data!$D:$D,$B$160,data!$F:$F,S$4,data!$E:$E,$B171,data!$H:$H,ПФ2026!S$5)</f>
        <v>0</v>
      </c>
      <c r="T171" s="30">
        <f>SUMIFS(data!$G:$G,data!$C:$C,$B$159,data!$D:$D,$B$160,data!$F:$F,S$4,data!$E:$E,$B171,data!$H:$H,ПФ2026!T$5)</f>
        <v>0</v>
      </c>
      <c r="U171" s="28">
        <f>SUMIFS(data!$G:$G,data!$C:$C,$B$159,data!$D:$D,$B$160,data!$F:$F,U$4,data!$E:$E,$B171,data!$H:$H,ПФ2026!U$5)</f>
        <v>0</v>
      </c>
      <c r="V171" s="29">
        <f>SUMIFS(data!$G:$G,data!$C:$C,$B$159,data!$D:$D,$B$160,data!$F:$F,U$4,data!$E:$E,$B171,data!$H:$H,ПФ2026!V$5)</f>
        <v>0</v>
      </c>
      <c r="W171" s="29">
        <f>SUMIFS(data!$G:$G,data!$C:$C,$B$159,data!$D:$D,$B$160,data!$F:$F,W$4,data!$E:$E,$B171,data!$H:$H,ПФ2026!W$5)</f>
        <v>0</v>
      </c>
      <c r="X171" s="29">
        <f>SUMIFS(data!$G:$G,data!$C:$C,$B$159,data!$D:$D,$B$160,data!$F:$F,W$4,data!$E:$E,$B171,data!$H:$H,ПФ2026!X$5)</f>
        <v>0</v>
      </c>
      <c r="Y171" s="29">
        <f>SUMIFS(data!$G:$G,data!$C:$C,$B$159,data!$D:$D,$B$160,data!$F:$F,Y$4,data!$E:$E,$B171,data!$H:$H,ПФ2026!Y$5)</f>
        <v>0</v>
      </c>
      <c r="Z171" s="30">
        <f>SUMIFS(data!$G:$G,data!$C:$C,$B$159,data!$D:$D,$B$160,data!$F:$F,Y$4,data!$E:$E,$B171,data!$H:$H,ПФ2026!Z$5)</f>
        <v>0</v>
      </c>
      <c r="AA171" s="23">
        <f t="shared" si="79"/>
        <v>0</v>
      </c>
      <c r="AB171" s="25">
        <f t="shared" si="80"/>
        <v>-120</v>
      </c>
      <c r="AC171" s="31">
        <f t="shared" si="75"/>
        <v>0</v>
      </c>
    </row>
    <row r="172" spans="2:29" ht="16.5" hidden="1" outlineLevel="1" x14ac:dyDescent="0.35">
      <c r="B172" s="37" t="s">
        <v>172</v>
      </c>
      <c r="C172" s="28">
        <f>SUMIFS(data!$G:$G,data!$C:$C,$B$159,data!$D:$D,$B$160,data!$F:$F,C$4,data!$E:$E,$B172,data!$H:$H,ПФ2026!C$5)</f>
        <v>0</v>
      </c>
      <c r="D172" s="29">
        <f>SUMIFS(data!$G:$G,data!$C:$C,$B$159,data!$D:$D,$B$160,data!$F:$F,C$4,data!$E:$E,$B172,data!$H:$H,ПФ2026!D$5)</f>
        <v>0</v>
      </c>
      <c r="E172" s="29">
        <f>SUMIFS(data!$G:$G,data!$C:$C,$B$159,data!$D:$D,$B$160,data!$F:$F,E$4,data!$E:$E,$B172,data!$H:$H,ПФ2026!E$5)</f>
        <v>0</v>
      </c>
      <c r="F172" s="29">
        <f>SUMIFS(data!$G:$G,data!$C:$C,$B$159,data!$D:$D,$B$160,data!$F:$F,E$4,data!$E:$E,$B172,data!$H:$H,ПФ2026!F$5)</f>
        <v>0</v>
      </c>
      <c r="G172" s="29">
        <f>SUMIFS(data!$G:$G,data!$C:$C,$B$159,data!$D:$D,$B$160,data!$F:$F,G$4,data!$E:$E,$B172,data!$H:$H,ПФ2026!G$5)</f>
        <v>0</v>
      </c>
      <c r="H172" s="30">
        <f>SUMIFS(data!$G:$G,data!$C:$C,$B$159,data!$D:$D,$B$160,data!$F:$F,G$4,data!$E:$E,$B172,data!$H:$H,ПФ2026!H$5)</f>
        <v>0</v>
      </c>
      <c r="I172" s="29">
        <f>SUMIFS(data!$G:$G,data!$C:$C,$B$159,data!$D:$D,$B$160,data!$F:$F,I$4,data!$E:$E,$B172,data!$H:$H,ПФ2026!I$5)</f>
        <v>0</v>
      </c>
      <c r="J172" s="29">
        <f>SUMIFS(data!$G:$G,data!$C:$C,$B$159,data!$D:$D,$B$160,data!$F:$F,I$4,data!$E:$E,$B172,data!$H:$H,ПФ2026!J$5)</f>
        <v>0</v>
      </c>
      <c r="K172" s="29">
        <f>SUMIFS(data!$G:$G,data!$C:$C,$B$159,data!$D:$D,$B$160,data!$F:$F,K$4,data!$E:$E,$B172,data!$H:$H,ПФ2026!K$5)</f>
        <v>0</v>
      </c>
      <c r="L172" s="29">
        <f>SUMIFS(data!$G:$G,data!$C:$C,$B$159,data!$D:$D,$B$160,data!$F:$F,K$4,data!$E:$E,$B172,data!$H:$H,ПФ2026!L$5)</f>
        <v>0</v>
      </c>
      <c r="M172" s="29">
        <f>SUMIFS(data!$G:$G,data!$C:$C,$B$159,data!$D:$D,$B$160,data!$F:$F,M$4,data!$E:$E,$B172,data!$H:$H,ПФ2026!M$5)</f>
        <v>0</v>
      </c>
      <c r="N172" s="30">
        <f>SUMIFS(data!$G:$G,data!$C:$C,$B$159,data!$D:$D,$B$160,data!$F:$F,M$4,data!$E:$E,$B172,data!$H:$H,ПФ2026!N$5)</f>
        <v>0</v>
      </c>
      <c r="O172" s="28">
        <f>SUMIFS(data!$G:$G,data!$C:$C,$B$159,data!$D:$D,$B$160,data!$F:$F,O$4,data!$E:$E,$B172,data!$H:$H,ПФ2026!O$5)</f>
        <v>0</v>
      </c>
      <c r="P172" s="29">
        <f>SUMIFS(data!$G:$G,data!$C:$C,$B$159,data!$D:$D,$B$160,data!$F:$F,O$4,data!$E:$E,$B172,data!$H:$H,ПФ2026!P$5)</f>
        <v>0</v>
      </c>
      <c r="Q172" s="29">
        <f>SUMIFS(data!$G:$G,data!$C:$C,$B$159,data!$D:$D,$B$160,data!$F:$F,Q$4,data!$E:$E,$B172,data!$H:$H,ПФ2026!Q$5)</f>
        <v>0</v>
      </c>
      <c r="R172" s="29">
        <f>SUMIFS(data!$G:$G,data!$C:$C,$B$159,data!$D:$D,$B$160,data!$F:$F,Q$4,data!$E:$E,$B172,data!$H:$H,ПФ2026!R$5)</f>
        <v>0</v>
      </c>
      <c r="S172" s="29">
        <f>SUMIFS(data!$G:$G,data!$C:$C,$B$159,data!$D:$D,$B$160,data!$F:$F,S$4,data!$E:$E,$B172,data!$H:$H,ПФ2026!S$5)</f>
        <v>0</v>
      </c>
      <c r="T172" s="30">
        <f>SUMIFS(data!$G:$G,data!$C:$C,$B$159,data!$D:$D,$B$160,data!$F:$F,S$4,data!$E:$E,$B172,data!$H:$H,ПФ2026!T$5)</f>
        <v>0</v>
      </c>
      <c r="U172" s="28">
        <f>SUMIFS(data!$G:$G,data!$C:$C,$B$159,data!$D:$D,$B$160,data!$F:$F,U$4,data!$E:$E,$B172,data!$H:$H,ПФ2026!U$5)</f>
        <v>0</v>
      </c>
      <c r="V172" s="29">
        <f>SUMIFS(data!$G:$G,data!$C:$C,$B$159,data!$D:$D,$B$160,data!$F:$F,U$4,data!$E:$E,$B172,data!$H:$H,ПФ2026!V$5)</f>
        <v>0</v>
      </c>
      <c r="W172" s="29">
        <f>SUMIFS(data!$G:$G,data!$C:$C,$B$159,data!$D:$D,$B$160,data!$F:$F,W$4,data!$E:$E,$B172,data!$H:$H,ПФ2026!W$5)</f>
        <v>0</v>
      </c>
      <c r="X172" s="29">
        <f>SUMIFS(data!$G:$G,data!$C:$C,$B$159,data!$D:$D,$B$160,data!$F:$F,W$4,data!$E:$E,$B172,data!$H:$H,ПФ2026!X$5)</f>
        <v>0</v>
      </c>
      <c r="Y172" s="29">
        <f>SUMIFS(data!$G:$G,data!$C:$C,$B$159,data!$D:$D,$B$160,data!$F:$F,Y$4,data!$E:$E,$B172,data!$H:$H,ПФ2026!Y$5)</f>
        <v>0</v>
      </c>
      <c r="Z172" s="30">
        <f>SUMIFS(data!$G:$G,data!$C:$C,$B$159,data!$D:$D,$B$160,data!$F:$F,Y$4,data!$E:$E,$B172,data!$H:$H,ПФ2026!Z$5)</f>
        <v>0</v>
      </c>
      <c r="AA172" s="23">
        <f t="shared" si="79"/>
        <v>-70000</v>
      </c>
      <c r="AB172" s="25">
        <f t="shared" si="80"/>
        <v>0</v>
      </c>
      <c r="AC172" s="31">
        <f t="shared" si="75"/>
        <v>0</v>
      </c>
    </row>
    <row r="173" spans="2:29" ht="16.5" hidden="1" outlineLevel="1" x14ac:dyDescent="0.35">
      <c r="B173" s="37" t="s">
        <v>176</v>
      </c>
      <c r="C173" s="28">
        <f>SUMIFS(data!$G:$G,data!$C:$C,$B$159,data!$D:$D,$B$160,data!$F:$F,C$4,data!$E:$E,$B173,data!$H:$H,ПФ2026!C$5)</f>
        <v>0</v>
      </c>
      <c r="D173" s="29">
        <f>SUMIFS(data!$G:$G,data!$C:$C,$B$159,data!$D:$D,$B$160,data!$F:$F,C$4,data!$E:$E,$B173,data!$H:$H,ПФ2026!D$5)</f>
        <v>0</v>
      </c>
      <c r="E173" s="29">
        <f>SUMIFS(data!$G:$G,data!$C:$C,$B$159,data!$D:$D,$B$160,data!$F:$F,E$4,data!$E:$E,$B173,data!$H:$H,ПФ2026!E$5)</f>
        <v>0</v>
      </c>
      <c r="F173" s="29">
        <f>SUMIFS(data!$G:$G,data!$C:$C,$B$159,data!$D:$D,$B$160,data!$F:$F,E$4,data!$E:$E,$B173,data!$H:$H,ПФ2026!F$5)</f>
        <v>0</v>
      </c>
      <c r="G173" s="29">
        <f>SUMIFS(data!$G:$G,data!$C:$C,$B$159,data!$D:$D,$B$160,data!$F:$F,G$4,data!$E:$E,$B173,data!$H:$H,ПФ2026!G$5)</f>
        <v>0</v>
      </c>
      <c r="H173" s="30">
        <f>SUMIFS(data!$G:$G,data!$C:$C,$B$159,data!$D:$D,$B$160,data!$F:$F,G$4,data!$E:$E,$B173,data!$H:$H,ПФ2026!H$5)</f>
        <v>0</v>
      </c>
      <c r="I173" s="29">
        <f>SUMIFS(data!$G:$G,data!$C:$C,$B$159,data!$D:$D,$B$160,data!$F:$F,I$4,data!$E:$E,$B173,data!$H:$H,ПФ2026!I$5)</f>
        <v>0</v>
      </c>
      <c r="J173" s="29">
        <f>SUMIFS(data!$G:$G,data!$C:$C,$B$159,data!$D:$D,$B$160,data!$F:$F,I$4,data!$E:$E,$B173,data!$H:$H,ПФ2026!J$5)</f>
        <v>0</v>
      </c>
      <c r="K173" s="29">
        <f>SUMIFS(data!$G:$G,data!$C:$C,$B$159,data!$D:$D,$B$160,data!$F:$F,K$4,data!$E:$E,$B173,data!$H:$H,ПФ2026!K$5)</f>
        <v>0</v>
      </c>
      <c r="L173" s="29">
        <f>SUMIFS(data!$G:$G,data!$C:$C,$B$159,data!$D:$D,$B$160,data!$F:$F,K$4,data!$E:$E,$B173,data!$H:$H,ПФ2026!L$5)</f>
        <v>0</v>
      </c>
      <c r="M173" s="29">
        <f>SUMIFS(data!$G:$G,data!$C:$C,$B$159,data!$D:$D,$B$160,data!$F:$F,M$4,data!$E:$E,$B173,data!$H:$H,ПФ2026!M$5)</f>
        <v>0</v>
      </c>
      <c r="N173" s="30">
        <f>SUMIFS(data!$G:$G,data!$C:$C,$B$159,data!$D:$D,$B$160,data!$F:$F,M$4,data!$E:$E,$B173,data!$H:$H,ПФ2026!N$5)</f>
        <v>0</v>
      </c>
      <c r="O173" s="28">
        <f>SUMIFS(data!$G:$G,data!$C:$C,$B$159,data!$D:$D,$B$160,data!$F:$F,O$4,data!$E:$E,$B173,data!$H:$H,ПФ2026!O$5)</f>
        <v>0</v>
      </c>
      <c r="P173" s="29">
        <f>SUMIFS(data!$G:$G,data!$C:$C,$B$159,data!$D:$D,$B$160,data!$F:$F,O$4,data!$E:$E,$B173,data!$H:$H,ПФ2026!P$5)</f>
        <v>0</v>
      </c>
      <c r="Q173" s="29">
        <f>SUMIFS(data!$G:$G,data!$C:$C,$B$159,data!$D:$D,$B$160,data!$F:$F,Q$4,data!$E:$E,$B173,data!$H:$H,ПФ2026!Q$5)</f>
        <v>0</v>
      </c>
      <c r="R173" s="29">
        <f>SUMIFS(data!$G:$G,data!$C:$C,$B$159,data!$D:$D,$B$160,data!$F:$F,Q$4,data!$E:$E,$B173,data!$H:$H,ПФ2026!R$5)</f>
        <v>0</v>
      </c>
      <c r="S173" s="29">
        <f>SUMIFS(data!$G:$G,data!$C:$C,$B$159,data!$D:$D,$B$160,data!$F:$F,S$4,data!$E:$E,$B173,data!$H:$H,ПФ2026!S$5)</f>
        <v>0</v>
      </c>
      <c r="T173" s="30">
        <f>SUMIFS(data!$G:$G,data!$C:$C,$B$159,data!$D:$D,$B$160,data!$F:$F,S$4,data!$E:$E,$B173,data!$H:$H,ПФ2026!T$5)</f>
        <v>0</v>
      </c>
      <c r="U173" s="28">
        <f>SUMIFS(data!$G:$G,data!$C:$C,$B$159,data!$D:$D,$B$160,data!$F:$F,U$4,data!$E:$E,$B173,data!$H:$H,ПФ2026!U$5)</f>
        <v>0</v>
      </c>
      <c r="V173" s="29">
        <f>SUMIFS(data!$G:$G,data!$C:$C,$B$159,data!$D:$D,$B$160,data!$F:$F,U$4,data!$E:$E,$B173,data!$H:$H,ПФ2026!V$5)</f>
        <v>0</v>
      </c>
      <c r="W173" s="29">
        <f>SUMIFS(data!$G:$G,data!$C:$C,$B$159,data!$D:$D,$B$160,data!$F:$F,W$4,data!$E:$E,$B173,data!$H:$H,ПФ2026!W$5)</f>
        <v>0</v>
      </c>
      <c r="X173" s="29">
        <f>SUMIFS(data!$G:$G,data!$C:$C,$B$159,data!$D:$D,$B$160,data!$F:$F,W$4,data!$E:$E,$B173,data!$H:$H,ПФ2026!X$5)</f>
        <v>0</v>
      </c>
      <c r="Y173" s="29">
        <f>SUMIFS(data!$G:$G,data!$C:$C,$B$159,data!$D:$D,$B$160,data!$F:$F,Y$4,data!$E:$E,$B173,data!$H:$H,ПФ2026!Y$5)</f>
        <v>0</v>
      </c>
      <c r="Z173" s="30">
        <f>SUMIFS(data!$G:$G,data!$C:$C,$B$159,data!$D:$D,$B$160,data!$F:$F,Y$4,data!$E:$E,$B173,data!$H:$H,ПФ2026!Z$5)</f>
        <v>0</v>
      </c>
      <c r="AA173" s="23">
        <f t="shared" si="79"/>
        <v>-80000</v>
      </c>
      <c r="AB173" s="25">
        <f t="shared" si="80"/>
        <v>0</v>
      </c>
      <c r="AC173" s="31">
        <f t="shared" si="75"/>
        <v>0</v>
      </c>
    </row>
    <row r="174" spans="2:29" ht="16.5" hidden="1" outlineLevel="1" x14ac:dyDescent="0.35">
      <c r="B174" s="37" t="s">
        <v>173</v>
      </c>
      <c r="C174" s="28">
        <f>SUMIFS(data!$G:$G,data!$C:$C,$B$159,data!$D:$D,$B$160,data!$F:$F,C$4,data!$E:$E,$B174,data!$H:$H,ПФ2026!C$5)</f>
        <v>0</v>
      </c>
      <c r="D174" s="29">
        <f>SUMIFS(data!$G:$G,data!$C:$C,$B$159,data!$D:$D,$B$160,data!$F:$F,C$4,data!$E:$E,$B174,data!$H:$H,ПФ2026!D$5)</f>
        <v>0</v>
      </c>
      <c r="E174" s="29">
        <f>SUMIFS(data!$G:$G,data!$C:$C,$B$159,data!$D:$D,$B$160,data!$F:$F,E$4,data!$E:$E,$B174,data!$H:$H,ПФ2026!E$5)</f>
        <v>0</v>
      </c>
      <c r="F174" s="29">
        <f>SUMIFS(data!$G:$G,data!$C:$C,$B$159,data!$D:$D,$B$160,data!$F:$F,E$4,data!$E:$E,$B174,data!$H:$H,ПФ2026!F$5)</f>
        <v>0</v>
      </c>
      <c r="G174" s="29">
        <f>SUMIFS(data!$G:$G,data!$C:$C,$B$159,data!$D:$D,$B$160,data!$F:$F,G$4,data!$E:$E,$B174,data!$H:$H,ПФ2026!G$5)</f>
        <v>0</v>
      </c>
      <c r="H174" s="30">
        <f>SUMIFS(data!$G:$G,data!$C:$C,$B$159,data!$D:$D,$B$160,data!$F:$F,G$4,data!$E:$E,$B174,data!$H:$H,ПФ2026!H$5)</f>
        <v>0</v>
      </c>
      <c r="I174" s="29">
        <f>SUMIFS(data!$G:$G,data!$C:$C,$B$159,data!$D:$D,$B$160,data!$F:$F,I$4,data!$E:$E,$B174,data!$H:$H,ПФ2026!I$5)</f>
        <v>0</v>
      </c>
      <c r="J174" s="29">
        <f>SUMIFS(data!$G:$G,data!$C:$C,$B$159,data!$D:$D,$B$160,data!$F:$F,I$4,data!$E:$E,$B174,data!$H:$H,ПФ2026!J$5)</f>
        <v>0</v>
      </c>
      <c r="K174" s="29">
        <f>SUMIFS(data!$G:$G,data!$C:$C,$B$159,data!$D:$D,$B$160,data!$F:$F,K$4,data!$E:$E,$B174,data!$H:$H,ПФ2026!K$5)</f>
        <v>0</v>
      </c>
      <c r="L174" s="29">
        <f>SUMIFS(data!$G:$G,data!$C:$C,$B$159,data!$D:$D,$B$160,data!$F:$F,K$4,data!$E:$E,$B174,data!$H:$H,ПФ2026!L$5)</f>
        <v>0</v>
      </c>
      <c r="M174" s="29">
        <f>SUMIFS(data!$G:$G,data!$C:$C,$B$159,data!$D:$D,$B$160,data!$F:$F,M$4,data!$E:$E,$B174,data!$H:$H,ПФ2026!M$5)</f>
        <v>0</v>
      </c>
      <c r="N174" s="30">
        <f>SUMIFS(data!$G:$G,data!$C:$C,$B$159,data!$D:$D,$B$160,data!$F:$F,M$4,data!$E:$E,$B174,data!$H:$H,ПФ2026!N$5)</f>
        <v>0</v>
      </c>
      <c r="O174" s="28">
        <f>SUMIFS(data!$G:$G,data!$C:$C,$B$159,data!$D:$D,$B$160,data!$F:$F,O$4,data!$E:$E,$B174,data!$H:$H,ПФ2026!O$5)</f>
        <v>0</v>
      </c>
      <c r="P174" s="29">
        <f>SUMIFS(data!$G:$G,data!$C:$C,$B$159,data!$D:$D,$B$160,data!$F:$F,O$4,data!$E:$E,$B174,data!$H:$H,ПФ2026!P$5)</f>
        <v>0</v>
      </c>
      <c r="Q174" s="29">
        <f>SUMIFS(data!$G:$G,data!$C:$C,$B$159,data!$D:$D,$B$160,data!$F:$F,Q$4,data!$E:$E,$B174,data!$H:$H,ПФ2026!Q$5)</f>
        <v>0</v>
      </c>
      <c r="R174" s="29">
        <f>SUMIFS(data!$G:$G,data!$C:$C,$B$159,data!$D:$D,$B$160,data!$F:$F,Q$4,data!$E:$E,$B174,data!$H:$H,ПФ2026!R$5)</f>
        <v>0</v>
      </c>
      <c r="S174" s="29">
        <f>SUMIFS(data!$G:$G,data!$C:$C,$B$159,data!$D:$D,$B$160,data!$F:$F,S$4,data!$E:$E,$B174,data!$H:$H,ПФ2026!S$5)</f>
        <v>0</v>
      </c>
      <c r="T174" s="30">
        <f>SUMIFS(data!$G:$G,data!$C:$C,$B$159,data!$D:$D,$B$160,data!$F:$F,S$4,data!$E:$E,$B174,data!$H:$H,ПФ2026!T$5)</f>
        <v>0</v>
      </c>
      <c r="U174" s="28">
        <f>SUMIFS(data!$G:$G,data!$C:$C,$B$159,data!$D:$D,$B$160,data!$F:$F,U$4,data!$E:$E,$B174,data!$H:$H,ПФ2026!U$5)</f>
        <v>0</v>
      </c>
      <c r="V174" s="29">
        <f>SUMIFS(data!$G:$G,data!$C:$C,$B$159,data!$D:$D,$B$160,data!$F:$F,U$4,data!$E:$E,$B174,data!$H:$H,ПФ2026!V$5)</f>
        <v>0</v>
      </c>
      <c r="W174" s="29">
        <f>SUMIFS(data!$G:$G,data!$C:$C,$B$159,data!$D:$D,$B$160,data!$F:$F,W$4,data!$E:$E,$B174,data!$H:$H,ПФ2026!W$5)</f>
        <v>0</v>
      </c>
      <c r="X174" s="29">
        <f>SUMIFS(data!$G:$G,data!$C:$C,$B$159,data!$D:$D,$B$160,data!$F:$F,W$4,data!$E:$E,$B174,data!$H:$H,ПФ2026!X$5)</f>
        <v>0</v>
      </c>
      <c r="Y174" s="29">
        <f>SUMIFS(data!$G:$G,data!$C:$C,$B$159,data!$D:$D,$B$160,data!$F:$F,Y$4,data!$E:$E,$B174,data!$H:$H,ПФ2026!Y$5)</f>
        <v>0</v>
      </c>
      <c r="Z174" s="30">
        <f>SUMIFS(data!$G:$G,data!$C:$C,$B$159,data!$D:$D,$B$160,data!$F:$F,Y$4,data!$E:$E,$B174,data!$H:$H,ПФ2026!Z$5)</f>
        <v>0</v>
      </c>
      <c r="AA174" s="23">
        <f t="shared" si="79"/>
        <v>-7540485.6285195798</v>
      </c>
      <c r="AB174" s="25">
        <f t="shared" si="80"/>
        <v>0</v>
      </c>
      <c r="AC174" s="31">
        <f t="shared" si="75"/>
        <v>0</v>
      </c>
    </row>
    <row r="175" spans="2:29" ht="16.5" hidden="1" outlineLevel="1" x14ac:dyDescent="0.35">
      <c r="B175" s="37" t="s">
        <v>174</v>
      </c>
      <c r="C175" s="28">
        <f>SUMIFS(data!$G:$G,data!$C:$C,$B$159,data!$D:$D,$B$160,data!$F:$F,C$4,data!$E:$E,$B175,data!$H:$H,ПФ2026!C$5)</f>
        <v>0</v>
      </c>
      <c r="D175" s="29">
        <f>SUMIFS(data!$G:$G,data!$C:$C,$B$159,data!$D:$D,$B$160,data!$F:$F,C$4,data!$E:$E,$B175,data!$H:$H,ПФ2026!D$5)</f>
        <v>0</v>
      </c>
      <c r="E175" s="29">
        <f>SUMIFS(data!$G:$G,data!$C:$C,$B$159,data!$D:$D,$B$160,data!$F:$F,E$4,data!$E:$E,$B175,data!$H:$H,ПФ2026!E$5)</f>
        <v>0</v>
      </c>
      <c r="F175" s="29">
        <f>SUMIFS(data!$G:$G,data!$C:$C,$B$159,data!$D:$D,$B$160,data!$F:$F,E$4,data!$E:$E,$B175,data!$H:$H,ПФ2026!F$5)</f>
        <v>0</v>
      </c>
      <c r="G175" s="29">
        <f>SUMIFS(data!$G:$G,data!$C:$C,$B$159,data!$D:$D,$B$160,data!$F:$F,G$4,data!$E:$E,$B175,data!$H:$H,ПФ2026!G$5)</f>
        <v>0</v>
      </c>
      <c r="H175" s="30">
        <f>SUMIFS(data!$G:$G,data!$C:$C,$B$159,data!$D:$D,$B$160,data!$F:$F,G$4,data!$E:$E,$B175,data!$H:$H,ПФ2026!H$5)</f>
        <v>0</v>
      </c>
      <c r="I175" s="29">
        <f>SUMIFS(data!$G:$G,data!$C:$C,$B$159,data!$D:$D,$B$160,data!$F:$F,I$4,data!$E:$E,$B175,data!$H:$H,ПФ2026!I$5)</f>
        <v>0</v>
      </c>
      <c r="J175" s="29">
        <f>SUMIFS(data!$G:$G,data!$C:$C,$B$159,data!$D:$D,$B$160,data!$F:$F,I$4,data!$E:$E,$B175,data!$H:$H,ПФ2026!J$5)</f>
        <v>0</v>
      </c>
      <c r="K175" s="29">
        <f>SUMIFS(data!$G:$G,data!$C:$C,$B$159,data!$D:$D,$B$160,data!$F:$F,K$4,data!$E:$E,$B175,data!$H:$H,ПФ2026!K$5)</f>
        <v>0</v>
      </c>
      <c r="L175" s="29">
        <f>SUMIFS(data!$G:$G,data!$C:$C,$B$159,data!$D:$D,$B$160,data!$F:$F,K$4,data!$E:$E,$B175,data!$H:$H,ПФ2026!L$5)</f>
        <v>0</v>
      </c>
      <c r="M175" s="29">
        <f>SUMIFS(data!$G:$G,data!$C:$C,$B$159,data!$D:$D,$B$160,data!$F:$F,M$4,data!$E:$E,$B175,data!$H:$H,ПФ2026!M$5)</f>
        <v>-5000</v>
      </c>
      <c r="N175" s="30">
        <f>SUMIFS(data!$G:$G,data!$C:$C,$B$159,data!$D:$D,$B$160,data!$F:$F,M$4,data!$E:$E,$B175,data!$H:$H,ПФ2026!N$5)</f>
        <v>0</v>
      </c>
      <c r="O175" s="28">
        <f>SUMIFS(data!$G:$G,data!$C:$C,$B$159,data!$D:$D,$B$160,data!$F:$F,O$4,data!$E:$E,$B175,data!$H:$H,ПФ2026!O$5)</f>
        <v>0</v>
      </c>
      <c r="P175" s="29">
        <f>SUMIFS(data!$G:$G,data!$C:$C,$B$159,data!$D:$D,$B$160,data!$F:$F,O$4,data!$E:$E,$B175,data!$H:$H,ПФ2026!P$5)</f>
        <v>0</v>
      </c>
      <c r="Q175" s="29">
        <f>SUMIFS(data!$G:$G,data!$C:$C,$B$159,data!$D:$D,$B$160,data!$F:$F,Q$4,data!$E:$E,$B175,data!$H:$H,ПФ2026!Q$5)</f>
        <v>0</v>
      </c>
      <c r="R175" s="29">
        <f>SUMIFS(data!$G:$G,data!$C:$C,$B$159,data!$D:$D,$B$160,data!$F:$F,Q$4,data!$E:$E,$B175,data!$H:$H,ПФ2026!R$5)</f>
        <v>0</v>
      </c>
      <c r="S175" s="29">
        <f>SUMIFS(data!$G:$G,data!$C:$C,$B$159,data!$D:$D,$B$160,data!$F:$F,S$4,data!$E:$E,$B175,data!$H:$H,ПФ2026!S$5)</f>
        <v>0</v>
      </c>
      <c r="T175" s="30">
        <f>SUMIFS(data!$G:$G,data!$C:$C,$B$159,data!$D:$D,$B$160,data!$F:$F,S$4,data!$E:$E,$B175,data!$H:$H,ПФ2026!T$5)</f>
        <v>0</v>
      </c>
      <c r="U175" s="28">
        <f>SUMIFS(data!$G:$G,data!$C:$C,$B$159,data!$D:$D,$B$160,data!$F:$F,U$4,data!$E:$E,$B175,data!$H:$H,ПФ2026!U$5)</f>
        <v>0</v>
      </c>
      <c r="V175" s="29">
        <f>SUMIFS(data!$G:$G,data!$C:$C,$B$159,data!$D:$D,$B$160,data!$F:$F,U$4,data!$E:$E,$B175,data!$H:$H,ПФ2026!V$5)</f>
        <v>0</v>
      </c>
      <c r="W175" s="29">
        <f>SUMIFS(data!$G:$G,data!$C:$C,$B$159,data!$D:$D,$B$160,data!$F:$F,W$4,data!$E:$E,$B175,data!$H:$H,ПФ2026!W$5)</f>
        <v>0</v>
      </c>
      <c r="X175" s="29">
        <f>SUMIFS(data!$G:$G,data!$C:$C,$B$159,data!$D:$D,$B$160,data!$F:$F,W$4,data!$E:$E,$B175,data!$H:$H,ПФ2026!X$5)</f>
        <v>0</v>
      </c>
      <c r="Y175" s="29">
        <f>SUMIFS(data!$G:$G,data!$C:$C,$B$159,data!$D:$D,$B$160,data!$F:$F,Y$4,data!$E:$E,$B175,data!$H:$H,ПФ2026!Y$5)</f>
        <v>0</v>
      </c>
      <c r="Z175" s="30">
        <f>SUMIFS(data!$G:$G,data!$C:$C,$B$159,data!$D:$D,$B$160,data!$F:$F,Y$4,data!$E:$E,$B175,data!$H:$H,ПФ2026!Z$5)</f>
        <v>0</v>
      </c>
      <c r="AA175" s="23">
        <f t="shared" si="79"/>
        <v>-1097740</v>
      </c>
      <c r="AB175" s="25">
        <f t="shared" ref="AB175" si="81">D175+F175+H175+J175+L175+N175+P175+R175+T175+V175+X175+Z175</f>
        <v>0</v>
      </c>
      <c r="AC175" s="31">
        <f t="shared" ref="AC175" si="82">IFERROR(AB175/AA175,0)</f>
        <v>0</v>
      </c>
    </row>
    <row r="176" spans="2:29" ht="16.5" hidden="1" outlineLevel="1" x14ac:dyDescent="0.35">
      <c r="B176" s="37" t="s">
        <v>179</v>
      </c>
      <c r="C176" s="28">
        <f>SUMIFS(data!$G:$G,data!$C:$C,$B$159,data!$D:$D,$B$160,data!$F:$F,C$4,data!$E:$E,$B176,data!$H:$H,ПФ2026!C$5)</f>
        <v>-2750</v>
      </c>
      <c r="D176" s="29">
        <f>SUMIFS(data!$G:$G,data!$C:$C,$B$159,data!$D:$D,$B$160,data!$F:$F,C$4,data!$E:$E,$B176,data!$H:$H,ПФ2026!D$5)</f>
        <v>0</v>
      </c>
      <c r="E176" s="29">
        <f>SUMIFS(data!$G:$G,data!$C:$C,$B$159,data!$D:$D,$B$160,data!$F:$F,E$4,data!$E:$E,$B176,data!$H:$H,ПФ2026!E$5)</f>
        <v>-2750</v>
      </c>
      <c r="F176" s="29">
        <f>SUMIFS(data!$G:$G,data!$C:$C,$B$159,data!$D:$D,$B$160,data!$F:$F,E$4,data!$E:$E,$B176,data!$H:$H,ПФ2026!F$5)</f>
        <v>0</v>
      </c>
      <c r="G176" s="29">
        <f>SUMIFS(data!$G:$G,data!$C:$C,$B$159,data!$D:$D,$B$160,data!$F:$F,G$4,data!$E:$E,$B176,data!$H:$H,ПФ2026!G$5)</f>
        <v>-2750</v>
      </c>
      <c r="H176" s="30">
        <f>SUMIFS(data!$G:$G,data!$C:$C,$B$159,data!$D:$D,$B$160,data!$F:$F,G$4,data!$E:$E,$B176,data!$H:$H,ПФ2026!H$5)</f>
        <v>0</v>
      </c>
      <c r="I176" s="29">
        <f>SUMIFS(data!$G:$G,data!$C:$C,$B$159,data!$D:$D,$B$160,data!$F:$F,I$4,data!$E:$E,$B176,data!$H:$H,ПФ2026!I$5)</f>
        <v>-2750</v>
      </c>
      <c r="J176" s="29">
        <f>SUMIFS(data!$G:$G,data!$C:$C,$B$159,data!$D:$D,$B$160,data!$F:$F,I$4,data!$E:$E,$B176,data!$H:$H,ПФ2026!J$5)</f>
        <v>0</v>
      </c>
      <c r="K176" s="29">
        <f>SUMIFS(data!$G:$G,data!$C:$C,$B$159,data!$D:$D,$B$160,data!$F:$F,K$4,data!$E:$E,$B176,data!$H:$H,ПФ2026!K$5)</f>
        <v>-2750</v>
      </c>
      <c r="L176" s="29">
        <f>SUMIFS(data!$G:$G,data!$C:$C,$B$159,data!$D:$D,$B$160,data!$F:$F,K$4,data!$E:$E,$B176,data!$H:$H,ПФ2026!L$5)</f>
        <v>0</v>
      </c>
      <c r="M176" s="29">
        <f>SUMIFS(data!$G:$G,data!$C:$C,$B$159,data!$D:$D,$B$160,data!$F:$F,M$4,data!$E:$E,$B176,data!$H:$H,ПФ2026!M$5)</f>
        <v>-2750</v>
      </c>
      <c r="N176" s="30">
        <f>SUMIFS(data!$G:$G,data!$C:$C,$B$159,data!$D:$D,$B$160,data!$F:$F,M$4,data!$E:$E,$B176,data!$H:$H,ПФ2026!N$5)</f>
        <v>0</v>
      </c>
      <c r="O176" s="28">
        <f>SUMIFS(data!$G:$G,data!$C:$C,$B$159,data!$D:$D,$B$160,data!$F:$F,O$4,data!$E:$E,$B176,data!$H:$H,ПФ2026!O$5)</f>
        <v>-2750</v>
      </c>
      <c r="P176" s="29">
        <f>SUMIFS(data!$G:$G,data!$C:$C,$B$159,data!$D:$D,$B$160,data!$F:$F,O$4,data!$E:$E,$B176,data!$H:$H,ПФ2026!P$5)</f>
        <v>0</v>
      </c>
      <c r="Q176" s="29">
        <f>SUMIFS(data!$G:$G,data!$C:$C,$B$159,data!$D:$D,$B$160,data!$F:$F,Q$4,data!$E:$E,$B176,data!$H:$H,ПФ2026!Q$5)</f>
        <v>-2750</v>
      </c>
      <c r="R176" s="29">
        <f>SUMIFS(data!$G:$G,data!$C:$C,$B$159,data!$D:$D,$B$160,data!$F:$F,Q$4,data!$E:$E,$B176,data!$H:$H,ПФ2026!R$5)</f>
        <v>0</v>
      </c>
      <c r="S176" s="29">
        <f>SUMIFS(data!$G:$G,data!$C:$C,$B$159,data!$D:$D,$B$160,data!$F:$F,S$4,data!$E:$E,$B176,data!$H:$H,ПФ2026!S$5)</f>
        <v>-2750</v>
      </c>
      <c r="T176" s="30">
        <f>SUMIFS(data!$G:$G,data!$C:$C,$B$159,data!$D:$D,$B$160,data!$F:$F,S$4,data!$E:$E,$B176,data!$H:$H,ПФ2026!T$5)</f>
        <v>0</v>
      </c>
      <c r="U176" s="28">
        <f>SUMIFS(data!$G:$G,data!$C:$C,$B$159,data!$D:$D,$B$160,data!$F:$F,U$4,data!$E:$E,$B176,data!$H:$H,ПФ2026!U$5)</f>
        <v>-2750</v>
      </c>
      <c r="V176" s="29">
        <f>SUMIFS(data!$G:$G,data!$C:$C,$B$159,data!$D:$D,$B$160,data!$F:$F,U$4,data!$E:$E,$B176,data!$H:$H,ПФ2026!V$5)</f>
        <v>0</v>
      </c>
      <c r="W176" s="29">
        <f>SUMIFS(data!$G:$G,data!$C:$C,$B$159,data!$D:$D,$B$160,data!$F:$F,W$4,data!$E:$E,$B176,data!$H:$H,ПФ2026!W$5)</f>
        <v>-2750</v>
      </c>
      <c r="X176" s="29">
        <f>SUMIFS(data!$G:$G,data!$C:$C,$B$159,data!$D:$D,$B$160,data!$F:$F,W$4,data!$E:$E,$B176,data!$H:$H,ПФ2026!X$5)</f>
        <v>0</v>
      </c>
      <c r="Y176" s="29">
        <f>SUMIFS(data!$G:$G,data!$C:$C,$B$159,data!$D:$D,$B$160,data!$F:$F,Y$4,data!$E:$E,$B176,data!$H:$H,ПФ2026!Y$5)</f>
        <v>-2750</v>
      </c>
      <c r="Z176" s="30">
        <f>SUMIFS(data!$G:$G,data!$C:$C,$B$159,data!$D:$D,$B$160,data!$F:$F,Y$4,data!$E:$E,$B176,data!$H:$H,ПФ2026!Z$5)</f>
        <v>0</v>
      </c>
      <c r="AA176" s="23">
        <f t="shared" ref="AA176:AA177" si="83">SUM(C176,E176,G176,I176,K176,M176,O236,O176,Q176,S176,Y176,W176,U176)</f>
        <v>-1125740</v>
      </c>
      <c r="AB176" s="25">
        <f t="shared" si="80"/>
        <v>0</v>
      </c>
      <c r="AC176" s="31">
        <f t="shared" si="75"/>
        <v>0</v>
      </c>
    </row>
    <row r="177" spans="2:29" ht="16.5" hidden="1" outlineLevel="1" x14ac:dyDescent="0.35">
      <c r="B177" s="37" t="s">
        <v>177</v>
      </c>
      <c r="C177" s="28">
        <f>SUMIFS(data!$G:$G,data!$C:$C,$B$159,data!$D:$D,$B$160,data!$F:$F,C$4,data!$E:$E,$B177,data!$H:$H,ПФ2026!C$5)</f>
        <v>0</v>
      </c>
      <c r="D177" s="29">
        <f>SUMIFS(data!$G:$G,data!$C:$C,$B$159,data!$D:$D,$B$160,data!$F:$F,C$4,data!$E:$E,$B177,data!$H:$H,ПФ2026!D$5)</f>
        <v>0</v>
      </c>
      <c r="E177" s="29">
        <f>SUMIFS(data!$G:$G,data!$C:$C,$B$159,data!$D:$D,$B$160,data!$F:$F,E$4,data!$E:$E,$B177,data!$H:$H,ПФ2026!E$5)</f>
        <v>0</v>
      </c>
      <c r="F177" s="29">
        <f>SUMIFS(data!$G:$G,data!$C:$C,$B$159,data!$D:$D,$B$160,data!$F:$F,E$4,data!$E:$E,$B177,data!$H:$H,ПФ2026!F$5)</f>
        <v>0</v>
      </c>
      <c r="G177" s="29">
        <f>SUMIFS(data!$G:$G,data!$C:$C,$B$159,data!$D:$D,$B$160,data!$F:$F,G$4,data!$E:$E,$B177,data!$H:$H,ПФ2026!G$5)</f>
        <v>0</v>
      </c>
      <c r="H177" s="30">
        <f>SUMIFS(data!$G:$G,data!$C:$C,$B$159,data!$D:$D,$B$160,data!$F:$F,G$4,data!$E:$E,$B177,data!$H:$H,ПФ2026!H$5)</f>
        <v>0</v>
      </c>
      <c r="I177" s="29">
        <f>SUMIFS(data!$G:$G,data!$C:$C,$B$159,data!$D:$D,$B$160,data!$F:$F,I$4,data!$E:$E,$B177,data!$H:$H,ПФ2026!I$5)</f>
        <v>0</v>
      </c>
      <c r="J177" s="29">
        <f>SUMIFS(data!$G:$G,data!$C:$C,$B$159,data!$D:$D,$B$160,data!$F:$F,I$4,data!$E:$E,$B177,data!$H:$H,ПФ2026!J$5)</f>
        <v>0</v>
      </c>
      <c r="K177" s="29">
        <f>SUMIFS(data!$G:$G,data!$C:$C,$B$159,data!$D:$D,$B$160,data!$F:$F,K$4,data!$E:$E,$B177,data!$H:$H,ПФ2026!K$5)</f>
        <v>0</v>
      </c>
      <c r="L177" s="29">
        <f>SUMIFS(data!$G:$G,data!$C:$C,$B$159,data!$D:$D,$B$160,data!$F:$F,K$4,data!$E:$E,$B177,data!$H:$H,ПФ2026!L$5)</f>
        <v>0</v>
      </c>
      <c r="M177" s="29">
        <f>SUMIFS(data!$G:$G,data!$C:$C,$B$159,data!$D:$D,$B$160,data!$F:$F,M$4,data!$E:$E,$B177,data!$H:$H,ПФ2026!M$5)</f>
        <v>0</v>
      </c>
      <c r="N177" s="30">
        <f>SUMIFS(data!$G:$G,data!$C:$C,$B$159,data!$D:$D,$B$160,data!$F:$F,M$4,data!$E:$E,$B177,data!$H:$H,ПФ2026!N$5)</f>
        <v>0</v>
      </c>
      <c r="O177" s="28">
        <f>SUMIFS(data!$G:$G,data!$C:$C,$B$159,data!$D:$D,$B$160,data!$F:$F,O$4,data!$E:$E,$B177,data!$H:$H,ПФ2026!O$5)</f>
        <v>0</v>
      </c>
      <c r="P177" s="29">
        <f>SUMIFS(data!$G:$G,data!$C:$C,$B$159,data!$D:$D,$B$160,data!$F:$F,O$4,data!$E:$E,$B177,data!$H:$H,ПФ2026!P$5)</f>
        <v>0</v>
      </c>
      <c r="Q177" s="29">
        <f>SUMIFS(data!$G:$G,data!$C:$C,$B$159,data!$D:$D,$B$160,data!$F:$F,Q$4,data!$E:$E,$B177,data!$H:$H,ПФ2026!Q$5)</f>
        <v>0</v>
      </c>
      <c r="R177" s="29">
        <f>SUMIFS(data!$G:$G,data!$C:$C,$B$159,data!$D:$D,$B$160,data!$F:$F,Q$4,data!$E:$E,$B177,data!$H:$H,ПФ2026!R$5)</f>
        <v>0</v>
      </c>
      <c r="S177" s="29">
        <f>SUMIFS(data!$G:$G,data!$C:$C,$B$159,data!$D:$D,$B$160,data!$F:$F,S$4,data!$E:$E,$B177,data!$H:$H,ПФ2026!S$5)</f>
        <v>0</v>
      </c>
      <c r="T177" s="30">
        <f>SUMIFS(data!$G:$G,data!$C:$C,$B$159,data!$D:$D,$B$160,data!$F:$F,S$4,data!$E:$E,$B177,data!$H:$H,ПФ2026!T$5)</f>
        <v>0</v>
      </c>
      <c r="U177" s="28">
        <f>SUMIFS(data!$G:$G,data!$C:$C,$B$159,data!$D:$D,$B$160,data!$F:$F,U$4,data!$E:$E,$B177,data!$H:$H,ПФ2026!U$5)</f>
        <v>0</v>
      </c>
      <c r="V177" s="29">
        <f>SUMIFS(data!$G:$G,data!$C:$C,$B$159,data!$D:$D,$B$160,data!$F:$F,U$4,data!$E:$E,$B177,data!$H:$H,ПФ2026!V$5)</f>
        <v>0</v>
      </c>
      <c r="W177" s="29">
        <f>SUMIFS(data!$G:$G,data!$C:$C,$B$159,data!$D:$D,$B$160,data!$F:$F,W$4,data!$E:$E,$B177,data!$H:$H,ПФ2026!W$5)</f>
        <v>0</v>
      </c>
      <c r="X177" s="29">
        <f>SUMIFS(data!$G:$G,data!$C:$C,$B$159,data!$D:$D,$B$160,data!$F:$F,W$4,data!$E:$E,$B177,data!$H:$H,ПФ2026!X$5)</f>
        <v>0</v>
      </c>
      <c r="Y177" s="29">
        <f>SUMIFS(data!$G:$G,data!$C:$C,$B$159,data!$D:$D,$B$160,data!$F:$F,Y$4,data!$E:$E,$B177,data!$H:$H,ПФ2026!Y$5)</f>
        <v>0</v>
      </c>
      <c r="Z177" s="30">
        <f>SUMIFS(data!$G:$G,data!$C:$C,$B$159,data!$D:$D,$B$160,data!$F:$F,Y$4,data!$E:$E,$B177,data!$H:$H,ПФ2026!Z$5)</f>
        <v>0</v>
      </c>
      <c r="AA177" s="23">
        <f t="shared" si="83"/>
        <v>0</v>
      </c>
      <c r="AB177" s="25">
        <f t="shared" si="80"/>
        <v>0</v>
      </c>
      <c r="AC177" s="31">
        <f t="shared" si="75"/>
        <v>0</v>
      </c>
    </row>
    <row r="178" spans="2:29" s="36" customFormat="1" ht="14.25" collapsed="1" x14ac:dyDescent="0.35">
      <c r="B178" s="22" t="s">
        <v>52</v>
      </c>
      <c r="C178" s="32">
        <f t="shared" ref="C178:D178" si="84">SUM(C179:C202)</f>
        <v>-1258571.5999978001</v>
      </c>
      <c r="D178" s="70">
        <f t="shared" si="84"/>
        <v>-1096530.1599999999</v>
      </c>
      <c r="E178" s="70">
        <f t="shared" ref="E178:Z178" si="85">SUM(E179:E202)</f>
        <v>-1261026.5999978001</v>
      </c>
      <c r="F178" s="70">
        <f t="shared" si="85"/>
        <v>-945236</v>
      </c>
      <c r="G178" s="70">
        <f t="shared" si="85"/>
        <v>-1676916.5999978001</v>
      </c>
      <c r="H178" s="34">
        <f t="shared" si="85"/>
        <v>-1764284.23</v>
      </c>
      <c r="I178" s="70">
        <f t="shared" si="85"/>
        <v>-1280200.5999978001</v>
      </c>
      <c r="J178" s="33">
        <f t="shared" si="85"/>
        <v>-1347676.05</v>
      </c>
      <c r="K178" s="33">
        <f t="shared" si="85"/>
        <v>-1645594.5999978001</v>
      </c>
      <c r="L178" s="33">
        <f t="shared" si="85"/>
        <v>-1370632.18</v>
      </c>
      <c r="M178" s="33">
        <f t="shared" si="85"/>
        <v>-1259386.5999978001</v>
      </c>
      <c r="N178" s="34">
        <f t="shared" si="85"/>
        <v>-1992558.1099999999</v>
      </c>
      <c r="O178" s="32">
        <f t="shared" si="85"/>
        <v>-1273361.5999978001</v>
      </c>
      <c r="P178" s="33">
        <f t="shared" si="85"/>
        <v>0</v>
      </c>
      <c r="Q178" s="33">
        <f t="shared" si="85"/>
        <v>-1370000.1999977999</v>
      </c>
      <c r="R178" s="33">
        <f t="shared" si="85"/>
        <v>0</v>
      </c>
      <c r="S178" s="33">
        <f t="shared" si="85"/>
        <v>-1353452.5999978001</v>
      </c>
      <c r="T178" s="34">
        <f t="shared" si="85"/>
        <v>0</v>
      </c>
      <c r="U178" s="32">
        <f t="shared" si="85"/>
        <v>-1268951.5999978001</v>
      </c>
      <c r="V178" s="33">
        <f t="shared" si="85"/>
        <v>0</v>
      </c>
      <c r="W178" s="33">
        <f t="shared" si="85"/>
        <v>-1265701.5999978001</v>
      </c>
      <c r="X178" s="33">
        <f t="shared" si="85"/>
        <v>0</v>
      </c>
      <c r="Y178" s="33">
        <f t="shared" si="85"/>
        <v>-1257656.5999978001</v>
      </c>
      <c r="Z178" s="34">
        <f t="shared" si="85"/>
        <v>0</v>
      </c>
      <c r="AA178" s="23">
        <f t="shared" ref="AA178:AA185" si="86">SUM(C178,E178,G178,I178,K178,M178,O239,O178,Q178,S178,Y178,W178,U178)</f>
        <v>-16170820.7999736</v>
      </c>
      <c r="AB178" s="25">
        <f t="shared" si="80"/>
        <v>-8516916.7299999986</v>
      </c>
      <c r="AC178" s="26">
        <f t="shared" si="75"/>
        <v>0.52668425649821704</v>
      </c>
    </row>
    <row r="179" spans="2:29" ht="16.5" hidden="1" outlineLevel="1" x14ac:dyDescent="0.35">
      <c r="B179" s="37" t="s">
        <v>48</v>
      </c>
      <c r="C179" s="28">
        <f>SUMIFS(data!$G:$G,data!$C:$C,$B$159,data!$D:$D,$B$178,data!$F:$F,C$4,data!$E:$E,$B179,data!$H:$H,ПФ2026!C$5)</f>
        <v>0</v>
      </c>
      <c r="D179" s="29">
        <f>SUMIFS(data!$G:$G,data!$C:$C,$B$159,data!$D:$D,$B$178,data!$F:$F,C$4,data!$E:$E,$B179,data!$H:$H,ПФ2026!D$5)</f>
        <v>0</v>
      </c>
      <c r="E179" s="29">
        <f>SUMIFS(data!$G:$G,data!$C:$C,$B$159,data!$D:$D,$B$178,data!$F:$F,E$4,data!$E:$E,$B179,data!$H:$H,ПФ2026!E$5)</f>
        <v>0</v>
      </c>
      <c r="F179" s="29">
        <f>SUMIFS(data!$G:$G,data!$C:$C,$B$159,data!$D:$D,$B$178,data!$F:$F,E$4,data!$E:$E,$B179,data!$H:$H,ПФ2026!F$5)</f>
        <v>0</v>
      </c>
      <c r="G179" s="29">
        <f>SUMIFS(data!$G:$G,data!$C:$C,$B$159,data!$D:$D,$B$178,data!$F:$F,G$4,data!$E:$E,$B179,data!$H:$H,ПФ2026!G$5)</f>
        <v>0</v>
      </c>
      <c r="H179" s="30">
        <f>SUMIFS(data!$G:$G,data!$C:$C,$B$159,data!$D:$D,$B$178,data!$F:$F,G$4,data!$E:$E,$B179,data!$H:$H,ПФ2026!H$5)</f>
        <v>0</v>
      </c>
      <c r="I179" s="29">
        <f>SUMIFS(data!$G:$G,data!$C:$C,$B$159,data!$D:$D,$B$178,data!$F:$F,I$4,data!$E:$E,$B179,data!$H:$H,ПФ2026!I$5)</f>
        <v>0</v>
      </c>
      <c r="J179" s="29">
        <f>SUMIFS(data!$G:$G,data!$C:$C,$B$159,data!$D:$D,$B$178,data!$F:$F,I$4,data!$E:$E,$B179,data!$H:$H,ПФ2026!J$5)</f>
        <v>0</v>
      </c>
      <c r="K179" s="29">
        <f>SUMIFS(data!$G:$G,data!$C:$C,$B$159,data!$D:$D,$B$178,data!$F:$F,K$4,data!$E:$E,$B179,data!$H:$H,ПФ2026!K$5)</f>
        <v>0</v>
      </c>
      <c r="L179" s="29">
        <f>SUMIFS(data!$G:$G,data!$C:$C,$B$159,data!$D:$D,$B$178,data!$F:$F,K$4,data!$E:$E,$B179,data!$H:$H,ПФ2026!L$5)</f>
        <v>0</v>
      </c>
      <c r="M179" s="29">
        <f>SUMIFS(data!$G:$G,data!$C:$C,$B$159,data!$D:$D,$B$178,data!$F:$F,M$4,data!$E:$E,$B179,data!$H:$H,ПФ2026!M$5)</f>
        <v>0</v>
      </c>
      <c r="N179" s="30">
        <f>SUMIFS(data!$G:$G,data!$C:$C,$B$159,data!$D:$D,$B$178,data!$F:$F,M$4,data!$E:$E,$B179,data!$H:$H,ПФ2026!N$5)</f>
        <v>0</v>
      </c>
      <c r="O179" s="28">
        <f>SUMIFS(data!$G:$G,data!$C:$C,$B$159,data!$D:$D,$B$178,data!$F:$F,O$4,data!$E:$E,$B179,data!$H:$H,ПФ2026!O$5)</f>
        <v>0</v>
      </c>
      <c r="P179" s="29">
        <f>SUMIFS(data!$G:$G,data!$C:$C,$B$159,data!$D:$D,$B$178,data!$F:$F,O$4,data!$E:$E,$B179,data!$H:$H,ПФ2026!P$5)</f>
        <v>0</v>
      </c>
      <c r="Q179" s="29">
        <f>SUMIFS(data!$G:$G,data!$C:$C,$B$159,data!$D:$D,$B$178,data!$F:$F,Q$4,data!$E:$E,$B179,data!$H:$H,ПФ2026!Q$5)</f>
        <v>0</v>
      </c>
      <c r="R179" s="29">
        <f>SUMIFS(data!$G:$G,data!$C:$C,$B$159,data!$D:$D,$B$178,data!$F:$F,Q$4,data!$E:$E,$B179,data!$H:$H,ПФ2026!R$5)</f>
        <v>0</v>
      </c>
      <c r="S179" s="29">
        <f>SUMIFS(data!$G:$G,data!$C:$C,$B$159,data!$D:$D,$B$178,data!$F:$F,S$4,data!$E:$E,$B179,data!$H:$H,ПФ2026!S$5)</f>
        <v>0</v>
      </c>
      <c r="T179" s="30">
        <f>SUMIFS(data!$G:$G,data!$C:$C,$B$159,data!$D:$D,$B$178,data!$F:$F,S$4,data!$E:$E,$B179,data!$H:$H,ПФ2026!T$5)</f>
        <v>0</v>
      </c>
      <c r="U179" s="28">
        <f>SUMIFS(data!$G:$G,data!$C:$C,$B$159,data!$D:$D,$B$178,data!$F:$F,U$4,data!$E:$E,$B179,data!$H:$H,ПФ2026!U$5)</f>
        <v>0</v>
      </c>
      <c r="V179" s="29">
        <f>SUMIFS(data!$G:$G,data!$C:$C,$B$159,data!$D:$D,$B$178,data!$F:$F,U$4,data!$E:$E,$B179,data!$H:$H,ПФ2026!V$5)</f>
        <v>0</v>
      </c>
      <c r="W179" s="29">
        <f>SUMIFS(data!$G:$G,data!$C:$C,$B$159,data!$D:$D,$B$178,data!$F:$F,W$4,data!$E:$E,$B179,data!$H:$H,ПФ2026!W$5)</f>
        <v>0</v>
      </c>
      <c r="X179" s="29">
        <f>SUMIFS(data!$G:$G,data!$C:$C,$B$159,data!$D:$D,$B$178,data!$F:$F,W$4,data!$E:$E,$B179,data!$H:$H,ПФ2026!X$5)</f>
        <v>0</v>
      </c>
      <c r="Y179" s="29">
        <f>SUMIFS(data!$G:$G,data!$C:$C,$B$159,data!$D:$D,$B$178,data!$F:$F,Y$4,data!$E:$E,$B179,data!$H:$H,ПФ2026!Y$5)</f>
        <v>0</v>
      </c>
      <c r="Z179" s="30">
        <f>SUMIFS(data!$G:$G,data!$C:$C,$B$159,data!$D:$D,$B$178,data!$F:$F,Y$4,data!$E:$E,$B179,data!$H:$H,ПФ2026!Z$5)</f>
        <v>0</v>
      </c>
      <c r="AA179" s="23">
        <f t="shared" si="86"/>
        <v>0</v>
      </c>
      <c r="AB179" s="25">
        <f t="shared" si="80"/>
        <v>0</v>
      </c>
      <c r="AC179" s="31">
        <f t="shared" si="75"/>
        <v>0</v>
      </c>
    </row>
    <row r="180" spans="2:29" ht="16.5" hidden="1" outlineLevel="1" x14ac:dyDescent="0.35">
      <c r="B180" s="37" t="s">
        <v>54</v>
      </c>
      <c r="C180" s="28">
        <f>SUMIFS(data!$G:$G,data!$C:$C,$B$159,data!$D:$D,$B$178,data!$F:$F,C$4,data!$E:$E,$B180,data!$H:$H,ПФ2026!C$5)</f>
        <v>0</v>
      </c>
      <c r="D180" s="29">
        <f>SUMIFS(data!$G:$G,data!$C:$C,$B$159,data!$D:$D,$B$178,data!$F:$F,C$4,data!$E:$E,$B180,data!$H:$H,ПФ2026!D$5)</f>
        <v>0</v>
      </c>
      <c r="E180" s="29">
        <f>SUMIFS(data!$G:$G,data!$C:$C,$B$159,data!$D:$D,$B$178,data!$F:$F,E$4,data!$E:$E,$B180,data!$H:$H,ПФ2026!E$5)</f>
        <v>0</v>
      </c>
      <c r="F180" s="29">
        <f>SUMIFS(data!$G:$G,data!$C:$C,$B$159,data!$D:$D,$B$178,data!$F:$F,E$4,data!$E:$E,$B180,data!$H:$H,ПФ2026!F$5)</f>
        <v>0</v>
      </c>
      <c r="G180" s="29">
        <f>SUMIFS(data!$G:$G,data!$C:$C,$B$159,data!$D:$D,$B$178,data!$F:$F,G$4,data!$E:$E,$B180,data!$H:$H,ПФ2026!G$5)</f>
        <v>0</v>
      </c>
      <c r="H180" s="30">
        <f>SUMIFS(data!$G:$G,data!$C:$C,$B$159,data!$D:$D,$B$178,data!$F:$F,G$4,data!$E:$E,$B180,data!$H:$H,ПФ2026!H$5)</f>
        <v>0</v>
      </c>
      <c r="I180" s="29">
        <f>SUMIFS(data!$G:$G,data!$C:$C,$B$159,data!$D:$D,$B$178,data!$F:$F,I$4,data!$E:$E,$B180,data!$H:$H,ПФ2026!I$5)</f>
        <v>0</v>
      </c>
      <c r="J180" s="29">
        <f>SUMIFS(data!$G:$G,data!$C:$C,$B$159,data!$D:$D,$B$178,data!$F:$F,I$4,data!$E:$E,$B180,data!$H:$H,ПФ2026!J$5)</f>
        <v>0</v>
      </c>
      <c r="K180" s="29">
        <f>SUMIFS(data!$G:$G,data!$C:$C,$B$159,data!$D:$D,$B$178,data!$F:$F,K$4,data!$E:$E,$B180,data!$H:$H,ПФ2026!K$5)</f>
        <v>0</v>
      </c>
      <c r="L180" s="29">
        <f>SUMIFS(data!$G:$G,data!$C:$C,$B$159,data!$D:$D,$B$178,data!$F:$F,K$4,data!$E:$E,$B180,data!$H:$H,ПФ2026!L$5)</f>
        <v>0</v>
      </c>
      <c r="M180" s="29">
        <f>SUMIFS(data!$G:$G,data!$C:$C,$B$159,data!$D:$D,$B$178,data!$F:$F,M$4,data!$E:$E,$B180,data!$H:$H,ПФ2026!M$5)</f>
        <v>0</v>
      </c>
      <c r="N180" s="30">
        <f>SUMIFS(data!$G:$G,data!$C:$C,$B$159,data!$D:$D,$B$178,data!$F:$F,M$4,data!$E:$E,$B180,data!$H:$H,ПФ2026!N$5)</f>
        <v>0</v>
      </c>
      <c r="O180" s="28">
        <f>SUMIFS(data!$G:$G,data!$C:$C,$B$159,data!$D:$D,$B$178,data!$F:$F,O$4,data!$E:$E,$B180,data!$H:$H,ПФ2026!O$5)</f>
        <v>0</v>
      </c>
      <c r="P180" s="29">
        <f>SUMIFS(data!$G:$G,data!$C:$C,$B$159,data!$D:$D,$B$178,data!$F:$F,O$4,data!$E:$E,$B180,data!$H:$H,ПФ2026!P$5)</f>
        <v>0</v>
      </c>
      <c r="Q180" s="29">
        <f>SUMIFS(data!$G:$G,data!$C:$C,$B$159,data!$D:$D,$B$178,data!$F:$F,Q$4,data!$E:$E,$B180,data!$H:$H,ПФ2026!Q$5)</f>
        <v>0</v>
      </c>
      <c r="R180" s="29">
        <f>SUMIFS(data!$G:$G,data!$C:$C,$B$159,data!$D:$D,$B$178,data!$F:$F,Q$4,data!$E:$E,$B180,data!$H:$H,ПФ2026!R$5)</f>
        <v>0</v>
      </c>
      <c r="S180" s="29">
        <f>SUMIFS(data!$G:$G,data!$C:$C,$B$159,data!$D:$D,$B$178,data!$F:$F,S$4,data!$E:$E,$B180,data!$H:$H,ПФ2026!S$5)</f>
        <v>0</v>
      </c>
      <c r="T180" s="30">
        <f>SUMIFS(data!$G:$G,data!$C:$C,$B$159,data!$D:$D,$B$178,data!$F:$F,S$4,data!$E:$E,$B180,data!$H:$H,ПФ2026!T$5)</f>
        <v>0</v>
      </c>
      <c r="U180" s="28">
        <f>SUMIFS(data!$G:$G,data!$C:$C,$B$159,data!$D:$D,$B$178,data!$F:$F,U$4,data!$E:$E,$B180,data!$H:$H,ПФ2026!U$5)</f>
        <v>0</v>
      </c>
      <c r="V180" s="29">
        <f>SUMIFS(data!$G:$G,data!$C:$C,$B$159,data!$D:$D,$B$178,data!$F:$F,U$4,data!$E:$E,$B180,data!$H:$H,ПФ2026!V$5)</f>
        <v>0</v>
      </c>
      <c r="W180" s="29">
        <f>SUMIFS(data!$G:$G,data!$C:$C,$B$159,data!$D:$D,$B$178,data!$F:$F,W$4,data!$E:$E,$B180,data!$H:$H,ПФ2026!W$5)</f>
        <v>0</v>
      </c>
      <c r="X180" s="29">
        <f>SUMIFS(data!$G:$G,data!$C:$C,$B$159,data!$D:$D,$B$178,data!$F:$F,W$4,data!$E:$E,$B180,data!$H:$H,ПФ2026!X$5)</f>
        <v>0</v>
      </c>
      <c r="Y180" s="29">
        <f>SUMIFS(data!$G:$G,data!$C:$C,$B$159,data!$D:$D,$B$178,data!$F:$F,Y$4,data!$E:$E,$B180,data!$H:$H,ПФ2026!Y$5)</f>
        <v>0</v>
      </c>
      <c r="Z180" s="30">
        <f>SUMIFS(data!$G:$G,data!$C:$C,$B$159,data!$D:$D,$B$178,data!$F:$F,Y$4,data!$E:$E,$B180,data!$H:$H,ПФ2026!Z$5)</f>
        <v>0</v>
      </c>
      <c r="AA180" s="23">
        <f t="shared" si="86"/>
        <v>0</v>
      </c>
      <c r="AB180" s="25">
        <f t="shared" si="80"/>
        <v>0</v>
      </c>
      <c r="AC180" s="31">
        <f t="shared" si="75"/>
        <v>0</v>
      </c>
    </row>
    <row r="181" spans="2:29" ht="16.5" hidden="1" outlineLevel="1" x14ac:dyDescent="0.35">
      <c r="B181" s="37" t="s">
        <v>53</v>
      </c>
      <c r="C181" s="28">
        <f>SUMIFS(data!$G:$G,data!$C:$C,$B$159,data!$D:$D,$B$178,data!$F:$F,C$4,data!$E:$E,$B181,data!$H:$H,ПФ2026!C$5)</f>
        <v>-416000</v>
      </c>
      <c r="D181" s="29">
        <f>SUMIFS(data!$G:$G,data!$C:$C,$B$159,data!$D:$D,$B$178,data!$F:$F,C$4,data!$E:$E,$B181,data!$H:$H,ПФ2026!D$5)</f>
        <v>-341962</v>
      </c>
      <c r="E181" s="29">
        <f>SUMIFS(data!$G:$G,data!$C:$C,$B$159,data!$D:$D,$B$178,data!$F:$F,E$4,data!$E:$E,$B181,data!$H:$H,ПФ2026!E$5)</f>
        <v>-416000</v>
      </c>
      <c r="F181" s="29">
        <f>SUMIFS(data!$G:$G,data!$C:$C,$B$159,data!$D:$D,$B$178,data!$F:$F,E$4,data!$E:$E,$B181,data!$H:$H,ПФ2026!F$5)</f>
        <v>-348722</v>
      </c>
      <c r="G181" s="29">
        <f>SUMIFS(data!$G:$G,data!$C:$C,$B$159,data!$D:$D,$B$178,data!$F:$F,G$4,data!$E:$E,$B181,data!$H:$H,ПФ2026!G$5)</f>
        <v>-416000</v>
      </c>
      <c r="H181" s="30">
        <f>SUMIFS(data!$G:$G,data!$C:$C,$B$159,data!$D:$D,$B$178,data!$F:$F,G$4,data!$E:$E,$B181,data!$H:$H,ПФ2026!H$5)</f>
        <v>-344562</v>
      </c>
      <c r="I181" s="29">
        <f>SUMIFS(data!$G:$G,data!$C:$C,$B$159,data!$D:$D,$B$178,data!$F:$F,I$4,data!$E:$E,$B181,data!$H:$H,ПФ2026!I$5)</f>
        <v>-416000</v>
      </c>
      <c r="J181" s="29">
        <f>SUMIFS(data!$G:$G,data!$C:$C,$B$159,data!$D:$D,$B$178,data!$F:$F,I$4,data!$E:$E,$B181,data!$H:$H,ПФ2026!J$5)</f>
        <v>-344562</v>
      </c>
      <c r="K181" s="29">
        <f>SUMIFS(data!$G:$G,data!$C:$C,$B$159,data!$D:$D,$B$178,data!$F:$F,K$4,data!$E:$E,$B181,data!$H:$H,ПФ2026!K$5)</f>
        <v>-416000</v>
      </c>
      <c r="L181" s="29">
        <f>SUMIFS(data!$G:$G,data!$C:$C,$B$159,data!$D:$D,$B$178,data!$F:$F,K$4,data!$E:$E,$B181,data!$H:$H,ПФ2026!L$5)</f>
        <v>0</v>
      </c>
      <c r="M181" s="29">
        <f>SUMIFS(data!$G:$G,data!$C:$C,$B$159,data!$D:$D,$B$178,data!$F:$F,M$4,data!$E:$E,$B181,data!$H:$H,ПФ2026!M$5)</f>
        <v>-416000</v>
      </c>
      <c r="N181" s="30">
        <f>SUMIFS(data!$G:$G,data!$C:$C,$B$159,data!$D:$D,$B$178,data!$F:$F,M$4,data!$E:$E,$B181,data!$H:$H,ПФ2026!N$5)</f>
        <v>-686524</v>
      </c>
      <c r="O181" s="28">
        <f>SUMIFS(data!$G:$G,data!$C:$C,$B$159,data!$D:$D,$B$178,data!$F:$F,O$4,data!$E:$E,$B181,data!$H:$H,ПФ2026!O$5)</f>
        <v>-416000</v>
      </c>
      <c r="P181" s="29">
        <f>SUMIFS(data!$G:$G,data!$C:$C,$B$159,data!$D:$D,$B$178,data!$F:$F,O$4,data!$E:$E,$B181,data!$H:$H,ПФ2026!P$5)</f>
        <v>0</v>
      </c>
      <c r="Q181" s="29">
        <f>SUMIFS(data!$G:$G,data!$C:$C,$B$159,data!$D:$D,$B$178,data!$F:$F,Q$4,data!$E:$E,$B181,data!$H:$H,ПФ2026!Q$5)</f>
        <v>-416000</v>
      </c>
      <c r="R181" s="29">
        <f>SUMIFS(data!$G:$G,data!$C:$C,$B$159,data!$D:$D,$B$178,data!$F:$F,Q$4,data!$E:$E,$B181,data!$H:$H,ПФ2026!R$5)</f>
        <v>0</v>
      </c>
      <c r="S181" s="29">
        <f>SUMIFS(data!$G:$G,data!$C:$C,$B$159,data!$D:$D,$B$178,data!$F:$F,S$4,data!$E:$E,$B181,data!$H:$H,ПФ2026!S$5)</f>
        <v>-416000</v>
      </c>
      <c r="T181" s="30">
        <f>SUMIFS(data!$G:$G,data!$C:$C,$B$159,data!$D:$D,$B$178,data!$F:$F,S$4,data!$E:$E,$B181,data!$H:$H,ПФ2026!T$5)</f>
        <v>0</v>
      </c>
      <c r="U181" s="28">
        <f>SUMIFS(data!$G:$G,data!$C:$C,$B$159,data!$D:$D,$B$178,data!$F:$F,U$4,data!$E:$E,$B181,data!$H:$H,ПФ2026!U$5)</f>
        <v>-416000</v>
      </c>
      <c r="V181" s="29">
        <f>SUMIFS(data!$G:$G,data!$C:$C,$B$159,data!$D:$D,$B$178,data!$F:$F,U$4,data!$E:$E,$B181,data!$H:$H,ПФ2026!V$5)</f>
        <v>0</v>
      </c>
      <c r="W181" s="29">
        <f>SUMIFS(data!$G:$G,data!$C:$C,$B$159,data!$D:$D,$B$178,data!$F:$F,W$4,data!$E:$E,$B181,data!$H:$H,ПФ2026!W$5)</f>
        <v>-416000</v>
      </c>
      <c r="X181" s="29">
        <f>SUMIFS(data!$G:$G,data!$C:$C,$B$159,data!$D:$D,$B$178,data!$F:$F,W$4,data!$E:$E,$B181,data!$H:$H,ПФ2026!X$5)</f>
        <v>0</v>
      </c>
      <c r="Y181" s="29">
        <f>SUMIFS(data!$G:$G,data!$C:$C,$B$159,data!$D:$D,$B$178,data!$F:$F,Y$4,data!$E:$E,$B181,data!$H:$H,ПФ2026!Y$5)</f>
        <v>-416000</v>
      </c>
      <c r="Z181" s="30">
        <f>SUMIFS(data!$G:$G,data!$C:$C,$B$159,data!$D:$D,$B$178,data!$F:$F,Y$4,data!$E:$E,$B181,data!$H:$H,ПФ2026!Z$5)</f>
        <v>0</v>
      </c>
      <c r="AA181" s="23">
        <f t="shared" si="86"/>
        <v>-4992000</v>
      </c>
      <c r="AB181" s="25">
        <f t="shared" si="80"/>
        <v>-2066332</v>
      </c>
      <c r="AC181" s="31">
        <f t="shared" si="75"/>
        <v>0.41392868589743592</v>
      </c>
    </row>
    <row r="182" spans="2:29" ht="16.5" hidden="1" outlineLevel="1" x14ac:dyDescent="0.35">
      <c r="B182" s="37" t="s">
        <v>57</v>
      </c>
      <c r="C182" s="28">
        <f>SUMIFS(data!$G:$G,data!$C:$C,$B$159,data!$D:$D,$B$178,data!$F:$F,C$4,data!$E:$E,$B182,data!$H:$H,ПФ2026!C$5)</f>
        <v>0</v>
      </c>
      <c r="D182" s="29">
        <f>SUMIFS(data!$G:$G,data!$C:$C,$B$159,data!$D:$D,$B$178,data!$F:$F,C$4,data!$E:$E,$B182,data!$H:$H,ПФ2026!D$5)</f>
        <v>0</v>
      </c>
      <c r="E182" s="29">
        <f>SUMIFS(data!$G:$G,data!$C:$C,$B$159,data!$D:$D,$B$178,data!$F:$F,E$4,data!$E:$E,$B182,data!$H:$H,ПФ2026!E$5)</f>
        <v>0</v>
      </c>
      <c r="F182" s="29">
        <f>SUMIFS(data!$G:$G,data!$C:$C,$B$159,data!$D:$D,$B$178,data!$F:$F,E$4,data!$E:$E,$B182,data!$H:$H,ПФ2026!F$5)</f>
        <v>0</v>
      </c>
      <c r="G182" s="29">
        <f>SUMIFS(data!$G:$G,data!$C:$C,$B$159,data!$D:$D,$B$178,data!$F:$F,G$4,data!$E:$E,$B182,data!$H:$H,ПФ2026!G$5)</f>
        <v>-93150</v>
      </c>
      <c r="H182" s="30">
        <f>SUMIFS(data!$G:$G,data!$C:$C,$B$159,data!$D:$D,$B$178,data!$F:$F,G$4,data!$E:$E,$B182,data!$H:$H,ПФ2026!H$5)</f>
        <v>0</v>
      </c>
      <c r="I182" s="29">
        <f>SUMIFS(data!$G:$G,data!$C:$C,$B$159,data!$D:$D,$B$178,data!$F:$F,I$4,data!$E:$E,$B182,data!$H:$H,ПФ2026!I$5)</f>
        <v>0</v>
      </c>
      <c r="J182" s="29">
        <f>SUMIFS(data!$G:$G,data!$C:$C,$B$159,data!$D:$D,$B$178,data!$F:$F,I$4,data!$E:$E,$B182,data!$H:$H,ПФ2026!J$5)</f>
        <v>0</v>
      </c>
      <c r="K182" s="29">
        <f>SUMIFS(data!$G:$G,data!$C:$C,$B$159,data!$D:$D,$B$178,data!$F:$F,K$4,data!$E:$E,$B182,data!$H:$H,ПФ2026!K$5)</f>
        <v>0</v>
      </c>
      <c r="L182" s="29">
        <f>SUMIFS(data!$G:$G,data!$C:$C,$B$159,data!$D:$D,$B$178,data!$F:$F,K$4,data!$E:$E,$B182,data!$H:$H,ПФ2026!L$5)</f>
        <v>0</v>
      </c>
      <c r="M182" s="29">
        <f>SUMIFS(data!$G:$G,data!$C:$C,$B$159,data!$D:$D,$B$178,data!$F:$F,M$4,data!$E:$E,$B182,data!$H:$H,ПФ2026!M$5)</f>
        <v>0</v>
      </c>
      <c r="N182" s="30">
        <f>SUMIFS(data!$G:$G,data!$C:$C,$B$159,data!$D:$D,$B$178,data!$F:$F,M$4,data!$E:$E,$B182,data!$H:$H,ПФ2026!N$5)</f>
        <v>0</v>
      </c>
      <c r="O182" s="28">
        <f>SUMIFS(data!$G:$G,data!$C:$C,$B$159,data!$D:$D,$B$178,data!$F:$F,O$4,data!$E:$E,$B182,data!$H:$H,ПФ2026!O$5)</f>
        <v>0</v>
      </c>
      <c r="P182" s="29">
        <f>SUMIFS(data!$G:$G,data!$C:$C,$B$159,data!$D:$D,$B$178,data!$F:$F,O$4,data!$E:$E,$B182,data!$H:$H,ПФ2026!P$5)</f>
        <v>0</v>
      </c>
      <c r="Q182" s="29">
        <f>SUMIFS(data!$G:$G,data!$C:$C,$B$159,data!$D:$D,$B$178,data!$F:$F,Q$4,data!$E:$E,$B182,data!$H:$H,ПФ2026!Q$5)</f>
        <v>0</v>
      </c>
      <c r="R182" s="29">
        <f>SUMIFS(data!$G:$G,data!$C:$C,$B$159,data!$D:$D,$B$178,data!$F:$F,Q$4,data!$E:$E,$B182,data!$H:$H,ПФ2026!R$5)</f>
        <v>0</v>
      </c>
      <c r="S182" s="29">
        <f>SUMIFS(data!$G:$G,data!$C:$C,$B$159,data!$D:$D,$B$178,data!$F:$F,S$4,data!$E:$E,$B182,data!$H:$H,ПФ2026!S$5)</f>
        <v>-93150</v>
      </c>
      <c r="T182" s="30">
        <f>SUMIFS(data!$G:$G,data!$C:$C,$B$159,data!$D:$D,$B$178,data!$F:$F,S$4,data!$E:$E,$B182,data!$H:$H,ПФ2026!T$5)</f>
        <v>0</v>
      </c>
      <c r="U182" s="28">
        <f>SUMIFS(data!$G:$G,data!$C:$C,$B$159,data!$D:$D,$B$178,data!$F:$F,U$4,data!$E:$E,$B182,data!$H:$H,ПФ2026!U$5)</f>
        <v>0</v>
      </c>
      <c r="V182" s="29">
        <f>SUMIFS(data!$G:$G,data!$C:$C,$B$159,data!$D:$D,$B$178,data!$F:$F,U$4,data!$E:$E,$B182,data!$H:$H,ПФ2026!V$5)</f>
        <v>0</v>
      </c>
      <c r="W182" s="29">
        <f>SUMIFS(data!$G:$G,data!$C:$C,$B$159,data!$D:$D,$B$178,data!$F:$F,W$4,data!$E:$E,$B182,data!$H:$H,ПФ2026!W$5)</f>
        <v>0</v>
      </c>
      <c r="X182" s="29">
        <f>SUMIFS(data!$G:$G,data!$C:$C,$B$159,data!$D:$D,$B$178,data!$F:$F,W$4,data!$E:$E,$B182,data!$H:$H,ПФ2026!X$5)</f>
        <v>0</v>
      </c>
      <c r="Y182" s="29">
        <f>SUMIFS(data!$G:$G,data!$C:$C,$B$159,data!$D:$D,$B$178,data!$F:$F,Y$4,data!$E:$E,$B182,data!$H:$H,ПФ2026!Y$5)</f>
        <v>0</v>
      </c>
      <c r="Z182" s="30">
        <f>SUMIFS(data!$G:$G,data!$C:$C,$B$159,data!$D:$D,$B$178,data!$F:$F,Y$4,data!$E:$E,$B182,data!$H:$H,ПФ2026!Z$5)</f>
        <v>0</v>
      </c>
      <c r="AA182" s="23">
        <f t="shared" si="86"/>
        <v>-186300</v>
      </c>
      <c r="AB182" s="25">
        <f t="shared" si="80"/>
        <v>0</v>
      </c>
      <c r="AC182" s="31">
        <f t="shared" si="75"/>
        <v>0</v>
      </c>
    </row>
    <row r="183" spans="2:29" ht="16.5" hidden="1" outlineLevel="1" x14ac:dyDescent="0.35">
      <c r="B183" s="37" t="s">
        <v>66</v>
      </c>
      <c r="C183" s="28">
        <f>SUMIFS(data!$G:$G,data!$C:$C,$B$159,data!$D:$D,$B$178,data!$F:$F,C$4,data!$E:$E,$B183,data!$H:$H,ПФ2026!C$5)</f>
        <v>0</v>
      </c>
      <c r="D183" s="29">
        <f>SUMIFS(data!$G:$G,data!$C:$C,$B$159,data!$D:$D,$B$178,data!$F:$F,C$4,data!$E:$E,$B183,data!$H:$H,ПФ2026!D$5)</f>
        <v>0</v>
      </c>
      <c r="E183" s="29">
        <f>SUMIFS(data!$G:$G,data!$C:$C,$B$159,data!$D:$D,$B$178,data!$F:$F,E$4,data!$E:$E,$B183,data!$H:$H,ПФ2026!E$5)</f>
        <v>0</v>
      </c>
      <c r="F183" s="29">
        <f>SUMIFS(data!$G:$G,data!$C:$C,$B$159,data!$D:$D,$B$178,data!$F:$F,E$4,data!$E:$E,$B183,data!$H:$H,ПФ2026!F$5)</f>
        <v>0</v>
      </c>
      <c r="G183" s="29">
        <f>SUMIFS(data!$G:$G,data!$C:$C,$B$159,data!$D:$D,$B$178,data!$F:$F,G$4,data!$E:$E,$B183,data!$H:$H,ПФ2026!G$5)</f>
        <v>0</v>
      </c>
      <c r="H183" s="30">
        <f>SUMIFS(data!$G:$G,data!$C:$C,$B$159,data!$D:$D,$B$178,data!$F:$F,G$4,data!$E:$E,$B183,data!$H:$H,ПФ2026!H$5)</f>
        <v>0</v>
      </c>
      <c r="I183" s="29">
        <f>SUMIFS(data!$G:$G,data!$C:$C,$B$159,data!$D:$D,$B$178,data!$F:$F,I$4,data!$E:$E,$B183,data!$H:$H,ПФ2026!I$5)</f>
        <v>0</v>
      </c>
      <c r="J183" s="29">
        <f>SUMIFS(data!$G:$G,data!$C:$C,$B$159,data!$D:$D,$B$178,data!$F:$F,I$4,data!$E:$E,$B183,data!$H:$H,ПФ2026!J$5)</f>
        <v>0</v>
      </c>
      <c r="K183" s="29">
        <f>SUMIFS(data!$G:$G,data!$C:$C,$B$159,data!$D:$D,$B$178,data!$F:$F,K$4,data!$E:$E,$B183,data!$H:$H,ПФ2026!K$5)</f>
        <v>0</v>
      </c>
      <c r="L183" s="29">
        <f>SUMIFS(data!$G:$G,data!$C:$C,$B$159,data!$D:$D,$B$178,data!$F:$F,K$4,data!$E:$E,$B183,data!$H:$H,ПФ2026!L$5)</f>
        <v>-82131</v>
      </c>
      <c r="M183" s="29">
        <f>SUMIFS(data!$G:$G,data!$C:$C,$B$159,data!$D:$D,$B$178,data!$F:$F,M$4,data!$E:$E,$B183,data!$H:$H,ПФ2026!M$5)</f>
        <v>0</v>
      </c>
      <c r="N183" s="30">
        <f>SUMIFS(data!$G:$G,data!$C:$C,$B$159,data!$D:$D,$B$178,data!$F:$F,M$4,data!$E:$E,$B183,data!$H:$H,ПФ2026!N$5)</f>
        <v>0</v>
      </c>
      <c r="O183" s="28">
        <f>SUMIFS(data!$G:$G,data!$C:$C,$B$159,data!$D:$D,$B$178,data!$F:$F,O$4,data!$E:$E,$B183,data!$H:$H,ПФ2026!O$5)</f>
        <v>0</v>
      </c>
      <c r="P183" s="29">
        <f>SUMIFS(data!$G:$G,data!$C:$C,$B$159,data!$D:$D,$B$178,data!$F:$F,O$4,data!$E:$E,$B183,data!$H:$H,ПФ2026!P$5)</f>
        <v>0</v>
      </c>
      <c r="Q183" s="29">
        <f>SUMIFS(data!$G:$G,data!$C:$C,$B$159,data!$D:$D,$B$178,data!$F:$F,Q$4,data!$E:$E,$B183,data!$H:$H,ПФ2026!Q$5)</f>
        <v>0</v>
      </c>
      <c r="R183" s="29">
        <f>SUMIFS(data!$G:$G,data!$C:$C,$B$159,data!$D:$D,$B$178,data!$F:$F,Q$4,data!$E:$E,$B183,data!$H:$H,ПФ2026!R$5)</f>
        <v>0</v>
      </c>
      <c r="S183" s="29">
        <f>SUMIFS(data!$G:$G,data!$C:$C,$B$159,data!$D:$D,$B$178,data!$F:$F,S$4,data!$E:$E,$B183,data!$H:$H,ПФ2026!S$5)</f>
        <v>0</v>
      </c>
      <c r="T183" s="30">
        <f>SUMIFS(data!$G:$G,data!$C:$C,$B$159,data!$D:$D,$B$178,data!$F:$F,S$4,data!$E:$E,$B183,data!$H:$H,ПФ2026!T$5)</f>
        <v>0</v>
      </c>
      <c r="U183" s="28">
        <f>SUMIFS(data!$G:$G,data!$C:$C,$B$159,data!$D:$D,$B$178,data!$F:$F,U$4,data!$E:$E,$B183,data!$H:$H,ПФ2026!U$5)</f>
        <v>0</v>
      </c>
      <c r="V183" s="29">
        <f>SUMIFS(data!$G:$G,data!$C:$C,$B$159,data!$D:$D,$B$178,data!$F:$F,U$4,data!$E:$E,$B183,data!$H:$H,ПФ2026!V$5)</f>
        <v>0</v>
      </c>
      <c r="W183" s="29">
        <f>SUMIFS(data!$G:$G,data!$C:$C,$B$159,data!$D:$D,$B$178,data!$F:$F,W$4,data!$E:$E,$B183,data!$H:$H,ПФ2026!W$5)</f>
        <v>0</v>
      </c>
      <c r="X183" s="29">
        <f>SUMIFS(data!$G:$G,data!$C:$C,$B$159,data!$D:$D,$B$178,data!$F:$F,W$4,data!$E:$E,$B183,data!$H:$H,ПФ2026!X$5)</f>
        <v>0</v>
      </c>
      <c r="Y183" s="29">
        <f>SUMIFS(data!$G:$G,data!$C:$C,$B$159,data!$D:$D,$B$178,data!$F:$F,Y$4,data!$E:$E,$B183,data!$H:$H,ПФ2026!Y$5)</f>
        <v>0</v>
      </c>
      <c r="Z183" s="30">
        <f>SUMIFS(data!$G:$G,data!$C:$C,$B$159,data!$D:$D,$B$178,data!$F:$F,Y$4,data!$E:$E,$B183,data!$H:$H,ПФ2026!Z$5)</f>
        <v>0</v>
      </c>
      <c r="AA183" s="23">
        <f t="shared" si="86"/>
        <v>-15000</v>
      </c>
      <c r="AB183" s="25">
        <f t="shared" si="80"/>
        <v>-82131</v>
      </c>
      <c r="AC183" s="31">
        <f t="shared" si="75"/>
        <v>5.4753999999999996</v>
      </c>
    </row>
    <row r="184" spans="2:29" ht="16.5" hidden="1" outlineLevel="1" x14ac:dyDescent="0.35">
      <c r="B184" s="37" t="s">
        <v>64</v>
      </c>
      <c r="C184" s="28">
        <f>SUMIFS(data!$G:$G,data!$C:$C,$B$159,data!$D:$D,$B$178,data!$F:$F,C$4,data!$E:$E,$B184,data!$H:$H,ПФ2026!C$5)</f>
        <v>0</v>
      </c>
      <c r="D184" s="29">
        <f>SUMIFS(data!$G:$G,data!$C:$C,$B$159,data!$D:$D,$B$178,data!$F:$F,C$4,data!$E:$E,$B184,data!$H:$H,ПФ2026!D$5)</f>
        <v>0</v>
      </c>
      <c r="E184" s="29">
        <f>SUMIFS(data!$G:$G,data!$C:$C,$B$159,data!$D:$D,$B$178,data!$F:$F,E$4,data!$E:$E,$B184,data!$H:$H,ПФ2026!E$5)</f>
        <v>0</v>
      </c>
      <c r="F184" s="29">
        <f>SUMIFS(data!$G:$G,data!$C:$C,$B$159,data!$D:$D,$B$178,data!$F:$F,E$4,data!$E:$E,$B184,data!$H:$H,ПФ2026!F$5)</f>
        <v>0</v>
      </c>
      <c r="G184" s="29">
        <f>SUMIFS(data!$G:$G,data!$C:$C,$B$159,data!$D:$D,$B$178,data!$F:$F,G$4,data!$E:$E,$B184,data!$H:$H,ПФ2026!G$5)</f>
        <v>0</v>
      </c>
      <c r="H184" s="30">
        <f>SUMIFS(data!$G:$G,data!$C:$C,$B$159,data!$D:$D,$B$178,data!$F:$F,G$4,data!$E:$E,$B184,data!$H:$H,ПФ2026!H$5)</f>
        <v>0</v>
      </c>
      <c r="I184" s="29">
        <f>SUMIFS(data!$G:$G,data!$C:$C,$B$159,data!$D:$D,$B$178,data!$F:$F,I$4,data!$E:$E,$B184,data!$H:$H,ПФ2026!I$5)</f>
        <v>0</v>
      </c>
      <c r="J184" s="29">
        <f>SUMIFS(data!$G:$G,data!$C:$C,$B$159,data!$D:$D,$B$178,data!$F:$F,I$4,data!$E:$E,$B184,data!$H:$H,ПФ2026!J$5)</f>
        <v>0</v>
      </c>
      <c r="K184" s="29">
        <f>SUMIFS(data!$G:$G,data!$C:$C,$B$159,data!$D:$D,$B$178,data!$F:$F,K$4,data!$E:$E,$B184,data!$H:$H,ПФ2026!K$5)</f>
        <v>0</v>
      </c>
      <c r="L184" s="29">
        <f>SUMIFS(data!$G:$G,data!$C:$C,$B$159,data!$D:$D,$B$178,data!$F:$F,K$4,data!$E:$E,$B184,data!$H:$H,ПФ2026!L$5)</f>
        <v>0</v>
      </c>
      <c r="M184" s="29">
        <f>SUMIFS(data!$G:$G,data!$C:$C,$B$159,data!$D:$D,$B$178,data!$F:$F,M$4,data!$E:$E,$B184,data!$H:$H,ПФ2026!M$5)</f>
        <v>0</v>
      </c>
      <c r="N184" s="30">
        <f>SUMIFS(data!$G:$G,data!$C:$C,$B$159,data!$D:$D,$B$178,data!$F:$F,M$4,data!$E:$E,$B184,data!$H:$H,ПФ2026!N$5)</f>
        <v>0</v>
      </c>
      <c r="O184" s="28">
        <f>SUMIFS(data!$G:$G,data!$C:$C,$B$159,data!$D:$D,$B$178,data!$F:$F,O$4,data!$E:$E,$B184,data!$H:$H,ПФ2026!O$5)</f>
        <v>0</v>
      </c>
      <c r="P184" s="29">
        <f>SUMIFS(data!$G:$G,data!$C:$C,$B$159,data!$D:$D,$B$178,data!$F:$F,O$4,data!$E:$E,$B184,data!$H:$H,ПФ2026!P$5)</f>
        <v>0</v>
      </c>
      <c r="Q184" s="29">
        <f>SUMIFS(data!$G:$G,data!$C:$C,$B$159,data!$D:$D,$B$178,data!$F:$F,Q$4,data!$E:$E,$B184,data!$H:$H,ПФ2026!Q$5)</f>
        <v>0</v>
      </c>
      <c r="R184" s="29">
        <f>SUMIFS(data!$G:$G,data!$C:$C,$B$159,data!$D:$D,$B$178,data!$F:$F,Q$4,data!$E:$E,$B184,data!$H:$H,ПФ2026!R$5)</f>
        <v>0</v>
      </c>
      <c r="S184" s="29">
        <f>SUMIFS(data!$G:$G,data!$C:$C,$B$159,data!$D:$D,$B$178,data!$F:$F,S$4,data!$E:$E,$B184,data!$H:$H,ПФ2026!S$5)</f>
        <v>0</v>
      </c>
      <c r="T184" s="30">
        <f>SUMIFS(data!$G:$G,data!$C:$C,$B$159,data!$D:$D,$B$178,data!$F:$F,S$4,data!$E:$E,$B184,data!$H:$H,ПФ2026!T$5)</f>
        <v>0</v>
      </c>
      <c r="U184" s="28">
        <f>SUMIFS(data!$G:$G,data!$C:$C,$B$159,data!$D:$D,$B$178,data!$F:$F,U$4,data!$E:$E,$B184,data!$H:$H,ПФ2026!U$5)</f>
        <v>0</v>
      </c>
      <c r="V184" s="29">
        <f>SUMIFS(data!$G:$G,data!$C:$C,$B$159,data!$D:$D,$B$178,data!$F:$F,U$4,data!$E:$E,$B184,data!$H:$H,ПФ2026!V$5)</f>
        <v>0</v>
      </c>
      <c r="W184" s="29">
        <f>SUMIFS(data!$G:$G,data!$C:$C,$B$159,data!$D:$D,$B$178,data!$F:$F,W$4,data!$E:$E,$B184,data!$H:$H,ПФ2026!W$5)</f>
        <v>0</v>
      </c>
      <c r="X184" s="29">
        <f>SUMIFS(data!$G:$G,data!$C:$C,$B$159,data!$D:$D,$B$178,data!$F:$F,W$4,data!$E:$E,$B184,data!$H:$H,ПФ2026!X$5)</f>
        <v>0</v>
      </c>
      <c r="Y184" s="29">
        <f>SUMIFS(data!$G:$G,data!$C:$C,$B$159,data!$D:$D,$B$178,data!$F:$F,Y$4,data!$E:$E,$B184,data!$H:$H,ПФ2026!Y$5)</f>
        <v>0</v>
      </c>
      <c r="Z184" s="30">
        <f>SUMIFS(data!$G:$G,data!$C:$C,$B$159,data!$D:$D,$B$178,data!$F:$F,Y$4,data!$E:$E,$B184,data!$H:$H,ПФ2026!Z$5)</f>
        <v>0</v>
      </c>
      <c r="AA184" s="23">
        <f t="shared" si="86"/>
        <v>0</v>
      </c>
      <c r="AB184" s="25">
        <f t="shared" si="80"/>
        <v>0</v>
      </c>
      <c r="AC184" s="31">
        <f t="shared" si="75"/>
        <v>0</v>
      </c>
    </row>
    <row r="185" spans="2:29" ht="16.5" hidden="1" outlineLevel="1" x14ac:dyDescent="0.35">
      <c r="B185" s="37" t="s">
        <v>78</v>
      </c>
      <c r="C185" s="28">
        <f>SUMIFS(data!$G:$G,data!$C:$C,$B$159,data!$D:$D,$B$178,data!$F:$F,C$4,data!$E:$E,$B185,data!$H:$H,ПФ2026!C$5)</f>
        <v>-6072</v>
      </c>
      <c r="D185" s="29">
        <f>SUMIFS(data!$G:$G,data!$C:$C,$B$159,data!$D:$D,$B$178,data!$F:$F,C$4,data!$E:$E,$B185,data!$H:$H,ПФ2026!D$5)</f>
        <v>0</v>
      </c>
      <c r="E185" s="29">
        <f>SUMIFS(data!$G:$G,data!$C:$C,$B$159,data!$D:$D,$B$178,data!$F:$F,E$4,data!$E:$E,$B185,data!$H:$H,ПФ2026!E$5)</f>
        <v>-6072</v>
      </c>
      <c r="F185" s="29">
        <f>SUMIFS(data!$G:$G,data!$C:$C,$B$159,data!$D:$D,$B$178,data!$F:$F,E$4,data!$E:$E,$B185,data!$H:$H,ПФ2026!F$5)</f>
        <v>-3575.41</v>
      </c>
      <c r="G185" s="29">
        <f>SUMIFS(data!$G:$G,data!$C:$C,$B$159,data!$D:$D,$B$178,data!$F:$F,G$4,data!$E:$E,$B185,data!$H:$H,ПФ2026!G$5)</f>
        <v>-6072</v>
      </c>
      <c r="H185" s="30">
        <f>SUMIFS(data!$G:$G,data!$C:$C,$B$159,data!$D:$D,$B$178,data!$F:$F,G$4,data!$E:$E,$B185,data!$H:$H,ПФ2026!H$5)</f>
        <v>0</v>
      </c>
      <c r="I185" s="29">
        <f>SUMIFS(data!$G:$G,data!$C:$C,$B$159,data!$D:$D,$B$178,data!$F:$F,I$4,data!$E:$E,$B185,data!$H:$H,ПФ2026!I$5)</f>
        <v>-6072</v>
      </c>
      <c r="J185" s="29">
        <f>SUMIFS(data!$G:$G,data!$C:$C,$B$159,data!$D:$D,$B$178,data!$F:$F,I$4,data!$E:$E,$B185,data!$H:$H,ПФ2026!J$5)</f>
        <v>0</v>
      </c>
      <c r="K185" s="29">
        <f>SUMIFS(data!$G:$G,data!$C:$C,$B$159,data!$D:$D,$B$178,data!$F:$F,K$4,data!$E:$E,$B185,data!$H:$H,ПФ2026!K$5)</f>
        <v>-6072</v>
      </c>
      <c r="L185" s="29">
        <f>SUMIFS(data!$G:$G,data!$C:$C,$B$159,data!$D:$D,$B$178,data!$F:$F,K$4,data!$E:$E,$B185,data!$H:$H,ПФ2026!L$5)</f>
        <v>-22057.55</v>
      </c>
      <c r="M185" s="29">
        <f>SUMIFS(data!$G:$G,data!$C:$C,$B$159,data!$D:$D,$B$178,data!$F:$F,M$4,data!$E:$E,$B185,data!$H:$H,ПФ2026!M$5)</f>
        <v>-6072</v>
      </c>
      <c r="N185" s="30">
        <f>SUMIFS(data!$G:$G,data!$C:$C,$B$159,data!$D:$D,$B$178,data!$F:$F,M$4,data!$E:$E,$B185,data!$H:$H,ПФ2026!N$5)</f>
        <v>-6178.96</v>
      </c>
      <c r="O185" s="28">
        <f>SUMIFS(data!$G:$G,data!$C:$C,$B$159,data!$D:$D,$B$178,data!$F:$F,O$4,data!$E:$E,$B185,data!$H:$H,ПФ2026!O$5)</f>
        <v>-6072</v>
      </c>
      <c r="P185" s="29">
        <f>SUMIFS(data!$G:$G,data!$C:$C,$B$159,data!$D:$D,$B$178,data!$F:$F,O$4,data!$E:$E,$B185,data!$H:$H,ПФ2026!P$5)</f>
        <v>0</v>
      </c>
      <c r="Q185" s="29">
        <f>SUMIFS(data!$G:$G,data!$C:$C,$B$159,data!$D:$D,$B$178,data!$F:$F,Q$4,data!$E:$E,$B185,data!$H:$H,ПФ2026!Q$5)</f>
        <v>-6072</v>
      </c>
      <c r="R185" s="29">
        <f>SUMIFS(data!$G:$G,data!$C:$C,$B$159,data!$D:$D,$B$178,data!$F:$F,Q$4,data!$E:$E,$B185,data!$H:$H,ПФ2026!R$5)</f>
        <v>0</v>
      </c>
      <c r="S185" s="29">
        <f>SUMIFS(data!$G:$G,data!$C:$C,$B$159,data!$D:$D,$B$178,data!$F:$F,S$4,data!$E:$E,$B185,data!$H:$H,ПФ2026!S$5)</f>
        <v>-6072</v>
      </c>
      <c r="T185" s="30">
        <f>SUMIFS(data!$G:$G,data!$C:$C,$B$159,data!$D:$D,$B$178,data!$F:$F,S$4,data!$E:$E,$B185,data!$H:$H,ПФ2026!T$5)</f>
        <v>0</v>
      </c>
      <c r="U185" s="28">
        <f>SUMIFS(data!$G:$G,data!$C:$C,$B$159,data!$D:$D,$B$178,data!$F:$F,U$4,data!$E:$E,$B185,data!$H:$H,ПФ2026!U$5)</f>
        <v>-6072</v>
      </c>
      <c r="V185" s="29">
        <f>SUMIFS(data!$G:$G,data!$C:$C,$B$159,data!$D:$D,$B$178,data!$F:$F,U$4,data!$E:$E,$B185,data!$H:$H,ПФ2026!V$5)</f>
        <v>0</v>
      </c>
      <c r="W185" s="29">
        <f>SUMIFS(data!$G:$G,data!$C:$C,$B$159,data!$D:$D,$B$178,data!$F:$F,W$4,data!$E:$E,$B185,data!$H:$H,ПФ2026!W$5)</f>
        <v>-6072</v>
      </c>
      <c r="X185" s="29">
        <f>SUMIFS(data!$G:$G,data!$C:$C,$B$159,data!$D:$D,$B$178,data!$F:$F,W$4,data!$E:$E,$B185,data!$H:$H,ПФ2026!X$5)</f>
        <v>0</v>
      </c>
      <c r="Y185" s="29">
        <f>SUMIFS(data!$G:$G,data!$C:$C,$B$159,data!$D:$D,$B$178,data!$F:$F,Y$4,data!$E:$E,$B185,data!$H:$H,ПФ2026!Y$5)</f>
        <v>-6072</v>
      </c>
      <c r="Z185" s="30">
        <f>SUMIFS(data!$G:$G,data!$C:$C,$B$159,data!$D:$D,$B$178,data!$F:$F,Y$4,data!$E:$E,$B185,data!$H:$H,ПФ2026!Z$5)</f>
        <v>0</v>
      </c>
      <c r="AA185" s="23">
        <f t="shared" si="86"/>
        <v>-72864</v>
      </c>
      <c r="AB185" s="25">
        <f t="shared" si="80"/>
        <v>-31811.919999999998</v>
      </c>
      <c r="AC185" s="31">
        <f t="shared" si="75"/>
        <v>0.43659310496267018</v>
      </c>
    </row>
    <row r="186" spans="2:29" ht="16.5" hidden="1" outlineLevel="1" x14ac:dyDescent="0.35">
      <c r="B186" s="37" t="s">
        <v>120</v>
      </c>
      <c r="C186" s="28">
        <f>SUMIFS(data!$G:$G,data!$C:$C,$B$159,data!$D:$D,$B$178,data!$F:$F,C$4,data!$E:$E,$B186,data!$H:$H,ПФ2026!C$5)</f>
        <v>0</v>
      </c>
      <c r="D186" s="29">
        <f>SUMIFS(data!$G:$G,data!$C:$C,$B$159,data!$D:$D,$B$178,data!$F:$F,C$4,data!$E:$E,$B186,data!$H:$H,ПФ2026!D$5)</f>
        <v>0</v>
      </c>
      <c r="E186" s="29">
        <f>SUMIFS(data!$G:$G,data!$C:$C,$B$159,data!$D:$D,$B$178,data!$F:$F,E$4,data!$E:$E,$B186,data!$H:$H,ПФ2026!E$5)</f>
        <v>0</v>
      </c>
      <c r="F186" s="29">
        <f>SUMIFS(data!$G:$G,data!$C:$C,$B$159,data!$D:$D,$B$178,data!$F:$F,E$4,data!$E:$E,$B186,data!$H:$H,ПФ2026!F$5)</f>
        <v>0</v>
      </c>
      <c r="G186" s="29">
        <f>SUMIFS(data!$G:$G,data!$C:$C,$B$159,data!$D:$D,$B$178,data!$F:$F,G$4,data!$E:$E,$B186,data!$H:$H,ПФ2026!G$5)</f>
        <v>0</v>
      </c>
      <c r="H186" s="30">
        <f>SUMIFS(data!$G:$G,data!$C:$C,$B$159,data!$D:$D,$B$178,data!$F:$F,G$4,data!$E:$E,$B186,data!$H:$H,ПФ2026!H$5)</f>
        <v>0</v>
      </c>
      <c r="I186" s="29">
        <f>SUMIFS(data!$G:$G,data!$C:$C,$B$159,data!$D:$D,$B$178,data!$F:$F,I$4,data!$E:$E,$B186,data!$H:$H,ПФ2026!I$5)</f>
        <v>0</v>
      </c>
      <c r="J186" s="29">
        <f>SUMIFS(data!$G:$G,data!$C:$C,$B$159,data!$D:$D,$B$178,data!$F:$F,I$4,data!$E:$E,$B186,data!$H:$H,ПФ2026!J$5)</f>
        <v>0</v>
      </c>
      <c r="K186" s="29">
        <f>SUMIFS(data!$G:$G,data!$C:$C,$B$159,data!$D:$D,$B$178,data!$F:$F,K$4,data!$E:$E,$B186,data!$H:$H,ПФ2026!K$5)</f>
        <v>0</v>
      </c>
      <c r="L186" s="29">
        <f>SUMIFS(data!$G:$G,data!$C:$C,$B$159,data!$D:$D,$B$178,data!$F:$F,K$4,data!$E:$E,$B186,data!$H:$H,ПФ2026!L$5)</f>
        <v>0</v>
      </c>
      <c r="M186" s="29">
        <f>SUMIFS(data!$G:$G,data!$C:$C,$B$159,data!$D:$D,$B$178,data!$F:$F,M$4,data!$E:$E,$B186,data!$H:$H,ПФ2026!M$5)</f>
        <v>0</v>
      </c>
      <c r="N186" s="30">
        <f>SUMIFS(data!$G:$G,data!$C:$C,$B$159,data!$D:$D,$B$178,data!$F:$F,M$4,data!$E:$E,$B186,data!$H:$H,ПФ2026!N$5)</f>
        <v>0</v>
      </c>
      <c r="O186" s="28">
        <f>SUMIFS(data!$G:$G,data!$C:$C,$B$159,data!$D:$D,$B$178,data!$F:$F,O$4,data!$E:$E,$B186,data!$H:$H,ПФ2026!O$5)</f>
        <v>0</v>
      </c>
      <c r="P186" s="29">
        <f>SUMIFS(data!$G:$G,data!$C:$C,$B$159,data!$D:$D,$B$178,data!$F:$F,O$4,data!$E:$E,$B186,data!$H:$H,ПФ2026!P$5)</f>
        <v>0</v>
      </c>
      <c r="Q186" s="29">
        <f>SUMIFS(data!$G:$G,data!$C:$C,$B$159,data!$D:$D,$B$178,data!$F:$F,Q$4,data!$E:$E,$B186,data!$H:$H,ПФ2026!Q$5)</f>
        <v>0</v>
      </c>
      <c r="R186" s="29">
        <f>SUMIFS(data!$G:$G,data!$C:$C,$B$159,data!$D:$D,$B$178,data!$F:$F,Q$4,data!$E:$E,$B186,data!$H:$H,ПФ2026!R$5)</f>
        <v>0</v>
      </c>
      <c r="S186" s="29">
        <f>SUMIFS(data!$G:$G,data!$C:$C,$B$159,data!$D:$D,$B$178,data!$F:$F,S$4,data!$E:$E,$B186,data!$H:$H,ПФ2026!S$5)</f>
        <v>0</v>
      </c>
      <c r="T186" s="30">
        <f>SUMIFS(data!$G:$G,data!$C:$C,$B$159,data!$D:$D,$B$178,data!$F:$F,S$4,data!$E:$E,$B186,data!$H:$H,ПФ2026!T$5)</f>
        <v>0</v>
      </c>
      <c r="U186" s="28">
        <f>SUMIFS(data!$G:$G,data!$C:$C,$B$159,data!$D:$D,$B$178,data!$F:$F,U$4,data!$E:$E,$B186,data!$H:$H,ПФ2026!U$5)</f>
        <v>0</v>
      </c>
      <c r="V186" s="29">
        <f>SUMIFS(data!$G:$G,data!$C:$C,$B$159,data!$D:$D,$B$178,data!$F:$F,U$4,data!$E:$E,$B186,data!$H:$H,ПФ2026!V$5)</f>
        <v>0</v>
      </c>
      <c r="W186" s="29">
        <f>SUMIFS(data!$G:$G,data!$C:$C,$B$159,data!$D:$D,$B$178,data!$F:$F,W$4,data!$E:$E,$B186,data!$H:$H,ПФ2026!W$5)</f>
        <v>0</v>
      </c>
      <c r="X186" s="29">
        <f>SUMIFS(data!$G:$G,data!$C:$C,$B$159,data!$D:$D,$B$178,data!$F:$F,W$4,data!$E:$E,$B186,data!$H:$H,ПФ2026!X$5)</f>
        <v>0</v>
      </c>
      <c r="Y186" s="29">
        <f>SUMIFS(data!$G:$G,data!$C:$C,$B$159,data!$D:$D,$B$178,data!$F:$F,Y$4,data!$E:$E,$B186,data!$H:$H,ПФ2026!Y$5)</f>
        <v>0</v>
      </c>
      <c r="Z186" s="30">
        <f>SUMIFS(data!$G:$G,data!$C:$C,$B$159,data!$D:$D,$B$178,data!$F:$F,Y$4,data!$E:$E,$B186,data!$H:$H,ПФ2026!Z$5)</f>
        <v>0</v>
      </c>
      <c r="AA186" s="23">
        <f t="shared" ref="AA186:AA193" si="87">SUM(C186,E186,G186,I186,K186,M186,O246,O186,Q186,S186,Y186,W186,U186)</f>
        <v>0</v>
      </c>
      <c r="AB186" s="25">
        <f t="shared" si="80"/>
        <v>0</v>
      </c>
      <c r="AC186" s="31">
        <f t="shared" si="75"/>
        <v>0</v>
      </c>
    </row>
    <row r="187" spans="2:29" ht="16.5" hidden="1" outlineLevel="1" x14ac:dyDescent="0.35">
      <c r="B187" s="37" t="s">
        <v>91</v>
      </c>
      <c r="C187" s="28">
        <f>SUMIFS(data!$G:$G,data!$C:$C,$B$159,data!$D:$D,$B$178,data!$F:$F,C$4,data!$E:$E,$B187,data!$H:$H,ПФ2026!C$5)</f>
        <v>0</v>
      </c>
      <c r="D187" s="29">
        <f>SUMIFS(data!$G:$G,data!$C:$C,$B$159,data!$D:$D,$B$178,data!$F:$F,C$4,data!$E:$E,$B187,data!$H:$H,ПФ2026!D$5)</f>
        <v>0</v>
      </c>
      <c r="E187" s="29">
        <f>SUMIFS(data!$G:$G,data!$C:$C,$B$159,data!$D:$D,$B$178,data!$F:$F,E$4,data!$E:$E,$B187,data!$H:$H,ПФ2026!E$5)</f>
        <v>0</v>
      </c>
      <c r="F187" s="29">
        <f>SUMIFS(data!$G:$G,data!$C:$C,$B$159,data!$D:$D,$B$178,data!$F:$F,E$4,data!$E:$E,$B187,data!$H:$H,ПФ2026!F$5)</f>
        <v>0</v>
      </c>
      <c r="G187" s="29">
        <f>SUMIFS(data!$G:$G,data!$C:$C,$B$159,data!$D:$D,$B$178,data!$F:$F,G$4,data!$E:$E,$B187,data!$H:$H,ПФ2026!G$5)</f>
        <v>0</v>
      </c>
      <c r="H187" s="30">
        <f>SUMIFS(data!$G:$G,data!$C:$C,$B$159,data!$D:$D,$B$178,data!$F:$F,G$4,data!$E:$E,$B187,data!$H:$H,ПФ2026!H$5)</f>
        <v>0</v>
      </c>
      <c r="I187" s="29">
        <f>SUMIFS(data!$G:$G,data!$C:$C,$B$159,data!$D:$D,$B$178,data!$F:$F,I$4,data!$E:$E,$B187,data!$H:$H,ПФ2026!I$5)</f>
        <v>0</v>
      </c>
      <c r="J187" s="29">
        <f>SUMIFS(data!$G:$G,data!$C:$C,$B$159,data!$D:$D,$B$178,data!$F:$F,I$4,data!$E:$E,$B187,data!$H:$H,ПФ2026!J$5)</f>
        <v>0</v>
      </c>
      <c r="K187" s="29">
        <f>SUMIFS(data!$G:$G,data!$C:$C,$B$159,data!$D:$D,$B$178,data!$F:$F,K$4,data!$E:$E,$B187,data!$H:$H,ПФ2026!K$5)</f>
        <v>0</v>
      </c>
      <c r="L187" s="29">
        <f>SUMIFS(data!$G:$G,data!$C:$C,$B$159,data!$D:$D,$B$178,data!$F:$F,K$4,data!$E:$E,$B187,data!$H:$H,ПФ2026!L$5)</f>
        <v>0</v>
      </c>
      <c r="M187" s="29">
        <f>SUMIFS(data!$G:$G,data!$C:$C,$B$159,data!$D:$D,$B$178,data!$F:$F,M$4,data!$E:$E,$B187,data!$H:$H,ПФ2026!M$5)</f>
        <v>0</v>
      </c>
      <c r="N187" s="30">
        <f>SUMIFS(data!$G:$G,data!$C:$C,$B$159,data!$D:$D,$B$178,data!$F:$F,M$4,data!$E:$E,$B187,data!$H:$H,ПФ2026!N$5)</f>
        <v>0</v>
      </c>
      <c r="O187" s="28">
        <f>SUMIFS(data!$G:$G,data!$C:$C,$B$159,data!$D:$D,$B$178,data!$F:$F,O$4,data!$E:$E,$B187,data!$H:$H,ПФ2026!O$5)</f>
        <v>0</v>
      </c>
      <c r="P187" s="29">
        <f>SUMIFS(data!$G:$G,data!$C:$C,$B$159,data!$D:$D,$B$178,data!$F:$F,O$4,data!$E:$E,$B187,data!$H:$H,ПФ2026!P$5)</f>
        <v>0</v>
      </c>
      <c r="Q187" s="29">
        <f>SUMIFS(data!$G:$G,data!$C:$C,$B$159,data!$D:$D,$B$178,data!$F:$F,Q$4,data!$E:$E,$B187,data!$H:$H,ПФ2026!Q$5)</f>
        <v>0</v>
      </c>
      <c r="R187" s="29">
        <f>SUMIFS(data!$G:$G,data!$C:$C,$B$159,data!$D:$D,$B$178,data!$F:$F,Q$4,data!$E:$E,$B187,data!$H:$H,ПФ2026!R$5)</f>
        <v>0</v>
      </c>
      <c r="S187" s="29">
        <f>SUMIFS(data!$G:$G,data!$C:$C,$B$159,data!$D:$D,$B$178,data!$F:$F,S$4,data!$E:$E,$B187,data!$H:$H,ПФ2026!S$5)</f>
        <v>0</v>
      </c>
      <c r="T187" s="30">
        <f>SUMIFS(data!$G:$G,data!$C:$C,$B$159,data!$D:$D,$B$178,data!$F:$F,S$4,data!$E:$E,$B187,data!$H:$H,ПФ2026!T$5)</f>
        <v>0</v>
      </c>
      <c r="U187" s="28">
        <f>SUMIFS(data!$G:$G,data!$C:$C,$B$159,data!$D:$D,$B$178,data!$F:$F,U$4,data!$E:$E,$B187,data!$H:$H,ПФ2026!U$5)</f>
        <v>0</v>
      </c>
      <c r="V187" s="29">
        <f>SUMIFS(data!$G:$G,data!$C:$C,$B$159,data!$D:$D,$B$178,data!$F:$F,U$4,data!$E:$E,$B187,data!$H:$H,ПФ2026!V$5)</f>
        <v>0</v>
      </c>
      <c r="W187" s="29">
        <f>SUMIFS(data!$G:$G,data!$C:$C,$B$159,data!$D:$D,$B$178,data!$F:$F,W$4,data!$E:$E,$B187,data!$H:$H,ПФ2026!W$5)</f>
        <v>0</v>
      </c>
      <c r="X187" s="29">
        <f>SUMIFS(data!$G:$G,data!$C:$C,$B$159,data!$D:$D,$B$178,data!$F:$F,W$4,data!$E:$E,$B187,data!$H:$H,ПФ2026!X$5)</f>
        <v>0</v>
      </c>
      <c r="Y187" s="29">
        <f>SUMIFS(data!$G:$G,data!$C:$C,$B$159,data!$D:$D,$B$178,data!$F:$F,Y$4,data!$E:$E,$B187,data!$H:$H,ПФ2026!Y$5)</f>
        <v>0</v>
      </c>
      <c r="Z187" s="30">
        <f>SUMIFS(data!$G:$G,data!$C:$C,$B$159,data!$D:$D,$B$178,data!$F:$F,Y$4,data!$E:$E,$B187,data!$H:$H,ПФ2026!Z$5)</f>
        <v>0</v>
      </c>
      <c r="AA187" s="23">
        <f t="shared" si="87"/>
        <v>0</v>
      </c>
      <c r="AB187" s="25">
        <f t="shared" si="80"/>
        <v>0</v>
      </c>
      <c r="AC187" s="31">
        <f t="shared" si="75"/>
        <v>0</v>
      </c>
    </row>
    <row r="188" spans="2:29" ht="16.5" hidden="1" outlineLevel="1" x14ac:dyDescent="0.35">
      <c r="B188" s="37" t="s">
        <v>208</v>
      </c>
      <c r="C188" s="28">
        <f>SUMIFS(data!$G:$G,data!$C:$C,$B$159,data!$D:$D,$B$178,data!$F:$F,C$4,data!$E:$E,$B188,data!$H:$H,ПФ2026!C$5)</f>
        <v>0</v>
      </c>
      <c r="D188" s="29">
        <f>SUMIFS(data!$G:$G,data!$C:$C,$B$159,data!$D:$D,$B$178,data!$F:$F,C$4,data!$E:$E,$B188,data!$H:$H,ПФ2026!D$5)</f>
        <v>0</v>
      </c>
      <c r="E188" s="29">
        <f>SUMIFS(data!$G:$G,data!$C:$C,$B$159,data!$D:$D,$B$178,data!$F:$F,E$4,data!$E:$E,$B188,data!$H:$H,ПФ2026!E$5)</f>
        <v>0</v>
      </c>
      <c r="F188" s="29">
        <f>SUMIFS(data!$G:$G,data!$C:$C,$B$159,data!$D:$D,$B$178,data!$F:$F,E$4,data!$E:$E,$B188,data!$H:$H,ПФ2026!F$5)</f>
        <v>0</v>
      </c>
      <c r="G188" s="29">
        <f>SUMIFS(data!$G:$G,data!$C:$C,$B$159,data!$D:$D,$B$178,data!$F:$F,G$4,data!$E:$E,$B188,data!$H:$H,ПФ2026!G$5)</f>
        <v>0</v>
      </c>
      <c r="H188" s="30">
        <f>SUMIFS(data!$G:$G,data!$C:$C,$B$159,data!$D:$D,$B$178,data!$F:$F,G$4,data!$E:$E,$B188,data!$H:$H,ПФ2026!H$5)</f>
        <v>0</v>
      </c>
      <c r="I188" s="29">
        <f>SUMIFS(data!$G:$G,data!$C:$C,$B$159,data!$D:$D,$B$178,data!$F:$F,I$4,data!$E:$E,$B188,data!$H:$H,ПФ2026!I$5)</f>
        <v>0</v>
      </c>
      <c r="J188" s="29">
        <f>SUMIFS(data!$G:$G,data!$C:$C,$B$159,data!$D:$D,$B$178,data!$F:$F,I$4,data!$E:$E,$B188,data!$H:$H,ПФ2026!J$5)</f>
        <v>0</v>
      </c>
      <c r="K188" s="29">
        <f>SUMIFS(data!$G:$G,data!$C:$C,$B$159,data!$D:$D,$B$178,data!$F:$F,K$4,data!$E:$E,$B188,data!$H:$H,ПФ2026!K$5)</f>
        <v>0</v>
      </c>
      <c r="L188" s="29">
        <f>SUMIFS(data!$G:$G,data!$C:$C,$B$159,data!$D:$D,$B$178,data!$F:$F,K$4,data!$E:$E,$B188,data!$H:$H,ПФ2026!L$5)</f>
        <v>0</v>
      </c>
      <c r="M188" s="29">
        <f>SUMIFS(data!$G:$G,data!$C:$C,$B$159,data!$D:$D,$B$178,data!$F:$F,M$4,data!$E:$E,$B188,data!$H:$H,ПФ2026!M$5)</f>
        <v>0</v>
      </c>
      <c r="N188" s="30">
        <f>SUMIFS(data!$G:$G,data!$C:$C,$B$159,data!$D:$D,$B$178,data!$F:$F,M$4,data!$E:$E,$B188,data!$H:$H,ПФ2026!N$5)</f>
        <v>0</v>
      </c>
      <c r="O188" s="28">
        <f>SUMIFS(data!$G:$G,data!$C:$C,$B$159,data!$D:$D,$B$178,data!$F:$F,O$4,data!$E:$E,$B188,data!$H:$H,ПФ2026!O$5)</f>
        <v>0</v>
      </c>
      <c r="P188" s="29">
        <f>SUMIFS(data!$G:$G,data!$C:$C,$B$159,data!$D:$D,$B$178,data!$F:$F,O$4,data!$E:$E,$B188,data!$H:$H,ПФ2026!P$5)</f>
        <v>0</v>
      </c>
      <c r="Q188" s="29">
        <f>SUMIFS(data!$G:$G,data!$C:$C,$B$159,data!$D:$D,$B$178,data!$F:$F,Q$4,data!$E:$E,$B188,data!$H:$H,ПФ2026!Q$5)</f>
        <v>0</v>
      </c>
      <c r="R188" s="29">
        <f>SUMIFS(data!$G:$G,data!$C:$C,$B$159,data!$D:$D,$B$178,data!$F:$F,Q$4,data!$E:$E,$B188,data!$H:$H,ПФ2026!R$5)</f>
        <v>0</v>
      </c>
      <c r="S188" s="29">
        <f>SUMIFS(data!$G:$G,data!$C:$C,$B$159,data!$D:$D,$B$178,data!$F:$F,S$4,data!$E:$E,$B188,data!$H:$H,ПФ2026!S$5)</f>
        <v>0</v>
      </c>
      <c r="T188" s="30">
        <f>SUMIFS(data!$G:$G,data!$C:$C,$B$159,data!$D:$D,$B$178,data!$F:$F,S$4,data!$E:$E,$B188,data!$H:$H,ПФ2026!T$5)</f>
        <v>0</v>
      </c>
      <c r="U188" s="28">
        <f>SUMIFS(data!$G:$G,data!$C:$C,$B$159,data!$D:$D,$B$178,data!$F:$F,U$4,data!$E:$E,$B188,data!$H:$H,ПФ2026!U$5)</f>
        <v>0</v>
      </c>
      <c r="V188" s="29">
        <f>SUMIFS(data!$G:$G,data!$C:$C,$B$159,data!$D:$D,$B$178,data!$F:$F,U$4,data!$E:$E,$B188,data!$H:$H,ПФ2026!V$5)</f>
        <v>0</v>
      </c>
      <c r="W188" s="29">
        <f>SUMIFS(data!$G:$G,data!$C:$C,$B$159,data!$D:$D,$B$178,data!$F:$F,W$4,data!$E:$E,$B188,data!$H:$H,ПФ2026!W$5)</f>
        <v>0</v>
      </c>
      <c r="X188" s="29">
        <f>SUMIFS(data!$G:$G,data!$C:$C,$B$159,data!$D:$D,$B$178,data!$F:$F,W$4,data!$E:$E,$B188,data!$H:$H,ПФ2026!X$5)</f>
        <v>0</v>
      </c>
      <c r="Y188" s="29">
        <f>SUMIFS(data!$G:$G,data!$C:$C,$B$159,data!$D:$D,$B$178,data!$F:$F,Y$4,data!$E:$E,$B188,data!$H:$H,ПФ2026!Y$5)</f>
        <v>0</v>
      </c>
      <c r="Z188" s="30">
        <f>SUMIFS(data!$G:$G,data!$C:$C,$B$159,data!$D:$D,$B$178,data!$F:$F,Y$4,data!$E:$E,$B188,data!$H:$H,ПФ2026!Z$5)</f>
        <v>0</v>
      </c>
      <c r="AA188" s="23">
        <f t="shared" si="87"/>
        <v>0</v>
      </c>
      <c r="AB188" s="25">
        <f t="shared" si="80"/>
        <v>0</v>
      </c>
      <c r="AC188" s="31">
        <f t="shared" si="75"/>
        <v>0</v>
      </c>
    </row>
    <row r="189" spans="2:29" ht="16.5" hidden="1" outlineLevel="1" x14ac:dyDescent="0.35">
      <c r="B189" s="37" t="s">
        <v>143</v>
      </c>
      <c r="C189" s="28">
        <f>SUMIFS(data!$G:$G,data!$C:$C,$B$159,data!$D:$D,$B$178,data!$F:$F,C$4,data!$E:$E,$B189,data!$H:$H,ПФ2026!C$5)</f>
        <v>0</v>
      </c>
      <c r="D189" s="29">
        <f>SUMIFS(data!$G:$G,data!$C:$C,$B$159,data!$D:$D,$B$178,data!$F:$F,C$4,data!$E:$E,$B189,data!$H:$H,ПФ2026!D$5)</f>
        <v>0</v>
      </c>
      <c r="E189" s="29">
        <f>SUMIFS(data!$G:$G,data!$C:$C,$B$159,data!$D:$D,$B$178,data!$F:$F,E$4,data!$E:$E,$B189,data!$H:$H,ПФ2026!E$5)</f>
        <v>0</v>
      </c>
      <c r="F189" s="29">
        <f>SUMIFS(data!$G:$G,data!$C:$C,$B$159,data!$D:$D,$B$178,data!$F:$F,E$4,data!$E:$E,$B189,data!$H:$H,ПФ2026!F$5)</f>
        <v>0</v>
      </c>
      <c r="G189" s="29">
        <f>SUMIFS(data!$G:$G,data!$C:$C,$B$159,data!$D:$D,$B$178,data!$F:$F,G$4,data!$E:$E,$B189,data!$H:$H,ПФ2026!G$5)</f>
        <v>0</v>
      </c>
      <c r="H189" s="30">
        <f>SUMIFS(data!$G:$G,data!$C:$C,$B$159,data!$D:$D,$B$178,data!$F:$F,G$4,data!$E:$E,$B189,data!$H:$H,ПФ2026!H$5)</f>
        <v>-9536.5300000000007</v>
      </c>
      <c r="I189" s="29">
        <f>SUMIFS(data!$G:$G,data!$C:$C,$B$159,data!$D:$D,$B$178,data!$F:$F,I$4,data!$E:$E,$B189,data!$H:$H,ПФ2026!I$5)</f>
        <v>0</v>
      </c>
      <c r="J189" s="29">
        <f>SUMIFS(data!$G:$G,data!$C:$C,$B$159,data!$D:$D,$B$178,data!$F:$F,I$4,data!$E:$E,$B189,data!$H:$H,ПФ2026!J$5)</f>
        <v>0</v>
      </c>
      <c r="K189" s="29">
        <f>SUMIFS(data!$G:$G,data!$C:$C,$B$159,data!$D:$D,$B$178,data!$F:$F,K$4,data!$E:$E,$B189,data!$H:$H,ПФ2026!K$5)</f>
        <v>0</v>
      </c>
      <c r="L189" s="29">
        <f>SUMIFS(data!$G:$G,data!$C:$C,$B$159,data!$D:$D,$B$178,data!$F:$F,K$4,data!$E:$E,$B189,data!$H:$H,ПФ2026!L$5)</f>
        <v>0</v>
      </c>
      <c r="M189" s="29">
        <f>SUMIFS(data!$G:$G,data!$C:$C,$B$159,data!$D:$D,$B$178,data!$F:$F,M$4,data!$E:$E,$B189,data!$H:$H,ПФ2026!M$5)</f>
        <v>0</v>
      </c>
      <c r="N189" s="30">
        <f>SUMIFS(data!$G:$G,data!$C:$C,$B$159,data!$D:$D,$B$178,data!$F:$F,M$4,data!$E:$E,$B189,data!$H:$H,ПФ2026!N$5)</f>
        <v>0</v>
      </c>
      <c r="O189" s="28">
        <f>SUMIFS(data!$G:$G,data!$C:$C,$B$159,data!$D:$D,$B$178,data!$F:$F,O$4,data!$E:$E,$B189,data!$H:$H,ПФ2026!O$5)</f>
        <v>0</v>
      </c>
      <c r="P189" s="29">
        <f>SUMIFS(data!$G:$G,data!$C:$C,$B$159,data!$D:$D,$B$178,data!$F:$F,O$4,data!$E:$E,$B189,data!$H:$H,ПФ2026!P$5)</f>
        <v>0</v>
      </c>
      <c r="Q189" s="29">
        <f>SUMIFS(data!$G:$G,data!$C:$C,$B$159,data!$D:$D,$B$178,data!$F:$F,Q$4,data!$E:$E,$B189,data!$H:$H,ПФ2026!Q$5)</f>
        <v>0</v>
      </c>
      <c r="R189" s="29">
        <f>SUMIFS(data!$G:$G,data!$C:$C,$B$159,data!$D:$D,$B$178,data!$F:$F,Q$4,data!$E:$E,$B189,data!$H:$H,ПФ2026!R$5)</f>
        <v>0</v>
      </c>
      <c r="S189" s="29">
        <f>SUMIFS(data!$G:$G,data!$C:$C,$B$159,data!$D:$D,$B$178,data!$F:$F,S$4,data!$E:$E,$B189,data!$H:$H,ПФ2026!S$5)</f>
        <v>0</v>
      </c>
      <c r="T189" s="30">
        <f>SUMIFS(data!$G:$G,data!$C:$C,$B$159,data!$D:$D,$B$178,data!$F:$F,S$4,data!$E:$E,$B189,data!$H:$H,ПФ2026!T$5)</f>
        <v>0</v>
      </c>
      <c r="U189" s="28">
        <f>SUMIFS(data!$G:$G,data!$C:$C,$B$159,data!$D:$D,$B$178,data!$F:$F,U$4,data!$E:$E,$B189,data!$H:$H,ПФ2026!U$5)</f>
        <v>0</v>
      </c>
      <c r="V189" s="29">
        <f>SUMIFS(data!$G:$G,data!$C:$C,$B$159,data!$D:$D,$B$178,data!$F:$F,U$4,data!$E:$E,$B189,data!$H:$H,ПФ2026!V$5)</f>
        <v>0</v>
      </c>
      <c r="W189" s="29">
        <f>SUMIFS(data!$G:$G,data!$C:$C,$B$159,data!$D:$D,$B$178,data!$F:$F,W$4,data!$E:$E,$B189,data!$H:$H,ПФ2026!W$5)</f>
        <v>0</v>
      </c>
      <c r="X189" s="29">
        <f>SUMIFS(data!$G:$G,data!$C:$C,$B$159,data!$D:$D,$B$178,data!$F:$F,W$4,data!$E:$E,$B189,data!$H:$H,ПФ2026!X$5)</f>
        <v>0</v>
      </c>
      <c r="Y189" s="29">
        <f>SUMIFS(data!$G:$G,data!$C:$C,$B$159,data!$D:$D,$B$178,data!$F:$F,Y$4,data!$E:$E,$B189,data!$H:$H,ПФ2026!Y$5)</f>
        <v>0</v>
      </c>
      <c r="Z189" s="30">
        <f>SUMIFS(data!$G:$G,data!$C:$C,$B$159,data!$D:$D,$B$178,data!$F:$F,Y$4,data!$E:$E,$B189,data!$H:$H,ПФ2026!Z$5)</f>
        <v>0</v>
      </c>
      <c r="AA189" s="23">
        <f t="shared" si="87"/>
        <v>0</v>
      </c>
      <c r="AB189" s="25">
        <f t="shared" si="80"/>
        <v>-9536.5300000000007</v>
      </c>
      <c r="AC189" s="31">
        <f t="shared" si="75"/>
        <v>0</v>
      </c>
    </row>
    <row r="190" spans="2:29" ht="16.5" hidden="1" outlineLevel="1" x14ac:dyDescent="0.35">
      <c r="B190" s="37" t="s">
        <v>190</v>
      </c>
      <c r="C190" s="28">
        <f>SUMIFS(data!$G:$G,data!$C:$C,$B$159,data!$D:$D,$B$178,data!$F:$F,C$4,data!$E:$E,$B190,data!$H:$H,ПФ2026!C$5)</f>
        <v>0</v>
      </c>
      <c r="D190" s="29">
        <f>SUMIFS(data!$G:$G,data!$C:$C,$B$159,data!$D:$D,$B$178,data!$F:$F,C$4,data!$E:$E,$B190,data!$H:$H,ПФ2026!D$5)</f>
        <v>0</v>
      </c>
      <c r="E190" s="29">
        <f>SUMIFS(data!$G:$G,data!$C:$C,$B$159,data!$D:$D,$B$178,data!$F:$F,E$4,data!$E:$E,$B190,data!$H:$H,ПФ2026!E$5)</f>
        <v>0</v>
      </c>
      <c r="F190" s="29">
        <f>SUMIFS(data!$G:$G,data!$C:$C,$B$159,data!$D:$D,$B$178,data!$F:$F,E$4,data!$E:$E,$B190,data!$H:$H,ПФ2026!F$5)</f>
        <v>0</v>
      </c>
      <c r="G190" s="29">
        <f>SUMIFS(data!$G:$G,data!$C:$C,$B$159,data!$D:$D,$B$178,data!$F:$F,G$4,data!$E:$E,$B190,data!$H:$H,ПФ2026!G$5)</f>
        <v>0</v>
      </c>
      <c r="H190" s="30">
        <f>SUMIFS(data!$G:$G,data!$C:$C,$B$159,data!$D:$D,$B$178,data!$F:$F,G$4,data!$E:$E,$B190,data!$H:$H,ПФ2026!H$5)</f>
        <v>0</v>
      </c>
      <c r="I190" s="29">
        <f>SUMIFS(data!$G:$G,data!$C:$C,$B$159,data!$D:$D,$B$178,data!$F:$F,I$4,data!$E:$E,$B190,data!$H:$H,ПФ2026!I$5)</f>
        <v>0</v>
      </c>
      <c r="J190" s="29">
        <f>SUMIFS(data!$G:$G,data!$C:$C,$B$159,data!$D:$D,$B$178,data!$F:$F,I$4,data!$E:$E,$B190,data!$H:$H,ПФ2026!J$5)</f>
        <v>0</v>
      </c>
      <c r="K190" s="29">
        <f>SUMIFS(data!$G:$G,data!$C:$C,$B$159,data!$D:$D,$B$178,data!$F:$F,K$4,data!$E:$E,$B190,data!$H:$H,ПФ2026!K$5)</f>
        <v>0</v>
      </c>
      <c r="L190" s="29">
        <f>SUMIFS(data!$G:$G,data!$C:$C,$B$159,data!$D:$D,$B$178,data!$F:$F,K$4,data!$E:$E,$B190,data!$H:$H,ПФ2026!L$5)</f>
        <v>0</v>
      </c>
      <c r="M190" s="29">
        <f>SUMIFS(data!$G:$G,data!$C:$C,$B$159,data!$D:$D,$B$178,data!$F:$F,M$4,data!$E:$E,$B190,data!$H:$H,ПФ2026!M$5)</f>
        <v>0</v>
      </c>
      <c r="N190" s="30">
        <f>SUMIFS(data!$G:$G,data!$C:$C,$B$159,data!$D:$D,$B$178,data!$F:$F,M$4,data!$E:$E,$B190,data!$H:$H,ПФ2026!N$5)</f>
        <v>0</v>
      </c>
      <c r="O190" s="28">
        <f>SUMIFS(data!$G:$G,data!$C:$C,$B$159,data!$D:$D,$B$178,data!$F:$F,O$4,data!$E:$E,$B190,data!$H:$H,ПФ2026!O$5)</f>
        <v>0</v>
      </c>
      <c r="P190" s="29">
        <f>SUMIFS(data!$G:$G,data!$C:$C,$B$159,data!$D:$D,$B$178,data!$F:$F,O$4,data!$E:$E,$B190,data!$H:$H,ПФ2026!P$5)</f>
        <v>0</v>
      </c>
      <c r="Q190" s="29">
        <f>SUMIFS(data!$G:$G,data!$C:$C,$B$159,data!$D:$D,$B$178,data!$F:$F,Q$4,data!$E:$E,$B190,data!$H:$H,ПФ2026!Q$5)</f>
        <v>0</v>
      </c>
      <c r="R190" s="29">
        <f>SUMIFS(data!$G:$G,data!$C:$C,$B$159,data!$D:$D,$B$178,data!$F:$F,Q$4,data!$E:$E,$B190,data!$H:$H,ПФ2026!R$5)</f>
        <v>0</v>
      </c>
      <c r="S190" s="29">
        <f>SUMIFS(data!$G:$G,data!$C:$C,$B$159,data!$D:$D,$B$178,data!$F:$F,S$4,data!$E:$E,$B190,data!$H:$H,ПФ2026!S$5)</f>
        <v>0</v>
      </c>
      <c r="T190" s="30">
        <f>SUMIFS(data!$G:$G,data!$C:$C,$B$159,data!$D:$D,$B$178,data!$F:$F,S$4,data!$E:$E,$B190,data!$H:$H,ПФ2026!T$5)</f>
        <v>0</v>
      </c>
      <c r="U190" s="28">
        <f>SUMIFS(data!$G:$G,data!$C:$C,$B$159,data!$D:$D,$B$178,data!$F:$F,U$4,data!$E:$E,$B190,data!$H:$H,ПФ2026!U$5)</f>
        <v>0</v>
      </c>
      <c r="V190" s="29">
        <f>SUMIFS(data!$G:$G,data!$C:$C,$B$159,data!$D:$D,$B$178,data!$F:$F,U$4,data!$E:$E,$B190,data!$H:$H,ПФ2026!V$5)</f>
        <v>0</v>
      </c>
      <c r="W190" s="29">
        <f>SUMIFS(data!$G:$G,data!$C:$C,$B$159,data!$D:$D,$B$178,data!$F:$F,W$4,data!$E:$E,$B190,data!$H:$H,ПФ2026!W$5)</f>
        <v>0</v>
      </c>
      <c r="X190" s="29">
        <f>SUMIFS(data!$G:$G,data!$C:$C,$B$159,data!$D:$D,$B$178,data!$F:$F,W$4,data!$E:$E,$B190,data!$H:$H,ПФ2026!X$5)</f>
        <v>0</v>
      </c>
      <c r="Y190" s="29">
        <f>SUMIFS(data!$G:$G,data!$C:$C,$B$159,data!$D:$D,$B$178,data!$F:$F,Y$4,data!$E:$E,$B190,data!$H:$H,ПФ2026!Y$5)</f>
        <v>0</v>
      </c>
      <c r="Z190" s="30">
        <f>SUMIFS(data!$G:$G,data!$C:$C,$B$159,data!$D:$D,$B$178,data!$F:$F,Y$4,data!$E:$E,$B190,data!$H:$H,ПФ2026!Z$5)</f>
        <v>0</v>
      </c>
      <c r="AA190" s="23">
        <f t="shared" si="87"/>
        <v>0</v>
      </c>
      <c r="AB190" s="25">
        <f t="shared" si="80"/>
        <v>0</v>
      </c>
      <c r="AC190" s="31">
        <f t="shared" si="75"/>
        <v>0</v>
      </c>
    </row>
    <row r="191" spans="2:29" ht="16.5" hidden="1" outlineLevel="1" x14ac:dyDescent="0.35">
      <c r="B191" s="37" t="s">
        <v>125</v>
      </c>
      <c r="C191" s="28">
        <f>SUMIFS(data!$G:$G,data!$C:$C,$B$159,data!$D:$D,$B$178,data!$F:$F,C$4,data!$E:$E,$B191,data!$H:$H,ПФ2026!C$5)</f>
        <v>0</v>
      </c>
      <c r="D191" s="29">
        <f>SUMIFS(data!$G:$G,data!$C:$C,$B$159,data!$D:$D,$B$178,data!$F:$F,C$4,data!$E:$E,$B191,data!$H:$H,ПФ2026!D$5)</f>
        <v>0</v>
      </c>
      <c r="E191" s="29">
        <f>SUMIFS(data!$G:$G,data!$C:$C,$B$159,data!$D:$D,$B$178,data!$F:$F,E$4,data!$E:$E,$B191,data!$H:$H,ПФ2026!E$5)</f>
        <v>-1000</v>
      </c>
      <c r="F191" s="29">
        <f>SUMIFS(data!$G:$G,data!$C:$C,$B$159,data!$D:$D,$B$178,data!$F:$F,E$4,data!$E:$E,$B191,data!$H:$H,ПФ2026!F$5)</f>
        <v>0</v>
      </c>
      <c r="G191" s="29">
        <f>SUMIFS(data!$G:$G,data!$C:$C,$B$159,data!$D:$D,$B$178,data!$F:$F,G$4,data!$E:$E,$B191,data!$H:$H,ПФ2026!G$5)</f>
        <v>0</v>
      </c>
      <c r="H191" s="30">
        <f>SUMIFS(data!$G:$G,data!$C:$C,$B$159,data!$D:$D,$B$178,data!$F:$F,G$4,data!$E:$E,$B191,data!$H:$H,ПФ2026!H$5)</f>
        <v>0</v>
      </c>
      <c r="I191" s="29">
        <f>SUMIFS(data!$G:$G,data!$C:$C,$B$159,data!$D:$D,$B$178,data!$F:$F,I$4,data!$E:$E,$B191,data!$H:$H,ПФ2026!I$5)</f>
        <v>-20754</v>
      </c>
      <c r="J191" s="29">
        <f>SUMIFS(data!$G:$G,data!$C:$C,$B$159,data!$D:$D,$B$178,data!$F:$F,I$4,data!$E:$E,$B191,data!$H:$H,ПФ2026!J$5)</f>
        <v>0</v>
      </c>
      <c r="K191" s="29">
        <f>SUMIFS(data!$G:$G,data!$C:$C,$B$159,data!$D:$D,$B$178,data!$F:$F,K$4,data!$E:$E,$B191,data!$H:$H,ПФ2026!K$5)</f>
        <v>0</v>
      </c>
      <c r="L191" s="29">
        <f>SUMIFS(data!$G:$G,data!$C:$C,$B$159,data!$D:$D,$B$178,data!$F:$F,K$4,data!$E:$E,$B191,data!$H:$H,ПФ2026!L$5)</f>
        <v>0</v>
      </c>
      <c r="M191" s="29">
        <f>SUMIFS(data!$G:$G,data!$C:$C,$B$159,data!$D:$D,$B$178,data!$F:$F,M$4,data!$E:$E,$B191,data!$H:$H,ПФ2026!M$5)</f>
        <v>0</v>
      </c>
      <c r="N191" s="30">
        <f>SUMIFS(data!$G:$G,data!$C:$C,$B$159,data!$D:$D,$B$178,data!$F:$F,M$4,data!$E:$E,$B191,data!$H:$H,ПФ2026!N$5)</f>
        <v>0</v>
      </c>
      <c r="O191" s="28">
        <f>SUMIFS(data!$G:$G,data!$C:$C,$B$159,data!$D:$D,$B$178,data!$F:$F,O$4,data!$E:$E,$B191,data!$H:$H,ПФ2026!O$5)</f>
        <v>0</v>
      </c>
      <c r="P191" s="29">
        <f>SUMIFS(data!$G:$G,data!$C:$C,$B$159,data!$D:$D,$B$178,data!$F:$F,O$4,data!$E:$E,$B191,data!$H:$H,ПФ2026!P$5)</f>
        <v>0</v>
      </c>
      <c r="Q191" s="29">
        <f>SUMIFS(data!$G:$G,data!$C:$C,$B$159,data!$D:$D,$B$178,data!$F:$F,Q$4,data!$E:$E,$B191,data!$H:$H,ПФ2026!Q$5)</f>
        <v>-2000</v>
      </c>
      <c r="R191" s="29">
        <f>SUMIFS(data!$G:$G,data!$C:$C,$B$159,data!$D:$D,$B$178,data!$F:$F,Q$4,data!$E:$E,$B191,data!$H:$H,ПФ2026!R$5)</f>
        <v>0</v>
      </c>
      <c r="S191" s="29">
        <f>SUMIFS(data!$G:$G,data!$C:$C,$B$159,data!$D:$D,$B$178,data!$F:$F,S$4,data!$E:$E,$B191,data!$H:$H,ПФ2026!S$5)</f>
        <v>0</v>
      </c>
      <c r="T191" s="30">
        <f>SUMIFS(data!$G:$G,data!$C:$C,$B$159,data!$D:$D,$B$178,data!$F:$F,S$4,data!$E:$E,$B191,data!$H:$H,ПФ2026!T$5)</f>
        <v>0</v>
      </c>
      <c r="U191" s="28">
        <f>SUMIFS(data!$G:$G,data!$C:$C,$B$159,data!$D:$D,$B$178,data!$F:$F,U$4,data!$E:$E,$B191,data!$H:$H,ПФ2026!U$5)</f>
        <v>0</v>
      </c>
      <c r="V191" s="29">
        <f>SUMIFS(data!$G:$G,data!$C:$C,$B$159,data!$D:$D,$B$178,data!$F:$F,U$4,data!$E:$E,$B191,data!$H:$H,ПФ2026!V$5)</f>
        <v>0</v>
      </c>
      <c r="W191" s="29">
        <f>SUMIFS(data!$G:$G,data!$C:$C,$B$159,data!$D:$D,$B$178,data!$F:$F,W$4,data!$E:$E,$B191,data!$H:$H,ПФ2026!W$5)</f>
        <v>-2000</v>
      </c>
      <c r="X191" s="29">
        <f>SUMIFS(data!$G:$G,data!$C:$C,$B$159,data!$D:$D,$B$178,data!$F:$F,W$4,data!$E:$E,$B191,data!$H:$H,ПФ2026!X$5)</f>
        <v>0</v>
      </c>
      <c r="Y191" s="29">
        <f>SUMIFS(data!$G:$G,data!$C:$C,$B$159,data!$D:$D,$B$178,data!$F:$F,Y$4,data!$E:$E,$B191,data!$H:$H,ПФ2026!Y$5)</f>
        <v>0</v>
      </c>
      <c r="Z191" s="30">
        <f>SUMIFS(data!$G:$G,data!$C:$C,$B$159,data!$D:$D,$B$178,data!$F:$F,Y$4,data!$E:$E,$B191,data!$H:$H,ПФ2026!Z$5)</f>
        <v>0</v>
      </c>
      <c r="AA191" s="23">
        <f t="shared" si="87"/>
        <v>-25754</v>
      </c>
      <c r="AB191" s="25">
        <f t="shared" si="80"/>
        <v>0</v>
      </c>
      <c r="AC191" s="31">
        <f t="shared" si="75"/>
        <v>0</v>
      </c>
    </row>
    <row r="192" spans="2:29" ht="16.5" hidden="1" outlineLevel="1" x14ac:dyDescent="0.35">
      <c r="B192" s="37" t="s">
        <v>137</v>
      </c>
      <c r="C192" s="28">
        <f>SUMIFS(data!$G:$G,data!$C:$C,$B$159,data!$D:$D,$B$178,data!$F:$F,C$4,data!$E:$E,$B192,data!$H:$H,ПФ2026!C$5)</f>
        <v>0</v>
      </c>
      <c r="D192" s="29">
        <f>SUMIFS(data!$G:$G,data!$C:$C,$B$159,data!$D:$D,$B$178,data!$F:$F,C$4,data!$E:$E,$B192,data!$H:$H,ПФ2026!D$5)</f>
        <v>0</v>
      </c>
      <c r="E192" s="29">
        <f>SUMIFS(data!$G:$G,data!$C:$C,$B$159,data!$D:$D,$B$178,data!$F:$F,E$4,data!$E:$E,$B192,data!$H:$H,ПФ2026!E$5)</f>
        <v>0</v>
      </c>
      <c r="F192" s="29">
        <f>SUMIFS(data!$G:$G,data!$C:$C,$B$159,data!$D:$D,$B$178,data!$F:$F,E$4,data!$E:$E,$B192,data!$H:$H,ПФ2026!F$5)</f>
        <v>0</v>
      </c>
      <c r="G192" s="29">
        <f>SUMIFS(data!$G:$G,data!$C:$C,$B$159,data!$D:$D,$B$178,data!$F:$F,G$4,data!$E:$E,$B192,data!$H:$H,ПФ2026!G$5)</f>
        <v>0</v>
      </c>
      <c r="H192" s="30">
        <f>SUMIFS(data!$G:$G,data!$C:$C,$B$159,data!$D:$D,$B$178,data!$F:$F,G$4,data!$E:$E,$B192,data!$H:$H,ПФ2026!H$5)</f>
        <v>0</v>
      </c>
      <c r="I192" s="29">
        <f>SUMIFS(data!$G:$G,data!$C:$C,$B$159,data!$D:$D,$B$178,data!$F:$F,I$4,data!$E:$E,$B192,data!$H:$H,ПФ2026!I$5)</f>
        <v>0</v>
      </c>
      <c r="J192" s="29">
        <f>SUMIFS(data!$G:$G,data!$C:$C,$B$159,data!$D:$D,$B$178,data!$F:$F,I$4,data!$E:$E,$B192,data!$H:$H,ПФ2026!J$5)</f>
        <v>0</v>
      </c>
      <c r="K192" s="29">
        <f>SUMIFS(data!$G:$G,data!$C:$C,$B$159,data!$D:$D,$B$178,data!$F:$F,K$4,data!$E:$E,$B192,data!$H:$H,ПФ2026!K$5)</f>
        <v>0</v>
      </c>
      <c r="L192" s="29">
        <f>SUMIFS(data!$G:$G,data!$C:$C,$B$159,data!$D:$D,$B$178,data!$F:$F,K$4,data!$E:$E,$B192,data!$H:$H,ПФ2026!L$5)</f>
        <v>0</v>
      </c>
      <c r="M192" s="29">
        <f>SUMIFS(data!$G:$G,data!$C:$C,$B$159,data!$D:$D,$B$178,data!$F:$F,M$4,data!$E:$E,$B192,data!$H:$H,ПФ2026!M$5)</f>
        <v>0</v>
      </c>
      <c r="N192" s="30">
        <f>SUMIFS(data!$G:$G,data!$C:$C,$B$159,data!$D:$D,$B$178,data!$F:$F,M$4,data!$E:$E,$B192,data!$H:$H,ПФ2026!N$5)</f>
        <v>0</v>
      </c>
      <c r="O192" s="28">
        <f>SUMIFS(data!$G:$G,data!$C:$C,$B$159,data!$D:$D,$B$178,data!$F:$F,O$4,data!$E:$E,$B192,data!$H:$H,ПФ2026!O$5)</f>
        <v>0</v>
      </c>
      <c r="P192" s="29">
        <f>SUMIFS(data!$G:$G,data!$C:$C,$B$159,data!$D:$D,$B$178,data!$F:$F,O$4,data!$E:$E,$B192,data!$H:$H,ПФ2026!P$5)</f>
        <v>0</v>
      </c>
      <c r="Q192" s="29">
        <f>SUMIFS(data!$G:$G,data!$C:$C,$B$159,data!$D:$D,$B$178,data!$F:$F,Q$4,data!$E:$E,$B192,data!$H:$H,ПФ2026!Q$5)</f>
        <v>0</v>
      </c>
      <c r="R192" s="29">
        <f>SUMIFS(data!$G:$G,data!$C:$C,$B$159,data!$D:$D,$B$178,data!$F:$F,Q$4,data!$E:$E,$B192,data!$H:$H,ПФ2026!R$5)</f>
        <v>0</v>
      </c>
      <c r="S192" s="29">
        <f>SUMIFS(data!$G:$G,data!$C:$C,$B$159,data!$D:$D,$B$178,data!$F:$F,S$4,data!$E:$E,$B192,data!$H:$H,ПФ2026!S$5)</f>
        <v>0</v>
      </c>
      <c r="T192" s="30">
        <f>SUMIFS(data!$G:$G,data!$C:$C,$B$159,data!$D:$D,$B$178,data!$F:$F,S$4,data!$E:$E,$B192,data!$H:$H,ПФ2026!T$5)</f>
        <v>0</v>
      </c>
      <c r="U192" s="28">
        <f>SUMIFS(data!$G:$G,data!$C:$C,$B$159,data!$D:$D,$B$178,data!$F:$F,U$4,data!$E:$E,$B192,data!$H:$H,ПФ2026!U$5)</f>
        <v>0</v>
      </c>
      <c r="V192" s="29">
        <f>SUMIFS(data!$G:$G,data!$C:$C,$B$159,data!$D:$D,$B$178,data!$F:$F,U$4,data!$E:$E,$B192,data!$H:$H,ПФ2026!V$5)</f>
        <v>0</v>
      </c>
      <c r="W192" s="29">
        <f>SUMIFS(data!$G:$G,data!$C:$C,$B$159,data!$D:$D,$B$178,data!$F:$F,W$4,data!$E:$E,$B192,data!$H:$H,ПФ2026!W$5)</f>
        <v>0</v>
      </c>
      <c r="X192" s="29">
        <f>SUMIFS(data!$G:$G,data!$C:$C,$B$159,data!$D:$D,$B$178,data!$F:$F,W$4,data!$E:$E,$B192,data!$H:$H,ПФ2026!X$5)</f>
        <v>0</v>
      </c>
      <c r="Y192" s="29">
        <f>SUMIFS(data!$G:$G,data!$C:$C,$B$159,data!$D:$D,$B$178,data!$F:$F,Y$4,data!$E:$E,$B192,data!$H:$H,ПФ2026!Y$5)</f>
        <v>0</v>
      </c>
      <c r="Z192" s="30">
        <f>SUMIFS(data!$G:$G,data!$C:$C,$B$159,data!$D:$D,$B$178,data!$F:$F,Y$4,data!$E:$E,$B192,data!$H:$H,ПФ2026!Z$5)</f>
        <v>0</v>
      </c>
      <c r="AA192" s="23">
        <f t="shared" si="87"/>
        <v>-120000</v>
      </c>
      <c r="AB192" s="25">
        <f t="shared" si="80"/>
        <v>0</v>
      </c>
      <c r="AC192" s="31">
        <f t="shared" si="75"/>
        <v>0</v>
      </c>
    </row>
    <row r="193" spans="2:29" ht="16.5" hidden="1" outlineLevel="1" x14ac:dyDescent="0.35">
      <c r="B193" s="37" t="s">
        <v>138</v>
      </c>
      <c r="C193" s="28">
        <f>SUMIFS(data!$G:$G,data!$C:$C,$B$159,data!$D:$D,$B$178,data!$F:$F,C$4,data!$E:$E,$B193,data!$H:$H,ПФ2026!C$5)</f>
        <v>0</v>
      </c>
      <c r="D193" s="29">
        <f>SUMIFS(data!$G:$G,data!$C:$C,$B$159,data!$D:$D,$B$178,data!$F:$F,C$4,data!$E:$E,$B193,data!$H:$H,ПФ2026!D$5)</f>
        <v>0</v>
      </c>
      <c r="E193" s="29">
        <f>SUMIFS(data!$G:$G,data!$C:$C,$B$159,data!$D:$D,$B$178,data!$F:$F,E$4,data!$E:$E,$B193,data!$H:$H,ПФ2026!E$5)</f>
        <v>0</v>
      </c>
      <c r="F193" s="29">
        <f>SUMIFS(data!$G:$G,data!$C:$C,$B$159,data!$D:$D,$B$178,data!$F:$F,E$4,data!$E:$E,$B193,data!$H:$H,ПФ2026!F$5)</f>
        <v>0</v>
      </c>
      <c r="G193" s="29">
        <f>SUMIFS(data!$G:$G,data!$C:$C,$B$159,data!$D:$D,$B$178,data!$F:$F,G$4,data!$E:$E,$B193,data!$H:$H,ПФ2026!G$5)</f>
        <v>-140000</v>
      </c>
      <c r="H193" s="30">
        <f>SUMIFS(data!$G:$G,data!$C:$C,$B$159,data!$D:$D,$B$178,data!$F:$F,G$4,data!$E:$E,$B193,data!$H:$H,ПФ2026!H$5)</f>
        <v>0</v>
      </c>
      <c r="I193" s="29">
        <f>SUMIFS(data!$G:$G,data!$C:$C,$B$159,data!$D:$D,$B$178,data!$F:$F,I$4,data!$E:$E,$B193,data!$H:$H,ПФ2026!I$5)</f>
        <v>0</v>
      </c>
      <c r="J193" s="29">
        <f>SUMIFS(data!$G:$G,data!$C:$C,$B$159,data!$D:$D,$B$178,data!$F:$F,I$4,data!$E:$E,$B193,data!$H:$H,ПФ2026!J$5)</f>
        <v>0</v>
      </c>
      <c r="K193" s="29">
        <f>SUMIFS(data!$G:$G,data!$C:$C,$B$159,data!$D:$D,$B$178,data!$F:$F,K$4,data!$E:$E,$B193,data!$H:$H,ПФ2026!K$5)</f>
        <v>0</v>
      </c>
      <c r="L193" s="29">
        <f>SUMIFS(data!$G:$G,data!$C:$C,$B$159,data!$D:$D,$B$178,data!$F:$F,K$4,data!$E:$E,$B193,data!$H:$H,ПФ2026!L$5)</f>
        <v>0</v>
      </c>
      <c r="M193" s="29">
        <f>SUMIFS(data!$G:$G,data!$C:$C,$B$159,data!$D:$D,$B$178,data!$F:$F,M$4,data!$E:$E,$B193,data!$H:$H,ПФ2026!M$5)</f>
        <v>0</v>
      </c>
      <c r="N193" s="30">
        <f>SUMIFS(data!$G:$G,data!$C:$C,$B$159,data!$D:$D,$B$178,data!$F:$F,M$4,data!$E:$E,$B193,data!$H:$H,ПФ2026!N$5)</f>
        <v>0</v>
      </c>
      <c r="O193" s="28">
        <f>SUMIFS(data!$G:$G,data!$C:$C,$B$159,data!$D:$D,$B$178,data!$F:$F,O$4,data!$E:$E,$B193,data!$H:$H,ПФ2026!O$5)</f>
        <v>0</v>
      </c>
      <c r="P193" s="29">
        <f>SUMIFS(data!$G:$G,data!$C:$C,$B$159,data!$D:$D,$B$178,data!$F:$F,O$4,data!$E:$E,$B193,data!$H:$H,ПФ2026!P$5)</f>
        <v>0</v>
      </c>
      <c r="Q193" s="29">
        <f>SUMIFS(data!$G:$G,data!$C:$C,$B$159,data!$D:$D,$B$178,data!$F:$F,Q$4,data!$E:$E,$B193,data!$H:$H,ПФ2026!Q$5)</f>
        <v>0</v>
      </c>
      <c r="R193" s="29">
        <f>SUMIFS(data!$G:$G,data!$C:$C,$B$159,data!$D:$D,$B$178,data!$F:$F,Q$4,data!$E:$E,$B193,data!$H:$H,ПФ2026!R$5)</f>
        <v>0</v>
      </c>
      <c r="S193" s="29">
        <f>SUMIFS(data!$G:$G,data!$C:$C,$B$159,data!$D:$D,$B$178,data!$F:$F,S$4,data!$E:$E,$B193,data!$H:$H,ПФ2026!S$5)</f>
        <v>0</v>
      </c>
      <c r="T193" s="30">
        <f>SUMIFS(data!$G:$G,data!$C:$C,$B$159,data!$D:$D,$B$178,data!$F:$F,S$4,data!$E:$E,$B193,data!$H:$H,ПФ2026!T$5)</f>
        <v>0</v>
      </c>
      <c r="U193" s="28">
        <f>SUMIFS(data!$G:$G,data!$C:$C,$B$159,data!$D:$D,$B$178,data!$F:$F,U$4,data!$E:$E,$B193,data!$H:$H,ПФ2026!U$5)</f>
        <v>0</v>
      </c>
      <c r="V193" s="29">
        <f>SUMIFS(data!$G:$G,data!$C:$C,$B$159,data!$D:$D,$B$178,data!$F:$F,U$4,data!$E:$E,$B193,data!$H:$H,ПФ2026!V$5)</f>
        <v>0</v>
      </c>
      <c r="W193" s="29">
        <f>SUMIFS(data!$G:$G,data!$C:$C,$B$159,data!$D:$D,$B$178,data!$F:$F,W$4,data!$E:$E,$B193,data!$H:$H,ПФ2026!W$5)</f>
        <v>0</v>
      </c>
      <c r="X193" s="29">
        <f>SUMIFS(data!$G:$G,data!$C:$C,$B$159,data!$D:$D,$B$178,data!$F:$F,W$4,data!$E:$E,$B193,data!$H:$H,ПФ2026!X$5)</f>
        <v>0</v>
      </c>
      <c r="Y193" s="29">
        <f>SUMIFS(data!$G:$G,data!$C:$C,$B$159,data!$D:$D,$B$178,data!$F:$F,Y$4,data!$E:$E,$B193,data!$H:$H,ПФ2026!Y$5)</f>
        <v>0</v>
      </c>
      <c r="Z193" s="30">
        <f>SUMIFS(data!$G:$G,data!$C:$C,$B$159,data!$D:$D,$B$178,data!$F:$F,Y$4,data!$E:$E,$B193,data!$H:$H,ПФ2026!Z$5)</f>
        <v>0</v>
      </c>
      <c r="AA193" s="23">
        <f t="shared" si="87"/>
        <v>-140000</v>
      </c>
      <c r="AB193" s="25">
        <f t="shared" si="80"/>
        <v>0</v>
      </c>
      <c r="AC193" s="31">
        <f t="shared" si="75"/>
        <v>0</v>
      </c>
    </row>
    <row r="194" spans="2:29" ht="16.5" hidden="1" outlineLevel="1" x14ac:dyDescent="0.35">
      <c r="B194" s="37" t="s">
        <v>141</v>
      </c>
      <c r="C194" s="28">
        <f>SUMIFS(data!$G:$G,data!$C:$C,$B$159,data!$D:$D,$B$178,data!$F:$F,C$4,data!$E:$E,$B194,data!$H:$H,ПФ2026!C$5)</f>
        <v>0</v>
      </c>
      <c r="D194" s="29">
        <f>SUMIFS(data!$G:$G,data!$C:$C,$B$159,data!$D:$D,$B$178,data!$F:$F,C$4,data!$E:$E,$B194,data!$H:$H,ПФ2026!D$5)</f>
        <v>-43.94</v>
      </c>
      <c r="E194" s="29">
        <f>SUMIFS(data!$G:$G,data!$C:$C,$B$159,data!$D:$D,$B$178,data!$F:$F,E$4,data!$E:$E,$B194,data!$H:$H,ПФ2026!E$5)</f>
        <v>0</v>
      </c>
      <c r="F194" s="29">
        <f>SUMIFS(data!$G:$G,data!$C:$C,$B$159,data!$D:$D,$B$178,data!$F:$F,E$4,data!$E:$E,$B194,data!$H:$H,ПФ2026!F$5)</f>
        <v>0</v>
      </c>
      <c r="G194" s="29">
        <f>SUMIFS(data!$G:$G,data!$C:$C,$B$159,data!$D:$D,$B$178,data!$F:$F,G$4,data!$E:$E,$B194,data!$H:$H,ПФ2026!G$5)</f>
        <v>0</v>
      </c>
      <c r="H194" s="30">
        <f>SUMIFS(data!$G:$G,data!$C:$C,$B$159,data!$D:$D,$B$178,data!$F:$F,G$4,data!$E:$E,$B194,data!$H:$H,ПФ2026!H$5)</f>
        <v>-156.66</v>
      </c>
      <c r="I194" s="29">
        <f>SUMIFS(data!$G:$G,data!$C:$C,$B$159,data!$D:$D,$B$178,data!$F:$F,I$4,data!$E:$E,$B194,data!$H:$H,ПФ2026!I$5)</f>
        <v>0</v>
      </c>
      <c r="J194" s="29">
        <f>SUMIFS(data!$G:$G,data!$C:$C,$B$159,data!$D:$D,$B$178,data!$F:$F,I$4,data!$E:$E,$B194,data!$H:$H,ПФ2026!J$5)</f>
        <v>-268.02</v>
      </c>
      <c r="K194" s="29">
        <f>SUMIFS(data!$G:$G,data!$C:$C,$B$159,data!$D:$D,$B$178,data!$F:$F,K$4,data!$E:$E,$B194,data!$H:$H,ПФ2026!K$5)</f>
        <v>0</v>
      </c>
      <c r="L194" s="29">
        <f>SUMIFS(data!$G:$G,data!$C:$C,$B$159,data!$D:$D,$B$178,data!$F:$F,K$4,data!$E:$E,$B194,data!$H:$H,ПФ2026!L$5)</f>
        <v>-244.2</v>
      </c>
      <c r="M194" s="29">
        <f>SUMIFS(data!$G:$G,data!$C:$C,$B$159,data!$D:$D,$B$178,data!$F:$F,M$4,data!$E:$E,$B194,data!$H:$H,ПФ2026!M$5)</f>
        <v>0</v>
      </c>
      <c r="N194" s="30">
        <f>SUMIFS(data!$G:$G,data!$C:$C,$B$159,data!$D:$D,$B$178,data!$F:$F,M$4,data!$E:$E,$B194,data!$H:$H,ПФ2026!N$5)</f>
        <v>-91.2</v>
      </c>
      <c r="O194" s="28">
        <f>SUMIFS(data!$G:$G,data!$C:$C,$B$159,data!$D:$D,$B$178,data!$F:$F,O$4,data!$E:$E,$B194,data!$H:$H,ПФ2026!O$5)</f>
        <v>0</v>
      </c>
      <c r="P194" s="29">
        <f>SUMIFS(data!$G:$G,data!$C:$C,$B$159,data!$D:$D,$B$178,data!$F:$F,O$4,data!$E:$E,$B194,data!$H:$H,ПФ2026!P$5)</f>
        <v>0</v>
      </c>
      <c r="Q194" s="29">
        <f>SUMIFS(data!$G:$G,data!$C:$C,$B$159,data!$D:$D,$B$178,data!$F:$F,Q$4,data!$E:$E,$B194,data!$H:$H,ПФ2026!Q$5)</f>
        <v>0</v>
      </c>
      <c r="R194" s="29">
        <f>SUMIFS(data!$G:$G,data!$C:$C,$B$159,data!$D:$D,$B$178,data!$F:$F,Q$4,data!$E:$E,$B194,data!$H:$H,ПФ2026!R$5)</f>
        <v>0</v>
      </c>
      <c r="S194" s="29">
        <f>SUMIFS(data!$G:$G,data!$C:$C,$B$159,data!$D:$D,$B$178,data!$F:$F,S$4,data!$E:$E,$B194,data!$H:$H,ПФ2026!S$5)</f>
        <v>0</v>
      </c>
      <c r="T194" s="30">
        <f>SUMIFS(data!$G:$G,data!$C:$C,$B$159,data!$D:$D,$B$178,data!$F:$F,S$4,data!$E:$E,$B194,data!$H:$H,ПФ2026!T$5)</f>
        <v>0</v>
      </c>
      <c r="U194" s="28">
        <f>SUMIFS(data!$G:$G,data!$C:$C,$B$159,data!$D:$D,$B$178,data!$F:$F,U$4,data!$E:$E,$B194,data!$H:$H,ПФ2026!U$5)</f>
        <v>0</v>
      </c>
      <c r="V194" s="29">
        <f>SUMIFS(data!$G:$G,data!$C:$C,$B$159,data!$D:$D,$B$178,data!$F:$F,U$4,data!$E:$E,$B194,data!$H:$H,ПФ2026!V$5)</f>
        <v>0</v>
      </c>
      <c r="W194" s="29">
        <f>SUMIFS(data!$G:$G,data!$C:$C,$B$159,data!$D:$D,$B$178,data!$F:$F,W$4,data!$E:$E,$B194,data!$H:$H,ПФ2026!W$5)</f>
        <v>0</v>
      </c>
      <c r="X194" s="29">
        <f>SUMIFS(data!$G:$G,data!$C:$C,$B$159,data!$D:$D,$B$178,data!$F:$F,W$4,data!$E:$E,$B194,data!$H:$H,ПФ2026!X$5)</f>
        <v>0</v>
      </c>
      <c r="Y194" s="29">
        <f>SUMIFS(data!$G:$G,data!$C:$C,$B$159,data!$D:$D,$B$178,data!$F:$F,Y$4,data!$E:$E,$B194,data!$H:$H,ПФ2026!Y$5)</f>
        <v>0</v>
      </c>
      <c r="Z194" s="30">
        <f>SUMIFS(data!$G:$G,data!$C:$C,$B$159,data!$D:$D,$B$178,data!$F:$F,Y$4,data!$E:$E,$B194,data!$H:$H,ПФ2026!Z$5)</f>
        <v>0</v>
      </c>
      <c r="AA194" s="23">
        <f t="shared" ref="AA194:AA200" si="88">SUM(C194,E194,G194,I194,K194,M194,O255,O194,Q194,S194,Y194,W194,U194)</f>
        <v>0</v>
      </c>
      <c r="AB194" s="25">
        <f t="shared" si="80"/>
        <v>-804.02</v>
      </c>
      <c r="AC194" s="31">
        <f t="shared" si="75"/>
        <v>0</v>
      </c>
    </row>
    <row r="195" spans="2:29" ht="16.5" hidden="1" outlineLevel="1" x14ac:dyDescent="0.35">
      <c r="B195" s="37" t="s">
        <v>144</v>
      </c>
      <c r="C195" s="28">
        <f>SUMIFS(data!$G:$G,data!$C:$C,$B$159,data!$D:$D,$B$178,data!$F:$F,C$4,data!$E:$E,$B195,data!$H:$H,ПФ2026!C$5)</f>
        <v>-800000</v>
      </c>
      <c r="D195" s="29">
        <f>SUMIFS(data!$G:$G,data!$C:$C,$B$159,data!$D:$D,$B$178,data!$F:$F,C$4,data!$E:$E,$B195,data!$H:$H,ПФ2026!D$5)</f>
        <v>-680717.78</v>
      </c>
      <c r="E195" s="29">
        <f>SUMIFS(data!$G:$G,data!$C:$C,$B$159,data!$D:$D,$B$178,data!$F:$F,E$4,data!$E:$E,$B195,data!$H:$H,ПФ2026!E$5)</f>
        <v>-800000</v>
      </c>
      <c r="F195" s="29">
        <f>SUMIFS(data!$G:$G,data!$C:$C,$B$159,data!$D:$D,$B$178,data!$F:$F,E$4,data!$E:$E,$B195,data!$H:$H,ПФ2026!F$5)</f>
        <v>-548266.59000000008</v>
      </c>
      <c r="G195" s="29">
        <f>SUMIFS(data!$G:$G,data!$C:$C,$B$159,data!$D:$D,$B$178,data!$F:$F,G$4,data!$E:$E,$B195,data!$H:$H,ПФ2026!G$5)</f>
        <v>-800000</v>
      </c>
      <c r="H195" s="30">
        <f>SUMIFS(data!$G:$G,data!$C:$C,$B$159,data!$D:$D,$B$178,data!$F:$F,G$4,data!$E:$E,$B195,data!$H:$H,ПФ2026!H$5)</f>
        <v>-1043703.0399999999</v>
      </c>
      <c r="I195" s="29">
        <f>SUMIFS(data!$G:$G,data!$C:$C,$B$159,data!$D:$D,$B$178,data!$F:$F,I$4,data!$E:$E,$B195,data!$H:$H,ПФ2026!I$5)</f>
        <v>-800000</v>
      </c>
      <c r="J195" s="29">
        <f>SUMIFS(data!$G:$G,data!$C:$C,$B$159,data!$D:$D,$B$178,data!$F:$F,I$4,data!$E:$E,$B195,data!$H:$H,ПФ2026!J$5)</f>
        <v>-758489.44</v>
      </c>
      <c r="K195" s="29">
        <f>SUMIFS(data!$G:$G,data!$C:$C,$B$159,data!$D:$D,$B$178,data!$F:$F,K$4,data!$E:$E,$B195,data!$H:$H,ПФ2026!K$5)</f>
        <v>-800000</v>
      </c>
      <c r="L195" s="29">
        <f>SUMIFS(data!$G:$G,data!$C:$C,$B$159,data!$D:$D,$B$178,data!$F:$F,K$4,data!$E:$E,$B195,data!$H:$H,ПФ2026!L$5)</f>
        <v>-1014274.7</v>
      </c>
      <c r="M195" s="29">
        <f>SUMIFS(data!$G:$G,data!$C:$C,$B$159,data!$D:$D,$B$178,data!$F:$F,M$4,data!$E:$E,$B195,data!$H:$H,ПФ2026!M$5)</f>
        <v>-800000</v>
      </c>
      <c r="N195" s="30">
        <f>SUMIFS(data!$G:$G,data!$C:$C,$B$159,data!$D:$D,$B$178,data!$F:$F,M$4,data!$E:$E,$B195,data!$H:$H,ПФ2026!N$5)</f>
        <v>-1261914.24</v>
      </c>
      <c r="O195" s="28">
        <f>SUMIFS(data!$G:$G,data!$C:$C,$B$159,data!$D:$D,$B$178,data!$F:$F,O$4,data!$E:$E,$B195,data!$H:$H,ПФ2026!O$5)</f>
        <v>-800000</v>
      </c>
      <c r="P195" s="29">
        <f>SUMIFS(data!$G:$G,data!$C:$C,$B$159,data!$D:$D,$B$178,data!$F:$F,O$4,data!$E:$E,$B195,data!$H:$H,ПФ2026!P$5)</f>
        <v>0</v>
      </c>
      <c r="Q195" s="29">
        <f>SUMIFS(data!$G:$G,data!$C:$C,$B$159,data!$D:$D,$B$178,data!$F:$F,Q$4,data!$E:$E,$B195,data!$H:$H,ПФ2026!Q$5)</f>
        <v>-800000</v>
      </c>
      <c r="R195" s="29">
        <f>SUMIFS(data!$G:$G,data!$C:$C,$B$159,data!$D:$D,$B$178,data!$F:$F,Q$4,data!$E:$E,$B195,data!$H:$H,ПФ2026!R$5)</f>
        <v>0</v>
      </c>
      <c r="S195" s="29">
        <f>SUMIFS(data!$G:$G,data!$C:$C,$B$159,data!$D:$D,$B$178,data!$F:$F,S$4,data!$E:$E,$B195,data!$H:$H,ПФ2026!S$5)</f>
        <v>-800000</v>
      </c>
      <c r="T195" s="30">
        <f>SUMIFS(data!$G:$G,data!$C:$C,$B$159,data!$D:$D,$B$178,data!$F:$F,S$4,data!$E:$E,$B195,data!$H:$H,ПФ2026!T$5)</f>
        <v>0</v>
      </c>
      <c r="U195" s="28">
        <f>SUMIFS(data!$G:$G,data!$C:$C,$B$159,data!$D:$D,$B$178,data!$F:$F,U$4,data!$E:$E,$B195,data!$H:$H,ПФ2026!U$5)</f>
        <v>-800000</v>
      </c>
      <c r="V195" s="29">
        <f>SUMIFS(data!$G:$G,data!$C:$C,$B$159,data!$D:$D,$B$178,data!$F:$F,U$4,data!$E:$E,$B195,data!$H:$H,ПФ2026!V$5)</f>
        <v>0</v>
      </c>
      <c r="W195" s="29">
        <f>SUMIFS(data!$G:$G,data!$C:$C,$B$159,data!$D:$D,$B$178,data!$F:$F,W$4,data!$E:$E,$B195,data!$H:$H,ПФ2026!W$5)</f>
        <v>-800000</v>
      </c>
      <c r="X195" s="29">
        <f>SUMIFS(data!$G:$G,data!$C:$C,$B$159,data!$D:$D,$B$178,data!$F:$F,W$4,data!$E:$E,$B195,data!$H:$H,ПФ2026!X$5)</f>
        <v>0</v>
      </c>
      <c r="Y195" s="29">
        <f>SUMIFS(data!$G:$G,data!$C:$C,$B$159,data!$D:$D,$B$178,data!$F:$F,Y$4,data!$E:$E,$B195,data!$H:$H,ПФ2026!Y$5)</f>
        <v>-800000</v>
      </c>
      <c r="Z195" s="30">
        <f>SUMIFS(data!$G:$G,data!$C:$C,$B$159,data!$D:$D,$B$178,data!$F:$F,Y$4,data!$E:$E,$B195,data!$H:$H,ПФ2026!Z$5)</f>
        <v>0</v>
      </c>
      <c r="AA195" s="23">
        <f t="shared" si="88"/>
        <v>-9600000</v>
      </c>
      <c r="AB195" s="25">
        <f t="shared" si="80"/>
        <v>-5307365.79</v>
      </c>
      <c r="AC195" s="31">
        <f t="shared" si="75"/>
        <v>0.55285060312500001</v>
      </c>
    </row>
    <row r="196" spans="2:29" ht="16.5" hidden="1" outlineLevel="1" x14ac:dyDescent="0.35">
      <c r="B196" s="37" t="s">
        <v>210</v>
      </c>
      <c r="C196" s="28">
        <f>SUMIFS(data!$G:$G,data!$C:$C,$B$159,data!$D:$D,$B$178,data!$F:$F,C$4,data!$E:$E,$B196,data!$H:$H,ПФ2026!C$5)</f>
        <v>0</v>
      </c>
      <c r="D196" s="29">
        <f>SUMIFS(data!$G:$G,data!$C:$C,$B$159,data!$D:$D,$B$178,data!$F:$F,C$4,data!$E:$E,$B196,data!$H:$H,ПФ2026!D$5)</f>
        <v>0</v>
      </c>
      <c r="E196" s="29">
        <f>SUMIFS(data!$G:$G,data!$C:$C,$B$159,data!$D:$D,$B$178,data!$F:$F,E$4,data!$E:$E,$B196,data!$H:$H,ПФ2026!E$5)</f>
        <v>0</v>
      </c>
      <c r="F196" s="29">
        <f>SUMIFS(data!$G:$G,data!$C:$C,$B$159,data!$D:$D,$B$178,data!$F:$F,E$4,data!$E:$E,$B196,data!$H:$H,ПФ2026!F$5)</f>
        <v>0</v>
      </c>
      <c r="G196" s="29">
        <f>SUMIFS(data!$G:$G,data!$C:$C,$B$159,data!$D:$D,$B$178,data!$F:$F,G$4,data!$E:$E,$B196,data!$H:$H,ПФ2026!G$5)</f>
        <v>0</v>
      </c>
      <c r="H196" s="30">
        <f>SUMIFS(data!$G:$G,data!$C:$C,$B$159,data!$D:$D,$B$178,data!$F:$F,G$4,data!$E:$E,$B196,data!$H:$H,ПФ2026!H$5)</f>
        <v>0</v>
      </c>
      <c r="I196" s="29">
        <f>SUMIFS(data!$G:$G,data!$C:$C,$B$159,data!$D:$D,$B$178,data!$F:$F,I$4,data!$E:$E,$B196,data!$H:$H,ПФ2026!I$5)</f>
        <v>0</v>
      </c>
      <c r="J196" s="29">
        <f>SUMIFS(data!$G:$G,data!$C:$C,$B$159,data!$D:$D,$B$178,data!$F:$F,I$4,data!$E:$E,$B196,data!$H:$H,ПФ2026!J$5)</f>
        <v>0</v>
      </c>
      <c r="K196" s="29">
        <f>SUMIFS(data!$G:$G,data!$C:$C,$B$159,data!$D:$D,$B$178,data!$F:$F,K$4,data!$E:$E,$B196,data!$H:$H,ПФ2026!K$5)</f>
        <v>0</v>
      </c>
      <c r="L196" s="29">
        <f>SUMIFS(data!$G:$G,data!$C:$C,$B$159,data!$D:$D,$B$178,data!$F:$F,K$4,data!$E:$E,$B196,data!$H:$H,ПФ2026!L$5)</f>
        <v>0</v>
      </c>
      <c r="M196" s="29">
        <f>SUMIFS(data!$G:$G,data!$C:$C,$B$159,data!$D:$D,$B$178,data!$F:$F,M$4,data!$E:$E,$B196,data!$H:$H,ПФ2026!M$5)</f>
        <v>0</v>
      </c>
      <c r="N196" s="30">
        <f>SUMIFS(data!$G:$G,data!$C:$C,$B$159,data!$D:$D,$B$178,data!$F:$F,M$4,data!$E:$E,$B196,data!$H:$H,ПФ2026!N$5)</f>
        <v>0</v>
      </c>
      <c r="O196" s="28">
        <f>SUMIFS(data!$G:$G,data!$C:$C,$B$159,data!$D:$D,$B$178,data!$F:$F,O$4,data!$E:$E,$B196,data!$H:$H,ПФ2026!O$5)</f>
        <v>0</v>
      </c>
      <c r="P196" s="29">
        <f>SUMIFS(data!$G:$G,data!$C:$C,$B$159,data!$D:$D,$B$178,data!$F:$F,O$4,data!$E:$E,$B196,data!$H:$H,ПФ2026!P$5)</f>
        <v>0</v>
      </c>
      <c r="Q196" s="29">
        <f>SUMIFS(data!$G:$G,data!$C:$C,$B$159,data!$D:$D,$B$178,data!$F:$F,Q$4,data!$E:$E,$B196,data!$H:$H,ПФ2026!Q$5)</f>
        <v>0</v>
      </c>
      <c r="R196" s="29">
        <f>SUMIFS(data!$G:$G,data!$C:$C,$B$159,data!$D:$D,$B$178,data!$F:$F,Q$4,data!$E:$E,$B196,data!$H:$H,ПФ2026!R$5)</f>
        <v>0</v>
      </c>
      <c r="S196" s="29">
        <f>SUMIFS(data!$G:$G,data!$C:$C,$B$159,data!$D:$D,$B$178,data!$F:$F,S$4,data!$E:$E,$B196,data!$H:$H,ПФ2026!S$5)</f>
        <v>0</v>
      </c>
      <c r="T196" s="30">
        <f>SUMIFS(data!$G:$G,data!$C:$C,$B$159,data!$D:$D,$B$178,data!$F:$F,S$4,data!$E:$E,$B196,data!$H:$H,ПФ2026!T$5)</f>
        <v>0</v>
      </c>
      <c r="U196" s="28">
        <f>SUMIFS(data!$G:$G,data!$C:$C,$B$159,data!$D:$D,$B$178,data!$F:$F,U$4,data!$E:$E,$B196,data!$H:$H,ПФ2026!U$5)</f>
        <v>0</v>
      </c>
      <c r="V196" s="29">
        <f>SUMIFS(data!$G:$G,data!$C:$C,$B$159,data!$D:$D,$B$178,data!$F:$F,U$4,data!$E:$E,$B196,data!$H:$H,ПФ2026!V$5)</f>
        <v>0</v>
      </c>
      <c r="W196" s="29">
        <f>SUMIFS(data!$G:$G,data!$C:$C,$B$159,data!$D:$D,$B$178,data!$F:$F,W$4,data!$E:$E,$B196,data!$H:$H,ПФ2026!W$5)</f>
        <v>0</v>
      </c>
      <c r="X196" s="29">
        <f>SUMIFS(data!$G:$G,data!$C:$C,$B$159,data!$D:$D,$B$178,data!$F:$F,W$4,data!$E:$E,$B196,data!$H:$H,ПФ2026!X$5)</f>
        <v>0</v>
      </c>
      <c r="Y196" s="29">
        <f>SUMIFS(data!$G:$G,data!$C:$C,$B$159,data!$D:$D,$B$178,data!$F:$F,Y$4,data!$E:$E,$B196,data!$H:$H,ПФ2026!Y$5)</f>
        <v>0</v>
      </c>
      <c r="Z196" s="30">
        <f>SUMIFS(data!$G:$G,data!$C:$C,$B$159,data!$D:$D,$B$178,data!$F:$F,Y$4,data!$E:$E,$B196,data!$H:$H,ПФ2026!Z$5)</f>
        <v>0</v>
      </c>
      <c r="AA196" s="23">
        <f t="shared" si="88"/>
        <v>-127740</v>
      </c>
      <c r="AB196" s="25">
        <f t="shared" si="80"/>
        <v>0</v>
      </c>
      <c r="AC196" s="31">
        <f t="shared" si="75"/>
        <v>0</v>
      </c>
    </row>
    <row r="197" spans="2:29" ht="16.5" hidden="1" outlineLevel="1" x14ac:dyDescent="0.35">
      <c r="B197" s="37" t="s">
        <v>197</v>
      </c>
      <c r="C197" s="28">
        <f>SUMIFS(data!$G:$G,data!$C:$C,$B$159,data!$D:$D,$B$178,data!$F:$F,C$4,data!$E:$E,$B197,data!$H:$H,ПФ2026!C$5)</f>
        <v>0</v>
      </c>
      <c r="D197" s="29">
        <f>SUMIFS(data!$G:$G,data!$C:$C,$B$159,data!$D:$D,$B$178,data!$F:$F,C$4,data!$E:$E,$B197,data!$H:$H,ПФ2026!D$5)</f>
        <v>-10332</v>
      </c>
      <c r="E197" s="29">
        <f>SUMIFS(data!$G:$G,data!$C:$C,$B$159,data!$D:$D,$B$178,data!$F:$F,E$4,data!$E:$E,$B197,data!$H:$H,ПФ2026!E$5)</f>
        <v>0</v>
      </c>
      <c r="F197" s="29">
        <f>SUMIFS(data!$G:$G,data!$C:$C,$B$159,data!$D:$D,$B$178,data!$F:$F,E$4,data!$E:$E,$B197,data!$H:$H,ПФ2026!F$5)</f>
        <v>-8172</v>
      </c>
      <c r="G197" s="29">
        <f>SUMIFS(data!$G:$G,data!$C:$C,$B$159,data!$D:$D,$B$178,data!$F:$F,G$4,data!$E:$E,$B197,data!$H:$H,ПФ2026!G$5)</f>
        <v>0</v>
      </c>
      <c r="H197" s="30">
        <f>SUMIFS(data!$G:$G,data!$C:$C,$B$159,data!$D:$D,$B$178,data!$F:$F,G$4,data!$E:$E,$B197,data!$H:$H,ПФ2026!H$5)</f>
        <v>0</v>
      </c>
      <c r="I197" s="29">
        <f>SUMIFS(data!$G:$G,data!$C:$C,$B$159,data!$D:$D,$B$178,data!$F:$F,I$4,data!$E:$E,$B197,data!$H:$H,ПФ2026!I$5)</f>
        <v>0</v>
      </c>
      <c r="J197" s="29">
        <f>SUMIFS(data!$G:$G,data!$C:$C,$B$159,data!$D:$D,$B$178,data!$F:$F,I$4,data!$E:$E,$B197,data!$H:$H,ПФ2026!J$5)</f>
        <v>-3210</v>
      </c>
      <c r="K197" s="29">
        <f>SUMIFS(data!$G:$G,data!$C:$C,$B$159,data!$D:$D,$B$178,data!$F:$F,K$4,data!$E:$E,$B197,data!$H:$H,ПФ2026!K$5)</f>
        <v>0</v>
      </c>
      <c r="L197" s="29">
        <f>SUMIFS(data!$G:$G,data!$C:$C,$B$159,data!$D:$D,$B$178,data!$F:$F,K$4,data!$E:$E,$B197,data!$H:$H,ПФ2026!L$5)</f>
        <v>-3000</v>
      </c>
      <c r="M197" s="29">
        <f>SUMIFS(data!$G:$G,data!$C:$C,$B$159,data!$D:$D,$B$178,data!$F:$F,M$4,data!$E:$E,$B197,data!$H:$H,ПФ2026!M$5)</f>
        <v>0</v>
      </c>
      <c r="N197" s="30">
        <f>SUMIFS(data!$G:$G,data!$C:$C,$B$159,data!$D:$D,$B$178,data!$F:$F,M$4,data!$E:$E,$B197,data!$H:$H,ПФ2026!N$5)</f>
        <v>0</v>
      </c>
      <c r="O197" s="28">
        <f>SUMIFS(data!$G:$G,data!$C:$C,$B$159,data!$D:$D,$B$178,data!$F:$F,O$4,data!$E:$E,$B197,data!$H:$H,ПФ2026!O$5)</f>
        <v>0</v>
      </c>
      <c r="P197" s="29">
        <f>SUMIFS(data!$G:$G,data!$C:$C,$B$159,data!$D:$D,$B$178,data!$F:$F,O$4,data!$E:$E,$B197,data!$H:$H,ПФ2026!P$5)</f>
        <v>0</v>
      </c>
      <c r="Q197" s="29">
        <f>SUMIFS(data!$G:$G,data!$C:$C,$B$159,data!$D:$D,$B$178,data!$F:$F,Q$4,data!$E:$E,$B197,data!$H:$H,ПФ2026!Q$5)</f>
        <v>0</v>
      </c>
      <c r="R197" s="29">
        <f>SUMIFS(data!$G:$G,data!$C:$C,$B$159,data!$D:$D,$B$178,data!$F:$F,Q$4,data!$E:$E,$B197,data!$H:$H,ПФ2026!R$5)</f>
        <v>0</v>
      </c>
      <c r="S197" s="29">
        <f>SUMIFS(data!$G:$G,data!$C:$C,$B$159,data!$D:$D,$B$178,data!$F:$F,S$4,data!$E:$E,$B197,data!$H:$H,ПФ2026!S$5)</f>
        <v>0</v>
      </c>
      <c r="T197" s="30">
        <f>SUMIFS(data!$G:$G,data!$C:$C,$B$159,data!$D:$D,$B$178,data!$F:$F,S$4,data!$E:$E,$B197,data!$H:$H,ПФ2026!T$5)</f>
        <v>0</v>
      </c>
      <c r="U197" s="28">
        <f>SUMIFS(data!$G:$G,data!$C:$C,$B$159,data!$D:$D,$B$178,data!$F:$F,U$4,data!$E:$E,$B197,data!$H:$H,ПФ2026!U$5)</f>
        <v>0</v>
      </c>
      <c r="V197" s="29">
        <f>SUMIFS(data!$G:$G,data!$C:$C,$B$159,data!$D:$D,$B$178,data!$F:$F,U$4,data!$E:$E,$B197,data!$H:$H,ПФ2026!V$5)</f>
        <v>0</v>
      </c>
      <c r="W197" s="29">
        <f>SUMIFS(data!$G:$G,data!$C:$C,$B$159,data!$D:$D,$B$178,data!$F:$F,W$4,data!$E:$E,$B197,data!$H:$H,ПФ2026!W$5)</f>
        <v>0</v>
      </c>
      <c r="X197" s="29">
        <f>SUMIFS(data!$G:$G,data!$C:$C,$B$159,data!$D:$D,$B$178,data!$F:$F,W$4,data!$E:$E,$B197,data!$H:$H,ПФ2026!X$5)</f>
        <v>0</v>
      </c>
      <c r="Y197" s="29">
        <f>SUMIFS(data!$G:$G,data!$C:$C,$B$159,data!$D:$D,$B$178,data!$F:$F,Y$4,data!$E:$E,$B197,data!$H:$H,ПФ2026!Y$5)</f>
        <v>0</v>
      </c>
      <c r="Z197" s="30">
        <f>SUMIFS(data!$G:$G,data!$C:$C,$B$159,data!$D:$D,$B$178,data!$F:$F,Y$4,data!$E:$E,$B197,data!$H:$H,ПФ2026!Z$5)</f>
        <v>0</v>
      </c>
      <c r="AA197" s="23">
        <f t="shared" si="88"/>
        <v>0</v>
      </c>
      <c r="AB197" s="25">
        <f t="shared" si="80"/>
        <v>-24714</v>
      </c>
      <c r="AC197" s="31">
        <f t="shared" si="75"/>
        <v>0</v>
      </c>
    </row>
    <row r="198" spans="2:29" ht="16.5" hidden="1" outlineLevel="1" x14ac:dyDescent="0.35">
      <c r="B198" s="37" t="s">
        <v>166</v>
      </c>
      <c r="C198" s="28">
        <f>SUMIFS(data!$G:$G,data!$C:$C,$B$159,data!$D:$D,$B$178,data!$F:$F,C$4,data!$E:$E,$B198,data!$H:$H,ПФ2026!C$5)</f>
        <v>0</v>
      </c>
      <c r="D198" s="29">
        <f>SUMIFS(data!$G:$G,data!$C:$C,$B$159,data!$D:$D,$B$178,data!$F:$F,C$4,data!$E:$E,$B198,data!$H:$H,ПФ2026!D$5)</f>
        <v>0</v>
      </c>
      <c r="E198" s="29">
        <f>SUMIFS(data!$G:$G,data!$C:$C,$B$159,data!$D:$D,$B$178,data!$F:$F,E$4,data!$E:$E,$B198,data!$H:$H,ПФ2026!E$5)</f>
        <v>0</v>
      </c>
      <c r="F198" s="29">
        <f>SUMIFS(data!$G:$G,data!$C:$C,$B$159,data!$D:$D,$B$178,data!$F:$F,E$4,data!$E:$E,$B198,data!$H:$H,ПФ2026!F$5)</f>
        <v>0</v>
      </c>
      <c r="G198" s="29">
        <f>SUMIFS(data!$G:$G,data!$C:$C,$B$159,data!$D:$D,$B$178,data!$F:$F,G$4,data!$E:$E,$B198,data!$H:$H,ПФ2026!G$5)</f>
        <v>0</v>
      </c>
      <c r="H198" s="30">
        <f>SUMIFS(data!$G:$G,data!$C:$C,$B$159,data!$D:$D,$B$178,data!$F:$F,G$4,data!$E:$E,$B198,data!$H:$H,ПФ2026!H$5)</f>
        <v>0</v>
      </c>
      <c r="I198" s="29">
        <f>SUMIFS(data!$G:$G,data!$C:$C,$B$159,data!$D:$D,$B$178,data!$F:$F,I$4,data!$E:$E,$B198,data!$H:$H,ПФ2026!I$5)</f>
        <v>0</v>
      </c>
      <c r="J198" s="29">
        <f>SUMIFS(data!$G:$G,data!$C:$C,$B$159,data!$D:$D,$B$178,data!$F:$F,I$4,data!$E:$E,$B198,data!$H:$H,ПФ2026!J$5)</f>
        <v>-8434.32</v>
      </c>
      <c r="K198" s="29">
        <f>SUMIFS(data!$G:$G,data!$C:$C,$B$159,data!$D:$D,$B$178,data!$F:$F,K$4,data!$E:$E,$B198,data!$H:$H,ПФ2026!K$5)</f>
        <v>0</v>
      </c>
      <c r="L198" s="29">
        <f>SUMIFS(data!$G:$G,data!$C:$C,$B$159,data!$D:$D,$B$178,data!$F:$F,K$4,data!$E:$E,$B198,data!$H:$H,ПФ2026!L$5)</f>
        <v>-3844.14</v>
      </c>
      <c r="M198" s="29">
        <f>SUMIFS(data!$G:$G,data!$C:$C,$B$159,data!$D:$D,$B$178,data!$F:$F,M$4,data!$E:$E,$B198,data!$H:$H,ПФ2026!M$5)</f>
        <v>0</v>
      </c>
      <c r="N198" s="30">
        <f>SUMIFS(data!$G:$G,data!$C:$C,$B$159,data!$D:$D,$B$178,data!$F:$F,M$4,data!$E:$E,$B198,data!$H:$H,ПФ2026!N$5)</f>
        <v>-8849.7099999999991</v>
      </c>
      <c r="O198" s="28">
        <f>SUMIFS(data!$G:$G,data!$C:$C,$B$159,data!$D:$D,$B$178,data!$F:$F,O$4,data!$E:$E,$B198,data!$H:$H,ПФ2026!O$5)</f>
        <v>0</v>
      </c>
      <c r="P198" s="29">
        <f>SUMIFS(data!$G:$G,data!$C:$C,$B$159,data!$D:$D,$B$178,data!$F:$F,O$4,data!$E:$E,$B198,data!$H:$H,ПФ2026!P$5)</f>
        <v>0</v>
      </c>
      <c r="Q198" s="29">
        <f>SUMIFS(data!$G:$G,data!$C:$C,$B$159,data!$D:$D,$B$178,data!$F:$F,Q$4,data!$E:$E,$B198,data!$H:$H,ПФ2026!Q$5)</f>
        <v>0</v>
      </c>
      <c r="R198" s="29">
        <f>SUMIFS(data!$G:$G,data!$C:$C,$B$159,data!$D:$D,$B$178,data!$F:$F,Q$4,data!$E:$E,$B198,data!$H:$H,ПФ2026!R$5)</f>
        <v>0</v>
      </c>
      <c r="S198" s="29">
        <f>SUMIFS(data!$G:$G,data!$C:$C,$B$159,data!$D:$D,$B$178,data!$F:$F,S$4,data!$E:$E,$B198,data!$H:$H,ПФ2026!S$5)</f>
        <v>0</v>
      </c>
      <c r="T198" s="30">
        <f>SUMIFS(data!$G:$G,data!$C:$C,$B$159,data!$D:$D,$B$178,data!$F:$F,S$4,data!$E:$E,$B198,data!$H:$H,ПФ2026!T$5)</f>
        <v>0</v>
      </c>
      <c r="U198" s="28">
        <f>SUMIFS(data!$G:$G,data!$C:$C,$B$159,data!$D:$D,$B$178,data!$F:$F,U$4,data!$E:$E,$B198,data!$H:$H,ПФ2026!U$5)</f>
        <v>0</v>
      </c>
      <c r="V198" s="29">
        <f>SUMIFS(data!$G:$G,data!$C:$C,$B$159,data!$D:$D,$B$178,data!$F:$F,U$4,data!$E:$E,$B198,data!$H:$H,ПФ2026!V$5)</f>
        <v>0</v>
      </c>
      <c r="W198" s="29">
        <f>SUMIFS(data!$G:$G,data!$C:$C,$B$159,data!$D:$D,$B$178,data!$F:$F,W$4,data!$E:$E,$B198,data!$H:$H,ПФ2026!W$5)</f>
        <v>0</v>
      </c>
      <c r="X198" s="29">
        <f>SUMIFS(data!$G:$G,data!$C:$C,$B$159,data!$D:$D,$B$178,data!$F:$F,W$4,data!$E:$E,$B198,data!$H:$H,ПФ2026!X$5)</f>
        <v>0</v>
      </c>
      <c r="Y198" s="29">
        <f>SUMIFS(data!$G:$G,data!$C:$C,$B$159,data!$D:$D,$B$178,data!$F:$F,Y$4,data!$E:$E,$B198,data!$H:$H,ПФ2026!Y$5)</f>
        <v>0</v>
      </c>
      <c r="Z198" s="30">
        <f>SUMIFS(data!$G:$G,data!$C:$C,$B$159,data!$D:$D,$B$178,data!$F:$F,Y$4,data!$E:$E,$B198,data!$H:$H,ПФ2026!Z$5)</f>
        <v>0</v>
      </c>
      <c r="AA198" s="23">
        <f t="shared" si="88"/>
        <v>0</v>
      </c>
      <c r="AB198" s="25">
        <f t="shared" si="80"/>
        <v>-21128.17</v>
      </c>
      <c r="AC198" s="31">
        <f t="shared" si="75"/>
        <v>0</v>
      </c>
    </row>
    <row r="199" spans="2:29" ht="16.5" hidden="1" outlineLevel="1" x14ac:dyDescent="0.35">
      <c r="B199" s="37" t="s">
        <v>173</v>
      </c>
      <c r="C199" s="28">
        <f>SUMIFS(data!$G:$G,data!$C:$C,$B$159,data!$D:$D,$B$178,data!$F:$F,C$4,data!$E:$E,$B199,data!$H:$H,ПФ2026!C$5)</f>
        <v>-36499.599997800004</v>
      </c>
      <c r="D199" s="29">
        <f>SUMIFS(data!$G:$G,data!$C:$C,$B$159,data!$D:$D,$B$178,data!$F:$F,C$4,data!$E:$E,$B199,data!$H:$H,ПФ2026!D$5)</f>
        <v>-58474.44</v>
      </c>
      <c r="E199" s="29">
        <f>SUMIFS(data!$G:$G,data!$C:$C,$B$159,data!$D:$D,$B$178,data!$F:$F,E$4,data!$E:$E,$B199,data!$H:$H,ПФ2026!E$5)</f>
        <v>-37954.599997800004</v>
      </c>
      <c r="F199" s="29">
        <f>SUMIFS(data!$G:$G,data!$C:$C,$B$159,data!$D:$D,$B$178,data!$F:$F,E$4,data!$E:$E,$B199,data!$H:$H,ПФ2026!F$5)</f>
        <v>0</v>
      </c>
      <c r="G199" s="29">
        <f>SUMIFS(data!$G:$G,data!$C:$C,$B$159,data!$D:$D,$B$178,data!$F:$F,G$4,data!$E:$E,$B199,data!$H:$H,ПФ2026!G$5)</f>
        <v>-35394.599997800004</v>
      </c>
      <c r="H199" s="30">
        <f>SUMIFS(data!$G:$G,data!$C:$C,$B$159,data!$D:$D,$B$178,data!$F:$F,G$4,data!$E:$E,$B199,data!$H:$H,ПФ2026!H$5)</f>
        <v>-133120</v>
      </c>
      <c r="I199" s="29">
        <f>SUMIFS(data!$G:$G,data!$C:$C,$B$159,data!$D:$D,$B$178,data!$F:$F,I$4,data!$E:$E,$B199,data!$H:$H,ПФ2026!I$5)</f>
        <v>-37374.599997800004</v>
      </c>
      <c r="J199" s="29">
        <f>SUMIFS(data!$G:$G,data!$C:$C,$B$159,data!$D:$D,$B$178,data!$F:$F,I$4,data!$E:$E,$B199,data!$H:$H,ПФ2026!J$5)</f>
        <v>-6712.27</v>
      </c>
      <c r="K199" s="29">
        <f>SUMIFS(data!$G:$G,data!$C:$C,$B$159,data!$D:$D,$B$178,data!$F:$F,K$4,data!$E:$E,$B199,data!$H:$H,ПФ2026!K$5)</f>
        <v>-169006.59999779999</v>
      </c>
      <c r="L199" s="29">
        <f>SUMIFS(data!$G:$G,data!$C:$C,$B$159,data!$D:$D,$B$178,data!$F:$F,K$4,data!$E:$E,$B199,data!$H:$H,ПФ2026!L$5)</f>
        <v>-207080.59</v>
      </c>
      <c r="M199" s="29">
        <f>SUMIFS(data!$G:$G,data!$C:$C,$B$159,data!$D:$D,$B$178,data!$F:$F,M$4,data!$E:$E,$B199,data!$H:$H,ПФ2026!M$5)</f>
        <v>-37314.599997800004</v>
      </c>
      <c r="N199" s="30">
        <f>SUMIFS(data!$G:$G,data!$C:$C,$B$159,data!$D:$D,$B$178,data!$F:$F,M$4,data!$E:$E,$B199,data!$H:$H,ПФ2026!N$5)</f>
        <v>0</v>
      </c>
      <c r="O199" s="28">
        <f>SUMIFS(data!$G:$G,data!$C:$C,$B$159,data!$D:$D,$B$178,data!$F:$F,O$4,data!$E:$E,$B199,data!$H:$H,ПФ2026!O$5)</f>
        <v>-51289.599997800004</v>
      </c>
      <c r="P199" s="29">
        <f>SUMIFS(data!$G:$G,data!$C:$C,$B$159,data!$D:$D,$B$178,data!$F:$F,O$4,data!$E:$E,$B199,data!$H:$H,ПФ2026!P$5)</f>
        <v>0</v>
      </c>
      <c r="Q199" s="29">
        <f>SUMIFS(data!$G:$G,data!$C:$C,$B$159,data!$D:$D,$B$178,data!$F:$F,Q$4,data!$E:$E,$B199,data!$H:$H,ПФ2026!Q$5)</f>
        <v>-145928.19999779997</v>
      </c>
      <c r="R199" s="29">
        <f>SUMIFS(data!$G:$G,data!$C:$C,$B$159,data!$D:$D,$B$178,data!$F:$F,Q$4,data!$E:$E,$B199,data!$H:$H,ПФ2026!R$5)</f>
        <v>0</v>
      </c>
      <c r="S199" s="29">
        <f>SUMIFS(data!$G:$G,data!$C:$C,$B$159,data!$D:$D,$B$178,data!$F:$F,S$4,data!$E:$E,$B199,data!$H:$H,ПФ2026!S$5)</f>
        <v>-38230.599997800004</v>
      </c>
      <c r="T199" s="30">
        <f>SUMIFS(data!$G:$G,data!$C:$C,$B$159,data!$D:$D,$B$178,data!$F:$F,S$4,data!$E:$E,$B199,data!$H:$H,ПФ2026!T$5)</f>
        <v>0</v>
      </c>
      <c r="U199" s="28">
        <f>SUMIFS(data!$G:$G,data!$C:$C,$B$159,data!$D:$D,$B$178,data!$F:$F,U$4,data!$E:$E,$B199,data!$H:$H,ПФ2026!U$5)</f>
        <v>-46879.599997800004</v>
      </c>
      <c r="V199" s="29">
        <f>SUMIFS(data!$G:$G,data!$C:$C,$B$159,data!$D:$D,$B$178,data!$F:$F,U$4,data!$E:$E,$B199,data!$H:$H,ПФ2026!V$5)</f>
        <v>0</v>
      </c>
      <c r="W199" s="29">
        <f>SUMIFS(data!$G:$G,data!$C:$C,$B$159,data!$D:$D,$B$178,data!$F:$F,W$4,data!$E:$E,$B199,data!$H:$H,ПФ2026!W$5)</f>
        <v>-41629.599997800004</v>
      </c>
      <c r="X199" s="29">
        <f>SUMIFS(data!$G:$G,data!$C:$C,$B$159,data!$D:$D,$B$178,data!$F:$F,W$4,data!$E:$E,$B199,data!$H:$H,ПФ2026!X$5)</f>
        <v>0</v>
      </c>
      <c r="Y199" s="29">
        <f>SUMIFS(data!$G:$G,data!$C:$C,$B$159,data!$D:$D,$B$178,data!$F:$F,Y$4,data!$E:$E,$B199,data!$H:$H,ПФ2026!Y$5)</f>
        <v>-35584.599997800004</v>
      </c>
      <c r="Z199" s="30">
        <f>SUMIFS(data!$G:$G,data!$C:$C,$B$159,data!$D:$D,$B$178,data!$F:$F,Y$4,data!$E:$E,$B199,data!$H:$H,ПФ2026!Z$5)</f>
        <v>0</v>
      </c>
      <c r="AA199" s="23">
        <f t="shared" si="88"/>
        <v>-713086.79997359985</v>
      </c>
      <c r="AB199" s="25">
        <f t="shared" si="80"/>
        <v>-405387.3</v>
      </c>
      <c r="AC199" s="31">
        <f t="shared" si="75"/>
        <v>0.56849642990868487</v>
      </c>
    </row>
    <row r="200" spans="2:29" ht="16.5" hidden="1" outlineLevel="1" x14ac:dyDescent="0.35">
      <c r="B200" s="37" t="s">
        <v>176</v>
      </c>
      <c r="C200" s="28">
        <f>SUMIFS(data!$G:$G,data!$C:$C,$B$159,data!$D:$D,$B$178,data!$F:$F,C$4,data!$E:$E,$B200,data!$H:$H,ПФ2026!C$5)</f>
        <v>0</v>
      </c>
      <c r="D200" s="29">
        <f>SUMIFS(data!$G:$G,data!$C:$C,$B$159,data!$D:$D,$B$178,data!$F:$F,C$4,data!$E:$E,$B200,data!$H:$H,ПФ2026!D$5)</f>
        <v>-5000</v>
      </c>
      <c r="E200" s="29">
        <f>SUMIFS(data!$G:$G,data!$C:$C,$B$159,data!$D:$D,$B$178,data!$F:$F,E$4,data!$E:$E,$B200,data!$H:$H,ПФ2026!E$5)</f>
        <v>0</v>
      </c>
      <c r="F200" s="29">
        <f>SUMIFS(data!$G:$G,data!$C:$C,$B$159,data!$D:$D,$B$178,data!$F:$F,E$4,data!$E:$E,$B200,data!$H:$H,ПФ2026!F$5)</f>
        <v>-36500</v>
      </c>
      <c r="G200" s="29">
        <f>SUMIFS(data!$G:$G,data!$C:$C,$B$159,data!$D:$D,$B$178,data!$F:$F,G$4,data!$E:$E,$B200,data!$H:$H,ПФ2026!G$5)</f>
        <v>0</v>
      </c>
      <c r="H200" s="30">
        <f>SUMIFS(data!$G:$G,data!$C:$C,$B$159,data!$D:$D,$B$178,data!$F:$F,G$4,data!$E:$E,$B200,data!$H:$H,ПФ2026!H$5)</f>
        <v>-34000</v>
      </c>
      <c r="I200" s="29">
        <f>SUMIFS(data!$G:$G,data!$C:$C,$B$159,data!$D:$D,$B$178,data!$F:$F,I$4,data!$E:$E,$B200,data!$H:$H,ПФ2026!I$5)</f>
        <v>0</v>
      </c>
      <c r="J200" s="29">
        <f>SUMIFS(data!$G:$G,data!$C:$C,$B$159,data!$D:$D,$B$178,data!$F:$F,I$4,data!$E:$E,$B200,data!$H:$H,ПФ2026!J$5)</f>
        <v>-78000</v>
      </c>
      <c r="K200" s="29">
        <f>SUMIFS(data!$G:$G,data!$C:$C,$B$159,data!$D:$D,$B$178,data!$F:$F,K$4,data!$E:$E,$B200,data!$H:$H,ПФ2026!K$5)</f>
        <v>0</v>
      </c>
      <c r="L200" s="29">
        <f>SUMIFS(data!$G:$G,data!$C:$C,$B$159,data!$D:$D,$B$178,data!$F:$F,K$4,data!$E:$E,$B200,data!$H:$H,ПФ2026!L$5)</f>
        <v>-38000</v>
      </c>
      <c r="M200" s="29">
        <f>SUMIFS(data!$G:$G,data!$C:$C,$B$159,data!$D:$D,$B$178,data!$F:$F,M$4,data!$E:$E,$B200,data!$H:$H,ПФ2026!M$5)</f>
        <v>0</v>
      </c>
      <c r="N200" s="30">
        <f>SUMIFS(data!$G:$G,data!$C:$C,$B$159,data!$D:$D,$B$178,data!$F:$F,M$4,data!$E:$E,$B200,data!$H:$H,ПФ2026!N$5)</f>
        <v>-29000</v>
      </c>
      <c r="O200" s="28">
        <f>SUMIFS(data!$G:$G,data!$C:$C,$B$159,data!$D:$D,$B$178,data!$F:$F,O$4,data!$E:$E,$B200,data!$H:$H,ПФ2026!O$5)</f>
        <v>0</v>
      </c>
      <c r="P200" s="29">
        <f>SUMIFS(data!$G:$G,data!$C:$C,$B$159,data!$D:$D,$B$178,data!$F:$F,O$4,data!$E:$E,$B200,data!$H:$H,ПФ2026!P$5)</f>
        <v>0</v>
      </c>
      <c r="Q200" s="29">
        <f>SUMIFS(data!$G:$G,data!$C:$C,$B$159,data!$D:$D,$B$178,data!$F:$F,Q$4,data!$E:$E,$B200,data!$H:$H,ПФ2026!Q$5)</f>
        <v>0</v>
      </c>
      <c r="R200" s="29">
        <f>SUMIFS(data!$G:$G,data!$C:$C,$B$159,data!$D:$D,$B$178,data!$F:$F,Q$4,data!$E:$E,$B200,data!$H:$H,ПФ2026!R$5)</f>
        <v>0</v>
      </c>
      <c r="S200" s="29">
        <f>SUMIFS(data!$G:$G,data!$C:$C,$B$159,data!$D:$D,$B$178,data!$F:$F,S$4,data!$E:$E,$B200,data!$H:$H,ПФ2026!S$5)</f>
        <v>0</v>
      </c>
      <c r="T200" s="30">
        <f>SUMIFS(data!$G:$G,data!$C:$C,$B$159,data!$D:$D,$B$178,data!$F:$F,S$4,data!$E:$E,$B200,data!$H:$H,ПФ2026!T$5)</f>
        <v>0</v>
      </c>
      <c r="U200" s="28">
        <f>SUMIFS(data!$G:$G,data!$C:$C,$B$159,data!$D:$D,$B$178,data!$F:$F,U$4,data!$E:$E,$B200,data!$H:$H,ПФ2026!U$5)</f>
        <v>0</v>
      </c>
      <c r="V200" s="29">
        <f>SUMIFS(data!$G:$G,data!$C:$C,$B$159,data!$D:$D,$B$178,data!$F:$F,U$4,data!$E:$E,$B200,data!$H:$H,ПФ2026!V$5)</f>
        <v>0</v>
      </c>
      <c r="W200" s="29">
        <f>SUMIFS(data!$G:$G,data!$C:$C,$B$159,data!$D:$D,$B$178,data!$F:$F,W$4,data!$E:$E,$B200,data!$H:$H,ПФ2026!W$5)</f>
        <v>0</v>
      </c>
      <c r="X200" s="29">
        <f>SUMIFS(data!$G:$G,data!$C:$C,$B$159,data!$D:$D,$B$178,data!$F:$F,W$4,data!$E:$E,$B200,data!$H:$H,ПФ2026!X$5)</f>
        <v>0</v>
      </c>
      <c r="Y200" s="29">
        <f>SUMIFS(data!$G:$G,data!$C:$C,$B$159,data!$D:$D,$B$178,data!$F:$F,Y$4,data!$E:$E,$B200,data!$H:$H,ПФ2026!Y$5)</f>
        <v>0</v>
      </c>
      <c r="Z200" s="30">
        <f>SUMIFS(data!$G:$G,data!$C:$C,$B$159,data!$D:$D,$B$178,data!$F:$F,Y$4,data!$E:$E,$B200,data!$H:$H,ПФ2026!Z$5)</f>
        <v>0</v>
      </c>
      <c r="AA200" s="23">
        <f t="shared" si="88"/>
        <v>0</v>
      </c>
      <c r="AB200" s="25">
        <f t="shared" si="80"/>
        <v>-220500</v>
      </c>
      <c r="AC200" s="31">
        <f t="shared" si="75"/>
        <v>0</v>
      </c>
    </row>
    <row r="201" spans="2:29" ht="16.5" hidden="1" outlineLevel="1" x14ac:dyDescent="0.35">
      <c r="B201" s="37" t="s">
        <v>174</v>
      </c>
      <c r="C201" s="28">
        <f>SUMIFS(data!$G:$G,data!$C:$C,$B$159,data!$D:$D,$B$178,data!$F:$F,C$4,data!$E:$E,$B201,data!$H:$H,ПФ2026!C$5)</f>
        <v>0</v>
      </c>
      <c r="D201" s="29">
        <f>SUMIFS(data!$G:$G,data!$C:$C,$B$159,data!$D:$D,$B$178,data!$F:$F,C$4,data!$E:$E,$B201,data!$H:$H,ПФ2026!D$5)</f>
        <v>0</v>
      </c>
      <c r="E201" s="29">
        <f>SUMIFS(data!$G:$G,data!$C:$C,$B$159,data!$D:$D,$B$178,data!$F:$F,E$4,data!$E:$E,$B201,data!$H:$H,ПФ2026!E$5)</f>
        <v>0</v>
      </c>
      <c r="F201" s="29">
        <f>SUMIFS(data!$G:$G,data!$C:$C,$B$159,data!$D:$D,$B$178,data!$F:$F,E$4,data!$E:$E,$B201,data!$H:$H,ПФ2026!F$5)</f>
        <v>0</v>
      </c>
      <c r="G201" s="29">
        <f>SUMIFS(data!$G:$G,data!$C:$C,$B$159,data!$D:$D,$B$178,data!$F:$F,G$4,data!$E:$E,$B201,data!$H:$H,ПФ2026!G$5)</f>
        <v>0</v>
      </c>
      <c r="H201" s="30">
        <f>SUMIFS(data!$G:$G,data!$C:$C,$B$159,data!$D:$D,$B$178,data!$F:$F,G$4,data!$E:$E,$B201,data!$H:$H,ПФ2026!H$5)</f>
        <v>-199206</v>
      </c>
      <c r="I201" s="29">
        <f>SUMIFS(data!$G:$G,data!$C:$C,$B$159,data!$D:$D,$B$178,data!$F:$F,I$4,data!$E:$E,$B201,data!$H:$H,ПФ2026!I$5)</f>
        <v>0</v>
      </c>
      <c r="J201" s="29">
        <f>SUMIFS(data!$G:$G,data!$C:$C,$B$159,data!$D:$D,$B$178,data!$F:$F,I$4,data!$E:$E,$B201,data!$H:$H,ПФ2026!J$5)</f>
        <v>0</v>
      </c>
      <c r="K201" s="29">
        <f>SUMIFS(data!$G:$G,data!$C:$C,$B$159,data!$D:$D,$B$178,data!$F:$F,K$4,data!$E:$E,$B201,data!$H:$H,ПФ2026!K$5)</f>
        <v>-254516</v>
      </c>
      <c r="L201" s="29">
        <f>SUMIFS(data!$G:$G,data!$C:$C,$B$159,data!$D:$D,$B$178,data!$F:$F,K$4,data!$E:$E,$B201,data!$H:$H,ПФ2026!L$5)</f>
        <v>0</v>
      </c>
      <c r="M201" s="29">
        <f>SUMIFS(data!$G:$G,data!$C:$C,$B$159,data!$D:$D,$B$178,data!$F:$F,M$4,data!$E:$E,$B201,data!$H:$H,ПФ2026!M$5)</f>
        <v>0</v>
      </c>
      <c r="N201" s="30">
        <f>SUMIFS(data!$G:$G,data!$C:$C,$B$159,data!$D:$D,$B$178,data!$F:$F,M$4,data!$E:$E,$B201,data!$H:$H,ПФ2026!N$5)</f>
        <v>0</v>
      </c>
      <c r="O201" s="28">
        <f>SUMIFS(data!$G:$G,data!$C:$C,$B$159,data!$D:$D,$B$178,data!$F:$F,O$4,data!$E:$E,$B201,data!$H:$H,ПФ2026!O$5)</f>
        <v>0</v>
      </c>
      <c r="P201" s="29">
        <f>SUMIFS(data!$G:$G,data!$C:$C,$B$159,data!$D:$D,$B$178,data!$F:$F,O$4,data!$E:$E,$B201,data!$H:$H,ПФ2026!P$5)</f>
        <v>0</v>
      </c>
      <c r="Q201" s="29">
        <f>SUMIFS(data!$G:$G,data!$C:$C,$B$159,data!$D:$D,$B$178,data!$F:$F,Q$4,data!$E:$E,$B201,data!$H:$H,ПФ2026!Q$5)</f>
        <v>0</v>
      </c>
      <c r="R201" s="29">
        <f>SUMIFS(data!$G:$G,data!$C:$C,$B$159,data!$D:$D,$B$178,data!$F:$F,Q$4,data!$E:$E,$B201,data!$H:$H,ПФ2026!R$5)</f>
        <v>0</v>
      </c>
      <c r="S201" s="29">
        <f>SUMIFS(data!$G:$G,data!$C:$C,$B$159,data!$D:$D,$B$178,data!$F:$F,S$4,data!$E:$E,$B201,data!$H:$H,ПФ2026!S$5)</f>
        <v>0</v>
      </c>
      <c r="T201" s="30">
        <f>SUMIFS(data!$G:$G,data!$C:$C,$B$159,data!$D:$D,$B$178,data!$F:$F,S$4,data!$E:$E,$B201,data!$H:$H,ПФ2026!T$5)</f>
        <v>0</v>
      </c>
      <c r="U201" s="28">
        <f>SUMIFS(data!$G:$G,data!$C:$C,$B$159,data!$D:$D,$B$178,data!$F:$F,U$4,data!$E:$E,$B201,data!$H:$H,ПФ2026!U$5)</f>
        <v>0</v>
      </c>
      <c r="V201" s="29">
        <f>SUMIFS(data!$G:$G,data!$C:$C,$B$159,data!$D:$D,$B$178,data!$F:$F,U$4,data!$E:$E,$B201,data!$H:$H,ПФ2026!V$5)</f>
        <v>0</v>
      </c>
      <c r="W201" s="29">
        <f>SUMIFS(data!$G:$G,data!$C:$C,$B$159,data!$D:$D,$B$178,data!$F:$F,W$4,data!$E:$E,$B201,data!$H:$H,ПФ2026!W$5)</f>
        <v>0</v>
      </c>
      <c r="X201" s="29">
        <f>SUMIFS(data!$G:$G,data!$C:$C,$B$159,data!$D:$D,$B$178,data!$F:$F,W$4,data!$E:$E,$B201,data!$H:$H,ПФ2026!X$5)</f>
        <v>0</v>
      </c>
      <c r="Y201" s="29">
        <f>SUMIFS(data!$G:$G,data!$C:$C,$B$159,data!$D:$D,$B$178,data!$F:$F,Y$4,data!$E:$E,$B201,data!$H:$H,ПФ2026!Y$5)</f>
        <v>0</v>
      </c>
      <c r="Z201" s="30">
        <f>SUMIFS(data!$G:$G,data!$C:$C,$B$159,data!$D:$D,$B$178,data!$F:$F,Y$4,data!$E:$E,$B201,data!$H:$H,ПФ2026!Z$5)</f>
        <v>0</v>
      </c>
      <c r="AA201" s="23">
        <f>SUM(C201,E201,G201,I201,K201,M201,O263,O201,Q201,S201,Y201,W201,U201)</f>
        <v>-254516</v>
      </c>
      <c r="AB201" s="25">
        <f t="shared" si="80"/>
        <v>-199206</v>
      </c>
      <c r="AC201" s="31">
        <f t="shared" si="75"/>
        <v>0.78268556790142862</v>
      </c>
    </row>
    <row r="202" spans="2:29" ht="16.5" hidden="1" outlineLevel="1" x14ac:dyDescent="0.35">
      <c r="B202" s="37" t="s">
        <v>177</v>
      </c>
      <c r="C202" s="28">
        <f>SUMIFS(data!$G:$G,data!$C:$C,$B$159,data!$D:$D,$B$178,data!$F:$F,C$4,data!$E:$E,$B202,data!$H:$H,ПФ2026!C$5)</f>
        <v>0</v>
      </c>
      <c r="D202" s="29">
        <f>SUMIFS(data!$G:$G,data!$C:$C,$B$159,data!$D:$D,$B$178,data!$F:$F,C$4,data!$E:$E,$B202,data!$H:$H,ПФ2026!D$5)</f>
        <v>0</v>
      </c>
      <c r="E202" s="29">
        <f>SUMIFS(data!$G:$G,data!$C:$C,$B$159,data!$D:$D,$B$178,data!$F:$F,E$4,data!$E:$E,$B202,data!$H:$H,ПФ2026!E$5)</f>
        <v>0</v>
      </c>
      <c r="F202" s="29">
        <f>SUMIFS(data!$G:$G,data!$C:$C,$B$159,data!$D:$D,$B$178,data!$F:$F,E$4,data!$E:$E,$B202,data!$H:$H,ПФ2026!F$5)</f>
        <v>0</v>
      </c>
      <c r="G202" s="29">
        <f>SUMIFS(data!$G:$G,data!$C:$C,$B$159,data!$D:$D,$B$178,data!$F:$F,G$4,data!$E:$E,$B202,data!$H:$H,ПФ2026!G$5)</f>
        <v>-186300</v>
      </c>
      <c r="H202" s="30">
        <f>SUMIFS(data!$G:$G,data!$C:$C,$B$159,data!$D:$D,$B$178,data!$F:$F,G$4,data!$E:$E,$B202,data!$H:$H,ПФ2026!H$5)</f>
        <v>0</v>
      </c>
      <c r="I202" s="29">
        <f>SUMIFS(data!$G:$G,data!$C:$C,$B$159,data!$D:$D,$B$178,data!$F:$F,I$4,data!$E:$E,$B202,data!$H:$H,ПФ2026!I$5)</f>
        <v>0</v>
      </c>
      <c r="J202" s="29">
        <f>SUMIFS(data!$G:$G,data!$C:$C,$B$159,data!$D:$D,$B$178,data!$F:$F,I$4,data!$E:$E,$B202,data!$H:$H,ПФ2026!J$5)</f>
        <v>-148000</v>
      </c>
      <c r="K202" s="29">
        <f>SUMIFS(data!$G:$G,data!$C:$C,$B$159,data!$D:$D,$B$178,data!$F:$F,K$4,data!$E:$E,$B202,data!$H:$H,ПФ2026!K$5)</f>
        <v>0</v>
      </c>
      <c r="L202" s="29">
        <f>SUMIFS(data!$G:$G,data!$C:$C,$B$159,data!$D:$D,$B$178,data!$F:$F,K$4,data!$E:$E,$B202,data!$H:$H,ПФ2026!L$5)</f>
        <v>0</v>
      </c>
      <c r="M202" s="29">
        <f>SUMIFS(data!$G:$G,data!$C:$C,$B$159,data!$D:$D,$B$178,data!$F:$F,M$4,data!$E:$E,$B202,data!$H:$H,ПФ2026!M$5)</f>
        <v>0</v>
      </c>
      <c r="N202" s="30">
        <f>SUMIFS(data!$G:$G,data!$C:$C,$B$159,data!$D:$D,$B$178,data!$F:$F,M$4,data!$E:$E,$B202,data!$H:$H,ПФ2026!N$5)</f>
        <v>0</v>
      </c>
      <c r="O202" s="28">
        <f>SUMIFS(data!$G:$G,data!$C:$C,$B$159,data!$D:$D,$B$178,data!$F:$F,O$4,data!$E:$E,$B202,data!$H:$H,ПФ2026!O$5)</f>
        <v>0</v>
      </c>
      <c r="P202" s="29">
        <f>SUMIFS(data!$G:$G,data!$C:$C,$B$159,data!$D:$D,$B$178,data!$F:$F,O$4,data!$E:$E,$B202,data!$H:$H,ПФ2026!P$5)</f>
        <v>0</v>
      </c>
      <c r="Q202" s="29">
        <f>SUMIFS(data!$G:$G,data!$C:$C,$B$159,data!$D:$D,$B$178,data!$F:$F,Q$4,data!$E:$E,$B202,data!$H:$H,ПФ2026!Q$5)</f>
        <v>0</v>
      </c>
      <c r="R202" s="29">
        <f>SUMIFS(data!$G:$G,data!$C:$C,$B$159,data!$D:$D,$B$178,data!$F:$F,Q$4,data!$E:$E,$B202,data!$H:$H,ПФ2026!R$5)</f>
        <v>0</v>
      </c>
      <c r="S202" s="29">
        <f>SUMIFS(data!$G:$G,data!$C:$C,$B$159,data!$D:$D,$B$178,data!$F:$F,S$4,data!$E:$E,$B202,data!$H:$H,ПФ2026!S$5)</f>
        <v>0</v>
      </c>
      <c r="T202" s="30">
        <f>SUMIFS(data!$G:$G,data!$C:$C,$B$159,data!$D:$D,$B$178,data!$F:$F,S$4,data!$E:$E,$B202,data!$H:$H,ПФ2026!T$5)</f>
        <v>0</v>
      </c>
      <c r="U202" s="28">
        <f>SUMIFS(data!$G:$G,data!$C:$C,$B$159,data!$D:$D,$B$178,data!$F:$F,U$4,data!$E:$E,$B202,data!$H:$H,ПФ2026!U$5)</f>
        <v>0</v>
      </c>
      <c r="V202" s="29">
        <f>SUMIFS(data!$G:$G,data!$C:$C,$B$159,data!$D:$D,$B$178,data!$F:$F,U$4,data!$E:$E,$B202,data!$H:$H,ПФ2026!V$5)</f>
        <v>0</v>
      </c>
      <c r="W202" s="29">
        <f>SUMIFS(data!$G:$G,data!$C:$C,$B$159,data!$D:$D,$B$178,data!$F:$F,W$4,data!$E:$E,$B202,data!$H:$H,ПФ2026!W$5)</f>
        <v>0</v>
      </c>
      <c r="X202" s="29">
        <f>SUMIFS(data!$G:$G,data!$C:$C,$B$159,data!$D:$D,$B$178,data!$F:$F,W$4,data!$E:$E,$B202,data!$H:$H,ПФ2026!X$5)</f>
        <v>0</v>
      </c>
      <c r="Y202" s="29">
        <f>SUMIFS(data!$G:$G,data!$C:$C,$B$159,data!$D:$D,$B$178,data!$F:$F,Y$4,data!$E:$E,$B202,data!$H:$H,ПФ2026!Y$5)</f>
        <v>0</v>
      </c>
      <c r="Z202" s="30">
        <f>SUMIFS(data!$G:$G,data!$C:$C,$B$159,data!$D:$D,$B$178,data!$F:$F,Y$4,data!$E:$E,$B202,data!$H:$H,ПФ2026!Z$5)</f>
        <v>0</v>
      </c>
      <c r="AA202" s="23">
        <f>SUM(C202,E202,G202,I202,K202,M202,O264,O202,Q202,S202,Y202,W202,U202)</f>
        <v>-216300</v>
      </c>
      <c r="AB202" s="25">
        <f t="shared" si="80"/>
        <v>-148000</v>
      </c>
      <c r="AC202" s="31">
        <f t="shared" si="75"/>
        <v>0.68423485899214054</v>
      </c>
    </row>
    <row r="203" spans="2:29" s="36" customFormat="1" ht="14.25" collapsed="1" x14ac:dyDescent="0.35">
      <c r="B203" s="22" t="s">
        <v>34</v>
      </c>
      <c r="C203" s="32">
        <f t="shared" ref="C203:D203" si="89">SUM(C204:C234)</f>
        <v>-5560380</v>
      </c>
      <c r="D203" s="70">
        <f t="shared" si="89"/>
        <v>-4587261.3</v>
      </c>
      <c r="E203" s="70">
        <f t="shared" ref="E203:Z203" si="90">SUM(E204:E234)</f>
        <v>-8422484</v>
      </c>
      <c r="F203" s="70">
        <f t="shared" si="90"/>
        <v>-5750642.7000000002</v>
      </c>
      <c r="G203" s="70">
        <f t="shared" si="90"/>
        <v>-11936066.800000001</v>
      </c>
      <c r="H203" s="34">
        <f t="shared" si="90"/>
        <v>-9016343.0500000007</v>
      </c>
      <c r="I203" s="70">
        <f t="shared" si="90"/>
        <v>-8554230</v>
      </c>
      <c r="J203" s="33">
        <f t="shared" si="90"/>
        <v>-7840521.3399999989</v>
      </c>
      <c r="K203" s="33">
        <f t="shared" si="90"/>
        <v>-10463509.800000001</v>
      </c>
      <c r="L203" s="33">
        <f t="shared" si="90"/>
        <v>-9797625.4899999984</v>
      </c>
      <c r="M203" s="33">
        <f t="shared" si="90"/>
        <v>-9546980</v>
      </c>
      <c r="N203" s="34">
        <f t="shared" si="90"/>
        <v>-9405309.4100000001</v>
      </c>
      <c r="O203" s="32">
        <f t="shared" si="90"/>
        <v>-9235753</v>
      </c>
      <c r="P203" s="33">
        <f t="shared" si="90"/>
        <v>0</v>
      </c>
      <c r="Q203" s="33">
        <f t="shared" si="90"/>
        <v>-9942980</v>
      </c>
      <c r="R203" s="33">
        <f t="shared" si="90"/>
        <v>0</v>
      </c>
      <c r="S203" s="33">
        <f t="shared" si="90"/>
        <v>-8738320</v>
      </c>
      <c r="T203" s="34">
        <f t="shared" si="90"/>
        <v>0</v>
      </c>
      <c r="U203" s="32">
        <f t="shared" si="90"/>
        <v>-7563506</v>
      </c>
      <c r="V203" s="33">
        <f t="shared" si="90"/>
        <v>0</v>
      </c>
      <c r="W203" s="33">
        <f t="shared" si="90"/>
        <v>-6492428.2000000002</v>
      </c>
      <c r="X203" s="33">
        <f t="shared" si="90"/>
        <v>0</v>
      </c>
      <c r="Y203" s="33">
        <f t="shared" si="90"/>
        <v>-5924380</v>
      </c>
      <c r="Z203" s="34">
        <f t="shared" si="90"/>
        <v>0</v>
      </c>
      <c r="AA203" s="23">
        <f>SUM(C203,E203,G203,I203,K203,M203,O265,O203,Q203,S203,Y203,W203,U203)</f>
        <v>-102604501.8</v>
      </c>
      <c r="AB203" s="25">
        <f t="shared" si="80"/>
        <v>-46397703.289999992</v>
      </c>
      <c r="AC203" s="26">
        <f t="shared" si="75"/>
        <v>0.4521994890676424</v>
      </c>
    </row>
    <row r="204" spans="2:29" hidden="1" outlineLevel="1" x14ac:dyDescent="0.25">
      <c r="B204" s="37" t="s">
        <v>35</v>
      </c>
      <c r="C204" s="28">
        <f>SUMIFS(data!$G:$G,data!$C:$C,$B$159,data!$D:$D,$B$203,data!$F:$F,C$4,data!$E:$E,$B204,data!$H:$H,ПФ2026!C$5)</f>
        <v>-1000000</v>
      </c>
      <c r="D204" s="29">
        <f>SUMIFS(data!$G:$G,data!$C:$C,$B$159,data!$D:$D,$B$203,data!$F:$F,C$4,data!$E:$E,$B204,data!$H:$H,ПФ2026!D$5)</f>
        <v>-1434894.61</v>
      </c>
      <c r="E204" s="29">
        <f>SUMIFS(data!$G:$G,data!$C:$C,$B$159,data!$D:$D,$B$203,data!$F:$F,E$4,data!$E:$E,$B204,data!$H:$H,ПФ2026!E$5)</f>
        <v>-1300000</v>
      </c>
      <c r="F204" s="29">
        <f>SUMIFS(data!$G:$G,data!$C:$C,$B$159,data!$D:$D,$B$203,data!$F:$F,E$4,data!$E:$E,$B204,data!$H:$H,ПФ2026!F$5)</f>
        <v>-1828853.42</v>
      </c>
      <c r="G204" s="29">
        <f>SUMIFS(data!$G:$G,data!$C:$C,$B$159,data!$D:$D,$B$203,data!$F:$F,G$4,data!$E:$E,$B204,data!$H:$H,ПФ2026!G$5)</f>
        <v>-1900000</v>
      </c>
      <c r="H204" s="30">
        <f>SUMIFS(data!$G:$G,data!$C:$C,$B$159,data!$D:$D,$B$203,data!$F:$F,G$4,data!$E:$E,$B204,data!$H:$H,ПФ2026!H$5)</f>
        <v>-2429994.4300000002</v>
      </c>
      <c r="I204" s="29">
        <f>SUMIFS(data!$G:$G,data!$C:$C,$B$159,data!$D:$D,$B$203,data!$F:$F,I$4,data!$E:$E,$B204,data!$H:$H,ПФ2026!I$5)</f>
        <v>-1900000</v>
      </c>
      <c r="J204" s="29">
        <f>SUMIFS(data!$G:$G,data!$C:$C,$B$159,data!$D:$D,$B$203,data!$F:$F,I$4,data!$E:$E,$B204,data!$H:$H,ПФ2026!J$5)</f>
        <v>-1970891.76</v>
      </c>
      <c r="K204" s="29">
        <f>SUMIFS(data!$G:$G,data!$C:$C,$B$159,data!$D:$D,$B$203,data!$F:$F,K$4,data!$E:$E,$B204,data!$H:$H,ПФ2026!K$5)</f>
        <v>-1500000</v>
      </c>
      <c r="L204" s="29">
        <f>SUMIFS(data!$G:$G,data!$C:$C,$B$159,data!$D:$D,$B$203,data!$F:$F,K$4,data!$E:$E,$B204,data!$H:$H,ПФ2026!L$5)</f>
        <v>-3373059.55</v>
      </c>
      <c r="M204" s="29">
        <f>SUMIFS(data!$G:$G,data!$C:$C,$B$159,data!$D:$D,$B$203,data!$F:$F,M$4,data!$E:$E,$B204,data!$H:$H,ПФ2026!M$5)</f>
        <v>-2000000</v>
      </c>
      <c r="N204" s="30">
        <f>SUMIFS(data!$G:$G,data!$C:$C,$B$159,data!$D:$D,$B$203,data!$F:$F,M$4,data!$E:$E,$B204,data!$H:$H,ПФ2026!N$5)</f>
        <v>-1964351.81</v>
      </c>
      <c r="O204" s="28">
        <f>SUMIFS(data!$G:$G,data!$C:$C,$B$159,data!$D:$D,$B$203,data!$F:$F,O$4,data!$E:$E,$B204,data!$H:$H,ПФ2026!O$5)</f>
        <v>-1700000</v>
      </c>
      <c r="P204" s="29">
        <f>SUMIFS(data!$G:$G,data!$C:$C,$B$159,data!$D:$D,$B$203,data!$F:$F,O$4,data!$E:$E,$B204,data!$H:$H,ПФ2026!P$5)</f>
        <v>0</v>
      </c>
      <c r="Q204" s="29">
        <f>SUMIFS(data!$G:$G,data!$C:$C,$B$159,data!$D:$D,$B$203,data!$F:$F,Q$4,data!$E:$E,$B204,data!$H:$H,ПФ2026!Q$5)</f>
        <v>-1200000</v>
      </c>
      <c r="R204" s="29">
        <f>SUMIFS(data!$G:$G,data!$C:$C,$B$159,data!$D:$D,$B$203,data!$F:$F,Q$4,data!$E:$E,$B204,data!$H:$H,ПФ2026!R$5)</f>
        <v>0</v>
      </c>
      <c r="S204" s="29">
        <f>SUMIFS(data!$G:$G,data!$C:$C,$B$159,data!$D:$D,$B$203,data!$F:$F,S$4,data!$E:$E,$B204,data!$H:$H,ПФ2026!S$5)</f>
        <v>-1200000</v>
      </c>
      <c r="T204" s="30">
        <f>SUMIFS(data!$G:$G,data!$C:$C,$B$159,data!$D:$D,$B$203,data!$F:$F,S$4,data!$E:$E,$B204,data!$H:$H,ПФ2026!T$5)</f>
        <v>0</v>
      </c>
      <c r="U204" s="28">
        <f>SUMIFS(data!$G:$G,data!$C:$C,$B$159,data!$D:$D,$B$203,data!$F:$F,U$4,data!$E:$E,$B204,data!$H:$H,ПФ2026!U$5)</f>
        <v>-1200000</v>
      </c>
      <c r="V204" s="29">
        <f>SUMIFS(data!$G:$G,data!$C:$C,$B$159,data!$D:$D,$B$203,data!$F:$F,U$4,data!$E:$E,$B204,data!$H:$H,ПФ2026!V$5)</f>
        <v>0</v>
      </c>
      <c r="W204" s="29">
        <f>SUMIFS(data!$G:$G,data!$C:$C,$B$159,data!$D:$D,$B$203,data!$F:$F,W$4,data!$E:$E,$B204,data!$H:$H,ПФ2026!W$5)</f>
        <v>-1200000</v>
      </c>
      <c r="X204" s="29">
        <f>SUMIFS(data!$G:$G,data!$C:$C,$B$159,data!$D:$D,$B$203,data!$F:$F,W$4,data!$E:$E,$B204,data!$H:$H,ПФ2026!X$5)</f>
        <v>0</v>
      </c>
      <c r="Y204" s="29">
        <f>SUMIFS(data!$G:$G,data!$C:$C,$B$159,data!$D:$D,$B$203,data!$F:$F,Y$4,data!$E:$E,$B204,data!$H:$H,ПФ2026!Y$5)</f>
        <v>-1200000</v>
      </c>
      <c r="Z204" s="30">
        <f>SUMIFS(data!$G:$G,data!$C:$C,$B$159,data!$D:$D,$B$203,data!$F:$F,Y$4,data!$E:$E,$B204,data!$H:$H,ПФ2026!Z$5)</f>
        <v>0</v>
      </c>
      <c r="AA204" s="28">
        <f>SUM(C204,E204,G204,I204,K204,M204,O267,O204,Q204,S204)</f>
        <v>-13828000</v>
      </c>
      <c r="AB204" s="30">
        <f>SUM(D204,F204,H204,J204,L204,N204,P267,P204,R204,T204)</f>
        <v>-13002045.58</v>
      </c>
      <c r="AC204" s="31">
        <f t="shared" si="75"/>
        <v>0.94026942291003757</v>
      </c>
    </row>
    <row r="205" spans="2:29" hidden="1" outlineLevel="1" x14ac:dyDescent="0.25">
      <c r="B205" s="37" t="s">
        <v>54</v>
      </c>
      <c r="C205" s="28">
        <f>SUMIFS(data!$G:$G,data!$C:$C,$B$159,data!$D:$D,$B$203,data!$F:$F,C$4,data!$E:$E,$B205,data!$H:$H,ПФ2026!C$5)</f>
        <v>0</v>
      </c>
      <c r="D205" s="29">
        <f>SUMIFS(data!$G:$G,data!$C:$C,$B$159,data!$D:$D,$B$203,data!$F:$F,C$4,data!$E:$E,$B205,data!$H:$H,ПФ2026!D$5)</f>
        <v>0</v>
      </c>
      <c r="E205" s="29">
        <f>SUMIFS(data!$G:$G,data!$C:$C,$B$159,data!$D:$D,$B$203,data!$F:$F,E$4,data!$E:$E,$B205,data!$H:$H,ПФ2026!E$5)</f>
        <v>0</v>
      </c>
      <c r="F205" s="29">
        <f>SUMIFS(data!$G:$G,data!$C:$C,$B$159,data!$D:$D,$B$203,data!$F:$F,E$4,data!$E:$E,$B205,data!$H:$H,ПФ2026!F$5)</f>
        <v>0</v>
      </c>
      <c r="G205" s="29">
        <f>SUMIFS(data!$G:$G,data!$C:$C,$B$159,data!$D:$D,$B$203,data!$F:$F,G$4,data!$E:$E,$B205,data!$H:$H,ПФ2026!G$5)</f>
        <v>0</v>
      </c>
      <c r="H205" s="30">
        <f>SUMIFS(data!$G:$G,data!$C:$C,$B$159,data!$D:$D,$B$203,data!$F:$F,G$4,data!$E:$E,$B205,data!$H:$H,ПФ2026!H$5)</f>
        <v>0</v>
      </c>
      <c r="I205" s="29">
        <f>SUMIFS(data!$G:$G,data!$C:$C,$B$159,data!$D:$D,$B$203,data!$F:$F,I$4,data!$E:$E,$B205,data!$H:$H,ПФ2026!I$5)</f>
        <v>0</v>
      </c>
      <c r="J205" s="29">
        <f>SUMIFS(data!$G:$G,data!$C:$C,$B$159,data!$D:$D,$B$203,data!$F:$F,I$4,data!$E:$E,$B205,data!$H:$H,ПФ2026!J$5)</f>
        <v>0</v>
      </c>
      <c r="K205" s="29">
        <f>SUMIFS(data!$G:$G,data!$C:$C,$B$159,data!$D:$D,$B$203,data!$F:$F,K$4,data!$E:$E,$B205,data!$H:$H,ПФ2026!K$5)</f>
        <v>0</v>
      </c>
      <c r="L205" s="29">
        <f>SUMIFS(data!$G:$G,data!$C:$C,$B$159,data!$D:$D,$B$203,data!$F:$F,K$4,data!$E:$E,$B205,data!$H:$H,ПФ2026!L$5)</f>
        <v>0</v>
      </c>
      <c r="M205" s="29">
        <f>SUMIFS(data!$G:$G,data!$C:$C,$B$159,data!$D:$D,$B$203,data!$F:$F,M$4,data!$E:$E,$B205,data!$H:$H,ПФ2026!M$5)</f>
        <v>0</v>
      </c>
      <c r="N205" s="30">
        <f>SUMIFS(data!$G:$G,data!$C:$C,$B$159,data!$D:$D,$B$203,data!$F:$F,M$4,data!$E:$E,$B205,data!$H:$H,ПФ2026!N$5)</f>
        <v>0</v>
      </c>
      <c r="O205" s="28">
        <f>SUMIFS(data!$G:$G,data!$C:$C,$B$159,data!$D:$D,$B$203,data!$F:$F,O$4,data!$E:$E,$B205,data!$H:$H,ПФ2026!O$5)</f>
        <v>0</v>
      </c>
      <c r="P205" s="29">
        <f>SUMIFS(data!$G:$G,data!$C:$C,$B$159,data!$D:$D,$B$203,data!$F:$F,O$4,data!$E:$E,$B205,data!$H:$H,ПФ2026!P$5)</f>
        <v>0</v>
      </c>
      <c r="Q205" s="29">
        <f>SUMIFS(data!$G:$G,data!$C:$C,$B$159,data!$D:$D,$B$203,data!$F:$F,Q$4,data!$E:$E,$B205,data!$H:$H,ПФ2026!Q$5)</f>
        <v>0</v>
      </c>
      <c r="R205" s="29">
        <f>SUMIFS(data!$G:$G,data!$C:$C,$B$159,data!$D:$D,$B$203,data!$F:$F,Q$4,data!$E:$E,$B205,data!$H:$H,ПФ2026!R$5)</f>
        <v>0</v>
      </c>
      <c r="S205" s="29">
        <f>SUMIFS(data!$G:$G,data!$C:$C,$B$159,data!$D:$D,$B$203,data!$F:$F,S$4,data!$E:$E,$B205,data!$H:$H,ПФ2026!S$5)</f>
        <v>0</v>
      </c>
      <c r="T205" s="30">
        <f>SUMIFS(data!$G:$G,data!$C:$C,$B$159,data!$D:$D,$B$203,data!$F:$F,S$4,data!$E:$E,$B205,data!$H:$H,ПФ2026!T$5)</f>
        <v>0</v>
      </c>
      <c r="U205" s="28">
        <f>SUMIFS(data!$G:$G,data!$C:$C,$B$159,data!$D:$D,$B$203,data!$F:$F,U$4,data!$E:$E,$B205,data!$H:$H,ПФ2026!U$5)</f>
        <v>0</v>
      </c>
      <c r="V205" s="29">
        <f>SUMIFS(data!$G:$G,data!$C:$C,$B$159,data!$D:$D,$B$203,data!$F:$F,U$4,data!$E:$E,$B205,data!$H:$H,ПФ2026!V$5)</f>
        <v>0</v>
      </c>
      <c r="W205" s="29">
        <f>SUMIFS(data!$G:$G,data!$C:$C,$B$159,data!$D:$D,$B$203,data!$F:$F,W$4,data!$E:$E,$B205,data!$H:$H,ПФ2026!W$5)</f>
        <v>0</v>
      </c>
      <c r="X205" s="29">
        <f>SUMIFS(data!$G:$G,data!$C:$C,$B$159,data!$D:$D,$B$203,data!$F:$F,W$4,data!$E:$E,$B205,data!$H:$H,ПФ2026!X$5)</f>
        <v>0</v>
      </c>
      <c r="Y205" s="29">
        <f>SUMIFS(data!$G:$G,data!$C:$C,$B$159,data!$D:$D,$B$203,data!$F:$F,Y$4,data!$E:$E,$B205,data!$H:$H,ПФ2026!Y$5)</f>
        <v>0</v>
      </c>
      <c r="Z205" s="30">
        <f>SUMIFS(data!$G:$G,data!$C:$C,$B$159,data!$D:$D,$B$203,data!$F:$F,Y$4,data!$E:$E,$B205,data!$H:$H,ПФ2026!Z$5)</f>
        <v>0</v>
      </c>
      <c r="AA205" s="28">
        <f>SUM(C205,E205,G205,I205,K205,M205,O268,O205,Q205,S205)</f>
        <v>0</v>
      </c>
      <c r="AB205" s="30">
        <f>SUM(D205,F205,H205,J205,L205,N205,P268,P205,R205,T205)</f>
        <v>0</v>
      </c>
      <c r="AC205" s="31">
        <f t="shared" si="75"/>
        <v>0</v>
      </c>
    </row>
    <row r="206" spans="2:29" hidden="1" outlineLevel="1" x14ac:dyDescent="0.25">
      <c r="B206" s="37" t="s">
        <v>51</v>
      </c>
      <c r="C206" s="28">
        <f>SUMIFS(data!$G:$G,data!$C:$C,$B$159,data!$D:$D,$B$203,data!$F:$F,C$4,data!$E:$E,$B206,data!$H:$H,ПФ2026!C$5)</f>
        <v>0</v>
      </c>
      <c r="D206" s="29">
        <f>SUMIFS(data!$G:$G,data!$C:$C,$B$159,data!$D:$D,$B$203,data!$F:$F,C$4,data!$E:$E,$B206,data!$H:$H,ПФ2026!D$5)</f>
        <v>0</v>
      </c>
      <c r="E206" s="29">
        <f>SUMIFS(data!$G:$G,data!$C:$C,$B$159,data!$D:$D,$B$203,data!$F:$F,E$4,data!$E:$E,$B206,data!$H:$H,ПФ2026!E$5)</f>
        <v>0</v>
      </c>
      <c r="F206" s="29">
        <f>SUMIFS(data!$G:$G,data!$C:$C,$B$159,data!$D:$D,$B$203,data!$F:$F,E$4,data!$E:$E,$B206,data!$H:$H,ПФ2026!F$5)</f>
        <v>0</v>
      </c>
      <c r="G206" s="29">
        <f>SUMIFS(data!$G:$G,data!$C:$C,$B$159,data!$D:$D,$B$203,data!$F:$F,G$4,data!$E:$E,$B206,data!$H:$H,ПФ2026!G$5)</f>
        <v>0</v>
      </c>
      <c r="H206" s="30">
        <f>SUMIFS(data!$G:$G,data!$C:$C,$B$159,data!$D:$D,$B$203,data!$F:$F,G$4,data!$E:$E,$B206,data!$H:$H,ПФ2026!H$5)</f>
        <v>0</v>
      </c>
      <c r="I206" s="29">
        <f>SUMIFS(data!$G:$G,data!$C:$C,$B$159,data!$D:$D,$B$203,data!$F:$F,I$4,data!$E:$E,$B206,data!$H:$H,ПФ2026!I$5)</f>
        <v>0</v>
      </c>
      <c r="J206" s="29">
        <f>SUMIFS(data!$G:$G,data!$C:$C,$B$159,data!$D:$D,$B$203,data!$F:$F,I$4,data!$E:$E,$B206,data!$H:$H,ПФ2026!J$5)</f>
        <v>0</v>
      </c>
      <c r="K206" s="29">
        <f>SUMIFS(data!$G:$G,data!$C:$C,$B$159,data!$D:$D,$B$203,data!$F:$F,K$4,data!$E:$E,$B206,data!$H:$H,ПФ2026!K$5)</f>
        <v>0</v>
      </c>
      <c r="L206" s="29">
        <f>SUMIFS(data!$G:$G,data!$C:$C,$B$159,data!$D:$D,$B$203,data!$F:$F,K$4,data!$E:$E,$B206,data!$H:$H,ПФ2026!L$5)</f>
        <v>0</v>
      </c>
      <c r="M206" s="29">
        <f>SUMIFS(data!$G:$G,data!$C:$C,$B$159,data!$D:$D,$B$203,data!$F:$F,M$4,data!$E:$E,$B206,data!$H:$H,ПФ2026!M$5)</f>
        <v>0</v>
      </c>
      <c r="N206" s="30">
        <f>SUMIFS(data!$G:$G,data!$C:$C,$B$159,data!$D:$D,$B$203,data!$F:$F,M$4,data!$E:$E,$B206,data!$H:$H,ПФ2026!N$5)</f>
        <v>0</v>
      </c>
      <c r="O206" s="28">
        <f>SUMIFS(data!$G:$G,data!$C:$C,$B$159,data!$D:$D,$B$203,data!$F:$F,O$4,data!$E:$E,$B206,data!$H:$H,ПФ2026!O$5)</f>
        <v>0</v>
      </c>
      <c r="P206" s="29">
        <f>SUMIFS(data!$G:$G,data!$C:$C,$B$159,data!$D:$D,$B$203,data!$F:$F,O$4,data!$E:$E,$B206,data!$H:$H,ПФ2026!P$5)</f>
        <v>0</v>
      </c>
      <c r="Q206" s="29">
        <f>SUMIFS(data!$G:$G,data!$C:$C,$B$159,data!$D:$D,$B$203,data!$F:$F,Q$4,data!$E:$E,$B206,data!$H:$H,ПФ2026!Q$5)</f>
        <v>0</v>
      </c>
      <c r="R206" s="29">
        <f>SUMIFS(data!$G:$G,data!$C:$C,$B$159,data!$D:$D,$B$203,data!$F:$F,Q$4,data!$E:$E,$B206,data!$H:$H,ПФ2026!R$5)</f>
        <v>0</v>
      </c>
      <c r="S206" s="29">
        <f>SUMIFS(data!$G:$G,data!$C:$C,$B$159,data!$D:$D,$B$203,data!$F:$F,S$4,data!$E:$E,$B206,data!$H:$H,ПФ2026!S$5)</f>
        <v>0</v>
      </c>
      <c r="T206" s="30">
        <f>SUMIFS(data!$G:$G,data!$C:$C,$B$159,data!$D:$D,$B$203,data!$F:$F,S$4,data!$E:$E,$B206,data!$H:$H,ПФ2026!T$5)</f>
        <v>0</v>
      </c>
      <c r="U206" s="28">
        <f>SUMIFS(data!$G:$G,data!$C:$C,$B$159,data!$D:$D,$B$203,data!$F:$F,U$4,data!$E:$E,$B206,data!$H:$H,ПФ2026!U$5)</f>
        <v>0</v>
      </c>
      <c r="V206" s="29">
        <f>SUMIFS(data!$G:$G,data!$C:$C,$B$159,data!$D:$D,$B$203,data!$F:$F,U$4,data!$E:$E,$B206,data!$H:$H,ПФ2026!V$5)</f>
        <v>0</v>
      </c>
      <c r="W206" s="29">
        <f>SUMIFS(data!$G:$G,data!$C:$C,$B$159,data!$D:$D,$B$203,data!$F:$F,W$4,data!$E:$E,$B206,data!$H:$H,ПФ2026!W$5)</f>
        <v>0</v>
      </c>
      <c r="X206" s="29">
        <f>SUMIFS(data!$G:$G,data!$C:$C,$B$159,data!$D:$D,$B$203,data!$F:$F,W$4,data!$E:$E,$B206,data!$H:$H,ПФ2026!X$5)</f>
        <v>0</v>
      </c>
      <c r="Y206" s="29">
        <f>SUMIFS(data!$G:$G,data!$C:$C,$B$159,data!$D:$D,$B$203,data!$F:$F,Y$4,data!$E:$E,$B206,data!$H:$H,ПФ2026!Y$5)</f>
        <v>0</v>
      </c>
      <c r="Z206" s="30">
        <f>SUMIFS(data!$G:$G,data!$C:$C,$B$159,data!$D:$D,$B$203,data!$F:$F,Y$4,data!$E:$E,$B206,data!$H:$H,ПФ2026!Z$5)</f>
        <v>0</v>
      </c>
      <c r="AA206" s="28">
        <f>SUM(C206,E206,G206,I206,K206,M206,O270,O206,Q206,S206)</f>
        <v>0</v>
      </c>
      <c r="AB206" s="30">
        <f>SUM(D206,F206,H206,J206,L206,N206,P270,P206,R206,T206)</f>
        <v>0</v>
      </c>
      <c r="AC206" s="31">
        <f t="shared" si="75"/>
        <v>0</v>
      </c>
    </row>
    <row r="207" spans="2:29" hidden="1" outlineLevel="1" x14ac:dyDescent="0.25">
      <c r="B207" s="37" t="s">
        <v>64</v>
      </c>
      <c r="C207" s="28">
        <f>SUMIFS(data!$G:$G,data!$C:$C,$B$159,data!$D:$D,$B$203,data!$F:$F,C$4,data!$E:$E,$B207,data!$H:$H,ПФ2026!C$5)</f>
        <v>0</v>
      </c>
      <c r="D207" s="29">
        <f>SUMIFS(data!$G:$G,data!$C:$C,$B$159,data!$D:$D,$B$203,data!$F:$F,C$4,data!$E:$E,$B207,data!$H:$H,ПФ2026!D$5)</f>
        <v>0</v>
      </c>
      <c r="E207" s="29">
        <f>SUMIFS(data!$G:$G,data!$C:$C,$B$159,data!$D:$D,$B$203,data!$F:$F,E$4,data!$E:$E,$B207,data!$H:$H,ПФ2026!E$5)</f>
        <v>0</v>
      </c>
      <c r="F207" s="29">
        <f>SUMIFS(data!$G:$G,data!$C:$C,$B$159,data!$D:$D,$B$203,data!$F:$F,E$4,data!$E:$E,$B207,data!$H:$H,ПФ2026!F$5)</f>
        <v>0</v>
      </c>
      <c r="G207" s="29">
        <f>SUMIFS(data!$G:$G,data!$C:$C,$B$159,data!$D:$D,$B$203,data!$F:$F,G$4,data!$E:$E,$B207,data!$H:$H,ПФ2026!G$5)</f>
        <v>0</v>
      </c>
      <c r="H207" s="30">
        <f>SUMIFS(data!$G:$G,data!$C:$C,$B$159,data!$D:$D,$B$203,data!$F:$F,G$4,data!$E:$E,$B207,data!$H:$H,ПФ2026!H$5)</f>
        <v>0</v>
      </c>
      <c r="I207" s="29">
        <f>SUMIFS(data!$G:$G,data!$C:$C,$B$159,data!$D:$D,$B$203,data!$F:$F,I$4,data!$E:$E,$B207,data!$H:$H,ПФ2026!I$5)</f>
        <v>0</v>
      </c>
      <c r="J207" s="29">
        <f>SUMIFS(data!$G:$G,data!$C:$C,$B$159,data!$D:$D,$B$203,data!$F:$F,I$4,data!$E:$E,$B207,data!$H:$H,ПФ2026!J$5)</f>
        <v>0</v>
      </c>
      <c r="K207" s="29">
        <f>SUMIFS(data!$G:$G,data!$C:$C,$B$159,data!$D:$D,$B$203,data!$F:$F,K$4,data!$E:$E,$B207,data!$H:$H,ПФ2026!K$5)</f>
        <v>0</v>
      </c>
      <c r="L207" s="29">
        <f>SUMIFS(data!$G:$G,data!$C:$C,$B$159,data!$D:$D,$B$203,data!$F:$F,K$4,data!$E:$E,$B207,data!$H:$H,ПФ2026!L$5)</f>
        <v>0</v>
      </c>
      <c r="M207" s="29">
        <f>SUMIFS(data!$G:$G,data!$C:$C,$B$159,data!$D:$D,$B$203,data!$F:$F,M$4,data!$E:$E,$B207,data!$H:$H,ПФ2026!M$5)</f>
        <v>0</v>
      </c>
      <c r="N207" s="30">
        <f>SUMIFS(data!$G:$G,data!$C:$C,$B$159,data!$D:$D,$B$203,data!$F:$F,M$4,data!$E:$E,$B207,data!$H:$H,ПФ2026!N$5)</f>
        <v>0</v>
      </c>
      <c r="O207" s="28">
        <f>SUMIFS(data!$G:$G,data!$C:$C,$B$159,data!$D:$D,$B$203,data!$F:$F,O$4,data!$E:$E,$B207,data!$H:$H,ПФ2026!O$5)</f>
        <v>0</v>
      </c>
      <c r="P207" s="29">
        <f>SUMIFS(data!$G:$G,data!$C:$C,$B$159,data!$D:$D,$B$203,data!$F:$F,O$4,data!$E:$E,$B207,data!$H:$H,ПФ2026!P$5)</f>
        <v>0</v>
      </c>
      <c r="Q207" s="29">
        <f>SUMIFS(data!$G:$G,data!$C:$C,$B$159,data!$D:$D,$B$203,data!$F:$F,Q$4,data!$E:$E,$B207,data!$H:$H,ПФ2026!Q$5)</f>
        <v>0</v>
      </c>
      <c r="R207" s="29">
        <f>SUMIFS(data!$G:$G,data!$C:$C,$B$159,data!$D:$D,$B$203,data!$F:$F,Q$4,data!$E:$E,$B207,data!$H:$H,ПФ2026!R$5)</f>
        <v>0</v>
      </c>
      <c r="S207" s="29">
        <f>SUMIFS(data!$G:$G,data!$C:$C,$B$159,data!$D:$D,$B$203,data!$F:$F,S$4,data!$E:$E,$B207,data!$H:$H,ПФ2026!S$5)</f>
        <v>0</v>
      </c>
      <c r="T207" s="30">
        <f>SUMIFS(data!$G:$G,data!$C:$C,$B$159,data!$D:$D,$B$203,data!$F:$F,S$4,data!$E:$E,$B207,data!$H:$H,ПФ2026!T$5)</f>
        <v>0</v>
      </c>
      <c r="U207" s="28">
        <f>SUMIFS(data!$G:$G,data!$C:$C,$B$159,data!$D:$D,$B$203,data!$F:$F,U$4,data!$E:$E,$B207,data!$H:$H,ПФ2026!U$5)</f>
        <v>0</v>
      </c>
      <c r="V207" s="29">
        <f>SUMIFS(data!$G:$G,data!$C:$C,$B$159,data!$D:$D,$B$203,data!$F:$F,U$4,data!$E:$E,$B207,data!$H:$H,ПФ2026!V$5)</f>
        <v>0</v>
      </c>
      <c r="W207" s="29">
        <f>SUMIFS(data!$G:$G,data!$C:$C,$B$159,data!$D:$D,$B$203,data!$F:$F,W$4,data!$E:$E,$B207,data!$H:$H,ПФ2026!W$5)</f>
        <v>0</v>
      </c>
      <c r="X207" s="29">
        <f>SUMIFS(data!$G:$G,data!$C:$C,$B$159,data!$D:$D,$B$203,data!$F:$F,W$4,data!$E:$E,$B207,data!$H:$H,ПФ2026!X$5)</f>
        <v>0</v>
      </c>
      <c r="Y207" s="29">
        <f>SUMIFS(data!$G:$G,data!$C:$C,$B$159,data!$D:$D,$B$203,data!$F:$F,Y$4,data!$E:$E,$B207,data!$H:$H,ПФ2026!Y$5)</f>
        <v>0</v>
      </c>
      <c r="Z207" s="30">
        <f>SUMIFS(data!$G:$G,data!$C:$C,$B$159,data!$D:$D,$B$203,data!$F:$F,Y$4,data!$E:$E,$B207,data!$H:$H,ПФ2026!Z$5)</f>
        <v>0</v>
      </c>
      <c r="AA207" s="28">
        <f t="shared" ref="AA207:AB209" si="91">SUM(C207,E207,G207,I207,K207,M207,O272,O207,Q207,S207)</f>
        <v>0</v>
      </c>
      <c r="AB207" s="30">
        <f t="shared" si="91"/>
        <v>0</v>
      </c>
      <c r="AC207" s="31">
        <f t="shared" si="75"/>
        <v>0</v>
      </c>
    </row>
    <row r="208" spans="2:29" hidden="1" outlineLevel="1" x14ac:dyDescent="0.25">
      <c r="B208" s="37" t="s">
        <v>72</v>
      </c>
      <c r="C208" s="28">
        <f>SUMIFS(data!$G:$G,data!$C:$C,$B$159,data!$D:$D,$B$203,data!$F:$F,C$4,data!$E:$E,$B208,data!$H:$H,ПФ2026!C$5)</f>
        <v>0</v>
      </c>
      <c r="D208" s="29">
        <f>SUMIFS(data!$G:$G,data!$C:$C,$B$159,data!$D:$D,$B$203,data!$F:$F,C$4,data!$E:$E,$B208,data!$H:$H,ПФ2026!D$5)</f>
        <v>0</v>
      </c>
      <c r="E208" s="29">
        <f>SUMIFS(data!$G:$G,data!$C:$C,$B$159,data!$D:$D,$B$203,data!$F:$F,E$4,data!$E:$E,$B208,data!$H:$H,ПФ2026!E$5)</f>
        <v>0</v>
      </c>
      <c r="F208" s="29">
        <f>SUMIFS(data!$G:$G,data!$C:$C,$B$159,data!$D:$D,$B$203,data!$F:$F,E$4,data!$E:$E,$B208,data!$H:$H,ПФ2026!F$5)</f>
        <v>0</v>
      </c>
      <c r="G208" s="29">
        <f>SUMIFS(data!$G:$G,data!$C:$C,$B$159,data!$D:$D,$B$203,data!$F:$F,G$4,data!$E:$E,$B208,data!$H:$H,ПФ2026!G$5)</f>
        <v>0</v>
      </c>
      <c r="H208" s="30">
        <f>SUMIFS(data!$G:$G,data!$C:$C,$B$159,data!$D:$D,$B$203,data!$F:$F,G$4,data!$E:$E,$B208,data!$H:$H,ПФ2026!H$5)</f>
        <v>0</v>
      </c>
      <c r="I208" s="29">
        <f>SUMIFS(data!$G:$G,data!$C:$C,$B$159,data!$D:$D,$B$203,data!$F:$F,I$4,data!$E:$E,$B208,data!$H:$H,ПФ2026!I$5)</f>
        <v>0</v>
      </c>
      <c r="J208" s="29">
        <f>SUMIFS(data!$G:$G,data!$C:$C,$B$159,data!$D:$D,$B$203,data!$F:$F,I$4,data!$E:$E,$B208,data!$H:$H,ПФ2026!J$5)</f>
        <v>0</v>
      </c>
      <c r="K208" s="29">
        <f>SUMIFS(data!$G:$G,data!$C:$C,$B$159,data!$D:$D,$B$203,data!$F:$F,K$4,data!$E:$E,$B208,data!$H:$H,ПФ2026!K$5)</f>
        <v>0</v>
      </c>
      <c r="L208" s="29">
        <f>SUMIFS(data!$G:$G,data!$C:$C,$B$159,data!$D:$D,$B$203,data!$F:$F,K$4,data!$E:$E,$B208,data!$H:$H,ПФ2026!L$5)</f>
        <v>0</v>
      </c>
      <c r="M208" s="29">
        <f>SUMIFS(data!$G:$G,data!$C:$C,$B$159,data!$D:$D,$B$203,data!$F:$F,M$4,data!$E:$E,$B208,data!$H:$H,ПФ2026!M$5)</f>
        <v>0</v>
      </c>
      <c r="N208" s="30">
        <f>SUMIFS(data!$G:$G,data!$C:$C,$B$159,data!$D:$D,$B$203,data!$F:$F,M$4,data!$E:$E,$B208,data!$H:$H,ПФ2026!N$5)</f>
        <v>0</v>
      </c>
      <c r="O208" s="28">
        <f>SUMIFS(data!$G:$G,data!$C:$C,$B$159,data!$D:$D,$B$203,data!$F:$F,O$4,data!$E:$E,$B208,data!$H:$H,ПФ2026!O$5)</f>
        <v>0</v>
      </c>
      <c r="P208" s="29">
        <f>SUMIFS(data!$G:$G,data!$C:$C,$B$159,data!$D:$D,$B$203,data!$F:$F,O$4,data!$E:$E,$B208,data!$H:$H,ПФ2026!P$5)</f>
        <v>0</v>
      </c>
      <c r="Q208" s="29">
        <f>SUMIFS(data!$G:$G,data!$C:$C,$B$159,data!$D:$D,$B$203,data!$F:$F,Q$4,data!$E:$E,$B208,data!$H:$H,ПФ2026!Q$5)</f>
        <v>0</v>
      </c>
      <c r="R208" s="29">
        <f>SUMIFS(data!$G:$G,data!$C:$C,$B$159,data!$D:$D,$B$203,data!$F:$F,Q$4,data!$E:$E,$B208,data!$H:$H,ПФ2026!R$5)</f>
        <v>0</v>
      </c>
      <c r="S208" s="29">
        <f>SUMIFS(data!$G:$G,data!$C:$C,$B$159,data!$D:$D,$B$203,data!$F:$F,S$4,data!$E:$E,$B208,data!$H:$H,ПФ2026!S$5)</f>
        <v>0</v>
      </c>
      <c r="T208" s="30">
        <f>SUMIFS(data!$G:$G,data!$C:$C,$B$159,data!$D:$D,$B$203,data!$F:$F,S$4,data!$E:$E,$B208,data!$H:$H,ПФ2026!T$5)</f>
        <v>0</v>
      </c>
      <c r="U208" s="28">
        <f>SUMIFS(data!$G:$G,data!$C:$C,$B$159,data!$D:$D,$B$203,data!$F:$F,U$4,data!$E:$E,$B208,data!$H:$H,ПФ2026!U$5)</f>
        <v>0</v>
      </c>
      <c r="V208" s="29">
        <f>SUMIFS(data!$G:$G,data!$C:$C,$B$159,data!$D:$D,$B$203,data!$F:$F,U$4,data!$E:$E,$B208,data!$H:$H,ПФ2026!V$5)</f>
        <v>0</v>
      </c>
      <c r="W208" s="29">
        <f>SUMIFS(data!$G:$G,data!$C:$C,$B$159,data!$D:$D,$B$203,data!$F:$F,W$4,data!$E:$E,$B208,data!$H:$H,ПФ2026!W$5)</f>
        <v>0</v>
      </c>
      <c r="X208" s="29">
        <f>SUMIFS(data!$G:$G,data!$C:$C,$B$159,data!$D:$D,$B$203,data!$F:$F,W$4,data!$E:$E,$B208,data!$H:$H,ПФ2026!X$5)</f>
        <v>0</v>
      </c>
      <c r="Y208" s="29">
        <f>SUMIFS(data!$G:$G,data!$C:$C,$B$159,data!$D:$D,$B$203,data!$F:$F,Y$4,data!$E:$E,$B208,data!$H:$H,ПФ2026!Y$5)</f>
        <v>0</v>
      </c>
      <c r="Z208" s="30">
        <f>SUMIFS(data!$G:$G,data!$C:$C,$B$159,data!$D:$D,$B$203,data!$F:$F,Y$4,data!$E:$E,$B208,data!$H:$H,ПФ2026!Z$5)</f>
        <v>0</v>
      </c>
      <c r="AA208" s="28">
        <f t="shared" si="91"/>
        <v>0</v>
      </c>
      <c r="AB208" s="30">
        <f t="shared" si="91"/>
        <v>0</v>
      </c>
      <c r="AC208" s="31">
        <f t="shared" si="75"/>
        <v>0</v>
      </c>
    </row>
    <row r="209" spans="2:29" hidden="1" outlineLevel="1" x14ac:dyDescent="0.25">
      <c r="B209" s="37" t="s">
        <v>68</v>
      </c>
      <c r="C209" s="28">
        <f>SUMIFS(data!$G:$G,data!$C:$C,$B$159,data!$D:$D,$B$203,data!$F:$F,C$4,data!$E:$E,$B209,data!$H:$H,ПФ2026!C$5)</f>
        <v>0</v>
      </c>
      <c r="D209" s="29">
        <f>SUMIFS(data!$G:$G,data!$C:$C,$B$159,data!$D:$D,$B$203,data!$F:$F,C$4,data!$E:$E,$B209,data!$H:$H,ПФ2026!D$5)</f>
        <v>0</v>
      </c>
      <c r="E209" s="29">
        <f>SUMIFS(data!$G:$G,data!$C:$C,$B$159,data!$D:$D,$B$203,data!$F:$F,E$4,data!$E:$E,$B209,data!$H:$H,ПФ2026!E$5)</f>
        <v>0</v>
      </c>
      <c r="F209" s="29">
        <f>SUMIFS(data!$G:$G,data!$C:$C,$B$159,data!$D:$D,$B$203,data!$F:$F,E$4,data!$E:$E,$B209,data!$H:$H,ПФ2026!F$5)</f>
        <v>0</v>
      </c>
      <c r="G209" s="29">
        <f>SUMIFS(data!$G:$G,data!$C:$C,$B$159,data!$D:$D,$B$203,data!$F:$F,G$4,data!$E:$E,$B209,data!$H:$H,ПФ2026!G$5)</f>
        <v>0</v>
      </c>
      <c r="H209" s="30">
        <f>SUMIFS(data!$G:$G,data!$C:$C,$B$159,data!$D:$D,$B$203,data!$F:$F,G$4,data!$E:$E,$B209,data!$H:$H,ПФ2026!H$5)</f>
        <v>0</v>
      </c>
      <c r="I209" s="29">
        <f>SUMIFS(data!$G:$G,data!$C:$C,$B$159,data!$D:$D,$B$203,data!$F:$F,I$4,data!$E:$E,$B209,data!$H:$H,ПФ2026!I$5)</f>
        <v>0</v>
      </c>
      <c r="J209" s="29">
        <f>SUMIFS(data!$G:$G,data!$C:$C,$B$159,data!$D:$D,$B$203,data!$F:$F,I$4,data!$E:$E,$B209,data!$H:$H,ПФ2026!J$5)</f>
        <v>0</v>
      </c>
      <c r="K209" s="29">
        <f>SUMIFS(data!$G:$G,data!$C:$C,$B$159,data!$D:$D,$B$203,data!$F:$F,K$4,data!$E:$E,$B209,data!$H:$H,ПФ2026!K$5)</f>
        <v>0</v>
      </c>
      <c r="L209" s="29">
        <f>SUMIFS(data!$G:$G,data!$C:$C,$B$159,data!$D:$D,$B$203,data!$F:$F,K$4,data!$E:$E,$B209,data!$H:$H,ПФ2026!L$5)</f>
        <v>0</v>
      </c>
      <c r="M209" s="29">
        <f>SUMIFS(data!$G:$G,data!$C:$C,$B$159,data!$D:$D,$B$203,data!$F:$F,M$4,data!$E:$E,$B209,data!$H:$H,ПФ2026!M$5)</f>
        <v>0</v>
      </c>
      <c r="N209" s="30">
        <f>SUMIFS(data!$G:$G,data!$C:$C,$B$159,data!$D:$D,$B$203,data!$F:$F,M$4,data!$E:$E,$B209,data!$H:$H,ПФ2026!N$5)</f>
        <v>0</v>
      </c>
      <c r="O209" s="28">
        <f>SUMIFS(data!$G:$G,data!$C:$C,$B$159,data!$D:$D,$B$203,data!$F:$F,O$4,data!$E:$E,$B209,data!$H:$H,ПФ2026!O$5)</f>
        <v>0</v>
      </c>
      <c r="P209" s="29">
        <f>SUMIFS(data!$G:$G,data!$C:$C,$B$159,data!$D:$D,$B$203,data!$F:$F,O$4,data!$E:$E,$B209,data!$H:$H,ПФ2026!P$5)</f>
        <v>0</v>
      </c>
      <c r="Q209" s="29">
        <f>SUMIFS(data!$G:$G,data!$C:$C,$B$159,data!$D:$D,$B$203,data!$F:$F,Q$4,data!$E:$E,$B209,data!$H:$H,ПФ2026!Q$5)</f>
        <v>0</v>
      </c>
      <c r="R209" s="29">
        <f>SUMIFS(data!$G:$G,data!$C:$C,$B$159,data!$D:$D,$B$203,data!$F:$F,Q$4,data!$E:$E,$B209,data!$H:$H,ПФ2026!R$5)</f>
        <v>0</v>
      </c>
      <c r="S209" s="29">
        <f>SUMIFS(data!$G:$G,data!$C:$C,$B$159,data!$D:$D,$B$203,data!$F:$F,S$4,data!$E:$E,$B209,data!$H:$H,ПФ2026!S$5)</f>
        <v>0</v>
      </c>
      <c r="T209" s="30">
        <f>SUMIFS(data!$G:$G,data!$C:$C,$B$159,data!$D:$D,$B$203,data!$F:$F,S$4,data!$E:$E,$B209,data!$H:$H,ПФ2026!T$5)</f>
        <v>0</v>
      </c>
      <c r="U209" s="28">
        <f>SUMIFS(data!$G:$G,data!$C:$C,$B$159,data!$D:$D,$B$203,data!$F:$F,U$4,data!$E:$E,$B209,data!$H:$H,ПФ2026!U$5)</f>
        <v>0</v>
      </c>
      <c r="V209" s="29">
        <f>SUMIFS(data!$G:$G,data!$C:$C,$B$159,data!$D:$D,$B$203,data!$F:$F,U$4,data!$E:$E,$B209,data!$H:$H,ПФ2026!V$5)</f>
        <v>0</v>
      </c>
      <c r="W209" s="29">
        <f>SUMIFS(data!$G:$G,data!$C:$C,$B$159,data!$D:$D,$B$203,data!$F:$F,W$4,data!$E:$E,$B209,data!$H:$H,ПФ2026!W$5)</f>
        <v>0</v>
      </c>
      <c r="X209" s="29">
        <f>SUMIFS(data!$G:$G,data!$C:$C,$B$159,data!$D:$D,$B$203,data!$F:$F,W$4,data!$E:$E,$B209,data!$H:$H,ПФ2026!X$5)</f>
        <v>0</v>
      </c>
      <c r="Y209" s="29">
        <f>SUMIFS(data!$G:$G,data!$C:$C,$B$159,data!$D:$D,$B$203,data!$F:$F,Y$4,data!$E:$E,$B209,data!$H:$H,ПФ2026!Y$5)</f>
        <v>0</v>
      </c>
      <c r="Z209" s="30">
        <f>SUMIFS(data!$G:$G,data!$C:$C,$B$159,data!$D:$D,$B$203,data!$F:$F,Y$4,data!$E:$E,$B209,data!$H:$H,ПФ2026!Z$5)</f>
        <v>0</v>
      </c>
      <c r="AA209" s="28">
        <f t="shared" si="91"/>
        <v>-91484</v>
      </c>
      <c r="AB209" s="30">
        <f t="shared" si="91"/>
        <v>0</v>
      </c>
      <c r="AC209" s="31">
        <f t="shared" si="75"/>
        <v>0</v>
      </c>
    </row>
    <row r="210" spans="2:29" hidden="1" outlineLevel="1" x14ac:dyDescent="0.25">
      <c r="B210" s="37" t="s">
        <v>78</v>
      </c>
      <c r="C210" s="28">
        <f>SUMIFS(data!$G:$G,data!$C:$C,$B$159,data!$D:$D,$B$203,data!$F:$F,C$4,data!$E:$E,$B210,data!$H:$H,ПФ2026!C$5)</f>
        <v>-4021700</v>
      </c>
      <c r="D210" s="29">
        <f>SUMIFS(data!$G:$G,data!$C:$C,$B$159,data!$D:$D,$B$203,data!$F:$F,C$4,data!$E:$E,$B210,data!$H:$H,ПФ2026!D$5)</f>
        <v>-2770052.48</v>
      </c>
      <c r="E210" s="29">
        <f>SUMIFS(data!$G:$G,data!$C:$C,$B$159,data!$D:$D,$B$203,data!$F:$F,E$4,data!$E:$E,$B210,data!$H:$H,ПФ2026!E$5)</f>
        <v>-5021700</v>
      </c>
      <c r="F210" s="29">
        <f>SUMIFS(data!$G:$G,data!$C:$C,$B$159,data!$D:$D,$B$203,data!$F:$F,E$4,data!$E:$E,$B210,data!$H:$H,ПФ2026!F$5)</f>
        <v>-3680156.5700000003</v>
      </c>
      <c r="G210" s="29">
        <f>SUMIFS(data!$G:$G,data!$C:$C,$B$159,data!$D:$D,$B$203,data!$F:$F,G$4,data!$E:$E,$B210,data!$H:$H,ПФ2026!G$5)</f>
        <v>-5081700</v>
      </c>
      <c r="H210" s="30">
        <f>SUMIFS(data!$G:$G,data!$C:$C,$B$159,data!$D:$D,$B$203,data!$F:$F,G$4,data!$E:$E,$B210,data!$H:$H,ПФ2026!H$5)</f>
        <v>-4287283.1000000006</v>
      </c>
      <c r="I210" s="29">
        <f>SUMIFS(data!$G:$G,data!$C:$C,$B$159,data!$D:$D,$B$203,data!$F:$F,I$4,data!$E:$E,$B210,data!$H:$H,ПФ2026!I$5)</f>
        <v>-6142300</v>
      </c>
      <c r="J210" s="29">
        <f>SUMIFS(data!$G:$G,data!$C:$C,$B$159,data!$D:$D,$B$203,data!$F:$F,I$4,data!$E:$E,$B210,data!$H:$H,ПФ2026!J$5)</f>
        <v>-4672557.42</v>
      </c>
      <c r="K210" s="29">
        <f>SUMIFS(data!$G:$G,data!$C:$C,$B$159,data!$D:$D,$B$203,data!$F:$F,K$4,data!$E:$E,$B210,data!$H:$H,ПФ2026!K$5)</f>
        <v>-7142300</v>
      </c>
      <c r="L210" s="29">
        <f>SUMIFS(data!$G:$G,data!$C:$C,$B$159,data!$D:$D,$B$203,data!$F:$F,K$4,data!$E:$E,$B210,data!$H:$H,ПФ2026!L$5)</f>
        <v>-5552027.5699999994</v>
      </c>
      <c r="M210" s="29">
        <f>SUMIFS(data!$G:$G,data!$C:$C,$B$159,data!$D:$D,$B$203,data!$F:$F,M$4,data!$E:$E,$B210,data!$H:$H,ПФ2026!M$5)</f>
        <v>-7142300</v>
      </c>
      <c r="N210" s="30">
        <f>SUMIFS(data!$G:$G,data!$C:$C,$B$159,data!$D:$D,$B$203,data!$F:$F,M$4,data!$E:$E,$B210,data!$H:$H,ПФ2026!N$5)</f>
        <v>-6357661.2899999991</v>
      </c>
      <c r="O210" s="28">
        <f>SUMIFS(data!$G:$G,data!$C:$C,$B$159,data!$D:$D,$B$203,data!$F:$F,O$4,data!$E:$E,$B210,data!$H:$H,ПФ2026!O$5)</f>
        <v>-7142300</v>
      </c>
      <c r="P210" s="29">
        <f>SUMIFS(data!$G:$G,data!$C:$C,$B$159,data!$D:$D,$B$203,data!$F:$F,O$4,data!$E:$E,$B210,data!$H:$H,ПФ2026!P$5)</f>
        <v>0</v>
      </c>
      <c r="Q210" s="29">
        <f>SUMIFS(data!$G:$G,data!$C:$C,$B$159,data!$D:$D,$B$203,data!$F:$F,Q$4,data!$E:$E,$B210,data!$H:$H,ПФ2026!Q$5)</f>
        <v>-7142300</v>
      </c>
      <c r="R210" s="29">
        <f>SUMIFS(data!$G:$G,data!$C:$C,$B$159,data!$D:$D,$B$203,data!$F:$F,Q$4,data!$E:$E,$B210,data!$H:$H,ПФ2026!R$5)</f>
        <v>0</v>
      </c>
      <c r="S210" s="29">
        <f>SUMIFS(data!$G:$G,data!$C:$C,$B$159,data!$D:$D,$B$203,data!$F:$F,S$4,data!$E:$E,$B210,data!$H:$H,ПФ2026!S$5)</f>
        <v>-7142300</v>
      </c>
      <c r="T210" s="30">
        <f>SUMIFS(data!$G:$G,data!$C:$C,$B$159,data!$D:$D,$B$203,data!$F:$F,S$4,data!$E:$E,$B210,data!$H:$H,ПФ2026!T$5)</f>
        <v>0</v>
      </c>
      <c r="U210" s="28">
        <f>SUMIFS(data!$G:$G,data!$C:$C,$B$159,data!$D:$D,$B$203,data!$F:$F,U$4,data!$E:$E,$B210,data!$H:$H,ПФ2026!U$5)</f>
        <v>-6021700</v>
      </c>
      <c r="V210" s="29">
        <f>SUMIFS(data!$G:$G,data!$C:$C,$B$159,data!$D:$D,$B$203,data!$F:$F,U$4,data!$E:$E,$B210,data!$H:$H,ПФ2026!V$5)</f>
        <v>0</v>
      </c>
      <c r="W210" s="29">
        <f>SUMIFS(data!$G:$G,data!$C:$C,$B$159,data!$D:$D,$B$203,data!$F:$F,W$4,data!$E:$E,$B210,data!$H:$H,ПФ2026!W$5)</f>
        <v>-5021700</v>
      </c>
      <c r="X210" s="29">
        <f>SUMIFS(data!$G:$G,data!$C:$C,$B$159,data!$D:$D,$B$203,data!$F:$F,W$4,data!$E:$E,$B210,data!$H:$H,ПФ2026!X$5)</f>
        <v>0</v>
      </c>
      <c r="Y210" s="29">
        <f>SUMIFS(data!$G:$G,data!$C:$C,$B$159,data!$D:$D,$B$203,data!$F:$F,Y$4,data!$E:$E,$B210,data!$H:$H,ПФ2026!Y$5)</f>
        <v>-4021700</v>
      </c>
      <c r="Z210" s="30">
        <f>SUMIFS(data!$G:$G,data!$C:$C,$B$159,data!$D:$D,$B$203,data!$F:$F,Y$4,data!$E:$E,$B210,data!$H:$H,ПФ2026!Z$5)</f>
        <v>0</v>
      </c>
      <c r="AA210" s="28">
        <f t="shared" ref="AA210:AB217" si="92">SUM(C210,E210,G210,I210,K210,M210,O276,O210,Q210,S210)</f>
        <v>-55978900</v>
      </c>
      <c r="AB210" s="30">
        <f t="shared" si="92"/>
        <v>-27319738.43</v>
      </c>
      <c r="AC210" s="31">
        <f t="shared" si="75"/>
        <v>0.48803635709168991</v>
      </c>
    </row>
    <row r="211" spans="2:29" hidden="1" outlineLevel="1" x14ac:dyDescent="0.25">
      <c r="B211" s="37" t="s">
        <v>91</v>
      </c>
      <c r="C211" s="28">
        <f>SUMIFS(data!$G:$G,data!$C:$C,$B$159,data!$D:$D,$B$203,data!$F:$F,C$4,data!$E:$E,$B211,data!$H:$H,ПФ2026!C$5)</f>
        <v>-90000</v>
      </c>
      <c r="D211" s="29">
        <f>SUMIFS(data!$G:$G,data!$C:$C,$B$159,data!$D:$D,$B$203,data!$F:$F,C$4,data!$E:$E,$B211,data!$H:$H,ПФ2026!D$5)</f>
        <v>-112580</v>
      </c>
      <c r="E211" s="29">
        <f>SUMIFS(data!$G:$G,data!$C:$C,$B$159,data!$D:$D,$B$203,data!$F:$F,E$4,data!$E:$E,$B211,data!$H:$H,ПФ2026!E$5)</f>
        <v>-150000</v>
      </c>
      <c r="F211" s="29">
        <f>SUMIFS(data!$G:$G,data!$C:$C,$B$159,data!$D:$D,$B$203,data!$F:$F,E$4,data!$E:$E,$B211,data!$H:$H,ПФ2026!F$5)</f>
        <v>-77660</v>
      </c>
      <c r="G211" s="29">
        <f>SUMIFS(data!$G:$G,data!$C:$C,$B$159,data!$D:$D,$B$203,data!$F:$F,G$4,data!$E:$E,$B211,data!$H:$H,ПФ2026!G$5)</f>
        <v>-150000</v>
      </c>
      <c r="H211" s="30">
        <f>SUMIFS(data!$G:$G,data!$C:$C,$B$159,data!$D:$D,$B$203,data!$F:$F,G$4,data!$E:$E,$B211,data!$H:$H,ПФ2026!H$5)</f>
        <v>-84130</v>
      </c>
      <c r="I211" s="29">
        <f>SUMIFS(data!$G:$G,data!$C:$C,$B$159,data!$D:$D,$B$203,data!$F:$F,I$4,data!$E:$E,$B211,data!$H:$H,ПФ2026!I$5)</f>
        <v>-150000</v>
      </c>
      <c r="J211" s="29">
        <f>SUMIFS(data!$G:$G,data!$C:$C,$B$159,data!$D:$D,$B$203,data!$F:$F,I$4,data!$E:$E,$B211,data!$H:$H,ПФ2026!J$5)</f>
        <v>0</v>
      </c>
      <c r="K211" s="29">
        <f>SUMIFS(data!$G:$G,data!$C:$C,$B$159,data!$D:$D,$B$203,data!$F:$F,K$4,data!$E:$E,$B211,data!$H:$H,ПФ2026!K$5)</f>
        <v>-150000</v>
      </c>
      <c r="L211" s="29">
        <f>SUMIFS(data!$G:$G,data!$C:$C,$B$159,data!$D:$D,$B$203,data!$F:$F,K$4,data!$E:$E,$B211,data!$H:$H,ПФ2026!L$5)</f>
        <v>0</v>
      </c>
      <c r="M211" s="29">
        <f>SUMIFS(data!$G:$G,data!$C:$C,$B$159,data!$D:$D,$B$203,data!$F:$F,M$4,data!$E:$E,$B211,data!$H:$H,ПФ2026!M$5)</f>
        <v>-180000</v>
      </c>
      <c r="N211" s="30">
        <f>SUMIFS(data!$G:$G,data!$C:$C,$B$159,data!$D:$D,$B$203,data!$F:$F,M$4,data!$E:$E,$B211,data!$H:$H,ПФ2026!N$5)</f>
        <v>0</v>
      </c>
      <c r="O211" s="28">
        <f>SUMIFS(data!$G:$G,data!$C:$C,$B$159,data!$D:$D,$B$203,data!$F:$F,O$4,data!$E:$E,$B211,data!$H:$H,ПФ2026!O$5)</f>
        <v>-210000</v>
      </c>
      <c r="P211" s="29">
        <f>SUMIFS(data!$G:$G,data!$C:$C,$B$159,data!$D:$D,$B$203,data!$F:$F,O$4,data!$E:$E,$B211,data!$H:$H,ПФ2026!P$5)</f>
        <v>0</v>
      </c>
      <c r="Q211" s="29">
        <f>SUMIFS(data!$G:$G,data!$C:$C,$B$159,data!$D:$D,$B$203,data!$F:$F,Q$4,data!$E:$E,$B211,data!$H:$H,ПФ2026!Q$5)</f>
        <v>-240000</v>
      </c>
      <c r="R211" s="29">
        <f>SUMIFS(data!$G:$G,data!$C:$C,$B$159,data!$D:$D,$B$203,data!$F:$F,Q$4,data!$E:$E,$B211,data!$H:$H,ПФ2026!R$5)</f>
        <v>0</v>
      </c>
      <c r="S211" s="29">
        <f>SUMIFS(data!$G:$G,data!$C:$C,$B$159,data!$D:$D,$B$203,data!$F:$F,S$4,data!$E:$E,$B211,data!$H:$H,ПФ2026!S$5)</f>
        <v>-230000</v>
      </c>
      <c r="T211" s="30">
        <f>SUMIFS(data!$G:$G,data!$C:$C,$B$159,data!$D:$D,$B$203,data!$F:$F,S$4,data!$E:$E,$B211,data!$H:$H,ПФ2026!T$5)</f>
        <v>0</v>
      </c>
      <c r="U211" s="28">
        <f>SUMIFS(data!$G:$G,data!$C:$C,$B$159,data!$D:$D,$B$203,data!$F:$F,U$4,data!$E:$E,$B211,data!$H:$H,ПФ2026!U$5)</f>
        <v>-180000</v>
      </c>
      <c r="V211" s="29">
        <f>SUMIFS(data!$G:$G,data!$C:$C,$B$159,data!$D:$D,$B$203,data!$F:$F,U$4,data!$E:$E,$B211,data!$H:$H,ПФ2026!V$5)</f>
        <v>0</v>
      </c>
      <c r="W211" s="29">
        <f>SUMIFS(data!$G:$G,data!$C:$C,$B$159,data!$D:$D,$B$203,data!$F:$F,W$4,data!$E:$E,$B211,data!$H:$H,ПФ2026!W$5)</f>
        <v>-120000</v>
      </c>
      <c r="X211" s="29">
        <f>SUMIFS(data!$G:$G,data!$C:$C,$B$159,data!$D:$D,$B$203,data!$F:$F,W$4,data!$E:$E,$B211,data!$H:$H,ПФ2026!X$5)</f>
        <v>0</v>
      </c>
      <c r="Y211" s="29">
        <f>SUMIFS(data!$G:$G,data!$C:$C,$B$159,data!$D:$D,$B$203,data!$F:$F,Y$4,data!$E:$E,$B211,data!$H:$H,ПФ2026!Y$5)</f>
        <v>-150000</v>
      </c>
      <c r="Z211" s="30">
        <f>SUMIFS(data!$G:$G,data!$C:$C,$B$159,data!$D:$D,$B$203,data!$F:$F,Y$4,data!$E:$E,$B211,data!$H:$H,ПФ2026!Z$5)</f>
        <v>0</v>
      </c>
      <c r="AA211" s="28">
        <f t="shared" si="92"/>
        <v>-1550000</v>
      </c>
      <c r="AB211" s="30">
        <f t="shared" si="92"/>
        <v>-274370</v>
      </c>
      <c r="AC211" s="31">
        <f t="shared" si="75"/>
        <v>0.17701290322580646</v>
      </c>
    </row>
    <row r="212" spans="2:29" hidden="1" outlineLevel="1" x14ac:dyDescent="0.25">
      <c r="B212" s="37" t="s">
        <v>98</v>
      </c>
      <c r="C212" s="28">
        <f>SUMIFS(data!$G:$G,data!$C:$C,$B$159,data!$D:$D,$B$203,data!$F:$F,C$4,data!$E:$E,$B212,data!$H:$H,ПФ2026!C$5)</f>
        <v>0</v>
      </c>
      <c r="D212" s="29">
        <f>SUMIFS(data!$G:$G,data!$C:$C,$B$159,data!$D:$D,$B$203,data!$F:$F,C$4,data!$E:$E,$B212,data!$H:$H,ПФ2026!D$5)</f>
        <v>-85307.839999999997</v>
      </c>
      <c r="E212" s="29">
        <f>SUMIFS(data!$G:$G,data!$C:$C,$B$159,data!$D:$D,$B$203,data!$F:$F,E$4,data!$E:$E,$B212,data!$H:$H,ПФ2026!E$5)</f>
        <v>0</v>
      </c>
      <c r="F212" s="29">
        <f>SUMIFS(data!$G:$G,data!$C:$C,$B$159,data!$D:$D,$B$203,data!$F:$F,E$4,data!$E:$E,$B212,data!$H:$H,ПФ2026!F$5)</f>
        <v>0</v>
      </c>
      <c r="G212" s="29">
        <f>SUMIFS(data!$G:$G,data!$C:$C,$B$159,data!$D:$D,$B$203,data!$F:$F,G$4,data!$E:$E,$B212,data!$H:$H,ПФ2026!G$5)</f>
        <v>0</v>
      </c>
      <c r="H212" s="30">
        <f>SUMIFS(data!$G:$G,data!$C:$C,$B$159,data!$D:$D,$B$203,data!$F:$F,G$4,data!$E:$E,$B212,data!$H:$H,ПФ2026!H$5)</f>
        <v>0</v>
      </c>
      <c r="I212" s="29">
        <f>SUMIFS(data!$G:$G,data!$C:$C,$B$159,data!$D:$D,$B$203,data!$F:$F,I$4,data!$E:$E,$B212,data!$H:$H,ПФ2026!I$5)</f>
        <v>0</v>
      </c>
      <c r="J212" s="29">
        <f>SUMIFS(data!$G:$G,data!$C:$C,$B$159,data!$D:$D,$B$203,data!$F:$F,I$4,data!$E:$E,$B212,data!$H:$H,ПФ2026!J$5)</f>
        <v>0</v>
      </c>
      <c r="K212" s="29">
        <f>SUMIFS(data!$G:$G,data!$C:$C,$B$159,data!$D:$D,$B$203,data!$F:$F,K$4,data!$E:$E,$B212,data!$H:$H,ПФ2026!K$5)</f>
        <v>0</v>
      </c>
      <c r="L212" s="29">
        <f>SUMIFS(data!$G:$G,data!$C:$C,$B$159,data!$D:$D,$B$203,data!$F:$F,K$4,data!$E:$E,$B212,data!$H:$H,ПФ2026!L$5)</f>
        <v>0</v>
      </c>
      <c r="M212" s="29">
        <f>SUMIFS(data!$G:$G,data!$C:$C,$B$159,data!$D:$D,$B$203,data!$F:$F,M$4,data!$E:$E,$B212,data!$H:$H,ПФ2026!M$5)</f>
        <v>0</v>
      </c>
      <c r="N212" s="30">
        <f>SUMIFS(data!$G:$G,data!$C:$C,$B$159,data!$D:$D,$B$203,data!$F:$F,M$4,data!$E:$E,$B212,data!$H:$H,ПФ2026!N$5)</f>
        <v>0</v>
      </c>
      <c r="O212" s="28">
        <f>SUMIFS(data!$G:$G,data!$C:$C,$B$159,data!$D:$D,$B$203,data!$F:$F,O$4,data!$E:$E,$B212,data!$H:$H,ПФ2026!O$5)</f>
        <v>0</v>
      </c>
      <c r="P212" s="29">
        <f>SUMIFS(data!$G:$G,data!$C:$C,$B$159,data!$D:$D,$B$203,data!$F:$F,O$4,data!$E:$E,$B212,data!$H:$H,ПФ2026!P$5)</f>
        <v>0</v>
      </c>
      <c r="Q212" s="29">
        <f>SUMIFS(data!$G:$G,data!$C:$C,$B$159,data!$D:$D,$B$203,data!$F:$F,Q$4,data!$E:$E,$B212,data!$H:$H,ПФ2026!Q$5)</f>
        <v>0</v>
      </c>
      <c r="R212" s="29">
        <f>SUMIFS(data!$G:$G,data!$C:$C,$B$159,data!$D:$D,$B$203,data!$F:$F,Q$4,data!$E:$E,$B212,data!$H:$H,ПФ2026!R$5)</f>
        <v>0</v>
      </c>
      <c r="S212" s="29">
        <f>SUMIFS(data!$G:$G,data!$C:$C,$B$159,data!$D:$D,$B$203,data!$F:$F,S$4,data!$E:$E,$B212,data!$H:$H,ПФ2026!S$5)</f>
        <v>0</v>
      </c>
      <c r="T212" s="30">
        <f>SUMIFS(data!$G:$G,data!$C:$C,$B$159,data!$D:$D,$B$203,data!$F:$F,S$4,data!$E:$E,$B212,data!$H:$H,ПФ2026!T$5)</f>
        <v>0</v>
      </c>
      <c r="U212" s="28">
        <f>SUMIFS(data!$G:$G,data!$C:$C,$B$159,data!$D:$D,$B$203,data!$F:$F,U$4,data!$E:$E,$B212,data!$H:$H,ПФ2026!U$5)</f>
        <v>0</v>
      </c>
      <c r="V212" s="29">
        <f>SUMIFS(data!$G:$G,data!$C:$C,$B$159,data!$D:$D,$B$203,data!$F:$F,U$4,data!$E:$E,$B212,data!$H:$H,ПФ2026!V$5)</f>
        <v>0</v>
      </c>
      <c r="W212" s="29">
        <f>SUMIFS(data!$G:$G,data!$C:$C,$B$159,data!$D:$D,$B$203,data!$F:$F,W$4,data!$E:$E,$B212,data!$H:$H,ПФ2026!W$5)</f>
        <v>0</v>
      </c>
      <c r="X212" s="29">
        <f>SUMIFS(data!$G:$G,data!$C:$C,$B$159,data!$D:$D,$B$203,data!$F:$F,W$4,data!$E:$E,$B212,data!$H:$H,ПФ2026!X$5)</f>
        <v>0</v>
      </c>
      <c r="Y212" s="29">
        <f>SUMIFS(data!$G:$G,data!$C:$C,$B$159,data!$D:$D,$B$203,data!$F:$F,Y$4,data!$E:$E,$B212,data!$H:$H,ПФ2026!Y$5)</f>
        <v>0</v>
      </c>
      <c r="Z212" s="30">
        <f>SUMIFS(data!$G:$G,data!$C:$C,$B$159,data!$D:$D,$B$203,data!$F:$F,Y$4,data!$E:$E,$B212,data!$H:$H,ПФ2026!Z$5)</f>
        <v>0</v>
      </c>
      <c r="AA212" s="28">
        <f t="shared" si="92"/>
        <v>-280697</v>
      </c>
      <c r="AB212" s="30">
        <f t="shared" si="92"/>
        <v>-85307.839999999997</v>
      </c>
      <c r="AC212" s="31">
        <f t="shared" si="75"/>
        <v>0.30391432754892284</v>
      </c>
    </row>
    <row r="213" spans="2:29" hidden="1" outlineLevel="1" x14ac:dyDescent="0.25">
      <c r="B213" s="37" t="s">
        <v>102</v>
      </c>
      <c r="C213" s="28">
        <f>SUMIFS(data!$G:$G,data!$C:$C,$B$159,data!$D:$D,$B$203,data!$F:$F,C$4,data!$E:$E,$B213,data!$H:$H,ПФ2026!C$5)</f>
        <v>0</v>
      </c>
      <c r="D213" s="29">
        <f>SUMIFS(data!$G:$G,data!$C:$C,$B$159,data!$D:$D,$B$203,data!$F:$F,C$4,data!$E:$E,$B213,data!$H:$H,ПФ2026!D$5)</f>
        <v>0</v>
      </c>
      <c r="E213" s="29">
        <f>SUMIFS(data!$G:$G,data!$C:$C,$B$159,data!$D:$D,$B$203,data!$F:$F,E$4,data!$E:$E,$B213,data!$H:$H,ПФ2026!E$5)</f>
        <v>0</v>
      </c>
      <c r="F213" s="29">
        <f>SUMIFS(data!$G:$G,data!$C:$C,$B$159,data!$D:$D,$B$203,data!$F:$F,E$4,data!$E:$E,$B213,data!$H:$H,ПФ2026!F$5)</f>
        <v>0</v>
      </c>
      <c r="G213" s="29">
        <f>SUMIFS(data!$G:$G,data!$C:$C,$B$159,data!$D:$D,$B$203,data!$F:$F,G$4,data!$E:$E,$B213,data!$H:$H,ПФ2026!G$5)</f>
        <v>0</v>
      </c>
      <c r="H213" s="30">
        <f>SUMIFS(data!$G:$G,data!$C:$C,$B$159,data!$D:$D,$B$203,data!$F:$F,G$4,data!$E:$E,$B213,data!$H:$H,ПФ2026!H$5)</f>
        <v>0</v>
      </c>
      <c r="I213" s="29">
        <f>SUMIFS(data!$G:$G,data!$C:$C,$B$159,data!$D:$D,$B$203,data!$F:$F,I$4,data!$E:$E,$B213,data!$H:$H,ПФ2026!I$5)</f>
        <v>0</v>
      </c>
      <c r="J213" s="29">
        <f>SUMIFS(data!$G:$G,data!$C:$C,$B$159,data!$D:$D,$B$203,data!$F:$F,I$4,data!$E:$E,$B213,data!$H:$H,ПФ2026!J$5)</f>
        <v>0</v>
      </c>
      <c r="K213" s="29">
        <f>SUMIFS(data!$G:$G,data!$C:$C,$B$159,data!$D:$D,$B$203,data!$F:$F,K$4,data!$E:$E,$B213,data!$H:$H,ПФ2026!K$5)</f>
        <v>0</v>
      </c>
      <c r="L213" s="29">
        <f>SUMIFS(data!$G:$G,data!$C:$C,$B$159,data!$D:$D,$B$203,data!$F:$F,K$4,data!$E:$E,$B213,data!$H:$H,ПФ2026!L$5)</f>
        <v>0</v>
      </c>
      <c r="M213" s="29">
        <f>SUMIFS(data!$G:$G,data!$C:$C,$B$159,data!$D:$D,$B$203,data!$F:$F,M$4,data!$E:$E,$B213,data!$H:$H,ПФ2026!M$5)</f>
        <v>0</v>
      </c>
      <c r="N213" s="30">
        <f>SUMIFS(data!$G:$G,data!$C:$C,$B$159,data!$D:$D,$B$203,data!$F:$F,M$4,data!$E:$E,$B213,data!$H:$H,ПФ2026!N$5)</f>
        <v>0</v>
      </c>
      <c r="O213" s="28">
        <f>SUMIFS(data!$G:$G,data!$C:$C,$B$159,data!$D:$D,$B$203,data!$F:$F,O$4,data!$E:$E,$B213,data!$H:$H,ПФ2026!O$5)</f>
        <v>0</v>
      </c>
      <c r="P213" s="29">
        <f>SUMIFS(data!$G:$G,data!$C:$C,$B$159,data!$D:$D,$B$203,data!$F:$F,O$4,data!$E:$E,$B213,data!$H:$H,ПФ2026!P$5)</f>
        <v>0</v>
      </c>
      <c r="Q213" s="29">
        <f>SUMIFS(data!$G:$G,data!$C:$C,$B$159,data!$D:$D,$B$203,data!$F:$F,Q$4,data!$E:$E,$B213,data!$H:$H,ПФ2026!Q$5)</f>
        <v>0</v>
      </c>
      <c r="R213" s="29">
        <f>SUMIFS(data!$G:$G,data!$C:$C,$B$159,data!$D:$D,$B$203,data!$F:$F,Q$4,data!$E:$E,$B213,data!$H:$H,ПФ2026!R$5)</f>
        <v>0</v>
      </c>
      <c r="S213" s="29">
        <f>SUMIFS(data!$G:$G,data!$C:$C,$B$159,data!$D:$D,$B$203,data!$F:$F,S$4,data!$E:$E,$B213,data!$H:$H,ПФ2026!S$5)</f>
        <v>0</v>
      </c>
      <c r="T213" s="30">
        <f>SUMIFS(data!$G:$G,data!$C:$C,$B$159,data!$D:$D,$B$203,data!$F:$F,S$4,data!$E:$E,$B213,data!$H:$H,ПФ2026!T$5)</f>
        <v>0</v>
      </c>
      <c r="U213" s="28">
        <f>SUMIFS(data!$G:$G,data!$C:$C,$B$159,data!$D:$D,$B$203,data!$F:$F,U$4,data!$E:$E,$B213,data!$H:$H,ПФ2026!U$5)</f>
        <v>0</v>
      </c>
      <c r="V213" s="29">
        <f>SUMIFS(data!$G:$G,data!$C:$C,$B$159,data!$D:$D,$B$203,data!$F:$F,U$4,data!$E:$E,$B213,data!$H:$H,ПФ2026!V$5)</f>
        <v>0</v>
      </c>
      <c r="W213" s="29">
        <f>SUMIFS(data!$G:$G,data!$C:$C,$B$159,data!$D:$D,$B$203,data!$F:$F,W$4,data!$E:$E,$B213,data!$H:$H,ПФ2026!W$5)</f>
        <v>0</v>
      </c>
      <c r="X213" s="29">
        <f>SUMIFS(data!$G:$G,data!$C:$C,$B$159,data!$D:$D,$B$203,data!$F:$F,W$4,data!$E:$E,$B213,data!$H:$H,ПФ2026!X$5)</f>
        <v>0</v>
      </c>
      <c r="Y213" s="29">
        <f>SUMIFS(data!$G:$G,data!$C:$C,$B$159,data!$D:$D,$B$203,data!$F:$F,Y$4,data!$E:$E,$B213,data!$H:$H,ПФ2026!Y$5)</f>
        <v>0</v>
      </c>
      <c r="Z213" s="30">
        <f>SUMIFS(data!$G:$G,data!$C:$C,$B$159,data!$D:$D,$B$203,data!$F:$F,Y$4,data!$E:$E,$B213,data!$H:$H,ПФ2026!Z$5)</f>
        <v>0</v>
      </c>
      <c r="AA213" s="28">
        <f t="shared" si="92"/>
        <v>-24000</v>
      </c>
      <c r="AB213" s="30">
        <f t="shared" si="92"/>
        <v>0</v>
      </c>
      <c r="AC213" s="31">
        <f t="shared" si="75"/>
        <v>0</v>
      </c>
    </row>
    <row r="214" spans="2:29" hidden="1" outlineLevel="1" x14ac:dyDescent="0.25">
      <c r="B214" s="37" t="s">
        <v>105</v>
      </c>
      <c r="C214" s="28">
        <f>SUMIFS(data!$G:$G,data!$C:$C,$B$159,data!$D:$D,$B$203,data!$F:$F,C$4,data!$E:$E,$B214,data!$H:$H,ПФ2026!C$5)</f>
        <v>0</v>
      </c>
      <c r="D214" s="29">
        <f>SUMIFS(data!$G:$G,data!$C:$C,$B$159,data!$D:$D,$B$203,data!$F:$F,C$4,data!$E:$E,$B214,data!$H:$H,ПФ2026!D$5)</f>
        <v>0</v>
      </c>
      <c r="E214" s="29">
        <f>SUMIFS(data!$G:$G,data!$C:$C,$B$159,data!$D:$D,$B$203,data!$F:$F,E$4,data!$E:$E,$B214,data!$H:$H,ПФ2026!E$5)</f>
        <v>0</v>
      </c>
      <c r="F214" s="29">
        <f>SUMIFS(data!$G:$G,data!$C:$C,$B$159,data!$D:$D,$B$203,data!$F:$F,E$4,data!$E:$E,$B214,data!$H:$H,ПФ2026!F$5)</f>
        <v>0</v>
      </c>
      <c r="G214" s="29">
        <f>SUMIFS(data!$G:$G,data!$C:$C,$B$159,data!$D:$D,$B$203,data!$F:$F,G$4,data!$E:$E,$B214,data!$H:$H,ПФ2026!G$5)</f>
        <v>0</v>
      </c>
      <c r="H214" s="30">
        <f>SUMIFS(data!$G:$G,data!$C:$C,$B$159,data!$D:$D,$B$203,data!$F:$F,G$4,data!$E:$E,$B214,data!$H:$H,ПФ2026!H$5)</f>
        <v>0</v>
      </c>
      <c r="I214" s="29">
        <f>SUMIFS(data!$G:$G,data!$C:$C,$B$159,data!$D:$D,$B$203,data!$F:$F,I$4,data!$E:$E,$B214,data!$H:$H,ПФ2026!I$5)</f>
        <v>0</v>
      </c>
      <c r="J214" s="29">
        <f>SUMIFS(data!$G:$G,data!$C:$C,$B$159,data!$D:$D,$B$203,data!$F:$F,I$4,data!$E:$E,$B214,data!$H:$H,ПФ2026!J$5)</f>
        <v>0</v>
      </c>
      <c r="K214" s="29">
        <f>SUMIFS(data!$G:$G,data!$C:$C,$B$159,data!$D:$D,$B$203,data!$F:$F,K$4,data!$E:$E,$B214,data!$H:$H,ПФ2026!K$5)</f>
        <v>0</v>
      </c>
      <c r="L214" s="29">
        <f>SUMIFS(data!$G:$G,data!$C:$C,$B$159,data!$D:$D,$B$203,data!$F:$F,K$4,data!$E:$E,$B214,data!$H:$H,ПФ2026!L$5)</f>
        <v>0</v>
      </c>
      <c r="M214" s="29">
        <f>SUMIFS(data!$G:$G,data!$C:$C,$B$159,data!$D:$D,$B$203,data!$F:$F,M$4,data!$E:$E,$B214,data!$H:$H,ПФ2026!M$5)</f>
        <v>0</v>
      </c>
      <c r="N214" s="30">
        <f>SUMIFS(data!$G:$G,data!$C:$C,$B$159,data!$D:$D,$B$203,data!$F:$F,M$4,data!$E:$E,$B214,data!$H:$H,ПФ2026!N$5)</f>
        <v>0</v>
      </c>
      <c r="O214" s="28">
        <f>SUMIFS(data!$G:$G,data!$C:$C,$B$159,data!$D:$D,$B$203,data!$F:$F,O$4,data!$E:$E,$B214,data!$H:$H,ПФ2026!O$5)</f>
        <v>0</v>
      </c>
      <c r="P214" s="29">
        <f>SUMIFS(data!$G:$G,data!$C:$C,$B$159,data!$D:$D,$B$203,data!$F:$F,O$4,data!$E:$E,$B214,data!$H:$H,ПФ2026!P$5)</f>
        <v>0</v>
      </c>
      <c r="Q214" s="29">
        <f>SUMIFS(data!$G:$G,data!$C:$C,$B$159,data!$D:$D,$B$203,data!$F:$F,Q$4,data!$E:$E,$B214,data!$H:$H,ПФ2026!Q$5)</f>
        <v>0</v>
      </c>
      <c r="R214" s="29">
        <f>SUMIFS(data!$G:$G,data!$C:$C,$B$159,data!$D:$D,$B$203,data!$F:$F,Q$4,data!$E:$E,$B214,data!$H:$H,ПФ2026!R$5)</f>
        <v>0</v>
      </c>
      <c r="S214" s="29">
        <f>SUMIFS(data!$G:$G,data!$C:$C,$B$159,data!$D:$D,$B$203,data!$F:$F,S$4,data!$E:$E,$B214,data!$H:$H,ПФ2026!S$5)</f>
        <v>0</v>
      </c>
      <c r="T214" s="30">
        <f>SUMIFS(data!$G:$G,data!$C:$C,$B$159,data!$D:$D,$B$203,data!$F:$F,S$4,data!$E:$E,$B214,data!$H:$H,ПФ2026!T$5)</f>
        <v>0</v>
      </c>
      <c r="U214" s="28">
        <f>SUMIFS(data!$G:$G,data!$C:$C,$B$159,data!$D:$D,$B$203,data!$F:$F,U$4,data!$E:$E,$B214,data!$H:$H,ПФ2026!U$5)</f>
        <v>0</v>
      </c>
      <c r="V214" s="29">
        <f>SUMIFS(data!$G:$G,data!$C:$C,$B$159,data!$D:$D,$B$203,data!$F:$F,U$4,data!$E:$E,$B214,data!$H:$H,ПФ2026!V$5)</f>
        <v>0</v>
      </c>
      <c r="W214" s="29">
        <f>SUMIFS(data!$G:$G,data!$C:$C,$B$159,data!$D:$D,$B$203,data!$F:$F,W$4,data!$E:$E,$B214,data!$H:$H,ПФ2026!W$5)</f>
        <v>0</v>
      </c>
      <c r="X214" s="29">
        <f>SUMIFS(data!$G:$G,data!$C:$C,$B$159,data!$D:$D,$B$203,data!$F:$F,W$4,data!$E:$E,$B214,data!$H:$H,ПФ2026!X$5)</f>
        <v>0</v>
      </c>
      <c r="Y214" s="29">
        <f>SUMIFS(data!$G:$G,data!$C:$C,$B$159,data!$D:$D,$B$203,data!$F:$F,Y$4,data!$E:$E,$B214,data!$H:$H,ПФ2026!Y$5)</f>
        <v>0</v>
      </c>
      <c r="Z214" s="30">
        <f>SUMIFS(data!$G:$G,data!$C:$C,$B$159,data!$D:$D,$B$203,data!$F:$F,Y$4,data!$E:$E,$B214,data!$H:$H,ПФ2026!Z$5)</f>
        <v>0</v>
      </c>
      <c r="AA214" s="28">
        <f t="shared" si="92"/>
        <v>0</v>
      </c>
      <c r="AB214" s="30">
        <f t="shared" si="92"/>
        <v>0</v>
      </c>
      <c r="AC214" s="31">
        <f t="shared" si="75"/>
        <v>0</v>
      </c>
    </row>
    <row r="215" spans="2:29" hidden="1" outlineLevel="1" x14ac:dyDescent="0.25">
      <c r="B215" s="37" t="s">
        <v>208</v>
      </c>
      <c r="C215" s="28">
        <f>SUMIFS(data!$G:$G,data!$C:$C,$B$159,data!$D:$D,$B$203,data!$F:$F,C$4,data!$E:$E,$B215,data!$H:$H,ПФ2026!C$5)</f>
        <v>0</v>
      </c>
      <c r="D215" s="29">
        <f>SUMIFS(data!$G:$G,data!$C:$C,$B$159,data!$D:$D,$B$203,data!$F:$F,C$4,data!$E:$E,$B215,data!$H:$H,ПФ2026!D$5)</f>
        <v>0</v>
      </c>
      <c r="E215" s="29">
        <f>SUMIFS(data!$G:$G,data!$C:$C,$B$159,data!$D:$D,$B$203,data!$F:$F,E$4,data!$E:$E,$B215,data!$H:$H,ПФ2026!E$5)</f>
        <v>0</v>
      </c>
      <c r="F215" s="29">
        <f>SUMIFS(data!$G:$G,data!$C:$C,$B$159,data!$D:$D,$B$203,data!$F:$F,E$4,data!$E:$E,$B215,data!$H:$H,ПФ2026!F$5)</f>
        <v>0</v>
      </c>
      <c r="G215" s="29">
        <f>SUMIFS(data!$G:$G,data!$C:$C,$B$159,data!$D:$D,$B$203,data!$F:$F,G$4,data!$E:$E,$B215,data!$H:$H,ПФ2026!G$5)</f>
        <v>0</v>
      </c>
      <c r="H215" s="30">
        <f>SUMIFS(data!$G:$G,data!$C:$C,$B$159,data!$D:$D,$B$203,data!$F:$F,G$4,data!$E:$E,$B215,data!$H:$H,ПФ2026!H$5)</f>
        <v>0</v>
      </c>
      <c r="I215" s="29">
        <f>SUMIFS(data!$G:$G,data!$C:$C,$B$159,data!$D:$D,$B$203,data!$F:$F,I$4,data!$E:$E,$B215,data!$H:$H,ПФ2026!I$5)</f>
        <v>0</v>
      </c>
      <c r="J215" s="29">
        <f>SUMIFS(data!$G:$G,data!$C:$C,$B$159,data!$D:$D,$B$203,data!$F:$F,I$4,data!$E:$E,$B215,data!$H:$H,ПФ2026!J$5)</f>
        <v>0</v>
      </c>
      <c r="K215" s="29">
        <f>SUMIFS(data!$G:$G,data!$C:$C,$B$159,data!$D:$D,$B$203,data!$F:$F,K$4,data!$E:$E,$B215,data!$H:$H,ПФ2026!K$5)</f>
        <v>0</v>
      </c>
      <c r="L215" s="29">
        <f>SUMIFS(data!$G:$G,data!$C:$C,$B$159,data!$D:$D,$B$203,data!$F:$F,K$4,data!$E:$E,$B215,data!$H:$H,ПФ2026!L$5)</f>
        <v>0</v>
      </c>
      <c r="M215" s="29">
        <f>SUMIFS(data!$G:$G,data!$C:$C,$B$159,data!$D:$D,$B$203,data!$F:$F,M$4,data!$E:$E,$B215,data!$H:$H,ПФ2026!M$5)</f>
        <v>0</v>
      </c>
      <c r="N215" s="30">
        <f>SUMIFS(data!$G:$G,data!$C:$C,$B$159,data!$D:$D,$B$203,data!$F:$F,M$4,data!$E:$E,$B215,data!$H:$H,ПФ2026!N$5)</f>
        <v>0</v>
      </c>
      <c r="O215" s="28">
        <f>SUMIFS(data!$G:$G,data!$C:$C,$B$159,data!$D:$D,$B$203,data!$F:$F,O$4,data!$E:$E,$B215,data!$H:$H,ПФ2026!O$5)</f>
        <v>0</v>
      </c>
      <c r="P215" s="29">
        <f>SUMIFS(data!$G:$G,data!$C:$C,$B$159,data!$D:$D,$B$203,data!$F:$F,O$4,data!$E:$E,$B215,data!$H:$H,ПФ2026!P$5)</f>
        <v>0</v>
      </c>
      <c r="Q215" s="29">
        <f>SUMIFS(data!$G:$G,data!$C:$C,$B$159,data!$D:$D,$B$203,data!$F:$F,Q$4,data!$E:$E,$B215,data!$H:$H,ПФ2026!Q$5)</f>
        <v>0</v>
      </c>
      <c r="R215" s="29">
        <f>SUMIFS(data!$G:$G,data!$C:$C,$B$159,data!$D:$D,$B$203,data!$F:$F,Q$4,data!$E:$E,$B215,data!$H:$H,ПФ2026!R$5)</f>
        <v>0</v>
      </c>
      <c r="S215" s="29">
        <f>SUMIFS(data!$G:$G,data!$C:$C,$B$159,data!$D:$D,$B$203,data!$F:$F,S$4,data!$E:$E,$B215,data!$H:$H,ПФ2026!S$5)</f>
        <v>0</v>
      </c>
      <c r="T215" s="30">
        <f>SUMIFS(data!$G:$G,data!$C:$C,$B$159,data!$D:$D,$B$203,data!$F:$F,S$4,data!$E:$E,$B215,data!$H:$H,ПФ2026!T$5)</f>
        <v>0</v>
      </c>
      <c r="U215" s="28">
        <f>SUMIFS(data!$G:$G,data!$C:$C,$B$159,data!$D:$D,$B$203,data!$F:$F,U$4,data!$E:$E,$B215,data!$H:$H,ПФ2026!U$5)</f>
        <v>0</v>
      </c>
      <c r="V215" s="29">
        <f>SUMIFS(data!$G:$G,data!$C:$C,$B$159,data!$D:$D,$B$203,data!$F:$F,U$4,data!$E:$E,$B215,data!$H:$H,ПФ2026!V$5)</f>
        <v>0</v>
      </c>
      <c r="W215" s="29">
        <f>SUMIFS(data!$G:$G,data!$C:$C,$B$159,data!$D:$D,$B$203,data!$F:$F,W$4,data!$E:$E,$B215,data!$H:$H,ПФ2026!W$5)</f>
        <v>0</v>
      </c>
      <c r="X215" s="29">
        <f>SUMIFS(data!$G:$G,data!$C:$C,$B$159,data!$D:$D,$B$203,data!$F:$F,W$4,data!$E:$E,$B215,data!$H:$H,ПФ2026!X$5)</f>
        <v>0</v>
      </c>
      <c r="Y215" s="29">
        <f>SUMIFS(data!$G:$G,data!$C:$C,$B$159,data!$D:$D,$B$203,data!$F:$F,Y$4,data!$E:$E,$B215,data!$H:$H,ПФ2026!Y$5)</f>
        <v>0</v>
      </c>
      <c r="Z215" s="30">
        <f>SUMIFS(data!$G:$G,data!$C:$C,$B$159,data!$D:$D,$B$203,data!$F:$F,Y$4,data!$E:$E,$B215,data!$H:$H,ПФ2026!Z$5)</f>
        <v>0</v>
      </c>
      <c r="AA215" s="28">
        <f t="shared" si="92"/>
        <v>-500</v>
      </c>
      <c r="AB215" s="30">
        <f t="shared" si="92"/>
        <v>0</v>
      </c>
      <c r="AC215" s="31">
        <f t="shared" si="75"/>
        <v>0</v>
      </c>
    </row>
    <row r="216" spans="2:29" hidden="1" outlineLevel="1" x14ac:dyDescent="0.25">
      <c r="B216" s="37" t="s">
        <v>122</v>
      </c>
      <c r="C216" s="28">
        <f>SUMIFS(data!$G:$G,data!$C:$C,$B$159,data!$D:$D,$B$203,data!$F:$F,C$4,data!$E:$E,$B216,data!$H:$H,ПФ2026!C$5)</f>
        <v>0</v>
      </c>
      <c r="D216" s="29">
        <f>SUMIFS(data!$G:$G,data!$C:$C,$B$159,data!$D:$D,$B$203,data!$F:$F,C$4,data!$E:$E,$B216,data!$H:$H,ПФ2026!D$5)</f>
        <v>-22050</v>
      </c>
      <c r="E216" s="29">
        <f>SUMIFS(data!$G:$G,data!$C:$C,$B$159,data!$D:$D,$B$203,data!$F:$F,E$4,data!$E:$E,$B216,data!$H:$H,ПФ2026!E$5)</f>
        <v>0</v>
      </c>
      <c r="F216" s="29">
        <f>SUMIFS(data!$G:$G,data!$C:$C,$B$159,data!$D:$D,$B$203,data!$F:$F,E$4,data!$E:$E,$B216,data!$H:$H,ПФ2026!F$5)</f>
        <v>-21200</v>
      </c>
      <c r="G216" s="29">
        <f>SUMIFS(data!$G:$G,data!$C:$C,$B$159,data!$D:$D,$B$203,data!$F:$F,G$4,data!$E:$E,$B216,data!$H:$H,ПФ2026!G$5)</f>
        <v>-300000</v>
      </c>
      <c r="H216" s="30">
        <f>SUMIFS(data!$G:$G,data!$C:$C,$B$159,data!$D:$D,$B$203,data!$F:$F,G$4,data!$E:$E,$B216,data!$H:$H,ПФ2026!H$5)</f>
        <v>-28675</v>
      </c>
      <c r="I216" s="29">
        <f>SUMIFS(data!$G:$G,data!$C:$C,$B$159,data!$D:$D,$B$203,data!$F:$F,I$4,data!$E:$E,$B216,data!$H:$H,ПФ2026!I$5)</f>
        <v>0</v>
      </c>
      <c r="J216" s="29">
        <f>SUMIFS(data!$G:$G,data!$C:$C,$B$159,data!$D:$D,$B$203,data!$F:$F,I$4,data!$E:$E,$B216,data!$H:$H,ПФ2026!J$5)</f>
        <v>-102834</v>
      </c>
      <c r="K216" s="29">
        <f>SUMIFS(data!$G:$G,data!$C:$C,$B$159,data!$D:$D,$B$203,data!$F:$F,K$4,data!$E:$E,$B216,data!$H:$H,ПФ2026!K$5)</f>
        <v>0</v>
      </c>
      <c r="L216" s="29">
        <f>SUMIFS(data!$G:$G,data!$C:$C,$B$159,data!$D:$D,$B$203,data!$F:$F,K$4,data!$E:$E,$B216,data!$H:$H,ПФ2026!L$5)</f>
        <v>-138658</v>
      </c>
      <c r="M216" s="29">
        <f>SUMIFS(data!$G:$G,data!$C:$C,$B$159,data!$D:$D,$B$203,data!$F:$F,M$4,data!$E:$E,$B216,data!$H:$H,ПФ2026!M$5)</f>
        <v>0</v>
      </c>
      <c r="N216" s="30">
        <f>SUMIFS(data!$G:$G,data!$C:$C,$B$159,data!$D:$D,$B$203,data!$F:$F,M$4,data!$E:$E,$B216,data!$H:$H,ПФ2026!N$5)</f>
        <v>-78550</v>
      </c>
      <c r="O216" s="28">
        <f>SUMIFS(data!$G:$G,data!$C:$C,$B$159,data!$D:$D,$B$203,data!$F:$F,O$4,data!$E:$E,$B216,data!$H:$H,ПФ2026!O$5)</f>
        <v>0</v>
      </c>
      <c r="P216" s="29">
        <f>SUMIFS(data!$G:$G,data!$C:$C,$B$159,data!$D:$D,$B$203,data!$F:$F,O$4,data!$E:$E,$B216,data!$H:$H,ПФ2026!P$5)</f>
        <v>0</v>
      </c>
      <c r="Q216" s="29">
        <f>SUMIFS(data!$G:$G,data!$C:$C,$B$159,data!$D:$D,$B$203,data!$F:$F,Q$4,data!$E:$E,$B216,data!$H:$H,ПФ2026!Q$5)</f>
        <v>0</v>
      </c>
      <c r="R216" s="29">
        <f>SUMIFS(data!$G:$G,data!$C:$C,$B$159,data!$D:$D,$B$203,data!$F:$F,Q$4,data!$E:$E,$B216,data!$H:$H,ПФ2026!R$5)</f>
        <v>0</v>
      </c>
      <c r="S216" s="29">
        <f>SUMIFS(data!$G:$G,data!$C:$C,$B$159,data!$D:$D,$B$203,data!$F:$F,S$4,data!$E:$E,$B216,data!$H:$H,ПФ2026!S$5)</f>
        <v>0</v>
      </c>
      <c r="T216" s="30">
        <f>SUMIFS(data!$G:$G,data!$C:$C,$B$159,data!$D:$D,$B$203,data!$F:$F,S$4,data!$E:$E,$B216,data!$H:$H,ПФ2026!T$5)</f>
        <v>0</v>
      </c>
      <c r="U216" s="28">
        <f>SUMIFS(data!$G:$G,data!$C:$C,$B$159,data!$D:$D,$B$203,data!$F:$F,U$4,data!$E:$E,$B216,data!$H:$H,ПФ2026!U$5)</f>
        <v>0</v>
      </c>
      <c r="V216" s="29">
        <f>SUMIFS(data!$G:$G,data!$C:$C,$B$159,data!$D:$D,$B$203,data!$F:$F,U$4,data!$E:$E,$B216,data!$H:$H,ПФ2026!V$5)</f>
        <v>0</v>
      </c>
      <c r="W216" s="29">
        <f>SUMIFS(data!$G:$G,data!$C:$C,$B$159,data!$D:$D,$B$203,data!$F:$F,W$4,data!$E:$E,$B216,data!$H:$H,ПФ2026!W$5)</f>
        <v>0</v>
      </c>
      <c r="X216" s="29">
        <f>SUMIFS(data!$G:$G,data!$C:$C,$B$159,data!$D:$D,$B$203,data!$F:$F,W$4,data!$E:$E,$B216,data!$H:$H,ПФ2026!X$5)</f>
        <v>0</v>
      </c>
      <c r="Y216" s="29">
        <f>SUMIFS(data!$G:$G,data!$C:$C,$B$159,data!$D:$D,$B$203,data!$F:$F,Y$4,data!$E:$E,$B216,data!$H:$H,ПФ2026!Y$5)</f>
        <v>0</v>
      </c>
      <c r="Z216" s="30">
        <f>SUMIFS(data!$G:$G,data!$C:$C,$B$159,data!$D:$D,$B$203,data!$F:$F,Y$4,data!$E:$E,$B216,data!$H:$H,ПФ2026!Z$5)</f>
        <v>0</v>
      </c>
      <c r="AA216" s="28">
        <f t="shared" si="92"/>
        <v>-300000</v>
      </c>
      <c r="AB216" s="30">
        <f t="shared" si="92"/>
        <v>-391967</v>
      </c>
      <c r="AC216" s="31">
        <f t="shared" si="75"/>
        <v>1.3065566666666666</v>
      </c>
    </row>
    <row r="217" spans="2:29" hidden="1" outlineLevel="1" x14ac:dyDescent="0.25">
      <c r="B217" s="37" t="s">
        <v>139</v>
      </c>
      <c r="C217" s="28">
        <f>SUMIFS(data!$G:$G,data!$C:$C,$B$159,data!$D:$D,$B$203,data!$F:$F,C$4,data!$E:$E,$B217,data!$H:$H,ПФ2026!C$5)</f>
        <v>0</v>
      </c>
      <c r="D217" s="29">
        <f>SUMIFS(data!$G:$G,data!$C:$C,$B$159,data!$D:$D,$B$203,data!$F:$F,C$4,data!$E:$E,$B217,data!$H:$H,ПФ2026!D$5)</f>
        <v>0</v>
      </c>
      <c r="E217" s="29">
        <f>SUMIFS(data!$G:$G,data!$C:$C,$B$159,data!$D:$D,$B$203,data!$F:$F,E$4,data!$E:$E,$B217,data!$H:$H,ПФ2026!E$5)</f>
        <v>0</v>
      </c>
      <c r="F217" s="29">
        <f>SUMIFS(data!$G:$G,data!$C:$C,$B$159,data!$D:$D,$B$203,data!$F:$F,E$4,data!$E:$E,$B217,data!$H:$H,ПФ2026!F$5)</f>
        <v>0</v>
      </c>
      <c r="G217" s="29">
        <f>SUMIFS(data!$G:$G,data!$C:$C,$B$159,data!$D:$D,$B$203,data!$F:$F,G$4,data!$E:$E,$B217,data!$H:$H,ПФ2026!G$5)</f>
        <v>0</v>
      </c>
      <c r="H217" s="30">
        <f>SUMIFS(data!$G:$G,data!$C:$C,$B$159,data!$D:$D,$B$203,data!$F:$F,G$4,data!$E:$E,$B217,data!$H:$H,ПФ2026!H$5)</f>
        <v>0</v>
      </c>
      <c r="I217" s="29">
        <f>SUMIFS(data!$G:$G,data!$C:$C,$B$159,data!$D:$D,$B$203,data!$F:$F,I$4,data!$E:$E,$B217,data!$H:$H,ПФ2026!I$5)</f>
        <v>0</v>
      </c>
      <c r="J217" s="29">
        <f>SUMIFS(data!$G:$G,data!$C:$C,$B$159,data!$D:$D,$B$203,data!$F:$F,I$4,data!$E:$E,$B217,data!$H:$H,ПФ2026!J$5)</f>
        <v>0</v>
      </c>
      <c r="K217" s="29">
        <f>SUMIFS(data!$G:$G,data!$C:$C,$B$159,data!$D:$D,$B$203,data!$F:$F,K$4,data!$E:$E,$B217,data!$H:$H,ПФ2026!K$5)</f>
        <v>0</v>
      </c>
      <c r="L217" s="29">
        <f>SUMIFS(data!$G:$G,data!$C:$C,$B$159,data!$D:$D,$B$203,data!$F:$F,K$4,data!$E:$E,$B217,data!$H:$H,ПФ2026!L$5)</f>
        <v>0</v>
      </c>
      <c r="M217" s="29">
        <f>SUMIFS(data!$G:$G,data!$C:$C,$B$159,data!$D:$D,$B$203,data!$F:$F,M$4,data!$E:$E,$B217,data!$H:$H,ПФ2026!M$5)</f>
        <v>0</v>
      </c>
      <c r="N217" s="30">
        <f>SUMIFS(data!$G:$G,data!$C:$C,$B$159,data!$D:$D,$B$203,data!$F:$F,M$4,data!$E:$E,$B217,data!$H:$H,ПФ2026!N$5)</f>
        <v>0</v>
      </c>
      <c r="O217" s="28">
        <f>SUMIFS(data!$G:$G,data!$C:$C,$B$159,data!$D:$D,$B$203,data!$F:$F,O$4,data!$E:$E,$B217,data!$H:$H,ПФ2026!O$5)</f>
        <v>0</v>
      </c>
      <c r="P217" s="29">
        <f>SUMIFS(data!$G:$G,data!$C:$C,$B$159,data!$D:$D,$B$203,data!$F:$F,O$4,data!$E:$E,$B217,data!$H:$H,ПФ2026!P$5)</f>
        <v>0</v>
      </c>
      <c r="Q217" s="29">
        <f>SUMIFS(data!$G:$G,data!$C:$C,$B$159,data!$D:$D,$B$203,data!$F:$F,Q$4,data!$E:$E,$B217,data!$H:$H,ПФ2026!Q$5)</f>
        <v>0</v>
      </c>
      <c r="R217" s="29">
        <f>SUMIFS(data!$G:$G,data!$C:$C,$B$159,data!$D:$D,$B$203,data!$F:$F,Q$4,data!$E:$E,$B217,data!$H:$H,ПФ2026!R$5)</f>
        <v>0</v>
      </c>
      <c r="S217" s="29">
        <f>SUMIFS(data!$G:$G,data!$C:$C,$B$159,data!$D:$D,$B$203,data!$F:$F,S$4,data!$E:$E,$B217,data!$H:$H,ПФ2026!S$5)</f>
        <v>0</v>
      </c>
      <c r="T217" s="30">
        <f>SUMIFS(data!$G:$G,data!$C:$C,$B$159,data!$D:$D,$B$203,data!$F:$F,S$4,data!$E:$E,$B217,data!$H:$H,ПФ2026!T$5)</f>
        <v>0</v>
      </c>
      <c r="U217" s="28">
        <f>SUMIFS(data!$G:$G,data!$C:$C,$B$159,data!$D:$D,$B$203,data!$F:$F,U$4,data!$E:$E,$B217,data!$H:$H,ПФ2026!U$5)</f>
        <v>0</v>
      </c>
      <c r="V217" s="29">
        <f>SUMIFS(data!$G:$G,data!$C:$C,$B$159,data!$D:$D,$B$203,data!$F:$F,U$4,data!$E:$E,$B217,data!$H:$H,ПФ2026!V$5)</f>
        <v>0</v>
      </c>
      <c r="W217" s="29">
        <f>SUMIFS(data!$G:$G,data!$C:$C,$B$159,data!$D:$D,$B$203,data!$F:$F,W$4,data!$E:$E,$B217,data!$H:$H,ПФ2026!W$5)</f>
        <v>0</v>
      </c>
      <c r="X217" s="29">
        <f>SUMIFS(data!$G:$G,data!$C:$C,$B$159,data!$D:$D,$B$203,data!$F:$F,W$4,data!$E:$E,$B217,data!$H:$H,ПФ2026!X$5)</f>
        <v>0</v>
      </c>
      <c r="Y217" s="29">
        <f>SUMIFS(data!$G:$G,data!$C:$C,$B$159,data!$D:$D,$B$203,data!$F:$F,Y$4,data!$E:$E,$B217,data!$H:$H,ПФ2026!Y$5)</f>
        <v>0</v>
      </c>
      <c r="Z217" s="30">
        <f>SUMIFS(data!$G:$G,data!$C:$C,$B$159,data!$D:$D,$B$203,data!$F:$F,Y$4,data!$E:$E,$B217,data!$H:$H,ПФ2026!Z$5)</f>
        <v>0</v>
      </c>
      <c r="AA217" s="28">
        <f t="shared" si="92"/>
        <v>-82000</v>
      </c>
      <c r="AB217" s="30">
        <f t="shared" si="92"/>
        <v>0</v>
      </c>
      <c r="AC217" s="31">
        <f t="shared" si="75"/>
        <v>0</v>
      </c>
    </row>
    <row r="218" spans="2:29" hidden="1" outlineLevel="1" x14ac:dyDescent="0.25">
      <c r="B218" s="37" t="s">
        <v>212</v>
      </c>
      <c r="C218" s="28">
        <f>SUMIFS(data!$G:$G,data!$C:$C,$B$159,data!$D:$D,$B$203,data!$F:$F,C$4,data!$E:$E,$B218,data!$H:$H,ПФ2026!C$5)</f>
        <v>0</v>
      </c>
      <c r="D218" s="29">
        <f>SUMIFS(data!$G:$G,data!$C:$C,$B$159,data!$D:$D,$B$203,data!$F:$F,C$4,data!$E:$E,$B218,data!$H:$H,ПФ2026!D$5)</f>
        <v>0</v>
      </c>
      <c r="E218" s="29">
        <f>SUMIFS(data!$G:$G,data!$C:$C,$B$159,data!$D:$D,$B$203,data!$F:$F,E$4,data!$E:$E,$B218,data!$H:$H,ПФ2026!E$5)</f>
        <v>0</v>
      </c>
      <c r="F218" s="29">
        <f>SUMIFS(data!$G:$G,data!$C:$C,$B$159,data!$D:$D,$B$203,data!$F:$F,E$4,data!$E:$E,$B218,data!$H:$H,ПФ2026!F$5)</f>
        <v>0</v>
      </c>
      <c r="G218" s="29">
        <f>SUMIFS(data!$G:$G,data!$C:$C,$B$159,data!$D:$D,$B$203,data!$F:$F,G$4,data!$E:$E,$B218,data!$H:$H,ПФ2026!G$5)</f>
        <v>0</v>
      </c>
      <c r="H218" s="30">
        <f>SUMIFS(data!$G:$G,data!$C:$C,$B$159,data!$D:$D,$B$203,data!$F:$F,G$4,data!$E:$E,$B218,data!$H:$H,ПФ2026!H$5)</f>
        <v>0</v>
      </c>
      <c r="I218" s="29">
        <f>SUMIFS(data!$G:$G,data!$C:$C,$B$159,data!$D:$D,$B$203,data!$F:$F,I$4,data!$E:$E,$B218,data!$H:$H,ПФ2026!I$5)</f>
        <v>0</v>
      </c>
      <c r="J218" s="29">
        <f>SUMIFS(data!$G:$G,data!$C:$C,$B$159,data!$D:$D,$B$203,data!$F:$F,I$4,data!$E:$E,$B218,data!$H:$H,ПФ2026!J$5)</f>
        <v>0</v>
      </c>
      <c r="K218" s="29">
        <f>SUMIFS(data!$G:$G,data!$C:$C,$B$159,data!$D:$D,$B$203,data!$F:$F,K$4,data!$E:$E,$B218,data!$H:$H,ПФ2026!K$5)</f>
        <v>0</v>
      </c>
      <c r="L218" s="29">
        <f>SUMIFS(data!$G:$G,data!$C:$C,$B$159,data!$D:$D,$B$203,data!$F:$F,K$4,data!$E:$E,$B218,data!$H:$H,ПФ2026!L$5)</f>
        <v>0</v>
      </c>
      <c r="M218" s="29">
        <f>SUMIFS(data!$G:$G,data!$C:$C,$B$159,data!$D:$D,$B$203,data!$F:$F,M$4,data!$E:$E,$B218,data!$H:$H,ПФ2026!M$5)</f>
        <v>0</v>
      </c>
      <c r="N218" s="30">
        <f>SUMIFS(data!$G:$G,data!$C:$C,$B$159,data!$D:$D,$B$203,data!$F:$F,M$4,data!$E:$E,$B218,data!$H:$H,ПФ2026!N$5)</f>
        <v>0</v>
      </c>
      <c r="O218" s="28">
        <f>SUMIFS(data!$G:$G,data!$C:$C,$B$159,data!$D:$D,$B$203,data!$F:$F,O$4,data!$E:$E,$B218,data!$H:$H,ПФ2026!O$5)</f>
        <v>0</v>
      </c>
      <c r="P218" s="29">
        <f>SUMIFS(data!$G:$G,data!$C:$C,$B$159,data!$D:$D,$B$203,data!$F:$F,O$4,data!$E:$E,$B218,data!$H:$H,ПФ2026!P$5)</f>
        <v>0</v>
      </c>
      <c r="Q218" s="29">
        <f>SUMIFS(data!$G:$G,data!$C:$C,$B$159,data!$D:$D,$B$203,data!$F:$F,Q$4,data!$E:$E,$B218,data!$H:$H,ПФ2026!Q$5)</f>
        <v>0</v>
      </c>
      <c r="R218" s="29">
        <f>SUMIFS(data!$G:$G,data!$C:$C,$B$159,data!$D:$D,$B$203,data!$F:$F,Q$4,data!$E:$E,$B218,data!$H:$H,ПФ2026!R$5)</f>
        <v>0</v>
      </c>
      <c r="S218" s="29">
        <f>SUMIFS(data!$G:$G,data!$C:$C,$B$159,data!$D:$D,$B$203,data!$F:$F,S$4,data!$E:$E,$B218,data!$H:$H,ПФ2026!S$5)</f>
        <v>0</v>
      </c>
      <c r="T218" s="30">
        <f>SUMIFS(data!$G:$G,data!$C:$C,$B$159,data!$D:$D,$B$203,data!$F:$F,S$4,data!$E:$E,$B218,data!$H:$H,ПФ2026!T$5)</f>
        <v>0</v>
      </c>
      <c r="U218" s="28">
        <f>SUMIFS(data!$G:$G,data!$C:$C,$B$159,data!$D:$D,$B$203,data!$F:$F,U$4,data!$E:$E,$B218,data!$H:$H,ПФ2026!U$5)</f>
        <v>0</v>
      </c>
      <c r="V218" s="29">
        <f>SUMIFS(data!$G:$G,data!$C:$C,$B$159,data!$D:$D,$B$203,data!$F:$F,U$4,data!$E:$E,$B218,data!$H:$H,ПФ2026!V$5)</f>
        <v>0</v>
      </c>
      <c r="W218" s="29">
        <f>SUMIFS(data!$G:$G,data!$C:$C,$B$159,data!$D:$D,$B$203,data!$F:$F,W$4,data!$E:$E,$B218,data!$H:$H,ПФ2026!W$5)</f>
        <v>0</v>
      </c>
      <c r="X218" s="29">
        <f>SUMIFS(data!$G:$G,data!$C:$C,$B$159,data!$D:$D,$B$203,data!$F:$F,W$4,data!$E:$E,$B218,data!$H:$H,ПФ2026!X$5)</f>
        <v>0</v>
      </c>
      <c r="Y218" s="29">
        <f>SUMIFS(data!$G:$G,data!$C:$C,$B$159,data!$D:$D,$B$203,data!$F:$F,Y$4,data!$E:$E,$B218,data!$H:$H,ПФ2026!Y$5)</f>
        <v>0</v>
      </c>
      <c r="Z218" s="30">
        <f>SUMIFS(data!$G:$G,data!$C:$C,$B$159,data!$D:$D,$B$203,data!$F:$F,Y$4,data!$E:$E,$B218,data!$H:$H,ПФ2026!Z$5)</f>
        <v>0</v>
      </c>
      <c r="AA218" s="28">
        <f t="shared" ref="AA218:AA230" si="93">SUM(C218,E218,G218,I218,K218,M218,O283,O218,Q218,S218)</f>
        <v>-82000</v>
      </c>
      <c r="AB218" s="30">
        <f t="shared" ref="AB218:AB230" si="94">SUM(D218,F218,H218,J218,L218,N218,P283,P218,R218,T218)</f>
        <v>0</v>
      </c>
      <c r="AC218" s="31">
        <f t="shared" si="75"/>
        <v>0</v>
      </c>
    </row>
    <row r="219" spans="2:29" hidden="1" outlineLevel="1" x14ac:dyDescent="0.25">
      <c r="B219" s="37" t="s">
        <v>125</v>
      </c>
      <c r="C219" s="28">
        <f>SUMIFS(data!$G:$G,data!$C:$C,$B$159,data!$D:$D,$B$203,data!$F:$F,C$4,data!$E:$E,$B219,data!$H:$H,ПФ2026!C$5)</f>
        <v>0</v>
      </c>
      <c r="D219" s="29">
        <f>SUMIFS(data!$G:$G,data!$C:$C,$B$159,data!$D:$D,$B$203,data!$F:$F,C$4,data!$E:$E,$B219,data!$H:$H,ПФ2026!D$5)</f>
        <v>0</v>
      </c>
      <c r="E219" s="29">
        <f>SUMIFS(data!$G:$G,data!$C:$C,$B$159,data!$D:$D,$B$203,data!$F:$F,E$4,data!$E:$E,$B219,data!$H:$H,ПФ2026!E$5)</f>
        <v>-2000</v>
      </c>
      <c r="F219" s="29">
        <f>SUMIFS(data!$G:$G,data!$C:$C,$B$159,data!$D:$D,$B$203,data!$F:$F,E$4,data!$E:$E,$B219,data!$H:$H,ПФ2026!F$5)</f>
        <v>0</v>
      </c>
      <c r="G219" s="29">
        <f>SUMIFS(data!$G:$G,data!$C:$C,$B$159,data!$D:$D,$B$203,data!$F:$F,G$4,data!$E:$E,$B219,data!$H:$H,ПФ2026!G$5)</f>
        <v>0</v>
      </c>
      <c r="H219" s="30">
        <f>SUMIFS(data!$G:$G,data!$C:$C,$B$159,data!$D:$D,$B$203,data!$F:$F,G$4,data!$E:$E,$B219,data!$H:$H,ПФ2026!H$5)</f>
        <v>0</v>
      </c>
      <c r="I219" s="29">
        <f>SUMIFS(data!$G:$G,data!$C:$C,$B$159,data!$D:$D,$B$203,data!$F:$F,I$4,data!$E:$E,$B219,data!$H:$H,ПФ2026!I$5)</f>
        <v>-2250</v>
      </c>
      <c r="J219" s="29">
        <f>SUMIFS(data!$G:$G,data!$C:$C,$B$159,data!$D:$D,$B$203,data!$F:$F,I$4,data!$E:$E,$B219,data!$H:$H,ПФ2026!J$5)</f>
        <v>0</v>
      </c>
      <c r="K219" s="29">
        <f>SUMIFS(data!$G:$G,data!$C:$C,$B$159,data!$D:$D,$B$203,data!$F:$F,K$4,data!$E:$E,$B219,data!$H:$H,ПФ2026!K$5)</f>
        <v>0</v>
      </c>
      <c r="L219" s="29">
        <f>SUMIFS(data!$G:$G,data!$C:$C,$B$159,data!$D:$D,$B$203,data!$F:$F,K$4,data!$E:$E,$B219,data!$H:$H,ПФ2026!L$5)</f>
        <v>0</v>
      </c>
      <c r="M219" s="29">
        <f>SUMIFS(data!$G:$G,data!$C:$C,$B$159,data!$D:$D,$B$203,data!$F:$F,M$4,data!$E:$E,$B219,data!$H:$H,ПФ2026!M$5)</f>
        <v>0</v>
      </c>
      <c r="N219" s="30">
        <f>SUMIFS(data!$G:$G,data!$C:$C,$B$159,data!$D:$D,$B$203,data!$F:$F,M$4,data!$E:$E,$B219,data!$H:$H,ПФ2026!N$5)</f>
        <v>0</v>
      </c>
      <c r="O219" s="28">
        <f>SUMIFS(data!$G:$G,data!$C:$C,$B$159,data!$D:$D,$B$203,data!$F:$F,O$4,data!$E:$E,$B219,data!$H:$H,ПФ2026!O$5)</f>
        <v>-22773</v>
      </c>
      <c r="P219" s="29">
        <f>SUMIFS(data!$G:$G,data!$C:$C,$B$159,data!$D:$D,$B$203,data!$F:$F,O$4,data!$E:$E,$B219,data!$H:$H,ПФ2026!P$5)</f>
        <v>0</v>
      </c>
      <c r="Q219" s="29">
        <f>SUMIFS(data!$G:$G,data!$C:$C,$B$159,data!$D:$D,$B$203,data!$F:$F,Q$4,data!$E:$E,$B219,data!$H:$H,ПФ2026!Q$5)</f>
        <v>0</v>
      </c>
      <c r="R219" s="29">
        <f>SUMIFS(data!$G:$G,data!$C:$C,$B$159,data!$D:$D,$B$203,data!$F:$F,Q$4,data!$E:$E,$B219,data!$H:$H,ПФ2026!R$5)</f>
        <v>0</v>
      </c>
      <c r="S219" s="29">
        <f>SUMIFS(data!$G:$G,data!$C:$C,$B$159,data!$D:$D,$B$203,data!$F:$F,S$4,data!$E:$E,$B219,data!$H:$H,ПФ2026!S$5)</f>
        <v>0</v>
      </c>
      <c r="T219" s="30">
        <f>SUMIFS(data!$G:$G,data!$C:$C,$B$159,data!$D:$D,$B$203,data!$F:$F,S$4,data!$E:$E,$B219,data!$H:$H,ПФ2026!T$5)</f>
        <v>0</v>
      </c>
      <c r="U219" s="28">
        <f>SUMIFS(data!$G:$G,data!$C:$C,$B$159,data!$D:$D,$B$203,data!$F:$F,U$4,data!$E:$E,$B219,data!$H:$H,ПФ2026!U$5)</f>
        <v>-3786</v>
      </c>
      <c r="V219" s="29">
        <f>SUMIFS(data!$G:$G,data!$C:$C,$B$159,data!$D:$D,$B$203,data!$F:$F,U$4,data!$E:$E,$B219,data!$H:$H,ПФ2026!V$5)</f>
        <v>0</v>
      </c>
      <c r="W219" s="29">
        <f>SUMIFS(data!$G:$G,data!$C:$C,$B$159,data!$D:$D,$B$203,data!$F:$F,W$4,data!$E:$E,$B219,data!$H:$H,ПФ2026!W$5)</f>
        <v>0</v>
      </c>
      <c r="X219" s="29">
        <f>SUMIFS(data!$G:$G,data!$C:$C,$B$159,data!$D:$D,$B$203,data!$F:$F,W$4,data!$E:$E,$B219,data!$H:$H,ПФ2026!X$5)</f>
        <v>0</v>
      </c>
      <c r="Y219" s="29">
        <f>SUMIFS(data!$G:$G,data!$C:$C,$B$159,data!$D:$D,$B$203,data!$F:$F,Y$4,data!$E:$E,$B219,data!$H:$H,ПФ2026!Y$5)</f>
        <v>0</v>
      </c>
      <c r="Z219" s="30">
        <f>SUMIFS(data!$G:$G,data!$C:$C,$B$159,data!$D:$D,$B$203,data!$F:$F,Y$4,data!$E:$E,$B219,data!$H:$H,ПФ2026!Z$5)</f>
        <v>0</v>
      </c>
      <c r="AA219" s="28">
        <f t="shared" si="93"/>
        <v>-67023</v>
      </c>
      <c r="AB219" s="30">
        <f t="shared" si="94"/>
        <v>0</v>
      </c>
      <c r="AC219" s="31">
        <f t="shared" si="75"/>
        <v>0</v>
      </c>
    </row>
    <row r="220" spans="2:29" hidden="1" outlineLevel="1" x14ac:dyDescent="0.25">
      <c r="B220" s="37" t="s">
        <v>137</v>
      </c>
      <c r="C220" s="28">
        <f>SUMIFS(data!$G:$G,data!$C:$C,$B$159,data!$D:$D,$B$203,data!$F:$F,C$4,data!$E:$E,$B220,data!$H:$H,ПФ2026!C$5)</f>
        <v>0</v>
      </c>
      <c r="D220" s="29">
        <f>SUMIFS(data!$G:$G,data!$C:$C,$B$159,data!$D:$D,$B$203,data!$F:$F,C$4,data!$E:$E,$B220,data!$H:$H,ПФ2026!D$5)</f>
        <v>-15240.91</v>
      </c>
      <c r="E220" s="29">
        <f>SUMIFS(data!$G:$G,data!$C:$C,$B$159,data!$D:$D,$B$203,data!$F:$F,E$4,data!$E:$E,$B220,data!$H:$H,ПФ2026!E$5)</f>
        <v>-20000</v>
      </c>
      <c r="F220" s="29">
        <f>SUMIFS(data!$G:$G,data!$C:$C,$B$159,data!$D:$D,$B$203,data!$F:$F,E$4,data!$E:$E,$B220,data!$H:$H,ПФ2026!F$5)</f>
        <v>-3365.51</v>
      </c>
      <c r="G220" s="29">
        <f>SUMIFS(data!$G:$G,data!$C:$C,$B$159,data!$D:$D,$B$203,data!$F:$F,G$4,data!$E:$E,$B220,data!$H:$H,ПФ2026!G$5)</f>
        <v>-20000</v>
      </c>
      <c r="H220" s="30">
        <f>SUMIFS(data!$G:$G,data!$C:$C,$B$159,data!$D:$D,$B$203,data!$F:$F,G$4,data!$E:$E,$B220,data!$H:$H,ПФ2026!H$5)</f>
        <v>-5149.55</v>
      </c>
      <c r="I220" s="29">
        <f>SUMIFS(data!$G:$G,data!$C:$C,$B$159,data!$D:$D,$B$203,data!$F:$F,I$4,data!$E:$E,$B220,data!$H:$H,ПФ2026!I$5)</f>
        <v>-150000</v>
      </c>
      <c r="J220" s="29">
        <f>SUMIFS(data!$G:$G,data!$C:$C,$B$159,data!$D:$D,$B$203,data!$F:$F,I$4,data!$E:$E,$B220,data!$H:$H,ПФ2026!J$5)</f>
        <v>-2823.66</v>
      </c>
      <c r="K220" s="29">
        <f>SUMIFS(data!$G:$G,data!$C:$C,$B$159,data!$D:$D,$B$203,data!$F:$F,K$4,data!$E:$E,$B220,data!$H:$H,ПФ2026!K$5)</f>
        <v>-40000</v>
      </c>
      <c r="L220" s="29">
        <f>SUMIFS(data!$G:$G,data!$C:$C,$B$159,data!$D:$D,$B$203,data!$F:$F,K$4,data!$E:$E,$B220,data!$H:$H,ПФ2026!L$5)</f>
        <v>-8837.68</v>
      </c>
      <c r="M220" s="29">
        <f>SUMIFS(data!$G:$G,data!$C:$C,$B$159,data!$D:$D,$B$203,data!$F:$F,M$4,data!$E:$E,$B220,data!$H:$H,ПФ2026!M$5)</f>
        <v>-60000</v>
      </c>
      <c r="N220" s="30">
        <f>SUMIFS(data!$G:$G,data!$C:$C,$B$159,data!$D:$D,$B$203,data!$F:$F,M$4,data!$E:$E,$B220,data!$H:$H,ПФ2026!N$5)</f>
        <v>-21266.57</v>
      </c>
      <c r="O220" s="28">
        <f>SUMIFS(data!$G:$G,data!$C:$C,$B$159,data!$D:$D,$B$203,data!$F:$F,O$4,data!$E:$E,$B220,data!$H:$H,ПФ2026!O$5)</f>
        <v>0</v>
      </c>
      <c r="P220" s="29">
        <f>SUMIFS(data!$G:$G,data!$C:$C,$B$159,data!$D:$D,$B$203,data!$F:$F,O$4,data!$E:$E,$B220,data!$H:$H,ПФ2026!P$5)</f>
        <v>0</v>
      </c>
      <c r="Q220" s="29">
        <f>SUMIFS(data!$G:$G,data!$C:$C,$B$159,data!$D:$D,$B$203,data!$F:$F,Q$4,data!$E:$E,$B220,data!$H:$H,ПФ2026!Q$5)</f>
        <v>0</v>
      </c>
      <c r="R220" s="29">
        <f>SUMIFS(data!$G:$G,data!$C:$C,$B$159,data!$D:$D,$B$203,data!$F:$F,Q$4,data!$E:$E,$B220,data!$H:$H,ПФ2026!R$5)</f>
        <v>0</v>
      </c>
      <c r="S220" s="29">
        <f>SUMIFS(data!$G:$G,data!$C:$C,$B$159,data!$D:$D,$B$203,data!$F:$F,S$4,data!$E:$E,$B220,data!$H:$H,ПФ2026!S$5)</f>
        <v>0</v>
      </c>
      <c r="T220" s="30">
        <f>SUMIFS(data!$G:$G,data!$C:$C,$B$159,data!$D:$D,$B$203,data!$F:$F,S$4,data!$E:$E,$B220,data!$H:$H,ПФ2026!T$5)</f>
        <v>0</v>
      </c>
      <c r="U220" s="28">
        <f>SUMIFS(data!$G:$G,data!$C:$C,$B$159,data!$D:$D,$B$203,data!$F:$F,U$4,data!$E:$E,$B220,data!$H:$H,ПФ2026!U$5)</f>
        <v>0</v>
      </c>
      <c r="V220" s="29">
        <f>SUMIFS(data!$G:$G,data!$C:$C,$B$159,data!$D:$D,$B$203,data!$F:$F,U$4,data!$E:$E,$B220,data!$H:$H,ПФ2026!V$5)</f>
        <v>0</v>
      </c>
      <c r="W220" s="29">
        <f>SUMIFS(data!$G:$G,data!$C:$C,$B$159,data!$D:$D,$B$203,data!$F:$F,W$4,data!$E:$E,$B220,data!$H:$H,ПФ2026!W$5)</f>
        <v>0</v>
      </c>
      <c r="X220" s="29">
        <f>SUMIFS(data!$G:$G,data!$C:$C,$B$159,data!$D:$D,$B$203,data!$F:$F,W$4,data!$E:$E,$B220,data!$H:$H,ПФ2026!X$5)</f>
        <v>0</v>
      </c>
      <c r="Y220" s="29">
        <f>SUMIFS(data!$G:$G,data!$C:$C,$B$159,data!$D:$D,$B$203,data!$F:$F,Y$4,data!$E:$E,$B220,data!$H:$H,ПФ2026!Y$5)</f>
        <v>0</v>
      </c>
      <c r="Z220" s="30">
        <f>SUMIFS(data!$G:$G,data!$C:$C,$B$159,data!$D:$D,$B$203,data!$F:$F,Y$4,data!$E:$E,$B220,data!$H:$H,ПФ2026!Z$5)</f>
        <v>0</v>
      </c>
      <c r="AA220" s="28">
        <f t="shared" si="93"/>
        <v>-290000</v>
      </c>
      <c r="AB220" s="30">
        <f t="shared" si="94"/>
        <v>-56683.88</v>
      </c>
      <c r="AC220" s="31">
        <f t="shared" ref="AC220:AC292" si="95">IFERROR(AB220/AA220,0)</f>
        <v>0.19546165517241379</v>
      </c>
    </row>
    <row r="221" spans="2:29" hidden="1" outlineLevel="1" x14ac:dyDescent="0.25">
      <c r="B221" s="37" t="s">
        <v>141</v>
      </c>
      <c r="C221" s="28">
        <f>SUMIFS(data!$G:$G,data!$C:$C,$B$159,data!$D:$D,$B$203,data!$F:$F,C$4,data!$E:$E,$B221,data!$H:$H,ПФ2026!C$5)</f>
        <v>0</v>
      </c>
      <c r="D221" s="29">
        <f>SUMIFS(data!$G:$G,data!$C:$C,$B$159,data!$D:$D,$B$203,data!$F:$F,C$4,data!$E:$E,$B221,data!$H:$H,ПФ2026!D$5)</f>
        <v>-307.58</v>
      </c>
      <c r="E221" s="29">
        <f>SUMIFS(data!$G:$G,data!$C:$C,$B$159,data!$D:$D,$B$203,data!$F:$F,E$4,data!$E:$E,$B221,data!$H:$H,ПФ2026!E$5)</f>
        <v>0</v>
      </c>
      <c r="F221" s="29">
        <f>SUMIFS(data!$G:$G,data!$C:$C,$B$159,data!$D:$D,$B$203,data!$F:$F,E$4,data!$E:$E,$B221,data!$H:$H,ПФ2026!F$5)</f>
        <v>-358.56</v>
      </c>
      <c r="G221" s="29">
        <f>SUMIFS(data!$G:$G,data!$C:$C,$B$159,data!$D:$D,$B$203,data!$F:$F,G$4,data!$E:$E,$B221,data!$H:$H,ПФ2026!G$5)</f>
        <v>0</v>
      </c>
      <c r="H221" s="30">
        <f>SUMIFS(data!$G:$G,data!$C:$C,$B$159,data!$D:$D,$B$203,data!$F:$F,G$4,data!$E:$E,$B221,data!$H:$H,ПФ2026!H$5)</f>
        <v>-313.32</v>
      </c>
      <c r="I221" s="29">
        <f>SUMIFS(data!$G:$G,data!$C:$C,$B$159,data!$D:$D,$B$203,data!$F:$F,I$4,data!$E:$E,$B221,data!$H:$H,ПФ2026!I$5)</f>
        <v>0</v>
      </c>
      <c r="J221" s="29">
        <f>SUMIFS(data!$G:$G,data!$C:$C,$B$159,data!$D:$D,$B$203,data!$F:$F,I$4,data!$E:$E,$B221,data!$H:$H,ПФ2026!J$5)</f>
        <v>-736.74</v>
      </c>
      <c r="K221" s="29">
        <f>SUMIFS(data!$G:$G,data!$C:$C,$B$159,data!$D:$D,$B$203,data!$F:$F,K$4,data!$E:$E,$B221,data!$H:$H,ПФ2026!K$5)</f>
        <v>0</v>
      </c>
      <c r="L221" s="29">
        <f>SUMIFS(data!$G:$G,data!$C:$C,$B$159,data!$D:$D,$B$203,data!$F:$F,K$4,data!$E:$E,$B221,data!$H:$H,ПФ2026!L$5)</f>
        <v>-732.59999999999991</v>
      </c>
      <c r="M221" s="29">
        <f>SUMIFS(data!$G:$G,data!$C:$C,$B$159,data!$D:$D,$B$203,data!$F:$F,M$4,data!$E:$E,$B221,data!$H:$H,ПФ2026!M$5)</f>
        <v>0</v>
      </c>
      <c r="N221" s="30">
        <f>SUMIFS(data!$G:$G,data!$C:$C,$B$159,data!$D:$D,$B$203,data!$F:$F,M$4,data!$E:$E,$B221,data!$H:$H,ПФ2026!N$5)</f>
        <v>-91.2</v>
      </c>
      <c r="O221" s="28">
        <f>SUMIFS(data!$G:$G,data!$C:$C,$B$159,data!$D:$D,$B$203,data!$F:$F,O$4,data!$E:$E,$B221,data!$H:$H,ПФ2026!O$5)</f>
        <v>0</v>
      </c>
      <c r="P221" s="29">
        <f>SUMIFS(data!$G:$G,data!$C:$C,$B$159,data!$D:$D,$B$203,data!$F:$F,O$4,data!$E:$E,$B221,data!$H:$H,ПФ2026!P$5)</f>
        <v>0</v>
      </c>
      <c r="Q221" s="29">
        <f>SUMIFS(data!$G:$G,data!$C:$C,$B$159,data!$D:$D,$B$203,data!$F:$F,Q$4,data!$E:$E,$B221,data!$H:$H,ПФ2026!Q$5)</f>
        <v>0</v>
      </c>
      <c r="R221" s="29">
        <f>SUMIFS(data!$G:$G,data!$C:$C,$B$159,data!$D:$D,$B$203,data!$F:$F,Q$4,data!$E:$E,$B221,data!$H:$H,ПФ2026!R$5)</f>
        <v>0</v>
      </c>
      <c r="S221" s="29">
        <f>SUMIFS(data!$G:$G,data!$C:$C,$B$159,data!$D:$D,$B$203,data!$F:$F,S$4,data!$E:$E,$B221,data!$H:$H,ПФ2026!S$5)</f>
        <v>0</v>
      </c>
      <c r="T221" s="30">
        <f>SUMIFS(data!$G:$G,data!$C:$C,$B$159,data!$D:$D,$B$203,data!$F:$F,S$4,data!$E:$E,$B221,data!$H:$H,ПФ2026!T$5)</f>
        <v>0</v>
      </c>
      <c r="U221" s="28">
        <f>SUMIFS(data!$G:$G,data!$C:$C,$B$159,data!$D:$D,$B$203,data!$F:$F,U$4,data!$E:$E,$B221,data!$H:$H,ПФ2026!U$5)</f>
        <v>0</v>
      </c>
      <c r="V221" s="29">
        <f>SUMIFS(data!$G:$G,data!$C:$C,$B$159,data!$D:$D,$B$203,data!$F:$F,U$4,data!$E:$E,$B221,data!$H:$H,ПФ2026!V$5)</f>
        <v>0</v>
      </c>
      <c r="W221" s="29">
        <f>SUMIFS(data!$G:$G,data!$C:$C,$B$159,data!$D:$D,$B$203,data!$F:$F,W$4,data!$E:$E,$B221,data!$H:$H,ПФ2026!W$5)</f>
        <v>0</v>
      </c>
      <c r="X221" s="29">
        <f>SUMIFS(data!$G:$G,data!$C:$C,$B$159,data!$D:$D,$B$203,data!$F:$F,W$4,data!$E:$E,$B221,data!$H:$H,ПФ2026!X$5)</f>
        <v>0</v>
      </c>
      <c r="Y221" s="29">
        <f>SUMIFS(data!$G:$G,data!$C:$C,$B$159,data!$D:$D,$B$203,data!$F:$F,Y$4,data!$E:$E,$B221,data!$H:$H,ПФ2026!Y$5)</f>
        <v>0</v>
      </c>
      <c r="Z221" s="30">
        <f>SUMIFS(data!$G:$G,data!$C:$C,$B$159,data!$D:$D,$B$203,data!$F:$F,Y$4,data!$E:$E,$B221,data!$H:$H,ПФ2026!Z$5)</f>
        <v>0</v>
      </c>
      <c r="AA221" s="28">
        <f t="shared" si="93"/>
        <v>-30000</v>
      </c>
      <c r="AB221" s="30">
        <f t="shared" si="94"/>
        <v>-2540</v>
      </c>
      <c r="AC221" s="31">
        <f t="shared" si="95"/>
        <v>8.4666666666666668E-2</v>
      </c>
    </row>
    <row r="222" spans="2:29" hidden="1" outlineLevel="1" x14ac:dyDescent="0.25">
      <c r="B222" s="37" t="s">
        <v>144</v>
      </c>
      <c r="C222" s="28">
        <f>SUMIFS(data!$G:$G,data!$C:$C,$B$159,data!$D:$D,$B$203,data!$F:$F,C$4,data!$E:$E,$B222,data!$H:$H,ПФ2026!C$5)</f>
        <v>-56000</v>
      </c>
      <c r="D222" s="29">
        <f>SUMIFS(data!$G:$G,data!$C:$C,$B$159,data!$D:$D,$B$203,data!$F:$F,C$4,data!$E:$E,$B222,data!$H:$H,ПФ2026!D$5)</f>
        <v>-32928.740000000005</v>
      </c>
      <c r="E222" s="29">
        <f>SUMIFS(data!$G:$G,data!$C:$C,$B$159,data!$D:$D,$B$203,data!$F:$F,E$4,data!$E:$E,$B222,data!$H:$H,ПФ2026!E$5)</f>
        <v>0</v>
      </c>
      <c r="F222" s="29">
        <f>SUMIFS(data!$G:$G,data!$C:$C,$B$159,data!$D:$D,$B$203,data!$F:$F,E$4,data!$E:$E,$B222,data!$H:$H,ПФ2026!F$5)</f>
        <v>-16156.73</v>
      </c>
      <c r="G222" s="29">
        <f>SUMIFS(data!$G:$G,data!$C:$C,$B$159,data!$D:$D,$B$203,data!$F:$F,G$4,data!$E:$E,$B222,data!$H:$H,ПФ2026!G$5)</f>
        <v>0</v>
      </c>
      <c r="H222" s="30">
        <f>SUMIFS(data!$G:$G,data!$C:$C,$B$159,data!$D:$D,$B$203,data!$F:$F,G$4,data!$E:$E,$B222,data!$H:$H,ПФ2026!H$5)</f>
        <v>-82078.539999999994</v>
      </c>
      <c r="I222" s="29">
        <f>SUMIFS(data!$G:$G,data!$C:$C,$B$159,data!$D:$D,$B$203,data!$F:$F,I$4,data!$E:$E,$B222,data!$H:$H,ПФ2026!I$5)</f>
        <v>-56000</v>
      </c>
      <c r="J222" s="29">
        <f>SUMIFS(data!$G:$G,data!$C:$C,$B$159,data!$D:$D,$B$203,data!$F:$F,I$4,data!$E:$E,$B222,data!$H:$H,ПФ2026!J$5)</f>
        <v>-17573.77</v>
      </c>
      <c r="K222" s="29">
        <f>SUMIFS(data!$G:$G,data!$C:$C,$B$159,data!$D:$D,$B$203,data!$F:$F,K$4,data!$E:$E,$B222,data!$H:$H,ПФ2026!K$5)</f>
        <v>0</v>
      </c>
      <c r="L222" s="29">
        <f>SUMIFS(data!$G:$G,data!$C:$C,$B$159,data!$D:$D,$B$203,data!$F:$F,K$4,data!$E:$E,$B222,data!$H:$H,ПФ2026!L$5)</f>
        <v>0</v>
      </c>
      <c r="M222" s="29">
        <f>SUMIFS(data!$G:$G,data!$C:$C,$B$159,data!$D:$D,$B$203,data!$F:$F,M$4,data!$E:$E,$B222,data!$H:$H,ПФ2026!M$5)</f>
        <v>0</v>
      </c>
      <c r="N222" s="30">
        <f>SUMIFS(data!$G:$G,data!$C:$C,$B$159,data!$D:$D,$B$203,data!$F:$F,M$4,data!$E:$E,$B222,data!$H:$H,ПФ2026!N$5)</f>
        <v>-34309.56</v>
      </c>
      <c r="O222" s="28">
        <f>SUMIFS(data!$G:$G,data!$C:$C,$B$159,data!$D:$D,$B$203,data!$F:$F,O$4,data!$E:$E,$B222,data!$H:$H,ПФ2026!O$5)</f>
        <v>0</v>
      </c>
      <c r="P222" s="29">
        <f>SUMIFS(data!$G:$G,data!$C:$C,$B$159,data!$D:$D,$B$203,data!$F:$F,O$4,data!$E:$E,$B222,data!$H:$H,ПФ2026!P$5)</f>
        <v>0</v>
      </c>
      <c r="Q222" s="29">
        <f>SUMIFS(data!$G:$G,data!$C:$C,$B$159,data!$D:$D,$B$203,data!$F:$F,Q$4,data!$E:$E,$B222,data!$H:$H,ПФ2026!Q$5)</f>
        <v>0</v>
      </c>
      <c r="R222" s="29">
        <f>SUMIFS(data!$G:$G,data!$C:$C,$B$159,data!$D:$D,$B$203,data!$F:$F,Q$4,data!$E:$E,$B222,data!$H:$H,ПФ2026!R$5)</f>
        <v>0</v>
      </c>
      <c r="S222" s="29">
        <f>SUMIFS(data!$G:$G,data!$C:$C,$B$159,data!$D:$D,$B$203,data!$F:$F,S$4,data!$E:$E,$B222,data!$H:$H,ПФ2026!S$5)</f>
        <v>0</v>
      </c>
      <c r="T222" s="30">
        <f>SUMIFS(data!$G:$G,data!$C:$C,$B$159,data!$D:$D,$B$203,data!$F:$F,S$4,data!$E:$E,$B222,data!$H:$H,ПФ2026!T$5)</f>
        <v>0</v>
      </c>
      <c r="U222" s="28">
        <f>SUMIFS(data!$G:$G,data!$C:$C,$B$159,data!$D:$D,$B$203,data!$F:$F,U$4,data!$E:$E,$B222,data!$H:$H,ПФ2026!U$5)</f>
        <v>0</v>
      </c>
      <c r="V222" s="29">
        <f>SUMIFS(data!$G:$G,data!$C:$C,$B$159,data!$D:$D,$B$203,data!$F:$F,U$4,data!$E:$E,$B222,data!$H:$H,ПФ2026!V$5)</f>
        <v>0</v>
      </c>
      <c r="W222" s="29">
        <f>SUMIFS(data!$G:$G,data!$C:$C,$B$159,data!$D:$D,$B$203,data!$F:$F,W$4,data!$E:$E,$B222,data!$H:$H,ПФ2026!W$5)</f>
        <v>0</v>
      </c>
      <c r="X222" s="29">
        <f>SUMIFS(data!$G:$G,data!$C:$C,$B$159,data!$D:$D,$B$203,data!$F:$F,W$4,data!$E:$E,$B222,data!$H:$H,ПФ2026!X$5)</f>
        <v>0</v>
      </c>
      <c r="Y222" s="29">
        <f>SUMIFS(data!$G:$G,data!$C:$C,$B$159,data!$D:$D,$B$203,data!$F:$F,Y$4,data!$E:$E,$B222,data!$H:$H,ПФ2026!Y$5)</f>
        <v>0</v>
      </c>
      <c r="Z222" s="30">
        <f>SUMIFS(data!$G:$G,data!$C:$C,$B$159,data!$D:$D,$B$203,data!$F:$F,Y$4,data!$E:$E,$B222,data!$H:$H,ПФ2026!Z$5)</f>
        <v>0</v>
      </c>
      <c r="AA222" s="28">
        <f t="shared" si="93"/>
        <v>-153600</v>
      </c>
      <c r="AB222" s="30">
        <f t="shared" si="94"/>
        <v>-183047.34</v>
      </c>
      <c r="AC222" s="31">
        <f t="shared" si="95"/>
        <v>1.1917144531249999</v>
      </c>
    </row>
    <row r="223" spans="2:29" hidden="1" outlineLevel="1" x14ac:dyDescent="0.25">
      <c r="B223" s="37" t="s">
        <v>146</v>
      </c>
      <c r="C223" s="28">
        <f>SUMIFS(data!$G:$G,data!$C:$C,$B$159,data!$D:$D,$B$203,data!$F:$F,C$4,data!$E:$E,$B223,data!$H:$H,ПФ2026!C$5)</f>
        <v>0</v>
      </c>
      <c r="D223" s="29">
        <f>SUMIFS(data!$G:$G,data!$C:$C,$B$159,data!$D:$D,$B$203,data!$F:$F,C$4,data!$E:$E,$B223,data!$H:$H,ПФ2026!D$5)</f>
        <v>0</v>
      </c>
      <c r="E223" s="29">
        <f>SUMIFS(data!$G:$G,data!$C:$C,$B$159,data!$D:$D,$B$203,data!$F:$F,E$4,data!$E:$E,$B223,data!$H:$H,ПФ2026!E$5)</f>
        <v>0</v>
      </c>
      <c r="F223" s="29">
        <f>SUMIFS(data!$G:$G,data!$C:$C,$B$159,data!$D:$D,$B$203,data!$F:$F,E$4,data!$E:$E,$B223,data!$H:$H,ПФ2026!F$5)</f>
        <v>0</v>
      </c>
      <c r="G223" s="29">
        <f>SUMIFS(data!$G:$G,data!$C:$C,$B$159,data!$D:$D,$B$203,data!$F:$F,G$4,data!$E:$E,$B223,data!$H:$H,ПФ2026!G$5)</f>
        <v>0</v>
      </c>
      <c r="H223" s="30">
        <f>SUMIFS(data!$G:$G,data!$C:$C,$B$159,data!$D:$D,$B$203,data!$F:$F,G$4,data!$E:$E,$B223,data!$H:$H,ПФ2026!H$5)</f>
        <v>0</v>
      </c>
      <c r="I223" s="29">
        <f>SUMIFS(data!$G:$G,data!$C:$C,$B$159,data!$D:$D,$B$203,data!$F:$F,I$4,data!$E:$E,$B223,data!$H:$H,ПФ2026!I$5)</f>
        <v>0</v>
      </c>
      <c r="J223" s="29">
        <f>SUMIFS(data!$G:$G,data!$C:$C,$B$159,data!$D:$D,$B$203,data!$F:$F,I$4,data!$E:$E,$B223,data!$H:$H,ПФ2026!J$5)</f>
        <v>0</v>
      </c>
      <c r="K223" s="29">
        <f>SUMIFS(data!$G:$G,data!$C:$C,$B$159,data!$D:$D,$B$203,data!$F:$F,K$4,data!$E:$E,$B223,data!$H:$H,ПФ2026!K$5)</f>
        <v>0</v>
      </c>
      <c r="L223" s="29">
        <f>SUMIFS(data!$G:$G,data!$C:$C,$B$159,data!$D:$D,$B$203,data!$F:$F,K$4,data!$E:$E,$B223,data!$H:$H,ПФ2026!L$5)</f>
        <v>0</v>
      </c>
      <c r="M223" s="29">
        <f>SUMIFS(data!$G:$G,data!$C:$C,$B$159,data!$D:$D,$B$203,data!$F:$F,M$4,data!$E:$E,$B223,data!$H:$H,ПФ2026!M$5)</f>
        <v>0</v>
      </c>
      <c r="N223" s="30">
        <f>SUMIFS(data!$G:$G,data!$C:$C,$B$159,data!$D:$D,$B$203,data!$F:$F,M$4,data!$E:$E,$B223,data!$H:$H,ПФ2026!N$5)</f>
        <v>0</v>
      </c>
      <c r="O223" s="28">
        <f>SUMIFS(data!$G:$G,data!$C:$C,$B$159,data!$D:$D,$B$203,data!$F:$F,O$4,data!$E:$E,$B223,data!$H:$H,ПФ2026!O$5)</f>
        <v>0</v>
      </c>
      <c r="P223" s="29">
        <f>SUMIFS(data!$G:$G,data!$C:$C,$B$159,data!$D:$D,$B$203,data!$F:$F,O$4,data!$E:$E,$B223,data!$H:$H,ПФ2026!P$5)</f>
        <v>0</v>
      </c>
      <c r="Q223" s="29">
        <f>SUMIFS(data!$G:$G,data!$C:$C,$B$159,data!$D:$D,$B$203,data!$F:$F,Q$4,data!$E:$E,$B223,data!$H:$H,ПФ2026!Q$5)</f>
        <v>0</v>
      </c>
      <c r="R223" s="29">
        <f>SUMIFS(data!$G:$G,data!$C:$C,$B$159,data!$D:$D,$B$203,data!$F:$F,Q$4,data!$E:$E,$B223,data!$H:$H,ПФ2026!R$5)</f>
        <v>0</v>
      </c>
      <c r="S223" s="29">
        <f>SUMIFS(data!$G:$G,data!$C:$C,$B$159,data!$D:$D,$B$203,data!$F:$F,S$4,data!$E:$E,$B223,data!$H:$H,ПФ2026!S$5)</f>
        <v>0</v>
      </c>
      <c r="T223" s="30">
        <f>SUMIFS(data!$G:$G,data!$C:$C,$B$159,data!$D:$D,$B$203,data!$F:$F,S$4,data!$E:$E,$B223,data!$H:$H,ПФ2026!T$5)</f>
        <v>0</v>
      </c>
      <c r="U223" s="28">
        <f>SUMIFS(data!$G:$G,data!$C:$C,$B$159,data!$D:$D,$B$203,data!$F:$F,U$4,data!$E:$E,$B223,data!$H:$H,ПФ2026!U$5)</f>
        <v>0</v>
      </c>
      <c r="V223" s="29">
        <f>SUMIFS(data!$G:$G,data!$C:$C,$B$159,data!$D:$D,$B$203,data!$F:$F,U$4,data!$E:$E,$B223,data!$H:$H,ПФ2026!V$5)</f>
        <v>0</v>
      </c>
      <c r="W223" s="29">
        <f>SUMIFS(data!$G:$G,data!$C:$C,$B$159,data!$D:$D,$B$203,data!$F:$F,W$4,data!$E:$E,$B223,data!$H:$H,ПФ2026!W$5)</f>
        <v>0</v>
      </c>
      <c r="X223" s="29">
        <f>SUMIFS(data!$G:$G,data!$C:$C,$B$159,data!$D:$D,$B$203,data!$F:$F,W$4,data!$E:$E,$B223,data!$H:$H,ПФ2026!X$5)</f>
        <v>0</v>
      </c>
      <c r="Y223" s="29">
        <f>SUMIFS(data!$G:$G,data!$C:$C,$B$159,data!$D:$D,$B$203,data!$F:$F,Y$4,data!$E:$E,$B223,data!$H:$H,ПФ2026!Y$5)</f>
        <v>0</v>
      </c>
      <c r="Z223" s="30">
        <f>SUMIFS(data!$G:$G,data!$C:$C,$B$159,data!$D:$D,$B$203,data!$F:$F,Y$4,data!$E:$E,$B223,data!$H:$H,ПФ2026!Z$5)</f>
        <v>0</v>
      </c>
      <c r="AA223" s="28">
        <f t="shared" si="93"/>
        <v>0</v>
      </c>
      <c r="AB223" s="30">
        <f t="shared" si="94"/>
        <v>0</v>
      </c>
      <c r="AC223" s="31">
        <f t="shared" si="95"/>
        <v>0</v>
      </c>
    </row>
    <row r="224" spans="2:29" hidden="1" outlineLevel="1" x14ac:dyDescent="0.25">
      <c r="B224" s="37" t="s">
        <v>161</v>
      </c>
      <c r="C224" s="28">
        <f>SUMIFS(data!$G:$G,data!$C:$C,$B$159,data!$D:$D,$B$203,data!$F:$F,C$4,data!$E:$E,$B224,data!$H:$H,ПФ2026!C$5)</f>
        <v>0</v>
      </c>
      <c r="D224" s="29">
        <f>SUMIFS(data!$G:$G,data!$C:$C,$B$159,data!$D:$D,$B$203,data!$F:$F,C$4,data!$E:$E,$B224,data!$H:$H,ПФ2026!D$5)</f>
        <v>0</v>
      </c>
      <c r="E224" s="29">
        <f>SUMIFS(data!$G:$G,data!$C:$C,$B$159,data!$D:$D,$B$203,data!$F:$F,E$4,data!$E:$E,$B224,data!$H:$H,ПФ2026!E$5)</f>
        <v>0</v>
      </c>
      <c r="F224" s="29">
        <f>SUMIFS(data!$G:$G,data!$C:$C,$B$159,data!$D:$D,$B$203,data!$F:$F,E$4,data!$E:$E,$B224,data!$H:$H,ПФ2026!F$5)</f>
        <v>0</v>
      </c>
      <c r="G224" s="29">
        <f>SUMIFS(data!$G:$G,data!$C:$C,$B$159,data!$D:$D,$B$203,data!$F:$F,G$4,data!$E:$E,$B224,data!$H:$H,ПФ2026!G$5)</f>
        <v>0</v>
      </c>
      <c r="H224" s="30">
        <f>SUMIFS(data!$G:$G,data!$C:$C,$B$159,data!$D:$D,$B$203,data!$F:$F,G$4,data!$E:$E,$B224,data!$H:$H,ПФ2026!H$5)</f>
        <v>0</v>
      </c>
      <c r="I224" s="29">
        <f>SUMIFS(data!$G:$G,data!$C:$C,$B$159,data!$D:$D,$B$203,data!$F:$F,I$4,data!$E:$E,$B224,data!$H:$H,ПФ2026!I$5)</f>
        <v>0</v>
      </c>
      <c r="J224" s="29">
        <f>SUMIFS(data!$G:$G,data!$C:$C,$B$159,data!$D:$D,$B$203,data!$F:$F,I$4,data!$E:$E,$B224,data!$H:$H,ПФ2026!J$5)</f>
        <v>0</v>
      </c>
      <c r="K224" s="29">
        <f>SUMIFS(data!$G:$G,data!$C:$C,$B$159,data!$D:$D,$B$203,data!$F:$F,K$4,data!$E:$E,$B224,data!$H:$H,ПФ2026!K$5)</f>
        <v>0</v>
      </c>
      <c r="L224" s="29">
        <f>SUMIFS(data!$G:$G,data!$C:$C,$B$159,data!$D:$D,$B$203,data!$F:$F,K$4,data!$E:$E,$B224,data!$H:$H,ПФ2026!L$5)</f>
        <v>0</v>
      </c>
      <c r="M224" s="29">
        <f>SUMIFS(data!$G:$G,data!$C:$C,$B$159,data!$D:$D,$B$203,data!$F:$F,M$4,data!$E:$E,$B224,data!$H:$H,ПФ2026!M$5)</f>
        <v>0</v>
      </c>
      <c r="N224" s="30">
        <f>SUMIFS(data!$G:$G,data!$C:$C,$B$159,data!$D:$D,$B$203,data!$F:$F,M$4,data!$E:$E,$B224,data!$H:$H,ПФ2026!N$5)</f>
        <v>0</v>
      </c>
      <c r="O224" s="28">
        <f>SUMIFS(data!$G:$G,data!$C:$C,$B$159,data!$D:$D,$B$203,data!$F:$F,O$4,data!$E:$E,$B224,data!$H:$H,ПФ2026!O$5)</f>
        <v>0</v>
      </c>
      <c r="P224" s="29">
        <f>SUMIFS(data!$G:$G,data!$C:$C,$B$159,data!$D:$D,$B$203,data!$F:$F,O$4,data!$E:$E,$B224,data!$H:$H,ПФ2026!P$5)</f>
        <v>0</v>
      </c>
      <c r="Q224" s="29">
        <f>SUMIFS(data!$G:$G,data!$C:$C,$B$159,data!$D:$D,$B$203,data!$F:$F,Q$4,data!$E:$E,$B224,data!$H:$H,ПФ2026!Q$5)</f>
        <v>0</v>
      </c>
      <c r="R224" s="29">
        <f>SUMIFS(data!$G:$G,data!$C:$C,$B$159,data!$D:$D,$B$203,data!$F:$F,Q$4,data!$E:$E,$B224,data!$H:$H,ПФ2026!R$5)</f>
        <v>0</v>
      </c>
      <c r="S224" s="29">
        <f>SUMIFS(data!$G:$G,data!$C:$C,$B$159,data!$D:$D,$B$203,data!$F:$F,S$4,data!$E:$E,$B224,data!$H:$H,ПФ2026!S$5)</f>
        <v>0</v>
      </c>
      <c r="T224" s="30">
        <f>SUMIFS(data!$G:$G,data!$C:$C,$B$159,data!$D:$D,$B$203,data!$F:$F,S$4,data!$E:$E,$B224,data!$H:$H,ПФ2026!T$5)</f>
        <v>0</v>
      </c>
      <c r="U224" s="28">
        <f>SUMIFS(data!$G:$G,data!$C:$C,$B$159,data!$D:$D,$B$203,data!$F:$F,U$4,data!$E:$E,$B224,data!$H:$H,ПФ2026!U$5)</f>
        <v>0</v>
      </c>
      <c r="V224" s="29">
        <f>SUMIFS(data!$G:$G,data!$C:$C,$B$159,data!$D:$D,$B$203,data!$F:$F,U$4,data!$E:$E,$B224,data!$H:$H,ПФ2026!V$5)</f>
        <v>0</v>
      </c>
      <c r="W224" s="29">
        <f>SUMIFS(data!$G:$G,data!$C:$C,$B$159,data!$D:$D,$B$203,data!$F:$F,W$4,data!$E:$E,$B224,data!$H:$H,ПФ2026!W$5)</f>
        <v>0</v>
      </c>
      <c r="X224" s="29">
        <f>SUMIFS(data!$G:$G,data!$C:$C,$B$159,data!$D:$D,$B$203,data!$F:$F,W$4,data!$E:$E,$B224,data!$H:$H,ПФ2026!X$5)</f>
        <v>0</v>
      </c>
      <c r="Y224" s="29">
        <f>SUMIFS(data!$G:$G,data!$C:$C,$B$159,data!$D:$D,$B$203,data!$F:$F,Y$4,data!$E:$E,$B224,data!$H:$H,ПФ2026!Y$5)</f>
        <v>0</v>
      </c>
      <c r="Z224" s="30">
        <f>SUMIFS(data!$G:$G,data!$C:$C,$B$159,data!$D:$D,$B$203,data!$F:$F,Y$4,data!$E:$E,$B224,data!$H:$H,ПФ2026!Z$5)</f>
        <v>0</v>
      </c>
      <c r="AA224" s="28">
        <f t="shared" si="93"/>
        <v>0</v>
      </c>
      <c r="AB224" s="30">
        <f t="shared" si="94"/>
        <v>0</v>
      </c>
      <c r="AC224" s="31">
        <f t="shared" si="95"/>
        <v>0</v>
      </c>
    </row>
    <row r="225" spans="2:29" hidden="1" outlineLevel="1" x14ac:dyDescent="0.25">
      <c r="B225" s="37" t="s">
        <v>162</v>
      </c>
      <c r="C225" s="28">
        <f>SUMIFS(data!$G:$G,data!$C:$C,$B$159,data!$D:$D,$B$203,data!$F:$F,C$4,data!$E:$E,$B225,data!$H:$H,ПФ2026!C$5)</f>
        <v>0</v>
      </c>
      <c r="D225" s="29">
        <f>SUMIFS(data!$G:$G,data!$C:$C,$B$159,data!$D:$D,$B$203,data!$F:$F,C$4,data!$E:$E,$B225,data!$H:$H,ПФ2026!D$5)</f>
        <v>0</v>
      </c>
      <c r="E225" s="29">
        <f>SUMIFS(data!$G:$G,data!$C:$C,$B$159,data!$D:$D,$B$203,data!$F:$F,E$4,data!$E:$E,$B225,data!$H:$H,ПФ2026!E$5)</f>
        <v>0</v>
      </c>
      <c r="F225" s="29">
        <f>SUMIFS(data!$G:$G,data!$C:$C,$B$159,data!$D:$D,$B$203,data!$F:$F,E$4,data!$E:$E,$B225,data!$H:$H,ПФ2026!F$5)</f>
        <v>0</v>
      </c>
      <c r="G225" s="29">
        <f>SUMIFS(data!$G:$G,data!$C:$C,$B$159,data!$D:$D,$B$203,data!$F:$F,G$4,data!$E:$E,$B225,data!$H:$H,ПФ2026!G$5)</f>
        <v>0</v>
      </c>
      <c r="H225" s="30">
        <f>SUMIFS(data!$G:$G,data!$C:$C,$B$159,data!$D:$D,$B$203,data!$F:$F,G$4,data!$E:$E,$B225,data!$H:$H,ПФ2026!H$5)</f>
        <v>0</v>
      </c>
      <c r="I225" s="29">
        <f>SUMIFS(data!$G:$G,data!$C:$C,$B$159,data!$D:$D,$B$203,data!$F:$F,I$4,data!$E:$E,$B225,data!$H:$H,ПФ2026!I$5)</f>
        <v>0</v>
      </c>
      <c r="J225" s="29">
        <f>SUMIFS(data!$G:$G,data!$C:$C,$B$159,data!$D:$D,$B$203,data!$F:$F,I$4,data!$E:$E,$B225,data!$H:$H,ПФ2026!J$5)</f>
        <v>0</v>
      </c>
      <c r="K225" s="29">
        <f>SUMIFS(data!$G:$G,data!$C:$C,$B$159,data!$D:$D,$B$203,data!$F:$F,K$4,data!$E:$E,$B225,data!$H:$H,ПФ2026!K$5)</f>
        <v>0</v>
      </c>
      <c r="L225" s="29">
        <f>SUMIFS(data!$G:$G,data!$C:$C,$B$159,data!$D:$D,$B$203,data!$F:$F,K$4,data!$E:$E,$B225,data!$H:$H,ПФ2026!L$5)</f>
        <v>0</v>
      </c>
      <c r="M225" s="29">
        <f>SUMIFS(data!$G:$G,data!$C:$C,$B$159,data!$D:$D,$B$203,data!$F:$F,M$4,data!$E:$E,$B225,data!$H:$H,ПФ2026!M$5)</f>
        <v>0</v>
      </c>
      <c r="N225" s="30">
        <f>SUMIFS(data!$G:$G,data!$C:$C,$B$159,data!$D:$D,$B$203,data!$F:$F,M$4,data!$E:$E,$B225,data!$H:$H,ПФ2026!N$5)</f>
        <v>0</v>
      </c>
      <c r="O225" s="28">
        <f>SUMIFS(data!$G:$G,data!$C:$C,$B$159,data!$D:$D,$B$203,data!$F:$F,O$4,data!$E:$E,$B225,data!$H:$H,ПФ2026!O$5)</f>
        <v>0</v>
      </c>
      <c r="P225" s="29">
        <f>SUMIFS(data!$G:$G,data!$C:$C,$B$159,data!$D:$D,$B$203,data!$F:$F,O$4,data!$E:$E,$B225,data!$H:$H,ПФ2026!P$5)</f>
        <v>0</v>
      </c>
      <c r="Q225" s="29">
        <f>SUMIFS(data!$G:$G,data!$C:$C,$B$159,data!$D:$D,$B$203,data!$F:$F,Q$4,data!$E:$E,$B225,data!$H:$H,ПФ2026!Q$5)</f>
        <v>0</v>
      </c>
      <c r="R225" s="29">
        <f>SUMIFS(data!$G:$G,data!$C:$C,$B$159,data!$D:$D,$B$203,data!$F:$F,Q$4,data!$E:$E,$B225,data!$H:$H,ПФ2026!R$5)</f>
        <v>0</v>
      </c>
      <c r="S225" s="29">
        <f>SUMIFS(data!$G:$G,data!$C:$C,$B$159,data!$D:$D,$B$203,data!$F:$F,S$4,data!$E:$E,$B225,data!$H:$H,ПФ2026!S$5)</f>
        <v>0</v>
      </c>
      <c r="T225" s="30">
        <f>SUMIFS(data!$G:$G,data!$C:$C,$B$159,data!$D:$D,$B$203,data!$F:$F,S$4,data!$E:$E,$B225,data!$H:$H,ПФ2026!T$5)</f>
        <v>0</v>
      </c>
      <c r="U225" s="28">
        <f>SUMIFS(data!$G:$G,data!$C:$C,$B$159,data!$D:$D,$B$203,data!$F:$F,U$4,data!$E:$E,$B225,data!$H:$H,ПФ2026!U$5)</f>
        <v>0</v>
      </c>
      <c r="V225" s="29">
        <f>SUMIFS(data!$G:$G,data!$C:$C,$B$159,data!$D:$D,$B$203,data!$F:$F,U$4,data!$E:$E,$B225,data!$H:$H,ПФ2026!V$5)</f>
        <v>0</v>
      </c>
      <c r="W225" s="29">
        <f>SUMIFS(data!$G:$G,data!$C:$C,$B$159,data!$D:$D,$B$203,data!$F:$F,W$4,data!$E:$E,$B225,data!$H:$H,ПФ2026!W$5)</f>
        <v>0</v>
      </c>
      <c r="X225" s="29">
        <f>SUMIFS(data!$G:$G,data!$C:$C,$B$159,data!$D:$D,$B$203,data!$F:$F,W$4,data!$E:$E,$B225,data!$H:$H,ПФ2026!X$5)</f>
        <v>0</v>
      </c>
      <c r="Y225" s="29">
        <f>SUMIFS(data!$G:$G,data!$C:$C,$B$159,data!$D:$D,$B$203,data!$F:$F,Y$4,data!$E:$E,$B225,data!$H:$H,ПФ2026!Y$5)</f>
        <v>0</v>
      </c>
      <c r="Z225" s="30">
        <f>SUMIFS(data!$G:$G,data!$C:$C,$B$159,data!$D:$D,$B$203,data!$F:$F,Y$4,data!$E:$E,$B225,data!$H:$H,ПФ2026!Z$5)</f>
        <v>0</v>
      </c>
      <c r="AA225" s="28">
        <f t="shared" si="93"/>
        <v>-46000</v>
      </c>
      <c r="AB225" s="30">
        <f t="shared" si="94"/>
        <v>0</v>
      </c>
      <c r="AC225" s="31">
        <f t="shared" si="95"/>
        <v>0</v>
      </c>
    </row>
    <row r="226" spans="2:29" hidden="1" outlineLevel="1" x14ac:dyDescent="0.25">
      <c r="B226" s="37" t="s">
        <v>170</v>
      </c>
      <c r="C226" s="28">
        <f>SUMIFS(data!$G:$G,data!$C:$C,$B$159,data!$D:$D,$B$203,data!$F:$F,C$4,data!$E:$E,$B226,data!$H:$H,ПФ2026!C$5)</f>
        <v>0</v>
      </c>
      <c r="D226" s="29">
        <f>SUMIFS(data!$G:$G,data!$C:$C,$B$159,data!$D:$D,$B$203,data!$F:$F,C$4,data!$E:$E,$B226,data!$H:$H,ПФ2026!D$5)</f>
        <v>0</v>
      </c>
      <c r="E226" s="29">
        <f>SUMIFS(data!$G:$G,data!$C:$C,$B$159,data!$D:$D,$B$203,data!$F:$F,E$4,data!$E:$E,$B226,data!$H:$H,ПФ2026!E$5)</f>
        <v>0</v>
      </c>
      <c r="F226" s="29">
        <f>SUMIFS(data!$G:$G,data!$C:$C,$B$159,data!$D:$D,$B$203,data!$F:$F,E$4,data!$E:$E,$B226,data!$H:$H,ПФ2026!F$5)</f>
        <v>0</v>
      </c>
      <c r="G226" s="29">
        <f>SUMIFS(data!$G:$G,data!$C:$C,$B$159,data!$D:$D,$B$203,data!$F:$F,G$4,data!$E:$E,$B226,data!$H:$H,ПФ2026!G$5)</f>
        <v>0</v>
      </c>
      <c r="H226" s="30">
        <f>SUMIFS(data!$G:$G,data!$C:$C,$B$159,data!$D:$D,$B$203,data!$F:$F,G$4,data!$E:$E,$B226,data!$H:$H,ПФ2026!H$5)</f>
        <v>0</v>
      </c>
      <c r="I226" s="29">
        <f>SUMIFS(data!$G:$G,data!$C:$C,$B$159,data!$D:$D,$B$203,data!$F:$F,I$4,data!$E:$E,$B226,data!$H:$H,ПФ2026!I$5)</f>
        <v>0</v>
      </c>
      <c r="J226" s="29">
        <f>SUMIFS(data!$G:$G,data!$C:$C,$B$159,data!$D:$D,$B$203,data!$F:$F,I$4,data!$E:$E,$B226,data!$H:$H,ПФ2026!J$5)</f>
        <v>0</v>
      </c>
      <c r="K226" s="29">
        <f>SUMIFS(data!$G:$G,data!$C:$C,$B$159,data!$D:$D,$B$203,data!$F:$F,K$4,data!$E:$E,$B226,data!$H:$H,ПФ2026!K$5)</f>
        <v>-60000</v>
      </c>
      <c r="L226" s="29">
        <f>SUMIFS(data!$G:$G,data!$C:$C,$B$159,data!$D:$D,$B$203,data!$F:$F,K$4,data!$E:$E,$B226,data!$H:$H,ПФ2026!L$5)</f>
        <v>0</v>
      </c>
      <c r="M226" s="29">
        <f>SUMIFS(data!$G:$G,data!$C:$C,$B$159,data!$D:$D,$B$203,data!$F:$F,M$4,data!$E:$E,$B226,data!$H:$H,ПФ2026!M$5)</f>
        <v>0</v>
      </c>
      <c r="N226" s="30">
        <f>SUMIFS(data!$G:$G,data!$C:$C,$B$159,data!$D:$D,$B$203,data!$F:$F,M$4,data!$E:$E,$B226,data!$H:$H,ПФ2026!N$5)</f>
        <v>0</v>
      </c>
      <c r="O226" s="28">
        <f>SUMIFS(data!$G:$G,data!$C:$C,$B$159,data!$D:$D,$B$203,data!$F:$F,O$4,data!$E:$E,$B226,data!$H:$H,ПФ2026!O$5)</f>
        <v>0</v>
      </c>
      <c r="P226" s="29">
        <f>SUMIFS(data!$G:$G,data!$C:$C,$B$159,data!$D:$D,$B$203,data!$F:$F,O$4,data!$E:$E,$B226,data!$H:$H,ПФ2026!P$5)</f>
        <v>0</v>
      </c>
      <c r="Q226" s="29">
        <f>SUMIFS(data!$G:$G,data!$C:$C,$B$159,data!$D:$D,$B$203,data!$F:$F,Q$4,data!$E:$E,$B226,data!$H:$H,ПФ2026!Q$5)</f>
        <v>0</v>
      </c>
      <c r="R226" s="29">
        <f>SUMIFS(data!$G:$G,data!$C:$C,$B$159,data!$D:$D,$B$203,data!$F:$F,Q$4,data!$E:$E,$B226,data!$H:$H,ПФ2026!R$5)</f>
        <v>0</v>
      </c>
      <c r="S226" s="29">
        <f>SUMIFS(data!$G:$G,data!$C:$C,$B$159,data!$D:$D,$B$203,data!$F:$F,S$4,data!$E:$E,$B226,data!$H:$H,ПФ2026!S$5)</f>
        <v>0</v>
      </c>
      <c r="T226" s="30">
        <f>SUMIFS(data!$G:$G,data!$C:$C,$B$159,data!$D:$D,$B$203,data!$F:$F,S$4,data!$E:$E,$B226,data!$H:$H,ПФ2026!T$5)</f>
        <v>0</v>
      </c>
      <c r="U226" s="28">
        <f>SUMIFS(data!$G:$G,data!$C:$C,$B$159,data!$D:$D,$B$203,data!$F:$F,U$4,data!$E:$E,$B226,data!$H:$H,ПФ2026!U$5)</f>
        <v>0</v>
      </c>
      <c r="V226" s="29">
        <f>SUMIFS(data!$G:$G,data!$C:$C,$B$159,data!$D:$D,$B$203,data!$F:$F,U$4,data!$E:$E,$B226,data!$H:$H,ПФ2026!V$5)</f>
        <v>0</v>
      </c>
      <c r="W226" s="29">
        <f>SUMIFS(data!$G:$G,data!$C:$C,$B$159,data!$D:$D,$B$203,data!$F:$F,W$4,data!$E:$E,$B226,data!$H:$H,ПФ2026!W$5)</f>
        <v>0</v>
      </c>
      <c r="X226" s="29">
        <f>SUMIFS(data!$G:$G,data!$C:$C,$B$159,data!$D:$D,$B$203,data!$F:$F,W$4,data!$E:$E,$B226,data!$H:$H,ПФ2026!X$5)</f>
        <v>0</v>
      </c>
      <c r="Y226" s="29">
        <f>SUMIFS(data!$G:$G,data!$C:$C,$B$159,data!$D:$D,$B$203,data!$F:$F,Y$4,data!$E:$E,$B226,data!$H:$H,ПФ2026!Y$5)</f>
        <v>0</v>
      </c>
      <c r="Z226" s="30">
        <f>SUMIFS(data!$G:$G,data!$C:$C,$B$159,data!$D:$D,$B$203,data!$F:$F,Y$4,data!$E:$E,$B226,data!$H:$H,ПФ2026!Z$5)</f>
        <v>0</v>
      </c>
      <c r="AA226" s="28">
        <f t="shared" si="93"/>
        <v>-60000</v>
      </c>
      <c r="AB226" s="30">
        <f t="shared" si="94"/>
        <v>0</v>
      </c>
      <c r="AC226" s="31">
        <f t="shared" si="95"/>
        <v>0</v>
      </c>
    </row>
    <row r="227" spans="2:29" hidden="1" outlineLevel="1" x14ac:dyDescent="0.25">
      <c r="B227" s="37" t="s">
        <v>172</v>
      </c>
      <c r="C227" s="28">
        <f>SUMIFS(data!$G:$G,data!$C:$C,$B$159,data!$D:$D,$B$203,data!$F:$F,C$4,data!$E:$E,$B227,data!$H:$H,ПФ2026!C$5)</f>
        <v>0</v>
      </c>
      <c r="D227" s="29">
        <f>SUMIFS(data!$G:$G,data!$C:$C,$B$159,data!$D:$D,$B$203,data!$F:$F,C$4,data!$E:$E,$B227,data!$H:$H,ПФ2026!D$5)</f>
        <v>0</v>
      </c>
      <c r="E227" s="29">
        <f>SUMIFS(data!$G:$G,data!$C:$C,$B$159,data!$D:$D,$B$203,data!$F:$F,E$4,data!$E:$E,$B227,data!$H:$H,ПФ2026!E$5)</f>
        <v>-350000</v>
      </c>
      <c r="F227" s="29">
        <f>SUMIFS(data!$G:$G,data!$C:$C,$B$159,data!$D:$D,$B$203,data!$F:$F,E$4,data!$E:$E,$B227,data!$H:$H,ПФ2026!F$5)</f>
        <v>-119697</v>
      </c>
      <c r="G227" s="29">
        <f>SUMIFS(data!$G:$G,data!$C:$C,$B$159,data!$D:$D,$B$203,data!$F:$F,G$4,data!$E:$E,$B227,data!$H:$H,ПФ2026!G$5)</f>
        <v>-4000000</v>
      </c>
      <c r="H227" s="30">
        <f>SUMIFS(data!$G:$G,data!$C:$C,$B$159,data!$D:$D,$B$203,data!$F:$F,G$4,data!$E:$E,$B227,data!$H:$H,ПФ2026!H$5)</f>
        <v>-1993401.11</v>
      </c>
      <c r="I227" s="29">
        <f>SUMIFS(data!$G:$G,data!$C:$C,$B$159,data!$D:$D,$B$203,data!$F:$F,I$4,data!$E:$E,$B227,data!$H:$H,ПФ2026!I$5)</f>
        <v>0</v>
      </c>
      <c r="J227" s="29">
        <f>SUMIFS(data!$G:$G,data!$C:$C,$B$159,data!$D:$D,$B$203,data!$F:$F,I$4,data!$E:$E,$B227,data!$H:$H,ПФ2026!J$5)</f>
        <v>-926372.72</v>
      </c>
      <c r="K227" s="29">
        <f>SUMIFS(data!$G:$G,data!$C:$C,$B$159,data!$D:$D,$B$203,data!$F:$F,K$4,data!$E:$E,$B227,data!$H:$H,ПФ2026!K$5)</f>
        <v>-1400000</v>
      </c>
      <c r="L227" s="29">
        <f>SUMIFS(data!$G:$G,data!$C:$C,$B$159,data!$D:$D,$B$203,data!$F:$F,K$4,data!$E:$E,$B227,data!$H:$H,ПФ2026!L$5)</f>
        <v>-722300.11</v>
      </c>
      <c r="M227" s="29">
        <f>SUMIFS(data!$G:$G,data!$C:$C,$B$159,data!$D:$D,$B$203,data!$F:$F,M$4,data!$E:$E,$B227,data!$H:$H,ПФ2026!M$5)</f>
        <v>0</v>
      </c>
      <c r="N227" s="30">
        <f>SUMIFS(data!$G:$G,data!$C:$C,$B$159,data!$D:$D,$B$203,data!$F:$F,M$4,data!$E:$E,$B227,data!$H:$H,ПФ2026!N$5)</f>
        <v>-796023.98</v>
      </c>
      <c r="O227" s="28">
        <f>SUMIFS(data!$G:$G,data!$C:$C,$B$159,data!$D:$D,$B$203,data!$F:$F,O$4,data!$E:$E,$B227,data!$H:$H,ПФ2026!O$5)</f>
        <v>0</v>
      </c>
      <c r="P227" s="29">
        <f>SUMIFS(data!$G:$G,data!$C:$C,$B$159,data!$D:$D,$B$203,data!$F:$F,O$4,data!$E:$E,$B227,data!$H:$H,ПФ2026!P$5)</f>
        <v>0</v>
      </c>
      <c r="Q227" s="29">
        <f>SUMIFS(data!$G:$G,data!$C:$C,$B$159,data!$D:$D,$B$203,data!$F:$F,Q$4,data!$E:$E,$B227,data!$H:$H,ПФ2026!Q$5)</f>
        <v>-1200000</v>
      </c>
      <c r="R227" s="29">
        <f>SUMIFS(data!$G:$G,data!$C:$C,$B$159,data!$D:$D,$B$203,data!$F:$F,Q$4,data!$E:$E,$B227,data!$H:$H,ПФ2026!R$5)</f>
        <v>0</v>
      </c>
      <c r="S227" s="29">
        <f>SUMIFS(data!$G:$G,data!$C:$C,$B$159,data!$D:$D,$B$203,data!$F:$F,S$4,data!$E:$E,$B227,data!$H:$H,ПФ2026!S$5)</f>
        <v>0</v>
      </c>
      <c r="T227" s="30">
        <f>SUMIFS(data!$G:$G,data!$C:$C,$B$159,data!$D:$D,$B$203,data!$F:$F,S$4,data!$E:$E,$B227,data!$H:$H,ПФ2026!T$5)</f>
        <v>0</v>
      </c>
      <c r="U227" s="28">
        <f>SUMIFS(data!$G:$G,data!$C:$C,$B$159,data!$D:$D,$B$203,data!$F:$F,U$4,data!$E:$E,$B227,data!$H:$H,ПФ2026!U$5)</f>
        <v>0</v>
      </c>
      <c r="V227" s="29">
        <f>SUMIFS(data!$G:$G,data!$C:$C,$B$159,data!$D:$D,$B$203,data!$F:$F,U$4,data!$E:$E,$B227,data!$H:$H,ПФ2026!V$5)</f>
        <v>0</v>
      </c>
      <c r="W227" s="29">
        <f>SUMIFS(data!$G:$G,data!$C:$C,$B$159,data!$D:$D,$B$203,data!$F:$F,W$4,data!$E:$E,$B227,data!$H:$H,ПФ2026!W$5)</f>
        <v>0</v>
      </c>
      <c r="X227" s="29">
        <f>SUMIFS(data!$G:$G,data!$C:$C,$B$159,data!$D:$D,$B$203,data!$F:$F,W$4,data!$E:$E,$B227,data!$H:$H,ПФ2026!X$5)</f>
        <v>0</v>
      </c>
      <c r="Y227" s="29">
        <f>SUMIFS(data!$G:$G,data!$C:$C,$B$159,data!$D:$D,$B$203,data!$F:$F,Y$4,data!$E:$E,$B227,data!$H:$H,ПФ2026!Y$5)</f>
        <v>-400000</v>
      </c>
      <c r="Z227" s="30">
        <f>SUMIFS(data!$G:$G,data!$C:$C,$B$159,data!$D:$D,$B$203,data!$F:$F,Y$4,data!$E:$E,$B227,data!$H:$H,ПФ2026!Z$5)</f>
        <v>0</v>
      </c>
      <c r="AA227" s="28">
        <f t="shared" si="93"/>
        <v>-6950000</v>
      </c>
      <c r="AB227" s="30">
        <f t="shared" si="94"/>
        <v>-4557794.92</v>
      </c>
      <c r="AC227" s="31">
        <f t="shared" si="95"/>
        <v>0.65579783021582738</v>
      </c>
    </row>
    <row r="228" spans="2:29" hidden="1" outlineLevel="1" x14ac:dyDescent="0.25">
      <c r="B228" s="37" t="s">
        <v>173</v>
      </c>
      <c r="C228" s="28">
        <f>SUMIFS(data!$G:$G,data!$C:$C,$B$159,data!$D:$D,$B$203,data!$F:$F,C$4,data!$E:$E,$B228,data!$H:$H,ПФ2026!C$5)</f>
        <v>-10680</v>
      </c>
      <c r="D228" s="29">
        <f>SUMIFS(data!$G:$G,data!$C:$C,$B$159,data!$D:$D,$B$203,data!$F:$F,C$4,data!$E:$E,$B228,data!$H:$H,ПФ2026!D$5)</f>
        <v>-15899.14</v>
      </c>
      <c r="E228" s="29">
        <f>SUMIFS(data!$G:$G,data!$C:$C,$B$159,data!$D:$D,$B$203,data!$F:$F,E$4,data!$E:$E,$B228,data!$H:$H,ПФ2026!E$5)</f>
        <v>-10680</v>
      </c>
      <c r="F228" s="29">
        <f>SUMIFS(data!$G:$G,data!$C:$C,$B$159,data!$D:$D,$B$203,data!$F:$F,E$4,data!$E:$E,$B228,data!$H:$H,ПФ2026!F$5)</f>
        <v>-3194.91</v>
      </c>
      <c r="G228" s="29">
        <f>SUMIFS(data!$G:$G,data!$C:$C,$B$159,data!$D:$D,$B$203,data!$F:$F,G$4,data!$E:$E,$B228,data!$H:$H,ПФ2026!G$5)</f>
        <v>-5056.8</v>
      </c>
      <c r="H228" s="30">
        <f>SUMIFS(data!$G:$G,data!$C:$C,$B$159,data!$D:$D,$B$203,data!$F:$F,G$4,data!$E:$E,$B228,data!$H:$H,ПФ2026!H$5)</f>
        <v>-458</v>
      </c>
      <c r="I228" s="29">
        <f>SUMIFS(data!$G:$G,data!$C:$C,$B$159,data!$D:$D,$B$203,data!$F:$F,I$4,data!$E:$E,$B228,data!$H:$H,ПФ2026!I$5)</f>
        <v>-10680</v>
      </c>
      <c r="J228" s="29">
        <f>SUMIFS(data!$G:$G,data!$C:$C,$B$159,data!$D:$D,$B$203,data!$F:$F,I$4,data!$E:$E,$B228,data!$H:$H,ПФ2026!J$5)</f>
        <v>-19141.27</v>
      </c>
      <c r="K228" s="29">
        <f>SUMIFS(data!$G:$G,data!$C:$C,$B$159,data!$D:$D,$B$203,data!$F:$F,K$4,data!$E:$E,$B228,data!$H:$H,ПФ2026!K$5)</f>
        <v>-17209.8</v>
      </c>
      <c r="L228" s="29">
        <f>SUMIFS(data!$G:$G,data!$C:$C,$B$159,data!$D:$D,$B$203,data!$F:$F,K$4,data!$E:$E,$B228,data!$H:$H,ПФ2026!L$5)</f>
        <v>-509.98</v>
      </c>
      <c r="M228" s="29">
        <f>SUMIFS(data!$G:$G,data!$C:$C,$B$159,data!$D:$D,$B$203,data!$F:$F,M$4,data!$E:$E,$B228,data!$H:$H,ПФ2026!M$5)</f>
        <v>-10680</v>
      </c>
      <c r="N228" s="30">
        <f>SUMIFS(data!$G:$G,data!$C:$C,$B$159,data!$D:$D,$B$203,data!$F:$F,M$4,data!$E:$E,$B228,data!$H:$H,ПФ2026!N$5)</f>
        <v>-1335</v>
      </c>
      <c r="O228" s="28">
        <f>SUMIFS(data!$G:$G,data!$C:$C,$B$159,data!$D:$D,$B$203,data!$F:$F,O$4,data!$E:$E,$B228,data!$H:$H,ПФ2026!O$5)</f>
        <v>-10680</v>
      </c>
      <c r="P228" s="29">
        <f>SUMIFS(data!$G:$G,data!$C:$C,$B$159,data!$D:$D,$B$203,data!$F:$F,O$4,data!$E:$E,$B228,data!$H:$H,ПФ2026!P$5)</f>
        <v>0</v>
      </c>
      <c r="Q228" s="29">
        <f>SUMIFS(data!$G:$G,data!$C:$C,$B$159,data!$D:$D,$B$203,data!$F:$F,Q$4,data!$E:$E,$B228,data!$H:$H,ПФ2026!Q$5)</f>
        <v>-10680</v>
      </c>
      <c r="R228" s="29">
        <f>SUMIFS(data!$G:$G,data!$C:$C,$B$159,data!$D:$D,$B$203,data!$F:$F,Q$4,data!$E:$E,$B228,data!$H:$H,ПФ2026!R$5)</f>
        <v>0</v>
      </c>
      <c r="S228" s="29">
        <f>SUMIFS(data!$G:$G,data!$C:$C,$B$159,data!$D:$D,$B$203,data!$F:$F,S$4,data!$E:$E,$B228,data!$H:$H,ПФ2026!S$5)</f>
        <v>-16020</v>
      </c>
      <c r="T228" s="30">
        <f>SUMIFS(data!$G:$G,data!$C:$C,$B$159,data!$D:$D,$B$203,data!$F:$F,S$4,data!$E:$E,$B228,data!$H:$H,ПФ2026!T$5)</f>
        <v>0</v>
      </c>
      <c r="U228" s="28">
        <f>SUMIFS(data!$G:$G,data!$C:$C,$B$159,data!$D:$D,$B$203,data!$F:$F,U$4,data!$E:$E,$B228,data!$H:$H,ПФ2026!U$5)</f>
        <v>-16020</v>
      </c>
      <c r="V228" s="29">
        <f>SUMIFS(data!$G:$G,data!$C:$C,$B$159,data!$D:$D,$B$203,data!$F:$F,U$4,data!$E:$E,$B228,data!$H:$H,ПФ2026!V$5)</f>
        <v>0</v>
      </c>
      <c r="W228" s="29">
        <f>SUMIFS(data!$G:$G,data!$C:$C,$B$159,data!$D:$D,$B$203,data!$F:$F,W$4,data!$E:$E,$B228,data!$H:$H,ПФ2026!W$5)</f>
        <v>-8728.1999999999989</v>
      </c>
      <c r="X228" s="29">
        <f>SUMIFS(data!$G:$G,data!$C:$C,$B$159,data!$D:$D,$B$203,data!$F:$F,W$4,data!$E:$E,$B228,data!$H:$H,ПФ2026!X$5)</f>
        <v>0</v>
      </c>
      <c r="Y228" s="29">
        <f>SUMIFS(data!$G:$G,data!$C:$C,$B$159,data!$D:$D,$B$203,data!$F:$F,Y$4,data!$E:$E,$B228,data!$H:$H,ПФ2026!Y$5)</f>
        <v>-10680</v>
      </c>
      <c r="Z228" s="30">
        <f>SUMIFS(data!$G:$G,data!$C:$C,$B$159,data!$D:$D,$B$203,data!$F:$F,Y$4,data!$E:$E,$B228,data!$H:$H,ПФ2026!Z$5)</f>
        <v>0</v>
      </c>
      <c r="AA228" s="28">
        <f t="shared" si="93"/>
        <v>-111963.6</v>
      </c>
      <c r="AB228" s="30">
        <f t="shared" si="94"/>
        <v>-40538.300000000003</v>
      </c>
      <c r="AC228" s="31">
        <f t="shared" si="95"/>
        <v>0.3620667788459821</v>
      </c>
    </row>
    <row r="229" spans="2:29" hidden="1" outlineLevel="1" x14ac:dyDescent="0.25">
      <c r="B229" s="37" t="s">
        <v>174</v>
      </c>
      <c r="C229" s="28">
        <f>SUMIFS(data!$G:$G,data!$C:$C,$B$159,data!$D:$D,$B$203,data!$F:$F,C$4,data!$E:$E,$B229,data!$H:$H,ПФ2026!C$5)</f>
        <v>0</v>
      </c>
      <c r="D229" s="29">
        <f>SUMIFS(data!$G:$G,data!$C:$C,$B$159,data!$D:$D,$B$203,data!$F:$F,C$4,data!$E:$E,$B229,data!$H:$H,ПФ2026!D$5)</f>
        <v>0</v>
      </c>
      <c r="E229" s="29">
        <f>SUMIFS(data!$G:$G,data!$C:$C,$B$159,data!$D:$D,$B$203,data!$F:$F,E$4,data!$E:$E,$B229,data!$H:$H,ПФ2026!E$5)</f>
        <v>-1436104</v>
      </c>
      <c r="F229" s="29">
        <f>SUMIFS(data!$G:$G,data!$C:$C,$B$159,data!$D:$D,$B$203,data!$F:$F,E$4,data!$E:$E,$B229,data!$H:$H,ПФ2026!F$5)</f>
        <v>0</v>
      </c>
      <c r="G229" s="29">
        <f>SUMIFS(data!$G:$G,data!$C:$C,$B$159,data!$D:$D,$B$203,data!$F:$F,G$4,data!$E:$E,$B229,data!$H:$H,ПФ2026!G$5)</f>
        <v>-336310</v>
      </c>
      <c r="H229" s="30">
        <f>SUMIFS(data!$G:$G,data!$C:$C,$B$159,data!$D:$D,$B$203,data!$F:$F,G$4,data!$E:$E,$B229,data!$H:$H,ПФ2026!H$5)</f>
        <v>0</v>
      </c>
      <c r="I229" s="29">
        <f>SUMIFS(data!$G:$G,data!$C:$C,$B$159,data!$D:$D,$B$203,data!$F:$F,I$4,data!$E:$E,$B229,data!$H:$H,ПФ2026!I$5)</f>
        <v>0</v>
      </c>
      <c r="J229" s="29">
        <f>SUMIFS(data!$G:$G,data!$C:$C,$B$159,data!$D:$D,$B$203,data!$F:$F,I$4,data!$E:$E,$B229,data!$H:$H,ПФ2026!J$5)</f>
        <v>0</v>
      </c>
      <c r="K229" s="29">
        <f>SUMIFS(data!$G:$G,data!$C:$C,$B$159,data!$D:$D,$B$203,data!$F:$F,K$4,data!$E:$E,$B229,data!$H:$H,ПФ2026!K$5)</f>
        <v>0</v>
      </c>
      <c r="L229" s="29">
        <f>SUMIFS(data!$G:$G,data!$C:$C,$B$159,data!$D:$D,$B$203,data!$F:$F,K$4,data!$E:$E,$B229,data!$H:$H,ПФ2026!L$5)</f>
        <v>0</v>
      </c>
      <c r="M229" s="29">
        <f>SUMIFS(data!$G:$G,data!$C:$C,$B$159,data!$D:$D,$B$203,data!$F:$F,M$4,data!$E:$E,$B229,data!$H:$H,ПФ2026!M$5)</f>
        <v>0</v>
      </c>
      <c r="N229" s="30">
        <f>SUMIFS(data!$G:$G,data!$C:$C,$B$159,data!$D:$D,$B$203,data!$F:$F,M$4,data!$E:$E,$B229,data!$H:$H,ПФ2026!N$5)</f>
        <v>0</v>
      </c>
      <c r="O229" s="28">
        <f>SUMIFS(data!$G:$G,data!$C:$C,$B$159,data!$D:$D,$B$203,data!$F:$F,O$4,data!$E:$E,$B229,data!$H:$H,ПФ2026!O$5)</f>
        <v>0</v>
      </c>
      <c r="P229" s="29">
        <f>SUMIFS(data!$G:$G,data!$C:$C,$B$159,data!$D:$D,$B$203,data!$F:$F,O$4,data!$E:$E,$B229,data!$H:$H,ПФ2026!P$5)</f>
        <v>0</v>
      </c>
      <c r="Q229" s="29">
        <f>SUMIFS(data!$G:$G,data!$C:$C,$B$159,data!$D:$D,$B$203,data!$F:$F,Q$4,data!$E:$E,$B229,data!$H:$H,ПФ2026!Q$5)</f>
        <v>0</v>
      </c>
      <c r="R229" s="29">
        <f>SUMIFS(data!$G:$G,data!$C:$C,$B$159,data!$D:$D,$B$203,data!$F:$F,Q$4,data!$E:$E,$B229,data!$H:$H,ПФ2026!R$5)</f>
        <v>0</v>
      </c>
      <c r="S229" s="29">
        <f>SUMIFS(data!$G:$G,data!$C:$C,$B$159,data!$D:$D,$B$203,data!$F:$F,S$4,data!$E:$E,$B229,data!$H:$H,ПФ2026!S$5)</f>
        <v>0</v>
      </c>
      <c r="T229" s="30">
        <f>SUMIFS(data!$G:$G,data!$C:$C,$B$159,data!$D:$D,$B$203,data!$F:$F,S$4,data!$E:$E,$B229,data!$H:$H,ПФ2026!T$5)</f>
        <v>0</v>
      </c>
      <c r="U229" s="28">
        <f>SUMIFS(data!$G:$G,data!$C:$C,$B$159,data!$D:$D,$B$203,data!$F:$F,U$4,data!$E:$E,$B229,data!$H:$H,ПФ2026!U$5)</f>
        <v>0</v>
      </c>
      <c r="V229" s="29">
        <f>SUMIFS(data!$G:$G,data!$C:$C,$B$159,data!$D:$D,$B$203,data!$F:$F,U$4,data!$E:$E,$B229,data!$H:$H,ПФ2026!V$5)</f>
        <v>0</v>
      </c>
      <c r="W229" s="29">
        <f>SUMIFS(data!$G:$G,data!$C:$C,$B$159,data!$D:$D,$B$203,data!$F:$F,W$4,data!$E:$E,$B229,data!$H:$H,ПФ2026!W$5)</f>
        <v>0</v>
      </c>
      <c r="X229" s="29">
        <f>SUMIFS(data!$G:$G,data!$C:$C,$B$159,data!$D:$D,$B$203,data!$F:$F,W$4,data!$E:$E,$B229,data!$H:$H,ПФ2026!X$5)</f>
        <v>0</v>
      </c>
      <c r="Y229" s="29">
        <f>SUMIFS(data!$G:$G,data!$C:$C,$B$159,data!$D:$D,$B$203,data!$F:$F,Y$4,data!$E:$E,$B229,data!$H:$H,ПФ2026!Y$5)</f>
        <v>0</v>
      </c>
      <c r="Z229" s="30">
        <f>SUMIFS(data!$G:$G,data!$C:$C,$B$159,data!$D:$D,$B$203,data!$F:$F,Y$4,data!$E:$E,$B229,data!$H:$H,ПФ2026!Z$5)</f>
        <v>0</v>
      </c>
      <c r="AA229" s="28">
        <f t="shared" si="93"/>
        <v>-1772414</v>
      </c>
      <c r="AB229" s="30">
        <f t="shared" si="94"/>
        <v>0</v>
      </c>
      <c r="AC229" s="31">
        <f t="shared" si="95"/>
        <v>0</v>
      </c>
    </row>
    <row r="230" spans="2:29" hidden="1" outlineLevel="1" x14ac:dyDescent="0.25">
      <c r="B230" s="37" t="s">
        <v>175</v>
      </c>
      <c r="C230" s="28">
        <f>SUMIFS(data!$G:$G,data!$C:$C,$B$159,data!$D:$D,$B$203,data!$F:$F,C$4,data!$E:$E,$B230,data!$H:$H,ПФ2026!C$5)</f>
        <v>-250000</v>
      </c>
      <c r="D230" s="29">
        <f>SUMIFS(data!$G:$G,data!$C:$C,$B$159,data!$D:$D,$B$203,data!$F:$F,C$4,data!$E:$E,$B230,data!$H:$H,ПФ2026!D$5)</f>
        <v>0</v>
      </c>
      <c r="E230" s="29">
        <f>SUMIFS(data!$G:$G,data!$C:$C,$B$159,data!$D:$D,$B$203,data!$F:$F,E$4,data!$E:$E,$B230,data!$H:$H,ПФ2026!E$5)</f>
        <v>0</v>
      </c>
      <c r="F230" s="29">
        <f>SUMIFS(data!$G:$G,data!$C:$C,$B$159,data!$D:$D,$B$203,data!$F:$F,E$4,data!$E:$E,$B230,data!$H:$H,ПФ2026!F$5)</f>
        <v>0</v>
      </c>
      <c r="G230" s="29">
        <f>SUMIFS(data!$G:$G,data!$C:$C,$B$159,data!$D:$D,$B$203,data!$F:$F,G$4,data!$E:$E,$B230,data!$H:$H,ПФ2026!G$5)</f>
        <v>0</v>
      </c>
      <c r="H230" s="30">
        <f>SUMIFS(data!$G:$G,data!$C:$C,$B$159,data!$D:$D,$B$203,data!$F:$F,G$4,data!$E:$E,$B230,data!$H:$H,ПФ2026!H$5)</f>
        <v>0</v>
      </c>
      <c r="I230" s="29">
        <f>SUMIFS(data!$G:$G,data!$C:$C,$B$159,data!$D:$D,$B$203,data!$F:$F,I$4,data!$E:$E,$B230,data!$H:$H,ПФ2026!I$5)</f>
        <v>0</v>
      </c>
      <c r="J230" s="29">
        <f>SUMIFS(data!$G:$G,data!$C:$C,$B$159,data!$D:$D,$B$203,data!$F:$F,I$4,data!$E:$E,$B230,data!$H:$H,ПФ2026!J$5)</f>
        <v>0</v>
      </c>
      <c r="K230" s="29">
        <f>SUMIFS(data!$G:$G,data!$C:$C,$B$159,data!$D:$D,$B$203,data!$F:$F,K$4,data!$E:$E,$B230,data!$H:$H,ПФ2026!K$5)</f>
        <v>0</v>
      </c>
      <c r="L230" s="29">
        <f>SUMIFS(data!$G:$G,data!$C:$C,$B$159,data!$D:$D,$B$203,data!$F:$F,K$4,data!$E:$E,$B230,data!$H:$H,ПФ2026!L$5)</f>
        <v>0</v>
      </c>
      <c r="M230" s="29">
        <f>SUMIFS(data!$G:$G,data!$C:$C,$B$159,data!$D:$D,$B$203,data!$F:$F,M$4,data!$E:$E,$B230,data!$H:$H,ПФ2026!M$5)</f>
        <v>0</v>
      </c>
      <c r="N230" s="30">
        <f>SUMIFS(data!$G:$G,data!$C:$C,$B$159,data!$D:$D,$B$203,data!$F:$F,M$4,data!$E:$E,$B230,data!$H:$H,ПФ2026!N$5)</f>
        <v>0</v>
      </c>
      <c r="O230" s="28">
        <f>SUMIFS(data!$G:$G,data!$C:$C,$B$159,data!$D:$D,$B$203,data!$F:$F,O$4,data!$E:$E,$B230,data!$H:$H,ПФ2026!O$5)</f>
        <v>0</v>
      </c>
      <c r="P230" s="29">
        <f>SUMIFS(data!$G:$G,data!$C:$C,$B$159,data!$D:$D,$B$203,data!$F:$F,O$4,data!$E:$E,$B230,data!$H:$H,ПФ2026!P$5)</f>
        <v>0</v>
      </c>
      <c r="Q230" s="29">
        <f>SUMIFS(data!$G:$G,data!$C:$C,$B$159,data!$D:$D,$B$203,data!$F:$F,Q$4,data!$E:$E,$B230,data!$H:$H,ПФ2026!Q$5)</f>
        <v>0</v>
      </c>
      <c r="R230" s="29">
        <f>SUMIFS(data!$G:$G,data!$C:$C,$B$159,data!$D:$D,$B$203,data!$F:$F,Q$4,data!$E:$E,$B230,data!$H:$H,ПФ2026!R$5)</f>
        <v>0</v>
      </c>
      <c r="S230" s="29">
        <f>SUMIFS(data!$G:$G,data!$C:$C,$B$159,data!$D:$D,$B$203,data!$F:$F,S$4,data!$E:$E,$B230,data!$H:$H,ПФ2026!S$5)</f>
        <v>0</v>
      </c>
      <c r="T230" s="30">
        <f>SUMIFS(data!$G:$G,data!$C:$C,$B$159,data!$D:$D,$B$203,data!$F:$F,S$4,data!$E:$E,$B230,data!$H:$H,ПФ2026!T$5)</f>
        <v>0</v>
      </c>
      <c r="U230" s="28">
        <f>SUMIFS(data!$G:$G,data!$C:$C,$B$159,data!$D:$D,$B$203,data!$F:$F,U$4,data!$E:$E,$B230,data!$H:$H,ПФ2026!U$5)</f>
        <v>0</v>
      </c>
      <c r="V230" s="29">
        <f>SUMIFS(data!$G:$G,data!$C:$C,$B$159,data!$D:$D,$B$203,data!$F:$F,U$4,data!$E:$E,$B230,data!$H:$H,ПФ2026!V$5)</f>
        <v>0</v>
      </c>
      <c r="W230" s="29">
        <f>SUMIFS(data!$G:$G,data!$C:$C,$B$159,data!$D:$D,$B$203,data!$F:$F,W$4,data!$E:$E,$B230,data!$H:$H,ПФ2026!W$5)</f>
        <v>0</v>
      </c>
      <c r="X230" s="29">
        <f>SUMIFS(data!$G:$G,data!$C:$C,$B$159,data!$D:$D,$B$203,data!$F:$F,W$4,data!$E:$E,$B230,data!$H:$H,ПФ2026!X$5)</f>
        <v>0</v>
      </c>
      <c r="Y230" s="29">
        <f>SUMIFS(data!$G:$G,data!$C:$C,$B$159,data!$D:$D,$B$203,data!$F:$F,Y$4,data!$E:$E,$B230,data!$H:$H,ПФ2026!Y$5)</f>
        <v>0</v>
      </c>
      <c r="Z230" s="30">
        <f>SUMIFS(data!$G:$G,data!$C:$C,$B$159,data!$D:$D,$B$203,data!$F:$F,Y$4,data!$E:$E,$B230,data!$H:$H,ПФ2026!Z$5)</f>
        <v>0</v>
      </c>
      <c r="AA230" s="28">
        <f t="shared" si="93"/>
        <v>-257000</v>
      </c>
      <c r="AB230" s="30">
        <f t="shared" si="94"/>
        <v>0</v>
      </c>
      <c r="AC230" s="31">
        <f t="shared" si="95"/>
        <v>0</v>
      </c>
    </row>
    <row r="231" spans="2:29" hidden="1" outlineLevel="1" x14ac:dyDescent="0.25">
      <c r="B231" s="37" t="s">
        <v>213</v>
      </c>
      <c r="C231" s="28">
        <f>SUMIFS(data!$G:$G,data!$C:$C,$B$159,data!$D:$D,$B$203,data!$F:$F,C$4,data!$E:$E,$B231,data!$H:$H,ПФ2026!C$5)</f>
        <v>0</v>
      </c>
      <c r="D231" s="29">
        <f>SUMIFS(data!$G:$G,data!$C:$C,$B$159,data!$D:$D,$B$203,data!$F:$F,C$4,data!$E:$E,$B231,data!$H:$H,ПФ2026!D$5)</f>
        <v>0</v>
      </c>
      <c r="E231" s="29">
        <f>SUMIFS(data!$G:$G,data!$C:$C,$B$159,data!$D:$D,$B$203,data!$F:$F,E$4,data!$E:$E,$B231,data!$H:$H,ПФ2026!E$5)</f>
        <v>0</v>
      </c>
      <c r="F231" s="29">
        <f>SUMIFS(data!$G:$G,data!$C:$C,$B$159,data!$D:$D,$B$203,data!$F:$F,E$4,data!$E:$E,$B231,data!$H:$H,ПФ2026!F$5)</f>
        <v>0</v>
      </c>
      <c r="G231" s="29">
        <f>SUMIFS(data!$G:$G,data!$C:$C,$B$159,data!$D:$D,$B$203,data!$F:$F,G$4,data!$E:$E,$B231,data!$H:$H,ПФ2026!G$5)</f>
        <v>0</v>
      </c>
      <c r="H231" s="30">
        <f>SUMIFS(data!$G:$G,data!$C:$C,$B$159,data!$D:$D,$B$203,data!$F:$F,G$4,data!$E:$E,$B231,data!$H:$H,ПФ2026!H$5)</f>
        <v>0</v>
      </c>
      <c r="I231" s="29">
        <f>SUMIFS(data!$G:$G,data!$C:$C,$B$159,data!$D:$D,$B$203,data!$F:$F,I$4,data!$E:$E,$B231,data!$H:$H,ПФ2026!I$5)</f>
        <v>0</v>
      </c>
      <c r="J231" s="29">
        <f>SUMIFS(data!$G:$G,data!$C:$C,$B$159,data!$D:$D,$B$203,data!$F:$F,I$4,data!$E:$E,$B231,data!$H:$H,ПФ2026!J$5)</f>
        <v>0</v>
      </c>
      <c r="K231" s="29">
        <f>SUMIFS(data!$G:$G,data!$C:$C,$B$159,data!$D:$D,$B$203,data!$F:$F,K$4,data!$E:$E,$B231,data!$H:$H,ПФ2026!K$5)</f>
        <v>0</v>
      </c>
      <c r="L231" s="29">
        <f>SUMIFS(data!$G:$G,data!$C:$C,$B$159,data!$D:$D,$B$203,data!$F:$F,K$4,data!$E:$E,$B231,data!$H:$H,ПФ2026!L$5)</f>
        <v>0</v>
      </c>
      <c r="M231" s="29">
        <f>SUMIFS(data!$G:$G,data!$C:$C,$B$159,data!$D:$D,$B$203,data!$F:$F,M$4,data!$E:$E,$B231,data!$H:$H,ПФ2026!M$5)</f>
        <v>0</v>
      </c>
      <c r="N231" s="30">
        <f>SUMIFS(data!$G:$G,data!$C:$C,$B$159,data!$D:$D,$B$203,data!$F:$F,M$4,data!$E:$E,$B231,data!$H:$H,ПФ2026!N$5)</f>
        <v>0</v>
      </c>
      <c r="O231" s="28">
        <f>SUMIFS(data!$G:$G,data!$C:$C,$B$159,data!$D:$D,$B$203,data!$F:$F,O$4,data!$E:$E,$B231,data!$H:$H,ПФ2026!O$5)</f>
        <v>0</v>
      </c>
      <c r="P231" s="29">
        <f>SUMIFS(data!$G:$G,data!$C:$C,$B$159,data!$D:$D,$B$203,data!$F:$F,O$4,data!$E:$E,$B231,data!$H:$H,ПФ2026!P$5)</f>
        <v>0</v>
      </c>
      <c r="Q231" s="29">
        <f>SUMIFS(data!$G:$G,data!$C:$C,$B$159,data!$D:$D,$B$203,data!$F:$F,Q$4,data!$E:$E,$B231,data!$H:$H,ПФ2026!Q$5)</f>
        <v>0</v>
      </c>
      <c r="R231" s="29">
        <f>SUMIFS(data!$G:$G,data!$C:$C,$B$159,data!$D:$D,$B$203,data!$F:$F,Q$4,data!$E:$E,$B231,data!$H:$H,ПФ2026!R$5)</f>
        <v>0</v>
      </c>
      <c r="S231" s="29">
        <f>SUMIFS(data!$G:$G,data!$C:$C,$B$159,data!$D:$D,$B$203,data!$F:$F,S$4,data!$E:$E,$B231,data!$H:$H,ПФ2026!S$5)</f>
        <v>0</v>
      </c>
      <c r="T231" s="30">
        <f>SUMIFS(data!$G:$G,data!$C:$C,$B$159,data!$D:$D,$B$203,data!$F:$F,S$4,data!$E:$E,$B231,data!$H:$H,ПФ2026!T$5)</f>
        <v>0</v>
      </c>
      <c r="U231" s="28">
        <f>SUMIFS(data!$G:$G,data!$C:$C,$B$159,data!$D:$D,$B$203,data!$F:$F,U$4,data!$E:$E,$B231,data!$H:$H,ПФ2026!U$5)</f>
        <v>0</v>
      </c>
      <c r="V231" s="29">
        <f>SUMIFS(data!$G:$G,data!$C:$C,$B$159,data!$D:$D,$B$203,data!$F:$F,U$4,data!$E:$E,$B231,data!$H:$H,ПФ2026!V$5)</f>
        <v>0</v>
      </c>
      <c r="W231" s="29">
        <f>SUMIFS(data!$G:$G,data!$C:$C,$B$159,data!$D:$D,$B$203,data!$F:$F,W$4,data!$E:$E,$B231,data!$H:$H,ПФ2026!W$5)</f>
        <v>0</v>
      </c>
      <c r="X231" s="29">
        <f>SUMIFS(data!$G:$G,data!$C:$C,$B$159,data!$D:$D,$B$203,data!$F:$F,W$4,data!$E:$E,$B231,data!$H:$H,ПФ2026!X$5)</f>
        <v>0</v>
      </c>
      <c r="Y231" s="29">
        <f>SUMIFS(data!$G:$G,data!$C:$C,$B$159,data!$D:$D,$B$203,data!$F:$F,Y$4,data!$E:$E,$B231,data!$H:$H,ПФ2026!Y$5)</f>
        <v>0</v>
      </c>
      <c r="Z231" s="30">
        <f>SUMIFS(data!$G:$G,data!$C:$C,$B$159,data!$D:$D,$B$203,data!$F:$F,Y$4,data!$E:$E,$B231,data!$H:$H,ПФ2026!Z$5)</f>
        <v>0</v>
      </c>
      <c r="AA231" s="28">
        <f t="shared" ref="AA231:AB234" si="96">SUM(C231,E231,G231,I231,K231,M231,O297,O231,Q231,S231)</f>
        <v>0</v>
      </c>
      <c r="AB231" s="30">
        <f t="shared" si="96"/>
        <v>0</v>
      </c>
      <c r="AC231" s="31">
        <f t="shared" si="95"/>
        <v>0</v>
      </c>
    </row>
    <row r="232" spans="2:29" hidden="1" outlineLevel="1" x14ac:dyDescent="0.25">
      <c r="B232" s="37" t="s">
        <v>176</v>
      </c>
      <c r="C232" s="28">
        <f>SUMIFS(data!$G:$G,data!$C:$C,$B$159,data!$D:$D,$B$203,data!$F:$F,C$4,data!$E:$E,$B232,data!$H:$H,ПФ2026!C$5)</f>
        <v>0</v>
      </c>
      <c r="D232" s="29">
        <f>SUMIFS(data!$G:$G,data!$C:$C,$B$159,data!$D:$D,$B$203,data!$F:$F,C$4,data!$E:$E,$B232,data!$H:$H,ПФ2026!D$5)</f>
        <v>0</v>
      </c>
      <c r="E232" s="29">
        <f>SUMIFS(data!$G:$G,data!$C:$C,$B$159,data!$D:$D,$B$203,data!$F:$F,E$4,data!$E:$E,$B232,data!$H:$H,ПФ2026!E$5)</f>
        <v>0</v>
      </c>
      <c r="F232" s="29">
        <f>SUMIFS(data!$G:$G,data!$C:$C,$B$159,data!$D:$D,$B$203,data!$F:$F,E$4,data!$E:$E,$B232,data!$H:$H,ПФ2026!F$5)</f>
        <v>0</v>
      </c>
      <c r="G232" s="29">
        <f>SUMIFS(data!$G:$G,data!$C:$C,$B$159,data!$D:$D,$B$203,data!$F:$F,G$4,data!$E:$E,$B232,data!$H:$H,ПФ2026!G$5)</f>
        <v>0</v>
      </c>
      <c r="H232" s="30">
        <f>SUMIFS(data!$G:$G,data!$C:$C,$B$159,data!$D:$D,$B$203,data!$F:$F,G$4,data!$E:$E,$B232,data!$H:$H,ПФ2026!H$5)</f>
        <v>-104860</v>
      </c>
      <c r="I232" s="29">
        <f>SUMIFS(data!$G:$G,data!$C:$C,$B$159,data!$D:$D,$B$203,data!$F:$F,I$4,data!$E:$E,$B232,data!$H:$H,ПФ2026!I$5)</f>
        <v>0</v>
      </c>
      <c r="J232" s="29">
        <f>SUMIFS(data!$G:$G,data!$C:$C,$B$159,data!$D:$D,$B$203,data!$F:$F,I$4,data!$E:$E,$B232,data!$H:$H,ПФ2026!J$5)</f>
        <v>-127590</v>
      </c>
      <c r="K232" s="29">
        <f>SUMIFS(data!$G:$G,data!$C:$C,$B$159,data!$D:$D,$B$203,data!$F:$F,K$4,data!$E:$E,$B232,data!$H:$H,ПФ2026!K$5)</f>
        <v>0</v>
      </c>
      <c r="L232" s="29">
        <f>SUMIFS(data!$G:$G,data!$C:$C,$B$159,data!$D:$D,$B$203,data!$F:$F,K$4,data!$E:$E,$B232,data!$H:$H,ПФ2026!L$5)</f>
        <v>-1500</v>
      </c>
      <c r="M232" s="29">
        <f>SUMIFS(data!$G:$G,data!$C:$C,$B$159,data!$D:$D,$B$203,data!$F:$F,M$4,data!$E:$E,$B232,data!$H:$H,ПФ2026!M$5)</f>
        <v>0</v>
      </c>
      <c r="N232" s="30">
        <f>SUMIFS(data!$G:$G,data!$C:$C,$B$159,data!$D:$D,$B$203,data!$F:$F,M$4,data!$E:$E,$B232,data!$H:$H,ПФ2026!N$5)</f>
        <v>-151720</v>
      </c>
      <c r="O232" s="28">
        <f>SUMIFS(data!$G:$G,data!$C:$C,$B$159,data!$D:$D,$B$203,data!$F:$F,O$4,data!$E:$E,$B232,data!$H:$H,ПФ2026!O$5)</f>
        <v>0</v>
      </c>
      <c r="P232" s="29">
        <f>SUMIFS(data!$G:$G,data!$C:$C,$B$159,data!$D:$D,$B$203,data!$F:$F,O$4,data!$E:$E,$B232,data!$H:$H,ПФ2026!P$5)</f>
        <v>0</v>
      </c>
      <c r="Q232" s="29">
        <f>SUMIFS(data!$G:$G,data!$C:$C,$B$159,data!$D:$D,$B$203,data!$F:$F,Q$4,data!$E:$E,$B232,data!$H:$H,ПФ2026!Q$5)</f>
        <v>0</v>
      </c>
      <c r="R232" s="29">
        <f>SUMIFS(data!$G:$G,data!$C:$C,$B$159,data!$D:$D,$B$203,data!$F:$F,Q$4,data!$E:$E,$B232,data!$H:$H,ПФ2026!R$5)</f>
        <v>0</v>
      </c>
      <c r="S232" s="29">
        <f>SUMIFS(data!$G:$G,data!$C:$C,$B$159,data!$D:$D,$B$203,data!$F:$F,S$4,data!$E:$E,$B232,data!$H:$H,ПФ2026!S$5)</f>
        <v>0</v>
      </c>
      <c r="T232" s="30">
        <f>SUMIFS(data!$G:$G,data!$C:$C,$B$159,data!$D:$D,$B$203,data!$F:$F,S$4,data!$E:$E,$B232,data!$H:$H,ПФ2026!T$5)</f>
        <v>0</v>
      </c>
      <c r="U232" s="28">
        <f>SUMIFS(data!$G:$G,data!$C:$C,$B$159,data!$D:$D,$B$203,data!$F:$F,U$4,data!$E:$E,$B232,data!$H:$H,ПФ2026!U$5)</f>
        <v>0</v>
      </c>
      <c r="V232" s="29">
        <f>SUMIFS(data!$G:$G,data!$C:$C,$B$159,data!$D:$D,$B$203,data!$F:$F,U$4,data!$E:$E,$B232,data!$H:$H,ПФ2026!V$5)</f>
        <v>0</v>
      </c>
      <c r="W232" s="29">
        <f>SUMIFS(data!$G:$G,data!$C:$C,$B$159,data!$D:$D,$B$203,data!$F:$F,W$4,data!$E:$E,$B232,data!$H:$H,ПФ2026!W$5)</f>
        <v>0</v>
      </c>
      <c r="X232" s="29">
        <f>SUMIFS(data!$G:$G,data!$C:$C,$B$159,data!$D:$D,$B$203,data!$F:$F,W$4,data!$E:$E,$B232,data!$H:$H,ПФ2026!X$5)</f>
        <v>0</v>
      </c>
      <c r="Y232" s="29">
        <f>SUMIFS(data!$G:$G,data!$C:$C,$B$159,data!$D:$D,$B$203,data!$F:$F,Y$4,data!$E:$E,$B232,data!$H:$H,ПФ2026!Y$5)</f>
        <v>0</v>
      </c>
      <c r="Z232" s="30">
        <f>SUMIFS(data!$G:$G,data!$C:$C,$B$159,data!$D:$D,$B$203,data!$F:$F,Y$4,data!$E:$E,$B232,data!$H:$H,ПФ2026!Z$5)</f>
        <v>0</v>
      </c>
      <c r="AA232" s="28">
        <f t="shared" si="96"/>
        <v>-990686.79999977991</v>
      </c>
      <c r="AB232" s="30">
        <f t="shared" si="96"/>
        <v>-385670</v>
      </c>
      <c r="AC232" s="31">
        <f t="shared" si="95"/>
        <v>0.38929558766714734</v>
      </c>
    </row>
    <row r="233" spans="2:29" hidden="1" outlineLevel="1" x14ac:dyDescent="0.25">
      <c r="B233" s="37" t="s">
        <v>177</v>
      </c>
      <c r="C233" s="28">
        <f>SUMIFS(data!$G:$G,data!$C:$C,$B$159,data!$D:$D,$B$203,data!$F:$F,C$4,data!$E:$E,$B233,data!$H:$H,ПФ2026!C$5)</f>
        <v>-52000</v>
      </c>
      <c r="D233" s="29">
        <f>SUMIFS(data!$G:$G,data!$C:$C,$B$159,data!$D:$D,$B$203,data!$F:$F,C$4,data!$E:$E,$B233,data!$H:$H,ПФ2026!D$5)</f>
        <v>-98000</v>
      </c>
      <c r="E233" s="29">
        <f>SUMIFS(data!$G:$G,data!$C:$C,$B$159,data!$D:$D,$B$203,data!$F:$F,E$4,data!$E:$E,$B233,data!$H:$H,ПФ2026!E$5)</f>
        <v>-52000</v>
      </c>
      <c r="F233" s="29">
        <f>SUMIFS(data!$G:$G,data!$C:$C,$B$159,data!$D:$D,$B$203,data!$F:$F,E$4,data!$E:$E,$B233,data!$H:$H,ПФ2026!F$5)</f>
        <v>0</v>
      </c>
      <c r="G233" s="29">
        <f>SUMIFS(data!$G:$G,data!$C:$C,$B$159,data!$D:$D,$B$203,data!$F:$F,G$4,data!$E:$E,$B233,data!$H:$H,ПФ2026!G$5)</f>
        <v>-63000</v>
      </c>
      <c r="H233" s="30">
        <f>SUMIFS(data!$G:$G,data!$C:$C,$B$159,data!$D:$D,$B$203,data!$F:$F,G$4,data!$E:$E,$B233,data!$H:$H,ПФ2026!H$5)</f>
        <v>0</v>
      </c>
      <c r="I233" s="29">
        <f>SUMIFS(data!$G:$G,data!$C:$C,$B$159,data!$D:$D,$B$203,data!$F:$F,I$4,data!$E:$E,$B233,data!$H:$H,ПФ2026!I$5)</f>
        <v>-63000</v>
      </c>
      <c r="J233" s="29">
        <f>SUMIFS(data!$G:$G,data!$C:$C,$B$159,data!$D:$D,$B$203,data!$F:$F,I$4,data!$E:$E,$B233,data!$H:$H,ПФ2026!J$5)</f>
        <v>0</v>
      </c>
      <c r="K233" s="29">
        <f>SUMIFS(data!$G:$G,data!$C:$C,$B$159,data!$D:$D,$B$203,data!$F:$F,K$4,data!$E:$E,$B233,data!$H:$H,ПФ2026!K$5)</f>
        <v>-74000</v>
      </c>
      <c r="L233" s="29">
        <f>SUMIFS(data!$G:$G,data!$C:$C,$B$159,data!$D:$D,$B$203,data!$F:$F,K$4,data!$E:$E,$B233,data!$H:$H,ПФ2026!L$5)</f>
        <v>0</v>
      </c>
      <c r="M233" s="29">
        <f>SUMIFS(data!$G:$G,data!$C:$C,$B$159,data!$D:$D,$B$203,data!$F:$F,M$4,data!$E:$E,$B233,data!$H:$H,ПФ2026!M$5)</f>
        <v>-74000</v>
      </c>
      <c r="N233" s="30">
        <f>SUMIFS(data!$G:$G,data!$C:$C,$B$159,data!$D:$D,$B$203,data!$F:$F,M$4,data!$E:$E,$B233,data!$H:$H,ПФ2026!N$5)</f>
        <v>0</v>
      </c>
      <c r="O233" s="28">
        <f>SUMIFS(data!$G:$G,data!$C:$C,$B$159,data!$D:$D,$B$203,data!$F:$F,O$4,data!$E:$E,$B233,data!$H:$H,ПФ2026!O$5)</f>
        <v>-70000</v>
      </c>
      <c r="P233" s="29">
        <f>SUMIFS(data!$G:$G,data!$C:$C,$B$159,data!$D:$D,$B$203,data!$F:$F,O$4,data!$E:$E,$B233,data!$H:$H,ПФ2026!P$5)</f>
        <v>0</v>
      </c>
      <c r="Q233" s="29">
        <f>SUMIFS(data!$G:$G,data!$C:$C,$B$159,data!$D:$D,$B$203,data!$F:$F,Q$4,data!$E:$E,$B233,data!$H:$H,ПФ2026!Q$5)</f>
        <v>-70000</v>
      </c>
      <c r="R233" s="29">
        <f>SUMIFS(data!$G:$G,data!$C:$C,$B$159,data!$D:$D,$B$203,data!$F:$F,Q$4,data!$E:$E,$B233,data!$H:$H,ПФ2026!R$5)</f>
        <v>0</v>
      </c>
      <c r="S233" s="29">
        <f>SUMIFS(data!$G:$G,data!$C:$C,$B$159,data!$D:$D,$B$203,data!$F:$F,S$4,data!$E:$E,$B233,data!$H:$H,ПФ2026!S$5)</f>
        <v>-70000</v>
      </c>
      <c r="T233" s="30">
        <f>SUMIFS(data!$G:$G,data!$C:$C,$B$159,data!$D:$D,$B$203,data!$F:$F,S$4,data!$E:$E,$B233,data!$H:$H,ПФ2026!T$5)</f>
        <v>0</v>
      </c>
      <c r="U233" s="28">
        <f>SUMIFS(data!$G:$G,data!$C:$C,$B$159,data!$D:$D,$B$203,data!$F:$F,U$4,data!$E:$E,$B233,data!$H:$H,ПФ2026!U$5)</f>
        <v>-62000</v>
      </c>
      <c r="V233" s="29">
        <f>SUMIFS(data!$G:$G,data!$C:$C,$B$159,data!$D:$D,$B$203,data!$F:$F,U$4,data!$E:$E,$B233,data!$H:$H,ПФ2026!V$5)</f>
        <v>0</v>
      </c>
      <c r="W233" s="29">
        <f>SUMIFS(data!$G:$G,data!$C:$C,$B$159,data!$D:$D,$B$203,data!$F:$F,W$4,data!$E:$E,$B233,data!$H:$H,ПФ2026!W$5)</f>
        <v>-62000</v>
      </c>
      <c r="X233" s="29">
        <f>SUMIFS(data!$G:$G,data!$C:$C,$B$159,data!$D:$D,$B$203,data!$F:$F,W$4,data!$E:$E,$B233,data!$H:$H,ПФ2026!X$5)</f>
        <v>0</v>
      </c>
      <c r="Y233" s="29">
        <f>SUMIFS(data!$G:$G,data!$C:$C,$B$159,data!$D:$D,$B$203,data!$F:$F,Y$4,data!$E:$E,$B233,data!$H:$H,ПФ2026!Y$5)</f>
        <v>-62000</v>
      </c>
      <c r="Z233" s="30">
        <f>SUMIFS(data!$G:$G,data!$C:$C,$B$159,data!$D:$D,$B$203,data!$F:$F,Y$4,data!$E:$E,$B233,data!$H:$H,ПФ2026!Z$5)</f>
        <v>0</v>
      </c>
      <c r="AA233" s="28">
        <f t="shared" si="96"/>
        <v>-588000</v>
      </c>
      <c r="AB233" s="30">
        <f t="shared" si="96"/>
        <v>-98000</v>
      </c>
      <c r="AC233" s="31">
        <f t="shared" si="95"/>
        <v>0.16666666666666666</v>
      </c>
    </row>
    <row r="234" spans="2:29" hidden="1" outlineLevel="1" x14ac:dyDescent="0.25">
      <c r="B234" s="37" t="s">
        <v>184</v>
      </c>
      <c r="C234" s="28">
        <f>SUMIFS(data!$G:$G,data!$C:$C,$B$159,data!$D:$D,$B$203,data!$F:$F,C$4,data!$E:$E,$B234,data!$H:$H,ПФ2026!C$5)</f>
        <v>-80000</v>
      </c>
      <c r="D234" s="29">
        <f>SUMIFS(data!$G:$G,data!$C:$C,$B$159,data!$D:$D,$B$203,data!$F:$F,C$4,data!$E:$E,$B234,data!$H:$H,ПФ2026!D$5)</f>
        <v>0</v>
      </c>
      <c r="E234" s="29">
        <f>SUMIFS(data!$G:$G,data!$C:$C,$B$159,data!$D:$D,$B$203,data!$F:$F,E$4,data!$E:$E,$B234,data!$H:$H,ПФ2026!E$5)</f>
        <v>-80000</v>
      </c>
      <c r="F234" s="29">
        <f>SUMIFS(data!$G:$G,data!$C:$C,$B$159,data!$D:$D,$B$203,data!$F:$F,E$4,data!$E:$E,$B234,data!$H:$H,ПФ2026!F$5)</f>
        <v>0</v>
      </c>
      <c r="G234" s="29">
        <f>SUMIFS(data!$G:$G,data!$C:$C,$B$159,data!$D:$D,$B$203,data!$F:$F,G$4,data!$E:$E,$B234,data!$H:$H,ПФ2026!G$5)</f>
        <v>-80000</v>
      </c>
      <c r="H234" s="30">
        <f>SUMIFS(data!$G:$G,data!$C:$C,$B$159,data!$D:$D,$B$203,data!$F:$F,G$4,data!$E:$E,$B234,data!$H:$H,ПФ2026!H$5)</f>
        <v>0</v>
      </c>
      <c r="I234" s="29">
        <f>SUMIFS(data!$G:$G,data!$C:$C,$B$159,data!$D:$D,$B$203,data!$F:$F,I$4,data!$E:$E,$B234,data!$H:$H,ПФ2026!I$5)</f>
        <v>-80000</v>
      </c>
      <c r="J234" s="29">
        <f>SUMIFS(data!$G:$G,data!$C:$C,$B$159,data!$D:$D,$B$203,data!$F:$F,I$4,data!$E:$E,$B234,data!$H:$H,ПФ2026!J$5)</f>
        <v>0</v>
      </c>
      <c r="K234" s="29">
        <f>SUMIFS(data!$G:$G,data!$C:$C,$B$159,data!$D:$D,$B$203,data!$F:$F,K$4,data!$E:$E,$B234,data!$H:$H,ПФ2026!K$5)</f>
        <v>-80000</v>
      </c>
      <c r="L234" s="29">
        <f>SUMIFS(data!$G:$G,data!$C:$C,$B$159,data!$D:$D,$B$203,data!$F:$F,K$4,data!$E:$E,$B234,data!$H:$H,ПФ2026!L$5)</f>
        <v>0</v>
      </c>
      <c r="M234" s="29">
        <f>SUMIFS(data!$G:$G,data!$C:$C,$B$159,data!$D:$D,$B$203,data!$F:$F,M$4,data!$E:$E,$B234,data!$H:$H,ПФ2026!M$5)</f>
        <v>-80000</v>
      </c>
      <c r="N234" s="30">
        <f>SUMIFS(data!$G:$G,data!$C:$C,$B$159,data!$D:$D,$B$203,data!$F:$F,M$4,data!$E:$E,$B234,data!$H:$H,ПФ2026!N$5)</f>
        <v>0</v>
      </c>
      <c r="O234" s="28">
        <f>SUMIFS(data!$G:$G,data!$C:$C,$B$159,data!$D:$D,$B$203,data!$F:$F,O$4,data!$E:$E,$B234,data!$H:$H,ПФ2026!O$5)</f>
        <v>-80000</v>
      </c>
      <c r="P234" s="29">
        <f>SUMIFS(data!$G:$G,data!$C:$C,$B$159,data!$D:$D,$B$203,data!$F:$F,O$4,data!$E:$E,$B234,data!$H:$H,ПФ2026!P$5)</f>
        <v>0</v>
      </c>
      <c r="Q234" s="29">
        <f>SUMIFS(data!$G:$G,data!$C:$C,$B$159,data!$D:$D,$B$203,data!$F:$F,Q$4,data!$E:$E,$B234,data!$H:$H,ПФ2026!Q$5)</f>
        <v>-80000</v>
      </c>
      <c r="R234" s="29">
        <f>SUMIFS(data!$G:$G,data!$C:$C,$B$159,data!$D:$D,$B$203,data!$F:$F,Q$4,data!$E:$E,$B234,data!$H:$H,ПФ2026!R$5)</f>
        <v>0</v>
      </c>
      <c r="S234" s="29">
        <f>SUMIFS(data!$G:$G,data!$C:$C,$B$159,data!$D:$D,$B$203,data!$F:$F,S$4,data!$E:$E,$B234,data!$H:$H,ПФ2026!S$5)</f>
        <v>-80000</v>
      </c>
      <c r="T234" s="30">
        <f>SUMIFS(data!$G:$G,data!$C:$C,$B$159,data!$D:$D,$B$203,data!$F:$F,S$4,data!$E:$E,$B234,data!$H:$H,ПФ2026!T$5)</f>
        <v>0</v>
      </c>
      <c r="U234" s="28">
        <f>SUMIFS(data!$G:$G,data!$C:$C,$B$159,data!$D:$D,$B$203,data!$F:$F,U$4,data!$E:$E,$B234,data!$H:$H,ПФ2026!U$5)</f>
        <v>-80000</v>
      </c>
      <c r="V234" s="29">
        <f>SUMIFS(data!$G:$G,data!$C:$C,$B$159,data!$D:$D,$B$203,data!$F:$F,U$4,data!$E:$E,$B234,data!$H:$H,ПФ2026!V$5)</f>
        <v>0</v>
      </c>
      <c r="W234" s="29">
        <f>SUMIFS(data!$G:$G,data!$C:$C,$B$159,data!$D:$D,$B$203,data!$F:$F,W$4,data!$E:$E,$B234,data!$H:$H,ПФ2026!W$5)</f>
        <v>-80000</v>
      </c>
      <c r="X234" s="29">
        <f>SUMIFS(data!$G:$G,data!$C:$C,$B$159,data!$D:$D,$B$203,data!$F:$F,W$4,data!$E:$E,$B234,data!$H:$H,ПФ2026!X$5)</f>
        <v>0</v>
      </c>
      <c r="Y234" s="29">
        <f>SUMIFS(data!$G:$G,data!$C:$C,$B$159,data!$D:$D,$B$203,data!$F:$F,Y$4,data!$E:$E,$B234,data!$H:$H,ПФ2026!Y$5)</f>
        <v>-80000</v>
      </c>
      <c r="Z234" s="30">
        <f>SUMIFS(data!$G:$G,data!$C:$C,$B$159,data!$D:$D,$B$203,data!$F:$F,Y$4,data!$E:$E,$B234,data!$H:$H,ПФ2026!Z$5)</f>
        <v>0</v>
      </c>
      <c r="AA234" s="28">
        <f t="shared" si="96"/>
        <v>-720000</v>
      </c>
      <c r="AB234" s="30">
        <f t="shared" si="96"/>
        <v>0</v>
      </c>
      <c r="AC234" s="31">
        <f t="shared" si="95"/>
        <v>0</v>
      </c>
    </row>
    <row r="235" spans="2:29" collapsed="1" x14ac:dyDescent="0.25">
      <c r="B235" s="16" t="s">
        <v>80</v>
      </c>
      <c r="C235" s="17">
        <f t="shared" ref="C235:Z235" si="97">SUM(C236,C265,C278,C298,C309,C325,C342)</f>
        <v>-6186134.2525195796</v>
      </c>
      <c r="D235" s="68">
        <f t="shared" si="97"/>
        <v>-4205040.5</v>
      </c>
      <c r="E235" s="68">
        <f t="shared" si="97"/>
        <v>-10669394.557959579</v>
      </c>
      <c r="F235" s="68">
        <f t="shared" si="97"/>
        <v>-4339407.7299999995</v>
      </c>
      <c r="G235" s="68">
        <f t="shared" si="97"/>
        <v>-9317720.3539595809</v>
      </c>
      <c r="H235" s="19">
        <f t="shared" si="97"/>
        <v>-9286227.1999999993</v>
      </c>
      <c r="I235" s="68">
        <f t="shared" si="97"/>
        <v>-8085638.2819595803</v>
      </c>
      <c r="J235" s="18">
        <f t="shared" si="97"/>
        <v>-9930181.7799999993</v>
      </c>
      <c r="K235" s="18">
        <f t="shared" si="97"/>
        <v>-7096022.5579595799</v>
      </c>
      <c r="L235" s="18">
        <f t="shared" si="97"/>
        <v>-7941247.0199999996</v>
      </c>
      <c r="M235" s="18">
        <f t="shared" si="97"/>
        <v>-7227226.4539595796</v>
      </c>
      <c r="N235" s="19">
        <f t="shared" si="97"/>
        <v>-7553553.5500000007</v>
      </c>
      <c r="O235" s="17">
        <f t="shared" si="97"/>
        <v>-7540485.6285195798</v>
      </c>
      <c r="P235" s="18">
        <f t="shared" si="97"/>
        <v>0</v>
      </c>
      <c r="Q235" s="18">
        <f t="shared" si="97"/>
        <v>-6451813.4008795796</v>
      </c>
      <c r="R235" s="18">
        <f t="shared" si="97"/>
        <v>0</v>
      </c>
      <c r="S235" s="18">
        <f t="shared" si="97"/>
        <v>-6146262.6285195798</v>
      </c>
      <c r="T235" s="19">
        <f t="shared" si="97"/>
        <v>0</v>
      </c>
      <c r="U235" s="17">
        <f t="shared" si="97"/>
        <v>-5518394.9285195796</v>
      </c>
      <c r="V235" s="18">
        <f t="shared" si="97"/>
        <v>0</v>
      </c>
      <c r="W235" s="18">
        <f t="shared" si="97"/>
        <v>-3122242.7979595801</v>
      </c>
      <c r="X235" s="18">
        <f t="shared" si="97"/>
        <v>0</v>
      </c>
      <c r="Y235" s="18">
        <f t="shared" si="97"/>
        <v>-3970868.5768795796</v>
      </c>
      <c r="Z235" s="19">
        <f t="shared" si="97"/>
        <v>0</v>
      </c>
      <c r="AA235" s="12">
        <f>C235+E235+G235+I235+K235+M235+O235+Q235+S235+U235+W235+Y235</f>
        <v>-81332204.419594944</v>
      </c>
      <c r="AB235" s="14">
        <f>D235+F235+H235+J235+L235+N235+P235+R235+T235+V235+X235+Z235</f>
        <v>-43255657.780000001</v>
      </c>
      <c r="AC235" s="20">
        <f t="shared" si="95"/>
        <v>0.53183923992571192</v>
      </c>
    </row>
    <row r="236" spans="2:29" s="36" customFormat="1" ht="14.25" x14ac:dyDescent="0.35">
      <c r="B236" s="22" t="s">
        <v>97</v>
      </c>
      <c r="C236" s="32">
        <f t="shared" ref="C236:O236" si="98">SUM(C237:C264)</f>
        <v>-610700</v>
      </c>
      <c r="D236" s="70">
        <f t="shared" ref="D236:J236" si="99">SUM(D237:D264)</f>
        <v>-412450.75</v>
      </c>
      <c r="E236" s="70">
        <f t="shared" si="99"/>
        <v>-3414320</v>
      </c>
      <c r="F236" s="70">
        <f t="shared" si="99"/>
        <v>-433672.12999999995</v>
      </c>
      <c r="G236" s="70">
        <f t="shared" si="99"/>
        <v>-1026386</v>
      </c>
      <c r="H236" s="34">
        <f t="shared" si="99"/>
        <v>-879250.53</v>
      </c>
      <c r="I236" s="70">
        <f t="shared" si="98"/>
        <v>-1071330</v>
      </c>
      <c r="J236" s="33">
        <f t="shared" si="99"/>
        <v>-2238296.09</v>
      </c>
      <c r="K236" s="33">
        <f t="shared" si="98"/>
        <v>-321800</v>
      </c>
      <c r="L236" s="33">
        <f t="shared" si="98"/>
        <v>-527063.92000000004</v>
      </c>
      <c r="M236" s="33">
        <f t="shared" si="98"/>
        <v>-310910</v>
      </c>
      <c r="N236" s="34">
        <f t="shared" si="98"/>
        <v>-1057143.08</v>
      </c>
      <c r="O236" s="32">
        <f t="shared" si="98"/>
        <v>-1092740</v>
      </c>
      <c r="P236" s="33">
        <f t="shared" ref="P236:Z236" si="100">SUM(P237:P264)</f>
        <v>0</v>
      </c>
      <c r="Q236" s="33">
        <f t="shared" si="100"/>
        <v>-750130</v>
      </c>
      <c r="R236" s="33">
        <f t="shared" si="100"/>
        <v>0</v>
      </c>
      <c r="S236" s="33">
        <f t="shared" si="100"/>
        <v>-397110</v>
      </c>
      <c r="T236" s="34">
        <f t="shared" si="100"/>
        <v>0</v>
      </c>
      <c r="U236" s="32">
        <f t="shared" si="100"/>
        <v>-275130</v>
      </c>
      <c r="V236" s="33">
        <f t="shared" si="100"/>
        <v>0</v>
      </c>
      <c r="W236" s="33">
        <f t="shared" si="100"/>
        <v>-204780</v>
      </c>
      <c r="X236" s="33">
        <f t="shared" si="100"/>
        <v>0</v>
      </c>
      <c r="Y236" s="33">
        <f t="shared" si="100"/>
        <v>-246530</v>
      </c>
      <c r="Z236" s="34">
        <f t="shared" si="100"/>
        <v>0</v>
      </c>
      <c r="AA236" s="23">
        <f>SUM(C236,E236,G236,I236,K236,M236,O300,O236,Q236,S236,Y236,W236,U236)</f>
        <v>-9721866</v>
      </c>
      <c r="AB236" s="25">
        <f t="shared" ref="AB236:AB305" si="101">D236+F236+H236+J236+L236+N236+P236+R236+T236+V236+X236+Z236</f>
        <v>-5547876.5</v>
      </c>
      <c r="AC236" s="26">
        <f t="shared" si="95"/>
        <v>0.5706596346833005</v>
      </c>
    </row>
    <row r="237" spans="2:29" ht="16.5" hidden="1" outlineLevel="1" x14ac:dyDescent="0.35">
      <c r="B237" s="37" t="s">
        <v>57</v>
      </c>
      <c r="C237" s="28">
        <f>SUMIFS(data!$G:$G,data!$C:$C,$B$235,data!$D:$D,$B$236,data!$F:$F,C$4,data!$E:$E,$B237,data!$H:$H,ПФ2026!C$5)</f>
        <v>0</v>
      </c>
      <c r="D237" s="29">
        <f>SUMIFS(data!$G:$G,data!$C:$C,$B$235,data!$D:$D,$B$236,data!$F:$F,C$4,data!$E:$E,$B237,data!$H:$H,ПФ2026!D$5)</f>
        <v>0</v>
      </c>
      <c r="E237" s="29">
        <f>SUMIFS(data!$G:$G,data!$C:$C,$B$235,data!$D:$D,$B$236,data!$F:$F,E$4,data!$E:$E,$B237,data!$H:$H,ПФ2026!E$5)</f>
        <v>0</v>
      </c>
      <c r="F237" s="29">
        <f>SUMIFS(data!$G:$G,data!$C:$C,$B$235,data!$D:$D,$B$236,data!$F:$F,E$4,data!$E:$E,$B237,data!$H:$H,ПФ2026!F$5)</f>
        <v>0</v>
      </c>
      <c r="G237" s="29">
        <f>SUMIFS(data!$G:$G,data!$C:$C,$B$235,data!$D:$D,$B$236,data!$F:$F,G$4,data!$E:$E,$B237,data!$H:$H,ПФ2026!G$5)</f>
        <v>0</v>
      </c>
      <c r="H237" s="30">
        <f>SUMIFS(data!$G:$G,data!$C:$C,$B$235,data!$D:$D,$B$236,data!$F:$F,G$4,data!$E:$E,$B237,data!$H:$H,ПФ2026!H$5)</f>
        <v>0</v>
      </c>
      <c r="I237" s="29">
        <f>SUMIFS(data!$G:$G,data!$C:$C,$B$235,data!$D:$D,$B$236,data!$F:$F,I$4,data!$E:$E,$B237,data!$H:$H,ПФ2026!I$5)</f>
        <v>0</v>
      </c>
      <c r="J237" s="29">
        <f>SUMIFS(data!$G:$G,data!$C:$C,$B$235,data!$D:$D,$B$236,data!$F:$F,I$4,data!$E:$E,$B237,data!$H:$H,ПФ2026!J$5)</f>
        <v>0</v>
      </c>
      <c r="K237" s="29">
        <f>SUMIFS(data!$G:$G,data!$C:$C,$B$235,data!$D:$D,$B$236,data!$F:$F,K$4,data!$E:$E,$B237,data!$H:$H,ПФ2026!K$5)</f>
        <v>0</v>
      </c>
      <c r="L237" s="29">
        <f>SUMIFS(data!$G:$G,data!$C:$C,$B$235,data!$D:$D,$B$236,data!$F:$F,K$4,data!$E:$E,$B237,data!$H:$H,ПФ2026!L$5)</f>
        <v>0</v>
      </c>
      <c r="M237" s="29">
        <f>SUMIFS(data!$G:$G,data!$C:$C,$B$235,data!$D:$D,$B$236,data!$F:$F,M$4,data!$E:$E,$B237,data!$H:$H,ПФ2026!M$5)</f>
        <v>0</v>
      </c>
      <c r="N237" s="30">
        <f>SUMIFS(data!$G:$G,data!$C:$C,$B$235,data!$D:$D,$B$236,data!$F:$F,M$4,data!$E:$E,$B237,data!$H:$H,ПФ2026!N$5)</f>
        <v>0</v>
      </c>
      <c r="O237" s="28">
        <f>SUMIFS(data!$G:$G,data!$C:$C,$B$235,data!$D:$D,$B$236,data!$F:$F,O$4,data!$E:$E,$B237,data!$H:$H,ПФ2026!O$5)</f>
        <v>0</v>
      </c>
      <c r="P237" s="29">
        <f>SUMIFS(data!$G:$G,data!$C:$C,$B$235,data!$D:$D,$B$236,data!$F:$F,O$4,data!$E:$E,$B237,data!$H:$H,ПФ2026!P$5)</f>
        <v>0</v>
      </c>
      <c r="Q237" s="29">
        <f>SUMIFS(data!$G:$G,data!$C:$C,$B$235,data!$D:$D,$B$236,data!$F:$F,Q$4,data!$E:$E,$B237,data!$H:$H,ПФ2026!Q$5)</f>
        <v>0</v>
      </c>
      <c r="R237" s="29">
        <f>SUMIFS(data!$G:$G,data!$C:$C,$B$235,data!$D:$D,$B$236,data!$F:$F,Q$4,data!$E:$E,$B237,data!$H:$H,ПФ2026!R$5)</f>
        <v>0</v>
      </c>
      <c r="S237" s="29">
        <f>SUMIFS(data!$G:$G,data!$C:$C,$B$235,data!$D:$D,$B$236,data!$F:$F,S$4,data!$E:$E,$B237,data!$H:$H,ПФ2026!S$5)</f>
        <v>0</v>
      </c>
      <c r="T237" s="30">
        <f>SUMIFS(data!$G:$G,data!$C:$C,$B$235,data!$D:$D,$B$236,data!$F:$F,S$4,data!$E:$E,$B237,data!$H:$H,ПФ2026!T$5)</f>
        <v>0</v>
      </c>
      <c r="U237" s="28">
        <f>SUMIFS(data!$G:$G,data!$C:$C,$B$235,data!$D:$D,$B$236,data!$F:$F,U$4,data!$E:$E,$B237,data!$H:$H,ПФ2026!U$5)</f>
        <v>0</v>
      </c>
      <c r="V237" s="29">
        <f>SUMIFS(data!$G:$G,data!$C:$C,$B$235,data!$D:$D,$B$236,data!$F:$F,U$4,data!$E:$E,$B237,data!$H:$H,ПФ2026!V$5)</f>
        <v>0</v>
      </c>
      <c r="W237" s="29">
        <f>SUMIFS(data!$G:$G,data!$C:$C,$B$235,data!$D:$D,$B$236,data!$F:$F,W$4,data!$E:$E,$B237,data!$H:$H,ПФ2026!W$5)</f>
        <v>0</v>
      </c>
      <c r="X237" s="29">
        <f>SUMIFS(data!$G:$G,data!$C:$C,$B$235,data!$D:$D,$B$236,data!$F:$F,W$4,data!$E:$E,$B237,data!$H:$H,ПФ2026!X$5)</f>
        <v>0</v>
      </c>
      <c r="Y237" s="29">
        <f>SUMIFS(data!$G:$G,data!$C:$C,$B$235,data!$D:$D,$B$236,data!$F:$F,Y$4,data!$E:$E,$B237,data!$H:$H,ПФ2026!Y$5)</f>
        <v>0</v>
      </c>
      <c r="Z237" s="30">
        <f>SUMIFS(data!$G:$G,data!$C:$C,$B$235,data!$D:$D,$B$236,data!$F:$F,Y$4,data!$E:$E,$B237,data!$H:$H,ПФ2026!Z$5)</f>
        <v>0</v>
      </c>
      <c r="AA237" s="23">
        <f>SUM(C237,E237,G237,I237,K237,M237,O301,O237,Q237,S237,Y237,W237,U237)</f>
        <v>-9743</v>
      </c>
      <c r="AB237" s="25">
        <f t="shared" si="101"/>
        <v>0</v>
      </c>
      <c r="AC237" s="31">
        <f t="shared" si="95"/>
        <v>0</v>
      </c>
    </row>
    <row r="238" spans="2:29" ht="16.5" hidden="1" outlineLevel="1" x14ac:dyDescent="0.35">
      <c r="B238" s="37" t="s">
        <v>51</v>
      </c>
      <c r="C238" s="28">
        <f>SUMIFS(data!$G:$G,data!$C:$C,$B$235,data!$D:$D,$B$236,data!$F:$F,C$4,data!$E:$E,$B238,data!$H:$H,ПФ2026!C$5)</f>
        <v>0</v>
      </c>
      <c r="D238" s="29">
        <f>SUMIFS(data!$G:$G,data!$C:$C,$B$235,data!$D:$D,$B$236,data!$F:$F,C$4,data!$E:$E,$B238,data!$H:$H,ПФ2026!D$5)</f>
        <v>-50631</v>
      </c>
      <c r="E238" s="29">
        <f>SUMIFS(data!$G:$G,data!$C:$C,$B$235,data!$D:$D,$B$236,data!$F:$F,E$4,data!$E:$E,$B238,data!$H:$H,ПФ2026!E$5)</f>
        <v>0</v>
      </c>
      <c r="F238" s="29">
        <f>SUMIFS(data!$G:$G,data!$C:$C,$B$235,data!$D:$D,$B$236,data!$F:$F,E$4,data!$E:$E,$B238,data!$H:$H,ПФ2026!F$5)</f>
        <v>0</v>
      </c>
      <c r="G238" s="29">
        <f>SUMIFS(data!$G:$G,data!$C:$C,$B$235,data!$D:$D,$B$236,data!$F:$F,G$4,data!$E:$E,$B238,data!$H:$H,ПФ2026!G$5)</f>
        <v>0</v>
      </c>
      <c r="H238" s="30">
        <f>SUMIFS(data!$G:$G,data!$C:$C,$B$235,data!$D:$D,$B$236,data!$F:$F,G$4,data!$E:$E,$B238,data!$H:$H,ПФ2026!H$5)</f>
        <v>0</v>
      </c>
      <c r="I238" s="29">
        <f>SUMIFS(data!$G:$G,data!$C:$C,$B$235,data!$D:$D,$B$236,data!$F:$F,I$4,data!$E:$E,$B238,data!$H:$H,ПФ2026!I$5)</f>
        <v>0</v>
      </c>
      <c r="J238" s="29">
        <f>SUMIFS(data!$G:$G,data!$C:$C,$B$235,data!$D:$D,$B$236,data!$F:$F,I$4,data!$E:$E,$B238,data!$H:$H,ПФ2026!J$5)</f>
        <v>0</v>
      </c>
      <c r="K238" s="29">
        <f>SUMIFS(data!$G:$G,data!$C:$C,$B$235,data!$D:$D,$B$236,data!$F:$F,K$4,data!$E:$E,$B238,data!$H:$H,ПФ2026!K$5)</f>
        <v>0</v>
      </c>
      <c r="L238" s="29">
        <f>SUMIFS(data!$G:$G,data!$C:$C,$B$235,data!$D:$D,$B$236,data!$F:$F,K$4,data!$E:$E,$B238,data!$H:$H,ПФ2026!L$5)</f>
        <v>0</v>
      </c>
      <c r="M238" s="29">
        <f>SUMIFS(data!$G:$G,data!$C:$C,$B$235,data!$D:$D,$B$236,data!$F:$F,M$4,data!$E:$E,$B238,data!$H:$H,ПФ2026!M$5)</f>
        <v>0</v>
      </c>
      <c r="N238" s="30">
        <f>SUMIFS(data!$G:$G,data!$C:$C,$B$235,data!$D:$D,$B$236,data!$F:$F,M$4,data!$E:$E,$B238,data!$H:$H,ПФ2026!N$5)</f>
        <v>-21041</v>
      </c>
      <c r="O238" s="28">
        <f>SUMIFS(data!$G:$G,data!$C:$C,$B$235,data!$D:$D,$B$236,data!$F:$F,O$4,data!$E:$E,$B238,data!$H:$H,ПФ2026!O$5)</f>
        <v>0</v>
      </c>
      <c r="P238" s="29">
        <f>SUMIFS(data!$G:$G,data!$C:$C,$B$235,data!$D:$D,$B$236,data!$F:$F,O$4,data!$E:$E,$B238,data!$H:$H,ПФ2026!P$5)</f>
        <v>0</v>
      </c>
      <c r="Q238" s="29">
        <f>SUMIFS(data!$G:$G,data!$C:$C,$B$235,data!$D:$D,$B$236,data!$F:$F,Q$4,data!$E:$E,$B238,data!$H:$H,ПФ2026!Q$5)</f>
        <v>0</v>
      </c>
      <c r="R238" s="29">
        <f>SUMIFS(data!$G:$G,data!$C:$C,$B$235,data!$D:$D,$B$236,data!$F:$F,Q$4,data!$E:$E,$B238,data!$H:$H,ПФ2026!R$5)</f>
        <v>0</v>
      </c>
      <c r="S238" s="29">
        <f>SUMIFS(data!$G:$G,data!$C:$C,$B$235,data!$D:$D,$B$236,data!$F:$F,S$4,data!$E:$E,$B238,data!$H:$H,ПФ2026!S$5)</f>
        <v>0</v>
      </c>
      <c r="T238" s="30">
        <f>SUMIFS(data!$G:$G,data!$C:$C,$B$235,data!$D:$D,$B$236,data!$F:$F,S$4,data!$E:$E,$B238,data!$H:$H,ПФ2026!T$5)</f>
        <v>0</v>
      </c>
      <c r="U238" s="28">
        <f>SUMIFS(data!$G:$G,data!$C:$C,$B$235,data!$D:$D,$B$236,data!$F:$F,U$4,data!$E:$E,$B238,data!$H:$H,ПФ2026!U$5)</f>
        <v>0</v>
      </c>
      <c r="V238" s="29">
        <f>SUMIFS(data!$G:$G,data!$C:$C,$B$235,data!$D:$D,$B$236,data!$F:$F,U$4,data!$E:$E,$B238,data!$H:$H,ПФ2026!V$5)</f>
        <v>0</v>
      </c>
      <c r="W238" s="29">
        <f>SUMIFS(data!$G:$G,data!$C:$C,$B$235,data!$D:$D,$B$236,data!$F:$F,W$4,data!$E:$E,$B238,data!$H:$H,ПФ2026!W$5)</f>
        <v>0</v>
      </c>
      <c r="X238" s="29">
        <f>SUMIFS(data!$G:$G,data!$C:$C,$B$235,data!$D:$D,$B$236,data!$F:$F,W$4,data!$E:$E,$B238,data!$H:$H,ПФ2026!X$5)</f>
        <v>0</v>
      </c>
      <c r="Y238" s="29">
        <f>SUMIFS(data!$G:$G,data!$C:$C,$B$235,data!$D:$D,$B$236,data!$F:$F,Y$4,data!$E:$E,$B238,data!$H:$H,ПФ2026!Y$5)</f>
        <v>0</v>
      </c>
      <c r="Z238" s="30">
        <f>SUMIFS(data!$G:$G,data!$C:$C,$B$235,data!$D:$D,$B$236,data!$F:$F,Y$4,data!$E:$E,$B238,data!$H:$H,ПФ2026!Z$5)</f>
        <v>0</v>
      </c>
      <c r="AA238" s="23">
        <f>SUM(C238,E238,G238,I238,K238,M238,O302,O238,Q238,S238,Y238,W238,U238)</f>
        <v>-170000</v>
      </c>
      <c r="AB238" s="25">
        <f t="shared" si="101"/>
        <v>-71672</v>
      </c>
      <c r="AC238" s="31">
        <f t="shared" si="95"/>
        <v>0.42159999999999997</v>
      </c>
    </row>
    <row r="239" spans="2:29" ht="16.5" hidden="1" outlineLevel="1" x14ac:dyDescent="0.35">
      <c r="B239" s="37" t="s">
        <v>64</v>
      </c>
      <c r="C239" s="28">
        <f>SUMIFS(data!$G:$G,data!$C:$C,$B$235,data!$D:$D,$B$236,data!$F:$F,C$4,data!$E:$E,$B239,data!$H:$H,ПФ2026!C$5)</f>
        <v>0</v>
      </c>
      <c r="D239" s="29">
        <f>SUMIFS(data!$G:$G,data!$C:$C,$B$235,data!$D:$D,$B$236,data!$F:$F,C$4,data!$E:$E,$B239,data!$H:$H,ПФ2026!D$5)</f>
        <v>0</v>
      </c>
      <c r="E239" s="29">
        <f>SUMIFS(data!$G:$G,data!$C:$C,$B$235,data!$D:$D,$B$236,data!$F:$F,E$4,data!$E:$E,$B239,data!$H:$H,ПФ2026!E$5)</f>
        <v>0</v>
      </c>
      <c r="F239" s="29">
        <f>SUMIFS(data!$G:$G,data!$C:$C,$B$235,data!$D:$D,$B$236,data!$F:$F,E$4,data!$E:$E,$B239,data!$H:$H,ПФ2026!F$5)</f>
        <v>0</v>
      </c>
      <c r="G239" s="29">
        <f>SUMIFS(data!$G:$G,data!$C:$C,$B$235,data!$D:$D,$B$236,data!$F:$F,G$4,data!$E:$E,$B239,data!$H:$H,ПФ2026!G$5)</f>
        <v>0</v>
      </c>
      <c r="H239" s="30">
        <f>SUMIFS(data!$G:$G,data!$C:$C,$B$235,data!$D:$D,$B$236,data!$F:$F,G$4,data!$E:$E,$B239,data!$H:$H,ПФ2026!H$5)</f>
        <v>0</v>
      </c>
      <c r="I239" s="29">
        <f>SUMIFS(data!$G:$G,data!$C:$C,$B$235,data!$D:$D,$B$236,data!$F:$F,I$4,data!$E:$E,$B239,data!$H:$H,ПФ2026!I$5)</f>
        <v>0</v>
      </c>
      <c r="J239" s="29">
        <f>SUMIFS(data!$G:$G,data!$C:$C,$B$235,data!$D:$D,$B$236,data!$F:$F,I$4,data!$E:$E,$B239,data!$H:$H,ПФ2026!J$5)</f>
        <v>-94840</v>
      </c>
      <c r="K239" s="29">
        <f>SUMIFS(data!$G:$G,data!$C:$C,$B$235,data!$D:$D,$B$236,data!$F:$F,K$4,data!$E:$E,$B239,data!$H:$H,ПФ2026!K$5)</f>
        <v>0</v>
      </c>
      <c r="L239" s="29">
        <f>SUMIFS(data!$G:$G,data!$C:$C,$B$235,data!$D:$D,$B$236,data!$F:$F,K$4,data!$E:$E,$B239,data!$H:$H,ПФ2026!L$5)</f>
        <v>0</v>
      </c>
      <c r="M239" s="29">
        <f>SUMIFS(data!$G:$G,data!$C:$C,$B$235,data!$D:$D,$B$236,data!$F:$F,M$4,data!$E:$E,$B239,data!$H:$H,ПФ2026!M$5)</f>
        <v>0</v>
      </c>
      <c r="N239" s="30">
        <f>SUMIFS(data!$G:$G,data!$C:$C,$B$235,data!$D:$D,$B$236,data!$F:$F,M$4,data!$E:$E,$B239,data!$H:$H,ПФ2026!N$5)</f>
        <v>0</v>
      </c>
      <c r="O239" s="28">
        <f>SUMIFS(data!$G:$G,data!$C:$C,$B$235,data!$D:$D,$B$236,data!$F:$F,O$4,data!$E:$E,$B239,data!$H:$H,ПФ2026!O$5)</f>
        <v>0</v>
      </c>
      <c r="P239" s="29">
        <f>SUMIFS(data!$G:$G,data!$C:$C,$B$235,data!$D:$D,$B$236,data!$F:$F,O$4,data!$E:$E,$B239,data!$H:$H,ПФ2026!P$5)</f>
        <v>0</v>
      </c>
      <c r="Q239" s="29">
        <f>SUMIFS(data!$G:$G,data!$C:$C,$B$235,data!$D:$D,$B$236,data!$F:$F,Q$4,data!$E:$E,$B239,data!$H:$H,ПФ2026!Q$5)</f>
        <v>0</v>
      </c>
      <c r="R239" s="29">
        <f>SUMIFS(data!$G:$G,data!$C:$C,$B$235,data!$D:$D,$B$236,data!$F:$F,Q$4,data!$E:$E,$B239,data!$H:$H,ПФ2026!R$5)</f>
        <v>0</v>
      </c>
      <c r="S239" s="29">
        <f>SUMIFS(data!$G:$G,data!$C:$C,$B$235,data!$D:$D,$B$236,data!$F:$F,S$4,data!$E:$E,$B239,data!$H:$H,ПФ2026!S$5)</f>
        <v>0</v>
      </c>
      <c r="T239" s="30">
        <f>SUMIFS(data!$G:$G,data!$C:$C,$B$235,data!$D:$D,$B$236,data!$F:$F,S$4,data!$E:$E,$B239,data!$H:$H,ПФ2026!T$5)</f>
        <v>0</v>
      </c>
      <c r="U239" s="28">
        <f>SUMIFS(data!$G:$G,data!$C:$C,$B$235,data!$D:$D,$B$236,data!$F:$F,U$4,data!$E:$E,$B239,data!$H:$H,ПФ2026!U$5)</f>
        <v>0</v>
      </c>
      <c r="V239" s="29">
        <f>SUMIFS(data!$G:$G,data!$C:$C,$B$235,data!$D:$D,$B$236,data!$F:$F,U$4,data!$E:$E,$B239,data!$H:$H,ПФ2026!V$5)</f>
        <v>0</v>
      </c>
      <c r="W239" s="29">
        <f>SUMIFS(data!$G:$G,data!$C:$C,$B$235,data!$D:$D,$B$236,data!$F:$F,W$4,data!$E:$E,$B239,data!$H:$H,ПФ2026!W$5)</f>
        <v>0</v>
      </c>
      <c r="X239" s="29">
        <f>SUMIFS(data!$G:$G,data!$C:$C,$B$235,data!$D:$D,$B$236,data!$F:$F,W$4,data!$E:$E,$B239,data!$H:$H,ПФ2026!X$5)</f>
        <v>0</v>
      </c>
      <c r="Y239" s="29">
        <f>SUMIFS(data!$G:$G,data!$C:$C,$B$235,data!$D:$D,$B$236,data!$F:$F,Y$4,data!$E:$E,$B239,data!$H:$H,ПФ2026!Y$5)</f>
        <v>0</v>
      </c>
      <c r="Z239" s="30">
        <f>SUMIFS(data!$G:$G,data!$C:$C,$B$235,data!$D:$D,$B$236,data!$F:$F,Y$4,data!$E:$E,$B239,data!$H:$H,ПФ2026!Z$5)</f>
        <v>0</v>
      </c>
      <c r="AA239" s="23">
        <f>SUM(C239,E239,G239,I239,K239,M239,O302,O239,Q239,S239,Y239,W239,U239)</f>
        <v>-170000</v>
      </c>
      <c r="AB239" s="25">
        <f t="shared" si="101"/>
        <v>-94840</v>
      </c>
      <c r="AC239" s="31">
        <f t="shared" si="95"/>
        <v>0.5578823529411765</v>
      </c>
    </row>
    <row r="240" spans="2:29" ht="16.5" hidden="1" outlineLevel="1" x14ac:dyDescent="0.35">
      <c r="B240" s="37" t="s">
        <v>78</v>
      </c>
      <c r="C240" s="28">
        <f>SUMIFS(data!$G:$G,data!$C:$C,$B$235,data!$D:$D,$B$236,data!$F:$F,C$4,data!$E:$E,$B240,data!$H:$H,ПФ2026!C$5)</f>
        <v>0</v>
      </c>
      <c r="D240" s="29">
        <f>SUMIFS(data!$G:$G,data!$C:$C,$B$235,data!$D:$D,$B$236,data!$F:$F,C$4,data!$E:$E,$B240,data!$H:$H,ПФ2026!D$5)</f>
        <v>0</v>
      </c>
      <c r="E240" s="29">
        <f>SUMIFS(data!$G:$G,data!$C:$C,$B$235,data!$D:$D,$B$236,data!$F:$F,E$4,data!$E:$E,$B240,data!$H:$H,ПФ2026!E$5)</f>
        <v>0</v>
      </c>
      <c r="F240" s="29">
        <f>SUMIFS(data!$G:$G,data!$C:$C,$B$235,data!$D:$D,$B$236,data!$F:$F,E$4,data!$E:$E,$B240,data!$H:$H,ПФ2026!F$5)</f>
        <v>-3575.41</v>
      </c>
      <c r="G240" s="29">
        <f>SUMIFS(data!$G:$G,data!$C:$C,$B$235,data!$D:$D,$B$236,data!$F:$F,G$4,data!$E:$E,$B240,data!$H:$H,ПФ2026!G$5)</f>
        <v>0</v>
      </c>
      <c r="H240" s="30">
        <f>SUMIFS(data!$G:$G,data!$C:$C,$B$235,data!$D:$D,$B$236,data!$F:$F,G$4,data!$E:$E,$B240,data!$H:$H,ПФ2026!H$5)</f>
        <v>0</v>
      </c>
      <c r="I240" s="29">
        <f>SUMIFS(data!$G:$G,data!$C:$C,$B$235,data!$D:$D,$B$236,data!$F:$F,I$4,data!$E:$E,$B240,data!$H:$H,ПФ2026!I$5)</f>
        <v>0</v>
      </c>
      <c r="J240" s="29">
        <f>SUMIFS(data!$G:$G,data!$C:$C,$B$235,data!$D:$D,$B$236,data!$F:$F,I$4,data!$E:$E,$B240,data!$H:$H,ПФ2026!J$5)</f>
        <v>0</v>
      </c>
      <c r="K240" s="29">
        <f>SUMIFS(data!$G:$G,data!$C:$C,$B$235,data!$D:$D,$B$236,data!$F:$F,K$4,data!$E:$E,$B240,data!$H:$H,ПФ2026!K$5)</f>
        <v>0</v>
      </c>
      <c r="L240" s="29">
        <f>SUMIFS(data!$G:$G,data!$C:$C,$B$235,data!$D:$D,$B$236,data!$F:$F,K$4,data!$E:$E,$B240,data!$H:$H,ПФ2026!L$5)</f>
        <v>0</v>
      </c>
      <c r="M240" s="29">
        <f>SUMIFS(data!$G:$G,data!$C:$C,$B$235,data!$D:$D,$B$236,data!$F:$F,M$4,data!$E:$E,$B240,data!$H:$H,ПФ2026!M$5)</f>
        <v>0</v>
      </c>
      <c r="N240" s="30">
        <f>SUMIFS(data!$G:$G,data!$C:$C,$B$235,data!$D:$D,$B$236,data!$F:$F,M$4,data!$E:$E,$B240,data!$H:$H,ПФ2026!N$5)</f>
        <v>0</v>
      </c>
      <c r="O240" s="28">
        <f>SUMIFS(data!$G:$G,data!$C:$C,$B$235,data!$D:$D,$B$236,data!$F:$F,O$4,data!$E:$E,$B240,data!$H:$H,ПФ2026!O$5)</f>
        <v>0</v>
      </c>
      <c r="P240" s="29">
        <f>SUMIFS(data!$G:$G,data!$C:$C,$B$235,data!$D:$D,$B$236,data!$F:$F,O$4,data!$E:$E,$B240,data!$H:$H,ПФ2026!P$5)</f>
        <v>0</v>
      </c>
      <c r="Q240" s="29">
        <f>SUMIFS(data!$G:$G,data!$C:$C,$B$235,data!$D:$D,$B$236,data!$F:$F,Q$4,data!$E:$E,$B240,data!$H:$H,ПФ2026!Q$5)</f>
        <v>0</v>
      </c>
      <c r="R240" s="29">
        <f>SUMIFS(data!$G:$G,data!$C:$C,$B$235,data!$D:$D,$B$236,data!$F:$F,Q$4,data!$E:$E,$B240,data!$H:$H,ПФ2026!R$5)</f>
        <v>0</v>
      </c>
      <c r="S240" s="29">
        <f>SUMIFS(data!$G:$G,data!$C:$C,$B$235,data!$D:$D,$B$236,data!$F:$F,S$4,data!$E:$E,$B240,data!$H:$H,ПФ2026!S$5)</f>
        <v>0</v>
      </c>
      <c r="T240" s="30">
        <f>SUMIFS(data!$G:$G,data!$C:$C,$B$235,data!$D:$D,$B$236,data!$F:$F,S$4,data!$E:$E,$B240,data!$H:$H,ПФ2026!T$5)</f>
        <v>0</v>
      </c>
      <c r="U240" s="28">
        <f>SUMIFS(data!$G:$G,data!$C:$C,$B$235,data!$D:$D,$B$236,data!$F:$F,U$4,data!$E:$E,$B240,data!$H:$H,ПФ2026!U$5)</f>
        <v>0</v>
      </c>
      <c r="V240" s="29">
        <f>SUMIFS(data!$G:$G,data!$C:$C,$B$235,data!$D:$D,$B$236,data!$F:$F,U$4,data!$E:$E,$B240,data!$H:$H,ПФ2026!V$5)</f>
        <v>0</v>
      </c>
      <c r="W240" s="29">
        <f>SUMIFS(data!$G:$G,data!$C:$C,$B$235,data!$D:$D,$B$236,data!$F:$F,W$4,data!$E:$E,$B240,data!$H:$H,ПФ2026!W$5)</f>
        <v>0</v>
      </c>
      <c r="X240" s="29">
        <f>SUMIFS(data!$G:$G,data!$C:$C,$B$235,data!$D:$D,$B$236,data!$F:$F,W$4,data!$E:$E,$B240,data!$H:$H,ПФ2026!X$5)</f>
        <v>0</v>
      </c>
      <c r="Y240" s="29">
        <f>SUMIFS(data!$G:$G,data!$C:$C,$B$235,data!$D:$D,$B$236,data!$F:$F,Y$4,data!$E:$E,$B240,data!$H:$H,ПФ2026!Y$5)</f>
        <v>0</v>
      </c>
      <c r="Z240" s="30">
        <f>SUMIFS(data!$G:$G,data!$C:$C,$B$235,data!$D:$D,$B$236,data!$F:$F,Y$4,data!$E:$E,$B240,data!$H:$H,ПФ2026!Z$5)</f>
        <v>0</v>
      </c>
      <c r="AA240" s="23">
        <f t="shared" ref="AA240:AA254" si="102">SUM(C240,E240,G240,I240,K240,M240,O304,O240,Q240,S240,Y240,W240,U240)</f>
        <v>-86369</v>
      </c>
      <c r="AB240" s="25">
        <f t="shared" si="101"/>
        <v>-3575.41</v>
      </c>
      <c r="AC240" s="31">
        <f t="shared" si="95"/>
        <v>4.1396913244335351E-2</v>
      </c>
    </row>
    <row r="241" spans="2:29" ht="16.5" hidden="1" outlineLevel="1" x14ac:dyDescent="0.35">
      <c r="B241" s="37" t="s">
        <v>98</v>
      </c>
      <c r="C241" s="28">
        <f>SUMIFS(data!$G:$G,data!$C:$C,$B$235,data!$D:$D,$B$236,data!$F:$F,C$4,data!$E:$E,$B241,data!$H:$H,ПФ2026!C$5)</f>
        <v>0</v>
      </c>
      <c r="D241" s="29">
        <f>SUMIFS(data!$G:$G,data!$C:$C,$B$235,data!$D:$D,$B$236,data!$F:$F,C$4,data!$E:$E,$B241,data!$H:$H,ПФ2026!D$5)</f>
        <v>0</v>
      </c>
      <c r="E241" s="29">
        <f>SUMIFS(data!$G:$G,data!$C:$C,$B$235,data!$D:$D,$B$236,data!$F:$F,E$4,data!$E:$E,$B241,data!$H:$H,ПФ2026!E$5)</f>
        <v>0</v>
      </c>
      <c r="F241" s="29">
        <f>SUMIFS(data!$G:$G,data!$C:$C,$B$235,data!$D:$D,$B$236,data!$F:$F,E$4,data!$E:$E,$B241,data!$H:$H,ПФ2026!F$5)</f>
        <v>0</v>
      </c>
      <c r="G241" s="29">
        <f>SUMIFS(data!$G:$G,data!$C:$C,$B$235,data!$D:$D,$B$236,data!$F:$F,G$4,data!$E:$E,$B241,data!$H:$H,ПФ2026!G$5)</f>
        <v>-40000</v>
      </c>
      <c r="H241" s="30">
        <f>SUMIFS(data!$G:$G,data!$C:$C,$B$235,data!$D:$D,$B$236,data!$F:$F,G$4,data!$E:$E,$B241,data!$H:$H,ПФ2026!H$5)</f>
        <v>0</v>
      </c>
      <c r="I241" s="29">
        <f>SUMIFS(data!$G:$G,data!$C:$C,$B$235,data!$D:$D,$B$236,data!$F:$F,I$4,data!$E:$E,$B241,data!$H:$H,ПФ2026!I$5)</f>
        <v>0</v>
      </c>
      <c r="J241" s="29">
        <f>SUMIFS(data!$G:$G,data!$C:$C,$B$235,data!$D:$D,$B$236,data!$F:$F,I$4,data!$E:$E,$B241,data!$H:$H,ПФ2026!J$5)</f>
        <v>0</v>
      </c>
      <c r="K241" s="29">
        <f>SUMIFS(data!$G:$G,data!$C:$C,$B$235,data!$D:$D,$B$236,data!$F:$F,K$4,data!$E:$E,$B241,data!$H:$H,ПФ2026!K$5)</f>
        <v>0</v>
      </c>
      <c r="L241" s="29">
        <f>SUMIFS(data!$G:$G,data!$C:$C,$B$235,data!$D:$D,$B$236,data!$F:$F,K$4,data!$E:$E,$B241,data!$H:$H,ПФ2026!L$5)</f>
        <v>0</v>
      </c>
      <c r="M241" s="29">
        <f>SUMIFS(data!$G:$G,data!$C:$C,$B$235,data!$D:$D,$B$236,data!$F:$F,M$4,data!$E:$E,$B241,data!$H:$H,ПФ2026!M$5)</f>
        <v>0</v>
      </c>
      <c r="N241" s="30">
        <f>SUMIFS(data!$G:$G,data!$C:$C,$B$235,data!$D:$D,$B$236,data!$F:$F,M$4,data!$E:$E,$B241,data!$H:$H,ПФ2026!N$5)</f>
        <v>0</v>
      </c>
      <c r="O241" s="28">
        <f>SUMIFS(data!$G:$G,data!$C:$C,$B$235,data!$D:$D,$B$236,data!$F:$F,O$4,data!$E:$E,$B241,data!$H:$H,ПФ2026!O$5)</f>
        <v>0</v>
      </c>
      <c r="P241" s="29">
        <f>SUMIFS(data!$G:$G,data!$C:$C,$B$235,data!$D:$D,$B$236,data!$F:$F,O$4,data!$E:$E,$B241,data!$H:$H,ПФ2026!P$5)</f>
        <v>0</v>
      </c>
      <c r="Q241" s="29">
        <f>SUMIFS(data!$G:$G,data!$C:$C,$B$235,data!$D:$D,$B$236,data!$F:$F,Q$4,data!$E:$E,$B241,data!$H:$H,ПФ2026!Q$5)</f>
        <v>0</v>
      </c>
      <c r="R241" s="29">
        <f>SUMIFS(data!$G:$G,data!$C:$C,$B$235,data!$D:$D,$B$236,data!$F:$F,Q$4,data!$E:$E,$B241,data!$H:$H,ПФ2026!R$5)</f>
        <v>0</v>
      </c>
      <c r="S241" s="29">
        <f>SUMIFS(data!$G:$G,data!$C:$C,$B$235,data!$D:$D,$B$236,data!$F:$F,S$4,data!$E:$E,$B241,data!$H:$H,ПФ2026!S$5)</f>
        <v>-40000</v>
      </c>
      <c r="T241" s="30">
        <f>SUMIFS(data!$G:$G,data!$C:$C,$B$235,data!$D:$D,$B$236,data!$F:$F,S$4,data!$E:$E,$B241,data!$H:$H,ПФ2026!T$5)</f>
        <v>0</v>
      </c>
      <c r="U241" s="28">
        <f>SUMIFS(data!$G:$G,data!$C:$C,$B$235,data!$D:$D,$B$236,data!$F:$F,U$4,data!$E:$E,$B241,data!$H:$H,ПФ2026!U$5)</f>
        <v>0</v>
      </c>
      <c r="V241" s="29">
        <f>SUMIFS(data!$G:$G,data!$C:$C,$B$235,data!$D:$D,$B$236,data!$F:$F,U$4,data!$E:$E,$B241,data!$H:$H,ПФ2026!V$5)</f>
        <v>0</v>
      </c>
      <c r="W241" s="29">
        <f>SUMIFS(data!$G:$G,data!$C:$C,$B$235,data!$D:$D,$B$236,data!$F:$F,W$4,data!$E:$E,$B241,data!$H:$H,ПФ2026!W$5)</f>
        <v>0</v>
      </c>
      <c r="X241" s="29">
        <f>SUMIFS(data!$G:$G,data!$C:$C,$B$235,data!$D:$D,$B$236,data!$F:$F,W$4,data!$E:$E,$B241,data!$H:$H,ПФ2026!X$5)</f>
        <v>0</v>
      </c>
      <c r="Y241" s="29">
        <f>SUMIFS(data!$G:$G,data!$C:$C,$B$235,data!$D:$D,$B$236,data!$F:$F,Y$4,data!$E:$E,$B241,data!$H:$H,ПФ2026!Y$5)</f>
        <v>0</v>
      </c>
      <c r="Z241" s="30">
        <f>SUMIFS(data!$G:$G,data!$C:$C,$B$235,data!$D:$D,$B$236,data!$F:$F,Y$4,data!$E:$E,$B241,data!$H:$H,ПФ2026!Z$5)</f>
        <v>0</v>
      </c>
      <c r="AA241" s="23">
        <f t="shared" si="102"/>
        <v>-110000</v>
      </c>
      <c r="AB241" s="25">
        <f t="shared" si="101"/>
        <v>0</v>
      </c>
      <c r="AC241" s="31">
        <f t="shared" si="95"/>
        <v>0</v>
      </c>
    </row>
    <row r="242" spans="2:29" ht="16.5" hidden="1" outlineLevel="1" x14ac:dyDescent="0.35">
      <c r="B242" s="37" t="s">
        <v>102</v>
      </c>
      <c r="C242" s="28">
        <f>SUMIFS(data!$G:$G,data!$C:$C,$B$235,data!$D:$D,$B$236,data!$F:$F,C$4,data!$E:$E,$B242,data!$H:$H,ПФ2026!C$5)</f>
        <v>0</v>
      </c>
      <c r="D242" s="29">
        <f>SUMIFS(data!$G:$G,data!$C:$C,$B$235,data!$D:$D,$B$236,data!$F:$F,C$4,data!$E:$E,$B242,data!$H:$H,ПФ2026!D$5)</f>
        <v>0</v>
      </c>
      <c r="E242" s="29">
        <f>SUMIFS(data!$G:$G,data!$C:$C,$B$235,data!$D:$D,$B$236,data!$F:$F,E$4,data!$E:$E,$B242,data!$H:$H,ПФ2026!E$5)</f>
        <v>0</v>
      </c>
      <c r="F242" s="29">
        <f>SUMIFS(data!$G:$G,data!$C:$C,$B$235,data!$D:$D,$B$236,data!$F:$F,E$4,data!$E:$E,$B242,data!$H:$H,ПФ2026!F$5)</f>
        <v>0</v>
      </c>
      <c r="G242" s="29">
        <f>SUMIFS(data!$G:$G,data!$C:$C,$B$235,data!$D:$D,$B$236,data!$F:$F,G$4,data!$E:$E,$B242,data!$H:$H,ПФ2026!G$5)</f>
        <v>0</v>
      </c>
      <c r="H242" s="30">
        <f>SUMIFS(data!$G:$G,data!$C:$C,$B$235,data!$D:$D,$B$236,data!$F:$F,G$4,data!$E:$E,$B242,data!$H:$H,ПФ2026!H$5)</f>
        <v>0</v>
      </c>
      <c r="I242" s="29">
        <f>SUMIFS(data!$G:$G,data!$C:$C,$B$235,data!$D:$D,$B$236,data!$F:$F,I$4,data!$E:$E,$B242,data!$H:$H,ПФ2026!I$5)</f>
        <v>0</v>
      </c>
      <c r="J242" s="29">
        <f>SUMIFS(data!$G:$G,data!$C:$C,$B$235,data!$D:$D,$B$236,data!$F:$F,I$4,data!$E:$E,$B242,data!$H:$H,ПФ2026!J$5)</f>
        <v>0</v>
      </c>
      <c r="K242" s="29">
        <f>SUMIFS(data!$G:$G,data!$C:$C,$B$235,data!$D:$D,$B$236,data!$F:$F,K$4,data!$E:$E,$B242,data!$H:$H,ПФ2026!K$5)</f>
        <v>0</v>
      </c>
      <c r="L242" s="29">
        <f>SUMIFS(data!$G:$G,data!$C:$C,$B$235,data!$D:$D,$B$236,data!$F:$F,K$4,data!$E:$E,$B242,data!$H:$H,ПФ2026!L$5)</f>
        <v>0</v>
      </c>
      <c r="M242" s="29">
        <f>SUMIFS(data!$G:$G,data!$C:$C,$B$235,data!$D:$D,$B$236,data!$F:$F,M$4,data!$E:$E,$B242,data!$H:$H,ПФ2026!M$5)</f>
        <v>0</v>
      </c>
      <c r="N242" s="30">
        <f>SUMIFS(data!$G:$G,data!$C:$C,$B$235,data!$D:$D,$B$236,data!$F:$F,M$4,data!$E:$E,$B242,data!$H:$H,ПФ2026!N$5)</f>
        <v>0</v>
      </c>
      <c r="O242" s="28">
        <f>SUMIFS(data!$G:$G,data!$C:$C,$B$235,data!$D:$D,$B$236,data!$F:$F,O$4,data!$E:$E,$B242,data!$H:$H,ПФ2026!O$5)</f>
        <v>0</v>
      </c>
      <c r="P242" s="29">
        <f>SUMIFS(data!$G:$G,data!$C:$C,$B$235,data!$D:$D,$B$236,data!$F:$F,O$4,data!$E:$E,$B242,data!$H:$H,ПФ2026!P$5)</f>
        <v>0</v>
      </c>
      <c r="Q242" s="29">
        <f>SUMIFS(data!$G:$G,data!$C:$C,$B$235,data!$D:$D,$B$236,data!$F:$F,Q$4,data!$E:$E,$B242,data!$H:$H,ПФ2026!Q$5)</f>
        <v>0</v>
      </c>
      <c r="R242" s="29">
        <f>SUMIFS(data!$G:$G,data!$C:$C,$B$235,data!$D:$D,$B$236,data!$F:$F,Q$4,data!$E:$E,$B242,data!$H:$H,ПФ2026!R$5)</f>
        <v>0</v>
      </c>
      <c r="S242" s="29">
        <f>SUMIFS(data!$G:$G,data!$C:$C,$B$235,data!$D:$D,$B$236,data!$F:$F,S$4,data!$E:$E,$B242,data!$H:$H,ПФ2026!S$5)</f>
        <v>0</v>
      </c>
      <c r="T242" s="30">
        <f>SUMIFS(data!$G:$G,data!$C:$C,$B$235,data!$D:$D,$B$236,data!$F:$F,S$4,data!$E:$E,$B242,data!$H:$H,ПФ2026!T$5)</f>
        <v>0</v>
      </c>
      <c r="U242" s="28">
        <f>SUMIFS(data!$G:$G,data!$C:$C,$B$235,data!$D:$D,$B$236,data!$F:$F,U$4,data!$E:$E,$B242,data!$H:$H,ПФ2026!U$5)</f>
        <v>0</v>
      </c>
      <c r="V242" s="29">
        <f>SUMIFS(data!$G:$G,data!$C:$C,$B$235,data!$D:$D,$B$236,data!$F:$F,U$4,data!$E:$E,$B242,data!$H:$H,ПФ2026!V$5)</f>
        <v>0</v>
      </c>
      <c r="W242" s="29">
        <f>SUMIFS(data!$G:$G,data!$C:$C,$B$235,data!$D:$D,$B$236,data!$F:$F,W$4,data!$E:$E,$B242,data!$H:$H,ПФ2026!W$5)</f>
        <v>0</v>
      </c>
      <c r="X242" s="29">
        <f>SUMIFS(data!$G:$G,data!$C:$C,$B$235,data!$D:$D,$B$236,data!$F:$F,W$4,data!$E:$E,$B242,data!$H:$H,ПФ2026!X$5)</f>
        <v>0</v>
      </c>
      <c r="Y242" s="29">
        <f>SUMIFS(data!$G:$G,data!$C:$C,$B$235,data!$D:$D,$B$236,data!$F:$F,Y$4,data!$E:$E,$B242,data!$H:$H,ПФ2026!Y$5)</f>
        <v>0</v>
      </c>
      <c r="Z242" s="30">
        <f>SUMIFS(data!$G:$G,data!$C:$C,$B$235,data!$D:$D,$B$236,data!$F:$F,Y$4,data!$E:$E,$B242,data!$H:$H,ПФ2026!Z$5)</f>
        <v>0</v>
      </c>
      <c r="AA242" s="23">
        <f t="shared" si="102"/>
        <v>-674574.79999977991</v>
      </c>
      <c r="AB242" s="25">
        <f t="shared" si="101"/>
        <v>0</v>
      </c>
      <c r="AC242" s="31">
        <f t="shared" si="95"/>
        <v>0</v>
      </c>
    </row>
    <row r="243" spans="2:29" ht="16.5" hidden="1" outlineLevel="1" x14ac:dyDescent="0.35">
      <c r="B243" s="37" t="s">
        <v>105</v>
      </c>
      <c r="C243" s="28">
        <f>SUMIFS(data!$G:$G,data!$C:$C,$B$235,data!$D:$D,$B$236,data!$F:$F,C$4,data!$E:$E,$B243,data!$H:$H,ПФ2026!C$5)</f>
        <v>0</v>
      </c>
      <c r="D243" s="29">
        <f>SUMIFS(data!$G:$G,data!$C:$C,$B$235,data!$D:$D,$B$236,data!$F:$F,C$4,data!$E:$E,$B243,data!$H:$H,ПФ2026!D$5)</f>
        <v>0</v>
      </c>
      <c r="E243" s="29">
        <f>SUMIFS(data!$G:$G,data!$C:$C,$B$235,data!$D:$D,$B$236,data!$F:$F,E$4,data!$E:$E,$B243,data!$H:$H,ПФ2026!E$5)</f>
        <v>0</v>
      </c>
      <c r="F243" s="29">
        <f>SUMIFS(data!$G:$G,data!$C:$C,$B$235,data!$D:$D,$B$236,data!$F:$F,E$4,data!$E:$E,$B243,data!$H:$H,ПФ2026!F$5)</f>
        <v>0</v>
      </c>
      <c r="G243" s="29">
        <f>SUMIFS(data!$G:$G,data!$C:$C,$B$235,data!$D:$D,$B$236,data!$F:$F,G$4,data!$E:$E,$B243,data!$H:$H,ПФ2026!G$5)</f>
        <v>-80000</v>
      </c>
      <c r="H243" s="30">
        <f>SUMIFS(data!$G:$G,data!$C:$C,$B$235,data!$D:$D,$B$236,data!$F:$F,G$4,data!$E:$E,$B243,data!$H:$H,ПФ2026!H$5)</f>
        <v>0</v>
      </c>
      <c r="I243" s="29">
        <f>SUMIFS(data!$G:$G,data!$C:$C,$B$235,data!$D:$D,$B$236,data!$F:$F,I$4,data!$E:$E,$B243,data!$H:$H,ПФ2026!I$5)</f>
        <v>0</v>
      </c>
      <c r="J243" s="29">
        <f>SUMIFS(data!$G:$G,data!$C:$C,$B$235,data!$D:$D,$B$236,data!$F:$F,I$4,data!$E:$E,$B243,data!$H:$H,ПФ2026!J$5)</f>
        <v>0</v>
      </c>
      <c r="K243" s="29">
        <f>SUMIFS(data!$G:$G,data!$C:$C,$B$235,data!$D:$D,$B$236,data!$F:$F,K$4,data!$E:$E,$B243,data!$H:$H,ПФ2026!K$5)</f>
        <v>0</v>
      </c>
      <c r="L243" s="29">
        <f>SUMIFS(data!$G:$G,data!$C:$C,$B$235,data!$D:$D,$B$236,data!$F:$F,K$4,data!$E:$E,$B243,data!$H:$H,ПФ2026!L$5)</f>
        <v>0</v>
      </c>
      <c r="M243" s="29">
        <f>SUMIFS(data!$G:$G,data!$C:$C,$B$235,data!$D:$D,$B$236,data!$F:$F,M$4,data!$E:$E,$B243,data!$H:$H,ПФ2026!M$5)</f>
        <v>0</v>
      </c>
      <c r="N243" s="30">
        <f>SUMIFS(data!$G:$G,data!$C:$C,$B$235,data!$D:$D,$B$236,data!$F:$F,M$4,data!$E:$E,$B243,data!$H:$H,ПФ2026!N$5)</f>
        <v>0</v>
      </c>
      <c r="O243" s="28">
        <f>SUMIFS(data!$G:$G,data!$C:$C,$B$235,data!$D:$D,$B$236,data!$F:$F,O$4,data!$E:$E,$B243,data!$H:$H,ПФ2026!O$5)</f>
        <v>0</v>
      </c>
      <c r="P243" s="29">
        <f>SUMIFS(data!$G:$G,data!$C:$C,$B$235,data!$D:$D,$B$236,data!$F:$F,O$4,data!$E:$E,$B243,data!$H:$H,ПФ2026!P$5)</f>
        <v>0</v>
      </c>
      <c r="Q243" s="29">
        <f>SUMIFS(data!$G:$G,data!$C:$C,$B$235,data!$D:$D,$B$236,data!$F:$F,Q$4,data!$E:$E,$B243,data!$H:$H,ПФ2026!Q$5)</f>
        <v>0</v>
      </c>
      <c r="R243" s="29">
        <f>SUMIFS(data!$G:$G,data!$C:$C,$B$235,data!$D:$D,$B$236,data!$F:$F,Q$4,data!$E:$E,$B243,data!$H:$H,ПФ2026!R$5)</f>
        <v>0</v>
      </c>
      <c r="S243" s="29">
        <f>SUMIFS(data!$G:$G,data!$C:$C,$B$235,data!$D:$D,$B$236,data!$F:$F,S$4,data!$E:$E,$B243,data!$H:$H,ПФ2026!S$5)</f>
        <v>0</v>
      </c>
      <c r="T243" s="30">
        <f>SUMIFS(data!$G:$G,data!$C:$C,$B$235,data!$D:$D,$B$236,data!$F:$F,S$4,data!$E:$E,$B243,data!$H:$H,ПФ2026!T$5)</f>
        <v>0</v>
      </c>
      <c r="U243" s="28">
        <f>SUMIFS(data!$G:$G,data!$C:$C,$B$235,data!$D:$D,$B$236,data!$F:$F,U$4,data!$E:$E,$B243,data!$H:$H,ПФ2026!U$5)</f>
        <v>0</v>
      </c>
      <c r="V243" s="29">
        <f>SUMIFS(data!$G:$G,data!$C:$C,$B$235,data!$D:$D,$B$236,data!$F:$F,U$4,data!$E:$E,$B243,data!$H:$H,ПФ2026!V$5)</f>
        <v>0</v>
      </c>
      <c r="W243" s="29">
        <f>SUMIFS(data!$G:$G,data!$C:$C,$B$235,data!$D:$D,$B$236,data!$F:$F,W$4,data!$E:$E,$B243,data!$H:$H,ПФ2026!W$5)</f>
        <v>0</v>
      </c>
      <c r="X243" s="29">
        <f>SUMIFS(data!$G:$G,data!$C:$C,$B$235,data!$D:$D,$B$236,data!$F:$F,W$4,data!$E:$E,$B243,data!$H:$H,ПФ2026!X$5)</f>
        <v>0</v>
      </c>
      <c r="Y243" s="29">
        <f>SUMIFS(data!$G:$G,data!$C:$C,$B$235,data!$D:$D,$B$236,data!$F:$F,Y$4,data!$E:$E,$B243,data!$H:$H,ПФ2026!Y$5)</f>
        <v>0</v>
      </c>
      <c r="Z243" s="30">
        <f>SUMIFS(data!$G:$G,data!$C:$C,$B$235,data!$D:$D,$B$236,data!$F:$F,Y$4,data!$E:$E,$B243,data!$H:$H,ПФ2026!Z$5)</f>
        <v>0</v>
      </c>
      <c r="AA243" s="23">
        <f t="shared" si="102"/>
        <v>-80000</v>
      </c>
      <c r="AB243" s="25">
        <f t="shared" si="101"/>
        <v>0</v>
      </c>
      <c r="AC243" s="31">
        <f t="shared" si="95"/>
        <v>0</v>
      </c>
    </row>
    <row r="244" spans="2:29" ht="16.5" hidden="1" outlineLevel="1" x14ac:dyDescent="0.35">
      <c r="B244" s="37" t="s">
        <v>107</v>
      </c>
      <c r="C244" s="28">
        <f>SUMIFS(data!$G:$G,data!$C:$C,$B$235,data!$D:$D,$B$236,data!$F:$F,C$4,data!$E:$E,$B244,data!$H:$H,ПФ2026!C$5)</f>
        <v>0</v>
      </c>
      <c r="D244" s="29">
        <f>SUMIFS(data!$G:$G,data!$C:$C,$B$235,data!$D:$D,$B$236,data!$F:$F,C$4,data!$E:$E,$B244,data!$H:$H,ПФ2026!D$5)</f>
        <v>0</v>
      </c>
      <c r="E244" s="29">
        <f>SUMIFS(data!$G:$G,data!$C:$C,$B$235,data!$D:$D,$B$236,data!$F:$F,E$4,data!$E:$E,$B244,data!$H:$H,ПФ2026!E$5)</f>
        <v>0</v>
      </c>
      <c r="F244" s="29">
        <f>SUMIFS(data!$G:$G,data!$C:$C,$B$235,data!$D:$D,$B$236,data!$F:$F,E$4,data!$E:$E,$B244,data!$H:$H,ПФ2026!F$5)</f>
        <v>0</v>
      </c>
      <c r="G244" s="29">
        <f>SUMIFS(data!$G:$G,data!$C:$C,$B$235,data!$D:$D,$B$236,data!$F:$F,G$4,data!$E:$E,$B244,data!$H:$H,ПФ2026!G$5)</f>
        <v>0</v>
      </c>
      <c r="H244" s="30">
        <f>SUMIFS(data!$G:$G,data!$C:$C,$B$235,data!$D:$D,$B$236,data!$F:$F,G$4,data!$E:$E,$B244,data!$H:$H,ПФ2026!H$5)</f>
        <v>0</v>
      </c>
      <c r="I244" s="29">
        <f>SUMIFS(data!$G:$G,data!$C:$C,$B$235,data!$D:$D,$B$236,data!$F:$F,I$4,data!$E:$E,$B244,data!$H:$H,ПФ2026!I$5)</f>
        <v>-15000</v>
      </c>
      <c r="J244" s="29">
        <f>SUMIFS(data!$G:$G,data!$C:$C,$B$235,data!$D:$D,$B$236,data!$F:$F,I$4,data!$E:$E,$B244,data!$H:$H,ПФ2026!J$5)</f>
        <v>0</v>
      </c>
      <c r="K244" s="29">
        <f>SUMIFS(data!$G:$G,data!$C:$C,$B$235,data!$D:$D,$B$236,data!$F:$F,K$4,data!$E:$E,$B244,data!$H:$H,ПФ2026!K$5)</f>
        <v>0</v>
      </c>
      <c r="L244" s="29">
        <f>SUMIFS(data!$G:$G,data!$C:$C,$B$235,data!$D:$D,$B$236,data!$F:$F,K$4,data!$E:$E,$B244,data!$H:$H,ПФ2026!L$5)</f>
        <v>0</v>
      </c>
      <c r="M244" s="29">
        <f>SUMIFS(data!$G:$G,data!$C:$C,$B$235,data!$D:$D,$B$236,data!$F:$F,M$4,data!$E:$E,$B244,data!$H:$H,ПФ2026!M$5)</f>
        <v>0</v>
      </c>
      <c r="N244" s="30">
        <f>SUMIFS(data!$G:$G,data!$C:$C,$B$235,data!$D:$D,$B$236,data!$F:$F,M$4,data!$E:$E,$B244,data!$H:$H,ПФ2026!N$5)</f>
        <v>0</v>
      </c>
      <c r="O244" s="28">
        <f>SUMIFS(data!$G:$G,data!$C:$C,$B$235,data!$D:$D,$B$236,data!$F:$F,O$4,data!$E:$E,$B244,data!$H:$H,ПФ2026!O$5)</f>
        <v>-15000</v>
      </c>
      <c r="P244" s="29">
        <f>SUMIFS(data!$G:$G,data!$C:$C,$B$235,data!$D:$D,$B$236,data!$F:$F,O$4,data!$E:$E,$B244,data!$H:$H,ПФ2026!P$5)</f>
        <v>0</v>
      </c>
      <c r="Q244" s="29">
        <f>SUMIFS(data!$G:$G,data!$C:$C,$B$235,data!$D:$D,$B$236,data!$F:$F,Q$4,data!$E:$E,$B244,data!$H:$H,ПФ2026!Q$5)</f>
        <v>0</v>
      </c>
      <c r="R244" s="29">
        <f>SUMIFS(data!$G:$G,data!$C:$C,$B$235,data!$D:$D,$B$236,data!$F:$F,Q$4,data!$E:$E,$B244,data!$H:$H,ПФ2026!R$5)</f>
        <v>0</v>
      </c>
      <c r="S244" s="29">
        <f>SUMIFS(data!$G:$G,data!$C:$C,$B$235,data!$D:$D,$B$236,data!$F:$F,S$4,data!$E:$E,$B244,data!$H:$H,ПФ2026!S$5)</f>
        <v>-15000</v>
      </c>
      <c r="T244" s="30">
        <f>SUMIFS(data!$G:$G,data!$C:$C,$B$235,data!$D:$D,$B$236,data!$F:$F,S$4,data!$E:$E,$B244,data!$H:$H,ПФ2026!T$5)</f>
        <v>0</v>
      </c>
      <c r="U244" s="28">
        <f>SUMIFS(data!$G:$G,data!$C:$C,$B$235,data!$D:$D,$B$236,data!$F:$F,U$4,data!$E:$E,$B244,data!$H:$H,ПФ2026!U$5)</f>
        <v>0</v>
      </c>
      <c r="V244" s="29">
        <f>SUMIFS(data!$G:$G,data!$C:$C,$B$235,data!$D:$D,$B$236,data!$F:$F,U$4,data!$E:$E,$B244,data!$H:$H,ПФ2026!V$5)</f>
        <v>0</v>
      </c>
      <c r="W244" s="29">
        <f>SUMIFS(data!$G:$G,data!$C:$C,$B$235,data!$D:$D,$B$236,data!$F:$F,W$4,data!$E:$E,$B244,data!$H:$H,ПФ2026!W$5)</f>
        <v>0</v>
      </c>
      <c r="X244" s="29">
        <f>SUMIFS(data!$G:$G,data!$C:$C,$B$235,data!$D:$D,$B$236,data!$F:$F,W$4,data!$E:$E,$B244,data!$H:$H,ПФ2026!X$5)</f>
        <v>0</v>
      </c>
      <c r="Y244" s="29">
        <f>SUMIFS(data!$G:$G,data!$C:$C,$B$235,data!$D:$D,$B$236,data!$F:$F,Y$4,data!$E:$E,$B244,data!$H:$H,ПФ2026!Y$5)</f>
        <v>0</v>
      </c>
      <c r="Z244" s="30">
        <f>SUMIFS(data!$G:$G,data!$C:$C,$B$235,data!$D:$D,$B$236,data!$F:$F,Y$4,data!$E:$E,$B244,data!$H:$H,ПФ2026!Z$5)</f>
        <v>0</v>
      </c>
      <c r="AA244" s="23">
        <f t="shared" si="102"/>
        <v>-65000</v>
      </c>
      <c r="AB244" s="25">
        <f t="shared" si="101"/>
        <v>0</v>
      </c>
      <c r="AC244" s="31">
        <f t="shared" si="95"/>
        <v>0</v>
      </c>
    </row>
    <row r="245" spans="2:29" ht="16.5" hidden="1" outlineLevel="1" x14ac:dyDescent="0.35">
      <c r="B245" s="37" t="s">
        <v>111</v>
      </c>
      <c r="C245" s="28">
        <f>SUMIFS(data!$G:$G,data!$C:$C,$B$235,data!$D:$D,$B$236,data!$F:$F,C$4,data!$E:$E,$B245,data!$H:$H,ПФ2026!C$5)</f>
        <v>0</v>
      </c>
      <c r="D245" s="29">
        <f>SUMIFS(data!$G:$G,data!$C:$C,$B$235,data!$D:$D,$B$236,data!$F:$F,C$4,data!$E:$E,$B245,data!$H:$H,ПФ2026!D$5)</f>
        <v>0</v>
      </c>
      <c r="E245" s="29">
        <f>SUMIFS(data!$G:$G,data!$C:$C,$B$235,data!$D:$D,$B$236,data!$F:$F,E$4,data!$E:$E,$B245,data!$H:$H,ПФ2026!E$5)</f>
        <v>0</v>
      </c>
      <c r="F245" s="29">
        <f>SUMIFS(data!$G:$G,data!$C:$C,$B$235,data!$D:$D,$B$236,data!$F:$F,E$4,data!$E:$E,$B245,data!$H:$H,ПФ2026!F$5)</f>
        <v>0</v>
      </c>
      <c r="G245" s="29">
        <f>SUMIFS(data!$G:$G,data!$C:$C,$B$235,data!$D:$D,$B$236,data!$F:$F,G$4,data!$E:$E,$B245,data!$H:$H,ПФ2026!G$5)</f>
        <v>0</v>
      </c>
      <c r="H245" s="30">
        <f>SUMIFS(data!$G:$G,data!$C:$C,$B$235,data!$D:$D,$B$236,data!$F:$F,G$4,data!$E:$E,$B245,data!$H:$H,ПФ2026!H$5)</f>
        <v>0</v>
      </c>
      <c r="I245" s="29">
        <f>SUMIFS(data!$G:$G,data!$C:$C,$B$235,data!$D:$D,$B$236,data!$F:$F,I$4,data!$E:$E,$B245,data!$H:$H,ПФ2026!I$5)</f>
        <v>0</v>
      </c>
      <c r="J245" s="29">
        <f>SUMIFS(data!$G:$G,data!$C:$C,$B$235,data!$D:$D,$B$236,data!$F:$F,I$4,data!$E:$E,$B245,data!$H:$H,ПФ2026!J$5)</f>
        <v>0</v>
      </c>
      <c r="K245" s="29">
        <f>SUMIFS(data!$G:$G,data!$C:$C,$B$235,data!$D:$D,$B$236,data!$F:$F,K$4,data!$E:$E,$B245,data!$H:$H,ПФ2026!K$5)</f>
        <v>0</v>
      </c>
      <c r="L245" s="29">
        <f>SUMIFS(data!$G:$G,data!$C:$C,$B$235,data!$D:$D,$B$236,data!$F:$F,K$4,data!$E:$E,$B245,data!$H:$H,ПФ2026!L$5)</f>
        <v>0</v>
      </c>
      <c r="M245" s="29">
        <f>SUMIFS(data!$G:$G,data!$C:$C,$B$235,data!$D:$D,$B$236,data!$F:$F,M$4,data!$E:$E,$B245,data!$H:$H,ПФ2026!M$5)</f>
        <v>0</v>
      </c>
      <c r="N245" s="30">
        <f>SUMIFS(data!$G:$G,data!$C:$C,$B$235,data!$D:$D,$B$236,data!$F:$F,M$4,data!$E:$E,$B245,data!$H:$H,ПФ2026!N$5)</f>
        <v>0</v>
      </c>
      <c r="O245" s="28">
        <f>SUMIFS(data!$G:$G,data!$C:$C,$B$235,data!$D:$D,$B$236,data!$F:$F,O$4,data!$E:$E,$B245,data!$H:$H,ПФ2026!O$5)</f>
        <v>0</v>
      </c>
      <c r="P245" s="29">
        <f>SUMIFS(data!$G:$G,data!$C:$C,$B$235,data!$D:$D,$B$236,data!$F:$F,O$4,data!$E:$E,$B245,data!$H:$H,ПФ2026!P$5)</f>
        <v>0</v>
      </c>
      <c r="Q245" s="29">
        <f>SUMIFS(data!$G:$G,data!$C:$C,$B$235,data!$D:$D,$B$236,data!$F:$F,Q$4,data!$E:$E,$B245,data!$H:$H,ПФ2026!Q$5)</f>
        <v>0</v>
      </c>
      <c r="R245" s="29">
        <f>SUMIFS(data!$G:$G,data!$C:$C,$B$235,data!$D:$D,$B$236,data!$F:$F,Q$4,data!$E:$E,$B245,data!$H:$H,ПФ2026!R$5)</f>
        <v>0</v>
      </c>
      <c r="S245" s="29">
        <f>SUMIFS(data!$G:$G,data!$C:$C,$B$235,data!$D:$D,$B$236,data!$F:$F,S$4,data!$E:$E,$B245,data!$H:$H,ПФ2026!S$5)</f>
        <v>0</v>
      </c>
      <c r="T245" s="30">
        <f>SUMIFS(data!$G:$G,data!$C:$C,$B$235,data!$D:$D,$B$236,data!$F:$F,S$4,data!$E:$E,$B245,data!$H:$H,ПФ2026!T$5)</f>
        <v>0</v>
      </c>
      <c r="U245" s="28">
        <f>SUMIFS(data!$G:$G,data!$C:$C,$B$235,data!$D:$D,$B$236,data!$F:$F,U$4,data!$E:$E,$B245,data!$H:$H,ПФ2026!U$5)</f>
        <v>0</v>
      </c>
      <c r="V245" s="29">
        <f>SUMIFS(data!$G:$G,data!$C:$C,$B$235,data!$D:$D,$B$236,data!$F:$F,U$4,data!$E:$E,$B245,data!$H:$H,ПФ2026!V$5)</f>
        <v>0</v>
      </c>
      <c r="W245" s="29">
        <f>SUMIFS(data!$G:$G,data!$C:$C,$B$235,data!$D:$D,$B$236,data!$F:$F,W$4,data!$E:$E,$B245,data!$H:$H,ПФ2026!W$5)</f>
        <v>0</v>
      </c>
      <c r="X245" s="29">
        <f>SUMIFS(data!$G:$G,data!$C:$C,$B$235,data!$D:$D,$B$236,data!$F:$F,W$4,data!$E:$E,$B245,data!$H:$H,ПФ2026!X$5)</f>
        <v>0</v>
      </c>
      <c r="Y245" s="29">
        <f>SUMIFS(data!$G:$G,data!$C:$C,$B$235,data!$D:$D,$B$236,data!$F:$F,Y$4,data!$E:$E,$B245,data!$H:$H,ПФ2026!Y$5)</f>
        <v>0</v>
      </c>
      <c r="Z245" s="30">
        <f>SUMIFS(data!$G:$G,data!$C:$C,$B$235,data!$D:$D,$B$236,data!$F:$F,Y$4,data!$E:$E,$B245,data!$H:$H,ПФ2026!Z$5)</f>
        <v>0</v>
      </c>
      <c r="AA245" s="23">
        <f t="shared" si="102"/>
        <v>-1042282.5785597999</v>
      </c>
      <c r="AB245" s="25">
        <f t="shared" si="101"/>
        <v>0</v>
      </c>
      <c r="AC245" s="31">
        <f t="shared" si="95"/>
        <v>0</v>
      </c>
    </row>
    <row r="246" spans="2:29" ht="16.5" hidden="1" outlineLevel="1" x14ac:dyDescent="0.35">
      <c r="B246" s="37" t="s">
        <v>122</v>
      </c>
      <c r="C246" s="28">
        <f>SUMIFS(data!$G:$G,data!$C:$C,$B$235,data!$D:$D,$B$236,data!$F:$F,C$4,data!$E:$E,$B246,data!$H:$H,ПФ2026!C$5)</f>
        <v>0</v>
      </c>
      <c r="D246" s="29">
        <f>SUMIFS(data!$G:$G,data!$C:$C,$B$235,data!$D:$D,$B$236,data!$F:$F,C$4,data!$E:$E,$B246,data!$H:$H,ПФ2026!D$5)</f>
        <v>0</v>
      </c>
      <c r="E246" s="29">
        <f>SUMIFS(data!$G:$G,data!$C:$C,$B$235,data!$D:$D,$B$236,data!$F:$F,E$4,data!$E:$E,$B246,data!$H:$H,ПФ2026!E$5)</f>
        <v>0</v>
      </c>
      <c r="F246" s="29">
        <f>SUMIFS(data!$G:$G,data!$C:$C,$B$235,data!$D:$D,$B$236,data!$F:$F,E$4,data!$E:$E,$B246,data!$H:$H,ПФ2026!F$5)</f>
        <v>0</v>
      </c>
      <c r="G246" s="29">
        <f>SUMIFS(data!$G:$G,data!$C:$C,$B$235,data!$D:$D,$B$236,data!$F:$F,G$4,data!$E:$E,$B246,data!$H:$H,ПФ2026!G$5)</f>
        <v>0</v>
      </c>
      <c r="H246" s="30">
        <f>SUMIFS(data!$G:$G,data!$C:$C,$B$235,data!$D:$D,$B$236,data!$F:$F,G$4,data!$E:$E,$B246,data!$H:$H,ПФ2026!H$5)</f>
        <v>0</v>
      </c>
      <c r="I246" s="29">
        <f>SUMIFS(data!$G:$G,data!$C:$C,$B$235,data!$D:$D,$B$236,data!$F:$F,I$4,data!$E:$E,$B246,data!$H:$H,ПФ2026!I$5)</f>
        <v>0</v>
      </c>
      <c r="J246" s="29">
        <f>SUMIFS(data!$G:$G,data!$C:$C,$B$235,data!$D:$D,$B$236,data!$F:$F,I$4,data!$E:$E,$B246,data!$H:$H,ПФ2026!J$5)</f>
        <v>0</v>
      </c>
      <c r="K246" s="29">
        <f>SUMIFS(data!$G:$G,data!$C:$C,$B$235,data!$D:$D,$B$236,data!$F:$F,K$4,data!$E:$E,$B246,data!$H:$H,ПФ2026!K$5)</f>
        <v>0</v>
      </c>
      <c r="L246" s="29">
        <f>SUMIFS(data!$G:$G,data!$C:$C,$B$235,data!$D:$D,$B$236,data!$F:$F,K$4,data!$E:$E,$B246,data!$H:$H,ПФ2026!L$5)</f>
        <v>0</v>
      </c>
      <c r="M246" s="29">
        <f>SUMIFS(data!$G:$G,data!$C:$C,$B$235,data!$D:$D,$B$236,data!$F:$F,M$4,data!$E:$E,$B246,data!$H:$H,ПФ2026!M$5)</f>
        <v>0</v>
      </c>
      <c r="N246" s="30">
        <f>SUMIFS(data!$G:$G,data!$C:$C,$B$235,data!$D:$D,$B$236,data!$F:$F,M$4,data!$E:$E,$B246,data!$H:$H,ПФ2026!N$5)</f>
        <v>0</v>
      </c>
      <c r="O246" s="28">
        <f>SUMIFS(data!$G:$G,data!$C:$C,$B$235,data!$D:$D,$B$236,data!$F:$F,O$4,data!$E:$E,$B246,data!$H:$H,ПФ2026!O$5)</f>
        <v>0</v>
      </c>
      <c r="P246" s="29">
        <f>SUMIFS(data!$G:$G,data!$C:$C,$B$235,data!$D:$D,$B$236,data!$F:$F,O$4,data!$E:$E,$B246,data!$H:$H,ПФ2026!P$5)</f>
        <v>0</v>
      </c>
      <c r="Q246" s="29">
        <f>SUMIFS(data!$G:$G,data!$C:$C,$B$235,data!$D:$D,$B$236,data!$F:$F,Q$4,data!$E:$E,$B246,data!$H:$H,ПФ2026!Q$5)</f>
        <v>0</v>
      </c>
      <c r="R246" s="29">
        <f>SUMIFS(data!$G:$G,data!$C:$C,$B$235,data!$D:$D,$B$236,data!$F:$F,Q$4,data!$E:$E,$B246,data!$H:$H,ПФ2026!R$5)</f>
        <v>0</v>
      </c>
      <c r="S246" s="29">
        <f>SUMIFS(data!$G:$G,data!$C:$C,$B$235,data!$D:$D,$B$236,data!$F:$F,S$4,data!$E:$E,$B246,data!$H:$H,ПФ2026!S$5)</f>
        <v>0</v>
      </c>
      <c r="T246" s="30">
        <f>SUMIFS(data!$G:$G,data!$C:$C,$B$235,data!$D:$D,$B$236,data!$F:$F,S$4,data!$E:$E,$B246,data!$H:$H,ПФ2026!T$5)</f>
        <v>0</v>
      </c>
      <c r="U246" s="28">
        <f>SUMIFS(data!$G:$G,data!$C:$C,$B$235,data!$D:$D,$B$236,data!$F:$F,U$4,data!$E:$E,$B246,data!$H:$H,ПФ2026!U$5)</f>
        <v>0</v>
      </c>
      <c r="V246" s="29">
        <f>SUMIFS(data!$G:$G,data!$C:$C,$B$235,data!$D:$D,$B$236,data!$F:$F,U$4,data!$E:$E,$B246,data!$H:$H,ПФ2026!V$5)</f>
        <v>0</v>
      </c>
      <c r="W246" s="29">
        <f>SUMIFS(data!$G:$G,data!$C:$C,$B$235,data!$D:$D,$B$236,data!$F:$F,W$4,data!$E:$E,$B246,data!$H:$H,ПФ2026!W$5)</f>
        <v>0</v>
      </c>
      <c r="X246" s="29">
        <f>SUMIFS(data!$G:$G,data!$C:$C,$B$235,data!$D:$D,$B$236,data!$F:$F,W$4,data!$E:$E,$B246,data!$H:$H,ПФ2026!X$5)</f>
        <v>0</v>
      </c>
      <c r="Y246" s="29">
        <f>SUMIFS(data!$G:$G,data!$C:$C,$B$235,data!$D:$D,$B$236,data!$F:$F,Y$4,data!$E:$E,$B246,data!$H:$H,ПФ2026!Y$5)</f>
        <v>0</v>
      </c>
      <c r="Z246" s="30">
        <f>SUMIFS(data!$G:$G,data!$C:$C,$B$235,data!$D:$D,$B$236,data!$F:$F,Y$4,data!$E:$E,$B246,data!$H:$H,ПФ2026!Z$5)</f>
        <v>0</v>
      </c>
      <c r="AA246" s="23">
        <f t="shared" si="102"/>
        <v>0</v>
      </c>
      <c r="AB246" s="25">
        <f t="shared" si="101"/>
        <v>0</v>
      </c>
      <c r="AC246" s="31">
        <f t="shared" si="95"/>
        <v>0</v>
      </c>
    </row>
    <row r="247" spans="2:29" ht="16.5" hidden="1" outlineLevel="1" x14ac:dyDescent="0.35">
      <c r="B247" s="37" t="s">
        <v>125</v>
      </c>
      <c r="C247" s="28">
        <f>SUMIFS(data!$G:$G,data!$C:$C,$B$235,data!$D:$D,$B$236,data!$F:$F,C$4,data!$E:$E,$B247,data!$H:$H,ПФ2026!C$5)</f>
        <v>0</v>
      </c>
      <c r="D247" s="29">
        <f>SUMIFS(data!$G:$G,data!$C:$C,$B$235,data!$D:$D,$B$236,data!$F:$F,C$4,data!$E:$E,$B247,data!$H:$H,ПФ2026!D$5)</f>
        <v>0</v>
      </c>
      <c r="E247" s="29">
        <f>SUMIFS(data!$G:$G,data!$C:$C,$B$235,data!$D:$D,$B$236,data!$F:$F,E$4,data!$E:$E,$B247,data!$H:$H,ПФ2026!E$5)</f>
        <v>0</v>
      </c>
      <c r="F247" s="29">
        <f>SUMIFS(data!$G:$G,data!$C:$C,$B$235,data!$D:$D,$B$236,data!$F:$F,E$4,data!$E:$E,$B247,data!$H:$H,ПФ2026!F$5)</f>
        <v>0</v>
      </c>
      <c r="G247" s="29">
        <f>SUMIFS(data!$G:$G,data!$C:$C,$B$235,data!$D:$D,$B$236,data!$F:$F,G$4,data!$E:$E,$B247,data!$H:$H,ПФ2026!G$5)</f>
        <v>0</v>
      </c>
      <c r="H247" s="30">
        <f>SUMIFS(data!$G:$G,data!$C:$C,$B$235,data!$D:$D,$B$236,data!$F:$F,G$4,data!$E:$E,$B247,data!$H:$H,ПФ2026!H$5)</f>
        <v>0</v>
      </c>
      <c r="I247" s="29">
        <f>SUMIFS(data!$G:$G,data!$C:$C,$B$235,data!$D:$D,$B$236,data!$F:$F,I$4,data!$E:$E,$B247,data!$H:$H,ПФ2026!I$5)</f>
        <v>0</v>
      </c>
      <c r="J247" s="29">
        <f>SUMIFS(data!$G:$G,data!$C:$C,$B$235,data!$D:$D,$B$236,data!$F:$F,I$4,data!$E:$E,$B247,data!$H:$H,ПФ2026!J$5)</f>
        <v>0</v>
      </c>
      <c r="K247" s="29">
        <f>SUMIFS(data!$G:$G,data!$C:$C,$B$235,data!$D:$D,$B$236,data!$F:$F,K$4,data!$E:$E,$B247,data!$H:$H,ПФ2026!K$5)</f>
        <v>0</v>
      </c>
      <c r="L247" s="29">
        <f>SUMIFS(data!$G:$G,data!$C:$C,$B$235,data!$D:$D,$B$236,data!$F:$F,K$4,data!$E:$E,$B247,data!$H:$H,ПФ2026!L$5)</f>
        <v>0</v>
      </c>
      <c r="M247" s="29">
        <f>SUMIFS(data!$G:$G,data!$C:$C,$B$235,data!$D:$D,$B$236,data!$F:$F,M$4,data!$E:$E,$B247,data!$H:$H,ПФ2026!M$5)</f>
        <v>0</v>
      </c>
      <c r="N247" s="30">
        <f>SUMIFS(data!$G:$G,data!$C:$C,$B$235,data!$D:$D,$B$236,data!$F:$F,M$4,data!$E:$E,$B247,data!$H:$H,ПФ2026!N$5)</f>
        <v>0</v>
      </c>
      <c r="O247" s="28">
        <f>SUMIFS(data!$G:$G,data!$C:$C,$B$235,data!$D:$D,$B$236,data!$F:$F,O$4,data!$E:$E,$B247,data!$H:$H,ПФ2026!O$5)</f>
        <v>0</v>
      </c>
      <c r="P247" s="29">
        <f>SUMIFS(data!$G:$G,data!$C:$C,$B$235,data!$D:$D,$B$236,data!$F:$F,O$4,data!$E:$E,$B247,data!$H:$H,ПФ2026!P$5)</f>
        <v>0</v>
      </c>
      <c r="Q247" s="29">
        <f>SUMIFS(data!$G:$G,data!$C:$C,$B$235,data!$D:$D,$B$236,data!$F:$F,Q$4,data!$E:$E,$B247,data!$H:$H,ПФ2026!Q$5)</f>
        <v>0</v>
      </c>
      <c r="R247" s="29">
        <f>SUMIFS(data!$G:$G,data!$C:$C,$B$235,data!$D:$D,$B$236,data!$F:$F,Q$4,data!$E:$E,$B247,data!$H:$H,ПФ2026!R$5)</f>
        <v>0</v>
      </c>
      <c r="S247" s="29">
        <f>SUMIFS(data!$G:$G,data!$C:$C,$B$235,data!$D:$D,$B$236,data!$F:$F,S$4,data!$E:$E,$B247,data!$H:$H,ПФ2026!S$5)</f>
        <v>0</v>
      </c>
      <c r="T247" s="30">
        <f>SUMIFS(data!$G:$G,data!$C:$C,$B$235,data!$D:$D,$B$236,data!$F:$F,S$4,data!$E:$E,$B247,data!$H:$H,ПФ2026!T$5)</f>
        <v>0</v>
      </c>
      <c r="U247" s="28">
        <f>SUMIFS(data!$G:$G,data!$C:$C,$B$235,data!$D:$D,$B$236,data!$F:$F,U$4,data!$E:$E,$B247,data!$H:$H,ПФ2026!U$5)</f>
        <v>0</v>
      </c>
      <c r="V247" s="29">
        <f>SUMIFS(data!$G:$G,data!$C:$C,$B$235,data!$D:$D,$B$236,data!$F:$F,U$4,data!$E:$E,$B247,data!$H:$H,ПФ2026!V$5)</f>
        <v>0</v>
      </c>
      <c r="W247" s="29">
        <f>SUMIFS(data!$G:$G,data!$C:$C,$B$235,data!$D:$D,$B$236,data!$F:$F,W$4,data!$E:$E,$B247,data!$H:$H,ПФ2026!W$5)</f>
        <v>0</v>
      </c>
      <c r="X247" s="29">
        <f>SUMIFS(data!$G:$G,data!$C:$C,$B$235,data!$D:$D,$B$236,data!$F:$F,W$4,data!$E:$E,$B247,data!$H:$H,ПФ2026!X$5)</f>
        <v>0</v>
      </c>
      <c r="Y247" s="29">
        <f>SUMIFS(data!$G:$G,data!$C:$C,$B$235,data!$D:$D,$B$236,data!$F:$F,Y$4,data!$E:$E,$B247,data!$H:$H,ПФ2026!Y$5)</f>
        <v>0</v>
      </c>
      <c r="Z247" s="30">
        <f>SUMIFS(data!$G:$G,data!$C:$C,$B$235,data!$D:$D,$B$236,data!$F:$F,Y$4,data!$E:$E,$B247,data!$H:$H,ПФ2026!Z$5)</f>
        <v>0</v>
      </c>
      <c r="AA247" s="23">
        <f t="shared" si="102"/>
        <v>0</v>
      </c>
      <c r="AB247" s="25">
        <f t="shared" si="101"/>
        <v>0</v>
      </c>
      <c r="AC247" s="31">
        <f t="shared" si="95"/>
        <v>0</v>
      </c>
    </row>
    <row r="248" spans="2:29" ht="16.5" hidden="1" outlineLevel="1" x14ac:dyDescent="0.35">
      <c r="B248" s="37" t="s">
        <v>130</v>
      </c>
      <c r="C248" s="28">
        <f>SUMIFS(data!$G:$G,data!$C:$C,$B$235,data!$D:$D,$B$236,data!$F:$F,C$4,data!$E:$E,$B248,data!$H:$H,ПФ2026!C$5)</f>
        <v>0</v>
      </c>
      <c r="D248" s="29">
        <f>SUMIFS(data!$G:$G,data!$C:$C,$B$235,data!$D:$D,$B$236,data!$F:$F,C$4,data!$E:$E,$B248,data!$H:$H,ПФ2026!D$5)</f>
        <v>0</v>
      </c>
      <c r="E248" s="29">
        <f>SUMIFS(data!$G:$G,data!$C:$C,$B$235,data!$D:$D,$B$236,data!$F:$F,E$4,data!$E:$E,$B248,data!$H:$H,ПФ2026!E$5)</f>
        <v>0</v>
      </c>
      <c r="F248" s="29">
        <f>SUMIFS(data!$G:$G,data!$C:$C,$B$235,data!$D:$D,$B$236,data!$F:$F,E$4,data!$E:$E,$B248,data!$H:$H,ПФ2026!F$5)</f>
        <v>0</v>
      </c>
      <c r="G248" s="29">
        <f>SUMIFS(data!$G:$G,data!$C:$C,$B$235,data!$D:$D,$B$236,data!$F:$F,G$4,data!$E:$E,$B248,data!$H:$H,ПФ2026!G$5)</f>
        <v>0</v>
      </c>
      <c r="H248" s="30">
        <f>SUMIFS(data!$G:$G,data!$C:$C,$B$235,data!$D:$D,$B$236,data!$F:$F,G$4,data!$E:$E,$B248,data!$H:$H,ПФ2026!H$5)</f>
        <v>0</v>
      </c>
      <c r="I248" s="29">
        <f>SUMIFS(data!$G:$G,data!$C:$C,$B$235,data!$D:$D,$B$236,data!$F:$F,I$4,data!$E:$E,$B248,data!$H:$H,ПФ2026!I$5)</f>
        <v>0</v>
      </c>
      <c r="J248" s="29">
        <f>SUMIFS(data!$G:$G,data!$C:$C,$B$235,data!$D:$D,$B$236,data!$F:$F,I$4,data!$E:$E,$B248,data!$H:$H,ПФ2026!J$5)</f>
        <v>0</v>
      </c>
      <c r="K248" s="29">
        <f>SUMIFS(data!$G:$G,data!$C:$C,$B$235,data!$D:$D,$B$236,data!$F:$F,K$4,data!$E:$E,$B248,data!$H:$H,ПФ2026!K$5)</f>
        <v>0</v>
      </c>
      <c r="L248" s="29">
        <f>SUMIFS(data!$G:$G,data!$C:$C,$B$235,data!$D:$D,$B$236,data!$F:$F,K$4,data!$E:$E,$B248,data!$H:$H,ПФ2026!L$5)</f>
        <v>0</v>
      </c>
      <c r="M248" s="29">
        <f>SUMIFS(data!$G:$G,data!$C:$C,$B$235,data!$D:$D,$B$236,data!$F:$F,M$4,data!$E:$E,$B248,data!$H:$H,ПФ2026!M$5)</f>
        <v>0</v>
      </c>
      <c r="N248" s="30">
        <f>SUMIFS(data!$G:$G,data!$C:$C,$B$235,data!$D:$D,$B$236,data!$F:$F,M$4,data!$E:$E,$B248,data!$H:$H,ПФ2026!N$5)</f>
        <v>0</v>
      </c>
      <c r="O248" s="28">
        <f>SUMIFS(data!$G:$G,data!$C:$C,$B$235,data!$D:$D,$B$236,data!$F:$F,O$4,data!$E:$E,$B248,data!$H:$H,ПФ2026!O$5)</f>
        <v>0</v>
      </c>
      <c r="P248" s="29">
        <f>SUMIFS(data!$G:$G,data!$C:$C,$B$235,data!$D:$D,$B$236,data!$F:$F,O$4,data!$E:$E,$B248,data!$H:$H,ПФ2026!P$5)</f>
        <v>0</v>
      </c>
      <c r="Q248" s="29">
        <f>SUMIFS(data!$G:$G,data!$C:$C,$B$235,data!$D:$D,$B$236,data!$F:$F,Q$4,data!$E:$E,$B248,data!$H:$H,ПФ2026!Q$5)</f>
        <v>0</v>
      </c>
      <c r="R248" s="29">
        <f>SUMIFS(data!$G:$G,data!$C:$C,$B$235,data!$D:$D,$B$236,data!$F:$F,Q$4,data!$E:$E,$B248,data!$H:$H,ПФ2026!R$5)</f>
        <v>0</v>
      </c>
      <c r="S248" s="29">
        <f>SUMIFS(data!$G:$G,data!$C:$C,$B$235,data!$D:$D,$B$236,data!$F:$F,S$4,data!$E:$E,$B248,data!$H:$H,ПФ2026!S$5)</f>
        <v>0</v>
      </c>
      <c r="T248" s="30">
        <f>SUMIFS(data!$G:$G,data!$C:$C,$B$235,data!$D:$D,$B$236,data!$F:$F,S$4,data!$E:$E,$B248,data!$H:$H,ПФ2026!T$5)</f>
        <v>0</v>
      </c>
      <c r="U248" s="28">
        <f>SUMIFS(data!$G:$G,data!$C:$C,$B$235,data!$D:$D,$B$236,data!$F:$F,U$4,data!$E:$E,$B248,data!$H:$H,ПФ2026!U$5)</f>
        <v>0</v>
      </c>
      <c r="V248" s="29">
        <f>SUMIFS(data!$G:$G,data!$C:$C,$B$235,data!$D:$D,$B$236,data!$F:$F,U$4,data!$E:$E,$B248,data!$H:$H,ПФ2026!V$5)</f>
        <v>0</v>
      </c>
      <c r="W248" s="29">
        <f>SUMIFS(data!$G:$G,data!$C:$C,$B$235,data!$D:$D,$B$236,data!$F:$F,W$4,data!$E:$E,$B248,data!$H:$H,ПФ2026!W$5)</f>
        <v>0</v>
      </c>
      <c r="X248" s="29">
        <f>SUMIFS(data!$G:$G,data!$C:$C,$B$235,data!$D:$D,$B$236,data!$F:$F,W$4,data!$E:$E,$B248,data!$H:$H,ПФ2026!X$5)</f>
        <v>0</v>
      </c>
      <c r="Y248" s="29">
        <f>SUMIFS(data!$G:$G,data!$C:$C,$B$235,data!$D:$D,$B$236,data!$F:$F,Y$4,data!$E:$E,$B248,data!$H:$H,ПФ2026!Y$5)</f>
        <v>0</v>
      </c>
      <c r="Z248" s="30">
        <f>SUMIFS(data!$G:$G,data!$C:$C,$B$235,data!$D:$D,$B$236,data!$F:$F,Y$4,data!$E:$E,$B248,data!$H:$H,ПФ2026!Z$5)</f>
        <v>0</v>
      </c>
      <c r="AA248" s="23">
        <f t="shared" si="102"/>
        <v>0</v>
      </c>
      <c r="AB248" s="25">
        <f t="shared" si="101"/>
        <v>0</v>
      </c>
      <c r="AC248" s="31">
        <f t="shared" si="95"/>
        <v>0</v>
      </c>
    </row>
    <row r="249" spans="2:29" ht="16.5" hidden="1" outlineLevel="1" x14ac:dyDescent="0.35">
      <c r="B249" s="37" t="s">
        <v>137</v>
      </c>
      <c r="C249" s="28">
        <f>SUMIFS(data!$G:$G,data!$C:$C,$B$235,data!$D:$D,$B$236,data!$F:$F,C$4,data!$E:$E,$B249,data!$H:$H,ПФ2026!C$5)</f>
        <v>0</v>
      </c>
      <c r="D249" s="29">
        <f>SUMIFS(data!$G:$G,data!$C:$C,$B$235,data!$D:$D,$B$236,data!$F:$F,C$4,data!$E:$E,$B249,data!$H:$H,ПФ2026!D$5)</f>
        <v>0</v>
      </c>
      <c r="E249" s="29">
        <f>SUMIFS(data!$G:$G,data!$C:$C,$B$235,data!$D:$D,$B$236,data!$F:$F,E$4,data!$E:$E,$B249,data!$H:$H,ПФ2026!E$5)</f>
        <v>0</v>
      </c>
      <c r="F249" s="29">
        <f>SUMIFS(data!$G:$G,data!$C:$C,$B$235,data!$D:$D,$B$236,data!$F:$F,E$4,data!$E:$E,$B249,data!$H:$H,ПФ2026!F$5)</f>
        <v>0</v>
      </c>
      <c r="G249" s="29">
        <f>SUMIFS(data!$G:$G,data!$C:$C,$B$235,data!$D:$D,$B$236,data!$F:$F,G$4,data!$E:$E,$B249,data!$H:$H,ПФ2026!G$5)</f>
        <v>-5000</v>
      </c>
      <c r="H249" s="30">
        <f>SUMIFS(data!$G:$G,data!$C:$C,$B$235,data!$D:$D,$B$236,data!$F:$F,G$4,data!$E:$E,$B249,data!$H:$H,ПФ2026!H$5)</f>
        <v>0</v>
      </c>
      <c r="I249" s="29">
        <f>SUMIFS(data!$G:$G,data!$C:$C,$B$235,data!$D:$D,$B$236,data!$F:$F,I$4,data!$E:$E,$B249,data!$H:$H,ПФ2026!I$5)</f>
        <v>0</v>
      </c>
      <c r="J249" s="29">
        <f>SUMIFS(data!$G:$G,data!$C:$C,$B$235,data!$D:$D,$B$236,data!$F:$F,I$4,data!$E:$E,$B249,data!$H:$H,ПФ2026!J$5)</f>
        <v>0</v>
      </c>
      <c r="K249" s="29">
        <f>SUMIFS(data!$G:$G,data!$C:$C,$B$235,data!$D:$D,$B$236,data!$F:$F,K$4,data!$E:$E,$B249,data!$H:$H,ПФ2026!K$5)</f>
        <v>-5000</v>
      </c>
      <c r="L249" s="29">
        <f>SUMIFS(data!$G:$G,data!$C:$C,$B$235,data!$D:$D,$B$236,data!$F:$F,K$4,data!$E:$E,$B249,data!$H:$H,ПФ2026!L$5)</f>
        <v>0</v>
      </c>
      <c r="M249" s="29">
        <f>SUMIFS(data!$G:$G,data!$C:$C,$B$235,data!$D:$D,$B$236,data!$F:$F,M$4,data!$E:$E,$B249,data!$H:$H,ПФ2026!M$5)</f>
        <v>0</v>
      </c>
      <c r="N249" s="30">
        <f>SUMIFS(data!$G:$G,data!$C:$C,$B$235,data!$D:$D,$B$236,data!$F:$F,M$4,data!$E:$E,$B249,data!$H:$H,ПФ2026!N$5)</f>
        <v>0</v>
      </c>
      <c r="O249" s="28">
        <f>SUMIFS(data!$G:$G,data!$C:$C,$B$235,data!$D:$D,$B$236,data!$F:$F,O$4,data!$E:$E,$B249,data!$H:$H,ПФ2026!O$5)</f>
        <v>0</v>
      </c>
      <c r="P249" s="29">
        <f>SUMIFS(data!$G:$G,data!$C:$C,$B$235,data!$D:$D,$B$236,data!$F:$F,O$4,data!$E:$E,$B249,data!$H:$H,ПФ2026!P$5)</f>
        <v>0</v>
      </c>
      <c r="Q249" s="29">
        <f>SUMIFS(data!$G:$G,data!$C:$C,$B$235,data!$D:$D,$B$236,data!$F:$F,Q$4,data!$E:$E,$B249,data!$H:$H,ПФ2026!Q$5)</f>
        <v>-5000</v>
      </c>
      <c r="R249" s="29">
        <f>SUMIFS(data!$G:$G,data!$C:$C,$B$235,data!$D:$D,$B$236,data!$F:$F,Q$4,data!$E:$E,$B249,data!$H:$H,ПФ2026!R$5)</f>
        <v>0</v>
      </c>
      <c r="S249" s="29">
        <f>SUMIFS(data!$G:$G,data!$C:$C,$B$235,data!$D:$D,$B$236,data!$F:$F,S$4,data!$E:$E,$B249,data!$H:$H,ПФ2026!S$5)</f>
        <v>0</v>
      </c>
      <c r="T249" s="30">
        <f>SUMIFS(data!$G:$G,data!$C:$C,$B$235,data!$D:$D,$B$236,data!$F:$F,S$4,data!$E:$E,$B249,data!$H:$H,ПФ2026!T$5)</f>
        <v>0</v>
      </c>
      <c r="U249" s="28">
        <f>SUMIFS(data!$G:$G,data!$C:$C,$B$235,data!$D:$D,$B$236,data!$F:$F,U$4,data!$E:$E,$B249,data!$H:$H,ПФ2026!U$5)</f>
        <v>-5000</v>
      </c>
      <c r="V249" s="29">
        <f>SUMIFS(data!$G:$G,data!$C:$C,$B$235,data!$D:$D,$B$236,data!$F:$F,U$4,data!$E:$E,$B249,data!$H:$H,ПФ2026!V$5)</f>
        <v>0</v>
      </c>
      <c r="W249" s="29">
        <f>SUMIFS(data!$G:$G,data!$C:$C,$B$235,data!$D:$D,$B$236,data!$F:$F,W$4,data!$E:$E,$B249,data!$H:$H,ПФ2026!W$5)</f>
        <v>0</v>
      </c>
      <c r="X249" s="29">
        <f>SUMIFS(data!$G:$G,data!$C:$C,$B$235,data!$D:$D,$B$236,data!$F:$F,W$4,data!$E:$E,$B249,data!$H:$H,ПФ2026!X$5)</f>
        <v>0</v>
      </c>
      <c r="Y249" s="29">
        <f>SUMIFS(data!$G:$G,data!$C:$C,$B$235,data!$D:$D,$B$236,data!$F:$F,Y$4,data!$E:$E,$B249,data!$H:$H,ПФ2026!Y$5)</f>
        <v>0</v>
      </c>
      <c r="Z249" s="30">
        <f>SUMIFS(data!$G:$G,data!$C:$C,$B$235,data!$D:$D,$B$236,data!$F:$F,Y$4,data!$E:$E,$B249,data!$H:$H,ПФ2026!Z$5)</f>
        <v>0</v>
      </c>
      <c r="AA249" s="23">
        <f t="shared" si="102"/>
        <v>-20000</v>
      </c>
      <c r="AB249" s="25">
        <f t="shared" si="101"/>
        <v>0</v>
      </c>
      <c r="AC249" s="31">
        <f t="shared" si="95"/>
        <v>0</v>
      </c>
    </row>
    <row r="250" spans="2:29" ht="16.5" hidden="1" outlineLevel="1" x14ac:dyDescent="0.35">
      <c r="B250" s="37" t="s">
        <v>139</v>
      </c>
      <c r="C250" s="28">
        <f>SUMIFS(data!$G:$G,data!$C:$C,$B$235,data!$D:$D,$B$236,data!$F:$F,C$4,data!$E:$E,$B250,data!$H:$H,ПФ2026!C$5)</f>
        <v>0</v>
      </c>
      <c r="D250" s="29">
        <f>SUMIFS(data!$G:$G,data!$C:$C,$B$235,data!$D:$D,$B$236,data!$F:$F,C$4,data!$E:$E,$B250,data!$H:$H,ПФ2026!D$5)</f>
        <v>0</v>
      </c>
      <c r="E250" s="29">
        <f>SUMIFS(data!$G:$G,data!$C:$C,$B$235,data!$D:$D,$B$236,data!$F:$F,E$4,data!$E:$E,$B250,data!$H:$H,ПФ2026!E$5)</f>
        <v>0</v>
      </c>
      <c r="F250" s="29">
        <f>SUMIFS(data!$G:$G,data!$C:$C,$B$235,data!$D:$D,$B$236,data!$F:$F,E$4,data!$E:$E,$B250,data!$H:$H,ПФ2026!F$5)</f>
        <v>0</v>
      </c>
      <c r="G250" s="29">
        <f>SUMIFS(data!$G:$G,data!$C:$C,$B$235,data!$D:$D,$B$236,data!$F:$F,G$4,data!$E:$E,$B250,data!$H:$H,ПФ2026!G$5)</f>
        <v>-15000</v>
      </c>
      <c r="H250" s="30">
        <f>SUMIFS(data!$G:$G,data!$C:$C,$B$235,data!$D:$D,$B$236,data!$F:$F,G$4,data!$E:$E,$B250,data!$H:$H,ПФ2026!H$5)</f>
        <v>0</v>
      </c>
      <c r="I250" s="29">
        <f>SUMIFS(data!$G:$G,data!$C:$C,$B$235,data!$D:$D,$B$236,data!$F:$F,I$4,data!$E:$E,$B250,data!$H:$H,ПФ2026!I$5)</f>
        <v>0</v>
      </c>
      <c r="J250" s="29">
        <f>SUMIFS(data!$G:$G,data!$C:$C,$B$235,data!$D:$D,$B$236,data!$F:$F,I$4,data!$E:$E,$B250,data!$H:$H,ПФ2026!J$5)</f>
        <v>0</v>
      </c>
      <c r="K250" s="29">
        <f>SUMIFS(data!$G:$G,data!$C:$C,$B$235,data!$D:$D,$B$236,data!$F:$F,K$4,data!$E:$E,$B250,data!$H:$H,ПФ2026!K$5)</f>
        <v>0</v>
      </c>
      <c r="L250" s="29">
        <f>SUMIFS(data!$G:$G,data!$C:$C,$B$235,data!$D:$D,$B$236,data!$F:$F,K$4,data!$E:$E,$B250,data!$H:$H,ПФ2026!L$5)</f>
        <v>0</v>
      </c>
      <c r="M250" s="29">
        <f>SUMIFS(data!$G:$G,data!$C:$C,$B$235,data!$D:$D,$B$236,data!$F:$F,M$4,data!$E:$E,$B250,data!$H:$H,ПФ2026!M$5)</f>
        <v>0</v>
      </c>
      <c r="N250" s="30">
        <f>SUMIFS(data!$G:$G,data!$C:$C,$B$235,data!$D:$D,$B$236,data!$F:$F,M$4,data!$E:$E,$B250,data!$H:$H,ПФ2026!N$5)</f>
        <v>0</v>
      </c>
      <c r="O250" s="28">
        <f>SUMIFS(data!$G:$G,data!$C:$C,$B$235,data!$D:$D,$B$236,data!$F:$F,O$4,data!$E:$E,$B250,data!$H:$H,ПФ2026!O$5)</f>
        <v>0</v>
      </c>
      <c r="P250" s="29">
        <f>SUMIFS(data!$G:$G,data!$C:$C,$B$235,data!$D:$D,$B$236,data!$F:$F,O$4,data!$E:$E,$B250,data!$H:$H,ПФ2026!P$5)</f>
        <v>0</v>
      </c>
      <c r="Q250" s="29">
        <f>SUMIFS(data!$G:$G,data!$C:$C,$B$235,data!$D:$D,$B$236,data!$F:$F,Q$4,data!$E:$E,$B250,data!$H:$H,ПФ2026!Q$5)</f>
        <v>-15000</v>
      </c>
      <c r="R250" s="29">
        <f>SUMIFS(data!$G:$G,data!$C:$C,$B$235,data!$D:$D,$B$236,data!$F:$F,Q$4,data!$E:$E,$B250,data!$H:$H,ПФ2026!R$5)</f>
        <v>0</v>
      </c>
      <c r="S250" s="29">
        <f>SUMIFS(data!$G:$G,data!$C:$C,$B$235,data!$D:$D,$B$236,data!$F:$F,S$4,data!$E:$E,$B250,data!$H:$H,ПФ2026!S$5)</f>
        <v>0</v>
      </c>
      <c r="T250" s="30">
        <f>SUMIFS(data!$G:$G,data!$C:$C,$B$235,data!$D:$D,$B$236,data!$F:$F,S$4,data!$E:$E,$B250,data!$H:$H,ПФ2026!T$5)</f>
        <v>0</v>
      </c>
      <c r="U250" s="28">
        <f>SUMIFS(data!$G:$G,data!$C:$C,$B$235,data!$D:$D,$B$236,data!$F:$F,U$4,data!$E:$E,$B250,data!$H:$H,ПФ2026!U$5)</f>
        <v>0</v>
      </c>
      <c r="V250" s="29">
        <f>SUMIFS(data!$G:$G,data!$C:$C,$B$235,data!$D:$D,$B$236,data!$F:$F,U$4,data!$E:$E,$B250,data!$H:$H,ПФ2026!V$5)</f>
        <v>0</v>
      </c>
      <c r="W250" s="29">
        <f>SUMIFS(data!$G:$G,data!$C:$C,$B$235,data!$D:$D,$B$236,data!$F:$F,W$4,data!$E:$E,$B250,data!$H:$H,ПФ2026!W$5)</f>
        <v>0</v>
      </c>
      <c r="X250" s="29">
        <f>SUMIFS(data!$G:$G,data!$C:$C,$B$235,data!$D:$D,$B$236,data!$F:$F,W$4,data!$E:$E,$B250,data!$H:$H,ПФ2026!X$5)</f>
        <v>0</v>
      </c>
      <c r="Y250" s="29">
        <f>SUMIFS(data!$G:$G,data!$C:$C,$B$235,data!$D:$D,$B$236,data!$F:$F,Y$4,data!$E:$E,$B250,data!$H:$H,ПФ2026!Y$5)</f>
        <v>0</v>
      </c>
      <c r="Z250" s="30">
        <f>SUMIFS(data!$G:$G,data!$C:$C,$B$235,data!$D:$D,$B$236,data!$F:$F,Y$4,data!$E:$E,$B250,data!$H:$H,ПФ2026!Z$5)</f>
        <v>0</v>
      </c>
      <c r="AA250" s="23">
        <f t="shared" si="102"/>
        <v>-45000</v>
      </c>
      <c r="AB250" s="25">
        <f t="shared" si="101"/>
        <v>0</v>
      </c>
      <c r="AC250" s="31">
        <f t="shared" si="95"/>
        <v>0</v>
      </c>
    </row>
    <row r="251" spans="2:29" ht="16.5" hidden="1" outlineLevel="1" x14ac:dyDescent="0.35">
      <c r="B251" s="37" t="s">
        <v>141</v>
      </c>
      <c r="C251" s="28">
        <f>SUMIFS(data!$G:$G,data!$C:$C,$B$235,data!$D:$D,$B$236,data!$F:$F,C$4,data!$E:$E,$B251,data!$H:$H,ПФ2026!C$5)</f>
        <v>0</v>
      </c>
      <c r="D251" s="29">
        <f>SUMIFS(data!$G:$G,data!$C:$C,$B$235,data!$D:$D,$B$236,data!$F:$F,C$4,data!$E:$E,$B251,data!$H:$H,ПФ2026!D$5)</f>
        <v>0</v>
      </c>
      <c r="E251" s="29">
        <f>SUMIFS(data!$G:$G,data!$C:$C,$B$235,data!$D:$D,$B$236,data!$F:$F,E$4,data!$E:$E,$B251,data!$H:$H,ПФ2026!E$5)</f>
        <v>0</v>
      </c>
      <c r="F251" s="29">
        <f>SUMIFS(data!$G:$G,data!$C:$C,$B$235,data!$D:$D,$B$236,data!$F:$F,E$4,data!$E:$E,$B251,data!$H:$H,ПФ2026!F$5)</f>
        <v>0</v>
      </c>
      <c r="G251" s="29">
        <f>SUMIFS(data!$G:$G,data!$C:$C,$B$235,data!$D:$D,$B$236,data!$F:$F,G$4,data!$E:$E,$B251,data!$H:$H,ПФ2026!G$5)</f>
        <v>0</v>
      </c>
      <c r="H251" s="30">
        <f>SUMIFS(data!$G:$G,data!$C:$C,$B$235,data!$D:$D,$B$236,data!$F:$F,G$4,data!$E:$E,$B251,data!$H:$H,ПФ2026!H$5)</f>
        <v>0</v>
      </c>
      <c r="I251" s="29">
        <f>SUMIFS(data!$G:$G,data!$C:$C,$B$235,data!$D:$D,$B$236,data!$F:$F,I$4,data!$E:$E,$B251,data!$H:$H,ПФ2026!I$5)</f>
        <v>0</v>
      </c>
      <c r="J251" s="29">
        <f>SUMIFS(data!$G:$G,data!$C:$C,$B$235,data!$D:$D,$B$236,data!$F:$F,I$4,data!$E:$E,$B251,data!$H:$H,ПФ2026!J$5)</f>
        <v>0</v>
      </c>
      <c r="K251" s="29">
        <f>SUMIFS(data!$G:$G,data!$C:$C,$B$235,data!$D:$D,$B$236,data!$F:$F,K$4,data!$E:$E,$B251,data!$H:$H,ПФ2026!K$5)</f>
        <v>0</v>
      </c>
      <c r="L251" s="29">
        <f>SUMIFS(data!$G:$G,data!$C:$C,$B$235,data!$D:$D,$B$236,data!$F:$F,K$4,data!$E:$E,$B251,data!$H:$H,ПФ2026!L$5)</f>
        <v>0</v>
      </c>
      <c r="M251" s="29">
        <f>SUMIFS(data!$G:$G,data!$C:$C,$B$235,data!$D:$D,$B$236,data!$F:$F,M$4,data!$E:$E,$B251,data!$H:$H,ПФ2026!M$5)</f>
        <v>0</v>
      </c>
      <c r="N251" s="30">
        <f>SUMIFS(data!$G:$G,data!$C:$C,$B$235,data!$D:$D,$B$236,data!$F:$F,M$4,data!$E:$E,$B251,data!$H:$H,ПФ2026!N$5)</f>
        <v>0</v>
      </c>
      <c r="O251" s="28">
        <f>SUMIFS(data!$G:$G,data!$C:$C,$B$235,data!$D:$D,$B$236,data!$F:$F,O$4,data!$E:$E,$B251,data!$H:$H,ПФ2026!O$5)</f>
        <v>0</v>
      </c>
      <c r="P251" s="29">
        <f>SUMIFS(data!$G:$G,data!$C:$C,$B$235,data!$D:$D,$B$236,data!$F:$F,O$4,data!$E:$E,$B251,data!$H:$H,ПФ2026!P$5)</f>
        <v>0</v>
      </c>
      <c r="Q251" s="29">
        <f>SUMIFS(data!$G:$G,data!$C:$C,$B$235,data!$D:$D,$B$236,data!$F:$F,Q$4,data!$E:$E,$B251,data!$H:$H,ПФ2026!Q$5)</f>
        <v>0</v>
      </c>
      <c r="R251" s="29">
        <f>SUMIFS(data!$G:$G,data!$C:$C,$B$235,data!$D:$D,$B$236,data!$F:$F,Q$4,data!$E:$E,$B251,data!$H:$H,ПФ2026!R$5)</f>
        <v>0</v>
      </c>
      <c r="S251" s="29">
        <f>SUMIFS(data!$G:$G,data!$C:$C,$B$235,data!$D:$D,$B$236,data!$F:$F,S$4,data!$E:$E,$B251,data!$H:$H,ПФ2026!S$5)</f>
        <v>0</v>
      </c>
      <c r="T251" s="30">
        <f>SUMIFS(data!$G:$G,data!$C:$C,$B$235,data!$D:$D,$B$236,data!$F:$F,S$4,data!$E:$E,$B251,data!$H:$H,ПФ2026!T$5)</f>
        <v>0</v>
      </c>
      <c r="U251" s="28">
        <f>SUMIFS(data!$G:$G,data!$C:$C,$B$235,data!$D:$D,$B$236,data!$F:$F,U$4,data!$E:$E,$B251,data!$H:$H,ПФ2026!U$5)</f>
        <v>0</v>
      </c>
      <c r="V251" s="29">
        <f>SUMIFS(data!$G:$G,data!$C:$C,$B$235,data!$D:$D,$B$236,data!$F:$F,U$4,data!$E:$E,$B251,data!$H:$H,ПФ2026!V$5)</f>
        <v>0</v>
      </c>
      <c r="W251" s="29">
        <f>SUMIFS(data!$G:$G,data!$C:$C,$B$235,data!$D:$D,$B$236,data!$F:$F,W$4,data!$E:$E,$B251,data!$H:$H,ПФ2026!W$5)</f>
        <v>0</v>
      </c>
      <c r="X251" s="29">
        <f>SUMIFS(data!$G:$G,data!$C:$C,$B$235,data!$D:$D,$B$236,data!$F:$F,W$4,data!$E:$E,$B251,data!$H:$H,ПФ2026!X$5)</f>
        <v>0</v>
      </c>
      <c r="Y251" s="29">
        <f>SUMIFS(data!$G:$G,data!$C:$C,$B$235,data!$D:$D,$B$236,data!$F:$F,Y$4,data!$E:$E,$B251,data!$H:$H,ПФ2026!Y$5)</f>
        <v>0</v>
      </c>
      <c r="Z251" s="30">
        <f>SUMIFS(data!$G:$G,data!$C:$C,$B$235,data!$D:$D,$B$236,data!$F:$F,Y$4,data!$E:$E,$B251,data!$H:$H,ПФ2026!Z$5)</f>
        <v>0</v>
      </c>
      <c r="AA251" s="23">
        <f t="shared" si="102"/>
        <v>0</v>
      </c>
      <c r="AB251" s="25">
        <f t="shared" si="101"/>
        <v>0</v>
      </c>
      <c r="AC251" s="31">
        <f t="shared" si="95"/>
        <v>0</v>
      </c>
    </row>
    <row r="252" spans="2:29" ht="16.5" hidden="1" outlineLevel="1" x14ac:dyDescent="0.35">
      <c r="B252" s="37" t="s">
        <v>144</v>
      </c>
      <c r="C252" s="28">
        <f>SUMIFS(data!$G:$G,data!$C:$C,$B$235,data!$D:$D,$B$236,data!$F:$F,C$4,data!$E:$E,$B252,data!$H:$H,ПФ2026!C$5)</f>
        <v>-60000</v>
      </c>
      <c r="D252" s="29">
        <f>SUMIFS(data!$G:$G,data!$C:$C,$B$235,data!$D:$D,$B$236,data!$F:$F,C$4,data!$E:$E,$B252,data!$H:$H,ПФ2026!D$5)</f>
        <v>-33157.620000000003</v>
      </c>
      <c r="E252" s="29">
        <f>SUMIFS(data!$G:$G,data!$C:$C,$B$235,data!$D:$D,$B$236,data!$F:$F,E$4,data!$E:$E,$B252,data!$H:$H,ПФ2026!E$5)</f>
        <v>-60000</v>
      </c>
      <c r="F252" s="29">
        <f>SUMIFS(data!$G:$G,data!$C:$C,$B$235,data!$D:$D,$B$236,data!$F:$F,E$4,data!$E:$E,$B252,data!$H:$H,ПФ2026!F$5)</f>
        <v>-61727.57</v>
      </c>
      <c r="G252" s="29">
        <f>SUMIFS(data!$G:$G,data!$C:$C,$B$235,data!$D:$D,$B$236,data!$F:$F,G$4,data!$E:$E,$B252,data!$H:$H,ПФ2026!G$5)</f>
        <v>-60000</v>
      </c>
      <c r="H252" s="30">
        <f>SUMIFS(data!$G:$G,data!$C:$C,$B$235,data!$D:$D,$B$236,data!$F:$F,G$4,data!$E:$E,$B252,data!$H:$H,ПФ2026!H$5)</f>
        <v>-55525.88</v>
      </c>
      <c r="I252" s="29">
        <f>SUMIFS(data!$G:$G,data!$C:$C,$B$235,data!$D:$D,$B$236,data!$F:$F,I$4,data!$E:$E,$B252,data!$H:$H,ПФ2026!I$5)</f>
        <v>-60000</v>
      </c>
      <c r="J252" s="29">
        <f>SUMIFS(data!$G:$G,data!$C:$C,$B$235,data!$D:$D,$B$236,data!$F:$F,I$4,data!$E:$E,$B252,data!$H:$H,ПФ2026!J$5)</f>
        <v>-330507.05</v>
      </c>
      <c r="K252" s="29">
        <f>SUMIFS(data!$G:$G,data!$C:$C,$B$235,data!$D:$D,$B$236,data!$F:$F,K$4,data!$E:$E,$B252,data!$H:$H,ПФ2026!K$5)</f>
        <v>-120000</v>
      </c>
      <c r="L252" s="29">
        <f>SUMIFS(data!$G:$G,data!$C:$C,$B$235,data!$D:$D,$B$236,data!$F:$F,K$4,data!$E:$E,$B252,data!$H:$H,ПФ2026!L$5)</f>
        <v>-114361.7</v>
      </c>
      <c r="M252" s="29">
        <f>SUMIFS(data!$G:$G,data!$C:$C,$B$235,data!$D:$D,$B$236,data!$F:$F,M$4,data!$E:$E,$B252,data!$H:$H,ПФ2026!M$5)</f>
        <v>-120000</v>
      </c>
      <c r="N252" s="30">
        <f>SUMIFS(data!$G:$G,data!$C:$C,$B$235,data!$D:$D,$B$236,data!$F:$F,M$4,data!$E:$E,$B252,data!$H:$H,ПФ2026!N$5)</f>
        <v>-40890.67</v>
      </c>
      <c r="O252" s="28">
        <f>SUMIFS(data!$G:$G,data!$C:$C,$B$235,data!$D:$D,$B$236,data!$F:$F,O$4,data!$E:$E,$B252,data!$H:$H,ПФ2026!O$5)</f>
        <v>-120000</v>
      </c>
      <c r="P252" s="29">
        <f>SUMIFS(data!$G:$G,data!$C:$C,$B$235,data!$D:$D,$B$236,data!$F:$F,O$4,data!$E:$E,$B252,data!$H:$H,ПФ2026!P$5)</f>
        <v>0</v>
      </c>
      <c r="Q252" s="29">
        <f>SUMIFS(data!$G:$G,data!$C:$C,$B$235,data!$D:$D,$B$236,data!$F:$F,Q$4,data!$E:$E,$B252,data!$H:$H,ПФ2026!Q$5)</f>
        <v>-120000</v>
      </c>
      <c r="R252" s="29">
        <f>SUMIFS(data!$G:$G,data!$C:$C,$B$235,data!$D:$D,$B$236,data!$F:$F,Q$4,data!$E:$E,$B252,data!$H:$H,ПФ2026!R$5)</f>
        <v>0</v>
      </c>
      <c r="S252" s="29">
        <f>SUMIFS(data!$G:$G,data!$C:$C,$B$235,data!$D:$D,$B$236,data!$F:$F,S$4,data!$E:$E,$B252,data!$H:$H,ПФ2026!S$5)</f>
        <v>-120000</v>
      </c>
      <c r="T252" s="30">
        <f>SUMIFS(data!$G:$G,data!$C:$C,$B$235,data!$D:$D,$B$236,data!$F:$F,S$4,data!$E:$E,$B252,data!$H:$H,ПФ2026!T$5)</f>
        <v>0</v>
      </c>
      <c r="U252" s="28">
        <f>SUMIFS(data!$G:$G,data!$C:$C,$B$235,data!$D:$D,$B$236,data!$F:$F,U$4,data!$E:$E,$B252,data!$H:$H,ПФ2026!U$5)</f>
        <v>-70000</v>
      </c>
      <c r="V252" s="29">
        <f>SUMIFS(data!$G:$G,data!$C:$C,$B$235,data!$D:$D,$B$236,data!$F:$F,U$4,data!$E:$E,$B252,data!$H:$H,ПФ2026!V$5)</f>
        <v>0</v>
      </c>
      <c r="W252" s="29">
        <f>SUMIFS(data!$G:$G,data!$C:$C,$B$235,data!$D:$D,$B$236,data!$F:$F,W$4,data!$E:$E,$B252,data!$H:$H,ПФ2026!W$5)</f>
        <v>-70000</v>
      </c>
      <c r="X252" s="29">
        <f>SUMIFS(data!$G:$G,data!$C:$C,$B$235,data!$D:$D,$B$236,data!$F:$F,W$4,data!$E:$E,$B252,data!$H:$H,ПФ2026!X$5)</f>
        <v>0</v>
      </c>
      <c r="Y252" s="29">
        <f>SUMIFS(data!$G:$G,data!$C:$C,$B$235,data!$D:$D,$B$236,data!$F:$F,Y$4,data!$E:$E,$B252,data!$H:$H,ПФ2026!Y$5)</f>
        <v>-70000</v>
      </c>
      <c r="Z252" s="30">
        <f>SUMIFS(data!$G:$G,data!$C:$C,$B$235,data!$D:$D,$B$236,data!$F:$F,Y$4,data!$E:$E,$B252,data!$H:$H,ПФ2026!Z$5)</f>
        <v>0</v>
      </c>
      <c r="AA252" s="23">
        <f t="shared" si="102"/>
        <v>-1050000</v>
      </c>
      <c r="AB252" s="25">
        <f t="shared" si="101"/>
        <v>-636170.49</v>
      </c>
      <c r="AC252" s="31">
        <f t="shared" si="95"/>
        <v>0.6058766571428571</v>
      </c>
    </row>
    <row r="253" spans="2:29" ht="16.5" hidden="1" outlineLevel="1" x14ac:dyDescent="0.35">
      <c r="B253" s="37" t="s">
        <v>161</v>
      </c>
      <c r="C253" s="28">
        <f>SUMIFS(data!$G:$G,data!$C:$C,$B$235,data!$D:$D,$B$236,data!$F:$F,C$4,data!$E:$E,$B253,data!$H:$H,ПФ2026!C$5)</f>
        <v>0</v>
      </c>
      <c r="D253" s="29">
        <f>SUMIFS(data!$G:$G,data!$C:$C,$B$235,data!$D:$D,$B$236,data!$F:$F,C$4,data!$E:$E,$B253,data!$H:$H,ПФ2026!D$5)</f>
        <v>0</v>
      </c>
      <c r="E253" s="29">
        <f>SUMIFS(data!$G:$G,data!$C:$C,$B$235,data!$D:$D,$B$236,data!$F:$F,E$4,data!$E:$E,$B253,data!$H:$H,ПФ2026!E$5)</f>
        <v>0</v>
      </c>
      <c r="F253" s="29">
        <f>SUMIFS(data!$G:$G,data!$C:$C,$B$235,data!$D:$D,$B$236,data!$F:$F,E$4,data!$E:$E,$B253,data!$H:$H,ПФ2026!F$5)</f>
        <v>0</v>
      </c>
      <c r="G253" s="29">
        <f>SUMIFS(data!$G:$G,data!$C:$C,$B$235,data!$D:$D,$B$236,data!$F:$F,G$4,data!$E:$E,$B253,data!$H:$H,ПФ2026!G$5)</f>
        <v>0</v>
      </c>
      <c r="H253" s="30">
        <f>SUMIFS(data!$G:$G,data!$C:$C,$B$235,data!$D:$D,$B$236,data!$F:$F,G$4,data!$E:$E,$B253,data!$H:$H,ПФ2026!H$5)</f>
        <v>0</v>
      </c>
      <c r="I253" s="29">
        <f>SUMIFS(data!$G:$G,data!$C:$C,$B$235,data!$D:$D,$B$236,data!$F:$F,I$4,data!$E:$E,$B253,data!$H:$H,ПФ2026!I$5)</f>
        <v>0</v>
      </c>
      <c r="J253" s="29">
        <f>SUMIFS(data!$G:$G,data!$C:$C,$B$235,data!$D:$D,$B$236,data!$F:$F,I$4,data!$E:$E,$B253,data!$H:$H,ПФ2026!J$5)</f>
        <v>0</v>
      </c>
      <c r="K253" s="29">
        <f>SUMIFS(data!$G:$G,data!$C:$C,$B$235,data!$D:$D,$B$236,data!$F:$F,K$4,data!$E:$E,$B253,data!$H:$H,ПФ2026!K$5)</f>
        <v>0</v>
      </c>
      <c r="L253" s="29">
        <f>SUMIFS(data!$G:$G,data!$C:$C,$B$235,data!$D:$D,$B$236,data!$F:$F,K$4,data!$E:$E,$B253,data!$H:$H,ПФ2026!L$5)</f>
        <v>0</v>
      </c>
      <c r="M253" s="29">
        <f>SUMIFS(data!$G:$G,data!$C:$C,$B$235,data!$D:$D,$B$236,data!$F:$F,M$4,data!$E:$E,$B253,data!$H:$H,ПФ2026!M$5)</f>
        <v>0</v>
      </c>
      <c r="N253" s="30">
        <f>SUMIFS(data!$G:$G,data!$C:$C,$B$235,data!$D:$D,$B$236,data!$F:$F,M$4,data!$E:$E,$B253,data!$H:$H,ПФ2026!N$5)</f>
        <v>0</v>
      </c>
      <c r="O253" s="28">
        <f>SUMIFS(data!$G:$G,data!$C:$C,$B$235,data!$D:$D,$B$236,data!$F:$F,O$4,data!$E:$E,$B253,data!$H:$H,ПФ2026!O$5)</f>
        <v>0</v>
      </c>
      <c r="P253" s="29">
        <f>SUMIFS(data!$G:$G,data!$C:$C,$B$235,data!$D:$D,$B$236,data!$F:$F,O$4,data!$E:$E,$B253,data!$H:$H,ПФ2026!P$5)</f>
        <v>0</v>
      </c>
      <c r="Q253" s="29">
        <f>SUMIFS(data!$G:$G,data!$C:$C,$B$235,data!$D:$D,$B$236,data!$F:$F,Q$4,data!$E:$E,$B253,data!$H:$H,ПФ2026!Q$5)</f>
        <v>0</v>
      </c>
      <c r="R253" s="29">
        <f>SUMIFS(data!$G:$G,data!$C:$C,$B$235,data!$D:$D,$B$236,data!$F:$F,Q$4,data!$E:$E,$B253,data!$H:$H,ПФ2026!R$5)</f>
        <v>0</v>
      </c>
      <c r="S253" s="29">
        <f>SUMIFS(data!$G:$G,data!$C:$C,$B$235,data!$D:$D,$B$236,data!$F:$F,S$4,data!$E:$E,$B253,data!$H:$H,ПФ2026!S$5)</f>
        <v>0</v>
      </c>
      <c r="T253" s="30">
        <f>SUMIFS(data!$G:$G,data!$C:$C,$B$235,data!$D:$D,$B$236,data!$F:$F,S$4,data!$E:$E,$B253,data!$H:$H,ПФ2026!T$5)</f>
        <v>0</v>
      </c>
      <c r="U253" s="28">
        <f>SUMIFS(data!$G:$G,data!$C:$C,$B$235,data!$D:$D,$B$236,data!$F:$F,U$4,data!$E:$E,$B253,data!$H:$H,ПФ2026!U$5)</f>
        <v>0</v>
      </c>
      <c r="V253" s="29">
        <f>SUMIFS(data!$G:$G,data!$C:$C,$B$235,data!$D:$D,$B$236,data!$F:$F,U$4,data!$E:$E,$B253,data!$H:$H,ПФ2026!V$5)</f>
        <v>0</v>
      </c>
      <c r="W253" s="29">
        <f>SUMIFS(data!$G:$G,data!$C:$C,$B$235,data!$D:$D,$B$236,data!$F:$F,W$4,data!$E:$E,$B253,data!$H:$H,ПФ2026!W$5)</f>
        <v>0</v>
      </c>
      <c r="X253" s="29">
        <f>SUMIFS(data!$G:$G,data!$C:$C,$B$235,data!$D:$D,$B$236,data!$F:$F,W$4,data!$E:$E,$B253,data!$H:$H,ПФ2026!X$5)</f>
        <v>0</v>
      </c>
      <c r="Y253" s="29">
        <f>SUMIFS(data!$G:$G,data!$C:$C,$B$235,data!$D:$D,$B$236,data!$F:$F,Y$4,data!$E:$E,$B253,data!$H:$H,ПФ2026!Y$5)</f>
        <v>0</v>
      </c>
      <c r="Z253" s="30">
        <f>SUMIFS(data!$G:$G,data!$C:$C,$B$235,data!$D:$D,$B$236,data!$F:$F,Y$4,data!$E:$E,$B253,data!$H:$H,ПФ2026!Z$5)</f>
        <v>0</v>
      </c>
      <c r="AA253" s="23">
        <f t="shared" si="102"/>
        <v>-167000</v>
      </c>
      <c r="AB253" s="25">
        <f t="shared" si="101"/>
        <v>0</v>
      </c>
      <c r="AC253" s="31">
        <f t="shared" si="95"/>
        <v>0</v>
      </c>
    </row>
    <row r="254" spans="2:29" ht="16.5" hidden="1" outlineLevel="1" x14ac:dyDescent="0.35">
      <c r="B254" s="37" t="s">
        <v>162</v>
      </c>
      <c r="C254" s="28">
        <f>SUMIFS(data!$G:$G,data!$C:$C,$B$235,data!$D:$D,$B$236,data!$F:$F,C$4,data!$E:$E,$B254,data!$H:$H,ПФ2026!C$5)</f>
        <v>0</v>
      </c>
      <c r="D254" s="29">
        <f>SUMIFS(data!$G:$G,data!$C:$C,$B$235,data!$D:$D,$B$236,data!$F:$F,C$4,data!$E:$E,$B254,data!$H:$H,ПФ2026!D$5)</f>
        <v>0</v>
      </c>
      <c r="E254" s="29">
        <f>SUMIFS(data!$G:$G,data!$C:$C,$B$235,data!$D:$D,$B$236,data!$F:$F,E$4,data!$E:$E,$B254,data!$H:$H,ПФ2026!E$5)</f>
        <v>0</v>
      </c>
      <c r="F254" s="29">
        <f>SUMIFS(data!$G:$G,data!$C:$C,$B$235,data!$D:$D,$B$236,data!$F:$F,E$4,data!$E:$E,$B254,data!$H:$H,ПФ2026!F$5)</f>
        <v>0</v>
      </c>
      <c r="G254" s="29">
        <f>SUMIFS(data!$G:$G,data!$C:$C,$B$235,data!$D:$D,$B$236,data!$F:$F,G$4,data!$E:$E,$B254,data!$H:$H,ПФ2026!G$5)</f>
        <v>0</v>
      </c>
      <c r="H254" s="30">
        <f>SUMIFS(data!$G:$G,data!$C:$C,$B$235,data!$D:$D,$B$236,data!$F:$F,G$4,data!$E:$E,$B254,data!$H:$H,ПФ2026!H$5)</f>
        <v>0</v>
      </c>
      <c r="I254" s="29">
        <f>SUMIFS(data!$G:$G,data!$C:$C,$B$235,data!$D:$D,$B$236,data!$F:$F,I$4,data!$E:$E,$B254,data!$H:$H,ПФ2026!I$5)</f>
        <v>0</v>
      </c>
      <c r="J254" s="29">
        <f>SUMIFS(data!$G:$G,data!$C:$C,$B$235,data!$D:$D,$B$236,data!$F:$F,I$4,data!$E:$E,$B254,data!$H:$H,ПФ2026!J$5)</f>
        <v>0</v>
      </c>
      <c r="K254" s="29">
        <f>SUMIFS(data!$G:$G,data!$C:$C,$B$235,data!$D:$D,$B$236,data!$F:$F,K$4,data!$E:$E,$B254,data!$H:$H,ПФ2026!K$5)</f>
        <v>0</v>
      </c>
      <c r="L254" s="29">
        <f>SUMIFS(data!$G:$G,data!$C:$C,$B$235,data!$D:$D,$B$236,data!$F:$F,K$4,data!$E:$E,$B254,data!$H:$H,ПФ2026!L$5)</f>
        <v>0</v>
      </c>
      <c r="M254" s="29">
        <f>SUMIFS(data!$G:$G,data!$C:$C,$B$235,data!$D:$D,$B$236,data!$F:$F,M$4,data!$E:$E,$B254,data!$H:$H,ПФ2026!M$5)</f>
        <v>0</v>
      </c>
      <c r="N254" s="30">
        <f>SUMIFS(data!$G:$G,data!$C:$C,$B$235,data!$D:$D,$B$236,data!$F:$F,M$4,data!$E:$E,$B254,data!$H:$H,ПФ2026!N$5)</f>
        <v>0</v>
      </c>
      <c r="O254" s="28">
        <f>SUMIFS(data!$G:$G,data!$C:$C,$B$235,data!$D:$D,$B$236,data!$F:$F,O$4,data!$E:$E,$B254,data!$H:$H,ПФ2026!O$5)</f>
        <v>0</v>
      </c>
      <c r="P254" s="29">
        <f>SUMIFS(data!$G:$G,data!$C:$C,$B$235,data!$D:$D,$B$236,data!$F:$F,O$4,data!$E:$E,$B254,data!$H:$H,ПФ2026!P$5)</f>
        <v>0</v>
      </c>
      <c r="Q254" s="29">
        <f>SUMIFS(data!$G:$G,data!$C:$C,$B$235,data!$D:$D,$B$236,data!$F:$F,Q$4,data!$E:$E,$B254,data!$H:$H,ПФ2026!Q$5)</f>
        <v>-395000</v>
      </c>
      <c r="R254" s="29">
        <f>SUMIFS(data!$G:$G,data!$C:$C,$B$235,data!$D:$D,$B$236,data!$F:$F,Q$4,data!$E:$E,$B254,data!$H:$H,ПФ2026!R$5)</f>
        <v>0</v>
      </c>
      <c r="S254" s="29">
        <f>SUMIFS(data!$G:$G,data!$C:$C,$B$235,data!$D:$D,$B$236,data!$F:$F,S$4,data!$E:$E,$B254,data!$H:$H,ПФ2026!S$5)</f>
        <v>0</v>
      </c>
      <c r="T254" s="30">
        <f>SUMIFS(data!$G:$G,data!$C:$C,$B$235,data!$D:$D,$B$236,data!$F:$F,S$4,data!$E:$E,$B254,data!$H:$H,ПФ2026!T$5)</f>
        <v>0</v>
      </c>
      <c r="U254" s="28">
        <f>SUMIFS(data!$G:$G,data!$C:$C,$B$235,data!$D:$D,$B$236,data!$F:$F,U$4,data!$E:$E,$B254,data!$H:$H,ПФ2026!U$5)</f>
        <v>0</v>
      </c>
      <c r="V254" s="29">
        <f>SUMIFS(data!$G:$G,data!$C:$C,$B$235,data!$D:$D,$B$236,data!$F:$F,U$4,data!$E:$E,$B254,data!$H:$H,ПФ2026!V$5)</f>
        <v>0</v>
      </c>
      <c r="W254" s="29">
        <f>SUMIFS(data!$G:$G,data!$C:$C,$B$235,data!$D:$D,$B$236,data!$F:$F,W$4,data!$E:$E,$B254,data!$H:$H,ПФ2026!W$5)</f>
        <v>0</v>
      </c>
      <c r="X254" s="29">
        <f>SUMIFS(data!$G:$G,data!$C:$C,$B$235,data!$D:$D,$B$236,data!$F:$F,W$4,data!$E:$E,$B254,data!$H:$H,ПФ2026!X$5)</f>
        <v>0</v>
      </c>
      <c r="Y254" s="29">
        <f>SUMIFS(data!$G:$G,data!$C:$C,$B$235,data!$D:$D,$B$236,data!$F:$F,Y$4,data!$E:$E,$B254,data!$H:$H,ПФ2026!Y$5)</f>
        <v>0</v>
      </c>
      <c r="Z254" s="30">
        <f>SUMIFS(data!$G:$G,data!$C:$C,$B$235,data!$D:$D,$B$236,data!$F:$F,Y$4,data!$E:$E,$B254,data!$H:$H,ПФ2026!Z$5)</f>
        <v>0</v>
      </c>
      <c r="AA254" s="23">
        <f t="shared" si="102"/>
        <v>-395000</v>
      </c>
      <c r="AB254" s="25">
        <f t="shared" ref="AB254" si="103">D254+F254+H254+J254+L254+N254+P254+R254+T254+V254+X254+Z254</f>
        <v>0</v>
      </c>
      <c r="AC254" s="31">
        <f t="shared" ref="AC254" si="104">IFERROR(AB254/AA254,0)</f>
        <v>0</v>
      </c>
    </row>
    <row r="255" spans="2:29" ht="16.5" hidden="1" outlineLevel="1" x14ac:dyDescent="0.35">
      <c r="B255" s="37" t="s">
        <v>214</v>
      </c>
      <c r="C255" s="28">
        <f>SUMIFS(data!$G:$G,data!$C:$C,$B$235,data!$D:$D,$B$236,data!$F:$F,C$4,data!$E:$E,$B255,data!$H:$H,ПФ2026!C$5)</f>
        <v>0</v>
      </c>
      <c r="D255" s="29">
        <f>SUMIFS(data!$G:$G,data!$C:$C,$B$235,data!$D:$D,$B$236,data!$F:$F,C$4,data!$E:$E,$B255,data!$H:$H,ПФ2026!D$5)</f>
        <v>0</v>
      </c>
      <c r="E255" s="29">
        <f>SUMIFS(data!$G:$G,data!$C:$C,$B$235,data!$D:$D,$B$236,data!$F:$F,E$4,data!$E:$E,$B255,data!$H:$H,ПФ2026!E$5)</f>
        <v>0</v>
      </c>
      <c r="F255" s="29">
        <f>SUMIFS(data!$G:$G,data!$C:$C,$B$235,data!$D:$D,$B$236,data!$F:$F,E$4,data!$E:$E,$B255,data!$H:$H,ПФ2026!F$5)</f>
        <v>0</v>
      </c>
      <c r="G255" s="29">
        <f>SUMIFS(data!$G:$G,data!$C:$C,$B$235,data!$D:$D,$B$236,data!$F:$F,G$4,data!$E:$E,$B255,data!$H:$H,ПФ2026!G$5)</f>
        <v>0</v>
      </c>
      <c r="H255" s="30">
        <f>SUMIFS(data!$G:$G,data!$C:$C,$B$235,data!$D:$D,$B$236,data!$F:$F,G$4,data!$E:$E,$B255,data!$H:$H,ПФ2026!H$5)</f>
        <v>0</v>
      </c>
      <c r="I255" s="29">
        <f>SUMIFS(data!$G:$G,data!$C:$C,$B$235,data!$D:$D,$B$236,data!$F:$F,I$4,data!$E:$E,$B255,data!$H:$H,ПФ2026!I$5)</f>
        <v>0</v>
      </c>
      <c r="J255" s="29">
        <f>SUMIFS(data!$G:$G,data!$C:$C,$B$235,data!$D:$D,$B$236,data!$F:$F,I$4,data!$E:$E,$B255,data!$H:$H,ПФ2026!J$5)</f>
        <v>-90491.41</v>
      </c>
      <c r="K255" s="29">
        <f>SUMIFS(data!$G:$G,data!$C:$C,$B$235,data!$D:$D,$B$236,data!$F:$F,K$4,data!$E:$E,$B255,data!$H:$H,ПФ2026!K$5)</f>
        <v>0</v>
      </c>
      <c r="L255" s="29">
        <f>SUMIFS(data!$G:$G,data!$C:$C,$B$235,data!$D:$D,$B$236,data!$F:$F,K$4,data!$E:$E,$B255,data!$H:$H,ПФ2026!L$5)</f>
        <v>-38519.870000000003</v>
      </c>
      <c r="M255" s="29">
        <f>SUMIFS(data!$G:$G,data!$C:$C,$B$235,data!$D:$D,$B$236,data!$F:$F,M$4,data!$E:$E,$B255,data!$H:$H,ПФ2026!M$5)</f>
        <v>0</v>
      </c>
      <c r="N255" s="30">
        <f>SUMIFS(data!$G:$G,data!$C:$C,$B$235,data!$D:$D,$B$236,data!$F:$F,M$4,data!$E:$E,$B255,data!$H:$H,ПФ2026!N$5)</f>
        <v>-6836.93</v>
      </c>
      <c r="O255" s="28">
        <f>SUMIFS(data!$G:$G,data!$C:$C,$B$235,data!$D:$D,$B$236,data!$F:$F,O$4,data!$E:$E,$B255,data!$H:$H,ПФ2026!O$5)</f>
        <v>0</v>
      </c>
      <c r="P255" s="29">
        <f>SUMIFS(data!$G:$G,data!$C:$C,$B$235,data!$D:$D,$B$236,data!$F:$F,O$4,data!$E:$E,$B255,data!$H:$H,ПФ2026!P$5)</f>
        <v>0</v>
      </c>
      <c r="Q255" s="29">
        <f>SUMIFS(data!$G:$G,data!$C:$C,$B$235,data!$D:$D,$B$236,data!$F:$F,Q$4,data!$E:$E,$B255,data!$H:$H,ПФ2026!Q$5)</f>
        <v>0</v>
      </c>
      <c r="R255" s="29">
        <f>SUMIFS(data!$G:$G,data!$C:$C,$B$235,data!$D:$D,$B$236,data!$F:$F,Q$4,data!$E:$E,$B255,data!$H:$H,ПФ2026!R$5)</f>
        <v>0</v>
      </c>
      <c r="S255" s="29">
        <f>SUMIFS(data!$G:$G,data!$C:$C,$B$235,data!$D:$D,$B$236,data!$F:$F,S$4,data!$E:$E,$B255,data!$H:$H,ПФ2026!S$5)</f>
        <v>0</v>
      </c>
      <c r="T255" s="30">
        <f>SUMIFS(data!$G:$G,data!$C:$C,$B$235,data!$D:$D,$B$236,data!$F:$F,S$4,data!$E:$E,$B255,data!$H:$H,ПФ2026!T$5)</f>
        <v>0</v>
      </c>
      <c r="U255" s="28">
        <f>SUMIFS(data!$G:$G,data!$C:$C,$B$235,data!$D:$D,$B$236,data!$F:$F,U$4,data!$E:$E,$B255,data!$H:$H,ПФ2026!U$5)</f>
        <v>0</v>
      </c>
      <c r="V255" s="29">
        <f>SUMIFS(data!$G:$G,data!$C:$C,$B$235,data!$D:$D,$B$236,data!$F:$F,U$4,data!$E:$E,$B255,data!$H:$H,ПФ2026!V$5)</f>
        <v>0</v>
      </c>
      <c r="W255" s="29">
        <f>SUMIFS(data!$G:$G,data!$C:$C,$B$235,data!$D:$D,$B$236,data!$F:$F,W$4,data!$E:$E,$B255,data!$H:$H,ПФ2026!W$5)</f>
        <v>0</v>
      </c>
      <c r="X255" s="29">
        <f>SUMIFS(data!$G:$G,data!$C:$C,$B$235,data!$D:$D,$B$236,data!$F:$F,W$4,data!$E:$E,$B255,data!$H:$H,ПФ2026!X$5)</f>
        <v>0</v>
      </c>
      <c r="Y255" s="29">
        <f>SUMIFS(data!$G:$G,data!$C:$C,$B$235,data!$D:$D,$B$236,data!$F:$F,Y$4,data!$E:$E,$B255,data!$H:$H,ПФ2026!Y$5)</f>
        <v>0</v>
      </c>
      <c r="Z255" s="30">
        <f>SUMIFS(data!$G:$G,data!$C:$C,$B$235,data!$D:$D,$B$236,data!$F:$F,Y$4,data!$E:$E,$B255,data!$H:$H,ПФ2026!Z$5)</f>
        <v>0</v>
      </c>
      <c r="AA255" s="23">
        <f t="shared" ref="AA255:AA262" si="105">SUM(C255,E255,G255,I255,K255,M255,O318,O255,Q255,S255,Y255,W255,U255)</f>
        <v>0</v>
      </c>
      <c r="AB255" s="25">
        <f t="shared" si="101"/>
        <v>-135848.21</v>
      </c>
      <c r="AC255" s="31">
        <f t="shared" si="95"/>
        <v>0</v>
      </c>
    </row>
    <row r="256" spans="2:29" ht="16.5" hidden="1" outlineLevel="1" x14ac:dyDescent="0.35">
      <c r="B256" s="37" t="s">
        <v>170</v>
      </c>
      <c r="C256" s="28">
        <f>SUMIFS(data!$G:$G,data!$C:$C,$B$235,data!$D:$D,$B$236,data!$F:$F,C$4,data!$E:$E,$B256,data!$H:$H,ПФ2026!C$5)</f>
        <v>0</v>
      </c>
      <c r="D256" s="29">
        <f>SUMIFS(data!$G:$G,data!$C:$C,$B$235,data!$D:$D,$B$236,data!$F:$F,C$4,data!$E:$E,$B256,data!$H:$H,ПФ2026!D$5)</f>
        <v>0</v>
      </c>
      <c r="E256" s="29">
        <f>SUMIFS(data!$G:$G,data!$C:$C,$B$235,data!$D:$D,$B$236,data!$F:$F,E$4,data!$E:$E,$B256,data!$H:$H,ПФ2026!E$5)</f>
        <v>0</v>
      </c>
      <c r="F256" s="29">
        <f>SUMIFS(data!$G:$G,data!$C:$C,$B$235,data!$D:$D,$B$236,data!$F:$F,E$4,data!$E:$E,$B256,data!$H:$H,ПФ2026!F$5)</f>
        <v>0</v>
      </c>
      <c r="G256" s="29">
        <f>SUMIFS(data!$G:$G,data!$C:$C,$B$235,data!$D:$D,$B$236,data!$F:$F,G$4,data!$E:$E,$B256,data!$H:$H,ПФ2026!G$5)</f>
        <v>0</v>
      </c>
      <c r="H256" s="30">
        <f>SUMIFS(data!$G:$G,data!$C:$C,$B$235,data!$D:$D,$B$236,data!$F:$F,G$4,data!$E:$E,$B256,data!$H:$H,ПФ2026!H$5)</f>
        <v>0</v>
      </c>
      <c r="I256" s="29">
        <f>SUMIFS(data!$G:$G,data!$C:$C,$B$235,data!$D:$D,$B$236,data!$F:$F,I$4,data!$E:$E,$B256,data!$H:$H,ПФ2026!I$5)</f>
        <v>0</v>
      </c>
      <c r="J256" s="29">
        <f>SUMIFS(data!$G:$G,data!$C:$C,$B$235,data!$D:$D,$B$236,data!$F:$F,I$4,data!$E:$E,$B256,data!$H:$H,ПФ2026!J$5)</f>
        <v>0</v>
      </c>
      <c r="K256" s="29">
        <f>SUMIFS(data!$G:$G,data!$C:$C,$B$235,data!$D:$D,$B$236,data!$F:$F,K$4,data!$E:$E,$B256,data!$H:$H,ПФ2026!K$5)</f>
        <v>0</v>
      </c>
      <c r="L256" s="29">
        <f>SUMIFS(data!$G:$G,data!$C:$C,$B$235,data!$D:$D,$B$236,data!$F:$F,K$4,data!$E:$E,$B256,data!$H:$H,ПФ2026!L$5)</f>
        <v>0</v>
      </c>
      <c r="M256" s="29">
        <f>SUMIFS(data!$G:$G,data!$C:$C,$B$235,data!$D:$D,$B$236,data!$F:$F,M$4,data!$E:$E,$B256,data!$H:$H,ПФ2026!M$5)</f>
        <v>0</v>
      </c>
      <c r="N256" s="30">
        <f>SUMIFS(data!$G:$G,data!$C:$C,$B$235,data!$D:$D,$B$236,data!$F:$F,M$4,data!$E:$E,$B256,data!$H:$H,ПФ2026!N$5)</f>
        <v>0</v>
      </c>
      <c r="O256" s="28">
        <f>SUMIFS(data!$G:$G,data!$C:$C,$B$235,data!$D:$D,$B$236,data!$F:$F,O$4,data!$E:$E,$B256,data!$H:$H,ПФ2026!O$5)</f>
        <v>0</v>
      </c>
      <c r="P256" s="29">
        <f>SUMIFS(data!$G:$G,data!$C:$C,$B$235,data!$D:$D,$B$236,data!$F:$F,O$4,data!$E:$E,$B256,data!$H:$H,ПФ2026!P$5)</f>
        <v>0</v>
      </c>
      <c r="Q256" s="29">
        <f>SUMIFS(data!$G:$G,data!$C:$C,$B$235,data!$D:$D,$B$236,data!$F:$F,Q$4,data!$E:$E,$B256,data!$H:$H,ПФ2026!Q$5)</f>
        <v>0</v>
      </c>
      <c r="R256" s="29">
        <f>SUMIFS(data!$G:$G,data!$C:$C,$B$235,data!$D:$D,$B$236,data!$F:$F,Q$4,data!$E:$E,$B256,data!$H:$H,ПФ2026!R$5)</f>
        <v>0</v>
      </c>
      <c r="S256" s="29">
        <f>SUMIFS(data!$G:$G,data!$C:$C,$B$235,data!$D:$D,$B$236,data!$F:$F,S$4,data!$E:$E,$B256,data!$H:$H,ПФ2026!S$5)</f>
        <v>0</v>
      </c>
      <c r="T256" s="30">
        <f>SUMIFS(data!$G:$G,data!$C:$C,$B$235,data!$D:$D,$B$236,data!$F:$F,S$4,data!$E:$E,$B256,data!$H:$H,ПФ2026!T$5)</f>
        <v>0</v>
      </c>
      <c r="U256" s="28">
        <f>SUMIFS(data!$G:$G,data!$C:$C,$B$235,data!$D:$D,$B$236,data!$F:$F,U$4,data!$E:$E,$B256,data!$H:$H,ПФ2026!U$5)</f>
        <v>0</v>
      </c>
      <c r="V256" s="29">
        <f>SUMIFS(data!$G:$G,data!$C:$C,$B$235,data!$D:$D,$B$236,data!$F:$F,U$4,data!$E:$E,$B256,data!$H:$H,ПФ2026!V$5)</f>
        <v>0</v>
      </c>
      <c r="W256" s="29">
        <f>SUMIFS(data!$G:$G,data!$C:$C,$B$235,data!$D:$D,$B$236,data!$F:$F,W$4,data!$E:$E,$B256,data!$H:$H,ПФ2026!W$5)</f>
        <v>0</v>
      </c>
      <c r="X256" s="29">
        <f>SUMIFS(data!$G:$G,data!$C:$C,$B$235,data!$D:$D,$B$236,data!$F:$F,W$4,data!$E:$E,$B256,data!$H:$H,ПФ2026!X$5)</f>
        <v>0</v>
      </c>
      <c r="Y256" s="29">
        <f>SUMIFS(data!$G:$G,data!$C:$C,$B$235,data!$D:$D,$B$236,data!$F:$F,Y$4,data!$E:$E,$B256,data!$H:$H,ПФ2026!Y$5)</f>
        <v>0</v>
      </c>
      <c r="Z256" s="30">
        <f>SUMIFS(data!$G:$G,data!$C:$C,$B$235,data!$D:$D,$B$236,data!$F:$F,Y$4,data!$E:$E,$B256,data!$H:$H,ПФ2026!Z$5)</f>
        <v>0</v>
      </c>
      <c r="AA256" s="23">
        <f t="shared" si="105"/>
        <v>-190091</v>
      </c>
      <c r="AB256" s="25">
        <f t="shared" si="101"/>
        <v>0</v>
      </c>
      <c r="AC256" s="31">
        <f t="shared" si="95"/>
        <v>0</v>
      </c>
    </row>
    <row r="257" spans="2:29" ht="16.5" hidden="1" outlineLevel="1" x14ac:dyDescent="0.35">
      <c r="B257" s="37" t="s">
        <v>173</v>
      </c>
      <c r="C257" s="28">
        <f>SUMIFS(data!$G:$G,data!$C:$C,$B$235,data!$D:$D,$B$236,data!$F:$F,C$4,data!$E:$E,$B257,data!$H:$H,ПФ2026!C$5)</f>
        <v>-270700</v>
      </c>
      <c r="D257" s="29">
        <f>SUMIFS(data!$G:$G,data!$C:$C,$B$235,data!$D:$D,$B$236,data!$F:$F,C$4,data!$E:$E,$B257,data!$H:$H,ПФ2026!D$5)</f>
        <v>-199752.13</v>
      </c>
      <c r="E257" s="29">
        <f>SUMIFS(data!$G:$G,data!$C:$C,$B$235,data!$D:$D,$B$236,data!$F:$F,E$4,data!$E:$E,$B257,data!$H:$H,ПФ2026!E$5)</f>
        <v>-2323670</v>
      </c>
      <c r="F257" s="29">
        <f>SUMIFS(data!$G:$G,data!$C:$C,$B$235,data!$D:$D,$B$236,data!$F:$F,E$4,data!$E:$E,$B257,data!$H:$H,ПФ2026!F$5)</f>
        <v>-363369.14999999997</v>
      </c>
      <c r="G257" s="29">
        <f>SUMIFS(data!$G:$G,data!$C:$C,$B$235,data!$D:$D,$B$236,data!$F:$F,G$4,data!$E:$E,$B257,data!$H:$H,ПФ2026!G$5)</f>
        <v>-696386</v>
      </c>
      <c r="H257" s="30">
        <f>SUMIFS(data!$G:$G,data!$C:$C,$B$235,data!$D:$D,$B$236,data!$F:$F,G$4,data!$E:$E,$B257,data!$H:$H,ПФ2026!H$5)</f>
        <v>-274921.65000000002</v>
      </c>
      <c r="I257" s="29">
        <f>SUMIFS(data!$G:$G,data!$C:$C,$B$235,data!$D:$D,$B$236,data!$F:$F,I$4,data!$E:$E,$B257,data!$H:$H,ПФ2026!I$5)</f>
        <v>-965680</v>
      </c>
      <c r="J257" s="29">
        <f>SUMIFS(data!$G:$G,data!$C:$C,$B$235,data!$D:$D,$B$236,data!$F:$F,I$4,data!$E:$E,$B257,data!$H:$H,ПФ2026!J$5)</f>
        <v>-165682.63000000003</v>
      </c>
      <c r="K257" s="29">
        <f>SUMIFS(data!$G:$G,data!$C:$C,$B$235,data!$D:$D,$B$236,data!$F:$F,K$4,data!$E:$E,$B257,data!$H:$H,ПФ2026!K$5)</f>
        <v>-166800</v>
      </c>
      <c r="L257" s="29">
        <f>SUMIFS(data!$G:$G,data!$C:$C,$B$235,data!$D:$D,$B$236,data!$F:$F,K$4,data!$E:$E,$B257,data!$H:$H,ПФ2026!L$5)</f>
        <v>-195775.35</v>
      </c>
      <c r="M257" s="29">
        <f>SUMIFS(data!$G:$G,data!$C:$C,$B$235,data!$D:$D,$B$236,data!$F:$F,M$4,data!$E:$E,$B257,data!$H:$H,ПФ2026!M$5)</f>
        <v>-160260</v>
      </c>
      <c r="N257" s="30">
        <f>SUMIFS(data!$G:$G,data!$C:$C,$B$235,data!$D:$D,$B$236,data!$F:$F,M$4,data!$E:$E,$B257,data!$H:$H,ПФ2026!N$5)</f>
        <v>-593374.48</v>
      </c>
      <c r="O257" s="28">
        <f>SUMIFS(data!$G:$G,data!$C:$C,$B$235,data!$D:$D,$B$236,data!$F:$F,O$4,data!$E:$E,$B257,data!$H:$H,ПФ2026!O$5)</f>
        <v>-127740</v>
      </c>
      <c r="P257" s="29">
        <f>SUMIFS(data!$G:$G,data!$C:$C,$B$235,data!$D:$D,$B$236,data!$F:$F,O$4,data!$E:$E,$B257,data!$H:$H,ПФ2026!P$5)</f>
        <v>0</v>
      </c>
      <c r="Q257" s="29">
        <f>SUMIFS(data!$G:$G,data!$C:$C,$B$235,data!$D:$D,$B$236,data!$F:$F,Q$4,data!$E:$E,$B257,data!$H:$H,ПФ2026!Q$5)</f>
        <v>-184480</v>
      </c>
      <c r="R257" s="29">
        <f>SUMIFS(data!$G:$G,data!$C:$C,$B$235,data!$D:$D,$B$236,data!$F:$F,Q$4,data!$E:$E,$B257,data!$H:$H,ПФ2026!R$5)</f>
        <v>0</v>
      </c>
      <c r="S257" s="29">
        <f>SUMIFS(data!$G:$G,data!$C:$C,$B$235,data!$D:$D,$B$236,data!$F:$F,S$4,data!$E:$E,$B257,data!$H:$H,ПФ2026!S$5)</f>
        <v>-192110</v>
      </c>
      <c r="T257" s="30">
        <f>SUMIFS(data!$G:$G,data!$C:$C,$B$235,data!$D:$D,$B$236,data!$F:$F,S$4,data!$E:$E,$B257,data!$H:$H,ПФ2026!T$5)</f>
        <v>0</v>
      </c>
      <c r="U257" s="28">
        <f>SUMIFS(data!$G:$G,data!$C:$C,$B$235,data!$D:$D,$B$236,data!$F:$F,U$4,data!$E:$E,$B257,data!$H:$H,ПФ2026!U$5)</f>
        <v>-169480</v>
      </c>
      <c r="V257" s="29">
        <f>SUMIFS(data!$G:$G,data!$C:$C,$B$235,data!$D:$D,$B$236,data!$F:$F,U$4,data!$E:$E,$B257,data!$H:$H,ПФ2026!V$5)</f>
        <v>0</v>
      </c>
      <c r="W257" s="29">
        <f>SUMIFS(data!$G:$G,data!$C:$C,$B$235,data!$D:$D,$B$236,data!$F:$F,W$4,data!$E:$E,$B257,data!$H:$H,ПФ2026!W$5)</f>
        <v>-104780</v>
      </c>
      <c r="X257" s="29">
        <f>SUMIFS(data!$G:$G,data!$C:$C,$B$235,data!$D:$D,$B$236,data!$F:$F,W$4,data!$E:$E,$B257,data!$H:$H,ПФ2026!X$5)</f>
        <v>0</v>
      </c>
      <c r="Y257" s="29">
        <f>SUMIFS(data!$G:$G,data!$C:$C,$B$235,data!$D:$D,$B$236,data!$F:$F,Y$4,data!$E:$E,$B257,data!$H:$H,ПФ2026!Y$5)</f>
        <v>-145880</v>
      </c>
      <c r="Z257" s="30">
        <f>SUMIFS(data!$G:$G,data!$C:$C,$B$235,data!$D:$D,$B$236,data!$F:$F,Y$4,data!$E:$E,$B257,data!$H:$H,ПФ2026!Z$5)</f>
        <v>0</v>
      </c>
      <c r="AA257" s="23">
        <f t="shared" si="105"/>
        <v>-5527966</v>
      </c>
      <c r="AB257" s="25">
        <f t="shared" si="101"/>
        <v>-1792875.3900000001</v>
      </c>
      <c r="AC257" s="31">
        <f t="shared" si="95"/>
        <v>0.32432822307517811</v>
      </c>
    </row>
    <row r="258" spans="2:29" ht="16.5" hidden="1" outlineLevel="1" x14ac:dyDescent="0.35">
      <c r="B258" s="37" t="s">
        <v>174</v>
      </c>
      <c r="C258" s="28">
        <f>SUMIFS(data!$G:$G,data!$C:$C,$B$235,data!$D:$D,$B$236,data!$F:$F,C$4,data!$E:$E,$B258,data!$H:$H,ПФ2026!C$5)</f>
        <v>-250000</v>
      </c>
      <c r="D258" s="29">
        <f>SUMIFS(data!$G:$G,data!$C:$C,$B$235,data!$D:$D,$B$236,data!$F:$F,C$4,data!$E:$E,$B258,data!$H:$H,ПФ2026!D$5)</f>
        <v>-123910</v>
      </c>
      <c r="E258" s="29">
        <f>SUMIFS(data!$G:$G,data!$C:$C,$B$235,data!$D:$D,$B$236,data!$F:$F,E$4,data!$E:$E,$B258,data!$H:$H,ПФ2026!E$5)</f>
        <v>-1000000</v>
      </c>
      <c r="F258" s="29">
        <f>SUMIFS(data!$G:$G,data!$C:$C,$B$235,data!$D:$D,$B$236,data!$F:$F,E$4,data!$E:$E,$B258,data!$H:$H,ПФ2026!F$5)</f>
        <v>0</v>
      </c>
      <c r="G258" s="29">
        <f>SUMIFS(data!$G:$G,data!$C:$C,$B$235,data!$D:$D,$B$236,data!$F:$F,G$4,data!$E:$E,$B258,data!$H:$H,ПФ2026!G$5)</f>
        <v>0</v>
      </c>
      <c r="H258" s="30">
        <f>SUMIFS(data!$G:$G,data!$C:$C,$B$235,data!$D:$D,$B$236,data!$F:$F,G$4,data!$E:$E,$B258,data!$H:$H,ПФ2026!H$5)</f>
        <v>-548803</v>
      </c>
      <c r="I258" s="29">
        <f>SUMIFS(data!$G:$G,data!$C:$C,$B$235,data!$D:$D,$B$236,data!$F:$F,I$4,data!$E:$E,$B258,data!$H:$H,ПФ2026!I$5)</f>
        <v>0</v>
      </c>
      <c r="J258" s="29">
        <f>SUMIFS(data!$G:$G,data!$C:$C,$B$235,data!$D:$D,$B$236,data!$F:$F,I$4,data!$E:$E,$B258,data!$H:$H,ПФ2026!J$5)</f>
        <v>-1556775</v>
      </c>
      <c r="K258" s="29">
        <f>SUMIFS(data!$G:$G,data!$C:$C,$B$235,data!$D:$D,$B$236,data!$F:$F,K$4,data!$E:$E,$B258,data!$H:$H,ПФ2026!K$5)</f>
        <v>0</v>
      </c>
      <c r="L258" s="29">
        <f>SUMIFS(data!$G:$G,data!$C:$C,$B$235,data!$D:$D,$B$236,data!$F:$F,K$4,data!$E:$E,$B258,data!$H:$H,ПФ2026!L$5)</f>
        <v>-178407</v>
      </c>
      <c r="M258" s="29">
        <f>SUMIFS(data!$G:$G,data!$C:$C,$B$235,data!$D:$D,$B$236,data!$F:$F,M$4,data!$E:$E,$B258,data!$H:$H,ПФ2026!M$5)</f>
        <v>0</v>
      </c>
      <c r="N258" s="30">
        <f>SUMIFS(data!$G:$G,data!$C:$C,$B$235,data!$D:$D,$B$236,data!$F:$F,M$4,data!$E:$E,$B258,data!$H:$H,ПФ2026!N$5)</f>
        <v>0</v>
      </c>
      <c r="O258" s="28">
        <f>SUMIFS(data!$G:$G,data!$C:$C,$B$235,data!$D:$D,$B$236,data!$F:$F,O$4,data!$E:$E,$B258,data!$H:$H,ПФ2026!O$5)</f>
        <v>0</v>
      </c>
      <c r="P258" s="29">
        <f>SUMIFS(data!$G:$G,data!$C:$C,$B$235,data!$D:$D,$B$236,data!$F:$F,O$4,data!$E:$E,$B258,data!$H:$H,ПФ2026!P$5)</f>
        <v>0</v>
      </c>
      <c r="Q258" s="29">
        <f>SUMIFS(data!$G:$G,data!$C:$C,$B$235,data!$D:$D,$B$236,data!$F:$F,Q$4,data!$E:$E,$B258,data!$H:$H,ПФ2026!Q$5)</f>
        <v>0</v>
      </c>
      <c r="R258" s="29">
        <f>SUMIFS(data!$G:$G,data!$C:$C,$B$235,data!$D:$D,$B$236,data!$F:$F,Q$4,data!$E:$E,$B258,data!$H:$H,ПФ2026!R$5)</f>
        <v>0</v>
      </c>
      <c r="S258" s="29">
        <f>SUMIFS(data!$G:$G,data!$C:$C,$B$235,data!$D:$D,$B$236,data!$F:$F,S$4,data!$E:$E,$B258,data!$H:$H,ПФ2026!S$5)</f>
        <v>0</v>
      </c>
      <c r="T258" s="30">
        <f>SUMIFS(data!$G:$G,data!$C:$C,$B$235,data!$D:$D,$B$236,data!$F:$F,S$4,data!$E:$E,$B258,data!$H:$H,ПФ2026!T$5)</f>
        <v>0</v>
      </c>
      <c r="U258" s="28">
        <f>SUMIFS(data!$G:$G,data!$C:$C,$B$235,data!$D:$D,$B$236,data!$F:$F,U$4,data!$E:$E,$B258,data!$H:$H,ПФ2026!U$5)</f>
        <v>0</v>
      </c>
      <c r="V258" s="29">
        <f>SUMIFS(data!$G:$G,data!$C:$C,$B$235,data!$D:$D,$B$236,data!$F:$F,U$4,data!$E:$E,$B258,data!$H:$H,ПФ2026!V$5)</f>
        <v>0</v>
      </c>
      <c r="W258" s="29">
        <f>SUMIFS(data!$G:$G,data!$C:$C,$B$235,data!$D:$D,$B$236,data!$F:$F,W$4,data!$E:$E,$B258,data!$H:$H,ПФ2026!W$5)</f>
        <v>0</v>
      </c>
      <c r="X258" s="29">
        <f>SUMIFS(data!$G:$G,data!$C:$C,$B$235,data!$D:$D,$B$236,data!$F:$F,W$4,data!$E:$E,$B258,data!$H:$H,ПФ2026!X$5)</f>
        <v>0</v>
      </c>
      <c r="Y258" s="29">
        <f>SUMIFS(data!$G:$G,data!$C:$C,$B$235,data!$D:$D,$B$236,data!$F:$F,Y$4,data!$E:$E,$B258,data!$H:$H,ПФ2026!Y$5)</f>
        <v>0</v>
      </c>
      <c r="Z258" s="30">
        <f>SUMIFS(data!$G:$G,data!$C:$C,$B$235,data!$D:$D,$B$236,data!$F:$F,Y$4,data!$E:$E,$B258,data!$H:$H,ПФ2026!Z$5)</f>
        <v>0</v>
      </c>
      <c r="AA258" s="23">
        <f t="shared" si="105"/>
        <v>-1880191.5785598001</v>
      </c>
      <c r="AB258" s="25">
        <f t="shared" si="101"/>
        <v>-2407895</v>
      </c>
      <c r="AC258" s="31">
        <f t="shared" si="95"/>
        <v>1.2806647085635887</v>
      </c>
    </row>
    <row r="259" spans="2:29" ht="16.5" hidden="1" outlineLevel="1" x14ac:dyDescent="0.35">
      <c r="B259" s="37" t="s">
        <v>213</v>
      </c>
      <c r="C259" s="28">
        <f>SUMIFS(data!$G:$G,data!$C:$C,$B$235,data!$D:$D,$B$236,data!$F:$F,C$4,data!$E:$E,$B259,data!$H:$H,ПФ2026!C$5)</f>
        <v>0</v>
      </c>
      <c r="D259" s="29">
        <f>SUMIFS(data!$G:$G,data!$C:$C,$B$235,data!$D:$D,$B$236,data!$F:$F,C$4,data!$E:$E,$B259,data!$H:$H,ПФ2026!D$5)</f>
        <v>0</v>
      </c>
      <c r="E259" s="29">
        <f>SUMIFS(data!$G:$G,data!$C:$C,$B$235,data!$D:$D,$B$236,data!$F:$F,E$4,data!$E:$E,$B259,data!$H:$H,ПФ2026!E$5)</f>
        <v>0</v>
      </c>
      <c r="F259" s="29">
        <f>SUMIFS(data!$G:$G,data!$C:$C,$B$235,data!$D:$D,$B$236,data!$F:$F,E$4,data!$E:$E,$B259,data!$H:$H,ПФ2026!F$5)</f>
        <v>0</v>
      </c>
      <c r="G259" s="29">
        <f>SUMIFS(data!$G:$G,data!$C:$C,$B$235,data!$D:$D,$B$236,data!$F:$F,G$4,data!$E:$E,$B259,data!$H:$H,ПФ2026!G$5)</f>
        <v>0</v>
      </c>
      <c r="H259" s="30">
        <f>SUMIFS(data!$G:$G,data!$C:$C,$B$235,data!$D:$D,$B$236,data!$F:$F,G$4,data!$E:$E,$B259,data!$H:$H,ПФ2026!H$5)</f>
        <v>0</v>
      </c>
      <c r="I259" s="29">
        <f>SUMIFS(data!$G:$G,data!$C:$C,$B$235,data!$D:$D,$B$236,data!$F:$F,I$4,data!$E:$E,$B259,data!$H:$H,ПФ2026!I$5)</f>
        <v>0</v>
      </c>
      <c r="J259" s="29">
        <f>SUMIFS(data!$G:$G,data!$C:$C,$B$235,data!$D:$D,$B$236,data!$F:$F,I$4,data!$E:$E,$B259,data!$H:$H,ПФ2026!J$5)</f>
        <v>0</v>
      </c>
      <c r="K259" s="29">
        <f>SUMIFS(data!$G:$G,data!$C:$C,$B$235,data!$D:$D,$B$236,data!$F:$F,K$4,data!$E:$E,$B259,data!$H:$H,ПФ2026!K$5)</f>
        <v>0</v>
      </c>
      <c r="L259" s="29">
        <f>SUMIFS(data!$G:$G,data!$C:$C,$B$235,data!$D:$D,$B$236,data!$F:$F,K$4,data!$E:$E,$B259,data!$H:$H,ПФ2026!L$5)</f>
        <v>0</v>
      </c>
      <c r="M259" s="29">
        <f>SUMIFS(data!$G:$G,data!$C:$C,$B$235,data!$D:$D,$B$236,data!$F:$F,M$4,data!$E:$E,$B259,data!$H:$H,ПФ2026!M$5)</f>
        <v>0</v>
      </c>
      <c r="N259" s="30">
        <f>SUMIFS(data!$G:$G,data!$C:$C,$B$235,data!$D:$D,$B$236,data!$F:$F,M$4,data!$E:$E,$B259,data!$H:$H,ПФ2026!N$5)</f>
        <v>-395000</v>
      </c>
      <c r="O259" s="28">
        <f>SUMIFS(data!$G:$G,data!$C:$C,$B$235,data!$D:$D,$B$236,data!$F:$F,O$4,data!$E:$E,$B259,data!$H:$H,ПФ2026!O$5)</f>
        <v>0</v>
      </c>
      <c r="P259" s="29">
        <f>SUMIFS(data!$G:$G,data!$C:$C,$B$235,data!$D:$D,$B$236,data!$F:$F,O$4,data!$E:$E,$B259,data!$H:$H,ПФ2026!P$5)</f>
        <v>0</v>
      </c>
      <c r="Q259" s="29">
        <f>SUMIFS(data!$G:$G,data!$C:$C,$B$235,data!$D:$D,$B$236,data!$F:$F,Q$4,data!$E:$E,$B259,data!$H:$H,ПФ2026!Q$5)</f>
        <v>0</v>
      </c>
      <c r="R259" s="29">
        <f>SUMIFS(data!$G:$G,data!$C:$C,$B$235,data!$D:$D,$B$236,data!$F:$F,Q$4,data!$E:$E,$B259,data!$H:$H,ПФ2026!R$5)</f>
        <v>0</v>
      </c>
      <c r="S259" s="29">
        <f>SUMIFS(data!$G:$G,data!$C:$C,$B$235,data!$D:$D,$B$236,data!$F:$F,S$4,data!$E:$E,$B259,data!$H:$H,ПФ2026!S$5)</f>
        <v>0</v>
      </c>
      <c r="T259" s="30">
        <f>SUMIFS(data!$G:$G,data!$C:$C,$B$235,data!$D:$D,$B$236,data!$F:$F,S$4,data!$E:$E,$B259,data!$H:$H,ПФ2026!T$5)</f>
        <v>0</v>
      </c>
      <c r="U259" s="28">
        <f>SUMIFS(data!$G:$G,data!$C:$C,$B$235,data!$D:$D,$B$236,data!$F:$F,U$4,data!$E:$E,$B259,data!$H:$H,ПФ2026!U$5)</f>
        <v>0</v>
      </c>
      <c r="V259" s="29">
        <f>SUMIFS(data!$G:$G,data!$C:$C,$B$235,data!$D:$D,$B$236,data!$F:$F,U$4,data!$E:$E,$B259,data!$H:$H,ПФ2026!V$5)</f>
        <v>0</v>
      </c>
      <c r="W259" s="29">
        <f>SUMIFS(data!$G:$G,data!$C:$C,$B$235,data!$D:$D,$B$236,data!$F:$F,W$4,data!$E:$E,$B259,data!$H:$H,ПФ2026!W$5)</f>
        <v>0</v>
      </c>
      <c r="X259" s="29">
        <f>SUMIFS(data!$G:$G,data!$C:$C,$B$235,data!$D:$D,$B$236,data!$F:$F,W$4,data!$E:$E,$B259,data!$H:$H,ПФ2026!X$5)</f>
        <v>0</v>
      </c>
      <c r="Y259" s="29">
        <f>SUMIFS(data!$G:$G,data!$C:$C,$B$235,data!$D:$D,$B$236,data!$F:$F,Y$4,data!$E:$E,$B259,data!$H:$H,ПФ2026!Y$5)</f>
        <v>0</v>
      </c>
      <c r="Z259" s="30">
        <f>SUMIFS(data!$G:$G,data!$C:$C,$B$235,data!$D:$D,$B$236,data!$F:$F,Y$4,data!$E:$E,$B259,data!$H:$H,ПФ2026!Z$5)</f>
        <v>0</v>
      </c>
      <c r="AA259" s="23">
        <f t="shared" si="105"/>
        <v>0</v>
      </c>
      <c r="AB259" s="25">
        <f t="shared" si="101"/>
        <v>-395000</v>
      </c>
      <c r="AC259" s="31">
        <f t="shared" si="95"/>
        <v>0</v>
      </c>
    </row>
    <row r="260" spans="2:29" ht="16.5" hidden="1" outlineLevel="1" x14ac:dyDescent="0.35">
      <c r="B260" s="37" t="s">
        <v>176</v>
      </c>
      <c r="C260" s="28">
        <f>SUMIFS(data!$G:$G,data!$C:$C,$B$235,data!$D:$D,$B$236,data!$F:$F,C$4,data!$E:$E,$B260,data!$H:$H,ПФ2026!C$5)</f>
        <v>0</v>
      </c>
      <c r="D260" s="29">
        <f>SUMIFS(data!$G:$G,data!$C:$C,$B$235,data!$D:$D,$B$236,data!$F:$F,C$4,data!$E:$E,$B260,data!$H:$H,ПФ2026!D$5)</f>
        <v>0</v>
      </c>
      <c r="E260" s="29">
        <f>SUMIFS(data!$G:$G,data!$C:$C,$B$235,data!$D:$D,$B$236,data!$F:$F,E$4,data!$E:$E,$B260,data!$H:$H,ПФ2026!E$5)</f>
        <v>-650</v>
      </c>
      <c r="F260" s="29">
        <f>SUMIFS(data!$G:$G,data!$C:$C,$B$235,data!$D:$D,$B$236,data!$F:$F,E$4,data!$E:$E,$B260,data!$H:$H,ПФ2026!F$5)</f>
        <v>0</v>
      </c>
      <c r="G260" s="29">
        <f>SUMIFS(data!$G:$G,data!$C:$C,$B$235,data!$D:$D,$B$236,data!$F:$F,G$4,data!$E:$E,$B260,data!$H:$H,ПФ2026!G$5)</f>
        <v>0</v>
      </c>
      <c r="H260" s="30">
        <f>SUMIFS(data!$G:$G,data!$C:$C,$B$235,data!$D:$D,$B$236,data!$F:$F,G$4,data!$E:$E,$B260,data!$H:$H,ПФ2026!H$5)</f>
        <v>0</v>
      </c>
      <c r="I260" s="29">
        <f>SUMIFS(data!$G:$G,data!$C:$C,$B$235,data!$D:$D,$B$236,data!$F:$F,I$4,data!$E:$E,$B260,data!$H:$H,ПФ2026!I$5)</f>
        <v>-650</v>
      </c>
      <c r="J260" s="29">
        <f>SUMIFS(data!$G:$G,data!$C:$C,$B$235,data!$D:$D,$B$236,data!$F:$F,I$4,data!$E:$E,$B260,data!$H:$H,ПФ2026!J$5)</f>
        <v>0</v>
      </c>
      <c r="K260" s="29">
        <f>SUMIFS(data!$G:$G,data!$C:$C,$B$235,data!$D:$D,$B$236,data!$F:$F,K$4,data!$E:$E,$B260,data!$H:$H,ПФ2026!K$5)</f>
        <v>0</v>
      </c>
      <c r="L260" s="29">
        <f>SUMIFS(data!$G:$G,data!$C:$C,$B$235,data!$D:$D,$B$236,data!$F:$F,K$4,data!$E:$E,$B260,data!$H:$H,ПФ2026!L$5)</f>
        <v>0</v>
      </c>
      <c r="M260" s="29">
        <f>SUMIFS(data!$G:$G,data!$C:$C,$B$235,data!$D:$D,$B$236,data!$F:$F,M$4,data!$E:$E,$B260,data!$H:$H,ПФ2026!M$5)</f>
        <v>-650</v>
      </c>
      <c r="N260" s="30">
        <f>SUMIFS(data!$G:$G,data!$C:$C,$B$235,data!$D:$D,$B$236,data!$F:$F,M$4,data!$E:$E,$B260,data!$H:$H,ПФ2026!N$5)</f>
        <v>0</v>
      </c>
      <c r="O260" s="28">
        <f>SUMIFS(data!$G:$G,data!$C:$C,$B$235,data!$D:$D,$B$236,data!$F:$F,O$4,data!$E:$E,$B260,data!$H:$H,ПФ2026!O$5)</f>
        <v>0</v>
      </c>
      <c r="P260" s="29">
        <f>SUMIFS(data!$G:$G,data!$C:$C,$B$235,data!$D:$D,$B$236,data!$F:$F,O$4,data!$E:$E,$B260,data!$H:$H,ПФ2026!P$5)</f>
        <v>0</v>
      </c>
      <c r="Q260" s="29">
        <f>SUMIFS(data!$G:$G,data!$C:$C,$B$235,data!$D:$D,$B$236,data!$F:$F,Q$4,data!$E:$E,$B260,data!$H:$H,ПФ2026!Q$5)</f>
        <v>-650</v>
      </c>
      <c r="R260" s="29">
        <f>SUMIFS(data!$G:$G,data!$C:$C,$B$235,data!$D:$D,$B$236,data!$F:$F,Q$4,data!$E:$E,$B260,data!$H:$H,ПФ2026!R$5)</f>
        <v>0</v>
      </c>
      <c r="S260" s="29">
        <f>SUMIFS(data!$G:$G,data!$C:$C,$B$235,data!$D:$D,$B$236,data!$F:$F,S$4,data!$E:$E,$B260,data!$H:$H,ПФ2026!S$5)</f>
        <v>0</v>
      </c>
      <c r="T260" s="30">
        <f>SUMIFS(data!$G:$G,data!$C:$C,$B$235,data!$D:$D,$B$236,data!$F:$F,S$4,data!$E:$E,$B260,data!$H:$H,ПФ2026!T$5)</f>
        <v>0</v>
      </c>
      <c r="U260" s="28">
        <f>SUMIFS(data!$G:$G,data!$C:$C,$B$235,data!$D:$D,$B$236,data!$F:$F,U$4,data!$E:$E,$B260,data!$H:$H,ПФ2026!U$5)</f>
        <v>-650</v>
      </c>
      <c r="V260" s="29">
        <f>SUMIFS(data!$G:$G,data!$C:$C,$B$235,data!$D:$D,$B$236,data!$F:$F,U$4,data!$E:$E,$B260,data!$H:$H,ПФ2026!V$5)</f>
        <v>0</v>
      </c>
      <c r="W260" s="29">
        <f>SUMIFS(data!$G:$G,data!$C:$C,$B$235,data!$D:$D,$B$236,data!$F:$F,W$4,data!$E:$E,$B260,data!$H:$H,ПФ2026!W$5)</f>
        <v>0</v>
      </c>
      <c r="X260" s="29">
        <f>SUMIFS(data!$G:$G,data!$C:$C,$B$235,data!$D:$D,$B$236,data!$F:$F,W$4,data!$E:$E,$B260,data!$H:$H,ПФ2026!X$5)</f>
        <v>0</v>
      </c>
      <c r="Y260" s="29">
        <f>SUMIFS(data!$G:$G,data!$C:$C,$B$235,data!$D:$D,$B$236,data!$F:$F,Y$4,data!$E:$E,$B260,data!$H:$H,ПФ2026!Y$5)</f>
        <v>-650</v>
      </c>
      <c r="Z260" s="30">
        <f>SUMIFS(data!$G:$G,data!$C:$C,$B$235,data!$D:$D,$B$236,data!$F:$F,Y$4,data!$E:$E,$B260,data!$H:$H,ПФ2026!Z$5)</f>
        <v>0</v>
      </c>
      <c r="AA260" s="23">
        <f t="shared" si="105"/>
        <v>-3900</v>
      </c>
      <c r="AB260" s="25">
        <f t="shared" si="101"/>
        <v>0</v>
      </c>
      <c r="AC260" s="31">
        <f t="shared" si="95"/>
        <v>0</v>
      </c>
    </row>
    <row r="261" spans="2:29" ht="16.5" hidden="1" outlineLevel="1" x14ac:dyDescent="0.35">
      <c r="B261" s="37" t="s">
        <v>177</v>
      </c>
      <c r="C261" s="28">
        <f>SUMIFS(data!$G:$G,data!$C:$C,$B$235,data!$D:$D,$B$236,data!$F:$F,C$4,data!$E:$E,$B261,data!$H:$H,ПФ2026!C$5)</f>
        <v>0</v>
      </c>
      <c r="D261" s="29">
        <f>SUMIFS(data!$G:$G,data!$C:$C,$B$235,data!$D:$D,$B$236,data!$F:$F,C$4,data!$E:$E,$B261,data!$H:$H,ПФ2026!D$5)</f>
        <v>-5000</v>
      </c>
      <c r="E261" s="29">
        <f>SUMIFS(data!$G:$G,data!$C:$C,$B$235,data!$D:$D,$B$236,data!$F:$F,E$4,data!$E:$E,$B261,data!$H:$H,ПФ2026!E$5)</f>
        <v>0</v>
      </c>
      <c r="F261" s="29">
        <f>SUMIFS(data!$G:$G,data!$C:$C,$B$235,data!$D:$D,$B$236,data!$F:$F,E$4,data!$E:$E,$B261,data!$H:$H,ПФ2026!F$5)</f>
        <v>-5000</v>
      </c>
      <c r="G261" s="29">
        <f>SUMIFS(data!$G:$G,data!$C:$C,$B$235,data!$D:$D,$B$236,data!$F:$F,G$4,data!$E:$E,$B261,data!$H:$H,ПФ2026!G$5)</f>
        <v>-100000</v>
      </c>
      <c r="H261" s="30">
        <f>SUMIFS(data!$G:$G,data!$C:$C,$B$235,data!$D:$D,$B$236,data!$F:$F,G$4,data!$E:$E,$B261,data!$H:$H,ПФ2026!H$5)</f>
        <v>0</v>
      </c>
      <c r="I261" s="29">
        <f>SUMIFS(data!$G:$G,data!$C:$C,$B$235,data!$D:$D,$B$236,data!$F:$F,I$4,data!$E:$E,$B261,data!$H:$H,ПФ2026!I$5)</f>
        <v>0</v>
      </c>
      <c r="J261" s="29">
        <f>SUMIFS(data!$G:$G,data!$C:$C,$B$235,data!$D:$D,$B$236,data!$F:$F,I$4,data!$E:$E,$B261,data!$H:$H,ПФ2026!J$5)</f>
        <v>0</v>
      </c>
      <c r="K261" s="29">
        <f>SUMIFS(data!$G:$G,data!$C:$C,$B$235,data!$D:$D,$B$236,data!$F:$F,K$4,data!$E:$E,$B261,data!$H:$H,ПФ2026!K$5)</f>
        <v>0</v>
      </c>
      <c r="L261" s="29">
        <f>SUMIFS(data!$G:$G,data!$C:$C,$B$235,data!$D:$D,$B$236,data!$F:$F,K$4,data!$E:$E,$B261,data!$H:$H,ПФ2026!L$5)</f>
        <v>0</v>
      </c>
      <c r="M261" s="29">
        <f>SUMIFS(data!$G:$G,data!$C:$C,$B$235,data!$D:$D,$B$236,data!$F:$F,M$4,data!$E:$E,$B261,data!$H:$H,ПФ2026!M$5)</f>
        <v>0</v>
      </c>
      <c r="N261" s="30">
        <f>SUMIFS(data!$G:$G,data!$C:$C,$B$235,data!$D:$D,$B$236,data!$F:$F,M$4,data!$E:$E,$B261,data!$H:$H,ПФ2026!N$5)</f>
        <v>0</v>
      </c>
      <c r="O261" s="28">
        <f>SUMIFS(data!$G:$G,data!$C:$C,$B$235,data!$D:$D,$B$236,data!$F:$F,O$4,data!$E:$E,$B261,data!$H:$H,ПФ2026!O$5)</f>
        <v>0</v>
      </c>
      <c r="P261" s="29">
        <f>SUMIFS(data!$G:$G,data!$C:$C,$B$235,data!$D:$D,$B$236,data!$F:$F,O$4,data!$E:$E,$B261,data!$H:$H,ПФ2026!P$5)</f>
        <v>0</v>
      </c>
      <c r="Q261" s="29">
        <f>SUMIFS(data!$G:$G,data!$C:$C,$B$235,data!$D:$D,$B$236,data!$F:$F,Q$4,data!$E:$E,$B261,data!$H:$H,ПФ2026!Q$5)</f>
        <v>0</v>
      </c>
      <c r="R261" s="29">
        <f>SUMIFS(data!$G:$G,data!$C:$C,$B$235,data!$D:$D,$B$236,data!$F:$F,Q$4,data!$E:$E,$B261,data!$H:$H,ПФ2026!R$5)</f>
        <v>0</v>
      </c>
      <c r="S261" s="29">
        <f>SUMIFS(data!$G:$G,data!$C:$C,$B$235,data!$D:$D,$B$236,data!$F:$F,S$4,data!$E:$E,$B261,data!$H:$H,ПФ2026!S$5)</f>
        <v>0</v>
      </c>
      <c r="T261" s="30">
        <f>SUMIFS(data!$G:$G,data!$C:$C,$B$235,data!$D:$D,$B$236,data!$F:$F,S$4,data!$E:$E,$B261,data!$H:$H,ПФ2026!T$5)</f>
        <v>0</v>
      </c>
      <c r="U261" s="28">
        <f>SUMIFS(data!$G:$G,data!$C:$C,$B$235,data!$D:$D,$B$236,data!$F:$F,U$4,data!$E:$E,$B261,data!$H:$H,ПФ2026!U$5)</f>
        <v>0</v>
      </c>
      <c r="V261" s="29">
        <f>SUMIFS(data!$G:$G,data!$C:$C,$B$235,data!$D:$D,$B$236,data!$F:$F,U$4,data!$E:$E,$B261,data!$H:$H,ПФ2026!V$5)</f>
        <v>0</v>
      </c>
      <c r="W261" s="29">
        <f>SUMIFS(data!$G:$G,data!$C:$C,$B$235,data!$D:$D,$B$236,data!$F:$F,W$4,data!$E:$E,$B261,data!$H:$H,ПФ2026!W$5)</f>
        <v>0</v>
      </c>
      <c r="X261" s="29">
        <f>SUMIFS(data!$G:$G,data!$C:$C,$B$235,data!$D:$D,$B$236,data!$F:$F,W$4,data!$E:$E,$B261,data!$H:$H,ПФ2026!X$5)</f>
        <v>0</v>
      </c>
      <c r="Y261" s="29">
        <f>SUMIFS(data!$G:$G,data!$C:$C,$B$235,data!$D:$D,$B$236,data!$F:$F,Y$4,data!$E:$E,$B261,data!$H:$H,ПФ2026!Y$5)</f>
        <v>0</v>
      </c>
      <c r="Z261" s="30">
        <f>SUMIFS(data!$G:$G,data!$C:$C,$B$235,data!$D:$D,$B$236,data!$F:$F,Y$4,data!$E:$E,$B261,data!$H:$H,ПФ2026!Z$5)</f>
        <v>0</v>
      </c>
      <c r="AA261" s="23">
        <f t="shared" si="105"/>
        <v>-120000</v>
      </c>
      <c r="AB261" s="25">
        <f t="shared" si="101"/>
        <v>-10000</v>
      </c>
      <c r="AC261" s="31">
        <f t="shared" si="95"/>
        <v>8.3333333333333329E-2</v>
      </c>
    </row>
    <row r="262" spans="2:29" ht="16.5" hidden="1" outlineLevel="1" x14ac:dyDescent="0.35">
      <c r="B262" s="37" t="s">
        <v>180</v>
      </c>
      <c r="C262" s="28">
        <f>SUMIFS(data!$G:$G,data!$C:$C,$B$235,data!$D:$D,$B$236,data!$F:$F,C$4,data!$E:$E,$B262,data!$H:$H,ПФ2026!C$5)</f>
        <v>0</v>
      </c>
      <c r="D262" s="29">
        <f>SUMIFS(data!$G:$G,data!$C:$C,$B$235,data!$D:$D,$B$236,data!$F:$F,C$4,data!$E:$E,$B262,data!$H:$H,ПФ2026!D$5)</f>
        <v>0</v>
      </c>
      <c r="E262" s="29">
        <f>SUMIFS(data!$G:$G,data!$C:$C,$B$235,data!$D:$D,$B$236,data!$F:$F,E$4,data!$E:$E,$B262,data!$H:$H,ПФ2026!E$5)</f>
        <v>0</v>
      </c>
      <c r="F262" s="29">
        <f>SUMIFS(data!$G:$G,data!$C:$C,$B$235,data!$D:$D,$B$236,data!$F:$F,E$4,data!$E:$E,$B262,data!$H:$H,ПФ2026!F$5)</f>
        <v>0</v>
      </c>
      <c r="G262" s="29">
        <f>SUMIFS(data!$G:$G,data!$C:$C,$B$235,data!$D:$D,$B$236,data!$F:$F,G$4,data!$E:$E,$B262,data!$H:$H,ПФ2026!G$5)</f>
        <v>0</v>
      </c>
      <c r="H262" s="30">
        <f>SUMIFS(data!$G:$G,data!$C:$C,$B$235,data!$D:$D,$B$236,data!$F:$F,G$4,data!$E:$E,$B262,data!$H:$H,ПФ2026!H$5)</f>
        <v>0</v>
      </c>
      <c r="I262" s="29">
        <f>SUMIFS(data!$G:$G,data!$C:$C,$B$235,data!$D:$D,$B$236,data!$F:$F,I$4,data!$E:$E,$B262,data!$H:$H,ПФ2026!I$5)</f>
        <v>0</v>
      </c>
      <c r="J262" s="29">
        <f>SUMIFS(data!$G:$G,data!$C:$C,$B$235,data!$D:$D,$B$236,data!$F:$F,I$4,data!$E:$E,$B262,data!$H:$H,ПФ2026!J$5)</f>
        <v>0</v>
      </c>
      <c r="K262" s="29">
        <f>SUMIFS(data!$G:$G,data!$C:$C,$B$235,data!$D:$D,$B$236,data!$F:$F,K$4,data!$E:$E,$B262,data!$H:$H,ПФ2026!K$5)</f>
        <v>0</v>
      </c>
      <c r="L262" s="29">
        <f>SUMIFS(data!$G:$G,data!$C:$C,$B$235,data!$D:$D,$B$236,data!$F:$F,K$4,data!$E:$E,$B262,data!$H:$H,ПФ2026!L$5)</f>
        <v>0</v>
      </c>
      <c r="M262" s="29">
        <f>SUMIFS(data!$G:$G,data!$C:$C,$B$235,data!$D:$D,$B$236,data!$F:$F,M$4,data!$E:$E,$B262,data!$H:$H,ПФ2026!M$5)</f>
        <v>0</v>
      </c>
      <c r="N262" s="30">
        <f>SUMIFS(data!$G:$G,data!$C:$C,$B$235,data!$D:$D,$B$236,data!$F:$F,M$4,data!$E:$E,$B262,data!$H:$H,ПФ2026!N$5)</f>
        <v>0</v>
      </c>
      <c r="O262" s="28">
        <f>SUMIFS(data!$G:$G,data!$C:$C,$B$235,data!$D:$D,$B$236,data!$F:$F,O$4,data!$E:$E,$B262,data!$H:$H,ПФ2026!O$5)</f>
        <v>-800000</v>
      </c>
      <c r="P262" s="29">
        <f>SUMIFS(data!$G:$G,data!$C:$C,$B$235,data!$D:$D,$B$236,data!$F:$F,O$4,data!$E:$E,$B262,data!$H:$H,ПФ2026!P$5)</f>
        <v>0</v>
      </c>
      <c r="Q262" s="29">
        <f>SUMIFS(data!$G:$G,data!$C:$C,$B$235,data!$D:$D,$B$236,data!$F:$F,Q$4,data!$E:$E,$B262,data!$H:$H,ПФ2026!Q$5)</f>
        <v>0</v>
      </c>
      <c r="R262" s="29">
        <f>SUMIFS(data!$G:$G,data!$C:$C,$B$235,data!$D:$D,$B$236,data!$F:$F,Q$4,data!$E:$E,$B262,data!$H:$H,ПФ2026!R$5)</f>
        <v>0</v>
      </c>
      <c r="S262" s="29">
        <f>SUMIFS(data!$G:$G,data!$C:$C,$B$235,data!$D:$D,$B$236,data!$F:$F,S$4,data!$E:$E,$B262,data!$H:$H,ПФ2026!S$5)</f>
        <v>0</v>
      </c>
      <c r="T262" s="30">
        <f>SUMIFS(data!$G:$G,data!$C:$C,$B$235,data!$D:$D,$B$236,data!$F:$F,S$4,data!$E:$E,$B262,data!$H:$H,ПФ2026!T$5)</f>
        <v>0</v>
      </c>
      <c r="U262" s="28">
        <f>SUMIFS(data!$G:$G,data!$C:$C,$B$235,data!$D:$D,$B$236,data!$F:$F,U$4,data!$E:$E,$B262,data!$H:$H,ПФ2026!U$5)</f>
        <v>0</v>
      </c>
      <c r="V262" s="29">
        <f>SUMIFS(data!$G:$G,data!$C:$C,$B$235,data!$D:$D,$B$236,data!$F:$F,U$4,data!$E:$E,$B262,data!$H:$H,ПФ2026!V$5)</f>
        <v>0</v>
      </c>
      <c r="W262" s="29">
        <f>SUMIFS(data!$G:$G,data!$C:$C,$B$235,data!$D:$D,$B$236,data!$F:$F,W$4,data!$E:$E,$B262,data!$H:$H,ПФ2026!W$5)</f>
        <v>0</v>
      </c>
      <c r="X262" s="29">
        <f>SUMIFS(data!$G:$G,data!$C:$C,$B$235,data!$D:$D,$B$236,data!$F:$F,W$4,data!$E:$E,$B262,data!$H:$H,ПФ2026!X$5)</f>
        <v>0</v>
      </c>
      <c r="Y262" s="29">
        <f>SUMIFS(data!$G:$G,data!$C:$C,$B$235,data!$D:$D,$B$236,data!$F:$F,Y$4,data!$E:$E,$B262,data!$H:$H,ПФ2026!Y$5)</f>
        <v>0</v>
      </c>
      <c r="Z262" s="30">
        <f>SUMIFS(data!$G:$G,data!$C:$C,$B$235,data!$D:$D,$B$236,data!$F:$F,Y$4,data!$E:$E,$B262,data!$H:$H,ПФ2026!Z$5)</f>
        <v>0</v>
      </c>
      <c r="AA262" s="23">
        <f t="shared" si="105"/>
        <v>-2693417.2</v>
      </c>
      <c r="AB262" s="25">
        <f t="shared" ref="AB262" si="106">D262+F262+H262+J262+L262+N262+P262+R262+T262+V262+X262+Z262</f>
        <v>0</v>
      </c>
      <c r="AC262" s="31">
        <f t="shared" ref="AC262" si="107">IFERROR(AB262/AA262,0)</f>
        <v>0</v>
      </c>
    </row>
    <row r="263" spans="2:29" ht="16.5" hidden="1" outlineLevel="1" x14ac:dyDescent="0.35">
      <c r="B263" s="37" t="s">
        <v>184</v>
      </c>
      <c r="C263" s="28">
        <f>SUMIFS(data!$G:$G,data!$C:$C,$B$235,data!$D:$D,$B$236,data!$F:$F,C$4,data!$E:$E,$B263,data!$H:$H,ПФ2026!C$5)</f>
        <v>0</v>
      </c>
      <c r="D263" s="29">
        <f>SUMIFS(data!$G:$G,data!$C:$C,$B$235,data!$D:$D,$B$236,data!$F:$F,C$4,data!$E:$E,$B263,data!$H:$H,ПФ2026!D$5)</f>
        <v>0</v>
      </c>
      <c r="E263" s="29">
        <f>SUMIFS(data!$G:$G,data!$C:$C,$B$235,data!$D:$D,$B$236,data!$F:$F,E$4,data!$E:$E,$B263,data!$H:$H,ПФ2026!E$5)</f>
        <v>0</v>
      </c>
      <c r="F263" s="29">
        <f>SUMIFS(data!$G:$G,data!$C:$C,$B$235,data!$D:$D,$B$236,data!$F:$F,E$4,data!$E:$E,$B263,data!$H:$H,ПФ2026!F$5)</f>
        <v>0</v>
      </c>
      <c r="G263" s="29">
        <f>SUMIFS(data!$G:$G,data!$C:$C,$B$235,data!$D:$D,$B$236,data!$F:$F,G$4,data!$E:$E,$B263,data!$H:$H,ПФ2026!G$5)</f>
        <v>0</v>
      </c>
      <c r="H263" s="30">
        <f>SUMIFS(data!$G:$G,data!$C:$C,$B$235,data!$D:$D,$B$236,data!$F:$F,G$4,data!$E:$E,$B263,data!$H:$H,ПФ2026!H$5)</f>
        <v>0</v>
      </c>
      <c r="I263" s="29">
        <f>SUMIFS(data!$G:$G,data!$C:$C,$B$235,data!$D:$D,$B$236,data!$F:$F,I$4,data!$E:$E,$B263,data!$H:$H,ПФ2026!I$5)</f>
        <v>0</v>
      </c>
      <c r="J263" s="29">
        <f>SUMIFS(data!$G:$G,data!$C:$C,$B$235,data!$D:$D,$B$236,data!$F:$F,I$4,data!$E:$E,$B263,data!$H:$H,ПФ2026!J$5)</f>
        <v>0</v>
      </c>
      <c r="K263" s="29">
        <f>SUMIFS(data!$G:$G,data!$C:$C,$B$235,data!$D:$D,$B$236,data!$F:$F,K$4,data!$E:$E,$B263,data!$H:$H,ПФ2026!K$5)</f>
        <v>0</v>
      </c>
      <c r="L263" s="29">
        <f>SUMIFS(data!$G:$G,data!$C:$C,$B$235,data!$D:$D,$B$236,data!$F:$F,K$4,data!$E:$E,$B263,data!$H:$H,ПФ2026!L$5)</f>
        <v>0</v>
      </c>
      <c r="M263" s="29">
        <f>SUMIFS(data!$G:$G,data!$C:$C,$B$235,data!$D:$D,$B$236,data!$F:$F,M$4,data!$E:$E,$B263,data!$H:$H,ПФ2026!M$5)</f>
        <v>0</v>
      </c>
      <c r="N263" s="30">
        <f>SUMIFS(data!$G:$G,data!$C:$C,$B$235,data!$D:$D,$B$236,data!$F:$F,M$4,data!$E:$E,$B263,data!$H:$H,ПФ2026!N$5)</f>
        <v>0</v>
      </c>
      <c r="O263" s="28">
        <f>SUMIFS(data!$G:$G,data!$C:$C,$B$235,data!$D:$D,$B$236,data!$F:$F,O$4,data!$E:$E,$B263,data!$H:$H,ПФ2026!O$5)</f>
        <v>0</v>
      </c>
      <c r="P263" s="29">
        <f>SUMIFS(data!$G:$G,data!$C:$C,$B$235,data!$D:$D,$B$236,data!$F:$F,O$4,data!$E:$E,$B263,data!$H:$H,ПФ2026!P$5)</f>
        <v>0</v>
      </c>
      <c r="Q263" s="29">
        <f>SUMIFS(data!$G:$G,data!$C:$C,$B$235,data!$D:$D,$B$236,data!$F:$F,Q$4,data!$E:$E,$B263,data!$H:$H,ПФ2026!Q$5)</f>
        <v>0</v>
      </c>
      <c r="R263" s="29">
        <f>SUMIFS(data!$G:$G,data!$C:$C,$B$235,data!$D:$D,$B$236,data!$F:$F,Q$4,data!$E:$E,$B263,data!$H:$H,ПФ2026!R$5)</f>
        <v>0</v>
      </c>
      <c r="S263" s="29">
        <f>SUMIFS(data!$G:$G,data!$C:$C,$B$235,data!$D:$D,$B$236,data!$F:$F,S$4,data!$E:$E,$B263,data!$H:$H,ПФ2026!S$5)</f>
        <v>0</v>
      </c>
      <c r="T263" s="30">
        <f>SUMIFS(data!$G:$G,data!$C:$C,$B$235,data!$D:$D,$B$236,data!$F:$F,S$4,data!$E:$E,$B263,data!$H:$H,ПФ2026!T$5)</f>
        <v>0</v>
      </c>
      <c r="U263" s="28">
        <f>SUMIFS(data!$G:$G,data!$C:$C,$B$235,data!$D:$D,$B$236,data!$F:$F,U$4,data!$E:$E,$B263,data!$H:$H,ПФ2026!U$5)</f>
        <v>0</v>
      </c>
      <c r="V263" s="29">
        <f>SUMIFS(data!$G:$G,data!$C:$C,$B$235,data!$D:$D,$B$236,data!$F:$F,U$4,data!$E:$E,$B263,data!$H:$H,ПФ2026!V$5)</f>
        <v>0</v>
      </c>
      <c r="W263" s="29">
        <f>SUMIFS(data!$G:$G,data!$C:$C,$B$235,data!$D:$D,$B$236,data!$F:$F,W$4,data!$E:$E,$B263,data!$H:$H,ПФ2026!W$5)</f>
        <v>0</v>
      </c>
      <c r="X263" s="29">
        <f>SUMIFS(data!$G:$G,data!$C:$C,$B$235,data!$D:$D,$B$236,data!$F:$F,W$4,data!$E:$E,$B263,data!$H:$H,ПФ2026!X$5)</f>
        <v>0</v>
      </c>
      <c r="Y263" s="29">
        <f>SUMIFS(data!$G:$G,data!$C:$C,$B$235,data!$D:$D,$B$236,data!$F:$F,Y$4,data!$E:$E,$B263,data!$H:$H,ПФ2026!Y$5)</f>
        <v>0</v>
      </c>
      <c r="Z263" s="30">
        <f>SUMIFS(data!$G:$G,data!$C:$C,$B$235,data!$D:$D,$B$236,data!$F:$F,Y$4,data!$E:$E,$B263,data!$H:$H,ПФ2026!Z$5)</f>
        <v>0</v>
      </c>
      <c r="AA263" s="23">
        <f t="shared" ref="AA263" si="108">SUM(C263,E263,G263,I263,K263,M263,O325,O263,Q263,S263,Y263,W263,U263)</f>
        <v>-1893417.2</v>
      </c>
      <c r="AB263" s="25">
        <f t="shared" si="101"/>
        <v>0</v>
      </c>
      <c r="AC263" s="31">
        <f t="shared" si="95"/>
        <v>0</v>
      </c>
    </row>
    <row r="264" spans="2:29" ht="16.5" hidden="1" outlineLevel="1" x14ac:dyDescent="0.35">
      <c r="B264" s="37" t="s">
        <v>185</v>
      </c>
      <c r="C264" s="28">
        <f>SUMIFS(data!$G:$G,data!$C:$C,$B$235,data!$D:$D,$B$236,data!$F:$F,C$4,data!$E:$E,$B264,data!$H:$H,ПФ2026!C$5)</f>
        <v>-30000</v>
      </c>
      <c r="D264" s="29">
        <f>SUMIFS(data!$G:$G,data!$C:$C,$B$235,data!$D:$D,$B$236,data!$F:$F,C$4,data!$E:$E,$B264,data!$H:$H,ПФ2026!D$5)</f>
        <v>0</v>
      </c>
      <c r="E264" s="29">
        <f>SUMIFS(data!$G:$G,data!$C:$C,$B$235,data!$D:$D,$B$236,data!$F:$F,E$4,data!$E:$E,$B264,data!$H:$H,ПФ2026!E$5)</f>
        <v>-30000</v>
      </c>
      <c r="F264" s="29">
        <f>SUMIFS(data!$G:$G,data!$C:$C,$B$235,data!$D:$D,$B$236,data!$F:$F,E$4,data!$E:$E,$B264,data!$H:$H,ПФ2026!F$5)</f>
        <v>0</v>
      </c>
      <c r="G264" s="29">
        <f>SUMIFS(data!$G:$G,data!$C:$C,$B$235,data!$D:$D,$B$236,data!$F:$F,G$4,data!$E:$E,$B264,data!$H:$H,ПФ2026!G$5)</f>
        <v>-30000</v>
      </c>
      <c r="H264" s="30">
        <f>SUMIFS(data!$G:$G,data!$C:$C,$B$235,data!$D:$D,$B$236,data!$F:$F,G$4,data!$E:$E,$B264,data!$H:$H,ПФ2026!H$5)</f>
        <v>0</v>
      </c>
      <c r="I264" s="29">
        <f>SUMIFS(data!$G:$G,data!$C:$C,$B$235,data!$D:$D,$B$236,data!$F:$F,I$4,data!$E:$E,$B264,data!$H:$H,ПФ2026!I$5)</f>
        <v>-30000</v>
      </c>
      <c r="J264" s="29">
        <f>SUMIFS(data!$G:$G,data!$C:$C,$B$235,data!$D:$D,$B$236,data!$F:$F,I$4,data!$E:$E,$B264,data!$H:$H,ПФ2026!J$5)</f>
        <v>0</v>
      </c>
      <c r="K264" s="29">
        <f>SUMIFS(data!$G:$G,data!$C:$C,$B$235,data!$D:$D,$B$236,data!$F:$F,K$4,data!$E:$E,$B264,data!$H:$H,ПФ2026!K$5)</f>
        <v>-30000</v>
      </c>
      <c r="L264" s="29">
        <f>SUMIFS(data!$G:$G,data!$C:$C,$B$235,data!$D:$D,$B$236,data!$F:$F,K$4,data!$E:$E,$B264,data!$H:$H,ПФ2026!L$5)</f>
        <v>0</v>
      </c>
      <c r="M264" s="29">
        <f>SUMIFS(data!$G:$G,data!$C:$C,$B$235,data!$D:$D,$B$236,data!$F:$F,M$4,data!$E:$E,$B264,data!$H:$H,ПФ2026!M$5)</f>
        <v>-30000</v>
      </c>
      <c r="N264" s="30">
        <f>SUMIFS(data!$G:$G,data!$C:$C,$B$235,data!$D:$D,$B$236,data!$F:$F,M$4,data!$E:$E,$B264,data!$H:$H,ПФ2026!N$5)</f>
        <v>0</v>
      </c>
      <c r="O264" s="28">
        <f>SUMIFS(data!$G:$G,data!$C:$C,$B$235,data!$D:$D,$B$236,data!$F:$F,O$4,data!$E:$E,$B264,data!$H:$H,ПФ2026!O$5)</f>
        <v>-30000</v>
      </c>
      <c r="P264" s="29">
        <f>SUMIFS(data!$G:$G,data!$C:$C,$B$235,data!$D:$D,$B$236,data!$F:$F,O$4,data!$E:$E,$B264,data!$H:$H,ПФ2026!P$5)</f>
        <v>0</v>
      </c>
      <c r="Q264" s="29">
        <f>SUMIFS(data!$G:$G,data!$C:$C,$B$235,data!$D:$D,$B$236,data!$F:$F,Q$4,data!$E:$E,$B264,data!$H:$H,ПФ2026!Q$5)</f>
        <v>-30000</v>
      </c>
      <c r="R264" s="29">
        <f>SUMIFS(data!$G:$G,data!$C:$C,$B$235,data!$D:$D,$B$236,data!$F:$F,Q$4,data!$E:$E,$B264,data!$H:$H,ПФ2026!R$5)</f>
        <v>0</v>
      </c>
      <c r="S264" s="29">
        <f>SUMIFS(data!$G:$G,data!$C:$C,$B$235,data!$D:$D,$B$236,data!$F:$F,S$4,data!$E:$E,$B264,data!$H:$H,ПФ2026!S$5)</f>
        <v>-30000</v>
      </c>
      <c r="T264" s="30">
        <f>SUMIFS(data!$G:$G,data!$C:$C,$B$235,data!$D:$D,$B$236,data!$F:$F,S$4,data!$E:$E,$B264,data!$H:$H,ПФ2026!T$5)</f>
        <v>0</v>
      </c>
      <c r="U264" s="28">
        <f>SUMIFS(data!$G:$G,data!$C:$C,$B$235,data!$D:$D,$B$236,data!$F:$F,U$4,data!$E:$E,$B264,data!$H:$H,ПФ2026!U$5)</f>
        <v>-30000</v>
      </c>
      <c r="V264" s="29">
        <f>SUMIFS(data!$G:$G,data!$C:$C,$B$235,data!$D:$D,$B$236,data!$F:$F,U$4,data!$E:$E,$B264,data!$H:$H,ПФ2026!V$5)</f>
        <v>0</v>
      </c>
      <c r="W264" s="29">
        <f>SUMIFS(data!$G:$G,data!$C:$C,$B$235,data!$D:$D,$B$236,data!$F:$F,W$4,data!$E:$E,$B264,data!$H:$H,ПФ2026!W$5)</f>
        <v>-30000</v>
      </c>
      <c r="X264" s="29">
        <f>SUMIFS(data!$G:$G,data!$C:$C,$B$235,data!$D:$D,$B$236,data!$F:$F,W$4,data!$E:$E,$B264,data!$H:$H,ПФ2026!X$5)</f>
        <v>0</v>
      </c>
      <c r="Y264" s="29">
        <f>SUMIFS(data!$G:$G,data!$C:$C,$B$235,data!$D:$D,$B$236,data!$F:$F,Y$4,data!$E:$E,$B264,data!$H:$H,ПФ2026!Y$5)</f>
        <v>-30000</v>
      </c>
      <c r="Z264" s="30">
        <f>SUMIFS(data!$G:$G,data!$C:$C,$B$235,data!$D:$D,$B$236,data!$F:$F,Y$4,data!$E:$E,$B264,data!$H:$H,ПФ2026!Z$5)</f>
        <v>0</v>
      </c>
      <c r="AA264" s="23">
        <f t="shared" ref="AA264:AA271" si="109">SUM(C264,E264,G264,I264,K264,M264,O327,O264,Q264,S264,Y264,W264,U264)</f>
        <v>-360000</v>
      </c>
      <c r="AB264" s="25">
        <f t="shared" si="101"/>
        <v>0</v>
      </c>
      <c r="AC264" s="31">
        <f t="shared" si="95"/>
        <v>0</v>
      </c>
    </row>
    <row r="265" spans="2:29" s="36" customFormat="1" ht="14.25" collapsed="1" x14ac:dyDescent="0.35">
      <c r="B265" s="22" t="s">
        <v>80</v>
      </c>
      <c r="C265" s="32">
        <f t="shared" ref="C265:L265" si="110">SUM(C266:C277)</f>
        <v>-29942</v>
      </c>
      <c r="D265" s="70">
        <f t="shared" ref="D265:J265" si="111">SUM(D266:D277)</f>
        <v>-583429.5</v>
      </c>
      <c r="E265" s="70">
        <f t="shared" si="111"/>
        <v>-157942</v>
      </c>
      <c r="F265" s="70">
        <f t="shared" si="111"/>
        <v>0</v>
      </c>
      <c r="G265" s="70">
        <f t="shared" si="111"/>
        <v>-784569</v>
      </c>
      <c r="H265" s="34">
        <f t="shared" si="111"/>
        <v>-141067.14000000001</v>
      </c>
      <c r="I265" s="70">
        <f t="shared" si="110"/>
        <v>-567781</v>
      </c>
      <c r="J265" s="33">
        <f t="shared" si="111"/>
        <v>-128067.14</v>
      </c>
      <c r="K265" s="33">
        <f t="shared" si="110"/>
        <v>-374569</v>
      </c>
      <c r="L265" s="33">
        <f t="shared" si="110"/>
        <v>-433359.66</v>
      </c>
      <c r="M265" s="33">
        <f t="shared" ref="M265:Z265" si="112">SUM(M266:M277)</f>
        <v>-299027</v>
      </c>
      <c r="N265" s="34">
        <f t="shared" si="112"/>
        <v>-128629.3</v>
      </c>
      <c r="O265" s="32">
        <f t="shared" si="112"/>
        <v>-223484</v>
      </c>
      <c r="P265" s="33">
        <f t="shared" si="112"/>
        <v>0</v>
      </c>
      <c r="Q265" s="33">
        <f t="shared" si="112"/>
        <v>-147942</v>
      </c>
      <c r="R265" s="33">
        <f t="shared" si="112"/>
        <v>0</v>
      </c>
      <c r="S265" s="33">
        <f t="shared" si="112"/>
        <v>-333325</v>
      </c>
      <c r="T265" s="34">
        <f t="shared" si="112"/>
        <v>0</v>
      </c>
      <c r="U265" s="32">
        <f t="shared" si="112"/>
        <v>-147942</v>
      </c>
      <c r="V265" s="33">
        <f t="shared" si="112"/>
        <v>0</v>
      </c>
      <c r="W265" s="33">
        <f t="shared" si="112"/>
        <v>-547942</v>
      </c>
      <c r="X265" s="33">
        <f t="shared" si="112"/>
        <v>0</v>
      </c>
      <c r="Y265" s="33">
        <f t="shared" si="112"/>
        <v>-257781</v>
      </c>
      <c r="Z265" s="34">
        <f t="shared" si="112"/>
        <v>0</v>
      </c>
      <c r="AA265" s="23">
        <f t="shared" si="109"/>
        <v>-3872246</v>
      </c>
      <c r="AB265" s="25">
        <f t="shared" si="101"/>
        <v>-1414552.74</v>
      </c>
      <c r="AC265" s="26">
        <f t="shared" si="95"/>
        <v>0.3653054945372789</v>
      </c>
    </row>
    <row r="266" spans="2:29" s="36" customFormat="1" ht="14.25" hidden="1" outlineLevel="1" x14ac:dyDescent="0.35">
      <c r="B266" s="37" t="s">
        <v>78</v>
      </c>
      <c r="C266" s="28">
        <f>SUMIFS(data!$G:$G,data!$C:$C,$B$235,data!$D:$D,$B$265,data!$F:$F,C$4,data!$E:$E,$B266,data!$H:$H,ПФ2026!C$5)</f>
        <v>-4000</v>
      </c>
      <c r="D266" s="29">
        <f>SUMIFS(data!$G:$G,data!$C:$C,$B$235,data!$D:$D,$B$265,data!$F:$F,C$4,data!$E:$E,$B266,data!$H:$H,ПФ2026!D$5)</f>
        <v>0</v>
      </c>
      <c r="E266" s="29">
        <f>SUMIFS(data!$G:$G,data!$C:$C,$B$235,data!$D:$D,$B$265,data!$F:$F,E$4,data!$E:$E,$B266,data!$H:$H,ПФ2026!E$5)</f>
        <v>-4000</v>
      </c>
      <c r="F266" s="29">
        <f>SUMIFS(data!$G:$G,data!$C:$C,$B$235,data!$D:$D,$B$265,data!$F:$F,E$4,data!$E:$E,$B266,data!$H:$H,ПФ2026!F$5)</f>
        <v>0</v>
      </c>
      <c r="G266" s="29">
        <f>SUMIFS(data!$G:$G,data!$C:$C,$B$235,data!$D:$D,$B$265,data!$F:$F,G$4,data!$E:$E,$B266,data!$H:$H,ПФ2026!G$5)</f>
        <v>-4000</v>
      </c>
      <c r="H266" s="30">
        <f>SUMIFS(data!$G:$G,data!$C:$C,$B$235,data!$D:$D,$B$265,data!$F:$F,G$4,data!$E:$E,$B266,data!$H:$H,ПФ2026!H$5)</f>
        <v>0</v>
      </c>
      <c r="I266" s="29">
        <f>SUMIFS(data!$G:$G,data!$C:$C,$B$235,data!$D:$D,$B$265,data!$F:$F,I$4,data!$E:$E,$B266,data!$H:$H,ПФ2026!I$5)</f>
        <v>-4000</v>
      </c>
      <c r="J266" s="29">
        <f>SUMIFS(data!$G:$G,data!$C:$C,$B$235,data!$D:$D,$B$265,data!$F:$F,I$4,data!$E:$E,$B266,data!$H:$H,ПФ2026!J$5)</f>
        <v>0</v>
      </c>
      <c r="K266" s="29">
        <f>SUMIFS(data!$G:$G,data!$C:$C,$B$235,data!$D:$D,$B$265,data!$F:$F,K$4,data!$E:$E,$B266,data!$H:$H,ПФ2026!K$5)</f>
        <v>-4000</v>
      </c>
      <c r="L266" s="29">
        <f>SUMIFS(data!$G:$G,data!$C:$C,$B$235,data!$D:$D,$B$265,data!$F:$F,K$4,data!$E:$E,$B266,data!$H:$H,ПФ2026!L$5)</f>
        <v>0</v>
      </c>
      <c r="M266" s="29">
        <f>SUMIFS(data!$G:$G,data!$C:$C,$B$235,data!$D:$D,$B$265,data!$F:$F,M$4,data!$E:$E,$B266,data!$H:$H,ПФ2026!M$5)</f>
        <v>-4000</v>
      </c>
      <c r="N266" s="30">
        <f>SUMIFS(data!$G:$G,data!$C:$C,$B$235,data!$D:$D,$B$265,data!$F:$F,M$4,data!$E:$E,$B266,data!$H:$H,ПФ2026!N$5)</f>
        <v>0</v>
      </c>
      <c r="O266" s="28">
        <f>SUMIFS(data!$G:$G,data!$C:$C,$B$235,data!$D:$D,$B$265,data!$F:$F,O$4,data!$E:$E,$B266,data!$H:$H,ПФ2026!O$5)</f>
        <v>-4000</v>
      </c>
      <c r="P266" s="29">
        <f>SUMIFS(data!$G:$G,data!$C:$C,$B$235,data!$D:$D,$B$265,data!$F:$F,O$4,data!$E:$E,$B266,data!$H:$H,ПФ2026!P$5)</f>
        <v>0</v>
      </c>
      <c r="Q266" s="29">
        <f>SUMIFS(data!$G:$G,data!$C:$C,$B$235,data!$D:$D,$B$265,data!$F:$F,Q$4,data!$E:$E,$B266,data!$H:$H,ПФ2026!Q$5)</f>
        <v>-4000</v>
      </c>
      <c r="R266" s="29">
        <f>SUMIFS(data!$G:$G,data!$C:$C,$B$235,data!$D:$D,$B$265,data!$F:$F,Q$4,data!$E:$E,$B266,data!$H:$H,ПФ2026!R$5)</f>
        <v>0</v>
      </c>
      <c r="S266" s="29">
        <f>SUMIFS(data!$G:$G,data!$C:$C,$B$235,data!$D:$D,$B$265,data!$F:$F,S$4,data!$E:$E,$B266,data!$H:$H,ПФ2026!S$5)</f>
        <v>-4000</v>
      </c>
      <c r="T266" s="30">
        <f>SUMIFS(data!$G:$G,data!$C:$C,$B$235,data!$D:$D,$B$265,data!$F:$F,S$4,data!$E:$E,$B266,data!$H:$H,ПФ2026!T$5)</f>
        <v>0</v>
      </c>
      <c r="U266" s="28">
        <f>SUMIFS(data!$G:$G,data!$C:$C,$B$235,data!$D:$D,$B$265,data!$F:$F,U$4,data!$E:$E,$B266,data!$H:$H,ПФ2026!U$5)</f>
        <v>-4000</v>
      </c>
      <c r="V266" s="29">
        <f>SUMIFS(data!$G:$G,data!$C:$C,$B$235,data!$D:$D,$B$265,data!$F:$F,U$4,data!$E:$E,$B266,data!$H:$H,ПФ2026!V$5)</f>
        <v>0</v>
      </c>
      <c r="W266" s="29">
        <f>SUMIFS(data!$G:$G,data!$C:$C,$B$235,data!$D:$D,$B$265,data!$F:$F,W$4,data!$E:$E,$B266,data!$H:$H,ПФ2026!W$5)</f>
        <v>-4000</v>
      </c>
      <c r="X266" s="29">
        <f>SUMIFS(data!$G:$G,data!$C:$C,$B$235,data!$D:$D,$B$265,data!$F:$F,W$4,data!$E:$E,$B266,data!$H:$H,ПФ2026!X$5)</f>
        <v>0</v>
      </c>
      <c r="Y266" s="29">
        <f>SUMIFS(data!$G:$G,data!$C:$C,$B$235,data!$D:$D,$B$265,data!$F:$F,Y$4,data!$E:$E,$B266,data!$H:$H,ПФ2026!Y$5)</f>
        <v>-4000</v>
      </c>
      <c r="Z266" s="30">
        <f>SUMIFS(data!$G:$G,data!$C:$C,$B$235,data!$D:$D,$B$265,data!$F:$F,Y$4,data!$E:$E,$B266,data!$H:$H,ПФ2026!Z$5)</f>
        <v>0</v>
      </c>
      <c r="AA266" s="23">
        <f t="shared" si="109"/>
        <v>-48000</v>
      </c>
      <c r="AB266" s="25">
        <f t="shared" si="101"/>
        <v>0</v>
      </c>
      <c r="AC266" s="31">
        <f t="shared" si="95"/>
        <v>0</v>
      </c>
    </row>
    <row r="267" spans="2:29" ht="16.5" hidden="1" outlineLevel="1" x14ac:dyDescent="0.35">
      <c r="B267" s="37" t="s">
        <v>102</v>
      </c>
      <c r="C267" s="28">
        <f>SUMIFS(data!$G:$G,data!$C:$C,$B$235,data!$D:$D,$B$265,data!$F:$F,C$4,data!$E:$E,$B267,data!$H:$H,ПФ2026!C$5)</f>
        <v>0</v>
      </c>
      <c r="D267" s="29">
        <f>SUMIFS(data!$G:$G,data!$C:$C,$B$235,data!$D:$D,$B$265,data!$F:$F,C$4,data!$E:$E,$B267,data!$H:$H,ПФ2026!D$5)</f>
        <v>0</v>
      </c>
      <c r="E267" s="29">
        <f>SUMIFS(data!$G:$G,data!$C:$C,$B$235,data!$D:$D,$B$265,data!$F:$F,E$4,data!$E:$E,$B267,data!$H:$H,ПФ2026!E$5)</f>
        <v>-128000</v>
      </c>
      <c r="F267" s="29">
        <f>SUMIFS(data!$G:$G,data!$C:$C,$B$235,data!$D:$D,$B$265,data!$F:$F,E$4,data!$E:$E,$B267,data!$H:$H,ПФ2026!F$5)</f>
        <v>0</v>
      </c>
      <c r="G267" s="29">
        <f>SUMIFS(data!$G:$G,data!$C:$C,$B$235,data!$D:$D,$B$265,data!$F:$F,G$4,data!$E:$E,$B267,data!$H:$H,ПФ2026!G$5)</f>
        <v>-128000</v>
      </c>
      <c r="H267" s="30">
        <f>SUMIFS(data!$G:$G,data!$C:$C,$B$235,data!$D:$D,$B$265,data!$F:$F,G$4,data!$E:$E,$B267,data!$H:$H,ПФ2026!H$5)</f>
        <v>-128000</v>
      </c>
      <c r="I267" s="29">
        <f>SUMIFS(data!$G:$G,data!$C:$C,$B$235,data!$D:$D,$B$265,data!$F:$F,I$4,data!$E:$E,$B267,data!$H:$H,ПФ2026!I$5)</f>
        <v>-128000</v>
      </c>
      <c r="J267" s="29">
        <f>SUMIFS(data!$G:$G,data!$C:$C,$B$235,data!$D:$D,$B$265,data!$F:$F,I$4,data!$E:$E,$B267,data!$H:$H,ПФ2026!J$5)</f>
        <v>-128000</v>
      </c>
      <c r="K267" s="29">
        <f>SUMIFS(data!$G:$G,data!$C:$C,$B$235,data!$D:$D,$B$265,data!$F:$F,K$4,data!$E:$E,$B267,data!$H:$H,ПФ2026!K$5)</f>
        <v>-128000</v>
      </c>
      <c r="L267" s="29">
        <f>SUMIFS(data!$G:$G,data!$C:$C,$B$235,data!$D:$D,$B$265,data!$F:$F,K$4,data!$E:$E,$B267,data!$H:$H,ПФ2026!L$5)</f>
        <v>-433359.66</v>
      </c>
      <c r="M267" s="29">
        <f>SUMIFS(data!$G:$G,data!$C:$C,$B$235,data!$D:$D,$B$265,data!$F:$F,M$4,data!$E:$E,$B267,data!$H:$H,ПФ2026!M$5)</f>
        <v>-128000</v>
      </c>
      <c r="N267" s="30">
        <f>SUMIFS(data!$G:$G,data!$C:$C,$B$235,data!$D:$D,$B$265,data!$F:$F,M$4,data!$E:$E,$B267,data!$H:$H,ПФ2026!N$5)</f>
        <v>-128000</v>
      </c>
      <c r="O267" s="28">
        <f>SUMIFS(data!$G:$G,data!$C:$C,$B$235,data!$D:$D,$B$265,data!$F:$F,O$4,data!$E:$E,$B267,data!$H:$H,ПФ2026!O$5)</f>
        <v>-128000</v>
      </c>
      <c r="P267" s="29">
        <f>SUMIFS(data!$G:$G,data!$C:$C,$B$235,data!$D:$D,$B$265,data!$F:$F,O$4,data!$E:$E,$B267,data!$H:$H,ПФ2026!P$5)</f>
        <v>0</v>
      </c>
      <c r="Q267" s="29">
        <f>SUMIFS(data!$G:$G,data!$C:$C,$B$235,data!$D:$D,$B$265,data!$F:$F,Q$4,data!$E:$E,$B267,data!$H:$H,ПФ2026!Q$5)</f>
        <v>-128000</v>
      </c>
      <c r="R267" s="29">
        <f>SUMIFS(data!$G:$G,data!$C:$C,$B$235,data!$D:$D,$B$265,data!$F:$F,Q$4,data!$E:$E,$B267,data!$H:$H,ПФ2026!R$5)</f>
        <v>0</v>
      </c>
      <c r="S267" s="29">
        <f>SUMIFS(data!$G:$G,data!$C:$C,$B$235,data!$D:$D,$B$265,data!$F:$F,S$4,data!$E:$E,$B267,data!$H:$H,ПФ2026!S$5)</f>
        <v>-128000</v>
      </c>
      <c r="T267" s="30">
        <f>SUMIFS(data!$G:$G,data!$C:$C,$B$235,data!$D:$D,$B$265,data!$F:$F,S$4,data!$E:$E,$B267,data!$H:$H,ПФ2026!T$5)</f>
        <v>0</v>
      </c>
      <c r="U267" s="28">
        <f>SUMIFS(data!$G:$G,data!$C:$C,$B$235,data!$D:$D,$B$265,data!$F:$F,U$4,data!$E:$E,$B267,data!$H:$H,ПФ2026!U$5)</f>
        <v>-128000</v>
      </c>
      <c r="V267" s="29">
        <f>SUMIFS(data!$G:$G,data!$C:$C,$B$235,data!$D:$D,$B$265,data!$F:$F,U$4,data!$E:$E,$B267,data!$H:$H,ПФ2026!V$5)</f>
        <v>0</v>
      </c>
      <c r="W267" s="29">
        <f>SUMIFS(data!$G:$G,data!$C:$C,$B$235,data!$D:$D,$B$265,data!$F:$F,W$4,data!$E:$E,$B267,data!$H:$H,ПФ2026!W$5)</f>
        <v>-128000</v>
      </c>
      <c r="X267" s="29">
        <f>SUMIFS(data!$G:$G,data!$C:$C,$B$235,data!$D:$D,$B$265,data!$F:$F,W$4,data!$E:$E,$B267,data!$H:$H,ПФ2026!X$5)</f>
        <v>0</v>
      </c>
      <c r="Y267" s="29">
        <f>SUMIFS(data!$G:$G,data!$C:$C,$B$235,data!$D:$D,$B$265,data!$F:$F,Y$4,data!$E:$E,$B267,data!$H:$H,ПФ2026!Y$5)</f>
        <v>-128000</v>
      </c>
      <c r="Z267" s="30">
        <f>SUMIFS(data!$G:$G,data!$C:$C,$B$235,data!$D:$D,$B$265,data!$F:$F,Y$4,data!$E:$E,$B267,data!$H:$H,ПФ2026!Z$5)</f>
        <v>0</v>
      </c>
      <c r="AA267" s="23">
        <f t="shared" si="109"/>
        <v>-1408000</v>
      </c>
      <c r="AB267" s="25">
        <f t="shared" si="101"/>
        <v>-817359.65999999992</v>
      </c>
      <c r="AC267" s="31">
        <f t="shared" si="95"/>
        <v>0.58051112215909084</v>
      </c>
    </row>
    <row r="268" spans="2:29" ht="16.5" hidden="1" outlineLevel="1" x14ac:dyDescent="0.35">
      <c r="B268" s="37" t="s">
        <v>98</v>
      </c>
      <c r="C268" s="28">
        <f>SUMIFS(data!$G:$G,data!$C:$C,$B$235,data!$D:$D,$B$265,data!$F:$F,C$4,data!$E:$E,$B268,data!$H:$H,ПФ2026!C$5)</f>
        <v>0</v>
      </c>
      <c r="D268" s="29">
        <f>SUMIFS(data!$G:$G,data!$C:$C,$B$235,data!$D:$D,$B$265,data!$F:$F,C$4,data!$E:$E,$B268,data!$H:$H,ПФ2026!D$5)</f>
        <v>-583429.5</v>
      </c>
      <c r="E268" s="29">
        <f>SUMIFS(data!$G:$G,data!$C:$C,$B$235,data!$D:$D,$B$265,data!$F:$F,E$4,data!$E:$E,$B268,data!$H:$H,ПФ2026!E$5)</f>
        <v>0</v>
      </c>
      <c r="F268" s="29">
        <f>SUMIFS(data!$G:$G,data!$C:$C,$B$235,data!$D:$D,$B$265,data!$F:$F,E$4,data!$E:$E,$B268,data!$H:$H,ПФ2026!F$5)</f>
        <v>0</v>
      </c>
      <c r="G268" s="29">
        <f>SUMIFS(data!$G:$G,data!$C:$C,$B$235,data!$D:$D,$B$265,data!$F:$F,G$4,data!$E:$E,$B268,data!$H:$H,ПФ2026!G$5)</f>
        <v>-400000</v>
      </c>
      <c r="H268" s="30">
        <f>SUMIFS(data!$G:$G,data!$C:$C,$B$235,data!$D:$D,$B$265,data!$F:$F,G$4,data!$E:$E,$B268,data!$H:$H,ПФ2026!H$5)</f>
        <v>-13000</v>
      </c>
      <c r="I268" s="29">
        <f>SUMIFS(data!$G:$G,data!$C:$C,$B$235,data!$D:$D,$B$265,data!$F:$F,I$4,data!$E:$E,$B268,data!$H:$H,ПФ2026!I$5)</f>
        <v>0</v>
      </c>
      <c r="J268" s="29">
        <f>SUMIFS(data!$G:$G,data!$C:$C,$B$235,data!$D:$D,$B$265,data!$F:$F,I$4,data!$E:$E,$B268,data!$H:$H,ПФ2026!J$5)</f>
        <v>0</v>
      </c>
      <c r="K268" s="29">
        <f>SUMIFS(data!$G:$G,data!$C:$C,$B$235,data!$D:$D,$B$265,data!$F:$F,K$4,data!$E:$E,$B268,data!$H:$H,ПФ2026!K$5)</f>
        <v>0</v>
      </c>
      <c r="L268" s="29">
        <f>SUMIFS(data!$G:$G,data!$C:$C,$B$235,data!$D:$D,$B$265,data!$F:$F,K$4,data!$E:$E,$B268,data!$H:$H,ПФ2026!L$5)</f>
        <v>0</v>
      </c>
      <c r="M268" s="29">
        <f>SUMIFS(data!$G:$G,data!$C:$C,$B$235,data!$D:$D,$B$265,data!$F:$F,M$4,data!$E:$E,$B268,data!$H:$H,ПФ2026!M$5)</f>
        <v>0</v>
      </c>
      <c r="N268" s="30">
        <f>SUMIFS(data!$G:$G,data!$C:$C,$B$235,data!$D:$D,$B$265,data!$F:$F,M$4,data!$E:$E,$B268,data!$H:$H,ПФ2026!N$5)</f>
        <v>0</v>
      </c>
      <c r="O268" s="28">
        <f>SUMIFS(data!$G:$G,data!$C:$C,$B$235,data!$D:$D,$B$265,data!$F:$F,O$4,data!$E:$E,$B268,data!$H:$H,ПФ2026!O$5)</f>
        <v>0</v>
      </c>
      <c r="P268" s="29">
        <f>SUMIFS(data!$G:$G,data!$C:$C,$B$235,data!$D:$D,$B$265,data!$F:$F,O$4,data!$E:$E,$B268,data!$H:$H,ПФ2026!P$5)</f>
        <v>0</v>
      </c>
      <c r="Q268" s="29">
        <f>SUMIFS(data!$G:$G,data!$C:$C,$B$235,data!$D:$D,$B$265,data!$F:$F,Q$4,data!$E:$E,$B268,data!$H:$H,ПФ2026!Q$5)</f>
        <v>0</v>
      </c>
      <c r="R268" s="29">
        <f>SUMIFS(data!$G:$G,data!$C:$C,$B$235,data!$D:$D,$B$265,data!$F:$F,Q$4,data!$E:$E,$B268,data!$H:$H,ПФ2026!R$5)</f>
        <v>0</v>
      </c>
      <c r="S268" s="29">
        <f>SUMIFS(data!$G:$G,data!$C:$C,$B$235,data!$D:$D,$B$265,data!$F:$F,S$4,data!$E:$E,$B268,data!$H:$H,ПФ2026!S$5)</f>
        <v>0</v>
      </c>
      <c r="T268" s="30">
        <f>SUMIFS(data!$G:$G,data!$C:$C,$B$235,data!$D:$D,$B$265,data!$F:$F,S$4,data!$E:$E,$B268,data!$H:$H,ПФ2026!T$5)</f>
        <v>0</v>
      </c>
      <c r="U268" s="28">
        <f>SUMIFS(data!$G:$G,data!$C:$C,$B$235,data!$D:$D,$B$265,data!$F:$F,U$4,data!$E:$E,$B268,data!$H:$H,ПФ2026!U$5)</f>
        <v>0</v>
      </c>
      <c r="V268" s="29">
        <f>SUMIFS(data!$G:$G,data!$C:$C,$B$235,data!$D:$D,$B$265,data!$F:$F,U$4,data!$E:$E,$B268,data!$H:$H,ПФ2026!V$5)</f>
        <v>0</v>
      </c>
      <c r="W268" s="29">
        <f>SUMIFS(data!$G:$G,data!$C:$C,$B$235,data!$D:$D,$B$265,data!$F:$F,W$4,data!$E:$E,$B268,data!$H:$H,ПФ2026!W$5)</f>
        <v>-400000</v>
      </c>
      <c r="X268" s="29">
        <f>SUMIFS(data!$G:$G,data!$C:$C,$B$235,data!$D:$D,$B$265,data!$F:$F,W$4,data!$E:$E,$B268,data!$H:$H,ПФ2026!X$5)</f>
        <v>0</v>
      </c>
      <c r="Y268" s="29">
        <f>SUMIFS(data!$G:$G,data!$C:$C,$B$235,data!$D:$D,$B$265,data!$F:$F,Y$4,data!$E:$E,$B268,data!$H:$H,ПФ2026!Y$5)</f>
        <v>0</v>
      </c>
      <c r="Z268" s="30">
        <f>SUMIFS(data!$G:$G,data!$C:$C,$B$235,data!$D:$D,$B$265,data!$F:$F,Y$4,data!$E:$E,$B268,data!$H:$H,ПФ2026!Z$5)</f>
        <v>0</v>
      </c>
      <c r="AA268" s="23">
        <f t="shared" si="109"/>
        <v>-800000</v>
      </c>
      <c r="AB268" s="25">
        <f t="shared" si="101"/>
        <v>-596429.5</v>
      </c>
      <c r="AC268" s="31">
        <f t="shared" si="95"/>
        <v>0.74553687499999999</v>
      </c>
    </row>
    <row r="269" spans="2:29" ht="16.5" hidden="1" outlineLevel="1" x14ac:dyDescent="0.35">
      <c r="B269" s="37" t="s">
        <v>122</v>
      </c>
      <c r="C269" s="28">
        <f>SUMIFS(data!$G:$G,data!$C:$C,$B$235,data!$D:$D,$B$265,data!$F:$F,C$4,data!$E:$E,$B269,data!$H:$H,ПФ2026!C$5)</f>
        <v>0</v>
      </c>
      <c r="D269" s="29">
        <f>SUMIFS(data!$G:$G,data!$C:$C,$B$235,data!$D:$D,$B$265,data!$F:$F,C$4,data!$E:$E,$B269,data!$H:$H,ПФ2026!D$5)</f>
        <v>0</v>
      </c>
      <c r="E269" s="29">
        <f>SUMIFS(data!$G:$G,data!$C:$C,$B$235,data!$D:$D,$B$265,data!$F:$F,E$4,data!$E:$E,$B269,data!$H:$H,ПФ2026!E$5)</f>
        <v>0</v>
      </c>
      <c r="F269" s="29">
        <f>SUMIFS(data!$G:$G,data!$C:$C,$B$235,data!$D:$D,$B$265,data!$F:$F,E$4,data!$E:$E,$B269,data!$H:$H,ПФ2026!F$5)</f>
        <v>0</v>
      </c>
      <c r="G269" s="29">
        <f>SUMIFS(data!$G:$G,data!$C:$C,$B$235,data!$D:$D,$B$265,data!$F:$F,G$4,data!$E:$E,$B269,data!$H:$H,ПФ2026!G$5)</f>
        <v>0</v>
      </c>
      <c r="H269" s="30">
        <f>SUMIFS(data!$G:$G,data!$C:$C,$B$235,data!$D:$D,$B$265,data!$F:$F,G$4,data!$E:$E,$B269,data!$H:$H,ПФ2026!H$5)</f>
        <v>0</v>
      </c>
      <c r="I269" s="29">
        <f>SUMIFS(data!$G:$G,data!$C:$C,$B$235,data!$D:$D,$B$265,data!$F:$F,I$4,data!$E:$E,$B269,data!$H:$H,ПФ2026!I$5)</f>
        <v>0</v>
      </c>
      <c r="J269" s="29">
        <f>SUMIFS(data!$G:$G,data!$C:$C,$B$235,data!$D:$D,$B$265,data!$F:$F,I$4,data!$E:$E,$B269,data!$H:$H,ПФ2026!J$5)</f>
        <v>0</v>
      </c>
      <c r="K269" s="29">
        <f>SUMIFS(data!$G:$G,data!$C:$C,$B$235,data!$D:$D,$B$265,data!$F:$F,K$4,data!$E:$E,$B269,data!$H:$H,ПФ2026!K$5)</f>
        <v>0</v>
      </c>
      <c r="L269" s="29">
        <f>SUMIFS(data!$G:$G,data!$C:$C,$B$235,data!$D:$D,$B$265,data!$F:$F,K$4,data!$E:$E,$B269,data!$H:$H,ПФ2026!L$5)</f>
        <v>0</v>
      </c>
      <c r="M269" s="29">
        <f>SUMIFS(data!$G:$G,data!$C:$C,$B$235,data!$D:$D,$B$265,data!$F:$F,M$4,data!$E:$E,$B269,data!$H:$H,ПФ2026!M$5)</f>
        <v>0</v>
      </c>
      <c r="N269" s="30">
        <f>SUMIFS(data!$G:$G,data!$C:$C,$B$235,data!$D:$D,$B$265,data!$F:$F,M$4,data!$E:$E,$B269,data!$H:$H,ПФ2026!N$5)</f>
        <v>0</v>
      </c>
      <c r="O269" s="28">
        <f>SUMIFS(data!$G:$G,data!$C:$C,$B$235,data!$D:$D,$B$265,data!$F:$F,O$4,data!$E:$E,$B269,data!$H:$H,ПФ2026!O$5)</f>
        <v>0</v>
      </c>
      <c r="P269" s="29">
        <f>SUMIFS(data!$G:$G,data!$C:$C,$B$235,data!$D:$D,$B$265,data!$F:$F,O$4,data!$E:$E,$B269,data!$H:$H,ПФ2026!P$5)</f>
        <v>0</v>
      </c>
      <c r="Q269" s="29">
        <f>SUMIFS(data!$G:$G,data!$C:$C,$B$235,data!$D:$D,$B$265,data!$F:$F,Q$4,data!$E:$E,$B269,data!$H:$H,ПФ2026!Q$5)</f>
        <v>0</v>
      </c>
      <c r="R269" s="29">
        <f>SUMIFS(data!$G:$G,data!$C:$C,$B$235,data!$D:$D,$B$265,data!$F:$F,Q$4,data!$E:$E,$B269,data!$H:$H,ПФ2026!R$5)</f>
        <v>0</v>
      </c>
      <c r="S269" s="29">
        <f>SUMIFS(data!$G:$G,data!$C:$C,$B$235,data!$D:$D,$B$265,data!$F:$F,S$4,data!$E:$E,$B269,data!$H:$H,ПФ2026!S$5)</f>
        <v>0</v>
      </c>
      <c r="T269" s="30">
        <f>SUMIFS(data!$G:$G,data!$C:$C,$B$235,data!$D:$D,$B$265,data!$F:$F,S$4,data!$E:$E,$B269,data!$H:$H,ПФ2026!T$5)</f>
        <v>0</v>
      </c>
      <c r="U269" s="28">
        <f>SUMIFS(data!$G:$G,data!$C:$C,$B$235,data!$D:$D,$B$265,data!$F:$F,U$4,data!$E:$E,$B269,data!$H:$H,ПФ2026!U$5)</f>
        <v>0</v>
      </c>
      <c r="V269" s="29">
        <f>SUMIFS(data!$G:$G,data!$C:$C,$B$235,data!$D:$D,$B$265,data!$F:$F,U$4,data!$E:$E,$B269,data!$H:$H,ПФ2026!V$5)</f>
        <v>0</v>
      </c>
      <c r="W269" s="29">
        <f>SUMIFS(data!$G:$G,data!$C:$C,$B$235,data!$D:$D,$B$265,data!$F:$F,W$4,data!$E:$E,$B269,data!$H:$H,ПФ2026!W$5)</f>
        <v>0</v>
      </c>
      <c r="X269" s="29">
        <f>SUMIFS(data!$G:$G,data!$C:$C,$B$235,data!$D:$D,$B$265,data!$F:$F,W$4,data!$E:$E,$B269,data!$H:$H,ПФ2026!X$5)</f>
        <v>0</v>
      </c>
      <c r="Y269" s="29">
        <f>SUMIFS(data!$G:$G,data!$C:$C,$B$235,data!$D:$D,$B$265,data!$F:$F,Y$4,data!$E:$E,$B269,data!$H:$H,ПФ2026!Y$5)</f>
        <v>0</v>
      </c>
      <c r="Z269" s="30">
        <f>SUMIFS(data!$G:$G,data!$C:$C,$B$235,data!$D:$D,$B$265,data!$F:$F,Y$4,data!$E:$E,$B269,data!$H:$H,ПФ2026!Z$5)</f>
        <v>0</v>
      </c>
      <c r="AA269" s="23">
        <f t="shared" si="109"/>
        <v>0</v>
      </c>
      <c r="AB269" s="25">
        <f t="shared" si="101"/>
        <v>0</v>
      </c>
      <c r="AC269" s="31">
        <f t="shared" si="95"/>
        <v>0</v>
      </c>
    </row>
    <row r="270" spans="2:29" ht="16.5" hidden="1" outlineLevel="1" x14ac:dyDescent="0.35">
      <c r="B270" s="37" t="s">
        <v>137</v>
      </c>
      <c r="C270" s="28">
        <f>SUMIFS(data!$G:$G,data!$C:$C,$B$235,data!$D:$D,$B$265,data!$F:$F,C$4,data!$E:$E,$B270,data!$H:$H,ПФ2026!C$5)</f>
        <v>0</v>
      </c>
      <c r="D270" s="29">
        <f>SUMIFS(data!$G:$G,data!$C:$C,$B$235,data!$D:$D,$B$265,data!$F:$F,C$4,data!$E:$E,$B270,data!$H:$H,ПФ2026!D$5)</f>
        <v>0</v>
      </c>
      <c r="E270" s="29">
        <f>SUMIFS(data!$G:$G,data!$C:$C,$B$235,data!$D:$D,$B$265,data!$F:$F,E$4,data!$E:$E,$B270,data!$H:$H,ПФ2026!E$5)</f>
        <v>0</v>
      </c>
      <c r="F270" s="29">
        <f>SUMIFS(data!$G:$G,data!$C:$C,$B$235,data!$D:$D,$B$265,data!$F:$F,E$4,data!$E:$E,$B270,data!$H:$H,ПФ2026!F$5)</f>
        <v>0</v>
      </c>
      <c r="G270" s="29">
        <f>SUMIFS(data!$G:$G,data!$C:$C,$B$235,data!$D:$D,$B$265,data!$F:$F,G$4,data!$E:$E,$B270,data!$H:$H,ПФ2026!G$5)</f>
        <v>0</v>
      </c>
      <c r="H270" s="30">
        <f>SUMIFS(data!$G:$G,data!$C:$C,$B$235,data!$D:$D,$B$265,data!$F:$F,G$4,data!$E:$E,$B270,data!$H:$H,ПФ2026!H$5)</f>
        <v>0</v>
      </c>
      <c r="I270" s="29">
        <f>SUMIFS(data!$G:$G,data!$C:$C,$B$235,data!$D:$D,$B$265,data!$F:$F,I$4,data!$E:$E,$B270,data!$H:$H,ПФ2026!I$5)</f>
        <v>0</v>
      </c>
      <c r="J270" s="29">
        <f>SUMIFS(data!$G:$G,data!$C:$C,$B$235,data!$D:$D,$B$265,data!$F:$F,I$4,data!$E:$E,$B270,data!$H:$H,ПФ2026!J$5)</f>
        <v>0</v>
      </c>
      <c r="K270" s="29">
        <f>SUMIFS(data!$G:$G,data!$C:$C,$B$235,data!$D:$D,$B$265,data!$F:$F,K$4,data!$E:$E,$B270,data!$H:$H,ПФ2026!K$5)</f>
        <v>0</v>
      </c>
      <c r="L270" s="29">
        <f>SUMIFS(data!$G:$G,data!$C:$C,$B$235,data!$D:$D,$B$265,data!$F:$F,K$4,data!$E:$E,$B270,data!$H:$H,ПФ2026!L$5)</f>
        <v>0</v>
      </c>
      <c r="M270" s="29">
        <f>SUMIFS(data!$G:$G,data!$C:$C,$B$235,data!$D:$D,$B$265,data!$F:$F,M$4,data!$E:$E,$B270,data!$H:$H,ПФ2026!M$5)</f>
        <v>0</v>
      </c>
      <c r="N270" s="30">
        <f>SUMIFS(data!$G:$G,data!$C:$C,$B$235,data!$D:$D,$B$265,data!$F:$F,M$4,data!$E:$E,$B270,data!$H:$H,ПФ2026!N$5)</f>
        <v>0</v>
      </c>
      <c r="O270" s="28">
        <f>SUMIFS(data!$G:$G,data!$C:$C,$B$235,data!$D:$D,$B$265,data!$F:$F,O$4,data!$E:$E,$B270,data!$H:$H,ПФ2026!O$5)</f>
        <v>0</v>
      </c>
      <c r="P270" s="29">
        <f>SUMIFS(data!$G:$G,data!$C:$C,$B$235,data!$D:$D,$B$265,data!$F:$F,O$4,data!$E:$E,$B270,data!$H:$H,ПФ2026!P$5)</f>
        <v>0</v>
      </c>
      <c r="Q270" s="29">
        <f>SUMIFS(data!$G:$G,data!$C:$C,$B$235,data!$D:$D,$B$265,data!$F:$F,Q$4,data!$E:$E,$B270,data!$H:$H,ПФ2026!Q$5)</f>
        <v>0</v>
      </c>
      <c r="R270" s="29">
        <f>SUMIFS(data!$G:$G,data!$C:$C,$B$235,data!$D:$D,$B$265,data!$F:$F,Q$4,data!$E:$E,$B270,data!$H:$H,ПФ2026!R$5)</f>
        <v>0</v>
      </c>
      <c r="S270" s="29">
        <f>SUMIFS(data!$G:$G,data!$C:$C,$B$235,data!$D:$D,$B$265,data!$F:$F,S$4,data!$E:$E,$B270,data!$H:$H,ПФ2026!S$5)</f>
        <v>0</v>
      </c>
      <c r="T270" s="30">
        <f>SUMIFS(data!$G:$G,data!$C:$C,$B$235,data!$D:$D,$B$265,data!$F:$F,S$4,data!$E:$E,$B270,data!$H:$H,ПФ2026!T$5)</f>
        <v>0</v>
      </c>
      <c r="U270" s="28">
        <f>SUMIFS(data!$G:$G,data!$C:$C,$B$235,data!$D:$D,$B$265,data!$F:$F,U$4,data!$E:$E,$B270,data!$H:$H,ПФ2026!U$5)</f>
        <v>0</v>
      </c>
      <c r="V270" s="29">
        <f>SUMIFS(data!$G:$G,data!$C:$C,$B$235,data!$D:$D,$B$265,data!$F:$F,U$4,data!$E:$E,$B270,data!$H:$H,ПФ2026!V$5)</f>
        <v>0</v>
      </c>
      <c r="W270" s="29">
        <f>SUMIFS(data!$G:$G,data!$C:$C,$B$235,data!$D:$D,$B$265,data!$F:$F,W$4,data!$E:$E,$B270,data!$H:$H,ПФ2026!W$5)</f>
        <v>0</v>
      </c>
      <c r="X270" s="29">
        <f>SUMIFS(data!$G:$G,data!$C:$C,$B$235,data!$D:$D,$B$265,data!$F:$F,W$4,data!$E:$E,$B270,data!$H:$H,ПФ2026!X$5)</f>
        <v>0</v>
      </c>
      <c r="Y270" s="29">
        <f>SUMIFS(data!$G:$G,data!$C:$C,$B$235,data!$D:$D,$B$265,data!$F:$F,Y$4,data!$E:$E,$B270,data!$H:$H,ПФ2026!Y$5)</f>
        <v>0</v>
      </c>
      <c r="Z270" s="30">
        <f>SUMIFS(data!$G:$G,data!$C:$C,$B$235,data!$D:$D,$B$265,data!$F:$F,Y$4,data!$E:$E,$B270,data!$H:$H,ПФ2026!Z$5)</f>
        <v>0</v>
      </c>
      <c r="AA270" s="23">
        <f t="shared" si="109"/>
        <v>-200000</v>
      </c>
      <c r="AB270" s="25">
        <f t="shared" si="101"/>
        <v>0</v>
      </c>
      <c r="AC270" s="31">
        <f t="shared" si="95"/>
        <v>0</v>
      </c>
    </row>
    <row r="271" spans="2:29" ht="16.5" hidden="1" outlineLevel="1" x14ac:dyDescent="0.35">
      <c r="B271" s="37" t="s">
        <v>141</v>
      </c>
      <c r="C271" s="28">
        <f>SUMIFS(data!$G:$G,data!$C:$C,$B$235,data!$D:$D,$B$265,data!$F:$F,C$4,data!$E:$E,$B271,data!$H:$H,ПФ2026!C$5)</f>
        <v>0</v>
      </c>
      <c r="D271" s="29">
        <f>SUMIFS(data!$G:$G,data!$C:$C,$B$235,data!$D:$D,$B$265,data!$F:$F,C$4,data!$E:$E,$B271,data!$H:$H,ПФ2026!D$5)</f>
        <v>0</v>
      </c>
      <c r="E271" s="29">
        <f>SUMIFS(data!$G:$G,data!$C:$C,$B$235,data!$D:$D,$B$265,data!$F:$F,E$4,data!$E:$E,$B271,data!$H:$H,ПФ2026!E$5)</f>
        <v>0</v>
      </c>
      <c r="F271" s="29">
        <f>SUMIFS(data!$G:$G,data!$C:$C,$B$235,data!$D:$D,$B$265,data!$F:$F,E$4,data!$E:$E,$B271,data!$H:$H,ПФ2026!F$5)</f>
        <v>0</v>
      </c>
      <c r="G271" s="29">
        <f>SUMIFS(data!$G:$G,data!$C:$C,$B$235,data!$D:$D,$B$265,data!$F:$F,G$4,data!$E:$E,$B271,data!$H:$H,ПФ2026!G$5)</f>
        <v>0</v>
      </c>
      <c r="H271" s="30">
        <f>SUMIFS(data!$G:$G,data!$C:$C,$B$235,data!$D:$D,$B$265,data!$F:$F,G$4,data!$E:$E,$B271,data!$H:$H,ПФ2026!H$5)</f>
        <v>-67.14</v>
      </c>
      <c r="I271" s="29">
        <f>SUMIFS(data!$G:$G,data!$C:$C,$B$235,data!$D:$D,$B$265,data!$F:$F,I$4,data!$E:$E,$B271,data!$H:$H,ПФ2026!I$5)</f>
        <v>0</v>
      </c>
      <c r="J271" s="29">
        <f>SUMIFS(data!$G:$G,data!$C:$C,$B$235,data!$D:$D,$B$265,data!$F:$F,I$4,data!$E:$E,$B271,data!$H:$H,ПФ2026!J$5)</f>
        <v>-67.14</v>
      </c>
      <c r="K271" s="29">
        <f>SUMIFS(data!$G:$G,data!$C:$C,$B$235,data!$D:$D,$B$265,data!$F:$F,K$4,data!$E:$E,$B271,data!$H:$H,ПФ2026!K$5)</f>
        <v>0</v>
      </c>
      <c r="L271" s="29">
        <f>SUMIFS(data!$G:$G,data!$C:$C,$B$235,data!$D:$D,$B$265,data!$F:$F,K$4,data!$E:$E,$B271,data!$H:$H,ПФ2026!L$5)</f>
        <v>0</v>
      </c>
      <c r="M271" s="29">
        <f>SUMIFS(data!$G:$G,data!$C:$C,$B$235,data!$D:$D,$B$265,data!$F:$F,M$4,data!$E:$E,$B271,data!$H:$H,ПФ2026!M$5)</f>
        <v>0</v>
      </c>
      <c r="N271" s="30">
        <f>SUMIFS(data!$G:$G,data!$C:$C,$B$235,data!$D:$D,$B$265,data!$F:$F,M$4,data!$E:$E,$B271,data!$H:$H,ПФ2026!N$5)</f>
        <v>-45.6</v>
      </c>
      <c r="O271" s="28">
        <f>SUMIFS(data!$G:$G,data!$C:$C,$B$235,data!$D:$D,$B$265,data!$F:$F,O$4,data!$E:$E,$B271,data!$H:$H,ПФ2026!O$5)</f>
        <v>0</v>
      </c>
      <c r="P271" s="29">
        <f>SUMIFS(data!$G:$G,data!$C:$C,$B$235,data!$D:$D,$B$265,data!$F:$F,O$4,data!$E:$E,$B271,data!$H:$H,ПФ2026!P$5)</f>
        <v>0</v>
      </c>
      <c r="Q271" s="29">
        <f>SUMIFS(data!$G:$G,data!$C:$C,$B$235,data!$D:$D,$B$265,data!$F:$F,Q$4,data!$E:$E,$B271,data!$H:$H,ПФ2026!Q$5)</f>
        <v>0</v>
      </c>
      <c r="R271" s="29">
        <f>SUMIFS(data!$G:$G,data!$C:$C,$B$235,data!$D:$D,$B$265,data!$F:$F,Q$4,data!$E:$E,$B271,data!$H:$H,ПФ2026!R$5)</f>
        <v>0</v>
      </c>
      <c r="S271" s="29">
        <f>SUMIFS(data!$G:$G,data!$C:$C,$B$235,data!$D:$D,$B$265,data!$F:$F,S$4,data!$E:$E,$B271,data!$H:$H,ПФ2026!S$5)</f>
        <v>0</v>
      </c>
      <c r="T271" s="30">
        <f>SUMIFS(data!$G:$G,data!$C:$C,$B$235,data!$D:$D,$B$265,data!$F:$F,S$4,data!$E:$E,$B271,data!$H:$H,ПФ2026!T$5)</f>
        <v>0</v>
      </c>
      <c r="U271" s="28">
        <f>SUMIFS(data!$G:$G,data!$C:$C,$B$235,data!$D:$D,$B$265,data!$F:$F,U$4,data!$E:$E,$B271,data!$H:$H,ПФ2026!U$5)</f>
        <v>0</v>
      </c>
      <c r="V271" s="29">
        <f>SUMIFS(data!$G:$G,data!$C:$C,$B$235,data!$D:$D,$B$265,data!$F:$F,U$4,data!$E:$E,$B271,data!$H:$H,ПФ2026!V$5)</f>
        <v>0</v>
      </c>
      <c r="W271" s="29">
        <f>SUMIFS(data!$G:$G,data!$C:$C,$B$235,data!$D:$D,$B$265,data!$F:$F,W$4,data!$E:$E,$B271,data!$H:$H,ПФ2026!W$5)</f>
        <v>0</v>
      </c>
      <c r="X271" s="29">
        <f>SUMIFS(data!$G:$G,data!$C:$C,$B$235,data!$D:$D,$B$265,data!$F:$F,W$4,data!$E:$E,$B271,data!$H:$H,ПФ2026!X$5)</f>
        <v>0</v>
      </c>
      <c r="Y271" s="29">
        <f>SUMIFS(data!$G:$G,data!$C:$C,$B$235,data!$D:$D,$B$265,data!$F:$F,Y$4,data!$E:$E,$B271,data!$H:$H,ПФ2026!Y$5)</f>
        <v>0</v>
      </c>
      <c r="Z271" s="30">
        <f>SUMIFS(data!$G:$G,data!$C:$C,$B$235,data!$D:$D,$B$265,data!$F:$F,Y$4,data!$E:$E,$B271,data!$H:$H,ПФ2026!Z$5)</f>
        <v>0</v>
      </c>
      <c r="AA271" s="23">
        <f t="shared" si="109"/>
        <v>0</v>
      </c>
      <c r="AB271" s="25">
        <f t="shared" si="101"/>
        <v>-179.88</v>
      </c>
      <c r="AC271" s="31">
        <f t="shared" si="95"/>
        <v>0</v>
      </c>
    </row>
    <row r="272" spans="2:29" ht="16.5" hidden="1" outlineLevel="1" x14ac:dyDescent="0.35">
      <c r="B272" s="37" t="s">
        <v>144</v>
      </c>
      <c r="C272" s="28">
        <f>SUMIFS(data!$G:$G,data!$C:$C,$B$235,data!$D:$D,$B$265,data!$F:$F,C$4,data!$E:$E,$B272,data!$H:$H,ПФ2026!C$5)</f>
        <v>-10000</v>
      </c>
      <c r="D272" s="29">
        <f>SUMIFS(data!$G:$G,data!$C:$C,$B$235,data!$D:$D,$B$265,data!$F:$F,C$4,data!$E:$E,$B272,data!$H:$H,ПФ2026!D$5)</f>
        <v>0</v>
      </c>
      <c r="E272" s="29">
        <f>SUMIFS(data!$G:$G,data!$C:$C,$B$235,data!$D:$D,$B$265,data!$F:$F,E$4,data!$E:$E,$B272,data!$H:$H,ПФ2026!E$5)</f>
        <v>-10000</v>
      </c>
      <c r="F272" s="29">
        <f>SUMIFS(data!$G:$G,data!$C:$C,$B$235,data!$D:$D,$B$265,data!$F:$F,E$4,data!$E:$E,$B272,data!$H:$H,ПФ2026!F$5)</f>
        <v>0</v>
      </c>
      <c r="G272" s="29">
        <f>SUMIFS(data!$G:$G,data!$C:$C,$B$235,data!$D:$D,$B$265,data!$F:$F,G$4,data!$E:$E,$B272,data!$H:$H,ПФ2026!G$5)</f>
        <v>-10000</v>
      </c>
      <c r="H272" s="30">
        <f>SUMIFS(data!$G:$G,data!$C:$C,$B$235,data!$D:$D,$B$265,data!$F:$F,G$4,data!$E:$E,$B272,data!$H:$H,ПФ2026!H$5)</f>
        <v>0</v>
      </c>
      <c r="I272" s="29">
        <f>SUMIFS(data!$G:$G,data!$C:$C,$B$235,data!$D:$D,$B$265,data!$F:$F,I$4,data!$E:$E,$B272,data!$H:$H,ПФ2026!I$5)</f>
        <v>-10000</v>
      </c>
      <c r="J272" s="29">
        <f>SUMIFS(data!$G:$G,data!$C:$C,$B$235,data!$D:$D,$B$265,data!$F:$F,I$4,data!$E:$E,$B272,data!$H:$H,ПФ2026!J$5)</f>
        <v>0</v>
      </c>
      <c r="K272" s="29">
        <f>SUMIFS(data!$G:$G,data!$C:$C,$B$235,data!$D:$D,$B$265,data!$F:$F,K$4,data!$E:$E,$B272,data!$H:$H,ПФ2026!K$5)</f>
        <v>0</v>
      </c>
      <c r="L272" s="29">
        <f>SUMIFS(data!$G:$G,data!$C:$C,$B$235,data!$D:$D,$B$265,data!$F:$F,K$4,data!$E:$E,$B272,data!$H:$H,ПФ2026!L$5)</f>
        <v>0</v>
      </c>
      <c r="M272" s="29">
        <f>SUMIFS(data!$G:$G,data!$C:$C,$B$235,data!$D:$D,$B$265,data!$F:$F,M$4,data!$E:$E,$B272,data!$H:$H,ПФ2026!M$5)</f>
        <v>0</v>
      </c>
      <c r="N272" s="30">
        <f>SUMIFS(data!$G:$G,data!$C:$C,$B$235,data!$D:$D,$B$265,data!$F:$F,M$4,data!$E:$E,$B272,data!$H:$H,ПФ2026!N$5)</f>
        <v>-583.70000000000005</v>
      </c>
      <c r="O272" s="28">
        <f>SUMIFS(data!$G:$G,data!$C:$C,$B$235,data!$D:$D,$B$265,data!$F:$F,O$4,data!$E:$E,$B272,data!$H:$H,ПФ2026!O$5)</f>
        <v>0</v>
      </c>
      <c r="P272" s="29">
        <f>SUMIFS(data!$G:$G,data!$C:$C,$B$235,data!$D:$D,$B$265,data!$F:$F,O$4,data!$E:$E,$B272,data!$H:$H,ПФ2026!P$5)</f>
        <v>0</v>
      </c>
      <c r="Q272" s="29">
        <f>SUMIFS(data!$G:$G,data!$C:$C,$B$235,data!$D:$D,$B$265,data!$F:$F,Q$4,data!$E:$E,$B272,data!$H:$H,ПФ2026!Q$5)</f>
        <v>0</v>
      </c>
      <c r="R272" s="29">
        <f>SUMIFS(data!$G:$G,data!$C:$C,$B$235,data!$D:$D,$B$265,data!$F:$F,Q$4,data!$E:$E,$B272,data!$H:$H,ПФ2026!R$5)</f>
        <v>0</v>
      </c>
      <c r="S272" s="29">
        <f>SUMIFS(data!$G:$G,data!$C:$C,$B$235,data!$D:$D,$B$265,data!$F:$F,S$4,data!$E:$E,$B272,data!$H:$H,ПФ2026!S$5)</f>
        <v>0</v>
      </c>
      <c r="T272" s="30">
        <f>SUMIFS(data!$G:$G,data!$C:$C,$B$235,data!$D:$D,$B$265,data!$F:$F,S$4,data!$E:$E,$B272,data!$H:$H,ПФ2026!T$5)</f>
        <v>0</v>
      </c>
      <c r="U272" s="28">
        <f>SUMIFS(data!$G:$G,data!$C:$C,$B$235,data!$D:$D,$B$265,data!$F:$F,U$4,data!$E:$E,$B272,data!$H:$H,ПФ2026!U$5)</f>
        <v>0</v>
      </c>
      <c r="V272" s="29">
        <f>SUMIFS(data!$G:$G,data!$C:$C,$B$235,data!$D:$D,$B$265,data!$F:$F,U$4,data!$E:$E,$B272,data!$H:$H,ПФ2026!V$5)</f>
        <v>0</v>
      </c>
      <c r="W272" s="29">
        <f>SUMIFS(data!$G:$G,data!$C:$C,$B$235,data!$D:$D,$B$265,data!$F:$F,W$4,data!$E:$E,$B272,data!$H:$H,ПФ2026!W$5)</f>
        <v>0</v>
      </c>
      <c r="X272" s="29">
        <f>SUMIFS(data!$G:$G,data!$C:$C,$B$235,data!$D:$D,$B$265,data!$F:$F,W$4,data!$E:$E,$B272,data!$H:$H,ПФ2026!X$5)</f>
        <v>0</v>
      </c>
      <c r="Y272" s="29">
        <f>SUMIFS(data!$G:$G,data!$C:$C,$B$235,data!$D:$D,$B$265,data!$F:$F,Y$4,data!$E:$E,$B272,data!$H:$H,ПФ2026!Y$5)</f>
        <v>0</v>
      </c>
      <c r="Z272" s="30">
        <f>SUMIFS(data!$G:$G,data!$C:$C,$B$235,data!$D:$D,$B$265,data!$F:$F,Y$4,data!$E:$E,$B272,data!$H:$H,ПФ2026!Z$5)</f>
        <v>0</v>
      </c>
      <c r="AA272" s="23">
        <f>SUM(C272,E272,G272,I272,K272,M272,O334,O272,Q272,S272,Y272,W272,U272)</f>
        <v>-40000</v>
      </c>
      <c r="AB272" s="25">
        <f t="shared" si="101"/>
        <v>-583.70000000000005</v>
      </c>
      <c r="AC272" s="31">
        <f t="shared" si="95"/>
        <v>1.4592500000000001E-2</v>
      </c>
    </row>
    <row r="273" spans="2:29" ht="16.5" hidden="1" outlineLevel="1" x14ac:dyDescent="0.35">
      <c r="B273" s="37" t="s">
        <v>184</v>
      </c>
      <c r="C273" s="28">
        <f>SUMIFS(data!$G:$G,data!$C:$C,$B$235,data!$D:$D,$B$265,data!$F:$F,C$4,data!$E:$E,$B273,data!$H:$H,ПФ2026!C$5)</f>
        <v>0</v>
      </c>
      <c r="D273" s="29">
        <f>SUMIFS(data!$G:$G,data!$C:$C,$B$235,data!$D:$D,$B$265,data!$F:$F,C$4,data!$E:$E,$B273,data!$H:$H,ПФ2026!D$5)</f>
        <v>0</v>
      </c>
      <c r="E273" s="29">
        <f>SUMIFS(data!$G:$G,data!$C:$C,$B$235,data!$D:$D,$B$265,data!$F:$F,E$4,data!$E:$E,$B273,data!$H:$H,ПФ2026!E$5)</f>
        <v>0</v>
      </c>
      <c r="F273" s="29">
        <f>SUMIFS(data!$G:$G,data!$C:$C,$B$235,data!$D:$D,$B$265,data!$F:$F,E$4,data!$E:$E,$B273,data!$H:$H,ПФ2026!F$5)</f>
        <v>0</v>
      </c>
      <c r="G273" s="29">
        <f>SUMIFS(data!$G:$G,data!$C:$C,$B$235,data!$D:$D,$B$265,data!$F:$F,G$4,data!$E:$E,$B273,data!$H:$H,ПФ2026!G$5)</f>
        <v>0</v>
      </c>
      <c r="H273" s="30">
        <f>SUMIFS(data!$G:$G,data!$C:$C,$B$235,data!$D:$D,$B$265,data!$F:$F,G$4,data!$E:$E,$B273,data!$H:$H,ПФ2026!H$5)</f>
        <v>0</v>
      </c>
      <c r="I273" s="29">
        <f>SUMIFS(data!$G:$G,data!$C:$C,$B$235,data!$D:$D,$B$265,data!$F:$F,I$4,data!$E:$E,$B273,data!$H:$H,ПФ2026!I$5)</f>
        <v>0</v>
      </c>
      <c r="J273" s="29">
        <f>SUMIFS(data!$G:$G,data!$C:$C,$B$235,data!$D:$D,$B$265,data!$F:$F,I$4,data!$E:$E,$B273,data!$H:$H,ПФ2026!J$5)</f>
        <v>0</v>
      </c>
      <c r="K273" s="29">
        <f>SUMIFS(data!$G:$G,data!$C:$C,$B$235,data!$D:$D,$B$265,data!$F:$F,K$4,data!$E:$E,$B273,data!$H:$H,ПФ2026!K$5)</f>
        <v>0</v>
      </c>
      <c r="L273" s="29">
        <f>SUMIFS(data!$G:$G,data!$C:$C,$B$235,data!$D:$D,$B$265,data!$F:$F,K$4,data!$E:$E,$B273,data!$H:$H,ПФ2026!L$5)</f>
        <v>0</v>
      </c>
      <c r="M273" s="29">
        <f>SUMIFS(data!$G:$G,data!$C:$C,$B$235,data!$D:$D,$B$265,data!$F:$F,M$4,data!$E:$E,$B273,data!$H:$H,ПФ2026!M$5)</f>
        <v>0</v>
      </c>
      <c r="N273" s="30">
        <f>SUMIFS(data!$G:$G,data!$C:$C,$B$235,data!$D:$D,$B$265,data!$F:$F,M$4,data!$E:$E,$B273,data!$H:$H,ПФ2026!N$5)</f>
        <v>0</v>
      </c>
      <c r="O273" s="28">
        <f>SUMIFS(data!$G:$G,data!$C:$C,$B$235,data!$D:$D,$B$265,data!$F:$F,O$4,data!$E:$E,$B273,data!$H:$H,ПФ2026!O$5)</f>
        <v>0</v>
      </c>
      <c r="P273" s="29">
        <f>SUMIFS(data!$G:$G,data!$C:$C,$B$235,data!$D:$D,$B$265,data!$F:$F,O$4,data!$E:$E,$B273,data!$H:$H,ПФ2026!P$5)</f>
        <v>0</v>
      </c>
      <c r="Q273" s="29">
        <f>SUMIFS(data!$G:$G,data!$C:$C,$B$235,data!$D:$D,$B$265,data!$F:$F,Q$4,data!$E:$E,$B273,data!$H:$H,ПФ2026!Q$5)</f>
        <v>0</v>
      </c>
      <c r="R273" s="29">
        <f>SUMIFS(data!$G:$G,data!$C:$C,$B$235,data!$D:$D,$B$265,data!$F:$F,Q$4,data!$E:$E,$B273,data!$H:$H,ПФ2026!R$5)</f>
        <v>0</v>
      </c>
      <c r="S273" s="29">
        <f>SUMIFS(data!$G:$G,data!$C:$C,$B$235,data!$D:$D,$B$265,data!$F:$F,S$4,data!$E:$E,$B273,data!$H:$H,ПФ2026!S$5)</f>
        <v>0</v>
      </c>
      <c r="T273" s="30">
        <f>SUMIFS(data!$G:$G,data!$C:$C,$B$235,data!$D:$D,$B$265,data!$F:$F,S$4,data!$E:$E,$B273,data!$H:$H,ПФ2026!T$5)</f>
        <v>0</v>
      </c>
      <c r="U273" s="28">
        <f>SUMIFS(data!$G:$G,data!$C:$C,$B$235,data!$D:$D,$B$265,data!$F:$F,U$4,data!$E:$E,$B273,data!$H:$H,ПФ2026!U$5)</f>
        <v>0</v>
      </c>
      <c r="V273" s="29">
        <f>SUMIFS(data!$G:$G,data!$C:$C,$B$235,data!$D:$D,$B$265,data!$F:$F,U$4,data!$E:$E,$B273,data!$H:$H,ПФ2026!V$5)</f>
        <v>0</v>
      </c>
      <c r="W273" s="29">
        <f>SUMIFS(data!$G:$G,data!$C:$C,$B$235,data!$D:$D,$B$265,data!$F:$F,W$4,data!$E:$E,$B273,data!$H:$H,ПФ2026!W$5)</f>
        <v>0</v>
      </c>
      <c r="X273" s="29">
        <f>SUMIFS(data!$G:$G,data!$C:$C,$B$235,data!$D:$D,$B$265,data!$F:$F,W$4,data!$E:$E,$B273,data!$H:$H,ПФ2026!X$5)</f>
        <v>0</v>
      </c>
      <c r="Y273" s="29">
        <f>SUMIFS(data!$G:$G,data!$C:$C,$B$235,data!$D:$D,$B$265,data!$F:$F,Y$4,data!$E:$E,$B273,data!$H:$H,ПФ2026!Y$5)</f>
        <v>0</v>
      </c>
      <c r="Z273" s="30">
        <f>SUMIFS(data!$G:$G,data!$C:$C,$B$235,data!$D:$D,$B$265,data!$F:$F,Y$4,data!$E:$E,$B273,data!$H:$H,ПФ2026!Z$5)</f>
        <v>0</v>
      </c>
      <c r="AA273" s="23">
        <f>SUM(C273,E273,G273,I273,K273,M273,O335,O273,Q273,S273,Y273,W273,U273)</f>
        <v>0</v>
      </c>
      <c r="AB273" s="25">
        <f t="shared" si="101"/>
        <v>0</v>
      </c>
      <c r="AC273" s="31">
        <f t="shared" si="95"/>
        <v>0</v>
      </c>
    </row>
    <row r="274" spans="2:29" ht="16.5" hidden="1" outlineLevel="1" x14ac:dyDescent="0.35">
      <c r="B274" s="37" t="s">
        <v>162</v>
      </c>
      <c r="C274" s="28">
        <f>SUMIFS(data!$G:$G,data!$C:$C,$B$235,data!$D:$D,$B$265,data!$F:$F,C$4,data!$E:$E,$B274,data!$H:$H,ПФ2026!C$5)</f>
        <v>-15942</v>
      </c>
      <c r="D274" s="29">
        <f>SUMIFS(data!$G:$G,data!$C:$C,$B$235,data!$D:$D,$B$265,data!$F:$F,C$4,data!$E:$E,$B274,data!$H:$H,ПФ2026!D$5)</f>
        <v>0</v>
      </c>
      <c r="E274" s="29">
        <f>SUMIFS(data!$G:$G,data!$C:$C,$B$235,data!$D:$D,$B$265,data!$F:$F,E$4,data!$E:$E,$B274,data!$H:$H,ПФ2026!E$5)</f>
        <v>-15942</v>
      </c>
      <c r="F274" s="29">
        <f>SUMIFS(data!$G:$G,data!$C:$C,$B$235,data!$D:$D,$B$265,data!$F:$F,E$4,data!$E:$E,$B274,data!$H:$H,ПФ2026!F$5)</f>
        <v>0</v>
      </c>
      <c r="G274" s="29">
        <f>SUMIFS(data!$G:$G,data!$C:$C,$B$235,data!$D:$D,$B$265,data!$F:$F,G$4,data!$E:$E,$B274,data!$H:$H,ПФ2026!G$5)</f>
        <v>-242569</v>
      </c>
      <c r="H274" s="30">
        <f>SUMIFS(data!$G:$G,data!$C:$C,$B$235,data!$D:$D,$B$265,data!$F:$F,G$4,data!$E:$E,$B274,data!$H:$H,ПФ2026!H$5)</f>
        <v>0</v>
      </c>
      <c r="I274" s="29">
        <f>SUMIFS(data!$G:$G,data!$C:$C,$B$235,data!$D:$D,$B$265,data!$F:$F,I$4,data!$E:$E,$B274,data!$H:$H,ПФ2026!I$5)</f>
        <v>-125781</v>
      </c>
      <c r="J274" s="29">
        <f>SUMIFS(data!$G:$G,data!$C:$C,$B$235,data!$D:$D,$B$265,data!$F:$F,I$4,data!$E:$E,$B274,data!$H:$H,ПФ2026!J$5)</f>
        <v>0</v>
      </c>
      <c r="K274" s="29">
        <f>SUMIFS(data!$G:$G,data!$C:$C,$B$235,data!$D:$D,$B$265,data!$F:$F,K$4,data!$E:$E,$B274,data!$H:$H,ПФ2026!K$5)</f>
        <v>-242569</v>
      </c>
      <c r="L274" s="29">
        <f>SUMIFS(data!$G:$G,data!$C:$C,$B$235,data!$D:$D,$B$265,data!$F:$F,K$4,data!$E:$E,$B274,data!$H:$H,ПФ2026!L$5)</f>
        <v>0</v>
      </c>
      <c r="M274" s="29">
        <f>SUMIFS(data!$G:$G,data!$C:$C,$B$235,data!$D:$D,$B$265,data!$F:$F,M$4,data!$E:$E,$B274,data!$H:$H,ПФ2026!M$5)</f>
        <v>-167027</v>
      </c>
      <c r="N274" s="30">
        <f>SUMIFS(data!$G:$G,data!$C:$C,$B$235,data!$D:$D,$B$265,data!$F:$F,M$4,data!$E:$E,$B274,data!$H:$H,ПФ2026!N$5)</f>
        <v>0</v>
      </c>
      <c r="O274" s="28">
        <f>SUMIFS(data!$G:$G,data!$C:$C,$B$235,data!$D:$D,$B$265,data!$F:$F,O$4,data!$E:$E,$B274,data!$H:$H,ПФ2026!O$5)</f>
        <v>-91484</v>
      </c>
      <c r="P274" s="29">
        <f>SUMIFS(data!$G:$G,data!$C:$C,$B$235,data!$D:$D,$B$265,data!$F:$F,O$4,data!$E:$E,$B274,data!$H:$H,ПФ2026!P$5)</f>
        <v>0</v>
      </c>
      <c r="Q274" s="29">
        <f>SUMIFS(data!$G:$G,data!$C:$C,$B$235,data!$D:$D,$B$265,data!$F:$F,Q$4,data!$E:$E,$B274,data!$H:$H,ПФ2026!Q$5)</f>
        <v>-15942</v>
      </c>
      <c r="R274" s="29">
        <f>SUMIFS(data!$G:$G,data!$C:$C,$B$235,data!$D:$D,$B$265,data!$F:$F,Q$4,data!$E:$E,$B274,data!$H:$H,ПФ2026!R$5)</f>
        <v>0</v>
      </c>
      <c r="S274" s="29">
        <f>SUMIFS(data!$G:$G,data!$C:$C,$B$235,data!$D:$D,$B$265,data!$F:$F,S$4,data!$E:$E,$B274,data!$H:$H,ПФ2026!S$5)</f>
        <v>-201325</v>
      </c>
      <c r="T274" s="30">
        <f>SUMIFS(data!$G:$G,data!$C:$C,$B$235,data!$D:$D,$B$265,data!$F:$F,S$4,data!$E:$E,$B274,data!$H:$H,ПФ2026!T$5)</f>
        <v>0</v>
      </c>
      <c r="U274" s="28">
        <f>SUMIFS(data!$G:$G,data!$C:$C,$B$235,data!$D:$D,$B$265,data!$F:$F,U$4,data!$E:$E,$B274,data!$H:$H,ПФ2026!U$5)</f>
        <v>-15942</v>
      </c>
      <c r="V274" s="29">
        <f>SUMIFS(data!$G:$G,data!$C:$C,$B$235,data!$D:$D,$B$265,data!$F:$F,U$4,data!$E:$E,$B274,data!$H:$H,ПФ2026!V$5)</f>
        <v>0</v>
      </c>
      <c r="W274" s="29">
        <f>SUMIFS(data!$G:$G,data!$C:$C,$B$235,data!$D:$D,$B$265,data!$F:$F,W$4,data!$E:$E,$B274,data!$H:$H,ПФ2026!W$5)</f>
        <v>-15942</v>
      </c>
      <c r="X274" s="29">
        <f>SUMIFS(data!$G:$G,data!$C:$C,$B$235,data!$D:$D,$B$265,data!$F:$F,W$4,data!$E:$E,$B274,data!$H:$H,ПФ2026!X$5)</f>
        <v>0</v>
      </c>
      <c r="Y274" s="29">
        <f>SUMIFS(data!$G:$G,data!$C:$C,$B$235,data!$D:$D,$B$265,data!$F:$F,Y$4,data!$E:$E,$B274,data!$H:$H,ПФ2026!Y$5)</f>
        <v>-125781</v>
      </c>
      <c r="Z274" s="30">
        <f>SUMIFS(data!$G:$G,data!$C:$C,$B$235,data!$D:$D,$B$265,data!$F:$F,Y$4,data!$E:$E,$B274,data!$H:$H,ПФ2026!Z$5)</f>
        <v>0</v>
      </c>
      <c r="AA274" s="23">
        <f>SUM(C274,E274,G274,I274,K274,M274,O336,O274,Q274,S274,Y274,W274,U274)</f>
        <v>-1370391</v>
      </c>
      <c r="AB274" s="25">
        <f t="shared" si="101"/>
        <v>0</v>
      </c>
      <c r="AC274" s="31">
        <f t="shared" si="95"/>
        <v>0</v>
      </c>
    </row>
    <row r="275" spans="2:29" ht="16.5" hidden="1" outlineLevel="1" x14ac:dyDescent="0.35">
      <c r="B275" s="37" t="s">
        <v>160</v>
      </c>
      <c r="C275" s="28">
        <f>SUMIFS(data!$G:$G,data!$C:$C,$B$235,data!$D:$D,$B$265,data!$F:$F,C$4,data!$E:$E,$B275,data!$H:$H,ПФ2026!C$5)</f>
        <v>0</v>
      </c>
      <c r="D275" s="29">
        <f>SUMIFS(data!$G:$G,data!$C:$C,$B$235,data!$D:$D,$B$265,data!$F:$F,C$4,data!$E:$E,$B275,data!$H:$H,ПФ2026!D$5)</f>
        <v>0</v>
      </c>
      <c r="E275" s="29">
        <f>SUMIFS(data!$G:$G,data!$C:$C,$B$235,data!$D:$D,$B$265,data!$F:$F,E$4,data!$E:$E,$B275,data!$H:$H,ПФ2026!E$5)</f>
        <v>0</v>
      </c>
      <c r="F275" s="29">
        <f>SUMIFS(data!$G:$G,data!$C:$C,$B$235,data!$D:$D,$B$265,data!$F:$F,E$4,data!$E:$E,$B275,data!$H:$H,ПФ2026!F$5)</f>
        <v>0</v>
      </c>
      <c r="G275" s="29">
        <f>SUMIFS(data!$G:$G,data!$C:$C,$B$235,data!$D:$D,$B$265,data!$F:$F,G$4,data!$E:$E,$B275,data!$H:$H,ПФ2026!G$5)</f>
        <v>0</v>
      </c>
      <c r="H275" s="30">
        <f>SUMIFS(data!$G:$G,data!$C:$C,$B$235,data!$D:$D,$B$265,data!$F:$F,G$4,data!$E:$E,$B275,data!$H:$H,ПФ2026!H$5)</f>
        <v>0</v>
      </c>
      <c r="I275" s="29">
        <f>SUMIFS(data!$G:$G,data!$C:$C,$B$235,data!$D:$D,$B$265,data!$F:$F,I$4,data!$E:$E,$B275,data!$H:$H,ПФ2026!I$5)</f>
        <v>-300000</v>
      </c>
      <c r="J275" s="29">
        <f>SUMIFS(data!$G:$G,data!$C:$C,$B$235,data!$D:$D,$B$265,data!$F:$F,I$4,data!$E:$E,$B275,data!$H:$H,ПФ2026!J$5)</f>
        <v>0</v>
      </c>
      <c r="K275" s="29">
        <f>SUMIFS(data!$G:$G,data!$C:$C,$B$235,data!$D:$D,$B$265,data!$F:$F,K$4,data!$E:$E,$B275,data!$H:$H,ПФ2026!K$5)</f>
        <v>0</v>
      </c>
      <c r="L275" s="29">
        <f>SUMIFS(data!$G:$G,data!$C:$C,$B$235,data!$D:$D,$B$265,data!$F:$F,K$4,data!$E:$E,$B275,data!$H:$H,ПФ2026!L$5)</f>
        <v>0</v>
      </c>
      <c r="M275" s="29">
        <f>SUMIFS(data!$G:$G,data!$C:$C,$B$235,data!$D:$D,$B$265,data!$F:$F,M$4,data!$E:$E,$B275,data!$H:$H,ПФ2026!M$5)</f>
        <v>0</v>
      </c>
      <c r="N275" s="30">
        <f>SUMIFS(data!$G:$G,data!$C:$C,$B$235,data!$D:$D,$B$265,data!$F:$F,M$4,data!$E:$E,$B275,data!$H:$H,ПФ2026!N$5)</f>
        <v>0</v>
      </c>
      <c r="O275" s="28">
        <f>SUMIFS(data!$G:$G,data!$C:$C,$B$235,data!$D:$D,$B$265,data!$F:$F,O$4,data!$E:$E,$B275,data!$H:$H,ПФ2026!O$5)</f>
        <v>0</v>
      </c>
      <c r="P275" s="29">
        <f>SUMIFS(data!$G:$G,data!$C:$C,$B$235,data!$D:$D,$B$265,data!$F:$F,O$4,data!$E:$E,$B275,data!$H:$H,ПФ2026!P$5)</f>
        <v>0</v>
      </c>
      <c r="Q275" s="29">
        <f>SUMIFS(data!$G:$G,data!$C:$C,$B$235,data!$D:$D,$B$265,data!$F:$F,Q$4,data!$E:$E,$B275,data!$H:$H,ПФ2026!Q$5)</f>
        <v>0</v>
      </c>
      <c r="R275" s="29">
        <f>SUMIFS(data!$G:$G,data!$C:$C,$B$235,data!$D:$D,$B$265,data!$F:$F,Q$4,data!$E:$E,$B275,data!$H:$H,ПФ2026!R$5)</f>
        <v>0</v>
      </c>
      <c r="S275" s="29">
        <f>SUMIFS(data!$G:$G,data!$C:$C,$B$235,data!$D:$D,$B$265,data!$F:$F,S$4,data!$E:$E,$B275,data!$H:$H,ПФ2026!S$5)</f>
        <v>0</v>
      </c>
      <c r="T275" s="30">
        <f>SUMIFS(data!$G:$G,data!$C:$C,$B$235,data!$D:$D,$B$265,data!$F:$F,S$4,data!$E:$E,$B275,data!$H:$H,ПФ2026!T$5)</f>
        <v>0</v>
      </c>
      <c r="U275" s="28">
        <f>SUMIFS(data!$G:$G,data!$C:$C,$B$235,data!$D:$D,$B$265,data!$F:$F,U$4,data!$E:$E,$B275,data!$H:$H,ПФ2026!U$5)</f>
        <v>0</v>
      </c>
      <c r="V275" s="29">
        <f>SUMIFS(data!$G:$G,data!$C:$C,$B$235,data!$D:$D,$B$265,data!$F:$F,U$4,data!$E:$E,$B275,data!$H:$H,ПФ2026!V$5)</f>
        <v>0</v>
      </c>
      <c r="W275" s="29">
        <f>SUMIFS(data!$G:$G,data!$C:$C,$B$235,data!$D:$D,$B$265,data!$F:$F,W$4,data!$E:$E,$B275,data!$H:$H,ПФ2026!W$5)</f>
        <v>0</v>
      </c>
      <c r="X275" s="29">
        <f>SUMIFS(data!$G:$G,data!$C:$C,$B$235,data!$D:$D,$B$265,data!$F:$F,W$4,data!$E:$E,$B275,data!$H:$H,ПФ2026!X$5)</f>
        <v>0</v>
      </c>
      <c r="Y275" s="29">
        <f>SUMIFS(data!$G:$G,data!$C:$C,$B$235,data!$D:$D,$B$265,data!$F:$F,Y$4,data!$E:$E,$B275,data!$H:$H,ПФ2026!Y$5)</f>
        <v>0</v>
      </c>
      <c r="Z275" s="30">
        <f>SUMIFS(data!$G:$G,data!$C:$C,$B$235,data!$D:$D,$B$265,data!$F:$F,Y$4,data!$E:$E,$B275,data!$H:$H,ПФ2026!Z$5)</f>
        <v>0</v>
      </c>
      <c r="AA275" s="23">
        <f>SUM(C275,E275,G275,I275,K275,M275,O337,O275,Q275,S275,Y275,W275,U275)</f>
        <v>-300000</v>
      </c>
      <c r="AB275" s="25">
        <f t="shared" si="101"/>
        <v>0</v>
      </c>
      <c r="AC275" s="31">
        <f t="shared" si="95"/>
        <v>0</v>
      </c>
    </row>
    <row r="276" spans="2:29" ht="16.5" hidden="1" outlineLevel="1" x14ac:dyDescent="0.35">
      <c r="B276" s="37" t="s">
        <v>177</v>
      </c>
      <c r="C276" s="28">
        <f>SUMIFS(data!$G:$G,data!$C:$C,$B$235,data!$D:$D,$B$265,data!$F:$F,C$4,data!$E:$E,$B276,data!$H:$H,ПФ2026!C$5)</f>
        <v>0</v>
      </c>
      <c r="D276" s="29">
        <f>SUMIFS(data!$G:$G,data!$C:$C,$B$235,data!$D:$D,$B$265,data!$F:$F,C$4,data!$E:$E,$B276,data!$H:$H,ПФ2026!D$5)</f>
        <v>0</v>
      </c>
      <c r="E276" s="29">
        <f>SUMIFS(data!$G:$G,data!$C:$C,$B$235,data!$D:$D,$B$265,data!$F:$F,E$4,data!$E:$E,$B276,data!$H:$H,ПФ2026!E$5)</f>
        <v>0</v>
      </c>
      <c r="F276" s="29">
        <f>SUMIFS(data!$G:$G,data!$C:$C,$B$235,data!$D:$D,$B$265,data!$F:$F,E$4,data!$E:$E,$B276,data!$H:$H,ПФ2026!F$5)</f>
        <v>0</v>
      </c>
      <c r="G276" s="29">
        <f>SUMIFS(data!$G:$G,data!$C:$C,$B$235,data!$D:$D,$B$265,data!$F:$F,G$4,data!$E:$E,$B276,data!$H:$H,ПФ2026!G$5)</f>
        <v>0</v>
      </c>
      <c r="H276" s="30">
        <f>SUMIFS(data!$G:$G,data!$C:$C,$B$235,data!$D:$D,$B$265,data!$F:$F,G$4,data!$E:$E,$B276,data!$H:$H,ПФ2026!H$5)</f>
        <v>0</v>
      </c>
      <c r="I276" s="29">
        <f>SUMIFS(data!$G:$G,data!$C:$C,$B$235,data!$D:$D,$B$265,data!$F:$F,I$4,data!$E:$E,$B276,data!$H:$H,ПФ2026!I$5)</f>
        <v>0</v>
      </c>
      <c r="J276" s="29">
        <f>SUMIFS(data!$G:$G,data!$C:$C,$B$235,data!$D:$D,$B$265,data!$F:$F,I$4,data!$E:$E,$B276,data!$H:$H,ПФ2026!J$5)</f>
        <v>0</v>
      </c>
      <c r="K276" s="29">
        <f>SUMIFS(data!$G:$G,data!$C:$C,$B$235,data!$D:$D,$B$265,data!$F:$F,K$4,data!$E:$E,$B276,data!$H:$H,ПФ2026!K$5)</f>
        <v>0</v>
      </c>
      <c r="L276" s="29">
        <f>SUMIFS(data!$G:$G,data!$C:$C,$B$235,data!$D:$D,$B$265,data!$F:$F,K$4,data!$E:$E,$B276,data!$H:$H,ПФ2026!L$5)</f>
        <v>0</v>
      </c>
      <c r="M276" s="29">
        <f>SUMIFS(data!$G:$G,data!$C:$C,$B$235,data!$D:$D,$B$265,data!$F:$F,M$4,data!$E:$E,$B276,data!$H:$H,ПФ2026!M$5)</f>
        <v>0</v>
      </c>
      <c r="N276" s="30">
        <f>SUMIFS(data!$G:$G,data!$C:$C,$B$235,data!$D:$D,$B$265,data!$F:$F,M$4,data!$E:$E,$B276,data!$H:$H,ПФ2026!N$5)</f>
        <v>0</v>
      </c>
      <c r="O276" s="28">
        <f>SUMIFS(data!$G:$G,data!$C:$C,$B$235,data!$D:$D,$B$265,data!$F:$F,O$4,data!$E:$E,$B276,data!$H:$H,ПФ2026!O$5)</f>
        <v>0</v>
      </c>
      <c r="P276" s="29">
        <f>SUMIFS(data!$G:$G,data!$C:$C,$B$235,data!$D:$D,$B$265,data!$F:$F,O$4,data!$E:$E,$B276,data!$H:$H,ПФ2026!P$5)</f>
        <v>0</v>
      </c>
      <c r="Q276" s="29">
        <f>SUMIFS(data!$G:$G,data!$C:$C,$B$235,data!$D:$D,$B$265,data!$F:$F,Q$4,data!$E:$E,$B276,data!$H:$H,ПФ2026!Q$5)</f>
        <v>0</v>
      </c>
      <c r="R276" s="29">
        <f>SUMIFS(data!$G:$G,data!$C:$C,$B$235,data!$D:$D,$B$265,data!$F:$F,Q$4,data!$E:$E,$B276,data!$H:$H,ПФ2026!R$5)</f>
        <v>0</v>
      </c>
      <c r="S276" s="29">
        <f>SUMIFS(data!$G:$G,data!$C:$C,$B$235,data!$D:$D,$B$265,data!$F:$F,S$4,data!$E:$E,$B276,data!$H:$H,ПФ2026!S$5)</f>
        <v>0</v>
      </c>
      <c r="T276" s="30">
        <f>SUMIFS(data!$G:$G,data!$C:$C,$B$235,data!$D:$D,$B$265,data!$F:$F,S$4,data!$E:$E,$B276,data!$H:$H,ПФ2026!T$5)</f>
        <v>0</v>
      </c>
      <c r="U276" s="28">
        <f>SUMIFS(data!$G:$G,data!$C:$C,$B$235,data!$D:$D,$B$265,data!$F:$F,U$4,data!$E:$E,$B276,data!$H:$H,ПФ2026!U$5)</f>
        <v>0</v>
      </c>
      <c r="V276" s="29">
        <f>SUMIFS(data!$G:$G,data!$C:$C,$B$235,data!$D:$D,$B$265,data!$F:$F,U$4,data!$E:$E,$B276,data!$H:$H,ПФ2026!V$5)</f>
        <v>0</v>
      </c>
      <c r="W276" s="29">
        <f>SUMIFS(data!$G:$G,data!$C:$C,$B$235,data!$D:$D,$B$265,data!$F:$F,W$4,data!$E:$E,$B276,data!$H:$H,ПФ2026!W$5)</f>
        <v>0</v>
      </c>
      <c r="X276" s="29">
        <f>SUMIFS(data!$G:$G,data!$C:$C,$B$235,data!$D:$D,$B$265,data!$F:$F,W$4,data!$E:$E,$B276,data!$H:$H,ПФ2026!X$5)</f>
        <v>0</v>
      </c>
      <c r="Y276" s="29">
        <f>SUMIFS(data!$G:$G,data!$C:$C,$B$235,data!$D:$D,$B$265,data!$F:$F,Y$4,data!$E:$E,$B276,data!$H:$H,ПФ2026!Y$5)</f>
        <v>0</v>
      </c>
      <c r="Z276" s="30">
        <f>SUMIFS(data!$G:$G,data!$C:$C,$B$235,data!$D:$D,$B$265,data!$F:$F,Y$4,data!$E:$E,$B276,data!$H:$H,ПФ2026!Z$5)</f>
        <v>0</v>
      </c>
      <c r="AA276" s="23">
        <f t="shared" ref="AA276:AA293" si="113">SUM(C276,E276,G276,I276,K276,M276,O337,O276,Q276,S276,Y276,W276,U276)</f>
        <v>0</v>
      </c>
      <c r="AB276" s="25">
        <f t="shared" si="101"/>
        <v>0</v>
      </c>
      <c r="AC276" s="31">
        <f t="shared" si="95"/>
        <v>0</v>
      </c>
    </row>
    <row r="277" spans="2:29" ht="16.5" hidden="1" outlineLevel="1" x14ac:dyDescent="0.35">
      <c r="B277" s="37" t="s">
        <v>173</v>
      </c>
      <c r="C277" s="28">
        <f>SUMIFS(data!$G:$G,data!$C:$C,$B$235,data!$D:$D,$B$265,data!$F:$F,C$4,data!$E:$E,$B277,data!$H:$H,ПФ2026!C$5)</f>
        <v>0</v>
      </c>
      <c r="D277" s="29">
        <f>SUMIFS(data!$G:$G,data!$C:$C,$B$235,data!$D:$D,$B$265,data!$F:$F,C$4,data!$E:$E,$B277,data!$H:$H,ПФ2026!D$5)</f>
        <v>0</v>
      </c>
      <c r="E277" s="29">
        <f>SUMIFS(data!$G:$G,data!$C:$C,$B$235,data!$D:$D,$B$265,data!$F:$F,E$4,data!$E:$E,$B277,data!$H:$H,ПФ2026!E$5)</f>
        <v>0</v>
      </c>
      <c r="F277" s="29">
        <f>SUMIFS(data!$G:$G,data!$C:$C,$B$235,data!$D:$D,$B$265,data!$F:$F,E$4,data!$E:$E,$B277,data!$H:$H,ПФ2026!F$5)</f>
        <v>0</v>
      </c>
      <c r="G277" s="29">
        <f>SUMIFS(data!$G:$G,data!$C:$C,$B$235,data!$D:$D,$B$265,data!$F:$F,G$4,data!$E:$E,$B277,data!$H:$H,ПФ2026!G$5)</f>
        <v>0</v>
      </c>
      <c r="H277" s="30">
        <f>SUMIFS(data!$G:$G,data!$C:$C,$B$235,data!$D:$D,$B$265,data!$F:$F,G$4,data!$E:$E,$B277,data!$H:$H,ПФ2026!H$5)</f>
        <v>0</v>
      </c>
      <c r="I277" s="29">
        <f>SUMIFS(data!$G:$G,data!$C:$C,$B$235,data!$D:$D,$B$265,data!$F:$F,I$4,data!$E:$E,$B277,data!$H:$H,ПФ2026!I$5)</f>
        <v>0</v>
      </c>
      <c r="J277" s="29">
        <f>SUMIFS(data!$G:$G,data!$C:$C,$B$235,data!$D:$D,$B$265,data!$F:$F,I$4,data!$E:$E,$B277,data!$H:$H,ПФ2026!J$5)</f>
        <v>0</v>
      </c>
      <c r="K277" s="29">
        <f>SUMIFS(data!$G:$G,data!$C:$C,$B$235,data!$D:$D,$B$265,data!$F:$F,K$4,data!$E:$E,$B277,data!$H:$H,ПФ2026!K$5)</f>
        <v>0</v>
      </c>
      <c r="L277" s="29">
        <f>SUMIFS(data!$G:$G,data!$C:$C,$B$235,data!$D:$D,$B$265,data!$F:$F,K$4,data!$E:$E,$B277,data!$H:$H,ПФ2026!L$5)</f>
        <v>0</v>
      </c>
      <c r="M277" s="29">
        <f>SUMIFS(data!$G:$G,data!$C:$C,$B$235,data!$D:$D,$B$265,data!$F:$F,M$4,data!$E:$E,$B277,data!$H:$H,ПФ2026!M$5)</f>
        <v>0</v>
      </c>
      <c r="N277" s="30">
        <f>SUMIFS(data!$G:$G,data!$C:$C,$B$235,data!$D:$D,$B$265,data!$F:$F,M$4,data!$E:$E,$B277,data!$H:$H,ПФ2026!N$5)</f>
        <v>0</v>
      </c>
      <c r="O277" s="28">
        <f>SUMIFS(data!$G:$G,data!$C:$C,$B$235,data!$D:$D,$B$265,data!$F:$F,O$4,data!$E:$E,$B277,data!$H:$H,ПФ2026!O$5)</f>
        <v>0</v>
      </c>
      <c r="P277" s="29">
        <f>SUMIFS(data!$G:$G,data!$C:$C,$B$235,data!$D:$D,$B$265,data!$F:$F,O$4,data!$E:$E,$B277,data!$H:$H,ПФ2026!P$5)</f>
        <v>0</v>
      </c>
      <c r="Q277" s="29">
        <f>SUMIFS(data!$G:$G,data!$C:$C,$B$235,data!$D:$D,$B$265,data!$F:$F,Q$4,data!$E:$E,$B277,data!$H:$H,ПФ2026!Q$5)</f>
        <v>0</v>
      </c>
      <c r="R277" s="29">
        <f>SUMIFS(data!$G:$G,data!$C:$C,$B$235,data!$D:$D,$B$265,data!$F:$F,Q$4,data!$E:$E,$B277,data!$H:$H,ПФ2026!R$5)</f>
        <v>0</v>
      </c>
      <c r="S277" s="29">
        <f>SUMIFS(data!$G:$G,data!$C:$C,$B$235,data!$D:$D,$B$265,data!$F:$F,S$4,data!$E:$E,$B277,data!$H:$H,ПФ2026!S$5)</f>
        <v>0</v>
      </c>
      <c r="T277" s="30">
        <f>SUMIFS(data!$G:$G,data!$C:$C,$B$235,data!$D:$D,$B$265,data!$F:$F,S$4,data!$E:$E,$B277,data!$H:$H,ПФ2026!T$5)</f>
        <v>0</v>
      </c>
      <c r="U277" s="28">
        <f>SUMIFS(data!$G:$G,data!$C:$C,$B$235,data!$D:$D,$B$265,data!$F:$F,U$4,data!$E:$E,$B277,data!$H:$H,ПФ2026!U$5)</f>
        <v>0</v>
      </c>
      <c r="V277" s="29">
        <f>SUMIFS(data!$G:$G,data!$C:$C,$B$235,data!$D:$D,$B$265,data!$F:$F,U$4,data!$E:$E,$B277,data!$H:$H,ПФ2026!V$5)</f>
        <v>0</v>
      </c>
      <c r="W277" s="29">
        <f>SUMIFS(data!$G:$G,data!$C:$C,$B$235,data!$D:$D,$B$265,data!$F:$F,W$4,data!$E:$E,$B277,data!$H:$H,ПФ2026!W$5)</f>
        <v>0</v>
      </c>
      <c r="X277" s="29">
        <f>SUMIFS(data!$G:$G,data!$C:$C,$B$235,data!$D:$D,$B$265,data!$F:$F,W$4,data!$E:$E,$B277,data!$H:$H,ПФ2026!X$5)</f>
        <v>0</v>
      </c>
      <c r="Y277" s="29">
        <f>SUMIFS(data!$G:$G,data!$C:$C,$B$235,data!$D:$D,$B$265,data!$F:$F,Y$4,data!$E:$E,$B277,data!$H:$H,ПФ2026!Y$5)</f>
        <v>0</v>
      </c>
      <c r="Z277" s="30">
        <f>SUMIFS(data!$G:$G,data!$C:$C,$B$235,data!$D:$D,$B$265,data!$F:$F,Y$4,data!$E:$E,$B277,data!$H:$H,ПФ2026!Z$5)</f>
        <v>0</v>
      </c>
      <c r="AA277" s="23">
        <f t="shared" si="113"/>
        <v>-1499272.2</v>
      </c>
      <c r="AB277" s="25">
        <f t="shared" si="101"/>
        <v>0</v>
      </c>
      <c r="AC277" s="31">
        <f t="shared" si="95"/>
        <v>0</v>
      </c>
    </row>
    <row r="278" spans="2:29" s="36" customFormat="1" ht="14.25" collapsed="1" x14ac:dyDescent="0.35">
      <c r="B278" s="22" t="s">
        <v>81</v>
      </c>
      <c r="C278" s="32">
        <f t="shared" ref="C278:O278" si="114">SUM(C279:C297)</f>
        <v>-542007.6</v>
      </c>
      <c r="D278" s="70">
        <f t="shared" ref="D278:J278" si="115">SUM(D279:D297)</f>
        <v>-480705.75000000006</v>
      </c>
      <c r="E278" s="70">
        <f t="shared" si="115"/>
        <v>-944490</v>
      </c>
      <c r="F278" s="70">
        <f t="shared" si="115"/>
        <v>-436180.79</v>
      </c>
      <c r="G278" s="70">
        <f t="shared" si="115"/>
        <v>-389401</v>
      </c>
      <c r="H278" s="34">
        <f t="shared" si="115"/>
        <v>-716959.17</v>
      </c>
      <c r="I278" s="70">
        <f t="shared" si="114"/>
        <v>-375037.8</v>
      </c>
      <c r="J278" s="33">
        <f t="shared" si="115"/>
        <v>-377123.66</v>
      </c>
      <c r="K278" s="33">
        <f t="shared" si="114"/>
        <v>-888420</v>
      </c>
      <c r="L278" s="33">
        <f t="shared" si="114"/>
        <v>-878828.11</v>
      </c>
      <c r="M278" s="33">
        <f t="shared" si="114"/>
        <v>-469975</v>
      </c>
      <c r="N278" s="34">
        <f t="shared" si="114"/>
        <v>-300550.68</v>
      </c>
      <c r="O278" s="32">
        <f t="shared" si="114"/>
        <v>-280697</v>
      </c>
      <c r="P278" s="33">
        <f t="shared" ref="P278:Z278" si="116">SUM(P279:P297)</f>
        <v>0</v>
      </c>
      <c r="Q278" s="33">
        <f t="shared" si="116"/>
        <v>-371770</v>
      </c>
      <c r="R278" s="33">
        <f t="shared" si="116"/>
        <v>0</v>
      </c>
      <c r="S278" s="33">
        <f t="shared" si="116"/>
        <v>-313656</v>
      </c>
      <c r="T278" s="34">
        <f t="shared" si="116"/>
        <v>0</v>
      </c>
      <c r="U278" s="32">
        <f t="shared" si="116"/>
        <v>-175880</v>
      </c>
      <c r="V278" s="33">
        <f t="shared" si="116"/>
        <v>0</v>
      </c>
      <c r="W278" s="33">
        <f t="shared" si="116"/>
        <v>-87631</v>
      </c>
      <c r="X278" s="33">
        <f t="shared" si="116"/>
        <v>0</v>
      </c>
      <c r="Y278" s="33">
        <f t="shared" si="116"/>
        <v>-118720</v>
      </c>
      <c r="Z278" s="34">
        <f t="shared" si="116"/>
        <v>0</v>
      </c>
      <c r="AA278" s="23">
        <f t="shared" si="113"/>
        <v>-4957685.4000000004</v>
      </c>
      <c r="AB278" s="25">
        <f t="shared" si="101"/>
        <v>-3190348.16</v>
      </c>
      <c r="AC278" s="26">
        <f t="shared" si="95"/>
        <v>0.64351565349426976</v>
      </c>
    </row>
    <row r="279" spans="2:29" ht="16.5" hidden="1" outlineLevel="1" x14ac:dyDescent="0.35">
      <c r="B279" s="37" t="s">
        <v>78</v>
      </c>
      <c r="C279" s="28">
        <f>SUMIFS(data!$G:$G,data!$C:$C,$B$235,data!$D:$D,$B$278,data!$F:$F,C$4,data!$E:$E,$B279,data!$H:$H,ПФ2026!C$5)</f>
        <v>0</v>
      </c>
      <c r="D279" s="29">
        <f>SUMIFS(data!$G:$G,data!$C:$C,$B$235,data!$D:$D,$B$278,data!$F:$F,C$4,data!$E:$E,$B279,data!$H:$H,ПФ2026!D$5)</f>
        <v>0</v>
      </c>
      <c r="E279" s="29">
        <f>SUMIFS(data!$G:$G,data!$C:$C,$B$235,data!$D:$D,$B$278,data!$F:$F,E$4,data!$E:$E,$B279,data!$H:$H,ПФ2026!E$5)</f>
        <v>0</v>
      </c>
      <c r="F279" s="29">
        <f>SUMIFS(data!$G:$G,data!$C:$C,$B$235,data!$D:$D,$B$278,data!$F:$F,E$4,data!$E:$E,$B279,data!$H:$H,ПФ2026!F$5)</f>
        <v>0</v>
      </c>
      <c r="G279" s="29">
        <f>SUMIFS(data!$G:$G,data!$C:$C,$B$235,data!$D:$D,$B$278,data!$F:$F,G$4,data!$E:$E,$B279,data!$H:$H,ПФ2026!G$5)</f>
        <v>0</v>
      </c>
      <c r="H279" s="30">
        <f>SUMIFS(data!$G:$G,data!$C:$C,$B$235,data!$D:$D,$B$278,data!$F:$F,G$4,data!$E:$E,$B279,data!$H:$H,ПФ2026!H$5)</f>
        <v>-21315.54</v>
      </c>
      <c r="I279" s="29">
        <f>SUMIFS(data!$G:$G,data!$C:$C,$B$235,data!$D:$D,$B$278,data!$F:$F,I$4,data!$E:$E,$B279,data!$H:$H,ПФ2026!I$5)</f>
        <v>-24000</v>
      </c>
      <c r="J279" s="29">
        <f>SUMIFS(data!$G:$G,data!$C:$C,$B$235,data!$D:$D,$B$278,data!$F:$F,I$4,data!$E:$E,$B279,data!$H:$H,ПФ2026!J$5)</f>
        <v>-21832.92</v>
      </c>
      <c r="K279" s="29">
        <f>SUMIFS(data!$G:$G,data!$C:$C,$B$235,data!$D:$D,$B$278,data!$F:$F,K$4,data!$E:$E,$B279,data!$H:$H,ПФ2026!K$5)</f>
        <v>-24000</v>
      </c>
      <c r="L279" s="29">
        <f>SUMIFS(data!$G:$G,data!$C:$C,$B$235,data!$D:$D,$B$278,data!$F:$F,K$4,data!$E:$E,$B279,data!$H:$H,ПФ2026!L$5)</f>
        <v>-22821.81</v>
      </c>
      <c r="M279" s="29">
        <f>SUMIFS(data!$G:$G,data!$C:$C,$B$235,data!$D:$D,$B$278,data!$F:$F,M$4,data!$E:$E,$B279,data!$H:$H,ПФ2026!M$5)</f>
        <v>-24000</v>
      </c>
      <c r="N279" s="30">
        <f>SUMIFS(data!$G:$G,data!$C:$C,$B$235,data!$D:$D,$B$278,data!$F:$F,M$4,data!$E:$E,$B279,data!$H:$H,ПФ2026!N$5)</f>
        <v>-23171.1</v>
      </c>
      <c r="O279" s="28">
        <f>SUMIFS(data!$G:$G,data!$C:$C,$B$235,data!$D:$D,$B$278,data!$F:$F,O$4,data!$E:$E,$B279,data!$H:$H,ПФ2026!O$5)</f>
        <v>-24000</v>
      </c>
      <c r="P279" s="29">
        <f>SUMIFS(data!$G:$G,data!$C:$C,$B$235,data!$D:$D,$B$278,data!$F:$F,O$4,data!$E:$E,$B279,data!$H:$H,ПФ2026!P$5)</f>
        <v>0</v>
      </c>
      <c r="Q279" s="29">
        <f>SUMIFS(data!$G:$G,data!$C:$C,$B$235,data!$D:$D,$B$278,data!$F:$F,Q$4,data!$E:$E,$B279,data!$H:$H,ПФ2026!Q$5)</f>
        <v>-24000</v>
      </c>
      <c r="R279" s="29">
        <f>SUMIFS(data!$G:$G,data!$C:$C,$B$235,data!$D:$D,$B$278,data!$F:$F,Q$4,data!$E:$E,$B279,data!$H:$H,ПФ2026!R$5)</f>
        <v>0</v>
      </c>
      <c r="S279" s="29">
        <f>SUMIFS(data!$G:$G,data!$C:$C,$B$235,data!$D:$D,$B$278,data!$F:$F,S$4,data!$E:$E,$B279,data!$H:$H,ПФ2026!S$5)</f>
        <v>-24000</v>
      </c>
      <c r="T279" s="30">
        <f>SUMIFS(data!$G:$G,data!$C:$C,$B$235,data!$D:$D,$B$278,data!$F:$F,S$4,data!$E:$E,$B279,data!$H:$H,ПФ2026!T$5)</f>
        <v>0</v>
      </c>
      <c r="U279" s="28">
        <f>SUMIFS(data!$G:$G,data!$C:$C,$B$235,data!$D:$D,$B$278,data!$F:$F,U$4,data!$E:$E,$B279,data!$H:$H,ПФ2026!U$5)</f>
        <v>0</v>
      </c>
      <c r="V279" s="29">
        <f>SUMIFS(data!$G:$G,data!$C:$C,$B$235,data!$D:$D,$B$278,data!$F:$F,U$4,data!$E:$E,$B279,data!$H:$H,ПФ2026!V$5)</f>
        <v>0</v>
      </c>
      <c r="W279" s="29">
        <f>SUMIFS(data!$G:$G,data!$C:$C,$B$235,data!$D:$D,$B$278,data!$F:$F,W$4,data!$E:$E,$B279,data!$H:$H,ПФ2026!W$5)</f>
        <v>0</v>
      </c>
      <c r="X279" s="29">
        <f>SUMIFS(data!$G:$G,data!$C:$C,$B$235,data!$D:$D,$B$278,data!$F:$F,W$4,data!$E:$E,$B279,data!$H:$H,ПФ2026!X$5)</f>
        <v>0</v>
      </c>
      <c r="Y279" s="29">
        <f>SUMIFS(data!$G:$G,data!$C:$C,$B$235,data!$D:$D,$B$278,data!$F:$F,Y$4,data!$E:$E,$B279,data!$H:$H,ПФ2026!Y$5)</f>
        <v>0</v>
      </c>
      <c r="Z279" s="30">
        <f>SUMIFS(data!$G:$G,data!$C:$C,$B$235,data!$D:$D,$B$278,data!$F:$F,Y$4,data!$E:$E,$B279,data!$H:$H,ПФ2026!Z$5)</f>
        <v>0</v>
      </c>
      <c r="AA279" s="23">
        <f t="shared" si="113"/>
        <v>-144000</v>
      </c>
      <c r="AB279" s="25">
        <f t="shared" si="101"/>
        <v>-89141.37</v>
      </c>
      <c r="AC279" s="31">
        <f t="shared" si="95"/>
        <v>0.61903729166666666</v>
      </c>
    </row>
    <row r="280" spans="2:29" ht="16.5" hidden="1" outlineLevel="1" x14ac:dyDescent="0.35">
      <c r="B280" s="37" t="s">
        <v>98</v>
      </c>
      <c r="C280" s="28">
        <f>SUMIFS(data!$G:$G,data!$C:$C,$B$235,data!$D:$D,$B$278,data!$F:$F,C$4,data!$E:$E,$B280,data!$H:$H,ПФ2026!C$5)</f>
        <v>0</v>
      </c>
      <c r="D280" s="29">
        <f>SUMIFS(data!$G:$G,data!$C:$C,$B$235,data!$D:$D,$B$278,data!$F:$F,C$4,data!$E:$E,$B280,data!$H:$H,ПФ2026!D$5)</f>
        <v>-286902.25</v>
      </c>
      <c r="E280" s="29">
        <f>SUMIFS(data!$G:$G,data!$C:$C,$B$235,data!$D:$D,$B$278,data!$F:$F,E$4,data!$E:$E,$B280,data!$H:$H,ПФ2026!E$5)</f>
        <v>0</v>
      </c>
      <c r="F280" s="29">
        <f>SUMIFS(data!$G:$G,data!$C:$C,$B$235,data!$D:$D,$B$278,data!$F:$F,E$4,data!$E:$E,$B280,data!$H:$H,ПФ2026!F$5)</f>
        <v>0</v>
      </c>
      <c r="G280" s="29">
        <f>SUMIFS(data!$G:$G,data!$C:$C,$B$235,data!$D:$D,$B$278,data!$F:$F,G$4,data!$E:$E,$B280,data!$H:$H,ПФ2026!G$5)</f>
        <v>0</v>
      </c>
      <c r="H280" s="30">
        <f>SUMIFS(data!$G:$G,data!$C:$C,$B$235,data!$D:$D,$B$278,data!$F:$F,G$4,data!$E:$E,$B280,data!$H:$H,ПФ2026!H$5)</f>
        <v>0</v>
      </c>
      <c r="I280" s="29">
        <f>SUMIFS(data!$G:$G,data!$C:$C,$B$235,data!$D:$D,$B$278,data!$F:$F,I$4,data!$E:$E,$B280,data!$H:$H,ПФ2026!I$5)</f>
        <v>0</v>
      </c>
      <c r="J280" s="29">
        <f>SUMIFS(data!$G:$G,data!$C:$C,$B$235,data!$D:$D,$B$278,data!$F:$F,I$4,data!$E:$E,$B280,data!$H:$H,ПФ2026!J$5)</f>
        <v>0</v>
      </c>
      <c r="K280" s="29">
        <f>SUMIFS(data!$G:$G,data!$C:$C,$B$235,data!$D:$D,$B$278,data!$F:$F,K$4,data!$E:$E,$B280,data!$H:$H,ПФ2026!K$5)</f>
        <v>0</v>
      </c>
      <c r="L280" s="29">
        <f>SUMIFS(data!$G:$G,data!$C:$C,$B$235,data!$D:$D,$B$278,data!$F:$F,K$4,data!$E:$E,$B280,data!$H:$H,ПФ2026!L$5)</f>
        <v>0</v>
      </c>
      <c r="M280" s="29">
        <f>SUMIFS(data!$G:$G,data!$C:$C,$B$235,data!$D:$D,$B$278,data!$F:$F,M$4,data!$E:$E,$B280,data!$H:$H,ПФ2026!M$5)</f>
        <v>0</v>
      </c>
      <c r="N280" s="30">
        <f>SUMIFS(data!$G:$G,data!$C:$C,$B$235,data!$D:$D,$B$278,data!$F:$F,M$4,data!$E:$E,$B280,data!$H:$H,ПФ2026!N$5)</f>
        <v>0</v>
      </c>
      <c r="O280" s="28">
        <f>SUMIFS(data!$G:$G,data!$C:$C,$B$235,data!$D:$D,$B$278,data!$F:$F,O$4,data!$E:$E,$B280,data!$H:$H,ПФ2026!O$5)</f>
        <v>0</v>
      </c>
      <c r="P280" s="29">
        <f>SUMIFS(data!$G:$G,data!$C:$C,$B$235,data!$D:$D,$B$278,data!$F:$F,O$4,data!$E:$E,$B280,data!$H:$H,ПФ2026!P$5)</f>
        <v>0</v>
      </c>
      <c r="Q280" s="29">
        <f>SUMIFS(data!$G:$G,data!$C:$C,$B$235,data!$D:$D,$B$278,data!$F:$F,Q$4,data!$E:$E,$B280,data!$H:$H,ПФ2026!Q$5)</f>
        <v>0</v>
      </c>
      <c r="R280" s="29">
        <f>SUMIFS(data!$G:$G,data!$C:$C,$B$235,data!$D:$D,$B$278,data!$F:$F,Q$4,data!$E:$E,$B280,data!$H:$H,ПФ2026!R$5)</f>
        <v>0</v>
      </c>
      <c r="S280" s="29">
        <f>SUMIFS(data!$G:$G,data!$C:$C,$B$235,data!$D:$D,$B$278,data!$F:$F,S$4,data!$E:$E,$B280,data!$H:$H,ПФ2026!S$5)</f>
        <v>0</v>
      </c>
      <c r="T280" s="30">
        <f>SUMIFS(data!$G:$G,data!$C:$C,$B$235,data!$D:$D,$B$278,data!$F:$F,S$4,data!$E:$E,$B280,data!$H:$H,ПФ2026!T$5)</f>
        <v>0</v>
      </c>
      <c r="U280" s="28">
        <f>SUMIFS(data!$G:$G,data!$C:$C,$B$235,data!$D:$D,$B$278,data!$F:$F,U$4,data!$E:$E,$B280,data!$H:$H,ПФ2026!U$5)</f>
        <v>0</v>
      </c>
      <c r="V280" s="29">
        <f>SUMIFS(data!$G:$G,data!$C:$C,$B$235,data!$D:$D,$B$278,data!$F:$F,U$4,data!$E:$E,$B280,data!$H:$H,ПФ2026!V$5)</f>
        <v>0</v>
      </c>
      <c r="W280" s="29">
        <f>SUMIFS(data!$G:$G,data!$C:$C,$B$235,data!$D:$D,$B$278,data!$F:$F,W$4,data!$E:$E,$B280,data!$H:$H,ПФ2026!W$5)</f>
        <v>0</v>
      </c>
      <c r="X280" s="29">
        <f>SUMIFS(data!$G:$G,data!$C:$C,$B$235,data!$D:$D,$B$278,data!$F:$F,W$4,data!$E:$E,$B280,data!$H:$H,ПФ2026!X$5)</f>
        <v>0</v>
      </c>
      <c r="Y280" s="29">
        <f>SUMIFS(data!$G:$G,data!$C:$C,$B$235,data!$D:$D,$B$278,data!$F:$F,Y$4,data!$E:$E,$B280,data!$H:$H,ПФ2026!Y$5)</f>
        <v>0</v>
      </c>
      <c r="Z280" s="30">
        <f>SUMIFS(data!$G:$G,data!$C:$C,$B$235,data!$D:$D,$B$278,data!$F:$F,Y$4,data!$E:$E,$B280,data!$H:$H,ПФ2026!Z$5)</f>
        <v>0</v>
      </c>
      <c r="AA280" s="23">
        <f t="shared" si="113"/>
        <v>-100000</v>
      </c>
      <c r="AB280" s="25">
        <f t="shared" si="101"/>
        <v>-286902.25</v>
      </c>
      <c r="AC280" s="31">
        <f t="shared" si="95"/>
        <v>2.8690224999999998</v>
      </c>
    </row>
    <row r="281" spans="2:29" ht="16.5" hidden="1" outlineLevel="1" x14ac:dyDescent="0.35">
      <c r="B281" s="37" t="s">
        <v>83</v>
      </c>
      <c r="C281" s="28">
        <f>SUMIFS(data!$G:$G,data!$C:$C,$B$235,data!$D:$D,$B$278,data!$F:$F,C$4,data!$E:$E,$B281,data!$H:$H,ПФ2026!C$5)</f>
        <v>-500</v>
      </c>
      <c r="D281" s="29">
        <f>SUMIFS(data!$G:$G,data!$C:$C,$B$235,data!$D:$D,$B$278,data!$F:$F,C$4,data!$E:$E,$B281,data!$H:$H,ПФ2026!D$5)</f>
        <v>0</v>
      </c>
      <c r="E281" s="29">
        <f>SUMIFS(data!$G:$G,data!$C:$C,$B$235,data!$D:$D,$B$278,data!$F:$F,E$4,data!$E:$E,$B281,data!$H:$H,ПФ2026!E$5)</f>
        <v>-500</v>
      </c>
      <c r="F281" s="29">
        <f>SUMIFS(data!$G:$G,data!$C:$C,$B$235,data!$D:$D,$B$278,data!$F:$F,E$4,data!$E:$E,$B281,data!$H:$H,ПФ2026!F$5)</f>
        <v>0</v>
      </c>
      <c r="G281" s="29">
        <f>SUMIFS(data!$G:$G,data!$C:$C,$B$235,data!$D:$D,$B$278,data!$F:$F,G$4,data!$E:$E,$B281,data!$H:$H,ПФ2026!G$5)</f>
        <v>0</v>
      </c>
      <c r="H281" s="30">
        <f>SUMIFS(data!$G:$G,data!$C:$C,$B$235,data!$D:$D,$B$278,data!$F:$F,G$4,data!$E:$E,$B281,data!$H:$H,ПФ2026!H$5)</f>
        <v>0</v>
      </c>
      <c r="I281" s="29">
        <f>SUMIFS(data!$G:$G,data!$C:$C,$B$235,data!$D:$D,$B$278,data!$F:$F,I$4,data!$E:$E,$B281,data!$H:$H,ПФ2026!I$5)</f>
        <v>-500</v>
      </c>
      <c r="J281" s="29">
        <f>SUMIFS(data!$G:$G,data!$C:$C,$B$235,data!$D:$D,$B$278,data!$F:$F,I$4,data!$E:$E,$B281,data!$H:$H,ПФ2026!J$5)</f>
        <v>0</v>
      </c>
      <c r="K281" s="29">
        <f>SUMIFS(data!$G:$G,data!$C:$C,$B$235,data!$D:$D,$B$278,data!$F:$F,K$4,data!$E:$E,$B281,data!$H:$H,ПФ2026!K$5)</f>
        <v>0</v>
      </c>
      <c r="L281" s="29">
        <f>SUMIFS(data!$G:$G,data!$C:$C,$B$235,data!$D:$D,$B$278,data!$F:$F,K$4,data!$E:$E,$B281,data!$H:$H,ПФ2026!L$5)</f>
        <v>0</v>
      </c>
      <c r="M281" s="29">
        <f>SUMIFS(data!$G:$G,data!$C:$C,$B$235,data!$D:$D,$B$278,data!$F:$F,M$4,data!$E:$E,$B281,data!$H:$H,ПФ2026!M$5)</f>
        <v>-500</v>
      </c>
      <c r="N281" s="30">
        <f>SUMIFS(data!$G:$G,data!$C:$C,$B$235,data!$D:$D,$B$278,data!$F:$F,M$4,data!$E:$E,$B281,data!$H:$H,ПФ2026!N$5)</f>
        <v>0</v>
      </c>
      <c r="O281" s="28">
        <f>SUMIFS(data!$G:$G,data!$C:$C,$B$235,data!$D:$D,$B$278,data!$F:$F,O$4,data!$E:$E,$B281,data!$H:$H,ПФ2026!O$5)</f>
        <v>-500</v>
      </c>
      <c r="P281" s="29">
        <f>SUMIFS(data!$G:$G,data!$C:$C,$B$235,data!$D:$D,$B$278,data!$F:$F,O$4,data!$E:$E,$B281,data!$H:$H,ПФ2026!P$5)</f>
        <v>0</v>
      </c>
      <c r="Q281" s="29">
        <f>SUMIFS(data!$G:$G,data!$C:$C,$B$235,data!$D:$D,$B$278,data!$F:$F,Q$4,data!$E:$E,$B281,data!$H:$H,ПФ2026!Q$5)</f>
        <v>0</v>
      </c>
      <c r="R281" s="29">
        <f>SUMIFS(data!$G:$G,data!$C:$C,$B$235,data!$D:$D,$B$278,data!$F:$F,Q$4,data!$E:$E,$B281,data!$H:$H,ПФ2026!R$5)</f>
        <v>0</v>
      </c>
      <c r="S281" s="29">
        <f>SUMIFS(data!$G:$G,data!$C:$C,$B$235,data!$D:$D,$B$278,data!$F:$F,S$4,data!$E:$E,$B281,data!$H:$H,ПФ2026!S$5)</f>
        <v>-500</v>
      </c>
      <c r="T281" s="30">
        <f>SUMIFS(data!$G:$G,data!$C:$C,$B$235,data!$D:$D,$B$278,data!$F:$F,S$4,data!$E:$E,$B281,data!$H:$H,ПФ2026!T$5)</f>
        <v>0</v>
      </c>
      <c r="U281" s="28">
        <f>SUMIFS(data!$G:$G,data!$C:$C,$B$235,data!$D:$D,$B$278,data!$F:$F,U$4,data!$E:$E,$B281,data!$H:$H,ПФ2026!U$5)</f>
        <v>0</v>
      </c>
      <c r="V281" s="29">
        <f>SUMIFS(data!$G:$G,data!$C:$C,$B$235,data!$D:$D,$B$278,data!$F:$F,U$4,data!$E:$E,$B281,data!$H:$H,ПФ2026!V$5)</f>
        <v>0</v>
      </c>
      <c r="W281" s="29">
        <f>SUMIFS(data!$G:$G,data!$C:$C,$B$235,data!$D:$D,$B$278,data!$F:$F,W$4,data!$E:$E,$B281,data!$H:$H,ПФ2026!W$5)</f>
        <v>0</v>
      </c>
      <c r="X281" s="29">
        <f>SUMIFS(data!$G:$G,data!$C:$C,$B$235,data!$D:$D,$B$278,data!$F:$F,W$4,data!$E:$E,$B281,data!$H:$H,ПФ2026!X$5)</f>
        <v>0</v>
      </c>
      <c r="Y281" s="29">
        <f>SUMIFS(data!$G:$G,data!$C:$C,$B$235,data!$D:$D,$B$278,data!$F:$F,Y$4,data!$E:$E,$B281,data!$H:$H,ПФ2026!Y$5)</f>
        <v>0</v>
      </c>
      <c r="Z281" s="30">
        <f>SUMIFS(data!$G:$G,data!$C:$C,$B$235,data!$D:$D,$B$278,data!$F:$F,Y$4,data!$E:$E,$B281,data!$H:$H,ПФ2026!Z$5)</f>
        <v>0</v>
      </c>
      <c r="AA281" s="23">
        <f t="shared" si="113"/>
        <v>-2020178.04996</v>
      </c>
      <c r="AB281" s="25">
        <f t="shared" si="101"/>
        <v>0</v>
      </c>
      <c r="AC281" s="31">
        <f t="shared" si="95"/>
        <v>0</v>
      </c>
    </row>
    <row r="282" spans="2:29" ht="16.5" hidden="1" outlineLevel="1" x14ac:dyDescent="0.35">
      <c r="B282" s="37" t="s">
        <v>189</v>
      </c>
      <c r="C282" s="28">
        <f>SUMIFS(data!$G:$G,data!$C:$C,$B$235,data!$D:$D,$B$278,data!$F:$F,C$4,data!$E:$E,$B282,data!$H:$H,ПФ2026!C$5)</f>
        <v>0</v>
      </c>
      <c r="D282" s="29">
        <f>SUMIFS(data!$G:$G,data!$C:$C,$B$235,data!$D:$D,$B$278,data!$F:$F,C$4,data!$E:$E,$B282,data!$H:$H,ПФ2026!D$5)</f>
        <v>-53.96</v>
      </c>
      <c r="E282" s="29">
        <f>SUMIFS(data!$G:$G,data!$C:$C,$B$235,data!$D:$D,$B$278,data!$F:$F,E$4,data!$E:$E,$B282,data!$H:$H,ПФ2026!E$5)</f>
        <v>0</v>
      </c>
      <c r="F282" s="29">
        <f>SUMIFS(data!$G:$G,data!$C:$C,$B$235,data!$D:$D,$B$278,data!$F:$F,E$4,data!$E:$E,$B282,data!$H:$H,ПФ2026!F$5)</f>
        <v>-86.61</v>
      </c>
      <c r="G282" s="29">
        <f>SUMIFS(data!$G:$G,data!$C:$C,$B$235,data!$D:$D,$B$278,data!$F:$F,G$4,data!$E:$E,$B282,data!$H:$H,ПФ2026!G$5)</f>
        <v>0</v>
      </c>
      <c r="H282" s="30">
        <f>SUMIFS(data!$G:$G,data!$C:$C,$B$235,data!$D:$D,$B$278,data!$F:$F,G$4,data!$E:$E,$B282,data!$H:$H,ПФ2026!H$5)</f>
        <v>-6113.35</v>
      </c>
      <c r="I282" s="29">
        <f>SUMIFS(data!$G:$G,data!$C:$C,$B$235,data!$D:$D,$B$278,data!$F:$F,I$4,data!$E:$E,$B282,data!$H:$H,ПФ2026!I$5)</f>
        <v>0</v>
      </c>
      <c r="J282" s="29">
        <f>SUMIFS(data!$G:$G,data!$C:$C,$B$235,data!$D:$D,$B$278,data!$F:$F,I$4,data!$E:$E,$B282,data!$H:$H,ПФ2026!J$5)</f>
        <v>-1110.31</v>
      </c>
      <c r="K282" s="29">
        <f>SUMIFS(data!$G:$G,data!$C:$C,$B$235,data!$D:$D,$B$278,data!$F:$F,K$4,data!$E:$E,$B282,data!$H:$H,ПФ2026!K$5)</f>
        <v>0</v>
      </c>
      <c r="L282" s="29">
        <f>SUMIFS(data!$G:$G,data!$C:$C,$B$235,data!$D:$D,$B$278,data!$F:$F,K$4,data!$E:$E,$B282,data!$H:$H,ПФ2026!L$5)</f>
        <v>-717.71</v>
      </c>
      <c r="M282" s="29">
        <f>SUMIFS(data!$G:$G,data!$C:$C,$B$235,data!$D:$D,$B$278,data!$F:$F,M$4,data!$E:$E,$B282,data!$H:$H,ПФ2026!M$5)</f>
        <v>0</v>
      </c>
      <c r="N282" s="30">
        <f>SUMIFS(data!$G:$G,data!$C:$C,$B$235,data!$D:$D,$B$278,data!$F:$F,M$4,data!$E:$E,$B282,data!$H:$H,ПФ2026!N$5)</f>
        <v>0</v>
      </c>
      <c r="O282" s="28">
        <f>SUMIFS(data!$G:$G,data!$C:$C,$B$235,data!$D:$D,$B$278,data!$F:$F,O$4,data!$E:$E,$B282,data!$H:$H,ПФ2026!O$5)</f>
        <v>0</v>
      </c>
      <c r="P282" s="29">
        <f>SUMIFS(data!$G:$G,data!$C:$C,$B$235,data!$D:$D,$B$278,data!$F:$F,O$4,data!$E:$E,$B282,data!$H:$H,ПФ2026!P$5)</f>
        <v>0</v>
      </c>
      <c r="Q282" s="29">
        <f>SUMIFS(data!$G:$G,data!$C:$C,$B$235,data!$D:$D,$B$278,data!$F:$F,Q$4,data!$E:$E,$B282,data!$H:$H,ПФ2026!Q$5)</f>
        <v>0</v>
      </c>
      <c r="R282" s="29">
        <f>SUMIFS(data!$G:$G,data!$C:$C,$B$235,data!$D:$D,$B$278,data!$F:$F,Q$4,data!$E:$E,$B282,data!$H:$H,ПФ2026!R$5)</f>
        <v>0</v>
      </c>
      <c r="S282" s="29">
        <f>SUMIFS(data!$G:$G,data!$C:$C,$B$235,data!$D:$D,$B$278,data!$F:$F,S$4,data!$E:$E,$B282,data!$H:$H,ПФ2026!S$5)</f>
        <v>0</v>
      </c>
      <c r="T282" s="30">
        <f>SUMIFS(data!$G:$G,data!$C:$C,$B$235,data!$D:$D,$B$278,data!$F:$F,S$4,data!$E:$E,$B282,data!$H:$H,ПФ2026!T$5)</f>
        <v>0</v>
      </c>
      <c r="U282" s="28">
        <f>SUMIFS(data!$G:$G,data!$C:$C,$B$235,data!$D:$D,$B$278,data!$F:$F,U$4,data!$E:$E,$B282,data!$H:$H,ПФ2026!U$5)</f>
        <v>0</v>
      </c>
      <c r="V282" s="29">
        <f>SUMIFS(data!$G:$G,data!$C:$C,$B$235,data!$D:$D,$B$278,data!$F:$F,U$4,data!$E:$E,$B282,data!$H:$H,ПФ2026!V$5)</f>
        <v>0</v>
      </c>
      <c r="W282" s="29">
        <f>SUMIFS(data!$G:$G,data!$C:$C,$B$235,data!$D:$D,$B$278,data!$F:$F,W$4,data!$E:$E,$B282,data!$H:$H,ПФ2026!W$5)</f>
        <v>0</v>
      </c>
      <c r="X282" s="29">
        <f>SUMIFS(data!$G:$G,data!$C:$C,$B$235,data!$D:$D,$B$278,data!$F:$F,W$4,data!$E:$E,$B282,data!$H:$H,ПФ2026!X$5)</f>
        <v>0</v>
      </c>
      <c r="Y282" s="29">
        <f>SUMIFS(data!$G:$G,data!$C:$C,$B$235,data!$D:$D,$B$278,data!$F:$F,Y$4,data!$E:$E,$B282,data!$H:$H,ПФ2026!Y$5)</f>
        <v>0</v>
      </c>
      <c r="Z282" s="30">
        <f>SUMIFS(data!$G:$G,data!$C:$C,$B$235,data!$D:$D,$B$278,data!$F:$F,Y$4,data!$E:$E,$B282,data!$H:$H,ПФ2026!Z$5)</f>
        <v>0</v>
      </c>
      <c r="AA282" s="23">
        <f t="shared" si="113"/>
        <v>0</v>
      </c>
      <c r="AB282" s="25">
        <f t="shared" si="101"/>
        <v>-8081.94</v>
      </c>
      <c r="AC282" s="31">
        <f t="shared" si="95"/>
        <v>0</v>
      </c>
    </row>
    <row r="283" spans="2:29" ht="16.5" hidden="1" outlineLevel="1" x14ac:dyDescent="0.35">
      <c r="B283" s="37" t="s">
        <v>107</v>
      </c>
      <c r="C283" s="28">
        <f>SUMIFS(data!$G:$G,data!$C:$C,$B$235,data!$D:$D,$B$278,data!$F:$F,C$4,data!$E:$E,$B283,data!$H:$H,ПФ2026!C$5)</f>
        <v>-441000</v>
      </c>
      <c r="D283" s="29">
        <f>SUMIFS(data!$G:$G,data!$C:$C,$B$235,data!$D:$D,$B$278,data!$F:$F,C$4,data!$E:$E,$B283,data!$H:$H,ПФ2026!D$5)</f>
        <v>-130240.2</v>
      </c>
      <c r="E283" s="29">
        <f>SUMIFS(data!$G:$G,data!$C:$C,$B$235,data!$D:$D,$B$278,data!$F:$F,E$4,data!$E:$E,$B283,data!$H:$H,ПФ2026!E$5)</f>
        <v>-629000</v>
      </c>
      <c r="F283" s="29">
        <f>SUMIFS(data!$G:$G,data!$C:$C,$B$235,data!$D:$D,$B$278,data!$F:$F,E$4,data!$E:$E,$B283,data!$H:$H,ПФ2026!F$5)</f>
        <v>-321819.87</v>
      </c>
      <c r="G283" s="29">
        <f>SUMIFS(data!$G:$G,data!$C:$C,$B$235,data!$D:$D,$B$278,data!$F:$F,G$4,data!$E:$E,$B283,data!$H:$H,ПФ2026!G$5)</f>
        <v>-109000</v>
      </c>
      <c r="H283" s="30">
        <f>SUMIFS(data!$G:$G,data!$C:$C,$B$235,data!$D:$D,$B$278,data!$F:$F,G$4,data!$E:$E,$B283,data!$H:$H,ПФ2026!H$5)</f>
        <v>-617378.52</v>
      </c>
      <c r="I283" s="29">
        <f>SUMIFS(data!$G:$G,data!$C:$C,$B$235,data!$D:$D,$B$278,data!$F:$F,I$4,data!$E:$E,$B283,data!$H:$H,ПФ2026!I$5)</f>
        <v>-142000</v>
      </c>
      <c r="J283" s="29">
        <f>SUMIFS(data!$G:$G,data!$C:$C,$B$235,data!$D:$D,$B$278,data!$F:$F,I$4,data!$E:$E,$B283,data!$H:$H,ПФ2026!J$5)</f>
        <v>-216355.41</v>
      </c>
      <c r="K283" s="29">
        <f>SUMIFS(data!$G:$G,data!$C:$C,$B$235,data!$D:$D,$B$278,data!$F:$F,K$4,data!$E:$E,$B283,data!$H:$H,ПФ2026!K$5)</f>
        <v>-572000</v>
      </c>
      <c r="L283" s="29">
        <f>SUMIFS(data!$G:$G,data!$C:$C,$B$235,data!$D:$D,$B$278,data!$F:$F,K$4,data!$E:$E,$B283,data!$H:$H,ПФ2026!L$5)</f>
        <v>-608698.74</v>
      </c>
      <c r="M283" s="29">
        <f>SUMIFS(data!$G:$G,data!$C:$C,$B$235,data!$D:$D,$B$278,data!$F:$F,M$4,data!$E:$E,$B283,data!$H:$H,ПФ2026!M$5)</f>
        <v>-292000</v>
      </c>
      <c r="N283" s="30">
        <f>SUMIFS(data!$G:$G,data!$C:$C,$B$235,data!$D:$D,$B$278,data!$F:$F,M$4,data!$E:$E,$B283,data!$H:$H,ПФ2026!N$5)</f>
        <v>-200333.49</v>
      </c>
      <c r="O283" s="28">
        <f>SUMIFS(data!$G:$G,data!$C:$C,$B$235,data!$D:$D,$B$278,data!$F:$F,O$4,data!$E:$E,$B283,data!$H:$H,ПФ2026!O$5)</f>
        <v>-82000</v>
      </c>
      <c r="P283" s="29">
        <f>SUMIFS(data!$G:$G,data!$C:$C,$B$235,data!$D:$D,$B$278,data!$F:$F,O$4,data!$E:$E,$B283,data!$H:$H,ПФ2026!P$5)</f>
        <v>0</v>
      </c>
      <c r="Q283" s="29">
        <f>SUMIFS(data!$G:$G,data!$C:$C,$B$235,data!$D:$D,$B$278,data!$F:$F,Q$4,data!$E:$E,$B283,data!$H:$H,ПФ2026!Q$5)</f>
        <v>-282000</v>
      </c>
      <c r="R283" s="29">
        <f>SUMIFS(data!$G:$G,data!$C:$C,$B$235,data!$D:$D,$B$278,data!$F:$F,Q$4,data!$E:$E,$B283,data!$H:$H,ПФ2026!R$5)</f>
        <v>0</v>
      </c>
      <c r="S283" s="29">
        <f>SUMIFS(data!$G:$G,data!$C:$C,$B$235,data!$D:$D,$B$278,data!$F:$F,S$4,data!$E:$E,$B283,data!$H:$H,ПФ2026!S$5)</f>
        <v>-162000</v>
      </c>
      <c r="T283" s="30">
        <f>SUMIFS(data!$G:$G,data!$C:$C,$B$235,data!$D:$D,$B$278,data!$F:$F,S$4,data!$E:$E,$B283,data!$H:$H,ПФ2026!T$5)</f>
        <v>0</v>
      </c>
      <c r="U283" s="28">
        <f>SUMIFS(data!$G:$G,data!$C:$C,$B$235,data!$D:$D,$B$278,data!$F:$F,U$4,data!$E:$E,$B283,data!$H:$H,ПФ2026!U$5)</f>
        <v>-49000</v>
      </c>
      <c r="V283" s="29">
        <f>SUMIFS(data!$G:$G,data!$C:$C,$B$235,data!$D:$D,$B$278,data!$F:$F,U$4,data!$E:$E,$B283,data!$H:$H,ПФ2026!V$5)</f>
        <v>0</v>
      </c>
      <c r="W283" s="29">
        <f>SUMIFS(data!$G:$G,data!$C:$C,$B$235,data!$D:$D,$B$278,data!$F:$F,W$4,data!$E:$E,$B283,data!$H:$H,ПФ2026!W$5)</f>
        <v>-49000</v>
      </c>
      <c r="X283" s="29">
        <f>SUMIFS(data!$G:$G,data!$C:$C,$B$235,data!$D:$D,$B$278,data!$F:$F,W$4,data!$E:$E,$B283,data!$H:$H,ПФ2026!X$5)</f>
        <v>0</v>
      </c>
      <c r="Y283" s="29">
        <f>SUMIFS(data!$G:$G,data!$C:$C,$B$235,data!$D:$D,$B$278,data!$F:$F,Y$4,data!$E:$E,$B283,data!$H:$H,ПФ2026!Y$5)</f>
        <v>-81000</v>
      </c>
      <c r="Z283" s="30">
        <f>SUMIFS(data!$G:$G,data!$C:$C,$B$235,data!$D:$D,$B$278,data!$F:$F,Y$4,data!$E:$E,$B283,data!$H:$H,ПФ2026!Z$5)</f>
        <v>0</v>
      </c>
      <c r="AA283" s="23">
        <f t="shared" si="113"/>
        <v>-2890000</v>
      </c>
      <c r="AB283" s="25">
        <f t="shared" si="101"/>
        <v>-2094826.23</v>
      </c>
      <c r="AC283" s="31">
        <f t="shared" si="95"/>
        <v>0.72485336678200696</v>
      </c>
    </row>
    <row r="284" spans="2:29" ht="16.5" hidden="1" outlineLevel="1" x14ac:dyDescent="0.35">
      <c r="B284" s="37" t="s">
        <v>110</v>
      </c>
      <c r="C284" s="28">
        <f>SUMIFS(data!$G:$G,data!$C:$C,$B$235,data!$D:$D,$B$278,data!$F:$F,C$4,data!$E:$E,$B284,data!$H:$H,ПФ2026!C$5)</f>
        <v>-40000</v>
      </c>
      <c r="D284" s="29">
        <f>SUMIFS(data!$G:$G,data!$C:$C,$B$235,data!$D:$D,$B$278,data!$F:$F,C$4,data!$E:$E,$B284,data!$H:$H,ПФ2026!D$5)</f>
        <v>0</v>
      </c>
      <c r="E284" s="29">
        <f>SUMIFS(data!$G:$G,data!$C:$C,$B$235,data!$D:$D,$B$278,data!$F:$F,E$4,data!$E:$E,$B284,data!$H:$H,ПФ2026!E$5)</f>
        <v>0</v>
      </c>
      <c r="F284" s="29">
        <f>SUMIFS(data!$G:$G,data!$C:$C,$B$235,data!$D:$D,$B$278,data!$F:$F,E$4,data!$E:$E,$B284,data!$H:$H,ПФ2026!F$5)</f>
        <v>0</v>
      </c>
      <c r="G284" s="29">
        <f>SUMIFS(data!$G:$G,data!$C:$C,$B$235,data!$D:$D,$B$278,data!$F:$F,G$4,data!$E:$E,$B284,data!$H:$H,ПФ2026!G$5)</f>
        <v>0</v>
      </c>
      <c r="H284" s="30">
        <f>SUMIFS(data!$G:$G,data!$C:$C,$B$235,data!$D:$D,$B$278,data!$F:$F,G$4,data!$E:$E,$B284,data!$H:$H,ПФ2026!H$5)</f>
        <v>0</v>
      </c>
      <c r="I284" s="29">
        <f>SUMIFS(data!$G:$G,data!$C:$C,$B$235,data!$D:$D,$B$278,data!$F:$F,I$4,data!$E:$E,$B284,data!$H:$H,ПФ2026!I$5)</f>
        <v>-40000</v>
      </c>
      <c r="J284" s="29">
        <f>SUMIFS(data!$G:$G,data!$C:$C,$B$235,data!$D:$D,$B$278,data!$F:$F,I$4,data!$E:$E,$B284,data!$H:$H,ПФ2026!J$5)</f>
        <v>-58918</v>
      </c>
      <c r="K284" s="29">
        <f>SUMIFS(data!$G:$G,data!$C:$C,$B$235,data!$D:$D,$B$278,data!$F:$F,K$4,data!$E:$E,$B284,data!$H:$H,ПФ2026!K$5)</f>
        <v>0</v>
      </c>
      <c r="L284" s="29">
        <f>SUMIFS(data!$G:$G,data!$C:$C,$B$235,data!$D:$D,$B$278,data!$F:$F,K$4,data!$E:$E,$B284,data!$H:$H,ПФ2026!L$5)</f>
        <v>-14382</v>
      </c>
      <c r="M284" s="29">
        <f>SUMIFS(data!$G:$G,data!$C:$C,$B$235,data!$D:$D,$B$278,data!$F:$F,M$4,data!$E:$E,$B284,data!$H:$H,ПФ2026!M$5)</f>
        <v>0</v>
      </c>
      <c r="N284" s="30">
        <f>SUMIFS(data!$G:$G,data!$C:$C,$B$235,data!$D:$D,$B$278,data!$F:$F,M$4,data!$E:$E,$B284,data!$H:$H,ПФ2026!N$5)</f>
        <v>-6150</v>
      </c>
      <c r="O284" s="28">
        <f>SUMIFS(data!$G:$G,data!$C:$C,$B$235,data!$D:$D,$B$278,data!$F:$F,O$4,data!$E:$E,$B284,data!$H:$H,ПФ2026!O$5)</f>
        <v>-40000</v>
      </c>
      <c r="P284" s="29">
        <f>SUMIFS(data!$G:$G,data!$C:$C,$B$235,data!$D:$D,$B$278,data!$F:$F,O$4,data!$E:$E,$B284,data!$H:$H,ПФ2026!P$5)</f>
        <v>0</v>
      </c>
      <c r="Q284" s="29">
        <f>SUMIFS(data!$G:$G,data!$C:$C,$B$235,data!$D:$D,$B$278,data!$F:$F,Q$4,data!$E:$E,$B284,data!$H:$H,ПФ2026!Q$5)</f>
        <v>0</v>
      </c>
      <c r="R284" s="29">
        <f>SUMIFS(data!$G:$G,data!$C:$C,$B$235,data!$D:$D,$B$278,data!$F:$F,Q$4,data!$E:$E,$B284,data!$H:$H,ПФ2026!R$5)</f>
        <v>0</v>
      </c>
      <c r="S284" s="29">
        <f>SUMIFS(data!$G:$G,data!$C:$C,$B$235,data!$D:$D,$B$278,data!$F:$F,S$4,data!$E:$E,$B284,data!$H:$H,ПФ2026!S$5)</f>
        <v>0</v>
      </c>
      <c r="T284" s="30">
        <f>SUMIFS(data!$G:$G,data!$C:$C,$B$235,data!$D:$D,$B$278,data!$F:$F,S$4,data!$E:$E,$B284,data!$H:$H,ПФ2026!T$5)</f>
        <v>0</v>
      </c>
      <c r="U284" s="28">
        <f>SUMIFS(data!$G:$G,data!$C:$C,$B$235,data!$D:$D,$B$278,data!$F:$F,U$4,data!$E:$E,$B284,data!$H:$H,ПФ2026!U$5)</f>
        <v>-40000</v>
      </c>
      <c r="V284" s="29">
        <f>SUMIFS(data!$G:$G,data!$C:$C,$B$235,data!$D:$D,$B$278,data!$F:$F,U$4,data!$E:$E,$B284,data!$H:$H,ПФ2026!V$5)</f>
        <v>0</v>
      </c>
      <c r="W284" s="29">
        <f>SUMIFS(data!$G:$G,data!$C:$C,$B$235,data!$D:$D,$B$278,data!$F:$F,W$4,data!$E:$E,$B284,data!$H:$H,ПФ2026!W$5)</f>
        <v>0</v>
      </c>
      <c r="X284" s="29">
        <f>SUMIFS(data!$G:$G,data!$C:$C,$B$235,data!$D:$D,$B$278,data!$F:$F,W$4,data!$E:$E,$B284,data!$H:$H,ПФ2026!X$5)</f>
        <v>0</v>
      </c>
      <c r="Y284" s="29">
        <f>SUMIFS(data!$G:$G,data!$C:$C,$B$235,data!$D:$D,$B$278,data!$F:$F,Y$4,data!$E:$E,$B284,data!$H:$H,ПФ2026!Y$5)</f>
        <v>0</v>
      </c>
      <c r="Z284" s="30">
        <f>SUMIFS(data!$G:$G,data!$C:$C,$B$235,data!$D:$D,$B$278,data!$F:$F,Y$4,data!$E:$E,$B284,data!$H:$H,ПФ2026!Z$5)</f>
        <v>0</v>
      </c>
      <c r="AA284" s="23">
        <f t="shared" si="113"/>
        <v>-166500</v>
      </c>
      <c r="AB284" s="25">
        <f t="shared" si="101"/>
        <v>-79450</v>
      </c>
      <c r="AC284" s="31">
        <f t="shared" si="95"/>
        <v>0.47717717717717717</v>
      </c>
    </row>
    <row r="285" spans="2:29" ht="16.5" hidden="1" outlineLevel="1" x14ac:dyDescent="0.35">
      <c r="B285" s="37" t="s">
        <v>122</v>
      </c>
      <c r="C285" s="28">
        <f>SUMIFS(data!$G:$G,data!$C:$C,$B$235,data!$D:$D,$B$278,data!$F:$F,C$4,data!$E:$E,$B285,data!$H:$H,ПФ2026!C$5)</f>
        <v>0</v>
      </c>
      <c r="D285" s="29">
        <f>SUMIFS(data!$G:$G,data!$C:$C,$B$235,data!$D:$D,$B$278,data!$F:$F,C$4,data!$E:$E,$B285,data!$H:$H,ПФ2026!D$5)</f>
        <v>0</v>
      </c>
      <c r="E285" s="29">
        <f>SUMIFS(data!$G:$G,data!$C:$C,$B$235,data!$D:$D,$B$278,data!$F:$F,E$4,data!$E:$E,$B285,data!$H:$H,ПФ2026!E$5)</f>
        <v>0</v>
      </c>
      <c r="F285" s="29">
        <f>SUMIFS(data!$G:$G,data!$C:$C,$B$235,data!$D:$D,$B$278,data!$F:$F,E$4,data!$E:$E,$B285,data!$H:$H,ПФ2026!F$5)</f>
        <v>0</v>
      </c>
      <c r="G285" s="29">
        <f>SUMIFS(data!$G:$G,data!$C:$C,$B$235,data!$D:$D,$B$278,data!$F:$F,G$4,data!$E:$E,$B285,data!$H:$H,ПФ2026!G$5)</f>
        <v>-30000</v>
      </c>
      <c r="H285" s="30">
        <f>SUMIFS(data!$G:$G,data!$C:$C,$B$235,data!$D:$D,$B$278,data!$F:$F,G$4,data!$E:$E,$B285,data!$H:$H,ПФ2026!H$5)</f>
        <v>0</v>
      </c>
      <c r="I285" s="29">
        <f>SUMIFS(data!$G:$G,data!$C:$C,$B$235,data!$D:$D,$B$278,data!$F:$F,I$4,data!$E:$E,$B285,data!$H:$H,ПФ2026!I$5)</f>
        <v>0</v>
      </c>
      <c r="J285" s="29">
        <f>SUMIFS(data!$G:$G,data!$C:$C,$B$235,data!$D:$D,$B$278,data!$F:$F,I$4,data!$E:$E,$B285,data!$H:$H,ПФ2026!J$5)</f>
        <v>0</v>
      </c>
      <c r="K285" s="29">
        <f>SUMIFS(data!$G:$G,data!$C:$C,$B$235,data!$D:$D,$B$278,data!$F:$F,K$4,data!$E:$E,$B285,data!$H:$H,ПФ2026!K$5)</f>
        <v>0</v>
      </c>
      <c r="L285" s="29">
        <f>SUMIFS(data!$G:$G,data!$C:$C,$B$235,data!$D:$D,$B$278,data!$F:$F,K$4,data!$E:$E,$B285,data!$H:$H,ПФ2026!L$5)</f>
        <v>0</v>
      </c>
      <c r="M285" s="29">
        <f>SUMIFS(data!$G:$G,data!$C:$C,$B$235,data!$D:$D,$B$278,data!$F:$F,M$4,data!$E:$E,$B285,data!$H:$H,ПФ2026!M$5)</f>
        <v>-30000</v>
      </c>
      <c r="N285" s="30">
        <f>SUMIFS(data!$G:$G,data!$C:$C,$B$235,data!$D:$D,$B$278,data!$F:$F,M$4,data!$E:$E,$B285,data!$H:$H,ПФ2026!N$5)</f>
        <v>0</v>
      </c>
      <c r="O285" s="28">
        <f>SUMIFS(data!$G:$G,data!$C:$C,$B$235,data!$D:$D,$B$278,data!$F:$F,O$4,data!$E:$E,$B285,data!$H:$H,ПФ2026!O$5)</f>
        <v>0</v>
      </c>
      <c r="P285" s="29">
        <f>SUMIFS(data!$G:$G,data!$C:$C,$B$235,data!$D:$D,$B$278,data!$F:$F,O$4,data!$E:$E,$B285,data!$H:$H,ПФ2026!P$5)</f>
        <v>0</v>
      </c>
      <c r="Q285" s="29">
        <f>SUMIFS(data!$G:$G,data!$C:$C,$B$235,data!$D:$D,$B$278,data!$F:$F,Q$4,data!$E:$E,$B285,data!$H:$H,ПФ2026!Q$5)</f>
        <v>0</v>
      </c>
      <c r="R285" s="29">
        <f>SUMIFS(data!$G:$G,data!$C:$C,$B$235,data!$D:$D,$B$278,data!$F:$F,Q$4,data!$E:$E,$B285,data!$H:$H,ПФ2026!R$5)</f>
        <v>0</v>
      </c>
      <c r="S285" s="29">
        <f>SUMIFS(data!$G:$G,data!$C:$C,$B$235,data!$D:$D,$B$278,data!$F:$F,S$4,data!$E:$E,$B285,data!$H:$H,ПФ2026!S$5)</f>
        <v>0</v>
      </c>
      <c r="T285" s="30">
        <f>SUMIFS(data!$G:$G,data!$C:$C,$B$235,data!$D:$D,$B$278,data!$F:$F,S$4,data!$E:$E,$B285,data!$H:$H,ПФ2026!T$5)</f>
        <v>0</v>
      </c>
      <c r="U285" s="28">
        <f>SUMIFS(data!$G:$G,data!$C:$C,$B$235,data!$D:$D,$B$278,data!$F:$F,U$4,data!$E:$E,$B285,data!$H:$H,ПФ2026!U$5)</f>
        <v>0</v>
      </c>
      <c r="V285" s="29">
        <f>SUMIFS(data!$G:$G,data!$C:$C,$B$235,data!$D:$D,$B$278,data!$F:$F,U$4,data!$E:$E,$B285,data!$H:$H,ПФ2026!V$5)</f>
        <v>0</v>
      </c>
      <c r="W285" s="29">
        <f>SUMIFS(data!$G:$G,data!$C:$C,$B$235,data!$D:$D,$B$278,data!$F:$F,W$4,data!$E:$E,$B285,data!$H:$H,ПФ2026!W$5)</f>
        <v>0</v>
      </c>
      <c r="X285" s="29">
        <f>SUMIFS(data!$G:$G,data!$C:$C,$B$235,data!$D:$D,$B$278,data!$F:$F,W$4,data!$E:$E,$B285,data!$H:$H,ПФ2026!X$5)</f>
        <v>0</v>
      </c>
      <c r="Y285" s="29">
        <f>SUMIFS(data!$G:$G,data!$C:$C,$B$235,data!$D:$D,$B$278,data!$F:$F,Y$4,data!$E:$E,$B285,data!$H:$H,ПФ2026!Y$5)</f>
        <v>0</v>
      </c>
      <c r="Z285" s="30">
        <f>SUMIFS(data!$G:$G,data!$C:$C,$B$235,data!$D:$D,$B$278,data!$F:$F,Y$4,data!$E:$E,$B285,data!$H:$H,ПФ2026!Z$5)</f>
        <v>0</v>
      </c>
      <c r="AA285" s="23">
        <f t="shared" si="113"/>
        <v>-60000</v>
      </c>
      <c r="AB285" s="25">
        <f t="shared" si="101"/>
        <v>0</v>
      </c>
      <c r="AC285" s="31">
        <f t="shared" si="95"/>
        <v>0</v>
      </c>
    </row>
    <row r="286" spans="2:29" ht="16.5" hidden="1" outlineLevel="1" x14ac:dyDescent="0.35">
      <c r="B286" s="37" t="s">
        <v>125</v>
      </c>
      <c r="C286" s="28">
        <f>SUMIFS(data!$G:$G,data!$C:$C,$B$235,data!$D:$D,$B$278,data!$F:$F,C$4,data!$E:$E,$B286,data!$H:$H,ПФ2026!C$5)</f>
        <v>-18000</v>
      </c>
      <c r="D286" s="29">
        <f>SUMIFS(data!$G:$G,data!$C:$C,$B$235,data!$D:$D,$B$278,data!$F:$F,C$4,data!$E:$E,$B286,data!$H:$H,ПФ2026!D$5)</f>
        <v>0</v>
      </c>
      <c r="E286" s="29">
        <f>SUMIFS(data!$G:$G,data!$C:$C,$B$235,data!$D:$D,$B$278,data!$F:$F,E$4,data!$E:$E,$B286,data!$H:$H,ПФ2026!E$5)</f>
        <v>-8000</v>
      </c>
      <c r="F286" s="29">
        <f>SUMIFS(data!$G:$G,data!$C:$C,$B$235,data!$D:$D,$B$278,data!$F:$F,E$4,data!$E:$E,$B286,data!$H:$H,ПФ2026!F$5)</f>
        <v>0</v>
      </c>
      <c r="G286" s="29">
        <f>SUMIFS(data!$G:$G,data!$C:$C,$B$235,data!$D:$D,$B$278,data!$F:$F,G$4,data!$E:$E,$B286,data!$H:$H,ПФ2026!G$5)</f>
        <v>-15296</v>
      </c>
      <c r="H286" s="30">
        <f>SUMIFS(data!$G:$G,data!$C:$C,$B$235,data!$D:$D,$B$278,data!$F:$F,G$4,data!$E:$E,$B286,data!$H:$H,ПФ2026!H$5)</f>
        <v>0</v>
      </c>
      <c r="I286" s="29">
        <f>SUMIFS(data!$G:$G,data!$C:$C,$B$235,data!$D:$D,$B$278,data!$F:$F,I$4,data!$E:$E,$B286,data!$H:$H,ПФ2026!I$5)</f>
        <v>-38000</v>
      </c>
      <c r="J286" s="29">
        <f>SUMIFS(data!$G:$G,data!$C:$C,$B$235,data!$D:$D,$B$278,data!$F:$F,I$4,data!$E:$E,$B286,data!$H:$H,ПФ2026!J$5)</f>
        <v>0</v>
      </c>
      <c r="K286" s="29">
        <f>SUMIFS(data!$G:$G,data!$C:$C,$B$235,data!$D:$D,$B$278,data!$F:$F,K$4,data!$E:$E,$B286,data!$H:$H,ПФ2026!K$5)</f>
        <v>-16000</v>
      </c>
      <c r="L286" s="29">
        <f>SUMIFS(data!$G:$G,data!$C:$C,$B$235,data!$D:$D,$B$278,data!$F:$F,K$4,data!$E:$E,$B286,data!$H:$H,ПФ2026!L$5)</f>
        <v>0</v>
      </c>
      <c r="M286" s="29">
        <f>SUMIFS(data!$G:$G,data!$C:$C,$B$235,data!$D:$D,$B$278,data!$F:$F,M$4,data!$E:$E,$B286,data!$H:$H,ПФ2026!M$5)</f>
        <v>-38000</v>
      </c>
      <c r="N286" s="30">
        <f>SUMIFS(data!$G:$G,data!$C:$C,$B$235,data!$D:$D,$B$278,data!$F:$F,M$4,data!$E:$E,$B286,data!$H:$H,ПФ2026!N$5)</f>
        <v>0</v>
      </c>
      <c r="O286" s="28">
        <f>SUMIFS(data!$G:$G,data!$C:$C,$B$235,data!$D:$D,$B$278,data!$F:$F,O$4,data!$E:$E,$B286,data!$H:$H,ПФ2026!O$5)</f>
        <v>-30000</v>
      </c>
      <c r="P286" s="29">
        <f>SUMIFS(data!$G:$G,data!$C:$C,$B$235,data!$D:$D,$B$278,data!$F:$F,O$4,data!$E:$E,$B286,data!$H:$H,ПФ2026!P$5)</f>
        <v>0</v>
      </c>
      <c r="Q286" s="29">
        <f>SUMIFS(data!$G:$G,data!$C:$C,$B$235,data!$D:$D,$B$278,data!$F:$F,Q$4,data!$E:$E,$B286,data!$H:$H,ПФ2026!Q$5)</f>
        <v>-10000</v>
      </c>
      <c r="R286" s="29">
        <f>SUMIFS(data!$G:$G,data!$C:$C,$B$235,data!$D:$D,$B$278,data!$F:$F,Q$4,data!$E:$E,$B286,data!$H:$H,ПФ2026!R$5)</f>
        <v>0</v>
      </c>
      <c r="S286" s="29">
        <f>SUMIFS(data!$G:$G,data!$C:$C,$B$235,data!$D:$D,$B$278,data!$F:$F,S$4,data!$E:$E,$B286,data!$H:$H,ПФ2026!S$5)</f>
        <v>-18000</v>
      </c>
      <c r="T286" s="30">
        <f>SUMIFS(data!$G:$G,data!$C:$C,$B$235,data!$D:$D,$B$278,data!$F:$F,S$4,data!$E:$E,$B286,data!$H:$H,ПФ2026!T$5)</f>
        <v>0</v>
      </c>
      <c r="U286" s="28">
        <f>SUMIFS(data!$G:$G,data!$C:$C,$B$235,data!$D:$D,$B$278,data!$F:$F,U$4,data!$E:$E,$B286,data!$H:$H,ПФ2026!U$5)</f>
        <v>-12000</v>
      </c>
      <c r="V286" s="29">
        <f>SUMIFS(data!$G:$G,data!$C:$C,$B$235,data!$D:$D,$B$278,data!$F:$F,U$4,data!$E:$E,$B286,data!$H:$H,ПФ2026!V$5)</f>
        <v>0</v>
      </c>
      <c r="W286" s="29">
        <f>SUMIFS(data!$G:$G,data!$C:$C,$B$235,data!$D:$D,$B$278,data!$F:$F,W$4,data!$E:$E,$B286,data!$H:$H,ПФ2026!W$5)</f>
        <v>-8000</v>
      </c>
      <c r="X286" s="29">
        <f>SUMIFS(data!$G:$G,data!$C:$C,$B$235,data!$D:$D,$B$278,data!$F:$F,W$4,data!$E:$E,$B286,data!$H:$H,ПФ2026!X$5)</f>
        <v>0</v>
      </c>
      <c r="Y286" s="29">
        <f>SUMIFS(data!$G:$G,data!$C:$C,$B$235,data!$D:$D,$B$278,data!$F:$F,Y$4,data!$E:$E,$B286,data!$H:$H,ПФ2026!Y$5)</f>
        <v>-8000</v>
      </c>
      <c r="Z286" s="30">
        <f>SUMIFS(data!$G:$G,data!$C:$C,$B$235,data!$D:$D,$B$278,data!$F:$F,Y$4,data!$E:$E,$B286,data!$H:$H,ПФ2026!Z$5)</f>
        <v>0</v>
      </c>
      <c r="AA286" s="23">
        <f t="shared" si="113"/>
        <v>-219296</v>
      </c>
      <c r="AB286" s="25">
        <f t="shared" si="101"/>
        <v>0</v>
      </c>
      <c r="AC286" s="31">
        <f t="shared" si="95"/>
        <v>0</v>
      </c>
    </row>
    <row r="287" spans="2:29" ht="16.5" hidden="1" outlineLevel="1" x14ac:dyDescent="0.35">
      <c r="B287" s="37" t="s">
        <v>137</v>
      </c>
      <c r="C287" s="28">
        <f>SUMIFS(data!$G:$G,data!$C:$C,$B$235,data!$D:$D,$B$278,data!$F:$F,C$4,data!$E:$E,$B287,data!$H:$H,ПФ2026!C$5)</f>
        <v>-1600</v>
      </c>
      <c r="D287" s="29">
        <f>SUMIFS(data!$G:$G,data!$C:$C,$B$235,data!$D:$D,$B$278,data!$F:$F,C$4,data!$E:$E,$B287,data!$H:$H,ПФ2026!D$5)</f>
        <v>0</v>
      </c>
      <c r="E287" s="29">
        <f>SUMIFS(data!$G:$G,data!$C:$C,$B$235,data!$D:$D,$B$278,data!$F:$F,E$4,data!$E:$E,$B287,data!$H:$H,ПФ2026!E$5)</f>
        <v>-1600</v>
      </c>
      <c r="F287" s="29">
        <f>SUMIFS(data!$G:$G,data!$C:$C,$B$235,data!$D:$D,$B$278,data!$F:$F,E$4,data!$E:$E,$B287,data!$H:$H,ПФ2026!F$5)</f>
        <v>-2925</v>
      </c>
      <c r="G287" s="29">
        <f>SUMIFS(data!$G:$G,data!$C:$C,$B$235,data!$D:$D,$B$278,data!$F:$F,G$4,data!$E:$E,$B287,data!$H:$H,ПФ2026!G$5)</f>
        <v>-101600</v>
      </c>
      <c r="H287" s="30">
        <f>SUMIFS(data!$G:$G,data!$C:$C,$B$235,data!$D:$D,$B$278,data!$F:$F,G$4,data!$E:$E,$B287,data!$H:$H,ПФ2026!H$5)</f>
        <v>-56.96</v>
      </c>
      <c r="I287" s="29">
        <f>SUMIFS(data!$G:$G,data!$C:$C,$B$235,data!$D:$D,$B$278,data!$F:$F,I$4,data!$E:$E,$B287,data!$H:$H,ПФ2026!I$5)</f>
        <v>-1600</v>
      </c>
      <c r="J287" s="29">
        <f>SUMIFS(data!$G:$G,data!$C:$C,$B$235,data!$D:$D,$B$278,data!$F:$F,I$4,data!$E:$E,$B287,data!$H:$H,ПФ2026!J$5)</f>
        <v>-1673.19</v>
      </c>
      <c r="K287" s="29">
        <f>SUMIFS(data!$G:$G,data!$C:$C,$B$235,data!$D:$D,$B$278,data!$F:$F,K$4,data!$E:$E,$B287,data!$H:$H,ПФ2026!K$5)</f>
        <v>-41600</v>
      </c>
      <c r="L287" s="29">
        <f>SUMIFS(data!$G:$G,data!$C:$C,$B$235,data!$D:$D,$B$278,data!$F:$F,K$4,data!$E:$E,$B287,data!$H:$H,ПФ2026!L$5)</f>
        <v>0</v>
      </c>
      <c r="M287" s="29">
        <f>SUMIFS(data!$G:$G,data!$C:$C,$B$235,data!$D:$D,$B$278,data!$F:$F,M$4,data!$E:$E,$B287,data!$H:$H,ПФ2026!M$5)</f>
        <v>-1600</v>
      </c>
      <c r="N287" s="30">
        <f>SUMIFS(data!$G:$G,data!$C:$C,$B$235,data!$D:$D,$B$278,data!$F:$F,M$4,data!$E:$E,$B287,data!$H:$H,ПФ2026!N$5)</f>
        <v>0</v>
      </c>
      <c r="O287" s="28">
        <f>SUMIFS(data!$G:$G,data!$C:$C,$B$235,data!$D:$D,$B$278,data!$F:$F,O$4,data!$E:$E,$B287,data!$H:$H,ПФ2026!O$5)</f>
        <v>-41600</v>
      </c>
      <c r="P287" s="29">
        <f>SUMIFS(data!$G:$G,data!$C:$C,$B$235,data!$D:$D,$B$278,data!$F:$F,O$4,data!$E:$E,$B287,data!$H:$H,ПФ2026!P$5)</f>
        <v>0</v>
      </c>
      <c r="Q287" s="29">
        <f>SUMIFS(data!$G:$G,data!$C:$C,$B$235,data!$D:$D,$B$278,data!$F:$F,Q$4,data!$E:$E,$B287,data!$H:$H,ПФ2026!Q$5)</f>
        <v>-1600</v>
      </c>
      <c r="R287" s="29">
        <f>SUMIFS(data!$G:$G,data!$C:$C,$B$235,data!$D:$D,$B$278,data!$F:$F,Q$4,data!$E:$E,$B287,data!$H:$H,ПФ2026!R$5)</f>
        <v>0</v>
      </c>
      <c r="S287" s="29">
        <f>SUMIFS(data!$G:$G,data!$C:$C,$B$235,data!$D:$D,$B$278,data!$F:$F,S$4,data!$E:$E,$B287,data!$H:$H,ПФ2026!S$5)</f>
        <v>-1600</v>
      </c>
      <c r="T287" s="30">
        <f>SUMIFS(data!$G:$G,data!$C:$C,$B$235,data!$D:$D,$B$278,data!$F:$F,S$4,data!$E:$E,$B287,data!$H:$H,ПФ2026!T$5)</f>
        <v>0</v>
      </c>
      <c r="U287" s="28">
        <f>SUMIFS(data!$G:$G,data!$C:$C,$B$235,data!$D:$D,$B$278,data!$F:$F,U$4,data!$E:$E,$B287,data!$H:$H,ПФ2026!U$5)</f>
        <v>-1600</v>
      </c>
      <c r="V287" s="29">
        <f>SUMIFS(data!$G:$G,data!$C:$C,$B$235,data!$D:$D,$B$278,data!$F:$F,U$4,data!$E:$E,$B287,data!$H:$H,ПФ2026!V$5)</f>
        <v>0</v>
      </c>
      <c r="W287" s="29">
        <f>SUMIFS(data!$G:$G,data!$C:$C,$B$235,data!$D:$D,$B$278,data!$F:$F,W$4,data!$E:$E,$B287,data!$H:$H,ПФ2026!W$5)</f>
        <v>-1600</v>
      </c>
      <c r="X287" s="29">
        <f>SUMIFS(data!$G:$G,data!$C:$C,$B$235,data!$D:$D,$B$278,data!$F:$F,W$4,data!$E:$E,$B287,data!$H:$H,ПФ2026!X$5)</f>
        <v>0</v>
      </c>
      <c r="Y287" s="29">
        <f>SUMIFS(data!$G:$G,data!$C:$C,$B$235,data!$D:$D,$B$278,data!$F:$F,Y$4,data!$E:$E,$B287,data!$H:$H,ПФ2026!Y$5)</f>
        <v>-1600</v>
      </c>
      <c r="Z287" s="30">
        <f>SUMIFS(data!$G:$G,data!$C:$C,$B$235,data!$D:$D,$B$278,data!$F:$F,Y$4,data!$E:$E,$B287,data!$H:$H,ПФ2026!Z$5)</f>
        <v>0</v>
      </c>
      <c r="AA287" s="23">
        <f t="shared" si="113"/>
        <v>-199200</v>
      </c>
      <c r="AB287" s="25">
        <f t="shared" si="101"/>
        <v>-4655.1499999999996</v>
      </c>
      <c r="AC287" s="31">
        <f t="shared" si="95"/>
        <v>2.3369226907630519E-2</v>
      </c>
    </row>
    <row r="288" spans="2:29" ht="16.5" hidden="1" outlineLevel="1" x14ac:dyDescent="0.35">
      <c r="B288" s="37" t="s">
        <v>139</v>
      </c>
      <c r="C288" s="28">
        <f>SUMIFS(data!$G:$G,data!$C:$C,$B$235,data!$D:$D,$B$278,data!$F:$F,C$4,data!$E:$E,$B288,data!$H:$H,ПФ2026!C$5)</f>
        <v>0</v>
      </c>
      <c r="D288" s="29">
        <f>SUMIFS(data!$G:$G,data!$C:$C,$B$235,data!$D:$D,$B$278,data!$F:$F,C$4,data!$E:$E,$B288,data!$H:$H,ПФ2026!D$5)</f>
        <v>0</v>
      </c>
      <c r="E288" s="29">
        <f>SUMIFS(data!$G:$G,data!$C:$C,$B$235,data!$D:$D,$B$278,data!$F:$F,E$4,data!$E:$E,$B288,data!$H:$H,ПФ2026!E$5)</f>
        <v>0</v>
      </c>
      <c r="F288" s="29">
        <f>SUMIFS(data!$G:$G,data!$C:$C,$B$235,data!$D:$D,$B$278,data!$F:$F,E$4,data!$E:$E,$B288,data!$H:$H,ПФ2026!F$5)</f>
        <v>-6354</v>
      </c>
      <c r="G288" s="29">
        <f>SUMIFS(data!$G:$G,data!$C:$C,$B$235,data!$D:$D,$B$278,data!$F:$F,G$4,data!$E:$E,$B288,data!$H:$H,ПФ2026!G$5)</f>
        <v>0</v>
      </c>
      <c r="H288" s="30">
        <f>SUMIFS(data!$G:$G,data!$C:$C,$B$235,data!$D:$D,$B$278,data!$F:$F,G$4,data!$E:$E,$B288,data!$H:$H,ПФ2026!H$5)</f>
        <v>0</v>
      </c>
      <c r="I288" s="29">
        <f>SUMIFS(data!$G:$G,data!$C:$C,$B$235,data!$D:$D,$B$278,data!$F:$F,I$4,data!$E:$E,$B288,data!$H:$H,ПФ2026!I$5)</f>
        <v>0</v>
      </c>
      <c r="J288" s="29">
        <f>SUMIFS(data!$G:$G,data!$C:$C,$B$235,data!$D:$D,$B$278,data!$F:$F,I$4,data!$E:$E,$B288,data!$H:$H,ПФ2026!J$5)</f>
        <v>-19552.439999999999</v>
      </c>
      <c r="K288" s="29">
        <f>SUMIFS(data!$G:$G,data!$C:$C,$B$235,data!$D:$D,$B$278,data!$F:$F,K$4,data!$E:$E,$B288,data!$H:$H,ПФ2026!K$5)</f>
        <v>-30000</v>
      </c>
      <c r="L288" s="29">
        <f>SUMIFS(data!$G:$G,data!$C:$C,$B$235,data!$D:$D,$B$278,data!$F:$F,K$4,data!$E:$E,$B288,data!$H:$H,ПФ2026!L$5)</f>
        <v>-6001</v>
      </c>
      <c r="M288" s="29">
        <f>SUMIFS(data!$G:$G,data!$C:$C,$B$235,data!$D:$D,$B$278,data!$F:$F,M$4,data!$E:$E,$B288,data!$H:$H,ПФ2026!M$5)</f>
        <v>0</v>
      </c>
      <c r="N288" s="30">
        <f>SUMIFS(data!$G:$G,data!$C:$C,$B$235,data!$D:$D,$B$278,data!$F:$F,M$4,data!$E:$E,$B288,data!$H:$H,ПФ2026!N$5)</f>
        <v>-12313</v>
      </c>
      <c r="O288" s="28">
        <f>SUMIFS(data!$G:$G,data!$C:$C,$B$235,data!$D:$D,$B$278,data!$F:$F,O$4,data!$E:$E,$B288,data!$H:$H,ПФ2026!O$5)</f>
        <v>0</v>
      </c>
      <c r="P288" s="29">
        <f>SUMIFS(data!$G:$G,data!$C:$C,$B$235,data!$D:$D,$B$278,data!$F:$F,O$4,data!$E:$E,$B288,data!$H:$H,ПФ2026!P$5)</f>
        <v>0</v>
      </c>
      <c r="Q288" s="29">
        <f>SUMIFS(data!$G:$G,data!$C:$C,$B$235,data!$D:$D,$B$278,data!$F:$F,Q$4,data!$E:$E,$B288,data!$H:$H,ПФ2026!Q$5)</f>
        <v>-30000</v>
      </c>
      <c r="R288" s="29">
        <f>SUMIFS(data!$G:$G,data!$C:$C,$B$235,data!$D:$D,$B$278,data!$F:$F,Q$4,data!$E:$E,$B288,data!$H:$H,ПФ2026!R$5)</f>
        <v>0</v>
      </c>
      <c r="S288" s="29">
        <f>SUMIFS(data!$G:$G,data!$C:$C,$B$235,data!$D:$D,$B$278,data!$F:$F,S$4,data!$E:$E,$B288,data!$H:$H,ПФ2026!S$5)</f>
        <v>0</v>
      </c>
      <c r="T288" s="30">
        <f>SUMIFS(data!$G:$G,data!$C:$C,$B$235,data!$D:$D,$B$278,data!$F:$F,S$4,data!$E:$E,$B288,data!$H:$H,ПФ2026!T$5)</f>
        <v>0</v>
      </c>
      <c r="U288" s="28">
        <f>SUMIFS(data!$G:$G,data!$C:$C,$B$235,data!$D:$D,$B$278,data!$F:$F,U$4,data!$E:$E,$B288,data!$H:$H,ПФ2026!U$5)</f>
        <v>0</v>
      </c>
      <c r="V288" s="29">
        <f>SUMIFS(data!$G:$G,data!$C:$C,$B$235,data!$D:$D,$B$278,data!$F:$F,U$4,data!$E:$E,$B288,data!$H:$H,ПФ2026!V$5)</f>
        <v>0</v>
      </c>
      <c r="W288" s="29">
        <f>SUMIFS(data!$G:$G,data!$C:$C,$B$235,data!$D:$D,$B$278,data!$F:$F,W$4,data!$E:$E,$B288,data!$H:$H,ПФ2026!W$5)</f>
        <v>0</v>
      </c>
      <c r="X288" s="29">
        <f>SUMIFS(data!$G:$G,data!$C:$C,$B$235,data!$D:$D,$B$278,data!$F:$F,W$4,data!$E:$E,$B288,data!$H:$H,ПФ2026!X$5)</f>
        <v>0</v>
      </c>
      <c r="Y288" s="29">
        <f>SUMIFS(data!$G:$G,data!$C:$C,$B$235,data!$D:$D,$B$278,data!$F:$F,Y$4,data!$E:$E,$B288,data!$H:$H,ПФ2026!Y$5)</f>
        <v>0</v>
      </c>
      <c r="Z288" s="30">
        <f>SUMIFS(data!$G:$G,data!$C:$C,$B$235,data!$D:$D,$B$278,data!$F:$F,Y$4,data!$E:$E,$B288,data!$H:$H,ПФ2026!Z$5)</f>
        <v>0</v>
      </c>
      <c r="AA288" s="23">
        <f t="shared" si="113"/>
        <v>-360000</v>
      </c>
      <c r="AB288" s="25">
        <f t="shared" si="101"/>
        <v>-44220.44</v>
      </c>
      <c r="AC288" s="31">
        <f t="shared" si="95"/>
        <v>0.12283455555555556</v>
      </c>
    </row>
    <row r="289" spans="2:29" ht="16.5" hidden="1" outlineLevel="1" x14ac:dyDescent="0.35">
      <c r="B289" s="37" t="s">
        <v>144</v>
      </c>
      <c r="C289" s="28">
        <f>SUMIFS(data!$G:$G,data!$C:$C,$B$235,data!$D:$D,$B$278,data!$F:$F,C$4,data!$E:$E,$B289,data!$H:$H,ПФ2026!C$5)</f>
        <v>0</v>
      </c>
      <c r="D289" s="29">
        <f>SUMIFS(data!$G:$G,data!$C:$C,$B$235,data!$D:$D,$B$278,data!$F:$F,C$4,data!$E:$E,$B289,data!$H:$H,ПФ2026!D$5)</f>
        <v>-14509.34</v>
      </c>
      <c r="E289" s="29">
        <f>SUMIFS(data!$G:$G,data!$C:$C,$B$235,data!$D:$D,$B$278,data!$F:$F,E$4,data!$E:$E,$B289,data!$H:$H,ПФ2026!E$5)</f>
        <v>-200000</v>
      </c>
      <c r="F289" s="29">
        <f>SUMIFS(data!$G:$G,data!$C:$C,$B$235,data!$D:$D,$B$278,data!$F:$F,E$4,data!$E:$E,$B289,data!$H:$H,ПФ2026!F$5)</f>
        <v>-44865.31</v>
      </c>
      <c r="G289" s="29">
        <f>SUMIFS(data!$G:$G,data!$C:$C,$B$235,data!$D:$D,$B$278,data!$F:$F,G$4,data!$E:$E,$B289,data!$H:$H,ПФ2026!G$5)</f>
        <v>0</v>
      </c>
      <c r="H289" s="30">
        <f>SUMIFS(data!$G:$G,data!$C:$C,$B$235,data!$D:$D,$B$278,data!$F:$F,G$4,data!$E:$E,$B289,data!$H:$H,ПФ2026!H$5)</f>
        <v>-12744.8</v>
      </c>
      <c r="I289" s="29">
        <f>SUMIFS(data!$G:$G,data!$C:$C,$B$235,data!$D:$D,$B$278,data!$F:$F,I$4,data!$E:$E,$B289,data!$H:$H,ПФ2026!I$5)</f>
        <v>-60000</v>
      </c>
      <c r="J289" s="29">
        <f>SUMIFS(data!$G:$G,data!$C:$C,$B$235,data!$D:$D,$B$278,data!$F:$F,I$4,data!$E:$E,$B289,data!$H:$H,ПФ2026!J$5)</f>
        <v>-21440.1</v>
      </c>
      <c r="K289" s="29">
        <f>SUMIFS(data!$G:$G,data!$C:$C,$B$235,data!$D:$D,$B$278,data!$F:$F,K$4,data!$E:$E,$B289,data!$H:$H,ПФ2026!K$5)</f>
        <v>-100000</v>
      </c>
      <c r="L289" s="29">
        <f>SUMIFS(data!$G:$G,data!$C:$C,$B$235,data!$D:$D,$B$278,data!$F:$F,K$4,data!$E:$E,$B289,data!$H:$H,ПФ2026!L$5)</f>
        <v>-30711.85</v>
      </c>
      <c r="M289" s="29">
        <f>SUMIFS(data!$G:$G,data!$C:$C,$B$235,data!$D:$D,$B$278,data!$F:$F,M$4,data!$E:$E,$B289,data!$H:$H,ПФ2026!M$5)</f>
        <v>-60000</v>
      </c>
      <c r="N289" s="30">
        <f>SUMIFS(data!$G:$G,data!$C:$C,$B$235,data!$D:$D,$B$278,data!$F:$F,M$4,data!$E:$E,$B289,data!$H:$H,ПФ2026!N$5)</f>
        <v>-38983.089999999997</v>
      </c>
      <c r="O289" s="28">
        <f>SUMIFS(data!$G:$G,data!$C:$C,$B$235,data!$D:$D,$B$278,data!$F:$F,O$4,data!$E:$E,$B289,data!$H:$H,ПФ2026!O$5)</f>
        <v>0</v>
      </c>
      <c r="P289" s="29">
        <f>SUMIFS(data!$G:$G,data!$C:$C,$B$235,data!$D:$D,$B$278,data!$F:$F,O$4,data!$E:$E,$B289,data!$H:$H,ПФ2026!P$5)</f>
        <v>0</v>
      </c>
      <c r="Q289" s="29">
        <f>SUMIFS(data!$G:$G,data!$C:$C,$B$235,data!$D:$D,$B$278,data!$F:$F,Q$4,data!$E:$E,$B289,data!$H:$H,ПФ2026!Q$5)</f>
        <v>0</v>
      </c>
      <c r="R289" s="29">
        <f>SUMIFS(data!$G:$G,data!$C:$C,$B$235,data!$D:$D,$B$278,data!$F:$F,Q$4,data!$E:$E,$B289,data!$H:$H,ПФ2026!R$5)</f>
        <v>0</v>
      </c>
      <c r="S289" s="29">
        <f>SUMIFS(data!$G:$G,data!$C:$C,$B$235,data!$D:$D,$B$278,data!$F:$F,S$4,data!$E:$E,$B289,data!$H:$H,ПФ2026!S$5)</f>
        <v>-60000</v>
      </c>
      <c r="T289" s="30">
        <f>SUMIFS(data!$G:$G,data!$C:$C,$B$235,data!$D:$D,$B$278,data!$F:$F,S$4,data!$E:$E,$B289,data!$H:$H,ПФ2026!T$5)</f>
        <v>0</v>
      </c>
      <c r="U289" s="28">
        <f>SUMIFS(data!$G:$G,data!$C:$C,$B$235,data!$D:$D,$B$278,data!$F:$F,U$4,data!$E:$E,$B289,data!$H:$H,ПФ2026!U$5)</f>
        <v>0</v>
      </c>
      <c r="V289" s="29">
        <f>SUMIFS(data!$G:$G,data!$C:$C,$B$235,data!$D:$D,$B$278,data!$F:$F,U$4,data!$E:$E,$B289,data!$H:$H,ПФ2026!V$5)</f>
        <v>0</v>
      </c>
      <c r="W289" s="29">
        <f>SUMIFS(data!$G:$G,data!$C:$C,$B$235,data!$D:$D,$B$278,data!$F:$F,W$4,data!$E:$E,$B289,data!$H:$H,ПФ2026!W$5)</f>
        <v>0</v>
      </c>
      <c r="X289" s="29">
        <f>SUMIFS(data!$G:$G,data!$C:$C,$B$235,data!$D:$D,$B$278,data!$F:$F,W$4,data!$E:$E,$B289,data!$H:$H,ПФ2026!X$5)</f>
        <v>0</v>
      </c>
      <c r="Y289" s="29">
        <f>SUMIFS(data!$G:$G,data!$C:$C,$B$235,data!$D:$D,$B$278,data!$F:$F,Y$4,data!$E:$E,$B289,data!$H:$H,ПФ2026!Y$5)</f>
        <v>0</v>
      </c>
      <c r="Z289" s="30">
        <f>SUMIFS(data!$G:$G,data!$C:$C,$B$235,data!$D:$D,$B$278,data!$F:$F,Y$4,data!$E:$E,$B289,data!$H:$H,ПФ2026!Z$5)</f>
        <v>0</v>
      </c>
      <c r="AA289" s="23">
        <f t="shared" si="113"/>
        <v>-480000</v>
      </c>
      <c r="AB289" s="25">
        <f t="shared" si="101"/>
        <v>-163254.49</v>
      </c>
      <c r="AC289" s="31">
        <f t="shared" si="95"/>
        <v>0.34011352083333329</v>
      </c>
    </row>
    <row r="290" spans="2:29" ht="16.5" hidden="1" outlineLevel="1" x14ac:dyDescent="0.35">
      <c r="B290" s="37" t="s">
        <v>161</v>
      </c>
      <c r="C290" s="28">
        <f>SUMIFS(data!$G:$G,data!$C:$C,$B$235,data!$D:$D,$B$278,data!$F:$F,C$4,data!$E:$E,$B290,data!$H:$H,ПФ2026!C$5)</f>
        <v>-30000</v>
      </c>
      <c r="D290" s="29">
        <f>SUMIFS(data!$G:$G,data!$C:$C,$B$235,data!$D:$D,$B$278,data!$F:$F,C$4,data!$E:$E,$B290,data!$H:$H,ПФ2026!D$5)</f>
        <v>-49000</v>
      </c>
      <c r="E290" s="29">
        <f>SUMIFS(data!$G:$G,data!$C:$C,$B$235,data!$D:$D,$B$278,data!$F:$F,E$4,data!$E:$E,$B290,data!$H:$H,ПФ2026!E$5)</f>
        <v>-66000</v>
      </c>
      <c r="F290" s="29">
        <f>SUMIFS(data!$G:$G,data!$C:$C,$B$235,data!$D:$D,$B$278,data!$F:$F,E$4,data!$E:$E,$B290,data!$H:$H,ПФ2026!F$5)</f>
        <v>-58680</v>
      </c>
      <c r="G290" s="29">
        <f>SUMIFS(data!$G:$G,data!$C:$C,$B$235,data!$D:$D,$B$278,data!$F:$F,G$4,data!$E:$E,$B290,data!$H:$H,ПФ2026!G$5)</f>
        <v>-105000</v>
      </c>
      <c r="H290" s="30">
        <f>SUMIFS(data!$G:$G,data!$C:$C,$B$235,data!$D:$D,$B$278,data!$F:$F,G$4,data!$E:$E,$B290,data!$H:$H,ПФ2026!H$5)</f>
        <v>0</v>
      </c>
      <c r="I290" s="29">
        <f>SUMIFS(data!$G:$G,data!$C:$C,$B$235,data!$D:$D,$B$278,data!$F:$F,I$4,data!$E:$E,$B290,data!$H:$H,ПФ2026!I$5)</f>
        <v>-15000</v>
      </c>
      <c r="J290" s="29">
        <f>SUMIFS(data!$G:$G,data!$C:$C,$B$235,data!$D:$D,$B$278,data!$F:$F,I$4,data!$E:$E,$B290,data!$H:$H,ПФ2026!J$5)</f>
        <v>-12000</v>
      </c>
      <c r="K290" s="29">
        <f>SUMIFS(data!$G:$G,data!$C:$C,$B$235,data!$D:$D,$B$278,data!$F:$F,K$4,data!$E:$E,$B290,data!$H:$H,ПФ2026!K$5)</f>
        <v>-95000</v>
      </c>
      <c r="L290" s="29">
        <f>SUMIFS(data!$G:$G,data!$C:$C,$B$235,data!$D:$D,$B$278,data!$F:$F,K$4,data!$E:$E,$B290,data!$H:$H,ПФ2026!L$5)</f>
        <v>-195495</v>
      </c>
      <c r="M290" s="29">
        <f>SUMIFS(data!$G:$G,data!$C:$C,$B$235,data!$D:$D,$B$278,data!$F:$F,M$4,data!$E:$E,$B290,data!$H:$H,ПФ2026!M$5)</f>
        <v>-15000</v>
      </c>
      <c r="N290" s="30">
        <f>SUMIFS(data!$G:$G,data!$C:$C,$B$235,data!$D:$D,$B$278,data!$F:$F,M$4,data!$E:$E,$B290,data!$H:$H,ПФ2026!N$5)</f>
        <v>-19600</v>
      </c>
      <c r="O290" s="28">
        <f>SUMIFS(data!$G:$G,data!$C:$C,$B$235,data!$D:$D,$B$278,data!$F:$F,O$4,data!$E:$E,$B290,data!$H:$H,ПФ2026!O$5)</f>
        <v>-46000</v>
      </c>
      <c r="P290" s="29">
        <f>SUMIFS(data!$G:$G,data!$C:$C,$B$235,data!$D:$D,$B$278,data!$F:$F,O$4,data!$E:$E,$B290,data!$H:$H,ПФ2026!P$5)</f>
        <v>0</v>
      </c>
      <c r="Q290" s="29">
        <f>SUMIFS(data!$G:$G,data!$C:$C,$B$235,data!$D:$D,$B$278,data!$F:$F,Q$4,data!$E:$E,$B290,data!$H:$H,ПФ2026!Q$5)</f>
        <v>-15000</v>
      </c>
      <c r="R290" s="29">
        <f>SUMIFS(data!$G:$G,data!$C:$C,$B$235,data!$D:$D,$B$278,data!$F:$F,Q$4,data!$E:$E,$B290,data!$H:$H,ПФ2026!R$5)</f>
        <v>0</v>
      </c>
      <c r="S290" s="29">
        <f>SUMIFS(data!$G:$G,data!$C:$C,$B$235,data!$D:$D,$B$278,data!$F:$F,S$4,data!$E:$E,$B290,data!$H:$H,ПФ2026!S$5)</f>
        <v>-15000</v>
      </c>
      <c r="T290" s="30">
        <f>SUMIFS(data!$G:$G,data!$C:$C,$B$235,data!$D:$D,$B$278,data!$F:$F,S$4,data!$E:$E,$B290,data!$H:$H,ПФ2026!T$5)</f>
        <v>0</v>
      </c>
      <c r="U290" s="28">
        <f>SUMIFS(data!$G:$G,data!$C:$C,$B$235,data!$D:$D,$B$278,data!$F:$F,U$4,data!$E:$E,$B290,data!$H:$H,ПФ2026!U$5)</f>
        <v>-65000</v>
      </c>
      <c r="V290" s="29">
        <f>SUMIFS(data!$G:$G,data!$C:$C,$B$235,data!$D:$D,$B$278,data!$F:$F,U$4,data!$E:$E,$B290,data!$H:$H,ПФ2026!V$5)</f>
        <v>0</v>
      </c>
      <c r="W290" s="29">
        <f>SUMIFS(data!$G:$G,data!$C:$C,$B$235,data!$D:$D,$B$278,data!$F:$F,W$4,data!$E:$E,$B290,data!$H:$H,ПФ2026!W$5)</f>
        <v>-15000</v>
      </c>
      <c r="X290" s="29">
        <f>SUMIFS(data!$G:$G,data!$C:$C,$B$235,data!$D:$D,$B$278,data!$F:$F,W$4,data!$E:$E,$B290,data!$H:$H,ПФ2026!X$5)</f>
        <v>0</v>
      </c>
      <c r="Y290" s="29">
        <f>SUMIFS(data!$G:$G,data!$C:$C,$B$235,data!$D:$D,$B$278,data!$F:$F,Y$4,data!$E:$E,$B290,data!$H:$H,ПФ2026!Y$5)</f>
        <v>-20000</v>
      </c>
      <c r="Z290" s="30">
        <f>SUMIFS(data!$G:$G,data!$C:$C,$B$235,data!$D:$D,$B$278,data!$F:$F,Y$4,data!$E:$E,$B290,data!$H:$H,ПФ2026!Z$5)</f>
        <v>0</v>
      </c>
      <c r="AA290" s="23">
        <f t="shared" si="113"/>
        <v>-502000</v>
      </c>
      <c r="AB290" s="25">
        <f t="shared" si="101"/>
        <v>-334775</v>
      </c>
      <c r="AC290" s="31">
        <f t="shared" si="95"/>
        <v>0.66688247011952195</v>
      </c>
    </row>
    <row r="291" spans="2:29" ht="16.5" hidden="1" outlineLevel="1" x14ac:dyDescent="0.35">
      <c r="B291" s="37" t="s">
        <v>162</v>
      </c>
      <c r="C291" s="28">
        <f>SUMIFS(data!$G:$G,data!$C:$C,$B$235,data!$D:$D,$B$278,data!$F:$F,C$4,data!$E:$E,$B291,data!$H:$H,ПФ2026!C$5)</f>
        <v>0</v>
      </c>
      <c r="D291" s="29">
        <f>SUMIFS(data!$G:$G,data!$C:$C,$B$235,data!$D:$D,$B$278,data!$F:$F,C$4,data!$E:$E,$B291,data!$H:$H,ПФ2026!D$5)</f>
        <v>0</v>
      </c>
      <c r="E291" s="29">
        <f>SUMIFS(data!$G:$G,data!$C:$C,$B$235,data!$D:$D,$B$278,data!$F:$F,E$4,data!$E:$E,$B291,data!$H:$H,ПФ2026!E$5)</f>
        <v>0</v>
      </c>
      <c r="F291" s="29">
        <f>SUMIFS(data!$G:$G,data!$C:$C,$B$235,data!$D:$D,$B$278,data!$F:$F,E$4,data!$E:$E,$B291,data!$H:$H,ПФ2026!F$5)</f>
        <v>0</v>
      </c>
      <c r="G291" s="29">
        <f>SUMIFS(data!$G:$G,data!$C:$C,$B$235,data!$D:$D,$B$278,data!$F:$F,G$4,data!$E:$E,$B291,data!$H:$H,ПФ2026!G$5)</f>
        <v>0</v>
      </c>
      <c r="H291" s="30">
        <f>SUMIFS(data!$G:$G,data!$C:$C,$B$235,data!$D:$D,$B$278,data!$F:$F,G$4,data!$E:$E,$B291,data!$H:$H,ПФ2026!H$5)</f>
        <v>0</v>
      </c>
      <c r="I291" s="29">
        <f>SUMIFS(data!$G:$G,data!$C:$C,$B$235,data!$D:$D,$B$278,data!$F:$F,I$4,data!$E:$E,$B291,data!$H:$H,ПФ2026!I$5)</f>
        <v>-23976</v>
      </c>
      <c r="J291" s="29">
        <f>SUMIFS(data!$G:$G,data!$C:$C,$B$235,data!$D:$D,$B$278,data!$F:$F,I$4,data!$E:$E,$B291,data!$H:$H,ПФ2026!J$5)</f>
        <v>0</v>
      </c>
      <c r="K291" s="29">
        <f>SUMIFS(data!$G:$G,data!$C:$C,$B$235,data!$D:$D,$B$278,data!$F:$F,K$4,data!$E:$E,$B291,data!$H:$H,ПФ2026!K$5)</f>
        <v>0</v>
      </c>
      <c r="L291" s="29">
        <f>SUMIFS(data!$G:$G,data!$C:$C,$B$235,data!$D:$D,$B$278,data!$F:$F,K$4,data!$E:$E,$B291,data!$H:$H,ПФ2026!L$5)</f>
        <v>0</v>
      </c>
      <c r="M291" s="29">
        <f>SUMIFS(data!$G:$G,data!$C:$C,$B$235,data!$D:$D,$B$278,data!$F:$F,M$4,data!$E:$E,$B291,data!$H:$H,ПФ2026!M$5)</f>
        <v>0</v>
      </c>
      <c r="N291" s="30">
        <f>SUMIFS(data!$G:$G,data!$C:$C,$B$235,data!$D:$D,$B$278,data!$F:$F,M$4,data!$E:$E,$B291,data!$H:$H,ПФ2026!N$5)</f>
        <v>0</v>
      </c>
      <c r="O291" s="28">
        <f>SUMIFS(data!$G:$G,data!$C:$C,$B$235,data!$D:$D,$B$278,data!$F:$F,O$4,data!$E:$E,$B291,data!$H:$H,ПФ2026!O$5)</f>
        <v>0</v>
      </c>
      <c r="P291" s="29">
        <f>SUMIFS(data!$G:$G,data!$C:$C,$B$235,data!$D:$D,$B$278,data!$F:$F,O$4,data!$E:$E,$B291,data!$H:$H,ПФ2026!P$5)</f>
        <v>0</v>
      </c>
      <c r="Q291" s="29">
        <f>SUMIFS(data!$G:$G,data!$C:$C,$B$235,data!$D:$D,$B$278,data!$F:$F,Q$4,data!$E:$E,$B291,data!$H:$H,ПФ2026!Q$5)</f>
        <v>0</v>
      </c>
      <c r="R291" s="29">
        <f>SUMIFS(data!$G:$G,data!$C:$C,$B$235,data!$D:$D,$B$278,data!$F:$F,Q$4,data!$E:$E,$B291,data!$H:$H,ПФ2026!R$5)</f>
        <v>0</v>
      </c>
      <c r="S291" s="29">
        <f>SUMIFS(data!$G:$G,data!$C:$C,$B$235,data!$D:$D,$B$278,data!$F:$F,S$4,data!$E:$E,$B291,data!$H:$H,ПФ2026!S$5)</f>
        <v>-23976</v>
      </c>
      <c r="T291" s="30">
        <f>SUMIFS(data!$G:$G,data!$C:$C,$B$235,data!$D:$D,$B$278,data!$F:$F,S$4,data!$E:$E,$B291,data!$H:$H,ПФ2026!T$5)</f>
        <v>0</v>
      </c>
      <c r="U291" s="28">
        <f>SUMIFS(data!$G:$G,data!$C:$C,$B$235,data!$D:$D,$B$278,data!$F:$F,U$4,data!$E:$E,$B291,data!$H:$H,ПФ2026!U$5)</f>
        <v>0</v>
      </c>
      <c r="V291" s="29">
        <f>SUMIFS(data!$G:$G,data!$C:$C,$B$235,data!$D:$D,$B$278,data!$F:$F,U$4,data!$E:$E,$B291,data!$H:$H,ПФ2026!V$5)</f>
        <v>0</v>
      </c>
      <c r="W291" s="29">
        <f>SUMIFS(data!$G:$G,data!$C:$C,$B$235,data!$D:$D,$B$278,data!$F:$F,W$4,data!$E:$E,$B291,data!$H:$H,ПФ2026!W$5)</f>
        <v>0</v>
      </c>
      <c r="X291" s="29">
        <f>SUMIFS(data!$G:$G,data!$C:$C,$B$235,data!$D:$D,$B$278,data!$F:$F,W$4,data!$E:$E,$B291,data!$H:$H,ПФ2026!X$5)</f>
        <v>0</v>
      </c>
      <c r="Y291" s="29">
        <f>SUMIFS(data!$G:$G,data!$C:$C,$B$235,data!$D:$D,$B$278,data!$F:$F,Y$4,data!$E:$E,$B291,data!$H:$H,ПФ2026!Y$5)</f>
        <v>0</v>
      </c>
      <c r="Z291" s="30">
        <f>SUMIFS(data!$G:$G,data!$C:$C,$B$235,data!$D:$D,$B$278,data!$F:$F,Y$4,data!$E:$E,$B291,data!$H:$H,ПФ2026!Z$5)</f>
        <v>0</v>
      </c>
      <c r="AA291" s="23">
        <f t="shared" si="113"/>
        <v>-1247952</v>
      </c>
      <c r="AB291" s="25">
        <f t="shared" si="101"/>
        <v>0</v>
      </c>
      <c r="AC291" s="31">
        <f t="shared" si="95"/>
        <v>0</v>
      </c>
    </row>
    <row r="292" spans="2:29" ht="16.5" hidden="1" outlineLevel="1" x14ac:dyDescent="0.35">
      <c r="B292" s="37" t="s">
        <v>170</v>
      </c>
      <c r="C292" s="28">
        <f>SUMIFS(data!$G:$G,data!$C:$C,$B$235,data!$D:$D,$B$278,data!$F:$F,C$4,data!$E:$E,$B292,data!$H:$H,ПФ2026!C$5)</f>
        <v>0</v>
      </c>
      <c r="D292" s="29">
        <f>SUMIFS(data!$G:$G,data!$C:$C,$B$235,data!$D:$D,$B$278,data!$F:$F,C$4,data!$E:$E,$B292,data!$H:$H,ПФ2026!D$5)</f>
        <v>0</v>
      </c>
      <c r="E292" s="29">
        <f>SUMIFS(data!$G:$G,data!$C:$C,$B$235,data!$D:$D,$B$278,data!$F:$F,E$4,data!$E:$E,$B292,data!$H:$H,ПФ2026!E$5)</f>
        <v>0</v>
      </c>
      <c r="F292" s="29">
        <f>SUMIFS(data!$G:$G,data!$C:$C,$B$235,data!$D:$D,$B$278,data!$F:$F,E$4,data!$E:$E,$B292,data!$H:$H,ПФ2026!F$5)</f>
        <v>0</v>
      </c>
      <c r="G292" s="29">
        <f>SUMIFS(data!$G:$G,data!$C:$C,$B$235,data!$D:$D,$B$278,data!$F:$F,G$4,data!$E:$E,$B292,data!$H:$H,ПФ2026!G$5)</f>
        <v>0</v>
      </c>
      <c r="H292" s="30">
        <f>SUMIFS(data!$G:$G,data!$C:$C,$B$235,data!$D:$D,$B$278,data!$F:$F,G$4,data!$E:$E,$B292,data!$H:$H,ПФ2026!H$5)</f>
        <v>0</v>
      </c>
      <c r="I292" s="29">
        <f>SUMIFS(data!$G:$G,data!$C:$C,$B$235,data!$D:$D,$B$278,data!$F:$F,I$4,data!$E:$E,$B292,data!$H:$H,ПФ2026!I$5)</f>
        <v>0</v>
      </c>
      <c r="J292" s="29">
        <f>SUMIFS(data!$G:$G,data!$C:$C,$B$235,data!$D:$D,$B$278,data!$F:$F,I$4,data!$E:$E,$B292,data!$H:$H,ПФ2026!J$5)</f>
        <v>0</v>
      </c>
      <c r="K292" s="29">
        <f>SUMIFS(data!$G:$G,data!$C:$C,$B$235,data!$D:$D,$B$278,data!$F:$F,K$4,data!$E:$E,$B292,data!$H:$H,ПФ2026!K$5)</f>
        <v>0</v>
      </c>
      <c r="L292" s="29">
        <f>SUMIFS(data!$G:$G,data!$C:$C,$B$235,data!$D:$D,$B$278,data!$F:$F,K$4,data!$E:$E,$B292,data!$H:$H,ПФ2026!L$5)</f>
        <v>0</v>
      </c>
      <c r="M292" s="29">
        <f>SUMIFS(data!$G:$G,data!$C:$C,$B$235,data!$D:$D,$B$278,data!$F:$F,M$4,data!$E:$E,$B292,data!$H:$H,ПФ2026!M$5)</f>
        <v>0</v>
      </c>
      <c r="N292" s="30">
        <f>SUMIFS(data!$G:$G,data!$C:$C,$B$235,data!$D:$D,$B$278,data!$F:$F,M$4,data!$E:$E,$B292,data!$H:$H,ПФ2026!N$5)</f>
        <v>0</v>
      </c>
      <c r="O292" s="28">
        <f>SUMIFS(data!$G:$G,data!$C:$C,$B$235,data!$D:$D,$B$278,data!$F:$F,O$4,data!$E:$E,$B292,data!$H:$H,ПФ2026!O$5)</f>
        <v>0</v>
      </c>
      <c r="P292" s="29">
        <f>SUMIFS(data!$G:$G,data!$C:$C,$B$235,data!$D:$D,$B$278,data!$F:$F,O$4,data!$E:$E,$B292,data!$H:$H,ПФ2026!P$5)</f>
        <v>0</v>
      </c>
      <c r="Q292" s="29">
        <f>SUMIFS(data!$G:$G,data!$C:$C,$B$235,data!$D:$D,$B$278,data!$F:$F,Q$4,data!$E:$E,$B292,data!$H:$H,ПФ2026!Q$5)</f>
        <v>0</v>
      </c>
      <c r="R292" s="29">
        <f>SUMIFS(data!$G:$G,data!$C:$C,$B$235,data!$D:$D,$B$278,data!$F:$F,Q$4,data!$E:$E,$B292,data!$H:$H,ПФ2026!R$5)</f>
        <v>0</v>
      </c>
      <c r="S292" s="29">
        <f>SUMIFS(data!$G:$G,data!$C:$C,$B$235,data!$D:$D,$B$278,data!$F:$F,S$4,data!$E:$E,$B292,data!$H:$H,ПФ2026!S$5)</f>
        <v>0</v>
      </c>
      <c r="T292" s="30">
        <f>SUMIFS(data!$G:$G,data!$C:$C,$B$235,data!$D:$D,$B$278,data!$F:$F,S$4,data!$E:$E,$B292,data!$H:$H,ПФ2026!T$5)</f>
        <v>0</v>
      </c>
      <c r="U292" s="28">
        <f>SUMIFS(data!$G:$G,data!$C:$C,$B$235,data!$D:$D,$B$278,data!$F:$F,U$4,data!$E:$E,$B292,data!$H:$H,ПФ2026!U$5)</f>
        <v>0</v>
      </c>
      <c r="V292" s="29">
        <f>SUMIFS(data!$G:$G,data!$C:$C,$B$235,data!$D:$D,$B$278,data!$F:$F,U$4,data!$E:$E,$B292,data!$H:$H,ПФ2026!V$5)</f>
        <v>0</v>
      </c>
      <c r="W292" s="29">
        <f>SUMIFS(data!$G:$G,data!$C:$C,$B$235,data!$D:$D,$B$278,data!$F:$F,W$4,data!$E:$E,$B292,data!$H:$H,ПФ2026!W$5)</f>
        <v>0</v>
      </c>
      <c r="X292" s="29">
        <f>SUMIFS(data!$G:$G,data!$C:$C,$B$235,data!$D:$D,$B$278,data!$F:$F,W$4,data!$E:$E,$B292,data!$H:$H,ПФ2026!X$5)</f>
        <v>0</v>
      </c>
      <c r="Y292" s="29">
        <f>SUMIFS(data!$G:$G,data!$C:$C,$B$235,data!$D:$D,$B$278,data!$F:$F,Y$4,data!$E:$E,$B292,data!$H:$H,ПФ2026!Y$5)</f>
        <v>0</v>
      </c>
      <c r="Z292" s="30">
        <f>SUMIFS(data!$G:$G,data!$C:$C,$B$235,data!$D:$D,$B$278,data!$F:$F,Y$4,data!$E:$E,$B292,data!$H:$H,ПФ2026!Z$5)</f>
        <v>0</v>
      </c>
      <c r="AA292" s="23">
        <f t="shared" si="113"/>
        <v>-510678.04995999997</v>
      </c>
      <c r="AB292" s="25">
        <f t="shared" si="101"/>
        <v>0</v>
      </c>
      <c r="AC292" s="31">
        <f t="shared" si="95"/>
        <v>0</v>
      </c>
    </row>
    <row r="293" spans="2:29" ht="16.5" hidden="1" outlineLevel="1" x14ac:dyDescent="0.35">
      <c r="B293" s="37" t="s">
        <v>173</v>
      </c>
      <c r="C293" s="28">
        <f>SUMIFS(data!$G:$G,data!$C:$C,$B$235,data!$D:$D,$B$278,data!$F:$F,C$4,data!$E:$E,$B293,data!$H:$H,ПФ2026!C$5)</f>
        <v>-4907.6000000000004</v>
      </c>
      <c r="D293" s="29">
        <f>SUMIFS(data!$G:$G,data!$C:$C,$B$235,data!$D:$D,$B$278,data!$F:$F,C$4,data!$E:$E,$B293,data!$H:$H,ПФ2026!D$5)</f>
        <v>0</v>
      </c>
      <c r="E293" s="29">
        <f>SUMIFS(data!$G:$G,data!$C:$C,$B$235,data!$D:$D,$B$278,data!$F:$F,E$4,data!$E:$E,$B293,data!$H:$H,ПФ2026!E$5)</f>
        <v>-2390</v>
      </c>
      <c r="F293" s="29">
        <f>SUMIFS(data!$G:$G,data!$C:$C,$B$235,data!$D:$D,$B$278,data!$F:$F,E$4,data!$E:$E,$B293,data!$H:$H,ПФ2026!F$5)</f>
        <v>-1450</v>
      </c>
      <c r="G293" s="29">
        <f>SUMIFS(data!$G:$G,data!$C:$C,$B$235,data!$D:$D,$B$278,data!$F:$F,G$4,data!$E:$E,$B293,data!$H:$H,ПФ2026!G$5)</f>
        <v>-22505</v>
      </c>
      <c r="H293" s="30">
        <f>SUMIFS(data!$G:$G,data!$C:$C,$B$235,data!$D:$D,$B$278,data!$F:$F,G$4,data!$E:$E,$B293,data!$H:$H,ПФ2026!H$5)</f>
        <v>-59350</v>
      </c>
      <c r="I293" s="29">
        <f>SUMIFS(data!$G:$G,data!$C:$C,$B$235,data!$D:$D,$B$278,data!$F:$F,I$4,data!$E:$E,$B293,data!$H:$H,ПФ2026!I$5)</f>
        <v>-8121.8</v>
      </c>
      <c r="J293" s="29">
        <f>SUMIFS(data!$G:$G,data!$C:$C,$B$235,data!$D:$D,$B$278,data!$F:$F,I$4,data!$E:$E,$B293,data!$H:$H,ПФ2026!J$5)</f>
        <v>-24241.29</v>
      </c>
      <c r="K293" s="29">
        <f>SUMIFS(data!$G:$G,data!$C:$C,$B$235,data!$D:$D,$B$278,data!$F:$F,K$4,data!$E:$E,$B293,data!$H:$H,ПФ2026!K$5)</f>
        <v>-2820</v>
      </c>
      <c r="L293" s="29">
        <f>SUMIFS(data!$G:$G,data!$C:$C,$B$235,data!$D:$D,$B$278,data!$F:$F,K$4,data!$E:$E,$B293,data!$H:$H,ПФ2026!L$5)</f>
        <v>0</v>
      </c>
      <c r="M293" s="29">
        <f>SUMIFS(data!$G:$G,data!$C:$C,$B$235,data!$D:$D,$B$278,data!$F:$F,M$4,data!$E:$E,$B293,data!$H:$H,ПФ2026!M$5)</f>
        <v>-1875</v>
      </c>
      <c r="N293" s="30">
        <f>SUMIFS(data!$G:$G,data!$C:$C,$B$235,data!$D:$D,$B$278,data!$F:$F,M$4,data!$E:$E,$B293,data!$H:$H,ПФ2026!N$5)</f>
        <v>0</v>
      </c>
      <c r="O293" s="28">
        <f>SUMIFS(data!$G:$G,data!$C:$C,$B$235,data!$D:$D,$B$278,data!$F:$F,O$4,data!$E:$E,$B293,data!$H:$H,ПФ2026!O$5)</f>
        <v>-9597</v>
      </c>
      <c r="P293" s="29">
        <f>SUMIFS(data!$G:$G,data!$C:$C,$B$235,data!$D:$D,$B$278,data!$F:$F,O$4,data!$E:$E,$B293,data!$H:$H,ПФ2026!P$5)</f>
        <v>0</v>
      </c>
      <c r="Q293" s="29">
        <f>SUMIFS(data!$G:$G,data!$C:$C,$B$235,data!$D:$D,$B$278,data!$F:$F,Q$4,data!$E:$E,$B293,data!$H:$H,ПФ2026!Q$5)</f>
        <v>-2170</v>
      </c>
      <c r="R293" s="29">
        <f>SUMIFS(data!$G:$G,data!$C:$C,$B$235,data!$D:$D,$B$278,data!$F:$F,Q$4,data!$E:$E,$B293,data!$H:$H,ПФ2026!R$5)</f>
        <v>0</v>
      </c>
      <c r="S293" s="29">
        <f>SUMIFS(data!$G:$G,data!$C:$C,$B$235,data!$D:$D,$B$278,data!$F:$F,S$4,data!$E:$E,$B293,data!$H:$H,ПФ2026!S$5)</f>
        <v>-2580</v>
      </c>
      <c r="T293" s="30">
        <f>SUMIFS(data!$G:$G,data!$C:$C,$B$235,data!$D:$D,$B$278,data!$F:$F,S$4,data!$E:$E,$B293,data!$H:$H,ПФ2026!T$5)</f>
        <v>0</v>
      </c>
      <c r="U293" s="28">
        <f>SUMIFS(data!$G:$G,data!$C:$C,$B$235,data!$D:$D,$B$278,data!$F:$F,U$4,data!$E:$E,$B293,data!$H:$H,ПФ2026!U$5)</f>
        <v>-2280</v>
      </c>
      <c r="V293" s="29">
        <f>SUMIFS(data!$G:$G,data!$C:$C,$B$235,data!$D:$D,$B$278,data!$F:$F,U$4,data!$E:$E,$B293,data!$H:$H,ПФ2026!V$5)</f>
        <v>0</v>
      </c>
      <c r="W293" s="29">
        <f>SUMIFS(data!$G:$G,data!$C:$C,$B$235,data!$D:$D,$B$278,data!$F:$F,W$4,data!$E:$E,$B293,data!$H:$H,ПФ2026!W$5)</f>
        <v>-8031</v>
      </c>
      <c r="X293" s="29">
        <f>SUMIFS(data!$G:$G,data!$C:$C,$B$235,data!$D:$D,$B$278,data!$F:$F,W$4,data!$E:$E,$B293,data!$H:$H,ПФ2026!X$5)</f>
        <v>0</v>
      </c>
      <c r="Y293" s="29">
        <f>SUMIFS(data!$G:$G,data!$C:$C,$B$235,data!$D:$D,$B$278,data!$F:$F,Y$4,data!$E:$E,$B293,data!$H:$H,ПФ2026!Y$5)</f>
        <v>-2120</v>
      </c>
      <c r="Z293" s="30">
        <f>SUMIFS(data!$G:$G,data!$C:$C,$B$235,data!$D:$D,$B$278,data!$F:$F,Y$4,data!$E:$E,$B293,data!$H:$H,ПФ2026!Z$5)</f>
        <v>0</v>
      </c>
      <c r="AA293" s="23">
        <f t="shared" si="113"/>
        <v>-69397.399999999994</v>
      </c>
      <c r="AB293" s="25">
        <f t="shared" si="101"/>
        <v>-85041.290000000008</v>
      </c>
      <c r="AC293" s="31">
        <f t="shared" ref="AC293:AC361" si="117">IFERROR(AB293/AA293,0)</f>
        <v>1.2254247277275521</v>
      </c>
    </row>
    <row r="294" spans="2:29" ht="16.5" hidden="1" outlineLevel="1" x14ac:dyDescent="0.35">
      <c r="B294" s="37" t="s">
        <v>174</v>
      </c>
      <c r="C294" s="28">
        <f>SUMIFS(data!$G:$G,data!$C:$C,$B$235,data!$D:$D,$B$278,data!$F:$F,C$4,data!$E:$E,$B294,data!$H:$H,ПФ2026!C$5)</f>
        <v>0</v>
      </c>
      <c r="D294" s="29">
        <f>SUMIFS(data!$G:$G,data!$C:$C,$B$235,data!$D:$D,$B$278,data!$F:$F,C$4,data!$E:$E,$B294,data!$H:$H,ПФ2026!D$5)</f>
        <v>0</v>
      </c>
      <c r="E294" s="29">
        <f>SUMIFS(data!$G:$G,data!$C:$C,$B$235,data!$D:$D,$B$278,data!$F:$F,E$4,data!$E:$E,$B294,data!$H:$H,ПФ2026!E$5)</f>
        <v>-30000</v>
      </c>
      <c r="F294" s="29">
        <f>SUMIFS(data!$G:$G,data!$C:$C,$B$235,data!$D:$D,$B$278,data!$F:$F,E$4,data!$E:$E,$B294,data!$H:$H,ПФ2026!F$5)</f>
        <v>0</v>
      </c>
      <c r="G294" s="29">
        <f>SUMIFS(data!$G:$G,data!$C:$C,$B$235,data!$D:$D,$B$278,data!$F:$F,G$4,data!$E:$E,$B294,data!$H:$H,ПФ2026!G$5)</f>
        <v>0</v>
      </c>
      <c r="H294" s="30">
        <f>SUMIFS(data!$G:$G,data!$C:$C,$B$235,data!$D:$D,$B$278,data!$F:$F,G$4,data!$E:$E,$B294,data!$H:$H,ПФ2026!H$5)</f>
        <v>0</v>
      </c>
      <c r="I294" s="29">
        <f>SUMIFS(data!$G:$G,data!$C:$C,$B$235,data!$D:$D,$B$278,data!$F:$F,I$4,data!$E:$E,$B294,data!$H:$H,ПФ2026!I$5)</f>
        <v>-15840</v>
      </c>
      <c r="J294" s="29">
        <f>SUMIFS(data!$G:$G,data!$C:$C,$B$235,data!$D:$D,$B$278,data!$F:$F,I$4,data!$E:$E,$B294,data!$H:$H,ПФ2026!J$5)</f>
        <v>0</v>
      </c>
      <c r="K294" s="29">
        <f>SUMIFS(data!$G:$G,data!$C:$C,$B$235,data!$D:$D,$B$278,data!$F:$F,K$4,data!$E:$E,$B294,data!$H:$H,ПФ2026!K$5)</f>
        <v>0</v>
      </c>
      <c r="L294" s="29">
        <f>SUMIFS(data!$G:$G,data!$C:$C,$B$235,data!$D:$D,$B$278,data!$F:$F,K$4,data!$E:$E,$B294,data!$H:$H,ПФ2026!L$5)</f>
        <v>0</v>
      </c>
      <c r="M294" s="29">
        <f>SUMIFS(data!$G:$G,data!$C:$C,$B$235,data!$D:$D,$B$278,data!$F:$F,M$4,data!$E:$E,$B294,data!$H:$H,ПФ2026!M$5)</f>
        <v>0</v>
      </c>
      <c r="N294" s="30">
        <f>SUMIFS(data!$G:$G,data!$C:$C,$B$235,data!$D:$D,$B$278,data!$F:$F,M$4,data!$E:$E,$B294,data!$H:$H,ПФ2026!N$5)</f>
        <v>0</v>
      </c>
      <c r="O294" s="28">
        <f>SUMIFS(data!$G:$G,data!$C:$C,$B$235,data!$D:$D,$B$278,data!$F:$F,O$4,data!$E:$E,$B294,data!$H:$H,ПФ2026!O$5)</f>
        <v>0</v>
      </c>
      <c r="P294" s="29">
        <f>SUMIFS(data!$G:$G,data!$C:$C,$B$235,data!$D:$D,$B$278,data!$F:$F,O$4,data!$E:$E,$B294,data!$H:$H,ПФ2026!P$5)</f>
        <v>0</v>
      </c>
      <c r="Q294" s="29">
        <f>SUMIFS(data!$G:$G,data!$C:$C,$B$235,data!$D:$D,$B$278,data!$F:$F,Q$4,data!$E:$E,$B294,data!$H:$H,ПФ2026!Q$5)</f>
        <v>0</v>
      </c>
      <c r="R294" s="29">
        <f>SUMIFS(data!$G:$G,data!$C:$C,$B$235,data!$D:$D,$B$278,data!$F:$F,Q$4,data!$E:$E,$B294,data!$H:$H,ПФ2026!R$5)</f>
        <v>0</v>
      </c>
      <c r="S294" s="29">
        <f>SUMIFS(data!$G:$G,data!$C:$C,$B$235,data!$D:$D,$B$278,data!$F:$F,S$4,data!$E:$E,$B294,data!$H:$H,ПФ2026!S$5)</f>
        <v>0</v>
      </c>
      <c r="T294" s="30">
        <f>SUMIFS(data!$G:$G,data!$C:$C,$B$235,data!$D:$D,$B$278,data!$F:$F,S$4,data!$E:$E,$B294,data!$H:$H,ПФ2026!T$5)</f>
        <v>0</v>
      </c>
      <c r="U294" s="28">
        <f>SUMIFS(data!$G:$G,data!$C:$C,$B$235,data!$D:$D,$B$278,data!$F:$F,U$4,data!$E:$E,$B294,data!$H:$H,ПФ2026!U$5)</f>
        <v>0</v>
      </c>
      <c r="V294" s="29">
        <f>SUMIFS(data!$G:$G,data!$C:$C,$B$235,data!$D:$D,$B$278,data!$F:$F,U$4,data!$E:$E,$B294,data!$H:$H,ПФ2026!V$5)</f>
        <v>0</v>
      </c>
      <c r="W294" s="29">
        <f>SUMIFS(data!$G:$G,data!$C:$C,$B$235,data!$D:$D,$B$278,data!$F:$F,W$4,data!$E:$E,$B294,data!$H:$H,ПФ2026!W$5)</f>
        <v>0</v>
      </c>
      <c r="X294" s="29">
        <f>SUMIFS(data!$G:$G,data!$C:$C,$B$235,data!$D:$D,$B$278,data!$F:$F,W$4,data!$E:$E,$B294,data!$H:$H,ПФ2026!X$5)</f>
        <v>0</v>
      </c>
      <c r="Y294" s="29">
        <f>SUMIFS(data!$G:$G,data!$C:$C,$B$235,data!$D:$D,$B$278,data!$F:$F,Y$4,data!$E:$E,$B294,data!$H:$H,ПФ2026!Y$5)</f>
        <v>0</v>
      </c>
      <c r="Z294" s="30">
        <f>SUMIFS(data!$G:$G,data!$C:$C,$B$235,data!$D:$D,$B$278,data!$F:$F,Y$4,data!$E:$E,$B294,data!$H:$H,ПФ2026!Z$5)</f>
        <v>0</v>
      </c>
      <c r="AA294" s="23">
        <f t="shared" ref="AA294:AA303" si="118">SUM(C294,E294,G294,I294,K294,M294,O356,O294,Q294,S294,Y294,W294,U294)</f>
        <v>-45840</v>
      </c>
      <c r="AB294" s="25">
        <f t="shared" si="101"/>
        <v>0</v>
      </c>
      <c r="AC294" s="31">
        <f t="shared" si="117"/>
        <v>0</v>
      </c>
    </row>
    <row r="295" spans="2:29" ht="16.5" hidden="1" outlineLevel="1" x14ac:dyDescent="0.35">
      <c r="B295" s="37" t="s">
        <v>176</v>
      </c>
      <c r="C295" s="28">
        <f>SUMIFS(data!$G:$G,data!$C:$C,$B$235,data!$D:$D,$B$278,data!$F:$F,C$4,data!$E:$E,$B295,data!$H:$H,ПФ2026!C$5)</f>
        <v>-6000</v>
      </c>
      <c r="D295" s="29">
        <f>SUMIFS(data!$G:$G,data!$C:$C,$B$235,data!$D:$D,$B$278,data!$F:$F,C$4,data!$E:$E,$B295,data!$H:$H,ПФ2026!D$5)</f>
        <v>0</v>
      </c>
      <c r="E295" s="29">
        <f>SUMIFS(data!$G:$G,data!$C:$C,$B$235,data!$D:$D,$B$278,data!$F:$F,E$4,data!$E:$E,$B295,data!$H:$H,ПФ2026!E$5)</f>
        <v>-7000</v>
      </c>
      <c r="F295" s="29">
        <f>SUMIFS(data!$G:$G,data!$C:$C,$B$235,data!$D:$D,$B$278,data!$F:$F,E$4,data!$E:$E,$B295,data!$H:$H,ПФ2026!F$5)</f>
        <v>0</v>
      </c>
      <c r="G295" s="29">
        <f>SUMIFS(data!$G:$G,data!$C:$C,$B$235,data!$D:$D,$B$278,data!$F:$F,G$4,data!$E:$E,$B295,data!$H:$H,ПФ2026!G$5)</f>
        <v>-6000</v>
      </c>
      <c r="H295" s="30">
        <f>SUMIFS(data!$G:$G,data!$C:$C,$B$235,data!$D:$D,$B$278,data!$F:$F,G$4,data!$E:$E,$B295,data!$H:$H,ПФ2026!H$5)</f>
        <v>0</v>
      </c>
      <c r="I295" s="29">
        <f>SUMIFS(data!$G:$G,data!$C:$C,$B$235,data!$D:$D,$B$278,data!$F:$F,I$4,data!$E:$E,$B295,data!$H:$H,ПФ2026!I$5)</f>
        <v>-6000</v>
      </c>
      <c r="J295" s="29">
        <f>SUMIFS(data!$G:$G,data!$C:$C,$B$235,data!$D:$D,$B$278,data!$F:$F,I$4,data!$E:$E,$B295,data!$H:$H,ПФ2026!J$5)</f>
        <v>0</v>
      </c>
      <c r="K295" s="29">
        <f>SUMIFS(data!$G:$G,data!$C:$C,$B$235,data!$D:$D,$B$278,data!$F:$F,K$4,data!$E:$E,$B295,data!$H:$H,ПФ2026!K$5)</f>
        <v>-7000</v>
      </c>
      <c r="L295" s="29">
        <f>SUMIFS(data!$G:$G,data!$C:$C,$B$235,data!$D:$D,$B$278,data!$F:$F,K$4,data!$E:$E,$B295,data!$H:$H,ПФ2026!L$5)</f>
        <v>0</v>
      </c>
      <c r="M295" s="29">
        <f>SUMIFS(data!$G:$G,data!$C:$C,$B$235,data!$D:$D,$B$278,data!$F:$F,M$4,data!$E:$E,$B295,data!$H:$H,ПФ2026!M$5)</f>
        <v>-7000</v>
      </c>
      <c r="N295" s="30">
        <f>SUMIFS(data!$G:$G,data!$C:$C,$B$235,data!$D:$D,$B$278,data!$F:$F,M$4,data!$E:$E,$B295,data!$H:$H,ПФ2026!N$5)</f>
        <v>0</v>
      </c>
      <c r="O295" s="28">
        <f>SUMIFS(data!$G:$G,data!$C:$C,$B$235,data!$D:$D,$B$278,data!$F:$F,O$4,data!$E:$E,$B295,data!$H:$H,ПФ2026!O$5)</f>
        <v>-7000</v>
      </c>
      <c r="P295" s="29">
        <f>SUMIFS(data!$G:$G,data!$C:$C,$B$235,data!$D:$D,$B$278,data!$F:$F,O$4,data!$E:$E,$B295,data!$H:$H,ПФ2026!P$5)</f>
        <v>0</v>
      </c>
      <c r="Q295" s="29">
        <f>SUMIFS(data!$G:$G,data!$C:$C,$B$235,data!$D:$D,$B$278,data!$F:$F,Q$4,data!$E:$E,$B295,data!$H:$H,ПФ2026!Q$5)</f>
        <v>-7000</v>
      </c>
      <c r="R295" s="29">
        <f>SUMIFS(data!$G:$G,data!$C:$C,$B$235,data!$D:$D,$B$278,data!$F:$F,Q$4,data!$E:$E,$B295,data!$H:$H,ПФ2026!R$5)</f>
        <v>0</v>
      </c>
      <c r="S295" s="29">
        <f>SUMIFS(data!$G:$G,data!$C:$C,$B$235,data!$D:$D,$B$278,data!$F:$F,S$4,data!$E:$E,$B295,data!$H:$H,ПФ2026!S$5)</f>
        <v>-6000</v>
      </c>
      <c r="T295" s="30">
        <f>SUMIFS(data!$G:$G,data!$C:$C,$B$235,data!$D:$D,$B$278,data!$F:$F,S$4,data!$E:$E,$B295,data!$H:$H,ПФ2026!T$5)</f>
        <v>0</v>
      </c>
      <c r="U295" s="28">
        <f>SUMIFS(data!$G:$G,data!$C:$C,$B$235,data!$D:$D,$B$278,data!$F:$F,U$4,data!$E:$E,$B295,data!$H:$H,ПФ2026!U$5)</f>
        <v>-6000</v>
      </c>
      <c r="V295" s="29">
        <f>SUMIFS(data!$G:$G,data!$C:$C,$B$235,data!$D:$D,$B$278,data!$F:$F,U$4,data!$E:$E,$B295,data!$H:$H,ПФ2026!V$5)</f>
        <v>0</v>
      </c>
      <c r="W295" s="29">
        <f>SUMIFS(data!$G:$G,data!$C:$C,$B$235,data!$D:$D,$B$278,data!$F:$F,W$4,data!$E:$E,$B295,data!$H:$H,ПФ2026!W$5)</f>
        <v>-6000</v>
      </c>
      <c r="X295" s="29">
        <f>SUMIFS(data!$G:$G,data!$C:$C,$B$235,data!$D:$D,$B$278,data!$F:$F,W$4,data!$E:$E,$B295,data!$H:$H,ПФ2026!X$5)</f>
        <v>0</v>
      </c>
      <c r="Y295" s="29">
        <f>SUMIFS(data!$G:$G,data!$C:$C,$B$235,data!$D:$D,$B$278,data!$F:$F,Y$4,data!$E:$E,$B295,data!$H:$H,ПФ2026!Y$5)</f>
        <v>-6000</v>
      </c>
      <c r="Z295" s="30">
        <f>SUMIFS(data!$G:$G,data!$C:$C,$B$235,data!$D:$D,$B$278,data!$F:$F,Y$4,data!$E:$E,$B295,data!$H:$H,ПФ2026!Z$5)</f>
        <v>0</v>
      </c>
      <c r="AA295" s="23">
        <f t="shared" si="118"/>
        <v>-53016328.052099213</v>
      </c>
      <c r="AB295" s="25">
        <f t="shared" si="101"/>
        <v>0</v>
      </c>
      <c r="AC295" s="31">
        <f t="shared" si="117"/>
        <v>0</v>
      </c>
    </row>
    <row r="296" spans="2:29" ht="16.5" hidden="1" outlineLevel="1" x14ac:dyDescent="0.35">
      <c r="B296" s="37" t="s">
        <v>185</v>
      </c>
      <c r="C296" s="28">
        <f>SUMIFS(data!$G:$G,data!$C:$C,$B$235,data!$D:$D,$B$278,data!$F:$F,C$4,data!$E:$E,$B296,data!$H:$H,ПФ2026!C$5)</f>
        <v>0</v>
      </c>
      <c r="D296" s="29">
        <f>SUMIFS(data!$G:$G,data!$C:$C,$B$235,data!$D:$D,$B$278,data!$F:$F,C$4,data!$E:$E,$B296,data!$H:$H,ПФ2026!D$5)</f>
        <v>0</v>
      </c>
      <c r="E296" s="29">
        <f>SUMIFS(data!$G:$G,data!$C:$C,$B$235,data!$D:$D,$B$278,data!$F:$F,E$4,data!$E:$E,$B296,data!$H:$H,ПФ2026!E$5)</f>
        <v>0</v>
      </c>
      <c r="F296" s="29">
        <f>SUMIFS(data!$G:$G,data!$C:$C,$B$235,data!$D:$D,$B$278,data!$F:$F,E$4,data!$E:$E,$B296,data!$H:$H,ПФ2026!F$5)</f>
        <v>0</v>
      </c>
      <c r="G296" s="29">
        <f>SUMIFS(data!$G:$G,data!$C:$C,$B$235,data!$D:$D,$B$278,data!$F:$F,G$4,data!$E:$E,$B296,data!$H:$H,ПФ2026!G$5)</f>
        <v>0</v>
      </c>
      <c r="H296" s="30">
        <f>SUMIFS(data!$G:$G,data!$C:$C,$B$235,data!$D:$D,$B$278,data!$F:$F,G$4,data!$E:$E,$B296,data!$H:$H,ПФ2026!H$5)</f>
        <v>0</v>
      </c>
      <c r="I296" s="29">
        <f>SUMIFS(data!$G:$G,data!$C:$C,$B$235,data!$D:$D,$B$278,data!$F:$F,I$4,data!$E:$E,$B296,data!$H:$H,ПФ2026!I$5)</f>
        <v>0</v>
      </c>
      <c r="J296" s="29">
        <f>SUMIFS(data!$G:$G,data!$C:$C,$B$235,data!$D:$D,$B$278,data!$F:$F,I$4,data!$E:$E,$B296,data!$H:$H,ПФ2026!J$5)</f>
        <v>0</v>
      </c>
      <c r="K296" s="29">
        <f>SUMIFS(data!$G:$G,data!$C:$C,$B$235,data!$D:$D,$B$278,data!$F:$F,K$4,data!$E:$E,$B296,data!$H:$H,ПФ2026!K$5)</f>
        <v>0</v>
      </c>
      <c r="L296" s="29">
        <f>SUMIFS(data!$G:$G,data!$C:$C,$B$235,data!$D:$D,$B$278,data!$F:$F,K$4,data!$E:$E,$B296,data!$H:$H,ПФ2026!L$5)</f>
        <v>0</v>
      </c>
      <c r="M296" s="29">
        <f>SUMIFS(data!$G:$G,data!$C:$C,$B$235,data!$D:$D,$B$278,data!$F:$F,M$4,data!$E:$E,$B296,data!$H:$H,ПФ2026!M$5)</f>
        <v>0</v>
      </c>
      <c r="N296" s="30">
        <f>SUMIFS(data!$G:$G,data!$C:$C,$B$235,data!$D:$D,$B$278,data!$F:$F,M$4,data!$E:$E,$B296,data!$H:$H,ПФ2026!N$5)</f>
        <v>0</v>
      </c>
      <c r="O296" s="28">
        <f>SUMIFS(data!$G:$G,data!$C:$C,$B$235,data!$D:$D,$B$278,data!$F:$F,O$4,data!$E:$E,$B296,data!$H:$H,ПФ2026!O$5)</f>
        <v>0</v>
      </c>
      <c r="P296" s="29">
        <f>SUMIFS(data!$G:$G,data!$C:$C,$B$235,data!$D:$D,$B$278,data!$F:$F,O$4,data!$E:$E,$B296,data!$H:$H,ПФ2026!P$5)</f>
        <v>0</v>
      </c>
      <c r="Q296" s="29">
        <f>SUMIFS(data!$G:$G,data!$C:$C,$B$235,data!$D:$D,$B$278,data!$F:$F,Q$4,data!$E:$E,$B296,data!$H:$H,ПФ2026!Q$5)</f>
        <v>0</v>
      </c>
      <c r="R296" s="29">
        <f>SUMIFS(data!$G:$G,data!$C:$C,$B$235,data!$D:$D,$B$278,data!$F:$F,Q$4,data!$E:$E,$B296,data!$H:$H,ПФ2026!R$5)</f>
        <v>0</v>
      </c>
      <c r="S296" s="29">
        <f>SUMIFS(data!$G:$G,data!$C:$C,$B$235,data!$D:$D,$B$278,data!$F:$F,S$4,data!$E:$E,$B296,data!$H:$H,ПФ2026!S$5)</f>
        <v>0</v>
      </c>
      <c r="T296" s="30">
        <f>SUMIFS(data!$G:$G,data!$C:$C,$B$235,data!$D:$D,$B$278,data!$F:$F,S$4,data!$E:$E,$B296,data!$H:$H,ПФ2026!T$5)</f>
        <v>0</v>
      </c>
      <c r="U296" s="28">
        <f>SUMIFS(data!$G:$G,data!$C:$C,$B$235,data!$D:$D,$B$278,data!$F:$F,U$4,data!$E:$E,$B296,data!$H:$H,ПФ2026!U$5)</f>
        <v>0</v>
      </c>
      <c r="V296" s="29">
        <f>SUMIFS(data!$G:$G,data!$C:$C,$B$235,data!$D:$D,$B$278,data!$F:$F,U$4,data!$E:$E,$B296,data!$H:$H,ПФ2026!V$5)</f>
        <v>0</v>
      </c>
      <c r="W296" s="29">
        <f>SUMIFS(data!$G:$G,data!$C:$C,$B$235,data!$D:$D,$B$278,data!$F:$F,W$4,data!$E:$E,$B296,data!$H:$H,ПФ2026!W$5)</f>
        <v>0</v>
      </c>
      <c r="X296" s="29">
        <f>SUMIFS(data!$G:$G,data!$C:$C,$B$235,data!$D:$D,$B$278,data!$F:$F,W$4,data!$E:$E,$B296,data!$H:$H,ПФ2026!X$5)</f>
        <v>0</v>
      </c>
      <c r="Y296" s="29">
        <f>SUMIFS(data!$G:$G,data!$C:$C,$B$235,data!$D:$D,$B$278,data!$F:$F,Y$4,data!$E:$E,$B296,data!$H:$H,ПФ2026!Y$5)</f>
        <v>0</v>
      </c>
      <c r="Z296" s="30">
        <f>SUMIFS(data!$G:$G,data!$C:$C,$B$235,data!$D:$D,$B$278,data!$F:$F,Y$4,data!$E:$E,$B296,data!$H:$H,ПФ2026!Z$5)</f>
        <v>0</v>
      </c>
      <c r="AA296" s="23">
        <f t="shared" si="118"/>
        <v>-79000</v>
      </c>
      <c r="AB296" s="25">
        <f t="shared" si="101"/>
        <v>0</v>
      </c>
      <c r="AC296" s="31">
        <f t="shared" si="117"/>
        <v>0</v>
      </c>
    </row>
    <row r="297" spans="2:29" ht="16.5" hidden="1" outlineLevel="1" x14ac:dyDescent="0.35">
      <c r="B297" s="37" t="s">
        <v>177</v>
      </c>
      <c r="C297" s="28">
        <f>SUMIFS(data!$G:$G,data!$C:$C,$B$235,data!$D:$D,$B$278,data!$F:$F,C$4,data!$E:$E,$B297,data!$H:$H,ПФ2026!C$5)</f>
        <v>0</v>
      </c>
      <c r="D297" s="29">
        <f>SUMIFS(data!$G:$G,data!$C:$C,$B$235,data!$D:$D,$B$278,data!$F:$F,C$4,data!$E:$E,$B297,data!$H:$H,ПФ2026!D$5)</f>
        <v>0</v>
      </c>
      <c r="E297" s="29">
        <f>SUMIFS(data!$G:$G,data!$C:$C,$B$235,data!$D:$D,$B$278,data!$F:$F,E$4,data!$E:$E,$B297,data!$H:$H,ПФ2026!E$5)</f>
        <v>0</v>
      </c>
      <c r="F297" s="29">
        <f>SUMIFS(data!$G:$G,data!$C:$C,$B$235,data!$D:$D,$B$278,data!$F:$F,E$4,data!$E:$E,$B297,data!$H:$H,ПФ2026!F$5)</f>
        <v>0</v>
      </c>
      <c r="G297" s="29">
        <f>SUMIFS(data!$G:$G,data!$C:$C,$B$235,data!$D:$D,$B$278,data!$F:$F,G$4,data!$E:$E,$B297,data!$H:$H,ПФ2026!G$5)</f>
        <v>0</v>
      </c>
      <c r="H297" s="30">
        <f>SUMIFS(data!$G:$G,data!$C:$C,$B$235,data!$D:$D,$B$278,data!$F:$F,G$4,data!$E:$E,$B297,data!$H:$H,ПФ2026!H$5)</f>
        <v>0</v>
      </c>
      <c r="I297" s="29">
        <f>SUMIFS(data!$G:$G,data!$C:$C,$B$235,data!$D:$D,$B$278,data!$F:$F,I$4,data!$E:$E,$B297,data!$H:$H,ПФ2026!I$5)</f>
        <v>0</v>
      </c>
      <c r="J297" s="29">
        <f>SUMIFS(data!$G:$G,data!$C:$C,$B$235,data!$D:$D,$B$278,data!$F:$F,I$4,data!$E:$E,$B297,data!$H:$H,ПФ2026!J$5)</f>
        <v>0</v>
      </c>
      <c r="K297" s="29">
        <f>SUMIFS(data!$G:$G,data!$C:$C,$B$235,data!$D:$D,$B$278,data!$F:$F,K$4,data!$E:$E,$B297,data!$H:$H,ПФ2026!K$5)</f>
        <v>0</v>
      </c>
      <c r="L297" s="29">
        <f>SUMIFS(data!$G:$G,data!$C:$C,$B$235,data!$D:$D,$B$278,data!$F:$F,K$4,data!$E:$E,$B297,data!$H:$H,ПФ2026!L$5)</f>
        <v>0</v>
      </c>
      <c r="M297" s="29">
        <f>SUMIFS(data!$G:$G,data!$C:$C,$B$235,data!$D:$D,$B$278,data!$F:$F,M$4,data!$E:$E,$B297,data!$H:$H,ПФ2026!M$5)</f>
        <v>0</v>
      </c>
      <c r="N297" s="30">
        <f>SUMIFS(data!$G:$G,data!$C:$C,$B$235,data!$D:$D,$B$278,data!$F:$F,M$4,data!$E:$E,$B297,data!$H:$H,ПФ2026!N$5)</f>
        <v>0</v>
      </c>
      <c r="O297" s="28">
        <f>SUMIFS(data!$G:$G,data!$C:$C,$B$235,data!$D:$D,$B$278,data!$F:$F,O$4,data!$E:$E,$B297,data!$H:$H,ПФ2026!O$5)</f>
        <v>0</v>
      </c>
      <c r="P297" s="29">
        <f>SUMIFS(data!$G:$G,data!$C:$C,$B$235,data!$D:$D,$B$278,data!$F:$F,O$4,data!$E:$E,$B297,data!$H:$H,ПФ2026!P$5)</f>
        <v>0</v>
      </c>
      <c r="Q297" s="29">
        <f>SUMIFS(data!$G:$G,data!$C:$C,$B$235,data!$D:$D,$B$278,data!$F:$F,Q$4,data!$E:$E,$B297,data!$H:$H,ПФ2026!Q$5)</f>
        <v>0</v>
      </c>
      <c r="R297" s="29">
        <f>SUMIFS(data!$G:$G,data!$C:$C,$B$235,data!$D:$D,$B$278,data!$F:$F,Q$4,data!$E:$E,$B297,data!$H:$H,ПФ2026!R$5)</f>
        <v>0</v>
      </c>
      <c r="S297" s="29">
        <f>SUMIFS(data!$G:$G,data!$C:$C,$B$235,data!$D:$D,$B$278,data!$F:$F,S$4,data!$E:$E,$B297,data!$H:$H,ПФ2026!S$5)</f>
        <v>0</v>
      </c>
      <c r="T297" s="30">
        <f>SUMIFS(data!$G:$G,data!$C:$C,$B$235,data!$D:$D,$B$278,data!$F:$F,S$4,data!$E:$E,$B297,data!$H:$H,ПФ2026!T$5)</f>
        <v>0</v>
      </c>
      <c r="U297" s="28">
        <f>SUMIFS(data!$G:$G,data!$C:$C,$B$235,data!$D:$D,$B$278,data!$F:$F,U$4,data!$E:$E,$B297,data!$H:$H,ПФ2026!U$5)</f>
        <v>0</v>
      </c>
      <c r="V297" s="29">
        <f>SUMIFS(data!$G:$G,data!$C:$C,$B$235,data!$D:$D,$B$278,data!$F:$F,U$4,data!$E:$E,$B297,data!$H:$H,ПФ2026!V$5)</f>
        <v>0</v>
      </c>
      <c r="W297" s="29">
        <f>SUMIFS(data!$G:$G,data!$C:$C,$B$235,data!$D:$D,$B$278,data!$F:$F,W$4,data!$E:$E,$B297,data!$H:$H,ПФ2026!W$5)</f>
        <v>0</v>
      </c>
      <c r="X297" s="29">
        <f>SUMIFS(data!$G:$G,data!$C:$C,$B$235,data!$D:$D,$B$278,data!$F:$F,W$4,data!$E:$E,$B297,data!$H:$H,ПФ2026!X$5)</f>
        <v>0</v>
      </c>
      <c r="Y297" s="29">
        <f>SUMIFS(data!$G:$G,data!$C:$C,$B$235,data!$D:$D,$B$278,data!$F:$F,Y$4,data!$E:$E,$B297,data!$H:$H,ПФ2026!Y$5)</f>
        <v>0</v>
      </c>
      <c r="Z297" s="30">
        <f>SUMIFS(data!$G:$G,data!$C:$C,$B$235,data!$D:$D,$B$278,data!$F:$F,Y$4,data!$E:$E,$B297,data!$H:$H,ПФ2026!Z$5)</f>
        <v>0</v>
      </c>
      <c r="AA297" s="23">
        <f t="shared" si="118"/>
        <v>0</v>
      </c>
      <c r="AB297" s="25">
        <f t="shared" si="101"/>
        <v>0</v>
      </c>
      <c r="AC297" s="31">
        <f t="shared" si="117"/>
        <v>0</v>
      </c>
    </row>
    <row r="298" spans="2:29" s="36" customFormat="1" ht="14.25" collapsed="1" x14ac:dyDescent="0.35">
      <c r="B298" s="22" t="s">
        <v>127</v>
      </c>
      <c r="C298" s="32">
        <f t="shared" ref="C298:O298" si="119">SUM(C301:C308)</f>
        <v>-803040.79999977991</v>
      </c>
      <c r="D298" s="70">
        <f t="shared" ref="D298:J298" si="120">SUM(D301:D308)</f>
        <v>-716157.41</v>
      </c>
      <c r="E298" s="70">
        <f t="shared" si="120"/>
        <v>-1758647.5999997798</v>
      </c>
      <c r="F298" s="70">
        <f t="shared" si="120"/>
        <v>-1147271.8999999999</v>
      </c>
      <c r="G298" s="70">
        <f t="shared" si="120"/>
        <v>-1034070.7999997799</v>
      </c>
      <c r="H298" s="34">
        <f t="shared" si="120"/>
        <v>-723258.34000000008</v>
      </c>
      <c r="I298" s="70">
        <f t="shared" si="119"/>
        <v>-1008225.39999978</v>
      </c>
      <c r="J298" s="33">
        <f t="shared" si="120"/>
        <v>-1389162.0899999999</v>
      </c>
      <c r="K298" s="33">
        <f t="shared" si="119"/>
        <v>-797838.79999977991</v>
      </c>
      <c r="L298" s="33">
        <f t="shared" si="119"/>
        <v>-758515.46</v>
      </c>
      <c r="M298" s="33">
        <f t="shared" si="119"/>
        <v>-883293.79999977991</v>
      </c>
      <c r="N298" s="34">
        <f t="shared" si="119"/>
        <v>-839227.02</v>
      </c>
      <c r="O298" s="32">
        <f t="shared" si="119"/>
        <v>-990686.79999977991</v>
      </c>
      <c r="P298" s="33">
        <f t="shared" ref="P298:Z298" si="121">SUM(P301:P308)</f>
        <v>0</v>
      </c>
      <c r="Q298" s="33">
        <f t="shared" si="121"/>
        <v>-1017646.7999997799</v>
      </c>
      <c r="R298" s="33">
        <f t="shared" si="121"/>
        <v>0</v>
      </c>
      <c r="S298" s="33">
        <f t="shared" si="121"/>
        <v>-874595.39999978</v>
      </c>
      <c r="T298" s="34">
        <f t="shared" si="121"/>
        <v>0</v>
      </c>
      <c r="U298" s="32">
        <f t="shared" si="121"/>
        <v>-704085.39999978</v>
      </c>
      <c r="V298" s="33">
        <f t="shared" si="121"/>
        <v>0</v>
      </c>
      <c r="W298" s="33">
        <f t="shared" si="121"/>
        <v>-476069.19999977999</v>
      </c>
      <c r="X298" s="33">
        <f t="shared" si="121"/>
        <v>0</v>
      </c>
      <c r="Y298" s="33">
        <f t="shared" si="121"/>
        <v>-467535.39999978</v>
      </c>
      <c r="Z298" s="34">
        <f t="shared" si="121"/>
        <v>0</v>
      </c>
      <c r="AA298" s="23">
        <f t="shared" si="118"/>
        <v>-10815736.19999736</v>
      </c>
      <c r="AB298" s="25">
        <f t="shared" si="101"/>
        <v>-5573592.2200000007</v>
      </c>
      <c r="AC298" s="26">
        <f t="shared" si="117"/>
        <v>0.51532250019202219</v>
      </c>
    </row>
    <row r="299" spans="2:29" ht="16.5" hidden="1" outlineLevel="1" x14ac:dyDescent="0.35">
      <c r="B299" s="37" t="s">
        <v>98</v>
      </c>
      <c r="C299" s="28">
        <f>SUMIFS(data!$G:$G,data!$C:$C,$B$235,data!$D:$D,$B$298,data!$F:$F,C$4,data!$E:$E,$B299,data!$H:$H,ПФ2026!C$5)</f>
        <v>0</v>
      </c>
      <c r="D299" s="29">
        <f>SUMIFS(data!$G:$G,data!$C:$C,$B$235,data!$D:$D,$B$298,data!$F:$F,C$4,data!$E:$E,$B299,data!$H:$H,ПФ2026!D$5)</f>
        <v>0</v>
      </c>
      <c r="E299" s="29">
        <f>SUMIFS(data!$G:$G,data!$C:$C,$B$235,data!$D:$D,$B$298,data!$F:$F,E$4,data!$E:$E,$B299,data!$H:$H,ПФ2026!E$5)</f>
        <v>0</v>
      </c>
      <c r="F299" s="29">
        <f>SUMIFS(data!$G:$G,data!$C:$C,$B$235,data!$D:$D,$B$298,data!$F:$F,E$4,data!$E:$E,$B299,data!$H:$H,ПФ2026!F$5)</f>
        <v>0</v>
      </c>
      <c r="G299" s="29">
        <f>SUMIFS(data!$G:$G,data!$C:$C,$B$235,data!$D:$D,$B$298,data!$F:$F,G$4,data!$E:$E,$B299,data!$H:$H,ПФ2026!G$5)</f>
        <v>0</v>
      </c>
      <c r="H299" s="30">
        <f>SUMIFS(data!$G:$G,data!$C:$C,$B$235,data!$D:$D,$B$298,data!$F:$F,G$4,data!$E:$E,$B299,data!$H:$H,ПФ2026!H$5)</f>
        <v>0</v>
      </c>
      <c r="I299" s="29">
        <f>SUMIFS(data!$G:$G,data!$C:$C,$B$235,data!$D:$D,$B$298,data!$F:$F,I$4,data!$E:$E,$B299,data!$H:$H,ПФ2026!I$5)</f>
        <v>0</v>
      </c>
      <c r="J299" s="29">
        <f>SUMIFS(data!$G:$G,data!$C:$C,$B$235,data!$D:$D,$B$298,data!$F:$F,I$4,data!$E:$E,$B299,data!$H:$H,ПФ2026!J$5)</f>
        <v>0</v>
      </c>
      <c r="K299" s="29">
        <f>SUMIFS(data!$G:$G,data!$C:$C,$B$235,data!$D:$D,$B$298,data!$F:$F,K$4,data!$E:$E,$B299,data!$H:$H,ПФ2026!K$5)</f>
        <v>0</v>
      </c>
      <c r="L299" s="29">
        <f>SUMIFS(data!$G:$G,data!$C:$C,$B$235,data!$D:$D,$B$298,data!$F:$F,K$4,data!$E:$E,$B299,data!$H:$H,ПФ2026!L$5)</f>
        <v>0</v>
      </c>
      <c r="M299" s="29">
        <f>SUMIFS(data!$G:$G,data!$C:$C,$B$235,data!$D:$D,$B$298,data!$F:$F,M$4,data!$E:$E,$B299,data!$H:$H,ПФ2026!M$5)</f>
        <v>0</v>
      </c>
      <c r="N299" s="30">
        <f>SUMIFS(data!$G:$G,data!$C:$C,$B$235,data!$D:$D,$B$298,data!$F:$F,M$4,data!$E:$E,$B299,data!$H:$H,ПФ2026!N$5)</f>
        <v>0</v>
      </c>
      <c r="O299" s="28">
        <f>SUMIFS(data!$G:$G,data!$C:$C,$B$235,data!$D:$D,$B$298,data!$F:$F,O$4,data!$E:$E,$B299,data!$H:$H,ПФ2026!O$5)</f>
        <v>0</v>
      </c>
      <c r="P299" s="29">
        <f>SUMIFS(data!$G:$G,data!$C:$C,$B$235,data!$D:$D,$B$298,data!$F:$F,O$4,data!$E:$E,$B299,data!$H:$H,ПФ2026!P$5)</f>
        <v>0</v>
      </c>
      <c r="Q299" s="29">
        <f>SUMIFS(data!$G:$G,data!$C:$C,$B$235,data!$D:$D,$B$298,data!$F:$F,Q$4,data!$E:$E,$B299,data!$H:$H,ПФ2026!Q$5)</f>
        <v>0</v>
      </c>
      <c r="R299" s="29">
        <f>SUMIFS(data!$G:$G,data!$C:$C,$B$235,data!$D:$D,$B$298,data!$F:$F,Q$4,data!$E:$E,$B299,data!$H:$H,ПФ2026!R$5)</f>
        <v>0</v>
      </c>
      <c r="S299" s="29">
        <f>SUMIFS(data!$G:$G,data!$C:$C,$B$235,data!$D:$D,$B$298,data!$F:$F,S$4,data!$E:$E,$B299,data!$H:$H,ПФ2026!S$5)</f>
        <v>0</v>
      </c>
      <c r="T299" s="30">
        <f>SUMIFS(data!$G:$G,data!$C:$C,$B$235,data!$D:$D,$B$298,data!$F:$F,S$4,data!$E:$E,$B299,data!$H:$H,ПФ2026!T$5)</f>
        <v>0</v>
      </c>
      <c r="U299" s="28">
        <f>SUMIFS(data!$G:$G,data!$C:$C,$B$235,data!$D:$D,$B$298,data!$F:$F,U$4,data!$E:$E,$B299,data!$H:$H,ПФ2026!U$5)</f>
        <v>0</v>
      </c>
      <c r="V299" s="29">
        <f>SUMIFS(data!$G:$G,data!$C:$C,$B$235,data!$D:$D,$B$298,data!$F:$F,U$4,data!$E:$E,$B299,data!$H:$H,ПФ2026!V$5)</f>
        <v>0</v>
      </c>
      <c r="W299" s="29">
        <f>SUMIFS(data!$G:$G,data!$C:$C,$B$235,data!$D:$D,$B$298,data!$F:$F,W$4,data!$E:$E,$B299,data!$H:$H,ПФ2026!W$5)</f>
        <v>0</v>
      </c>
      <c r="X299" s="29">
        <f>SUMIFS(data!$G:$G,data!$C:$C,$B$235,data!$D:$D,$B$298,data!$F:$F,W$4,data!$E:$E,$B299,data!$H:$H,ПФ2026!X$5)</f>
        <v>0</v>
      </c>
      <c r="Y299" s="29">
        <f>SUMIFS(data!$G:$G,data!$C:$C,$B$235,data!$D:$D,$B$298,data!$F:$F,Y$4,data!$E:$E,$B299,data!$H:$H,ПФ2026!Y$5)</f>
        <v>0</v>
      </c>
      <c r="Z299" s="30">
        <f>SUMIFS(data!$G:$G,data!$C:$C,$B$235,data!$D:$D,$B$298,data!$F:$F,Y$4,data!$E:$E,$B299,data!$H:$H,ПФ2026!Z$5)</f>
        <v>0</v>
      </c>
      <c r="AA299" s="23">
        <f t="shared" si="118"/>
        <v>0</v>
      </c>
      <c r="AB299" s="25">
        <f t="shared" si="101"/>
        <v>0</v>
      </c>
      <c r="AC299" s="31">
        <f t="shared" si="117"/>
        <v>0</v>
      </c>
    </row>
    <row r="300" spans="2:29" ht="16.5" hidden="1" outlineLevel="1" x14ac:dyDescent="0.35">
      <c r="B300" s="37" t="s">
        <v>137</v>
      </c>
      <c r="C300" s="28">
        <f>SUMIFS(data!$G:$G,data!$C:$C,$B$235,data!$D:$D,$B$298,data!$F:$F,C$4,data!$E:$E,$B300,data!$H:$H,ПФ2026!C$5)</f>
        <v>0</v>
      </c>
      <c r="D300" s="29">
        <f>SUMIFS(data!$G:$G,data!$C:$C,$B$235,data!$D:$D,$B$298,data!$F:$F,C$4,data!$E:$E,$B300,data!$H:$H,ПФ2026!D$5)</f>
        <v>0</v>
      </c>
      <c r="E300" s="29">
        <f>SUMIFS(data!$G:$G,data!$C:$C,$B$235,data!$D:$D,$B$298,data!$F:$F,E$4,data!$E:$E,$B300,data!$H:$H,ПФ2026!E$5)</f>
        <v>0</v>
      </c>
      <c r="F300" s="29">
        <f>SUMIFS(data!$G:$G,data!$C:$C,$B$235,data!$D:$D,$B$298,data!$F:$F,E$4,data!$E:$E,$B300,data!$H:$H,ПФ2026!F$5)</f>
        <v>0</v>
      </c>
      <c r="G300" s="29">
        <f>SUMIFS(data!$G:$G,data!$C:$C,$B$235,data!$D:$D,$B$298,data!$F:$F,G$4,data!$E:$E,$B300,data!$H:$H,ПФ2026!G$5)</f>
        <v>0</v>
      </c>
      <c r="H300" s="30">
        <f>SUMIFS(data!$G:$G,data!$C:$C,$B$235,data!$D:$D,$B$298,data!$F:$F,G$4,data!$E:$E,$B300,data!$H:$H,ПФ2026!H$5)</f>
        <v>0</v>
      </c>
      <c r="I300" s="29">
        <f>SUMIFS(data!$G:$G,data!$C:$C,$B$235,data!$D:$D,$B$298,data!$F:$F,I$4,data!$E:$E,$B300,data!$H:$H,ПФ2026!I$5)</f>
        <v>0</v>
      </c>
      <c r="J300" s="29">
        <f>SUMIFS(data!$G:$G,data!$C:$C,$B$235,data!$D:$D,$B$298,data!$F:$F,I$4,data!$E:$E,$B300,data!$H:$H,ПФ2026!J$5)</f>
        <v>0</v>
      </c>
      <c r="K300" s="29">
        <f>SUMIFS(data!$G:$G,data!$C:$C,$B$235,data!$D:$D,$B$298,data!$F:$F,K$4,data!$E:$E,$B300,data!$H:$H,ПФ2026!K$5)</f>
        <v>0</v>
      </c>
      <c r="L300" s="29">
        <f>SUMIFS(data!$G:$G,data!$C:$C,$B$235,data!$D:$D,$B$298,data!$F:$F,K$4,data!$E:$E,$B300,data!$H:$H,ПФ2026!L$5)</f>
        <v>0</v>
      </c>
      <c r="M300" s="29">
        <f>SUMIFS(data!$G:$G,data!$C:$C,$B$235,data!$D:$D,$B$298,data!$F:$F,M$4,data!$E:$E,$B300,data!$H:$H,ПФ2026!M$5)</f>
        <v>0</v>
      </c>
      <c r="N300" s="30">
        <f>SUMIFS(data!$G:$G,data!$C:$C,$B$235,data!$D:$D,$B$298,data!$F:$F,M$4,data!$E:$E,$B300,data!$H:$H,ПФ2026!N$5)</f>
        <v>0</v>
      </c>
      <c r="O300" s="28">
        <f>SUMIFS(data!$G:$G,data!$C:$C,$B$235,data!$D:$D,$B$298,data!$F:$F,O$4,data!$E:$E,$B300,data!$H:$H,ПФ2026!O$5)</f>
        <v>0</v>
      </c>
      <c r="P300" s="29">
        <f>SUMIFS(data!$G:$G,data!$C:$C,$B$235,data!$D:$D,$B$298,data!$F:$F,O$4,data!$E:$E,$B300,data!$H:$H,ПФ2026!P$5)</f>
        <v>0</v>
      </c>
      <c r="Q300" s="29">
        <f>SUMIFS(data!$G:$G,data!$C:$C,$B$235,data!$D:$D,$B$298,data!$F:$F,Q$4,data!$E:$E,$B300,data!$H:$H,ПФ2026!Q$5)</f>
        <v>0</v>
      </c>
      <c r="R300" s="29">
        <f>SUMIFS(data!$G:$G,data!$C:$C,$B$235,data!$D:$D,$B$298,data!$F:$F,Q$4,data!$E:$E,$B300,data!$H:$H,ПФ2026!R$5)</f>
        <v>0</v>
      </c>
      <c r="S300" s="29">
        <f>SUMIFS(data!$G:$G,data!$C:$C,$B$235,data!$D:$D,$B$298,data!$F:$F,S$4,data!$E:$E,$B300,data!$H:$H,ПФ2026!S$5)</f>
        <v>0</v>
      </c>
      <c r="T300" s="30">
        <f>SUMIFS(data!$G:$G,data!$C:$C,$B$235,data!$D:$D,$B$298,data!$F:$F,S$4,data!$E:$E,$B300,data!$H:$H,ПФ2026!T$5)</f>
        <v>0</v>
      </c>
      <c r="U300" s="28">
        <f>SUMIFS(data!$G:$G,data!$C:$C,$B$235,data!$D:$D,$B$298,data!$F:$F,U$4,data!$E:$E,$B300,data!$H:$H,ПФ2026!U$5)</f>
        <v>0</v>
      </c>
      <c r="V300" s="29">
        <f>SUMIFS(data!$G:$G,data!$C:$C,$B$235,data!$D:$D,$B$298,data!$F:$F,U$4,data!$E:$E,$B300,data!$H:$H,ПФ2026!V$5)</f>
        <v>0</v>
      </c>
      <c r="W300" s="29">
        <f>SUMIFS(data!$G:$G,data!$C:$C,$B$235,data!$D:$D,$B$298,data!$F:$F,W$4,data!$E:$E,$B300,data!$H:$H,ПФ2026!W$5)</f>
        <v>0</v>
      </c>
      <c r="X300" s="29">
        <f>SUMIFS(data!$G:$G,data!$C:$C,$B$235,data!$D:$D,$B$298,data!$F:$F,W$4,data!$E:$E,$B300,data!$H:$H,ПФ2026!X$5)</f>
        <v>0</v>
      </c>
      <c r="Y300" s="29">
        <f>SUMIFS(data!$G:$G,data!$C:$C,$B$235,data!$D:$D,$B$298,data!$F:$F,Y$4,data!$E:$E,$B300,data!$H:$H,ПФ2026!Y$5)</f>
        <v>0</v>
      </c>
      <c r="Z300" s="30">
        <f>SUMIFS(data!$G:$G,data!$C:$C,$B$235,data!$D:$D,$B$298,data!$F:$F,Y$4,data!$E:$E,$B300,data!$H:$H,ПФ2026!Z$5)</f>
        <v>0</v>
      </c>
      <c r="AA300" s="23">
        <f t="shared" si="118"/>
        <v>-22000</v>
      </c>
      <c r="AB300" s="25">
        <f t="shared" si="101"/>
        <v>0</v>
      </c>
      <c r="AC300" s="31">
        <f t="shared" si="117"/>
        <v>0</v>
      </c>
    </row>
    <row r="301" spans="2:29" ht="16.5" hidden="1" outlineLevel="1" x14ac:dyDescent="0.35">
      <c r="B301" s="37" t="s">
        <v>125</v>
      </c>
      <c r="C301" s="28">
        <f>SUMIFS(data!$G:$G,data!$C:$C,$B$235,data!$D:$D,$B$298,data!$F:$F,C$4,data!$E:$E,$B301,data!$H:$H,ПФ2026!C$5)</f>
        <v>-4872</v>
      </c>
      <c r="D301" s="29">
        <f>SUMIFS(data!$G:$G,data!$C:$C,$B$235,data!$D:$D,$B$298,data!$F:$F,C$4,data!$E:$E,$B301,data!$H:$H,ПФ2026!D$5)</f>
        <v>0</v>
      </c>
      <c r="E301" s="29">
        <f>SUMIFS(data!$G:$G,data!$C:$C,$B$235,data!$D:$D,$B$298,data!$F:$F,E$4,data!$E:$E,$B301,data!$H:$H,ПФ2026!E$5)</f>
        <v>-9743</v>
      </c>
      <c r="F301" s="29">
        <f>SUMIFS(data!$G:$G,data!$C:$C,$B$235,data!$D:$D,$B$298,data!$F:$F,E$4,data!$E:$E,$B301,data!$H:$H,ПФ2026!F$5)</f>
        <v>0</v>
      </c>
      <c r="G301" s="29">
        <f>SUMIFS(data!$G:$G,data!$C:$C,$B$235,data!$D:$D,$B$298,data!$F:$F,G$4,data!$E:$E,$B301,data!$H:$H,ПФ2026!G$5)</f>
        <v>-9743</v>
      </c>
      <c r="H301" s="30">
        <f>SUMIFS(data!$G:$G,data!$C:$C,$B$235,data!$D:$D,$B$298,data!$F:$F,G$4,data!$E:$E,$B301,data!$H:$H,ПФ2026!H$5)</f>
        <v>0</v>
      </c>
      <c r="I301" s="29">
        <f>SUMIFS(data!$G:$G,data!$C:$C,$B$235,data!$D:$D,$B$298,data!$F:$F,I$4,data!$E:$E,$B301,data!$H:$H,ПФ2026!I$5)</f>
        <v>-9743</v>
      </c>
      <c r="J301" s="29">
        <f>SUMIFS(data!$G:$G,data!$C:$C,$B$235,data!$D:$D,$B$298,data!$F:$F,I$4,data!$E:$E,$B301,data!$H:$H,ПФ2026!J$5)</f>
        <v>0</v>
      </c>
      <c r="K301" s="29">
        <f>SUMIFS(data!$G:$G,data!$C:$C,$B$235,data!$D:$D,$B$298,data!$F:$F,K$4,data!$E:$E,$B301,data!$H:$H,ПФ2026!K$5)</f>
        <v>-5000</v>
      </c>
      <c r="L301" s="29">
        <f>SUMIFS(data!$G:$G,data!$C:$C,$B$235,data!$D:$D,$B$298,data!$F:$F,K$4,data!$E:$E,$B301,data!$H:$H,ПФ2026!L$5)</f>
        <v>0</v>
      </c>
      <c r="M301" s="29">
        <f>SUMIFS(data!$G:$G,data!$C:$C,$B$235,data!$D:$D,$B$298,data!$F:$F,M$4,data!$E:$E,$B301,data!$H:$H,ПФ2026!M$5)</f>
        <v>-5000</v>
      </c>
      <c r="N301" s="30">
        <f>SUMIFS(data!$G:$G,data!$C:$C,$B$235,data!$D:$D,$B$298,data!$F:$F,M$4,data!$E:$E,$B301,data!$H:$H,ПФ2026!N$5)</f>
        <v>0</v>
      </c>
      <c r="O301" s="28">
        <f>SUMIFS(data!$G:$G,data!$C:$C,$B$235,data!$D:$D,$B$298,data!$F:$F,O$4,data!$E:$E,$B301,data!$H:$H,ПФ2026!O$5)</f>
        <v>-9743</v>
      </c>
      <c r="P301" s="29">
        <f>SUMIFS(data!$G:$G,data!$C:$C,$B$235,data!$D:$D,$B$298,data!$F:$F,O$4,data!$E:$E,$B301,data!$H:$H,ПФ2026!P$5)</f>
        <v>0</v>
      </c>
      <c r="Q301" s="29">
        <f>SUMIFS(data!$G:$G,data!$C:$C,$B$235,data!$D:$D,$B$298,data!$F:$F,Q$4,data!$E:$E,$B301,data!$H:$H,ПФ2026!Q$5)</f>
        <v>-4872</v>
      </c>
      <c r="R301" s="29">
        <f>SUMIFS(data!$G:$G,data!$C:$C,$B$235,data!$D:$D,$B$298,data!$F:$F,Q$4,data!$E:$E,$B301,data!$H:$H,ПФ2026!R$5)</f>
        <v>0</v>
      </c>
      <c r="S301" s="29">
        <f>SUMIFS(data!$G:$G,data!$C:$C,$B$235,data!$D:$D,$B$298,data!$F:$F,S$4,data!$E:$E,$B301,data!$H:$H,ПФ2026!S$5)</f>
        <v>0</v>
      </c>
      <c r="T301" s="30">
        <f>SUMIFS(data!$G:$G,data!$C:$C,$B$235,data!$D:$D,$B$298,data!$F:$F,S$4,data!$E:$E,$B301,data!$H:$H,ПФ2026!T$5)</f>
        <v>0</v>
      </c>
      <c r="U301" s="28">
        <f>SUMIFS(data!$G:$G,data!$C:$C,$B$235,data!$D:$D,$B$298,data!$F:$F,U$4,data!$E:$E,$B301,data!$H:$H,ПФ2026!U$5)</f>
        <v>-4964</v>
      </c>
      <c r="V301" s="29">
        <f>SUMIFS(data!$G:$G,data!$C:$C,$B$235,data!$D:$D,$B$298,data!$F:$F,U$4,data!$E:$E,$B301,data!$H:$H,ПФ2026!V$5)</f>
        <v>0</v>
      </c>
      <c r="W301" s="29">
        <f>SUMIFS(data!$G:$G,data!$C:$C,$B$235,data!$D:$D,$B$298,data!$F:$F,W$4,data!$E:$E,$B301,data!$H:$H,ПФ2026!W$5)</f>
        <v>-4000</v>
      </c>
      <c r="X301" s="29">
        <f>SUMIFS(data!$G:$G,data!$C:$C,$B$235,data!$D:$D,$B$298,data!$F:$F,W$4,data!$E:$E,$B301,data!$H:$H,ПФ2026!X$5)</f>
        <v>0</v>
      </c>
      <c r="Y301" s="29">
        <f>SUMIFS(data!$G:$G,data!$C:$C,$B$235,data!$D:$D,$B$298,data!$F:$F,Y$4,data!$E:$E,$B301,data!$H:$H,ПФ2026!Y$5)</f>
        <v>-1000</v>
      </c>
      <c r="Z301" s="30">
        <f>SUMIFS(data!$G:$G,data!$C:$C,$B$235,data!$D:$D,$B$298,data!$F:$F,Y$4,data!$E:$E,$B301,data!$H:$H,ПФ2026!Z$5)</f>
        <v>0</v>
      </c>
      <c r="AA301" s="23">
        <f t="shared" si="118"/>
        <v>-71680</v>
      </c>
      <c r="AB301" s="25">
        <f t="shared" si="101"/>
        <v>0</v>
      </c>
      <c r="AC301" s="31">
        <f t="shared" si="117"/>
        <v>0</v>
      </c>
    </row>
    <row r="302" spans="2:29" ht="16.5" hidden="1" outlineLevel="1" x14ac:dyDescent="0.35">
      <c r="B302" s="37" t="s">
        <v>144</v>
      </c>
      <c r="C302" s="28">
        <f>SUMIFS(data!$G:$G,data!$C:$C,$B$235,data!$D:$D,$B$298,data!$F:$F,C$4,data!$E:$E,$B302,data!$H:$H,ПФ2026!C$5)</f>
        <v>-100000</v>
      </c>
      <c r="D302" s="29">
        <f>SUMIFS(data!$G:$G,data!$C:$C,$B$235,data!$D:$D,$B$298,data!$F:$F,C$4,data!$E:$E,$B302,data!$H:$H,ПФ2026!D$5)</f>
        <v>-118160.81</v>
      </c>
      <c r="E302" s="29">
        <f>SUMIFS(data!$G:$G,data!$C:$C,$B$235,data!$D:$D,$B$298,data!$F:$F,E$4,data!$E:$E,$B302,data!$H:$H,ПФ2026!E$5)</f>
        <v>-100000</v>
      </c>
      <c r="F302" s="29">
        <f>SUMIFS(data!$G:$G,data!$C:$C,$B$235,data!$D:$D,$B$298,data!$F:$F,E$4,data!$E:$E,$B302,data!$H:$H,ПФ2026!F$5)</f>
        <v>-74951.28</v>
      </c>
      <c r="G302" s="29">
        <f>SUMIFS(data!$G:$G,data!$C:$C,$B$235,data!$D:$D,$B$298,data!$F:$F,G$4,data!$E:$E,$B302,data!$H:$H,ПФ2026!G$5)</f>
        <v>-100000</v>
      </c>
      <c r="H302" s="30">
        <f>SUMIFS(data!$G:$G,data!$C:$C,$B$235,data!$D:$D,$B$298,data!$F:$F,G$4,data!$E:$E,$B302,data!$H:$H,ПФ2026!H$5)</f>
        <v>-99046.46</v>
      </c>
      <c r="I302" s="29">
        <f>SUMIFS(data!$G:$G,data!$C:$C,$B$235,data!$D:$D,$B$298,data!$F:$F,I$4,data!$E:$E,$B302,data!$H:$H,ПФ2026!I$5)</f>
        <v>-120000</v>
      </c>
      <c r="J302" s="29">
        <f>SUMIFS(data!$G:$G,data!$C:$C,$B$235,data!$D:$D,$B$298,data!$F:$F,I$4,data!$E:$E,$B302,data!$H:$H,ПФ2026!J$5)</f>
        <v>-93714.59</v>
      </c>
      <c r="K302" s="29">
        <f>SUMIFS(data!$G:$G,data!$C:$C,$B$235,data!$D:$D,$B$298,data!$F:$F,K$4,data!$E:$E,$B302,data!$H:$H,ПФ2026!K$5)</f>
        <v>-120000</v>
      </c>
      <c r="L302" s="29">
        <f>SUMIFS(data!$G:$G,data!$C:$C,$B$235,data!$D:$D,$B$298,data!$F:$F,K$4,data!$E:$E,$B302,data!$H:$H,ПФ2026!L$5)</f>
        <v>-121227.58</v>
      </c>
      <c r="M302" s="29">
        <f>SUMIFS(data!$G:$G,data!$C:$C,$B$235,data!$D:$D,$B$298,data!$F:$F,M$4,data!$E:$E,$B302,data!$H:$H,ПФ2026!M$5)</f>
        <v>-170000</v>
      </c>
      <c r="N302" s="30">
        <f>SUMIFS(data!$G:$G,data!$C:$C,$B$235,data!$D:$D,$B$298,data!$F:$F,M$4,data!$E:$E,$B302,data!$H:$H,ПФ2026!N$5)</f>
        <v>-166308.81</v>
      </c>
      <c r="O302" s="28">
        <f>SUMIFS(data!$G:$G,data!$C:$C,$B$235,data!$D:$D,$B$298,data!$F:$F,O$4,data!$E:$E,$B302,data!$H:$H,ПФ2026!O$5)</f>
        <v>-170000</v>
      </c>
      <c r="P302" s="29">
        <f>SUMIFS(data!$G:$G,data!$C:$C,$B$235,data!$D:$D,$B$298,data!$F:$F,O$4,data!$E:$E,$B302,data!$H:$H,ПФ2026!P$5)</f>
        <v>0</v>
      </c>
      <c r="Q302" s="29">
        <f>SUMIFS(data!$G:$G,data!$C:$C,$B$235,data!$D:$D,$B$298,data!$F:$F,Q$4,data!$E:$E,$B302,data!$H:$H,ПФ2026!Q$5)</f>
        <v>-170000</v>
      </c>
      <c r="R302" s="29">
        <f>SUMIFS(data!$G:$G,data!$C:$C,$B$235,data!$D:$D,$B$298,data!$F:$F,Q$4,data!$E:$E,$B302,data!$H:$H,ПФ2026!R$5)</f>
        <v>0</v>
      </c>
      <c r="S302" s="29">
        <f>SUMIFS(data!$G:$G,data!$C:$C,$B$235,data!$D:$D,$B$298,data!$F:$F,S$4,data!$E:$E,$B302,data!$H:$H,ПФ2026!S$5)</f>
        <v>-170000</v>
      </c>
      <c r="T302" s="30">
        <f>SUMIFS(data!$G:$G,data!$C:$C,$B$235,data!$D:$D,$B$298,data!$F:$F,S$4,data!$E:$E,$B302,data!$H:$H,ПФ2026!T$5)</f>
        <v>0</v>
      </c>
      <c r="U302" s="28">
        <f>SUMIFS(data!$G:$G,data!$C:$C,$B$235,data!$D:$D,$B$298,data!$F:$F,U$4,data!$E:$E,$B302,data!$H:$H,ПФ2026!U$5)</f>
        <v>-120000</v>
      </c>
      <c r="V302" s="29">
        <f>SUMIFS(data!$G:$G,data!$C:$C,$B$235,data!$D:$D,$B$298,data!$F:$F,U$4,data!$E:$E,$B302,data!$H:$H,ПФ2026!V$5)</f>
        <v>0</v>
      </c>
      <c r="W302" s="29">
        <f>SUMIFS(data!$G:$G,data!$C:$C,$B$235,data!$D:$D,$B$298,data!$F:$F,W$4,data!$E:$E,$B302,data!$H:$H,ПФ2026!W$5)</f>
        <v>-120000</v>
      </c>
      <c r="X302" s="29">
        <f>SUMIFS(data!$G:$G,data!$C:$C,$B$235,data!$D:$D,$B$298,data!$F:$F,W$4,data!$E:$E,$B302,data!$H:$H,ПФ2026!X$5)</f>
        <v>0</v>
      </c>
      <c r="Y302" s="29">
        <f>SUMIFS(data!$G:$G,data!$C:$C,$B$235,data!$D:$D,$B$298,data!$F:$F,Y$4,data!$E:$E,$B302,data!$H:$H,ПФ2026!Y$5)</f>
        <v>-100000</v>
      </c>
      <c r="Z302" s="30">
        <f>SUMIFS(data!$G:$G,data!$C:$C,$B$235,data!$D:$D,$B$298,data!$F:$F,Y$4,data!$E:$E,$B302,data!$H:$H,ПФ2026!Z$5)</f>
        <v>0</v>
      </c>
      <c r="AA302" s="23">
        <f t="shared" si="118"/>
        <v>-1560000</v>
      </c>
      <c r="AB302" s="25">
        <f t="shared" si="101"/>
        <v>-673409.53</v>
      </c>
      <c r="AC302" s="31">
        <f t="shared" si="117"/>
        <v>0.43167277564102569</v>
      </c>
    </row>
    <row r="303" spans="2:29" ht="16.5" hidden="1" outlineLevel="1" x14ac:dyDescent="0.35">
      <c r="B303" s="37" t="s">
        <v>145</v>
      </c>
      <c r="C303" s="28">
        <f>SUMIFS(data!$G:$G,data!$C:$C,$B$235,data!$D:$D,$B$298,data!$F:$F,C$4,data!$E:$E,$B303,data!$H:$H,ПФ2026!C$5)</f>
        <v>0</v>
      </c>
      <c r="D303" s="29">
        <f>SUMIFS(data!$G:$G,data!$C:$C,$B$235,data!$D:$D,$B$298,data!$F:$F,C$4,data!$E:$E,$B303,data!$H:$H,ПФ2026!D$5)</f>
        <v>0</v>
      </c>
      <c r="E303" s="29">
        <f>SUMIFS(data!$G:$G,data!$C:$C,$B$235,data!$D:$D,$B$298,data!$F:$F,E$4,data!$E:$E,$B303,data!$H:$H,ПФ2026!E$5)</f>
        <v>0</v>
      </c>
      <c r="F303" s="29">
        <f>SUMIFS(data!$G:$G,data!$C:$C,$B$235,data!$D:$D,$B$298,data!$F:$F,E$4,data!$E:$E,$B303,data!$H:$H,ПФ2026!F$5)</f>
        <v>0</v>
      </c>
      <c r="G303" s="29">
        <f>SUMIFS(data!$G:$G,data!$C:$C,$B$235,data!$D:$D,$B$298,data!$F:$F,G$4,data!$E:$E,$B303,data!$H:$H,ПФ2026!G$5)</f>
        <v>-100000</v>
      </c>
      <c r="H303" s="30">
        <f>SUMIFS(data!$G:$G,data!$C:$C,$B$235,data!$D:$D,$B$298,data!$F:$F,G$4,data!$E:$E,$B303,data!$H:$H,ПФ2026!H$5)</f>
        <v>0</v>
      </c>
      <c r="I303" s="29">
        <f>SUMIFS(data!$G:$G,data!$C:$C,$B$235,data!$D:$D,$B$298,data!$F:$F,I$4,data!$E:$E,$B303,data!$H:$H,ПФ2026!I$5)</f>
        <v>0</v>
      </c>
      <c r="J303" s="29">
        <f>SUMIFS(data!$G:$G,data!$C:$C,$B$235,data!$D:$D,$B$298,data!$F:$F,I$4,data!$E:$E,$B303,data!$H:$H,ПФ2026!J$5)</f>
        <v>0</v>
      </c>
      <c r="K303" s="29">
        <f>SUMIFS(data!$G:$G,data!$C:$C,$B$235,data!$D:$D,$B$298,data!$F:$F,K$4,data!$E:$E,$B303,data!$H:$H,ПФ2026!K$5)</f>
        <v>0</v>
      </c>
      <c r="L303" s="29">
        <f>SUMIFS(data!$G:$G,data!$C:$C,$B$235,data!$D:$D,$B$298,data!$F:$F,K$4,data!$E:$E,$B303,data!$H:$H,ПФ2026!L$5)</f>
        <v>0</v>
      </c>
      <c r="M303" s="29">
        <f>SUMIFS(data!$G:$G,data!$C:$C,$B$235,data!$D:$D,$B$298,data!$F:$F,M$4,data!$E:$E,$B303,data!$H:$H,ПФ2026!M$5)</f>
        <v>0</v>
      </c>
      <c r="N303" s="30">
        <f>SUMIFS(data!$G:$G,data!$C:$C,$B$235,data!$D:$D,$B$298,data!$F:$F,M$4,data!$E:$E,$B303,data!$H:$H,ПФ2026!N$5)</f>
        <v>0</v>
      </c>
      <c r="O303" s="28">
        <f>SUMIFS(data!$G:$G,data!$C:$C,$B$235,data!$D:$D,$B$298,data!$F:$F,O$4,data!$E:$E,$B303,data!$H:$H,ПФ2026!O$5)</f>
        <v>0</v>
      </c>
      <c r="P303" s="29">
        <f>SUMIFS(data!$G:$G,data!$C:$C,$B$235,data!$D:$D,$B$298,data!$F:$F,O$4,data!$E:$E,$B303,data!$H:$H,ПФ2026!P$5)</f>
        <v>0</v>
      </c>
      <c r="Q303" s="29">
        <f>SUMIFS(data!$G:$G,data!$C:$C,$B$235,data!$D:$D,$B$298,data!$F:$F,Q$4,data!$E:$E,$B303,data!$H:$H,ПФ2026!Q$5)</f>
        <v>0</v>
      </c>
      <c r="R303" s="29">
        <f>SUMIFS(data!$G:$G,data!$C:$C,$B$235,data!$D:$D,$B$298,data!$F:$F,Q$4,data!$E:$E,$B303,data!$H:$H,ПФ2026!R$5)</f>
        <v>0</v>
      </c>
      <c r="S303" s="29">
        <f>SUMIFS(data!$G:$G,data!$C:$C,$B$235,data!$D:$D,$B$298,data!$F:$F,S$4,data!$E:$E,$B303,data!$H:$H,ПФ2026!S$5)</f>
        <v>0</v>
      </c>
      <c r="T303" s="30">
        <f>SUMIFS(data!$G:$G,data!$C:$C,$B$235,data!$D:$D,$B$298,data!$F:$F,S$4,data!$E:$E,$B303,data!$H:$H,ПФ2026!T$5)</f>
        <v>0</v>
      </c>
      <c r="U303" s="28">
        <f>SUMIFS(data!$G:$G,data!$C:$C,$B$235,data!$D:$D,$B$298,data!$F:$F,U$4,data!$E:$E,$B303,data!$H:$H,ПФ2026!U$5)</f>
        <v>0</v>
      </c>
      <c r="V303" s="29">
        <f>SUMIFS(data!$G:$G,data!$C:$C,$B$235,data!$D:$D,$B$298,data!$F:$F,U$4,data!$E:$E,$B303,data!$H:$H,ПФ2026!V$5)</f>
        <v>0</v>
      </c>
      <c r="W303" s="29">
        <f>SUMIFS(data!$G:$G,data!$C:$C,$B$235,data!$D:$D,$B$298,data!$F:$F,W$4,data!$E:$E,$B303,data!$H:$H,ПФ2026!W$5)</f>
        <v>0</v>
      </c>
      <c r="X303" s="29">
        <f>SUMIFS(data!$G:$G,data!$C:$C,$B$235,data!$D:$D,$B$298,data!$F:$F,W$4,data!$E:$E,$B303,data!$H:$H,ПФ2026!X$5)</f>
        <v>0</v>
      </c>
      <c r="Y303" s="29">
        <f>SUMIFS(data!$G:$G,data!$C:$C,$B$235,data!$D:$D,$B$298,data!$F:$F,Y$4,data!$E:$E,$B303,data!$H:$H,ПФ2026!Y$5)</f>
        <v>0</v>
      </c>
      <c r="Z303" s="30">
        <f>SUMIFS(data!$G:$G,data!$C:$C,$B$235,data!$D:$D,$B$298,data!$F:$F,Y$4,data!$E:$E,$B303,data!$H:$H,ПФ2026!Z$5)</f>
        <v>0</v>
      </c>
      <c r="AA303" s="23">
        <f t="shared" si="118"/>
        <v>-100000</v>
      </c>
      <c r="AB303" s="25">
        <f t="shared" si="101"/>
        <v>0</v>
      </c>
      <c r="AC303" s="31">
        <f t="shared" si="117"/>
        <v>0</v>
      </c>
    </row>
    <row r="304" spans="2:29" ht="16.5" hidden="1" outlineLevel="1" x14ac:dyDescent="0.35">
      <c r="B304" s="37" t="s">
        <v>162</v>
      </c>
      <c r="C304" s="28">
        <f>SUMIFS(data!$G:$G,data!$C:$C,$B$235,data!$D:$D,$B$298,data!$F:$F,C$4,data!$E:$E,$B304,data!$H:$H,ПФ2026!C$5)</f>
        <v>0</v>
      </c>
      <c r="D304" s="29">
        <f>SUMIFS(data!$G:$G,data!$C:$C,$B$235,data!$D:$D,$B$298,data!$F:$F,C$4,data!$E:$E,$B304,data!$H:$H,ПФ2026!D$5)</f>
        <v>0</v>
      </c>
      <c r="E304" s="29">
        <f>SUMIFS(data!$G:$G,data!$C:$C,$B$235,data!$D:$D,$B$298,data!$F:$F,E$4,data!$E:$E,$B304,data!$H:$H,ПФ2026!E$5)</f>
        <v>-33839</v>
      </c>
      <c r="F304" s="29">
        <f>SUMIFS(data!$G:$G,data!$C:$C,$B$235,data!$D:$D,$B$298,data!$F:$F,E$4,data!$E:$E,$B304,data!$H:$H,ПФ2026!F$5)</f>
        <v>0</v>
      </c>
      <c r="G304" s="29">
        <f>SUMIFS(data!$G:$G,data!$C:$C,$B$235,data!$D:$D,$B$298,data!$F:$F,G$4,data!$E:$E,$B304,data!$H:$H,ПФ2026!G$5)</f>
        <v>-86369</v>
      </c>
      <c r="H304" s="30">
        <f>SUMIFS(data!$G:$G,data!$C:$C,$B$235,data!$D:$D,$B$298,data!$F:$F,G$4,data!$E:$E,$B304,data!$H:$H,ПФ2026!H$5)</f>
        <v>0</v>
      </c>
      <c r="I304" s="29">
        <f>SUMIFS(data!$G:$G,data!$C:$C,$B$235,data!$D:$D,$B$298,data!$F:$F,I$4,data!$E:$E,$B304,data!$H:$H,ПФ2026!I$5)</f>
        <v>0</v>
      </c>
      <c r="J304" s="29">
        <f>SUMIFS(data!$G:$G,data!$C:$C,$B$235,data!$D:$D,$B$298,data!$F:$F,I$4,data!$E:$E,$B304,data!$H:$H,ПФ2026!J$5)</f>
        <v>0</v>
      </c>
      <c r="K304" s="29">
        <f>SUMIFS(data!$G:$G,data!$C:$C,$B$235,data!$D:$D,$B$298,data!$F:$F,K$4,data!$E:$E,$B304,data!$H:$H,ПФ2026!K$5)</f>
        <v>0</v>
      </c>
      <c r="L304" s="29">
        <f>SUMIFS(data!$G:$G,data!$C:$C,$B$235,data!$D:$D,$B$298,data!$F:$F,K$4,data!$E:$E,$B304,data!$H:$H,ПФ2026!L$5)</f>
        <v>0</v>
      </c>
      <c r="M304" s="29">
        <f>SUMIFS(data!$G:$G,data!$C:$C,$B$235,data!$D:$D,$B$298,data!$F:$F,M$4,data!$E:$E,$B304,data!$H:$H,ПФ2026!M$5)</f>
        <v>-33839</v>
      </c>
      <c r="N304" s="30">
        <f>SUMIFS(data!$G:$G,data!$C:$C,$B$235,data!$D:$D,$B$298,data!$F:$F,M$4,data!$E:$E,$B304,data!$H:$H,ПФ2026!N$5)</f>
        <v>0</v>
      </c>
      <c r="O304" s="28">
        <f>SUMIFS(data!$G:$G,data!$C:$C,$B$235,data!$D:$D,$B$298,data!$F:$F,O$4,data!$E:$E,$B304,data!$H:$H,ПФ2026!O$5)</f>
        <v>-86369</v>
      </c>
      <c r="P304" s="29">
        <f>SUMIFS(data!$G:$G,data!$C:$C,$B$235,data!$D:$D,$B$298,data!$F:$F,O$4,data!$E:$E,$B304,data!$H:$H,ПФ2026!P$5)</f>
        <v>0</v>
      </c>
      <c r="Q304" s="29">
        <f>SUMIFS(data!$G:$G,data!$C:$C,$B$235,data!$D:$D,$B$298,data!$F:$F,Q$4,data!$E:$E,$B304,data!$H:$H,ПФ2026!Q$5)</f>
        <v>0</v>
      </c>
      <c r="R304" s="29">
        <f>SUMIFS(data!$G:$G,data!$C:$C,$B$235,data!$D:$D,$B$298,data!$F:$F,Q$4,data!$E:$E,$B304,data!$H:$H,ПФ2026!R$5)</f>
        <v>0</v>
      </c>
      <c r="S304" s="29">
        <f>SUMIFS(data!$G:$G,data!$C:$C,$B$235,data!$D:$D,$B$298,data!$F:$F,S$4,data!$E:$E,$B304,data!$H:$H,ПФ2026!S$5)</f>
        <v>0</v>
      </c>
      <c r="T304" s="30">
        <f>SUMIFS(data!$G:$G,data!$C:$C,$B$235,data!$D:$D,$B$298,data!$F:$F,S$4,data!$E:$E,$B304,data!$H:$H,ПФ2026!T$5)</f>
        <v>0</v>
      </c>
      <c r="U304" s="28">
        <f>SUMIFS(data!$G:$G,data!$C:$C,$B$235,data!$D:$D,$B$298,data!$F:$F,U$4,data!$E:$E,$B304,data!$H:$H,ПФ2026!U$5)</f>
        <v>0</v>
      </c>
      <c r="V304" s="29">
        <f>SUMIFS(data!$G:$G,data!$C:$C,$B$235,data!$D:$D,$B$298,data!$F:$F,U$4,data!$E:$E,$B304,data!$H:$H,ПФ2026!V$5)</f>
        <v>0</v>
      </c>
      <c r="W304" s="29">
        <f>SUMIFS(data!$G:$G,data!$C:$C,$B$235,data!$D:$D,$B$298,data!$F:$F,W$4,data!$E:$E,$B304,data!$H:$H,ПФ2026!W$5)</f>
        <v>0</v>
      </c>
      <c r="X304" s="29">
        <f>SUMIFS(data!$G:$G,data!$C:$C,$B$235,data!$D:$D,$B$298,data!$F:$F,W$4,data!$E:$E,$B304,data!$H:$H,ПФ2026!X$5)</f>
        <v>0</v>
      </c>
      <c r="Y304" s="29">
        <f>SUMIFS(data!$G:$G,data!$C:$C,$B$235,data!$D:$D,$B$298,data!$F:$F,Y$4,data!$E:$E,$B304,data!$H:$H,ПФ2026!Y$5)</f>
        <v>0</v>
      </c>
      <c r="Z304" s="30">
        <f>SUMIFS(data!$G:$G,data!$C:$C,$B$235,data!$D:$D,$B$298,data!$F:$F,Y$4,data!$E:$E,$B304,data!$H:$H,ПФ2026!Z$5)</f>
        <v>0</v>
      </c>
      <c r="AA304" s="23">
        <f t="shared" ref="AA304:AA325" si="122">SUM(C304,E304,G304,I304,K304,M304,O365,O304,Q304,S304,Y304,W304,U304)</f>
        <v>-240416</v>
      </c>
      <c r="AB304" s="25">
        <f t="shared" si="101"/>
        <v>0</v>
      </c>
      <c r="AC304" s="31">
        <f t="shared" si="117"/>
        <v>0</v>
      </c>
    </row>
    <row r="305" spans="2:29" ht="16.5" hidden="1" outlineLevel="1" x14ac:dyDescent="0.35">
      <c r="B305" s="37" t="s">
        <v>166</v>
      </c>
      <c r="C305" s="28">
        <f>SUMIFS(data!$G:$G,data!$C:$C,$B$235,data!$D:$D,$B$298,data!$F:$F,C$4,data!$E:$E,$B305,data!$H:$H,ПФ2026!C$5)</f>
        <v>-30000</v>
      </c>
      <c r="D305" s="29">
        <f>SUMIFS(data!$G:$G,data!$C:$C,$B$235,data!$D:$D,$B$298,data!$F:$F,C$4,data!$E:$E,$B305,data!$H:$H,ПФ2026!D$5)</f>
        <v>-106588.77</v>
      </c>
      <c r="E305" s="29">
        <f>SUMIFS(data!$G:$G,data!$C:$C,$B$235,data!$D:$D,$B$298,data!$F:$F,E$4,data!$E:$E,$B305,data!$H:$H,ПФ2026!E$5)</f>
        <v>-30000</v>
      </c>
      <c r="F305" s="29">
        <f>SUMIFS(data!$G:$G,data!$C:$C,$B$235,data!$D:$D,$B$298,data!$F:$F,E$4,data!$E:$E,$B305,data!$H:$H,ПФ2026!F$5)</f>
        <v>-26817.18</v>
      </c>
      <c r="G305" s="29">
        <f>SUMIFS(data!$G:$G,data!$C:$C,$B$235,data!$D:$D,$B$298,data!$F:$F,G$4,data!$E:$E,$B305,data!$H:$H,ПФ2026!G$5)</f>
        <v>-30000</v>
      </c>
      <c r="H305" s="30">
        <f>SUMIFS(data!$G:$G,data!$C:$C,$B$235,data!$D:$D,$B$298,data!$F:$F,G$4,data!$E:$E,$B305,data!$H:$H,ПФ2026!H$5)</f>
        <v>0</v>
      </c>
      <c r="I305" s="29">
        <f>SUMIFS(data!$G:$G,data!$C:$C,$B$235,data!$D:$D,$B$298,data!$F:$F,I$4,data!$E:$E,$B305,data!$H:$H,ПФ2026!I$5)</f>
        <v>-31500</v>
      </c>
      <c r="J305" s="29">
        <f>SUMIFS(data!$G:$G,data!$C:$C,$B$235,data!$D:$D,$B$298,data!$F:$F,I$4,data!$E:$E,$B305,data!$H:$H,ПФ2026!J$5)</f>
        <v>-61264.97</v>
      </c>
      <c r="K305" s="29">
        <f>SUMIFS(data!$G:$G,data!$C:$C,$B$235,data!$D:$D,$B$298,data!$F:$F,K$4,data!$E:$E,$B305,data!$H:$H,ПФ2026!K$5)</f>
        <v>-30000</v>
      </c>
      <c r="L305" s="29">
        <f>SUMIFS(data!$G:$G,data!$C:$C,$B$235,data!$D:$D,$B$298,data!$F:$F,K$4,data!$E:$E,$B305,data!$H:$H,ПФ2026!L$5)</f>
        <v>0</v>
      </c>
      <c r="M305" s="29">
        <f>SUMIFS(data!$G:$G,data!$C:$C,$B$235,data!$D:$D,$B$298,data!$F:$F,M$4,data!$E:$E,$B305,data!$H:$H,ПФ2026!M$5)</f>
        <v>-30000</v>
      </c>
      <c r="N305" s="30">
        <f>SUMIFS(data!$G:$G,data!$C:$C,$B$235,data!$D:$D,$B$298,data!$F:$F,M$4,data!$E:$E,$B305,data!$H:$H,ПФ2026!N$5)</f>
        <v>-29532.959999999999</v>
      </c>
      <c r="O305" s="28">
        <f>SUMIFS(data!$G:$G,data!$C:$C,$B$235,data!$D:$D,$B$298,data!$F:$F,O$4,data!$E:$E,$B305,data!$H:$H,ПФ2026!O$5)</f>
        <v>-30000</v>
      </c>
      <c r="P305" s="29">
        <f>SUMIFS(data!$G:$G,data!$C:$C,$B$235,data!$D:$D,$B$298,data!$F:$F,O$4,data!$E:$E,$B305,data!$H:$H,ПФ2026!P$5)</f>
        <v>0</v>
      </c>
      <c r="Q305" s="29">
        <f>SUMIFS(data!$G:$G,data!$C:$C,$B$235,data!$D:$D,$B$298,data!$F:$F,Q$4,data!$E:$E,$B305,data!$H:$H,ПФ2026!Q$5)</f>
        <v>-30000</v>
      </c>
      <c r="R305" s="29">
        <f>SUMIFS(data!$G:$G,data!$C:$C,$B$235,data!$D:$D,$B$298,data!$F:$F,Q$4,data!$E:$E,$B305,data!$H:$H,ПФ2026!R$5)</f>
        <v>0</v>
      </c>
      <c r="S305" s="29">
        <f>SUMIFS(data!$G:$G,data!$C:$C,$B$235,data!$D:$D,$B$298,data!$F:$F,S$4,data!$E:$E,$B305,data!$H:$H,ПФ2026!S$5)</f>
        <v>-30000</v>
      </c>
      <c r="T305" s="30">
        <f>SUMIFS(data!$G:$G,data!$C:$C,$B$235,data!$D:$D,$B$298,data!$F:$F,S$4,data!$E:$E,$B305,data!$H:$H,ПФ2026!T$5)</f>
        <v>0</v>
      </c>
      <c r="U305" s="28">
        <f>SUMIFS(data!$G:$G,data!$C:$C,$B$235,data!$D:$D,$B$298,data!$F:$F,U$4,data!$E:$E,$B305,data!$H:$H,ПФ2026!U$5)</f>
        <v>-30000</v>
      </c>
      <c r="V305" s="29">
        <f>SUMIFS(data!$G:$G,data!$C:$C,$B$235,data!$D:$D,$B$298,data!$F:$F,U$4,data!$E:$E,$B305,data!$H:$H,ПФ2026!V$5)</f>
        <v>0</v>
      </c>
      <c r="W305" s="29">
        <f>SUMIFS(data!$G:$G,data!$C:$C,$B$235,data!$D:$D,$B$298,data!$F:$F,W$4,data!$E:$E,$B305,data!$H:$H,ПФ2026!W$5)</f>
        <v>-30000</v>
      </c>
      <c r="X305" s="29">
        <f>SUMIFS(data!$G:$G,data!$C:$C,$B$235,data!$D:$D,$B$298,data!$F:$F,W$4,data!$E:$E,$B305,data!$H:$H,ПФ2026!X$5)</f>
        <v>0</v>
      </c>
      <c r="Y305" s="29">
        <f>SUMIFS(data!$G:$G,data!$C:$C,$B$235,data!$D:$D,$B$298,data!$F:$F,Y$4,data!$E:$E,$B305,data!$H:$H,ПФ2026!Y$5)</f>
        <v>-30000</v>
      </c>
      <c r="Z305" s="30">
        <f>SUMIFS(data!$G:$G,data!$C:$C,$B$235,data!$D:$D,$B$298,data!$F:$F,Y$4,data!$E:$E,$B305,data!$H:$H,ПФ2026!Z$5)</f>
        <v>0</v>
      </c>
      <c r="AA305" s="23">
        <f t="shared" si="122"/>
        <v>-361500</v>
      </c>
      <c r="AB305" s="25">
        <f t="shared" si="101"/>
        <v>-224203.88</v>
      </c>
      <c r="AC305" s="31">
        <f t="shared" si="117"/>
        <v>0.62020437067773171</v>
      </c>
    </row>
    <row r="306" spans="2:29" ht="16.5" hidden="1" outlineLevel="1" x14ac:dyDescent="0.35">
      <c r="B306" s="37" t="s">
        <v>173</v>
      </c>
      <c r="C306" s="28">
        <f>SUMIFS(data!$G:$G,data!$C:$C,$B$235,data!$D:$D,$B$298,data!$F:$F,C$4,data!$E:$E,$B306,data!$H:$H,ПФ2026!C$5)</f>
        <v>-648168.79999977991</v>
      </c>
      <c r="D306" s="29">
        <f>SUMIFS(data!$G:$G,data!$C:$C,$B$235,data!$D:$D,$B$298,data!$F:$F,C$4,data!$E:$E,$B306,data!$H:$H,ПФ2026!D$5)</f>
        <v>-491407.83</v>
      </c>
      <c r="E306" s="29">
        <f>SUMIFS(data!$G:$G,data!$C:$C,$B$235,data!$D:$D,$B$298,data!$F:$F,E$4,data!$E:$E,$B306,data!$H:$H,ПФ2026!E$5)</f>
        <v>-813279.59999977995</v>
      </c>
      <c r="F306" s="29">
        <f>SUMIFS(data!$G:$G,data!$C:$C,$B$235,data!$D:$D,$B$298,data!$F:$F,E$4,data!$E:$E,$B306,data!$H:$H,ПФ2026!F$5)</f>
        <v>-598994.06000000006</v>
      </c>
      <c r="G306" s="29">
        <f>SUMIFS(data!$G:$G,data!$C:$C,$B$235,data!$D:$D,$B$298,data!$F:$F,G$4,data!$E:$E,$B306,data!$H:$H,ПФ2026!G$5)</f>
        <v>-687958.79999977991</v>
      </c>
      <c r="H306" s="30">
        <f>SUMIFS(data!$G:$G,data!$C:$C,$B$235,data!$D:$D,$B$298,data!$F:$F,G$4,data!$E:$E,$B306,data!$H:$H,ПФ2026!H$5)</f>
        <v>-277221.88</v>
      </c>
      <c r="I306" s="29">
        <f>SUMIFS(data!$G:$G,data!$C:$C,$B$235,data!$D:$D,$B$298,data!$F:$F,I$4,data!$E:$E,$B306,data!$H:$H,ПФ2026!I$5)</f>
        <v>-826982.39999978</v>
      </c>
      <c r="J306" s="29">
        <f>SUMIFS(data!$G:$G,data!$C:$C,$B$235,data!$D:$D,$B$298,data!$F:$F,I$4,data!$E:$E,$B306,data!$H:$H,ПФ2026!J$5)</f>
        <v>-433750.79</v>
      </c>
      <c r="K306" s="29">
        <f>SUMIFS(data!$G:$G,data!$C:$C,$B$235,data!$D:$D,$B$298,data!$F:$F,K$4,data!$E:$E,$B306,data!$H:$H,ПФ2026!K$5)</f>
        <v>-622838.79999977991</v>
      </c>
      <c r="L306" s="29">
        <f>SUMIFS(data!$G:$G,data!$C:$C,$B$235,data!$D:$D,$B$298,data!$F:$F,K$4,data!$E:$E,$B306,data!$H:$H,ПФ2026!L$5)</f>
        <v>-244788.47</v>
      </c>
      <c r="M306" s="29">
        <f>SUMIFS(data!$G:$G,data!$C:$C,$B$235,data!$D:$D,$B$298,data!$F:$F,M$4,data!$E:$E,$B306,data!$H:$H,ПФ2026!M$5)</f>
        <v>-624454.79999977991</v>
      </c>
      <c r="N306" s="30">
        <f>SUMIFS(data!$G:$G,data!$C:$C,$B$235,data!$D:$D,$B$298,data!$F:$F,M$4,data!$E:$E,$B306,data!$H:$H,ПФ2026!N$5)</f>
        <v>-643385.25</v>
      </c>
      <c r="O306" s="28">
        <f>SUMIFS(data!$G:$G,data!$C:$C,$B$235,data!$D:$D,$B$298,data!$F:$F,O$4,data!$E:$E,$B306,data!$H:$H,ПФ2026!O$5)</f>
        <v>-674574.79999977991</v>
      </c>
      <c r="P306" s="29">
        <f>SUMIFS(data!$G:$G,data!$C:$C,$B$235,data!$D:$D,$B$298,data!$F:$F,O$4,data!$E:$E,$B306,data!$H:$H,ПФ2026!P$5)</f>
        <v>0</v>
      </c>
      <c r="Q306" s="29">
        <f>SUMIFS(data!$G:$G,data!$C:$C,$B$235,data!$D:$D,$B$298,data!$F:$F,Q$4,data!$E:$E,$B306,data!$H:$H,ПФ2026!Q$5)</f>
        <v>-792774.79999977991</v>
      </c>
      <c r="R306" s="29">
        <f>SUMIFS(data!$G:$G,data!$C:$C,$B$235,data!$D:$D,$B$298,data!$F:$F,Q$4,data!$E:$E,$B306,data!$H:$H,ПФ2026!R$5)</f>
        <v>0</v>
      </c>
      <c r="S306" s="29">
        <f>SUMIFS(data!$G:$G,data!$C:$C,$B$235,data!$D:$D,$B$298,data!$F:$F,S$4,data!$E:$E,$B306,data!$H:$H,ПФ2026!S$5)</f>
        <v>-654595.39999978</v>
      </c>
      <c r="T306" s="30">
        <f>SUMIFS(data!$G:$G,data!$C:$C,$B$235,data!$D:$D,$B$298,data!$F:$F,S$4,data!$E:$E,$B306,data!$H:$H,ПФ2026!T$5)</f>
        <v>0</v>
      </c>
      <c r="U306" s="28">
        <f>SUMIFS(data!$G:$G,data!$C:$C,$B$235,data!$D:$D,$B$298,data!$F:$F,U$4,data!$E:$E,$B306,data!$H:$H,ПФ2026!U$5)</f>
        <v>-529121.39999978</v>
      </c>
      <c r="V306" s="29">
        <f>SUMIFS(data!$G:$G,data!$C:$C,$B$235,data!$D:$D,$B$298,data!$F:$F,U$4,data!$E:$E,$B306,data!$H:$H,ПФ2026!V$5)</f>
        <v>0</v>
      </c>
      <c r="W306" s="29">
        <f>SUMIFS(data!$G:$G,data!$C:$C,$B$235,data!$D:$D,$B$298,data!$F:$F,W$4,data!$E:$E,$B306,data!$H:$H,ПФ2026!W$5)</f>
        <v>-302069.19999977999</v>
      </c>
      <c r="X306" s="29">
        <f>SUMIFS(data!$G:$G,data!$C:$C,$B$235,data!$D:$D,$B$298,data!$F:$F,W$4,data!$E:$E,$B306,data!$H:$H,ПФ2026!X$5)</f>
        <v>0</v>
      </c>
      <c r="Y306" s="29">
        <f>SUMIFS(data!$G:$G,data!$C:$C,$B$235,data!$D:$D,$B$298,data!$F:$F,Y$4,data!$E:$E,$B306,data!$H:$H,ПФ2026!Y$5)</f>
        <v>-316535.39999978</v>
      </c>
      <c r="Z306" s="30">
        <f>SUMIFS(data!$G:$G,data!$C:$C,$B$235,data!$D:$D,$B$298,data!$F:$F,Y$4,data!$E:$E,$B306,data!$H:$H,ПФ2026!Z$5)</f>
        <v>0</v>
      </c>
      <c r="AA306" s="23">
        <f t="shared" si="122"/>
        <v>-7493354.199997359</v>
      </c>
      <c r="AB306" s="25">
        <f t="shared" ref="AB306:AB342" si="123">D306+F306+H306+J306+L306+N306+P306+R306+T306+V306+X306+Z306</f>
        <v>-2689548.2800000003</v>
      </c>
      <c r="AC306" s="31">
        <f t="shared" si="117"/>
        <v>0.35892448271041932</v>
      </c>
    </row>
    <row r="307" spans="2:29" ht="16.5" hidden="1" outlineLevel="1" x14ac:dyDescent="0.35">
      <c r="B307" s="37" t="s">
        <v>174</v>
      </c>
      <c r="C307" s="28">
        <f>SUMIFS(data!$G:$G,data!$C:$C,$B$235,data!$D:$D,$B$298,data!$F:$F,C$4,data!$E:$E,$B307,data!$H:$H,ПФ2026!C$5)</f>
        <v>0</v>
      </c>
      <c r="D307" s="29">
        <f>SUMIFS(data!$G:$G,data!$C:$C,$B$235,data!$D:$D,$B$298,data!$F:$F,C$4,data!$E:$E,$B307,data!$H:$H,ПФ2026!D$5)</f>
        <v>0</v>
      </c>
      <c r="E307" s="29">
        <f>SUMIFS(data!$G:$G,data!$C:$C,$B$235,data!$D:$D,$B$298,data!$F:$F,E$4,data!$E:$E,$B307,data!$H:$H,ПФ2026!E$5)</f>
        <v>-751786</v>
      </c>
      <c r="F307" s="29">
        <f>SUMIFS(data!$G:$G,data!$C:$C,$B$235,data!$D:$D,$B$298,data!$F:$F,E$4,data!$E:$E,$B307,data!$H:$H,ПФ2026!F$5)</f>
        <v>-446509.38</v>
      </c>
      <c r="G307" s="29">
        <f>SUMIFS(data!$G:$G,data!$C:$C,$B$235,data!$D:$D,$B$298,data!$F:$F,G$4,data!$E:$E,$B307,data!$H:$H,ПФ2026!G$5)</f>
        <v>0</v>
      </c>
      <c r="H307" s="30">
        <f>SUMIFS(data!$G:$G,data!$C:$C,$B$235,data!$D:$D,$B$298,data!$F:$F,G$4,data!$E:$E,$B307,data!$H:$H,ПФ2026!H$5)</f>
        <v>-346990</v>
      </c>
      <c r="I307" s="29">
        <f>SUMIFS(data!$G:$G,data!$C:$C,$B$235,data!$D:$D,$B$298,data!$F:$F,I$4,data!$E:$E,$B307,data!$H:$H,ПФ2026!I$5)</f>
        <v>0</v>
      </c>
      <c r="J307" s="29">
        <f>SUMIFS(data!$G:$G,data!$C:$C,$B$235,data!$D:$D,$B$298,data!$F:$F,I$4,data!$E:$E,$B307,data!$H:$H,ПФ2026!J$5)</f>
        <v>-800431.74</v>
      </c>
      <c r="K307" s="29">
        <f>SUMIFS(data!$G:$G,data!$C:$C,$B$235,data!$D:$D,$B$298,data!$F:$F,K$4,data!$E:$E,$B307,data!$H:$H,ПФ2026!K$5)</f>
        <v>0</v>
      </c>
      <c r="L307" s="29">
        <f>SUMIFS(data!$G:$G,data!$C:$C,$B$235,data!$D:$D,$B$298,data!$F:$F,K$4,data!$E:$E,$B307,data!$H:$H,ПФ2026!L$5)</f>
        <v>-392499.41</v>
      </c>
      <c r="M307" s="29">
        <f>SUMIFS(data!$G:$G,data!$C:$C,$B$235,data!$D:$D,$B$298,data!$F:$F,M$4,data!$E:$E,$B307,data!$H:$H,ПФ2026!M$5)</f>
        <v>0</v>
      </c>
      <c r="N307" s="30">
        <f>SUMIFS(data!$G:$G,data!$C:$C,$B$235,data!$D:$D,$B$298,data!$F:$F,M$4,data!$E:$E,$B307,data!$H:$H,ПФ2026!N$5)</f>
        <v>0</v>
      </c>
      <c r="O307" s="28">
        <f>SUMIFS(data!$G:$G,data!$C:$C,$B$235,data!$D:$D,$B$298,data!$F:$F,O$4,data!$E:$E,$B307,data!$H:$H,ПФ2026!O$5)</f>
        <v>0</v>
      </c>
      <c r="P307" s="29">
        <f>SUMIFS(data!$G:$G,data!$C:$C,$B$235,data!$D:$D,$B$298,data!$F:$F,O$4,data!$E:$E,$B307,data!$H:$H,ПФ2026!P$5)</f>
        <v>0</v>
      </c>
      <c r="Q307" s="29">
        <f>SUMIFS(data!$G:$G,data!$C:$C,$B$235,data!$D:$D,$B$298,data!$F:$F,Q$4,data!$E:$E,$B307,data!$H:$H,ПФ2026!Q$5)</f>
        <v>0</v>
      </c>
      <c r="R307" s="29">
        <f>SUMIFS(data!$G:$G,data!$C:$C,$B$235,data!$D:$D,$B$298,data!$F:$F,Q$4,data!$E:$E,$B307,data!$H:$H,ПФ2026!R$5)</f>
        <v>0</v>
      </c>
      <c r="S307" s="29">
        <f>SUMIFS(data!$G:$G,data!$C:$C,$B$235,data!$D:$D,$B$298,data!$F:$F,S$4,data!$E:$E,$B307,data!$H:$H,ПФ2026!S$5)</f>
        <v>0</v>
      </c>
      <c r="T307" s="30">
        <f>SUMIFS(data!$G:$G,data!$C:$C,$B$235,data!$D:$D,$B$298,data!$F:$F,S$4,data!$E:$E,$B307,data!$H:$H,ПФ2026!T$5)</f>
        <v>0</v>
      </c>
      <c r="U307" s="28">
        <f>SUMIFS(data!$G:$G,data!$C:$C,$B$235,data!$D:$D,$B$298,data!$F:$F,U$4,data!$E:$E,$B307,data!$H:$H,ПФ2026!U$5)</f>
        <v>0</v>
      </c>
      <c r="V307" s="29">
        <f>SUMIFS(data!$G:$G,data!$C:$C,$B$235,data!$D:$D,$B$298,data!$F:$F,U$4,data!$E:$E,$B307,data!$H:$H,ПФ2026!V$5)</f>
        <v>0</v>
      </c>
      <c r="W307" s="29">
        <f>SUMIFS(data!$G:$G,data!$C:$C,$B$235,data!$D:$D,$B$298,data!$F:$F,W$4,data!$E:$E,$B307,data!$H:$H,ПФ2026!W$5)</f>
        <v>0</v>
      </c>
      <c r="X307" s="29">
        <f>SUMIFS(data!$G:$G,data!$C:$C,$B$235,data!$D:$D,$B$298,data!$F:$F,W$4,data!$E:$E,$B307,data!$H:$H,ПФ2026!X$5)</f>
        <v>0</v>
      </c>
      <c r="Y307" s="29">
        <f>SUMIFS(data!$G:$G,data!$C:$C,$B$235,data!$D:$D,$B$298,data!$F:$F,Y$4,data!$E:$E,$B307,data!$H:$H,ПФ2026!Y$5)</f>
        <v>0</v>
      </c>
      <c r="Z307" s="30">
        <f>SUMIFS(data!$G:$G,data!$C:$C,$B$235,data!$D:$D,$B$298,data!$F:$F,Y$4,data!$E:$E,$B307,data!$H:$H,ПФ2026!Z$5)</f>
        <v>0</v>
      </c>
      <c r="AA307" s="23">
        <f t="shared" si="122"/>
        <v>-751786</v>
      </c>
      <c r="AB307" s="25">
        <f t="shared" si="123"/>
        <v>-1986430.53</v>
      </c>
      <c r="AC307" s="31">
        <f t="shared" si="117"/>
        <v>2.6422818860686421</v>
      </c>
    </row>
    <row r="308" spans="2:29" ht="16.5" hidden="1" outlineLevel="1" x14ac:dyDescent="0.35">
      <c r="B308" s="37" t="s">
        <v>185</v>
      </c>
      <c r="C308" s="28">
        <f>SUMIFS(data!$G:$G,data!$C:$C,$B$235,data!$D:$D,$B$298,data!$F:$F,C$4,data!$E:$E,$B308,data!$H:$H,ПФ2026!C$5)</f>
        <v>-20000</v>
      </c>
      <c r="D308" s="29">
        <f>SUMIFS(data!$G:$G,data!$C:$C,$B$235,data!$D:$D,$B$298,data!$F:$F,C$4,data!$E:$E,$B308,data!$H:$H,ПФ2026!D$5)</f>
        <v>0</v>
      </c>
      <c r="E308" s="29">
        <f>SUMIFS(data!$G:$G,data!$C:$C,$B$235,data!$D:$D,$B$298,data!$F:$F,E$4,data!$E:$E,$B308,data!$H:$H,ПФ2026!E$5)</f>
        <v>-20000</v>
      </c>
      <c r="F308" s="29">
        <f>SUMIFS(data!$G:$G,data!$C:$C,$B$235,data!$D:$D,$B$298,data!$F:$F,E$4,data!$E:$E,$B308,data!$H:$H,ПФ2026!F$5)</f>
        <v>0</v>
      </c>
      <c r="G308" s="29">
        <f>SUMIFS(data!$G:$G,data!$C:$C,$B$235,data!$D:$D,$B$298,data!$F:$F,G$4,data!$E:$E,$B308,data!$H:$H,ПФ2026!G$5)</f>
        <v>-20000</v>
      </c>
      <c r="H308" s="30">
        <f>SUMIFS(data!$G:$G,data!$C:$C,$B$235,data!$D:$D,$B$298,data!$F:$F,G$4,data!$E:$E,$B308,data!$H:$H,ПФ2026!H$5)</f>
        <v>0</v>
      </c>
      <c r="I308" s="29">
        <f>SUMIFS(data!$G:$G,data!$C:$C,$B$235,data!$D:$D,$B$298,data!$F:$F,I$4,data!$E:$E,$B308,data!$H:$H,ПФ2026!I$5)</f>
        <v>-20000</v>
      </c>
      <c r="J308" s="29">
        <f>SUMIFS(data!$G:$G,data!$C:$C,$B$235,data!$D:$D,$B$298,data!$F:$F,I$4,data!$E:$E,$B308,data!$H:$H,ПФ2026!J$5)</f>
        <v>0</v>
      </c>
      <c r="K308" s="29">
        <f>SUMIFS(data!$G:$G,data!$C:$C,$B$235,data!$D:$D,$B$298,data!$F:$F,K$4,data!$E:$E,$B308,data!$H:$H,ПФ2026!K$5)</f>
        <v>-20000</v>
      </c>
      <c r="L308" s="29">
        <f>SUMIFS(data!$G:$G,data!$C:$C,$B$235,data!$D:$D,$B$298,data!$F:$F,K$4,data!$E:$E,$B308,data!$H:$H,ПФ2026!L$5)</f>
        <v>0</v>
      </c>
      <c r="M308" s="29">
        <f>SUMIFS(data!$G:$G,data!$C:$C,$B$235,data!$D:$D,$B$298,data!$F:$F,M$4,data!$E:$E,$B308,data!$H:$H,ПФ2026!M$5)</f>
        <v>-20000</v>
      </c>
      <c r="N308" s="30">
        <f>SUMIFS(data!$G:$G,data!$C:$C,$B$235,data!$D:$D,$B$298,data!$F:$F,M$4,data!$E:$E,$B308,data!$H:$H,ПФ2026!N$5)</f>
        <v>0</v>
      </c>
      <c r="O308" s="28">
        <f>SUMIFS(data!$G:$G,data!$C:$C,$B$235,data!$D:$D,$B$298,data!$F:$F,O$4,data!$E:$E,$B308,data!$H:$H,ПФ2026!O$5)</f>
        <v>-20000</v>
      </c>
      <c r="P308" s="29">
        <f>SUMIFS(data!$G:$G,data!$C:$C,$B$235,data!$D:$D,$B$298,data!$F:$F,O$4,data!$E:$E,$B308,data!$H:$H,ПФ2026!P$5)</f>
        <v>0</v>
      </c>
      <c r="Q308" s="29">
        <f>SUMIFS(data!$G:$G,data!$C:$C,$B$235,data!$D:$D,$B$298,data!$F:$F,Q$4,data!$E:$E,$B308,data!$H:$H,ПФ2026!Q$5)</f>
        <v>-20000</v>
      </c>
      <c r="R308" s="29">
        <f>SUMIFS(data!$G:$G,data!$C:$C,$B$235,data!$D:$D,$B$298,data!$F:$F,Q$4,data!$E:$E,$B308,data!$H:$H,ПФ2026!R$5)</f>
        <v>0</v>
      </c>
      <c r="S308" s="29">
        <f>SUMIFS(data!$G:$G,data!$C:$C,$B$235,data!$D:$D,$B$298,data!$F:$F,S$4,data!$E:$E,$B308,data!$H:$H,ПФ2026!S$5)</f>
        <v>-20000</v>
      </c>
      <c r="T308" s="30">
        <f>SUMIFS(data!$G:$G,data!$C:$C,$B$235,data!$D:$D,$B$298,data!$F:$F,S$4,data!$E:$E,$B308,data!$H:$H,ПФ2026!T$5)</f>
        <v>0</v>
      </c>
      <c r="U308" s="28">
        <f>SUMIFS(data!$G:$G,data!$C:$C,$B$235,data!$D:$D,$B$298,data!$F:$F,U$4,data!$E:$E,$B308,data!$H:$H,ПФ2026!U$5)</f>
        <v>-20000</v>
      </c>
      <c r="V308" s="29">
        <f>SUMIFS(data!$G:$G,data!$C:$C,$B$235,data!$D:$D,$B$298,data!$F:$F,U$4,data!$E:$E,$B308,data!$H:$H,ПФ2026!V$5)</f>
        <v>0</v>
      </c>
      <c r="W308" s="29">
        <f>SUMIFS(data!$G:$G,data!$C:$C,$B$235,data!$D:$D,$B$298,data!$F:$F,W$4,data!$E:$E,$B308,data!$H:$H,ПФ2026!W$5)</f>
        <v>-20000</v>
      </c>
      <c r="X308" s="29">
        <f>SUMIFS(data!$G:$G,data!$C:$C,$B$235,data!$D:$D,$B$298,data!$F:$F,W$4,data!$E:$E,$B308,data!$H:$H,ПФ2026!X$5)</f>
        <v>0</v>
      </c>
      <c r="Y308" s="29">
        <f>SUMIFS(data!$G:$G,data!$C:$C,$B$235,data!$D:$D,$B$298,data!$F:$F,Y$4,data!$E:$E,$B308,data!$H:$H,ПФ2026!Y$5)</f>
        <v>-20000</v>
      </c>
      <c r="Z308" s="30">
        <f>SUMIFS(data!$G:$G,data!$C:$C,$B$235,data!$D:$D,$B$298,data!$F:$F,Y$4,data!$E:$E,$B308,data!$H:$H,ПФ2026!Z$5)</f>
        <v>0</v>
      </c>
      <c r="AA308" s="23">
        <f t="shared" si="122"/>
        <v>-240000</v>
      </c>
      <c r="AB308" s="25">
        <f t="shared" si="123"/>
        <v>0</v>
      </c>
      <c r="AC308" s="31">
        <f t="shared" si="117"/>
        <v>0</v>
      </c>
    </row>
    <row r="309" spans="2:29" s="36" customFormat="1" ht="14.25" collapsed="1" x14ac:dyDescent="0.35">
      <c r="B309" s="22" t="s">
        <v>128</v>
      </c>
      <c r="C309" s="32">
        <f t="shared" ref="C309:O309" si="124">SUM(C310:C324)</f>
        <v>-1212638.2025597999</v>
      </c>
      <c r="D309" s="70">
        <f t="shared" ref="D309:J309" si="125">SUM(D310:D324)</f>
        <v>-528836.65</v>
      </c>
      <c r="E309" s="70">
        <f t="shared" si="125"/>
        <v>-723855.10799980001</v>
      </c>
      <c r="F309" s="70">
        <f t="shared" si="125"/>
        <v>-97194.27</v>
      </c>
      <c r="G309" s="70">
        <f t="shared" si="125"/>
        <v>-1671182.9039997999</v>
      </c>
      <c r="H309" s="34">
        <f t="shared" si="125"/>
        <v>-2348443.35</v>
      </c>
      <c r="I309" s="70">
        <f t="shared" si="124"/>
        <v>-1033553.6719998</v>
      </c>
      <c r="J309" s="33">
        <f t="shared" si="125"/>
        <v>-163993.07</v>
      </c>
      <c r="K309" s="33">
        <f t="shared" si="124"/>
        <v>-932606.34799979988</v>
      </c>
      <c r="L309" s="33">
        <f t="shared" si="124"/>
        <v>-218526.16999999998</v>
      </c>
      <c r="M309" s="33">
        <f t="shared" si="124"/>
        <v>-673774.00399979996</v>
      </c>
      <c r="N309" s="34">
        <f t="shared" si="124"/>
        <v>-32189.33</v>
      </c>
      <c r="O309" s="32">
        <f t="shared" si="124"/>
        <v>-1042282.5785597999</v>
      </c>
      <c r="P309" s="33">
        <f t="shared" ref="P309:Z309" si="126">SUM(P310:P324)</f>
        <v>0</v>
      </c>
      <c r="Q309" s="33">
        <f t="shared" si="126"/>
        <v>-832339.15091979993</v>
      </c>
      <c r="R309" s="33">
        <f t="shared" si="126"/>
        <v>0</v>
      </c>
      <c r="S309" s="33">
        <f t="shared" si="126"/>
        <v>-626522.73855979997</v>
      </c>
      <c r="T309" s="34">
        <f t="shared" si="126"/>
        <v>0</v>
      </c>
      <c r="U309" s="32">
        <f t="shared" si="126"/>
        <v>-902287.47855979996</v>
      </c>
      <c r="V309" s="33">
        <f t="shared" si="126"/>
        <v>0</v>
      </c>
      <c r="W309" s="33">
        <f t="shared" si="126"/>
        <v>-553251.94799979997</v>
      </c>
      <c r="X309" s="33">
        <f t="shared" si="126"/>
        <v>0</v>
      </c>
      <c r="Y309" s="33">
        <f t="shared" si="126"/>
        <v>-632556.3269197999</v>
      </c>
      <c r="Z309" s="34">
        <f t="shared" si="126"/>
        <v>0</v>
      </c>
      <c r="AA309" s="23">
        <f t="shared" si="122"/>
        <v>-10890850.460077597</v>
      </c>
      <c r="AB309" s="25">
        <f t="shared" si="123"/>
        <v>-3389182.84</v>
      </c>
      <c r="AC309" s="26">
        <f t="shared" si="117"/>
        <v>0.31119542522630983</v>
      </c>
    </row>
    <row r="310" spans="2:29" ht="16.5" hidden="1" outlineLevel="1" x14ac:dyDescent="0.35">
      <c r="B310" s="37" t="s">
        <v>98</v>
      </c>
      <c r="C310" s="28">
        <f>SUMIFS(data!$G:$G,data!$C:$C,$B$235,data!$D:$D,$B$309,data!$F:$F,C$4,data!$E:$E,$B310,data!$H:$H,ПФ2026!C$5)</f>
        <v>0</v>
      </c>
      <c r="D310" s="29">
        <f>SUMIFS(data!$G:$G,data!$C:$C,$B$235,data!$D:$D,$B$309,data!$F:$F,C$4,data!$E:$E,$B310,data!$H:$H,ПФ2026!D$5)</f>
        <v>0</v>
      </c>
      <c r="E310" s="29">
        <f>SUMIFS(data!$G:$G,data!$C:$C,$B$235,data!$D:$D,$B$309,data!$F:$F,E$4,data!$E:$E,$B310,data!$H:$H,ПФ2026!E$5)</f>
        <v>0</v>
      </c>
      <c r="F310" s="29">
        <f>SUMIFS(data!$G:$G,data!$C:$C,$B$235,data!$D:$D,$B$309,data!$F:$F,E$4,data!$E:$E,$B310,data!$H:$H,ПФ2026!F$5)</f>
        <v>0</v>
      </c>
      <c r="G310" s="29">
        <f>SUMIFS(data!$G:$G,data!$C:$C,$B$235,data!$D:$D,$B$309,data!$F:$F,G$4,data!$E:$E,$B310,data!$H:$H,ПФ2026!G$5)</f>
        <v>0</v>
      </c>
      <c r="H310" s="30">
        <f>SUMIFS(data!$G:$G,data!$C:$C,$B$235,data!$D:$D,$B$309,data!$F:$F,G$4,data!$E:$E,$B310,data!$H:$H,ПФ2026!H$5)</f>
        <v>0</v>
      </c>
      <c r="I310" s="29">
        <f>SUMIFS(data!$G:$G,data!$C:$C,$B$235,data!$D:$D,$B$309,data!$F:$F,I$4,data!$E:$E,$B310,data!$H:$H,ПФ2026!I$5)</f>
        <v>0</v>
      </c>
      <c r="J310" s="29">
        <f>SUMIFS(data!$G:$G,data!$C:$C,$B$235,data!$D:$D,$B$309,data!$F:$F,I$4,data!$E:$E,$B310,data!$H:$H,ПФ2026!J$5)</f>
        <v>0</v>
      </c>
      <c r="K310" s="29">
        <f>SUMIFS(data!$G:$G,data!$C:$C,$B$235,data!$D:$D,$B$309,data!$F:$F,K$4,data!$E:$E,$B310,data!$H:$H,ПФ2026!K$5)</f>
        <v>0</v>
      </c>
      <c r="L310" s="29">
        <f>SUMIFS(data!$G:$G,data!$C:$C,$B$235,data!$D:$D,$B$309,data!$F:$F,K$4,data!$E:$E,$B310,data!$H:$H,ПФ2026!L$5)</f>
        <v>0</v>
      </c>
      <c r="M310" s="29">
        <f>SUMIFS(data!$G:$G,data!$C:$C,$B$235,data!$D:$D,$B$309,data!$F:$F,M$4,data!$E:$E,$B310,data!$H:$H,ПФ2026!M$5)</f>
        <v>0</v>
      </c>
      <c r="N310" s="30">
        <f>SUMIFS(data!$G:$G,data!$C:$C,$B$235,data!$D:$D,$B$309,data!$F:$F,M$4,data!$E:$E,$B310,data!$H:$H,ПФ2026!N$5)</f>
        <v>0</v>
      </c>
      <c r="O310" s="28">
        <f>SUMIFS(data!$G:$G,data!$C:$C,$B$235,data!$D:$D,$B$309,data!$F:$F,O$4,data!$E:$E,$B310,data!$H:$H,ПФ2026!O$5)</f>
        <v>0</v>
      </c>
      <c r="P310" s="29">
        <f>SUMIFS(data!$G:$G,data!$C:$C,$B$235,data!$D:$D,$B$309,data!$F:$F,O$4,data!$E:$E,$B310,data!$H:$H,ПФ2026!P$5)</f>
        <v>0</v>
      </c>
      <c r="Q310" s="29">
        <f>SUMIFS(data!$G:$G,data!$C:$C,$B$235,data!$D:$D,$B$309,data!$F:$F,Q$4,data!$E:$E,$B310,data!$H:$H,ПФ2026!Q$5)</f>
        <v>0</v>
      </c>
      <c r="R310" s="29">
        <f>SUMIFS(data!$G:$G,data!$C:$C,$B$235,data!$D:$D,$B$309,data!$F:$F,Q$4,data!$E:$E,$B310,data!$H:$H,ПФ2026!R$5)</f>
        <v>0</v>
      </c>
      <c r="S310" s="29">
        <f>SUMIFS(data!$G:$G,data!$C:$C,$B$235,data!$D:$D,$B$309,data!$F:$F,S$4,data!$E:$E,$B310,data!$H:$H,ПФ2026!S$5)</f>
        <v>0</v>
      </c>
      <c r="T310" s="30">
        <f>SUMIFS(data!$G:$G,data!$C:$C,$B$235,data!$D:$D,$B$309,data!$F:$F,S$4,data!$E:$E,$B310,data!$H:$H,ПФ2026!T$5)</f>
        <v>0</v>
      </c>
      <c r="U310" s="28">
        <f>SUMIFS(data!$G:$G,data!$C:$C,$B$235,data!$D:$D,$B$309,data!$F:$F,U$4,data!$E:$E,$B310,data!$H:$H,ПФ2026!U$5)</f>
        <v>0</v>
      </c>
      <c r="V310" s="29">
        <f>SUMIFS(data!$G:$G,data!$C:$C,$B$235,data!$D:$D,$B$309,data!$F:$F,U$4,data!$E:$E,$B310,data!$H:$H,ПФ2026!V$5)</f>
        <v>0</v>
      </c>
      <c r="W310" s="29">
        <f>SUMIFS(data!$G:$G,data!$C:$C,$B$235,data!$D:$D,$B$309,data!$F:$F,W$4,data!$E:$E,$B310,data!$H:$H,ПФ2026!W$5)</f>
        <v>0</v>
      </c>
      <c r="X310" s="29">
        <f>SUMIFS(data!$G:$G,data!$C:$C,$B$235,data!$D:$D,$B$309,data!$F:$F,W$4,data!$E:$E,$B310,data!$H:$H,ПФ2026!X$5)</f>
        <v>0</v>
      </c>
      <c r="Y310" s="29">
        <f>SUMIFS(data!$G:$G,data!$C:$C,$B$235,data!$D:$D,$B$309,data!$F:$F,Y$4,data!$E:$E,$B310,data!$H:$H,ПФ2026!Y$5)</f>
        <v>0</v>
      </c>
      <c r="Z310" s="30">
        <f>SUMIFS(data!$G:$G,data!$C:$C,$B$235,data!$D:$D,$B$309,data!$F:$F,Y$4,data!$E:$E,$B310,data!$H:$H,ПФ2026!Z$5)</f>
        <v>0</v>
      </c>
      <c r="AA310" s="23">
        <f t="shared" si="122"/>
        <v>0</v>
      </c>
      <c r="AB310" s="25">
        <f t="shared" si="123"/>
        <v>0</v>
      </c>
      <c r="AC310" s="31">
        <f t="shared" si="117"/>
        <v>0</v>
      </c>
    </row>
    <row r="311" spans="2:29" ht="16.5" hidden="1" outlineLevel="1" x14ac:dyDescent="0.35">
      <c r="B311" s="37" t="s">
        <v>122</v>
      </c>
      <c r="C311" s="28">
        <f>SUMIFS(data!$G:$G,data!$C:$C,$B$235,data!$D:$D,$B$309,data!$F:$F,C$4,data!$E:$E,$B311,data!$H:$H,ПФ2026!C$5)</f>
        <v>0</v>
      </c>
      <c r="D311" s="29">
        <f>SUMIFS(data!$G:$G,data!$C:$C,$B$235,data!$D:$D,$B$309,data!$F:$F,C$4,data!$E:$E,$B311,data!$H:$H,ПФ2026!D$5)</f>
        <v>0</v>
      </c>
      <c r="E311" s="29">
        <f>SUMIFS(data!$G:$G,data!$C:$C,$B$235,data!$D:$D,$B$309,data!$F:$F,E$4,data!$E:$E,$B311,data!$H:$H,ПФ2026!E$5)</f>
        <v>0</v>
      </c>
      <c r="F311" s="29">
        <f>SUMIFS(data!$G:$G,data!$C:$C,$B$235,data!$D:$D,$B$309,data!$F:$F,E$4,data!$E:$E,$B311,data!$H:$H,ПФ2026!F$5)</f>
        <v>0</v>
      </c>
      <c r="G311" s="29">
        <f>SUMIFS(data!$G:$G,data!$C:$C,$B$235,data!$D:$D,$B$309,data!$F:$F,G$4,data!$E:$E,$B311,data!$H:$H,ПФ2026!G$5)</f>
        <v>0</v>
      </c>
      <c r="H311" s="30">
        <f>SUMIFS(data!$G:$G,data!$C:$C,$B$235,data!$D:$D,$B$309,data!$F:$F,G$4,data!$E:$E,$B311,data!$H:$H,ПФ2026!H$5)</f>
        <v>0</v>
      </c>
      <c r="I311" s="29">
        <f>SUMIFS(data!$G:$G,data!$C:$C,$B$235,data!$D:$D,$B$309,data!$F:$F,I$4,data!$E:$E,$B311,data!$H:$H,ПФ2026!I$5)</f>
        <v>0</v>
      </c>
      <c r="J311" s="29">
        <f>SUMIFS(data!$G:$G,data!$C:$C,$B$235,data!$D:$D,$B$309,data!$F:$F,I$4,data!$E:$E,$B311,data!$H:$H,ПФ2026!J$5)</f>
        <v>0</v>
      </c>
      <c r="K311" s="29">
        <f>SUMIFS(data!$G:$G,data!$C:$C,$B$235,data!$D:$D,$B$309,data!$F:$F,K$4,data!$E:$E,$B311,data!$H:$H,ПФ2026!K$5)</f>
        <v>0</v>
      </c>
      <c r="L311" s="29">
        <f>SUMIFS(data!$G:$G,data!$C:$C,$B$235,data!$D:$D,$B$309,data!$F:$F,K$4,data!$E:$E,$B311,data!$H:$H,ПФ2026!L$5)</f>
        <v>0</v>
      </c>
      <c r="M311" s="29">
        <f>SUMIFS(data!$G:$G,data!$C:$C,$B$235,data!$D:$D,$B$309,data!$F:$F,M$4,data!$E:$E,$B311,data!$H:$H,ПФ2026!M$5)</f>
        <v>0</v>
      </c>
      <c r="N311" s="30">
        <f>SUMIFS(data!$G:$G,data!$C:$C,$B$235,data!$D:$D,$B$309,data!$F:$F,M$4,data!$E:$E,$B311,data!$H:$H,ПФ2026!N$5)</f>
        <v>0</v>
      </c>
      <c r="O311" s="28">
        <f>SUMIFS(data!$G:$G,data!$C:$C,$B$235,data!$D:$D,$B$309,data!$F:$F,O$4,data!$E:$E,$B311,data!$H:$H,ПФ2026!O$5)</f>
        <v>0</v>
      </c>
      <c r="P311" s="29">
        <f>SUMIFS(data!$G:$G,data!$C:$C,$B$235,data!$D:$D,$B$309,data!$F:$F,O$4,data!$E:$E,$B311,data!$H:$H,ПФ2026!P$5)</f>
        <v>0</v>
      </c>
      <c r="Q311" s="29">
        <f>SUMIFS(data!$G:$G,data!$C:$C,$B$235,data!$D:$D,$B$309,data!$F:$F,Q$4,data!$E:$E,$B311,data!$H:$H,ПФ2026!Q$5)</f>
        <v>0</v>
      </c>
      <c r="R311" s="29">
        <f>SUMIFS(data!$G:$G,data!$C:$C,$B$235,data!$D:$D,$B$309,data!$F:$F,Q$4,data!$E:$E,$B311,data!$H:$H,ПФ2026!R$5)</f>
        <v>0</v>
      </c>
      <c r="S311" s="29">
        <f>SUMIFS(data!$G:$G,data!$C:$C,$B$235,data!$D:$D,$B$309,data!$F:$F,S$4,data!$E:$E,$B311,data!$H:$H,ПФ2026!S$5)</f>
        <v>0</v>
      </c>
      <c r="T311" s="30">
        <f>SUMIFS(data!$G:$G,data!$C:$C,$B$235,data!$D:$D,$B$309,data!$F:$F,S$4,data!$E:$E,$B311,data!$H:$H,ПФ2026!T$5)</f>
        <v>0</v>
      </c>
      <c r="U311" s="28">
        <f>SUMIFS(data!$G:$G,data!$C:$C,$B$235,data!$D:$D,$B$309,data!$F:$F,U$4,data!$E:$E,$B311,data!$H:$H,ПФ2026!U$5)</f>
        <v>0</v>
      </c>
      <c r="V311" s="29">
        <f>SUMIFS(data!$G:$G,data!$C:$C,$B$235,data!$D:$D,$B$309,data!$F:$F,U$4,data!$E:$E,$B311,data!$H:$H,ПФ2026!V$5)</f>
        <v>0</v>
      </c>
      <c r="W311" s="29">
        <f>SUMIFS(data!$G:$G,data!$C:$C,$B$235,data!$D:$D,$B$309,data!$F:$F,W$4,data!$E:$E,$B311,data!$H:$H,ПФ2026!W$5)</f>
        <v>0</v>
      </c>
      <c r="X311" s="29">
        <f>SUMIFS(data!$G:$G,data!$C:$C,$B$235,data!$D:$D,$B$309,data!$F:$F,W$4,data!$E:$E,$B311,data!$H:$H,ПФ2026!X$5)</f>
        <v>0</v>
      </c>
      <c r="Y311" s="29">
        <f>SUMIFS(data!$G:$G,data!$C:$C,$B$235,data!$D:$D,$B$309,data!$F:$F,Y$4,data!$E:$E,$B311,data!$H:$H,ПФ2026!Y$5)</f>
        <v>0</v>
      </c>
      <c r="Z311" s="30">
        <f>SUMIFS(data!$G:$G,data!$C:$C,$B$235,data!$D:$D,$B$309,data!$F:$F,Y$4,data!$E:$E,$B311,data!$H:$H,ПФ2026!Z$5)</f>
        <v>0</v>
      </c>
      <c r="AA311" s="23">
        <f t="shared" si="122"/>
        <v>0</v>
      </c>
      <c r="AB311" s="25">
        <f t="shared" si="123"/>
        <v>0</v>
      </c>
      <c r="AC311" s="31">
        <f t="shared" si="117"/>
        <v>0</v>
      </c>
    </row>
    <row r="312" spans="2:29" ht="16.5" hidden="1" outlineLevel="1" x14ac:dyDescent="0.35">
      <c r="B312" s="37" t="s">
        <v>120</v>
      </c>
      <c r="C312" s="28">
        <f>SUMIFS(data!$G:$G,data!$C:$C,$B$235,data!$D:$D,$B$309,data!$F:$F,C$4,data!$E:$E,$B312,data!$H:$H,ПФ2026!C$5)</f>
        <v>0</v>
      </c>
      <c r="D312" s="29">
        <f>SUMIFS(data!$G:$G,data!$C:$C,$B$235,data!$D:$D,$B$309,data!$F:$F,C$4,data!$E:$E,$B312,data!$H:$H,ПФ2026!D$5)</f>
        <v>0</v>
      </c>
      <c r="E312" s="29">
        <f>SUMIFS(data!$G:$G,data!$C:$C,$B$235,data!$D:$D,$B$309,data!$F:$F,E$4,data!$E:$E,$B312,data!$H:$H,ПФ2026!E$5)</f>
        <v>0</v>
      </c>
      <c r="F312" s="29">
        <f>SUMIFS(data!$G:$G,data!$C:$C,$B$235,data!$D:$D,$B$309,data!$F:$F,E$4,data!$E:$E,$B312,data!$H:$H,ПФ2026!F$5)</f>
        <v>0</v>
      </c>
      <c r="G312" s="29">
        <f>SUMIFS(data!$G:$G,data!$C:$C,$B$235,data!$D:$D,$B$309,data!$F:$F,G$4,data!$E:$E,$B312,data!$H:$H,ПФ2026!G$5)</f>
        <v>0</v>
      </c>
      <c r="H312" s="30">
        <f>SUMIFS(data!$G:$G,data!$C:$C,$B$235,data!$D:$D,$B$309,data!$F:$F,G$4,data!$E:$E,$B312,data!$H:$H,ПФ2026!H$5)</f>
        <v>0</v>
      </c>
      <c r="I312" s="29">
        <f>SUMIFS(data!$G:$G,data!$C:$C,$B$235,data!$D:$D,$B$309,data!$F:$F,I$4,data!$E:$E,$B312,data!$H:$H,ПФ2026!I$5)</f>
        <v>0</v>
      </c>
      <c r="J312" s="29">
        <f>SUMIFS(data!$G:$G,data!$C:$C,$B$235,data!$D:$D,$B$309,data!$F:$F,I$4,data!$E:$E,$B312,data!$H:$H,ПФ2026!J$5)</f>
        <v>0</v>
      </c>
      <c r="K312" s="29">
        <f>SUMIFS(data!$G:$G,data!$C:$C,$B$235,data!$D:$D,$B$309,data!$F:$F,K$4,data!$E:$E,$B312,data!$H:$H,ПФ2026!K$5)</f>
        <v>0</v>
      </c>
      <c r="L312" s="29">
        <f>SUMIFS(data!$G:$G,data!$C:$C,$B$235,data!$D:$D,$B$309,data!$F:$F,K$4,data!$E:$E,$B312,data!$H:$H,ПФ2026!L$5)</f>
        <v>0</v>
      </c>
      <c r="M312" s="29">
        <f>SUMIFS(data!$G:$G,data!$C:$C,$B$235,data!$D:$D,$B$309,data!$F:$F,M$4,data!$E:$E,$B312,data!$H:$H,ПФ2026!M$5)</f>
        <v>0</v>
      </c>
      <c r="N312" s="30">
        <f>SUMIFS(data!$G:$G,data!$C:$C,$B$235,data!$D:$D,$B$309,data!$F:$F,M$4,data!$E:$E,$B312,data!$H:$H,ПФ2026!N$5)</f>
        <v>0</v>
      </c>
      <c r="O312" s="28">
        <f>SUMIFS(data!$G:$G,data!$C:$C,$B$235,data!$D:$D,$B$309,data!$F:$F,O$4,data!$E:$E,$B312,data!$H:$H,ПФ2026!O$5)</f>
        <v>0</v>
      </c>
      <c r="P312" s="29">
        <f>SUMIFS(data!$G:$G,data!$C:$C,$B$235,data!$D:$D,$B$309,data!$F:$F,O$4,data!$E:$E,$B312,data!$H:$H,ПФ2026!P$5)</f>
        <v>0</v>
      </c>
      <c r="Q312" s="29">
        <f>SUMIFS(data!$G:$G,data!$C:$C,$B$235,data!$D:$D,$B$309,data!$F:$F,Q$4,data!$E:$E,$B312,data!$H:$H,ПФ2026!Q$5)</f>
        <v>0</v>
      </c>
      <c r="R312" s="29">
        <f>SUMIFS(data!$G:$G,data!$C:$C,$B$235,data!$D:$D,$B$309,data!$F:$F,Q$4,data!$E:$E,$B312,data!$H:$H,ПФ2026!R$5)</f>
        <v>0</v>
      </c>
      <c r="S312" s="29">
        <f>SUMIFS(data!$G:$G,data!$C:$C,$B$235,data!$D:$D,$B$309,data!$F:$F,S$4,data!$E:$E,$B312,data!$H:$H,ПФ2026!S$5)</f>
        <v>0</v>
      </c>
      <c r="T312" s="30">
        <f>SUMIFS(data!$G:$G,data!$C:$C,$B$235,data!$D:$D,$B$309,data!$F:$F,S$4,data!$E:$E,$B312,data!$H:$H,ПФ2026!T$5)</f>
        <v>0</v>
      </c>
      <c r="U312" s="28">
        <f>SUMIFS(data!$G:$G,data!$C:$C,$B$235,data!$D:$D,$B$309,data!$F:$F,U$4,data!$E:$E,$B312,data!$H:$H,ПФ2026!U$5)</f>
        <v>0</v>
      </c>
      <c r="V312" s="29">
        <f>SUMIFS(data!$G:$G,data!$C:$C,$B$235,data!$D:$D,$B$309,data!$F:$F,U$4,data!$E:$E,$B312,data!$H:$H,ПФ2026!V$5)</f>
        <v>0</v>
      </c>
      <c r="W312" s="29">
        <f>SUMIFS(data!$G:$G,data!$C:$C,$B$235,data!$D:$D,$B$309,data!$F:$F,W$4,data!$E:$E,$B312,data!$H:$H,ПФ2026!W$5)</f>
        <v>0</v>
      </c>
      <c r="X312" s="29">
        <f>SUMIFS(data!$G:$G,data!$C:$C,$B$235,data!$D:$D,$B$309,data!$F:$F,W$4,data!$E:$E,$B312,data!$H:$H,ПФ2026!X$5)</f>
        <v>0</v>
      </c>
      <c r="Y312" s="29">
        <f>SUMIFS(data!$G:$G,data!$C:$C,$B$235,data!$D:$D,$B$309,data!$F:$F,Y$4,data!$E:$E,$B312,data!$H:$H,ПФ2026!Y$5)</f>
        <v>0</v>
      </c>
      <c r="Z312" s="30">
        <f>SUMIFS(data!$G:$G,data!$C:$C,$B$235,data!$D:$D,$B$309,data!$F:$F,Y$4,data!$E:$E,$B312,data!$H:$H,ПФ2026!Z$5)</f>
        <v>0</v>
      </c>
      <c r="AA312" s="23">
        <f t="shared" si="122"/>
        <v>0</v>
      </c>
      <c r="AB312" s="25">
        <f t="shared" si="123"/>
        <v>0</v>
      </c>
      <c r="AC312" s="31">
        <f t="shared" si="117"/>
        <v>0</v>
      </c>
    </row>
    <row r="313" spans="2:29" ht="16.5" hidden="1" outlineLevel="1" x14ac:dyDescent="0.35">
      <c r="B313" s="37" t="s">
        <v>130</v>
      </c>
      <c r="C313" s="28">
        <f>SUMIFS(data!$G:$G,data!$C:$C,$B$235,data!$D:$D,$B$309,data!$F:$F,C$4,data!$E:$E,$B313,data!$H:$H,ПФ2026!C$5)</f>
        <v>0</v>
      </c>
      <c r="D313" s="29">
        <f>SUMIFS(data!$G:$G,data!$C:$C,$B$235,data!$D:$D,$B$309,data!$F:$F,C$4,data!$E:$E,$B313,data!$H:$H,ПФ2026!D$5)</f>
        <v>0</v>
      </c>
      <c r="E313" s="29">
        <f>SUMIFS(data!$G:$G,data!$C:$C,$B$235,data!$D:$D,$B$309,data!$F:$F,E$4,data!$E:$E,$B313,data!$H:$H,ПФ2026!E$5)</f>
        <v>0</v>
      </c>
      <c r="F313" s="29">
        <f>SUMIFS(data!$G:$G,data!$C:$C,$B$235,data!$D:$D,$B$309,data!$F:$F,E$4,data!$E:$E,$B313,data!$H:$H,ПФ2026!F$5)</f>
        <v>0</v>
      </c>
      <c r="G313" s="29">
        <f>SUMIFS(data!$G:$G,data!$C:$C,$B$235,data!$D:$D,$B$309,data!$F:$F,G$4,data!$E:$E,$B313,data!$H:$H,ПФ2026!G$5)</f>
        <v>0</v>
      </c>
      <c r="H313" s="30">
        <f>SUMIFS(data!$G:$G,data!$C:$C,$B$235,data!$D:$D,$B$309,data!$F:$F,G$4,data!$E:$E,$B313,data!$H:$H,ПФ2026!H$5)</f>
        <v>0</v>
      </c>
      <c r="I313" s="29">
        <f>SUMIFS(data!$G:$G,data!$C:$C,$B$235,data!$D:$D,$B$309,data!$F:$F,I$4,data!$E:$E,$B313,data!$H:$H,ПФ2026!I$5)</f>
        <v>-1749.6</v>
      </c>
      <c r="J313" s="29">
        <f>SUMIFS(data!$G:$G,data!$C:$C,$B$235,data!$D:$D,$B$309,data!$F:$F,I$4,data!$E:$E,$B313,data!$H:$H,ПФ2026!J$5)</f>
        <v>0</v>
      </c>
      <c r="K313" s="29">
        <f>SUMIFS(data!$G:$G,data!$C:$C,$B$235,data!$D:$D,$B$309,data!$F:$F,K$4,data!$E:$E,$B313,data!$H:$H,ПФ2026!K$5)</f>
        <v>-1749.6</v>
      </c>
      <c r="L313" s="29">
        <f>SUMIFS(data!$G:$G,data!$C:$C,$B$235,data!$D:$D,$B$309,data!$F:$F,K$4,data!$E:$E,$B313,data!$H:$H,ПФ2026!L$5)</f>
        <v>0</v>
      </c>
      <c r="M313" s="29">
        <f>SUMIFS(data!$G:$G,data!$C:$C,$B$235,data!$D:$D,$B$309,data!$F:$F,M$4,data!$E:$E,$B313,data!$H:$H,ПФ2026!M$5)</f>
        <v>-1749.6</v>
      </c>
      <c r="N313" s="30">
        <f>SUMIFS(data!$G:$G,data!$C:$C,$B$235,data!$D:$D,$B$309,data!$F:$F,M$4,data!$E:$E,$B313,data!$H:$H,ПФ2026!N$5)</f>
        <v>0</v>
      </c>
      <c r="O313" s="28">
        <f>SUMIFS(data!$G:$G,data!$C:$C,$B$235,data!$D:$D,$B$309,data!$F:$F,O$4,data!$E:$E,$B313,data!$H:$H,ПФ2026!O$5)</f>
        <v>0</v>
      </c>
      <c r="P313" s="29">
        <f>SUMIFS(data!$G:$G,data!$C:$C,$B$235,data!$D:$D,$B$309,data!$F:$F,O$4,data!$E:$E,$B313,data!$H:$H,ПФ2026!P$5)</f>
        <v>0</v>
      </c>
      <c r="Q313" s="29">
        <f>SUMIFS(data!$G:$G,data!$C:$C,$B$235,data!$D:$D,$B$309,data!$F:$F,Q$4,data!$E:$E,$B313,data!$H:$H,ПФ2026!Q$5)</f>
        <v>0</v>
      </c>
      <c r="R313" s="29">
        <f>SUMIFS(data!$G:$G,data!$C:$C,$B$235,data!$D:$D,$B$309,data!$F:$F,Q$4,data!$E:$E,$B313,data!$H:$H,ПФ2026!R$5)</f>
        <v>0</v>
      </c>
      <c r="S313" s="29">
        <f>SUMIFS(data!$G:$G,data!$C:$C,$B$235,data!$D:$D,$B$309,data!$F:$F,S$4,data!$E:$E,$B313,data!$H:$H,ПФ2026!S$5)</f>
        <v>0</v>
      </c>
      <c r="T313" s="30">
        <f>SUMIFS(data!$G:$G,data!$C:$C,$B$235,data!$D:$D,$B$309,data!$F:$F,S$4,data!$E:$E,$B313,data!$H:$H,ПФ2026!T$5)</f>
        <v>0</v>
      </c>
      <c r="U313" s="28">
        <f>SUMIFS(data!$G:$G,data!$C:$C,$B$235,data!$D:$D,$B$309,data!$F:$F,U$4,data!$E:$E,$B313,data!$H:$H,ПФ2026!U$5)</f>
        <v>0</v>
      </c>
      <c r="V313" s="29">
        <f>SUMIFS(data!$G:$G,data!$C:$C,$B$235,data!$D:$D,$B$309,data!$F:$F,U$4,data!$E:$E,$B313,data!$H:$H,ПФ2026!V$5)</f>
        <v>0</v>
      </c>
      <c r="W313" s="29">
        <f>SUMIFS(data!$G:$G,data!$C:$C,$B$235,data!$D:$D,$B$309,data!$F:$F,W$4,data!$E:$E,$B313,data!$H:$H,ПФ2026!W$5)</f>
        <v>0</v>
      </c>
      <c r="X313" s="29">
        <f>SUMIFS(data!$G:$G,data!$C:$C,$B$235,data!$D:$D,$B$309,data!$F:$F,W$4,data!$E:$E,$B313,data!$H:$H,ПФ2026!X$5)</f>
        <v>0</v>
      </c>
      <c r="Y313" s="29">
        <f>SUMIFS(data!$G:$G,data!$C:$C,$B$235,data!$D:$D,$B$309,data!$F:$F,Y$4,data!$E:$E,$B313,data!$H:$H,ПФ2026!Y$5)</f>
        <v>0</v>
      </c>
      <c r="Z313" s="30">
        <f>SUMIFS(data!$G:$G,data!$C:$C,$B$235,data!$D:$D,$B$309,data!$F:$F,Y$4,data!$E:$E,$B313,data!$H:$H,ПФ2026!Z$5)</f>
        <v>0</v>
      </c>
      <c r="AA313" s="23">
        <f t="shared" si="122"/>
        <v>-5248.7999999999993</v>
      </c>
      <c r="AB313" s="25">
        <f t="shared" si="123"/>
        <v>0</v>
      </c>
      <c r="AC313" s="31">
        <f t="shared" si="117"/>
        <v>0</v>
      </c>
    </row>
    <row r="314" spans="2:29" ht="16.5" hidden="1" outlineLevel="1" x14ac:dyDescent="0.35">
      <c r="B314" s="37" t="s">
        <v>125</v>
      </c>
      <c r="C314" s="28">
        <f>SUMIFS(data!$G:$G,data!$C:$C,$B$235,data!$D:$D,$B$309,data!$F:$F,C$4,data!$E:$E,$B314,data!$H:$H,ПФ2026!C$5)</f>
        <v>0</v>
      </c>
      <c r="D314" s="29">
        <f>SUMIFS(data!$G:$G,data!$C:$C,$B$235,data!$D:$D,$B$309,data!$F:$F,C$4,data!$E:$E,$B314,data!$H:$H,ПФ2026!D$5)</f>
        <v>0</v>
      </c>
      <c r="E314" s="29">
        <f>SUMIFS(data!$G:$G,data!$C:$C,$B$235,data!$D:$D,$B$309,data!$F:$F,E$4,data!$E:$E,$B314,data!$H:$H,ПФ2026!E$5)</f>
        <v>0</v>
      </c>
      <c r="F314" s="29">
        <f>SUMIFS(data!$G:$G,data!$C:$C,$B$235,data!$D:$D,$B$309,data!$F:$F,E$4,data!$E:$E,$B314,data!$H:$H,ПФ2026!F$5)</f>
        <v>0</v>
      </c>
      <c r="G314" s="29">
        <f>SUMIFS(data!$G:$G,data!$C:$C,$B$235,data!$D:$D,$B$309,data!$F:$F,G$4,data!$E:$E,$B314,data!$H:$H,ПФ2026!G$5)</f>
        <v>-6825</v>
      </c>
      <c r="H314" s="30">
        <f>SUMIFS(data!$G:$G,data!$C:$C,$B$235,data!$D:$D,$B$309,data!$F:$F,G$4,data!$E:$E,$B314,data!$H:$H,ПФ2026!H$5)</f>
        <v>0</v>
      </c>
      <c r="I314" s="29">
        <f>SUMIFS(data!$G:$G,data!$C:$C,$B$235,data!$D:$D,$B$309,data!$F:$F,I$4,data!$E:$E,$B314,data!$H:$H,ПФ2026!I$5)</f>
        <v>-3000</v>
      </c>
      <c r="J314" s="29">
        <f>SUMIFS(data!$G:$G,data!$C:$C,$B$235,data!$D:$D,$B$309,data!$F:$F,I$4,data!$E:$E,$B314,data!$H:$H,ПФ2026!J$5)</f>
        <v>0</v>
      </c>
      <c r="K314" s="29">
        <f>SUMIFS(data!$G:$G,data!$C:$C,$B$235,data!$D:$D,$B$309,data!$F:$F,K$4,data!$E:$E,$B314,data!$H:$H,ПФ2026!K$5)</f>
        <v>-1000</v>
      </c>
      <c r="L314" s="29">
        <f>SUMIFS(data!$G:$G,data!$C:$C,$B$235,data!$D:$D,$B$309,data!$F:$F,K$4,data!$E:$E,$B314,data!$H:$H,ПФ2026!L$5)</f>
        <v>0</v>
      </c>
      <c r="M314" s="29">
        <f>SUMIFS(data!$G:$G,data!$C:$C,$B$235,data!$D:$D,$B$309,data!$F:$F,M$4,data!$E:$E,$B314,data!$H:$H,ПФ2026!M$5)</f>
        <v>-1000</v>
      </c>
      <c r="N314" s="30">
        <f>SUMIFS(data!$G:$G,data!$C:$C,$B$235,data!$D:$D,$B$309,data!$F:$F,M$4,data!$E:$E,$B314,data!$H:$H,ПФ2026!N$5)</f>
        <v>0</v>
      </c>
      <c r="O314" s="28">
        <f>SUMIFS(data!$G:$G,data!$C:$C,$B$235,data!$D:$D,$B$309,data!$F:$F,O$4,data!$E:$E,$B314,data!$H:$H,ПФ2026!O$5)</f>
        <v>-15000</v>
      </c>
      <c r="P314" s="29">
        <f>SUMIFS(data!$G:$G,data!$C:$C,$B$235,data!$D:$D,$B$309,data!$F:$F,O$4,data!$E:$E,$B314,data!$H:$H,ПФ2026!P$5)</f>
        <v>0</v>
      </c>
      <c r="Q314" s="29">
        <f>SUMIFS(data!$G:$G,data!$C:$C,$B$235,data!$D:$D,$B$309,data!$F:$F,Q$4,data!$E:$E,$B314,data!$H:$H,ПФ2026!Q$5)</f>
        <v>0</v>
      </c>
      <c r="R314" s="29">
        <f>SUMIFS(data!$G:$G,data!$C:$C,$B$235,data!$D:$D,$B$309,data!$F:$F,Q$4,data!$E:$E,$B314,data!$H:$H,ПФ2026!R$5)</f>
        <v>0</v>
      </c>
      <c r="S314" s="29">
        <f>SUMIFS(data!$G:$G,data!$C:$C,$B$235,data!$D:$D,$B$309,data!$F:$F,S$4,data!$E:$E,$B314,data!$H:$H,ПФ2026!S$5)</f>
        <v>-375</v>
      </c>
      <c r="T314" s="30">
        <f>SUMIFS(data!$G:$G,data!$C:$C,$B$235,data!$D:$D,$B$309,data!$F:$F,S$4,data!$E:$E,$B314,data!$H:$H,ПФ2026!T$5)</f>
        <v>0</v>
      </c>
      <c r="U314" s="28">
        <f>SUMIFS(data!$G:$G,data!$C:$C,$B$235,data!$D:$D,$B$309,data!$F:$F,U$4,data!$E:$E,$B314,data!$H:$H,ПФ2026!U$5)</f>
        <v>-450</v>
      </c>
      <c r="V314" s="29">
        <f>SUMIFS(data!$G:$G,data!$C:$C,$B$235,data!$D:$D,$B$309,data!$F:$F,U$4,data!$E:$E,$B314,data!$H:$H,ПФ2026!V$5)</f>
        <v>0</v>
      </c>
      <c r="W314" s="29">
        <f>SUMIFS(data!$G:$G,data!$C:$C,$B$235,data!$D:$D,$B$309,data!$F:$F,W$4,data!$E:$E,$B314,data!$H:$H,ПФ2026!W$5)</f>
        <v>-900</v>
      </c>
      <c r="X314" s="29">
        <f>SUMIFS(data!$G:$G,data!$C:$C,$B$235,data!$D:$D,$B$309,data!$F:$F,W$4,data!$E:$E,$B314,data!$H:$H,ПФ2026!X$5)</f>
        <v>0</v>
      </c>
      <c r="Y314" s="29">
        <f>SUMIFS(data!$G:$G,data!$C:$C,$B$235,data!$D:$D,$B$309,data!$F:$F,Y$4,data!$E:$E,$B314,data!$H:$H,ПФ2026!Y$5)</f>
        <v>0</v>
      </c>
      <c r="Z314" s="30">
        <f>SUMIFS(data!$G:$G,data!$C:$C,$B$235,data!$D:$D,$B$309,data!$F:$F,Y$4,data!$E:$E,$B314,data!$H:$H,ПФ2026!Z$5)</f>
        <v>0</v>
      </c>
      <c r="AA314" s="23">
        <f t="shared" si="122"/>
        <v>-28550</v>
      </c>
      <c r="AB314" s="25">
        <f t="shared" si="123"/>
        <v>0</v>
      </c>
      <c r="AC314" s="31">
        <f t="shared" si="117"/>
        <v>0</v>
      </c>
    </row>
    <row r="315" spans="2:29" ht="16.5" hidden="1" outlineLevel="1" x14ac:dyDescent="0.35">
      <c r="B315" s="37" t="s">
        <v>137</v>
      </c>
      <c r="C315" s="28">
        <f>SUMIFS(data!$G:$G,data!$C:$C,$B$235,data!$D:$D,$B$309,data!$F:$F,C$4,data!$E:$E,$B315,data!$H:$H,ПФ2026!C$5)</f>
        <v>0</v>
      </c>
      <c r="D315" s="29">
        <f>SUMIFS(data!$G:$G,data!$C:$C,$B$235,data!$D:$D,$B$309,data!$F:$F,C$4,data!$E:$E,$B315,data!$H:$H,ПФ2026!D$5)</f>
        <v>0</v>
      </c>
      <c r="E315" s="29">
        <f>SUMIFS(data!$G:$G,data!$C:$C,$B$235,data!$D:$D,$B$309,data!$F:$F,E$4,data!$E:$E,$B315,data!$H:$H,ПФ2026!E$5)</f>
        <v>0</v>
      </c>
      <c r="F315" s="29">
        <f>SUMIFS(data!$G:$G,data!$C:$C,$B$235,data!$D:$D,$B$309,data!$F:$F,E$4,data!$E:$E,$B315,data!$H:$H,ПФ2026!F$5)</f>
        <v>0</v>
      </c>
      <c r="G315" s="29">
        <f>SUMIFS(data!$G:$G,data!$C:$C,$B$235,data!$D:$D,$B$309,data!$F:$F,G$4,data!$E:$E,$B315,data!$H:$H,ПФ2026!G$5)</f>
        <v>0</v>
      </c>
      <c r="H315" s="30">
        <f>SUMIFS(data!$G:$G,data!$C:$C,$B$235,data!$D:$D,$B$309,data!$F:$F,G$4,data!$E:$E,$B315,data!$H:$H,ПФ2026!H$5)</f>
        <v>0</v>
      </c>
      <c r="I315" s="29">
        <f>SUMIFS(data!$G:$G,data!$C:$C,$B$235,data!$D:$D,$B$309,data!$F:$F,I$4,data!$E:$E,$B315,data!$H:$H,ПФ2026!I$5)</f>
        <v>0</v>
      </c>
      <c r="J315" s="29">
        <f>SUMIFS(data!$G:$G,data!$C:$C,$B$235,data!$D:$D,$B$309,data!$F:$F,I$4,data!$E:$E,$B315,data!$H:$H,ПФ2026!J$5)</f>
        <v>0</v>
      </c>
      <c r="K315" s="29">
        <f>SUMIFS(data!$G:$G,data!$C:$C,$B$235,data!$D:$D,$B$309,data!$F:$F,K$4,data!$E:$E,$B315,data!$H:$H,ПФ2026!K$5)</f>
        <v>0</v>
      </c>
      <c r="L315" s="29">
        <f>SUMIFS(data!$G:$G,data!$C:$C,$B$235,data!$D:$D,$B$309,data!$F:$F,K$4,data!$E:$E,$B315,data!$H:$H,ПФ2026!L$5)</f>
        <v>0</v>
      </c>
      <c r="M315" s="29">
        <f>SUMIFS(data!$G:$G,data!$C:$C,$B$235,data!$D:$D,$B$309,data!$F:$F,M$4,data!$E:$E,$B315,data!$H:$H,ПФ2026!M$5)</f>
        <v>0</v>
      </c>
      <c r="N315" s="30">
        <f>SUMIFS(data!$G:$G,data!$C:$C,$B$235,data!$D:$D,$B$309,data!$F:$F,M$4,data!$E:$E,$B315,data!$H:$H,ПФ2026!N$5)</f>
        <v>0</v>
      </c>
      <c r="O315" s="28">
        <f>SUMIFS(data!$G:$G,data!$C:$C,$B$235,data!$D:$D,$B$309,data!$F:$F,O$4,data!$E:$E,$B315,data!$H:$H,ПФ2026!O$5)</f>
        <v>0</v>
      </c>
      <c r="P315" s="29">
        <f>SUMIFS(data!$G:$G,data!$C:$C,$B$235,data!$D:$D,$B$309,data!$F:$F,O$4,data!$E:$E,$B315,data!$H:$H,ПФ2026!P$5)</f>
        <v>0</v>
      </c>
      <c r="Q315" s="29">
        <f>SUMIFS(data!$G:$G,data!$C:$C,$B$235,data!$D:$D,$B$309,data!$F:$F,Q$4,data!$E:$E,$B315,data!$H:$H,ПФ2026!Q$5)</f>
        <v>0</v>
      </c>
      <c r="R315" s="29">
        <f>SUMIFS(data!$G:$G,data!$C:$C,$B$235,data!$D:$D,$B$309,data!$F:$F,Q$4,data!$E:$E,$B315,data!$H:$H,ПФ2026!R$5)</f>
        <v>0</v>
      </c>
      <c r="S315" s="29">
        <f>SUMIFS(data!$G:$G,data!$C:$C,$B$235,data!$D:$D,$B$309,data!$F:$F,S$4,data!$E:$E,$B315,data!$H:$H,ПФ2026!S$5)</f>
        <v>0</v>
      </c>
      <c r="T315" s="30">
        <f>SUMIFS(data!$G:$G,data!$C:$C,$B$235,data!$D:$D,$B$309,data!$F:$F,S$4,data!$E:$E,$B315,data!$H:$H,ПФ2026!T$5)</f>
        <v>0</v>
      </c>
      <c r="U315" s="28">
        <f>SUMIFS(data!$G:$G,data!$C:$C,$B$235,data!$D:$D,$B$309,data!$F:$F,U$4,data!$E:$E,$B315,data!$H:$H,ПФ2026!U$5)</f>
        <v>0</v>
      </c>
      <c r="V315" s="29">
        <f>SUMIFS(data!$G:$G,data!$C:$C,$B$235,data!$D:$D,$B$309,data!$F:$F,U$4,data!$E:$E,$B315,data!$H:$H,ПФ2026!V$5)</f>
        <v>0</v>
      </c>
      <c r="W315" s="29">
        <f>SUMIFS(data!$G:$G,data!$C:$C,$B$235,data!$D:$D,$B$309,data!$F:$F,W$4,data!$E:$E,$B315,data!$H:$H,ПФ2026!W$5)</f>
        <v>0</v>
      </c>
      <c r="X315" s="29">
        <f>SUMIFS(data!$G:$G,data!$C:$C,$B$235,data!$D:$D,$B$309,data!$F:$F,W$4,data!$E:$E,$B315,data!$H:$H,ПФ2026!X$5)</f>
        <v>0</v>
      </c>
      <c r="Y315" s="29">
        <f>SUMIFS(data!$G:$G,data!$C:$C,$B$235,data!$D:$D,$B$309,data!$F:$F,Y$4,data!$E:$E,$B315,data!$H:$H,ПФ2026!Y$5)</f>
        <v>0</v>
      </c>
      <c r="Z315" s="30">
        <f>SUMIFS(data!$G:$G,data!$C:$C,$B$235,data!$D:$D,$B$309,data!$F:$F,Y$4,data!$E:$E,$B315,data!$H:$H,ПФ2026!Z$5)</f>
        <v>0</v>
      </c>
      <c r="AA315" s="23">
        <f t="shared" si="122"/>
        <v>0</v>
      </c>
      <c r="AB315" s="25">
        <f t="shared" si="123"/>
        <v>0</v>
      </c>
      <c r="AC315" s="31">
        <f t="shared" si="117"/>
        <v>0</v>
      </c>
    </row>
    <row r="316" spans="2:29" ht="16.5" hidden="1" outlineLevel="1" x14ac:dyDescent="0.35">
      <c r="B316" s="37" t="s">
        <v>141</v>
      </c>
      <c r="C316" s="28">
        <f>SUMIFS(data!$G:$G,data!$C:$C,$B$235,data!$D:$D,$B$309,data!$F:$F,C$4,data!$E:$E,$B316,data!$H:$H,ПФ2026!C$5)</f>
        <v>0</v>
      </c>
      <c r="D316" s="29">
        <f>SUMIFS(data!$G:$G,data!$C:$C,$B$235,data!$D:$D,$B$309,data!$F:$F,C$4,data!$E:$E,$B316,data!$H:$H,ПФ2026!D$5)</f>
        <v>0</v>
      </c>
      <c r="E316" s="29">
        <f>SUMIFS(data!$G:$G,data!$C:$C,$B$235,data!$D:$D,$B$309,data!$F:$F,E$4,data!$E:$E,$B316,data!$H:$H,ПФ2026!E$5)</f>
        <v>0</v>
      </c>
      <c r="F316" s="29">
        <f>SUMIFS(data!$G:$G,data!$C:$C,$B$235,data!$D:$D,$B$309,data!$F:$F,E$4,data!$E:$E,$B316,data!$H:$H,ПФ2026!F$5)</f>
        <v>0</v>
      </c>
      <c r="G316" s="29">
        <f>SUMIFS(data!$G:$G,data!$C:$C,$B$235,data!$D:$D,$B$309,data!$F:$F,G$4,data!$E:$E,$B316,data!$H:$H,ПФ2026!G$5)</f>
        <v>0</v>
      </c>
      <c r="H316" s="30">
        <f>SUMIFS(data!$G:$G,data!$C:$C,$B$235,data!$D:$D,$B$309,data!$F:$F,G$4,data!$E:$E,$B316,data!$H:$H,ПФ2026!H$5)</f>
        <v>0</v>
      </c>
      <c r="I316" s="29">
        <f>SUMIFS(data!$G:$G,data!$C:$C,$B$235,data!$D:$D,$B$309,data!$F:$F,I$4,data!$E:$E,$B316,data!$H:$H,ПФ2026!I$5)</f>
        <v>0</v>
      </c>
      <c r="J316" s="29">
        <f>SUMIFS(data!$G:$G,data!$C:$C,$B$235,data!$D:$D,$B$309,data!$F:$F,I$4,data!$E:$E,$B316,data!$H:$H,ПФ2026!J$5)</f>
        <v>0</v>
      </c>
      <c r="K316" s="29">
        <f>SUMIFS(data!$G:$G,data!$C:$C,$B$235,data!$D:$D,$B$309,data!$F:$F,K$4,data!$E:$E,$B316,data!$H:$H,ПФ2026!K$5)</f>
        <v>0</v>
      </c>
      <c r="L316" s="29">
        <f>SUMIFS(data!$G:$G,data!$C:$C,$B$235,data!$D:$D,$B$309,data!$F:$F,K$4,data!$E:$E,$B316,data!$H:$H,ПФ2026!L$5)</f>
        <v>0</v>
      </c>
      <c r="M316" s="29">
        <f>SUMIFS(data!$G:$G,data!$C:$C,$B$235,data!$D:$D,$B$309,data!$F:$F,M$4,data!$E:$E,$B316,data!$H:$H,ПФ2026!M$5)</f>
        <v>0</v>
      </c>
      <c r="N316" s="30">
        <f>SUMIFS(data!$G:$G,data!$C:$C,$B$235,data!$D:$D,$B$309,data!$F:$F,M$4,data!$E:$E,$B316,data!$H:$H,ПФ2026!N$5)</f>
        <v>0</v>
      </c>
      <c r="O316" s="28">
        <f>SUMIFS(data!$G:$G,data!$C:$C,$B$235,data!$D:$D,$B$309,data!$F:$F,O$4,data!$E:$E,$B316,data!$H:$H,ПФ2026!O$5)</f>
        <v>0</v>
      </c>
      <c r="P316" s="29">
        <f>SUMIFS(data!$G:$G,data!$C:$C,$B$235,data!$D:$D,$B$309,data!$F:$F,O$4,data!$E:$E,$B316,data!$H:$H,ПФ2026!P$5)</f>
        <v>0</v>
      </c>
      <c r="Q316" s="29">
        <f>SUMIFS(data!$G:$G,data!$C:$C,$B$235,data!$D:$D,$B$309,data!$F:$F,Q$4,data!$E:$E,$B316,data!$H:$H,ПФ2026!Q$5)</f>
        <v>0</v>
      </c>
      <c r="R316" s="29">
        <f>SUMIFS(data!$G:$G,data!$C:$C,$B$235,data!$D:$D,$B$309,data!$F:$F,Q$4,data!$E:$E,$B316,data!$H:$H,ПФ2026!R$5)</f>
        <v>0</v>
      </c>
      <c r="S316" s="29">
        <f>SUMIFS(data!$G:$G,data!$C:$C,$B$235,data!$D:$D,$B$309,data!$F:$F,S$4,data!$E:$E,$B316,data!$H:$H,ПФ2026!S$5)</f>
        <v>0</v>
      </c>
      <c r="T316" s="30">
        <f>SUMIFS(data!$G:$G,data!$C:$C,$B$235,data!$D:$D,$B$309,data!$F:$F,S$4,data!$E:$E,$B316,data!$H:$H,ПФ2026!T$5)</f>
        <v>0</v>
      </c>
      <c r="U316" s="28">
        <f>SUMIFS(data!$G:$G,data!$C:$C,$B$235,data!$D:$D,$B$309,data!$F:$F,U$4,data!$E:$E,$B316,data!$H:$H,ПФ2026!U$5)</f>
        <v>0</v>
      </c>
      <c r="V316" s="29">
        <f>SUMIFS(data!$G:$G,data!$C:$C,$B$235,data!$D:$D,$B$309,data!$F:$F,U$4,data!$E:$E,$B316,data!$H:$H,ПФ2026!V$5)</f>
        <v>0</v>
      </c>
      <c r="W316" s="29">
        <f>SUMIFS(data!$G:$G,data!$C:$C,$B$235,data!$D:$D,$B$309,data!$F:$F,W$4,data!$E:$E,$B316,data!$H:$H,ПФ2026!W$5)</f>
        <v>0</v>
      </c>
      <c r="X316" s="29">
        <f>SUMIFS(data!$G:$G,data!$C:$C,$B$235,data!$D:$D,$B$309,data!$F:$F,W$4,data!$E:$E,$B316,data!$H:$H,ПФ2026!X$5)</f>
        <v>0</v>
      </c>
      <c r="Y316" s="29">
        <f>SUMIFS(data!$G:$G,data!$C:$C,$B$235,data!$D:$D,$B$309,data!$F:$F,Y$4,data!$E:$E,$B316,data!$H:$H,ПФ2026!Y$5)</f>
        <v>0</v>
      </c>
      <c r="Z316" s="30">
        <f>SUMIFS(data!$G:$G,data!$C:$C,$B$235,data!$D:$D,$B$309,data!$F:$F,Y$4,data!$E:$E,$B316,data!$H:$H,ПФ2026!Z$5)</f>
        <v>0</v>
      </c>
      <c r="AA316" s="23">
        <f t="shared" si="122"/>
        <v>0</v>
      </c>
      <c r="AB316" s="25">
        <f t="shared" si="123"/>
        <v>0</v>
      </c>
      <c r="AC316" s="31">
        <f t="shared" si="117"/>
        <v>0</v>
      </c>
    </row>
    <row r="317" spans="2:29" ht="16.5" hidden="1" outlineLevel="1" x14ac:dyDescent="0.35">
      <c r="B317" s="37" t="s">
        <v>144</v>
      </c>
      <c r="C317" s="28">
        <f>SUMIFS(data!$G:$G,data!$C:$C,$B$235,data!$D:$D,$B$309,data!$F:$F,C$4,data!$E:$E,$B317,data!$H:$H,ПФ2026!C$5)</f>
        <v>-300000</v>
      </c>
      <c r="D317" s="29">
        <f>SUMIFS(data!$G:$G,data!$C:$C,$B$235,data!$D:$D,$B$309,data!$F:$F,C$4,data!$E:$E,$B317,data!$H:$H,ПФ2026!D$5)</f>
        <v>-206861.22</v>
      </c>
      <c r="E317" s="29">
        <f>SUMIFS(data!$G:$G,data!$C:$C,$B$235,data!$D:$D,$B$309,data!$F:$F,E$4,data!$E:$E,$B317,data!$H:$H,ПФ2026!E$5)</f>
        <v>-300000</v>
      </c>
      <c r="F317" s="29">
        <f>SUMIFS(data!$G:$G,data!$C:$C,$B$235,data!$D:$D,$B$309,data!$F:$F,E$4,data!$E:$E,$B317,data!$H:$H,ПФ2026!F$5)</f>
        <v>-4151.8</v>
      </c>
      <c r="G317" s="29">
        <f>SUMIFS(data!$G:$G,data!$C:$C,$B$235,data!$D:$D,$B$309,data!$F:$F,G$4,data!$E:$E,$B317,data!$H:$H,ПФ2026!G$5)</f>
        <v>-300000</v>
      </c>
      <c r="H317" s="30">
        <f>SUMIFS(data!$G:$G,data!$C:$C,$B$235,data!$D:$D,$B$309,data!$F:$F,G$4,data!$E:$E,$B317,data!$H:$H,ПФ2026!H$5)</f>
        <v>-38966.89</v>
      </c>
      <c r="I317" s="29">
        <f>SUMIFS(data!$G:$G,data!$C:$C,$B$235,data!$D:$D,$B$309,data!$F:$F,I$4,data!$E:$E,$B317,data!$H:$H,ПФ2026!I$5)</f>
        <v>-165000</v>
      </c>
      <c r="J317" s="29">
        <f>SUMIFS(data!$G:$G,data!$C:$C,$B$235,data!$D:$D,$B$309,data!$F:$F,I$4,data!$E:$E,$B317,data!$H:$H,ПФ2026!J$5)</f>
        <v>-18586.09</v>
      </c>
      <c r="K317" s="29">
        <f>SUMIFS(data!$G:$G,data!$C:$C,$B$235,data!$D:$D,$B$309,data!$F:$F,K$4,data!$E:$E,$B317,data!$H:$H,ПФ2026!K$5)</f>
        <v>-208000</v>
      </c>
      <c r="L317" s="29">
        <f>SUMIFS(data!$G:$G,data!$C:$C,$B$235,data!$D:$D,$B$309,data!$F:$F,K$4,data!$E:$E,$B317,data!$H:$H,ПФ2026!L$5)</f>
        <v>-28535.42</v>
      </c>
      <c r="M317" s="29">
        <f>SUMIFS(data!$G:$G,data!$C:$C,$B$235,data!$D:$D,$B$309,data!$F:$F,M$4,data!$E:$E,$B317,data!$H:$H,ПФ2026!M$5)</f>
        <v>-162000</v>
      </c>
      <c r="N317" s="30">
        <f>SUMIFS(data!$G:$G,data!$C:$C,$B$235,data!$D:$D,$B$309,data!$F:$F,M$4,data!$E:$E,$B317,data!$H:$H,ПФ2026!N$5)</f>
        <v>-5789.18</v>
      </c>
      <c r="O317" s="28">
        <f>SUMIFS(data!$G:$G,data!$C:$C,$B$235,data!$D:$D,$B$309,data!$F:$F,O$4,data!$E:$E,$B317,data!$H:$H,ПФ2026!O$5)</f>
        <v>-167000</v>
      </c>
      <c r="P317" s="29">
        <f>SUMIFS(data!$G:$G,data!$C:$C,$B$235,data!$D:$D,$B$309,data!$F:$F,O$4,data!$E:$E,$B317,data!$H:$H,ПФ2026!P$5)</f>
        <v>0</v>
      </c>
      <c r="Q317" s="29">
        <f>SUMIFS(data!$G:$G,data!$C:$C,$B$235,data!$D:$D,$B$309,data!$F:$F,Q$4,data!$E:$E,$B317,data!$H:$H,ПФ2026!Q$5)</f>
        <v>-164000</v>
      </c>
      <c r="R317" s="29">
        <f>SUMIFS(data!$G:$G,data!$C:$C,$B$235,data!$D:$D,$B$309,data!$F:$F,Q$4,data!$E:$E,$B317,data!$H:$H,ПФ2026!R$5)</f>
        <v>0</v>
      </c>
      <c r="S317" s="29">
        <f>SUMIFS(data!$G:$G,data!$C:$C,$B$235,data!$D:$D,$B$309,data!$F:$F,S$4,data!$E:$E,$B317,data!$H:$H,ПФ2026!S$5)</f>
        <v>-187000</v>
      </c>
      <c r="T317" s="30">
        <f>SUMIFS(data!$G:$G,data!$C:$C,$B$235,data!$D:$D,$B$309,data!$F:$F,S$4,data!$E:$E,$B317,data!$H:$H,ПФ2026!T$5)</f>
        <v>0</v>
      </c>
      <c r="U317" s="28">
        <f>SUMIFS(data!$G:$G,data!$C:$C,$B$235,data!$D:$D,$B$309,data!$F:$F,U$4,data!$E:$E,$B317,data!$H:$H,ПФ2026!U$5)</f>
        <v>-220000</v>
      </c>
      <c r="V317" s="29">
        <f>SUMIFS(data!$G:$G,data!$C:$C,$B$235,data!$D:$D,$B$309,data!$F:$F,U$4,data!$E:$E,$B317,data!$H:$H,ПФ2026!V$5)</f>
        <v>0</v>
      </c>
      <c r="W317" s="29">
        <f>SUMIFS(data!$G:$G,data!$C:$C,$B$235,data!$D:$D,$B$309,data!$F:$F,W$4,data!$E:$E,$B317,data!$H:$H,ПФ2026!W$5)</f>
        <v>-300000</v>
      </c>
      <c r="X317" s="29">
        <f>SUMIFS(data!$G:$G,data!$C:$C,$B$235,data!$D:$D,$B$309,data!$F:$F,W$4,data!$E:$E,$B317,data!$H:$H,ПФ2026!X$5)</f>
        <v>0</v>
      </c>
      <c r="Y317" s="29">
        <f>SUMIFS(data!$G:$G,data!$C:$C,$B$235,data!$D:$D,$B$309,data!$F:$F,Y$4,data!$E:$E,$B317,data!$H:$H,ПФ2026!Y$5)</f>
        <v>-300000</v>
      </c>
      <c r="Z317" s="30">
        <f>SUMIFS(data!$G:$G,data!$C:$C,$B$235,data!$D:$D,$B$309,data!$F:$F,Y$4,data!$E:$E,$B317,data!$H:$H,ПФ2026!Z$5)</f>
        <v>0</v>
      </c>
      <c r="AA317" s="23">
        <f t="shared" si="122"/>
        <v>-2773000</v>
      </c>
      <c r="AB317" s="25">
        <f t="shared" si="123"/>
        <v>-302890.59999999998</v>
      </c>
      <c r="AC317" s="31">
        <f t="shared" si="117"/>
        <v>0.10922848900108185</v>
      </c>
    </row>
    <row r="318" spans="2:29" ht="16.5" hidden="1" outlineLevel="1" x14ac:dyDescent="0.35">
      <c r="B318" s="37" t="s">
        <v>160</v>
      </c>
      <c r="C318" s="28">
        <f>SUMIFS(data!$G:$G,data!$C:$C,$B$235,data!$D:$D,$B$309,data!$F:$F,C$4,data!$E:$E,$B318,data!$H:$H,ПФ2026!C$5)</f>
        <v>0</v>
      </c>
      <c r="D318" s="29">
        <f>SUMIFS(data!$G:$G,data!$C:$C,$B$235,data!$D:$D,$B$309,data!$F:$F,C$4,data!$E:$E,$B318,data!$H:$H,ПФ2026!D$5)</f>
        <v>0</v>
      </c>
      <c r="E318" s="29">
        <f>SUMIFS(data!$G:$G,data!$C:$C,$B$235,data!$D:$D,$B$309,data!$F:$F,E$4,data!$E:$E,$B318,data!$H:$H,ПФ2026!E$5)</f>
        <v>0</v>
      </c>
      <c r="F318" s="29">
        <f>SUMIFS(data!$G:$G,data!$C:$C,$B$235,data!$D:$D,$B$309,data!$F:$F,E$4,data!$E:$E,$B318,data!$H:$H,ПФ2026!F$5)</f>
        <v>0</v>
      </c>
      <c r="G318" s="29">
        <f>SUMIFS(data!$G:$G,data!$C:$C,$B$235,data!$D:$D,$B$309,data!$F:$F,G$4,data!$E:$E,$B318,data!$H:$H,ПФ2026!G$5)</f>
        <v>0</v>
      </c>
      <c r="H318" s="30">
        <f>SUMIFS(data!$G:$G,data!$C:$C,$B$235,data!$D:$D,$B$309,data!$F:$F,G$4,data!$E:$E,$B318,data!$H:$H,ПФ2026!H$5)</f>
        <v>0</v>
      </c>
      <c r="I318" s="29">
        <f>SUMIFS(data!$G:$G,data!$C:$C,$B$235,data!$D:$D,$B$309,data!$F:$F,I$4,data!$E:$E,$B318,data!$H:$H,ПФ2026!I$5)</f>
        <v>0</v>
      </c>
      <c r="J318" s="29">
        <f>SUMIFS(data!$G:$G,data!$C:$C,$B$235,data!$D:$D,$B$309,data!$F:$F,I$4,data!$E:$E,$B318,data!$H:$H,ПФ2026!J$5)</f>
        <v>0</v>
      </c>
      <c r="K318" s="29">
        <f>SUMIFS(data!$G:$G,data!$C:$C,$B$235,data!$D:$D,$B$309,data!$F:$F,K$4,data!$E:$E,$B318,data!$H:$H,ПФ2026!K$5)</f>
        <v>0</v>
      </c>
      <c r="L318" s="29">
        <f>SUMIFS(data!$G:$G,data!$C:$C,$B$235,data!$D:$D,$B$309,data!$F:$F,K$4,data!$E:$E,$B318,data!$H:$H,ПФ2026!L$5)</f>
        <v>0</v>
      </c>
      <c r="M318" s="29">
        <f>SUMIFS(data!$G:$G,data!$C:$C,$B$235,data!$D:$D,$B$309,data!$F:$F,M$4,data!$E:$E,$B318,data!$H:$H,ПФ2026!M$5)</f>
        <v>0</v>
      </c>
      <c r="N318" s="30">
        <f>SUMIFS(data!$G:$G,data!$C:$C,$B$235,data!$D:$D,$B$309,data!$F:$F,M$4,data!$E:$E,$B318,data!$H:$H,ПФ2026!N$5)</f>
        <v>0</v>
      </c>
      <c r="O318" s="28">
        <f>SUMIFS(data!$G:$G,data!$C:$C,$B$235,data!$D:$D,$B$309,data!$F:$F,O$4,data!$E:$E,$B318,data!$H:$H,ПФ2026!O$5)</f>
        <v>0</v>
      </c>
      <c r="P318" s="29">
        <f>SUMIFS(data!$G:$G,data!$C:$C,$B$235,data!$D:$D,$B$309,data!$F:$F,O$4,data!$E:$E,$B318,data!$H:$H,ПФ2026!P$5)</f>
        <v>0</v>
      </c>
      <c r="Q318" s="29">
        <f>SUMIFS(data!$G:$G,data!$C:$C,$B$235,data!$D:$D,$B$309,data!$F:$F,Q$4,data!$E:$E,$B318,data!$H:$H,ПФ2026!Q$5)</f>
        <v>0</v>
      </c>
      <c r="R318" s="29">
        <f>SUMIFS(data!$G:$G,data!$C:$C,$B$235,data!$D:$D,$B$309,data!$F:$F,Q$4,data!$E:$E,$B318,data!$H:$H,ПФ2026!R$5)</f>
        <v>0</v>
      </c>
      <c r="S318" s="29">
        <f>SUMIFS(data!$G:$G,data!$C:$C,$B$235,data!$D:$D,$B$309,data!$F:$F,S$4,data!$E:$E,$B318,data!$H:$H,ПФ2026!S$5)</f>
        <v>0</v>
      </c>
      <c r="T318" s="30">
        <f>SUMIFS(data!$G:$G,data!$C:$C,$B$235,data!$D:$D,$B$309,data!$F:$F,S$4,data!$E:$E,$B318,data!$H:$H,ПФ2026!T$5)</f>
        <v>0</v>
      </c>
      <c r="U318" s="28">
        <f>SUMIFS(data!$G:$G,data!$C:$C,$B$235,data!$D:$D,$B$309,data!$F:$F,U$4,data!$E:$E,$B318,data!$H:$H,ПФ2026!U$5)</f>
        <v>0</v>
      </c>
      <c r="V318" s="29">
        <f>SUMIFS(data!$G:$G,data!$C:$C,$B$235,data!$D:$D,$B$309,data!$F:$F,U$4,data!$E:$E,$B318,data!$H:$H,ПФ2026!V$5)</f>
        <v>0</v>
      </c>
      <c r="W318" s="29">
        <f>SUMIFS(data!$G:$G,data!$C:$C,$B$235,data!$D:$D,$B$309,data!$F:$F,W$4,data!$E:$E,$B318,data!$H:$H,ПФ2026!W$5)</f>
        <v>0</v>
      </c>
      <c r="X318" s="29">
        <f>SUMIFS(data!$G:$G,data!$C:$C,$B$235,data!$D:$D,$B$309,data!$F:$F,W$4,data!$E:$E,$B318,data!$H:$H,ПФ2026!X$5)</f>
        <v>0</v>
      </c>
      <c r="Y318" s="29">
        <f>SUMIFS(data!$G:$G,data!$C:$C,$B$235,data!$D:$D,$B$309,data!$F:$F,Y$4,data!$E:$E,$B318,data!$H:$H,ПФ2026!Y$5)</f>
        <v>0</v>
      </c>
      <c r="Z318" s="30">
        <f>SUMIFS(data!$G:$G,data!$C:$C,$B$235,data!$D:$D,$B$309,data!$F:$F,Y$4,data!$E:$E,$B318,data!$H:$H,ПФ2026!Z$5)</f>
        <v>0</v>
      </c>
      <c r="AA318" s="23">
        <f t="shared" si="122"/>
        <v>-2244668.5099999579</v>
      </c>
      <c r="AB318" s="25">
        <f t="shared" si="123"/>
        <v>0</v>
      </c>
      <c r="AC318" s="31">
        <f t="shared" si="117"/>
        <v>0</v>
      </c>
    </row>
    <row r="319" spans="2:29" ht="16.5" hidden="1" outlineLevel="1" x14ac:dyDescent="0.35">
      <c r="B319" s="37" t="s">
        <v>162</v>
      </c>
      <c r="C319" s="28">
        <f>SUMIFS(data!$G:$G,data!$C:$C,$B$235,data!$D:$D,$B$309,data!$F:$F,C$4,data!$E:$E,$B319,data!$H:$H,ПФ2026!C$5)</f>
        <v>0</v>
      </c>
      <c r="D319" s="29">
        <f>SUMIFS(data!$G:$G,data!$C:$C,$B$235,data!$D:$D,$B$309,data!$F:$F,C$4,data!$E:$E,$B319,data!$H:$H,ПФ2026!D$5)</f>
        <v>0</v>
      </c>
      <c r="E319" s="29">
        <f>SUMIFS(data!$G:$G,data!$C:$C,$B$235,data!$D:$D,$B$309,data!$F:$F,E$4,data!$E:$E,$B319,data!$H:$H,ПФ2026!E$5)</f>
        <v>0</v>
      </c>
      <c r="F319" s="29">
        <f>SUMIFS(data!$G:$G,data!$C:$C,$B$235,data!$D:$D,$B$309,data!$F:$F,E$4,data!$E:$E,$B319,data!$H:$H,ПФ2026!F$5)</f>
        <v>0</v>
      </c>
      <c r="G319" s="29">
        <f>SUMIFS(data!$G:$G,data!$C:$C,$B$235,data!$D:$D,$B$309,data!$F:$F,G$4,data!$E:$E,$B319,data!$H:$H,ПФ2026!G$5)</f>
        <v>-190091</v>
      </c>
      <c r="H319" s="30">
        <f>SUMIFS(data!$G:$G,data!$C:$C,$B$235,data!$D:$D,$B$309,data!$F:$F,G$4,data!$E:$E,$B319,data!$H:$H,ПФ2026!H$5)</f>
        <v>0</v>
      </c>
      <c r="I319" s="29">
        <f>SUMIFS(data!$G:$G,data!$C:$C,$B$235,data!$D:$D,$B$309,data!$F:$F,I$4,data!$E:$E,$B319,data!$H:$H,ПФ2026!I$5)</f>
        <v>0</v>
      </c>
      <c r="J319" s="29">
        <f>SUMIFS(data!$G:$G,data!$C:$C,$B$235,data!$D:$D,$B$309,data!$F:$F,I$4,data!$E:$E,$B319,data!$H:$H,ПФ2026!J$5)</f>
        <v>0</v>
      </c>
      <c r="K319" s="29">
        <f>SUMIFS(data!$G:$G,data!$C:$C,$B$235,data!$D:$D,$B$309,data!$F:$F,K$4,data!$E:$E,$B319,data!$H:$H,ПФ2026!K$5)</f>
        <v>0</v>
      </c>
      <c r="L319" s="29">
        <f>SUMIFS(data!$G:$G,data!$C:$C,$B$235,data!$D:$D,$B$309,data!$F:$F,K$4,data!$E:$E,$B319,data!$H:$H,ПФ2026!L$5)</f>
        <v>0</v>
      </c>
      <c r="M319" s="29">
        <f>SUMIFS(data!$G:$G,data!$C:$C,$B$235,data!$D:$D,$B$309,data!$F:$F,M$4,data!$E:$E,$B319,data!$H:$H,ПФ2026!M$5)</f>
        <v>0</v>
      </c>
      <c r="N319" s="30">
        <f>SUMIFS(data!$G:$G,data!$C:$C,$B$235,data!$D:$D,$B$309,data!$F:$F,M$4,data!$E:$E,$B319,data!$H:$H,ПФ2026!N$5)</f>
        <v>0</v>
      </c>
      <c r="O319" s="28">
        <f>SUMIFS(data!$G:$G,data!$C:$C,$B$235,data!$D:$D,$B$309,data!$F:$F,O$4,data!$E:$E,$B319,data!$H:$H,ПФ2026!O$5)</f>
        <v>-190091</v>
      </c>
      <c r="P319" s="29">
        <f>SUMIFS(data!$G:$G,data!$C:$C,$B$235,data!$D:$D,$B$309,data!$F:$F,O$4,data!$E:$E,$B319,data!$H:$H,ПФ2026!P$5)</f>
        <v>0</v>
      </c>
      <c r="Q319" s="29">
        <f>SUMIFS(data!$G:$G,data!$C:$C,$B$235,data!$D:$D,$B$309,data!$F:$F,Q$4,data!$E:$E,$B319,data!$H:$H,ПФ2026!Q$5)</f>
        <v>0</v>
      </c>
      <c r="R319" s="29">
        <f>SUMIFS(data!$G:$G,data!$C:$C,$B$235,data!$D:$D,$B$309,data!$F:$F,Q$4,data!$E:$E,$B319,data!$H:$H,ПФ2026!R$5)</f>
        <v>0</v>
      </c>
      <c r="S319" s="29">
        <f>SUMIFS(data!$G:$G,data!$C:$C,$B$235,data!$D:$D,$B$309,data!$F:$F,S$4,data!$E:$E,$B319,data!$H:$H,ПФ2026!S$5)</f>
        <v>0</v>
      </c>
      <c r="T319" s="30">
        <f>SUMIFS(data!$G:$G,data!$C:$C,$B$235,data!$D:$D,$B$309,data!$F:$F,S$4,data!$E:$E,$B319,data!$H:$H,ПФ2026!T$5)</f>
        <v>0</v>
      </c>
      <c r="U319" s="28">
        <f>SUMIFS(data!$G:$G,data!$C:$C,$B$235,data!$D:$D,$B$309,data!$F:$F,U$4,data!$E:$E,$B319,data!$H:$H,ПФ2026!U$5)</f>
        <v>-190091</v>
      </c>
      <c r="V319" s="29">
        <f>SUMIFS(data!$G:$G,data!$C:$C,$B$235,data!$D:$D,$B$309,data!$F:$F,U$4,data!$E:$E,$B319,data!$H:$H,ПФ2026!V$5)</f>
        <v>0</v>
      </c>
      <c r="W319" s="29">
        <f>SUMIFS(data!$G:$G,data!$C:$C,$B$235,data!$D:$D,$B$309,data!$F:$F,W$4,data!$E:$E,$B319,data!$H:$H,ПФ2026!W$5)</f>
        <v>0</v>
      </c>
      <c r="X319" s="29">
        <f>SUMIFS(data!$G:$G,data!$C:$C,$B$235,data!$D:$D,$B$309,data!$F:$F,W$4,data!$E:$E,$B319,data!$H:$H,ПФ2026!X$5)</f>
        <v>0</v>
      </c>
      <c r="Y319" s="29">
        <f>SUMIFS(data!$G:$G,data!$C:$C,$B$235,data!$D:$D,$B$309,data!$F:$F,Y$4,data!$E:$E,$B319,data!$H:$H,ПФ2026!Y$5)</f>
        <v>0</v>
      </c>
      <c r="Z319" s="30">
        <f>SUMIFS(data!$G:$G,data!$C:$C,$B$235,data!$D:$D,$B$309,data!$F:$F,Y$4,data!$E:$E,$B319,data!$H:$H,ПФ2026!Z$5)</f>
        <v>0</v>
      </c>
      <c r="AA319" s="23">
        <f t="shared" si="122"/>
        <v>-629073</v>
      </c>
      <c r="AB319" s="25">
        <f t="shared" si="123"/>
        <v>0</v>
      </c>
      <c r="AC319" s="31">
        <f t="shared" si="117"/>
        <v>0</v>
      </c>
    </row>
    <row r="320" spans="2:29" ht="16.5" hidden="1" outlineLevel="1" x14ac:dyDescent="0.35">
      <c r="B320" s="37" t="s">
        <v>166</v>
      </c>
      <c r="C320" s="28">
        <f>SUMIFS(data!$G:$G,data!$C:$C,$B$235,data!$D:$D,$B$309,data!$F:$F,C$4,data!$E:$E,$B320,data!$H:$H,ПФ2026!C$5)</f>
        <v>0</v>
      </c>
      <c r="D320" s="29">
        <f>SUMIFS(data!$G:$G,data!$C:$C,$B$235,data!$D:$D,$B$309,data!$F:$F,C$4,data!$E:$E,$B320,data!$H:$H,ПФ2026!D$5)</f>
        <v>0</v>
      </c>
      <c r="E320" s="29">
        <f>SUMIFS(data!$G:$G,data!$C:$C,$B$235,data!$D:$D,$B$309,data!$F:$F,E$4,data!$E:$E,$B320,data!$H:$H,ПФ2026!E$5)</f>
        <v>0</v>
      </c>
      <c r="F320" s="29">
        <f>SUMIFS(data!$G:$G,data!$C:$C,$B$235,data!$D:$D,$B$309,data!$F:$F,E$4,data!$E:$E,$B320,data!$H:$H,ПФ2026!F$5)</f>
        <v>0</v>
      </c>
      <c r="G320" s="29">
        <f>SUMIFS(data!$G:$G,data!$C:$C,$B$235,data!$D:$D,$B$309,data!$F:$F,G$4,data!$E:$E,$B320,data!$H:$H,ПФ2026!G$5)</f>
        <v>0</v>
      </c>
      <c r="H320" s="30">
        <f>SUMIFS(data!$G:$G,data!$C:$C,$B$235,data!$D:$D,$B$309,data!$F:$F,G$4,data!$E:$E,$B320,data!$H:$H,ПФ2026!H$5)</f>
        <v>0</v>
      </c>
      <c r="I320" s="29">
        <f>SUMIFS(data!$G:$G,data!$C:$C,$B$235,data!$D:$D,$B$309,data!$F:$F,I$4,data!$E:$E,$B320,data!$H:$H,ПФ2026!I$5)</f>
        <v>-20000</v>
      </c>
      <c r="J320" s="29">
        <f>SUMIFS(data!$G:$G,data!$C:$C,$B$235,data!$D:$D,$B$309,data!$F:$F,I$4,data!$E:$E,$B320,data!$H:$H,ПФ2026!J$5)</f>
        <v>0</v>
      </c>
      <c r="K320" s="29">
        <f>SUMIFS(data!$G:$G,data!$C:$C,$B$235,data!$D:$D,$B$309,data!$F:$F,K$4,data!$E:$E,$B320,data!$H:$H,ПФ2026!K$5)</f>
        <v>-20000</v>
      </c>
      <c r="L320" s="29">
        <f>SUMIFS(data!$G:$G,data!$C:$C,$B$235,data!$D:$D,$B$309,data!$F:$F,K$4,data!$E:$E,$B320,data!$H:$H,ПФ2026!L$5)</f>
        <v>0</v>
      </c>
      <c r="M320" s="29">
        <f>SUMIFS(data!$G:$G,data!$C:$C,$B$235,data!$D:$D,$B$309,data!$F:$F,M$4,data!$E:$E,$B320,data!$H:$H,ПФ2026!M$5)</f>
        <v>-20000</v>
      </c>
      <c r="N320" s="30">
        <f>SUMIFS(data!$G:$G,data!$C:$C,$B$235,data!$D:$D,$B$309,data!$F:$F,M$4,data!$E:$E,$B320,data!$H:$H,ПФ2026!N$5)</f>
        <v>0</v>
      </c>
      <c r="O320" s="28">
        <f>SUMIFS(data!$G:$G,data!$C:$C,$B$235,data!$D:$D,$B$309,data!$F:$F,O$4,data!$E:$E,$B320,data!$H:$H,ПФ2026!O$5)</f>
        <v>-20000</v>
      </c>
      <c r="P320" s="29">
        <f>SUMIFS(data!$G:$G,data!$C:$C,$B$235,data!$D:$D,$B$309,data!$F:$F,O$4,data!$E:$E,$B320,data!$H:$H,ПФ2026!P$5)</f>
        <v>0</v>
      </c>
      <c r="Q320" s="29">
        <f>SUMIFS(data!$G:$G,data!$C:$C,$B$235,data!$D:$D,$B$309,data!$F:$F,Q$4,data!$E:$E,$B320,data!$H:$H,ПФ2026!Q$5)</f>
        <v>-20000</v>
      </c>
      <c r="R320" s="29">
        <f>SUMIFS(data!$G:$G,data!$C:$C,$B$235,data!$D:$D,$B$309,data!$F:$F,Q$4,data!$E:$E,$B320,data!$H:$H,ПФ2026!R$5)</f>
        <v>0</v>
      </c>
      <c r="S320" s="29">
        <f>SUMIFS(data!$G:$G,data!$C:$C,$B$235,data!$D:$D,$B$309,data!$F:$F,S$4,data!$E:$E,$B320,data!$H:$H,ПФ2026!S$5)</f>
        <v>-20000</v>
      </c>
      <c r="T320" s="30">
        <f>SUMIFS(data!$G:$G,data!$C:$C,$B$235,data!$D:$D,$B$309,data!$F:$F,S$4,data!$E:$E,$B320,data!$H:$H,ПФ2026!T$5)</f>
        <v>0</v>
      </c>
      <c r="U320" s="28">
        <f>SUMIFS(data!$G:$G,data!$C:$C,$B$235,data!$D:$D,$B$309,data!$F:$F,U$4,data!$E:$E,$B320,data!$H:$H,ПФ2026!U$5)</f>
        <v>0</v>
      </c>
      <c r="V320" s="29">
        <f>SUMIFS(data!$G:$G,data!$C:$C,$B$235,data!$D:$D,$B$309,data!$F:$F,U$4,data!$E:$E,$B320,data!$H:$H,ПФ2026!V$5)</f>
        <v>0</v>
      </c>
      <c r="W320" s="29">
        <f>SUMIFS(data!$G:$G,data!$C:$C,$B$235,data!$D:$D,$B$309,data!$F:$F,W$4,data!$E:$E,$B320,data!$H:$H,ПФ2026!W$5)</f>
        <v>0</v>
      </c>
      <c r="X320" s="29">
        <f>SUMIFS(data!$G:$G,data!$C:$C,$B$235,data!$D:$D,$B$309,data!$F:$F,W$4,data!$E:$E,$B320,data!$H:$H,ПФ2026!X$5)</f>
        <v>0</v>
      </c>
      <c r="Y320" s="29">
        <f>SUMIFS(data!$G:$G,data!$C:$C,$B$235,data!$D:$D,$B$309,data!$F:$F,Y$4,data!$E:$E,$B320,data!$H:$H,ПФ2026!Y$5)</f>
        <v>0</v>
      </c>
      <c r="Z320" s="30">
        <f>SUMIFS(data!$G:$G,data!$C:$C,$B$235,data!$D:$D,$B$309,data!$F:$F,Y$4,data!$E:$E,$B320,data!$H:$H,ПФ2026!Z$5)</f>
        <v>0</v>
      </c>
      <c r="AA320" s="23">
        <f t="shared" si="122"/>
        <v>-120000</v>
      </c>
      <c r="AB320" s="25">
        <f t="shared" si="123"/>
        <v>0</v>
      </c>
      <c r="AC320" s="31">
        <f t="shared" si="117"/>
        <v>0</v>
      </c>
    </row>
    <row r="321" spans="2:29" ht="16.5" hidden="1" outlineLevel="1" x14ac:dyDescent="0.35">
      <c r="B321" s="37" t="s">
        <v>173</v>
      </c>
      <c r="C321" s="28">
        <f>SUMIFS(data!$G:$G,data!$C:$C,$B$235,data!$D:$D,$B$309,data!$F:$F,C$4,data!$E:$E,$B321,data!$H:$H,ПФ2026!C$5)</f>
        <v>-484378.20255979995</v>
      </c>
      <c r="D321" s="29">
        <f>SUMIFS(data!$G:$G,data!$C:$C,$B$235,data!$D:$D,$B$309,data!$F:$F,C$4,data!$E:$E,$B321,data!$H:$H,ПФ2026!D$5)</f>
        <v>-321975.43</v>
      </c>
      <c r="E321" s="29">
        <f>SUMIFS(data!$G:$G,data!$C:$C,$B$235,data!$D:$D,$B$309,data!$F:$F,E$4,data!$E:$E,$B321,data!$H:$H,ПФ2026!E$5)</f>
        <v>-418855.10799980001</v>
      </c>
      <c r="F321" s="29">
        <f>SUMIFS(data!$G:$G,data!$C:$C,$B$235,data!$D:$D,$B$309,data!$F:$F,E$4,data!$E:$E,$B321,data!$H:$H,ПФ2026!F$5)</f>
        <v>-93042.47</v>
      </c>
      <c r="G321" s="29">
        <f>SUMIFS(data!$G:$G,data!$C:$C,$B$235,data!$D:$D,$B$309,data!$F:$F,G$4,data!$E:$E,$B321,data!$H:$H,ПФ2026!G$5)</f>
        <v>-1149266.9039997999</v>
      </c>
      <c r="H321" s="30">
        <f>SUMIFS(data!$G:$G,data!$C:$C,$B$235,data!$D:$D,$B$309,data!$F:$F,G$4,data!$E:$E,$B321,data!$H:$H,ПФ2026!H$5)</f>
        <v>-2309476.46</v>
      </c>
      <c r="I321" s="29">
        <f>SUMIFS(data!$G:$G,data!$C:$C,$B$235,data!$D:$D,$B$309,data!$F:$F,I$4,data!$E:$E,$B321,data!$H:$H,ПФ2026!I$5)</f>
        <v>-843804.07199980004</v>
      </c>
      <c r="J321" s="29">
        <f>SUMIFS(data!$G:$G,data!$C:$C,$B$235,data!$D:$D,$B$309,data!$F:$F,I$4,data!$E:$E,$B321,data!$H:$H,ПФ2026!J$5)</f>
        <v>-145406.98000000001</v>
      </c>
      <c r="K321" s="29">
        <f>SUMIFS(data!$G:$G,data!$C:$C,$B$235,data!$D:$D,$B$309,data!$F:$F,K$4,data!$E:$E,$B321,data!$H:$H,ПФ2026!K$5)</f>
        <v>-648836.7479997999</v>
      </c>
      <c r="L321" s="29">
        <f>SUMIFS(data!$G:$G,data!$C:$C,$B$235,data!$D:$D,$B$309,data!$F:$F,K$4,data!$E:$E,$B321,data!$H:$H,ПФ2026!L$5)</f>
        <v>-189990.75</v>
      </c>
      <c r="M321" s="29">
        <f>SUMIFS(data!$G:$G,data!$C:$C,$B$235,data!$D:$D,$B$309,data!$F:$F,M$4,data!$E:$E,$B321,data!$H:$H,ПФ2026!M$5)</f>
        <v>-489024.40399979998</v>
      </c>
      <c r="N321" s="30">
        <f>SUMIFS(data!$G:$G,data!$C:$C,$B$235,data!$D:$D,$B$309,data!$F:$F,M$4,data!$E:$E,$B321,data!$H:$H,ПФ2026!N$5)</f>
        <v>-26400.15</v>
      </c>
      <c r="O321" s="28">
        <f>SUMIFS(data!$G:$G,data!$C:$C,$B$235,data!$D:$D,$B$309,data!$F:$F,O$4,data!$E:$E,$B321,data!$H:$H,ПФ2026!O$5)</f>
        <v>-630191.57855979993</v>
      </c>
      <c r="P321" s="29">
        <f>SUMIFS(data!$G:$G,data!$C:$C,$B$235,data!$D:$D,$B$309,data!$F:$F,O$4,data!$E:$E,$B321,data!$H:$H,ПФ2026!P$5)</f>
        <v>0</v>
      </c>
      <c r="Q321" s="29">
        <f>SUMIFS(data!$G:$G,data!$C:$C,$B$235,data!$D:$D,$B$309,data!$F:$F,Q$4,data!$E:$E,$B321,data!$H:$H,ПФ2026!Q$5)</f>
        <v>-648339.15091979993</v>
      </c>
      <c r="R321" s="29">
        <f>SUMIFS(data!$G:$G,data!$C:$C,$B$235,data!$D:$D,$B$309,data!$F:$F,Q$4,data!$E:$E,$B321,data!$H:$H,ПФ2026!R$5)</f>
        <v>0</v>
      </c>
      <c r="S321" s="29">
        <f>SUMIFS(data!$G:$G,data!$C:$C,$B$235,data!$D:$D,$B$309,data!$F:$F,S$4,data!$E:$E,$B321,data!$H:$H,ПФ2026!S$5)</f>
        <v>-399147.73855979997</v>
      </c>
      <c r="T321" s="30">
        <f>SUMIFS(data!$G:$G,data!$C:$C,$B$235,data!$D:$D,$B$309,data!$F:$F,S$4,data!$E:$E,$B321,data!$H:$H,ПФ2026!T$5)</f>
        <v>0</v>
      </c>
      <c r="U321" s="28">
        <f>SUMIFS(data!$G:$G,data!$C:$C,$B$235,data!$D:$D,$B$309,data!$F:$F,U$4,data!$E:$E,$B321,data!$H:$H,ПФ2026!U$5)</f>
        <v>-486746.47855979996</v>
      </c>
      <c r="V321" s="29">
        <f>SUMIFS(data!$G:$G,data!$C:$C,$B$235,data!$D:$D,$B$309,data!$F:$F,U$4,data!$E:$E,$B321,data!$H:$H,ПФ2026!V$5)</f>
        <v>0</v>
      </c>
      <c r="W321" s="29">
        <f>SUMIFS(data!$G:$G,data!$C:$C,$B$235,data!$D:$D,$B$309,data!$F:$F,W$4,data!$E:$E,$B321,data!$H:$H,ПФ2026!W$5)</f>
        <v>-227351.94799979997</v>
      </c>
      <c r="X321" s="29">
        <f>SUMIFS(data!$G:$G,data!$C:$C,$B$235,data!$D:$D,$B$309,data!$F:$F,W$4,data!$E:$E,$B321,data!$H:$H,ПФ2026!X$5)</f>
        <v>0</v>
      </c>
      <c r="Y321" s="29">
        <f>SUMIFS(data!$G:$G,data!$C:$C,$B$235,data!$D:$D,$B$309,data!$F:$F,Y$4,data!$E:$E,$B321,data!$H:$H,ПФ2026!Y$5)</f>
        <v>-327556.32691979996</v>
      </c>
      <c r="Z321" s="30">
        <f>SUMIFS(data!$G:$G,data!$C:$C,$B$235,data!$D:$D,$B$309,data!$F:$F,Y$4,data!$E:$E,$B321,data!$H:$H,ПФ2026!Z$5)</f>
        <v>0</v>
      </c>
      <c r="AA321" s="23">
        <f t="shared" si="122"/>
        <v>-6753498.6600775979</v>
      </c>
      <c r="AB321" s="25">
        <f t="shared" si="123"/>
        <v>-3086292.2399999998</v>
      </c>
      <c r="AC321" s="31">
        <f t="shared" si="117"/>
        <v>0.4569916121023615</v>
      </c>
    </row>
    <row r="322" spans="2:29" ht="16.5" hidden="1" outlineLevel="1" x14ac:dyDescent="0.35">
      <c r="B322" s="37" t="s">
        <v>174</v>
      </c>
      <c r="C322" s="28">
        <f>SUMIFS(data!$G:$G,data!$C:$C,$B$235,data!$D:$D,$B$309,data!$F:$F,C$4,data!$E:$E,$B322,data!$H:$H,ПФ2026!C$5)</f>
        <v>-403260</v>
      </c>
      <c r="D322" s="29">
        <f>SUMIFS(data!$G:$G,data!$C:$C,$B$235,data!$D:$D,$B$309,data!$F:$F,C$4,data!$E:$E,$B322,data!$H:$H,ПФ2026!D$5)</f>
        <v>0</v>
      </c>
      <c r="E322" s="29">
        <f>SUMIFS(data!$G:$G,data!$C:$C,$B$235,data!$D:$D,$B$309,data!$F:$F,E$4,data!$E:$E,$B322,data!$H:$H,ПФ2026!E$5)</f>
        <v>0</v>
      </c>
      <c r="F322" s="29">
        <f>SUMIFS(data!$G:$G,data!$C:$C,$B$235,data!$D:$D,$B$309,data!$F:$F,E$4,data!$E:$E,$B322,data!$H:$H,ПФ2026!F$5)</f>
        <v>0</v>
      </c>
      <c r="G322" s="29">
        <f>SUMIFS(data!$G:$G,data!$C:$C,$B$235,data!$D:$D,$B$309,data!$F:$F,G$4,data!$E:$E,$B322,data!$H:$H,ПФ2026!G$5)</f>
        <v>0</v>
      </c>
      <c r="H322" s="30">
        <f>SUMIFS(data!$G:$G,data!$C:$C,$B$235,data!$D:$D,$B$309,data!$F:$F,G$4,data!$E:$E,$B322,data!$H:$H,ПФ2026!H$5)</f>
        <v>0</v>
      </c>
      <c r="I322" s="29">
        <f>SUMIFS(data!$G:$G,data!$C:$C,$B$235,data!$D:$D,$B$309,data!$F:$F,I$4,data!$E:$E,$B322,data!$H:$H,ПФ2026!I$5)</f>
        <v>0</v>
      </c>
      <c r="J322" s="29">
        <f>SUMIFS(data!$G:$G,data!$C:$C,$B$235,data!$D:$D,$B$309,data!$F:$F,I$4,data!$E:$E,$B322,data!$H:$H,ПФ2026!J$5)</f>
        <v>0</v>
      </c>
      <c r="K322" s="29">
        <f>SUMIFS(data!$G:$G,data!$C:$C,$B$235,data!$D:$D,$B$309,data!$F:$F,K$4,data!$E:$E,$B322,data!$H:$H,ПФ2026!K$5)</f>
        <v>-33020</v>
      </c>
      <c r="L322" s="29">
        <f>SUMIFS(data!$G:$G,data!$C:$C,$B$235,data!$D:$D,$B$309,data!$F:$F,K$4,data!$E:$E,$B322,data!$H:$H,ПФ2026!L$5)</f>
        <v>0</v>
      </c>
      <c r="M322" s="29">
        <f>SUMIFS(data!$G:$G,data!$C:$C,$B$235,data!$D:$D,$B$309,data!$F:$F,M$4,data!$E:$E,$B322,data!$H:$H,ПФ2026!M$5)</f>
        <v>0</v>
      </c>
      <c r="N322" s="30">
        <f>SUMIFS(data!$G:$G,data!$C:$C,$B$235,data!$D:$D,$B$309,data!$F:$F,M$4,data!$E:$E,$B322,data!$H:$H,ПФ2026!N$5)</f>
        <v>0</v>
      </c>
      <c r="O322" s="28">
        <f>SUMIFS(data!$G:$G,data!$C:$C,$B$235,data!$D:$D,$B$309,data!$F:$F,O$4,data!$E:$E,$B322,data!$H:$H,ПФ2026!O$5)</f>
        <v>0</v>
      </c>
      <c r="P322" s="29">
        <f>SUMIFS(data!$G:$G,data!$C:$C,$B$235,data!$D:$D,$B$309,data!$F:$F,O$4,data!$E:$E,$B322,data!$H:$H,ПФ2026!P$5)</f>
        <v>0</v>
      </c>
      <c r="Q322" s="29">
        <f>SUMIFS(data!$G:$G,data!$C:$C,$B$235,data!$D:$D,$B$309,data!$F:$F,Q$4,data!$E:$E,$B322,data!$H:$H,ПФ2026!Q$5)</f>
        <v>0</v>
      </c>
      <c r="R322" s="29">
        <f>SUMIFS(data!$G:$G,data!$C:$C,$B$235,data!$D:$D,$B$309,data!$F:$F,Q$4,data!$E:$E,$B322,data!$H:$H,ПФ2026!R$5)</f>
        <v>0</v>
      </c>
      <c r="S322" s="29">
        <f>SUMIFS(data!$G:$G,data!$C:$C,$B$235,data!$D:$D,$B$309,data!$F:$F,S$4,data!$E:$E,$B322,data!$H:$H,ПФ2026!S$5)</f>
        <v>0</v>
      </c>
      <c r="T322" s="30">
        <f>SUMIFS(data!$G:$G,data!$C:$C,$B$235,data!$D:$D,$B$309,data!$F:$F,S$4,data!$E:$E,$B322,data!$H:$H,ПФ2026!T$5)</f>
        <v>0</v>
      </c>
      <c r="U322" s="28">
        <f>SUMIFS(data!$G:$G,data!$C:$C,$B$235,data!$D:$D,$B$309,data!$F:$F,U$4,data!$E:$E,$B322,data!$H:$H,ПФ2026!U$5)</f>
        <v>0</v>
      </c>
      <c r="V322" s="29">
        <f>SUMIFS(data!$G:$G,data!$C:$C,$B$235,data!$D:$D,$B$309,data!$F:$F,U$4,data!$E:$E,$B322,data!$H:$H,ПФ2026!V$5)</f>
        <v>0</v>
      </c>
      <c r="W322" s="29">
        <f>SUMIFS(data!$G:$G,data!$C:$C,$B$235,data!$D:$D,$B$309,data!$F:$F,W$4,data!$E:$E,$B322,data!$H:$H,ПФ2026!W$5)</f>
        <v>0</v>
      </c>
      <c r="X322" s="29">
        <f>SUMIFS(data!$G:$G,data!$C:$C,$B$235,data!$D:$D,$B$309,data!$F:$F,W$4,data!$E:$E,$B322,data!$H:$H,ПФ2026!X$5)</f>
        <v>0</v>
      </c>
      <c r="Y322" s="29">
        <f>SUMIFS(data!$G:$G,data!$C:$C,$B$235,data!$D:$D,$B$309,data!$F:$F,Y$4,data!$E:$E,$B322,data!$H:$H,ПФ2026!Y$5)</f>
        <v>0</v>
      </c>
      <c r="Z322" s="30">
        <f>SUMIFS(data!$G:$G,data!$C:$C,$B$235,data!$D:$D,$B$309,data!$F:$F,Y$4,data!$E:$E,$B322,data!$H:$H,ПФ2026!Z$5)</f>
        <v>0</v>
      </c>
      <c r="AA322" s="23">
        <f t="shared" si="122"/>
        <v>-436280</v>
      </c>
      <c r="AB322" s="25">
        <f t="shared" si="123"/>
        <v>0</v>
      </c>
      <c r="AC322" s="31">
        <f t="shared" si="117"/>
        <v>0</v>
      </c>
    </row>
    <row r="323" spans="2:29" ht="16.5" hidden="1" outlineLevel="1" x14ac:dyDescent="0.35">
      <c r="B323" s="37" t="s">
        <v>176</v>
      </c>
      <c r="C323" s="28">
        <f>SUMIFS(data!$G:$G,data!$C:$C,$B$235,data!$D:$D,$B$309,data!$F:$F,C$4,data!$E:$E,$B323,data!$H:$H,ПФ2026!C$5)</f>
        <v>-5000</v>
      </c>
      <c r="D323" s="29">
        <f>SUMIFS(data!$G:$G,data!$C:$C,$B$235,data!$D:$D,$B$309,data!$F:$F,C$4,data!$E:$E,$B323,data!$H:$H,ПФ2026!D$5)</f>
        <v>0</v>
      </c>
      <c r="E323" s="29">
        <f>SUMIFS(data!$G:$G,data!$C:$C,$B$235,data!$D:$D,$B$309,data!$F:$F,E$4,data!$E:$E,$B323,data!$H:$H,ПФ2026!E$5)</f>
        <v>-5000</v>
      </c>
      <c r="F323" s="29">
        <f>SUMIFS(data!$G:$G,data!$C:$C,$B$235,data!$D:$D,$B$309,data!$F:$F,E$4,data!$E:$E,$B323,data!$H:$H,ПФ2026!F$5)</f>
        <v>0</v>
      </c>
      <c r="G323" s="29">
        <f>SUMIFS(data!$G:$G,data!$C:$C,$B$235,data!$D:$D,$B$309,data!$F:$F,G$4,data!$E:$E,$B323,data!$H:$H,ПФ2026!G$5)</f>
        <v>-5000</v>
      </c>
      <c r="H323" s="30">
        <f>SUMIFS(data!$G:$G,data!$C:$C,$B$235,data!$D:$D,$B$309,data!$F:$F,G$4,data!$E:$E,$B323,data!$H:$H,ПФ2026!H$5)</f>
        <v>0</v>
      </c>
      <c r="I323" s="29">
        <f>SUMIFS(data!$G:$G,data!$C:$C,$B$235,data!$D:$D,$B$309,data!$F:$F,I$4,data!$E:$E,$B323,data!$H:$H,ПФ2026!I$5)</f>
        <v>0</v>
      </c>
      <c r="J323" s="29">
        <f>SUMIFS(data!$G:$G,data!$C:$C,$B$235,data!$D:$D,$B$309,data!$F:$F,I$4,data!$E:$E,$B323,data!$H:$H,ПФ2026!J$5)</f>
        <v>0</v>
      </c>
      <c r="K323" s="29">
        <f>SUMIFS(data!$G:$G,data!$C:$C,$B$235,data!$D:$D,$B$309,data!$F:$F,K$4,data!$E:$E,$B323,data!$H:$H,ПФ2026!K$5)</f>
        <v>0</v>
      </c>
      <c r="L323" s="29">
        <f>SUMIFS(data!$G:$G,data!$C:$C,$B$235,data!$D:$D,$B$309,data!$F:$F,K$4,data!$E:$E,$B323,data!$H:$H,ПФ2026!L$5)</f>
        <v>0</v>
      </c>
      <c r="M323" s="29">
        <f>SUMIFS(data!$G:$G,data!$C:$C,$B$235,data!$D:$D,$B$309,data!$F:$F,M$4,data!$E:$E,$B323,data!$H:$H,ПФ2026!M$5)</f>
        <v>0</v>
      </c>
      <c r="N323" s="30">
        <f>SUMIFS(data!$G:$G,data!$C:$C,$B$235,data!$D:$D,$B$309,data!$F:$F,M$4,data!$E:$E,$B323,data!$H:$H,ПФ2026!N$5)</f>
        <v>0</v>
      </c>
      <c r="O323" s="28">
        <f>SUMIFS(data!$G:$G,data!$C:$C,$B$235,data!$D:$D,$B$309,data!$F:$F,O$4,data!$E:$E,$B323,data!$H:$H,ПФ2026!O$5)</f>
        <v>0</v>
      </c>
      <c r="P323" s="29">
        <f>SUMIFS(data!$G:$G,data!$C:$C,$B$235,data!$D:$D,$B$309,data!$F:$F,O$4,data!$E:$E,$B323,data!$H:$H,ПФ2026!P$5)</f>
        <v>0</v>
      </c>
      <c r="Q323" s="29">
        <f>SUMIFS(data!$G:$G,data!$C:$C,$B$235,data!$D:$D,$B$309,data!$F:$F,Q$4,data!$E:$E,$B323,data!$H:$H,ПФ2026!Q$5)</f>
        <v>0</v>
      </c>
      <c r="R323" s="29">
        <f>SUMIFS(data!$G:$G,data!$C:$C,$B$235,data!$D:$D,$B$309,data!$F:$F,Q$4,data!$E:$E,$B323,data!$H:$H,ПФ2026!R$5)</f>
        <v>0</v>
      </c>
      <c r="S323" s="29">
        <f>SUMIFS(data!$G:$G,data!$C:$C,$B$235,data!$D:$D,$B$309,data!$F:$F,S$4,data!$E:$E,$B323,data!$H:$H,ПФ2026!S$5)</f>
        <v>0</v>
      </c>
      <c r="T323" s="30">
        <f>SUMIFS(data!$G:$G,data!$C:$C,$B$235,data!$D:$D,$B$309,data!$F:$F,S$4,data!$E:$E,$B323,data!$H:$H,ПФ2026!T$5)</f>
        <v>0</v>
      </c>
      <c r="U323" s="28">
        <f>SUMIFS(data!$G:$G,data!$C:$C,$B$235,data!$D:$D,$B$309,data!$F:$F,U$4,data!$E:$E,$B323,data!$H:$H,ПФ2026!U$5)</f>
        <v>-5000</v>
      </c>
      <c r="V323" s="29">
        <f>SUMIFS(data!$G:$G,data!$C:$C,$B$235,data!$D:$D,$B$309,data!$F:$F,U$4,data!$E:$E,$B323,data!$H:$H,ПФ2026!V$5)</f>
        <v>0</v>
      </c>
      <c r="W323" s="29">
        <f>SUMIFS(data!$G:$G,data!$C:$C,$B$235,data!$D:$D,$B$309,data!$F:$F,W$4,data!$E:$E,$B323,data!$H:$H,ПФ2026!W$5)</f>
        <v>-5000</v>
      </c>
      <c r="X323" s="29">
        <f>SUMIFS(data!$G:$G,data!$C:$C,$B$235,data!$D:$D,$B$309,data!$F:$F,W$4,data!$E:$E,$B323,data!$H:$H,ПФ2026!X$5)</f>
        <v>0</v>
      </c>
      <c r="Y323" s="29">
        <f>SUMIFS(data!$G:$G,data!$C:$C,$B$235,data!$D:$D,$B$309,data!$F:$F,Y$4,data!$E:$E,$B323,data!$H:$H,ПФ2026!Y$5)</f>
        <v>-5000</v>
      </c>
      <c r="Z323" s="30">
        <f>SUMIFS(data!$G:$G,data!$C:$C,$B$235,data!$D:$D,$B$309,data!$F:$F,Y$4,data!$E:$E,$B323,data!$H:$H,ПФ2026!Z$5)</f>
        <v>0</v>
      </c>
      <c r="AA323" s="23">
        <f t="shared" si="122"/>
        <v>-30000</v>
      </c>
      <c r="AB323" s="25">
        <f t="shared" si="123"/>
        <v>0</v>
      </c>
      <c r="AC323" s="31">
        <f t="shared" si="117"/>
        <v>0</v>
      </c>
    </row>
    <row r="324" spans="2:29" ht="16.5" hidden="1" outlineLevel="1" x14ac:dyDescent="0.35">
      <c r="B324" s="37" t="s">
        <v>185</v>
      </c>
      <c r="C324" s="28">
        <f>SUMIFS(data!$G:$G,data!$C:$C,$B$235,data!$D:$D,$B$309,data!$F:$F,C$4,data!$E:$E,$B324,data!$H:$H,ПФ2026!C$5)</f>
        <v>-20000</v>
      </c>
      <c r="D324" s="29">
        <f>SUMIFS(data!$G:$G,data!$C:$C,$B$235,data!$D:$D,$B$309,data!$F:$F,C$4,data!$E:$E,$B324,data!$H:$H,ПФ2026!D$5)</f>
        <v>0</v>
      </c>
      <c r="E324" s="29">
        <f>SUMIFS(data!$G:$G,data!$C:$C,$B$235,data!$D:$D,$B$309,data!$F:$F,E$4,data!$E:$E,$B324,data!$H:$H,ПФ2026!E$5)</f>
        <v>0</v>
      </c>
      <c r="F324" s="29">
        <f>SUMIFS(data!$G:$G,data!$C:$C,$B$235,data!$D:$D,$B$309,data!$F:$F,E$4,data!$E:$E,$B324,data!$H:$H,ПФ2026!F$5)</f>
        <v>0</v>
      </c>
      <c r="G324" s="29">
        <f>SUMIFS(data!$G:$G,data!$C:$C,$B$235,data!$D:$D,$B$309,data!$F:$F,G$4,data!$E:$E,$B324,data!$H:$H,ПФ2026!G$5)</f>
        <v>-20000</v>
      </c>
      <c r="H324" s="30">
        <f>SUMIFS(data!$G:$G,data!$C:$C,$B$235,data!$D:$D,$B$309,data!$F:$F,G$4,data!$E:$E,$B324,data!$H:$H,ПФ2026!H$5)</f>
        <v>0</v>
      </c>
      <c r="I324" s="29">
        <f>SUMIFS(data!$G:$G,data!$C:$C,$B$235,data!$D:$D,$B$309,data!$F:$F,I$4,data!$E:$E,$B324,data!$H:$H,ПФ2026!I$5)</f>
        <v>0</v>
      </c>
      <c r="J324" s="29">
        <f>SUMIFS(data!$G:$G,data!$C:$C,$B$235,data!$D:$D,$B$309,data!$F:$F,I$4,data!$E:$E,$B324,data!$H:$H,ПФ2026!J$5)</f>
        <v>0</v>
      </c>
      <c r="K324" s="29">
        <f>SUMIFS(data!$G:$G,data!$C:$C,$B$235,data!$D:$D,$B$309,data!$F:$F,K$4,data!$E:$E,$B324,data!$H:$H,ПФ2026!K$5)</f>
        <v>-20000</v>
      </c>
      <c r="L324" s="29">
        <f>SUMIFS(data!$G:$G,data!$C:$C,$B$235,data!$D:$D,$B$309,data!$F:$F,K$4,data!$E:$E,$B324,data!$H:$H,ПФ2026!L$5)</f>
        <v>0</v>
      </c>
      <c r="M324" s="29">
        <f>SUMIFS(data!$G:$G,data!$C:$C,$B$235,data!$D:$D,$B$309,data!$F:$F,M$4,data!$E:$E,$B324,data!$H:$H,ПФ2026!M$5)</f>
        <v>0</v>
      </c>
      <c r="N324" s="30">
        <f>SUMIFS(data!$G:$G,data!$C:$C,$B$235,data!$D:$D,$B$309,data!$F:$F,M$4,data!$E:$E,$B324,data!$H:$H,ПФ2026!N$5)</f>
        <v>0</v>
      </c>
      <c r="O324" s="28">
        <f>SUMIFS(data!$G:$G,data!$C:$C,$B$235,data!$D:$D,$B$309,data!$F:$F,O$4,data!$E:$E,$B324,data!$H:$H,ПФ2026!O$5)</f>
        <v>-20000</v>
      </c>
      <c r="P324" s="29">
        <f>SUMIFS(data!$G:$G,data!$C:$C,$B$235,data!$D:$D,$B$309,data!$F:$F,O$4,data!$E:$E,$B324,data!$H:$H,ПФ2026!P$5)</f>
        <v>0</v>
      </c>
      <c r="Q324" s="29">
        <f>SUMIFS(data!$G:$G,data!$C:$C,$B$235,data!$D:$D,$B$309,data!$F:$F,Q$4,data!$E:$E,$B324,data!$H:$H,ПФ2026!Q$5)</f>
        <v>0</v>
      </c>
      <c r="R324" s="29">
        <f>SUMIFS(data!$G:$G,data!$C:$C,$B$235,data!$D:$D,$B$309,data!$F:$F,Q$4,data!$E:$E,$B324,data!$H:$H,ПФ2026!R$5)</f>
        <v>0</v>
      </c>
      <c r="S324" s="29">
        <f>SUMIFS(data!$G:$G,data!$C:$C,$B$235,data!$D:$D,$B$309,data!$F:$F,S$4,data!$E:$E,$B324,data!$H:$H,ПФ2026!S$5)</f>
        <v>-20000</v>
      </c>
      <c r="T324" s="30">
        <f>SUMIFS(data!$G:$G,data!$C:$C,$B$235,data!$D:$D,$B$309,data!$F:$F,S$4,data!$E:$E,$B324,data!$H:$H,ПФ2026!T$5)</f>
        <v>0</v>
      </c>
      <c r="U324" s="28">
        <f>SUMIFS(data!$G:$G,data!$C:$C,$B$235,data!$D:$D,$B$309,data!$F:$F,U$4,data!$E:$E,$B324,data!$H:$H,ПФ2026!U$5)</f>
        <v>0</v>
      </c>
      <c r="V324" s="29">
        <f>SUMIFS(data!$G:$G,data!$C:$C,$B$235,data!$D:$D,$B$309,data!$F:$F,U$4,data!$E:$E,$B324,data!$H:$H,ПФ2026!V$5)</f>
        <v>0</v>
      </c>
      <c r="W324" s="29">
        <f>SUMIFS(data!$G:$G,data!$C:$C,$B$235,data!$D:$D,$B$309,data!$F:$F,W$4,data!$E:$E,$B324,data!$H:$H,ПФ2026!W$5)</f>
        <v>-20000</v>
      </c>
      <c r="X324" s="29">
        <f>SUMIFS(data!$G:$G,data!$C:$C,$B$235,data!$D:$D,$B$309,data!$F:$F,W$4,data!$E:$E,$B324,data!$H:$H,ПФ2026!X$5)</f>
        <v>0</v>
      </c>
      <c r="Y324" s="29">
        <f>SUMIFS(data!$G:$G,data!$C:$C,$B$235,data!$D:$D,$B$309,data!$F:$F,Y$4,data!$E:$E,$B324,data!$H:$H,ПФ2026!Y$5)</f>
        <v>0</v>
      </c>
      <c r="Z324" s="30">
        <f>SUMIFS(data!$G:$G,data!$C:$C,$B$235,data!$D:$D,$B$309,data!$F:$F,Y$4,data!$E:$E,$B324,data!$H:$H,ПФ2026!Z$5)</f>
        <v>0</v>
      </c>
      <c r="AA324" s="23">
        <f t="shared" si="122"/>
        <v>-170000</v>
      </c>
      <c r="AB324" s="25">
        <f t="shared" si="123"/>
        <v>0</v>
      </c>
      <c r="AC324" s="31">
        <f t="shared" si="117"/>
        <v>0</v>
      </c>
    </row>
    <row r="325" spans="2:29" s="36" customFormat="1" ht="14.25" collapsed="1" x14ac:dyDescent="0.35">
      <c r="B325" s="22" t="s">
        <v>100</v>
      </c>
      <c r="C325" s="32">
        <f t="shared" ref="C325:Z325" si="127">SUM(C326:C341)</f>
        <v>-2119957</v>
      </c>
      <c r="D325" s="70">
        <f t="shared" si="127"/>
        <v>-1228640.3999999999</v>
      </c>
      <c r="E325" s="70">
        <f t="shared" si="127"/>
        <v>-2457891.6</v>
      </c>
      <c r="F325" s="70">
        <f t="shared" si="127"/>
        <v>-1296951.18</v>
      </c>
      <c r="G325" s="70">
        <f t="shared" si="127"/>
        <v>-2907519.6</v>
      </c>
      <c r="H325" s="34">
        <f t="shared" si="127"/>
        <v>-2038097.79</v>
      </c>
      <c r="I325" s="32">
        <f t="shared" si="127"/>
        <v>-2861538.4</v>
      </c>
      <c r="J325" s="70">
        <f t="shared" si="127"/>
        <v>-4935639.76</v>
      </c>
      <c r="K325" s="70">
        <f t="shared" si="127"/>
        <v>-1856968.8</v>
      </c>
      <c r="L325" s="70">
        <f t="shared" si="127"/>
        <v>-2764707.0300000003</v>
      </c>
      <c r="M325" s="70">
        <f t="shared" si="127"/>
        <v>-2112546.7999999998</v>
      </c>
      <c r="N325" s="34">
        <f t="shared" si="127"/>
        <v>-2670108.54</v>
      </c>
      <c r="O325" s="32">
        <f t="shared" si="127"/>
        <v>-1893417.2</v>
      </c>
      <c r="P325" s="70">
        <f t="shared" si="127"/>
        <v>0</v>
      </c>
      <c r="Q325" s="70">
        <f t="shared" si="127"/>
        <v>-1161416.6000000001</v>
      </c>
      <c r="R325" s="70">
        <f t="shared" si="127"/>
        <v>0</v>
      </c>
      <c r="S325" s="70">
        <f t="shared" si="127"/>
        <v>-1794700.8</v>
      </c>
      <c r="T325" s="34">
        <f t="shared" si="127"/>
        <v>0</v>
      </c>
      <c r="U325" s="32">
        <f t="shared" si="127"/>
        <v>-1233738.7999999998</v>
      </c>
      <c r="V325" s="70">
        <f t="shared" si="127"/>
        <v>0</v>
      </c>
      <c r="W325" s="70">
        <f t="shared" si="127"/>
        <v>-714521.59999999998</v>
      </c>
      <c r="X325" s="70">
        <f t="shared" si="127"/>
        <v>0</v>
      </c>
      <c r="Y325" s="70">
        <f t="shared" si="127"/>
        <v>-857526.6</v>
      </c>
      <c r="Z325" s="34">
        <f t="shared" si="127"/>
        <v>0</v>
      </c>
      <c r="AA325" s="23">
        <f t="shared" si="122"/>
        <v>-21971743.800000004</v>
      </c>
      <c r="AB325" s="25">
        <f t="shared" si="123"/>
        <v>-14934144.699999999</v>
      </c>
      <c r="AC325" s="26">
        <f t="shared" si="117"/>
        <v>0.67969774433652352</v>
      </c>
    </row>
    <row r="326" spans="2:29" s="36" customFormat="1" ht="14.25" hidden="1" outlineLevel="1" x14ac:dyDescent="0.35">
      <c r="B326" s="37" t="s">
        <v>66</v>
      </c>
      <c r="C326" s="28">
        <f>SUMIFS(data!$G:$G,data!$C:$C,$B$235,data!$D:$D,$B$325,data!$F:$F,C$4,data!$E:$E,$B326,data!$H:$H,ПФ2026!C$5)</f>
        <v>0</v>
      </c>
      <c r="D326" s="29">
        <f>SUMIFS(data!$G:$G,data!$C:$C,$B$235,data!$D:$D,$B$325,data!$F:$F,C$4,data!$E:$E,$B326,data!$H:$H,ПФ2026!D$5)</f>
        <v>0</v>
      </c>
      <c r="E326" s="29">
        <f>SUMIFS(data!$G:$G,data!$C:$C,$B$235,data!$D:$D,$B$325,data!$F:$F,E$4,data!$E:$E,$B326,data!$H:$H,ПФ2026!E$5)</f>
        <v>0</v>
      </c>
      <c r="F326" s="29">
        <f>SUMIFS(data!$G:$G,data!$C:$C,$B$235,data!$D:$D,$B$325,data!$F:$F,E$4,data!$E:$E,$B326,data!$H:$H,ПФ2026!F$5)</f>
        <v>0</v>
      </c>
      <c r="G326" s="29">
        <f>SUMIFS(data!$G:$G,data!$C:$C,$B$235,data!$D:$D,$B$325,data!$F:$F,G$4,data!$E:$E,$B326,data!$H:$H,ПФ2026!G$5)</f>
        <v>0</v>
      </c>
      <c r="H326" s="30">
        <f>SUMIFS(data!$G:$G,data!$C:$C,$B$235,data!$D:$D,$B$325,data!$F:$F,G$4,data!$E:$E,$B326,data!$H:$H,ПФ2026!H$5)</f>
        <v>0</v>
      </c>
      <c r="I326" s="29">
        <f>SUMIFS(data!$G:$G,data!$C:$C,$B$235,data!$D:$D,$B$325,data!$F:$F,I$4,data!$E:$E,$B326,data!$H:$H,ПФ2026!I$5)</f>
        <v>0</v>
      </c>
      <c r="J326" s="29">
        <f>SUMIFS(data!$G:$G,data!$C:$C,$B$235,data!$D:$D,$B$325,data!$F:$F,I$4,data!$E:$E,$B326,data!$H:$H,ПФ2026!J$5)</f>
        <v>-301979.18</v>
      </c>
      <c r="K326" s="29">
        <f>SUMIFS(data!$G:$G,data!$C:$C,$B$235,data!$D:$D,$B$325,data!$F:$F,K$4,data!$E:$E,$B326,data!$H:$H,ПФ2026!K$5)</f>
        <v>0</v>
      </c>
      <c r="L326" s="29">
        <f>SUMIFS(data!$G:$G,data!$C:$C,$B$235,data!$D:$D,$B$325,data!$F:$F,K$4,data!$E:$E,$B326,data!$H:$H,ПФ2026!L$5)</f>
        <v>-21523.52</v>
      </c>
      <c r="M326" s="29">
        <f>SUMIFS(data!$G:$G,data!$C:$C,$B$235,data!$D:$D,$B$325,data!$F:$F,M$4,data!$E:$E,$B326,data!$H:$H,ПФ2026!M$5)</f>
        <v>0</v>
      </c>
      <c r="N326" s="30">
        <f>SUMIFS(data!$G:$G,data!$C:$C,$B$235,data!$D:$D,$B$325,data!$F:$F,M$4,data!$E:$E,$B326,data!$H:$H,ПФ2026!N$5)</f>
        <v>-10321.93</v>
      </c>
      <c r="O326" s="28">
        <f>SUMIFS(data!$G:$G,data!$C:$C,$B$235,data!$D:$D,$B$325,data!$F:$F,O$4,data!$E:$E,$B326,data!$H:$H,ПФ2026!O$5)</f>
        <v>0</v>
      </c>
      <c r="P326" s="29">
        <f>SUMIFS(data!$G:$G,data!$C:$C,$B$235,data!$D:$D,$B$325,data!$F:$F,O$4,data!$E:$E,$B326,data!$H:$H,ПФ2026!P$5)</f>
        <v>0</v>
      </c>
      <c r="Q326" s="29">
        <f>SUMIFS(data!$G:$G,data!$C:$C,$B$235,data!$D:$D,$B$325,data!$F:$F,Q$4,data!$E:$E,$B326,data!$H:$H,ПФ2026!Q$5)</f>
        <v>0</v>
      </c>
      <c r="R326" s="29">
        <f>SUMIFS(data!$G:$G,data!$C:$C,$B$235,data!$D:$D,$B$325,data!$F:$F,Q$4,data!$E:$E,$B326,data!$H:$H,ПФ2026!R$5)</f>
        <v>0</v>
      </c>
      <c r="S326" s="29">
        <f>SUMIFS(data!$G:$G,data!$C:$C,$B$235,data!$D:$D,$B$325,data!$F:$F,S$4,data!$E:$E,$B326,data!$H:$H,ПФ2026!S$5)</f>
        <v>0</v>
      </c>
      <c r="T326" s="30">
        <f>SUMIFS(data!$G:$G,data!$C:$C,$B$235,data!$D:$D,$B$325,data!$F:$F,S$4,data!$E:$E,$B326,data!$H:$H,ПФ2026!T$5)</f>
        <v>0</v>
      </c>
      <c r="U326" s="28">
        <f>SUMIFS(data!$G:$G,data!$C:$C,$B$235,data!$D:$D,$B$325,data!$F:$F,U$4,data!$E:$E,$B326,data!$H:$H,ПФ2026!U$5)</f>
        <v>0</v>
      </c>
      <c r="V326" s="29">
        <f>SUMIFS(data!$G:$G,data!$C:$C,$B$235,data!$D:$D,$B$325,data!$F:$F,U$4,data!$E:$E,$B326,data!$H:$H,ПФ2026!V$5)</f>
        <v>0</v>
      </c>
      <c r="W326" s="29">
        <f>SUMIFS(data!$G:$G,data!$C:$C,$B$235,data!$D:$D,$B$325,data!$F:$F,W$4,data!$E:$E,$B326,data!$H:$H,ПФ2026!W$5)</f>
        <v>0</v>
      </c>
      <c r="X326" s="29">
        <f>SUMIFS(data!$G:$G,data!$C:$C,$B$235,data!$D:$D,$B$325,data!$F:$F,W$4,data!$E:$E,$B326,data!$H:$H,ПФ2026!X$5)</f>
        <v>0</v>
      </c>
      <c r="Y326" s="29">
        <f>SUMIFS(data!$G:$G,data!$C:$C,$B$235,data!$D:$D,$B$325,data!$F:$F,Y$4,data!$E:$E,$B326,data!$H:$H,ПФ2026!Y$5)</f>
        <v>0</v>
      </c>
      <c r="Z326" s="30">
        <f>SUMIFS(data!$G:$G,data!$C:$C,$B$235,data!$D:$D,$B$325,data!$F:$F,Y$4,data!$E:$E,$B326,data!$H:$H,ПФ2026!Z$5)</f>
        <v>0</v>
      </c>
      <c r="AA326" s="23">
        <f t="shared" ref="AA326" si="128">SUM(C326,E326,G326,I326,K326,M326,O386,O326,Q326,S326,Y326,W326,U326)</f>
        <v>0</v>
      </c>
      <c r="AB326" s="25">
        <f t="shared" ref="AB326" si="129">D326+F326+H326+J326+L326+N326+P326+R326+T326+V326+X326+Z326</f>
        <v>-333824.63</v>
      </c>
      <c r="AC326" s="31">
        <f t="shared" ref="AC326" si="130">IFERROR(AB326/AA326,0)</f>
        <v>0</v>
      </c>
    </row>
    <row r="327" spans="2:29" ht="16.5" hidden="1" outlineLevel="1" x14ac:dyDescent="0.35">
      <c r="B327" s="37" t="s">
        <v>98</v>
      </c>
      <c r="C327" s="28">
        <f>SUMIFS(data!$G:$G,data!$C:$C,$B$235,data!$D:$D,$B$325,data!$F:$F,C$4,data!$E:$E,$B327,data!$H:$H,ПФ2026!C$5)</f>
        <v>0</v>
      </c>
      <c r="D327" s="29">
        <f>SUMIFS(data!$G:$G,data!$C:$C,$B$235,data!$D:$D,$B$325,data!$F:$F,C$4,data!$E:$E,$B327,data!$H:$H,ПФ2026!D$5)</f>
        <v>0</v>
      </c>
      <c r="E327" s="29">
        <f>SUMIFS(data!$G:$G,data!$C:$C,$B$235,data!$D:$D,$B$325,data!$F:$F,E$4,data!$E:$E,$B327,data!$H:$H,ПФ2026!E$5)</f>
        <v>-150000</v>
      </c>
      <c r="F327" s="29">
        <f>SUMIFS(data!$G:$G,data!$C:$C,$B$235,data!$D:$D,$B$325,data!$F:$F,E$4,data!$E:$E,$B327,data!$H:$H,ПФ2026!F$5)</f>
        <v>0</v>
      </c>
      <c r="G327" s="29">
        <f>SUMIFS(data!$G:$G,data!$C:$C,$B$235,data!$D:$D,$B$325,data!$F:$F,G$4,data!$E:$E,$B327,data!$H:$H,ПФ2026!G$5)</f>
        <v>0</v>
      </c>
      <c r="H327" s="30">
        <f>SUMIFS(data!$G:$G,data!$C:$C,$B$235,data!$D:$D,$B$325,data!$F:$F,G$4,data!$E:$E,$B327,data!$H:$H,ПФ2026!H$5)</f>
        <v>0</v>
      </c>
      <c r="I327" s="29">
        <f>SUMIFS(data!$G:$G,data!$C:$C,$B$235,data!$D:$D,$B$325,data!$F:$F,I$4,data!$E:$E,$B327,data!$H:$H,ПФ2026!I$5)</f>
        <v>0</v>
      </c>
      <c r="J327" s="29">
        <f>SUMIFS(data!$G:$G,data!$C:$C,$B$235,data!$D:$D,$B$325,data!$F:$F,I$4,data!$E:$E,$B327,data!$H:$H,ПФ2026!J$5)</f>
        <v>0</v>
      </c>
      <c r="K327" s="29">
        <f>SUMIFS(data!$G:$G,data!$C:$C,$B$235,data!$D:$D,$B$325,data!$F:$F,K$4,data!$E:$E,$B327,data!$H:$H,ПФ2026!K$5)</f>
        <v>0</v>
      </c>
      <c r="L327" s="29">
        <f>SUMIFS(data!$G:$G,data!$C:$C,$B$235,data!$D:$D,$B$325,data!$F:$F,K$4,data!$E:$E,$B327,data!$H:$H,ПФ2026!L$5)</f>
        <v>0</v>
      </c>
      <c r="M327" s="29">
        <f>SUMIFS(data!$G:$G,data!$C:$C,$B$235,data!$D:$D,$B$325,data!$F:$F,M$4,data!$E:$E,$B327,data!$H:$H,ПФ2026!M$5)</f>
        <v>0</v>
      </c>
      <c r="N327" s="30">
        <f>SUMIFS(data!$G:$G,data!$C:$C,$B$235,data!$D:$D,$B$325,data!$F:$F,M$4,data!$E:$E,$B327,data!$H:$H,ПФ2026!N$5)</f>
        <v>0</v>
      </c>
      <c r="O327" s="28">
        <f>SUMIFS(data!$G:$G,data!$C:$C,$B$235,data!$D:$D,$B$325,data!$F:$F,O$4,data!$E:$E,$B327,data!$H:$H,ПФ2026!O$5)</f>
        <v>0</v>
      </c>
      <c r="P327" s="29">
        <f>SUMIFS(data!$G:$G,data!$C:$C,$B$235,data!$D:$D,$B$325,data!$F:$F,O$4,data!$E:$E,$B327,data!$H:$H,ПФ2026!P$5)</f>
        <v>0</v>
      </c>
      <c r="Q327" s="29">
        <f>SUMIFS(data!$G:$G,data!$C:$C,$B$235,data!$D:$D,$B$325,data!$F:$F,Q$4,data!$E:$E,$B327,data!$H:$H,ПФ2026!Q$5)</f>
        <v>0</v>
      </c>
      <c r="R327" s="29">
        <f>SUMIFS(data!$G:$G,data!$C:$C,$B$235,data!$D:$D,$B$325,data!$F:$F,Q$4,data!$E:$E,$B327,data!$H:$H,ПФ2026!R$5)</f>
        <v>0</v>
      </c>
      <c r="S327" s="29">
        <f>SUMIFS(data!$G:$G,data!$C:$C,$B$235,data!$D:$D,$B$325,data!$F:$F,S$4,data!$E:$E,$B327,data!$H:$H,ПФ2026!S$5)</f>
        <v>0</v>
      </c>
      <c r="T327" s="30">
        <f>SUMIFS(data!$G:$G,data!$C:$C,$B$235,data!$D:$D,$B$325,data!$F:$F,S$4,data!$E:$E,$B327,data!$H:$H,ПФ2026!T$5)</f>
        <v>0</v>
      </c>
      <c r="U327" s="28">
        <f>SUMIFS(data!$G:$G,data!$C:$C,$B$235,data!$D:$D,$B$325,data!$F:$F,U$4,data!$E:$E,$B327,data!$H:$H,ПФ2026!U$5)</f>
        <v>0</v>
      </c>
      <c r="V327" s="29">
        <f>SUMIFS(data!$G:$G,data!$C:$C,$B$235,data!$D:$D,$B$325,data!$F:$F,U$4,data!$E:$E,$B327,data!$H:$H,ПФ2026!V$5)</f>
        <v>0</v>
      </c>
      <c r="W327" s="29">
        <f>SUMIFS(data!$G:$G,data!$C:$C,$B$235,data!$D:$D,$B$325,data!$F:$F,W$4,data!$E:$E,$B327,data!$H:$H,ПФ2026!W$5)</f>
        <v>0</v>
      </c>
      <c r="X327" s="29">
        <f>SUMIFS(data!$G:$G,data!$C:$C,$B$235,data!$D:$D,$B$325,data!$F:$F,W$4,data!$E:$E,$B327,data!$H:$H,ПФ2026!X$5)</f>
        <v>0</v>
      </c>
      <c r="Y327" s="29">
        <f>SUMIFS(data!$G:$G,data!$C:$C,$B$235,data!$D:$D,$B$325,data!$F:$F,Y$4,data!$E:$E,$B327,data!$H:$H,ПФ2026!Y$5)</f>
        <v>0</v>
      </c>
      <c r="Z327" s="30">
        <f>SUMIFS(data!$G:$G,data!$C:$C,$B$235,data!$D:$D,$B$325,data!$F:$F,Y$4,data!$E:$E,$B327,data!$H:$H,ПФ2026!Z$5)</f>
        <v>0</v>
      </c>
      <c r="AA327" s="23">
        <f t="shared" ref="AA327:AA344" si="131">SUM(C327,E327,G327,I327,K327,M327,O387,O327,Q327,S327,Y327,W327,U327)</f>
        <v>-150000</v>
      </c>
      <c r="AB327" s="25">
        <f t="shared" si="123"/>
        <v>0</v>
      </c>
      <c r="AC327" s="31">
        <f t="shared" si="117"/>
        <v>0</v>
      </c>
    </row>
    <row r="328" spans="2:29" ht="16.5" hidden="1" outlineLevel="1" x14ac:dyDescent="0.35">
      <c r="B328" s="37" t="s">
        <v>111</v>
      </c>
      <c r="C328" s="28">
        <f>SUMIFS(data!$G:$G,data!$C:$C,$B$235,data!$D:$D,$B$325,data!$F:$F,C$4,data!$E:$E,$B328,data!$H:$H,ПФ2026!C$5)</f>
        <v>0</v>
      </c>
      <c r="D328" s="29">
        <f>SUMIFS(data!$G:$G,data!$C:$C,$B$235,data!$D:$D,$B$325,data!$F:$F,C$4,data!$E:$E,$B328,data!$H:$H,ПФ2026!D$5)</f>
        <v>0</v>
      </c>
      <c r="E328" s="29">
        <f>SUMIFS(data!$G:$G,data!$C:$C,$B$235,data!$D:$D,$B$325,data!$F:$F,E$4,data!$E:$E,$B328,data!$H:$H,ПФ2026!E$5)</f>
        <v>0</v>
      </c>
      <c r="F328" s="29">
        <f>SUMIFS(data!$G:$G,data!$C:$C,$B$235,data!$D:$D,$B$325,data!$F:$F,E$4,data!$E:$E,$B328,data!$H:$H,ПФ2026!F$5)</f>
        <v>0</v>
      </c>
      <c r="G328" s="29">
        <f>SUMIFS(data!$G:$G,data!$C:$C,$B$235,data!$D:$D,$B$325,data!$F:$F,G$4,data!$E:$E,$B328,data!$H:$H,ПФ2026!G$5)</f>
        <v>0</v>
      </c>
      <c r="H328" s="30">
        <f>SUMIFS(data!$G:$G,data!$C:$C,$B$235,data!$D:$D,$B$325,data!$F:$F,G$4,data!$E:$E,$B328,data!$H:$H,ПФ2026!H$5)</f>
        <v>0</v>
      </c>
      <c r="I328" s="29">
        <f>SUMIFS(data!$G:$G,data!$C:$C,$B$235,data!$D:$D,$B$325,data!$F:$F,I$4,data!$E:$E,$B328,data!$H:$H,ПФ2026!I$5)</f>
        <v>0</v>
      </c>
      <c r="J328" s="29">
        <f>SUMIFS(data!$G:$G,data!$C:$C,$B$235,data!$D:$D,$B$325,data!$F:$F,I$4,data!$E:$E,$B328,data!$H:$H,ПФ2026!J$5)</f>
        <v>0</v>
      </c>
      <c r="K328" s="29">
        <f>SUMIFS(data!$G:$G,data!$C:$C,$B$235,data!$D:$D,$B$325,data!$F:$F,K$4,data!$E:$E,$B328,data!$H:$H,ПФ2026!K$5)</f>
        <v>0</v>
      </c>
      <c r="L328" s="29">
        <f>SUMIFS(data!$G:$G,data!$C:$C,$B$235,data!$D:$D,$B$325,data!$F:$F,K$4,data!$E:$E,$B328,data!$H:$H,ПФ2026!L$5)</f>
        <v>0</v>
      </c>
      <c r="M328" s="29">
        <f>SUMIFS(data!$G:$G,data!$C:$C,$B$235,data!$D:$D,$B$325,data!$F:$F,M$4,data!$E:$E,$B328,data!$H:$H,ПФ2026!M$5)</f>
        <v>0</v>
      </c>
      <c r="N328" s="30">
        <f>SUMIFS(data!$G:$G,data!$C:$C,$B$235,data!$D:$D,$B$325,data!$F:$F,M$4,data!$E:$E,$B328,data!$H:$H,ПФ2026!N$5)</f>
        <v>0</v>
      </c>
      <c r="O328" s="28">
        <f>SUMIFS(data!$G:$G,data!$C:$C,$B$235,data!$D:$D,$B$325,data!$F:$F,O$4,data!$E:$E,$B328,data!$H:$H,ПФ2026!O$5)</f>
        <v>0</v>
      </c>
      <c r="P328" s="29">
        <f>SUMIFS(data!$G:$G,data!$C:$C,$B$235,data!$D:$D,$B$325,data!$F:$F,O$4,data!$E:$E,$B328,data!$H:$H,ПФ2026!P$5)</f>
        <v>0</v>
      </c>
      <c r="Q328" s="29">
        <f>SUMIFS(data!$G:$G,data!$C:$C,$B$235,data!$D:$D,$B$325,data!$F:$F,Q$4,data!$E:$E,$B328,data!$H:$H,ПФ2026!Q$5)</f>
        <v>0</v>
      </c>
      <c r="R328" s="29">
        <f>SUMIFS(data!$G:$G,data!$C:$C,$B$235,data!$D:$D,$B$325,data!$F:$F,Q$4,data!$E:$E,$B328,data!$H:$H,ПФ2026!R$5)</f>
        <v>0</v>
      </c>
      <c r="S328" s="29">
        <f>SUMIFS(data!$G:$G,data!$C:$C,$B$235,data!$D:$D,$B$325,data!$F:$F,S$4,data!$E:$E,$B328,data!$H:$H,ПФ2026!S$5)</f>
        <v>0</v>
      </c>
      <c r="T328" s="30">
        <f>SUMIFS(data!$G:$G,data!$C:$C,$B$235,data!$D:$D,$B$325,data!$F:$F,S$4,data!$E:$E,$B328,data!$H:$H,ПФ2026!T$5)</f>
        <v>0</v>
      </c>
      <c r="U328" s="28">
        <f>SUMIFS(data!$G:$G,data!$C:$C,$B$235,data!$D:$D,$B$325,data!$F:$F,U$4,data!$E:$E,$B328,data!$H:$H,ПФ2026!U$5)</f>
        <v>0</v>
      </c>
      <c r="V328" s="29">
        <f>SUMIFS(data!$G:$G,data!$C:$C,$B$235,data!$D:$D,$B$325,data!$F:$F,U$4,data!$E:$E,$B328,data!$H:$H,ПФ2026!V$5)</f>
        <v>0</v>
      </c>
      <c r="W328" s="29">
        <f>SUMIFS(data!$G:$G,data!$C:$C,$B$235,data!$D:$D,$B$325,data!$F:$F,W$4,data!$E:$E,$B328,data!$H:$H,ПФ2026!W$5)</f>
        <v>0</v>
      </c>
      <c r="X328" s="29">
        <f>SUMIFS(data!$G:$G,data!$C:$C,$B$235,data!$D:$D,$B$325,data!$F:$F,W$4,data!$E:$E,$B328,data!$H:$H,ПФ2026!X$5)</f>
        <v>0</v>
      </c>
      <c r="Y328" s="29">
        <f>SUMIFS(data!$G:$G,data!$C:$C,$B$235,data!$D:$D,$B$325,data!$F:$F,Y$4,data!$E:$E,$B328,data!$H:$H,ПФ2026!Y$5)</f>
        <v>0</v>
      </c>
      <c r="Z328" s="30">
        <f>SUMIFS(data!$G:$G,data!$C:$C,$B$235,data!$D:$D,$B$325,data!$F:$F,Y$4,data!$E:$E,$B328,data!$H:$H,ПФ2026!Z$5)</f>
        <v>0</v>
      </c>
      <c r="AA328" s="23">
        <f t="shared" si="131"/>
        <v>0</v>
      </c>
      <c r="AB328" s="25">
        <f t="shared" si="123"/>
        <v>0</v>
      </c>
      <c r="AC328" s="31">
        <f t="shared" si="117"/>
        <v>0</v>
      </c>
    </row>
    <row r="329" spans="2:29" ht="16.5" hidden="1" outlineLevel="1" x14ac:dyDescent="0.35">
      <c r="B329" s="37" t="s">
        <v>107</v>
      </c>
      <c r="C329" s="28">
        <f>SUMIFS(data!$G:$G,data!$C:$C,$B$235,data!$D:$D,$B$325,data!$F:$F,C$4,data!$E:$E,$B329,data!$H:$H,ПФ2026!C$5)</f>
        <v>0</v>
      </c>
      <c r="D329" s="29">
        <f>SUMIFS(data!$G:$G,data!$C:$C,$B$235,data!$D:$D,$B$325,data!$F:$F,C$4,data!$E:$E,$B329,data!$H:$H,ПФ2026!D$5)</f>
        <v>0</v>
      </c>
      <c r="E329" s="29">
        <f>SUMIFS(data!$G:$G,data!$C:$C,$B$235,data!$D:$D,$B$325,data!$F:$F,E$4,data!$E:$E,$B329,data!$H:$H,ПФ2026!E$5)</f>
        <v>0</v>
      </c>
      <c r="F329" s="29">
        <f>SUMIFS(data!$G:$G,data!$C:$C,$B$235,data!$D:$D,$B$325,data!$F:$F,E$4,data!$E:$E,$B329,data!$H:$H,ПФ2026!F$5)</f>
        <v>0</v>
      </c>
      <c r="G329" s="29">
        <f>SUMIFS(data!$G:$G,data!$C:$C,$B$235,data!$D:$D,$B$325,data!$F:$F,G$4,data!$E:$E,$B329,data!$H:$H,ПФ2026!G$5)</f>
        <v>0</v>
      </c>
      <c r="H329" s="30">
        <f>SUMIFS(data!$G:$G,data!$C:$C,$B$235,data!$D:$D,$B$325,data!$F:$F,G$4,data!$E:$E,$B329,data!$H:$H,ПФ2026!H$5)</f>
        <v>0</v>
      </c>
      <c r="I329" s="29">
        <f>SUMIFS(data!$G:$G,data!$C:$C,$B$235,data!$D:$D,$B$325,data!$F:$F,I$4,data!$E:$E,$B329,data!$H:$H,ПФ2026!I$5)</f>
        <v>0</v>
      </c>
      <c r="J329" s="29">
        <f>SUMIFS(data!$G:$G,data!$C:$C,$B$235,data!$D:$D,$B$325,data!$F:$F,I$4,data!$E:$E,$B329,data!$H:$H,ПФ2026!J$5)</f>
        <v>0</v>
      </c>
      <c r="K329" s="29">
        <f>SUMIFS(data!$G:$G,data!$C:$C,$B$235,data!$D:$D,$B$325,data!$F:$F,K$4,data!$E:$E,$B329,data!$H:$H,ПФ2026!K$5)</f>
        <v>0</v>
      </c>
      <c r="L329" s="29">
        <f>SUMIFS(data!$G:$G,data!$C:$C,$B$235,data!$D:$D,$B$325,data!$F:$F,K$4,data!$E:$E,$B329,data!$H:$H,ПФ2026!L$5)</f>
        <v>0</v>
      </c>
      <c r="M329" s="29">
        <f>SUMIFS(data!$G:$G,data!$C:$C,$B$235,data!$D:$D,$B$325,data!$F:$F,M$4,data!$E:$E,$B329,data!$H:$H,ПФ2026!M$5)</f>
        <v>0</v>
      </c>
      <c r="N329" s="30">
        <f>SUMIFS(data!$G:$G,data!$C:$C,$B$235,data!$D:$D,$B$325,data!$F:$F,M$4,data!$E:$E,$B329,data!$H:$H,ПФ2026!N$5)</f>
        <v>0</v>
      </c>
      <c r="O329" s="28">
        <f>SUMIFS(data!$G:$G,data!$C:$C,$B$235,data!$D:$D,$B$325,data!$F:$F,O$4,data!$E:$E,$B329,data!$H:$H,ПФ2026!O$5)</f>
        <v>0</v>
      </c>
      <c r="P329" s="29">
        <f>SUMIFS(data!$G:$G,data!$C:$C,$B$235,data!$D:$D,$B$325,data!$F:$F,O$4,data!$E:$E,$B329,data!$H:$H,ПФ2026!P$5)</f>
        <v>0</v>
      </c>
      <c r="Q329" s="29">
        <f>SUMIFS(data!$G:$G,data!$C:$C,$B$235,data!$D:$D,$B$325,data!$F:$F,Q$4,data!$E:$E,$B329,data!$H:$H,ПФ2026!Q$5)</f>
        <v>0</v>
      </c>
      <c r="R329" s="29">
        <f>SUMIFS(data!$G:$G,data!$C:$C,$B$235,data!$D:$D,$B$325,data!$F:$F,Q$4,data!$E:$E,$B329,data!$H:$H,ПФ2026!R$5)</f>
        <v>0</v>
      </c>
      <c r="S329" s="29">
        <f>SUMIFS(data!$G:$G,data!$C:$C,$B$235,data!$D:$D,$B$325,data!$F:$F,S$4,data!$E:$E,$B329,data!$H:$H,ПФ2026!S$5)</f>
        <v>0</v>
      </c>
      <c r="T329" s="30">
        <f>SUMIFS(data!$G:$G,data!$C:$C,$B$235,data!$D:$D,$B$325,data!$F:$F,S$4,data!$E:$E,$B329,data!$H:$H,ПФ2026!T$5)</f>
        <v>0</v>
      </c>
      <c r="U329" s="28">
        <f>SUMIFS(data!$G:$G,data!$C:$C,$B$235,data!$D:$D,$B$325,data!$F:$F,U$4,data!$E:$E,$B329,data!$H:$H,ПФ2026!U$5)</f>
        <v>0</v>
      </c>
      <c r="V329" s="29">
        <f>SUMIFS(data!$G:$G,data!$C:$C,$B$235,data!$D:$D,$B$325,data!$F:$F,U$4,data!$E:$E,$B329,data!$H:$H,ПФ2026!V$5)</f>
        <v>0</v>
      </c>
      <c r="W329" s="29">
        <f>SUMIFS(data!$G:$G,data!$C:$C,$B$235,data!$D:$D,$B$325,data!$F:$F,W$4,data!$E:$E,$B329,data!$H:$H,ПФ2026!W$5)</f>
        <v>0</v>
      </c>
      <c r="X329" s="29">
        <f>SUMIFS(data!$G:$G,data!$C:$C,$B$235,data!$D:$D,$B$325,data!$F:$F,W$4,data!$E:$E,$B329,data!$H:$H,ПФ2026!X$5)</f>
        <v>0</v>
      </c>
      <c r="Y329" s="29">
        <f>SUMIFS(data!$G:$G,data!$C:$C,$B$235,data!$D:$D,$B$325,data!$F:$F,Y$4,data!$E:$E,$B329,data!$H:$H,ПФ2026!Y$5)</f>
        <v>0</v>
      </c>
      <c r="Z329" s="30">
        <f>SUMIFS(data!$G:$G,data!$C:$C,$B$235,data!$D:$D,$B$325,data!$F:$F,Y$4,data!$E:$E,$B329,data!$H:$H,ПФ2026!Z$5)</f>
        <v>0</v>
      </c>
      <c r="AA329" s="23">
        <f t="shared" si="131"/>
        <v>-50000</v>
      </c>
      <c r="AB329" s="25">
        <f t="shared" si="123"/>
        <v>0</v>
      </c>
      <c r="AC329" s="31">
        <f t="shared" si="117"/>
        <v>0</v>
      </c>
    </row>
    <row r="330" spans="2:29" ht="16.5" hidden="1" outlineLevel="1" x14ac:dyDescent="0.35">
      <c r="B330" s="37" t="s">
        <v>122</v>
      </c>
      <c r="C330" s="28">
        <f>SUMIFS(data!$G:$G,data!$C:$C,$B$235,data!$D:$D,$B$325,data!$F:$F,C$4,data!$E:$E,$B330,data!$H:$H,ПФ2026!C$5)</f>
        <v>0</v>
      </c>
      <c r="D330" s="29">
        <f>SUMIFS(data!$G:$G,data!$C:$C,$B$235,data!$D:$D,$B$325,data!$F:$F,C$4,data!$E:$E,$B330,data!$H:$H,ПФ2026!D$5)</f>
        <v>0</v>
      </c>
      <c r="E330" s="29">
        <f>SUMIFS(data!$G:$G,data!$C:$C,$B$235,data!$D:$D,$B$325,data!$F:$F,E$4,data!$E:$E,$B330,data!$H:$H,ПФ2026!E$5)</f>
        <v>0</v>
      </c>
      <c r="F330" s="29">
        <f>SUMIFS(data!$G:$G,data!$C:$C,$B$235,data!$D:$D,$B$325,data!$F:$F,E$4,data!$E:$E,$B330,data!$H:$H,ПФ2026!F$5)</f>
        <v>0</v>
      </c>
      <c r="G330" s="29">
        <f>SUMIFS(data!$G:$G,data!$C:$C,$B$235,data!$D:$D,$B$325,data!$F:$F,G$4,data!$E:$E,$B330,data!$H:$H,ПФ2026!G$5)</f>
        <v>0</v>
      </c>
      <c r="H330" s="30">
        <f>SUMIFS(data!$G:$G,data!$C:$C,$B$235,data!$D:$D,$B$325,data!$F:$F,G$4,data!$E:$E,$B330,data!$H:$H,ПФ2026!H$5)</f>
        <v>0</v>
      </c>
      <c r="I330" s="29">
        <f>SUMIFS(data!$G:$G,data!$C:$C,$B$235,data!$D:$D,$B$325,data!$F:$F,I$4,data!$E:$E,$B330,data!$H:$H,ПФ2026!I$5)</f>
        <v>0</v>
      </c>
      <c r="J330" s="29">
        <f>SUMIFS(data!$G:$G,data!$C:$C,$B$235,data!$D:$D,$B$325,data!$F:$F,I$4,data!$E:$E,$B330,data!$H:$H,ПФ2026!J$5)</f>
        <v>-7000</v>
      </c>
      <c r="K330" s="29">
        <f>SUMIFS(data!$G:$G,data!$C:$C,$B$235,data!$D:$D,$B$325,data!$F:$F,K$4,data!$E:$E,$B330,data!$H:$H,ПФ2026!K$5)</f>
        <v>0</v>
      </c>
      <c r="L330" s="29">
        <f>SUMIFS(data!$G:$G,data!$C:$C,$B$235,data!$D:$D,$B$325,data!$F:$F,K$4,data!$E:$E,$B330,data!$H:$H,ПФ2026!L$5)</f>
        <v>0</v>
      </c>
      <c r="M330" s="29">
        <f>SUMIFS(data!$G:$G,data!$C:$C,$B$235,data!$D:$D,$B$325,data!$F:$F,M$4,data!$E:$E,$B330,data!$H:$H,ПФ2026!M$5)</f>
        <v>0</v>
      </c>
      <c r="N330" s="30">
        <f>SUMIFS(data!$G:$G,data!$C:$C,$B$235,data!$D:$D,$B$325,data!$F:$F,M$4,data!$E:$E,$B330,data!$H:$H,ПФ2026!N$5)</f>
        <v>0</v>
      </c>
      <c r="O330" s="28">
        <f>SUMIFS(data!$G:$G,data!$C:$C,$B$235,data!$D:$D,$B$325,data!$F:$F,O$4,data!$E:$E,$B330,data!$H:$H,ПФ2026!O$5)</f>
        <v>0</v>
      </c>
      <c r="P330" s="29">
        <f>SUMIFS(data!$G:$G,data!$C:$C,$B$235,data!$D:$D,$B$325,data!$F:$F,O$4,data!$E:$E,$B330,data!$H:$H,ПФ2026!P$5)</f>
        <v>0</v>
      </c>
      <c r="Q330" s="29">
        <f>SUMIFS(data!$G:$G,data!$C:$C,$B$235,data!$D:$D,$B$325,data!$F:$F,Q$4,data!$E:$E,$B330,data!$H:$H,ПФ2026!Q$5)</f>
        <v>0</v>
      </c>
      <c r="R330" s="29">
        <f>SUMIFS(data!$G:$G,data!$C:$C,$B$235,data!$D:$D,$B$325,data!$F:$F,Q$4,data!$E:$E,$B330,data!$H:$H,ПФ2026!R$5)</f>
        <v>0</v>
      </c>
      <c r="S330" s="29">
        <f>SUMIFS(data!$G:$G,data!$C:$C,$B$235,data!$D:$D,$B$325,data!$F:$F,S$4,data!$E:$E,$B330,data!$H:$H,ПФ2026!S$5)</f>
        <v>0</v>
      </c>
      <c r="T330" s="30">
        <f>SUMIFS(data!$G:$G,data!$C:$C,$B$235,data!$D:$D,$B$325,data!$F:$F,S$4,data!$E:$E,$B330,data!$H:$H,ПФ2026!T$5)</f>
        <v>0</v>
      </c>
      <c r="U330" s="28">
        <f>SUMIFS(data!$G:$G,data!$C:$C,$B$235,data!$D:$D,$B$325,data!$F:$F,U$4,data!$E:$E,$B330,data!$H:$H,ПФ2026!U$5)</f>
        <v>0</v>
      </c>
      <c r="V330" s="29">
        <f>SUMIFS(data!$G:$G,data!$C:$C,$B$235,data!$D:$D,$B$325,data!$F:$F,U$4,data!$E:$E,$B330,data!$H:$H,ПФ2026!V$5)</f>
        <v>0</v>
      </c>
      <c r="W330" s="29">
        <f>SUMIFS(data!$G:$G,data!$C:$C,$B$235,data!$D:$D,$B$325,data!$F:$F,W$4,data!$E:$E,$B330,data!$H:$H,ПФ2026!W$5)</f>
        <v>0</v>
      </c>
      <c r="X330" s="29">
        <f>SUMIFS(data!$G:$G,data!$C:$C,$B$235,data!$D:$D,$B$325,data!$F:$F,W$4,data!$E:$E,$B330,data!$H:$H,ПФ2026!X$5)</f>
        <v>0</v>
      </c>
      <c r="Y330" s="29">
        <f>SUMIFS(data!$G:$G,data!$C:$C,$B$235,data!$D:$D,$B$325,data!$F:$F,Y$4,data!$E:$E,$B330,data!$H:$H,ПФ2026!Y$5)</f>
        <v>0</v>
      </c>
      <c r="Z330" s="30">
        <f>SUMIFS(data!$G:$G,data!$C:$C,$B$235,data!$D:$D,$B$325,data!$F:$F,Y$4,data!$E:$E,$B330,data!$H:$H,ПФ2026!Z$5)</f>
        <v>0</v>
      </c>
      <c r="AA330" s="23">
        <f t="shared" si="131"/>
        <v>0</v>
      </c>
      <c r="AB330" s="25">
        <f t="shared" si="123"/>
        <v>-7000</v>
      </c>
      <c r="AC330" s="31">
        <f t="shared" si="117"/>
        <v>0</v>
      </c>
    </row>
    <row r="331" spans="2:29" ht="16.5" hidden="1" outlineLevel="1" x14ac:dyDescent="0.35">
      <c r="B331" s="37" t="s">
        <v>137</v>
      </c>
      <c r="C331" s="28">
        <f>SUMIFS(data!$G:$G,data!$C:$C,$B$235,data!$D:$D,$B$325,data!$F:$F,C$4,data!$E:$E,$B331,data!$H:$H,ПФ2026!C$5)</f>
        <v>0</v>
      </c>
      <c r="D331" s="29">
        <f>SUMIFS(data!$G:$G,data!$C:$C,$B$235,data!$D:$D,$B$325,data!$F:$F,C$4,data!$E:$E,$B331,data!$H:$H,ПФ2026!D$5)</f>
        <v>0</v>
      </c>
      <c r="E331" s="29">
        <f>SUMIFS(data!$G:$G,data!$C:$C,$B$235,data!$D:$D,$B$325,data!$F:$F,E$4,data!$E:$E,$B331,data!$H:$H,ПФ2026!E$5)</f>
        <v>0</v>
      </c>
      <c r="F331" s="29">
        <f>SUMIFS(data!$G:$G,data!$C:$C,$B$235,data!$D:$D,$B$325,data!$F:$F,E$4,data!$E:$E,$B331,data!$H:$H,ПФ2026!F$5)</f>
        <v>0</v>
      </c>
      <c r="G331" s="29">
        <f>SUMIFS(data!$G:$G,data!$C:$C,$B$235,data!$D:$D,$B$325,data!$F:$F,G$4,data!$E:$E,$B331,data!$H:$H,ПФ2026!G$5)</f>
        <v>0</v>
      </c>
      <c r="H331" s="30">
        <f>SUMIFS(data!$G:$G,data!$C:$C,$B$235,data!$D:$D,$B$325,data!$F:$F,G$4,data!$E:$E,$B331,data!$H:$H,ПФ2026!H$5)</f>
        <v>0</v>
      </c>
      <c r="I331" s="29">
        <f>SUMIFS(data!$G:$G,data!$C:$C,$B$235,data!$D:$D,$B$325,data!$F:$F,I$4,data!$E:$E,$B331,data!$H:$H,ПФ2026!I$5)</f>
        <v>0</v>
      </c>
      <c r="J331" s="29">
        <f>SUMIFS(data!$G:$G,data!$C:$C,$B$235,data!$D:$D,$B$325,data!$F:$F,I$4,data!$E:$E,$B331,data!$H:$H,ПФ2026!J$5)</f>
        <v>0</v>
      </c>
      <c r="K331" s="29">
        <f>SUMIFS(data!$G:$G,data!$C:$C,$B$235,data!$D:$D,$B$325,data!$F:$F,K$4,data!$E:$E,$B331,data!$H:$H,ПФ2026!K$5)</f>
        <v>0</v>
      </c>
      <c r="L331" s="29">
        <f>SUMIFS(data!$G:$G,data!$C:$C,$B$235,data!$D:$D,$B$325,data!$F:$F,K$4,data!$E:$E,$B331,data!$H:$H,ПФ2026!L$5)</f>
        <v>0</v>
      </c>
      <c r="M331" s="29">
        <f>SUMIFS(data!$G:$G,data!$C:$C,$B$235,data!$D:$D,$B$325,data!$F:$F,M$4,data!$E:$E,$B331,data!$H:$H,ПФ2026!M$5)</f>
        <v>0</v>
      </c>
      <c r="N331" s="30">
        <f>SUMIFS(data!$G:$G,data!$C:$C,$B$235,data!$D:$D,$B$325,data!$F:$F,M$4,data!$E:$E,$B331,data!$H:$H,ПФ2026!N$5)</f>
        <v>0</v>
      </c>
      <c r="O331" s="28">
        <f>SUMIFS(data!$G:$G,data!$C:$C,$B$235,data!$D:$D,$B$325,data!$F:$F,O$4,data!$E:$E,$B331,data!$H:$H,ПФ2026!O$5)</f>
        <v>0</v>
      </c>
      <c r="P331" s="29">
        <f>SUMIFS(data!$G:$G,data!$C:$C,$B$235,data!$D:$D,$B$325,data!$F:$F,O$4,data!$E:$E,$B331,data!$H:$H,ПФ2026!P$5)</f>
        <v>0</v>
      </c>
      <c r="Q331" s="29">
        <f>SUMIFS(data!$G:$G,data!$C:$C,$B$235,data!$D:$D,$B$325,data!$F:$F,Q$4,data!$E:$E,$B331,data!$H:$H,ПФ2026!Q$5)</f>
        <v>0</v>
      </c>
      <c r="R331" s="29">
        <f>SUMIFS(data!$G:$G,data!$C:$C,$B$235,data!$D:$D,$B$325,data!$F:$F,Q$4,data!$E:$E,$B331,data!$H:$H,ПФ2026!R$5)</f>
        <v>0</v>
      </c>
      <c r="S331" s="29">
        <f>SUMIFS(data!$G:$G,data!$C:$C,$B$235,data!$D:$D,$B$325,data!$F:$F,S$4,data!$E:$E,$B331,data!$H:$H,ПФ2026!S$5)</f>
        <v>0</v>
      </c>
      <c r="T331" s="30">
        <f>SUMIFS(data!$G:$G,data!$C:$C,$B$235,data!$D:$D,$B$325,data!$F:$F,S$4,data!$E:$E,$B331,data!$H:$H,ПФ2026!T$5)</f>
        <v>0</v>
      </c>
      <c r="U331" s="28">
        <f>SUMIFS(data!$G:$G,data!$C:$C,$B$235,data!$D:$D,$B$325,data!$F:$F,U$4,data!$E:$E,$B331,data!$H:$H,ПФ2026!U$5)</f>
        <v>0</v>
      </c>
      <c r="V331" s="29">
        <f>SUMIFS(data!$G:$G,data!$C:$C,$B$235,data!$D:$D,$B$325,data!$F:$F,U$4,data!$E:$E,$B331,data!$H:$H,ПФ2026!V$5)</f>
        <v>0</v>
      </c>
      <c r="W331" s="29">
        <f>SUMIFS(data!$G:$G,data!$C:$C,$B$235,data!$D:$D,$B$325,data!$F:$F,W$4,data!$E:$E,$B331,data!$H:$H,ПФ2026!W$5)</f>
        <v>0</v>
      </c>
      <c r="X331" s="29">
        <f>SUMIFS(data!$G:$G,data!$C:$C,$B$235,data!$D:$D,$B$325,data!$F:$F,W$4,data!$E:$E,$B331,data!$H:$H,ПФ2026!X$5)</f>
        <v>0</v>
      </c>
      <c r="Y331" s="29">
        <f>SUMIFS(data!$G:$G,data!$C:$C,$B$235,data!$D:$D,$B$325,data!$F:$F,Y$4,data!$E:$E,$B331,data!$H:$H,ПФ2026!Y$5)</f>
        <v>0</v>
      </c>
      <c r="Z331" s="30">
        <f>SUMIFS(data!$G:$G,data!$C:$C,$B$235,data!$D:$D,$B$325,data!$F:$F,Y$4,data!$E:$E,$B331,data!$H:$H,ПФ2026!Z$5)</f>
        <v>0</v>
      </c>
      <c r="AA331" s="23">
        <f t="shared" si="131"/>
        <v>-1621000</v>
      </c>
      <c r="AB331" s="25">
        <f t="shared" si="123"/>
        <v>0</v>
      </c>
      <c r="AC331" s="31">
        <f t="shared" si="117"/>
        <v>0</v>
      </c>
    </row>
    <row r="332" spans="2:29" ht="16.5" hidden="1" outlineLevel="1" x14ac:dyDescent="0.35">
      <c r="B332" s="37" t="s">
        <v>125</v>
      </c>
      <c r="C332" s="28">
        <f>SUMIFS(data!$G:$G,data!$C:$C,$B$235,data!$D:$D,$B$325,data!$F:$F,C$4,data!$E:$E,$B332,data!$H:$H,ПФ2026!C$5)</f>
        <v>-7000</v>
      </c>
      <c r="D332" s="29">
        <f>SUMIFS(data!$G:$G,data!$C:$C,$B$235,data!$D:$D,$B$325,data!$F:$F,C$4,data!$E:$E,$B332,data!$H:$H,ПФ2026!D$5)</f>
        <v>0</v>
      </c>
      <c r="E332" s="29">
        <f>SUMIFS(data!$G:$G,data!$C:$C,$B$235,data!$D:$D,$B$325,data!$F:$F,E$4,data!$E:$E,$B332,data!$H:$H,ПФ2026!E$5)</f>
        <v>-8272</v>
      </c>
      <c r="F332" s="29">
        <f>SUMIFS(data!$G:$G,data!$C:$C,$B$235,data!$D:$D,$B$325,data!$F:$F,E$4,data!$E:$E,$B332,data!$H:$H,ПФ2026!F$5)</f>
        <v>0</v>
      </c>
      <c r="G332" s="29">
        <f>SUMIFS(data!$G:$G,data!$C:$C,$B$235,data!$D:$D,$B$325,data!$F:$F,G$4,data!$E:$E,$B332,data!$H:$H,ПФ2026!G$5)</f>
        <v>-1000</v>
      </c>
      <c r="H332" s="30">
        <f>SUMIFS(data!$G:$G,data!$C:$C,$B$235,data!$D:$D,$B$325,data!$F:$F,G$4,data!$E:$E,$B332,data!$H:$H,ПФ2026!H$5)</f>
        <v>0</v>
      </c>
      <c r="I332" s="29">
        <f>SUMIFS(data!$G:$G,data!$C:$C,$B$235,data!$D:$D,$B$325,data!$F:$F,I$4,data!$E:$E,$B332,data!$H:$H,ПФ2026!I$5)</f>
        <v>-3000</v>
      </c>
      <c r="J332" s="29">
        <f>SUMIFS(data!$G:$G,data!$C:$C,$B$235,data!$D:$D,$B$325,data!$F:$F,I$4,data!$E:$E,$B332,data!$H:$H,ПФ2026!J$5)</f>
        <v>0</v>
      </c>
      <c r="K332" s="29">
        <f>SUMIFS(data!$G:$G,data!$C:$C,$B$235,data!$D:$D,$B$325,data!$F:$F,K$4,data!$E:$E,$B332,data!$H:$H,ПФ2026!K$5)</f>
        <v>0</v>
      </c>
      <c r="L332" s="29">
        <f>SUMIFS(data!$G:$G,data!$C:$C,$B$235,data!$D:$D,$B$325,data!$F:$F,K$4,data!$E:$E,$B332,data!$H:$H,ПФ2026!L$5)</f>
        <v>0</v>
      </c>
      <c r="M332" s="29">
        <f>SUMIFS(data!$G:$G,data!$C:$C,$B$235,data!$D:$D,$B$325,data!$F:$F,M$4,data!$E:$E,$B332,data!$H:$H,ПФ2026!M$5)</f>
        <v>-2000</v>
      </c>
      <c r="N332" s="30">
        <f>SUMIFS(data!$G:$G,data!$C:$C,$B$235,data!$D:$D,$B$325,data!$F:$F,M$4,data!$E:$E,$B332,data!$H:$H,ПФ2026!N$5)</f>
        <v>0</v>
      </c>
      <c r="O332" s="28">
        <f>SUMIFS(data!$G:$G,data!$C:$C,$B$235,data!$D:$D,$B$325,data!$F:$F,O$4,data!$E:$E,$B332,data!$H:$H,ПФ2026!O$5)</f>
        <v>0</v>
      </c>
      <c r="P332" s="29">
        <f>SUMIFS(data!$G:$G,data!$C:$C,$B$235,data!$D:$D,$B$325,data!$F:$F,O$4,data!$E:$E,$B332,data!$H:$H,ПФ2026!P$5)</f>
        <v>0</v>
      </c>
      <c r="Q332" s="29">
        <f>SUMIFS(data!$G:$G,data!$C:$C,$B$235,data!$D:$D,$B$325,data!$F:$F,Q$4,data!$E:$E,$B332,data!$H:$H,ПФ2026!Q$5)</f>
        <v>-2000</v>
      </c>
      <c r="R332" s="29">
        <f>SUMIFS(data!$G:$G,data!$C:$C,$B$235,data!$D:$D,$B$325,data!$F:$F,Q$4,data!$E:$E,$B332,data!$H:$H,ПФ2026!R$5)</f>
        <v>0</v>
      </c>
      <c r="S332" s="29">
        <f>SUMIFS(data!$G:$G,data!$C:$C,$B$235,data!$D:$D,$B$325,data!$F:$F,S$4,data!$E:$E,$B332,data!$H:$H,ПФ2026!S$5)</f>
        <v>0</v>
      </c>
      <c r="T332" s="30">
        <f>SUMIFS(data!$G:$G,data!$C:$C,$B$235,data!$D:$D,$B$325,data!$F:$F,S$4,data!$E:$E,$B332,data!$H:$H,ПФ2026!T$5)</f>
        <v>0</v>
      </c>
      <c r="U332" s="28">
        <f>SUMIFS(data!$G:$G,data!$C:$C,$B$235,data!$D:$D,$B$325,data!$F:$F,U$4,data!$E:$E,$B332,data!$H:$H,ПФ2026!U$5)</f>
        <v>-3000</v>
      </c>
      <c r="V332" s="29">
        <f>SUMIFS(data!$G:$G,data!$C:$C,$B$235,data!$D:$D,$B$325,data!$F:$F,U$4,data!$E:$E,$B332,data!$H:$H,ПФ2026!V$5)</f>
        <v>0</v>
      </c>
      <c r="W332" s="29">
        <f>SUMIFS(data!$G:$G,data!$C:$C,$B$235,data!$D:$D,$B$325,data!$F:$F,W$4,data!$E:$E,$B332,data!$H:$H,ПФ2026!W$5)</f>
        <v>-4700</v>
      </c>
      <c r="X332" s="29">
        <f>SUMIFS(data!$G:$G,data!$C:$C,$B$235,data!$D:$D,$B$325,data!$F:$F,W$4,data!$E:$E,$B332,data!$H:$H,ПФ2026!X$5)</f>
        <v>0</v>
      </c>
      <c r="Y332" s="29">
        <f>SUMIFS(data!$G:$G,data!$C:$C,$B$235,data!$D:$D,$B$325,data!$F:$F,Y$4,data!$E:$E,$B332,data!$H:$H,ПФ2026!Y$5)</f>
        <v>-5000</v>
      </c>
      <c r="Z332" s="30">
        <f>SUMIFS(data!$G:$G,data!$C:$C,$B$235,data!$D:$D,$B$325,data!$F:$F,Y$4,data!$E:$E,$B332,data!$H:$H,ПФ2026!Z$5)</f>
        <v>0</v>
      </c>
      <c r="AA332" s="23">
        <f t="shared" si="131"/>
        <v>-35972</v>
      </c>
      <c r="AB332" s="25">
        <f t="shared" si="123"/>
        <v>0</v>
      </c>
      <c r="AC332" s="31">
        <f t="shared" si="117"/>
        <v>0</v>
      </c>
    </row>
    <row r="333" spans="2:29" ht="16.5" hidden="1" outlineLevel="1" x14ac:dyDescent="0.35">
      <c r="B333" s="37" t="s">
        <v>144</v>
      </c>
      <c r="C333" s="28">
        <f>SUMIFS(data!$G:$G,data!$C:$C,$B$235,data!$D:$D,$B$325,data!$F:$F,C$4,data!$E:$E,$B333,data!$H:$H,ПФ2026!C$5)</f>
        <v>-180000</v>
      </c>
      <c r="D333" s="29">
        <f>SUMIFS(data!$G:$G,data!$C:$C,$B$235,data!$D:$D,$B$325,data!$F:$F,C$4,data!$E:$E,$B333,data!$H:$H,ПФ2026!D$5)</f>
        <v>-113339.73</v>
      </c>
      <c r="E333" s="29">
        <f>SUMIFS(data!$G:$G,data!$C:$C,$B$235,data!$D:$D,$B$325,data!$F:$F,E$4,data!$E:$E,$B333,data!$H:$H,ПФ2026!E$5)</f>
        <v>-180000</v>
      </c>
      <c r="F333" s="29">
        <f>SUMIFS(data!$G:$G,data!$C:$C,$B$235,data!$D:$D,$B$325,data!$F:$F,E$4,data!$E:$E,$B333,data!$H:$H,ПФ2026!F$5)</f>
        <v>-112360.74</v>
      </c>
      <c r="G333" s="29">
        <f>SUMIFS(data!$G:$G,data!$C:$C,$B$235,data!$D:$D,$B$325,data!$F:$F,G$4,data!$E:$E,$B333,data!$H:$H,ПФ2026!G$5)</f>
        <v>-180000</v>
      </c>
      <c r="H333" s="30">
        <f>SUMIFS(data!$G:$G,data!$C:$C,$B$235,data!$D:$D,$B$325,data!$F:$F,G$4,data!$E:$E,$B333,data!$H:$H,ПФ2026!H$5)</f>
        <v>-345975.63</v>
      </c>
      <c r="I333" s="29">
        <f>SUMIFS(data!$G:$G,data!$C:$C,$B$235,data!$D:$D,$B$325,data!$F:$F,I$4,data!$E:$E,$B333,data!$H:$H,ПФ2026!I$5)</f>
        <v>-180000</v>
      </c>
      <c r="J333" s="29">
        <f>SUMIFS(data!$G:$G,data!$C:$C,$B$235,data!$D:$D,$B$325,data!$F:$F,I$4,data!$E:$E,$B333,data!$H:$H,ПФ2026!J$5)</f>
        <v>-1990157.71</v>
      </c>
      <c r="K333" s="29">
        <f>SUMIFS(data!$G:$G,data!$C:$C,$B$235,data!$D:$D,$B$325,data!$F:$F,K$4,data!$E:$E,$B333,data!$H:$H,ПФ2026!K$5)</f>
        <v>-200000</v>
      </c>
      <c r="L333" s="29">
        <f>SUMIFS(data!$G:$G,data!$C:$C,$B$235,data!$D:$D,$B$325,data!$F:$F,K$4,data!$E:$E,$B333,data!$H:$H,ПФ2026!L$5)</f>
        <v>-436426.26</v>
      </c>
      <c r="M333" s="29">
        <f>SUMIFS(data!$G:$G,data!$C:$C,$B$235,data!$D:$D,$B$325,data!$F:$F,M$4,data!$E:$E,$B333,data!$H:$H,ПФ2026!M$5)</f>
        <v>-200000</v>
      </c>
      <c r="N333" s="30">
        <f>SUMIFS(data!$G:$G,data!$C:$C,$B$235,data!$D:$D,$B$325,data!$F:$F,M$4,data!$E:$E,$B333,data!$H:$H,ПФ2026!N$5)</f>
        <v>-1028850.28</v>
      </c>
      <c r="O333" s="28">
        <f>SUMIFS(data!$G:$G,data!$C:$C,$B$235,data!$D:$D,$B$325,data!$F:$F,O$4,data!$E:$E,$B333,data!$H:$H,ПФ2026!O$5)</f>
        <v>-200000</v>
      </c>
      <c r="P333" s="29">
        <f>SUMIFS(data!$G:$G,data!$C:$C,$B$235,data!$D:$D,$B$325,data!$F:$F,O$4,data!$E:$E,$B333,data!$H:$H,ПФ2026!P$5)</f>
        <v>0</v>
      </c>
      <c r="Q333" s="29">
        <f>SUMIFS(data!$G:$G,data!$C:$C,$B$235,data!$D:$D,$B$325,data!$F:$F,Q$4,data!$E:$E,$B333,data!$H:$H,ПФ2026!Q$5)</f>
        <v>-200000</v>
      </c>
      <c r="R333" s="29">
        <f>SUMIFS(data!$G:$G,data!$C:$C,$B$235,data!$D:$D,$B$325,data!$F:$F,Q$4,data!$E:$E,$B333,data!$H:$H,ПФ2026!R$5)</f>
        <v>0</v>
      </c>
      <c r="S333" s="29">
        <f>SUMIFS(data!$G:$G,data!$C:$C,$B$235,data!$D:$D,$B$325,data!$F:$F,S$4,data!$E:$E,$B333,data!$H:$H,ПФ2026!S$5)</f>
        <v>-180000</v>
      </c>
      <c r="T333" s="30">
        <f>SUMIFS(data!$G:$G,data!$C:$C,$B$235,data!$D:$D,$B$325,data!$F:$F,S$4,data!$E:$E,$B333,data!$H:$H,ПФ2026!T$5)</f>
        <v>0</v>
      </c>
      <c r="U333" s="28">
        <f>SUMIFS(data!$G:$G,data!$C:$C,$B$235,data!$D:$D,$B$325,data!$F:$F,U$4,data!$E:$E,$B333,data!$H:$H,ПФ2026!U$5)</f>
        <v>-180000</v>
      </c>
      <c r="V333" s="29">
        <f>SUMIFS(data!$G:$G,data!$C:$C,$B$235,data!$D:$D,$B$325,data!$F:$F,U$4,data!$E:$E,$B333,data!$H:$H,ПФ2026!V$5)</f>
        <v>0</v>
      </c>
      <c r="W333" s="29">
        <f>SUMIFS(data!$G:$G,data!$C:$C,$B$235,data!$D:$D,$B$325,data!$F:$F,W$4,data!$E:$E,$B333,data!$H:$H,ПФ2026!W$5)</f>
        <v>-160000</v>
      </c>
      <c r="X333" s="29">
        <f>SUMIFS(data!$G:$G,data!$C:$C,$B$235,data!$D:$D,$B$325,data!$F:$F,W$4,data!$E:$E,$B333,data!$H:$H,ПФ2026!X$5)</f>
        <v>0</v>
      </c>
      <c r="Y333" s="29">
        <f>SUMIFS(data!$G:$G,data!$C:$C,$B$235,data!$D:$D,$B$325,data!$F:$F,Y$4,data!$E:$E,$B333,data!$H:$H,ПФ2026!Y$5)</f>
        <v>-160000</v>
      </c>
      <c r="Z333" s="30">
        <f>SUMIFS(data!$G:$G,data!$C:$C,$B$235,data!$D:$D,$B$325,data!$F:$F,Y$4,data!$E:$E,$B333,data!$H:$H,ПФ2026!Z$5)</f>
        <v>0</v>
      </c>
      <c r="AA333" s="23">
        <f t="shared" si="131"/>
        <v>-2200000</v>
      </c>
      <c r="AB333" s="25">
        <f t="shared" si="123"/>
        <v>-4027110.3500000006</v>
      </c>
      <c r="AC333" s="31">
        <f t="shared" si="117"/>
        <v>1.8305047045454548</v>
      </c>
    </row>
    <row r="334" spans="2:29" ht="16.5" hidden="1" outlineLevel="1" x14ac:dyDescent="0.35">
      <c r="B334" s="37" t="s">
        <v>160</v>
      </c>
      <c r="C334" s="28">
        <f>SUMIFS(data!$G:$G,data!$C:$C,$B$235,data!$D:$D,$B$325,data!$F:$F,C$4,data!$E:$E,$B334,data!$H:$H,ПФ2026!C$5)</f>
        <v>0</v>
      </c>
      <c r="D334" s="29">
        <f>SUMIFS(data!$G:$G,data!$C:$C,$B$235,data!$D:$D,$B$325,data!$F:$F,C$4,data!$E:$E,$B334,data!$H:$H,ПФ2026!D$5)</f>
        <v>0</v>
      </c>
      <c r="E334" s="29">
        <f>SUMIFS(data!$G:$G,data!$C:$C,$B$235,data!$D:$D,$B$325,data!$F:$F,E$4,data!$E:$E,$B334,data!$H:$H,ПФ2026!E$5)</f>
        <v>0</v>
      </c>
      <c r="F334" s="29">
        <f>SUMIFS(data!$G:$G,data!$C:$C,$B$235,data!$D:$D,$B$325,data!$F:$F,E$4,data!$E:$E,$B334,data!$H:$H,ПФ2026!F$5)</f>
        <v>0</v>
      </c>
      <c r="G334" s="29">
        <f>SUMIFS(data!$G:$G,data!$C:$C,$B$235,data!$D:$D,$B$325,data!$F:$F,G$4,data!$E:$E,$B334,data!$H:$H,ПФ2026!G$5)</f>
        <v>0</v>
      </c>
      <c r="H334" s="30">
        <f>SUMIFS(data!$G:$G,data!$C:$C,$B$235,data!$D:$D,$B$325,data!$F:$F,G$4,data!$E:$E,$B334,data!$H:$H,ПФ2026!H$5)</f>
        <v>0</v>
      </c>
      <c r="I334" s="29">
        <f>SUMIFS(data!$G:$G,data!$C:$C,$B$235,data!$D:$D,$B$325,data!$F:$F,I$4,data!$E:$E,$B334,data!$H:$H,ПФ2026!I$5)</f>
        <v>0</v>
      </c>
      <c r="J334" s="29">
        <f>SUMIFS(data!$G:$G,data!$C:$C,$B$235,data!$D:$D,$B$325,data!$F:$F,I$4,data!$E:$E,$B334,data!$H:$H,ПФ2026!J$5)</f>
        <v>0</v>
      </c>
      <c r="K334" s="29">
        <f>SUMIFS(data!$G:$G,data!$C:$C,$B$235,data!$D:$D,$B$325,data!$F:$F,K$4,data!$E:$E,$B334,data!$H:$H,ПФ2026!K$5)</f>
        <v>0</v>
      </c>
      <c r="L334" s="29">
        <f>SUMIFS(data!$G:$G,data!$C:$C,$B$235,data!$D:$D,$B$325,data!$F:$F,K$4,data!$E:$E,$B334,data!$H:$H,ПФ2026!L$5)</f>
        <v>0</v>
      </c>
      <c r="M334" s="29">
        <f>SUMIFS(data!$G:$G,data!$C:$C,$B$235,data!$D:$D,$B$325,data!$F:$F,M$4,data!$E:$E,$B334,data!$H:$H,ПФ2026!M$5)</f>
        <v>0</v>
      </c>
      <c r="N334" s="30">
        <f>SUMIFS(data!$G:$G,data!$C:$C,$B$235,data!$D:$D,$B$325,data!$F:$F,M$4,data!$E:$E,$B334,data!$H:$H,ПФ2026!N$5)</f>
        <v>0</v>
      </c>
      <c r="O334" s="28">
        <f>SUMIFS(data!$G:$G,data!$C:$C,$B$235,data!$D:$D,$B$325,data!$F:$F,O$4,data!$E:$E,$B334,data!$H:$H,ПФ2026!O$5)</f>
        <v>0</v>
      </c>
      <c r="P334" s="29">
        <f>SUMIFS(data!$G:$G,data!$C:$C,$B$235,data!$D:$D,$B$325,data!$F:$F,O$4,data!$E:$E,$B334,data!$H:$H,ПФ2026!P$5)</f>
        <v>0</v>
      </c>
      <c r="Q334" s="29">
        <f>SUMIFS(data!$G:$G,data!$C:$C,$B$235,data!$D:$D,$B$325,data!$F:$F,Q$4,data!$E:$E,$B334,data!$H:$H,ПФ2026!Q$5)</f>
        <v>0</v>
      </c>
      <c r="R334" s="29">
        <f>SUMIFS(data!$G:$G,data!$C:$C,$B$235,data!$D:$D,$B$325,data!$F:$F,Q$4,data!$E:$E,$B334,data!$H:$H,ПФ2026!R$5)</f>
        <v>0</v>
      </c>
      <c r="S334" s="29">
        <f>SUMIFS(data!$G:$G,data!$C:$C,$B$235,data!$D:$D,$B$325,data!$F:$F,S$4,data!$E:$E,$B334,data!$H:$H,ПФ2026!S$5)</f>
        <v>0</v>
      </c>
      <c r="T334" s="30">
        <f>SUMIFS(data!$G:$G,data!$C:$C,$B$235,data!$D:$D,$B$325,data!$F:$F,S$4,data!$E:$E,$B334,data!$H:$H,ПФ2026!T$5)</f>
        <v>0</v>
      </c>
      <c r="U334" s="28">
        <f>SUMIFS(data!$G:$G,data!$C:$C,$B$235,data!$D:$D,$B$325,data!$F:$F,U$4,data!$E:$E,$B334,data!$H:$H,ПФ2026!U$5)</f>
        <v>0</v>
      </c>
      <c r="V334" s="29">
        <f>SUMIFS(data!$G:$G,data!$C:$C,$B$235,data!$D:$D,$B$325,data!$F:$F,U$4,data!$E:$E,$B334,data!$H:$H,ПФ2026!V$5)</f>
        <v>0</v>
      </c>
      <c r="W334" s="29">
        <f>SUMIFS(data!$G:$G,data!$C:$C,$B$235,data!$D:$D,$B$325,data!$F:$F,W$4,data!$E:$E,$B334,data!$H:$H,ПФ2026!W$5)</f>
        <v>0</v>
      </c>
      <c r="X334" s="29">
        <f>SUMIFS(data!$G:$G,data!$C:$C,$B$235,data!$D:$D,$B$325,data!$F:$F,W$4,data!$E:$E,$B334,data!$H:$H,ПФ2026!X$5)</f>
        <v>0</v>
      </c>
      <c r="Y334" s="29">
        <f>SUMIFS(data!$G:$G,data!$C:$C,$B$235,data!$D:$D,$B$325,data!$F:$F,Y$4,data!$E:$E,$B334,data!$H:$H,ПФ2026!Y$5)</f>
        <v>0</v>
      </c>
      <c r="Z334" s="30">
        <f>SUMIFS(data!$G:$G,data!$C:$C,$B$235,data!$D:$D,$B$325,data!$F:$F,Y$4,data!$E:$E,$B334,data!$H:$H,ПФ2026!Z$5)</f>
        <v>0</v>
      </c>
      <c r="AA334" s="23">
        <f t="shared" si="131"/>
        <v>0</v>
      </c>
      <c r="AB334" s="25">
        <f t="shared" si="123"/>
        <v>0</v>
      </c>
      <c r="AC334" s="31">
        <f t="shared" si="117"/>
        <v>0</v>
      </c>
    </row>
    <row r="335" spans="2:29" ht="16.5" hidden="1" outlineLevel="1" x14ac:dyDescent="0.35">
      <c r="B335" s="37" t="s">
        <v>161</v>
      </c>
      <c r="C335" s="28">
        <f>SUMIFS(data!$G:$G,data!$C:$C,$B$235,data!$D:$D,$B$325,data!$F:$F,C$4,data!$E:$E,$B335,data!$H:$H,ПФ2026!C$5)</f>
        <v>0</v>
      </c>
      <c r="D335" s="29">
        <f>SUMIFS(data!$G:$G,data!$C:$C,$B$235,data!$D:$D,$B$325,data!$F:$F,C$4,data!$E:$E,$B335,data!$H:$H,ПФ2026!D$5)</f>
        <v>0</v>
      </c>
      <c r="E335" s="29">
        <f>SUMIFS(data!$G:$G,data!$C:$C,$B$235,data!$D:$D,$B$325,data!$F:$F,E$4,data!$E:$E,$B335,data!$H:$H,ПФ2026!E$5)</f>
        <v>0</v>
      </c>
      <c r="F335" s="29">
        <f>SUMIFS(data!$G:$G,data!$C:$C,$B$235,data!$D:$D,$B$325,data!$F:$F,E$4,data!$E:$E,$B335,data!$H:$H,ПФ2026!F$5)</f>
        <v>0</v>
      </c>
      <c r="G335" s="29">
        <f>SUMIFS(data!$G:$G,data!$C:$C,$B$235,data!$D:$D,$B$325,data!$F:$F,G$4,data!$E:$E,$B335,data!$H:$H,ПФ2026!G$5)</f>
        <v>0</v>
      </c>
      <c r="H335" s="30">
        <f>SUMIFS(data!$G:$G,data!$C:$C,$B$235,data!$D:$D,$B$325,data!$F:$F,G$4,data!$E:$E,$B335,data!$H:$H,ПФ2026!H$5)</f>
        <v>0</v>
      </c>
      <c r="I335" s="29">
        <f>SUMIFS(data!$G:$G,data!$C:$C,$B$235,data!$D:$D,$B$325,data!$F:$F,I$4,data!$E:$E,$B335,data!$H:$H,ПФ2026!I$5)</f>
        <v>0</v>
      </c>
      <c r="J335" s="29">
        <f>SUMIFS(data!$G:$G,data!$C:$C,$B$235,data!$D:$D,$B$325,data!$F:$F,I$4,data!$E:$E,$B335,data!$H:$H,ПФ2026!J$5)</f>
        <v>0</v>
      </c>
      <c r="K335" s="29">
        <f>SUMIFS(data!$G:$G,data!$C:$C,$B$235,data!$D:$D,$B$325,data!$F:$F,K$4,data!$E:$E,$B335,data!$H:$H,ПФ2026!K$5)</f>
        <v>0</v>
      </c>
      <c r="L335" s="29">
        <f>SUMIFS(data!$G:$G,data!$C:$C,$B$235,data!$D:$D,$B$325,data!$F:$F,K$4,data!$E:$E,$B335,data!$H:$H,ПФ2026!L$5)</f>
        <v>0</v>
      </c>
      <c r="M335" s="29">
        <f>SUMIFS(data!$G:$G,data!$C:$C,$B$235,data!$D:$D,$B$325,data!$F:$F,M$4,data!$E:$E,$B335,data!$H:$H,ПФ2026!M$5)</f>
        <v>0</v>
      </c>
      <c r="N335" s="30">
        <f>SUMIFS(data!$G:$G,data!$C:$C,$B$235,data!$D:$D,$B$325,data!$F:$F,M$4,data!$E:$E,$B335,data!$H:$H,ПФ2026!N$5)</f>
        <v>0</v>
      </c>
      <c r="O335" s="28">
        <f>SUMIFS(data!$G:$G,data!$C:$C,$B$235,data!$D:$D,$B$325,data!$F:$F,O$4,data!$E:$E,$B335,data!$H:$H,ПФ2026!O$5)</f>
        <v>0</v>
      </c>
      <c r="P335" s="29">
        <f>SUMIFS(data!$G:$G,data!$C:$C,$B$235,data!$D:$D,$B$325,data!$F:$F,O$4,data!$E:$E,$B335,data!$H:$H,ПФ2026!P$5)</f>
        <v>0</v>
      </c>
      <c r="Q335" s="29">
        <f>SUMIFS(data!$G:$G,data!$C:$C,$B$235,data!$D:$D,$B$325,data!$F:$F,Q$4,data!$E:$E,$B335,data!$H:$H,ПФ2026!Q$5)</f>
        <v>0</v>
      </c>
      <c r="R335" s="29">
        <f>SUMIFS(data!$G:$G,data!$C:$C,$B$235,data!$D:$D,$B$325,data!$F:$F,Q$4,data!$E:$E,$B335,data!$H:$H,ПФ2026!R$5)</f>
        <v>0</v>
      </c>
      <c r="S335" s="29">
        <f>SUMIFS(data!$G:$G,data!$C:$C,$B$235,data!$D:$D,$B$325,data!$F:$F,S$4,data!$E:$E,$B335,data!$H:$H,ПФ2026!S$5)</f>
        <v>0</v>
      </c>
      <c r="T335" s="30">
        <f>SUMIFS(data!$G:$G,data!$C:$C,$B$235,data!$D:$D,$B$325,data!$F:$F,S$4,data!$E:$E,$B335,data!$H:$H,ПФ2026!T$5)</f>
        <v>0</v>
      </c>
      <c r="U335" s="28">
        <f>SUMIFS(data!$G:$G,data!$C:$C,$B$235,data!$D:$D,$B$325,data!$F:$F,U$4,data!$E:$E,$B335,data!$H:$H,ПФ2026!U$5)</f>
        <v>0</v>
      </c>
      <c r="V335" s="29">
        <f>SUMIFS(data!$G:$G,data!$C:$C,$B$235,data!$D:$D,$B$325,data!$F:$F,U$4,data!$E:$E,$B335,data!$H:$H,ПФ2026!V$5)</f>
        <v>0</v>
      </c>
      <c r="W335" s="29">
        <f>SUMIFS(data!$G:$G,data!$C:$C,$B$235,data!$D:$D,$B$325,data!$F:$F,W$4,data!$E:$E,$B335,data!$H:$H,ПФ2026!W$5)</f>
        <v>0</v>
      </c>
      <c r="X335" s="29">
        <f>SUMIFS(data!$G:$G,data!$C:$C,$B$235,data!$D:$D,$B$325,data!$F:$F,W$4,data!$E:$E,$B335,data!$H:$H,ПФ2026!X$5)</f>
        <v>0</v>
      </c>
      <c r="Y335" s="29">
        <f>SUMIFS(data!$G:$G,data!$C:$C,$B$235,data!$D:$D,$B$325,data!$F:$F,Y$4,data!$E:$E,$B335,data!$H:$H,ПФ2026!Y$5)</f>
        <v>0</v>
      </c>
      <c r="Z335" s="30">
        <f>SUMIFS(data!$G:$G,data!$C:$C,$B$235,data!$D:$D,$B$325,data!$F:$F,Y$4,data!$E:$E,$B335,data!$H:$H,ПФ2026!Z$5)</f>
        <v>0</v>
      </c>
      <c r="AA335" s="23">
        <f t="shared" si="131"/>
        <v>-1200</v>
      </c>
      <c r="AB335" s="25">
        <f t="shared" si="123"/>
        <v>0</v>
      </c>
      <c r="AC335" s="31">
        <f t="shared" si="117"/>
        <v>0</v>
      </c>
    </row>
    <row r="336" spans="2:29" ht="16.5" hidden="1" outlineLevel="1" x14ac:dyDescent="0.35">
      <c r="B336" s="37" t="s">
        <v>162</v>
      </c>
      <c r="C336" s="28">
        <f>SUMIFS(data!$G:$G,data!$C:$C,$B$235,data!$D:$D,$B$325,data!$F:$F,C$4,data!$E:$E,$B336,data!$H:$H,ПФ2026!C$5)</f>
        <v>-68894</v>
      </c>
      <c r="D336" s="29">
        <f>SUMIFS(data!$G:$G,data!$C:$C,$B$235,data!$D:$D,$B$325,data!$F:$F,C$4,data!$E:$E,$B336,data!$H:$H,ПФ2026!D$5)</f>
        <v>0</v>
      </c>
      <c r="E336" s="29">
        <f>SUMIFS(data!$G:$G,data!$C:$C,$B$235,data!$D:$D,$B$325,data!$F:$F,E$4,data!$E:$E,$B336,data!$H:$H,ПФ2026!E$5)</f>
        <v>-68894</v>
      </c>
      <c r="F336" s="29">
        <f>SUMIFS(data!$G:$G,data!$C:$C,$B$235,data!$D:$D,$B$325,data!$F:$F,E$4,data!$E:$E,$B336,data!$H:$H,ПФ2026!F$5)</f>
        <v>0</v>
      </c>
      <c r="G336" s="29">
        <f>SUMIFS(data!$G:$G,data!$C:$C,$B$235,data!$D:$D,$B$325,data!$F:$F,G$4,data!$E:$E,$B336,data!$H:$H,ПФ2026!G$5)</f>
        <v>-182518</v>
      </c>
      <c r="H336" s="30">
        <f>SUMIFS(data!$G:$G,data!$C:$C,$B$235,data!$D:$D,$B$325,data!$F:$F,G$4,data!$E:$E,$B336,data!$H:$H,ПФ2026!H$5)</f>
        <v>0</v>
      </c>
      <c r="I336" s="29">
        <f>SUMIFS(data!$G:$G,data!$C:$C,$B$235,data!$D:$D,$B$325,data!$F:$F,I$4,data!$E:$E,$B336,data!$H:$H,ПФ2026!I$5)</f>
        <v>-94145</v>
      </c>
      <c r="J336" s="29">
        <f>SUMIFS(data!$G:$G,data!$C:$C,$B$235,data!$D:$D,$B$325,data!$F:$F,I$4,data!$E:$E,$B336,data!$H:$H,ПФ2026!J$5)</f>
        <v>0</v>
      </c>
      <c r="K336" s="29">
        <f>SUMIFS(data!$G:$G,data!$C:$C,$B$235,data!$D:$D,$B$325,data!$F:$F,K$4,data!$E:$E,$B336,data!$H:$H,ПФ2026!K$5)</f>
        <v>-68894</v>
      </c>
      <c r="L336" s="29">
        <f>SUMIFS(data!$G:$G,data!$C:$C,$B$235,data!$D:$D,$B$325,data!$F:$F,K$4,data!$E:$E,$B336,data!$H:$H,ПФ2026!L$5)</f>
        <v>0</v>
      </c>
      <c r="M336" s="29">
        <f>SUMIFS(data!$G:$G,data!$C:$C,$B$235,data!$D:$D,$B$325,data!$F:$F,M$4,data!$E:$E,$B336,data!$H:$H,ПФ2026!M$5)</f>
        <v>-182518</v>
      </c>
      <c r="N336" s="30">
        <f>SUMIFS(data!$G:$G,data!$C:$C,$B$235,data!$D:$D,$B$325,data!$F:$F,M$4,data!$E:$E,$B336,data!$H:$H,ПФ2026!N$5)</f>
        <v>0</v>
      </c>
      <c r="O336" s="28">
        <f>SUMIFS(data!$G:$G,data!$C:$C,$B$235,data!$D:$D,$B$325,data!$F:$F,O$4,data!$E:$E,$B336,data!$H:$H,ПФ2026!O$5)</f>
        <v>-94145</v>
      </c>
      <c r="P336" s="29">
        <f>SUMIFS(data!$G:$G,data!$C:$C,$B$235,data!$D:$D,$B$325,data!$F:$F,O$4,data!$E:$E,$B336,data!$H:$H,ПФ2026!P$5)</f>
        <v>0</v>
      </c>
      <c r="Q336" s="29">
        <f>SUMIFS(data!$G:$G,data!$C:$C,$B$235,data!$D:$D,$B$325,data!$F:$F,Q$4,data!$E:$E,$B336,data!$H:$H,ПФ2026!Q$5)</f>
        <v>-68894</v>
      </c>
      <c r="R336" s="29">
        <f>SUMIFS(data!$G:$G,data!$C:$C,$B$235,data!$D:$D,$B$325,data!$F:$F,Q$4,data!$E:$E,$B336,data!$H:$H,ПФ2026!R$5)</f>
        <v>0</v>
      </c>
      <c r="S336" s="29">
        <f>SUMIFS(data!$G:$G,data!$C:$C,$B$235,data!$D:$D,$B$325,data!$F:$F,S$4,data!$E:$E,$B336,data!$H:$H,ПФ2026!S$5)</f>
        <v>-182518</v>
      </c>
      <c r="T336" s="30">
        <f>SUMIFS(data!$G:$G,data!$C:$C,$B$235,data!$D:$D,$B$325,data!$F:$F,S$4,data!$E:$E,$B336,data!$H:$H,ПФ2026!T$5)</f>
        <v>0</v>
      </c>
      <c r="U336" s="28">
        <f>SUMIFS(data!$G:$G,data!$C:$C,$B$235,data!$D:$D,$B$325,data!$F:$F,U$4,data!$E:$E,$B336,data!$H:$H,ПФ2026!U$5)</f>
        <v>-68894</v>
      </c>
      <c r="V336" s="29">
        <f>SUMIFS(data!$G:$G,data!$C:$C,$B$235,data!$D:$D,$B$325,data!$F:$F,U$4,data!$E:$E,$B336,data!$H:$H,ПФ2026!V$5)</f>
        <v>0</v>
      </c>
      <c r="W336" s="29">
        <f>SUMIFS(data!$G:$G,data!$C:$C,$B$235,data!$D:$D,$B$325,data!$F:$F,W$4,data!$E:$E,$B336,data!$H:$H,ПФ2026!W$5)</f>
        <v>-68894</v>
      </c>
      <c r="X336" s="29">
        <f>SUMIFS(data!$G:$G,data!$C:$C,$B$235,data!$D:$D,$B$325,data!$F:$F,W$4,data!$E:$E,$B336,data!$H:$H,ПФ2026!X$5)</f>
        <v>0</v>
      </c>
      <c r="Y336" s="29">
        <f>SUMIFS(data!$G:$G,data!$C:$C,$B$235,data!$D:$D,$B$325,data!$F:$F,Y$4,data!$E:$E,$B336,data!$H:$H,ПФ2026!Y$5)</f>
        <v>-182518</v>
      </c>
      <c r="Z336" s="30">
        <f>SUMIFS(data!$G:$G,data!$C:$C,$B$235,data!$D:$D,$B$325,data!$F:$F,Y$4,data!$E:$E,$B336,data!$H:$H,ПФ2026!Z$5)</f>
        <v>0</v>
      </c>
      <c r="AA336" s="23">
        <f t="shared" si="131"/>
        <v>-1777262.54</v>
      </c>
      <c r="AB336" s="25">
        <f t="shared" si="123"/>
        <v>0</v>
      </c>
      <c r="AC336" s="31">
        <f t="shared" si="117"/>
        <v>0</v>
      </c>
    </row>
    <row r="337" spans="2:29" ht="16.5" hidden="1" outlineLevel="1" x14ac:dyDescent="0.35">
      <c r="B337" s="37" t="s">
        <v>166</v>
      </c>
      <c r="C337" s="28">
        <f>SUMIFS(data!$G:$G,data!$C:$C,$B$235,data!$D:$D,$B$325,data!$F:$F,C$4,data!$E:$E,$B337,data!$H:$H,ПФ2026!C$5)</f>
        <v>0</v>
      </c>
      <c r="D337" s="29">
        <f>SUMIFS(data!$G:$G,data!$C:$C,$B$235,data!$D:$D,$B$325,data!$F:$F,C$4,data!$E:$E,$B337,data!$H:$H,ПФ2026!D$5)</f>
        <v>-1669.72</v>
      </c>
      <c r="E337" s="29">
        <f>SUMIFS(data!$G:$G,data!$C:$C,$B$235,data!$D:$D,$B$325,data!$F:$F,E$4,data!$E:$E,$B337,data!$H:$H,ПФ2026!E$5)</f>
        <v>0</v>
      </c>
      <c r="F337" s="29">
        <f>SUMIFS(data!$G:$G,data!$C:$C,$B$235,data!$D:$D,$B$325,data!$F:$F,E$4,data!$E:$E,$B337,data!$H:$H,ПФ2026!F$5)</f>
        <v>-805.68</v>
      </c>
      <c r="G337" s="29">
        <f>SUMIFS(data!$G:$G,data!$C:$C,$B$235,data!$D:$D,$B$325,data!$F:$F,G$4,data!$E:$E,$B337,data!$H:$H,ПФ2026!G$5)</f>
        <v>-150000</v>
      </c>
      <c r="H337" s="30">
        <f>SUMIFS(data!$G:$G,data!$C:$C,$B$235,data!$D:$D,$B$325,data!$F:$F,G$4,data!$E:$E,$B337,data!$H:$H,ПФ2026!H$5)</f>
        <v>-1096.6199999999999</v>
      </c>
      <c r="I337" s="29">
        <f>SUMIFS(data!$G:$G,data!$C:$C,$B$235,data!$D:$D,$B$325,data!$F:$F,I$4,data!$E:$E,$B337,data!$H:$H,ПФ2026!I$5)</f>
        <v>0</v>
      </c>
      <c r="J337" s="29">
        <f>SUMIFS(data!$G:$G,data!$C:$C,$B$235,data!$D:$D,$B$325,data!$F:$F,I$4,data!$E:$E,$B337,data!$H:$H,ПФ2026!J$5)</f>
        <v>-2216.02</v>
      </c>
      <c r="K337" s="29">
        <f>SUMIFS(data!$G:$G,data!$C:$C,$B$235,data!$D:$D,$B$325,data!$F:$F,K$4,data!$E:$E,$B337,data!$H:$H,ПФ2026!K$5)</f>
        <v>0</v>
      </c>
      <c r="L337" s="29">
        <f>SUMIFS(data!$G:$G,data!$C:$C,$B$235,data!$D:$D,$B$325,data!$F:$F,K$4,data!$E:$E,$B337,data!$H:$H,ПФ2026!L$5)</f>
        <v>-937.3</v>
      </c>
      <c r="M337" s="29">
        <f>SUMIFS(data!$G:$G,data!$C:$C,$B$235,data!$D:$D,$B$325,data!$F:$F,M$4,data!$E:$E,$B337,data!$H:$H,ПФ2026!M$5)</f>
        <v>0</v>
      </c>
      <c r="N337" s="30">
        <f>SUMIFS(data!$G:$G,data!$C:$C,$B$235,data!$D:$D,$B$325,data!$F:$F,M$4,data!$E:$E,$B337,data!$H:$H,ПФ2026!N$5)</f>
        <v>-1583.85</v>
      </c>
      <c r="O337" s="28">
        <f>SUMIFS(data!$G:$G,data!$C:$C,$B$235,data!$D:$D,$B$325,data!$F:$F,O$4,data!$E:$E,$B337,data!$H:$H,ПФ2026!O$5)</f>
        <v>0</v>
      </c>
      <c r="P337" s="29">
        <f>SUMIFS(data!$G:$G,data!$C:$C,$B$235,data!$D:$D,$B$325,data!$F:$F,O$4,data!$E:$E,$B337,data!$H:$H,ПФ2026!P$5)</f>
        <v>0</v>
      </c>
      <c r="Q337" s="29">
        <f>SUMIFS(data!$G:$G,data!$C:$C,$B$235,data!$D:$D,$B$325,data!$F:$F,Q$4,data!$E:$E,$B337,data!$H:$H,ПФ2026!Q$5)</f>
        <v>0</v>
      </c>
      <c r="R337" s="29">
        <f>SUMIFS(data!$G:$G,data!$C:$C,$B$235,data!$D:$D,$B$325,data!$F:$F,Q$4,data!$E:$E,$B337,data!$H:$H,ПФ2026!R$5)</f>
        <v>0</v>
      </c>
      <c r="S337" s="29">
        <f>SUMIFS(data!$G:$G,data!$C:$C,$B$235,data!$D:$D,$B$325,data!$F:$F,S$4,data!$E:$E,$B337,data!$H:$H,ПФ2026!S$5)</f>
        <v>0</v>
      </c>
      <c r="T337" s="30">
        <f>SUMIFS(data!$G:$G,data!$C:$C,$B$235,data!$D:$D,$B$325,data!$F:$F,S$4,data!$E:$E,$B337,data!$H:$H,ПФ2026!T$5)</f>
        <v>0</v>
      </c>
      <c r="U337" s="28">
        <f>SUMIFS(data!$G:$G,data!$C:$C,$B$235,data!$D:$D,$B$325,data!$F:$F,U$4,data!$E:$E,$B337,data!$H:$H,ПФ2026!U$5)</f>
        <v>0</v>
      </c>
      <c r="V337" s="29">
        <f>SUMIFS(data!$G:$G,data!$C:$C,$B$235,data!$D:$D,$B$325,data!$F:$F,U$4,data!$E:$E,$B337,data!$H:$H,ПФ2026!V$5)</f>
        <v>0</v>
      </c>
      <c r="W337" s="29">
        <f>SUMIFS(data!$G:$G,data!$C:$C,$B$235,data!$D:$D,$B$325,data!$F:$F,W$4,data!$E:$E,$B337,data!$H:$H,ПФ2026!W$5)</f>
        <v>0</v>
      </c>
      <c r="X337" s="29">
        <f>SUMIFS(data!$G:$G,data!$C:$C,$B$235,data!$D:$D,$B$325,data!$F:$F,W$4,data!$E:$E,$B337,data!$H:$H,ПФ2026!X$5)</f>
        <v>0</v>
      </c>
      <c r="Y337" s="29">
        <f>SUMIFS(data!$G:$G,data!$C:$C,$B$235,data!$D:$D,$B$325,data!$F:$F,Y$4,data!$E:$E,$B337,data!$H:$H,ПФ2026!Y$5)</f>
        <v>0</v>
      </c>
      <c r="Z337" s="30">
        <f>SUMIFS(data!$G:$G,data!$C:$C,$B$235,data!$D:$D,$B$325,data!$F:$F,Y$4,data!$E:$E,$B337,data!$H:$H,ПФ2026!Z$5)</f>
        <v>0</v>
      </c>
      <c r="AA337" s="23">
        <f t="shared" si="131"/>
        <v>-150000</v>
      </c>
      <c r="AB337" s="25">
        <f t="shared" si="123"/>
        <v>-8309.19</v>
      </c>
      <c r="AC337" s="31">
        <f t="shared" si="117"/>
        <v>5.5394600000000002E-2</v>
      </c>
    </row>
    <row r="338" spans="2:29" ht="16.5" hidden="1" outlineLevel="1" x14ac:dyDescent="0.35">
      <c r="B338" s="37" t="s">
        <v>173</v>
      </c>
      <c r="C338" s="28">
        <f>SUMIFS(data!$G:$G,data!$C:$C,$B$235,data!$D:$D,$B$325,data!$F:$F,C$4,data!$E:$E,$B338,data!$H:$H,ПФ2026!C$5)</f>
        <v>-1864063.0000000002</v>
      </c>
      <c r="D338" s="29">
        <f>SUMIFS(data!$G:$G,data!$C:$C,$B$235,data!$D:$D,$B$325,data!$F:$F,C$4,data!$E:$E,$B338,data!$H:$H,ПФ2026!D$5)</f>
        <v>-1113630.95</v>
      </c>
      <c r="E338" s="29">
        <f>SUMIFS(data!$G:$G,data!$C:$C,$B$235,data!$D:$D,$B$325,data!$F:$F,E$4,data!$E:$E,$B338,data!$H:$H,ПФ2026!E$5)</f>
        <v>-1625895.6</v>
      </c>
      <c r="F338" s="29">
        <f>SUMIFS(data!$G:$G,data!$C:$C,$B$235,data!$D:$D,$B$325,data!$F:$F,E$4,data!$E:$E,$B338,data!$H:$H,ПФ2026!F$5)</f>
        <v>-1078184.76</v>
      </c>
      <c r="G338" s="29">
        <f>SUMIFS(data!$G:$G,data!$C:$C,$B$235,data!$D:$D,$B$325,data!$F:$F,G$4,data!$E:$E,$B338,data!$H:$H,ПФ2026!G$5)</f>
        <v>-1784575.6</v>
      </c>
      <c r="H338" s="30">
        <f>SUMIFS(data!$G:$G,data!$C:$C,$B$235,data!$D:$D,$B$325,data!$F:$F,G$4,data!$E:$E,$B338,data!$H:$H,ПФ2026!H$5)</f>
        <v>-1536025.54</v>
      </c>
      <c r="I338" s="29">
        <f>SUMIFS(data!$G:$G,data!$C:$C,$B$235,data!$D:$D,$B$325,data!$F:$F,I$4,data!$E:$E,$B338,data!$H:$H,ПФ2026!I$5)</f>
        <v>-2284583.4</v>
      </c>
      <c r="J338" s="29">
        <f>SUMIFS(data!$G:$G,data!$C:$C,$B$235,data!$D:$D,$B$325,data!$F:$F,I$4,data!$E:$E,$B338,data!$H:$H,ПФ2026!J$5)</f>
        <v>-2086136.85</v>
      </c>
      <c r="K338" s="29">
        <f>SUMIFS(data!$G:$G,data!$C:$C,$B$235,data!$D:$D,$B$325,data!$F:$F,K$4,data!$E:$E,$B338,data!$H:$H,ПФ2026!K$5)</f>
        <v>-1588074.8</v>
      </c>
      <c r="L338" s="29">
        <f>SUMIFS(data!$G:$G,data!$C:$C,$B$235,data!$D:$D,$B$325,data!$F:$F,K$4,data!$E:$E,$B338,data!$H:$H,ПФ2026!L$5)</f>
        <v>-2305819.9500000002</v>
      </c>
      <c r="M338" s="29">
        <f>SUMIFS(data!$G:$G,data!$C:$C,$B$235,data!$D:$D,$B$325,data!$F:$F,M$4,data!$E:$E,$B338,data!$H:$H,ПФ2026!M$5)</f>
        <v>-1728028.8</v>
      </c>
      <c r="N338" s="30">
        <f>SUMIFS(data!$G:$G,data!$C:$C,$B$235,data!$D:$D,$B$325,data!$F:$F,M$4,data!$E:$E,$B338,data!$H:$H,ПФ2026!N$5)</f>
        <v>-1629352.48</v>
      </c>
      <c r="O338" s="28">
        <f>SUMIFS(data!$G:$G,data!$C:$C,$B$235,data!$D:$D,$B$325,data!$F:$F,O$4,data!$E:$E,$B338,data!$H:$H,ПФ2026!O$5)</f>
        <v>-1499272.2</v>
      </c>
      <c r="P338" s="29">
        <f>SUMIFS(data!$G:$G,data!$C:$C,$B$235,data!$D:$D,$B$325,data!$F:$F,O$4,data!$E:$E,$B338,data!$H:$H,ПФ2026!P$5)</f>
        <v>0</v>
      </c>
      <c r="Q338" s="29">
        <f>SUMIFS(data!$G:$G,data!$C:$C,$B$235,data!$D:$D,$B$325,data!$F:$F,Q$4,data!$E:$E,$B338,data!$H:$H,ПФ2026!Q$5)</f>
        <v>-890522.60000000009</v>
      </c>
      <c r="R338" s="29">
        <f>SUMIFS(data!$G:$G,data!$C:$C,$B$235,data!$D:$D,$B$325,data!$F:$F,Q$4,data!$E:$E,$B338,data!$H:$H,ПФ2026!R$5)</f>
        <v>0</v>
      </c>
      <c r="S338" s="29">
        <f>SUMIFS(data!$G:$G,data!$C:$C,$B$235,data!$D:$D,$B$325,data!$F:$F,S$4,data!$E:$E,$B338,data!$H:$H,ПФ2026!S$5)</f>
        <v>-892182.8</v>
      </c>
      <c r="T338" s="30">
        <f>SUMIFS(data!$G:$G,data!$C:$C,$B$235,data!$D:$D,$B$325,data!$F:$F,S$4,data!$E:$E,$B338,data!$H:$H,ПФ2026!T$5)</f>
        <v>0</v>
      </c>
      <c r="U338" s="28">
        <f>SUMIFS(data!$G:$G,data!$C:$C,$B$235,data!$D:$D,$B$325,data!$F:$F,U$4,data!$E:$E,$B338,data!$H:$H,ПФ2026!U$5)</f>
        <v>-881844.79999999993</v>
      </c>
      <c r="V338" s="29">
        <f>SUMIFS(data!$G:$G,data!$C:$C,$B$235,data!$D:$D,$B$325,data!$F:$F,U$4,data!$E:$E,$B338,data!$H:$H,ПФ2026!V$5)</f>
        <v>0</v>
      </c>
      <c r="W338" s="29">
        <f>SUMIFS(data!$G:$G,data!$C:$C,$B$235,data!$D:$D,$B$325,data!$F:$F,W$4,data!$E:$E,$B338,data!$H:$H,ПФ2026!W$5)</f>
        <v>-480927.6</v>
      </c>
      <c r="X338" s="29">
        <f>SUMIFS(data!$G:$G,data!$C:$C,$B$235,data!$D:$D,$B$325,data!$F:$F,W$4,data!$E:$E,$B338,data!$H:$H,ПФ2026!X$5)</f>
        <v>0</v>
      </c>
      <c r="Y338" s="29">
        <f>SUMIFS(data!$G:$G,data!$C:$C,$B$235,data!$D:$D,$B$325,data!$F:$F,Y$4,data!$E:$E,$B338,data!$H:$H,ПФ2026!Y$5)</f>
        <v>-510008.6</v>
      </c>
      <c r="Z338" s="30">
        <f>SUMIFS(data!$G:$G,data!$C:$C,$B$235,data!$D:$D,$B$325,data!$F:$F,Y$4,data!$E:$E,$B338,data!$H:$H,ПФ2026!Z$5)</f>
        <v>0</v>
      </c>
      <c r="AA338" s="23">
        <f t="shared" si="131"/>
        <v>-16036879.76999996</v>
      </c>
      <c r="AB338" s="25">
        <f t="shared" si="123"/>
        <v>-9749150.5299999993</v>
      </c>
      <c r="AC338" s="31">
        <f t="shared" si="117"/>
        <v>0.60792065974315301</v>
      </c>
    </row>
    <row r="339" spans="2:29" ht="16.5" hidden="1" outlineLevel="1" x14ac:dyDescent="0.35">
      <c r="B339" s="37" t="s">
        <v>174</v>
      </c>
      <c r="C339" s="28">
        <f>SUMIFS(data!$G:$G,data!$C:$C,$B$235,data!$D:$D,$B$325,data!$F:$F,C$4,data!$E:$E,$B339,data!$H:$H,ПФ2026!C$5)</f>
        <v>0</v>
      </c>
      <c r="D339" s="29">
        <f>SUMIFS(data!$G:$G,data!$C:$C,$B$235,data!$D:$D,$B$325,data!$F:$F,C$4,data!$E:$E,$B339,data!$H:$H,ПФ2026!D$5)</f>
        <v>0</v>
      </c>
      <c r="E339" s="29">
        <f>SUMIFS(data!$G:$G,data!$C:$C,$B$235,data!$D:$D,$B$325,data!$F:$F,E$4,data!$E:$E,$B339,data!$H:$H,ПФ2026!E$5)</f>
        <v>-424830</v>
      </c>
      <c r="F339" s="29">
        <f>SUMIFS(data!$G:$G,data!$C:$C,$B$235,data!$D:$D,$B$325,data!$F:$F,E$4,data!$E:$E,$B339,data!$H:$H,ПФ2026!F$5)</f>
        <v>0</v>
      </c>
      <c r="G339" s="29">
        <f>SUMIFS(data!$G:$G,data!$C:$C,$B$235,data!$D:$D,$B$325,data!$F:$F,G$4,data!$E:$E,$B339,data!$H:$H,ПФ2026!G$5)</f>
        <v>-509426</v>
      </c>
      <c r="H339" s="30">
        <f>SUMIFS(data!$G:$G,data!$C:$C,$B$235,data!$D:$D,$B$325,data!$F:$F,G$4,data!$E:$E,$B339,data!$H:$H,ПФ2026!H$5)</f>
        <v>0</v>
      </c>
      <c r="I339" s="29">
        <f>SUMIFS(data!$G:$G,data!$C:$C,$B$235,data!$D:$D,$B$325,data!$F:$F,I$4,data!$E:$E,$B339,data!$H:$H,ПФ2026!I$5)</f>
        <v>-299810</v>
      </c>
      <c r="J339" s="29">
        <f>SUMIFS(data!$G:$G,data!$C:$C,$B$235,data!$D:$D,$B$325,data!$F:$F,I$4,data!$E:$E,$B339,data!$H:$H,ПФ2026!J$5)</f>
        <v>-489350</v>
      </c>
      <c r="K339" s="29">
        <f>SUMIFS(data!$G:$G,data!$C:$C,$B$235,data!$D:$D,$B$325,data!$F:$F,K$4,data!$E:$E,$B339,data!$H:$H,ПФ2026!K$5)</f>
        <v>0</v>
      </c>
      <c r="L339" s="29">
        <f>SUMIFS(data!$G:$G,data!$C:$C,$B$235,data!$D:$D,$B$325,data!$F:$F,K$4,data!$E:$E,$B339,data!$H:$H,ПФ2026!L$5)</f>
        <v>0</v>
      </c>
      <c r="M339" s="29">
        <f>SUMIFS(data!$G:$G,data!$C:$C,$B$235,data!$D:$D,$B$325,data!$F:$F,M$4,data!$E:$E,$B339,data!$H:$H,ПФ2026!M$5)</f>
        <v>0</v>
      </c>
      <c r="N339" s="30">
        <f>SUMIFS(data!$G:$G,data!$C:$C,$B$235,data!$D:$D,$B$325,data!$F:$F,M$4,data!$E:$E,$B339,data!$H:$H,ПФ2026!N$5)</f>
        <v>0</v>
      </c>
      <c r="O339" s="28">
        <f>SUMIFS(data!$G:$G,data!$C:$C,$B$235,data!$D:$D,$B$325,data!$F:$F,O$4,data!$E:$E,$B339,data!$H:$H,ПФ2026!O$5)</f>
        <v>0</v>
      </c>
      <c r="P339" s="29">
        <f>SUMIFS(data!$G:$G,data!$C:$C,$B$235,data!$D:$D,$B$325,data!$F:$F,O$4,data!$E:$E,$B339,data!$H:$H,ПФ2026!P$5)</f>
        <v>0</v>
      </c>
      <c r="Q339" s="29">
        <f>SUMIFS(data!$G:$G,data!$C:$C,$B$235,data!$D:$D,$B$325,data!$F:$F,Q$4,data!$E:$E,$B339,data!$H:$H,ПФ2026!Q$5)</f>
        <v>0</v>
      </c>
      <c r="R339" s="29">
        <f>SUMIFS(data!$G:$G,data!$C:$C,$B$235,data!$D:$D,$B$325,data!$F:$F,Q$4,data!$E:$E,$B339,data!$H:$H,ПФ2026!R$5)</f>
        <v>0</v>
      </c>
      <c r="S339" s="29">
        <f>SUMIFS(data!$G:$G,data!$C:$C,$B$235,data!$D:$D,$B$325,data!$F:$F,S$4,data!$E:$E,$B339,data!$H:$H,ПФ2026!S$5)</f>
        <v>-540000</v>
      </c>
      <c r="T339" s="30">
        <f>SUMIFS(data!$G:$G,data!$C:$C,$B$235,data!$D:$D,$B$325,data!$F:$F,S$4,data!$E:$E,$B339,data!$H:$H,ПФ2026!T$5)</f>
        <v>0</v>
      </c>
      <c r="U339" s="28">
        <f>SUMIFS(data!$G:$G,data!$C:$C,$B$235,data!$D:$D,$B$325,data!$F:$F,U$4,data!$E:$E,$B339,data!$H:$H,ПФ2026!U$5)</f>
        <v>0</v>
      </c>
      <c r="V339" s="29">
        <f>SUMIFS(data!$G:$G,data!$C:$C,$B$235,data!$D:$D,$B$325,data!$F:$F,U$4,data!$E:$E,$B339,data!$H:$H,ПФ2026!V$5)</f>
        <v>0</v>
      </c>
      <c r="W339" s="29">
        <f>SUMIFS(data!$G:$G,data!$C:$C,$B$235,data!$D:$D,$B$325,data!$F:$F,W$4,data!$E:$E,$B339,data!$H:$H,ПФ2026!W$5)</f>
        <v>0</v>
      </c>
      <c r="X339" s="29">
        <f>SUMIFS(data!$G:$G,data!$C:$C,$B$235,data!$D:$D,$B$325,data!$F:$F,W$4,data!$E:$E,$B339,data!$H:$H,ПФ2026!X$5)</f>
        <v>0</v>
      </c>
      <c r="Y339" s="29">
        <f>SUMIFS(data!$G:$G,data!$C:$C,$B$235,data!$D:$D,$B$325,data!$F:$F,Y$4,data!$E:$E,$B339,data!$H:$H,ПФ2026!Y$5)</f>
        <v>0</v>
      </c>
      <c r="Z339" s="30">
        <f>SUMIFS(data!$G:$G,data!$C:$C,$B$235,data!$D:$D,$B$325,data!$F:$F,Y$4,data!$E:$E,$B339,data!$H:$H,ПФ2026!Z$5)</f>
        <v>0</v>
      </c>
      <c r="AA339" s="23">
        <f t="shared" si="131"/>
        <v>-1785298</v>
      </c>
      <c r="AB339" s="25">
        <f t="shared" si="123"/>
        <v>-489350</v>
      </c>
      <c r="AC339" s="31">
        <f t="shared" si="117"/>
        <v>0.27409989816826097</v>
      </c>
    </row>
    <row r="340" spans="2:29" ht="16.5" hidden="1" outlineLevel="1" x14ac:dyDescent="0.35">
      <c r="B340" s="37" t="s">
        <v>177</v>
      </c>
      <c r="C340" s="28">
        <f>SUMIFS(data!$G:$G,data!$C:$C,$B$235,data!$D:$D,$B$325,data!$F:$F,C$4,data!$E:$E,$B340,data!$H:$H,ПФ2026!C$5)</f>
        <v>0</v>
      </c>
      <c r="D340" s="29">
        <f>SUMIFS(data!$G:$G,data!$C:$C,$B$235,data!$D:$D,$B$325,data!$F:$F,C$4,data!$E:$E,$B340,data!$H:$H,ПФ2026!D$5)</f>
        <v>0</v>
      </c>
      <c r="E340" s="29">
        <f>SUMIFS(data!$G:$G,data!$C:$C,$B$235,data!$D:$D,$B$325,data!$F:$F,E$4,data!$E:$E,$B340,data!$H:$H,ПФ2026!E$5)</f>
        <v>0</v>
      </c>
      <c r="F340" s="29">
        <f>SUMIFS(data!$G:$G,data!$C:$C,$B$235,data!$D:$D,$B$325,data!$F:$F,E$4,data!$E:$E,$B340,data!$H:$H,ПФ2026!F$5)</f>
        <v>-105600</v>
      </c>
      <c r="G340" s="29">
        <f>SUMIFS(data!$G:$G,data!$C:$C,$B$235,data!$D:$D,$B$325,data!$F:$F,G$4,data!$E:$E,$B340,data!$H:$H,ПФ2026!G$5)</f>
        <v>0</v>
      </c>
      <c r="H340" s="30">
        <f>SUMIFS(data!$G:$G,data!$C:$C,$B$235,data!$D:$D,$B$325,data!$F:$F,G$4,data!$E:$E,$B340,data!$H:$H,ПФ2026!H$5)</f>
        <v>-155000</v>
      </c>
      <c r="I340" s="29">
        <f>SUMIFS(data!$G:$G,data!$C:$C,$B$235,data!$D:$D,$B$325,data!$F:$F,I$4,data!$E:$E,$B340,data!$H:$H,ПФ2026!I$5)</f>
        <v>0</v>
      </c>
      <c r="J340" s="29">
        <f>SUMIFS(data!$G:$G,data!$C:$C,$B$235,data!$D:$D,$B$325,data!$F:$F,I$4,data!$E:$E,$B340,data!$H:$H,ПФ2026!J$5)</f>
        <v>-58800</v>
      </c>
      <c r="K340" s="29">
        <f>SUMIFS(data!$G:$G,data!$C:$C,$B$235,data!$D:$D,$B$325,data!$F:$F,K$4,data!$E:$E,$B340,data!$H:$H,ПФ2026!K$5)</f>
        <v>0</v>
      </c>
      <c r="L340" s="29">
        <f>SUMIFS(data!$G:$G,data!$C:$C,$B$235,data!$D:$D,$B$325,data!$F:$F,K$4,data!$E:$E,$B340,data!$H:$H,ПФ2026!L$5)</f>
        <v>0</v>
      </c>
      <c r="M340" s="29">
        <f>SUMIFS(data!$G:$G,data!$C:$C,$B$235,data!$D:$D,$B$325,data!$F:$F,M$4,data!$E:$E,$B340,data!$H:$H,ПФ2026!M$5)</f>
        <v>0</v>
      </c>
      <c r="N340" s="30">
        <f>SUMIFS(data!$G:$G,data!$C:$C,$B$235,data!$D:$D,$B$325,data!$F:$F,M$4,data!$E:$E,$B340,data!$H:$H,ПФ2026!N$5)</f>
        <v>0</v>
      </c>
      <c r="O340" s="28">
        <f>SUMIFS(data!$G:$G,data!$C:$C,$B$235,data!$D:$D,$B$325,data!$F:$F,O$4,data!$E:$E,$B340,data!$H:$H,ПФ2026!O$5)</f>
        <v>0</v>
      </c>
      <c r="P340" s="29">
        <f>SUMIFS(data!$G:$G,data!$C:$C,$B$235,data!$D:$D,$B$325,data!$F:$F,O$4,data!$E:$E,$B340,data!$H:$H,ПФ2026!P$5)</f>
        <v>0</v>
      </c>
      <c r="Q340" s="29">
        <f>SUMIFS(data!$G:$G,data!$C:$C,$B$235,data!$D:$D,$B$325,data!$F:$F,Q$4,data!$E:$E,$B340,data!$H:$H,ПФ2026!Q$5)</f>
        <v>0</v>
      </c>
      <c r="R340" s="29">
        <f>SUMIFS(data!$G:$G,data!$C:$C,$B$235,data!$D:$D,$B$325,data!$F:$F,Q$4,data!$E:$E,$B340,data!$H:$H,ПФ2026!R$5)</f>
        <v>0</v>
      </c>
      <c r="S340" s="29">
        <f>SUMIFS(data!$G:$G,data!$C:$C,$B$235,data!$D:$D,$B$325,data!$F:$F,S$4,data!$E:$E,$B340,data!$H:$H,ПФ2026!S$5)</f>
        <v>0</v>
      </c>
      <c r="T340" s="30">
        <f>SUMIFS(data!$G:$G,data!$C:$C,$B$235,data!$D:$D,$B$325,data!$F:$F,S$4,data!$E:$E,$B340,data!$H:$H,ПФ2026!T$5)</f>
        <v>0</v>
      </c>
      <c r="U340" s="28">
        <f>SUMIFS(data!$G:$G,data!$C:$C,$B$235,data!$D:$D,$B$325,data!$F:$F,U$4,data!$E:$E,$B340,data!$H:$H,ПФ2026!U$5)</f>
        <v>0</v>
      </c>
      <c r="V340" s="29">
        <f>SUMIFS(data!$G:$G,data!$C:$C,$B$235,data!$D:$D,$B$325,data!$F:$F,U$4,data!$E:$E,$B340,data!$H:$H,ПФ2026!V$5)</f>
        <v>0</v>
      </c>
      <c r="W340" s="29">
        <f>SUMIFS(data!$G:$G,data!$C:$C,$B$235,data!$D:$D,$B$325,data!$F:$F,W$4,data!$E:$E,$B340,data!$H:$H,ПФ2026!W$5)</f>
        <v>0</v>
      </c>
      <c r="X340" s="29">
        <f>SUMIFS(data!$G:$G,data!$C:$C,$B$235,data!$D:$D,$B$325,data!$F:$F,W$4,data!$E:$E,$B340,data!$H:$H,ПФ2026!X$5)</f>
        <v>0</v>
      </c>
      <c r="Y340" s="29">
        <f>SUMIFS(data!$G:$G,data!$C:$C,$B$235,data!$D:$D,$B$325,data!$F:$F,Y$4,data!$E:$E,$B340,data!$H:$H,ПФ2026!Y$5)</f>
        <v>0</v>
      </c>
      <c r="Z340" s="30">
        <f>SUMIFS(data!$G:$G,data!$C:$C,$B$235,data!$D:$D,$B$325,data!$F:$F,Y$4,data!$E:$E,$B340,data!$H:$H,ПФ2026!Z$5)</f>
        <v>0</v>
      </c>
      <c r="AA340" s="23">
        <f t="shared" si="131"/>
        <v>0</v>
      </c>
      <c r="AB340" s="25">
        <f t="shared" si="123"/>
        <v>-319400</v>
      </c>
      <c r="AC340" s="31">
        <f t="shared" si="117"/>
        <v>0</v>
      </c>
    </row>
    <row r="341" spans="2:29" ht="16.5" hidden="1" outlineLevel="1" x14ac:dyDescent="0.35">
      <c r="B341" s="37" t="s">
        <v>185</v>
      </c>
      <c r="C341" s="28">
        <f>SUMIFS(data!$G:$G,data!$C:$C,$B$235,data!$D:$D,$B$325,data!$F:$F,C$4,data!$E:$E,$B341,data!$H:$H,ПФ2026!C$5)</f>
        <v>0</v>
      </c>
      <c r="D341" s="29">
        <f>SUMIFS(data!$G:$G,data!$C:$C,$B$235,data!$D:$D,$B$325,data!$F:$F,C$4,data!$E:$E,$B341,data!$H:$H,ПФ2026!D$5)</f>
        <v>0</v>
      </c>
      <c r="E341" s="29">
        <f>SUMIFS(data!$G:$G,data!$C:$C,$B$235,data!$D:$D,$B$325,data!$F:$F,E$4,data!$E:$E,$B341,data!$H:$H,ПФ2026!E$5)</f>
        <v>0</v>
      </c>
      <c r="F341" s="29">
        <f>SUMIFS(data!$G:$G,data!$C:$C,$B$235,data!$D:$D,$B$325,data!$F:$F,E$4,data!$E:$E,$B341,data!$H:$H,ПФ2026!F$5)</f>
        <v>0</v>
      </c>
      <c r="G341" s="29">
        <f>SUMIFS(data!$G:$G,data!$C:$C,$B$235,data!$D:$D,$B$325,data!$F:$F,G$4,data!$E:$E,$B341,data!$H:$H,ПФ2026!G$5)</f>
        <v>-100000</v>
      </c>
      <c r="H341" s="30">
        <f>SUMIFS(data!$G:$G,data!$C:$C,$B$235,data!$D:$D,$B$325,data!$F:$F,G$4,data!$E:$E,$B341,data!$H:$H,ПФ2026!H$5)</f>
        <v>0</v>
      </c>
      <c r="I341" s="29">
        <f>SUMIFS(data!$G:$G,data!$C:$C,$B$235,data!$D:$D,$B$325,data!$F:$F,I$4,data!$E:$E,$B341,data!$H:$H,ПФ2026!I$5)</f>
        <v>0</v>
      </c>
      <c r="J341" s="29">
        <f>SUMIFS(data!$G:$G,data!$C:$C,$B$235,data!$D:$D,$B$325,data!$F:$F,I$4,data!$E:$E,$B341,data!$H:$H,ПФ2026!J$5)</f>
        <v>0</v>
      </c>
      <c r="K341" s="29">
        <f>SUMIFS(data!$G:$G,data!$C:$C,$B$235,data!$D:$D,$B$325,data!$F:$F,K$4,data!$E:$E,$B341,data!$H:$H,ПФ2026!K$5)</f>
        <v>0</v>
      </c>
      <c r="L341" s="29">
        <f>SUMIFS(data!$G:$G,data!$C:$C,$B$235,data!$D:$D,$B$325,data!$F:$F,K$4,data!$E:$E,$B341,data!$H:$H,ПФ2026!L$5)</f>
        <v>0</v>
      </c>
      <c r="M341" s="29">
        <f>SUMIFS(data!$G:$G,data!$C:$C,$B$235,data!$D:$D,$B$325,data!$F:$F,M$4,data!$E:$E,$B341,data!$H:$H,ПФ2026!M$5)</f>
        <v>0</v>
      </c>
      <c r="N341" s="30">
        <f>SUMIFS(data!$G:$G,data!$C:$C,$B$235,data!$D:$D,$B$325,data!$F:$F,M$4,data!$E:$E,$B341,data!$H:$H,ПФ2026!N$5)</f>
        <v>0</v>
      </c>
      <c r="O341" s="28">
        <f>SUMIFS(data!$G:$G,data!$C:$C,$B$235,data!$D:$D,$B$325,data!$F:$F,O$4,data!$E:$E,$B341,data!$H:$H,ПФ2026!O$5)</f>
        <v>-100000</v>
      </c>
      <c r="P341" s="29">
        <f>SUMIFS(data!$G:$G,data!$C:$C,$B$235,data!$D:$D,$B$325,data!$F:$F,O$4,data!$E:$E,$B341,data!$H:$H,ПФ2026!P$5)</f>
        <v>0</v>
      </c>
      <c r="Q341" s="29">
        <f>SUMIFS(data!$G:$G,data!$C:$C,$B$235,data!$D:$D,$B$325,data!$F:$F,Q$4,data!$E:$E,$B341,data!$H:$H,ПФ2026!Q$5)</f>
        <v>0</v>
      </c>
      <c r="R341" s="29">
        <f>SUMIFS(data!$G:$G,data!$C:$C,$B$235,data!$D:$D,$B$325,data!$F:$F,Q$4,data!$E:$E,$B341,data!$H:$H,ПФ2026!R$5)</f>
        <v>0</v>
      </c>
      <c r="S341" s="29">
        <f>SUMIFS(data!$G:$G,data!$C:$C,$B$235,data!$D:$D,$B$325,data!$F:$F,S$4,data!$E:$E,$B341,data!$H:$H,ПФ2026!S$5)</f>
        <v>0</v>
      </c>
      <c r="T341" s="30">
        <f>SUMIFS(data!$G:$G,data!$C:$C,$B$235,data!$D:$D,$B$325,data!$F:$F,S$4,data!$E:$E,$B341,data!$H:$H,ПФ2026!T$5)</f>
        <v>0</v>
      </c>
      <c r="U341" s="28">
        <f>SUMIFS(data!$G:$G,data!$C:$C,$B$235,data!$D:$D,$B$325,data!$F:$F,U$4,data!$E:$E,$B341,data!$H:$H,ПФ2026!U$5)</f>
        <v>-100000</v>
      </c>
      <c r="V341" s="29">
        <f>SUMIFS(data!$G:$G,data!$C:$C,$B$235,data!$D:$D,$B$325,data!$F:$F,U$4,data!$E:$E,$B341,data!$H:$H,ПФ2026!V$5)</f>
        <v>0</v>
      </c>
      <c r="W341" s="29">
        <f>SUMIFS(data!$G:$G,data!$C:$C,$B$235,data!$D:$D,$B$325,data!$F:$F,W$4,data!$E:$E,$B341,data!$H:$H,ПФ2026!W$5)</f>
        <v>0</v>
      </c>
      <c r="X341" s="29">
        <f>SUMIFS(data!$G:$G,data!$C:$C,$B$235,data!$D:$D,$B$325,data!$F:$F,W$4,data!$E:$E,$B341,data!$H:$H,ПФ2026!X$5)</f>
        <v>0</v>
      </c>
      <c r="Y341" s="29">
        <f>SUMIFS(data!$G:$G,data!$C:$C,$B$235,data!$D:$D,$B$325,data!$F:$F,Y$4,data!$E:$E,$B341,data!$H:$H,ПФ2026!Y$5)</f>
        <v>0</v>
      </c>
      <c r="Z341" s="30">
        <f>SUMIFS(data!$G:$G,data!$C:$C,$B$235,data!$D:$D,$B$325,data!$F:$F,Y$4,data!$E:$E,$B341,data!$H:$H,ПФ2026!Z$5)</f>
        <v>0</v>
      </c>
      <c r="AA341" s="23">
        <f t="shared" si="131"/>
        <v>-300000</v>
      </c>
      <c r="AB341" s="25">
        <f t="shared" si="123"/>
        <v>0</v>
      </c>
      <c r="AC341" s="31">
        <f t="shared" si="117"/>
        <v>0</v>
      </c>
    </row>
    <row r="342" spans="2:29" s="36" customFormat="1" ht="14.25" collapsed="1" x14ac:dyDescent="0.35">
      <c r="B342" s="22" t="s">
        <v>129</v>
      </c>
      <c r="C342" s="32">
        <f t="shared" ref="C342:O342" si="132">SUM(C343:C356)</f>
        <v>-867848.64995999995</v>
      </c>
      <c r="D342" s="70">
        <f t="shared" ref="D342:J342" si="133">SUM(D343:D356)</f>
        <v>-254820.04</v>
      </c>
      <c r="E342" s="70">
        <f t="shared" si="133"/>
        <v>-1212248.2499600002</v>
      </c>
      <c r="F342" s="70">
        <f t="shared" si="133"/>
        <v>-928137.46</v>
      </c>
      <c r="G342" s="70">
        <f t="shared" si="133"/>
        <v>-1504591.04996</v>
      </c>
      <c r="H342" s="34">
        <f t="shared" si="133"/>
        <v>-2439150.88</v>
      </c>
      <c r="I342" s="70">
        <f t="shared" si="132"/>
        <v>-1168172.0099599999</v>
      </c>
      <c r="J342" s="33">
        <f t="shared" si="133"/>
        <v>-697899.97</v>
      </c>
      <c r="K342" s="33">
        <f t="shared" si="132"/>
        <v>-1923819.60996</v>
      </c>
      <c r="L342" s="33">
        <f t="shared" si="132"/>
        <v>-2360246.67</v>
      </c>
      <c r="M342" s="33">
        <f t="shared" si="132"/>
        <v>-2477699.8499600003</v>
      </c>
      <c r="N342" s="34">
        <f t="shared" si="132"/>
        <v>-2525705.6</v>
      </c>
      <c r="O342" s="32">
        <f t="shared" si="132"/>
        <v>-2017178.04996</v>
      </c>
      <c r="P342" s="33">
        <f t="shared" ref="P342:Z342" si="134">SUM(P343:P356)</f>
        <v>0</v>
      </c>
      <c r="Q342" s="33">
        <f t="shared" si="134"/>
        <v>-2170568.8499600003</v>
      </c>
      <c r="R342" s="33">
        <f t="shared" si="134"/>
        <v>0</v>
      </c>
      <c r="S342" s="33">
        <f t="shared" si="134"/>
        <v>-1806352.6899600001</v>
      </c>
      <c r="T342" s="34">
        <f t="shared" si="134"/>
        <v>0</v>
      </c>
      <c r="U342" s="32">
        <f t="shared" si="134"/>
        <v>-2079331.2499599999</v>
      </c>
      <c r="V342" s="33">
        <f t="shared" si="134"/>
        <v>0</v>
      </c>
      <c r="W342" s="33">
        <f t="shared" si="134"/>
        <v>-538047.04995999997</v>
      </c>
      <c r="X342" s="33">
        <f t="shared" si="134"/>
        <v>0</v>
      </c>
      <c r="Y342" s="33">
        <f t="shared" si="134"/>
        <v>-1390219.2499599999</v>
      </c>
      <c r="Z342" s="34">
        <f t="shared" si="134"/>
        <v>0</v>
      </c>
      <c r="AA342" s="23">
        <f t="shared" si="131"/>
        <v>-24006276.559520002</v>
      </c>
      <c r="AB342" s="25">
        <f t="shared" si="123"/>
        <v>-9205960.6199999992</v>
      </c>
      <c r="AC342" s="26">
        <f t="shared" si="117"/>
        <v>0.38348140317284046</v>
      </c>
    </row>
    <row r="343" spans="2:29" ht="16.5" hidden="1" outlineLevel="1" x14ac:dyDescent="0.35">
      <c r="B343" s="37" t="s">
        <v>78</v>
      </c>
      <c r="C343" s="28">
        <f>SUMIFS(data!$G:$G,data!$C:$C,$B$235,data!$D:$D,$B$342,data!$F:$F,C$4,data!$E:$E,$B343,data!$H:$H,ПФ2026!C$5)</f>
        <v>0</v>
      </c>
      <c r="D343" s="29">
        <f>SUMIFS(data!$G:$G,data!$C:$C,$B$235,data!$D:$D,$B$342,data!$F:$F,C$4,data!$E:$E,$B343,data!$H:$H,ПФ2026!D$5)</f>
        <v>0</v>
      </c>
      <c r="E343" s="29">
        <f>SUMIFS(data!$G:$G,data!$C:$C,$B$235,data!$D:$D,$B$342,data!$F:$F,E$4,data!$E:$E,$B343,data!$H:$H,ПФ2026!E$5)</f>
        <v>0</v>
      </c>
      <c r="F343" s="29">
        <f>SUMIFS(data!$G:$G,data!$C:$C,$B$235,data!$D:$D,$B$342,data!$F:$F,E$4,data!$E:$E,$B343,data!$H:$H,ПФ2026!F$5)</f>
        <v>0</v>
      </c>
      <c r="G343" s="29">
        <f>SUMIFS(data!$G:$G,data!$C:$C,$B$235,data!$D:$D,$B$342,data!$F:$F,G$4,data!$E:$E,$B343,data!$H:$H,ПФ2026!G$5)</f>
        <v>0</v>
      </c>
      <c r="H343" s="30">
        <f>SUMIFS(data!$G:$G,data!$C:$C,$B$235,data!$D:$D,$B$342,data!$F:$F,G$4,data!$E:$E,$B343,data!$H:$H,ПФ2026!H$5)</f>
        <v>-3552.59</v>
      </c>
      <c r="I343" s="29">
        <f>SUMIFS(data!$G:$G,data!$C:$C,$B$235,data!$D:$D,$B$342,data!$F:$F,I$4,data!$E:$E,$B343,data!$H:$H,ПФ2026!I$5)</f>
        <v>0</v>
      </c>
      <c r="J343" s="29">
        <f>SUMIFS(data!$G:$G,data!$C:$C,$B$235,data!$D:$D,$B$342,data!$F:$F,I$4,data!$E:$E,$B343,data!$H:$H,ПФ2026!J$5)</f>
        <v>-3638.82</v>
      </c>
      <c r="K343" s="29">
        <f>SUMIFS(data!$G:$G,data!$C:$C,$B$235,data!$D:$D,$B$342,data!$F:$F,K$4,data!$E:$E,$B343,data!$H:$H,ПФ2026!K$5)</f>
        <v>0</v>
      </c>
      <c r="L343" s="29">
        <f>SUMIFS(data!$G:$G,data!$C:$C,$B$235,data!$D:$D,$B$342,data!$F:$F,K$4,data!$E:$E,$B343,data!$H:$H,ПФ2026!L$5)</f>
        <v>-3803.64</v>
      </c>
      <c r="M343" s="29">
        <f>SUMIFS(data!$G:$G,data!$C:$C,$B$235,data!$D:$D,$B$342,data!$F:$F,M$4,data!$E:$E,$B343,data!$H:$H,ПФ2026!M$5)</f>
        <v>0</v>
      </c>
      <c r="N343" s="30">
        <f>SUMIFS(data!$G:$G,data!$C:$C,$B$235,data!$D:$D,$B$342,data!$F:$F,M$4,data!$E:$E,$B343,data!$H:$H,ПФ2026!N$5)</f>
        <v>-3861.85</v>
      </c>
      <c r="O343" s="28">
        <f>SUMIFS(data!$G:$G,data!$C:$C,$B$235,data!$D:$D,$B$342,data!$F:$F,O$4,data!$E:$E,$B343,data!$H:$H,ПФ2026!O$5)</f>
        <v>0</v>
      </c>
      <c r="P343" s="29">
        <f>SUMIFS(data!$G:$G,data!$C:$C,$B$235,data!$D:$D,$B$342,data!$F:$F,O$4,data!$E:$E,$B343,data!$H:$H,ПФ2026!P$5)</f>
        <v>0</v>
      </c>
      <c r="Q343" s="29">
        <f>SUMIFS(data!$G:$G,data!$C:$C,$B$235,data!$D:$D,$B$342,data!$F:$F,Q$4,data!$E:$E,$B343,data!$H:$H,ПФ2026!Q$5)</f>
        <v>0</v>
      </c>
      <c r="R343" s="29">
        <f>SUMIFS(data!$G:$G,data!$C:$C,$B$235,data!$D:$D,$B$342,data!$F:$F,Q$4,data!$E:$E,$B343,data!$H:$H,ПФ2026!R$5)</f>
        <v>0</v>
      </c>
      <c r="S343" s="29">
        <f>SUMIFS(data!$G:$G,data!$C:$C,$B$235,data!$D:$D,$B$342,data!$F:$F,S$4,data!$E:$E,$B343,data!$H:$H,ПФ2026!S$5)</f>
        <v>0</v>
      </c>
      <c r="T343" s="30">
        <f>SUMIFS(data!$G:$G,data!$C:$C,$B$235,data!$D:$D,$B$342,data!$F:$F,S$4,data!$E:$E,$B343,data!$H:$H,ПФ2026!T$5)</f>
        <v>0</v>
      </c>
      <c r="U343" s="28">
        <f>SUMIFS(data!$G:$G,data!$C:$C,$B$235,data!$D:$D,$B$342,data!$F:$F,U$4,data!$E:$E,$B343,data!$H:$H,ПФ2026!U$5)</f>
        <v>0</v>
      </c>
      <c r="V343" s="29">
        <f>SUMIFS(data!$G:$G,data!$C:$C,$B$235,data!$D:$D,$B$342,data!$F:$F,U$4,data!$E:$E,$B343,data!$H:$H,ПФ2026!V$5)</f>
        <v>0</v>
      </c>
      <c r="W343" s="29">
        <f>SUMIFS(data!$G:$G,data!$C:$C,$B$235,data!$D:$D,$B$342,data!$F:$F,W$4,data!$E:$E,$B343,data!$H:$H,ПФ2026!W$5)</f>
        <v>0</v>
      </c>
      <c r="X343" s="29">
        <f>SUMIFS(data!$G:$G,data!$C:$C,$B$235,data!$D:$D,$B$342,data!$F:$F,W$4,data!$E:$E,$B343,data!$H:$H,ПФ2026!X$5)</f>
        <v>0</v>
      </c>
      <c r="Y343" s="29">
        <f>SUMIFS(data!$G:$G,data!$C:$C,$B$235,data!$D:$D,$B$342,data!$F:$F,Y$4,data!$E:$E,$B343,data!$H:$H,ПФ2026!Y$5)</f>
        <v>0</v>
      </c>
      <c r="Z343" s="30">
        <f>SUMIFS(data!$G:$G,data!$C:$C,$B$235,data!$D:$D,$B$342,data!$F:$F,Y$4,data!$E:$E,$B343,data!$H:$H,ПФ2026!Z$5)</f>
        <v>0</v>
      </c>
      <c r="AA343" s="23">
        <f t="shared" si="131"/>
        <v>-875500</v>
      </c>
      <c r="AB343" s="30">
        <f>SUM(D343,F343,H343,J343,L343,N343,P403,P343,R343,T343)</f>
        <v>-14856.9</v>
      </c>
      <c r="AC343" s="31">
        <f t="shared" si="117"/>
        <v>1.6969617361507709E-2</v>
      </c>
    </row>
    <row r="344" spans="2:29" ht="16.5" hidden="1" outlineLevel="1" x14ac:dyDescent="0.35">
      <c r="B344" s="37" t="s">
        <v>66</v>
      </c>
      <c r="C344" s="28">
        <f>SUMIFS(data!$G:$G,data!$C:$C,$B$235,data!$D:$D,$B$342,data!$F:$F,C$4,data!$E:$E,$B344,data!$H:$H,ПФ2026!C$5)</f>
        <v>0</v>
      </c>
      <c r="D344" s="29">
        <f>SUMIFS(data!$G:$G,data!$C:$C,$B$235,data!$D:$D,$B$342,data!$F:$F,C$4,data!$E:$E,$B344,data!$H:$H,ПФ2026!D$5)</f>
        <v>0</v>
      </c>
      <c r="E344" s="29">
        <f>SUMIFS(data!$G:$G,data!$C:$C,$B$235,data!$D:$D,$B$342,data!$F:$F,E$4,data!$E:$E,$B344,data!$H:$H,ПФ2026!E$5)</f>
        <v>0</v>
      </c>
      <c r="F344" s="29">
        <f>SUMIFS(data!$G:$G,data!$C:$C,$B$235,data!$D:$D,$B$342,data!$F:$F,E$4,data!$E:$E,$B344,data!$H:$H,ПФ2026!F$5)</f>
        <v>0</v>
      </c>
      <c r="G344" s="29">
        <f>SUMIFS(data!$G:$G,data!$C:$C,$B$235,data!$D:$D,$B$342,data!$F:$F,G$4,data!$E:$E,$B344,data!$H:$H,ПФ2026!G$5)</f>
        <v>0</v>
      </c>
      <c r="H344" s="30">
        <f>SUMIFS(data!$G:$G,data!$C:$C,$B$235,data!$D:$D,$B$342,data!$F:$F,G$4,data!$E:$E,$B344,data!$H:$H,ПФ2026!H$5)</f>
        <v>0</v>
      </c>
      <c r="I344" s="29">
        <f>SUMIFS(data!$G:$G,data!$C:$C,$B$235,data!$D:$D,$B$342,data!$F:$F,I$4,data!$E:$E,$B344,data!$H:$H,ПФ2026!I$5)</f>
        <v>0</v>
      </c>
      <c r="J344" s="29">
        <f>SUMIFS(data!$G:$G,data!$C:$C,$B$235,data!$D:$D,$B$342,data!$F:$F,I$4,data!$E:$E,$B344,data!$H:$H,ПФ2026!J$5)</f>
        <v>0</v>
      </c>
      <c r="K344" s="29">
        <f>SUMIFS(data!$G:$G,data!$C:$C,$B$235,data!$D:$D,$B$342,data!$F:$F,K$4,data!$E:$E,$B344,data!$H:$H,ПФ2026!K$5)</f>
        <v>0</v>
      </c>
      <c r="L344" s="29">
        <f>SUMIFS(data!$G:$G,data!$C:$C,$B$235,data!$D:$D,$B$342,data!$F:$F,K$4,data!$E:$E,$B344,data!$H:$H,ПФ2026!L$5)</f>
        <v>0</v>
      </c>
      <c r="M344" s="29">
        <f>SUMIFS(data!$G:$G,data!$C:$C,$B$235,data!$D:$D,$B$342,data!$F:$F,M$4,data!$E:$E,$B344,data!$H:$H,ПФ2026!M$5)</f>
        <v>0</v>
      </c>
      <c r="N344" s="30">
        <f>SUMIFS(data!$G:$G,data!$C:$C,$B$235,data!$D:$D,$B$342,data!$F:$F,M$4,data!$E:$E,$B344,data!$H:$H,ПФ2026!N$5)</f>
        <v>0</v>
      </c>
      <c r="O344" s="28">
        <f>SUMIFS(data!$G:$G,data!$C:$C,$B$235,data!$D:$D,$B$342,data!$F:$F,O$4,data!$E:$E,$B344,data!$H:$H,ПФ2026!O$5)</f>
        <v>0</v>
      </c>
      <c r="P344" s="29">
        <f>SUMIFS(data!$G:$G,data!$C:$C,$B$235,data!$D:$D,$B$342,data!$F:$F,O$4,data!$E:$E,$B344,data!$H:$H,ПФ2026!P$5)</f>
        <v>0</v>
      </c>
      <c r="Q344" s="29">
        <f>SUMIFS(data!$G:$G,data!$C:$C,$B$235,data!$D:$D,$B$342,data!$F:$F,Q$4,data!$E:$E,$B344,data!$H:$H,ПФ2026!Q$5)</f>
        <v>0</v>
      </c>
      <c r="R344" s="29">
        <f>SUMIFS(data!$G:$G,data!$C:$C,$B$235,data!$D:$D,$B$342,data!$F:$F,Q$4,data!$E:$E,$B344,data!$H:$H,ПФ2026!R$5)</f>
        <v>0</v>
      </c>
      <c r="S344" s="29">
        <f>SUMIFS(data!$G:$G,data!$C:$C,$B$235,data!$D:$D,$B$342,data!$F:$F,S$4,data!$E:$E,$B344,data!$H:$H,ПФ2026!S$5)</f>
        <v>0</v>
      </c>
      <c r="T344" s="30">
        <f>SUMIFS(data!$G:$G,data!$C:$C,$B$235,data!$D:$D,$B$342,data!$F:$F,S$4,data!$E:$E,$B344,data!$H:$H,ПФ2026!T$5)</f>
        <v>0</v>
      </c>
      <c r="U344" s="28">
        <f>SUMIFS(data!$G:$G,data!$C:$C,$B$235,data!$D:$D,$B$342,data!$F:$F,U$4,data!$E:$E,$B344,data!$H:$H,ПФ2026!U$5)</f>
        <v>0</v>
      </c>
      <c r="V344" s="29">
        <f>SUMIFS(data!$G:$G,data!$C:$C,$B$235,data!$D:$D,$B$342,data!$F:$F,U$4,data!$E:$E,$B344,data!$H:$H,ПФ2026!V$5)</f>
        <v>0</v>
      </c>
      <c r="W344" s="29">
        <f>SUMIFS(data!$G:$G,data!$C:$C,$B$235,data!$D:$D,$B$342,data!$F:$F,W$4,data!$E:$E,$B344,data!$H:$H,ПФ2026!W$5)</f>
        <v>0</v>
      </c>
      <c r="X344" s="29">
        <f>SUMIFS(data!$G:$G,data!$C:$C,$B$235,data!$D:$D,$B$342,data!$F:$F,W$4,data!$E:$E,$B344,data!$H:$H,ПФ2026!X$5)</f>
        <v>0</v>
      </c>
      <c r="Y344" s="29">
        <f>SUMIFS(data!$G:$G,data!$C:$C,$B$235,data!$D:$D,$B$342,data!$F:$F,Y$4,data!$E:$E,$B344,data!$H:$H,ПФ2026!Y$5)</f>
        <v>0</v>
      </c>
      <c r="Z344" s="30">
        <f>SUMIFS(data!$G:$G,data!$C:$C,$B$235,data!$D:$D,$B$342,data!$F:$F,Y$4,data!$E:$E,$B344,data!$H:$H,ПФ2026!Z$5)</f>
        <v>0</v>
      </c>
      <c r="AA344" s="23">
        <f t="shared" si="131"/>
        <v>0</v>
      </c>
      <c r="AB344" s="30">
        <f>SUM(D344,F344,H344,J344,L344,N344,P404,P344,R344,T344)</f>
        <v>0</v>
      </c>
      <c r="AC344" s="31">
        <f t="shared" si="117"/>
        <v>0</v>
      </c>
    </row>
    <row r="345" spans="2:29" ht="16.5" hidden="1" outlineLevel="1" x14ac:dyDescent="0.35">
      <c r="B345" s="37" t="s">
        <v>125</v>
      </c>
      <c r="C345" s="28">
        <f>SUMIFS(data!$G:$G,data!$C:$C,$B$235,data!$D:$D,$B$342,data!$F:$F,C$4,data!$E:$E,$B345,data!$H:$H,ПФ2026!C$5)</f>
        <v>-8207</v>
      </c>
      <c r="D345" s="29">
        <f>SUMIFS(data!$G:$G,data!$C:$C,$B$235,data!$D:$D,$B$342,data!$F:$F,C$4,data!$E:$E,$B345,data!$H:$H,ПФ2026!D$5)</f>
        <v>0</v>
      </c>
      <c r="E345" s="29">
        <f>SUMIFS(data!$G:$G,data!$C:$C,$B$235,data!$D:$D,$B$342,data!$F:$F,E$4,data!$E:$E,$B345,data!$H:$H,ПФ2026!E$5)</f>
        <v>0</v>
      </c>
      <c r="F345" s="29">
        <f>SUMIFS(data!$G:$G,data!$C:$C,$B$235,data!$D:$D,$B$342,data!$F:$F,E$4,data!$E:$E,$B345,data!$H:$H,ПФ2026!F$5)</f>
        <v>0</v>
      </c>
      <c r="G345" s="29">
        <f>SUMIFS(data!$G:$G,data!$C:$C,$B$235,data!$D:$D,$B$342,data!$F:$F,G$4,data!$E:$E,$B345,data!$H:$H,ПФ2026!G$5)</f>
        <v>-8000</v>
      </c>
      <c r="H345" s="30">
        <f>SUMIFS(data!$G:$G,data!$C:$C,$B$235,data!$D:$D,$B$342,data!$F:$F,G$4,data!$E:$E,$B345,data!$H:$H,ПФ2026!H$5)</f>
        <v>0</v>
      </c>
      <c r="I345" s="29">
        <f>SUMIFS(data!$G:$G,data!$C:$C,$B$235,data!$D:$D,$B$342,data!$F:$F,I$4,data!$E:$E,$B345,data!$H:$H,ПФ2026!I$5)</f>
        <v>-2000</v>
      </c>
      <c r="J345" s="29">
        <f>SUMIFS(data!$G:$G,data!$C:$C,$B$235,data!$D:$D,$B$342,data!$F:$F,I$4,data!$E:$E,$B345,data!$H:$H,ПФ2026!J$5)</f>
        <v>0</v>
      </c>
      <c r="K345" s="29">
        <f>SUMIFS(data!$G:$G,data!$C:$C,$B$235,data!$D:$D,$B$342,data!$F:$F,K$4,data!$E:$E,$B345,data!$H:$H,ПФ2026!K$5)</f>
        <v>-5000</v>
      </c>
      <c r="L345" s="29">
        <f>SUMIFS(data!$G:$G,data!$C:$C,$B$235,data!$D:$D,$B$342,data!$F:$F,K$4,data!$E:$E,$B345,data!$H:$H,ПФ2026!L$5)</f>
        <v>0</v>
      </c>
      <c r="M345" s="29">
        <f>SUMIFS(data!$G:$G,data!$C:$C,$B$235,data!$D:$D,$B$342,data!$F:$F,M$4,data!$E:$E,$B345,data!$H:$H,ПФ2026!M$5)</f>
        <v>0</v>
      </c>
      <c r="N345" s="30">
        <f>SUMIFS(data!$G:$G,data!$C:$C,$B$235,data!$D:$D,$B$342,data!$F:$F,M$4,data!$E:$E,$B345,data!$H:$H,ПФ2026!N$5)</f>
        <v>0</v>
      </c>
      <c r="O345" s="28">
        <f>SUMIFS(data!$G:$G,data!$C:$C,$B$235,data!$D:$D,$B$342,data!$F:$F,O$4,data!$E:$E,$B345,data!$H:$H,ПФ2026!O$5)</f>
        <v>-6500</v>
      </c>
      <c r="P345" s="29">
        <f>SUMIFS(data!$G:$G,data!$C:$C,$B$235,data!$D:$D,$B$342,data!$F:$F,O$4,data!$E:$E,$B345,data!$H:$H,ПФ2026!P$5)</f>
        <v>0</v>
      </c>
      <c r="Q345" s="29">
        <f>SUMIFS(data!$G:$G,data!$C:$C,$B$235,data!$D:$D,$B$342,data!$F:$F,Q$4,data!$E:$E,$B345,data!$H:$H,ПФ2026!Q$5)</f>
        <v>0</v>
      </c>
      <c r="R345" s="29">
        <f>SUMIFS(data!$G:$G,data!$C:$C,$B$235,data!$D:$D,$B$342,data!$F:$F,Q$4,data!$E:$E,$B345,data!$H:$H,ПФ2026!R$5)</f>
        <v>0</v>
      </c>
      <c r="S345" s="29">
        <f>SUMIFS(data!$G:$G,data!$C:$C,$B$235,data!$D:$D,$B$342,data!$F:$F,S$4,data!$E:$E,$B345,data!$H:$H,ПФ2026!S$5)</f>
        <v>0</v>
      </c>
      <c r="T345" s="30">
        <f>SUMIFS(data!$G:$G,data!$C:$C,$B$235,data!$D:$D,$B$342,data!$F:$F,S$4,data!$E:$E,$B345,data!$H:$H,ПФ2026!T$5)</f>
        <v>0</v>
      </c>
      <c r="U345" s="28">
        <f>SUMIFS(data!$G:$G,data!$C:$C,$B$235,data!$D:$D,$B$342,data!$F:$F,U$4,data!$E:$E,$B345,data!$H:$H,ПФ2026!U$5)</f>
        <v>-3377</v>
      </c>
      <c r="V345" s="29">
        <f>SUMIFS(data!$G:$G,data!$C:$C,$B$235,data!$D:$D,$B$342,data!$F:$F,U$4,data!$E:$E,$B345,data!$H:$H,ПФ2026!V$5)</f>
        <v>0</v>
      </c>
      <c r="W345" s="29">
        <f>SUMIFS(data!$G:$G,data!$C:$C,$B$235,data!$D:$D,$B$342,data!$F:$F,W$4,data!$E:$E,$B345,data!$H:$H,ПФ2026!W$5)</f>
        <v>0</v>
      </c>
      <c r="X345" s="29">
        <f>SUMIFS(data!$G:$G,data!$C:$C,$B$235,data!$D:$D,$B$342,data!$F:$F,W$4,data!$E:$E,$B345,data!$H:$H,ПФ2026!X$5)</f>
        <v>0</v>
      </c>
      <c r="Y345" s="29">
        <f>SUMIFS(data!$G:$G,data!$C:$C,$B$235,data!$D:$D,$B$342,data!$F:$F,Y$4,data!$E:$E,$B345,data!$H:$H,ПФ2026!Y$5)</f>
        <v>-12000</v>
      </c>
      <c r="Z345" s="30">
        <f>SUMIFS(data!$G:$G,data!$C:$C,$B$235,data!$D:$D,$B$342,data!$F:$F,Y$4,data!$E:$E,$B345,data!$H:$H,ПФ2026!Z$5)</f>
        <v>0</v>
      </c>
      <c r="AA345" s="23">
        <f t="shared" ref="AA345:AA355" si="135">SUM(C345,E345,G345,I345,K345,M345,O406,O345,Q345,S345,Y345,W345,U345)</f>
        <v>-45084</v>
      </c>
      <c r="AB345" s="30">
        <f t="shared" ref="AB345" si="136">SUM(D345,F345,H345,J345,L345,N345,P404,P345,R345,T345)</f>
        <v>0</v>
      </c>
      <c r="AC345" s="31">
        <f t="shared" si="117"/>
        <v>0</v>
      </c>
    </row>
    <row r="346" spans="2:29" ht="16.5" hidden="1" outlineLevel="1" x14ac:dyDescent="0.35">
      <c r="B346" s="37" t="s">
        <v>137</v>
      </c>
      <c r="C346" s="28">
        <f>SUMIFS(data!$G:$G,data!$C:$C,$B$235,data!$D:$D,$B$342,data!$F:$F,C$4,data!$E:$E,$B346,data!$H:$H,ПФ2026!C$5)</f>
        <v>0</v>
      </c>
      <c r="D346" s="29">
        <f>SUMIFS(data!$G:$G,data!$C:$C,$B$235,data!$D:$D,$B$342,data!$F:$F,C$4,data!$E:$E,$B346,data!$H:$H,ПФ2026!D$5)</f>
        <v>0</v>
      </c>
      <c r="E346" s="29">
        <f>SUMIFS(data!$G:$G,data!$C:$C,$B$235,data!$D:$D,$B$342,data!$F:$F,E$4,data!$E:$E,$B346,data!$H:$H,ПФ2026!E$5)</f>
        <v>0</v>
      </c>
      <c r="F346" s="29">
        <f>SUMIFS(data!$G:$G,data!$C:$C,$B$235,data!$D:$D,$B$342,data!$F:$F,E$4,data!$E:$E,$B346,data!$H:$H,ПФ2026!F$5)</f>
        <v>0</v>
      </c>
      <c r="G346" s="29">
        <f>SUMIFS(data!$G:$G,data!$C:$C,$B$235,data!$D:$D,$B$342,data!$F:$F,G$4,data!$E:$E,$B346,data!$H:$H,ПФ2026!G$5)</f>
        <v>0</v>
      </c>
      <c r="H346" s="30">
        <f>SUMIFS(data!$G:$G,data!$C:$C,$B$235,data!$D:$D,$B$342,data!$F:$F,G$4,data!$E:$E,$B346,data!$H:$H,ПФ2026!H$5)</f>
        <v>0</v>
      </c>
      <c r="I346" s="29">
        <f>SUMIFS(data!$G:$G,data!$C:$C,$B$235,data!$D:$D,$B$342,data!$F:$F,I$4,data!$E:$E,$B346,data!$H:$H,ПФ2026!I$5)</f>
        <v>0</v>
      </c>
      <c r="J346" s="29">
        <f>SUMIFS(data!$G:$G,data!$C:$C,$B$235,data!$D:$D,$B$342,data!$F:$F,I$4,data!$E:$E,$B346,data!$H:$H,ПФ2026!J$5)</f>
        <v>0</v>
      </c>
      <c r="K346" s="29">
        <f>SUMIFS(data!$G:$G,data!$C:$C,$B$235,data!$D:$D,$B$342,data!$F:$F,K$4,data!$E:$E,$B346,data!$H:$H,ПФ2026!K$5)</f>
        <v>0</v>
      </c>
      <c r="L346" s="29">
        <f>SUMIFS(data!$G:$G,data!$C:$C,$B$235,data!$D:$D,$B$342,data!$F:$F,K$4,data!$E:$E,$B346,data!$H:$H,ПФ2026!L$5)</f>
        <v>0</v>
      </c>
      <c r="M346" s="29">
        <f>SUMIFS(data!$G:$G,data!$C:$C,$B$235,data!$D:$D,$B$342,data!$F:$F,M$4,data!$E:$E,$B346,data!$H:$H,ПФ2026!M$5)</f>
        <v>0</v>
      </c>
      <c r="N346" s="30">
        <f>SUMIFS(data!$G:$G,data!$C:$C,$B$235,data!$D:$D,$B$342,data!$F:$F,M$4,data!$E:$E,$B346,data!$H:$H,ПФ2026!N$5)</f>
        <v>0</v>
      </c>
      <c r="O346" s="28">
        <f>SUMIFS(data!$G:$G,data!$C:$C,$B$235,data!$D:$D,$B$342,data!$F:$F,O$4,data!$E:$E,$B346,data!$H:$H,ПФ2026!O$5)</f>
        <v>0</v>
      </c>
      <c r="P346" s="29">
        <f>SUMIFS(data!$G:$G,data!$C:$C,$B$235,data!$D:$D,$B$342,data!$F:$F,O$4,data!$E:$E,$B346,data!$H:$H,ПФ2026!P$5)</f>
        <v>0</v>
      </c>
      <c r="Q346" s="29">
        <f>SUMIFS(data!$G:$G,data!$C:$C,$B$235,data!$D:$D,$B$342,data!$F:$F,Q$4,data!$E:$E,$B346,data!$H:$H,ПФ2026!Q$5)</f>
        <v>0</v>
      </c>
      <c r="R346" s="29">
        <f>SUMIFS(data!$G:$G,data!$C:$C,$B$235,data!$D:$D,$B$342,data!$F:$F,Q$4,data!$E:$E,$B346,data!$H:$H,ПФ2026!R$5)</f>
        <v>0</v>
      </c>
      <c r="S346" s="29">
        <f>SUMIFS(data!$G:$G,data!$C:$C,$B$235,data!$D:$D,$B$342,data!$F:$F,S$4,data!$E:$E,$B346,data!$H:$H,ПФ2026!S$5)</f>
        <v>0</v>
      </c>
      <c r="T346" s="30">
        <f>SUMIFS(data!$G:$G,data!$C:$C,$B$235,data!$D:$D,$B$342,data!$F:$F,S$4,data!$E:$E,$B346,data!$H:$H,ПФ2026!T$5)</f>
        <v>0</v>
      </c>
      <c r="U346" s="28">
        <f>SUMIFS(data!$G:$G,data!$C:$C,$B$235,data!$D:$D,$B$342,data!$F:$F,U$4,data!$E:$E,$B346,data!$H:$H,ПФ2026!U$5)</f>
        <v>0</v>
      </c>
      <c r="V346" s="29">
        <f>SUMIFS(data!$G:$G,data!$C:$C,$B$235,data!$D:$D,$B$342,data!$F:$F,U$4,data!$E:$E,$B346,data!$H:$H,ПФ2026!V$5)</f>
        <v>0</v>
      </c>
      <c r="W346" s="29">
        <f>SUMIFS(data!$G:$G,data!$C:$C,$B$235,data!$D:$D,$B$342,data!$F:$F,W$4,data!$E:$E,$B346,data!$H:$H,ПФ2026!W$5)</f>
        <v>0</v>
      </c>
      <c r="X346" s="29">
        <f>SUMIFS(data!$G:$G,data!$C:$C,$B$235,data!$D:$D,$B$342,data!$F:$F,W$4,data!$E:$E,$B346,data!$H:$H,ПФ2026!X$5)</f>
        <v>0</v>
      </c>
      <c r="Y346" s="29">
        <f>SUMIFS(data!$G:$G,data!$C:$C,$B$235,data!$D:$D,$B$342,data!$F:$F,Y$4,data!$E:$E,$B346,data!$H:$H,ПФ2026!Y$5)</f>
        <v>0</v>
      </c>
      <c r="Z346" s="30">
        <f>SUMIFS(data!$G:$G,data!$C:$C,$B$235,data!$D:$D,$B$342,data!$F:$F,Y$4,data!$E:$E,$B346,data!$H:$H,ПФ2026!Z$5)</f>
        <v>0</v>
      </c>
      <c r="AA346" s="23">
        <f t="shared" si="135"/>
        <v>0</v>
      </c>
      <c r="AB346" s="30">
        <f t="shared" ref="AB346:AB355" si="137">SUM(D346,F346,H346,J346,L346,N346,P407,P346,R346,T346)</f>
        <v>0</v>
      </c>
      <c r="AC346" s="31">
        <f t="shared" si="117"/>
        <v>0</v>
      </c>
    </row>
    <row r="347" spans="2:29" ht="16.5" hidden="1" outlineLevel="1" x14ac:dyDescent="0.35">
      <c r="B347" s="37" t="s">
        <v>141</v>
      </c>
      <c r="C347" s="28">
        <f>SUMIFS(data!$G:$G,data!$C:$C,$B$235,data!$D:$D,$B$342,data!$F:$F,C$4,data!$E:$E,$B347,data!$H:$H,ПФ2026!C$5)</f>
        <v>0</v>
      </c>
      <c r="D347" s="29">
        <f>SUMIFS(data!$G:$G,data!$C:$C,$B$235,data!$D:$D,$B$342,data!$F:$F,C$4,data!$E:$E,$B347,data!$H:$H,ПФ2026!D$5)</f>
        <v>0</v>
      </c>
      <c r="E347" s="29">
        <f>SUMIFS(data!$G:$G,data!$C:$C,$B$235,data!$D:$D,$B$342,data!$F:$F,E$4,data!$E:$E,$B347,data!$H:$H,ПФ2026!E$5)</f>
        <v>0</v>
      </c>
      <c r="F347" s="29">
        <f>SUMIFS(data!$G:$G,data!$C:$C,$B$235,data!$D:$D,$B$342,data!$F:$F,E$4,data!$E:$E,$B347,data!$H:$H,ПФ2026!F$5)</f>
        <v>-67.23</v>
      </c>
      <c r="G347" s="29">
        <f>SUMIFS(data!$G:$G,data!$C:$C,$B$235,data!$D:$D,$B$342,data!$F:$F,G$4,data!$E:$E,$B347,data!$H:$H,ПФ2026!G$5)</f>
        <v>0</v>
      </c>
      <c r="H347" s="30">
        <f>SUMIFS(data!$G:$G,data!$C:$C,$B$235,data!$D:$D,$B$342,data!$F:$F,G$4,data!$E:$E,$B347,data!$H:$H,ПФ2026!H$5)</f>
        <v>0</v>
      </c>
      <c r="I347" s="29">
        <f>SUMIFS(data!$G:$G,data!$C:$C,$B$235,data!$D:$D,$B$342,data!$F:$F,I$4,data!$E:$E,$B347,data!$H:$H,ПФ2026!I$5)</f>
        <v>0</v>
      </c>
      <c r="J347" s="29">
        <f>SUMIFS(data!$G:$G,data!$C:$C,$B$235,data!$D:$D,$B$342,data!$F:$F,I$4,data!$E:$E,$B347,data!$H:$H,ПФ2026!J$5)</f>
        <v>-89.52</v>
      </c>
      <c r="K347" s="29">
        <f>SUMIFS(data!$G:$G,data!$C:$C,$B$235,data!$D:$D,$B$342,data!$F:$F,K$4,data!$E:$E,$B347,data!$H:$H,ПФ2026!K$5)</f>
        <v>0</v>
      </c>
      <c r="L347" s="29">
        <f>SUMIFS(data!$G:$G,data!$C:$C,$B$235,data!$D:$D,$B$342,data!$F:$F,K$4,data!$E:$E,$B347,data!$H:$H,ПФ2026!L$5)</f>
        <v>-44.4</v>
      </c>
      <c r="M347" s="29">
        <f>SUMIFS(data!$G:$G,data!$C:$C,$B$235,data!$D:$D,$B$342,data!$F:$F,M$4,data!$E:$E,$B347,data!$H:$H,ПФ2026!M$5)</f>
        <v>0</v>
      </c>
      <c r="N347" s="30">
        <f>SUMIFS(data!$G:$G,data!$C:$C,$B$235,data!$D:$D,$B$342,data!$F:$F,M$4,data!$E:$E,$B347,data!$H:$H,ПФ2026!N$5)</f>
        <v>-45.6</v>
      </c>
      <c r="O347" s="28">
        <f>SUMIFS(data!$G:$G,data!$C:$C,$B$235,data!$D:$D,$B$342,data!$F:$F,O$4,data!$E:$E,$B347,data!$H:$H,ПФ2026!O$5)</f>
        <v>0</v>
      </c>
      <c r="P347" s="29">
        <f>SUMIFS(data!$G:$G,data!$C:$C,$B$235,data!$D:$D,$B$342,data!$F:$F,O$4,data!$E:$E,$B347,data!$H:$H,ПФ2026!P$5)</f>
        <v>0</v>
      </c>
      <c r="Q347" s="29">
        <f>SUMIFS(data!$G:$G,data!$C:$C,$B$235,data!$D:$D,$B$342,data!$F:$F,Q$4,data!$E:$E,$B347,data!$H:$H,ПФ2026!Q$5)</f>
        <v>0</v>
      </c>
      <c r="R347" s="29">
        <f>SUMIFS(data!$G:$G,data!$C:$C,$B$235,data!$D:$D,$B$342,data!$F:$F,Q$4,data!$E:$E,$B347,data!$H:$H,ПФ2026!R$5)</f>
        <v>0</v>
      </c>
      <c r="S347" s="29">
        <f>SUMIFS(data!$G:$G,data!$C:$C,$B$235,data!$D:$D,$B$342,data!$F:$F,S$4,data!$E:$E,$B347,data!$H:$H,ПФ2026!S$5)</f>
        <v>0</v>
      </c>
      <c r="T347" s="30">
        <f>SUMIFS(data!$G:$G,data!$C:$C,$B$235,data!$D:$D,$B$342,data!$F:$F,S$4,data!$E:$E,$B347,data!$H:$H,ПФ2026!T$5)</f>
        <v>0</v>
      </c>
      <c r="U347" s="28">
        <f>SUMIFS(data!$G:$G,data!$C:$C,$B$235,data!$D:$D,$B$342,data!$F:$F,U$4,data!$E:$E,$B347,data!$H:$H,ПФ2026!U$5)</f>
        <v>0</v>
      </c>
      <c r="V347" s="29">
        <f>SUMIFS(data!$G:$G,data!$C:$C,$B$235,data!$D:$D,$B$342,data!$F:$F,U$4,data!$E:$E,$B347,data!$H:$H,ПФ2026!V$5)</f>
        <v>0</v>
      </c>
      <c r="W347" s="29">
        <f>SUMIFS(data!$G:$G,data!$C:$C,$B$235,data!$D:$D,$B$342,data!$F:$F,W$4,data!$E:$E,$B347,data!$H:$H,ПФ2026!W$5)</f>
        <v>0</v>
      </c>
      <c r="X347" s="29">
        <f>SUMIFS(data!$G:$G,data!$C:$C,$B$235,data!$D:$D,$B$342,data!$F:$F,W$4,data!$E:$E,$B347,data!$H:$H,ПФ2026!X$5)</f>
        <v>0</v>
      </c>
      <c r="Y347" s="29">
        <f>SUMIFS(data!$G:$G,data!$C:$C,$B$235,data!$D:$D,$B$342,data!$F:$F,Y$4,data!$E:$E,$B347,data!$H:$H,ПФ2026!Y$5)</f>
        <v>0</v>
      </c>
      <c r="Z347" s="30">
        <f>SUMIFS(data!$G:$G,data!$C:$C,$B$235,data!$D:$D,$B$342,data!$F:$F,Y$4,data!$E:$E,$B347,data!$H:$H,ПФ2026!Z$5)</f>
        <v>0</v>
      </c>
      <c r="AA347" s="23">
        <f t="shared" si="135"/>
        <v>0</v>
      </c>
      <c r="AB347" s="30">
        <f t="shared" si="137"/>
        <v>-246.75</v>
      </c>
      <c r="AC347" s="31">
        <f t="shared" si="117"/>
        <v>0</v>
      </c>
    </row>
    <row r="348" spans="2:29" ht="16.5" hidden="1" outlineLevel="1" x14ac:dyDescent="0.35">
      <c r="B348" s="37" t="s">
        <v>143</v>
      </c>
      <c r="C348" s="28">
        <f>SUMIFS(data!$G:$G,data!$C:$C,$B$235,data!$D:$D,$B$342,data!$F:$F,C$4,data!$E:$E,$B348,data!$H:$H,ПФ2026!C$5)</f>
        <v>0</v>
      </c>
      <c r="D348" s="29">
        <f>SUMIFS(data!$G:$G,data!$C:$C,$B$235,data!$D:$D,$B$342,data!$F:$F,C$4,data!$E:$E,$B348,data!$H:$H,ПФ2026!D$5)</f>
        <v>0</v>
      </c>
      <c r="E348" s="29">
        <f>SUMIFS(data!$G:$G,data!$C:$C,$B$235,data!$D:$D,$B$342,data!$F:$F,E$4,data!$E:$E,$B348,data!$H:$H,ПФ2026!E$5)</f>
        <v>0</v>
      </c>
      <c r="F348" s="29">
        <f>SUMIFS(data!$G:$G,data!$C:$C,$B$235,data!$D:$D,$B$342,data!$F:$F,E$4,data!$E:$E,$B348,data!$H:$H,ПФ2026!F$5)</f>
        <v>0</v>
      </c>
      <c r="G348" s="29">
        <f>SUMIFS(data!$G:$G,data!$C:$C,$B$235,data!$D:$D,$B$342,data!$F:$F,G$4,data!$E:$E,$B348,data!$H:$H,ПФ2026!G$5)</f>
        <v>0</v>
      </c>
      <c r="H348" s="30">
        <f>SUMIFS(data!$G:$G,data!$C:$C,$B$235,data!$D:$D,$B$342,data!$F:$F,G$4,data!$E:$E,$B348,data!$H:$H,ПФ2026!H$5)</f>
        <v>0</v>
      </c>
      <c r="I348" s="29">
        <f>SUMIFS(data!$G:$G,data!$C:$C,$B$235,data!$D:$D,$B$342,data!$F:$F,I$4,data!$E:$E,$B348,data!$H:$H,ПФ2026!I$5)</f>
        <v>0</v>
      </c>
      <c r="J348" s="29">
        <f>SUMIFS(data!$G:$G,data!$C:$C,$B$235,data!$D:$D,$B$342,data!$F:$F,I$4,data!$E:$E,$B348,data!$H:$H,ПФ2026!J$5)</f>
        <v>0</v>
      </c>
      <c r="K348" s="29">
        <f>SUMIFS(data!$G:$G,data!$C:$C,$B$235,data!$D:$D,$B$342,data!$F:$F,K$4,data!$E:$E,$B348,data!$H:$H,ПФ2026!K$5)</f>
        <v>0</v>
      </c>
      <c r="L348" s="29">
        <f>SUMIFS(data!$G:$G,data!$C:$C,$B$235,data!$D:$D,$B$342,data!$F:$F,K$4,data!$E:$E,$B348,data!$H:$H,ПФ2026!L$5)</f>
        <v>0</v>
      </c>
      <c r="M348" s="29">
        <f>SUMIFS(data!$G:$G,data!$C:$C,$B$235,data!$D:$D,$B$342,data!$F:$F,M$4,data!$E:$E,$B348,data!$H:$H,ПФ2026!M$5)</f>
        <v>0</v>
      </c>
      <c r="N348" s="30">
        <f>SUMIFS(data!$G:$G,data!$C:$C,$B$235,data!$D:$D,$B$342,data!$F:$F,M$4,data!$E:$E,$B348,data!$H:$H,ПФ2026!N$5)</f>
        <v>0</v>
      </c>
      <c r="O348" s="28">
        <f>SUMIFS(data!$G:$G,data!$C:$C,$B$235,data!$D:$D,$B$342,data!$F:$F,O$4,data!$E:$E,$B348,data!$H:$H,ПФ2026!O$5)</f>
        <v>0</v>
      </c>
      <c r="P348" s="29">
        <f>SUMIFS(data!$G:$G,data!$C:$C,$B$235,data!$D:$D,$B$342,data!$F:$F,O$4,data!$E:$E,$B348,data!$H:$H,ПФ2026!P$5)</f>
        <v>0</v>
      </c>
      <c r="Q348" s="29">
        <f>SUMIFS(data!$G:$G,data!$C:$C,$B$235,data!$D:$D,$B$342,data!$F:$F,Q$4,data!$E:$E,$B348,data!$H:$H,ПФ2026!Q$5)</f>
        <v>0</v>
      </c>
      <c r="R348" s="29">
        <f>SUMIFS(data!$G:$G,data!$C:$C,$B$235,data!$D:$D,$B$342,data!$F:$F,Q$4,data!$E:$E,$B348,data!$H:$H,ПФ2026!R$5)</f>
        <v>0</v>
      </c>
      <c r="S348" s="29">
        <f>SUMIFS(data!$G:$G,data!$C:$C,$B$235,data!$D:$D,$B$342,data!$F:$F,S$4,data!$E:$E,$B348,data!$H:$H,ПФ2026!S$5)</f>
        <v>0</v>
      </c>
      <c r="T348" s="30">
        <f>SUMIFS(data!$G:$G,data!$C:$C,$B$235,data!$D:$D,$B$342,data!$F:$F,S$4,data!$E:$E,$B348,data!$H:$H,ПФ2026!T$5)</f>
        <v>0</v>
      </c>
      <c r="U348" s="28">
        <f>SUMIFS(data!$G:$G,data!$C:$C,$B$235,data!$D:$D,$B$342,data!$F:$F,U$4,data!$E:$E,$B348,data!$H:$H,ПФ2026!U$5)</f>
        <v>0</v>
      </c>
      <c r="V348" s="29">
        <f>SUMIFS(data!$G:$G,data!$C:$C,$B$235,data!$D:$D,$B$342,data!$F:$F,U$4,data!$E:$E,$B348,data!$H:$H,ПФ2026!V$5)</f>
        <v>0</v>
      </c>
      <c r="W348" s="29">
        <f>SUMIFS(data!$G:$G,data!$C:$C,$B$235,data!$D:$D,$B$342,data!$F:$F,W$4,data!$E:$E,$B348,data!$H:$H,ПФ2026!W$5)</f>
        <v>0</v>
      </c>
      <c r="X348" s="29">
        <f>SUMIFS(data!$G:$G,data!$C:$C,$B$235,data!$D:$D,$B$342,data!$F:$F,W$4,data!$E:$E,$B348,data!$H:$H,ПФ2026!X$5)</f>
        <v>0</v>
      </c>
      <c r="Y348" s="29">
        <f>SUMIFS(data!$G:$G,data!$C:$C,$B$235,data!$D:$D,$B$342,data!$F:$F,Y$4,data!$E:$E,$B348,data!$H:$H,ПФ2026!Y$5)</f>
        <v>0</v>
      </c>
      <c r="Z348" s="30">
        <f>SUMIFS(data!$G:$G,data!$C:$C,$B$235,data!$D:$D,$B$342,data!$F:$F,Y$4,data!$E:$E,$B348,data!$H:$H,ПФ2026!Z$5)</f>
        <v>0</v>
      </c>
      <c r="AA348" s="23">
        <f t="shared" si="135"/>
        <v>-4000</v>
      </c>
      <c r="AB348" s="30">
        <f t="shared" si="137"/>
        <v>0</v>
      </c>
      <c r="AC348" s="31">
        <f t="shared" si="117"/>
        <v>0</v>
      </c>
    </row>
    <row r="349" spans="2:29" ht="16.5" hidden="1" outlineLevel="1" x14ac:dyDescent="0.35">
      <c r="B349" s="37" t="s">
        <v>144</v>
      </c>
      <c r="C349" s="28">
        <f>SUMIFS(data!$G:$G,data!$C:$C,$B$235,data!$D:$D,$B$342,data!$F:$F,C$4,data!$E:$E,$B349,data!$H:$H,ПФ2026!C$5)</f>
        <v>-193941</v>
      </c>
      <c r="D349" s="29">
        <f>SUMIFS(data!$G:$G,data!$C:$C,$B$235,data!$D:$D,$B$342,data!$F:$F,C$4,data!$E:$E,$B349,data!$H:$H,ПФ2026!D$5)</f>
        <v>-33036.400000000001</v>
      </c>
      <c r="E349" s="29">
        <f>SUMIFS(data!$G:$G,data!$C:$C,$B$235,data!$D:$D,$B$342,data!$F:$F,E$4,data!$E:$E,$B349,data!$H:$H,ПФ2026!E$5)</f>
        <v>-300000</v>
      </c>
      <c r="F349" s="29">
        <f>SUMIFS(data!$G:$G,data!$C:$C,$B$235,data!$D:$D,$B$342,data!$F:$F,E$4,data!$E:$E,$B349,data!$H:$H,ПФ2026!F$5)</f>
        <v>0</v>
      </c>
      <c r="G349" s="29">
        <f>SUMIFS(data!$G:$G,data!$C:$C,$B$235,data!$D:$D,$B$342,data!$F:$F,G$4,data!$E:$E,$B349,data!$H:$H,ПФ2026!G$5)</f>
        <v>-300000</v>
      </c>
      <c r="H349" s="30">
        <f>SUMIFS(data!$G:$G,data!$C:$C,$B$235,data!$D:$D,$B$342,data!$F:$F,G$4,data!$E:$E,$B349,data!$H:$H,ПФ2026!H$5)</f>
        <v>-260353.28999999998</v>
      </c>
      <c r="I349" s="29">
        <f>SUMIFS(data!$G:$G,data!$C:$C,$B$235,data!$D:$D,$B$342,data!$F:$F,I$4,data!$E:$E,$B349,data!$H:$H,ПФ2026!I$5)</f>
        <v>-300000</v>
      </c>
      <c r="J349" s="29">
        <f>SUMIFS(data!$G:$G,data!$C:$C,$B$235,data!$D:$D,$B$342,data!$F:$F,I$4,data!$E:$E,$B349,data!$H:$H,ПФ2026!J$5)</f>
        <v>0</v>
      </c>
      <c r="K349" s="29">
        <f>SUMIFS(data!$G:$G,data!$C:$C,$B$235,data!$D:$D,$B$342,data!$F:$F,K$4,data!$E:$E,$B349,data!$H:$H,ПФ2026!K$5)</f>
        <v>-300000</v>
      </c>
      <c r="L349" s="29">
        <f>SUMIFS(data!$G:$G,data!$C:$C,$B$235,data!$D:$D,$B$342,data!$F:$F,K$4,data!$E:$E,$B349,data!$H:$H,ПФ2026!L$5)</f>
        <v>-443858.91000000003</v>
      </c>
      <c r="M349" s="29">
        <f>SUMIFS(data!$G:$G,data!$C:$C,$B$235,data!$D:$D,$B$342,data!$F:$F,M$4,data!$E:$E,$B349,data!$H:$H,ПФ2026!M$5)</f>
        <v>-300000</v>
      </c>
      <c r="N349" s="30">
        <f>SUMIFS(data!$G:$G,data!$C:$C,$B$235,data!$D:$D,$B$342,data!$F:$F,M$4,data!$E:$E,$B349,data!$H:$H,ПФ2026!N$5)</f>
        <v>-466290.2</v>
      </c>
      <c r="O349" s="28">
        <f>SUMIFS(data!$G:$G,data!$C:$C,$B$235,data!$D:$D,$B$342,data!$F:$F,O$4,data!$E:$E,$B349,data!$H:$H,ПФ2026!O$5)</f>
        <v>-300000</v>
      </c>
      <c r="P349" s="29">
        <f>SUMIFS(data!$G:$G,data!$C:$C,$B$235,data!$D:$D,$B$342,data!$F:$F,O$4,data!$E:$E,$B349,data!$H:$H,ПФ2026!P$5)</f>
        <v>0</v>
      </c>
      <c r="Q349" s="29">
        <f>SUMIFS(data!$G:$G,data!$C:$C,$B$235,data!$D:$D,$B$342,data!$F:$F,Q$4,data!$E:$E,$B349,data!$H:$H,ПФ2026!Q$5)</f>
        <v>-300000</v>
      </c>
      <c r="R349" s="29">
        <f>SUMIFS(data!$G:$G,data!$C:$C,$B$235,data!$D:$D,$B$342,data!$F:$F,Q$4,data!$E:$E,$B349,data!$H:$H,ПФ2026!R$5)</f>
        <v>0</v>
      </c>
      <c r="S349" s="29">
        <f>SUMIFS(data!$G:$G,data!$C:$C,$B$235,data!$D:$D,$B$342,data!$F:$F,S$4,data!$E:$E,$B349,data!$H:$H,ПФ2026!S$5)</f>
        <v>-300000</v>
      </c>
      <c r="T349" s="30">
        <f>SUMIFS(data!$G:$G,data!$C:$C,$B$235,data!$D:$D,$B$342,data!$F:$F,S$4,data!$E:$E,$B349,data!$H:$H,ПФ2026!T$5)</f>
        <v>0</v>
      </c>
      <c r="U349" s="28">
        <f>SUMIFS(data!$G:$G,data!$C:$C,$B$235,data!$D:$D,$B$342,data!$F:$F,U$4,data!$E:$E,$B349,data!$H:$H,ПФ2026!U$5)</f>
        <v>-300000</v>
      </c>
      <c r="V349" s="29">
        <f>SUMIFS(data!$G:$G,data!$C:$C,$B$235,data!$D:$D,$B$342,data!$F:$F,U$4,data!$E:$E,$B349,data!$H:$H,ПФ2026!V$5)</f>
        <v>0</v>
      </c>
      <c r="W349" s="29">
        <f>SUMIFS(data!$G:$G,data!$C:$C,$B$235,data!$D:$D,$B$342,data!$F:$F,W$4,data!$E:$E,$B349,data!$H:$H,ПФ2026!W$5)</f>
        <v>-300000</v>
      </c>
      <c r="X349" s="29">
        <f>SUMIFS(data!$G:$G,data!$C:$C,$B$235,data!$D:$D,$B$342,data!$F:$F,W$4,data!$E:$E,$B349,data!$H:$H,ПФ2026!X$5)</f>
        <v>0</v>
      </c>
      <c r="Y349" s="29">
        <f>SUMIFS(data!$G:$G,data!$C:$C,$B$235,data!$D:$D,$B$342,data!$F:$F,Y$4,data!$E:$E,$B349,data!$H:$H,ПФ2026!Y$5)</f>
        <v>-300000</v>
      </c>
      <c r="Z349" s="30">
        <f>SUMIFS(data!$G:$G,data!$C:$C,$B$235,data!$D:$D,$B$342,data!$F:$F,Y$4,data!$E:$E,$B349,data!$H:$H,ПФ2026!Z$5)</f>
        <v>0</v>
      </c>
      <c r="AA349" s="23">
        <f t="shared" si="135"/>
        <v>-3493941</v>
      </c>
      <c r="AB349" s="30">
        <f t="shared" si="137"/>
        <v>-1203538.8</v>
      </c>
      <c r="AC349" s="31">
        <f t="shared" si="117"/>
        <v>0.344464545909619</v>
      </c>
    </row>
    <row r="350" spans="2:29" ht="16.5" hidden="1" outlineLevel="1" x14ac:dyDescent="0.35">
      <c r="B350" s="37" t="s">
        <v>161</v>
      </c>
      <c r="C350" s="28">
        <f>SUMIFS(data!$G:$G,data!$C:$C,$B$235,data!$D:$D,$B$342,data!$F:$F,C$4,data!$E:$E,$B350,data!$H:$H,ПФ2026!C$5)</f>
        <v>0</v>
      </c>
      <c r="D350" s="29">
        <f>SUMIFS(data!$G:$G,data!$C:$C,$B$235,data!$D:$D,$B$342,data!$F:$F,C$4,data!$E:$E,$B350,data!$H:$H,ПФ2026!D$5)</f>
        <v>0</v>
      </c>
      <c r="E350" s="29">
        <f>SUMIFS(data!$G:$G,data!$C:$C,$B$235,data!$D:$D,$B$342,data!$F:$F,E$4,data!$E:$E,$B350,data!$H:$H,ПФ2026!E$5)</f>
        <v>0</v>
      </c>
      <c r="F350" s="29">
        <f>SUMIFS(data!$G:$G,data!$C:$C,$B$235,data!$D:$D,$B$342,data!$F:$F,E$4,data!$E:$E,$B350,data!$H:$H,ПФ2026!F$5)</f>
        <v>0</v>
      </c>
      <c r="G350" s="29">
        <f>SUMIFS(data!$G:$G,data!$C:$C,$B$235,data!$D:$D,$B$342,data!$F:$F,G$4,data!$E:$E,$B350,data!$H:$H,ПФ2026!G$5)</f>
        <v>0</v>
      </c>
      <c r="H350" s="30">
        <f>SUMIFS(data!$G:$G,data!$C:$C,$B$235,data!$D:$D,$B$342,data!$F:$F,G$4,data!$E:$E,$B350,data!$H:$H,ПФ2026!H$5)</f>
        <v>0</v>
      </c>
      <c r="I350" s="29">
        <f>SUMIFS(data!$G:$G,data!$C:$C,$B$235,data!$D:$D,$B$342,data!$F:$F,I$4,data!$E:$E,$B350,data!$H:$H,ПФ2026!I$5)</f>
        <v>0</v>
      </c>
      <c r="J350" s="29">
        <f>SUMIFS(data!$G:$G,data!$C:$C,$B$235,data!$D:$D,$B$342,data!$F:$F,I$4,data!$E:$E,$B350,data!$H:$H,ПФ2026!J$5)</f>
        <v>0</v>
      </c>
      <c r="K350" s="29">
        <f>SUMIFS(data!$G:$G,data!$C:$C,$B$235,data!$D:$D,$B$342,data!$F:$F,K$4,data!$E:$E,$B350,data!$H:$H,ПФ2026!K$5)</f>
        <v>0</v>
      </c>
      <c r="L350" s="29">
        <f>SUMIFS(data!$G:$G,data!$C:$C,$B$235,data!$D:$D,$B$342,data!$F:$F,K$4,data!$E:$E,$B350,data!$H:$H,ПФ2026!L$5)</f>
        <v>0</v>
      </c>
      <c r="M350" s="29">
        <f>SUMIFS(data!$G:$G,data!$C:$C,$B$235,data!$D:$D,$B$342,data!$F:$F,M$4,data!$E:$E,$B350,data!$H:$H,ПФ2026!M$5)</f>
        <v>0</v>
      </c>
      <c r="N350" s="30">
        <f>SUMIFS(data!$G:$G,data!$C:$C,$B$235,data!$D:$D,$B$342,data!$F:$F,M$4,data!$E:$E,$B350,data!$H:$H,ПФ2026!N$5)</f>
        <v>0</v>
      </c>
      <c r="O350" s="28">
        <f>SUMIFS(data!$G:$G,data!$C:$C,$B$235,data!$D:$D,$B$342,data!$F:$F,O$4,data!$E:$E,$B350,data!$H:$H,ПФ2026!O$5)</f>
        <v>0</v>
      </c>
      <c r="P350" s="29">
        <f>SUMIFS(data!$G:$G,data!$C:$C,$B$235,data!$D:$D,$B$342,data!$F:$F,O$4,data!$E:$E,$B350,data!$H:$H,ПФ2026!P$5)</f>
        <v>0</v>
      </c>
      <c r="Q350" s="29">
        <f>SUMIFS(data!$G:$G,data!$C:$C,$B$235,data!$D:$D,$B$342,data!$F:$F,Q$4,data!$E:$E,$B350,data!$H:$H,ПФ2026!Q$5)</f>
        <v>0</v>
      </c>
      <c r="R350" s="29">
        <f>SUMIFS(data!$G:$G,data!$C:$C,$B$235,data!$D:$D,$B$342,data!$F:$F,Q$4,data!$E:$E,$B350,data!$H:$H,ПФ2026!R$5)</f>
        <v>0</v>
      </c>
      <c r="S350" s="29">
        <f>SUMIFS(data!$G:$G,data!$C:$C,$B$235,data!$D:$D,$B$342,data!$F:$F,S$4,data!$E:$E,$B350,data!$H:$H,ПФ2026!S$5)</f>
        <v>0</v>
      </c>
      <c r="T350" s="30">
        <f>SUMIFS(data!$G:$G,data!$C:$C,$B$235,data!$D:$D,$B$342,data!$F:$F,S$4,data!$E:$E,$B350,data!$H:$H,ПФ2026!T$5)</f>
        <v>0</v>
      </c>
      <c r="U350" s="28">
        <f>SUMIFS(data!$G:$G,data!$C:$C,$B$235,data!$D:$D,$B$342,data!$F:$F,U$4,data!$E:$E,$B350,data!$H:$H,ПФ2026!U$5)</f>
        <v>0</v>
      </c>
      <c r="V350" s="29">
        <f>SUMIFS(data!$G:$G,data!$C:$C,$B$235,data!$D:$D,$B$342,data!$F:$F,U$4,data!$E:$E,$B350,data!$H:$H,ПФ2026!V$5)</f>
        <v>0</v>
      </c>
      <c r="W350" s="29">
        <f>SUMIFS(data!$G:$G,data!$C:$C,$B$235,data!$D:$D,$B$342,data!$F:$F,W$4,data!$E:$E,$B350,data!$H:$H,ПФ2026!W$5)</f>
        <v>0</v>
      </c>
      <c r="X350" s="29">
        <f>SUMIFS(data!$G:$G,data!$C:$C,$B$235,data!$D:$D,$B$342,data!$F:$F,W$4,data!$E:$E,$B350,data!$H:$H,ПФ2026!X$5)</f>
        <v>0</v>
      </c>
      <c r="Y350" s="29">
        <f>SUMIFS(data!$G:$G,data!$C:$C,$B$235,data!$D:$D,$B$342,data!$F:$F,Y$4,data!$E:$E,$B350,data!$H:$H,ПФ2026!Y$5)</f>
        <v>0</v>
      </c>
      <c r="Z350" s="30">
        <f>SUMIFS(data!$G:$G,data!$C:$C,$B$235,data!$D:$D,$B$342,data!$F:$F,Y$4,data!$E:$E,$B350,data!$H:$H,ПФ2026!Z$5)</f>
        <v>0</v>
      </c>
      <c r="AA350" s="23">
        <f t="shared" si="135"/>
        <v>-140000</v>
      </c>
      <c r="AB350" s="30">
        <f t="shared" si="137"/>
        <v>0</v>
      </c>
      <c r="AC350" s="31">
        <f t="shared" si="117"/>
        <v>0</v>
      </c>
    </row>
    <row r="351" spans="2:29" ht="16.5" hidden="1" outlineLevel="1" x14ac:dyDescent="0.35">
      <c r="B351" s="37" t="s">
        <v>162</v>
      </c>
      <c r="C351" s="28">
        <f>SUMIFS(data!$G:$G,data!$C:$C,$B$235,data!$D:$D,$B$342,data!$F:$F,C$4,data!$E:$E,$B351,data!$H:$H,ПФ2026!C$5)</f>
        <v>0</v>
      </c>
      <c r="D351" s="29">
        <f>SUMIFS(data!$G:$G,data!$C:$C,$B$235,data!$D:$D,$B$342,data!$F:$F,C$4,data!$E:$E,$B351,data!$H:$H,ПФ2026!D$5)</f>
        <v>0</v>
      </c>
      <c r="E351" s="29">
        <f>SUMIFS(data!$G:$G,data!$C:$C,$B$235,data!$D:$D,$B$342,data!$F:$F,E$4,data!$E:$E,$B351,data!$H:$H,ПФ2026!E$5)</f>
        <v>0</v>
      </c>
      <c r="F351" s="29">
        <f>SUMIFS(data!$G:$G,data!$C:$C,$B$235,data!$D:$D,$B$342,data!$F:$F,E$4,data!$E:$E,$B351,data!$H:$H,ПФ2026!F$5)</f>
        <v>0</v>
      </c>
      <c r="G351" s="29">
        <f>SUMIFS(data!$G:$G,data!$C:$C,$B$235,data!$D:$D,$B$342,data!$F:$F,G$4,data!$E:$E,$B351,data!$H:$H,ПФ2026!G$5)</f>
        <v>0</v>
      </c>
      <c r="H351" s="30">
        <f>SUMIFS(data!$G:$G,data!$C:$C,$B$235,data!$D:$D,$B$342,data!$F:$F,G$4,data!$E:$E,$B351,data!$H:$H,ПФ2026!H$5)</f>
        <v>0</v>
      </c>
      <c r="I351" s="29">
        <f>SUMIFS(data!$G:$G,data!$C:$C,$B$235,data!$D:$D,$B$342,data!$F:$F,I$4,data!$E:$E,$B351,data!$H:$H,ПФ2026!I$5)</f>
        <v>-112247</v>
      </c>
      <c r="J351" s="29">
        <f>SUMIFS(data!$G:$G,data!$C:$C,$B$235,data!$D:$D,$B$342,data!$F:$F,I$4,data!$E:$E,$B351,data!$H:$H,ПФ2026!J$5)</f>
        <v>0</v>
      </c>
      <c r="K351" s="29">
        <f>SUMIFS(data!$G:$G,data!$C:$C,$B$235,data!$D:$D,$B$342,data!$F:$F,K$4,data!$E:$E,$B351,data!$H:$H,ПФ2026!K$5)</f>
        <v>0</v>
      </c>
      <c r="L351" s="29">
        <f>SUMIFS(data!$G:$G,data!$C:$C,$B$235,data!$D:$D,$B$342,data!$F:$F,K$4,data!$E:$E,$B351,data!$H:$H,ПФ2026!L$5)</f>
        <v>0</v>
      </c>
      <c r="M351" s="29">
        <f>SUMIFS(data!$G:$G,data!$C:$C,$B$235,data!$D:$D,$B$342,data!$F:$F,M$4,data!$E:$E,$B351,data!$H:$H,ПФ2026!M$5)</f>
        <v>0</v>
      </c>
      <c r="N351" s="30">
        <f>SUMIFS(data!$G:$G,data!$C:$C,$B$235,data!$D:$D,$B$342,data!$F:$F,M$4,data!$E:$E,$B351,data!$H:$H,ПФ2026!N$5)</f>
        <v>0</v>
      </c>
      <c r="O351" s="28">
        <f>SUMIFS(data!$G:$G,data!$C:$C,$B$235,data!$D:$D,$B$342,data!$F:$F,O$4,data!$E:$E,$B351,data!$H:$H,ПФ2026!O$5)</f>
        <v>0</v>
      </c>
      <c r="P351" s="29">
        <f>SUMIFS(data!$G:$G,data!$C:$C,$B$235,data!$D:$D,$B$342,data!$F:$F,O$4,data!$E:$E,$B351,data!$H:$H,ПФ2026!P$5)</f>
        <v>0</v>
      </c>
      <c r="Q351" s="29">
        <f>SUMIFS(data!$G:$G,data!$C:$C,$B$235,data!$D:$D,$B$342,data!$F:$F,Q$4,data!$E:$E,$B351,data!$H:$H,ПФ2026!Q$5)</f>
        <v>-93605</v>
      </c>
      <c r="R351" s="29">
        <f>SUMIFS(data!$G:$G,data!$C:$C,$B$235,data!$D:$D,$B$342,data!$F:$F,Q$4,data!$E:$E,$B351,data!$H:$H,ПФ2026!R$5)</f>
        <v>0</v>
      </c>
      <c r="S351" s="29">
        <f>SUMIFS(data!$G:$G,data!$C:$C,$B$235,data!$D:$D,$B$342,data!$F:$F,S$4,data!$E:$E,$B351,data!$H:$H,ПФ2026!S$5)</f>
        <v>-18642</v>
      </c>
      <c r="T351" s="30">
        <f>SUMIFS(data!$G:$G,data!$C:$C,$B$235,data!$D:$D,$B$342,data!$F:$F,S$4,data!$E:$E,$B351,data!$H:$H,ПФ2026!T$5)</f>
        <v>0</v>
      </c>
      <c r="U351" s="28">
        <f>SUMIFS(data!$G:$G,data!$C:$C,$B$235,data!$D:$D,$B$342,data!$F:$F,U$4,data!$E:$E,$B351,data!$H:$H,ПФ2026!U$5)</f>
        <v>0</v>
      </c>
      <c r="V351" s="29">
        <f>SUMIFS(data!$G:$G,data!$C:$C,$B$235,data!$D:$D,$B$342,data!$F:$F,U$4,data!$E:$E,$B351,data!$H:$H,ПФ2026!V$5)</f>
        <v>0</v>
      </c>
      <c r="W351" s="29">
        <f>SUMIFS(data!$G:$G,data!$C:$C,$B$235,data!$D:$D,$B$342,data!$F:$F,W$4,data!$E:$E,$B351,data!$H:$H,ПФ2026!W$5)</f>
        <v>0</v>
      </c>
      <c r="X351" s="29">
        <f>SUMIFS(data!$G:$G,data!$C:$C,$B$235,data!$D:$D,$B$342,data!$F:$F,W$4,data!$E:$E,$B351,data!$H:$H,ПФ2026!X$5)</f>
        <v>0</v>
      </c>
      <c r="Y351" s="29">
        <f>SUMIFS(data!$G:$G,data!$C:$C,$B$235,data!$D:$D,$B$342,data!$F:$F,Y$4,data!$E:$E,$B351,data!$H:$H,ПФ2026!Y$5)</f>
        <v>0</v>
      </c>
      <c r="Z351" s="30">
        <f>SUMIFS(data!$G:$G,data!$C:$C,$B$235,data!$D:$D,$B$342,data!$F:$F,Y$4,data!$E:$E,$B351,data!$H:$H,ПФ2026!Z$5)</f>
        <v>0</v>
      </c>
      <c r="AA351" s="23">
        <f t="shared" si="135"/>
        <v>-674494</v>
      </c>
      <c r="AB351" s="30">
        <f t="shared" si="137"/>
        <v>0</v>
      </c>
      <c r="AC351" s="31">
        <f t="shared" si="117"/>
        <v>0</v>
      </c>
    </row>
    <row r="352" spans="2:29" ht="16.5" hidden="1" outlineLevel="1" x14ac:dyDescent="0.35">
      <c r="B352" s="37" t="s">
        <v>168</v>
      </c>
      <c r="C352" s="28">
        <f>SUMIFS(data!$G:$G,data!$C:$C,$B$235,data!$D:$D,$B$342,data!$F:$F,C$4,data!$E:$E,$B352,data!$H:$H,ПФ2026!C$5)</f>
        <v>0</v>
      </c>
      <c r="D352" s="29">
        <f>SUMIFS(data!$G:$G,data!$C:$C,$B$235,data!$D:$D,$B$342,data!$F:$F,C$4,data!$E:$E,$B352,data!$H:$H,ПФ2026!D$5)</f>
        <v>0</v>
      </c>
      <c r="E352" s="29">
        <f>SUMIFS(data!$G:$G,data!$C:$C,$B$235,data!$D:$D,$B$342,data!$F:$F,E$4,data!$E:$E,$B352,data!$H:$H,ПФ2026!E$5)</f>
        <v>0</v>
      </c>
      <c r="F352" s="29">
        <f>SUMIFS(data!$G:$G,data!$C:$C,$B$235,data!$D:$D,$B$342,data!$F:$F,E$4,data!$E:$E,$B352,data!$H:$H,ПФ2026!F$5)</f>
        <v>0</v>
      </c>
      <c r="G352" s="29">
        <f>SUMIFS(data!$G:$G,data!$C:$C,$B$235,data!$D:$D,$B$342,data!$F:$F,G$4,data!$E:$E,$B352,data!$H:$H,ПФ2026!G$5)</f>
        <v>0</v>
      </c>
      <c r="H352" s="30">
        <f>SUMIFS(data!$G:$G,data!$C:$C,$B$235,data!$D:$D,$B$342,data!$F:$F,G$4,data!$E:$E,$B352,data!$H:$H,ПФ2026!H$5)</f>
        <v>-844570.49</v>
      </c>
      <c r="I352" s="29">
        <f>SUMIFS(data!$G:$G,data!$C:$C,$B$235,data!$D:$D,$B$342,data!$F:$F,I$4,data!$E:$E,$B352,data!$H:$H,ПФ2026!I$5)</f>
        <v>0</v>
      </c>
      <c r="J352" s="29">
        <f>SUMIFS(data!$G:$G,data!$C:$C,$B$235,data!$D:$D,$B$342,data!$F:$F,I$4,data!$E:$E,$B352,data!$H:$H,ПФ2026!J$5)</f>
        <v>0</v>
      </c>
      <c r="K352" s="29">
        <f>SUMIFS(data!$G:$G,data!$C:$C,$B$235,data!$D:$D,$B$342,data!$F:$F,K$4,data!$E:$E,$B352,data!$H:$H,ПФ2026!K$5)</f>
        <v>-1200000</v>
      </c>
      <c r="L352" s="29">
        <f>SUMIFS(data!$G:$G,data!$C:$C,$B$235,data!$D:$D,$B$342,data!$F:$F,K$4,data!$E:$E,$B352,data!$H:$H,ПФ2026!L$5)</f>
        <v>-1253421.6100000001</v>
      </c>
      <c r="M352" s="29">
        <f>SUMIFS(data!$G:$G,data!$C:$C,$B$235,data!$D:$D,$B$342,data!$F:$F,M$4,data!$E:$E,$B352,data!$H:$H,ПФ2026!M$5)</f>
        <v>-1200000</v>
      </c>
      <c r="N352" s="30">
        <f>SUMIFS(data!$G:$G,data!$C:$C,$B$235,data!$D:$D,$B$342,data!$F:$F,M$4,data!$E:$E,$B352,data!$H:$H,ПФ2026!N$5)</f>
        <v>-1310256.8</v>
      </c>
      <c r="O352" s="28">
        <f>SUMIFS(data!$G:$G,data!$C:$C,$B$235,data!$D:$D,$B$342,data!$F:$F,O$4,data!$E:$E,$B352,data!$H:$H,ПФ2026!O$5)</f>
        <v>-1200000</v>
      </c>
      <c r="P352" s="29">
        <f>SUMIFS(data!$G:$G,data!$C:$C,$B$235,data!$D:$D,$B$342,data!$F:$F,O$4,data!$E:$E,$B352,data!$H:$H,ПФ2026!P$5)</f>
        <v>0</v>
      </c>
      <c r="Q352" s="29">
        <f>SUMIFS(data!$G:$G,data!$C:$C,$B$235,data!$D:$D,$B$342,data!$F:$F,Q$4,data!$E:$E,$B352,data!$H:$H,ПФ2026!Q$5)</f>
        <v>-1200000</v>
      </c>
      <c r="R352" s="29">
        <f>SUMIFS(data!$G:$G,data!$C:$C,$B$235,data!$D:$D,$B$342,data!$F:$F,Q$4,data!$E:$E,$B352,data!$H:$H,ПФ2026!R$5)</f>
        <v>0</v>
      </c>
      <c r="S352" s="29">
        <f>SUMIFS(data!$G:$G,data!$C:$C,$B$235,data!$D:$D,$B$342,data!$F:$F,S$4,data!$E:$E,$B352,data!$H:$H,ПФ2026!S$5)</f>
        <v>-1200000</v>
      </c>
      <c r="T352" s="30">
        <f>SUMIFS(data!$G:$G,data!$C:$C,$B$235,data!$D:$D,$B$342,data!$F:$F,S$4,data!$E:$E,$B352,data!$H:$H,ПФ2026!T$5)</f>
        <v>0</v>
      </c>
      <c r="U352" s="28">
        <f>SUMIFS(data!$G:$G,data!$C:$C,$B$235,data!$D:$D,$B$342,data!$F:$F,U$4,data!$E:$E,$B352,data!$H:$H,ПФ2026!U$5)</f>
        <v>-1500000</v>
      </c>
      <c r="V352" s="29">
        <f>SUMIFS(data!$G:$G,data!$C:$C,$B$235,data!$D:$D,$B$342,data!$F:$F,U$4,data!$E:$E,$B352,data!$H:$H,ПФ2026!V$5)</f>
        <v>0</v>
      </c>
      <c r="W352" s="29">
        <f>SUMIFS(data!$G:$G,data!$C:$C,$B$235,data!$D:$D,$B$342,data!$F:$F,W$4,data!$E:$E,$B352,data!$H:$H,ПФ2026!W$5)</f>
        <v>0</v>
      </c>
      <c r="X352" s="29">
        <f>SUMIFS(data!$G:$G,data!$C:$C,$B$235,data!$D:$D,$B$342,data!$F:$F,W$4,data!$E:$E,$B352,data!$H:$H,ПФ2026!X$5)</f>
        <v>0</v>
      </c>
      <c r="Y352" s="29">
        <f>SUMIFS(data!$G:$G,data!$C:$C,$B$235,data!$D:$D,$B$342,data!$F:$F,Y$4,data!$E:$E,$B352,data!$H:$H,ПФ2026!Y$5)</f>
        <v>-800000</v>
      </c>
      <c r="Z352" s="30">
        <f>SUMIFS(data!$G:$G,data!$C:$C,$B$235,data!$D:$D,$B$342,data!$F:$F,Y$4,data!$E:$E,$B352,data!$H:$H,ПФ2026!Z$5)</f>
        <v>0</v>
      </c>
      <c r="AA352" s="23">
        <f t="shared" si="135"/>
        <v>-8300000</v>
      </c>
      <c r="AB352" s="30">
        <f t="shared" si="137"/>
        <v>-3408248.9000000004</v>
      </c>
      <c r="AC352" s="31">
        <f t="shared" si="117"/>
        <v>0.41063239759036146</v>
      </c>
    </row>
    <row r="353" spans="2:29" ht="16.5" hidden="1" outlineLevel="1" x14ac:dyDescent="0.35">
      <c r="B353" s="37" t="s">
        <v>173</v>
      </c>
      <c r="C353" s="28">
        <f>SUMIFS(data!$G:$G,data!$C:$C,$B$235,data!$D:$D,$B$342,data!$F:$F,C$4,data!$E:$E,$B353,data!$H:$H,ПФ2026!C$5)</f>
        <v>-665700.64995999995</v>
      </c>
      <c r="D353" s="29">
        <f>SUMIFS(data!$G:$G,data!$C:$C,$B$235,data!$D:$D,$B$342,data!$F:$F,C$4,data!$E:$E,$B353,data!$H:$H,ПФ2026!D$5)</f>
        <v>-221783.64</v>
      </c>
      <c r="E353" s="29">
        <f>SUMIFS(data!$G:$G,data!$C:$C,$B$235,data!$D:$D,$B$342,data!$F:$F,E$4,data!$E:$E,$B353,data!$H:$H,ПФ2026!E$5)</f>
        <v>-552416.24996000004</v>
      </c>
      <c r="F353" s="29">
        <f>SUMIFS(data!$G:$G,data!$C:$C,$B$235,data!$D:$D,$B$342,data!$F:$F,E$4,data!$E:$E,$B353,data!$H:$H,ПФ2026!F$5)</f>
        <v>-897330.05999999994</v>
      </c>
      <c r="G353" s="29">
        <f>SUMIFS(data!$G:$G,data!$C:$C,$B$235,data!$D:$D,$B$342,data!$F:$F,G$4,data!$E:$E,$B353,data!$H:$H,ПФ2026!G$5)</f>
        <v>-733083.04995999997</v>
      </c>
      <c r="H353" s="30">
        <f>SUMIFS(data!$G:$G,data!$C:$C,$B$235,data!$D:$D,$B$342,data!$F:$F,G$4,data!$E:$E,$B353,data!$H:$H,ПФ2026!H$5)</f>
        <v>-879604.51</v>
      </c>
      <c r="I353" s="29">
        <f>SUMIFS(data!$G:$G,data!$C:$C,$B$235,data!$D:$D,$B$342,data!$F:$F,I$4,data!$E:$E,$B353,data!$H:$H,ПФ2026!I$5)</f>
        <v>-702508.00995999994</v>
      </c>
      <c r="J353" s="29">
        <f>SUMIFS(data!$G:$G,data!$C:$C,$B$235,data!$D:$D,$B$342,data!$F:$F,I$4,data!$E:$E,$B353,data!$H:$H,ПФ2026!J$5)</f>
        <v>-133171.63</v>
      </c>
      <c r="K353" s="29">
        <f>SUMIFS(data!$G:$G,data!$C:$C,$B$235,data!$D:$D,$B$342,data!$F:$F,K$4,data!$E:$E,$B353,data!$H:$H,ПФ2026!K$5)</f>
        <v>-418819.60995999997</v>
      </c>
      <c r="L353" s="29">
        <f>SUMIFS(data!$G:$G,data!$C:$C,$B$235,data!$D:$D,$B$342,data!$F:$F,K$4,data!$E:$E,$B353,data!$H:$H,ПФ2026!L$5)</f>
        <v>-659118.11</v>
      </c>
      <c r="M353" s="29">
        <f>SUMIFS(data!$G:$G,data!$C:$C,$B$235,data!$D:$D,$B$342,data!$F:$F,M$4,data!$E:$E,$B353,data!$H:$H,ПФ2026!M$5)</f>
        <v>-583699.84996000002</v>
      </c>
      <c r="N353" s="30">
        <f>SUMIFS(data!$G:$G,data!$C:$C,$B$235,data!$D:$D,$B$342,data!$F:$F,M$4,data!$E:$E,$B353,data!$H:$H,ПФ2026!N$5)</f>
        <v>-745251.15</v>
      </c>
      <c r="O353" s="28">
        <f>SUMIFS(data!$G:$G,data!$C:$C,$B$235,data!$D:$D,$B$342,data!$F:$F,O$4,data!$E:$E,$B353,data!$H:$H,ПФ2026!O$5)</f>
        <v>-510678.04995999997</v>
      </c>
      <c r="P353" s="29">
        <f>SUMIFS(data!$G:$G,data!$C:$C,$B$235,data!$D:$D,$B$342,data!$F:$F,O$4,data!$E:$E,$B353,data!$H:$H,ПФ2026!P$5)</f>
        <v>0</v>
      </c>
      <c r="Q353" s="29">
        <f>SUMIFS(data!$G:$G,data!$C:$C,$B$235,data!$D:$D,$B$342,data!$F:$F,Q$4,data!$E:$E,$B353,data!$H:$H,ПФ2026!Q$5)</f>
        <v>-476963.84995999996</v>
      </c>
      <c r="R353" s="29">
        <f>SUMIFS(data!$G:$G,data!$C:$C,$B$235,data!$D:$D,$B$342,data!$F:$F,Q$4,data!$E:$E,$B353,data!$H:$H,ПФ2026!R$5)</f>
        <v>0</v>
      </c>
      <c r="S353" s="29">
        <f>SUMIFS(data!$G:$G,data!$C:$C,$B$235,data!$D:$D,$B$342,data!$F:$F,S$4,data!$E:$E,$B353,data!$H:$H,ПФ2026!S$5)</f>
        <v>-287710.68995999999</v>
      </c>
      <c r="T353" s="30">
        <f>SUMIFS(data!$G:$G,data!$C:$C,$B$235,data!$D:$D,$B$342,data!$F:$F,S$4,data!$E:$E,$B353,data!$H:$H,ПФ2026!T$5)</f>
        <v>0</v>
      </c>
      <c r="U353" s="28">
        <f>SUMIFS(data!$G:$G,data!$C:$C,$B$235,data!$D:$D,$B$342,data!$F:$F,U$4,data!$E:$E,$B353,data!$H:$H,ПФ2026!U$5)</f>
        <v>-275954.24995999999</v>
      </c>
      <c r="V353" s="29">
        <f>SUMIFS(data!$G:$G,data!$C:$C,$B$235,data!$D:$D,$B$342,data!$F:$F,U$4,data!$E:$E,$B353,data!$H:$H,ПФ2026!V$5)</f>
        <v>0</v>
      </c>
      <c r="W353" s="29">
        <f>SUMIFS(data!$G:$G,data!$C:$C,$B$235,data!$D:$D,$B$342,data!$F:$F,W$4,data!$E:$E,$B353,data!$H:$H,ПФ2026!W$5)</f>
        <v>-238047.04996</v>
      </c>
      <c r="X353" s="29">
        <f>SUMIFS(data!$G:$G,data!$C:$C,$B$235,data!$D:$D,$B$342,data!$F:$F,W$4,data!$E:$E,$B353,data!$H:$H,ПФ2026!X$5)</f>
        <v>0</v>
      </c>
      <c r="Y353" s="29">
        <f>SUMIFS(data!$G:$G,data!$C:$C,$B$235,data!$D:$D,$B$342,data!$F:$F,Y$4,data!$E:$E,$B353,data!$H:$H,ПФ2026!Y$5)</f>
        <v>-278219.24995999999</v>
      </c>
      <c r="Z353" s="30">
        <f>SUMIFS(data!$G:$G,data!$C:$C,$B$235,data!$D:$D,$B$342,data!$F:$F,Y$4,data!$E:$E,$B353,data!$H:$H,ПФ2026!Z$5)</f>
        <v>0</v>
      </c>
      <c r="AA353" s="23">
        <f t="shared" si="135"/>
        <v>-5723800.5595199997</v>
      </c>
      <c r="AB353" s="30">
        <f t="shared" si="137"/>
        <v>-3536259.0999999996</v>
      </c>
      <c r="AC353" s="31">
        <f t="shared" si="117"/>
        <v>0.61781661733800031</v>
      </c>
    </row>
    <row r="354" spans="2:29" ht="16.5" hidden="1" outlineLevel="1" x14ac:dyDescent="0.35">
      <c r="B354" s="37" t="s">
        <v>174</v>
      </c>
      <c r="C354" s="28">
        <f>SUMIFS(data!$G:$G,data!$C:$C,$B$235,data!$D:$D,$B$342,data!$F:$F,C$4,data!$E:$E,$B354,data!$H:$H,ПФ2026!C$5)</f>
        <v>0</v>
      </c>
      <c r="D354" s="29">
        <f>SUMIFS(data!$G:$G,data!$C:$C,$B$235,data!$D:$D,$B$342,data!$F:$F,C$4,data!$E:$E,$B354,data!$H:$H,ПФ2026!D$5)</f>
        <v>0</v>
      </c>
      <c r="E354" s="29">
        <f>SUMIFS(data!$G:$G,data!$C:$C,$B$235,data!$D:$D,$B$342,data!$F:$F,E$4,data!$E:$E,$B354,data!$H:$H,ПФ2026!E$5)</f>
        <v>-359832</v>
      </c>
      <c r="F354" s="29">
        <f>SUMIFS(data!$G:$G,data!$C:$C,$B$235,data!$D:$D,$B$342,data!$F:$F,E$4,data!$E:$E,$B354,data!$H:$H,ПФ2026!F$5)</f>
        <v>-30740.17</v>
      </c>
      <c r="G354" s="29">
        <f>SUMIFS(data!$G:$G,data!$C:$C,$B$235,data!$D:$D,$B$342,data!$F:$F,G$4,data!$E:$E,$B354,data!$H:$H,ПФ2026!G$5)</f>
        <v>-463508</v>
      </c>
      <c r="H354" s="30">
        <f>SUMIFS(data!$G:$G,data!$C:$C,$B$235,data!$D:$D,$B$342,data!$F:$F,G$4,data!$E:$E,$B354,data!$H:$H,ПФ2026!H$5)</f>
        <v>-283070</v>
      </c>
      <c r="I354" s="29">
        <f>SUMIFS(data!$G:$G,data!$C:$C,$B$235,data!$D:$D,$B$342,data!$F:$F,I$4,data!$E:$E,$B354,data!$H:$H,ПФ2026!I$5)</f>
        <v>-51417</v>
      </c>
      <c r="J354" s="29">
        <f>SUMIFS(data!$G:$G,data!$C:$C,$B$235,data!$D:$D,$B$342,data!$F:$F,I$4,data!$E:$E,$B354,data!$H:$H,ПФ2026!J$5)</f>
        <v>0</v>
      </c>
      <c r="K354" s="29">
        <f>SUMIFS(data!$G:$G,data!$C:$C,$B$235,data!$D:$D,$B$342,data!$F:$F,K$4,data!$E:$E,$B354,data!$H:$H,ПФ2026!K$5)</f>
        <v>0</v>
      </c>
      <c r="L354" s="29">
        <f>SUMIFS(data!$G:$G,data!$C:$C,$B$235,data!$D:$D,$B$342,data!$F:$F,K$4,data!$E:$E,$B354,data!$H:$H,ПФ2026!L$5)</f>
        <v>0</v>
      </c>
      <c r="M354" s="29">
        <f>SUMIFS(data!$G:$G,data!$C:$C,$B$235,data!$D:$D,$B$342,data!$F:$F,M$4,data!$E:$E,$B354,data!$H:$H,ПФ2026!M$5)</f>
        <v>-394000</v>
      </c>
      <c r="N354" s="30">
        <f>SUMIFS(data!$G:$G,data!$C:$C,$B$235,data!$D:$D,$B$342,data!$F:$F,M$4,data!$E:$E,$B354,data!$H:$H,ПФ2026!N$5)</f>
        <v>0</v>
      </c>
      <c r="O354" s="28">
        <f>SUMIFS(data!$G:$G,data!$C:$C,$B$235,data!$D:$D,$B$342,data!$F:$F,O$4,data!$E:$E,$B354,data!$H:$H,ПФ2026!O$5)</f>
        <v>0</v>
      </c>
      <c r="P354" s="29">
        <f>SUMIFS(data!$G:$G,data!$C:$C,$B$235,data!$D:$D,$B$342,data!$F:$F,O$4,data!$E:$E,$B354,data!$H:$H,ПФ2026!P$5)</f>
        <v>0</v>
      </c>
      <c r="Q354" s="29">
        <f>SUMIFS(data!$G:$G,data!$C:$C,$B$235,data!$D:$D,$B$342,data!$F:$F,Q$4,data!$E:$E,$B354,data!$H:$H,ПФ2026!Q$5)</f>
        <v>0</v>
      </c>
      <c r="R354" s="29">
        <f>SUMIFS(data!$G:$G,data!$C:$C,$B$235,data!$D:$D,$B$342,data!$F:$F,Q$4,data!$E:$E,$B354,data!$H:$H,ПФ2026!R$5)</f>
        <v>0</v>
      </c>
      <c r="S354" s="29">
        <f>SUMIFS(data!$G:$G,data!$C:$C,$B$235,data!$D:$D,$B$342,data!$F:$F,S$4,data!$E:$E,$B354,data!$H:$H,ПФ2026!S$5)</f>
        <v>0</v>
      </c>
      <c r="T354" s="30">
        <f>SUMIFS(data!$G:$G,data!$C:$C,$B$235,data!$D:$D,$B$342,data!$F:$F,S$4,data!$E:$E,$B354,data!$H:$H,ПФ2026!T$5)</f>
        <v>0</v>
      </c>
      <c r="U354" s="28">
        <f>SUMIFS(data!$G:$G,data!$C:$C,$B$235,data!$D:$D,$B$342,data!$F:$F,U$4,data!$E:$E,$B354,data!$H:$H,ПФ2026!U$5)</f>
        <v>0</v>
      </c>
      <c r="V354" s="29">
        <f>SUMIFS(data!$G:$G,data!$C:$C,$B$235,data!$D:$D,$B$342,data!$F:$F,U$4,data!$E:$E,$B354,data!$H:$H,ПФ2026!V$5)</f>
        <v>0</v>
      </c>
      <c r="W354" s="29">
        <f>SUMIFS(data!$G:$G,data!$C:$C,$B$235,data!$D:$D,$B$342,data!$F:$F,W$4,data!$E:$E,$B354,data!$H:$H,ПФ2026!W$5)</f>
        <v>0</v>
      </c>
      <c r="X354" s="29">
        <f>SUMIFS(data!$G:$G,data!$C:$C,$B$235,data!$D:$D,$B$342,data!$F:$F,W$4,data!$E:$E,$B354,data!$H:$H,ПФ2026!X$5)</f>
        <v>0</v>
      </c>
      <c r="Y354" s="29">
        <f>SUMIFS(data!$G:$G,data!$C:$C,$B$235,data!$D:$D,$B$342,data!$F:$F,Y$4,data!$E:$E,$B354,data!$H:$H,ПФ2026!Y$5)</f>
        <v>0</v>
      </c>
      <c r="Z354" s="30">
        <f>SUMIFS(data!$G:$G,data!$C:$C,$B$235,data!$D:$D,$B$342,data!$F:$F,Y$4,data!$E:$E,$B354,data!$H:$H,ПФ2026!Z$5)</f>
        <v>0</v>
      </c>
      <c r="AA354" s="23">
        <f t="shared" si="135"/>
        <v>-1268757</v>
      </c>
      <c r="AB354" s="30">
        <f t="shared" si="137"/>
        <v>-313810.17</v>
      </c>
      <c r="AC354" s="31">
        <f t="shared" si="117"/>
        <v>0.2473367004083524</v>
      </c>
    </row>
    <row r="355" spans="2:29" ht="16.5" hidden="1" outlineLevel="1" x14ac:dyDescent="0.35">
      <c r="B355" s="37" t="s">
        <v>177</v>
      </c>
      <c r="C355" s="28">
        <f>SUMIFS(data!$G:$G,data!$C:$C,$B$235,data!$D:$D,$B$342,data!$F:$F,C$4,data!$E:$E,$B355,data!$H:$H,ПФ2026!C$5)</f>
        <v>0</v>
      </c>
      <c r="D355" s="29">
        <f>SUMIFS(data!$G:$G,data!$C:$C,$B$235,data!$D:$D,$B$342,data!$F:$F,C$4,data!$E:$E,$B355,data!$H:$H,ПФ2026!D$5)</f>
        <v>0</v>
      </c>
      <c r="E355" s="29">
        <f>SUMIFS(data!$G:$G,data!$C:$C,$B$235,data!$D:$D,$B$342,data!$F:$F,E$4,data!$E:$E,$B355,data!$H:$H,ПФ2026!E$5)</f>
        <v>0</v>
      </c>
      <c r="F355" s="29">
        <f>SUMIFS(data!$G:$G,data!$C:$C,$B$235,data!$D:$D,$B$342,data!$F:$F,E$4,data!$E:$E,$B355,data!$H:$H,ПФ2026!F$5)</f>
        <v>0</v>
      </c>
      <c r="G355" s="29">
        <f>SUMIFS(data!$G:$G,data!$C:$C,$B$235,data!$D:$D,$B$342,data!$F:$F,G$4,data!$E:$E,$B355,data!$H:$H,ПФ2026!G$5)</f>
        <v>0</v>
      </c>
      <c r="H355" s="30">
        <f>SUMIFS(data!$G:$G,data!$C:$C,$B$235,data!$D:$D,$B$342,data!$F:$F,G$4,data!$E:$E,$B355,data!$H:$H,ПФ2026!H$5)</f>
        <v>-168000</v>
      </c>
      <c r="I355" s="29">
        <f>SUMIFS(data!$G:$G,data!$C:$C,$B$235,data!$D:$D,$B$342,data!$F:$F,I$4,data!$E:$E,$B355,data!$H:$H,ПФ2026!I$5)</f>
        <v>0</v>
      </c>
      <c r="J355" s="29">
        <f>SUMIFS(data!$G:$G,data!$C:$C,$B$235,data!$D:$D,$B$342,data!$F:$F,I$4,data!$E:$E,$B355,data!$H:$H,ПФ2026!J$5)</f>
        <v>-561000</v>
      </c>
      <c r="K355" s="29">
        <f>SUMIFS(data!$G:$G,data!$C:$C,$B$235,data!$D:$D,$B$342,data!$F:$F,K$4,data!$E:$E,$B355,data!$H:$H,ПФ2026!K$5)</f>
        <v>0</v>
      </c>
      <c r="L355" s="29">
        <f>SUMIFS(data!$G:$G,data!$C:$C,$B$235,data!$D:$D,$B$342,data!$F:$F,K$4,data!$E:$E,$B355,data!$H:$H,ПФ2026!L$5)</f>
        <v>0</v>
      </c>
      <c r="M355" s="29">
        <f>SUMIFS(data!$G:$G,data!$C:$C,$B$235,data!$D:$D,$B$342,data!$F:$F,M$4,data!$E:$E,$B355,data!$H:$H,ПФ2026!M$5)</f>
        <v>0</v>
      </c>
      <c r="N355" s="30">
        <f>SUMIFS(data!$G:$G,data!$C:$C,$B$235,data!$D:$D,$B$342,data!$F:$F,M$4,data!$E:$E,$B355,data!$H:$H,ПФ2026!N$5)</f>
        <v>0</v>
      </c>
      <c r="O355" s="28">
        <f>SUMIFS(data!$G:$G,data!$C:$C,$B$235,data!$D:$D,$B$342,data!$F:$F,O$4,data!$E:$E,$B355,data!$H:$H,ПФ2026!O$5)</f>
        <v>0</v>
      </c>
      <c r="P355" s="29">
        <f>SUMIFS(data!$G:$G,data!$C:$C,$B$235,data!$D:$D,$B$342,data!$F:$F,O$4,data!$E:$E,$B355,data!$H:$H,ПФ2026!P$5)</f>
        <v>0</v>
      </c>
      <c r="Q355" s="29">
        <f>SUMIFS(data!$G:$G,data!$C:$C,$B$235,data!$D:$D,$B$342,data!$F:$F,Q$4,data!$E:$E,$B355,data!$H:$H,ПФ2026!Q$5)</f>
        <v>0</v>
      </c>
      <c r="R355" s="29">
        <f>SUMIFS(data!$G:$G,data!$C:$C,$B$235,data!$D:$D,$B$342,data!$F:$F,Q$4,data!$E:$E,$B355,data!$H:$H,ПФ2026!R$5)</f>
        <v>0</v>
      </c>
      <c r="S355" s="29">
        <f>SUMIFS(data!$G:$G,data!$C:$C,$B$235,data!$D:$D,$B$342,data!$F:$F,S$4,data!$E:$E,$B355,data!$H:$H,ПФ2026!S$5)</f>
        <v>0</v>
      </c>
      <c r="T355" s="30">
        <f>SUMIFS(data!$G:$G,data!$C:$C,$B$235,data!$D:$D,$B$342,data!$F:$F,S$4,data!$E:$E,$B355,data!$H:$H,ПФ2026!T$5)</f>
        <v>0</v>
      </c>
      <c r="U355" s="28">
        <f>SUMIFS(data!$G:$G,data!$C:$C,$B$235,data!$D:$D,$B$342,data!$F:$F,U$4,data!$E:$E,$B355,data!$H:$H,ПФ2026!U$5)</f>
        <v>0</v>
      </c>
      <c r="V355" s="29">
        <f>SUMIFS(data!$G:$G,data!$C:$C,$B$235,data!$D:$D,$B$342,data!$F:$F,U$4,data!$E:$E,$B355,data!$H:$H,ПФ2026!V$5)</f>
        <v>0</v>
      </c>
      <c r="W355" s="29">
        <f>SUMIFS(data!$G:$G,data!$C:$C,$B$235,data!$D:$D,$B$342,data!$F:$F,W$4,data!$E:$E,$B355,data!$H:$H,ПФ2026!W$5)</f>
        <v>0</v>
      </c>
      <c r="X355" s="29">
        <f>SUMIFS(data!$G:$G,data!$C:$C,$B$235,data!$D:$D,$B$342,data!$F:$F,W$4,data!$E:$E,$B355,data!$H:$H,ПФ2026!X$5)</f>
        <v>0</v>
      </c>
      <c r="Y355" s="29">
        <f>SUMIFS(data!$G:$G,data!$C:$C,$B$235,data!$D:$D,$B$342,data!$F:$F,Y$4,data!$E:$E,$B355,data!$H:$H,ПФ2026!Y$5)</f>
        <v>0</v>
      </c>
      <c r="Z355" s="30">
        <f>SUMIFS(data!$G:$G,data!$C:$C,$B$235,data!$D:$D,$B$342,data!$F:$F,Y$4,data!$E:$E,$B355,data!$H:$H,ПФ2026!Z$5)</f>
        <v>0</v>
      </c>
      <c r="AA355" s="23">
        <f t="shared" si="135"/>
        <v>0</v>
      </c>
      <c r="AB355" s="30">
        <f t="shared" si="137"/>
        <v>-729000</v>
      </c>
      <c r="AC355" s="31">
        <f t="shared" si="117"/>
        <v>0</v>
      </c>
    </row>
    <row r="356" spans="2:29" ht="16.5" hidden="1" outlineLevel="1" x14ac:dyDescent="0.35">
      <c r="B356" s="37" t="s">
        <v>185</v>
      </c>
      <c r="C356" s="28">
        <f>SUMIFS(data!$G:$G,data!$C:$C,$B$235,data!$D:$D,$B$342,data!$F:$F,C$4,data!$E:$E,$B356,data!$H:$H,ПФ2026!C$5)</f>
        <v>0</v>
      </c>
      <c r="D356" s="29">
        <f>SUMIFS(data!$G:$G,data!$C:$C,$B$235,data!$D:$D,$B$342,data!$F:$F,C$4,data!$E:$E,$B356,data!$H:$H,ПФ2026!D$5)</f>
        <v>0</v>
      </c>
      <c r="E356" s="29">
        <f>SUMIFS(data!$G:$G,data!$C:$C,$B$235,data!$D:$D,$B$342,data!$F:$F,E$4,data!$E:$E,$B356,data!$H:$H,ПФ2026!E$5)</f>
        <v>0</v>
      </c>
      <c r="F356" s="29">
        <f>SUMIFS(data!$G:$G,data!$C:$C,$B$235,data!$D:$D,$B$342,data!$F:$F,E$4,data!$E:$E,$B356,data!$H:$H,ПФ2026!F$5)</f>
        <v>0</v>
      </c>
      <c r="G356" s="29">
        <f>SUMIFS(data!$G:$G,data!$C:$C,$B$235,data!$D:$D,$B$342,data!$F:$F,G$4,data!$E:$E,$B356,data!$H:$H,ПФ2026!G$5)</f>
        <v>0</v>
      </c>
      <c r="H356" s="30">
        <f>SUMIFS(data!$G:$G,data!$C:$C,$B$235,data!$D:$D,$B$342,data!$F:$F,G$4,data!$E:$E,$B356,data!$H:$H,ПФ2026!H$5)</f>
        <v>0</v>
      </c>
      <c r="I356" s="29">
        <f>SUMIFS(data!$G:$G,data!$C:$C,$B$235,data!$D:$D,$B$342,data!$F:$F,I$4,data!$E:$E,$B356,data!$H:$H,ПФ2026!I$5)</f>
        <v>0</v>
      </c>
      <c r="J356" s="29">
        <f>SUMIFS(data!$G:$G,data!$C:$C,$B$235,data!$D:$D,$B$342,data!$F:$F,I$4,data!$E:$E,$B356,data!$H:$H,ПФ2026!J$5)</f>
        <v>0</v>
      </c>
      <c r="K356" s="29">
        <f>SUMIFS(data!$G:$G,data!$C:$C,$B$235,data!$D:$D,$B$342,data!$F:$F,K$4,data!$E:$E,$B356,data!$H:$H,ПФ2026!K$5)</f>
        <v>0</v>
      </c>
      <c r="L356" s="29">
        <f>SUMIFS(data!$G:$G,data!$C:$C,$B$235,data!$D:$D,$B$342,data!$F:$F,K$4,data!$E:$E,$B356,data!$H:$H,ПФ2026!L$5)</f>
        <v>0</v>
      </c>
      <c r="M356" s="29">
        <f>SUMIFS(data!$G:$G,data!$C:$C,$B$235,data!$D:$D,$B$342,data!$F:$F,M$4,data!$E:$E,$B356,data!$H:$H,ПФ2026!M$5)</f>
        <v>0</v>
      </c>
      <c r="N356" s="30">
        <f>SUMIFS(data!$G:$G,data!$C:$C,$B$235,data!$D:$D,$B$342,data!$F:$F,M$4,data!$E:$E,$B356,data!$H:$H,ПФ2026!N$5)</f>
        <v>0</v>
      </c>
      <c r="O356" s="28">
        <f>SUMIFS(data!$G:$G,data!$C:$C,$B$235,data!$D:$D,$B$342,data!$F:$F,O$4,data!$E:$E,$B356,data!$H:$H,ПФ2026!O$5)</f>
        <v>0</v>
      </c>
      <c r="P356" s="29">
        <f>SUMIFS(data!$G:$G,data!$C:$C,$B$235,data!$D:$D,$B$342,data!$F:$F,O$4,data!$E:$E,$B356,data!$H:$H,ПФ2026!P$5)</f>
        <v>0</v>
      </c>
      <c r="Q356" s="29">
        <f>SUMIFS(data!$G:$G,data!$C:$C,$B$235,data!$D:$D,$B$342,data!$F:$F,Q$4,data!$E:$E,$B356,data!$H:$H,ПФ2026!Q$5)</f>
        <v>-100000</v>
      </c>
      <c r="R356" s="29">
        <f>SUMIFS(data!$G:$G,data!$C:$C,$B$235,data!$D:$D,$B$342,data!$F:$F,Q$4,data!$E:$E,$B356,data!$H:$H,ПФ2026!R$5)</f>
        <v>0</v>
      </c>
      <c r="S356" s="29">
        <f>SUMIFS(data!$G:$G,data!$C:$C,$B$235,data!$D:$D,$B$342,data!$F:$F,S$4,data!$E:$E,$B356,data!$H:$H,ПФ2026!S$5)</f>
        <v>0</v>
      </c>
      <c r="T356" s="30">
        <f>SUMIFS(data!$G:$G,data!$C:$C,$B$235,data!$D:$D,$B$342,data!$F:$F,S$4,data!$E:$E,$B356,data!$H:$H,ПФ2026!T$5)</f>
        <v>0</v>
      </c>
      <c r="U356" s="28">
        <f>SUMIFS(data!$G:$G,data!$C:$C,$B$235,data!$D:$D,$B$342,data!$F:$F,U$4,data!$E:$E,$B356,data!$H:$H,ПФ2026!U$5)</f>
        <v>0</v>
      </c>
      <c r="V356" s="29">
        <f>SUMIFS(data!$G:$G,data!$C:$C,$B$235,data!$D:$D,$B$342,data!$F:$F,U$4,data!$E:$E,$B356,data!$H:$H,ПФ2026!V$5)</f>
        <v>0</v>
      </c>
      <c r="W356" s="29">
        <f>SUMIFS(data!$G:$G,data!$C:$C,$B$235,data!$D:$D,$B$342,data!$F:$F,W$4,data!$E:$E,$B356,data!$H:$H,ПФ2026!W$5)</f>
        <v>0</v>
      </c>
      <c r="X356" s="29">
        <f>SUMIFS(data!$G:$G,data!$C:$C,$B$235,data!$D:$D,$B$342,data!$F:$F,W$4,data!$E:$E,$B356,data!$H:$H,ПФ2026!X$5)</f>
        <v>0</v>
      </c>
      <c r="Y356" s="29">
        <f>SUMIFS(data!$G:$G,data!$C:$C,$B$235,data!$D:$D,$B$342,data!$F:$F,Y$4,data!$E:$E,$B356,data!$H:$H,ПФ2026!Y$5)</f>
        <v>0</v>
      </c>
      <c r="Z356" s="30">
        <f>SUMIFS(data!$G:$G,data!$C:$C,$B$235,data!$D:$D,$B$342,data!$F:$F,Y$4,data!$E:$E,$B356,data!$H:$H,ПФ2026!Z$5)</f>
        <v>0</v>
      </c>
      <c r="AA356" s="23">
        <f>SUM(C356,E356,G356,I356,K356,M356,O416,O356,Q356,S356,Y356,W356,U356)</f>
        <v>-100000</v>
      </c>
      <c r="AB356" s="30">
        <f>SUM(D356,F356,H356,J356,L356,N356,P416,P356,R356,T356)</f>
        <v>0</v>
      </c>
      <c r="AC356" s="31">
        <f t="shared" si="117"/>
        <v>0</v>
      </c>
    </row>
    <row r="357" spans="2:29" collapsed="1" x14ac:dyDescent="0.25">
      <c r="B357" s="16" t="s">
        <v>36</v>
      </c>
      <c r="C357" s="17">
        <f t="shared" ref="C357:Z357" si="138">SUM(C358,C371,C379,C402,C441,C465,C491,C515)</f>
        <v>-26508636.406984638</v>
      </c>
      <c r="D357" s="68">
        <f t="shared" si="138"/>
        <v>-20989769.369999997</v>
      </c>
      <c r="E357" s="68">
        <f t="shared" si="138"/>
        <v>-26279590.071171794</v>
      </c>
      <c r="F357" s="68">
        <f t="shared" si="138"/>
        <v>-13624387</v>
      </c>
      <c r="G357" s="68">
        <f t="shared" si="138"/>
        <v>-41301303.458359472</v>
      </c>
      <c r="H357" s="19">
        <f t="shared" si="138"/>
        <v>-21384444.370000001</v>
      </c>
      <c r="I357" s="68">
        <f t="shared" si="138"/>
        <v>-44763082.813612573</v>
      </c>
      <c r="J357" s="18">
        <f t="shared" si="138"/>
        <v>-45734754.350000001</v>
      </c>
      <c r="K357" s="18">
        <f t="shared" si="138"/>
        <v>-55670364.678478003</v>
      </c>
      <c r="L357" s="18">
        <f t="shared" si="138"/>
        <v>-40967774.940000005</v>
      </c>
      <c r="M357" s="18">
        <f t="shared" si="138"/>
        <v>-55763562.265295625</v>
      </c>
      <c r="N357" s="19">
        <f t="shared" si="138"/>
        <v>-49378823.700000003</v>
      </c>
      <c r="O357" s="17">
        <f t="shared" si="138"/>
        <v>-52939328.052099213</v>
      </c>
      <c r="P357" s="18">
        <f t="shared" si="138"/>
        <v>0</v>
      </c>
      <c r="Q357" s="18">
        <f t="shared" si="138"/>
        <v>-43871728.052999608</v>
      </c>
      <c r="R357" s="18">
        <f t="shared" si="138"/>
        <v>0</v>
      </c>
      <c r="S357" s="18">
        <f t="shared" si="138"/>
        <v>-32809116.339834597</v>
      </c>
      <c r="T357" s="19">
        <f t="shared" si="138"/>
        <v>0</v>
      </c>
      <c r="U357" s="17">
        <f t="shared" si="138"/>
        <v>-21735417.353814691</v>
      </c>
      <c r="V357" s="18">
        <f t="shared" si="138"/>
        <v>0</v>
      </c>
      <c r="W357" s="18">
        <f t="shared" si="138"/>
        <v>-17486707.953027502</v>
      </c>
      <c r="X357" s="18">
        <f t="shared" si="138"/>
        <v>0</v>
      </c>
      <c r="Y357" s="18">
        <f t="shared" si="138"/>
        <v>-18698373.909960799</v>
      </c>
      <c r="Z357" s="19">
        <f t="shared" si="138"/>
        <v>0</v>
      </c>
      <c r="AA357" s="12">
        <f>C357+E357+G357+I357+K357+M357+O357+Q357+S357+U357+W357+Y357</f>
        <v>-437827211.35563844</v>
      </c>
      <c r="AB357" s="14">
        <f>D357+F357+H357+J357+L357+N357+P357+R357+T357+V357+X357+Z357</f>
        <v>-192079953.73000002</v>
      </c>
      <c r="AC357" s="20">
        <f t="shared" si="117"/>
        <v>0.43871177658251409</v>
      </c>
    </row>
    <row r="358" spans="2:29" s="36" customFormat="1" ht="14.25" x14ac:dyDescent="0.35">
      <c r="B358" s="22" t="s">
        <v>73</v>
      </c>
      <c r="C358" s="32">
        <f t="shared" ref="C358:O358" si="139">SUM(C359:C370)</f>
        <v>-189000</v>
      </c>
      <c r="D358" s="70">
        <f t="shared" ref="D358:J358" si="140">SUM(D359:D370)</f>
        <v>-17695.48</v>
      </c>
      <c r="E358" s="70">
        <f t="shared" si="140"/>
        <v>-111000</v>
      </c>
      <c r="F358" s="70">
        <f t="shared" si="140"/>
        <v>-17734.46</v>
      </c>
      <c r="G358" s="70">
        <f t="shared" si="140"/>
        <v>-79000</v>
      </c>
      <c r="H358" s="34">
        <f t="shared" si="140"/>
        <v>-17407.37</v>
      </c>
      <c r="I358" s="70">
        <f t="shared" si="139"/>
        <v>-111000</v>
      </c>
      <c r="J358" s="33">
        <f t="shared" si="140"/>
        <v>-19129.669999999998</v>
      </c>
      <c r="K358" s="33">
        <f t="shared" si="139"/>
        <v>-79000</v>
      </c>
      <c r="L358" s="33">
        <f t="shared" si="139"/>
        <v>-19404.329999999998</v>
      </c>
      <c r="M358" s="33">
        <f t="shared" si="139"/>
        <v>-111000</v>
      </c>
      <c r="N358" s="34">
        <f t="shared" si="139"/>
        <v>-19565.560000000001</v>
      </c>
      <c r="O358" s="32">
        <f t="shared" si="139"/>
        <v>-79000</v>
      </c>
      <c r="P358" s="33">
        <f t="shared" ref="P358:Z358" si="141">SUM(P359:P370)</f>
        <v>0</v>
      </c>
      <c r="Q358" s="33">
        <f t="shared" si="141"/>
        <v>-111000</v>
      </c>
      <c r="R358" s="33">
        <f t="shared" si="141"/>
        <v>0</v>
      </c>
      <c r="S358" s="33">
        <f t="shared" si="141"/>
        <v>-79000</v>
      </c>
      <c r="T358" s="34">
        <f t="shared" si="141"/>
        <v>0</v>
      </c>
      <c r="U358" s="32">
        <f t="shared" si="141"/>
        <v>-111000</v>
      </c>
      <c r="V358" s="33">
        <f t="shared" si="141"/>
        <v>0</v>
      </c>
      <c r="W358" s="33">
        <f t="shared" si="141"/>
        <v>-79000</v>
      </c>
      <c r="X358" s="33">
        <f t="shared" si="141"/>
        <v>0</v>
      </c>
      <c r="Y358" s="33">
        <f t="shared" si="141"/>
        <v>-79000</v>
      </c>
      <c r="Z358" s="34">
        <f t="shared" si="141"/>
        <v>0</v>
      </c>
      <c r="AA358" s="23">
        <f t="shared" ref="AA358:AA405" si="142">SUM(C358,E358,G358,I358,K358,M358,O418,O358,Q358,S358,Y358,W358,U358)</f>
        <v>-1258000</v>
      </c>
      <c r="AB358" s="25">
        <f t="shared" ref="AB358:AB422" si="143">D358+F358+H358+J358+L358+N358+P358+R358+T358+V358+X358+Z358</f>
        <v>-110936.87</v>
      </c>
      <c r="AC358" s="26">
        <f t="shared" si="117"/>
        <v>8.8185111287758342E-2</v>
      </c>
    </row>
    <row r="359" spans="2:29" ht="16.5" hidden="1" outlineLevel="1" x14ac:dyDescent="0.35">
      <c r="B359" s="37" t="s">
        <v>141</v>
      </c>
      <c r="C359" s="28">
        <f>SUMIFS(data!$G:$G,data!$C:$C,$B$357,data!$D:$D,$B$358,data!$F:$F,C$4,data!$E:$E,$B359,data!$H:$H,ПФ2026!C$5)</f>
        <v>0</v>
      </c>
      <c r="D359" s="29">
        <f>SUMIFS(data!$G:$G,data!$C:$C,$B$357,data!$D:$D,$B$358,data!$F:$F,C$4,data!$E:$E,$B359,data!$H:$H,ПФ2026!D$5)</f>
        <v>0</v>
      </c>
      <c r="E359" s="29">
        <f>SUMIFS(data!$G:$G,data!$C:$C,$B$357,data!$D:$D,$B$358,data!$F:$F,E$4,data!$E:$E,$B359,data!$H:$H,ПФ2026!E$5)</f>
        <v>0</v>
      </c>
      <c r="F359" s="29">
        <f>SUMIFS(data!$G:$G,data!$C:$C,$B$357,data!$D:$D,$B$358,data!$F:$F,E$4,data!$E:$E,$B359,data!$H:$H,ПФ2026!F$5)</f>
        <v>0</v>
      </c>
      <c r="G359" s="29">
        <f>SUMIFS(data!$G:$G,data!$C:$C,$B$357,data!$D:$D,$B$358,data!$F:$F,G$4,data!$E:$E,$B359,data!$H:$H,ПФ2026!G$5)</f>
        <v>0</v>
      </c>
      <c r="H359" s="30">
        <f>SUMIFS(data!$G:$G,data!$C:$C,$B$357,data!$D:$D,$B$358,data!$F:$F,G$4,data!$E:$E,$B359,data!$H:$H,ПФ2026!H$5)</f>
        <v>0</v>
      </c>
      <c r="I359" s="29">
        <f>SUMIFS(data!$G:$G,data!$C:$C,$B$357,data!$D:$D,$B$358,data!$F:$F,I$4,data!$E:$E,$B359,data!$H:$H,ПФ2026!I$5)</f>
        <v>0</v>
      </c>
      <c r="J359" s="29">
        <f>SUMIFS(data!$G:$G,data!$C:$C,$B$357,data!$D:$D,$B$358,data!$F:$F,I$4,data!$E:$E,$B359,data!$H:$H,ПФ2026!J$5)</f>
        <v>0</v>
      </c>
      <c r="K359" s="29">
        <f>SUMIFS(data!$G:$G,data!$C:$C,$B$357,data!$D:$D,$B$358,data!$F:$F,K$4,data!$E:$E,$B359,data!$H:$H,ПФ2026!K$5)</f>
        <v>0</v>
      </c>
      <c r="L359" s="29">
        <f>SUMIFS(data!$G:$G,data!$C:$C,$B$357,data!$D:$D,$B$358,data!$F:$F,K$4,data!$E:$E,$B359,data!$H:$H,ПФ2026!L$5)</f>
        <v>0</v>
      </c>
      <c r="M359" s="29">
        <f>SUMIFS(data!$G:$G,data!$C:$C,$B$357,data!$D:$D,$B$358,data!$F:$F,M$4,data!$E:$E,$B359,data!$H:$H,ПФ2026!M$5)</f>
        <v>0</v>
      </c>
      <c r="N359" s="30">
        <f>SUMIFS(data!$G:$G,data!$C:$C,$B$357,data!$D:$D,$B$358,data!$F:$F,M$4,data!$E:$E,$B359,data!$H:$H,ПФ2026!N$5)</f>
        <v>0</v>
      </c>
      <c r="O359" s="28">
        <f>SUMIFS(data!$G:$G,data!$C:$C,$B$357,data!$D:$D,$B$358,data!$F:$F,O$4,data!$E:$E,$B359,data!$H:$H,ПФ2026!O$5)</f>
        <v>0</v>
      </c>
      <c r="P359" s="29">
        <f>SUMIFS(data!$G:$G,data!$C:$C,$B$357,data!$D:$D,$B$358,data!$F:$F,O$4,data!$E:$E,$B359,data!$H:$H,ПФ2026!P$5)</f>
        <v>0</v>
      </c>
      <c r="Q359" s="29">
        <f>SUMIFS(data!$G:$G,data!$C:$C,$B$357,data!$D:$D,$B$358,data!$F:$F,Q$4,data!$E:$E,$B359,data!$H:$H,ПФ2026!Q$5)</f>
        <v>0</v>
      </c>
      <c r="R359" s="29">
        <f>SUMIFS(data!$G:$G,data!$C:$C,$B$357,data!$D:$D,$B$358,data!$F:$F,Q$4,data!$E:$E,$B359,data!$H:$H,ПФ2026!R$5)</f>
        <v>0</v>
      </c>
      <c r="S359" s="29">
        <f>SUMIFS(data!$G:$G,data!$C:$C,$B$357,data!$D:$D,$B$358,data!$F:$F,S$4,data!$E:$E,$B359,data!$H:$H,ПФ2026!S$5)</f>
        <v>0</v>
      </c>
      <c r="T359" s="30">
        <f>SUMIFS(data!$G:$G,data!$C:$C,$B$357,data!$D:$D,$B$358,data!$F:$F,S$4,data!$E:$E,$B359,data!$H:$H,ПФ2026!T$5)</f>
        <v>0</v>
      </c>
      <c r="U359" s="28">
        <f>SUMIFS(data!$G:$G,data!$C:$C,$B$357,data!$D:$D,$B$358,data!$F:$F,U$4,data!$E:$E,$B359,data!$H:$H,ПФ2026!U$5)</f>
        <v>0</v>
      </c>
      <c r="V359" s="29">
        <f>SUMIFS(data!$G:$G,data!$C:$C,$B$357,data!$D:$D,$B$358,data!$F:$F,U$4,data!$E:$E,$B359,data!$H:$H,ПФ2026!V$5)</f>
        <v>0</v>
      </c>
      <c r="W359" s="29">
        <f>SUMIFS(data!$G:$G,data!$C:$C,$B$357,data!$D:$D,$B$358,data!$F:$F,W$4,data!$E:$E,$B359,data!$H:$H,ПФ2026!W$5)</f>
        <v>0</v>
      </c>
      <c r="X359" s="29">
        <f>SUMIFS(data!$G:$G,data!$C:$C,$B$357,data!$D:$D,$B$358,data!$F:$F,W$4,data!$E:$E,$B359,data!$H:$H,ПФ2026!X$5)</f>
        <v>0</v>
      </c>
      <c r="Y359" s="29">
        <f>SUMIFS(data!$G:$G,data!$C:$C,$B$357,data!$D:$D,$B$358,data!$F:$F,Y$4,data!$E:$E,$B359,data!$H:$H,ПФ2026!Y$5)</f>
        <v>0</v>
      </c>
      <c r="Z359" s="30">
        <f>SUMIFS(data!$G:$G,data!$C:$C,$B$357,data!$D:$D,$B$358,data!$F:$F,Y$4,data!$E:$E,$B359,data!$H:$H,ПФ2026!Z$5)</f>
        <v>0</v>
      </c>
      <c r="AA359" s="23">
        <f t="shared" si="142"/>
        <v>0</v>
      </c>
      <c r="AB359" s="25">
        <f t="shared" si="143"/>
        <v>0</v>
      </c>
      <c r="AC359" s="31">
        <f t="shared" si="117"/>
        <v>0</v>
      </c>
    </row>
    <row r="360" spans="2:29" ht="16.5" hidden="1" outlineLevel="1" x14ac:dyDescent="0.35">
      <c r="B360" s="37" t="s">
        <v>115</v>
      </c>
      <c r="C360" s="28">
        <f>SUMIFS(data!$G:$G,data!$C:$C,$B$357,data!$D:$D,$B$358,data!$F:$F,C$4,data!$E:$E,$B360,data!$H:$H,ПФ2026!C$5)</f>
        <v>-60000</v>
      </c>
      <c r="D360" s="29">
        <f>SUMIFS(data!$G:$G,data!$C:$C,$B$357,data!$D:$D,$B$358,data!$F:$F,C$4,data!$E:$E,$B360,data!$H:$H,ПФ2026!D$5)</f>
        <v>0</v>
      </c>
      <c r="E360" s="29">
        <f>SUMIFS(data!$G:$G,data!$C:$C,$B$357,data!$D:$D,$B$358,data!$F:$F,E$4,data!$E:$E,$B360,data!$H:$H,ПФ2026!E$5)</f>
        <v>0</v>
      </c>
      <c r="F360" s="29">
        <f>SUMIFS(data!$G:$G,data!$C:$C,$B$357,data!$D:$D,$B$358,data!$F:$F,E$4,data!$E:$E,$B360,data!$H:$H,ПФ2026!F$5)</f>
        <v>0</v>
      </c>
      <c r="G360" s="29">
        <f>SUMIFS(data!$G:$G,data!$C:$C,$B$357,data!$D:$D,$B$358,data!$F:$F,G$4,data!$E:$E,$B360,data!$H:$H,ПФ2026!G$5)</f>
        <v>0</v>
      </c>
      <c r="H360" s="30">
        <f>SUMIFS(data!$G:$G,data!$C:$C,$B$357,data!$D:$D,$B$358,data!$F:$F,G$4,data!$E:$E,$B360,data!$H:$H,ПФ2026!H$5)</f>
        <v>0</v>
      </c>
      <c r="I360" s="29">
        <f>SUMIFS(data!$G:$G,data!$C:$C,$B$357,data!$D:$D,$B$358,data!$F:$F,I$4,data!$E:$E,$B360,data!$H:$H,ПФ2026!I$5)</f>
        <v>0</v>
      </c>
      <c r="J360" s="29">
        <f>SUMIFS(data!$G:$G,data!$C:$C,$B$357,data!$D:$D,$B$358,data!$F:$F,I$4,data!$E:$E,$B360,data!$H:$H,ПФ2026!J$5)</f>
        <v>0</v>
      </c>
      <c r="K360" s="29">
        <f>SUMIFS(data!$G:$G,data!$C:$C,$B$357,data!$D:$D,$B$358,data!$F:$F,K$4,data!$E:$E,$B360,data!$H:$H,ПФ2026!K$5)</f>
        <v>0</v>
      </c>
      <c r="L360" s="29">
        <f>SUMIFS(data!$G:$G,data!$C:$C,$B$357,data!$D:$D,$B$358,data!$F:$F,K$4,data!$E:$E,$B360,data!$H:$H,ПФ2026!L$5)</f>
        <v>0</v>
      </c>
      <c r="M360" s="29">
        <f>SUMIFS(data!$G:$G,data!$C:$C,$B$357,data!$D:$D,$B$358,data!$F:$F,M$4,data!$E:$E,$B360,data!$H:$H,ПФ2026!M$5)</f>
        <v>0</v>
      </c>
      <c r="N360" s="30">
        <f>SUMIFS(data!$G:$G,data!$C:$C,$B$357,data!$D:$D,$B$358,data!$F:$F,M$4,data!$E:$E,$B360,data!$H:$H,ПФ2026!N$5)</f>
        <v>0</v>
      </c>
      <c r="O360" s="28">
        <f>SUMIFS(data!$G:$G,data!$C:$C,$B$357,data!$D:$D,$B$358,data!$F:$F,O$4,data!$E:$E,$B360,data!$H:$H,ПФ2026!O$5)</f>
        <v>0</v>
      </c>
      <c r="P360" s="29">
        <f>SUMIFS(data!$G:$G,data!$C:$C,$B$357,data!$D:$D,$B$358,data!$F:$F,O$4,data!$E:$E,$B360,data!$H:$H,ПФ2026!P$5)</f>
        <v>0</v>
      </c>
      <c r="Q360" s="29">
        <f>SUMIFS(data!$G:$G,data!$C:$C,$B$357,data!$D:$D,$B$358,data!$F:$F,Q$4,data!$E:$E,$B360,data!$H:$H,ПФ2026!Q$5)</f>
        <v>0</v>
      </c>
      <c r="R360" s="29">
        <f>SUMIFS(data!$G:$G,data!$C:$C,$B$357,data!$D:$D,$B$358,data!$F:$F,Q$4,data!$E:$E,$B360,data!$H:$H,ПФ2026!R$5)</f>
        <v>0</v>
      </c>
      <c r="S360" s="29">
        <f>SUMIFS(data!$G:$G,data!$C:$C,$B$357,data!$D:$D,$B$358,data!$F:$F,S$4,data!$E:$E,$B360,data!$H:$H,ПФ2026!S$5)</f>
        <v>0</v>
      </c>
      <c r="T360" s="30">
        <f>SUMIFS(data!$G:$G,data!$C:$C,$B$357,data!$D:$D,$B$358,data!$F:$F,S$4,data!$E:$E,$B360,data!$H:$H,ПФ2026!T$5)</f>
        <v>0</v>
      </c>
      <c r="U360" s="28">
        <f>SUMIFS(data!$G:$G,data!$C:$C,$B$357,data!$D:$D,$B$358,data!$F:$F,U$4,data!$E:$E,$B360,data!$H:$H,ПФ2026!U$5)</f>
        <v>0</v>
      </c>
      <c r="V360" s="29">
        <f>SUMIFS(data!$G:$G,data!$C:$C,$B$357,data!$D:$D,$B$358,data!$F:$F,U$4,data!$E:$E,$B360,data!$H:$H,ПФ2026!V$5)</f>
        <v>0</v>
      </c>
      <c r="W360" s="29">
        <f>SUMIFS(data!$G:$G,data!$C:$C,$B$357,data!$D:$D,$B$358,data!$F:$F,W$4,data!$E:$E,$B360,data!$H:$H,ПФ2026!W$5)</f>
        <v>0</v>
      </c>
      <c r="X360" s="29">
        <f>SUMIFS(data!$G:$G,data!$C:$C,$B$357,data!$D:$D,$B$358,data!$F:$F,W$4,data!$E:$E,$B360,data!$H:$H,ПФ2026!X$5)</f>
        <v>0</v>
      </c>
      <c r="Y360" s="29">
        <f>SUMIFS(data!$G:$G,data!$C:$C,$B$357,data!$D:$D,$B$358,data!$F:$F,Y$4,data!$E:$E,$B360,data!$H:$H,ПФ2026!Y$5)</f>
        <v>0</v>
      </c>
      <c r="Z360" s="30">
        <f>SUMIFS(data!$G:$G,data!$C:$C,$B$357,data!$D:$D,$B$358,data!$F:$F,Y$4,data!$E:$E,$B360,data!$H:$H,ПФ2026!Z$5)</f>
        <v>0</v>
      </c>
      <c r="AA360" s="23">
        <f t="shared" si="142"/>
        <v>-60000</v>
      </c>
      <c r="AB360" s="25">
        <f t="shared" si="143"/>
        <v>0</v>
      </c>
      <c r="AC360" s="31">
        <f t="shared" si="117"/>
        <v>0</v>
      </c>
    </row>
    <row r="361" spans="2:29" ht="16.5" hidden="1" outlineLevel="1" x14ac:dyDescent="0.35">
      <c r="B361" s="37" t="s">
        <v>72</v>
      </c>
      <c r="C361" s="28">
        <f>SUMIFS(data!$G:$G,data!$C:$C,$B$357,data!$D:$D,$B$358,data!$F:$F,C$4,data!$E:$E,$B361,data!$H:$H,ПФ2026!C$5)</f>
        <v>0</v>
      </c>
      <c r="D361" s="29">
        <f>SUMIFS(data!$G:$G,data!$C:$C,$B$357,data!$D:$D,$B$358,data!$F:$F,C$4,data!$E:$E,$B361,data!$H:$H,ПФ2026!D$5)</f>
        <v>0</v>
      </c>
      <c r="E361" s="29">
        <f>SUMIFS(data!$G:$G,data!$C:$C,$B$357,data!$D:$D,$B$358,data!$F:$F,E$4,data!$E:$E,$B361,data!$H:$H,ПФ2026!E$5)</f>
        <v>-32000</v>
      </c>
      <c r="F361" s="29">
        <f>SUMIFS(data!$G:$G,data!$C:$C,$B$357,data!$D:$D,$B$358,data!$F:$F,E$4,data!$E:$E,$B361,data!$H:$H,ПФ2026!F$5)</f>
        <v>0</v>
      </c>
      <c r="G361" s="29">
        <f>SUMIFS(data!$G:$G,data!$C:$C,$B$357,data!$D:$D,$B$358,data!$F:$F,G$4,data!$E:$E,$B361,data!$H:$H,ПФ2026!G$5)</f>
        <v>0</v>
      </c>
      <c r="H361" s="30">
        <f>SUMIFS(data!$G:$G,data!$C:$C,$B$357,data!$D:$D,$B$358,data!$F:$F,G$4,data!$E:$E,$B361,data!$H:$H,ПФ2026!H$5)</f>
        <v>0</v>
      </c>
      <c r="I361" s="29">
        <f>SUMIFS(data!$G:$G,data!$C:$C,$B$357,data!$D:$D,$B$358,data!$F:$F,I$4,data!$E:$E,$B361,data!$H:$H,ПФ2026!I$5)</f>
        <v>-32000</v>
      </c>
      <c r="J361" s="29">
        <f>SUMIFS(data!$G:$G,data!$C:$C,$B$357,data!$D:$D,$B$358,data!$F:$F,I$4,data!$E:$E,$B361,data!$H:$H,ПФ2026!J$5)</f>
        <v>0</v>
      </c>
      <c r="K361" s="29">
        <f>SUMIFS(data!$G:$G,data!$C:$C,$B$357,data!$D:$D,$B$358,data!$F:$F,K$4,data!$E:$E,$B361,data!$H:$H,ПФ2026!K$5)</f>
        <v>0</v>
      </c>
      <c r="L361" s="29">
        <f>SUMIFS(data!$G:$G,data!$C:$C,$B$357,data!$D:$D,$B$358,data!$F:$F,K$4,data!$E:$E,$B361,data!$H:$H,ПФ2026!L$5)</f>
        <v>0</v>
      </c>
      <c r="M361" s="29">
        <f>SUMIFS(data!$G:$G,data!$C:$C,$B$357,data!$D:$D,$B$358,data!$F:$F,M$4,data!$E:$E,$B361,data!$H:$H,ПФ2026!M$5)</f>
        <v>-32000</v>
      </c>
      <c r="N361" s="30">
        <f>SUMIFS(data!$G:$G,data!$C:$C,$B$357,data!$D:$D,$B$358,data!$F:$F,M$4,data!$E:$E,$B361,data!$H:$H,ПФ2026!N$5)</f>
        <v>0</v>
      </c>
      <c r="O361" s="28">
        <f>SUMIFS(data!$G:$G,data!$C:$C,$B$357,data!$D:$D,$B$358,data!$F:$F,O$4,data!$E:$E,$B361,data!$H:$H,ПФ2026!O$5)</f>
        <v>0</v>
      </c>
      <c r="P361" s="29">
        <f>SUMIFS(data!$G:$G,data!$C:$C,$B$357,data!$D:$D,$B$358,data!$F:$F,O$4,data!$E:$E,$B361,data!$H:$H,ПФ2026!P$5)</f>
        <v>0</v>
      </c>
      <c r="Q361" s="29">
        <f>SUMIFS(data!$G:$G,data!$C:$C,$B$357,data!$D:$D,$B$358,data!$F:$F,Q$4,data!$E:$E,$B361,data!$H:$H,ПФ2026!Q$5)</f>
        <v>-32000</v>
      </c>
      <c r="R361" s="29">
        <f>SUMIFS(data!$G:$G,data!$C:$C,$B$357,data!$D:$D,$B$358,data!$F:$F,Q$4,data!$E:$E,$B361,data!$H:$H,ПФ2026!R$5)</f>
        <v>0</v>
      </c>
      <c r="S361" s="29">
        <f>SUMIFS(data!$G:$G,data!$C:$C,$B$357,data!$D:$D,$B$358,data!$F:$F,S$4,data!$E:$E,$B361,data!$H:$H,ПФ2026!S$5)</f>
        <v>0</v>
      </c>
      <c r="T361" s="30">
        <f>SUMIFS(data!$G:$G,data!$C:$C,$B$357,data!$D:$D,$B$358,data!$F:$F,S$4,data!$E:$E,$B361,data!$H:$H,ПФ2026!T$5)</f>
        <v>0</v>
      </c>
      <c r="U361" s="28">
        <f>SUMIFS(data!$G:$G,data!$C:$C,$B$357,data!$D:$D,$B$358,data!$F:$F,U$4,data!$E:$E,$B361,data!$H:$H,ПФ2026!U$5)</f>
        <v>-32000</v>
      </c>
      <c r="V361" s="29">
        <f>SUMIFS(data!$G:$G,data!$C:$C,$B$357,data!$D:$D,$B$358,data!$F:$F,U$4,data!$E:$E,$B361,data!$H:$H,ПФ2026!V$5)</f>
        <v>0</v>
      </c>
      <c r="W361" s="29">
        <f>SUMIFS(data!$G:$G,data!$C:$C,$B$357,data!$D:$D,$B$358,data!$F:$F,W$4,data!$E:$E,$B361,data!$H:$H,ПФ2026!W$5)</f>
        <v>0</v>
      </c>
      <c r="X361" s="29">
        <f>SUMIFS(data!$G:$G,data!$C:$C,$B$357,data!$D:$D,$B$358,data!$F:$F,W$4,data!$E:$E,$B361,data!$H:$H,ПФ2026!X$5)</f>
        <v>0</v>
      </c>
      <c r="Y361" s="29">
        <f>SUMIFS(data!$G:$G,data!$C:$C,$B$357,data!$D:$D,$B$358,data!$F:$F,Y$4,data!$E:$E,$B361,data!$H:$H,ПФ2026!Y$5)</f>
        <v>0</v>
      </c>
      <c r="Z361" s="30">
        <f>SUMIFS(data!$G:$G,data!$C:$C,$B$357,data!$D:$D,$B$358,data!$F:$F,Y$4,data!$E:$E,$B361,data!$H:$H,ПФ2026!Z$5)</f>
        <v>0</v>
      </c>
      <c r="AA361" s="23">
        <f t="shared" si="142"/>
        <v>-160000</v>
      </c>
      <c r="AB361" s="25">
        <f t="shared" si="143"/>
        <v>0</v>
      </c>
      <c r="AC361" s="31">
        <f t="shared" si="117"/>
        <v>0</v>
      </c>
    </row>
    <row r="362" spans="2:29" ht="16.5" hidden="1" outlineLevel="1" x14ac:dyDescent="0.35">
      <c r="B362" s="37" t="s">
        <v>162</v>
      </c>
      <c r="C362" s="28">
        <f>SUMIFS(data!$G:$G,data!$C:$C,$B$357,data!$D:$D,$B$358,data!$F:$F,C$4,data!$E:$E,$B362,data!$H:$H,ПФ2026!C$5)</f>
        <v>-22000</v>
      </c>
      <c r="D362" s="29">
        <f>SUMIFS(data!$G:$G,data!$C:$C,$B$357,data!$D:$D,$B$358,data!$F:$F,C$4,data!$E:$E,$B362,data!$H:$H,ПФ2026!D$5)</f>
        <v>-468.78</v>
      </c>
      <c r="E362" s="29">
        <f>SUMIFS(data!$G:$G,data!$C:$C,$B$357,data!$D:$D,$B$358,data!$F:$F,E$4,data!$E:$E,$B362,data!$H:$H,ПФ2026!E$5)</f>
        <v>-22000</v>
      </c>
      <c r="F362" s="29">
        <f>SUMIFS(data!$G:$G,data!$C:$C,$B$357,data!$D:$D,$B$358,data!$F:$F,E$4,data!$E:$E,$B362,data!$H:$H,ПФ2026!F$5)</f>
        <v>-388.46</v>
      </c>
      <c r="G362" s="29">
        <f>SUMIFS(data!$G:$G,data!$C:$C,$B$357,data!$D:$D,$B$358,data!$F:$F,G$4,data!$E:$E,$B362,data!$H:$H,ПФ2026!G$5)</f>
        <v>-22000</v>
      </c>
      <c r="H362" s="30">
        <f>SUMIFS(data!$G:$G,data!$C:$C,$B$357,data!$D:$D,$B$358,data!$F:$F,G$4,data!$E:$E,$B362,data!$H:$H,ПФ2026!H$5)</f>
        <v>-192.66</v>
      </c>
      <c r="I362" s="29">
        <f>SUMIFS(data!$G:$G,data!$C:$C,$B$357,data!$D:$D,$B$358,data!$F:$F,I$4,data!$E:$E,$B362,data!$H:$H,ПФ2026!I$5)</f>
        <v>-22000</v>
      </c>
      <c r="J362" s="29">
        <f>SUMIFS(data!$G:$G,data!$C:$C,$B$357,data!$D:$D,$B$358,data!$F:$F,I$4,data!$E:$E,$B362,data!$H:$H,ПФ2026!J$5)</f>
        <v>-205</v>
      </c>
      <c r="K362" s="29">
        <f>SUMIFS(data!$G:$G,data!$C:$C,$B$357,data!$D:$D,$B$358,data!$F:$F,K$4,data!$E:$E,$B362,data!$H:$H,ПФ2026!K$5)</f>
        <v>-22000</v>
      </c>
      <c r="L362" s="29">
        <f>SUMIFS(data!$G:$G,data!$C:$C,$B$357,data!$D:$D,$B$358,data!$F:$F,K$4,data!$E:$E,$B362,data!$H:$H,ПФ2026!L$5)</f>
        <v>-494.55</v>
      </c>
      <c r="M362" s="29">
        <f>SUMIFS(data!$G:$G,data!$C:$C,$B$357,data!$D:$D,$B$358,data!$F:$F,M$4,data!$E:$E,$B362,data!$H:$H,ПФ2026!M$5)</f>
        <v>-22000</v>
      </c>
      <c r="N362" s="30">
        <f>SUMIFS(data!$G:$G,data!$C:$C,$B$357,data!$D:$D,$B$358,data!$F:$F,M$4,data!$E:$E,$B362,data!$H:$H,ПФ2026!N$5)</f>
        <v>-611.5</v>
      </c>
      <c r="O362" s="28">
        <f>SUMIFS(data!$G:$G,data!$C:$C,$B$357,data!$D:$D,$B$358,data!$F:$F,O$4,data!$E:$E,$B362,data!$H:$H,ПФ2026!O$5)</f>
        <v>-22000</v>
      </c>
      <c r="P362" s="29">
        <f>SUMIFS(data!$G:$G,data!$C:$C,$B$357,data!$D:$D,$B$358,data!$F:$F,O$4,data!$E:$E,$B362,data!$H:$H,ПФ2026!P$5)</f>
        <v>0</v>
      </c>
      <c r="Q362" s="29">
        <f>SUMIFS(data!$G:$G,data!$C:$C,$B$357,data!$D:$D,$B$358,data!$F:$F,Q$4,data!$E:$E,$B362,data!$H:$H,ПФ2026!Q$5)</f>
        <v>-22000</v>
      </c>
      <c r="R362" s="29">
        <f>SUMIFS(data!$G:$G,data!$C:$C,$B$357,data!$D:$D,$B$358,data!$F:$F,Q$4,data!$E:$E,$B362,data!$H:$H,ПФ2026!R$5)</f>
        <v>0</v>
      </c>
      <c r="S362" s="29">
        <f>SUMIFS(data!$G:$G,data!$C:$C,$B$357,data!$D:$D,$B$358,data!$F:$F,S$4,data!$E:$E,$B362,data!$H:$H,ПФ2026!S$5)</f>
        <v>-22000</v>
      </c>
      <c r="T362" s="30">
        <f>SUMIFS(data!$G:$G,data!$C:$C,$B$357,data!$D:$D,$B$358,data!$F:$F,S$4,data!$E:$E,$B362,data!$H:$H,ПФ2026!T$5)</f>
        <v>0</v>
      </c>
      <c r="U362" s="28">
        <f>SUMIFS(data!$G:$G,data!$C:$C,$B$357,data!$D:$D,$B$358,data!$F:$F,U$4,data!$E:$E,$B362,data!$H:$H,ПФ2026!U$5)</f>
        <v>-22000</v>
      </c>
      <c r="V362" s="29">
        <f>SUMIFS(data!$G:$G,data!$C:$C,$B$357,data!$D:$D,$B$358,data!$F:$F,U$4,data!$E:$E,$B362,data!$H:$H,ПФ2026!V$5)</f>
        <v>0</v>
      </c>
      <c r="W362" s="29">
        <f>SUMIFS(data!$G:$G,data!$C:$C,$B$357,data!$D:$D,$B$358,data!$F:$F,W$4,data!$E:$E,$B362,data!$H:$H,ПФ2026!W$5)</f>
        <v>-22000</v>
      </c>
      <c r="X362" s="29">
        <f>SUMIFS(data!$G:$G,data!$C:$C,$B$357,data!$D:$D,$B$358,data!$F:$F,W$4,data!$E:$E,$B362,data!$H:$H,ПФ2026!X$5)</f>
        <v>0</v>
      </c>
      <c r="Y362" s="29">
        <f>SUMIFS(data!$G:$G,data!$C:$C,$B$357,data!$D:$D,$B$358,data!$F:$F,Y$4,data!$E:$E,$B362,data!$H:$H,ПФ2026!Y$5)</f>
        <v>-22000</v>
      </c>
      <c r="Z362" s="30">
        <f>SUMIFS(data!$G:$G,data!$C:$C,$B$357,data!$D:$D,$B$358,data!$F:$F,Y$4,data!$E:$E,$B362,data!$H:$H,ПФ2026!Z$5)</f>
        <v>0</v>
      </c>
      <c r="AA362" s="23">
        <f t="shared" si="142"/>
        <v>-264000</v>
      </c>
      <c r="AB362" s="25">
        <f t="shared" si="143"/>
        <v>-2360.9499999999998</v>
      </c>
      <c r="AC362" s="31">
        <f t="shared" ref="AC362:AC431" si="144">IFERROR(AB362/AA362,0)</f>
        <v>8.9429924242424227E-3</v>
      </c>
    </row>
    <row r="363" spans="2:29" ht="16.5" hidden="1" outlineLevel="1" x14ac:dyDescent="0.35">
      <c r="B363" s="37" t="s">
        <v>173</v>
      </c>
      <c r="C363" s="28">
        <f>SUMIFS(data!$G:$G,data!$C:$C,$B$357,data!$D:$D,$B$358,data!$F:$F,C$4,data!$E:$E,$B363,data!$H:$H,ПФ2026!C$5)</f>
        <v>-3000</v>
      </c>
      <c r="D363" s="29">
        <f>SUMIFS(data!$G:$G,data!$C:$C,$B$357,data!$D:$D,$B$358,data!$F:$F,C$4,data!$E:$E,$B363,data!$H:$H,ПФ2026!D$5)</f>
        <v>0</v>
      </c>
      <c r="E363" s="29">
        <f>SUMIFS(data!$G:$G,data!$C:$C,$B$357,data!$D:$D,$B$358,data!$F:$F,E$4,data!$E:$E,$B363,data!$H:$H,ПФ2026!E$5)</f>
        <v>-3000</v>
      </c>
      <c r="F363" s="29">
        <f>SUMIFS(data!$G:$G,data!$C:$C,$B$357,data!$D:$D,$B$358,data!$F:$F,E$4,data!$E:$E,$B363,data!$H:$H,ПФ2026!F$5)</f>
        <v>0</v>
      </c>
      <c r="G363" s="29">
        <f>SUMIFS(data!$G:$G,data!$C:$C,$B$357,data!$D:$D,$B$358,data!$F:$F,G$4,data!$E:$E,$B363,data!$H:$H,ПФ2026!G$5)</f>
        <v>-3000</v>
      </c>
      <c r="H363" s="30">
        <f>SUMIFS(data!$G:$G,data!$C:$C,$B$357,data!$D:$D,$B$358,data!$F:$F,G$4,data!$E:$E,$B363,data!$H:$H,ПФ2026!H$5)</f>
        <v>0</v>
      </c>
      <c r="I363" s="29">
        <f>SUMIFS(data!$G:$G,data!$C:$C,$B$357,data!$D:$D,$B$358,data!$F:$F,I$4,data!$E:$E,$B363,data!$H:$H,ПФ2026!I$5)</f>
        <v>-3000</v>
      </c>
      <c r="J363" s="29">
        <f>SUMIFS(data!$G:$G,data!$C:$C,$B$357,data!$D:$D,$B$358,data!$F:$F,I$4,data!$E:$E,$B363,data!$H:$H,ПФ2026!J$5)</f>
        <v>0</v>
      </c>
      <c r="K363" s="29">
        <f>SUMIFS(data!$G:$G,data!$C:$C,$B$357,data!$D:$D,$B$358,data!$F:$F,K$4,data!$E:$E,$B363,data!$H:$H,ПФ2026!K$5)</f>
        <v>-3000</v>
      </c>
      <c r="L363" s="29">
        <f>SUMIFS(data!$G:$G,data!$C:$C,$B$357,data!$D:$D,$B$358,data!$F:$F,K$4,data!$E:$E,$B363,data!$H:$H,ПФ2026!L$5)</f>
        <v>0</v>
      </c>
      <c r="M363" s="29">
        <f>SUMIFS(data!$G:$G,data!$C:$C,$B$357,data!$D:$D,$B$358,data!$F:$F,M$4,data!$E:$E,$B363,data!$H:$H,ПФ2026!M$5)</f>
        <v>-3000</v>
      </c>
      <c r="N363" s="30">
        <f>SUMIFS(data!$G:$G,data!$C:$C,$B$357,data!$D:$D,$B$358,data!$F:$F,M$4,data!$E:$E,$B363,data!$H:$H,ПФ2026!N$5)</f>
        <v>0</v>
      </c>
      <c r="O363" s="28">
        <f>SUMIFS(data!$G:$G,data!$C:$C,$B$357,data!$D:$D,$B$358,data!$F:$F,O$4,data!$E:$E,$B363,data!$H:$H,ПФ2026!O$5)</f>
        <v>-3000</v>
      </c>
      <c r="P363" s="29">
        <f>SUMIFS(data!$G:$G,data!$C:$C,$B$357,data!$D:$D,$B$358,data!$F:$F,O$4,data!$E:$E,$B363,data!$H:$H,ПФ2026!P$5)</f>
        <v>0</v>
      </c>
      <c r="Q363" s="29">
        <f>SUMIFS(data!$G:$G,data!$C:$C,$B$357,data!$D:$D,$B$358,data!$F:$F,Q$4,data!$E:$E,$B363,data!$H:$H,ПФ2026!Q$5)</f>
        <v>-3000</v>
      </c>
      <c r="R363" s="29">
        <f>SUMIFS(data!$G:$G,data!$C:$C,$B$357,data!$D:$D,$B$358,data!$F:$F,Q$4,data!$E:$E,$B363,data!$H:$H,ПФ2026!R$5)</f>
        <v>0</v>
      </c>
      <c r="S363" s="29">
        <f>SUMIFS(data!$G:$G,data!$C:$C,$B$357,data!$D:$D,$B$358,data!$F:$F,S$4,data!$E:$E,$B363,data!$H:$H,ПФ2026!S$5)</f>
        <v>-3000</v>
      </c>
      <c r="T363" s="30">
        <f>SUMIFS(data!$G:$G,data!$C:$C,$B$357,data!$D:$D,$B$358,data!$F:$F,S$4,data!$E:$E,$B363,data!$H:$H,ПФ2026!T$5)</f>
        <v>0</v>
      </c>
      <c r="U363" s="28">
        <f>SUMIFS(data!$G:$G,data!$C:$C,$B$357,data!$D:$D,$B$358,data!$F:$F,U$4,data!$E:$E,$B363,data!$H:$H,ПФ2026!U$5)</f>
        <v>-3000</v>
      </c>
      <c r="V363" s="29">
        <f>SUMIFS(data!$G:$G,data!$C:$C,$B$357,data!$D:$D,$B$358,data!$F:$F,U$4,data!$E:$E,$B363,data!$H:$H,ПФ2026!V$5)</f>
        <v>0</v>
      </c>
      <c r="W363" s="29">
        <f>SUMIFS(data!$G:$G,data!$C:$C,$B$357,data!$D:$D,$B$358,data!$F:$F,W$4,data!$E:$E,$B363,data!$H:$H,ПФ2026!W$5)</f>
        <v>-3000</v>
      </c>
      <c r="X363" s="29">
        <f>SUMIFS(data!$G:$G,data!$C:$C,$B$357,data!$D:$D,$B$358,data!$F:$F,W$4,data!$E:$E,$B363,data!$H:$H,ПФ2026!X$5)</f>
        <v>0</v>
      </c>
      <c r="Y363" s="29">
        <f>SUMIFS(data!$G:$G,data!$C:$C,$B$357,data!$D:$D,$B$358,data!$F:$F,Y$4,data!$E:$E,$B363,data!$H:$H,ПФ2026!Y$5)</f>
        <v>-3000</v>
      </c>
      <c r="Z363" s="30">
        <f>SUMIFS(data!$G:$G,data!$C:$C,$B$357,data!$D:$D,$B$358,data!$F:$F,Y$4,data!$E:$E,$B363,data!$H:$H,ПФ2026!Z$5)</f>
        <v>0</v>
      </c>
      <c r="AA363" s="23">
        <f t="shared" si="142"/>
        <v>-36000</v>
      </c>
      <c r="AB363" s="25">
        <f t="shared" si="143"/>
        <v>0</v>
      </c>
      <c r="AC363" s="31">
        <f t="shared" si="144"/>
        <v>0</v>
      </c>
    </row>
    <row r="364" spans="2:29" ht="16.5" hidden="1" outlineLevel="1" x14ac:dyDescent="0.35">
      <c r="B364" s="37" t="s">
        <v>177</v>
      </c>
      <c r="C364" s="28">
        <f>SUMIFS(data!$G:$G,data!$C:$C,$B$357,data!$D:$D,$B$358,data!$F:$F,C$4,data!$E:$E,$B364,data!$H:$H,ПФ2026!C$5)</f>
        <v>0</v>
      </c>
      <c r="D364" s="29">
        <f>SUMIFS(data!$G:$G,data!$C:$C,$B$357,data!$D:$D,$B$358,data!$F:$F,C$4,data!$E:$E,$B364,data!$H:$H,ПФ2026!D$5)</f>
        <v>0</v>
      </c>
      <c r="E364" s="29">
        <f>SUMIFS(data!$G:$G,data!$C:$C,$B$357,data!$D:$D,$B$358,data!$F:$F,E$4,data!$E:$E,$B364,data!$H:$H,ПФ2026!E$5)</f>
        <v>0</v>
      </c>
      <c r="F364" s="29">
        <f>SUMIFS(data!$G:$G,data!$C:$C,$B$357,data!$D:$D,$B$358,data!$F:$F,E$4,data!$E:$E,$B364,data!$H:$H,ПФ2026!F$5)</f>
        <v>0</v>
      </c>
      <c r="G364" s="29">
        <f>SUMIFS(data!$G:$G,data!$C:$C,$B$357,data!$D:$D,$B$358,data!$F:$F,G$4,data!$E:$E,$B364,data!$H:$H,ПФ2026!G$5)</f>
        <v>0</v>
      </c>
      <c r="H364" s="30">
        <f>SUMIFS(data!$G:$G,data!$C:$C,$B$357,data!$D:$D,$B$358,data!$F:$F,G$4,data!$E:$E,$B364,data!$H:$H,ПФ2026!H$5)</f>
        <v>0</v>
      </c>
      <c r="I364" s="29">
        <f>SUMIFS(data!$G:$G,data!$C:$C,$B$357,data!$D:$D,$B$358,data!$F:$F,I$4,data!$E:$E,$B364,data!$H:$H,ПФ2026!I$5)</f>
        <v>0</v>
      </c>
      <c r="J364" s="29">
        <f>SUMIFS(data!$G:$G,data!$C:$C,$B$357,data!$D:$D,$B$358,data!$F:$F,I$4,data!$E:$E,$B364,data!$H:$H,ПФ2026!J$5)</f>
        <v>0</v>
      </c>
      <c r="K364" s="29">
        <f>SUMIFS(data!$G:$G,data!$C:$C,$B$357,data!$D:$D,$B$358,data!$F:$F,K$4,data!$E:$E,$B364,data!$H:$H,ПФ2026!K$5)</f>
        <v>0</v>
      </c>
      <c r="L364" s="29">
        <f>SUMIFS(data!$G:$G,data!$C:$C,$B$357,data!$D:$D,$B$358,data!$F:$F,K$4,data!$E:$E,$B364,data!$H:$H,ПФ2026!L$5)</f>
        <v>0</v>
      </c>
      <c r="M364" s="29">
        <f>SUMIFS(data!$G:$G,data!$C:$C,$B$357,data!$D:$D,$B$358,data!$F:$F,M$4,data!$E:$E,$B364,data!$H:$H,ПФ2026!M$5)</f>
        <v>0</v>
      </c>
      <c r="N364" s="30">
        <f>SUMIFS(data!$G:$G,data!$C:$C,$B$357,data!$D:$D,$B$358,data!$F:$F,M$4,data!$E:$E,$B364,data!$H:$H,ПФ2026!N$5)</f>
        <v>0</v>
      </c>
      <c r="O364" s="28">
        <f>SUMIFS(data!$G:$G,data!$C:$C,$B$357,data!$D:$D,$B$358,data!$F:$F,O$4,data!$E:$E,$B364,data!$H:$H,ПФ2026!O$5)</f>
        <v>0</v>
      </c>
      <c r="P364" s="29">
        <f>SUMIFS(data!$G:$G,data!$C:$C,$B$357,data!$D:$D,$B$358,data!$F:$F,O$4,data!$E:$E,$B364,data!$H:$H,ПФ2026!P$5)</f>
        <v>0</v>
      </c>
      <c r="Q364" s="29">
        <f>SUMIFS(data!$G:$G,data!$C:$C,$B$357,data!$D:$D,$B$358,data!$F:$F,Q$4,data!$E:$E,$B364,data!$H:$H,ПФ2026!Q$5)</f>
        <v>0</v>
      </c>
      <c r="R364" s="29">
        <f>SUMIFS(data!$G:$G,data!$C:$C,$B$357,data!$D:$D,$B$358,data!$F:$F,Q$4,data!$E:$E,$B364,data!$H:$H,ПФ2026!R$5)</f>
        <v>0</v>
      </c>
      <c r="S364" s="29">
        <f>SUMIFS(data!$G:$G,data!$C:$C,$B$357,data!$D:$D,$B$358,data!$F:$F,S$4,data!$E:$E,$B364,data!$H:$H,ПФ2026!S$5)</f>
        <v>0</v>
      </c>
      <c r="T364" s="30">
        <f>SUMIFS(data!$G:$G,data!$C:$C,$B$357,data!$D:$D,$B$358,data!$F:$F,S$4,data!$E:$E,$B364,data!$H:$H,ПФ2026!T$5)</f>
        <v>0</v>
      </c>
      <c r="U364" s="28">
        <f>SUMIFS(data!$G:$G,data!$C:$C,$B$357,data!$D:$D,$B$358,data!$F:$F,U$4,data!$E:$E,$B364,data!$H:$H,ПФ2026!U$5)</f>
        <v>0</v>
      </c>
      <c r="V364" s="29">
        <f>SUMIFS(data!$G:$G,data!$C:$C,$B$357,data!$D:$D,$B$358,data!$F:$F,U$4,data!$E:$E,$B364,data!$H:$H,ПФ2026!V$5)</f>
        <v>0</v>
      </c>
      <c r="W364" s="29">
        <f>SUMIFS(data!$G:$G,data!$C:$C,$B$357,data!$D:$D,$B$358,data!$F:$F,W$4,data!$E:$E,$B364,data!$H:$H,ПФ2026!W$5)</f>
        <v>0</v>
      </c>
      <c r="X364" s="29">
        <f>SUMIFS(data!$G:$G,data!$C:$C,$B$357,data!$D:$D,$B$358,data!$F:$F,W$4,data!$E:$E,$B364,data!$H:$H,ПФ2026!X$5)</f>
        <v>0</v>
      </c>
      <c r="Y364" s="29">
        <f>SUMIFS(data!$G:$G,data!$C:$C,$B$357,data!$D:$D,$B$358,data!$F:$F,Y$4,data!$E:$E,$B364,data!$H:$H,ПФ2026!Y$5)</f>
        <v>0</v>
      </c>
      <c r="Z364" s="30">
        <f>SUMIFS(data!$G:$G,data!$C:$C,$B$357,data!$D:$D,$B$358,data!$F:$F,Y$4,data!$E:$E,$B364,data!$H:$H,ПФ2026!Z$5)</f>
        <v>0</v>
      </c>
      <c r="AA364" s="23">
        <f t="shared" si="142"/>
        <v>0</v>
      </c>
      <c r="AB364" s="25">
        <f t="shared" si="143"/>
        <v>0</v>
      </c>
      <c r="AC364" s="31">
        <f t="shared" si="144"/>
        <v>0</v>
      </c>
    </row>
    <row r="365" spans="2:29" ht="16.5" hidden="1" outlineLevel="1" x14ac:dyDescent="0.35">
      <c r="B365" s="37" t="s">
        <v>102</v>
      </c>
      <c r="C365" s="28">
        <f>SUMIFS(data!$G:$G,data!$C:$C,$B$357,data!$D:$D,$B$358,data!$F:$F,C$4,data!$E:$E,$B365,data!$H:$H,ПФ2026!C$5)</f>
        <v>0</v>
      </c>
      <c r="D365" s="29">
        <f>SUMIFS(data!$G:$G,data!$C:$C,$B$357,data!$D:$D,$B$358,data!$F:$F,C$4,data!$E:$E,$B365,data!$H:$H,ПФ2026!D$5)</f>
        <v>0</v>
      </c>
      <c r="E365" s="29">
        <f>SUMIFS(data!$G:$G,data!$C:$C,$B$357,data!$D:$D,$B$358,data!$F:$F,E$4,data!$E:$E,$B365,data!$H:$H,ПФ2026!E$5)</f>
        <v>0</v>
      </c>
      <c r="F365" s="29">
        <f>SUMIFS(data!$G:$G,data!$C:$C,$B$357,data!$D:$D,$B$358,data!$F:$F,E$4,data!$E:$E,$B365,data!$H:$H,ПФ2026!F$5)</f>
        <v>0</v>
      </c>
      <c r="G365" s="29">
        <f>SUMIFS(data!$G:$G,data!$C:$C,$B$357,data!$D:$D,$B$358,data!$F:$F,G$4,data!$E:$E,$B365,data!$H:$H,ПФ2026!G$5)</f>
        <v>0</v>
      </c>
      <c r="H365" s="30">
        <f>SUMIFS(data!$G:$G,data!$C:$C,$B$357,data!$D:$D,$B$358,data!$F:$F,G$4,data!$E:$E,$B365,data!$H:$H,ПФ2026!H$5)</f>
        <v>0</v>
      </c>
      <c r="I365" s="29">
        <f>SUMIFS(data!$G:$G,data!$C:$C,$B$357,data!$D:$D,$B$358,data!$F:$F,I$4,data!$E:$E,$B365,data!$H:$H,ПФ2026!I$5)</f>
        <v>0</v>
      </c>
      <c r="J365" s="29">
        <f>SUMIFS(data!$G:$G,data!$C:$C,$B$357,data!$D:$D,$B$358,data!$F:$F,I$4,data!$E:$E,$B365,data!$H:$H,ПФ2026!J$5)</f>
        <v>0</v>
      </c>
      <c r="K365" s="29">
        <f>SUMIFS(data!$G:$G,data!$C:$C,$B$357,data!$D:$D,$B$358,data!$F:$F,K$4,data!$E:$E,$B365,data!$H:$H,ПФ2026!K$5)</f>
        <v>0</v>
      </c>
      <c r="L365" s="29">
        <f>SUMIFS(data!$G:$G,data!$C:$C,$B$357,data!$D:$D,$B$358,data!$F:$F,K$4,data!$E:$E,$B365,data!$H:$H,ПФ2026!L$5)</f>
        <v>0</v>
      </c>
      <c r="M365" s="29">
        <f>SUMIFS(data!$G:$G,data!$C:$C,$B$357,data!$D:$D,$B$358,data!$F:$F,M$4,data!$E:$E,$B365,data!$H:$H,ПФ2026!M$5)</f>
        <v>0</v>
      </c>
      <c r="N365" s="30">
        <f>SUMIFS(data!$G:$G,data!$C:$C,$B$357,data!$D:$D,$B$358,data!$F:$F,M$4,data!$E:$E,$B365,data!$H:$H,ПФ2026!N$5)</f>
        <v>0</v>
      </c>
      <c r="O365" s="28">
        <f>SUMIFS(data!$G:$G,data!$C:$C,$B$357,data!$D:$D,$B$358,data!$F:$F,O$4,data!$E:$E,$B365,data!$H:$H,ПФ2026!O$5)</f>
        <v>0</v>
      </c>
      <c r="P365" s="29">
        <f>SUMIFS(data!$G:$G,data!$C:$C,$B$357,data!$D:$D,$B$358,data!$F:$F,O$4,data!$E:$E,$B365,data!$H:$H,ПФ2026!P$5)</f>
        <v>0</v>
      </c>
      <c r="Q365" s="29">
        <f>SUMIFS(data!$G:$G,data!$C:$C,$B$357,data!$D:$D,$B$358,data!$F:$F,Q$4,data!$E:$E,$B365,data!$H:$H,ПФ2026!Q$5)</f>
        <v>0</v>
      </c>
      <c r="R365" s="29">
        <f>SUMIFS(data!$G:$G,data!$C:$C,$B$357,data!$D:$D,$B$358,data!$F:$F,Q$4,data!$E:$E,$B365,data!$H:$H,ПФ2026!R$5)</f>
        <v>0</v>
      </c>
      <c r="S365" s="29">
        <f>SUMIFS(data!$G:$G,data!$C:$C,$B$357,data!$D:$D,$B$358,data!$F:$F,S$4,data!$E:$E,$B365,data!$H:$H,ПФ2026!S$5)</f>
        <v>0</v>
      </c>
      <c r="T365" s="30">
        <f>SUMIFS(data!$G:$G,data!$C:$C,$B$357,data!$D:$D,$B$358,data!$F:$F,S$4,data!$E:$E,$B365,data!$H:$H,ПФ2026!T$5)</f>
        <v>0</v>
      </c>
      <c r="U365" s="28">
        <f>SUMIFS(data!$G:$G,data!$C:$C,$B$357,data!$D:$D,$B$358,data!$F:$F,U$4,data!$E:$E,$B365,data!$H:$H,ПФ2026!U$5)</f>
        <v>0</v>
      </c>
      <c r="V365" s="29">
        <f>SUMIFS(data!$G:$G,data!$C:$C,$B$357,data!$D:$D,$B$358,data!$F:$F,U$4,data!$E:$E,$B365,data!$H:$H,ПФ2026!V$5)</f>
        <v>0</v>
      </c>
      <c r="W365" s="29">
        <f>SUMIFS(data!$G:$G,data!$C:$C,$B$357,data!$D:$D,$B$358,data!$F:$F,W$4,data!$E:$E,$B365,data!$H:$H,ПФ2026!W$5)</f>
        <v>0</v>
      </c>
      <c r="X365" s="29">
        <f>SUMIFS(data!$G:$G,data!$C:$C,$B$357,data!$D:$D,$B$358,data!$F:$F,W$4,data!$E:$E,$B365,data!$H:$H,ПФ2026!X$5)</f>
        <v>0</v>
      </c>
      <c r="Y365" s="29">
        <f>SUMIFS(data!$G:$G,data!$C:$C,$B$357,data!$D:$D,$B$358,data!$F:$F,Y$4,data!$E:$E,$B365,data!$H:$H,ПФ2026!Y$5)</f>
        <v>0</v>
      </c>
      <c r="Z365" s="30">
        <f>SUMIFS(data!$G:$G,data!$C:$C,$B$357,data!$D:$D,$B$358,data!$F:$F,Y$4,data!$E:$E,$B365,data!$H:$H,ПФ2026!Z$5)</f>
        <v>0</v>
      </c>
      <c r="AA365" s="23">
        <f t="shared" si="142"/>
        <v>-202000</v>
      </c>
      <c r="AB365" s="25">
        <f t="shared" si="143"/>
        <v>0</v>
      </c>
      <c r="AC365" s="31">
        <f t="shared" si="144"/>
        <v>0</v>
      </c>
    </row>
    <row r="366" spans="2:29" ht="16.5" hidden="1" outlineLevel="1" x14ac:dyDescent="0.35">
      <c r="B366" s="37" t="s">
        <v>110</v>
      </c>
      <c r="C366" s="28">
        <f>SUMIFS(data!$G:$G,data!$C:$C,$B$357,data!$D:$D,$B$358,data!$F:$F,C$4,data!$E:$E,$B366,data!$H:$H,ПФ2026!C$5)</f>
        <v>0</v>
      </c>
      <c r="D366" s="29">
        <f>SUMIFS(data!$G:$G,data!$C:$C,$B$357,data!$D:$D,$B$358,data!$F:$F,C$4,data!$E:$E,$B366,data!$H:$H,ПФ2026!D$5)</f>
        <v>0</v>
      </c>
      <c r="E366" s="29">
        <f>SUMIFS(data!$G:$G,data!$C:$C,$B$357,data!$D:$D,$B$358,data!$F:$F,E$4,data!$E:$E,$B366,data!$H:$H,ПФ2026!E$5)</f>
        <v>0</v>
      </c>
      <c r="F366" s="29">
        <f>SUMIFS(data!$G:$G,data!$C:$C,$B$357,data!$D:$D,$B$358,data!$F:$F,E$4,data!$E:$E,$B366,data!$H:$H,ПФ2026!F$5)</f>
        <v>0</v>
      </c>
      <c r="G366" s="29">
        <f>SUMIFS(data!$G:$G,data!$C:$C,$B$357,data!$D:$D,$B$358,data!$F:$F,G$4,data!$E:$E,$B366,data!$H:$H,ПФ2026!G$5)</f>
        <v>0</v>
      </c>
      <c r="H366" s="30">
        <f>SUMIFS(data!$G:$G,data!$C:$C,$B$357,data!$D:$D,$B$358,data!$F:$F,G$4,data!$E:$E,$B366,data!$H:$H,ПФ2026!H$5)</f>
        <v>0</v>
      </c>
      <c r="I366" s="29">
        <f>SUMIFS(data!$G:$G,data!$C:$C,$B$357,data!$D:$D,$B$358,data!$F:$F,I$4,data!$E:$E,$B366,data!$H:$H,ПФ2026!I$5)</f>
        <v>0</v>
      </c>
      <c r="J366" s="29">
        <f>SUMIFS(data!$G:$G,data!$C:$C,$B$357,data!$D:$D,$B$358,data!$F:$F,I$4,data!$E:$E,$B366,data!$H:$H,ПФ2026!J$5)</f>
        <v>0</v>
      </c>
      <c r="K366" s="29">
        <f>SUMIFS(data!$G:$G,data!$C:$C,$B$357,data!$D:$D,$B$358,data!$F:$F,K$4,data!$E:$E,$B366,data!$H:$H,ПФ2026!K$5)</f>
        <v>0</v>
      </c>
      <c r="L366" s="29">
        <f>SUMIFS(data!$G:$G,data!$C:$C,$B$357,data!$D:$D,$B$358,data!$F:$F,K$4,data!$E:$E,$B366,data!$H:$H,ПФ2026!L$5)</f>
        <v>0</v>
      </c>
      <c r="M366" s="29">
        <f>SUMIFS(data!$G:$G,data!$C:$C,$B$357,data!$D:$D,$B$358,data!$F:$F,M$4,data!$E:$E,$B366,data!$H:$H,ПФ2026!M$5)</f>
        <v>0</v>
      </c>
      <c r="N366" s="30">
        <f>SUMIFS(data!$G:$G,data!$C:$C,$B$357,data!$D:$D,$B$358,data!$F:$F,M$4,data!$E:$E,$B366,data!$H:$H,ПФ2026!N$5)</f>
        <v>0</v>
      </c>
      <c r="O366" s="28">
        <f>SUMIFS(data!$G:$G,data!$C:$C,$B$357,data!$D:$D,$B$358,data!$F:$F,O$4,data!$E:$E,$B366,data!$H:$H,ПФ2026!O$5)</f>
        <v>0</v>
      </c>
      <c r="P366" s="29">
        <f>SUMIFS(data!$G:$G,data!$C:$C,$B$357,data!$D:$D,$B$358,data!$F:$F,O$4,data!$E:$E,$B366,data!$H:$H,ПФ2026!P$5)</f>
        <v>0</v>
      </c>
      <c r="Q366" s="29">
        <f>SUMIFS(data!$G:$G,data!$C:$C,$B$357,data!$D:$D,$B$358,data!$F:$F,Q$4,data!$E:$E,$B366,data!$H:$H,ПФ2026!Q$5)</f>
        <v>0</v>
      </c>
      <c r="R366" s="29">
        <f>SUMIFS(data!$G:$G,data!$C:$C,$B$357,data!$D:$D,$B$358,data!$F:$F,Q$4,data!$E:$E,$B366,data!$H:$H,ПФ2026!R$5)</f>
        <v>0</v>
      </c>
      <c r="S366" s="29">
        <f>SUMIFS(data!$G:$G,data!$C:$C,$B$357,data!$D:$D,$B$358,data!$F:$F,S$4,data!$E:$E,$B366,data!$H:$H,ПФ2026!S$5)</f>
        <v>0</v>
      </c>
      <c r="T366" s="30">
        <f>SUMIFS(data!$G:$G,data!$C:$C,$B$357,data!$D:$D,$B$358,data!$F:$F,S$4,data!$E:$E,$B366,data!$H:$H,ПФ2026!T$5)</f>
        <v>0</v>
      </c>
      <c r="U366" s="28">
        <f>SUMIFS(data!$G:$G,data!$C:$C,$B$357,data!$D:$D,$B$358,data!$F:$F,U$4,data!$E:$E,$B366,data!$H:$H,ПФ2026!U$5)</f>
        <v>0</v>
      </c>
      <c r="V366" s="29">
        <f>SUMIFS(data!$G:$G,data!$C:$C,$B$357,data!$D:$D,$B$358,data!$F:$F,U$4,data!$E:$E,$B366,data!$H:$H,ПФ2026!V$5)</f>
        <v>0</v>
      </c>
      <c r="W366" s="29">
        <f>SUMIFS(data!$G:$G,data!$C:$C,$B$357,data!$D:$D,$B$358,data!$F:$F,W$4,data!$E:$E,$B366,data!$H:$H,ПФ2026!W$5)</f>
        <v>0</v>
      </c>
      <c r="X366" s="29">
        <f>SUMIFS(data!$G:$G,data!$C:$C,$B$357,data!$D:$D,$B$358,data!$F:$F,W$4,data!$E:$E,$B366,data!$H:$H,ПФ2026!X$5)</f>
        <v>0</v>
      </c>
      <c r="Y366" s="29">
        <f>SUMIFS(data!$G:$G,data!$C:$C,$B$357,data!$D:$D,$B$358,data!$F:$F,Y$4,data!$E:$E,$B366,data!$H:$H,ПФ2026!Y$5)</f>
        <v>0</v>
      </c>
      <c r="Z366" s="30">
        <f>SUMIFS(data!$G:$G,data!$C:$C,$B$357,data!$D:$D,$B$358,data!$F:$F,Y$4,data!$E:$E,$B366,data!$H:$H,ПФ2026!Z$5)</f>
        <v>0</v>
      </c>
      <c r="AA366" s="23">
        <f t="shared" si="142"/>
        <v>0</v>
      </c>
      <c r="AB366" s="25">
        <f t="shared" si="143"/>
        <v>0</v>
      </c>
      <c r="AC366" s="31">
        <f t="shared" si="144"/>
        <v>0</v>
      </c>
    </row>
    <row r="367" spans="2:29" ht="16.5" hidden="1" outlineLevel="1" x14ac:dyDescent="0.35">
      <c r="B367" s="37" t="s">
        <v>198</v>
      </c>
      <c r="C367" s="28">
        <f>SUMIFS(data!$G:$G,data!$C:$C,$B$357,data!$D:$D,$B$358,data!$F:$F,C$4,data!$E:$E,$B367,data!$H:$H,ПФ2026!C$5)</f>
        <v>0</v>
      </c>
      <c r="D367" s="29">
        <f>SUMIFS(data!$G:$G,data!$C:$C,$B$357,data!$D:$D,$B$358,data!$F:$F,C$4,data!$E:$E,$B367,data!$H:$H,ПФ2026!D$5)</f>
        <v>-17200.7</v>
      </c>
      <c r="E367" s="29">
        <f>SUMIFS(data!$G:$G,data!$C:$C,$B$357,data!$D:$D,$B$358,data!$F:$F,E$4,data!$E:$E,$B367,data!$H:$H,ПФ2026!E$5)</f>
        <v>0</v>
      </c>
      <c r="F367" s="29">
        <f>SUMIFS(data!$G:$G,data!$C:$C,$B$357,data!$D:$D,$B$358,data!$F:$F,E$4,data!$E:$E,$B367,data!$H:$H,ПФ2026!F$5)</f>
        <v>-17346</v>
      </c>
      <c r="G367" s="29">
        <f>SUMIFS(data!$G:$G,data!$C:$C,$B$357,data!$D:$D,$B$358,data!$F:$F,G$4,data!$E:$E,$B367,data!$H:$H,ПФ2026!G$5)</f>
        <v>0</v>
      </c>
      <c r="H367" s="30">
        <f>SUMIFS(data!$G:$G,data!$C:$C,$B$357,data!$D:$D,$B$358,data!$F:$F,G$4,data!$E:$E,$B367,data!$H:$H,ПФ2026!H$5)</f>
        <v>-17214.71</v>
      </c>
      <c r="I367" s="29">
        <f>SUMIFS(data!$G:$G,data!$C:$C,$B$357,data!$D:$D,$B$358,data!$F:$F,I$4,data!$E:$E,$B367,data!$H:$H,ПФ2026!I$5)</f>
        <v>0</v>
      </c>
      <c r="J367" s="29">
        <f>SUMIFS(data!$G:$G,data!$C:$C,$B$357,data!$D:$D,$B$358,data!$F:$F,I$4,data!$E:$E,$B367,data!$H:$H,ПФ2026!J$5)</f>
        <v>-18924.669999999998</v>
      </c>
      <c r="K367" s="29">
        <f>SUMIFS(data!$G:$G,data!$C:$C,$B$357,data!$D:$D,$B$358,data!$F:$F,K$4,data!$E:$E,$B367,data!$H:$H,ПФ2026!K$5)</f>
        <v>0</v>
      </c>
      <c r="L367" s="29">
        <f>SUMIFS(data!$G:$G,data!$C:$C,$B$357,data!$D:$D,$B$358,data!$F:$F,K$4,data!$E:$E,$B367,data!$H:$H,ПФ2026!L$5)</f>
        <v>-18909.78</v>
      </c>
      <c r="M367" s="29">
        <f>SUMIFS(data!$G:$G,data!$C:$C,$B$357,data!$D:$D,$B$358,data!$F:$F,M$4,data!$E:$E,$B367,data!$H:$H,ПФ2026!M$5)</f>
        <v>0</v>
      </c>
      <c r="N367" s="30">
        <f>SUMIFS(data!$G:$G,data!$C:$C,$B$357,data!$D:$D,$B$358,data!$F:$F,M$4,data!$E:$E,$B367,data!$H:$H,ПФ2026!N$5)</f>
        <v>-18954.060000000001</v>
      </c>
      <c r="O367" s="28">
        <f>SUMIFS(data!$G:$G,data!$C:$C,$B$357,data!$D:$D,$B$358,data!$F:$F,O$4,data!$E:$E,$B367,data!$H:$H,ПФ2026!O$5)</f>
        <v>0</v>
      </c>
      <c r="P367" s="29">
        <f>SUMIFS(data!$G:$G,data!$C:$C,$B$357,data!$D:$D,$B$358,data!$F:$F,O$4,data!$E:$E,$B367,data!$H:$H,ПФ2026!P$5)</f>
        <v>0</v>
      </c>
      <c r="Q367" s="29">
        <f>SUMIFS(data!$G:$G,data!$C:$C,$B$357,data!$D:$D,$B$358,data!$F:$F,Q$4,data!$E:$E,$B367,data!$H:$H,ПФ2026!Q$5)</f>
        <v>0</v>
      </c>
      <c r="R367" s="29">
        <f>SUMIFS(data!$G:$G,data!$C:$C,$B$357,data!$D:$D,$B$358,data!$F:$F,Q$4,data!$E:$E,$B367,data!$H:$H,ПФ2026!R$5)</f>
        <v>0</v>
      </c>
      <c r="S367" s="29">
        <f>SUMIFS(data!$G:$G,data!$C:$C,$B$357,data!$D:$D,$B$358,data!$F:$F,S$4,data!$E:$E,$B367,data!$H:$H,ПФ2026!S$5)</f>
        <v>0</v>
      </c>
      <c r="T367" s="30">
        <f>SUMIFS(data!$G:$G,data!$C:$C,$B$357,data!$D:$D,$B$358,data!$F:$F,S$4,data!$E:$E,$B367,data!$H:$H,ПФ2026!T$5)</f>
        <v>0</v>
      </c>
      <c r="U367" s="28">
        <f>SUMIFS(data!$G:$G,data!$C:$C,$B$357,data!$D:$D,$B$358,data!$F:$F,U$4,data!$E:$E,$B367,data!$H:$H,ПФ2026!U$5)</f>
        <v>0</v>
      </c>
      <c r="V367" s="29">
        <f>SUMIFS(data!$G:$G,data!$C:$C,$B$357,data!$D:$D,$B$358,data!$F:$F,U$4,data!$E:$E,$B367,data!$H:$H,ПФ2026!V$5)</f>
        <v>0</v>
      </c>
      <c r="W367" s="29">
        <f>SUMIFS(data!$G:$G,data!$C:$C,$B$357,data!$D:$D,$B$358,data!$F:$F,W$4,data!$E:$E,$B367,data!$H:$H,ПФ2026!W$5)</f>
        <v>0</v>
      </c>
      <c r="X367" s="29">
        <f>SUMIFS(data!$G:$G,data!$C:$C,$B$357,data!$D:$D,$B$358,data!$F:$F,W$4,data!$E:$E,$B367,data!$H:$H,ПФ2026!X$5)</f>
        <v>0</v>
      </c>
      <c r="Y367" s="29">
        <f>SUMIFS(data!$G:$G,data!$C:$C,$B$357,data!$D:$D,$B$358,data!$F:$F,Y$4,data!$E:$E,$B367,data!$H:$H,ПФ2026!Y$5)</f>
        <v>0</v>
      </c>
      <c r="Z367" s="30">
        <f>SUMIFS(data!$G:$G,data!$C:$C,$B$357,data!$D:$D,$B$358,data!$F:$F,Y$4,data!$E:$E,$B367,data!$H:$H,ПФ2026!Z$5)</f>
        <v>0</v>
      </c>
      <c r="AA367" s="23">
        <f t="shared" si="142"/>
        <v>-85000</v>
      </c>
      <c r="AB367" s="25">
        <f t="shared" si="143"/>
        <v>-108549.91999999998</v>
      </c>
      <c r="AC367" s="31">
        <f t="shared" si="144"/>
        <v>1.277057882352941</v>
      </c>
    </row>
    <row r="368" spans="2:29" ht="16.5" hidden="1" outlineLevel="1" x14ac:dyDescent="0.35">
      <c r="B368" s="37" t="s">
        <v>174</v>
      </c>
      <c r="C368" s="28">
        <f>SUMIFS(data!$G:$G,data!$C:$C,$B$357,data!$D:$D,$B$358,data!$F:$F,C$4,data!$E:$E,$B368,data!$H:$H,ПФ2026!C$5)</f>
        <v>0</v>
      </c>
      <c r="D368" s="29">
        <f>SUMIFS(data!$G:$G,data!$C:$C,$B$357,data!$D:$D,$B$358,data!$F:$F,C$4,data!$E:$E,$B368,data!$H:$H,ПФ2026!D$5)</f>
        <v>0</v>
      </c>
      <c r="E368" s="29">
        <f>SUMIFS(data!$G:$G,data!$C:$C,$B$357,data!$D:$D,$B$358,data!$F:$F,E$4,data!$E:$E,$B368,data!$H:$H,ПФ2026!E$5)</f>
        <v>0</v>
      </c>
      <c r="F368" s="29">
        <f>SUMIFS(data!$G:$G,data!$C:$C,$B$357,data!$D:$D,$B$358,data!$F:$F,E$4,data!$E:$E,$B368,data!$H:$H,ПФ2026!F$5)</f>
        <v>0</v>
      </c>
      <c r="G368" s="29">
        <f>SUMIFS(data!$G:$G,data!$C:$C,$B$357,data!$D:$D,$B$358,data!$F:$F,G$4,data!$E:$E,$B368,data!$H:$H,ПФ2026!G$5)</f>
        <v>0</v>
      </c>
      <c r="H368" s="30">
        <f>SUMIFS(data!$G:$G,data!$C:$C,$B$357,data!$D:$D,$B$358,data!$F:$F,G$4,data!$E:$E,$B368,data!$H:$H,ПФ2026!H$5)</f>
        <v>0</v>
      </c>
      <c r="I368" s="29">
        <f>SUMIFS(data!$G:$G,data!$C:$C,$B$357,data!$D:$D,$B$358,data!$F:$F,I$4,data!$E:$E,$B368,data!$H:$H,ПФ2026!I$5)</f>
        <v>0</v>
      </c>
      <c r="J368" s="29">
        <f>SUMIFS(data!$G:$G,data!$C:$C,$B$357,data!$D:$D,$B$358,data!$F:$F,I$4,data!$E:$E,$B368,data!$H:$H,ПФ2026!J$5)</f>
        <v>0</v>
      </c>
      <c r="K368" s="29">
        <f>SUMIFS(data!$G:$G,data!$C:$C,$B$357,data!$D:$D,$B$358,data!$F:$F,K$4,data!$E:$E,$B368,data!$H:$H,ПФ2026!K$5)</f>
        <v>0</v>
      </c>
      <c r="L368" s="29">
        <f>SUMIFS(data!$G:$G,data!$C:$C,$B$357,data!$D:$D,$B$358,data!$F:$F,K$4,data!$E:$E,$B368,data!$H:$H,ПФ2026!L$5)</f>
        <v>0</v>
      </c>
      <c r="M368" s="29">
        <f>SUMIFS(data!$G:$G,data!$C:$C,$B$357,data!$D:$D,$B$358,data!$F:$F,M$4,data!$E:$E,$B368,data!$H:$H,ПФ2026!M$5)</f>
        <v>0</v>
      </c>
      <c r="N368" s="30">
        <f>SUMIFS(data!$G:$G,data!$C:$C,$B$357,data!$D:$D,$B$358,data!$F:$F,M$4,data!$E:$E,$B368,data!$H:$H,ПФ2026!N$5)</f>
        <v>0</v>
      </c>
      <c r="O368" s="28">
        <f>SUMIFS(data!$G:$G,data!$C:$C,$B$357,data!$D:$D,$B$358,data!$F:$F,O$4,data!$E:$E,$B368,data!$H:$H,ПФ2026!O$5)</f>
        <v>0</v>
      </c>
      <c r="P368" s="29">
        <f>SUMIFS(data!$G:$G,data!$C:$C,$B$357,data!$D:$D,$B$358,data!$F:$F,O$4,data!$E:$E,$B368,data!$H:$H,ПФ2026!P$5)</f>
        <v>0</v>
      </c>
      <c r="Q368" s="29">
        <f>SUMIFS(data!$G:$G,data!$C:$C,$B$357,data!$D:$D,$B$358,data!$F:$F,Q$4,data!$E:$E,$B368,data!$H:$H,ПФ2026!Q$5)</f>
        <v>0</v>
      </c>
      <c r="R368" s="29">
        <f>SUMIFS(data!$G:$G,data!$C:$C,$B$357,data!$D:$D,$B$358,data!$F:$F,Q$4,data!$E:$E,$B368,data!$H:$H,ПФ2026!R$5)</f>
        <v>0</v>
      </c>
      <c r="S368" s="29">
        <f>SUMIFS(data!$G:$G,data!$C:$C,$B$357,data!$D:$D,$B$358,data!$F:$F,S$4,data!$E:$E,$B368,data!$H:$H,ПФ2026!S$5)</f>
        <v>0</v>
      </c>
      <c r="T368" s="30">
        <f>SUMIFS(data!$G:$G,data!$C:$C,$B$357,data!$D:$D,$B$358,data!$F:$F,S$4,data!$E:$E,$B368,data!$H:$H,ПФ2026!T$5)</f>
        <v>0</v>
      </c>
      <c r="U368" s="28">
        <f>SUMIFS(data!$G:$G,data!$C:$C,$B$357,data!$D:$D,$B$358,data!$F:$F,U$4,data!$E:$E,$B368,data!$H:$H,ПФ2026!U$5)</f>
        <v>0</v>
      </c>
      <c r="V368" s="29">
        <f>SUMIFS(data!$G:$G,data!$C:$C,$B$357,data!$D:$D,$B$358,data!$F:$F,U$4,data!$E:$E,$B368,data!$H:$H,ПФ2026!V$5)</f>
        <v>0</v>
      </c>
      <c r="W368" s="29">
        <f>SUMIFS(data!$G:$G,data!$C:$C,$B$357,data!$D:$D,$B$358,data!$F:$F,W$4,data!$E:$E,$B368,data!$H:$H,ПФ2026!W$5)</f>
        <v>0</v>
      </c>
      <c r="X368" s="29">
        <f>SUMIFS(data!$G:$G,data!$C:$C,$B$357,data!$D:$D,$B$358,data!$F:$F,W$4,data!$E:$E,$B368,data!$H:$H,ПФ2026!X$5)</f>
        <v>0</v>
      </c>
      <c r="Y368" s="29">
        <f>SUMIFS(data!$G:$G,data!$C:$C,$B$357,data!$D:$D,$B$358,data!$F:$F,Y$4,data!$E:$E,$B368,data!$H:$H,ПФ2026!Y$5)</f>
        <v>0</v>
      </c>
      <c r="Z368" s="30">
        <f>SUMIFS(data!$G:$G,data!$C:$C,$B$357,data!$D:$D,$B$358,data!$F:$F,Y$4,data!$E:$E,$B368,data!$H:$H,ПФ2026!Z$5)</f>
        <v>0</v>
      </c>
      <c r="AA368" s="23">
        <f t="shared" si="142"/>
        <v>0</v>
      </c>
      <c r="AB368" s="25">
        <f t="shared" si="143"/>
        <v>0</v>
      </c>
      <c r="AC368" s="31">
        <f t="shared" si="144"/>
        <v>0</v>
      </c>
    </row>
    <row r="369" spans="2:29" ht="16.5" hidden="1" outlineLevel="1" x14ac:dyDescent="0.35">
      <c r="B369" s="37" t="s">
        <v>144</v>
      </c>
      <c r="C369" s="28">
        <f>SUMIFS(data!$G:$G,data!$C:$C,$B$357,data!$D:$D,$B$358,data!$F:$F,C$4,data!$E:$E,$B369,data!$H:$H,ПФ2026!C$5)</f>
        <v>-50000</v>
      </c>
      <c r="D369" s="29">
        <f>SUMIFS(data!$G:$G,data!$C:$C,$B$357,data!$D:$D,$B$358,data!$F:$F,C$4,data!$E:$E,$B369,data!$H:$H,ПФ2026!D$5)</f>
        <v>0</v>
      </c>
      <c r="E369" s="29">
        <f>SUMIFS(data!$G:$G,data!$C:$C,$B$357,data!$D:$D,$B$358,data!$F:$F,E$4,data!$E:$E,$B369,data!$H:$H,ПФ2026!E$5)</f>
        <v>0</v>
      </c>
      <c r="F369" s="29">
        <f>SUMIFS(data!$G:$G,data!$C:$C,$B$357,data!$D:$D,$B$358,data!$F:$F,E$4,data!$E:$E,$B369,data!$H:$H,ПФ2026!F$5)</f>
        <v>0</v>
      </c>
      <c r="G369" s="29">
        <f>SUMIFS(data!$G:$G,data!$C:$C,$B$357,data!$D:$D,$B$358,data!$F:$F,G$4,data!$E:$E,$B369,data!$H:$H,ПФ2026!G$5)</f>
        <v>0</v>
      </c>
      <c r="H369" s="30">
        <f>SUMIFS(data!$G:$G,data!$C:$C,$B$357,data!$D:$D,$B$358,data!$F:$F,G$4,data!$E:$E,$B369,data!$H:$H,ПФ2026!H$5)</f>
        <v>0</v>
      </c>
      <c r="I369" s="29">
        <f>SUMIFS(data!$G:$G,data!$C:$C,$B$357,data!$D:$D,$B$358,data!$F:$F,I$4,data!$E:$E,$B369,data!$H:$H,ПФ2026!I$5)</f>
        <v>0</v>
      </c>
      <c r="J369" s="29">
        <f>SUMIFS(data!$G:$G,data!$C:$C,$B$357,data!$D:$D,$B$358,data!$F:$F,I$4,data!$E:$E,$B369,data!$H:$H,ПФ2026!J$5)</f>
        <v>0</v>
      </c>
      <c r="K369" s="29">
        <f>SUMIFS(data!$G:$G,data!$C:$C,$B$357,data!$D:$D,$B$358,data!$F:$F,K$4,data!$E:$E,$B369,data!$H:$H,ПФ2026!K$5)</f>
        <v>0</v>
      </c>
      <c r="L369" s="29">
        <f>SUMIFS(data!$G:$G,data!$C:$C,$B$357,data!$D:$D,$B$358,data!$F:$F,K$4,data!$E:$E,$B369,data!$H:$H,ПФ2026!L$5)</f>
        <v>0</v>
      </c>
      <c r="M369" s="29">
        <f>SUMIFS(data!$G:$G,data!$C:$C,$B$357,data!$D:$D,$B$358,data!$F:$F,M$4,data!$E:$E,$B369,data!$H:$H,ПФ2026!M$5)</f>
        <v>0</v>
      </c>
      <c r="N369" s="30">
        <f>SUMIFS(data!$G:$G,data!$C:$C,$B$357,data!$D:$D,$B$358,data!$F:$F,M$4,data!$E:$E,$B369,data!$H:$H,ПФ2026!N$5)</f>
        <v>0</v>
      </c>
      <c r="O369" s="28">
        <f>SUMIFS(data!$G:$G,data!$C:$C,$B$357,data!$D:$D,$B$358,data!$F:$F,O$4,data!$E:$E,$B369,data!$H:$H,ПФ2026!O$5)</f>
        <v>0</v>
      </c>
      <c r="P369" s="29">
        <f>SUMIFS(data!$G:$G,data!$C:$C,$B$357,data!$D:$D,$B$358,data!$F:$F,O$4,data!$E:$E,$B369,data!$H:$H,ПФ2026!P$5)</f>
        <v>0</v>
      </c>
      <c r="Q369" s="29">
        <f>SUMIFS(data!$G:$G,data!$C:$C,$B$357,data!$D:$D,$B$358,data!$F:$F,Q$4,data!$E:$E,$B369,data!$H:$H,ПФ2026!Q$5)</f>
        <v>0</v>
      </c>
      <c r="R369" s="29">
        <f>SUMIFS(data!$G:$G,data!$C:$C,$B$357,data!$D:$D,$B$358,data!$F:$F,Q$4,data!$E:$E,$B369,data!$H:$H,ПФ2026!R$5)</f>
        <v>0</v>
      </c>
      <c r="S369" s="29">
        <f>SUMIFS(data!$G:$G,data!$C:$C,$B$357,data!$D:$D,$B$358,data!$F:$F,S$4,data!$E:$E,$B369,data!$H:$H,ПФ2026!S$5)</f>
        <v>0</v>
      </c>
      <c r="T369" s="30">
        <f>SUMIFS(data!$G:$G,data!$C:$C,$B$357,data!$D:$D,$B$358,data!$F:$F,S$4,data!$E:$E,$B369,data!$H:$H,ПФ2026!T$5)</f>
        <v>0</v>
      </c>
      <c r="U369" s="28">
        <f>SUMIFS(data!$G:$G,data!$C:$C,$B$357,data!$D:$D,$B$358,data!$F:$F,U$4,data!$E:$E,$B369,data!$H:$H,ПФ2026!U$5)</f>
        <v>0</v>
      </c>
      <c r="V369" s="29">
        <f>SUMIFS(data!$G:$G,data!$C:$C,$B$357,data!$D:$D,$B$358,data!$F:$F,U$4,data!$E:$E,$B369,data!$H:$H,ПФ2026!V$5)</f>
        <v>0</v>
      </c>
      <c r="W369" s="29">
        <f>SUMIFS(data!$G:$G,data!$C:$C,$B$357,data!$D:$D,$B$358,data!$F:$F,W$4,data!$E:$E,$B369,data!$H:$H,ПФ2026!W$5)</f>
        <v>0</v>
      </c>
      <c r="X369" s="29">
        <f>SUMIFS(data!$G:$G,data!$C:$C,$B$357,data!$D:$D,$B$358,data!$F:$F,W$4,data!$E:$E,$B369,data!$H:$H,ПФ2026!X$5)</f>
        <v>0</v>
      </c>
      <c r="Y369" s="29">
        <f>SUMIFS(data!$G:$G,data!$C:$C,$B$357,data!$D:$D,$B$358,data!$F:$F,Y$4,data!$E:$E,$B369,data!$H:$H,ПФ2026!Y$5)</f>
        <v>0</v>
      </c>
      <c r="Z369" s="30">
        <f>SUMIFS(data!$G:$G,data!$C:$C,$B$357,data!$D:$D,$B$358,data!$F:$F,Y$4,data!$E:$E,$B369,data!$H:$H,ПФ2026!Z$5)</f>
        <v>0</v>
      </c>
      <c r="AA369" s="23">
        <f t="shared" si="142"/>
        <v>-50000</v>
      </c>
      <c r="AB369" s="25">
        <f t="shared" si="143"/>
        <v>0</v>
      </c>
      <c r="AC369" s="31">
        <f t="shared" si="144"/>
        <v>0</v>
      </c>
    </row>
    <row r="370" spans="2:29" ht="16.5" hidden="1" outlineLevel="1" x14ac:dyDescent="0.35">
      <c r="B370" s="37" t="s">
        <v>176</v>
      </c>
      <c r="C370" s="28">
        <f>SUMIFS(data!$G:$G,data!$C:$C,$B$357,data!$D:$D,$B$358,data!$F:$F,C$4,data!$E:$E,$B370,data!$H:$H,ПФ2026!C$5)</f>
        <v>-54000</v>
      </c>
      <c r="D370" s="29">
        <f>SUMIFS(data!$G:$G,data!$C:$C,$B$357,data!$D:$D,$B$358,data!$F:$F,C$4,data!$E:$E,$B370,data!$H:$H,ПФ2026!D$5)</f>
        <v>-26</v>
      </c>
      <c r="E370" s="29">
        <f>SUMIFS(data!$G:$G,data!$C:$C,$B$357,data!$D:$D,$B$358,data!$F:$F,E$4,data!$E:$E,$B370,data!$H:$H,ПФ2026!E$5)</f>
        <v>-54000</v>
      </c>
      <c r="F370" s="29">
        <f>SUMIFS(data!$G:$G,data!$C:$C,$B$357,data!$D:$D,$B$358,data!$F:$F,E$4,data!$E:$E,$B370,data!$H:$H,ПФ2026!F$5)</f>
        <v>0</v>
      </c>
      <c r="G370" s="29">
        <f>SUMIFS(data!$G:$G,data!$C:$C,$B$357,data!$D:$D,$B$358,data!$F:$F,G$4,data!$E:$E,$B370,data!$H:$H,ПФ2026!G$5)</f>
        <v>-54000</v>
      </c>
      <c r="H370" s="30">
        <f>SUMIFS(data!$G:$G,data!$C:$C,$B$357,data!$D:$D,$B$358,data!$F:$F,G$4,data!$E:$E,$B370,data!$H:$H,ПФ2026!H$5)</f>
        <v>0</v>
      </c>
      <c r="I370" s="29">
        <f>SUMIFS(data!$G:$G,data!$C:$C,$B$357,data!$D:$D,$B$358,data!$F:$F,I$4,data!$E:$E,$B370,data!$H:$H,ПФ2026!I$5)</f>
        <v>-54000</v>
      </c>
      <c r="J370" s="29">
        <f>SUMIFS(data!$G:$G,data!$C:$C,$B$357,data!$D:$D,$B$358,data!$F:$F,I$4,data!$E:$E,$B370,data!$H:$H,ПФ2026!J$5)</f>
        <v>0</v>
      </c>
      <c r="K370" s="29">
        <f>SUMIFS(data!$G:$G,data!$C:$C,$B$357,data!$D:$D,$B$358,data!$F:$F,K$4,data!$E:$E,$B370,data!$H:$H,ПФ2026!K$5)</f>
        <v>-54000</v>
      </c>
      <c r="L370" s="29">
        <f>SUMIFS(data!$G:$G,data!$C:$C,$B$357,data!$D:$D,$B$358,data!$F:$F,K$4,data!$E:$E,$B370,data!$H:$H,ПФ2026!L$5)</f>
        <v>0</v>
      </c>
      <c r="M370" s="29">
        <f>SUMIFS(data!$G:$G,data!$C:$C,$B$357,data!$D:$D,$B$358,data!$F:$F,M$4,data!$E:$E,$B370,data!$H:$H,ПФ2026!M$5)</f>
        <v>-54000</v>
      </c>
      <c r="N370" s="30">
        <f>SUMIFS(data!$G:$G,data!$C:$C,$B$357,data!$D:$D,$B$358,data!$F:$F,M$4,data!$E:$E,$B370,data!$H:$H,ПФ2026!N$5)</f>
        <v>0</v>
      </c>
      <c r="O370" s="28">
        <f>SUMIFS(data!$G:$G,data!$C:$C,$B$357,data!$D:$D,$B$358,data!$F:$F,O$4,data!$E:$E,$B370,data!$H:$H,ПФ2026!O$5)</f>
        <v>-54000</v>
      </c>
      <c r="P370" s="29">
        <f>SUMIFS(data!$G:$G,data!$C:$C,$B$357,data!$D:$D,$B$358,data!$F:$F,O$4,data!$E:$E,$B370,data!$H:$H,ПФ2026!P$5)</f>
        <v>0</v>
      </c>
      <c r="Q370" s="29">
        <f>SUMIFS(data!$G:$G,data!$C:$C,$B$357,data!$D:$D,$B$358,data!$F:$F,Q$4,data!$E:$E,$B370,data!$H:$H,ПФ2026!Q$5)</f>
        <v>-54000</v>
      </c>
      <c r="R370" s="29">
        <f>SUMIFS(data!$G:$G,data!$C:$C,$B$357,data!$D:$D,$B$358,data!$F:$F,Q$4,data!$E:$E,$B370,data!$H:$H,ПФ2026!R$5)</f>
        <v>0</v>
      </c>
      <c r="S370" s="29">
        <f>SUMIFS(data!$G:$G,data!$C:$C,$B$357,data!$D:$D,$B$358,data!$F:$F,S$4,data!$E:$E,$B370,data!$H:$H,ПФ2026!S$5)</f>
        <v>-54000</v>
      </c>
      <c r="T370" s="30">
        <f>SUMIFS(data!$G:$G,data!$C:$C,$B$357,data!$D:$D,$B$358,data!$F:$F,S$4,data!$E:$E,$B370,data!$H:$H,ПФ2026!T$5)</f>
        <v>0</v>
      </c>
      <c r="U370" s="28">
        <f>SUMIFS(data!$G:$G,data!$C:$C,$B$357,data!$D:$D,$B$358,data!$F:$F,U$4,data!$E:$E,$B370,data!$H:$H,ПФ2026!U$5)</f>
        <v>-54000</v>
      </c>
      <c r="V370" s="29">
        <f>SUMIFS(data!$G:$G,data!$C:$C,$B$357,data!$D:$D,$B$358,data!$F:$F,U$4,data!$E:$E,$B370,data!$H:$H,ПФ2026!V$5)</f>
        <v>0</v>
      </c>
      <c r="W370" s="29">
        <f>SUMIFS(data!$G:$G,data!$C:$C,$B$357,data!$D:$D,$B$358,data!$F:$F,W$4,data!$E:$E,$B370,data!$H:$H,ПФ2026!W$5)</f>
        <v>-54000</v>
      </c>
      <c r="X370" s="29">
        <f>SUMIFS(data!$G:$G,data!$C:$C,$B$357,data!$D:$D,$B$358,data!$F:$F,W$4,data!$E:$E,$B370,data!$H:$H,ПФ2026!X$5)</f>
        <v>0</v>
      </c>
      <c r="Y370" s="29">
        <f>SUMIFS(data!$G:$G,data!$C:$C,$B$357,data!$D:$D,$B$358,data!$F:$F,Y$4,data!$E:$E,$B370,data!$H:$H,ПФ2026!Y$5)</f>
        <v>-54000</v>
      </c>
      <c r="Z370" s="30">
        <f>SUMIFS(data!$G:$G,data!$C:$C,$B$357,data!$D:$D,$B$358,data!$F:$F,Y$4,data!$E:$E,$B370,data!$H:$H,ПФ2026!Z$5)</f>
        <v>0</v>
      </c>
      <c r="AA370" s="23">
        <f t="shared" si="142"/>
        <v>-690600</v>
      </c>
      <c r="AB370" s="25">
        <f t="shared" si="143"/>
        <v>-26</v>
      </c>
      <c r="AC370" s="31">
        <f t="shared" si="144"/>
        <v>3.7648421662322615E-5</v>
      </c>
    </row>
    <row r="371" spans="2:29" s="36" customFormat="1" ht="14.25" collapsed="1" x14ac:dyDescent="0.35">
      <c r="B371" s="22" t="s">
        <v>59</v>
      </c>
      <c r="C371" s="32">
        <f t="shared" ref="C371:O371" si="145">SUM(C372:C378)</f>
        <v>0</v>
      </c>
      <c r="D371" s="70">
        <f t="shared" ref="D371:J371" si="146">SUM(D372:D378)</f>
        <v>-206295.1</v>
      </c>
      <c r="E371" s="70">
        <f t="shared" si="146"/>
        <v>0</v>
      </c>
      <c r="F371" s="70">
        <f t="shared" si="146"/>
        <v>-225000</v>
      </c>
      <c r="G371" s="70">
        <f t="shared" si="146"/>
        <v>0</v>
      </c>
      <c r="H371" s="34">
        <f t="shared" si="146"/>
        <v>-1285.3900000000001</v>
      </c>
      <c r="I371" s="70">
        <f t="shared" si="145"/>
        <v>0</v>
      </c>
      <c r="J371" s="33">
        <f t="shared" si="146"/>
        <v>-662.94</v>
      </c>
      <c r="K371" s="33">
        <f t="shared" si="145"/>
        <v>0</v>
      </c>
      <c r="L371" s="33">
        <f t="shared" si="145"/>
        <v>-580.17999999999995</v>
      </c>
      <c r="M371" s="33">
        <f t="shared" si="145"/>
        <v>0</v>
      </c>
      <c r="N371" s="34">
        <f t="shared" si="145"/>
        <v>0</v>
      </c>
      <c r="O371" s="32">
        <f t="shared" si="145"/>
        <v>0</v>
      </c>
      <c r="P371" s="33">
        <f t="shared" ref="P371:Z371" si="147">SUM(P372:P378)</f>
        <v>0</v>
      </c>
      <c r="Q371" s="33">
        <f t="shared" si="147"/>
        <v>0</v>
      </c>
      <c r="R371" s="33">
        <f t="shared" si="147"/>
        <v>0</v>
      </c>
      <c r="S371" s="33">
        <f t="shared" si="147"/>
        <v>0</v>
      </c>
      <c r="T371" s="34">
        <f t="shared" si="147"/>
        <v>0</v>
      </c>
      <c r="U371" s="32">
        <f t="shared" si="147"/>
        <v>0</v>
      </c>
      <c r="V371" s="33">
        <f t="shared" si="147"/>
        <v>0</v>
      </c>
      <c r="W371" s="33">
        <f t="shared" si="147"/>
        <v>0</v>
      </c>
      <c r="X371" s="33">
        <f t="shared" si="147"/>
        <v>0</v>
      </c>
      <c r="Y371" s="33">
        <f t="shared" si="147"/>
        <v>0</v>
      </c>
      <c r="Z371" s="34">
        <f t="shared" si="147"/>
        <v>0</v>
      </c>
      <c r="AA371" s="23">
        <f t="shared" si="142"/>
        <v>0</v>
      </c>
      <c r="AB371" s="25">
        <f t="shared" si="143"/>
        <v>-433823.61</v>
      </c>
      <c r="AC371" s="26">
        <f t="shared" si="144"/>
        <v>0</v>
      </c>
    </row>
    <row r="372" spans="2:29" ht="16.5" hidden="1" outlineLevel="1" x14ac:dyDescent="0.35">
      <c r="B372" s="37" t="s">
        <v>58</v>
      </c>
      <c r="C372" s="28">
        <f>SUMIFS(data!$G:$G,data!$C:$C,$B$357,data!$D:$D,$B$371,data!$F:$F,C$4,data!$E:$E,$B372,data!$H:$H,ПФ2026!C$5)</f>
        <v>0</v>
      </c>
      <c r="D372" s="29">
        <f>SUMIFS(data!$G:$G,data!$C:$C,$B$357,data!$D:$D,$B$371,data!$F:$F,C$4,data!$E:$E,$B372,data!$H:$H,ПФ2026!D$5)</f>
        <v>0</v>
      </c>
      <c r="E372" s="29">
        <f>SUMIFS(data!$G:$G,data!$C:$C,$B$357,data!$D:$D,$B$371,data!$F:$F,E$4,data!$E:$E,$B372,data!$H:$H,ПФ2026!E$5)</f>
        <v>0</v>
      </c>
      <c r="F372" s="29">
        <f>SUMIFS(data!$G:$G,data!$C:$C,$B$357,data!$D:$D,$B$371,data!$F:$F,E$4,data!$E:$E,$B372,data!$H:$H,ПФ2026!F$5)</f>
        <v>0</v>
      </c>
      <c r="G372" s="29">
        <f>SUMIFS(data!$G:$G,data!$C:$C,$B$357,data!$D:$D,$B$371,data!$F:$F,G$4,data!$E:$E,$B372,data!$H:$H,ПФ2026!G$5)</f>
        <v>0</v>
      </c>
      <c r="H372" s="30">
        <f>SUMIFS(data!$G:$G,data!$C:$C,$B$357,data!$D:$D,$B$371,data!$F:$F,G$4,data!$E:$E,$B372,data!$H:$H,ПФ2026!H$5)</f>
        <v>0</v>
      </c>
      <c r="I372" s="29">
        <f>SUMIFS(data!$G:$G,data!$C:$C,$B$357,data!$D:$D,$B$371,data!$F:$F,I$4,data!$E:$E,$B372,data!$H:$H,ПФ2026!I$5)</f>
        <v>0</v>
      </c>
      <c r="J372" s="29">
        <f>SUMIFS(data!$G:$G,data!$C:$C,$B$357,data!$D:$D,$B$371,data!$F:$F,I$4,data!$E:$E,$B372,data!$H:$H,ПФ2026!J$5)</f>
        <v>0</v>
      </c>
      <c r="K372" s="29">
        <f>SUMIFS(data!$G:$G,data!$C:$C,$B$357,data!$D:$D,$B$371,data!$F:$F,K$4,data!$E:$E,$B372,data!$H:$H,ПФ2026!K$5)</f>
        <v>0</v>
      </c>
      <c r="L372" s="29">
        <f>SUMIFS(data!$G:$G,data!$C:$C,$B$357,data!$D:$D,$B$371,data!$F:$F,K$4,data!$E:$E,$B372,data!$H:$H,ПФ2026!L$5)</f>
        <v>0</v>
      </c>
      <c r="M372" s="29">
        <f>SUMIFS(data!$G:$G,data!$C:$C,$B$357,data!$D:$D,$B$371,data!$F:$F,M$4,data!$E:$E,$B372,data!$H:$H,ПФ2026!M$5)</f>
        <v>0</v>
      </c>
      <c r="N372" s="30">
        <f>SUMIFS(data!$G:$G,data!$C:$C,$B$357,data!$D:$D,$B$371,data!$F:$F,M$4,data!$E:$E,$B372,data!$H:$H,ПФ2026!N$5)</f>
        <v>0</v>
      </c>
      <c r="O372" s="28">
        <f>SUMIFS(data!$G:$G,data!$C:$C,$B$357,data!$D:$D,$B$371,data!$F:$F,O$4,data!$E:$E,$B372,data!$H:$H,ПФ2026!O$5)</f>
        <v>0</v>
      </c>
      <c r="P372" s="29">
        <f>SUMIFS(data!$G:$G,data!$C:$C,$B$357,data!$D:$D,$B$371,data!$F:$F,O$4,data!$E:$E,$B372,data!$H:$H,ПФ2026!P$5)</f>
        <v>0</v>
      </c>
      <c r="Q372" s="29">
        <f>SUMIFS(data!$G:$G,data!$C:$C,$B$357,data!$D:$D,$B$371,data!$F:$F,Q$4,data!$E:$E,$B372,data!$H:$H,ПФ2026!Q$5)</f>
        <v>0</v>
      </c>
      <c r="R372" s="29">
        <f>SUMIFS(data!$G:$G,data!$C:$C,$B$357,data!$D:$D,$B$371,data!$F:$F,Q$4,data!$E:$E,$B372,data!$H:$H,ПФ2026!R$5)</f>
        <v>0</v>
      </c>
      <c r="S372" s="29">
        <f>SUMIFS(data!$G:$G,data!$C:$C,$B$357,data!$D:$D,$B$371,data!$F:$F,S$4,data!$E:$E,$B372,data!$H:$H,ПФ2026!S$5)</f>
        <v>0</v>
      </c>
      <c r="T372" s="30">
        <f>SUMIFS(data!$G:$G,data!$C:$C,$B$357,data!$D:$D,$B$371,data!$F:$F,S$4,data!$E:$E,$B372,data!$H:$H,ПФ2026!T$5)</f>
        <v>0</v>
      </c>
      <c r="U372" s="28">
        <f>SUMIFS(data!$G:$G,data!$C:$C,$B$357,data!$D:$D,$B$371,data!$F:$F,U$4,data!$E:$E,$B372,data!$H:$H,ПФ2026!U$5)</f>
        <v>0</v>
      </c>
      <c r="V372" s="29">
        <f>SUMIFS(data!$G:$G,data!$C:$C,$B$357,data!$D:$D,$B$371,data!$F:$F,U$4,data!$E:$E,$B372,data!$H:$H,ПФ2026!V$5)</f>
        <v>0</v>
      </c>
      <c r="W372" s="29">
        <f>SUMIFS(data!$G:$G,data!$C:$C,$B$357,data!$D:$D,$B$371,data!$F:$F,W$4,data!$E:$E,$B372,data!$H:$H,ПФ2026!W$5)</f>
        <v>0</v>
      </c>
      <c r="X372" s="29">
        <f>SUMIFS(data!$G:$G,data!$C:$C,$B$357,data!$D:$D,$B$371,data!$F:$F,W$4,data!$E:$E,$B372,data!$H:$H,ПФ2026!X$5)</f>
        <v>0</v>
      </c>
      <c r="Y372" s="29">
        <f>SUMIFS(data!$G:$G,data!$C:$C,$B$357,data!$D:$D,$B$371,data!$F:$F,Y$4,data!$E:$E,$B372,data!$H:$H,ПФ2026!Y$5)</f>
        <v>0</v>
      </c>
      <c r="Z372" s="30">
        <f>SUMIFS(data!$G:$G,data!$C:$C,$B$357,data!$D:$D,$B$371,data!$F:$F,Y$4,data!$E:$E,$B372,data!$H:$H,ПФ2026!Z$5)</f>
        <v>0</v>
      </c>
      <c r="AA372" s="23">
        <f t="shared" si="142"/>
        <v>-1631100</v>
      </c>
      <c r="AB372" s="25">
        <f t="shared" si="143"/>
        <v>0</v>
      </c>
      <c r="AC372" s="31">
        <f t="shared" si="144"/>
        <v>0</v>
      </c>
    </row>
    <row r="373" spans="2:29" ht="16.5" hidden="1" outlineLevel="1" x14ac:dyDescent="0.35">
      <c r="B373" s="37" t="s">
        <v>105</v>
      </c>
      <c r="C373" s="28">
        <f>SUMIFS(data!$G:$G,data!$C:$C,$B$357,data!$D:$D,$B$371,data!$F:$F,C$4,data!$E:$E,$B373,data!$H:$H,ПФ2026!C$5)</f>
        <v>0</v>
      </c>
      <c r="D373" s="29">
        <f>SUMIFS(data!$G:$G,data!$C:$C,$B$357,data!$D:$D,$B$371,data!$F:$F,C$4,data!$E:$E,$B373,data!$H:$H,ПФ2026!D$5)</f>
        <v>0</v>
      </c>
      <c r="E373" s="29">
        <f>SUMIFS(data!$G:$G,data!$C:$C,$B$357,data!$D:$D,$B$371,data!$F:$F,E$4,data!$E:$E,$B373,data!$H:$H,ПФ2026!E$5)</f>
        <v>0</v>
      </c>
      <c r="F373" s="29">
        <f>SUMIFS(data!$G:$G,data!$C:$C,$B$357,data!$D:$D,$B$371,data!$F:$F,E$4,data!$E:$E,$B373,data!$H:$H,ПФ2026!F$5)</f>
        <v>0</v>
      </c>
      <c r="G373" s="29">
        <f>SUMIFS(data!$G:$G,data!$C:$C,$B$357,data!$D:$D,$B$371,data!$F:$F,G$4,data!$E:$E,$B373,data!$H:$H,ПФ2026!G$5)</f>
        <v>0</v>
      </c>
      <c r="H373" s="30">
        <f>SUMIFS(data!$G:$G,data!$C:$C,$B$357,data!$D:$D,$B$371,data!$F:$F,G$4,data!$E:$E,$B373,data!$H:$H,ПФ2026!H$5)</f>
        <v>0</v>
      </c>
      <c r="I373" s="29">
        <f>SUMIFS(data!$G:$G,data!$C:$C,$B$357,data!$D:$D,$B$371,data!$F:$F,I$4,data!$E:$E,$B373,data!$H:$H,ПФ2026!I$5)</f>
        <v>0</v>
      </c>
      <c r="J373" s="29">
        <f>SUMIFS(data!$G:$G,data!$C:$C,$B$357,data!$D:$D,$B$371,data!$F:$F,I$4,data!$E:$E,$B373,data!$H:$H,ПФ2026!J$5)</f>
        <v>0</v>
      </c>
      <c r="K373" s="29">
        <f>SUMIFS(data!$G:$G,data!$C:$C,$B$357,data!$D:$D,$B$371,data!$F:$F,K$4,data!$E:$E,$B373,data!$H:$H,ПФ2026!K$5)</f>
        <v>0</v>
      </c>
      <c r="L373" s="29">
        <f>SUMIFS(data!$G:$G,data!$C:$C,$B$357,data!$D:$D,$B$371,data!$F:$F,K$4,data!$E:$E,$B373,data!$H:$H,ПФ2026!L$5)</f>
        <v>0</v>
      </c>
      <c r="M373" s="29">
        <f>SUMIFS(data!$G:$G,data!$C:$C,$B$357,data!$D:$D,$B$371,data!$F:$F,M$4,data!$E:$E,$B373,data!$H:$H,ПФ2026!M$5)</f>
        <v>0</v>
      </c>
      <c r="N373" s="30">
        <f>SUMIFS(data!$G:$G,data!$C:$C,$B$357,data!$D:$D,$B$371,data!$F:$F,M$4,data!$E:$E,$B373,data!$H:$H,ПФ2026!N$5)</f>
        <v>0</v>
      </c>
      <c r="O373" s="28">
        <f>SUMIFS(data!$G:$G,data!$C:$C,$B$357,data!$D:$D,$B$371,data!$F:$F,O$4,data!$E:$E,$B373,data!$H:$H,ПФ2026!O$5)</f>
        <v>0</v>
      </c>
      <c r="P373" s="29">
        <f>SUMIFS(data!$G:$G,data!$C:$C,$B$357,data!$D:$D,$B$371,data!$F:$F,O$4,data!$E:$E,$B373,data!$H:$H,ПФ2026!P$5)</f>
        <v>0</v>
      </c>
      <c r="Q373" s="29">
        <f>SUMIFS(data!$G:$G,data!$C:$C,$B$357,data!$D:$D,$B$371,data!$F:$F,Q$4,data!$E:$E,$B373,data!$H:$H,ПФ2026!Q$5)</f>
        <v>0</v>
      </c>
      <c r="R373" s="29">
        <f>SUMIFS(data!$G:$G,data!$C:$C,$B$357,data!$D:$D,$B$371,data!$F:$F,Q$4,data!$E:$E,$B373,data!$H:$H,ПФ2026!R$5)</f>
        <v>0</v>
      </c>
      <c r="S373" s="29">
        <f>SUMIFS(data!$G:$G,data!$C:$C,$B$357,data!$D:$D,$B$371,data!$F:$F,S$4,data!$E:$E,$B373,data!$H:$H,ПФ2026!S$5)</f>
        <v>0</v>
      </c>
      <c r="T373" s="30">
        <f>SUMIFS(data!$G:$G,data!$C:$C,$B$357,data!$D:$D,$B$371,data!$F:$F,S$4,data!$E:$E,$B373,data!$H:$H,ПФ2026!T$5)</f>
        <v>0</v>
      </c>
      <c r="U373" s="28">
        <f>SUMIFS(data!$G:$G,data!$C:$C,$B$357,data!$D:$D,$B$371,data!$F:$F,U$4,data!$E:$E,$B373,data!$H:$H,ПФ2026!U$5)</f>
        <v>0</v>
      </c>
      <c r="V373" s="29">
        <f>SUMIFS(data!$G:$G,data!$C:$C,$B$357,data!$D:$D,$B$371,data!$F:$F,U$4,data!$E:$E,$B373,data!$H:$H,ПФ2026!V$5)</f>
        <v>0</v>
      </c>
      <c r="W373" s="29">
        <f>SUMIFS(data!$G:$G,data!$C:$C,$B$357,data!$D:$D,$B$371,data!$F:$F,W$4,data!$E:$E,$B373,data!$H:$H,ПФ2026!W$5)</f>
        <v>0</v>
      </c>
      <c r="X373" s="29">
        <f>SUMIFS(data!$G:$G,data!$C:$C,$B$357,data!$D:$D,$B$371,data!$F:$F,W$4,data!$E:$E,$B373,data!$H:$H,ПФ2026!X$5)</f>
        <v>0</v>
      </c>
      <c r="Y373" s="29">
        <f>SUMIFS(data!$G:$G,data!$C:$C,$B$357,data!$D:$D,$B$371,data!$F:$F,Y$4,data!$E:$E,$B373,data!$H:$H,ПФ2026!Y$5)</f>
        <v>0</v>
      </c>
      <c r="Z373" s="30">
        <f>SUMIFS(data!$G:$G,data!$C:$C,$B$357,data!$D:$D,$B$371,data!$F:$F,Y$4,data!$E:$E,$B373,data!$H:$H,ПФ2026!Z$5)</f>
        <v>0</v>
      </c>
      <c r="AA373" s="23">
        <f t="shared" si="142"/>
        <v>0</v>
      </c>
      <c r="AB373" s="25">
        <f t="shared" si="143"/>
        <v>0</v>
      </c>
      <c r="AC373" s="31">
        <f t="shared" si="144"/>
        <v>0</v>
      </c>
    </row>
    <row r="374" spans="2:29" ht="16.5" hidden="1" outlineLevel="1" x14ac:dyDescent="0.35">
      <c r="B374" s="37" t="s">
        <v>119</v>
      </c>
      <c r="C374" s="28">
        <f>SUMIFS(data!$G:$G,data!$C:$C,$B$357,data!$D:$D,$B$371,data!$F:$F,C$4,data!$E:$E,$B374,data!$H:$H,ПФ2026!C$5)</f>
        <v>0</v>
      </c>
      <c r="D374" s="29">
        <f>SUMIFS(data!$G:$G,data!$C:$C,$B$357,data!$D:$D,$B$371,data!$F:$F,C$4,data!$E:$E,$B374,data!$H:$H,ПФ2026!D$5)</f>
        <v>0</v>
      </c>
      <c r="E374" s="29">
        <f>SUMIFS(data!$G:$G,data!$C:$C,$B$357,data!$D:$D,$B$371,data!$F:$F,E$4,data!$E:$E,$B374,data!$H:$H,ПФ2026!E$5)</f>
        <v>0</v>
      </c>
      <c r="F374" s="29">
        <f>SUMIFS(data!$G:$G,data!$C:$C,$B$357,data!$D:$D,$B$371,data!$F:$F,E$4,data!$E:$E,$B374,data!$H:$H,ПФ2026!F$5)</f>
        <v>0</v>
      </c>
      <c r="G374" s="29">
        <f>SUMIFS(data!$G:$G,data!$C:$C,$B$357,data!$D:$D,$B$371,data!$F:$F,G$4,data!$E:$E,$B374,data!$H:$H,ПФ2026!G$5)</f>
        <v>0</v>
      </c>
      <c r="H374" s="30">
        <f>SUMIFS(data!$G:$G,data!$C:$C,$B$357,data!$D:$D,$B$371,data!$F:$F,G$4,data!$E:$E,$B374,data!$H:$H,ПФ2026!H$5)</f>
        <v>0</v>
      </c>
      <c r="I374" s="29">
        <f>SUMIFS(data!$G:$G,data!$C:$C,$B$357,data!$D:$D,$B$371,data!$F:$F,I$4,data!$E:$E,$B374,data!$H:$H,ПФ2026!I$5)</f>
        <v>0</v>
      </c>
      <c r="J374" s="29">
        <f>SUMIFS(data!$G:$G,data!$C:$C,$B$357,data!$D:$D,$B$371,data!$F:$F,I$4,data!$E:$E,$B374,data!$H:$H,ПФ2026!J$5)</f>
        <v>0</v>
      </c>
      <c r="K374" s="29">
        <f>SUMIFS(data!$G:$G,data!$C:$C,$B$357,data!$D:$D,$B$371,data!$F:$F,K$4,data!$E:$E,$B374,data!$H:$H,ПФ2026!K$5)</f>
        <v>0</v>
      </c>
      <c r="L374" s="29">
        <f>SUMIFS(data!$G:$G,data!$C:$C,$B$357,data!$D:$D,$B$371,data!$F:$F,K$4,data!$E:$E,$B374,data!$H:$H,ПФ2026!L$5)</f>
        <v>0</v>
      </c>
      <c r="M374" s="29">
        <f>SUMIFS(data!$G:$G,data!$C:$C,$B$357,data!$D:$D,$B$371,data!$F:$F,M$4,data!$E:$E,$B374,data!$H:$H,ПФ2026!M$5)</f>
        <v>0</v>
      </c>
      <c r="N374" s="30">
        <f>SUMIFS(data!$G:$G,data!$C:$C,$B$357,data!$D:$D,$B$371,data!$F:$F,M$4,data!$E:$E,$B374,data!$H:$H,ПФ2026!N$5)</f>
        <v>0</v>
      </c>
      <c r="O374" s="28">
        <f>SUMIFS(data!$G:$G,data!$C:$C,$B$357,data!$D:$D,$B$371,data!$F:$F,O$4,data!$E:$E,$B374,data!$H:$H,ПФ2026!O$5)</f>
        <v>0</v>
      </c>
      <c r="P374" s="29">
        <f>SUMIFS(data!$G:$G,data!$C:$C,$B$357,data!$D:$D,$B$371,data!$F:$F,O$4,data!$E:$E,$B374,data!$H:$H,ПФ2026!P$5)</f>
        <v>0</v>
      </c>
      <c r="Q374" s="29">
        <f>SUMIFS(data!$G:$G,data!$C:$C,$B$357,data!$D:$D,$B$371,data!$F:$F,Q$4,data!$E:$E,$B374,data!$H:$H,ПФ2026!Q$5)</f>
        <v>0</v>
      </c>
      <c r="R374" s="29">
        <f>SUMIFS(data!$G:$G,data!$C:$C,$B$357,data!$D:$D,$B$371,data!$F:$F,Q$4,data!$E:$E,$B374,data!$H:$H,ПФ2026!R$5)</f>
        <v>0</v>
      </c>
      <c r="S374" s="29">
        <f>SUMIFS(data!$G:$G,data!$C:$C,$B$357,data!$D:$D,$B$371,data!$F:$F,S$4,data!$E:$E,$B374,data!$H:$H,ПФ2026!S$5)</f>
        <v>0</v>
      </c>
      <c r="T374" s="30">
        <f>SUMIFS(data!$G:$G,data!$C:$C,$B$357,data!$D:$D,$B$371,data!$F:$F,S$4,data!$E:$E,$B374,data!$H:$H,ПФ2026!T$5)</f>
        <v>0</v>
      </c>
      <c r="U374" s="28">
        <f>SUMIFS(data!$G:$G,data!$C:$C,$B$357,data!$D:$D,$B$371,data!$F:$F,U$4,data!$E:$E,$B374,data!$H:$H,ПФ2026!U$5)</f>
        <v>0</v>
      </c>
      <c r="V374" s="29">
        <f>SUMIFS(data!$G:$G,data!$C:$C,$B$357,data!$D:$D,$B$371,data!$F:$F,U$4,data!$E:$E,$B374,data!$H:$H,ПФ2026!V$5)</f>
        <v>0</v>
      </c>
      <c r="W374" s="29">
        <f>SUMIFS(data!$G:$G,data!$C:$C,$B$357,data!$D:$D,$B$371,data!$F:$F,W$4,data!$E:$E,$B374,data!$H:$H,ПФ2026!W$5)</f>
        <v>0</v>
      </c>
      <c r="X374" s="29">
        <f>SUMIFS(data!$G:$G,data!$C:$C,$B$357,data!$D:$D,$B$371,data!$F:$F,W$4,data!$E:$E,$B374,data!$H:$H,ПФ2026!X$5)</f>
        <v>0</v>
      </c>
      <c r="Y374" s="29">
        <f>SUMIFS(data!$G:$G,data!$C:$C,$B$357,data!$D:$D,$B$371,data!$F:$F,Y$4,data!$E:$E,$B374,data!$H:$H,ПФ2026!Y$5)</f>
        <v>0</v>
      </c>
      <c r="Z374" s="30">
        <f>SUMIFS(data!$G:$G,data!$C:$C,$B$357,data!$D:$D,$B$371,data!$F:$F,Y$4,data!$E:$E,$B374,data!$H:$H,ПФ2026!Z$5)</f>
        <v>0</v>
      </c>
      <c r="AA374" s="23">
        <f t="shared" si="142"/>
        <v>-1380000</v>
      </c>
      <c r="AB374" s="25">
        <f t="shared" si="143"/>
        <v>0</v>
      </c>
      <c r="AC374" s="31">
        <f t="shared" si="144"/>
        <v>0</v>
      </c>
    </row>
    <row r="375" spans="2:29" ht="16.5" hidden="1" outlineLevel="1" x14ac:dyDescent="0.35">
      <c r="B375" s="37" t="s">
        <v>137</v>
      </c>
      <c r="C375" s="28">
        <f>SUMIFS(data!$G:$G,data!$C:$C,$B$357,data!$D:$D,$B$371,data!$F:$F,C$4,data!$E:$E,$B375,data!$H:$H,ПФ2026!C$5)</f>
        <v>0</v>
      </c>
      <c r="D375" s="29">
        <f>SUMIFS(data!$G:$G,data!$C:$C,$B$357,data!$D:$D,$B$371,data!$F:$F,C$4,data!$E:$E,$B375,data!$H:$H,ПФ2026!D$5)</f>
        <v>0</v>
      </c>
      <c r="E375" s="29">
        <f>SUMIFS(data!$G:$G,data!$C:$C,$B$357,data!$D:$D,$B$371,data!$F:$F,E$4,data!$E:$E,$B375,data!$H:$H,ПФ2026!E$5)</f>
        <v>0</v>
      </c>
      <c r="F375" s="29">
        <f>SUMIFS(data!$G:$G,data!$C:$C,$B$357,data!$D:$D,$B$371,data!$F:$F,E$4,data!$E:$E,$B375,data!$H:$H,ПФ2026!F$5)</f>
        <v>0</v>
      </c>
      <c r="G375" s="29">
        <f>SUMIFS(data!$G:$G,data!$C:$C,$B$357,data!$D:$D,$B$371,data!$F:$F,G$4,data!$E:$E,$B375,data!$H:$H,ПФ2026!G$5)</f>
        <v>0</v>
      </c>
      <c r="H375" s="30">
        <f>SUMIFS(data!$G:$G,data!$C:$C,$B$357,data!$D:$D,$B$371,data!$F:$F,G$4,data!$E:$E,$B375,data!$H:$H,ПФ2026!H$5)</f>
        <v>0</v>
      </c>
      <c r="I375" s="29">
        <f>SUMIFS(data!$G:$G,data!$C:$C,$B$357,data!$D:$D,$B$371,data!$F:$F,I$4,data!$E:$E,$B375,data!$H:$H,ПФ2026!I$5)</f>
        <v>0</v>
      </c>
      <c r="J375" s="29">
        <f>SUMIFS(data!$G:$G,data!$C:$C,$B$357,data!$D:$D,$B$371,data!$F:$F,I$4,data!$E:$E,$B375,data!$H:$H,ПФ2026!J$5)</f>
        <v>0</v>
      </c>
      <c r="K375" s="29">
        <f>SUMIFS(data!$G:$G,data!$C:$C,$B$357,data!$D:$D,$B$371,data!$F:$F,K$4,data!$E:$E,$B375,data!$H:$H,ПФ2026!K$5)</f>
        <v>0</v>
      </c>
      <c r="L375" s="29">
        <f>SUMIFS(data!$G:$G,data!$C:$C,$B$357,data!$D:$D,$B$371,data!$F:$F,K$4,data!$E:$E,$B375,data!$H:$H,ПФ2026!L$5)</f>
        <v>0</v>
      </c>
      <c r="M375" s="29">
        <f>SUMIFS(data!$G:$G,data!$C:$C,$B$357,data!$D:$D,$B$371,data!$F:$F,M$4,data!$E:$E,$B375,data!$H:$H,ПФ2026!M$5)</f>
        <v>0</v>
      </c>
      <c r="N375" s="30">
        <f>SUMIFS(data!$G:$G,data!$C:$C,$B$357,data!$D:$D,$B$371,data!$F:$F,M$4,data!$E:$E,$B375,data!$H:$H,ПФ2026!N$5)</f>
        <v>0</v>
      </c>
      <c r="O375" s="28">
        <f>SUMIFS(data!$G:$G,data!$C:$C,$B$357,data!$D:$D,$B$371,data!$F:$F,O$4,data!$E:$E,$B375,data!$H:$H,ПФ2026!O$5)</f>
        <v>0</v>
      </c>
      <c r="P375" s="29">
        <f>SUMIFS(data!$G:$G,data!$C:$C,$B$357,data!$D:$D,$B$371,data!$F:$F,O$4,data!$E:$E,$B375,data!$H:$H,ПФ2026!P$5)</f>
        <v>0</v>
      </c>
      <c r="Q375" s="29">
        <f>SUMIFS(data!$G:$G,data!$C:$C,$B$357,data!$D:$D,$B$371,data!$F:$F,Q$4,data!$E:$E,$B375,data!$H:$H,ПФ2026!Q$5)</f>
        <v>0</v>
      </c>
      <c r="R375" s="29">
        <f>SUMIFS(data!$G:$G,data!$C:$C,$B$357,data!$D:$D,$B$371,data!$F:$F,Q$4,data!$E:$E,$B375,data!$H:$H,ПФ2026!R$5)</f>
        <v>0</v>
      </c>
      <c r="S375" s="29">
        <f>SUMIFS(data!$G:$G,data!$C:$C,$B$357,data!$D:$D,$B$371,data!$F:$F,S$4,data!$E:$E,$B375,data!$H:$H,ПФ2026!S$5)</f>
        <v>0</v>
      </c>
      <c r="T375" s="30">
        <f>SUMIFS(data!$G:$G,data!$C:$C,$B$357,data!$D:$D,$B$371,data!$F:$F,S$4,data!$E:$E,$B375,data!$H:$H,ПФ2026!T$5)</f>
        <v>0</v>
      </c>
      <c r="U375" s="28">
        <f>SUMIFS(data!$G:$G,data!$C:$C,$B$357,data!$D:$D,$B$371,data!$F:$F,U$4,data!$E:$E,$B375,data!$H:$H,ПФ2026!U$5)</f>
        <v>0</v>
      </c>
      <c r="V375" s="29">
        <f>SUMIFS(data!$G:$G,data!$C:$C,$B$357,data!$D:$D,$B$371,data!$F:$F,U$4,data!$E:$E,$B375,data!$H:$H,ПФ2026!V$5)</f>
        <v>0</v>
      </c>
      <c r="W375" s="29">
        <f>SUMIFS(data!$G:$G,data!$C:$C,$B$357,data!$D:$D,$B$371,data!$F:$F,W$4,data!$E:$E,$B375,data!$H:$H,ПФ2026!W$5)</f>
        <v>0</v>
      </c>
      <c r="X375" s="29">
        <f>SUMIFS(data!$G:$G,data!$C:$C,$B$357,data!$D:$D,$B$371,data!$F:$F,W$4,data!$E:$E,$B375,data!$H:$H,ПФ2026!X$5)</f>
        <v>0</v>
      </c>
      <c r="Y375" s="29">
        <f>SUMIFS(data!$G:$G,data!$C:$C,$B$357,data!$D:$D,$B$371,data!$F:$F,Y$4,data!$E:$E,$B375,data!$H:$H,ПФ2026!Y$5)</f>
        <v>0</v>
      </c>
      <c r="Z375" s="30">
        <f>SUMIFS(data!$G:$G,data!$C:$C,$B$357,data!$D:$D,$B$371,data!$F:$F,Y$4,data!$E:$E,$B375,data!$H:$H,ПФ2026!Z$5)</f>
        <v>0</v>
      </c>
      <c r="AA375" s="23">
        <f t="shared" si="142"/>
        <v>0</v>
      </c>
      <c r="AB375" s="25">
        <f t="shared" si="143"/>
        <v>0</v>
      </c>
      <c r="AC375" s="31">
        <f t="shared" si="144"/>
        <v>0</v>
      </c>
    </row>
    <row r="376" spans="2:29" ht="16.5" hidden="1" outlineLevel="1" x14ac:dyDescent="0.35">
      <c r="B376" s="37" t="s">
        <v>141</v>
      </c>
      <c r="C376" s="28">
        <f>SUMIFS(data!$G:$G,data!$C:$C,$B$357,data!$D:$D,$B$371,data!$F:$F,C$4,data!$E:$E,$B376,data!$H:$H,ПФ2026!C$5)</f>
        <v>0</v>
      </c>
      <c r="D376" s="29">
        <f>SUMIFS(data!$G:$G,data!$C:$C,$B$357,data!$D:$D,$B$371,data!$F:$F,C$4,data!$E:$E,$B376,data!$H:$H,ПФ2026!D$5)</f>
        <v>0</v>
      </c>
      <c r="E376" s="29">
        <f>SUMIFS(data!$G:$G,data!$C:$C,$B$357,data!$D:$D,$B$371,data!$F:$F,E$4,data!$E:$E,$B376,data!$H:$H,ПФ2026!E$5)</f>
        <v>0</v>
      </c>
      <c r="F376" s="29">
        <f>SUMIFS(data!$G:$G,data!$C:$C,$B$357,data!$D:$D,$B$371,data!$F:$F,E$4,data!$E:$E,$B376,data!$H:$H,ПФ2026!F$5)</f>
        <v>0</v>
      </c>
      <c r="G376" s="29">
        <f>SUMIFS(data!$G:$G,data!$C:$C,$B$357,data!$D:$D,$B$371,data!$F:$F,G$4,data!$E:$E,$B376,data!$H:$H,ПФ2026!G$5)</f>
        <v>0</v>
      </c>
      <c r="H376" s="30">
        <f>SUMIFS(data!$G:$G,data!$C:$C,$B$357,data!$D:$D,$B$371,data!$F:$F,G$4,data!$E:$E,$B376,data!$H:$H,ПФ2026!H$5)</f>
        <v>0</v>
      </c>
      <c r="I376" s="29">
        <f>SUMIFS(data!$G:$G,data!$C:$C,$B$357,data!$D:$D,$B$371,data!$F:$F,I$4,data!$E:$E,$B376,data!$H:$H,ПФ2026!I$5)</f>
        <v>0</v>
      </c>
      <c r="J376" s="29">
        <f>SUMIFS(data!$G:$G,data!$C:$C,$B$357,data!$D:$D,$B$371,data!$F:$F,I$4,data!$E:$E,$B376,data!$H:$H,ПФ2026!J$5)</f>
        <v>0</v>
      </c>
      <c r="K376" s="29">
        <f>SUMIFS(data!$G:$G,data!$C:$C,$B$357,data!$D:$D,$B$371,data!$F:$F,K$4,data!$E:$E,$B376,data!$H:$H,ПФ2026!K$5)</f>
        <v>0</v>
      </c>
      <c r="L376" s="29">
        <f>SUMIFS(data!$G:$G,data!$C:$C,$B$357,data!$D:$D,$B$371,data!$F:$F,K$4,data!$E:$E,$B376,data!$H:$H,ПФ2026!L$5)</f>
        <v>0</v>
      </c>
      <c r="M376" s="29">
        <f>SUMIFS(data!$G:$G,data!$C:$C,$B$357,data!$D:$D,$B$371,data!$F:$F,M$4,data!$E:$E,$B376,data!$H:$H,ПФ2026!M$5)</f>
        <v>0</v>
      </c>
      <c r="N376" s="30">
        <f>SUMIFS(data!$G:$G,data!$C:$C,$B$357,data!$D:$D,$B$371,data!$F:$F,M$4,data!$E:$E,$B376,data!$H:$H,ПФ2026!N$5)</f>
        <v>0</v>
      </c>
      <c r="O376" s="28">
        <f>SUMIFS(data!$G:$G,data!$C:$C,$B$357,data!$D:$D,$B$371,data!$F:$F,O$4,data!$E:$E,$B376,data!$H:$H,ПФ2026!O$5)</f>
        <v>0</v>
      </c>
      <c r="P376" s="29">
        <f>SUMIFS(data!$G:$G,data!$C:$C,$B$357,data!$D:$D,$B$371,data!$F:$F,O$4,data!$E:$E,$B376,data!$H:$H,ПФ2026!P$5)</f>
        <v>0</v>
      </c>
      <c r="Q376" s="29">
        <f>SUMIFS(data!$G:$G,data!$C:$C,$B$357,data!$D:$D,$B$371,data!$F:$F,Q$4,data!$E:$E,$B376,data!$H:$H,ПФ2026!Q$5)</f>
        <v>0</v>
      </c>
      <c r="R376" s="29">
        <f>SUMIFS(data!$G:$G,data!$C:$C,$B$357,data!$D:$D,$B$371,data!$F:$F,Q$4,data!$E:$E,$B376,data!$H:$H,ПФ2026!R$5)</f>
        <v>0</v>
      </c>
      <c r="S376" s="29">
        <f>SUMIFS(data!$G:$G,data!$C:$C,$B$357,data!$D:$D,$B$371,data!$F:$F,S$4,data!$E:$E,$B376,data!$H:$H,ПФ2026!S$5)</f>
        <v>0</v>
      </c>
      <c r="T376" s="30">
        <f>SUMIFS(data!$G:$G,data!$C:$C,$B$357,data!$D:$D,$B$371,data!$F:$F,S$4,data!$E:$E,$B376,data!$H:$H,ПФ2026!T$5)</f>
        <v>0</v>
      </c>
      <c r="U376" s="28">
        <f>SUMIFS(data!$G:$G,data!$C:$C,$B$357,data!$D:$D,$B$371,data!$F:$F,U$4,data!$E:$E,$B376,data!$H:$H,ПФ2026!U$5)</f>
        <v>0</v>
      </c>
      <c r="V376" s="29">
        <f>SUMIFS(data!$G:$G,data!$C:$C,$B$357,data!$D:$D,$B$371,data!$F:$F,U$4,data!$E:$E,$B376,data!$H:$H,ПФ2026!V$5)</f>
        <v>0</v>
      </c>
      <c r="W376" s="29">
        <f>SUMIFS(data!$G:$G,data!$C:$C,$B$357,data!$D:$D,$B$371,data!$F:$F,W$4,data!$E:$E,$B376,data!$H:$H,ПФ2026!W$5)</f>
        <v>0</v>
      </c>
      <c r="X376" s="29">
        <f>SUMIFS(data!$G:$G,data!$C:$C,$B$357,data!$D:$D,$B$371,data!$F:$F,W$4,data!$E:$E,$B376,data!$H:$H,ПФ2026!X$5)</f>
        <v>0</v>
      </c>
      <c r="Y376" s="29">
        <f>SUMIFS(data!$G:$G,data!$C:$C,$B$357,data!$D:$D,$B$371,data!$F:$F,Y$4,data!$E:$E,$B376,data!$H:$H,ПФ2026!Y$5)</f>
        <v>0</v>
      </c>
      <c r="Z376" s="30">
        <f>SUMIFS(data!$G:$G,data!$C:$C,$B$357,data!$D:$D,$B$371,data!$F:$F,Y$4,data!$E:$E,$B376,data!$H:$H,ПФ2026!Z$5)</f>
        <v>0</v>
      </c>
      <c r="AA376" s="23">
        <f t="shared" si="142"/>
        <v>0</v>
      </c>
      <c r="AB376" s="25">
        <f t="shared" si="143"/>
        <v>0</v>
      </c>
      <c r="AC376" s="31">
        <f t="shared" si="144"/>
        <v>0</v>
      </c>
    </row>
    <row r="377" spans="2:29" ht="16.5" hidden="1" outlineLevel="1" x14ac:dyDescent="0.35">
      <c r="B377" s="37" t="s">
        <v>153</v>
      </c>
      <c r="C377" s="28">
        <f>SUMIFS(data!$G:$G,data!$C:$C,$B$357,data!$D:$D,$B$371,data!$F:$F,C$4,data!$E:$E,$B377,data!$H:$H,ПФ2026!C$5)</f>
        <v>0</v>
      </c>
      <c r="D377" s="29">
        <f>SUMIFS(data!$G:$G,data!$C:$C,$B$357,data!$D:$D,$B$371,data!$F:$F,C$4,data!$E:$E,$B377,data!$H:$H,ПФ2026!D$5)</f>
        <v>0</v>
      </c>
      <c r="E377" s="29">
        <f>SUMIFS(data!$G:$G,data!$C:$C,$B$357,data!$D:$D,$B$371,data!$F:$F,E$4,data!$E:$E,$B377,data!$H:$H,ПФ2026!E$5)</f>
        <v>0</v>
      </c>
      <c r="F377" s="29">
        <f>SUMIFS(data!$G:$G,data!$C:$C,$B$357,data!$D:$D,$B$371,data!$F:$F,E$4,data!$E:$E,$B377,data!$H:$H,ПФ2026!F$5)</f>
        <v>0</v>
      </c>
      <c r="G377" s="29">
        <f>SUMIFS(data!$G:$G,data!$C:$C,$B$357,data!$D:$D,$B$371,data!$F:$F,G$4,data!$E:$E,$B377,data!$H:$H,ПФ2026!G$5)</f>
        <v>0</v>
      </c>
      <c r="H377" s="30">
        <f>SUMIFS(data!$G:$G,data!$C:$C,$B$357,data!$D:$D,$B$371,data!$F:$F,G$4,data!$E:$E,$B377,data!$H:$H,ПФ2026!H$5)</f>
        <v>0</v>
      </c>
      <c r="I377" s="29">
        <f>SUMIFS(data!$G:$G,data!$C:$C,$B$357,data!$D:$D,$B$371,data!$F:$F,I$4,data!$E:$E,$B377,data!$H:$H,ПФ2026!I$5)</f>
        <v>0</v>
      </c>
      <c r="J377" s="29">
        <f>SUMIFS(data!$G:$G,data!$C:$C,$B$357,data!$D:$D,$B$371,data!$F:$F,I$4,data!$E:$E,$B377,data!$H:$H,ПФ2026!J$5)</f>
        <v>0</v>
      </c>
      <c r="K377" s="29">
        <f>SUMIFS(data!$G:$G,data!$C:$C,$B$357,data!$D:$D,$B$371,data!$F:$F,K$4,data!$E:$E,$B377,data!$H:$H,ПФ2026!K$5)</f>
        <v>0</v>
      </c>
      <c r="L377" s="29">
        <f>SUMIFS(data!$G:$G,data!$C:$C,$B$357,data!$D:$D,$B$371,data!$F:$F,K$4,data!$E:$E,$B377,data!$H:$H,ПФ2026!L$5)</f>
        <v>0</v>
      </c>
      <c r="M377" s="29">
        <f>SUMIFS(data!$G:$G,data!$C:$C,$B$357,data!$D:$D,$B$371,data!$F:$F,M$4,data!$E:$E,$B377,data!$H:$H,ПФ2026!M$5)</f>
        <v>0</v>
      </c>
      <c r="N377" s="30">
        <f>SUMIFS(data!$G:$G,data!$C:$C,$B$357,data!$D:$D,$B$371,data!$F:$F,M$4,data!$E:$E,$B377,data!$H:$H,ПФ2026!N$5)</f>
        <v>0</v>
      </c>
      <c r="O377" s="28">
        <f>SUMIFS(data!$G:$G,data!$C:$C,$B$357,data!$D:$D,$B$371,data!$F:$F,O$4,data!$E:$E,$B377,data!$H:$H,ПФ2026!O$5)</f>
        <v>0</v>
      </c>
      <c r="P377" s="29">
        <f>SUMIFS(data!$G:$G,data!$C:$C,$B$357,data!$D:$D,$B$371,data!$F:$F,O$4,data!$E:$E,$B377,data!$H:$H,ПФ2026!P$5)</f>
        <v>0</v>
      </c>
      <c r="Q377" s="29">
        <f>SUMIFS(data!$G:$G,data!$C:$C,$B$357,data!$D:$D,$B$371,data!$F:$F,Q$4,data!$E:$E,$B377,data!$H:$H,ПФ2026!Q$5)</f>
        <v>0</v>
      </c>
      <c r="R377" s="29">
        <f>SUMIFS(data!$G:$G,data!$C:$C,$B$357,data!$D:$D,$B$371,data!$F:$F,Q$4,data!$E:$E,$B377,data!$H:$H,ПФ2026!R$5)</f>
        <v>0</v>
      </c>
      <c r="S377" s="29">
        <f>SUMIFS(data!$G:$G,data!$C:$C,$B$357,data!$D:$D,$B$371,data!$F:$F,S$4,data!$E:$E,$B377,data!$H:$H,ПФ2026!S$5)</f>
        <v>0</v>
      </c>
      <c r="T377" s="30">
        <f>SUMIFS(data!$G:$G,data!$C:$C,$B$357,data!$D:$D,$B$371,data!$F:$F,S$4,data!$E:$E,$B377,data!$H:$H,ПФ2026!T$5)</f>
        <v>0</v>
      </c>
      <c r="U377" s="28">
        <f>SUMIFS(data!$G:$G,data!$C:$C,$B$357,data!$D:$D,$B$371,data!$F:$F,U$4,data!$E:$E,$B377,data!$H:$H,ПФ2026!U$5)</f>
        <v>0</v>
      </c>
      <c r="V377" s="29">
        <f>SUMIFS(data!$G:$G,data!$C:$C,$B$357,data!$D:$D,$B$371,data!$F:$F,U$4,data!$E:$E,$B377,data!$H:$H,ПФ2026!V$5)</f>
        <v>0</v>
      </c>
      <c r="W377" s="29">
        <f>SUMIFS(data!$G:$G,data!$C:$C,$B$357,data!$D:$D,$B$371,data!$F:$F,W$4,data!$E:$E,$B377,data!$H:$H,ПФ2026!W$5)</f>
        <v>0</v>
      </c>
      <c r="X377" s="29">
        <f>SUMIFS(data!$G:$G,data!$C:$C,$B$357,data!$D:$D,$B$371,data!$F:$F,W$4,data!$E:$E,$B377,data!$H:$H,ПФ2026!X$5)</f>
        <v>0</v>
      </c>
      <c r="Y377" s="29">
        <f>SUMIFS(data!$G:$G,data!$C:$C,$B$357,data!$D:$D,$B$371,data!$F:$F,Y$4,data!$E:$E,$B377,data!$H:$H,ПФ2026!Y$5)</f>
        <v>0</v>
      </c>
      <c r="Z377" s="30">
        <f>SUMIFS(data!$G:$G,data!$C:$C,$B$357,data!$D:$D,$B$371,data!$F:$F,Y$4,data!$E:$E,$B377,data!$H:$H,ПФ2026!Z$5)</f>
        <v>0</v>
      </c>
      <c r="AA377" s="23">
        <f t="shared" si="142"/>
        <v>0</v>
      </c>
      <c r="AB377" s="25">
        <f t="shared" si="143"/>
        <v>0</v>
      </c>
      <c r="AC377" s="31">
        <f t="shared" si="144"/>
        <v>0</v>
      </c>
    </row>
    <row r="378" spans="2:29" ht="16.5" hidden="1" outlineLevel="1" x14ac:dyDescent="0.35">
      <c r="B378" s="37" t="s">
        <v>181</v>
      </c>
      <c r="C378" s="28">
        <f>SUMIFS(data!$G:$G,data!$C:$C,$B$357,data!$D:$D,$B$371,data!$F:$F,C$4,data!$E:$E,$B378,data!$H:$H,ПФ2026!C$5)</f>
        <v>0</v>
      </c>
      <c r="D378" s="29">
        <f>SUMIFS(data!$G:$G,data!$C:$C,$B$357,data!$D:$D,$B$371,data!$F:$F,C$4,data!$E:$E,$B378,data!$H:$H,ПФ2026!D$5)</f>
        <v>-206295.1</v>
      </c>
      <c r="E378" s="29">
        <f>SUMIFS(data!$G:$G,data!$C:$C,$B$357,data!$D:$D,$B$371,data!$F:$F,E$4,data!$E:$E,$B378,data!$H:$H,ПФ2026!E$5)</f>
        <v>0</v>
      </c>
      <c r="F378" s="29">
        <f>SUMIFS(data!$G:$G,data!$C:$C,$B$357,data!$D:$D,$B$371,data!$F:$F,E$4,data!$E:$E,$B378,data!$H:$H,ПФ2026!F$5)</f>
        <v>-225000</v>
      </c>
      <c r="G378" s="29">
        <f>SUMIFS(data!$G:$G,data!$C:$C,$B$357,data!$D:$D,$B$371,data!$F:$F,G$4,data!$E:$E,$B378,data!$H:$H,ПФ2026!G$5)</f>
        <v>0</v>
      </c>
      <c r="H378" s="30">
        <f>SUMIFS(data!$G:$G,data!$C:$C,$B$357,data!$D:$D,$B$371,data!$F:$F,G$4,data!$E:$E,$B378,data!$H:$H,ПФ2026!H$5)</f>
        <v>-1285.3900000000001</v>
      </c>
      <c r="I378" s="29">
        <f>SUMIFS(data!$G:$G,data!$C:$C,$B$357,data!$D:$D,$B$371,data!$F:$F,I$4,data!$E:$E,$B378,data!$H:$H,ПФ2026!I$5)</f>
        <v>0</v>
      </c>
      <c r="J378" s="29">
        <f>SUMIFS(data!$G:$G,data!$C:$C,$B$357,data!$D:$D,$B$371,data!$F:$F,I$4,data!$E:$E,$B378,data!$H:$H,ПФ2026!J$5)</f>
        <v>-662.94</v>
      </c>
      <c r="K378" s="29">
        <f>SUMIFS(data!$G:$G,data!$C:$C,$B$357,data!$D:$D,$B$371,data!$F:$F,K$4,data!$E:$E,$B378,data!$H:$H,ПФ2026!K$5)</f>
        <v>0</v>
      </c>
      <c r="L378" s="29">
        <f>SUMIFS(data!$G:$G,data!$C:$C,$B$357,data!$D:$D,$B$371,data!$F:$F,K$4,data!$E:$E,$B378,data!$H:$H,ПФ2026!L$5)</f>
        <v>-580.17999999999995</v>
      </c>
      <c r="M378" s="29">
        <f>SUMIFS(data!$G:$G,data!$C:$C,$B$357,data!$D:$D,$B$371,data!$F:$F,M$4,data!$E:$E,$B378,data!$H:$H,ПФ2026!M$5)</f>
        <v>0</v>
      </c>
      <c r="N378" s="30">
        <f>SUMIFS(data!$G:$G,data!$C:$C,$B$357,data!$D:$D,$B$371,data!$F:$F,M$4,data!$E:$E,$B378,data!$H:$H,ПФ2026!N$5)</f>
        <v>0</v>
      </c>
      <c r="O378" s="28">
        <f>SUMIFS(data!$G:$G,data!$C:$C,$B$357,data!$D:$D,$B$371,data!$F:$F,O$4,data!$E:$E,$B378,data!$H:$H,ПФ2026!O$5)</f>
        <v>0</v>
      </c>
      <c r="P378" s="29">
        <f>SUMIFS(data!$G:$G,data!$C:$C,$B$357,data!$D:$D,$B$371,data!$F:$F,O$4,data!$E:$E,$B378,data!$H:$H,ПФ2026!P$5)</f>
        <v>0</v>
      </c>
      <c r="Q378" s="29">
        <f>SUMIFS(data!$G:$G,data!$C:$C,$B$357,data!$D:$D,$B$371,data!$F:$F,Q$4,data!$E:$E,$B378,data!$H:$H,ПФ2026!Q$5)</f>
        <v>0</v>
      </c>
      <c r="R378" s="29">
        <f>SUMIFS(data!$G:$G,data!$C:$C,$B$357,data!$D:$D,$B$371,data!$F:$F,Q$4,data!$E:$E,$B378,data!$H:$H,ПФ2026!R$5)</f>
        <v>0</v>
      </c>
      <c r="S378" s="29">
        <f>SUMIFS(data!$G:$G,data!$C:$C,$B$357,data!$D:$D,$B$371,data!$F:$F,S$4,data!$E:$E,$B378,data!$H:$H,ПФ2026!S$5)</f>
        <v>0</v>
      </c>
      <c r="T378" s="30">
        <f>SUMIFS(data!$G:$G,data!$C:$C,$B$357,data!$D:$D,$B$371,data!$F:$F,S$4,data!$E:$E,$B378,data!$H:$H,ПФ2026!T$5)</f>
        <v>0</v>
      </c>
      <c r="U378" s="28">
        <f>SUMIFS(data!$G:$G,data!$C:$C,$B$357,data!$D:$D,$B$371,data!$F:$F,U$4,data!$E:$E,$B378,data!$H:$H,ПФ2026!U$5)</f>
        <v>0</v>
      </c>
      <c r="V378" s="29">
        <f>SUMIFS(data!$G:$G,data!$C:$C,$B$357,data!$D:$D,$B$371,data!$F:$F,U$4,data!$E:$E,$B378,data!$H:$H,ПФ2026!V$5)</f>
        <v>0</v>
      </c>
      <c r="W378" s="29">
        <f>SUMIFS(data!$G:$G,data!$C:$C,$B$357,data!$D:$D,$B$371,data!$F:$F,W$4,data!$E:$E,$B378,data!$H:$H,ПФ2026!W$5)</f>
        <v>0</v>
      </c>
      <c r="X378" s="29">
        <f>SUMIFS(data!$G:$G,data!$C:$C,$B$357,data!$D:$D,$B$371,data!$F:$F,W$4,data!$E:$E,$B378,data!$H:$H,ПФ2026!X$5)</f>
        <v>0</v>
      </c>
      <c r="Y378" s="29">
        <f>SUMIFS(data!$G:$G,data!$C:$C,$B$357,data!$D:$D,$B$371,data!$F:$F,Y$4,data!$E:$E,$B378,data!$H:$H,ПФ2026!Y$5)</f>
        <v>0</v>
      </c>
      <c r="Z378" s="30">
        <f>SUMIFS(data!$G:$G,data!$C:$C,$B$357,data!$D:$D,$B$371,data!$F:$F,Y$4,data!$E:$E,$B378,data!$H:$H,ПФ2026!Z$5)</f>
        <v>0</v>
      </c>
      <c r="AA378" s="23">
        <f t="shared" si="142"/>
        <v>0</v>
      </c>
      <c r="AB378" s="25">
        <f t="shared" si="143"/>
        <v>-433823.61</v>
      </c>
      <c r="AC378" s="31">
        <f t="shared" si="144"/>
        <v>0</v>
      </c>
    </row>
    <row r="379" spans="2:29" s="36" customFormat="1" ht="14.25" collapsed="1" x14ac:dyDescent="0.35">
      <c r="B379" s="22" t="s">
        <v>74</v>
      </c>
      <c r="C379" s="32">
        <f t="shared" ref="C379:O379" si="148">SUM(C380:C401)</f>
        <v>-528823.46999995795</v>
      </c>
      <c r="D379" s="70">
        <f t="shared" ref="D379:J379" si="149">SUM(D380:D401)</f>
        <v>-618533.74</v>
      </c>
      <c r="E379" s="70">
        <f t="shared" si="149"/>
        <v>-2113281.8299999582</v>
      </c>
      <c r="F379" s="70">
        <f t="shared" si="149"/>
        <v>-433245.53649999999</v>
      </c>
      <c r="G379" s="70">
        <f t="shared" si="149"/>
        <v>-581689.80999995803</v>
      </c>
      <c r="H379" s="34">
        <f t="shared" si="149"/>
        <v>-447953.54899999994</v>
      </c>
      <c r="I379" s="70">
        <f t="shared" si="148"/>
        <v>-533596.90999995801</v>
      </c>
      <c r="J379" s="33">
        <f t="shared" si="149"/>
        <v>-632906.45649999997</v>
      </c>
      <c r="K379" s="33">
        <f t="shared" si="148"/>
        <v>-567398.54999995802</v>
      </c>
      <c r="L379" s="33">
        <f t="shared" si="148"/>
        <v>-567667.97849999997</v>
      </c>
      <c r="M379" s="33">
        <f t="shared" si="148"/>
        <v>-651255.05999995803</v>
      </c>
      <c r="N379" s="34">
        <f t="shared" si="148"/>
        <v>-617283.67350000003</v>
      </c>
      <c r="O379" s="32">
        <f t="shared" si="148"/>
        <v>-2244668.5099999579</v>
      </c>
      <c r="P379" s="33">
        <f t="shared" ref="P379:Z379" si="150">SUM(P380:P401)</f>
        <v>0</v>
      </c>
      <c r="Q379" s="33">
        <f t="shared" si="150"/>
        <v>-634354.98999995796</v>
      </c>
      <c r="R379" s="33">
        <f t="shared" si="150"/>
        <v>0</v>
      </c>
      <c r="S379" s="33">
        <f t="shared" si="150"/>
        <v>-834636.36624995794</v>
      </c>
      <c r="T379" s="34">
        <f t="shared" si="150"/>
        <v>0</v>
      </c>
      <c r="U379" s="32">
        <f t="shared" si="150"/>
        <v>-824766.96624995791</v>
      </c>
      <c r="V379" s="33">
        <f t="shared" si="150"/>
        <v>0</v>
      </c>
      <c r="W379" s="33">
        <f t="shared" si="150"/>
        <v>-824769.36624995794</v>
      </c>
      <c r="X379" s="33">
        <f t="shared" si="150"/>
        <v>0</v>
      </c>
      <c r="Y379" s="33">
        <f t="shared" si="150"/>
        <v>-824368.08624995791</v>
      </c>
      <c r="Z379" s="34">
        <f t="shared" si="150"/>
        <v>0</v>
      </c>
      <c r="AA379" s="23">
        <f t="shared" si="142"/>
        <v>-11163609.914999496</v>
      </c>
      <c r="AB379" s="25">
        <f t="shared" si="143"/>
        <v>-3317590.9339999999</v>
      </c>
      <c r="AC379" s="26">
        <f t="shared" si="144"/>
        <v>0.29717904506341303</v>
      </c>
    </row>
    <row r="380" spans="2:29" ht="16.5" hidden="1" outlineLevel="1" x14ac:dyDescent="0.35">
      <c r="B380" s="37" t="s">
        <v>78</v>
      </c>
      <c r="C380" s="28">
        <f>SUMIFS(data!$G:$G,data!$C:$C,$B$357,data!$D:$D,$B$379,data!$F:$F,C$4,data!$E:$E,$B380,data!$H:$H,ПФ2026!C$5)</f>
        <v>-58800</v>
      </c>
      <c r="D380" s="29">
        <f>SUMIFS(data!$G:$G,data!$C:$C,$B$357,data!$D:$D,$B$379,data!$F:$F,C$4,data!$E:$E,$B380,data!$H:$H,ПФ2026!D$5)</f>
        <v>-48576.23</v>
      </c>
      <c r="E380" s="29">
        <f>SUMIFS(data!$G:$G,data!$C:$C,$B$357,data!$D:$D,$B$379,data!$F:$F,E$4,data!$E:$E,$B380,data!$H:$H,ПФ2026!E$5)</f>
        <v>-58800</v>
      </c>
      <c r="F380" s="29">
        <f>SUMIFS(data!$G:$G,data!$C:$C,$B$357,data!$D:$D,$B$379,data!$F:$F,E$4,data!$E:$E,$B380,data!$H:$H,ПФ2026!F$5)</f>
        <v>-46404.636500000001</v>
      </c>
      <c r="G380" s="29">
        <f>SUMIFS(data!$G:$G,data!$C:$C,$B$357,data!$D:$D,$B$379,data!$F:$F,G$4,data!$E:$E,$B380,data!$H:$H,ПФ2026!G$5)</f>
        <v>-58800</v>
      </c>
      <c r="H380" s="30">
        <f>SUMIFS(data!$G:$G,data!$C:$C,$B$357,data!$D:$D,$B$379,data!$F:$F,G$4,data!$E:$E,$B380,data!$H:$H,ПФ2026!H$5)</f>
        <v>-50698.929000000004</v>
      </c>
      <c r="I380" s="29">
        <f>SUMIFS(data!$G:$G,data!$C:$C,$B$357,data!$D:$D,$B$379,data!$F:$F,I$4,data!$E:$E,$B380,data!$H:$H,ПФ2026!I$5)</f>
        <v>-58800</v>
      </c>
      <c r="J380" s="29">
        <f>SUMIFS(data!$G:$G,data!$C:$C,$B$357,data!$D:$D,$B$379,data!$F:$F,I$4,data!$E:$E,$B380,data!$H:$H,ПФ2026!J$5)</f>
        <v>-51569.306499999999</v>
      </c>
      <c r="K380" s="29">
        <f>SUMIFS(data!$G:$G,data!$C:$C,$B$357,data!$D:$D,$B$379,data!$F:$F,K$4,data!$E:$E,$B380,data!$H:$H,ПФ2026!K$5)</f>
        <v>-58800</v>
      </c>
      <c r="L380" s="29">
        <f>SUMIFS(data!$G:$G,data!$C:$C,$B$357,data!$D:$D,$B$379,data!$F:$F,K$4,data!$E:$E,$B380,data!$H:$H,ПФ2026!L$5)</f>
        <v>-57410.908500000005</v>
      </c>
      <c r="M380" s="29">
        <f>SUMIFS(data!$G:$G,data!$C:$C,$B$357,data!$D:$D,$B$379,data!$F:$F,M$4,data!$E:$E,$B380,data!$H:$H,ПФ2026!M$5)</f>
        <v>-58800</v>
      </c>
      <c r="N380" s="30">
        <f>SUMIFS(data!$G:$G,data!$C:$C,$B$357,data!$D:$D,$B$379,data!$F:$F,M$4,data!$E:$E,$B380,data!$H:$H,ПФ2026!N$5)</f>
        <v>-49948.313500000004</v>
      </c>
      <c r="O380" s="28">
        <f>SUMIFS(data!$G:$G,data!$C:$C,$B$357,data!$D:$D,$B$379,data!$F:$F,O$4,data!$E:$E,$B380,data!$H:$H,ПФ2026!O$5)</f>
        <v>-58800</v>
      </c>
      <c r="P380" s="29">
        <f>SUMIFS(data!$G:$G,data!$C:$C,$B$357,data!$D:$D,$B$379,data!$F:$F,O$4,data!$E:$E,$B380,data!$H:$H,ПФ2026!P$5)</f>
        <v>0</v>
      </c>
      <c r="Q380" s="29">
        <f>SUMIFS(data!$G:$G,data!$C:$C,$B$357,data!$D:$D,$B$379,data!$F:$F,Q$4,data!$E:$E,$B380,data!$H:$H,ПФ2026!Q$5)</f>
        <v>-58800</v>
      </c>
      <c r="R380" s="29">
        <f>SUMIFS(data!$G:$G,data!$C:$C,$B$357,data!$D:$D,$B$379,data!$F:$F,Q$4,data!$E:$E,$B380,data!$H:$H,ПФ2026!R$5)</f>
        <v>0</v>
      </c>
      <c r="S380" s="29">
        <f>SUMIFS(data!$G:$G,data!$C:$C,$B$357,data!$D:$D,$B$379,data!$F:$F,S$4,data!$E:$E,$B380,data!$H:$H,ПФ2026!S$5)</f>
        <v>-58800</v>
      </c>
      <c r="T380" s="30">
        <f>SUMIFS(data!$G:$G,data!$C:$C,$B$357,data!$D:$D,$B$379,data!$F:$F,S$4,data!$E:$E,$B380,data!$H:$H,ПФ2026!T$5)</f>
        <v>0</v>
      </c>
      <c r="U380" s="28">
        <f>SUMIFS(data!$G:$G,data!$C:$C,$B$357,data!$D:$D,$B$379,data!$F:$F,U$4,data!$E:$E,$B380,data!$H:$H,ПФ2026!U$5)</f>
        <v>-58800</v>
      </c>
      <c r="V380" s="29">
        <f>SUMIFS(data!$G:$G,data!$C:$C,$B$357,data!$D:$D,$B$379,data!$F:$F,U$4,data!$E:$E,$B380,data!$H:$H,ПФ2026!V$5)</f>
        <v>0</v>
      </c>
      <c r="W380" s="29">
        <f>SUMIFS(data!$G:$G,data!$C:$C,$B$357,data!$D:$D,$B$379,data!$F:$F,W$4,data!$E:$E,$B380,data!$H:$H,ПФ2026!W$5)</f>
        <v>-58800</v>
      </c>
      <c r="X380" s="29">
        <f>SUMIFS(data!$G:$G,data!$C:$C,$B$357,data!$D:$D,$B$379,data!$F:$F,W$4,data!$E:$E,$B380,data!$H:$H,ПФ2026!X$5)</f>
        <v>0</v>
      </c>
      <c r="Y380" s="29">
        <f>SUMIFS(data!$G:$G,data!$C:$C,$B$357,data!$D:$D,$B$379,data!$F:$F,Y$4,data!$E:$E,$B380,data!$H:$H,ПФ2026!Y$5)</f>
        <v>-58800</v>
      </c>
      <c r="Z380" s="30">
        <f>SUMIFS(data!$G:$G,data!$C:$C,$B$357,data!$D:$D,$B$379,data!$F:$F,Y$4,data!$E:$E,$B380,data!$H:$H,ПФ2026!Z$5)</f>
        <v>0</v>
      </c>
      <c r="AA380" s="23">
        <f t="shared" si="142"/>
        <v>-705600</v>
      </c>
      <c r="AB380" s="25">
        <f t="shared" si="143"/>
        <v>-304608.32400000002</v>
      </c>
      <c r="AC380" s="31">
        <f t="shared" si="144"/>
        <v>0.43170113945578237</v>
      </c>
    </row>
    <row r="381" spans="2:29" ht="16.5" hidden="1" outlineLevel="1" x14ac:dyDescent="0.35">
      <c r="B381" s="37" t="s">
        <v>109</v>
      </c>
      <c r="C381" s="28">
        <f>SUMIFS(data!$G:$G,data!$C:$C,$B$357,data!$D:$D,$B$379,data!$F:$F,C$4,data!$E:$E,$B381,data!$H:$H,ПФ2026!C$5)</f>
        <v>0</v>
      </c>
      <c r="D381" s="29">
        <f>SUMIFS(data!$G:$G,data!$C:$C,$B$357,data!$D:$D,$B$379,data!$F:$F,C$4,data!$E:$E,$B381,data!$H:$H,ПФ2026!D$5)</f>
        <v>0</v>
      </c>
      <c r="E381" s="29">
        <f>SUMIFS(data!$G:$G,data!$C:$C,$B$357,data!$D:$D,$B$379,data!$F:$F,E$4,data!$E:$E,$B381,data!$H:$H,ПФ2026!E$5)</f>
        <v>0</v>
      </c>
      <c r="F381" s="29">
        <f>SUMIFS(data!$G:$G,data!$C:$C,$B$357,data!$D:$D,$B$379,data!$F:$F,E$4,data!$E:$E,$B381,data!$H:$H,ПФ2026!F$5)</f>
        <v>0</v>
      </c>
      <c r="G381" s="29">
        <f>SUMIFS(data!$G:$G,data!$C:$C,$B$357,data!$D:$D,$B$379,data!$F:$F,G$4,data!$E:$E,$B381,data!$H:$H,ПФ2026!G$5)</f>
        <v>0</v>
      </c>
      <c r="H381" s="30">
        <f>SUMIFS(data!$G:$G,data!$C:$C,$B$357,data!$D:$D,$B$379,data!$F:$F,G$4,data!$E:$E,$B381,data!$H:$H,ПФ2026!H$5)</f>
        <v>0</v>
      </c>
      <c r="I381" s="29">
        <f>SUMIFS(data!$G:$G,data!$C:$C,$B$357,data!$D:$D,$B$379,data!$F:$F,I$4,data!$E:$E,$B381,data!$H:$H,ПФ2026!I$5)</f>
        <v>0</v>
      </c>
      <c r="J381" s="29">
        <f>SUMIFS(data!$G:$G,data!$C:$C,$B$357,data!$D:$D,$B$379,data!$F:$F,I$4,data!$E:$E,$B381,data!$H:$H,ПФ2026!J$5)</f>
        <v>0</v>
      </c>
      <c r="K381" s="29">
        <f>SUMIFS(data!$G:$G,data!$C:$C,$B$357,data!$D:$D,$B$379,data!$F:$F,K$4,data!$E:$E,$B381,data!$H:$H,ПФ2026!K$5)</f>
        <v>0</v>
      </c>
      <c r="L381" s="29">
        <f>SUMIFS(data!$G:$G,data!$C:$C,$B$357,data!$D:$D,$B$379,data!$F:$F,K$4,data!$E:$E,$B381,data!$H:$H,ПФ2026!L$5)</f>
        <v>0</v>
      </c>
      <c r="M381" s="29">
        <f>SUMIFS(data!$G:$G,data!$C:$C,$B$357,data!$D:$D,$B$379,data!$F:$F,M$4,data!$E:$E,$B381,data!$H:$H,ПФ2026!M$5)</f>
        <v>0</v>
      </c>
      <c r="N381" s="30">
        <f>SUMIFS(data!$G:$G,data!$C:$C,$B$357,data!$D:$D,$B$379,data!$F:$F,M$4,data!$E:$E,$B381,data!$H:$H,ПФ2026!N$5)</f>
        <v>0</v>
      </c>
      <c r="O381" s="28">
        <f>SUMIFS(data!$G:$G,data!$C:$C,$B$357,data!$D:$D,$B$379,data!$F:$F,O$4,data!$E:$E,$B381,data!$H:$H,ПФ2026!O$5)</f>
        <v>0</v>
      </c>
      <c r="P381" s="29">
        <f>SUMIFS(data!$G:$G,data!$C:$C,$B$357,data!$D:$D,$B$379,data!$F:$F,O$4,data!$E:$E,$B381,data!$H:$H,ПФ2026!P$5)</f>
        <v>0</v>
      </c>
      <c r="Q381" s="29">
        <f>SUMIFS(data!$G:$G,data!$C:$C,$B$357,data!$D:$D,$B$379,data!$F:$F,Q$4,data!$E:$E,$B381,data!$H:$H,ПФ2026!Q$5)</f>
        <v>0</v>
      </c>
      <c r="R381" s="29">
        <f>SUMIFS(data!$G:$G,data!$C:$C,$B$357,data!$D:$D,$B$379,data!$F:$F,Q$4,data!$E:$E,$B381,data!$H:$H,ПФ2026!R$5)</f>
        <v>0</v>
      </c>
      <c r="S381" s="29">
        <f>SUMIFS(data!$G:$G,data!$C:$C,$B$357,data!$D:$D,$B$379,data!$F:$F,S$4,data!$E:$E,$B381,data!$H:$H,ПФ2026!S$5)</f>
        <v>0</v>
      </c>
      <c r="T381" s="30">
        <f>SUMIFS(data!$G:$G,data!$C:$C,$B$357,data!$D:$D,$B$379,data!$F:$F,S$4,data!$E:$E,$B381,data!$H:$H,ПФ2026!T$5)</f>
        <v>0</v>
      </c>
      <c r="U381" s="28">
        <f>SUMIFS(data!$G:$G,data!$C:$C,$B$357,data!$D:$D,$B$379,data!$F:$F,U$4,data!$E:$E,$B381,data!$H:$H,ПФ2026!U$5)</f>
        <v>0</v>
      </c>
      <c r="V381" s="29">
        <f>SUMIFS(data!$G:$G,data!$C:$C,$B$357,data!$D:$D,$B$379,data!$F:$F,U$4,data!$E:$E,$B381,data!$H:$H,ПФ2026!V$5)</f>
        <v>0</v>
      </c>
      <c r="W381" s="29">
        <f>SUMIFS(data!$G:$G,data!$C:$C,$B$357,data!$D:$D,$B$379,data!$F:$F,W$4,data!$E:$E,$B381,data!$H:$H,ПФ2026!W$5)</f>
        <v>0</v>
      </c>
      <c r="X381" s="29">
        <f>SUMIFS(data!$G:$G,data!$C:$C,$B$357,data!$D:$D,$B$379,data!$F:$F,W$4,data!$E:$E,$B381,data!$H:$H,ПФ2026!X$5)</f>
        <v>0</v>
      </c>
      <c r="Y381" s="29">
        <f>SUMIFS(data!$G:$G,data!$C:$C,$B$357,data!$D:$D,$B$379,data!$F:$F,Y$4,data!$E:$E,$B381,data!$H:$H,ПФ2026!Y$5)</f>
        <v>0</v>
      </c>
      <c r="Z381" s="30">
        <f>SUMIFS(data!$G:$G,data!$C:$C,$B$357,data!$D:$D,$B$379,data!$F:$F,Y$4,data!$E:$E,$B381,data!$H:$H,ПФ2026!Z$5)</f>
        <v>0</v>
      </c>
      <c r="AA381" s="23">
        <f t="shared" si="142"/>
        <v>-20508131.314383991</v>
      </c>
      <c r="AB381" s="25">
        <f t="shared" si="143"/>
        <v>0</v>
      </c>
      <c r="AC381" s="31">
        <f t="shared" si="144"/>
        <v>0</v>
      </c>
    </row>
    <row r="382" spans="2:29" ht="16.5" hidden="1" outlineLevel="1" x14ac:dyDescent="0.35">
      <c r="B382" s="37" t="s">
        <v>98</v>
      </c>
      <c r="C382" s="28">
        <f>SUMIFS(data!$G:$G,data!$C:$C,$B$357,data!$D:$D,$B$379,data!$F:$F,C$4,data!$E:$E,$B382,data!$H:$H,ПФ2026!C$5)</f>
        <v>0</v>
      </c>
      <c r="D382" s="29">
        <f>SUMIFS(data!$G:$G,data!$C:$C,$B$357,data!$D:$D,$B$379,data!$F:$F,C$4,data!$E:$E,$B382,data!$H:$H,ПФ2026!D$5)</f>
        <v>0</v>
      </c>
      <c r="E382" s="29">
        <f>SUMIFS(data!$G:$G,data!$C:$C,$B$357,data!$D:$D,$B$379,data!$F:$F,E$4,data!$E:$E,$B382,data!$H:$H,ПФ2026!E$5)</f>
        <v>0</v>
      </c>
      <c r="F382" s="29">
        <f>SUMIFS(data!$G:$G,data!$C:$C,$B$357,data!$D:$D,$B$379,data!$F:$F,E$4,data!$E:$E,$B382,data!$H:$H,ПФ2026!F$5)</f>
        <v>0</v>
      </c>
      <c r="G382" s="29">
        <f>SUMIFS(data!$G:$G,data!$C:$C,$B$357,data!$D:$D,$B$379,data!$F:$F,G$4,data!$E:$E,$B382,data!$H:$H,ПФ2026!G$5)</f>
        <v>0</v>
      </c>
      <c r="H382" s="30">
        <f>SUMIFS(data!$G:$G,data!$C:$C,$B$357,data!$D:$D,$B$379,data!$F:$F,G$4,data!$E:$E,$B382,data!$H:$H,ПФ2026!H$5)</f>
        <v>0</v>
      </c>
      <c r="I382" s="29">
        <f>SUMIFS(data!$G:$G,data!$C:$C,$B$357,data!$D:$D,$B$379,data!$F:$F,I$4,data!$E:$E,$B382,data!$H:$H,ПФ2026!I$5)</f>
        <v>0</v>
      </c>
      <c r="J382" s="29">
        <f>SUMIFS(data!$G:$G,data!$C:$C,$B$357,data!$D:$D,$B$379,data!$F:$F,I$4,data!$E:$E,$B382,data!$H:$H,ПФ2026!J$5)</f>
        <v>0</v>
      </c>
      <c r="K382" s="29">
        <f>SUMIFS(data!$G:$G,data!$C:$C,$B$357,data!$D:$D,$B$379,data!$F:$F,K$4,data!$E:$E,$B382,data!$H:$H,ПФ2026!K$5)</f>
        <v>0</v>
      </c>
      <c r="L382" s="29">
        <f>SUMIFS(data!$G:$G,data!$C:$C,$B$357,data!$D:$D,$B$379,data!$F:$F,K$4,data!$E:$E,$B382,data!$H:$H,ПФ2026!L$5)</f>
        <v>0</v>
      </c>
      <c r="M382" s="29">
        <f>SUMIFS(data!$G:$G,data!$C:$C,$B$357,data!$D:$D,$B$379,data!$F:$F,M$4,data!$E:$E,$B382,data!$H:$H,ПФ2026!M$5)</f>
        <v>0</v>
      </c>
      <c r="N382" s="30">
        <f>SUMIFS(data!$G:$G,data!$C:$C,$B$357,data!$D:$D,$B$379,data!$F:$F,M$4,data!$E:$E,$B382,data!$H:$H,ПФ2026!N$5)</f>
        <v>0</v>
      </c>
      <c r="O382" s="28">
        <f>SUMIFS(data!$G:$G,data!$C:$C,$B$357,data!$D:$D,$B$379,data!$F:$F,O$4,data!$E:$E,$B382,data!$H:$H,ПФ2026!O$5)</f>
        <v>0</v>
      </c>
      <c r="P382" s="29">
        <f>SUMIFS(data!$G:$G,data!$C:$C,$B$357,data!$D:$D,$B$379,data!$F:$F,O$4,data!$E:$E,$B382,data!$H:$H,ПФ2026!P$5)</f>
        <v>0</v>
      </c>
      <c r="Q382" s="29">
        <f>SUMIFS(data!$G:$G,data!$C:$C,$B$357,data!$D:$D,$B$379,data!$F:$F,Q$4,data!$E:$E,$B382,data!$H:$H,ПФ2026!Q$5)</f>
        <v>0</v>
      </c>
      <c r="R382" s="29">
        <f>SUMIFS(data!$G:$G,data!$C:$C,$B$357,data!$D:$D,$B$379,data!$F:$F,Q$4,data!$E:$E,$B382,data!$H:$H,ПФ2026!R$5)</f>
        <v>0</v>
      </c>
      <c r="S382" s="29">
        <f>SUMIFS(data!$G:$G,data!$C:$C,$B$357,data!$D:$D,$B$379,data!$F:$F,S$4,data!$E:$E,$B382,data!$H:$H,ПФ2026!S$5)</f>
        <v>0</v>
      </c>
      <c r="T382" s="30">
        <f>SUMIFS(data!$G:$G,data!$C:$C,$B$357,data!$D:$D,$B$379,data!$F:$F,S$4,data!$E:$E,$B382,data!$H:$H,ПФ2026!T$5)</f>
        <v>0</v>
      </c>
      <c r="U382" s="28">
        <f>SUMIFS(data!$G:$G,data!$C:$C,$B$357,data!$D:$D,$B$379,data!$F:$F,U$4,data!$E:$E,$B382,data!$H:$H,ПФ2026!U$5)</f>
        <v>0</v>
      </c>
      <c r="V382" s="29">
        <f>SUMIFS(data!$G:$G,data!$C:$C,$B$357,data!$D:$D,$B$379,data!$F:$F,U$4,data!$E:$E,$B382,data!$H:$H,ПФ2026!V$5)</f>
        <v>0</v>
      </c>
      <c r="W382" s="29">
        <f>SUMIFS(data!$G:$G,data!$C:$C,$B$357,data!$D:$D,$B$379,data!$F:$F,W$4,data!$E:$E,$B382,data!$H:$H,ПФ2026!W$5)</f>
        <v>0</v>
      </c>
      <c r="X382" s="29">
        <f>SUMIFS(data!$G:$G,data!$C:$C,$B$357,data!$D:$D,$B$379,data!$F:$F,W$4,data!$E:$E,$B382,data!$H:$H,ПФ2026!X$5)</f>
        <v>0</v>
      </c>
      <c r="Y382" s="29">
        <f>SUMIFS(data!$G:$G,data!$C:$C,$B$357,data!$D:$D,$B$379,data!$F:$F,Y$4,data!$E:$E,$B382,data!$H:$H,ПФ2026!Y$5)</f>
        <v>0</v>
      </c>
      <c r="Z382" s="30">
        <f>SUMIFS(data!$G:$G,data!$C:$C,$B$357,data!$D:$D,$B$379,data!$F:$F,Y$4,data!$E:$E,$B382,data!$H:$H,ПФ2026!Z$5)</f>
        <v>0</v>
      </c>
      <c r="AA382" s="23">
        <f t="shared" si="142"/>
        <v>0</v>
      </c>
      <c r="AB382" s="25">
        <f t="shared" si="143"/>
        <v>0</v>
      </c>
      <c r="AC382" s="31">
        <f t="shared" si="144"/>
        <v>0</v>
      </c>
    </row>
    <row r="383" spans="2:29" ht="16.5" hidden="1" outlineLevel="1" x14ac:dyDescent="0.35">
      <c r="B383" s="37" t="s">
        <v>105</v>
      </c>
      <c r="C383" s="28">
        <f>SUMIFS(data!$G:$G,data!$C:$C,$B$357,data!$D:$D,$B$379,data!$F:$F,C$4,data!$E:$E,$B383,data!$H:$H,ПФ2026!C$5)</f>
        <v>0</v>
      </c>
      <c r="D383" s="29">
        <f>SUMIFS(data!$G:$G,data!$C:$C,$B$357,data!$D:$D,$B$379,data!$F:$F,C$4,data!$E:$E,$B383,data!$H:$H,ПФ2026!D$5)</f>
        <v>0</v>
      </c>
      <c r="E383" s="29">
        <f>SUMIFS(data!$G:$G,data!$C:$C,$B$357,data!$D:$D,$B$379,data!$F:$F,E$4,data!$E:$E,$B383,data!$H:$H,ПФ2026!E$5)</f>
        <v>0</v>
      </c>
      <c r="F383" s="29">
        <f>SUMIFS(data!$G:$G,data!$C:$C,$B$357,data!$D:$D,$B$379,data!$F:$F,E$4,data!$E:$E,$B383,data!$H:$H,ПФ2026!F$5)</f>
        <v>0</v>
      </c>
      <c r="G383" s="29">
        <f>SUMIFS(data!$G:$G,data!$C:$C,$B$357,data!$D:$D,$B$379,data!$F:$F,G$4,data!$E:$E,$B383,data!$H:$H,ПФ2026!G$5)</f>
        <v>0</v>
      </c>
      <c r="H383" s="30">
        <f>SUMIFS(data!$G:$G,data!$C:$C,$B$357,data!$D:$D,$B$379,data!$F:$F,G$4,data!$E:$E,$B383,data!$H:$H,ПФ2026!H$5)</f>
        <v>0</v>
      </c>
      <c r="I383" s="29">
        <f>SUMIFS(data!$G:$G,data!$C:$C,$B$357,data!$D:$D,$B$379,data!$F:$F,I$4,data!$E:$E,$B383,data!$H:$H,ПФ2026!I$5)</f>
        <v>0</v>
      </c>
      <c r="J383" s="29">
        <f>SUMIFS(data!$G:$G,data!$C:$C,$B$357,data!$D:$D,$B$379,data!$F:$F,I$4,data!$E:$E,$B383,data!$H:$H,ПФ2026!J$5)</f>
        <v>0</v>
      </c>
      <c r="K383" s="29">
        <f>SUMIFS(data!$G:$G,data!$C:$C,$B$357,data!$D:$D,$B$379,data!$F:$F,K$4,data!$E:$E,$B383,data!$H:$H,ПФ2026!K$5)</f>
        <v>0</v>
      </c>
      <c r="L383" s="29">
        <f>SUMIFS(data!$G:$G,data!$C:$C,$B$357,data!$D:$D,$B$379,data!$F:$F,K$4,data!$E:$E,$B383,data!$H:$H,ПФ2026!L$5)</f>
        <v>0</v>
      </c>
      <c r="M383" s="29">
        <f>SUMIFS(data!$G:$G,data!$C:$C,$B$357,data!$D:$D,$B$379,data!$F:$F,M$4,data!$E:$E,$B383,data!$H:$H,ПФ2026!M$5)</f>
        <v>0</v>
      </c>
      <c r="N383" s="30">
        <f>SUMIFS(data!$G:$G,data!$C:$C,$B$357,data!$D:$D,$B$379,data!$F:$F,M$4,data!$E:$E,$B383,data!$H:$H,ПФ2026!N$5)</f>
        <v>0</v>
      </c>
      <c r="O383" s="28">
        <f>SUMIFS(data!$G:$G,data!$C:$C,$B$357,data!$D:$D,$B$379,data!$F:$F,O$4,data!$E:$E,$B383,data!$H:$H,ПФ2026!O$5)</f>
        <v>0</v>
      </c>
      <c r="P383" s="29">
        <f>SUMIFS(data!$G:$G,data!$C:$C,$B$357,data!$D:$D,$B$379,data!$F:$F,O$4,data!$E:$E,$B383,data!$H:$H,ПФ2026!P$5)</f>
        <v>0</v>
      </c>
      <c r="Q383" s="29">
        <f>SUMIFS(data!$G:$G,data!$C:$C,$B$357,data!$D:$D,$B$379,data!$F:$F,Q$4,data!$E:$E,$B383,data!$H:$H,ПФ2026!Q$5)</f>
        <v>0</v>
      </c>
      <c r="R383" s="29">
        <f>SUMIFS(data!$G:$G,data!$C:$C,$B$357,data!$D:$D,$B$379,data!$F:$F,Q$4,data!$E:$E,$B383,data!$H:$H,ПФ2026!R$5)</f>
        <v>0</v>
      </c>
      <c r="S383" s="29">
        <f>SUMIFS(data!$G:$G,data!$C:$C,$B$357,data!$D:$D,$B$379,data!$F:$F,S$4,data!$E:$E,$B383,data!$H:$H,ПФ2026!S$5)</f>
        <v>0</v>
      </c>
      <c r="T383" s="30">
        <f>SUMIFS(data!$G:$G,data!$C:$C,$B$357,data!$D:$D,$B$379,data!$F:$F,S$4,data!$E:$E,$B383,data!$H:$H,ПФ2026!T$5)</f>
        <v>0</v>
      </c>
      <c r="U383" s="28">
        <f>SUMIFS(data!$G:$G,data!$C:$C,$B$357,data!$D:$D,$B$379,data!$F:$F,U$4,data!$E:$E,$B383,data!$H:$H,ПФ2026!U$5)</f>
        <v>0</v>
      </c>
      <c r="V383" s="29">
        <f>SUMIFS(data!$G:$G,data!$C:$C,$B$357,data!$D:$D,$B$379,data!$F:$F,U$4,data!$E:$E,$B383,data!$H:$H,ПФ2026!V$5)</f>
        <v>0</v>
      </c>
      <c r="W383" s="29">
        <f>SUMIFS(data!$G:$G,data!$C:$C,$B$357,data!$D:$D,$B$379,data!$F:$F,W$4,data!$E:$E,$B383,data!$H:$H,ПФ2026!W$5)</f>
        <v>0</v>
      </c>
      <c r="X383" s="29">
        <f>SUMIFS(data!$G:$G,data!$C:$C,$B$357,data!$D:$D,$B$379,data!$F:$F,W$4,data!$E:$E,$B383,data!$H:$H,ПФ2026!X$5)</f>
        <v>0</v>
      </c>
      <c r="Y383" s="29">
        <f>SUMIFS(data!$G:$G,data!$C:$C,$B$357,data!$D:$D,$B$379,data!$F:$F,Y$4,data!$E:$E,$B383,data!$H:$H,ПФ2026!Y$5)</f>
        <v>0</v>
      </c>
      <c r="Z383" s="30">
        <f>SUMIFS(data!$G:$G,data!$C:$C,$B$357,data!$D:$D,$B$379,data!$F:$F,Y$4,data!$E:$E,$B383,data!$H:$H,ПФ2026!Z$5)</f>
        <v>0</v>
      </c>
      <c r="AA383" s="23">
        <f t="shared" si="142"/>
        <v>-1501739</v>
      </c>
      <c r="AB383" s="25">
        <f t="shared" si="143"/>
        <v>0</v>
      </c>
      <c r="AC383" s="31">
        <f t="shared" si="144"/>
        <v>0</v>
      </c>
    </row>
    <row r="384" spans="2:29" s="36" customFormat="1" ht="11.25" hidden="1" customHeight="1" outlineLevel="1" x14ac:dyDescent="0.35">
      <c r="B384" s="37" t="s">
        <v>53</v>
      </c>
      <c r="C384" s="28">
        <f>SUMIFS(data!$G:$G,data!$C:$C,$B$357,data!$D:$D,$B$379,data!$F:$F,C$4,data!$E:$E,$B384,data!$H:$H,ПФ2026!C$5)</f>
        <v>0</v>
      </c>
      <c r="D384" s="29">
        <f>SUMIFS(data!$G:$G,data!$C:$C,$B$357,data!$D:$D,$B$379,data!$F:$F,C$4,data!$E:$E,$B384,data!$H:$H,ПФ2026!D$5)</f>
        <v>0</v>
      </c>
      <c r="E384" s="29">
        <f>SUMIFS(data!$G:$G,data!$C:$C,$B$357,data!$D:$D,$B$379,data!$F:$F,E$4,data!$E:$E,$B384,data!$H:$H,ПФ2026!E$5)</f>
        <v>0</v>
      </c>
      <c r="F384" s="29">
        <f>SUMIFS(data!$G:$G,data!$C:$C,$B$357,data!$D:$D,$B$379,data!$F:$F,E$4,data!$E:$E,$B384,data!$H:$H,ПФ2026!F$5)</f>
        <v>0</v>
      </c>
      <c r="G384" s="29">
        <f>SUMIFS(data!$G:$G,data!$C:$C,$B$357,data!$D:$D,$B$379,data!$F:$F,G$4,data!$E:$E,$B384,data!$H:$H,ПФ2026!G$5)</f>
        <v>0</v>
      </c>
      <c r="H384" s="30">
        <f>SUMIFS(data!$G:$G,data!$C:$C,$B$357,data!$D:$D,$B$379,data!$F:$F,G$4,data!$E:$E,$B384,data!$H:$H,ПФ2026!H$5)</f>
        <v>0</v>
      </c>
      <c r="I384" s="29">
        <f>SUMIFS(data!$G:$G,data!$C:$C,$B$357,data!$D:$D,$B$379,data!$F:$F,I$4,data!$E:$E,$B384,data!$H:$H,ПФ2026!I$5)</f>
        <v>0</v>
      </c>
      <c r="J384" s="29">
        <f>SUMIFS(data!$G:$G,data!$C:$C,$B$357,data!$D:$D,$B$379,data!$F:$F,I$4,data!$E:$E,$B384,data!$H:$H,ПФ2026!J$5)</f>
        <v>0</v>
      </c>
      <c r="K384" s="29">
        <f>SUMIFS(data!$G:$G,data!$C:$C,$B$357,data!$D:$D,$B$379,data!$F:$F,K$4,data!$E:$E,$B384,data!$H:$H,ПФ2026!K$5)</f>
        <v>0</v>
      </c>
      <c r="L384" s="29">
        <f>SUMIFS(data!$G:$G,data!$C:$C,$B$357,data!$D:$D,$B$379,data!$F:$F,K$4,data!$E:$E,$B384,data!$H:$H,ПФ2026!L$5)</f>
        <v>0</v>
      </c>
      <c r="M384" s="29">
        <f>SUMIFS(data!$G:$G,data!$C:$C,$B$357,data!$D:$D,$B$379,data!$F:$F,M$4,data!$E:$E,$B384,data!$H:$H,ПФ2026!M$5)</f>
        <v>0</v>
      </c>
      <c r="N384" s="30">
        <f>SUMIFS(data!$G:$G,data!$C:$C,$B$357,data!$D:$D,$B$379,data!$F:$F,M$4,data!$E:$E,$B384,data!$H:$H,ПФ2026!N$5)</f>
        <v>0</v>
      </c>
      <c r="O384" s="28">
        <f>SUMIFS(data!$G:$G,data!$C:$C,$B$357,data!$D:$D,$B$379,data!$F:$F,O$4,data!$E:$E,$B384,data!$H:$H,ПФ2026!O$5)</f>
        <v>0</v>
      </c>
      <c r="P384" s="29">
        <f>SUMIFS(data!$G:$G,data!$C:$C,$B$357,data!$D:$D,$B$379,data!$F:$F,O$4,data!$E:$E,$B384,data!$H:$H,ПФ2026!P$5)</f>
        <v>0</v>
      </c>
      <c r="Q384" s="29">
        <f>SUMIFS(data!$G:$G,data!$C:$C,$B$357,data!$D:$D,$B$379,data!$F:$F,Q$4,data!$E:$E,$B384,data!$H:$H,ПФ2026!Q$5)</f>
        <v>0</v>
      </c>
      <c r="R384" s="29">
        <f>SUMIFS(data!$G:$G,data!$C:$C,$B$357,data!$D:$D,$B$379,data!$F:$F,Q$4,data!$E:$E,$B384,data!$H:$H,ПФ2026!R$5)</f>
        <v>0</v>
      </c>
      <c r="S384" s="29">
        <f>SUMIFS(data!$G:$G,data!$C:$C,$B$357,data!$D:$D,$B$379,data!$F:$F,S$4,data!$E:$E,$B384,data!$H:$H,ПФ2026!S$5)</f>
        <v>0</v>
      </c>
      <c r="T384" s="30">
        <f>SUMIFS(data!$G:$G,data!$C:$C,$B$357,data!$D:$D,$B$379,data!$F:$F,S$4,data!$E:$E,$B384,data!$H:$H,ПФ2026!T$5)</f>
        <v>0</v>
      </c>
      <c r="U384" s="28">
        <f>SUMIFS(data!$G:$G,data!$C:$C,$B$357,data!$D:$D,$B$379,data!$F:$F,U$4,data!$E:$E,$B384,data!$H:$H,ПФ2026!U$5)</f>
        <v>0</v>
      </c>
      <c r="V384" s="29">
        <f>SUMIFS(data!$G:$G,data!$C:$C,$B$357,data!$D:$D,$B$379,data!$F:$F,U$4,data!$E:$E,$B384,data!$H:$H,ПФ2026!V$5)</f>
        <v>0</v>
      </c>
      <c r="W384" s="29">
        <f>SUMIFS(data!$G:$G,data!$C:$C,$B$357,data!$D:$D,$B$379,data!$F:$F,W$4,data!$E:$E,$B384,data!$H:$H,ПФ2026!W$5)</f>
        <v>0</v>
      </c>
      <c r="X384" s="29">
        <f>SUMIFS(data!$G:$G,data!$C:$C,$B$357,data!$D:$D,$B$379,data!$F:$F,W$4,data!$E:$E,$B384,data!$H:$H,ПФ2026!X$5)</f>
        <v>0</v>
      </c>
      <c r="Y384" s="29">
        <f>SUMIFS(data!$G:$G,data!$C:$C,$B$357,data!$D:$D,$B$379,data!$F:$F,Y$4,data!$E:$E,$B384,data!$H:$H,ПФ2026!Y$5)</f>
        <v>0</v>
      </c>
      <c r="Z384" s="30">
        <f>SUMIFS(data!$G:$G,data!$C:$C,$B$357,data!$D:$D,$B$379,data!$F:$F,Y$4,data!$E:$E,$B384,data!$H:$H,ПФ2026!Z$5)</f>
        <v>0</v>
      </c>
      <c r="AA384" s="23">
        <f t="shared" si="142"/>
        <v>-45000</v>
      </c>
      <c r="AB384" s="25">
        <f t="shared" si="143"/>
        <v>0</v>
      </c>
      <c r="AC384" s="31">
        <f t="shared" si="144"/>
        <v>0</v>
      </c>
    </row>
    <row r="385" spans="2:29" s="36" customFormat="1" ht="11.25" hidden="1" customHeight="1" outlineLevel="1" x14ac:dyDescent="0.35">
      <c r="B385" s="37" t="s">
        <v>72</v>
      </c>
      <c r="C385" s="28">
        <f>SUMIFS(data!$G:$G,data!$C:$C,$B$357,data!$D:$D,$B$379,data!$F:$F,C$4,data!$E:$E,$B385,data!$H:$H,ПФ2026!C$5)</f>
        <v>-50000</v>
      </c>
      <c r="D385" s="29">
        <f>SUMIFS(data!$G:$G,data!$C:$C,$B$357,data!$D:$D,$B$379,data!$F:$F,C$4,data!$E:$E,$B385,data!$H:$H,ПФ2026!D$5)</f>
        <v>0</v>
      </c>
      <c r="E385" s="29">
        <f>SUMIFS(data!$G:$G,data!$C:$C,$B$357,data!$D:$D,$B$379,data!$F:$F,E$4,data!$E:$E,$B385,data!$H:$H,ПФ2026!E$5)</f>
        <v>-50000</v>
      </c>
      <c r="F385" s="29">
        <f>SUMIFS(data!$G:$G,data!$C:$C,$B$357,data!$D:$D,$B$379,data!$F:$F,E$4,data!$E:$E,$B385,data!$H:$H,ПФ2026!F$5)</f>
        <v>0</v>
      </c>
      <c r="G385" s="29">
        <f>SUMIFS(data!$G:$G,data!$C:$C,$B$357,data!$D:$D,$B$379,data!$F:$F,G$4,data!$E:$E,$B385,data!$H:$H,ПФ2026!G$5)</f>
        <v>-50000</v>
      </c>
      <c r="H385" s="30">
        <f>SUMIFS(data!$G:$G,data!$C:$C,$B$357,data!$D:$D,$B$379,data!$F:$F,G$4,data!$E:$E,$B385,data!$H:$H,ПФ2026!H$5)</f>
        <v>0</v>
      </c>
      <c r="I385" s="29">
        <f>SUMIFS(data!$G:$G,data!$C:$C,$B$357,data!$D:$D,$B$379,data!$F:$F,I$4,data!$E:$E,$B385,data!$H:$H,ПФ2026!I$5)</f>
        <v>-50000</v>
      </c>
      <c r="J385" s="29">
        <f>SUMIFS(data!$G:$G,data!$C:$C,$B$357,data!$D:$D,$B$379,data!$F:$F,I$4,data!$E:$E,$B385,data!$H:$H,ПФ2026!J$5)</f>
        <v>0</v>
      </c>
      <c r="K385" s="29">
        <f>SUMIFS(data!$G:$G,data!$C:$C,$B$357,data!$D:$D,$B$379,data!$F:$F,K$4,data!$E:$E,$B385,data!$H:$H,ПФ2026!K$5)</f>
        <v>-50000</v>
      </c>
      <c r="L385" s="29">
        <f>SUMIFS(data!$G:$G,data!$C:$C,$B$357,data!$D:$D,$B$379,data!$F:$F,K$4,data!$E:$E,$B385,data!$H:$H,ПФ2026!L$5)</f>
        <v>0</v>
      </c>
      <c r="M385" s="29">
        <f>SUMIFS(data!$G:$G,data!$C:$C,$B$357,data!$D:$D,$B$379,data!$F:$F,M$4,data!$E:$E,$B385,data!$H:$H,ПФ2026!M$5)</f>
        <v>-50000</v>
      </c>
      <c r="N385" s="30">
        <f>SUMIFS(data!$G:$G,data!$C:$C,$B$357,data!$D:$D,$B$379,data!$F:$F,M$4,data!$E:$E,$B385,data!$H:$H,ПФ2026!N$5)</f>
        <v>0</v>
      </c>
      <c r="O385" s="28">
        <f>SUMIFS(data!$G:$G,data!$C:$C,$B$357,data!$D:$D,$B$379,data!$F:$F,O$4,data!$E:$E,$B385,data!$H:$H,ПФ2026!O$5)</f>
        <v>-50000</v>
      </c>
      <c r="P385" s="29">
        <f>SUMIFS(data!$G:$G,data!$C:$C,$B$357,data!$D:$D,$B$379,data!$F:$F,O$4,data!$E:$E,$B385,data!$H:$H,ПФ2026!P$5)</f>
        <v>0</v>
      </c>
      <c r="Q385" s="29">
        <f>SUMIFS(data!$G:$G,data!$C:$C,$B$357,data!$D:$D,$B$379,data!$F:$F,Q$4,data!$E:$E,$B385,data!$H:$H,ПФ2026!Q$5)</f>
        <v>-50000</v>
      </c>
      <c r="R385" s="29">
        <f>SUMIFS(data!$G:$G,data!$C:$C,$B$357,data!$D:$D,$B$379,data!$F:$F,Q$4,data!$E:$E,$B385,data!$H:$H,ПФ2026!R$5)</f>
        <v>0</v>
      </c>
      <c r="S385" s="29">
        <f>SUMIFS(data!$G:$G,data!$C:$C,$B$357,data!$D:$D,$B$379,data!$F:$F,S$4,data!$E:$E,$B385,data!$H:$H,ПФ2026!S$5)</f>
        <v>-50000</v>
      </c>
      <c r="T385" s="30">
        <f>SUMIFS(data!$G:$G,data!$C:$C,$B$357,data!$D:$D,$B$379,data!$F:$F,S$4,data!$E:$E,$B385,data!$H:$H,ПФ2026!T$5)</f>
        <v>0</v>
      </c>
      <c r="U385" s="28">
        <f>SUMIFS(data!$G:$G,data!$C:$C,$B$357,data!$D:$D,$B$379,data!$F:$F,U$4,data!$E:$E,$B385,data!$H:$H,ПФ2026!U$5)</f>
        <v>-50000</v>
      </c>
      <c r="V385" s="29">
        <f>SUMIFS(data!$G:$G,data!$C:$C,$B$357,data!$D:$D,$B$379,data!$F:$F,U$4,data!$E:$E,$B385,data!$H:$H,ПФ2026!V$5)</f>
        <v>0</v>
      </c>
      <c r="W385" s="29">
        <f>SUMIFS(data!$G:$G,data!$C:$C,$B$357,data!$D:$D,$B$379,data!$F:$F,W$4,data!$E:$E,$B385,data!$H:$H,ПФ2026!W$5)</f>
        <v>-50000</v>
      </c>
      <c r="X385" s="29">
        <f>SUMIFS(data!$G:$G,data!$C:$C,$B$357,data!$D:$D,$B$379,data!$F:$F,W$4,data!$E:$E,$B385,data!$H:$H,ПФ2026!X$5)</f>
        <v>0</v>
      </c>
      <c r="Y385" s="29">
        <f>SUMIFS(data!$G:$G,data!$C:$C,$B$357,data!$D:$D,$B$379,data!$F:$F,Y$4,data!$E:$E,$B385,data!$H:$H,ПФ2026!Y$5)</f>
        <v>-50000</v>
      </c>
      <c r="Z385" s="30">
        <f>SUMIFS(data!$G:$G,data!$C:$C,$B$357,data!$D:$D,$B$379,data!$F:$F,Y$4,data!$E:$E,$B385,data!$H:$H,ПФ2026!Z$5)</f>
        <v>0</v>
      </c>
      <c r="AA385" s="23">
        <f t="shared" si="142"/>
        <v>-600000</v>
      </c>
      <c r="AB385" s="25">
        <f t="shared" si="143"/>
        <v>0</v>
      </c>
      <c r="AC385" s="31">
        <f t="shared" si="144"/>
        <v>0</v>
      </c>
    </row>
    <row r="386" spans="2:29" ht="16.5" hidden="1" outlineLevel="1" x14ac:dyDescent="0.35">
      <c r="B386" s="37" t="s">
        <v>137</v>
      </c>
      <c r="C386" s="28">
        <f>SUMIFS(data!$G:$G,data!$C:$C,$B$357,data!$D:$D,$B$379,data!$F:$F,C$4,data!$E:$E,$B386,data!$H:$H,ПФ2026!C$5)</f>
        <v>0</v>
      </c>
      <c r="D386" s="29">
        <f>SUMIFS(data!$G:$G,data!$C:$C,$B$357,data!$D:$D,$B$379,data!$F:$F,C$4,data!$E:$E,$B386,data!$H:$H,ПФ2026!D$5)</f>
        <v>-42300</v>
      </c>
      <c r="E386" s="29">
        <f>SUMIFS(data!$G:$G,data!$C:$C,$B$357,data!$D:$D,$B$379,data!$F:$F,E$4,data!$E:$E,$B386,data!$H:$H,ПФ2026!E$5)</f>
        <v>0</v>
      </c>
      <c r="F386" s="29">
        <f>SUMIFS(data!$G:$G,data!$C:$C,$B$357,data!$D:$D,$B$379,data!$F:$F,E$4,data!$E:$E,$B386,data!$H:$H,ПФ2026!F$5)</f>
        <v>-46780</v>
      </c>
      <c r="G386" s="29">
        <f>SUMIFS(data!$G:$G,data!$C:$C,$B$357,data!$D:$D,$B$379,data!$F:$F,G$4,data!$E:$E,$B386,data!$H:$H,ПФ2026!G$5)</f>
        <v>0</v>
      </c>
      <c r="H386" s="30">
        <f>SUMIFS(data!$G:$G,data!$C:$C,$B$357,data!$D:$D,$B$379,data!$F:$F,G$4,data!$E:$E,$B386,data!$H:$H,ПФ2026!H$5)</f>
        <v>-37560</v>
      </c>
      <c r="I386" s="29">
        <f>SUMIFS(data!$G:$G,data!$C:$C,$B$357,data!$D:$D,$B$379,data!$F:$F,I$4,data!$E:$E,$B386,data!$H:$H,ПФ2026!I$5)</f>
        <v>0</v>
      </c>
      <c r="J386" s="29">
        <f>SUMIFS(data!$G:$G,data!$C:$C,$B$357,data!$D:$D,$B$379,data!$F:$F,I$4,data!$E:$E,$B386,data!$H:$H,ПФ2026!J$5)</f>
        <v>-35540</v>
      </c>
      <c r="K386" s="29">
        <f>SUMIFS(data!$G:$G,data!$C:$C,$B$357,data!$D:$D,$B$379,data!$F:$F,K$4,data!$E:$E,$B386,data!$H:$H,ПФ2026!K$5)</f>
        <v>0</v>
      </c>
      <c r="L386" s="29">
        <f>SUMIFS(data!$G:$G,data!$C:$C,$B$357,data!$D:$D,$B$379,data!$F:$F,K$4,data!$E:$E,$B386,data!$H:$H,ПФ2026!L$5)</f>
        <v>-49180</v>
      </c>
      <c r="M386" s="29">
        <f>SUMIFS(data!$G:$G,data!$C:$C,$B$357,data!$D:$D,$B$379,data!$F:$F,M$4,data!$E:$E,$B386,data!$H:$H,ПФ2026!M$5)</f>
        <v>0</v>
      </c>
      <c r="N386" s="30">
        <f>SUMIFS(data!$G:$G,data!$C:$C,$B$357,data!$D:$D,$B$379,data!$F:$F,M$4,data!$E:$E,$B386,data!$H:$H,ПФ2026!N$5)</f>
        <v>-64580</v>
      </c>
      <c r="O386" s="28">
        <f>SUMIFS(data!$G:$G,data!$C:$C,$B$357,data!$D:$D,$B$379,data!$F:$F,O$4,data!$E:$E,$B386,data!$H:$H,ПФ2026!O$5)</f>
        <v>0</v>
      </c>
      <c r="P386" s="29">
        <f>SUMIFS(data!$G:$G,data!$C:$C,$B$357,data!$D:$D,$B$379,data!$F:$F,O$4,data!$E:$E,$B386,data!$H:$H,ПФ2026!P$5)</f>
        <v>0</v>
      </c>
      <c r="Q386" s="29">
        <f>SUMIFS(data!$G:$G,data!$C:$C,$B$357,data!$D:$D,$B$379,data!$F:$F,Q$4,data!$E:$E,$B386,data!$H:$H,ПФ2026!Q$5)</f>
        <v>0</v>
      </c>
      <c r="R386" s="29">
        <f>SUMIFS(data!$G:$G,data!$C:$C,$B$357,data!$D:$D,$B$379,data!$F:$F,Q$4,data!$E:$E,$B386,data!$H:$H,ПФ2026!R$5)</f>
        <v>0</v>
      </c>
      <c r="S386" s="29">
        <f>SUMIFS(data!$G:$G,data!$C:$C,$B$357,data!$D:$D,$B$379,data!$F:$F,S$4,data!$E:$E,$B386,data!$H:$H,ПФ2026!S$5)</f>
        <v>0</v>
      </c>
      <c r="T386" s="30">
        <f>SUMIFS(data!$G:$G,data!$C:$C,$B$357,data!$D:$D,$B$379,data!$F:$F,S$4,data!$E:$E,$B386,data!$H:$H,ПФ2026!T$5)</f>
        <v>0</v>
      </c>
      <c r="U386" s="28">
        <f>SUMIFS(data!$G:$G,data!$C:$C,$B$357,data!$D:$D,$B$379,data!$F:$F,U$4,data!$E:$E,$B386,data!$H:$H,ПФ2026!U$5)</f>
        <v>0</v>
      </c>
      <c r="V386" s="29">
        <f>SUMIFS(data!$G:$G,data!$C:$C,$B$357,data!$D:$D,$B$379,data!$F:$F,U$4,data!$E:$E,$B386,data!$H:$H,ПФ2026!V$5)</f>
        <v>0</v>
      </c>
      <c r="W386" s="29">
        <f>SUMIFS(data!$G:$G,data!$C:$C,$B$357,data!$D:$D,$B$379,data!$F:$F,W$4,data!$E:$E,$B386,data!$H:$H,ПФ2026!W$5)</f>
        <v>0</v>
      </c>
      <c r="X386" s="29">
        <f>SUMIFS(data!$G:$G,data!$C:$C,$B$357,data!$D:$D,$B$379,data!$F:$F,W$4,data!$E:$E,$B386,data!$H:$H,ПФ2026!X$5)</f>
        <v>0</v>
      </c>
      <c r="Y386" s="29">
        <f>SUMIFS(data!$G:$G,data!$C:$C,$B$357,data!$D:$D,$B$379,data!$F:$F,Y$4,data!$E:$E,$B386,data!$H:$H,ПФ2026!Y$5)</f>
        <v>0</v>
      </c>
      <c r="Z386" s="30">
        <f>SUMIFS(data!$G:$G,data!$C:$C,$B$357,data!$D:$D,$B$379,data!$F:$F,Y$4,data!$E:$E,$B386,data!$H:$H,ПФ2026!Z$5)</f>
        <v>0</v>
      </c>
      <c r="AA386" s="23">
        <f t="shared" si="142"/>
        <v>-203305.16500000001</v>
      </c>
      <c r="AB386" s="25">
        <f t="shared" si="143"/>
        <v>-275940</v>
      </c>
      <c r="AC386" s="31">
        <f t="shared" si="144"/>
        <v>1.3572699936078849</v>
      </c>
    </row>
    <row r="387" spans="2:29" ht="16.5" hidden="1" outlineLevel="1" x14ac:dyDescent="0.35">
      <c r="B387" s="37" t="s">
        <v>215</v>
      </c>
      <c r="C387" s="28">
        <f>SUMIFS(data!$G:$G,data!$C:$C,$B$357,data!$D:$D,$B$379,data!$F:$F,C$4,data!$E:$E,$B387,data!$H:$H,ПФ2026!C$5)</f>
        <v>0</v>
      </c>
      <c r="D387" s="29">
        <f>SUMIFS(data!$G:$G,data!$C:$C,$B$357,data!$D:$D,$B$379,data!$F:$F,C$4,data!$E:$E,$B387,data!$H:$H,ПФ2026!D$5)</f>
        <v>0</v>
      </c>
      <c r="E387" s="29">
        <f>SUMIFS(data!$G:$G,data!$C:$C,$B$357,data!$D:$D,$B$379,data!$F:$F,E$4,data!$E:$E,$B387,data!$H:$H,ПФ2026!E$5)</f>
        <v>0</v>
      </c>
      <c r="F387" s="29">
        <f>SUMIFS(data!$G:$G,data!$C:$C,$B$357,data!$D:$D,$B$379,data!$F:$F,E$4,data!$E:$E,$B387,data!$H:$H,ПФ2026!F$5)</f>
        <v>0</v>
      </c>
      <c r="G387" s="29">
        <f>SUMIFS(data!$G:$G,data!$C:$C,$B$357,data!$D:$D,$B$379,data!$F:$F,G$4,data!$E:$E,$B387,data!$H:$H,ПФ2026!G$5)</f>
        <v>0</v>
      </c>
      <c r="H387" s="30">
        <f>SUMIFS(data!$G:$G,data!$C:$C,$B$357,data!$D:$D,$B$379,data!$F:$F,G$4,data!$E:$E,$B387,data!$H:$H,ПФ2026!H$5)</f>
        <v>0</v>
      </c>
      <c r="I387" s="29">
        <f>SUMIFS(data!$G:$G,data!$C:$C,$B$357,data!$D:$D,$B$379,data!$F:$F,I$4,data!$E:$E,$B387,data!$H:$H,ПФ2026!I$5)</f>
        <v>0</v>
      </c>
      <c r="J387" s="29">
        <f>SUMIFS(data!$G:$G,data!$C:$C,$B$357,data!$D:$D,$B$379,data!$F:$F,I$4,data!$E:$E,$B387,data!$H:$H,ПФ2026!J$5)</f>
        <v>0</v>
      </c>
      <c r="K387" s="29">
        <f>SUMIFS(data!$G:$G,data!$C:$C,$B$357,data!$D:$D,$B$379,data!$F:$F,K$4,data!$E:$E,$B387,data!$H:$H,ПФ2026!K$5)</f>
        <v>0</v>
      </c>
      <c r="L387" s="29">
        <f>SUMIFS(data!$G:$G,data!$C:$C,$B$357,data!$D:$D,$B$379,data!$F:$F,K$4,data!$E:$E,$B387,data!$H:$H,ПФ2026!L$5)</f>
        <v>0</v>
      </c>
      <c r="M387" s="29">
        <f>SUMIFS(data!$G:$G,data!$C:$C,$B$357,data!$D:$D,$B$379,data!$F:$F,M$4,data!$E:$E,$B387,data!$H:$H,ПФ2026!M$5)</f>
        <v>0</v>
      </c>
      <c r="N387" s="30">
        <f>SUMIFS(data!$G:$G,data!$C:$C,$B$357,data!$D:$D,$B$379,data!$F:$F,M$4,data!$E:$E,$B387,data!$H:$H,ПФ2026!N$5)</f>
        <v>0</v>
      </c>
      <c r="O387" s="28">
        <f>SUMIFS(data!$G:$G,data!$C:$C,$B$357,data!$D:$D,$B$379,data!$F:$F,O$4,data!$E:$E,$B387,data!$H:$H,ПФ2026!O$5)</f>
        <v>0</v>
      </c>
      <c r="P387" s="29">
        <f>SUMIFS(data!$G:$G,data!$C:$C,$B$357,data!$D:$D,$B$379,data!$F:$F,O$4,data!$E:$E,$B387,data!$H:$H,ПФ2026!P$5)</f>
        <v>0</v>
      </c>
      <c r="Q387" s="29">
        <f>SUMIFS(data!$G:$G,data!$C:$C,$B$357,data!$D:$D,$B$379,data!$F:$F,Q$4,data!$E:$E,$B387,data!$H:$H,ПФ2026!Q$5)</f>
        <v>0</v>
      </c>
      <c r="R387" s="29">
        <f>SUMIFS(data!$G:$G,data!$C:$C,$B$357,data!$D:$D,$B$379,data!$F:$F,Q$4,data!$E:$E,$B387,data!$H:$H,ПФ2026!R$5)</f>
        <v>0</v>
      </c>
      <c r="S387" s="29">
        <f>SUMIFS(data!$G:$G,data!$C:$C,$B$357,data!$D:$D,$B$379,data!$F:$F,S$4,data!$E:$E,$B387,data!$H:$H,ПФ2026!S$5)</f>
        <v>0</v>
      </c>
      <c r="T387" s="30">
        <f>SUMIFS(data!$G:$G,data!$C:$C,$B$357,data!$D:$D,$B$379,data!$F:$F,S$4,data!$E:$E,$B387,data!$H:$H,ПФ2026!T$5)</f>
        <v>0</v>
      </c>
      <c r="U387" s="28">
        <f>SUMIFS(data!$G:$G,data!$C:$C,$B$357,data!$D:$D,$B$379,data!$F:$F,U$4,data!$E:$E,$B387,data!$H:$H,ПФ2026!U$5)</f>
        <v>0</v>
      </c>
      <c r="V387" s="29">
        <f>SUMIFS(data!$G:$G,data!$C:$C,$B$357,data!$D:$D,$B$379,data!$F:$F,U$4,data!$E:$E,$B387,data!$H:$H,ПФ2026!V$5)</f>
        <v>0</v>
      </c>
      <c r="W387" s="29">
        <f>SUMIFS(data!$G:$G,data!$C:$C,$B$357,data!$D:$D,$B$379,data!$F:$F,W$4,data!$E:$E,$B387,data!$H:$H,ПФ2026!W$5)</f>
        <v>0</v>
      </c>
      <c r="X387" s="29">
        <f>SUMIFS(data!$G:$G,data!$C:$C,$B$357,data!$D:$D,$B$379,data!$F:$F,W$4,data!$E:$E,$B387,data!$H:$H,ПФ2026!X$5)</f>
        <v>0</v>
      </c>
      <c r="Y387" s="29">
        <f>SUMIFS(data!$G:$G,data!$C:$C,$B$357,data!$D:$D,$B$379,data!$F:$F,Y$4,data!$E:$E,$B387,data!$H:$H,ПФ2026!Y$5)</f>
        <v>0</v>
      </c>
      <c r="Z387" s="30">
        <f>SUMIFS(data!$G:$G,data!$C:$C,$B$357,data!$D:$D,$B$379,data!$F:$F,Y$4,data!$E:$E,$B387,data!$H:$H,ПФ2026!Z$5)</f>
        <v>0</v>
      </c>
      <c r="AA387" s="23">
        <f t="shared" si="142"/>
        <v>-120000</v>
      </c>
      <c r="AB387" s="25">
        <f t="shared" si="143"/>
        <v>0</v>
      </c>
      <c r="AC387" s="31">
        <f t="shared" si="144"/>
        <v>0</v>
      </c>
    </row>
    <row r="388" spans="2:29" ht="16.5" hidden="1" outlineLevel="1" x14ac:dyDescent="0.35">
      <c r="B388" s="37" t="s">
        <v>141</v>
      </c>
      <c r="C388" s="28">
        <f>SUMIFS(data!$G:$G,data!$C:$C,$B$357,data!$D:$D,$B$379,data!$F:$F,C$4,data!$E:$E,$B388,data!$H:$H,ПФ2026!C$5)</f>
        <v>0</v>
      </c>
      <c r="D388" s="29">
        <f>SUMIFS(data!$G:$G,data!$C:$C,$B$357,data!$D:$D,$B$379,data!$F:$F,C$4,data!$E:$E,$B388,data!$H:$H,ПФ2026!D$5)</f>
        <v>-351.52</v>
      </c>
      <c r="E388" s="29">
        <f>SUMIFS(data!$G:$G,data!$C:$C,$B$357,data!$D:$D,$B$379,data!$F:$F,E$4,data!$E:$E,$B388,data!$H:$H,ПФ2026!E$5)</f>
        <v>0</v>
      </c>
      <c r="F388" s="29">
        <f>SUMIFS(data!$G:$G,data!$C:$C,$B$357,data!$D:$D,$B$379,data!$F:$F,E$4,data!$E:$E,$B388,data!$H:$H,ПФ2026!F$5)</f>
        <v>-89.64</v>
      </c>
      <c r="G388" s="29">
        <f>SUMIFS(data!$G:$G,data!$C:$C,$B$357,data!$D:$D,$B$379,data!$F:$F,G$4,data!$E:$E,$B388,data!$H:$H,ПФ2026!G$5)</f>
        <v>0</v>
      </c>
      <c r="H388" s="30">
        <f>SUMIFS(data!$G:$G,data!$C:$C,$B$357,data!$D:$D,$B$379,data!$F:$F,G$4,data!$E:$E,$B388,data!$H:$H,ПФ2026!H$5)</f>
        <v>-246.18</v>
      </c>
      <c r="I388" s="29">
        <f>SUMIFS(data!$G:$G,data!$C:$C,$B$357,data!$D:$D,$B$379,data!$F:$F,I$4,data!$E:$E,$B388,data!$H:$H,ПФ2026!I$5)</f>
        <v>0</v>
      </c>
      <c r="J388" s="29">
        <f>SUMIFS(data!$G:$G,data!$C:$C,$B$357,data!$D:$D,$B$379,data!$F:$F,I$4,data!$E:$E,$B388,data!$H:$H,ПФ2026!J$5)</f>
        <v>-201.42</v>
      </c>
      <c r="K388" s="29">
        <f>SUMIFS(data!$G:$G,data!$C:$C,$B$357,data!$D:$D,$B$379,data!$F:$F,K$4,data!$E:$E,$B388,data!$H:$H,ПФ2026!K$5)</f>
        <v>0</v>
      </c>
      <c r="L388" s="29">
        <f>SUMIFS(data!$G:$G,data!$C:$C,$B$357,data!$D:$D,$B$379,data!$F:$F,K$4,data!$E:$E,$B388,data!$H:$H,ПФ2026!L$5)</f>
        <v>-288.60000000000002</v>
      </c>
      <c r="M388" s="29">
        <f>SUMIFS(data!$G:$G,data!$C:$C,$B$357,data!$D:$D,$B$379,data!$F:$F,M$4,data!$E:$E,$B388,data!$H:$H,ПФ2026!M$5)</f>
        <v>0</v>
      </c>
      <c r="N388" s="30">
        <f>SUMIFS(data!$G:$G,data!$C:$C,$B$357,data!$D:$D,$B$379,data!$F:$F,M$4,data!$E:$E,$B388,data!$H:$H,ПФ2026!N$5)</f>
        <v>-136.80000000000001</v>
      </c>
      <c r="O388" s="28">
        <f>SUMIFS(data!$G:$G,data!$C:$C,$B$357,data!$D:$D,$B$379,data!$F:$F,O$4,data!$E:$E,$B388,data!$H:$H,ПФ2026!O$5)</f>
        <v>0</v>
      </c>
      <c r="P388" s="29">
        <f>SUMIFS(data!$G:$G,data!$C:$C,$B$357,data!$D:$D,$B$379,data!$F:$F,O$4,data!$E:$E,$B388,data!$H:$H,ПФ2026!P$5)</f>
        <v>0</v>
      </c>
      <c r="Q388" s="29">
        <f>SUMIFS(data!$G:$G,data!$C:$C,$B$357,data!$D:$D,$B$379,data!$F:$F,Q$4,data!$E:$E,$B388,data!$H:$H,ПФ2026!Q$5)</f>
        <v>0</v>
      </c>
      <c r="R388" s="29">
        <f>SUMIFS(data!$G:$G,data!$C:$C,$B$357,data!$D:$D,$B$379,data!$F:$F,Q$4,data!$E:$E,$B388,data!$H:$H,ПФ2026!R$5)</f>
        <v>0</v>
      </c>
      <c r="S388" s="29">
        <f>SUMIFS(data!$G:$G,data!$C:$C,$B$357,data!$D:$D,$B$379,data!$F:$F,S$4,data!$E:$E,$B388,data!$H:$H,ПФ2026!S$5)</f>
        <v>0</v>
      </c>
      <c r="T388" s="30">
        <f>SUMIFS(data!$G:$G,data!$C:$C,$B$357,data!$D:$D,$B$379,data!$F:$F,S$4,data!$E:$E,$B388,data!$H:$H,ПФ2026!T$5)</f>
        <v>0</v>
      </c>
      <c r="U388" s="28">
        <f>SUMIFS(data!$G:$G,data!$C:$C,$B$357,data!$D:$D,$B$379,data!$F:$F,U$4,data!$E:$E,$B388,data!$H:$H,ПФ2026!U$5)</f>
        <v>0</v>
      </c>
      <c r="V388" s="29">
        <f>SUMIFS(data!$G:$G,data!$C:$C,$B$357,data!$D:$D,$B$379,data!$F:$F,U$4,data!$E:$E,$B388,data!$H:$H,ПФ2026!V$5)</f>
        <v>0</v>
      </c>
      <c r="W388" s="29">
        <f>SUMIFS(data!$G:$G,data!$C:$C,$B$357,data!$D:$D,$B$379,data!$F:$F,W$4,data!$E:$E,$B388,data!$H:$H,ПФ2026!W$5)</f>
        <v>0</v>
      </c>
      <c r="X388" s="29">
        <f>SUMIFS(data!$G:$G,data!$C:$C,$B$357,data!$D:$D,$B$379,data!$F:$F,W$4,data!$E:$E,$B388,data!$H:$H,ПФ2026!X$5)</f>
        <v>0</v>
      </c>
      <c r="Y388" s="29">
        <f>SUMIFS(data!$G:$G,data!$C:$C,$B$357,data!$D:$D,$B$379,data!$F:$F,Y$4,data!$E:$E,$B388,data!$H:$H,ПФ2026!Y$5)</f>
        <v>0</v>
      </c>
      <c r="Z388" s="30">
        <f>SUMIFS(data!$G:$G,data!$C:$C,$B$357,data!$D:$D,$B$379,data!$F:$F,Y$4,data!$E:$E,$B388,data!$H:$H,ПФ2026!Z$5)</f>
        <v>0</v>
      </c>
      <c r="AA388" s="23">
        <f t="shared" si="142"/>
        <v>-305870</v>
      </c>
      <c r="AB388" s="25">
        <f t="shared" si="143"/>
        <v>-1314.1599999999999</v>
      </c>
      <c r="AC388" s="31">
        <f t="shared" si="144"/>
        <v>4.2964658188119134E-3</v>
      </c>
    </row>
    <row r="389" spans="2:29" ht="16.5" hidden="1" outlineLevel="1" x14ac:dyDescent="0.35">
      <c r="B389" s="37" t="s">
        <v>142</v>
      </c>
      <c r="C389" s="28">
        <f>SUMIFS(data!$G:$G,data!$C:$C,$B$357,data!$D:$D,$B$379,data!$F:$F,C$4,data!$E:$E,$B389,data!$H:$H,ПФ2026!C$5)</f>
        <v>-50000</v>
      </c>
      <c r="D389" s="29">
        <f>SUMIFS(data!$G:$G,data!$C:$C,$B$357,data!$D:$D,$B$379,data!$F:$F,C$4,data!$E:$E,$B389,data!$H:$H,ПФ2026!D$5)</f>
        <v>-33654.620000000003</v>
      </c>
      <c r="E389" s="29">
        <f>SUMIFS(data!$G:$G,data!$C:$C,$B$357,data!$D:$D,$B$379,data!$F:$F,E$4,data!$E:$E,$B389,data!$H:$H,ПФ2026!E$5)</f>
        <v>-50000</v>
      </c>
      <c r="F389" s="29">
        <f>SUMIFS(data!$G:$G,data!$C:$C,$B$357,data!$D:$D,$B$379,data!$F:$F,E$4,data!$E:$E,$B389,data!$H:$H,ПФ2026!F$5)</f>
        <v>-40264.1</v>
      </c>
      <c r="G389" s="29">
        <f>SUMIFS(data!$G:$G,data!$C:$C,$B$357,data!$D:$D,$B$379,data!$F:$F,G$4,data!$E:$E,$B389,data!$H:$H,ПФ2026!G$5)</f>
        <v>-50000</v>
      </c>
      <c r="H389" s="30">
        <f>SUMIFS(data!$G:$G,data!$C:$C,$B$357,data!$D:$D,$B$379,data!$F:$F,G$4,data!$E:$E,$B389,data!$H:$H,ПФ2026!H$5)</f>
        <v>-32041.15</v>
      </c>
      <c r="I389" s="29">
        <f>SUMIFS(data!$G:$G,data!$C:$C,$B$357,data!$D:$D,$B$379,data!$F:$F,I$4,data!$E:$E,$B389,data!$H:$H,ПФ2026!I$5)</f>
        <v>-50000</v>
      </c>
      <c r="J389" s="29">
        <f>SUMIFS(data!$G:$G,data!$C:$C,$B$357,data!$D:$D,$B$379,data!$F:$F,I$4,data!$E:$E,$B389,data!$H:$H,ПФ2026!J$5)</f>
        <v>-38562.800000000003</v>
      </c>
      <c r="K389" s="29">
        <f>SUMIFS(data!$G:$G,data!$C:$C,$B$357,data!$D:$D,$B$379,data!$F:$F,K$4,data!$E:$E,$B389,data!$H:$H,ПФ2026!K$5)</f>
        <v>-50000</v>
      </c>
      <c r="L389" s="29">
        <f>SUMIFS(data!$G:$G,data!$C:$C,$B$357,data!$D:$D,$B$379,data!$F:$F,K$4,data!$E:$E,$B389,data!$H:$H,ПФ2026!L$5)</f>
        <v>-37712.15</v>
      </c>
      <c r="M389" s="29">
        <f>SUMIFS(data!$G:$G,data!$C:$C,$B$357,data!$D:$D,$B$379,data!$F:$F,M$4,data!$E:$E,$B389,data!$H:$H,ПФ2026!M$5)</f>
        <v>-50000</v>
      </c>
      <c r="N389" s="30">
        <f>SUMIFS(data!$G:$G,data!$C:$C,$B$357,data!$D:$D,$B$379,data!$F:$F,M$4,data!$E:$E,$B389,data!$H:$H,ПФ2026!N$5)</f>
        <v>-48600</v>
      </c>
      <c r="O389" s="28">
        <f>SUMIFS(data!$G:$G,data!$C:$C,$B$357,data!$D:$D,$B$379,data!$F:$F,O$4,data!$E:$E,$B389,data!$H:$H,ПФ2026!O$5)</f>
        <v>-50000</v>
      </c>
      <c r="P389" s="29">
        <f>SUMIFS(data!$G:$G,data!$C:$C,$B$357,data!$D:$D,$B$379,data!$F:$F,O$4,data!$E:$E,$B389,data!$H:$H,ПФ2026!P$5)</f>
        <v>0</v>
      </c>
      <c r="Q389" s="29">
        <f>SUMIFS(data!$G:$G,data!$C:$C,$B$357,data!$D:$D,$B$379,data!$F:$F,Q$4,data!$E:$E,$B389,data!$H:$H,ПФ2026!Q$5)</f>
        <v>-50000</v>
      </c>
      <c r="R389" s="29">
        <f>SUMIFS(data!$G:$G,data!$C:$C,$B$357,data!$D:$D,$B$379,data!$F:$F,Q$4,data!$E:$E,$B389,data!$H:$H,ПФ2026!R$5)</f>
        <v>0</v>
      </c>
      <c r="S389" s="29">
        <f>SUMIFS(data!$G:$G,data!$C:$C,$B$357,data!$D:$D,$B$379,data!$F:$F,S$4,data!$E:$E,$B389,data!$H:$H,ПФ2026!S$5)</f>
        <v>-50000</v>
      </c>
      <c r="T389" s="30">
        <f>SUMIFS(data!$G:$G,data!$C:$C,$B$357,data!$D:$D,$B$379,data!$F:$F,S$4,data!$E:$E,$B389,data!$H:$H,ПФ2026!T$5)</f>
        <v>0</v>
      </c>
      <c r="U389" s="28">
        <f>SUMIFS(data!$G:$G,data!$C:$C,$B$357,data!$D:$D,$B$379,data!$F:$F,U$4,data!$E:$E,$B389,data!$H:$H,ПФ2026!U$5)</f>
        <v>-50000</v>
      </c>
      <c r="V389" s="29">
        <f>SUMIFS(data!$G:$G,data!$C:$C,$B$357,data!$D:$D,$B$379,data!$F:$F,U$4,data!$E:$E,$B389,data!$H:$H,ПФ2026!V$5)</f>
        <v>0</v>
      </c>
      <c r="W389" s="29">
        <f>SUMIFS(data!$G:$G,data!$C:$C,$B$357,data!$D:$D,$B$379,data!$F:$F,W$4,data!$E:$E,$B389,data!$H:$H,ПФ2026!W$5)</f>
        <v>-50000</v>
      </c>
      <c r="X389" s="29">
        <f>SUMIFS(data!$G:$G,data!$C:$C,$B$357,data!$D:$D,$B$379,data!$F:$F,W$4,data!$E:$E,$B389,data!$H:$H,ПФ2026!X$5)</f>
        <v>0</v>
      </c>
      <c r="Y389" s="29">
        <f>SUMIFS(data!$G:$G,data!$C:$C,$B$357,data!$D:$D,$B$379,data!$F:$F,Y$4,data!$E:$E,$B389,data!$H:$H,ПФ2026!Y$5)</f>
        <v>-50000</v>
      </c>
      <c r="Z389" s="30">
        <f>SUMIFS(data!$G:$G,data!$C:$C,$B$357,data!$D:$D,$B$379,data!$F:$F,Y$4,data!$E:$E,$B389,data!$H:$H,ПФ2026!Z$5)</f>
        <v>0</v>
      </c>
      <c r="AA389" s="23">
        <f t="shared" si="142"/>
        <v>-600000</v>
      </c>
      <c r="AB389" s="25">
        <f t="shared" si="143"/>
        <v>-230834.81999999998</v>
      </c>
      <c r="AC389" s="31">
        <f t="shared" si="144"/>
        <v>0.38472469999999998</v>
      </c>
    </row>
    <row r="390" spans="2:29" ht="16.5" hidden="1" outlineLevel="1" x14ac:dyDescent="0.35">
      <c r="B390" s="37" t="s">
        <v>115</v>
      </c>
      <c r="C390" s="28">
        <f>SUMIFS(data!$G:$G,data!$C:$C,$B$357,data!$D:$D,$B$379,data!$F:$F,C$4,data!$E:$E,$B390,data!$H:$H,ПФ2026!C$5)</f>
        <v>0</v>
      </c>
      <c r="D390" s="29">
        <f>SUMIFS(data!$G:$G,data!$C:$C,$B$357,data!$D:$D,$B$379,data!$F:$F,C$4,data!$E:$E,$B390,data!$H:$H,ПФ2026!D$5)</f>
        <v>0</v>
      </c>
      <c r="E390" s="29">
        <f>SUMIFS(data!$G:$G,data!$C:$C,$B$357,data!$D:$D,$B$379,data!$F:$F,E$4,data!$E:$E,$B390,data!$H:$H,ПФ2026!E$5)</f>
        <v>0</v>
      </c>
      <c r="F390" s="29">
        <f>SUMIFS(data!$G:$G,data!$C:$C,$B$357,data!$D:$D,$B$379,data!$F:$F,E$4,data!$E:$E,$B390,data!$H:$H,ПФ2026!F$5)</f>
        <v>0</v>
      </c>
      <c r="G390" s="29">
        <f>SUMIFS(data!$G:$G,data!$C:$C,$B$357,data!$D:$D,$B$379,data!$F:$F,G$4,data!$E:$E,$B390,data!$H:$H,ПФ2026!G$5)</f>
        <v>0</v>
      </c>
      <c r="H390" s="30">
        <f>SUMIFS(data!$G:$G,data!$C:$C,$B$357,data!$D:$D,$B$379,data!$F:$F,G$4,data!$E:$E,$B390,data!$H:$H,ПФ2026!H$5)</f>
        <v>0</v>
      </c>
      <c r="I390" s="29">
        <f>SUMIFS(data!$G:$G,data!$C:$C,$B$357,data!$D:$D,$B$379,data!$F:$F,I$4,data!$E:$E,$B390,data!$H:$H,ПФ2026!I$5)</f>
        <v>0</v>
      </c>
      <c r="J390" s="29">
        <f>SUMIFS(data!$G:$G,data!$C:$C,$B$357,data!$D:$D,$B$379,data!$F:$F,I$4,data!$E:$E,$B390,data!$H:$H,ПФ2026!J$5)</f>
        <v>0</v>
      </c>
      <c r="K390" s="29">
        <f>SUMIFS(data!$G:$G,data!$C:$C,$B$357,data!$D:$D,$B$379,data!$F:$F,K$4,data!$E:$E,$B390,data!$H:$H,ПФ2026!K$5)</f>
        <v>0</v>
      </c>
      <c r="L390" s="29">
        <f>SUMIFS(data!$G:$G,data!$C:$C,$B$357,data!$D:$D,$B$379,data!$F:$F,K$4,data!$E:$E,$B390,data!$H:$H,ПФ2026!L$5)</f>
        <v>0</v>
      </c>
      <c r="M390" s="29">
        <f>SUMIFS(data!$G:$G,data!$C:$C,$B$357,data!$D:$D,$B$379,data!$F:$F,M$4,data!$E:$E,$B390,data!$H:$H,ПФ2026!M$5)</f>
        <v>0</v>
      </c>
      <c r="N390" s="30">
        <f>SUMIFS(data!$G:$G,data!$C:$C,$B$357,data!$D:$D,$B$379,data!$F:$F,M$4,data!$E:$E,$B390,data!$H:$H,ПФ2026!N$5)</f>
        <v>0</v>
      </c>
      <c r="O390" s="28">
        <f>SUMIFS(data!$G:$G,data!$C:$C,$B$357,data!$D:$D,$B$379,data!$F:$F,O$4,data!$E:$E,$B390,data!$H:$H,ПФ2026!O$5)</f>
        <v>0</v>
      </c>
      <c r="P390" s="29">
        <f>SUMIFS(data!$G:$G,data!$C:$C,$B$357,data!$D:$D,$B$379,data!$F:$F,O$4,data!$E:$E,$B390,data!$H:$H,ПФ2026!P$5)</f>
        <v>0</v>
      </c>
      <c r="Q390" s="29">
        <f>SUMIFS(data!$G:$G,data!$C:$C,$B$357,data!$D:$D,$B$379,data!$F:$F,Q$4,data!$E:$E,$B390,data!$H:$H,ПФ2026!Q$5)</f>
        <v>0</v>
      </c>
      <c r="R390" s="29">
        <f>SUMIFS(data!$G:$G,data!$C:$C,$B$357,data!$D:$D,$B$379,data!$F:$F,Q$4,data!$E:$E,$B390,data!$H:$H,ПФ2026!R$5)</f>
        <v>0</v>
      </c>
      <c r="S390" s="29">
        <f>SUMIFS(data!$G:$G,data!$C:$C,$B$357,data!$D:$D,$B$379,data!$F:$F,S$4,data!$E:$E,$B390,data!$H:$H,ПФ2026!S$5)</f>
        <v>0</v>
      </c>
      <c r="T390" s="30">
        <f>SUMIFS(data!$G:$G,data!$C:$C,$B$357,data!$D:$D,$B$379,data!$F:$F,S$4,data!$E:$E,$B390,data!$H:$H,ПФ2026!T$5)</f>
        <v>0</v>
      </c>
      <c r="U390" s="28">
        <f>SUMIFS(data!$G:$G,data!$C:$C,$B$357,data!$D:$D,$B$379,data!$F:$F,U$4,data!$E:$E,$B390,data!$H:$H,ПФ2026!U$5)</f>
        <v>0</v>
      </c>
      <c r="V390" s="29">
        <f>SUMIFS(data!$G:$G,data!$C:$C,$B$357,data!$D:$D,$B$379,data!$F:$F,U$4,data!$E:$E,$B390,data!$H:$H,ПФ2026!V$5)</f>
        <v>0</v>
      </c>
      <c r="W390" s="29">
        <f>SUMIFS(data!$G:$G,data!$C:$C,$B$357,data!$D:$D,$B$379,data!$F:$F,W$4,data!$E:$E,$B390,data!$H:$H,ПФ2026!W$5)</f>
        <v>0</v>
      </c>
      <c r="X390" s="29">
        <f>SUMIFS(data!$G:$G,data!$C:$C,$B$357,data!$D:$D,$B$379,data!$F:$F,W$4,data!$E:$E,$B390,data!$H:$H,ПФ2026!X$5)</f>
        <v>0</v>
      </c>
      <c r="Y390" s="29">
        <f>SUMIFS(data!$G:$G,data!$C:$C,$B$357,data!$D:$D,$B$379,data!$F:$F,Y$4,data!$E:$E,$B390,data!$H:$H,ПФ2026!Y$5)</f>
        <v>0</v>
      </c>
      <c r="Z390" s="30">
        <f>SUMIFS(data!$G:$G,data!$C:$C,$B$357,data!$D:$D,$B$379,data!$F:$F,Y$4,data!$E:$E,$B390,data!$H:$H,ПФ2026!Z$5)</f>
        <v>0</v>
      </c>
      <c r="AA390" s="23">
        <f t="shared" si="142"/>
        <v>0</v>
      </c>
      <c r="AB390" s="25">
        <f t="shared" si="143"/>
        <v>0</v>
      </c>
      <c r="AC390" s="31">
        <f t="shared" si="144"/>
        <v>0</v>
      </c>
    </row>
    <row r="391" spans="2:29" ht="16.5" hidden="1" outlineLevel="1" x14ac:dyDescent="0.35">
      <c r="B391" s="37" t="s">
        <v>144</v>
      </c>
      <c r="C391" s="28">
        <f>SUMIFS(data!$G:$G,data!$C:$C,$B$357,data!$D:$D,$B$379,data!$F:$F,C$4,data!$E:$E,$B391,data!$H:$H,ПФ2026!C$5)</f>
        <v>0</v>
      </c>
      <c r="D391" s="29">
        <f>SUMIFS(data!$G:$G,data!$C:$C,$B$357,data!$D:$D,$B$379,data!$F:$F,C$4,data!$E:$E,$B391,data!$H:$H,ПФ2026!D$5)</f>
        <v>-146386.62</v>
      </c>
      <c r="E391" s="29">
        <f>SUMIFS(data!$G:$G,data!$C:$C,$B$357,data!$D:$D,$B$379,data!$F:$F,E$4,data!$E:$E,$B391,data!$H:$H,ПФ2026!E$5)</f>
        <v>-1621000</v>
      </c>
      <c r="F391" s="29">
        <f>SUMIFS(data!$G:$G,data!$C:$C,$B$357,data!$D:$D,$B$379,data!$F:$F,E$4,data!$E:$E,$B391,data!$H:$H,ПФ2026!F$5)</f>
        <v>-1656.36</v>
      </c>
      <c r="G391" s="29">
        <f>SUMIFS(data!$G:$G,data!$C:$C,$B$357,data!$D:$D,$B$379,data!$F:$F,G$4,data!$E:$E,$B391,data!$H:$H,ПФ2026!G$5)</f>
        <v>0</v>
      </c>
      <c r="H391" s="30">
        <f>SUMIFS(data!$G:$G,data!$C:$C,$B$357,data!$D:$D,$B$379,data!$F:$F,G$4,data!$E:$E,$B391,data!$H:$H,ПФ2026!H$5)</f>
        <v>-1800.11</v>
      </c>
      <c r="I391" s="29">
        <f>SUMIFS(data!$G:$G,data!$C:$C,$B$357,data!$D:$D,$B$379,data!$F:$F,I$4,data!$E:$E,$B391,data!$H:$H,ПФ2026!I$5)</f>
        <v>0</v>
      </c>
      <c r="J391" s="29">
        <f>SUMIFS(data!$G:$G,data!$C:$C,$B$357,data!$D:$D,$B$379,data!$F:$F,I$4,data!$E:$E,$B391,data!$H:$H,ПФ2026!J$5)</f>
        <v>0</v>
      </c>
      <c r="K391" s="29">
        <f>SUMIFS(data!$G:$G,data!$C:$C,$B$357,data!$D:$D,$B$379,data!$F:$F,K$4,data!$E:$E,$B391,data!$H:$H,ПФ2026!K$5)</f>
        <v>0</v>
      </c>
      <c r="L391" s="29">
        <f>SUMIFS(data!$G:$G,data!$C:$C,$B$357,data!$D:$D,$B$379,data!$F:$F,K$4,data!$E:$E,$B391,data!$H:$H,ПФ2026!L$5)</f>
        <v>0</v>
      </c>
      <c r="M391" s="29">
        <f>SUMIFS(data!$G:$G,data!$C:$C,$B$357,data!$D:$D,$B$379,data!$F:$F,M$4,data!$E:$E,$B391,data!$H:$H,ПФ2026!M$5)</f>
        <v>0</v>
      </c>
      <c r="N391" s="30">
        <f>SUMIFS(data!$G:$G,data!$C:$C,$B$357,data!$D:$D,$B$379,data!$F:$F,M$4,data!$E:$E,$B391,data!$H:$H,ПФ2026!N$5)</f>
        <v>-1448.28</v>
      </c>
      <c r="O391" s="28">
        <f>SUMIFS(data!$G:$G,data!$C:$C,$B$357,data!$D:$D,$B$379,data!$F:$F,O$4,data!$E:$E,$B391,data!$H:$H,ПФ2026!O$5)</f>
        <v>-1621000</v>
      </c>
      <c r="P391" s="29">
        <f>SUMIFS(data!$G:$G,data!$C:$C,$B$357,data!$D:$D,$B$379,data!$F:$F,O$4,data!$E:$E,$B391,data!$H:$H,ПФ2026!P$5)</f>
        <v>0</v>
      </c>
      <c r="Q391" s="29">
        <f>SUMIFS(data!$G:$G,data!$C:$C,$B$357,data!$D:$D,$B$379,data!$F:$F,Q$4,data!$E:$E,$B391,data!$H:$H,ПФ2026!Q$5)</f>
        <v>0</v>
      </c>
      <c r="R391" s="29">
        <f>SUMIFS(data!$G:$G,data!$C:$C,$B$357,data!$D:$D,$B$379,data!$F:$F,Q$4,data!$E:$E,$B391,data!$H:$H,ПФ2026!R$5)</f>
        <v>0</v>
      </c>
      <c r="S391" s="29">
        <f>SUMIFS(data!$G:$G,data!$C:$C,$B$357,data!$D:$D,$B$379,data!$F:$F,S$4,data!$E:$E,$B391,data!$H:$H,ПФ2026!S$5)</f>
        <v>-250000</v>
      </c>
      <c r="T391" s="30">
        <f>SUMIFS(data!$G:$G,data!$C:$C,$B$357,data!$D:$D,$B$379,data!$F:$F,S$4,data!$E:$E,$B391,data!$H:$H,ПФ2026!T$5)</f>
        <v>0</v>
      </c>
      <c r="U391" s="28">
        <f>SUMIFS(data!$G:$G,data!$C:$C,$B$357,data!$D:$D,$B$379,data!$F:$F,U$4,data!$E:$E,$B391,data!$H:$H,ПФ2026!U$5)</f>
        <v>-250000</v>
      </c>
      <c r="V391" s="29">
        <f>SUMIFS(data!$G:$G,data!$C:$C,$B$357,data!$D:$D,$B$379,data!$F:$F,U$4,data!$E:$E,$B391,data!$H:$H,ПФ2026!V$5)</f>
        <v>0</v>
      </c>
      <c r="W391" s="29">
        <f>SUMIFS(data!$G:$G,data!$C:$C,$B$357,data!$D:$D,$B$379,data!$F:$F,W$4,data!$E:$E,$B391,data!$H:$H,ПФ2026!W$5)</f>
        <v>-250000</v>
      </c>
      <c r="X391" s="29">
        <f>SUMIFS(data!$G:$G,data!$C:$C,$B$357,data!$D:$D,$B$379,data!$F:$F,W$4,data!$E:$E,$B391,data!$H:$H,ПФ2026!X$5)</f>
        <v>0</v>
      </c>
      <c r="Y391" s="29">
        <f>SUMIFS(data!$G:$G,data!$C:$C,$B$357,data!$D:$D,$B$379,data!$F:$F,Y$4,data!$E:$E,$B391,data!$H:$H,ПФ2026!Y$5)</f>
        <v>-250000</v>
      </c>
      <c r="Z391" s="30">
        <f>SUMIFS(data!$G:$G,data!$C:$C,$B$357,data!$D:$D,$B$379,data!$F:$F,Y$4,data!$E:$E,$B391,data!$H:$H,ПФ2026!Z$5)</f>
        <v>0</v>
      </c>
      <c r="AA391" s="23">
        <f t="shared" si="142"/>
        <v>-4242000</v>
      </c>
      <c r="AB391" s="25">
        <f t="shared" si="143"/>
        <v>-151291.36999999997</v>
      </c>
      <c r="AC391" s="31">
        <f t="shared" si="144"/>
        <v>3.566510372465817E-2</v>
      </c>
    </row>
    <row r="392" spans="2:29" ht="16.5" hidden="1" outlineLevel="1" x14ac:dyDescent="0.35">
      <c r="B392" s="37" t="s">
        <v>153</v>
      </c>
      <c r="C392" s="28">
        <f>SUMIFS(data!$G:$G,data!$C:$C,$B$357,data!$D:$D,$B$379,data!$F:$F,C$4,data!$E:$E,$B392,data!$H:$H,ПФ2026!C$5)</f>
        <v>0</v>
      </c>
      <c r="D392" s="29">
        <f>SUMIFS(data!$G:$G,data!$C:$C,$B$357,data!$D:$D,$B$379,data!$F:$F,C$4,data!$E:$E,$B392,data!$H:$H,ПФ2026!D$5)</f>
        <v>0</v>
      </c>
      <c r="E392" s="29">
        <f>SUMIFS(data!$G:$G,data!$C:$C,$B$357,data!$D:$D,$B$379,data!$F:$F,E$4,data!$E:$E,$B392,data!$H:$H,ПФ2026!E$5)</f>
        <v>0</v>
      </c>
      <c r="F392" s="29">
        <f>SUMIFS(data!$G:$G,data!$C:$C,$B$357,data!$D:$D,$B$379,data!$F:$F,E$4,data!$E:$E,$B392,data!$H:$H,ПФ2026!F$5)</f>
        <v>0</v>
      </c>
      <c r="G392" s="29">
        <f>SUMIFS(data!$G:$G,data!$C:$C,$B$357,data!$D:$D,$B$379,data!$F:$F,G$4,data!$E:$E,$B392,data!$H:$H,ПФ2026!G$5)</f>
        <v>0</v>
      </c>
      <c r="H392" s="30">
        <f>SUMIFS(data!$G:$G,data!$C:$C,$B$357,data!$D:$D,$B$379,data!$F:$F,G$4,data!$E:$E,$B392,data!$H:$H,ПФ2026!H$5)</f>
        <v>0</v>
      </c>
      <c r="I392" s="29">
        <f>SUMIFS(data!$G:$G,data!$C:$C,$B$357,data!$D:$D,$B$379,data!$F:$F,I$4,data!$E:$E,$B392,data!$H:$H,ПФ2026!I$5)</f>
        <v>0</v>
      </c>
      <c r="J392" s="29">
        <f>SUMIFS(data!$G:$G,data!$C:$C,$B$357,data!$D:$D,$B$379,data!$F:$F,I$4,data!$E:$E,$B392,data!$H:$H,ПФ2026!J$5)</f>
        <v>0</v>
      </c>
      <c r="K392" s="29">
        <f>SUMIFS(data!$G:$G,data!$C:$C,$B$357,data!$D:$D,$B$379,data!$F:$F,K$4,data!$E:$E,$B392,data!$H:$H,ПФ2026!K$5)</f>
        <v>0</v>
      </c>
      <c r="L392" s="29">
        <f>SUMIFS(data!$G:$G,data!$C:$C,$B$357,data!$D:$D,$B$379,data!$F:$F,K$4,data!$E:$E,$B392,data!$H:$H,ПФ2026!L$5)</f>
        <v>0</v>
      </c>
      <c r="M392" s="29">
        <f>SUMIFS(data!$G:$G,data!$C:$C,$B$357,data!$D:$D,$B$379,data!$F:$F,M$4,data!$E:$E,$B392,data!$H:$H,ПФ2026!M$5)</f>
        <v>0</v>
      </c>
      <c r="N392" s="30">
        <f>SUMIFS(data!$G:$G,data!$C:$C,$B$357,data!$D:$D,$B$379,data!$F:$F,M$4,data!$E:$E,$B392,data!$H:$H,ПФ2026!N$5)</f>
        <v>0</v>
      </c>
      <c r="O392" s="28">
        <f>SUMIFS(data!$G:$G,data!$C:$C,$B$357,data!$D:$D,$B$379,data!$F:$F,O$4,data!$E:$E,$B392,data!$H:$H,ПФ2026!O$5)</f>
        <v>0</v>
      </c>
      <c r="P392" s="29">
        <f>SUMIFS(data!$G:$G,data!$C:$C,$B$357,data!$D:$D,$B$379,data!$F:$F,O$4,data!$E:$E,$B392,data!$H:$H,ПФ2026!P$5)</f>
        <v>0</v>
      </c>
      <c r="Q392" s="29">
        <f>SUMIFS(data!$G:$G,data!$C:$C,$B$357,data!$D:$D,$B$379,data!$F:$F,Q$4,data!$E:$E,$B392,data!$H:$H,ПФ2026!Q$5)</f>
        <v>0</v>
      </c>
      <c r="R392" s="29">
        <f>SUMIFS(data!$G:$G,data!$C:$C,$B$357,data!$D:$D,$B$379,data!$F:$F,Q$4,data!$E:$E,$B392,data!$H:$H,ПФ2026!R$5)</f>
        <v>0</v>
      </c>
      <c r="S392" s="29">
        <f>SUMIFS(data!$G:$G,data!$C:$C,$B$357,data!$D:$D,$B$379,data!$F:$F,S$4,data!$E:$E,$B392,data!$H:$H,ПФ2026!S$5)</f>
        <v>0</v>
      </c>
      <c r="T392" s="30">
        <f>SUMIFS(data!$G:$G,data!$C:$C,$B$357,data!$D:$D,$B$379,data!$F:$F,S$4,data!$E:$E,$B392,data!$H:$H,ПФ2026!T$5)</f>
        <v>0</v>
      </c>
      <c r="U392" s="28">
        <f>SUMIFS(data!$G:$G,data!$C:$C,$B$357,data!$D:$D,$B$379,data!$F:$F,U$4,data!$E:$E,$B392,data!$H:$H,ПФ2026!U$5)</f>
        <v>0</v>
      </c>
      <c r="V392" s="29">
        <f>SUMIFS(data!$G:$G,data!$C:$C,$B$357,data!$D:$D,$B$379,data!$F:$F,U$4,data!$E:$E,$B392,data!$H:$H,ПФ2026!V$5)</f>
        <v>0</v>
      </c>
      <c r="W392" s="29">
        <f>SUMIFS(data!$G:$G,data!$C:$C,$B$357,data!$D:$D,$B$379,data!$F:$F,W$4,data!$E:$E,$B392,data!$H:$H,ПФ2026!W$5)</f>
        <v>0</v>
      </c>
      <c r="X392" s="29">
        <f>SUMIFS(data!$G:$G,data!$C:$C,$B$357,data!$D:$D,$B$379,data!$F:$F,W$4,data!$E:$E,$B392,data!$H:$H,ПФ2026!X$5)</f>
        <v>0</v>
      </c>
      <c r="Y392" s="29">
        <f>SUMIFS(data!$G:$G,data!$C:$C,$B$357,data!$D:$D,$B$379,data!$F:$F,Y$4,data!$E:$E,$B392,data!$H:$H,ПФ2026!Y$5)</f>
        <v>0</v>
      </c>
      <c r="Z392" s="30">
        <f>SUMIFS(data!$G:$G,data!$C:$C,$B$357,data!$D:$D,$B$379,data!$F:$F,Y$4,data!$E:$E,$B392,data!$H:$H,ПФ2026!Z$5)</f>
        <v>0</v>
      </c>
      <c r="AA392" s="23">
        <f t="shared" si="142"/>
        <v>0</v>
      </c>
      <c r="AB392" s="25">
        <f t="shared" si="143"/>
        <v>0</v>
      </c>
      <c r="AC392" s="31">
        <f t="shared" si="144"/>
        <v>0</v>
      </c>
    </row>
    <row r="393" spans="2:29" ht="16.5" hidden="1" outlineLevel="1" x14ac:dyDescent="0.35">
      <c r="B393" s="37" t="s">
        <v>161</v>
      </c>
      <c r="C393" s="28">
        <f>SUMIFS(data!$G:$G,data!$C:$C,$B$357,data!$D:$D,$B$379,data!$F:$F,C$4,data!$E:$E,$B393,data!$H:$H,ПФ2026!C$5)</f>
        <v>0</v>
      </c>
      <c r="D393" s="29">
        <f>SUMIFS(data!$G:$G,data!$C:$C,$B$357,data!$D:$D,$B$379,data!$F:$F,C$4,data!$E:$E,$B393,data!$H:$H,ПФ2026!D$5)</f>
        <v>0</v>
      </c>
      <c r="E393" s="29">
        <f>SUMIFS(data!$G:$G,data!$C:$C,$B$357,data!$D:$D,$B$379,data!$F:$F,E$4,data!$E:$E,$B393,data!$H:$H,ПФ2026!E$5)</f>
        <v>0</v>
      </c>
      <c r="F393" s="29">
        <f>SUMIFS(data!$G:$G,data!$C:$C,$B$357,data!$D:$D,$B$379,data!$F:$F,E$4,data!$E:$E,$B393,data!$H:$H,ПФ2026!F$5)</f>
        <v>0</v>
      </c>
      <c r="G393" s="29">
        <f>SUMIFS(data!$G:$G,data!$C:$C,$B$357,data!$D:$D,$B$379,data!$F:$F,G$4,data!$E:$E,$B393,data!$H:$H,ПФ2026!G$5)</f>
        <v>0</v>
      </c>
      <c r="H393" s="30">
        <f>SUMIFS(data!$G:$G,data!$C:$C,$B$357,data!$D:$D,$B$379,data!$F:$F,G$4,data!$E:$E,$B393,data!$H:$H,ПФ2026!H$5)</f>
        <v>0</v>
      </c>
      <c r="I393" s="29">
        <f>SUMIFS(data!$G:$G,data!$C:$C,$B$357,data!$D:$D,$B$379,data!$F:$F,I$4,data!$E:$E,$B393,data!$H:$H,ПФ2026!I$5)</f>
        <v>0</v>
      </c>
      <c r="J393" s="29">
        <f>SUMIFS(data!$G:$G,data!$C:$C,$B$357,data!$D:$D,$B$379,data!$F:$F,I$4,data!$E:$E,$B393,data!$H:$H,ПФ2026!J$5)</f>
        <v>0</v>
      </c>
      <c r="K393" s="29">
        <f>SUMIFS(data!$G:$G,data!$C:$C,$B$357,data!$D:$D,$B$379,data!$F:$F,K$4,data!$E:$E,$B393,data!$H:$H,ПФ2026!K$5)</f>
        <v>0</v>
      </c>
      <c r="L393" s="29">
        <f>SUMIFS(data!$G:$G,data!$C:$C,$B$357,data!$D:$D,$B$379,data!$F:$F,K$4,data!$E:$E,$B393,data!$H:$H,ПФ2026!L$5)</f>
        <v>0</v>
      </c>
      <c r="M393" s="29">
        <f>SUMIFS(data!$G:$G,data!$C:$C,$B$357,data!$D:$D,$B$379,data!$F:$F,M$4,data!$E:$E,$B393,data!$H:$H,ПФ2026!M$5)</f>
        <v>0</v>
      </c>
      <c r="N393" s="30">
        <f>SUMIFS(data!$G:$G,data!$C:$C,$B$357,data!$D:$D,$B$379,data!$F:$F,M$4,data!$E:$E,$B393,data!$H:$H,ПФ2026!N$5)</f>
        <v>0</v>
      </c>
      <c r="O393" s="28">
        <f>SUMIFS(data!$G:$G,data!$C:$C,$B$357,data!$D:$D,$B$379,data!$F:$F,O$4,data!$E:$E,$B393,data!$H:$H,ПФ2026!O$5)</f>
        <v>0</v>
      </c>
      <c r="P393" s="29">
        <f>SUMIFS(data!$G:$G,data!$C:$C,$B$357,data!$D:$D,$B$379,data!$F:$F,O$4,data!$E:$E,$B393,data!$H:$H,ПФ2026!P$5)</f>
        <v>0</v>
      </c>
      <c r="Q393" s="29">
        <f>SUMIFS(data!$G:$G,data!$C:$C,$B$357,data!$D:$D,$B$379,data!$F:$F,Q$4,data!$E:$E,$B393,data!$H:$H,ПФ2026!Q$5)</f>
        <v>0</v>
      </c>
      <c r="R393" s="29">
        <f>SUMIFS(data!$G:$G,data!$C:$C,$B$357,data!$D:$D,$B$379,data!$F:$F,Q$4,data!$E:$E,$B393,data!$H:$H,ПФ2026!R$5)</f>
        <v>0</v>
      </c>
      <c r="S393" s="29">
        <f>SUMIFS(data!$G:$G,data!$C:$C,$B$357,data!$D:$D,$B$379,data!$F:$F,S$4,data!$E:$E,$B393,data!$H:$H,ПФ2026!S$5)</f>
        <v>0</v>
      </c>
      <c r="T393" s="30">
        <f>SUMIFS(data!$G:$G,data!$C:$C,$B$357,data!$D:$D,$B$379,data!$F:$F,S$4,data!$E:$E,$B393,data!$H:$H,ПФ2026!T$5)</f>
        <v>0</v>
      </c>
      <c r="U393" s="28">
        <f>SUMIFS(data!$G:$G,data!$C:$C,$B$357,data!$D:$D,$B$379,data!$F:$F,U$4,data!$E:$E,$B393,data!$H:$H,ПФ2026!U$5)</f>
        <v>0</v>
      </c>
      <c r="V393" s="29">
        <f>SUMIFS(data!$G:$G,data!$C:$C,$B$357,data!$D:$D,$B$379,data!$F:$F,U$4,data!$E:$E,$B393,data!$H:$H,ПФ2026!V$5)</f>
        <v>0</v>
      </c>
      <c r="W393" s="29">
        <f>SUMIFS(data!$G:$G,data!$C:$C,$B$357,data!$D:$D,$B$379,data!$F:$F,W$4,data!$E:$E,$B393,data!$H:$H,ПФ2026!W$5)</f>
        <v>0</v>
      </c>
      <c r="X393" s="29">
        <f>SUMIFS(data!$G:$G,data!$C:$C,$B$357,data!$D:$D,$B$379,data!$F:$F,W$4,data!$E:$E,$B393,data!$H:$H,ПФ2026!X$5)</f>
        <v>0</v>
      </c>
      <c r="Y393" s="29">
        <f>SUMIFS(data!$G:$G,data!$C:$C,$B$357,data!$D:$D,$B$379,data!$F:$F,Y$4,data!$E:$E,$B393,data!$H:$H,ПФ2026!Y$5)</f>
        <v>0</v>
      </c>
      <c r="Z393" s="30">
        <f>SUMIFS(data!$G:$G,data!$C:$C,$B$357,data!$D:$D,$B$379,data!$F:$F,Y$4,data!$E:$E,$B393,data!$H:$H,ПФ2026!Z$5)</f>
        <v>0</v>
      </c>
      <c r="AA393" s="23">
        <f t="shared" si="142"/>
        <v>0</v>
      </c>
      <c r="AB393" s="25">
        <f t="shared" si="143"/>
        <v>0</v>
      </c>
      <c r="AC393" s="31">
        <f t="shared" si="144"/>
        <v>0</v>
      </c>
    </row>
    <row r="394" spans="2:29" ht="16.5" hidden="1" outlineLevel="1" x14ac:dyDescent="0.35">
      <c r="B394" s="37" t="s">
        <v>162</v>
      </c>
      <c r="C394" s="28">
        <f>SUMIFS(data!$G:$G,data!$C:$C,$B$357,data!$D:$D,$B$379,data!$F:$F,C$4,data!$E:$E,$B394,data!$H:$H,ПФ2026!C$5)</f>
        <v>0</v>
      </c>
      <c r="D394" s="29">
        <f>SUMIFS(data!$G:$G,data!$C:$C,$B$357,data!$D:$D,$B$379,data!$F:$F,C$4,data!$E:$E,$B394,data!$H:$H,ПФ2026!D$5)</f>
        <v>0</v>
      </c>
      <c r="E394" s="29">
        <f>SUMIFS(data!$G:$G,data!$C:$C,$B$357,data!$D:$D,$B$379,data!$F:$F,E$4,data!$E:$E,$B394,data!$H:$H,ПФ2026!E$5)</f>
        <v>0</v>
      </c>
      <c r="F394" s="29">
        <f>SUMIFS(data!$G:$G,data!$C:$C,$B$357,data!$D:$D,$B$379,data!$F:$F,E$4,data!$E:$E,$B394,data!$H:$H,ПФ2026!F$5)</f>
        <v>0</v>
      </c>
      <c r="G394" s="29">
        <f>SUMIFS(data!$G:$G,data!$C:$C,$B$357,data!$D:$D,$B$379,data!$F:$F,G$4,data!$E:$E,$B394,data!$H:$H,ПФ2026!G$5)</f>
        <v>0</v>
      </c>
      <c r="H394" s="30">
        <f>SUMIFS(data!$G:$G,data!$C:$C,$B$357,data!$D:$D,$B$379,data!$F:$F,G$4,data!$E:$E,$B394,data!$H:$H,ПФ2026!H$5)</f>
        <v>0</v>
      </c>
      <c r="I394" s="29">
        <f>SUMIFS(data!$G:$G,data!$C:$C,$B$357,data!$D:$D,$B$379,data!$F:$F,I$4,data!$E:$E,$B394,data!$H:$H,ПФ2026!I$5)</f>
        <v>0</v>
      </c>
      <c r="J394" s="29">
        <f>SUMIFS(data!$G:$G,data!$C:$C,$B$357,data!$D:$D,$B$379,data!$F:$F,I$4,data!$E:$E,$B394,data!$H:$H,ПФ2026!J$5)</f>
        <v>0</v>
      </c>
      <c r="K394" s="29">
        <f>SUMIFS(data!$G:$G,data!$C:$C,$B$357,data!$D:$D,$B$379,data!$F:$F,K$4,data!$E:$E,$B394,data!$H:$H,ПФ2026!K$5)</f>
        <v>0</v>
      </c>
      <c r="L394" s="29">
        <f>SUMIFS(data!$G:$G,data!$C:$C,$B$357,data!$D:$D,$B$379,data!$F:$F,K$4,data!$E:$E,$B394,data!$H:$H,ПФ2026!L$5)</f>
        <v>0</v>
      </c>
      <c r="M394" s="29">
        <f>SUMIFS(data!$G:$G,data!$C:$C,$B$357,data!$D:$D,$B$379,data!$F:$F,M$4,data!$E:$E,$B394,data!$H:$H,ПФ2026!M$5)</f>
        <v>0</v>
      </c>
      <c r="N394" s="30">
        <f>SUMIFS(data!$G:$G,data!$C:$C,$B$357,data!$D:$D,$B$379,data!$F:$F,M$4,data!$E:$E,$B394,data!$H:$H,ПФ2026!N$5)</f>
        <v>0</v>
      </c>
      <c r="O394" s="28">
        <f>SUMIFS(data!$G:$G,data!$C:$C,$B$357,data!$D:$D,$B$379,data!$F:$F,O$4,data!$E:$E,$B394,data!$H:$H,ПФ2026!O$5)</f>
        <v>0</v>
      </c>
      <c r="P394" s="29">
        <f>SUMIFS(data!$G:$G,data!$C:$C,$B$357,data!$D:$D,$B$379,data!$F:$F,O$4,data!$E:$E,$B394,data!$H:$H,ПФ2026!P$5)</f>
        <v>0</v>
      </c>
      <c r="Q394" s="29">
        <f>SUMIFS(data!$G:$G,data!$C:$C,$B$357,data!$D:$D,$B$379,data!$F:$F,Q$4,data!$E:$E,$B394,data!$H:$H,ПФ2026!Q$5)</f>
        <v>0</v>
      </c>
      <c r="R394" s="29">
        <f>SUMIFS(data!$G:$G,data!$C:$C,$B$357,data!$D:$D,$B$379,data!$F:$F,Q$4,data!$E:$E,$B394,data!$H:$H,ПФ2026!R$5)</f>
        <v>0</v>
      </c>
      <c r="S394" s="29">
        <f>SUMIFS(data!$G:$G,data!$C:$C,$B$357,data!$D:$D,$B$379,data!$F:$F,S$4,data!$E:$E,$B394,data!$H:$H,ПФ2026!S$5)</f>
        <v>0</v>
      </c>
      <c r="T394" s="30">
        <f>SUMIFS(data!$G:$G,data!$C:$C,$B$357,data!$D:$D,$B$379,data!$F:$F,S$4,data!$E:$E,$B394,data!$H:$H,ПФ2026!T$5)</f>
        <v>0</v>
      </c>
      <c r="U394" s="28">
        <f>SUMIFS(data!$G:$G,data!$C:$C,$B$357,data!$D:$D,$B$379,data!$F:$F,U$4,data!$E:$E,$B394,data!$H:$H,ПФ2026!U$5)</f>
        <v>0</v>
      </c>
      <c r="V394" s="29">
        <f>SUMIFS(data!$G:$G,data!$C:$C,$B$357,data!$D:$D,$B$379,data!$F:$F,U$4,data!$E:$E,$B394,data!$H:$H,ПФ2026!V$5)</f>
        <v>0</v>
      </c>
      <c r="W394" s="29">
        <f>SUMIFS(data!$G:$G,data!$C:$C,$B$357,data!$D:$D,$B$379,data!$F:$F,W$4,data!$E:$E,$B394,data!$H:$H,ПФ2026!W$5)</f>
        <v>0</v>
      </c>
      <c r="X394" s="29">
        <f>SUMIFS(data!$G:$G,data!$C:$C,$B$357,data!$D:$D,$B$379,data!$F:$F,W$4,data!$E:$E,$B394,data!$H:$H,ПФ2026!X$5)</f>
        <v>0</v>
      </c>
      <c r="Y394" s="29">
        <f>SUMIFS(data!$G:$G,data!$C:$C,$B$357,data!$D:$D,$B$379,data!$F:$F,Y$4,data!$E:$E,$B394,data!$H:$H,ПФ2026!Y$5)</f>
        <v>0</v>
      </c>
      <c r="Z394" s="30">
        <f>SUMIFS(data!$G:$G,data!$C:$C,$B$357,data!$D:$D,$B$379,data!$F:$F,Y$4,data!$E:$E,$B394,data!$H:$H,ПФ2026!Z$5)</f>
        <v>0</v>
      </c>
      <c r="AA394" s="23">
        <f t="shared" si="142"/>
        <v>-400</v>
      </c>
      <c r="AB394" s="25">
        <f t="shared" si="143"/>
        <v>0</v>
      </c>
      <c r="AC394" s="31">
        <f t="shared" si="144"/>
        <v>0</v>
      </c>
    </row>
    <row r="395" spans="2:29" ht="16.5" hidden="1" outlineLevel="1" x14ac:dyDescent="0.35">
      <c r="B395" s="37" t="s">
        <v>166</v>
      </c>
      <c r="C395" s="28">
        <f>SUMIFS(data!$G:$G,data!$C:$C,$B$357,data!$D:$D,$B$379,data!$F:$F,C$4,data!$E:$E,$B395,data!$H:$H,ПФ2026!C$5)</f>
        <v>-1200</v>
      </c>
      <c r="D395" s="29">
        <f>SUMIFS(data!$G:$G,data!$C:$C,$B$357,data!$D:$D,$B$379,data!$F:$F,C$4,data!$E:$E,$B395,data!$H:$H,ПФ2026!D$5)</f>
        <v>-417.82</v>
      </c>
      <c r="E395" s="29">
        <f>SUMIFS(data!$G:$G,data!$C:$C,$B$357,data!$D:$D,$B$379,data!$F:$F,E$4,data!$E:$E,$B395,data!$H:$H,ПФ2026!E$5)</f>
        <v>-1200</v>
      </c>
      <c r="F395" s="29">
        <f>SUMIFS(data!$G:$G,data!$C:$C,$B$357,data!$D:$D,$B$379,data!$F:$F,E$4,data!$E:$E,$B395,data!$H:$H,ПФ2026!F$5)</f>
        <v>-853.1</v>
      </c>
      <c r="G395" s="29">
        <f>SUMIFS(data!$G:$G,data!$C:$C,$B$357,data!$D:$D,$B$379,data!$F:$F,G$4,data!$E:$E,$B395,data!$H:$H,ПФ2026!G$5)</f>
        <v>-1200</v>
      </c>
      <c r="H395" s="30">
        <f>SUMIFS(data!$G:$G,data!$C:$C,$B$357,data!$D:$D,$B$379,data!$F:$F,G$4,data!$E:$E,$B395,data!$H:$H,ПФ2026!H$5)</f>
        <v>-1135.28</v>
      </c>
      <c r="I395" s="29">
        <f>SUMIFS(data!$G:$G,data!$C:$C,$B$357,data!$D:$D,$B$379,data!$F:$F,I$4,data!$E:$E,$B395,data!$H:$H,ПФ2026!I$5)</f>
        <v>-1200</v>
      </c>
      <c r="J395" s="29">
        <f>SUMIFS(data!$G:$G,data!$C:$C,$B$357,data!$D:$D,$B$379,data!$F:$F,I$4,data!$E:$E,$B395,data!$H:$H,ПФ2026!J$5)</f>
        <v>-2972.5</v>
      </c>
      <c r="K395" s="29">
        <f>SUMIFS(data!$G:$G,data!$C:$C,$B$357,data!$D:$D,$B$379,data!$F:$F,K$4,data!$E:$E,$B395,data!$H:$H,ПФ2026!K$5)</f>
        <v>-1200</v>
      </c>
      <c r="L395" s="29">
        <f>SUMIFS(data!$G:$G,data!$C:$C,$B$357,data!$D:$D,$B$379,data!$F:$F,K$4,data!$E:$E,$B395,data!$H:$H,ПФ2026!L$5)</f>
        <v>0</v>
      </c>
      <c r="M395" s="29">
        <f>SUMIFS(data!$G:$G,data!$C:$C,$B$357,data!$D:$D,$B$379,data!$F:$F,M$4,data!$E:$E,$B395,data!$H:$H,ПФ2026!M$5)</f>
        <v>-1200</v>
      </c>
      <c r="N395" s="30">
        <f>SUMIFS(data!$G:$G,data!$C:$C,$B$357,data!$D:$D,$B$379,data!$F:$F,M$4,data!$E:$E,$B395,data!$H:$H,ПФ2026!N$5)</f>
        <v>0</v>
      </c>
      <c r="O395" s="28">
        <f>SUMIFS(data!$G:$G,data!$C:$C,$B$357,data!$D:$D,$B$379,data!$F:$F,O$4,data!$E:$E,$B395,data!$H:$H,ПФ2026!O$5)</f>
        <v>-1200</v>
      </c>
      <c r="P395" s="29">
        <f>SUMIFS(data!$G:$G,data!$C:$C,$B$357,data!$D:$D,$B$379,data!$F:$F,O$4,data!$E:$E,$B395,data!$H:$H,ПФ2026!P$5)</f>
        <v>0</v>
      </c>
      <c r="Q395" s="29">
        <f>SUMIFS(data!$G:$G,data!$C:$C,$B$357,data!$D:$D,$B$379,data!$F:$F,Q$4,data!$E:$E,$B395,data!$H:$H,ПФ2026!Q$5)</f>
        <v>-1200</v>
      </c>
      <c r="R395" s="29">
        <f>SUMIFS(data!$G:$G,data!$C:$C,$B$357,data!$D:$D,$B$379,data!$F:$F,Q$4,data!$E:$E,$B395,data!$H:$H,ПФ2026!R$5)</f>
        <v>0</v>
      </c>
      <c r="S395" s="29">
        <f>SUMIFS(data!$G:$G,data!$C:$C,$B$357,data!$D:$D,$B$379,data!$F:$F,S$4,data!$E:$E,$B395,data!$H:$H,ПФ2026!S$5)</f>
        <v>-1200</v>
      </c>
      <c r="T395" s="30">
        <f>SUMIFS(data!$G:$G,data!$C:$C,$B$357,data!$D:$D,$B$379,data!$F:$F,S$4,data!$E:$E,$B395,data!$H:$H,ПФ2026!T$5)</f>
        <v>0</v>
      </c>
      <c r="U395" s="28">
        <f>SUMIFS(data!$G:$G,data!$C:$C,$B$357,data!$D:$D,$B$379,data!$F:$F,U$4,data!$E:$E,$B395,data!$H:$H,ПФ2026!U$5)</f>
        <v>-1200</v>
      </c>
      <c r="V395" s="29">
        <f>SUMIFS(data!$G:$G,data!$C:$C,$B$357,data!$D:$D,$B$379,data!$F:$F,U$4,data!$E:$E,$B395,data!$H:$H,ПФ2026!V$5)</f>
        <v>0</v>
      </c>
      <c r="W395" s="29">
        <f>SUMIFS(data!$G:$G,data!$C:$C,$B$357,data!$D:$D,$B$379,data!$F:$F,W$4,data!$E:$E,$B395,data!$H:$H,ПФ2026!W$5)</f>
        <v>-1200</v>
      </c>
      <c r="X395" s="29">
        <f>SUMIFS(data!$G:$G,data!$C:$C,$B$357,data!$D:$D,$B$379,data!$F:$F,W$4,data!$E:$E,$B395,data!$H:$H,ПФ2026!X$5)</f>
        <v>0</v>
      </c>
      <c r="Y395" s="29">
        <f>SUMIFS(data!$G:$G,data!$C:$C,$B$357,data!$D:$D,$B$379,data!$F:$F,Y$4,data!$E:$E,$B395,data!$H:$H,ПФ2026!Y$5)</f>
        <v>-1200</v>
      </c>
      <c r="Z395" s="30">
        <f>SUMIFS(data!$G:$G,data!$C:$C,$B$357,data!$D:$D,$B$379,data!$F:$F,Y$4,data!$E:$E,$B395,data!$H:$H,ПФ2026!Z$5)</f>
        <v>0</v>
      </c>
      <c r="AA395" s="23">
        <f t="shared" si="142"/>
        <v>-6751420.761146999</v>
      </c>
      <c r="AB395" s="25">
        <f t="shared" si="143"/>
        <v>-5378.7</v>
      </c>
      <c r="AC395" s="31">
        <f t="shared" si="144"/>
        <v>7.9667675742464206E-4</v>
      </c>
    </row>
    <row r="396" spans="2:29" ht="16.5" hidden="1" outlineLevel="1" x14ac:dyDescent="0.35">
      <c r="B396" s="37" t="s">
        <v>167</v>
      </c>
      <c r="C396" s="28">
        <f>SUMIFS(data!$G:$G,data!$C:$C,$B$357,data!$D:$D,$B$379,data!$F:$F,C$4,data!$E:$E,$B396,data!$H:$H,ПФ2026!C$5)</f>
        <v>-350311.22</v>
      </c>
      <c r="D396" s="29">
        <f>SUMIFS(data!$G:$G,data!$C:$C,$B$357,data!$D:$D,$B$379,data!$F:$F,C$4,data!$E:$E,$B396,data!$H:$H,ПФ2026!D$5)</f>
        <v>-327372.12</v>
      </c>
      <c r="E396" s="29">
        <f>SUMIFS(data!$G:$G,data!$C:$C,$B$357,data!$D:$D,$B$379,data!$F:$F,E$4,data!$E:$E,$B396,data!$H:$H,ПФ2026!E$5)</f>
        <v>-313750.98</v>
      </c>
      <c r="F396" s="29">
        <f>SUMIFS(data!$G:$G,data!$C:$C,$B$357,data!$D:$D,$B$379,data!$F:$F,E$4,data!$E:$E,$B396,data!$H:$H,ПФ2026!F$5)</f>
        <v>-284760.7</v>
      </c>
      <c r="G396" s="29">
        <f>SUMIFS(data!$G:$G,data!$C:$C,$B$357,data!$D:$D,$B$379,data!$F:$F,G$4,data!$E:$E,$B396,data!$H:$H,ПФ2026!G$5)</f>
        <v>-403557.84</v>
      </c>
      <c r="H396" s="30">
        <f>SUMIFS(data!$G:$G,data!$C:$C,$B$357,data!$D:$D,$B$379,data!$F:$F,G$4,data!$E:$E,$B396,data!$H:$H,ПФ2026!H$5)</f>
        <v>-303608.28999999998</v>
      </c>
      <c r="I396" s="29">
        <f>SUMIFS(data!$G:$G,data!$C:$C,$B$357,data!$D:$D,$B$379,data!$F:$F,I$4,data!$E:$E,$B396,data!$H:$H,ПФ2026!I$5)</f>
        <v>-338119.66</v>
      </c>
      <c r="J396" s="29">
        <f>SUMIFS(data!$G:$G,data!$C:$C,$B$357,data!$D:$D,$B$379,data!$F:$F,I$4,data!$E:$E,$B396,data!$H:$H,ПФ2026!J$5)</f>
        <v>-487153.33</v>
      </c>
      <c r="K396" s="29">
        <f>SUMIFS(data!$G:$G,data!$C:$C,$B$357,data!$D:$D,$B$379,data!$F:$F,K$4,data!$E:$E,$B396,data!$H:$H,ПФ2026!K$5)</f>
        <v>-389266.58</v>
      </c>
      <c r="L396" s="29">
        <f>SUMIFS(data!$G:$G,data!$C:$C,$B$357,data!$D:$D,$B$379,data!$F:$F,K$4,data!$E:$E,$B396,data!$H:$H,ПФ2026!L$5)</f>
        <v>-395776.56</v>
      </c>
      <c r="M396" s="29">
        <f>SUMIFS(data!$G:$G,data!$C:$C,$B$357,data!$D:$D,$B$379,data!$F:$F,M$4,data!$E:$E,$B396,data!$H:$H,ПФ2026!M$5)</f>
        <v>-473123.09</v>
      </c>
      <c r="N396" s="30">
        <f>SUMIFS(data!$G:$G,data!$C:$C,$B$357,data!$D:$D,$B$379,data!$F:$F,M$4,data!$E:$E,$B396,data!$H:$H,ПФ2026!N$5)</f>
        <v>-434177.89</v>
      </c>
      <c r="O396" s="28">
        <f>SUMIFS(data!$G:$G,data!$C:$C,$B$357,data!$D:$D,$B$379,data!$F:$F,O$4,data!$E:$E,$B396,data!$H:$H,ПФ2026!O$5)</f>
        <v>-445536.54</v>
      </c>
      <c r="P396" s="29">
        <f>SUMIFS(data!$G:$G,data!$C:$C,$B$357,data!$D:$D,$B$379,data!$F:$F,O$4,data!$E:$E,$B396,data!$H:$H,ПФ2026!P$5)</f>
        <v>0</v>
      </c>
      <c r="Q396" s="29">
        <f>SUMIFS(data!$G:$G,data!$C:$C,$B$357,data!$D:$D,$B$379,data!$F:$F,Q$4,data!$E:$E,$B396,data!$H:$H,ПФ2026!Q$5)</f>
        <v>-456223.02</v>
      </c>
      <c r="R396" s="29">
        <f>SUMIFS(data!$G:$G,data!$C:$C,$B$357,data!$D:$D,$B$379,data!$F:$F,Q$4,data!$E:$E,$B396,data!$H:$H,ПФ2026!R$5)</f>
        <v>0</v>
      </c>
      <c r="S396" s="29">
        <f>SUMIFS(data!$G:$G,data!$C:$C,$B$357,data!$D:$D,$B$379,data!$F:$F,S$4,data!$E:$E,$B396,data!$H:$H,ПФ2026!S$5)</f>
        <v>-396236.11625000002</v>
      </c>
      <c r="T396" s="30">
        <f>SUMIFS(data!$G:$G,data!$C:$C,$B$357,data!$D:$D,$B$379,data!$F:$F,S$4,data!$E:$E,$B396,data!$H:$H,ПФ2026!T$5)</f>
        <v>0</v>
      </c>
      <c r="U396" s="28">
        <f>SUMIFS(data!$G:$G,data!$C:$C,$B$357,data!$D:$D,$B$379,data!$F:$F,U$4,data!$E:$E,$B396,data!$H:$H,ПФ2026!U$5)</f>
        <v>-396236.11625000002</v>
      </c>
      <c r="V396" s="29">
        <f>SUMIFS(data!$G:$G,data!$C:$C,$B$357,data!$D:$D,$B$379,data!$F:$F,U$4,data!$E:$E,$B396,data!$H:$H,ПФ2026!V$5)</f>
        <v>0</v>
      </c>
      <c r="W396" s="29">
        <f>SUMIFS(data!$G:$G,data!$C:$C,$B$357,data!$D:$D,$B$379,data!$F:$F,W$4,data!$E:$E,$B396,data!$H:$H,ПФ2026!W$5)</f>
        <v>-396236.11625000002</v>
      </c>
      <c r="X396" s="29">
        <f>SUMIFS(data!$G:$G,data!$C:$C,$B$357,data!$D:$D,$B$379,data!$F:$F,W$4,data!$E:$E,$B396,data!$H:$H,ПФ2026!X$5)</f>
        <v>0</v>
      </c>
      <c r="Y396" s="29">
        <f>SUMIFS(data!$G:$G,data!$C:$C,$B$357,data!$D:$D,$B$379,data!$F:$F,Y$4,data!$E:$E,$B396,data!$H:$H,ПФ2026!Y$5)</f>
        <v>-396236.11625000002</v>
      </c>
      <c r="Z396" s="30">
        <f>SUMIFS(data!$G:$G,data!$C:$C,$B$357,data!$D:$D,$B$379,data!$F:$F,Y$4,data!$E:$E,$B396,data!$H:$H,ПФ2026!Z$5)</f>
        <v>0</v>
      </c>
      <c r="AA396" s="23">
        <f t="shared" si="142"/>
        <v>-4754833.3950000005</v>
      </c>
      <c r="AB396" s="25">
        <f t="shared" si="143"/>
        <v>-2232848.89</v>
      </c>
      <c r="AC396" s="31">
        <f t="shared" si="144"/>
        <v>0.46959561030003238</v>
      </c>
    </row>
    <row r="397" spans="2:29" ht="16.5" hidden="1" outlineLevel="1" x14ac:dyDescent="0.35">
      <c r="B397" s="37" t="s">
        <v>171</v>
      </c>
      <c r="C397" s="28">
        <f>SUMIFS(data!$G:$G,data!$C:$C,$B$357,data!$D:$D,$B$379,data!$F:$F,C$4,data!$E:$E,$B397,data!$H:$H,ПФ2026!C$5)</f>
        <v>0</v>
      </c>
      <c r="D397" s="29">
        <f>SUMIFS(data!$G:$G,data!$C:$C,$B$357,data!$D:$D,$B$379,data!$F:$F,C$4,data!$E:$E,$B397,data!$H:$H,ПФ2026!D$5)</f>
        <v>0</v>
      </c>
      <c r="E397" s="29">
        <f>SUMIFS(data!$G:$G,data!$C:$C,$B$357,data!$D:$D,$B$379,data!$F:$F,E$4,data!$E:$E,$B397,data!$H:$H,ПФ2026!E$5)</f>
        <v>0</v>
      </c>
      <c r="F397" s="29">
        <f>SUMIFS(data!$G:$G,data!$C:$C,$B$357,data!$D:$D,$B$379,data!$F:$F,E$4,data!$E:$E,$B397,data!$H:$H,ПФ2026!F$5)</f>
        <v>0</v>
      </c>
      <c r="G397" s="29">
        <f>SUMIFS(data!$G:$G,data!$C:$C,$B$357,data!$D:$D,$B$379,data!$F:$F,G$4,data!$E:$E,$B397,data!$H:$H,ПФ2026!G$5)</f>
        <v>0</v>
      </c>
      <c r="H397" s="30">
        <f>SUMIFS(data!$G:$G,data!$C:$C,$B$357,data!$D:$D,$B$379,data!$F:$F,G$4,data!$E:$E,$B397,data!$H:$H,ПФ2026!H$5)</f>
        <v>0</v>
      </c>
      <c r="I397" s="29">
        <f>SUMIFS(data!$G:$G,data!$C:$C,$B$357,data!$D:$D,$B$379,data!$F:$F,I$4,data!$E:$E,$B397,data!$H:$H,ПФ2026!I$5)</f>
        <v>0</v>
      </c>
      <c r="J397" s="29">
        <f>SUMIFS(data!$G:$G,data!$C:$C,$B$357,data!$D:$D,$B$379,data!$F:$F,I$4,data!$E:$E,$B397,data!$H:$H,ПФ2026!J$5)</f>
        <v>0</v>
      </c>
      <c r="K397" s="29">
        <f>SUMIFS(data!$G:$G,data!$C:$C,$B$357,data!$D:$D,$B$379,data!$F:$F,K$4,data!$E:$E,$B397,data!$H:$H,ПФ2026!K$5)</f>
        <v>0</v>
      </c>
      <c r="L397" s="29">
        <f>SUMIFS(data!$G:$G,data!$C:$C,$B$357,data!$D:$D,$B$379,data!$F:$F,K$4,data!$E:$E,$B397,data!$H:$H,ПФ2026!L$5)</f>
        <v>0</v>
      </c>
      <c r="M397" s="29">
        <f>SUMIFS(data!$G:$G,data!$C:$C,$B$357,data!$D:$D,$B$379,data!$F:$F,M$4,data!$E:$E,$B397,data!$H:$H,ПФ2026!M$5)</f>
        <v>0</v>
      </c>
      <c r="N397" s="30">
        <f>SUMIFS(data!$G:$G,data!$C:$C,$B$357,data!$D:$D,$B$379,data!$F:$F,M$4,data!$E:$E,$B397,data!$H:$H,ПФ2026!N$5)</f>
        <v>0</v>
      </c>
      <c r="O397" s="28">
        <f>SUMIFS(data!$G:$G,data!$C:$C,$B$357,data!$D:$D,$B$379,data!$F:$F,O$4,data!$E:$E,$B397,data!$H:$H,ПФ2026!O$5)</f>
        <v>0</v>
      </c>
      <c r="P397" s="29">
        <f>SUMIFS(data!$G:$G,data!$C:$C,$B$357,data!$D:$D,$B$379,data!$F:$F,O$4,data!$E:$E,$B397,data!$H:$H,ПФ2026!P$5)</f>
        <v>0</v>
      </c>
      <c r="Q397" s="29">
        <f>SUMIFS(data!$G:$G,data!$C:$C,$B$357,data!$D:$D,$B$379,data!$F:$F,Q$4,data!$E:$E,$B397,data!$H:$H,ПФ2026!Q$5)</f>
        <v>0</v>
      </c>
      <c r="R397" s="29">
        <f>SUMIFS(data!$G:$G,data!$C:$C,$B$357,data!$D:$D,$B$379,data!$F:$F,Q$4,data!$E:$E,$B397,data!$H:$H,ПФ2026!R$5)</f>
        <v>0</v>
      </c>
      <c r="S397" s="29">
        <f>SUMIFS(data!$G:$G,data!$C:$C,$B$357,data!$D:$D,$B$379,data!$F:$F,S$4,data!$E:$E,$B397,data!$H:$H,ПФ2026!S$5)</f>
        <v>0</v>
      </c>
      <c r="T397" s="30">
        <f>SUMIFS(data!$G:$G,data!$C:$C,$B$357,data!$D:$D,$B$379,data!$F:$F,S$4,data!$E:$E,$B397,data!$H:$H,ПФ2026!T$5)</f>
        <v>0</v>
      </c>
      <c r="U397" s="28">
        <f>SUMIFS(data!$G:$G,data!$C:$C,$B$357,data!$D:$D,$B$379,data!$F:$F,U$4,data!$E:$E,$B397,data!$H:$H,ПФ2026!U$5)</f>
        <v>0</v>
      </c>
      <c r="V397" s="29">
        <f>SUMIFS(data!$G:$G,data!$C:$C,$B$357,data!$D:$D,$B$379,data!$F:$F,U$4,data!$E:$E,$B397,data!$H:$H,ПФ2026!V$5)</f>
        <v>0</v>
      </c>
      <c r="W397" s="29">
        <f>SUMIFS(data!$G:$G,data!$C:$C,$B$357,data!$D:$D,$B$379,data!$F:$F,W$4,data!$E:$E,$B397,data!$H:$H,ПФ2026!W$5)</f>
        <v>0</v>
      </c>
      <c r="X397" s="29">
        <f>SUMIFS(data!$G:$G,data!$C:$C,$B$357,data!$D:$D,$B$379,data!$F:$F,W$4,data!$E:$E,$B397,data!$H:$H,ПФ2026!X$5)</f>
        <v>0</v>
      </c>
      <c r="Y397" s="29">
        <f>SUMIFS(data!$G:$G,data!$C:$C,$B$357,data!$D:$D,$B$379,data!$F:$F,Y$4,data!$E:$E,$B397,data!$H:$H,ПФ2026!Y$5)</f>
        <v>0</v>
      </c>
      <c r="Z397" s="30">
        <f>SUMIFS(data!$G:$G,data!$C:$C,$B$357,data!$D:$D,$B$379,data!$F:$F,Y$4,data!$E:$E,$B397,data!$H:$H,ПФ2026!Z$5)</f>
        <v>0</v>
      </c>
      <c r="AA397" s="23">
        <f t="shared" si="142"/>
        <v>0</v>
      </c>
      <c r="AB397" s="25">
        <f t="shared" si="143"/>
        <v>0</v>
      </c>
      <c r="AC397" s="31">
        <f t="shared" si="144"/>
        <v>0</v>
      </c>
    </row>
    <row r="398" spans="2:29" ht="16.5" hidden="1" outlineLevel="1" x14ac:dyDescent="0.35">
      <c r="B398" s="37" t="s">
        <v>173</v>
      </c>
      <c r="C398" s="28">
        <f>SUMIFS(data!$G:$G,data!$C:$C,$B$357,data!$D:$D,$B$379,data!$F:$F,C$4,data!$E:$E,$B398,data!$H:$H,ПФ2026!C$5)</f>
        <v>-7280.2499999579995</v>
      </c>
      <c r="D398" s="29">
        <f>SUMIFS(data!$G:$G,data!$C:$C,$B$357,data!$D:$D,$B$379,data!$F:$F,C$4,data!$E:$E,$B398,data!$H:$H,ПФ2026!D$5)</f>
        <v>-7048.81</v>
      </c>
      <c r="E398" s="29">
        <f>SUMIFS(data!$G:$G,data!$C:$C,$B$357,data!$D:$D,$B$379,data!$F:$F,E$4,data!$E:$E,$B398,data!$H:$H,ПФ2026!E$5)</f>
        <v>-7298.8499999579999</v>
      </c>
      <c r="F398" s="29">
        <f>SUMIFS(data!$G:$G,data!$C:$C,$B$357,data!$D:$D,$B$379,data!$F:$F,E$4,data!$E:$E,$B398,data!$H:$H,ПФ2026!F$5)</f>
        <v>-2950</v>
      </c>
      <c r="G398" s="29">
        <f>SUMIFS(data!$G:$G,data!$C:$C,$B$357,data!$D:$D,$B$379,data!$F:$F,G$4,data!$E:$E,$B398,data!$H:$H,ПФ2026!G$5)</f>
        <v>-6899.9699999579998</v>
      </c>
      <c r="H398" s="30">
        <f>SUMIFS(data!$G:$G,data!$C:$C,$B$357,data!$D:$D,$B$379,data!$F:$F,G$4,data!$E:$E,$B398,data!$H:$H,ПФ2026!H$5)</f>
        <v>-18302.61</v>
      </c>
      <c r="I398" s="29">
        <f>SUMIFS(data!$G:$G,data!$C:$C,$B$357,data!$D:$D,$B$379,data!$F:$F,I$4,data!$E:$E,$B398,data!$H:$H,ПФ2026!I$5)</f>
        <v>-24245.249999958</v>
      </c>
      <c r="J398" s="29">
        <f>SUMIFS(data!$G:$G,data!$C:$C,$B$357,data!$D:$D,$B$379,data!$F:$F,I$4,data!$E:$E,$B398,data!$H:$H,ПФ2026!J$5)</f>
        <v>-1475</v>
      </c>
      <c r="K398" s="29">
        <f>SUMIFS(data!$G:$G,data!$C:$C,$B$357,data!$D:$D,$B$379,data!$F:$F,K$4,data!$E:$E,$B398,data!$H:$H,ПФ2026!K$5)</f>
        <v>-6899.9699999579998</v>
      </c>
      <c r="L398" s="29">
        <f>SUMIFS(data!$G:$G,data!$C:$C,$B$357,data!$D:$D,$B$379,data!$F:$F,K$4,data!$E:$E,$B398,data!$H:$H,ПФ2026!L$5)</f>
        <v>-26080</v>
      </c>
      <c r="M398" s="29">
        <f>SUMIFS(data!$G:$G,data!$C:$C,$B$357,data!$D:$D,$B$379,data!$F:$F,M$4,data!$E:$E,$B398,data!$H:$H,ПФ2026!M$5)</f>
        <v>-6899.9699999579998</v>
      </c>
      <c r="N398" s="30">
        <f>SUMIFS(data!$G:$G,data!$C:$C,$B$357,data!$D:$D,$B$379,data!$F:$F,M$4,data!$E:$E,$B398,data!$H:$H,ПФ2026!N$5)</f>
        <v>-9172</v>
      </c>
      <c r="O398" s="28">
        <f>SUMIFS(data!$G:$G,data!$C:$C,$B$357,data!$D:$D,$B$379,data!$F:$F,O$4,data!$E:$E,$B398,data!$H:$H,ПФ2026!O$5)</f>
        <v>-6899.9699999579998</v>
      </c>
      <c r="P398" s="29">
        <f>SUMIFS(data!$G:$G,data!$C:$C,$B$357,data!$D:$D,$B$379,data!$F:$F,O$4,data!$E:$E,$B398,data!$H:$H,ПФ2026!P$5)</f>
        <v>0</v>
      </c>
      <c r="Q398" s="29">
        <f>SUMIFS(data!$G:$G,data!$C:$C,$B$357,data!$D:$D,$B$379,data!$F:$F,Q$4,data!$E:$E,$B398,data!$H:$H,ПФ2026!Q$5)</f>
        <v>-6899.9699999579998</v>
      </c>
      <c r="R398" s="29">
        <f>SUMIFS(data!$G:$G,data!$C:$C,$B$357,data!$D:$D,$B$379,data!$F:$F,Q$4,data!$E:$E,$B398,data!$H:$H,ПФ2026!R$5)</f>
        <v>0</v>
      </c>
      <c r="S398" s="29">
        <f>SUMIFS(data!$G:$G,data!$C:$C,$B$357,data!$D:$D,$B$379,data!$F:$F,S$4,data!$E:$E,$B398,data!$H:$H,ПФ2026!S$5)</f>
        <v>-17168.249999958</v>
      </c>
      <c r="T398" s="30">
        <f>SUMIFS(data!$G:$G,data!$C:$C,$B$357,data!$D:$D,$B$379,data!$F:$F,S$4,data!$E:$E,$B398,data!$H:$H,ПФ2026!T$5)</f>
        <v>0</v>
      </c>
      <c r="U398" s="28">
        <f>SUMIFS(data!$G:$G,data!$C:$C,$B$357,data!$D:$D,$B$379,data!$F:$F,U$4,data!$E:$E,$B398,data!$H:$H,ПФ2026!U$5)</f>
        <v>-7298.8499999579999</v>
      </c>
      <c r="V398" s="29">
        <f>SUMIFS(data!$G:$G,data!$C:$C,$B$357,data!$D:$D,$B$379,data!$F:$F,U$4,data!$E:$E,$B398,data!$H:$H,ПФ2026!V$5)</f>
        <v>0</v>
      </c>
      <c r="W398" s="29">
        <f>SUMIFS(data!$G:$G,data!$C:$C,$B$357,data!$D:$D,$B$379,data!$F:$F,W$4,data!$E:$E,$B398,data!$H:$H,ПФ2026!W$5)</f>
        <v>-7301.2499999579995</v>
      </c>
      <c r="X398" s="29">
        <f>SUMIFS(data!$G:$G,data!$C:$C,$B$357,data!$D:$D,$B$379,data!$F:$F,W$4,data!$E:$E,$B398,data!$H:$H,ПФ2026!X$5)</f>
        <v>0</v>
      </c>
      <c r="Y398" s="29">
        <f>SUMIFS(data!$G:$G,data!$C:$C,$B$357,data!$D:$D,$B$379,data!$F:$F,Y$4,data!$E:$E,$B398,data!$H:$H,ПФ2026!Y$5)</f>
        <v>-6899.9699999579998</v>
      </c>
      <c r="Z398" s="30">
        <f>SUMIFS(data!$G:$G,data!$C:$C,$B$357,data!$D:$D,$B$379,data!$F:$F,Y$4,data!$E:$E,$B398,data!$H:$H,ПФ2026!Z$5)</f>
        <v>0</v>
      </c>
      <c r="AA398" s="23">
        <f t="shared" si="142"/>
        <v>-111992.519999496</v>
      </c>
      <c r="AB398" s="25">
        <f t="shared" si="143"/>
        <v>-65028.42</v>
      </c>
      <c r="AC398" s="31">
        <f t="shared" si="144"/>
        <v>0.58064967196284756</v>
      </c>
    </row>
    <row r="399" spans="2:29" ht="16.5" hidden="1" outlineLevel="1" x14ac:dyDescent="0.35">
      <c r="B399" s="37" t="s">
        <v>176</v>
      </c>
      <c r="C399" s="28">
        <f>SUMIFS(data!$G:$G,data!$C:$C,$B$357,data!$D:$D,$B$379,data!$F:$F,C$4,data!$E:$E,$B399,data!$H:$H,ПФ2026!C$5)</f>
        <v>-11232</v>
      </c>
      <c r="D399" s="29">
        <f>SUMIFS(data!$G:$G,data!$C:$C,$B$357,data!$D:$D,$B$379,data!$F:$F,C$4,data!$E:$E,$B399,data!$H:$H,ПФ2026!D$5)</f>
        <v>-12426</v>
      </c>
      <c r="E399" s="29">
        <f>SUMIFS(data!$G:$G,data!$C:$C,$B$357,data!$D:$D,$B$379,data!$F:$F,E$4,data!$E:$E,$B399,data!$H:$H,ПФ2026!E$5)</f>
        <v>-11232</v>
      </c>
      <c r="F399" s="29">
        <f>SUMIFS(data!$G:$G,data!$C:$C,$B$357,data!$D:$D,$B$379,data!$F:$F,E$4,data!$E:$E,$B399,data!$H:$H,ПФ2026!F$5)</f>
        <v>-9487</v>
      </c>
      <c r="G399" s="29">
        <f>SUMIFS(data!$G:$G,data!$C:$C,$B$357,data!$D:$D,$B$379,data!$F:$F,G$4,data!$E:$E,$B399,data!$H:$H,ПФ2026!G$5)</f>
        <v>-11232</v>
      </c>
      <c r="H399" s="30">
        <f>SUMIFS(data!$G:$G,data!$C:$C,$B$357,data!$D:$D,$B$379,data!$F:$F,G$4,data!$E:$E,$B399,data!$H:$H,ПФ2026!H$5)</f>
        <v>-2561</v>
      </c>
      <c r="I399" s="29">
        <f>SUMIFS(data!$G:$G,data!$C:$C,$B$357,data!$D:$D,$B$379,data!$F:$F,I$4,data!$E:$E,$B399,data!$H:$H,ПФ2026!I$5)</f>
        <v>-11232</v>
      </c>
      <c r="J399" s="29">
        <f>SUMIFS(data!$G:$G,data!$C:$C,$B$357,data!$D:$D,$B$379,data!$F:$F,I$4,data!$E:$E,$B399,data!$H:$H,ПФ2026!J$5)</f>
        <v>-15432.1</v>
      </c>
      <c r="K399" s="29">
        <f>SUMIFS(data!$G:$G,data!$C:$C,$B$357,data!$D:$D,$B$379,data!$F:$F,K$4,data!$E:$E,$B399,data!$H:$H,ПФ2026!K$5)</f>
        <v>-11232</v>
      </c>
      <c r="L399" s="29">
        <f>SUMIFS(data!$G:$G,data!$C:$C,$B$357,data!$D:$D,$B$379,data!$F:$F,K$4,data!$E:$E,$B399,data!$H:$H,ПФ2026!L$5)</f>
        <v>-1219.76</v>
      </c>
      <c r="M399" s="29">
        <f>SUMIFS(data!$G:$G,data!$C:$C,$B$357,data!$D:$D,$B$379,data!$F:$F,M$4,data!$E:$E,$B399,data!$H:$H,ПФ2026!M$5)</f>
        <v>-11232</v>
      </c>
      <c r="N399" s="30">
        <f>SUMIFS(data!$G:$G,data!$C:$C,$B$357,data!$D:$D,$B$379,data!$F:$F,M$4,data!$E:$E,$B399,data!$H:$H,ПФ2026!N$5)</f>
        <v>-9220.39</v>
      </c>
      <c r="O399" s="28">
        <f>SUMIFS(data!$G:$G,data!$C:$C,$B$357,data!$D:$D,$B$379,data!$F:$F,O$4,data!$E:$E,$B399,data!$H:$H,ПФ2026!O$5)</f>
        <v>-11232</v>
      </c>
      <c r="P399" s="29">
        <f>SUMIFS(data!$G:$G,data!$C:$C,$B$357,data!$D:$D,$B$379,data!$F:$F,O$4,data!$E:$E,$B399,data!$H:$H,ПФ2026!P$5)</f>
        <v>0</v>
      </c>
      <c r="Q399" s="29">
        <f>SUMIFS(data!$G:$G,data!$C:$C,$B$357,data!$D:$D,$B$379,data!$F:$F,Q$4,data!$E:$E,$B399,data!$H:$H,ПФ2026!Q$5)</f>
        <v>-11232</v>
      </c>
      <c r="R399" s="29">
        <f>SUMIFS(data!$G:$G,data!$C:$C,$B$357,data!$D:$D,$B$379,data!$F:$F,Q$4,data!$E:$E,$B399,data!$H:$H,ПФ2026!R$5)</f>
        <v>0</v>
      </c>
      <c r="S399" s="29">
        <f>SUMIFS(data!$G:$G,data!$C:$C,$B$357,data!$D:$D,$B$379,data!$F:$F,S$4,data!$E:$E,$B399,data!$H:$H,ПФ2026!S$5)</f>
        <v>-11232</v>
      </c>
      <c r="T399" s="30">
        <f>SUMIFS(data!$G:$G,data!$C:$C,$B$357,data!$D:$D,$B$379,data!$F:$F,S$4,data!$E:$E,$B399,data!$H:$H,ПФ2026!T$5)</f>
        <v>0</v>
      </c>
      <c r="U399" s="28">
        <f>SUMIFS(data!$G:$G,data!$C:$C,$B$357,data!$D:$D,$B$379,data!$F:$F,U$4,data!$E:$E,$B399,data!$H:$H,ПФ2026!U$5)</f>
        <v>-11232</v>
      </c>
      <c r="V399" s="29">
        <f>SUMIFS(data!$G:$G,data!$C:$C,$B$357,data!$D:$D,$B$379,data!$F:$F,U$4,data!$E:$E,$B399,data!$H:$H,ПФ2026!V$5)</f>
        <v>0</v>
      </c>
      <c r="W399" s="29">
        <f>SUMIFS(data!$G:$G,data!$C:$C,$B$357,data!$D:$D,$B$379,data!$F:$F,W$4,data!$E:$E,$B399,data!$H:$H,ПФ2026!W$5)</f>
        <v>-11232</v>
      </c>
      <c r="X399" s="29">
        <f>SUMIFS(data!$G:$G,data!$C:$C,$B$357,data!$D:$D,$B$379,data!$F:$F,W$4,data!$E:$E,$B399,data!$H:$H,ПФ2026!X$5)</f>
        <v>0</v>
      </c>
      <c r="Y399" s="29">
        <f>SUMIFS(data!$G:$G,data!$C:$C,$B$357,data!$D:$D,$B$379,data!$F:$F,Y$4,data!$E:$E,$B399,data!$H:$H,ПФ2026!Y$5)</f>
        <v>-11232</v>
      </c>
      <c r="Z399" s="30">
        <f>SUMIFS(data!$G:$G,data!$C:$C,$B$357,data!$D:$D,$B$379,data!$F:$F,Y$4,data!$E:$E,$B399,data!$H:$H,ПФ2026!Z$5)</f>
        <v>0</v>
      </c>
      <c r="AA399" s="23">
        <f t="shared" si="142"/>
        <v>-334784</v>
      </c>
      <c r="AB399" s="25">
        <f t="shared" si="143"/>
        <v>-50346.25</v>
      </c>
      <c r="AC399" s="31">
        <f t="shared" si="144"/>
        <v>0.15038427762378132</v>
      </c>
    </row>
    <row r="400" spans="2:29" ht="16.5" hidden="1" outlineLevel="1" x14ac:dyDescent="0.35">
      <c r="B400" s="37" t="s">
        <v>213</v>
      </c>
      <c r="C400" s="28">
        <f>SUMIFS(data!$G:$G,data!$C:$C,$B$357,data!$D:$D,$B$379,data!$F:$F,C$4,data!$E:$E,$B400,data!$H:$H,ПФ2026!C$5)</f>
        <v>0</v>
      </c>
      <c r="D400" s="29">
        <f>SUMIFS(data!$G:$G,data!$C:$C,$B$357,data!$D:$D,$B$379,data!$F:$F,C$4,data!$E:$E,$B400,data!$H:$H,ПФ2026!D$5)</f>
        <v>0</v>
      </c>
      <c r="E400" s="29">
        <f>SUMIFS(data!$G:$G,data!$C:$C,$B$357,data!$D:$D,$B$379,data!$F:$F,E$4,data!$E:$E,$B400,data!$H:$H,ПФ2026!E$5)</f>
        <v>0</v>
      </c>
      <c r="F400" s="29">
        <f>SUMIFS(data!$G:$G,data!$C:$C,$B$357,data!$D:$D,$B$379,data!$F:$F,E$4,data!$E:$E,$B400,data!$H:$H,ПФ2026!F$5)</f>
        <v>0</v>
      </c>
      <c r="G400" s="29">
        <f>SUMIFS(data!$G:$G,data!$C:$C,$B$357,data!$D:$D,$B$379,data!$F:$F,G$4,data!$E:$E,$B400,data!$H:$H,ПФ2026!G$5)</f>
        <v>0</v>
      </c>
      <c r="H400" s="30">
        <f>SUMIFS(data!$G:$G,data!$C:$C,$B$357,data!$D:$D,$B$379,data!$F:$F,G$4,data!$E:$E,$B400,data!$H:$H,ПФ2026!H$5)</f>
        <v>0</v>
      </c>
      <c r="I400" s="29">
        <f>SUMIFS(data!$G:$G,data!$C:$C,$B$357,data!$D:$D,$B$379,data!$F:$F,I$4,data!$E:$E,$B400,data!$H:$H,ПФ2026!I$5)</f>
        <v>0</v>
      </c>
      <c r="J400" s="29">
        <f>SUMIFS(data!$G:$G,data!$C:$C,$B$357,data!$D:$D,$B$379,data!$F:$F,I$4,data!$E:$E,$B400,data!$H:$H,ПФ2026!J$5)</f>
        <v>0</v>
      </c>
      <c r="K400" s="29">
        <f>SUMIFS(data!$G:$G,data!$C:$C,$B$357,data!$D:$D,$B$379,data!$F:$F,K$4,data!$E:$E,$B400,data!$H:$H,ПФ2026!K$5)</f>
        <v>0</v>
      </c>
      <c r="L400" s="29">
        <f>SUMIFS(data!$G:$G,data!$C:$C,$B$357,data!$D:$D,$B$379,data!$F:$F,K$4,data!$E:$E,$B400,data!$H:$H,ПФ2026!L$5)</f>
        <v>0</v>
      </c>
      <c r="M400" s="29">
        <f>SUMIFS(data!$G:$G,data!$C:$C,$B$357,data!$D:$D,$B$379,data!$F:$F,M$4,data!$E:$E,$B400,data!$H:$H,ПФ2026!M$5)</f>
        <v>0</v>
      </c>
      <c r="N400" s="30">
        <f>SUMIFS(data!$G:$G,data!$C:$C,$B$357,data!$D:$D,$B$379,data!$F:$F,M$4,data!$E:$E,$B400,data!$H:$H,ПФ2026!N$5)</f>
        <v>0</v>
      </c>
      <c r="O400" s="28">
        <f>SUMIFS(data!$G:$G,data!$C:$C,$B$357,data!$D:$D,$B$379,data!$F:$F,O$4,data!$E:$E,$B400,data!$H:$H,ПФ2026!O$5)</f>
        <v>0</v>
      </c>
      <c r="P400" s="29">
        <f>SUMIFS(data!$G:$G,data!$C:$C,$B$357,data!$D:$D,$B$379,data!$F:$F,O$4,data!$E:$E,$B400,data!$H:$H,ПФ2026!P$5)</f>
        <v>0</v>
      </c>
      <c r="Q400" s="29">
        <f>SUMIFS(data!$G:$G,data!$C:$C,$B$357,data!$D:$D,$B$379,data!$F:$F,Q$4,data!$E:$E,$B400,data!$H:$H,ПФ2026!Q$5)</f>
        <v>0</v>
      </c>
      <c r="R400" s="29">
        <f>SUMIFS(data!$G:$G,data!$C:$C,$B$357,data!$D:$D,$B$379,data!$F:$F,Q$4,data!$E:$E,$B400,data!$H:$H,ПФ2026!R$5)</f>
        <v>0</v>
      </c>
      <c r="S400" s="29">
        <f>SUMIFS(data!$G:$G,data!$C:$C,$B$357,data!$D:$D,$B$379,data!$F:$F,S$4,data!$E:$E,$B400,data!$H:$H,ПФ2026!S$5)</f>
        <v>0</v>
      </c>
      <c r="T400" s="30">
        <f>SUMIFS(data!$G:$G,data!$C:$C,$B$357,data!$D:$D,$B$379,data!$F:$F,S$4,data!$E:$E,$B400,data!$H:$H,ПФ2026!T$5)</f>
        <v>0</v>
      </c>
      <c r="U400" s="28">
        <f>SUMIFS(data!$G:$G,data!$C:$C,$B$357,data!$D:$D,$B$379,data!$F:$F,U$4,data!$E:$E,$B400,data!$H:$H,ПФ2026!U$5)</f>
        <v>0</v>
      </c>
      <c r="V400" s="29">
        <f>SUMIFS(data!$G:$G,data!$C:$C,$B$357,data!$D:$D,$B$379,data!$F:$F,U$4,data!$E:$E,$B400,data!$H:$H,ПФ2026!V$5)</f>
        <v>0</v>
      </c>
      <c r="W400" s="29">
        <f>SUMIFS(data!$G:$G,data!$C:$C,$B$357,data!$D:$D,$B$379,data!$F:$F,W$4,data!$E:$E,$B400,data!$H:$H,ПФ2026!W$5)</f>
        <v>0</v>
      </c>
      <c r="X400" s="29">
        <f>SUMIFS(data!$G:$G,data!$C:$C,$B$357,data!$D:$D,$B$379,data!$F:$F,W$4,data!$E:$E,$B400,data!$H:$H,ПФ2026!X$5)</f>
        <v>0</v>
      </c>
      <c r="Y400" s="29">
        <f>SUMIFS(data!$G:$G,data!$C:$C,$B$357,data!$D:$D,$B$379,data!$F:$F,Y$4,data!$E:$E,$B400,data!$H:$H,ПФ2026!Y$5)</f>
        <v>0</v>
      </c>
      <c r="Z400" s="30">
        <f>SUMIFS(data!$G:$G,data!$C:$C,$B$357,data!$D:$D,$B$379,data!$F:$F,Y$4,data!$E:$E,$B400,data!$H:$H,ПФ2026!Z$5)</f>
        <v>0</v>
      </c>
      <c r="AA400" s="23">
        <f t="shared" si="142"/>
        <v>0</v>
      </c>
      <c r="AB400" s="25">
        <f t="shared" si="143"/>
        <v>0</v>
      </c>
      <c r="AC400" s="31">
        <f t="shared" si="144"/>
        <v>0</v>
      </c>
    </row>
    <row r="401" spans="2:29" ht="16.5" hidden="1" outlineLevel="1" x14ac:dyDescent="0.35">
      <c r="B401" s="37" t="s">
        <v>216</v>
      </c>
      <c r="C401" s="28">
        <f>SUMIFS(data!$G:$G,data!$C:$C,$B$357,data!$D:$D,$B$379,data!$F:$F,C$4,data!$E:$E,$B401,data!$H:$H,ПФ2026!C$5)</f>
        <v>0</v>
      </c>
      <c r="D401" s="29">
        <f>SUMIFS(data!$G:$G,data!$C:$C,$B$357,data!$D:$D,$B$379,data!$F:$F,C$4,data!$E:$E,$B401,data!$H:$H,ПФ2026!D$5)</f>
        <v>0</v>
      </c>
      <c r="E401" s="29">
        <f>SUMIFS(data!$G:$G,data!$C:$C,$B$357,data!$D:$D,$B$379,data!$F:$F,E$4,data!$E:$E,$B401,data!$H:$H,ПФ2026!E$5)</f>
        <v>0</v>
      </c>
      <c r="F401" s="29">
        <f>SUMIFS(data!$G:$G,data!$C:$C,$B$357,data!$D:$D,$B$379,data!$F:$F,E$4,data!$E:$E,$B401,data!$H:$H,ПФ2026!F$5)</f>
        <v>0</v>
      </c>
      <c r="G401" s="29">
        <f>SUMIFS(data!$G:$G,data!$C:$C,$B$357,data!$D:$D,$B$379,data!$F:$F,G$4,data!$E:$E,$B401,data!$H:$H,ПФ2026!G$5)</f>
        <v>0</v>
      </c>
      <c r="H401" s="30">
        <f>SUMIFS(data!$G:$G,data!$C:$C,$B$357,data!$D:$D,$B$379,data!$F:$F,G$4,data!$E:$E,$B401,data!$H:$H,ПФ2026!H$5)</f>
        <v>0</v>
      </c>
      <c r="I401" s="29">
        <f>SUMIFS(data!$G:$G,data!$C:$C,$B$357,data!$D:$D,$B$379,data!$F:$F,I$4,data!$E:$E,$B401,data!$H:$H,ПФ2026!I$5)</f>
        <v>0</v>
      </c>
      <c r="J401" s="29">
        <f>SUMIFS(data!$G:$G,data!$C:$C,$B$357,data!$D:$D,$B$379,data!$F:$F,I$4,data!$E:$E,$B401,data!$H:$H,ПФ2026!J$5)</f>
        <v>0</v>
      </c>
      <c r="K401" s="29">
        <f>SUMIFS(data!$G:$G,data!$C:$C,$B$357,data!$D:$D,$B$379,data!$F:$F,K$4,data!$E:$E,$B401,data!$H:$H,ПФ2026!K$5)</f>
        <v>0</v>
      </c>
      <c r="L401" s="29">
        <f>SUMIFS(data!$G:$G,data!$C:$C,$B$357,data!$D:$D,$B$379,data!$F:$F,K$4,data!$E:$E,$B401,data!$H:$H,ПФ2026!L$5)</f>
        <v>0</v>
      </c>
      <c r="M401" s="29">
        <f>SUMIFS(data!$G:$G,data!$C:$C,$B$357,data!$D:$D,$B$379,data!$F:$F,M$4,data!$E:$E,$B401,data!$H:$H,ПФ2026!M$5)</f>
        <v>0</v>
      </c>
      <c r="N401" s="30">
        <f>SUMIFS(data!$G:$G,data!$C:$C,$B$357,data!$D:$D,$B$379,data!$F:$F,M$4,data!$E:$E,$B401,data!$H:$H,ПФ2026!N$5)</f>
        <v>0</v>
      </c>
      <c r="O401" s="28">
        <f>SUMIFS(data!$G:$G,data!$C:$C,$B$357,data!$D:$D,$B$379,data!$F:$F,O$4,data!$E:$E,$B401,data!$H:$H,ПФ2026!O$5)</f>
        <v>0</v>
      </c>
      <c r="P401" s="29">
        <f>SUMIFS(data!$G:$G,data!$C:$C,$B$357,data!$D:$D,$B$379,data!$F:$F,O$4,data!$E:$E,$B401,data!$H:$H,ПФ2026!P$5)</f>
        <v>0</v>
      </c>
      <c r="Q401" s="29">
        <f>SUMIFS(data!$G:$G,data!$C:$C,$B$357,data!$D:$D,$B$379,data!$F:$F,Q$4,data!$E:$E,$B401,data!$H:$H,ПФ2026!Q$5)</f>
        <v>0</v>
      </c>
      <c r="R401" s="29">
        <f>SUMIFS(data!$G:$G,data!$C:$C,$B$357,data!$D:$D,$B$379,data!$F:$F,Q$4,data!$E:$E,$B401,data!$H:$H,ПФ2026!R$5)</f>
        <v>0</v>
      </c>
      <c r="S401" s="29">
        <f>SUMIFS(data!$G:$G,data!$C:$C,$B$357,data!$D:$D,$B$379,data!$F:$F,S$4,data!$E:$E,$B401,data!$H:$H,ПФ2026!S$5)</f>
        <v>0</v>
      </c>
      <c r="T401" s="30">
        <f>SUMIFS(data!$G:$G,data!$C:$C,$B$357,data!$D:$D,$B$379,data!$F:$F,S$4,data!$E:$E,$B401,data!$H:$H,ПФ2026!T$5)</f>
        <v>0</v>
      </c>
      <c r="U401" s="28">
        <f>SUMIFS(data!$G:$G,data!$C:$C,$B$357,data!$D:$D,$B$379,data!$F:$F,U$4,data!$E:$E,$B401,data!$H:$H,ПФ2026!U$5)</f>
        <v>0</v>
      </c>
      <c r="V401" s="29">
        <f>SUMIFS(data!$G:$G,data!$C:$C,$B$357,data!$D:$D,$B$379,data!$F:$F,U$4,data!$E:$E,$B401,data!$H:$H,ПФ2026!V$5)</f>
        <v>0</v>
      </c>
      <c r="W401" s="29">
        <f>SUMIFS(data!$G:$G,data!$C:$C,$B$357,data!$D:$D,$B$379,data!$F:$F,W$4,data!$E:$E,$B401,data!$H:$H,ПФ2026!W$5)</f>
        <v>0</v>
      </c>
      <c r="X401" s="29">
        <f>SUMIFS(data!$G:$G,data!$C:$C,$B$357,data!$D:$D,$B$379,data!$F:$F,W$4,data!$E:$E,$B401,data!$H:$H,ПФ2026!X$5)</f>
        <v>0</v>
      </c>
      <c r="Y401" s="29">
        <f>SUMIFS(data!$G:$G,data!$C:$C,$B$357,data!$D:$D,$B$379,data!$F:$F,Y$4,data!$E:$E,$B401,data!$H:$H,ПФ2026!Y$5)</f>
        <v>0</v>
      </c>
      <c r="Z401" s="30">
        <f>SUMIFS(data!$G:$G,data!$C:$C,$B$357,data!$D:$D,$B$379,data!$F:$F,Y$4,data!$E:$E,$B401,data!$H:$H,ПФ2026!Z$5)</f>
        <v>0</v>
      </c>
      <c r="AA401" s="23">
        <f t="shared" si="142"/>
        <v>-1250</v>
      </c>
      <c r="AB401" s="25">
        <f t="shared" si="143"/>
        <v>0</v>
      </c>
      <c r="AC401" s="31">
        <f t="shared" si="144"/>
        <v>0</v>
      </c>
    </row>
    <row r="402" spans="2:29" s="36" customFormat="1" ht="14.25" collapsed="1" x14ac:dyDescent="0.35">
      <c r="B402" s="22" t="s">
        <v>38</v>
      </c>
      <c r="C402" s="32">
        <f t="shared" ref="C402:S402" si="151">SUM(C403:C440)</f>
        <v>-13006600</v>
      </c>
      <c r="D402" s="70">
        <f t="shared" si="151"/>
        <v>-3302579.0700000003</v>
      </c>
      <c r="E402" s="70">
        <f t="shared" si="151"/>
        <v>-11820600</v>
      </c>
      <c r="F402" s="70">
        <f t="shared" si="151"/>
        <v>-4237273.49</v>
      </c>
      <c r="G402" s="70">
        <f t="shared" si="151"/>
        <v>-14616100</v>
      </c>
      <c r="H402" s="34">
        <f t="shared" si="151"/>
        <v>-8319382.3400000008</v>
      </c>
      <c r="I402" s="70">
        <f t="shared" si="151"/>
        <v>-17361700</v>
      </c>
      <c r="J402" s="33">
        <f t="shared" si="151"/>
        <v>-23639279.119999997</v>
      </c>
      <c r="K402" s="33">
        <f t="shared" si="151"/>
        <v>-17733674</v>
      </c>
      <c r="L402" s="33">
        <f t="shared" si="151"/>
        <v>-14557685.840000002</v>
      </c>
      <c r="M402" s="33">
        <f t="shared" si="151"/>
        <v>-9650660</v>
      </c>
      <c r="N402" s="34">
        <f t="shared" si="151"/>
        <v>-16094537.09</v>
      </c>
      <c r="O402" s="32">
        <f t="shared" si="151"/>
        <v>-4850200</v>
      </c>
      <c r="P402" s="33">
        <f t="shared" si="151"/>
        <v>0</v>
      </c>
      <c r="Q402" s="33">
        <f t="shared" si="151"/>
        <v>-6806200</v>
      </c>
      <c r="R402" s="33">
        <f t="shared" si="151"/>
        <v>0</v>
      </c>
      <c r="S402" s="33">
        <f t="shared" si="151"/>
        <v>-7556450</v>
      </c>
      <c r="T402" s="34">
        <f>SUM(T403:T440)</f>
        <v>0</v>
      </c>
      <c r="U402" s="32">
        <f t="shared" ref="U402:W402" si="152">SUM(U403:U440)</f>
        <v>-6252100</v>
      </c>
      <c r="V402" s="33">
        <f>SUM(V403:V440)</f>
        <v>0</v>
      </c>
      <c r="W402" s="33">
        <f t="shared" si="152"/>
        <v>-3259100</v>
      </c>
      <c r="X402" s="33">
        <f>SUM(X403:X440)</f>
        <v>0</v>
      </c>
      <c r="Y402" s="33">
        <f t="shared" ref="Y402" si="153">SUM(Y403:Y440)</f>
        <v>-4047100</v>
      </c>
      <c r="Z402" s="34">
        <f>SUM(Z403:Z440)</f>
        <v>0</v>
      </c>
      <c r="AA402" s="23">
        <f t="shared" si="142"/>
        <v>-128197430.38823698</v>
      </c>
      <c r="AB402" s="25">
        <f t="shared" si="143"/>
        <v>-70150736.950000003</v>
      </c>
      <c r="AC402" s="26">
        <f t="shared" si="144"/>
        <v>0.54720860424076667</v>
      </c>
    </row>
    <row r="403" spans="2:29" ht="16.5" hidden="1" outlineLevel="1" x14ac:dyDescent="0.35">
      <c r="B403" s="37" t="s">
        <v>39</v>
      </c>
      <c r="C403" s="28">
        <f>SUMIFS(data!$G:$G,data!$C:$C,$B$357,data!$D:$D,$B$402,data!$F:$F,C$4,data!$E:$E,$B403,data!$H:$H,ПФ2026!C$5)</f>
        <v>-1483000</v>
      </c>
      <c r="D403" s="29">
        <f>SUMIFS(data!$G:$G,data!$C:$C,$B$357,data!$D:$D,$B$402,data!$F:$F,C$4,data!$E:$E,$B403,data!$H:$H,ПФ2026!D$5)</f>
        <v>0</v>
      </c>
      <c r="E403" s="29">
        <f>SUMIFS(data!$G:$G,data!$C:$C,$B$357,data!$D:$D,$B$402,data!$F:$F,E$4,data!$E:$E,$B403,data!$H:$H,ПФ2026!E$5)</f>
        <v>-1543000</v>
      </c>
      <c r="F403" s="29">
        <f>SUMIFS(data!$G:$G,data!$C:$C,$B$357,data!$D:$D,$B$402,data!$F:$F,E$4,data!$E:$E,$B403,data!$H:$H,ПФ2026!F$5)</f>
        <v>0</v>
      </c>
      <c r="G403" s="29">
        <f>SUMIFS(data!$G:$G,data!$C:$C,$B$357,data!$D:$D,$B$402,data!$F:$F,G$4,data!$E:$E,$B403,data!$H:$H,ПФ2026!G$5)</f>
        <v>-1560500</v>
      </c>
      <c r="H403" s="30">
        <f>SUMIFS(data!$G:$G,data!$C:$C,$B$357,data!$D:$D,$B$402,data!$F:$F,G$4,data!$E:$E,$B403,data!$H:$H,ПФ2026!H$5)</f>
        <v>0</v>
      </c>
      <c r="I403" s="29">
        <f>SUMIFS(data!$G:$G,data!$C:$C,$B$357,data!$D:$D,$B$402,data!$F:$F,I$4,data!$E:$E,$B403,data!$H:$H,ПФ2026!I$5)</f>
        <v>-1370500</v>
      </c>
      <c r="J403" s="29">
        <f>SUMIFS(data!$G:$G,data!$C:$C,$B$357,data!$D:$D,$B$402,data!$F:$F,I$4,data!$E:$E,$B403,data!$H:$H,ПФ2026!J$5)</f>
        <v>0</v>
      </c>
      <c r="K403" s="29">
        <f>SUMIFS(data!$G:$G,data!$C:$C,$B$357,data!$D:$D,$B$402,data!$F:$F,K$4,data!$E:$E,$B403,data!$H:$H,ПФ2026!K$5)</f>
        <v>-1165500</v>
      </c>
      <c r="L403" s="29">
        <f>SUMIFS(data!$G:$G,data!$C:$C,$B$357,data!$D:$D,$B$402,data!$F:$F,K$4,data!$E:$E,$B403,data!$H:$H,ПФ2026!L$5)</f>
        <v>0</v>
      </c>
      <c r="M403" s="29">
        <f>SUMIFS(data!$G:$G,data!$C:$C,$B$357,data!$D:$D,$B$402,data!$F:$F,M$4,data!$E:$E,$B403,data!$H:$H,ПФ2026!M$5)</f>
        <v>-875500</v>
      </c>
      <c r="N403" s="30">
        <f>SUMIFS(data!$G:$G,data!$C:$C,$B$357,data!$D:$D,$B$402,data!$F:$F,M$4,data!$E:$E,$B403,data!$H:$H,ПФ2026!N$5)</f>
        <v>0</v>
      </c>
      <c r="O403" s="28">
        <f>SUMIFS(data!$G:$G,data!$C:$C,$B$357,data!$D:$D,$B$402,data!$F:$F,O$4,data!$E:$E,$B403,data!$H:$H,ПФ2026!O$5)</f>
        <v>-875500</v>
      </c>
      <c r="P403" s="29">
        <f>SUMIFS(data!$G:$G,data!$C:$C,$B$357,data!$D:$D,$B$402,data!$F:$F,O$4,data!$E:$E,$B403,data!$H:$H,ПФ2026!P$5)</f>
        <v>0</v>
      </c>
      <c r="Q403" s="29">
        <f>SUMIFS(data!$G:$G,data!$C:$C,$B$357,data!$D:$D,$B$402,data!$F:$F,Q$4,data!$E:$E,$B403,data!$H:$H,ПФ2026!Q$5)</f>
        <v>-735500</v>
      </c>
      <c r="R403" s="29">
        <f>SUMIFS(data!$G:$G,data!$C:$C,$B$357,data!$D:$D,$B$402,data!$F:$F,Q$4,data!$E:$E,$B403,data!$H:$H,ПФ2026!R$5)</f>
        <v>0</v>
      </c>
      <c r="S403" s="29">
        <f>SUMIFS(data!$G:$G,data!$C:$C,$B$357,data!$D:$D,$B$402,data!$F:$F,S$4,data!$E:$E,$B403,data!$H:$H,ПФ2026!S$5)</f>
        <v>-735500</v>
      </c>
      <c r="T403" s="30">
        <f>SUMIFS(data!$G:$G,data!$C:$C,$B$357,data!$D:$D,$B$402,data!$F:$F,S$4,data!$E:$E,$B403,data!$H:$H,ПФ2026!T$5)</f>
        <v>0</v>
      </c>
      <c r="U403" s="28">
        <f>SUMIFS(data!$G:$G,data!$C:$C,$B$357,data!$D:$D,$B$402,data!$F:$F,U$4,data!$E:$E,$B403,data!$H:$H,ПФ2026!U$5)</f>
        <v>-735500</v>
      </c>
      <c r="V403" s="29">
        <f>SUMIFS(data!$G:$G,data!$C:$C,$B$357,data!$D:$D,$B$402,data!$F:$F,U$4,data!$E:$E,$B403,data!$H:$H,ПФ2026!V$5)</f>
        <v>0</v>
      </c>
      <c r="W403" s="29">
        <f>SUMIFS(data!$G:$G,data!$C:$C,$B$357,data!$D:$D,$B$402,data!$F:$F,W$4,data!$E:$E,$B403,data!$H:$H,ПФ2026!W$5)</f>
        <v>-735500</v>
      </c>
      <c r="X403" s="29">
        <f>SUMIFS(data!$G:$G,data!$C:$C,$B$357,data!$D:$D,$B$402,data!$F:$F,W$4,data!$E:$E,$B403,data!$H:$H,ПФ2026!X$5)</f>
        <v>0</v>
      </c>
      <c r="Y403" s="29">
        <f>SUMIFS(data!$G:$G,data!$C:$C,$B$357,data!$D:$D,$B$402,data!$F:$F,Y$4,data!$E:$E,$B403,data!$H:$H,ПФ2026!Y$5)</f>
        <v>-735500</v>
      </c>
      <c r="Z403" s="30">
        <f>SUMIFS(data!$G:$G,data!$C:$C,$B$357,data!$D:$D,$B$402,data!$F:$F,Y$4,data!$E:$E,$B403,data!$H:$H,ПФ2026!Z$5)</f>
        <v>0</v>
      </c>
      <c r="AA403" s="23">
        <f t="shared" si="142"/>
        <v>-12651000</v>
      </c>
      <c r="AB403" s="25">
        <f t="shared" si="143"/>
        <v>0</v>
      </c>
      <c r="AC403" s="31">
        <f t="shared" si="144"/>
        <v>0</v>
      </c>
    </row>
    <row r="404" spans="2:29" ht="16.5" hidden="1" outlineLevel="1" x14ac:dyDescent="0.35">
      <c r="B404" s="37" t="s">
        <v>215</v>
      </c>
      <c r="C404" s="28">
        <f>SUMIFS(data!$G:$G,data!$C:$C,$B$357,data!$D:$D,$B$402,data!$F:$F,C$4,data!$E:$E,$B404,data!$H:$H,ПФ2026!C$5)</f>
        <v>0</v>
      </c>
      <c r="D404" s="29">
        <f>SUMIFS(data!$G:$G,data!$C:$C,$B$357,data!$D:$D,$B$402,data!$F:$F,C$4,data!$E:$E,$B404,data!$H:$H,ПФ2026!D$5)</f>
        <v>0</v>
      </c>
      <c r="E404" s="29">
        <f>SUMIFS(data!$G:$G,data!$C:$C,$B$357,data!$D:$D,$B$402,data!$F:$F,E$4,data!$E:$E,$B404,data!$H:$H,ПФ2026!E$5)</f>
        <v>0</v>
      </c>
      <c r="F404" s="29">
        <f>SUMIFS(data!$G:$G,data!$C:$C,$B$357,data!$D:$D,$B$402,data!$F:$F,E$4,data!$E:$E,$B404,data!$H:$H,ПФ2026!F$5)</f>
        <v>0</v>
      </c>
      <c r="G404" s="29">
        <f>SUMIFS(data!$G:$G,data!$C:$C,$B$357,data!$D:$D,$B$402,data!$F:$F,G$4,data!$E:$E,$B404,data!$H:$H,ПФ2026!G$5)</f>
        <v>0</v>
      </c>
      <c r="H404" s="30">
        <f>SUMIFS(data!$G:$G,data!$C:$C,$B$357,data!$D:$D,$B$402,data!$F:$F,G$4,data!$E:$E,$B404,data!$H:$H,ПФ2026!H$5)</f>
        <v>0</v>
      </c>
      <c r="I404" s="29">
        <f>SUMIFS(data!$G:$G,data!$C:$C,$B$357,data!$D:$D,$B$402,data!$F:$F,I$4,data!$E:$E,$B404,data!$H:$H,ПФ2026!I$5)</f>
        <v>0</v>
      </c>
      <c r="J404" s="29">
        <f>SUMIFS(data!$G:$G,data!$C:$C,$B$357,data!$D:$D,$B$402,data!$F:$F,I$4,data!$E:$E,$B404,data!$H:$H,ПФ2026!J$5)</f>
        <v>0</v>
      </c>
      <c r="K404" s="29">
        <f>SUMIFS(data!$G:$G,data!$C:$C,$B$357,data!$D:$D,$B$402,data!$F:$F,K$4,data!$E:$E,$B404,data!$H:$H,ПФ2026!K$5)</f>
        <v>0</v>
      </c>
      <c r="L404" s="29">
        <f>SUMIFS(data!$G:$G,data!$C:$C,$B$357,data!$D:$D,$B$402,data!$F:$F,K$4,data!$E:$E,$B404,data!$H:$H,ПФ2026!L$5)</f>
        <v>0</v>
      </c>
      <c r="M404" s="29">
        <f>SUMIFS(data!$G:$G,data!$C:$C,$B$357,data!$D:$D,$B$402,data!$F:$F,M$4,data!$E:$E,$B404,data!$H:$H,ПФ2026!M$5)</f>
        <v>0</v>
      </c>
      <c r="N404" s="30">
        <f>SUMIFS(data!$G:$G,data!$C:$C,$B$357,data!$D:$D,$B$402,data!$F:$F,M$4,data!$E:$E,$B404,data!$H:$H,ПФ2026!N$5)</f>
        <v>0</v>
      </c>
      <c r="O404" s="28">
        <f>SUMIFS(data!$G:$G,data!$C:$C,$B$357,data!$D:$D,$B$402,data!$F:$F,O$4,data!$E:$E,$B404,data!$H:$H,ПФ2026!O$5)</f>
        <v>0</v>
      </c>
      <c r="P404" s="29">
        <f>SUMIFS(data!$G:$G,data!$C:$C,$B$357,data!$D:$D,$B$402,data!$F:$F,O$4,data!$E:$E,$B404,data!$H:$H,ПФ2026!P$5)</f>
        <v>0</v>
      </c>
      <c r="Q404" s="29">
        <f>SUMIFS(data!$G:$G,data!$C:$C,$B$357,data!$D:$D,$B$402,data!$F:$F,Q$4,data!$E:$E,$B404,data!$H:$H,ПФ2026!Q$5)</f>
        <v>0</v>
      </c>
      <c r="R404" s="29">
        <f>SUMIFS(data!$G:$G,data!$C:$C,$B$357,data!$D:$D,$B$402,data!$F:$F,Q$4,data!$E:$E,$B404,data!$H:$H,ПФ2026!R$5)</f>
        <v>0</v>
      </c>
      <c r="S404" s="29">
        <f>SUMIFS(data!$G:$G,data!$C:$C,$B$357,data!$D:$D,$B$402,data!$F:$F,S$4,data!$E:$E,$B404,data!$H:$H,ПФ2026!S$5)</f>
        <v>0</v>
      </c>
      <c r="T404" s="30">
        <f>SUMIFS(data!$G:$G,data!$C:$C,$B$357,data!$D:$D,$B$402,data!$F:$F,S$4,data!$E:$E,$B404,data!$H:$H,ПФ2026!T$5)</f>
        <v>0</v>
      </c>
      <c r="U404" s="28">
        <f>SUMIFS(data!$G:$G,data!$C:$C,$B$357,data!$D:$D,$B$402,data!$F:$F,U$4,data!$E:$E,$B404,data!$H:$H,ПФ2026!U$5)</f>
        <v>0</v>
      </c>
      <c r="V404" s="29">
        <f>SUMIFS(data!$G:$G,data!$C:$C,$B$357,data!$D:$D,$B$402,data!$F:$F,U$4,data!$E:$E,$B404,data!$H:$H,ПФ2026!V$5)</f>
        <v>0</v>
      </c>
      <c r="W404" s="29">
        <f>SUMIFS(data!$G:$G,data!$C:$C,$B$357,data!$D:$D,$B$402,data!$F:$F,W$4,data!$E:$E,$B404,data!$H:$H,ПФ2026!W$5)</f>
        <v>0</v>
      </c>
      <c r="X404" s="29">
        <f>SUMIFS(data!$G:$G,data!$C:$C,$B$357,data!$D:$D,$B$402,data!$F:$F,W$4,data!$E:$E,$B404,data!$H:$H,ПФ2026!X$5)</f>
        <v>0</v>
      </c>
      <c r="Y404" s="29">
        <f>SUMIFS(data!$G:$G,data!$C:$C,$B$357,data!$D:$D,$B$402,data!$F:$F,Y$4,data!$E:$E,$B404,data!$H:$H,ПФ2026!Y$5)</f>
        <v>0</v>
      </c>
      <c r="Z404" s="30">
        <f>SUMIFS(data!$G:$G,data!$C:$C,$B$357,data!$D:$D,$B$402,data!$F:$F,Y$4,data!$E:$E,$B404,data!$H:$H,ПФ2026!Z$5)</f>
        <v>0</v>
      </c>
      <c r="AA404" s="23">
        <f t="shared" si="142"/>
        <v>-56600</v>
      </c>
      <c r="AB404" s="25">
        <f t="shared" si="143"/>
        <v>0</v>
      </c>
      <c r="AC404" s="31">
        <f t="shared" si="144"/>
        <v>0</v>
      </c>
    </row>
    <row r="405" spans="2:29" ht="16.5" hidden="1" outlineLevel="1" x14ac:dyDescent="0.35">
      <c r="B405" s="37" t="s">
        <v>58</v>
      </c>
      <c r="C405" s="28">
        <f>SUMIFS(data!$G:$G,data!$C:$C,$B$357,data!$D:$D,$B$402,data!$F:$F,C$4,data!$E:$E,$B405,data!$H:$H,ПФ2026!C$5)</f>
        <v>0</v>
      </c>
      <c r="D405" s="29">
        <f>SUMIFS(data!$G:$G,data!$C:$C,$B$357,data!$D:$D,$B$402,data!$F:$F,C$4,data!$E:$E,$B405,data!$H:$H,ПФ2026!D$5)</f>
        <v>0</v>
      </c>
      <c r="E405" s="29">
        <f>SUMIFS(data!$G:$G,data!$C:$C,$B$357,data!$D:$D,$B$402,data!$F:$F,E$4,data!$E:$E,$B405,data!$H:$H,ПФ2026!E$5)</f>
        <v>0</v>
      </c>
      <c r="F405" s="29">
        <f>SUMIFS(data!$G:$G,data!$C:$C,$B$357,data!$D:$D,$B$402,data!$F:$F,E$4,data!$E:$E,$B405,data!$H:$H,ПФ2026!F$5)</f>
        <v>-80000</v>
      </c>
      <c r="G405" s="29">
        <f>SUMIFS(data!$G:$G,data!$C:$C,$B$357,data!$D:$D,$B$402,data!$F:$F,G$4,data!$E:$E,$B405,data!$H:$H,ПФ2026!G$5)</f>
        <v>0</v>
      </c>
      <c r="H405" s="30">
        <f>SUMIFS(data!$G:$G,data!$C:$C,$B$357,data!$D:$D,$B$402,data!$F:$F,G$4,data!$E:$E,$B405,data!$H:$H,ПФ2026!H$5)</f>
        <v>0</v>
      </c>
      <c r="I405" s="29">
        <f>SUMIFS(data!$G:$G,data!$C:$C,$B$357,data!$D:$D,$B$402,data!$F:$F,I$4,data!$E:$E,$B405,data!$H:$H,ПФ2026!I$5)</f>
        <v>0</v>
      </c>
      <c r="J405" s="29">
        <f>SUMIFS(data!$G:$G,data!$C:$C,$B$357,data!$D:$D,$B$402,data!$F:$F,I$4,data!$E:$E,$B405,data!$H:$H,ПФ2026!J$5)</f>
        <v>0</v>
      </c>
      <c r="K405" s="29">
        <f>SUMIFS(data!$G:$G,data!$C:$C,$B$357,data!$D:$D,$B$402,data!$F:$F,K$4,data!$E:$E,$B405,data!$H:$H,ПФ2026!K$5)</f>
        <v>0</v>
      </c>
      <c r="L405" s="29">
        <f>SUMIFS(data!$G:$G,data!$C:$C,$B$357,data!$D:$D,$B$402,data!$F:$F,K$4,data!$E:$E,$B405,data!$H:$H,ПФ2026!L$5)</f>
        <v>0</v>
      </c>
      <c r="M405" s="29">
        <f>SUMIFS(data!$G:$G,data!$C:$C,$B$357,data!$D:$D,$B$402,data!$F:$F,M$4,data!$E:$E,$B405,data!$H:$H,ПФ2026!M$5)</f>
        <v>0</v>
      </c>
      <c r="N405" s="30">
        <f>SUMIFS(data!$G:$G,data!$C:$C,$B$357,data!$D:$D,$B$402,data!$F:$F,M$4,data!$E:$E,$B405,data!$H:$H,ПФ2026!N$5)</f>
        <v>0</v>
      </c>
      <c r="O405" s="28">
        <f>SUMIFS(data!$G:$G,data!$C:$C,$B$357,data!$D:$D,$B$402,data!$F:$F,O$4,data!$E:$E,$B405,data!$H:$H,ПФ2026!O$5)</f>
        <v>0</v>
      </c>
      <c r="P405" s="29">
        <f>SUMIFS(data!$G:$G,data!$C:$C,$B$357,data!$D:$D,$B$402,data!$F:$F,O$4,data!$E:$E,$B405,data!$H:$H,ПФ2026!P$5)</f>
        <v>0</v>
      </c>
      <c r="Q405" s="29">
        <f>SUMIFS(data!$G:$G,data!$C:$C,$B$357,data!$D:$D,$B$402,data!$F:$F,Q$4,data!$E:$E,$B405,data!$H:$H,ПФ2026!Q$5)</f>
        <v>0</v>
      </c>
      <c r="R405" s="29">
        <f>SUMIFS(data!$G:$G,data!$C:$C,$B$357,data!$D:$D,$B$402,data!$F:$F,Q$4,data!$E:$E,$B405,data!$H:$H,ПФ2026!R$5)</f>
        <v>0</v>
      </c>
      <c r="S405" s="29">
        <f>SUMIFS(data!$G:$G,data!$C:$C,$B$357,data!$D:$D,$B$402,data!$F:$F,S$4,data!$E:$E,$B405,data!$H:$H,ПФ2026!S$5)</f>
        <v>0</v>
      </c>
      <c r="T405" s="30">
        <f>SUMIFS(data!$G:$G,data!$C:$C,$B$357,data!$D:$D,$B$402,data!$F:$F,S$4,data!$E:$E,$B405,data!$H:$H,ПФ2026!T$5)</f>
        <v>0</v>
      </c>
      <c r="U405" s="28">
        <f>SUMIFS(data!$G:$G,data!$C:$C,$B$357,data!$D:$D,$B$402,data!$F:$F,U$4,data!$E:$E,$B405,data!$H:$H,ПФ2026!U$5)</f>
        <v>0</v>
      </c>
      <c r="V405" s="29">
        <f>SUMIFS(data!$G:$G,data!$C:$C,$B$357,data!$D:$D,$B$402,data!$F:$F,U$4,data!$E:$E,$B405,data!$H:$H,ПФ2026!V$5)</f>
        <v>0</v>
      </c>
      <c r="W405" s="29">
        <f>SUMIFS(data!$G:$G,data!$C:$C,$B$357,data!$D:$D,$B$402,data!$F:$F,W$4,data!$E:$E,$B405,data!$H:$H,ПФ2026!W$5)</f>
        <v>0</v>
      </c>
      <c r="X405" s="29">
        <f>SUMIFS(data!$G:$G,data!$C:$C,$B$357,data!$D:$D,$B$402,data!$F:$F,W$4,data!$E:$E,$B405,data!$H:$H,ПФ2026!X$5)</f>
        <v>0</v>
      </c>
      <c r="Y405" s="29">
        <f>SUMIFS(data!$G:$G,data!$C:$C,$B$357,data!$D:$D,$B$402,data!$F:$F,Y$4,data!$E:$E,$B405,data!$H:$H,ПФ2026!Y$5)</f>
        <v>0</v>
      </c>
      <c r="Z405" s="30">
        <f>SUMIFS(data!$G:$G,data!$C:$C,$B$357,data!$D:$D,$B$402,data!$F:$F,Y$4,data!$E:$E,$B405,data!$H:$H,ПФ2026!Z$5)</f>
        <v>0</v>
      </c>
      <c r="AA405" s="23">
        <f t="shared" si="142"/>
        <v>-11246206.4</v>
      </c>
      <c r="AB405" s="25">
        <f t="shared" si="143"/>
        <v>-80000</v>
      </c>
      <c r="AC405" s="31">
        <f t="shared" si="144"/>
        <v>7.1135098498636834E-3</v>
      </c>
    </row>
    <row r="406" spans="2:29" ht="16.5" hidden="1" outlineLevel="1" x14ac:dyDescent="0.35">
      <c r="B406" s="37" t="s">
        <v>53</v>
      </c>
      <c r="C406" s="28">
        <f>SUMIFS(data!$G:$G,data!$C:$C,$B$357,data!$D:$D,$B$402,data!$F:$F,C$4,data!$E:$E,$B406,data!$H:$H,ПФ2026!C$5)</f>
        <v>0</v>
      </c>
      <c r="D406" s="29">
        <f>SUMIFS(data!$G:$G,data!$C:$C,$B$357,data!$D:$D,$B$402,data!$F:$F,C$4,data!$E:$E,$B406,data!$H:$H,ПФ2026!D$5)</f>
        <v>0</v>
      </c>
      <c r="E406" s="29">
        <f>SUMIFS(data!$G:$G,data!$C:$C,$B$357,data!$D:$D,$B$402,data!$F:$F,E$4,data!$E:$E,$B406,data!$H:$H,ПФ2026!E$5)</f>
        <v>0</v>
      </c>
      <c r="F406" s="29">
        <f>SUMIFS(data!$G:$G,data!$C:$C,$B$357,data!$D:$D,$B$402,data!$F:$F,E$4,data!$E:$E,$B406,data!$H:$H,ПФ2026!F$5)</f>
        <v>0</v>
      </c>
      <c r="G406" s="29">
        <f>SUMIFS(data!$G:$G,data!$C:$C,$B$357,data!$D:$D,$B$402,data!$F:$F,G$4,data!$E:$E,$B406,data!$H:$H,ПФ2026!G$5)</f>
        <v>0</v>
      </c>
      <c r="H406" s="30">
        <f>SUMIFS(data!$G:$G,data!$C:$C,$B$357,data!$D:$D,$B$402,data!$F:$F,G$4,data!$E:$E,$B406,data!$H:$H,ПФ2026!H$5)</f>
        <v>-192610</v>
      </c>
      <c r="I406" s="29">
        <f>SUMIFS(data!$G:$G,data!$C:$C,$B$357,data!$D:$D,$B$402,data!$F:$F,I$4,data!$E:$E,$B406,data!$H:$H,ПФ2026!I$5)</f>
        <v>0</v>
      </c>
      <c r="J406" s="29">
        <f>SUMIFS(data!$G:$G,data!$C:$C,$B$357,data!$D:$D,$B$402,data!$F:$F,I$4,data!$E:$E,$B406,data!$H:$H,ПФ2026!J$5)</f>
        <v>-96305</v>
      </c>
      <c r="K406" s="29">
        <f>SUMIFS(data!$G:$G,data!$C:$C,$B$357,data!$D:$D,$B$402,data!$F:$F,K$4,data!$E:$E,$B406,data!$H:$H,ПФ2026!K$5)</f>
        <v>0</v>
      </c>
      <c r="L406" s="29">
        <f>SUMIFS(data!$G:$G,data!$C:$C,$B$357,data!$D:$D,$B$402,data!$F:$F,K$4,data!$E:$E,$B406,data!$H:$H,ПФ2026!L$5)</f>
        <v>0</v>
      </c>
      <c r="M406" s="29">
        <f>SUMIFS(data!$G:$G,data!$C:$C,$B$357,data!$D:$D,$B$402,data!$F:$F,M$4,data!$E:$E,$B406,data!$H:$H,ПФ2026!M$5)</f>
        <v>0</v>
      </c>
      <c r="N406" s="30">
        <f>SUMIFS(data!$G:$G,data!$C:$C,$B$357,data!$D:$D,$B$402,data!$F:$F,M$4,data!$E:$E,$B406,data!$H:$H,ПФ2026!N$5)</f>
        <v>0</v>
      </c>
      <c r="O406" s="28">
        <f>SUMIFS(data!$G:$G,data!$C:$C,$B$357,data!$D:$D,$B$402,data!$F:$F,O$4,data!$E:$E,$B406,data!$H:$H,ПФ2026!O$5)</f>
        <v>0</v>
      </c>
      <c r="P406" s="29">
        <f>SUMIFS(data!$G:$G,data!$C:$C,$B$357,data!$D:$D,$B$402,data!$F:$F,O$4,data!$E:$E,$B406,data!$H:$H,ПФ2026!P$5)</f>
        <v>0</v>
      </c>
      <c r="Q406" s="29">
        <f>SUMIFS(data!$G:$G,data!$C:$C,$B$357,data!$D:$D,$B$402,data!$F:$F,Q$4,data!$E:$E,$B406,data!$H:$H,ПФ2026!Q$5)</f>
        <v>0</v>
      </c>
      <c r="R406" s="29">
        <f>SUMIFS(data!$G:$G,data!$C:$C,$B$357,data!$D:$D,$B$402,data!$F:$F,Q$4,data!$E:$E,$B406,data!$H:$H,ПФ2026!R$5)</f>
        <v>0</v>
      </c>
      <c r="S406" s="29">
        <f>SUMIFS(data!$G:$G,data!$C:$C,$B$357,data!$D:$D,$B$402,data!$F:$F,S$4,data!$E:$E,$B406,data!$H:$H,ПФ2026!S$5)</f>
        <v>0</v>
      </c>
      <c r="T406" s="30">
        <f>SUMIFS(data!$G:$G,data!$C:$C,$B$357,data!$D:$D,$B$402,data!$F:$F,S$4,data!$E:$E,$B406,data!$H:$H,ПФ2026!T$5)</f>
        <v>0</v>
      </c>
      <c r="U406" s="28">
        <f>SUMIFS(data!$G:$G,data!$C:$C,$B$357,data!$D:$D,$B$402,data!$F:$F,U$4,data!$E:$E,$B406,data!$H:$H,ПФ2026!U$5)</f>
        <v>0</v>
      </c>
      <c r="V406" s="29">
        <f>SUMIFS(data!$G:$G,data!$C:$C,$B$357,data!$D:$D,$B$402,data!$F:$F,U$4,data!$E:$E,$B406,data!$H:$H,ПФ2026!V$5)</f>
        <v>0</v>
      </c>
      <c r="W406" s="29">
        <f>SUMIFS(data!$G:$G,data!$C:$C,$B$357,data!$D:$D,$B$402,data!$F:$F,W$4,data!$E:$E,$B406,data!$H:$H,ПФ2026!W$5)</f>
        <v>0</v>
      </c>
      <c r="X406" s="29">
        <f>SUMIFS(data!$G:$G,data!$C:$C,$B$357,data!$D:$D,$B$402,data!$F:$F,W$4,data!$E:$E,$B406,data!$H:$H,ПФ2026!X$5)</f>
        <v>0</v>
      </c>
      <c r="Y406" s="29">
        <f>SUMIFS(data!$G:$G,data!$C:$C,$B$357,data!$D:$D,$B$402,data!$F:$F,Y$4,data!$E:$E,$B406,data!$H:$H,ПФ2026!Y$5)</f>
        <v>0</v>
      </c>
      <c r="Z406" s="30">
        <f>SUMIFS(data!$G:$G,data!$C:$C,$B$357,data!$D:$D,$B$402,data!$F:$F,Y$4,data!$E:$E,$B406,data!$H:$H,ПФ2026!Z$5)</f>
        <v>0</v>
      </c>
      <c r="AA406" s="23">
        <f t="shared" ref="AA406:AA424" si="154">SUM(C406,E406,G406,I406,K406,M406,O465,O406,Q406,S406,Y406,W406,U406)</f>
        <v>-11246206.4</v>
      </c>
      <c r="AB406" s="25">
        <f t="shared" si="143"/>
        <v>-288915</v>
      </c>
      <c r="AC406" s="31">
        <f t="shared" si="144"/>
        <v>2.5689996228417077E-2</v>
      </c>
    </row>
    <row r="407" spans="2:29" ht="16.5" hidden="1" outlineLevel="1" x14ac:dyDescent="0.35">
      <c r="B407" s="37" t="s">
        <v>217</v>
      </c>
      <c r="C407" s="28">
        <f>SUMIFS(data!$G:$G,data!$C:$C,$B$357,data!$D:$D,$B$402,data!$F:$F,C$4,data!$E:$E,$B407,data!$H:$H,ПФ2026!C$5)</f>
        <v>0</v>
      </c>
      <c r="D407" s="29">
        <f>SUMIFS(data!$G:$G,data!$C:$C,$B$357,data!$D:$D,$B$402,data!$F:$F,C$4,data!$E:$E,$B407,data!$H:$H,ПФ2026!D$5)</f>
        <v>0</v>
      </c>
      <c r="E407" s="29">
        <f>SUMIFS(data!$G:$G,data!$C:$C,$B$357,data!$D:$D,$B$402,data!$F:$F,E$4,data!$E:$E,$B407,data!$H:$H,ПФ2026!E$5)</f>
        <v>0</v>
      </c>
      <c r="F407" s="29">
        <f>SUMIFS(data!$G:$G,data!$C:$C,$B$357,data!$D:$D,$B$402,data!$F:$F,E$4,data!$E:$E,$B407,data!$H:$H,ПФ2026!F$5)</f>
        <v>0</v>
      </c>
      <c r="G407" s="29">
        <f>SUMIFS(data!$G:$G,data!$C:$C,$B$357,data!$D:$D,$B$402,data!$F:$F,G$4,data!$E:$E,$B407,data!$H:$H,ПФ2026!G$5)</f>
        <v>0</v>
      </c>
      <c r="H407" s="30">
        <f>SUMIFS(data!$G:$G,data!$C:$C,$B$357,data!$D:$D,$B$402,data!$F:$F,G$4,data!$E:$E,$B407,data!$H:$H,ПФ2026!H$5)</f>
        <v>0</v>
      </c>
      <c r="I407" s="29">
        <f>SUMIFS(data!$G:$G,data!$C:$C,$B$357,data!$D:$D,$B$402,data!$F:$F,I$4,data!$E:$E,$B407,data!$H:$H,ПФ2026!I$5)</f>
        <v>0</v>
      </c>
      <c r="J407" s="29">
        <f>SUMIFS(data!$G:$G,data!$C:$C,$B$357,data!$D:$D,$B$402,data!$F:$F,I$4,data!$E:$E,$B407,data!$H:$H,ПФ2026!J$5)</f>
        <v>0</v>
      </c>
      <c r="K407" s="29">
        <f>SUMIFS(data!$G:$G,data!$C:$C,$B$357,data!$D:$D,$B$402,data!$F:$F,K$4,data!$E:$E,$B407,data!$H:$H,ПФ2026!K$5)</f>
        <v>0</v>
      </c>
      <c r="L407" s="29">
        <f>SUMIFS(data!$G:$G,data!$C:$C,$B$357,data!$D:$D,$B$402,data!$F:$F,K$4,data!$E:$E,$B407,data!$H:$H,ПФ2026!L$5)</f>
        <v>0</v>
      </c>
      <c r="M407" s="29">
        <f>SUMIFS(data!$G:$G,data!$C:$C,$B$357,data!$D:$D,$B$402,data!$F:$F,M$4,data!$E:$E,$B407,data!$H:$H,ПФ2026!M$5)</f>
        <v>0</v>
      </c>
      <c r="N407" s="30">
        <f>SUMIFS(data!$G:$G,data!$C:$C,$B$357,data!$D:$D,$B$402,data!$F:$F,M$4,data!$E:$E,$B407,data!$H:$H,ПФ2026!N$5)</f>
        <v>0</v>
      </c>
      <c r="O407" s="28">
        <f>SUMIFS(data!$G:$G,data!$C:$C,$B$357,data!$D:$D,$B$402,data!$F:$F,O$4,data!$E:$E,$B407,data!$H:$H,ПФ2026!O$5)</f>
        <v>0</v>
      </c>
      <c r="P407" s="29">
        <f>SUMIFS(data!$G:$G,data!$C:$C,$B$357,data!$D:$D,$B$402,data!$F:$F,O$4,data!$E:$E,$B407,data!$H:$H,ПФ2026!P$5)</f>
        <v>0</v>
      </c>
      <c r="Q407" s="29">
        <f>SUMIFS(data!$G:$G,data!$C:$C,$B$357,data!$D:$D,$B$402,data!$F:$F,Q$4,data!$E:$E,$B407,data!$H:$H,ПФ2026!Q$5)</f>
        <v>0</v>
      </c>
      <c r="R407" s="29">
        <f>SUMIFS(data!$G:$G,data!$C:$C,$B$357,data!$D:$D,$B$402,data!$F:$F,Q$4,data!$E:$E,$B407,data!$H:$H,ПФ2026!R$5)</f>
        <v>0</v>
      </c>
      <c r="S407" s="29">
        <f>SUMIFS(data!$G:$G,data!$C:$C,$B$357,data!$D:$D,$B$402,data!$F:$F,S$4,data!$E:$E,$B407,data!$H:$H,ПФ2026!S$5)</f>
        <v>0</v>
      </c>
      <c r="T407" s="30">
        <f>SUMIFS(data!$G:$G,data!$C:$C,$B$357,data!$D:$D,$B$402,data!$F:$F,S$4,data!$E:$E,$B407,data!$H:$H,ПФ2026!T$5)</f>
        <v>0</v>
      </c>
      <c r="U407" s="28">
        <f>SUMIFS(data!$G:$G,data!$C:$C,$B$357,data!$D:$D,$B$402,data!$F:$F,U$4,data!$E:$E,$B407,data!$H:$H,ПФ2026!U$5)</f>
        <v>0</v>
      </c>
      <c r="V407" s="29">
        <f>SUMIFS(data!$G:$G,data!$C:$C,$B$357,data!$D:$D,$B$402,data!$F:$F,U$4,data!$E:$E,$B407,data!$H:$H,ПФ2026!V$5)</f>
        <v>0</v>
      </c>
      <c r="W407" s="29">
        <f>SUMIFS(data!$G:$G,data!$C:$C,$B$357,data!$D:$D,$B$402,data!$F:$F,W$4,data!$E:$E,$B407,data!$H:$H,ПФ2026!W$5)</f>
        <v>0</v>
      </c>
      <c r="X407" s="29">
        <f>SUMIFS(data!$G:$G,data!$C:$C,$B$357,data!$D:$D,$B$402,data!$F:$F,W$4,data!$E:$E,$B407,data!$H:$H,ПФ2026!X$5)</f>
        <v>0</v>
      </c>
      <c r="Y407" s="29">
        <f>SUMIFS(data!$G:$G,data!$C:$C,$B$357,data!$D:$D,$B$402,data!$F:$F,Y$4,data!$E:$E,$B407,data!$H:$H,ПФ2026!Y$5)</f>
        <v>0</v>
      </c>
      <c r="Z407" s="30">
        <f>SUMIFS(data!$G:$G,data!$C:$C,$B$357,data!$D:$D,$B$402,data!$F:$F,Y$4,data!$E:$E,$B407,data!$H:$H,ПФ2026!Z$5)</f>
        <v>0</v>
      </c>
      <c r="AA407" s="23">
        <f t="shared" si="154"/>
        <v>0</v>
      </c>
      <c r="AB407" s="25">
        <f t="shared" si="143"/>
        <v>0</v>
      </c>
      <c r="AC407" s="31">
        <f t="shared" si="144"/>
        <v>0</v>
      </c>
    </row>
    <row r="408" spans="2:29" ht="16.5" hidden="1" outlineLevel="1" x14ac:dyDescent="0.35">
      <c r="B408" s="37" t="s">
        <v>61</v>
      </c>
      <c r="C408" s="28">
        <f>SUMIFS(data!$G:$G,data!$C:$C,$B$357,data!$D:$D,$B$402,data!$F:$F,C$4,data!$E:$E,$B408,data!$H:$H,ПФ2026!C$5)</f>
        <v>0</v>
      </c>
      <c r="D408" s="29">
        <f>SUMIFS(data!$G:$G,data!$C:$C,$B$357,data!$D:$D,$B$402,data!$F:$F,C$4,data!$E:$E,$B408,data!$H:$H,ПФ2026!D$5)</f>
        <v>0</v>
      </c>
      <c r="E408" s="29">
        <f>SUMIFS(data!$G:$G,data!$C:$C,$B$357,data!$D:$D,$B$402,data!$F:$F,E$4,data!$E:$E,$B408,data!$H:$H,ПФ2026!E$5)</f>
        <v>0</v>
      </c>
      <c r="F408" s="29">
        <f>SUMIFS(data!$G:$G,data!$C:$C,$B$357,data!$D:$D,$B$402,data!$F:$F,E$4,data!$E:$E,$B408,data!$H:$H,ПФ2026!F$5)</f>
        <v>0</v>
      </c>
      <c r="G408" s="29">
        <f>SUMIFS(data!$G:$G,data!$C:$C,$B$357,data!$D:$D,$B$402,data!$F:$F,G$4,data!$E:$E,$B408,data!$H:$H,ПФ2026!G$5)</f>
        <v>0</v>
      </c>
      <c r="H408" s="30">
        <f>SUMIFS(data!$G:$G,data!$C:$C,$B$357,data!$D:$D,$B$402,data!$F:$F,G$4,data!$E:$E,$B408,data!$H:$H,ПФ2026!H$5)</f>
        <v>0</v>
      </c>
      <c r="I408" s="29">
        <f>SUMIFS(data!$G:$G,data!$C:$C,$B$357,data!$D:$D,$B$402,data!$F:$F,I$4,data!$E:$E,$B408,data!$H:$H,ПФ2026!I$5)</f>
        <v>0</v>
      </c>
      <c r="J408" s="29">
        <f>SUMIFS(data!$G:$G,data!$C:$C,$B$357,data!$D:$D,$B$402,data!$F:$F,I$4,data!$E:$E,$B408,data!$H:$H,ПФ2026!J$5)</f>
        <v>-1505.38</v>
      </c>
      <c r="K408" s="29">
        <f>SUMIFS(data!$G:$G,data!$C:$C,$B$357,data!$D:$D,$B$402,data!$F:$F,K$4,data!$E:$E,$B408,data!$H:$H,ПФ2026!K$5)</f>
        <v>0</v>
      </c>
      <c r="L408" s="29">
        <f>SUMIFS(data!$G:$G,data!$C:$C,$B$357,data!$D:$D,$B$402,data!$F:$F,K$4,data!$E:$E,$B408,data!$H:$H,ПФ2026!L$5)</f>
        <v>0</v>
      </c>
      <c r="M408" s="29">
        <f>SUMIFS(data!$G:$G,data!$C:$C,$B$357,data!$D:$D,$B$402,data!$F:$F,M$4,data!$E:$E,$B408,data!$H:$H,ПФ2026!M$5)</f>
        <v>0</v>
      </c>
      <c r="N408" s="30">
        <f>SUMIFS(data!$G:$G,data!$C:$C,$B$357,data!$D:$D,$B$402,data!$F:$F,M$4,data!$E:$E,$B408,data!$H:$H,ПФ2026!N$5)</f>
        <v>0</v>
      </c>
      <c r="O408" s="28">
        <f>SUMIFS(data!$G:$G,data!$C:$C,$B$357,data!$D:$D,$B$402,data!$F:$F,O$4,data!$E:$E,$B408,data!$H:$H,ПФ2026!O$5)</f>
        <v>0</v>
      </c>
      <c r="P408" s="29">
        <f>SUMIFS(data!$G:$G,data!$C:$C,$B$357,data!$D:$D,$B$402,data!$F:$F,O$4,data!$E:$E,$B408,data!$H:$H,ПФ2026!P$5)</f>
        <v>0</v>
      </c>
      <c r="Q408" s="29">
        <f>SUMIFS(data!$G:$G,data!$C:$C,$B$357,data!$D:$D,$B$402,data!$F:$F,Q$4,data!$E:$E,$B408,data!$H:$H,ПФ2026!Q$5)</f>
        <v>0</v>
      </c>
      <c r="R408" s="29">
        <f>SUMIFS(data!$G:$G,data!$C:$C,$B$357,data!$D:$D,$B$402,data!$F:$F,Q$4,data!$E:$E,$B408,data!$H:$H,ПФ2026!R$5)</f>
        <v>0</v>
      </c>
      <c r="S408" s="29">
        <f>SUMIFS(data!$G:$G,data!$C:$C,$B$357,data!$D:$D,$B$402,data!$F:$F,S$4,data!$E:$E,$B408,data!$H:$H,ПФ2026!S$5)</f>
        <v>0</v>
      </c>
      <c r="T408" s="30">
        <f>SUMIFS(data!$G:$G,data!$C:$C,$B$357,data!$D:$D,$B$402,data!$F:$F,S$4,data!$E:$E,$B408,data!$H:$H,ПФ2026!T$5)</f>
        <v>0</v>
      </c>
      <c r="U408" s="28">
        <f>SUMIFS(data!$G:$G,data!$C:$C,$B$357,data!$D:$D,$B$402,data!$F:$F,U$4,data!$E:$E,$B408,data!$H:$H,ПФ2026!U$5)</f>
        <v>0</v>
      </c>
      <c r="V408" s="29">
        <f>SUMIFS(data!$G:$G,data!$C:$C,$B$357,data!$D:$D,$B$402,data!$F:$F,U$4,data!$E:$E,$B408,data!$H:$H,ПФ2026!V$5)</f>
        <v>0</v>
      </c>
      <c r="W408" s="29">
        <f>SUMIFS(data!$G:$G,data!$C:$C,$B$357,data!$D:$D,$B$402,data!$F:$F,W$4,data!$E:$E,$B408,data!$H:$H,ПФ2026!W$5)</f>
        <v>0</v>
      </c>
      <c r="X408" s="29">
        <f>SUMIFS(data!$G:$G,data!$C:$C,$B$357,data!$D:$D,$B$402,data!$F:$F,W$4,data!$E:$E,$B408,data!$H:$H,ПФ2026!X$5)</f>
        <v>0</v>
      </c>
      <c r="Y408" s="29">
        <f>SUMIFS(data!$G:$G,data!$C:$C,$B$357,data!$D:$D,$B$402,data!$F:$F,Y$4,data!$E:$E,$B408,data!$H:$H,ПФ2026!Y$5)</f>
        <v>0</v>
      </c>
      <c r="Z408" s="30">
        <f>SUMIFS(data!$G:$G,data!$C:$C,$B$357,data!$D:$D,$B$402,data!$F:$F,Y$4,data!$E:$E,$B408,data!$H:$H,ПФ2026!Z$5)</f>
        <v>0</v>
      </c>
      <c r="AA408" s="23">
        <f t="shared" si="154"/>
        <v>0</v>
      </c>
      <c r="AB408" s="25">
        <f t="shared" si="143"/>
        <v>-1505.38</v>
      </c>
      <c r="AC408" s="31">
        <f t="shared" si="144"/>
        <v>0</v>
      </c>
    </row>
    <row r="409" spans="2:29" ht="16.5" hidden="1" outlineLevel="1" x14ac:dyDescent="0.35">
      <c r="B409" s="37" t="s">
        <v>78</v>
      </c>
      <c r="C409" s="28">
        <f>SUMIFS(data!$G:$G,data!$C:$C,$B$357,data!$D:$D,$B$402,data!$F:$F,C$4,data!$E:$E,$B409,data!$H:$H,ПФ2026!C$5)</f>
        <v>-4000</v>
      </c>
      <c r="D409" s="29">
        <f>SUMIFS(data!$G:$G,data!$C:$C,$B$357,data!$D:$D,$B$402,data!$F:$F,C$4,data!$E:$E,$B409,data!$H:$H,ПФ2026!D$5)</f>
        <v>0</v>
      </c>
      <c r="E409" s="29">
        <f>SUMIFS(data!$G:$G,data!$C:$C,$B$357,data!$D:$D,$B$402,data!$F:$F,E$4,data!$E:$E,$B409,data!$H:$H,ПФ2026!E$5)</f>
        <v>-4000</v>
      </c>
      <c r="F409" s="29">
        <f>SUMIFS(data!$G:$G,data!$C:$C,$B$357,data!$D:$D,$B$402,data!$F:$F,E$4,data!$E:$E,$B409,data!$H:$H,ПФ2026!F$5)</f>
        <v>0</v>
      </c>
      <c r="G409" s="29">
        <f>SUMIFS(data!$G:$G,data!$C:$C,$B$357,data!$D:$D,$B$402,data!$F:$F,G$4,data!$E:$E,$B409,data!$H:$H,ПФ2026!G$5)</f>
        <v>-4000</v>
      </c>
      <c r="H409" s="30">
        <f>SUMIFS(data!$G:$G,data!$C:$C,$B$357,data!$D:$D,$B$402,data!$F:$F,G$4,data!$E:$E,$B409,data!$H:$H,ПФ2026!H$5)</f>
        <v>0</v>
      </c>
      <c r="I409" s="29">
        <f>SUMIFS(data!$G:$G,data!$C:$C,$B$357,data!$D:$D,$B$402,data!$F:$F,I$4,data!$E:$E,$B409,data!$H:$H,ПФ2026!I$5)</f>
        <v>-4000</v>
      </c>
      <c r="J409" s="29">
        <f>SUMIFS(data!$G:$G,data!$C:$C,$B$357,data!$D:$D,$B$402,data!$F:$F,I$4,data!$E:$E,$B409,data!$H:$H,ПФ2026!J$5)</f>
        <v>0</v>
      </c>
      <c r="K409" s="29">
        <f>SUMIFS(data!$G:$G,data!$C:$C,$B$357,data!$D:$D,$B$402,data!$F:$F,K$4,data!$E:$E,$B409,data!$H:$H,ПФ2026!K$5)</f>
        <v>-4000</v>
      </c>
      <c r="L409" s="29">
        <f>SUMIFS(data!$G:$G,data!$C:$C,$B$357,data!$D:$D,$B$402,data!$F:$F,K$4,data!$E:$E,$B409,data!$H:$H,ПФ2026!L$5)</f>
        <v>0</v>
      </c>
      <c r="M409" s="29">
        <f>SUMIFS(data!$G:$G,data!$C:$C,$B$357,data!$D:$D,$B$402,data!$F:$F,M$4,data!$E:$E,$B409,data!$H:$H,ПФ2026!M$5)</f>
        <v>-4000</v>
      </c>
      <c r="N409" s="30">
        <f>SUMIFS(data!$G:$G,data!$C:$C,$B$357,data!$D:$D,$B$402,data!$F:$F,M$4,data!$E:$E,$B409,data!$H:$H,ПФ2026!N$5)</f>
        <v>0</v>
      </c>
      <c r="O409" s="28">
        <f>SUMIFS(data!$G:$G,data!$C:$C,$B$357,data!$D:$D,$B$402,data!$F:$F,O$4,data!$E:$E,$B409,data!$H:$H,ПФ2026!O$5)</f>
        <v>-4000</v>
      </c>
      <c r="P409" s="29">
        <f>SUMIFS(data!$G:$G,data!$C:$C,$B$357,data!$D:$D,$B$402,data!$F:$F,O$4,data!$E:$E,$B409,data!$H:$H,ПФ2026!P$5)</f>
        <v>0</v>
      </c>
      <c r="Q409" s="29">
        <f>SUMIFS(data!$G:$G,data!$C:$C,$B$357,data!$D:$D,$B$402,data!$F:$F,Q$4,data!$E:$E,$B409,data!$H:$H,ПФ2026!Q$5)</f>
        <v>-4000</v>
      </c>
      <c r="R409" s="29">
        <f>SUMIFS(data!$G:$G,data!$C:$C,$B$357,data!$D:$D,$B$402,data!$F:$F,Q$4,data!$E:$E,$B409,data!$H:$H,ПФ2026!R$5)</f>
        <v>0</v>
      </c>
      <c r="S409" s="29">
        <f>SUMIFS(data!$G:$G,data!$C:$C,$B$357,data!$D:$D,$B$402,data!$F:$F,S$4,data!$E:$E,$B409,data!$H:$H,ПФ2026!S$5)</f>
        <v>-4000</v>
      </c>
      <c r="T409" s="30">
        <f>SUMIFS(data!$G:$G,data!$C:$C,$B$357,data!$D:$D,$B$402,data!$F:$F,S$4,data!$E:$E,$B409,data!$H:$H,ПФ2026!T$5)</f>
        <v>0</v>
      </c>
      <c r="U409" s="28">
        <f>SUMIFS(data!$G:$G,data!$C:$C,$B$357,data!$D:$D,$B$402,data!$F:$F,U$4,data!$E:$E,$B409,data!$H:$H,ПФ2026!U$5)</f>
        <v>-4000</v>
      </c>
      <c r="V409" s="29">
        <f>SUMIFS(data!$G:$G,data!$C:$C,$B$357,data!$D:$D,$B$402,data!$F:$F,U$4,data!$E:$E,$B409,data!$H:$H,ПФ2026!V$5)</f>
        <v>0</v>
      </c>
      <c r="W409" s="29">
        <f>SUMIFS(data!$G:$G,data!$C:$C,$B$357,data!$D:$D,$B$402,data!$F:$F,W$4,data!$E:$E,$B409,data!$H:$H,ПФ2026!W$5)</f>
        <v>-4000</v>
      </c>
      <c r="X409" s="29">
        <f>SUMIFS(data!$G:$G,data!$C:$C,$B$357,data!$D:$D,$B$402,data!$F:$F,W$4,data!$E:$E,$B409,data!$H:$H,ПФ2026!X$5)</f>
        <v>0</v>
      </c>
      <c r="Y409" s="29">
        <f>SUMIFS(data!$G:$G,data!$C:$C,$B$357,data!$D:$D,$B$402,data!$F:$F,Y$4,data!$E:$E,$B409,data!$H:$H,ПФ2026!Y$5)</f>
        <v>-4000</v>
      </c>
      <c r="Z409" s="30">
        <f>SUMIFS(data!$G:$G,data!$C:$C,$B$357,data!$D:$D,$B$402,data!$F:$F,Y$4,data!$E:$E,$B409,data!$H:$H,ПФ2026!Z$5)</f>
        <v>0</v>
      </c>
      <c r="AA409" s="23">
        <f t="shared" si="154"/>
        <v>-1018000</v>
      </c>
      <c r="AB409" s="25">
        <f t="shared" si="143"/>
        <v>0</v>
      </c>
      <c r="AC409" s="31">
        <f t="shared" si="144"/>
        <v>0</v>
      </c>
    </row>
    <row r="410" spans="2:29" ht="16.5" hidden="1" outlineLevel="1" x14ac:dyDescent="0.35">
      <c r="B410" s="37" t="s">
        <v>83</v>
      </c>
      <c r="C410" s="28">
        <f>SUMIFS(data!$G:$G,data!$C:$C,$B$357,data!$D:$D,$B$402,data!$F:$F,C$4,data!$E:$E,$B410,data!$H:$H,ПФ2026!C$5)</f>
        <v>0</v>
      </c>
      <c r="D410" s="29">
        <f>SUMIFS(data!$G:$G,data!$C:$C,$B$357,data!$D:$D,$B$402,data!$F:$F,C$4,data!$E:$E,$B410,data!$H:$H,ПФ2026!D$5)</f>
        <v>0</v>
      </c>
      <c r="E410" s="29">
        <f>SUMIFS(data!$G:$G,data!$C:$C,$B$357,data!$D:$D,$B$402,data!$F:$F,E$4,data!$E:$E,$B410,data!$H:$H,ПФ2026!E$5)</f>
        <v>0</v>
      </c>
      <c r="F410" s="29">
        <f>SUMIFS(data!$G:$G,data!$C:$C,$B$357,data!$D:$D,$B$402,data!$F:$F,E$4,data!$E:$E,$B410,data!$H:$H,ПФ2026!F$5)</f>
        <v>0</v>
      </c>
      <c r="G410" s="29">
        <f>SUMIFS(data!$G:$G,data!$C:$C,$B$357,data!$D:$D,$B$402,data!$F:$F,G$4,data!$E:$E,$B410,data!$H:$H,ПФ2026!G$5)</f>
        <v>0</v>
      </c>
      <c r="H410" s="30">
        <f>SUMIFS(data!$G:$G,data!$C:$C,$B$357,data!$D:$D,$B$402,data!$F:$F,G$4,data!$E:$E,$B410,data!$H:$H,ПФ2026!H$5)</f>
        <v>0</v>
      </c>
      <c r="I410" s="29">
        <f>SUMIFS(data!$G:$G,data!$C:$C,$B$357,data!$D:$D,$B$402,data!$F:$F,I$4,data!$E:$E,$B410,data!$H:$H,ПФ2026!I$5)</f>
        <v>0</v>
      </c>
      <c r="J410" s="29">
        <f>SUMIFS(data!$G:$G,data!$C:$C,$B$357,data!$D:$D,$B$402,data!$F:$F,I$4,data!$E:$E,$B410,data!$H:$H,ПФ2026!J$5)</f>
        <v>0</v>
      </c>
      <c r="K410" s="29">
        <f>SUMIFS(data!$G:$G,data!$C:$C,$B$357,data!$D:$D,$B$402,data!$F:$F,K$4,data!$E:$E,$B410,data!$H:$H,ПФ2026!K$5)</f>
        <v>0</v>
      </c>
      <c r="L410" s="29">
        <f>SUMIFS(data!$G:$G,data!$C:$C,$B$357,data!$D:$D,$B$402,data!$F:$F,K$4,data!$E:$E,$B410,data!$H:$H,ПФ2026!L$5)</f>
        <v>-1430.77</v>
      </c>
      <c r="M410" s="29">
        <f>SUMIFS(data!$G:$G,data!$C:$C,$B$357,data!$D:$D,$B$402,data!$F:$F,M$4,data!$E:$E,$B410,data!$H:$H,ПФ2026!M$5)</f>
        <v>0</v>
      </c>
      <c r="N410" s="30">
        <f>SUMIFS(data!$G:$G,data!$C:$C,$B$357,data!$D:$D,$B$402,data!$F:$F,M$4,data!$E:$E,$B410,data!$H:$H,ПФ2026!N$5)</f>
        <v>0</v>
      </c>
      <c r="O410" s="28">
        <f>SUMIFS(data!$G:$G,data!$C:$C,$B$357,data!$D:$D,$B$402,data!$F:$F,O$4,data!$E:$E,$B410,data!$H:$H,ПФ2026!O$5)</f>
        <v>0</v>
      </c>
      <c r="P410" s="29">
        <f>SUMIFS(data!$G:$G,data!$C:$C,$B$357,data!$D:$D,$B$402,data!$F:$F,O$4,data!$E:$E,$B410,data!$H:$H,ПФ2026!P$5)</f>
        <v>0</v>
      </c>
      <c r="Q410" s="29">
        <f>SUMIFS(data!$G:$G,data!$C:$C,$B$357,data!$D:$D,$B$402,data!$F:$F,Q$4,data!$E:$E,$B410,data!$H:$H,ПФ2026!Q$5)</f>
        <v>0</v>
      </c>
      <c r="R410" s="29">
        <f>SUMIFS(data!$G:$G,data!$C:$C,$B$357,data!$D:$D,$B$402,data!$F:$F,Q$4,data!$E:$E,$B410,data!$H:$H,ПФ2026!R$5)</f>
        <v>0</v>
      </c>
      <c r="S410" s="29">
        <f>SUMIFS(data!$G:$G,data!$C:$C,$B$357,data!$D:$D,$B$402,data!$F:$F,S$4,data!$E:$E,$B410,data!$H:$H,ПФ2026!S$5)</f>
        <v>0</v>
      </c>
      <c r="T410" s="30">
        <f>SUMIFS(data!$G:$G,data!$C:$C,$B$357,data!$D:$D,$B$402,data!$F:$F,S$4,data!$E:$E,$B410,data!$H:$H,ПФ2026!T$5)</f>
        <v>0</v>
      </c>
      <c r="U410" s="28">
        <f>SUMIFS(data!$G:$G,data!$C:$C,$B$357,data!$D:$D,$B$402,data!$F:$F,U$4,data!$E:$E,$B410,data!$H:$H,ПФ2026!U$5)</f>
        <v>0</v>
      </c>
      <c r="V410" s="29">
        <f>SUMIFS(data!$G:$G,data!$C:$C,$B$357,data!$D:$D,$B$402,data!$F:$F,U$4,data!$E:$E,$B410,data!$H:$H,ПФ2026!V$5)</f>
        <v>0</v>
      </c>
      <c r="W410" s="29">
        <f>SUMIFS(data!$G:$G,data!$C:$C,$B$357,data!$D:$D,$B$402,data!$F:$F,W$4,data!$E:$E,$B410,data!$H:$H,ПФ2026!W$5)</f>
        <v>0</v>
      </c>
      <c r="X410" s="29">
        <f>SUMIFS(data!$G:$G,data!$C:$C,$B$357,data!$D:$D,$B$402,data!$F:$F,W$4,data!$E:$E,$B410,data!$H:$H,ПФ2026!X$5)</f>
        <v>0</v>
      </c>
      <c r="Y410" s="29">
        <f>SUMIFS(data!$G:$G,data!$C:$C,$B$357,data!$D:$D,$B$402,data!$F:$F,Y$4,data!$E:$E,$B410,data!$H:$H,ПФ2026!Y$5)</f>
        <v>0</v>
      </c>
      <c r="Z410" s="30">
        <f>SUMIFS(data!$G:$G,data!$C:$C,$B$357,data!$D:$D,$B$402,data!$F:$F,Y$4,data!$E:$E,$B410,data!$H:$H,ПФ2026!Z$5)</f>
        <v>0</v>
      </c>
      <c r="AA410" s="23">
        <f t="shared" si="154"/>
        <v>-69600</v>
      </c>
      <c r="AB410" s="25">
        <f t="shared" si="143"/>
        <v>-1430.77</v>
      </c>
      <c r="AC410" s="31">
        <f t="shared" si="144"/>
        <v>2.0557040229885058E-2</v>
      </c>
    </row>
    <row r="411" spans="2:29" ht="16.5" hidden="1" outlineLevel="1" x14ac:dyDescent="0.35">
      <c r="B411" s="37" t="s">
        <v>87</v>
      </c>
      <c r="C411" s="28">
        <f>SUMIFS(data!$G:$G,data!$C:$C,$B$357,data!$D:$D,$B$402,data!$F:$F,C$4,data!$E:$E,$B411,data!$H:$H,ПФ2026!C$5)</f>
        <v>-854000</v>
      </c>
      <c r="D411" s="29">
        <f>SUMIFS(data!$G:$G,data!$C:$C,$B$357,data!$D:$D,$B$402,data!$F:$F,C$4,data!$E:$E,$B411,data!$H:$H,ПФ2026!D$5)</f>
        <v>0</v>
      </c>
      <c r="E411" s="29">
        <f>SUMIFS(data!$G:$G,data!$C:$C,$B$357,data!$D:$D,$B$402,data!$F:$F,E$4,data!$E:$E,$B411,data!$H:$H,ПФ2026!E$5)</f>
        <v>-1404000</v>
      </c>
      <c r="F411" s="29">
        <f>SUMIFS(data!$G:$G,data!$C:$C,$B$357,data!$D:$D,$B$402,data!$F:$F,E$4,data!$E:$E,$B411,data!$H:$H,ПФ2026!F$5)</f>
        <v>-400000</v>
      </c>
      <c r="G411" s="29">
        <f>SUMIFS(data!$G:$G,data!$C:$C,$B$357,data!$D:$D,$B$402,data!$F:$F,G$4,data!$E:$E,$B411,data!$H:$H,ПФ2026!G$5)</f>
        <v>-410000</v>
      </c>
      <c r="H411" s="30">
        <f>SUMIFS(data!$G:$G,data!$C:$C,$B$357,data!$D:$D,$B$402,data!$F:$F,G$4,data!$E:$E,$B411,data!$H:$H,ПФ2026!H$5)</f>
        <v>-146755.85999999999</v>
      </c>
      <c r="I411" s="29">
        <f>SUMIFS(data!$G:$G,data!$C:$C,$B$357,data!$D:$D,$B$402,data!$F:$F,I$4,data!$E:$E,$B411,data!$H:$H,ПФ2026!I$5)</f>
        <v>-595000</v>
      </c>
      <c r="J411" s="29">
        <f>SUMIFS(data!$G:$G,data!$C:$C,$B$357,data!$D:$D,$B$402,data!$F:$F,I$4,data!$E:$E,$B411,data!$H:$H,ПФ2026!J$5)</f>
        <v>-524700</v>
      </c>
      <c r="K411" s="29">
        <f>SUMIFS(data!$G:$G,data!$C:$C,$B$357,data!$D:$D,$B$402,data!$F:$F,K$4,data!$E:$E,$B411,data!$H:$H,ПФ2026!K$5)</f>
        <v>-320000</v>
      </c>
      <c r="L411" s="29">
        <f>SUMIFS(data!$G:$G,data!$C:$C,$B$357,data!$D:$D,$B$402,data!$F:$F,K$4,data!$E:$E,$B411,data!$H:$H,ПФ2026!L$5)</f>
        <v>-205599.26</v>
      </c>
      <c r="M411" s="29">
        <f>SUMIFS(data!$G:$G,data!$C:$C,$B$357,data!$D:$D,$B$402,data!$F:$F,M$4,data!$E:$E,$B411,data!$H:$H,ПФ2026!M$5)</f>
        <v>-125000</v>
      </c>
      <c r="N411" s="30">
        <f>SUMIFS(data!$G:$G,data!$C:$C,$B$357,data!$D:$D,$B$402,data!$F:$F,M$4,data!$E:$E,$B411,data!$H:$H,ПФ2026!N$5)</f>
        <v>-730216.61</v>
      </c>
      <c r="O411" s="28">
        <f>SUMIFS(data!$G:$G,data!$C:$C,$B$357,data!$D:$D,$B$402,data!$F:$F,O$4,data!$E:$E,$B411,data!$H:$H,ПФ2026!O$5)</f>
        <v>-140000</v>
      </c>
      <c r="P411" s="29">
        <f>SUMIFS(data!$G:$G,data!$C:$C,$B$357,data!$D:$D,$B$402,data!$F:$F,O$4,data!$E:$E,$B411,data!$H:$H,ПФ2026!P$5)</f>
        <v>0</v>
      </c>
      <c r="Q411" s="29">
        <f>SUMIFS(data!$G:$G,data!$C:$C,$B$357,data!$D:$D,$B$402,data!$F:$F,Q$4,data!$E:$E,$B411,data!$H:$H,ПФ2026!Q$5)</f>
        <v>-10000</v>
      </c>
      <c r="R411" s="29">
        <f>SUMIFS(data!$G:$G,data!$C:$C,$B$357,data!$D:$D,$B$402,data!$F:$F,Q$4,data!$E:$E,$B411,data!$H:$H,ПФ2026!R$5)</f>
        <v>0</v>
      </c>
      <c r="S411" s="29">
        <f>SUMIFS(data!$G:$G,data!$C:$C,$B$357,data!$D:$D,$B$402,data!$F:$F,S$4,data!$E:$E,$B411,data!$H:$H,ПФ2026!S$5)</f>
        <v>-100000</v>
      </c>
      <c r="T411" s="30">
        <f>SUMIFS(data!$G:$G,data!$C:$C,$B$357,data!$D:$D,$B$402,data!$F:$F,S$4,data!$E:$E,$B411,data!$H:$H,ПФ2026!T$5)</f>
        <v>0</v>
      </c>
      <c r="U411" s="28">
        <f>SUMIFS(data!$G:$G,data!$C:$C,$B$357,data!$D:$D,$B$402,data!$F:$F,U$4,data!$E:$E,$B411,data!$H:$H,ПФ2026!U$5)</f>
        <v>-195000</v>
      </c>
      <c r="V411" s="29">
        <f>SUMIFS(data!$G:$G,data!$C:$C,$B$357,data!$D:$D,$B$402,data!$F:$F,U$4,data!$E:$E,$B411,data!$H:$H,ПФ2026!V$5)</f>
        <v>0</v>
      </c>
      <c r="W411" s="29">
        <f>SUMIFS(data!$G:$G,data!$C:$C,$B$357,data!$D:$D,$B$402,data!$F:$F,W$4,data!$E:$E,$B411,data!$H:$H,ПФ2026!W$5)</f>
        <v>-115000</v>
      </c>
      <c r="X411" s="29">
        <f>SUMIFS(data!$G:$G,data!$C:$C,$B$357,data!$D:$D,$B$402,data!$F:$F,W$4,data!$E:$E,$B411,data!$H:$H,ПФ2026!X$5)</f>
        <v>0</v>
      </c>
      <c r="Y411" s="29">
        <f>SUMIFS(data!$G:$G,data!$C:$C,$B$357,data!$D:$D,$B$402,data!$F:$F,Y$4,data!$E:$E,$B411,data!$H:$H,ПФ2026!Y$5)</f>
        <v>0</v>
      </c>
      <c r="Z411" s="30">
        <f>SUMIFS(data!$G:$G,data!$C:$C,$B$357,data!$D:$D,$B$402,data!$F:$F,Y$4,data!$E:$E,$B411,data!$H:$H,ПФ2026!Z$5)</f>
        <v>0</v>
      </c>
      <c r="AA411" s="23">
        <f t="shared" si="154"/>
        <v>-4368000</v>
      </c>
      <c r="AB411" s="25">
        <f t="shared" si="143"/>
        <v>-2007271.73</v>
      </c>
      <c r="AC411" s="31">
        <f t="shared" si="144"/>
        <v>0.45954023122710624</v>
      </c>
    </row>
    <row r="412" spans="2:29" ht="16.5" hidden="1" outlineLevel="1" x14ac:dyDescent="0.35">
      <c r="B412" s="37" t="s">
        <v>93</v>
      </c>
      <c r="C412" s="28">
        <f>SUMIFS(data!$G:$G,data!$C:$C,$B$357,data!$D:$D,$B$402,data!$F:$F,C$4,data!$E:$E,$B412,data!$H:$H,ПФ2026!C$5)</f>
        <v>-106000</v>
      </c>
      <c r="D412" s="29">
        <f>SUMIFS(data!$G:$G,data!$C:$C,$B$357,data!$D:$D,$B$402,data!$F:$F,C$4,data!$E:$E,$B412,data!$H:$H,ПФ2026!D$5)</f>
        <v>0</v>
      </c>
      <c r="E412" s="29">
        <f>SUMIFS(data!$G:$G,data!$C:$C,$B$357,data!$D:$D,$B$402,data!$F:$F,E$4,data!$E:$E,$B412,data!$H:$H,ПФ2026!E$5)</f>
        <v>-1305000</v>
      </c>
      <c r="F412" s="29">
        <f>SUMIFS(data!$G:$G,data!$C:$C,$B$357,data!$D:$D,$B$402,data!$F:$F,E$4,data!$E:$E,$B412,data!$H:$H,ПФ2026!F$5)</f>
        <v>0</v>
      </c>
      <c r="G412" s="29">
        <f>SUMIFS(data!$G:$G,data!$C:$C,$B$357,data!$D:$D,$B$402,data!$F:$F,G$4,data!$E:$E,$B412,data!$H:$H,ПФ2026!G$5)</f>
        <v>-250000</v>
      </c>
      <c r="H412" s="30">
        <f>SUMIFS(data!$G:$G,data!$C:$C,$B$357,data!$D:$D,$B$402,data!$F:$F,G$4,data!$E:$E,$B412,data!$H:$H,ПФ2026!H$5)</f>
        <v>0</v>
      </c>
      <c r="I412" s="29">
        <f>SUMIFS(data!$G:$G,data!$C:$C,$B$357,data!$D:$D,$B$402,data!$F:$F,I$4,data!$E:$E,$B412,data!$H:$H,ПФ2026!I$5)</f>
        <v>-250000</v>
      </c>
      <c r="J412" s="29">
        <f>SUMIFS(data!$G:$G,data!$C:$C,$B$357,data!$D:$D,$B$402,data!$F:$F,I$4,data!$E:$E,$B412,data!$H:$H,ПФ2026!J$5)</f>
        <v>0</v>
      </c>
      <c r="K412" s="29">
        <f>SUMIFS(data!$G:$G,data!$C:$C,$B$357,data!$D:$D,$B$402,data!$F:$F,K$4,data!$E:$E,$B412,data!$H:$H,ПФ2026!K$5)</f>
        <v>-250000</v>
      </c>
      <c r="L412" s="29">
        <f>SUMIFS(data!$G:$G,data!$C:$C,$B$357,data!$D:$D,$B$402,data!$F:$F,K$4,data!$E:$E,$B412,data!$H:$H,ПФ2026!L$5)</f>
        <v>0</v>
      </c>
      <c r="M412" s="29">
        <f>SUMIFS(data!$G:$G,data!$C:$C,$B$357,data!$D:$D,$B$402,data!$F:$F,M$4,data!$E:$E,$B412,data!$H:$H,ПФ2026!M$5)</f>
        <v>-250000</v>
      </c>
      <c r="N412" s="30">
        <f>SUMIFS(data!$G:$G,data!$C:$C,$B$357,data!$D:$D,$B$402,data!$F:$F,M$4,data!$E:$E,$B412,data!$H:$H,ПФ2026!N$5)</f>
        <v>0</v>
      </c>
      <c r="O412" s="28">
        <f>SUMIFS(data!$G:$G,data!$C:$C,$B$357,data!$D:$D,$B$402,data!$F:$F,O$4,data!$E:$E,$B412,data!$H:$H,ПФ2026!O$5)</f>
        <v>-450000</v>
      </c>
      <c r="P412" s="29">
        <f>SUMIFS(data!$G:$G,data!$C:$C,$B$357,data!$D:$D,$B$402,data!$F:$F,O$4,data!$E:$E,$B412,data!$H:$H,ПФ2026!P$5)</f>
        <v>0</v>
      </c>
      <c r="Q412" s="29">
        <f>SUMIFS(data!$G:$G,data!$C:$C,$B$357,data!$D:$D,$B$402,data!$F:$F,Q$4,data!$E:$E,$B412,data!$H:$H,ПФ2026!Q$5)</f>
        <v>-250000</v>
      </c>
      <c r="R412" s="29">
        <f>SUMIFS(data!$G:$G,data!$C:$C,$B$357,data!$D:$D,$B$402,data!$F:$F,Q$4,data!$E:$E,$B412,data!$H:$H,ПФ2026!R$5)</f>
        <v>0</v>
      </c>
      <c r="S412" s="29">
        <f>SUMIFS(data!$G:$G,data!$C:$C,$B$357,data!$D:$D,$B$402,data!$F:$F,S$4,data!$E:$E,$B412,data!$H:$H,ПФ2026!S$5)</f>
        <v>-250000</v>
      </c>
      <c r="T412" s="30">
        <f>SUMIFS(data!$G:$G,data!$C:$C,$B$357,data!$D:$D,$B$402,data!$F:$F,S$4,data!$E:$E,$B412,data!$H:$H,ПФ2026!T$5)</f>
        <v>0</v>
      </c>
      <c r="U412" s="28">
        <f>SUMIFS(data!$G:$G,data!$C:$C,$B$357,data!$D:$D,$B$402,data!$F:$F,U$4,data!$E:$E,$B412,data!$H:$H,ПФ2026!U$5)</f>
        <v>0</v>
      </c>
      <c r="V412" s="29">
        <f>SUMIFS(data!$G:$G,data!$C:$C,$B$357,data!$D:$D,$B$402,data!$F:$F,U$4,data!$E:$E,$B412,data!$H:$H,ПФ2026!V$5)</f>
        <v>0</v>
      </c>
      <c r="W412" s="29">
        <f>SUMIFS(data!$G:$G,data!$C:$C,$B$357,data!$D:$D,$B$402,data!$F:$F,W$4,data!$E:$E,$B412,data!$H:$H,ПФ2026!W$5)</f>
        <v>0</v>
      </c>
      <c r="X412" s="29">
        <f>SUMIFS(data!$G:$G,data!$C:$C,$B$357,data!$D:$D,$B$402,data!$F:$F,W$4,data!$E:$E,$B412,data!$H:$H,ПФ2026!X$5)</f>
        <v>0</v>
      </c>
      <c r="Y412" s="29">
        <f>SUMIFS(data!$G:$G,data!$C:$C,$B$357,data!$D:$D,$B$402,data!$F:$F,Y$4,data!$E:$E,$B412,data!$H:$H,ПФ2026!Y$5)</f>
        <v>0</v>
      </c>
      <c r="Z412" s="30">
        <f>SUMIFS(data!$G:$G,data!$C:$C,$B$357,data!$D:$D,$B$402,data!$F:$F,Y$4,data!$E:$E,$B412,data!$H:$H,ПФ2026!Z$5)</f>
        <v>0</v>
      </c>
      <c r="AA412" s="23">
        <f t="shared" si="154"/>
        <v>-3520600</v>
      </c>
      <c r="AB412" s="25">
        <f t="shared" si="143"/>
        <v>0</v>
      </c>
      <c r="AC412" s="31">
        <f t="shared" si="144"/>
        <v>0</v>
      </c>
    </row>
    <row r="413" spans="2:29" ht="16.5" hidden="1" outlineLevel="1" x14ac:dyDescent="0.35">
      <c r="B413" s="37" t="s">
        <v>98</v>
      </c>
      <c r="C413" s="28">
        <f>SUMIFS(data!$G:$G,data!$C:$C,$B$357,data!$D:$D,$B$402,data!$F:$F,C$4,data!$E:$E,$B413,data!$H:$H,ПФ2026!C$5)</f>
        <v>0</v>
      </c>
      <c r="D413" s="29">
        <f>SUMIFS(data!$G:$G,data!$C:$C,$B$357,data!$D:$D,$B$402,data!$F:$F,C$4,data!$E:$E,$B413,data!$H:$H,ПФ2026!D$5)</f>
        <v>-373779.5</v>
      </c>
      <c r="E413" s="29">
        <f>SUMIFS(data!$G:$G,data!$C:$C,$B$357,data!$D:$D,$B$402,data!$F:$F,E$4,data!$E:$E,$B413,data!$H:$H,ПФ2026!E$5)</f>
        <v>0</v>
      </c>
      <c r="F413" s="29">
        <f>SUMIFS(data!$G:$G,data!$C:$C,$B$357,data!$D:$D,$B$402,data!$F:$F,E$4,data!$E:$E,$B413,data!$H:$H,ПФ2026!F$5)</f>
        <v>0</v>
      </c>
      <c r="G413" s="29">
        <f>SUMIFS(data!$G:$G,data!$C:$C,$B$357,data!$D:$D,$B$402,data!$F:$F,G$4,data!$E:$E,$B413,data!$H:$H,ПФ2026!G$5)</f>
        <v>-60000</v>
      </c>
      <c r="H413" s="30">
        <f>SUMIFS(data!$G:$G,data!$C:$C,$B$357,data!$D:$D,$B$402,data!$F:$F,G$4,data!$E:$E,$B413,data!$H:$H,ПФ2026!H$5)</f>
        <v>-52390</v>
      </c>
      <c r="I413" s="29">
        <f>SUMIFS(data!$G:$G,data!$C:$C,$B$357,data!$D:$D,$B$402,data!$F:$F,I$4,data!$E:$E,$B413,data!$H:$H,ПФ2026!I$5)</f>
        <v>0</v>
      </c>
      <c r="J413" s="29">
        <f>SUMIFS(data!$G:$G,data!$C:$C,$B$357,data!$D:$D,$B$402,data!$F:$F,I$4,data!$E:$E,$B413,data!$H:$H,ПФ2026!J$5)</f>
        <v>-98336</v>
      </c>
      <c r="K413" s="29">
        <f>SUMIFS(data!$G:$G,data!$C:$C,$B$357,data!$D:$D,$B$402,data!$F:$F,K$4,data!$E:$E,$B413,data!$H:$H,ПФ2026!K$5)</f>
        <v>0</v>
      </c>
      <c r="L413" s="29">
        <f>SUMIFS(data!$G:$G,data!$C:$C,$B$357,data!$D:$D,$B$402,data!$F:$F,K$4,data!$E:$E,$B413,data!$H:$H,ПФ2026!L$5)</f>
        <v>0</v>
      </c>
      <c r="M413" s="29">
        <f>SUMIFS(data!$G:$G,data!$C:$C,$B$357,data!$D:$D,$B$402,data!$F:$F,M$4,data!$E:$E,$B413,data!$H:$H,ПФ2026!M$5)</f>
        <v>0</v>
      </c>
      <c r="N413" s="30">
        <f>SUMIFS(data!$G:$G,data!$C:$C,$B$357,data!$D:$D,$B$402,data!$F:$F,M$4,data!$E:$E,$B413,data!$H:$H,ПФ2026!N$5)</f>
        <v>-104378</v>
      </c>
      <c r="O413" s="28">
        <f>SUMIFS(data!$G:$G,data!$C:$C,$B$357,data!$D:$D,$B$402,data!$F:$F,O$4,data!$E:$E,$B413,data!$H:$H,ПФ2026!O$5)</f>
        <v>0</v>
      </c>
      <c r="P413" s="29">
        <f>SUMIFS(data!$G:$G,data!$C:$C,$B$357,data!$D:$D,$B$402,data!$F:$F,O$4,data!$E:$E,$B413,data!$H:$H,ПФ2026!P$5)</f>
        <v>0</v>
      </c>
      <c r="Q413" s="29">
        <f>SUMIFS(data!$G:$G,data!$C:$C,$B$357,data!$D:$D,$B$402,data!$F:$F,Q$4,data!$E:$E,$B413,data!$H:$H,ПФ2026!Q$5)</f>
        <v>-60000</v>
      </c>
      <c r="R413" s="29">
        <f>SUMIFS(data!$G:$G,data!$C:$C,$B$357,data!$D:$D,$B$402,data!$F:$F,Q$4,data!$E:$E,$B413,data!$H:$H,ПФ2026!R$5)</f>
        <v>0</v>
      </c>
      <c r="S413" s="29">
        <f>SUMIFS(data!$G:$G,data!$C:$C,$B$357,data!$D:$D,$B$402,data!$F:$F,S$4,data!$E:$E,$B413,data!$H:$H,ПФ2026!S$5)</f>
        <v>-140000</v>
      </c>
      <c r="T413" s="30">
        <f>SUMIFS(data!$G:$G,data!$C:$C,$B$357,data!$D:$D,$B$402,data!$F:$F,S$4,data!$E:$E,$B413,data!$H:$H,ПФ2026!T$5)</f>
        <v>0</v>
      </c>
      <c r="U413" s="28">
        <f>SUMIFS(data!$G:$G,data!$C:$C,$B$357,data!$D:$D,$B$402,data!$F:$F,U$4,data!$E:$E,$B413,data!$H:$H,ПФ2026!U$5)</f>
        <v>0</v>
      </c>
      <c r="V413" s="29">
        <f>SUMIFS(data!$G:$G,data!$C:$C,$B$357,data!$D:$D,$B$402,data!$F:$F,U$4,data!$E:$E,$B413,data!$H:$H,ПФ2026!V$5)</f>
        <v>0</v>
      </c>
      <c r="W413" s="29">
        <f>SUMIFS(data!$G:$G,data!$C:$C,$B$357,data!$D:$D,$B$402,data!$F:$F,W$4,data!$E:$E,$B413,data!$H:$H,ПФ2026!W$5)</f>
        <v>0</v>
      </c>
      <c r="X413" s="29">
        <f>SUMIFS(data!$G:$G,data!$C:$C,$B$357,data!$D:$D,$B$402,data!$F:$F,W$4,data!$E:$E,$B413,data!$H:$H,ПФ2026!X$5)</f>
        <v>0</v>
      </c>
      <c r="Y413" s="29">
        <f>SUMIFS(data!$G:$G,data!$C:$C,$B$357,data!$D:$D,$B$402,data!$F:$F,Y$4,data!$E:$E,$B413,data!$H:$H,ПФ2026!Y$5)</f>
        <v>0</v>
      </c>
      <c r="Z413" s="30">
        <f>SUMIFS(data!$G:$G,data!$C:$C,$B$357,data!$D:$D,$B$402,data!$F:$F,Y$4,data!$E:$E,$B413,data!$H:$H,ПФ2026!Z$5)</f>
        <v>0</v>
      </c>
      <c r="AA413" s="23">
        <f t="shared" si="154"/>
        <v>-260000</v>
      </c>
      <c r="AB413" s="25">
        <f t="shared" si="143"/>
        <v>-628883.5</v>
      </c>
      <c r="AC413" s="31">
        <f t="shared" si="144"/>
        <v>2.4187826923076923</v>
      </c>
    </row>
    <row r="414" spans="2:29" ht="16.5" hidden="1" outlineLevel="1" x14ac:dyDescent="0.35">
      <c r="B414" s="37" t="s">
        <v>102</v>
      </c>
      <c r="C414" s="28">
        <f>SUMIFS(data!$G:$G,data!$C:$C,$B$357,data!$D:$D,$B$402,data!$F:$F,C$4,data!$E:$E,$B414,data!$H:$H,ПФ2026!C$5)</f>
        <v>0</v>
      </c>
      <c r="D414" s="29">
        <f>SUMIFS(data!$G:$G,data!$C:$C,$B$357,data!$D:$D,$B$402,data!$F:$F,C$4,data!$E:$E,$B414,data!$H:$H,ПФ2026!D$5)</f>
        <v>0</v>
      </c>
      <c r="E414" s="29">
        <f>SUMIFS(data!$G:$G,data!$C:$C,$B$357,data!$D:$D,$B$402,data!$F:$F,E$4,data!$E:$E,$B414,data!$H:$H,ПФ2026!E$5)</f>
        <v>0</v>
      </c>
      <c r="F414" s="29">
        <f>SUMIFS(data!$G:$G,data!$C:$C,$B$357,data!$D:$D,$B$402,data!$F:$F,E$4,data!$E:$E,$B414,data!$H:$H,ПФ2026!F$5)</f>
        <v>-19140</v>
      </c>
      <c r="G414" s="29">
        <f>SUMIFS(data!$G:$G,data!$C:$C,$B$357,data!$D:$D,$B$402,data!$F:$F,G$4,data!$E:$E,$B414,data!$H:$H,ПФ2026!G$5)</f>
        <v>0</v>
      </c>
      <c r="H414" s="30">
        <f>SUMIFS(data!$G:$G,data!$C:$C,$B$357,data!$D:$D,$B$402,data!$F:$F,G$4,data!$E:$E,$B414,data!$H:$H,ПФ2026!H$5)</f>
        <v>0</v>
      </c>
      <c r="I414" s="29">
        <f>SUMIFS(data!$G:$G,data!$C:$C,$B$357,data!$D:$D,$B$402,data!$F:$F,I$4,data!$E:$E,$B414,data!$H:$H,ПФ2026!I$5)</f>
        <v>0</v>
      </c>
      <c r="J414" s="29">
        <f>SUMIFS(data!$G:$G,data!$C:$C,$B$357,data!$D:$D,$B$402,data!$F:$F,I$4,data!$E:$E,$B414,data!$H:$H,ПФ2026!J$5)</f>
        <v>0</v>
      </c>
      <c r="K414" s="29">
        <f>SUMIFS(data!$G:$G,data!$C:$C,$B$357,data!$D:$D,$B$402,data!$F:$F,K$4,data!$E:$E,$B414,data!$H:$H,ПФ2026!K$5)</f>
        <v>0</v>
      </c>
      <c r="L414" s="29">
        <f>SUMIFS(data!$G:$G,data!$C:$C,$B$357,data!$D:$D,$B$402,data!$F:$F,K$4,data!$E:$E,$B414,data!$H:$H,ПФ2026!L$5)</f>
        <v>0</v>
      </c>
      <c r="M414" s="29">
        <f>SUMIFS(data!$G:$G,data!$C:$C,$B$357,data!$D:$D,$B$402,data!$F:$F,M$4,data!$E:$E,$B414,data!$H:$H,ПФ2026!M$5)</f>
        <v>0</v>
      </c>
      <c r="N414" s="30">
        <f>SUMIFS(data!$G:$G,data!$C:$C,$B$357,data!$D:$D,$B$402,data!$F:$F,M$4,data!$E:$E,$B414,data!$H:$H,ПФ2026!N$5)</f>
        <v>0</v>
      </c>
      <c r="O414" s="28">
        <f>SUMIFS(data!$G:$G,data!$C:$C,$B$357,data!$D:$D,$B$402,data!$F:$F,O$4,data!$E:$E,$B414,data!$H:$H,ПФ2026!O$5)</f>
        <v>0</v>
      </c>
      <c r="P414" s="29">
        <f>SUMIFS(data!$G:$G,data!$C:$C,$B$357,data!$D:$D,$B$402,data!$F:$F,O$4,data!$E:$E,$B414,data!$H:$H,ПФ2026!P$5)</f>
        <v>0</v>
      </c>
      <c r="Q414" s="29">
        <f>SUMIFS(data!$G:$G,data!$C:$C,$B$357,data!$D:$D,$B$402,data!$F:$F,Q$4,data!$E:$E,$B414,data!$H:$H,ПФ2026!Q$5)</f>
        <v>0</v>
      </c>
      <c r="R414" s="29">
        <f>SUMIFS(data!$G:$G,data!$C:$C,$B$357,data!$D:$D,$B$402,data!$F:$F,Q$4,data!$E:$E,$B414,data!$H:$H,ПФ2026!R$5)</f>
        <v>0</v>
      </c>
      <c r="S414" s="29">
        <f>SUMIFS(data!$G:$G,data!$C:$C,$B$357,data!$D:$D,$B$402,data!$F:$F,S$4,data!$E:$E,$B414,data!$H:$H,ПФ2026!S$5)</f>
        <v>0</v>
      </c>
      <c r="T414" s="30">
        <f>SUMIFS(data!$G:$G,data!$C:$C,$B$357,data!$D:$D,$B$402,data!$F:$F,S$4,data!$E:$E,$B414,data!$H:$H,ПФ2026!T$5)</f>
        <v>0</v>
      </c>
      <c r="U414" s="28">
        <f>SUMIFS(data!$G:$G,data!$C:$C,$B$357,data!$D:$D,$B$402,data!$F:$F,U$4,data!$E:$E,$B414,data!$H:$H,ПФ2026!U$5)</f>
        <v>0</v>
      </c>
      <c r="V414" s="29">
        <f>SUMIFS(data!$G:$G,data!$C:$C,$B$357,data!$D:$D,$B$402,data!$F:$F,U$4,data!$E:$E,$B414,data!$H:$H,ПФ2026!V$5)</f>
        <v>0</v>
      </c>
      <c r="W414" s="29">
        <f>SUMIFS(data!$G:$G,data!$C:$C,$B$357,data!$D:$D,$B$402,data!$F:$F,W$4,data!$E:$E,$B414,data!$H:$H,ПФ2026!W$5)</f>
        <v>0</v>
      </c>
      <c r="X414" s="29">
        <f>SUMIFS(data!$G:$G,data!$C:$C,$B$357,data!$D:$D,$B$402,data!$F:$F,W$4,data!$E:$E,$B414,data!$H:$H,ПФ2026!X$5)</f>
        <v>0</v>
      </c>
      <c r="Y414" s="29">
        <f>SUMIFS(data!$G:$G,data!$C:$C,$B$357,data!$D:$D,$B$402,data!$F:$F,Y$4,data!$E:$E,$B414,data!$H:$H,ПФ2026!Y$5)</f>
        <v>0</v>
      </c>
      <c r="Z414" s="30">
        <f>SUMIFS(data!$G:$G,data!$C:$C,$B$357,data!$D:$D,$B$402,data!$F:$F,Y$4,data!$E:$E,$B414,data!$H:$H,ПФ2026!Z$5)</f>
        <v>0</v>
      </c>
      <c r="AA414" s="23">
        <f t="shared" si="154"/>
        <v>0</v>
      </c>
      <c r="AB414" s="25">
        <f t="shared" si="143"/>
        <v>-19140</v>
      </c>
      <c r="AC414" s="31">
        <f t="shared" si="144"/>
        <v>0</v>
      </c>
    </row>
    <row r="415" spans="2:29" ht="16.5" hidden="1" outlineLevel="1" x14ac:dyDescent="0.35">
      <c r="B415" s="37" t="s">
        <v>105</v>
      </c>
      <c r="C415" s="28">
        <f>SUMIFS(data!$G:$G,data!$C:$C,$B$357,data!$D:$D,$B$402,data!$F:$F,C$4,data!$E:$E,$B415,data!$H:$H,ПФ2026!C$5)</f>
        <v>0</v>
      </c>
      <c r="D415" s="29">
        <f>SUMIFS(data!$G:$G,data!$C:$C,$B$357,data!$D:$D,$B$402,data!$F:$F,C$4,data!$E:$E,$B415,data!$H:$H,ПФ2026!D$5)</f>
        <v>0</v>
      </c>
      <c r="E415" s="29">
        <f>SUMIFS(data!$G:$G,data!$C:$C,$B$357,data!$D:$D,$B$402,data!$F:$F,E$4,data!$E:$E,$B415,data!$H:$H,ПФ2026!E$5)</f>
        <v>0</v>
      </c>
      <c r="F415" s="29">
        <f>SUMIFS(data!$G:$G,data!$C:$C,$B$357,data!$D:$D,$B$402,data!$F:$F,E$4,data!$E:$E,$B415,data!$H:$H,ПФ2026!F$5)</f>
        <v>0</v>
      </c>
      <c r="G415" s="29">
        <f>SUMIFS(data!$G:$G,data!$C:$C,$B$357,data!$D:$D,$B$402,data!$F:$F,G$4,data!$E:$E,$B415,data!$H:$H,ПФ2026!G$5)</f>
        <v>0</v>
      </c>
      <c r="H415" s="30">
        <f>SUMIFS(data!$G:$G,data!$C:$C,$B$357,data!$D:$D,$B$402,data!$F:$F,G$4,data!$E:$E,$B415,data!$H:$H,ПФ2026!H$5)</f>
        <v>0</v>
      </c>
      <c r="I415" s="29">
        <f>SUMIFS(data!$G:$G,data!$C:$C,$B$357,data!$D:$D,$B$402,data!$F:$F,I$4,data!$E:$E,$B415,data!$H:$H,ПФ2026!I$5)</f>
        <v>0</v>
      </c>
      <c r="J415" s="29">
        <f>SUMIFS(data!$G:$G,data!$C:$C,$B$357,data!$D:$D,$B$402,data!$F:$F,I$4,data!$E:$E,$B415,data!$H:$H,ПФ2026!J$5)</f>
        <v>0</v>
      </c>
      <c r="K415" s="29">
        <f>SUMIFS(data!$G:$G,data!$C:$C,$B$357,data!$D:$D,$B$402,data!$F:$F,K$4,data!$E:$E,$B415,data!$H:$H,ПФ2026!K$5)</f>
        <v>0</v>
      </c>
      <c r="L415" s="29">
        <f>SUMIFS(data!$G:$G,data!$C:$C,$B$357,data!$D:$D,$B$402,data!$F:$F,K$4,data!$E:$E,$B415,data!$H:$H,ПФ2026!L$5)</f>
        <v>0</v>
      </c>
      <c r="M415" s="29">
        <f>SUMIFS(data!$G:$G,data!$C:$C,$B$357,data!$D:$D,$B$402,data!$F:$F,M$4,data!$E:$E,$B415,data!$H:$H,ПФ2026!M$5)</f>
        <v>0</v>
      </c>
      <c r="N415" s="30">
        <f>SUMIFS(data!$G:$G,data!$C:$C,$B$357,data!$D:$D,$B$402,data!$F:$F,M$4,data!$E:$E,$B415,data!$H:$H,ПФ2026!N$5)</f>
        <v>0</v>
      </c>
      <c r="O415" s="28">
        <f>SUMIFS(data!$G:$G,data!$C:$C,$B$357,data!$D:$D,$B$402,data!$F:$F,O$4,data!$E:$E,$B415,data!$H:$H,ПФ2026!O$5)</f>
        <v>0</v>
      </c>
      <c r="P415" s="29">
        <f>SUMIFS(data!$G:$G,data!$C:$C,$B$357,data!$D:$D,$B$402,data!$F:$F,O$4,data!$E:$E,$B415,data!$H:$H,ПФ2026!P$5)</f>
        <v>0</v>
      </c>
      <c r="Q415" s="29">
        <f>SUMIFS(data!$G:$G,data!$C:$C,$B$357,data!$D:$D,$B$402,data!$F:$F,Q$4,data!$E:$E,$B415,data!$H:$H,ПФ2026!Q$5)</f>
        <v>0</v>
      </c>
      <c r="R415" s="29">
        <f>SUMIFS(data!$G:$G,data!$C:$C,$B$357,data!$D:$D,$B$402,data!$F:$F,Q$4,data!$E:$E,$B415,data!$H:$H,ПФ2026!R$5)</f>
        <v>0</v>
      </c>
      <c r="S415" s="29">
        <f>SUMIFS(data!$G:$G,data!$C:$C,$B$357,data!$D:$D,$B$402,data!$F:$F,S$4,data!$E:$E,$B415,data!$H:$H,ПФ2026!S$5)</f>
        <v>0</v>
      </c>
      <c r="T415" s="30">
        <f>SUMIFS(data!$G:$G,data!$C:$C,$B$357,data!$D:$D,$B$402,data!$F:$F,S$4,data!$E:$E,$B415,data!$H:$H,ПФ2026!T$5)</f>
        <v>0</v>
      </c>
      <c r="U415" s="28">
        <f>SUMIFS(data!$G:$G,data!$C:$C,$B$357,data!$D:$D,$B$402,data!$F:$F,U$4,data!$E:$E,$B415,data!$H:$H,ПФ2026!U$5)</f>
        <v>0</v>
      </c>
      <c r="V415" s="29">
        <f>SUMIFS(data!$G:$G,data!$C:$C,$B$357,data!$D:$D,$B$402,data!$F:$F,U$4,data!$E:$E,$B415,data!$H:$H,ПФ2026!V$5)</f>
        <v>0</v>
      </c>
      <c r="W415" s="29">
        <f>SUMIFS(data!$G:$G,data!$C:$C,$B$357,data!$D:$D,$B$402,data!$F:$F,W$4,data!$E:$E,$B415,data!$H:$H,ПФ2026!W$5)</f>
        <v>0</v>
      </c>
      <c r="X415" s="29">
        <f>SUMIFS(data!$G:$G,data!$C:$C,$B$357,data!$D:$D,$B$402,data!$F:$F,W$4,data!$E:$E,$B415,data!$H:$H,ПФ2026!X$5)</f>
        <v>0</v>
      </c>
      <c r="Y415" s="29">
        <f>SUMIFS(data!$G:$G,data!$C:$C,$B$357,data!$D:$D,$B$402,data!$F:$F,Y$4,data!$E:$E,$B415,data!$H:$H,ПФ2026!Y$5)</f>
        <v>0</v>
      </c>
      <c r="Z415" s="30">
        <f>SUMIFS(data!$G:$G,data!$C:$C,$B$357,data!$D:$D,$B$402,data!$F:$F,Y$4,data!$E:$E,$B415,data!$H:$H,ПФ2026!Z$5)</f>
        <v>0</v>
      </c>
      <c r="AA415" s="23">
        <f t="shared" si="154"/>
        <v>-320499</v>
      </c>
      <c r="AB415" s="25">
        <f t="shared" si="143"/>
        <v>0</v>
      </c>
      <c r="AC415" s="31">
        <f t="shared" si="144"/>
        <v>0</v>
      </c>
    </row>
    <row r="416" spans="2:29" ht="16.5" hidden="1" outlineLevel="1" x14ac:dyDescent="0.35">
      <c r="B416" s="37" t="s">
        <v>115</v>
      </c>
      <c r="C416" s="28">
        <f>SUMIFS(data!$G:$G,data!$C:$C,$B$357,data!$D:$D,$B$402,data!$F:$F,C$4,data!$E:$E,$B416,data!$H:$H,ПФ2026!C$5)</f>
        <v>0</v>
      </c>
      <c r="D416" s="29">
        <f>SUMIFS(data!$G:$G,data!$C:$C,$B$357,data!$D:$D,$B$402,data!$F:$F,C$4,data!$E:$E,$B416,data!$H:$H,ПФ2026!D$5)</f>
        <v>0</v>
      </c>
      <c r="E416" s="29">
        <f>SUMIFS(data!$G:$G,data!$C:$C,$B$357,data!$D:$D,$B$402,data!$F:$F,E$4,data!$E:$E,$B416,data!$H:$H,ПФ2026!E$5)</f>
        <v>0</v>
      </c>
      <c r="F416" s="29">
        <f>SUMIFS(data!$G:$G,data!$C:$C,$B$357,data!$D:$D,$B$402,data!$F:$F,E$4,data!$E:$E,$B416,data!$H:$H,ПФ2026!F$5)</f>
        <v>0</v>
      </c>
      <c r="G416" s="29">
        <f>SUMIFS(data!$G:$G,data!$C:$C,$B$357,data!$D:$D,$B$402,data!$F:$F,G$4,data!$E:$E,$B416,data!$H:$H,ПФ2026!G$5)</f>
        <v>0</v>
      </c>
      <c r="H416" s="30">
        <f>SUMIFS(data!$G:$G,data!$C:$C,$B$357,data!$D:$D,$B$402,data!$F:$F,G$4,data!$E:$E,$B416,data!$H:$H,ПФ2026!H$5)</f>
        <v>0</v>
      </c>
      <c r="I416" s="29">
        <f>SUMIFS(data!$G:$G,data!$C:$C,$B$357,data!$D:$D,$B$402,data!$F:$F,I$4,data!$E:$E,$B416,data!$H:$H,ПФ2026!I$5)</f>
        <v>0</v>
      </c>
      <c r="J416" s="29">
        <f>SUMIFS(data!$G:$G,data!$C:$C,$B$357,data!$D:$D,$B$402,data!$F:$F,I$4,data!$E:$E,$B416,data!$H:$H,ПФ2026!J$5)</f>
        <v>0</v>
      </c>
      <c r="K416" s="29">
        <f>SUMIFS(data!$G:$G,data!$C:$C,$B$357,data!$D:$D,$B$402,data!$F:$F,K$4,data!$E:$E,$B416,data!$H:$H,ПФ2026!K$5)</f>
        <v>0</v>
      </c>
      <c r="L416" s="29">
        <f>SUMIFS(data!$G:$G,data!$C:$C,$B$357,data!$D:$D,$B$402,data!$F:$F,K$4,data!$E:$E,$B416,data!$H:$H,ПФ2026!L$5)</f>
        <v>0</v>
      </c>
      <c r="M416" s="29">
        <f>SUMIFS(data!$G:$G,data!$C:$C,$B$357,data!$D:$D,$B$402,data!$F:$F,M$4,data!$E:$E,$B416,data!$H:$H,ПФ2026!M$5)</f>
        <v>0</v>
      </c>
      <c r="N416" s="30">
        <f>SUMIFS(data!$G:$G,data!$C:$C,$B$357,data!$D:$D,$B$402,data!$F:$F,M$4,data!$E:$E,$B416,data!$H:$H,ПФ2026!N$5)</f>
        <v>0</v>
      </c>
      <c r="O416" s="28">
        <f>SUMIFS(data!$G:$G,data!$C:$C,$B$357,data!$D:$D,$B$402,data!$F:$F,O$4,data!$E:$E,$B416,data!$H:$H,ПФ2026!O$5)</f>
        <v>0</v>
      </c>
      <c r="P416" s="29">
        <f>SUMIFS(data!$G:$G,data!$C:$C,$B$357,data!$D:$D,$B$402,data!$F:$F,O$4,data!$E:$E,$B416,data!$H:$H,ПФ2026!P$5)</f>
        <v>0</v>
      </c>
      <c r="Q416" s="29">
        <f>SUMIFS(data!$G:$G,data!$C:$C,$B$357,data!$D:$D,$B$402,data!$F:$F,Q$4,data!$E:$E,$B416,data!$H:$H,ПФ2026!Q$5)</f>
        <v>0</v>
      </c>
      <c r="R416" s="29">
        <f>SUMIFS(data!$G:$G,data!$C:$C,$B$357,data!$D:$D,$B$402,data!$F:$F,Q$4,data!$E:$E,$B416,data!$H:$H,ПФ2026!R$5)</f>
        <v>0</v>
      </c>
      <c r="S416" s="29">
        <f>SUMIFS(data!$G:$G,data!$C:$C,$B$357,data!$D:$D,$B$402,data!$F:$F,S$4,data!$E:$E,$B416,data!$H:$H,ПФ2026!S$5)</f>
        <v>0</v>
      </c>
      <c r="T416" s="30">
        <f>SUMIFS(data!$G:$G,data!$C:$C,$B$357,data!$D:$D,$B$402,data!$F:$F,S$4,data!$E:$E,$B416,data!$H:$H,ПФ2026!T$5)</f>
        <v>0</v>
      </c>
      <c r="U416" s="28">
        <f>SUMIFS(data!$G:$G,data!$C:$C,$B$357,data!$D:$D,$B$402,data!$F:$F,U$4,data!$E:$E,$B416,data!$H:$H,ПФ2026!U$5)</f>
        <v>0</v>
      </c>
      <c r="V416" s="29">
        <f>SUMIFS(data!$G:$G,data!$C:$C,$B$357,data!$D:$D,$B$402,data!$F:$F,U$4,data!$E:$E,$B416,data!$H:$H,ПФ2026!V$5)</f>
        <v>0</v>
      </c>
      <c r="W416" s="29">
        <f>SUMIFS(data!$G:$G,data!$C:$C,$B$357,data!$D:$D,$B$402,data!$F:$F,W$4,data!$E:$E,$B416,data!$H:$H,ПФ2026!W$5)</f>
        <v>0</v>
      </c>
      <c r="X416" s="29">
        <f>SUMIFS(data!$G:$G,data!$C:$C,$B$357,data!$D:$D,$B$402,data!$F:$F,W$4,data!$E:$E,$B416,data!$H:$H,ПФ2026!X$5)</f>
        <v>0</v>
      </c>
      <c r="Y416" s="29">
        <f>SUMIFS(data!$G:$G,data!$C:$C,$B$357,data!$D:$D,$B$402,data!$F:$F,Y$4,data!$E:$E,$B416,data!$H:$H,ПФ2026!Y$5)</f>
        <v>0</v>
      </c>
      <c r="Z416" s="30">
        <f>SUMIFS(data!$G:$G,data!$C:$C,$B$357,data!$D:$D,$B$402,data!$F:$F,Y$4,data!$E:$E,$B416,data!$H:$H,ПФ2026!Z$5)</f>
        <v>0</v>
      </c>
      <c r="AA416" s="23">
        <f t="shared" si="154"/>
        <v>-5000</v>
      </c>
      <c r="AB416" s="25">
        <f t="shared" si="143"/>
        <v>0</v>
      </c>
      <c r="AC416" s="31">
        <f t="shared" si="144"/>
        <v>0</v>
      </c>
    </row>
    <row r="417" spans="2:29" ht="16.5" hidden="1" outlineLevel="1" x14ac:dyDescent="0.35">
      <c r="B417" s="37" t="s">
        <v>104</v>
      </c>
      <c r="C417" s="28">
        <f>SUMIFS(data!$G:$G,data!$C:$C,$B$357,data!$D:$D,$B$402,data!$F:$F,C$4,data!$E:$E,$B417,data!$H:$H,ПФ2026!C$5)</f>
        <v>0</v>
      </c>
      <c r="D417" s="29">
        <f>SUMIFS(data!$G:$G,data!$C:$C,$B$357,data!$D:$D,$B$402,data!$F:$F,C$4,data!$E:$E,$B417,data!$H:$H,ПФ2026!D$5)</f>
        <v>0</v>
      </c>
      <c r="E417" s="29">
        <f>SUMIFS(data!$G:$G,data!$C:$C,$B$357,data!$D:$D,$B$402,data!$F:$F,E$4,data!$E:$E,$B417,data!$H:$H,ПФ2026!E$5)</f>
        <v>0</v>
      </c>
      <c r="F417" s="29">
        <f>SUMIFS(data!$G:$G,data!$C:$C,$B$357,data!$D:$D,$B$402,data!$F:$F,E$4,data!$E:$E,$B417,data!$H:$H,ПФ2026!F$5)</f>
        <v>0</v>
      </c>
      <c r="G417" s="29">
        <f>SUMIFS(data!$G:$G,data!$C:$C,$B$357,data!$D:$D,$B$402,data!$F:$F,G$4,data!$E:$E,$B417,data!$H:$H,ПФ2026!G$5)</f>
        <v>0</v>
      </c>
      <c r="H417" s="30">
        <f>SUMIFS(data!$G:$G,data!$C:$C,$B$357,data!$D:$D,$B$402,data!$F:$F,G$4,data!$E:$E,$B417,data!$H:$H,ПФ2026!H$5)</f>
        <v>0</v>
      </c>
      <c r="I417" s="29">
        <f>SUMIFS(data!$G:$G,data!$C:$C,$B$357,data!$D:$D,$B$402,data!$F:$F,I$4,data!$E:$E,$B417,data!$H:$H,ПФ2026!I$5)</f>
        <v>-36000</v>
      </c>
      <c r="J417" s="29">
        <f>SUMIFS(data!$G:$G,data!$C:$C,$B$357,data!$D:$D,$B$402,data!$F:$F,I$4,data!$E:$E,$B417,data!$H:$H,ПФ2026!J$5)</f>
        <v>0</v>
      </c>
      <c r="K417" s="29">
        <f>SUMIFS(data!$G:$G,data!$C:$C,$B$357,data!$D:$D,$B$402,data!$F:$F,K$4,data!$E:$E,$B417,data!$H:$H,ПФ2026!K$5)</f>
        <v>0</v>
      </c>
      <c r="L417" s="29">
        <f>SUMIFS(data!$G:$G,data!$C:$C,$B$357,data!$D:$D,$B$402,data!$F:$F,K$4,data!$E:$E,$B417,data!$H:$H,ПФ2026!L$5)</f>
        <v>0</v>
      </c>
      <c r="M417" s="29">
        <f>SUMIFS(data!$G:$G,data!$C:$C,$B$357,data!$D:$D,$B$402,data!$F:$F,M$4,data!$E:$E,$B417,data!$H:$H,ПФ2026!M$5)</f>
        <v>0</v>
      </c>
      <c r="N417" s="30">
        <f>SUMIFS(data!$G:$G,data!$C:$C,$B$357,data!$D:$D,$B$402,data!$F:$F,M$4,data!$E:$E,$B417,data!$H:$H,ПФ2026!N$5)</f>
        <v>0</v>
      </c>
      <c r="O417" s="28">
        <f>SUMIFS(data!$G:$G,data!$C:$C,$B$357,data!$D:$D,$B$402,data!$F:$F,O$4,data!$E:$E,$B417,data!$H:$H,ПФ2026!O$5)</f>
        <v>0</v>
      </c>
      <c r="P417" s="29">
        <f>SUMIFS(data!$G:$G,data!$C:$C,$B$357,data!$D:$D,$B$402,data!$F:$F,O$4,data!$E:$E,$B417,data!$H:$H,ПФ2026!P$5)</f>
        <v>0</v>
      </c>
      <c r="Q417" s="29">
        <f>SUMIFS(data!$G:$G,data!$C:$C,$B$357,data!$D:$D,$B$402,data!$F:$F,Q$4,data!$E:$E,$B417,data!$H:$H,ПФ2026!Q$5)</f>
        <v>0</v>
      </c>
      <c r="R417" s="29">
        <f>SUMIFS(data!$G:$G,data!$C:$C,$B$357,data!$D:$D,$B$402,data!$F:$F,Q$4,data!$E:$E,$B417,data!$H:$H,ПФ2026!R$5)</f>
        <v>0</v>
      </c>
      <c r="S417" s="29">
        <f>SUMIFS(data!$G:$G,data!$C:$C,$B$357,data!$D:$D,$B$402,data!$F:$F,S$4,data!$E:$E,$B417,data!$H:$H,ПФ2026!S$5)</f>
        <v>-26250</v>
      </c>
      <c r="T417" s="30">
        <f>SUMIFS(data!$G:$G,data!$C:$C,$B$357,data!$D:$D,$B$402,data!$F:$F,S$4,data!$E:$E,$B417,data!$H:$H,ПФ2026!T$5)</f>
        <v>0</v>
      </c>
      <c r="U417" s="28">
        <f>SUMIFS(data!$G:$G,data!$C:$C,$B$357,data!$D:$D,$B$402,data!$F:$F,U$4,data!$E:$E,$B417,data!$H:$H,ПФ2026!U$5)</f>
        <v>-68000</v>
      </c>
      <c r="V417" s="29">
        <f>SUMIFS(data!$G:$G,data!$C:$C,$B$357,data!$D:$D,$B$402,data!$F:$F,U$4,data!$E:$E,$B417,data!$H:$H,ПФ2026!V$5)</f>
        <v>0</v>
      </c>
      <c r="W417" s="29">
        <f>SUMIFS(data!$G:$G,data!$C:$C,$B$357,data!$D:$D,$B$402,data!$F:$F,W$4,data!$E:$E,$B417,data!$H:$H,ПФ2026!W$5)</f>
        <v>0</v>
      </c>
      <c r="X417" s="29">
        <f>SUMIFS(data!$G:$G,data!$C:$C,$B$357,data!$D:$D,$B$402,data!$F:$F,W$4,data!$E:$E,$B417,data!$H:$H,ПФ2026!X$5)</f>
        <v>0</v>
      </c>
      <c r="Y417" s="29">
        <f>SUMIFS(data!$G:$G,data!$C:$C,$B$357,data!$D:$D,$B$402,data!$F:$F,Y$4,data!$E:$E,$B417,data!$H:$H,ПФ2026!Y$5)</f>
        <v>0</v>
      </c>
      <c r="Z417" s="30">
        <f>SUMIFS(data!$G:$G,data!$C:$C,$B$357,data!$D:$D,$B$402,data!$F:$F,Y$4,data!$E:$E,$B417,data!$H:$H,ПФ2026!Z$5)</f>
        <v>0</v>
      </c>
      <c r="AA417" s="23">
        <f t="shared" si="154"/>
        <v>-150250</v>
      </c>
      <c r="AB417" s="25">
        <f t="shared" si="143"/>
        <v>0</v>
      </c>
      <c r="AC417" s="31">
        <f t="shared" si="144"/>
        <v>0</v>
      </c>
    </row>
    <row r="418" spans="2:29" ht="16.5" hidden="1" outlineLevel="1" x14ac:dyDescent="0.35">
      <c r="B418" s="37" t="s">
        <v>108</v>
      </c>
      <c r="C418" s="28">
        <f>SUMIFS(data!$G:$G,data!$C:$C,$B$357,data!$D:$D,$B$402,data!$F:$F,C$4,data!$E:$E,$B418,data!$H:$H,ПФ2026!C$5)</f>
        <v>0</v>
      </c>
      <c r="D418" s="29">
        <f>SUMIFS(data!$G:$G,data!$C:$C,$B$357,data!$D:$D,$B$402,data!$F:$F,C$4,data!$E:$E,$B418,data!$H:$H,ПФ2026!D$5)</f>
        <v>0</v>
      </c>
      <c r="E418" s="29">
        <f>SUMIFS(data!$G:$G,data!$C:$C,$B$357,data!$D:$D,$B$402,data!$F:$F,E$4,data!$E:$E,$B418,data!$H:$H,ПФ2026!E$5)</f>
        <v>0</v>
      </c>
      <c r="F418" s="29">
        <f>SUMIFS(data!$G:$G,data!$C:$C,$B$357,data!$D:$D,$B$402,data!$F:$F,E$4,data!$E:$E,$B418,data!$H:$H,ПФ2026!F$5)</f>
        <v>0</v>
      </c>
      <c r="G418" s="29">
        <f>SUMIFS(data!$G:$G,data!$C:$C,$B$357,data!$D:$D,$B$402,data!$F:$F,G$4,data!$E:$E,$B418,data!$H:$H,ПФ2026!G$5)</f>
        <v>-120000</v>
      </c>
      <c r="H418" s="30">
        <f>SUMIFS(data!$G:$G,data!$C:$C,$B$357,data!$D:$D,$B$402,data!$F:$F,G$4,data!$E:$E,$B418,data!$H:$H,ПФ2026!H$5)</f>
        <v>0</v>
      </c>
      <c r="I418" s="29">
        <f>SUMIFS(data!$G:$G,data!$C:$C,$B$357,data!$D:$D,$B$402,data!$F:$F,I$4,data!$E:$E,$B418,data!$H:$H,ПФ2026!I$5)</f>
        <v>-40000</v>
      </c>
      <c r="J418" s="29">
        <f>SUMIFS(data!$G:$G,data!$C:$C,$B$357,data!$D:$D,$B$402,data!$F:$F,I$4,data!$E:$E,$B418,data!$H:$H,ПФ2026!J$5)</f>
        <v>0</v>
      </c>
      <c r="K418" s="29">
        <f>SUMIFS(data!$G:$G,data!$C:$C,$B$357,data!$D:$D,$B$402,data!$F:$F,K$4,data!$E:$E,$B418,data!$H:$H,ПФ2026!K$5)</f>
        <v>0</v>
      </c>
      <c r="L418" s="29">
        <f>SUMIFS(data!$G:$G,data!$C:$C,$B$357,data!$D:$D,$B$402,data!$F:$F,K$4,data!$E:$E,$B418,data!$H:$H,ПФ2026!L$5)</f>
        <v>0</v>
      </c>
      <c r="M418" s="29">
        <f>SUMIFS(data!$G:$G,data!$C:$C,$B$357,data!$D:$D,$B$402,data!$F:$F,M$4,data!$E:$E,$B418,data!$H:$H,ПФ2026!M$5)</f>
        <v>0</v>
      </c>
      <c r="N418" s="30">
        <f>SUMIFS(data!$G:$G,data!$C:$C,$B$357,data!$D:$D,$B$402,data!$F:$F,M$4,data!$E:$E,$B418,data!$H:$H,ПФ2026!N$5)</f>
        <v>0</v>
      </c>
      <c r="O418" s="28">
        <f>SUMIFS(data!$G:$G,data!$C:$C,$B$357,data!$D:$D,$B$402,data!$F:$F,O$4,data!$E:$E,$B418,data!$H:$H,ПФ2026!O$5)</f>
        <v>-40000</v>
      </c>
      <c r="P418" s="29">
        <f>SUMIFS(data!$G:$G,data!$C:$C,$B$357,data!$D:$D,$B$402,data!$F:$F,O$4,data!$E:$E,$B418,data!$H:$H,ПФ2026!P$5)</f>
        <v>0</v>
      </c>
      <c r="Q418" s="29">
        <f>SUMIFS(data!$G:$G,data!$C:$C,$B$357,data!$D:$D,$B$402,data!$F:$F,Q$4,data!$E:$E,$B418,data!$H:$H,ПФ2026!Q$5)</f>
        <v>0</v>
      </c>
      <c r="R418" s="29">
        <f>SUMIFS(data!$G:$G,data!$C:$C,$B$357,data!$D:$D,$B$402,data!$F:$F,Q$4,data!$E:$E,$B418,data!$H:$H,ПФ2026!R$5)</f>
        <v>0</v>
      </c>
      <c r="S418" s="29">
        <f>SUMIFS(data!$G:$G,data!$C:$C,$B$357,data!$D:$D,$B$402,data!$F:$F,S$4,data!$E:$E,$B418,data!$H:$H,ПФ2026!S$5)</f>
        <v>0</v>
      </c>
      <c r="T418" s="30">
        <f>SUMIFS(data!$G:$G,data!$C:$C,$B$357,data!$D:$D,$B$402,data!$F:$F,S$4,data!$E:$E,$B418,data!$H:$H,ПФ2026!T$5)</f>
        <v>0</v>
      </c>
      <c r="U418" s="28">
        <f>SUMIFS(data!$G:$G,data!$C:$C,$B$357,data!$D:$D,$B$402,data!$F:$F,U$4,data!$E:$E,$B418,data!$H:$H,ПФ2026!U$5)</f>
        <v>0</v>
      </c>
      <c r="V418" s="29">
        <f>SUMIFS(data!$G:$G,data!$C:$C,$B$357,data!$D:$D,$B$402,data!$F:$F,U$4,data!$E:$E,$B418,data!$H:$H,ПФ2026!V$5)</f>
        <v>0</v>
      </c>
      <c r="W418" s="29">
        <f>SUMIFS(data!$G:$G,data!$C:$C,$B$357,data!$D:$D,$B$402,data!$F:$F,W$4,data!$E:$E,$B418,data!$H:$H,ПФ2026!W$5)</f>
        <v>-60000</v>
      </c>
      <c r="X418" s="29">
        <f>SUMIFS(data!$G:$G,data!$C:$C,$B$357,data!$D:$D,$B$402,data!$F:$F,W$4,data!$E:$E,$B418,data!$H:$H,ПФ2026!X$5)</f>
        <v>0</v>
      </c>
      <c r="Y418" s="29">
        <f>SUMIFS(data!$G:$G,data!$C:$C,$B$357,data!$D:$D,$B$402,data!$F:$F,Y$4,data!$E:$E,$B418,data!$H:$H,ПФ2026!Y$5)</f>
        <v>0</v>
      </c>
      <c r="Z418" s="30">
        <f>SUMIFS(data!$G:$G,data!$C:$C,$B$357,data!$D:$D,$B$402,data!$F:$F,Y$4,data!$E:$E,$B418,data!$H:$H,ПФ2026!Z$5)</f>
        <v>0</v>
      </c>
      <c r="AA418" s="23">
        <f t="shared" si="154"/>
        <v>-260000</v>
      </c>
      <c r="AB418" s="25">
        <f t="shared" si="143"/>
        <v>0</v>
      </c>
      <c r="AC418" s="31">
        <f t="shared" si="144"/>
        <v>0</v>
      </c>
    </row>
    <row r="419" spans="2:29" ht="16.5" hidden="1" outlineLevel="1" x14ac:dyDescent="0.35">
      <c r="B419" s="37" t="s">
        <v>120</v>
      </c>
      <c r="C419" s="28">
        <f>SUMIFS(data!$G:$G,data!$C:$C,$B$357,data!$D:$D,$B$402,data!$F:$F,C$4,data!$E:$E,$B419,data!$H:$H,ПФ2026!C$5)</f>
        <v>0</v>
      </c>
      <c r="D419" s="29">
        <f>SUMIFS(data!$G:$G,data!$C:$C,$B$357,data!$D:$D,$B$402,data!$F:$F,C$4,data!$E:$E,$B419,data!$H:$H,ПФ2026!D$5)</f>
        <v>0</v>
      </c>
      <c r="E419" s="29">
        <f>SUMIFS(data!$G:$G,data!$C:$C,$B$357,data!$D:$D,$B$402,data!$F:$F,E$4,data!$E:$E,$B419,data!$H:$H,ПФ2026!E$5)</f>
        <v>0</v>
      </c>
      <c r="F419" s="29">
        <f>SUMIFS(data!$G:$G,data!$C:$C,$B$357,data!$D:$D,$B$402,data!$F:$F,E$4,data!$E:$E,$B419,data!$H:$H,ПФ2026!F$5)</f>
        <v>0</v>
      </c>
      <c r="G419" s="29">
        <f>SUMIFS(data!$G:$G,data!$C:$C,$B$357,data!$D:$D,$B$402,data!$F:$F,G$4,data!$E:$E,$B419,data!$H:$H,ПФ2026!G$5)</f>
        <v>0</v>
      </c>
      <c r="H419" s="30">
        <f>SUMIFS(data!$G:$G,data!$C:$C,$B$357,data!$D:$D,$B$402,data!$F:$F,G$4,data!$E:$E,$B419,data!$H:$H,ПФ2026!H$5)</f>
        <v>0</v>
      </c>
      <c r="I419" s="29">
        <f>SUMIFS(data!$G:$G,data!$C:$C,$B$357,data!$D:$D,$B$402,data!$F:$F,I$4,data!$E:$E,$B419,data!$H:$H,ПФ2026!I$5)</f>
        <v>0</v>
      </c>
      <c r="J419" s="29">
        <f>SUMIFS(data!$G:$G,data!$C:$C,$B$357,data!$D:$D,$B$402,data!$F:$F,I$4,data!$E:$E,$B419,data!$H:$H,ПФ2026!J$5)</f>
        <v>0</v>
      </c>
      <c r="K419" s="29">
        <f>SUMIFS(data!$G:$G,data!$C:$C,$B$357,data!$D:$D,$B$402,data!$F:$F,K$4,data!$E:$E,$B419,data!$H:$H,ПФ2026!K$5)</f>
        <v>0</v>
      </c>
      <c r="L419" s="29">
        <f>SUMIFS(data!$G:$G,data!$C:$C,$B$357,data!$D:$D,$B$402,data!$F:$F,K$4,data!$E:$E,$B419,data!$H:$H,ПФ2026!L$5)</f>
        <v>0</v>
      </c>
      <c r="M419" s="29">
        <f>SUMIFS(data!$G:$G,data!$C:$C,$B$357,data!$D:$D,$B$402,data!$F:$F,M$4,data!$E:$E,$B419,data!$H:$H,ПФ2026!M$5)</f>
        <v>0</v>
      </c>
      <c r="N419" s="30">
        <f>SUMIFS(data!$G:$G,data!$C:$C,$B$357,data!$D:$D,$B$402,data!$F:$F,M$4,data!$E:$E,$B419,data!$H:$H,ПФ2026!N$5)</f>
        <v>0</v>
      </c>
      <c r="O419" s="28">
        <f>SUMIFS(data!$G:$G,data!$C:$C,$B$357,data!$D:$D,$B$402,data!$F:$F,O$4,data!$E:$E,$B419,data!$H:$H,ПФ2026!O$5)</f>
        <v>0</v>
      </c>
      <c r="P419" s="29">
        <f>SUMIFS(data!$G:$G,data!$C:$C,$B$357,data!$D:$D,$B$402,data!$F:$F,O$4,data!$E:$E,$B419,data!$H:$H,ПФ2026!P$5)</f>
        <v>0</v>
      </c>
      <c r="Q419" s="29">
        <f>SUMIFS(data!$G:$G,data!$C:$C,$B$357,data!$D:$D,$B$402,data!$F:$F,Q$4,data!$E:$E,$B419,data!$H:$H,ПФ2026!Q$5)</f>
        <v>0</v>
      </c>
      <c r="R419" s="29">
        <f>SUMIFS(data!$G:$G,data!$C:$C,$B$357,data!$D:$D,$B$402,data!$F:$F,Q$4,data!$E:$E,$B419,data!$H:$H,ПФ2026!R$5)</f>
        <v>0</v>
      </c>
      <c r="S419" s="29">
        <f>SUMIFS(data!$G:$G,data!$C:$C,$B$357,data!$D:$D,$B$402,data!$F:$F,S$4,data!$E:$E,$B419,data!$H:$H,ПФ2026!S$5)</f>
        <v>0</v>
      </c>
      <c r="T419" s="30">
        <f>SUMIFS(data!$G:$G,data!$C:$C,$B$357,data!$D:$D,$B$402,data!$F:$F,S$4,data!$E:$E,$B419,data!$H:$H,ПФ2026!T$5)</f>
        <v>0</v>
      </c>
      <c r="U419" s="28">
        <f>SUMIFS(data!$G:$G,data!$C:$C,$B$357,data!$D:$D,$B$402,data!$F:$F,U$4,data!$E:$E,$B419,data!$H:$H,ПФ2026!U$5)</f>
        <v>0</v>
      </c>
      <c r="V419" s="29">
        <f>SUMIFS(data!$G:$G,data!$C:$C,$B$357,data!$D:$D,$B$402,data!$F:$F,U$4,data!$E:$E,$B419,data!$H:$H,ПФ2026!V$5)</f>
        <v>0</v>
      </c>
      <c r="W419" s="29">
        <f>SUMIFS(data!$G:$G,data!$C:$C,$B$357,data!$D:$D,$B$402,data!$F:$F,W$4,data!$E:$E,$B419,data!$H:$H,ПФ2026!W$5)</f>
        <v>0</v>
      </c>
      <c r="X419" s="29">
        <f>SUMIFS(data!$G:$G,data!$C:$C,$B$357,data!$D:$D,$B$402,data!$F:$F,W$4,data!$E:$E,$B419,data!$H:$H,ПФ2026!X$5)</f>
        <v>0</v>
      </c>
      <c r="Y419" s="29">
        <f>SUMIFS(data!$G:$G,data!$C:$C,$B$357,data!$D:$D,$B$402,data!$F:$F,Y$4,data!$E:$E,$B419,data!$H:$H,ПФ2026!Y$5)</f>
        <v>0</v>
      </c>
      <c r="Z419" s="30">
        <f>SUMIFS(data!$G:$G,data!$C:$C,$B$357,data!$D:$D,$B$402,data!$F:$F,Y$4,data!$E:$E,$B419,data!$H:$H,ПФ2026!Z$5)</f>
        <v>0</v>
      </c>
      <c r="AA419" s="23">
        <f t="shared" si="154"/>
        <v>0</v>
      </c>
      <c r="AB419" s="25">
        <f t="shared" si="143"/>
        <v>0</v>
      </c>
      <c r="AC419" s="31">
        <f t="shared" si="144"/>
        <v>0</v>
      </c>
    </row>
    <row r="420" spans="2:29" ht="16.5" hidden="1" outlineLevel="1" x14ac:dyDescent="0.35">
      <c r="B420" s="37" t="s">
        <v>131</v>
      </c>
      <c r="C420" s="28">
        <f>SUMIFS(data!$G:$G,data!$C:$C,$B$357,data!$D:$D,$B$402,data!$F:$F,C$4,data!$E:$E,$B420,data!$H:$H,ПФ2026!C$5)</f>
        <v>0</v>
      </c>
      <c r="D420" s="29">
        <f>SUMIFS(data!$G:$G,data!$C:$C,$B$357,data!$D:$D,$B$402,data!$F:$F,C$4,data!$E:$E,$B420,data!$H:$H,ПФ2026!D$5)</f>
        <v>-2923.95</v>
      </c>
      <c r="E420" s="29">
        <f>SUMIFS(data!$G:$G,data!$C:$C,$B$357,data!$D:$D,$B$402,data!$F:$F,E$4,data!$E:$E,$B420,data!$H:$H,ПФ2026!E$5)</f>
        <v>0</v>
      </c>
      <c r="F420" s="29">
        <f>SUMIFS(data!$G:$G,data!$C:$C,$B$357,data!$D:$D,$B$402,data!$F:$F,E$4,data!$E:$E,$B420,data!$H:$H,ПФ2026!F$5)</f>
        <v>0</v>
      </c>
      <c r="G420" s="29">
        <f>SUMIFS(data!$G:$G,data!$C:$C,$B$357,data!$D:$D,$B$402,data!$F:$F,G$4,data!$E:$E,$B420,data!$H:$H,ПФ2026!G$5)</f>
        <v>0</v>
      </c>
      <c r="H420" s="30">
        <f>SUMIFS(data!$G:$G,data!$C:$C,$B$357,data!$D:$D,$B$402,data!$F:$F,G$4,data!$E:$E,$B420,data!$H:$H,ПФ2026!H$5)</f>
        <v>0</v>
      </c>
      <c r="I420" s="29">
        <f>SUMIFS(data!$G:$G,data!$C:$C,$B$357,data!$D:$D,$B$402,data!$F:$F,I$4,data!$E:$E,$B420,data!$H:$H,ПФ2026!I$5)</f>
        <v>0</v>
      </c>
      <c r="J420" s="29">
        <f>SUMIFS(data!$G:$G,data!$C:$C,$B$357,data!$D:$D,$B$402,data!$F:$F,I$4,data!$E:$E,$B420,data!$H:$H,ПФ2026!J$5)</f>
        <v>0</v>
      </c>
      <c r="K420" s="29">
        <f>SUMIFS(data!$G:$G,data!$C:$C,$B$357,data!$D:$D,$B$402,data!$F:$F,K$4,data!$E:$E,$B420,data!$H:$H,ПФ2026!K$5)</f>
        <v>0</v>
      </c>
      <c r="L420" s="29">
        <f>SUMIFS(data!$G:$G,data!$C:$C,$B$357,data!$D:$D,$B$402,data!$F:$F,K$4,data!$E:$E,$B420,data!$H:$H,ПФ2026!L$5)</f>
        <v>0</v>
      </c>
      <c r="M420" s="29">
        <f>SUMIFS(data!$G:$G,data!$C:$C,$B$357,data!$D:$D,$B$402,data!$F:$F,M$4,data!$E:$E,$B420,data!$H:$H,ПФ2026!M$5)</f>
        <v>0</v>
      </c>
      <c r="N420" s="30">
        <f>SUMIFS(data!$G:$G,data!$C:$C,$B$357,data!$D:$D,$B$402,data!$F:$F,M$4,data!$E:$E,$B420,data!$H:$H,ПФ2026!N$5)</f>
        <v>0</v>
      </c>
      <c r="O420" s="28">
        <f>SUMIFS(data!$G:$G,data!$C:$C,$B$357,data!$D:$D,$B$402,data!$F:$F,O$4,data!$E:$E,$B420,data!$H:$H,ПФ2026!O$5)</f>
        <v>0</v>
      </c>
      <c r="P420" s="29">
        <f>SUMIFS(data!$G:$G,data!$C:$C,$B$357,data!$D:$D,$B$402,data!$F:$F,O$4,data!$E:$E,$B420,data!$H:$H,ПФ2026!P$5)</f>
        <v>0</v>
      </c>
      <c r="Q420" s="29">
        <f>SUMIFS(data!$G:$G,data!$C:$C,$B$357,data!$D:$D,$B$402,data!$F:$F,Q$4,data!$E:$E,$B420,data!$H:$H,ПФ2026!Q$5)</f>
        <v>0</v>
      </c>
      <c r="R420" s="29">
        <f>SUMIFS(data!$G:$G,data!$C:$C,$B$357,data!$D:$D,$B$402,data!$F:$F,Q$4,data!$E:$E,$B420,data!$H:$H,ПФ2026!R$5)</f>
        <v>0</v>
      </c>
      <c r="S420" s="29">
        <f>SUMIFS(data!$G:$G,data!$C:$C,$B$357,data!$D:$D,$B$402,data!$F:$F,S$4,data!$E:$E,$B420,data!$H:$H,ПФ2026!S$5)</f>
        <v>0</v>
      </c>
      <c r="T420" s="30">
        <f>SUMIFS(data!$G:$G,data!$C:$C,$B$357,data!$D:$D,$B$402,data!$F:$F,S$4,data!$E:$E,$B420,data!$H:$H,ПФ2026!T$5)</f>
        <v>0</v>
      </c>
      <c r="U420" s="28">
        <f>SUMIFS(data!$G:$G,data!$C:$C,$B$357,data!$D:$D,$B$402,data!$F:$F,U$4,data!$E:$E,$B420,data!$H:$H,ПФ2026!U$5)</f>
        <v>0</v>
      </c>
      <c r="V420" s="29">
        <f>SUMIFS(data!$G:$G,data!$C:$C,$B$357,data!$D:$D,$B$402,data!$F:$F,U$4,data!$E:$E,$B420,data!$H:$H,ПФ2026!V$5)</f>
        <v>0</v>
      </c>
      <c r="W420" s="29">
        <f>SUMIFS(data!$G:$G,data!$C:$C,$B$357,data!$D:$D,$B$402,data!$F:$F,W$4,data!$E:$E,$B420,data!$H:$H,ПФ2026!W$5)</f>
        <v>-1000000</v>
      </c>
      <c r="X420" s="29">
        <f>SUMIFS(data!$G:$G,data!$C:$C,$B$357,data!$D:$D,$B$402,data!$F:$F,W$4,data!$E:$E,$B420,data!$H:$H,ПФ2026!X$5)</f>
        <v>0</v>
      </c>
      <c r="Y420" s="29">
        <f>SUMIFS(data!$G:$G,data!$C:$C,$B$357,data!$D:$D,$B$402,data!$F:$F,Y$4,data!$E:$E,$B420,data!$H:$H,ПФ2026!Y$5)</f>
        <v>-1000000</v>
      </c>
      <c r="Z420" s="30">
        <f>SUMIFS(data!$G:$G,data!$C:$C,$B$357,data!$D:$D,$B$402,data!$F:$F,Y$4,data!$E:$E,$B420,data!$H:$H,ПФ2026!Z$5)</f>
        <v>0</v>
      </c>
      <c r="AA420" s="23">
        <f t="shared" si="154"/>
        <v>-2035000</v>
      </c>
      <c r="AB420" s="25">
        <f t="shared" si="143"/>
        <v>-2923.95</v>
      </c>
      <c r="AC420" s="31">
        <f t="shared" si="144"/>
        <v>1.4368304668304667E-3</v>
      </c>
    </row>
    <row r="421" spans="2:29" ht="16.5" hidden="1" outlineLevel="1" x14ac:dyDescent="0.35">
      <c r="B421" s="37" t="s">
        <v>136</v>
      </c>
      <c r="C421" s="28">
        <f>SUMIFS(data!$G:$G,data!$C:$C,$B$357,data!$D:$D,$B$402,data!$F:$F,C$4,data!$E:$E,$B421,data!$H:$H,ПФ2026!C$5)</f>
        <v>0</v>
      </c>
      <c r="D421" s="29">
        <f>SUMIFS(data!$G:$G,data!$C:$C,$B$357,data!$D:$D,$B$402,data!$F:$F,C$4,data!$E:$E,$B421,data!$H:$H,ПФ2026!D$5)</f>
        <v>0</v>
      </c>
      <c r="E421" s="29">
        <f>SUMIFS(data!$G:$G,data!$C:$C,$B$357,data!$D:$D,$B$402,data!$F:$F,E$4,data!$E:$E,$B421,data!$H:$H,ПФ2026!E$5)</f>
        <v>0</v>
      </c>
      <c r="F421" s="29">
        <f>SUMIFS(data!$G:$G,data!$C:$C,$B$357,data!$D:$D,$B$402,data!$F:$F,E$4,data!$E:$E,$B421,data!$H:$H,ПФ2026!F$5)</f>
        <v>0</v>
      </c>
      <c r="G421" s="29">
        <f>SUMIFS(data!$G:$G,data!$C:$C,$B$357,data!$D:$D,$B$402,data!$F:$F,G$4,data!$E:$E,$B421,data!$H:$H,ПФ2026!G$5)</f>
        <v>0</v>
      </c>
      <c r="H421" s="30">
        <f>SUMIFS(data!$G:$G,data!$C:$C,$B$357,data!$D:$D,$B$402,data!$F:$F,G$4,data!$E:$E,$B421,data!$H:$H,ПФ2026!H$5)</f>
        <v>0</v>
      </c>
      <c r="I421" s="29">
        <f>SUMIFS(data!$G:$G,data!$C:$C,$B$357,data!$D:$D,$B$402,data!$F:$F,I$4,data!$E:$E,$B421,data!$H:$H,ПФ2026!I$5)</f>
        <v>0</v>
      </c>
      <c r="J421" s="29">
        <f>SUMIFS(data!$G:$G,data!$C:$C,$B$357,data!$D:$D,$B$402,data!$F:$F,I$4,data!$E:$E,$B421,data!$H:$H,ПФ2026!J$5)</f>
        <v>0</v>
      </c>
      <c r="K421" s="29">
        <f>SUMIFS(data!$G:$G,data!$C:$C,$B$357,data!$D:$D,$B$402,data!$F:$F,K$4,data!$E:$E,$B421,data!$H:$H,ПФ2026!K$5)</f>
        <v>0</v>
      </c>
      <c r="L421" s="29">
        <f>SUMIFS(data!$G:$G,data!$C:$C,$B$357,data!$D:$D,$B$402,data!$F:$F,K$4,data!$E:$E,$B421,data!$H:$H,ПФ2026!L$5)</f>
        <v>0</v>
      </c>
      <c r="M421" s="29">
        <f>SUMIFS(data!$G:$G,data!$C:$C,$B$357,data!$D:$D,$B$402,data!$F:$F,M$4,data!$E:$E,$B421,data!$H:$H,ПФ2026!M$5)</f>
        <v>0</v>
      </c>
      <c r="N421" s="30">
        <f>SUMIFS(data!$G:$G,data!$C:$C,$B$357,data!$D:$D,$B$402,data!$F:$F,M$4,data!$E:$E,$B421,data!$H:$H,ПФ2026!N$5)</f>
        <v>0</v>
      </c>
      <c r="O421" s="28">
        <f>SUMIFS(data!$G:$G,data!$C:$C,$B$357,data!$D:$D,$B$402,data!$F:$F,O$4,data!$E:$E,$B421,data!$H:$H,ПФ2026!O$5)</f>
        <v>0</v>
      </c>
      <c r="P421" s="29">
        <f>SUMIFS(data!$G:$G,data!$C:$C,$B$357,data!$D:$D,$B$402,data!$F:$F,O$4,data!$E:$E,$B421,data!$H:$H,ПФ2026!P$5)</f>
        <v>0</v>
      </c>
      <c r="Q421" s="29">
        <f>SUMIFS(data!$G:$G,data!$C:$C,$B$357,data!$D:$D,$B$402,data!$F:$F,Q$4,data!$E:$E,$B421,data!$H:$H,ПФ2026!Q$5)</f>
        <v>0</v>
      </c>
      <c r="R421" s="29">
        <f>SUMIFS(data!$G:$G,data!$C:$C,$B$357,data!$D:$D,$B$402,data!$F:$F,Q$4,data!$E:$E,$B421,data!$H:$H,ПФ2026!R$5)</f>
        <v>0</v>
      </c>
      <c r="S421" s="29">
        <f>SUMIFS(data!$G:$G,data!$C:$C,$B$357,data!$D:$D,$B$402,data!$F:$F,S$4,data!$E:$E,$B421,data!$H:$H,ПФ2026!S$5)</f>
        <v>0</v>
      </c>
      <c r="T421" s="30">
        <f>SUMIFS(data!$G:$G,data!$C:$C,$B$357,data!$D:$D,$B$402,data!$F:$F,S$4,data!$E:$E,$B421,data!$H:$H,ПФ2026!T$5)</f>
        <v>0</v>
      </c>
      <c r="U421" s="28">
        <f>SUMIFS(data!$G:$G,data!$C:$C,$B$357,data!$D:$D,$B$402,data!$F:$F,U$4,data!$E:$E,$B421,data!$H:$H,ПФ2026!U$5)</f>
        <v>0</v>
      </c>
      <c r="V421" s="29">
        <f>SUMIFS(data!$G:$G,data!$C:$C,$B$357,data!$D:$D,$B$402,data!$F:$F,U$4,data!$E:$E,$B421,data!$H:$H,ПФ2026!V$5)</f>
        <v>0</v>
      </c>
      <c r="W421" s="29">
        <f>SUMIFS(data!$G:$G,data!$C:$C,$B$357,data!$D:$D,$B$402,data!$F:$F,W$4,data!$E:$E,$B421,data!$H:$H,ПФ2026!W$5)</f>
        <v>0</v>
      </c>
      <c r="X421" s="29">
        <f>SUMIFS(data!$G:$G,data!$C:$C,$B$357,data!$D:$D,$B$402,data!$F:$F,W$4,data!$E:$E,$B421,data!$H:$H,ПФ2026!X$5)</f>
        <v>0</v>
      </c>
      <c r="Y421" s="29">
        <f>SUMIFS(data!$G:$G,data!$C:$C,$B$357,data!$D:$D,$B$402,data!$F:$F,Y$4,data!$E:$E,$B421,data!$H:$H,ПФ2026!Y$5)</f>
        <v>0</v>
      </c>
      <c r="Z421" s="30">
        <f>SUMIFS(data!$G:$G,data!$C:$C,$B$357,data!$D:$D,$B$402,data!$F:$F,Y$4,data!$E:$E,$B421,data!$H:$H,ПФ2026!Z$5)</f>
        <v>0</v>
      </c>
      <c r="AA421" s="23">
        <f t="shared" si="154"/>
        <v>-10000</v>
      </c>
      <c r="AB421" s="25">
        <f t="shared" si="143"/>
        <v>0</v>
      </c>
      <c r="AC421" s="31">
        <f t="shared" si="144"/>
        <v>0</v>
      </c>
    </row>
    <row r="422" spans="2:29" ht="16.5" hidden="1" outlineLevel="1" x14ac:dyDescent="0.35">
      <c r="B422" s="37" t="s">
        <v>198</v>
      </c>
      <c r="C422" s="28">
        <f>SUMIFS(data!$G:$G,data!$C:$C,$B$357,data!$D:$D,$B$402,data!$F:$F,C$4,data!$E:$E,$B422,data!$H:$H,ПФ2026!C$5)</f>
        <v>0</v>
      </c>
      <c r="D422" s="29">
        <f>SUMIFS(data!$G:$G,data!$C:$C,$B$357,data!$D:$D,$B$402,data!$F:$F,C$4,data!$E:$E,$B422,data!$H:$H,ПФ2026!D$5)</f>
        <v>0</v>
      </c>
      <c r="E422" s="29">
        <f>SUMIFS(data!$G:$G,data!$C:$C,$B$357,data!$D:$D,$B$402,data!$F:$F,E$4,data!$E:$E,$B422,data!$H:$H,ПФ2026!E$5)</f>
        <v>0</v>
      </c>
      <c r="F422" s="29">
        <f>SUMIFS(data!$G:$G,data!$C:$C,$B$357,data!$D:$D,$B$402,data!$F:$F,E$4,data!$E:$E,$B422,data!$H:$H,ПФ2026!F$5)</f>
        <v>0</v>
      </c>
      <c r="G422" s="29">
        <f>SUMIFS(data!$G:$G,data!$C:$C,$B$357,data!$D:$D,$B$402,data!$F:$F,G$4,data!$E:$E,$B422,data!$H:$H,ПФ2026!G$5)</f>
        <v>0</v>
      </c>
      <c r="H422" s="30">
        <f>SUMIFS(data!$G:$G,data!$C:$C,$B$357,data!$D:$D,$B$402,data!$F:$F,G$4,data!$E:$E,$B422,data!$H:$H,ПФ2026!H$5)</f>
        <v>0</v>
      </c>
      <c r="I422" s="29">
        <f>SUMIFS(data!$G:$G,data!$C:$C,$B$357,data!$D:$D,$B$402,data!$F:$F,I$4,data!$E:$E,$B422,data!$H:$H,ПФ2026!I$5)</f>
        <v>0</v>
      </c>
      <c r="J422" s="29">
        <f>SUMIFS(data!$G:$G,data!$C:$C,$B$357,data!$D:$D,$B$402,data!$F:$F,I$4,data!$E:$E,$B422,data!$H:$H,ПФ2026!J$5)</f>
        <v>0</v>
      </c>
      <c r="K422" s="29">
        <f>SUMIFS(data!$G:$G,data!$C:$C,$B$357,data!$D:$D,$B$402,data!$F:$F,K$4,data!$E:$E,$B422,data!$H:$H,ПФ2026!K$5)</f>
        <v>0</v>
      </c>
      <c r="L422" s="29">
        <f>SUMIFS(data!$G:$G,data!$C:$C,$B$357,data!$D:$D,$B$402,data!$F:$F,K$4,data!$E:$E,$B422,data!$H:$H,ПФ2026!L$5)</f>
        <v>0</v>
      </c>
      <c r="M422" s="29">
        <f>SUMIFS(data!$G:$G,data!$C:$C,$B$357,data!$D:$D,$B$402,data!$F:$F,M$4,data!$E:$E,$B422,data!$H:$H,ПФ2026!M$5)</f>
        <v>0</v>
      </c>
      <c r="N422" s="30">
        <f>SUMIFS(data!$G:$G,data!$C:$C,$B$357,data!$D:$D,$B$402,data!$F:$F,M$4,data!$E:$E,$B422,data!$H:$H,ПФ2026!N$5)</f>
        <v>0</v>
      </c>
      <c r="O422" s="28">
        <f>SUMIFS(data!$G:$G,data!$C:$C,$B$357,data!$D:$D,$B$402,data!$F:$F,O$4,data!$E:$E,$B422,data!$H:$H,ПФ2026!O$5)</f>
        <v>0</v>
      </c>
      <c r="P422" s="29">
        <f>SUMIFS(data!$G:$G,data!$C:$C,$B$357,data!$D:$D,$B$402,data!$F:$F,O$4,data!$E:$E,$B422,data!$H:$H,ПФ2026!P$5)</f>
        <v>0</v>
      </c>
      <c r="Q422" s="29">
        <f>SUMIFS(data!$G:$G,data!$C:$C,$B$357,data!$D:$D,$B$402,data!$F:$F,Q$4,data!$E:$E,$B422,data!$H:$H,ПФ2026!Q$5)</f>
        <v>0</v>
      </c>
      <c r="R422" s="29">
        <f>SUMIFS(data!$G:$G,data!$C:$C,$B$357,data!$D:$D,$B$402,data!$F:$F,Q$4,data!$E:$E,$B422,data!$H:$H,ПФ2026!R$5)</f>
        <v>0</v>
      </c>
      <c r="S422" s="29">
        <f>SUMIFS(data!$G:$G,data!$C:$C,$B$357,data!$D:$D,$B$402,data!$F:$F,S$4,data!$E:$E,$B422,data!$H:$H,ПФ2026!S$5)</f>
        <v>0</v>
      </c>
      <c r="T422" s="30">
        <f>SUMIFS(data!$G:$G,data!$C:$C,$B$357,data!$D:$D,$B$402,data!$F:$F,S$4,data!$E:$E,$B422,data!$H:$H,ПФ2026!T$5)</f>
        <v>0</v>
      </c>
      <c r="U422" s="28">
        <f>SUMIFS(data!$G:$G,data!$C:$C,$B$357,data!$D:$D,$B$402,data!$F:$F,U$4,data!$E:$E,$B422,data!$H:$H,ПФ2026!U$5)</f>
        <v>0</v>
      </c>
      <c r="V422" s="29">
        <f>SUMIFS(data!$G:$G,data!$C:$C,$B$357,data!$D:$D,$B$402,data!$F:$F,U$4,data!$E:$E,$B422,data!$H:$H,ПФ2026!V$5)</f>
        <v>0</v>
      </c>
      <c r="W422" s="29">
        <f>SUMIFS(data!$G:$G,data!$C:$C,$B$357,data!$D:$D,$B$402,data!$F:$F,W$4,data!$E:$E,$B422,data!$H:$H,ПФ2026!W$5)</f>
        <v>0</v>
      </c>
      <c r="X422" s="29">
        <f>SUMIFS(data!$G:$G,data!$C:$C,$B$357,data!$D:$D,$B$402,data!$F:$F,W$4,data!$E:$E,$B422,data!$H:$H,ПФ2026!X$5)</f>
        <v>0</v>
      </c>
      <c r="Y422" s="29">
        <f>SUMIFS(data!$G:$G,data!$C:$C,$B$357,data!$D:$D,$B$402,data!$F:$F,Y$4,data!$E:$E,$B422,data!$H:$H,ПФ2026!Y$5)</f>
        <v>0</v>
      </c>
      <c r="Z422" s="30">
        <f>SUMIFS(data!$G:$G,data!$C:$C,$B$357,data!$D:$D,$B$402,data!$F:$F,Y$4,data!$E:$E,$B422,data!$H:$H,ПФ2026!Z$5)</f>
        <v>0</v>
      </c>
      <c r="AA422" s="23">
        <f t="shared" si="154"/>
        <v>0</v>
      </c>
      <c r="AB422" s="25">
        <f t="shared" si="143"/>
        <v>0</v>
      </c>
      <c r="AC422" s="31">
        <f t="shared" si="144"/>
        <v>0</v>
      </c>
    </row>
    <row r="423" spans="2:29" ht="16.5" hidden="1" outlineLevel="1" x14ac:dyDescent="0.35">
      <c r="B423" s="37" t="s">
        <v>218</v>
      </c>
      <c r="C423" s="28">
        <f>SUMIFS(data!$G:$G,data!$C:$C,$B$357,data!$D:$D,$B$402,data!$F:$F,C$4,data!$E:$E,$B423,data!$H:$H,ПФ2026!C$5)</f>
        <v>0</v>
      </c>
      <c r="D423" s="29">
        <f>SUMIFS(data!$G:$G,data!$C:$C,$B$357,data!$D:$D,$B$402,data!$F:$F,C$4,data!$E:$E,$B423,data!$H:$H,ПФ2026!D$5)</f>
        <v>0</v>
      </c>
      <c r="E423" s="29">
        <f>SUMIFS(data!$G:$G,data!$C:$C,$B$357,data!$D:$D,$B$402,data!$F:$F,E$4,data!$E:$E,$B423,data!$H:$H,ПФ2026!E$5)</f>
        <v>0</v>
      </c>
      <c r="F423" s="29">
        <f>SUMIFS(data!$G:$G,data!$C:$C,$B$357,data!$D:$D,$B$402,data!$F:$F,E$4,data!$E:$E,$B423,data!$H:$H,ПФ2026!F$5)</f>
        <v>0</v>
      </c>
      <c r="G423" s="29">
        <f>SUMIFS(data!$G:$G,data!$C:$C,$B$357,data!$D:$D,$B$402,data!$F:$F,G$4,data!$E:$E,$B423,data!$H:$H,ПФ2026!G$5)</f>
        <v>0</v>
      </c>
      <c r="H423" s="30">
        <f>SUMIFS(data!$G:$G,data!$C:$C,$B$357,data!$D:$D,$B$402,data!$F:$F,G$4,data!$E:$E,$B423,data!$H:$H,ПФ2026!H$5)</f>
        <v>0</v>
      </c>
      <c r="I423" s="29">
        <f>SUMIFS(data!$G:$G,data!$C:$C,$B$357,data!$D:$D,$B$402,data!$F:$F,I$4,data!$E:$E,$B423,data!$H:$H,ПФ2026!I$5)</f>
        <v>0</v>
      </c>
      <c r="J423" s="29">
        <f>SUMIFS(data!$G:$G,data!$C:$C,$B$357,data!$D:$D,$B$402,data!$F:$F,I$4,data!$E:$E,$B423,data!$H:$H,ПФ2026!J$5)</f>
        <v>0</v>
      </c>
      <c r="K423" s="29">
        <f>SUMIFS(data!$G:$G,data!$C:$C,$B$357,data!$D:$D,$B$402,data!$F:$F,K$4,data!$E:$E,$B423,data!$H:$H,ПФ2026!K$5)</f>
        <v>0</v>
      </c>
      <c r="L423" s="29">
        <f>SUMIFS(data!$G:$G,data!$C:$C,$B$357,data!$D:$D,$B$402,data!$F:$F,K$4,data!$E:$E,$B423,data!$H:$H,ПФ2026!L$5)</f>
        <v>0</v>
      </c>
      <c r="M423" s="29">
        <f>SUMIFS(data!$G:$G,data!$C:$C,$B$357,data!$D:$D,$B$402,data!$F:$F,M$4,data!$E:$E,$B423,data!$H:$H,ПФ2026!M$5)</f>
        <v>0</v>
      </c>
      <c r="N423" s="30">
        <f>SUMIFS(data!$G:$G,data!$C:$C,$B$357,data!$D:$D,$B$402,data!$F:$F,M$4,data!$E:$E,$B423,data!$H:$H,ПФ2026!N$5)</f>
        <v>0</v>
      </c>
      <c r="O423" s="28">
        <f>SUMIFS(data!$G:$G,data!$C:$C,$B$357,data!$D:$D,$B$402,data!$F:$F,O$4,data!$E:$E,$B423,data!$H:$H,ПФ2026!O$5)</f>
        <v>0</v>
      </c>
      <c r="P423" s="29">
        <f>SUMIFS(data!$G:$G,data!$C:$C,$B$357,data!$D:$D,$B$402,data!$F:$F,O$4,data!$E:$E,$B423,data!$H:$H,ПФ2026!P$5)</f>
        <v>0</v>
      </c>
      <c r="Q423" s="29">
        <f>SUMIFS(data!$G:$G,data!$C:$C,$B$357,data!$D:$D,$B$402,data!$F:$F,Q$4,data!$E:$E,$B423,data!$H:$H,ПФ2026!Q$5)</f>
        <v>0</v>
      </c>
      <c r="R423" s="29">
        <f>SUMIFS(data!$G:$G,data!$C:$C,$B$357,data!$D:$D,$B$402,data!$F:$F,Q$4,data!$E:$E,$B423,data!$H:$H,ПФ2026!R$5)</f>
        <v>0</v>
      </c>
      <c r="S423" s="29">
        <f>SUMIFS(data!$G:$G,data!$C:$C,$B$357,data!$D:$D,$B$402,data!$F:$F,S$4,data!$E:$E,$B423,data!$H:$H,ПФ2026!S$5)</f>
        <v>0</v>
      </c>
      <c r="T423" s="30">
        <f>SUMIFS(data!$G:$G,data!$C:$C,$B$357,data!$D:$D,$B$402,data!$F:$F,S$4,data!$E:$E,$B423,data!$H:$H,ПФ2026!T$5)</f>
        <v>0</v>
      </c>
      <c r="U423" s="28">
        <f>SUMIFS(data!$G:$G,data!$C:$C,$B$357,data!$D:$D,$B$402,data!$F:$F,U$4,data!$E:$E,$B423,data!$H:$H,ПФ2026!U$5)</f>
        <v>0</v>
      </c>
      <c r="V423" s="29">
        <f>SUMIFS(data!$G:$G,data!$C:$C,$B$357,data!$D:$D,$B$402,data!$F:$F,U$4,data!$E:$E,$B423,data!$H:$H,ПФ2026!V$5)</f>
        <v>0</v>
      </c>
      <c r="W423" s="29">
        <f>SUMIFS(data!$G:$G,data!$C:$C,$B$357,data!$D:$D,$B$402,data!$F:$F,W$4,data!$E:$E,$B423,data!$H:$H,ПФ2026!W$5)</f>
        <v>0</v>
      </c>
      <c r="X423" s="29">
        <f>SUMIFS(data!$G:$G,data!$C:$C,$B$357,data!$D:$D,$B$402,data!$F:$F,W$4,data!$E:$E,$B423,data!$H:$H,ПФ2026!X$5)</f>
        <v>0</v>
      </c>
      <c r="Y423" s="29">
        <f>SUMIFS(data!$G:$G,data!$C:$C,$B$357,data!$D:$D,$B$402,data!$F:$F,Y$4,data!$E:$E,$B423,data!$H:$H,ПФ2026!Y$5)</f>
        <v>0</v>
      </c>
      <c r="Z423" s="30">
        <f>SUMIFS(data!$G:$G,data!$C:$C,$B$357,data!$D:$D,$B$402,data!$F:$F,Y$4,data!$E:$E,$B423,data!$H:$H,ПФ2026!Z$5)</f>
        <v>0</v>
      </c>
      <c r="AA423" s="23">
        <f t="shared" si="154"/>
        <v>-1987500</v>
      </c>
      <c r="AB423" s="25">
        <f t="shared" ref="AB423:AB487" si="155">D423+F423+H423+J423+L423+N423+P423+R423+T423+V423+X423+Z423</f>
        <v>0</v>
      </c>
      <c r="AC423" s="31">
        <f t="shared" si="144"/>
        <v>0</v>
      </c>
    </row>
    <row r="424" spans="2:29" ht="16.5" hidden="1" outlineLevel="1" x14ac:dyDescent="0.35">
      <c r="B424" s="37" t="s">
        <v>139</v>
      </c>
      <c r="C424" s="28">
        <f>SUMIFS(data!$G:$G,data!$C:$C,$B$357,data!$D:$D,$B$402,data!$F:$F,C$4,data!$E:$E,$B424,data!$H:$H,ПФ2026!C$5)</f>
        <v>0</v>
      </c>
      <c r="D424" s="29">
        <f>SUMIFS(data!$G:$G,data!$C:$C,$B$357,data!$D:$D,$B$402,data!$F:$F,C$4,data!$E:$E,$B424,data!$H:$H,ПФ2026!D$5)</f>
        <v>-190629</v>
      </c>
      <c r="E424" s="29">
        <f>SUMIFS(data!$G:$G,data!$C:$C,$B$357,data!$D:$D,$B$402,data!$F:$F,E$4,data!$E:$E,$B424,data!$H:$H,ПФ2026!E$5)</f>
        <v>0</v>
      </c>
      <c r="F424" s="29">
        <f>SUMIFS(data!$G:$G,data!$C:$C,$B$357,data!$D:$D,$B$402,data!$F:$F,E$4,data!$E:$E,$B424,data!$H:$H,ПФ2026!F$5)</f>
        <v>21449</v>
      </c>
      <c r="G424" s="29">
        <f>SUMIFS(data!$G:$G,data!$C:$C,$B$357,data!$D:$D,$B$402,data!$F:$F,G$4,data!$E:$E,$B424,data!$H:$H,ПФ2026!G$5)</f>
        <v>0</v>
      </c>
      <c r="H424" s="30">
        <f>SUMIFS(data!$G:$G,data!$C:$C,$B$357,data!$D:$D,$B$402,data!$F:$F,G$4,data!$E:$E,$B424,data!$H:$H,ПФ2026!H$5)</f>
        <v>0</v>
      </c>
      <c r="I424" s="29">
        <f>SUMIFS(data!$G:$G,data!$C:$C,$B$357,data!$D:$D,$B$402,data!$F:$F,I$4,data!$E:$E,$B424,data!$H:$H,ПФ2026!I$5)</f>
        <v>0</v>
      </c>
      <c r="J424" s="29">
        <f>SUMIFS(data!$G:$G,data!$C:$C,$B$357,data!$D:$D,$B$402,data!$F:$F,I$4,data!$E:$E,$B424,data!$H:$H,ПФ2026!J$5)</f>
        <v>0</v>
      </c>
      <c r="K424" s="29">
        <f>SUMIFS(data!$G:$G,data!$C:$C,$B$357,data!$D:$D,$B$402,data!$F:$F,K$4,data!$E:$E,$B424,data!$H:$H,ПФ2026!K$5)</f>
        <v>0</v>
      </c>
      <c r="L424" s="29">
        <f>SUMIFS(data!$G:$G,data!$C:$C,$B$357,data!$D:$D,$B$402,data!$F:$F,K$4,data!$E:$E,$B424,data!$H:$H,ПФ2026!L$5)</f>
        <v>0</v>
      </c>
      <c r="M424" s="29">
        <f>SUMIFS(data!$G:$G,data!$C:$C,$B$357,data!$D:$D,$B$402,data!$F:$F,M$4,data!$E:$E,$B424,data!$H:$H,ПФ2026!M$5)</f>
        <v>0</v>
      </c>
      <c r="N424" s="30">
        <f>SUMIFS(data!$G:$G,data!$C:$C,$B$357,data!$D:$D,$B$402,data!$F:$F,M$4,data!$E:$E,$B424,data!$H:$H,ПФ2026!N$5)</f>
        <v>-309600</v>
      </c>
      <c r="O424" s="28">
        <f>SUMIFS(data!$G:$G,data!$C:$C,$B$357,data!$D:$D,$B$402,data!$F:$F,O$4,data!$E:$E,$B424,data!$H:$H,ПФ2026!O$5)</f>
        <v>0</v>
      </c>
      <c r="P424" s="29">
        <f>SUMIFS(data!$G:$G,data!$C:$C,$B$357,data!$D:$D,$B$402,data!$F:$F,O$4,data!$E:$E,$B424,data!$H:$H,ПФ2026!P$5)</f>
        <v>0</v>
      </c>
      <c r="Q424" s="29">
        <f>SUMIFS(data!$G:$G,data!$C:$C,$B$357,data!$D:$D,$B$402,data!$F:$F,Q$4,data!$E:$E,$B424,data!$H:$H,ПФ2026!Q$5)</f>
        <v>0</v>
      </c>
      <c r="R424" s="29">
        <f>SUMIFS(data!$G:$G,data!$C:$C,$B$357,data!$D:$D,$B$402,data!$F:$F,Q$4,data!$E:$E,$B424,data!$H:$H,ПФ2026!R$5)</f>
        <v>0</v>
      </c>
      <c r="S424" s="29">
        <f>SUMIFS(data!$G:$G,data!$C:$C,$B$357,data!$D:$D,$B$402,data!$F:$F,S$4,data!$E:$E,$B424,data!$H:$H,ПФ2026!S$5)</f>
        <v>0</v>
      </c>
      <c r="T424" s="30">
        <f>SUMIFS(data!$G:$G,data!$C:$C,$B$357,data!$D:$D,$B$402,data!$F:$F,S$4,data!$E:$E,$B424,data!$H:$H,ПФ2026!T$5)</f>
        <v>0</v>
      </c>
      <c r="U424" s="28">
        <f>SUMIFS(data!$G:$G,data!$C:$C,$B$357,data!$D:$D,$B$402,data!$F:$F,U$4,data!$E:$E,$B424,data!$H:$H,ПФ2026!U$5)</f>
        <v>0</v>
      </c>
      <c r="V424" s="29">
        <f>SUMIFS(data!$G:$G,data!$C:$C,$B$357,data!$D:$D,$B$402,data!$F:$F,U$4,data!$E:$E,$B424,data!$H:$H,ПФ2026!V$5)</f>
        <v>0</v>
      </c>
      <c r="W424" s="29">
        <f>SUMIFS(data!$G:$G,data!$C:$C,$B$357,data!$D:$D,$B$402,data!$F:$F,W$4,data!$E:$E,$B424,data!$H:$H,ПФ2026!W$5)</f>
        <v>0</v>
      </c>
      <c r="X424" s="29">
        <f>SUMIFS(data!$G:$G,data!$C:$C,$B$357,data!$D:$D,$B$402,data!$F:$F,W$4,data!$E:$E,$B424,data!$H:$H,ПФ2026!X$5)</f>
        <v>0</v>
      </c>
      <c r="Y424" s="29">
        <f>SUMIFS(data!$G:$G,data!$C:$C,$B$357,data!$D:$D,$B$402,data!$F:$F,Y$4,data!$E:$E,$B424,data!$H:$H,ПФ2026!Y$5)</f>
        <v>0</v>
      </c>
      <c r="Z424" s="30">
        <f>SUMIFS(data!$G:$G,data!$C:$C,$B$357,data!$D:$D,$B$402,data!$F:$F,Y$4,data!$E:$E,$B424,data!$H:$H,ПФ2026!Z$5)</f>
        <v>0</v>
      </c>
      <c r="AA424" s="23">
        <f t="shared" si="154"/>
        <v>0</v>
      </c>
      <c r="AB424" s="25">
        <f t="shared" si="155"/>
        <v>-478780</v>
      </c>
      <c r="AC424" s="31">
        <f t="shared" si="144"/>
        <v>0</v>
      </c>
    </row>
    <row r="425" spans="2:29" ht="16.5" hidden="1" outlineLevel="1" x14ac:dyDescent="0.35">
      <c r="B425" s="37" t="s">
        <v>137</v>
      </c>
      <c r="C425" s="28">
        <f>SUMIFS(data!$G:$G,data!$C:$C,$B$357,data!$D:$D,$B$402,data!$F:$F,C$4,data!$E:$E,$B425,data!$H:$H,ПФ2026!C$5)</f>
        <v>-52000</v>
      </c>
      <c r="D425" s="29">
        <f>SUMIFS(data!$G:$G,data!$C:$C,$B$357,data!$D:$D,$B$402,data!$F:$F,C$4,data!$E:$E,$B425,data!$H:$H,ПФ2026!D$5)</f>
        <v>-1087.75</v>
      </c>
      <c r="E425" s="29">
        <f>SUMIFS(data!$G:$G,data!$C:$C,$B$357,data!$D:$D,$B$402,data!$F:$F,E$4,data!$E:$E,$B425,data!$H:$H,ПФ2026!E$5)</f>
        <v>-142000</v>
      </c>
      <c r="F425" s="29">
        <f>SUMIFS(data!$G:$G,data!$C:$C,$B$357,data!$D:$D,$B$402,data!$F:$F,E$4,data!$E:$E,$B425,data!$H:$H,ПФ2026!F$5)</f>
        <v>-37637.29</v>
      </c>
      <c r="G425" s="29">
        <f>SUMIFS(data!$G:$G,data!$C:$C,$B$357,data!$D:$D,$B$402,data!$F:$F,G$4,data!$E:$E,$B425,data!$H:$H,ПФ2026!G$5)</f>
        <v>-182000</v>
      </c>
      <c r="H425" s="30">
        <f>SUMIFS(data!$G:$G,data!$C:$C,$B$357,data!$D:$D,$B$402,data!$F:$F,G$4,data!$E:$E,$B425,data!$H:$H,ПФ2026!H$5)</f>
        <v>-51297.55</v>
      </c>
      <c r="I425" s="29">
        <f>SUMIFS(data!$G:$G,data!$C:$C,$B$357,data!$D:$D,$B$402,data!$F:$F,I$4,data!$E:$E,$B425,data!$H:$H,ПФ2026!I$5)</f>
        <v>-212000</v>
      </c>
      <c r="J425" s="29">
        <f>SUMIFS(data!$G:$G,data!$C:$C,$B$357,data!$D:$D,$B$402,data!$F:$F,I$4,data!$E:$E,$B425,data!$H:$H,ПФ2026!J$5)</f>
        <v>-4338.3900000000003</v>
      </c>
      <c r="K425" s="29">
        <f>SUMIFS(data!$G:$G,data!$C:$C,$B$357,data!$D:$D,$B$402,data!$F:$F,K$4,data!$E:$E,$B425,data!$H:$H,ПФ2026!K$5)</f>
        <v>-232000</v>
      </c>
      <c r="L425" s="29">
        <f>SUMIFS(data!$G:$G,data!$C:$C,$B$357,data!$D:$D,$B$402,data!$F:$F,K$4,data!$E:$E,$B425,data!$H:$H,ПФ2026!L$5)</f>
        <v>-57072.55</v>
      </c>
      <c r="M425" s="29">
        <f>SUMIFS(data!$G:$G,data!$C:$C,$B$357,data!$D:$D,$B$402,data!$F:$F,M$4,data!$E:$E,$B425,data!$H:$H,ПФ2026!M$5)</f>
        <v>-202000</v>
      </c>
      <c r="N425" s="30">
        <f>SUMIFS(data!$G:$G,data!$C:$C,$B$357,data!$D:$D,$B$402,data!$F:$F,M$4,data!$E:$E,$B425,data!$H:$H,ПФ2026!N$5)</f>
        <v>-12532.28</v>
      </c>
      <c r="O425" s="28">
        <f>SUMIFS(data!$G:$G,data!$C:$C,$B$357,data!$D:$D,$B$402,data!$F:$F,O$4,data!$E:$E,$B425,data!$H:$H,ПФ2026!O$5)</f>
        <v>-202000</v>
      </c>
      <c r="P425" s="29">
        <f>SUMIFS(data!$G:$G,data!$C:$C,$B$357,data!$D:$D,$B$402,data!$F:$F,O$4,data!$E:$E,$B425,data!$H:$H,ПФ2026!P$5)</f>
        <v>0</v>
      </c>
      <c r="Q425" s="29">
        <f>SUMIFS(data!$G:$G,data!$C:$C,$B$357,data!$D:$D,$B$402,data!$F:$F,Q$4,data!$E:$E,$B425,data!$H:$H,ПФ2026!Q$5)</f>
        <v>-202000</v>
      </c>
      <c r="R425" s="29">
        <f>SUMIFS(data!$G:$G,data!$C:$C,$B$357,data!$D:$D,$B$402,data!$F:$F,Q$4,data!$E:$E,$B425,data!$H:$H,ПФ2026!R$5)</f>
        <v>0</v>
      </c>
      <c r="S425" s="29">
        <f>SUMIFS(data!$G:$G,data!$C:$C,$B$357,data!$D:$D,$B$402,data!$F:$F,S$4,data!$E:$E,$B425,data!$H:$H,ПФ2026!S$5)</f>
        <v>-182000</v>
      </c>
      <c r="T425" s="30">
        <f>SUMIFS(data!$G:$G,data!$C:$C,$B$357,data!$D:$D,$B$402,data!$F:$F,S$4,data!$E:$E,$B425,data!$H:$H,ПФ2026!T$5)</f>
        <v>0</v>
      </c>
      <c r="U425" s="28">
        <f>SUMIFS(data!$G:$G,data!$C:$C,$B$357,data!$D:$D,$B$402,data!$F:$F,U$4,data!$E:$E,$B425,data!$H:$H,ПФ2026!U$5)</f>
        <v>-202000</v>
      </c>
      <c r="V425" s="29">
        <f>SUMIFS(data!$G:$G,data!$C:$C,$B$357,data!$D:$D,$B$402,data!$F:$F,U$4,data!$E:$E,$B425,data!$H:$H,ПФ2026!V$5)</f>
        <v>0</v>
      </c>
      <c r="W425" s="29">
        <f>SUMIFS(data!$G:$G,data!$C:$C,$B$357,data!$D:$D,$B$402,data!$F:$F,W$4,data!$E:$E,$B425,data!$H:$H,ПФ2026!W$5)</f>
        <v>-142000</v>
      </c>
      <c r="X425" s="29">
        <f>SUMIFS(data!$G:$G,data!$C:$C,$B$357,data!$D:$D,$B$402,data!$F:$F,W$4,data!$E:$E,$B425,data!$H:$H,ПФ2026!X$5)</f>
        <v>0</v>
      </c>
      <c r="Y425" s="29">
        <f>SUMIFS(data!$G:$G,data!$C:$C,$B$357,data!$D:$D,$B$402,data!$F:$F,Y$4,data!$E:$E,$B425,data!$H:$H,ПФ2026!Y$5)</f>
        <v>-182000</v>
      </c>
      <c r="Z425" s="30">
        <f>SUMIFS(data!$G:$G,data!$C:$C,$B$357,data!$D:$D,$B$402,data!$F:$F,Y$4,data!$E:$E,$B425,data!$H:$H,ПФ2026!Z$5)</f>
        <v>0</v>
      </c>
      <c r="AA425" s="23">
        <f t="shared" ref="AA425:AA447" si="156">SUM(C425,E425,G425,I425,K425,M425,O485,O425,Q425,S425,Y425,W425,U425)</f>
        <v>-3857155</v>
      </c>
      <c r="AB425" s="25">
        <f t="shared" si="155"/>
        <v>-163965.81</v>
      </c>
      <c r="AC425" s="31">
        <f t="shared" si="144"/>
        <v>4.2509520618175832E-2</v>
      </c>
    </row>
    <row r="426" spans="2:29" ht="16.5" hidden="1" outlineLevel="1" x14ac:dyDescent="0.35">
      <c r="B426" s="37" t="s">
        <v>141</v>
      </c>
      <c r="C426" s="28">
        <f>SUMIFS(data!$G:$G,data!$C:$C,$B$357,data!$D:$D,$B$402,data!$F:$F,C$4,data!$E:$E,$B426,data!$H:$H,ПФ2026!C$5)</f>
        <v>0</v>
      </c>
      <c r="D426" s="29">
        <f>SUMIFS(data!$G:$G,data!$C:$C,$B$357,data!$D:$D,$B$402,data!$F:$F,C$4,data!$E:$E,$B426,data!$H:$H,ПФ2026!D$5)</f>
        <v>0</v>
      </c>
      <c r="E426" s="29">
        <f>SUMIFS(data!$G:$G,data!$C:$C,$B$357,data!$D:$D,$B$402,data!$F:$F,E$4,data!$E:$E,$B426,data!$H:$H,ПФ2026!E$5)</f>
        <v>0</v>
      </c>
      <c r="F426" s="29">
        <f>SUMIFS(data!$G:$G,data!$C:$C,$B$357,data!$D:$D,$B$402,data!$F:$F,E$4,data!$E:$E,$B426,data!$H:$H,ПФ2026!F$5)</f>
        <v>0</v>
      </c>
      <c r="G426" s="29">
        <f>SUMIFS(data!$G:$G,data!$C:$C,$B$357,data!$D:$D,$B$402,data!$F:$F,G$4,data!$E:$E,$B426,data!$H:$H,ПФ2026!G$5)</f>
        <v>0</v>
      </c>
      <c r="H426" s="30">
        <f>SUMIFS(data!$G:$G,data!$C:$C,$B$357,data!$D:$D,$B$402,data!$F:$F,G$4,data!$E:$E,$B426,data!$H:$H,ПФ2026!H$5)</f>
        <v>0</v>
      </c>
      <c r="I426" s="29">
        <f>SUMIFS(data!$G:$G,data!$C:$C,$B$357,data!$D:$D,$B$402,data!$F:$F,I$4,data!$E:$E,$B426,data!$H:$H,ПФ2026!I$5)</f>
        <v>0</v>
      </c>
      <c r="J426" s="29">
        <f>SUMIFS(data!$G:$G,data!$C:$C,$B$357,data!$D:$D,$B$402,data!$F:$F,I$4,data!$E:$E,$B426,data!$H:$H,ПФ2026!J$5)</f>
        <v>0</v>
      </c>
      <c r="K426" s="29">
        <f>SUMIFS(data!$G:$G,data!$C:$C,$B$357,data!$D:$D,$B$402,data!$F:$F,K$4,data!$E:$E,$B426,data!$H:$H,ПФ2026!K$5)</f>
        <v>0</v>
      </c>
      <c r="L426" s="29">
        <f>SUMIFS(data!$G:$G,data!$C:$C,$B$357,data!$D:$D,$B$402,data!$F:$F,K$4,data!$E:$E,$B426,data!$H:$H,ПФ2026!L$5)</f>
        <v>0</v>
      </c>
      <c r="M426" s="29">
        <f>SUMIFS(data!$G:$G,data!$C:$C,$B$357,data!$D:$D,$B$402,data!$F:$F,M$4,data!$E:$E,$B426,data!$H:$H,ПФ2026!M$5)</f>
        <v>0</v>
      </c>
      <c r="N426" s="30">
        <f>SUMIFS(data!$G:$G,data!$C:$C,$B$357,data!$D:$D,$B$402,data!$F:$F,M$4,data!$E:$E,$B426,data!$H:$H,ПФ2026!N$5)</f>
        <v>0</v>
      </c>
      <c r="O426" s="28">
        <f>SUMIFS(data!$G:$G,data!$C:$C,$B$357,data!$D:$D,$B$402,data!$F:$F,O$4,data!$E:$E,$B426,data!$H:$H,ПФ2026!O$5)</f>
        <v>0</v>
      </c>
      <c r="P426" s="29">
        <f>SUMIFS(data!$G:$G,data!$C:$C,$B$357,data!$D:$D,$B$402,data!$F:$F,O$4,data!$E:$E,$B426,data!$H:$H,ПФ2026!P$5)</f>
        <v>0</v>
      </c>
      <c r="Q426" s="29">
        <f>SUMIFS(data!$G:$G,data!$C:$C,$B$357,data!$D:$D,$B$402,data!$F:$F,Q$4,data!$E:$E,$B426,data!$H:$H,ПФ2026!Q$5)</f>
        <v>0</v>
      </c>
      <c r="R426" s="29">
        <f>SUMIFS(data!$G:$G,data!$C:$C,$B$357,data!$D:$D,$B$402,data!$F:$F,Q$4,data!$E:$E,$B426,data!$H:$H,ПФ2026!R$5)</f>
        <v>0</v>
      </c>
      <c r="S426" s="29">
        <f>SUMIFS(data!$G:$G,data!$C:$C,$B$357,data!$D:$D,$B$402,data!$F:$F,S$4,data!$E:$E,$B426,data!$H:$H,ПФ2026!S$5)</f>
        <v>0</v>
      </c>
      <c r="T426" s="30">
        <f>SUMIFS(data!$G:$G,data!$C:$C,$B$357,data!$D:$D,$B$402,data!$F:$F,S$4,data!$E:$E,$B426,data!$H:$H,ПФ2026!T$5)</f>
        <v>0</v>
      </c>
      <c r="U426" s="28">
        <f>SUMIFS(data!$G:$G,data!$C:$C,$B$357,data!$D:$D,$B$402,data!$F:$F,U$4,data!$E:$E,$B426,data!$H:$H,ПФ2026!U$5)</f>
        <v>0</v>
      </c>
      <c r="V426" s="29">
        <f>SUMIFS(data!$G:$G,data!$C:$C,$B$357,data!$D:$D,$B$402,data!$F:$F,U$4,data!$E:$E,$B426,data!$H:$H,ПФ2026!V$5)</f>
        <v>0</v>
      </c>
      <c r="W426" s="29">
        <f>SUMIFS(data!$G:$G,data!$C:$C,$B$357,data!$D:$D,$B$402,data!$F:$F,W$4,data!$E:$E,$B426,data!$H:$H,ПФ2026!W$5)</f>
        <v>0</v>
      </c>
      <c r="X426" s="29">
        <f>SUMIFS(data!$G:$G,data!$C:$C,$B$357,data!$D:$D,$B$402,data!$F:$F,W$4,data!$E:$E,$B426,data!$H:$H,ПФ2026!X$5)</f>
        <v>0</v>
      </c>
      <c r="Y426" s="29">
        <f>SUMIFS(data!$G:$G,data!$C:$C,$B$357,data!$D:$D,$B$402,data!$F:$F,Y$4,data!$E:$E,$B426,data!$H:$H,ПФ2026!Y$5)</f>
        <v>0</v>
      </c>
      <c r="Z426" s="30">
        <f>SUMIFS(data!$G:$G,data!$C:$C,$B$357,data!$D:$D,$B$402,data!$F:$F,Y$4,data!$E:$E,$B426,data!$H:$H,ПФ2026!Z$5)</f>
        <v>0</v>
      </c>
      <c r="AA426" s="23">
        <f t="shared" si="156"/>
        <v>-5763717</v>
      </c>
      <c r="AB426" s="25">
        <f t="shared" si="155"/>
        <v>0</v>
      </c>
      <c r="AC426" s="31">
        <f t="shared" si="144"/>
        <v>0</v>
      </c>
    </row>
    <row r="427" spans="2:29" ht="16.5" hidden="1" outlineLevel="1" x14ac:dyDescent="0.35">
      <c r="B427" s="37" t="s">
        <v>142</v>
      </c>
      <c r="C427" s="28">
        <f>SUMIFS(data!$G:$G,data!$C:$C,$B$357,data!$D:$D,$B$402,data!$F:$F,C$4,data!$E:$E,$B427,data!$H:$H,ПФ2026!C$5)</f>
        <v>-40000</v>
      </c>
      <c r="D427" s="29">
        <f>SUMIFS(data!$G:$G,data!$C:$C,$B$357,data!$D:$D,$B$402,data!$F:$F,C$4,data!$E:$E,$B427,data!$H:$H,ПФ2026!D$5)</f>
        <v>0</v>
      </c>
      <c r="E427" s="29">
        <f>SUMIFS(data!$G:$G,data!$C:$C,$B$357,data!$D:$D,$B$402,data!$F:$F,E$4,data!$E:$E,$B427,data!$H:$H,ПФ2026!E$5)</f>
        <v>0</v>
      </c>
      <c r="F427" s="29">
        <f>SUMIFS(data!$G:$G,data!$C:$C,$B$357,data!$D:$D,$B$402,data!$F:$F,E$4,data!$E:$E,$B427,data!$H:$H,ПФ2026!F$5)</f>
        <v>0</v>
      </c>
      <c r="G427" s="29">
        <f>SUMIFS(data!$G:$G,data!$C:$C,$B$357,data!$D:$D,$B$402,data!$F:$F,G$4,data!$E:$E,$B427,data!$H:$H,ПФ2026!G$5)</f>
        <v>-90000</v>
      </c>
      <c r="H427" s="30">
        <f>SUMIFS(data!$G:$G,data!$C:$C,$B$357,data!$D:$D,$B$402,data!$F:$F,G$4,data!$E:$E,$B427,data!$H:$H,ПФ2026!H$5)</f>
        <v>0</v>
      </c>
      <c r="I427" s="29">
        <f>SUMIFS(data!$G:$G,data!$C:$C,$B$357,data!$D:$D,$B$402,data!$F:$F,I$4,data!$E:$E,$B427,data!$H:$H,ПФ2026!I$5)</f>
        <v>-720000</v>
      </c>
      <c r="J427" s="29">
        <f>SUMIFS(data!$G:$G,data!$C:$C,$B$357,data!$D:$D,$B$402,data!$F:$F,I$4,data!$E:$E,$B427,data!$H:$H,ПФ2026!J$5)</f>
        <v>0</v>
      </c>
      <c r="K427" s="29">
        <f>SUMIFS(data!$G:$G,data!$C:$C,$B$357,data!$D:$D,$B$402,data!$F:$F,K$4,data!$E:$E,$B427,data!$H:$H,ПФ2026!K$5)</f>
        <v>-909000</v>
      </c>
      <c r="L427" s="29">
        <f>SUMIFS(data!$G:$G,data!$C:$C,$B$357,data!$D:$D,$B$402,data!$F:$F,K$4,data!$E:$E,$B427,data!$H:$H,ПФ2026!L$5)</f>
        <v>-123195.48</v>
      </c>
      <c r="M427" s="29">
        <f>SUMIFS(data!$G:$G,data!$C:$C,$B$357,data!$D:$D,$B$402,data!$F:$F,M$4,data!$E:$E,$B427,data!$H:$H,ПФ2026!M$5)</f>
        <v>-274000</v>
      </c>
      <c r="N427" s="30">
        <f>SUMIFS(data!$G:$G,data!$C:$C,$B$357,data!$D:$D,$B$402,data!$F:$F,M$4,data!$E:$E,$B427,data!$H:$H,ПФ2026!N$5)</f>
        <v>-72450</v>
      </c>
      <c r="O427" s="28">
        <f>SUMIFS(data!$G:$G,data!$C:$C,$B$357,data!$D:$D,$B$402,data!$F:$F,O$4,data!$E:$E,$B427,data!$H:$H,ПФ2026!O$5)</f>
        <v>-85000</v>
      </c>
      <c r="P427" s="29">
        <f>SUMIFS(data!$G:$G,data!$C:$C,$B$357,data!$D:$D,$B$402,data!$F:$F,O$4,data!$E:$E,$B427,data!$H:$H,ПФ2026!P$5)</f>
        <v>0</v>
      </c>
      <c r="Q427" s="29">
        <f>SUMIFS(data!$G:$G,data!$C:$C,$B$357,data!$D:$D,$B$402,data!$F:$F,Q$4,data!$E:$E,$B427,data!$H:$H,ПФ2026!Q$5)</f>
        <v>0</v>
      </c>
      <c r="R427" s="29">
        <f>SUMIFS(data!$G:$G,data!$C:$C,$B$357,data!$D:$D,$B$402,data!$F:$F,Q$4,data!$E:$E,$B427,data!$H:$H,ПФ2026!R$5)</f>
        <v>0</v>
      </c>
      <c r="S427" s="29">
        <f>SUMIFS(data!$G:$G,data!$C:$C,$B$357,data!$D:$D,$B$402,data!$F:$F,S$4,data!$E:$E,$B427,data!$H:$H,ПФ2026!S$5)</f>
        <v>-100000</v>
      </c>
      <c r="T427" s="30">
        <f>SUMIFS(data!$G:$G,data!$C:$C,$B$357,data!$D:$D,$B$402,data!$F:$F,S$4,data!$E:$E,$B427,data!$H:$H,ПФ2026!T$5)</f>
        <v>0</v>
      </c>
      <c r="U427" s="28">
        <f>SUMIFS(data!$G:$G,data!$C:$C,$B$357,data!$D:$D,$B$402,data!$F:$F,U$4,data!$E:$E,$B427,data!$H:$H,ПФ2026!U$5)</f>
        <v>-55000</v>
      </c>
      <c r="V427" s="29">
        <f>SUMIFS(data!$G:$G,data!$C:$C,$B$357,data!$D:$D,$B$402,data!$F:$F,U$4,data!$E:$E,$B427,data!$H:$H,ПФ2026!V$5)</f>
        <v>0</v>
      </c>
      <c r="W427" s="29">
        <f>SUMIFS(data!$G:$G,data!$C:$C,$B$357,data!$D:$D,$B$402,data!$F:$F,W$4,data!$E:$E,$B427,data!$H:$H,ПФ2026!W$5)</f>
        <v>-40000</v>
      </c>
      <c r="X427" s="29">
        <f>SUMIFS(data!$G:$G,data!$C:$C,$B$357,data!$D:$D,$B$402,data!$F:$F,W$4,data!$E:$E,$B427,data!$H:$H,ПФ2026!X$5)</f>
        <v>0</v>
      </c>
      <c r="Y427" s="29">
        <f>SUMIFS(data!$G:$G,data!$C:$C,$B$357,data!$D:$D,$B$402,data!$F:$F,Y$4,data!$E:$E,$B427,data!$H:$H,ПФ2026!Y$5)</f>
        <v>-95000</v>
      </c>
      <c r="Z427" s="30">
        <f>SUMIFS(data!$G:$G,data!$C:$C,$B$357,data!$D:$D,$B$402,data!$F:$F,Y$4,data!$E:$E,$B427,data!$H:$H,ПФ2026!Z$5)</f>
        <v>0</v>
      </c>
      <c r="AA427" s="23">
        <f t="shared" si="156"/>
        <v>-2413000</v>
      </c>
      <c r="AB427" s="25">
        <f t="shared" si="155"/>
        <v>-195645.47999999998</v>
      </c>
      <c r="AC427" s="31">
        <f t="shared" si="144"/>
        <v>8.1079767923746368E-2</v>
      </c>
    </row>
    <row r="428" spans="2:29" ht="16.5" hidden="1" outlineLevel="1" x14ac:dyDescent="0.35">
      <c r="B428" s="37" t="s">
        <v>144</v>
      </c>
      <c r="C428" s="28">
        <f>SUMIFS(data!$G:$G,data!$C:$C,$B$357,data!$D:$D,$B$402,data!$F:$F,C$4,data!$E:$E,$B428,data!$H:$H,ПФ2026!C$5)</f>
        <v>0</v>
      </c>
      <c r="D428" s="29">
        <f>SUMIFS(data!$G:$G,data!$C:$C,$B$357,data!$D:$D,$B$402,data!$F:$F,C$4,data!$E:$E,$B428,data!$H:$H,ПФ2026!D$5)</f>
        <v>0</v>
      </c>
      <c r="E428" s="29">
        <f>SUMIFS(data!$G:$G,data!$C:$C,$B$357,data!$D:$D,$B$402,data!$F:$F,E$4,data!$E:$E,$B428,data!$H:$H,ПФ2026!E$5)</f>
        <v>0</v>
      </c>
      <c r="F428" s="29">
        <f>SUMIFS(data!$G:$G,data!$C:$C,$B$357,data!$D:$D,$B$402,data!$F:$F,E$4,data!$E:$E,$B428,data!$H:$H,ПФ2026!F$5)</f>
        <v>0</v>
      </c>
      <c r="G428" s="29">
        <f>SUMIFS(data!$G:$G,data!$C:$C,$B$357,data!$D:$D,$B$402,data!$F:$F,G$4,data!$E:$E,$B428,data!$H:$H,ПФ2026!G$5)</f>
        <v>0</v>
      </c>
      <c r="H428" s="30">
        <f>SUMIFS(data!$G:$G,data!$C:$C,$B$357,data!$D:$D,$B$402,data!$F:$F,G$4,data!$E:$E,$B428,data!$H:$H,ПФ2026!H$5)</f>
        <v>0</v>
      </c>
      <c r="I428" s="29">
        <f>SUMIFS(data!$G:$G,data!$C:$C,$B$357,data!$D:$D,$B$402,data!$F:$F,I$4,data!$E:$E,$B428,data!$H:$H,ПФ2026!I$5)</f>
        <v>0</v>
      </c>
      <c r="J428" s="29">
        <f>SUMIFS(data!$G:$G,data!$C:$C,$B$357,data!$D:$D,$B$402,data!$F:$F,I$4,data!$E:$E,$B428,data!$H:$H,ПФ2026!J$5)</f>
        <v>0</v>
      </c>
      <c r="K428" s="29">
        <f>SUMIFS(data!$G:$G,data!$C:$C,$B$357,data!$D:$D,$B$402,data!$F:$F,K$4,data!$E:$E,$B428,data!$H:$H,ПФ2026!K$5)</f>
        <v>0</v>
      </c>
      <c r="L428" s="29">
        <f>SUMIFS(data!$G:$G,data!$C:$C,$B$357,data!$D:$D,$B$402,data!$F:$F,K$4,data!$E:$E,$B428,data!$H:$H,ПФ2026!L$5)</f>
        <v>0</v>
      </c>
      <c r="M428" s="29">
        <f>SUMIFS(data!$G:$G,data!$C:$C,$B$357,data!$D:$D,$B$402,data!$F:$F,M$4,data!$E:$E,$B428,data!$H:$H,ПФ2026!M$5)</f>
        <v>0</v>
      </c>
      <c r="N428" s="30">
        <f>SUMIFS(data!$G:$G,data!$C:$C,$B$357,data!$D:$D,$B$402,data!$F:$F,M$4,data!$E:$E,$B428,data!$H:$H,ПФ2026!N$5)</f>
        <v>0</v>
      </c>
      <c r="O428" s="28">
        <f>SUMIFS(data!$G:$G,data!$C:$C,$B$357,data!$D:$D,$B$402,data!$F:$F,O$4,data!$E:$E,$B428,data!$H:$H,ПФ2026!O$5)</f>
        <v>0</v>
      </c>
      <c r="P428" s="29">
        <f>SUMIFS(data!$G:$G,data!$C:$C,$B$357,data!$D:$D,$B$402,data!$F:$F,O$4,data!$E:$E,$B428,data!$H:$H,ПФ2026!P$5)</f>
        <v>0</v>
      </c>
      <c r="Q428" s="29">
        <f>SUMIFS(data!$G:$G,data!$C:$C,$B$357,data!$D:$D,$B$402,data!$F:$F,Q$4,data!$E:$E,$B428,data!$H:$H,ПФ2026!Q$5)</f>
        <v>0</v>
      </c>
      <c r="R428" s="29">
        <f>SUMIFS(data!$G:$G,data!$C:$C,$B$357,data!$D:$D,$B$402,data!$F:$F,Q$4,data!$E:$E,$B428,data!$H:$H,ПФ2026!R$5)</f>
        <v>0</v>
      </c>
      <c r="S428" s="29">
        <f>SUMIFS(data!$G:$G,data!$C:$C,$B$357,data!$D:$D,$B$402,data!$F:$F,S$4,data!$E:$E,$B428,data!$H:$H,ПФ2026!S$5)</f>
        <v>0</v>
      </c>
      <c r="T428" s="30">
        <f>SUMIFS(data!$G:$G,data!$C:$C,$B$357,data!$D:$D,$B$402,data!$F:$F,S$4,data!$E:$E,$B428,data!$H:$H,ПФ2026!T$5)</f>
        <v>0</v>
      </c>
      <c r="U428" s="28">
        <f>SUMIFS(data!$G:$G,data!$C:$C,$B$357,data!$D:$D,$B$402,data!$F:$F,U$4,data!$E:$E,$B428,data!$H:$H,ПФ2026!U$5)</f>
        <v>0</v>
      </c>
      <c r="V428" s="29">
        <f>SUMIFS(data!$G:$G,data!$C:$C,$B$357,data!$D:$D,$B$402,data!$F:$F,U$4,data!$E:$E,$B428,data!$H:$H,ПФ2026!V$5)</f>
        <v>0</v>
      </c>
      <c r="W428" s="29">
        <f>SUMIFS(data!$G:$G,data!$C:$C,$B$357,data!$D:$D,$B$402,data!$F:$F,W$4,data!$E:$E,$B428,data!$H:$H,ПФ2026!W$5)</f>
        <v>0</v>
      </c>
      <c r="X428" s="29">
        <f>SUMIFS(data!$G:$G,data!$C:$C,$B$357,data!$D:$D,$B$402,data!$F:$F,W$4,data!$E:$E,$B428,data!$H:$H,ПФ2026!X$5)</f>
        <v>0</v>
      </c>
      <c r="Y428" s="29">
        <f>SUMIFS(data!$G:$G,data!$C:$C,$B$357,data!$D:$D,$B$402,data!$F:$F,Y$4,data!$E:$E,$B428,data!$H:$H,ПФ2026!Y$5)</f>
        <v>0</v>
      </c>
      <c r="Z428" s="30">
        <f>SUMIFS(data!$G:$G,data!$C:$C,$B$357,data!$D:$D,$B$402,data!$F:$F,Y$4,data!$E:$E,$B428,data!$H:$H,ПФ2026!Z$5)</f>
        <v>0</v>
      </c>
      <c r="AA428" s="23">
        <f t="shared" si="156"/>
        <v>-77135.399999999994</v>
      </c>
      <c r="AB428" s="25">
        <f t="shared" si="155"/>
        <v>0</v>
      </c>
      <c r="AC428" s="31">
        <f t="shared" si="144"/>
        <v>0</v>
      </c>
    </row>
    <row r="429" spans="2:29" ht="16.5" hidden="1" outlineLevel="1" x14ac:dyDescent="0.35">
      <c r="B429" s="37" t="s">
        <v>146</v>
      </c>
      <c r="C429" s="28">
        <f>SUMIFS(data!$G:$G,data!$C:$C,$B$357,data!$D:$D,$B$402,data!$F:$F,C$4,data!$E:$E,$B429,data!$H:$H,ПФ2026!C$5)</f>
        <v>0</v>
      </c>
      <c r="D429" s="29">
        <f>SUMIFS(data!$G:$G,data!$C:$C,$B$357,data!$D:$D,$B$402,data!$F:$F,C$4,data!$E:$E,$B429,data!$H:$H,ПФ2026!D$5)</f>
        <v>0</v>
      </c>
      <c r="E429" s="29">
        <f>SUMIFS(data!$G:$G,data!$C:$C,$B$357,data!$D:$D,$B$402,data!$F:$F,E$4,data!$E:$E,$B429,data!$H:$H,ПФ2026!E$5)</f>
        <v>0</v>
      </c>
      <c r="F429" s="29">
        <f>SUMIFS(data!$G:$G,data!$C:$C,$B$357,data!$D:$D,$B$402,data!$F:$F,E$4,data!$E:$E,$B429,data!$H:$H,ПФ2026!F$5)</f>
        <v>0</v>
      </c>
      <c r="G429" s="29">
        <f>SUMIFS(data!$G:$G,data!$C:$C,$B$357,data!$D:$D,$B$402,data!$F:$F,G$4,data!$E:$E,$B429,data!$H:$H,ПФ2026!G$5)</f>
        <v>0</v>
      </c>
      <c r="H429" s="30">
        <f>SUMIFS(data!$G:$G,data!$C:$C,$B$357,data!$D:$D,$B$402,data!$F:$F,G$4,data!$E:$E,$B429,data!$H:$H,ПФ2026!H$5)</f>
        <v>0</v>
      </c>
      <c r="I429" s="29">
        <f>SUMIFS(data!$G:$G,data!$C:$C,$B$357,data!$D:$D,$B$402,data!$F:$F,I$4,data!$E:$E,$B429,data!$H:$H,ПФ2026!I$5)</f>
        <v>0</v>
      </c>
      <c r="J429" s="29">
        <f>SUMIFS(data!$G:$G,data!$C:$C,$B$357,data!$D:$D,$B$402,data!$F:$F,I$4,data!$E:$E,$B429,data!$H:$H,ПФ2026!J$5)</f>
        <v>0</v>
      </c>
      <c r="K429" s="29">
        <f>SUMIFS(data!$G:$G,data!$C:$C,$B$357,data!$D:$D,$B$402,data!$F:$F,K$4,data!$E:$E,$B429,data!$H:$H,ПФ2026!K$5)</f>
        <v>0</v>
      </c>
      <c r="L429" s="29">
        <f>SUMIFS(data!$G:$G,data!$C:$C,$B$357,data!$D:$D,$B$402,data!$F:$F,K$4,data!$E:$E,$B429,data!$H:$H,ПФ2026!L$5)</f>
        <v>0</v>
      </c>
      <c r="M429" s="29">
        <f>SUMIFS(data!$G:$G,data!$C:$C,$B$357,data!$D:$D,$B$402,data!$F:$F,M$4,data!$E:$E,$B429,data!$H:$H,ПФ2026!M$5)</f>
        <v>0</v>
      </c>
      <c r="N429" s="30">
        <f>SUMIFS(data!$G:$G,data!$C:$C,$B$357,data!$D:$D,$B$402,data!$F:$F,M$4,data!$E:$E,$B429,data!$H:$H,ПФ2026!N$5)</f>
        <v>0</v>
      </c>
      <c r="O429" s="28">
        <f>SUMIFS(data!$G:$G,data!$C:$C,$B$357,data!$D:$D,$B$402,data!$F:$F,O$4,data!$E:$E,$B429,data!$H:$H,ПФ2026!O$5)</f>
        <v>0</v>
      </c>
      <c r="P429" s="29">
        <f>SUMIFS(data!$G:$G,data!$C:$C,$B$357,data!$D:$D,$B$402,data!$F:$F,O$4,data!$E:$E,$B429,data!$H:$H,ПФ2026!P$5)</f>
        <v>0</v>
      </c>
      <c r="Q429" s="29">
        <f>SUMIFS(data!$G:$G,data!$C:$C,$B$357,data!$D:$D,$B$402,data!$F:$F,Q$4,data!$E:$E,$B429,data!$H:$H,ПФ2026!Q$5)</f>
        <v>0</v>
      </c>
      <c r="R429" s="29">
        <f>SUMIFS(data!$G:$G,data!$C:$C,$B$357,data!$D:$D,$B$402,data!$F:$F,Q$4,data!$E:$E,$B429,data!$H:$H,ПФ2026!R$5)</f>
        <v>0</v>
      </c>
      <c r="S429" s="29">
        <f>SUMIFS(data!$G:$G,data!$C:$C,$B$357,data!$D:$D,$B$402,data!$F:$F,S$4,data!$E:$E,$B429,data!$H:$H,ПФ2026!S$5)</f>
        <v>0</v>
      </c>
      <c r="T429" s="30">
        <f>SUMIFS(data!$G:$G,data!$C:$C,$B$357,data!$D:$D,$B$402,data!$F:$F,S$4,data!$E:$E,$B429,data!$H:$H,ПФ2026!T$5)</f>
        <v>0</v>
      </c>
      <c r="U429" s="28">
        <f>SUMIFS(data!$G:$G,data!$C:$C,$B$357,data!$D:$D,$B$402,data!$F:$F,U$4,data!$E:$E,$B429,data!$H:$H,ПФ2026!U$5)</f>
        <v>0</v>
      </c>
      <c r="V429" s="29">
        <f>SUMIFS(data!$G:$G,data!$C:$C,$B$357,data!$D:$D,$B$402,data!$F:$F,U$4,data!$E:$E,$B429,data!$H:$H,ПФ2026!V$5)</f>
        <v>0</v>
      </c>
      <c r="W429" s="29">
        <f>SUMIFS(data!$G:$G,data!$C:$C,$B$357,data!$D:$D,$B$402,data!$F:$F,W$4,data!$E:$E,$B429,data!$H:$H,ПФ2026!W$5)</f>
        <v>0</v>
      </c>
      <c r="X429" s="29">
        <f>SUMIFS(data!$G:$G,data!$C:$C,$B$357,data!$D:$D,$B$402,data!$F:$F,W$4,data!$E:$E,$B429,data!$H:$H,ПФ2026!X$5)</f>
        <v>0</v>
      </c>
      <c r="Y429" s="29">
        <f>SUMIFS(data!$G:$G,data!$C:$C,$B$357,data!$D:$D,$B$402,data!$F:$F,Y$4,data!$E:$E,$B429,data!$H:$H,ПФ2026!Y$5)</f>
        <v>-50000</v>
      </c>
      <c r="Z429" s="30">
        <f>SUMIFS(data!$G:$G,data!$C:$C,$B$357,data!$D:$D,$B$402,data!$F:$F,Y$4,data!$E:$E,$B429,data!$H:$H,ПФ2026!Z$5)</f>
        <v>0</v>
      </c>
      <c r="AA429" s="23">
        <f t="shared" si="156"/>
        <v>-50000</v>
      </c>
      <c r="AB429" s="25">
        <f t="shared" si="155"/>
        <v>0</v>
      </c>
      <c r="AC429" s="31">
        <f t="shared" si="144"/>
        <v>0</v>
      </c>
    </row>
    <row r="430" spans="2:29" ht="16.5" hidden="1" outlineLevel="1" x14ac:dyDescent="0.35">
      <c r="B430" s="37" t="s">
        <v>150</v>
      </c>
      <c r="C430" s="28">
        <f>SUMIFS(data!$G:$G,data!$C:$C,$B$357,data!$D:$D,$B$402,data!$F:$F,C$4,data!$E:$E,$B430,data!$H:$H,ПФ2026!C$5)</f>
        <v>-42600</v>
      </c>
      <c r="D430" s="29">
        <f>SUMIFS(data!$G:$G,data!$C:$C,$B$357,data!$D:$D,$B$402,data!$F:$F,C$4,data!$E:$E,$B430,data!$H:$H,ПФ2026!D$5)</f>
        <v>-23800</v>
      </c>
      <c r="E430" s="29">
        <f>SUMIFS(data!$G:$G,data!$C:$C,$B$357,data!$D:$D,$B$402,data!$F:$F,E$4,data!$E:$E,$B430,data!$H:$H,ПФ2026!E$5)</f>
        <v>-42600</v>
      </c>
      <c r="F430" s="29">
        <f>SUMIFS(data!$G:$G,data!$C:$C,$B$357,data!$D:$D,$B$402,data!$F:$F,E$4,data!$E:$E,$B430,data!$H:$H,ПФ2026!F$5)</f>
        <v>-23800</v>
      </c>
      <c r="G430" s="29">
        <f>SUMIFS(data!$G:$G,data!$C:$C,$B$357,data!$D:$D,$B$402,data!$F:$F,G$4,data!$E:$E,$B430,data!$H:$H,ПФ2026!G$5)</f>
        <v>-42600</v>
      </c>
      <c r="H430" s="30">
        <f>SUMIFS(data!$G:$G,data!$C:$C,$B$357,data!$D:$D,$B$402,data!$F:$F,G$4,data!$E:$E,$B430,data!$H:$H,ПФ2026!H$5)</f>
        <v>-23800</v>
      </c>
      <c r="I430" s="29">
        <f>SUMIFS(data!$G:$G,data!$C:$C,$B$357,data!$D:$D,$B$402,data!$F:$F,I$4,data!$E:$E,$B430,data!$H:$H,ПФ2026!I$5)</f>
        <v>-42600</v>
      </c>
      <c r="J430" s="29">
        <f>SUMIFS(data!$G:$G,data!$C:$C,$B$357,data!$D:$D,$B$402,data!$F:$F,I$4,data!$E:$E,$B430,data!$H:$H,ПФ2026!J$5)</f>
        <v>-23800</v>
      </c>
      <c r="K430" s="29">
        <f>SUMIFS(data!$G:$G,data!$C:$C,$B$357,data!$D:$D,$B$402,data!$F:$F,K$4,data!$E:$E,$B430,data!$H:$H,ПФ2026!K$5)</f>
        <v>-42600</v>
      </c>
      <c r="L430" s="29">
        <f>SUMIFS(data!$G:$G,data!$C:$C,$B$357,data!$D:$D,$B$402,data!$F:$F,K$4,data!$E:$E,$B430,data!$H:$H,ПФ2026!L$5)</f>
        <v>-23800</v>
      </c>
      <c r="M430" s="29">
        <f>SUMIFS(data!$G:$G,data!$C:$C,$B$357,data!$D:$D,$B$402,data!$F:$F,M$4,data!$E:$E,$B430,data!$H:$H,ПФ2026!M$5)</f>
        <v>-42600</v>
      </c>
      <c r="N430" s="30">
        <f>SUMIFS(data!$G:$G,data!$C:$C,$B$357,data!$D:$D,$B$402,data!$F:$F,M$4,data!$E:$E,$B430,data!$H:$H,ПФ2026!N$5)</f>
        <v>-23800</v>
      </c>
      <c r="O430" s="28">
        <f>SUMIFS(data!$G:$G,data!$C:$C,$B$357,data!$D:$D,$B$402,data!$F:$F,O$4,data!$E:$E,$B430,data!$H:$H,ПФ2026!O$5)</f>
        <v>-42600</v>
      </c>
      <c r="P430" s="29">
        <f>SUMIFS(data!$G:$G,data!$C:$C,$B$357,data!$D:$D,$B$402,data!$F:$F,O$4,data!$E:$E,$B430,data!$H:$H,ПФ2026!P$5)</f>
        <v>0</v>
      </c>
      <c r="Q430" s="29">
        <f>SUMIFS(data!$G:$G,data!$C:$C,$B$357,data!$D:$D,$B$402,data!$F:$F,Q$4,data!$E:$E,$B430,data!$H:$H,ПФ2026!Q$5)</f>
        <v>-42600</v>
      </c>
      <c r="R430" s="29">
        <f>SUMIFS(data!$G:$G,data!$C:$C,$B$357,data!$D:$D,$B$402,data!$F:$F,Q$4,data!$E:$E,$B430,data!$H:$H,ПФ2026!R$5)</f>
        <v>0</v>
      </c>
      <c r="S430" s="29">
        <f>SUMIFS(data!$G:$G,data!$C:$C,$B$357,data!$D:$D,$B$402,data!$F:$F,S$4,data!$E:$E,$B430,data!$H:$H,ПФ2026!S$5)</f>
        <v>-42600</v>
      </c>
      <c r="T430" s="30">
        <f>SUMIFS(data!$G:$G,data!$C:$C,$B$357,data!$D:$D,$B$402,data!$F:$F,S$4,data!$E:$E,$B430,data!$H:$H,ПФ2026!T$5)</f>
        <v>0</v>
      </c>
      <c r="U430" s="28">
        <f>SUMIFS(data!$G:$G,data!$C:$C,$B$357,data!$D:$D,$B$402,data!$F:$F,U$4,data!$E:$E,$B430,data!$H:$H,ПФ2026!U$5)</f>
        <v>-42600</v>
      </c>
      <c r="V430" s="29">
        <f>SUMIFS(data!$G:$G,data!$C:$C,$B$357,data!$D:$D,$B$402,data!$F:$F,U$4,data!$E:$E,$B430,data!$H:$H,ПФ2026!V$5)</f>
        <v>0</v>
      </c>
      <c r="W430" s="29">
        <f>SUMIFS(data!$G:$G,data!$C:$C,$B$357,data!$D:$D,$B$402,data!$F:$F,W$4,data!$E:$E,$B430,data!$H:$H,ПФ2026!W$5)</f>
        <v>-42600</v>
      </c>
      <c r="X430" s="29">
        <f>SUMIFS(data!$G:$G,data!$C:$C,$B$357,data!$D:$D,$B$402,data!$F:$F,W$4,data!$E:$E,$B430,data!$H:$H,ПФ2026!X$5)</f>
        <v>0</v>
      </c>
      <c r="Y430" s="29">
        <f>SUMIFS(data!$G:$G,data!$C:$C,$B$357,data!$D:$D,$B$402,data!$F:$F,Y$4,data!$E:$E,$B430,data!$H:$H,ПФ2026!Y$5)</f>
        <v>-42600</v>
      </c>
      <c r="Z430" s="30">
        <f>SUMIFS(data!$G:$G,data!$C:$C,$B$357,data!$D:$D,$B$402,data!$F:$F,Y$4,data!$E:$E,$B430,data!$H:$H,ПФ2026!Z$5)</f>
        <v>0</v>
      </c>
      <c r="AA430" s="23">
        <f t="shared" si="156"/>
        <v>-511200</v>
      </c>
      <c r="AB430" s="25">
        <f t="shared" si="155"/>
        <v>-142800</v>
      </c>
      <c r="AC430" s="31">
        <f t="shared" si="144"/>
        <v>0.27934272300469482</v>
      </c>
    </row>
    <row r="431" spans="2:29" ht="16.5" hidden="1" outlineLevel="1" x14ac:dyDescent="0.35">
      <c r="B431" s="37" t="s">
        <v>188</v>
      </c>
      <c r="C431" s="28">
        <f>SUMIFS(data!$G:$G,data!$C:$C,$B$357,data!$D:$D,$B$402,data!$F:$F,C$4,data!$E:$E,$B431,data!$H:$H,ПФ2026!C$5)</f>
        <v>0</v>
      </c>
      <c r="D431" s="29">
        <f>SUMIFS(data!$G:$G,data!$C:$C,$B$357,data!$D:$D,$B$402,data!$F:$F,C$4,data!$E:$E,$B431,data!$H:$H,ПФ2026!D$5)</f>
        <v>-365315</v>
      </c>
      <c r="E431" s="29">
        <f>SUMIFS(data!$G:$G,data!$C:$C,$B$357,data!$D:$D,$B$402,data!$F:$F,E$4,data!$E:$E,$B431,data!$H:$H,ПФ2026!E$5)</f>
        <v>0</v>
      </c>
      <c r="F431" s="29">
        <f>SUMIFS(data!$G:$G,data!$C:$C,$B$357,data!$D:$D,$B$402,data!$F:$F,E$4,data!$E:$E,$B431,data!$H:$H,ПФ2026!F$5)</f>
        <v>-58416</v>
      </c>
      <c r="G431" s="29">
        <f>SUMIFS(data!$G:$G,data!$C:$C,$B$357,data!$D:$D,$B$402,data!$F:$F,G$4,data!$E:$E,$B431,data!$H:$H,ПФ2026!G$5)</f>
        <v>0</v>
      </c>
      <c r="H431" s="30">
        <f>SUMIFS(data!$G:$G,data!$C:$C,$B$357,data!$D:$D,$B$402,data!$F:$F,G$4,data!$E:$E,$B431,data!$H:$H,ПФ2026!H$5)</f>
        <v>-129675.83</v>
      </c>
      <c r="I431" s="29">
        <f>SUMIFS(data!$G:$G,data!$C:$C,$B$357,data!$D:$D,$B$402,data!$F:$F,I$4,data!$E:$E,$B431,data!$H:$H,ПФ2026!I$5)</f>
        <v>0</v>
      </c>
      <c r="J431" s="29">
        <f>SUMIFS(data!$G:$G,data!$C:$C,$B$357,data!$D:$D,$B$402,data!$F:$F,I$4,data!$E:$E,$B431,data!$H:$H,ПФ2026!J$5)</f>
        <v>-1375151</v>
      </c>
      <c r="K431" s="29">
        <f>SUMIFS(data!$G:$G,data!$C:$C,$B$357,data!$D:$D,$B$402,data!$F:$F,K$4,data!$E:$E,$B431,data!$H:$H,ПФ2026!K$5)</f>
        <v>0</v>
      </c>
      <c r="L431" s="29">
        <f>SUMIFS(data!$G:$G,data!$C:$C,$B$357,data!$D:$D,$B$402,data!$F:$F,K$4,data!$E:$E,$B431,data!$H:$H,ПФ2026!L$5)</f>
        <v>-2262181</v>
      </c>
      <c r="M431" s="29">
        <f>SUMIFS(data!$G:$G,data!$C:$C,$B$357,data!$D:$D,$B$402,data!$F:$F,M$4,data!$E:$E,$B431,data!$H:$H,ПФ2026!M$5)</f>
        <v>0</v>
      </c>
      <c r="N431" s="30">
        <f>SUMIFS(data!$G:$G,data!$C:$C,$B$357,data!$D:$D,$B$402,data!$F:$F,M$4,data!$E:$E,$B431,data!$H:$H,ПФ2026!N$5)</f>
        <v>-1944007.18</v>
      </c>
      <c r="O431" s="28">
        <f>SUMIFS(data!$G:$G,data!$C:$C,$B$357,data!$D:$D,$B$402,data!$F:$F,O$4,data!$E:$E,$B431,data!$H:$H,ПФ2026!O$5)</f>
        <v>0</v>
      </c>
      <c r="P431" s="29">
        <f>SUMIFS(data!$G:$G,data!$C:$C,$B$357,data!$D:$D,$B$402,data!$F:$F,O$4,data!$E:$E,$B431,data!$H:$H,ПФ2026!P$5)</f>
        <v>0</v>
      </c>
      <c r="Q431" s="29">
        <f>SUMIFS(data!$G:$G,data!$C:$C,$B$357,data!$D:$D,$B$402,data!$F:$F,Q$4,data!$E:$E,$B431,data!$H:$H,ПФ2026!Q$5)</f>
        <v>0</v>
      </c>
      <c r="R431" s="29">
        <f>SUMIFS(data!$G:$G,data!$C:$C,$B$357,data!$D:$D,$B$402,data!$F:$F,Q$4,data!$E:$E,$B431,data!$H:$H,ПФ2026!R$5)</f>
        <v>0</v>
      </c>
      <c r="S431" s="29">
        <f>SUMIFS(data!$G:$G,data!$C:$C,$B$357,data!$D:$D,$B$402,data!$F:$F,S$4,data!$E:$E,$B431,data!$H:$H,ПФ2026!S$5)</f>
        <v>0</v>
      </c>
      <c r="T431" s="30">
        <f>SUMIFS(data!$G:$G,data!$C:$C,$B$357,data!$D:$D,$B$402,data!$F:$F,S$4,data!$E:$E,$B431,data!$H:$H,ПФ2026!T$5)</f>
        <v>0</v>
      </c>
      <c r="U431" s="28">
        <f>SUMIFS(data!$G:$G,data!$C:$C,$B$357,data!$D:$D,$B$402,data!$F:$F,U$4,data!$E:$E,$B431,data!$H:$H,ПФ2026!U$5)</f>
        <v>0</v>
      </c>
      <c r="V431" s="29">
        <f>SUMIFS(data!$G:$G,data!$C:$C,$B$357,data!$D:$D,$B$402,data!$F:$F,U$4,data!$E:$E,$B431,data!$H:$H,ПФ2026!V$5)</f>
        <v>0</v>
      </c>
      <c r="W431" s="29">
        <f>SUMIFS(data!$G:$G,data!$C:$C,$B$357,data!$D:$D,$B$402,data!$F:$F,W$4,data!$E:$E,$B431,data!$H:$H,ПФ2026!W$5)</f>
        <v>0</v>
      </c>
      <c r="X431" s="29">
        <f>SUMIFS(data!$G:$G,data!$C:$C,$B$357,data!$D:$D,$B$402,data!$F:$F,W$4,data!$E:$E,$B431,data!$H:$H,ПФ2026!X$5)</f>
        <v>0</v>
      </c>
      <c r="Y431" s="29">
        <f>SUMIFS(data!$G:$G,data!$C:$C,$B$357,data!$D:$D,$B$402,data!$F:$F,Y$4,data!$E:$E,$B431,data!$H:$H,ПФ2026!Y$5)</f>
        <v>0</v>
      </c>
      <c r="Z431" s="30">
        <f>SUMIFS(data!$G:$G,data!$C:$C,$B$357,data!$D:$D,$B$402,data!$F:$F,Y$4,data!$E:$E,$B431,data!$H:$H,ПФ2026!Z$5)</f>
        <v>0</v>
      </c>
      <c r="AA431" s="23">
        <f t="shared" si="156"/>
        <v>-8580070.8200000003</v>
      </c>
      <c r="AB431" s="25">
        <f t="shared" si="155"/>
        <v>-6134746.0099999998</v>
      </c>
      <c r="AC431" s="31">
        <f t="shared" si="144"/>
        <v>0.71499946080864629</v>
      </c>
    </row>
    <row r="432" spans="2:29" ht="16.5" hidden="1" outlineLevel="1" x14ac:dyDescent="0.35">
      <c r="B432" s="37" t="s">
        <v>159</v>
      </c>
      <c r="C432" s="28">
        <f>SUMIFS(data!$G:$G,data!$C:$C,$B$357,data!$D:$D,$B$402,data!$F:$F,C$4,data!$E:$E,$B432,data!$H:$H,ПФ2026!C$5)</f>
        <v>-2325000</v>
      </c>
      <c r="D432" s="29">
        <f>SUMIFS(data!$G:$G,data!$C:$C,$B$357,data!$D:$D,$B$402,data!$F:$F,C$4,data!$E:$E,$B432,data!$H:$H,ПФ2026!D$5)</f>
        <v>-2222980.75</v>
      </c>
      <c r="E432" s="29">
        <f>SUMIFS(data!$G:$G,data!$C:$C,$B$357,data!$D:$D,$B$402,data!$F:$F,E$4,data!$E:$E,$B432,data!$H:$H,ПФ2026!E$5)</f>
        <v>-2400000</v>
      </c>
      <c r="F432" s="29">
        <f>SUMIFS(data!$G:$G,data!$C:$C,$B$357,data!$D:$D,$B$402,data!$F:$F,E$4,data!$E:$E,$B432,data!$H:$H,ПФ2026!F$5)</f>
        <v>-3466035</v>
      </c>
      <c r="G432" s="29">
        <f>SUMIFS(data!$G:$G,data!$C:$C,$B$357,data!$D:$D,$B$402,data!$F:$F,G$4,data!$E:$E,$B432,data!$H:$H,ПФ2026!G$5)</f>
        <v>-8167000</v>
      </c>
      <c r="H432" s="30">
        <f>SUMIFS(data!$G:$G,data!$C:$C,$B$357,data!$D:$D,$B$402,data!$F:$F,G$4,data!$E:$E,$B432,data!$H:$H,ПФ2026!H$5)</f>
        <v>-7564670.5</v>
      </c>
      <c r="I432" s="29">
        <f>SUMIFS(data!$G:$G,data!$C:$C,$B$357,data!$D:$D,$B$402,data!$F:$F,I$4,data!$E:$E,$B432,data!$H:$H,ПФ2026!I$5)</f>
        <v>-9081600</v>
      </c>
      <c r="J432" s="29">
        <f>SUMIFS(data!$G:$G,data!$C:$C,$B$357,data!$D:$D,$B$402,data!$F:$F,I$4,data!$E:$E,$B432,data!$H:$H,ПФ2026!J$5)</f>
        <v>-13414506.800000001</v>
      </c>
      <c r="K432" s="29">
        <f>SUMIFS(data!$G:$G,data!$C:$C,$B$357,data!$D:$D,$B$402,data!$F:$F,K$4,data!$E:$E,$B432,data!$H:$H,ПФ2026!K$5)</f>
        <v>-8800574</v>
      </c>
      <c r="L432" s="29">
        <f>SUMIFS(data!$G:$G,data!$C:$C,$B$357,data!$D:$D,$B$402,data!$F:$F,K$4,data!$E:$E,$B432,data!$H:$H,ПФ2026!L$5)</f>
        <v>-11114958.77</v>
      </c>
      <c r="M432" s="29">
        <f>SUMIFS(data!$G:$G,data!$C:$C,$B$357,data!$D:$D,$B$402,data!$F:$F,M$4,data!$E:$E,$B432,data!$H:$H,ПФ2026!M$5)</f>
        <v>-4447560</v>
      </c>
      <c r="N432" s="30">
        <f>SUMIFS(data!$G:$G,data!$C:$C,$B$357,data!$D:$D,$B$402,data!$F:$F,M$4,data!$E:$E,$B432,data!$H:$H,ПФ2026!N$5)</f>
        <v>-12210875.92</v>
      </c>
      <c r="O432" s="28">
        <f>SUMIFS(data!$G:$G,data!$C:$C,$B$357,data!$D:$D,$B$402,data!$F:$F,O$4,data!$E:$E,$B432,data!$H:$H,ПФ2026!O$5)</f>
        <v>-1631100</v>
      </c>
      <c r="P432" s="29">
        <f>SUMIFS(data!$G:$G,data!$C:$C,$B$357,data!$D:$D,$B$402,data!$F:$F,O$4,data!$E:$E,$B432,data!$H:$H,ПФ2026!P$5)</f>
        <v>0</v>
      </c>
      <c r="Q432" s="29">
        <f>SUMIFS(data!$G:$G,data!$C:$C,$B$357,data!$D:$D,$B$402,data!$F:$F,Q$4,data!$E:$E,$B432,data!$H:$H,ПФ2026!Q$5)</f>
        <v>-4566100</v>
      </c>
      <c r="R432" s="29">
        <f>SUMIFS(data!$G:$G,data!$C:$C,$B$357,data!$D:$D,$B$402,data!$F:$F,Q$4,data!$E:$E,$B432,data!$H:$H,ПФ2026!R$5)</f>
        <v>0</v>
      </c>
      <c r="S432" s="29">
        <f>SUMIFS(data!$G:$G,data!$C:$C,$B$357,data!$D:$D,$B$402,data!$F:$F,S$4,data!$E:$E,$B432,data!$H:$H,ПФ2026!S$5)</f>
        <v>-3046100</v>
      </c>
      <c r="T432" s="30">
        <f>SUMIFS(data!$G:$G,data!$C:$C,$B$357,data!$D:$D,$B$402,data!$F:$F,S$4,data!$E:$E,$B432,data!$H:$H,ПФ2026!T$5)</f>
        <v>0</v>
      </c>
      <c r="U432" s="28">
        <f>SUMIFS(data!$G:$G,data!$C:$C,$B$357,data!$D:$D,$B$402,data!$F:$F,U$4,data!$E:$E,$B432,data!$H:$H,ПФ2026!U$5)</f>
        <v>-2370000</v>
      </c>
      <c r="V432" s="29">
        <f>SUMIFS(data!$G:$G,data!$C:$C,$B$357,data!$D:$D,$B$402,data!$F:$F,U$4,data!$E:$E,$B432,data!$H:$H,ПФ2026!V$5)</f>
        <v>0</v>
      </c>
      <c r="W432" s="29">
        <f>SUMIFS(data!$G:$G,data!$C:$C,$B$357,data!$D:$D,$B$402,data!$F:$F,W$4,data!$E:$E,$B432,data!$H:$H,ПФ2026!W$5)</f>
        <v>-520000</v>
      </c>
      <c r="X432" s="29">
        <f>SUMIFS(data!$G:$G,data!$C:$C,$B$357,data!$D:$D,$B$402,data!$F:$F,W$4,data!$E:$E,$B432,data!$H:$H,ПФ2026!X$5)</f>
        <v>0</v>
      </c>
      <c r="Y432" s="29">
        <f>SUMIFS(data!$G:$G,data!$C:$C,$B$357,data!$D:$D,$B$402,data!$F:$F,Y$4,data!$E:$E,$B432,data!$H:$H,ПФ2026!Y$5)</f>
        <v>-538000</v>
      </c>
      <c r="Z432" s="30">
        <f>SUMIFS(data!$G:$G,data!$C:$C,$B$357,data!$D:$D,$B$402,data!$F:$F,Y$4,data!$E:$E,$B432,data!$H:$H,ПФ2026!Z$5)</f>
        <v>0</v>
      </c>
      <c r="AA432" s="23">
        <f t="shared" si="156"/>
        <v>-47905534</v>
      </c>
      <c r="AB432" s="25">
        <f t="shared" si="155"/>
        <v>-49994027.740000002</v>
      </c>
      <c r="AC432" s="31">
        <f t="shared" ref="AC432:AC500" si="157">IFERROR(AB432/AA432,0)</f>
        <v>1.0435960851621027</v>
      </c>
    </row>
    <row r="433" spans="2:29" ht="16.5" hidden="1" outlineLevel="1" x14ac:dyDescent="0.35">
      <c r="B433" s="37" t="s">
        <v>219</v>
      </c>
      <c r="C433" s="28">
        <f>SUMIFS(data!$G:$G,data!$C:$C,$B$357,data!$D:$D,$B$402,data!$F:$F,C$4,data!$E:$E,$B433,data!$H:$H,ПФ2026!C$5)</f>
        <v>0</v>
      </c>
      <c r="D433" s="29">
        <f>SUMIFS(data!$G:$G,data!$C:$C,$B$357,data!$D:$D,$B$402,data!$F:$F,C$4,data!$E:$E,$B433,data!$H:$H,ПФ2026!D$5)</f>
        <v>0</v>
      </c>
      <c r="E433" s="29">
        <f>SUMIFS(data!$G:$G,data!$C:$C,$B$357,data!$D:$D,$B$402,data!$F:$F,E$4,data!$E:$E,$B433,data!$H:$H,ПФ2026!E$5)</f>
        <v>0</v>
      </c>
      <c r="F433" s="29">
        <f>SUMIFS(data!$G:$G,data!$C:$C,$B$357,data!$D:$D,$B$402,data!$F:$F,E$4,data!$E:$E,$B433,data!$H:$H,ПФ2026!F$5)</f>
        <v>0</v>
      </c>
      <c r="G433" s="29">
        <f>SUMIFS(data!$G:$G,data!$C:$C,$B$357,data!$D:$D,$B$402,data!$F:$F,G$4,data!$E:$E,$B433,data!$H:$H,ПФ2026!G$5)</f>
        <v>0</v>
      </c>
      <c r="H433" s="30">
        <f>SUMIFS(data!$G:$G,data!$C:$C,$B$357,data!$D:$D,$B$402,data!$F:$F,G$4,data!$E:$E,$B433,data!$H:$H,ПФ2026!H$5)</f>
        <v>0</v>
      </c>
      <c r="I433" s="29">
        <f>SUMIFS(data!$G:$G,data!$C:$C,$B$357,data!$D:$D,$B$402,data!$F:$F,I$4,data!$E:$E,$B433,data!$H:$H,ПФ2026!I$5)</f>
        <v>0</v>
      </c>
      <c r="J433" s="29">
        <f>SUMIFS(data!$G:$G,data!$C:$C,$B$357,data!$D:$D,$B$402,data!$F:$F,I$4,data!$E:$E,$B433,data!$H:$H,ПФ2026!J$5)</f>
        <v>0</v>
      </c>
      <c r="K433" s="29">
        <f>SUMIFS(data!$G:$G,data!$C:$C,$B$357,data!$D:$D,$B$402,data!$F:$F,K$4,data!$E:$E,$B433,data!$H:$H,ПФ2026!K$5)</f>
        <v>0</v>
      </c>
      <c r="L433" s="29">
        <f>SUMIFS(data!$G:$G,data!$C:$C,$B$357,data!$D:$D,$B$402,data!$F:$F,K$4,data!$E:$E,$B433,data!$H:$H,ПФ2026!L$5)</f>
        <v>0</v>
      </c>
      <c r="M433" s="29">
        <f>SUMIFS(data!$G:$G,data!$C:$C,$B$357,data!$D:$D,$B$402,data!$F:$F,M$4,data!$E:$E,$B433,data!$H:$H,ПФ2026!M$5)</f>
        <v>0</v>
      </c>
      <c r="N433" s="30">
        <f>SUMIFS(data!$G:$G,data!$C:$C,$B$357,data!$D:$D,$B$402,data!$F:$F,M$4,data!$E:$E,$B433,data!$H:$H,ПФ2026!N$5)</f>
        <v>0</v>
      </c>
      <c r="O433" s="28">
        <f>SUMIFS(data!$G:$G,data!$C:$C,$B$357,data!$D:$D,$B$402,data!$F:$F,O$4,data!$E:$E,$B433,data!$H:$H,ПФ2026!O$5)</f>
        <v>0</v>
      </c>
      <c r="P433" s="29">
        <f>SUMIFS(data!$G:$G,data!$C:$C,$B$357,data!$D:$D,$B$402,data!$F:$F,O$4,data!$E:$E,$B433,data!$H:$H,ПФ2026!P$5)</f>
        <v>0</v>
      </c>
      <c r="Q433" s="29">
        <f>SUMIFS(data!$G:$G,data!$C:$C,$B$357,data!$D:$D,$B$402,data!$F:$F,Q$4,data!$E:$E,$B433,data!$H:$H,ПФ2026!Q$5)</f>
        <v>0</v>
      </c>
      <c r="R433" s="29">
        <f>SUMIFS(data!$G:$G,data!$C:$C,$B$357,data!$D:$D,$B$402,data!$F:$F,Q$4,data!$E:$E,$B433,data!$H:$H,ПФ2026!R$5)</f>
        <v>0</v>
      </c>
      <c r="S433" s="29">
        <f>SUMIFS(data!$G:$G,data!$C:$C,$B$357,data!$D:$D,$B$402,data!$F:$F,S$4,data!$E:$E,$B433,data!$H:$H,ПФ2026!S$5)</f>
        <v>0</v>
      </c>
      <c r="T433" s="30">
        <f>SUMIFS(data!$G:$G,data!$C:$C,$B$357,data!$D:$D,$B$402,data!$F:$F,S$4,data!$E:$E,$B433,data!$H:$H,ПФ2026!T$5)</f>
        <v>0</v>
      </c>
      <c r="U433" s="28">
        <f>SUMIFS(data!$G:$G,data!$C:$C,$B$357,data!$D:$D,$B$402,data!$F:$F,U$4,data!$E:$E,$B433,data!$H:$H,ПФ2026!U$5)</f>
        <v>0</v>
      </c>
      <c r="V433" s="29">
        <f>SUMIFS(data!$G:$G,data!$C:$C,$B$357,data!$D:$D,$B$402,data!$F:$F,U$4,data!$E:$E,$B433,data!$H:$H,ПФ2026!V$5)</f>
        <v>0</v>
      </c>
      <c r="W433" s="29">
        <f>SUMIFS(data!$G:$G,data!$C:$C,$B$357,data!$D:$D,$B$402,data!$F:$F,W$4,data!$E:$E,$B433,data!$H:$H,ПФ2026!W$5)</f>
        <v>0</v>
      </c>
      <c r="X433" s="29">
        <f>SUMIFS(data!$G:$G,data!$C:$C,$B$357,data!$D:$D,$B$402,data!$F:$F,W$4,data!$E:$E,$B433,data!$H:$H,ПФ2026!X$5)</f>
        <v>0</v>
      </c>
      <c r="Y433" s="29">
        <f>SUMIFS(data!$G:$G,data!$C:$C,$B$357,data!$D:$D,$B$402,data!$F:$F,Y$4,data!$E:$E,$B433,data!$H:$H,ПФ2026!Y$5)</f>
        <v>0</v>
      </c>
      <c r="Z433" s="30">
        <f>SUMIFS(data!$G:$G,data!$C:$C,$B$357,data!$D:$D,$B$402,data!$F:$F,Y$4,data!$E:$E,$B433,data!$H:$H,ПФ2026!Z$5)</f>
        <v>0</v>
      </c>
      <c r="AA433" s="23">
        <f t="shared" si="156"/>
        <v>0</v>
      </c>
      <c r="AB433" s="25">
        <f t="shared" si="155"/>
        <v>0</v>
      </c>
      <c r="AC433" s="31">
        <f t="shared" si="157"/>
        <v>0</v>
      </c>
    </row>
    <row r="434" spans="2:29" ht="16.5" hidden="1" outlineLevel="1" x14ac:dyDescent="0.35">
      <c r="B434" s="37" t="s">
        <v>170</v>
      </c>
      <c r="C434" s="28">
        <f>SUMIFS(data!$G:$G,data!$C:$C,$B$357,data!$D:$D,$B$402,data!$F:$F,C$4,data!$E:$E,$B434,data!$H:$H,ПФ2026!C$5)</f>
        <v>-8100000</v>
      </c>
      <c r="D434" s="29">
        <f>SUMIFS(data!$G:$G,data!$C:$C,$B$357,data!$D:$D,$B$402,data!$F:$F,C$4,data!$E:$E,$B434,data!$H:$H,ПФ2026!D$5)</f>
        <v>-63070.12</v>
      </c>
      <c r="E434" s="29">
        <f>SUMIFS(data!$G:$G,data!$C:$C,$B$357,data!$D:$D,$B$402,data!$F:$F,E$4,data!$E:$E,$B434,data!$H:$H,ПФ2026!E$5)</f>
        <v>-4980000</v>
      </c>
      <c r="F434" s="29">
        <f>SUMIFS(data!$G:$G,data!$C:$C,$B$357,data!$D:$D,$B$402,data!$F:$F,E$4,data!$E:$E,$B434,data!$H:$H,ПФ2026!F$5)</f>
        <v>-131477.88</v>
      </c>
      <c r="G434" s="29">
        <f>SUMIFS(data!$G:$G,data!$C:$C,$B$357,data!$D:$D,$B$402,data!$F:$F,G$4,data!$E:$E,$B434,data!$H:$H,ПФ2026!G$5)</f>
        <v>-3730000</v>
      </c>
      <c r="H434" s="30">
        <f>SUMIFS(data!$G:$G,data!$C:$C,$B$357,data!$D:$D,$B$402,data!$F:$F,G$4,data!$E:$E,$B434,data!$H:$H,ПФ2026!H$5)</f>
        <v>-122358.44</v>
      </c>
      <c r="I434" s="29">
        <f>SUMIFS(data!$G:$G,data!$C:$C,$B$357,data!$D:$D,$B$402,data!$F:$F,I$4,data!$E:$E,$B434,data!$H:$H,ПФ2026!I$5)</f>
        <v>-5010000</v>
      </c>
      <c r="J434" s="29">
        <f>SUMIFS(data!$G:$G,data!$C:$C,$B$357,data!$D:$D,$B$402,data!$F:$F,I$4,data!$E:$E,$B434,data!$H:$H,ПФ2026!J$5)</f>
        <v>-8045601.4699999997</v>
      </c>
      <c r="K434" s="29">
        <f>SUMIFS(data!$G:$G,data!$C:$C,$B$357,data!$D:$D,$B$402,data!$F:$F,K$4,data!$E:$E,$B434,data!$H:$H,ПФ2026!K$5)</f>
        <v>-6010000</v>
      </c>
      <c r="L434" s="29">
        <f>SUMIFS(data!$G:$G,data!$C:$C,$B$357,data!$D:$D,$B$402,data!$F:$F,K$4,data!$E:$E,$B434,data!$H:$H,ПФ2026!L$5)</f>
        <v>-751952.04</v>
      </c>
      <c r="M434" s="29">
        <f>SUMIFS(data!$G:$G,data!$C:$C,$B$357,data!$D:$D,$B$402,data!$F:$F,M$4,data!$E:$E,$B434,data!$H:$H,ПФ2026!M$5)</f>
        <v>-3430000</v>
      </c>
      <c r="N434" s="30">
        <f>SUMIFS(data!$G:$G,data!$C:$C,$B$357,data!$D:$D,$B$402,data!$F:$F,M$4,data!$E:$E,$B434,data!$H:$H,ПФ2026!N$5)</f>
        <v>-686677.1</v>
      </c>
      <c r="O434" s="28">
        <f>SUMIFS(data!$G:$G,data!$C:$C,$B$357,data!$D:$D,$B$402,data!$F:$F,O$4,data!$E:$E,$B434,data!$H:$H,ПФ2026!O$5)</f>
        <v>-1380000</v>
      </c>
      <c r="P434" s="29">
        <f>SUMIFS(data!$G:$G,data!$C:$C,$B$357,data!$D:$D,$B$402,data!$F:$F,O$4,data!$E:$E,$B434,data!$H:$H,ПФ2026!P$5)</f>
        <v>0</v>
      </c>
      <c r="Q434" s="29">
        <f>SUMIFS(data!$G:$G,data!$C:$C,$B$357,data!$D:$D,$B$402,data!$F:$F,Q$4,data!$E:$E,$B434,data!$H:$H,ПФ2026!Q$5)</f>
        <v>-936000</v>
      </c>
      <c r="R434" s="29">
        <f>SUMIFS(data!$G:$G,data!$C:$C,$B$357,data!$D:$D,$B$402,data!$F:$F,Q$4,data!$E:$E,$B434,data!$H:$H,ПФ2026!R$5)</f>
        <v>0</v>
      </c>
      <c r="S434" s="29">
        <f>SUMIFS(data!$G:$G,data!$C:$C,$B$357,data!$D:$D,$B$402,data!$F:$F,S$4,data!$E:$E,$B434,data!$H:$H,ПФ2026!S$5)</f>
        <v>-2930000</v>
      </c>
      <c r="T434" s="30">
        <f>SUMIFS(data!$G:$G,data!$C:$C,$B$357,data!$D:$D,$B$402,data!$F:$F,S$4,data!$E:$E,$B434,data!$H:$H,ПФ2026!T$5)</f>
        <v>0</v>
      </c>
      <c r="U434" s="28">
        <f>SUMIFS(data!$G:$G,data!$C:$C,$B$357,data!$D:$D,$B$402,data!$F:$F,U$4,data!$E:$E,$B434,data!$H:$H,ПФ2026!U$5)</f>
        <v>-2580000</v>
      </c>
      <c r="V434" s="29">
        <f>SUMIFS(data!$G:$G,data!$C:$C,$B$357,data!$D:$D,$B$402,data!$F:$F,U$4,data!$E:$E,$B434,data!$H:$H,ПФ2026!V$5)</f>
        <v>0</v>
      </c>
      <c r="W434" s="29">
        <f>SUMIFS(data!$G:$G,data!$C:$C,$B$357,data!$D:$D,$B$402,data!$F:$F,W$4,data!$E:$E,$B434,data!$H:$H,ПФ2026!W$5)</f>
        <v>-600000</v>
      </c>
      <c r="X434" s="29">
        <f>SUMIFS(data!$G:$G,data!$C:$C,$B$357,data!$D:$D,$B$402,data!$F:$F,W$4,data!$E:$E,$B434,data!$H:$H,ПФ2026!X$5)</f>
        <v>0</v>
      </c>
      <c r="Y434" s="29">
        <f>SUMIFS(data!$G:$G,data!$C:$C,$B$357,data!$D:$D,$B$402,data!$F:$F,Y$4,data!$E:$E,$B434,data!$H:$H,ПФ2026!Y$5)</f>
        <v>-1400000</v>
      </c>
      <c r="Z434" s="30">
        <f>SUMIFS(data!$G:$G,data!$C:$C,$B$357,data!$D:$D,$B$402,data!$F:$F,Y$4,data!$E:$E,$B434,data!$H:$H,ПФ2026!Z$5)</f>
        <v>0</v>
      </c>
      <c r="AA434" s="23">
        <f t="shared" si="156"/>
        <v>-41086000</v>
      </c>
      <c r="AB434" s="25">
        <f t="shared" si="155"/>
        <v>-9801137.0499999989</v>
      </c>
      <c r="AC434" s="31">
        <f t="shared" si="157"/>
        <v>0.23855174633695173</v>
      </c>
    </row>
    <row r="435" spans="2:29" ht="16.5" hidden="1" outlineLevel="1" x14ac:dyDescent="0.35">
      <c r="B435" s="37" t="s">
        <v>171</v>
      </c>
      <c r="C435" s="28">
        <f>SUMIFS(data!$G:$G,data!$C:$C,$B$357,data!$D:$D,$B$402,data!$F:$F,C$4,data!$E:$E,$B435,data!$H:$H,ПФ2026!C$5)</f>
        <v>0</v>
      </c>
      <c r="D435" s="29">
        <f>SUMIFS(data!$G:$G,data!$C:$C,$B$357,data!$D:$D,$B$402,data!$F:$F,C$4,data!$E:$E,$B435,data!$H:$H,ПФ2026!D$5)</f>
        <v>0</v>
      </c>
      <c r="E435" s="29">
        <f>SUMIFS(data!$G:$G,data!$C:$C,$B$357,data!$D:$D,$B$402,data!$F:$F,E$4,data!$E:$E,$B435,data!$H:$H,ПФ2026!E$5)</f>
        <v>0</v>
      </c>
      <c r="F435" s="29">
        <f>SUMIFS(data!$G:$G,data!$C:$C,$B$357,data!$D:$D,$B$402,data!$F:$F,E$4,data!$E:$E,$B435,data!$H:$H,ПФ2026!F$5)</f>
        <v>0</v>
      </c>
      <c r="G435" s="29">
        <f>SUMIFS(data!$G:$G,data!$C:$C,$B$357,data!$D:$D,$B$402,data!$F:$F,G$4,data!$E:$E,$B435,data!$H:$H,ПФ2026!G$5)</f>
        <v>0</v>
      </c>
      <c r="H435" s="30">
        <f>SUMIFS(data!$G:$G,data!$C:$C,$B$357,data!$D:$D,$B$402,data!$F:$F,G$4,data!$E:$E,$B435,data!$H:$H,ПФ2026!H$5)</f>
        <v>0</v>
      </c>
      <c r="I435" s="29">
        <f>SUMIFS(data!$G:$G,data!$C:$C,$B$357,data!$D:$D,$B$402,data!$F:$F,I$4,data!$E:$E,$B435,data!$H:$H,ПФ2026!I$5)</f>
        <v>0</v>
      </c>
      <c r="J435" s="29">
        <f>SUMIFS(data!$G:$G,data!$C:$C,$B$357,data!$D:$D,$B$402,data!$F:$F,I$4,data!$E:$E,$B435,data!$H:$H,ПФ2026!J$5)</f>
        <v>0</v>
      </c>
      <c r="K435" s="29">
        <f>SUMIFS(data!$G:$G,data!$C:$C,$B$357,data!$D:$D,$B$402,data!$F:$F,K$4,data!$E:$E,$B435,data!$H:$H,ПФ2026!K$5)</f>
        <v>0</v>
      </c>
      <c r="L435" s="29">
        <f>SUMIFS(data!$G:$G,data!$C:$C,$B$357,data!$D:$D,$B$402,data!$F:$F,K$4,data!$E:$E,$B435,data!$H:$H,ПФ2026!L$5)</f>
        <v>0</v>
      </c>
      <c r="M435" s="29">
        <f>SUMIFS(data!$G:$G,data!$C:$C,$B$357,data!$D:$D,$B$402,data!$F:$F,M$4,data!$E:$E,$B435,data!$H:$H,ПФ2026!M$5)</f>
        <v>0</v>
      </c>
      <c r="N435" s="30">
        <f>SUMIFS(data!$G:$G,data!$C:$C,$B$357,data!$D:$D,$B$402,data!$F:$F,M$4,data!$E:$E,$B435,data!$H:$H,ПФ2026!N$5)</f>
        <v>0</v>
      </c>
      <c r="O435" s="28">
        <f>SUMIFS(data!$G:$G,data!$C:$C,$B$357,data!$D:$D,$B$402,data!$F:$F,O$4,data!$E:$E,$B435,data!$H:$H,ПФ2026!O$5)</f>
        <v>0</v>
      </c>
      <c r="P435" s="29">
        <f>SUMIFS(data!$G:$G,data!$C:$C,$B$357,data!$D:$D,$B$402,data!$F:$F,O$4,data!$E:$E,$B435,data!$H:$H,ПФ2026!P$5)</f>
        <v>0</v>
      </c>
      <c r="Q435" s="29">
        <f>SUMIFS(data!$G:$G,data!$C:$C,$B$357,data!$D:$D,$B$402,data!$F:$F,Q$4,data!$E:$E,$B435,data!$H:$H,ПФ2026!Q$5)</f>
        <v>0</v>
      </c>
      <c r="R435" s="29">
        <f>SUMIFS(data!$G:$G,data!$C:$C,$B$357,data!$D:$D,$B$402,data!$F:$F,Q$4,data!$E:$E,$B435,data!$H:$H,ПФ2026!R$5)</f>
        <v>0</v>
      </c>
      <c r="S435" s="29">
        <f>SUMIFS(data!$G:$G,data!$C:$C,$B$357,data!$D:$D,$B$402,data!$F:$F,S$4,data!$E:$E,$B435,data!$H:$H,ПФ2026!S$5)</f>
        <v>0</v>
      </c>
      <c r="T435" s="30">
        <f>SUMIFS(data!$G:$G,data!$C:$C,$B$357,data!$D:$D,$B$402,data!$F:$F,S$4,data!$E:$E,$B435,data!$H:$H,ПФ2026!T$5)</f>
        <v>0</v>
      </c>
      <c r="U435" s="28">
        <f>SUMIFS(data!$G:$G,data!$C:$C,$B$357,data!$D:$D,$B$402,data!$F:$F,U$4,data!$E:$E,$B435,data!$H:$H,ПФ2026!U$5)</f>
        <v>0</v>
      </c>
      <c r="V435" s="29">
        <f>SUMIFS(data!$G:$G,data!$C:$C,$B$357,data!$D:$D,$B$402,data!$F:$F,U$4,data!$E:$E,$B435,data!$H:$H,ПФ2026!V$5)</f>
        <v>0</v>
      </c>
      <c r="W435" s="29">
        <f>SUMIFS(data!$G:$G,data!$C:$C,$B$357,data!$D:$D,$B$402,data!$F:$F,W$4,data!$E:$E,$B435,data!$H:$H,ПФ2026!W$5)</f>
        <v>0</v>
      </c>
      <c r="X435" s="29">
        <f>SUMIFS(data!$G:$G,data!$C:$C,$B$357,data!$D:$D,$B$402,data!$F:$F,W$4,data!$E:$E,$B435,data!$H:$H,ПФ2026!X$5)</f>
        <v>0</v>
      </c>
      <c r="Y435" s="29">
        <f>SUMIFS(data!$G:$G,data!$C:$C,$B$357,data!$D:$D,$B$402,data!$F:$F,Y$4,data!$E:$E,$B435,data!$H:$H,ПФ2026!Y$5)</f>
        <v>0</v>
      </c>
      <c r="Z435" s="30">
        <f>SUMIFS(data!$G:$G,data!$C:$C,$B$357,data!$D:$D,$B$402,data!$F:$F,Y$4,data!$E:$E,$B435,data!$H:$H,ПФ2026!Z$5)</f>
        <v>0</v>
      </c>
      <c r="AA435" s="23">
        <f t="shared" si="156"/>
        <v>0</v>
      </c>
      <c r="AB435" s="25">
        <f t="shared" si="155"/>
        <v>0</v>
      </c>
      <c r="AC435" s="31">
        <f t="shared" si="157"/>
        <v>0</v>
      </c>
    </row>
    <row r="436" spans="2:29" ht="16.5" hidden="1" outlineLevel="1" x14ac:dyDescent="0.35">
      <c r="B436" s="37" t="s">
        <v>173</v>
      </c>
      <c r="C436" s="28">
        <f>SUMIFS(data!$G:$G,data!$C:$C,$B$357,data!$D:$D,$B$402,data!$F:$F,C$4,data!$E:$E,$B436,data!$H:$H,ПФ2026!C$5)</f>
        <v>0</v>
      </c>
      <c r="D436" s="29">
        <f>SUMIFS(data!$G:$G,data!$C:$C,$B$357,data!$D:$D,$B$402,data!$F:$F,C$4,data!$E:$E,$B436,data!$H:$H,ПФ2026!D$5)</f>
        <v>0</v>
      </c>
      <c r="E436" s="29">
        <f>SUMIFS(data!$G:$G,data!$C:$C,$B$357,data!$D:$D,$B$402,data!$F:$F,E$4,data!$E:$E,$B436,data!$H:$H,ПФ2026!E$5)</f>
        <v>0</v>
      </c>
      <c r="F436" s="29">
        <f>SUMIFS(data!$G:$G,data!$C:$C,$B$357,data!$D:$D,$B$402,data!$F:$F,E$4,data!$E:$E,$B436,data!$H:$H,ПФ2026!F$5)</f>
        <v>0</v>
      </c>
      <c r="G436" s="29">
        <f>SUMIFS(data!$G:$G,data!$C:$C,$B$357,data!$D:$D,$B$402,data!$F:$F,G$4,data!$E:$E,$B436,data!$H:$H,ПФ2026!G$5)</f>
        <v>0</v>
      </c>
      <c r="H436" s="30">
        <f>SUMIFS(data!$G:$G,data!$C:$C,$B$357,data!$D:$D,$B$402,data!$F:$F,G$4,data!$E:$E,$B436,data!$H:$H,ПФ2026!H$5)</f>
        <v>0</v>
      </c>
      <c r="I436" s="29">
        <f>SUMIFS(data!$G:$G,data!$C:$C,$B$357,data!$D:$D,$B$402,data!$F:$F,I$4,data!$E:$E,$B436,data!$H:$H,ПФ2026!I$5)</f>
        <v>0</v>
      </c>
      <c r="J436" s="29">
        <f>SUMIFS(data!$G:$G,data!$C:$C,$B$357,data!$D:$D,$B$402,data!$F:$F,I$4,data!$E:$E,$B436,data!$H:$H,ПФ2026!J$5)</f>
        <v>0</v>
      </c>
      <c r="K436" s="29">
        <f>SUMIFS(data!$G:$G,data!$C:$C,$B$357,data!$D:$D,$B$402,data!$F:$F,K$4,data!$E:$E,$B436,data!$H:$H,ПФ2026!K$5)</f>
        <v>0</v>
      </c>
      <c r="L436" s="29">
        <f>SUMIFS(data!$G:$G,data!$C:$C,$B$357,data!$D:$D,$B$402,data!$F:$F,K$4,data!$E:$E,$B436,data!$H:$H,ПФ2026!L$5)</f>
        <v>0</v>
      </c>
      <c r="M436" s="29">
        <f>SUMIFS(data!$G:$G,data!$C:$C,$B$357,data!$D:$D,$B$402,data!$F:$F,M$4,data!$E:$E,$B436,data!$H:$H,ПФ2026!M$5)</f>
        <v>0</v>
      </c>
      <c r="N436" s="30">
        <f>SUMIFS(data!$G:$G,data!$C:$C,$B$357,data!$D:$D,$B$402,data!$F:$F,M$4,data!$E:$E,$B436,data!$H:$H,ПФ2026!N$5)</f>
        <v>0</v>
      </c>
      <c r="O436" s="28">
        <f>SUMIFS(data!$G:$G,data!$C:$C,$B$357,data!$D:$D,$B$402,data!$F:$F,O$4,data!$E:$E,$B436,data!$H:$H,ПФ2026!O$5)</f>
        <v>0</v>
      </c>
      <c r="P436" s="29">
        <f>SUMIFS(data!$G:$G,data!$C:$C,$B$357,data!$D:$D,$B$402,data!$F:$F,O$4,data!$E:$E,$B436,data!$H:$H,ПФ2026!P$5)</f>
        <v>0</v>
      </c>
      <c r="Q436" s="29">
        <f>SUMIFS(data!$G:$G,data!$C:$C,$B$357,data!$D:$D,$B$402,data!$F:$F,Q$4,data!$E:$E,$B436,data!$H:$H,ПФ2026!Q$5)</f>
        <v>0</v>
      </c>
      <c r="R436" s="29">
        <f>SUMIFS(data!$G:$G,data!$C:$C,$B$357,data!$D:$D,$B$402,data!$F:$F,Q$4,data!$E:$E,$B436,data!$H:$H,ПФ2026!R$5)</f>
        <v>0</v>
      </c>
      <c r="S436" s="29">
        <f>SUMIFS(data!$G:$G,data!$C:$C,$B$357,data!$D:$D,$B$402,data!$F:$F,S$4,data!$E:$E,$B436,data!$H:$H,ПФ2026!S$5)</f>
        <v>0</v>
      </c>
      <c r="T436" s="30">
        <f>SUMIFS(data!$G:$G,data!$C:$C,$B$357,data!$D:$D,$B$402,data!$F:$F,S$4,data!$E:$E,$B436,data!$H:$H,ПФ2026!T$5)</f>
        <v>0</v>
      </c>
      <c r="U436" s="28">
        <f>SUMIFS(data!$G:$G,data!$C:$C,$B$357,data!$D:$D,$B$402,data!$F:$F,U$4,data!$E:$E,$B436,data!$H:$H,ПФ2026!U$5)</f>
        <v>0</v>
      </c>
      <c r="V436" s="29">
        <f>SUMIFS(data!$G:$G,data!$C:$C,$B$357,data!$D:$D,$B$402,data!$F:$F,U$4,data!$E:$E,$B436,data!$H:$H,ПФ2026!V$5)</f>
        <v>0</v>
      </c>
      <c r="W436" s="29">
        <f>SUMIFS(data!$G:$G,data!$C:$C,$B$357,data!$D:$D,$B$402,data!$F:$F,W$4,data!$E:$E,$B436,data!$H:$H,ПФ2026!W$5)</f>
        <v>0</v>
      </c>
      <c r="X436" s="29">
        <f>SUMIFS(data!$G:$G,data!$C:$C,$B$357,data!$D:$D,$B$402,data!$F:$F,W$4,data!$E:$E,$B436,data!$H:$H,ПФ2026!X$5)</f>
        <v>0</v>
      </c>
      <c r="Y436" s="29">
        <f>SUMIFS(data!$G:$G,data!$C:$C,$B$357,data!$D:$D,$B$402,data!$F:$F,Y$4,data!$E:$E,$B436,data!$H:$H,ПФ2026!Y$5)</f>
        <v>0</v>
      </c>
      <c r="Z436" s="30">
        <f>SUMIFS(data!$G:$G,data!$C:$C,$B$357,data!$D:$D,$B$402,data!$F:$F,Y$4,data!$E:$E,$B436,data!$H:$H,ПФ2026!Z$5)</f>
        <v>0</v>
      </c>
      <c r="AA436" s="23">
        <f t="shared" si="156"/>
        <v>-100000</v>
      </c>
      <c r="AB436" s="25">
        <f t="shared" si="155"/>
        <v>0</v>
      </c>
      <c r="AC436" s="31">
        <f t="shared" si="157"/>
        <v>0</v>
      </c>
    </row>
    <row r="437" spans="2:29" ht="16.5" hidden="1" outlineLevel="1" x14ac:dyDescent="0.35">
      <c r="B437" s="37" t="s">
        <v>176</v>
      </c>
      <c r="C437" s="28">
        <f>SUMIFS(data!$G:$G,data!$C:$C,$B$357,data!$D:$D,$B$402,data!$F:$F,C$4,data!$E:$E,$B437,data!$H:$H,ПФ2026!C$5)</f>
        <v>0</v>
      </c>
      <c r="D437" s="29">
        <f>SUMIFS(data!$G:$G,data!$C:$C,$B$357,data!$D:$D,$B$402,data!$F:$F,C$4,data!$E:$E,$B437,data!$H:$H,ПФ2026!D$5)</f>
        <v>0</v>
      </c>
      <c r="E437" s="29">
        <f>SUMIFS(data!$G:$G,data!$C:$C,$B$357,data!$D:$D,$B$402,data!$F:$F,E$4,data!$E:$E,$B437,data!$H:$H,ПФ2026!E$5)</f>
        <v>0</v>
      </c>
      <c r="F437" s="29">
        <f>SUMIFS(data!$G:$G,data!$C:$C,$B$357,data!$D:$D,$B$402,data!$F:$F,E$4,data!$E:$E,$B437,data!$H:$H,ПФ2026!F$5)</f>
        <v>0</v>
      </c>
      <c r="G437" s="29">
        <f>SUMIFS(data!$G:$G,data!$C:$C,$B$357,data!$D:$D,$B$402,data!$F:$F,G$4,data!$E:$E,$B437,data!$H:$H,ПФ2026!G$5)</f>
        <v>0</v>
      </c>
      <c r="H437" s="30">
        <f>SUMIFS(data!$G:$G,data!$C:$C,$B$357,data!$D:$D,$B$402,data!$F:$F,G$4,data!$E:$E,$B437,data!$H:$H,ПФ2026!H$5)</f>
        <v>0</v>
      </c>
      <c r="I437" s="29">
        <f>SUMIFS(data!$G:$G,data!$C:$C,$B$357,data!$D:$D,$B$402,data!$F:$F,I$4,data!$E:$E,$B437,data!$H:$H,ПФ2026!I$5)</f>
        <v>0</v>
      </c>
      <c r="J437" s="29">
        <f>SUMIFS(data!$G:$G,data!$C:$C,$B$357,data!$D:$D,$B$402,data!$F:$F,I$4,data!$E:$E,$B437,data!$H:$H,ПФ2026!J$5)</f>
        <v>0</v>
      </c>
      <c r="K437" s="29">
        <f>SUMIFS(data!$G:$G,data!$C:$C,$B$357,data!$D:$D,$B$402,data!$F:$F,K$4,data!$E:$E,$B437,data!$H:$H,ПФ2026!K$5)</f>
        <v>0</v>
      </c>
      <c r="L437" s="29">
        <f>SUMIFS(data!$G:$G,data!$C:$C,$B$357,data!$D:$D,$B$402,data!$F:$F,K$4,data!$E:$E,$B437,data!$H:$H,ПФ2026!L$5)</f>
        <v>0</v>
      </c>
      <c r="M437" s="29">
        <f>SUMIFS(data!$G:$G,data!$C:$C,$B$357,data!$D:$D,$B$402,data!$F:$F,M$4,data!$E:$E,$B437,data!$H:$H,ПФ2026!M$5)</f>
        <v>0</v>
      </c>
      <c r="N437" s="30">
        <f>SUMIFS(data!$G:$G,data!$C:$C,$B$357,data!$D:$D,$B$402,data!$F:$F,M$4,data!$E:$E,$B437,data!$H:$H,ПФ2026!N$5)</f>
        <v>0</v>
      </c>
      <c r="O437" s="28">
        <f>SUMIFS(data!$G:$G,data!$C:$C,$B$357,data!$D:$D,$B$402,data!$F:$F,O$4,data!$E:$E,$B437,data!$H:$H,ПФ2026!O$5)</f>
        <v>0</v>
      </c>
      <c r="P437" s="29">
        <f>SUMIFS(data!$G:$G,data!$C:$C,$B$357,data!$D:$D,$B$402,data!$F:$F,O$4,data!$E:$E,$B437,data!$H:$H,ПФ2026!P$5)</f>
        <v>0</v>
      </c>
      <c r="Q437" s="29">
        <f>SUMIFS(data!$G:$G,data!$C:$C,$B$357,data!$D:$D,$B$402,data!$F:$F,Q$4,data!$E:$E,$B437,data!$H:$H,ПФ2026!Q$5)</f>
        <v>0</v>
      </c>
      <c r="R437" s="29">
        <f>SUMIFS(data!$G:$G,data!$C:$C,$B$357,data!$D:$D,$B$402,data!$F:$F,Q$4,data!$E:$E,$B437,data!$H:$H,ПФ2026!R$5)</f>
        <v>0</v>
      </c>
      <c r="S437" s="29">
        <f>SUMIFS(data!$G:$G,data!$C:$C,$B$357,data!$D:$D,$B$402,data!$F:$F,S$4,data!$E:$E,$B437,data!$H:$H,ПФ2026!S$5)</f>
        <v>0</v>
      </c>
      <c r="T437" s="30">
        <f>SUMIFS(data!$G:$G,data!$C:$C,$B$357,data!$D:$D,$B$402,data!$F:$F,S$4,data!$E:$E,$B437,data!$H:$H,ПФ2026!T$5)</f>
        <v>0</v>
      </c>
      <c r="U437" s="28">
        <f>SUMIFS(data!$G:$G,data!$C:$C,$B$357,data!$D:$D,$B$402,data!$F:$F,U$4,data!$E:$E,$B437,data!$H:$H,ПФ2026!U$5)</f>
        <v>0</v>
      </c>
      <c r="V437" s="29">
        <f>SUMIFS(data!$G:$G,data!$C:$C,$B$357,data!$D:$D,$B$402,data!$F:$F,U$4,data!$E:$E,$B437,data!$H:$H,ПФ2026!V$5)</f>
        <v>0</v>
      </c>
      <c r="W437" s="29">
        <f>SUMIFS(data!$G:$G,data!$C:$C,$B$357,data!$D:$D,$B$402,data!$F:$F,W$4,data!$E:$E,$B437,data!$H:$H,ПФ2026!W$5)</f>
        <v>0</v>
      </c>
      <c r="X437" s="29">
        <f>SUMIFS(data!$G:$G,data!$C:$C,$B$357,data!$D:$D,$B$402,data!$F:$F,W$4,data!$E:$E,$B437,data!$H:$H,ПФ2026!X$5)</f>
        <v>0</v>
      </c>
      <c r="Y437" s="29">
        <f>SUMIFS(data!$G:$G,data!$C:$C,$B$357,data!$D:$D,$B$402,data!$F:$F,Y$4,data!$E:$E,$B437,data!$H:$H,ПФ2026!Y$5)</f>
        <v>0</v>
      </c>
      <c r="Z437" s="30">
        <f>SUMIFS(data!$G:$G,data!$C:$C,$B$357,data!$D:$D,$B$402,data!$F:$F,Y$4,data!$E:$E,$B437,data!$H:$H,ПФ2026!Z$5)</f>
        <v>0</v>
      </c>
      <c r="AA437" s="23">
        <f t="shared" si="156"/>
        <v>-13000</v>
      </c>
      <c r="AB437" s="25">
        <f t="shared" si="155"/>
        <v>0</v>
      </c>
      <c r="AC437" s="31">
        <f t="shared" si="157"/>
        <v>0</v>
      </c>
    </row>
    <row r="438" spans="2:29" ht="16.5" hidden="1" outlineLevel="1" x14ac:dyDescent="0.35">
      <c r="B438" s="37" t="s">
        <v>177</v>
      </c>
      <c r="C438" s="28">
        <f>SUMIFS(data!$G:$G,data!$C:$C,$B$357,data!$D:$D,$B$402,data!$F:$F,C$4,data!$E:$E,$B438,data!$H:$H,ПФ2026!C$5)</f>
        <v>0</v>
      </c>
      <c r="D438" s="29">
        <f>SUMIFS(data!$G:$G,data!$C:$C,$B$357,data!$D:$D,$B$402,data!$F:$F,C$4,data!$E:$E,$B438,data!$H:$H,ПФ2026!D$5)</f>
        <v>0</v>
      </c>
      <c r="E438" s="29">
        <f>SUMIFS(data!$G:$G,data!$C:$C,$B$357,data!$D:$D,$B$402,data!$F:$F,E$4,data!$E:$E,$B438,data!$H:$H,ПФ2026!E$5)</f>
        <v>0</v>
      </c>
      <c r="F438" s="29">
        <f>SUMIFS(data!$G:$G,data!$C:$C,$B$357,data!$D:$D,$B$402,data!$F:$F,E$4,data!$E:$E,$B438,data!$H:$H,ПФ2026!F$5)</f>
        <v>0</v>
      </c>
      <c r="G438" s="29">
        <f>SUMIFS(data!$G:$G,data!$C:$C,$B$357,data!$D:$D,$B$402,data!$F:$F,G$4,data!$E:$E,$B438,data!$H:$H,ПФ2026!G$5)</f>
        <v>0</v>
      </c>
      <c r="H438" s="30">
        <f>SUMIFS(data!$G:$G,data!$C:$C,$B$357,data!$D:$D,$B$402,data!$F:$F,G$4,data!$E:$E,$B438,data!$H:$H,ПФ2026!H$5)</f>
        <v>0</v>
      </c>
      <c r="I438" s="29">
        <f>SUMIFS(data!$G:$G,data!$C:$C,$B$357,data!$D:$D,$B$402,data!$F:$F,I$4,data!$E:$E,$B438,data!$H:$H,ПФ2026!I$5)</f>
        <v>0</v>
      </c>
      <c r="J438" s="29">
        <f>SUMIFS(data!$G:$G,data!$C:$C,$B$357,data!$D:$D,$B$402,data!$F:$F,I$4,data!$E:$E,$B438,data!$H:$H,ПФ2026!J$5)</f>
        <v>0</v>
      </c>
      <c r="K438" s="29">
        <f>SUMIFS(data!$G:$G,data!$C:$C,$B$357,data!$D:$D,$B$402,data!$F:$F,K$4,data!$E:$E,$B438,data!$H:$H,ПФ2026!K$5)</f>
        <v>0</v>
      </c>
      <c r="L438" s="29">
        <f>SUMIFS(data!$G:$G,data!$C:$C,$B$357,data!$D:$D,$B$402,data!$F:$F,K$4,data!$E:$E,$B438,data!$H:$H,ПФ2026!L$5)</f>
        <v>0</v>
      </c>
      <c r="M438" s="29">
        <f>SUMIFS(data!$G:$G,data!$C:$C,$B$357,data!$D:$D,$B$402,data!$F:$F,M$4,data!$E:$E,$B438,data!$H:$H,ПФ2026!M$5)</f>
        <v>0</v>
      </c>
      <c r="N438" s="30">
        <f>SUMIFS(data!$G:$G,data!$C:$C,$B$357,data!$D:$D,$B$402,data!$F:$F,M$4,data!$E:$E,$B438,data!$H:$H,ПФ2026!N$5)</f>
        <v>0</v>
      </c>
      <c r="O438" s="28">
        <f>SUMIFS(data!$G:$G,data!$C:$C,$B$357,data!$D:$D,$B$402,data!$F:$F,O$4,data!$E:$E,$B438,data!$H:$H,ПФ2026!O$5)</f>
        <v>0</v>
      </c>
      <c r="P438" s="29">
        <f>SUMIFS(data!$G:$G,data!$C:$C,$B$357,data!$D:$D,$B$402,data!$F:$F,O$4,data!$E:$E,$B438,data!$H:$H,ПФ2026!P$5)</f>
        <v>0</v>
      </c>
      <c r="Q438" s="29">
        <f>SUMIFS(data!$G:$G,data!$C:$C,$B$357,data!$D:$D,$B$402,data!$F:$F,Q$4,data!$E:$E,$B438,data!$H:$H,ПФ2026!Q$5)</f>
        <v>0</v>
      </c>
      <c r="R438" s="29">
        <f>SUMIFS(data!$G:$G,data!$C:$C,$B$357,data!$D:$D,$B$402,data!$F:$F,Q$4,data!$E:$E,$B438,data!$H:$H,ПФ2026!R$5)</f>
        <v>0</v>
      </c>
      <c r="S438" s="29">
        <f>SUMIFS(data!$G:$G,data!$C:$C,$B$357,data!$D:$D,$B$402,data!$F:$F,S$4,data!$E:$E,$B438,data!$H:$H,ПФ2026!S$5)</f>
        <v>0</v>
      </c>
      <c r="T438" s="30">
        <f>SUMIFS(data!$G:$G,data!$C:$C,$B$357,data!$D:$D,$B$402,data!$F:$F,S$4,data!$E:$E,$B438,data!$H:$H,ПФ2026!T$5)</f>
        <v>0</v>
      </c>
      <c r="U438" s="28">
        <f>SUMIFS(data!$G:$G,data!$C:$C,$B$357,data!$D:$D,$B$402,data!$F:$F,U$4,data!$E:$E,$B438,data!$H:$H,ПФ2026!U$5)</f>
        <v>0</v>
      </c>
      <c r="V438" s="29">
        <f>SUMIFS(data!$G:$G,data!$C:$C,$B$357,data!$D:$D,$B$402,data!$F:$F,U$4,data!$E:$E,$B438,data!$H:$H,ПФ2026!V$5)</f>
        <v>0</v>
      </c>
      <c r="W438" s="29">
        <f>SUMIFS(data!$G:$G,data!$C:$C,$B$357,data!$D:$D,$B$402,data!$F:$F,W$4,data!$E:$E,$B438,data!$H:$H,ПФ2026!W$5)</f>
        <v>0</v>
      </c>
      <c r="X438" s="29">
        <f>SUMIFS(data!$G:$G,data!$C:$C,$B$357,data!$D:$D,$B$402,data!$F:$F,W$4,data!$E:$E,$B438,data!$H:$H,ПФ2026!X$5)</f>
        <v>0</v>
      </c>
      <c r="Y438" s="29">
        <f>SUMIFS(data!$G:$G,data!$C:$C,$B$357,data!$D:$D,$B$402,data!$F:$F,Y$4,data!$E:$E,$B438,data!$H:$H,ПФ2026!Y$5)</f>
        <v>0</v>
      </c>
      <c r="Z438" s="30">
        <f>SUMIFS(data!$G:$G,data!$C:$C,$B$357,data!$D:$D,$B$402,data!$F:$F,Y$4,data!$E:$E,$B438,data!$H:$H,ПФ2026!Z$5)</f>
        <v>0</v>
      </c>
      <c r="AA438" s="23">
        <f t="shared" si="156"/>
        <v>-200000</v>
      </c>
      <c r="AB438" s="25">
        <f t="shared" si="155"/>
        <v>0</v>
      </c>
      <c r="AC438" s="31">
        <f t="shared" si="157"/>
        <v>0</v>
      </c>
    </row>
    <row r="439" spans="2:29" ht="16.5" hidden="1" outlineLevel="1" x14ac:dyDescent="0.35">
      <c r="B439" s="37" t="s">
        <v>181</v>
      </c>
      <c r="C439" s="28">
        <f>SUMIFS(data!$G:$G,data!$C:$C,$B$357,data!$D:$D,$B$402,data!$F:$F,C$4,data!$E:$E,$B439,data!$H:$H,ПФ2026!C$5)</f>
        <v>0</v>
      </c>
      <c r="D439" s="29">
        <f>SUMIFS(data!$G:$G,data!$C:$C,$B$357,data!$D:$D,$B$402,data!$F:$F,C$4,data!$E:$E,$B439,data!$H:$H,ПФ2026!D$5)</f>
        <v>-58993</v>
      </c>
      <c r="E439" s="29">
        <f>SUMIFS(data!$G:$G,data!$C:$C,$B$357,data!$D:$D,$B$402,data!$F:$F,E$4,data!$E:$E,$B439,data!$H:$H,ПФ2026!E$5)</f>
        <v>0</v>
      </c>
      <c r="F439" s="29">
        <f>SUMIFS(data!$G:$G,data!$C:$C,$B$357,data!$D:$D,$B$402,data!$F:$F,E$4,data!$E:$E,$B439,data!$H:$H,ПФ2026!F$5)</f>
        <v>-42216.32</v>
      </c>
      <c r="G439" s="29">
        <f>SUMIFS(data!$G:$G,data!$C:$C,$B$357,data!$D:$D,$B$402,data!$F:$F,G$4,data!$E:$E,$B439,data!$H:$H,ПФ2026!G$5)</f>
        <v>0</v>
      </c>
      <c r="H439" s="30">
        <f>SUMIFS(data!$G:$G,data!$C:$C,$B$357,data!$D:$D,$B$402,data!$F:$F,G$4,data!$E:$E,$B439,data!$H:$H,ПФ2026!H$5)</f>
        <v>-35824.160000000003</v>
      </c>
      <c r="I439" s="29">
        <f>SUMIFS(data!$G:$G,data!$C:$C,$B$357,data!$D:$D,$B$402,data!$F:$F,I$4,data!$E:$E,$B439,data!$H:$H,ПФ2026!I$5)</f>
        <v>0</v>
      </c>
      <c r="J439" s="29">
        <f>SUMIFS(data!$G:$G,data!$C:$C,$B$357,data!$D:$D,$B$402,data!$F:$F,I$4,data!$E:$E,$B439,data!$H:$H,ПФ2026!J$5)</f>
        <v>-55035.08</v>
      </c>
      <c r="K439" s="29">
        <f>SUMIFS(data!$G:$G,data!$C:$C,$B$357,data!$D:$D,$B$402,data!$F:$F,K$4,data!$E:$E,$B439,data!$H:$H,ПФ2026!K$5)</f>
        <v>0</v>
      </c>
      <c r="L439" s="29">
        <f>SUMIFS(data!$G:$G,data!$C:$C,$B$357,data!$D:$D,$B$402,data!$F:$F,K$4,data!$E:$E,$B439,data!$H:$H,ПФ2026!L$5)</f>
        <v>-17495.97</v>
      </c>
      <c r="M439" s="29">
        <f>SUMIFS(data!$G:$G,data!$C:$C,$B$357,data!$D:$D,$B$402,data!$F:$F,M$4,data!$E:$E,$B439,data!$H:$H,ПФ2026!M$5)</f>
        <v>0</v>
      </c>
      <c r="N439" s="30">
        <f>SUMIFS(data!$G:$G,data!$C:$C,$B$357,data!$D:$D,$B$402,data!$F:$F,M$4,data!$E:$E,$B439,data!$H:$H,ПФ2026!N$5)</f>
        <v>0</v>
      </c>
      <c r="O439" s="28">
        <f>SUMIFS(data!$G:$G,data!$C:$C,$B$357,data!$D:$D,$B$402,data!$F:$F,O$4,data!$E:$E,$B439,data!$H:$H,ПФ2026!O$5)</f>
        <v>0</v>
      </c>
      <c r="P439" s="29">
        <f>SUMIFS(data!$G:$G,data!$C:$C,$B$357,data!$D:$D,$B$402,data!$F:$F,O$4,data!$E:$E,$B439,data!$H:$H,ПФ2026!P$5)</f>
        <v>0</v>
      </c>
      <c r="Q439" s="29">
        <f>SUMIFS(data!$G:$G,data!$C:$C,$B$357,data!$D:$D,$B$402,data!$F:$F,Q$4,data!$E:$E,$B439,data!$H:$H,ПФ2026!Q$5)</f>
        <v>0</v>
      </c>
      <c r="R439" s="29">
        <f>SUMIFS(data!$G:$G,data!$C:$C,$B$357,data!$D:$D,$B$402,data!$F:$F,Q$4,data!$E:$E,$B439,data!$H:$H,ПФ2026!R$5)</f>
        <v>0</v>
      </c>
      <c r="S439" s="29">
        <f>SUMIFS(data!$G:$G,data!$C:$C,$B$357,data!$D:$D,$B$402,data!$F:$F,S$4,data!$E:$E,$B439,data!$H:$H,ПФ2026!S$5)</f>
        <v>0</v>
      </c>
      <c r="T439" s="30">
        <f>SUMIFS(data!$G:$G,data!$C:$C,$B$357,data!$D:$D,$B$402,data!$F:$F,S$4,data!$E:$E,$B439,data!$H:$H,ПФ2026!T$5)</f>
        <v>0</v>
      </c>
      <c r="U439" s="28">
        <f>SUMIFS(data!$G:$G,data!$C:$C,$B$357,data!$D:$D,$B$402,data!$F:$F,U$4,data!$E:$E,$B439,data!$H:$H,ПФ2026!U$5)</f>
        <v>0</v>
      </c>
      <c r="V439" s="29">
        <f>SUMIFS(data!$G:$G,data!$C:$C,$B$357,data!$D:$D,$B$402,data!$F:$F,U$4,data!$E:$E,$B439,data!$H:$H,ПФ2026!V$5)</f>
        <v>0</v>
      </c>
      <c r="W439" s="29">
        <f>SUMIFS(data!$G:$G,data!$C:$C,$B$357,data!$D:$D,$B$402,data!$F:$F,W$4,data!$E:$E,$B439,data!$H:$H,ПФ2026!W$5)</f>
        <v>0</v>
      </c>
      <c r="X439" s="29">
        <f>SUMIFS(data!$G:$G,data!$C:$C,$B$357,data!$D:$D,$B$402,data!$F:$F,W$4,data!$E:$E,$B439,data!$H:$H,ПФ2026!X$5)</f>
        <v>0</v>
      </c>
      <c r="Y439" s="29">
        <f>SUMIFS(data!$G:$G,data!$C:$C,$B$357,data!$D:$D,$B$402,data!$F:$F,Y$4,data!$E:$E,$B439,data!$H:$H,ПФ2026!Y$5)</f>
        <v>0</v>
      </c>
      <c r="Z439" s="30">
        <f>SUMIFS(data!$G:$G,data!$C:$C,$B$357,data!$D:$D,$B$402,data!$F:$F,Y$4,data!$E:$E,$B439,data!$H:$H,ПФ2026!Z$5)</f>
        <v>0</v>
      </c>
      <c r="AA439" s="23">
        <f t="shared" si="156"/>
        <v>-150000</v>
      </c>
      <c r="AB439" s="25">
        <f t="shared" si="155"/>
        <v>-209564.53</v>
      </c>
      <c r="AC439" s="31">
        <f t="shared" si="157"/>
        <v>1.3970968666666665</v>
      </c>
    </row>
    <row r="440" spans="2:29" ht="16.5" hidden="1" outlineLevel="1" x14ac:dyDescent="0.35">
      <c r="B440" s="37" t="s">
        <v>182</v>
      </c>
      <c r="C440" s="28">
        <f>SUMIFS(data!$G:$G,data!$C:$C,$B$357,data!$D:$D,$B$402,data!$F:$F,C$4,data!$E:$E,$B440,data!$H:$H,ПФ2026!C$5)</f>
        <v>0</v>
      </c>
      <c r="D440" s="29">
        <f>SUMIFS(data!$G:$G,data!$C:$C,$B$357,data!$D:$D,$B$402,data!$F:$F,C$4,data!$E:$E,$B440,data!$H:$H,ПФ2026!D$5)</f>
        <v>0</v>
      </c>
      <c r="E440" s="29">
        <f>SUMIFS(data!$G:$G,data!$C:$C,$B$357,data!$D:$D,$B$402,data!$F:$F,E$4,data!$E:$E,$B440,data!$H:$H,ПФ2026!E$5)</f>
        <v>0</v>
      </c>
      <c r="F440" s="29">
        <f>SUMIFS(data!$G:$G,data!$C:$C,$B$357,data!$D:$D,$B$402,data!$F:$F,E$4,data!$E:$E,$B440,data!$H:$H,ПФ2026!F$5)</f>
        <v>0</v>
      </c>
      <c r="G440" s="29">
        <f>SUMIFS(data!$G:$G,data!$C:$C,$B$357,data!$D:$D,$B$402,data!$F:$F,G$4,data!$E:$E,$B440,data!$H:$H,ПФ2026!G$5)</f>
        <v>0</v>
      </c>
      <c r="H440" s="30">
        <f>SUMIFS(data!$G:$G,data!$C:$C,$B$357,data!$D:$D,$B$402,data!$F:$F,G$4,data!$E:$E,$B440,data!$H:$H,ПФ2026!H$5)</f>
        <v>0</v>
      </c>
      <c r="I440" s="29">
        <f>SUMIFS(data!$G:$G,data!$C:$C,$B$357,data!$D:$D,$B$402,data!$F:$F,I$4,data!$E:$E,$B440,data!$H:$H,ПФ2026!I$5)</f>
        <v>0</v>
      </c>
      <c r="J440" s="29">
        <f>SUMIFS(data!$G:$G,data!$C:$C,$B$357,data!$D:$D,$B$402,data!$F:$F,I$4,data!$E:$E,$B440,data!$H:$H,ПФ2026!J$5)</f>
        <v>0</v>
      </c>
      <c r="K440" s="29">
        <f>SUMIFS(data!$G:$G,data!$C:$C,$B$357,data!$D:$D,$B$402,data!$F:$F,K$4,data!$E:$E,$B440,data!$H:$H,ПФ2026!K$5)</f>
        <v>0</v>
      </c>
      <c r="L440" s="29">
        <f>SUMIFS(data!$G:$G,data!$C:$C,$B$357,data!$D:$D,$B$402,data!$F:$F,K$4,data!$E:$E,$B440,data!$H:$H,ПФ2026!L$5)</f>
        <v>0</v>
      </c>
      <c r="M440" s="29">
        <f>SUMIFS(data!$G:$G,data!$C:$C,$B$357,data!$D:$D,$B$402,data!$F:$F,M$4,data!$E:$E,$B440,data!$H:$H,ПФ2026!M$5)</f>
        <v>0</v>
      </c>
      <c r="N440" s="30">
        <f>SUMIFS(data!$G:$G,data!$C:$C,$B$357,data!$D:$D,$B$402,data!$F:$F,M$4,data!$E:$E,$B440,data!$H:$H,ПФ2026!N$5)</f>
        <v>0</v>
      </c>
      <c r="O440" s="28">
        <f>SUMIFS(data!$G:$G,data!$C:$C,$B$357,data!$D:$D,$B$402,data!$F:$F,O$4,data!$E:$E,$B440,data!$H:$H,ПФ2026!O$5)</f>
        <v>0</v>
      </c>
      <c r="P440" s="29">
        <f>SUMIFS(data!$G:$G,data!$C:$C,$B$357,data!$D:$D,$B$402,data!$F:$F,O$4,data!$E:$E,$B440,data!$H:$H,ПФ2026!P$5)</f>
        <v>0</v>
      </c>
      <c r="Q440" s="29">
        <f>SUMIFS(data!$G:$G,data!$C:$C,$B$357,data!$D:$D,$B$402,data!$F:$F,Q$4,data!$E:$E,$B440,data!$H:$H,ПФ2026!Q$5)</f>
        <v>0</v>
      </c>
      <c r="R440" s="29">
        <f>SUMIFS(data!$G:$G,data!$C:$C,$B$357,data!$D:$D,$B$402,data!$F:$F,Q$4,data!$E:$E,$B440,data!$H:$H,ПФ2026!R$5)</f>
        <v>0</v>
      </c>
      <c r="S440" s="29">
        <f>SUMIFS(data!$G:$G,data!$C:$C,$B$357,data!$D:$D,$B$402,data!$F:$F,S$4,data!$E:$E,$B440,data!$H:$H,ПФ2026!S$5)</f>
        <v>0</v>
      </c>
      <c r="T440" s="30">
        <f>SUMIFS(data!$G:$G,data!$C:$C,$B$357,data!$D:$D,$B$402,data!$F:$F,S$4,data!$E:$E,$B440,data!$H:$H,ПФ2026!T$5)</f>
        <v>0</v>
      </c>
      <c r="U440" s="28">
        <f>SUMIFS(data!$G:$G,data!$C:$C,$B$357,data!$D:$D,$B$402,data!$F:$F,U$4,data!$E:$E,$B440,data!$H:$H,ПФ2026!U$5)</f>
        <v>0</v>
      </c>
      <c r="V440" s="29">
        <f>SUMIFS(data!$G:$G,data!$C:$C,$B$357,data!$D:$D,$B$402,data!$F:$F,U$4,data!$E:$E,$B440,data!$H:$H,ПФ2026!V$5)</f>
        <v>0</v>
      </c>
      <c r="W440" s="29">
        <f>SUMIFS(data!$G:$G,data!$C:$C,$B$357,data!$D:$D,$B$402,data!$F:$F,W$4,data!$E:$E,$B440,data!$H:$H,ПФ2026!W$5)</f>
        <v>0</v>
      </c>
      <c r="X440" s="29">
        <f>SUMIFS(data!$G:$G,data!$C:$C,$B$357,data!$D:$D,$B$402,data!$F:$F,W$4,data!$E:$E,$B440,data!$H:$H,ПФ2026!X$5)</f>
        <v>0</v>
      </c>
      <c r="Y440" s="29">
        <f>SUMIFS(data!$G:$G,data!$C:$C,$B$357,data!$D:$D,$B$402,data!$F:$F,Y$4,data!$E:$E,$B440,data!$H:$H,ПФ2026!Y$5)</f>
        <v>0</v>
      </c>
      <c r="Z440" s="30">
        <f>SUMIFS(data!$G:$G,data!$C:$C,$B$357,data!$D:$D,$B$402,data!$F:$F,Y$4,data!$E:$E,$B440,data!$H:$H,ПФ2026!Z$5)</f>
        <v>0</v>
      </c>
      <c r="AA440" s="23">
        <f t="shared" si="156"/>
        <v>0</v>
      </c>
      <c r="AB440" s="25">
        <f t="shared" si="155"/>
        <v>0</v>
      </c>
      <c r="AC440" s="31">
        <f t="shared" si="157"/>
        <v>0</v>
      </c>
    </row>
    <row r="441" spans="2:29" s="36" customFormat="1" ht="14.25" collapsed="1" x14ac:dyDescent="0.35">
      <c r="B441" s="22" t="s">
        <v>40</v>
      </c>
      <c r="C441" s="32">
        <f t="shared" ref="C441:D441" si="158">SUM(C442:C464)</f>
        <v>-11218127.018905733</v>
      </c>
      <c r="D441" s="70">
        <f t="shared" si="158"/>
        <v>-5999674.1899999995</v>
      </c>
      <c r="E441" s="70">
        <f t="shared" ref="E441:Z441" si="159">SUM(E442:E464)</f>
        <v>-9106962.8425928876</v>
      </c>
      <c r="F441" s="70">
        <f t="shared" si="159"/>
        <v>-6760298.1234999998</v>
      </c>
      <c r="G441" s="70">
        <f t="shared" si="159"/>
        <v>-11746064.707764775</v>
      </c>
      <c r="H441" s="34">
        <f t="shared" si="159"/>
        <v>-7318959.0810000002</v>
      </c>
      <c r="I441" s="70">
        <f t="shared" si="159"/>
        <v>-12909033.027875487</v>
      </c>
      <c r="J441" s="33">
        <f t="shared" si="159"/>
        <v>-8297700.1634999998</v>
      </c>
      <c r="K441" s="33">
        <f t="shared" si="159"/>
        <v>-15620340.9228664</v>
      </c>
      <c r="L441" s="33">
        <f t="shared" si="159"/>
        <v>-9847064.8615000006</v>
      </c>
      <c r="M441" s="33">
        <f t="shared" si="159"/>
        <v>-19198155.138892248</v>
      </c>
      <c r="N441" s="34">
        <f t="shared" si="159"/>
        <v>-15600991.806500001</v>
      </c>
      <c r="O441" s="32">
        <f t="shared" si="159"/>
        <v>-20508131.314383991</v>
      </c>
      <c r="P441" s="33">
        <f t="shared" si="159"/>
        <v>0</v>
      </c>
      <c r="Q441" s="33">
        <f t="shared" si="159"/>
        <v>-20981843.537739933</v>
      </c>
      <c r="R441" s="33">
        <f t="shared" si="159"/>
        <v>0</v>
      </c>
      <c r="S441" s="33">
        <f t="shared" si="159"/>
        <v>-13737986.483636357</v>
      </c>
      <c r="T441" s="34">
        <f t="shared" si="159"/>
        <v>0</v>
      </c>
      <c r="U441" s="32">
        <f t="shared" si="159"/>
        <v>-12081807.104816739</v>
      </c>
      <c r="V441" s="33">
        <f t="shared" si="159"/>
        <v>0</v>
      </c>
      <c r="W441" s="33">
        <f t="shared" si="159"/>
        <v>-12168973.75587061</v>
      </c>
      <c r="X441" s="33">
        <f t="shared" si="159"/>
        <v>0</v>
      </c>
      <c r="Y441" s="33">
        <f t="shared" si="159"/>
        <v>-12560597.022349702</v>
      </c>
      <c r="Z441" s="34">
        <f t="shared" si="159"/>
        <v>0</v>
      </c>
      <c r="AA441" s="23">
        <f t="shared" si="156"/>
        <v>-171863022.87769488</v>
      </c>
      <c r="AB441" s="25">
        <f t="shared" si="155"/>
        <v>-53824688.226000004</v>
      </c>
      <c r="AC441" s="26">
        <f t="shared" si="157"/>
        <v>0.31318364663179449</v>
      </c>
    </row>
    <row r="442" spans="2:29" ht="16.5" hidden="1" outlineLevel="1" x14ac:dyDescent="0.35">
      <c r="B442" s="37" t="s">
        <v>48</v>
      </c>
      <c r="C442" s="28">
        <f>SUMIFS(data!$G:$G,data!$C:$C,$B$357,data!$D:$D,$B$441,data!$F:$F,C$4,data!$E:$E,$B442,data!$H:$H,ПФ2026!C$5)</f>
        <v>0</v>
      </c>
      <c r="D442" s="29">
        <f>SUMIFS(data!$G:$G,data!$C:$C,$B$357,data!$D:$D,$B$441,data!$F:$F,C$4,data!$E:$E,$B442,data!$H:$H,ПФ2026!D$5)</f>
        <v>-58150.13</v>
      </c>
      <c r="E442" s="29">
        <f>SUMIFS(data!$G:$G,data!$C:$C,$B$357,data!$D:$D,$B$441,data!$F:$F,E$4,data!$E:$E,$B442,data!$H:$H,ПФ2026!E$5)</f>
        <v>0</v>
      </c>
      <c r="F442" s="29">
        <f>SUMIFS(data!$G:$G,data!$C:$C,$B$357,data!$D:$D,$B$441,data!$F:$F,E$4,data!$E:$E,$B442,data!$H:$H,ПФ2026!F$5)</f>
        <v>-40462.81</v>
      </c>
      <c r="G442" s="29">
        <f>SUMIFS(data!$G:$G,data!$C:$C,$B$357,data!$D:$D,$B$441,data!$F:$F,G$4,data!$E:$E,$B442,data!$H:$H,ПФ2026!G$5)</f>
        <v>0</v>
      </c>
      <c r="H442" s="30">
        <f>SUMIFS(data!$G:$G,data!$C:$C,$B$357,data!$D:$D,$B$441,data!$F:$F,G$4,data!$E:$E,$B442,data!$H:$H,ПФ2026!H$5)</f>
        <v>-40413.199999999997</v>
      </c>
      <c r="I442" s="29">
        <f>SUMIFS(data!$G:$G,data!$C:$C,$B$357,data!$D:$D,$B$441,data!$F:$F,I$4,data!$E:$E,$B442,data!$H:$H,ПФ2026!I$5)</f>
        <v>0</v>
      </c>
      <c r="J442" s="29">
        <f>SUMIFS(data!$G:$G,data!$C:$C,$B$357,data!$D:$D,$B$441,data!$F:$F,I$4,data!$E:$E,$B442,data!$H:$H,ПФ2026!J$5)</f>
        <v>0</v>
      </c>
      <c r="K442" s="29">
        <f>SUMIFS(data!$G:$G,data!$C:$C,$B$357,data!$D:$D,$B$441,data!$F:$F,K$4,data!$E:$E,$B442,data!$H:$H,ПФ2026!K$5)</f>
        <v>0</v>
      </c>
      <c r="L442" s="29">
        <f>SUMIFS(data!$G:$G,data!$C:$C,$B$357,data!$D:$D,$B$441,data!$F:$F,K$4,data!$E:$E,$B442,data!$H:$H,ПФ2026!L$5)</f>
        <v>0</v>
      </c>
      <c r="M442" s="29">
        <f>SUMIFS(data!$G:$G,data!$C:$C,$B$357,data!$D:$D,$B$441,data!$F:$F,M$4,data!$E:$E,$B442,data!$H:$H,ПФ2026!M$5)</f>
        <v>0</v>
      </c>
      <c r="N442" s="30">
        <f>SUMIFS(data!$G:$G,data!$C:$C,$B$357,data!$D:$D,$B$441,data!$F:$F,M$4,data!$E:$E,$B442,data!$H:$H,ПФ2026!N$5)</f>
        <v>0</v>
      </c>
      <c r="O442" s="28">
        <f>SUMIFS(data!$G:$G,data!$C:$C,$B$357,data!$D:$D,$B$441,data!$F:$F,O$4,data!$E:$E,$B442,data!$H:$H,ПФ2026!O$5)</f>
        <v>0</v>
      </c>
      <c r="P442" s="29">
        <f>SUMIFS(data!$G:$G,data!$C:$C,$B$357,data!$D:$D,$B$441,data!$F:$F,O$4,data!$E:$E,$B442,data!$H:$H,ПФ2026!P$5)</f>
        <v>0</v>
      </c>
      <c r="Q442" s="29">
        <f>SUMIFS(data!$G:$G,data!$C:$C,$B$357,data!$D:$D,$B$441,data!$F:$F,Q$4,data!$E:$E,$B442,data!$H:$H,ПФ2026!Q$5)</f>
        <v>0</v>
      </c>
      <c r="R442" s="29">
        <f>SUMIFS(data!$G:$G,data!$C:$C,$B$357,data!$D:$D,$B$441,data!$F:$F,Q$4,data!$E:$E,$B442,data!$H:$H,ПФ2026!R$5)</f>
        <v>0</v>
      </c>
      <c r="S442" s="29">
        <f>SUMIFS(data!$G:$G,data!$C:$C,$B$357,data!$D:$D,$B$441,data!$F:$F,S$4,data!$E:$E,$B442,data!$H:$H,ПФ2026!S$5)</f>
        <v>0</v>
      </c>
      <c r="T442" s="30">
        <f>SUMIFS(data!$G:$G,data!$C:$C,$B$357,data!$D:$D,$B$441,data!$F:$F,S$4,data!$E:$E,$B442,data!$H:$H,ПФ2026!T$5)</f>
        <v>0</v>
      </c>
      <c r="U442" s="28">
        <f>SUMIFS(data!$G:$G,data!$C:$C,$B$357,data!$D:$D,$B$441,data!$F:$F,U$4,data!$E:$E,$B442,data!$H:$H,ПФ2026!U$5)</f>
        <v>0</v>
      </c>
      <c r="V442" s="29">
        <f>SUMIFS(data!$G:$G,data!$C:$C,$B$357,data!$D:$D,$B$441,data!$F:$F,U$4,data!$E:$E,$B442,data!$H:$H,ПФ2026!V$5)</f>
        <v>0</v>
      </c>
      <c r="W442" s="29">
        <f>SUMIFS(data!$G:$G,data!$C:$C,$B$357,data!$D:$D,$B$441,data!$F:$F,W$4,data!$E:$E,$B442,data!$H:$H,ПФ2026!W$5)</f>
        <v>0</v>
      </c>
      <c r="X442" s="29">
        <f>SUMIFS(data!$G:$G,data!$C:$C,$B$357,data!$D:$D,$B$441,data!$F:$F,W$4,data!$E:$E,$B442,data!$H:$H,ПФ2026!X$5)</f>
        <v>0</v>
      </c>
      <c r="Y442" s="29">
        <f>SUMIFS(data!$G:$G,data!$C:$C,$B$357,data!$D:$D,$B$441,data!$F:$F,Y$4,data!$E:$E,$B442,data!$H:$H,ПФ2026!Y$5)</f>
        <v>0</v>
      </c>
      <c r="Z442" s="30">
        <f>SUMIFS(data!$G:$G,data!$C:$C,$B$357,data!$D:$D,$B$441,data!$F:$F,Y$4,data!$E:$E,$B442,data!$H:$H,ПФ2026!Z$5)</f>
        <v>0</v>
      </c>
      <c r="AA442" s="23">
        <f t="shared" si="156"/>
        <v>-10000</v>
      </c>
      <c r="AB442" s="25">
        <f t="shared" si="155"/>
        <v>-139026.14000000001</v>
      </c>
      <c r="AC442" s="31">
        <f t="shared" si="157"/>
        <v>13.902614000000002</v>
      </c>
    </row>
    <row r="443" spans="2:29" ht="16.5" hidden="1" outlineLevel="1" x14ac:dyDescent="0.35">
      <c r="B443" s="37" t="s">
        <v>39</v>
      </c>
      <c r="C443" s="28">
        <f>SUMIFS(data!$G:$G,data!$C:$C,$B$357,data!$D:$D,$B$441,data!$F:$F,C$4,data!$E:$E,$B443,data!$H:$H,ПФ2026!C$5)</f>
        <v>-560099.3766436663</v>
      </c>
      <c r="D443" s="29">
        <f>SUMIFS(data!$G:$G,data!$C:$C,$B$357,data!$D:$D,$B$441,data!$F:$F,C$4,data!$E:$E,$B443,data!$H:$H,ПФ2026!D$5)</f>
        <v>0</v>
      </c>
      <c r="E443" s="29">
        <f>SUMIFS(data!$G:$G,data!$C:$C,$B$357,data!$D:$D,$B$441,data!$F:$F,E$4,data!$E:$E,$B443,data!$H:$H,ПФ2026!E$5)</f>
        <v>-774589.52937500016</v>
      </c>
      <c r="F443" s="29">
        <f>SUMIFS(data!$G:$G,data!$C:$C,$B$357,data!$D:$D,$B$441,data!$F:$F,E$4,data!$E:$E,$B443,data!$H:$H,ПФ2026!F$5)</f>
        <v>0</v>
      </c>
      <c r="G443" s="29">
        <f>SUMIFS(data!$G:$G,data!$C:$C,$B$357,data!$D:$D,$B$441,data!$F:$F,G$4,data!$E:$E,$B443,data!$H:$H,ПФ2026!G$5)</f>
        <v>-919183.6006250002</v>
      </c>
      <c r="H443" s="30">
        <f>SUMIFS(data!$G:$G,data!$C:$C,$B$357,data!$D:$D,$B$441,data!$F:$F,G$4,data!$E:$E,$B443,data!$H:$H,ПФ2026!H$5)</f>
        <v>0</v>
      </c>
      <c r="I443" s="29">
        <f>SUMIFS(data!$G:$G,data!$C:$C,$B$357,data!$D:$D,$B$441,data!$F:$F,I$4,data!$E:$E,$B443,data!$H:$H,ПФ2026!I$5)</f>
        <v>-1024816.9811039999</v>
      </c>
      <c r="J443" s="29">
        <f>SUMIFS(data!$G:$G,data!$C:$C,$B$357,data!$D:$D,$B$441,data!$F:$F,I$4,data!$E:$E,$B443,data!$H:$H,ПФ2026!J$5)</f>
        <v>0</v>
      </c>
      <c r="K443" s="29">
        <f>SUMIFS(data!$G:$G,data!$C:$C,$B$357,data!$D:$D,$B$441,data!$F:$F,K$4,data!$E:$E,$B443,data!$H:$H,ПФ2026!K$5)</f>
        <v>-1377556.1701440001</v>
      </c>
      <c r="L443" s="29">
        <f>SUMIFS(data!$G:$G,data!$C:$C,$B$357,data!$D:$D,$B$441,data!$F:$F,K$4,data!$E:$E,$B443,data!$H:$H,ПФ2026!L$5)</f>
        <v>0</v>
      </c>
      <c r="M443" s="29">
        <f>SUMIFS(data!$G:$G,data!$C:$C,$B$357,data!$D:$D,$B$441,data!$F:$F,M$4,data!$E:$E,$B443,data!$H:$H,ПФ2026!M$5)</f>
        <v>-1291181.8774999999</v>
      </c>
      <c r="N443" s="30">
        <f>SUMIFS(data!$G:$G,data!$C:$C,$B$357,data!$D:$D,$B$441,data!$F:$F,M$4,data!$E:$E,$B443,data!$H:$H,ПФ2026!N$5)</f>
        <v>0</v>
      </c>
      <c r="O443" s="28">
        <f>SUMIFS(data!$G:$G,data!$C:$C,$B$357,data!$D:$D,$B$441,data!$F:$F,O$4,data!$E:$E,$B443,data!$H:$H,ПФ2026!O$5)</f>
        <v>-1501739</v>
      </c>
      <c r="P443" s="29">
        <f>SUMIFS(data!$G:$G,data!$C:$C,$B$357,data!$D:$D,$B$441,data!$F:$F,O$4,data!$E:$E,$B443,data!$H:$H,ПФ2026!P$5)</f>
        <v>0</v>
      </c>
      <c r="Q443" s="29">
        <f>SUMIFS(data!$G:$G,data!$C:$C,$B$357,data!$D:$D,$B$441,data!$F:$F,Q$4,data!$E:$E,$B443,data!$H:$H,ПФ2026!Q$5)</f>
        <v>-1253815.1748937501</v>
      </c>
      <c r="R443" s="29">
        <f>SUMIFS(data!$G:$G,data!$C:$C,$B$357,data!$D:$D,$B$441,data!$F:$F,Q$4,data!$E:$E,$B443,data!$H:$H,ПФ2026!R$5)</f>
        <v>0</v>
      </c>
      <c r="S443" s="29">
        <f>SUMIFS(data!$G:$G,data!$C:$C,$B$357,data!$D:$D,$B$441,data!$F:$F,S$4,data!$E:$E,$B443,data!$H:$H,ПФ2026!S$5)</f>
        <v>-690974.63190000004</v>
      </c>
      <c r="T443" s="30">
        <f>SUMIFS(data!$G:$G,data!$C:$C,$B$357,data!$D:$D,$B$441,data!$F:$F,S$4,data!$E:$E,$B443,data!$H:$H,ПФ2026!T$5)</f>
        <v>0</v>
      </c>
      <c r="U443" s="28">
        <f>SUMIFS(data!$G:$G,data!$C:$C,$B$357,data!$D:$D,$B$441,data!$F:$F,U$4,data!$E:$E,$B443,data!$H:$H,ПФ2026!U$5)</f>
        <v>-560099.3766436663</v>
      </c>
      <c r="V443" s="29">
        <f>SUMIFS(data!$G:$G,data!$C:$C,$B$357,data!$D:$D,$B$441,data!$F:$F,U$4,data!$E:$E,$B443,data!$H:$H,ПФ2026!V$5)</f>
        <v>0</v>
      </c>
      <c r="W443" s="29">
        <f>SUMIFS(data!$G:$G,data!$C:$C,$B$357,data!$D:$D,$B$441,data!$F:$F,W$4,data!$E:$E,$B443,data!$H:$H,ПФ2026!W$5)</f>
        <v>-460629.51209223212</v>
      </c>
      <c r="X443" s="29">
        <f>SUMIFS(data!$G:$G,data!$C:$C,$B$357,data!$D:$D,$B$441,data!$F:$F,W$4,data!$E:$E,$B443,data!$H:$H,ПФ2026!X$5)</f>
        <v>0</v>
      </c>
      <c r="Y443" s="29">
        <f>SUMIFS(data!$G:$G,data!$C:$C,$B$357,data!$D:$D,$B$441,data!$F:$F,Y$4,data!$E:$E,$B443,data!$H:$H,ПФ2026!Y$5)</f>
        <v>-569546.10620319727</v>
      </c>
      <c r="Z443" s="30">
        <f>SUMIFS(data!$G:$G,data!$C:$C,$B$357,data!$D:$D,$B$441,data!$F:$F,Y$4,data!$E:$E,$B443,data!$H:$H,ПФ2026!Z$5)</f>
        <v>0</v>
      </c>
      <c r="AA443" s="23">
        <f t="shared" si="156"/>
        <v>-10984231.337124512</v>
      </c>
      <c r="AB443" s="25">
        <f t="shared" si="155"/>
        <v>0</v>
      </c>
      <c r="AC443" s="31">
        <f t="shared" si="157"/>
        <v>0</v>
      </c>
    </row>
    <row r="444" spans="2:29" ht="16.5" hidden="1" outlineLevel="1" x14ac:dyDescent="0.35">
      <c r="B444" s="37" t="s">
        <v>53</v>
      </c>
      <c r="C444" s="28">
        <f>SUMIFS(data!$G:$G,data!$C:$C,$B$357,data!$D:$D,$B$441,data!$F:$F,C$4,data!$E:$E,$B444,data!$H:$H,ПФ2026!C$5)</f>
        <v>-45000</v>
      </c>
      <c r="D444" s="29">
        <f>SUMIFS(data!$G:$G,data!$C:$C,$B$357,data!$D:$D,$B$441,data!$F:$F,C$4,data!$E:$E,$B444,data!$H:$H,ПФ2026!D$5)</f>
        <v>0</v>
      </c>
      <c r="E444" s="29">
        <f>SUMIFS(data!$G:$G,data!$C:$C,$B$357,data!$D:$D,$B$441,data!$F:$F,E$4,data!$E:$E,$B444,data!$H:$H,ПФ2026!E$5)</f>
        <v>-45000</v>
      </c>
      <c r="F444" s="29">
        <f>SUMIFS(data!$G:$G,data!$C:$C,$B$357,data!$D:$D,$B$441,data!$F:$F,E$4,data!$E:$E,$B444,data!$H:$H,ПФ2026!F$5)</f>
        <v>0</v>
      </c>
      <c r="G444" s="29">
        <f>SUMIFS(data!$G:$G,data!$C:$C,$B$357,data!$D:$D,$B$441,data!$F:$F,G$4,data!$E:$E,$B444,data!$H:$H,ПФ2026!G$5)</f>
        <v>-45000</v>
      </c>
      <c r="H444" s="30">
        <f>SUMIFS(data!$G:$G,data!$C:$C,$B$357,data!$D:$D,$B$441,data!$F:$F,G$4,data!$E:$E,$B444,data!$H:$H,ПФ2026!H$5)</f>
        <v>0</v>
      </c>
      <c r="I444" s="29">
        <f>SUMIFS(data!$G:$G,data!$C:$C,$B$357,data!$D:$D,$B$441,data!$F:$F,I$4,data!$E:$E,$B444,data!$H:$H,ПФ2026!I$5)</f>
        <v>-45000</v>
      </c>
      <c r="J444" s="29">
        <f>SUMIFS(data!$G:$G,data!$C:$C,$B$357,data!$D:$D,$B$441,data!$F:$F,I$4,data!$E:$E,$B444,data!$H:$H,ПФ2026!J$5)</f>
        <v>-40494.379999999997</v>
      </c>
      <c r="K444" s="29">
        <f>SUMIFS(data!$G:$G,data!$C:$C,$B$357,data!$D:$D,$B$441,data!$F:$F,K$4,data!$E:$E,$B444,data!$H:$H,ПФ2026!K$5)</f>
        <v>-45000</v>
      </c>
      <c r="L444" s="29">
        <f>SUMIFS(data!$G:$G,data!$C:$C,$B$357,data!$D:$D,$B$441,data!$F:$F,K$4,data!$E:$E,$B444,data!$H:$H,ПФ2026!L$5)</f>
        <v>-40476.339999999997</v>
      </c>
      <c r="M444" s="29">
        <f>SUMIFS(data!$G:$G,data!$C:$C,$B$357,data!$D:$D,$B$441,data!$F:$F,M$4,data!$E:$E,$B444,data!$H:$H,ПФ2026!M$5)</f>
        <v>-45000</v>
      </c>
      <c r="N444" s="30">
        <f>SUMIFS(data!$G:$G,data!$C:$C,$B$357,data!$D:$D,$B$441,data!$F:$F,M$4,data!$E:$E,$B444,data!$H:$H,ПФ2026!N$5)</f>
        <v>-40597.51</v>
      </c>
      <c r="O444" s="28">
        <f>SUMIFS(data!$G:$G,data!$C:$C,$B$357,data!$D:$D,$B$441,data!$F:$F,O$4,data!$E:$E,$B444,data!$H:$H,ПФ2026!O$5)</f>
        <v>-45000</v>
      </c>
      <c r="P444" s="29">
        <f>SUMIFS(data!$G:$G,data!$C:$C,$B$357,data!$D:$D,$B$441,data!$F:$F,O$4,data!$E:$E,$B444,data!$H:$H,ПФ2026!P$5)</f>
        <v>0</v>
      </c>
      <c r="Q444" s="29">
        <f>SUMIFS(data!$G:$G,data!$C:$C,$B$357,data!$D:$D,$B$441,data!$F:$F,Q$4,data!$E:$E,$B444,data!$H:$H,ПФ2026!Q$5)</f>
        <v>-45000</v>
      </c>
      <c r="R444" s="29">
        <f>SUMIFS(data!$G:$G,data!$C:$C,$B$357,data!$D:$D,$B$441,data!$F:$F,Q$4,data!$E:$E,$B444,data!$H:$H,ПФ2026!R$5)</f>
        <v>0</v>
      </c>
      <c r="S444" s="29">
        <f>SUMIFS(data!$G:$G,data!$C:$C,$B$357,data!$D:$D,$B$441,data!$F:$F,S$4,data!$E:$E,$B444,data!$H:$H,ПФ2026!S$5)</f>
        <v>-45000</v>
      </c>
      <c r="T444" s="30">
        <f>SUMIFS(data!$G:$G,data!$C:$C,$B$357,data!$D:$D,$B$441,data!$F:$F,S$4,data!$E:$E,$B444,data!$H:$H,ПФ2026!T$5)</f>
        <v>0</v>
      </c>
      <c r="U444" s="28">
        <f>SUMIFS(data!$G:$G,data!$C:$C,$B$357,data!$D:$D,$B$441,data!$F:$F,U$4,data!$E:$E,$B444,data!$H:$H,ПФ2026!U$5)</f>
        <v>-45000</v>
      </c>
      <c r="V444" s="29">
        <f>SUMIFS(data!$G:$G,data!$C:$C,$B$357,data!$D:$D,$B$441,data!$F:$F,U$4,data!$E:$E,$B444,data!$H:$H,ПФ2026!V$5)</f>
        <v>0</v>
      </c>
      <c r="W444" s="29">
        <f>SUMIFS(data!$G:$G,data!$C:$C,$B$357,data!$D:$D,$B$441,data!$F:$F,W$4,data!$E:$E,$B444,data!$H:$H,ПФ2026!W$5)</f>
        <v>-45000</v>
      </c>
      <c r="X444" s="29">
        <f>SUMIFS(data!$G:$G,data!$C:$C,$B$357,data!$D:$D,$B$441,data!$F:$F,W$4,data!$E:$E,$B444,data!$H:$H,ПФ2026!X$5)</f>
        <v>0</v>
      </c>
      <c r="Y444" s="29">
        <f>SUMIFS(data!$G:$G,data!$C:$C,$B$357,data!$D:$D,$B$441,data!$F:$F,Y$4,data!$E:$E,$B444,data!$H:$H,ПФ2026!Y$5)</f>
        <v>-45000</v>
      </c>
      <c r="Z444" s="30">
        <f>SUMIFS(data!$G:$G,data!$C:$C,$B$357,data!$D:$D,$B$441,data!$F:$F,Y$4,data!$E:$E,$B444,data!$H:$H,ПФ2026!Z$5)</f>
        <v>0</v>
      </c>
      <c r="AA444" s="23">
        <f t="shared" si="156"/>
        <v>-540000</v>
      </c>
      <c r="AB444" s="25">
        <f t="shared" si="155"/>
        <v>-121568.23000000001</v>
      </c>
      <c r="AC444" s="31">
        <f t="shared" si="157"/>
        <v>0.22512635185185187</v>
      </c>
    </row>
    <row r="445" spans="2:29" ht="16.5" hidden="1" outlineLevel="1" x14ac:dyDescent="0.35">
      <c r="B445" s="37" t="s">
        <v>57</v>
      </c>
      <c r="C445" s="28">
        <f>SUMIFS(data!$G:$G,data!$C:$C,$B$357,data!$D:$D,$B$441,data!$F:$F,C$4,data!$E:$E,$B445,data!$H:$H,ПФ2026!C$5)</f>
        <v>0</v>
      </c>
      <c r="D445" s="29">
        <f>SUMIFS(data!$G:$G,data!$C:$C,$B$357,data!$D:$D,$B$441,data!$F:$F,C$4,data!$E:$E,$B445,data!$H:$H,ПФ2026!D$5)</f>
        <v>0</v>
      </c>
      <c r="E445" s="29">
        <f>SUMIFS(data!$G:$G,data!$C:$C,$B$357,data!$D:$D,$B$441,data!$F:$F,E$4,data!$E:$E,$B445,data!$H:$H,ПФ2026!E$5)</f>
        <v>0</v>
      </c>
      <c r="F445" s="29">
        <f>SUMIFS(data!$G:$G,data!$C:$C,$B$357,data!$D:$D,$B$441,data!$F:$F,E$4,data!$E:$E,$B445,data!$H:$H,ПФ2026!F$5)</f>
        <v>0</v>
      </c>
      <c r="G445" s="29">
        <f>SUMIFS(data!$G:$G,data!$C:$C,$B$357,data!$D:$D,$B$441,data!$F:$F,G$4,data!$E:$E,$B445,data!$H:$H,ПФ2026!G$5)</f>
        <v>0</v>
      </c>
      <c r="H445" s="30">
        <f>SUMIFS(data!$G:$G,data!$C:$C,$B$357,data!$D:$D,$B$441,data!$F:$F,G$4,data!$E:$E,$B445,data!$H:$H,ПФ2026!H$5)</f>
        <v>0</v>
      </c>
      <c r="I445" s="29">
        <f>SUMIFS(data!$G:$G,data!$C:$C,$B$357,data!$D:$D,$B$441,data!$F:$F,I$4,data!$E:$E,$B445,data!$H:$H,ПФ2026!I$5)</f>
        <v>0</v>
      </c>
      <c r="J445" s="29">
        <f>SUMIFS(data!$G:$G,data!$C:$C,$B$357,data!$D:$D,$B$441,data!$F:$F,I$4,data!$E:$E,$B445,data!$H:$H,ПФ2026!J$5)</f>
        <v>0</v>
      </c>
      <c r="K445" s="29">
        <f>SUMIFS(data!$G:$G,data!$C:$C,$B$357,data!$D:$D,$B$441,data!$F:$F,K$4,data!$E:$E,$B445,data!$H:$H,ПФ2026!K$5)</f>
        <v>0</v>
      </c>
      <c r="L445" s="29">
        <f>SUMIFS(data!$G:$G,data!$C:$C,$B$357,data!$D:$D,$B$441,data!$F:$F,K$4,data!$E:$E,$B445,data!$H:$H,ПФ2026!L$5)</f>
        <v>0</v>
      </c>
      <c r="M445" s="29">
        <f>SUMIFS(data!$G:$G,data!$C:$C,$B$357,data!$D:$D,$B$441,data!$F:$F,M$4,data!$E:$E,$B445,data!$H:$H,ПФ2026!M$5)</f>
        <v>0</v>
      </c>
      <c r="N445" s="30">
        <f>SUMIFS(data!$G:$G,data!$C:$C,$B$357,data!$D:$D,$B$441,data!$F:$F,M$4,data!$E:$E,$B445,data!$H:$H,ПФ2026!N$5)</f>
        <v>0</v>
      </c>
      <c r="O445" s="28">
        <f>SUMIFS(data!$G:$G,data!$C:$C,$B$357,data!$D:$D,$B$441,data!$F:$F,O$4,data!$E:$E,$B445,data!$H:$H,ПФ2026!O$5)</f>
        <v>0</v>
      </c>
      <c r="P445" s="29">
        <f>SUMIFS(data!$G:$G,data!$C:$C,$B$357,data!$D:$D,$B$441,data!$F:$F,O$4,data!$E:$E,$B445,data!$H:$H,ПФ2026!P$5)</f>
        <v>0</v>
      </c>
      <c r="Q445" s="29">
        <f>SUMIFS(data!$G:$G,data!$C:$C,$B$357,data!$D:$D,$B$441,data!$F:$F,Q$4,data!$E:$E,$B445,data!$H:$H,ПФ2026!Q$5)</f>
        <v>0</v>
      </c>
      <c r="R445" s="29">
        <f>SUMIFS(data!$G:$G,data!$C:$C,$B$357,data!$D:$D,$B$441,data!$F:$F,Q$4,data!$E:$E,$B445,data!$H:$H,ПФ2026!R$5)</f>
        <v>0</v>
      </c>
      <c r="S445" s="29">
        <f>SUMIFS(data!$G:$G,data!$C:$C,$B$357,data!$D:$D,$B$441,data!$F:$F,S$4,data!$E:$E,$B445,data!$H:$H,ПФ2026!S$5)</f>
        <v>0</v>
      </c>
      <c r="T445" s="30">
        <f>SUMIFS(data!$G:$G,data!$C:$C,$B$357,data!$D:$D,$B$441,data!$F:$F,S$4,data!$E:$E,$B445,data!$H:$H,ПФ2026!T$5)</f>
        <v>0</v>
      </c>
      <c r="U445" s="28">
        <f>SUMIFS(data!$G:$G,data!$C:$C,$B$357,data!$D:$D,$B$441,data!$F:$F,U$4,data!$E:$E,$B445,data!$H:$H,ПФ2026!U$5)</f>
        <v>0</v>
      </c>
      <c r="V445" s="29">
        <f>SUMIFS(data!$G:$G,data!$C:$C,$B$357,data!$D:$D,$B$441,data!$F:$F,U$4,data!$E:$E,$B445,data!$H:$H,ПФ2026!V$5)</f>
        <v>0</v>
      </c>
      <c r="W445" s="29">
        <f>SUMIFS(data!$G:$G,data!$C:$C,$B$357,data!$D:$D,$B$441,data!$F:$F,W$4,data!$E:$E,$B445,data!$H:$H,ПФ2026!W$5)</f>
        <v>0</v>
      </c>
      <c r="X445" s="29">
        <f>SUMIFS(data!$G:$G,data!$C:$C,$B$357,data!$D:$D,$B$441,data!$F:$F,W$4,data!$E:$E,$B445,data!$H:$H,ПФ2026!X$5)</f>
        <v>0</v>
      </c>
      <c r="Y445" s="29">
        <f>SUMIFS(data!$G:$G,data!$C:$C,$B$357,data!$D:$D,$B$441,data!$F:$F,Y$4,data!$E:$E,$B445,data!$H:$H,ПФ2026!Y$5)</f>
        <v>0</v>
      </c>
      <c r="Z445" s="30">
        <f>SUMIFS(data!$G:$G,data!$C:$C,$B$357,data!$D:$D,$B$441,data!$F:$F,Y$4,data!$E:$E,$B445,data!$H:$H,ПФ2026!Z$5)</f>
        <v>0</v>
      </c>
      <c r="AA445" s="23">
        <f t="shared" si="156"/>
        <v>-800</v>
      </c>
      <c r="AB445" s="25">
        <f t="shared" si="155"/>
        <v>0</v>
      </c>
      <c r="AC445" s="31">
        <f t="shared" si="157"/>
        <v>0</v>
      </c>
    </row>
    <row r="446" spans="2:29" ht="16.5" hidden="1" outlineLevel="1" x14ac:dyDescent="0.35">
      <c r="B446" s="37" t="s">
        <v>66</v>
      </c>
      <c r="C446" s="28">
        <f>SUMIFS(data!$G:$G,data!$C:$C,$B$357,data!$D:$D,$B$441,data!$F:$F,C$4,data!$E:$E,$B446,data!$H:$H,ПФ2026!C$5)</f>
        <v>-285539.81925</v>
      </c>
      <c r="D446" s="29">
        <f>SUMIFS(data!$G:$G,data!$C:$C,$B$357,data!$D:$D,$B$441,data!$F:$F,C$4,data!$E:$E,$B446,data!$H:$H,ПФ2026!D$5)</f>
        <v>-299469.7</v>
      </c>
      <c r="E446" s="29">
        <f>SUMIFS(data!$G:$G,data!$C:$C,$B$357,data!$D:$D,$B$441,data!$F:$F,E$4,data!$E:$E,$B446,data!$H:$H,ПФ2026!E$5)</f>
        <v>-170546.68417500003</v>
      </c>
      <c r="F446" s="29">
        <f>SUMIFS(data!$G:$G,data!$C:$C,$B$357,data!$D:$D,$B$441,data!$F:$F,E$4,data!$E:$E,$B446,data!$H:$H,ПФ2026!F$5)</f>
        <v>-260840.34</v>
      </c>
      <c r="G446" s="29">
        <f>SUMIFS(data!$G:$G,data!$C:$C,$B$357,data!$D:$D,$B$441,data!$F:$F,G$4,data!$E:$E,$B446,data!$H:$H,ПФ2026!G$5)</f>
        <v>-190311.72037499998</v>
      </c>
      <c r="H446" s="30">
        <f>SUMIFS(data!$G:$G,data!$C:$C,$B$357,data!$D:$D,$B$441,data!$F:$F,G$4,data!$E:$E,$B446,data!$H:$H,ПФ2026!H$5)</f>
        <v>-232240.75</v>
      </c>
      <c r="I446" s="29">
        <f>SUMIFS(data!$G:$G,data!$C:$C,$B$357,data!$D:$D,$B$441,data!$F:$F,I$4,data!$E:$E,$B446,data!$H:$H,ПФ2026!I$5)</f>
        <v>-177505.02367499997</v>
      </c>
      <c r="J446" s="29">
        <f>SUMIFS(data!$G:$G,data!$C:$C,$B$357,data!$D:$D,$B$441,data!$F:$F,I$4,data!$E:$E,$B446,data!$H:$H,ПФ2026!J$5)</f>
        <v>-199321.58</v>
      </c>
      <c r="K446" s="29">
        <f>SUMIFS(data!$G:$G,data!$C:$C,$B$357,data!$D:$D,$B$441,data!$F:$F,K$4,data!$E:$E,$B446,data!$H:$H,ПФ2026!K$5)</f>
        <v>-226081.28759999998</v>
      </c>
      <c r="L446" s="29">
        <f>SUMIFS(data!$G:$G,data!$C:$C,$B$357,data!$D:$D,$B$441,data!$F:$F,K$4,data!$E:$E,$B446,data!$H:$H,ПФ2026!L$5)</f>
        <v>-201634.53</v>
      </c>
      <c r="M446" s="29">
        <f>SUMIFS(data!$G:$G,data!$C:$C,$B$357,data!$D:$D,$B$441,data!$F:$F,M$4,data!$E:$E,$B446,data!$H:$H,ПФ2026!M$5)</f>
        <v>-168744.65947499999</v>
      </c>
      <c r="N446" s="30">
        <f>SUMIFS(data!$G:$G,data!$C:$C,$B$357,data!$D:$D,$B$441,data!$F:$F,M$4,data!$E:$E,$B446,data!$H:$H,ПФ2026!N$5)</f>
        <v>-218669.16</v>
      </c>
      <c r="O446" s="28">
        <f>SUMIFS(data!$G:$G,data!$C:$C,$B$357,data!$D:$D,$B$441,data!$F:$F,O$4,data!$E:$E,$B446,data!$H:$H,ПФ2026!O$5)</f>
        <v>-203305.16500000001</v>
      </c>
      <c r="P446" s="29">
        <f>SUMIFS(data!$G:$G,data!$C:$C,$B$357,data!$D:$D,$B$441,data!$F:$F,O$4,data!$E:$E,$B446,data!$H:$H,ПФ2026!P$5)</f>
        <v>0</v>
      </c>
      <c r="Q446" s="29">
        <f>SUMIFS(data!$G:$G,data!$C:$C,$B$357,data!$D:$D,$B$441,data!$F:$F,Q$4,data!$E:$E,$B446,data!$H:$H,ПФ2026!Q$5)</f>
        <v>-191091.40312500001</v>
      </c>
      <c r="R446" s="29">
        <f>SUMIFS(data!$G:$G,data!$C:$C,$B$357,data!$D:$D,$B$441,data!$F:$F,Q$4,data!$E:$E,$B446,data!$H:$H,ПФ2026!R$5)</f>
        <v>0</v>
      </c>
      <c r="S446" s="29">
        <f>SUMIFS(data!$G:$G,data!$C:$C,$B$357,data!$D:$D,$B$441,data!$F:$F,S$4,data!$E:$E,$B446,data!$H:$H,ПФ2026!S$5)</f>
        <v>-192689.87955000001</v>
      </c>
      <c r="T446" s="30">
        <f>SUMIFS(data!$G:$G,data!$C:$C,$B$357,data!$D:$D,$B$441,data!$F:$F,S$4,data!$E:$E,$B446,data!$H:$H,ПФ2026!T$5)</f>
        <v>0</v>
      </c>
      <c r="U446" s="28">
        <f>SUMIFS(data!$G:$G,data!$C:$C,$B$357,data!$D:$D,$B$441,data!$F:$F,U$4,data!$E:$E,$B446,data!$H:$H,ПФ2026!U$5)</f>
        <v>-162719.90850366323</v>
      </c>
      <c r="V446" s="29">
        <f>SUMIFS(data!$G:$G,data!$C:$C,$B$357,data!$D:$D,$B$441,data!$F:$F,U$4,data!$E:$E,$B446,data!$H:$H,ПФ2026!V$5)</f>
        <v>0</v>
      </c>
      <c r="W446" s="29">
        <f>SUMIFS(data!$G:$G,data!$C:$C,$B$357,data!$D:$D,$B$441,data!$F:$F,W$4,data!$E:$E,$B446,data!$H:$H,ПФ2026!W$5)</f>
        <v>-162719.90850366323</v>
      </c>
      <c r="X446" s="29">
        <f>SUMIFS(data!$G:$G,data!$C:$C,$B$357,data!$D:$D,$B$441,data!$F:$F,W$4,data!$E:$E,$B446,data!$H:$H,ПФ2026!X$5)</f>
        <v>0</v>
      </c>
      <c r="Y446" s="29">
        <f>SUMIFS(data!$G:$G,data!$C:$C,$B$357,data!$D:$D,$B$441,data!$F:$F,Y$4,data!$E:$E,$B446,data!$H:$H,ПФ2026!Y$5)</f>
        <v>-200031.25759485253</v>
      </c>
      <c r="Z446" s="30">
        <f>SUMIFS(data!$G:$G,data!$C:$C,$B$357,data!$D:$D,$B$441,data!$F:$F,Y$4,data!$E:$E,$B446,data!$H:$H,ПФ2026!Z$5)</f>
        <v>0</v>
      </c>
      <c r="AA446" s="23">
        <f t="shared" si="156"/>
        <v>-2750057.5368271796</v>
      </c>
      <c r="AB446" s="25">
        <f t="shared" si="155"/>
        <v>-1412176.0599999998</v>
      </c>
      <c r="AC446" s="31">
        <f t="shared" si="157"/>
        <v>0.5135078234142213</v>
      </c>
    </row>
    <row r="447" spans="2:29" ht="16.5" hidden="1" outlineLevel="1" x14ac:dyDescent="0.35">
      <c r="B447" s="37" t="s">
        <v>72</v>
      </c>
      <c r="C447" s="28">
        <f>SUMIFS(data!$G:$G,data!$C:$C,$B$357,data!$D:$D,$B$441,data!$F:$F,C$4,data!$E:$E,$B447,data!$H:$H,ПФ2026!C$5)</f>
        <v>0</v>
      </c>
      <c r="D447" s="29">
        <f>SUMIFS(data!$G:$G,data!$C:$C,$B$357,data!$D:$D,$B$441,data!$F:$F,C$4,data!$E:$E,$B447,data!$H:$H,ПФ2026!D$5)</f>
        <v>0</v>
      </c>
      <c r="E447" s="29">
        <f>SUMIFS(data!$G:$G,data!$C:$C,$B$357,data!$D:$D,$B$441,data!$F:$F,E$4,data!$E:$E,$B447,data!$H:$H,ПФ2026!E$5)</f>
        <v>0</v>
      </c>
      <c r="F447" s="29">
        <f>SUMIFS(data!$G:$G,data!$C:$C,$B$357,data!$D:$D,$B$441,data!$F:$F,E$4,data!$E:$E,$B447,data!$H:$H,ПФ2026!F$5)</f>
        <v>0</v>
      </c>
      <c r="G447" s="29">
        <f>SUMIFS(data!$G:$G,data!$C:$C,$B$357,data!$D:$D,$B$441,data!$F:$F,G$4,data!$E:$E,$B447,data!$H:$H,ПФ2026!G$5)</f>
        <v>0</v>
      </c>
      <c r="H447" s="30">
        <f>SUMIFS(data!$G:$G,data!$C:$C,$B$357,data!$D:$D,$B$441,data!$F:$F,G$4,data!$E:$E,$B447,data!$H:$H,ПФ2026!H$5)</f>
        <v>0</v>
      </c>
      <c r="I447" s="29">
        <f>SUMIFS(data!$G:$G,data!$C:$C,$B$357,data!$D:$D,$B$441,data!$F:$F,I$4,data!$E:$E,$B447,data!$H:$H,ПФ2026!I$5)</f>
        <v>-100000</v>
      </c>
      <c r="J447" s="29">
        <f>SUMIFS(data!$G:$G,data!$C:$C,$B$357,data!$D:$D,$B$441,data!$F:$F,I$4,data!$E:$E,$B447,data!$H:$H,ПФ2026!J$5)</f>
        <v>0</v>
      </c>
      <c r="K447" s="29">
        <f>SUMIFS(data!$G:$G,data!$C:$C,$B$357,data!$D:$D,$B$441,data!$F:$F,K$4,data!$E:$E,$B447,data!$H:$H,ПФ2026!K$5)</f>
        <v>-120000</v>
      </c>
      <c r="L447" s="29">
        <f>SUMIFS(data!$G:$G,data!$C:$C,$B$357,data!$D:$D,$B$441,data!$F:$F,K$4,data!$E:$E,$B447,data!$H:$H,ПФ2026!L$5)</f>
        <v>0</v>
      </c>
      <c r="M447" s="29">
        <f>SUMIFS(data!$G:$G,data!$C:$C,$B$357,data!$D:$D,$B$441,data!$F:$F,M$4,data!$E:$E,$B447,data!$H:$H,ПФ2026!M$5)</f>
        <v>-120000</v>
      </c>
      <c r="N447" s="30">
        <f>SUMIFS(data!$G:$G,data!$C:$C,$B$357,data!$D:$D,$B$441,data!$F:$F,M$4,data!$E:$E,$B447,data!$H:$H,ПФ2026!N$5)</f>
        <v>0</v>
      </c>
      <c r="O447" s="28">
        <f>SUMIFS(data!$G:$G,data!$C:$C,$B$357,data!$D:$D,$B$441,data!$F:$F,O$4,data!$E:$E,$B447,data!$H:$H,ПФ2026!O$5)</f>
        <v>-120000</v>
      </c>
      <c r="P447" s="29">
        <f>SUMIFS(data!$G:$G,data!$C:$C,$B$357,data!$D:$D,$B$441,data!$F:$F,O$4,data!$E:$E,$B447,data!$H:$H,ПФ2026!P$5)</f>
        <v>0</v>
      </c>
      <c r="Q447" s="29">
        <f>SUMIFS(data!$G:$G,data!$C:$C,$B$357,data!$D:$D,$B$441,data!$F:$F,Q$4,data!$E:$E,$B447,data!$H:$H,ПФ2026!Q$5)</f>
        <v>-120000</v>
      </c>
      <c r="R447" s="29">
        <f>SUMIFS(data!$G:$G,data!$C:$C,$B$357,data!$D:$D,$B$441,data!$F:$F,Q$4,data!$E:$E,$B447,data!$H:$H,ПФ2026!R$5)</f>
        <v>0</v>
      </c>
      <c r="S447" s="29">
        <f>SUMIFS(data!$G:$G,data!$C:$C,$B$357,data!$D:$D,$B$441,data!$F:$F,S$4,data!$E:$E,$B447,data!$H:$H,ПФ2026!S$5)</f>
        <v>-100000</v>
      </c>
      <c r="T447" s="30">
        <f>SUMIFS(data!$G:$G,data!$C:$C,$B$357,data!$D:$D,$B$441,data!$F:$F,S$4,data!$E:$E,$B447,data!$H:$H,ПФ2026!T$5)</f>
        <v>0</v>
      </c>
      <c r="U447" s="28">
        <f>SUMIFS(data!$G:$G,data!$C:$C,$B$357,data!$D:$D,$B$441,data!$F:$F,U$4,data!$E:$E,$B447,data!$H:$H,ПФ2026!U$5)</f>
        <v>-150000</v>
      </c>
      <c r="V447" s="29">
        <f>SUMIFS(data!$G:$G,data!$C:$C,$B$357,data!$D:$D,$B$441,data!$F:$F,U$4,data!$E:$E,$B447,data!$H:$H,ПФ2026!V$5)</f>
        <v>0</v>
      </c>
      <c r="W447" s="29">
        <f>SUMIFS(data!$G:$G,data!$C:$C,$B$357,data!$D:$D,$B$441,data!$F:$F,W$4,data!$E:$E,$B447,data!$H:$H,ПФ2026!W$5)</f>
        <v>0</v>
      </c>
      <c r="X447" s="29">
        <f>SUMIFS(data!$G:$G,data!$C:$C,$B$357,data!$D:$D,$B$441,data!$F:$F,W$4,data!$E:$E,$B447,data!$H:$H,ПФ2026!X$5)</f>
        <v>0</v>
      </c>
      <c r="Y447" s="29">
        <f>SUMIFS(data!$G:$G,data!$C:$C,$B$357,data!$D:$D,$B$441,data!$F:$F,Y$4,data!$E:$E,$B447,data!$H:$H,ПФ2026!Y$5)</f>
        <v>0</v>
      </c>
      <c r="Z447" s="30">
        <f>SUMIFS(data!$G:$G,data!$C:$C,$B$357,data!$D:$D,$B$441,data!$F:$F,Y$4,data!$E:$E,$B447,data!$H:$H,ПФ2026!Z$5)</f>
        <v>0</v>
      </c>
      <c r="AA447" s="23">
        <f t="shared" si="156"/>
        <v>-830000</v>
      </c>
      <c r="AB447" s="25">
        <f t="shared" si="155"/>
        <v>0</v>
      </c>
      <c r="AC447" s="31">
        <f t="shared" si="157"/>
        <v>0</v>
      </c>
    </row>
    <row r="448" spans="2:29" ht="16.5" hidden="1" outlineLevel="1" x14ac:dyDescent="0.35">
      <c r="B448" s="37" t="s">
        <v>78</v>
      </c>
      <c r="C448" s="28">
        <f>SUMIFS(data!$G:$G,data!$C:$C,$B$357,data!$D:$D,$B$441,data!$F:$F,C$4,data!$E:$E,$B448,data!$H:$H,ПФ2026!C$5)</f>
        <v>-305870</v>
      </c>
      <c r="D448" s="29">
        <f>SUMIFS(data!$G:$G,data!$C:$C,$B$357,data!$D:$D,$B$441,data!$F:$F,C$4,data!$E:$E,$B448,data!$H:$H,ПФ2026!D$5)</f>
        <v>-240829.88</v>
      </c>
      <c r="E448" s="29">
        <f>SUMIFS(data!$G:$G,data!$C:$C,$B$357,data!$D:$D,$B$441,data!$F:$F,E$4,data!$E:$E,$B448,data!$H:$H,ПФ2026!E$5)</f>
        <v>-305870</v>
      </c>
      <c r="F448" s="29">
        <f>SUMIFS(data!$G:$G,data!$C:$C,$B$357,data!$D:$D,$B$441,data!$F:$F,E$4,data!$E:$E,$B448,data!$H:$H,ПФ2026!F$5)</f>
        <v>-235690.65349999999</v>
      </c>
      <c r="G448" s="29">
        <f>SUMIFS(data!$G:$G,data!$C:$C,$B$357,data!$D:$D,$B$441,data!$F:$F,G$4,data!$E:$E,$B448,data!$H:$H,ПФ2026!G$5)</f>
        <v>-305870</v>
      </c>
      <c r="H448" s="30">
        <f>SUMIFS(data!$G:$G,data!$C:$C,$B$357,data!$D:$D,$B$441,data!$F:$F,G$4,data!$E:$E,$B448,data!$H:$H,ПФ2026!H$5)</f>
        <v>-226371.08100000001</v>
      </c>
      <c r="I448" s="29">
        <f>SUMIFS(data!$G:$G,data!$C:$C,$B$357,data!$D:$D,$B$441,data!$F:$F,I$4,data!$E:$E,$B448,data!$H:$H,ПФ2026!I$5)</f>
        <v>-305870</v>
      </c>
      <c r="J448" s="29">
        <f>SUMIFS(data!$G:$G,data!$C:$C,$B$357,data!$D:$D,$B$441,data!$F:$F,I$4,data!$E:$E,$B448,data!$H:$H,ПФ2026!J$5)</f>
        <v>-211488.15350000001</v>
      </c>
      <c r="K448" s="29">
        <f>SUMIFS(data!$G:$G,data!$C:$C,$B$357,data!$D:$D,$B$441,data!$F:$F,K$4,data!$E:$E,$B448,data!$H:$H,ПФ2026!K$5)</f>
        <v>-305870</v>
      </c>
      <c r="L448" s="29">
        <f>SUMIFS(data!$G:$G,data!$C:$C,$B$357,data!$D:$D,$B$441,data!$F:$F,K$4,data!$E:$E,$B448,data!$H:$H,ПФ2026!L$5)</f>
        <v>-281529.93150000001</v>
      </c>
      <c r="M448" s="29">
        <f>SUMIFS(data!$G:$G,data!$C:$C,$B$357,data!$D:$D,$B$441,data!$F:$F,M$4,data!$E:$E,$B448,data!$H:$H,ПФ2026!M$5)</f>
        <v>-305870</v>
      </c>
      <c r="N448" s="30">
        <f>SUMIFS(data!$G:$G,data!$C:$C,$B$357,data!$D:$D,$B$441,data!$F:$F,M$4,data!$E:$E,$B448,data!$H:$H,ПФ2026!N$5)</f>
        <v>-269247.91649999999</v>
      </c>
      <c r="O448" s="28">
        <f>SUMIFS(data!$G:$G,data!$C:$C,$B$357,data!$D:$D,$B$441,data!$F:$F,O$4,data!$E:$E,$B448,data!$H:$H,ПФ2026!O$5)</f>
        <v>-305870</v>
      </c>
      <c r="P448" s="29">
        <f>SUMIFS(data!$G:$G,data!$C:$C,$B$357,data!$D:$D,$B$441,data!$F:$F,O$4,data!$E:$E,$B448,data!$H:$H,ПФ2026!P$5)</f>
        <v>0</v>
      </c>
      <c r="Q448" s="29">
        <f>SUMIFS(data!$G:$G,data!$C:$C,$B$357,data!$D:$D,$B$441,data!$F:$F,Q$4,data!$E:$E,$B448,data!$H:$H,ПФ2026!Q$5)</f>
        <v>-305870</v>
      </c>
      <c r="R448" s="29">
        <f>SUMIFS(data!$G:$G,data!$C:$C,$B$357,data!$D:$D,$B$441,data!$F:$F,Q$4,data!$E:$E,$B448,data!$H:$H,ПФ2026!R$5)</f>
        <v>0</v>
      </c>
      <c r="S448" s="29">
        <f>SUMIFS(data!$G:$G,data!$C:$C,$B$357,data!$D:$D,$B$441,data!$F:$F,S$4,data!$E:$E,$B448,data!$H:$H,ПФ2026!S$5)</f>
        <v>-305870</v>
      </c>
      <c r="T448" s="30">
        <f>SUMIFS(data!$G:$G,data!$C:$C,$B$357,data!$D:$D,$B$441,data!$F:$F,S$4,data!$E:$E,$B448,data!$H:$H,ПФ2026!T$5)</f>
        <v>0</v>
      </c>
      <c r="U448" s="28">
        <f>SUMIFS(data!$G:$G,data!$C:$C,$B$357,data!$D:$D,$B$441,data!$F:$F,U$4,data!$E:$E,$B448,data!$H:$H,ПФ2026!U$5)</f>
        <v>-305870</v>
      </c>
      <c r="V448" s="29">
        <f>SUMIFS(data!$G:$G,data!$C:$C,$B$357,data!$D:$D,$B$441,data!$F:$F,U$4,data!$E:$E,$B448,data!$H:$H,ПФ2026!V$5)</f>
        <v>0</v>
      </c>
      <c r="W448" s="29">
        <f>SUMIFS(data!$G:$G,data!$C:$C,$B$357,data!$D:$D,$B$441,data!$F:$F,W$4,data!$E:$E,$B448,data!$H:$H,ПФ2026!W$5)</f>
        <v>-305870</v>
      </c>
      <c r="X448" s="29">
        <f>SUMIFS(data!$G:$G,data!$C:$C,$B$357,data!$D:$D,$B$441,data!$F:$F,W$4,data!$E:$E,$B448,data!$H:$H,ПФ2026!X$5)</f>
        <v>0</v>
      </c>
      <c r="Y448" s="29">
        <f>SUMIFS(data!$G:$G,data!$C:$C,$B$357,data!$D:$D,$B$441,data!$F:$F,Y$4,data!$E:$E,$B448,data!$H:$H,ПФ2026!Y$5)</f>
        <v>-305870</v>
      </c>
      <c r="Z448" s="30">
        <f>SUMIFS(data!$G:$G,data!$C:$C,$B$357,data!$D:$D,$B$441,data!$F:$F,Y$4,data!$E:$E,$B448,data!$H:$H,ПФ2026!Z$5)</f>
        <v>0</v>
      </c>
      <c r="AA448" s="23">
        <f>SUM(C448,E448,G448,I448,K448,M448,O509,O448,Q448,S448,Y448,W448,U448)</f>
        <v>-3720440</v>
      </c>
      <c r="AB448" s="25">
        <f t="shared" si="155"/>
        <v>-1465157.6160000002</v>
      </c>
      <c r="AC448" s="31">
        <f t="shared" si="157"/>
        <v>0.3938129941619809</v>
      </c>
    </row>
    <row r="449" spans="2:29" ht="16.5" hidden="1" outlineLevel="1" x14ac:dyDescent="0.35">
      <c r="B449" s="37" t="s">
        <v>83</v>
      </c>
      <c r="C449" s="28">
        <f>SUMIFS(data!$G:$G,data!$C:$C,$B$357,data!$D:$D,$B$441,data!$F:$F,C$4,data!$E:$E,$B449,data!$H:$H,ПФ2026!C$5)</f>
        <v>0</v>
      </c>
      <c r="D449" s="29">
        <f>SUMIFS(data!$G:$G,data!$C:$C,$B$357,data!$D:$D,$B$441,data!$F:$F,C$4,data!$E:$E,$B449,data!$H:$H,ПФ2026!D$5)</f>
        <v>0</v>
      </c>
      <c r="E449" s="29">
        <f>SUMIFS(data!$G:$G,data!$C:$C,$B$357,data!$D:$D,$B$441,data!$F:$F,E$4,data!$E:$E,$B449,data!$H:$H,ПФ2026!E$5)</f>
        <v>0</v>
      </c>
      <c r="F449" s="29">
        <f>SUMIFS(data!$G:$G,data!$C:$C,$B$357,data!$D:$D,$B$441,data!$F:$F,E$4,data!$E:$E,$B449,data!$H:$H,ПФ2026!F$5)</f>
        <v>0</v>
      </c>
      <c r="G449" s="29">
        <f>SUMIFS(data!$G:$G,data!$C:$C,$B$357,data!$D:$D,$B$441,data!$F:$F,G$4,data!$E:$E,$B449,data!$H:$H,ПФ2026!G$5)</f>
        <v>0</v>
      </c>
      <c r="H449" s="30">
        <f>SUMIFS(data!$G:$G,data!$C:$C,$B$357,data!$D:$D,$B$441,data!$F:$F,G$4,data!$E:$E,$B449,data!$H:$H,ПФ2026!H$5)</f>
        <v>0</v>
      </c>
      <c r="I449" s="29">
        <f>SUMIFS(data!$G:$G,data!$C:$C,$B$357,data!$D:$D,$B$441,data!$F:$F,I$4,data!$E:$E,$B449,data!$H:$H,ПФ2026!I$5)</f>
        <v>0</v>
      </c>
      <c r="J449" s="29">
        <f>SUMIFS(data!$G:$G,data!$C:$C,$B$357,data!$D:$D,$B$441,data!$F:$F,I$4,data!$E:$E,$B449,data!$H:$H,ПФ2026!J$5)</f>
        <v>0</v>
      </c>
      <c r="K449" s="29">
        <f>SUMIFS(data!$G:$G,data!$C:$C,$B$357,data!$D:$D,$B$441,data!$F:$F,K$4,data!$E:$E,$B449,data!$H:$H,ПФ2026!K$5)</f>
        <v>0</v>
      </c>
      <c r="L449" s="29">
        <f>SUMIFS(data!$G:$G,data!$C:$C,$B$357,data!$D:$D,$B$441,data!$F:$F,K$4,data!$E:$E,$B449,data!$H:$H,ПФ2026!L$5)</f>
        <v>0</v>
      </c>
      <c r="M449" s="29">
        <f>SUMIFS(data!$G:$G,data!$C:$C,$B$357,data!$D:$D,$B$441,data!$F:$F,M$4,data!$E:$E,$B449,data!$H:$H,ПФ2026!M$5)</f>
        <v>0</v>
      </c>
      <c r="N449" s="30">
        <f>SUMIFS(data!$G:$G,data!$C:$C,$B$357,data!$D:$D,$B$441,data!$F:$F,M$4,data!$E:$E,$B449,data!$H:$H,ПФ2026!N$5)</f>
        <v>0</v>
      </c>
      <c r="O449" s="28">
        <f>SUMIFS(data!$G:$G,data!$C:$C,$B$357,data!$D:$D,$B$441,data!$F:$F,O$4,data!$E:$E,$B449,data!$H:$H,ПФ2026!O$5)</f>
        <v>0</v>
      </c>
      <c r="P449" s="29">
        <f>SUMIFS(data!$G:$G,data!$C:$C,$B$357,data!$D:$D,$B$441,data!$F:$F,O$4,data!$E:$E,$B449,data!$H:$H,ПФ2026!P$5)</f>
        <v>0</v>
      </c>
      <c r="Q449" s="29">
        <f>SUMIFS(data!$G:$G,data!$C:$C,$B$357,data!$D:$D,$B$441,data!$F:$F,Q$4,data!$E:$E,$B449,data!$H:$H,ПФ2026!Q$5)</f>
        <v>0</v>
      </c>
      <c r="R449" s="29">
        <f>SUMIFS(data!$G:$G,data!$C:$C,$B$357,data!$D:$D,$B$441,data!$F:$F,Q$4,data!$E:$E,$B449,data!$H:$H,ПФ2026!R$5)</f>
        <v>0</v>
      </c>
      <c r="S449" s="29">
        <f>SUMIFS(data!$G:$G,data!$C:$C,$B$357,data!$D:$D,$B$441,data!$F:$F,S$4,data!$E:$E,$B449,data!$H:$H,ПФ2026!S$5)</f>
        <v>0</v>
      </c>
      <c r="T449" s="30">
        <f>SUMIFS(data!$G:$G,data!$C:$C,$B$357,data!$D:$D,$B$441,data!$F:$F,S$4,data!$E:$E,$B449,data!$H:$H,ПФ2026!T$5)</f>
        <v>0</v>
      </c>
      <c r="U449" s="28">
        <f>SUMIFS(data!$G:$G,data!$C:$C,$B$357,data!$D:$D,$B$441,data!$F:$F,U$4,data!$E:$E,$B449,data!$H:$H,ПФ2026!U$5)</f>
        <v>0</v>
      </c>
      <c r="V449" s="29">
        <f>SUMIFS(data!$G:$G,data!$C:$C,$B$357,data!$D:$D,$B$441,data!$F:$F,U$4,data!$E:$E,$B449,data!$H:$H,ПФ2026!V$5)</f>
        <v>0</v>
      </c>
      <c r="W449" s="29">
        <f>SUMIFS(data!$G:$G,data!$C:$C,$B$357,data!$D:$D,$B$441,data!$F:$F,W$4,data!$E:$E,$B449,data!$H:$H,ПФ2026!W$5)</f>
        <v>0</v>
      </c>
      <c r="X449" s="29">
        <f>SUMIFS(data!$G:$G,data!$C:$C,$B$357,data!$D:$D,$B$441,data!$F:$F,W$4,data!$E:$E,$B449,data!$H:$H,ПФ2026!X$5)</f>
        <v>0</v>
      </c>
      <c r="Y449" s="29">
        <f>SUMIFS(data!$G:$G,data!$C:$C,$B$357,data!$D:$D,$B$441,data!$F:$F,Y$4,data!$E:$E,$B449,data!$H:$H,ПФ2026!Y$5)</f>
        <v>0</v>
      </c>
      <c r="Z449" s="30">
        <f>SUMIFS(data!$G:$G,data!$C:$C,$B$357,data!$D:$D,$B$441,data!$F:$F,Y$4,data!$E:$E,$B449,data!$H:$H,ПФ2026!Z$5)</f>
        <v>0</v>
      </c>
      <c r="AA449" s="23">
        <f>SUM(C449,E449,G449,I449,K449,M449,O510,O449,Q449,S449,Y449,W449,U449)</f>
        <v>-7600000</v>
      </c>
      <c r="AB449" s="25">
        <f t="shared" si="155"/>
        <v>0</v>
      </c>
      <c r="AC449" s="31">
        <f t="shared" si="157"/>
        <v>0</v>
      </c>
    </row>
    <row r="450" spans="2:29" ht="16.5" hidden="1" outlineLevel="1" x14ac:dyDescent="0.35">
      <c r="B450" s="37" t="s">
        <v>98</v>
      </c>
      <c r="C450" s="28">
        <f>SUMIFS(data!$G:$G,data!$C:$C,$B$357,data!$D:$D,$B$441,data!$F:$F,C$4,data!$E:$E,$B450,data!$H:$H,ПФ2026!C$5)</f>
        <v>0</v>
      </c>
      <c r="D450" s="29">
        <f>SUMIFS(data!$G:$G,data!$C:$C,$B$357,data!$D:$D,$B$441,data!$F:$F,C$4,data!$E:$E,$B450,data!$H:$H,ПФ2026!D$5)</f>
        <v>-30607.5</v>
      </c>
      <c r="E450" s="29">
        <f>SUMIFS(data!$G:$G,data!$C:$C,$B$357,data!$D:$D,$B$441,data!$F:$F,E$4,data!$E:$E,$B450,data!$H:$H,ПФ2026!E$5)</f>
        <v>0</v>
      </c>
      <c r="F450" s="29">
        <f>SUMIFS(data!$G:$G,data!$C:$C,$B$357,data!$D:$D,$B$441,data!$F:$F,E$4,data!$E:$E,$B450,data!$H:$H,ПФ2026!F$5)</f>
        <v>0</v>
      </c>
      <c r="G450" s="29">
        <f>SUMIFS(data!$G:$G,data!$C:$C,$B$357,data!$D:$D,$B$441,data!$F:$F,G$4,data!$E:$E,$B450,data!$H:$H,ПФ2026!G$5)</f>
        <v>0</v>
      </c>
      <c r="H450" s="30">
        <f>SUMIFS(data!$G:$G,data!$C:$C,$B$357,data!$D:$D,$B$441,data!$F:$F,G$4,data!$E:$E,$B450,data!$H:$H,ПФ2026!H$5)</f>
        <v>0</v>
      </c>
      <c r="I450" s="29">
        <f>SUMIFS(data!$G:$G,data!$C:$C,$B$357,data!$D:$D,$B$441,data!$F:$F,I$4,data!$E:$E,$B450,data!$H:$H,ПФ2026!I$5)</f>
        <v>0</v>
      </c>
      <c r="J450" s="29">
        <f>SUMIFS(data!$G:$G,data!$C:$C,$B$357,data!$D:$D,$B$441,data!$F:$F,I$4,data!$E:$E,$B450,data!$H:$H,ПФ2026!J$5)</f>
        <v>0</v>
      </c>
      <c r="K450" s="29">
        <f>SUMIFS(data!$G:$G,data!$C:$C,$B$357,data!$D:$D,$B$441,data!$F:$F,K$4,data!$E:$E,$B450,data!$H:$H,ПФ2026!K$5)</f>
        <v>0</v>
      </c>
      <c r="L450" s="29">
        <f>SUMIFS(data!$G:$G,data!$C:$C,$B$357,data!$D:$D,$B$441,data!$F:$F,K$4,data!$E:$E,$B450,data!$H:$H,ПФ2026!L$5)</f>
        <v>0</v>
      </c>
      <c r="M450" s="29">
        <f>SUMIFS(data!$G:$G,data!$C:$C,$B$357,data!$D:$D,$B$441,data!$F:$F,M$4,data!$E:$E,$B450,data!$H:$H,ПФ2026!M$5)</f>
        <v>0</v>
      </c>
      <c r="N450" s="30">
        <f>SUMIFS(data!$G:$G,data!$C:$C,$B$357,data!$D:$D,$B$441,data!$F:$F,M$4,data!$E:$E,$B450,data!$H:$H,ПФ2026!N$5)</f>
        <v>0</v>
      </c>
      <c r="O450" s="28">
        <f>SUMIFS(data!$G:$G,data!$C:$C,$B$357,data!$D:$D,$B$441,data!$F:$F,O$4,data!$E:$E,$B450,data!$H:$H,ПФ2026!O$5)</f>
        <v>0</v>
      </c>
      <c r="P450" s="29">
        <f>SUMIFS(data!$G:$G,data!$C:$C,$B$357,data!$D:$D,$B$441,data!$F:$F,O$4,data!$E:$E,$B450,data!$H:$H,ПФ2026!P$5)</f>
        <v>0</v>
      </c>
      <c r="Q450" s="29">
        <f>SUMIFS(data!$G:$G,data!$C:$C,$B$357,data!$D:$D,$B$441,data!$F:$F,Q$4,data!$E:$E,$B450,data!$H:$H,ПФ2026!Q$5)</f>
        <v>0</v>
      </c>
      <c r="R450" s="29">
        <f>SUMIFS(data!$G:$G,data!$C:$C,$B$357,data!$D:$D,$B$441,data!$F:$F,Q$4,data!$E:$E,$B450,data!$H:$H,ПФ2026!R$5)</f>
        <v>0</v>
      </c>
      <c r="S450" s="29">
        <f>SUMIFS(data!$G:$G,data!$C:$C,$B$357,data!$D:$D,$B$441,data!$F:$F,S$4,data!$E:$E,$B450,data!$H:$H,ПФ2026!S$5)</f>
        <v>0</v>
      </c>
      <c r="T450" s="30">
        <f>SUMIFS(data!$G:$G,data!$C:$C,$B$357,data!$D:$D,$B$441,data!$F:$F,S$4,data!$E:$E,$B450,data!$H:$H,ПФ2026!T$5)</f>
        <v>0</v>
      </c>
      <c r="U450" s="28">
        <f>SUMIFS(data!$G:$G,data!$C:$C,$B$357,data!$D:$D,$B$441,data!$F:$F,U$4,data!$E:$E,$B450,data!$H:$H,ПФ2026!U$5)</f>
        <v>0</v>
      </c>
      <c r="V450" s="29">
        <f>SUMIFS(data!$G:$G,data!$C:$C,$B$357,data!$D:$D,$B$441,data!$F:$F,U$4,data!$E:$E,$B450,data!$H:$H,ПФ2026!V$5)</f>
        <v>0</v>
      </c>
      <c r="W450" s="29">
        <f>SUMIFS(data!$G:$G,data!$C:$C,$B$357,data!$D:$D,$B$441,data!$F:$F,W$4,data!$E:$E,$B450,data!$H:$H,ПФ2026!W$5)</f>
        <v>0</v>
      </c>
      <c r="X450" s="29">
        <f>SUMIFS(data!$G:$G,data!$C:$C,$B$357,data!$D:$D,$B$441,data!$F:$F,W$4,data!$E:$E,$B450,data!$H:$H,ПФ2026!X$5)</f>
        <v>0</v>
      </c>
      <c r="Y450" s="29">
        <f>SUMIFS(data!$G:$G,data!$C:$C,$B$357,data!$D:$D,$B$441,data!$F:$F,Y$4,data!$E:$E,$B450,data!$H:$H,ПФ2026!Y$5)</f>
        <v>0</v>
      </c>
      <c r="Z450" s="30">
        <f>SUMIFS(data!$G:$G,data!$C:$C,$B$357,data!$D:$D,$B$441,data!$F:$F,Y$4,data!$E:$E,$B450,data!$H:$H,ПФ2026!Z$5)</f>
        <v>0</v>
      </c>
      <c r="AA450" s="23">
        <f>SUM(C450,E450,G450,I450,K450,M450,O511,O450,Q450,S450,Y450,W450,U450)</f>
        <v>0</v>
      </c>
      <c r="AB450" s="25">
        <f t="shared" si="155"/>
        <v>-30607.5</v>
      </c>
      <c r="AC450" s="31">
        <f t="shared" si="157"/>
        <v>0</v>
      </c>
    </row>
    <row r="451" spans="2:29" ht="16.5" hidden="1" outlineLevel="1" x14ac:dyDescent="0.35">
      <c r="B451" s="37" t="s">
        <v>131</v>
      </c>
      <c r="C451" s="28">
        <f>SUMIFS(data!$G:$G,data!$C:$C,$B$357,data!$D:$D,$B$441,data!$F:$F,C$4,data!$E:$E,$B451,data!$H:$H,ПФ2026!C$5)</f>
        <v>0</v>
      </c>
      <c r="D451" s="29">
        <f>SUMIFS(data!$G:$G,data!$C:$C,$B$357,data!$D:$D,$B$441,data!$F:$F,C$4,data!$E:$E,$B451,data!$H:$H,ПФ2026!D$5)</f>
        <v>0</v>
      </c>
      <c r="E451" s="29">
        <f>SUMIFS(data!$G:$G,data!$C:$C,$B$357,data!$D:$D,$B$441,data!$F:$F,E$4,data!$E:$E,$B451,data!$H:$H,ПФ2026!E$5)</f>
        <v>0</v>
      </c>
      <c r="F451" s="29">
        <f>SUMIFS(data!$G:$G,data!$C:$C,$B$357,data!$D:$D,$B$441,data!$F:$F,E$4,data!$E:$E,$B451,data!$H:$H,ПФ2026!F$5)</f>
        <v>0</v>
      </c>
      <c r="G451" s="29">
        <f>SUMIFS(data!$G:$G,data!$C:$C,$B$357,data!$D:$D,$B$441,data!$F:$F,G$4,data!$E:$E,$B451,data!$H:$H,ПФ2026!G$5)</f>
        <v>0</v>
      </c>
      <c r="H451" s="30">
        <f>SUMIFS(data!$G:$G,data!$C:$C,$B$357,data!$D:$D,$B$441,data!$F:$F,G$4,data!$E:$E,$B451,data!$H:$H,ПФ2026!H$5)</f>
        <v>0</v>
      </c>
      <c r="I451" s="29">
        <f>SUMIFS(data!$G:$G,data!$C:$C,$B$357,data!$D:$D,$B$441,data!$F:$F,I$4,data!$E:$E,$B451,data!$H:$H,ПФ2026!I$5)</f>
        <v>0</v>
      </c>
      <c r="J451" s="29">
        <f>SUMIFS(data!$G:$G,data!$C:$C,$B$357,data!$D:$D,$B$441,data!$F:$F,I$4,data!$E:$E,$B451,data!$H:$H,ПФ2026!J$5)</f>
        <v>0</v>
      </c>
      <c r="K451" s="29">
        <f>SUMIFS(data!$G:$G,data!$C:$C,$B$357,data!$D:$D,$B$441,data!$F:$F,K$4,data!$E:$E,$B451,data!$H:$H,ПФ2026!K$5)</f>
        <v>0</v>
      </c>
      <c r="L451" s="29">
        <f>SUMIFS(data!$G:$G,data!$C:$C,$B$357,data!$D:$D,$B$441,data!$F:$F,K$4,data!$E:$E,$B451,data!$H:$H,ПФ2026!L$5)</f>
        <v>0</v>
      </c>
      <c r="M451" s="29">
        <f>SUMIFS(data!$G:$G,data!$C:$C,$B$357,data!$D:$D,$B$441,data!$F:$F,M$4,data!$E:$E,$B451,data!$H:$H,ПФ2026!M$5)</f>
        <v>0</v>
      </c>
      <c r="N451" s="30">
        <f>SUMIFS(data!$G:$G,data!$C:$C,$B$357,data!$D:$D,$B$441,data!$F:$F,M$4,data!$E:$E,$B451,data!$H:$H,ПФ2026!N$5)</f>
        <v>0</v>
      </c>
      <c r="O451" s="28">
        <f>SUMIFS(data!$G:$G,data!$C:$C,$B$357,data!$D:$D,$B$441,data!$F:$F,O$4,data!$E:$E,$B451,data!$H:$H,ПФ2026!O$5)</f>
        <v>0</v>
      </c>
      <c r="P451" s="29">
        <f>SUMIFS(data!$G:$G,data!$C:$C,$B$357,data!$D:$D,$B$441,data!$F:$F,O$4,data!$E:$E,$B451,data!$H:$H,ПФ2026!P$5)</f>
        <v>0</v>
      </c>
      <c r="Q451" s="29">
        <f>SUMIFS(data!$G:$G,data!$C:$C,$B$357,data!$D:$D,$B$441,data!$F:$F,Q$4,data!$E:$E,$B451,data!$H:$H,ПФ2026!Q$5)</f>
        <v>0</v>
      </c>
      <c r="R451" s="29">
        <f>SUMIFS(data!$G:$G,data!$C:$C,$B$357,data!$D:$D,$B$441,data!$F:$F,Q$4,data!$E:$E,$B451,data!$H:$H,ПФ2026!R$5)</f>
        <v>0</v>
      </c>
      <c r="S451" s="29">
        <f>SUMIFS(data!$G:$G,data!$C:$C,$B$357,data!$D:$D,$B$441,data!$F:$F,S$4,data!$E:$E,$B451,data!$H:$H,ПФ2026!S$5)</f>
        <v>0</v>
      </c>
      <c r="T451" s="30">
        <f>SUMIFS(data!$G:$G,data!$C:$C,$B$357,data!$D:$D,$B$441,data!$F:$F,S$4,data!$E:$E,$B451,data!$H:$H,ПФ2026!T$5)</f>
        <v>0</v>
      </c>
      <c r="U451" s="28">
        <f>SUMIFS(data!$G:$G,data!$C:$C,$B$357,data!$D:$D,$B$441,data!$F:$F,U$4,data!$E:$E,$B451,data!$H:$H,ПФ2026!U$5)</f>
        <v>0</v>
      </c>
      <c r="V451" s="29">
        <f>SUMIFS(data!$G:$G,data!$C:$C,$B$357,data!$D:$D,$B$441,data!$F:$F,U$4,data!$E:$E,$B451,data!$H:$H,ПФ2026!V$5)</f>
        <v>0</v>
      </c>
      <c r="W451" s="29">
        <f>SUMIFS(data!$G:$G,data!$C:$C,$B$357,data!$D:$D,$B$441,data!$F:$F,W$4,data!$E:$E,$B451,data!$H:$H,ПФ2026!W$5)</f>
        <v>0</v>
      </c>
      <c r="X451" s="29">
        <f>SUMIFS(data!$G:$G,data!$C:$C,$B$357,data!$D:$D,$B$441,data!$F:$F,W$4,data!$E:$E,$B451,data!$H:$H,ПФ2026!X$5)</f>
        <v>0</v>
      </c>
      <c r="Y451" s="29">
        <f>SUMIFS(data!$G:$G,data!$C:$C,$B$357,data!$D:$D,$B$441,data!$F:$F,Y$4,data!$E:$E,$B451,data!$H:$H,ПФ2026!Y$5)</f>
        <v>0</v>
      </c>
      <c r="Z451" s="30">
        <f>SUMIFS(data!$G:$G,data!$C:$C,$B$357,data!$D:$D,$B$441,data!$F:$F,Y$4,data!$E:$E,$B451,data!$H:$H,ПФ2026!Z$5)</f>
        <v>0</v>
      </c>
      <c r="AA451" s="23">
        <f t="shared" ref="AA451:AA484" si="160">SUM(C451,E451,G451,I451,K451,M451,O513,O451,Q451,S451,Y451,W451,U451)</f>
        <v>0</v>
      </c>
      <c r="AB451" s="25">
        <f t="shared" si="155"/>
        <v>0</v>
      </c>
      <c r="AC451" s="31">
        <f t="shared" si="157"/>
        <v>0</v>
      </c>
    </row>
    <row r="452" spans="2:29" ht="16.5" hidden="1" outlineLevel="1" x14ac:dyDescent="0.35">
      <c r="B452" s="37" t="s">
        <v>137</v>
      </c>
      <c r="C452" s="28">
        <f>SUMIFS(data!$G:$G,data!$C:$C,$B$357,data!$D:$D,$B$441,data!$F:$F,C$4,data!$E:$E,$B452,data!$H:$H,ПФ2026!C$5)</f>
        <v>0</v>
      </c>
      <c r="D452" s="29">
        <f>SUMIFS(data!$G:$G,data!$C:$C,$B$357,data!$D:$D,$B$441,data!$F:$F,C$4,data!$E:$E,$B452,data!$H:$H,ПФ2026!D$5)</f>
        <v>0</v>
      </c>
      <c r="E452" s="29">
        <f>SUMIFS(data!$G:$G,data!$C:$C,$B$357,data!$D:$D,$B$441,data!$F:$F,E$4,data!$E:$E,$B452,data!$H:$H,ПФ2026!E$5)</f>
        <v>0</v>
      </c>
      <c r="F452" s="29">
        <f>SUMIFS(data!$G:$G,data!$C:$C,$B$357,data!$D:$D,$B$441,data!$F:$F,E$4,data!$E:$E,$B452,data!$H:$H,ПФ2026!F$5)</f>
        <v>-2115.39</v>
      </c>
      <c r="G452" s="29">
        <f>SUMIFS(data!$G:$G,data!$C:$C,$B$357,data!$D:$D,$B$441,data!$F:$F,G$4,data!$E:$E,$B452,data!$H:$H,ПФ2026!G$5)</f>
        <v>0</v>
      </c>
      <c r="H452" s="30">
        <f>SUMIFS(data!$G:$G,data!$C:$C,$B$357,data!$D:$D,$B$441,data!$F:$F,G$4,data!$E:$E,$B452,data!$H:$H,ПФ2026!H$5)</f>
        <v>0</v>
      </c>
      <c r="I452" s="29">
        <f>SUMIFS(data!$G:$G,data!$C:$C,$B$357,data!$D:$D,$B$441,data!$F:$F,I$4,data!$E:$E,$B452,data!$H:$H,ПФ2026!I$5)</f>
        <v>0</v>
      </c>
      <c r="J452" s="29">
        <f>SUMIFS(data!$G:$G,data!$C:$C,$B$357,data!$D:$D,$B$441,data!$F:$F,I$4,data!$E:$E,$B452,data!$H:$H,ПФ2026!J$5)</f>
        <v>0</v>
      </c>
      <c r="K452" s="29">
        <f>SUMIFS(data!$G:$G,data!$C:$C,$B$357,data!$D:$D,$B$441,data!$F:$F,K$4,data!$E:$E,$B452,data!$H:$H,ПФ2026!K$5)</f>
        <v>0</v>
      </c>
      <c r="L452" s="29">
        <f>SUMIFS(data!$G:$G,data!$C:$C,$B$357,data!$D:$D,$B$441,data!$F:$F,K$4,data!$E:$E,$B452,data!$H:$H,ПФ2026!L$5)</f>
        <v>0</v>
      </c>
      <c r="M452" s="29">
        <f>SUMIFS(data!$G:$G,data!$C:$C,$B$357,data!$D:$D,$B$441,data!$F:$F,M$4,data!$E:$E,$B452,data!$H:$H,ПФ2026!M$5)</f>
        <v>0</v>
      </c>
      <c r="N452" s="30">
        <f>SUMIFS(data!$G:$G,data!$C:$C,$B$357,data!$D:$D,$B$441,data!$F:$F,M$4,data!$E:$E,$B452,data!$H:$H,ПФ2026!N$5)</f>
        <v>0</v>
      </c>
      <c r="O452" s="28">
        <f>SUMIFS(data!$G:$G,data!$C:$C,$B$357,data!$D:$D,$B$441,data!$F:$F,O$4,data!$E:$E,$B452,data!$H:$H,ПФ2026!O$5)</f>
        <v>0</v>
      </c>
      <c r="P452" s="29">
        <f>SUMIFS(data!$G:$G,data!$C:$C,$B$357,data!$D:$D,$B$441,data!$F:$F,O$4,data!$E:$E,$B452,data!$H:$H,ПФ2026!P$5)</f>
        <v>0</v>
      </c>
      <c r="Q452" s="29">
        <f>SUMIFS(data!$G:$G,data!$C:$C,$B$357,data!$D:$D,$B$441,data!$F:$F,Q$4,data!$E:$E,$B452,data!$H:$H,ПФ2026!Q$5)</f>
        <v>0</v>
      </c>
      <c r="R452" s="29">
        <f>SUMIFS(data!$G:$G,data!$C:$C,$B$357,data!$D:$D,$B$441,data!$F:$F,Q$4,data!$E:$E,$B452,data!$H:$H,ПФ2026!R$5)</f>
        <v>0</v>
      </c>
      <c r="S452" s="29">
        <f>SUMIFS(data!$G:$G,data!$C:$C,$B$357,data!$D:$D,$B$441,data!$F:$F,S$4,data!$E:$E,$B452,data!$H:$H,ПФ2026!S$5)</f>
        <v>0</v>
      </c>
      <c r="T452" s="30">
        <f>SUMIFS(data!$G:$G,data!$C:$C,$B$357,data!$D:$D,$B$441,data!$F:$F,S$4,data!$E:$E,$B452,data!$H:$H,ПФ2026!T$5)</f>
        <v>0</v>
      </c>
      <c r="U452" s="28">
        <f>SUMIFS(data!$G:$G,data!$C:$C,$B$357,data!$D:$D,$B$441,data!$F:$F,U$4,data!$E:$E,$B452,data!$H:$H,ПФ2026!U$5)</f>
        <v>0</v>
      </c>
      <c r="V452" s="29">
        <f>SUMIFS(data!$G:$G,data!$C:$C,$B$357,data!$D:$D,$B$441,data!$F:$F,U$4,data!$E:$E,$B452,data!$H:$H,ПФ2026!V$5)</f>
        <v>0</v>
      </c>
      <c r="W452" s="29">
        <f>SUMIFS(data!$G:$G,data!$C:$C,$B$357,data!$D:$D,$B$441,data!$F:$F,W$4,data!$E:$E,$B452,data!$H:$H,ПФ2026!W$5)</f>
        <v>0</v>
      </c>
      <c r="X452" s="29">
        <f>SUMIFS(data!$G:$G,data!$C:$C,$B$357,data!$D:$D,$B$441,data!$F:$F,W$4,data!$E:$E,$B452,data!$H:$H,ПФ2026!X$5)</f>
        <v>0</v>
      </c>
      <c r="Y452" s="29">
        <f>SUMIFS(data!$G:$G,data!$C:$C,$B$357,data!$D:$D,$B$441,data!$F:$F,Y$4,data!$E:$E,$B452,data!$H:$H,ПФ2026!Y$5)</f>
        <v>0</v>
      </c>
      <c r="Z452" s="30">
        <f>SUMIFS(data!$G:$G,data!$C:$C,$B$357,data!$D:$D,$B$441,data!$F:$F,Y$4,data!$E:$E,$B452,data!$H:$H,ПФ2026!Z$5)</f>
        <v>0</v>
      </c>
      <c r="AA452" s="23">
        <f t="shared" si="160"/>
        <v>0</v>
      </c>
      <c r="AB452" s="25">
        <f t="shared" si="155"/>
        <v>-2115.39</v>
      </c>
      <c r="AC452" s="31">
        <f t="shared" si="157"/>
        <v>0</v>
      </c>
    </row>
    <row r="453" spans="2:29" ht="16.5" hidden="1" outlineLevel="1" x14ac:dyDescent="0.35">
      <c r="B453" s="37" t="s">
        <v>139</v>
      </c>
      <c r="C453" s="28">
        <f>SUMIFS(data!$G:$G,data!$C:$C,$B$357,data!$D:$D,$B$441,data!$F:$F,C$4,data!$E:$E,$B453,data!$H:$H,ПФ2026!C$5)</f>
        <v>0</v>
      </c>
      <c r="D453" s="29">
        <f>SUMIFS(data!$G:$G,data!$C:$C,$B$357,data!$D:$D,$B$441,data!$F:$F,C$4,data!$E:$E,$B453,data!$H:$H,ПФ2026!D$5)</f>
        <v>0</v>
      </c>
      <c r="E453" s="29">
        <f>SUMIFS(data!$G:$G,data!$C:$C,$B$357,data!$D:$D,$B$441,data!$F:$F,E$4,data!$E:$E,$B453,data!$H:$H,ПФ2026!E$5)</f>
        <v>0</v>
      </c>
      <c r="F453" s="29">
        <f>SUMIFS(data!$G:$G,data!$C:$C,$B$357,data!$D:$D,$B$441,data!$F:$F,E$4,data!$E:$E,$B453,data!$H:$H,ПФ2026!F$5)</f>
        <v>0</v>
      </c>
      <c r="G453" s="29">
        <f>SUMIFS(data!$G:$G,data!$C:$C,$B$357,data!$D:$D,$B$441,data!$F:$F,G$4,data!$E:$E,$B453,data!$H:$H,ПФ2026!G$5)</f>
        <v>0</v>
      </c>
      <c r="H453" s="30">
        <f>SUMIFS(data!$G:$G,data!$C:$C,$B$357,data!$D:$D,$B$441,data!$F:$F,G$4,data!$E:$E,$B453,data!$H:$H,ПФ2026!H$5)</f>
        <v>0</v>
      </c>
      <c r="I453" s="29">
        <f>SUMIFS(data!$G:$G,data!$C:$C,$B$357,data!$D:$D,$B$441,data!$F:$F,I$4,data!$E:$E,$B453,data!$H:$H,ПФ2026!I$5)</f>
        <v>0</v>
      </c>
      <c r="J453" s="29">
        <f>SUMIFS(data!$G:$G,data!$C:$C,$B$357,data!$D:$D,$B$441,data!$F:$F,I$4,data!$E:$E,$B453,data!$H:$H,ПФ2026!J$5)</f>
        <v>0</v>
      </c>
      <c r="K453" s="29">
        <f>SUMIFS(data!$G:$G,data!$C:$C,$B$357,data!$D:$D,$B$441,data!$F:$F,K$4,data!$E:$E,$B453,data!$H:$H,ПФ2026!K$5)</f>
        <v>0</v>
      </c>
      <c r="L453" s="29">
        <f>SUMIFS(data!$G:$G,data!$C:$C,$B$357,data!$D:$D,$B$441,data!$F:$F,K$4,data!$E:$E,$B453,data!$H:$H,ПФ2026!L$5)</f>
        <v>0</v>
      </c>
      <c r="M453" s="29">
        <f>SUMIFS(data!$G:$G,data!$C:$C,$B$357,data!$D:$D,$B$441,data!$F:$F,M$4,data!$E:$E,$B453,data!$H:$H,ПФ2026!M$5)</f>
        <v>0</v>
      </c>
      <c r="N453" s="30">
        <f>SUMIFS(data!$G:$G,data!$C:$C,$B$357,data!$D:$D,$B$441,data!$F:$F,M$4,data!$E:$E,$B453,data!$H:$H,ПФ2026!N$5)</f>
        <v>0</v>
      </c>
      <c r="O453" s="28">
        <f>SUMIFS(data!$G:$G,data!$C:$C,$B$357,data!$D:$D,$B$441,data!$F:$F,O$4,data!$E:$E,$B453,data!$H:$H,ПФ2026!O$5)</f>
        <v>0</v>
      </c>
      <c r="P453" s="29">
        <f>SUMIFS(data!$G:$G,data!$C:$C,$B$357,data!$D:$D,$B$441,data!$F:$F,O$4,data!$E:$E,$B453,data!$H:$H,ПФ2026!P$5)</f>
        <v>0</v>
      </c>
      <c r="Q453" s="29">
        <f>SUMIFS(data!$G:$G,data!$C:$C,$B$357,data!$D:$D,$B$441,data!$F:$F,Q$4,data!$E:$E,$B453,data!$H:$H,ПФ2026!Q$5)</f>
        <v>0</v>
      </c>
      <c r="R453" s="29">
        <f>SUMIFS(data!$G:$G,data!$C:$C,$B$357,data!$D:$D,$B$441,data!$F:$F,Q$4,data!$E:$E,$B453,data!$H:$H,ПФ2026!R$5)</f>
        <v>0</v>
      </c>
      <c r="S453" s="29">
        <f>SUMIFS(data!$G:$G,data!$C:$C,$B$357,data!$D:$D,$B$441,data!$F:$F,S$4,data!$E:$E,$B453,data!$H:$H,ПФ2026!S$5)</f>
        <v>0</v>
      </c>
      <c r="T453" s="30">
        <f>SUMIFS(data!$G:$G,data!$C:$C,$B$357,data!$D:$D,$B$441,data!$F:$F,S$4,data!$E:$E,$B453,data!$H:$H,ПФ2026!T$5)</f>
        <v>0</v>
      </c>
      <c r="U453" s="28">
        <f>SUMIFS(data!$G:$G,data!$C:$C,$B$357,data!$D:$D,$B$441,data!$F:$F,U$4,data!$E:$E,$B453,data!$H:$H,ПФ2026!U$5)</f>
        <v>0</v>
      </c>
      <c r="V453" s="29">
        <f>SUMIFS(data!$G:$G,data!$C:$C,$B$357,data!$D:$D,$B$441,data!$F:$F,U$4,data!$E:$E,$B453,data!$H:$H,ПФ2026!V$5)</f>
        <v>0</v>
      </c>
      <c r="W453" s="29">
        <f>SUMIFS(data!$G:$G,data!$C:$C,$B$357,data!$D:$D,$B$441,data!$F:$F,W$4,data!$E:$E,$B453,data!$H:$H,ПФ2026!W$5)</f>
        <v>0</v>
      </c>
      <c r="X453" s="29">
        <f>SUMIFS(data!$G:$G,data!$C:$C,$B$357,data!$D:$D,$B$441,data!$F:$F,W$4,data!$E:$E,$B453,data!$H:$H,ПФ2026!X$5)</f>
        <v>0</v>
      </c>
      <c r="Y453" s="29">
        <f>SUMIFS(data!$G:$G,data!$C:$C,$B$357,data!$D:$D,$B$441,data!$F:$F,Y$4,data!$E:$E,$B453,data!$H:$H,ПФ2026!Y$5)</f>
        <v>0</v>
      </c>
      <c r="Z453" s="30">
        <f>SUMIFS(data!$G:$G,data!$C:$C,$B$357,data!$D:$D,$B$441,data!$F:$F,Y$4,data!$E:$E,$B453,data!$H:$H,ПФ2026!Z$5)</f>
        <v>0</v>
      </c>
      <c r="AA453" s="23">
        <f t="shared" si="160"/>
        <v>-5431051.0077152625</v>
      </c>
      <c r="AB453" s="25">
        <f t="shared" si="155"/>
        <v>0</v>
      </c>
      <c r="AC453" s="31">
        <f t="shared" si="157"/>
        <v>0</v>
      </c>
    </row>
    <row r="454" spans="2:29" ht="16.5" hidden="1" outlineLevel="1" x14ac:dyDescent="0.35">
      <c r="B454" s="37" t="s">
        <v>141</v>
      </c>
      <c r="C454" s="28">
        <f>SUMIFS(data!$G:$G,data!$C:$C,$B$357,data!$D:$D,$B$441,data!$F:$F,C$4,data!$E:$E,$B454,data!$H:$H,ПФ2026!C$5)</f>
        <v>-400</v>
      </c>
      <c r="D454" s="29">
        <f>SUMIFS(data!$G:$G,data!$C:$C,$B$357,data!$D:$D,$B$441,data!$F:$F,C$4,data!$E:$E,$B454,data!$H:$H,ПФ2026!D$5)</f>
        <v>-131.82</v>
      </c>
      <c r="E454" s="29">
        <f>SUMIFS(data!$G:$G,data!$C:$C,$B$357,data!$D:$D,$B$441,data!$F:$F,E$4,data!$E:$E,$B454,data!$H:$H,ПФ2026!E$5)</f>
        <v>-400</v>
      </c>
      <c r="F454" s="29">
        <f>SUMIFS(data!$G:$G,data!$C:$C,$B$357,data!$D:$D,$B$441,data!$F:$F,E$4,data!$E:$E,$B454,data!$H:$H,ПФ2026!F$5)</f>
        <v>-134.46</v>
      </c>
      <c r="G454" s="29">
        <f>SUMIFS(data!$G:$G,data!$C:$C,$B$357,data!$D:$D,$B$441,data!$F:$F,G$4,data!$E:$E,$B454,data!$H:$H,ПФ2026!G$5)</f>
        <v>-400</v>
      </c>
      <c r="H454" s="30">
        <f>SUMIFS(data!$G:$G,data!$C:$C,$B$357,data!$D:$D,$B$441,data!$F:$F,G$4,data!$E:$E,$B454,data!$H:$H,ПФ2026!H$5)</f>
        <v>-134.28</v>
      </c>
      <c r="I454" s="29">
        <f>SUMIFS(data!$G:$G,data!$C:$C,$B$357,data!$D:$D,$B$441,data!$F:$F,I$4,data!$E:$E,$B454,data!$H:$H,ПФ2026!I$5)</f>
        <v>-400</v>
      </c>
      <c r="J454" s="29">
        <f>SUMIFS(data!$G:$G,data!$C:$C,$B$357,data!$D:$D,$B$441,data!$F:$F,I$4,data!$E:$E,$B454,data!$H:$H,ПФ2026!J$5)</f>
        <v>-179.04</v>
      </c>
      <c r="K454" s="29">
        <f>SUMIFS(data!$G:$G,data!$C:$C,$B$357,data!$D:$D,$B$441,data!$F:$F,K$4,data!$E:$E,$B454,data!$H:$H,ПФ2026!K$5)</f>
        <v>-400</v>
      </c>
      <c r="L454" s="29">
        <f>SUMIFS(data!$G:$G,data!$C:$C,$B$357,data!$D:$D,$B$441,data!$F:$F,K$4,data!$E:$E,$B454,data!$H:$H,ПФ2026!L$5)</f>
        <v>-111</v>
      </c>
      <c r="M454" s="29">
        <f>SUMIFS(data!$G:$G,data!$C:$C,$B$357,data!$D:$D,$B$441,data!$F:$F,M$4,data!$E:$E,$B454,data!$H:$H,ПФ2026!M$5)</f>
        <v>-400</v>
      </c>
      <c r="N454" s="30">
        <f>SUMIFS(data!$G:$G,data!$C:$C,$B$357,data!$D:$D,$B$441,data!$F:$F,M$4,data!$E:$E,$B454,data!$H:$H,ПФ2026!N$5)</f>
        <v>-45.6</v>
      </c>
      <c r="O454" s="28">
        <f>SUMIFS(data!$G:$G,data!$C:$C,$B$357,data!$D:$D,$B$441,data!$F:$F,O$4,data!$E:$E,$B454,data!$H:$H,ПФ2026!O$5)</f>
        <v>-400</v>
      </c>
      <c r="P454" s="29">
        <f>SUMIFS(data!$G:$G,data!$C:$C,$B$357,data!$D:$D,$B$441,data!$F:$F,O$4,data!$E:$E,$B454,data!$H:$H,ПФ2026!P$5)</f>
        <v>0</v>
      </c>
      <c r="Q454" s="29">
        <f>SUMIFS(data!$G:$G,data!$C:$C,$B$357,data!$D:$D,$B$441,data!$F:$F,Q$4,data!$E:$E,$B454,data!$H:$H,ПФ2026!Q$5)</f>
        <v>-400</v>
      </c>
      <c r="R454" s="29">
        <f>SUMIFS(data!$G:$G,data!$C:$C,$B$357,data!$D:$D,$B$441,data!$F:$F,Q$4,data!$E:$E,$B454,data!$H:$H,ПФ2026!R$5)</f>
        <v>0</v>
      </c>
      <c r="S454" s="29">
        <f>SUMIFS(data!$G:$G,data!$C:$C,$B$357,data!$D:$D,$B$441,data!$F:$F,S$4,data!$E:$E,$B454,data!$H:$H,ПФ2026!S$5)</f>
        <v>-400</v>
      </c>
      <c r="T454" s="30">
        <f>SUMIFS(data!$G:$G,data!$C:$C,$B$357,data!$D:$D,$B$441,data!$F:$F,S$4,data!$E:$E,$B454,data!$H:$H,ПФ2026!T$5)</f>
        <v>0</v>
      </c>
      <c r="U454" s="28">
        <f>SUMIFS(data!$G:$G,data!$C:$C,$B$357,data!$D:$D,$B$441,data!$F:$F,U$4,data!$E:$E,$B454,data!$H:$H,ПФ2026!U$5)</f>
        <v>-400</v>
      </c>
      <c r="V454" s="29">
        <f>SUMIFS(data!$G:$G,data!$C:$C,$B$357,data!$D:$D,$B$441,data!$F:$F,U$4,data!$E:$E,$B454,data!$H:$H,ПФ2026!V$5)</f>
        <v>0</v>
      </c>
      <c r="W454" s="29">
        <f>SUMIFS(data!$G:$G,data!$C:$C,$B$357,data!$D:$D,$B$441,data!$F:$F,W$4,data!$E:$E,$B454,data!$H:$H,ПФ2026!W$5)</f>
        <v>-400</v>
      </c>
      <c r="X454" s="29">
        <f>SUMIFS(data!$G:$G,data!$C:$C,$B$357,data!$D:$D,$B$441,data!$F:$F,W$4,data!$E:$E,$B454,data!$H:$H,ПФ2026!X$5)</f>
        <v>0</v>
      </c>
      <c r="Y454" s="29">
        <f>SUMIFS(data!$G:$G,data!$C:$C,$B$357,data!$D:$D,$B$441,data!$F:$F,Y$4,data!$E:$E,$B454,data!$H:$H,ПФ2026!Y$5)</f>
        <v>-400</v>
      </c>
      <c r="Z454" s="30">
        <f>SUMIFS(data!$G:$G,data!$C:$C,$B$357,data!$D:$D,$B$441,data!$F:$F,Y$4,data!$E:$E,$B454,data!$H:$H,ПФ2026!Z$5)</f>
        <v>0</v>
      </c>
      <c r="AA454" s="23">
        <f t="shared" si="160"/>
        <v>-275618.41600000003</v>
      </c>
      <c r="AB454" s="25">
        <f t="shared" si="155"/>
        <v>-736.19999999999993</v>
      </c>
      <c r="AC454" s="31">
        <f t="shared" si="157"/>
        <v>2.671084213763132E-3</v>
      </c>
    </row>
    <row r="455" spans="2:29" ht="16.5" hidden="1" outlineLevel="1" x14ac:dyDescent="0.35">
      <c r="B455" s="37" t="s">
        <v>142</v>
      </c>
      <c r="C455" s="28">
        <f>SUMIFS(data!$G:$G,data!$C:$C,$B$357,data!$D:$D,$B$441,data!$F:$F,C$4,data!$E:$E,$B455,data!$H:$H,ПФ2026!C$5)</f>
        <v>-2093108.807</v>
      </c>
      <c r="D455" s="29">
        <f>SUMIFS(data!$G:$G,data!$C:$C,$B$357,data!$D:$D,$B$441,data!$F:$F,C$4,data!$E:$E,$B455,data!$H:$H,ПФ2026!D$5)</f>
        <v>-1900633.57</v>
      </c>
      <c r="E455" s="29">
        <f>SUMIFS(data!$G:$G,data!$C:$C,$B$357,data!$D:$D,$B$441,data!$F:$F,E$4,data!$E:$E,$B455,data!$H:$H,ПФ2026!E$5)</f>
        <v>-2164170.9870000002</v>
      </c>
      <c r="F455" s="29">
        <f>SUMIFS(data!$G:$G,data!$C:$C,$B$357,data!$D:$D,$B$441,data!$F:$F,E$4,data!$E:$E,$B455,data!$H:$H,ПФ2026!F$5)</f>
        <v>-2401393.71</v>
      </c>
      <c r="G455" s="29">
        <f>SUMIFS(data!$G:$G,data!$C:$C,$B$357,data!$D:$D,$B$441,data!$F:$F,G$4,data!$E:$E,$B455,data!$H:$H,ПФ2026!G$5)</f>
        <v>-2882590.5293888887</v>
      </c>
      <c r="H455" s="30">
        <f>SUMIFS(data!$G:$G,data!$C:$C,$B$357,data!$D:$D,$B$441,data!$F:$F,G$4,data!$E:$E,$B455,data!$H:$H,ПФ2026!H$5)</f>
        <v>-3036294.86</v>
      </c>
      <c r="I455" s="29">
        <f>SUMIFS(data!$G:$G,data!$C:$C,$B$357,data!$D:$D,$B$441,data!$F:$F,I$4,data!$E:$E,$B455,data!$H:$H,ПФ2026!I$5)</f>
        <v>-4064250.5890000006</v>
      </c>
      <c r="J455" s="29">
        <f>SUMIFS(data!$G:$G,data!$C:$C,$B$357,data!$D:$D,$B$441,data!$F:$F,I$4,data!$E:$E,$B455,data!$H:$H,ПФ2026!J$5)</f>
        <v>-3194879.29</v>
      </c>
      <c r="K455" s="29">
        <f>SUMIFS(data!$G:$G,data!$C:$C,$B$357,data!$D:$D,$B$441,data!$F:$F,K$4,data!$E:$E,$B455,data!$H:$H,ПФ2026!K$5)</f>
        <v>-5348673.0191515153</v>
      </c>
      <c r="L455" s="29">
        <f>SUMIFS(data!$G:$G,data!$C:$C,$B$357,data!$D:$D,$B$441,data!$F:$F,K$4,data!$E:$E,$B455,data!$H:$H,ПФ2026!L$5)</f>
        <v>-4512874.82</v>
      </c>
      <c r="M455" s="29">
        <f>SUMIFS(data!$G:$G,data!$C:$C,$B$357,data!$D:$D,$B$441,data!$F:$F,M$4,data!$E:$E,$B455,data!$H:$H,ПФ2026!M$5)</f>
        <v>-6535816.1784650004</v>
      </c>
      <c r="N455" s="30">
        <f>SUMIFS(data!$G:$G,data!$C:$C,$B$357,data!$D:$D,$B$441,data!$F:$F,M$4,data!$E:$E,$B455,data!$H:$H,ПФ2026!N$5)</f>
        <v>-8873952.1600000001</v>
      </c>
      <c r="O455" s="28">
        <f>SUMIFS(data!$G:$G,data!$C:$C,$B$357,data!$D:$D,$B$441,data!$F:$F,O$4,data!$E:$E,$B455,data!$H:$H,ПФ2026!O$5)</f>
        <v>-6737020.761146999</v>
      </c>
      <c r="P455" s="29">
        <f>SUMIFS(data!$G:$G,data!$C:$C,$B$357,data!$D:$D,$B$441,data!$F:$F,O$4,data!$E:$E,$B455,data!$H:$H,ПФ2026!P$5)</f>
        <v>0</v>
      </c>
      <c r="Q455" s="29">
        <f>SUMIFS(data!$G:$G,data!$C:$C,$B$357,data!$D:$D,$B$441,data!$F:$F,Q$4,data!$E:$E,$B455,data!$H:$H,ПФ2026!Q$5)</f>
        <v>-7045513.859277999</v>
      </c>
      <c r="R455" s="29">
        <f>SUMIFS(data!$G:$G,data!$C:$C,$B$357,data!$D:$D,$B$441,data!$F:$F,Q$4,data!$E:$E,$B455,data!$H:$H,ПФ2026!R$5)</f>
        <v>0</v>
      </c>
      <c r="S455" s="29">
        <f>SUMIFS(data!$G:$G,data!$C:$C,$B$357,data!$D:$D,$B$441,data!$F:$F,S$4,data!$E:$E,$B455,data!$H:$H,ПФ2026!S$5)</f>
        <v>-4677998.8499999996</v>
      </c>
      <c r="T455" s="30">
        <f>SUMIFS(data!$G:$G,data!$C:$C,$B$357,data!$D:$D,$B$441,data!$F:$F,S$4,data!$E:$E,$B455,data!$H:$H,ПФ2026!T$5)</f>
        <v>0</v>
      </c>
      <c r="U455" s="28">
        <f>SUMIFS(data!$G:$G,data!$C:$C,$B$357,data!$D:$D,$B$441,data!$F:$F,U$4,data!$E:$E,$B455,data!$H:$H,ПФ2026!U$5)</f>
        <v>-3104894.1934618</v>
      </c>
      <c r="V455" s="29">
        <f>SUMIFS(data!$G:$G,data!$C:$C,$B$357,data!$D:$D,$B$441,data!$F:$F,U$4,data!$E:$E,$B455,data!$H:$H,ПФ2026!V$5)</f>
        <v>0</v>
      </c>
      <c r="W455" s="29">
        <f>SUMIFS(data!$G:$G,data!$C:$C,$B$357,data!$D:$D,$B$441,data!$F:$F,W$4,data!$E:$E,$B455,data!$H:$H,ПФ2026!W$5)</f>
        <v>-2900177.1520142043</v>
      </c>
      <c r="X455" s="29">
        <f>SUMIFS(data!$G:$G,data!$C:$C,$B$357,data!$D:$D,$B$441,data!$F:$F,W$4,data!$E:$E,$B455,data!$H:$H,ПФ2026!X$5)</f>
        <v>0</v>
      </c>
      <c r="Y455" s="29">
        <f>SUMIFS(data!$G:$G,data!$C:$C,$B$357,data!$D:$D,$B$441,data!$F:$F,Y$4,data!$E:$E,$B455,data!$H:$H,ПФ2026!Y$5)</f>
        <v>-3104894.1934618</v>
      </c>
      <c r="Z455" s="30">
        <f>SUMIFS(data!$G:$G,data!$C:$C,$B$357,data!$D:$D,$B$441,data!$F:$F,Y$4,data!$E:$E,$B455,data!$H:$H,ПФ2026!Z$5)</f>
        <v>0</v>
      </c>
      <c r="AA455" s="23">
        <f t="shared" si="160"/>
        <v>-50659109.119368203</v>
      </c>
      <c r="AB455" s="25">
        <f t="shared" si="155"/>
        <v>-23920028.41</v>
      </c>
      <c r="AC455" s="31">
        <f t="shared" si="157"/>
        <v>0.4721762546916719</v>
      </c>
    </row>
    <row r="456" spans="2:29" ht="16.5" hidden="1" outlineLevel="1" x14ac:dyDescent="0.35">
      <c r="B456" s="37" t="s">
        <v>143</v>
      </c>
      <c r="C456" s="28">
        <f>SUMIFS(data!$G:$G,data!$C:$C,$B$357,data!$D:$D,$B$441,data!$F:$F,C$4,data!$E:$E,$B456,data!$H:$H,ПФ2026!C$5)</f>
        <v>0</v>
      </c>
      <c r="D456" s="29">
        <f>SUMIFS(data!$G:$G,data!$C:$C,$B$357,data!$D:$D,$B$441,data!$F:$F,C$4,data!$E:$E,$B456,data!$H:$H,ПФ2026!D$5)</f>
        <v>0</v>
      </c>
      <c r="E456" s="29">
        <f>SUMIFS(data!$G:$G,data!$C:$C,$B$357,data!$D:$D,$B$441,data!$F:$F,E$4,data!$E:$E,$B456,data!$H:$H,ПФ2026!E$5)</f>
        <v>0</v>
      </c>
      <c r="F456" s="29">
        <f>SUMIFS(data!$G:$G,data!$C:$C,$B$357,data!$D:$D,$B$441,data!$F:$F,E$4,data!$E:$E,$B456,data!$H:$H,ПФ2026!F$5)</f>
        <v>0</v>
      </c>
      <c r="G456" s="29">
        <f>SUMIFS(data!$G:$G,data!$C:$C,$B$357,data!$D:$D,$B$441,data!$F:$F,G$4,data!$E:$E,$B456,data!$H:$H,ПФ2026!G$5)</f>
        <v>0</v>
      </c>
      <c r="H456" s="30">
        <f>SUMIFS(data!$G:$G,data!$C:$C,$B$357,data!$D:$D,$B$441,data!$F:$F,G$4,data!$E:$E,$B456,data!$H:$H,ПФ2026!H$5)</f>
        <v>0</v>
      </c>
      <c r="I456" s="29">
        <f>SUMIFS(data!$G:$G,data!$C:$C,$B$357,data!$D:$D,$B$441,data!$F:$F,I$4,data!$E:$E,$B456,data!$H:$H,ПФ2026!I$5)</f>
        <v>0</v>
      </c>
      <c r="J456" s="29">
        <f>SUMIFS(data!$G:$G,data!$C:$C,$B$357,data!$D:$D,$B$441,data!$F:$F,I$4,data!$E:$E,$B456,data!$H:$H,ПФ2026!J$5)</f>
        <v>0</v>
      </c>
      <c r="K456" s="29">
        <f>SUMIFS(data!$G:$G,data!$C:$C,$B$357,data!$D:$D,$B$441,data!$F:$F,K$4,data!$E:$E,$B456,data!$H:$H,ПФ2026!K$5)</f>
        <v>0</v>
      </c>
      <c r="L456" s="29">
        <f>SUMIFS(data!$G:$G,data!$C:$C,$B$357,data!$D:$D,$B$441,data!$F:$F,K$4,data!$E:$E,$B456,data!$H:$H,ПФ2026!L$5)</f>
        <v>0</v>
      </c>
      <c r="M456" s="29">
        <f>SUMIFS(data!$G:$G,data!$C:$C,$B$357,data!$D:$D,$B$441,data!$F:$F,M$4,data!$E:$E,$B456,data!$H:$H,ПФ2026!M$5)</f>
        <v>0</v>
      </c>
      <c r="N456" s="30">
        <f>SUMIFS(data!$G:$G,data!$C:$C,$B$357,data!$D:$D,$B$441,data!$F:$F,M$4,data!$E:$E,$B456,data!$H:$H,ПФ2026!N$5)</f>
        <v>0</v>
      </c>
      <c r="O456" s="28">
        <f>SUMIFS(data!$G:$G,data!$C:$C,$B$357,data!$D:$D,$B$441,data!$F:$F,O$4,data!$E:$E,$B456,data!$H:$H,ПФ2026!O$5)</f>
        <v>0</v>
      </c>
      <c r="P456" s="29">
        <f>SUMIFS(data!$G:$G,data!$C:$C,$B$357,data!$D:$D,$B$441,data!$F:$F,O$4,data!$E:$E,$B456,data!$H:$H,ПФ2026!P$5)</f>
        <v>0</v>
      </c>
      <c r="Q456" s="29">
        <f>SUMIFS(data!$G:$G,data!$C:$C,$B$357,data!$D:$D,$B$441,data!$F:$F,Q$4,data!$E:$E,$B456,data!$H:$H,ПФ2026!Q$5)</f>
        <v>0</v>
      </c>
      <c r="R456" s="29">
        <f>SUMIFS(data!$G:$G,data!$C:$C,$B$357,data!$D:$D,$B$441,data!$F:$F,Q$4,data!$E:$E,$B456,data!$H:$H,ПФ2026!R$5)</f>
        <v>0</v>
      </c>
      <c r="S456" s="29">
        <f>SUMIFS(data!$G:$G,data!$C:$C,$B$357,data!$D:$D,$B$441,data!$F:$F,S$4,data!$E:$E,$B456,data!$H:$H,ПФ2026!S$5)</f>
        <v>0</v>
      </c>
      <c r="T456" s="30">
        <f>SUMIFS(data!$G:$G,data!$C:$C,$B$357,data!$D:$D,$B$441,data!$F:$F,S$4,data!$E:$E,$B456,data!$H:$H,ПФ2026!T$5)</f>
        <v>0</v>
      </c>
      <c r="U456" s="28">
        <f>SUMIFS(data!$G:$G,data!$C:$C,$B$357,data!$D:$D,$B$441,data!$F:$F,U$4,data!$E:$E,$B456,data!$H:$H,ПФ2026!U$5)</f>
        <v>0</v>
      </c>
      <c r="V456" s="29">
        <f>SUMIFS(data!$G:$G,data!$C:$C,$B$357,data!$D:$D,$B$441,data!$F:$F,U$4,data!$E:$E,$B456,data!$H:$H,ПФ2026!V$5)</f>
        <v>0</v>
      </c>
      <c r="W456" s="29">
        <f>SUMIFS(data!$G:$G,data!$C:$C,$B$357,data!$D:$D,$B$441,data!$F:$F,W$4,data!$E:$E,$B456,data!$H:$H,ПФ2026!W$5)</f>
        <v>0</v>
      </c>
      <c r="X456" s="29">
        <f>SUMIFS(data!$G:$G,data!$C:$C,$B$357,data!$D:$D,$B$441,data!$F:$F,W$4,data!$E:$E,$B456,data!$H:$H,ПФ2026!X$5)</f>
        <v>0</v>
      </c>
      <c r="Y456" s="29">
        <f>SUMIFS(data!$G:$G,data!$C:$C,$B$357,data!$D:$D,$B$441,data!$F:$F,Y$4,data!$E:$E,$B456,data!$H:$H,ПФ2026!Y$5)</f>
        <v>0</v>
      </c>
      <c r="Z456" s="30">
        <f>SUMIFS(data!$G:$G,data!$C:$C,$B$357,data!$D:$D,$B$441,data!$F:$F,Y$4,data!$E:$E,$B456,data!$H:$H,ПФ2026!Z$5)</f>
        <v>0</v>
      </c>
      <c r="AA456" s="23">
        <f t="shared" si="160"/>
        <v>-9394</v>
      </c>
      <c r="AB456" s="25">
        <f t="shared" si="155"/>
        <v>0</v>
      </c>
      <c r="AC456" s="31">
        <f t="shared" si="157"/>
        <v>0</v>
      </c>
    </row>
    <row r="457" spans="2:29" ht="16.5" hidden="1" outlineLevel="1" x14ac:dyDescent="0.35">
      <c r="B457" s="37" t="s">
        <v>144</v>
      </c>
      <c r="C457" s="28">
        <f>SUMIFS(data!$G:$G,data!$C:$C,$B$357,data!$D:$D,$B$441,data!$F:$F,C$4,data!$E:$E,$B457,data!$H:$H,ПФ2026!C$5)</f>
        <v>0</v>
      </c>
      <c r="D457" s="29">
        <f>SUMIFS(data!$G:$G,data!$C:$C,$B$357,data!$D:$D,$B$441,data!$F:$F,C$4,data!$E:$E,$B457,data!$H:$H,ПФ2026!D$5)</f>
        <v>0</v>
      </c>
      <c r="E457" s="29">
        <f>SUMIFS(data!$G:$G,data!$C:$C,$B$357,data!$D:$D,$B$441,data!$F:$F,E$4,data!$E:$E,$B457,data!$H:$H,ПФ2026!E$5)</f>
        <v>0</v>
      </c>
      <c r="F457" s="29">
        <f>SUMIFS(data!$G:$G,data!$C:$C,$B$357,data!$D:$D,$B$441,data!$F:$F,E$4,data!$E:$E,$B457,data!$H:$H,ПФ2026!F$5)</f>
        <v>0</v>
      </c>
      <c r="G457" s="29">
        <f>SUMIFS(data!$G:$G,data!$C:$C,$B$357,data!$D:$D,$B$441,data!$F:$F,G$4,data!$E:$E,$B457,data!$H:$H,ПФ2026!G$5)</f>
        <v>0</v>
      </c>
      <c r="H457" s="30">
        <f>SUMIFS(data!$G:$G,data!$C:$C,$B$357,data!$D:$D,$B$441,data!$F:$F,G$4,data!$E:$E,$B457,data!$H:$H,ПФ2026!H$5)</f>
        <v>-1702.56</v>
      </c>
      <c r="I457" s="29">
        <f>SUMIFS(data!$G:$G,data!$C:$C,$B$357,data!$D:$D,$B$441,data!$F:$F,I$4,data!$E:$E,$B457,data!$H:$H,ПФ2026!I$5)</f>
        <v>0</v>
      </c>
      <c r="J457" s="29">
        <f>SUMIFS(data!$G:$G,data!$C:$C,$B$357,data!$D:$D,$B$441,data!$F:$F,I$4,data!$E:$E,$B457,data!$H:$H,ПФ2026!J$5)</f>
        <v>0</v>
      </c>
      <c r="K457" s="29">
        <f>SUMIFS(data!$G:$G,data!$C:$C,$B$357,data!$D:$D,$B$441,data!$F:$F,K$4,data!$E:$E,$B457,data!$H:$H,ПФ2026!K$5)</f>
        <v>0</v>
      </c>
      <c r="L457" s="29">
        <f>SUMIFS(data!$G:$G,data!$C:$C,$B$357,data!$D:$D,$B$441,data!$F:$F,K$4,data!$E:$E,$B457,data!$H:$H,ПФ2026!L$5)</f>
        <v>0</v>
      </c>
      <c r="M457" s="29">
        <f>SUMIFS(data!$G:$G,data!$C:$C,$B$357,data!$D:$D,$B$441,data!$F:$F,M$4,data!$E:$E,$B457,data!$H:$H,ПФ2026!M$5)</f>
        <v>0</v>
      </c>
      <c r="N457" s="30">
        <f>SUMIFS(data!$G:$G,data!$C:$C,$B$357,data!$D:$D,$B$441,data!$F:$F,M$4,data!$E:$E,$B457,data!$H:$H,ПФ2026!N$5)</f>
        <v>0</v>
      </c>
      <c r="O457" s="28">
        <f>SUMIFS(data!$G:$G,data!$C:$C,$B$357,data!$D:$D,$B$441,data!$F:$F,O$4,data!$E:$E,$B457,data!$H:$H,ПФ2026!O$5)</f>
        <v>0</v>
      </c>
      <c r="P457" s="29">
        <f>SUMIFS(data!$G:$G,data!$C:$C,$B$357,data!$D:$D,$B$441,data!$F:$F,O$4,data!$E:$E,$B457,data!$H:$H,ПФ2026!P$5)</f>
        <v>0</v>
      </c>
      <c r="Q457" s="29">
        <f>SUMIFS(data!$G:$G,data!$C:$C,$B$357,data!$D:$D,$B$441,data!$F:$F,Q$4,data!$E:$E,$B457,data!$H:$H,ПФ2026!Q$5)</f>
        <v>0</v>
      </c>
      <c r="R457" s="29">
        <f>SUMIFS(data!$G:$G,data!$C:$C,$B$357,data!$D:$D,$B$441,data!$F:$F,Q$4,data!$E:$E,$B457,data!$H:$H,ПФ2026!R$5)</f>
        <v>0</v>
      </c>
      <c r="S457" s="29">
        <f>SUMIFS(data!$G:$G,data!$C:$C,$B$357,data!$D:$D,$B$441,data!$F:$F,S$4,data!$E:$E,$B457,data!$H:$H,ПФ2026!S$5)</f>
        <v>-1000000</v>
      </c>
      <c r="T457" s="30">
        <f>SUMIFS(data!$G:$G,data!$C:$C,$B$357,data!$D:$D,$B$441,data!$F:$F,S$4,data!$E:$E,$B457,data!$H:$H,ПФ2026!T$5)</f>
        <v>0</v>
      </c>
      <c r="U457" s="28">
        <f>SUMIFS(data!$G:$G,data!$C:$C,$B$357,data!$D:$D,$B$441,data!$F:$F,U$4,data!$E:$E,$B457,data!$H:$H,ПФ2026!U$5)</f>
        <v>-1000000</v>
      </c>
      <c r="V457" s="29">
        <f>SUMIFS(data!$G:$G,data!$C:$C,$B$357,data!$D:$D,$B$441,data!$F:$F,U$4,data!$E:$E,$B457,data!$H:$H,ПФ2026!V$5)</f>
        <v>0</v>
      </c>
      <c r="W457" s="29">
        <f>SUMIFS(data!$G:$G,data!$C:$C,$B$357,data!$D:$D,$B$441,data!$F:$F,W$4,data!$E:$E,$B457,data!$H:$H,ПФ2026!W$5)</f>
        <v>-1000000</v>
      </c>
      <c r="X457" s="29">
        <f>SUMIFS(data!$G:$G,data!$C:$C,$B$357,data!$D:$D,$B$441,data!$F:$F,W$4,data!$E:$E,$B457,data!$H:$H,ПФ2026!X$5)</f>
        <v>0</v>
      </c>
      <c r="Y457" s="29">
        <f>SUMIFS(data!$G:$G,data!$C:$C,$B$357,data!$D:$D,$B$441,data!$F:$F,Y$4,data!$E:$E,$B457,data!$H:$H,ПФ2026!Y$5)</f>
        <v>-1000000</v>
      </c>
      <c r="Z457" s="30">
        <f>SUMIFS(data!$G:$G,data!$C:$C,$B$357,data!$D:$D,$B$441,data!$F:$F,Y$4,data!$E:$E,$B457,data!$H:$H,ПФ2026!Z$5)</f>
        <v>0</v>
      </c>
      <c r="AA457" s="23">
        <f t="shared" si="160"/>
        <v>-4410404.5</v>
      </c>
      <c r="AB457" s="25">
        <f t="shared" si="155"/>
        <v>-1702.56</v>
      </c>
      <c r="AC457" s="31">
        <f t="shared" si="157"/>
        <v>3.8603261900354034E-4</v>
      </c>
    </row>
    <row r="458" spans="2:29" ht="16.5" hidden="1" outlineLevel="1" x14ac:dyDescent="0.35">
      <c r="B458" s="37" t="s">
        <v>122</v>
      </c>
      <c r="C458" s="28">
        <f>SUMIFS(data!$G:$G,data!$C:$C,$B$357,data!$D:$D,$B$441,data!$F:$F,C$4,data!$E:$E,$B458,data!$H:$H,ПФ2026!C$5)</f>
        <v>0</v>
      </c>
      <c r="D458" s="29">
        <f>SUMIFS(data!$G:$G,data!$C:$C,$B$357,data!$D:$D,$B$441,data!$F:$F,C$4,data!$E:$E,$B458,data!$H:$H,ПФ2026!D$5)</f>
        <v>0</v>
      </c>
      <c r="E458" s="29">
        <f>SUMIFS(data!$G:$G,data!$C:$C,$B$357,data!$D:$D,$B$441,data!$F:$F,E$4,data!$E:$E,$B458,data!$H:$H,ПФ2026!E$5)</f>
        <v>0</v>
      </c>
      <c r="F458" s="29">
        <f>SUMIFS(data!$G:$G,data!$C:$C,$B$357,data!$D:$D,$B$441,data!$F:$F,E$4,data!$E:$E,$B458,data!$H:$H,ПФ2026!F$5)</f>
        <v>0</v>
      </c>
      <c r="G458" s="29">
        <f>SUMIFS(data!$G:$G,data!$C:$C,$B$357,data!$D:$D,$B$441,data!$F:$F,G$4,data!$E:$E,$B458,data!$H:$H,ПФ2026!G$5)</f>
        <v>0</v>
      </c>
      <c r="H458" s="30">
        <f>SUMIFS(data!$G:$G,data!$C:$C,$B$357,data!$D:$D,$B$441,data!$F:$F,G$4,data!$E:$E,$B458,data!$H:$H,ПФ2026!H$5)</f>
        <v>0</v>
      </c>
      <c r="I458" s="29">
        <f>SUMIFS(data!$G:$G,data!$C:$C,$B$357,data!$D:$D,$B$441,data!$F:$F,I$4,data!$E:$E,$B458,data!$H:$H,ПФ2026!I$5)</f>
        <v>0</v>
      </c>
      <c r="J458" s="29">
        <f>SUMIFS(data!$G:$G,data!$C:$C,$B$357,data!$D:$D,$B$441,data!$F:$F,I$4,data!$E:$E,$B458,data!$H:$H,ПФ2026!J$5)</f>
        <v>0</v>
      </c>
      <c r="K458" s="29">
        <f>SUMIFS(data!$G:$G,data!$C:$C,$B$357,data!$D:$D,$B$441,data!$F:$F,K$4,data!$E:$E,$B458,data!$H:$H,ПФ2026!K$5)</f>
        <v>0</v>
      </c>
      <c r="L458" s="29">
        <f>SUMIFS(data!$G:$G,data!$C:$C,$B$357,data!$D:$D,$B$441,data!$F:$F,K$4,data!$E:$E,$B458,data!$H:$H,ПФ2026!L$5)</f>
        <v>0</v>
      </c>
      <c r="M458" s="29">
        <f>SUMIFS(data!$G:$G,data!$C:$C,$B$357,data!$D:$D,$B$441,data!$F:$F,M$4,data!$E:$E,$B458,data!$H:$H,ПФ2026!M$5)</f>
        <v>0</v>
      </c>
      <c r="N458" s="30">
        <f>SUMIFS(data!$G:$G,data!$C:$C,$B$357,data!$D:$D,$B$441,data!$F:$F,M$4,data!$E:$E,$B458,data!$H:$H,ПФ2026!N$5)</f>
        <v>0</v>
      </c>
      <c r="O458" s="28">
        <f>SUMIFS(data!$G:$G,data!$C:$C,$B$357,data!$D:$D,$B$441,data!$F:$F,O$4,data!$E:$E,$B458,data!$H:$H,ПФ2026!O$5)</f>
        <v>0</v>
      </c>
      <c r="P458" s="29">
        <f>SUMIFS(data!$G:$G,data!$C:$C,$B$357,data!$D:$D,$B$441,data!$F:$F,O$4,data!$E:$E,$B458,data!$H:$H,ПФ2026!P$5)</f>
        <v>0</v>
      </c>
      <c r="Q458" s="29">
        <f>SUMIFS(data!$G:$G,data!$C:$C,$B$357,data!$D:$D,$B$441,data!$F:$F,Q$4,data!$E:$E,$B458,data!$H:$H,ПФ2026!Q$5)</f>
        <v>0</v>
      </c>
      <c r="R458" s="29">
        <f>SUMIFS(data!$G:$G,data!$C:$C,$B$357,data!$D:$D,$B$441,data!$F:$F,Q$4,data!$E:$E,$B458,data!$H:$H,ПФ2026!R$5)</f>
        <v>0</v>
      </c>
      <c r="S458" s="29">
        <f>SUMIFS(data!$G:$G,data!$C:$C,$B$357,data!$D:$D,$B$441,data!$F:$F,S$4,data!$E:$E,$B458,data!$H:$H,ПФ2026!S$5)</f>
        <v>0</v>
      </c>
      <c r="T458" s="30">
        <f>SUMIFS(data!$G:$G,data!$C:$C,$B$357,data!$D:$D,$B$441,data!$F:$F,S$4,data!$E:$E,$B458,data!$H:$H,ПФ2026!T$5)</f>
        <v>0</v>
      </c>
      <c r="U458" s="28">
        <f>SUMIFS(data!$G:$G,data!$C:$C,$B$357,data!$D:$D,$B$441,data!$F:$F,U$4,data!$E:$E,$B458,data!$H:$H,ПФ2026!U$5)</f>
        <v>0</v>
      </c>
      <c r="V458" s="29">
        <f>SUMIFS(data!$G:$G,data!$C:$C,$B$357,data!$D:$D,$B$441,data!$F:$F,U$4,data!$E:$E,$B458,data!$H:$H,ПФ2026!V$5)</f>
        <v>0</v>
      </c>
      <c r="W458" s="29">
        <f>SUMIFS(data!$G:$G,data!$C:$C,$B$357,data!$D:$D,$B$441,data!$F:$F,W$4,data!$E:$E,$B458,data!$H:$H,ПФ2026!W$5)</f>
        <v>0</v>
      </c>
      <c r="X458" s="29">
        <f>SUMIFS(data!$G:$G,data!$C:$C,$B$357,data!$D:$D,$B$441,data!$F:$F,W$4,data!$E:$E,$B458,data!$H:$H,ПФ2026!X$5)</f>
        <v>0</v>
      </c>
      <c r="Y458" s="29">
        <f>SUMIFS(data!$G:$G,data!$C:$C,$B$357,data!$D:$D,$B$441,data!$F:$F,Y$4,data!$E:$E,$B458,data!$H:$H,ПФ2026!Y$5)</f>
        <v>0</v>
      </c>
      <c r="Z458" s="30">
        <f>SUMIFS(data!$G:$G,data!$C:$C,$B$357,data!$D:$D,$B$441,data!$F:$F,Y$4,data!$E:$E,$B458,data!$H:$H,ПФ2026!Z$5)</f>
        <v>0</v>
      </c>
      <c r="AA458" s="23">
        <f t="shared" si="160"/>
        <v>0</v>
      </c>
      <c r="AB458" s="25">
        <f t="shared" si="155"/>
        <v>0</v>
      </c>
      <c r="AC458" s="31">
        <f t="shared" si="157"/>
        <v>0</v>
      </c>
    </row>
    <row r="459" spans="2:29" ht="16.5" hidden="1" outlineLevel="1" x14ac:dyDescent="0.35">
      <c r="B459" s="37" t="s">
        <v>163</v>
      </c>
      <c r="C459" s="28">
        <f>SUMIFS(data!$G:$G,data!$C:$C,$B$357,data!$D:$D,$B$441,data!$F:$F,C$4,data!$E:$E,$B459,data!$H:$H,ПФ2026!C$5)</f>
        <v>-200000</v>
      </c>
      <c r="D459" s="29">
        <f>SUMIFS(data!$G:$G,data!$C:$C,$B$357,data!$D:$D,$B$441,data!$F:$F,C$4,data!$E:$E,$B459,data!$H:$H,ПФ2026!D$5)</f>
        <v>0</v>
      </c>
      <c r="E459" s="29">
        <f>SUMIFS(data!$G:$G,data!$C:$C,$B$357,data!$D:$D,$B$441,data!$F:$F,E$4,data!$E:$E,$B459,data!$H:$H,ПФ2026!E$5)</f>
        <v>-200000</v>
      </c>
      <c r="F459" s="29">
        <f>SUMIFS(data!$G:$G,data!$C:$C,$B$357,data!$D:$D,$B$441,data!$F:$F,E$4,data!$E:$E,$B459,data!$H:$H,ПФ2026!F$5)</f>
        <v>0</v>
      </c>
      <c r="G459" s="29">
        <f>SUMIFS(data!$G:$G,data!$C:$C,$B$357,data!$D:$D,$B$441,data!$F:$F,G$4,data!$E:$E,$B459,data!$H:$H,ПФ2026!G$5)</f>
        <v>-200000</v>
      </c>
      <c r="H459" s="30">
        <f>SUMIFS(data!$G:$G,data!$C:$C,$B$357,data!$D:$D,$B$441,data!$F:$F,G$4,data!$E:$E,$B459,data!$H:$H,ПФ2026!H$5)</f>
        <v>0</v>
      </c>
      <c r="I459" s="29">
        <f>SUMIFS(data!$G:$G,data!$C:$C,$B$357,data!$D:$D,$B$441,data!$F:$F,I$4,data!$E:$E,$B459,data!$H:$H,ПФ2026!I$5)</f>
        <v>-200000</v>
      </c>
      <c r="J459" s="29">
        <f>SUMIFS(data!$G:$G,data!$C:$C,$B$357,data!$D:$D,$B$441,data!$F:$F,I$4,data!$E:$E,$B459,data!$H:$H,ПФ2026!J$5)</f>
        <v>0</v>
      </c>
      <c r="K459" s="29">
        <f>SUMIFS(data!$G:$G,data!$C:$C,$B$357,data!$D:$D,$B$441,data!$F:$F,K$4,data!$E:$E,$B459,data!$H:$H,ПФ2026!K$5)</f>
        <v>-200000</v>
      </c>
      <c r="L459" s="29">
        <f>SUMIFS(data!$G:$G,data!$C:$C,$B$357,data!$D:$D,$B$441,data!$F:$F,K$4,data!$E:$E,$B459,data!$H:$H,ПФ2026!L$5)</f>
        <v>0</v>
      </c>
      <c r="M459" s="29">
        <f>SUMIFS(data!$G:$G,data!$C:$C,$B$357,data!$D:$D,$B$441,data!$F:$F,M$4,data!$E:$E,$B459,data!$H:$H,ПФ2026!M$5)</f>
        <v>-200000</v>
      </c>
      <c r="N459" s="30">
        <f>SUMIFS(data!$G:$G,data!$C:$C,$B$357,data!$D:$D,$B$441,data!$F:$F,M$4,data!$E:$E,$B459,data!$H:$H,ПФ2026!N$5)</f>
        <v>0</v>
      </c>
      <c r="O459" s="28">
        <f>SUMIFS(data!$G:$G,data!$C:$C,$B$357,data!$D:$D,$B$441,data!$F:$F,O$4,data!$E:$E,$B459,data!$H:$H,ПФ2026!O$5)</f>
        <v>-200000</v>
      </c>
      <c r="P459" s="29">
        <f>SUMIFS(data!$G:$G,data!$C:$C,$B$357,data!$D:$D,$B$441,data!$F:$F,O$4,data!$E:$E,$B459,data!$H:$H,ПФ2026!P$5)</f>
        <v>0</v>
      </c>
      <c r="Q459" s="29">
        <f>SUMIFS(data!$G:$G,data!$C:$C,$B$357,data!$D:$D,$B$441,data!$F:$F,Q$4,data!$E:$E,$B459,data!$H:$H,ПФ2026!Q$5)</f>
        <v>-200000</v>
      </c>
      <c r="R459" s="29">
        <f>SUMIFS(data!$G:$G,data!$C:$C,$B$357,data!$D:$D,$B$441,data!$F:$F,Q$4,data!$E:$E,$B459,data!$H:$H,ПФ2026!R$5)</f>
        <v>0</v>
      </c>
      <c r="S459" s="29">
        <f>SUMIFS(data!$G:$G,data!$C:$C,$B$357,data!$D:$D,$B$441,data!$F:$F,S$4,data!$E:$E,$B459,data!$H:$H,ПФ2026!S$5)</f>
        <v>-200000</v>
      </c>
      <c r="T459" s="30">
        <f>SUMIFS(data!$G:$G,data!$C:$C,$B$357,data!$D:$D,$B$441,data!$F:$F,S$4,data!$E:$E,$B459,data!$H:$H,ПФ2026!T$5)</f>
        <v>0</v>
      </c>
      <c r="U459" s="28">
        <f>SUMIFS(data!$G:$G,data!$C:$C,$B$357,data!$D:$D,$B$441,data!$F:$F,U$4,data!$E:$E,$B459,data!$H:$H,ПФ2026!U$5)</f>
        <v>-200000</v>
      </c>
      <c r="V459" s="29">
        <f>SUMIFS(data!$G:$G,data!$C:$C,$B$357,data!$D:$D,$B$441,data!$F:$F,U$4,data!$E:$E,$B459,data!$H:$H,ПФ2026!V$5)</f>
        <v>0</v>
      </c>
      <c r="W459" s="29">
        <f>SUMIFS(data!$G:$G,data!$C:$C,$B$357,data!$D:$D,$B$441,data!$F:$F,W$4,data!$E:$E,$B459,data!$H:$H,ПФ2026!W$5)</f>
        <v>-200000</v>
      </c>
      <c r="X459" s="29">
        <f>SUMIFS(data!$G:$G,data!$C:$C,$B$357,data!$D:$D,$B$441,data!$F:$F,W$4,data!$E:$E,$B459,data!$H:$H,ПФ2026!X$5)</f>
        <v>0</v>
      </c>
      <c r="Y459" s="29">
        <f>SUMIFS(data!$G:$G,data!$C:$C,$B$357,data!$D:$D,$B$441,data!$F:$F,Y$4,data!$E:$E,$B459,data!$H:$H,ПФ2026!Y$5)</f>
        <v>-200000</v>
      </c>
      <c r="Z459" s="30">
        <f>SUMIFS(data!$G:$G,data!$C:$C,$B$357,data!$D:$D,$B$441,data!$F:$F,Y$4,data!$E:$E,$B459,data!$H:$H,ПФ2026!Z$5)</f>
        <v>0</v>
      </c>
      <c r="AA459" s="23">
        <f t="shared" si="160"/>
        <v>-2415000</v>
      </c>
      <c r="AB459" s="25">
        <f t="shared" si="155"/>
        <v>0</v>
      </c>
      <c r="AC459" s="31">
        <f t="shared" si="157"/>
        <v>0</v>
      </c>
    </row>
    <row r="460" spans="2:29" ht="16.5" hidden="1" outlineLevel="1" x14ac:dyDescent="0.35">
      <c r="B460" s="37" t="s">
        <v>170</v>
      </c>
      <c r="C460" s="28">
        <f>SUMIFS(data!$G:$G,data!$C:$C,$B$357,data!$D:$D,$B$441,data!$F:$F,C$4,data!$E:$E,$B460,data!$H:$H,ПФ2026!C$5)</f>
        <v>0</v>
      </c>
      <c r="D460" s="29">
        <f>SUMIFS(data!$G:$G,data!$C:$C,$B$357,data!$D:$D,$B$441,data!$F:$F,C$4,data!$E:$E,$B460,data!$H:$H,ПФ2026!D$5)</f>
        <v>-5586.26</v>
      </c>
      <c r="E460" s="29">
        <f>SUMIFS(data!$G:$G,data!$C:$C,$B$357,data!$D:$D,$B$441,data!$F:$F,E$4,data!$E:$E,$B460,data!$H:$H,ПФ2026!E$5)</f>
        <v>0</v>
      </c>
      <c r="F460" s="29">
        <f>SUMIFS(data!$G:$G,data!$C:$C,$B$357,data!$D:$D,$B$441,data!$F:$F,E$4,data!$E:$E,$B460,data!$H:$H,ПФ2026!F$5)</f>
        <v>-12756.09</v>
      </c>
      <c r="G460" s="29">
        <f>SUMIFS(data!$G:$G,data!$C:$C,$B$357,data!$D:$D,$B$441,data!$F:$F,G$4,data!$E:$E,$B460,data!$H:$H,ПФ2026!G$5)</f>
        <v>0</v>
      </c>
      <c r="H460" s="30">
        <f>SUMIFS(data!$G:$G,data!$C:$C,$B$357,data!$D:$D,$B$441,data!$F:$F,G$4,data!$E:$E,$B460,data!$H:$H,ПФ2026!H$5)</f>
        <v>0</v>
      </c>
      <c r="I460" s="29">
        <f>SUMIFS(data!$G:$G,data!$C:$C,$B$357,data!$D:$D,$B$441,data!$F:$F,I$4,data!$E:$E,$B460,data!$H:$H,ПФ2026!I$5)</f>
        <v>0</v>
      </c>
      <c r="J460" s="29">
        <f>SUMIFS(data!$G:$G,data!$C:$C,$B$357,data!$D:$D,$B$441,data!$F:$F,I$4,data!$E:$E,$B460,data!$H:$H,ПФ2026!J$5)</f>
        <v>0</v>
      </c>
      <c r="K460" s="29">
        <f>SUMIFS(data!$G:$G,data!$C:$C,$B$357,data!$D:$D,$B$441,data!$F:$F,K$4,data!$E:$E,$B460,data!$H:$H,ПФ2026!K$5)</f>
        <v>0</v>
      </c>
      <c r="L460" s="29">
        <f>SUMIFS(data!$G:$G,data!$C:$C,$B$357,data!$D:$D,$B$441,data!$F:$F,K$4,data!$E:$E,$B460,data!$H:$H,ПФ2026!L$5)</f>
        <v>0</v>
      </c>
      <c r="M460" s="29">
        <f>SUMIFS(data!$G:$G,data!$C:$C,$B$357,data!$D:$D,$B$441,data!$F:$F,M$4,data!$E:$E,$B460,data!$H:$H,ПФ2026!M$5)</f>
        <v>0</v>
      </c>
      <c r="N460" s="30">
        <f>SUMIFS(data!$G:$G,data!$C:$C,$B$357,data!$D:$D,$B$441,data!$F:$F,M$4,data!$E:$E,$B460,data!$H:$H,ПФ2026!N$5)</f>
        <v>0</v>
      </c>
      <c r="O460" s="28">
        <f>SUMIFS(data!$G:$G,data!$C:$C,$B$357,data!$D:$D,$B$441,data!$F:$F,O$4,data!$E:$E,$B460,data!$H:$H,ПФ2026!O$5)</f>
        <v>0</v>
      </c>
      <c r="P460" s="29">
        <f>SUMIFS(data!$G:$G,data!$C:$C,$B$357,data!$D:$D,$B$441,data!$F:$F,O$4,data!$E:$E,$B460,data!$H:$H,ПФ2026!P$5)</f>
        <v>0</v>
      </c>
      <c r="Q460" s="29">
        <f>SUMIFS(data!$G:$G,data!$C:$C,$B$357,data!$D:$D,$B$441,data!$F:$F,Q$4,data!$E:$E,$B460,data!$H:$H,ПФ2026!Q$5)</f>
        <v>0</v>
      </c>
      <c r="R460" s="29">
        <f>SUMIFS(data!$G:$G,data!$C:$C,$B$357,data!$D:$D,$B$441,data!$F:$F,Q$4,data!$E:$E,$B460,data!$H:$H,ПФ2026!R$5)</f>
        <v>0</v>
      </c>
      <c r="S460" s="29">
        <f>SUMIFS(data!$G:$G,data!$C:$C,$B$357,data!$D:$D,$B$441,data!$F:$F,S$4,data!$E:$E,$B460,data!$H:$H,ПФ2026!S$5)</f>
        <v>0</v>
      </c>
      <c r="T460" s="30">
        <f>SUMIFS(data!$G:$G,data!$C:$C,$B$357,data!$D:$D,$B$441,data!$F:$F,S$4,data!$E:$E,$B460,data!$H:$H,ПФ2026!T$5)</f>
        <v>0</v>
      </c>
      <c r="U460" s="28">
        <f>SUMIFS(data!$G:$G,data!$C:$C,$B$357,data!$D:$D,$B$441,data!$F:$F,U$4,data!$E:$E,$B460,data!$H:$H,ПФ2026!U$5)</f>
        <v>0</v>
      </c>
      <c r="V460" s="29">
        <f>SUMIFS(data!$G:$G,data!$C:$C,$B$357,data!$D:$D,$B$441,data!$F:$F,U$4,data!$E:$E,$B460,data!$H:$H,ПФ2026!V$5)</f>
        <v>0</v>
      </c>
      <c r="W460" s="29">
        <f>SUMIFS(data!$G:$G,data!$C:$C,$B$357,data!$D:$D,$B$441,data!$F:$F,W$4,data!$E:$E,$B460,data!$H:$H,ПФ2026!W$5)</f>
        <v>0</v>
      </c>
      <c r="X460" s="29">
        <f>SUMIFS(data!$G:$G,data!$C:$C,$B$357,data!$D:$D,$B$441,data!$F:$F,W$4,data!$E:$E,$B460,data!$H:$H,ПФ2026!X$5)</f>
        <v>0</v>
      </c>
      <c r="Y460" s="29">
        <f>SUMIFS(data!$G:$G,data!$C:$C,$B$357,data!$D:$D,$B$441,data!$F:$F,Y$4,data!$E:$E,$B460,data!$H:$H,ПФ2026!Y$5)</f>
        <v>0</v>
      </c>
      <c r="Z460" s="30">
        <f>SUMIFS(data!$G:$G,data!$C:$C,$B$357,data!$D:$D,$B$441,data!$F:$F,Y$4,data!$E:$E,$B460,data!$H:$H,ПФ2026!Z$5)</f>
        <v>0</v>
      </c>
      <c r="AA460" s="23">
        <f t="shared" si="160"/>
        <v>-5159</v>
      </c>
      <c r="AB460" s="25">
        <f t="shared" si="155"/>
        <v>-18342.349999999999</v>
      </c>
      <c r="AC460" s="31">
        <f t="shared" si="157"/>
        <v>3.5554080248110096</v>
      </c>
    </row>
    <row r="461" spans="2:29" ht="16.5" hidden="1" outlineLevel="1" x14ac:dyDescent="0.35">
      <c r="B461" s="37" t="s">
        <v>162</v>
      </c>
      <c r="C461" s="28">
        <f>SUMIFS(data!$G:$G,data!$C:$C,$B$357,data!$D:$D,$B$441,data!$F:$F,C$4,data!$E:$E,$B461,data!$H:$H,ПФ2026!C$5)</f>
        <v>-2501250</v>
      </c>
      <c r="D461" s="29">
        <f>SUMIFS(data!$G:$G,data!$C:$C,$B$357,data!$D:$D,$B$441,data!$F:$F,C$4,data!$E:$E,$B461,data!$H:$H,ПФ2026!D$5)</f>
        <v>-18400</v>
      </c>
      <c r="E461" s="29">
        <f>SUMIFS(data!$G:$G,data!$C:$C,$B$357,data!$D:$D,$B$441,data!$F:$F,E$4,data!$E:$E,$B461,data!$H:$H,ПФ2026!E$5)</f>
        <v>-1250</v>
      </c>
      <c r="F461" s="29">
        <f>SUMIFS(data!$G:$G,data!$C:$C,$B$357,data!$D:$D,$B$441,data!$F:$F,E$4,data!$E:$E,$B461,data!$H:$H,ПФ2026!F$5)</f>
        <v>0</v>
      </c>
      <c r="G461" s="29">
        <f>SUMIFS(data!$G:$G,data!$C:$C,$B$357,data!$D:$D,$B$441,data!$F:$F,G$4,data!$E:$E,$B461,data!$H:$H,ПФ2026!G$5)</f>
        <v>-1250</v>
      </c>
      <c r="H461" s="30">
        <f>SUMIFS(data!$G:$G,data!$C:$C,$B$357,data!$D:$D,$B$441,data!$F:$F,G$4,data!$E:$E,$B461,data!$H:$H,ПФ2026!H$5)</f>
        <v>0</v>
      </c>
      <c r="I461" s="29">
        <f>SUMIFS(data!$G:$G,data!$C:$C,$B$357,data!$D:$D,$B$441,data!$F:$F,I$4,data!$E:$E,$B461,data!$H:$H,ПФ2026!I$5)</f>
        <v>-1250</v>
      </c>
      <c r="J461" s="29">
        <f>SUMIFS(data!$G:$G,data!$C:$C,$B$357,data!$D:$D,$B$441,data!$F:$F,I$4,data!$E:$E,$B461,data!$H:$H,ПФ2026!J$5)</f>
        <v>0</v>
      </c>
      <c r="K461" s="29">
        <f>SUMIFS(data!$G:$G,data!$C:$C,$B$357,data!$D:$D,$B$441,data!$F:$F,K$4,data!$E:$E,$B461,data!$H:$H,ПФ2026!K$5)</f>
        <v>-1250</v>
      </c>
      <c r="L461" s="29">
        <f>SUMIFS(data!$G:$G,data!$C:$C,$B$357,data!$D:$D,$B$441,data!$F:$F,K$4,data!$E:$E,$B461,data!$H:$H,ПФ2026!L$5)</f>
        <v>0</v>
      </c>
      <c r="M461" s="29">
        <f>SUMIFS(data!$G:$G,data!$C:$C,$B$357,data!$D:$D,$B$441,data!$F:$F,M$4,data!$E:$E,$B461,data!$H:$H,ПФ2026!M$5)</f>
        <v>-1250</v>
      </c>
      <c r="N461" s="30">
        <f>SUMIFS(data!$G:$G,data!$C:$C,$B$357,data!$D:$D,$B$441,data!$F:$F,M$4,data!$E:$E,$B461,data!$H:$H,ПФ2026!N$5)</f>
        <v>0</v>
      </c>
      <c r="O461" s="28">
        <f>SUMIFS(data!$G:$G,data!$C:$C,$B$357,data!$D:$D,$B$441,data!$F:$F,O$4,data!$E:$E,$B461,data!$H:$H,ПФ2026!O$5)</f>
        <v>-1250</v>
      </c>
      <c r="P461" s="29">
        <f>SUMIFS(data!$G:$G,data!$C:$C,$B$357,data!$D:$D,$B$441,data!$F:$F,O$4,data!$E:$E,$B461,data!$H:$H,ПФ2026!P$5)</f>
        <v>0</v>
      </c>
      <c r="Q461" s="29">
        <f>SUMIFS(data!$G:$G,data!$C:$C,$B$357,data!$D:$D,$B$441,data!$F:$F,Q$4,data!$E:$E,$B461,data!$H:$H,ПФ2026!Q$5)</f>
        <v>-1250</v>
      </c>
      <c r="R461" s="29">
        <f>SUMIFS(data!$G:$G,data!$C:$C,$B$357,data!$D:$D,$B$441,data!$F:$F,Q$4,data!$E:$E,$B461,data!$H:$H,ПФ2026!R$5)</f>
        <v>0</v>
      </c>
      <c r="S461" s="29">
        <f>SUMIFS(data!$G:$G,data!$C:$C,$B$357,data!$D:$D,$B$441,data!$F:$F,S$4,data!$E:$E,$B461,data!$H:$H,ПФ2026!S$5)</f>
        <v>-1250</v>
      </c>
      <c r="T461" s="30">
        <f>SUMIFS(data!$G:$G,data!$C:$C,$B$357,data!$D:$D,$B$441,data!$F:$F,S$4,data!$E:$E,$B461,data!$H:$H,ПФ2026!T$5)</f>
        <v>0</v>
      </c>
      <c r="U461" s="28">
        <f>SUMIFS(data!$G:$G,data!$C:$C,$B$357,data!$D:$D,$B$441,data!$F:$F,U$4,data!$E:$E,$B461,data!$H:$H,ПФ2026!U$5)</f>
        <v>-1250</v>
      </c>
      <c r="V461" s="29">
        <f>SUMIFS(data!$G:$G,data!$C:$C,$B$357,data!$D:$D,$B$441,data!$F:$F,U$4,data!$E:$E,$B461,data!$H:$H,ПФ2026!V$5)</f>
        <v>0</v>
      </c>
      <c r="W461" s="29">
        <f>SUMIFS(data!$G:$G,data!$C:$C,$B$357,data!$D:$D,$B$441,data!$F:$F,W$4,data!$E:$E,$B461,data!$H:$H,ПФ2026!W$5)</f>
        <v>-1250</v>
      </c>
      <c r="X461" s="29">
        <f>SUMIFS(data!$G:$G,data!$C:$C,$B$357,data!$D:$D,$B$441,data!$F:$F,W$4,data!$E:$E,$B461,data!$H:$H,ПФ2026!X$5)</f>
        <v>0</v>
      </c>
      <c r="Y461" s="29">
        <f>SUMIFS(data!$G:$G,data!$C:$C,$B$357,data!$D:$D,$B$441,data!$F:$F,Y$4,data!$E:$E,$B461,data!$H:$H,ПФ2026!Y$5)</f>
        <v>-1250</v>
      </c>
      <c r="Z461" s="30">
        <f>SUMIFS(data!$G:$G,data!$C:$C,$B$357,data!$D:$D,$B$441,data!$F:$F,Y$4,data!$E:$E,$B461,data!$H:$H,ПФ2026!Z$5)</f>
        <v>0</v>
      </c>
      <c r="AA461" s="23">
        <f t="shared" si="160"/>
        <v>-2515000</v>
      </c>
      <c r="AB461" s="25">
        <f t="shared" si="155"/>
        <v>-18400</v>
      </c>
      <c r="AC461" s="31">
        <f t="shared" si="157"/>
        <v>7.3161033797216699E-3</v>
      </c>
    </row>
    <row r="462" spans="2:29" ht="16.5" hidden="1" outlineLevel="1" x14ac:dyDescent="0.35">
      <c r="B462" s="37" t="s">
        <v>171</v>
      </c>
      <c r="C462" s="28">
        <f>SUMIFS(data!$G:$G,data!$C:$C,$B$357,data!$D:$D,$B$441,data!$F:$F,C$4,data!$E:$E,$B462,data!$H:$H,ПФ2026!C$5)</f>
        <v>-5082659.016012067</v>
      </c>
      <c r="D462" s="29">
        <f>SUMIFS(data!$G:$G,data!$C:$C,$B$357,data!$D:$D,$B$441,data!$F:$F,C$4,data!$E:$E,$B462,data!$H:$H,ПФ2026!D$5)</f>
        <v>-3282676.23</v>
      </c>
      <c r="E462" s="29">
        <f>SUMIFS(data!$G:$G,data!$C:$C,$B$357,data!$D:$D,$B$441,data!$F:$F,E$4,data!$E:$E,$B462,data!$H:$H,ПФ2026!E$5)</f>
        <v>-5300935.6420428865</v>
      </c>
      <c r="F462" s="29">
        <f>SUMIFS(data!$G:$G,data!$C:$C,$B$357,data!$D:$D,$B$441,data!$F:$F,E$4,data!$E:$E,$B462,data!$H:$H,ПФ2026!F$5)</f>
        <v>-3770744.67</v>
      </c>
      <c r="G462" s="29">
        <f>SUMIFS(data!$G:$G,data!$C:$C,$B$357,data!$D:$D,$B$441,data!$F:$F,G$4,data!$E:$E,$B462,data!$H:$H,ПФ2026!G$5)</f>
        <v>-7055258.8573758863</v>
      </c>
      <c r="H462" s="30">
        <f>SUMIFS(data!$G:$G,data!$C:$C,$B$357,data!$D:$D,$B$441,data!$F:$F,G$4,data!$E:$E,$B462,data!$H:$H,ПФ2026!H$5)</f>
        <v>-3641010.45</v>
      </c>
      <c r="I462" s="29">
        <f>SUMIFS(data!$G:$G,data!$C:$C,$B$357,data!$D:$D,$B$441,data!$F:$F,I$4,data!$E:$E,$B462,data!$H:$H,ПФ2026!I$5)</f>
        <v>-6833340.4340964872</v>
      </c>
      <c r="J462" s="29">
        <f>SUMIFS(data!$G:$G,data!$C:$C,$B$357,data!$D:$D,$B$441,data!$F:$F,I$4,data!$E:$E,$B462,data!$H:$H,ПФ2026!J$5)</f>
        <v>-4412403.33</v>
      </c>
      <c r="K462" s="29">
        <f>SUMIFS(data!$G:$G,data!$C:$C,$B$357,data!$D:$D,$B$441,data!$F:$F,K$4,data!$E:$E,$B462,data!$H:$H,ПФ2026!K$5)</f>
        <v>-7838910.4459708855</v>
      </c>
      <c r="L462" s="29">
        <f>SUMIFS(data!$G:$G,data!$C:$C,$B$357,data!$D:$D,$B$441,data!$F:$F,K$4,data!$E:$E,$B462,data!$H:$H,ПФ2026!L$5)</f>
        <v>-4625758.2300000004</v>
      </c>
      <c r="M462" s="29">
        <f>SUMIFS(data!$G:$G,data!$C:$C,$B$357,data!$D:$D,$B$441,data!$F:$F,M$4,data!$E:$E,$B462,data!$H:$H,ПФ2026!M$5)</f>
        <v>-10373292.423452245</v>
      </c>
      <c r="N462" s="30">
        <f>SUMIFS(data!$G:$G,data!$C:$C,$B$357,data!$D:$D,$B$441,data!$F:$F,M$4,data!$E:$E,$B462,data!$H:$H,ПФ2026!N$5)</f>
        <v>-5993283.0700000003</v>
      </c>
      <c r="O462" s="28">
        <f>SUMIFS(data!$G:$G,data!$C:$C,$B$357,data!$D:$D,$B$441,data!$F:$F,O$4,data!$E:$E,$B462,data!$H:$H,ПФ2026!O$5)</f>
        <v>-11236946.38823699</v>
      </c>
      <c r="P462" s="29">
        <f>SUMIFS(data!$G:$G,data!$C:$C,$B$357,data!$D:$D,$B$441,data!$F:$F,O$4,data!$E:$E,$B462,data!$H:$H,ПФ2026!P$5)</f>
        <v>0</v>
      </c>
      <c r="Q462" s="29">
        <f>SUMIFS(data!$G:$G,data!$C:$C,$B$357,data!$D:$D,$B$441,data!$F:$F,Q$4,data!$E:$E,$B462,data!$H:$H,ПФ2026!Q$5)</f>
        <v>-11662303.100443184</v>
      </c>
      <c r="R462" s="29">
        <f>SUMIFS(data!$G:$G,data!$C:$C,$B$357,data!$D:$D,$B$441,data!$F:$F,Q$4,data!$E:$E,$B462,data!$H:$H,ПФ2026!R$5)</f>
        <v>0</v>
      </c>
      <c r="S462" s="29">
        <f>SUMIFS(data!$G:$G,data!$C:$C,$B$357,data!$D:$D,$B$441,data!$F:$F,S$4,data!$E:$E,$B462,data!$H:$H,ПФ2026!S$5)</f>
        <v>-6367203.1221863581</v>
      </c>
      <c r="T462" s="30">
        <f>SUMIFS(data!$G:$G,data!$C:$C,$B$357,data!$D:$D,$B$441,data!$F:$F,S$4,data!$E:$E,$B462,data!$H:$H,ПФ2026!T$5)</f>
        <v>0</v>
      </c>
      <c r="U462" s="28">
        <f>SUMIFS(data!$G:$G,data!$C:$C,$B$357,data!$D:$D,$B$441,data!$F:$F,U$4,data!$E:$E,$B462,data!$H:$H,ПФ2026!U$5)</f>
        <v>-6405373.6262076078</v>
      </c>
      <c r="V462" s="29">
        <f>SUMIFS(data!$G:$G,data!$C:$C,$B$357,data!$D:$D,$B$441,data!$F:$F,U$4,data!$E:$E,$B462,data!$H:$H,ПФ2026!V$5)</f>
        <v>0</v>
      </c>
      <c r="W462" s="29">
        <f>SUMIFS(data!$G:$G,data!$C:$C,$B$357,data!$D:$D,$B$441,data!$F:$F,W$4,data!$E:$E,$B462,data!$H:$H,ПФ2026!W$5)</f>
        <v>-6946727.1832605097</v>
      </c>
      <c r="X462" s="29">
        <f>SUMIFS(data!$G:$G,data!$C:$C,$B$357,data!$D:$D,$B$441,data!$F:$F,W$4,data!$E:$E,$B462,data!$H:$H,ПФ2026!X$5)</f>
        <v>0</v>
      </c>
      <c r="Y462" s="29">
        <f>SUMIFS(data!$G:$G,data!$C:$C,$B$357,data!$D:$D,$B$441,data!$F:$F,Y$4,data!$E:$E,$B462,data!$H:$H,ПФ2026!Y$5)</f>
        <v>-6987405.465089852</v>
      </c>
      <c r="Z462" s="30">
        <f>SUMIFS(data!$G:$G,data!$C:$C,$B$357,data!$D:$D,$B$441,data!$F:$F,Y$4,data!$E:$E,$B462,data!$H:$H,ПФ2026!Z$5)</f>
        <v>0</v>
      </c>
      <c r="AA462" s="23">
        <f t="shared" si="160"/>
        <v>-92105355.704374969</v>
      </c>
      <c r="AB462" s="25">
        <f t="shared" si="155"/>
        <v>-25725875.980000004</v>
      </c>
      <c r="AC462" s="31">
        <f t="shared" si="157"/>
        <v>0.27930922999277918</v>
      </c>
    </row>
    <row r="463" spans="2:29" ht="16.5" hidden="1" outlineLevel="1" x14ac:dyDescent="0.35">
      <c r="B463" s="37" t="s">
        <v>173</v>
      </c>
      <c r="C463" s="28">
        <f>SUMIFS(data!$G:$G,data!$C:$C,$B$357,data!$D:$D,$B$441,data!$F:$F,C$4,data!$E:$E,$B463,data!$H:$H,ПФ2026!C$5)</f>
        <v>-100000</v>
      </c>
      <c r="D463" s="29">
        <f>SUMIFS(data!$G:$G,data!$C:$C,$B$357,data!$D:$D,$B$441,data!$F:$F,C$4,data!$E:$E,$B463,data!$H:$H,ПФ2026!D$5)</f>
        <v>-127779.1</v>
      </c>
      <c r="E463" s="29">
        <f>SUMIFS(data!$G:$G,data!$C:$C,$B$357,data!$D:$D,$B$441,data!$F:$F,E$4,data!$E:$E,$B463,data!$H:$H,ПФ2026!E$5)</f>
        <v>-100000</v>
      </c>
      <c r="F463" s="29">
        <f>SUMIFS(data!$G:$G,data!$C:$C,$B$357,data!$D:$D,$B$441,data!$F:$F,E$4,data!$E:$E,$B463,data!$H:$H,ПФ2026!F$5)</f>
        <v>0</v>
      </c>
      <c r="G463" s="29">
        <f>SUMIFS(data!$G:$G,data!$C:$C,$B$357,data!$D:$D,$B$441,data!$F:$F,G$4,data!$E:$E,$B463,data!$H:$H,ПФ2026!G$5)</f>
        <v>-100000</v>
      </c>
      <c r="H463" s="30">
        <f>SUMIFS(data!$G:$G,data!$C:$C,$B$357,data!$D:$D,$B$441,data!$F:$F,G$4,data!$E:$E,$B463,data!$H:$H,ПФ2026!H$5)</f>
        <v>-90711.95</v>
      </c>
      <c r="I463" s="29">
        <f>SUMIFS(data!$G:$G,data!$C:$C,$B$357,data!$D:$D,$B$441,data!$F:$F,I$4,data!$E:$E,$B463,data!$H:$H,ПФ2026!I$5)</f>
        <v>-100000</v>
      </c>
      <c r="J463" s="29">
        <f>SUMIFS(data!$G:$G,data!$C:$C,$B$357,data!$D:$D,$B$441,data!$F:$F,I$4,data!$E:$E,$B463,data!$H:$H,ПФ2026!J$5)</f>
        <v>-188971.46</v>
      </c>
      <c r="K463" s="29">
        <f>SUMIFS(data!$G:$G,data!$C:$C,$B$357,data!$D:$D,$B$441,data!$F:$F,K$4,data!$E:$E,$B463,data!$H:$H,ПФ2026!K$5)</f>
        <v>-100000</v>
      </c>
      <c r="L463" s="29">
        <f>SUMIFS(data!$G:$G,data!$C:$C,$B$357,data!$D:$D,$B$441,data!$F:$F,K$4,data!$E:$E,$B463,data!$H:$H,ПФ2026!L$5)</f>
        <v>-132717.60999999999</v>
      </c>
      <c r="M463" s="29">
        <f>SUMIFS(data!$G:$G,data!$C:$C,$B$357,data!$D:$D,$B$441,data!$F:$F,M$4,data!$E:$E,$B463,data!$H:$H,ПФ2026!M$5)</f>
        <v>-100000</v>
      </c>
      <c r="N463" s="30">
        <f>SUMIFS(data!$G:$G,data!$C:$C,$B$357,data!$D:$D,$B$441,data!$F:$F,M$4,data!$E:$E,$B463,data!$H:$H,ПФ2026!N$5)</f>
        <v>-151153.47</v>
      </c>
      <c r="O463" s="28">
        <f>SUMIFS(data!$G:$G,data!$C:$C,$B$357,data!$D:$D,$B$441,data!$F:$F,O$4,data!$E:$E,$B463,data!$H:$H,ПФ2026!O$5)</f>
        <v>-100000</v>
      </c>
      <c r="P463" s="29">
        <f>SUMIFS(data!$G:$G,data!$C:$C,$B$357,data!$D:$D,$B$441,data!$F:$F,O$4,data!$E:$E,$B463,data!$H:$H,ПФ2026!P$5)</f>
        <v>0</v>
      </c>
      <c r="Q463" s="29">
        <f>SUMIFS(data!$G:$G,data!$C:$C,$B$357,data!$D:$D,$B$441,data!$F:$F,Q$4,data!$E:$E,$B463,data!$H:$H,ПФ2026!Q$5)</f>
        <v>-100000</v>
      </c>
      <c r="R463" s="29">
        <f>SUMIFS(data!$G:$G,data!$C:$C,$B$357,data!$D:$D,$B$441,data!$F:$F,Q$4,data!$E:$E,$B463,data!$H:$H,ПФ2026!R$5)</f>
        <v>0</v>
      </c>
      <c r="S463" s="29">
        <f>SUMIFS(data!$G:$G,data!$C:$C,$B$357,data!$D:$D,$B$441,data!$F:$F,S$4,data!$E:$E,$B463,data!$H:$H,ПФ2026!S$5)</f>
        <v>-100000</v>
      </c>
      <c r="T463" s="30">
        <f>SUMIFS(data!$G:$G,data!$C:$C,$B$357,data!$D:$D,$B$441,data!$F:$F,S$4,data!$E:$E,$B463,data!$H:$H,ПФ2026!T$5)</f>
        <v>0</v>
      </c>
      <c r="U463" s="28">
        <f>SUMIFS(data!$G:$G,data!$C:$C,$B$357,data!$D:$D,$B$441,data!$F:$F,U$4,data!$E:$E,$B463,data!$H:$H,ПФ2026!U$5)</f>
        <v>-100000</v>
      </c>
      <c r="V463" s="29">
        <f>SUMIFS(data!$G:$G,data!$C:$C,$B$357,data!$D:$D,$B$441,data!$F:$F,U$4,data!$E:$E,$B463,data!$H:$H,ПФ2026!V$5)</f>
        <v>0</v>
      </c>
      <c r="W463" s="29">
        <f>SUMIFS(data!$G:$G,data!$C:$C,$B$357,data!$D:$D,$B$441,data!$F:$F,W$4,data!$E:$E,$B463,data!$H:$H,ПФ2026!W$5)</f>
        <v>-100000</v>
      </c>
      <c r="X463" s="29">
        <f>SUMIFS(data!$G:$G,data!$C:$C,$B$357,data!$D:$D,$B$441,data!$F:$F,W$4,data!$E:$E,$B463,data!$H:$H,ПФ2026!X$5)</f>
        <v>0</v>
      </c>
      <c r="Y463" s="29">
        <f>SUMIFS(data!$G:$G,data!$C:$C,$B$357,data!$D:$D,$B$441,data!$F:$F,Y$4,data!$E:$E,$B463,data!$H:$H,ПФ2026!Y$5)</f>
        <v>-100000</v>
      </c>
      <c r="Z463" s="30">
        <f>SUMIFS(data!$G:$G,data!$C:$C,$B$357,data!$D:$D,$B$441,data!$F:$F,Y$4,data!$E:$E,$B463,data!$H:$H,ПФ2026!Z$5)</f>
        <v>0</v>
      </c>
      <c r="AA463" s="23">
        <f t="shared" si="160"/>
        <v>-1204038.1000000001</v>
      </c>
      <c r="AB463" s="25">
        <f t="shared" si="155"/>
        <v>-691333.59</v>
      </c>
      <c r="AC463" s="31">
        <f t="shared" si="157"/>
        <v>0.57417916426398796</v>
      </c>
    </row>
    <row r="464" spans="2:29" ht="16.5" hidden="1" outlineLevel="1" x14ac:dyDescent="0.35">
      <c r="B464" s="37" t="s">
        <v>176</v>
      </c>
      <c r="C464" s="28">
        <f>SUMIFS(data!$G:$G,data!$C:$C,$B$357,data!$D:$D,$B$441,data!$F:$F,C$4,data!$E:$E,$B464,data!$H:$H,ПФ2026!C$5)</f>
        <v>-44200</v>
      </c>
      <c r="D464" s="29">
        <f>SUMIFS(data!$G:$G,data!$C:$C,$B$357,data!$D:$D,$B$441,data!$F:$F,C$4,data!$E:$E,$B464,data!$H:$H,ПФ2026!D$5)</f>
        <v>-35410</v>
      </c>
      <c r="E464" s="29">
        <f>SUMIFS(data!$G:$G,data!$C:$C,$B$357,data!$D:$D,$B$441,data!$F:$F,E$4,data!$E:$E,$B464,data!$H:$H,ПФ2026!E$5)</f>
        <v>-44200</v>
      </c>
      <c r="F464" s="29">
        <f>SUMIFS(data!$G:$G,data!$C:$C,$B$357,data!$D:$D,$B$441,data!$F:$F,E$4,data!$E:$E,$B464,data!$H:$H,ПФ2026!F$5)</f>
        <v>-36160</v>
      </c>
      <c r="G464" s="29">
        <f>SUMIFS(data!$G:$G,data!$C:$C,$B$357,data!$D:$D,$B$441,data!$F:$F,G$4,data!$E:$E,$B464,data!$H:$H,ПФ2026!G$5)</f>
        <v>-46200</v>
      </c>
      <c r="H464" s="30">
        <f>SUMIFS(data!$G:$G,data!$C:$C,$B$357,data!$D:$D,$B$441,data!$F:$F,G$4,data!$E:$E,$B464,data!$H:$H,ПФ2026!H$5)</f>
        <v>-50079.95</v>
      </c>
      <c r="I464" s="29">
        <f>SUMIFS(data!$G:$G,data!$C:$C,$B$357,data!$D:$D,$B$441,data!$F:$F,I$4,data!$E:$E,$B464,data!$H:$H,ПФ2026!I$5)</f>
        <v>-56600</v>
      </c>
      <c r="J464" s="29">
        <f>SUMIFS(data!$G:$G,data!$C:$C,$B$357,data!$D:$D,$B$441,data!$F:$F,I$4,data!$E:$E,$B464,data!$H:$H,ПФ2026!J$5)</f>
        <v>-49962.93</v>
      </c>
      <c r="K464" s="29">
        <f>SUMIFS(data!$G:$G,data!$C:$C,$B$357,data!$D:$D,$B$441,data!$F:$F,K$4,data!$E:$E,$B464,data!$H:$H,ПФ2026!K$5)</f>
        <v>-56600</v>
      </c>
      <c r="L464" s="29">
        <f>SUMIFS(data!$G:$G,data!$C:$C,$B$357,data!$D:$D,$B$441,data!$F:$F,K$4,data!$E:$E,$B464,data!$H:$H,ПФ2026!L$5)</f>
        <v>-51962.400000000001</v>
      </c>
      <c r="M464" s="29">
        <f>SUMIFS(data!$G:$G,data!$C:$C,$B$357,data!$D:$D,$B$441,data!$F:$F,M$4,data!$E:$E,$B464,data!$H:$H,ПФ2026!M$5)</f>
        <v>-56600</v>
      </c>
      <c r="N464" s="30">
        <f>SUMIFS(data!$G:$G,data!$C:$C,$B$357,data!$D:$D,$B$441,data!$F:$F,M$4,data!$E:$E,$B464,data!$H:$H,ПФ2026!N$5)</f>
        <v>-54042.92</v>
      </c>
      <c r="O464" s="28">
        <f>SUMIFS(data!$G:$G,data!$C:$C,$B$357,data!$D:$D,$B$441,data!$F:$F,O$4,data!$E:$E,$B464,data!$H:$H,ПФ2026!O$5)</f>
        <v>-56600</v>
      </c>
      <c r="P464" s="29">
        <f>SUMIFS(data!$G:$G,data!$C:$C,$B$357,data!$D:$D,$B$441,data!$F:$F,O$4,data!$E:$E,$B464,data!$H:$H,ПФ2026!P$5)</f>
        <v>0</v>
      </c>
      <c r="Q464" s="29">
        <f>SUMIFS(data!$G:$G,data!$C:$C,$B$357,data!$D:$D,$B$441,data!$F:$F,Q$4,data!$E:$E,$B464,data!$H:$H,ПФ2026!Q$5)</f>
        <v>-56600</v>
      </c>
      <c r="R464" s="29">
        <f>SUMIFS(data!$G:$G,data!$C:$C,$B$357,data!$D:$D,$B$441,data!$F:$F,Q$4,data!$E:$E,$B464,data!$H:$H,ПФ2026!R$5)</f>
        <v>0</v>
      </c>
      <c r="S464" s="29">
        <f>SUMIFS(data!$G:$G,data!$C:$C,$B$357,data!$D:$D,$B$441,data!$F:$F,S$4,data!$E:$E,$B464,data!$H:$H,ПФ2026!S$5)</f>
        <v>-56600</v>
      </c>
      <c r="T464" s="30">
        <f>SUMIFS(data!$G:$G,data!$C:$C,$B$357,data!$D:$D,$B$441,data!$F:$F,S$4,data!$E:$E,$B464,data!$H:$H,ПФ2026!T$5)</f>
        <v>0</v>
      </c>
      <c r="U464" s="28">
        <f>SUMIFS(data!$G:$G,data!$C:$C,$B$357,data!$D:$D,$B$441,data!$F:$F,U$4,data!$E:$E,$B464,data!$H:$H,ПФ2026!U$5)</f>
        <v>-46200</v>
      </c>
      <c r="V464" s="29">
        <f>SUMIFS(data!$G:$G,data!$C:$C,$B$357,data!$D:$D,$B$441,data!$F:$F,U$4,data!$E:$E,$B464,data!$H:$H,ПФ2026!V$5)</f>
        <v>0</v>
      </c>
      <c r="W464" s="29">
        <f>SUMIFS(data!$G:$G,data!$C:$C,$B$357,data!$D:$D,$B$441,data!$F:$F,W$4,data!$E:$E,$B464,data!$H:$H,ПФ2026!W$5)</f>
        <v>-46200</v>
      </c>
      <c r="X464" s="29">
        <f>SUMIFS(data!$G:$G,data!$C:$C,$B$357,data!$D:$D,$B$441,data!$F:$F,W$4,data!$E:$E,$B464,data!$H:$H,ПФ2026!X$5)</f>
        <v>0</v>
      </c>
      <c r="Y464" s="29">
        <f>SUMIFS(data!$G:$G,data!$C:$C,$B$357,data!$D:$D,$B$441,data!$F:$F,Y$4,data!$E:$E,$B464,data!$H:$H,ПФ2026!Y$5)</f>
        <v>-46200</v>
      </c>
      <c r="Z464" s="30">
        <f>SUMIFS(data!$G:$G,data!$C:$C,$B$357,data!$D:$D,$B$441,data!$F:$F,Y$4,data!$E:$E,$B464,data!$H:$H,ПФ2026!Z$5)</f>
        <v>0</v>
      </c>
      <c r="AA464" s="23">
        <f t="shared" si="160"/>
        <v>-612800</v>
      </c>
      <c r="AB464" s="25">
        <f t="shared" si="155"/>
        <v>-277618.2</v>
      </c>
      <c r="AC464" s="31">
        <f t="shared" si="157"/>
        <v>0.45303231070496086</v>
      </c>
    </row>
    <row r="465" spans="2:29" s="36" customFormat="1" ht="14.25" collapsed="1" x14ac:dyDescent="0.35">
      <c r="B465" s="22" t="s">
        <v>56</v>
      </c>
      <c r="C465" s="32">
        <f t="shared" ref="C465:D465" si="161">SUM(C466:C490)</f>
        <v>-7580</v>
      </c>
      <c r="D465" s="70">
        <f t="shared" si="161"/>
        <v>-181.54</v>
      </c>
      <c r="E465" s="70">
        <f t="shared" ref="E465:Z465" si="162">SUM(E466:E490)</f>
        <v>-28600</v>
      </c>
      <c r="F465" s="70">
        <f t="shared" si="162"/>
        <v>-28783.24</v>
      </c>
      <c r="G465" s="70">
        <f t="shared" si="162"/>
        <v>-2586125</v>
      </c>
      <c r="H465" s="34">
        <f t="shared" si="162"/>
        <v>-2200483.96</v>
      </c>
      <c r="I465" s="70">
        <f t="shared" si="162"/>
        <v>-9285428.1999999993</v>
      </c>
      <c r="J465" s="33">
        <f t="shared" si="162"/>
        <v>-6354217.6899999995</v>
      </c>
      <c r="K465" s="33">
        <f t="shared" si="162"/>
        <v>-9753833</v>
      </c>
      <c r="L465" s="33">
        <f t="shared" si="162"/>
        <v>-10050577.9</v>
      </c>
      <c r="M465" s="33">
        <f t="shared" si="162"/>
        <v>-13727252</v>
      </c>
      <c r="N465" s="34">
        <f t="shared" si="162"/>
        <v>-9627226.4000000004</v>
      </c>
      <c r="O465" s="32">
        <f t="shared" si="162"/>
        <v>-11246206.4</v>
      </c>
      <c r="P465" s="33">
        <f t="shared" si="162"/>
        <v>0</v>
      </c>
      <c r="Q465" s="33">
        <f t="shared" si="162"/>
        <v>-9505857.8000000007</v>
      </c>
      <c r="R465" s="33">
        <f t="shared" si="162"/>
        <v>0</v>
      </c>
      <c r="S465" s="33">
        <f t="shared" si="162"/>
        <v>-6826161</v>
      </c>
      <c r="T465" s="34">
        <f t="shared" si="162"/>
        <v>0</v>
      </c>
      <c r="U465" s="32">
        <f t="shared" si="162"/>
        <v>-33700</v>
      </c>
      <c r="V465" s="33">
        <f t="shared" si="162"/>
        <v>0</v>
      </c>
      <c r="W465" s="33">
        <f t="shared" si="162"/>
        <v>-1200</v>
      </c>
      <c r="X465" s="33">
        <f t="shared" si="162"/>
        <v>0</v>
      </c>
      <c r="Y465" s="33">
        <f t="shared" si="162"/>
        <v>-3000</v>
      </c>
      <c r="Z465" s="34">
        <f t="shared" si="162"/>
        <v>0</v>
      </c>
      <c r="AA465" s="23">
        <f t="shared" si="160"/>
        <v>-63104943.400000006</v>
      </c>
      <c r="AB465" s="25">
        <f t="shared" si="155"/>
        <v>-28261470.729999997</v>
      </c>
      <c r="AC465" s="26">
        <f t="shared" si="157"/>
        <v>0.44784876124300577</v>
      </c>
    </row>
    <row r="466" spans="2:29" ht="16.5" hidden="1" outlineLevel="1" x14ac:dyDescent="0.35">
      <c r="B466" s="37" t="s">
        <v>54</v>
      </c>
      <c r="C466" s="28">
        <f>SUMIFS(data!$G:$G,data!$C:$C,$B$357,data!$D:$D,$B$465,data!$F:$F,C$4,data!$E:$E,$B466,data!$H:$H,ПФ2026!C$5)</f>
        <v>0</v>
      </c>
      <c r="D466" s="29">
        <f>SUMIFS(data!$G:$G,data!$C:$C,$B$357,data!$D:$D,$B$465,data!$F:$F,C$4,data!$E:$E,$B466,data!$H:$H,ПФ2026!D$5)</f>
        <v>0</v>
      </c>
      <c r="E466" s="29">
        <f>SUMIFS(data!$G:$G,data!$C:$C,$B$357,data!$D:$D,$B$465,data!$F:$F,E$4,data!$E:$E,$B466,data!$H:$H,ПФ2026!E$5)</f>
        <v>0</v>
      </c>
      <c r="F466" s="29">
        <f>SUMIFS(data!$G:$G,data!$C:$C,$B$357,data!$D:$D,$B$465,data!$F:$F,E$4,data!$E:$E,$B466,data!$H:$H,ПФ2026!F$5)</f>
        <v>0</v>
      </c>
      <c r="G466" s="29">
        <f>SUMIFS(data!$G:$G,data!$C:$C,$B$357,data!$D:$D,$B$465,data!$F:$F,G$4,data!$E:$E,$B466,data!$H:$H,ПФ2026!G$5)</f>
        <v>0</v>
      </c>
      <c r="H466" s="30">
        <f>SUMIFS(data!$G:$G,data!$C:$C,$B$357,data!$D:$D,$B$465,data!$F:$F,G$4,data!$E:$E,$B466,data!$H:$H,ПФ2026!H$5)</f>
        <v>0</v>
      </c>
      <c r="I466" s="29">
        <f>SUMIFS(data!$G:$G,data!$C:$C,$B$357,data!$D:$D,$B$465,data!$F:$F,I$4,data!$E:$E,$B466,data!$H:$H,ПФ2026!I$5)</f>
        <v>0</v>
      </c>
      <c r="J466" s="29">
        <f>SUMIFS(data!$G:$G,data!$C:$C,$B$357,data!$D:$D,$B$465,data!$F:$F,I$4,data!$E:$E,$B466,data!$H:$H,ПФ2026!J$5)</f>
        <v>0</v>
      </c>
      <c r="K466" s="29">
        <f>SUMIFS(data!$G:$G,data!$C:$C,$B$357,data!$D:$D,$B$465,data!$F:$F,K$4,data!$E:$E,$B466,data!$H:$H,ПФ2026!K$5)</f>
        <v>0</v>
      </c>
      <c r="L466" s="29">
        <f>SUMIFS(data!$G:$G,data!$C:$C,$B$357,data!$D:$D,$B$465,data!$F:$F,K$4,data!$E:$E,$B466,data!$H:$H,ПФ2026!L$5)</f>
        <v>0</v>
      </c>
      <c r="M466" s="29">
        <f>SUMIFS(data!$G:$G,data!$C:$C,$B$357,data!$D:$D,$B$465,data!$F:$F,M$4,data!$E:$E,$B466,data!$H:$H,ПФ2026!M$5)</f>
        <v>0</v>
      </c>
      <c r="N466" s="30">
        <f>SUMIFS(data!$G:$G,data!$C:$C,$B$357,data!$D:$D,$B$465,data!$F:$F,M$4,data!$E:$E,$B466,data!$H:$H,ПФ2026!N$5)</f>
        <v>0</v>
      </c>
      <c r="O466" s="28">
        <f>SUMIFS(data!$G:$G,data!$C:$C,$B$357,data!$D:$D,$B$465,data!$F:$F,O$4,data!$E:$E,$B466,data!$H:$H,ПФ2026!O$5)</f>
        <v>0</v>
      </c>
      <c r="P466" s="29">
        <f>SUMIFS(data!$G:$G,data!$C:$C,$B$357,data!$D:$D,$B$465,data!$F:$F,O$4,data!$E:$E,$B466,data!$H:$H,ПФ2026!P$5)</f>
        <v>0</v>
      </c>
      <c r="Q466" s="29">
        <f>SUMIFS(data!$G:$G,data!$C:$C,$B$357,data!$D:$D,$B$465,data!$F:$F,Q$4,data!$E:$E,$B466,data!$H:$H,ПФ2026!Q$5)</f>
        <v>0</v>
      </c>
      <c r="R466" s="29">
        <f>SUMIFS(data!$G:$G,data!$C:$C,$B$357,data!$D:$D,$B$465,data!$F:$F,Q$4,data!$E:$E,$B466,data!$H:$H,ПФ2026!R$5)</f>
        <v>0</v>
      </c>
      <c r="S466" s="29">
        <f>SUMIFS(data!$G:$G,data!$C:$C,$B$357,data!$D:$D,$B$465,data!$F:$F,S$4,data!$E:$E,$B466,data!$H:$H,ПФ2026!S$5)</f>
        <v>0</v>
      </c>
      <c r="T466" s="30">
        <f>SUMIFS(data!$G:$G,data!$C:$C,$B$357,data!$D:$D,$B$465,data!$F:$F,S$4,data!$E:$E,$B466,data!$H:$H,ПФ2026!T$5)</f>
        <v>0</v>
      </c>
      <c r="U466" s="28">
        <f>SUMIFS(data!$G:$G,data!$C:$C,$B$357,data!$D:$D,$B$465,data!$F:$F,U$4,data!$E:$E,$B466,data!$H:$H,ПФ2026!U$5)</f>
        <v>0</v>
      </c>
      <c r="V466" s="29">
        <f>SUMIFS(data!$G:$G,data!$C:$C,$B$357,data!$D:$D,$B$465,data!$F:$F,U$4,data!$E:$E,$B466,data!$H:$H,ПФ2026!V$5)</f>
        <v>0</v>
      </c>
      <c r="W466" s="29">
        <f>SUMIFS(data!$G:$G,data!$C:$C,$B$357,data!$D:$D,$B$465,data!$F:$F,W$4,data!$E:$E,$B466,data!$H:$H,ПФ2026!W$5)</f>
        <v>0</v>
      </c>
      <c r="X466" s="29">
        <f>SUMIFS(data!$G:$G,data!$C:$C,$B$357,data!$D:$D,$B$465,data!$F:$F,W$4,data!$E:$E,$B466,data!$H:$H,ПФ2026!X$5)</f>
        <v>0</v>
      </c>
      <c r="Y466" s="29">
        <f>SUMIFS(data!$G:$G,data!$C:$C,$B$357,data!$D:$D,$B$465,data!$F:$F,Y$4,data!$E:$E,$B466,data!$H:$H,ПФ2026!Y$5)</f>
        <v>0</v>
      </c>
      <c r="Z466" s="30">
        <f>SUMIFS(data!$G:$G,data!$C:$C,$B$357,data!$D:$D,$B$465,data!$F:$F,Y$4,data!$E:$E,$B466,data!$H:$H,ПФ2026!Z$5)</f>
        <v>0</v>
      </c>
      <c r="AA466" s="23">
        <f t="shared" si="160"/>
        <v>-50325.000000000007</v>
      </c>
      <c r="AB466" s="25">
        <f t="shared" si="155"/>
        <v>0</v>
      </c>
      <c r="AC466" s="31">
        <f t="shared" si="157"/>
        <v>0</v>
      </c>
    </row>
    <row r="467" spans="2:29" ht="16.5" hidden="1" outlineLevel="1" x14ac:dyDescent="0.35">
      <c r="B467" s="37" t="s">
        <v>51</v>
      </c>
      <c r="C467" s="28">
        <f>SUMIFS(data!$G:$G,data!$C:$C,$B$357,data!$D:$D,$B$465,data!$F:$F,C$4,data!$E:$E,$B467,data!$H:$H,ПФ2026!C$5)</f>
        <v>0</v>
      </c>
      <c r="D467" s="29">
        <f>SUMIFS(data!$G:$G,data!$C:$C,$B$357,data!$D:$D,$B$465,data!$F:$F,C$4,data!$E:$E,$B467,data!$H:$H,ПФ2026!D$5)</f>
        <v>0</v>
      </c>
      <c r="E467" s="29">
        <f>SUMIFS(data!$G:$G,data!$C:$C,$B$357,data!$D:$D,$B$465,data!$F:$F,E$4,data!$E:$E,$B467,data!$H:$H,ПФ2026!E$5)</f>
        <v>0</v>
      </c>
      <c r="F467" s="29">
        <f>SUMIFS(data!$G:$G,data!$C:$C,$B$357,data!$D:$D,$B$465,data!$F:$F,E$4,data!$E:$E,$B467,data!$H:$H,ПФ2026!F$5)</f>
        <v>0</v>
      </c>
      <c r="G467" s="29">
        <f>SUMIFS(data!$G:$G,data!$C:$C,$B$357,data!$D:$D,$B$465,data!$F:$F,G$4,data!$E:$E,$B467,data!$H:$H,ПФ2026!G$5)</f>
        <v>0</v>
      </c>
      <c r="H467" s="30">
        <f>SUMIFS(data!$G:$G,data!$C:$C,$B$357,data!$D:$D,$B$465,data!$F:$F,G$4,data!$E:$E,$B467,data!$H:$H,ПФ2026!H$5)</f>
        <v>0</v>
      </c>
      <c r="I467" s="29">
        <f>SUMIFS(data!$G:$G,data!$C:$C,$B$357,data!$D:$D,$B$465,data!$F:$F,I$4,data!$E:$E,$B467,data!$H:$H,ПФ2026!I$5)</f>
        <v>0</v>
      </c>
      <c r="J467" s="29">
        <f>SUMIFS(data!$G:$G,data!$C:$C,$B$357,data!$D:$D,$B$465,data!$F:$F,I$4,data!$E:$E,$B467,data!$H:$H,ПФ2026!J$5)</f>
        <v>0</v>
      </c>
      <c r="K467" s="29">
        <f>SUMIFS(data!$G:$G,data!$C:$C,$B$357,data!$D:$D,$B$465,data!$F:$F,K$4,data!$E:$E,$B467,data!$H:$H,ПФ2026!K$5)</f>
        <v>0</v>
      </c>
      <c r="L467" s="29">
        <f>SUMIFS(data!$G:$G,data!$C:$C,$B$357,data!$D:$D,$B$465,data!$F:$F,K$4,data!$E:$E,$B467,data!$H:$H,ПФ2026!L$5)</f>
        <v>0</v>
      </c>
      <c r="M467" s="29">
        <f>SUMIFS(data!$G:$G,data!$C:$C,$B$357,data!$D:$D,$B$465,data!$F:$F,M$4,data!$E:$E,$B467,data!$H:$H,ПФ2026!M$5)</f>
        <v>0</v>
      </c>
      <c r="N467" s="30">
        <f>SUMIFS(data!$G:$G,data!$C:$C,$B$357,data!$D:$D,$B$465,data!$F:$F,M$4,data!$E:$E,$B467,data!$H:$H,ПФ2026!N$5)</f>
        <v>0</v>
      </c>
      <c r="O467" s="28">
        <f>SUMIFS(data!$G:$G,data!$C:$C,$B$357,data!$D:$D,$B$465,data!$F:$F,O$4,data!$E:$E,$B467,data!$H:$H,ПФ2026!O$5)</f>
        <v>0</v>
      </c>
      <c r="P467" s="29">
        <f>SUMIFS(data!$G:$G,data!$C:$C,$B$357,data!$D:$D,$B$465,data!$F:$F,O$4,data!$E:$E,$B467,data!$H:$H,ПФ2026!P$5)</f>
        <v>0</v>
      </c>
      <c r="Q467" s="29">
        <f>SUMIFS(data!$G:$G,data!$C:$C,$B$357,data!$D:$D,$B$465,data!$F:$F,Q$4,data!$E:$E,$B467,data!$H:$H,ПФ2026!Q$5)</f>
        <v>0</v>
      </c>
      <c r="R467" s="29">
        <f>SUMIFS(data!$G:$G,data!$C:$C,$B$357,data!$D:$D,$B$465,data!$F:$F,Q$4,data!$E:$E,$B467,data!$H:$H,ПФ2026!R$5)</f>
        <v>0</v>
      </c>
      <c r="S467" s="29">
        <f>SUMIFS(data!$G:$G,data!$C:$C,$B$357,data!$D:$D,$B$465,data!$F:$F,S$4,data!$E:$E,$B467,data!$H:$H,ПФ2026!S$5)</f>
        <v>0</v>
      </c>
      <c r="T467" s="30">
        <f>SUMIFS(data!$G:$G,data!$C:$C,$B$357,data!$D:$D,$B$465,data!$F:$F,S$4,data!$E:$E,$B467,data!$H:$H,ПФ2026!T$5)</f>
        <v>0</v>
      </c>
      <c r="U467" s="28">
        <f>SUMIFS(data!$G:$G,data!$C:$C,$B$357,data!$D:$D,$B$465,data!$F:$F,U$4,data!$E:$E,$B467,data!$H:$H,ПФ2026!U$5)</f>
        <v>0</v>
      </c>
      <c r="V467" s="29">
        <f>SUMIFS(data!$G:$G,data!$C:$C,$B$357,data!$D:$D,$B$465,data!$F:$F,U$4,data!$E:$E,$B467,data!$H:$H,ПФ2026!V$5)</f>
        <v>0</v>
      </c>
      <c r="W467" s="29">
        <f>SUMIFS(data!$G:$G,data!$C:$C,$B$357,data!$D:$D,$B$465,data!$F:$F,W$4,data!$E:$E,$B467,data!$H:$H,ПФ2026!W$5)</f>
        <v>0</v>
      </c>
      <c r="X467" s="29">
        <f>SUMIFS(data!$G:$G,data!$C:$C,$B$357,data!$D:$D,$B$465,data!$F:$F,W$4,data!$E:$E,$B467,data!$H:$H,ПФ2026!X$5)</f>
        <v>0</v>
      </c>
      <c r="Y467" s="29">
        <f>SUMIFS(data!$G:$G,data!$C:$C,$B$357,data!$D:$D,$B$465,data!$F:$F,Y$4,data!$E:$E,$B467,data!$H:$H,ПФ2026!Y$5)</f>
        <v>0</v>
      </c>
      <c r="Z467" s="30">
        <f>SUMIFS(data!$G:$G,data!$C:$C,$B$357,data!$D:$D,$B$465,data!$F:$F,Y$4,data!$E:$E,$B467,data!$H:$H,ПФ2026!Z$5)</f>
        <v>0</v>
      </c>
      <c r="AA467" s="23">
        <f t="shared" si="160"/>
        <v>-252112</v>
      </c>
      <c r="AB467" s="25">
        <f t="shared" si="155"/>
        <v>0</v>
      </c>
      <c r="AC467" s="31">
        <f t="shared" si="157"/>
        <v>0</v>
      </c>
    </row>
    <row r="468" spans="2:29" ht="16.5" hidden="1" outlineLevel="1" x14ac:dyDescent="0.35">
      <c r="B468" s="37" t="s">
        <v>55</v>
      </c>
      <c r="C468" s="28">
        <f>SUMIFS(data!$G:$G,data!$C:$C,$B$357,data!$D:$D,$B$465,data!$F:$F,C$4,data!$E:$E,$B468,data!$H:$H,ПФ2026!C$5)</f>
        <v>0</v>
      </c>
      <c r="D468" s="29">
        <f>SUMIFS(data!$G:$G,data!$C:$C,$B$357,data!$D:$D,$B$465,data!$F:$F,C$4,data!$E:$E,$B468,data!$H:$H,ПФ2026!D$5)</f>
        <v>0</v>
      </c>
      <c r="E468" s="29">
        <f>SUMIFS(data!$G:$G,data!$C:$C,$B$357,data!$D:$D,$B$465,data!$F:$F,E$4,data!$E:$E,$B468,data!$H:$H,ПФ2026!E$5)</f>
        <v>0</v>
      </c>
      <c r="F468" s="29">
        <f>SUMIFS(data!$G:$G,data!$C:$C,$B$357,data!$D:$D,$B$465,data!$F:$F,E$4,data!$E:$E,$B468,data!$H:$H,ПФ2026!F$5)</f>
        <v>0</v>
      </c>
      <c r="G468" s="29">
        <f>SUMIFS(data!$G:$G,data!$C:$C,$B$357,data!$D:$D,$B$465,data!$F:$F,G$4,data!$E:$E,$B468,data!$H:$H,ПФ2026!G$5)</f>
        <v>-20000</v>
      </c>
      <c r="H468" s="30">
        <f>SUMIFS(data!$G:$G,data!$C:$C,$B$357,data!$D:$D,$B$465,data!$F:$F,G$4,data!$E:$E,$B468,data!$H:$H,ПФ2026!H$5)</f>
        <v>-17300</v>
      </c>
      <c r="I468" s="29">
        <f>SUMIFS(data!$G:$G,data!$C:$C,$B$357,data!$D:$D,$B$465,data!$F:$F,I$4,data!$E:$E,$B468,data!$H:$H,ПФ2026!I$5)</f>
        <v>-970000</v>
      </c>
      <c r="J468" s="29">
        <f>SUMIFS(data!$G:$G,data!$C:$C,$B$357,data!$D:$D,$B$465,data!$F:$F,I$4,data!$E:$E,$B468,data!$H:$H,ПФ2026!J$5)</f>
        <v>-401246</v>
      </c>
      <c r="K468" s="29">
        <f>SUMIFS(data!$G:$G,data!$C:$C,$B$357,data!$D:$D,$B$465,data!$F:$F,K$4,data!$E:$E,$B468,data!$H:$H,ПФ2026!K$5)</f>
        <v>-970000</v>
      </c>
      <c r="L468" s="29">
        <f>SUMIFS(data!$G:$G,data!$C:$C,$B$357,data!$D:$D,$B$465,data!$F:$F,K$4,data!$E:$E,$B468,data!$H:$H,ПФ2026!L$5)</f>
        <v>-2960110</v>
      </c>
      <c r="M468" s="29">
        <f>SUMIFS(data!$G:$G,data!$C:$C,$B$357,data!$D:$D,$B$465,data!$F:$F,M$4,data!$E:$E,$B468,data!$H:$H,ПФ2026!M$5)</f>
        <v>-970000</v>
      </c>
      <c r="N468" s="30">
        <f>SUMIFS(data!$G:$G,data!$C:$C,$B$357,data!$D:$D,$B$465,data!$F:$F,M$4,data!$E:$E,$B468,data!$H:$H,ПФ2026!N$5)</f>
        <v>-507590</v>
      </c>
      <c r="O468" s="28">
        <f>SUMIFS(data!$G:$G,data!$C:$C,$B$357,data!$D:$D,$B$465,data!$F:$F,O$4,data!$E:$E,$B468,data!$H:$H,ПФ2026!O$5)</f>
        <v>-970000</v>
      </c>
      <c r="P468" s="29">
        <f>SUMIFS(data!$G:$G,data!$C:$C,$B$357,data!$D:$D,$B$465,data!$F:$F,O$4,data!$E:$E,$B468,data!$H:$H,ПФ2026!P$5)</f>
        <v>0</v>
      </c>
      <c r="Q468" s="29">
        <f>SUMIFS(data!$G:$G,data!$C:$C,$B$357,data!$D:$D,$B$465,data!$F:$F,Q$4,data!$E:$E,$B468,data!$H:$H,ПФ2026!Q$5)</f>
        <v>-970000</v>
      </c>
      <c r="R468" s="29">
        <f>SUMIFS(data!$G:$G,data!$C:$C,$B$357,data!$D:$D,$B$465,data!$F:$F,Q$4,data!$E:$E,$B468,data!$H:$H,ПФ2026!R$5)</f>
        <v>0</v>
      </c>
      <c r="S468" s="29">
        <f>SUMIFS(data!$G:$G,data!$C:$C,$B$357,data!$D:$D,$B$465,data!$F:$F,S$4,data!$E:$E,$B468,data!$H:$H,ПФ2026!S$5)</f>
        <v>-970000</v>
      </c>
      <c r="T468" s="30">
        <f>SUMIFS(data!$G:$G,data!$C:$C,$B$357,data!$D:$D,$B$465,data!$F:$F,S$4,data!$E:$E,$B468,data!$H:$H,ПФ2026!T$5)</f>
        <v>0</v>
      </c>
      <c r="U468" s="28">
        <f>SUMIFS(data!$G:$G,data!$C:$C,$B$357,data!$D:$D,$B$465,data!$F:$F,U$4,data!$E:$E,$B468,data!$H:$H,ПФ2026!U$5)</f>
        <v>0</v>
      </c>
      <c r="V468" s="29">
        <f>SUMIFS(data!$G:$G,data!$C:$C,$B$357,data!$D:$D,$B$465,data!$F:$F,U$4,data!$E:$E,$B468,data!$H:$H,ПФ2026!V$5)</f>
        <v>0</v>
      </c>
      <c r="W468" s="29">
        <f>SUMIFS(data!$G:$G,data!$C:$C,$B$357,data!$D:$D,$B$465,data!$F:$F,W$4,data!$E:$E,$B468,data!$H:$H,ПФ2026!W$5)</f>
        <v>0</v>
      </c>
      <c r="X468" s="29">
        <f>SUMIFS(data!$G:$G,data!$C:$C,$B$357,data!$D:$D,$B$465,data!$F:$F,W$4,data!$E:$E,$B468,data!$H:$H,ПФ2026!X$5)</f>
        <v>0</v>
      </c>
      <c r="Y468" s="29">
        <f>SUMIFS(data!$G:$G,data!$C:$C,$B$357,data!$D:$D,$B$465,data!$F:$F,Y$4,data!$E:$E,$B468,data!$H:$H,ПФ2026!Y$5)</f>
        <v>0</v>
      </c>
      <c r="Z468" s="30">
        <f>SUMIFS(data!$G:$G,data!$C:$C,$B$357,data!$D:$D,$B$465,data!$F:$F,Y$4,data!$E:$E,$B468,data!$H:$H,ПФ2026!Z$5)</f>
        <v>0</v>
      </c>
      <c r="AA468" s="23">
        <f t="shared" si="160"/>
        <v>-5840000</v>
      </c>
      <c r="AB468" s="25">
        <f t="shared" si="155"/>
        <v>-3886246</v>
      </c>
      <c r="AC468" s="31">
        <f t="shared" si="157"/>
        <v>0.66545308219178079</v>
      </c>
    </row>
    <row r="469" spans="2:29" ht="16.5" hidden="1" outlineLevel="1" x14ac:dyDescent="0.35">
      <c r="B469" s="37" t="s">
        <v>76</v>
      </c>
      <c r="C469" s="28">
        <f>SUMIFS(data!$G:$G,data!$C:$C,$B$357,data!$D:$D,$B$465,data!$F:$F,C$4,data!$E:$E,$B469,data!$H:$H,ПФ2026!C$5)</f>
        <v>0</v>
      </c>
      <c r="D469" s="29">
        <f>SUMIFS(data!$G:$G,data!$C:$C,$B$357,data!$D:$D,$B$465,data!$F:$F,C$4,data!$E:$E,$B469,data!$H:$H,ПФ2026!D$5)</f>
        <v>0</v>
      </c>
      <c r="E469" s="29">
        <f>SUMIFS(data!$G:$G,data!$C:$C,$B$357,data!$D:$D,$B$465,data!$F:$F,E$4,data!$E:$E,$B469,data!$H:$H,ПФ2026!E$5)</f>
        <v>0</v>
      </c>
      <c r="F469" s="29">
        <f>SUMIFS(data!$G:$G,data!$C:$C,$B$357,data!$D:$D,$B$465,data!$F:$F,E$4,data!$E:$E,$B469,data!$H:$H,ПФ2026!F$5)</f>
        <v>0</v>
      </c>
      <c r="G469" s="29">
        <f>SUMIFS(data!$G:$G,data!$C:$C,$B$357,data!$D:$D,$B$465,data!$F:$F,G$4,data!$E:$E,$B469,data!$H:$H,ПФ2026!G$5)</f>
        <v>0</v>
      </c>
      <c r="H469" s="30">
        <f>SUMIFS(data!$G:$G,data!$C:$C,$B$357,data!$D:$D,$B$465,data!$F:$F,G$4,data!$E:$E,$B469,data!$H:$H,ПФ2026!H$5)</f>
        <v>0</v>
      </c>
      <c r="I469" s="29">
        <f>SUMIFS(data!$G:$G,data!$C:$C,$B$357,data!$D:$D,$B$465,data!$F:$F,I$4,data!$E:$E,$B469,data!$H:$H,ПФ2026!I$5)</f>
        <v>-69600</v>
      </c>
      <c r="J469" s="29">
        <f>SUMIFS(data!$G:$G,data!$C:$C,$B$357,data!$D:$D,$B$465,data!$F:$F,I$4,data!$E:$E,$B469,data!$H:$H,ПФ2026!J$5)</f>
        <v>0</v>
      </c>
      <c r="K469" s="29">
        <f>SUMIFS(data!$G:$G,data!$C:$C,$B$357,data!$D:$D,$B$465,data!$F:$F,K$4,data!$E:$E,$B469,data!$H:$H,ПФ2026!K$5)</f>
        <v>-69600</v>
      </c>
      <c r="L469" s="29">
        <f>SUMIFS(data!$G:$G,data!$C:$C,$B$357,data!$D:$D,$B$465,data!$F:$F,K$4,data!$E:$E,$B469,data!$H:$H,ПФ2026!L$5)</f>
        <v>0</v>
      </c>
      <c r="M469" s="29">
        <f>SUMIFS(data!$G:$G,data!$C:$C,$B$357,data!$D:$D,$B$465,data!$F:$F,M$4,data!$E:$E,$B469,data!$H:$H,ПФ2026!M$5)</f>
        <v>-69600</v>
      </c>
      <c r="N469" s="30">
        <f>SUMIFS(data!$G:$G,data!$C:$C,$B$357,data!$D:$D,$B$465,data!$F:$F,M$4,data!$E:$E,$B469,data!$H:$H,ПФ2026!N$5)</f>
        <v>0</v>
      </c>
      <c r="O469" s="28">
        <f>SUMIFS(data!$G:$G,data!$C:$C,$B$357,data!$D:$D,$B$465,data!$F:$F,O$4,data!$E:$E,$B469,data!$H:$H,ПФ2026!O$5)</f>
        <v>-69600</v>
      </c>
      <c r="P469" s="29">
        <f>SUMIFS(data!$G:$G,data!$C:$C,$B$357,data!$D:$D,$B$465,data!$F:$F,O$4,data!$E:$E,$B469,data!$H:$H,ПФ2026!P$5)</f>
        <v>0</v>
      </c>
      <c r="Q469" s="29">
        <f>SUMIFS(data!$G:$G,data!$C:$C,$B$357,data!$D:$D,$B$465,data!$F:$F,Q$4,data!$E:$E,$B469,data!$H:$H,ПФ2026!Q$5)</f>
        <v>-69600</v>
      </c>
      <c r="R469" s="29">
        <f>SUMIFS(data!$G:$G,data!$C:$C,$B$357,data!$D:$D,$B$465,data!$F:$F,Q$4,data!$E:$E,$B469,data!$H:$H,ПФ2026!R$5)</f>
        <v>0</v>
      </c>
      <c r="S469" s="29">
        <f>SUMIFS(data!$G:$G,data!$C:$C,$B$357,data!$D:$D,$B$465,data!$F:$F,S$4,data!$E:$E,$B469,data!$H:$H,ПФ2026!S$5)</f>
        <v>-69600</v>
      </c>
      <c r="T469" s="30">
        <f>SUMIFS(data!$G:$G,data!$C:$C,$B$357,data!$D:$D,$B$465,data!$F:$F,S$4,data!$E:$E,$B469,data!$H:$H,ПФ2026!T$5)</f>
        <v>0</v>
      </c>
      <c r="U469" s="28">
        <f>SUMIFS(data!$G:$G,data!$C:$C,$B$357,data!$D:$D,$B$465,data!$F:$F,U$4,data!$E:$E,$B469,data!$H:$H,ПФ2026!U$5)</f>
        <v>0</v>
      </c>
      <c r="V469" s="29">
        <f>SUMIFS(data!$G:$G,data!$C:$C,$B$357,data!$D:$D,$B$465,data!$F:$F,U$4,data!$E:$E,$B469,data!$H:$H,ПФ2026!V$5)</f>
        <v>0</v>
      </c>
      <c r="W469" s="29">
        <f>SUMIFS(data!$G:$G,data!$C:$C,$B$357,data!$D:$D,$B$465,data!$F:$F,W$4,data!$E:$E,$B469,data!$H:$H,ПФ2026!W$5)</f>
        <v>0</v>
      </c>
      <c r="X469" s="29">
        <f>SUMIFS(data!$G:$G,data!$C:$C,$B$357,data!$D:$D,$B$465,data!$F:$F,W$4,data!$E:$E,$B469,data!$H:$H,ПФ2026!X$5)</f>
        <v>0</v>
      </c>
      <c r="Y469" s="29">
        <f>SUMIFS(data!$G:$G,data!$C:$C,$B$357,data!$D:$D,$B$465,data!$F:$F,Y$4,data!$E:$E,$B469,data!$H:$H,ПФ2026!Y$5)</f>
        <v>0</v>
      </c>
      <c r="Z469" s="30">
        <f>SUMIFS(data!$G:$G,data!$C:$C,$B$357,data!$D:$D,$B$465,data!$F:$F,Y$4,data!$E:$E,$B469,data!$H:$H,ПФ2026!Z$5)</f>
        <v>0</v>
      </c>
      <c r="AA469" s="23">
        <f t="shared" si="160"/>
        <v>-452600</v>
      </c>
      <c r="AB469" s="25">
        <f t="shared" si="155"/>
        <v>0</v>
      </c>
      <c r="AC469" s="31">
        <f t="shared" si="157"/>
        <v>0</v>
      </c>
    </row>
    <row r="470" spans="2:29" ht="16.5" hidden="1" outlineLevel="1" x14ac:dyDescent="0.35">
      <c r="B470" s="37" t="s">
        <v>72</v>
      </c>
      <c r="C470" s="28">
        <f>SUMIFS(data!$G:$G,data!$C:$C,$B$357,data!$D:$D,$B$465,data!$F:$F,C$4,data!$E:$E,$B470,data!$H:$H,ПФ2026!C$5)</f>
        <v>0</v>
      </c>
      <c r="D470" s="29">
        <f>SUMIFS(data!$G:$G,data!$C:$C,$B$357,data!$D:$D,$B$465,data!$F:$F,C$4,data!$E:$E,$B470,data!$H:$H,ПФ2026!D$5)</f>
        <v>0</v>
      </c>
      <c r="E470" s="29">
        <f>SUMIFS(data!$G:$G,data!$C:$C,$B$357,data!$D:$D,$B$465,data!$F:$F,E$4,data!$E:$E,$B470,data!$H:$H,ПФ2026!E$5)</f>
        <v>0</v>
      </c>
      <c r="F470" s="29">
        <f>SUMIFS(data!$G:$G,data!$C:$C,$B$357,data!$D:$D,$B$465,data!$F:$F,E$4,data!$E:$E,$B470,data!$H:$H,ПФ2026!F$5)</f>
        <v>0</v>
      </c>
      <c r="G470" s="29">
        <f>SUMIFS(data!$G:$G,data!$C:$C,$B$357,data!$D:$D,$B$465,data!$F:$F,G$4,data!$E:$E,$B470,data!$H:$H,ПФ2026!G$5)</f>
        <v>0</v>
      </c>
      <c r="H470" s="30">
        <f>SUMIFS(data!$G:$G,data!$C:$C,$B$357,data!$D:$D,$B$465,data!$F:$F,G$4,data!$E:$E,$B470,data!$H:$H,ПФ2026!H$5)</f>
        <v>0</v>
      </c>
      <c r="I470" s="29">
        <f>SUMIFS(data!$G:$G,data!$C:$C,$B$357,data!$D:$D,$B$465,data!$F:$F,I$4,data!$E:$E,$B470,data!$H:$H,ПФ2026!I$5)</f>
        <v>-100000</v>
      </c>
      <c r="J470" s="29">
        <f>SUMIFS(data!$G:$G,data!$C:$C,$B$357,data!$D:$D,$B$465,data!$F:$F,I$4,data!$E:$E,$B470,data!$H:$H,ПФ2026!J$5)</f>
        <v>0</v>
      </c>
      <c r="K470" s="29">
        <f>SUMIFS(data!$G:$G,data!$C:$C,$B$357,data!$D:$D,$B$465,data!$F:$F,K$4,data!$E:$E,$B470,data!$H:$H,ПФ2026!K$5)</f>
        <v>-100000</v>
      </c>
      <c r="L470" s="29">
        <f>SUMIFS(data!$G:$G,data!$C:$C,$B$357,data!$D:$D,$B$465,data!$F:$F,K$4,data!$E:$E,$B470,data!$H:$H,ПФ2026!L$5)</f>
        <v>-100000</v>
      </c>
      <c r="M470" s="29">
        <f>SUMIFS(data!$G:$G,data!$C:$C,$B$357,data!$D:$D,$B$465,data!$F:$F,M$4,data!$E:$E,$B470,data!$H:$H,ПФ2026!M$5)</f>
        <v>-100000</v>
      </c>
      <c r="N470" s="30">
        <f>SUMIFS(data!$G:$G,data!$C:$C,$B$357,data!$D:$D,$B$465,data!$F:$F,M$4,data!$E:$E,$B470,data!$H:$H,ПФ2026!N$5)</f>
        <v>-100000</v>
      </c>
      <c r="O470" s="28">
        <f>SUMIFS(data!$G:$G,data!$C:$C,$B$357,data!$D:$D,$B$465,data!$F:$F,O$4,data!$E:$E,$B470,data!$H:$H,ПФ2026!O$5)</f>
        <v>-100000</v>
      </c>
      <c r="P470" s="29">
        <f>SUMIFS(data!$G:$G,data!$C:$C,$B$357,data!$D:$D,$B$465,data!$F:$F,O$4,data!$E:$E,$B470,data!$H:$H,ПФ2026!P$5)</f>
        <v>0</v>
      </c>
      <c r="Q470" s="29">
        <f>SUMIFS(data!$G:$G,data!$C:$C,$B$357,data!$D:$D,$B$465,data!$F:$F,Q$4,data!$E:$E,$B470,data!$H:$H,ПФ2026!Q$5)</f>
        <v>-100000</v>
      </c>
      <c r="R470" s="29">
        <f>SUMIFS(data!$G:$G,data!$C:$C,$B$357,data!$D:$D,$B$465,data!$F:$F,Q$4,data!$E:$E,$B470,data!$H:$H,ПФ2026!R$5)</f>
        <v>0</v>
      </c>
      <c r="S470" s="29">
        <f>SUMIFS(data!$G:$G,data!$C:$C,$B$357,data!$D:$D,$B$465,data!$F:$F,S$4,data!$E:$E,$B470,data!$H:$H,ПФ2026!S$5)</f>
        <v>-100000</v>
      </c>
      <c r="T470" s="30">
        <f>SUMIFS(data!$G:$G,data!$C:$C,$B$357,data!$D:$D,$B$465,data!$F:$F,S$4,data!$E:$E,$B470,data!$H:$H,ПФ2026!T$5)</f>
        <v>0</v>
      </c>
      <c r="U470" s="28">
        <f>SUMIFS(data!$G:$G,data!$C:$C,$B$357,data!$D:$D,$B$465,data!$F:$F,U$4,data!$E:$E,$B470,data!$H:$H,ПФ2026!U$5)</f>
        <v>0</v>
      </c>
      <c r="V470" s="29">
        <f>SUMIFS(data!$G:$G,data!$C:$C,$B$357,data!$D:$D,$B$465,data!$F:$F,U$4,data!$E:$E,$B470,data!$H:$H,ПФ2026!V$5)</f>
        <v>0</v>
      </c>
      <c r="W470" s="29">
        <f>SUMIFS(data!$G:$G,data!$C:$C,$B$357,data!$D:$D,$B$465,data!$F:$F,W$4,data!$E:$E,$B470,data!$H:$H,ПФ2026!W$5)</f>
        <v>0</v>
      </c>
      <c r="X470" s="29">
        <f>SUMIFS(data!$G:$G,data!$C:$C,$B$357,data!$D:$D,$B$465,data!$F:$F,W$4,data!$E:$E,$B470,data!$H:$H,ПФ2026!X$5)</f>
        <v>0</v>
      </c>
      <c r="Y470" s="29">
        <f>SUMIFS(data!$G:$G,data!$C:$C,$B$357,data!$D:$D,$B$465,data!$F:$F,Y$4,data!$E:$E,$B470,data!$H:$H,ПФ2026!Y$5)</f>
        <v>0</v>
      </c>
      <c r="Z470" s="30">
        <f>SUMIFS(data!$G:$G,data!$C:$C,$B$357,data!$D:$D,$B$465,data!$F:$F,Y$4,data!$E:$E,$B470,data!$H:$H,ПФ2026!Z$5)</f>
        <v>0</v>
      </c>
      <c r="AA470" s="23">
        <f t="shared" si="160"/>
        <v>-606300</v>
      </c>
      <c r="AB470" s="25">
        <f t="shared" si="155"/>
        <v>-200000</v>
      </c>
      <c r="AC470" s="31">
        <f t="shared" si="157"/>
        <v>0.32986970146792016</v>
      </c>
    </row>
    <row r="471" spans="2:29" ht="16.5" hidden="1" outlineLevel="1" x14ac:dyDescent="0.35">
      <c r="B471" s="37" t="s">
        <v>78</v>
      </c>
      <c r="C471" s="28">
        <f>SUMIFS(data!$G:$G,data!$C:$C,$B$357,data!$D:$D,$B$465,data!$F:$F,C$4,data!$E:$E,$B471,data!$H:$H,ПФ2026!C$5)</f>
        <v>0</v>
      </c>
      <c r="D471" s="29">
        <f>SUMIFS(data!$G:$G,data!$C:$C,$B$357,data!$D:$D,$B$465,data!$F:$F,C$4,data!$E:$E,$B471,data!$H:$H,ПФ2026!D$5)</f>
        <v>0</v>
      </c>
      <c r="E471" s="29">
        <f>SUMIFS(data!$G:$G,data!$C:$C,$B$357,data!$D:$D,$B$465,data!$F:$F,E$4,data!$E:$E,$B471,data!$H:$H,ПФ2026!E$5)</f>
        <v>-20000</v>
      </c>
      <c r="F471" s="29">
        <f>SUMIFS(data!$G:$G,data!$C:$C,$B$357,data!$D:$D,$B$465,data!$F:$F,E$4,data!$E:$E,$B471,data!$H:$H,ПФ2026!F$5)</f>
        <v>-28603.24</v>
      </c>
      <c r="G471" s="29">
        <f>SUMIFS(data!$G:$G,data!$C:$C,$B$357,data!$D:$D,$B$465,data!$F:$F,G$4,data!$E:$E,$B471,data!$H:$H,ПФ2026!G$5)</f>
        <v>-28000</v>
      </c>
      <c r="H471" s="30">
        <f>SUMIFS(data!$G:$G,data!$C:$C,$B$357,data!$D:$D,$B$465,data!$F:$F,G$4,data!$E:$E,$B471,data!$H:$H,ПФ2026!H$5)</f>
        <v>-29841.760000000002</v>
      </c>
      <c r="I471" s="29">
        <f>SUMIFS(data!$G:$G,data!$C:$C,$B$357,data!$D:$D,$B$465,data!$F:$F,I$4,data!$E:$E,$B471,data!$H:$H,ПФ2026!I$5)</f>
        <v>-159600</v>
      </c>
      <c r="J471" s="29">
        <f>SUMIFS(data!$G:$G,data!$C:$C,$B$357,data!$D:$D,$B$465,data!$F:$F,I$4,data!$E:$E,$B471,data!$H:$H,ПФ2026!J$5)</f>
        <v>-78598.5</v>
      </c>
      <c r="K471" s="29">
        <f>SUMIFS(data!$G:$G,data!$C:$C,$B$357,data!$D:$D,$B$465,data!$F:$F,K$4,data!$E:$E,$B471,data!$H:$H,ПФ2026!K$5)</f>
        <v>-159600</v>
      </c>
      <c r="L471" s="29">
        <f>SUMIFS(data!$G:$G,data!$C:$C,$B$357,data!$D:$D,$B$465,data!$F:$F,K$4,data!$E:$E,$B471,data!$H:$H,ПФ2026!L$5)</f>
        <v>-295183.58</v>
      </c>
      <c r="M471" s="29">
        <f>SUMIFS(data!$G:$G,data!$C:$C,$B$357,data!$D:$D,$B$465,data!$F:$F,M$4,data!$E:$E,$B471,data!$H:$H,ПФ2026!M$5)</f>
        <v>-159600</v>
      </c>
      <c r="N471" s="30">
        <f>SUMIFS(data!$G:$G,data!$C:$C,$B$357,data!$D:$D,$B$465,data!$F:$F,M$4,data!$E:$E,$B471,data!$H:$H,ПФ2026!N$5)</f>
        <v>-176100.28</v>
      </c>
      <c r="O471" s="28">
        <f>SUMIFS(data!$G:$G,data!$C:$C,$B$357,data!$D:$D,$B$465,data!$F:$F,O$4,data!$E:$E,$B471,data!$H:$H,ПФ2026!O$5)</f>
        <v>-159600</v>
      </c>
      <c r="P471" s="29">
        <f>SUMIFS(data!$G:$G,data!$C:$C,$B$357,data!$D:$D,$B$465,data!$F:$F,O$4,data!$E:$E,$B471,data!$H:$H,ПФ2026!P$5)</f>
        <v>0</v>
      </c>
      <c r="Q471" s="29">
        <f>SUMIFS(data!$G:$G,data!$C:$C,$B$357,data!$D:$D,$B$465,data!$F:$F,Q$4,data!$E:$E,$B471,data!$H:$H,ПФ2026!Q$5)</f>
        <v>-159600</v>
      </c>
      <c r="R471" s="29">
        <f>SUMIFS(data!$G:$G,data!$C:$C,$B$357,data!$D:$D,$B$465,data!$F:$F,Q$4,data!$E:$E,$B471,data!$H:$H,ПФ2026!R$5)</f>
        <v>0</v>
      </c>
      <c r="S471" s="29">
        <f>SUMIFS(data!$G:$G,data!$C:$C,$B$357,data!$D:$D,$B$465,data!$F:$F,S$4,data!$E:$E,$B471,data!$H:$H,ПФ2026!S$5)</f>
        <v>-159600</v>
      </c>
      <c r="T471" s="30">
        <f>SUMIFS(data!$G:$G,data!$C:$C,$B$357,data!$D:$D,$B$465,data!$F:$F,S$4,data!$E:$E,$B471,data!$H:$H,ПФ2026!T$5)</f>
        <v>0</v>
      </c>
      <c r="U471" s="28">
        <f>SUMIFS(data!$G:$G,data!$C:$C,$B$357,data!$D:$D,$B$465,data!$F:$F,U$4,data!$E:$E,$B471,data!$H:$H,ПФ2026!U$5)</f>
        <v>-28000</v>
      </c>
      <c r="V471" s="29">
        <f>SUMIFS(data!$G:$G,data!$C:$C,$B$357,data!$D:$D,$B$465,data!$F:$F,U$4,data!$E:$E,$B471,data!$H:$H,ПФ2026!V$5)</f>
        <v>0</v>
      </c>
      <c r="W471" s="29">
        <f>SUMIFS(data!$G:$G,data!$C:$C,$B$357,data!$D:$D,$B$465,data!$F:$F,W$4,data!$E:$E,$B471,data!$H:$H,ПФ2026!W$5)</f>
        <v>0</v>
      </c>
      <c r="X471" s="29">
        <f>SUMIFS(data!$G:$G,data!$C:$C,$B$357,data!$D:$D,$B$465,data!$F:$F,W$4,data!$E:$E,$B471,data!$H:$H,ПФ2026!X$5)</f>
        <v>0</v>
      </c>
      <c r="Y471" s="29">
        <f>SUMIFS(data!$G:$G,data!$C:$C,$B$357,data!$D:$D,$B$465,data!$F:$F,Y$4,data!$E:$E,$B471,data!$H:$H,ПФ2026!Y$5)</f>
        <v>0</v>
      </c>
      <c r="Z471" s="30">
        <f>SUMIFS(data!$G:$G,data!$C:$C,$B$357,data!$D:$D,$B$465,data!$F:$F,Y$4,data!$E:$E,$B471,data!$H:$H,ПФ2026!Z$5)</f>
        <v>0</v>
      </c>
      <c r="AA471" s="23">
        <f t="shared" si="160"/>
        <v>-1033600</v>
      </c>
      <c r="AB471" s="25">
        <f t="shared" si="155"/>
        <v>-608327.36</v>
      </c>
      <c r="AC471" s="31">
        <f t="shared" si="157"/>
        <v>0.58855201238390087</v>
      </c>
    </row>
    <row r="472" spans="2:29" ht="16.5" hidden="1" outlineLevel="1" x14ac:dyDescent="0.35">
      <c r="B472" s="37" t="s">
        <v>105</v>
      </c>
      <c r="C472" s="28">
        <f>SUMIFS(data!$G:$G,data!$C:$C,$B$357,data!$D:$D,$B$465,data!$F:$F,C$4,data!$E:$E,$B472,data!$H:$H,ПФ2026!C$5)</f>
        <v>0</v>
      </c>
      <c r="D472" s="29">
        <f>SUMIFS(data!$G:$G,data!$C:$C,$B$357,data!$D:$D,$B$465,data!$F:$F,C$4,data!$E:$E,$B472,data!$H:$H,ПФ2026!D$5)</f>
        <v>0</v>
      </c>
      <c r="E472" s="29">
        <f>SUMIFS(data!$G:$G,data!$C:$C,$B$357,data!$D:$D,$B$465,data!$F:$F,E$4,data!$E:$E,$B472,data!$H:$H,ПФ2026!E$5)</f>
        <v>0</v>
      </c>
      <c r="F472" s="29">
        <f>SUMIFS(data!$G:$G,data!$C:$C,$B$357,data!$D:$D,$B$465,data!$F:$F,E$4,data!$E:$E,$B472,data!$H:$H,ПФ2026!F$5)</f>
        <v>0</v>
      </c>
      <c r="G472" s="29">
        <f>SUMIFS(data!$G:$G,data!$C:$C,$B$357,data!$D:$D,$B$465,data!$F:$F,G$4,data!$E:$E,$B472,data!$H:$H,ПФ2026!G$5)</f>
        <v>0</v>
      </c>
      <c r="H472" s="30">
        <f>SUMIFS(data!$G:$G,data!$C:$C,$B$357,data!$D:$D,$B$465,data!$F:$F,G$4,data!$E:$E,$B472,data!$H:$H,ПФ2026!H$5)</f>
        <v>-152400</v>
      </c>
      <c r="I472" s="29">
        <f>SUMIFS(data!$G:$G,data!$C:$C,$B$357,data!$D:$D,$B$465,data!$F:$F,I$4,data!$E:$E,$B472,data!$H:$H,ПФ2026!I$5)</f>
        <v>0</v>
      </c>
      <c r="J472" s="29">
        <f>SUMIFS(data!$G:$G,data!$C:$C,$B$357,data!$D:$D,$B$465,data!$F:$F,I$4,data!$E:$E,$B472,data!$H:$H,ПФ2026!J$5)</f>
        <v>0</v>
      </c>
      <c r="K472" s="29">
        <f>SUMIFS(data!$G:$G,data!$C:$C,$B$357,data!$D:$D,$B$465,data!$F:$F,K$4,data!$E:$E,$B472,data!$H:$H,ПФ2026!K$5)</f>
        <v>0</v>
      </c>
      <c r="L472" s="29">
        <f>SUMIFS(data!$G:$G,data!$C:$C,$B$357,data!$D:$D,$B$465,data!$F:$F,K$4,data!$E:$E,$B472,data!$H:$H,ПФ2026!L$5)</f>
        <v>0</v>
      </c>
      <c r="M472" s="29">
        <f>SUMIFS(data!$G:$G,data!$C:$C,$B$357,data!$D:$D,$B$465,data!$F:$F,M$4,data!$E:$E,$B472,data!$H:$H,ПФ2026!M$5)</f>
        <v>0</v>
      </c>
      <c r="N472" s="30">
        <f>SUMIFS(data!$G:$G,data!$C:$C,$B$357,data!$D:$D,$B$465,data!$F:$F,M$4,data!$E:$E,$B472,data!$H:$H,ПФ2026!N$5)</f>
        <v>0</v>
      </c>
      <c r="O472" s="28">
        <f>SUMIFS(data!$G:$G,data!$C:$C,$B$357,data!$D:$D,$B$465,data!$F:$F,O$4,data!$E:$E,$B472,data!$H:$H,ПФ2026!O$5)</f>
        <v>0</v>
      </c>
      <c r="P472" s="29">
        <f>SUMIFS(data!$G:$G,data!$C:$C,$B$357,data!$D:$D,$B$465,data!$F:$F,O$4,data!$E:$E,$B472,data!$H:$H,ПФ2026!P$5)</f>
        <v>0</v>
      </c>
      <c r="Q472" s="29">
        <f>SUMIFS(data!$G:$G,data!$C:$C,$B$357,data!$D:$D,$B$465,data!$F:$F,Q$4,data!$E:$E,$B472,data!$H:$H,ПФ2026!Q$5)</f>
        <v>0</v>
      </c>
      <c r="R472" s="29">
        <f>SUMIFS(data!$G:$G,data!$C:$C,$B$357,data!$D:$D,$B$465,data!$F:$F,Q$4,data!$E:$E,$B472,data!$H:$H,ПФ2026!R$5)</f>
        <v>0</v>
      </c>
      <c r="S472" s="29">
        <f>SUMIFS(data!$G:$G,data!$C:$C,$B$357,data!$D:$D,$B$465,data!$F:$F,S$4,data!$E:$E,$B472,data!$H:$H,ПФ2026!S$5)</f>
        <v>0</v>
      </c>
      <c r="T472" s="30">
        <f>SUMIFS(data!$G:$G,data!$C:$C,$B$357,data!$D:$D,$B$465,data!$F:$F,S$4,data!$E:$E,$B472,data!$H:$H,ПФ2026!T$5)</f>
        <v>0</v>
      </c>
      <c r="U472" s="28">
        <f>SUMIFS(data!$G:$G,data!$C:$C,$B$357,data!$D:$D,$B$465,data!$F:$F,U$4,data!$E:$E,$B472,data!$H:$H,ПФ2026!U$5)</f>
        <v>0</v>
      </c>
      <c r="V472" s="29">
        <f>SUMIFS(data!$G:$G,data!$C:$C,$B$357,data!$D:$D,$B$465,data!$F:$F,U$4,data!$E:$E,$B472,data!$H:$H,ПФ2026!V$5)</f>
        <v>0</v>
      </c>
      <c r="W472" s="29">
        <f>SUMIFS(data!$G:$G,data!$C:$C,$B$357,data!$D:$D,$B$465,data!$F:$F,W$4,data!$E:$E,$B472,data!$H:$H,ПФ2026!W$5)</f>
        <v>0</v>
      </c>
      <c r="X472" s="29">
        <f>SUMIFS(data!$G:$G,data!$C:$C,$B$357,data!$D:$D,$B$465,data!$F:$F,W$4,data!$E:$E,$B472,data!$H:$H,ПФ2026!X$5)</f>
        <v>0</v>
      </c>
      <c r="Y472" s="29">
        <f>SUMIFS(data!$G:$G,data!$C:$C,$B$357,data!$D:$D,$B$465,data!$F:$F,Y$4,data!$E:$E,$B472,data!$H:$H,ПФ2026!Y$5)</f>
        <v>0</v>
      </c>
      <c r="Z472" s="30">
        <f>SUMIFS(data!$G:$G,data!$C:$C,$B$357,data!$D:$D,$B$465,data!$F:$F,Y$4,data!$E:$E,$B472,data!$H:$H,ПФ2026!Z$5)</f>
        <v>0</v>
      </c>
      <c r="AA472" s="23">
        <f t="shared" si="160"/>
        <v>-25500</v>
      </c>
      <c r="AB472" s="25">
        <f t="shared" si="155"/>
        <v>-152400</v>
      </c>
      <c r="AC472" s="31">
        <f t="shared" si="157"/>
        <v>5.9764705882352942</v>
      </c>
    </row>
    <row r="473" spans="2:29" ht="16.5" hidden="1" outlineLevel="1" x14ac:dyDescent="0.35">
      <c r="B473" s="37" t="s">
        <v>208</v>
      </c>
      <c r="C473" s="28">
        <f>SUMIFS(data!$G:$G,data!$C:$C,$B$357,data!$D:$D,$B$465,data!$F:$F,C$4,data!$E:$E,$B473,data!$H:$H,ПФ2026!C$5)</f>
        <v>0</v>
      </c>
      <c r="D473" s="29">
        <f>SUMIFS(data!$G:$G,data!$C:$C,$B$357,data!$D:$D,$B$465,data!$F:$F,C$4,data!$E:$E,$B473,data!$H:$H,ПФ2026!D$5)</f>
        <v>0</v>
      </c>
      <c r="E473" s="29">
        <f>SUMIFS(data!$G:$G,data!$C:$C,$B$357,data!$D:$D,$B$465,data!$F:$F,E$4,data!$E:$E,$B473,data!$H:$H,ПФ2026!E$5)</f>
        <v>0</v>
      </c>
      <c r="F473" s="29">
        <f>SUMIFS(data!$G:$G,data!$C:$C,$B$357,data!$D:$D,$B$465,data!$F:$F,E$4,data!$E:$E,$B473,data!$H:$H,ПФ2026!F$5)</f>
        <v>0</v>
      </c>
      <c r="G473" s="29">
        <f>SUMIFS(data!$G:$G,data!$C:$C,$B$357,data!$D:$D,$B$465,data!$F:$F,G$4,data!$E:$E,$B473,data!$H:$H,ПФ2026!G$5)</f>
        <v>0</v>
      </c>
      <c r="H473" s="30">
        <f>SUMIFS(data!$G:$G,data!$C:$C,$B$357,data!$D:$D,$B$465,data!$F:$F,G$4,data!$E:$E,$B473,data!$H:$H,ПФ2026!H$5)</f>
        <v>0</v>
      </c>
      <c r="I473" s="29">
        <f>SUMIFS(data!$G:$G,data!$C:$C,$B$357,data!$D:$D,$B$465,data!$F:$F,I$4,data!$E:$E,$B473,data!$H:$H,ПФ2026!I$5)</f>
        <v>0</v>
      </c>
      <c r="J473" s="29">
        <f>SUMIFS(data!$G:$G,data!$C:$C,$B$357,data!$D:$D,$B$465,data!$F:$F,I$4,data!$E:$E,$B473,data!$H:$H,ПФ2026!J$5)</f>
        <v>0</v>
      </c>
      <c r="K473" s="29">
        <f>SUMIFS(data!$G:$G,data!$C:$C,$B$357,data!$D:$D,$B$465,data!$F:$F,K$4,data!$E:$E,$B473,data!$H:$H,ПФ2026!K$5)</f>
        <v>0</v>
      </c>
      <c r="L473" s="29">
        <f>SUMIFS(data!$G:$G,data!$C:$C,$B$357,data!$D:$D,$B$465,data!$F:$F,K$4,data!$E:$E,$B473,data!$H:$H,ПФ2026!L$5)</f>
        <v>0</v>
      </c>
      <c r="M473" s="29">
        <f>SUMIFS(data!$G:$G,data!$C:$C,$B$357,data!$D:$D,$B$465,data!$F:$F,M$4,data!$E:$E,$B473,data!$H:$H,ПФ2026!M$5)</f>
        <v>0</v>
      </c>
      <c r="N473" s="30">
        <f>SUMIFS(data!$G:$G,data!$C:$C,$B$357,data!$D:$D,$B$465,data!$F:$F,M$4,data!$E:$E,$B473,data!$H:$H,ПФ2026!N$5)</f>
        <v>0</v>
      </c>
      <c r="O473" s="28">
        <f>SUMIFS(data!$G:$G,data!$C:$C,$B$357,data!$D:$D,$B$465,data!$F:$F,O$4,data!$E:$E,$B473,data!$H:$H,ПФ2026!O$5)</f>
        <v>0</v>
      </c>
      <c r="P473" s="29">
        <f>SUMIFS(data!$G:$G,data!$C:$C,$B$357,data!$D:$D,$B$465,data!$F:$F,O$4,data!$E:$E,$B473,data!$H:$H,ПФ2026!P$5)</f>
        <v>0</v>
      </c>
      <c r="Q473" s="29">
        <f>SUMIFS(data!$G:$G,data!$C:$C,$B$357,data!$D:$D,$B$465,data!$F:$F,Q$4,data!$E:$E,$B473,data!$H:$H,ПФ2026!Q$5)</f>
        <v>0</v>
      </c>
      <c r="R473" s="29">
        <f>SUMIFS(data!$G:$G,data!$C:$C,$B$357,data!$D:$D,$B$465,data!$F:$F,Q$4,data!$E:$E,$B473,data!$H:$H,ПФ2026!R$5)</f>
        <v>0</v>
      </c>
      <c r="S473" s="29">
        <f>SUMIFS(data!$G:$G,data!$C:$C,$B$357,data!$D:$D,$B$465,data!$F:$F,S$4,data!$E:$E,$B473,data!$H:$H,ПФ2026!S$5)</f>
        <v>0</v>
      </c>
      <c r="T473" s="30">
        <f>SUMIFS(data!$G:$G,data!$C:$C,$B$357,data!$D:$D,$B$465,data!$F:$F,S$4,data!$E:$E,$B473,data!$H:$H,ПФ2026!T$5)</f>
        <v>0</v>
      </c>
      <c r="U473" s="28">
        <f>SUMIFS(data!$G:$G,data!$C:$C,$B$357,data!$D:$D,$B$465,data!$F:$F,U$4,data!$E:$E,$B473,data!$H:$H,ПФ2026!U$5)</f>
        <v>0</v>
      </c>
      <c r="V473" s="29">
        <f>SUMIFS(data!$G:$G,data!$C:$C,$B$357,data!$D:$D,$B$465,data!$F:$F,U$4,data!$E:$E,$B473,data!$H:$H,ПФ2026!V$5)</f>
        <v>0</v>
      </c>
      <c r="W473" s="29">
        <f>SUMIFS(data!$G:$G,data!$C:$C,$B$357,data!$D:$D,$B$465,data!$F:$F,W$4,data!$E:$E,$B473,data!$H:$H,ПФ2026!W$5)</f>
        <v>0</v>
      </c>
      <c r="X473" s="29">
        <f>SUMIFS(data!$G:$G,data!$C:$C,$B$357,data!$D:$D,$B$465,data!$F:$F,W$4,data!$E:$E,$B473,data!$H:$H,ПФ2026!X$5)</f>
        <v>0</v>
      </c>
      <c r="Y473" s="29">
        <f>SUMIFS(data!$G:$G,data!$C:$C,$B$357,data!$D:$D,$B$465,data!$F:$F,Y$4,data!$E:$E,$B473,data!$H:$H,ПФ2026!Y$5)</f>
        <v>0</v>
      </c>
      <c r="Z473" s="30">
        <f>SUMIFS(data!$G:$G,data!$C:$C,$B$357,data!$D:$D,$B$465,data!$F:$F,Y$4,data!$E:$E,$B473,data!$H:$H,ПФ2026!Z$5)</f>
        <v>0</v>
      </c>
      <c r="AA473" s="23">
        <f t="shared" si="160"/>
        <v>-12707.2</v>
      </c>
      <c r="AB473" s="25">
        <f t="shared" si="155"/>
        <v>0</v>
      </c>
      <c r="AC473" s="31">
        <f t="shared" si="157"/>
        <v>0</v>
      </c>
    </row>
    <row r="474" spans="2:29" ht="16.5" hidden="1" outlineLevel="1" x14ac:dyDescent="0.35">
      <c r="B474" s="37" t="s">
        <v>120</v>
      </c>
      <c r="C474" s="28">
        <f>SUMIFS(data!$G:$G,data!$C:$C,$B$357,data!$D:$D,$B$465,data!$F:$F,C$4,data!$E:$E,$B474,data!$H:$H,ПФ2026!C$5)</f>
        <v>0</v>
      </c>
      <c r="D474" s="29">
        <f>SUMIFS(data!$G:$G,data!$C:$C,$B$357,data!$D:$D,$B$465,data!$F:$F,C$4,data!$E:$E,$B474,data!$H:$H,ПФ2026!D$5)</f>
        <v>0</v>
      </c>
      <c r="E474" s="29">
        <f>SUMIFS(data!$G:$G,data!$C:$C,$B$357,data!$D:$D,$B$465,data!$F:$F,E$4,data!$E:$E,$B474,data!$H:$H,ПФ2026!E$5)</f>
        <v>0</v>
      </c>
      <c r="F474" s="29">
        <f>SUMIFS(data!$G:$G,data!$C:$C,$B$357,data!$D:$D,$B$465,data!$F:$F,E$4,data!$E:$E,$B474,data!$H:$H,ПФ2026!F$5)</f>
        <v>0</v>
      </c>
      <c r="G474" s="29">
        <f>SUMIFS(data!$G:$G,data!$C:$C,$B$357,data!$D:$D,$B$465,data!$F:$F,G$4,data!$E:$E,$B474,data!$H:$H,ПФ2026!G$5)</f>
        <v>-64866</v>
      </c>
      <c r="H474" s="30">
        <f>SUMIFS(data!$G:$G,data!$C:$C,$B$357,data!$D:$D,$B$465,data!$F:$F,G$4,data!$E:$E,$B474,data!$H:$H,ПФ2026!H$5)</f>
        <v>-79748.63</v>
      </c>
      <c r="I474" s="29">
        <f>SUMIFS(data!$G:$G,data!$C:$C,$B$357,data!$D:$D,$B$465,data!$F:$F,I$4,data!$E:$E,$B474,data!$H:$H,ПФ2026!I$5)</f>
        <v>-167139</v>
      </c>
      <c r="J474" s="29">
        <f>SUMIFS(data!$G:$G,data!$C:$C,$B$357,data!$D:$D,$B$465,data!$F:$F,I$4,data!$E:$E,$B474,data!$H:$H,ПФ2026!J$5)</f>
        <v>-252941.46</v>
      </c>
      <c r="K474" s="29">
        <f>SUMIFS(data!$G:$G,data!$C:$C,$B$357,data!$D:$D,$B$465,data!$F:$F,K$4,data!$E:$E,$B474,data!$H:$H,ПФ2026!K$5)</f>
        <v>-259658</v>
      </c>
      <c r="L474" s="29">
        <f>SUMIFS(data!$G:$G,data!$C:$C,$B$357,data!$D:$D,$B$465,data!$F:$F,K$4,data!$E:$E,$B474,data!$H:$H,ПФ2026!L$5)</f>
        <v>-269756.34999999998</v>
      </c>
      <c r="M474" s="29">
        <f>SUMIFS(data!$G:$G,data!$C:$C,$B$357,data!$D:$D,$B$465,data!$F:$F,M$4,data!$E:$E,$B474,data!$H:$H,ПФ2026!M$5)</f>
        <v>-339092</v>
      </c>
      <c r="N474" s="30">
        <f>SUMIFS(data!$G:$G,data!$C:$C,$B$357,data!$D:$D,$B$465,data!$F:$F,M$4,data!$E:$E,$B474,data!$H:$H,ПФ2026!N$5)</f>
        <v>-454072.12</v>
      </c>
      <c r="O474" s="28">
        <f>SUMIFS(data!$G:$G,data!$C:$C,$B$357,data!$D:$D,$B$465,data!$F:$F,O$4,data!$E:$E,$B474,data!$H:$H,ПФ2026!O$5)</f>
        <v>-320499</v>
      </c>
      <c r="P474" s="29">
        <f>SUMIFS(data!$G:$G,data!$C:$C,$B$357,data!$D:$D,$B$465,data!$F:$F,O$4,data!$E:$E,$B474,data!$H:$H,ПФ2026!P$5)</f>
        <v>0</v>
      </c>
      <c r="Q474" s="29">
        <f>SUMIFS(data!$G:$G,data!$C:$C,$B$357,data!$D:$D,$B$465,data!$F:$F,Q$4,data!$E:$E,$B474,data!$H:$H,ПФ2026!Q$5)</f>
        <v>-250164</v>
      </c>
      <c r="R474" s="29">
        <f>SUMIFS(data!$G:$G,data!$C:$C,$B$357,data!$D:$D,$B$465,data!$F:$F,Q$4,data!$E:$E,$B474,data!$H:$H,ПФ2026!R$5)</f>
        <v>0</v>
      </c>
      <c r="S474" s="29">
        <f>SUMIFS(data!$G:$G,data!$C:$C,$B$357,data!$D:$D,$B$465,data!$F:$F,S$4,data!$E:$E,$B474,data!$H:$H,ПФ2026!S$5)</f>
        <v>-153758</v>
      </c>
      <c r="T474" s="30">
        <f>SUMIFS(data!$G:$G,data!$C:$C,$B$357,data!$D:$D,$B$465,data!$F:$F,S$4,data!$E:$E,$B474,data!$H:$H,ПФ2026!T$5)</f>
        <v>0</v>
      </c>
      <c r="U474" s="28">
        <f>SUMIFS(data!$G:$G,data!$C:$C,$B$357,data!$D:$D,$B$465,data!$F:$F,U$4,data!$E:$E,$B474,data!$H:$H,ПФ2026!U$5)</f>
        <v>0</v>
      </c>
      <c r="V474" s="29">
        <f>SUMIFS(data!$G:$G,data!$C:$C,$B$357,data!$D:$D,$B$465,data!$F:$F,U$4,data!$E:$E,$B474,data!$H:$H,ПФ2026!V$5)</f>
        <v>0</v>
      </c>
      <c r="W474" s="29">
        <f>SUMIFS(data!$G:$G,data!$C:$C,$B$357,data!$D:$D,$B$465,data!$F:$F,W$4,data!$E:$E,$B474,data!$H:$H,ПФ2026!W$5)</f>
        <v>0</v>
      </c>
      <c r="X474" s="29">
        <f>SUMIFS(data!$G:$G,data!$C:$C,$B$357,data!$D:$D,$B$465,data!$F:$F,W$4,data!$E:$E,$B474,data!$H:$H,ПФ2026!X$5)</f>
        <v>0</v>
      </c>
      <c r="Y474" s="29">
        <f>SUMIFS(data!$G:$G,data!$C:$C,$B$357,data!$D:$D,$B$465,data!$F:$F,Y$4,data!$E:$E,$B474,data!$H:$H,ПФ2026!Y$5)</f>
        <v>0</v>
      </c>
      <c r="Z474" s="30">
        <f>SUMIFS(data!$G:$G,data!$C:$C,$B$357,data!$D:$D,$B$465,data!$F:$F,Y$4,data!$E:$E,$B474,data!$H:$H,ПФ2026!Z$5)</f>
        <v>0</v>
      </c>
      <c r="AA474" s="23">
        <f t="shared" si="160"/>
        <v>-1570856</v>
      </c>
      <c r="AB474" s="25">
        <f t="shared" si="155"/>
        <v>-1056518.56</v>
      </c>
      <c r="AC474" s="31">
        <f t="shared" si="157"/>
        <v>0.67257505461990152</v>
      </c>
    </row>
    <row r="475" spans="2:29" ht="16.5" hidden="1" outlineLevel="1" x14ac:dyDescent="0.35">
      <c r="B475" s="37" t="s">
        <v>135</v>
      </c>
      <c r="C475" s="28">
        <f>SUMIFS(data!$G:$G,data!$C:$C,$B$357,data!$D:$D,$B$465,data!$F:$F,C$4,data!$E:$E,$B475,data!$H:$H,ПФ2026!C$5)</f>
        <v>0</v>
      </c>
      <c r="D475" s="29">
        <f>SUMIFS(data!$G:$G,data!$C:$C,$B$357,data!$D:$D,$B$465,data!$F:$F,C$4,data!$E:$E,$B475,data!$H:$H,ПФ2026!D$5)</f>
        <v>0</v>
      </c>
      <c r="E475" s="29">
        <f>SUMIFS(data!$G:$G,data!$C:$C,$B$357,data!$D:$D,$B$465,data!$F:$F,E$4,data!$E:$E,$B475,data!$H:$H,ПФ2026!E$5)</f>
        <v>0</v>
      </c>
      <c r="F475" s="29">
        <f>SUMIFS(data!$G:$G,data!$C:$C,$B$357,data!$D:$D,$B$465,data!$F:$F,E$4,data!$E:$E,$B475,data!$H:$H,ПФ2026!F$5)</f>
        <v>0</v>
      </c>
      <c r="G475" s="29">
        <f>SUMIFS(data!$G:$G,data!$C:$C,$B$357,data!$D:$D,$B$465,data!$F:$F,G$4,data!$E:$E,$B475,data!$H:$H,ПФ2026!G$5)</f>
        <v>-2000</v>
      </c>
      <c r="H475" s="30">
        <f>SUMIFS(data!$G:$G,data!$C:$C,$B$357,data!$D:$D,$B$465,data!$F:$F,G$4,data!$E:$E,$B475,data!$H:$H,ПФ2026!H$5)</f>
        <v>-220.66</v>
      </c>
      <c r="I475" s="29">
        <f>SUMIFS(data!$G:$G,data!$C:$C,$B$357,data!$D:$D,$B$465,data!$F:$F,I$4,data!$E:$E,$B475,data!$H:$H,ПФ2026!I$5)</f>
        <v>-3000</v>
      </c>
      <c r="J475" s="29">
        <f>SUMIFS(data!$G:$G,data!$C:$C,$B$357,data!$D:$D,$B$465,data!$F:$F,I$4,data!$E:$E,$B475,data!$H:$H,ПФ2026!J$5)</f>
        <v>-1077.81</v>
      </c>
      <c r="K475" s="29">
        <f>SUMIFS(data!$G:$G,data!$C:$C,$B$357,data!$D:$D,$B$465,data!$F:$F,K$4,data!$E:$E,$B475,data!$H:$H,ПФ2026!K$5)</f>
        <v>-5000</v>
      </c>
      <c r="L475" s="29">
        <f>SUMIFS(data!$G:$G,data!$C:$C,$B$357,data!$D:$D,$B$465,data!$F:$F,K$4,data!$E:$E,$B475,data!$H:$H,ПФ2026!L$5)</f>
        <v>-2141.5100000000002</v>
      </c>
      <c r="M475" s="29">
        <f>SUMIFS(data!$G:$G,data!$C:$C,$B$357,data!$D:$D,$B$465,data!$F:$F,M$4,data!$E:$E,$B475,data!$H:$H,ПФ2026!M$5)</f>
        <v>-5000</v>
      </c>
      <c r="N475" s="30">
        <f>SUMIFS(data!$G:$G,data!$C:$C,$B$357,data!$D:$D,$B$465,data!$F:$F,M$4,data!$E:$E,$B475,data!$H:$H,ПФ2026!N$5)</f>
        <v>-2421.69</v>
      </c>
      <c r="O475" s="28">
        <f>SUMIFS(data!$G:$G,data!$C:$C,$B$357,data!$D:$D,$B$465,data!$F:$F,O$4,data!$E:$E,$B475,data!$H:$H,ПФ2026!O$5)</f>
        <v>-5000</v>
      </c>
      <c r="P475" s="29">
        <f>SUMIFS(data!$G:$G,data!$C:$C,$B$357,data!$D:$D,$B$465,data!$F:$F,O$4,data!$E:$E,$B475,data!$H:$H,ПФ2026!P$5)</f>
        <v>0</v>
      </c>
      <c r="Q475" s="29">
        <f>SUMIFS(data!$G:$G,data!$C:$C,$B$357,data!$D:$D,$B$465,data!$F:$F,Q$4,data!$E:$E,$B475,data!$H:$H,ПФ2026!Q$5)</f>
        <v>-5000</v>
      </c>
      <c r="R475" s="29">
        <f>SUMIFS(data!$G:$G,data!$C:$C,$B$357,data!$D:$D,$B$465,data!$F:$F,Q$4,data!$E:$E,$B475,data!$H:$H,ПФ2026!R$5)</f>
        <v>0</v>
      </c>
      <c r="S475" s="29">
        <f>SUMIFS(data!$G:$G,data!$C:$C,$B$357,data!$D:$D,$B$465,data!$F:$F,S$4,data!$E:$E,$B475,data!$H:$H,ПФ2026!S$5)</f>
        <v>-3000</v>
      </c>
      <c r="T475" s="30">
        <f>SUMIFS(data!$G:$G,data!$C:$C,$B$357,data!$D:$D,$B$465,data!$F:$F,S$4,data!$E:$E,$B475,data!$H:$H,ПФ2026!T$5)</f>
        <v>0</v>
      </c>
      <c r="U475" s="28">
        <f>SUMIFS(data!$G:$G,data!$C:$C,$B$357,data!$D:$D,$B$465,data!$F:$F,U$4,data!$E:$E,$B475,data!$H:$H,ПФ2026!U$5)</f>
        <v>0</v>
      </c>
      <c r="V475" s="29">
        <f>SUMIFS(data!$G:$G,data!$C:$C,$B$357,data!$D:$D,$B$465,data!$F:$F,U$4,data!$E:$E,$B475,data!$H:$H,ПФ2026!V$5)</f>
        <v>0</v>
      </c>
      <c r="W475" s="29">
        <f>SUMIFS(data!$G:$G,data!$C:$C,$B$357,data!$D:$D,$B$465,data!$F:$F,W$4,data!$E:$E,$B475,data!$H:$H,ПФ2026!W$5)</f>
        <v>0</v>
      </c>
      <c r="X475" s="29">
        <f>SUMIFS(data!$G:$G,data!$C:$C,$B$357,data!$D:$D,$B$465,data!$F:$F,W$4,data!$E:$E,$B475,data!$H:$H,ПФ2026!X$5)</f>
        <v>0</v>
      </c>
      <c r="Y475" s="29">
        <f>SUMIFS(data!$G:$G,data!$C:$C,$B$357,data!$D:$D,$B$465,data!$F:$F,Y$4,data!$E:$E,$B475,data!$H:$H,ПФ2026!Y$5)</f>
        <v>0</v>
      </c>
      <c r="Z475" s="30">
        <f>SUMIFS(data!$G:$G,data!$C:$C,$B$357,data!$D:$D,$B$465,data!$F:$F,Y$4,data!$E:$E,$B475,data!$H:$H,ПФ2026!Z$5)</f>
        <v>0</v>
      </c>
      <c r="AA475" s="23">
        <f t="shared" si="160"/>
        <v>-50000</v>
      </c>
      <c r="AB475" s="25">
        <f t="shared" si="155"/>
        <v>-5861.67</v>
      </c>
      <c r="AC475" s="31">
        <f t="shared" si="157"/>
        <v>0.1172334</v>
      </c>
    </row>
    <row r="476" spans="2:29" ht="16.5" hidden="1" outlineLevel="1" x14ac:dyDescent="0.35">
      <c r="B476" s="37" t="s">
        <v>137</v>
      </c>
      <c r="C476" s="28">
        <f>SUMIFS(data!$G:$G,data!$C:$C,$B$357,data!$D:$D,$B$465,data!$F:$F,C$4,data!$E:$E,$B476,data!$H:$H,ПФ2026!C$5)</f>
        <v>0</v>
      </c>
      <c r="D476" s="29">
        <f>SUMIFS(data!$G:$G,data!$C:$C,$B$357,data!$D:$D,$B$465,data!$F:$F,C$4,data!$E:$E,$B476,data!$H:$H,ПФ2026!D$5)</f>
        <v>0</v>
      </c>
      <c r="E476" s="29">
        <f>SUMIFS(data!$G:$G,data!$C:$C,$B$357,data!$D:$D,$B$465,data!$F:$F,E$4,data!$E:$E,$B476,data!$H:$H,ПФ2026!E$5)</f>
        <v>0</v>
      </c>
      <c r="F476" s="29">
        <f>SUMIFS(data!$G:$G,data!$C:$C,$B$357,data!$D:$D,$B$465,data!$F:$F,E$4,data!$E:$E,$B476,data!$H:$H,ПФ2026!F$5)</f>
        <v>0</v>
      </c>
      <c r="G476" s="29">
        <f>SUMIFS(data!$G:$G,data!$C:$C,$B$357,data!$D:$D,$B$465,data!$F:$F,G$4,data!$E:$E,$B476,data!$H:$H,ПФ2026!G$5)</f>
        <v>-50000</v>
      </c>
      <c r="H476" s="30">
        <f>SUMIFS(data!$G:$G,data!$C:$C,$B$357,data!$D:$D,$B$465,data!$F:$F,G$4,data!$E:$E,$B476,data!$H:$H,ПФ2026!H$5)</f>
        <v>0</v>
      </c>
      <c r="I476" s="29">
        <f>SUMIFS(data!$G:$G,data!$C:$C,$B$357,data!$D:$D,$B$465,data!$F:$F,I$4,data!$E:$E,$B476,data!$H:$H,ПФ2026!I$5)</f>
        <v>-75000</v>
      </c>
      <c r="J476" s="29">
        <f>SUMIFS(data!$G:$G,data!$C:$C,$B$357,data!$D:$D,$B$465,data!$F:$F,I$4,data!$E:$E,$B476,data!$H:$H,ПФ2026!J$5)</f>
        <v>-30000</v>
      </c>
      <c r="K476" s="29">
        <f>SUMIFS(data!$G:$G,data!$C:$C,$B$357,data!$D:$D,$B$465,data!$F:$F,K$4,data!$E:$E,$B476,data!$H:$H,ПФ2026!K$5)</f>
        <v>-20000</v>
      </c>
      <c r="L476" s="29">
        <f>SUMIFS(data!$G:$G,data!$C:$C,$B$357,data!$D:$D,$B$465,data!$F:$F,K$4,data!$E:$E,$B476,data!$H:$H,ПФ2026!L$5)</f>
        <v>-28487.84</v>
      </c>
      <c r="M476" s="29">
        <f>SUMIFS(data!$G:$G,data!$C:$C,$B$357,data!$D:$D,$B$465,data!$F:$F,M$4,data!$E:$E,$B476,data!$H:$H,ПФ2026!M$5)</f>
        <v>-50000</v>
      </c>
      <c r="N476" s="30">
        <f>SUMIFS(data!$G:$G,data!$C:$C,$B$357,data!$D:$D,$B$465,data!$F:$F,M$4,data!$E:$E,$B476,data!$H:$H,ПФ2026!N$5)</f>
        <v>0</v>
      </c>
      <c r="O476" s="28">
        <f>SUMIFS(data!$G:$G,data!$C:$C,$B$357,data!$D:$D,$B$465,data!$F:$F,O$4,data!$E:$E,$B476,data!$H:$H,ПФ2026!O$5)</f>
        <v>-20000</v>
      </c>
      <c r="P476" s="29">
        <f>SUMIFS(data!$G:$G,data!$C:$C,$B$357,data!$D:$D,$B$465,data!$F:$F,O$4,data!$E:$E,$B476,data!$H:$H,ПФ2026!P$5)</f>
        <v>0</v>
      </c>
      <c r="Q476" s="29">
        <f>SUMIFS(data!$G:$G,data!$C:$C,$B$357,data!$D:$D,$B$465,data!$F:$F,Q$4,data!$E:$E,$B476,data!$H:$H,ПФ2026!Q$5)</f>
        <v>-20000</v>
      </c>
      <c r="R476" s="29">
        <f>SUMIFS(data!$G:$G,data!$C:$C,$B$357,data!$D:$D,$B$465,data!$F:$F,Q$4,data!$E:$E,$B476,data!$H:$H,ПФ2026!R$5)</f>
        <v>0</v>
      </c>
      <c r="S476" s="29">
        <f>SUMIFS(data!$G:$G,data!$C:$C,$B$357,data!$D:$D,$B$465,data!$F:$F,S$4,data!$E:$E,$B476,data!$H:$H,ПФ2026!S$5)</f>
        <v>-20000</v>
      </c>
      <c r="T476" s="30">
        <f>SUMIFS(data!$G:$G,data!$C:$C,$B$357,data!$D:$D,$B$465,data!$F:$F,S$4,data!$E:$E,$B476,data!$H:$H,ПФ2026!T$5)</f>
        <v>0</v>
      </c>
      <c r="U476" s="28">
        <f>SUMIFS(data!$G:$G,data!$C:$C,$B$357,data!$D:$D,$B$465,data!$F:$F,U$4,data!$E:$E,$B476,data!$H:$H,ПФ2026!U$5)</f>
        <v>0</v>
      </c>
      <c r="V476" s="29">
        <f>SUMIFS(data!$G:$G,data!$C:$C,$B$357,data!$D:$D,$B$465,data!$F:$F,U$4,data!$E:$E,$B476,data!$H:$H,ПФ2026!V$5)</f>
        <v>0</v>
      </c>
      <c r="W476" s="29">
        <f>SUMIFS(data!$G:$G,data!$C:$C,$B$357,data!$D:$D,$B$465,data!$F:$F,W$4,data!$E:$E,$B476,data!$H:$H,ПФ2026!W$5)</f>
        <v>0</v>
      </c>
      <c r="X476" s="29">
        <f>SUMIFS(data!$G:$G,data!$C:$C,$B$357,data!$D:$D,$B$465,data!$F:$F,W$4,data!$E:$E,$B476,data!$H:$H,ПФ2026!X$5)</f>
        <v>0</v>
      </c>
      <c r="Y476" s="29">
        <f>SUMIFS(data!$G:$G,data!$C:$C,$B$357,data!$D:$D,$B$465,data!$F:$F,Y$4,data!$E:$E,$B476,data!$H:$H,ПФ2026!Y$5)</f>
        <v>0</v>
      </c>
      <c r="Z476" s="30">
        <f>SUMIFS(data!$G:$G,data!$C:$C,$B$357,data!$D:$D,$B$465,data!$F:$F,Y$4,data!$E:$E,$B476,data!$H:$H,ПФ2026!Z$5)</f>
        <v>0</v>
      </c>
      <c r="AA476" s="23">
        <f t="shared" si="160"/>
        <v>-255000</v>
      </c>
      <c r="AB476" s="25">
        <f t="shared" si="155"/>
        <v>-58487.839999999997</v>
      </c>
      <c r="AC476" s="31">
        <f t="shared" si="157"/>
        <v>0.22936407843137255</v>
      </c>
    </row>
    <row r="477" spans="2:29" ht="16.5" hidden="1" outlineLevel="1" x14ac:dyDescent="0.35">
      <c r="B477" s="37" t="s">
        <v>138</v>
      </c>
      <c r="C477" s="28">
        <f>SUMIFS(data!$G:$G,data!$C:$C,$B$357,data!$D:$D,$B$465,data!$F:$F,C$4,data!$E:$E,$B477,data!$H:$H,ПФ2026!C$5)</f>
        <v>0</v>
      </c>
      <c r="D477" s="29">
        <f>SUMIFS(data!$G:$G,data!$C:$C,$B$357,data!$D:$D,$B$465,data!$F:$F,C$4,data!$E:$E,$B477,data!$H:$H,ПФ2026!D$5)</f>
        <v>0</v>
      </c>
      <c r="E477" s="29">
        <f>SUMIFS(data!$G:$G,data!$C:$C,$B$357,data!$D:$D,$B$465,data!$F:$F,E$4,data!$E:$E,$B477,data!$H:$H,ПФ2026!E$5)</f>
        <v>0</v>
      </c>
      <c r="F477" s="29">
        <f>SUMIFS(data!$G:$G,data!$C:$C,$B$357,data!$D:$D,$B$465,data!$F:$F,E$4,data!$E:$E,$B477,data!$H:$H,ПФ2026!F$5)</f>
        <v>0</v>
      </c>
      <c r="G477" s="29">
        <f>SUMIFS(data!$G:$G,data!$C:$C,$B$357,data!$D:$D,$B$465,data!$F:$F,G$4,data!$E:$E,$B477,data!$H:$H,ПФ2026!G$5)</f>
        <v>-555000</v>
      </c>
      <c r="H477" s="30">
        <f>SUMIFS(data!$G:$G,data!$C:$C,$B$357,data!$D:$D,$B$465,data!$F:$F,G$4,data!$E:$E,$B477,data!$H:$H,ПФ2026!H$5)</f>
        <v>0</v>
      </c>
      <c r="I477" s="29">
        <f>SUMIFS(data!$G:$G,data!$C:$C,$B$357,data!$D:$D,$B$465,data!$F:$F,I$4,data!$E:$E,$B477,data!$H:$H,ПФ2026!I$5)</f>
        <v>0</v>
      </c>
      <c r="J477" s="29">
        <f>SUMIFS(data!$G:$G,data!$C:$C,$B$357,data!$D:$D,$B$465,data!$F:$F,I$4,data!$E:$E,$B477,data!$H:$H,ПФ2026!J$5)</f>
        <v>0</v>
      </c>
      <c r="K477" s="29">
        <f>SUMIFS(data!$G:$G,data!$C:$C,$B$357,data!$D:$D,$B$465,data!$F:$F,K$4,data!$E:$E,$B477,data!$H:$H,ПФ2026!K$5)</f>
        <v>0</v>
      </c>
      <c r="L477" s="29">
        <f>SUMIFS(data!$G:$G,data!$C:$C,$B$357,data!$D:$D,$B$465,data!$F:$F,K$4,data!$E:$E,$B477,data!$H:$H,ПФ2026!L$5)</f>
        <v>0</v>
      </c>
      <c r="M477" s="29">
        <f>SUMIFS(data!$G:$G,data!$C:$C,$B$357,data!$D:$D,$B$465,data!$F:$F,M$4,data!$E:$E,$B477,data!$H:$H,ПФ2026!M$5)</f>
        <v>0</v>
      </c>
      <c r="N477" s="30">
        <f>SUMIFS(data!$G:$G,data!$C:$C,$B$357,data!$D:$D,$B$465,data!$F:$F,M$4,data!$E:$E,$B477,data!$H:$H,ПФ2026!N$5)</f>
        <v>0</v>
      </c>
      <c r="O477" s="28">
        <f>SUMIFS(data!$G:$G,data!$C:$C,$B$357,data!$D:$D,$B$465,data!$F:$F,O$4,data!$E:$E,$B477,data!$H:$H,ПФ2026!O$5)</f>
        <v>0</v>
      </c>
      <c r="P477" s="29">
        <f>SUMIFS(data!$G:$G,data!$C:$C,$B$357,data!$D:$D,$B$465,data!$F:$F,O$4,data!$E:$E,$B477,data!$H:$H,ПФ2026!P$5)</f>
        <v>0</v>
      </c>
      <c r="Q477" s="29">
        <f>SUMIFS(data!$G:$G,data!$C:$C,$B$357,data!$D:$D,$B$465,data!$F:$F,Q$4,data!$E:$E,$B477,data!$H:$H,ПФ2026!Q$5)</f>
        <v>0</v>
      </c>
      <c r="R477" s="29">
        <f>SUMIFS(data!$G:$G,data!$C:$C,$B$357,data!$D:$D,$B$465,data!$F:$F,Q$4,data!$E:$E,$B477,data!$H:$H,ПФ2026!R$5)</f>
        <v>0</v>
      </c>
      <c r="S477" s="29">
        <f>SUMIFS(data!$G:$G,data!$C:$C,$B$357,data!$D:$D,$B$465,data!$F:$F,S$4,data!$E:$E,$B477,data!$H:$H,ПФ2026!S$5)</f>
        <v>0</v>
      </c>
      <c r="T477" s="30">
        <f>SUMIFS(data!$G:$G,data!$C:$C,$B$357,data!$D:$D,$B$465,data!$F:$F,S$4,data!$E:$E,$B477,data!$H:$H,ПФ2026!T$5)</f>
        <v>0</v>
      </c>
      <c r="U477" s="28">
        <f>SUMIFS(data!$G:$G,data!$C:$C,$B$357,data!$D:$D,$B$465,data!$F:$F,U$4,data!$E:$E,$B477,data!$H:$H,ПФ2026!U$5)</f>
        <v>0</v>
      </c>
      <c r="V477" s="29">
        <f>SUMIFS(data!$G:$G,data!$C:$C,$B$357,data!$D:$D,$B$465,data!$F:$F,U$4,data!$E:$E,$B477,data!$H:$H,ПФ2026!V$5)</f>
        <v>0</v>
      </c>
      <c r="W477" s="29">
        <f>SUMIFS(data!$G:$G,data!$C:$C,$B$357,data!$D:$D,$B$465,data!$F:$F,W$4,data!$E:$E,$B477,data!$H:$H,ПФ2026!W$5)</f>
        <v>0</v>
      </c>
      <c r="X477" s="29">
        <f>SUMIFS(data!$G:$G,data!$C:$C,$B$357,data!$D:$D,$B$465,data!$F:$F,W$4,data!$E:$E,$B477,data!$H:$H,ПФ2026!X$5)</f>
        <v>0</v>
      </c>
      <c r="Y477" s="29">
        <f>SUMIFS(data!$G:$G,data!$C:$C,$B$357,data!$D:$D,$B$465,data!$F:$F,Y$4,data!$E:$E,$B477,data!$H:$H,ПФ2026!Y$5)</f>
        <v>0</v>
      </c>
      <c r="Z477" s="30">
        <f>SUMIFS(data!$G:$G,data!$C:$C,$B$357,data!$D:$D,$B$465,data!$F:$F,Y$4,data!$E:$E,$B477,data!$H:$H,ПФ2026!Z$5)</f>
        <v>0</v>
      </c>
      <c r="AA477" s="23">
        <f t="shared" si="160"/>
        <v>-555000</v>
      </c>
      <c r="AB477" s="25">
        <f t="shared" si="155"/>
        <v>0</v>
      </c>
      <c r="AC477" s="31">
        <f t="shared" si="157"/>
        <v>0</v>
      </c>
    </row>
    <row r="478" spans="2:29" ht="16.5" hidden="1" outlineLevel="1" x14ac:dyDescent="0.35">
      <c r="B478" s="37" t="s">
        <v>139</v>
      </c>
      <c r="C478" s="28">
        <f>SUMIFS(data!$G:$G,data!$C:$C,$B$357,data!$D:$D,$B$465,data!$F:$F,C$4,data!$E:$E,$B478,data!$H:$H,ПФ2026!C$5)</f>
        <v>0</v>
      </c>
      <c r="D478" s="29">
        <f>SUMIFS(data!$G:$G,data!$C:$C,$B$357,data!$D:$D,$B$465,data!$F:$F,C$4,data!$E:$E,$B478,data!$H:$H,ПФ2026!D$5)</f>
        <v>0</v>
      </c>
      <c r="E478" s="29">
        <f>SUMIFS(data!$G:$G,data!$C:$C,$B$357,data!$D:$D,$B$465,data!$F:$F,E$4,data!$E:$E,$B478,data!$H:$H,ПФ2026!E$5)</f>
        <v>0</v>
      </c>
      <c r="F478" s="29">
        <f>SUMIFS(data!$G:$G,data!$C:$C,$B$357,data!$D:$D,$B$465,data!$F:$F,E$4,data!$E:$E,$B478,data!$H:$H,ПФ2026!F$5)</f>
        <v>0</v>
      </c>
      <c r="G478" s="29">
        <f>SUMIFS(data!$G:$G,data!$C:$C,$B$357,data!$D:$D,$B$465,data!$F:$F,G$4,data!$E:$E,$B478,data!$H:$H,ПФ2026!G$5)</f>
        <v>0</v>
      </c>
      <c r="H478" s="30">
        <f>SUMIFS(data!$G:$G,data!$C:$C,$B$357,data!$D:$D,$B$465,data!$F:$F,G$4,data!$E:$E,$B478,data!$H:$H,ПФ2026!H$5)</f>
        <v>0</v>
      </c>
      <c r="I478" s="29">
        <f>SUMIFS(data!$G:$G,data!$C:$C,$B$357,data!$D:$D,$B$465,data!$F:$F,I$4,data!$E:$E,$B478,data!$H:$H,ПФ2026!I$5)</f>
        <v>0</v>
      </c>
      <c r="J478" s="29">
        <f>SUMIFS(data!$G:$G,data!$C:$C,$B$357,data!$D:$D,$B$465,data!$F:$F,I$4,data!$E:$E,$B478,data!$H:$H,ПФ2026!J$5)</f>
        <v>0</v>
      </c>
      <c r="K478" s="29">
        <f>SUMIFS(data!$G:$G,data!$C:$C,$B$357,data!$D:$D,$B$465,data!$F:$F,K$4,data!$E:$E,$B478,data!$H:$H,ПФ2026!K$5)</f>
        <v>0</v>
      </c>
      <c r="L478" s="29">
        <f>SUMIFS(data!$G:$G,data!$C:$C,$B$357,data!$D:$D,$B$465,data!$F:$F,K$4,data!$E:$E,$B478,data!$H:$H,ПФ2026!L$5)</f>
        <v>0</v>
      </c>
      <c r="M478" s="29">
        <f>SUMIFS(data!$G:$G,data!$C:$C,$B$357,data!$D:$D,$B$465,data!$F:$F,M$4,data!$E:$E,$B478,data!$H:$H,ПФ2026!M$5)</f>
        <v>0</v>
      </c>
      <c r="N478" s="30">
        <f>SUMIFS(data!$G:$G,data!$C:$C,$B$357,data!$D:$D,$B$465,data!$F:$F,M$4,data!$E:$E,$B478,data!$H:$H,ПФ2026!N$5)</f>
        <v>0</v>
      </c>
      <c r="O478" s="28">
        <f>SUMIFS(data!$G:$G,data!$C:$C,$B$357,data!$D:$D,$B$465,data!$F:$F,O$4,data!$E:$E,$B478,data!$H:$H,ПФ2026!O$5)</f>
        <v>0</v>
      </c>
      <c r="P478" s="29">
        <f>SUMIFS(data!$G:$G,data!$C:$C,$B$357,data!$D:$D,$B$465,data!$F:$F,O$4,data!$E:$E,$B478,data!$H:$H,ПФ2026!P$5)</f>
        <v>0</v>
      </c>
      <c r="Q478" s="29">
        <f>SUMIFS(data!$G:$G,data!$C:$C,$B$357,data!$D:$D,$B$465,data!$F:$F,Q$4,data!$E:$E,$B478,data!$H:$H,ПФ2026!Q$5)</f>
        <v>0</v>
      </c>
      <c r="R478" s="29">
        <f>SUMIFS(data!$G:$G,data!$C:$C,$B$357,data!$D:$D,$B$465,data!$F:$F,Q$4,data!$E:$E,$B478,data!$H:$H,ПФ2026!R$5)</f>
        <v>0</v>
      </c>
      <c r="S478" s="29">
        <f>SUMIFS(data!$G:$G,data!$C:$C,$B$357,data!$D:$D,$B$465,data!$F:$F,S$4,data!$E:$E,$B478,data!$H:$H,ПФ2026!S$5)</f>
        <v>0</v>
      </c>
      <c r="T478" s="30">
        <f>SUMIFS(data!$G:$G,data!$C:$C,$B$357,data!$D:$D,$B$465,data!$F:$F,S$4,data!$E:$E,$B478,data!$H:$H,ПФ2026!T$5)</f>
        <v>0</v>
      </c>
      <c r="U478" s="28">
        <f>SUMIFS(data!$G:$G,data!$C:$C,$B$357,data!$D:$D,$B$465,data!$F:$F,U$4,data!$E:$E,$B478,data!$H:$H,ПФ2026!U$5)</f>
        <v>0</v>
      </c>
      <c r="V478" s="29">
        <f>SUMIFS(data!$G:$G,data!$C:$C,$B$357,data!$D:$D,$B$465,data!$F:$F,U$4,data!$E:$E,$B478,data!$H:$H,ПФ2026!V$5)</f>
        <v>0</v>
      </c>
      <c r="W478" s="29">
        <f>SUMIFS(data!$G:$G,data!$C:$C,$B$357,data!$D:$D,$B$465,data!$F:$F,W$4,data!$E:$E,$B478,data!$H:$H,ПФ2026!W$5)</f>
        <v>0</v>
      </c>
      <c r="X478" s="29">
        <f>SUMIFS(data!$G:$G,data!$C:$C,$B$357,data!$D:$D,$B$465,data!$F:$F,W$4,data!$E:$E,$B478,data!$H:$H,ПФ2026!X$5)</f>
        <v>0</v>
      </c>
      <c r="Y478" s="29">
        <f>SUMIFS(data!$G:$G,data!$C:$C,$B$357,data!$D:$D,$B$465,data!$F:$F,Y$4,data!$E:$E,$B478,data!$H:$H,ПФ2026!Y$5)</f>
        <v>0</v>
      </c>
      <c r="Z478" s="30">
        <f>SUMIFS(data!$G:$G,data!$C:$C,$B$357,data!$D:$D,$B$465,data!$F:$F,Y$4,data!$E:$E,$B478,data!$H:$H,ПФ2026!Z$5)</f>
        <v>0</v>
      </c>
      <c r="AA478" s="23">
        <f t="shared" si="160"/>
        <v>0</v>
      </c>
      <c r="AB478" s="25">
        <f t="shared" si="155"/>
        <v>0</v>
      </c>
      <c r="AC478" s="31">
        <f t="shared" si="157"/>
        <v>0</v>
      </c>
    </row>
    <row r="479" spans="2:29" ht="16.5" hidden="1" outlineLevel="1" x14ac:dyDescent="0.35">
      <c r="B479" s="37" t="s">
        <v>141</v>
      </c>
      <c r="C479" s="28">
        <f>SUMIFS(data!$G:$G,data!$C:$C,$B$357,data!$D:$D,$B$465,data!$F:$F,C$4,data!$E:$E,$B479,data!$H:$H,ПФ2026!C$5)</f>
        <v>0</v>
      </c>
      <c r="D479" s="29">
        <f>SUMIFS(data!$G:$G,data!$C:$C,$B$357,data!$D:$D,$B$465,data!$F:$F,C$4,data!$E:$E,$B479,data!$H:$H,ПФ2026!D$5)</f>
        <v>0</v>
      </c>
      <c r="E479" s="29">
        <f>SUMIFS(data!$G:$G,data!$C:$C,$B$357,data!$D:$D,$B$465,data!$F:$F,E$4,data!$E:$E,$B479,data!$H:$H,ПФ2026!E$5)</f>
        <v>0</v>
      </c>
      <c r="F479" s="29">
        <f>SUMIFS(data!$G:$G,data!$C:$C,$B$357,data!$D:$D,$B$465,data!$F:$F,E$4,data!$E:$E,$B479,data!$H:$H,ПФ2026!F$5)</f>
        <v>0</v>
      </c>
      <c r="G479" s="29">
        <f>SUMIFS(data!$G:$G,data!$C:$C,$B$357,data!$D:$D,$B$465,data!$F:$F,G$4,data!$E:$E,$B479,data!$H:$H,ПФ2026!G$5)</f>
        <v>-200</v>
      </c>
      <c r="H479" s="30">
        <f>SUMIFS(data!$G:$G,data!$C:$C,$B$357,data!$D:$D,$B$465,data!$F:$F,G$4,data!$E:$E,$B479,data!$H:$H,ПФ2026!H$5)</f>
        <v>0</v>
      </c>
      <c r="I479" s="29">
        <f>SUMIFS(data!$G:$G,data!$C:$C,$B$357,data!$D:$D,$B$465,data!$F:$F,I$4,data!$E:$E,$B479,data!$H:$H,ПФ2026!I$5)</f>
        <v>-500</v>
      </c>
      <c r="J479" s="29">
        <f>SUMIFS(data!$G:$G,data!$C:$C,$B$357,data!$D:$D,$B$465,data!$F:$F,I$4,data!$E:$E,$B479,data!$H:$H,ПФ2026!J$5)</f>
        <v>-267.48</v>
      </c>
      <c r="K479" s="29">
        <f>SUMIFS(data!$G:$G,data!$C:$C,$B$357,data!$D:$D,$B$465,data!$F:$F,K$4,data!$E:$E,$B479,data!$H:$H,ПФ2026!K$5)</f>
        <v>-500</v>
      </c>
      <c r="L479" s="29">
        <f>SUMIFS(data!$G:$G,data!$C:$C,$B$357,data!$D:$D,$B$465,data!$F:$F,K$4,data!$E:$E,$B479,data!$H:$H,ПФ2026!L$5)</f>
        <v>-310.8</v>
      </c>
      <c r="M479" s="29">
        <f>SUMIFS(data!$G:$G,data!$C:$C,$B$357,data!$D:$D,$B$465,data!$F:$F,M$4,data!$E:$E,$B479,data!$H:$H,ПФ2026!M$5)</f>
        <v>-35000</v>
      </c>
      <c r="N479" s="30">
        <f>SUMIFS(data!$G:$G,data!$C:$C,$B$357,data!$D:$D,$B$465,data!$F:$F,M$4,data!$E:$E,$B479,data!$H:$H,ПФ2026!N$5)</f>
        <v>-45.6</v>
      </c>
      <c r="O479" s="28">
        <f>SUMIFS(data!$G:$G,data!$C:$C,$B$357,data!$D:$D,$B$465,data!$F:$F,O$4,data!$E:$E,$B479,data!$H:$H,ПФ2026!O$5)</f>
        <v>-35000</v>
      </c>
      <c r="P479" s="29">
        <f>SUMIFS(data!$G:$G,data!$C:$C,$B$357,data!$D:$D,$B$465,data!$F:$F,O$4,data!$E:$E,$B479,data!$H:$H,ПФ2026!P$5)</f>
        <v>0</v>
      </c>
      <c r="Q479" s="29">
        <f>SUMIFS(data!$G:$G,data!$C:$C,$B$357,data!$D:$D,$B$465,data!$F:$F,Q$4,data!$E:$E,$B479,data!$H:$H,ПФ2026!Q$5)</f>
        <v>-35000</v>
      </c>
      <c r="R479" s="29">
        <f>SUMIFS(data!$G:$G,data!$C:$C,$B$357,data!$D:$D,$B$465,data!$F:$F,Q$4,data!$E:$E,$B479,data!$H:$H,ПФ2026!R$5)</f>
        <v>0</v>
      </c>
      <c r="S479" s="29">
        <f>SUMIFS(data!$G:$G,data!$C:$C,$B$357,data!$D:$D,$B$465,data!$F:$F,S$4,data!$E:$E,$B479,data!$H:$H,ПФ2026!S$5)</f>
        <v>-500</v>
      </c>
      <c r="T479" s="30">
        <f>SUMIFS(data!$G:$G,data!$C:$C,$B$357,data!$D:$D,$B$465,data!$F:$F,S$4,data!$E:$E,$B479,data!$H:$H,ПФ2026!T$5)</f>
        <v>0</v>
      </c>
      <c r="U479" s="28">
        <f>SUMIFS(data!$G:$G,data!$C:$C,$B$357,data!$D:$D,$B$465,data!$F:$F,U$4,data!$E:$E,$B479,data!$H:$H,ПФ2026!U$5)</f>
        <v>0</v>
      </c>
      <c r="V479" s="29">
        <f>SUMIFS(data!$G:$G,data!$C:$C,$B$357,data!$D:$D,$B$465,data!$F:$F,U$4,data!$E:$E,$B479,data!$H:$H,ПФ2026!V$5)</f>
        <v>0</v>
      </c>
      <c r="W479" s="29">
        <f>SUMIFS(data!$G:$G,data!$C:$C,$B$357,data!$D:$D,$B$465,data!$F:$F,W$4,data!$E:$E,$B479,data!$H:$H,ПФ2026!W$5)</f>
        <v>0</v>
      </c>
      <c r="X479" s="29">
        <f>SUMIFS(data!$G:$G,data!$C:$C,$B$357,data!$D:$D,$B$465,data!$F:$F,W$4,data!$E:$E,$B479,data!$H:$H,ПФ2026!X$5)</f>
        <v>0</v>
      </c>
      <c r="Y479" s="29">
        <f>SUMIFS(data!$G:$G,data!$C:$C,$B$357,data!$D:$D,$B$465,data!$F:$F,Y$4,data!$E:$E,$B479,data!$H:$H,ПФ2026!Y$5)</f>
        <v>0</v>
      </c>
      <c r="Z479" s="30">
        <f>SUMIFS(data!$G:$G,data!$C:$C,$B$357,data!$D:$D,$B$465,data!$F:$F,Y$4,data!$E:$E,$B479,data!$H:$H,ПФ2026!Z$5)</f>
        <v>0</v>
      </c>
      <c r="AA479" s="23">
        <f t="shared" si="160"/>
        <v>-106700</v>
      </c>
      <c r="AB479" s="25">
        <f t="shared" si="155"/>
        <v>-623.88</v>
      </c>
      <c r="AC479" s="31">
        <f t="shared" si="157"/>
        <v>5.8470477975632613E-3</v>
      </c>
    </row>
    <row r="480" spans="2:29" ht="16.5" hidden="1" outlineLevel="1" x14ac:dyDescent="0.35">
      <c r="B480" s="37" t="s">
        <v>143</v>
      </c>
      <c r="C480" s="28">
        <f>SUMIFS(data!$G:$G,data!$C:$C,$B$357,data!$D:$D,$B$465,data!$F:$F,C$4,data!$E:$E,$B480,data!$H:$H,ПФ2026!C$5)</f>
        <v>0</v>
      </c>
      <c r="D480" s="29">
        <f>SUMIFS(data!$G:$G,data!$C:$C,$B$357,data!$D:$D,$B$465,data!$F:$F,C$4,data!$E:$E,$B480,data!$H:$H,ПФ2026!D$5)</f>
        <v>0</v>
      </c>
      <c r="E480" s="29">
        <f>SUMIFS(data!$G:$G,data!$C:$C,$B$357,data!$D:$D,$B$465,data!$F:$F,E$4,data!$E:$E,$B480,data!$H:$H,ПФ2026!E$5)</f>
        <v>0</v>
      </c>
      <c r="F480" s="29">
        <f>SUMIFS(data!$G:$G,data!$C:$C,$B$357,data!$D:$D,$B$465,data!$F:$F,E$4,data!$E:$E,$B480,data!$H:$H,ПФ2026!F$5)</f>
        <v>0</v>
      </c>
      <c r="G480" s="29">
        <f>SUMIFS(data!$G:$G,data!$C:$C,$B$357,data!$D:$D,$B$465,data!$F:$F,G$4,data!$E:$E,$B480,data!$H:$H,ПФ2026!G$5)</f>
        <v>-10000</v>
      </c>
      <c r="H480" s="30">
        <f>SUMIFS(data!$G:$G,data!$C:$C,$B$357,data!$D:$D,$B$465,data!$F:$F,G$4,data!$E:$E,$B480,data!$H:$H,ПФ2026!H$5)</f>
        <v>0</v>
      </c>
      <c r="I480" s="29">
        <f>SUMIFS(data!$G:$G,data!$C:$C,$B$357,data!$D:$D,$B$465,data!$F:$F,I$4,data!$E:$E,$B480,data!$H:$H,ПФ2026!I$5)</f>
        <v>-60000</v>
      </c>
      <c r="J480" s="29">
        <f>SUMIFS(data!$G:$G,data!$C:$C,$B$357,data!$D:$D,$B$465,data!$F:$F,I$4,data!$E:$E,$B480,data!$H:$H,ПФ2026!J$5)</f>
        <v>0</v>
      </c>
      <c r="K480" s="29">
        <f>SUMIFS(data!$G:$G,data!$C:$C,$B$357,data!$D:$D,$B$465,data!$F:$F,K$4,data!$E:$E,$B480,data!$H:$H,ПФ2026!K$5)</f>
        <v>-10000</v>
      </c>
      <c r="L480" s="29">
        <f>SUMIFS(data!$G:$G,data!$C:$C,$B$357,data!$D:$D,$B$465,data!$F:$F,K$4,data!$E:$E,$B480,data!$H:$H,ПФ2026!L$5)</f>
        <v>0</v>
      </c>
      <c r="M480" s="29">
        <f>SUMIFS(data!$G:$G,data!$C:$C,$B$357,data!$D:$D,$B$465,data!$F:$F,M$4,data!$E:$E,$B480,data!$H:$H,ПФ2026!M$5)</f>
        <v>-10000</v>
      </c>
      <c r="N480" s="30">
        <f>SUMIFS(data!$G:$G,data!$C:$C,$B$357,data!$D:$D,$B$465,data!$F:$F,M$4,data!$E:$E,$B480,data!$H:$H,ПФ2026!N$5)</f>
        <v>0</v>
      </c>
      <c r="O480" s="28">
        <f>SUMIFS(data!$G:$G,data!$C:$C,$B$357,data!$D:$D,$B$465,data!$F:$F,O$4,data!$E:$E,$B480,data!$H:$H,ПФ2026!O$5)</f>
        <v>-10000</v>
      </c>
      <c r="P480" s="29">
        <f>SUMIFS(data!$G:$G,data!$C:$C,$B$357,data!$D:$D,$B$465,data!$F:$F,O$4,data!$E:$E,$B480,data!$H:$H,ПФ2026!P$5)</f>
        <v>0</v>
      </c>
      <c r="Q480" s="29">
        <f>SUMIFS(data!$G:$G,data!$C:$C,$B$357,data!$D:$D,$B$465,data!$F:$F,Q$4,data!$E:$E,$B480,data!$H:$H,ПФ2026!Q$5)</f>
        <v>-10000</v>
      </c>
      <c r="R480" s="29">
        <f>SUMIFS(data!$G:$G,data!$C:$C,$B$357,data!$D:$D,$B$465,data!$F:$F,Q$4,data!$E:$E,$B480,data!$H:$H,ПФ2026!R$5)</f>
        <v>0</v>
      </c>
      <c r="S480" s="29">
        <f>SUMIFS(data!$G:$G,data!$C:$C,$B$357,data!$D:$D,$B$465,data!$F:$F,S$4,data!$E:$E,$B480,data!$H:$H,ПФ2026!S$5)</f>
        <v>-60000</v>
      </c>
      <c r="T480" s="30">
        <f>SUMIFS(data!$G:$G,data!$C:$C,$B$357,data!$D:$D,$B$465,data!$F:$F,S$4,data!$E:$E,$B480,data!$H:$H,ПФ2026!T$5)</f>
        <v>0</v>
      </c>
      <c r="U480" s="28">
        <f>SUMIFS(data!$G:$G,data!$C:$C,$B$357,data!$D:$D,$B$465,data!$F:$F,U$4,data!$E:$E,$B480,data!$H:$H,ПФ2026!U$5)</f>
        <v>0</v>
      </c>
      <c r="V480" s="29">
        <f>SUMIFS(data!$G:$G,data!$C:$C,$B$357,data!$D:$D,$B$465,data!$F:$F,U$4,data!$E:$E,$B480,data!$H:$H,ПФ2026!V$5)</f>
        <v>0</v>
      </c>
      <c r="W480" s="29">
        <f>SUMIFS(data!$G:$G,data!$C:$C,$B$357,data!$D:$D,$B$465,data!$F:$F,W$4,data!$E:$E,$B480,data!$H:$H,ПФ2026!W$5)</f>
        <v>0</v>
      </c>
      <c r="X480" s="29">
        <f>SUMIFS(data!$G:$G,data!$C:$C,$B$357,data!$D:$D,$B$465,data!$F:$F,W$4,data!$E:$E,$B480,data!$H:$H,ПФ2026!X$5)</f>
        <v>0</v>
      </c>
      <c r="Y480" s="29">
        <f>SUMIFS(data!$G:$G,data!$C:$C,$B$357,data!$D:$D,$B$465,data!$F:$F,Y$4,data!$E:$E,$B480,data!$H:$H,ПФ2026!Y$5)</f>
        <v>0</v>
      </c>
      <c r="Z480" s="30">
        <f>SUMIFS(data!$G:$G,data!$C:$C,$B$357,data!$D:$D,$B$465,data!$F:$F,Y$4,data!$E:$E,$B480,data!$H:$H,ПФ2026!Z$5)</f>
        <v>0</v>
      </c>
      <c r="AA480" s="23">
        <f t="shared" si="160"/>
        <v>-185000</v>
      </c>
      <c r="AB480" s="25">
        <f t="shared" si="155"/>
        <v>0</v>
      </c>
      <c r="AC480" s="31">
        <f t="shared" si="157"/>
        <v>0</v>
      </c>
    </row>
    <row r="481" spans="2:29" ht="16.5" hidden="1" outlineLevel="1" x14ac:dyDescent="0.35">
      <c r="B481" s="37" t="s">
        <v>144</v>
      </c>
      <c r="C481" s="28">
        <f>SUMIFS(data!$G:$G,data!$C:$C,$B$357,data!$D:$D,$B$465,data!$F:$F,C$4,data!$E:$E,$B481,data!$H:$H,ПФ2026!C$5)</f>
        <v>0</v>
      </c>
      <c r="D481" s="29">
        <f>SUMIFS(data!$G:$G,data!$C:$C,$B$357,data!$D:$D,$B$465,data!$F:$F,C$4,data!$E:$E,$B481,data!$H:$H,ПФ2026!D$5)</f>
        <v>0</v>
      </c>
      <c r="E481" s="29">
        <f>SUMIFS(data!$G:$G,data!$C:$C,$B$357,data!$D:$D,$B$465,data!$F:$F,E$4,data!$E:$E,$B481,data!$H:$H,ПФ2026!E$5)</f>
        <v>0</v>
      </c>
      <c r="F481" s="29">
        <f>SUMIFS(data!$G:$G,data!$C:$C,$B$357,data!$D:$D,$B$465,data!$F:$F,E$4,data!$E:$E,$B481,data!$H:$H,ПФ2026!F$5)</f>
        <v>0</v>
      </c>
      <c r="G481" s="29">
        <f>SUMIFS(data!$G:$G,data!$C:$C,$B$357,data!$D:$D,$B$465,data!$F:$F,G$4,data!$E:$E,$B481,data!$H:$H,ПФ2026!G$5)</f>
        <v>0</v>
      </c>
      <c r="H481" s="30">
        <f>SUMIFS(data!$G:$G,data!$C:$C,$B$357,data!$D:$D,$B$465,data!$F:$F,G$4,data!$E:$E,$B481,data!$H:$H,ПФ2026!H$5)</f>
        <v>-126248.73</v>
      </c>
      <c r="I481" s="29">
        <f>SUMIFS(data!$G:$G,data!$C:$C,$B$357,data!$D:$D,$B$465,data!$F:$F,I$4,data!$E:$E,$B481,data!$H:$H,ПФ2026!I$5)</f>
        <v>-1997295</v>
      </c>
      <c r="J481" s="29">
        <f>SUMIFS(data!$G:$G,data!$C:$C,$B$357,data!$D:$D,$B$465,data!$F:$F,I$4,data!$E:$E,$B481,data!$H:$H,ПФ2026!J$5)</f>
        <v>-382680.2</v>
      </c>
      <c r="K481" s="29">
        <f>SUMIFS(data!$G:$G,data!$C:$C,$B$357,data!$D:$D,$B$465,data!$F:$F,K$4,data!$E:$E,$B481,data!$H:$H,ПФ2026!K$5)</f>
        <v>0</v>
      </c>
      <c r="L481" s="29">
        <f>SUMIFS(data!$G:$G,data!$C:$C,$B$357,data!$D:$D,$B$465,data!$F:$F,K$4,data!$E:$E,$B481,data!$H:$H,ПФ2026!L$5)</f>
        <v>-674774.54</v>
      </c>
      <c r="M481" s="29">
        <f>SUMIFS(data!$G:$G,data!$C:$C,$B$357,data!$D:$D,$B$465,data!$F:$F,M$4,data!$E:$E,$B481,data!$H:$H,ПФ2026!M$5)</f>
        <v>-1997295</v>
      </c>
      <c r="N481" s="30">
        <f>SUMIFS(data!$G:$G,data!$C:$C,$B$357,data!$D:$D,$B$465,data!$F:$F,M$4,data!$E:$E,$B481,data!$H:$H,ПФ2026!N$5)</f>
        <v>-1340272.47</v>
      </c>
      <c r="O481" s="28">
        <f>SUMIFS(data!$G:$G,data!$C:$C,$B$357,data!$D:$D,$B$465,data!$F:$F,O$4,data!$E:$E,$B481,data!$H:$H,ПФ2026!O$5)</f>
        <v>0</v>
      </c>
      <c r="P481" s="29">
        <f>SUMIFS(data!$G:$G,data!$C:$C,$B$357,data!$D:$D,$B$465,data!$F:$F,O$4,data!$E:$E,$B481,data!$H:$H,ПФ2026!P$5)</f>
        <v>0</v>
      </c>
      <c r="Q481" s="29">
        <f>SUMIFS(data!$G:$G,data!$C:$C,$B$357,data!$D:$D,$B$465,data!$F:$F,Q$4,data!$E:$E,$B481,data!$H:$H,ПФ2026!Q$5)</f>
        <v>0</v>
      </c>
      <c r="R481" s="29">
        <f>SUMIFS(data!$G:$G,data!$C:$C,$B$357,data!$D:$D,$B$465,data!$F:$F,Q$4,data!$E:$E,$B481,data!$H:$H,ПФ2026!R$5)</f>
        <v>0</v>
      </c>
      <c r="S481" s="29">
        <f>SUMIFS(data!$G:$G,data!$C:$C,$B$357,data!$D:$D,$B$465,data!$F:$F,S$4,data!$E:$E,$B481,data!$H:$H,ПФ2026!S$5)</f>
        <v>0</v>
      </c>
      <c r="T481" s="30">
        <f>SUMIFS(data!$G:$G,data!$C:$C,$B$357,data!$D:$D,$B$465,data!$F:$F,S$4,data!$E:$E,$B481,data!$H:$H,ПФ2026!T$5)</f>
        <v>0</v>
      </c>
      <c r="U481" s="28">
        <f>SUMIFS(data!$G:$G,data!$C:$C,$B$357,data!$D:$D,$B$465,data!$F:$F,U$4,data!$E:$E,$B481,data!$H:$H,ПФ2026!U$5)</f>
        <v>0</v>
      </c>
      <c r="V481" s="29">
        <f>SUMIFS(data!$G:$G,data!$C:$C,$B$357,data!$D:$D,$B$465,data!$F:$F,U$4,data!$E:$E,$B481,data!$H:$H,ПФ2026!V$5)</f>
        <v>0</v>
      </c>
      <c r="W481" s="29">
        <f>SUMIFS(data!$G:$G,data!$C:$C,$B$357,data!$D:$D,$B$465,data!$F:$F,W$4,data!$E:$E,$B481,data!$H:$H,ПФ2026!W$5)</f>
        <v>0</v>
      </c>
      <c r="X481" s="29">
        <f>SUMIFS(data!$G:$G,data!$C:$C,$B$357,data!$D:$D,$B$465,data!$F:$F,W$4,data!$E:$E,$B481,data!$H:$H,ПФ2026!X$5)</f>
        <v>0</v>
      </c>
      <c r="Y481" s="29">
        <f>SUMIFS(data!$G:$G,data!$C:$C,$B$357,data!$D:$D,$B$465,data!$F:$F,Y$4,data!$E:$E,$B481,data!$H:$H,ПФ2026!Y$5)</f>
        <v>0</v>
      </c>
      <c r="Z481" s="30">
        <f>SUMIFS(data!$G:$G,data!$C:$C,$B$357,data!$D:$D,$B$465,data!$F:$F,Y$4,data!$E:$E,$B481,data!$H:$H,ПФ2026!Z$5)</f>
        <v>0</v>
      </c>
      <c r="AA481" s="23">
        <f t="shared" si="160"/>
        <v>-3994590</v>
      </c>
      <c r="AB481" s="25">
        <f t="shared" si="155"/>
        <v>-2523975.94</v>
      </c>
      <c r="AC481" s="31">
        <f t="shared" si="157"/>
        <v>0.63184856017764024</v>
      </c>
    </row>
    <row r="482" spans="2:29" ht="16.5" hidden="1" outlineLevel="1" x14ac:dyDescent="0.35">
      <c r="B482" s="37" t="s">
        <v>151</v>
      </c>
      <c r="C482" s="28">
        <f>SUMIFS(data!$G:$G,data!$C:$C,$B$357,data!$D:$D,$B$465,data!$F:$F,C$4,data!$E:$E,$B482,data!$H:$H,ПФ2026!C$5)</f>
        <v>0</v>
      </c>
      <c r="D482" s="29">
        <f>SUMIFS(data!$G:$G,data!$C:$C,$B$357,data!$D:$D,$B$465,data!$F:$F,C$4,data!$E:$E,$B482,data!$H:$H,ПФ2026!D$5)</f>
        <v>0</v>
      </c>
      <c r="E482" s="29">
        <f>SUMIFS(data!$G:$G,data!$C:$C,$B$357,data!$D:$D,$B$465,data!$F:$F,E$4,data!$E:$E,$B482,data!$H:$H,ПФ2026!E$5)</f>
        <v>0</v>
      </c>
      <c r="F482" s="29">
        <f>SUMIFS(data!$G:$G,data!$C:$C,$B$357,data!$D:$D,$B$465,data!$F:$F,E$4,data!$E:$E,$B482,data!$H:$H,ПФ2026!F$5)</f>
        <v>0</v>
      </c>
      <c r="G482" s="29">
        <f>SUMIFS(data!$G:$G,data!$C:$C,$B$357,data!$D:$D,$B$465,data!$F:$F,G$4,data!$E:$E,$B482,data!$H:$H,ПФ2026!G$5)</f>
        <v>-270000</v>
      </c>
      <c r="H482" s="30">
        <f>SUMIFS(data!$G:$G,data!$C:$C,$B$357,data!$D:$D,$B$465,data!$F:$F,G$4,data!$E:$E,$B482,data!$H:$H,ПФ2026!H$5)</f>
        <v>0</v>
      </c>
      <c r="I482" s="29">
        <f>SUMIFS(data!$G:$G,data!$C:$C,$B$357,data!$D:$D,$B$465,data!$F:$F,I$4,data!$E:$E,$B482,data!$H:$H,ПФ2026!I$5)</f>
        <v>-1687500</v>
      </c>
      <c r="J482" s="29">
        <f>SUMIFS(data!$G:$G,data!$C:$C,$B$357,data!$D:$D,$B$465,data!$F:$F,I$4,data!$E:$E,$B482,data!$H:$H,ПФ2026!J$5)</f>
        <v>0</v>
      </c>
      <c r="K482" s="29">
        <f>SUMIFS(data!$G:$G,data!$C:$C,$B$357,data!$D:$D,$B$465,data!$F:$F,K$4,data!$E:$E,$B482,data!$H:$H,ПФ2026!K$5)</f>
        <v>-1987500</v>
      </c>
      <c r="L482" s="29">
        <f>SUMIFS(data!$G:$G,data!$C:$C,$B$357,data!$D:$D,$B$465,data!$F:$F,K$4,data!$E:$E,$B482,data!$H:$H,ПФ2026!L$5)</f>
        <v>0</v>
      </c>
      <c r="M482" s="29">
        <f>SUMIFS(data!$G:$G,data!$C:$C,$B$357,data!$D:$D,$B$465,data!$F:$F,M$4,data!$E:$E,$B482,data!$H:$H,ПФ2026!M$5)</f>
        <v>-1987500</v>
      </c>
      <c r="N482" s="30">
        <f>SUMIFS(data!$G:$G,data!$C:$C,$B$357,data!$D:$D,$B$465,data!$F:$F,M$4,data!$E:$E,$B482,data!$H:$H,ПФ2026!N$5)</f>
        <v>0</v>
      </c>
      <c r="O482" s="28">
        <f>SUMIFS(data!$G:$G,data!$C:$C,$B$357,data!$D:$D,$B$465,data!$F:$F,O$4,data!$E:$E,$B482,data!$H:$H,ПФ2026!O$5)</f>
        <v>-1987500</v>
      </c>
      <c r="P482" s="29">
        <f>SUMIFS(data!$G:$G,data!$C:$C,$B$357,data!$D:$D,$B$465,data!$F:$F,O$4,data!$E:$E,$B482,data!$H:$H,ПФ2026!P$5)</f>
        <v>0</v>
      </c>
      <c r="Q482" s="29">
        <f>SUMIFS(data!$G:$G,data!$C:$C,$B$357,data!$D:$D,$B$465,data!$F:$F,Q$4,data!$E:$E,$B482,data!$H:$H,ПФ2026!Q$5)</f>
        <v>-1987500</v>
      </c>
      <c r="R482" s="29">
        <f>SUMIFS(data!$G:$G,data!$C:$C,$B$357,data!$D:$D,$B$465,data!$F:$F,Q$4,data!$E:$E,$B482,data!$H:$H,ПФ2026!R$5)</f>
        <v>0</v>
      </c>
      <c r="S482" s="29">
        <f>SUMIFS(data!$G:$G,data!$C:$C,$B$357,data!$D:$D,$B$465,data!$F:$F,S$4,data!$E:$E,$B482,data!$H:$H,ПФ2026!S$5)</f>
        <v>-1687500</v>
      </c>
      <c r="T482" s="30">
        <f>SUMIFS(data!$G:$G,data!$C:$C,$B$357,data!$D:$D,$B$465,data!$F:$F,S$4,data!$E:$E,$B482,data!$H:$H,ПФ2026!T$5)</f>
        <v>0</v>
      </c>
      <c r="U482" s="28">
        <f>SUMIFS(data!$G:$G,data!$C:$C,$B$357,data!$D:$D,$B$465,data!$F:$F,U$4,data!$E:$E,$B482,data!$H:$H,ПФ2026!U$5)</f>
        <v>0</v>
      </c>
      <c r="V482" s="29">
        <f>SUMIFS(data!$G:$G,data!$C:$C,$B$357,data!$D:$D,$B$465,data!$F:$F,U$4,data!$E:$E,$B482,data!$H:$H,ПФ2026!V$5)</f>
        <v>0</v>
      </c>
      <c r="W482" s="29">
        <f>SUMIFS(data!$G:$G,data!$C:$C,$B$357,data!$D:$D,$B$465,data!$F:$F,W$4,data!$E:$E,$B482,data!$H:$H,ПФ2026!W$5)</f>
        <v>0</v>
      </c>
      <c r="X482" s="29">
        <f>SUMIFS(data!$G:$G,data!$C:$C,$B$357,data!$D:$D,$B$465,data!$F:$F,W$4,data!$E:$E,$B482,data!$H:$H,ПФ2026!X$5)</f>
        <v>0</v>
      </c>
      <c r="Y482" s="29">
        <f>SUMIFS(data!$G:$G,data!$C:$C,$B$357,data!$D:$D,$B$465,data!$F:$F,Y$4,data!$E:$E,$B482,data!$H:$H,ПФ2026!Y$5)</f>
        <v>0</v>
      </c>
      <c r="Z482" s="30">
        <f>SUMIFS(data!$G:$G,data!$C:$C,$B$357,data!$D:$D,$B$465,data!$F:$F,Y$4,data!$E:$E,$B482,data!$H:$H,ПФ2026!Z$5)</f>
        <v>0</v>
      </c>
      <c r="AA482" s="23">
        <f t="shared" si="160"/>
        <v>-12726849.470715262</v>
      </c>
      <c r="AB482" s="25">
        <f t="shared" si="155"/>
        <v>0</v>
      </c>
      <c r="AC482" s="31">
        <f t="shared" si="157"/>
        <v>0</v>
      </c>
    </row>
    <row r="483" spans="2:29" ht="16.5" hidden="1" outlineLevel="1" x14ac:dyDescent="0.35">
      <c r="B483" s="37" t="s">
        <v>161</v>
      </c>
      <c r="C483" s="28">
        <f>SUMIFS(data!$G:$G,data!$C:$C,$B$357,data!$D:$D,$B$465,data!$F:$F,C$4,data!$E:$E,$B483,data!$H:$H,ПФ2026!C$5)</f>
        <v>0</v>
      </c>
      <c r="D483" s="29">
        <f>SUMIFS(data!$G:$G,data!$C:$C,$B$357,data!$D:$D,$B$465,data!$F:$F,C$4,data!$E:$E,$B483,data!$H:$H,ПФ2026!D$5)</f>
        <v>0</v>
      </c>
      <c r="E483" s="29">
        <f>SUMIFS(data!$G:$G,data!$C:$C,$B$357,data!$D:$D,$B$465,data!$F:$F,E$4,data!$E:$E,$B483,data!$H:$H,ПФ2026!E$5)</f>
        <v>0</v>
      </c>
      <c r="F483" s="29">
        <f>SUMIFS(data!$G:$G,data!$C:$C,$B$357,data!$D:$D,$B$465,data!$F:$F,E$4,data!$E:$E,$B483,data!$H:$H,ПФ2026!F$5)</f>
        <v>0</v>
      </c>
      <c r="G483" s="29">
        <f>SUMIFS(data!$G:$G,data!$C:$C,$B$357,data!$D:$D,$B$465,data!$F:$F,G$4,data!$E:$E,$B483,data!$H:$H,ПФ2026!G$5)</f>
        <v>0</v>
      </c>
      <c r="H483" s="30">
        <f>SUMIFS(data!$G:$G,data!$C:$C,$B$357,data!$D:$D,$B$465,data!$F:$F,G$4,data!$E:$E,$B483,data!$H:$H,ПФ2026!H$5)</f>
        <v>0</v>
      </c>
      <c r="I483" s="29">
        <f>SUMIFS(data!$G:$G,data!$C:$C,$B$357,data!$D:$D,$B$465,data!$F:$F,I$4,data!$E:$E,$B483,data!$H:$H,ПФ2026!I$5)</f>
        <v>0</v>
      </c>
      <c r="J483" s="29">
        <f>SUMIFS(data!$G:$G,data!$C:$C,$B$357,data!$D:$D,$B$465,data!$F:$F,I$4,data!$E:$E,$B483,data!$H:$H,ПФ2026!J$5)</f>
        <v>0</v>
      </c>
      <c r="K483" s="29">
        <f>SUMIFS(data!$G:$G,data!$C:$C,$B$357,data!$D:$D,$B$465,data!$F:$F,K$4,data!$E:$E,$B483,data!$H:$H,ПФ2026!K$5)</f>
        <v>0</v>
      </c>
      <c r="L483" s="29">
        <f>SUMIFS(data!$G:$G,data!$C:$C,$B$357,data!$D:$D,$B$465,data!$F:$F,K$4,data!$E:$E,$B483,data!$H:$H,ПФ2026!L$5)</f>
        <v>0</v>
      </c>
      <c r="M483" s="29">
        <f>SUMIFS(data!$G:$G,data!$C:$C,$B$357,data!$D:$D,$B$465,data!$F:$F,M$4,data!$E:$E,$B483,data!$H:$H,ПФ2026!M$5)</f>
        <v>0</v>
      </c>
      <c r="N483" s="30">
        <f>SUMIFS(data!$G:$G,data!$C:$C,$B$357,data!$D:$D,$B$465,data!$F:$F,M$4,data!$E:$E,$B483,data!$H:$H,ПФ2026!N$5)</f>
        <v>0</v>
      </c>
      <c r="O483" s="28">
        <f>SUMIFS(data!$G:$G,data!$C:$C,$B$357,data!$D:$D,$B$465,data!$F:$F,O$4,data!$E:$E,$B483,data!$H:$H,ПФ2026!O$5)</f>
        <v>0</v>
      </c>
      <c r="P483" s="29">
        <f>SUMIFS(data!$G:$G,data!$C:$C,$B$357,data!$D:$D,$B$465,data!$F:$F,O$4,data!$E:$E,$B483,data!$H:$H,ПФ2026!P$5)</f>
        <v>0</v>
      </c>
      <c r="Q483" s="29">
        <f>SUMIFS(data!$G:$G,data!$C:$C,$B$357,data!$D:$D,$B$465,data!$F:$F,Q$4,data!$E:$E,$B483,data!$H:$H,ПФ2026!Q$5)</f>
        <v>0</v>
      </c>
      <c r="R483" s="29">
        <f>SUMIFS(data!$G:$G,data!$C:$C,$B$357,data!$D:$D,$B$465,data!$F:$F,Q$4,data!$E:$E,$B483,data!$H:$H,ПФ2026!R$5)</f>
        <v>0</v>
      </c>
      <c r="S483" s="29">
        <f>SUMIFS(data!$G:$G,data!$C:$C,$B$357,data!$D:$D,$B$465,data!$F:$F,S$4,data!$E:$E,$B483,data!$H:$H,ПФ2026!S$5)</f>
        <v>0</v>
      </c>
      <c r="T483" s="30">
        <f>SUMIFS(data!$G:$G,data!$C:$C,$B$357,data!$D:$D,$B$465,data!$F:$F,S$4,data!$E:$E,$B483,data!$H:$H,ПФ2026!T$5)</f>
        <v>0</v>
      </c>
      <c r="U483" s="28">
        <f>SUMIFS(data!$G:$G,data!$C:$C,$B$357,data!$D:$D,$B$465,data!$F:$F,U$4,data!$E:$E,$B483,data!$H:$H,ПФ2026!U$5)</f>
        <v>0</v>
      </c>
      <c r="V483" s="29">
        <f>SUMIFS(data!$G:$G,data!$C:$C,$B$357,data!$D:$D,$B$465,data!$F:$F,U$4,data!$E:$E,$B483,data!$H:$H,ПФ2026!V$5)</f>
        <v>0</v>
      </c>
      <c r="W483" s="29">
        <f>SUMIFS(data!$G:$G,data!$C:$C,$B$357,data!$D:$D,$B$465,data!$F:$F,W$4,data!$E:$E,$B483,data!$H:$H,ПФ2026!W$5)</f>
        <v>0</v>
      </c>
      <c r="X483" s="29">
        <f>SUMIFS(data!$G:$G,data!$C:$C,$B$357,data!$D:$D,$B$465,data!$F:$F,W$4,data!$E:$E,$B483,data!$H:$H,ПФ2026!X$5)</f>
        <v>0</v>
      </c>
      <c r="Y483" s="29">
        <f>SUMIFS(data!$G:$G,data!$C:$C,$B$357,data!$D:$D,$B$465,data!$F:$F,Y$4,data!$E:$E,$B483,data!$H:$H,ПФ2026!Y$5)</f>
        <v>0</v>
      </c>
      <c r="Z483" s="30">
        <f>SUMIFS(data!$G:$G,data!$C:$C,$B$357,data!$D:$D,$B$465,data!$F:$F,Y$4,data!$E:$E,$B483,data!$H:$H,ПФ2026!Z$5)</f>
        <v>0</v>
      </c>
      <c r="AA483" s="23">
        <f t="shared" si="160"/>
        <v>-6000</v>
      </c>
      <c r="AB483" s="25">
        <f t="shared" si="155"/>
        <v>0</v>
      </c>
      <c r="AC483" s="31">
        <f t="shared" si="157"/>
        <v>0</v>
      </c>
    </row>
    <row r="484" spans="2:29" ht="16.5" hidden="1" outlineLevel="1" x14ac:dyDescent="0.35">
      <c r="B484" s="37" t="s">
        <v>162</v>
      </c>
      <c r="C484" s="28">
        <f>SUMIFS(data!$G:$G,data!$C:$C,$B$357,data!$D:$D,$B$465,data!$F:$F,C$4,data!$E:$E,$B484,data!$H:$H,ПФ2026!C$5)</f>
        <v>0</v>
      </c>
      <c r="D484" s="29">
        <f>SUMIFS(data!$G:$G,data!$C:$C,$B$357,data!$D:$D,$B$465,data!$F:$F,C$4,data!$E:$E,$B484,data!$H:$H,ПФ2026!D$5)</f>
        <v>0</v>
      </c>
      <c r="E484" s="29">
        <f>SUMIFS(data!$G:$G,data!$C:$C,$B$357,data!$D:$D,$B$465,data!$F:$F,E$4,data!$E:$E,$B484,data!$H:$H,ПФ2026!E$5)</f>
        <v>0</v>
      </c>
      <c r="F484" s="29">
        <f>SUMIFS(data!$G:$G,data!$C:$C,$B$357,data!$D:$D,$B$465,data!$F:$F,E$4,data!$E:$E,$B484,data!$H:$H,ПФ2026!F$5)</f>
        <v>0</v>
      </c>
      <c r="G484" s="29">
        <f>SUMIFS(data!$G:$G,data!$C:$C,$B$357,data!$D:$D,$B$465,data!$F:$F,G$4,data!$E:$E,$B484,data!$H:$H,ПФ2026!G$5)</f>
        <v>0</v>
      </c>
      <c r="H484" s="30">
        <f>SUMIFS(data!$G:$G,data!$C:$C,$B$357,data!$D:$D,$B$465,data!$F:$F,G$4,data!$E:$E,$B484,data!$H:$H,ПФ2026!H$5)</f>
        <v>0</v>
      </c>
      <c r="I484" s="29">
        <f>SUMIFS(data!$G:$G,data!$C:$C,$B$357,data!$D:$D,$B$465,data!$F:$F,I$4,data!$E:$E,$B484,data!$H:$H,ПФ2026!I$5)</f>
        <v>0</v>
      </c>
      <c r="J484" s="29">
        <f>SUMIFS(data!$G:$G,data!$C:$C,$B$357,data!$D:$D,$B$465,data!$F:$F,I$4,data!$E:$E,$B484,data!$H:$H,ПФ2026!J$5)</f>
        <v>0</v>
      </c>
      <c r="K484" s="29">
        <f>SUMIFS(data!$G:$G,data!$C:$C,$B$357,data!$D:$D,$B$465,data!$F:$F,K$4,data!$E:$E,$B484,data!$H:$H,ПФ2026!K$5)</f>
        <v>0</v>
      </c>
      <c r="L484" s="29">
        <f>SUMIFS(data!$G:$G,data!$C:$C,$B$357,data!$D:$D,$B$465,data!$F:$F,K$4,data!$E:$E,$B484,data!$H:$H,ПФ2026!L$5)</f>
        <v>-1500</v>
      </c>
      <c r="M484" s="29">
        <f>SUMIFS(data!$G:$G,data!$C:$C,$B$357,data!$D:$D,$B$465,data!$F:$F,M$4,data!$E:$E,$B484,data!$H:$H,ПФ2026!M$5)</f>
        <v>0</v>
      </c>
      <c r="N484" s="30">
        <f>SUMIFS(data!$G:$G,data!$C:$C,$B$357,data!$D:$D,$B$465,data!$F:$F,M$4,data!$E:$E,$B484,data!$H:$H,ПФ2026!N$5)</f>
        <v>0</v>
      </c>
      <c r="O484" s="28">
        <f>SUMIFS(data!$G:$G,data!$C:$C,$B$357,data!$D:$D,$B$465,data!$F:$F,O$4,data!$E:$E,$B484,data!$H:$H,ПФ2026!O$5)</f>
        <v>0</v>
      </c>
      <c r="P484" s="29">
        <f>SUMIFS(data!$G:$G,data!$C:$C,$B$357,data!$D:$D,$B$465,data!$F:$F,O$4,data!$E:$E,$B484,data!$H:$H,ПФ2026!P$5)</f>
        <v>0</v>
      </c>
      <c r="Q484" s="29">
        <f>SUMIFS(data!$G:$G,data!$C:$C,$B$357,data!$D:$D,$B$465,data!$F:$F,Q$4,data!$E:$E,$B484,data!$H:$H,ПФ2026!Q$5)</f>
        <v>0</v>
      </c>
      <c r="R484" s="29">
        <f>SUMIFS(data!$G:$G,data!$C:$C,$B$357,data!$D:$D,$B$465,data!$F:$F,Q$4,data!$E:$E,$B484,data!$H:$H,ПФ2026!R$5)</f>
        <v>0</v>
      </c>
      <c r="S484" s="29">
        <f>SUMIFS(data!$G:$G,data!$C:$C,$B$357,data!$D:$D,$B$465,data!$F:$F,S$4,data!$E:$E,$B484,data!$H:$H,ПФ2026!S$5)</f>
        <v>0</v>
      </c>
      <c r="T484" s="30">
        <f>SUMIFS(data!$G:$G,data!$C:$C,$B$357,data!$D:$D,$B$465,data!$F:$F,S$4,data!$E:$E,$B484,data!$H:$H,ПФ2026!T$5)</f>
        <v>0</v>
      </c>
      <c r="U484" s="28">
        <f>SUMIFS(data!$G:$G,data!$C:$C,$B$357,data!$D:$D,$B$465,data!$F:$F,U$4,data!$E:$E,$B484,data!$H:$H,ПФ2026!U$5)</f>
        <v>0</v>
      </c>
      <c r="V484" s="29">
        <f>SUMIFS(data!$G:$G,data!$C:$C,$B$357,data!$D:$D,$B$465,data!$F:$F,U$4,data!$E:$E,$B484,data!$H:$H,ПФ2026!V$5)</f>
        <v>0</v>
      </c>
      <c r="W484" s="29">
        <f>SUMIFS(data!$G:$G,data!$C:$C,$B$357,data!$D:$D,$B$465,data!$F:$F,W$4,data!$E:$E,$B484,data!$H:$H,ПФ2026!W$5)</f>
        <v>0</v>
      </c>
      <c r="X484" s="29">
        <f>SUMIFS(data!$G:$G,data!$C:$C,$B$357,data!$D:$D,$B$465,data!$F:$F,W$4,data!$E:$E,$B484,data!$H:$H,ПФ2026!X$5)</f>
        <v>0</v>
      </c>
      <c r="Y484" s="29">
        <f>SUMIFS(data!$G:$G,data!$C:$C,$B$357,data!$D:$D,$B$465,data!$F:$F,Y$4,data!$E:$E,$B484,data!$H:$H,ПФ2026!Y$5)</f>
        <v>0</v>
      </c>
      <c r="Z484" s="30">
        <f>SUMIFS(data!$G:$G,data!$C:$C,$B$357,data!$D:$D,$B$465,data!$F:$F,Y$4,data!$E:$E,$B484,data!$H:$H,ПФ2026!Z$5)</f>
        <v>0</v>
      </c>
      <c r="AA484" s="23">
        <f t="shared" si="160"/>
        <v>0</v>
      </c>
      <c r="AB484" s="25">
        <f t="shared" ref="AB484" si="163">D484+F484+H484+J484+L484+N484+P484+R484+T484+V484+X484+Z484</f>
        <v>-1500</v>
      </c>
      <c r="AC484" s="31">
        <f t="shared" ref="AC484" si="164">IFERROR(AB484/AA484,0)</f>
        <v>0</v>
      </c>
    </row>
    <row r="485" spans="2:29" ht="16.5" hidden="1" outlineLevel="1" x14ac:dyDescent="0.35">
      <c r="B485" s="37" t="s">
        <v>167</v>
      </c>
      <c r="C485" s="28">
        <f>SUMIFS(data!$G:$G,data!$C:$C,$B$357,data!$D:$D,$B$465,data!$F:$F,C$4,data!$E:$E,$B485,data!$H:$H,ПФ2026!C$5)</f>
        <v>0</v>
      </c>
      <c r="D485" s="29">
        <f>SUMIFS(data!$G:$G,data!$C:$C,$B$357,data!$D:$D,$B$465,data!$F:$F,C$4,data!$E:$E,$B485,data!$H:$H,ПФ2026!D$5)</f>
        <v>0</v>
      </c>
      <c r="E485" s="29">
        <f>SUMIFS(data!$G:$G,data!$C:$C,$B$357,data!$D:$D,$B$465,data!$F:$F,E$4,data!$E:$E,$B485,data!$H:$H,ПФ2026!E$5)</f>
        <v>0</v>
      </c>
      <c r="F485" s="29">
        <f>SUMIFS(data!$G:$G,data!$C:$C,$B$357,data!$D:$D,$B$465,data!$F:$F,E$4,data!$E:$E,$B485,data!$H:$H,ПФ2026!F$5)</f>
        <v>0</v>
      </c>
      <c r="G485" s="29">
        <f>SUMIFS(data!$G:$G,data!$C:$C,$B$357,data!$D:$D,$B$465,data!$F:$F,G$4,data!$E:$E,$B485,data!$H:$H,ПФ2026!G$5)</f>
        <v>-348747</v>
      </c>
      <c r="H485" s="30">
        <f>SUMIFS(data!$G:$G,data!$C:$C,$B$357,data!$D:$D,$B$465,data!$F:$F,G$4,data!$E:$E,$B485,data!$H:$H,ПФ2026!H$5)</f>
        <v>-453265.16</v>
      </c>
      <c r="I485" s="29">
        <f>SUMIFS(data!$G:$G,data!$C:$C,$B$357,data!$D:$D,$B$465,data!$F:$F,I$4,data!$E:$E,$B485,data!$H:$H,ПФ2026!I$5)</f>
        <v>-898619</v>
      </c>
      <c r="J485" s="29">
        <f>SUMIFS(data!$G:$G,data!$C:$C,$B$357,data!$D:$D,$B$465,data!$F:$F,I$4,data!$E:$E,$B485,data!$H:$H,ПФ2026!J$5)</f>
        <v>-1409153.45</v>
      </c>
      <c r="K485" s="29">
        <f>SUMIFS(data!$G:$G,data!$C:$C,$B$357,data!$D:$D,$B$465,data!$F:$F,K$4,data!$E:$E,$B485,data!$H:$H,ПФ2026!K$5)</f>
        <v>-1396045</v>
      </c>
      <c r="L485" s="29">
        <f>SUMIFS(data!$G:$G,data!$C:$C,$B$357,data!$D:$D,$B$465,data!$F:$F,K$4,data!$E:$E,$B485,data!$H:$H,ПФ2026!L$5)</f>
        <v>-1496898.4</v>
      </c>
      <c r="M485" s="29">
        <f>SUMIFS(data!$G:$G,data!$C:$C,$B$357,data!$D:$D,$B$465,data!$F:$F,M$4,data!$E:$E,$B485,data!$H:$H,ПФ2026!M$5)</f>
        <v>-1823119</v>
      </c>
      <c r="N485" s="30">
        <f>SUMIFS(data!$G:$G,data!$C:$C,$B$357,data!$D:$D,$B$465,data!$F:$F,M$4,data!$E:$E,$B485,data!$H:$H,ПФ2026!N$5)</f>
        <v>-2029479.56</v>
      </c>
      <c r="O485" s="28">
        <f>SUMIFS(data!$G:$G,data!$C:$C,$B$357,data!$D:$D,$B$465,data!$F:$F,O$4,data!$E:$E,$B485,data!$H:$H,ПФ2026!O$5)</f>
        <v>-1723155</v>
      </c>
      <c r="P485" s="29">
        <f>SUMIFS(data!$G:$G,data!$C:$C,$B$357,data!$D:$D,$B$465,data!$F:$F,O$4,data!$E:$E,$B485,data!$H:$H,ПФ2026!P$5)</f>
        <v>0</v>
      </c>
      <c r="Q485" s="29">
        <f>SUMIFS(data!$G:$G,data!$C:$C,$B$357,data!$D:$D,$B$465,data!$F:$F,Q$4,data!$E:$E,$B485,data!$H:$H,ПФ2026!Q$5)</f>
        <v>-1345001</v>
      </c>
      <c r="R485" s="29">
        <f>SUMIFS(data!$G:$G,data!$C:$C,$B$357,data!$D:$D,$B$465,data!$F:$F,Q$4,data!$E:$E,$B485,data!$H:$H,ПФ2026!R$5)</f>
        <v>0</v>
      </c>
      <c r="S485" s="29">
        <f>SUMIFS(data!$G:$G,data!$C:$C,$B$357,data!$D:$D,$B$465,data!$F:$F,S$4,data!$E:$E,$B485,data!$H:$H,ПФ2026!S$5)</f>
        <v>-826678</v>
      </c>
      <c r="T485" s="30">
        <f>SUMIFS(data!$G:$G,data!$C:$C,$B$357,data!$D:$D,$B$465,data!$F:$F,S$4,data!$E:$E,$B485,data!$H:$H,ПФ2026!T$5)</f>
        <v>0</v>
      </c>
      <c r="U485" s="28">
        <f>SUMIFS(data!$G:$G,data!$C:$C,$B$357,data!$D:$D,$B$465,data!$F:$F,U$4,data!$E:$E,$B485,data!$H:$H,ПФ2026!U$5)</f>
        <v>0</v>
      </c>
      <c r="V485" s="29">
        <f>SUMIFS(data!$G:$G,data!$C:$C,$B$357,data!$D:$D,$B$465,data!$F:$F,U$4,data!$E:$E,$B485,data!$H:$H,ПФ2026!V$5)</f>
        <v>0</v>
      </c>
      <c r="W485" s="29">
        <f>SUMIFS(data!$G:$G,data!$C:$C,$B$357,data!$D:$D,$B$465,data!$F:$F,W$4,data!$E:$E,$B485,data!$H:$H,ПФ2026!W$5)</f>
        <v>0</v>
      </c>
      <c r="X485" s="29">
        <f>SUMIFS(data!$G:$G,data!$C:$C,$B$357,data!$D:$D,$B$465,data!$F:$F,W$4,data!$E:$E,$B485,data!$H:$H,ПФ2026!X$5)</f>
        <v>0</v>
      </c>
      <c r="Y485" s="29">
        <f>SUMIFS(data!$G:$G,data!$C:$C,$B$357,data!$D:$D,$B$465,data!$F:$F,Y$4,data!$E:$E,$B485,data!$H:$H,ПФ2026!Y$5)</f>
        <v>0</v>
      </c>
      <c r="Z485" s="30">
        <f>SUMIFS(data!$G:$G,data!$C:$C,$B$357,data!$D:$D,$B$465,data!$F:$F,Y$4,data!$E:$E,$B485,data!$H:$H,ПФ2026!Z$5)</f>
        <v>0</v>
      </c>
      <c r="AA485" s="23">
        <f t="shared" ref="AA485:AA508" si="165">SUM(C485,E485,G485,I485,K485,M485,O546,O485,Q485,S485,Y485,W485,U485)</f>
        <v>-8361364</v>
      </c>
      <c r="AB485" s="25">
        <f t="shared" si="155"/>
        <v>-5388796.5700000003</v>
      </c>
      <c r="AC485" s="31">
        <f t="shared" si="157"/>
        <v>0.64448773788582825</v>
      </c>
    </row>
    <row r="486" spans="2:29" ht="16.5" hidden="1" outlineLevel="1" x14ac:dyDescent="0.35">
      <c r="B486" s="37" t="s">
        <v>169</v>
      </c>
      <c r="C486" s="28">
        <f>SUMIFS(data!$G:$G,data!$C:$C,$B$357,data!$D:$D,$B$465,data!$F:$F,C$4,data!$E:$E,$B486,data!$H:$H,ПФ2026!C$5)</f>
        <v>0</v>
      </c>
      <c r="D486" s="29">
        <f>SUMIFS(data!$G:$G,data!$C:$C,$B$357,data!$D:$D,$B$465,data!$F:$F,C$4,data!$E:$E,$B486,data!$H:$H,ПФ2026!D$5)</f>
        <v>0</v>
      </c>
      <c r="E486" s="29">
        <f>SUMIFS(data!$G:$G,data!$C:$C,$B$357,data!$D:$D,$B$465,data!$F:$F,E$4,data!$E:$E,$B486,data!$H:$H,ПФ2026!E$5)</f>
        <v>0</v>
      </c>
      <c r="F486" s="29">
        <f>SUMIFS(data!$G:$G,data!$C:$C,$B$357,data!$D:$D,$B$465,data!$F:$F,E$4,data!$E:$E,$B486,data!$H:$H,ПФ2026!F$5)</f>
        <v>0</v>
      </c>
      <c r="G486" s="29">
        <f>SUMIFS(data!$G:$G,data!$C:$C,$B$357,data!$D:$D,$B$465,data!$F:$F,G$4,data!$E:$E,$B486,data!$H:$H,ПФ2026!G$5)</f>
        <v>-1166512</v>
      </c>
      <c r="H486" s="30">
        <f>SUMIFS(data!$G:$G,data!$C:$C,$B$357,data!$D:$D,$B$465,data!$F:$F,G$4,data!$E:$E,$B486,data!$H:$H,ПФ2026!H$5)</f>
        <v>-1289944.54</v>
      </c>
      <c r="I486" s="29">
        <f>SUMIFS(data!$G:$G,data!$C:$C,$B$357,data!$D:$D,$B$465,data!$F:$F,I$4,data!$E:$E,$B486,data!$H:$H,ПФ2026!I$5)</f>
        <v>-3005758</v>
      </c>
      <c r="J486" s="29">
        <f>SUMIFS(data!$G:$G,data!$C:$C,$B$357,data!$D:$D,$B$465,data!$F:$F,I$4,data!$E:$E,$B486,data!$H:$H,ПФ2026!J$5)</f>
        <v>-3798252.79</v>
      </c>
      <c r="K486" s="29">
        <f>SUMIFS(data!$G:$G,data!$C:$C,$B$357,data!$D:$D,$B$465,data!$F:$F,K$4,data!$E:$E,$B486,data!$H:$H,ПФ2026!K$5)</f>
        <v>-4669579</v>
      </c>
      <c r="L486" s="29">
        <f>SUMIFS(data!$G:$G,data!$C:$C,$B$357,data!$D:$D,$B$465,data!$F:$F,K$4,data!$E:$E,$B486,data!$H:$H,ПФ2026!L$5)</f>
        <v>-4180524.75</v>
      </c>
      <c r="M486" s="29">
        <f>SUMIFS(data!$G:$G,data!$C:$C,$B$357,data!$D:$D,$B$465,data!$F:$F,M$4,data!$E:$E,$B486,data!$H:$H,ПФ2026!M$5)</f>
        <v>-6098081</v>
      </c>
      <c r="N486" s="30">
        <f>SUMIFS(data!$G:$G,data!$C:$C,$B$357,data!$D:$D,$B$465,data!$F:$F,M$4,data!$E:$E,$B486,data!$H:$H,ПФ2026!N$5)</f>
        <v>-4978492.17</v>
      </c>
      <c r="O486" s="28">
        <f>SUMIFS(data!$G:$G,data!$C:$C,$B$357,data!$D:$D,$B$465,data!$F:$F,O$4,data!$E:$E,$B486,data!$H:$H,ПФ2026!O$5)</f>
        <v>-5763717</v>
      </c>
      <c r="P486" s="29">
        <f>SUMIFS(data!$G:$G,data!$C:$C,$B$357,data!$D:$D,$B$465,data!$F:$F,O$4,data!$E:$E,$B486,data!$H:$H,ПФ2026!P$5)</f>
        <v>0</v>
      </c>
      <c r="Q486" s="29">
        <f>SUMIFS(data!$G:$G,data!$C:$C,$B$357,data!$D:$D,$B$465,data!$F:$F,Q$4,data!$E:$E,$B486,data!$H:$H,ПФ2026!Q$5)</f>
        <v>-4498843</v>
      </c>
      <c r="R486" s="29">
        <f>SUMIFS(data!$G:$G,data!$C:$C,$B$357,data!$D:$D,$B$465,data!$F:$F,Q$4,data!$E:$E,$B486,data!$H:$H,ПФ2026!R$5)</f>
        <v>0</v>
      </c>
      <c r="S486" s="29">
        <f>SUMIFS(data!$G:$G,data!$C:$C,$B$357,data!$D:$D,$B$465,data!$F:$F,S$4,data!$E:$E,$B486,data!$H:$H,ПФ2026!S$5)</f>
        <v>-2765125</v>
      </c>
      <c r="T486" s="30">
        <f>SUMIFS(data!$G:$G,data!$C:$C,$B$357,data!$D:$D,$B$465,data!$F:$F,S$4,data!$E:$E,$B486,data!$H:$H,ПФ2026!T$5)</f>
        <v>0</v>
      </c>
      <c r="U486" s="28">
        <f>SUMIFS(data!$G:$G,data!$C:$C,$B$357,data!$D:$D,$B$465,data!$F:$F,U$4,data!$E:$E,$B486,data!$H:$H,ПФ2026!U$5)</f>
        <v>0</v>
      </c>
      <c r="V486" s="29">
        <f>SUMIFS(data!$G:$G,data!$C:$C,$B$357,data!$D:$D,$B$465,data!$F:$F,U$4,data!$E:$E,$B486,data!$H:$H,ПФ2026!V$5)</f>
        <v>0</v>
      </c>
      <c r="W486" s="29">
        <f>SUMIFS(data!$G:$G,data!$C:$C,$B$357,data!$D:$D,$B$465,data!$F:$F,W$4,data!$E:$E,$B486,data!$H:$H,ПФ2026!W$5)</f>
        <v>0</v>
      </c>
      <c r="X486" s="29">
        <f>SUMIFS(data!$G:$G,data!$C:$C,$B$357,data!$D:$D,$B$465,data!$F:$F,W$4,data!$E:$E,$B486,data!$H:$H,ПФ2026!X$5)</f>
        <v>0</v>
      </c>
      <c r="Y486" s="29">
        <f>SUMIFS(data!$G:$G,data!$C:$C,$B$357,data!$D:$D,$B$465,data!$F:$F,Y$4,data!$E:$E,$B486,data!$H:$H,ПФ2026!Y$5)</f>
        <v>0</v>
      </c>
      <c r="Z486" s="30">
        <f>SUMIFS(data!$G:$G,data!$C:$C,$B$357,data!$D:$D,$B$465,data!$F:$F,Y$4,data!$E:$E,$B486,data!$H:$H,ПФ2026!Z$5)</f>
        <v>0</v>
      </c>
      <c r="AA486" s="23">
        <f t="shared" si="165"/>
        <v>-27967615</v>
      </c>
      <c r="AB486" s="25">
        <f t="shared" si="155"/>
        <v>-14247214.25</v>
      </c>
      <c r="AC486" s="31">
        <f t="shared" si="157"/>
        <v>0.5094182771752257</v>
      </c>
    </row>
    <row r="487" spans="2:29" ht="16.5" hidden="1" outlineLevel="1" x14ac:dyDescent="0.35">
      <c r="B487" s="37" t="s">
        <v>170</v>
      </c>
      <c r="C487" s="28">
        <f>SUMIFS(data!$G:$G,data!$C:$C,$B$357,data!$D:$D,$B$465,data!$F:$F,C$4,data!$E:$E,$B487,data!$H:$H,ПФ2026!C$5)</f>
        <v>0</v>
      </c>
      <c r="D487" s="29">
        <f>SUMIFS(data!$G:$G,data!$C:$C,$B$357,data!$D:$D,$B$465,data!$F:$F,C$4,data!$E:$E,$B487,data!$H:$H,ПФ2026!D$5)</f>
        <v>0</v>
      </c>
      <c r="E487" s="29">
        <f>SUMIFS(data!$G:$G,data!$C:$C,$B$357,data!$D:$D,$B$465,data!$F:$F,E$4,data!$E:$E,$B487,data!$H:$H,ПФ2026!E$5)</f>
        <v>0</v>
      </c>
      <c r="F487" s="29">
        <f>SUMIFS(data!$G:$G,data!$C:$C,$B$357,data!$D:$D,$B$465,data!$F:$F,E$4,data!$E:$E,$B487,data!$H:$H,ПФ2026!F$5)</f>
        <v>0</v>
      </c>
      <c r="G487" s="29">
        <f>SUMIFS(data!$G:$G,data!$C:$C,$B$357,data!$D:$D,$B$465,data!$F:$F,G$4,data!$E:$E,$B487,data!$H:$H,ПФ2026!G$5)</f>
        <v>0</v>
      </c>
      <c r="H487" s="30">
        <f>SUMIFS(data!$G:$G,data!$C:$C,$B$357,data!$D:$D,$B$465,data!$F:$F,G$4,data!$E:$E,$B487,data!$H:$H,ПФ2026!H$5)</f>
        <v>0</v>
      </c>
      <c r="I487" s="29">
        <f>SUMIFS(data!$G:$G,data!$C:$C,$B$357,data!$D:$D,$B$465,data!$F:$F,I$4,data!$E:$E,$B487,data!$H:$H,ПФ2026!I$5)</f>
        <v>-5000</v>
      </c>
      <c r="J487" s="29">
        <f>SUMIFS(data!$G:$G,data!$C:$C,$B$357,data!$D:$D,$B$465,data!$F:$F,I$4,data!$E:$E,$B487,data!$H:$H,ПФ2026!J$5)</f>
        <v>0</v>
      </c>
      <c r="K487" s="29">
        <f>SUMIFS(data!$G:$G,data!$C:$C,$B$357,data!$D:$D,$B$465,data!$F:$F,K$4,data!$E:$E,$B487,data!$H:$H,ПФ2026!K$5)</f>
        <v>-5000</v>
      </c>
      <c r="L487" s="29">
        <f>SUMIFS(data!$G:$G,data!$C:$C,$B$357,data!$D:$D,$B$465,data!$F:$F,K$4,data!$E:$E,$B487,data!$H:$H,ПФ2026!L$5)</f>
        <v>0</v>
      </c>
      <c r="M487" s="29">
        <f>SUMIFS(data!$G:$G,data!$C:$C,$B$357,data!$D:$D,$B$465,data!$F:$F,M$4,data!$E:$E,$B487,data!$H:$H,ПФ2026!M$5)</f>
        <v>-5000</v>
      </c>
      <c r="N487" s="30">
        <f>SUMIFS(data!$G:$G,data!$C:$C,$B$357,data!$D:$D,$B$465,data!$F:$F,M$4,data!$E:$E,$B487,data!$H:$H,ПФ2026!N$5)</f>
        <v>0</v>
      </c>
      <c r="O487" s="28">
        <f>SUMIFS(data!$G:$G,data!$C:$C,$B$357,data!$D:$D,$B$465,data!$F:$F,O$4,data!$E:$E,$B487,data!$H:$H,ПФ2026!O$5)</f>
        <v>-5000</v>
      </c>
      <c r="P487" s="29">
        <f>SUMIFS(data!$G:$G,data!$C:$C,$B$357,data!$D:$D,$B$465,data!$F:$F,O$4,data!$E:$E,$B487,data!$H:$H,ПФ2026!P$5)</f>
        <v>0</v>
      </c>
      <c r="Q487" s="29">
        <f>SUMIFS(data!$G:$G,data!$C:$C,$B$357,data!$D:$D,$B$465,data!$F:$F,Q$4,data!$E:$E,$B487,data!$H:$H,ПФ2026!Q$5)</f>
        <v>-5000</v>
      </c>
      <c r="R487" s="29">
        <f>SUMIFS(data!$G:$G,data!$C:$C,$B$357,data!$D:$D,$B$465,data!$F:$F,Q$4,data!$E:$E,$B487,data!$H:$H,ПФ2026!R$5)</f>
        <v>0</v>
      </c>
      <c r="S487" s="29">
        <f>SUMIFS(data!$G:$G,data!$C:$C,$B$357,data!$D:$D,$B$465,data!$F:$F,S$4,data!$E:$E,$B487,data!$H:$H,ПФ2026!S$5)</f>
        <v>-5000</v>
      </c>
      <c r="T487" s="30">
        <f>SUMIFS(data!$G:$G,data!$C:$C,$B$357,data!$D:$D,$B$465,data!$F:$F,S$4,data!$E:$E,$B487,data!$H:$H,ПФ2026!T$5)</f>
        <v>0</v>
      </c>
      <c r="U487" s="28">
        <f>SUMIFS(data!$G:$G,data!$C:$C,$B$357,data!$D:$D,$B$465,data!$F:$F,U$4,data!$E:$E,$B487,data!$H:$H,ПФ2026!U$5)</f>
        <v>0</v>
      </c>
      <c r="V487" s="29">
        <f>SUMIFS(data!$G:$G,data!$C:$C,$B$357,data!$D:$D,$B$465,data!$F:$F,U$4,data!$E:$E,$B487,data!$H:$H,ПФ2026!V$5)</f>
        <v>0</v>
      </c>
      <c r="W487" s="29">
        <f>SUMIFS(data!$G:$G,data!$C:$C,$B$357,data!$D:$D,$B$465,data!$F:$F,W$4,data!$E:$E,$B487,data!$H:$H,ПФ2026!W$5)</f>
        <v>0</v>
      </c>
      <c r="X487" s="29">
        <f>SUMIFS(data!$G:$G,data!$C:$C,$B$357,data!$D:$D,$B$465,data!$F:$F,W$4,data!$E:$E,$B487,data!$H:$H,ПФ2026!X$5)</f>
        <v>0</v>
      </c>
      <c r="Y487" s="29">
        <f>SUMIFS(data!$G:$G,data!$C:$C,$B$357,data!$D:$D,$B$465,data!$F:$F,Y$4,data!$E:$E,$B487,data!$H:$H,ПФ2026!Y$5)</f>
        <v>0</v>
      </c>
      <c r="Z487" s="30">
        <f>SUMIFS(data!$G:$G,data!$C:$C,$B$357,data!$D:$D,$B$465,data!$F:$F,Y$4,data!$E:$E,$B487,data!$H:$H,ПФ2026!Z$5)</f>
        <v>0</v>
      </c>
      <c r="AA487" s="23">
        <f t="shared" si="165"/>
        <v>-30000</v>
      </c>
      <c r="AB487" s="25">
        <f t="shared" si="155"/>
        <v>0</v>
      </c>
      <c r="AC487" s="31">
        <f t="shared" si="157"/>
        <v>0</v>
      </c>
    </row>
    <row r="488" spans="2:29" ht="16.5" hidden="1" outlineLevel="1" x14ac:dyDescent="0.35">
      <c r="B488" s="37" t="s">
        <v>173</v>
      </c>
      <c r="C488" s="28">
        <f>SUMIFS(data!$G:$G,data!$C:$C,$B$357,data!$D:$D,$B$465,data!$F:$F,C$4,data!$E:$E,$B488,data!$H:$H,ПФ2026!C$5)</f>
        <v>-7580</v>
      </c>
      <c r="D488" s="29">
        <f>SUMIFS(data!$G:$G,data!$C:$C,$B$357,data!$D:$D,$B$465,data!$F:$F,C$4,data!$E:$E,$B488,data!$H:$H,ПФ2026!D$5)</f>
        <v>-181.54</v>
      </c>
      <c r="E488" s="29">
        <f>SUMIFS(data!$G:$G,data!$C:$C,$B$357,data!$D:$D,$B$465,data!$F:$F,E$4,data!$E:$E,$B488,data!$H:$H,ПФ2026!E$5)</f>
        <v>-8600</v>
      </c>
      <c r="F488" s="29">
        <f>SUMIFS(data!$G:$G,data!$C:$C,$B$357,data!$D:$D,$B$465,data!$F:$F,E$4,data!$E:$E,$B488,data!$H:$H,ПФ2026!F$5)</f>
        <v>-180</v>
      </c>
      <c r="G488" s="29">
        <f>SUMIFS(data!$G:$G,data!$C:$C,$B$357,data!$D:$D,$B$465,data!$F:$F,G$4,data!$E:$E,$B488,data!$H:$H,ПФ2026!G$5)</f>
        <v>-70800</v>
      </c>
      <c r="H488" s="30">
        <f>SUMIFS(data!$G:$G,data!$C:$C,$B$357,data!$D:$D,$B$465,data!$F:$F,G$4,data!$E:$E,$B488,data!$H:$H,ПФ2026!H$5)</f>
        <v>-51514.48</v>
      </c>
      <c r="I488" s="29">
        <f>SUMIFS(data!$G:$G,data!$C:$C,$B$357,data!$D:$D,$B$465,data!$F:$F,I$4,data!$E:$E,$B488,data!$H:$H,ПФ2026!I$5)</f>
        <v>-86417.2</v>
      </c>
      <c r="J488" s="29">
        <f>SUMIFS(data!$G:$G,data!$C:$C,$B$357,data!$D:$D,$B$465,data!$F:$F,I$4,data!$E:$E,$B488,data!$H:$H,ПФ2026!J$5)</f>
        <v>0</v>
      </c>
      <c r="K488" s="29">
        <f>SUMIFS(data!$G:$G,data!$C:$C,$B$357,data!$D:$D,$B$465,data!$F:$F,K$4,data!$E:$E,$B488,data!$H:$H,ПФ2026!K$5)</f>
        <v>-101351</v>
      </c>
      <c r="L488" s="29">
        <f>SUMIFS(data!$G:$G,data!$C:$C,$B$357,data!$D:$D,$B$465,data!$F:$F,K$4,data!$E:$E,$B488,data!$H:$H,ПФ2026!L$5)</f>
        <v>-40890.129999999997</v>
      </c>
      <c r="M488" s="29">
        <f>SUMIFS(data!$G:$G,data!$C:$C,$B$357,data!$D:$D,$B$465,data!$F:$F,M$4,data!$E:$E,$B488,data!$H:$H,ПФ2026!M$5)</f>
        <v>-77965</v>
      </c>
      <c r="N488" s="30">
        <f>SUMIFS(data!$G:$G,data!$C:$C,$B$357,data!$D:$D,$B$465,data!$F:$F,M$4,data!$E:$E,$B488,data!$H:$H,ПФ2026!N$5)</f>
        <v>-38752.51</v>
      </c>
      <c r="O488" s="28">
        <f>SUMIFS(data!$G:$G,data!$C:$C,$B$357,data!$D:$D,$B$465,data!$F:$F,O$4,data!$E:$E,$B488,data!$H:$H,ПФ2026!O$5)</f>
        <v>-77135.399999999994</v>
      </c>
      <c r="P488" s="29">
        <f>SUMIFS(data!$G:$G,data!$C:$C,$B$357,data!$D:$D,$B$465,data!$F:$F,O$4,data!$E:$E,$B488,data!$H:$H,ПФ2026!P$5)</f>
        <v>0</v>
      </c>
      <c r="Q488" s="29">
        <f>SUMIFS(data!$G:$G,data!$C:$C,$B$357,data!$D:$D,$B$465,data!$F:$F,Q$4,data!$E:$E,$B488,data!$H:$H,ПФ2026!Q$5)</f>
        <v>-50149.8</v>
      </c>
      <c r="R488" s="29">
        <f>SUMIFS(data!$G:$G,data!$C:$C,$B$357,data!$D:$D,$B$465,data!$F:$F,Q$4,data!$E:$E,$B488,data!$H:$H,ПФ2026!R$5)</f>
        <v>0</v>
      </c>
      <c r="S488" s="29">
        <f>SUMIFS(data!$G:$G,data!$C:$C,$B$357,data!$D:$D,$B$465,data!$F:$F,S$4,data!$E:$E,$B488,data!$H:$H,ПФ2026!S$5)</f>
        <v>-5400</v>
      </c>
      <c r="T488" s="30">
        <f>SUMIFS(data!$G:$G,data!$C:$C,$B$357,data!$D:$D,$B$465,data!$F:$F,S$4,data!$E:$E,$B488,data!$H:$H,ПФ2026!T$5)</f>
        <v>0</v>
      </c>
      <c r="U488" s="28">
        <f>SUMIFS(data!$G:$G,data!$C:$C,$B$357,data!$D:$D,$B$465,data!$F:$F,U$4,data!$E:$E,$B488,data!$H:$H,ПФ2026!U$5)</f>
        <v>-5700</v>
      </c>
      <c r="V488" s="29">
        <f>SUMIFS(data!$G:$G,data!$C:$C,$B$357,data!$D:$D,$B$465,data!$F:$F,U$4,data!$E:$E,$B488,data!$H:$H,ПФ2026!V$5)</f>
        <v>0</v>
      </c>
      <c r="W488" s="29">
        <f>SUMIFS(data!$G:$G,data!$C:$C,$B$357,data!$D:$D,$B$465,data!$F:$F,W$4,data!$E:$E,$B488,data!$H:$H,ПФ2026!W$5)</f>
        <v>-1200</v>
      </c>
      <c r="X488" s="29">
        <f>SUMIFS(data!$G:$G,data!$C:$C,$B$357,data!$D:$D,$B$465,data!$F:$F,W$4,data!$E:$E,$B488,data!$H:$H,ПФ2026!X$5)</f>
        <v>0</v>
      </c>
      <c r="Y488" s="29">
        <f>SUMIFS(data!$G:$G,data!$C:$C,$B$357,data!$D:$D,$B$465,data!$F:$F,Y$4,data!$E:$E,$B488,data!$H:$H,ПФ2026!Y$5)</f>
        <v>-3000</v>
      </c>
      <c r="Z488" s="30">
        <f>SUMIFS(data!$G:$G,data!$C:$C,$B$357,data!$D:$D,$B$465,data!$F:$F,Y$4,data!$E:$E,$B488,data!$H:$H,ПФ2026!Z$5)</f>
        <v>0</v>
      </c>
      <c r="AA488" s="23">
        <f t="shared" si="165"/>
        <v>-648904.62800000003</v>
      </c>
      <c r="AB488" s="25">
        <f t="shared" ref="AB488:AB515" si="166">D488+F488+H488+J488+L488+N488+P488+R488+T488+V488+X488+Z488</f>
        <v>-131518.66</v>
      </c>
      <c r="AC488" s="31">
        <f t="shared" si="157"/>
        <v>0.20267795038749514</v>
      </c>
    </row>
    <row r="489" spans="2:29" ht="16.5" hidden="1" outlineLevel="1" x14ac:dyDescent="0.35">
      <c r="B489" s="37" t="s">
        <v>184</v>
      </c>
      <c r="C489" s="28">
        <f>SUMIFS(data!$G:$G,data!$C:$C,$B$357,data!$D:$D,$B$465,data!$F:$F,C$4,data!$E:$E,$B489,data!$H:$H,ПФ2026!C$5)</f>
        <v>0</v>
      </c>
      <c r="D489" s="29">
        <f>SUMIFS(data!$G:$G,data!$C:$C,$B$357,data!$D:$D,$B$465,data!$F:$F,C$4,data!$E:$E,$B489,data!$H:$H,ПФ2026!D$5)</f>
        <v>0</v>
      </c>
      <c r="E489" s="29">
        <f>SUMIFS(data!$G:$G,data!$C:$C,$B$357,data!$D:$D,$B$465,data!$F:$F,E$4,data!$E:$E,$B489,data!$H:$H,ПФ2026!E$5)</f>
        <v>0</v>
      </c>
      <c r="F489" s="29">
        <f>SUMIFS(data!$G:$G,data!$C:$C,$B$357,data!$D:$D,$B$465,data!$F:$F,E$4,data!$E:$E,$B489,data!$H:$H,ПФ2026!F$5)</f>
        <v>0</v>
      </c>
      <c r="G489" s="29">
        <f>SUMIFS(data!$G:$G,data!$C:$C,$B$357,data!$D:$D,$B$465,data!$F:$F,G$4,data!$E:$E,$B489,data!$H:$H,ПФ2026!G$5)</f>
        <v>0</v>
      </c>
      <c r="H489" s="30">
        <f>SUMIFS(data!$G:$G,data!$C:$C,$B$357,data!$D:$D,$B$465,data!$F:$F,G$4,data!$E:$E,$B489,data!$H:$H,ПФ2026!H$5)</f>
        <v>0</v>
      </c>
      <c r="I489" s="29">
        <f>SUMIFS(data!$G:$G,data!$C:$C,$B$357,data!$D:$D,$B$465,data!$F:$F,I$4,data!$E:$E,$B489,data!$H:$H,ПФ2026!I$5)</f>
        <v>0</v>
      </c>
      <c r="J489" s="29">
        <f>SUMIFS(data!$G:$G,data!$C:$C,$B$357,data!$D:$D,$B$465,data!$F:$F,I$4,data!$E:$E,$B489,data!$H:$H,ПФ2026!J$5)</f>
        <v>0</v>
      </c>
      <c r="K489" s="29">
        <f>SUMIFS(data!$G:$G,data!$C:$C,$B$357,data!$D:$D,$B$465,data!$F:$F,K$4,data!$E:$E,$B489,data!$H:$H,ПФ2026!K$5)</f>
        <v>0</v>
      </c>
      <c r="L489" s="29">
        <f>SUMIFS(data!$G:$G,data!$C:$C,$B$357,data!$D:$D,$B$465,data!$F:$F,K$4,data!$E:$E,$B489,data!$H:$H,ПФ2026!L$5)</f>
        <v>0</v>
      </c>
      <c r="M489" s="29">
        <f>SUMIFS(data!$G:$G,data!$C:$C,$B$357,data!$D:$D,$B$465,data!$F:$F,M$4,data!$E:$E,$B489,data!$H:$H,ПФ2026!M$5)</f>
        <v>0</v>
      </c>
      <c r="N489" s="30">
        <f>SUMIFS(data!$G:$G,data!$C:$C,$B$357,data!$D:$D,$B$465,data!$F:$F,M$4,data!$E:$E,$B489,data!$H:$H,ПФ2026!N$5)</f>
        <v>0</v>
      </c>
      <c r="O489" s="28">
        <f>SUMIFS(data!$G:$G,data!$C:$C,$B$357,data!$D:$D,$B$465,data!$F:$F,O$4,data!$E:$E,$B489,data!$H:$H,ПФ2026!O$5)</f>
        <v>0</v>
      </c>
      <c r="P489" s="29">
        <f>SUMIFS(data!$G:$G,data!$C:$C,$B$357,data!$D:$D,$B$465,data!$F:$F,O$4,data!$E:$E,$B489,data!$H:$H,ПФ2026!P$5)</f>
        <v>0</v>
      </c>
      <c r="Q489" s="29">
        <f>SUMIFS(data!$G:$G,data!$C:$C,$B$357,data!$D:$D,$B$465,data!$F:$F,Q$4,data!$E:$E,$B489,data!$H:$H,ПФ2026!Q$5)</f>
        <v>0</v>
      </c>
      <c r="R489" s="29">
        <f>SUMIFS(data!$G:$G,data!$C:$C,$B$357,data!$D:$D,$B$465,data!$F:$F,Q$4,data!$E:$E,$B489,data!$H:$H,ПФ2026!R$5)</f>
        <v>0</v>
      </c>
      <c r="S489" s="29">
        <f>SUMIFS(data!$G:$G,data!$C:$C,$B$357,data!$D:$D,$B$465,data!$F:$F,S$4,data!$E:$E,$B489,data!$H:$H,ПФ2026!S$5)</f>
        <v>0</v>
      </c>
      <c r="T489" s="30">
        <f>SUMIFS(data!$G:$G,data!$C:$C,$B$357,data!$D:$D,$B$465,data!$F:$F,S$4,data!$E:$E,$B489,data!$H:$H,ПФ2026!T$5)</f>
        <v>0</v>
      </c>
      <c r="U489" s="28">
        <f>SUMIFS(data!$G:$G,data!$C:$C,$B$357,data!$D:$D,$B$465,data!$F:$F,U$4,data!$E:$E,$B489,data!$H:$H,ПФ2026!U$5)</f>
        <v>0</v>
      </c>
      <c r="V489" s="29">
        <f>SUMIFS(data!$G:$G,data!$C:$C,$B$357,data!$D:$D,$B$465,data!$F:$F,U$4,data!$E:$E,$B489,data!$H:$H,ПФ2026!V$5)</f>
        <v>0</v>
      </c>
      <c r="W489" s="29">
        <f>SUMIFS(data!$G:$G,data!$C:$C,$B$357,data!$D:$D,$B$465,data!$F:$F,W$4,data!$E:$E,$B489,data!$H:$H,ПФ2026!W$5)</f>
        <v>0</v>
      </c>
      <c r="X489" s="29">
        <f>SUMIFS(data!$G:$G,data!$C:$C,$B$357,data!$D:$D,$B$465,data!$F:$F,W$4,data!$E:$E,$B489,data!$H:$H,ПФ2026!X$5)</f>
        <v>0</v>
      </c>
      <c r="Y489" s="29">
        <f>SUMIFS(data!$G:$G,data!$C:$C,$B$357,data!$D:$D,$B$465,data!$F:$F,Y$4,data!$E:$E,$B489,data!$H:$H,ПФ2026!Y$5)</f>
        <v>0</v>
      </c>
      <c r="Z489" s="30">
        <f>SUMIFS(data!$G:$G,data!$C:$C,$B$357,data!$D:$D,$B$465,data!$F:$F,Y$4,data!$E:$E,$B489,data!$H:$H,ПФ2026!Z$5)</f>
        <v>0</v>
      </c>
      <c r="AA489" s="23">
        <f t="shared" si="165"/>
        <v>-85622.58100000002</v>
      </c>
      <c r="AB489" s="25">
        <f t="shared" si="166"/>
        <v>0</v>
      </c>
      <c r="AC489" s="31">
        <f t="shared" si="157"/>
        <v>0</v>
      </c>
    </row>
    <row r="490" spans="2:29" ht="16.5" hidden="1" outlineLevel="1" x14ac:dyDescent="0.35">
      <c r="B490" s="37" t="s">
        <v>174</v>
      </c>
      <c r="C490" s="28">
        <f>SUMIFS(data!$G:$G,data!$C:$C,$B$357,data!$D:$D,$B$465,data!$F:$F,C$4,data!$E:$E,$B490,data!$H:$H,ПФ2026!C$5)</f>
        <v>0</v>
      </c>
      <c r="D490" s="29">
        <f>SUMIFS(data!$G:$G,data!$C:$C,$B$357,data!$D:$D,$B$465,data!$F:$F,C$4,data!$E:$E,$B490,data!$H:$H,ПФ2026!D$5)</f>
        <v>0</v>
      </c>
      <c r="E490" s="29">
        <f>SUMIFS(data!$G:$G,data!$C:$C,$B$357,data!$D:$D,$B$465,data!$F:$F,E$4,data!$E:$E,$B490,data!$H:$H,ПФ2026!E$5)</f>
        <v>0</v>
      </c>
      <c r="F490" s="29">
        <f>SUMIFS(data!$G:$G,data!$C:$C,$B$357,data!$D:$D,$B$465,data!$F:$F,E$4,data!$E:$E,$B490,data!$H:$H,ПФ2026!F$5)</f>
        <v>0</v>
      </c>
      <c r="G490" s="29">
        <f>SUMIFS(data!$G:$G,data!$C:$C,$B$357,data!$D:$D,$B$465,data!$F:$F,G$4,data!$E:$E,$B490,data!$H:$H,ПФ2026!G$5)</f>
        <v>0</v>
      </c>
      <c r="H490" s="30">
        <f>SUMIFS(data!$G:$G,data!$C:$C,$B$357,data!$D:$D,$B$465,data!$F:$F,G$4,data!$E:$E,$B490,data!$H:$H,ПФ2026!H$5)</f>
        <v>0</v>
      </c>
      <c r="I490" s="29">
        <f>SUMIFS(data!$G:$G,data!$C:$C,$B$357,data!$D:$D,$B$465,data!$F:$F,I$4,data!$E:$E,$B490,data!$H:$H,ПФ2026!I$5)</f>
        <v>0</v>
      </c>
      <c r="J490" s="29">
        <f>SUMIFS(data!$G:$G,data!$C:$C,$B$357,data!$D:$D,$B$465,data!$F:$F,I$4,data!$E:$E,$B490,data!$H:$H,ПФ2026!J$5)</f>
        <v>0</v>
      </c>
      <c r="K490" s="29">
        <f>SUMIFS(data!$G:$G,data!$C:$C,$B$357,data!$D:$D,$B$465,data!$F:$F,K$4,data!$E:$E,$B490,data!$H:$H,ПФ2026!K$5)</f>
        <v>0</v>
      </c>
      <c r="L490" s="29">
        <f>SUMIFS(data!$G:$G,data!$C:$C,$B$357,data!$D:$D,$B$465,data!$F:$F,K$4,data!$E:$E,$B490,data!$H:$H,ПФ2026!L$5)</f>
        <v>0</v>
      </c>
      <c r="M490" s="29">
        <f>SUMIFS(data!$G:$G,data!$C:$C,$B$357,data!$D:$D,$B$465,data!$F:$F,M$4,data!$E:$E,$B490,data!$H:$H,ПФ2026!M$5)</f>
        <v>0</v>
      </c>
      <c r="N490" s="30">
        <f>SUMIFS(data!$G:$G,data!$C:$C,$B$357,data!$D:$D,$B$465,data!$F:$F,M$4,data!$E:$E,$B490,data!$H:$H,ПФ2026!N$5)</f>
        <v>0</v>
      </c>
      <c r="O490" s="28">
        <f>SUMIFS(data!$G:$G,data!$C:$C,$B$357,data!$D:$D,$B$465,data!$F:$F,O$4,data!$E:$E,$B490,data!$H:$H,ПФ2026!O$5)</f>
        <v>0</v>
      </c>
      <c r="P490" s="29">
        <f>SUMIFS(data!$G:$G,data!$C:$C,$B$357,data!$D:$D,$B$465,data!$F:$F,O$4,data!$E:$E,$B490,data!$H:$H,ПФ2026!P$5)</f>
        <v>0</v>
      </c>
      <c r="Q490" s="29">
        <f>SUMIFS(data!$G:$G,data!$C:$C,$B$357,data!$D:$D,$B$465,data!$F:$F,Q$4,data!$E:$E,$B490,data!$H:$H,ПФ2026!Q$5)</f>
        <v>0</v>
      </c>
      <c r="R490" s="29">
        <f>SUMIFS(data!$G:$G,data!$C:$C,$B$357,data!$D:$D,$B$465,data!$F:$F,Q$4,data!$E:$E,$B490,data!$H:$H,ПФ2026!R$5)</f>
        <v>0</v>
      </c>
      <c r="S490" s="29">
        <f>SUMIFS(data!$G:$G,data!$C:$C,$B$357,data!$D:$D,$B$465,data!$F:$F,S$4,data!$E:$E,$B490,data!$H:$H,ПФ2026!S$5)</f>
        <v>0</v>
      </c>
      <c r="T490" s="30">
        <f>SUMIFS(data!$G:$G,data!$C:$C,$B$357,data!$D:$D,$B$465,data!$F:$F,S$4,data!$E:$E,$B490,data!$H:$H,ПФ2026!T$5)</f>
        <v>0</v>
      </c>
      <c r="U490" s="28">
        <f>SUMIFS(data!$G:$G,data!$C:$C,$B$357,data!$D:$D,$B$465,data!$F:$F,U$4,data!$E:$E,$B490,data!$H:$H,ПФ2026!U$5)</f>
        <v>0</v>
      </c>
      <c r="V490" s="29">
        <f>SUMIFS(data!$G:$G,data!$C:$C,$B$357,data!$D:$D,$B$465,data!$F:$F,U$4,data!$E:$E,$B490,data!$H:$H,ПФ2026!V$5)</f>
        <v>0</v>
      </c>
      <c r="W490" s="29">
        <f>SUMIFS(data!$G:$G,data!$C:$C,$B$357,data!$D:$D,$B$465,data!$F:$F,W$4,data!$E:$E,$B490,data!$H:$H,ПФ2026!W$5)</f>
        <v>0</v>
      </c>
      <c r="X490" s="29">
        <f>SUMIFS(data!$G:$G,data!$C:$C,$B$357,data!$D:$D,$B$465,data!$F:$F,W$4,data!$E:$E,$B490,data!$H:$H,ПФ2026!X$5)</f>
        <v>0</v>
      </c>
      <c r="Y490" s="29">
        <f>SUMIFS(data!$G:$G,data!$C:$C,$B$357,data!$D:$D,$B$465,data!$F:$F,Y$4,data!$E:$E,$B490,data!$H:$H,ПФ2026!Y$5)</f>
        <v>0</v>
      </c>
      <c r="Z490" s="30">
        <f>SUMIFS(data!$G:$G,data!$C:$C,$B$357,data!$D:$D,$B$465,data!$F:$F,Y$4,data!$E:$E,$B490,data!$H:$H,ПФ2026!Z$5)</f>
        <v>0</v>
      </c>
      <c r="AA490" s="23">
        <f t="shared" si="165"/>
        <v>0</v>
      </c>
      <c r="AB490" s="25">
        <f t="shared" si="166"/>
        <v>0</v>
      </c>
      <c r="AC490" s="31">
        <f t="shared" si="157"/>
        <v>0</v>
      </c>
    </row>
    <row r="491" spans="2:29" s="36" customFormat="1" ht="14.25" collapsed="1" x14ac:dyDescent="0.35">
      <c r="B491" s="22" t="s">
        <v>43</v>
      </c>
      <c r="C491" s="32">
        <f t="shared" ref="C491:D491" si="167">SUM(C492:C514)</f>
        <v>-591151.23600000003</v>
      </c>
      <c r="D491" s="70">
        <f t="shared" si="167"/>
        <v>-10412064.439999999</v>
      </c>
      <c r="E491" s="70">
        <f t="shared" ref="E491:Z491" si="168">SUM(E492:E514)</f>
        <v>-586828.01</v>
      </c>
      <c r="F491" s="70">
        <f t="shared" si="168"/>
        <v>-1349578.25</v>
      </c>
      <c r="G491" s="70">
        <f t="shared" si="168"/>
        <v>-782961.32199999993</v>
      </c>
      <c r="H491" s="34">
        <f t="shared" si="168"/>
        <v>-1369920.3800000001</v>
      </c>
      <c r="I491" s="70">
        <f t="shared" si="168"/>
        <v>-995222.52</v>
      </c>
      <c r="J491" s="33">
        <f t="shared" si="168"/>
        <v>-3427026.5300000003</v>
      </c>
      <c r="K491" s="33">
        <f t="shared" si="168"/>
        <v>-7232449.7539999997</v>
      </c>
      <c r="L491" s="33">
        <f t="shared" si="168"/>
        <v>-1740932.3300000003</v>
      </c>
      <c r="M491" s="33">
        <f t="shared" si="168"/>
        <v>-8246767.5559999999</v>
      </c>
      <c r="N491" s="34">
        <f t="shared" si="168"/>
        <v>-1617757.22</v>
      </c>
      <c r="O491" s="32">
        <f t="shared" si="168"/>
        <v>-8580070.8200000003</v>
      </c>
      <c r="P491" s="33">
        <f t="shared" si="168"/>
        <v>0</v>
      </c>
      <c r="Q491" s="33">
        <f t="shared" si="168"/>
        <v>-652673.94160000002</v>
      </c>
      <c r="R491" s="33">
        <f t="shared" si="168"/>
        <v>0</v>
      </c>
      <c r="S491" s="33">
        <f t="shared" si="168"/>
        <v>-559833.06090000004</v>
      </c>
      <c r="T491" s="34">
        <f t="shared" si="168"/>
        <v>0</v>
      </c>
      <c r="U491" s="32">
        <f t="shared" si="168"/>
        <v>-591685.23952139297</v>
      </c>
      <c r="V491" s="33">
        <f t="shared" si="168"/>
        <v>0</v>
      </c>
      <c r="W491" s="33">
        <f t="shared" si="168"/>
        <v>-625490.65685430367</v>
      </c>
      <c r="X491" s="33">
        <f t="shared" si="168"/>
        <v>0</v>
      </c>
      <c r="Y491" s="33">
        <f t="shared" si="168"/>
        <v>-739725.07730850927</v>
      </c>
      <c r="Z491" s="34">
        <f t="shared" si="168"/>
        <v>0</v>
      </c>
      <c r="AA491" s="23">
        <f t="shared" si="165"/>
        <v>-30184859.194184206</v>
      </c>
      <c r="AB491" s="25">
        <f t="shared" si="166"/>
        <v>-19917279.150000002</v>
      </c>
      <c r="AC491" s="26">
        <f t="shared" si="157"/>
        <v>0.65984336789079723</v>
      </c>
    </row>
    <row r="492" spans="2:29" ht="16.5" hidden="1" outlineLevel="1" x14ac:dyDescent="0.35">
      <c r="B492" s="37" t="s">
        <v>44</v>
      </c>
      <c r="C492" s="28">
        <f>SUMIFS(data!$G:$G,data!$C:$C,$B$357,data!$D:$D,$B$491,data!$F:$F,C$4,data!$E:$E,$B492,data!$H:$H,ПФ2026!C$5)</f>
        <v>-12500</v>
      </c>
      <c r="D492" s="29">
        <f>SUMIFS(data!$G:$G,data!$C:$C,$B$357,data!$D:$D,$B$491,data!$F:$F,C$4,data!$E:$E,$B492,data!$H:$H,ПФ2026!D$5)</f>
        <v>0</v>
      </c>
      <c r="E492" s="29">
        <f>SUMIFS(data!$G:$G,data!$C:$C,$B$357,data!$D:$D,$B$491,data!$F:$F,E$4,data!$E:$E,$B492,data!$H:$H,ПФ2026!E$5)</f>
        <v>-12500</v>
      </c>
      <c r="F492" s="29">
        <f>SUMIFS(data!$G:$G,data!$C:$C,$B$357,data!$D:$D,$B$491,data!$F:$F,E$4,data!$E:$E,$B492,data!$H:$H,ПФ2026!F$5)</f>
        <v>0</v>
      </c>
      <c r="G492" s="29">
        <f>SUMIFS(data!$G:$G,data!$C:$C,$B$357,data!$D:$D,$B$491,data!$F:$F,G$4,data!$E:$E,$B492,data!$H:$H,ПФ2026!G$5)</f>
        <v>-12500</v>
      </c>
      <c r="H492" s="30">
        <f>SUMIFS(data!$G:$G,data!$C:$C,$B$357,data!$D:$D,$B$491,data!$F:$F,G$4,data!$E:$E,$B492,data!$H:$H,ПФ2026!H$5)</f>
        <v>0</v>
      </c>
      <c r="I492" s="29">
        <f>SUMIFS(data!$G:$G,data!$C:$C,$B$357,data!$D:$D,$B$491,data!$F:$F,I$4,data!$E:$E,$B492,data!$H:$H,ПФ2026!I$5)</f>
        <v>-12500</v>
      </c>
      <c r="J492" s="29">
        <f>SUMIFS(data!$G:$G,data!$C:$C,$B$357,data!$D:$D,$B$491,data!$F:$F,I$4,data!$E:$E,$B492,data!$H:$H,ПФ2026!J$5)</f>
        <v>0</v>
      </c>
      <c r="K492" s="29">
        <f>SUMIFS(data!$G:$G,data!$C:$C,$B$357,data!$D:$D,$B$491,data!$F:$F,K$4,data!$E:$E,$B492,data!$H:$H,ПФ2026!K$5)</f>
        <v>-12500</v>
      </c>
      <c r="L492" s="29">
        <f>SUMIFS(data!$G:$G,data!$C:$C,$B$357,data!$D:$D,$B$491,data!$F:$F,K$4,data!$E:$E,$B492,data!$H:$H,ПФ2026!L$5)</f>
        <v>0</v>
      </c>
      <c r="M492" s="29">
        <f>SUMIFS(data!$G:$G,data!$C:$C,$B$357,data!$D:$D,$B$491,data!$F:$F,M$4,data!$E:$E,$B492,data!$H:$H,ПФ2026!M$5)</f>
        <v>-12500</v>
      </c>
      <c r="N492" s="30">
        <f>SUMIFS(data!$G:$G,data!$C:$C,$B$357,data!$D:$D,$B$491,data!$F:$F,M$4,data!$E:$E,$B492,data!$H:$H,ПФ2026!N$5)</f>
        <v>0</v>
      </c>
      <c r="O492" s="28">
        <f>SUMIFS(data!$G:$G,data!$C:$C,$B$357,data!$D:$D,$B$491,data!$F:$F,O$4,data!$E:$E,$B492,data!$H:$H,ПФ2026!O$5)</f>
        <v>-12500</v>
      </c>
      <c r="P492" s="29">
        <f>SUMIFS(data!$G:$G,data!$C:$C,$B$357,data!$D:$D,$B$491,data!$F:$F,O$4,data!$E:$E,$B492,data!$H:$H,ПФ2026!P$5)</f>
        <v>0</v>
      </c>
      <c r="Q492" s="29">
        <f>SUMIFS(data!$G:$G,data!$C:$C,$B$357,data!$D:$D,$B$491,data!$F:$F,Q$4,data!$E:$E,$B492,data!$H:$H,ПФ2026!Q$5)</f>
        <v>-12500</v>
      </c>
      <c r="R492" s="29">
        <f>SUMIFS(data!$G:$G,data!$C:$C,$B$357,data!$D:$D,$B$491,data!$F:$F,Q$4,data!$E:$E,$B492,data!$H:$H,ПФ2026!R$5)</f>
        <v>0</v>
      </c>
      <c r="S492" s="29">
        <f>SUMIFS(data!$G:$G,data!$C:$C,$B$357,data!$D:$D,$B$491,data!$F:$F,S$4,data!$E:$E,$B492,data!$H:$H,ПФ2026!S$5)</f>
        <v>-12500</v>
      </c>
      <c r="T492" s="30">
        <f>SUMIFS(data!$G:$G,data!$C:$C,$B$357,data!$D:$D,$B$491,data!$F:$F,S$4,data!$E:$E,$B492,data!$H:$H,ПФ2026!T$5)</f>
        <v>0</v>
      </c>
      <c r="U492" s="28">
        <f>SUMIFS(data!$G:$G,data!$C:$C,$B$357,data!$D:$D,$B$491,data!$F:$F,U$4,data!$E:$E,$B492,data!$H:$H,ПФ2026!U$5)</f>
        <v>-12500</v>
      </c>
      <c r="V492" s="29">
        <f>SUMIFS(data!$G:$G,data!$C:$C,$B$357,data!$D:$D,$B$491,data!$F:$F,U$4,data!$E:$E,$B492,data!$H:$H,ПФ2026!V$5)</f>
        <v>0</v>
      </c>
      <c r="W492" s="29">
        <f>SUMIFS(data!$G:$G,data!$C:$C,$B$357,data!$D:$D,$B$491,data!$F:$F,W$4,data!$E:$E,$B492,data!$H:$H,ПФ2026!W$5)</f>
        <v>-12500</v>
      </c>
      <c r="X492" s="29">
        <f>SUMIFS(data!$G:$G,data!$C:$C,$B$357,data!$D:$D,$B$491,data!$F:$F,W$4,data!$E:$E,$B492,data!$H:$H,ПФ2026!X$5)</f>
        <v>0</v>
      </c>
      <c r="Y492" s="29">
        <f>SUMIFS(data!$G:$G,data!$C:$C,$B$357,data!$D:$D,$B$491,data!$F:$F,Y$4,data!$E:$E,$B492,data!$H:$H,ПФ2026!Y$5)</f>
        <v>-12500</v>
      </c>
      <c r="Z492" s="30">
        <f>SUMIFS(data!$G:$G,data!$C:$C,$B$357,data!$D:$D,$B$491,data!$F:$F,Y$4,data!$E:$E,$B492,data!$H:$H,ПФ2026!Z$5)</f>
        <v>0</v>
      </c>
      <c r="AA492" s="23">
        <f t="shared" si="165"/>
        <v>-264400</v>
      </c>
      <c r="AB492" s="25">
        <f t="shared" si="166"/>
        <v>0</v>
      </c>
      <c r="AC492" s="31">
        <f t="shared" si="157"/>
        <v>0</v>
      </c>
    </row>
    <row r="493" spans="2:29" ht="16.5" hidden="1" outlineLevel="1" x14ac:dyDescent="0.35">
      <c r="B493" s="37" t="s">
        <v>220</v>
      </c>
      <c r="C493" s="28">
        <f>SUMIFS(data!$G:$G,data!$C:$C,$B$357,data!$D:$D,$B$491,data!$F:$F,C$4,data!$E:$E,$B493,data!$H:$H,ПФ2026!C$5)</f>
        <v>0</v>
      </c>
      <c r="D493" s="29">
        <f>SUMIFS(data!$G:$G,data!$C:$C,$B$357,data!$D:$D,$B$491,data!$F:$F,C$4,data!$E:$E,$B493,data!$H:$H,ПФ2026!D$5)</f>
        <v>0</v>
      </c>
      <c r="E493" s="29">
        <f>SUMIFS(data!$G:$G,data!$C:$C,$B$357,data!$D:$D,$B$491,data!$F:$F,E$4,data!$E:$E,$B493,data!$H:$H,ПФ2026!E$5)</f>
        <v>0</v>
      </c>
      <c r="F493" s="29">
        <f>SUMIFS(data!$G:$G,data!$C:$C,$B$357,data!$D:$D,$B$491,data!$F:$F,E$4,data!$E:$E,$B493,data!$H:$H,ПФ2026!F$5)</f>
        <v>0</v>
      </c>
      <c r="G493" s="29">
        <f>SUMIFS(data!$G:$G,data!$C:$C,$B$357,data!$D:$D,$B$491,data!$F:$F,G$4,data!$E:$E,$B493,data!$H:$H,ПФ2026!G$5)</f>
        <v>0</v>
      </c>
      <c r="H493" s="30">
        <f>SUMIFS(data!$G:$G,data!$C:$C,$B$357,data!$D:$D,$B$491,data!$F:$F,G$4,data!$E:$E,$B493,data!$H:$H,ПФ2026!H$5)</f>
        <v>0</v>
      </c>
      <c r="I493" s="29">
        <f>SUMIFS(data!$G:$G,data!$C:$C,$B$357,data!$D:$D,$B$491,data!$F:$F,I$4,data!$E:$E,$B493,data!$H:$H,ПФ2026!I$5)</f>
        <v>0</v>
      </c>
      <c r="J493" s="29">
        <f>SUMIFS(data!$G:$G,data!$C:$C,$B$357,data!$D:$D,$B$491,data!$F:$F,I$4,data!$E:$E,$B493,data!$H:$H,ПФ2026!J$5)</f>
        <v>0</v>
      </c>
      <c r="K493" s="29">
        <f>SUMIFS(data!$G:$G,data!$C:$C,$B$357,data!$D:$D,$B$491,data!$F:$F,K$4,data!$E:$E,$B493,data!$H:$H,ПФ2026!K$5)</f>
        <v>0</v>
      </c>
      <c r="L493" s="29">
        <f>SUMIFS(data!$G:$G,data!$C:$C,$B$357,data!$D:$D,$B$491,data!$F:$F,K$4,data!$E:$E,$B493,data!$H:$H,ПФ2026!L$5)</f>
        <v>0</v>
      </c>
      <c r="M493" s="29">
        <f>SUMIFS(data!$G:$G,data!$C:$C,$B$357,data!$D:$D,$B$491,data!$F:$F,M$4,data!$E:$E,$B493,data!$H:$H,ПФ2026!M$5)</f>
        <v>0</v>
      </c>
      <c r="N493" s="30">
        <f>SUMIFS(data!$G:$G,data!$C:$C,$B$357,data!$D:$D,$B$491,data!$F:$F,M$4,data!$E:$E,$B493,data!$H:$H,ПФ2026!N$5)</f>
        <v>0</v>
      </c>
      <c r="O493" s="28">
        <f>SUMIFS(data!$G:$G,data!$C:$C,$B$357,data!$D:$D,$B$491,data!$F:$F,O$4,data!$E:$E,$B493,data!$H:$H,ПФ2026!O$5)</f>
        <v>0</v>
      </c>
      <c r="P493" s="29">
        <f>SUMIFS(data!$G:$G,data!$C:$C,$B$357,data!$D:$D,$B$491,data!$F:$F,O$4,data!$E:$E,$B493,data!$H:$H,ПФ2026!P$5)</f>
        <v>0</v>
      </c>
      <c r="Q493" s="29">
        <f>SUMIFS(data!$G:$G,data!$C:$C,$B$357,data!$D:$D,$B$491,data!$F:$F,Q$4,data!$E:$E,$B493,data!$H:$H,ПФ2026!Q$5)</f>
        <v>0</v>
      </c>
      <c r="R493" s="29">
        <f>SUMIFS(data!$G:$G,data!$C:$C,$B$357,data!$D:$D,$B$491,data!$F:$F,Q$4,data!$E:$E,$B493,data!$H:$H,ПФ2026!R$5)</f>
        <v>0</v>
      </c>
      <c r="S493" s="29">
        <f>SUMIFS(data!$G:$G,data!$C:$C,$B$357,data!$D:$D,$B$491,data!$F:$F,S$4,data!$E:$E,$B493,data!$H:$H,ПФ2026!S$5)</f>
        <v>0</v>
      </c>
      <c r="T493" s="30">
        <f>SUMIFS(data!$G:$G,data!$C:$C,$B$357,data!$D:$D,$B$491,data!$F:$F,S$4,data!$E:$E,$B493,data!$H:$H,ПФ2026!T$5)</f>
        <v>0</v>
      </c>
      <c r="U493" s="28">
        <f>SUMIFS(data!$G:$G,data!$C:$C,$B$357,data!$D:$D,$B$491,data!$F:$F,U$4,data!$E:$E,$B493,data!$H:$H,ПФ2026!U$5)</f>
        <v>0</v>
      </c>
      <c r="V493" s="29">
        <f>SUMIFS(data!$G:$G,data!$C:$C,$B$357,data!$D:$D,$B$491,data!$F:$F,U$4,data!$E:$E,$B493,data!$H:$H,ПФ2026!V$5)</f>
        <v>0</v>
      </c>
      <c r="W493" s="29">
        <f>SUMIFS(data!$G:$G,data!$C:$C,$B$357,data!$D:$D,$B$491,data!$F:$F,W$4,data!$E:$E,$B493,data!$H:$H,ПФ2026!W$5)</f>
        <v>0</v>
      </c>
      <c r="X493" s="29">
        <f>SUMIFS(data!$G:$G,data!$C:$C,$B$357,data!$D:$D,$B$491,data!$F:$F,W$4,data!$E:$E,$B493,data!$H:$H,ПФ2026!X$5)</f>
        <v>0</v>
      </c>
      <c r="Y493" s="29">
        <f>SUMIFS(data!$G:$G,data!$C:$C,$B$357,data!$D:$D,$B$491,data!$F:$F,Y$4,data!$E:$E,$B493,data!$H:$H,ПФ2026!Y$5)</f>
        <v>0</v>
      </c>
      <c r="Z493" s="30">
        <f>SUMIFS(data!$G:$G,data!$C:$C,$B$357,data!$D:$D,$B$491,data!$F:$F,Y$4,data!$E:$E,$B493,data!$H:$H,ПФ2026!Z$5)</f>
        <v>0</v>
      </c>
      <c r="AA493" s="23">
        <f t="shared" si="165"/>
        <v>-50000</v>
      </c>
      <c r="AB493" s="25">
        <f t="shared" si="166"/>
        <v>0</v>
      </c>
      <c r="AC493" s="31">
        <f t="shared" si="157"/>
        <v>0</v>
      </c>
    </row>
    <row r="494" spans="2:29" ht="16.5" hidden="1" outlineLevel="1" x14ac:dyDescent="0.35">
      <c r="B494" s="37" t="s">
        <v>57</v>
      </c>
      <c r="C494" s="28">
        <f>SUMIFS(data!$G:$G,data!$C:$C,$B$357,data!$D:$D,$B$491,data!$F:$F,C$4,data!$E:$E,$B494,data!$H:$H,ПФ2026!C$5)</f>
        <v>0</v>
      </c>
      <c r="D494" s="29">
        <f>SUMIFS(data!$G:$G,data!$C:$C,$B$357,data!$D:$D,$B$491,data!$F:$F,C$4,data!$E:$E,$B494,data!$H:$H,ПФ2026!D$5)</f>
        <v>0</v>
      </c>
      <c r="E494" s="29">
        <f>SUMIFS(data!$G:$G,data!$C:$C,$B$357,data!$D:$D,$B$491,data!$F:$F,E$4,data!$E:$E,$B494,data!$H:$H,ПФ2026!E$5)</f>
        <v>0</v>
      </c>
      <c r="F494" s="29">
        <f>SUMIFS(data!$G:$G,data!$C:$C,$B$357,data!$D:$D,$B$491,data!$F:$F,E$4,data!$E:$E,$B494,data!$H:$H,ПФ2026!F$5)</f>
        <v>0</v>
      </c>
      <c r="G494" s="29">
        <f>SUMIFS(data!$G:$G,data!$C:$C,$B$357,data!$D:$D,$B$491,data!$F:$F,G$4,data!$E:$E,$B494,data!$H:$H,ПФ2026!G$5)</f>
        <v>0</v>
      </c>
      <c r="H494" s="30">
        <f>SUMIFS(data!$G:$G,data!$C:$C,$B$357,data!$D:$D,$B$491,data!$F:$F,G$4,data!$E:$E,$B494,data!$H:$H,ПФ2026!H$5)</f>
        <v>0</v>
      </c>
      <c r="I494" s="29">
        <f>SUMIFS(data!$G:$G,data!$C:$C,$B$357,data!$D:$D,$B$491,data!$F:$F,I$4,data!$E:$E,$B494,data!$H:$H,ПФ2026!I$5)</f>
        <v>0</v>
      </c>
      <c r="J494" s="29">
        <f>SUMIFS(data!$G:$G,data!$C:$C,$B$357,data!$D:$D,$B$491,data!$F:$F,I$4,data!$E:$E,$B494,data!$H:$H,ПФ2026!J$5)</f>
        <v>0</v>
      </c>
      <c r="K494" s="29">
        <f>SUMIFS(data!$G:$G,data!$C:$C,$B$357,data!$D:$D,$B$491,data!$F:$F,K$4,data!$E:$E,$B494,data!$H:$H,ПФ2026!K$5)</f>
        <v>0</v>
      </c>
      <c r="L494" s="29">
        <f>SUMIFS(data!$G:$G,data!$C:$C,$B$357,data!$D:$D,$B$491,data!$F:$F,K$4,data!$E:$E,$B494,data!$H:$H,ПФ2026!L$5)</f>
        <v>0</v>
      </c>
      <c r="M494" s="29">
        <f>SUMIFS(data!$G:$G,data!$C:$C,$B$357,data!$D:$D,$B$491,data!$F:$F,M$4,data!$E:$E,$B494,data!$H:$H,ПФ2026!M$5)</f>
        <v>0</v>
      </c>
      <c r="N494" s="30">
        <f>SUMIFS(data!$G:$G,data!$C:$C,$B$357,data!$D:$D,$B$491,data!$F:$F,M$4,data!$E:$E,$B494,data!$H:$H,ПФ2026!N$5)</f>
        <v>0</v>
      </c>
      <c r="O494" s="28">
        <f>SUMIFS(data!$G:$G,data!$C:$C,$B$357,data!$D:$D,$B$491,data!$F:$F,O$4,data!$E:$E,$B494,data!$H:$H,ПФ2026!O$5)</f>
        <v>0</v>
      </c>
      <c r="P494" s="29">
        <f>SUMIFS(data!$G:$G,data!$C:$C,$B$357,data!$D:$D,$B$491,data!$F:$F,O$4,data!$E:$E,$B494,data!$H:$H,ПФ2026!P$5)</f>
        <v>0</v>
      </c>
      <c r="Q494" s="29">
        <f>SUMIFS(data!$G:$G,data!$C:$C,$B$357,data!$D:$D,$B$491,data!$F:$F,Q$4,data!$E:$E,$B494,data!$H:$H,ПФ2026!Q$5)</f>
        <v>0</v>
      </c>
      <c r="R494" s="29">
        <f>SUMIFS(data!$G:$G,data!$C:$C,$B$357,data!$D:$D,$B$491,data!$F:$F,Q$4,data!$E:$E,$B494,data!$H:$H,ПФ2026!R$5)</f>
        <v>0</v>
      </c>
      <c r="S494" s="29">
        <f>SUMIFS(data!$G:$G,data!$C:$C,$B$357,data!$D:$D,$B$491,data!$F:$F,S$4,data!$E:$E,$B494,data!$H:$H,ПФ2026!S$5)</f>
        <v>0</v>
      </c>
      <c r="T494" s="30">
        <f>SUMIFS(data!$G:$G,data!$C:$C,$B$357,data!$D:$D,$B$491,data!$F:$F,S$4,data!$E:$E,$B494,data!$H:$H,ПФ2026!T$5)</f>
        <v>0</v>
      </c>
      <c r="U494" s="28">
        <f>SUMIFS(data!$G:$G,data!$C:$C,$B$357,data!$D:$D,$B$491,data!$F:$F,U$4,data!$E:$E,$B494,data!$H:$H,ПФ2026!U$5)</f>
        <v>0</v>
      </c>
      <c r="V494" s="29">
        <f>SUMIFS(data!$G:$G,data!$C:$C,$B$357,data!$D:$D,$B$491,data!$F:$F,U$4,data!$E:$E,$B494,data!$H:$H,ПФ2026!V$5)</f>
        <v>0</v>
      </c>
      <c r="W494" s="29">
        <f>SUMIFS(data!$G:$G,data!$C:$C,$B$357,data!$D:$D,$B$491,data!$F:$F,W$4,data!$E:$E,$B494,data!$H:$H,ПФ2026!W$5)</f>
        <v>0</v>
      </c>
      <c r="X494" s="29">
        <f>SUMIFS(data!$G:$G,data!$C:$C,$B$357,data!$D:$D,$B$491,data!$F:$F,W$4,data!$E:$E,$B494,data!$H:$H,ПФ2026!X$5)</f>
        <v>0</v>
      </c>
      <c r="Y494" s="29">
        <f>SUMIFS(data!$G:$G,data!$C:$C,$B$357,data!$D:$D,$B$491,data!$F:$F,Y$4,data!$E:$E,$B494,data!$H:$H,ПФ2026!Y$5)</f>
        <v>0</v>
      </c>
      <c r="Z494" s="30">
        <f>SUMIFS(data!$G:$G,data!$C:$C,$B$357,data!$D:$D,$B$491,data!$F:$F,Y$4,data!$E:$E,$B494,data!$H:$H,ПФ2026!Z$5)</f>
        <v>0</v>
      </c>
      <c r="AA494" s="23">
        <f t="shared" si="165"/>
        <v>0</v>
      </c>
      <c r="AB494" s="25">
        <f t="shared" si="166"/>
        <v>0</v>
      </c>
      <c r="AC494" s="31">
        <f t="shared" si="157"/>
        <v>0</v>
      </c>
    </row>
    <row r="495" spans="2:29" ht="16.5" hidden="1" outlineLevel="1" x14ac:dyDescent="0.35">
      <c r="B495" s="37" t="s">
        <v>53</v>
      </c>
      <c r="C495" s="28">
        <f>SUMIFS(data!$G:$G,data!$C:$C,$B$357,data!$D:$D,$B$491,data!$F:$F,C$4,data!$E:$E,$B495,data!$H:$H,ПФ2026!C$5)</f>
        <v>0</v>
      </c>
      <c r="D495" s="29">
        <f>SUMIFS(data!$G:$G,data!$C:$C,$B$357,data!$D:$D,$B$491,data!$F:$F,C$4,data!$E:$E,$B495,data!$H:$H,ПФ2026!D$5)</f>
        <v>0</v>
      </c>
      <c r="E495" s="29">
        <f>SUMIFS(data!$G:$G,data!$C:$C,$B$357,data!$D:$D,$B$491,data!$F:$F,E$4,data!$E:$E,$B495,data!$H:$H,ПФ2026!E$5)</f>
        <v>0</v>
      </c>
      <c r="F495" s="29">
        <f>SUMIFS(data!$G:$G,data!$C:$C,$B$357,data!$D:$D,$B$491,data!$F:$F,E$4,data!$E:$E,$B495,data!$H:$H,ПФ2026!F$5)</f>
        <v>0</v>
      </c>
      <c r="G495" s="29">
        <f>SUMIFS(data!$G:$G,data!$C:$C,$B$357,data!$D:$D,$B$491,data!$F:$F,G$4,data!$E:$E,$B495,data!$H:$H,ПФ2026!G$5)</f>
        <v>0</v>
      </c>
      <c r="H495" s="30">
        <f>SUMIFS(data!$G:$G,data!$C:$C,$B$357,data!$D:$D,$B$491,data!$F:$F,G$4,data!$E:$E,$B495,data!$H:$H,ПФ2026!H$5)</f>
        <v>0</v>
      </c>
      <c r="I495" s="29">
        <f>SUMIFS(data!$G:$G,data!$C:$C,$B$357,data!$D:$D,$B$491,data!$F:$F,I$4,data!$E:$E,$B495,data!$H:$H,ПФ2026!I$5)</f>
        <v>0</v>
      </c>
      <c r="J495" s="29">
        <f>SUMIFS(data!$G:$G,data!$C:$C,$B$357,data!$D:$D,$B$491,data!$F:$F,I$4,data!$E:$E,$B495,data!$H:$H,ПФ2026!J$5)</f>
        <v>0</v>
      </c>
      <c r="K495" s="29">
        <f>SUMIFS(data!$G:$G,data!$C:$C,$B$357,data!$D:$D,$B$491,data!$F:$F,K$4,data!$E:$E,$B495,data!$H:$H,ПФ2026!K$5)</f>
        <v>0</v>
      </c>
      <c r="L495" s="29">
        <f>SUMIFS(data!$G:$G,data!$C:$C,$B$357,data!$D:$D,$B$491,data!$F:$F,K$4,data!$E:$E,$B495,data!$H:$H,ПФ2026!L$5)</f>
        <v>0</v>
      </c>
      <c r="M495" s="29">
        <f>SUMIFS(data!$G:$G,data!$C:$C,$B$357,data!$D:$D,$B$491,data!$F:$F,M$4,data!$E:$E,$B495,data!$H:$H,ПФ2026!M$5)</f>
        <v>0</v>
      </c>
      <c r="N495" s="30">
        <f>SUMIFS(data!$G:$G,data!$C:$C,$B$357,data!$D:$D,$B$491,data!$F:$F,M$4,data!$E:$E,$B495,data!$H:$H,ПФ2026!N$5)</f>
        <v>0</v>
      </c>
      <c r="O495" s="28">
        <f>SUMIFS(data!$G:$G,data!$C:$C,$B$357,data!$D:$D,$B$491,data!$F:$F,O$4,data!$E:$E,$B495,data!$H:$H,ПФ2026!O$5)</f>
        <v>0</v>
      </c>
      <c r="P495" s="29">
        <f>SUMIFS(data!$G:$G,data!$C:$C,$B$357,data!$D:$D,$B$491,data!$F:$F,O$4,data!$E:$E,$B495,data!$H:$H,ПФ2026!P$5)</f>
        <v>0</v>
      </c>
      <c r="Q495" s="29">
        <f>SUMIFS(data!$G:$G,data!$C:$C,$B$357,data!$D:$D,$B$491,data!$F:$F,Q$4,data!$E:$E,$B495,data!$H:$H,ПФ2026!Q$5)</f>
        <v>0</v>
      </c>
      <c r="R495" s="29">
        <f>SUMIFS(data!$G:$G,data!$C:$C,$B$357,data!$D:$D,$B$491,data!$F:$F,Q$4,data!$E:$E,$B495,data!$H:$H,ПФ2026!R$5)</f>
        <v>0</v>
      </c>
      <c r="S495" s="29">
        <f>SUMIFS(data!$G:$G,data!$C:$C,$B$357,data!$D:$D,$B$491,data!$F:$F,S$4,data!$E:$E,$B495,data!$H:$H,ПФ2026!S$5)</f>
        <v>0</v>
      </c>
      <c r="T495" s="30">
        <f>SUMIFS(data!$G:$G,data!$C:$C,$B$357,data!$D:$D,$B$491,data!$F:$F,S$4,data!$E:$E,$B495,data!$H:$H,ПФ2026!T$5)</f>
        <v>0</v>
      </c>
      <c r="U495" s="28">
        <f>SUMIFS(data!$G:$G,data!$C:$C,$B$357,data!$D:$D,$B$491,data!$F:$F,U$4,data!$E:$E,$B495,data!$H:$H,ПФ2026!U$5)</f>
        <v>0</v>
      </c>
      <c r="V495" s="29">
        <f>SUMIFS(data!$G:$G,data!$C:$C,$B$357,data!$D:$D,$B$491,data!$F:$F,U$4,data!$E:$E,$B495,data!$H:$H,ПФ2026!V$5)</f>
        <v>0</v>
      </c>
      <c r="W495" s="29">
        <f>SUMIFS(data!$G:$G,data!$C:$C,$B$357,data!$D:$D,$B$491,data!$F:$F,W$4,data!$E:$E,$B495,data!$H:$H,ПФ2026!W$5)</f>
        <v>0</v>
      </c>
      <c r="X495" s="29">
        <f>SUMIFS(data!$G:$G,data!$C:$C,$B$357,data!$D:$D,$B$491,data!$F:$F,W$4,data!$E:$E,$B495,data!$H:$H,ПФ2026!X$5)</f>
        <v>0</v>
      </c>
      <c r="Y495" s="29">
        <f>SUMIFS(data!$G:$G,data!$C:$C,$B$357,data!$D:$D,$B$491,data!$F:$F,Y$4,data!$E:$E,$B495,data!$H:$H,ПФ2026!Y$5)</f>
        <v>0</v>
      </c>
      <c r="Z495" s="30">
        <f>SUMIFS(data!$G:$G,data!$C:$C,$B$357,data!$D:$D,$B$491,data!$F:$F,Y$4,data!$E:$E,$B495,data!$H:$H,ПФ2026!Z$5)</f>
        <v>0</v>
      </c>
      <c r="AA495" s="23">
        <f t="shared" si="165"/>
        <v>-112361.74400000001</v>
      </c>
      <c r="AB495" s="25">
        <f t="shared" si="166"/>
        <v>0</v>
      </c>
      <c r="AC495" s="31">
        <f t="shared" si="157"/>
        <v>0</v>
      </c>
    </row>
    <row r="496" spans="2:29" ht="16.5" hidden="1" outlineLevel="1" x14ac:dyDescent="0.35">
      <c r="B496" s="37" t="s">
        <v>66</v>
      </c>
      <c r="C496" s="28">
        <f>SUMIFS(data!$G:$G,data!$C:$C,$B$357,data!$D:$D,$B$491,data!$F:$F,C$4,data!$E:$E,$B496,data!$H:$H,ПФ2026!C$5)</f>
        <v>-99620</v>
      </c>
      <c r="D496" s="29">
        <f>SUMIFS(data!$G:$G,data!$C:$C,$B$357,data!$D:$D,$B$491,data!$F:$F,C$4,data!$E:$E,$B496,data!$H:$H,ПФ2026!D$5)</f>
        <v>0</v>
      </c>
      <c r="E496" s="29">
        <f>SUMIFS(data!$G:$G,data!$C:$C,$B$357,data!$D:$D,$B$491,data!$F:$F,E$4,data!$E:$E,$B496,data!$H:$H,ПФ2026!E$5)</f>
        <v>-99453</v>
      </c>
      <c r="F496" s="29">
        <f>SUMIFS(data!$G:$G,data!$C:$C,$B$357,data!$D:$D,$B$491,data!$F:$F,E$4,data!$E:$E,$B496,data!$H:$H,ПФ2026!F$5)</f>
        <v>-376350.75</v>
      </c>
      <c r="G496" s="29">
        <f>SUMIFS(data!$G:$G,data!$C:$C,$B$357,data!$D:$D,$B$491,data!$F:$F,G$4,data!$E:$E,$B496,data!$H:$H,ПФ2026!G$5)</f>
        <v>-100000</v>
      </c>
      <c r="H496" s="30">
        <f>SUMIFS(data!$G:$G,data!$C:$C,$B$357,data!$D:$D,$B$491,data!$F:$F,G$4,data!$E:$E,$B496,data!$H:$H,ПФ2026!H$5)</f>
        <v>-258769.76</v>
      </c>
      <c r="I496" s="29">
        <f>SUMIFS(data!$G:$G,data!$C:$C,$B$357,data!$D:$D,$B$491,data!$F:$F,I$4,data!$E:$E,$B496,data!$H:$H,ПФ2026!I$5)</f>
        <v>-100000</v>
      </c>
      <c r="J496" s="29">
        <f>SUMIFS(data!$G:$G,data!$C:$C,$B$357,data!$D:$D,$B$491,data!$F:$F,I$4,data!$E:$E,$B496,data!$H:$H,ПФ2026!J$5)</f>
        <v>0</v>
      </c>
      <c r="K496" s="29">
        <f>SUMIFS(data!$G:$G,data!$C:$C,$B$357,data!$D:$D,$B$491,data!$F:$F,K$4,data!$E:$E,$B496,data!$H:$H,ПФ2026!K$5)</f>
        <v>-111000</v>
      </c>
      <c r="L496" s="29">
        <f>SUMIFS(data!$G:$G,data!$C:$C,$B$357,data!$D:$D,$B$491,data!$F:$F,K$4,data!$E:$E,$B496,data!$H:$H,ПФ2026!L$5)</f>
        <v>-2081087.32</v>
      </c>
      <c r="M496" s="29">
        <f>SUMIFS(data!$G:$G,data!$C:$C,$B$357,data!$D:$D,$B$491,data!$F:$F,M$4,data!$E:$E,$B496,data!$H:$H,ПФ2026!M$5)</f>
        <v>-103155</v>
      </c>
      <c r="N496" s="30">
        <f>SUMIFS(data!$G:$G,data!$C:$C,$B$357,data!$D:$D,$B$491,data!$F:$F,M$4,data!$E:$E,$B496,data!$H:$H,ПФ2026!N$5)</f>
        <v>-182718.87</v>
      </c>
      <c r="O496" s="28">
        <f>SUMIFS(data!$G:$G,data!$C:$C,$B$357,data!$D:$D,$B$491,data!$F:$F,O$4,data!$E:$E,$B496,data!$H:$H,ПФ2026!O$5)</f>
        <v>-100000</v>
      </c>
      <c r="P496" s="29">
        <f>SUMIFS(data!$G:$G,data!$C:$C,$B$357,data!$D:$D,$B$491,data!$F:$F,O$4,data!$E:$E,$B496,data!$H:$H,ПФ2026!P$5)</f>
        <v>0</v>
      </c>
      <c r="Q496" s="29">
        <f>SUMIFS(data!$G:$G,data!$C:$C,$B$357,data!$D:$D,$B$491,data!$F:$F,Q$4,data!$E:$E,$B496,data!$H:$H,ПФ2026!Q$5)</f>
        <v>-100000</v>
      </c>
      <c r="R496" s="29">
        <f>SUMIFS(data!$G:$G,data!$C:$C,$B$357,data!$D:$D,$B$491,data!$F:$F,Q$4,data!$E:$E,$B496,data!$H:$H,ПФ2026!R$5)</f>
        <v>0</v>
      </c>
      <c r="S496" s="29">
        <f>SUMIFS(data!$G:$G,data!$C:$C,$B$357,data!$D:$D,$B$491,data!$F:$F,S$4,data!$E:$E,$B496,data!$H:$H,ПФ2026!S$5)</f>
        <v>-74274</v>
      </c>
      <c r="T496" s="30">
        <f>SUMIFS(data!$G:$G,data!$C:$C,$B$357,data!$D:$D,$B$491,data!$F:$F,S$4,data!$E:$E,$B496,data!$H:$H,ПФ2026!T$5)</f>
        <v>0</v>
      </c>
      <c r="U496" s="28">
        <f>SUMIFS(data!$G:$G,data!$C:$C,$B$357,data!$D:$D,$B$491,data!$F:$F,U$4,data!$E:$E,$B496,data!$H:$H,ПФ2026!U$5)</f>
        <v>-86729.251521392973</v>
      </c>
      <c r="V496" s="29">
        <f>SUMIFS(data!$G:$G,data!$C:$C,$B$357,data!$D:$D,$B$491,data!$F:$F,U$4,data!$E:$E,$B496,data!$H:$H,ПФ2026!V$5)</f>
        <v>0</v>
      </c>
      <c r="W496" s="29">
        <f>SUMIFS(data!$G:$G,data!$C:$C,$B$357,data!$D:$D,$B$491,data!$F:$F,W$4,data!$E:$E,$B496,data!$H:$H,ПФ2026!W$5)</f>
        <v>-90930.540854303719</v>
      </c>
      <c r="X496" s="29">
        <f>SUMIFS(data!$G:$G,data!$C:$C,$B$357,data!$D:$D,$B$491,data!$F:$F,W$4,data!$E:$E,$B496,data!$H:$H,ПФ2026!X$5)</f>
        <v>0</v>
      </c>
      <c r="Y496" s="29">
        <f>SUMIFS(data!$G:$G,data!$C:$C,$B$357,data!$D:$D,$B$491,data!$F:$F,Y$4,data!$E:$E,$B496,data!$H:$H,ПФ2026!Y$5)</f>
        <v>-42444.741308509227</v>
      </c>
      <c r="Z496" s="30">
        <f>SUMIFS(data!$G:$G,data!$C:$C,$B$357,data!$D:$D,$B$491,data!$F:$F,Y$4,data!$E:$E,$B496,data!$H:$H,ПФ2026!Z$5)</f>
        <v>0</v>
      </c>
      <c r="AA496" s="23">
        <f t="shared" si="165"/>
        <v>-1172726.104684206</v>
      </c>
      <c r="AB496" s="25">
        <f t="shared" si="166"/>
        <v>-2898926.7</v>
      </c>
      <c r="AC496" s="31">
        <f t="shared" si="157"/>
        <v>2.4719554620817696</v>
      </c>
    </row>
    <row r="497" spans="2:29" ht="16.5" hidden="1" outlineLevel="1" x14ac:dyDescent="0.35">
      <c r="B497" s="37" t="s">
        <v>78</v>
      </c>
      <c r="C497" s="28">
        <f>SUMIFS(data!$G:$G,data!$C:$C,$B$357,data!$D:$D,$B$491,data!$F:$F,C$4,data!$E:$E,$B497,data!$H:$H,ПФ2026!C$5)</f>
        <v>-13000</v>
      </c>
      <c r="D497" s="29">
        <f>SUMIFS(data!$G:$G,data!$C:$C,$B$357,data!$D:$D,$B$491,data!$F:$F,C$4,data!$E:$E,$B497,data!$H:$H,ПФ2026!D$5)</f>
        <v>-12516.35</v>
      </c>
      <c r="E497" s="29">
        <f>SUMIFS(data!$G:$G,data!$C:$C,$B$357,data!$D:$D,$B$491,data!$F:$F,E$4,data!$E:$E,$B497,data!$H:$H,ПФ2026!E$5)</f>
        <v>-13000</v>
      </c>
      <c r="F497" s="29">
        <f>SUMIFS(data!$G:$G,data!$C:$C,$B$357,data!$D:$D,$B$491,data!$F:$F,E$4,data!$E:$E,$B497,data!$H:$H,ПФ2026!F$5)</f>
        <v>389522.14</v>
      </c>
      <c r="G497" s="29">
        <f>SUMIFS(data!$G:$G,data!$C:$C,$B$357,data!$D:$D,$B$491,data!$F:$F,G$4,data!$E:$E,$B497,data!$H:$H,ПФ2026!G$5)</f>
        <v>-13000</v>
      </c>
      <c r="H497" s="30">
        <f>SUMIFS(data!$G:$G,data!$C:$C,$B$357,data!$D:$D,$B$491,data!$F:$F,G$4,data!$E:$E,$B497,data!$H:$H,ПФ2026!H$5)</f>
        <v>-14210.36</v>
      </c>
      <c r="I497" s="29">
        <f>SUMIFS(data!$G:$G,data!$C:$C,$B$357,data!$D:$D,$B$491,data!$F:$F,I$4,data!$E:$E,$B497,data!$H:$H,ПФ2026!I$5)</f>
        <v>-13000</v>
      </c>
      <c r="J497" s="29">
        <f>SUMIFS(data!$G:$G,data!$C:$C,$B$357,data!$D:$D,$B$491,data!$F:$F,I$4,data!$E:$E,$B497,data!$H:$H,ПФ2026!J$5)</f>
        <v>-18921.86</v>
      </c>
      <c r="K497" s="29">
        <f>SUMIFS(data!$G:$G,data!$C:$C,$B$357,data!$D:$D,$B$491,data!$F:$F,K$4,data!$E:$E,$B497,data!$H:$H,ПФ2026!K$5)</f>
        <v>-13000</v>
      </c>
      <c r="L497" s="29">
        <f>SUMIFS(data!$G:$G,data!$C:$C,$B$357,data!$D:$D,$B$491,data!$F:$F,K$4,data!$E:$E,$B497,data!$H:$H,ПФ2026!L$5)</f>
        <v>-16736</v>
      </c>
      <c r="M497" s="29">
        <f>SUMIFS(data!$G:$G,data!$C:$C,$B$357,data!$D:$D,$B$491,data!$F:$F,M$4,data!$E:$E,$B497,data!$H:$H,ПФ2026!M$5)</f>
        <v>-13000</v>
      </c>
      <c r="N497" s="30">
        <f>SUMIFS(data!$G:$G,data!$C:$C,$B$357,data!$D:$D,$B$491,data!$F:$F,M$4,data!$E:$E,$B497,data!$H:$H,ПФ2026!N$5)</f>
        <v>-33984.26</v>
      </c>
      <c r="O497" s="28">
        <f>SUMIFS(data!$G:$G,data!$C:$C,$B$357,data!$D:$D,$B$491,data!$F:$F,O$4,data!$E:$E,$B497,data!$H:$H,ПФ2026!O$5)</f>
        <v>-13000</v>
      </c>
      <c r="P497" s="29">
        <f>SUMIFS(data!$G:$G,data!$C:$C,$B$357,data!$D:$D,$B$491,data!$F:$F,O$4,data!$E:$E,$B497,data!$H:$H,ПФ2026!P$5)</f>
        <v>0</v>
      </c>
      <c r="Q497" s="29">
        <f>SUMIFS(data!$G:$G,data!$C:$C,$B$357,data!$D:$D,$B$491,data!$F:$F,Q$4,data!$E:$E,$B497,data!$H:$H,ПФ2026!Q$5)</f>
        <v>-13000</v>
      </c>
      <c r="R497" s="29">
        <f>SUMIFS(data!$G:$G,data!$C:$C,$B$357,data!$D:$D,$B$491,data!$F:$F,Q$4,data!$E:$E,$B497,data!$H:$H,ПФ2026!R$5)</f>
        <v>0</v>
      </c>
      <c r="S497" s="29">
        <f>SUMIFS(data!$G:$G,data!$C:$C,$B$357,data!$D:$D,$B$491,data!$F:$F,S$4,data!$E:$E,$B497,data!$H:$H,ПФ2026!S$5)</f>
        <v>-13000</v>
      </c>
      <c r="T497" s="30">
        <f>SUMIFS(data!$G:$G,data!$C:$C,$B$357,data!$D:$D,$B$491,data!$F:$F,S$4,data!$E:$E,$B497,data!$H:$H,ПФ2026!T$5)</f>
        <v>0</v>
      </c>
      <c r="U497" s="28">
        <f>SUMIFS(data!$G:$G,data!$C:$C,$B$357,data!$D:$D,$B$491,data!$F:$F,U$4,data!$E:$E,$B497,data!$H:$H,ПФ2026!U$5)</f>
        <v>-13000</v>
      </c>
      <c r="V497" s="29">
        <f>SUMIFS(data!$G:$G,data!$C:$C,$B$357,data!$D:$D,$B$491,data!$F:$F,U$4,data!$E:$E,$B497,data!$H:$H,ПФ2026!V$5)</f>
        <v>0</v>
      </c>
      <c r="W497" s="29">
        <f>SUMIFS(data!$G:$G,data!$C:$C,$B$357,data!$D:$D,$B$491,data!$F:$F,W$4,data!$E:$E,$B497,data!$H:$H,ПФ2026!W$5)</f>
        <v>-13000</v>
      </c>
      <c r="X497" s="29">
        <f>SUMIFS(data!$G:$G,data!$C:$C,$B$357,data!$D:$D,$B$491,data!$F:$F,W$4,data!$E:$E,$B497,data!$H:$H,ПФ2026!X$5)</f>
        <v>0</v>
      </c>
      <c r="Y497" s="29">
        <f>SUMIFS(data!$G:$G,data!$C:$C,$B$357,data!$D:$D,$B$491,data!$F:$F,Y$4,data!$E:$E,$B497,data!$H:$H,ПФ2026!Y$5)</f>
        <v>-13000</v>
      </c>
      <c r="Z497" s="30">
        <f>SUMIFS(data!$G:$G,data!$C:$C,$B$357,data!$D:$D,$B$491,data!$F:$F,Y$4,data!$E:$E,$B497,data!$H:$H,ПФ2026!Z$5)</f>
        <v>0</v>
      </c>
      <c r="AA497" s="23">
        <f t="shared" si="165"/>
        <v>-156000</v>
      </c>
      <c r="AB497" s="25">
        <f t="shared" si="166"/>
        <v>293153.31000000006</v>
      </c>
      <c r="AC497" s="31">
        <f t="shared" si="157"/>
        <v>-1.8791878846153849</v>
      </c>
    </row>
    <row r="498" spans="2:29" ht="16.5" hidden="1" outlineLevel="1" x14ac:dyDescent="0.35">
      <c r="B498" s="37" t="s">
        <v>83</v>
      </c>
      <c r="C498" s="28">
        <f>SUMIFS(data!$G:$G,data!$C:$C,$B$357,data!$D:$D,$B$491,data!$F:$F,C$4,data!$E:$E,$B498,data!$H:$H,ПФ2026!C$5)</f>
        <v>0</v>
      </c>
      <c r="D498" s="29">
        <f>SUMIFS(data!$G:$G,data!$C:$C,$B$357,data!$D:$D,$B$491,data!$F:$F,C$4,data!$E:$E,$B498,data!$H:$H,ПФ2026!D$5)</f>
        <v>0</v>
      </c>
      <c r="E498" s="29">
        <f>SUMIFS(data!$G:$G,data!$C:$C,$B$357,data!$D:$D,$B$491,data!$F:$F,E$4,data!$E:$E,$B498,data!$H:$H,ПФ2026!E$5)</f>
        <v>0</v>
      </c>
      <c r="F498" s="29">
        <f>SUMIFS(data!$G:$G,data!$C:$C,$B$357,data!$D:$D,$B$491,data!$F:$F,E$4,data!$E:$E,$B498,data!$H:$H,ПФ2026!F$5)</f>
        <v>0</v>
      </c>
      <c r="G498" s="29">
        <f>SUMIFS(data!$G:$G,data!$C:$C,$B$357,data!$D:$D,$B$491,data!$F:$F,G$4,data!$E:$E,$B498,data!$H:$H,ПФ2026!G$5)</f>
        <v>0</v>
      </c>
      <c r="H498" s="30">
        <f>SUMIFS(data!$G:$G,data!$C:$C,$B$357,data!$D:$D,$B$491,data!$F:$F,G$4,data!$E:$E,$B498,data!$H:$H,ПФ2026!H$5)</f>
        <v>0</v>
      </c>
      <c r="I498" s="29">
        <f>SUMIFS(data!$G:$G,data!$C:$C,$B$357,data!$D:$D,$B$491,data!$F:$F,I$4,data!$E:$E,$B498,data!$H:$H,ПФ2026!I$5)</f>
        <v>-200000</v>
      </c>
      <c r="J498" s="29">
        <f>SUMIFS(data!$G:$G,data!$C:$C,$B$357,data!$D:$D,$B$491,data!$F:$F,I$4,data!$E:$E,$B498,data!$H:$H,ПФ2026!J$5)</f>
        <v>0</v>
      </c>
      <c r="K498" s="29">
        <f>SUMIFS(data!$G:$G,data!$C:$C,$B$357,data!$D:$D,$B$491,data!$F:$F,K$4,data!$E:$E,$B498,data!$H:$H,ПФ2026!K$5)</f>
        <v>-200000</v>
      </c>
      <c r="L498" s="29">
        <f>SUMIFS(data!$G:$G,data!$C:$C,$B$357,data!$D:$D,$B$491,data!$F:$F,K$4,data!$E:$E,$B498,data!$H:$H,ПФ2026!L$5)</f>
        <v>0</v>
      </c>
      <c r="M498" s="29">
        <f>SUMIFS(data!$G:$G,data!$C:$C,$B$357,data!$D:$D,$B$491,data!$F:$F,M$4,data!$E:$E,$B498,data!$H:$H,ПФ2026!M$5)</f>
        <v>-200000</v>
      </c>
      <c r="N498" s="30">
        <f>SUMIFS(data!$G:$G,data!$C:$C,$B$357,data!$D:$D,$B$491,data!$F:$F,M$4,data!$E:$E,$B498,data!$H:$H,ПФ2026!N$5)</f>
        <v>0</v>
      </c>
      <c r="O498" s="28">
        <f>SUMIFS(data!$G:$G,data!$C:$C,$B$357,data!$D:$D,$B$491,data!$F:$F,O$4,data!$E:$E,$B498,data!$H:$H,ПФ2026!O$5)</f>
        <v>-200000</v>
      </c>
      <c r="P498" s="29">
        <f>SUMIFS(data!$G:$G,data!$C:$C,$B$357,data!$D:$D,$B$491,data!$F:$F,O$4,data!$E:$E,$B498,data!$H:$H,ПФ2026!P$5)</f>
        <v>0</v>
      </c>
      <c r="Q498" s="29">
        <f>SUMIFS(data!$G:$G,data!$C:$C,$B$357,data!$D:$D,$B$491,data!$F:$F,Q$4,data!$E:$E,$B498,data!$H:$H,ПФ2026!Q$5)</f>
        <v>0</v>
      </c>
      <c r="R498" s="29">
        <f>SUMIFS(data!$G:$G,data!$C:$C,$B$357,data!$D:$D,$B$491,data!$F:$F,Q$4,data!$E:$E,$B498,data!$H:$H,ПФ2026!R$5)</f>
        <v>0</v>
      </c>
      <c r="S498" s="29">
        <f>SUMIFS(data!$G:$G,data!$C:$C,$B$357,data!$D:$D,$B$491,data!$F:$F,S$4,data!$E:$E,$B498,data!$H:$H,ПФ2026!S$5)</f>
        <v>0</v>
      </c>
      <c r="T498" s="30">
        <f>SUMIFS(data!$G:$G,data!$C:$C,$B$357,data!$D:$D,$B$491,data!$F:$F,S$4,data!$E:$E,$B498,data!$H:$H,ПФ2026!T$5)</f>
        <v>0</v>
      </c>
      <c r="U498" s="28">
        <f>SUMIFS(data!$G:$G,data!$C:$C,$B$357,data!$D:$D,$B$491,data!$F:$F,U$4,data!$E:$E,$B498,data!$H:$H,ПФ2026!U$5)</f>
        <v>0</v>
      </c>
      <c r="V498" s="29">
        <f>SUMIFS(data!$G:$G,data!$C:$C,$B$357,data!$D:$D,$B$491,data!$F:$F,U$4,data!$E:$E,$B498,data!$H:$H,ПФ2026!V$5)</f>
        <v>0</v>
      </c>
      <c r="W498" s="29">
        <f>SUMIFS(data!$G:$G,data!$C:$C,$B$357,data!$D:$D,$B$491,data!$F:$F,W$4,data!$E:$E,$B498,data!$H:$H,ПФ2026!W$5)</f>
        <v>0</v>
      </c>
      <c r="X498" s="29">
        <f>SUMIFS(data!$G:$G,data!$C:$C,$B$357,data!$D:$D,$B$491,data!$F:$F,W$4,data!$E:$E,$B498,data!$H:$H,ПФ2026!X$5)</f>
        <v>0</v>
      </c>
      <c r="Y498" s="29">
        <f>SUMIFS(data!$G:$G,data!$C:$C,$B$357,data!$D:$D,$B$491,data!$F:$F,Y$4,data!$E:$E,$B498,data!$H:$H,ПФ2026!Y$5)</f>
        <v>0</v>
      </c>
      <c r="Z498" s="30">
        <f>SUMIFS(data!$G:$G,data!$C:$C,$B$357,data!$D:$D,$B$491,data!$F:$F,Y$4,data!$E:$E,$B498,data!$H:$H,ПФ2026!Z$5)</f>
        <v>0</v>
      </c>
      <c r="AA498" s="23">
        <f t="shared" si="165"/>
        <v>-800834.99899999995</v>
      </c>
      <c r="AB498" s="25">
        <f t="shared" si="166"/>
        <v>0</v>
      </c>
      <c r="AC498" s="31">
        <f t="shared" si="157"/>
        <v>0</v>
      </c>
    </row>
    <row r="499" spans="2:29" ht="16.5" hidden="1" outlineLevel="1" x14ac:dyDescent="0.35">
      <c r="B499" s="37" t="s">
        <v>98</v>
      </c>
      <c r="C499" s="28">
        <f>SUMIFS(data!$G:$G,data!$C:$C,$B$357,data!$D:$D,$B$491,data!$F:$F,C$4,data!$E:$E,$B499,data!$H:$H,ПФ2026!C$5)</f>
        <v>-150000</v>
      </c>
      <c r="D499" s="29">
        <f>SUMIFS(data!$G:$G,data!$C:$C,$B$357,data!$D:$D,$B$491,data!$F:$F,C$4,data!$E:$E,$B499,data!$H:$H,ПФ2026!D$5)</f>
        <v>-259768.25</v>
      </c>
      <c r="E499" s="29">
        <f>SUMIFS(data!$G:$G,data!$C:$C,$B$357,data!$D:$D,$B$491,data!$F:$F,E$4,data!$E:$E,$B499,data!$H:$H,ПФ2026!E$5)</f>
        <v>-150000</v>
      </c>
      <c r="F499" s="29">
        <f>SUMIFS(data!$G:$G,data!$C:$C,$B$357,data!$D:$D,$B$491,data!$F:$F,E$4,data!$E:$E,$B499,data!$H:$H,ПФ2026!F$5)</f>
        <v>0</v>
      </c>
      <c r="G499" s="29">
        <f>SUMIFS(data!$G:$G,data!$C:$C,$B$357,data!$D:$D,$B$491,data!$F:$F,G$4,data!$E:$E,$B499,data!$H:$H,ПФ2026!G$5)</f>
        <v>-150000</v>
      </c>
      <c r="H499" s="30">
        <f>SUMIFS(data!$G:$G,data!$C:$C,$B$357,data!$D:$D,$B$491,data!$F:$F,G$4,data!$E:$E,$B499,data!$H:$H,ПФ2026!H$5)</f>
        <v>-10000</v>
      </c>
      <c r="I499" s="29">
        <f>SUMIFS(data!$G:$G,data!$C:$C,$B$357,data!$D:$D,$B$491,data!$F:$F,I$4,data!$E:$E,$B499,data!$H:$H,ПФ2026!I$5)</f>
        <v>-150000</v>
      </c>
      <c r="J499" s="29">
        <f>SUMIFS(data!$G:$G,data!$C:$C,$B$357,data!$D:$D,$B$491,data!$F:$F,I$4,data!$E:$E,$B499,data!$H:$H,ПФ2026!J$5)</f>
        <v>-4376</v>
      </c>
      <c r="K499" s="29">
        <f>SUMIFS(data!$G:$G,data!$C:$C,$B$357,data!$D:$D,$B$491,data!$F:$F,K$4,data!$E:$E,$B499,data!$H:$H,ПФ2026!K$5)</f>
        <v>-150000</v>
      </c>
      <c r="L499" s="29">
        <f>SUMIFS(data!$G:$G,data!$C:$C,$B$357,data!$D:$D,$B$491,data!$F:$F,K$4,data!$E:$E,$B499,data!$H:$H,ПФ2026!L$5)</f>
        <v>-65000</v>
      </c>
      <c r="M499" s="29">
        <f>SUMIFS(data!$G:$G,data!$C:$C,$B$357,data!$D:$D,$B$491,data!$F:$F,M$4,data!$E:$E,$B499,data!$H:$H,ПФ2026!M$5)</f>
        <v>-150000</v>
      </c>
      <c r="N499" s="30">
        <f>SUMIFS(data!$G:$G,data!$C:$C,$B$357,data!$D:$D,$B$491,data!$F:$F,M$4,data!$E:$E,$B499,data!$H:$H,ПФ2026!N$5)</f>
        <v>-35500</v>
      </c>
      <c r="O499" s="28">
        <f>SUMIFS(data!$G:$G,data!$C:$C,$B$357,data!$D:$D,$B$491,data!$F:$F,O$4,data!$E:$E,$B499,data!$H:$H,ПФ2026!O$5)</f>
        <v>-150000</v>
      </c>
      <c r="P499" s="29">
        <f>SUMIFS(data!$G:$G,data!$C:$C,$B$357,data!$D:$D,$B$491,data!$F:$F,O$4,data!$E:$E,$B499,data!$H:$H,ПФ2026!P$5)</f>
        <v>0</v>
      </c>
      <c r="Q499" s="29">
        <f>SUMIFS(data!$G:$G,data!$C:$C,$B$357,data!$D:$D,$B$491,data!$F:$F,Q$4,data!$E:$E,$B499,data!$H:$H,ПФ2026!Q$5)</f>
        <v>-150000</v>
      </c>
      <c r="R499" s="29">
        <f>SUMIFS(data!$G:$G,data!$C:$C,$B$357,data!$D:$D,$B$491,data!$F:$F,Q$4,data!$E:$E,$B499,data!$H:$H,ПФ2026!R$5)</f>
        <v>0</v>
      </c>
      <c r="S499" s="29">
        <f>SUMIFS(data!$G:$G,data!$C:$C,$B$357,data!$D:$D,$B$491,data!$F:$F,S$4,data!$E:$E,$B499,data!$H:$H,ПФ2026!S$5)</f>
        <v>-150000</v>
      </c>
      <c r="T499" s="30">
        <f>SUMIFS(data!$G:$G,data!$C:$C,$B$357,data!$D:$D,$B$491,data!$F:$F,S$4,data!$E:$E,$B499,data!$H:$H,ПФ2026!T$5)</f>
        <v>0</v>
      </c>
      <c r="U499" s="28">
        <f>SUMIFS(data!$G:$G,data!$C:$C,$B$357,data!$D:$D,$B$491,data!$F:$F,U$4,data!$E:$E,$B499,data!$H:$H,ПФ2026!U$5)</f>
        <v>-150000</v>
      </c>
      <c r="V499" s="29">
        <f>SUMIFS(data!$G:$G,data!$C:$C,$B$357,data!$D:$D,$B$491,data!$F:$F,U$4,data!$E:$E,$B499,data!$H:$H,ПФ2026!V$5)</f>
        <v>0</v>
      </c>
      <c r="W499" s="29">
        <f>SUMIFS(data!$G:$G,data!$C:$C,$B$357,data!$D:$D,$B$491,data!$F:$F,W$4,data!$E:$E,$B499,data!$H:$H,ПФ2026!W$5)</f>
        <v>-150000</v>
      </c>
      <c r="X499" s="29">
        <f>SUMIFS(data!$G:$G,data!$C:$C,$B$357,data!$D:$D,$B$491,data!$F:$F,W$4,data!$E:$E,$B499,data!$H:$H,ПФ2026!X$5)</f>
        <v>0</v>
      </c>
      <c r="Y499" s="29">
        <f>SUMIFS(data!$G:$G,data!$C:$C,$B$357,data!$D:$D,$B$491,data!$F:$F,Y$4,data!$E:$E,$B499,data!$H:$H,ПФ2026!Y$5)</f>
        <v>-150000</v>
      </c>
      <c r="Z499" s="30">
        <f>SUMIFS(data!$G:$G,data!$C:$C,$B$357,data!$D:$D,$B$491,data!$F:$F,Y$4,data!$E:$E,$B499,data!$H:$H,ПФ2026!Z$5)</f>
        <v>0</v>
      </c>
      <c r="AA499" s="23">
        <f t="shared" si="165"/>
        <v>-1800000</v>
      </c>
      <c r="AB499" s="25">
        <f t="shared" si="166"/>
        <v>-374644.25</v>
      </c>
      <c r="AC499" s="31">
        <f t="shared" si="157"/>
        <v>0.20813569444444444</v>
      </c>
    </row>
    <row r="500" spans="2:29" ht="16.5" hidden="1" outlineLevel="1" x14ac:dyDescent="0.35">
      <c r="B500" s="37" t="s">
        <v>105</v>
      </c>
      <c r="C500" s="28">
        <f>SUMIFS(data!$G:$G,data!$C:$C,$B$357,data!$D:$D,$B$491,data!$F:$F,C$4,data!$E:$E,$B500,data!$H:$H,ПФ2026!C$5)</f>
        <v>0</v>
      </c>
      <c r="D500" s="29">
        <f>SUMIFS(data!$G:$G,data!$C:$C,$B$357,data!$D:$D,$B$491,data!$F:$F,C$4,data!$E:$E,$B500,data!$H:$H,ПФ2026!D$5)</f>
        <v>0</v>
      </c>
      <c r="E500" s="29">
        <f>SUMIFS(data!$G:$G,data!$C:$C,$B$357,data!$D:$D,$B$491,data!$F:$F,E$4,data!$E:$E,$B500,data!$H:$H,ПФ2026!E$5)</f>
        <v>0</v>
      </c>
      <c r="F500" s="29">
        <f>SUMIFS(data!$G:$G,data!$C:$C,$B$357,data!$D:$D,$B$491,data!$F:$F,E$4,data!$E:$E,$B500,data!$H:$H,ПФ2026!F$5)</f>
        <v>0</v>
      </c>
      <c r="G500" s="29">
        <f>SUMIFS(data!$G:$G,data!$C:$C,$B$357,data!$D:$D,$B$491,data!$F:$F,G$4,data!$E:$E,$B500,data!$H:$H,ПФ2026!G$5)</f>
        <v>0</v>
      </c>
      <c r="H500" s="30">
        <f>SUMIFS(data!$G:$G,data!$C:$C,$B$357,data!$D:$D,$B$491,data!$F:$F,G$4,data!$E:$E,$B500,data!$H:$H,ПФ2026!H$5)</f>
        <v>0</v>
      </c>
      <c r="I500" s="29">
        <f>SUMIFS(data!$G:$G,data!$C:$C,$B$357,data!$D:$D,$B$491,data!$F:$F,I$4,data!$E:$E,$B500,data!$H:$H,ПФ2026!I$5)</f>
        <v>0</v>
      </c>
      <c r="J500" s="29">
        <f>SUMIFS(data!$G:$G,data!$C:$C,$B$357,data!$D:$D,$B$491,data!$F:$F,I$4,data!$E:$E,$B500,data!$H:$H,ПФ2026!J$5)</f>
        <v>0</v>
      </c>
      <c r="K500" s="29">
        <f>SUMIFS(data!$G:$G,data!$C:$C,$B$357,data!$D:$D,$B$491,data!$F:$F,K$4,data!$E:$E,$B500,data!$H:$H,ПФ2026!K$5)</f>
        <v>0</v>
      </c>
      <c r="L500" s="29">
        <f>SUMIFS(data!$G:$G,data!$C:$C,$B$357,data!$D:$D,$B$491,data!$F:$F,K$4,data!$E:$E,$B500,data!$H:$H,ПФ2026!L$5)</f>
        <v>0</v>
      </c>
      <c r="M500" s="29">
        <f>SUMIFS(data!$G:$G,data!$C:$C,$B$357,data!$D:$D,$B$491,data!$F:$F,M$4,data!$E:$E,$B500,data!$H:$H,ПФ2026!M$5)</f>
        <v>0</v>
      </c>
      <c r="N500" s="30">
        <f>SUMIFS(data!$G:$G,data!$C:$C,$B$357,data!$D:$D,$B$491,data!$F:$F,M$4,data!$E:$E,$B500,data!$H:$H,ПФ2026!N$5)</f>
        <v>0</v>
      </c>
      <c r="O500" s="28">
        <f>SUMIFS(data!$G:$G,data!$C:$C,$B$357,data!$D:$D,$B$491,data!$F:$F,O$4,data!$E:$E,$B500,data!$H:$H,ПФ2026!O$5)</f>
        <v>0</v>
      </c>
      <c r="P500" s="29">
        <f>SUMIFS(data!$G:$G,data!$C:$C,$B$357,data!$D:$D,$B$491,data!$F:$F,O$4,data!$E:$E,$B500,data!$H:$H,ПФ2026!P$5)</f>
        <v>0</v>
      </c>
      <c r="Q500" s="29">
        <f>SUMIFS(data!$G:$G,data!$C:$C,$B$357,data!$D:$D,$B$491,data!$F:$F,Q$4,data!$E:$E,$B500,data!$H:$H,ПФ2026!Q$5)</f>
        <v>0</v>
      </c>
      <c r="R500" s="29">
        <f>SUMIFS(data!$G:$G,data!$C:$C,$B$357,data!$D:$D,$B$491,data!$F:$F,Q$4,data!$E:$E,$B500,data!$H:$H,ПФ2026!R$5)</f>
        <v>0</v>
      </c>
      <c r="S500" s="29">
        <f>SUMIFS(data!$G:$G,data!$C:$C,$B$357,data!$D:$D,$B$491,data!$F:$F,S$4,data!$E:$E,$B500,data!$H:$H,ПФ2026!S$5)</f>
        <v>0</v>
      </c>
      <c r="T500" s="30">
        <f>SUMIFS(data!$G:$G,data!$C:$C,$B$357,data!$D:$D,$B$491,data!$F:$F,S$4,data!$E:$E,$B500,data!$H:$H,ПФ2026!T$5)</f>
        <v>0</v>
      </c>
      <c r="U500" s="28">
        <f>SUMIFS(data!$G:$G,data!$C:$C,$B$357,data!$D:$D,$B$491,data!$F:$F,U$4,data!$E:$E,$B500,data!$H:$H,ПФ2026!U$5)</f>
        <v>0</v>
      </c>
      <c r="V500" s="29">
        <f>SUMIFS(data!$G:$G,data!$C:$C,$B$357,data!$D:$D,$B$491,data!$F:$F,U$4,data!$E:$E,$B500,data!$H:$H,ПФ2026!V$5)</f>
        <v>0</v>
      </c>
      <c r="W500" s="29">
        <f>SUMIFS(data!$G:$G,data!$C:$C,$B$357,data!$D:$D,$B$491,data!$F:$F,W$4,data!$E:$E,$B500,data!$H:$H,ПФ2026!W$5)</f>
        <v>0</v>
      </c>
      <c r="X500" s="29">
        <f>SUMIFS(data!$G:$G,data!$C:$C,$B$357,data!$D:$D,$B$491,data!$F:$F,W$4,data!$E:$E,$B500,data!$H:$H,ПФ2026!X$5)</f>
        <v>0</v>
      </c>
      <c r="Y500" s="29">
        <f>SUMIFS(data!$G:$G,data!$C:$C,$B$357,data!$D:$D,$B$491,data!$F:$F,Y$4,data!$E:$E,$B500,data!$H:$H,ПФ2026!Y$5)</f>
        <v>-200000</v>
      </c>
      <c r="Z500" s="30">
        <f>SUMIFS(data!$G:$G,data!$C:$C,$B$357,data!$D:$D,$B$491,data!$F:$F,Y$4,data!$E:$E,$B500,data!$H:$H,ПФ2026!Z$5)</f>
        <v>0</v>
      </c>
      <c r="AA500" s="23">
        <f t="shared" si="165"/>
        <v>-200514.8</v>
      </c>
      <c r="AB500" s="25">
        <f t="shared" si="166"/>
        <v>0</v>
      </c>
      <c r="AC500" s="31">
        <f t="shared" si="157"/>
        <v>0</v>
      </c>
    </row>
    <row r="501" spans="2:29" ht="16.5" hidden="1" outlineLevel="1" x14ac:dyDescent="0.35">
      <c r="B501" s="37" t="s">
        <v>122</v>
      </c>
      <c r="C501" s="28">
        <f>SUMIFS(data!$G:$G,data!$C:$C,$B$357,data!$D:$D,$B$491,data!$F:$F,C$4,data!$E:$E,$B501,data!$H:$H,ПФ2026!C$5)</f>
        <v>-25000</v>
      </c>
      <c r="D501" s="29">
        <f>SUMIFS(data!$G:$G,data!$C:$C,$B$357,data!$D:$D,$B$491,data!$F:$F,C$4,data!$E:$E,$B501,data!$H:$H,ПФ2026!D$5)</f>
        <v>0</v>
      </c>
      <c r="E501" s="29">
        <f>SUMIFS(data!$G:$G,data!$C:$C,$B$357,data!$D:$D,$B$491,data!$F:$F,E$4,data!$E:$E,$B501,data!$H:$H,ПФ2026!E$5)</f>
        <v>-25000</v>
      </c>
      <c r="F501" s="29">
        <f>SUMIFS(data!$G:$G,data!$C:$C,$B$357,data!$D:$D,$B$491,data!$F:$F,E$4,data!$E:$E,$B501,data!$H:$H,ПФ2026!F$5)</f>
        <v>0</v>
      </c>
      <c r="G501" s="29">
        <f>SUMIFS(data!$G:$G,data!$C:$C,$B$357,data!$D:$D,$B$491,data!$F:$F,G$4,data!$E:$E,$B501,data!$H:$H,ПФ2026!G$5)</f>
        <v>-25000</v>
      </c>
      <c r="H501" s="30">
        <f>SUMIFS(data!$G:$G,data!$C:$C,$B$357,data!$D:$D,$B$491,data!$F:$F,G$4,data!$E:$E,$B501,data!$H:$H,ПФ2026!H$5)</f>
        <v>0</v>
      </c>
      <c r="I501" s="29">
        <f>SUMIFS(data!$G:$G,data!$C:$C,$B$357,data!$D:$D,$B$491,data!$F:$F,I$4,data!$E:$E,$B501,data!$H:$H,ПФ2026!I$5)</f>
        <v>-25000</v>
      </c>
      <c r="J501" s="29">
        <f>SUMIFS(data!$G:$G,data!$C:$C,$B$357,data!$D:$D,$B$491,data!$F:$F,I$4,data!$E:$E,$B501,data!$H:$H,ПФ2026!J$5)</f>
        <v>0</v>
      </c>
      <c r="K501" s="29">
        <f>SUMIFS(data!$G:$G,data!$C:$C,$B$357,data!$D:$D,$B$491,data!$F:$F,K$4,data!$E:$E,$B501,data!$H:$H,ПФ2026!K$5)</f>
        <v>-25000</v>
      </c>
      <c r="L501" s="29">
        <f>SUMIFS(data!$G:$G,data!$C:$C,$B$357,data!$D:$D,$B$491,data!$F:$F,K$4,data!$E:$E,$B501,data!$H:$H,ПФ2026!L$5)</f>
        <v>0</v>
      </c>
      <c r="M501" s="29">
        <f>SUMIFS(data!$G:$G,data!$C:$C,$B$357,data!$D:$D,$B$491,data!$F:$F,M$4,data!$E:$E,$B501,data!$H:$H,ПФ2026!M$5)</f>
        <v>-25000</v>
      </c>
      <c r="N501" s="30">
        <f>SUMIFS(data!$G:$G,data!$C:$C,$B$357,data!$D:$D,$B$491,data!$F:$F,M$4,data!$E:$E,$B501,data!$H:$H,ПФ2026!N$5)</f>
        <v>0</v>
      </c>
      <c r="O501" s="28">
        <f>SUMIFS(data!$G:$G,data!$C:$C,$B$357,data!$D:$D,$B$491,data!$F:$F,O$4,data!$E:$E,$B501,data!$H:$H,ПФ2026!O$5)</f>
        <v>-25000</v>
      </c>
      <c r="P501" s="29">
        <f>SUMIFS(data!$G:$G,data!$C:$C,$B$357,data!$D:$D,$B$491,data!$F:$F,O$4,data!$E:$E,$B501,data!$H:$H,ПФ2026!P$5)</f>
        <v>0</v>
      </c>
      <c r="Q501" s="29">
        <f>SUMIFS(data!$G:$G,data!$C:$C,$B$357,data!$D:$D,$B$491,data!$F:$F,Q$4,data!$E:$E,$B501,data!$H:$H,ПФ2026!Q$5)</f>
        <v>-25000</v>
      </c>
      <c r="R501" s="29">
        <f>SUMIFS(data!$G:$G,data!$C:$C,$B$357,data!$D:$D,$B$491,data!$F:$F,Q$4,data!$E:$E,$B501,data!$H:$H,ПФ2026!R$5)</f>
        <v>0</v>
      </c>
      <c r="S501" s="29">
        <f>SUMIFS(data!$G:$G,data!$C:$C,$B$357,data!$D:$D,$B$491,data!$F:$F,S$4,data!$E:$E,$B501,data!$H:$H,ПФ2026!S$5)</f>
        <v>-25000</v>
      </c>
      <c r="T501" s="30">
        <f>SUMIFS(data!$G:$G,data!$C:$C,$B$357,data!$D:$D,$B$491,data!$F:$F,S$4,data!$E:$E,$B501,data!$H:$H,ПФ2026!T$5)</f>
        <v>0</v>
      </c>
      <c r="U501" s="28">
        <f>SUMIFS(data!$G:$G,data!$C:$C,$B$357,data!$D:$D,$B$491,data!$F:$F,U$4,data!$E:$E,$B501,data!$H:$H,ПФ2026!U$5)</f>
        <v>-25000</v>
      </c>
      <c r="V501" s="29">
        <f>SUMIFS(data!$G:$G,data!$C:$C,$B$357,data!$D:$D,$B$491,data!$F:$F,U$4,data!$E:$E,$B501,data!$H:$H,ПФ2026!V$5)</f>
        <v>0</v>
      </c>
      <c r="W501" s="29">
        <f>SUMIFS(data!$G:$G,data!$C:$C,$B$357,data!$D:$D,$B$491,data!$F:$F,W$4,data!$E:$E,$B501,data!$H:$H,ПФ2026!W$5)</f>
        <v>-25000</v>
      </c>
      <c r="X501" s="29">
        <f>SUMIFS(data!$G:$G,data!$C:$C,$B$357,data!$D:$D,$B$491,data!$F:$F,W$4,data!$E:$E,$B501,data!$H:$H,ПФ2026!X$5)</f>
        <v>0</v>
      </c>
      <c r="Y501" s="29">
        <f>SUMIFS(data!$G:$G,data!$C:$C,$B$357,data!$D:$D,$B$491,data!$F:$F,Y$4,data!$E:$E,$B501,data!$H:$H,ПФ2026!Y$5)</f>
        <v>-25000</v>
      </c>
      <c r="Z501" s="30">
        <f>SUMIFS(data!$G:$G,data!$C:$C,$B$357,data!$D:$D,$B$491,data!$F:$F,Y$4,data!$E:$E,$B501,data!$H:$H,ПФ2026!Z$5)</f>
        <v>0</v>
      </c>
      <c r="AA501" s="23">
        <f t="shared" si="165"/>
        <v>-300000</v>
      </c>
      <c r="AB501" s="25">
        <f t="shared" si="166"/>
        <v>0</v>
      </c>
      <c r="AC501" s="31">
        <f t="shared" ref="AC501:AC569" si="169">IFERROR(AB501/AA501,0)</f>
        <v>0</v>
      </c>
    </row>
    <row r="502" spans="2:29" ht="16.5" hidden="1" outlineLevel="1" x14ac:dyDescent="0.35">
      <c r="B502" s="37" t="s">
        <v>137</v>
      </c>
      <c r="C502" s="28">
        <f>SUMIFS(data!$G:$G,data!$C:$C,$B$357,data!$D:$D,$B$491,data!$F:$F,C$4,data!$E:$E,$B502,data!$H:$H,ПФ2026!C$5)</f>
        <v>-10000</v>
      </c>
      <c r="D502" s="29">
        <f>SUMIFS(data!$G:$G,data!$C:$C,$B$357,data!$D:$D,$B$491,data!$F:$F,C$4,data!$E:$E,$B502,data!$H:$H,ПФ2026!D$5)</f>
        <v>0</v>
      </c>
      <c r="E502" s="29">
        <f>SUMIFS(data!$G:$G,data!$C:$C,$B$357,data!$D:$D,$B$491,data!$F:$F,E$4,data!$E:$E,$B502,data!$H:$H,ПФ2026!E$5)</f>
        <v>-10000</v>
      </c>
      <c r="F502" s="29">
        <f>SUMIFS(data!$G:$G,data!$C:$C,$B$357,data!$D:$D,$B$491,data!$F:$F,E$4,data!$E:$E,$B502,data!$H:$H,ПФ2026!F$5)</f>
        <v>-1545.51</v>
      </c>
      <c r="G502" s="29">
        <f>SUMIFS(data!$G:$G,data!$C:$C,$B$357,data!$D:$D,$B$491,data!$F:$F,G$4,data!$E:$E,$B502,data!$H:$H,ПФ2026!G$5)</f>
        <v>-10000</v>
      </c>
      <c r="H502" s="30">
        <f>SUMIFS(data!$G:$G,data!$C:$C,$B$357,data!$D:$D,$B$491,data!$F:$F,G$4,data!$E:$E,$B502,data!$H:$H,ПФ2026!H$5)</f>
        <v>-2652.36</v>
      </c>
      <c r="I502" s="29">
        <f>SUMIFS(data!$G:$G,data!$C:$C,$B$357,data!$D:$D,$B$491,data!$F:$F,I$4,data!$E:$E,$B502,data!$H:$H,ПФ2026!I$5)</f>
        <v>-10000</v>
      </c>
      <c r="J502" s="29">
        <f>SUMIFS(data!$G:$G,data!$C:$C,$B$357,data!$D:$D,$B$491,data!$F:$F,I$4,data!$E:$E,$B502,data!$H:$H,ПФ2026!J$5)</f>
        <v>-8624.25</v>
      </c>
      <c r="K502" s="29">
        <f>SUMIFS(data!$G:$G,data!$C:$C,$B$357,data!$D:$D,$B$491,data!$F:$F,K$4,data!$E:$E,$B502,data!$H:$H,ПФ2026!K$5)</f>
        <v>-10000</v>
      </c>
      <c r="L502" s="29">
        <f>SUMIFS(data!$G:$G,data!$C:$C,$B$357,data!$D:$D,$B$491,data!$F:$F,K$4,data!$E:$E,$B502,data!$H:$H,ПФ2026!L$5)</f>
        <v>-6643.81</v>
      </c>
      <c r="M502" s="29">
        <f>SUMIFS(data!$G:$G,data!$C:$C,$B$357,data!$D:$D,$B$491,data!$F:$F,M$4,data!$E:$E,$B502,data!$H:$H,ПФ2026!M$5)</f>
        <v>-10000</v>
      </c>
      <c r="N502" s="30">
        <f>SUMIFS(data!$G:$G,data!$C:$C,$B$357,data!$D:$D,$B$491,data!$F:$F,M$4,data!$E:$E,$B502,data!$H:$H,ПФ2026!N$5)</f>
        <v>0</v>
      </c>
      <c r="O502" s="28">
        <f>SUMIFS(data!$G:$G,data!$C:$C,$B$357,data!$D:$D,$B$491,data!$F:$F,O$4,data!$E:$E,$B502,data!$H:$H,ПФ2026!O$5)</f>
        <v>-10000</v>
      </c>
      <c r="P502" s="29">
        <f>SUMIFS(data!$G:$G,data!$C:$C,$B$357,data!$D:$D,$B$491,data!$F:$F,O$4,data!$E:$E,$B502,data!$H:$H,ПФ2026!P$5)</f>
        <v>0</v>
      </c>
      <c r="Q502" s="29">
        <f>SUMIFS(data!$G:$G,data!$C:$C,$B$357,data!$D:$D,$B$491,data!$F:$F,Q$4,data!$E:$E,$B502,data!$H:$H,ПФ2026!Q$5)</f>
        <v>-10000</v>
      </c>
      <c r="R502" s="29">
        <f>SUMIFS(data!$G:$G,data!$C:$C,$B$357,data!$D:$D,$B$491,data!$F:$F,Q$4,data!$E:$E,$B502,data!$H:$H,ПФ2026!R$5)</f>
        <v>0</v>
      </c>
      <c r="S502" s="29">
        <f>SUMIFS(data!$G:$G,data!$C:$C,$B$357,data!$D:$D,$B$491,data!$F:$F,S$4,data!$E:$E,$B502,data!$H:$H,ПФ2026!S$5)</f>
        <v>-10000</v>
      </c>
      <c r="T502" s="30">
        <f>SUMIFS(data!$G:$G,data!$C:$C,$B$357,data!$D:$D,$B$491,data!$F:$F,S$4,data!$E:$E,$B502,data!$H:$H,ПФ2026!T$5)</f>
        <v>0</v>
      </c>
      <c r="U502" s="28">
        <f>SUMIFS(data!$G:$G,data!$C:$C,$B$357,data!$D:$D,$B$491,data!$F:$F,U$4,data!$E:$E,$B502,data!$H:$H,ПФ2026!U$5)</f>
        <v>-10000</v>
      </c>
      <c r="V502" s="29">
        <f>SUMIFS(data!$G:$G,data!$C:$C,$B$357,data!$D:$D,$B$491,data!$F:$F,U$4,data!$E:$E,$B502,data!$H:$H,ПФ2026!V$5)</f>
        <v>0</v>
      </c>
      <c r="W502" s="29">
        <f>SUMIFS(data!$G:$G,data!$C:$C,$B$357,data!$D:$D,$B$491,data!$F:$F,W$4,data!$E:$E,$B502,data!$H:$H,ПФ2026!W$5)</f>
        <v>-10000</v>
      </c>
      <c r="X502" s="29">
        <f>SUMIFS(data!$G:$G,data!$C:$C,$B$357,data!$D:$D,$B$491,data!$F:$F,W$4,data!$E:$E,$B502,data!$H:$H,ПФ2026!X$5)</f>
        <v>0</v>
      </c>
      <c r="Y502" s="29">
        <f>SUMIFS(data!$G:$G,data!$C:$C,$B$357,data!$D:$D,$B$491,data!$F:$F,Y$4,data!$E:$E,$B502,data!$H:$H,ПФ2026!Y$5)</f>
        <v>-10000</v>
      </c>
      <c r="Z502" s="30">
        <f>SUMIFS(data!$G:$G,data!$C:$C,$B$357,data!$D:$D,$B$491,data!$F:$F,Y$4,data!$E:$E,$B502,data!$H:$H,ПФ2026!Z$5)</f>
        <v>0</v>
      </c>
      <c r="AA502" s="23">
        <f t="shared" si="165"/>
        <v>-177792.66899999999</v>
      </c>
      <c r="AB502" s="25">
        <f t="shared" si="166"/>
        <v>-19465.93</v>
      </c>
      <c r="AC502" s="31">
        <f t="shared" si="169"/>
        <v>0.10948668530309312</v>
      </c>
    </row>
    <row r="503" spans="2:29" ht="16.5" hidden="1" outlineLevel="1" x14ac:dyDescent="0.35">
      <c r="B503" s="37" t="s">
        <v>144</v>
      </c>
      <c r="C503" s="28">
        <f>SUMIFS(data!$G:$G,data!$C:$C,$B$357,data!$D:$D,$B$491,data!$F:$F,C$4,data!$E:$E,$B503,data!$H:$H,ПФ2026!C$5)</f>
        <v>0</v>
      </c>
      <c r="D503" s="29">
        <f>SUMIFS(data!$G:$G,data!$C:$C,$B$357,data!$D:$D,$B$491,data!$F:$F,C$4,data!$E:$E,$B503,data!$H:$H,ПФ2026!D$5)</f>
        <v>0</v>
      </c>
      <c r="E503" s="29">
        <f>SUMIFS(data!$G:$G,data!$C:$C,$B$357,data!$D:$D,$B$491,data!$F:$F,E$4,data!$E:$E,$B503,data!$H:$H,ПФ2026!E$5)</f>
        <v>0</v>
      </c>
      <c r="F503" s="29">
        <f>SUMIFS(data!$G:$G,data!$C:$C,$B$357,data!$D:$D,$B$491,data!$F:$F,E$4,data!$E:$E,$B503,data!$H:$H,ПФ2026!F$5)</f>
        <v>-436.03</v>
      </c>
      <c r="G503" s="29">
        <f>SUMIFS(data!$G:$G,data!$C:$C,$B$357,data!$D:$D,$B$491,data!$F:$F,G$4,data!$E:$E,$B503,data!$H:$H,ПФ2026!G$5)</f>
        <v>0</v>
      </c>
      <c r="H503" s="30">
        <f>SUMIFS(data!$G:$G,data!$C:$C,$B$357,data!$D:$D,$B$491,data!$F:$F,G$4,data!$E:$E,$B503,data!$H:$H,ПФ2026!H$5)</f>
        <v>0</v>
      </c>
      <c r="I503" s="29">
        <f>SUMIFS(data!$G:$G,data!$C:$C,$B$357,data!$D:$D,$B$491,data!$F:$F,I$4,data!$E:$E,$B503,data!$H:$H,ПФ2026!I$5)</f>
        <v>0</v>
      </c>
      <c r="J503" s="29">
        <f>SUMIFS(data!$G:$G,data!$C:$C,$B$357,data!$D:$D,$B$491,data!$F:$F,I$4,data!$E:$E,$B503,data!$H:$H,ПФ2026!J$5)</f>
        <v>0</v>
      </c>
      <c r="K503" s="29">
        <f>SUMIFS(data!$G:$G,data!$C:$C,$B$357,data!$D:$D,$B$491,data!$F:$F,K$4,data!$E:$E,$B503,data!$H:$H,ПФ2026!K$5)</f>
        <v>0</v>
      </c>
      <c r="L503" s="29">
        <f>SUMIFS(data!$G:$G,data!$C:$C,$B$357,data!$D:$D,$B$491,data!$F:$F,K$4,data!$E:$E,$B503,data!$H:$H,ПФ2026!L$5)</f>
        <v>0</v>
      </c>
      <c r="M503" s="29">
        <f>SUMIFS(data!$G:$G,data!$C:$C,$B$357,data!$D:$D,$B$491,data!$F:$F,M$4,data!$E:$E,$B503,data!$H:$H,ПФ2026!M$5)</f>
        <v>0</v>
      </c>
      <c r="N503" s="30">
        <f>SUMIFS(data!$G:$G,data!$C:$C,$B$357,data!$D:$D,$B$491,data!$F:$F,M$4,data!$E:$E,$B503,data!$H:$H,ПФ2026!N$5)</f>
        <v>-79800</v>
      </c>
      <c r="O503" s="28">
        <f>SUMIFS(data!$G:$G,data!$C:$C,$B$357,data!$D:$D,$B$491,data!$F:$F,O$4,data!$E:$E,$B503,data!$H:$H,ПФ2026!O$5)</f>
        <v>0</v>
      </c>
      <c r="P503" s="29">
        <f>SUMIFS(data!$G:$G,data!$C:$C,$B$357,data!$D:$D,$B$491,data!$F:$F,O$4,data!$E:$E,$B503,data!$H:$H,ПФ2026!P$5)</f>
        <v>0</v>
      </c>
      <c r="Q503" s="29">
        <f>SUMIFS(data!$G:$G,data!$C:$C,$B$357,data!$D:$D,$B$491,data!$F:$F,Q$4,data!$E:$E,$B503,data!$H:$H,ПФ2026!Q$5)</f>
        <v>0</v>
      </c>
      <c r="R503" s="29">
        <f>SUMIFS(data!$G:$G,data!$C:$C,$B$357,data!$D:$D,$B$491,data!$F:$F,Q$4,data!$E:$E,$B503,data!$H:$H,ПФ2026!R$5)</f>
        <v>0</v>
      </c>
      <c r="S503" s="29">
        <f>SUMIFS(data!$G:$G,data!$C:$C,$B$357,data!$D:$D,$B$491,data!$F:$F,S$4,data!$E:$E,$B503,data!$H:$H,ПФ2026!S$5)</f>
        <v>0</v>
      </c>
      <c r="T503" s="30">
        <f>SUMIFS(data!$G:$G,data!$C:$C,$B$357,data!$D:$D,$B$491,data!$F:$F,S$4,data!$E:$E,$B503,data!$H:$H,ПФ2026!T$5)</f>
        <v>0</v>
      </c>
      <c r="U503" s="28">
        <f>SUMIFS(data!$G:$G,data!$C:$C,$B$357,data!$D:$D,$B$491,data!$F:$F,U$4,data!$E:$E,$B503,data!$H:$H,ПФ2026!U$5)</f>
        <v>0</v>
      </c>
      <c r="V503" s="29">
        <f>SUMIFS(data!$G:$G,data!$C:$C,$B$357,data!$D:$D,$B$491,data!$F:$F,U$4,data!$E:$E,$B503,data!$H:$H,ПФ2026!V$5)</f>
        <v>0</v>
      </c>
      <c r="W503" s="29">
        <f>SUMIFS(data!$G:$G,data!$C:$C,$B$357,data!$D:$D,$B$491,data!$F:$F,W$4,data!$E:$E,$B503,data!$H:$H,ПФ2026!W$5)</f>
        <v>0</v>
      </c>
      <c r="X503" s="29">
        <f>SUMIFS(data!$G:$G,data!$C:$C,$B$357,data!$D:$D,$B$491,data!$F:$F,W$4,data!$E:$E,$B503,data!$H:$H,ПФ2026!X$5)</f>
        <v>0</v>
      </c>
      <c r="Y503" s="29">
        <f>SUMIFS(data!$G:$G,data!$C:$C,$B$357,data!$D:$D,$B$491,data!$F:$F,Y$4,data!$E:$E,$B503,data!$H:$H,ПФ2026!Y$5)</f>
        <v>0</v>
      </c>
      <c r="Z503" s="30">
        <f>SUMIFS(data!$G:$G,data!$C:$C,$B$357,data!$D:$D,$B$491,data!$F:$F,Y$4,data!$E:$E,$B503,data!$H:$H,ПФ2026!Z$5)</f>
        <v>0</v>
      </c>
      <c r="AA503" s="23">
        <f t="shared" si="165"/>
        <v>-101219</v>
      </c>
      <c r="AB503" s="25">
        <f t="shared" si="166"/>
        <v>-80236.03</v>
      </c>
      <c r="AC503" s="31">
        <f t="shared" si="169"/>
        <v>0.79269731967318391</v>
      </c>
    </row>
    <row r="504" spans="2:29" ht="16.5" hidden="1" outlineLevel="1" x14ac:dyDescent="0.35">
      <c r="B504" s="37" t="s">
        <v>221</v>
      </c>
      <c r="C504" s="28">
        <f>SUMIFS(data!$G:$G,data!$C:$C,$B$357,data!$D:$D,$B$491,data!$F:$F,C$4,data!$E:$E,$B504,data!$H:$H,ПФ2026!C$5)</f>
        <v>0</v>
      </c>
      <c r="D504" s="29">
        <f>SUMIFS(data!$G:$G,data!$C:$C,$B$357,data!$D:$D,$B$491,data!$F:$F,C$4,data!$E:$E,$B504,data!$H:$H,ПФ2026!D$5)</f>
        <v>0</v>
      </c>
      <c r="E504" s="29">
        <f>SUMIFS(data!$G:$G,data!$C:$C,$B$357,data!$D:$D,$B$491,data!$F:$F,E$4,data!$E:$E,$B504,data!$H:$H,ПФ2026!E$5)</f>
        <v>0</v>
      </c>
      <c r="F504" s="29">
        <f>SUMIFS(data!$G:$G,data!$C:$C,$B$357,data!$D:$D,$B$491,data!$F:$F,E$4,data!$E:$E,$B504,data!$H:$H,ПФ2026!F$5)</f>
        <v>0</v>
      </c>
      <c r="G504" s="29">
        <f>SUMIFS(data!$G:$G,data!$C:$C,$B$357,data!$D:$D,$B$491,data!$F:$F,G$4,data!$E:$E,$B504,data!$H:$H,ПФ2026!G$5)</f>
        <v>0</v>
      </c>
      <c r="H504" s="30">
        <f>SUMIFS(data!$G:$G,data!$C:$C,$B$357,data!$D:$D,$B$491,data!$F:$F,G$4,data!$E:$E,$B504,data!$H:$H,ПФ2026!H$5)</f>
        <v>0</v>
      </c>
      <c r="I504" s="29">
        <f>SUMIFS(data!$G:$G,data!$C:$C,$B$357,data!$D:$D,$B$491,data!$F:$F,I$4,data!$E:$E,$B504,data!$H:$H,ПФ2026!I$5)</f>
        <v>0</v>
      </c>
      <c r="J504" s="29">
        <f>SUMIFS(data!$G:$G,data!$C:$C,$B$357,data!$D:$D,$B$491,data!$F:$F,I$4,data!$E:$E,$B504,data!$H:$H,ПФ2026!J$5)</f>
        <v>0</v>
      </c>
      <c r="K504" s="29">
        <f>SUMIFS(data!$G:$G,data!$C:$C,$B$357,data!$D:$D,$B$491,data!$F:$F,K$4,data!$E:$E,$B504,data!$H:$H,ПФ2026!K$5)</f>
        <v>0</v>
      </c>
      <c r="L504" s="29">
        <f>SUMIFS(data!$G:$G,data!$C:$C,$B$357,data!$D:$D,$B$491,data!$F:$F,K$4,data!$E:$E,$B504,data!$H:$H,ПФ2026!L$5)</f>
        <v>0</v>
      </c>
      <c r="M504" s="29">
        <f>SUMIFS(data!$G:$G,data!$C:$C,$B$357,data!$D:$D,$B$491,data!$F:$F,M$4,data!$E:$E,$B504,data!$H:$H,ПФ2026!M$5)</f>
        <v>0</v>
      </c>
      <c r="N504" s="30">
        <f>SUMIFS(data!$G:$G,data!$C:$C,$B$357,data!$D:$D,$B$491,data!$F:$F,M$4,data!$E:$E,$B504,data!$H:$H,ПФ2026!N$5)</f>
        <v>0</v>
      </c>
      <c r="O504" s="28">
        <f>SUMIFS(data!$G:$G,data!$C:$C,$B$357,data!$D:$D,$B$491,data!$F:$F,O$4,data!$E:$E,$B504,data!$H:$H,ПФ2026!O$5)</f>
        <v>0</v>
      </c>
      <c r="P504" s="29">
        <f>SUMIFS(data!$G:$G,data!$C:$C,$B$357,data!$D:$D,$B$491,data!$F:$F,O$4,data!$E:$E,$B504,data!$H:$H,ПФ2026!P$5)</f>
        <v>0</v>
      </c>
      <c r="Q504" s="29">
        <f>SUMIFS(data!$G:$G,data!$C:$C,$B$357,data!$D:$D,$B$491,data!$F:$F,Q$4,data!$E:$E,$B504,data!$H:$H,ПФ2026!Q$5)</f>
        <v>0</v>
      </c>
      <c r="R504" s="29">
        <f>SUMIFS(data!$G:$G,data!$C:$C,$B$357,data!$D:$D,$B$491,data!$F:$F,Q$4,data!$E:$E,$B504,data!$H:$H,ПФ2026!R$5)</f>
        <v>0</v>
      </c>
      <c r="S504" s="29">
        <f>SUMIFS(data!$G:$G,data!$C:$C,$B$357,data!$D:$D,$B$491,data!$F:$F,S$4,data!$E:$E,$B504,data!$H:$H,ПФ2026!S$5)</f>
        <v>0</v>
      </c>
      <c r="T504" s="30">
        <f>SUMIFS(data!$G:$G,data!$C:$C,$B$357,data!$D:$D,$B$491,data!$F:$F,S$4,data!$E:$E,$B504,data!$H:$H,ПФ2026!T$5)</f>
        <v>0</v>
      </c>
      <c r="U504" s="28">
        <f>SUMIFS(data!$G:$G,data!$C:$C,$B$357,data!$D:$D,$B$491,data!$F:$F,U$4,data!$E:$E,$B504,data!$H:$H,ПФ2026!U$5)</f>
        <v>0</v>
      </c>
      <c r="V504" s="29">
        <f>SUMIFS(data!$G:$G,data!$C:$C,$B$357,data!$D:$D,$B$491,data!$F:$F,U$4,data!$E:$E,$B504,data!$H:$H,ПФ2026!V$5)</f>
        <v>0</v>
      </c>
      <c r="W504" s="29">
        <f>SUMIFS(data!$G:$G,data!$C:$C,$B$357,data!$D:$D,$B$491,data!$F:$F,W$4,data!$E:$E,$B504,data!$H:$H,ПФ2026!W$5)</f>
        <v>0</v>
      </c>
      <c r="X504" s="29">
        <f>SUMIFS(data!$G:$G,data!$C:$C,$B$357,data!$D:$D,$B$491,data!$F:$F,W$4,data!$E:$E,$B504,data!$H:$H,ПФ2026!X$5)</f>
        <v>0</v>
      </c>
      <c r="Y504" s="29">
        <f>SUMIFS(data!$G:$G,data!$C:$C,$B$357,data!$D:$D,$B$491,data!$F:$F,Y$4,data!$E:$E,$B504,data!$H:$H,ПФ2026!Y$5)</f>
        <v>0</v>
      </c>
      <c r="Z504" s="30">
        <f>SUMIFS(data!$G:$G,data!$C:$C,$B$357,data!$D:$D,$B$491,data!$F:$F,Y$4,data!$E:$E,$B504,data!$H:$H,ПФ2026!Z$5)</f>
        <v>0</v>
      </c>
      <c r="AA504" s="23">
        <f t="shared" si="165"/>
        <v>0</v>
      </c>
      <c r="AB504" s="25">
        <f t="shared" si="166"/>
        <v>0</v>
      </c>
      <c r="AC504" s="31">
        <f t="shared" si="169"/>
        <v>0</v>
      </c>
    </row>
    <row r="505" spans="2:29" ht="16.5" hidden="1" outlineLevel="1" x14ac:dyDescent="0.35">
      <c r="B505" s="37" t="s">
        <v>141</v>
      </c>
      <c r="C505" s="28">
        <f>SUMIFS(data!$G:$G,data!$C:$C,$B$357,data!$D:$D,$B$491,data!$F:$F,C$4,data!$E:$E,$B505,data!$H:$H,ПФ2026!C$5)</f>
        <v>-800</v>
      </c>
      <c r="D505" s="29">
        <f>SUMIFS(data!$G:$G,data!$C:$C,$B$357,data!$D:$D,$B$491,data!$F:$F,C$4,data!$E:$E,$B505,data!$H:$H,ПФ2026!D$5)</f>
        <v>-43.94</v>
      </c>
      <c r="E505" s="29">
        <f>SUMIFS(data!$G:$G,data!$C:$C,$B$357,data!$D:$D,$B$491,data!$F:$F,E$4,data!$E:$E,$B505,data!$H:$H,ПФ2026!E$5)</f>
        <v>-800</v>
      </c>
      <c r="F505" s="29">
        <f>SUMIFS(data!$G:$G,data!$C:$C,$B$357,data!$D:$D,$B$491,data!$F:$F,E$4,data!$E:$E,$B505,data!$H:$H,ПФ2026!F$5)</f>
        <v>0</v>
      </c>
      <c r="G505" s="29">
        <f>SUMIFS(data!$G:$G,data!$C:$C,$B$357,data!$D:$D,$B$491,data!$F:$F,G$4,data!$E:$E,$B505,data!$H:$H,ПФ2026!G$5)</f>
        <v>-800</v>
      </c>
      <c r="H505" s="30">
        <f>SUMIFS(data!$G:$G,data!$C:$C,$B$357,data!$D:$D,$B$491,data!$F:$F,G$4,data!$E:$E,$B505,data!$H:$H,ПФ2026!H$5)</f>
        <v>0</v>
      </c>
      <c r="I505" s="29">
        <f>SUMIFS(data!$G:$G,data!$C:$C,$B$357,data!$D:$D,$B$491,data!$F:$F,I$4,data!$E:$E,$B505,data!$H:$H,ПФ2026!I$5)</f>
        <v>-800</v>
      </c>
      <c r="J505" s="29">
        <f>SUMIFS(data!$G:$G,data!$C:$C,$B$357,data!$D:$D,$B$491,data!$F:$F,I$4,data!$E:$E,$B505,data!$H:$H,ПФ2026!J$5)</f>
        <v>-22.38</v>
      </c>
      <c r="K505" s="29">
        <f>SUMIFS(data!$G:$G,data!$C:$C,$B$357,data!$D:$D,$B$491,data!$F:$F,K$4,data!$E:$E,$B505,data!$H:$H,ПФ2026!K$5)</f>
        <v>-800</v>
      </c>
      <c r="L505" s="29">
        <f>SUMIFS(data!$G:$G,data!$C:$C,$B$357,data!$D:$D,$B$491,data!$F:$F,K$4,data!$E:$E,$B505,data!$H:$H,ПФ2026!L$5)</f>
        <v>0</v>
      </c>
      <c r="M505" s="29">
        <f>SUMIFS(data!$G:$G,data!$C:$C,$B$357,data!$D:$D,$B$491,data!$F:$F,M$4,data!$E:$E,$B505,data!$H:$H,ПФ2026!M$5)</f>
        <v>-800</v>
      </c>
      <c r="N505" s="30">
        <f>SUMIFS(data!$G:$G,data!$C:$C,$B$357,data!$D:$D,$B$491,data!$F:$F,M$4,data!$E:$E,$B505,data!$H:$H,ПФ2026!N$5)</f>
        <v>-45.6</v>
      </c>
      <c r="O505" s="28">
        <f>SUMIFS(data!$G:$G,data!$C:$C,$B$357,data!$D:$D,$B$491,data!$F:$F,O$4,data!$E:$E,$B505,data!$H:$H,ПФ2026!O$5)</f>
        <v>-800</v>
      </c>
      <c r="P505" s="29">
        <f>SUMIFS(data!$G:$G,data!$C:$C,$B$357,data!$D:$D,$B$491,data!$F:$F,O$4,data!$E:$E,$B505,data!$H:$H,ПФ2026!P$5)</f>
        <v>0</v>
      </c>
      <c r="Q505" s="29">
        <f>SUMIFS(data!$G:$G,data!$C:$C,$B$357,data!$D:$D,$B$491,data!$F:$F,Q$4,data!$E:$E,$B505,data!$H:$H,ПФ2026!Q$5)</f>
        <v>-800</v>
      </c>
      <c r="R505" s="29">
        <f>SUMIFS(data!$G:$G,data!$C:$C,$B$357,data!$D:$D,$B$491,data!$F:$F,Q$4,data!$E:$E,$B505,data!$H:$H,ПФ2026!R$5)</f>
        <v>0</v>
      </c>
      <c r="S505" s="29">
        <f>SUMIFS(data!$G:$G,data!$C:$C,$B$357,data!$D:$D,$B$491,data!$F:$F,S$4,data!$E:$E,$B505,data!$H:$H,ПФ2026!S$5)</f>
        <v>-800</v>
      </c>
      <c r="T505" s="30">
        <f>SUMIFS(data!$G:$G,data!$C:$C,$B$357,data!$D:$D,$B$491,data!$F:$F,S$4,data!$E:$E,$B505,data!$H:$H,ПФ2026!T$5)</f>
        <v>0</v>
      </c>
      <c r="U505" s="28">
        <f>SUMIFS(data!$G:$G,data!$C:$C,$B$357,data!$D:$D,$B$491,data!$F:$F,U$4,data!$E:$E,$B505,data!$H:$H,ПФ2026!U$5)</f>
        <v>-800</v>
      </c>
      <c r="V505" s="29">
        <f>SUMIFS(data!$G:$G,data!$C:$C,$B$357,data!$D:$D,$B$491,data!$F:$F,U$4,data!$E:$E,$B505,data!$H:$H,ПФ2026!V$5)</f>
        <v>0</v>
      </c>
      <c r="W505" s="29">
        <f>SUMIFS(data!$G:$G,data!$C:$C,$B$357,data!$D:$D,$B$491,data!$F:$F,W$4,data!$E:$E,$B505,data!$H:$H,ПФ2026!W$5)</f>
        <v>-800</v>
      </c>
      <c r="X505" s="29">
        <f>SUMIFS(data!$G:$G,data!$C:$C,$B$357,data!$D:$D,$B$491,data!$F:$F,W$4,data!$E:$E,$B505,data!$H:$H,ПФ2026!X$5)</f>
        <v>0</v>
      </c>
      <c r="Y505" s="29">
        <f>SUMIFS(data!$G:$G,data!$C:$C,$B$357,data!$D:$D,$B$491,data!$F:$F,Y$4,data!$E:$E,$B505,data!$H:$H,ПФ2026!Y$5)</f>
        <v>-800</v>
      </c>
      <c r="Z505" s="30">
        <f>SUMIFS(data!$G:$G,data!$C:$C,$B$357,data!$D:$D,$B$491,data!$F:$F,Y$4,data!$E:$E,$B505,data!$H:$H,ПФ2026!Z$5)</f>
        <v>0</v>
      </c>
      <c r="AA505" s="23">
        <f t="shared" si="165"/>
        <v>-9600</v>
      </c>
      <c r="AB505" s="25">
        <f t="shared" si="166"/>
        <v>-111.91999999999999</v>
      </c>
      <c r="AC505" s="31">
        <f t="shared" si="169"/>
        <v>1.1658333333333331E-2</v>
      </c>
    </row>
    <row r="506" spans="2:29" ht="16.5" hidden="1" outlineLevel="1" x14ac:dyDescent="0.35">
      <c r="B506" s="37" t="s">
        <v>143</v>
      </c>
      <c r="C506" s="28">
        <f>SUMIFS(data!$G:$G,data!$C:$C,$B$357,data!$D:$D,$B$491,data!$F:$F,C$4,data!$E:$E,$B506,data!$H:$H,ПФ2026!C$5)</f>
        <v>-230231.23599999998</v>
      </c>
      <c r="D506" s="29">
        <f>SUMIFS(data!$G:$G,data!$C:$C,$B$357,data!$D:$D,$B$491,data!$F:$F,C$4,data!$E:$E,$B506,data!$H:$H,ПФ2026!D$5)</f>
        <v>0</v>
      </c>
      <c r="E506" s="29">
        <f>SUMIFS(data!$G:$G,data!$C:$C,$B$357,data!$D:$D,$B$491,data!$F:$F,E$4,data!$E:$E,$B506,data!$H:$H,ПФ2026!E$5)</f>
        <v>-226075.01</v>
      </c>
      <c r="F506" s="29">
        <f>SUMIFS(data!$G:$G,data!$C:$C,$B$357,data!$D:$D,$B$491,data!$F:$F,E$4,data!$E:$E,$B506,data!$H:$H,ПФ2026!F$5)</f>
        <v>0</v>
      </c>
      <c r="G506" s="29">
        <f>SUMIFS(data!$G:$G,data!$C:$C,$B$357,data!$D:$D,$B$491,data!$F:$F,G$4,data!$E:$E,$B506,data!$H:$H,ПФ2026!G$5)</f>
        <v>-271661.32199999999</v>
      </c>
      <c r="H506" s="30">
        <f>SUMIFS(data!$G:$G,data!$C:$C,$B$357,data!$D:$D,$B$491,data!$F:$F,G$4,data!$E:$E,$B506,data!$H:$H,ПФ2026!H$5)</f>
        <v>-811882.68</v>
      </c>
      <c r="I506" s="29">
        <f>SUMIFS(data!$G:$G,data!$C:$C,$B$357,data!$D:$D,$B$491,data!$F:$F,I$4,data!$E:$E,$B506,data!$H:$H,ПФ2026!I$5)</f>
        <v>-283922.51999999996</v>
      </c>
      <c r="J506" s="29">
        <f>SUMIFS(data!$G:$G,data!$C:$C,$B$357,data!$D:$D,$B$491,data!$F:$F,I$4,data!$E:$E,$B506,data!$H:$H,ПФ2026!J$5)</f>
        <v>0</v>
      </c>
      <c r="K506" s="29">
        <f>SUMIFS(data!$G:$G,data!$C:$C,$B$357,data!$D:$D,$B$491,data!$F:$F,K$4,data!$E:$E,$B506,data!$H:$H,ПФ2026!K$5)</f>
        <v>-310149.75400000002</v>
      </c>
      <c r="L506" s="29">
        <f>SUMIFS(data!$G:$G,data!$C:$C,$B$357,data!$D:$D,$B$491,data!$F:$F,K$4,data!$E:$E,$B506,data!$H:$H,ПФ2026!L$5)</f>
        <v>0</v>
      </c>
      <c r="M506" s="29">
        <f>SUMIFS(data!$G:$G,data!$C:$C,$B$357,data!$D:$D,$B$491,data!$F:$F,M$4,data!$E:$E,$B506,data!$H:$H,ПФ2026!M$5)</f>
        <v>-382312.55600000004</v>
      </c>
      <c r="N506" s="30">
        <f>SUMIFS(data!$G:$G,data!$C:$C,$B$357,data!$D:$D,$B$491,data!$F:$F,M$4,data!$E:$E,$B506,data!$H:$H,ПФ2026!N$5)</f>
        <v>-1277371.98</v>
      </c>
      <c r="O506" s="28">
        <f>SUMIFS(data!$G:$G,data!$C:$C,$B$357,data!$D:$D,$B$491,data!$F:$F,O$4,data!$E:$E,$B506,data!$H:$H,ПФ2026!O$5)</f>
        <v>-418770.82000000007</v>
      </c>
      <c r="P506" s="29">
        <f>SUMIFS(data!$G:$G,data!$C:$C,$B$357,data!$D:$D,$B$491,data!$F:$F,O$4,data!$E:$E,$B506,data!$H:$H,ПФ2026!P$5)</f>
        <v>0</v>
      </c>
      <c r="Q506" s="29">
        <f>SUMIFS(data!$G:$G,data!$C:$C,$B$357,data!$D:$D,$B$491,data!$F:$F,Q$4,data!$E:$E,$B506,data!$H:$H,ПФ2026!Q$5)</f>
        <v>-291373.94160000008</v>
      </c>
      <c r="R506" s="29">
        <f>SUMIFS(data!$G:$G,data!$C:$C,$B$357,data!$D:$D,$B$491,data!$F:$F,Q$4,data!$E:$E,$B506,data!$H:$H,ПФ2026!R$5)</f>
        <v>0</v>
      </c>
      <c r="S506" s="29">
        <f>SUMIFS(data!$G:$G,data!$C:$C,$B$357,data!$D:$D,$B$491,data!$F:$F,S$4,data!$E:$E,$B506,data!$H:$H,ПФ2026!S$5)</f>
        <v>-224259.06090000001</v>
      </c>
      <c r="T506" s="30">
        <f>SUMIFS(data!$G:$G,data!$C:$C,$B$357,data!$D:$D,$B$491,data!$F:$F,S$4,data!$E:$E,$B506,data!$H:$H,ПФ2026!T$5)</f>
        <v>0</v>
      </c>
      <c r="U506" s="28">
        <f>SUMIFS(data!$G:$G,data!$C:$C,$B$357,data!$D:$D,$B$491,data!$F:$F,U$4,data!$E:$E,$B506,data!$H:$H,ПФ2026!U$5)</f>
        <v>-243655.98799999998</v>
      </c>
      <c r="V506" s="29">
        <f>SUMIFS(data!$G:$G,data!$C:$C,$B$357,data!$D:$D,$B$491,data!$F:$F,U$4,data!$E:$E,$B506,data!$H:$H,ПФ2026!V$5)</f>
        <v>0</v>
      </c>
      <c r="W506" s="29">
        <f>SUMIFS(data!$G:$G,data!$C:$C,$B$357,data!$D:$D,$B$491,data!$F:$F,W$4,data!$E:$E,$B506,data!$H:$H,ПФ2026!W$5)</f>
        <v>-273260.11599999992</v>
      </c>
      <c r="X506" s="29">
        <f>SUMIFS(data!$G:$G,data!$C:$C,$B$357,data!$D:$D,$B$491,data!$F:$F,W$4,data!$E:$E,$B506,data!$H:$H,ПФ2026!X$5)</f>
        <v>0</v>
      </c>
      <c r="Y506" s="29">
        <f>SUMIFS(data!$G:$G,data!$C:$C,$B$357,data!$D:$D,$B$491,data!$F:$F,Y$4,data!$E:$E,$B506,data!$H:$H,ПФ2026!Y$5)</f>
        <v>-235980.33599999995</v>
      </c>
      <c r="Z506" s="30">
        <f>SUMIFS(data!$G:$G,data!$C:$C,$B$357,data!$D:$D,$B$491,data!$F:$F,Y$4,data!$E:$E,$B506,data!$H:$H,ПФ2026!Z$5)</f>
        <v>0</v>
      </c>
      <c r="AA506" s="23">
        <f t="shared" si="165"/>
        <v>-3391652.6605000002</v>
      </c>
      <c r="AB506" s="25">
        <f t="shared" si="166"/>
        <v>-2089254.6600000001</v>
      </c>
      <c r="AC506" s="31">
        <f t="shared" si="169"/>
        <v>0.61599900376944861</v>
      </c>
    </row>
    <row r="507" spans="2:29" ht="16.5" hidden="1" outlineLevel="1" x14ac:dyDescent="0.35">
      <c r="B507" s="37" t="s">
        <v>162</v>
      </c>
      <c r="C507" s="28">
        <f>SUMIFS(data!$G:$G,data!$C:$C,$B$357,data!$D:$D,$B$491,data!$F:$F,C$4,data!$E:$E,$B507,data!$H:$H,ПФ2026!C$5)</f>
        <v>0</v>
      </c>
      <c r="D507" s="29">
        <f>SUMIFS(data!$G:$G,data!$C:$C,$B$357,data!$D:$D,$B$491,data!$F:$F,C$4,data!$E:$E,$B507,data!$H:$H,ПФ2026!D$5)</f>
        <v>0</v>
      </c>
      <c r="E507" s="29">
        <f>SUMIFS(data!$G:$G,data!$C:$C,$B$357,data!$D:$D,$B$491,data!$F:$F,E$4,data!$E:$E,$B507,data!$H:$H,ПФ2026!E$5)</f>
        <v>0</v>
      </c>
      <c r="F507" s="29">
        <f>SUMIFS(data!$G:$G,data!$C:$C,$B$357,data!$D:$D,$B$491,data!$F:$F,E$4,data!$E:$E,$B507,data!$H:$H,ПФ2026!F$5)</f>
        <v>0</v>
      </c>
      <c r="G507" s="29">
        <f>SUMIFS(data!$G:$G,data!$C:$C,$B$357,data!$D:$D,$B$491,data!$F:$F,G$4,data!$E:$E,$B507,data!$H:$H,ПФ2026!G$5)</f>
        <v>0</v>
      </c>
      <c r="H507" s="30">
        <f>SUMIFS(data!$G:$G,data!$C:$C,$B$357,data!$D:$D,$B$491,data!$F:$F,G$4,data!$E:$E,$B507,data!$H:$H,ПФ2026!H$5)</f>
        <v>0</v>
      </c>
      <c r="I507" s="29">
        <f>SUMIFS(data!$G:$G,data!$C:$C,$B$357,data!$D:$D,$B$491,data!$F:$F,I$4,data!$E:$E,$B507,data!$H:$H,ПФ2026!I$5)</f>
        <v>0</v>
      </c>
      <c r="J507" s="29">
        <f>SUMIFS(data!$G:$G,data!$C:$C,$B$357,data!$D:$D,$B$491,data!$F:$F,I$4,data!$E:$E,$B507,data!$H:$H,ПФ2026!J$5)</f>
        <v>-3000000</v>
      </c>
      <c r="K507" s="29">
        <f>SUMIFS(data!$G:$G,data!$C:$C,$B$357,data!$D:$D,$B$491,data!$F:$F,K$4,data!$E:$E,$B507,data!$H:$H,ПФ2026!K$5)</f>
        <v>0</v>
      </c>
      <c r="L507" s="29">
        <f>SUMIFS(data!$G:$G,data!$C:$C,$B$357,data!$D:$D,$B$491,data!$F:$F,K$4,data!$E:$E,$B507,data!$H:$H,ПФ2026!L$5)</f>
        <v>0</v>
      </c>
      <c r="M507" s="29">
        <f>SUMIFS(data!$G:$G,data!$C:$C,$B$357,data!$D:$D,$B$491,data!$F:$F,M$4,data!$E:$E,$B507,data!$H:$H,ПФ2026!M$5)</f>
        <v>0</v>
      </c>
      <c r="N507" s="30">
        <f>SUMIFS(data!$G:$G,data!$C:$C,$B$357,data!$D:$D,$B$491,data!$F:$F,M$4,data!$E:$E,$B507,data!$H:$H,ПФ2026!N$5)</f>
        <v>0</v>
      </c>
      <c r="O507" s="28">
        <f>SUMIFS(data!$G:$G,data!$C:$C,$B$357,data!$D:$D,$B$491,data!$F:$F,O$4,data!$E:$E,$B507,data!$H:$H,ПФ2026!O$5)</f>
        <v>0</v>
      </c>
      <c r="P507" s="29">
        <f>SUMIFS(data!$G:$G,data!$C:$C,$B$357,data!$D:$D,$B$491,data!$F:$F,O$4,data!$E:$E,$B507,data!$H:$H,ПФ2026!P$5)</f>
        <v>0</v>
      </c>
      <c r="Q507" s="29">
        <f>SUMIFS(data!$G:$G,data!$C:$C,$B$357,data!$D:$D,$B$491,data!$F:$F,Q$4,data!$E:$E,$B507,data!$H:$H,ПФ2026!Q$5)</f>
        <v>0</v>
      </c>
      <c r="R507" s="29">
        <f>SUMIFS(data!$G:$G,data!$C:$C,$B$357,data!$D:$D,$B$491,data!$F:$F,Q$4,data!$E:$E,$B507,data!$H:$H,ПФ2026!R$5)</f>
        <v>0</v>
      </c>
      <c r="S507" s="29">
        <f>SUMIFS(data!$G:$G,data!$C:$C,$B$357,data!$D:$D,$B$491,data!$F:$F,S$4,data!$E:$E,$B507,data!$H:$H,ПФ2026!S$5)</f>
        <v>0</v>
      </c>
      <c r="T507" s="30">
        <f>SUMIFS(data!$G:$G,data!$C:$C,$B$357,data!$D:$D,$B$491,data!$F:$F,S$4,data!$E:$E,$B507,data!$H:$H,ПФ2026!T$5)</f>
        <v>0</v>
      </c>
      <c r="U507" s="28">
        <f>SUMIFS(data!$G:$G,data!$C:$C,$B$357,data!$D:$D,$B$491,data!$F:$F,U$4,data!$E:$E,$B507,data!$H:$H,ПФ2026!U$5)</f>
        <v>0</v>
      </c>
      <c r="V507" s="29">
        <f>SUMIFS(data!$G:$G,data!$C:$C,$B$357,data!$D:$D,$B$491,data!$F:$F,U$4,data!$E:$E,$B507,data!$H:$H,ПФ2026!V$5)</f>
        <v>0</v>
      </c>
      <c r="W507" s="29">
        <f>SUMIFS(data!$G:$G,data!$C:$C,$B$357,data!$D:$D,$B$491,data!$F:$F,W$4,data!$E:$E,$B507,data!$H:$H,ПФ2026!W$5)</f>
        <v>0</v>
      </c>
      <c r="X507" s="29">
        <f>SUMIFS(data!$G:$G,data!$C:$C,$B$357,data!$D:$D,$B$491,data!$F:$F,W$4,data!$E:$E,$B507,data!$H:$H,ПФ2026!X$5)</f>
        <v>0</v>
      </c>
      <c r="Y507" s="29">
        <f>SUMIFS(data!$G:$G,data!$C:$C,$B$357,data!$D:$D,$B$491,data!$F:$F,Y$4,data!$E:$E,$B507,data!$H:$H,ПФ2026!Y$5)</f>
        <v>0</v>
      </c>
      <c r="Z507" s="30">
        <f>SUMIFS(data!$G:$G,data!$C:$C,$B$357,data!$D:$D,$B$491,data!$F:$F,Y$4,data!$E:$E,$B507,data!$H:$H,ПФ2026!Z$5)</f>
        <v>0</v>
      </c>
      <c r="AA507" s="23">
        <f t="shared" si="165"/>
        <v>-176347.74300000002</v>
      </c>
      <c r="AB507" s="25">
        <f t="shared" si="166"/>
        <v>-3000000</v>
      </c>
      <c r="AC507" s="31">
        <f t="shared" si="169"/>
        <v>17.011842334721571</v>
      </c>
    </row>
    <row r="508" spans="2:29" ht="16.5" hidden="1" outlineLevel="1" x14ac:dyDescent="0.35">
      <c r="B508" s="37" t="s">
        <v>167</v>
      </c>
      <c r="C508" s="28">
        <f>SUMIFS(data!$G:$G,data!$C:$C,$B$357,data!$D:$D,$B$491,data!$F:$F,C$4,data!$E:$E,$B508,data!$H:$H,ПФ2026!C$5)</f>
        <v>0</v>
      </c>
      <c r="D508" s="29">
        <f>SUMIFS(data!$G:$G,data!$C:$C,$B$357,data!$D:$D,$B$491,data!$F:$F,C$4,data!$E:$E,$B508,data!$H:$H,ПФ2026!D$5)</f>
        <v>0</v>
      </c>
      <c r="E508" s="29">
        <f>SUMIFS(data!$G:$G,data!$C:$C,$B$357,data!$D:$D,$B$491,data!$F:$F,E$4,data!$E:$E,$B508,data!$H:$H,ПФ2026!E$5)</f>
        <v>0</v>
      </c>
      <c r="F508" s="29">
        <f>SUMIFS(data!$G:$G,data!$C:$C,$B$357,data!$D:$D,$B$491,data!$F:$F,E$4,data!$E:$E,$B508,data!$H:$H,ПФ2026!F$5)</f>
        <v>-131274.70000000001</v>
      </c>
      <c r="G508" s="29">
        <f>SUMIFS(data!$G:$G,data!$C:$C,$B$357,data!$D:$D,$B$491,data!$F:$F,G$4,data!$E:$E,$B508,data!$H:$H,ПФ2026!G$5)</f>
        <v>0</v>
      </c>
      <c r="H508" s="30">
        <f>SUMIFS(data!$G:$G,data!$C:$C,$B$357,data!$D:$D,$B$491,data!$F:$F,G$4,data!$E:$E,$B508,data!$H:$H,ПФ2026!H$5)</f>
        <v>-164942.51999999999</v>
      </c>
      <c r="I508" s="29">
        <f>SUMIFS(data!$G:$G,data!$C:$C,$B$357,data!$D:$D,$B$491,data!$F:$F,I$4,data!$E:$E,$B508,data!$H:$H,ПФ2026!I$5)</f>
        <v>0</v>
      </c>
      <c r="J508" s="29">
        <f>SUMIFS(data!$G:$G,data!$C:$C,$B$357,data!$D:$D,$B$491,data!$F:$F,I$4,data!$E:$E,$B508,data!$H:$H,ПФ2026!J$5)</f>
        <v>-203531.04</v>
      </c>
      <c r="K508" s="29">
        <f>SUMIFS(data!$G:$G,data!$C:$C,$B$357,data!$D:$D,$B$491,data!$F:$F,K$4,data!$E:$E,$B508,data!$H:$H,ПФ2026!K$5)</f>
        <v>0</v>
      </c>
      <c r="L508" s="29">
        <f>SUMIFS(data!$G:$G,data!$C:$C,$B$357,data!$D:$D,$B$491,data!$F:$F,K$4,data!$E:$E,$B508,data!$H:$H,ПФ2026!L$5)</f>
        <v>-161766</v>
      </c>
      <c r="M508" s="29">
        <f>SUMIFS(data!$G:$G,data!$C:$C,$B$357,data!$D:$D,$B$491,data!$F:$F,M$4,data!$E:$E,$B508,data!$H:$H,ПФ2026!M$5)</f>
        <v>0</v>
      </c>
      <c r="N508" s="30">
        <f>SUMIFS(data!$G:$G,data!$C:$C,$B$357,data!$D:$D,$B$491,data!$F:$F,M$4,data!$E:$E,$B508,data!$H:$H,ПФ2026!N$5)</f>
        <v>-185119.8</v>
      </c>
      <c r="O508" s="28">
        <f>SUMIFS(data!$G:$G,data!$C:$C,$B$357,data!$D:$D,$B$491,data!$F:$F,O$4,data!$E:$E,$B508,data!$H:$H,ПФ2026!O$5)</f>
        <v>0</v>
      </c>
      <c r="P508" s="29">
        <f>SUMIFS(data!$G:$G,data!$C:$C,$B$357,data!$D:$D,$B$491,data!$F:$F,O$4,data!$E:$E,$B508,data!$H:$H,ПФ2026!P$5)</f>
        <v>0</v>
      </c>
      <c r="Q508" s="29">
        <f>SUMIFS(data!$G:$G,data!$C:$C,$B$357,data!$D:$D,$B$491,data!$F:$F,Q$4,data!$E:$E,$B508,data!$H:$H,ПФ2026!Q$5)</f>
        <v>0</v>
      </c>
      <c r="R508" s="29">
        <f>SUMIFS(data!$G:$G,data!$C:$C,$B$357,data!$D:$D,$B$491,data!$F:$F,Q$4,data!$E:$E,$B508,data!$H:$H,ПФ2026!R$5)</f>
        <v>0</v>
      </c>
      <c r="S508" s="29">
        <f>SUMIFS(data!$G:$G,data!$C:$C,$B$357,data!$D:$D,$B$491,data!$F:$F,S$4,data!$E:$E,$B508,data!$H:$H,ПФ2026!S$5)</f>
        <v>0</v>
      </c>
      <c r="T508" s="30">
        <f>SUMIFS(data!$G:$G,data!$C:$C,$B$357,data!$D:$D,$B$491,data!$F:$F,S$4,data!$E:$E,$B508,data!$H:$H,ПФ2026!T$5)</f>
        <v>0</v>
      </c>
      <c r="U508" s="28">
        <f>SUMIFS(data!$G:$G,data!$C:$C,$B$357,data!$D:$D,$B$491,data!$F:$F,U$4,data!$E:$E,$B508,data!$H:$H,ПФ2026!U$5)</f>
        <v>0</v>
      </c>
      <c r="V508" s="29">
        <f>SUMIFS(data!$G:$G,data!$C:$C,$B$357,data!$D:$D,$B$491,data!$F:$F,U$4,data!$E:$E,$B508,data!$H:$H,ПФ2026!V$5)</f>
        <v>0</v>
      </c>
      <c r="W508" s="29">
        <f>SUMIFS(data!$G:$G,data!$C:$C,$B$357,data!$D:$D,$B$491,data!$F:$F,W$4,data!$E:$E,$B508,data!$H:$H,ПФ2026!W$5)</f>
        <v>0</v>
      </c>
      <c r="X508" s="29">
        <f>SUMIFS(data!$G:$G,data!$C:$C,$B$357,data!$D:$D,$B$491,data!$F:$F,W$4,data!$E:$E,$B508,data!$H:$H,ПФ2026!X$5)</f>
        <v>0</v>
      </c>
      <c r="Y508" s="29">
        <f>SUMIFS(data!$G:$G,data!$C:$C,$B$357,data!$D:$D,$B$491,data!$F:$F,Y$4,data!$E:$E,$B508,data!$H:$H,ПФ2026!Y$5)</f>
        <v>0</v>
      </c>
      <c r="Z508" s="30">
        <f>SUMIFS(data!$G:$G,data!$C:$C,$B$357,data!$D:$D,$B$491,data!$F:$F,Y$4,data!$E:$E,$B508,data!$H:$H,ПФ2026!Z$5)</f>
        <v>0</v>
      </c>
      <c r="AA508" s="23">
        <f t="shared" si="165"/>
        <v>0</v>
      </c>
      <c r="AB508" s="25">
        <f t="shared" si="166"/>
        <v>-846634.06</v>
      </c>
      <c r="AC508" s="31">
        <f t="shared" si="169"/>
        <v>0</v>
      </c>
    </row>
    <row r="509" spans="2:29" ht="16.5" hidden="1" outlineLevel="1" x14ac:dyDescent="0.35">
      <c r="B509" s="37" t="s">
        <v>155</v>
      </c>
      <c r="C509" s="28">
        <f>SUMIFS(data!$G:$G,data!$C:$C,$B$357,data!$D:$D,$B$491,data!$F:$F,C$4,data!$E:$E,$B509,data!$H:$H,ПФ2026!C$5)</f>
        <v>-50000</v>
      </c>
      <c r="D509" s="29">
        <f>SUMIFS(data!$G:$G,data!$C:$C,$B$357,data!$D:$D,$B$491,data!$F:$F,C$4,data!$E:$E,$B509,data!$H:$H,ПФ2026!D$5)</f>
        <v>-25376.400000000001</v>
      </c>
      <c r="E509" s="29">
        <f>SUMIFS(data!$G:$G,data!$C:$C,$B$357,data!$D:$D,$B$491,data!$F:$F,E$4,data!$E:$E,$B509,data!$H:$H,ПФ2026!E$5)</f>
        <v>-50000</v>
      </c>
      <c r="F509" s="29">
        <f>SUMIFS(data!$G:$G,data!$C:$C,$B$357,data!$D:$D,$B$491,data!$F:$F,E$4,data!$E:$E,$B509,data!$H:$H,ПФ2026!F$5)</f>
        <v>-26062.400000000001</v>
      </c>
      <c r="G509" s="29">
        <f>SUMIFS(data!$G:$G,data!$C:$C,$B$357,data!$D:$D,$B$491,data!$F:$F,G$4,data!$E:$E,$B509,data!$H:$H,ПФ2026!G$5)</f>
        <v>-50000</v>
      </c>
      <c r="H509" s="30">
        <f>SUMIFS(data!$G:$G,data!$C:$C,$B$357,data!$D:$D,$B$491,data!$F:$F,G$4,data!$E:$E,$B509,data!$H:$H,ПФ2026!H$5)</f>
        <v>-68329</v>
      </c>
      <c r="I509" s="29">
        <f>SUMIFS(data!$G:$G,data!$C:$C,$B$357,data!$D:$D,$B$491,data!$F:$F,I$4,data!$E:$E,$B509,data!$H:$H,ПФ2026!I$5)</f>
        <v>-50000</v>
      </c>
      <c r="J509" s="29">
        <f>SUMIFS(data!$G:$G,data!$C:$C,$B$357,data!$D:$D,$B$491,data!$F:$F,I$4,data!$E:$E,$B509,data!$H:$H,ПФ2026!J$5)</f>
        <v>-115149</v>
      </c>
      <c r="K509" s="29">
        <f>SUMIFS(data!$G:$G,data!$C:$C,$B$357,data!$D:$D,$B$491,data!$F:$F,K$4,data!$E:$E,$B509,data!$H:$H,ПФ2026!K$5)</f>
        <v>-50000</v>
      </c>
      <c r="L509" s="29">
        <f>SUMIFS(data!$G:$G,data!$C:$C,$B$357,data!$D:$D,$B$491,data!$F:$F,K$4,data!$E:$E,$B509,data!$H:$H,ПФ2026!L$5)</f>
        <v>-26902</v>
      </c>
      <c r="M509" s="29">
        <f>SUMIFS(data!$G:$G,data!$C:$C,$B$357,data!$D:$D,$B$491,data!$F:$F,M$4,data!$E:$E,$B509,data!$H:$H,ПФ2026!M$5)</f>
        <v>-50000</v>
      </c>
      <c r="N509" s="30">
        <f>SUMIFS(data!$G:$G,data!$C:$C,$B$357,data!$D:$D,$B$491,data!$F:$F,M$4,data!$E:$E,$B509,data!$H:$H,ПФ2026!N$5)</f>
        <v>-163677.51</v>
      </c>
      <c r="O509" s="28">
        <f>SUMIFS(data!$G:$G,data!$C:$C,$B$357,data!$D:$D,$B$491,data!$F:$F,O$4,data!$E:$E,$B509,data!$H:$H,ПФ2026!O$5)</f>
        <v>-50000</v>
      </c>
      <c r="P509" s="29">
        <f>SUMIFS(data!$G:$G,data!$C:$C,$B$357,data!$D:$D,$B$491,data!$F:$F,O$4,data!$E:$E,$B509,data!$H:$H,ПФ2026!P$5)</f>
        <v>0</v>
      </c>
      <c r="Q509" s="29">
        <f>SUMIFS(data!$G:$G,data!$C:$C,$B$357,data!$D:$D,$B$491,data!$F:$F,Q$4,data!$E:$E,$B509,data!$H:$H,ПФ2026!Q$5)</f>
        <v>-50000</v>
      </c>
      <c r="R509" s="29">
        <f>SUMIFS(data!$G:$G,data!$C:$C,$B$357,data!$D:$D,$B$491,data!$F:$F,Q$4,data!$E:$E,$B509,data!$H:$H,ПФ2026!R$5)</f>
        <v>0</v>
      </c>
      <c r="S509" s="29">
        <f>SUMIFS(data!$G:$G,data!$C:$C,$B$357,data!$D:$D,$B$491,data!$F:$F,S$4,data!$E:$E,$B509,data!$H:$H,ПФ2026!S$5)</f>
        <v>-50000</v>
      </c>
      <c r="T509" s="30">
        <f>SUMIFS(data!$G:$G,data!$C:$C,$B$357,data!$D:$D,$B$491,data!$F:$F,S$4,data!$E:$E,$B509,data!$H:$H,ПФ2026!T$5)</f>
        <v>0</v>
      </c>
      <c r="U509" s="28">
        <f>SUMIFS(data!$G:$G,data!$C:$C,$B$357,data!$D:$D,$B$491,data!$F:$F,U$4,data!$E:$E,$B509,data!$H:$H,ПФ2026!U$5)</f>
        <v>-50000</v>
      </c>
      <c r="V509" s="29">
        <f>SUMIFS(data!$G:$G,data!$C:$C,$B$357,data!$D:$D,$B$491,data!$F:$F,U$4,data!$E:$E,$B509,data!$H:$H,ПФ2026!V$5)</f>
        <v>0</v>
      </c>
      <c r="W509" s="29">
        <f>SUMIFS(data!$G:$G,data!$C:$C,$B$357,data!$D:$D,$B$491,data!$F:$F,W$4,data!$E:$E,$B509,data!$H:$H,ПФ2026!W$5)</f>
        <v>-50000</v>
      </c>
      <c r="X509" s="29">
        <f>SUMIFS(data!$G:$G,data!$C:$C,$B$357,data!$D:$D,$B$491,data!$F:$F,W$4,data!$E:$E,$B509,data!$H:$H,ПФ2026!X$5)</f>
        <v>0</v>
      </c>
      <c r="Y509" s="29">
        <f>SUMIFS(data!$G:$G,data!$C:$C,$B$357,data!$D:$D,$B$491,data!$F:$F,Y$4,data!$E:$E,$B509,data!$H:$H,ПФ2026!Y$5)</f>
        <v>-50000</v>
      </c>
      <c r="Z509" s="30">
        <f>SUMIFS(data!$G:$G,data!$C:$C,$B$357,data!$D:$D,$B$491,data!$F:$F,Y$4,data!$E:$E,$B509,data!$H:$H,ПФ2026!Z$5)</f>
        <v>0</v>
      </c>
      <c r="AA509" s="23">
        <f>SUM(C509,E509,G509,I509,K509,M509,O569,O509,Q509,S509,Y509,W509,U509)</f>
        <v>-600000</v>
      </c>
      <c r="AB509" s="25">
        <f t="shared" si="166"/>
        <v>-425496.31</v>
      </c>
      <c r="AC509" s="31">
        <f t="shared" si="169"/>
        <v>0.70916051666666668</v>
      </c>
    </row>
    <row r="510" spans="2:29" ht="16.5" hidden="1" outlineLevel="1" x14ac:dyDescent="0.35">
      <c r="B510" s="37" t="s">
        <v>171</v>
      </c>
      <c r="C510" s="28">
        <f>SUMIFS(data!$G:$G,data!$C:$C,$B$357,data!$D:$D,$B$491,data!$F:$F,C$4,data!$E:$E,$B510,data!$H:$H,ПФ2026!C$5)</f>
        <v>0</v>
      </c>
      <c r="D510" s="29">
        <f>SUMIFS(data!$G:$G,data!$C:$C,$B$357,data!$D:$D,$B$491,data!$F:$F,C$4,data!$E:$E,$B510,data!$H:$H,ПФ2026!D$5)</f>
        <v>-10442077</v>
      </c>
      <c r="E510" s="29">
        <f>SUMIFS(data!$G:$G,data!$C:$C,$B$357,data!$D:$D,$B$491,data!$F:$F,E$4,data!$E:$E,$B510,data!$H:$H,ПФ2026!E$5)</f>
        <v>0</v>
      </c>
      <c r="F510" s="29">
        <f>SUMIFS(data!$G:$G,data!$C:$C,$B$357,data!$D:$D,$B$491,data!$F:$F,E$4,data!$E:$E,$B510,data!$H:$H,ПФ2026!F$5)</f>
        <v>-1036942</v>
      </c>
      <c r="G510" s="29">
        <f>SUMIFS(data!$G:$G,data!$C:$C,$B$357,data!$D:$D,$B$491,data!$F:$F,G$4,data!$E:$E,$B510,data!$H:$H,ПФ2026!G$5)</f>
        <v>0</v>
      </c>
      <c r="H510" s="30">
        <f>SUMIFS(data!$G:$G,data!$C:$C,$B$357,data!$D:$D,$B$491,data!$F:$F,G$4,data!$E:$E,$B510,data!$H:$H,ПФ2026!H$5)</f>
        <v>-339414</v>
      </c>
      <c r="I510" s="29">
        <f>SUMIFS(data!$G:$G,data!$C:$C,$B$357,data!$D:$D,$B$491,data!$F:$F,I$4,data!$E:$E,$B510,data!$H:$H,ПФ2026!I$5)</f>
        <v>0</v>
      </c>
      <c r="J510" s="29">
        <f>SUMIFS(data!$G:$G,data!$C:$C,$B$357,data!$D:$D,$B$491,data!$F:$F,I$4,data!$E:$E,$B510,data!$H:$H,ПФ2026!J$5)</f>
        <v>-25756</v>
      </c>
      <c r="K510" s="29">
        <f>SUMIFS(data!$G:$G,data!$C:$C,$B$357,data!$D:$D,$B$491,data!$F:$F,K$4,data!$E:$E,$B510,data!$H:$H,ПФ2026!K$5)</f>
        <v>-6200000</v>
      </c>
      <c r="L510" s="29">
        <f>SUMIFS(data!$G:$G,data!$C:$C,$B$357,data!$D:$D,$B$491,data!$F:$F,K$4,data!$E:$E,$B510,data!$H:$H,ПФ2026!L$5)</f>
        <v>0</v>
      </c>
      <c r="M510" s="29">
        <f>SUMIFS(data!$G:$G,data!$C:$C,$B$357,data!$D:$D,$B$491,data!$F:$F,M$4,data!$E:$E,$B510,data!$H:$H,ПФ2026!M$5)</f>
        <v>-7300000</v>
      </c>
      <c r="N510" s="30">
        <f>SUMIFS(data!$G:$G,data!$C:$C,$B$357,data!$D:$D,$B$491,data!$F:$F,M$4,data!$E:$E,$B510,data!$H:$H,ПФ2026!N$5)</f>
        <v>0</v>
      </c>
      <c r="O510" s="28">
        <f>SUMIFS(data!$G:$G,data!$C:$C,$B$357,data!$D:$D,$B$491,data!$F:$F,O$4,data!$E:$E,$B510,data!$H:$H,ПФ2026!O$5)</f>
        <v>-7600000</v>
      </c>
      <c r="P510" s="29">
        <f>SUMIFS(data!$G:$G,data!$C:$C,$B$357,data!$D:$D,$B$491,data!$F:$F,O$4,data!$E:$E,$B510,data!$H:$H,ПФ2026!P$5)</f>
        <v>0</v>
      </c>
      <c r="Q510" s="29">
        <f>SUMIFS(data!$G:$G,data!$C:$C,$B$357,data!$D:$D,$B$491,data!$F:$F,Q$4,data!$E:$E,$B510,data!$H:$H,ПФ2026!Q$5)</f>
        <v>0</v>
      </c>
      <c r="R510" s="29">
        <f>SUMIFS(data!$G:$G,data!$C:$C,$B$357,data!$D:$D,$B$491,data!$F:$F,Q$4,data!$E:$E,$B510,data!$H:$H,ПФ2026!R$5)</f>
        <v>0</v>
      </c>
      <c r="S510" s="29">
        <f>SUMIFS(data!$G:$G,data!$C:$C,$B$357,data!$D:$D,$B$491,data!$F:$F,S$4,data!$E:$E,$B510,data!$H:$H,ПФ2026!S$5)</f>
        <v>0</v>
      </c>
      <c r="T510" s="30">
        <f>SUMIFS(data!$G:$G,data!$C:$C,$B$357,data!$D:$D,$B$491,data!$F:$F,S$4,data!$E:$E,$B510,data!$H:$H,ПФ2026!T$5)</f>
        <v>0</v>
      </c>
      <c r="U510" s="28">
        <f>SUMIFS(data!$G:$G,data!$C:$C,$B$357,data!$D:$D,$B$491,data!$F:$F,U$4,data!$E:$E,$B510,data!$H:$H,ПФ2026!U$5)</f>
        <v>0</v>
      </c>
      <c r="V510" s="29">
        <f>SUMIFS(data!$G:$G,data!$C:$C,$B$357,data!$D:$D,$B$491,data!$F:$F,U$4,data!$E:$E,$B510,data!$H:$H,ПФ2026!V$5)</f>
        <v>0</v>
      </c>
      <c r="W510" s="29">
        <f>SUMIFS(data!$G:$G,data!$C:$C,$B$357,data!$D:$D,$B$491,data!$F:$F,W$4,data!$E:$E,$B510,data!$H:$H,ПФ2026!W$5)</f>
        <v>0</v>
      </c>
      <c r="X510" s="29">
        <f>SUMIFS(data!$G:$G,data!$C:$C,$B$357,data!$D:$D,$B$491,data!$F:$F,W$4,data!$E:$E,$B510,data!$H:$H,ПФ2026!X$5)</f>
        <v>0</v>
      </c>
      <c r="Y510" s="29">
        <f>SUMIFS(data!$G:$G,data!$C:$C,$B$357,data!$D:$D,$B$491,data!$F:$F,Y$4,data!$E:$E,$B510,data!$H:$H,ПФ2026!Y$5)</f>
        <v>0</v>
      </c>
      <c r="Z510" s="30">
        <f>SUMIFS(data!$G:$G,data!$C:$C,$B$357,data!$D:$D,$B$491,data!$F:$F,Y$4,data!$E:$E,$B510,data!$H:$H,ПФ2026!Z$5)</f>
        <v>0</v>
      </c>
      <c r="AA510" s="23">
        <f>SUM(C510,E510,G510,I510,K510,M510,O570,O510,Q510,S510,Y510,W510,U510)</f>
        <v>-21100500</v>
      </c>
      <c r="AB510" s="25">
        <f t="shared" si="166"/>
        <v>-11844189</v>
      </c>
      <c r="AC510" s="31">
        <f t="shared" si="169"/>
        <v>0.56132267007890813</v>
      </c>
    </row>
    <row r="511" spans="2:29" ht="16.5" hidden="1" outlineLevel="1" x14ac:dyDescent="0.35">
      <c r="B511" s="37" t="s">
        <v>173</v>
      </c>
      <c r="C511" s="28">
        <f>SUMIFS(data!$G:$G,data!$C:$C,$B$357,data!$D:$D,$B$491,data!$F:$F,C$4,data!$E:$E,$B511,data!$H:$H,ПФ2026!C$5)</f>
        <v>0</v>
      </c>
      <c r="D511" s="29">
        <f>SUMIFS(data!$G:$G,data!$C:$C,$B$357,data!$D:$D,$B$491,data!$F:$F,C$4,data!$E:$E,$B511,data!$H:$H,ПФ2026!D$5)</f>
        <v>0</v>
      </c>
      <c r="E511" s="29">
        <f>SUMIFS(data!$G:$G,data!$C:$C,$B$357,data!$D:$D,$B$491,data!$F:$F,E$4,data!$E:$E,$B511,data!$H:$H,ПФ2026!E$5)</f>
        <v>0</v>
      </c>
      <c r="F511" s="29">
        <f>SUMIFS(data!$G:$G,data!$C:$C,$B$357,data!$D:$D,$B$491,data!$F:$F,E$4,data!$E:$E,$B511,data!$H:$H,ПФ2026!F$5)</f>
        <v>0</v>
      </c>
      <c r="G511" s="29">
        <f>SUMIFS(data!$G:$G,data!$C:$C,$B$357,data!$D:$D,$B$491,data!$F:$F,G$4,data!$E:$E,$B511,data!$H:$H,ПФ2026!G$5)</f>
        <v>-150000</v>
      </c>
      <c r="H511" s="30">
        <f>SUMIFS(data!$G:$G,data!$C:$C,$B$357,data!$D:$D,$B$491,data!$F:$F,G$4,data!$E:$E,$B511,data!$H:$H,ПФ2026!H$5)</f>
        <v>0</v>
      </c>
      <c r="I511" s="29">
        <f>SUMIFS(data!$G:$G,data!$C:$C,$B$357,data!$D:$D,$B$491,data!$F:$F,I$4,data!$E:$E,$B511,data!$H:$H,ПФ2026!I$5)</f>
        <v>-150000</v>
      </c>
      <c r="J511" s="29">
        <f>SUMIFS(data!$G:$G,data!$C:$C,$B$357,data!$D:$D,$B$491,data!$F:$F,I$4,data!$E:$E,$B511,data!$H:$H,ПФ2026!J$5)</f>
        <v>0</v>
      </c>
      <c r="K511" s="29">
        <f>SUMIFS(data!$G:$G,data!$C:$C,$B$357,data!$D:$D,$B$491,data!$F:$F,K$4,data!$E:$E,$B511,data!$H:$H,ПФ2026!K$5)</f>
        <v>-150000</v>
      </c>
      <c r="L511" s="29">
        <f>SUMIFS(data!$G:$G,data!$C:$C,$B$357,data!$D:$D,$B$491,data!$F:$F,K$4,data!$E:$E,$B511,data!$H:$H,ПФ2026!L$5)</f>
        <v>0</v>
      </c>
      <c r="M511" s="29">
        <f>SUMIFS(data!$G:$G,data!$C:$C,$B$357,data!$D:$D,$B$491,data!$F:$F,M$4,data!$E:$E,$B511,data!$H:$H,ПФ2026!M$5)</f>
        <v>0</v>
      </c>
      <c r="N511" s="30">
        <f>SUMIFS(data!$G:$G,data!$C:$C,$B$357,data!$D:$D,$B$491,data!$F:$F,M$4,data!$E:$E,$B511,data!$H:$H,ПФ2026!N$5)</f>
        <v>0</v>
      </c>
      <c r="O511" s="28">
        <f>SUMIFS(data!$G:$G,data!$C:$C,$B$357,data!$D:$D,$B$491,data!$F:$F,O$4,data!$E:$E,$B511,data!$H:$H,ПФ2026!O$5)</f>
        <v>0</v>
      </c>
      <c r="P511" s="29">
        <f>SUMIFS(data!$G:$G,data!$C:$C,$B$357,data!$D:$D,$B$491,data!$F:$F,O$4,data!$E:$E,$B511,data!$H:$H,ПФ2026!P$5)</f>
        <v>0</v>
      </c>
      <c r="Q511" s="29">
        <f>SUMIFS(data!$G:$G,data!$C:$C,$B$357,data!$D:$D,$B$491,data!$F:$F,Q$4,data!$E:$E,$B511,data!$H:$H,ПФ2026!Q$5)</f>
        <v>0</v>
      </c>
      <c r="R511" s="29">
        <f>SUMIFS(data!$G:$G,data!$C:$C,$B$357,data!$D:$D,$B$491,data!$F:$F,Q$4,data!$E:$E,$B511,data!$H:$H,ПФ2026!R$5)</f>
        <v>0</v>
      </c>
      <c r="S511" s="29">
        <f>SUMIFS(data!$G:$G,data!$C:$C,$B$357,data!$D:$D,$B$491,data!$F:$F,S$4,data!$E:$E,$B511,data!$H:$H,ПФ2026!S$5)</f>
        <v>0</v>
      </c>
      <c r="T511" s="30">
        <f>SUMIFS(data!$G:$G,data!$C:$C,$B$357,data!$D:$D,$B$491,data!$F:$F,S$4,data!$E:$E,$B511,data!$H:$H,ПФ2026!T$5)</f>
        <v>0</v>
      </c>
      <c r="U511" s="28">
        <f>SUMIFS(data!$G:$G,data!$C:$C,$B$357,data!$D:$D,$B$491,data!$F:$F,U$4,data!$E:$E,$B511,data!$H:$H,ПФ2026!U$5)</f>
        <v>0</v>
      </c>
      <c r="V511" s="29">
        <f>SUMIFS(data!$G:$G,data!$C:$C,$B$357,data!$D:$D,$B$491,data!$F:$F,U$4,data!$E:$E,$B511,data!$H:$H,ПФ2026!V$5)</f>
        <v>0</v>
      </c>
      <c r="W511" s="29">
        <f>SUMIFS(data!$G:$G,data!$C:$C,$B$357,data!$D:$D,$B$491,data!$F:$F,W$4,data!$E:$E,$B511,data!$H:$H,ПФ2026!W$5)</f>
        <v>0</v>
      </c>
      <c r="X511" s="29">
        <f>SUMIFS(data!$G:$G,data!$C:$C,$B$357,data!$D:$D,$B$491,data!$F:$F,W$4,data!$E:$E,$B511,data!$H:$H,ПФ2026!X$5)</f>
        <v>0</v>
      </c>
      <c r="Y511" s="29">
        <f>SUMIFS(data!$G:$G,data!$C:$C,$B$357,data!$D:$D,$B$491,data!$F:$F,Y$4,data!$E:$E,$B511,data!$H:$H,ПФ2026!Y$5)</f>
        <v>0</v>
      </c>
      <c r="Z511" s="30">
        <f>SUMIFS(data!$G:$G,data!$C:$C,$B$357,data!$D:$D,$B$491,data!$F:$F,Y$4,data!$E:$E,$B511,data!$H:$H,ПФ2026!Z$5)</f>
        <v>0</v>
      </c>
      <c r="AA511" s="23">
        <f>SUM(C511,E511,G511,I511,K511,M511,O571,O511,Q511,S511,Y511,W511,U511)</f>
        <v>-450000</v>
      </c>
      <c r="AB511" s="25">
        <f t="shared" si="166"/>
        <v>0</v>
      </c>
      <c r="AC511" s="31">
        <f t="shared" si="169"/>
        <v>0</v>
      </c>
    </row>
    <row r="512" spans="2:29" ht="16.5" hidden="1" outlineLevel="1" x14ac:dyDescent="0.35">
      <c r="B512" s="37" t="s">
        <v>174</v>
      </c>
      <c r="C512" s="28">
        <f>SUMIFS(data!$G:$G,data!$C:$C,$B$357,data!$D:$D,$B$491,data!$F:$F,C$4,data!$E:$E,$B512,data!$H:$H,ПФ2026!C$5)</f>
        <v>0</v>
      </c>
      <c r="D512" s="29">
        <f>SUMIFS(data!$G:$G,data!$C:$C,$B$357,data!$D:$D,$B$491,data!$F:$F,C$4,data!$E:$E,$B512,data!$H:$H,ПФ2026!D$5)</f>
        <v>0</v>
      </c>
      <c r="E512" s="29">
        <f>SUMIFS(data!$G:$G,data!$C:$C,$B$357,data!$D:$D,$B$491,data!$F:$F,E$4,data!$E:$E,$B512,data!$H:$H,ПФ2026!E$5)</f>
        <v>0</v>
      </c>
      <c r="F512" s="29">
        <f>SUMIFS(data!$G:$G,data!$C:$C,$B$357,data!$D:$D,$B$491,data!$F:$F,E$4,data!$E:$E,$B512,data!$H:$H,ПФ2026!F$5)</f>
        <v>0</v>
      </c>
      <c r="G512" s="29">
        <f>SUMIFS(data!$G:$G,data!$C:$C,$B$357,data!$D:$D,$B$491,data!$F:$F,G$4,data!$E:$E,$B512,data!$H:$H,ПФ2026!G$5)</f>
        <v>0</v>
      </c>
      <c r="H512" s="30">
        <f>SUMIFS(data!$G:$G,data!$C:$C,$B$357,data!$D:$D,$B$491,data!$F:$F,G$4,data!$E:$E,$B512,data!$H:$H,ПФ2026!H$5)</f>
        <v>-13800</v>
      </c>
      <c r="I512" s="29">
        <f>SUMIFS(data!$G:$G,data!$C:$C,$B$357,data!$D:$D,$B$491,data!$F:$F,I$4,data!$E:$E,$B512,data!$H:$H,ПФ2026!I$5)</f>
        <v>0</v>
      </c>
      <c r="J512" s="29">
        <f>SUMIFS(data!$G:$G,data!$C:$C,$B$357,data!$D:$D,$B$491,data!$F:$F,I$4,data!$E:$E,$B512,data!$H:$H,ПФ2026!J$5)</f>
        <v>0</v>
      </c>
      <c r="K512" s="29">
        <f>SUMIFS(data!$G:$G,data!$C:$C,$B$357,data!$D:$D,$B$491,data!$F:$F,K$4,data!$E:$E,$B512,data!$H:$H,ПФ2026!K$5)</f>
        <v>0</v>
      </c>
      <c r="L512" s="29">
        <f>SUMIFS(data!$G:$G,data!$C:$C,$B$357,data!$D:$D,$B$491,data!$F:$F,K$4,data!$E:$E,$B512,data!$H:$H,ПФ2026!L$5)</f>
        <v>0</v>
      </c>
      <c r="M512" s="29">
        <f>SUMIFS(data!$G:$G,data!$C:$C,$B$357,data!$D:$D,$B$491,data!$F:$F,M$4,data!$E:$E,$B512,data!$H:$H,ПФ2026!M$5)</f>
        <v>0</v>
      </c>
      <c r="N512" s="30">
        <f>SUMIFS(data!$G:$G,data!$C:$C,$B$357,data!$D:$D,$B$491,data!$F:$F,M$4,data!$E:$E,$B512,data!$H:$H,ПФ2026!N$5)</f>
        <v>0</v>
      </c>
      <c r="O512" s="28">
        <f>SUMIFS(data!$G:$G,data!$C:$C,$B$357,data!$D:$D,$B$491,data!$F:$F,O$4,data!$E:$E,$B512,data!$H:$H,ПФ2026!O$5)</f>
        <v>0</v>
      </c>
      <c r="P512" s="29">
        <f>SUMIFS(data!$G:$G,data!$C:$C,$B$357,data!$D:$D,$B$491,data!$F:$F,O$4,data!$E:$E,$B512,data!$H:$H,ПФ2026!P$5)</f>
        <v>0</v>
      </c>
      <c r="Q512" s="29">
        <f>SUMIFS(data!$G:$G,data!$C:$C,$B$357,data!$D:$D,$B$491,data!$F:$F,Q$4,data!$E:$E,$B512,data!$H:$H,ПФ2026!Q$5)</f>
        <v>0</v>
      </c>
      <c r="R512" s="29">
        <f>SUMIFS(data!$G:$G,data!$C:$C,$B$357,data!$D:$D,$B$491,data!$F:$F,Q$4,data!$E:$E,$B512,data!$H:$H,ПФ2026!R$5)</f>
        <v>0</v>
      </c>
      <c r="S512" s="29">
        <f>SUMIFS(data!$G:$G,data!$C:$C,$B$357,data!$D:$D,$B$491,data!$F:$F,S$4,data!$E:$E,$B512,data!$H:$H,ПФ2026!S$5)</f>
        <v>0</v>
      </c>
      <c r="T512" s="30">
        <f>SUMIFS(data!$G:$G,data!$C:$C,$B$357,data!$D:$D,$B$491,data!$F:$F,S$4,data!$E:$E,$B512,data!$H:$H,ПФ2026!T$5)</f>
        <v>0</v>
      </c>
      <c r="U512" s="28">
        <f>SUMIFS(data!$G:$G,data!$C:$C,$B$357,data!$D:$D,$B$491,data!$F:$F,U$4,data!$E:$E,$B512,data!$H:$H,ПФ2026!U$5)</f>
        <v>0</v>
      </c>
      <c r="V512" s="29">
        <f>SUMIFS(data!$G:$G,data!$C:$C,$B$357,data!$D:$D,$B$491,data!$F:$F,U$4,data!$E:$E,$B512,data!$H:$H,ПФ2026!V$5)</f>
        <v>0</v>
      </c>
      <c r="W512" s="29">
        <f>SUMIFS(data!$G:$G,data!$C:$C,$B$357,data!$D:$D,$B$491,data!$F:$F,W$4,data!$E:$E,$B512,data!$H:$H,ПФ2026!W$5)</f>
        <v>0</v>
      </c>
      <c r="X512" s="29">
        <f>SUMIFS(data!$G:$G,data!$C:$C,$B$357,data!$D:$D,$B$491,data!$F:$F,W$4,data!$E:$E,$B512,data!$H:$H,ПФ2026!X$5)</f>
        <v>0</v>
      </c>
      <c r="Y512" s="29">
        <f>SUMIFS(data!$G:$G,data!$C:$C,$B$357,data!$D:$D,$B$491,data!$F:$F,Y$4,data!$E:$E,$B512,data!$H:$H,ПФ2026!Y$5)</f>
        <v>0</v>
      </c>
      <c r="Z512" s="30">
        <f>SUMIFS(data!$G:$G,data!$C:$C,$B$357,data!$D:$D,$B$491,data!$F:$F,Y$4,data!$E:$E,$B512,data!$H:$H,ПФ2026!Z$5)</f>
        <v>0</v>
      </c>
      <c r="AA512" s="23">
        <f>SUM(C512,E512,G512,I512,K512,M512,O572,O512,Q512,S512,Y512,W512,U512)</f>
        <v>0</v>
      </c>
      <c r="AB512" s="25">
        <f t="shared" si="166"/>
        <v>-13800</v>
      </c>
      <c r="AC512" s="31">
        <f t="shared" si="169"/>
        <v>0</v>
      </c>
    </row>
    <row r="513" spans="2:29" ht="16.5" hidden="1" outlineLevel="1" x14ac:dyDescent="0.35">
      <c r="B513" s="37" t="s">
        <v>177</v>
      </c>
      <c r="C513" s="28">
        <f>SUMIFS(data!$G:$G,data!$C:$C,$B$357,data!$D:$D,$B$491,data!$F:$F,C$4,data!$E:$E,$B513,data!$H:$H,ПФ2026!C$5)</f>
        <v>0</v>
      </c>
      <c r="D513" s="29">
        <f>SUMIFS(data!$G:$G,data!$C:$C,$B$357,data!$D:$D,$B$491,data!$F:$F,C$4,data!$E:$E,$B513,data!$H:$H,ПФ2026!D$5)</f>
        <v>0</v>
      </c>
      <c r="E513" s="29">
        <f>SUMIFS(data!$G:$G,data!$C:$C,$B$357,data!$D:$D,$B$491,data!$F:$F,E$4,data!$E:$E,$B513,data!$H:$H,ПФ2026!E$5)</f>
        <v>0</v>
      </c>
      <c r="F513" s="29">
        <f>SUMIFS(data!$G:$G,data!$C:$C,$B$357,data!$D:$D,$B$491,data!$F:$F,E$4,data!$E:$E,$B513,data!$H:$H,ПФ2026!F$5)</f>
        <v>0</v>
      </c>
      <c r="G513" s="29">
        <f>SUMIFS(data!$G:$G,data!$C:$C,$B$357,data!$D:$D,$B$491,data!$F:$F,G$4,data!$E:$E,$B513,data!$H:$H,ПФ2026!G$5)</f>
        <v>0</v>
      </c>
      <c r="H513" s="30">
        <f>SUMIFS(data!$G:$G,data!$C:$C,$B$357,data!$D:$D,$B$491,data!$F:$F,G$4,data!$E:$E,$B513,data!$H:$H,ПФ2026!H$5)</f>
        <v>0</v>
      </c>
      <c r="I513" s="29">
        <f>SUMIFS(data!$G:$G,data!$C:$C,$B$357,data!$D:$D,$B$491,data!$F:$F,I$4,data!$E:$E,$B513,data!$H:$H,ПФ2026!I$5)</f>
        <v>0</v>
      </c>
      <c r="J513" s="29">
        <f>SUMIFS(data!$G:$G,data!$C:$C,$B$357,data!$D:$D,$B$491,data!$F:$F,I$4,data!$E:$E,$B513,data!$H:$H,ПФ2026!J$5)</f>
        <v>0</v>
      </c>
      <c r="K513" s="29">
        <f>SUMIFS(data!$G:$G,data!$C:$C,$B$357,data!$D:$D,$B$491,data!$F:$F,K$4,data!$E:$E,$B513,data!$H:$H,ПФ2026!K$5)</f>
        <v>0</v>
      </c>
      <c r="L513" s="29">
        <f>SUMIFS(data!$G:$G,data!$C:$C,$B$357,data!$D:$D,$B$491,data!$F:$F,K$4,data!$E:$E,$B513,data!$H:$H,ПФ2026!L$5)</f>
        <v>0</v>
      </c>
      <c r="M513" s="29">
        <f>SUMIFS(data!$G:$G,data!$C:$C,$B$357,data!$D:$D,$B$491,data!$F:$F,M$4,data!$E:$E,$B513,data!$H:$H,ПФ2026!M$5)</f>
        <v>0</v>
      </c>
      <c r="N513" s="30">
        <f>SUMIFS(data!$G:$G,data!$C:$C,$B$357,data!$D:$D,$B$491,data!$F:$F,M$4,data!$E:$E,$B513,data!$H:$H,ПФ2026!N$5)</f>
        <v>0</v>
      </c>
      <c r="O513" s="28">
        <f>SUMIFS(data!$G:$G,data!$C:$C,$B$357,data!$D:$D,$B$491,data!$F:$F,O$4,data!$E:$E,$B513,data!$H:$H,ПФ2026!O$5)</f>
        <v>0</v>
      </c>
      <c r="P513" s="29">
        <f>SUMIFS(data!$G:$G,data!$C:$C,$B$357,data!$D:$D,$B$491,data!$F:$F,O$4,data!$E:$E,$B513,data!$H:$H,ПФ2026!P$5)</f>
        <v>0</v>
      </c>
      <c r="Q513" s="29">
        <f>SUMIFS(data!$G:$G,data!$C:$C,$B$357,data!$D:$D,$B$491,data!$F:$F,Q$4,data!$E:$E,$B513,data!$H:$H,ПФ2026!Q$5)</f>
        <v>0</v>
      </c>
      <c r="R513" s="29">
        <f>SUMIFS(data!$G:$G,data!$C:$C,$B$357,data!$D:$D,$B$491,data!$F:$F,Q$4,data!$E:$E,$B513,data!$H:$H,ПФ2026!R$5)</f>
        <v>0</v>
      </c>
      <c r="S513" s="29">
        <f>SUMIFS(data!$G:$G,data!$C:$C,$B$357,data!$D:$D,$B$491,data!$F:$F,S$4,data!$E:$E,$B513,data!$H:$H,ПФ2026!S$5)</f>
        <v>0</v>
      </c>
      <c r="T513" s="30">
        <f>SUMIFS(data!$G:$G,data!$C:$C,$B$357,data!$D:$D,$B$491,data!$F:$F,S$4,data!$E:$E,$B513,data!$H:$H,ПФ2026!T$5)</f>
        <v>0</v>
      </c>
      <c r="U513" s="28">
        <f>SUMIFS(data!$G:$G,data!$C:$C,$B$357,data!$D:$D,$B$491,data!$F:$F,U$4,data!$E:$E,$B513,data!$H:$H,ПФ2026!U$5)</f>
        <v>0</v>
      </c>
      <c r="V513" s="29">
        <f>SUMIFS(data!$G:$G,data!$C:$C,$B$357,data!$D:$D,$B$491,data!$F:$F,U$4,data!$E:$E,$B513,data!$H:$H,ПФ2026!V$5)</f>
        <v>0</v>
      </c>
      <c r="W513" s="29">
        <f>SUMIFS(data!$G:$G,data!$C:$C,$B$357,data!$D:$D,$B$491,data!$F:$F,W$4,data!$E:$E,$B513,data!$H:$H,ПФ2026!W$5)</f>
        <v>0</v>
      </c>
      <c r="X513" s="29">
        <f>SUMIFS(data!$G:$G,data!$C:$C,$B$357,data!$D:$D,$B$491,data!$F:$F,W$4,data!$E:$E,$B513,data!$H:$H,ПФ2026!X$5)</f>
        <v>0</v>
      </c>
      <c r="Y513" s="29">
        <f>SUMIFS(data!$G:$G,data!$C:$C,$B$357,data!$D:$D,$B$491,data!$F:$F,Y$4,data!$E:$E,$B513,data!$H:$H,ПФ2026!Y$5)</f>
        <v>0</v>
      </c>
      <c r="Z513" s="30">
        <f>SUMIFS(data!$G:$G,data!$C:$C,$B$357,data!$D:$D,$B$491,data!$F:$F,Y$4,data!$E:$E,$B513,data!$H:$H,ПФ2026!Z$5)</f>
        <v>0</v>
      </c>
      <c r="AA513" s="23">
        <f t="shared" ref="AA513:AA515" si="170">SUM(C513,E513,G513,I513,K513,M513,O572,O513,Q513,S513,Y513,W513,U513)</f>
        <v>0</v>
      </c>
      <c r="AB513" s="25">
        <f t="shared" si="166"/>
        <v>0</v>
      </c>
      <c r="AC513" s="31">
        <f t="shared" si="169"/>
        <v>0</v>
      </c>
    </row>
    <row r="514" spans="2:29" ht="16.5" hidden="1" outlineLevel="1" x14ac:dyDescent="0.35">
      <c r="B514" s="37" t="s">
        <v>176</v>
      </c>
      <c r="C514" s="28">
        <f>SUMIFS(data!$G:$G,data!$C:$C,$B$357,data!$D:$D,$B$491,data!$F:$F,C$4,data!$E:$E,$B514,data!$H:$H,ПФ2026!C$5)</f>
        <v>0</v>
      </c>
      <c r="D514" s="29">
        <f>SUMIFS(data!$G:$G,data!$C:$C,$B$357,data!$D:$D,$B$491,data!$F:$F,C$4,data!$E:$E,$B514,data!$H:$H,ПФ2026!D$5)</f>
        <v>327717.5</v>
      </c>
      <c r="E514" s="29">
        <f>SUMIFS(data!$G:$G,data!$C:$C,$B$357,data!$D:$D,$B$491,data!$F:$F,E$4,data!$E:$E,$B514,data!$H:$H,ПФ2026!E$5)</f>
        <v>0</v>
      </c>
      <c r="F514" s="29">
        <f>SUMIFS(data!$G:$G,data!$C:$C,$B$357,data!$D:$D,$B$491,data!$F:$F,E$4,data!$E:$E,$B514,data!$H:$H,ПФ2026!F$5)</f>
        <v>-166489</v>
      </c>
      <c r="G514" s="29">
        <f>SUMIFS(data!$G:$G,data!$C:$C,$B$357,data!$D:$D,$B$491,data!$F:$F,G$4,data!$E:$E,$B514,data!$H:$H,ПФ2026!G$5)</f>
        <v>0</v>
      </c>
      <c r="H514" s="30">
        <f>SUMIFS(data!$G:$G,data!$C:$C,$B$357,data!$D:$D,$B$491,data!$F:$F,G$4,data!$E:$E,$B514,data!$H:$H,ПФ2026!H$5)</f>
        <v>314080.3</v>
      </c>
      <c r="I514" s="29">
        <f>SUMIFS(data!$G:$G,data!$C:$C,$B$357,data!$D:$D,$B$491,data!$F:$F,I$4,data!$E:$E,$B514,data!$H:$H,ПФ2026!I$5)</f>
        <v>0</v>
      </c>
      <c r="J514" s="29">
        <f>SUMIFS(data!$G:$G,data!$C:$C,$B$357,data!$D:$D,$B$491,data!$F:$F,I$4,data!$E:$E,$B514,data!$H:$H,ПФ2026!J$5)</f>
        <v>-50646</v>
      </c>
      <c r="K514" s="29">
        <f>SUMIFS(data!$G:$G,data!$C:$C,$B$357,data!$D:$D,$B$491,data!$F:$F,K$4,data!$E:$E,$B514,data!$H:$H,ПФ2026!K$5)</f>
        <v>0</v>
      </c>
      <c r="L514" s="29">
        <f>SUMIFS(data!$G:$G,data!$C:$C,$B$357,data!$D:$D,$B$491,data!$F:$F,K$4,data!$E:$E,$B514,data!$H:$H,ПФ2026!L$5)</f>
        <v>617202.80000000005</v>
      </c>
      <c r="M514" s="29">
        <f>SUMIFS(data!$G:$G,data!$C:$C,$B$357,data!$D:$D,$B$491,data!$F:$F,M$4,data!$E:$E,$B514,data!$H:$H,ПФ2026!M$5)</f>
        <v>0</v>
      </c>
      <c r="N514" s="30">
        <f>SUMIFS(data!$G:$G,data!$C:$C,$B$357,data!$D:$D,$B$491,data!$F:$F,M$4,data!$E:$E,$B514,data!$H:$H,ПФ2026!N$5)</f>
        <v>340460.79999999999</v>
      </c>
      <c r="O514" s="28">
        <f>SUMIFS(data!$G:$G,data!$C:$C,$B$357,data!$D:$D,$B$491,data!$F:$F,O$4,data!$E:$E,$B514,data!$H:$H,ПФ2026!O$5)</f>
        <v>0</v>
      </c>
      <c r="P514" s="29">
        <f>SUMIFS(data!$G:$G,data!$C:$C,$B$357,data!$D:$D,$B$491,data!$F:$F,O$4,data!$E:$E,$B514,data!$H:$H,ПФ2026!P$5)</f>
        <v>0</v>
      </c>
      <c r="Q514" s="29">
        <f>SUMIFS(data!$G:$G,data!$C:$C,$B$357,data!$D:$D,$B$491,data!$F:$F,Q$4,data!$E:$E,$B514,data!$H:$H,ПФ2026!Q$5)</f>
        <v>0</v>
      </c>
      <c r="R514" s="29">
        <f>SUMIFS(data!$G:$G,data!$C:$C,$B$357,data!$D:$D,$B$491,data!$F:$F,Q$4,data!$E:$E,$B514,data!$H:$H,ПФ2026!R$5)</f>
        <v>0</v>
      </c>
      <c r="S514" s="29">
        <f>SUMIFS(data!$G:$G,data!$C:$C,$B$357,data!$D:$D,$B$491,data!$F:$F,S$4,data!$E:$E,$B514,data!$H:$H,ПФ2026!S$5)</f>
        <v>0</v>
      </c>
      <c r="T514" s="30">
        <f>SUMIFS(data!$G:$G,data!$C:$C,$B$357,data!$D:$D,$B$491,data!$F:$F,S$4,data!$E:$E,$B514,data!$H:$H,ПФ2026!T$5)</f>
        <v>0</v>
      </c>
      <c r="U514" s="28">
        <f>SUMIFS(data!$G:$G,data!$C:$C,$B$357,data!$D:$D,$B$491,data!$F:$F,U$4,data!$E:$E,$B514,data!$H:$H,ПФ2026!U$5)</f>
        <v>0</v>
      </c>
      <c r="V514" s="29">
        <f>SUMIFS(data!$G:$G,data!$C:$C,$B$357,data!$D:$D,$B$491,data!$F:$F,U$4,data!$E:$E,$B514,data!$H:$H,ПФ2026!V$5)</f>
        <v>0</v>
      </c>
      <c r="W514" s="29">
        <f>SUMIFS(data!$G:$G,data!$C:$C,$B$357,data!$D:$D,$B$491,data!$F:$F,W$4,data!$E:$E,$B514,data!$H:$H,ПФ2026!W$5)</f>
        <v>0</v>
      </c>
      <c r="X514" s="29">
        <f>SUMIFS(data!$G:$G,data!$C:$C,$B$357,data!$D:$D,$B$491,data!$F:$F,W$4,data!$E:$E,$B514,data!$H:$H,ПФ2026!X$5)</f>
        <v>0</v>
      </c>
      <c r="Y514" s="29">
        <f>SUMIFS(data!$G:$G,data!$C:$C,$B$357,data!$D:$D,$B$491,data!$F:$F,Y$4,data!$E:$E,$B514,data!$H:$H,ПФ2026!Y$5)</f>
        <v>0</v>
      </c>
      <c r="Z514" s="30">
        <f>SUMIFS(data!$G:$G,data!$C:$C,$B$357,data!$D:$D,$B$491,data!$F:$F,Y$4,data!$E:$E,$B514,data!$H:$H,ПФ2026!Z$5)</f>
        <v>0</v>
      </c>
      <c r="AA514" s="23">
        <f t="shared" si="170"/>
        <v>-7500</v>
      </c>
      <c r="AB514" s="25">
        <f t="shared" si="166"/>
        <v>1382326.4000000001</v>
      </c>
      <c r="AC514" s="31">
        <f t="shared" si="169"/>
        <v>-184.31018666666668</v>
      </c>
    </row>
    <row r="515" spans="2:29" s="36" customFormat="1" ht="12.75" customHeight="1" collapsed="1" x14ac:dyDescent="0.35">
      <c r="B515" s="22" t="s">
        <v>37</v>
      </c>
      <c r="C515" s="32">
        <f t="shared" ref="C515:O515" si="171">SUM(C516:C593)</f>
        <v>-967354.68207894743</v>
      </c>
      <c r="D515" s="70">
        <f t="shared" ref="D515:J515" si="172">SUM(D516:D593)</f>
        <v>-432745.81000000006</v>
      </c>
      <c r="E515" s="70">
        <f t="shared" si="172"/>
        <v>-2512317.3885789476</v>
      </c>
      <c r="F515" s="70">
        <f t="shared" si="172"/>
        <v>-572473.9</v>
      </c>
      <c r="G515" s="70">
        <f t="shared" si="172"/>
        <v>-10909362.618594738</v>
      </c>
      <c r="H515" s="34">
        <f t="shared" si="172"/>
        <v>-1709052.3</v>
      </c>
      <c r="I515" s="70">
        <f t="shared" si="171"/>
        <v>-3567102.1557371221</v>
      </c>
      <c r="J515" s="33">
        <f t="shared" si="172"/>
        <v>-3363831.7799999993</v>
      </c>
      <c r="K515" s="33">
        <f t="shared" si="171"/>
        <v>-4683668.4516116446</v>
      </c>
      <c r="L515" s="33">
        <f t="shared" si="171"/>
        <v>-4183861.5200000005</v>
      </c>
      <c r="M515" s="33">
        <f t="shared" si="171"/>
        <v>-4178472.5104034152</v>
      </c>
      <c r="N515" s="34">
        <f t="shared" si="171"/>
        <v>-5801461.9500000011</v>
      </c>
      <c r="O515" s="32">
        <f t="shared" si="171"/>
        <v>-5431051.0077152625</v>
      </c>
      <c r="P515" s="33">
        <f t="shared" ref="P515:Z515" si="173">SUM(P516:P593)</f>
        <v>0</v>
      </c>
      <c r="Q515" s="33">
        <f t="shared" si="173"/>
        <v>-5179797.7836597115</v>
      </c>
      <c r="R515" s="33">
        <f t="shared" si="173"/>
        <v>0</v>
      </c>
      <c r="S515" s="33">
        <f t="shared" si="173"/>
        <v>-3215049.4290482849</v>
      </c>
      <c r="T515" s="34">
        <f t="shared" si="173"/>
        <v>0</v>
      </c>
      <c r="U515" s="32">
        <f t="shared" si="173"/>
        <v>-1840358.0432266032</v>
      </c>
      <c r="V515" s="33">
        <f t="shared" si="173"/>
        <v>0</v>
      </c>
      <c r="W515" s="33">
        <f t="shared" si="173"/>
        <v>-528174.17405263148</v>
      </c>
      <c r="X515" s="33">
        <f t="shared" si="173"/>
        <v>0</v>
      </c>
      <c r="Y515" s="33">
        <f t="shared" si="173"/>
        <v>-444583.72405263159</v>
      </c>
      <c r="Z515" s="34">
        <f t="shared" si="173"/>
        <v>0</v>
      </c>
      <c r="AA515" s="23">
        <f t="shared" si="170"/>
        <v>-43457291.968759939</v>
      </c>
      <c r="AB515" s="25">
        <f t="shared" si="166"/>
        <v>-16063427.26</v>
      </c>
      <c r="AC515" s="26">
        <f t="shared" si="169"/>
        <v>0.36963709730342803</v>
      </c>
    </row>
    <row r="516" spans="2:29" hidden="1" outlineLevel="1" x14ac:dyDescent="0.25">
      <c r="B516" s="37" t="s">
        <v>35</v>
      </c>
      <c r="C516" s="28">
        <f>SUMIFS(data!$G:$G,data!$C:$C,$B$357,data!$D:$D,$B$515,data!$F:$F,C$4,data!$E:$E,$B516,data!$H:$H,ПФ2026!C$5)</f>
        <v>-250000</v>
      </c>
      <c r="D516" s="29">
        <f>SUMIFS(data!$G:$G,data!$C:$C,$B$357,data!$D:$D,$B$515,data!$F:$F,C$4,data!$E:$E,$B516,data!$H:$H,ПФ2026!D$5)</f>
        <v>-105469.84999999999</v>
      </c>
      <c r="E516" s="29">
        <f>SUMIFS(data!$G:$G,data!$C:$C,$B$357,data!$D:$D,$B$515,data!$F:$F,E$4,data!$E:$E,$B516,data!$H:$H,ПФ2026!E$5)</f>
        <v>-10450</v>
      </c>
      <c r="F516" s="29">
        <f>SUMIFS(data!$G:$G,data!$C:$C,$B$357,data!$D:$D,$B$515,data!$F:$F,E$4,data!$E:$E,$B516,data!$H:$H,ПФ2026!F$5)</f>
        <v>-36628</v>
      </c>
      <c r="G516" s="29">
        <f>SUMIFS(data!$G:$G,data!$C:$C,$B$357,data!$D:$D,$B$515,data!$F:$F,G$4,data!$E:$E,$B516,data!$H:$H,ПФ2026!G$5)</f>
        <v>-40293</v>
      </c>
      <c r="H516" s="30">
        <f>SUMIFS(data!$G:$G,data!$C:$C,$B$357,data!$D:$D,$B$515,data!$F:$F,G$4,data!$E:$E,$B516,data!$H:$H,ПФ2026!H$5)</f>
        <v>-66700</v>
      </c>
      <c r="I516" s="29">
        <f>SUMIFS(data!$G:$G,data!$C:$C,$B$357,data!$D:$D,$B$515,data!$F:$F,I$4,data!$E:$E,$B516,data!$H:$H,ПФ2026!I$5)</f>
        <v>-122864.50000000001</v>
      </c>
      <c r="J516" s="29">
        <f>SUMIFS(data!$G:$G,data!$C:$C,$B$357,data!$D:$D,$B$515,data!$F:$F,I$4,data!$E:$E,$B516,data!$H:$H,ПФ2026!J$5)</f>
        <v>-191647</v>
      </c>
      <c r="K516" s="29">
        <f>SUMIFS(data!$G:$G,data!$C:$C,$B$357,data!$D:$D,$B$515,data!$F:$F,K$4,data!$E:$E,$B516,data!$H:$H,ПФ2026!K$5)</f>
        <v>-87555.6</v>
      </c>
      <c r="L516" s="29">
        <f>SUMIFS(data!$G:$G,data!$C:$C,$B$357,data!$D:$D,$B$515,data!$F:$F,K$4,data!$E:$E,$B516,data!$H:$H,ПФ2026!L$5)</f>
        <v>-17200</v>
      </c>
      <c r="M516" s="29">
        <f>SUMIFS(data!$G:$G,data!$C:$C,$B$357,data!$D:$D,$B$515,data!$F:$F,M$4,data!$E:$E,$B516,data!$H:$H,ПФ2026!M$5)</f>
        <v>-201480.95</v>
      </c>
      <c r="N516" s="30">
        <f>SUMIFS(data!$G:$G,data!$C:$C,$B$357,data!$D:$D,$B$515,data!$F:$F,M$4,data!$E:$E,$B516,data!$H:$H,ПФ2026!N$5)</f>
        <v>-107590</v>
      </c>
      <c r="O516" s="28">
        <f>SUMIFS(data!$G:$G,data!$C:$C,$B$357,data!$D:$D,$B$515,data!$F:$F,O$4,data!$E:$E,$B516,data!$H:$H,ПФ2026!O$5)</f>
        <v>-270818.41600000003</v>
      </c>
      <c r="P516" s="29">
        <f>SUMIFS(data!$G:$G,data!$C:$C,$B$357,data!$D:$D,$B$515,data!$F:$F,O$4,data!$E:$E,$B516,data!$H:$H,ПФ2026!P$5)</f>
        <v>0</v>
      </c>
      <c r="Q516" s="29">
        <f>SUMIFS(data!$G:$G,data!$C:$C,$B$357,data!$D:$D,$B$515,data!$F:$F,Q$4,data!$E:$E,$B516,data!$H:$H,ПФ2026!Q$5)</f>
        <v>-12485.000000000002</v>
      </c>
      <c r="R516" s="29">
        <f>SUMIFS(data!$G:$G,data!$C:$C,$B$357,data!$D:$D,$B$515,data!$F:$F,Q$4,data!$E:$E,$B516,data!$H:$H,ПФ2026!R$5)</f>
        <v>0</v>
      </c>
      <c r="S516" s="29">
        <f>SUMIFS(data!$G:$G,data!$C:$C,$B$357,data!$D:$D,$B$515,data!$F:$F,S$4,data!$E:$E,$B516,data!$H:$H,ПФ2026!S$5)</f>
        <v>-10450</v>
      </c>
      <c r="T516" s="30">
        <f>SUMIFS(data!$G:$G,data!$C:$C,$B$357,data!$D:$D,$B$515,data!$F:$F,S$4,data!$E:$E,$B516,data!$H:$H,ПФ2026!T$5)</f>
        <v>0</v>
      </c>
      <c r="U516" s="28">
        <f>SUMIFS(data!$G:$G,data!$C:$C,$B$357,data!$D:$D,$B$515,data!$F:$F,U$4,data!$E:$E,$B516,data!$H:$H,ПФ2026!U$5)</f>
        <v>-10450</v>
      </c>
      <c r="V516" s="29">
        <f>SUMIFS(data!$G:$G,data!$C:$C,$B$357,data!$D:$D,$B$515,data!$F:$F,U$4,data!$E:$E,$B516,data!$H:$H,ПФ2026!V$5)</f>
        <v>0</v>
      </c>
      <c r="W516" s="29">
        <f>SUMIFS(data!$G:$G,data!$C:$C,$B$357,data!$D:$D,$B$515,data!$F:$F,W$4,data!$E:$E,$B516,data!$H:$H,ПФ2026!W$5)</f>
        <v>-10450</v>
      </c>
      <c r="X516" s="29">
        <f>SUMIFS(data!$G:$G,data!$C:$C,$B$357,data!$D:$D,$B$515,data!$F:$F,W$4,data!$E:$E,$B516,data!$H:$H,ПФ2026!X$5)</f>
        <v>0</v>
      </c>
      <c r="Y516" s="29">
        <f>SUMIFS(data!$G:$G,data!$C:$C,$B$357,data!$D:$D,$B$515,data!$F:$F,Y$4,data!$E:$E,$B516,data!$H:$H,ПФ2026!Y$5)</f>
        <v>-10450</v>
      </c>
      <c r="Z516" s="30">
        <f>SUMIFS(data!$G:$G,data!$C:$C,$B$357,data!$D:$D,$B$515,data!$F:$F,Y$4,data!$E:$E,$B516,data!$H:$H,ПФ2026!Z$5)</f>
        <v>0</v>
      </c>
      <c r="AA516" s="28">
        <f t="shared" ref="AA516:AB538" si="174">SUM(C516,E516,G516,I516,K516,M516,O574,O516,Q516,S516)</f>
        <v>-1006397.466</v>
      </c>
      <c r="AB516" s="30">
        <f t="shared" si="174"/>
        <v>-525234.85</v>
      </c>
      <c r="AC516" s="31">
        <f t="shared" si="169"/>
        <v>0.52189603784236871</v>
      </c>
    </row>
    <row r="517" spans="2:29" hidden="1" outlineLevel="1" x14ac:dyDescent="0.25">
      <c r="B517" s="37" t="s">
        <v>39</v>
      </c>
      <c r="C517" s="28">
        <f>SUMIFS(data!$G:$G,data!$C:$C,$B$357,data!$D:$D,$B$515,data!$F:$F,C$4,data!$E:$E,$B517,data!$H:$H,ПФ2026!C$5)</f>
        <v>0</v>
      </c>
      <c r="D517" s="29">
        <f>SUMIFS(data!$G:$G,data!$C:$C,$B$357,data!$D:$D,$B$515,data!$F:$F,C$4,data!$E:$E,$B517,data!$H:$H,ПФ2026!D$5)</f>
        <v>0</v>
      </c>
      <c r="E517" s="29">
        <f>SUMIFS(data!$G:$G,data!$C:$C,$B$357,data!$D:$D,$B$515,data!$F:$F,E$4,data!$E:$E,$B517,data!$H:$H,ПФ2026!E$5)</f>
        <v>0</v>
      </c>
      <c r="F517" s="29">
        <f>SUMIFS(data!$G:$G,data!$C:$C,$B$357,data!$D:$D,$B$515,data!$F:$F,E$4,data!$E:$E,$B517,data!$H:$H,ПФ2026!F$5)</f>
        <v>0</v>
      </c>
      <c r="G517" s="29">
        <f>SUMIFS(data!$G:$G,data!$C:$C,$B$357,data!$D:$D,$B$515,data!$F:$F,G$4,data!$E:$E,$B517,data!$H:$H,ПФ2026!G$5)</f>
        <v>0</v>
      </c>
      <c r="H517" s="30">
        <f>SUMIFS(data!$G:$G,data!$C:$C,$B$357,data!$D:$D,$B$515,data!$F:$F,G$4,data!$E:$E,$B517,data!$H:$H,ПФ2026!H$5)</f>
        <v>0</v>
      </c>
      <c r="I517" s="29">
        <f>SUMIFS(data!$G:$G,data!$C:$C,$B$357,data!$D:$D,$B$515,data!$F:$F,I$4,data!$E:$E,$B517,data!$H:$H,ПФ2026!I$5)</f>
        <v>0</v>
      </c>
      <c r="J517" s="29">
        <f>SUMIFS(data!$G:$G,data!$C:$C,$B$357,data!$D:$D,$B$515,data!$F:$F,I$4,data!$E:$E,$B517,data!$H:$H,ПФ2026!J$5)</f>
        <v>0</v>
      </c>
      <c r="K517" s="29">
        <f>SUMIFS(data!$G:$G,data!$C:$C,$B$357,data!$D:$D,$B$515,data!$F:$F,K$4,data!$E:$E,$B517,data!$H:$H,ПФ2026!K$5)</f>
        <v>-355582.71100000001</v>
      </c>
      <c r="L517" s="29">
        <f>SUMIFS(data!$G:$G,data!$C:$C,$B$357,data!$D:$D,$B$515,data!$F:$F,K$4,data!$E:$E,$B517,data!$H:$H,ПФ2026!L$5)</f>
        <v>-324764.53000000003</v>
      </c>
      <c r="M517" s="29">
        <f>SUMIFS(data!$G:$G,data!$C:$C,$B$357,data!$D:$D,$B$515,data!$F:$F,M$4,data!$E:$E,$B517,data!$H:$H,ПФ2026!M$5)</f>
        <v>0</v>
      </c>
      <c r="N517" s="30">
        <f>SUMIFS(data!$G:$G,data!$C:$C,$B$357,data!$D:$D,$B$515,data!$F:$F,M$4,data!$E:$E,$B517,data!$H:$H,ПФ2026!N$5)</f>
        <v>0</v>
      </c>
      <c r="O517" s="28">
        <f>SUMIFS(data!$G:$G,data!$C:$C,$B$357,data!$D:$D,$B$515,data!$F:$F,O$4,data!$E:$E,$B517,data!$H:$H,ПФ2026!O$5)</f>
        <v>0</v>
      </c>
      <c r="P517" s="29">
        <f>SUMIFS(data!$G:$G,data!$C:$C,$B$357,data!$D:$D,$B$515,data!$F:$F,O$4,data!$E:$E,$B517,data!$H:$H,ПФ2026!P$5)</f>
        <v>0</v>
      </c>
      <c r="Q517" s="29">
        <f>SUMIFS(data!$G:$G,data!$C:$C,$B$357,data!$D:$D,$B$515,data!$F:$F,Q$4,data!$E:$E,$B517,data!$H:$H,ПФ2026!Q$5)</f>
        <v>0</v>
      </c>
      <c r="R517" s="29">
        <f>SUMIFS(data!$G:$G,data!$C:$C,$B$357,data!$D:$D,$B$515,data!$F:$F,Q$4,data!$E:$E,$B517,data!$H:$H,ПФ2026!R$5)</f>
        <v>0</v>
      </c>
      <c r="S517" s="29">
        <f>SUMIFS(data!$G:$G,data!$C:$C,$B$357,data!$D:$D,$B$515,data!$F:$F,S$4,data!$E:$E,$B517,data!$H:$H,ПФ2026!S$5)</f>
        <v>0</v>
      </c>
      <c r="T517" s="30">
        <f>SUMIFS(data!$G:$G,data!$C:$C,$B$357,data!$D:$D,$B$515,data!$F:$F,S$4,data!$E:$E,$B517,data!$H:$H,ПФ2026!T$5)</f>
        <v>0</v>
      </c>
      <c r="U517" s="28">
        <f>SUMIFS(data!$G:$G,data!$C:$C,$B$357,data!$D:$D,$B$515,data!$F:$F,U$4,data!$E:$E,$B517,data!$H:$H,ПФ2026!U$5)</f>
        <v>0</v>
      </c>
      <c r="V517" s="29">
        <f>SUMIFS(data!$G:$G,data!$C:$C,$B$357,data!$D:$D,$B$515,data!$F:$F,U$4,data!$E:$E,$B517,data!$H:$H,ПФ2026!V$5)</f>
        <v>0</v>
      </c>
      <c r="W517" s="29">
        <f>SUMIFS(data!$G:$G,data!$C:$C,$B$357,data!$D:$D,$B$515,data!$F:$F,W$4,data!$E:$E,$B517,data!$H:$H,ПФ2026!W$5)</f>
        <v>0</v>
      </c>
      <c r="X517" s="29">
        <f>SUMIFS(data!$G:$G,data!$C:$C,$B$357,data!$D:$D,$B$515,data!$F:$F,W$4,data!$E:$E,$B517,data!$H:$H,ПФ2026!X$5)</f>
        <v>0</v>
      </c>
      <c r="Y517" s="29">
        <f>SUMIFS(data!$G:$G,data!$C:$C,$B$357,data!$D:$D,$B$515,data!$F:$F,Y$4,data!$E:$E,$B517,data!$H:$H,ПФ2026!Y$5)</f>
        <v>0</v>
      </c>
      <c r="Z517" s="30">
        <f>SUMIFS(data!$G:$G,data!$C:$C,$B$357,data!$D:$D,$B$515,data!$F:$F,Y$4,data!$E:$E,$B517,data!$H:$H,ПФ2026!Z$5)</f>
        <v>0</v>
      </c>
      <c r="AA517" s="28">
        <f t="shared" si="174"/>
        <v>-355582.71100000001</v>
      </c>
      <c r="AB517" s="30">
        <f t="shared" si="174"/>
        <v>-324764.53000000003</v>
      </c>
      <c r="AC517" s="31">
        <f t="shared" si="169"/>
        <v>0.91333048529460148</v>
      </c>
    </row>
    <row r="518" spans="2:29" hidden="1" outlineLevel="1" x14ac:dyDescent="0.25">
      <c r="B518" s="37" t="s">
        <v>54</v>
      </c>
      <c r="C518" s="28">
        <f>SUMIFS(data!$G:$G,data!$C:$C,$B$357,data!$D:$D,$B$515,data!$F:$F,C$4,data!$E:$E,$B518,data!$H:$H,ПФ2026!C$5)</f>
        <v>0</v>
      </c>
      <c r="D518" s="29">
        <f>SUMIFS(data!$G:$G,data!$C:$C,$B$357,data!$D:$D,$B$515,data!$F:$F,C$4,data!$E:$E,$B518,data!$H:$H,ПФ2026!D$5)</f>
        <v>0</v>
      </c>
      <c r="E518" s="29">
        <f>SUMIFS(data!$G:$G,data!$C:$C,$B$357,data!$D:$D,$B$515,data!$F:$F,E$4,data!$E:$E,$B518,data!$H:$H,ПФ2026!E$5)</f>
        <v>0</v>
      </c>
      <c r="F518" s="29">
        <f>SUMIFS(data!$G:$G,data!$C:$C,$B$357,data!$D:$D,$B$515,data!$F:$F,E$4,data!$E:$E,$B518,data!$H:$H,ПФ2026!F$5)</f>
        <v>0</v>
      </c>
      <c r="G518" s="29">
        <f>SUMIFS(data!$G:$G,data!$C:$C,$B$357,data!$D:$D,$B$515,data!$F:$F,G$4,data!$E:$E,$B518,data!$H:$H,ПФ2026!G$5)</f>
        <v>-4070.0000000000005</v>
      </c>
      <c r="H518" s="30">
        <f>SUMIFS(data!$G:$G,data!$C:$C,$B$357,data!$D:$D,$B$515,data!$F:$F,G$4,data!$E:$E,$B518,data!$H:$H,ПФ2026!H$5)</f>
        <v>0</v>
      </c>
      <c r="I518" s="29">
        <f>SUMIFS(data!$G:$G,data!$C:$C,$B$357,data!$D:$D,$B$515,data!$F:$F,I$4,data!$E:$E,$B518,data!$H:$H,ПФ2026!I$5)</f>
        <v>-4070.0000000000005</v>
      </c>
      <c r="J518" s="29">
        <f>SUMIFS(data!$G:$G,data!$C:$C,$B$357,data!$D:$D,$B$515,data!$F:$F,I$4,data!$E:$E,$B518,data!$H:$H,ПФ2026!J$5)</f>
        <v>0</v>
      </c>
      <c r="K518" s="29">
        <f>SUMIFS(data!$G:$G,data!$C:$C,$B$357,data!$D:$D,$B$515,data!$F:$F,K$4,data!$E:$E,$B518,data!$H:$H,ПФ2026!K$5)</f>
        <v>-7777.0000000000009</v>
      </c>
      <c r="L518" s="29">
        <f>SUMIFS(data!$G:$G,data!$C:$C,$B$357,data!$D:$D,$B$515,data!$F:$F,K$4,data!$E:$E,$B518,data!$H:$H,ПФ2026!L$5)</f>
        <v>0</v>
      </c>
      <c r="M518" s="29">
        <f>SUMIFS(data!$G:$G,data!$C:$C,$B$357,data!$D:$D,$B$515,data!$F:$F,M$4,data!$E:$E,$B518,data!$H:$H,ПФ2026!M$5)</f>
        <v>-6160.0000000000009</v>
      </c>
      <c r="N518" s="30">
        <f>SUMIFS(data!$G:$G,data!$C:$C,$B$357,data!$D:$D,$B$515,data!$F:$F,M$4,data!$E:$E,$B518,data!$H:$H,ПФ2026!N$5)</f>
        <v>0</v>
      </c>
      <c r="O518" s="28">
        <f>SUMIFS(data!$G:$G,data!$C:$C,$B$357,data!$D:$D,$B$515,data!$F:$F,O$4,data!$E:$E,$B518,data!$H:$H,ПФ2026!O$5)</f>
        <v>-9394</v>
      </c>
      <c r="P518" s="29">
        <f>SUMIFS(data!$G:$G,data!$C:$C,$B$357,data!$D:$D,$B$515,data!$F:$F,O$4,data!$E:$E,$B518,data!$H:$H,ПФ2026!P$5)</f>
        <v>0</v>
      </c>
      <c r="Q518" s="29">
        <f>SUMIFS(data!$G:$G,data!$C:$C,$B$357,data!$D:$D,$B$515,data!$F:$F,Q$4,data!$E:$E,$B518,data!$H:$H,ПФ2026!Q$5)</f>
        <v>-8910</v>
      </c>
      <c r="R518" s="29">
        <f>SUMIFS(data!$G:$G,data!$C:$C,$B$357,data!$D:$D,$B$515,data!$F:$F,Q$4,data!$E:$E,$B518,data!$H:$H,ПФ2026!R$5)</f>
        <v>0</v>
      </c>
      <c r="S518" s="29">
        <f>SUMIFS(data!$G:$G,data!$C:$C,$B$357,data!$D:$D,$B$515,data!$F:$F,S$4,data!$E:$E,$B518,data!$H:$H,ПФ2026!S$5)</f>
        <v>-4070.0000000000005</v>
      </c>
      <c r="T518" s="30">
        <f>SUMIFS(data!$G:$G,data!$C:$C,$B$357,data!$D:$D,$B$515,data!$F:$F,S$4,data!$E:$E,$B518,data!$H:$H,ПФ2026!T$5)</f>
        <v>0</v>
      </c>
      <c r="U518" s="28">
        <f>SUMIFS(data!$G:$G,data!$C:$C,$B$357,data!$D:$D,$B$515,data!$F:$F,U$4,data!$E:$E,$B518,data!$H:$H,ПФ2026!U$5)</f>
        <v>0</v>
      </c>
      <c r="V518" s="29">
        <f>SUMIFS(data!$G:$G,data!$C:$C,$B$357,data!$D:$D,$B$515,data!$F:$F,U$4,data!$E:$E,$B518,data!$H:$H,ПФ2026!V$5)</f>
        <v>0</v>
      </c>
      <c r="W518" s="29">
        <f>SUMIFS(data!$G:$G,data!$C:$C,$B$357,data!$D:$D,$B$515,data!$F:$F,W$4,data!$E:$E,$B518,data!$H:$H,ПФ2026!W$5)</f>
        <v>0</v>
      </c>
      <c r="X518" s="29">
        <f>SUMIFS(data!$G:$G,data!$C:$C,$B$357,data!$D:$D,$B$515,data!$F:$F,W$4,data!$E:$E,$B518,data!$H:$H,ПФ2026!X$5)</f>
        <v>0</v>
      </c>
      <c r="Y518" s="29">
        <f>SUMIFS(data!$G:$G,data!$C:$C,$B$357,data!$D:$D,$B$515,data!$F:$F,Y$4,data!$E:$E,$B518,data!$H:$H,ПФ2026!Y$5)</f>
        <v>0</v>
      </c>
      <c r="Z518" s="30">
        <f>SUMIFS(data!$G:$G,data!$C:$C,$B$357,data!$D:$D,$B$515,data!$F:$F,Y$4,data!$E:$E,$B518,data!$H:$H,ПФ2026!Z$5)</f>
        <v>0</v>
      </c>
      <c r="AA518" s="28">
        <f t="shared" si="174"/>
        <v>-44451</v>
      </c>
      <c r="AB518" s="30">
        <f t="shared" si="174"/>
        <v>0</v>
      </c>
      <c r="AC518" s="31">
        <f t="shared" si="169"/>
        <v>0</v>
      </c>
    </row>
    <row r="519" spans="2:29" hidden="1" outlineLevel="1" x14ac:dyDescent="0.25">
      <c r="B519" s="37" t="s">
        <v>55</v>
      </c>
      <c r="C519" s="28">
        <f>SUMIFS(data!$G:$G,data!$C:$C,$B$357,data!$D:$D,$B$515,data!$F:$F,C$4,data!$E:$E,$B519,data!$H:$H,ПФ2026!C$5)</f>
        <v>0</v>
      </c>
      <c r="D519" s="29">
        <f>SUMIFS(data!$G:$G,data!$C:$C,$B$357,data!$D:$D,$B$515,data!$F:$F,C$4,data!$E:$E,$B519,data!$H:$H,ПФ2026!D$5)</f>
        <v>0</v>
      </c>
      <c r="E519" s="29">
        <f>SUMIFS(data!$G:$G,data!$C:$C,$B$357,data!$D:$D,$B$515,data!$F:$F,E$4,data!$E:$E,$B519,data!$H:$H,ПФ2026!E$5)</f>
        <v>0</v>
      </c>
      <c r="F519" s="29">
        <f>SUMIFS(data!$G:$G,data!$C:$C,$B$357,data!$D:$D,$B$515,data!$F:$F,E$4,data!$E:$E,$B519,data!$H:$H,ПФ2026!F$5)</f>
        <v>0</v>
      </c>
      <c r="G519" s="29">
        <f>SUMIFS(data!$G:$G,data!$C:$C,$B$357,data!$D:$D,$B$515,data!$F:$F,G$4,data!$E:$E,$B519,data!$H:$H,ПФ2026!G$5)</f>
        <v>-55.000000000000007</v>
      </c>
      <c r="H519" s="30">
        <f>SUMIFS(data!$G:$G,data!$C:$C,$B$357,data!$D:$D,$B$515,data!$F:$F,G$4,data!$E:$E,$B519,data!$H:$H,ПФ2026!H$5)</f>
        <v>-396875</v>
      </c>
      <c r="I519" s="29">
        <f>SUMIFS(data!$G:$G,data!$C:$C,$B$357,data!$D:$D,$B$515,data!$F:$F,I$4,data!$E:$E,$B519,data!$H:$H,ПФ2026!I$5)</f>
        <v>-222339.7</v>
      </c>
      <c r="J519" s="29">
        <f>SUMIFS(data!$G:$G,data!$C:$C,$B$357,data!$D:$D,$B$515,data!$F:$F,I$4,data!$E:$E,$B519,data!$H:$H,ПФ2026!J$5)</f>
        <v>-12000</v>
      </c>
      <c r="K519" s="29">
        <f>SUMIFS(data!$G:$G,data!$C:$C,$B$357,data!$D:$D,$B$515,data!$F:$F,K$4,data!$E:$E,$B519,data!$H:$H,ПФ2026!K$5)</f>
        <v>-451025.30000000005</v>
      </c>
      <c r="L519" s="29">
        <f>SUMIFS(data!$G:$G,data!$C:$C,$B$357,data!$D:$D,$B$515,data!$F:$F,K$4,data!$E:$E,$B519,data!$H:$H,ПФ2026!L$5)</f>
        <v>0</v>
      </c>
      <c r="M519" s="29">
        <f>SUMIFS(data!$G:$G,data!$C:$C,$B$357,data!$D:$D,$B$515,data!$F:$F,M$4,data!$E:$E,$B519,data!$H:$H,ПФ2026!M$5)</f>
        <v>-92554.000000000015</v>
      </c>
      <c r="N519" s="30">
        <f>SUMIFS(data!$G:$G,data!$C:$C,$B$357,data!$D:$D,$B$515,data!$F:$F,M$4,data!$E:$E,$B519,data!$H:$H,ПФ2026!N$5)</f>
        <v>-859158</v>
      </c>
      <c r="O519" s="28">
        <f>SUMIFS(data!$G:$G,data!$C:$C,$B$357,data!$D:$D,$B$515,data!$F:$F,O$4,data!$E:$E,$B519,data!$H:$H,ПФ2026!O$5)</f>
        <v>-410404.50000000006</v>
      </c>
      <c r="P519" s="29">
        <f>SUMIFS(data!$G:$G,data!$C:$C,$B$357,data!$D:$D,$B$515,data!$F:$F,O$4,data!$E:$E,$B519,data!$H:$H,ПФ2026!P$5)</f>
        <v>0</v>
      </c>
      <c r="Q519" s="29">
        <f>SUMIFS(data!$G:$G,data!$C:$C,$B$357,data!$D:$D,$B$515,data!$F:$F,Q$4,data!$E:$E,$B519,data!$H:$H,ПФ2026!Q$5)</f>
        <v>-152020</v>
      </c>
      <c r="R519" s="29">
        <f>SUMIFS(data!$G:$G,data!$C:$C,$B$357,data!$D:$D,$B$515,data!$F:$F,Q$4,data!$E:$E,$B519,data!$H:$H,ПФ2026!R$5)</f>
        <v>0</v>
      </c>
      <c r="S519" s="29">
        <f>SUMIFS(data!$G:$G,data!$C:$C,$B$357,data!$D:$D,$B$515,data!$F:$F,S$4,data!$E:$E,$B519,data!$H:$H,ПФ2026!S$5)</f>
        <v>-152020</v>
      </c>
      <c r="T519" s="30">
        <f>SUMIFS(data!$G:$G,data!$C:$C,$B$357,data!$D:$D,$B$515,data!$F:$F,S$4,data!$E:$E,$B519,data!$H:$H,ПФ2026!T$5)</f>
        <v>0</v>
      </c>
      <c r="U519" s="28">
        <f>SUMIFS(data!$G:$G,data!$C:$C,$B$357,data!$D:$D,$B$515,data!$F:$F,U$4,data!$E:$E,$B519,data!$H:$H,ПФ2026!U$5)</f>
        <v>0</v>
      </c>
      <c r="V519" s="29">
        <f>SUMIFS(data!$G:$G,data!$C:$C,$B$357,data!$D:$D,$B$515,data!$F:$F,U$4,data!$E:$E,$B519,data!$H:$H,ПФ2026!V$5)</f>
        <v>0</v>
      </c>
      <c r="W519" s="29">
        <f>SUMIFS(data!$G:$G,data!$C:$C,$B$357,data!$D:$D,$B$515,data!$F:$F,W$4,data!$E:$E,$B519,data!$H:$H,ПФ2026!W$5)</f>
        <v>0</v>
      </c>
      <c r="X519" s="29">
        <f>SUMIFS(data!$G:$G,data!$C:$C,$B$357,data!$D:$D,$B$515,data!$F:$F,W$4,data!$E:$E,$B519,data!$H:$H,ПФ2026!X$5)</f>
        <v>0</v>
      </c>
      <c r="Y519" s="29">
        <f>SUMIFS(data!$G:$G,data!$C:$C,$B$357,data!$D:$D,$B$515,data!$F:$F,Y$4,data!$E:$E,$B519,data!$H:$H,ПФ2026!Y$5)</f>
        <v>0</v>
      </c>
      <c r="Z519" s="30">
        <f>SUMIFS(data!$G:$G,data!$C:$C,$B$357,data!$D:$D,$B$515,data!$F:$F,Y$4,data!$E:$E,$B519,data!$H:$H,ПФ2026!Z$5)</f>
        <v>0</v>
      </c>
      <c r="AA519" s="28">
        <f t="shared" si="174"/>
        <v>-1728949.871</v>
      </c>
      <c r="AB519" s="30">
        <f t="shared" si="174"/>
        <v>-1268033</v>
      </c>
      <c r="AC519" s="31">
        <f t="shared" si="169"/>
        <v>0.73341224130841209</v>
      </c>
    </row>
    <row r="520" spans="2:29" hidden="1" outlineLevel="1" x14ac:dyDescent="0.25">
      <c r="B520" s="37" t="s">
        <v>220</v>
      </c>
      <c r="C520" s="28">
        <f>SUMIFS(data!$G:$G,data!$C:$C,$B$357,data!$D:$D,$B$515,data!$F:$F,C$4,data!$E:$E,$B520,data!$H:$H,ПФ2026!C$5)</f>
        <v>0</v>
      </c>
      <c r="D520" s="29">
        <f>SUMIFS(data!$G:$G,data!$C:$C,$B$357,data!$D:$D,$B$515,data!$F:$F,C$4,data!$E:$E,$B520,data!$H:$H,ПФ2026!D$5)</f>
        <v>0</v>
      </c>
      <c r="E520" s="29">
        <f>SUMIFS(data!$G:$G,data!$C:$C,$B$357,data!$D:$D,$B$515,data!$F:$F,E$4,data!$E:$E,$B520,data!$H:$H,ПФ2026!E$5)</f>
        <v>0</v>
      </c>
      <c r="F520" s="29">
        <f>SUMIFS(data!$G:$G,data!$C:$C,$B$357,data!$D:$D,$B$515,data!$F:$F,E$4,data!$E:$E,$B520,data!$H:$H,ПФ2026!F$5)</f>
        <v>0</v>
      </c>
      <c r="G520" s="29">
        <f>SUMIFS(data!$G:$G,data!$C:$C,$B$357,data!$D:$D,$B$515,data!$F:$F,G$4,data!$E:$E,$B520,data!$H:$H,ПФ2026!G$5)</f>
        <v>0</v>
      </c>
      <c r="H520" s="30">
        <f>SUMIFS(data!$G:$G,data!$C:$C,$B$357,data!$D:$D,$B$515,data!$F:$F,G$4,data!$E:$E,$B520,data!$H:$H,ПФ2026!H$5)</f>
        <v>0</v>
      </c>
      <c r="I520" s="29">
        <f>SUMIFS(data!$G:$G,data!$C:$C,$B$357,data!$D:$D,$B$515,data!$F:$F,I$4,data!$E:$E,$B520,data!$H:$H,ПФ2026!I$5)</f>
        <v>0</v>
      </c>
      <c r="J520" s="29">
        <f>SUMIFS(data!$G:$G,data!$C:$C,$B$357,data!$D:$D,$B$515,data!$F:$F,I$4,data!$E:$E,$B520,data!$H:$H,ПФ2026!J$5)</f>
        <v>0</v>
      </c>
      <c r="K520" s="29">
        <f>SUMIFS(data!$G:$G,data!$C:$C,$B$357,data!$D:$D,$B$515,data!$F:$F,K$4,data!$E:$E,$B520,data!$H:$H,ПФ2026!K$5)</f>
        <v>0</v>
      </c>
      <c r="L520" s="29">
        <f>SUMIFS(data!$G:$G,data!$C:$C,$B$357,data!$D:$D,$B$515,data!$F:$F,K$4,data!$E:$E,$B520,data!$H:$H,ПФ2026!L$5)</f>
        <v>0</v>
      </c>
      <c r="M520" s="29">
        <f>SUMIFS(data!$G:$G,data!$C:$C,$B$357,data!$D:$D,$B$515,data!$F:$F,M$4,data!$E:$E,$B520,data!$H:$H,ПФ2026!M$5)</f>
        <v>0</v>
      </c>
      <c r="N520" s="30">
        <f>SUMIFS(data!$G:$G,data!$C:$C,$B$357,data!$D:$D,$B$515,data!$F:$F,M$4,data!$E:$E,$B520,data!$H:$H,ПФ2026!N$5)</f>
        <v>0</v>
      </c>
      <c r="O520" s="28">
        <f>SUMIFS(data!$G:$G,data!$C:$C,$B$357,data!$D:$D,$B$515,data!$F:$F,O$4,data!$E:$E,$B520,data!$H:$H,ПФ2026!O$5)</f>
        <v>0</v>
      </c>
      <c r="P520" s="29">
        <f>SUMIFS(data!$G:$G,data!$C:$C,$B$357,data!$D:$D,$B$515,data!$F:$F,O$4,data!$E:$E,$B520,data!$H:$H,ПФ2026!P$5)</f>
        <v>0</v>
      </c>
      <c r="Q520" s="29">
        <f>SUMIFS(data!$G:$G,data!$C:$C,$B$357,data!$D:$D,$B$515,data!$F:$F,Q$4,data!$E:$E,$B520,data!$H:$H,ПФ2026!Q$5)</f>
        <v>0</v>
      </c>
      <c r="R520" s="29">
        <f>SUMIFS(data!$G:$G,data!$C:$C,$B$357,data!$D:$D,$B$515,data!$F:$F,Q$4,data!$E:$E,$B520,data!$H:$H,ПФ2026!R$5)</f>
        <v>0</v>
      </c>
      <c r="S520" s="29">
        <f>SUMIFS(data!$G:$G,data!$C:$C,$B$357,data!$D:$D,$B$515,data!$F:$F,S$4,data!$E:$E,$B520,data!$H:$H,ПФ2026!S$5)</f>
        <v>0</v>
      </c>
      <c r="T520" s="30">
        <f>SUMIFS(data!$G:$G,data!$C:$C,$B$357,data!$D:$D,$B$515,data!$F:$F,S$4,data!$E:$E,$B520,data!$H:$H,ПФ2026!T$5)</f>
        <v>0</v>
      </c>
      <c r="U520" s="28">
        <f>SUMIFS(data!$G:$G,data!$C:$C,$B$357,data!$D:$D,$B$515,data!$F:$F,U$4,data!$E:$E,$B520,data!$H:$H,ПФ2026!U$5)</f>
        <v>0</v>
      </c>
      <c r="V520" s="29">
        <f>SUMIFS(data!$G:$G,data!$C:$C,$B$357,data!$D:$D,$B$515,data!$F:$F,U$4,data!$E:$E,$B520,data!$H:$H,ПФ2026!V$5)</f>
        <v>0</v>
      </c>
      <c r="W520" s="29">
        <f>SUMIFS(data!$G:$G,data!$C:$C,$B$357,data!$D:$D,$B$515,data!$F:$F,W$4,data!$E:$E,$B520,data!$H:$H,ПФ2026!W$5)</f>
        <v>0</v>
      </c>
      <c r="X520" s="29">
        <f>SUMIFS(data!$G:$G,data!$C:$C,$B$357,data!$D:$D,$B$515,data!$F:$F,W$4,data!$E:$E,$B520,data!$H:$H,ПФ2026!X$5)</f>
        <v>0</v>
      </c>
      <c r="Y520" s="29">
        <f>SUMIFS(data!$G:$G,data!$C:$C,$B$357,data!$D:$D,$B$515,data!$F:$F,Y$4,data!$E:$E,$B520,data!$H:$H,ПФ2026!Y$5)</f>
        <v>0</v>
      </c>
      <c r="Z520" s="30">
        <f>SUMIFS(data!$G:$G,data!$C:$C,$B$357,data!$D:$D,$B$515,data!$F:$F,Y$4,data!$E:$E,$B520,data!$H:$H,ПФ2026!Z$5)</f>
        <v>0</v>
      </c>
      <c r="AA520" s="28">
        <f t="shared" si="174"/>
        <v>0</v>
      </c>
      <c r="AB520" s="30">
        <f t="shared" si="174"/>
        <v>0</v>
      </c>
      <c r="AC520" s="31">
        <f t="shared" si="169"/>
        <v>0</v>
      </c>
    </row>
    <row r="521" spans="2:29" hidden="1" outlineLevel="1" x14ac:dyDescent="0.25">
      <c r="B521" s="37" t="s">
        <v>58</v>
      </c>
      <c r="C521" s="28">
        <f>SUMIFS(data!$G:$G,data!$C:$C,$B$357,data!$D:$D,$B$515,data!$F:$F,C$4,data!$E:$E,$B521,data!$H:$H,ПФ2026!C$5)</f>
        <v>-7500</v>
      </c>
      <c r="D521" s="29">
        <f>SUMIFS(data!$G:$G,data!$C:$C,$B$357,data!$D:$D,$B$515,data!$F:$F,C$4,data!$E:$E,$B521,data!$H:$H,ПФ2026!D$5)</f>
        <v>-5100</v>
      </c>
      <c r="E521" s="29">
        <f>SUMIFS(data!$G:$G,data!$C:$C,$B$357,data!$D:$D,$B$515,data!$F:$F,E$4,data!$E:$E,$B521,data!$H:$H,ПФ2026!E$5)</f>
        <v>-7500</v>
      </c>
      <c r="F521" s="29">
        <f>SUMIFS(data!$G:$G,data!$C:$C,$B$357,data!$D:$D,$B$515,data!$F:$F,E$4,data!$E:$E,$B521,data!$H:$H,ПФ2026!F$5)</f>
        <v>0</v>
      </c>
      <c r="G521" s="29">
        <f>SUMIFS(data!$G:$G,data!$C:$C,$B$357,data!$D:$D,$B$515,data!$F:$F,G$4,data!$E:$E,$B521,data!$H:$H,ПФ2026!G$5)</f>
        <v>-7500</v>
      </c>
      <c r="H521" s="30">
        <f>SUMIFS(data!$G:$G,data!$C:$C,$B$357,data!$D:$D,$B$515,data!$F:$F,G$4,data!$E:$E,$B521,data!$H:$H,ПФ2026!H$5)</f>
        <v>0</v>
      </c>
      <c r="I521" s="29">
        <f>SUMIFS(data!$G:$G,data!$C:$C,$B$357,data!$D:$D,$B$515,data!$F:$F,I$4,data!$E:$E,$B521,data!$H:$H,ПФ2026!I$5)</f>
        <v>-15000</v>
      </c>
      <c r="J521" s="29">
        <f>SUMIFS(data!$G:$G,data!$C:$C,$B$357,data!$D:$D,$B$515,data!$F:$F,I$4,data!$E:$E,$B521,data!$H:$H,ПФ2026!J$5)</f>
        <v>-3900</v>
      </c>
      <c r="K521" s="29">
        <f>SUMIFS(data!$G:$G,data!$C:$C,$B$357,data!$D:$D,$B$515,data!$F:$F,K$4,data!$E:$E,$B521,data!$H:$H,ПФ2026!K$5)</f>
        <v>-15000</v>
      </c>
      <c r="L521" s="29">
        <f>SUMIFS(data!$G:$G,data!$C:$C,$B$357,data!$D:$D,$B$515,data!$F:$F,K$4,data!$E:$E,$B521,data!$H:$H,ПФ2026!L$5)</f>
        <v>-58000</v>
      </c>
      <c r="M521" s="29">
        <f>SUMIFS(data!$G:$G,data!$C:$C,$B$357,data!$D:$D,$B$515,data!$F:$F,M$4,data!$E:$E,$B521,data!$H:$H,ПФ2026!M$5)</f>
        <v>-15000</v>
      </c>
      <c r="N521" s="30">
        <f>SUMIFS(data!$G:$G,data!$C:$C,$B$357,data!$D:$D,$B$515,data!$F:$F,M$4,data!$E:$E,$B521,data!$H:$H,ПФ2026!N$5)</f>
        <v>0</v>
      </c>
      <c r="O521" s="28">
        <f>SUMIFS(data!$G:$G,data!$C:$C,$B$357,data!$D:$D,$B$515,data!$F:$F,O$4,data!$E:$E,$B521,data!$H:$H,ПФ2026!O$5)</f>
        <v>-15000</v>
      </c>
      <c r="P521" s="29">
        <f>SUMIFS(data!$G:$G,data!$C:$C,$B$357,data!$D:$D,$B$515,data!$F:$F,O$4,data!$E:$E,$B521,data!$H:$H,ПФ2026!P$5)</f>
        <v>0</v>
      </c>
      <c r="Q521" s="29">
        <f>SUMIFS(data!$G:$G,data!$C:$C,$B$357,data!$D:$D,$B$515,data!$F:$F,Q$4,data!$E:$E,$B521,data!$H:$H,ПФ2026!Q$5)</f>
        <v>-15000</v>
      </c>
      <c r="R521" s="29">
        <f>SUMIFS(data!$G:$G,data!$C:$C,$B$357,data!$D:$D,$B$515,data!$F:$F,Q$4,data!$E:$E,$B521,data!$H:$H,ПФ2026!R$5)</f>
        <v>0</v>
      </c>
      <c r="S521" s="29">
        <f>SUMIFS(data!$G:$G,data!$C:$C,$B$357,data!$D:$D,$B$515,data!$F:$F,S$4,data!$E:$E,$B521,data!$H:$H,ПФ2026!S$5)</f>
        <v>-15000</v>
      </c>
      <c r="T521" s="30">
        <f>SUMIFS(data!$G:$G,data!$C:$C,$B$357,data!$D:$D,$B$515,data!$F:$F,S$4,data!$E:$E,$B521,data!$H:$H,ПФ2026!T$5)</f>
        <v>0</v>
      </c>
      <c r="U521" s="28">
        <f>SUMIFS(data!$G:$G,data!$C:$C,$B$357,data!$D:$D,$B$515,data!$F:$F,U$4,data!$E:$E,$B521,data!$H:$H,ПФ2026!U$5)</f>
        <v>-7500</v>
      </c>
      <c r="V521" s="29">
        <f>SUMIFS(data!$G:$G,data!$C:$C,$B$357,data!$D:$D,$B$515,data!$F:$F,U$4,data!$E:$E,$B521,data!$H:$H,ПФ2026!V$5)</f>
        <v>0</v>
      </c>
      <c r="W521" s="29">
        <f>SUMIFS(data!$G:$G,data!$C:$C,$B$357,data!$D:$D,$B$515,data!$F:$F,W$4,data!$E:$E,$B521,data!$H:$H,ПФ2026!W$5)</f>
        <v>-7500</v>
      </c>
      <c r="X521" s="29">
        <f>SUMIFS(data!$G:$G,data!$C:$C,$B$357,data!$D:$D,$B$515,data!$F:$F,W$4,data!$E:$E,$B521,data!$H:$H,ПФ2026!X$5)</f>
        <v>0</v>
      </c>
      <c r="Y521" s="29">
        <f>SUMIFS(data!$G:$G,data!$C:$C,$B$357,data!$D:$D,$B$515,data!$F:$F,Y$4,data!$E:$E,$B521,data!$H:$H,ПФ2026!Y$5)</f>
        <v>-7500</v>
      </c>
      <c r="Z521" s="30">
        <f>SUMIFS(data!$G:$G,data!$C:$C,$B$357,data!$D:$D,$B$515,data!$F:$F,Y$4,data!$E:$E,$B521,data!$H:$H,ПФ2026!Z$5)</f>
        <v>0</v>
      </c>
      <c r="AA521" s="28">
        <f t="shared" si="174"/>
        <v>-1546369.118</v>
      </c>
      <c r="AB521" s="30">
        <f t="shared" si="174"/>
        <v>-67000</v>
      </c>
      <c r="AC521" s="31">
        <f t="shared" si="169"/>
        <v>4.3327300849524596E-2</v>
      </c>
    </row>
    <row r="522" spans="2:29" hidden="1" outlineLevel="1" x14ac:dyDescent="0.25">
      <c r="B522" s="37" t="s">
        <v>60</v>
      </c>
      <c r="C522" s="28">
        <f>SUMIFS(data!$G:$G,data!$C:$C,$B$357,data!$D:$D,$B$515,data!$F:$F,C$4,data!$E:$E,$B522,data!$H:$H,ПФ2026!C$5)</f>
        <v>-1254</v>
      </c>
      <c r="D522" s="29">
        <f>SUMIFS(data!$G:$G,data!$C:$C,$B$357,data!$D:$D,$B$515,data!$F:$F,C$4,data!$E:$E,$B522,data!$H:$H,ПФ2026!D$5)</f>
        <v>-710</v>
      </c>
      <c r="E522" s="29">
        <f>SUMIFS(data!$G:$G,data!$C:$C,$B$357,data!$D:$D,$B$515,data!$F:$F,E$4,data!$E:$E,$B522,data!$H:$H,ПФ2026!E$5)</f>
        <v>-775.50000000000011</v>
      </c>
      <c r="F522" s="29">
        <f>SUMIFS(data!$G:$G,data!$C:$C,$B$357,data!$D:$D,$B$515,data!$F:$F,E$4,data!$E:$E,$B522,data!$H:$H,ПФ2026!F$5)</f>
        <v>-690</v>
      </c>
      <c r="G522" s="29">
        <f>SUMIFS(data!$G:$G,data!$C:$C,$B$357,data!$D:$D,$B$515,data!$F:$F,G$4,data!$E:$E,$B522,data!$H:$H,ПФ2026!G$5)</f>
        <v>-1012.0000000000001</v>
      </c>
      <c r="H522" s="30">
        <f>SUMIFS(data!$G:$G,data!$C:$C,$B$357,data!$D:$D,$B$515,data!$F:$F,G$4,data!$E:$E,$B522,data!$H:$H,ПФ2026!H$5)</f>
        <v>-10394.16</v>
      </c>
      <c r="I522" s="29">
        <f>SUMIFS(data!$G:$G,data!$C:$C,$B$357,data!$D:$D,$B$515,data!$F:$F,I$4,data!$E:$E,$B522,data!$H:$H,ПФ2026!I$5)</f>
        <v>-3678.2900000000004</v>
      </c>
      <c r="J522" s="29">
        <f>SUMIFS(data!$G:$G,data!$C:$C,$B$357,data!$D:$D,$B$515,data!$F:$F,I$4,data!$E:$E,$B522,data!$H:$H,ПФ2026!J$5)</f>
        <v>-5987.02</v>
      </c>
      <c r="K522" s="29">
        <f>SUMIFS(data!$G:$G,data!$C:$C,$B$357,data!$D:$D,$B$515,data!$F:$F,K$4,data!$E:$E,$B522,data!$H:$H,ПФ2026!K$5)</f>
        <v>-4708</v>
      </c>
      <c r="L522" s="29">
        <f>SUMIFS(data!$G:$G,data!$C:$C,$B$357,data!$D:$D,$B$515,data!$F:$F,K$4,data!$E:$E,$B522,data!$H:$H,ПФ2026!L$5)</f>
        <v>-3576.03</v>
      </c>
      <c r="M522" s="29">
        <f>SUMIFS(data!$G:$G,data!$C:$C,$B$357,data!$D:$D,$B$515,data!$F:$F,M$4,data!$E:$E,$B522,data!$H:$H,ПФ2026!M$5)</f>
        <v>-6444.0529999999999</v>
      </c>
      <c r="N522" s="30">
        <f>SUMIFS(data!$G:$G,data!$C:$C,$B$357,data!$D:$D,$B$515,data!$F:$F,M$4,data!$E:$E,$B522,data!$H:$H,ПФ2026!N$5)</f>
        <v>-6474.71</v>
      </c>
      <c r="O522" s="28">
        <f>SUMIFS(data!$G:$G,data!$C:$C,$B$357,data!$D:$D,$B$515,data!$F:$F,O$4,data!$E:$E,$B522,data!$H:$H,ПФ2026!O$5)</f>
        <v>-5159</v>
      </c>
      <c r="P522" s="29">
        <f>SUMIFS(data!$G:$G,data!$C:$C,$B$357,data!$D:$D,$B$515,data!$F:$F,O$4,data!$E:$E,$B522,data!$H:$H,ПФ2026!P$5)</f>
        <v>0</v>
      </c>
      <c r="Q522" s="29">
        <f>SUMIFS(data!$G:$G,data!$C:$C,$B$357,data!$D:$D,$B$515,data!$F:$F,Q$4,data!$E:$E,$B522,data!$H:$H,ПФ2026!Q$5)</f>
        <v>-4386.8</v>
      </c>
      <c r="R522" s="29">
        <f>SUMIFS(data!$G:$G,data!$C:$C,$B$357,data!$D:$D,$B$515,data!$F:$F,Q$4,data!$E:$E,$B522,data!$H:$H,ПФ2026!R$5)</f>
        <v>0</v>
      </c>
      <c r="S522" s="29">
        <f>SUMIFS(data!$G:$G,data!$C:$C,$B$357,data!$D:$D,$B$515,data!$F:$F,S$4,data!$E:$E,$B522,data!$H:$H,ПФ2026!S$5)</f>
        <v>-3678.2900000000004</v>
      </c>
      <c r="T522" s="30">
        <f>SUMIFS(data!$G:$G,data!$C:$C,$B$357,data!$D:$D,$B$515,data!$F:$F,S$4,data!$E:$E,$B522,data!$H:$H,ПФ2026!T$5)</f>
        <v>0</v>
      </c>
      <c r="U522" s="28">
        <f>SUMIFS(data!$G:$G,data!$C:$C,$B$357,data!$D:$D,$B$515,data!$F:$F,U$4,data!$E:$E,$B522,data!$H:$H,ПФ2026!U$5)</f>
        <v>-1012.0000000000001</v>
      </c>
      <c r="V522" s="29">
        <f>SUMIFS(data!$G:$G,data!$C:$C,$B$357,data!$D:$D,$B$515,data!$F:$F,U$4,data!$E:$E,$B522,data!$H:$H,ПФ2026!V$5)</f>
        <v>0</v>
      </c>
      <c r="W522" s="29">
        <f>SUMIFS(data!$G:$G,data!$C:$C,$B$357,data!$D:$D,$B$515,data!$F:$F,W$4,data!$E:$E,$B522,data!$H:$H,ПФ2026!W$5)</f>
        <v>-1012.0000000000001</v>
      </c>
      <c r="X522" s="29">
        <f>SUMIFS(data!$G:$G,data!$C:$C,$B$357,data!$D:$D,$B$515,data!$F:$F,W$4,data!$E:$E,$B522,data!$H:$H,ПФ2026!X$5)</f>
        <v>0</v>
      </c>
      <c r="Y522" s="29">
        <f>SUMIFS(data!$G:$G,data!$C:$C,$B$357,data!$D:$D,$B$515,data!$F:$F,Y$4,data!$E:$E,$B522,data!$H:$H,ПФ2026!Y$5)</f>
        <v>-1012.0000000000001</v>
      </c>
      <c r="Z522" s="30">
        <f>SUMIFS(data!$G:$G,data!$C:$C,$B$357,data!$D:$D,$B$515,data!$F:$F,Y$4,data!$E:$E,$B522,data!$H:$H,ПФ2026!Z$5)</f>
        <v>0</v>
      </c>
      <c r="AA522" s="28">
        <f t="shared" si="174"/>
        <v>-31095.933000000001</v>
      </c>
      <c r="AB522" s="30">
        <f t="shared" si="174"/>
        <v>-27831.919999999998</v>
      </c>
      <c r="AC522" s="31">
        <f t="shared" si="169"/>
        <v>0.89503408693349051</v>
      </c>
    </row>
    <row r="523" spans="2:29" hidden="1" outlineLevel="1" x14ac:dyDescent="0.25">
      <c r="B523" s="37" t="s">
        <v>61</v>
      </c>
      <c r="C523" s="28">
        <f>SUMIFS(data!$G:$G,data!$C:$C,$B$357,data!$D:$D,$B$515,data!$F:$F,C$4,data!$E:$E,$B523,data!$H:$H,ПФ2026!C$5)</f>
        <v>0</v>
      </c>
      <c r="D523" s="29">
        <f>SUMIFS(data!$G:$G,data!$C:$C,$B$357,data!$D:$D,$B$515,data!$F:$F,C$4,data!$E:$E,$B523,data!$H:$H,ПФ2026!D$5)</f>
        <v>0</v>
      </c>
      <c r="E523" s="29">
        <f>SUMIFS(data!$G:$G,data!$C:$C,$B$357,data!$D:$D,$B$515,data!$F:$F,E$4,data!$E:$E,$B523,data!$H:$H,ПФ2026!E$5)</f>
        <v>0</v>
      </c>
      <c r="F523" s="29">
        <f>SUMIFS(data!$G:$G,data!$C:$C,$B$357,data!$D:$D,$B$515,data!$F:$F,E$4,data!$E:$E,$B523,data!$H:$H,ПФ2026!F$5)</f>
        <v>0</v>
      </c>
      <c r="G523" s="29">
        <f>SUMIFS(data!$G:$G,data!$C:$C,$B$357,data!$D:$D,$B$515,data!$F:$F,G$4,data!$E:$E,$B523,data!$H:$H,ПФ2026!G$5)</f>
        <v>-5000</v>
      </c>
      <c r="H523" s="30">
        <f>SUMIFS(data!$G:$G,data!$C:$C,$B$357,data!$D:$D,$B$515,data!$F:$F,G$4,data!$E:$E,$B523,data!$H:$H,ПФ2026!H$5)</f>
        <v>0</v>
      </c>
      <c r="I523" s="29">
        <f>SUMIFS(data!$G:$G,data!$C:$C,$B$357,data!$D:$D,$B$515,data!$F:$F,I$4,data!$E:$E,$B523,data!$H:$H,ПФ2026!I$5)</f>
        <v>0</v>
      </c>
      <c r="J523" s="29">
        <f>SUMIFS(data!$G:$G,data!$C:$C,$B$357,data!$D:$D,$B$515,data!$F:$F,I$4,data!$E:$E,$B523,data!$H:$H,ПФ2026!J$5)</f>
        <v>0</v>
      </c>
      <c r="K523" s="29">
        <f>SUMIFS(data!$G:$G,data!$C:$C,$B$357,data!$D:$D,$B$515,data!$F:$F,K$4,data!$E:$E,$B523,data!$H:$H,ПФ2026!K$5)</f>
        <v>-5000</v>
      </c>
      <c r="L523" s="29">
        <f>SUMIFS(data!$G:$G,data!$C:$C,$B$357,data!$D:$D,$B$515,data!$F:$F,K$4,data!$E:$E,$B523,data!$H:$H,ПФ2026!L$5)</f>
        <v>0</v>
      </c>
      <c r="M523" s="29">
        <f>SUMIFS(data!$G:$G,data!$C:$C,$B$357,data!$D:$D,$B$515,data!$F:$F,M$4,data!$E:$E,$B523,data!$H:$H,ПФ2026!M$5)</f>
        <v>0</v>
      </c>
      <c r="N523" s="30">
        <f>SUMIFS(data!$G:$G,data!$C:$C,$B$357,data!$D:$D,$B$515,data!$F:$F,M$4,data!$E:$E,$B523,data!$H:$H,ПФ2026!N$5)</f>
        <v>0</v>
      </c>
      <c r="O523" s="28">
        <f>SUMIFS(data!$G:$G,data!$C:$C,$B$357,data!$D:$D,$B$515,data!$F:$F,O$4,data!$E:$E,$B523,data!$H:$H,ПФ2026!O$5)</f>
        <v>0</v>
      </c>
      <c r="P523" s="29">
        <f>SUMIFS(data!$G:$G,data!$C:$C,$B$357,data!$D:$D,$B$515,data!$F:$F,O$4,data!$E:$E,$B523,data!$H:$H,ПФ2026!P$5)</f>
        <v>0</v>
      </c>
      <c r="Q523" s="29">
        <f>SUMIFS(data!$G:$G,data!$C:$C,$B$357,data!$D:$D,$B$515,data!$F:$F,Q$4,data!$E:$E,$B523,data!$H:$H,ПФ2026!Q$5)</f>
        <v>0</v>
      </c>
      <c r="R523" s="29">
        <f>SUMIFS(data!$G:$G,data!$C:$C,$B$357,data!$D:$D,$B$515,data!$F:$F,Q$4,data!$E:$E,$B523,data!$H:$H,ПФ2026!R$5)</f>
        <v>0</v>
      </c>
      <c r="S523" s="29">
        <f>SUMIFS(data!$G:$G,data!$C:$C,$B$357,data!$D:$D,$B$515,data!$F:$F,S$4,data!$E:$E,$B523,data!$H:$H,ПФ2026!S$5)</f>
        <v>0</v>
      </c>
      <c r="T523" s="30">
        <f>SUMIFS(data!$G:$G,data!$C:$C,$B$357,data!$D:$D,$B$515,data!$F:$F,S$4,data!$E:$E,$B523,data!$H:$H,ПФ2026!T$5)</f>
        <v>0</v>
      </c>
      <c r="U523" s="28">
        <f>SUMIFS(data!$G:$G,data!$C:$C,$B$357,data!$D:$D,$B$515,data!$F:$F,U$4,data!$E:$E,$B523,data!$H:$H,ПФ2026!U$5)</f>
        <v>0</v>
      </c>
      <c r="V523" s="29">
        <f>SUMIFS(data!$G:$G,data!$C:$C,$B$357,data!$D:$D,$B$515,data!$F:$F,U$4,data!$E:$E,$B523,data!$H:$H,ПФ2026!V$5)</f>
        <v>0</v>
      </c>
      <c r="W523" s="29">
        <f>SUMIFS(data!$G:$G,data!$C:$C,$B$357,data!$D:$D,$B$515,data!$F:$F,W$4,data!$E:$E,$B523,data!$H:$H,ПФ2026!W$5)</f>
        <v>0</v>
      </c>
      <c r="X523" s="29">
        <f>SUMIFS(data!$G:$G,data!$C:$C,$B$357,data!$D:$D,$B$515,data!$F:$F,W$4,data!$E:$E,$B523,data!$H:$H,ПФ2026!X$5)</f>
        <v>0</v>
      </c>
      <c r="Y523" s="29">
        <f>SUMIFS(data!$G:$G,data!$C:$C,$B$357,data!$D:$D,$B$515,data!$F:$F,Y$4,data!$E:$E,$B523,data!$H:$H,ПФ2026!Y$5)</f>
        <v>0</v>
      </c>
      <c r="Z523" s="30">
        <f>SUMIFS(data!$G:$G,data!$C:$C,$B$357,data!$D:$D,$B$515,data!$F:$F,Y$4,data!$E:$E,$B523,data!$H:$H,ПФ2026!Z$5)</f>
        <v>0</v>
      </c>
      <c r="AA523" s="28">
        <f t="shared" si="174"/>
        <v>-10000</v>
      </c>
      <c r="AB523" s="30">
        <f t="shared" si="174"/>
        <v>0</v>
      </c>
      <c r="AC523" s="31">
        <f t="shared" si="169"/>
        <v>0</v>
      </c>
    </row>
    <row r="524" spans="2:29" hidden="1" outlineLevel="1" x14ac:dyDescent="0.25">
      <c r="B524" s="37" t="s">
        <v>64</v>
      </c>
      <c r="C524" s="28">
        <f>SUMIFS(data!$G:$G,data!$C:$C,$B$357,data!$D:$D,$B$515,data!$F:$F,C$4,data!$E:$E,$B524,data!$H:$H,ПФ2026!C$5)</f>
        <v>0</v>
      </c>
      <c r="D524" s="29">
        <f>SUMIFS(data!$G:$G,data!$C:$C,$B$357,data!$D:$D,$B$515,data!$F:$F,C$4,data!$E:$E,$B524,data!$H:$H,ПФ2026!D$5)</f>
        <v>0</v>
      </c>
      <c r="E524" s="29">
        <f>SUMIFS(data!$G:$G,data!$C:$C,$B$357,data!$D:$D,$B$515,data!$F:$F,E$4,data!$E:$E,$B524,data!$H:$H,ПФ2026!E$5)</f>
        <v>-3600</v>
      </c>
      <c r="F524" s="29">
        <f>SUMIFS(data!$G:$G,data!$C:$C,$B$357,data!$D:$D,$B$515,data!$F:$F,E$4,data!$E:$E,$B524,data!$H:$H,ПФ2026!F$5)</f>
        <v>0</v>
      </c>
      <c r="G524" s="29">
        <f>SUMIFS(data!$G:$G,data!$C:$C,$B$357,data!$D:$D,$B$515,data!$F:$F,G$4,data!$E:$E,$B524,data!$H:$H,ПФ2026!G$5)</f>
        <v>-18600</v>
      </c>
      <c r="H524" s="30">
        <f>SUMIFS(data!$G:$G,data!$C:$C,$B$357,data!$D:$D,$B$515,data!$F:$F,G$4,data!$E:$E,$B524,data!$H:$H,ПФ2026!H$5)</f>
        <v>0</v>
      </c>
      <c r="I524" s="29">
        <f>SUMIFS(data!$G:$G,data!$C:$C,$B$357,data!$D:$D,$B$515,data!$F:$F,I$4,data!$E:$E,$B524,data!$H:$H,ПФ2026!I$5)</f>
        <v>0</v>
      </c>
      <c r="J524" s="29">
        <f>SUMIFS(data!$G:$G,data!$C:$C,$B$357,data!$D:$D,$B$515,data!$F:$F,I$4,data!$E:$E,$B524,data!$H:$H,ПФ2026!J$5)</f>
        <v>-74040.800000000003</v>
      </c>
      <c r="K524" s="29">
        <f>SUMIFS(data!$G:$G,data!$C:$C,$B$357,data!$D:$D,$B$515,data!$F:$F,K$4,data!$E:$E,$B524,data!$H:$H,ПФ2026!K$5)</f>
        <v>0</v>
      </c>
      <c r="L524" s="29">
        <f>SUMIFS(data!$G:$G,data!$C:$C,$B$357,data!$D:$D,$B$515,data!$F:$F,K$4,data!$E:$E,$B524,data!$H:$H,ПФ2026!L$5)</f>
        <v>-806.5</v>
      </c>
      <c r="M524" s="29">
        <f>SUMIFS(data!$G:$G,data!$C:$C,$B$357,data!$D:$D,$B$515,data!$F:$F,M$4,data!$E:$E,$B524,data!$H:$H,ПФ2026!M$5)</f>
        <v>0</v>
      </c>
      <c r="N524" s="30">
        <f>SUMIFS(data!$G:$G,data!$C:$C,$B$357,data!$D:$D,$B$515,data!$F:$F,M$4,data!$E:$E,$B524,data!$H:$H,ПФ2026!N$5)</f>
        <v>0</v>
      </c>
      <c r="O524" s="28">
        <f>SUMIFS(data!$G:$G,data!$C:$C,$B$357,data!$D:$D,$B$515,data!$F:$F,O$4,data!$E:$E,$B524,data!$H:$H,ПФ2026!O$5)</f>
        <v>-15000</v>
      </c>
      <c r="P524" s="29">
        <f>SUMIFS(data!$G:$G,data!$C:$C,$B$357,data!$D:$D,$B$515,data!$F:$F,O$4,data!$E:$E,$B524,data!$H:$H,ПФ2026!P$5)</f>
        <v>0</v>
      </c>
      <c r="Q524" s="29">
        <f>SUMIFS(data!$G:$G,data!$C:$C,$B$357,data!$D:$D,$B$515,data!$F:$F,Q$4,data!$E:$E,$B524,data!$H:$H,ПФ2026!Q$5)</f>
        <v>0</v>
      </c>
      <c r="R524" s="29">
        <f>SUMIFS(data!$G:$G,data!$C:$C,$B$357,data!$D:$D,$B$515,data!$F:$F,Q$4,data!$E:$E,$B524,data!$H:$H,ПФ2026!R$5)</f>
        <v>0</v>
      </c>
      <c r="S524" s="29">
        <f>SUMIFS(data!$G:$G,data!$C:$C,$B$357,data!$D:$D,$B$515,data!$F:$F,S$4,data!$E:$E,$B524,data!$H:$H,ПФ2026!S$5)</f>
        <v>0</v>
      </c>
      <c r="T524" s="30">
        <f>SUMIFS(data!$G:$G,data!$C:$C,$B$357,data!$D:$D,$B$515,data!$F:$F,S$4,data!$E:$E,$B524,data!$H:$H,ПФ2026!T$5)</f>
        <v>0</v>
      </c>
      <c r="U524" s="28">
        <f>SUMIFS(data!$G:$G,data!$C:$C,$B$357,data!$D:$D,$B$515,data!$F:$F,U$4,data!$E:$E,$B524,data!$H:$H,ПФ2026!U$5)</f>
        <v>0</v>
      </c>
      <c r="V524" s="29">
        <f>SUMIFS(data!$G:$G,data!$C:$C,$B$357,data!$D:$D,$B$515,data!$F:$F,U$4,data!$E:$E,$B524,data!$H:$H,ПФ2026!V$5)</f>
        <v>0</v>
      </c>
      <c r="W524" s="29">
        <f>SUMIFS(data!$G:$G,data!$C:$C,$B$357,data!$D:$D,$B$515,data!$F:$F,W$4,data!$E:$E,$B524,data!$H:$H,ПФ2026!W$5)</f>
        <v>0</v>
      </c>
      <c r="X524" s="29">
        <f>SUMIFS(data!$G:$G,data!$C:$C,$B$357,data!$D:$D,$B$515,data!$F:$F,W$4,data!$E:$E,$B524,data!$H:$H,ПФ2026!X$5)</f>
        <v>0</v>
      </c>
      <c r="Y524" s="29">
        <f>SUMIFS(data!$G:$G,data!$C:$C,$B$357,data!$D:$D,$B$515,data!$F:$F,Y$4,data!$E:$E,$B524,data!$H:$H,ПФ2026!Y$5)</f>
        <v>0</v>
      </c>
      <c r="Z524" s="30">
        <f>SUMIFS(data!$G:$G,data!$C:$C,$B$357,data!$D:$D,$B$515,data!$F:$F,Y$4,data!$E:$E,$B524,data!$H:$H,ПФ2026!Z$5)</f>
        <v>0</v>
      </c>
      <c r="AA524" s="28">
        <f t="shared" si="174"/>
        <v>-97894.380999999994</v>
      </c>
      <c r="AB524" s="30">
        <f t="shared" si="174"/>
        <v>-74847.3</v>
      </c>
      <c r="AC524" s="31">
        <f t="shared" si="169"/>
        <v>0.76457197272640198</v>
      </c>
    </row>
    <row r="525" spans="2:29" hidden="1" outlineLevel="1" x14ac:dyDescent="0.25">
      <c r="B525" s="37" t="s">
        <v>66</v>
      </c>
      <c r="C525" s="28">
        <f>SUMIFS(data!$G:$G,data!$C:$C,$B$357,data!$D:$D,$B$515,data!$F:$F,C$4,data!$E:$E,$B525,data!$H:$H,ПФ2026!C$5)</f>
        <v>-797.50000000000011</v>
      </c>
      <c r="D525" s="29">
        <f>SUMIFS(data!$G:$G,data!$C:$C,$B$357,data!$D:$D,$B$515,data!$F:$F,C$4,data!$E:$E,$B525,data!$H:$H,ПФ2026!D$5)</f>
        <v>0</v>
      </c>
      <c r="E525" s="29">
        <f>SUMIFS(data!$G:$G,data!$C:$C,$B$357,data!$D:$D,$B$515,data!$F:$F,E$4,data!$E:$E,$B525,data!$H:$H,ПФ2026!E$5)</f>
        <v>-916.30000000000007</v>
      </c>
      <c r="F525" s="29">
        <f>SUMIFS(data!$G:$G,data!$C:$C,$B$357,data!$D:$D,$B$515,data!$F:$F,E$4,data!$E:$E,$B525,data!$H:$H,ПФ2026!F$5)</f>
        <v>0</v>
      </c>
      <c r="G525" s="29">
        <f>SUMIFS(data!$G:$G,data!$C:$C,$B$357,data!$D:$D,$B$515,data!$F:$F,G$4,data!$E:$E,$B525,data!$H:$H,ПФ2026!G$5)</f>
        <v>-41.800000000000004</v>
      </c>
      <c r="H525" s="30">
        <f>SUMIFS(data!$G:$G,data!$C:$C,$B$357,data!$D:$D,$B$515,data!$F:$F,G$4,data!$E:$E,$B525,data!$H:$H,ПФ2026!H$5)</f>
        <v>0</v>
      </c>
      <c r="I525" s="29">
        <f>SUMIFS(data!$G:$G,data!$C:$C,$B$357,data!$D:$D,$B$515,data!$F:$F,I$4,data!$E:$E,$B525,data!$H:$H,ПФ2026!I$5)</f>
        <v>-1416.8000000000002</v>
      </c>
      <c r="J525" s="29">
        <f>SUMIFS(data!$G:$G,data!$C:$C,$B$357,data!$D:$D,$B$515,data!$F:$F,I$4,data!$E:$E,$B525,data!$H:$H,ПФ2026!J$5)</f>
        <v>0</v>
      </c>
      <c r="K525" s="29">
        <f>SUMIFS(data!$G:$G,data!$C:$C,$B$357,data!$D:$D,$B$515,data!$F:$F,K$4,data!$E:$E,$B525,data!$H:$H,ПФ2026!K$5)</f>
        <v>-1416.8000000000002</v>
      </c>
      <c r="L525" s="29">
        <f>SUMIFS(data!$G:$G,data!$C:$C,$B$357,data!$D:$D,$B$515,data!$F:$F,K$4,data!$E:$E,$B525,data!$H:$H,ПФ2026!L$5)</f>
        <v>-123.96</v>
      </c>
      <c r="M525" s="29">
        <f>SUMIFS(data!$G:$G,data!$C:$C,$B$357,data!$D:$D,$B$515,data!$F:$F,M$4,data!$E:$E,$B525,data!$H:$H,ПФ2026!M$5)</f>
        <v>-8066.3000000000011</v>
      </c>
      <c r="N525" s="30">
        <f>SUMIFS(data!$G:$G,data!$C:$C,$B$357,data!$D:$D,$B$515,data!$F:$F,M$4,data!$E:$E,$B525,data!$H:$H,ПФ2026!N$5)</f>
        <v>0</v>
      </c>
      <c r="O525" s="28">
        <f>SUMIFS(data!$G:$G,data!$C:$C,$B$357,data!$D:$D,$B$515,data!$F:$F,O$4,data!$E:$E,$B525,data!$H:$H,ПФ2026!O$5)</f>
        <v>-4038.1000000000004</v>
      </c>
      <c r="P525" s="29">
        <f>SUMIFS(data!$G:$G,data!$C:$C,$B$357,data!$D:$D,$B$515,data!$F:$F,O$4,data!$E:$E,$B525,data!$H:$H,ПФ2026!P$5)</f>
        <v>0</v>
      </c>
      <c r="Q525" s="29">
        <f>SUMIFS(data!$G:$G,data!$C:$C,$B$357,data!$D:$D,$B$515,data!$F:$F,Q$4,data!$E:$E,$B525,data!$H:$H,ПФ2026!Q$5)</f>
        <v>-63575.600000000006</v>
      </c>
      <c r="R525" s="29">
        <f>SUMIFS(data!$G:$G,data!$C:$C,$B$357,data!$D:$D,$B$515,data!$F:$F,Q$4,data!$E:$E,$B525,data!$H:$H,ПФ2026!R$5)</f>
        <v>0</v>
      </c>
      <c r="S525" s="29">
        <f>SUMIFS(data!$G:$G,data!$C:$C,$B$357,data!$D:$D,$B$515,data!$F:$F,S$4,data!$E:$E,$B525,data!$H:$H,ПФ2026!S$5)</f>
        <v>-3334.1000000000004</v>
      </c>
      <c r="T525" s="30">
        <f>SUMIFS(data!$G:$G,data!$C:$C,$B$357,data!$D:$D,$B$515,data!$F:$F,S$4,data!$E:$E,$B525,data!$H:$H,ПФ2026!T$5)</f>
        <v>0</v>
      </c>
      <c r="U525" s="28">
        <f>SUMIFS(data!$G:$G,data!$C:$C,$B$357,data!$D:$D,$B$515,data!$F:$F,U$4,data!$E:$E,$B525,data!$H:$H,ПФ2026!U$5)</f>
        <v>-797.50000000000011</v>
      </c>
      <c r="V525" s="29">
        <f>SUMIFS(data!$G:$G,data!$C:$C,$B$357,data!$D:$D,$B$515,data!$F:$F,U$4,data!$E:$E,$B525,data!$H:$H,ПФ2026!V$5)</f>
        <v>0</v>
      </c>
      <c r="W525" s="29">
        <f>SUMIFS(data!$G:$G,data!$C:$C,$B$357,data!$D:$D,$B$515,data!$F:$F,W$4,data!$E:$E,$B525,data!$H:$H,ПФ2026!W$5)</f>
        <v>0</v>
      </c>
      <c r="X525" s="29">
        <f>SUMIFS(data!$G:$G,data!$C:$C,$B$357,data!$D:$D,$B$515,data!$F:$F,W$4,data!$E:$E,$B525,data!$H:$H,ПФ2026!X$5)</f>
        <v>0</v>
      </c>
      <c r="Y525" s="29">
        <f>SUMIFS(data!$G:$G,data!$C:$C,$B$357,data!$D:$D,$B$515,data!$F:$F,Y$4,data!$E:$E,$B525,data!$H:$H,ПФ2026!Y$5)</f>
        <v>0</v>
      </c>
      <c r="Z525" s="30">
        <f>SUMIFS(data!$G:$G,data!$C:$C,$B$357,data!$D:$D,$B$515,data!$F:$F,Y$4,data!$E:$E,$B525,data!$H:$H,ПФ2026!Z$5)</f>
        <v>0</v>
      </c>
      <c r="AA525" s="28">
        <f t="shared" si="174"/>
        <v>-83603.300000000017</v>
      </c>
      <c r="AB525" s="30">
        <f t="shared" si="174"/>
        <v>-123.96</v>
      </c>
      <c r="AC525" s="31">
        <f t="shared" si="169"/>
        <v>1.4827165913307246E-3</v>
      </c>
    </row>
    <row r="526" spans="2:29" hidden="1" outlineLevel="1" x14ac:dyDescent="0.25">
      <c r="B526" s="37" t="s">
        <v>68</v>
      </c>
      <c r="C526" s="28">
        <f>SUMIFS(data!$G:$G,data!$C:$C,$B$357,data!$D:$D,$B$515,data!$F:$F,C$4,data!$E:$E,$B526,data!$H:$H,ПФ2026!C$5)</f>
        <v>0</v>
      </c>
      <c r="D526" s="29">
        <f>SUMIFS(data!$G:$G,data!$C:$C,$B$357,data!$D:$D,$B$515,data!$F:$F,C$4,data!$E:$E,$B526,data!$H:$H,ПФ2026!D$5)</f>
        <v>-3786.01</v>
      </c>
      <c r="E526" s="29">
        <f>SUMIFS(data!$G:$G,data!$C:$C,$B$357,data!$D:$D,$B$515,data!$F:$F,E$4,data!$E:$E,$B526,data!$H:$H,ПФ2026!E$5)</f>
        <v>0</v>
      </c>
      <c r="F526" s="29">
        <f>SUMIFS(data!$G:$G,data!$C:$C,$B$357,data!$D:$D,$B$515,data!$F:$F,E$4,data!$E:$E,$B526,data!$H:$H,ПФ2026!F$5)</f>
        <v>-7702.61</v>
      </c>
      <c r="G526" s="29">
        <f>SUMIFS(data!$G:$G,data!$C:$C,$B$357,data!$D:$D,$B$515,data!$F:$F,G$4,data!$E:$E,$B526,data!$H:$H,ПФ2026!G$5)</f>
        <v>0</v>
      </c>
      <c r="H526" s="30">
        <f>SUMIFS(data!$G:$G,data!$C:$C,$B$357,data!$D:$D,$B$515,data!$F:$F,G$4,data!$E:$E,$B526,data!$H:$H,ПФ2026!H$5)</f>
        <v>0</v>
      </c>
      <c r="I526" s="29">
        <f>SUMIFS(data!$G:$G,data!$C:$C,$B$357,data!$D:$D,$B$515,data!$F:$F,I$4,data!$E:$E,$B526,data!$H:$H,ПФ2026!I$5)</f>
        <v>0</v>
      </c>
      <c r="J526" s="29">
        <f>SUMIFS(data!$G:$G,data!$C:$C,$B$357,data!$D:$D,$B$515,data!$F:$F,I$4,data!$E:$E,$B526,data!$H:$H,ПФ2026!J$5)</f>
        <v>-1614.65</v>
      </c>
      <c r="K526" s="29">
        <f>SUMIFS(data!$G:$G,data!$C:$C,$B$357,data!$D:$D,$B$515,data!$F:$F,K$4,data!$E:$E,$B526,data!$H:$H,ПФ2026!K$5)</f>
        <v>0</v>
      </c>
      <c r="L526" s="29">
        <f>SUMIFS(data!$G:$G,data!$C:$C,$B$357,data!$D:$D,$B$515,data!$F:$F,K$4,data!$E:$E,$B526,data!$H:$H,ПФ2026!L$5)</f>
        <v>-4012.16</v>
      </c>
      <c r="M526" s="29">
        <f>SUMIFS(data!$G:$G,data!$C:$C,$B$357,data!$D:$D,$B$515,data!$F:$F,M$4,data!$E:$E,$B526,data!$H:$H,ПФ2026!M$5)</f>
        <v>0</v>
      </c>
      <c r="N526" s="30">
        <f>SUMIFS(data!$G:$G,data!$C:$C,$B$357,data!$D:$D,$B$515,data!$F:$F,M$4,data!$E:$E,$B526,data!$H:$H,ПФ2026!N$5)</f>
        <v>-5724.67</v>
      </c>
      <c r="O526" s="28">
        <f>SUMIFS(data!$G:$G,data!$C:$C,$B$357,data!$D:$D,$B$515,data!$F:$F,O$4,data!$E:$E,$B526,data!$H:$H,ПФ2026!O$5)</f>
        <v>0</v>
      </c>
      <c r="P526" s="29">
        <f>SUMIFS(data!$G:$G,data!$C:$C,$B$357,data!$D:$D,$B$515,data!$F:$F,O$4,data!$E:$E,$B526,data!$H:$H,ПФ2026!P$5)</f>
        <v>0</v>
      </c>
      <c r="Q526" s="29">
        <f>SUMIFS(data!$G:$G,data!$C:$C,$B$357,data!$D:$D,$B$515,data!$F:$F,Q$4,data!$E:$E,$B526,data!$H:$H,ПФ2026!Q$5)</f>
        <v>0</v>
      </c>
      <c r="R526" s="29">
        <f>SUMIFS(data!$G:$G,data!$C:$C,$B$357,data!$D:$D,$B$515,data!$F:$F,Q$4,data!$E:$E,$B526,data!$H:$H,ПФ2026!R$5)</f>
        <v>0</v>
      </c>
      <c r="S526" s="29">
        <f>SUMIFS(data!$G:$G,data!$C:$C,$B$357,data!$D:$D,$B$515,data!$F:$F,S$4,data!$E:$E,$B526,data!$H:$H,ПФ2026!S$5)</f>
        <v>0</v>
      </c>
      <c r="T526" s="30">
        <f>SUMIFS(data!$G:$G,data!$C:$C,$B$357,data!$D:$D,$B$515,data!$F:$F,S$4,data!$E:$E,$B526,data!$H:$H,ПФ2026!T$5)</f>
        <v>0</v>
      </c>
      <c r="U526" s="28">
        <f>SUMIFS(data!$G:$G,data!$C:$C,$B$357,data!$D:$D,$B$515,data!$F:$F,U$4,data!$E:$E,$B526,data!$H:$H,ПФ2026!U$5)</f>
        <v>0</v>
      </c>
      <c r="V526" s="29">
        <f>SUMIFS(data!$G:$G,data!$C:$C,$B$357,data!$D:$D,$B$515,data!$F:$F,U$4,data!$E:$E,$B526,data!$H:$H,ПФ2026!V$5)</f>
        <v>0</v>
      </c>
      <c r="W526" s="29">
        <f>SUMIFS(data!$G:$G,data!$C:$C,$B$357,data!$D:$D,$B$515,data!$F:$F,W$4,data!$E:$E,$B526,data!$H:$H,ПФ2026!W$5)</f>
        <v>0</v>
      </c>
      <c r="X526" s="29">
        <f>SUMIFS(data!$G:$G,data!$C:$C,$B$357,data!$D:$D,$B$515,data!$F:$F,W$4,data!$E:$E,$B526,data!$H:$H,ПФ2026!X$5)</f>
        <v>0</v>
      </c>
      <c r="Y526" s="29">
        <f>SUMIFS(data!$G:$G,data!$C:$C,$B$357,data!$D:$D,$B$515,data!$F:$F,Y$4,data!$E:$E,$B526,data!$H:$H,ПФ2026!Y$5)</f>
        <v>0</v>
      </c>
      <c r="Z526" s="30">
        <f>SUMIFS(data!$G:$G,data!$C:$C,$B$357,data!$D:$D,$B$515,data!$F:$F,Y$4,data!$E:$E,$B526,data!$H:$H,ПФ2026!Z$5)</f>
        <v>0</v>
      </c>
      <c r="AA526" s="28">
        <f t="shared" si="174"/>
        <v>-53640</v>
      </c>
      <c r="AB526" s="30">
        <f t="shared" si="174"/>
        <v>-22840.1</v>
      </c>
      <c r="AC526" s="31">
        <f t="shared" si="169"/>
        <v>0.42580350484712898</v>
      </c>
    </row>
    <row r="527" spans="2:29" hidden="1" outlineLevel="1" x14ac:dyDescent="0.25">
      <c r="B527" s="37" t="s">
        <v>72</v>
      </c>
      <c r="C527" s="28">
        <f>SUMIFS(data!$G:$G,data!$C:$C,$B$357,data!$D:$D,$B$515,data!$F:$F,C$4,data!$E:$E,$B527,data!$H:$H,ПФ2026!C$5)</f>
        <v>0</v>
      </c>
      <c r="D527" s="29">
        <f>SUMIFS(data!$G:$G,data!$C:$C,$B$357,data!$D:$D,$B$515,data!$F:$F,C$4,data!$E:$E,$B527,data!$H:$H,ПФ2026!D$5)</f>
        <v>0</v>
      </c>
      <c r="E527" s="29">
        <f>SUMIFS(data!$G:$G,data!$C:$C,$B$357,data!$D:$D,$B$515,data!$F:$F,E$4,data!$E:$E,$B527,data!$H:$H,ПФ2026!E$5)</f>
        <v>0</v>
      </c>
      <c r="F527" s="29">
        <f>SUMIFS(data!$G:$G,data!$C:$C,$B$357,data!$D:$D,$B$515,data!$F:$F,E$4,data!$E:$E,$B527,data!$H:$H,ПФ2026!F$5)</f>
        <v>-139912.5</v>
      </c>
      <c r="G527" s="29">
        <f>SUMIFS(data!$G:$G,data!$C:$C,$B$357,data!$D:$D,$B$515,data!$F:$F,G$4,data!$E:$E,$B527,data!$H:$H,ПФ2026!G$5)</f>
        <v>0</v>
      </c>
      <c r="H527" s="30">
        <f>SUMIFS(data!$G:$G,data!$C:$C,$B$357,data!$D:$D,$B$515,data!$F:$F,G$4,data!$E:$E,$B527,data!$H:$H,ПФ2026!H$5)</f>
        <v>0</v>
      </c>
      <c r="I527" s="29">
        <f>SUMIFS(data!$G:$G,data!$C:$C,$B$357,data!$D:$D,$B$515,data!$F:$F,I$4,data!$E:$E,$B527,data!$H:$H,ПФ2026!I$5)</f>
        <v>-90000</v>
      </c>
      <c r="J527" s="29">
        <f>SUMIFS(data!$G:$G,data!$C:$C,$B$357,data!$D:$D,$B$515,data!$F:$F,I$4,data!$E:$E,$B527,data!$H:$H,ПФ2026!J$5)</f>
        <v>-5000</v>
      </c>
      <c r="K527" s="29">
        <f>SUMIFS(data!$G:$G,data!$C:$C,$B$357,data!$D:$D,$B$515,data!$F:$F,K$4,data!$E:$E,$B527,data!$H:$H,ПФ2026!K$5)</f>
        <v>-100000</v>
      </c>
      <c r="L527" s="29">
        <f>SUMIFS(data!$G:$G,data!$C:$C,$B$357,data!$D:$D,$B$515,data!$F:$F,K$4,data!$E:$E,$B527,data!$H:$H,ПФ2026!L$5)</f>
        <v>-20000</v>
      </c>
      <c r="M527" s="29">
        <f>SUMIFS(data!$G:$G,data!$C:$C,$B$357,data!$D:$D,$B$515,data!$F:$F,M$4,data!$E:$E,$B527,data!$H:$H,ПФ2026!M$5)</f>
        <v>-100000</v>
      </c>
      <c r="N527" s="30">
        <f>SUMIFS(data!$G:$G,data!$C:$C,$B$357,data!$D:$D,$B$515,data!$F:$F,M$4,data!$E:$E,$B527,data!$H:$H,ПФ2026!N$5)</f>
        <v>-10000</v>
      </c>
      <c r="O527" s="28">
        <f>SUMIFS(data!$G:$G,data!$C:$C,$B$357,data!$D:$D,$B$515,data!$F:$F,O$4,data!$E:$E,$B527,data!$H:$H,ПФ2026!O$5)</f>
        <v>-100000</v>
      </c>
      <c r="P527" s="29">
        <f>SUMIFS(data!$G:$G,data!$C:$C,$B$357,data!$D:$D,$B$515,data!$F:$F,O$4,data!$E:$E,$B527,data!$H:$H,ПФ2026!P$5)</f>
        <v>0</v>
      </c>
      <c r="Q527" s="29">
        <f>SUMIFS(data!$G:$G,data!$C:$C,$B$357,data!$D:$D,$B$515,data!$F:$F,Q$4,data!$E:$E,$B527,data!$H:$H,ПФ2026!Q$5)</f>
        <v>-100000</v>
      </c>
      <c r="R527" s="29">
        <f>SUMIFS(data!$G:$G,data!$C:$C,$B$357,data!$D:$D,$B$515,data!$F:$F,Q$4,data!$E:$E,$B527,data!$H:$H,ПФ2026!R$5)</f>
        <v>0</v>
      </c>
      <c r="S527" s="29">
        <f>SUMIFS(data!$G:$G,data!$C:$C,$B$357,data!$D:$D,$B$515,data!$F:$F,S$4,data!$E:$E,$B527,data!$H:$H,ПФ2026!S$5)</f>
        <v>-95000</v>
      </c>
      <c r="T527" s="30">
        <f>SUMIFS(data!$G:$G,data!$C:$C,$B$357,data!$D:$D,$B$515,data!$F:$F,S$4,data!$E:$E,$B527,data!$H:$H,ПФ2026!T$5)</f>
        <v>0</v>
      </c>
      <c r="U527" s="28">
        <f>SUMIFS(data!$G:$G,data!$C:$C,$B$357,data!$D:$D,$B$515,data!$F:$F,U$4,data!$E:$E,$B527,data!$H:$H,ПФ2026!U$5)</f>
        <v>0</v>
      </c>
      <c r="V527" s="29">
        <f>SUMIFS(data!$G:$G,data!$C:$C,$B$357,data!$D:$D,$B$515,data!$F:$F,U$4,data!$E:$E,$B527,data!$H:$H,ПФ2026!V$5)</f>
        <v>0</v>
      </c>
      <c r="W527" s="29">
        <f>SUMIFS(data!$G:$G,data!$C:$C,$B$357,data!$D:$D,$B$515,data!$F:$F,W$4,data!$E:$E,$B527,data!$H:$H,ПФ2026!W$5)</f>
        <v>0</v>
      </c>
      <c r="X527" s="29">
        <f>SUMIFS(data!$G:$G,data!$C:$C,$B$357,data!$D:$D,$B$515,data!$F:$F,W$4,data!$E:$E,$B527,data!$H:$H,ПФ2026!X$5)</f>
        <v>0</v>
      </c>
      <c r="Y527" s="29">
        <f>SUMIFS(data!$G:$G,data!$C:$C,$B$357,data!$D:$D,$B$515,data!$F:$F,Y$4,data!$E:$E,$B527,data!$H:$H,ПФ2026!Y$5)</f>
        <v>0</v>
      </c>
      <c r="Z527" s="30">
        <f>SUMIFS(data!$G:$G,data!$C:$C,$B$357,data!$D:$D,$B$515,data!$F:$F,Y$4,data!$E:$E,$B527,data!$H:$H,ПФ2026!Z$5)</f>
        <v>0</v>
      </c>
      <c r="AA527" s="28">
        <f t="shared" si="174"/>
        <v>-585000</v>
      </c>
      <c r="AB527" s="30">
        <f t="shared" si="174"/>
        <v>-174912.5</v>
      </c>
      <c r="AC527" s="31">
        <f t="shared" si="169"/>
        <v>0.29899572649572648</v>
      </c>
    </row>
    <row r="528" spans="2:29" hidden="1" outlineLevel="1" x14ac:dyDescent="0.25">
      <c r="B528" s="37" t="s">
        <v>76</v>
      </c>
      <c r="C528" s="28">
        <f>SUMIFS(data!$G:$G,data!$C:$C,$B$357,data!$D:$D,$B$515,data!$F:$F,C$4,data!$E:$E,$B528,data!$H:$H,ПФ2026!C$5)</f>
        <v>-12205.6</v>
      </c>
      <c r="D528" s="29">
        <f>SUMIFS(data!$G:$G,data!$C:$C,$B$357,data!$D:$D,$B$515,data!$F:$F,C$4,data!$E:$E,$B528,data!$H:$H,ПФ2026!D$5)</f>
        <v>-3003.33</v>
      </c>
      <c r="E528" s="29">
        <f>SUMIFS(data!$G:$G,data!$C:$C,$B$357,data!$D:$D,$B$515,data!$F:$F,E$4,data!$E:$E,$B528,data!$H:$H,ПФ2026!E$5)</f>
        <v>-12205.6</v>
      </c>
      <c r="F528" s="29">
        <f>SUMIFS(data!$G:$G,data!$C:$C,$B$357,data!$D:$D,$B$515,data!$F:$F,E$4,data!$E:$E,$B528,data!$H:$H,ПФ2026!F$5)</f>
        <v>-3003.33</v>
      </c>
      <c r="G528" s="29">
        <f>SUMIFS(data!$G:$G,data!$C:$C,$B$357,data!$D:$D,$B$515,data!$F:$F,G$4,data!$E:$E,$B528,data!$H:$H,ПФ2026!G$5)</f>
        <v>-12205.6</v>
      </c>
      <c r="H528" s="30">
        <f>SUMIFS(data!$G:$G,data!$C:$C,$B$357,data!$D:$D,$B$515,data!$F:$F,G$4,data!$E:$E,$B528,data!$H:$H,ПФ2026!H$5)</f>
        <v>-16070.01</v>
      </c>
      <c r="I528" s="29">
        <f>SUMIFS(data!$G:$G,data!$C:$C,$B$357,data!$D:$D,$B$515,data!$F:$F,I$4,data!$E:$E,$B528,data!$H:$H,ПФ2026!I$5)</f>
        <v>-50325.000000000007</v>
      </c>
      <c r="J528" s="29">
        <f>SUMIFS(data!$G:$G,data!$C:$C,$B$357,data!$D:$D,$B$515,data!$F:$F,I$4,data!$E:$E,$B528,data!$H:$H,ПФ2026!J$5)</f>
        <v>-47749.79</v>
      </c>
      <c r="K528" s="29">
        <f>SUMIFS(data!$G:$G,data!$C:$C,$B$357,data!$D:$D,$B$515,data!$F:$F,K$4,data!$E:$E,$B528,data!$H:$H,ПФ2026!K$5)</f>
        <v>-50325.000000000007</v>
      </c>
      <c r="L528" s="29">
        <f>SUMIFS(data!$G:$G,data!$C:$C,$B$357,data!$D:$D,$B$515,data!$F:$F,K$4,data!$E:$E,$B528,data!$H:$H,ПФ2026!L$5)</f>
        <v>-47749.79</v>
      </c>
      <c r="M528" s="29">
        <f>SUMIFS(data!$G:$G,data!$C:$C,$B$357,data!$D:$D,$B$515,data!$F:$F,M$4,data!$E:$E,$B528,data!$H:$H,ПФ2026!M$5)</f>
        <v>-50325.000000000007</v>
      </c>
      <c r="N528" s="30">
        <f>SUMIFS(data!$G:$G,data!$C:$C,$B$357,data!$D:$D,$B$515,data!$F:$F,M$4,data!$E:$E,$B528,data!$H:$H,ПФ2026!N$5)</f>
        <v>-47749.79</v>
      </c>
      <c r="O528" s="28">
        <f>SUMIFS(data!$G:$G,data!$C:$C,$B$357,data!$D:$D,$B$515,data!$F:$F,O$4,data!$E:$E,$B528,data!$H:$H,ПФ2026!O$5)</f>
        <v>-50325.000000000007</v>
      </c>
      <c r="P528" s="29">
        <f>SUMIFS(data!$G:$G,data!$C:$C,$B$357,data!$D:$D,$B$515,data!$F:$F,O$4,data!$E:$E,$B528,data!$H:$H,ПФ2026!P$5)</f>
        <v>0</v>
      </c>
      <c r="Q528" s="29">
        <f>SUMIFS(data!$G:$G,data!$C:$C,$B$357,data!$D:$D,$B$515,data!$F:$F,Q$4,data!$E:$E,$B528,data!$H:$H,ПФ2026!Q$5)</f>
        <v>-50325.000000000007</v>
      </c>
      <c r="R528" s="29">
        <f>SUMIFS(data!$G:$G,data!$C:$C,$B$357,data!$D:$D,$B$515,data!$F:$F,Q$4,data!$E:$E,$B528,data!$H:$H,ПФ2026!R$5)</f>
        <v>0</v>
      </c>
      <c r="S528" s="29">
        <f>SUMIFS(data!$G:$G,data!$C:$C,$B$357,data!$D:$D,$B$515,data!$F:$F,S$4,data!$E:$E,$B528,data!$H:$H,ПФ2026!S$5)</f>
        <v>-50325.000000000007</v>
      </c>
      <c r="T528" s="30">
        <f>SUMIFS(data!$G:$G,data!$C:$C,$B$357,data!$D:$D,$B$515,data!$F:$F,S$4,data!$E:$E,$B528,data!$H:$H,ПФ2026!T$5)</f>
        <v>0</v>
      </c>
      <c r="U528" s="28">
        <f>SUMIFS(data!$G:$G,data!$C:$C,$B$357,data!$D:$D,$B$515,data!$F:$F,U$4,data!$E:$E,$B528,data!$H:$H,ПФ2026!U$5)</f>
        <v>-12205.6</v>
      </c>
      <c r="V528" s="29">
        <f>SUMIFS(data!$G:$G,data!$C:$C,$B$357,data!$D:$D,$B$515,data!$F:$F,U$4,data!$E:$E,$B528,data!$H:$H,ПФ2026!V$5)</f>
        <v>0</v>
      </c>
      <c r="W528" s="29">
        <f>SUMIFS(data!$G:$G,data!$C:$C,$B$357,data!$D:$D,$B$515,data!$F:$F,W$4,data!$E:$E,$B528,data!$H:$H,ПФ2026!W$5)</f>
        <v>-12205.6</v>
      </c>
      <c r="X528" s="29">
        <f>SUMIFS(data!$G:$G,data!$C:$C,$B$357,data!$D:$D,$B$515,data!$F:$F,W$4,data!$E:$E,$B528,data!$H:$H,ПФ2026!X$5)</f>
        <v>0</v>
      </c>
      <c r="Y528" s="29">
        <f>SUMIFS(data!$G:$G,data!$C:$C,$B$357,data!$D:$D,$B$515,data!$F:$F,Y$4,data!$E:$E,$B528,data!$H:$H,ПФ2026!Y$5)</f>
        <v>-12205.6</v>
      </c>
      <c r="Z528" s="30">
        <f>SUMIFS(data!$G:$G,data!$C:$C,$B$357,data!$D:$D,$B$515,data!$F:$F,Y$4,data!$E:$E,$B528,data!$H:$H,ПФ2026!Z$5)</f>
        <v>0</v>
      </c>
      <c r="AA528" s="28">
        <f t="shared" si="174"/>
        <v>-338566.80000000005</v>
      </c>
      <c r="AB528" s="30">
        <f t="shared" si="174"/>
        <v>-165326.04</v>
      </c>
      <c r="AC528" s="31">
        <f t="shared" si="169"/>
        <v>0.48831143514367026</v>
      </c>
    </row>
    <row r="529" spans="2:29" hidden="1" outlineLevel="1" x14ac:dyDescent="0.25">
      <c r="B529" s="37" t="s">
        <v>78</v>
      </c>
      <c r="C529" s="28">
        <f>SUMIFS(data!$G:$G,data!$C:$C,$B$357,data!$D:$D,$B$515,data!$F:$F,C$4,data!$E:$E,$B529,data!$H:$H,ПФ2026!C$5)</f>
        <v>-61256</v>
      </c>
      <c r="D529" s="29">
        <f>SUMIFS(data!$G:$G,data!$C:$C,$B$357,data!$D:$D,$B$515,data!$F:$F,C$4,data!$E:$E,$B529,data!$H:$H,ПФ2026!D$5)</f>
        <v>-59071.05</v>
      </c>
      <c r="E529" s="29">
        <f>SUMIFS(data!$G:$G,data!$C:$C,$B$357,data!$D:$D,$B$515,data!$F:$F,E$4,data!$E:$E,$B529,data!$H:$H,ПФ2026!E$5)</f>
        <v>-61256</v>
      </c>
      <c r="F529" s="29">
        <f>SUMIFS(data!$G:$G,data!$C:$C,$B$357,data!$D:$D,$B$515,data!$F:$F,E$4,data!$E:$E,$B529,data!$H:$H,ПФ2026!F$5)</f>
        <v>-68442.28</v>
      </c>
      <c r="G529" s="29">
        <f>SUMIFS(data!$G:$G,data!$C:$C,$B$357,data!$D:$D,$B$515,data!$F:$F,G$4,data!$E:$E,$B529,data!$H:$H,ПФ2026!G$5)</f>
        <v>-151850</v>
      </c>
      <c r="H529" s="30">
        <f>SUMIFS(data!$G:$G,data!$C:$C,$B$357,data!$D:$D,$B$515,data!$F:$F,G$4,data!$E:$E,$B529,data!$H:$H,ПФ2026!H$5)</f>
        <v>-149623.54</v>
      </c>
      <c r="I529" s="29">
        <f>SUMIFS(data!$G:$G,data!$C:$C,$B$357,data!$D:$D,$B$515,data!$F:$F,I$4,data!$E:$E,$B529,data!$H:$H,ПФ2026!I$5)</f>
        <v>-226632</v>
      </c>
      <c r="J529" s="29">
        <f>SUMIFS(data!$G:$G,data!$C:$C,$B$357,data!$D:$D,$B$515,data!$F:$F,I$4,data!$E:$E,$B529,data!$H:$H,ПФ2026!J$5)</f>
        <v>-252381.91</v>
      </c>
      <c r="K529" s="29">
        <f>SUMIFS(data!$G:$G,data!$C:$C,$B$357,data!$D:$D,$B$515,data!$F:$F,K$4,data!$E:$E,$B529,data!$H:$H,ПФ2026!K$5)</f>
        <v>-252112</v>
      </c>
      <c r="L529" s="29">
        <f>SUMIFS(data!$G:$G,data!$C:$C,$B$357,data!$D:$D,$B$515,data!$F:$F,K$4,data!$E:$E,$B529,data!$H:$H,ПФ2026!L$5)</f>
        <v>-285572.09999999998</v>
      </c>
      <c r="M529" s="29">
        <f>SUMIFS(data!$G:$G,data!$C:$C,$B$357,data!$D:$D,$B$515,data!$F:$F,M$4,data!$E:$E,$B529,data!$H:$H,ПФ2026!M$5)</f>
        <v>-252112</v>
      </c>
      <c r="N529" s="30">
        <f>SUMIFS(data!$G:$G,data!$C:$C,$B$357,data!$D:$D,$B$515,data!$F:$F,M$4,data!$E:$E,$B529,data!$H:$H,ПФ2026!N$5)</f>
        <v>-358369.41000000003</v>
      </c>
      <c r="O529" s="28">
        <f>SUMIFS(data!$G:$G,data!$C:$C,$B$357,data!$D:$D,$B$515,data!$F:$F,O$4,data!$E:$E,$B529,data!$H:$H,ПФ2026!O$5)</f>
        <v>-252112</v>
      </c>
      <c r="P529" s="29">
        <f>SUMIFS(data!$G:$G,data!$C:$C,$B$357,data!$D:$D,$B$515,data!$F:$F,O$4,data!$E:$E,$B529,data!$H:$H,ПФ2026!P$5)</f>
        <v>0</v>
      </c>
      <c r="Q529" s="29">
        <f>SUMIFS(data!$G:$G,data!$C:$C,$B$357,data!$D:$D,$B$515,data!$F:$F,Q$4,data!$E:$E,$B529,data!$H:$H,ПФ2026!Q$5)</f>
        <v>-252112</v>
      </c>
      <c r="R529" s="29">
        <f>SUMIFS(data!$G:$G,data!$C:$C,$B$357,data!$D:$D,$B$515,data!$F:$F,Q$4,data!$E:$E,$B529,data!$H:$H,ПФ2026!R$5)</f>
        <v>0</v>
      </c>
      <c r="S529" s="29">
        <f>SUMIFS(data!$G:$G,data!$C:$C,$B$357,data!$D:$D,$B$515,data!$F:$F,S$4,data!$E:$E,$B529,data!$H:$H,ПФ2026!S$5)</f>
        <v>-195432</v>
      </c>
      <c r="T529" s="30">
        <f>SUMIFS(data!$G:$G,data!$C:$C,$B$357,data!$D:$D,$B$515,data!$F:$F,S$4,data!$E:$E,$B529,data!$H:$H,ПФ2026!T$5)</f>
        <v>0</v>
      </c>
      <c r="U529" s="28">
        <f>SUMIFS(data!$G:$G,data!$C:$C,$B$357,data!$D:$D,$B$515,data!$F:$F,U$4,data!$E:$E,$B529,data!$H:$H,ПФ2026!U$5)</f>
        <v>-82012</v>
      </c>
      <c r="V529" s="29">
        <f>SUMIFS(data!$G:$G,data!$C:$C,$B$357,data!$D:$D,$B$515,data!$F:$F,U$4,data!$E:$E,$B529,data!$H:$H,ПФ2026!V$5)</f>
        <v>0</v>
      </c>
      <c r="W529" s="29">
        <f>SUMIFS(data!$G:$G,data!$C:$C,$B$357,data!$D:$D,$B$515,data!$F:$F,W$4,data!$E:$E,$B529,data!$H:$H,ПФ2026!W$5)</f>
        <v>-65000</v>
      </c>
      <c r="X529" s="29">
        <f>SUMIFS(data!$G:$G,data!$C:$C,$B$357,data!$D:$D,$B$515,data!$F:$F,W$4,data!$E:$E,$B529,data!$H:$H,ПФ2026!X$5)</f>
        <v>0</v>
      </c>
      <c r="Y529" s="29">
        <f>SUMIFS(data!$G:$G,data!$C:$C,$B$357,data!$D:$D,$B$515,data!$F:$F,Y$4,data!$E:$E,$B529,data!$H:$H,ПФ2026!Y$5)</f>
        <v>-65000</v>
      </c>
      <c r="Z529" s="30">
        <f>SUMIFS(data!$G:$G,data!$C:$C,$B$357,data!$D:$D,$B$515,data!$F:$F,Y$4,data!$E:$E,$B529,data!$H:$H,ПФ2026!Z$5)</f>
        <v>0</v>
      </c>
      <c r="AA529" s="28">
        <f t="shared" si="174"/>
        <v>-1812824</v>
      </c>
      <c r="AB529" s="30">
        <f t="shared" si="174"/>
        <v>-1173460.29</v>
      </c>
      <c r="AC529" s="31">
        <f t="shared" si="169"/>
        <v>0.64731065453678904</v>
      </c>
    </row>
    <row r="530" spans="2:29" hidden="1" outlineLevel="1" x14ac:dyDescent="0.25">
      <c r="B530" s="37" t="s">
        <v>83</v>
      </c>
      <c r="C530" s="28">
        <f>SUMIFS(data!$G:$G,data!$C:$C,$B$357,data!$D:$D,$B$515,data!$F:$F,C$4,data!$E:$E,$B530,data!$H:$H,ПФ2026!C$5)</f>
        <v>0</v>
      </c>
      <c r="D530" s="29">
        <f>SUMIFS(data!$G:$G,data!$C:$C,$B$357,data!$D:$D,$B$515,data!$F:$F,C$4,data!$E:$E,$B530,data!$H:$H,ПФ2026!D$5)</f>
        <v>0</v>
      </c>
      <c r="E530" s="29">
        <f>SUMIFS(data!$G:$G,data!$C:$C,$B$357,data!$D:$D,$B$515,data!$F:$F,E$4,data!$E:$E,$B530,data!$H:$H,ПФ2026!E$5)</f>
        <v>0</v>
      </c>
      <c r="F530" s="29">
        <f>SUMIFS(data!$G:$G,data!$C:$C,$B$357,data!$D:$D,$B$515,data!$F:$F,E$4,data!$E:$E,$B530,data!$H:$H,ПФ2026!F$5)</f>
        <v>0</v>
      </c>
      <c r="G530" s="29">
        <f>SUMIFS(data!$G:$G,data!$C:$C,$B$357,data!$D:$D,$B$515,data!$F:$F,G$4,data!$E:$E,$B530,data!$H:$H,ПФ2026!G$5)</f>
        <v>0</v>
      </c>
      <c r="H530" s="30">
        <f>SUMIFS(data!$G:$G,data!$C:$C,$B$357,data!$D:$D,$B$515,data!$F:$F,G$4,data!$E:$E,$B530,data!$H:$H,ПФ2026!H$5)</f>
        <v>0</v>
      </c>
      <c r="I530" s="29">
        <f>SUMIFS(data!$G:$G,data!$C:$C,$B$357,data!$D:$D,$B$515,data!$F:$F,I$4,data!$E:$E,$B530,data!$H:$H,ПФ2026!I$5)</f>
        <v>0</v>
      </c>
      <c r="J530" s="29">
        <f>SUMIFS(data!$G:$G,data!$C:$C,$B$357,data!$D:$D,$B$515,data!$F:$F,I$4,data!$E:$E,$B530,data!$H:$H,ПФ2026!J$5)</f>
        <v>0</v>
      </c>
      <c r="K530" s="29">
        <f>SUMIFS(data!$G:$G,data!$C:$C,$B$357,data!$D:$D,$B$515,data!$F:$F,K$4,data!$E:$E,$B530,data!$H:$H,ПФ2026!K$5)</f>
        <v>0</v>
      </c>
      <c r="L530" s="29">
        <f>SUMIFS(data!$G:$G,data!$C:$C,$B$357,data!$D:$D,$B$515,data!$F:$F,K$4,data!$E:$E,$B530,data!$H:$H,ПФ2026!L$5)</f>
        <v>-142.49</v>
      </c>
      <c r="M530" s="29">
        <f>SUMIFS(data!$G:$G,data!$C:$C,$B$357,data!$D:$D,$B$515,data!$F:$F,M$4,data!$E:$E,$B530,data!$H:$H,ПФ2026!M$5)</f>
        <v>0</v>
      </c>
      <c r="N530" s="30">
        <f>SUMIFS(data!$G:$G,data!$C:$C,$B$357,data!$D:$D,$B$515,data!$F:$F,M$4,data!$E:$E,$B530,data!$H:$H,ПФ2026!N$5)</f>
        <v>-72.87</v>
      </c>
      <c r="O530" s="28">
        <f>SUMIFS(data!$G:$G,data!$C:$C,$B$357,data!$D:$D,$B$515,data!$F:$F,O$4,data!$E:$E,$B530,data!$H:$H,ПФ2026!O$5)</f>
        <v>0</v>
      </c>
      <c r="P530" s="29">
        <f>SUMIFS(data!$G:$G,data!$C:$C,$B$357,data!$D:$D,$B$515,data!$F:$F,O$4,data!$E:$E,$B530,data!$H:$H,ПФ2026!P$5)</f>
        <v>0</v>
      </c>
      <c r="Q530" s="29">
        <f>SUMIFS(data!$G:$G,data!$C:$C,$B$357,data!$D:$D,$B$515,data!$F:$F,Q$4,data!$E:$E,$B530,data!$H:$H,ПФ2026!Q$5)</f>
        <v>0</v>
      </c>
      <c r="R530" s="29">
        <f>SUMIFS(data!$G:$G,data!$C:$C,$B$357,data!$D:$D,$B$515,data!$F:$F,Q$4,data!$E:$E,$B530,data!$H:$H,ПФ2026!R$5)</f>
        <v>0</v>
      </c>
      <c r="S530" s="29">
        <f>SUMIFS(data!$G:$G,data!$C:$C,$B$357,data!$D:$D,$B$515,data!$F:$F,S$4,data!$E:$E,$B530,data!$H:$H,ПФ2026!S$5)</f>
        <v>0</v>
      </c>
      <c r="T530" s="30">
        <f>SUMIFS(data!$G:$G,data!$C:$C,$B$357,data!$D:$D,$B$515,data!$F:$F,S$4,data!$E:$E,$B530,data!$H:$H,ПФ2026!T$5)</f>
        <v>0</v>
      </c>
      <c r="U530" s="28">
        <f>SUMIFS(data!$G:$G,data!$C:$C,$B$357,data!$D:$D,$B$515,data!$F:$F,U$4,data!$E:$E,$B530,data!$H:$H,ПФ2026!U$5)</f>
        <v>0</v>
      </c>
      <c r="V530" s="29">
        <f>SUMIFS(data!$G:$G,data!$C:$C,$B$357,data!$D:$D,$B$515,data!$F:$F,U$4,data!$E:$E,$B530,data!$H:$H,ПФ2026!V$5)</f>
        <v>0</v>
      </c>
      <c r="W530" s="29">
        <f>SUMIFS(data!$G:$G,data!$C:$C,$B$357,data!$D:$D,$B$515,data!$F:$F,W$4,data!$E:$E,$B530,data!$H:$H,ПФ2026!W$5)</f>
        <v>0</v>
      </c>
      <c r="X530" s="29">
        <f>SUMIFS(data!$G:$G,data!$C:$C,$B$357,data!$D:$D,$B$515,data!$F:$F,W$4,data!$E:$E,$B530,data!$H:$H,ПФ2026!X$5)</f>
        <v>0</v>
      </c>
      <c r="Y530" s="29">
        <f>SUMIFS(data!$G:$G,data!$C:$C,$B$357,data!$D:$D,$B$515,data!$F:$F,Y$4,data!$E:$E,$B530,data!$H:$H,ПФ2026!Y$5)</f>
        <v>0</v>
      </c>
      <c r="Z530" s="30">
        <f>SUMIFS(data!$G:$G,data!$C:$C,$B$357,data!$D:$D,$B$515,data!$F:$F,Y$4,data!$E:$E,$B530,data!$H:$H,ПФ2026!Z$5)</f>
        <v>0</v>
      </c>
      <c r="AA530" s="28">
        <f t="shared" si="174"/>
        <v>-777.48</v>
      </c>
      <c r="AB530" s="30">
        <f t="shared" si="174"/>
        <v>-215.36</v>
      </c>
      <c r="AC530" s="31">
        <f t="shared" si="169"/>
        <v>0.27699747903483046</v>
      </c>
    </row>
    <row r="531" spans="2:29" hidden="1" outlineLevel="1" x14ac:dyDescent="0.25">
      <c r="B531" s="37" t="s">
        <v>84</v>
      </c>
      <c r="C531" s="28">
        <f>SUMIFS(data!$G:$G,data!$C:$C,$B$357,data!$D:$D,$B$515,data!$F:$F,C$4,data!$E:$E,$B531,data!$H:$H,ПФ2026!C$5)</f>
        <v>-1770</v>
      </c>
      <c r="D531" s="29">
        <f>SUMIFS(data!$G:$G,data!$C:$C,$B$357,data!$D:$D,$B$515,data!$F:$F,C$4,data!$E:$E,$B531,data!$H:$H,ПФ2026!D$5)</f>
        <v>0</v>
      </c>
      <c r="E531" s="29">
        <f>SUMIFS(data!$G:$G,data!$C:$C,$B$357,data!$D:$D,$B$515,data!$F:$F,E$4,data!$E:$E,$B531,data!$H:$H,ПФ2026!E$5)</f>
        <v>-1670</v>
      </c>
      <c r="F531" s="29">
        <f>SUMIFS(data!$G:$G,data!$C:$C,$B$357,data!$D:$D,$B$515,data!$F:$F,E$4,data!$E:$E,$B531,data!$H:$H,ПФ2026!F$5)</f>
        <v>0</v>
      </c>
      <c r="G531" s="29">
        <f>SUMIFS(data!$G:$G,data!$C:$C,$B$357,data!$D:$D,$B$515,data!$F:$F,G$4,data!$E:$E,$B531,data!$H:$H,ПФ2026!G$5)</f>
        <v>-36875</v>
      </c>
      <c r="H531" s="30">
        <f>SUMIFS(data!$G:$G,data!$C:$C,$B$357,data!$D:$D,$B$515,data!$F:$F,G$4,data!$E:$E,$B531,data!$H:$H,ПФ2026!H$5)</f>
        <v>0</v>
      </c>
      <c r="I531" s="29">
        <f>SUMIFS(data!$G:$G,data!$C:$C,$B$357,data!$D:$D,$B$515,data!$F:$F,I$4,data!$E:$E,$B531,data!$H:$H,ПФ2026!I$5)</f>
        <v>-32625</v>
      </c>
      <c r="J531" s="29">
        <f>SUMIFS(data!$G:$G,data!$C:$C,$B$357,data!$D:$D,$B$515,data!$F:$F,I$4,data!$E:$E,$B531,data!$H:$H,ПФ2026!J$5)</f>
        <v>0</v>
      </c>
      <c r="K531" s="29">
        <f>SUMIFS(data!$G:$G,data!$C:$C,$B$357,data!$D:$D,$B$515,data!$F:$F,K$4,data!$E:$E,$B531,data!$H:$H,ПФ2026!K$5)</f>
        <v>-33450</v>
      </c>
      <c r="L531" s="29">
        <f>SUMIFS(data!$G:$G,data!$C:$C,$B$357,data!$D:$D,$B$515,data!$F:$F,K$4,data!$E:$E,$B531,data!$H:$H,ПФ2026!L$5)</f>
        <v>0</v>
      </c>
      <c r="M531" s="29">
        <f>SUMIFS(data!$G:$G,data!$C:$C,$B$357,data!$D:$D,$B$515,data!$F:$F,M$4,data!$E:$E,$B531,data!$H:$H,ПФ2026!M$5)</f>
        <v>-31400</v>
      </c>
      <c r="N531" s="30">
        <f>SUMIFS(data!$G:$G,data!$C:$C,$B$357,data!$D:$D,$B$515,data!$F:$F,M$4,data!$E:$E,$B531,data!$H:$H,ПФ2026!N$5)</f>
        <v>0</v>
      </c>
      <c r="O531" s="28">
        <f>SUMIFS(data!$G:$G,data!$C:$C,$B$357,data!$D:$D,$B$515,data!$F:$F,O$4,data!$E:$E,$B531,data!$H:$H,ПФ2026!O$5)</f>
        <v>-35000</v>
      </c>
      <c r="P531" s="29">
        <f>SUMIFS(data!$G:$G,data!$C:$C,$B$357,data!$D:$D,$B$515,data!$F:$F,O$4,data!$E:$E,$B531,data!$H:$H,ПФ2026!P$5)</f>
        <v>0</v>
      </c>
      <c r="Q531" s="29">
        <f>SUMIFS(data!$G:$G,data!$C:$C,$B$357,data!$D:$D,$B$515,data!$F:$F,Q$4,data!$E:$E,$B531,data!$H:$H,ПФ2026!Q$5)</f>
        <v>-24050</v>
      </c>
      <c r="R531" s="29">
        <f>SUMIFS(data!$G:$G,data!$C:$C,$B$357,data!$D:$D,$B$515,data!$F:$F,Q$4,data!$E:$E,$B531,data!$H:$H,ПФ2026!R$5)</f>
        <v>0</v>
      </c>
      <c r="S531" s="29">
        <f>SUMIFS(data!$G:$G,data!$C:$C,$B$357,data!$D:$D,$B$515,data!$F:$F,S$4,data!$E:$E,$B531,data!$H:$H,ПФ2026!S$5)</f>
        <v>-24650</v>
      </c>
      <c r="T531" s="30">
        <f>SUMIFS(data!$G:$G,data!$C:$C,$B$357,data!$D:$D,$B$515,data!$F:$F,S$4,data!$E:$E,$B531,data!$H:$H,ПФ2026!T$5)</f>
        <v>0</v>
      </c>
      <c r="U531" s="28">
        <f>SUMIFS(data!$G:$G,data!$C:$C,$B$357,data!$D:$D,$B$515,data!$F:$F,U$4,data!$E:$E,$B531,data!$H:$H,ПФ2026!U$5)</f>
        <v>-4220</v>
      </c>
      <c r="V531" s="29">
        <f>SUMIFS(data!$G:$G,data!$C:$C,$B$357,data!$D:$D,$B$515,data!$F:$F,U$4,data!$E:$E,$B531,data!$H:$H,ПФ2026!V$5)</f>
        <v>0</v>
      </c>
      <c r="W531" s="29">
        <f>SUMIFS(data!$G:$G,data!$C:$C,$B$357,data!$D:$D,$B$515,data!$F:$F,W$4,data!$E:$E,$B531,data!$H:$H,ПФ2026!W$5)</f>
        <v>-1520</v>
      </c>
      <c r="X531" s="29">
        <f>SUMIFS(data!$G:$G,data!$C:$C,$B$357,data!$D:$D,$B$515,data!$F:$F,W$4,data!$E:$E,$B531,data!$H:$H,ПФ2026!X$5)</f>
        <v>0</v>
      </c>
      <c r="Y531" s="29">
        <f>SUMIFS(data!$G:$G,data!$C:$C,$B$357,data!$D:$D,$B$515,data!$F:$F,Y$4,data!$E:$E,$B531,data!$H:$H,ПФ2026!Y$5)</f>
        <v>-1420</v>
      </c>
      <c r="Z531" s="30">
        <f>SUMIFS(data!$G:$G,data!$C:$C,$B$357,data!$D:$D,$B$515,data!$F:$F,Y$4,data!$E:$E,$B531,data!$H:$H,ПФ2026!Z$5)</f>
        <v>0</v>
      </c>
      <c r="AA531" s="28">
        <f t="shared" si="174"/>
        <v>-221490</v>
      </c>
      <c r="AB531" s="30">
        <f t="shared" si="174"/>
        <v>0</v>
      </c>
      <c r="AC531" s="31">
        <f t="shared" si="169"/>
        <v>0</v>
      </c>
    </row>
    <row r="532" spans="2:29" hidden="1" outlineLevel="1" x14ac:dyDescent="0.25">
      <c r="B532" s="37" t="s">
        <v>91</v>
      </c>
      <c r="C532" s="28">
        <f>SUMIFS(data!$G:$G,data!$C:$C,$B$357,data!$D:$D,$B$515,data!$F:$F,C$4,data!$E:$E,$B532,data!$H:$H,ПФ2026!C$5)</f>
        <v>0</v>
      </c>
      <c r="D532" s="29">
        <f>SUMIFS(data!$G:$G,data!$C:$C,$B$357,data!$D:$D,$B$515,data!$F:$F,C$4,data!$E:$E,$B532,data!$H:$H,ПФ2026!D$5)</f>
        <v>0</v>
      </c>
      <c r="E532" s="29">
        <f>SUMIFS(data!$G:$G,data!$C:$C,$B$357,data!$D:$D,$B$515,data!$F:$F,E$4,data!$E:$E,$B532,data!$H:$H,ПФ2026!E$5)</f>
        <v>0</v>
      </c>
      <c r="F532" s="29">
        <f>SUMIFS(data!$G:$G,data!$C:$C,$B$357,data!$D:$D,$B$515,data!$F:$F,E$4,data!$E:$E,$B532,data!$H:$H,ПФ2026!F$5)</f>
        <v>0</v>
      </c>
      <c r="G532" s="29">
        <f>SUMIFS(data!$G:$G,data!$C:$C,$B$357,data!$D:$D,$B$515,data!$F:$F,G$4,data!$E:$E,$B532,data!$H:$H,ПФ2026!G$5)</f>
        <v>-1400</v>
      </c>
      <c r="H532" s="30">
        <f>SUMIFS(data!$G:$G,data!$C:$C,$B$357,data!$D:$D,$B$515,data!$F:$F,G$4,data!$E:$E,$B532,data!$H:$H,ПФ2026!H$5)</f>
        <v>0</v>
      </c>
      <c r="I532" s="29">
        <f>SUMIFS(data!$G:$G,data!$C:$C,$B$357,data!$D:$D,$B$515,data!$F:$F,I$4,data!$E:$E,$B532,data!$H:$H,ПФ2026!I$5)</f>
        <v>-4200</v>
      </c>
      <c r="J532" s="29">
        <f>SUMIFS(data!$G:$G,data!$C:$C,$B$357,data!$D:$D,$B$515,data!$F:$F,I$4,data!$E:$E,$B532,data!$H:$H,ПФ2026!J$5)</f>
        <v>-3500</v>
      </c>
      <c r="K532" s="29">
        <f>SUMIFS(data!$G:$G,data!$C:$C,$B$357,data!$D:$D,$B$515,data!$F:$F,K$4,data!$E:$E,$B532,data!$H:$H,ПФ2026!K$5)</f>
        <v>-6300</v>
      </c>
      <c r="L532" s="29">
        <f>SUMIFS(data!$G:$G,data!$C:$C,$B$357,data!$D:$D,$B$515,data!$F:$F,K$4,data!$E:$E,$B532,data!$H:$H,ПФ2026!L$5)</f>
        <v>0</v>
      </c>
      <c r="M532" s="29">
        <f>SUMIFS(data!$G:$G,data!$C:$C,$B$357,data!$D:$D,$B$515,data!$F:$F,M$4,data!$E:$E,$B532,data!$H:$H,ПФ2026!M$5)</f>
        <v>-6300</v>
      </c>
      <c r="N532" s="30">
        <f>SUMIFS(data!$G:$G,data!$C:$C,$B$357,data!$D:$D,$B$515,data!$F:$F,M$4,data!$E:$E,$B532,data!$H:$H,ПФ2026!N$5)</f>
        <v>-5250</v>
      </c>
      <c r="O532" s="28">
        <f>SUMIFS(data!$G:$G,data!$C:$C,$B$357,data!$D:$D,$B$515,data!$F:$F,O$4,data!$E:$E,$B532,data!$H:$H,ПФ2026!O$5)</f>
        <v>-6300</v>
      </c>
      <c r="P532" s="29">
        <f>SUMIFS(data!$G:$G,data!$C:$C,$B$357,data!$D:$D,$B$515,data!$F:$F,O$4,data!$E:$E,$B532,data!$H:$H,ПФ2026!P$5)</f>
        <v>0</v>
      </c>
      <c r="Q532" s="29">
        <f>SUMIFS(data!$G:$G,data!$C:$C,$B$357,data!$D:$D,$B$515,data!$F:$F,Q$4,data!$E:$E,$B532,data!$H:$H,ПФ2026!Q$5)</f>
        <v>-6300</v>
      </c>
      <c r="R532" s="29">
        <f>SUMIFS(data!$G:$G,data!$C:$C,$B$357,data!$D:$D,$B$515,data!$F:$F,Q$4,data!$E:$E,$B532,data!$H:$H,ПФ2026!R$5)</f>
        <v>0</v>
      </c>
      <c r="S532" s="29">
        <f>SUMIFS(data!$G:$G,data!$C:$C,$B$357,data!$D:$D,$B$515,data!$F:$F,S$4,data!$E:$E,$B532,data!$H:$H,ПФ2026!S$5)</f>
        <v>-1400</v>
      </c>
      <c r="T532" s="30">
        <f>SUMIFS(data!$G:$G,data!$C:$C,$B$357,data!$D:$D,$B$515,data!$F:$F,S$4,data!$E:$E,$B532,data!$H:$H,ПФ2026!T$5)</f>
        <v>0</v>
      </c>
      <c r="U532" s="28">
        <f>SUMIFS(data!$G:$G,data!$C:$C,$B$357,data!$D:$D,$B$515,data!$F:$F,U$4,data!$E:$E,$B532,data!$H:$H,ПФ2026!U$5)</f>
        <v>-1400</v>
      </c>
      <c r="V532" s="29">
        <f>SUMIFS(data!$G:$G,data!$C:$C,$B$357,data!$D:$D,$B$515,data!$F:$F,U$4,data!$E:$E,$B532,data!$H:$H,ПФ2026!V$5)</f>
        <v>0</v>
      </c>
      <c r="W532" s="29">
        <f>SUMIFS(data!$G:$G,data!$C:$C,$B$357,data!$D:$D,$B$515,data!$F:$F,W$4,data!$E:$E,$B532,data!$H:$H,ПФ2026!W$5)</f>
        <v>0</v>
      </c>
      <c r="X532" s="29">
        <f>SUMIFS(data!$G:$G,data!$C:$C,$B$357,data!$D:$D,$B$515,data!$F:$F,W$4,data!$E:$E,$B532,data!$H:$H,ПФ2026!X$5)</f>
        <v>0</v>
      </c>
      <c r="Y532" s="29">
        <f>SUMIFS(data!$G:$G,data!$C:$C,$B$357,data!$D:$D,$B$515,data!$F:$F,Y$4,data!$E:$E,$B532,data!$H:$H,ПФ2026!Y$5)</f>
        <v>0</v>
      </c>
      <c r="Z532" s="30">
        <f>SUMIFS(data!$G:$G,data!$C:$C,$B$357,data!$D:$D,$B$515,data!$F:$F,Y$4,data!$E:$E,$B532,data!$H:$H,ПФ2026!Z$5)</f>
        <v>0</v>
      </c>
      <c r="AA532" s="28">
        <f t="shared" si="174"/>
        <v>-32200</v>
      </c>
      <c r="AB532" s="30">
        <f t="shared" si="174"/>
        <v>-8750</v>
      </c>
      <c r="AC532" s="31">
        <f t="shared" si="169"/>
        <v>0.27173913043478259</v>
      </c>
    </row>
    <row r="533" spans="2:29" hidden="1" outlineLevel="1" x14ac:dyDescent="0.25">
      <c r="B533" s="37" t="s">
        <v>92</v>
      </c>
      <c r="C533" s="28">
        <f>SUMIFS(data!$G:$G,data!$C:$C,$B$357,data!$D:$D,$B$515,data!$F:$F,C$4,data!$E:$E,$B533,data!$H:$H,ПФ2026!C$5)</f>
        <v>0</v>
      </c>
      <c r="D533" s="29">
        <f>SUMIFS(data!$G:$G,data!$C:$C,$B$357,data!$D:$D,$B$515,data!$F:$F,C$4,data!$E:$E,$B533,data!$H:$H,ПФ2026!D$5)</f>
        <v>0</v>
      </c>
      <c r="E533" s="29">
        <f>SUMIFS(data!$G:$G,data!$C:$C,$B$357,data!$D:$D,$B$515,data!$F:$F,E$4,data!$E:$E,$B533,data!$H:$H,ПФ2026!E$5)</f>
        <v>0</v>
      </c>
      <c r="F533" s="29">
        <f>SUMIFS(data!$G:$G,data!$C:$C,$B$357,data!$D:$D,$B$515,data!$F:$F,E$4,data!$E:$E,$B533,data!$H:$H,ПФ2026!F$5)</f>
        <v>0</v>
      </c>
      <c r="G533" s="29">
        <f>SUMIFS(data!$G:$G,data!$C:$C,$B$357,data!$D:$D,$B$515,data!$F:$F,G$4,data!$E:$E,$B533,data!$H:$H,ПФ2026!G$5)</f>
        <v>0</v>
      </c>
      <c r="H533" s="30">
        <f>SUMIFS(data!$G:$G,data!$C:$C,$B$357,data!$D:$D,$B$515,data!$F:$F,G$4,data!$E:$E,$B533,data!$H:$H,ПФ2026!H$5)</f>
        <v>0</v>
      </c>
      <c r="I533" s="29">
        <f>SUMIFS(data!$G:$G,data!$C:$C,$B$357,data!$D:$D,$B$515,data!$F:$F,I$4,data!$E:$E,$B533,data!$H:$H,ПФ2026!I$5)</f>
        <v>0</v>
      </c>
      <c r="J533" s="29">
        <f>SUMIFS(data!$G:$G,data!$C:$C,$B$357,data!$D:$D,$B$515,data!$F:$F,I$4,data!$E:$E,$B533,data!$H:$H,ПФ2026!J$5)</f>
        <v>0</v>
      </c>
      <c r="K533" s="29">
        <f>SUMIFS(data!$G:$G,data!$C:$C,$B$357,data!$D:$D,$B$515,data!$F:$F,K$4,data!$E:$E,$B533,data!$H:$H,ПФ2026!K$5)</f>
        <v>0</v>
      </c>
      <c r="L533" s="29">
        <f>SUMIFS(data!$G:$G,data!$C:$C,$B$357,data!$D:$D,$B$515,data!$F:$F,K$4,data!$E:$E,$B533,data!$H:$H,ПФ2026!L$5)</f>
        <v>0</v>
      </c>
      <c r="M533" s="29">
        <f>SUMIFS(data!$G:$G,data!$C:$C,$B$357,data!$D:$D,$B$515,data!$F:$F,M$4,data!$E:$E,$B533,data!$H:$H,ПФ2026!M$5)</f>
        <v>0</v>
      </c>
      <c r="N533" s="30">
        <f>SUMIFS(data!$G:$G,data!$C:$C,$B$357,data!$D:$D,$B$515,data!$F:$F,M$4,data!$E:$E,$B533,data!$H:$H,ПФ2026!N$5)</f>
        <v>0</v>
      </c>
      <c r="O533" s="28">
        <f>SUMIFS(data!$G:$G,data!$C:$C,$B$357,data!$D:$D,$B$515,data!$F:$F,O$4,data!$E:$E,$B533,data!$H:$H,ПФ2026!O$5)</f>
        <v>0</v>
      </c>
      <c r="P533" s="29">
        <f>SUMIFS(data!$G:$G,data!$C:$C,$B$357,data!$D:$D,$B$515,data!$F:$F,O$4,data!$E:$E,$B533,data!$H:$H,ПФ2026!P$5)</f>
        <v>0</v>
      </c>
      <c r="Q533" s="29">
        <f>SUMIFS(data!$G:$G,data!$C:$C,$B$357,data!$D:$D,$B$515,data!$F:$F,Q$4,data!$E:$E,$B533,data!$H:$H,ПФ2026!Q$5)</f>
        <v>-54277.3</v>
      </c>
      <c r="R533" s="29">
        <f>SUMIFS(data!$G:$G,data!$C:$C,$B$357,data!$D:$D,$B$515,data!$F:$F,Q$4,data!$E:$E,$B533,data!$H:$H,ПФ2026!R$5)</f>
        <v>0</v>
      </c>
      <c r="S533" s="29">
        <f>SUMIFS(data!$G:$G,data!$C:$C,$B$357,data!$D:$D,$B$515,data!$F:$F,S$4,data!$E:$E,$B533,data!$H:$H,ПФ2026!S$5)</f>
        <v>0</v>
      </c>
      <c r="T533" s="30">
        <f>SUMIFS(data!$G:$G,data!$C:$C,$B$357,data!$D:$D,$B$515,data!$F:$F,S$4,data!$E:$E,$B533,data!$H:$H,ПФ2026!T$5)</f>
        <v>0</v>
      </c>
      <c r="U533" s="28">
        <f>SUMIFS(data!$G:$G,data!$C:$C,$B$357,data!$D:$D,$B$515,data!$F:$F,U$4,data!$E:$E,$B533,data!$H:$H,ПФ2026!U$5)</f>
        <v>-32625.494000000002</v>
      </c>
      <c r="V533" s="29">
        <f>SUMIFS(data!$G:$G,data!$C:$C,$B$357,data!$D:$D,$B$515,data!$F:$F,U$4,data!$E:$E,$B533,data!$H:$H,ПФ2026!V$5)</f>
        <v>0</v>
      </c>
      <c r="W533" s="29">
        <f>SUMIFS(data!$G:$G,data!$C:$C,$B$357,data!$D:$D,$B$515,data!$F:$F,W$4,data!$E:$E,$B533,data!$H:$H,ПФ2026!W$5)</f>
        <v>0</v>
      </c>
      <c r="X533" s="29">
        <f>SUMIFS(data!$G:$G,data!$C:$C,$B$357,data!$D:$D,$B$515,data!$F:$F,W$4,data!$E:$E,$B533,data!$H:$H,ПФ2026!X$5)</f>
        <v>0</v>
      </c>
      <c r="Y533" s="29">
        <f>SUMIFS(data!$G:$G,data!$C:$C,$B$357,data!$D:$D,$B$515,data!$F:$F,Y$4,data!$E:$E,$B533,data!$H:$H,ПФ2026!Y$5)</f>
        <v>0</v>
      </c>
      <c r="Z533" s="30">
        <f>SUMIFS(data!$G:$G,data!$C:$C,$B$357,data!$D:$D,$B$515,data!$F:$F,Y$4,data!$E:$E,$B533,data!$H:$H,ПФ2026!Z$5)</f>
        <v>0</v>
      </c>
      <c r="AA533" s="28">
        <f t="shared" si="174"/>
        <v>-57577.3</v>
      </c>
      <c r="AB533" s="30">
        <f t="shared" si="174"/>
        <v>0</v>
      </c>
      <c r="AC533" s="31">
        <f t="shared" si="169"/>
        <v>0</v>
      </c>
    </row>
    <row r="534" spans="2:29" hidden="1" outlineLevel="1" x14ac:dyDescent="0.25">
      <c r="B534" s="37" t="s">
        <v>94</v>
      </c>
      <c r="C534" s="28">
        <f>SUMIFS(data!$G:$G,data!$C:$C,$B$357,data!$D:$D,$B$515,data!$F:$F,C$4,data!$E:$E,$B534,data!$H:$H,ПФ2026!C$5)</f>
        <v>-5100</v>
      </c>
      <c r="D534" s="29">
        <f>SUMIFS(data!$G:$G,data!$C:$C,$B$357,data!$D:$D,$B$515,data!$F:$F,C$4,data!$E:$E,$B534,data!$H:$H,ПФ2026!D$5)</f>
        <v>-3400</v>
      </c>
      <c r="E534" s="29">
        <f>SUMIFS(data!$G:$G,data!$C:$C,$B$357,data!$D:$D,$B$515,data!$F:$F,E$4,data!$E:$E,$B534,data!$H:$H,ПФ2026!E$5)</f>
        <v>-5100</v>
      </c>
      <c r="F534" s="29">
        <f>SUMIFS(data!$G:$G,data!$C:$C,$B$357,data!$D:$D,$B$515,data!$F:$F,E$4,data!$E:$E,$B534,data!$H:$H,ПФ2026!F$5)</f>
        <v>0</v>
      </c>
      <c r="G534" s="29">
        <f>SUMIFS(data!$G:$G,data!$C:$C,$B$357,data!$D:$D,$B$515,data!$F:$F,G$4,data!$E:$E,$B534,data!$H:$H,ПФ2026!G$5)</f>
        <v>-5100</v>
      </c>
      <c r="H534" s="30">
        <f>SUMIFS(data!$G:$G,data!$C:$C,$B$357,data!$D:$D,$B$515,data!$F:$F,G$4,data!$E:$E,$B534,data!$H:$H,ПФ2026!H$5)</f>
        <v>-7200</v>
      </c>
      <c r="I534" s="29">
        <f>SUMIFS(data!$G:$G,data!$C:$C,$B$357,data!$D:$D,$B$515,data!$F:$F,I$4,data!$E:$E,$B534,data!$H:$H,ПФ2026!I$5)</f>
        <v>-13600</v>
      </c>
      <c r="J534" s="29">
        <f>SUMIFS(data!$G:$G,data!$C:$C,$B$357,data!$D:$D,$B$515,data!$F:$F,I$4,data!$E:$E,$B534,data!$H:$H,ПФ2026!J$5)</f>
        <v>-12600</v>
      </c>
      <c r="K534" s="29">
        <f>SUMIFS(data!$G:$G,data!$C:$C,$B$357,data!$D:$D,$B$515,data!$F:$F,K$4,data!$E:$E,$B534,data!$H:$H,ПФ2026!K$5)</f>
        <v>-20400</v>
      </c>
      <c r="L534" s="29">
        <f>SUMIFS(data!$G:$G,data!$C:$C,$B$357,data!$D:$D,$B$515,data!$F:$F,K$4,data!$E:$E,$B534,data!$H:$H,ПФ2026!L$5)</f>
        <v>-12600</v>
      </c>
      <c r="M534" s="29">
        <f>SUMIFS(data!$G:$G,data!$C:$C,$B$357,data!$D:$D,$B$515,data!$F:$F,M$4,data!$E:$E,$B534,data!$H:$H,ПФ2026!M$5)</f>
        <v>-25500</v>
      </c>
      <c r="N534" s="30">
        <f>SUMIFS(data!$G:$G,data!$C:$C,$B$357,data!$D:$D,$B$515,data!$F:$F,M$4,data!$E:$E,$B534,data!$H:$H,ПФ2026!N$5)</f>
        <v>-21600</v>
      </c>
      <c r="O534" s="28">
        <f>SUMIFS(data!$G:$G,data!$C:$C,$B$357,data!$D:$D,$B$515,data!$F:$F,O$4,data!$E:$E,$B534,data!$H:$H,ПФ2026!O$5)</f>
        <v>-25500</v>
      </c>
      <c r="P534" s="29">
        <f>SUMIFS(data!$G:$G,data!$C:$C,$B$357,data!$D:$D,$B$515,data!$F:$F,O$4,data!$E:$E,$B534,data!$H:$H,ПФ2026!P$5)</f>
        <v>0</v>
      </c>
      <c r="Q534" s="29">
        <f>SUMIFS(data!$G:$G,data!$C:$C,$B$357,data!$D:$D,$B$515,data!$F:$F,Q$4,data!$E:$E,$B534,data!$H:$H,ПФ2026!Q$5)</f>
        <v>-25500</v>
      </c>
      <c r="R534" s="29">
        <f>SUMIFS(data!$G:$G,data!$C:$C,$B$357,data!$D:$D,$B$515,data!$F:$F,Q$4,data!$E:$E,$B534,data!$H:$H,ПФ2026!R$5)</f>
        <v>0</v>
      </c>
      <c r="S534" s="29">
        <f>SUMIFS(data!$G:$G,data!$C:$C,$B$357,data!$D:$D,$B$515,data!$F:$F,S$4,data!$E:$E,$B534,data!$H:$H,ПФ2026!S$5)</f>
        <v>-20400</v>
      </c>
      <c r="T534" s="30">
        <f>SUMIFS(data!$G:$G,data!$C:$C,$B$357,data!$D:$D,$B$515,data!$F:$F,S$4,data!$E:$E,$B534,data!$H:$H,ПФ2026!T$5)</f>
        <v>0</v>
      </c>
      <c r="U534" s="28">
        <f>SUMIFS(data!$G:$G,data!$C:$C,$B$357,data!$D:$D,$B$515,data!$F:$F,U$4,data!$E:$E,$B534,data!$H:$H,ПФ2026!U$5)</f>
        <v>-5100</v>
      </c>
      <c r="V534" s="29">
        <f>SUMIFS(data!$G:$G,data!$C:$C,$B$357,data!$D:$D,$B$515,data!$F:$F,U$4,data!$E:$E,$B534,data!$H:$H,ПФ2026!V$5)</f>
        <v>0</v>
      </c>
      <c r="W534" s="29">
        <f>SUMIFS(data!$G:$G,data!$C:$C,$B$357,data!$D:$D,$B$515,data!$F:$F,W$4,data!$E:$E,$B534,data!$H:$H,ПФ2026!W$5)</f>
        <v>-5100</v>
      </c>
      <c r="X534" s="29">
        <f>SUMIFS(data!$G:$G,data!$C:$C,$B$357,data!$D:$D,$B$515,data!$F:$F,W$4,data!$E:$E,$B534,data!$H:$H,ПФ2026!X$5)</f>
        <v>0</v>
      </c>
      <c r="Y534" s="29">
        <f>SUMIFS(data!$G:$G,data!$C:$C,$B$357,data!$D:$D,$B$515,data!$F:$F,Y$4,data!$E:$E,$B534,data!$H:$H,ПФ2026!Y$5)</f>
        <v>-5100</v>
      </c>
      <c r="Z534" s="30">
        <f>SUMIFS(data!$G:$G,data!$C:$C,$B$357,data!$D:$D,$B$515,data!$F:$F,Y$4,data!$E:$E,$B534,data!$H:$H,ПФ2026!Z$5)</f>
        <v>0</v>
      </c>
      <c r="AA534" s="28">
        <f t="shared" si="174"/>
        <v>-213080</v>
      </c>
      <c r="AB534" s="30">
        <f t="shared" si="174"/>
        <v>-57400</v>
      </c>
      <c r="AC534" s="31">
        <f t="shared" si="169"/>
        <v>0.26938239159001315</v>
      </c>
    </row>
    <row r="535" spans="2:29" hidden="1" outlineLevel="1" x14ac:dyDescent="0.25">
      <c r="B535" s="37" t="s">
        <v>95</v>
      </c>
      <c r="C535" s="28">
        <f>SUMIFS(data!$G:$G,data!$C:$C,$B$357,data!$D:$D,$B$515,data!$F:$F,C$4,data!$E:$E,$B535,data!$H:$H,ПФ2026!C$5)</f>
        <v>-12707.2</v>
      </c>
      <c r="D535" s="29">
        <f>SUMIFS(data!$G:$G,data!$C:$C,$B$357,data!$D:$D,$B$515,data!$F:$F,C$4,data!$E:$E,$B535,data!$H:$H,ПФ2026!D$5)</f>
        <v>-11552</v>
      </c>
      <c r="E535" s="29">
        <f>SUMIFS(data!$G:$G,data!$C:$C,$B$357,data!$D:$D,$B$515,data!$F:$F,E$4,data!$E:$E,$B535,data!$H:$H,ПФ2026!E$5)</f>
        <v>-12707.2</v>
      </c>
      <c r="F535" s="29">
        <f>SUMIFS(data!$G:$G,data!$C:$C,$B$357,data!$D:$D,$B$515,data!$F:$F,E$4,data!$E:$E,$B535,data!$H:$H,ПФ2026!F$5)</f>
        <v>-10962</v>
      </c>
      <c r="G535" s="29">
        <f>SUMIFS(data!$G:$G,data!$C:$C,$B$357,data!$D:$D,$B$515,data!$F:$F,G$4,data!$E:$E,$B535,data!$H:$H,ПФ2026!G$5)</f>
        <v>-12707.2</v>
      </c>
      <c r="H535" s="30">
        <f>SUMIFS(data!$G:$G,data!$C:$C,$B$357,data!$D:$D,$B$515,data!$F:$F,G$4,data!$E:$E,$B535,data!$H:$H,ПФ2026!H$5)</f>
        <v>-10962</v>
      </c>
      <c r="I535" s="29">
        <f>SUMIFS(data!$G:$G,data!$C:$C,$B$357,data!$D:$D,$B$515,data!$F:$F,I$4,data!$E:$E,$B535,data!$H:$H,ПФ2026!I$5)</f>
        <v>-12707.2</v>
      </c>
      <c r="J535" s="29">
        <f>SUMIFS(data!$G:$G,data!$C:$C,$B$357,data!$D:$D,$B$515,data!$F:$F,I$4,data!$E:$E,$B535,data!$H:$H,ПФ2026!J$5)</f>
        <v>-10962</v>
      </c>
      <c r="K535" s="29">
        <f>SUMIFS(data!$G:$G,data!$C:$C,$B$357,data!$D:$D,$B$515,data!$F:$F,K$4,data!$E:$E,$B535,data!$H:$H,ПФ2026!K$5)</f>
        <v>-12707.2</v>
      </c>
      <c r="L535" s="29">
        <f>SUMIFS(data!$G:$G,data!$C:$C,$B$357,data!$D:$D,$B$515,data!$F:$F,K$4,data!$E:$E,$B535,data!$H:$H,ПФ2026!L$5)</f>
        <v>-15712</v>
      </c>
      <c r="M535" s="29">
        <f>SUMIFS(data!$G:$G,data!$C:$C,$B$357,data!$D:$D,$B$515,data!$F:$F,M$4,data!$E:$E,$B535,data!$H:$H,ПФ2026!M$5)</f>
        <v>-12707.2</v>
      </c>
      <c r="N535" s="30">
        <f>SUMIFS(data!$G:$G,data!$C:$C,$B$357,data!$D:$D,$B$515,data!$F:$F,M$4,data!$E:$E,$B535,data!$H:$H,ПФ2026!N$5)</f>
        <v>-10962</v>
      </c>
      <c r="O535" s="28">
        <f>SUMIFS(data!$G:$G,data!$C:$C,$B$357,data!$D:$D,$B$515,data!$F:$F,O$4,data!$E:$E,$B535,data!$H:$H,ПФ2026!O$5)</f>
        <v>-12707.2</v>
      </c>
      <c r="P535" s="29">
        <f>SUMIFS(data!$G:$G,data!$C:$C,$B$357,data!$D:$D,$B$515,data!$F:$F,O$4,data!$E:$E,$B535,data!$H:$H,ПФ2026!P$5)</f>
        <v>0</v>
      </c>
      <c r="Q535" s="29">
        <f>SUMIFS(data!$G:$G,data!$C:$C,$B$357,data!$D:$D,$B$515,data!$F:$F,Q$4,data!$E:$E,$B535,data!$H:$H,ПФ2026!Q$5)</f>
        <v>-12707.2</v>
      </c>
      <c r="R535" s="29">
        <f>SUMIFS(data!$G:$G,data!$C:$C,$B$357,data!$D:$D,$B$515,data!$F:$F,Q$4,data!$E:$E,$B535,data!$H:$H,ПФ2026!R$5)</f>
        <v>0</v>
      </c>
      <c r="S535" s="29">
        <f>SUMIFS(data!$G:$G,data!$C:$C,$B$357,data!$D:$D,$B$515,data!$F:$F,S$4,data!$E:$E,$B535,data!$H:$H,ПФ2026!S$5)</f>
        <v>-12707.2</v>
      </c>
      <c r="T535" s="30">
        <f>SUMIFS(data!$G:$G,data!$C:$C,$B$357,data!$D:$D,$B$515,data!$F:$F,S$4,data!$E:$E,$B535,data!$H:$H,ПФ2026!T$5)</f>
        <v>0</v>
      </c>
      <c r="U535" s="28">
        <f>SUMIFS(data!$G:$G,data!$C:$C,$B$357,data!$D:$D,$B$515,data!$F:$F,U$4,data!$E:$E,$B535,data!$H:$H,ПФ2026!U$5)</f>
        <v>-12707.2</v>
      </c>
      <c r="V535" s="29">
        <f>SUMIFS(data!$G:$G,data!$C:$C,$B$357,data!$D:$D,$B$515,data!$F:$F,U$4,data!$E:$E,$B535,data!$H:$H,ПФ2026!V$5)</f>
        <v>0</v>
      </c>
      <c r="W535" s="29">
        <f>SUMIFS(data!$G:$G,data!$C:$C,$B$357,data!$D:$D,$B$515,data!$F:$F,W$4,data!$E:$E,$B535,data!$H:$H,ПФ2026!W$5)</f>
        <v>-12707.2</v>
      </c>
      <c r="X535" s="29">
        <f>SUMIFS(data!$G:$G,data!$C:$C,$B$357,data!$D:$D,$B$515,data!$F:$F,W$4,data!$E:$E,$B535,data!$H:$H,ПФ2026!X$5)</f>
        <v>0</v>
      </c>
      <c r="Y535" s="29">
        <f>SUMIFS(data!$G:$G,data!$C:$C,$B$357,data!$D:$D,$B$515,data!$F:$F,Y$4,data!$E:$E,$B535,data!$H:$H,ПФ2026!Y$5)</f>
        <v>-12707.2</v>
      </c>
      <c r="Z535" s="30">
        <f>SUMIFS(data!$G:$G,data!$C:$C,$B$357,data!$D:$D,$B$515,data!$F:$F,Y$4,data!$E:$E,$B535,data!$H:$H,ПФ2026!Z$5)</f>
        <v>0</v>
      </c>
      <c r="AA535" s="28">
        <f t="shared" si="174"/>
        <v>-241666.43600000005</v>
      </c>
      <c r="AB535" s="30">
        <f t="shared" si="174"/>
        <v>-71112</v>
      </c>
      <c r="AC535" s="31">
        <f t="shared" si="169"/>
        <v>0.29425683258721119</v>
      </c>
    </row>
    <row r="536" spans="2:29" hidden="1" outlineLevel="1" x14ac:dyDescent="0.25">
      <c r="B536" s="37" t="s">
        <v>96</v>
      </c>
      <c r="C536" s="28">
        <f>SUMIFS(data!$G:$G,data!$C:$C,$B$357,data!$D:$D,$B$515,data!$F:$F,C$4,data!$E:$E,$B536,data!$H:$H,ПФ2026!C$5)</f>
        <v>-4150</v>
      </c>
      <c r="D536" s="29">
        <f>SUMIFS(data!$G:$G,data!$C:$C,$B$357,data!$D:$D,$B$515,data!$F:$F,C$4,data!$E:$E,$B536,data!$H:$H,ПФ2026!D$5)</f>
        <v>0</v>
      </c>
      <c r="E536" s="29">
        <f>SUMIFS(data!$G:$G,data!$C:$C,$B$357,data!$D:$D,$B$515,data!$F:$F,E$4,data!$E:$E,$B536,data!$H:$H,ПФ2026!E$5)</f>
        <v>-3800</v>
      </c>
      <c r="F536" s="29">
        <f>SUMIFS(data!$G:$G,data!$C:$C,$B$357,data!$D:$D,$B$515,data!$F:$F,E$4,data!$E:$E,$B536,data!$H:$H,ПФ2026!F$5)</f>
        <v>0</v>
      </c>
      <c r="G536" s="29">
        <f>SUMIFS(data!$G:$G,data!$C:$C,$B$357,data!$D:$D,$B$515,data!$F:$F,G$4,data!$E:$E,$B536,data!$H:$H,ПФ2026!G$5)</f>
        <v>-48070</v>
      </c>
      <c r="H536" s="30">
        <f>SUMIFS(data!$G:$G,data!$C:$C,$B$357,data!$D:$D,$B$515,data!$F:$F,G$4,data!$E:$E,$B536,data!$H:$H,ПФ2026!H$5)</f>
        <v>0</v>
      </c>
      <c r="I536" s="29">
        <f>SUMIFS(data!$G:$G,data!$C:$C,$B$357,data!$D:$D,$B$515,data!$F:$F,I$4,data!$E:$E,$B536,data!$H:$H,ПФ2026!I$5)</f>
        <v>-18560</v>
      </c>
      <c r="J536" s="29">
        <f>SUMIFS(data!$G:$G,data!$C:$C,$B$357,data!$D:$D,$B$515,data!$F:$F,I$4,data!$E:$E,$B536,data!$H:$H,ПФ2026!J$5)</f>
        <v>0</v>
      </c>
      <c r="K536" s="29">
        <f>SUMIFS(data!$G:$G,data!$C:$C,$B$357,data!$D:$D,$B$515,data!$F:$F,K$4,data!$E:$E,$B536,data!$H:$H,ПФ2026!K$5)</f>
        <v>-15680</v>
      </c>
      <c r="L536" s="29">
        <f>SUMIFS(data!$G:$G,data!$C:$C,$B$357,data!$D:$D,$B$515,data!$F:$F,K$4,data!$E:$E,$B536,data!$H:$H,ПФ2026!L$5)</f>
        <v>0</v>
      </c>
      <c r="M536" s="29">
        <f>SUMIFS(data!$G:$G,data!$C:$C,$B$357,data!$D:$D,$B$515,data!$F:$F,M$4,data!$E:$E,$B536,data!$H:$H,ПФ2026!M$5)</f>
        <v>-20960</v>
      </c>
      <c r="N536" s="30">
        <f>SUMIFS(data!$G:$G,data!$C:$C,$B$357,data!$D:$D,$B$515,data!$F:$F,M$4,data!$E:$E,$B536,data!$H:$H,ПФ2026!N$5)</f>
        <v>0</v>
      </c>
      <c r="O536" s="28">
        <f>SUMIFS(data!$G:$G,data!$C:$C,$B$357,data!$D:$D,$B$515,data!$F:$F,O$4,data!$E:$E,$B536,data!$H:$H,ПФ2026!O$5)</f>
        <v>-15680</v>
      </c>
      <c r="P536" s="29">
        <f>SUMIFS(data!$G:$G,data!$C:$C,$B$357,data!$D:$D,$B$515,data!$F:$F,O$4,data!$E:$E,$B536,data!$H:$H,ПФ2026!P$5)</f>
        <v>0</v>
      </c>
      <c r="Q536" s="29">
        <f>SUMIFS(data!$G:$G,data!$C:$C,$B$357,data!$D:$D,$B$515,data!$F:$F,Q$4,data!$E:$E,$B536,data!$H:$H,ПФ2026!Q$5)</f>
        <v>-13860</v>
      </c>
      <c r="R536" s="29">
        <f>SUMIFS(data!$G:$G,data!$C:$C,$B$357,data!$D:$D,$B$515,data!$F:$F,Q$4,data!$E:$E,$B536,data!$H:$H,ПФ2026!R$5)</f>
        <v>0</v>
      </c>
      <c r="S536" s="29">
        <f>SUMIFS(data!$G:$G,data!$C:$C,$B$357,data!$D:$D,$B$515,data!$F:$F,S$4,data!$E:$E,$B536,data!$H:$H,ПФ2026!S$5)</f>
        <v>-14120</v>
      </c>
      <c r="T536" s="30">
        <f>SUMIFS(data!$G:$G,data!$C:$C,$B$357,data!$D:$D,$B$515,data!$F:$F,S$4,data!$E:$E,$B536,data!$H:$H,ПФ2026!T$5)</f>
        <v>0</v>
      </c>
      <c r="U536" s="28">
        <f>SUMIFS(data!$G:$G,data!$C:$C,$B$357,data!$D:$D,$B$515,data!$F:$F,U$4,data!$E:$E,$B536,data!$H:$H,ПФ2026!U$5)</f>
        <v>-3800</v>
      </c>
      <c r="V536" s="29">
        <f>SUMIFS(data!$G:$G,data!$C:$C,$B$357,data!$D:$D,$B$515,data!$F:$F,U$4,data!$E:$E,$B536,data!$H:$H,ПФ2026!V$5)</f>
        <v>0</v>
      </c>
      <c r="W536" s="29">
        <f>SUMIFS(data!$G:$G,data!$C:$C,$B$357,data!$D:$D,$B$515,data!$F:$F,W$4,data!$E:$E,$B536,data!$H:$H,ПФ2026!W$5)</f>
        <v>-4000</v>
      </c>
      <c r="X536" s="29">
        <f>SUMIFS(data!$G:$G,data!$C:$C,$B$357,data!$D:$D,$B$515,data!$F:$F,W$4,data!$E:$E,$B536,data!$H:$H,ПФ2026!X$5)</f>
        <v>0</v>
      </c>
      <c r="Y536" s="29">
        <f>SUMIFS(data!$G:$G,data!$C:$C,$B$357,data!$D:$D,$B$515,data!$F:$F,Y$4,data!$E:$E,$B536,data!$H:$H,ПФ2026!Y$5)</f>
        <v>-3800</v>
      </c>
      <c r="Z536" s="30">
        <f>SUMIFS(data!$G:$G,data!$C:$C,$B$357,data!$D:$D,$B$515,data!$F:$F,Y$4,data!$E:$E,$B536,data!$H:$H,ПФ2026!Z$5)</f>
        <v>0</v>
      </c>
      <c r="AA536" s="28">
        <f t="shared" si="174"/>
        <v>-2252191.0566582028</v>
      </c>
      <c r="AB536" s="30">
        <f t="shared" si="174"/>
        <v>0</v>
      </c>
      <c r="AC536" s="31">
        <f t="shared" si="169"/>
        <v>0</v>
      </c>
    </row>
    <row r="537" spans="2:29" hidden="1" outlineLevel="1" x14ac:dyDescent="0.25">
      <c r="B537" s="37" t="s">
        <v>98</v>
      </c>
      <c r="C537" s="28">
        <f>SUMIFS(data!$G:$G,data!$C:$C,$B$357,data!$D:$D,$B$515,data!$F:$F,C$4,data!$E:$E,$B537,data!$H:$H,ПФ2026!C$5)</f>
        <v>-20000</v>
      </c>
      <c r="D537" s="29">
        <f>SUMIFS(data!$G:$G,data!$C:$C,$B$357,data!$D:$D,$B$515,data!$F:$F,C$4,data!$E:$E,$B537,data!$H:$H,ПФ2026!D$5)</f>
        <v>-9550</v>
      </c>
      <c r="E537" s="29">
        <f>SUMIFS(data!$G:$G,data!$C:$C,$B$357,data!$D:$D,$B$515,data!$F:$F,E$4,data!$E:$E,$B537,data!$H:$H,ПФ2026!E$5)</f>
        <v>-3000</v>
      </c>
      <c r="F537" s="29">
        <f>SUMIFS(data!$G:$G,data!$C:$C,$B$357,data!$D:$D,$B$515,data!$F:$F,E$4,data!$E:$E,$B537,data!$H:$H,ПФ2026!F$5)</f>
        <v>0</v>
      </c>
      <c r="G537" s="29">
        <f>SUMIFS(data!$G:$G,data!$C:$C,$B$357,data!$D:$D,$B$515,data!$F:$F,G$4,data!$E:$E,$B537,data!$H:$H,ПФ2026!G$5)</f>
        <v>-3000</v>
      </c>
      <c r="H537" s="30">
        <f>SUMIFS(data!$G:$G,data!$C:$C,$B$357,data!$D:$D,$B$515,data!$F:$F,G$4,data!$E:$E,$B537,data!$H:$H,ПФ2026!H$5)</f>
        <v>-7535</v>
      </c>
      <c r="I537" s="29">
        <f>SUMIFS(data!$G:$G,data!$C:$C,$B$357,data!$D:$D,$B$515,data!$F:$F,I$4,data!$E:$E,$B537,data!$H:$H,ПФ2026!I$5)</f>
        <v>-22000</v>
      </c>
      <c r="J537" s="29">
        <f>SUMIFS(data!$G:$G,data!$C:$C,$B$357,data!$D:$D,$B$515,data!$F:$F,I$4,data!$E:$E,$B537,data!$H:$H,ПФ2026!J$5)</f>
        <v>-2000</v>
      </c>
      <c r="K537" s="29">
        <f>SUMIFS(data!$G:$G,data!$C:$C,$B$357,data!$D:$D,$B$515,data!$F:$F,K$4,data!$E:$E,$B537,data!$H:$H,ПФ2026!K$5)</f>
        <v>-3000</v>
      </c>
      <c r="L537" s="29">
        <f>SUMIFS(data!$G:$G,data!$C:$C,$B$357,data!$D:$D,$B$515,data!$F:$F,K$4,data!$E:$E,$B537,data!$H:$H,ПФ2026!L$5)</f>
        <v>0</v>
      </c>
      <c r="M537" s="29">
        <f>SUMIFS(data!$G:$G,data!$C:$C,$B$357,data!$D:$D,$B$515,data!$F:$F,M$4,data!$E:$E,$B537,data!$H:$H,ПФ2026!M$5)</f>
        <v>-3000</v>
      </c>
      <c r="N537" s="30">
        <f>SUMIFS(data!$G:$G,data!$C:$C,$B$357,data!$D:$D,$B$515,data!$F:$F,M$4,data!$E:$E,$B537,data!$H:$H,ПФ2026!N$5)</f>
        <v>0</v>
      </c>
      <c r="O537" s="28">
        <f>SUMIFS(data!$G:$G,data!$C:$C,$B$357,data!$D:$D,$B$515,data!$F:$F,O$4,data!$E:$E,$B537,data!$H:$H,ПФ2026!O$5)</f>
        <v>-22000</v>
      </c>
      <c r="P537" s="29">
        <f>SUMIFS(data!$G:$G,data!$C:$C,$B$357,data!$D:$D,$B$515,data!$F:$F,O$4,data!$E:$E,$B537,data!$H:$H,ПФ2026!P$5)</f>
        <v>0</v>
      </c>
      <c r="Q537" s="29">
        <f>SUMIFS(data!$G:$G,data!$C:$C,$B$357,data!$D:$D,$B$515,data!$F:$F,Q$4,data!$E:$E,$B537,data!$H:$H,ПФ2026!Q$5)</f>
        <v>-3000</v>
      </c>
      <c r="R537" s="29">
        <f>SUMIFS(data!$G:$G,data!$C:$C,$B$357,data!$D:$D,$B$515,data!$F:$F,Q$4,data!$E:$E,$B537,data!$H:$H,ПФ2026!R$5)</f>
        <v>0</v>
      </c>
      <c r="S537" s="29">
        <f>SUMIFS(data!$G:$G,data!$C:$C,$B$357,data!$D:$D,$B$515,data!$F:$F,S$4,data!$E:$E,$B537,data!$H:$H,ПФ2026!S$5)</f>
        <v>-3000</v>
      </c>
      <c r="T537" s="30">
        <f>SUMIFS(data!$G:$G,data!$C:$C,$B$357,data!$D:$D,$B$515,data!$F:$F,S$4,data!$E:$E,$B537,data!$H:$H,ПФ2026!T$5)</f>
        <v>0</v>
      </c>
      <c r="U537" s="28">
        <f>SUMIFS(data!$G:$G,data!$C:$C,$B$357,data!$D:$D,$B$515,data!$F:$F,U$4,data!$E:$E,$B537,data!$H:$H,ПФ2026!U$5)</f>
        <v>0</v>
      </c>
      <c r="V537" s="29">
        <f>SUMIFS(data!$G:$G,data!$C:$C,$B$357,data!$D:$D,$B$515,data!$F:$F,U$4,data!$E:$E,$B537,data!$H:$H,ПФ2026!V$5)</f>
        <v>0</v>
      </c>
      <c r="W537" s="29">
        <f>SUMIFS(data!$G:$G,data!$C:$C,$B$357,data!$D:$D,$B$515,data!$F:$F,W$4,data!$E:$E,$B537,data!$H:$H,ПФ2026!W$5)</f>
        <v>-20000</v>
      </c>
      <c r="X537" s="29">
        <f>SUMIFS(data!$G:$G,data!$C:$C,$B$357,data!$D:$D,$B$515,data!$F:$F,W$4,data!$E:$E,$B537,data!$H:$H,ПФ2026!X$5)</f>
        <v>0</v>
      </c>
      <c r="Y537" s="29">
        <f>SUMIFS(data!$G:$G,data!$C:$C,$B$357,data!$D:$D,$B$515,data!$F:$F,Y$4,data!$E:$E,$B537,data!$H:$H,ПФ2026!Y$5)</f>
        <v>-50000</v>
      </c>
      <c r="Z537" s="30">
        <f>SUMIFS(data!$G:$G,data!$C:$C,$B$357,data!$D:$D,$B$515,data!$F:$F,Y$4,data!$E:$E,$B537,data!$H:$H,ПФ2026!Z$5)</f>
        <v>0</v>
      </c>
      <c r="AA537" s="28">
        <f t="shared" si="174"/>
        <v>-114060</v>
      </c>
      <c r="AB537" s="30">
        <f t="shared" si="174"/>
        <v>-19085</v>
      </c>
      <c r="AC537" s="31">
        <f t="shared" si="169"/>
        <v>0.16732421532526739</v>
      </c>
    </row>
    <row r="538" spans="2:29" hidden="1" outlineLevel="1" x14ac:dyDescent="0.25">
      <c r="B538" s="37" t="s">
        <v>102</v>
      </c>
      <c r="C538" s="28">
        <f>SUMIFS(data!$G:$G,data!$C:$C,$B$357,data!$D:$D,$B$515,data!$F:$F,C$4,data!$E:$E,$B538,data!$H:$H,ПФ2026!C$5)</f>
        <v>0</v>
      </c>
      <c r="D538" s="29">
        <f>SUMIFS(data!$G:$G,data!$C:$C,$B$357,data!$D:$D,$B$515,data!$F:$F,C$4,data!$E:$E,$B538,data!$H:$H,ПФ2026!D$5)</f>
        <v>0</v>
      </c>
      <c r="E538" s="29">
        <f>SUMIFS(data!$G:$G,data!$C:$C,$B$357,data!$D:$D,$B$515,data!$F:$F,E$4,data!$E:$E,$B538,data!$H:$H,ПФ2026!E$5)</f>
        <v>0</v>
      </c>
      <c r="F538" s="29">
        <f>SUMIFS(data!$G:$G,data!$C:$C,$B$357,data!$D:$D,$B$515,data!$F:$F,E$4,data!$E:$E,$B538,data!$H:$H,ПФ2026!F$5)</f>
        <v>0</v>
      </c>
      <c r="G538" s="29">
        <f>SUMIFS(data!$G:$G,data!$C:$C,$B$357,data!$D:$D,$B$515,data!$F:$F,G$4,data!$E:$E,$B538,data!$H:$H,ПФ2026!G$5)</f>
        <v>0</v>
      </c>
      <c r="H538" s="30">
        <f>SUMIFS(data!$G:$G,data!$C:$C,$B$357,data!$D:$D,$B$515,data!$F:$F,G$4,data!$E:$E,$B538,data!$H:$H,ПФ2026!H$5)</f>
        <v>0</v>
      </c>
      <c r="I538" s="29">
        <f>SUMIFS(data!$G:$G,data!$C:$C,$B$357,data!$D:$D,$B$515,data!$F:$F,I$4,data!$E:$E,$B538,data!$H:$H,ПФ2026!I$5)</f>
        <v>0</v>
      </c>
      <c r="J538" s="29">
        <f>SUMIFS(data!$G:$G,data!$C:$C,$B$357,data!$D:$D,$B$515,data!$F:$F,I$4,data!$E:$E,$B538,data!$H:$H,ПФ2026!J$5)</f>
        <v>-3000</v>
      </c>
      <c r="K538" s="29">
        <f>SUMIFS(data!$G:$G,data!$C:$C,$B$357,data!$D:$D,$B$515,data!$F:$F,K$4,data!$E:$E,$B538,data!$H:$H,ПФ2026!K$5)</f>
        <v>0</v>
      </c>
      <c r="L538" s="29">
        <f>SUMIFS(data!$G:$G,data!$C:$C,$B$357,data!$D:$D,$B$515,data!$F:$F,K$4,data!$E:$E,$B538,data!$H:$H,ПФ2026!L$5)</f>
        <v>0</v>
      </c>
      <c r="M538" s="29">
        <f>SUMIFS(data!$G:$G,data!$C:$C,$B$357,data!$D:$D,$B$515,data!$F:$F,M$4,data!$E:$E,$B538,data!$H:$H,ПФ2026!M$5)</f>
        <v>0</v>
      </c>
      <c r="N538" s="30">
        <f>SUMIFS(data!$G:$G,data!$C:$C,$B$357,data!$D:$D,$B$515,data!$F:$F,M$4,data!$E:$E,$B538,data!$H:$H,ПФ2026!N$5)</f>
        <v>0</v>
      </c>
      <c r="O538" s="28">
        <f>SUMIFS(data!$G:$G,data!$C:$C,$B$357,data!$D:$D,$B$515,data!$F:$F,O$4,data!$E:$E,$B538,data!$H:$H,ПФ2026!O$5)</f>
        <v>0</v>
      </c>
      <c r="P538" s="29">
        <f>SUMIFS(data!$G:$G,data!$C:$C,$B$357,data!$D:$D,$B$515,data!$F:$F,O$4,data!$E:$E,$B538,data!$H:$H,ПФ2026!P$5)</f>
        <v>0</v>
      </c>
      <c r="Q538" s="29">
        <f>SUMIFS(data!$G:$G,data!$C:$C,$B$357,data!$D:$D,$B$515,data!$F:$F,Q$4,data!$E:$E,$B538,data!$H:$H,ПФ2026!Q$5)</f>
        <v>0</v>
      </c>
      <c r="R538" s="29">
        <f>SUMIFS(data!$G:$G,data!$C:$C,$B$357,data!$D:$D,$B$515,data!$F:$F,Q$4,data!$E:$E,$B538,data!$H:$H,ПФ2026!R$5)</f>
        <v>0</v>
      </c>
      <c r="S538" s="29">
        <f>SUMIFS(data!$G:$G,data!$C:$C,$B$357,data!$D:$D,$B$515,data!$F:$F,S$4,data!$E:$E,$B538,data!$H:$H,ПФ2026!S$5)</f>
        <v>0</v>
      </c>
      <c r="T538" s="30">
        <f>SUMIFS(data!$G:$G,data!$C:$C,$B$357,data!$D:$D,$B$515,data!$F:$F,S$4,data!$E:$E,$B538,data!$H:$H,ПФ2026!T$5)</f>
        <v>0</v>
      </c>
      <c r="U538" s="28">
        <f>SUMIFS(data!$G:$G,data!$C:$C,$B$357,data!$D:$D,$B$515,data!$F:$F,U$4,data!$E:$E,$B538,data!$H:$H,ПФ2026!U$5)</f>
        <v>0</v>
      </c>
      <c r="V538" s="29">
        <f>SUMIFS(data!$G:$G,data!$C:$C,$B$357,data!$D:$D,$B$515,data!$F:$F,U$4,data!$E:$E,$B538,data!$H:$H,ПФ2026!V$5)</f>
        <v>0</v>
      </c>
      <c r="W538" s="29">
        <f>SUMIFS(data!$G:$G,data!$C:$C,$B$357,data!$D:$D,$B$515,data!$F:$F,W$4,data!$E:$E,$B538,data!$H:$H,ПФ2026!W$5)</f>
        <v>0</v>
      </c>
      <c r="X538" s="29">
        <f>SUMIFS(data!$G:$G,data!$C:$C,$B$357,data!$D:$D,$B$515,data!$F:$F,W$4,data!$E:$E,$B538,data!$H:$H,ПФ2026!X$5)</f>
        <v>0</v>
      </c>
      <c r="Y538" s="29">
        <f>SUMIFS(data!$G:$G,data!$C:$C,$B$357,data!$D:$D,$B$515,data!$F:$F,Y$4,data!$E:$E,$B538,data!$H:$H,ПФ2026!Y$5)</f>
        <v>0</v>
      </c>
      <c r="Z538" s="30">
        <f>SUMIFS(data!$G:$G,data!$C:$C,$B$357,data!$D:$D,$B$515,data!$F:$F,Y$4,data!$E:$E,$B538,data!$H:$H,ПФ2026!Z$5)</f>
        <v>0</v>
      </c>
      <c r="AA538" s="28">
        <f t="shared" si="174"/>
        <v>-19260</v>
      </c>
      <c r="AB538" s="30">
        <f t="shared" si="174"/>
        <v>-3000</v>
      </c>
      <c r="AC538" s="31">
        <f t="shared" si="169"/>
        <v>0.1557632398753894</v>
      </c>
    </row>
    <row r="539" spans="2:29" hidden="1" outlineLevel="1" x14ac:dyDescent="0.25">
      <c r="B539" s="37" t="s">
        <v>106</v>
      </c>
      <c r="C539" s="28">
        <f>SUMIFS(data!$G:$G,data!$C:$C,$B$357,data!$D:$D,$B$515,data!$F:$F,C$4,data!$E:$E,$B539,data!$H:$H,ПФ2026!C$5)</f>
        <v>0</v>
      </c>
      <c r="D539" s="29">
        <f>SUMIFS(data!$G:$G,data!$C:$C,$B$357,data!$D:$D,$B$515,data!$F:$F,C$4,data!$E:$E,$B539,data!$H:$H,ПФ2026!D$5)</f>
        <v>0</v>
      </c>
      <c r="E539" s="29">
        <f>SUMIFS(data!$G:$G,data!$C:$C,$B$357,data!$D:$D,$B$515,data!$F:$F,E$4,data!$E:$E,$B539,data!$H:$H,ПФ2026!E$5)</f>
        <v>0</v>
      </c>
      <c r="F539" s="29">
        <f>SUMIFS(data!$G:$G,data!$C:$C,$B$357,data!$D:$D,$B$515,data!$F:$F,E$4,data!$E:$E,$B539,data!$H:$H,ПФ2026!F$5)</f>
        <v>0</v>
      </c>
      <c r="G539" s="29">
        <f>SUMIFS(data!$G:$G,data!$C:$C,$B$357,data!$D:$D,$B$515,data!$F:$F,G$4,data!$E:$E,$B539,data!$H:$H,ПФ2026!G$5)</f>
        <v>0</v>
      </c>
      <c r="H539" s="30">
        <f>SUMIFS(data!$G:$G,data!$C:$C,$B$357,data!$D:$D,$B$515,data!$F:$F,G$4,data!$E:$E,$B539,data!$H:$H,ПФ2026!H$5)</f>
        <v>0</v>
      </c>
      <c r="I539" s="29">
        <f>SUMIFS(data!$G:$G,data!$C:$C,$B$357,data!$D:$D,$B$515,data!$F:$F,I$4,data!$E:$E,$B539,data!$H:$H,ПФ2026!I$5)</f>
        <v>0</v>
      </c>
      <c r="J539" s="29">
        <f>SUMIFS(data!$G:$G,data!$C:$C,$B$357,data!$D:$D,$B$515,data!$F:$F,I$4,data!$E:$E,$B539,data!$H:$H,ПФ2026!J$5)</f>
        <v>0</v>
      </c>
      <c r="K539" s="29">
        <f>SUMIFS(data!$G:$G,data!$C:$C,$B$357,data!$D:$D,$B$515,data!$F:$F,K$4,data!$E:$E,$B539,data!$H:$H,ПФ2026!K$5)</f>
        <v>0</v>
      </c>
      <c r="L539" s="29">
        <f>SUMIFS(data!$G:$G,data!$C:$C,$B$357,data!$D:$D,$B$515,data!$F:$F,K$4,data!$E:$E,$B539,data!$H:$H,ПФ2026!L$5)</f>
        <v>0</v>
      </c>
      <c r="M539" s="29">
        <f>SUMIFS(data!$G:$G,data!$C:$C,$B$357,data!$D:$D,$B$515,data!$F:$F,M$4,data!$E:$E,$B539,data!$H:$H,ПФ2026!M$5)</f>
        <v>0</v>
      </c>
      <c r="N539" s="30">
        <f>SUMIFS(data!$G:$G,data!$C:$C,$B$357,data!$D:$D,$B$515,data!$F:$F,M$4,data!$E:$E,$B539,data!$H:$H,ПФ2026!N$5)</f>
        <v>0</v>
      </c>
      <c r="O539" s="28">
        <f>SUMIFS(data!$G:$G,data!$C:$C,$B$357,data!$D:$D,$B$515,data!$F:$F,O$4,data!$E:$E,$B539,data!$H:$H,ПФ2026!O$5)</f>
        <v>0</v>
      </c>
      <c r="P539" s="29">
        <f>SUMIFS(data!$G:$G,data!$C:$C,$B$357,data!$D:$D,$B$515,data!$F:$F,O$4,data!$E:$E,$B539,data!$H:$H,ПФ2026!P$5)</f>
        <v>0</v>
      </c>
      <c r="Q539" s="29">
        <f>SUMIFS(data!$G:$G,data!$C:$C,$B$357,data!$D:$D,$B$515,data!$F:$F,Q$4,data!$E:$E,$B539,data!$H:$H,ПФ2026!Q$5)</f>
        <v>0</v>
      </c>
      <c r="R539" s="29">
        <f>SUMIFS(data!$G:$G,data!$C:$C,$B$357,data!$D:$D,$B$515,data!$F:$F,Q$4,data!$E:$E,$B539,data!$H:$H,ПФ2026!R$5)</f>
        <v>0</v>
      </c>
      <c r="S539" s="29">
        <f>SUMIFS(data!$G:$G,data!$C:$C,$B$357,data!$D:$D,$B$515,data!$F:$F,S$4,data!$E:$E,$B539,data!$H:$H,ПФ2026!S$5)</f>
        <v>0</v>
      </c>
      <c r="T539" s="30">
        <f>SUMIFS(data!$G:$G,data!$C:$C,$B$357,data!$D:$D,$B$515,data!$F:$F,S$4,data!$E:$E,$B539,data!$H:$H,ПФ2026!T$5)</f>
        <v>0</v>
      </c>
      <c r="U539" s="28">
        <f>SUMIFS(data!$G:$G,data!$C:$C,$B$357,data!$D:$D,$B$515,data!$F:$F,U$4,data!$E:$E,$B539,data!$H:$H,ПФ2026!U$5)</f>
        <v>0</v>
      </c>
      <c r="V539" s="29">
        <f>SUMIFS(data!$G:$G,data!$C:$C,$B$357,data!$D:$D,$B$515,data!$F:$F,U$4,data!$E:$E,$B539,data!$H:$H,ПФ2026!V$5)</f>
        <v>0</v>
      </c>
      <c r="W539" s="29">
        <f>SUMIFS(data!$G:$G,data!$C:$C,$B$357,data!$D:$D,$B$515,data!$F:$F,W$4,data!$E:$E,$B539,data!$H:$H,ПФ2026!W$5)</f>
        <v>0</v>
      </c>
      <c r="X539" s="29">
        <f>SUMIFS(data!$G:$G,data!$C:$C,$B$357,data!$D:$D,$B$515,data!$F:$F,W$4,data!$E:$E,$B539,data!$H:$H,ПФ2026!X$5)</f>
        <v>0</v>
      </c>
      <c r="Y539" s="29">
        <f>SUMIFS(data!$G:$G,data!$C:$C,$B$357,data!$D:$D,$B$515,data!$F:$F,Y$4,data!$E:$E,$B539,data!$H:$H,ПФ2026!Y$5)</f>
        <v>0</v>
      </c>
      <c r="Z539" s="30">
        <f>SUMIFS(data!$G:$G,data!$C:$C,$B$357,data!$D:$D,$B$515,data!$F:$F,Y$4,data!$E:$E,$B539,data!$H:$H,ПФ2026!Z$5)</f>
        <v>0</v>
      </c>
      <c r="AA539" s="28">
        <f t="shared" ref="AA539:AB544" si="175">SUM(C539,E539,G539,I539,K539,M539,O598,O539,Q539,S539)</f>
        <v>-12800</v>
      </c>
      <c r="AB539" s="30">
        <f t="shared" si="175"/>
        <v>0</v>
      </c>
      <c r="AC539" s="31">
        <f t="shared" si="169"/>
        <v>0</v>
      </c>
    </row>
    <row r="540" spans="2:29" hidden="1" outlineLevel="1" x14ac:dyDescent="0.25">
      <c r="B540" s="37" t="s">
        <v>105</v>
      </c>
      <c r="C540" s="28">
        <f>SUMIFS(data!$G:$G,data!$C:$C,$B$357,data!$D:$D,$B$515,data!$F:$F,C$4,data!$E:$E,$B540,data!$H:$H,ПФ2026!C$5)</f>
        <v>0</v>
      </c>
      <c r="D540" s="29">
        <f>SUMIFS(data!$G:$G,data!$C:$C,$B$357,data!$D:$D,$B$515,data!$F:$F,C$4,data!$E:$E,$B540,data!$H:$H,ПФ2026!D$5)</f>
        <v>0</v>
      </c>
      <c r="E540" s="29">
        <f>SUMIFS(data!$G:$G,data!$C:$C,$B$357,data!$D:$D,$B$515,data!$F:$F,E$4,data!$E:$E,$B540,data!$H:$H,ПФ2026!E$5)</f>
        <v>0</v>
      </c>
      <c r="F540" s="29">
        <f>SUMIFS(data!$G:$G,data!$C:$C,$B$357,data!$D:$D,$B$515,data!$F:$F,E$4,data!$E:$E,$B540,data!$H:$H,ПФ2026!F$5)</f>
        <v>0</v>
      </c>
      <c r="G540" s="29">
        <f>SUMIFS(data!$G:$G,data!$C:$C,$B$357,data!$D:$D,$B$515,data!$F:$F,G$4,data!$E:$E,$B540,data!$H:$H,ПФ2026!G$5)</f>
        <v>-50000</v>
      </c>
      <c r="H540" s="30">
        <f>SUMIFS(data!$G:$G,data!$C:$C,$B$357,data!$D:$D,$B$515,data!$F:$F,G$4,data!$E:$E,$B540,data!$H:$H,ПФ2026!H$5)</f>
        <v>0</v>
      </c>
      <c r="I540" s="29">
        <f>SUMIFS(data!$G:$G,data!$C:$C,$B$357,data!$D:$D,$B$515,data!$F:$F,I$4,data!$E:$E,$B540,data!$H:$H,ПФ2026!I$5)</f>
        <v>0</v>
      </c>
      <c r="J540" s="29">
        <f>SUMIFS(data!$G:$G,data!$C:$C,$B$357,data!$D:$D,$B$515,data!$F:$F,I$4,data!$E:$E,$B540,data!$H:$H,ПФ2026!J$5)</f>
        <v>-50000</v>
      </c>
      <c r="K540" s="29">
        <f>SUMIFS(data!$G:$G,data!$C:$C,$B$357,data!$D:$D,$B$515,data!$F:$F,K$4,data!$E:$E,$B540,data!$H:$H,ПФ2026!K$5)</f>
        <v>-60000</v>
      </c>
      <c r="L540" s="29">
        <f>SUMIFS(data!$G:$G,data!$C:$C,$B$357,data!$D:$D,$B$515,data!$F:$F,K$4,data!$E:$E,$B540,data!$H:$H,ПФ2026!L$5)</f>
        <v>0</v>
      </c>
      <c r="M540" s="29">
        <f>SUMIFS(data!$G:$G,data!$C:$C,$B$357,data!$D:$D,$B$515,data!$F:$F,M$4,data!$E:$E,$B540,data!$H:$H,ПФ2026!M$5)</f>
        <v>0</v>
      </c>
      <c r="N540" s="30">
        <f>SUMIFS(data!$G:$G,data!$C:$C,$B$357,data!$D:$D,$B$515,data!$F:$F,M$4,data!$E:$E,$B540,data!$H:$H,ПФ2026!N$5)</f>
        <v>-60000</v>
      </c>
      <c r="O540" s="28">
        <f>SUMIFS(data!$G:$G,data!$C:$C,$B$357,data!$D:$D,$B$515,data!$F:$F,O$4,data!$E:$E,$B540,data!$H:$H,ПФ2026!O$5)</f>
        <v>0</v>
      </c>
      <c r="P540" s="29">
        <f>SUMIFS(data!$G:$G,data!$C:$C,$B$357,data!$D:$D,$B$515,data!$F:$F,O$4,data!$E:$E,$B540,data!$H:$H,ПФ2026!P$5)</f>
        <v>0</v>
      </c>
      <c r="Q540" s="29">
        <f>SUMIFS(data!$G:$G,data!$C:$C,$B$357,data!$D:$D,$B$515,data!$F:$F,Q$4,data!$E:$E,$B540,data!$H:$H,ПФ2026!Q$5)</f>
        <v>-50000</v>
      </c>
      <c r="R540" s="29">
        <f>SUMIFS(data!$G:$G,data!$C:$C,$B$357,data!$D:$D,$B$515,data!$F:$F,Q$4,data!$E:$E,$B540,data!$H:$H,ПФ2026!R$5)</f>
        <v>0</v>
      </c>
      <c r="S540" s="29">
        <f>SUMIFS(data!$G:$G,data!$C:$C,$B$357,data!$D:$D,$B$515,data!$F:$F,S$4,data!$E:$E,$B540,data!$H:$H,ПФ2026!S$5)</f>
        <v>0</v>
      </c>
      <c r="T540" s="30">
        <f>SUMIFS(data!$G:$G,data!$C:$C,$B$357,data!$D:$D,$B$515,data!$F:$F,S$4,data!$E:$E,$B540,data!$H:$H,ПФ2026!T$5)</f>
        <v>0</v>
      </c>
      <c r="U540" s="28">
        <f>SUMIFS(data!$G:$G,data!$C:$C,$B$357,data!$D:$D,$B$515,data!$F:$F,U$4,data!$E:$E,$B540,data!$H:$H,ПФ2026!U$5)</f>
        <v>-450000</v>
      </c>
      <c r="V540" s="29">
        <f>SUMIFS(data!$G:$G,data!$C:$C,$B$357,data!$D:$D,$B$515,data!$F:$F,U$4,data!$E:$E,$B540,data!$H:$H,ПФ2026!V$5)</f>
        <v>0</v>
      </c>
      <c r="W540" s="29">
        <f>SUMIFS(data!$G:$G,data!$C:$C,$B$357,data!$D:$D,$B$515,data!$F:$F,W$4,data!$E:$E,$B540,data!$H:$H,ПФ2026!W$5)</f>
        <v>0</v>
      </c>
      <c r="X540" s="29">
        <f>SUMIFS(data!$G:$G,data!$C:$C,$B$357,data!$D:$D,$B$515,data!$F:$F,W$4,data!$E:$E,$B540,data!$H:$H,ПФ2026!X$5)</f>
        <v>0</v>
      </c>
      <c r="Y540" s="29">
        <f>SUMIFS(data!$G:$G,data!$C:$C,$B$357,data!$D:$D,$B$515,data!$F:$F,Y$4,data!$E:$E,$B540,data!$H:$H,ПФ2026!Y$5)</f>
        <v>-50000</v>
      </c>
      <c r="Z540" s="30">
        <f>SUMIFS(data!$G:$G,data!$C:$C,$B$357,data!$D:$D,$B$515,data!$F:$F,Y$4,data!$E:$E,$B540,data!$H:$H,ПФ2026!Z$5)</f>
        <v>0</v>
      </c>
      <c r="AA540" s="28">
        <f t="shared" si="175"/>
        <v>-566865.08000000007</v>
      </c>
      <c r="AB540" s="30">
        <f t="shared" si="175"/>
        <v>-110000</v>
      </c>
      <c r="AC540" s="31">
        <f t="shared" si="169"/>
        <v>0.19404970226777771</v>
      </c>
    </row>
    <row r="541" spans="2:29" hidden="1" outlineLevel="1" x14ac:dyDescent="0.25">
      <c r="B541" s="37" t="s">
        <v>107</v>
      </c>
      <c r="C541" s="28">
        <f>SUMIFS(data!$G:$G,data!$C:$C,$B$357,data!$D:$D,$B$515,data!$F:$F,C$4,data!$E:$E,$B541,data!$H:$H,ПФ2026!C$5)</f>
        <v>0</v>
      </c>
      <c r="D541" s="29">
        <f>SUMIFS(data!$G:$G,data!$C:$C,$B$357,data!$D:$D,$B$515,data!$F:$F,C$4,data!$E:$E,$B541,data!$H:$H,ПФ2026!D$5)</f>
        <v>0</v>
      </c>
      <c r="E541" s="29">
        <f>SUMIFS(data!$G:$G,data!$C:$C,$B$357,data!$D:$D,$B$515,data!$F:$F,E$4,data!$E:$E,$B541,data!$H:$H,ПФ2026!E$5)</f>
        <v>0</v>
      </c>
      <c r="F541" s="29">
        <f>SUMIFS(data!$G:$G,data!$C:$C,$B$357,data!$D:$D,$B$515,data!$F:$F,E$4,data!$E:$E,$B541,data!$H:$H,ПФ2026!F$5)</f>
        <v>0</v>
      </c>
      <c r="G541" s="29">
        <f>SUMIFS(data!$G:$G,data!$C:$C,$B$357,data!$D:$D,$B$515,data!$F:$F,G$4,data!$E:$E,$B541,data!$H:$H,ПФ2026!G$5)</f>
        <v>0</v>
      </c>
      <c r="H541" s="30">
        <f>SUMIFS(data!$G:$G,data!$C:$C,$B$357,data!$D:$D,$B$515,data!$F:$F,G$4,data!$E:$E,$B541,data!$H:$H,ПФ2026!H$5)</f>
        <v>0</v>
      </c>
      <c r="I541" s="29">
        <f>SUMIFS(data!$G:$G,data!$C:$C,$B$357,data!$D:$D,$B$515,data!$F:$F,I$4,data!$E:$E,$B541,data!$H:$H,ПФ2026!I$5)</f>
        <v>-22325.600000000002</v>
      </c>
      <c r="J541" s="29">
        <f>SUMIFS(data!$G:$G,data!$C:$C,$B$357,data!$D:$D,$B$515,data!$F:$F,I$4,data!$E:$E,$B541,data!$H:$H,ПФ2026!J$5)</f>
        <v>-26479.9</v>
      </c>
      <c r="K541" s="29">
        <f>SUMIFS(data!$G:$G,data!$C:$C,$B$357,data!$D:$D,$B$515,data!$F:$F,K$4,data!$E:$E,$B541,data!$H:$H,ПФ2026!K$5)</f>
        <v>0</v>
      </c>
      <c r="L541" s="29">
        <f>SUMIFS(data!$G:$G,data!$C:$C,$B$357,data!$D:$D,$B$515,data!$F:$F,K$4,data!$E:$E,$B541,data!$H:$H,ПФ2026!L$5)</f>
        <v>-94.47</v>
      </c>
      <c r="M541" s="29">
        <f>SUMIFS(data!$G:$G,data!$C:$C,$B$357,data!$D:$D,$B$515,data!$F:$F,M$4,data!$E:$E,$B541,data!$H:$H,ПФ2026!M$5)</f>
        <v>0</v>
      </c>
      <c r="N541" s="30">
        <f>SUMIFS(data!$G:$G,data!$C:$C,$B$357,data!$D:$D,$B$515,data!$F:$F,M$4,data!$E:$E,$B541,data!$H:$H,ПФ2026!N$5)</f>
        <v>0</v>
      </c>
      <c r="O541" s="28">
        <f>SUMIFS(data!$G:$G,data!$C:$C,$B$357,data!$D:$D,$B$515,data!$F:$F,O$4,data!$E:$E,$B541,data!$H:$H,ПФ2026!O$5)</f>
        <v>0</v>
      </c>
      <c r="P541" s="29">
        <f>SUMIFS(data!$G:$G,data!$C:$C,$B$357,data!$D:$D,$B$515,data!$F:$F,O$4,data!$E:$E,$B541,data!$H:$H,ПФ2026!P$5)</f>
        <v>0</v>
      </c>
      <c r="Q541" s="29">
        <f>SUMIFS(data!$G:$G,data!$C:$C,$B$357,data!$D:$D,$B$515,data!$F:$F,Q$4,data!$E:$E,$B541,data!$H:$H,ПФ2026!Q$5)</f>
        <v>0</v>
      </c>
      <c r="R541" s="29">
        <f>SUMIFS(data!$G:$G,data!$C:$C,$B$357,data!$D:$D,$B$515,data!$F:$F,Q$4,data!$E:$E,$B541,data!$H:$H,ПФ2026!R$5)</f>
        <v>0</v>
      </c>
      <c r="S541" s="29">
        <f>SUMIFS(data!$G:$G,data!$C:$C,$B$357,data!$D:$D,$B$515,data!$F:$F,S$4,data!$E:$E,$B541,data!$H:$H,ПФ2026!S$5)</f>
        <v>0</v>
      </c>
      <c r="T541" s="30">
        <f>SUMIFS(data!$G:$G,data!$C:$C,$B$357,data!$D:$D,$B$515,data!$F:$F,S$4,data!$E:$E,$B541,data!$H:$H,ПФ2026!T$5)</f>
        <v>0</v>
      </c>
      <c r="U541" s="28">
        <f>SUMIFS(data!$G:$G,data!$C:$C,$B$357,data!$D:$D,$B$515,data!$F:$F,U$4,data!$E:$E,$B541,data!$H:$H,ПФ2026!U$5)</f>
        <v>0</v>
      </c>
      <c r="V541" s="29">
        <f>SUMIFS(data!$G:$G,data!$C:$C,$B$357,data!$D:$D,$B$515,data!$F:$F,U$4,data!$E:$E,$B541,data!$H:$H,ПФ2026!V$5)</f>
        <v>0</v>
      </c>
      <c r="W541" s="29">
        <f>SUMIFS(data!$G:$G,data!$C:$C,$B$357,data!$D:$D,$B$515,data!$F:$F,W$4,data!$E:$E,$B541,data!$H:$H,ПФ2026!W$5)</f>
        <v>0</v>
      </c>
      <c r="X541" s="29">
        <f>SUMIFS(data!$G:$G,data!$C:$C,$B$357,data!$D:$D,$B$515,data!$F:$F,W$4,data!$E:$E,$B541,data!$H:$H,ПФ2026!X$5)</f>
        <v>0</v>
      </c>
      <c r="Y541" s="29">
        <f>SUMIFS(data!$G:$G,data!$C:$C,$B$357,data!$D:$D,$B$515,data!$F:$F,Y$4,data!$E:$E,$B541,data!$H:$H,ПФ2026!Y$5)</f>
        <v>0</v>
      </c>
      <c r="Z541" s="30">
        <f>SUMIFS(data!$G:$G,data!$C:$C,$B$357,data!$D:$D,$B$515,data!$F:$F,Y$4,data!$E:$E,$B541,data!$H:$H,ПФ2026!Z$5)</f>
        <v>0</v>
      </c>
      <c r="AA541" s="28">
        <f t="shared" si="175"/>
        <v>-22325.600000000002</v>
      </c>
      <c r="AB541" s="30">
        <f t="shared" si="175"/>
        <v>-26574.370000000003</v>
      </c>
      <c r="AC541" s="31">
        <f t="shared" si="169"/>
        <v>1.1903093309922241</v>
      </c>
    </row>
    <row r="542" spans="2:29" hidden="1" outlineLevel="1" x14ac:dyDescent="0.25">
      <c r="B542" s="37" t="s">
        <v>109</v>
      </c>
      <c r="C542" s="28">
        <f>SUMIFS(data!$G:$G,data!$C:$C,$B$357,data!$D:$D,$B$515,data!$F:$F,C$4,data!$E:$E,$B542,data!$H:$H,ПФ2026!C$5)</f>
        <v>-5000</v>
      </c>
      <c r="D542" s="29">
        <f>SUMIFS(data!$G:$G,data!$C:$C,$B$357,data!$D:$D,$B$515,data!$F:$F,C$4,data!$E:$E,$B542,data!$H:$H,ПФ2026!D$5)</f>
        <v>-10000</v>
      </c>
      <c r="E542" s="29">
        <f>SUMIFS(data!$G:$G,data!$C:$C,$B$357,data!$D:$D,$B$515,data!$F:$F,E$4,data!$E:$E,$B542,data!$H:$H,ПФ2026!E$5)</f>
        <v>-5000</v>
      </c>
      <c r="F542" s="29">
        <f>SUMIFS(data!$G:$G,data!$C:$C,$B$357,data!$D:$D,$B$515,data!$F:$F,E$4,data!$E:$E,$B542,data!$H:$H,ПФ2026!F$5)</f>
        <v>0</v>
      </c>
      <c r="G542" s="29">
        <f>SUMIFS(data!$G:$G,data!$C:$C,$B$357,data!$D:$D,$B$515,data!$F:$F,G$4,data!$E:$E,$B542,data!$H:$H,ПФ2026!G$5)</f>
        <v>-15000</v>
      </c>
      <c r="H542" s="30">
        <f>SUMIFS(data!$G:$G,data!$C:$C,$B$357,data!$D:$D,$B$515,data!$F:$F,G$4,data!$E:$E,$B542,data!$H:$H,ПФ2026!H$5)</f>
        <v>0</v>
      </c>
      <c r="I542" s="29">
        <f>SUMIFS(data!$G:$G,data!$C:$C,$B$357,data!$D:$D,$B$515,data!$F:$F,I$4,data!$E:$E,$B542,data!$H:$H,ПФ2026!I$5)</f>
        <v>-15000</v>
      </c>
      <c r="J542" s="29">
        <f>SUMIFS(data!$G:$G,data!$C:$C,$B$357,data!$D:$D,$B$515,data!$F:$F,I$4,data!$E:$E,$B542,data!$H:$H,ПФ2026!J$5)</f>
        <v>0</v>
      </c>
      <c r="K542" s="29">
        <f>SUMIFS(data!$G:$G,data!$C:$C,$B$357,data!$D:$D,$B$515,data!$F:$F,K$4,data!$E:$E,$B542,data!$H:$H,ПФ2026!K$5)</f>
        <v>-15000</v>
      </c>
      <c r="L542" s="29">
        <f>SUMIFS(data!$G:$G,data!$C:$C,$B$357,data!$D:$D,$B$515,data!$F:$F,K$4,data!$E:$E,$B542,data!$H:$H,ПФ2026!L$5)</f>
        <v>0</v>
      </c>
      <c r="M542" s="29">
        <f>SUMIFS(data!$G:$G,data!$C:$C,$B$357,data!$D:$D,$B$515,data!$F:$F,M$4,data!$E:$E,$B542,data!$H:$H,ПФ2026!M$5)</f>
        <v>-15000</v>
      </c>
      <c r="N542" s="30">
        <f>SUMIFS(data!$G:$G,data!$C:$C,$B$357,data!$D:$D,$B$515,data!$F:$F,M$4,data!$E:$E,$B542,data!$H:$H,ПФ2026!N$5)</f>
        <v>0</v>
      </c>
      <c r="O542" s="28">
        <f>SUMIFS(data!$G:$G,data!$C:$C,$B$357,data!$D:$D,$B$515,data!$F:$F,O$4,data!$E:$E,$B542,data!$H:$H,ПФ2026!O$5)</f>
        <v>-15000</v>
      </c>
      <c r="P542" s="29">
        <f>SUMIFS(data!$G:$G,data!$C:$C,$B$357,data!$D:$D,$B$515,data!$F:$F,O$4,data!$E:$E,$B542,data!$H:$H,ПФ2026!P$5)</f>
        <v>0</v>
      </c>
      <c r="Q542" s="29">
        <f>SUMIFS(data!$G:$G,data!$C:$C,$B$357,data!$D:$D,$B$515,data!$F:$F,Q$4,data!$E:$E,$B542,data!$H:$H,ПФ2026!Q$5)</f>
        <v>-15000</v>
      </c>
      <c r="R542" s="29">
        <f>SUMIFS(data!$G:$G,data!$C:$C,$B$357,data!$D:$D,$B$515,data!$F:$F,Q$4,data!$E:$E,$B542,data!$H:$H,ПФ2026!R$5)</f>
        <v>0</v>
      </c>
      <c r="S542" s="29">
        <f>SUMIFS(data!$G:$G,data!$C:$C,$B$357,data!$D:$D,$B$515,data!$F:$F,S$4,data!$E:$E,$B542,data!$H:$H,ПФ2026!S$5)</f>
        <v>-15000</v>
      </c>
      <c r="T542" s="30">
        <f>SUMIFS(data!$G:$G,data!$C:$C,$B$357,data!$D:$D,$B$515,data!$F:$F,S$4,data!$E:$E,$B542,data!$H:$H,ПФ2026!T$5)</f>
        <v>0</v>
      </c>
      <c r="U542" s="28">
        <f>SUMIFS(data!$G:$G,data!$C:$C,$B$357,data!$D:$D,$B$515,data!$F:$F,U$4,data!$E:$E,$B542,data!$H:$H,ПФ2026!U$5)</f>
        <v>-5000</v>
      </c>
      <c r="V542" s="29">
        <f>SUMIFS(data!$G:$G,data!$C:$C,$B$357,data!$D:$D,$B$515,data!$F:$F,U$4,data!$E:$E,$B542,data!$H:$H,ПФ2026!V$5)</f>
        <v>0</v>
      </c>
      <c r="W542" s="29">
        <f>SUMIFS(data!$G:$G,data!$C:$C,$B$357,data!$D:$D,$B$515,data!$F:$F,W$4,data!$E:$E,$B542,data!$H:$H,ПФ2026!W$5)</f>
        <v>-5000</v>
      </c>
      <c r="X542" s="29">
        <f>SUMIFS(data!$G:$G,data!$C:$C,$B$357,data!$D:$D,$B$515,data!$F:$F,W$4,data!$E:$E,$B542,data!$H:$H,ПФ2026!X$5)</f>
        <v>0</v>
      </c>
      <c r="Y542" s="29">
        <f>SUMIFS(data!$G:$G,data!$C:$C,$B$357,data!$D:$D,$B$515,data!$F:$F,Y$4,data!$E:$E,$B542,data!$H:$H,ПФ2026!Y$5)</f>
        <v>-5000</v>
      </c>
      <c r="Z542" s="30">
        <f>SUMIFS(data!$G:$G,data!$C:$C,$B$357,data!$D:$D,$B$515,data!$F:$F,Y$4,data!$E:$E,$B542,data!$H:$H,ПФ2026!Z$5)</f>
        <v>0</v>
      </c>
      <c r="AA542" s="28">
        <f t="shared" si="175"/>
        <v>-115000</v>
      </c>
      <c r="AB542" s="30">
        <f t="shared" si="175"/>
        <v>-10000</v>
      </c>
      <c r="AC542" s="31">
        <f t="shared" si="169"/>
        <v>8.6956521739130432E-2</v>
      </c>
    </row>
    <row r="543" spans="2:29" hidden="1" outlineLevel="1" x14ac:dyDescent="0.25">
      <c r="B543" s="37" t="s">
        <v>111</v>
      </c>
      <c r="C543" s="28">
        <f>SUMIFS(data!$G:$G,data!$C:$C,$B$357,data!$D:$D,$B$515,data!$F:$F,C$4,data!$E:$E,$B543,data!$H:$H,ПФ2026!C$5)</f>
        <v>0</v>
      </c>
      <c r="D543" s="29">
        <f>SUMIFS(data!$G:$G,data!$C:$C,$B$357,data!$D:$D,$B$515,data!$F:$F,C$4,data!$E:$E,$B543,data!$H:$H,ПФ2026!D$5)</f>
        <v>0</v>
      </c>
      <c r="E543" s="29">
        <f>SUMIFS(data!$G:$G,data!$C:$C,$B$357,data!$D:$D,$B$515,data!$F:$F,E$4,data!$E:$E,$B543,data!$H:$H,ПФ2026!E$5)</f>
        <v>0</v>
      </c>
      <c r="F543" s="29">
        <f>SUMIFS(data!$G:$G,data!$C:$C,$B$357,data!$D:$D,$B$515,data!$F:$F,E$4,data!$E:$E,$B543,data!$H:$H,ПФ2026!F$5)</f>
        <v>0</v>
      </c>
      <c r="G543" s="29">
        <f>SUMIFS(data!$G:$G,data!$C:$C,$B$357,data!$D:$D,$B$515,data!$F:$F,G$4,data!$E:$E,$B543,data!$H:$H,ПФ2026!G$5)</f>
        <v>0</v>
      </c>
      <c r="H543" s="30">
        <f>SUMIFS(data!$G:$G,data!$C:$C,$B$357,data!$D:$D,$B$515,data!$F:$F,G$4,data!$E:$E,$B543,data!$H:$H,ПФ2026!H$5)</f>
        <v>0</v>
      </c>
      <c r="I543" s="29">
        <f>SUMIFS(data!$G:$G,data!$C:$C,$B$357,data!$D:$D,$B$515,data!$F:$F,I$4,data!$E:$E,$B543,data!$H:$H,ПФ2026!I$5)</f>
        <v>0</v>
      </c>
      <c r="J543" s="29">
        <f>SUMIFS(data!$G:$G,data!$C:$C,$B$357,data!$D:$D,$B$515,data!$F:$F,I$4,data!$E:$E,$B543,data!$H:$H,ПФ2026!J$5)</f>
        <v>0</v>
      </c>
      <c r="K543" s="29">
        <f>SUMIFS(data!$G:$G,data!$C:$C,$B$357,data!$D:$D,$B$515,data!$F:$F,K$4,data!$E:$E,$B543,data!$H:$H,ПФ2026!K$5)</f>
        <v>0</v>
      </c>
      <c r="L543" s="29">
        <f>SUMIFS(data!$G:$G,data!$C:$C,$B$357,data!$D:$D,$B$515,data!$F:$F,K$4,data!$E:$E,$B543,data!$H:$H,ПФ2026!L$5)</f>
        <v>0</v>
      </c>
      <c r="M543" s="29">
        <f>SUMIFS(data!$G:$G,data!$C:$C,$B$357,data!$D:$D,$B$515,data!$F:$F,M$4,data!$E:$E,$B543,data!$H:$H,ПФ2026!M$5)</f>
        <v>0</v>
      </c>
      <c r="N543" s="30">
        <f>SUMIFS(data!$G:$G,data!$C:$C,$B$357,data!$D:$D,$B$515,data!$F:$F,M$4,data!$E:$E,$B543,data!$H:$H,ПФ2026!N$5)</f>
        <v>0</v>
      </c>
      <c r="O543" s="28">
        <f>SUMIFS(data!$G:$G,data!$C:$C,$B$357,data!$D:$D,$B$515,data!$F:$F,O$4,data!$E:$E,$B543,data!$H:$H,ПФ2026!O$5)</f>
        <v>0</v>
      </c>
      <c r="P543" s="29">
        <f>SUMIFS(data!$G:$G,data!$C:$C,$B$357,data!$D:$D,$B$515,data!$F:$F,O$4,data!$E:$E,$B543,data!$H:$H,ПФ2026!P$5)</f>
        <v>0</v>
      </c>
      <c r="Q543" s="29">
        <f>SUMIFS(data!$G:$G,data!$C:$C,$B$357,data!$D:$D,$B$515,data!$F:$F,Q$4,data!$E:$E,$B543,data!$H:$H,ПФ2026!Q$5)</f>
        <v>0</v>
      </c>
      <c r="R543" s="29">
        <f>SUMIFS(data!$G:$G,data!$C:$C,$B$357,data!$D:$D,$B$515,data!$F:$F,Q$4,data!$E:$E,$B543,data!$H:$H,ПФ2026!R$5)</f>
        <v>0</v>
      </c>
      <c r="S543" s="29">
        <f>SUMIFS(data!$G:$G,data!$C:$C,$B$357,data!$D:$D,$B$515,data!$F:$F,S$4,data!$E:$E,$B543,data!$H:$H,ПФ2026!S$5)</f>
        <v>0</v>
      </c>
      <c r="T543" s="30">
        <f>SUMIFS(data!$G:$G,data!$C:$C,$B$357,data!$D:$D,$B$515,data!$F:$F,S$4,data!$E:$E,$B543,data!$H:$H,ПФ2026!T$5)</f>
        <v>0</v>
      </c>
      <c r="U543" s="28">
        <f>SUMIFS(data!$G:$G,data!$C:$C,$B$357,data!$D:$D,$B$515,data!$F:$F,U$4,data!$E:$E,$B543,data!$H:$H,ПФ2026!U$5)</f>
        <v>0</v>
      </c>
      <c r="V543" s="29">
        <f>SUMIFS(data!$G:$G,data!$C:$C,$B$357,data!$D:$D,$B$515,data!$F:$F,U$4,data!$E:$E,$B543,data!$H:$H,ПФ2026!V$5)</f>
        <v>0</v>
      </c>
      <c r="W543" s="29">
        <f>SUMIFS(data!$G:$G,data!$C:$C,$B$357,data!$D:$D,$B$515,data!$F:$F,W$4,data!$E:$E,$B543,data!$H:$H,ПФ2026!W$5)</f>
        <v>0</v>
      </c>
      <c r="X543" s="29">
        <f>SUMIFS(data!$G:$G,data!$C:$C,$B$357,data!$D:$D,$B$515,data!$F:$F,W$4,data!$E:$E,$B543,data!$H:$H,ПФ2026!X$5)</f>
        <v>0</v>
      </c>
      <c r="Y543" s="29">
        <f>SUMIFS(data!$G:$G,data!$C:$C,$B$357,data!$D:$D,$B$515,data!$F:$F,Y$4,data!$E:$E,$B543,data!$H:$H,ПФ2026!Y$5)</f>
        <v>0</v>
      </c>
      <c r="Z543" s="30">
        <f>SUMIFS(data!$G:$G,data!$C:$C,$B$357,data!$D:$D,$B$515,data!$F:$F,Y$4,data!$E:$E,$B543,data!$H:$H,ПФ2026!Z$5)</f>
        <v>0</v>
      </c>
      <c r="AA543" s="28">
        <f t="shared" si="175"/>
        <v>-26920</v>
      </c>
      <c r="AB543" s="30">
        <f t="shared" si="175"/>
        <v>0</v>
      </c>
      <c r="AC543" s="31">
        <f t="shared" si="169"/>
        <v>0</v>
      </c>
    </row>
    <row r="544" spans="2:29" hidden="1" outlineLevel="1" x14ac:dyDescent="0.25">
      <c r="B544" s="37" t="s">
        <v>112</v>
      </c>
      <c r="C544" s="28">
        <f>SUMIFS(data!$G:$G,data!$C:$C,$B$357,data!$D:$D,$B$515,data!$F:$F,C$4,data!$E:$E,$B544,data!$H:$H,ПФ2026!C$5)</f>
        <v>-9545.7440789473676</v>
      </c>
      <c r="D544" s="29">
        <f>SUMIFS(data!$G:$G,data!$C:$C,$B$357,data!$D:$D,$B$515,data!$F:$F,C$4,data!$E:$E,$B544,data!$H:$H,ПФ2026!D$5)</f>
        <v>-1755</v>
      </c>
      <c r="E544" s="29">
        <f>SUMIFS(data!$G:$G,data!$C:$C,$B$357,data!$D:$D,$B$515,data!$F:$F,E$4,data!$E:$E,$B544,data!$H:$H,ПФ2026!E$5)</f>
        <v>-53298.431578947369</v>
      </c>
      <c r="F544" s="29">
        <f>SUMIFS(data!$G:$G,data!$C:$C,$B$357,data!$D:$D,$B$515,data!$F:$F,E$4,data!$E:$E,$B544,data!$H:$H,ПФ2026!F$5)</f>
        <v>-4019</v>
      </c>
      <c r="G544" s="29">
        <f>SUMIFS(data!$G:$G,data!$C:$C,$B$357,data!$D:$D,$B$515,data!$F:$F,G$4,data!$E:$E,$B544,data!$H:$H,ПФ2026!G$5)</f>
        <v>-216084.71759473684</v>
      </c>
      <c r="H544" s="30">
        <f>SUMIFS(data!$G:$G,data!$C:$C,$B$357,data!$D:$D,$B$515,data!$F:$F,G$4,data!$E:$E,$B544,data!$H:$H,ПФ2026!H$5)</f>
        <v>-67826</v>
      </c>
      <c r="I544" s="29">
        <f>SUMIFS(data!$G:$G,data!$C:$C,$B$357,data!$D:$D,$B$515,data!$F:$F,I$4,data!$E:$E,$B544,data!$H:$H,ПФ2026!I$5)</f>
        <v>-364210.07273712166</v>
      </c>
      <c r="J544" s="29">
        <f>SUMIFS(data!$G:$G,data!$C:$C,$B$357,data!$D:$D,$B$515,data!$F:$F,I$4,data!$E:$E,$B544,data!$H:$H,ПФ2026!J$5)</f>
        <v>-74380</v>
      </c>
      <c r="K544" s="29">
        <f>SUMIFS(data!$G:$G,data!$C:$C,$B$357,data!$D:$D,$B$515,data!$F:$F,K$4,data!$E:$E,$B544,data!$H:$H,ПФ2026!K$5)</f>
        <v>-568228.57961164427</v>
      </c>
      <c r="L544" s="29">
        <f>SUMIFS(data!$G:$G,data!$C:$C,$B$357,data!$D:$D,$B$515,data!$F:$F,K$4,data!$E:$E,$B544,data!$H:$H,ПФ2026!L$5)</f>
        <v>-297963.5</v>
      </c>
      <c r="M544" s="29">
        <f>SUMIFS(data!$G:$G,data!$C:$C,$B$357,data!$D:$D,$B$515,data!$F:$F,M$4,data!$E:$E,$B544,data!$H:$H,ПФ2026!M$5)</f>
        <v>-503469.92740341567</v>
      </c>
      <c r="N544" s="30">
        <f>SUMIFS(data!$G:$G,data!$C:$C,$B$357,data!$D:$D,$B$515,data!$F:$F,M$4,data!$E:$E,$B544,data!$H:$H,ПФ2026!N$5)</f>
        <v>-588466.69999999995</v>
      </c>
      <c r="O544" s="28">
        <f>SUMIFS(data!$G:$G,data!$C:$C,$B$357,data!$D:$D,$B$515,data!$F:$F,O$4,data!$E:$E,$B544,data!$H:$H,ПФ2026!O$5)</f>
        <v>-1131849.4707152618</v>
      </c>
      <c r="P544" s="29">
        <f>SUMIFS(data!$G:$G,data!$C:$C,$B$357,data!$D:$D,$B$515,data!$F:$F,O$4,data!$E:$E,$B544,data!$H:$H,ПФ2026!P$5)</f>
        <v>0</v>
      </c>
      <c r="Q544" s="29">
        <f>SUMIFS(data!$G:$G,data!$C:$C,$B$357,data!$D:$D,$B$515,data!$F:$F,Q$4,data!$E:$E,$B544,data!$H:$H,ПФ2026!Q$5)</f>
        <v>-1645832.7546597114</v>
      </c>
      <c r="R544" s="29">
        <f>SUMIFS(data!$G:$G,data!$C:$C,$B$357,data!$D:$D,$B$515,data!$F:$F,Q$4,data!$E:$E,$B544,data!$H:$H,ПФ2026!R$5)</f>
        <v>0</v>
      </c>
      <c r="S544" s="29">
        <f>SUMIFS(data!$G:$G,data!$C:$C,$B$357,data!$D:$D,$B$515,data!$F:$F,S$4,data!$E:$E,$B544,data!$H:$H,ПФ2026!S$5)</f>
        <v>-438956.00004828448</v>
      </c>
      <c r="T544" s="30">
        <f>SUMIFS(data!$G:$G,data!$C:$C,$B$357,data!$D:$D,$B$515,data!$F:$F,S$4,data!$E:$E,$B544,data!$H:$H,ПФ2026!T$5)</f>
        <v>0</v>
      </c>
      <c r="U544" s="28">
        <f>SUMIFS(data!$G:$G,data!$C:$C,$B$357,data!$D:$D,$B$515,data!$F:$F,U$4,data!$E:$E,$B544,data!$H:$H,ПФ2026!U$5)</f>
        <v>-300515.93805993657</v>
      </c>
      <c r="V544" s="29">
        <f>SUMIFS(data!$G:$G,data!$C:$C,$B$357,data!$D:$D,$B$515,data!$F:$F,U$4,data!$E:$E,$B544,data!$H:$H,ПФ2026!V$5)</f>
        <v>0</v>
      </c>
      <c r="W544" s="29">
        <f>SUMIFS(data!$G:$G,data!$C:$C,$B$357,data!$D:$D,$B$515,data!$F:$F,W$4,data!$E:$E,$B544,data!$H:$H,ПФ2026!W$5)</f>
        <v>-152114.22105263156</v>
      </c>
      <c r="X544" s="29">
        <f>SUMIFS(data!$G:$G,data!$C:$C,$B$357,data!$D:$D,$B$515,data!$F:$F,W$4,data!$E:$E,$B544,data!$H:$H,ПФ2026!X$5)</f>
        <v>0</v>
      </c>
      <c r="Y544" s="29">
        <f>SUMIFS(data!$G:$G,data!$C:$C,$B$357,data!$D:$D,$B$515,data!$F:$F,Y$4,data!$E:$E,$B544,data!$H:$H,ПФ2026!Y$5)</f>
        <v>-18823.771052631582</v>
      </c>
      <c r="Z544" s="30">
        <f>SUMIFS(data!$G:$G,data!$C:$C,$B$357,data!$D:$D,$B$515,data!$F:$F,Y$4,data!$E:$E,$B544,data!$H:$H,ПФ2026!Z$5)</f>
        <v>0</v>
      </c>
      <c r="AA544" s="28">
        <f t="shared" si="175"/>
        <v>-4935475.6984280711</v>
      </c>
      <c r="AB544" s="30">
        <f t="shared" si="175"/>
        <v>-1034410.2</v>
      </c>
      <c r="AC544" s="31">
        <f t="shared" si="169"/>
        <v>0.20958672744138024</v>
      </c>
    </row>
    <row r="545" spans="2:29" hidden="1" outlineLevel="1" x14ac:dyDescent="0.25">
      <c r="B545" s="37" t="s">
        <v>115</v>
      </c>
      <c r="C545" s="28">
        <f>SUMIFS(data!$G:$G,data!$C:$C,$B$357,data!$D:$D,$B$515,data!$F:$F,C$4,data!$E:$E,$B545,data!$H:$H,ПФ2026!C$5)</f>
        <v>0</v>
      </c>
      <c r="D545" s="29">
        <f>SUMIFS(data!$G:$G,data!$C:$C,$B$357,data!$D:$D,$B$515,data!$F:$F,C$4,data!$E:$E,$B545,data!$H:$H,ПФ2026!D$5)</f>
        <v>0</v>
      </c>
      <c r="E545" s="29">
        <f>SUMIFS(data!$G:$G,data!$C:$C,$B$357,data!$D:$D,$B$515,data!$F:$F,E$4,data!$E:$E,$B545,data!$H:$H,ПФ2026!E$5)</f>
        <v>-6000</v>
      </c>
      <c r="F545" s="29">
        <f>SUMIFS(data!$G:$G,data!$C:$C,$B$357,data!$D:$D,$B$515,data!$F:$F,E$4,data!$E:$E,$B545,data!$H:$H,ПФ2026!F$5)</f>
        <v>0</v>
      </c>
      <c r="G545" s="29">
        <f>SUMIFS(data!$G:$G,data!$C:$C,$B$357,data!$D:$D,$B$515,data!$F:$F,G$4,data!$E:$E,$B545,data!$H:$H,ПФ2026!G$5)</f>
        <v>-6000</v>
      </c>
      <c r="H545" s="30">
        <f>SUMIFS(data!$G:$G,data!$C:$C,$B$357,data!$D:$D,$B$515,data!$F:$F,G$4,data!$E:$E,$B545,data!$H:$H,ПФ2026!H$5)</f>
        <v>0</v>
      </c>
      <c r="I545" s="29">
        <f>SUMIFS(data!$G:$G,data!$C:$C,$B$357,data!$D:$D,$B$515,data!$F:$F,I$4,data!$E:$E,$B545,data!$H:$H,ПФ2026!I$5)</f>
        <v>-6000</v>
      </c>
      <c r="J545" s="29">
        <f>SUMIFS(data!$G:$G,data!$C:$C,$B$357,data!$D:$D,$B$515,data!$F:$F,I$4,data!$E:$E,$B545,data!$H:$H,ПФ2026!J$5)</f>
        <v>0</v>
      </c>
      <c r="K545" s="29">
        <f>SUMIFS(data!$G:$G,data!$C:$C,$B$357,data!$D:$D,$B$515,data!$F:$F,K$4,data!$E:$E,$B545,data!$H:$H,ПФ2026!K$5)</f>
        <v>-6000</v>
      </c>
      <c r="L545" s="29">
        <f>SUMIFS(data!$G:$G,data!$C:$C,$B$357,data!$D:$D,$B$515,data!$F:$F,K$4,data!$E:$E,$B545,data!$H:$H,ПФ2026!L$5)</f>
        <v>0</v>
      </c>
      <c r="M545" s="29">
        <f>SUMIFS(data!$G:$G,data!$C:$C,$B$357,data!$D:$D,$B$515,data!$F:$F,M$4,data!$E:$E,$B545,data!$H:$H,ПФ2026!M$5)</f>
        <v>-6000</v>
      </c>
      <c r="N545" s="30">
        <f>SUMIFS(data!$G:$G,data!$C:$C,$B$357,data!$D:$D,$B$515,data!$F:$F,M$4,data!$E:$E,$B545,data!$H:$H,ПФ2026!N$5)</f>
        <v>0</v>
      </c>
      <c r="O545" s="28">
        <f>SUMIFS(data!$G:$G,data!$C:$C,$B$357,data!$D:$D,$B$515,data!$F:$F,O$4,data!$E:$E,$B545,data!$H:$H,ПФ2026!O$5)</f>
        <v>-6000</v>
      </c>
      <c r="P545" s="29">
        <f>SUMIFS(data!$G:$G,data!$C:$C,$B$357,data!$D:$D,$B$515,data!$F:$F,O$4,data!$E:$E,$B545,data!$H:$H,ПФ2026!P$5)</f>
        <v>0</v>
      </c>
      <c r="Q545" s="29">
        <f>SUMIFS(data!$G:$G,data!$C:$C,$B$357,data!$D:$D,$B$515,data!$F:$F,Q$4,data!$E:$E,$B545,data!$H:$H,ПФ2026!Q$5)</f>
        <v>-6000</v>
      </c>
      <c r="R545" s="29">
        <f>SUMIFS(data!$G:$G,data!$C:$C,$B$357,data!$D:$D,$B$515,data!$F:$F,Q$4,data!$E:$E,$B545,data!$H:$H,ПФ2026!R$5)</f>
        <v>0</v>
      </c>
      <c r="S545" s="29">
        <f>SUMIFS(data!$G:$G,data!$C:$C,$B$357,data!$D:$D,$B$515,data!$F:$F,S$4,data!$E:$E,$B545,data!$H:$H,ПФ2026!S$5)</f>
        <v>-6000</v>
      </c>
      <c r="T545" s="30">
        <f>SUMIFS(data!$G:$G,data!$C:$C,$B$357,data!$D:$D,$B$515,data!$F:$F,S$4,data!$E:$E,$B545,data!$H:$H,ПФ2026!T$5)</f>
        <v>0</v>
      </c>
      <c r="U545" s="28">
        <f>SUMIFS(data!$G:$G,data!$C:$C,$B$357,data!$D:$D,$B$515,data!$F:$F,U$4,data!$E:$E,$B545,data!$H:$H,ПФ2026!U$5)</f>
        <v>0</v>
      </c>
      <c r="V545" s="29">
        <f>SUMIFS(data!$G:$G,data!$C:$C,$B$357,data!$D:$D,$B$515,data!$F:$F,U$4,data!$E:$E,$B545,data!$H:$H,ПФ2026!V$5)</f>
        <v>0</v>
      </c>
      <c r="W545" s="29">
        <f>SUMIFS(data!$G:$G,data!$C:$C,$B$357,data!$D:$D,$B$515,data!$F:$F,W$4,data!$E:$E,$B545,data!$H:$H,ПФ2026!W$5)</f>
        <v>0</v>
      </c>
      <c r="X545" s="29">
        <f>SUMIFS(data!$G:$G,data!$C:$C,$B$357,data!$D:$D,$B$515,data!$F:$F,W$4,data!$E:$E,$B545,data!$H:$H,ПФ2026!X$5)</f>
        <v>0</v>
      </c>
      <c r="Y545" s="29">
        <f>SUMIFS(data!$G:$G,data!$C:$C,$B$357,data!$D:$D,$B$515,data!$F:$F,Y$4,data!$E:$E,$B545,data!$H:$H,ПФ2026!Y$5)</f>
        <v>0</v>
      </c>
      <c r="Z545" s="30">
        <f>SUMIFS(data!$G:$G,data!$C:$C,$B$357,data!$D:$D,$B$515,data!$F:$F,Y$4,data!$E:$E,$B545,data!$H:$H,ПФ2026!Z$5)</f>
        <v>0</v>
      </c>
      <c r="AA545" s="28">
        <f t="shared" ref="AA545:AB545" si="176">SUM(C545,E545,G545,I545,K545,M545,O605,O545,Q545,S545)</f>
        <v>-48000</v>
      </c>
      <c r="AB545" s="30">
        <f t="shared" si="176"/>
        <v>0</v>
      </c>
      <c r="AC545" s="31">
        <f t="shared" si="169"/>
        <v>0</v>
      </c>
    </row>
    <row r="546" spans="2:29" hidden="1" outlineLevel="1" x14ac:dyDescent="0.25">
      <c r="B546" s="37" t="s">
        <v>119</v>
      </c>
      <c r="C546" s="28">
        <f>SUMIFS(data!$G:$G,data!$C:$C,$B$357,data!$D:$D,$B$515,data!$F:$F,C$4,data!$E:$E,$B546,data!$H:$H,ПФ2026!C$5)</f>
        <v>0</v>
      </c>
      <c r="D546" s="29">
        <f>SUMIFS(data!$G:$G,data!$C:$C,$B$357,data!$D:$D,$B$515,data!$F:$F,C$4,data!$E:$E,$B546,data!$H:$H,ПФ2026!D$5)</f>
        <v>0</v>
      </c>
      <c r="E546" s="29">
        <f>SUMIFS(data!$G:$G,data!$C:$C,$B$357,data!$D:$D,$B$515,data!$F:$F,E$4,data!$E:$E,$B546,data!$H:$H,ПФ2026!E$5)</f>
        <v>0</v>
      </c>
      <c r="F546" s="29">
        <f>SUMIFS(data!$G:$G,data!$C:$C,$B$357,data!$D:$D,$B$515,data!$F:$F,E$4,data!$E:$E,$B546,data!$H:$H,ПФ2026!F$5)</f>
        <v>0</v>
      </c>
      <c r="G546" s="29">
        <f>SUMIFS(data!$G:$G,data!$C:$C,$B$357,data!$D:$D,$B$515,data!$F:$F,G$4,data!$E:$E,$B546,data!$H:$H,ПФ2026!G$5)</f>
        <v>0</v>
      </c>
      <c r="H546" s="30">
        <f>SUMIFS(data!$G:$G,data!$C:$C,$B$357,data!$D:$D,$B$515,data!$F:$F,G$4,data!$E:$E,$B546,data!$H:$H,ПФ2026!H$5)</f>
        <v>0</v>
      </c>
      <c r="I546" s="29">
        <f>SUMIFS(data!$G:$G,data!$C:$C,$B$357,data!$D:$D,$B$515,data!$F:$F,I$4,data!$E:$E,$B546,data!$H:$H,ПФ2026!I$5)</f>
        <v>0</v>
      </c>
      <c r="J546" s="29">
        <f>SUMIFS(data!$G:$G,data!$C:$C,$B$357,data!$D:$D,$B$515,data!$F:$F,I$4,data!$E:$E,$B546,data!$H:$H,ПФ2026!J$5)</f>
        <v>0</v>
      </c>
      <c r="K546" s="29">
        <f>SUMIFS(data!$G:$G,data!$C:$C,$B$357,data!$D:$D,$B$515,data!$F:$F,K$4,data!$E:$E,$B546,data!$H:$H,ПФ2026!K$5)</f>
        <v>0</v>
      </c>
      <c r="L546" s="29">
        <f>SUMIFS(data!$G:$G,data!$C:$C,$B$357,data!$D:$D,$B$515,data!$F:$F,K$4,data!$E:$E,$B546,data!$H:$H,ПФ2026!L$5)</f>
        <v>0</v>
      </c>
      <c r="M546" s="29">
        <f>SUMIFS(data!$G:$G,data!$C:$C,$B$357,data!$D:$D,$B$515,data!$F:$F,M$4,data!$E:$E,$B546,data!$H:$H,ПФ2026!M$5)</f>
        <v>0</v>
      </c>
      <c r="N546" s="30">
        <f>SUMIFS(data!$G:$G,data!$C:$C,$B$357,data!$D:$D,$B$515,data!$F:$F,M$4,data!$E:$E,$B546,data!$H:$H,ПФ2026!N$5)</f>
        <v>0</v>
      </c>
      <c r="O546" s="28">
        <f>SUMIFS(data!$G:$G,data!$C:$C,$B$357,data!$D:$D,$B$515,data!$F:$F,O$4,data!$E:$E,$B546,data!$H:$H,ПФ2026!O$5)</f>
        <v>0</v>
      </c>
      <c r="P546" s="29">
        <f>SUMIFS(data!$G:$G,data!$C:$C,$B$357,data!$D:$D,$B$515,data!$F:$F,O$4,data!$E:$E,$B546,data!$H:$H,ПФ2026!P$5)</f>
        <v>0</v>
      </c>
      <c r="Q546" s="29">
        <f>SUMIFS(data!$G:$G,data!$C:$C,$B$357,data!$D:$D,$B$515,data!$F:$F,Q$4,data!$E:$E,$B546,data!$H:$H,ПФ2026!Q$5)</f>
        <v>0</v>
      </c>
      <c r="R546" s="29">
        <f>SUMIFS(data!$G:$G,data!$C:$C,$B$357,data!$D:$D,$B$515,data!$F:$F,Q$4,data!$E:$E,$B546,data!$H:$H,ПФ2026!R$5)</f>
        <v>0</v>
      </c>
      <c r="S546" s="29">
        <f>SUMIFS(data!$G:$G,data!$C:$C,$B$357,data!$D:$D,$B$515,data!$F:$F,S$4,data!$E:$E,$B546,data!$H:$H,ПФ2026!S$5)</f>
        <v>0</v>
      </c>
      <c r="T546" s="30">
        <f>SUMIFS(data!$G:$G,data!$C:$C,$B$357,data!$D:$D,$B$515,data!$F:$F,S$4,data!$E:$E,$B546,data!$H:$H,ПФ2026!T$5)</f>
        <v>0</v>
      </c>
      <c r="U546" s="28">
        <f>SUMIFS(data!$G:$G,data!$C:$C,$B$357,data!$D:$D,$B$515,data!$F:$F,U$4,data!$E:$E,$B546,data!$H:$H,ПФ2026!U$5)</f>
        <v>0</v>
      </c>
      <c r="V546" s="29">
        <f>SUMIFS(data!$G:$G,data!$C:$C,$B$357,data!$D:$D,$B$515,data!$F:$F,U$4,data!$E:$E,$B546,data!$H:$H,ПФ2026!V$5)</f>
        <v>0</v>
      </c>
      <c r="W546" s="29">
        <f>SUMIFS(data!$G:$G,data!$C:$C,$B$357,data!$D:$D,$B$515,data!$F:$F,W$4,data!$E:$E,$B546,data!$H:$H,ПФ2026!W$5)</f>
        <v>0</v>
      </c>
      <c r="X546" s="29">
        <f>SUMIFS(data!$G:$G,data!$C:$C,$B$357,data!$D:$D,$B$515,data!$F:$F,W$4,data!$E:$E,$B546,data!$H:$H,ПФ2026!X$5)</f>
        <v>0</v>
      </c>
      <c r="Y546" s="29">
        <f>SUMIFS(data!$G:$G,data!$C:$C,$B$357,data!$D:$D,$B$515,data!$F:$F,Y$4,data!$E:$E,$B546,data!$H:$H,ПФ2026!Y$5)</f>
        <v>0</v>
      </c>
      <c r="Z546" s="30">
        <f>SUMIFS(data!$G:$G,data!$C:$C,$B$357,data!$D:$D,$B$515,data!$F:$F,Y$4,data!$E:$E,$B546,data!$H:$H,ПФ2026!Z$5)</f>
        <v>0</v>
      </c>
      <c r="AA546" s="28">
        <f>SUM(C546,E546,G546,I546,K546,M546,O607,O546,Q546,S546)</f>
        <v>-42000</v>
      </c>
      <c r="AB546" s="30">
        <f>SUM(D546,F546,H546,J546,L546,N546,P607,P546,R546,T546)</f>
        <v>0</v>
      </c>
      <c r="AC546" s="31">
        <f t="shared" si="169"/>
        <v>0</v>
      </c>
    </row>
    <row r="547" spans="2:29" hidden="1" outlineLevel="1" x14ac:dyDescent="0.25">
      <c r="B547" s="37" t="s">
        <v>120</v>
      </c>
      <c r="C547" s="28">
        <f>SUMIFS(data!$G:$G,data!$C:$C,$B$357,data!$D:$D,$B$515,data!$F:$F,C$4,data!$E:$E,$B547,data!$H:$H,ПФ2026!C$5)</f>
        <v>0</v>
      </c>
      <c r="D547" s="29">
        <f>SUMIFS(data!$G:$G,data!$C:$C,$B$357,data!$D:$D,$B$515,data!$F:$F,C$4,data!$E:$E,$B547,data!$H:$H,ПФ2026!D$5)</f>
        <v>0</v>
      </c>
      <c r="E547" s="29">
        <f>SUMIFS(data!$G:$G,data!$C:$C,$B$357,data!$D:$D,$B$515,data!$F:$F,E$4,data!$E:$E,$B547,data!$H:$H,ПФ2026!E$5)</f>
        <v>0</v>
      </c>
      <c r="F547" s="29">
        <f>SUMIFS(data!$G:$G,data!$C:$C,$B$357,data!$D:$D,$B$515,data!$F:$F,E$4,data!$E:$E,$B547,data!$H:$H,ПФ2026!F$5)</f>
        <v>0</v>
      </c>
      <c r="G547" s="29">
        <f>SUMIFS(data!$G:$G,data!$C:$C,$B$357,data!$D:$D,$B$515,data!$F:$F,G$4,data!$E:$E,$B547,data!$H:$H,ПФ2026!G$5)</f>
        <v>0</v>
      </c>
      <c r="H547" s="30">
        <f>SUMIFS(data!$G:$G,data!$C:$C,$B$357,data!$D:$D,$B$515,data!$F:$F,G$4,data!$E:$E,$B547,data!$H:$H,ПФ2026!H$5)</f>
        <v>0</v>
      </c>
      <c r="I547" s="29">
        <f>SUMIFS(data!$G:$G,data!$C:$C,$B$357,data!$D:$D,$B$515,data!$F:$F,I$4,data!$E:$E,$B547,data!$H:$H,ПФ2026!I$5)</f>
        <v>0</v>
      </c>
      <c r="J547" s="29">
        <f>SUMIFS(data!$G:$G,data!$C:$C,$B$357,data!$D:$D,$B$515,data!$F:$F,I$4,data!$E:$E,$B547,data!$H:$H,ПФ2026!J$5)</f>
        <v>0</v>
      </c>
      <c r="K547" s="29">
        <f>SUMIFS(data!$G:$G,data!$C:$C,$B$357,data!$D:$D,$B$515,data!$F:$F,K$4,data!$E:$E,$B547,data!$H:$H,ПФ2026!K$5)</f>
        <v>0</v>
      </c>
      <c r="L547" s="29">
        <f>SUMIFS(data!$G:$G,data!$C:$C,$B$357,data!$D:$D,$B$515,data!$F:$F,K$4,data!$E:$E,$B547,data!$H:$H,ПФ2026!L$5)</f>
        <v>0</v>
      </c>
      <c r="M547" s="29">
        <f>SUMIFS(data!$G:$G,data!$C:$C,$B$357,data!$D:$D,$B$515,data!$F:$F,M$4,data!$E:$E,$B547,data!$H:$H,ПФ2026!M$5)</f>
        <v>0</v>
      </c>
      <c r="N547" s="30">
        <f>SUMIFS(data!$G:$G,data!$C:$C,$B$357,data!$D:$D,$B$515,data!$F:$F,M$4,data!$E:$E,$B547,data!$H:$H,ПФ2026!N$5)</f>
        <v>0</v>
      </c>
      <c r="O547" s="28">
        <f>SUMIFS(data!$G:$G,data!$C:$C,$B$357,data!$D:$D,$B$515,data!$F:$F,O$4,data!$E:$E,$B547,data!$H:$H,ПФ2026!O$5)</f>
        <v>0</v>
      </c>
      <c r="P547" s="29">
        <f>SUMIFS(data!$G:$G,data!$C:$C,$B$357,data!$D:$D,$B$515,data!$F:$F,O$4,data!$E:$E,$B547,data!$H:$H,ПФ2026!P$5)</f>
        <v>0</v>
      </c>
      <c r="Q547" s="29">
        <f>SUMIFS(data!$G:$G,data!$C:$C,$B$357,data!$D:$D,$B$515,data!$F:$F,Q$4,data!$E:$E,$B547,data!$H:$H,ПФ2026!Q$5)</f>
        <v>0</v>
      </c>
      <c r="R547" s="29">
        <f>SUMIFS(data!$G:$G,data!$C:$C,$B$357,data!$D:$D,$B$515,data!$F:$F,Q$4,data!$E:$E,$B547,data!$H:$H,ПФ2026!R$5)</f>
        <v>0</v>
      </c>
      <c r="S547" s="29">
        <f>SUMIFS(data!$G:$G,data!$C:$C,$B$357,data!$D:$D,$B$515,data!$F:$F,S$4,data!$E:$E,$B547,data!$H:$H,ПФ2026!S$5)</f>
        <v>0</v>
      </c>
      <c r="T547" s="30">
        <f>SUMIFS(data!$G:$G,data!$C:$C,$B$357,data!$D:$D,$B$515,data!$F:$F,S$4,data!$E:$E,$B547,data!$H:$H,ПФ2026!T$5)</f>
        <v>0</v>
      </c>
      <c r="U547" s="28">
        <f>SUMIFS(data!$G:$G,data!$C:$C,$B$357,data!$D:$D,$B$515,data!$F:$F,U$4,data!$E:$E,$B547,data!$H:$H,ПФ2026!U$5)</f>
        <v>0</v>
      </c>
      <c r="V547" s="29">
        <f>SUMIFS(data!$G:$G,data!$C:$C,$B$357,data!$D:$D,$B$515,data!$F:$F,U$4,data!$E:$E,$B547,data!$H:$H,ПФ2026!V$5)</f>
        <v>0</v>
      </c>
      <c r="W547" s="29">
        <f>SUMIFS(data!$G:$G,data!$C:$C,$B$357,data!$D:$D,$B$515,data!$F:$F,W$4,data!$E:$E,$B547,data!$H:$H,ПФ2026!W$5)</f>
        <v>0</v>
      </c>
      <c r="X547" s="29">
        <f>SUMIFS(data!$G:$G,data!$C:$C,$B$357,data!$D:$D,$B$515,data!$F:$F,W$4,data!$E:$E,$B547,data!$H:$H,ПФ2026!X$5)</f>
        <v>0</v>
      </c>
      <c r="Y547" s="29">
        <f>SUMIFS(data!$G:$G,data!$C:$C,$B$357,data!$D:$D,$B$515,data!$F:$F,Y$4,data!$E:$E,$B547,data!$H:$H,ПФ2026!Y$5)</f>
        <v>0</v>
      </c>
      <c r="Z547" s="30">
        <f>SUMIFS(data!$G:$G,data!$C:$C,$B$357,data!$D:$D,$B$515,data!$F:$F,Y$4,data!$E:$E,$B547,data!$H:$H,ПФ2026!Z$5)</f>
        <v>0</v>
      </c>
      <c r="AA547" s="28">
        <f>SUM(C547,E547,G547,I547,K547,M547,O608,O547,Q547,S547)</f>
        <v>0</v>
      </c>
      <c r="AB547" s="30">
        <f>SUM(D547,F547,H547,J547,L547,N547,P608,P547,R547,T547)</f>
        <v>0</v>
      </c>
      <c r="AC547" s="31">
        <f t="shared" si="169"/>
        <v>0</v>
      </c>
    </row>
    <row r="548" spans="2:29" hidden="1" outlineLevel="1" x14ac:dyDescent="0.25">
      <c r="B548" s="37" t="s">
        <v>122</v>
      </c>
      <c r="C548" s="28">
        <f>SUMIFS(data!$G:$G,data!$C:$C,$B$357,data!$D:$D,$B$515,data!$F:$F,C$4,data!$E:$E,$B548,data!$H:$H,ПФ2026!C$5)</f>
        <v>0</v>
      </c>
      <c r="D548" s="29">
        <f>SUMIFS(data!$G:$G,data!$C:$C,$B$357,data!$D:$D,$B$515,data!$F:$F,C$4,data!$E:$E,$B548,data!$H:$H,ПФ2026!D$5)</f>
        <v>0</v>
      </c>
      <c r="E548" s="29">
        <f>SUMIFS(data!$G:$G,data!$C:$C,$B$357,data!$D:$D,$B$515,data!$F:$F,E$4,data!$E:$E,$B548,data!$H:$H,ПФ2026!E$5)</f>
        <v>0</v>
      </c>
      <c r="F548" s="29">
        <f>SUMIFS(data!$G:$G,data!$C:$C,$B$357,data!$D:$D,$B$515,data!$F:$F,E$4,data!$E:$E,$B548,data!$H:$H,ПФ2026!F$5)</f>
        <v>0</v>
      </c>
      <c r="G548" s="29">
        <f>SUMIFS(data!$G:$G,data!$C:$C,$B$357,data!$D:$D,$B$515,data!$F:$F,G$4,data!$E:$E,$B548,data!$H:$H,ПФ2026!G$5)</f>
        <v>0</v>
      </c>
      <c r="H548" s="30">
        <f>SUMIFS(data!$G:$G,data!$C:$C,$B$357,data!$D:$D,$B$515,data!$F:$F,G$4,data!$E:$E,$B548,data!$H:$H,ПФ2026!H$5)</f>
        <v>0</v>
      </c>
      <c r="I548" s="29">
        <f>SUMIFS(data!$G:$G,data!$C:$C,$B$357,data!$D:$D,$B$515,data!$F:$F,I$4,data!$E:$E,$B548,data!$H:$H,ПФ2026!I$5)</f>
        <v>0</v>
      </c>
      <c r="J548" s="29">
        <f>SUMIFS(data!$G:$G,data!$C:$C,$B$357,data!$D:$D,$B$515,data!$F:$F,I$4,data!$E:$E,$B548,data!$H:$H,ПФ2026!J$5)</f>
        <v>0</v>
      </c>
      <c r="K548" s="29">
        <f>SUMIFS(data!$G:$G,data!$C:$C,$B$357,data!$D:$D,$B$515,data!$F:$F,K$4,data!$E:$E,$B548,data!$H:$H,ПФ2026!K$5)</f>
        <v>0</v>
      </c>
      <c r="L548" s="29">
        <f>SUMIFS(data!$G:$G,data!$C:$C,$B$357,data!$D:$D,$B$515,data!$F:$F,K$4,data!$E:$E,$B548,data!$H:$H,ПФ2026!L$5)</f>
        <v>0</v>
      </c>
      <c r="M548" s="29">
        <f>SUMIFS(data!$G:$G,data!$C:$C,$B$357,data!$D:$D,$B$515,data!$F:$F,M$4,data!$E:$E,$B548,data!$H:$H,ПФ2026!M$5)</f>
        <v>0</v>
      </c>
      <c r="N548" s="30">
        <f>SUMIFS(data!$G:$G,data!$C:$C,$B$357,data!$D:$D,$B$515,data!$F:$F,M$4,data!$E:$E,$B548,data!$H:$H,ПФ2026!N$5)</f>
        <v>0</v>
      </c>
      <c r="O548" s="28">
        <f>SUMIFS(data!$G:$G,data!$C:$C,$B$357,data!$D:$D,$B$515,data!$F:$F,O$4,data!$E:$E,$B548,data!$H:$H,ПФ2026!O$5)</f>
        <v>0</v>
      </c>
      <c r="P548" s="29">
        <f>SUMIFS(data!$G:$G,data!$C:$C,$B$357,data!$D:$D,$B$515,data!$F:$F,O$4,data!$E:$E,$B548,data!$H:$H,ПФ2026!P$5)</f>
        <v>0</v>
      </c>
      <c r="Q548" s="29">
        <f>SUMIFS(data!$G:$G,data!$C:$C,$B$357,data!$D:$D,$B$515,data!$F:$F,Q$4,data!$E:$E,$B548,data!$H:$H,ПФ2026!Q$5)</f>
        <v>0</v>
      </c>
      <c r="R548" s="29">
        <f>SUMIFS(data!$G:$G,data!$C:$C,$B$357,data!$D:$D,$B$515,data!$F:$F,Q$4,data!$E:$E,$B548,data!$H:$H,ПФ2026!R$5)</f>
        <v>0</v>
      </c>
      <c r="S548" s="29">
        <f>SUMIFS(data!$G:$G,data!$C:$C,$B$357,data!$D:$D,$B$515,data!$F:$F,S$4,data!$E:$E,$B548,data!$H:$H,ПФ2026!S$5)</f>
        <v>0</v>
      </c>
      <c r="T548" s="30">
        <f>SUMIFS(data!$G:$G,data!$C:$C,$B$357,data!$D:$D,$B$515,data!$F:$F,S$4,data!$E:$E,$B548,data!$H:$H,ПФ2026!T$5)</f>
        <v>0</v>
      </c>
      <c r="U548" s="28">
        <f>SUMIFS(data!$G:$G,data!$C:$C,$B$357,data!$D:$D,$B$515,data!$F:$F,U$4,data!$E:$E,$B548,data!$H:$H,ПФ2026!U$5)</f>
        <v>0</v>
      </c>
      <c r="V548" s="29">
        <f>SUMIFS(data!$G:$G,data!$C:$C,$B$357,data!$D:$D,$B$515,data!$F:$F,U$4,data!$E:$E,$B548,data!$H:$H,ПФ2026!V$5)</f>
        <v>0</v>
      </c>
      <c r="W548" s="29">
        <f>SUMIFS(data!$G:$G,data!$C:$C,$B$357,data!$D:$D,$B$515,data!$F:$F,W$4,data!$E:$E,$B548,data!$H:$H,ПФ2026!W$5)</f>
        <v>0</v>
      </c>
      <c r="X548" s="29">
        <f>SUMIFS(data!$G:$G,data!$C:$C,$B$357,data!$D:$D,$B$515,data!$F:$F,W$4,data!$E:$E,$B548,data!$H:$H,ПФ2026!X$5)</f>
        <v>0</v>
      </c>
      <c r="Y548" s="29">
        <f>SUMIFS(data!$G:$G,data!$C:$C,$B$357,data!$D:$D,$B$515,data!$F:$F,Y$4,data!$E:$E,$B548,data!$H:$H,ПФ2026!Y$5)</f>
        <v>0</v>
      </c>
      <c r="Z548" s="30">
        <f>SUMIFS(data!$G:$G,data!$C:$C,$B$357,data!$D:$D,$B$515,data!$F:$F,Y$4,data!$E:$E,$B548,data!$H:$H,ПФ2026!Z$5)</f>
        <v>0</v>
      </c>
      <c r="AA548" s="28">
        <f>SUM(C548,E548,G548,I548,K548,M548,O609,O548,Q548,S548)</f>
        <v>0</v>
      </c>
      <c r="AB548" s="30">
        <f>SUM(D548,F548,H548,J548,L548,N548,P609,P548,R548,T548)</f>
        <v>0</v>
      </c>
      <c r="AC548" s="31">
        <f t="shared" si="169"/>
        <v>0</v>
      </c>
    </row>
    <row r="549" spans="2:29" hidden="1" outlineLevel="1" x14ac:dyDescent="0.25">
      <c r="B549" s="37" t="s">
        <v>121</v>
      </c>
      <c r="C549" s="28">
        <f>SUMIFS(data!$G:$G,data!$C:$C,$B$357,data!$D:$D,$B$515,data!$F:$F,C$4,data!$E:$E,$B549,data!$H:$H,ПФ2026!C$5)</f>
        <v>-3067.3319999999999</v>
      </c>
      <c r="D549" s="29">
        <f>SUMIFS(data!$G:$G,data!$C:$C,$B$357,data!$D:$D,$B$515,data!$F:$F,C$4,data!$E:$E,$B549,data!$H:$H,ПФ2026!D$5)</f>
        <v>-7282.79</v>
      </c>
      <c r="E549" s="29">
        <f>SUMIFS(data!$G:$G,data!$C:$C,$B$357,data!$D:$D,$B$515,data!$F:$F,E$4,data!$E:$E,$B549,data!$H:$H,ПФ2026!E$5)</f>
        <v>-6562.8</v>
      </c>
      <c r="F549" s="29">
        <f>SUMIFS(data!$G:$G,data!$C:$C,$B$357,data!$D:$D,$B$515,data!$F:$F,E$4,data!$E:$E,$B549,data!$H:$H,ПФ2026!F$5)</f>
        <v>-12275</v>
      </c>
      <c r="G549" s="29">
        <f>SUMIFS(data!$G:$G,data!$C:$C,$B$357,data!$D:$D,$B$515,data!$F:$F,G$4,data!$E:$E,$B549,data!$H:$H,ПФ2026!G$5)</f>
        <v>-15548.196</v>
      </c>
      <c r="H549" s="30">
        <f>SUMIFS(data!$G:$G,data!$C:$C,$B$357,data!$D:$D,$B$515,data!$F:$F,G$4,data!$E:$E,$B549,data!$H:$H,ПФ2026!H$5)</f>
        <v>-130969.4</v>
      </c>
      <c r="I549" s="29">
        <f>SUMIFS(data!$G:$G,data!$C:$C,$B$357,data!$D:$D,$B$515,data!$F:$F,I$4,data!$E:$E,$B549,data!$H:$H,ПФ2026!I$5)</f>
        <v>-113411.124</v>
      </c>
      <c r="J549" s="29">
        <f>SUMIFS(data!$G:$G,data!$C:$C,$B$357,data!$D:$D,$B$515,data!$F:$F,I$4,data!$E:$E,$B549,data!$H:$H,ПФ2026!J$5)</f>
        <v>-241124.39</v>
      </c>
      <c r="K549" s="29">
        <f>SUMIFS(data!$G:$G,data!$C:$C,$B$357,data!$D:$D,$B$515,data!$F:$F,K$4,data!$E:$E,$B549,data!$H:$H,ПФ2026!K$5)</f>
        <v>-146389.69200000001</v>
      </c>
      <c r="L549" s="29">
        <f>SUMIFS(data!$G:$G,data!$C:$C,$B$357,data!$D:$D,$B$515,data!$F:$F,K$4,data!$E:$E,$B549,data!$H:$H,ПФ2026!L$5)</f>
        <v>-421185.52</v>
      </c>
      <c r="M549" s="29">
        <f>SUMIFS(data!$G:$G,data!$C:$C,$B$357,data!$D:$D,$B$515,data!$F:$F,M$4,data!$E:$E,$B549,data!$H:$H,ПФ2026!M$5)</f>
        <v>-146957.08799999999</v>
      </c>
      <c r="N549" s="30">
        <f>SUMIFS(data!$G:$G,data!$C:$C,$B$357,data!$D:$D,$B$515,data!$F:$F,M$4,data!$E:$E,$B549,data!$H:$H,ПФ2026!N$5)</f>
        <v>-340207.82</v>
      </c>
      <c r="O549" s="28">
        <f>SUMIFS(data!$G:$G,data!$C:$C,$B$357,data!$D:$D,$B$515,data!$F:$F,O$4,data!$E:$E,$B549,data!$H:$H,ПФ2026!O$5)</f>
        <v>-153606.228</v>
      </c>
      <c r="P549" s="29">
        <f>SUMIFS(data!$G:$G,data!$C:$C,$B$357,data!$D:$D,$B$515,data!$F:$F,O$4,data!$E:$E,$B549,data!$H:$H,ПФ2026!P$5)</f>
        <v>0</v>
      </c>
      <c r="Q549" s="29">
        <f>SUMIFS(data!$G:$G,data!$C:$C,$B$357,data!$D:$D,$B$515,data!$F:$F,Q$4,data!$E:$E,$B549,data!$H:$H,ПФ2026!Q$5)</f>
        <v>-148039.77600000001</v>
      </c>
      <c r="R549" s="29">
        <f>SUMIFS(data!$G:$G,data!$C:$C,$B$357,data!$D:$D,$B$515,data!$F:$F,Q$4,data!$E:$E,$B549,data!$H:$H,ПФ2026!R$5)</f>
        <v>0</v>
      </c>
      <c r="S549" s="29">
        <f>SUMIFS(data!$G:$G,data!$C:$C,$B$357,data!$D:$D,$B$515,data!$F:$F,S$4,data!$E:$E,$B549,data!$H:$H,ПФ2026!S$5)</f>
        <v>-111021.336</v>
      </c>
      <c r="T549" s="30">
        <f>SUMIFS(data!$G:$G,data!$C:$C,$B$357,data!$D:$D,$B$515,data!$F:$F,S$4,data!$E:$E,$B549,data!$H:$H,ПФ2026!T$5)</f>
        <v>0</v>
      </c>
      <c r="U549" s="28">
        <f>SUMIFS(data!$G:$G,data!$C:$C,$B$357,data!$D:$D,$B$515,data!$F:$F,U$4,data!$E:$E,$B549,data!$H:$H,ПФ2026!U$5)</f>
        <v>-56723.88</v>
      </c>
      <c r="V549" s="29">
        <f>SUMIFS(data!$G:$G,data!$C:$C,$B$357,data!$D:$D,$B$515,data!$F:$F,U$4,data!$E:$E,$B549,data!$H:$H,ПФ2026!V$5)</f>
        <v>0</v>
      </c>
      <c r="W549" s="29">
        <f>SUMIFS(data!$G:$G,data!$C:$C,$B$357,data!$D:$D,$B$515,data!$F:$F,W$4,data!$E:$E,$B549,data!$H:$H,ПФ2026!W$5)</f>
        <v>-15548.196</v>
      </c>
      <c r="X549" s="29">
        <f>SUMIFS(data!$G:$G,data!$C:$C,$B$357,data!$D:$D,$B$515,data!$F:$F,W$4,data!$E:$E,$B549,data!$H:$H,ПФ2026!X$5)</f>
        <v>0</v>
      </c>
      <c r="Y549" s="29">
        <f>SUMIFS(data!$G:$G,data!$C:$C,$B$357,data!$D:$D,$B$515,data!$F:$F,Y$4,data!$E:$E,$B549,data!$H:$H,ПФ2026!Y$5)</f>
        <v>-15548.196</v>
      </c>
      <c r="Z549" s="30">
        <f>SUMIFS(data!$G:$G,data!$C:$C,$B$357,data!$D:$D,$B$515,data!$F:$F,Y$4,data!$E:$E,$B549,data!$H:$H,ПФ2026!Z$5)</f>
        <v>0</v>
      </c>
      <c r="AA549" s="28">
        <f>SUM(C549,E549,G549,I549,K549,M549,O610,O549,Q549,S549)</f>
        <v>-869603.57200000004</v>
      </c>
      <c r="AB549" s="30">
        <f>SUM(D549,F549,H549,J549,L549,N549,P610,P549,R549,T549)</f>
        <v>-1153044.9200000002</v>
      </c>
      <c r="AC549" s="31">
        <f t="shared" si="169"/>
        <v>1.3259431735636893</v>
      </c>
    </row>
    <row r="550" spans="2:29" hidden="1" outlineLevel="1" x14ac:dyDescent="0.25">
      <c r="B550" s="37" t="s">
        <v>123</v>
      </c>
      <c r="C550" s="28">
        <f>SUMIFS(data!$G:$G,data!$C:$C,$B$357,data!$D:$D,$B$515,data!$F:$F,C$4,data!$E:$E,$B550,data!$H:$H,ПФ2026!C$5)</f>
        <v>-66000</v>
      </c>
      <c r="D550" s="29">
        <f>SUMIFS(data!$G:$G,data!$C:$C,$B$357,data!$D:$D,$B$515,data!$F:$F,C$4,data!$E:$E,$B550,data!$H:$H,ПФ2026!D$5)</f>
        <v>-60000</v>
      </c>
      <c r="E550" s="29">
        <f>SUMIFS(data!$G:$G,data!$C:$C,$B$357,data!$D:$D,$B$515,data!$F:$F,E$4,data!$E:$E,$B550,data!$H:$H,ПФ2026!E$5)</f>
        <v>-66000</v>
      </c>
      <c r="F550" s="29">
        <f>SUMIFS(data!$G:$G,data!$C:$C,$B$357,data!$D:$D,$B$515,data!$F:$F,E$4,data!$E:$E,$B550,data!$H:$H,ПФ2026!F$5)</f>
        <v>-60000</v>
      </c>
      <c r="G550" s="29">
        <f>SUMIFS(data!$G:$G,data!$C:$C,$B$357,data!$D:$D,$B$515,data!$F:$F,G$4,data!$E:$E,$B550,data!$H:$H,ПФ2026!G$5)</f>
        <v>-85622.58100000002</v>
      </c>
      <c r="H550" s="30">
        <f>SUMIFS(data!$G:$G,data!$C:$C,$B$357,data!$D:$D,$B$515,data!$F:$F,G$4,data!$E:$E,$B550,data!$H:$H,ПФ2026!H$5)</f>
        <v>-67096.77</v>
      </c>
      <c r="I550" s="29">
        <f>SUMIFS(data!$G:$G,data!$C:$C,$B$357,data!$D:$D,$B$515,data!$F:$F,I$4,data!$E:$E,$B550,data!$H:$H,ПФ2026!I$5)</f>
        <v>-85622.58100000002</v>
      </c>
      <c r="J550" s="29">
        <f>SUMIFS(data!$G:$G,data!$C:$C,$B$357,data!$D:$D,$B$515,data!$F:$F,I$4,data!$E:$E,$B550,data!$H:$H,ПФ2026!J$5)</f>
        <v>-96500</v>
      </c>
      <c r="K550" s="29">
        <f>SUMIFS(data!$G:$G,data!$C:$C,$B$357,data!$D:$D,$B$515,data!$F:$F,K$4,data!$E:$E,$B550,data!$H:$H,ПФ2026!K$5)</f>
        <v>-85622.58100000002</v>
      </c>
      <c r="L550" s="29">
        <f>SUMIFS(data!$G:$G,data!$C:$C,$B$357,data!$D:$D,$B$515,data!$F:$F,K$4,data!$E:$E,$B550,data!$H:$H,ПФ2026!L$5)</f>
        <v>-80000</v>
      </c>
      <c r="M550" s="29">
        <f>SUMIFS(data!$G:$G,data!$C:$C,$B$357,data!$D:$D,$B$515,data!$F:$F,M$4,data!$E:$E,$B550,data!$H:$H,ПФ2026!M$5)</f>
        <v>-85622.58100000002</v>
      </c>
      <c r="N550" s="30">
        <f>SUMIFS(data!$G:$G,data!$C:$C,$B$357,data!$D:$D,$B$515,data!$F:$F,M$4,data!$E:$E,$B550,data!$H:$H,ПФ2026!N$5)</f>
        <v>-80000</v>
      </c>
      <c r="O550" s="28">
        <f>SUMIFS(data!$G:$G,data!$C:$C,$B$357,data!$D:$D,$B$515,data!$F:$F,O$4,data!$E:$E,$B550,data!$H:$H,ПФ2026!O$5)</f>
        <v>-85622.58100000002</v>
      </c>
      <c r="P550" s="29">
        <f>SUMIFS(data!$G:$G,data!$C:$C,$B$357,data!$D:$D,$B$515,data!$F:$F,O$4,data!$E:$E,$B550,data!$H:$H,ПФ2026!P$5)</f>
        <v>0</v>
      </c>
      <c r="Q550" s="29">
        <f>SUMIFS(data!$G:$G,data!$C:$C,$B$357,data!$D:$D,$B$515,data!$F:$F,Q$4,data!$E:$E,$B550,data!$H:$H,ПФ2026!Q$5)</f>
        <v>-85622.58100000002</v>
      </c>
      <c r="R550" s="29">
        <f>SUMIFS(data!$G:$G,data!$C:$C,$B$357,data!$D:$D,$B$515,data!$F:$F,Q$4,data!$E:$E,$B550,data!$H:$H,ПФ2026!R$5)</f>
        <v>0</v>
      </c>
      <c r="S550" s="29">
        <f>SUMIFS(data!$G:$G,data!$C:$C,$B$357,data!$D:$D,$B$515,data!$F:$F,S$4,data!$E:$E,$B550,data!$H:$H,ПФ2026!S$5)</f>
        <v>-85622.58100000002</v>
      </c>
      <c r="T550" s="30">
        <f>SUMIFS(data!$G:$G,data!$C:$C,$B$357,data!$D:$D,$B$515,data!$F:$F,S$4,data!$E:$E,$B550,data!$H:$H,ПФ2026!T$5)</f>
        <v>0</v>
      </c>
      <c r="U550" s="28">
        <f>SUMIFS(data!$G:$G,data!$C:$C,$B$357,data!$D:$D,$B$515,data!$F:$F,U$4,data!$E:$E,$B550,data!$H:$H,ПФ2026!U$5)</f>
        <v>-85622.58100000002</v>
      </c>
      <c r="V550" s="29">
        <f>SUMIFS(data!$G:$G,data!$C:$C,$B$357,data!$D:$D,$B$515,data!$F:$F,U$4,data!$E:$E,$B550,data!$H:$H,ПФ2026!V$5)</f>
        <v>0</v>
      </c>
      <c r="W550" s="29">
        <f>SUMIFS(data!$G:$G,data!$C:$C,$B$357,data!$D:$D,$B$515,data!$F:$F,W$4,data!$E:$E,$B550,data!$H:$H,ПФ2026!W$5)</f>
        <v>-66000</v>
      </c>
      <c r="X550" s="29">
        <f>SUMIFS(data!$G:$G,data!$C:$C,$B$357,data!$D:$D,$B$515,data!$F:$F,W$4,data!$E:$E,$B550,data!$H:$H,ПФ2026!X$5)</f>
        <v>0</v>
      </c>
      <c r="Y550" s="29">
        <f>SUMIFS(data!$G:$G,data!$C:$C,$B$357,data!$D:$D,$B$515,data!$F:$F,Y$4,data!$E:$E,$B550,data!$H:$H,ПФ2026!Y$5)</f>
        <v>-66000</v>
      </c>
      <c r="Z550" s="30">
        <f>SUMIFS(data!$G:$G,data!$C:$C,$B$357,data!$D:$D,$B$515,data!$F:$F,Y$4,data!$E:$E,$B550,data!$H:$H,ПФ2026!Z$5)</f>
        <v>0</v>
      </c>
      <c r="AA550" s="28">
        <f>SUM(C550,E550,G550,I550,K550,M550,O611,O550,Q550,S550)</f>
        <v>-742144.14700000011</v>
      </c>
      <c r="AB550" s="30">
        <f>SUM(D550,F550,H550,J550,L550,N550,P611,P550,R550,T550)</f>
        <v>-443596.77</v>
      </c>
      <c r="AC550" s="31">
        <f t="shared" si="169"/>
        <v>0.59772319406299912</v>
      </c>
    </row>
    <row r="551" spans="2:29" hidden="1" outlineLevel="1" x14ac:dyDescent="0.25">
      <c r="B551" s="37" t="s">
        <v>190</v>
      </c>
      <c r="C551" s="28">
        <f>SUMIFS(data!$G:$G,data!$C:$C,$B$357,data!$D:$D,$B$515,data!$F:$F,C$4,data!$E:$E,$B551,data!$H:$H,ПФ2026!C$5)</f>
        <v>0</v>
      </c>
      <c r="D551" s="29">
        <f>SUMIFS(data!$G:$G,data!$C:$C,$B$357,data!$D:$D,$B$515,data!$F:$F,C$4,data!$E:$E,$B551,data!$H:$H,ПФ2026!D$5)</f>
        <v>0</v>
      </c>
      <c r="E551" s="29">
        <f>SUMIFS(data!$G:$G,data!$C:$C,$B$357,data!$D:$D,$B$515,data!$F:$F,E$4,data!$E:$E,$B551,data!$H:$H,ПФ2026!E$5)</f>
        <v>0</v>
      </c>
      <c r="F551" s="29">
        <f>SUMIFS(data!$G:$G,data!$C:$C,$B$357,data!$D:$D,$B$515,data!$F:$F,E$4,data!$E:$E,$B551,data!$H:$H,ПФ2026!F$5)</f>
        <v>0</v>
      </c>
      <c r="G551" s="29">
        <f>SUMIFS(data!$G:$G,data!$C:$C,$B$357,data!$D:$D,$B$515,data!$F:$F,G$4,data!$E:$E,$B551,data!$H:$H,ПФ2026!G$5)</f>
        <v>0</v>
      </c>
      <c r="H551" s="30">
        <f>SUMIFS(data!$G:$G,data!$C:$C,$B$357,data!$D:$D,$B$515,data!$F:$F,G$4,data!$E:$E,$B551,data!$H:$H,ПФ2026!H$5)</f>
        <v>-20639.009999999998</v>
      </c>
      <c r="I551" s="29">
        <f>SUMIFS(data!$G:$G,data!$C:$C,$B$357,data!$D:$D,$B$515,data!$F:$F,I$4,data!$E:$E,$B551,data!$H:$H,ПФ2026!I$5)</f>
        <v>0</v>
      </c>
      <c r="J551" s="29">
        <f>SUMIFS(data!$G:$G,data!$C:$C,$B$357,data!$D:$D,$B$515,data!$F:$F,I$4,data!$E:$E,$B551,data!$H:$H,ПФ2026!J$5)</f>
        <v>-211186.35</v>
      </c>
      <c r="K551" s="29">
        <f>SUMIFS(data!$G:$G,data!$C:$C,$B$357,data!$D:$D,$B$515,data!$F:$F,K$4,data!$E:$E,$B551,data!$H:$H,ПФ2026!K$5)</f>
        <v>0</v>
      </c>
      <c r="L551" s="29">
        <f>SUMIFS(data!$G:$G,data!$C:$C,$B$357,data!$D:$D,$B$515,data!$F:$F,K$4,data!$E:$E,$B551,data!$H:$H,ПФ2026!L$5)</f>
        <v>-23142.5</v>
      </c>
      <c r="M551" s="29">
        <f>SUMIFS(data!$G:$G,data!$C:$C,$B$357,data!$D:$D,$B$515,data!$F:$F,M$4,data!$E:$E,$B551,data!$H:$H,ПФ2026!M$5)</f>
        <v>0</v>
      </c>
      <c r="N551" s="30">
        <f>SUMIFS(data!$G:$G,data!$C:$C,$B$357,data!$D:$D,$B$515,data!$F:$F,M$4,data!$E:$E,$B551,data!$H:$H,ПФ2026!N$5)</f>
        <v>-301127.08</v>
      </c>
      <c r="O551" s="28">
        <f>SUMIFS(data!$G:$G,data!$C:$C,$B$357,data!$D:$D,$B$515,data!$F:$F,O$4,data!$E:$E,$B551,data!$H:$H,ПФ2026!O$5)</f>
        <v>0</v>
      </c>
      <c r="P551" s="29">
        <f>SUMIFS(data!$G:$G,data!$C:$C,$B$357,data!$D:$D,$B$515,data!$F:$F,O$4,data!$E:$E,$B551,data!$H:$H,ПФ2026!P$5)</f>
        <v>0</v>
      </c>
      <c r="Q551" s="29">
        <f>SUMIFS(data!$G:$G,data!$C:$C,$B$357,data!$D:$D,$B$515,data!$F:$F,Q$4,data!$E:$E,$B551,data!$H:$H,ПФ2026!Q$5)</f>
        <v>0</v>
      </c>
      <c r="R551" s="29">
        <f>SUMIFS(data!$G:$G,data!$C:$C,$B$357,data!$D:$D,$B$515,data!$F:$F,Q$4,data!$E:$E,$B551,data!$H:$H,ПФ2026!R$5)</f>
        <v>0</v>
      </c>
      <c r="S551" s="29">
        <f>SUMIFS(data!$G:$G,data!$C:$C,$B$357,data!$D:$D,$B$515,data!$F:$F,S$4,data!$E:$E,$B551,data!$H:$H,ПФ2026!S$5)</f>
        <v>0</v>
      </c>
      <c r="T551" s="30">
        <f>SUMIFS(data!$G:$G,data!$C:$C,$B$357,data!$D:$D,$B$515,data!$F:$F,S$4,data!$E:$E,$B551,data!$H:$H,ПФ2026!T$5)</f>
        <v>0</v>
      </c>
      <c r="U551" s="28">
        <f>SUMIFS(data!$G:$G,data!$C:$C,$B$357,data!$D:$D,$B$515,data!$F:$F,U$4,data!$E:$E,$B551,data!$H:$H,ПФ2026!U$5)</f>
        <v>0</v>
      </c>
      <c r="V551" s="29">
        <f>SUMIFS(data!$G:$G,data!$C:$C,$B$357,data!$D:$D,$B$515,data!$F:$F,U$4,data!$E:$E,$B551,data!$H:$H,ПФ2026!V$5)</f>
        <v>0</v>
      </c>
      <c r="W551" s="29">
        <f>SUMIFS(data!$G:$G,data!$C:$C,$B$357,data!$D:$D,$B$515,data!$F:$F,W$4,data!$E:$E,$B551,data!$H:$H,ПФ2026!W$5)</f>
        <v>0</v>
      </c>
      <c r="X551" s="29">
        <f>SUMIFS(data!$G:$G,data!$C:$C,$B$357,data!$D:$D,$B$515,data!$F:$F,W$4,data!$E:$E,$B551,data!$H:$H,ПФ2026!X$5)</f>
        <v>0</v>
      </c>
      <c r="Y551" s="29">
        <f>SUMIFS(data!$G:$G,data!$C:$C,$B$357,data!$D:$D,$B$515,data!$F:$F,Y$4,data!$E:$E,$B551,data!$H:$H,ПФ2026!Y$5)</f>
        <v>0</v>
      </c>
      <c r="Z551" s="30">
        <f>SUMIFS(data!$G:$G,data!$C:$C,$B$357,data!$D:$D,$B$515,data!$F:$F,Y$4,data!$E:$E,$B551,data!$H:$H,ПФ2026!Z$5)</f>
        <v>0</v>
      </c>
      <c r="AA551" s="28">
        <f>SUM(C551,E551,G551,I551,K551,M551,O612,O551,Q551,S551)</f>
        <v>0</v>
      </c>
      <c r="AB551" s="30">
        <f>SUM(D551,F551,H551,J551,L551,N551,P612,P551,R551,T551)</f>
        <v>-556094.94000000006</v>
      </c>
      <c r="AC551" s="31">
        <f t="shared" si="169"/>
        <v>0</v>
      </c>
    </row>
    <row r="552" spans="2:29" hidden="1" outlineLevel="1" x14ac:dyDescent="0.25">
      <c r="B552" s="37" t="s">
        <v>125</v>
      </c>
      <c r="C552" s="28">
        <f>SUMIFS(data!$G:$G,data!$C:$C,$B$357,data!$D:$D,$B$515,data!$F:$F,C$4,data!$E:$E,$B552,data!$H:$H,ПФ2026!C$5)</f>
        <v>0</v>
      </c>
      <c r="D552" s="29">
        <f>SUMIFS(data!$G:$G,data!$C:$C,$B$357,data!$D:$D,$B$515,data!$F:$F,C$4,data!$E:$E,$B552,data!$H:$H,ПФ2026!D$5)</f>
        <v>0</v>
      </c>
      <c r="E552" s="29">
        <f>SUMIFS(data!$G:$G,data!$C:$C,$B$357,data!$D:$D,$B$515,data!$F:$F,E$4,data!$E:$E,$B552,data!$H:$H,ПФ2026!E$5)</f>
        <v>0</v>
      </c>
      <c r="F552" s="29">
        <f>SUMIFS(data!$G:$G,data!$C:$C,$B$357,data!$D:$D,$B$515,data!$F:$F,E$4,data!$E:$E,$B552,data!$H:$H,ПФ2026!F$5)</f>
        <v>0</v>
      </c>
      <c r="G552" s="29">
        <f>SUMIFS(data!$G:$G,data!$C:$C,$B$357,data!$D:$D,$B$515,data!$F:$F,G$4,data!$E:$E,$B552,data!$H:$H,ПФ2026!G$5)</f>
        <v>0</v>
      </c>
      <c r="H552" s="30">
        <f>SUMIFS(data!$G:$G,data!$C:$C,$B$357,data!$D:$D,$B$515,data!$F:$F,G$4,data!$E:$E,$B552,data!$H:$H,ПФ2026!H$5)</f>
        <v>0</v>
      </c>
      <c r="I552" s="29">
        <f>SUMIFS(data!$G:$G,data!$C:$C,$B$357,data!$D:$D,$B$515,data!$F:$F,I$4,data!$E:$E,$B552,data!$H:$H,ПФ2026!I$5)</f>
        <v>0</v>
      </c>
      <c r="J552" s="29">
        <f>SUMIFS(data!$G:$G,data!$C:$C,$B$357,data!$D:$D,$B$515,data!$F:$F,I$4,data!$E:$E,$B552,data!$H:$H,ПФ2026!J$5)</f>
        <v>0</v>
      </c>
      <c r="K552" s="29">
        <f>SUMIFS(data!$G:$G,data!$C:$C,$B$357,data!$D:$D,$B$515,data!$F:$F,K$4,data!$E:$E,$B552,data!$H:$H,ПФ2026!K$5)</f>
        <v>0</v>
      </c>
      <c r="L552" s="29">
        <f>SUMIFS(data!$G:$G,data!$C:$C,$B$357,data!$D:$D,$B$515,data!$F:$F,K$4,data!$E:$E,$B552,data!$H:$H,ПФ2026!L$5)</f>
        <v>0</v>
      </c>
      <c r="M552" s="29">
        <f>SUMIFS(data!$G:$G,data!$C:$C,$B$357,data!$D:$D,$B$515,data!$F:$F,M$4,data!$E:$E,$B552,data!$H:$H,ПФ2026!M$5)</f>
        <v>0</v>
      </c>
      <c r="N552" s="30">
        <f>SUMIFS(data!$G:$G,data!$C:$C,$B$357,data!$D:$D,$B$515,data!$F:$F,M$4,data!$E:$E,$B552,data!$H:$H,ПФ2026!N$5)</f>
        <v>0</v>
      </c>
      <c r="O552" s="28">
        <f>SUMIFS(data!$G:$G,data!$C:$C,$B$357,data!$D:$D,$B$515,data!$F:$F,O$4,data!$E:$E,$B552,data!$H:$H,ПФ2026!O$5)</f>
        <v>0</v>
      </c>
      <c r="P552" s="29">
        <f>SUMIFS(data!$G:$G,data!$C:$C,$B$357,data!$D:$D,$B$515,data!$F:$F,O$4,data!$E:$E,$B552,data!$H:$H,ПФ2026!P$5)</f>
        <v>0</v>
      </c>
      <c r="Q552" s="29">
        <f>SUMIFS(data!$G:$G,data!$C:$C,$B$357,data!$D:$D,$B$515,data!$F:$F,Q$4,data!$E:$E,$B552,data!$H:$H,ПФ2026!Q$5)</f>
        <v>0</v>
      </c>
      <c r="R552" s="29">
        <f>SUMIFS(data!$G:$G,data!$C:$C,$B$357,data!$D:$D,$B$515,data!$F:$F,Q$4,data!$E:$E,$B552,data!$H:$H,ПФ2026!R$5)</f>
        <v>0</v>
      </c>
      <c r="S552" s="29">
        <f>SUMIFS(data!$G:$G,data!$C:$C,$B$357,data!$D:$D,$B$515,data!$F:$F,S$4,data!$E:$E,$B552,data!$H:$H,ПФ2026!S$5)</f>
        <v>0</v>
      </c>
      <c r="T552" s="30">
        <f>SUMIFS(data!$G:$G,data!$C:$C,$B$357,data!$D:$D,$B$515,data!$F:$F,S$4,data!$E:$E,$B552,data!$H:$H,ПФ2026!T$5)</f>
        <v>0</v>
      </c>
      <c r="U552" s="28">
        <f>SUMIFS(data!$G:$G,data!$C:$C,$B$357,data!$D:$D,$B$515,data!$F:$F,U$4,data!$E:$E,$B552,data!$H:$H,ПФ2026!U$5)</f>
        <v>0</v>
      </c>
      <c r="V552" s="29">
        <f>SUMIFS(data!$G:$G,data!$C:$C,$B$357,data!$D:$D,$B$515,data!$F:$F,U$4,data!$E:$E,$B552,data!$H:$H,ПФ2026!V$5)</f>
        <v>0</v>
      </c>
      <c r="W552" s="29">
        <f>SUMIFS(data!$G:$G,data!$C:$C,$B$357,data!$D:$D,$B$515,data!$F:$F,W$4,data!$E:$E,$B552,data!$H:$H,ПФ2026!W$5)</f>
        <v>0</v>
      </c>
      <c r="X552" s="29">
        <f>SUMIFS(data!$G:$G,data!$C:$C,$B$357,data!$D:$D,$B$515,data!$F:$F,W$4,data!$E:$E,$B552,data!$H:$H,ПФ2026!X$5)</f>
        <v>0</v>
      </c>
      <c r="Y552" s="29">
        <f>SUMIFS(data!$G:$G,data!$C:$C,$B$357,data!$D:$D,$B$515,data!$F:$F,Y$4,data!$E:$E,$B552,data!$H:$H,ПФ2026!Y$5)</f>
        <v>0</v>
      </c>
      <c r="Z552" s="30">
        <f>SUMIFS(data!$G:$G,data!$C:$C,$B$357,data!$D:$D,$B$515,data!$F:$F,Y$4,data!$E:$E,$B552,data!$H:$H,ПФ2026!Z$5)</f>
        <v>0</v>
      </c>
      <c r="AA552" s="28">
        <f>SUM(C552,E552,G552,I552,K552,M552,O613,O552,Q552,S552)</f>
        <v>0</v>
      </c>
      <c r="AB552" s="30">
        <f>SUM(D552,F552,H552,J552,L552,N552,P613,P552,R552,T552)</f>
        <v>0</v>
      </c>
      <c r="AC552" s="31">
        <f t="shared" si="169"/>
        <v>0</v>
      </c>
    </row>
    <row r="553" spans="2:29" hidden="1" outlineLevel="1" x14ac:dyDescent="0.25">
      <c r="B553" s="37" t="s">
        <v>130</v>
      </c>
      <c r="C553" s="28">
        <f>SUMIFS(data!$G:$G,data!$C:$C,$B$357,data!$D:$D,$B$515,data!$F:$F,C$4,data!$E:$E,$B553,data!$H:$H,ПФ2026!C$5)</f>
        <v>-37166.800000000003</v>
      </c>
      <c r="D553" s="29">
        <f>SUMIFS(data!$G:$G,data!$C:$C,$B$357,data!$D:$D,$B$515,data!$F:$F,C$4,data!$E:$E,$B553,data!$H:$H,ПФ2026!D$5)</f>
        <v>-30200</v>
      </c>
      <c r="E553" s="29">
        <f>SUMIFS(data!$G:$G,data!$C:$C,$B$357,data!$D:$D,$B$515,data!$F:$F,E$4,data!$E:$E,$B553,data!$H:$H,ПФ2026!E$5)</f>
        <v>-44517</v>
      </c>
      <c r="F553" s="29">
        <f>SUMIFS(data!$G:$G,data!$C:$C,$B$357,data!$D:$D,$B$515,data!$F:$F,E$4,data!$E:$E,$B553,data!$H:$H,ПФ2026!F$5)</f>
        <v>-30660</v>
      </c>
      <c r="G553" s="29">
        <f>SUMIFS(data!$G:$G,data!$C:$C,$B$357,data!$D:$D,$B$515,data!$F:$F,G$4,data!$E:$E,$B553,data!$H:$H,ПФ2026!G$5)</f>
        <v>-24627.9</v>
      </c>
      <c r="H553" s="30">
        <f>SUMIFS(data!$G:$G,data!$C:$C,$B$357,data!$D:$D,$B$515,data!$F:$F,G$4,data!$E:$E,$B553,data!$H:$H,ПФ2026!H$5)</f>
        <v>-51682</v>
      </c>
      <c r="I553" s="29">
        <f>SUMIFS(data!$G:$G,data!$C:$C,$B$357,data!$D:$D,$B$515,data!$F:$F,I$4,data!$E:$E,$B553,data!$H:$H,ПФ2026!I$5)</f>
        <v>-136642</v>
      </c>
      <c r="J553" s="29">
        <f>SUMIFS(data!$G:$G,data!$C:$C,$B$357,data!$D:$D,$B$515,data!$F:$F,I$4,data!$E:$E,$B553,data!$H:$H,ПФ2026!J$5)</f>
        <v>-82725</v>
      </c>
      <c r="K553" s="29">
        <f>SUMIFS(data!$G:$G,data!$C:$C,$B$357,data!$D:$D,$B$515,data!$F:$F,K$4,data!$E:$E,$B553,data!$H:$H,ПФ2026!K$5)</f>
        <v>-116600.00000000001</v>
      </c>
      <c r="L553" s="29">
        <f>SUMIFS(data!$G:$G,data!$C:$C,$B$357,data!$D:$D,$B$515,data!$F:$F,K$4,data!$E:$E,$B553,data!$H:$H,ПФ2026!L$5)</f>
        <v>-88721</v>
      </c>
      <c r="M553" s="29">
        <f>SUMIFS(data!$G:$G,data!$C:$C,$B$357,data!$D:$D,$B$515,data!$F:$F,M$4,data!$E:$E,$B553,data!$H:$H,ПФ2026!M$5)</f>
        <v>-119900.00000000001</v>
      </c>
      <c r="N553" s="30">
        <f>SUMIFS(data!$G:$G,data!$C:$C,$B$357,data!$D:$D,$B$515,data!$F:$F,M$4,data!$E:$E,$B553,data!$H:$H,ПФ2026!N$5)</f>
        <v>-128567</v>
      </c>
      <c r="O553" s="28">
        <f>SUMIFS(data!$G:$G,data!$C:$C,$B$357,data!$D:$D,$B$515,data!$F:$F,O$4,data!$E:$E,$B553,data!$H:$H,ПФ2026!O$5)</f>
        <v>-114400.00000000001</v>
      </c>
      <c r="P553" s="29">
        <f>SUMIFS(data!$G:$G,data!$C:$C,$B$357,data!$D:$D,$B$515,data!$F:$F,O$4,data!$E:$E,$B553,data!$H:$H,ПФ2026!P$5)</f>
        <v>0</v>
      </c>
      <c r="Q553" s="29">
        <f>SUMIFS(data!$G:$G,data!$C:$C,$B$357,data!$D:$D,$B$515,data!$F:$F,Q$4,data!$E:$E,$B553,data!$H:$H,ПФ2026!Q$5)</f>
        <v>-57200.000000000007</v>
      </c>
      <c r="R553" s="29">
        <f>SUMIFS(data!$G:$G,data!$C:$C,$B$357,data!$D:$D,$B$515,data!$F:$F,Q$4,data!$E:$E,$B553,data!$H:$H,ПФ2026!R$5)</f>
        <v>0</v>
      </c>
      <c r="S553" s="29">
        <f>SUMIFS(data!$G:$G,data!$C:$C,$B$357,data!$D:$D,$B$515,data!$F:$F,S$4,data!$E:$E,$B553,data!$H:$H,ПФ2026!S$5)</f>
        <v>-114400.00000000001</v>
      </c>
      <c r="T553" s="30">
        <f>SUMIFS(data!$G:$G,data!$C:$C,$B$357,data!$D:$D,$B$515,data!$F:$F,S$4,data!$E:$E,$B553,data!$H:$H,ПФ2026!T$5)</f>
        <v>0</v>
      </c>
      <c r="U553" s="28">
        <f>SUMIFS(data!$G:$G,data!$C:$C,$B$357,data!$D:$D,$B$515,data!$F:$F,U$4,data!$E:$E,$B553,data!$H:$H,ПФ2026!U$5)</f>
        <v>-57200.000000000007</v>
      </c>
      <c r="V553" s="29">
        <f>SUMIFS(data!$G:$G,data!$C:$C,$B$357,data!$D:$D,$B$515,data!$F:$F,U$4,data!$E:$E,$B553,data!$H:$H,ПФ2026!V$5)</f>
        <v>0</v>
      </c>
      <c r="W553" s="29">
        <f>SUMIFS(data!$G:$G,data!$C:$C,$B$357,data!$D:$D,$B$515,data!$F:$F,W$4,data!$E:$E,$B553,data!$H:$H,ПФ2026!W$5)</f>
        <v>-37166.800000000003</v>
      </c>
      <c r="X553" s="29">
        <f>SUMIFS(data!$G:$G,data!$C:$C,$B$357,data!$D:$D,$B$515,data!$F:$F,W$4,data!$E:$E,$B553,data!$H:$H,ПФ2026!X$5)</f>
        <v>0</v>
      </c>
      <c r="Y553" s="29">
        <f>SUMIFS(data!$G:$G,data!$C:$C,$B$357,data!$D:$D,$B$515,data!$F:$F,Y$4,data!$E:$E,$B553,data!$H:$H,ПФ2026!Y$5)</f>
        <v>-37166.800000000003</v>
      </c>
      <c r="Z553" s="30">
        <f>SUMIFS(data!$G:$G,data!$C:$C,$B$357,data!$D:$D,$B$515,data!$F:$F,Y$4,data!$E:$E,$B553,data!$H:$H,ПФ2026!Z$5)</f>
        <v>0</v>
      </c>
      <c r="AA553" s="28">
        <f>SUM(C553,E553,G553,I553,K553,M553,O614,O553,Q553,S553)</f>
        <v>-765453.70000000007</v>
      </c>
      <c r="AB553" s="30">
        <f>SUM(D553,F553,H553,J553,L553,N553,P614,P553,R553,T553)</f>
        <v>-412555</v>
      </c>
      <c r="AC553" s="31">
        <f t="shared" si="169"/>
        <v>0.53896793496458373</v>
      </c>
    </row>
    <row r="554" spans="2:29" hidden="1" outlineLevel="1" x14ac:dyDescent="0.25">
      <c r="B554" s="37" t="s">
        <v>132</v>
      </c>
      <c r="C554" s="28">
        <f>SUMIFS(data!$G:$G,data!$C:$C,$B$357,data!$D:$D,$B$515,data!$F:$F,C$4,data!$E:$E,$B554,data!$H:$H,ПФ2026!C$5)</f>
        <v>0</v>
      </c>
      <c r="D554" s="29">
        <f>SUMIFS(data!$G:$G,data!$C:$C,$B$357,data!$D:$D,$B$515,data!$F:$F,C$4,data!$E:$E,$B554,data!$H:$H,ПФ2026!D$5)</f>
        <v>0</v>
      </c>
      <c r="E554" s="29">
        <f>SUMIFS(data!$G:$G,data!$C:$C,$B$357,data!$D:$D,$B$515,data!$F:$F,E$4,data!$E:$E,$B554,data!$H:$H,ПФ2026!E$5)</f>
        <v>-40000</v>
      </c>
      <c r="F554" s="29">
        <f>SUMIFS(data!$G:$G,data!$C:$C,$B$357,data!$D:$D,$B$515,data!$F:$F,E$4,data!$E:$E,$B554,data!$H:$H,ПФ2026!F$5)</f>
        <v>-15336</v>
      </c>
      <c r="G554" s="29">
        <f>SUMIFS(data!$G:$G,data!$C:$C,$B$357,data!$D:$D,$B$515,data!$F:$F,G$4,data!$E:$E,$B554,data!$H:$H,ПФ2026!G$5)</f>
        <v>-50000</v>
      </c>
      <c r="H554" s="30">
        <f>SUMIFS(data!$G:$G,data!$C:$C,$B$357,data!$D:$D,$B$515,data!$F:$F,G$4,data!$E:$E,$B554,data!$H:$H,ПФ2026!H$5)</f>
        <v>0</v>
      </c>
      <c r="I554" s="29">
        <f>SUMIFS(data!$G:$G,data!$C:$C,$B$357,data!$D:$D,$B$515,data!$F:$F,I$4,data!$E:$E,$B554,data!$H:$H,ПФ2026!I$5)</f>
        <v>-60000</v>
      </c>
      <c r="J554" s="29">
        <f>SUMIFS(data!$G:$G,data!$C:$C,$B$357,data!$D:$D,$B$515,data!$F:$F,I$4,data!$E:$E,$B554,data!$H:$H,ПФ2026!J$5)</f>
        <v>0</v>
      </c>
      <c r="K554" s="29">
        <f>SUMIFS(data!$G:$G,data!$C:$C,$B$357,data!$D:$D,$B$515,data!$F:$F,K$4,data!$E:$E,$B554,data!$H:$H,ПФ2026!K$5)</f>
        <v>-50000</v>
      </c>
      <c r="L554" s="29">
        <f>SUMIFS(data!$G:$G,data!$C:$C,$B$357,data!$D:$D,$B$515,data!$F:$F,K$4,data!$E:$E,$B554,data!$H:$H,ПФ2026!L$5)</f>
        <v>-58000</v>
      </c>
      <c r="M554" s="29">
        <f>SUMIFS(data!$G:$G,data!$C:$C,$B$357,data!$D:$D,$B$515,data!$F:$F,M$4,data!$E:$E,$B554,data!$H:$H,ПФ2026!M$5)</f>
        <v>-50000</v>
      </c>
      <c r="N554" s="30">
        <f>SUMIFS(data!$G:$G,data!$C:$C,$B$357,data!$D:$D,$B$515,data!$F:$F,M$4,data!$E:$E,$B554,data!$H:$H,ПФ2026!N$5)</f>
        <v>0</v>
      </c>
      <c r="O554" s="28">
        <f>SUMIFS(data!$G:$G,data!$C:$C,$B$357,data!$D:$D,$B$515,data!$F:$F,O$4,data!$E:$E,$B554,data!$H:$H,ПФ2026!O$5)</f>
        <v>-50000</v>
      </c>
      <c r="P554" s="29">
        <f>SUMIFS(data!$G:$G,data!$C:$C,$B$357,data!$D:$D,$B$515,data!$F:$F,O$4,data!$E:$E,$B554,data!$H:$H,ПФ2026!P$5)</f>
        <v>0</v>
      </c>
      <c r="Q554" s="29">
        <f>SUMIFS(data!$G:$G,data!$C:$C,$B$357,data!$D:$D,$B$515,data!$F:$F,Q$4,data!$E:$E,$B554,data!$H:$H,ПФ2026!Q$5)</f>
        <v>-30000</v>
      </c>
      <c r="R554" s="29">
        <f>SUMIFS(data!$G:$G,data!$C:$C,$B$357,data!$D:$D,$B$515,data!$F:$F,Q$4,data!$E:$E,$B554,data!$H:$H,ПФ2026!R$5)</f>
        <v>0</v>
      </c>
      <c r="S554" s="29">
        <f>SUMIFS(data!$G:$G,data!$C:$C,$B$357,data!$D:$D,$B$515,data!$F:$F,S$4,data!$E:$E,$B554,data!$H:$H,ПФ2026!S$5)</f>
        <v>-20000</v>
      </c>
      <c r="T554" s="30">
        <f>SUMIFS(data!$G:$G,data!$C:$C,$B$357,data!$D:$D,$B$515,data!$F:$F,S$4,data!$E:$E,$B554,data!$H:$H,ПФ2026!T$5)</f>
        <v>0</v>
      </c>
      <c r="U554" s="28">
        <f>SUMIFS(data!$G:$G,data!$C:$C,$B$357,data!$D:$D,$B$515,data!$F:$F,U$4,data!$E:$E,$B554,data!$H:$H,ПФ2026!U$5)</f>
        <v>0</v>
      </c>
      <c r="V554" s="29">
        <f>SUMIFS(data!$G:$G,data!$C:$C,$B$357,data!$D:$D,$B$515,data!$F:$F,U$4,data!$E:$E,$B554,data!$H:$H,ПФ2026!V$5)</f>
        <v>0</v>
      </c>
      <c r="W554" s="29">
        <f>SUMIFS(data!$G:$G,data!$C:$C,$B$357,data!$D:$D,$B$515,data!$F:$F,W$4,data!$E:$E,$B554,data!$H:$H,ПФ2026!W$5)</f>
        <v>0</v>
      </c>
      <c r="X554" s="29">
        <f>SUMIFS(data!$G:$G,data!$C:$C,$B$357,data!$D:$D,$B$515,data!$F:$F,W$4,data!$E:$E,$B554,data!$H:$H,ПФ2026!X$5)</f>
        <v>0</v>
      </c>
      <c r="Y554" s="29">
        <f>SUMIFS(data!$G:$G,data!$C:$C,$B$357,data!$D:$D,$B$515,data!$F:$F,Y$4,data!$E:$E,$B554,data!$H:$H,ПФ2026!Y$5)</f>
        <v>0</v>
      </c>
      <c r="Z554" s="30">
        <f>SUMIFS(data!$G:$G,data!$C:$C,$B$357,data!$D:$D,$B$515,data!$F:$F,Y$4,data!$E:$E,$B554,data!$H:$H,ПФ2026!Z$5)</f>
        <v>0</v>
      </c>
      <c r="AA554" s="28">
        <f>SUM(C554,E554,G554,I554,K554,M554,O615,O554,Q554,S554)</f>
        <v>-386580</v>
      </c>
      <c r="AB554" s="30">
        <f>SUM(D554,F554,H554,J554,L554,N554,P615,P554,R554,T554)</f>
        <v>-73336</v>
      </c>
      <c r="AC554" s="31">
        <f t="shared" si="169"/>
        <v>0.18970458895959438</v>
      </c>
    </row>
    <row r="555" spans="2:29" hidden="1" outlineLevel="1" x14ac:dyDescent="0.25">
      <c r="B555" s="37" t="s">
        <v>133</v>
      </c>
      <c r="C555" s="28">
        <f>SUMIFS(data!$G:$G,data!$C:$C,$B$357,data!$D:$D,$B$515,data!$F:$F,C$4,data!$E:$E,$B555,data!$H:$H,ПФ2026!C$5)</f>
        <v>0</v>
      </c>
      <c r="D555" s="29">
        <f>SUMIFS(data!$G:$G,data!$C:$C,$B$357,data!$D:$D,$B$515,data!$F:$F,C$4,data!$E:$E,$B555,data!$H:$H,ПФ2026!D$5)</f>
        <v>0</v>
      </c>
      <c r="E555" s="29">
        <f>SUMIFS(data!$G:$G,data!$C:$C,$B$357,data!$D:$D,$B$515,data!$F:$F,E$4,data!$E:$E,$B555,data!$H:$H,ПФ2026!E$5)</f>
        <v>0</v>
      </c>
      <c r="F555" s="29">
        <f>SUMIFS(data!$G:$G,data!$C:$C,$B$357,data!$D:$D,$B$515,data!$F:$F,E$4,data!$E:$E,$B555,data!$H:$H,ПФ2026!F$5)</f>
        <v>0</v>
      </c>
      <c r="G555" s="29">
        <f>SUMIFS(data!$G:$G,data!$C:$C,$B$357,data!$D:$D,$B$515,data!$F:$F,G$4,data!$E:$E,$B555,data!$H:$H,ПФ2026!G$5)</f>
        <v>0</v>
      </c>
      <c r="H555" s="30">
        <f>SUMIFS(data!$G:$G,data!$C:$C,$B$357,data!$D:$D,$B$515,data!$F:$F,G$4,data!$E:$E,$B555,data!$H:$H,ПФ2026!H$5)</f>
        <v>0</v>
      </c>
      <c r="I555" s="29">
        <f>SUMIFS(data!$G:$G,data!$C:$C,$B$357,data!$D:$D,$B$515,data!$F:$F,I$4,data!$E:$E,$B555,data!$H:$H,ПФ2026!I$5)</f>
        <v>0</v>
      </c>
      <c r="J555" s="29">
        <f>SUMIFS(data!$G:$G,data!$C:$C,$B$357,data!$D:$D,$B$515,data!$F:$F,I$4,data!$E:$E,$B555,data!$H:$H,ПФ2026!J$5)</f>
        <v>0</v>
      </c>
      <c r="K555" s="29">
        <f>SUMIFS(data!$G:$G,data!$C:$C,$B$357,data!$D:$D,$B$515,data!$F:$F,K$4,data!$E:$E,$B555,data!$H:$H,ПФ2026!K$5)</f>
        <v>0</v>
      </c>
      <c r="L555" s="29">
        <f>SUMIFS(data!$G:$G,data!$C:$C,$B$357,data!$D:$D,$B$515,data!$F:$F,K$4,data!$E:$E,$B555,data!$H:$H,ПФ2026!L$5)</f>
        <v>0</v>
      </c>
      <c r="M555" s="29">
        <f>SUMIFS(data!$G:$G,data!$C:$C,$B$357,data!$D:$D,$B$515,data!$F:$F,M$4,data!$E:$E,$B555,data!$H:$H,ПФ2026!M$5)</f>
        <v>0</v>
      </c>
      <c r="N555" s="30">
        <f>SUMIFS(data!$G:$G,data!$C:$C,$B$357,data!$D:$D,$B$515,data!$F:$F,M$4,data!$E:$E,$B555,data!$H:$H,ПФ2026!N$5)</f>
        <v>0</v>
      </c>
      <c r="O555" s="28">
        <f>SUMIFS(data!$G:$G,data!$C:$C,$B$357,data!$D:$D,$B$515,data!$F:$F,O$4,data!$E:$E,$B555,data!$H:$H,ПФ2026!O$5)</f>
        <v>0</v>
      </c>
      <c r="P555" s="29">
        <f>SUMIFS(data!$G:$G,data!$C:$C,$B$357,data!$D:$D,$B$515,data!$F:$F,O$4,data!$E:$E,$B555,data!$H:$H,ПФ2026!P$5)</f>
        <v>0</v>
      </c>
      <c r="Q555" s="29">
        <f>SUMIFS(data!$G:$G,data!$C:$C,$B$357,data!$D:$D,$B$515,data!$F:$F,Q$4,data!$E:$E,$B555,data!$H:$H,ПФ2026!Q$5)</f>
        <v>0</v>
      </c>
      <c r="R555" s="29">
        <f>SUMIFS(data!$G:$G,data!$C:$C,$B$357,data!$D:$D,$B$515,data!$F:$F,Q$4,data!$E:$E,$B555,data!$H:$H,ПФ2026!R$5)</f>
        <v>0</v>
      </c>
      <c r="S555" s="29">
        <f>SUMIFS(data!$G:$G,data!$C:$C,$B$357,data!$D:$D,$B$515,data!$F:$F,S$4,data!$E:$E,$B555,data!$H:$H,ПФ2026!S$5)</f>
        <v>0</v>
      </c>
      <c r="T555" s="30">
        <f>SUMIFS(data!$G:$G,data!$C:$C,$B$357,data!$D:$D,$B$515,data!$F:$F,S$4,data!$E:$E,$B555,data!$H:$H,ПФ2026!T$5)</f>
        <v>0</v>
      </c>
      <c r="U555" s="28">
        <f>SUMIFS(data!$G:$G,data!$C:$C,$B$357,data!$D:$D,$B$515,data!$F:$F,U$4,data!$E:$E,$B555,data!$H:$H,ПФ2026!U$5)</f>
        <v>0</v>
      </c>
      <c r="V555" s="29">
        <f>SUMIFS(data!$G:$G,data!$C:$C,$B$357,data!$D:$D,$B$515,data!$F:$F,U$4,data!$E:$E,$B555,data!$H:$H,ПФ2026!V$5)</f>
        <v>0</v>
      </c>
      <c r="W555" s="29">
        <f>SUMIFS(data!$G:$G,data!$C:$C,$B$357,data!$D:$D,$B$515,data!$F:$F,W$4,data!$E:$E,$B555,data!$H:$H,ПФ2026!W$5)</f>
        <v>0</v>
      </c>
      <c r="X555" s="29">
        <f>SUMIFS(data!$G:$G,data!$C:$C,$B$357,data!$D:$D,$B$515,data!$F:$F,W$4,data!$E:$E,$B555,data!$H:$H,ПФ2026!X$5)</f>
        <v>0</v>
      </c>
      <c r="Y555" s="29">
        <f>SUMIFS(data!$G:$G,data!$C:$C,$B$357,data!$D:$D,$B$515,data!$F:$F,Y$4,data!$E:$E,$B555,data!$H:$H,ПФ2026!Y$5)</f>
        <v>0</v>
      </c>
      <c r="Z555" s="30">
        <f>SUMIFS(data!$G:$G,data!$C:$C,$B$357,data!$D:$D,$B$515,data!$F:$F,Y$4,data!$E:$E,$B555,data!$H:$H,ПФ2026!Z$5)</f>
        <v>0</v>
      </c>
      <c r="AA555" s="28">
        <f>SUM(C555,E555,G555,I555,K555,M555,O616,O555,Q555,S555)</f>
        <v>-8580</v>
      </c>
      <c r="AB555" s="30">
        <f>SUM(D555,F555,H555,J555,L555,N555,P616,P555,R555,T555)</f>
        <v>0</v>
      </c>
      <c r="AC555" s="31">
        <f t="shared" si="169"/>
        <v>0</v>
      </c>
    </row>
    <row r="556" spans="2:29" hidden="1" outlineLevel="1" x14ac:dyDescent="0.25">
      <c r="B556" s="37" t="s">
        <v>134</v>
      </c>
      <c r="C556" s="28">
        <f>SUMIFS(data!$G:$G,data!$C:$C,$B$357,data!$D:$D,$B$515,data!$F:$F,C$4,data!$E:$E,$B556,data!$H:$H,ПФ2026!C$5)</f>
        <v>0</v>
      </c>
      <c r="D556" s="29">
        <f>SUMIFS(data!$G:$G,data!$C:$C,$B$357,data!$D:$D,$B$515,data!$F:$F,C$4,data!$E:$E,$B556,data!$H:$H,ПФ2026!D$5)</f>
        <v>0</v>
      </c>
      <c r="E556" s="29">
        <f>SUMIFS(data!$G:$G,data!$C:$C,$B$357,data!$D:$D,$B$515,data!$F:$F,E$4,data!$E:$E,$B556,data!$H:$H,ПФ2026!E$5)</f>
        <v>0</v>
      </c>
      <c r="F556" s="29">
        <f>SUMIFS(data!$G:$G,data!$C:$C,$B$357,data!$D:$D,$B$515,data!$F:$F,E$4,data!$E:$E,$B556,data!$H:$H,ПФ2026!F$5)</f>
        <v>0</v>
      </c>
      <c r="G556" s="29">
        <f>SUMIFS(data!$G:$G,data!$C:$C,$B$357,data!$D:$D,$B$515,data!$F:$F,G$4,data!$E:$E,$B556,data!$H:$H,ПФ2026!G$5)</f>
        <v>-7125.6130000000003</v>
      </c>
      <c r="H556" s="30">
        <f>SUMIFS(data!$G:$G,data!$C:$C,$B$357,data!$D:$D,$B$515,data!$F:$F,G$4,data!$E:$E,$B556,data!$H:$H,ПФ2026!H$5)</f>
        <v>0</v>
      </c>
      <c r="I556" s="29">
        <f>SUMIFS(data!$G:$G,data!$C:$C,$B$357,data!$D:$D,$B$515,data!$F:$F,I$4,data!$E:$E,$B556,data!$H:$H,ПФ2026!I$5)</f>
        <v>-75876.998999999996</v>
      </c>
      <c r="J556" s="29">
        <f>SUMIFS(data!$G:$G,data!$C:$C,$B$357,data!$D:$D,$B$515,data!$F:$F,I$4,data!$E:$E,$B556,data!$H:$H,ПФ2026!J$5)</f>
        <v>-117844.07</v>
      </c>
      <c r="K556" s="29">
        <f>SUMIFS(data!$G:$G,data!$C:$C,$B$357,data!$D:$D,$B$515,data!$F:$F,K$4,data!$E:$E,$B556,data!$H:$H,ПФ2026!K$5)</f>
        <v>-95744.814000000013</v>
      </c>
      <c r="L556" s="29">
        <f>SUMIFS(data!$G:$G,data!$C:$C,$B$357,data!$D:$D,$B$515,data!$F:$F,K$4,data!$E:$E,$B556,data!$H:$H,ПФ2026!L$5)</f>
        <v>-93828.07</v>
      </c>
      <c r="M556" s="29">
        <f>SUMIFS(data!$G:$G,data!$C:$C,$B$357,data!$D:$D,$B$515,data!$F:$F,M$4,data!$E:$E,$B556,data!$H:$H,ПФ2026!M$5)</f>
        <v>-66847.66</v>
      </c>
      <c r="N556" s="30">
        <f>SUMIFS(data!$G:$G,data!$C:$C,$B$357,data!$D:$D,$B$515,data!$F:$F,M$4,data!$E:$E,$B556,data!$H:$H,ПФ2026!N$5)</f>
        <v>-135956.26</v>
      </c>
      <c r="O556" s="28">
        <f>SUMIFS(data!$G:$G,data!$C:$C,$B$357,data!$D:$D,$B$515,data!$F:$F,O$4,data!$E:$E,$B556,data!$H:$H,ПФ2026!O$5)</f>
        <v>-112361.74400000001</v>
      </c>
      <c r="P556" s="29">
        <f>SUMIFS(data!$G:$G,data!$C:$C,$B$357,data!$D:$D,$B$515,data!$F:$F,O$4,data!$E:$E,$B556,data!$H:$H,ПФ2026!P$5)</f>
        <v>0</v>
      </c>
      <c r="Q556" s="29">
        <f>SUMIFS(data!$G:$G,data!$C:$C,$B$357,data!$D:$D,$B$515,data!$F:$F,Q$4,data!$E:$E,$B556,data!$H:$H,ПФ2026!Q$5)</f>
        <v>-109921.592</v>
      </c>
      <c r="R556" s="29">
        <f>SUMIFS(data!$G:$G,data!$C:$C,$B$357,data!$D:$D,$B$515,data!$F:$F,Q$4,data!$E:$E,$B556,data!$H:$H,ПФ2026!R$5)</f>
        <v>0</v>
      </c>
      <c r="S556" s="29">
        <f>SUMIFS(data!$G:$G,data!$C:$C,$B$357,data!$D:$D,$B$515,data!$F:$F,S$4,data!$E:$E,$B556,data!$H:$H,ПФ2026!S$5)</f>
        <v>-75876.998999999996</v>
      </c>
      <c r="T556" s="30">
        <f>SUMIFS(data!$G:$G,data!$C:$C,$B$357,data!$D:$D,$B$515,data!$F:$F,S$4,data!$E:$E,$B556,data!$H:$H,ПФ2026!T$5)</f>
        <v>0</v>
      </c>
      <c r="U556" s="28">
        <f>SUMIFS(data!$G:$G,data!$C:$C,$B$357,data!$D:$D,$B$515,data!$F:$F,U$4,data!$E:$E,$B556,data!$H:$H,ПФ2026!U$5)</f>
        <v>-7125.6130000000003</v>
      </c>
      <c r="V556" s="29">
        <f>SUMIFS(data!$G:$G,data!$C:$C,$B$357,data!$D:$D,$B$515,data!$F:$F,U$4,data!$E:$E,$B556,data!$H:$H,ПФ2026!V$5)</f>
        <v>0</v>
      </c>
      <c r="W556" s="29">
        <f>SUMIFS(data!$G:$G,data!$C:$C,$B$357,data!$D:$D,$B$515,data!$F:$F,W$4,data!$E:$E,$B556,data!$H:$H,ПФ2026!W$5)</f>
        <v>0</v>
      </c>
      <c r="X556" s="29">
        <f>SUMIFS(data!$G:$G,data!$C:$C,$B$357,data!$D:$D,$B$515,data!$F:$F,W$4,data!$E:$E,$B556,data!$H:$H,ПФ2026!X$5)</f>
        <v>0</v>
      </c>
      <c r="Y556" s="29">
        <f>SUMIFS(data!$G:$G,data!$C:$C,$B$357,data!$D:$D,$B$515,data!$F:$F,Y$4,data!$E:$E,$B556,data!$H:$H,ПФ2026!Y$5)</f>
        <v>0</v>
      </c>
      <c r="Z556" s="30">
        <f>SUMIFS(data!$G:$G,data!$C:$C,$B$357,data!$D:$D,$B$515,data!$F:$F,Y$4,data!$E:$E,$B556,data!$H:$H,ПФ2026!Z$5)</f>
        <v>0</v>
      </c>
      <c r="AA556" s="28">
        <f>SUM(C556,E556,G556,I556,K556,M556,O617,O556,Q556,S556)</f>
        <v>-543755.42099999997</v>
      </c>
      <c r="AB556" s="30">
        <f>SUM(D556,F556,H556,J556,L556,N556,P617,P556,R556,T556)</f>
        <v>-347628.4</v>
      </c>
      <c r="AC556" s="31">
        <f t="shared" si="169"/>
        <v>0.63931022399866799</v>
      </c>
    </row>
    <row r="557" spans="2:29" hidden="1" outlineLevel="1" x14ac:dyDescent="0.25">
      <c r="B557" s="37" t="s">
        <v>135</v>
      </c>
      <c r="C557" s="28">
        <f>SUMIFS(data!$G:$G,data!$C:$C,$B$357,data!$D:$D,$B$515,data!$F:$F,C$4,data!$E:$E,$B557,data!$H:$H,ПФ2026!C$5)</f>
        <v>0</v>
      </c>
      <c r="D557" s="29">
        <f>SUMIFS(data!$G:$G,data!$C:$C,$B$357,data!$D:$D,$B$515,data!$F:$F,C$4,data!$E:$E,$B557,data!$H:$H,ПФ2026!D$5)</f>
        <v>0</v>
      </c>
      <c r="E557" s="29">
        <f>SUMIFS(data!$G:$G,data!$C:$C,$B$357,data!$D:$D,$B$515,data!$F:$F,E$4,data!$E:$E,$B557,data!$H:$H,ПФ2026!E$5)</f>
        <v>0</v>
      </c>
      <c r="F557" s="29">
        <f>SUMIFS(data!$G:$G,data!$C:$C,$B$357,data!$D:$D,$B$515,data!$F:$F,E$4,data!$E:$E,$B557,data!$H:$H,ПФ2026!F$5)</f>
        <v>0</v>
      </c>
      <c r="G557" s="29">
        <f>SUMIFS(data!$G:$G,data!$C:$C,$B$357,data!$D:$D,$B$515,data!$F:$F,G$4,data!$E:$E,$B557,data!$H:$H,ПФ2026!G$5)</f>
        <v>-616.28600000000006</v>
      </c>
      <c r="H557" s="30">
        <f>SUMIFS(data!$G:$G,data!$C:$C,$B$357,data!$D:$D,$B$515,data!$F:$F,G$4,data!$E:$E,$B557,data!$H:$H,ПФ2026!H$5)</f>
        <v>-749.39</v>
      </c>
      <c r="I557" s="29">
        <f>SUMIFS(data!$G:$G,data!$C:$C,$B$357,data!$D:$D,$B$515,data!$F:$F,I$4,data!$E:$E,$B557,data!$H:$H,ПФ2026!I$5)</f>
        <v>-26485.404000000002</v>
      </c>
      <c r="J557" s="29">
        <f>SUMIFS(data!$G:$G,data!$C:$C,$B$357,data!$D:$D,$B$515,data!$F:$F,I$4,data!$E:$E,$B557,data!$H:$H,ПФ2026!J$5)</f>
        <v>-82255.070000000007</v>
      </c>
      <c r="K557" s="29">
        <f>SUMIFS(data!$G:$G,data!$C:$C,$B$357,data!$D:$D,$B$515,data!$F:$F,K$4,data!$E:$E,$B557,data!$H:$H,ПФ2026!K$5)</f>
        <v>-37876.673999999999</v>
      </c>
      <c r="L557" s="29">
        <f>SUMIFS(data!$G:$G,data!$C:$C,$B$357,data!$D:$D,$B$515,data!$F:$F,K$4,data!$E:$E,$B557,data!$H:$H,ПФ2026!L$5)</f>
        <v>-117814.96</v>
      </c>
      <c r="M557" s="29">
        <f>SUMIFS(data!$G:$G,data!$C:$C,$B$357,data!$D:$D,$B$515,data!$F:$F,M$4,data!$E:$E,$B557,data!$H:$H,ПФ2026!M$5)</f>
        <v>-41432.325000000004</v>
      </c>
      <c r="N557" s="30">
        <f>SUMIFS(data!$G:$G,data!$C:$C,$B$357,data!$D:$D,$B$515,data!$F:$F,M$4,data!$E:$E,$B557,data!$H:$H,ПФ2026!N$5)</f>
        <v>-141563.63</v>
      </c>
      <c r="O557" s="28">
        <f>SUMIFS(data!$G:$G,data!$C:$C,$B$357,data!$D:$D,$B$515,data!$F:$F,O$4,data!$E:$E,$B557,data!$H:$H,ПФ2026!O$5)</f>
        <v>-65119.571000000004</v>
      </c>
      <c r="P557" s="29">
        <f>SUMIFS(data!$G:$G,data!$C:$C,$B$357,data!$D:$D,$B$515,data!$F:$F,O$4,data!$E:$E,$B557,data!$H:$H,ПФ2026!P$5)</f>
        <v>0</v>
      </c>
      <c r="Q557" s="29">
        <f>SUMIFS(data!$G:$G,data!$C:$C,$B$357,data!$D:$D,$B$515,data!$F:$F,Q$4,data!$E:$E,$B557,data!$H:$H,ПФ2026!Q$5)</f>
        <v>-131661.44200000001</v>
      </c>
      <c r="R557" s="29">
        <f>SUMIFS(data!$G:$G,data!$C:$C,$B$357,data!$D:$D,$B$515,data!$F:$F,Q$4,data!$E:$E,$B557,data!$H:$H,ПФ2026!R$5)</f>
        <v>0</v>
      </c>
      <c r="S557" s="29">
        <f>SUMIFS(data!$G:$G,data!$C:$C,$B$357,data!$D:$D,$B$515,data!$F:$F,S$4,data!$E:$E,$B557,data!$H:$H,ПФ2026!S$5)</f>
        <v>-65119.571000000004</v>
      </c>
      <c r="T557" s="30">
        <f>SUMIFS(data!$G:$G,data!$C:$C,$B$357,data!$D:$D,$B$515,data!$F:$F,S$4,data!$E:$E,$B557,data!$H:$H,ПФ2026!T$5)</f>
        <v>0</v>
      </c>
      <c r="U557" s="28">
        <f>SUMIFS(data!$G:$G,data!$C:$C,$B$357,data!$D:$D,$B$515,data!$F:$F,U$4,data!$E:$E,$B557,data!$H:$H,ПФ2026!U$5)</f>
        <v>-26485.404000000002</v>
      </c>
      <c r="V557" s="29">
        <f>SUMIFS(data!$G:$G,data!$C:$C,$B$357,data!$D:$D,$B$515,data!$F:$F,U$4,data!$E:$E,$B557,data!$H:$H,ПФ2026!V$5)</f>
        <v>0</v>
      </c>
      <c r="W557" s="29">
        <f>SUMIFS(data!$G:$G,data!$C:$C,$B$357,data!$D:$D,$B$515,data!$F:$F,W$4,data!$E:$E,$B557,data!$H:$H,ПФ2026!W$5)</f>
        <v>0</v>
      </c>
      <c r="X557" s="29">
        <f>SUMIFS(data!$G:$G,data!$C:$C,$B$357,data!$D:$D,$B$515,data!$F:$F,W$4,data!$E:$E,$B557,data!$H:$H,ПФ2026!X$5)</f>
        <v>0</v>
      </c>
      <c r="Y557" s="29">
        <f>SUMIFS(data!$G:$G,data!$C:$C,$B$357,data!$D:$D,$B$515,data!$F:$F,Y$4,data!$E:$E,$B557,data!$H:$H,ПФ2026!Y$5)</f>
        <v>0</v>
      </c>
      <c r="Z557" s="30">
        <f>SUMIFS(data!$G:$G,data!$C:$C,$B$357,data!$D:$D,$B$515,data!$F:$F,Y$4,data!$E:$E,$B557,data!$H:$H,ПФ2026!Z$5)</f>
        <v>0</v>
      </c>
      <c r="AA557" s="28">
        <f>SUM(C557,E557,G557,I557,K557,M557,O619,O557,Q557,S557)</f>
        <v>-368311.27300000004</v>
      </c>
      <c r="AB557" s="30">
        <f>SUM(D557,F557,H557,J557,L557,N557,P619,P557,R557,T557)</f>
        <v>-342383.05000000005</v>
      </c>
      <c r="AC557" s="31">
        <f t="shared" si="169"/>
        <v>0.92960241811550526</v>
      </c>
    </row>
    <row r="558" spans="2:29" hidden="1" outlineLevel="1" x14ac:dyDescent="0.25">
      <c r="B558" s="37" t="s">
        <v>136</v>
      </c>
      <c r="C558" s="28">
        <f>SUMIFS(data!$G:$G,data!$C:$C,$B$357,data!$D:$D,$B$515,data!$F:$F,C$4,data!$E:$E,$B558,data!$H:$H,ПФ2026!C$5)</f>
        <v>0</v>
      </c>
      <c r="D558" s="29">
        <f>SUMIFS(data!$G:$G,data!$C:$C,$B$357,data!$D:$D,$B$515,data!$F:$F,C$4,data!$E:$E,$B558,data!$H:$H,ПФ2026!D$5)</f>
        <v>0</v>
      </c>
      <c r="E558" s="29">
        <f>SUMIFS(data!$G:$G,data!$C:$C,$B$357,data!$D:$D,$B$515,data!$F:$F,E$4,data!$E:$E,$B558,data!$H:$H,ПФ2026!E$5)</f>
        <v>0</v>
      </c>
      <c r="F558" s="29">
        <f>SUMIFS(data!$G:$G,data!$C:$C,$B$357,data!$D:$D,$B$515,data!$F:$F,E$4,data!$E:$E,$B558,data!$H:$H,ПФ2026!F$5)</f>
        <v>0</v>
      </c>
      <c r="G558" s="29">
        <f>SUMIFS(data!$G:$G,data!$C:$C,$B$357,data!$D:$D,$B$515,data!$F:$F,G$4,data!$E:$E,$B558,data!$H:$H,ПФ2026!G$5)</f>
        <v>0</v>
      </c>
      <c r="H558" s="30">
        <f>SUMIFS(data!$G:$G,data!$C:$C,$B$357,data!$D:$D,$B$515,data!$F:$F,G$4,data!$E:$E,$B558,data!$H:$H,ПФ2026!H$5)</f>
        <v>0</v>
      </c>
      <c r="I558" s="29">
        <f>SUMIFS(data!$G:$G,data!$C:$C,$B$357,data!$D:$D,$B$515,data!$F:$F,I$4,data!$E:$E,$B558,data!$H:$H,ПФ2026!I$5)</f>
        <v>0</v>
      </c>
      <c r="J558" s="29">
        <f>SUMIFS(data!$G:$G,data!$C:$C,$B$357,data!$D:$D,$B$515,data!$F:$F,I$4,data!$E:$E,$B558,data!$H:$H,ПФ2026!J$5)</f>
        <v>0</v>
      </c>
      <c r="K558" s="29">
        <f>SUMIFS(data!$G:$G,data!$C:$C,$B$357,data!$D:$D,$B$515,data!$F:$F,K$4,data!$E:$E,$B558,data!$H:$H,ПФ2026!K$5)</f>
        <v>0</v>
      </c>
      <c r="L558" s="29">
        <f>SUMIFS(data!$G:$G,data!$C:$C,$B$357,data!$D:$D,$B$515,data!$F:$F,K$4,data!$E:$E,$B558,data!$H:$H,ПФ2026!L$5)</f>
        <v>0</v>
      </c>
      <c r="M558" s="29">
        <f>SUMIFS(data!$G:$G,data!$C:$C,$B$357,data!$D:$D,$B$515,data!$F:$F,M$4,data!$E:$E,$B558,data!$H:$H,ПФ2026!M$5)</f>
        <v>0</v>
      </c>
      <c r="N558" s="30">
        <f>SUMIFS(data!$G:$G,data!$C:$C,$B$357,data!$D:$D,$B$515,data!$F:$F,M$4,data!$E:$E,$B558,data!$H:$H,ПФ2026!N$5)</f>
        <v>0</v>
      </c>
      <c r="O558" s="28">
        <f>SUMIFS(data!$G:$G,data!$C:$C,$B$357,data!$D:$D,$B$515,data!$F:$F,O$4,data!$E:$E,$B558,data!$H:$H,ПФ2026!O$5)</f>
        <v>0</v>
      </c>
      <c r="P558" s="29">
        <f>SUMIFS(data!$G:$G,data!$C:$C,$B$357,data!$D:$D,$B$515,data!$F:$F,O$4,data!$E:$E,$B558,data!$H:$H,ПФ2026!P$5)</f>
        <v>0</v>
      </c>
      <c r="Q558" s="29">
        <f>SUMIFS(data!$G:$G,data!$C:$C,$B$357,data!$D:$D,$B$515,data!$F:$F,Q$4,data!$E:$E,$B558,data!$H:$H,ПФ2026!Q$5)</f>
        <v>0</v>
      </c>
      <c r="R558" s="29">
        <f>SUMIFS(data!$G:$G,data!$C:$C,$B$357,data!$D:$D,$B$515,data!$F:$F,Q$4,data!$E:$E,$B558,data!$H:$H,ПФ2026!R$5)</f>
        <v>0</v>
      </c>
      <c r="S558" s="29">
        <f>SUMIFS(data!$G:$G,data!$C:$C,$B$357,data!$D:$D,$B$515,data!$F:$F,S$4,data!$E:$E,$B558,data!$H:$H,ПФ2026!S$5)</f>
        <v>0</v>
      </c>
      <c r="T558" s="30">
        <f>SUMIFS(data!$G:$G,data!$C:$C,$B$357,data!$D:$D,$B$515,data!$F:$F,S$4,data!$E:$E,$B558,data!$H:$H,ПФ2026!T$5)</f>
        <v>0</v>
      </c>
      <c r="U558" s="28">
        <f>SUMIFS(data!$G:$G,data!$C:$C,$B$357,data!$D:$D,$B$515,data!$F:$F,U$4,data!$E:$E,$B558,data!$H:$H,ПФ2026!U$5)</f>
        <v>0</v>
      </c>
      <c r="V558" s="29">
        <f>SUMIFS(data!$G:$G,data!$C:$C,$B$357,data!$D:$D,$B$515,data!$F:$F,U$4,data!$E:$E,$B558,data!$H:$H,ПФ2026!V$5)</f>
        <v>0</v>
      </c>
      <c r="W558" s="29">
        <f>SUMIFS(data!$G:$G,data!$C:$C,$B$357,data!$D:$D,$B$515,data!$F:$F,W$4,data!$E:$E,$B558,data!$H:$H,ПФ2026!W$5)</f>
        <v>0</v>
      </c>
      <c r="X558" s="29">
        <f>SUMIFS(data!$G:$G,data!$C:$C,$B$357,data!$D:$D,$B$515,data!$F:$F,W$4,data!$E:$E,$B558,data!$H:$H,ПФ2026!X$5)</f>
        <v>0</v>
      </c>
      <c r="Y558" s="29">
        <f>SUMIFS(data!$G:$G,data!$C:$C,$B$357,data!$D:$D,$B$515,data!$F:$F,Y$4,data!$E:$E,$B558,data!$H:$H,ПФ2026!Y$5)</f>
        <v>0</v>
      </c>
      <c r="Z558" s="30">
        <f>SUMIFS(data!$G:$G,data!$C:$C,$B$357,data!$D:$D,$B$515,data!$F:$F,Y$4,data!$E:$E,$B558,data!$H:$H,ПФ2026!Z$5)</f>
        <v>0</v>
      </c>
      <c r="AA558" s="28">
        <f>SUM(C558,E558,G558,I558,K558,M558,O620,O558,Q558,S558)</f>
        <v>0</v>
      </c>
      <c r="AB558" s="30">
        <f>SUM(D558,F558,H558,J558,L558,N558,P620,P558,R558,T558)</f>
        <v>0</v>
      </c>
      <c r="AC558" s="31">
        <f t="shared" si="169"/>
        <v>0</v>
      </c>
    </row>
    <row r="559" spans="2:29" hidden="1" outlineLevel="1" x14ac:dyDescent="0.25">
      <c r="B559" s="37" t="s">
        <v>137</v>
      </c>
      <c r="C559" s="28">
        <f>SUMIFS(data!$G:$G,data!$C:$C,$B$357,data!$D:$D,$B$515,data!$F:$F,C$4,data!$E:$E,$B559,data!$H:$H,ПФ2026!C$5)</f>
        <v>0</v>
      </c>
      <c r="D559" s="29">
        <f>SUMIFS(data!$G:$G,data!$C:$C,$B$357,data!$D:$D,$B$515,data!$F:$F,C$4,data!$E:$E,$B559,data!$H:$H,ПФ2026!D$5)</f>
        <v>0</v>
      </c>
      <c r="E559" s="29">
        <f>SUMIFS(data!$G:$G,data!$C:$C,$B$357,data!$D:$D,$B$515,data!$F:$F,E$4,data!$E:$E,$B559,data!$H:$H,ПФ2026!E$5)</f>
        <v>0</v>
      </c>
      <c r="F559" s="29">
        <f>SUMIFS(data!$G:$G,data!$C:$C,$B$357,data!$D:$D,$B$515,data!$F:$F,E$4,data!$E:$E,$B559,data!$H:$H,ПФ2026!F$5)</f>
        <v>0</v>
      </c>
      <c r="G559" s="29">
        <f>SUMIFS(data!$G:$G,data!$C:$C,$B$357,data!$D:$D,$B$515,data!$F:$F,G$4,data!$E:$E,$B559,data!$H:$H,ПФ2026!G$5)</f>
        <v>-15000</v>
      </c>
      <c r="H559" s="30">
        <f>SUMIFS(data!$G:$G,data!$C:$C,$B$357,data!$D:$D,$B$515,data!$F:$F,G$4,data!$E:$E,$B559,data!$H:$H,ПФ2026!H$5)</f>
        <v>-75.08</v>
      </c>
      <c r="I559" s="29">
        <f>SUMIFS(data!$G:$G,data!$C:$C,$B$357,data!$D:$D,$B$515,data!$F:$F,I$4,data!$E:$E,$B559,data!$H:$H,ПФ2026!I$5)</f>
        <v>-24985.024000000001</v>
      </c>
      <c r="J559" s="29">
        <f>SUMIFS(data!$G:$G,data!$C:$C,$B$357,data!$D:$D,$B$515,data!$F:$F,I$4,data!$E:$E,$B559,data!$H:$H,ПФ2026!J$5)</f>
        <v>0</v>
      </c>
      <c r="K559" s="29">
        <f>SUMIFS(data!$G:$G,data!$C:$C,$B$357,data!$D:$D,$B$515,data!$F:$F,K$4,data!$E:$E,$B559,data!$H:$H,ПФ2026!K$5)</f>
        <v>-8002.5770000000002</v>
      </c>
      <c r="L559" s="29">
        <f>SUMIFS(data!$G:$G,data!$C:$C,$B$357,data!$D:$D,$B$515,data!$F:$F,K$4,data!$E:$E,$B559,data!$H:$H,ПФ2026!L$5)</f>
        <v>-132.03</v>
      </c>
      <c r="M559" s="29">
        <f>SUMIFS(data!$G:$G,data!$C:$C,$B$357,data!$D:$D,$B$515,data!$F:$F,M$4,data!$E:$E,$B559,data!$H:$H,ПФ2026!M$5)</f>
        <v>-15198.692999999999</v>
      </c>
      <c r="N559" s="30">
        <f>SUMIFS(data!$G:$G,data!$C:$C,$B$357,data!$D:$D,$B$515,data!$F:$F,M$4,data!$E:$E,$B559,data!$H:$H,ПФ2026!N$5)</f>
        <v>0</v>
      </c>
      <c r="O559" s="28">
        <f>SUMIFS(data!$G:$G,data!$C:$C,$B$357,data!$D:$D,$B$515,data!$F:$F,O$4,data!$E:$E,$B559,data!$H:$H,ПФ2026!O$5)</f>
        <v>-834.99900000000014</v>
      </c>
      <c r="P559" s="29">
        <f>SUMIFS(data!$G:$G,data!$C:$C,$B$357,data!$D:$D,$B$515,data!$F:$F,O$4,data!$E:$E,$B559,data!$H:$H,ПФ2026!P$5)</f>
        <v>0</v>
      </c>
      <c r="Q559" s="29">
        <f>SUMIFS(data!$G:$G,data!$C:$C,$B$357,data!$D:$D,$B$515,data!$F:$F,Q$4,data!$E:$E,$B559,data!$H:$H,ПФ2026!Q$5)</f>
        <v>-562.47400000000005</v>
      </c>
      <c r="R559" s="29">
        <f>SUMIFS(data!$G:$G,data!$C:$C,$B$357,data!$D:$D,$B$515,data!$F:$F,Q$4,data!$E:$E,$B559,data!$H:$H,ПФ2026!R$5)</f>
        <v>0</v>
      </c>
      <c r="S559" s="29">
        <f>SUMIFS(data!$G:$G,data!$C:$C,$B$357,data!$D:$D,$B$515,data!$F:$F,S$4,data!$E:$E,$B559,data!$H:$H,ПФ2026!S$5)</f>
        <v>-562.47400000000005</v>
      </c>
      <c r="T559" s="30">
        <f>SUMIFS(data!$G:$G,data!$C:$C,$B$357,data!$D:$D,$B$515,data!$F:$F,S$4,data!$E:$E,$B559,data!$H:$H,ПФ2026!T$5)</f>
        <v>0</v>
      </c>
      <c r="U559" s="28">
        <f>SUMIFS(data!$G:$G,data!$C:$C,$B$357,data!$D:$D,$B$515,data!$F:$F,U$4,data!$E:$E,$B559,data!$H:$H,ПФ2026!U$5)</f>
        <v>-562.47400000000005</v>
      </c>
      <c r="V559" s="29">
        <f>SUMIFS(data!$G:$G,data!$C:$C,$B$357,data!$D:$D,$B$515,data!$F:$F,U$4,data!$E:$E,$B559,data!$H:$H,ПФ2026!V$5)</f>
        <v>0</v>
      </c>
      <c r="W559" s="29">
        <f>SUMIFS(data!$G:$G,data!$C:$C,$B$357,data!$D:$D,$B$515,data!$F:$F,W$4,data!$E:$E,$B559,data!$H:$H,ПФ2026!W$5)</f>
        <v>0</v>
      </c>
      <c r="X559" s="29">
        <f>SUMIFS(data!$G:$G,data!$C:$C,$B$357,data!$D:$D,$B$515,data!$F:$F,W$4,data!$E:$E,$B559,data!$H:$H,ПФ2026!X$5)</f>
        <v>0</v>
      </c>
      <c r="Y559" s="29">
        <f>SUMIFS(data!$G:$G,data!$C:$C,$B$357,data!$D:$D,$B$515,data!$F:$F,Y$4,data!$E:$E,$B559,data!$H:$H,ПФ2026!Y$5)</f>
        <v>0</v>
      </c>
      <c r="Z559" s="30">
        <f>SUMIFS(data!$G:$G,data!$C:$C,$B$357,data!$D:$D,$B$515,data!$F:$F,Y$4,data!$E:$E,$B559,data!$H:$H,ПФ2026!Z$5)</f>
        <v>0</v>
      </c>
      <c r="AA559" s="28">
        <f>SUM(C559,E559,G559,I559,K559,M559,O621,O559,Q559,S559)</f>
        <v>-68146.240999999995</v>
      </c>
      <c r="AB559" s="30">
        <f>SUM(D559,F559,H559,J559,L559,N559,P621,P559,R559,T559)</f>
        <v>-207.11</v>
      </c>
      <c r="AC559" s="31">
        <f t="shared" si="169"/>
        <v>3.039199183414974E-3</v>
      </c>
    </row>
    <row r="560" spans="2:29" hidden="1" outlineLevel="1" x14ac:dyDescent="0.25">
      <c r="B560" s="37" t="s">
        <v>139</v>
      </c>
      <c r="C560" s="28">
        <f>SUMIFS(data!$G:$G,data!$C:$C,$B$357,data!$D:$D,$B$515,data!$F:$F,C$4,data!$E:$E,$B560,data!$H:$H,ПФ2026!C$5)</f>
        <v>0</v>
      </c>
      <c r="D560" s="29">
        <f>SUMIFS(data!$G:$G,data!$C:$C,$B$357,data!$D:$D,$B$515,data!$F:$F,C$4,data!$E:$E,$B560,data!$H:$H,ПФ2026!D$5)</f>
        <v>-24784</v>
      </c>
      <c r="E560" s="29">
        <f>SUMIFS(data!$G:$G,data!$C:$C,$B$357,data!$D:$D,$B$515,data!$F:$F,E$4,data!$E:$E,$B560,data!$H:$H,ПФ2026!E$5)</f>
        <v>0</v>
      </c>
      <c r="F560" s="29">
        <f>SUMIFS(data!$G:$G,data!$C:$C,$B$357,data!$D:$D,$B$515,data!$F:$F,E$4,data!$E:$E,$B560,data!$H:$H,ПФ2026!F$5)</f>
        <v>0</v>
      </c>
      <c r="G560" s="29">
        <f>SUMIFS(data!$G:$G,data!$C:$C,$B$357,data!$D:$D,$B$515,data!$F:$F,G$4,data!$E:$E,$B560,data!$H:$H,ПФ2026!G$5)</f>
        <v>0</v>
      </c>
      <c r="H560" s="30">
        <f>SUMIFS(data!$G:$G,data!$C:$C,$B$357,data!$D:$D,$B$515,data!$F:$F,G$4,data!$E:$E,$B560,data!$H:$H,ПФ2026!H$5)</f>
        <v>0</v>
      </c>
      <c r="I560" s="29">
        <f>SUMIFS(data!$G:$G,data!$C:$C,$B$357,data!$D:$D,$B$515,data!$F:$F,I$4,data!$E:$E,$B560,data!$H:$H,ПФ2026!I$5)</f>
        <v>0</v>
      </c>
      <c r="J560" s="29">
        <f>SUMIFS(data!$G:$G,data!$C:$C,$B$357,data!$D:$D,$B$515,data!$F:$F,I$4,data!$E:$E,$B560,data!$H:$H,ПФ2026!J$5)</f>
        <v>-12000</v>
      </c>
      <c r="K560" s="29">
        <f>SUMIFS(data!$G:$G,data!$C:$C,$B$357,data!$D:$D,$B$515,data!$F:$F,K$4,data!$E:$E,$B560,data!$H:$H,ПФ2026!K$5)</f>
        <v>-27227.200000000001</v>
      </c>
      <c r="L560" s="29">
        <f>SUMIFS(data!$G:$G,data!$C:$C,$B$357,data!$D:$D,$B$515,data!$F:$F,K$4,data!$E:$E,$B560,data!$H:$H,ПФ2026!L$5)</f>
        <v>0</v>
      </c>
      <c r="M560" s="29">
        <f>SUMIFS(data!$G:$G,data!$C:$C,$B$357,data!$D:$D,$B$515,data!$F:$F,M$4,data!$E:$E,$B560,data!$H:$H,ПФ2026!M$5)</f>
        <v>0</v>
      </c>
      <c r="N560" s="30">
        <f>SUMIFS(data!$G:$G,data!$C:$C,$B$357,data!$D:$D,$B$515,data!$F:$F,M$4,data!$E:$E,$B560,data!$H:$H,ПФ2026!N$5)</f>
        <v>-6752.4</v>
      </c>
      <c r="O560" s="28">
        <f>SUMIFS(data!$G:$G,data!$C:$C,$B$357,data!$D:$D,$B$515,data!$F:$F,O$4,data!$E:$E,$B560,data!$H:$H,ПФ2026!O$5)</f>
        <v>0</v>
      </c>
      <c r="P560" s="29">
        <f>SUMIFS(data!$G:$G,data!$C:$C,$B$357,data!$D:$D,$B$515,data!$F:$F,O$4,data!$E:$E,$B560,data!$H:$H,ПФ2026!P$5)</f>
        <v>0</v>
      </c>
      <c r="Q560" s="29">
        <f>SUMIFS(data!$G:$G,data!$C:$C,$B$357,data!$D:$D,$B$515,data!$F:$F,Q$4,data!$E:$E,$B560,data!$H:$H,ПФ2026!Q$5)</f>
        <v>0</v>
      </c>
      <c r="R560" s="29">
        <f>SUMIFS(data!$G:$G,data!$C:$C,$B$357,data!$D:$D,$B$515,data!$F:$F,Q$4,data!$E:$E,$B560,data!$H:$H,ПФ2026!R$5)</f>
        <v>0</v>
      </c>
      <c r="S560" s="29">
        <f>SUMIFS(data!$G:$G,data!$C:$C,$B$357,data!$D:$D,$B$515,data!$F:$F,S$4,data!$E:$E,$B560,data!$H:$H,ПФ2026!S$5)</f>
        <v>0</v>
      </c>
      <c r="T560" s="30">
        <f>SUMIFS(data!$G:$G,data!$C:$C,$B$357,data!$D:$D,$B$515,data!$F:$F,S$4,data!$E:$E,$B560,data!$H:$H,ПФ2026!T$5)</f>
        <v>0</v>
      </c>
      <c r="U560" s="28">
        <f>SUMIFS(data!$G:$G,data!$C:$C,$B$357,data!$D:$D,$B$515,data!$F:$F,U$4,data!$E:$E,$B560,data!$H:$H,ПФ2026!U$5)</f>
        <v>0</v>
      </c>
      <c r="V560" s="29">
        <f>SUMIFS(data!$G:$G,data!$C:$C,$B$357,data!$D:$D,$B$515,data!$F:$F,U$4,data!$E:$E,$B560,data!$H:$H,ПФ2026!V$5)</f>
        <v>0</v>
      </c>
      <c r="W560" s="29">
        <f>SUMIFS(data!$G:$G,data!$C:$C,$B$357,data!$D:$D,$B$515,data!$F:$F,W$4,data!$E:$E,$B560,data!$H:$H,ПФ2026!W$5)</f>
        <v>0</v>
      </c>
      <c r="X560" s="29">
        <f>SUMIFS(data!$G:$G,data!$C:$C,$B$357,data!$D:$D,$B$515,data!$F:$F,W$4,data!$E:$E,$B560,data!$H:$H,ПФ2026!X$5)</f>
        <v>0</v>
      </c>
      <c r="Y560" s="29">
        <f>SUMIFS(data!$G:$G,data!$C:$C,$B$357,data!$D:$D,$B$515,data!$F:$F,Y$4,data!$E:$E,$B560,data!$H:$H,ПФ2026!Y$5)</f>
        <v>0</v>
      </c>
      <c r="Z560" s="30">
        <f>SUMIFS(data!$G:$G,data!$C:$C,$B$357,data!$D:$D,$B$515,data!$F:$F,Y$4,data!$E:$E,$B560,data!$H:$H,ПФ2026!Z$5)</f>
        <v>0</v>
      </c>
      <c r="AA560" s="28">
        <f>SUM(C560,E560,G560,I560,K560,M560,O622,O560,Q560,S560)</f>
        <v>-52227.199999999997</v>
      </c>
      <c r="AB560" s="30">
        <f>SUM(D560,F560,H560,J560,L560,N560,P622,P560,R560,T560)</f>
        <v>-43536.4</v>
      </c>
      <c r="AC560" s="31">
        <f t="shared" si="169"/>
        <v>0.83359628699221866</v>
      </c>
    </row>
    <row r="561" spans="2:29" hidden="1" outlineLevel="1" x14ac:dyDescent="0.25">
      <c r="B561" s="37" t="s">
        <v>141</v>
      </c>
      <c r="C561" s="28">
        <f>SUMIFS(data!$G:$G,data!$C:$C,$B$357,data!$D:$D,$B$515,data!$F:$F,C$4,data!$E:$E,$B561,data!$H:$H,ПФ2026!C$5)</f>
        <v>-257.40000000000003</v>
      </c>
      <c r="D561" s="29">
        <f>SUMIFS(data!$G:$G,data!$C:$C,$B$357,data!$D:$D,$B$515,data!$F:$F,C$4,data!$E:$E,$B561,data!$H:$H,ПФ2026!D$5)</f>
        <v>0</v>
      </c>
      <c r="E561" s="29">
        <f>SUMIFS(data!$G:$G,data!$C:$C,$B$357,data!$D:$D,$B$515,data!$F:$F,E$4,data!$E:$E,$B561,data!$H:$H,ПФ2026!E$5)</f>
        <v>-257.40000000000003</v>
      </c>
      <c r="F561" s="29">
        <f>SUMIFS(data!$G:$G,data!$C:$C,$B$357,data!$D:$D,$B$515,data!$F:$F,E$4,data!$E:$E,$B561,data!$H:$H,ПФ2026!F$5)</f>
        <v>0</v>
      </c>
      <c r="G561" s="29">
        <f>SUMIFS(data!$G:$G,data!$C:$C,$B$357,data!$D:$D,$B$515,data!$F:$F,G$4,data!$E:$E,$B561,data!$H:$H,ПФ2026!G$5)</f>
        <v>-257.40000000000003</v>
      </c>
      <c r="H561" s="30">
        <f>SUMIFS(data!$G:$G,data!$C:$C,$B$357,data!$D:$D,$B$515,data!$F:$F,G$4,data!$E:$E,$B561,data!$H:$H,ПФ2026!H$5)</f>
        <v>0</v>
      </c>
      <c r="I561" s="29">
        <f>SUMIFS(data!$G:$G,data!$C:$C,$B$357,data!$D:$D,$B$515,data!$F:$F,I$4,data!$E:$E,$B561,data!$H:$H,ПФ2026!I$5)</f>
        <v>-514.80000000000007</v>
      </c>
      <c r="J561" s="29">
        <f>SUMIFS(data!$G:$G,data!$C:$C,$B$357,data!$D:$D,$B$515,data!$F:$F,I$4,data!$E:$E,$B561,data!$H:$H,ПФ2026!J$5)</f>
        <v>-1267.68</v>
      </c>
      <c r="K561" s="29">
        <f>SUMIFS(data!$G:$G,data!$C:$C,$B$357,data!$D:$D,$B$515,data!$F:$F,K$4,data!$E:$E,$B561,data!$H:$H,ПФ2026!K$5)</f>
        <v>-514.80000000000007</v>
      </c>
      <c r="L561" s="29">
        <f>SUMIFS(data!$G:$G,data!$C:$C,$B$357,data!$D:$D,$B$515,data!$F:$F,K$4,data!$E:$E,$B561,data!$H:$H,ПФ2026!L$5)</f>
        <v>-1710</v>
      </c>
      <c r="M561" s="29">
        <f>SUMIFS(data!$G:$G,data!$C:$C,$B$357,data!$D:$D,$B$515,data!$F:$F,M$4,data!$E:$E,$B561,data!$H:$H,ПФ2026!M$5)</f>
        <v>-514.80000000000007</v>
      </c>
      <c r="N561" s="30">
        <f>SUMIFS(data!$G:$G,data!$C:$C,$B$357,data!$D:$D,$B$515,data!$F:$F,M$4,data!$E:$E,$B561,data!$H:$H,ПФ2026!N$5)</f>
        <v>-2113.23</v>
      </c>
      <c r="O561" s="28">
        <f>SUMIFS(data!$G:$G,data!$C:$C,$B$357,data!$D:$D,$B$515,data!$F:$F,O$4,data!$E:$E,$B561,data!$H:$H,ПФ2026!O$5)</f>
        <v>-514.80000000000007</v>
      </c>
      <c r="P561" s="29">
        <f>SUMIFS(data!$G:$G,data!$C:$C,$B$357,data!$D:$D,$B$515,data!$F:$F,O$4,data!$E:$E,$B561,data!$H:$H,ПФ2026!P$5)</f>
        <v>0</v>
      </c>
      <c r="Q561" s="29">
        <f>SUMIFS(data!$G:$G,data!$C:$C,$B$357,data!$D:$D,$B$515,data!$F:$F,Q$4,data!$E:$E,$B561,data!$H:$H,ПФ2026!Q$5)</f>
        <v>-514.80000000000007</v>
      </c>
      <c r="R561" s="29">
        <f>SUMIFS(data!$G:$G,data!$C:$C,$B$357,data!$D:$D,$B$515,data!$F:$F,Q$4,data!$E:$E,$B561,data!$H:$H,ПФ2026!R$5)</f>
        <v>0</v>
      </c>
      <c r="S561" s="29">
        <f>SUMIFS(data!$G:$G,data!$C:$C,$B$357,data!$D:$D,$B$515,data!$F:$F,S$4,data!$E:$E,$B561,data!$H:$H,ПФ2026!S$5)</f>
        <v>-514.80000000000007</v>
      </c>
      <c r="T561" s="30">
        <f>SUMIFS(data!$G:$G,data!$C:$C,$B$357,data!$D:$D,$B$515,data!$F:$F,S$4,data!$E:$E,$B561,data!$H:$H,ПФ2026!T$5)</f>
        <v>0</v>
      </c>
      <c r="U561" s="28">
        <f>SUMIFS(data!$G:$G,data!$C:$C,$B$357,data!$D:$D,$B$515,data!$F:$F,U$4,data!$E:$E,$B561,data!$H:$H,ПФ2026!U$5)</f>
        <v>-257.40000000000003</v>
      </c>
      <c r="V561" s="29">
        <f>SUMIFS(data!$G:$G,data!$C:$C,$B$357,data!$D:$D,$B$515,data!$F:$F,U$4,data!$E:$E,$B561,data!$H:$H,ПФ2026!V$5)</f>
        <v>0</v>
      </c>
      <c r="W561" s="29">
        <f>SUMIFS(data!$G:$G,data!$C:$C,$B$357,data!$D:$D,$B$515,data!$F:$F,W$4,data!$E:$E,$B561,data!$H:$H,ПФ2026!W$5)</f>
        <v>-257.40000000000003</v>
      </c>
      <c r="X561" s="29">
        <f>SUMIFS(data!$G:$G,data!$C:$C,$B$357,data!$D:$D,$B$515,data!$F:$F,W$4,data!$E:$E,$B561,data!$H:$H,ПФ2026!X$5)</f>
        <v>0</v>
      </c>
      <c r="Y561" s="29">
        <f>SUMIFS(data!$G:$G,data!$C:$C,$B$357,data!$D:$D,$B$515,data!$F:$F,Y$4,data!$E:$E,$B561,data!$H:$H,ПФ2026!Y$5)</f>
        <v>-257.40000000000003</v>
      </c>
      <c r="Z561" s="30">
        <f>SUMIFS(data!$G:$G,data!$C:$C,$B$357,data!$D:$D,$B$515,data!$F:$F,Y$4,data!$E:$E,$B561,data!$H:$H,ПФ2026!Z$5)</f>
        <v>0</v>
      </c>
      <c r="AA561" s="28">
        <f>SUM(C561,E561,G561,I561,K561,M561,O623,O561,Q561,S561)</f>
        <v>-3861.0000000000009</v>
      </c>
      <c r="AB561" s="30">
        <f>SUM(D561,F561,H561,J561,L561,N561,P623,P561,R561,T561)</f>
        <v>-5090.91</v>
      </c>
      <c r="AC561" s="31">
        <f t="shared" si="169"/>
        <v>1.3185470085470081</v>
      </c>
    </row>
    <row r="562" spans="2:29" hidden="1" outlineLevel="1" x14ac:dyDescent="0.25">
      <c r="B562" s="37" t="s">
        <v>142</v>
      </c>
      <c r="C562" s="28">
        <f>SUMIFS(data!$G:$G,data!$C:$C,$B$357,data!$D:$D,$B$515,data!$F:$F,C$4,data!$E:$E,$B562,data!$H:$H,ПФ2026!C$5)</f>
        <v>0</v>
      </c>
      <c r="D562" s="29">
        <f>SUMIFS(data!$G:$G,data!$C:$C,$B$357,data!$D:$D,$B$515,data!$F:$F,C$4,data!$E:$E,$B562,data!$H:$H,ПФ2026!D$5)</f>
        <v>490.22</v>
      </c>
      <c r="E562" s="29">
        <f>SUMIFS(data!$G:$G,data!$C:$C,$B$357,data!$D:$D,$B$515,data!$F:$F,E$4,data!$E:$E,$B562,data!$H:$H,ПФ2026!E$5)</f>
        <v>0</v>
      </c>
      <c r="F562" s="29">
        <f>SUMIFS(data!$G:$G,data!$C:$C,$B$357,data!$D:$D,$B$515,data!$F:$F,E$4,data!$E:$E,$B562,data!$H:$H,ПФ2026!F$5)</f>
        <v>2518.81</v>
      </c>
      <c r="G562" s="29">
        <f>SUMIFS(data!$G:$G,data!$C:$C,$B$357,data!$D:$D,$B$515,data!$F:$F,G$4,data!$E:$E,$B562,data!$H:$H,ПФ2026!G$5)</f>
        <v>0</v>
      </c>
      <c r="H562" s="30">
        <f>SUMIFS(data!$G:$G,data!$C:$C,$B$357,data!$D:$D,$B$515,data!$F:$F,G$4,data!$E:$E,$B562,data!$H:$H,ПФ2026!H$5)</f>
        <v>4188.84</v>
      </c>
      <c r="I562" s="29">
        <f>SUMIFS(data!$G:$G,data!$C:$C,$B$357,data!$D:$D,$B$515,data!$F:$F,I$4,data!$E:$E,$B562,data!$H:$H,ПФ2026!I$5)</f>
        <v>0</v>
      </c>
      <c r="J562" s="29">
        <f>SUMIFS(data!$G:$G,data!$C:$C,$B$357,data!$D:$D,$B$515,data!$F:$F,I$4,data!$E:$E,$B562,data!$H:$H,ПФ2026!J$5)</f>
        <v>4885.2299999999996</v>
      </c>
      <c r="K562" s="29">
        <f>SUMIFS(data!$G:$G,data!$C:$C,$B$357,data!$D:$D,$B$515,data!$F:$F,K$4,data!$E:$E,$B562,data!$H:$H,ПФ2026!K$5)</f>
        <v>0</v>
      </c>
      <c r="L562" s="29">
        <f>SUMIFS(data!$G:$G,data!$C:$C,$B$357,data!$D:$D,$B$515,data!$F:$F,K$4,data!$E:$E,$B562,data!$H:$H,ПФ2026!L$5)</f>
        <v>14009.45</v>
      </c>
      <c r="M562" s="29">
        <f>SUMIFS(data!$G:$G,data!$C:$C,$B$357,data!$D:$D,$B$515,data!$F:$F,M$4,data!$E:$E,$B562,data!$H:$H,ПФ2026!M$5)</f>
        <v>0</v>
      </c>
      <c r="N562" s="30">
        <f>SUMIFS(data!$G:$G,data!$C:$C,$B$357,data!$D:$D,$B$515,data!$F:$F,M$4,data!$E:$E,$B562,data!$H:$H,ПФ2026!N$5)</f>
        <v>14116.05</v>
      </c>
      <c r="O562" s="28">
        <f>SUMIFS(data!$G:$G,data!$C:$C,$B$357,data!$D:$D,$B$515,data!$F:$F,O$4,data!$E:$E,$B562,data!$H:$H,ПФ2026!O$5)</f>
        <v>0</v>
      </c>
      <c r="P562" s="29">
        <f>SUMIFS(data!$G:$G,data!$C:$C,$B$357,data!$D:$D,$B$515,data!$F:$F,O$4,data!$E:$E,$B562,data!$H:$H,ПФ2026!P$5)</f>
        <v>0</v>
      </c>
      <c r="Q562" s="29">
        <f>SUMIFS(data!$G:$G,data!$C:$C,$B$357,data!$D:$D,$B$515,data!$F:$F,Q$4,data!$E:$E,$B562,data!$H:$H,ПФ2026!Q$5)</f>
        <v>0</v>
      </c>
      <c r="R562" s="29">
        <f>SUMIFS(data!$G:$G,data!$C:$C,$B$357,data!$D:$D,$B$515,data!$F:$F,Q$4,data!$E:$E,$B562,data!$H:$H,ПФ2026!R$5)</f>
        <v>0</v>
      </c>
      <c r="S562" s="29">
        <f>SUMIFS(data!$G:$G,data!$C:$C,$B$357,data!$D:$D,$B$515,data!$F:$F,S$4,data!$E:$E,$B562,data!$H:$H,ПФ2026!S$5)</f>
        <v>0</v>
      </c>
      <c r="T562" s="30">
        <f>SUMIFS(data!$G:$G,data!$C:$C,$B$357,data!$D:$D,$B$515,data!$F:$F,S$4,data!$E:$E,$B562,data!$H:$H,ПФ2026!T$5)</f>
        <v>0</v>
      </c>
      <c r="U562" s="28">
        <f>SUMIFS(data!$G:$G,data!$C:$C,$B$357,data!$D:$D,$B$515,data!$F:$F,U$4,data!$E:$E,$B562,data!$H:$H,ПФ2026!U$5)</f>
        <v>0</v>
      </c>
      <c r="V562" s="29">
        <f>SUMIFS(data!$G:$G,data!$C:$C,$B$357,data!$D:$D,$B$515,data!$F:$F,U$4,data!$E:$E,$B562,data!$H:$H,ПФ2026!V$5)</f>
        <v>0</v>
      </c>
      <c r="W562" s="29">
        <f>SUMIFS(data!$G:$G,data!$C:$C,$B$357,data!$D:$D,$B$515,data!$F:$F,W$4,data!$E:$E,$B562,data!$H:$H,ПФ2026!W$5)</f>
        <v>0</v>
      </c>
      <c r="X562" s="29">
        <f>SUMIFS(data!$G:$G,data!$C:$C,$B$357,data!$D:$D,$B$515,data!$F:$F,W$4,data!$E:$E,$B562,data!$H:$H,ПФ2026!X$5)</f>
        <v>0</v>
      </c>
      <c r="Y562" s="29">
        <f>SUMIFS(data!$G:$G,data!$C:$C,$B$357,data!$D:$D,$B$515,data!$F:$F,Y$4,data!$E:$E,$B562,data!$H:$H,ПФ2026!Y$5)</f>
        <v>0</v>
      </c>
      <c r="Z562" s="30">
        <f>SUMIFS(data!$G:$G,data!$C:$C,$B$357,data!$D:$D,$B$515,data!$F:$F,Y$4,data!$E:$E,$B562,data!$H:$H,ПФ2026!Z$5)</f>
        <v>0</v>
      </c>
      <c r="AA562" s="28">
        <f>SUM(C562,E562,G562,I562,K562,M562,O624,O562,Q562,S562)</f>
        <v>0</v>
      </c>
      <c r="AB562" s="30">
        <f>SUM(D562,F562,H562,J562,L562,N562,P624,P562,R562,T562)</f>
        <v>40208.6</v>
      </c>
      <c r="AC562" s="31">
        <f t="shared" si="169"/>
        <v>0</v>
      </c>
    </row>
    <row r="563" spans="2:29" hidden="1" outlineLevel="1" x14ac:dyDescent="0.25">
      <c r="B563" s="37" t="s">
        <v>143</v>
      </c>
      <c r="C563" s="28">
        <f>SUMIFS(data!$G:$G,data!$C:$C,$B$357,data!$D:$D,$B$515,data!$F:$F,C$4,data!$E:$E,$B563,data!$H:$H,ПФ2026!C$5)</f>
        <v>0</v>
      </c>
      <c r="D563" s="29">
        <f>SUMIFS(data!$G:$G,data!$C:$C,$B$357,data!$D:$D,$B$515,data!$F:$F,C$4,data!$E:$E,$B563,data!$H:$H,ПФ2026!D$5)</f>
        <v>0</v>
      </c>
      <c r="E563" s="29">
        <f>SUMIFS(data!$G:$G,data!$C:$C,$B$357,data!$D:$D,$B$515,data!$F:$F,E$4,data!$E:$E,$B563,data!$H:$H,ПФ2026!E$5)</f>
        <v>0</v>
      </c>
      <c r="F563" s="29">
        <f>SUMIFS(data!$G:$G,data!$C:$C,$B$357,data!$D:$D,$B$515,data!$F:$F,E$4,data!$E:$E,$B563,data!$H:$H,ПФ2026!F$5)</f>
        <v>0</v>
      </c>
      <c r="G563" s="29">
        <f>SUMIFS(data!$G:$G,data!$C:$C,$B$357,data!$D:$D,$B$515,data!$F:$F,G$4,data!$E:$E,$B563,data!$H:$H,ПФ2026!G$5)</f>
        <v>0</v>
      </c>
      <c r="H563" s="30">
        <f>SUMIFS(data!$G:$G,data!$C:$C,$B$357,data!$D:$D,$B$515,data!$F:$F,G$4,data!$E:$E,$B563,data!$H:$H,ПФ2026!H$5)</f>
        <v>0</v>
      </c>
      <c r="I563" s="29">
        <f>SUMIFS(data!$G:$G,data!$C:$C,$B$357,data!$D:$D,$B$515,data!$F:$F,I$4,data!$E:$E,$B563,data!$H:$H,ПФ2026!I$5)</f>
        <v>-5162.2889999999998</v>
      </c>
      <c r="J563" s="29">
        <f>SUMIFS(data!$G:$G,data!$C:$C,$B$357,data!$D:$D,$B$515,data!$F:$F,I$4,data!$E:$E,$B563,data!$H:$H,ПФ2026!J$5)</f>
        <v>0</v>
      </c>
      <c r="K563" s="29">
        <f>SUMIFS(data!$G:$G,data!$C:$C,$B$357,data!$D:$D,$B$515,data!$F:$F,K$4,data!$E:$E,$B563,data!$H:$H,ПФ2026!K$5)</f>
        <v>-68876.566000000006</v>
      </c>
      <c r="L563" s="29">
        <f>SUMIFS(data!$G:$G,data!$C:$C,$B$357,data!$D:$D,$B$515,data!$F:$F,K$4,data!$E:$E,$B563,data!$H:$H,ПФ2026!L$5)</f>
        <v>-32983.11</v>
      </c>
      <c r="M563" s="29">
        <f>SUMIFS(data!$G:$G,data!$C:$C,$B$357,data!$D:$D,$B$515,data!$F:$F,M$4,data!$E:$E,$B563,data!$H:$H,ПФ2026!M$5)</f>
        <v>-13611.807000000003</v>
      </c>
      <c r="N563" s="30">
        <f>SUMIFS(data!$G:$G,data!$C:$C,$B$357,data!$D:$D,$B$515,data!$F:$F,M$4,data!$E:$E,$B563,data!$H:$H,ПФ2026!N$5)</f>
        <v>-27160.65</v>
      </c>
      <c r="O563" s="28">
        <f>SUMIFS(data!$G:$G,data!$C:$C,$B$357,data!$D:$D,$B$515,data!$F:$F,O$4,data!$E:$E,$B563,data!$H:$H,ПФ2026!O$5)</f>
        <v>-57792.669000000009</v>
      </c>
      <c r="P563" s="29">
        <f>SUMIFS(data!$G:$G,data!$C:$C,$B$357,data!$D:$D,$B$515,data!$F:$F,O$4,data!$E:$E,$B563,data!$H:$H,ПФ2026!P$5)</f>
        <v>0</v>
      </c>
      <c r="Q563" s="29">
        <f>SUMIFS(data!$G:$G,data!$C:$C,$B$357,data!$D:$D,$B$515,data!$F:$F,Q$4,data!$E:$E,$B563,data!$H:$H,ПФ2026!Q$5)</f>
        <v>-3356.067</v>
      </c>
      <c r="R563" s="29">
        <f>SUMIFS(data!$G:$G,data!$C:$C,$B$357,data!$D:$D,$B$515,data!$F:$F,Q$4,data!$E:$E,$B563,data!$H:$H,ПФ2026!R$5)</f>
        <v>0</v>
      </c>
      <c r="S563" s="29">
        <f>SUMIFS(data!$G:$G,data!$C:$C,$B$357,data!$D:$D,$B$515,data!$F:$F,S$4,data!$E:$E,$B563,data!$H:$H,ПФ2026!S$5)</f>
        <v>-3356.067</v>
      </c>
      <c r="T563" s="30">
        <f>SUMIFS(data!$G:$G,data!$C:$C,$B$357,data!$D:$D,$B$515,data!$F:$F,S$4,data!$E:$E,$B563,data!$H:$H,ПФ2026!T$5)</f>
        <v>0</v>
      </c>
      <c r="U563" s="28">
        <f>SUMIFS(data!$G:$G,data!$C:$C,$B$357,data!$D:$D,$B$515,data!$F:$F,U$4,data!$E:$E,$B563,data!$H:$H,ПФ2026!U$5)</f>
        <v>-3356.067</v>
      </c>
      <c r="V563" s="29">
        <f>SUMIFS(data!$G:$G,data!$C:$C,$B$357,data!$D:$D,$B$515,data!$F:$F,U$4,data!$E:$E,$B563,data!$H:$H,ПФ2026!V$5)</f>
        <v>0</v>
      </c>
      <c r="W563" s="29">
        <f>SUMIFS(data!$G:$G,data!$C:$C,$B$357,data!$D:$D,$B$515,data!$F:$F,W$4,data!$E:$E,$B563,data!$H:$H,ПФ2026!W$5)</f>
        <v>0</v>
      </c>
      <c r="X563" s="29">
        <f>SUMIFS(data!$G:$G,data!$C:$C,$B$357,data!$D:$D,$B$515,data!$F:$F,W$4,data!$E:$E,$B563,data!$H:$H,ПФ2026!X$5)</f>
        <v>0</v>
      </c>
      <c r="Y563" s="29">
        <f>SUMIFS(data!$G:$G,data!$C:$C,$B$357,data!$D:$D,$B$515,data!$F:$F,Y$4,data!$E:$E,$B563,data!$H:$H,ПФ2026!Y$5)</f>
        <v>0</v>
      </c>
      <c r="Z563" s="30">
        <f>SUMIFS(data!$G:$G,data!$C:$C,$B$357,data!$D:$D,$B$515,data!$F:$F,Y$4,data!$E:$E,$B563,data!$H:$H,ПФ2026!Z$5)</f>
        <v>0</v>
      </c>
      <c r="AA563" s="28">
        <f>SUM(C563,E563,G563,I563,K563,M563,O625,O563,Q563,S563)</f>
        <v>-152155.46500000003</v>
      </c>
      <c r="AB563" s="30">
        <f>SUM(D563,F563,H563,J563,L563,N563,P625,P563,R563,T563)</f>
        <v>-60143.76</v>
      </c>
      <c r="AC563" s="31">
        <f t="shared" si="169"/>
        <v>0.39527834245059806</v>
      </c>
    </row>
    <row r="564" spans="2:29" hidden="1" outlineLevel="1" x14ac:dyDescent="0.25">
      <c r="B564" s="37" t="s">
        <v>144</v>
      </c>
      <c r="C564" s="28">
        <f>SUMIFS(data!$G:$G,data!$C:$C,$B$357,data!$D:$D,$B$515,data!$F:$F,C$4,data!$E:$E,$B564,data!$H:$H,ПФ2026!C$5)</f>
        <v>-12180</v>
      </c>
      <c r="D564" s="29">
        <f>SUMIFS(data!$G:$G,data!$C:$C,$B$357,data!$D:$D,$B$515,data!$F:$F,C$4,data!$E:$E,$B564,data!$H:$H,ПФ2026!D$5)</f>
        <v>-2321.5500000000002</v>
      </c>
      <c r="E564" s="29">
        <f>SUMIFS(data!$G:$G,data!$C:$C,$B$357,data!$D:$D,$B$515,data!$F:$F,E$4,data!$E:$E,$B564,data!$H:$H,ПФ2026!E$5)</f>
        <v>-1837358.4</v>
      </c>
      <c r="F564" s="29">
        <f>SUMIFS(data!$G:$G,data!$C:$C,$B$357,data!$D:$D,$B$515,data!$F:$F,E$4,data!$E:$E,$B564,data!$H:$H,ПФ2026!F$5)</f>
        <v>-2869.25</v>
      </c>
      <c r="G564" s="29">
        <f>SUMIFS(data!$G:$G,data!$C:$C,$B$357,data!$D:$D,$B$515,data!$F:$F,G$4,data!$E:$E,$B564,data!$H:$H,ПФ2026!G$5)</f>
        <v>-8125693</v>
      </c>
      <c r="H564" s="30">
        <f>SUMIFS(data!$G:$G,data!$C:$C,$B$357,data!$D:$D,$B$515,data!$F:$F,G$4,data!$E:$E,$B564,data!$H:$H,ПФ2026!H$5)</f>
        <v>-46465.17</v>
      </c>
      <c r="I564" s="29">
        <f>SUMIFS(data!$G:$G,data!$C:$C,$B$357,data!$D:$D,$B$515,data!$F:$F,I$4,data!$E:$E,$B564,data!$H:$H,ПФ2026!I$5)</f>
        <v>-112465</v>
      </c>
      <c r="J564" s="29">
        <f>SUMIFS(data!$G:$G,data!$C:$C,$B$357,data!$D:$D,$B$515,data!$F:$F,I$4,data!$E:$E,$B564,data!$H:$H,ПФ2026!J$5)</f>
        <v>-150424.63</v>
      </c>
      <c r="K564" s="29">
        <f>SUMIFS(data!$G:$G,data!$C:$C,$B$357,data!$D:$D,$B$515,data!$F:$F,K$4,data!$E:$E,$B564,data!$H:$H,ПФ2026!K$5)</f>
        <v>-149729.5</v>
      </c>
      <c r="L564" s="29">
        <f>SUMIFS(data!$G:$G,data!$C:$C,$B$357,data!$D:$D,$B$515,data!$F:$F,K$4,data!$E:$E,$B564,data!$H:$H,ПФ2026!L$5)</f>
        <v>-250385.61</v>
      </c>
      <c r="M564" s="29">
        <f>SUMIFS(data!$G:$G,data!$C:$C,$B$357,data!$D:$D,$B$515,data!$F:$F,M$4,data!$E:$E,$B564,data!$H:$H,ПФ2026!M$5)</f>
        <v>-99710</v>
      </c>
      <c r="N564" s="30">
        <f>SUMIFS(data!$G:$G,data!$C:$C,$B$357,data!$D:$D,$B$515,data!$F:$F,M$4,data!$E:$E,$B564,data!$H:$H,ПФ2026!N$5)</f>
        <v>-350765.47</v>
      </c>
      <c r="O564" s="28">
        <f>SUMIFS(data!$G:$G,data!$C:$C,$B$357,data!$D:$D,$B$515,data!$F:$F,O$4,data!$E:$E,$B564,data!$H:$H,ПФ2026!O$5)</f>
        <v>-101219</v>
      </c>
      <c r="P564" s="29">
        <f>SUMIFS(data!$G:$G,data!$C:$C,$B$357,data!$D:$D,$B$515,data!$F:$F,O$4,data!$E:$E,$B564,data!$H:$H,ПФ2026!P$5)</f>
        <v>0</v>
      </c>
      <c r="Q564" s="29">
        <f>SUMIFS(data!$G:$G,data!$C:$C,$B$357,data!$D:$D,$B$515,data!$F:$F,Q$4,data!$E:$E,$B564,data!$H:$H,ПФ2026!Q$5)</f>
        <v>-79799</v>
      </c>
      <c r="R564" s="29">
        <f>SUMIFS(data!$G:$G,data!$C:$C,$B$357,data!$D:$D,$B$515,data!$F:$F,Q$4,data!$E:$E,$B564,data!$H:$H,ПФ2026!R$5)</f>
        <v>0</v>
      </c>
      <c r="S564" s="29">
        <f>SUMIFS(data!$G:$G,data!$C:$C,$B$357,data!$D:$D,$B$515,data!$F:$F,S$4,data!$E:$E,$B564,data!$H:$H,ПФ2026!S$5)</f>
        <v>-68511</v>
      </c>
      <c r="T564" s="30">
        <f>SUMIFS(data!$G:$G,data!$C:$C,$B$357,data!$D:$D,$B$515,data!$F:$F,S$4,data!$E:$E,$B564,data!$H:$H,ПФ2026!T$5)</f>
        <v>0</v>
      </c>
      <c r="U564" s="28">
        <f>SUMIFS(data!$G:$G,data!$C:$C,$B$357,data!$D:$D,$B$515,data!$F:$F,U$4,data!$E:$E,$B564,data!$H:$H,ПФ2026!U$5)</f>
        <v>-15410</v>
      </c>
      <c r="V564" s="29">
        <f>SUMIFS(data!$G:$G,data!$C:$C,$B$357,data!$D:$D,$B$515,data!$F:$F,U$4,data!$E:$E,$B564,data!$H:$H,ПФ2026!V$5)</f>
        <v>0</v>
      </c>
      <c r="W564" s="29">
        <f>SUMIFS(data!$G:$G,data!$C:$C,$B$357,data!$D:$D,$B$515,data!$F:$F,W$4,data!$E:$E,$B564,data!$H:$H,ПФ2026!W$5)</f>
        <v>-7780</v>
      </c>
      <c r="X564" s="29">
        <f>SUMIFS(data!$G:$G,data!$C:$C,$B$357,data!$D:$D,$B$515,data!$F:$F,W$4,data!$E:$E,$B564,data!$H:$H,ПФ2026!X$5)</f>
        <v>0</v>
      </c>
      <c r="Y564" s="29">
        <f>SUMIFS(data!$G:$G,data!$C:$C,$B$357,data!$D:$D,$B$515,data!$F:$F,Y$4,data!$E:$E,$B564,data!$H:$H,ПФ2026!Y$5)</f>
        <v>-7780</v>
      </c>
      <c r="Z564" s="30">
        <f>SUMIFS(data!$G:$G,data!$C:$C,$B$357,data!$D:$D,$B$515,data!$F:$F,Y$4,data!$E:$E,$B564,data!$H:$H,ПФ2026!Z$5)</f>
        <v>0</v>
      </c>
      <c r="AA564" s="28">
        <f>SUM(C564,E564,G564,I564,K564,M564,O626,O564,Q564,S564)</f>
        <v>-10586664.9</v>
      </c>
      <c r="AB564" s="30">
        <f>SUM(D564,F564,H564,J564,L564,N564,P626,P564,R564,T564)</f>
        <v>-803231.67999999993</v>
      </c>
      <c r="AC564" s="31">
        <f t="shared" si="169"/>
        <v>7.5872022736829983E-2</v>
      </c>
    </row>
    <row r="565" spans="2:29" hidden="1" outlineLevel="1" x14ac:dyDescent="0.25">
      <c r="B565" s="37" t="s">
        <v>146</v>
      </c>
      <c r="C565" s="28">
        <f>SUMIFS(data!$G:$G,data!$C:$C,$B$357,data!$D:$D,$B$515,data!$F:$F,C$4,data!$E:$E,$B565,data!$H:$H,ПФ2026!C$5)</f>
        <v>0</v>
      </c>
      <c r="D565" s="29">
        <f>SUMIFS(data!$G:$G,data!$C:$C,$B$357,data!$D:$D,$B$515,data!$F:$F,C$4,data!$E:$E,$B565,data!$H:$H,ПФ2026!D$5)</f>
        <v>0</v>
      </c>
      <c r="E565" s="29">
        <f>SUMIFS(data!$G:$G,data!$C:$C,$B$357,data!$D:$D,$B$515,data!$F:$F,E$4,data!$E:$E,$B565,data!$H:$H,ПФ2026!E$5)</f>
        <v>0</v>
      </c>
      <c r="F565" s="29">
        <f>SUMIFS(data!$G:$G,data!$C:$C,$B$357,data!$D:$D,$B$515,data!$F:$F,E$4,data!$E:$E,$B565,data!$H:$H,ПФ2026!F$5)</f>
        <v>0</v>
      </c>
      <c r="G565" s="29">
        <f>SUMIFS(data!$G:$G,data!$C:$C,$B$357,data!$D:$D,$B$515,data!$F:$F,G$4,data!$E:$E,$B565,data!$H:$H,ПФ2026!G$5)</f>
        <v>-45000</v>
      </c>
      <c r="H565" s="30">
        <f>SUMIFS(data!$G:$G,data!$C:$C,$B$357,data!$D:$D,$B$515,data!$F:$F,G$4,data!$E:$E,$B565,data!$H:$H,ПФ2026!H$5)</f>
        <v>0</v>
      </c>
      <c r="I565" s="29">
        <f>SUMIFS(data!$G:$G,data!$C:$C,$B$357,data!$D:$D,$B$515,data!$F:$F,I$4,data!$E:$E,$B565,data!$H:$H,ПФ2026!I$5)</f>
        <v>0</v>
      </c>
      <c r="J565" s="29">
        <f>SUMIFS(data!$G:$G,data!$C:$C,$B$357,data!$D:$D,$B$515,data!$F:$F,I$4,data!$E:$E,$B565,data!$H:$H,ПФ2026!J$5)</f>
        <v>0</v>
      </c>
      <c r="K565" s="29">
        <f>SUMIFS(data!$G:$G,data!$C:$C,$B$357,data!$D:$D,$B$515,data!$F:$F,K$4,data!$E:$E,$B565,data!$H:$H,ПФ2026!K$5)</f>
        <v>0</v>
      </c>
      <c r="L565" s="29">
        <f>SUMIFS(data!$G:$G,data!$C:$C,$B$357,data!$D:$D,$B$515,data!$F:$F,K$4,data!$E:$E,$B565,data!$H:$H,ПФ2026!L$5)</f>
        <v>0</v>
      </c>
      <c r="M565" s="29">
        <f>SUMIFS(data!$G:$G,data!$C:$C,$B$357,data!$D:$D,$B$515,data!$F:$F,M$4,data!$E:$E,$B565,data!$H:$H,ПФ2026!M$5)</f>
        <v>0</v>
      </c>
      <c r="N565" s="30">
        <f>SUMIFS(data!$G:$G,data!$C:$C,$B$357,data!$D:$D,$B$515,data!$F:$F,M$4,data!$E:$E,$B565,data!$H:$H,ПФ2026!N$5)</f>
        <v>0</v>
      </c>
      <c r="O565" s="28">
        <f>SUMIFS(data!$G:$G,data!$C:$C,$B$357,data!$D:$D,$B$515,data!$F:$F,O$4,data!$E:$E,$B565,data!$H:$H,ПФ2026!O$5)</f>
        <v>0</v>
      </c>
      <c r="P565" s="29">
        <f>SUMIFS(data!$G:$G,data!$C:$C,$B$357,data!$D:$D,$B$515,data!$F:$F,O$4,data!$E:$E,$B565,data!$H:$H,ПФ2026!P$5)</f>
        <v>0</v>
      </c>
      <c r="Q565" s="29">
        <f>SUMIFS(data!$G:$G,data!$C:$C,$B$357,data!$D:$D,$B$515,data!$F:$F,Q$4,data!$E:$E,$B565,data!$H:$H,ПФ2026!Q$5)</f>
        <v>0</v>
      </c>
      <c r="R565" s="29">
        <f>SUMIFS(data!$G:$G,data!$C:$C,$B$357,data!$D:$D,$B$515,data!$F:$F,Q$4,data!$E:$E,$B565,data!$H:$H,ПФ2026!R$5)</f>
        <v>0</v>
      </c>
      <c r="S565" s="29">
        <f>SUMIFS(data!$G:$G,data!$C:$C,$B$357,data!$D:$D,$B$515,data!$F:$F,S$4,data!$E:$E,$B565,data!$H:$H,ПФ2026!S$5)</f>
        <v>0</v>
      </c>
      <c r="T565" s="30">
        <f>SUMIFS(data!$G:$G,data!$C:$C,$B$357,data!$D:$D,$B$515,data!$F:$F,S$4,data!$E:$E,$B565,data!$H:$H,ПФ2026!T$5)</f>
        <v>0</v>
      </c>
      <c r="U565" s="28">
        <f>SUMIFS(data!$G:$G,data!$C:$C,$B$357,data!$D:$D,$B$515,data!$F:$F,U$4,data!$E:$E,$B565,data!$H:$H,ПФ2026!U$5)</f>
        <v>0</v>
      </c>
      <c r="V565" s="29">
        <f>SUMIFS(data!$G:$G,data!$C:$C,$B$357,data!$D:$D,$B$515,data!$F:$F,U$4,data!$E:$E,$B565,data!$H:$H,ПФ2026!V$5)</f>
        <v>0</v>
      </c>
      <c r="W565" s="29">
        <f>SUMIFS(data!$G:$G,data!$C:$C,$B$357,data!$D:$D,$B$515,data!$F:$F,W$4,data!$E:$E,$B565,data!$H:$H,ПФ2026!W$5)</f>
        <v>0</v>
      </c>
      <c r="X565" s="29">
        <f>SUMIFS(data!$G:$G,data!$C:$C,$B$357,data!$D:$D,$B$515,data!$F:$F,W$4,data!$E:$E,$B565,data!$H:$H,ПФ2026!X$5)</f>
        <v>0</v>
      </c>
      <c r="Y565" s="29">
        <f>SUMIFS(data!$G:$G,data!$C:$C,$B$357,data!$D:$D,$B$515,data!$F:$F,Y$4,data!$E:$E,$B565,data!$H:$H,ПФ2026!Y$5)</f>
        <v>0</v>
      </c>
      <c r="Z565" s="30">
        <f>SUMIFS(data!$G:$G,data!$C:$C,$B$357,data!$D:$D,$B$515,data!$F:$F,Y$4,data!$E:$E,$B565,data!$H:$H,ПФ2026!Z$5)</f>
        <v>0</v>
      </c>
      <c r="AA565" s="28">
        <f>SUM(C565,E565,G565,I565,K565,M565,O627,O565,Q565,S565)</f>
        <v>-45000</v>
      </c>
      <c r="AB565" s="30">
        <f>SUM(D565,F565,H565,J565,L565,N565,P627,P565,R565,T565)</f>
        <v>0</v>
      </c>
      <c r="AC565" s="31">
        <f t="shared" si="169"/>
        <v>0</v>
      </c>
    </row>
    <row r="566" spans="2:29" hidden="1" outlineLevel="1" x14ac:dyDescent="0.25">
      <c r="B566" s="37" t="s">
        <v>148</v>
      </c>
      <c r="C566" s="28">
        <f>SUMIFS(data!$G:$G,data!$C:$C,$B$357,data!$D:$D,$B$515,data!$F:$F,C$4,data!$E:$E,$B566,data!$H:$H,ПФ2026!C$5)</f>
        <v>0</v>
      </c>
      <c r="D566" s="29">
        <f>SUMIFS(data!$G:$G,data!$C:$C,$B$357,data!$D:$D,$B$515,data!$F:$F,C$4,data!$E:$E,$B566,data!$H:$H,ПФ2026!D$5)</f>
        <v>-1800</v>
      </c>
      <c r="E566" s="29">
        <f>SUMIFS(data!$G:$G,data!$C:$C,$B$357,data!$D:$D,$B$515,data!$F:$F,E$4,data!$E:$E,$B566,data!$H:$H,ПФ2026!E$5)</f>
        <v>0</v>
      </c>
      <c r="F566" s="29">
        <f>SUMIFS(data!$G:$G,data!$C:$C,$B$357,data!$D:$D,$B$515,data!$F:$F,E$4,data!$E:$E,$B566,data!$H:$H,ПФ2026!F$5)</f>
        <v>-11840</v>
      </c>
      <c r="G566" s="29">
        <f>SUMIFS(data!$G:$G,data!$C:$C,$B$357,data!$D:$D,$B$515,data!$F:$F,G$4,data!$E:$E,$B566,data!$H:$H,ПФ2026!G$5)</f>
        <v>0</v>
      </c>
      <c r="H566" s="30">
        <f>SUMIFS(data!$G:$G,data!$C:$C,$B$357,data!$D:$D,$B$515,data!$F:$F,G$4,data!$E:$E,$B566,data!$H:$H,ПФ2026!H$5)</f>
        <v>-900</v>
      </c>
      <c r="I566" s="29">
        <f>SUMIFS(data!$G:$G,data!$C:$C,$B$357,data!$D:$D,$B$515,data!$F:$F,I$4,data!$E:$E,$B566,data!$H:$H,ПФ2026!I$5)</f>
        <v>0</v>
      </c>
      <c r="J566" s="29">
        <f>SUMIFS(data!$G:$G,data!$C:$C,$B$357,data!$D:$D,$B$515,data!$F:$F,I$4,data!$E:$E,$B566,data!$H:$H,ПФ2026!J$5)</f>
        <v>-57475</v>
      </c>
      <c r="K566" s="29">
        <f>SUMIFS(data!$G:$G,data!$C:$C,$B$357,data!$D:$D,$B$515,data!$F:$F,K$4,data!$E:$E,$B566,data!$H:$H,ПФ2026!K$5)</f>
        <v>0</v>
      </c>
      <c r="L566" s="29">
        <f>SUMIFS(data!$G:$G,data!$C:$C,$B$357,data!$D:$D,$B$515,data!$F:$F,K$4,data!$E:$E,$B566,data!$H:$H,ПФ2026!L$5)</f>
        <v>-1800</v>
      </c>
      <c r="M566" s="29">
        <f>SUMIFS(data!$G:$G,data!$C:$C,$B$357,data!$D:$D,$B$515,data!$F:$F,M$4,data!$E:$E,$B566,data!$H:$H,ПФ2026!M$5)</f>
        <v>0</v>
      </c>
      <c r="N566" s="30">
        <f>SUMIFS(data!$G:$G,data!$C:$C,$B$357,data!$D:$D,$B$515,data!$F:$F,M$4,data!$E:$E,$B566,data!$H:$H,ПФ2026!N$5)</f>
        <v>-15444</v>
      </c>
      <c r="O566" s="28">
        <f>SUMIFS(data!$G:$G,data!$C:$C,$B$357,data!$D:$D,$B$515,data!$F:$F,O$4,data!$E:$E,$B566,data!$H:$H,ПФ2026!O$5)</f>
        <v>0</v>
      </c>
      <c r="P566" s="29">
        <f>SUMIFS(data!$G:$G,data!$C:$C,$B$357,data!$D:$D,$B$515,data!$F:$F,O$4,data!$E:$E,$B566,data!$H:$H,ПФ2026!P$5)</f>
        <v>0</v>
      </c>
      <c r="Q566" s="29">
        <f>SUMIFS(data!$G:$G,data!$C:$C,$B$357,data!$D:$D,$B$515,data!$F:$F,Q$4,data!$E:$E,$B566,data!$H:$H,ПФ2026!Q$5)</f>
        <v>0</v>
      </c>
      <c r="R566" s="29">
        <f>SUMIFS(data!$G:$G,data!$C:$C,$B$357,data!$D:$D,$B$515,data!$F:$F,Q$4,data!$E:$E,$B566,data!$H:$H,ПФ2026!R$5)</f>
        <v>0</v>
      </c>
      <c r="S566" s="29">
        <f>SUMIFS(data!$G:$G,data!$C:$C,$B$357,data!$D:$D,$B$515,data!$F:$F,S$4,data!$E:$E,$B566,data!$H:$H,ПФ2026!S$5)</f>
        <v>0</v>
      </c>
      <c r="T566" s="30">
        <f>SUMIFS(data!$G:$G,data!$C:$C,$B$357,data!$D:$D,$B$515,data!$F:$F,S$4,data!$E:$E,$B566,data!$H:$H,ПФ2026!T$5)</f>
        <v>0</v>
      </c>
      <c r="U566" s="28">
        <f>SUMIFS(data!$G:$G,data!$C:$C,$B$357,data!$D:$D,$B$515,data!$F:$F,U$4,data!$E:$E,$B566,data!$H:$H,ПФ2026!U$5)</f>
        <v>0</v>
      </c>
      <c r="V566" s="29">
        <f>SUMIFS(data!$G:$G,data!$C:$C,$B$357,data!$D:$D,$B$515,data!$F:$F,U$4,data!$E:$E,$B566,data!$H:$H,ПФ2026!V$5)</f>
        <v>0</v>
      </c>
      <c r="W566" s="29">
        <f>SUMIFS(data!$G:$G,data!$C:$C,$B$357,data!$D:$D,$B$515,data!$F:$F,W$4,data!$E:$E,$B566,data!$H:$H,ПФ2026!W$5)</f>
        <v>0</v>
      </c>
      <c r="X566" s="29">
        <f>SUMIFS(data!$G:$G,data!$C:$C,$B$357,data!$D:$D,$B$515,data!$F:$F,W$4,data!$E:$E,$B566,data!$H:$H,ПФ2026!X$5)</f>
        <v>0</v>
      </c>
      <c r="Y566" s="29">
        <f>SUMIFS(data!$G:$G,data!$C:$C,$B$357,data!$D:$D,$B$515,data!$F:$F,Y$4,data!$E:$E,$B566,data!$H:$H,ПФ2026!Y$5)</f>
        <v>0</v>
      </c>
      <c r="Z566" s="30">
        <f>SUMIFS(data!$G:$G,data!$C:$C,$B$357,data!$D:$D,$B$515,data!$F:$F,Y$4,data!$E:$E,$B566,data!$H:$H,ПФ2026!Z$5)</f>
        <v>0</v>
      </c>
      <c r="AA566" s="28">
        <f>SUM(C566,E566,G566,I566,K566,M566,O628,O566,Q566,S566)</f>
        <v>0</v>
      </c>
      <c r="AB566" s="30">
        <f>SUM(D566,F566,H566,J566,L566,N566,P628,P566,R566,T566)</f>
        <v>-89259</v>
      </c>
      <c r="AC566" s="31">
        <f t="shared" si="169"/>
        <v>0</v>
      </c>
    </row>
    <row r="567" spans="2:29" hidden="1" outlineLevel="1" x14ac:dyDescent="0.25">
      <c r="B567" s="37" t="s">
        <v>149</v>
      </c>
      <c r="C567" s="28">
        <f>SUMIFS(data!$G:$G,data!$C:$C,$B$357,data!$D:$D,$B$515,data!$F:$F,C$4,data!$E:$E,$B567,data!$H:$H,ПФ2026!C$5)</f>
        <v>0</v>
      </c>
      <c r="D567" s="29">
        <f>SUMIFS(data!$G:$G,data!$C:$C,$B$357,data!$D:$D,$B$515,data!$F:$F,C$4,data!$E:$E,$B567,data!$H:$H,ПФ2026!D$5)</f>
        <v>0</v>
      </c>
      <c r="E567" s="29">
        <f>SUMIFS(data!$G:$G,data!$C:$C,$B$357,data!$D:$D,$B$515,data!$F:$F,E$4,data!$E:$E,$B567,data!$H:$H,ПФ2026!E$5)</f>
        <v>0</v>
      </c>
      <c r="F567" s="29">
        <f>SUMIFS(data!$G:$G,data!$C:$C,$B$357,data!$D:$D,$B$515,data!$F:$F,E$4,data!$E:$E,$B567,data!$H:$H,ПФ2026!F$5)</f>
        <v>0</v>
      </c>
      <c r="G567" s="29">
        <f>SUMIFS(data!$G:$G,data!$C:$C,$B$357,data!$D:$D,$B$515,data!$F:$F,G$4,data!$E:$E,$B567,data!$H:$H,ПФ2026!G$5)</f>
        <v>0</v>
      </c>
      <c r="H567" s="30">
        <f>SUMIFS(data!$G:$G,data!$C:$C,$B$357,data!$D:$D,$B$515,data!$F:$F,G$4,data!$E:$E,$B567,data!$H:$H,ПФ2026!H$5)</f>
        <v>0</v>
      </c>
      <c r="I567" s="29">
        <f>SUMIFS(data!$G:$G,data!$C:$C,$B$357,data!$D:$D,$B$515,data!$F:$F,I$4,data!$E:$E,$B567,data!$H:$H,ПФ2026!I$5)</f>
        <v>0</v>
      </c>
      <c r="J567" s="29">
        <f>SUMIFS(data!$G:$G,data!$C:$C,$B$357,data!$D:$D,$B$515,data!$F:$F,I$4,data!$E:$E,$B567,data!$H:$H,ПФ2026!J$5)</f>
        <v>-19325</v>
      </c>
      <c r="K567" s="29">
        <f>SUMIFS(data!$G:$G,data!$C:$C,$B$357,data!$D:$D,$B$515,data!$F:$F,K$4,data!$E:$E,$B567,data!$H:$H,ПФ2026!K$5)</f>
        <v>0</v>
      </c>
      <c r="L567" s="29">
        <f>SUMIFS(data!$G:$G,data!$C:$C,$B$357,data!$D:$D,$B$515,data!$F:$F,K$4,data!$E:$E,$B567,data!$H:$H,ПФ2026!L$5)</f>
        <v>-13822.45</v>
      </c>
      <c r="M567" s="29">
        <f>SUMIFS(data!$G:$G,data!$C:$C,$B$357,data!$D:$D,$B$515,data!$F:$F,M$4,data!$E:$E,$B567,data!$H:$H,ПФ2026!M$5)</f>
        <v>0</v>
      </c>
      <c r="N567" s="30">
        <f>SUMIFS(data!$G:$G,data!$C:$C,$B$357,data!$D:$D,$B$515,data!$F:$F,M$4,data!$E:$E,$B567,data!$H:$H,ПФ2026!N$5)</f>
        <v>-9347.48</v>
      </c>
      <c r="O567" s="28">
        <f>SUMIFS(data!$G:$G,data!$C:$C,$B$357,data!$D:$D,$B$515,data!$F:$F,O$4,data!$E:$E,$B567,data!$H:$H,ПФ2026!O$5)</f>
        <v>0</v>
      </c>
      <c r="P567" s="29">
        <f>SUMIFS(data!$G:$G,data!$C:$C,$B$357,data!$D:$D,$B$515,data!$F:$F,O$4,data!$E:$E,$B567,data!$H:$H,ПФ2026!P$5)</f>
        <v>0</v>
      </c>
      <c r="Q567" s="29">
        <f>SUMIFS(data!$G:$G,data!$C:$C,$B$357,data!$D:$D,$B$515,data!$F:$F,Q$4,data!$E:$E,$B567,data!$H:$H,ПФ2026!Q$5)</f>
        <v>0</v>
      </c>
      <c r="R567" s="29">
        <f>SUMIFS(data!$G:$G,data!$C:$C,$B$357,data!$D:$D,$B$515,data!$F:$F,Q$4,data!$E:$E,$B567,data!$H:$H,ПФ2026!R$5)</f>
        <v>0</v>
      </c>
      <c r="S567" s="29">
        <f>SUMIFS(data!$G:$G,data!$C:$C,$B$357,data!$D:$D,$B$515,data!$F:$F,S$4,data!$E:$E,$B567,data!$H:$H,ПФ2026!S$5)</f>
        <v>0</v>
      </c>
      <c r="T567" s="30">
        <f>SUMIFS(data!$G:$G,data!$C:$C,$B$357,data!$D:$D,$B$515,data!$F:$F,S$4,data!$E:$E,$B567,data!$H:$H,ПФ2026!T$5)</f>
        <v>0</v>
      </c>
      <c r="U567" s="28">
        <f>SUMIFS(data!$G:$G,data!$C:$C,$B$357,data!$D:$D,$B$515,data!$F:$F,U$4,data!$E:$E,$B567,data!$H:$H,ПФ2026!U$5)</f>
        <v>0</v>
      </c>
      <c r="V567" s="29">
        <f>SUMIFS(data!$G:$G,data!$C:$C,$B$357,data!$D:$D,$B$515,data!$F:$F,U$4,data!$E:$E,$B567,data!$H:$H,ПФ2026!V$5)</f>
        <v>0</v>
      </c>
      <c r="W567" s="29">
        <f>SUMIFS(data!$G:$G,data!$C:$C,$B$357,data!$D:$D,$B$515,data!$F:$F,W$4,data!$E:$E,$B567,data!$H:$H,ПФ2026!W$5)</f>
        <v>0</v>
      </c>
      <c r="X567" s="29">
        <f>SUMIFS(data!$G:$G,data!$C:$C,$B$357,data!$D:$D,$B$515,data!$F:$F,W$4,data!$E:$E,$B567,data!$H:$H,ПФ2026!X$5)</f>
        <v>0</v>
      </c>
      <c r="Y567" s="29">
        <f>SUMIFS(data!$G:$G,data!$C:$C,$B$357,data!$D:$D,$B$515,data!$F:$F,Y$4,data!$E:$E,$B567,data!$H:$H,ПФ2026!Y$5)</f>
        <v>0</v>
      </c>
      <c r="Z567" s="30">
        <f>SUMIFS(data!$G:$G,data!$C:$C,$B$357,data!$D:$D,$B$515,data!$F:$F,Y$4,data!$E:$E,$B567,data!$H:$H,ПФ2026!Z$5)</f>
        <v>0</v>
      </c>
      <c r="AA567" s="28">
        <f>SUM(C567,E567,G567,I567,K567,M567,O632,O567,Q567,S567)</f>
        <v>-373800</v>
      </c>
      <c r="AB567" s="30">
        <f>SUM(D567,F567,H567,J567,L567,N567,P632,P567,R567,T567)</f>
        <v>-42494.929999999993</v>
      </c>
      <c r="AC567" s="31">
        <f t="shared" si="169"/>
        <v>0.11368360085607275</v>
      </c>
    </row>
    <row r="568" spans="2:29" hidden="1" outlineLevel="1" x14ac:dyDescent="0.25">
      <c r="B568" s="37" t="s">
        <v>151</v>
      </c>
      <c r="C568" s="28">
        <f>SUMIFS(data!$G:$G,data!$C:$C,$B$357,data!$D:$D,$B$515,data!$F:$F,C$4,data!$E:$E,$B568,data!$H:$H,ПФ2026!C$5)</f>
        <v>0</v>
      </c>
      <c r="D568" s="29">
        <f>SUMIFS(data!$G:$G,data!$C:$C,$B$357,data!$D:$D,$B$515,data!$F:$F,C$4,data!$E:$E,$B568,data!$H:$H,ПФ2026!D$5)</f>
        <v>0</v>
      </c>
      <c r="E568" s="29">
        <f>SUMIFS(data!$G:$G,data!$C:$C,$B$357,data!$D:$D,$B$515,data!$F:$F,E$4,data!$E:$E,$B568,data!$H:$H,ПФ2026!E$5)</f>
        <v>0</v>
      </c>
      <c r="F568" s="29">
        <f>SUMIFS(data!$G:$G,data!$C:$C,$B$357,data!$D:$D,$B$515,data!$F:$F,E$4,data!$E:$E,$B568,data!$H:$H,ПФ2026!F$5)</f>
        <v>0</v>
      </c>
      <c r="G568" s="29">
        <f>SUMIFS(data!$G:$G,data!$C:$C,$B$357,data!$D:$D,$B$515,data!$F:$F,G$4,data!$E:$E,$B568,data!$H:$H,ПФ2026!G$5)</f>
        <v>-34320</v>
      </c>
      <c r="H568" s="30">
        <f>SUMIFS(data!$G:$G,data!$C:$C,$B$357,data!$D:$D,$B$515,data!$F:$F,G$4,data!$E:$E,$B568,data!$H:$H,ПФ2026!H$5)</f>
        <v>0</v>
      </c>
      <c r="I568" s="29">
        <f>SUMIFS(data!$G:$G,data!$C:$C,$B$357,data!$D:$D,$B$515,data!$F:$F,I$4,data!$E:$E,$B568,data!$H:$H,ПФ2026!I$5)</f>
        <v>-138936.03900000002</v>
      </c>
      <c r="J568" s="29">
        <f>SUMIFS(data!$G:$G,data!$C:$C,$B$357,data!$D:$D,$B$515,data!$F:$F,I$4,data!$E:$E,$B568,data!$H:$H,ПФ2026!J$5)</f>
        <v>-2533</v>
      </c>
      <c r="K568" s="29">
        <f>SUMIFS(data!$G:$G,data!$C:$C,$B$357,data!$D:$D,$B$515,data!$F:$F,K$4,data!$E:$E,$B568,data!$H:$H,ПФ2026!K$5)</f>
        <v>-144694.55000000002</v>
      </c>
      <c r="L568" s="29">
        <f>SUMIFS(data!$G:$G,data!$C:$C,$B$357,data!$D:$D,$B$515,data!$F:$F,K$4,data!$E:$E,$B568,data!$H:$H,ПФ2026!L$5)</f>
        <v>-3576</v>
      </c>
      <c r="M568" s="29">
        <f>SUMIFS(data!$G:$G,data!$C:$C,$B$357,data!$D:$D,$B$515,data!$F:$F,M$4,data!$E:$E,$B568,data!$H:$H,ПФ2026!M$5)</f>
        <v>-145794.55000000002</v>
      </c>
      <c r="N568" s="30">
        <f>SUMIFS(data!$G:$G,data!$C:$C,$B$357,data!$D:$D,$B$515,data!$F:$F,M$4,data!$E:$E,$B568,data!$H:$H,ПФ2026!N$5)</f>
        <v>-3840</v>
      </c>
      <c r="O568" s="28">
        <f>SUMIFS(data!$G:$G,data!$C:$C,$B$357,data!$D:$D,$B$515,data!$F:$F,O$4,data!$E:$E,$B568,data!$H:$H,ПФ2026!O$5)</f>
        <v>-176347.74300000002</v>
      </c>
      <c r="P568" s="29">
        <f>SUMIFS(data!$G:$G,data!$C:$C,$B$357,data!$D:$D,$B$515,data!$F:$F,O$4,data!$E:$E,$B568,data!$H:$H,ПФ2026!P$5)</f>
        <v>0</v>
      </c>
      <c r="Q568" s="29">
        <f>SUMIFS(data!$G:$G,data!$C:$C,$B$357,data!$D:$D,$B$515,data!$F:$F,Q$4,data!$E:$E,$B568,data!$H:$H,ПФ2026!Q$5)</f>
        <v>-149116.59400000001</v>
      </c>
      <c r="R568" s="29">
        <f>SUMIFS(data!$G:$G,data!$C:$C,$B$357,data!$D:$D,$B$515,data!$F:$F,Q$4,data!$E:$E,$B568,data!$H:$H,ПФ2026!R$5)</f>
        <v>0</v>
      </c>
      <c r="S568" s="29">
        <f>SUMIFS(data!$G:$G,data!$C:$C,$B$357,data!$D:$D,$B$515,data!$F:$F,S$4,data!$E:$E,$B568,data!$H:$H,ПФ2026!S$5)</f>
        <v>-148676.59400000001</v>
      </c>
      <c r="T568" s="30">
        <f>SUMIFS(data!$G:$G,data!$C:$C,$B$357,data!$D:$D,$B$515,data!$F:$F,S$4,data!$E:$E,$B568,data!$H:$H,ПФ2026!T$5)</f>
        <v>0</v>
      </c>
      <c r="U568" s="28">
        <f>SUMIFS(data!$G:$G,data!$C:$C,$B$357,data!$D:$D,$B$515,data!$F:$F,U$4,data!$E:$E,$B568,data!$H:$H,ПФ2026!U$5)</f>
        <v>-33000</v>
      </c>
      <c r="V568" s="29">
        <f>SUMIFS(data!$G:$G,data!$C:$C,$B$357,data!$D:$D,$B$515,data!$F:$F,U$4,data!$E:$E,$B568,data!$H:$H,ПФ2026!V$5)</f>
        <v>0</v>
      </c>
      <c r="W568" s="29">
        <f>SUMIFS(data!$G:$G,data!$C:$C,$B$357,data!$D:$D,$B$515,data!$F:$F,W$4,data!$E:$E,$B568,data!$H:$H,ПФ2026!W$5)</f>
        <v>0</v>
      </c>
      <c r="X568" s="29">
        <f>SUMIFS(data!$G:$G,data!$C:$C,$B$357,data!$D:$D,$B$515,data!$F:$F,W$4,data!$E:$E,$B568,data!$H:$H,ПФ2026!X$5)</f>
        <v>0</v>
      </c>
      <c r="Y568" s="29">
        <f>SUMIFS(data!$G:$G,data!$C:$C,$B$357,data!$D:$D,$B$515,data!$F:$F,Y$4,data!$E:$E,$B568,data!$H:$H,ПФ2026!Y$5)</f>
        <v>0</v>
      </c>
      <c r="Z568" s="30">
        <f>SUMIFS(data!$G:$G,data!$C:$C,$B$357,data!$D:$D,$B$515,data!$F:$F,Y$4,data!$E:$E,$B568,data!$H:$H,ПФ2026!Z$5)</f>
        <v>0</v>
      </c>
      <c r="AA568" s="28">
        <f>SUM(C568,E568,G568,I568,K568,M568,O633,O568,Q568,S568)</f>
        <v>-937886.07000000018</v>
      </c>
      <c r="AB568" s="30">
        <f>SUM(D568,F568,H568,J568,L568,N568,P633,P568,R568,T568)</f>
        <v>-9949</v>
      </c>
      <c r="AC568" s="31">
        <f t="shared" si="169"/>
        <v>1.0607898249304415E-2</v>
      </c>
    </row>
    <row r="569" spans="2:29" hidden="1" outlineLevel="1" x14ac:dyDescent="0.25">
      <c r="B569" s="37" t="s">
        <v>153</v>
      </c>
      <c r="C569" s="28">
        <f>SUMIFS(data!$G:$G,data!$C:$C,$B$357,data!$D:$D,$B$515,data!$F:$F,C$4,data!$E:$E,$B569,data!$H:$H,ПФ2026!C$5)</f>
        <v>0</v>
      </c>
      <c r="D569" s="29">
        <f>SUMIFS(data!$G:$G,data!$C:$C,$B$357,data!$D:$D,$B$515,data!$F:$F,C$4,data!$E:$E,$B569,data!$H:$H,ПФ2026!D$5)</f>
        <v>0</v>
      </c>
      <c r="E569" s="29">
        <f>SUMIFS(data!$G:$G,data!$C:$C,$B$357,data!$D:$D,$B$515,data!$F:$F,E$4,data!$E:$E,$B569,data!$H:$H,ПФ2026!E$5)</f>
        <v>0</v>
      </c>
      <c r="F569" s="29">
        <f>SUMIFS(data!$G:$G,data!$C:$C,$B$357,data!$D:$D,$B$515,data!$F:$F,E$4,data!$E:$E,$B569,data!$H:$H,ПФ2026!F$5)</f>
        <v>0</v>
      </c>
      <c r="G569" s="29">
        <f>SUMIFS(data!$G:$G,data!$C:$C,$B$357,data!$D:$D,$B$515,data!$F:$F,G$4,data!$E:$E,$B569,data!$H:$H,ПФ2026!G$5)</f>
        <v>-253300</v>
      </c>
      <c r="H569" s="30">
        <f>SUMIFS(data!$G:$G,data!$C:$C,$B$357,data!$D:$D,$B$515,data!$F:$F,G$4,data!$E:$E,$B569,data!$H:$H,ПФ2026!H$5)</f>
        <v>0</v>
      </c>
      <c r="I569" s="29">
        <f>SUMIFS(data!$G:$G,data!$C:$C,$B$357,data!$D:$D,$B$515,data!$F:$F,I$4,data!$E:$E,$B569,data!$H:$H,ПФ2026!I$5)</f>
        <v>0</v>
      </c>
      <c r="J569" s="29">
        <f>SUMIFS(data!$G:$G,data!$C:$C,$B$357,data!$D:$D,$B$515,data!$F:$F,I$4,data!$E:$E,$B569,data!$H:$H,ПФ2026!J$5)</f>
        <v>0</v>
      </c>
      <c r="K569" s="29">
        <f>SUMIFS(data!$G:$G,data!$C:$C,$B$357,data!$D:$D,$B$515,data!$F:$F,K$4,data!$E:$E,$B569,data!$H:$H,ПФ2026!K$5)</f>
        <v>0</v>
      </c>
      <c r="L569" s="29">
        <f>SUMIFS(data!$G:$G,data!$C:$C,$B$357,data!$D:$D,$B$515,data!$F:$F,K$4,data!$E:$E,$B569,data!$H:$H,ПФ2026!L$5)</f>
        <v>-68480</v>
      </c>
      <c r="M569" s="29">
        <f>SUMIFS(data!$G:$G,data!$C:$C,$B$357,data!$D:$D,$B$515,data!$F:$F,M$4,data!$E:$E,$B569,data!$H:$H,ПФ2026!M$5)</f>
        <v>-64200</v>
      </c>
      <c r="N569" s="30">
        <f>SUMIFS(data!$G:$G,data!$C:$C,$B$357,data!$D:$D,$B$515,data!$F:$F,M$4,data!$E:$E,$B569,data!$H:$H,ПФ2026!N$5)</f>
        <v>-28000</v>
      </c>
      <c r="O569" s="28">
        <f>SUMIFS(data!$G:$G,data!$C:$C,$B$357,data!$D:$D,$B$515,data!$F:$F,O$4,data!$E:$E,$B569,data!$H:$H,ПФ2026!O$5)</f>
        <v>0</v>
      </c>
      <c r="P569" s="29">
        <f>SUMIFS(data!$G:$G,data!$C:$C,$B$357,data!$D:$D,$B$515,data!$F:$F,O$4,data!$E:$E,$B569,data!$H:$H,ПФ2026!P$5)</f>
        <v>0</v>
      </c>
      <c r="Q569" s="29">
        <f>SUMIFS(data!$G:$G,data!$C:$C,$B$357,data!$D:$D,$B$515,data!$F:$F,Q$4,data!$E:$E,$B569,data!$H:$H,ПФ2026!Q$5)</f>
        <v>0</v>
      </c>
      <c r="R569" s="29">
        <f>SUMIFS(data!$G:$G,data!$C:$C,$B$357,data!$D:$D,$B$515,data!$F:$F,Q$4,data!$E:$E,$B569,data!$H:$H,ПФ2026!R$5)</f>
        <v>0</v>
      </c>
      <c r="S569" s="29">
        <f>SUMIFS(data!$G:$G,data!$C:$C,$B$357,data!$D:$D,$B$515,data!$F:$F,S$4,data!$E:$E,$B569,data!$H:$H,ПФ2026!S$5)</f>
        <v>0</v>
      </c>
      <c r="T569" s="30">
        <f>SUMIFS(data!$G:$G,data!$C:$C,$B$357,data!$D:$D,$B$515,data!$F:$F,S$4,data!$E:$E,$B569,data!$H:$H,ПФ2026!T$5)</f>
        <v>0</v>
      </c>
      <c r="U569" s="28">
        <f>SUMIFS(data!$G:$G,data!$C:$C,$B$357,data!$D:$D,$B$515,data!$F:$F,U$4,data!$E:$E,$B569,data!$H:$H,ПФ2026!U$5)</f>
        <v>0</v>
      </c>
      <c r="V569" s="29">
        <f>SUMIFS(data!$G:$G,data!$C:$C,$B$357,data!$D:$D,$B$515,data!$F:$F,U$4,data!$E:$E,$B569,data!$H:$H,ПФ2026!V$5)</f>
        <v>0</v>
      </c>
      <c r="W569" s="29">
        <f>SUMIFS(data!$G:$G,data!$C:$C,$B$357,data!$D:$D,$B$515,data!$F:$F,W$4,data!$E:$E,$B569,data!$H:$H,ПФ2026!W$5)</f>
        <v>0</v>
      </c>
      <c r="X569" s="29">
        <f>SUMIFS(data!$G:$G,data!$C:$C,$B$357,data!$D:$D,$B$515,data!$F:$F,W$4,data!$E:$E,$B569,data!$H:$H,ПФ2026!X$5)</f>
        <v>0</v>
      </c>
      <c r="Y569" s="29">
        <f>SUMIFS(data!$G:$G,data!$C:$C,$B$357,data!$D:$D,$B$515,data!$F:$F,Y$4,data!$E:$E,$B569,data!$H:$H,ПФ2026!Y$5)</f>
        <v>0</v>
      </c>
      <c r="Z569" s="30">
        <f>SUMIFS(data!$G:$G,data!$C:$C,$B$357,data!$D:$D,$B$515,data!$F:$F,Y$4,data!$E:$E,$B569,data!$H:$H,ПФ2026!Z$5)</f>
        <v>0</v>
      </c>
      <c r="AA569" s="28">
        <f>SUM(C569,E569,G569,I569,K569,M569,O635,O569,Q569,S569)</f>
        <v>-317500</v>
      </c>
      <c r="AB569" s="30">
        <f>SUM(D569,F569,H569,J569,L569,N569,P635,P569,R569,T569)</f>
        <v>-96480</v>
      </c>
      <c r="AC569" s="31">
        <f t="shared" si="169"/>
        <v>0.30387401574803152</v>
      </c>
    </row>
    <row r="570" spans="2:29" hidden="1" outlineLevel="1" x14ac:dyDescent="0.25">
      <c r="B570" s="37" t="s">
        <v>158</v>
      </c>
      <c r="C570" s="28">
        <f>SUMIFS(data!$G:$G,data!$C:$C,$B$357,data!$D:$D,$B$515,data!$F:$F,C$4,data!$E:$E,$B570,data!$H:$H,ПФ2026!C$5)</f>
        <v>-500</v>
      </c>
      <c r="D570" s="29">
        <f>SUMIFS(data!$G:$G,data!$C:$C,$B$357,data!$D:$D,$B$515,data!$F:$F,C$4,data!$E:$E,$B570,data!$H:$H,ПФ2026!D$5)</f>
        <v>0</v>
      </c>
      <c r="E570" s="29">
        <f>SUMIFS(data!$G:$G,data!$C:$C,$B$357,data!$D:$D,$B$515,data!$F:$F,E$4,data!$E:$E,$B570,data!$H:$H,ПФ2026!E$5)</f>
        <v>-500</v>
      </c>
      <c r="F570" s="29">
        <f>SUMIFS(data!$G:$G,data!$C:$C,$B$357,data!$D:$D,$B$515,data!$F:$F,E$4,data!$E:$E,$B570,data!$H:$H,ПФ2026!F$5)</f>
        <v>0</v>
      </c>
      <c r="G570" s="29">
        <f>SUMIFS(data!$G:$G,data!$C:$C,$B$357,data!$D:$D,$B$515,data!$F:$F,G$4,data!$E:$E,$B570,data!$H:$H,ПФ2026!G$5)</f>
        <v>-500</v>
      </c>
      <c r="H570" s="30">
        <f>SUMIFS(data!$G:$G,data!$C:$C,$B$357,data!$D:$D,$B$515,data!$F:$F,G$4,data!$E:$E,$B570,data!$H:$H,ПФ2026!H$5)</f>
        <v>0</v>
      </c>
      <c r="I570" s="29">
        <f>SUMIFS(data!$G:$G,data!$C:$C,$B$357,data!$D:$D,$B$515,data!$F:$F,I$4,data!$E:$E,$B570,data!$H:$H,ПФ2026!I$5)</f>
        <v>-500</v>
      </c>
      <c r="J570" s="29">
        <f>SUMIFS(data!$G:$G,data!$C:$C,$B$357,data!$D:$D,$B$515,data!$F:$F,I$4,data!$E:$E,$B570,data!$H:$H,ПФ2026!J$5)</f>
        <v>0</v>
      </c>
      <c r="K570" s="29">
        <f>SUMIFS(data!$G:$G,data!$C:$C,$B$357,data!$D:$D,$B$515,data!$F:$F,K$4,data!$E:$E,$B570,data!$H:$H,ПФ2026!K$5)</f>
        <v>-500</v>
      </c>
      <c r="L570" s="29">
        <f>SUMIFS(data!$G:$G,data!$C:$C,$B$357,data!$D:$D,$B$515,data!$F:$F,K$4,data!$E:$E,$B570,data!$H:$H,ПФ2026!L$5)</f>
        <v>0</v>
      </c>
      <c r="M570" s="29">
        <f>SUMIFS(data!$G:$G,data!$C:$C,$B$357,data!$D:$D,$B$515,data!$F:$F,M$4,data!$E:$E,$B570,data!$H:$H,ПФ2026!M$5)</f>
        <v>-500</v>
      </c>
      <c r="N570" s="30">
        <f>SUMIFS(data!$G:$G,data!$C:$C,$B$357,data!$D:$D,$B$515,data!$F:$F,M$4,data!$E:$E,$B570,data!$H:$H,ПФ2026!N$5)</f>
        <v>0</v>
      </c>
      <c r="O570" s="28">
        <f>SUMIFS(data!$G:$G,data!$C:$C,$B$357,data!$D:$D,$B$515,data!$F:$F,O$4,data!$E:$E,$B570,data!$H:$H,ПФ2026!O$5)</f>
        <v>-500</v>
      </c>
      <c r="P570" s="29">
        <f>SUMIFS(data!$G:$G,data!$C:$C,$B$357,data!$D:$D,$B$515,data!$F:$F,O$4,data!$E:$E,$B570,data!$H:$H,ПФ2026!P$5)</f>
        <v>0</v>
      </c>
      <c r="Q570" s="29">
        <f>SUMIFS(data!$G:$G,data!$C:$C,$B$357,data!$D:$D,$B$515,data!$F:$F,Q$4,data!$E:$E,$B570,data!$H:$H,ПФ2026!Q$5)</f>
        <v>-500</v>
      </c>
      <c r="R570" s="29">
        <f>SUMIFS(data!$G:$G,data!$C:$C,$B$357,data!$D:$D,$B$515,data!$F:$F,Q$4,data!$E:$E,$B570,data!$H:$H,ПФ2026!R$5)</f>
        <v>0</v>
      </c>
      <c r="S570" s="29">
        <f>SUMIFS(data!$G:$G,data!$C:$C,$B$357,data!$D:$D,$B$515,data!$F:$F,S$4,data!$E:$E,$B570,data!$H:$H,ПФ2026!S$5)</f>
        <v>-500</v>
      </c>
      <c r="T570" s="30">
        <f>SUMIFS(data!$G:$G,data!$C:$C,$B$357,data!$D:$D,$B$515,data!$F:$F,S$4,data!$E:$E,$B570,data!$H:$H,ПФ2026!T$5)</f>
        <v>0</v>
      </c>
      <c r="U570" s="28">
        <f>SUMIFS(data!$G:$G,data!$C:$C,$B$357,data!$D:$D,$B$515,data!$F:$F,U$4,data!$E:$E,$B570,data!$H:$H,ПФ2026!U$5)</f>
        <v>-500</v>
      </c>
      <c r="V570" s="29">
        <f>SUMIFS(data!$G:$G,data!$C:$C,$B$357,data!$D:$D,$B$515,data!$F:$F,U$4,data!$E:$E,$B570,data!$H:$H,ПФ2026!V$5)</f>
        <v>0</v>
      </c>
      <c r="W570" s="29">
        <f>SUMIFS(data!$G:$G,data!$C:$C,$B$357,data!$D:$D,$B$515,data!$F:$F,W$4,data!$E:$E,$B570,data!$H:$H,ПФ2026!W$5)</f>
        <v>-500</v>
      </c>
      <c r="X570" s="29">
        <f>SUMIFS(data!$G:$G,data!$C:$C,$B$357,data!$D:$D,$B$515,data!$F:$F,W$4,data!$E:$E,$B570,data!$H:$H,ПФ2026!X$5)</f>
        <v>0</v>
      </c>
      <c r="Y570" s="29">
        <f>SUMIFS(data!$G:$G,data!$C:$C,$B$357,data!$D:$D,$B$515,data!$F:$F,Y$4,data!$E:$E,$B570,data!$H:$H,ПФ2026!Y$5)</f>
        <v>-500</v>
      </c>
      <c r="Z570" s="30">
        <f>SUMIFS(data!$G:$G,data!$C:$C,$B$357,data!$D:$D,$B$515,data!$F:$F,Y$4,data!$E:$E,$B570,data!$H:$H,ПФ2026!Z$5)</f>
        <v>0</v>
      </c>
      <c r="AA570" s="28">
        <f>SUM(C570,E570,G570,I570,K570,M570,O636,O570,Q570,S570)</f>
        <v>-4500</v>
      </c>
      <c r="AB570" s="30">
        <f>SUM(D570,F570,H570,J570,L570,N570,P636,P570,R570,T570)</f>
        <v>0</v>
      </c>
      <c r="AC570" s="31">
        <f t="shared" ref="AC570:AC645" si="177">IFERROR(AB570/AA570,0)</f>
        <v>0</v>
      </c>
    </row>
    <row r="571" spans="2:29" hidden="1" outlineLevel="1" x14ac:dyDescent="0.25">
      <c r="B571" s="37" t="s">
        <v>188</v>
      </c>
      <c r="C571" s="28">
        <f>SUMIFS(data!$G:$G,data!$C:$C,$B$357,data!$D:$D,$B$515,data!$F:$F,C$4,data!$E:$E,$B571,data!$H:$H,ПФ2026!C$5)</f>
        <v>0</v>
      </c>
      <c r="D571" s="29">
        <f>SUMIFS(data!$G:$G,data!$C:$C,$B$357,data!$D:$D,$B$515,data!$F:$F,C$4,data!$E:$E,$B571,data!$H:$H,ПФ2026!D$5)</f>
        <v>0</v>
      </c>
      <c r="E571" s="29">
        <f>SUMIFS(data!$G:$G,data!$C:$C,$B$357,data!$D:$D,$B$515,data!$F:$F,E$4,data!$E:$E,$B571,data!$H:$H,ПФ2026!E$5)</f>
        <v>0</v>
      </c>
      <c r="F571" s="29">
        <f>SUMIFS(data!$G:$G,data!$C:$C,$B$357,data!$D:$D,$B$515,data!$F:$F,E$4,data!$E:$E,$B571,data!$H:$H,ПФ2026!F$5)</f>
        <v>0</v>
      </c>
      <c r="G571" s="29">
        <f>SUMIFS(data!$G:$G,data!$C:$C,$B$357,data!$D:$D,$B$515,data!$F:$F,G$4,data!$E:$E,$B571,data!$H:$H,ПФ2026!G$5)</f>
        <v>0</v>
      </c>
      <c r="H571" s="30">
        <f>SUMIFS(data!$G:$G,data!$C:$C,$B$357,data!$D:$D,$B$515,data!$F:$F,G$4,data!$E:$E,$B571,data!$H:$H,ПФ2026!H$5)</f>
        <v>0</v>
      </c>
      <c r="I571" s="29">
        <f>SUMIFS(data!$G:$G,data!$C:$C,$B$357,data!$D:$D,$B$515,data!$F:$F,I$4,data!$E:$E,$B571,data!$H:$H,ПФ2026!I$5)</f>
        <v>0</v>
      </c>
      <c r="J571" s="29">
        <f>SUMIFS(data!$G:$G,data!$C:$C,$B$357,data!$D:$D,$B$515,data!$F:$F,I$4,data!$E:$E,$B571,data!$H:$H,ПФ2026!J$5)</f>
        <v>0</v>
      </c>
      <c r="K571" s="29">
        <f>SUMIFS(data!$G:$G,data!$C:$C,$B$357,data!$D:$D,$B$515,data!$F:$F,K$4,data!$E:$E,$B571,data!$H:$H,ПФ2026!K$5)</f>
        <v>0</v>
      </c>
      <c r="L571" s="29">
        <f>SUMIFS(data!$G:$G,data!$C:$C,$B$357,data!$D:$D,$B$515,data!$F:$F,K$4,data!$E:$E,$B571,data!$H:$H,ПФ2026!L$5)</f>
        <v>0</v>
      </c>
      <c r="M571" s="29">
        <f>SUMIFS(data!$G:$G,data!$C:$C,$B$357,data!$D:$D,$B$515,data!$F:$F,M$4,data!$E:$E,$B571,data!$H:$H,ПФ2026!M$5)</f>
        <v>0</v>
      </c>
      <c r="N571" s="30">
        <f>SUMIFS(data!$G:$G,data!$C:$C,$B$357,data!$D:$D,$B$515,data!$F:$F,M$4,data!$E:$E,$B571,data!$H:$H,ПФ2026!N$5)</f>
        <v>0</v>
      </c>
      <c r="O571" s="28">
        <f>SUMIFS(data!$G:$G,data!$C:$C,$B$357,data!$D:$D,$B$515,data!$F:$F,O$4,data!$E:$E,$B571,data!$H:$H,ПФ2026!O$5)</f>
        <v>0</v>
      </c>
      <c r="P571" s="29">
        <f>SUMIFS(data!$G:$G,data!$C:$C,$B$357,data!$D:$D,$B$515,data!$F:$F,O$4,data!$E:$E,$B571,data!$H:$H,ПФ2026!P$5)</f>
        <v>0</v>
      </c>
      <c r="Q571" s="29">
        <f>SUMIFS(data!$G:$G,data!$C:$C,$B$357,data!$D:$D,$B$515,data!$F:$F,Q$4,data!$E:$E,$B571,data!$H:$H,ПФ2026!Q$5)</f>
        <v>0</v>
      </c>
      <c r="R571" s="29">
        <f>SUMIFS(data!$G:$G,data!$C:$C,$B$357,data!$D:$D,$B$515,data!$F:$F,Q$4,data!$E:$E,$B571,data!$H:$H,ПФ2026!R$5)</f>
        <v>0</v>
      </c>
      <c r="S571" s="29">
        <f>SUMIFS(data!$G:$G,data!$C:$C,$B$357,data!$D:$D,$B$515,data!$F:$F,S$4,data!$E:$E,$B571,data!$H:$H,ПФ2026!S$5)</f>
        <v>0</v>
      </c>
      <c r="T571" s="30">
        <f>SUMIFS(data!$G:$G,data!$C:$C,$B$357,data!$D:$D,$B$515,data!$F:$F,S$4,data!$E:$E,$B571,data!$H:$H,ПФ2026!T$5)</f>
        <v>0</v>
      </c>
      <c r="U571" s="28">
        <f>SUMIFS(data!$G:$G,data!$C:$C,$B$357,data!$D:$D,$B$515,data!$F:$F,U$4,data!$E:$E,$B571,data!$H:$H,ПФ2026!U$5)</f>
        <v>0</v>
      </c>
      <c r="V571" s="29">
        <f>SUMIFS(data!$G:$G,data!$C:$C,$B$357,data!$D:$D,$B$515,data!$F:$F,U$4,data!$E:$E,$B571,data!$H:$H,ПФ2026!V$5)</f>
        <v>0</v>
      </c>
      <c r="W571" s="29">
        <f>SUMIFS(data!$G:$G,data!$C:$C,$B$357,data!$D:$D,$B$515,data!$F:$F,W$4,data!$E:$E,$B571,data!$H:$H,ПФ2026!W$5)</f>
        <v>0</v>
      </c>
      <c r="X571" s="29">
        <f>SUMIFS(data!$G:$G,data!$C:$C,$B$357,data!$D:$D,$B$515,data!$F:$F,W$4,data!$E:$E,$B571,data!$H:$H,ПФ2026!X$5)</f>
        <v>0</v>
      </c>
      <c r="Y571" s="29">
        <f>SUMIFS(data!$G:$G,data!$C:$C,$B$357,data!$D:$D,$B$515,data!$F:$F,Y$4,data!$E:$E,$B571,data!$H:$H,ПФ2026!Y$5)</f>
        <v>0</v>
      </c>
      <c r="Z571" s="30">
        <f>SUMIFS(data!$G:$G,data!$C:$C,$B$357,data!$D:$D,$B$515,data!$F:$F,Y$4,data!$E:$E,$B571,data!$H:$H,ПФ2026!Z$5)</f>
        <v>0</v>
      </c>
      <c r="AA571" s="28">
        <f>SUM(C571,E571,G571,I571,K571,M571,O637,O571,Q571,S571)</f>
        <v>0</v>
      </c>
      <c r="AB571" s="30">
        <f>SUM(D571,F571,H571,J571,L571,N571,P637,P571,R571,T571)</f>
        <v>0</v>
      </c>
      <c r="AC571" s="31">
        <f t="shared" si="177"/>
        <v>0</v>
      </c>
    </row>
    <row r="572" spans="2:29" hidden="1" outlineLevel="1" x14ac:dyDescent="0.25">
      <c r="B572" s="37" t="s">
        <v>161</v>
      </c>
      <c r="C572" s="28">
        <f>SUMIFS(data!$G:$G,data!$C:$C,$B$357,data!$D:$D,$B$515,data!$F:$F,C$4,data!$E:$E,$B572,data!$H:$H,ПФ2026!C$5)</f>
        <v>0</v>
      </c>
      <c r="D572" s="29">
        <f>SUMIFS(data!$G:$G,data!$C:$C,$B$357,data!$D:$D,$B$515,data!$F:$F,C$4,data!$E:$E,$B572,data!$H:$H,ПФ2026!D$5)</f>
        <v>0</v>
      </c>
      <c r="E572" s="29">
        <f>SUMIFS(data!$G:$G,data!$C:$C,$B$357,data!$D:$D,$B$515,data!$F:$F,E$4,data!$E:$E,$B572,data!$H:$H,ПФ2026!E$5)</f>
        <v>0</v>
      </c>
      <c r="F572" s="29">
        <f>SUMIFS(data!$G:$G,data!$C:$C,$B$357,data!$D:$D,$B$515,data!$F:$F,E$4,data!$E:$E,$B572,data!$H:$H,ПФ2026!F$5)</f>
        <v>0</v>
      </c>
      <c r="G572" s="29">
        <f>SUMIFS(data!$G:$G,data!$C:$C,$B$357,data!$D:$D,$B$515,data!$F:$F,G$4,data!$E:$E,$B572,data!$H:$H,ПФ2026!G$5)</f>
        <v>0</v>
      </c>
      <c r="H572" s="30">
        <f>SUMIFS(data!$G:$G,data!$C:$C,$B$357,data!$D:$D,$B$515,data!$F:$F,G$4,data!$E:$E,$B572,data!$H:$H,ПФ2026!H$5)</f>
        <v>0</v>
      </c>
      <c r="I572" s="29">
        <f>SUMIFS(data!$G:$G,data!$C:$C,$B$357,data!$D:$D,$B$515,data!$F:$F,I$4,data!$E:$E,$B572,data!$H:$H,ПФ2026!I$5)</f>
        <v>-29983.800000000003</v>
      </c>
      <c r="J572" s="29">
        <f>SUMIFS(data!$G:$G,data!$C:$C,$B$357,data!$D:$D,$B$515,data!$F:$F,I$4,data!$E:$E,$B572,data!$H:$H,ПФ2026!J$5)</f>
        <v>0</v>
      </c>
      <c r="K572" s="29">
        <f>SUMIFS(data!$G:$G,data!$C:$C,$B$357,data!$D:$D,$B$515,data!$F:$F,K$4,data!$E:$E,$B572,data!$H:$H,ПФ2026!K$5)</f>
        <v>0</v>
      </c>
      <c r="L572" s="29">
        <f>SUMIFS(data!$G:$G,data!$C:$C,$B$357,data!$D:$D,$B$515,data!$F:$F,K$4,data!$E:$E,$B572,data!$H:$H,ПФ2026!L$5)</f>
        <v>0</v>
      </c>
      <c r="M572" s="29">
        <f>SUMIFS(data!$G:$G,data!$C:$C,$B$357,data!$D:$D,$B$515,data!$F:$F,M$4,data!$E:$E,$B572,data!$H:$H,ПФ2026!M$5)</f>
        <v>0</v>
      </c>
      <c r="N572" s="30">
        <f>SUMIFS(data!$G:$G,data!$C:$C,$B$357,data!$D:$D,$B$515,data!$F:$F,M$4,data!$E:$E,$B572,data!$H:$H,ПФ2026!N$5)</f>
        <v>-36750</v>
      </c>
      <c r="O572" s="28">
        <f>SUMIFS(data!$G:$G,data!$C:$C,$B$357,data!$D:$D,$B$515,data!$F:$F,O$4,data!$E:$E,$B572,data!$H:$H,ПФ2026!O$5)</f>
        <v>0</v>
      </c>
      <c r="P572" s="29">
        <f>SUMIFS(data!$G:$G,data!$C:$C,$B$357,data!$D:$D,$B$515,data!$F:$F,O$4,data!$E:$E,$B572,data!$H:$H,ПФ2026!P$5)</f>
        <v>0</v>
      </c>
      <c r="Q572" s="29">
        <f>SUMIFS(data!$G:$G,data!$C:$C,$B$357,data!$D:$D,$B$515,data!$F:$F,Q$4,data!$E:$E,$B572,data!$H:$H,ПФ2026!Q$5)</f>
        <v>0</v>
      </c>
      <c r="R572" s="29">
        <f>SUMIFS(data!$G:$G,data!$C:$C,$B$357,data!$D:$D,$B$515,data!$F:$F,Q$4,data!$E:$E,$B572,data!$H:$H,ПФ2026!R$5)</f>
        <v>0</v>
      </c>
      <c r="S572" s="29">
        <f>SUMIFS(data!$G:$G,data!$C:$C,$B$357,data!$D:$D,$B$515,data!$F:$F,S$4,data!$E:$E,$B572,data!$H:$H,ПФ2026!S$5)</f>
        <v>0</v>
      </c>
      <c r="T572" s="30">
        <f>SUMIFS(data!$G:$G,data!$C:$C,$B$357,data!$D:$D,$B$515,data!$F:$F,S$4,data!$E:$E,$B572,data!$H:$H,ПФ2026!T$5)</f>
        <v>0</v>
      </c>
      <c r="U572" s="28">
        <f>SUMIFS(data!$G:$G,data!$C:$C,$B$357,data!$D:$D,$B$515,data!$F:$F,U$4,data!$E:$E,$B572,data!$H:$H,ПФ2026!U$5)</f>
        <v>0</v>
      </c>
      <c r="V572" s="29">
        <f>SUMIFS(data!$G:$G,data!$C:$C,$B$357,data!$D:$D,$B$515,data!$F:$F,U$4,data!$E:$E,$B572,data!$H:$H,ПФ2026!V$5)</f>
        <v>0</v>
      </c>
      <c r="W572" s="29">
        <f>SUMIFS(data!$G:$G,data!$C:$C,$B$357,data!$D:$D,$B$515,data!$F:$F,W$4,data!$E:$E,$B572,data!$H:$H,ПФ2026!W$5)</f>
        <v>0</v>
      </c>
      <c r="X572" s="29">
        <f>SUMIFS(data!$G:$G,data!$C:$C,$B$357,data!$D:$D,$B$515,data!$F:$F,W$4,data!$E:$E,$B572,data!$H:$H,ПФ2026!X$5)</f>
        <v>0</v>
      </c>
      <c r="Y572" s="29">
        <f>SUMIFS(data!$G:$G,data!$C:$C,$B$357,data!$D:$D,$B$515,data!$F:$F,Y$4,data!$E:$E,$B572,data!$H:$H,ПФ2026!Y$5)</f>
        <v>0</v>
      </c>
      <c r="Z572" s="30">
        <f>SUMIFS(data!$G:$G,data!$C:$C,$B$357,data!$D:$D,$B$515,data!$F:$F,Y$4,data!$E:$E,$B572,data!$H:$H,ПФ2026!Z$5)</f>
        <v>0</v>
      </c>
      <c r="AA572" s="28">
        <f>SUM(C572,E572,G572,I572,K572,M572,O639,O572,Q572,S572)</f>
        <v>-403783.8</v>
      </c>
      <c r="AB572" s="30">
        <f>SUM(D572,F572,H572,J572,L572,N572,P639,P572,R572,T572)</f>
        <v>-36750</v>
      </c>
      <c r="AC572" s="31">
        <f t="shared" si="177"/>
        <v>9.1014052569716772E-2</v>
      </c>
    </row>
    <row r="573" spans="2:29" hidden="1" outlineLevel="1" x14ac:dyDescent="0.25">
      <c r="B573" s="37" t="s">
        <v>162</v>
      </c>
      <c r="C573" s="28">
        <f>SUMIFS(data!$G:$G,data!$C:$C,$B$357,data!$D:$D,$B$515,data!$F:$F,C$4,data!$E:$E,$B573,data!$H:$H,ПФ2026!C$5)</f>
        <v>-1500</v>
      </c>
      <c r="D573" s="29">
        <f>SUMIFS(data!$G:$G,data!$C:$C,$B$357,data!$D:$D,$B$515,data!$F:$F,C$4,data!$E:$E,$B573,data!$H:$H,ПФ2026!D$5)</f>
        <v>-300</v>
      </c>
      <c r="E573" s="29">
        <f>SUMIFS(data!$G:$G,data!$C:$C,$B$357,data!$D:$D,$B$515,data!$F:$F,E$4,data!$E:$E,$B573,data!$H:$H,ПФ2026!E$5)</f>
        <v>-1500</v>
      </c>
      <c r="F573" s="29">
        <f>SUMIFS(data!$G:$G,data!$C:$C,$B$357,data!$D:$D,$B$515,data!$F:$F,E$4,data!$E:$E,$B573,data!$H:$H,ПФ2026!F$5)</f>
        <v>-300</v>
      </c>
      <c r="G573" s="29">
        <f>SUMIFS(data!$G:$G,data!$C:$C,$B$357,data!$D:$D,$B$515,data!$F:$F,G$4,data!$E:$E,$B573,data!$H:$H,ПФ2026!G$5)</f>
        <v>-4000</v>
      </c>
      <c r="H573" s="30">
        <f>SUMIFS(data!$G:$G,data!$C:$C,$B$357,data!$D:$D,$B$515,data!$F:$F,G$4,data!$E:$E,$B573,data!$H:$H,ПФ2026!H$5)</f>
        <v>-17700</v>
      </c>
      <c r="I573" s="29">
        <f>SUMIFS(data!$G:$G,data!$C:$C,$B$357,data!$D:$D,$B$515,data!$F:$F,I$4,data!$E:$E,$B573,data!$H:$H,ПФ2026!I$5)</f>
        <v>-5500</v>
      </c>
      <c r="J573" s="29">
        <f>SUMIFS(data!$G:$G,data!$C:$C,$B$357,data!$D:$D,$B$515,data!$F:$F,I$4,data!$E:$E,$B573,data!$H:$H,ПФ2026!J$5)</f>
        <v>-300</v>
      </c>
      <c r="K573" s="29">
        <f>SUMIFS(data!$G:$G,data!$C:$C,$B$357,data!$D:$D,$B$515,data!$F:$F,K$4,data!$E:$E,$B573,data!$H:$H,ПФ2026!K$5)</f>
        <v>-7500</v>
      </c>
      <c r="L573" s="29">
        <f>SUMIFS(data!$G:$G,data!$C:$C,$B$357,data!$D:$D,$B$515,data!$F:$F,K$4,data!$E:$E,$B573,data!$H:$H,ПФ2026!L$5)</f>
        <v>-300</v>
      </c>
      <c r="M573" s="29">
        <f>SUMIFS(data!$G:$G,data!$C:$C,$B$357,data!$D:$D,$B$515,data!$F:$F,M$4,data!$E:$E,$B573,data!$H:$H,ПФ2026!M$5)</f>
        <v>-7500</v>
      </c>
      <c r="N573" s="30">
        <f>SUMIFS(data!$G:$G,data!$C:$C,$B$357,data!$D:$D,$B$515,data!$F:$F,M$4,data!$E:$E,$B573,data!$H:$H,ПФ2026!N$5)</f>
        <v>-21900</v>
      </c>
      <c r="O573" s="28">
        <f>SUMIFS(data!$G:$G,data!$C:$C,$B$357,data!$D:$D,$B$515,data!$F:$F,O$4,data!$E:$E,$B573,data!$H:$H,ПФ2026!O$5)</f>
        <v>-7500</v>
      </c>
      <c r="P573" s="29">
        <f>SUMIFS(data!$G:$G,data!$C:$C,$B$357,data!$D:$D,$B$515,data!$F:$F,O$4,data!$E:$E,$B573,data!$H:$H,ПФ2026!P$5)</f>
        <v>0</v>
      </c>
      <c r="Q573" s="29">
        <f>SUMIFS(data!$G:$G,data!$C:$C,$B$357,data!$D:$D,$B$515,data!$F:$F,Q$4,data!$E:$E,$B573,data!$H:$H,ПФ2026!Q$5)</f>
        <v>-7500</v>
      </c>
      <c r="R573" s="29">
        <f>SUMIFS(data!$G:$G,data!$C:$C,$B$357,data!$D:$D,$B$515,data!$F:$F,Q$4,data!$E:$E,$B573,data!$H:$H,ПФ2026!R$5)</f>
        <v>0</v>
      </c>
      <c r="S573" s="29">
        <f>SUMIFS(data!$G:$G,data!$C:$C,$B$357,data!$D:$D,$B$515,data!$F:$F,S$4,data!$E:$E,$B573,data!$H:$H,ПФ2026!S$5)</f>
        <v>-5500</v>
      </c>
      <c r="T573" s="30">
        <f>SUMIFS(data!$G:$G,data!$C:$C,$B$357,data!$D:$D,$B$515,data!$F:$F,S$4,data!$E:$E,$B573,data!$H:$H,ПФ2026!T$5)</f>
        <v>0</v>
      </c>
      <c r="U573" s="28">
        <f>SUMIFS(data!$G:$G,data!$C:$C,$B$357,data!$D:$D,$B$515,data!$F:$F,U$4,data!$E:$E,$B573,data!$H:$H,ПФ2026!U$5)</f>
        <v>-5500</v>
      </c>
      <c r="V573" s="29">
        <f>SUMIFS(data!$G:$G,data!$C:$C,$B$357,data!$D:$D,$B$515,data!$F:$F,U$4,data!$E:$E,$B573,data!$H:$H,ПФ2026!V$5)</f>
        <v>0</v>
      </c>
      <c r="W573" s="29">
        <f>SUMIFS(data!$G:$G,data!$C:$C,$B$357,data!$D:$D,$B$515,data!$F:$F,W$4,data!$E:$E,$B573,data!$H:$H,ПФ2026!W$5)</f>
        <v>-1500</v>
      </c>
      <c r="X573" s="29">
        <f>SUMIFS(data!$G:$G,data!$C:$C,$B$357,data!$D:$D,$B$515,data!$F:$F,W$4,data!$E:$E,$B573,data!$H:$H,ПФ2026!X$5)</f>
        <v>0</v>
      </c>
      <c r="Y573" s="29">
        <f>SUMIFS(data!$G:$G,data!$C:$C,$B$357,data!$D:$D,$B$515,data!$F:$F,Y$4,data!$E:$E,$B573,data!$H:$H,ПФ2026!Y$5)</f>
        <v>-1500</v>
      </c>
      <c r="Z573" s="30">
        <f>SUMIFS(data!$G:$G,data!$C:$C,$B$357,data!$D:$D,$B$515,data!$F:$F,Y$4,data!$E:$E,$B573,data!$H:$H,ПФ2026!Z$5)</f>
        <v>0</v>
      </c>
      <c r="AA573" s="28">
        <f>SUM(C573,E573,G573,I573,K573,M573,O640,O573,Q573,S573)</f>
        <v>-666900.55999800016</v>
      </c>
      <c r="AB573" s="30">
        <f>SUM(D573,F573,H573,J573,L573,N573,P640,P573,R573,T573)</f>
        <v>-40800</v>
      </c>
      <c r="AC573" s="31">
        <f t="shared" si="177"/>
        <v>6.1178536122570279E-2</v>
      </c>
    </row>
    <row r="574" spans="2:29" hidden="1" outlineLevel="1" x14ac:dyDescent="0.25">
      <c r="B574" s="37" t="s">
        <v>222</v>
      </c>
      <c r="C574" s="28">
        <f>SUMIFS(data!$G:$G,data!$C:$C,$B$357,data!$D:$D,$B$515,data!$F:$F,C$4,data!$E:$E,$B574,data!$H:$H,ПФ2026!C$5)</f>
        <v>0</v>
      </c>
      <c r="D574" s="29">
        <f>SUMIFS(data!$G:$G,data!$C:$C,$B$357,data!$D:$D,$B$515,data!$F:$F,C$4,data!$E:$E,$B574,data!$H:$H,ПФ2026!D$5)</f>
        <v>0</v>
      </c>
      <c r="E574" s="29">
        <f>SUMIFS(data!$G:$G,data!$C:$C,$B$357,data!$D:$D,$B$515,data!$F:$F,E$4,data!$E:$E,$B574,data!$H:$H,ПФ2026!E$5)</f>
        <v>0</v>
      </c>
      <c r="F574" s="29">
        <f>SUMIFS(data!$G:$G,data!$C:$C,$B$357,data!$D:$D,$B$515,data!$F:$F,E$4,data!$E:$E,$B574,data!$H:$H,ПФ2026!F$5)</f>
        <v>0</v>
      </c>
      <c r="G574" s="29">
        <f>SUMIFS(data!$G:$G,data!$C:$C,$B$357,data!$D:$D,$B$515,data!$F:$F,G$4,data!$E:$E,$B574,data!$H:$H,ПФ2026!G$5)</f>
        <v>0</v>
      </c>
      <c r="H574" s="30">
        <f>SUMIFS(data!$G:$G,data!$C:$C,$B$357,data!$D:$D,$B$515,data!$F:$F,G$4,data!$E:$E,$B574,data!$H:$H,ПФ2026!H$5)</f>
        <v>0</v>
      </c>
      <c r="I574" s="29">
        <f>SUMIFS(data!$G:$G,data!$C:$C,$B$357,data!$D:$D,$B$515,data!$F:$F,I$4,data!$E:$E,$B574,data!$H:$H,ПФ2026!I$5)</f>
        <v>0</v>
      </c>
      <c r="J574" s="29">
        <f>SUMIFS(data!$G:$G,data!$C:$C,$B$357,data!$D:$D,$B$515,data!$F:$F,I$4,data!$E:$E,$B574,data!$H:$H,ПФ2026!J$5)</f>
        <v>0</v>
      </c>
      <c r="K574" s="29">
        <f>SUMIFS(data!$G:$G,data!$C:$C,$B$357,data!$D:$D,$B$515,data!$F:$F,K$4,data!$E:$E,$B574,data!$H:$H,ПФ2026!K$5)</f>
        <v>0</v>
      </c>
      <c r="L574" s="29">
        <f>SUMIFS(data!$G:$G,data!$C:$C,$B$357,data!$D:$D,$B$515,data!$F:$F,K$4,data!$E:$E,$B574,data!$H:$H,ПФ2026!L$5)</f>
        <v>0</v>
      </c>
      <c r="M574" s="29">
        <f>SUMIFS(data!$G:$G,data!$C:$C,$B$357,data!$D:$D,$B$515,data!$F:$F,M$4,data!$E:$E,$B574,data!$H:$H,ПФ2026!M$5)</f>
        <v>0</v>
      </c>
      <c r="N574" s="30">
        <f>SUMIFS(data!$G:$G,data!$C:$C,$B$357,data!$D:$D,$B$515,data!$F:$F,M$4,data!$E:$E,$B574,data!$H:$H,ПФ2026!N$5)</f>
        <v>0</v>
      </c>
      <c r="O574" s="28">
        <f>SUMIFS(data!$G:$G,data!$C:$C,$B$357,data!$D:$D,$B$515,data!$F:$F,O$4,data!$E:$E,$B574,data!$H:$H,ПФ2026!O$5)</f>
        <v>0</v>
      </c>
      <c r="P574" s="29">
        <f>SUMIFS(data!$G:$G,data!$C:$C,$B$357,data!$D:$D,$B$515,data!$F:$F,O$4,data!$E:$E,$B574,data!$H:$H,ПФ2026!P$5)</f>
        <v>0</v>
      </c>
      <c r="Q574" s="29">
        <f>SUMIFS(data!$G:$G,data!$C:$C,$B$357,data!$D:$D,$B$515,data!$F:$F,Q$4,data!$E:$E,$B574,data!$H:$H,ПФ2026!Q$5)</f>
        <v>0</v>
      </c>
      <c r="R574" s="29">
        <f>SUMIFS(data!$G:$G,data!$C:$C,$B$357,data!$D:$D,$B$515,data!$F:$F,Q$4,data!$E:$E,$B574,data!$H:$H,ПФ2026!R$5)</f>
        <v>0</v>
      </c>
      <c r="S574" s="29">
        <f>SUMIFS(data!$G:$G,data!$C:$C,$B$357,data!$D:$D,$B$515,data!$F:$F,S$4,data!$E:$E,$B574,data!$H:$H,ПФ2026!S$5)</f>
        <v>0</v>
      </c>
      <c r="T574" s="30">
        <f>SUMIFS(data!$G:$G,data!$C:$C,$B$357,data!$D:$D,$B$515,data!$F:$F,S$4,data!$E:$E,$B574,data!$H:$H,ПФ2026!T$5)</f>
        <v>0</v>
      </c>
      <c r="U574" s="28">
        <f>SUMIFS(data!$G:$G,data!$C:$C,$B$357,data!$D:$D,$B$515,data!$F:$F,U$4,data!$E:$E,$B574,data!$H:$H,ПФ2026!U$5)</f>
        <v>0</v>
      </c>
      <c r="V574" s="29">
        <f>SUMIFS(data!$G:$G,data!$C:$C,$B$357,data!$D:$D,$B$515,data!$F:$F,U$4,data!$E:$E,$B574,data!$H:$H,ПФ2026!V$5)</f>
        <v>0</v>
      </c>
      <c r="W574" s="29">
        <f>SUMIFS(data!$G:$G,data!$C:$C,$B$357,data!$D:$D,$B$515,data!$F:$F,W$4,data!$E:$E,$B574,data!$H:$H,ПФ2026!W$5)</f>
        <v>0</v>
      </c>
      <c r="X574" s="29">
        <f>SUMIFS(data!$G:$G,data!$C:$C,$B$357,data!$D:$D,$B$515,data!$F:$F,W$4,data!$E:$E,$B574,data!$H:$H,ПФ2026!X$5)</f>
        <v>0</v>
      </c>
      <c r="Y574" s="29">
        <f>SUMIFS(data!$G:$G,data!$C:$C,$B$357,data!$D:$D,$B$515,data!$F:$F,Y$4,data!$E:$E,$B574,data!$H:$H,ПФ2026!Y$5)</f>
        <v>0</v>
      </c>
      <c r="Z574" s="30">
        <f>SUMIFS(data!$G:$G,data!$C:$C,$B$357,data!$D:$D,$B$515,data!$F:$F,Y$4,data!$E:$E,$B574,data!$H:$H,ПФ2026!Z$5)</f>
        <v>0</v>
      </c>
      <c r="AA574" s="28">
        <f>SUM(C574,E574,G574,I574,K574,M574,O641,O574,Q574,S574)</f>
        <v>0</v>
      </c>
      <c r="AB574" s="30">
        <f>SUM(D574,F574,H574,J574,L574,N574,P641,P574,R574,T574)</f>
        <v>0</v>
      </c>
      <c r="AC574" s="31">
        <f t="shared" si="177"/>
        <v>0</v>
      </c>
    </row>
    <row r="575" spans="2:29" hidden="1" outlineLevel="1" x14ac:dyDescent="0.25">
      <c r="B575" s="37" t="s">
        <v>165</v>
      </c>
      <c r="C575" s="28">
        <f>SUMIFS(data!$G:$G,data!$C:$C,$B$357,data!$D:$D,$B$515,data!$F:$F,C$4,data!$E:$E,$B575,data!$H:$H,ПФ2026!C$5)</f>
        <v>0</v>
      </c>
      <c r="D575" s="29">
        <f>SUMIFS(data!$G:$G,data!$C:$C,$B$357,data!$D:$D,$B$515,data!$F:$F,C$4,data!$E:$E,$B575,data!$H:$H,ПФ2026!D$5)</f>
        <v>-400</v>
      </c>
      <c r="E575" s="29">
        <f>SUMIFS(data!$G:$G,data!$C:$C,$B$357,data!$D:$D,$B$515,data!$F:$F,E$4,data!$E:$E,$B575,data!$H:$H,ПФ2026!E$5)</f>
        <v>0</v>
      </c>
      <c r="F575" s="29">
        <f>SUMIFS(data!$G:$G,data!$C:$C,$B$357,data!$D:$D,$B$515,data!$F:$F,E$4,data!$E:$E,$B575,data!$H:$H,ПФ2026!F$5)</f>
        <v>-18.18</v>
      </c>
      <c r="G575" s="29">
        <f>SUMIFS(data!$G:$G,data!$C:$C,$B$357,data!$D:$D,$B$515,data!$F:$F,G$4,data!$E:$E,$B575,data!$H:$H,ПФ2026!G$5)</f>
        <v>0</v>
      </c>
      <c r="H575" s="30">
        <f>SUMIFS(data!$G:$G,data!$C:$C,$B$357,data!$D:$D,$B$515,data!$F:$F,G$4,data!$E:$E,$B575,data!$H:$H,ПФ2026!H$5)</f>
        <v>-283.5</v>
      </c>
      <c r="I575" s="29">
        <f>SUMIFS(data!$G:$G,data!$C:$C,$B$357,data!$D:$D,$B$515,data!$F:$F,I$4,data!$E:$E,$B575,data!$H:$H,ПФ2026!I$5)</f>
        <v>0</v>
      </c>
      <c r="J575" s="29">
        <f>SUMIFS(data!$G:$G,data!$C:$C,$B$357,data!$D:$D,$B$515,data!$F:$F,I$4,data!$E:$E,$B575,data!$H:$H,ПФ2026!J$5)</f>
        <v>-28.39</v>
      </c>
      <c r="K575" s="29">
        <f>SUMIFS(data!$G:$G,data!$C:$C,$B$357,data!$D:$D,$B$515,data!$F:$F,K$4,data!$E:$E,$B575,data!$H:$H,ПФ2026!K$5)</f>
        <v>0</v>
      </c>
      <c r="L575" s="29">
        <f>SUMIFS(data!$G:$G,data!$C:$C,$B$357,data!$D:$D,$B$515,data!$F:$F,K$4,data!$E:$E,$B575,data!$H:$H,ПФ2026!L$5)</f>
        <v>-279.49</v>
      </c>
      <c r="M575" s="29">
        <f>SUMIFS(data!$G:$G,data!$C:$C,$B$357,data!$D:$D,$B$515,data!$F:$F,M$4,data!$E:$E,$B575,data!$H:$H,ПФ2026!M$5)</f>
        <v>0</v>
      </c>
      <c r="N575" s="30">
        <f>SUMIFS(data!$G:$G,data!$C:$C,$B$357,data!$D:$D,$B$515,data!$F:$F,M$4,data!$E:$E,$B575,data!$H:$H,ПФ2026!N$5)</f>
        <v>-546.70000000000005</v>
      </c>
      <c r="O575" s="28">
        <f>SUMIFS(data!$G:$G,data!$C:$C,$B$357,data!$D:$D,$B$515,data!$F:$F,O$4,data!$E:$E,$B575,data!$H:$H,ПФ2026!O$5)</f>
        <v>0</v>
      </c>
      <c r="P575" s="29">
        <f>SUMIFS(data!$G:$G,data!$C:$C,$B$357,data!$D:$D,$B$515,data!$F:$F,O$4,data!$E:$E,$B575,data!$H:$H,ПФ2026!P$5)</f>
        <v>0</v>
      </c>
      <c r="Q575" s="29">
        <f>SUMIFS(data!$G:$G,data!$C:$C,$B$357,data!$D:$D,$B$515,data!$F:$F,Q$4,data!$E:$E,$B575,data!$H:$H,ПФ2026!Q$5)</f>
        <v>0</v>
      </c>
      <c r="R575" s="29">
        <f>SUMIFS(data!$G:$G,data!$C:$C,$B$357,data!$D:$D,$B$515,data!$F:$F,Q$4,data!$E:$E,$B575,data!$H:$H,ПФ2026!R$5)</f>
        <v>0</v>
      </c>
      <c r="S575" s="29">
        <f>SUMIFS(data!$G:$G,data!$C:$C,$B$357,data!$D:$D,$B$515,data!$F:$F,S$4,data!$E:$E,$B575,data!$H:$H,ПФ2026!S$5)</f>
        <v>0</v>
      </c>
      <c r="T575" s="30">
        <f>SUMIFS(data!$G:$G,data!$C:$C,$B$357,data!$D:$D,$B$515,data!$F:$F,S$4,data!$E:$E,$B575,data!$H:$H,ПФ2026!T$5)</f>
        <v>0</v>
      </c>
      <c r="U575" s="28">
        <f>SUMIFS(data!$G:$G,data!$C:$C,$B$357,data!$D:$D,$B$515,data!$F:$F,U$4,data!$E:$E,$B575,data!$H:$H,ПФ2026!U$5)</f>
        <v>0</v>
      </c>
      <c r="V575" s="29">
        <f>SUMIFS(data!$G:$G,data!$C:$C,$B$357,data!$D:$D,$B$515,data!$F:$F,U$4,data!$E:$E,$B575,data!$H:$H,ПФ2026!V$5)</f>
        <v>0</v>
      </c>
      <c r="W575" s="29">
        <f>SUMIFS(data!$G:$G,data!$C:$C,$B$357,data!$D:$D,$B$515,data!$F:$F,W$4,data!$E:$E,$B575,data!$H:$H,ПФ2026!W$5)</f>
        <v>0</v>
      </c>
      <c r="X575" s="29">
        <f>SUMIFS(data!$G:$G,data!$C:$C,$B$357,data!$D:$D,$B$515,data!$F:$F,W$4,data!$E:$E,$B575,data!$H:$H,ПФ2026!X$5)</f>
        <v>0</v>
      </c>
      <c r="Y575" s="29">
        <f>SUMIFS(data!$G:$G,data!$C:$C,$B$357,data!$D:$D,$B$515,data!$F:$F,Y$4,data!$E:$E,$B575,data!$H:$H,ПФ2026!Y$5)</f>
        <v>0</v>
      </c>
      <c r="Z575" s="30">
        <f>SUMIFS(data!$G:$G,data!$C:$C,$B$357,data!$D:$D,$B$515,data!$F:$F,Y$4,data!$E:$E,$B575,data!$H:$H,ПФ2026!Z$5)</f>
        <v>0</v>
      </c>
      <c r="AA575" s="28">
        <f>SUM(C575,E575,G575,I575,K575,M575,O643,O575,Q575,S575)</f>
        <v>0</v>
      </c>
      <c r="AB575" s="30">
        <f>SUM(D575,F575,H575,J575,L575,N575,P643,P575,R575,T575)</f>
        <v>-1556.2600000000002</v>
      </c>
      <c r="AC575" s="31">
        <f t="shared" si="177"/>
        <v>0</v>
      </c>
    </row>
    <row r="576" spans="2:29" hidden="1" outlineLevel="1" x14ac:dyDescent="0.25">
      <c r="B576" s="37" t="s">
        <v>166</v>
      </c>
      <c r="C576" s="28">
        <f>SUMIFS(data!$G:$G,data!$C:$C,$B$357,data!$D:$D,$B$515,data!$F:$F,C$4,data!$E:$E,$B576,data!$H:$H,ПФ2026!C$5)</f>
        <v>0</v>
      </c>
      <c r="D576" s="29">
        <f>SUMIFS(data!$G:$G,data!$C:$C,$B$357,data!$D:$D,$B$515,data!$F:$F,C$4,data!$E:$E,$B576,data!$H:$H,ПФ2026!D$5)</f>
        <v>0</v>
      </c>
      <c r="E576" s="29">
        <f>SUMIFS(data!$G:$G,data!$C:$C,$B$357,data!$D:$D,$B$515,data!$F:$F,E$4,data!$E:$E,$B576,data!$H:$H,ПФ2026!E$5)</f>
        <v>0</v>
      </c>
      <c r="F576" s="29">
        <f>SUMIFS(data!$G:$G,data!$C:$C,$B$357,data!$D:$D,$B$515,data!$F:$F,E$4,data!$E:$E,$B576,data!$H:$H,ПФ2026!F$5)</f>
        <v>0</v>
      </c>
      <c r="G576" s="29">
        <f>SUMIFS(data!$G:$G,data!$C:$C,$B$357,data!$D:$D,$B$515,data!$F:$F,G$4,data!$E:$E,$B576,data!$H:$H,ПФ2026!G$5)</f>
        <v>0</v>
      </c>
      <c r="H576" s="30">
        <f>SUMIFS(data!$G:$G,data!$C:$C,$B$357,data!$D:$D,$B$515,data!$F:$F,G$4,data!$E:$E,$B576,data!$H:$H,ПФ2026!H$5)</f>
        <v>-300.3</v>
      </c>
      <c r="I576" s="29">
        <f>SUMIFS(data!$G:$G,data!$C:$C,$B$357,data!$D:$D,$B$515,data!$F:$F,I$4,data!$E:$E,$B576,data!$H:$H,ПФ2026!I$5)</f>
        <v>0</v>
      </c>
      <c r="J576" s="29">
        <f>SUMIFS(data!$G:$G,data!$C:$C,$B$357,data!$D:$D,$B$515,data!$F:$F,I$4,data!$E:$E,$B576,data!$H:$H,ПФ2026!J$5)</f>
        <v>0</v>
      </c>
      <c r="K576" s="29">
        <f>SUMIFS(data!$G:$G,data!$C:$C,$B$357,data!$D:$D,$B$515,data!$F:$F,K$4,data!$E:$E,$B576,data!$H:$H,ПФ2026!K$5)</f>
        <v>0</v>
      </c>
      <c r="L576" s="29">
        <f>SUMIFS(data!$G:$G,data!$C:$C,$B$357,data!$D:$D,$B$515,data!$F:$F,K$4,data!$E:$E,$B576,data!$H:$H,ПФ2026!L$5)</f>
        <v>0</v>
      </c>
      <c r="M576" s="29">
        <f>SUMIFS(data!$G:$G,data!$C:$C,$B$357,data!$D:$D,$B$515,data!$F:$F,M$4,data!$E:$E,$B576,data!$H:$H,ПФ2026!M$5)</f>
        <v>0</v>
      </c>
      <c r="N576" s="30">
        <f>SUMIFS(data!$G:$G,data!$C:$C,$B$357,data!$D:$D,$B$515,data!$F:$F,M$4,data!$E:$E,$B576,data!$H:$H,ПФ2026!N$5)</f>
        <v>0</v>
      </c>
      <c r="O576" s="28">
        <f>SUMIFS(data!$G:$G,data!$C:$C,$B$357,data!$D:$D,$B$515,data!$F:$F,O$4,data!$E:$E,$B576,data!$H:$H,ПФ2026!O$5)</f>
        <v>0</v>
      </c>
      <c r="P576" s="29">
        <f>SUMIFS(data!$G:$G,data!$C:$C,$B$357,data!$D:$D,$B$515,data!$F:$F,O$4,data!$E:$E,$B576,data!$H:$H,ПФ2026!P$5)</f>
        <v>0</v>
      </c>
      <c r="Q576" s="29">
        <f>SUMIFS(data!$G:$G,data!$C:$C,$B$357,data!$D:$D,$B$515,data!$F:$F,Q$4,data!$E:$E,$B576,data!$H:$H,ПФ2026!Q$5)</f>
        <v>0</v>
      </c>
      <c r="R576" s="29">
        <f>SUMIFS(data!$G:$G,data!$C:$C,$B$357,data!$D:$D,$B$515,data!$F:$F,Q$4,data!$E:$E,$B576,data!$H:$H,ПФ2026!R$5)</f>
        <v>0</v>
      </c>
      <c r="S576" s="29">
        <f>SUMIFS(data!$G:$G,data!$C:$C,$B$357,data!$D:$D,$B$515,data!$F:$F,S$4,data!$E:$E,$B576,data!$H:$H,ПФ2026!S$5)</f>
        <v>0</v>
      </c>
      <c r="T576" s="30">
        <f>SUMIFS(data!$G:$G,data!$C:$C,$B$357,data!$D:$D,$B$515,data!$F:$F,S$4,data!$E:$E,$B576,data!$H:$H,ПФ2026!T$5)</f>
        <v>0</v>
      </c>
      <c r="U576" s="28">
        <f>SUMIFS(data!$G:$G,data!$C:$C,$B$357,data!$D:$D,$B$515,data!$F:$F,U$4,data!$E:$E,$B576,data!$H:$H,ПФ2026!U$5)</f>
        <v>0</v>
      </c>
      <c r="V576" s="29">
        <f>SUMIFS(data!$G:$G,data!$C:$C,$B$357,data!$D:$D,$B$515,data!$F:$F,U$4,data!$E:$E,$B576,data!$H:$H,ПФ2026!V$5)</f>
        <v>0</v>
      </c>
      <c r="W576" s="29">
        <f>SUMIFS(data!$G:$G,data!$C:$C,$B$357,data!$D:$D,$B$515,data!$F:$F,W$4,data!$E:$E,$B576,data!$H:$H,ПФ2026!W$5)</f>
        <v>0</v>
      </c>
      <c r="X576" s="29">
        <f>SUMIFS(data!$G:$G,data!$C:$C,$B$357,data!$D:$D,$B$515,data!$F:$F,W$4,data!$E:$E,$B576,data!$H:$H,ПФ2026!X$5)</f>
        <v>0</v>
      </c>
      <c r="Y576" s="29">
        <f>SUMIFS(data!$G:$G,data!$C:$C,$B$357,data!$D:$D,$B$515,data!$F:$F,Y$4,data!$E:$E,$B576,data!$H:$H,ПФ2026!Y$5)</f>
        <v>0</v>
      </c>
      <c r="Z576" s="30">
        <f>SUMIFS(data!$G:$G,data!$C:$C,$B$357,data!$D:$D,$B$515,data!$F:$F,Y$4,data!$E:$E,$B576,data!$H:$H,ПФ2026!Z$5)</f>
        <v>0</v>
      </c>
      <c r="AA576" s="28">
        <f>SUM(C576,E576,G576,I576,K576,M576,O644,O576,Q576,S576)</f>
        <v>0</v>
      </c>
      <c r="AB576" s="30">
        <f>SUM(D576,F576,H576,J576,L576,N576,P644,P576,R576,T576)</f>
        <v>-300.3</v>
      </c>
      <c r="AC576" s="31">
        <f t="shared" si="177"/>
        <v>0</v>
      </c>
    </row>
    <row r="577" spans="2:29" hidden="1" outlineLevel="1" x14ac:dyDescent="0.25">
      <c r="B577" s="37" t="s">
        <v>167</v>
      </c>
      <c r="C577" s="28">
        <f>SUMIFS(data!$G:$G,data!$C:$C,$B$357,data!$D:$D,$B$515,data!$F:$F,C$4,data!$E:$E,$B577,data!$H:$H,ПФ2026!C$5)</f>
        <v>0</v>
      </c>
      <c r="D577" s="29">
        <f>SUMIFS(data!$G:$G,data!$C:$C,$B$357,data!$D:$D,$B$515,data!$F:$F,C$4,data!$E:$E,$B577,data!$H:$H,ПФ2026!D$5)</f>
        <v>0</v>
      </c>
      <c r="E577" s="29">
        <f>SUMIFS(data!$G:$G,data!$C:$C,$B$357,data!$D:$D,$B$515,data!$F:$F,E$4,data!$E:$E,$B577,data!$H:$H,ПФ2026!E$5)</f>
        <v>0</v>
      </c>
      <c r="F577" s="29">
        <f>SUMIFS(data!$G:$G,data!$C:$C,$B$357,data!$D:$D,$B$515,data!$F:$F,E$4,data!$E:$E,$B577,data!$H:$H,ПФ2026!F$5)</f>
        <v>0</v>
      </c>
      <c r="G577" s="29">
        <f>SUMIFS(data!$G:$G,data!$C:$C,$B$357,data!$D:$D,$B$515,data!$F:$F,G$4,data!$E:$E,$B577,data!$H:$H,ПФ2026!G$5)</f>
        <v>-2152.4580000000001</v>
      </c>
      <c r="H577" s="30">
        <f>SUMIFS(data!$G:$G,data!$C:$C,$B$357,data!$D:$D,$B$515,data!$F:$F,G$4,data!$E:$E,$B577,data!$H:$H,ПФ2026!H$5)</f>
        <v>-27284.29</v>
      </c>
      <c r="I577" s="29">
        <f>SUMIFS(data!$G:$G,data!$C:$C,$B$357,data!$D:$D,$B$515,data!$F:$F,I$4,data!$E:$E,$B577,data!$H:$H,ПФ2026!I$5)</f>
        <v>-133476.91500000001</v>
      </c>
      <c r="J577" s="29">
        <f>SUMIFS(data!$G:$G,data!$C:$C,$B$357,data!$D:$D,$B$515,data!$F:$F,I$4,data!$E:$E,$B577,data!$H:$H,ПФ2026!J$5)</f>
        <v>-114637.81</v>
      </c>
      <c r="K577" s="29">
        <f>SUMIFS(data!$G:$G,data!$C:$C,$B$357,data!$D:$D,$B$515,data!$F:$F,K$4,data!$E:$E,$B577,data!$H:$H,ПФ2026!K$5)</f>
        <v>-194841.50400000004</v>
      </c>
      <c r="L577" s="29">
        <f>SUMIFS(data!$G:$G,data!$C:$C,$B$357,data!$D:$D,$B$515,data!$F:$F,K$4,data!$E:$E,$B577,data!$H:$H,ПФ2026!L$5)</f>
        <v>-181577.88</v>
      </c>
      <c r="M577" s="29">
        <f>SUMIFS(data!$G:$G,data!$C:$C,$B$357,data!$D:$D,$B$515,data!$F:$F,M$4,data!$E:$E,$B577,data!$H:$H,ПФ2026!M$5)</f>
        <v>-226651.073</v>
      </c>
      <c r="N577" s="30">
        <f>SUMIFS(data!$G:$G,data!$C:$C,$B$357,data!$D:$D,$B$515,data!$F:$F,M$4,data!$E:$E,$B577,data!$H:$H,ПФ2026!N$5)</f>
        <v>-238922.27000000002</v>
      </c>
      <c r="O577" s="28">
        <f>SUMIFS(data!$G:$G,data!$C:$C,$B$357,data!$D:$D,$B$515,data!$F:$F,O$4,data!$E:$E,$B577,data!$H:$H,ПФ2026!O$5)</f>
        <v>-248531.37100000001</v>
      </c>
      <c r="P577" s="29">
        <f>SUMIFS(data!$G:$G,data!$C:$C,$B$357,data!$D:$D,$B$515,data!$F:$F,O$4,data!$E:$E,$B577,data!$H:$H,ПФ2026!P$5)</f>
        <v>0</v>
      </c>
      <c r="Q577" s="29">
        <f>SUMIFS(data!$G:$G,data!$C:$C,$B$357,data!$D:$D,$B$515,data!$F:$F,Q$4,data!$E:$E,$B577,data!$H:$H,ПФ2026!Q$5)</f>
        <v>-203709.48400000003</v>
      </c>
      <c r="R577" s="29">
        <f>SUMIFS(data!$G:$G,data!$C:$C,$B$357,data!$D:$D,$B$515,data!$F:$F,Q$4,data!$E:$E,$B577,data!$H:$H,ПФ2026!R$5)</f>
        <v>0</v>
      </c>
      <c r="S577" s="29">
        <f>SUMIFS(data!$G:$G,data!$C:$C,$B$357,data!$D:$D,$B$515,data!$F:$F,S$4,data!$E:$E,$B577,data!$H:$H,ПФ2026!S$5)</f>
        <v>-194841.50400000004</v>
      </c>
      <c r="T577" s="30">
        <f>SUMIFS(data!$G:$G,data!$C:$C,$B$357,data!$D:$D,$B$515,data!$F:$F,S$4,data!$E:$E,$B577,data!$H:$H,ПФ2026!T$5)</f>
        <v>0</v>
      </c>
      <c r="U577" s="28">
        <f>SUMIFS(data!$G:$G,data!$C:$C,$B$357,data!$D:$D,$B$515,data!$F:$F,U$4,data!$E:$E,$B577,data!$H:$H,ПФ2026!U$5)</f>
        <v>-66738.457500000004</v>
      </c>
      <c r="V577" s="29">
        <f>SUMIFS(data!$G:$G,data!$C:$C,$B$357,data!$D:$D,$B$515,data!$F:$F,U$4,data!$E:$E,$B577,data!$H:$H,ПФ2026!V$5)</f>
        <v>0</v>
      </c>
      <c r="W577" s="29">
        <f>SUMIFS(data!$G:$G,data!$C:$C,$B$357,data!$D:$D,$B$515,data!$F:$F,W$4,data!$E:$E,$B577,data!$H:$H,ПФ2026!W$5)</f>
        <v>0</v>
      </c>
      <c r="X577" s="29">
        <f>SUMIFS(data!$G:$G,data!$C:$C,$B$357,data!$D:$D,$B$515,data!$F:$F,W$4,data!$E:$E,$B577,data!$H:$H,ПФ2026!X$5)</f>
        <v>0</v>
      </c>
      <c r="Y577" s="29">
        <f>SUMIFS(data!$G:$G,data!$C:$C,$B$357,data!$D:$D,$B$515,data!$F:$F,Y$4,data!$E:$E,$B577,data!$H:$H,ПФ2026!Y$5)</f>
        <v>0</v>
      </c>
      <c r="Z577" s="30">
        <f>SUMIFS(data!$G:$G,data!$C:$C,$B$357,data!$D:$D,$B$515,data!$F:$F,Y$4,data!$E:$E,$B577,data!$H:$H,ПФ2026!Z$5)</f>
        <v>0</v>
      </c>
      <c r="AA577" s="28">
        <f>SUM(C577,E577,G577,I577,K577,M577,O645,O577,Q577,S577)</f>
        <v>-1204204.3090000001</v>
      </c>
      <c r="AB577" s="30">
        <f>SUM(D577,F577,H577,J577,L577,N577,P645,P577,R577,T577)</f>
        <v>-562422.25</v>
      </c>
      <c r="AC577" s="31">
        <f t="shared" si="177"/>
        <v>0.46704886022791997</v>
      </c>
    </row>
    <row r="578" spans="2:29" hidden="1" outlineLevel="1" x14ac:dyDescent="0.25">
      <c r="B578" s="37" t="s">
        <v>168</v>
      </c>
      <c r="C578" s="28">
        <f>SUMIFS(data!$G:$G,data!$C:$C,$B$357,data!$D:$D,$B$515,data!$F:$F,C$4,data!$E:$E,$B578,data!$H:$H,ПФ2026!C$5)</f>
        <v>0</v>
      </c>
      <c r="D578" s="29">
        <f>SUMIFS(data!$G:$G,data!$C:$C,$B$357,data!$D:$D,$B$515,data!$F:$F,C$4,data!$E:$E,$B578,data!$H:$H,ПФ2026!D$5)</f>
        <v>0</v>
      </c>
      <c r="E578" s="29">
        <f>SUMIFS(data!$G:$G,data!$C:$C,$B$357,data!$D:$D,$B$515,data!$F:$F,E$4,data!$E:$E,$B578,data!$H:$H,ПФ2026!E$5)</f>
        <v>0</v>
      </c>
      <c r="F578" s="29">
        <f>SUMIFS(data!$G:$G,data!$C:$C,$B$357,data!$D:$D,$B$515,data!$F:$F,E$4,data!$E:$E,$B578,data!$H:$H,ПФ2026!F$5)</f>
        <v>0</v>
      </c>
      <c r="G578" s="29">
        <f>SUMIFS(data!$G:$G,data!$C:$C,$B$357,data!$D:$D,$B$515,data!$F:$F,G$4,data!$E:$E,$B578,data!$H:$H,ПФ2026!G$5)</f>
        <v>-1153000</v>
      </c>
      <c r="H578" s="30">
        <f>SUMIFS(data!$G:$G,data!$C:$C,$B$357,data!$D:$D,$B$515,data!$F:$F,G$4,data!$E:$E,$B578,data!$H:$H,ПФ2026!H$5)</f>
        <v>0</v>
      </c>
      <c r="I578" s="29">
        <f>SUMIFS(data!$G:$G,data!$C:$C,$B$357,data!$D:$D,$B$515,data!$F:$F,I$4,data!$E:$E,$B578,data!$H:$H,ПФ2026!I$5)</f>
        <v>0</v>
      </c>
      <c r="J578" s="29">
        <f>SUMIFS(data!$G:$G,data!$C:$C,$B$357,data!$D:$D,$B$515,data!$F:$F,I$4,data!$E:$E,$B578,data!$H:$H,ПФ2026!J$5)</f>
        <v>0</v>
      </c>
      <c r="K578" s="29">
        <f>SUMIFS(data!$G:$G,data!$C:$C,$B$357,data!$D:$D,$B$515,data!$F:$F,K$4,data!$E:$E,$B578,data!$H:$H,ПФ2026!K$5)</f>
        <v>0</v>
      </c>
      <c r="L578" s="29">
        <f>SUMIFS(data!$G:$G,data!$C:$C,$B$357,data!$D:$D,$B$515,data!$F:$F,K$4,data!$E:$E,$B578,data!$H:$H,ПФ2026!L$5)</f>
        <v>0</v>
      </c>
      <c r="M578" s="29">
        <f>SUMIFS(data!$G:$G,data!$C:$C,$B$357,data!$D:$D,$B$515,data!$F:$F,M$4,data!$E:$E,$B578,data!$H:$H,ПФ2026!M$5)</f>
        <v>0</v>
      </c>
      <c r="N578" s="30">
        <f>SUMIFS(data!$G:$G,data!$C:$C,$B$357,data!$D:$D,$B$515,data!$F:$F,M$4,data!$E:$E,$B578,data!$H:$H,ПФ2026!N$5)</f>
        <v>0</v>
      </c>
      <c r="O578" s="28">
        <f>SUMIFS(data!$G:$G,data!$C:$C,$B$357,data!$D:$D,$B$515,data!$F:$F,O$4,data!$E:$E,$B578,data!$H:$H,ПФ2026!O$5)</f>
        <v>0</v>
      </c>
      <c r="P578" s="29">
        <f>SUMIFS(data!$G:$G,data!$C:$C,$B$357,data!$D:$D,$B$515,data!$F:$F,O$4,data!$E:$E,$B578,data!$H:$H,ПФ2026!P$5)</f>
        <v>0</v>
      </c>
      <c r="Q578" s="29">
        <f>SUMIFS(data!$G:$G,data!$C:$C,$B$357,data!$D:$D,$B$515,data!$F:$F,Q$4,data!$E:$E,$B578,data!$H:$H,ПФ2026!Q$5)</f>
        <v>0</v>
      </c>
      <c r="R578" s="29">
        <f>SUMIFS(data!$G:$G,data!$C:$C,$B$357,data!$D:$D,$B$515,data!$F:$F,Q$4,data!$E:$E,$B578,data!$H:$H,ПФ2026!R$5)</f>
        <v>0</v>
      </c>
      <c r="S578" s="29">
        <f>SUMIFS(data!$G:$G,data!$C:$C,$B$357,data!$D:$D,$B$515,data!$F:$F,S$4,data!$E:$E,$B578,data!$H:$H,ПФ2026!S$5)</f>
        <v>0</v>
      </c>
      <c r="T578" s="30">
        <f>SUMIFS(data!$G:$G,data!$C:$C,$B$357,data!$D:$D,$B$515,data!$F:$F,S$4,data!$E:$E,$B578,data!$H:$H,ПФ2026!T$5)</f>
        <v>0</v>
      </c>
      <c r="U578" s="28">
        <f>SUMIFS(data!$G:$G,data!$C:$C,$B$357,data!$D:$D,$B$515,data!$F:$F,U$4,data!$E:$E,$B578,data!$H:$H,ПФ2026!U$5)</f>
        <v>0</v>
      </c>
      <c r="V578" s="29">
        <f>SUMIFS(data!$G:$G,data!$C:$C,$B$357,data!$D:$D,$B$515,data!$F:$F,U$4,data!$E:$E,$B578,data!$H:$H,ПФ2026!V$5)</f>
        <v>0</v>
      </c>
      <c r="W578" s="29">
        <f>SUMIFS(data!$G:$G,data!$C:$C,$B$357,data!$D:$D,$B$515,data!$F:$F,W$4,data!$E:$E,$B578,data!$H:$H,ПФ2026!W$5)</f>
        <v>0</v>
      </c>
      <c r="X578" s="29">
        <f>SUMIFS(data!$G:$G,data!$C:$C,$B$357,data!$D:$D,$B$515,data!$F:$F,W$4,data!$E:$E,$B578,data!$H:$H,ПФ2026!X$5)</f>
        <v>0</v>
      </c>
      <c r="Y578" s="29">
        <f>SUMIFS(data!$G:$G,data!$C:$C,$B$357,data!$D:$D,$B$515,data!$F:$F,Y$4,data!$E:$E,$B578,data!$H:$H,ПФ2026!Y$5)</f>
        <v>0</v>
      </c>
      <c r="Z578" s="30">
        <f>SUMIFS(data!$G:$G,data!$C:$C,$B$357,data!$D:$D,$B$515,data!$F:$F,Y$4,data!$E:$E,$B578,data!$H:$H,ПФ2026!Z$5)</f>
        <v>0</v>
      </c>
      <c r="AA578" s="28">
        <f>SUM(C578,E578,G578,I578,K578,M578,O646,O578,Q578,S578)</f>
        <v>-1153000</v>
      </c>
      <c r="AB578" s="30">
        <f>SUM(D578,F578,H578,J578,L578,N578,P646,P578,R578,T578)</f>
        <v>0</v>
      </c>
      <c r="AC578" s="31">
        <f t="shared" si="177"/>
        <v>0</v>
      </c>
    </row>
    <row r="579" spans="2:29" hidden="1" outlineLevel="1" x14ac:dyDescent="0.25">
      <c r="B579" s="37" t="s">
        <v>169</v>
      </c>
      <c r="C579" s="28">
        <f>SUMIFS(data!$G:$G,data!$C:$C,$B$357,data!$D:$D,$B$515,data!$F:$F,C$4,data!$E:$E,$B579,data!$H:$H,ПФ2026!C$5)</f>
        <v>0</v>
      </c>
      <c r="D579" s="29">
        <f>SUMIFS(data!$G:$G,data!$C:$C,$B$357,data!$D:$D,$B$515,data!$F:$F,C$4,data!$E:$E,$B579,data!$H:$H,ПФ2026!D$5)</f>
        <v>0</v>
      </c>
      <c r="E579" s="29">
        <f>SUMIFS(data!$G:$G,data!$C:$C,$B$357,data!$D:$D,$B$515,data!$F:$F,E$4,data!$E:$E,$B579,data!$H:$H,ПФ2026!E$5)</f>
        <v>0</v>
      </c>
      <c r="F579" s="29">
        <f>SUMIFS(data!$G:$G,data!$C:$C,$B$357,data!$D:$D,$B$515,data!$F:$F,E$4,data!$E:$E,$B579,data!$H:$H,ПФ2026!F$5)</f>
        <v>0</v>
      </c>
      <c r="G579" s="29">
        <f>SUMIFS(data!$G:$G,data!$C:$C,$B$357,data!$D:$D,$B$515,data!$F:$F,G$4,data!$E:$E,$B579,data!$H:$H,ПФ2026!G$5)</f>
        <v>-18544.713000000003</v>
      </c>
      <c r="H579" s="30">
        <f>SUMIFS(data!$G:$G,data!$C:$C,$B$357,data!$D:$D,$B$515,data!$F:$F,G$4,data!$E:$E,$B579,data!$H:$H,ПФ2026!H$5)</f>
        <v>-223183.66</v>
      </c>
      <c r="I579" s="29">
        <f>SUMIFS(data!$G:$G,data!$C:$C,$B$357,data!$D:$D,$B$515,data!$F:$F,I$4,data!$E:$E,$B579,data!$H:$H,ПФ2026!I$5)</f>
        <v>-953888.37500000012</v>
      </c>
      <c r="J579" s="29">
        <f>SUMIFS(data!$G:$G,data!$C:$C,$B$357,data!$D:$D,$B$515,data!$F:$F,I$4,data!$E:$E,$B579,data!$H:$H,ПФ2026!J$5)</f>
        <v>-785531.85000000009</v>
      </c>
      <c r="K579" s="29">
        <f>SUMIFS(data!$G:$G,data!$C:$C,$B$357,data!$D:$D,$B$515,data!$F:$F,K$4,data!$E:$E,$B579,data!$H:$H,ПФ2026!K$5)</f>
        <v>-1154534.3370000001</v>
      </c>
      <c r="L579" s="29">
        <f>SUMIFS(data!$G:$G,data!$C:$C,$B$357,data!$D:$D,$B$515,data!$F:$F,K$4,data!$E:$E,$B579,data!$H:$H,ПФ2026!L$5)</f>
        <v>-1054898.44</v>
      </c>
      <c r="M579" s="29">
        <f>SUMIFS(data!$G:$G,data!$C:$C,$B$357,data!$D:$D,$B$515,data!$F:$F,M$4,data!$E:$E,$B579,data!$H:$H,ПФ2026!M$5)</f>
        <v>-1334488.6940000001</v>
      </c>
      <c r="N579" s="30">
        <f>SUMIFS(data!$G:$G,data!$C:$C,$B$357,data!$D:$D,$B$515,data!$F:$F,M$4,data!$E:$E,$B579,data!$H:$H,ПФ2026!N$5)</f>
        <v>-1383138.78</v>
      </c>
      <c r="O579" s="28">
        <f>SUMIFS(data!$G:$G,data!$C:$C,$B$357,data!$D:$D,$B$515,data!$F:$F,O$4,data!$E:$E,$B579,data!$H:$H,ПФ2026!O$5)</f>
        <v>-1433869.118</v>
      </c>
      <c r="P579" s="29">
        <f>SUMIFS(data!$G:$G,data!$C:$C,$B$357,data!$D:$D,$B$515,data!$F:$F,O$4,data!$E:$E,$B579,data!$H:$H,ПФ2026!P$5)</f>
        <v>0</v>
      </c>
      <c r="Q579" s="29">
        <f>SUMIFS(data!$G:$G,data!$C:$C,$B$357,data!$D:$D,$B$515,data!$F:$F,Q$4,data!$E:$E,$B579,data!$H:$H,ПФ2026!Q$5)</f>
        <v>-1290366.781</v>
      </c>
      <c r="R579" s="29">
        <f>SUMIFS(data!$G:$G,data!$C:$C,$B$357,data!$D:$D,$B$515,data!$F:$F,Q$4,data!$E:$E,$B579,data!$H:$H,ПФ2026!R$5)</f>
        <v>0</v>
      </c>
      <c r="S579" s="29">
        <f>SUMIFS(data!$G:$G,data!$C:$C,$B$357,data!$D:$D,$B$515,data!$F:$F,S$4,data!$E:$E,$B579,data!$H:$H,ПФ2026!S$5)</f>
        <v>-953888.37500000012</v>
      </c>
      <c r="T579" s="30">
        <f>SUMIFS(data!$G:$G,data!$C:$C,$B$357,data!$D:$D,$B$515,data!$F:$F,S$4,data!$E:$E,$B579,data!$H:$H,ПФ2026!T$5)</f>
        <v>0</v>
      </c>
      <c r="U579" s="28">
        <f>SUMIFS(data!$G:$G,data!$C:$C,$B$357,data!$D:$D,$B$515,data!$F:$F,U$4,data!$E:$E,$B579,data!$H:$H,ПФ2026!U$5)</f>
        <v>-317962.79166666669</v>
      </c>
      <c r="V579" s="29">
        <f>SUMIFS(data!$G:$G,data!$C:$C,$B$357,data!$D:$D,$B$515,data!$F:$F,U$4,data!$E:$E,$B579,data!$H:$H,ПФ2026!V$5)</f>
        <v>0</v>
      </c>
      <c r="W579" s="29">
        <f>SUMIFS(data!$G:$G,data!$C:$C,$B$357,data!$D:$D,$B$515,data!$F:$F,W$4,data!$E:$E,$B579,data!$H:$H,ПФ2026!W$5)</f>
        <v>0</v>
      </c>
      <c r="X579" s="29">
        <f>SUMIFS(data!$G:$G,data!$C:$C,$B$357,data!$D:$D,$B$515,data!$F:$F,W$4,data!$E:$E,$B579,data!$H:$H,ПФ2026!X$5)</f>
        <v>0</v>
      </c>
      <c r="Y579" s="29">
        <f>SUMIFS(data!$G:$G,data!$C:$C,$B$357,data!$D:$D,$B$515,data!$F:$F,Y$4,data!$E:$E,$B579,data!$H:$H,ПФ2026!Y$5)</f>
        <v>0</v>
      </c>
      <c r="Z579" s="30">
        <f>SUMIFS(data!$G:$G,data!$C:$C,$B$357,data!$D:$D,$B$515,data!$F:$F,Y$4,data!$E:$E,$B579,data!$H:$H,ПФ2026!Z$5)</f>
        <v>0</v>
      </c>
      <c r="AA579" s="28">
        <f>SUM(C579,E579,G579,I579,K579,M579,O647,O579,Q579,S579)</f>
        <v>-7139580.3930000011</v>
      </c>
      <c r="AB579" s="30">
        <f>SUM(D579,F579,H579,J579,L579,N579,P647,P579,R579,T579)</f>
        <v>-3446752.7300000004</v>
      </c>
      <c r="AC579" s="31">
        <f t="shared" si="177"/>
        <v>0.48276684906852058</v>
      </c>
    </row>
    <row r="580" spans="2:29" hidden="1" outlineLevel="1" x14ac:dyDescent="0.25">
      <c r="B580" s="37" t="s">
        <v>223</v>
      </c>
      <c r="C580" s="28">
        <f>SUMIFS(data!$G:$G,data!$C:$C,$B$357,data!$D:$D,$B$515,data!$F:$F,C$4,data!$E:$E,$B580,data!$H:$H,ПФ2026!C$5)</f>
        <v>0</v>
      </c>
      <c r="D580" s="29">
        <f>SUMIFS(data!$G:$G,data!$C:$C,$B$357,data!$D:$D,$B$515,data!$F:$F,C$4,data!$E:$E,$B580,data!$H:$H,ПФ2026!D$5)</f>
        <v>0</v>
      </c>
      <c r="E580" s="29">
        <f>SUMIFS(data!$G:$G,data!$C:$C,$B$357,data!$D:$D,$B$515,data!$F:$F,E$4,data!$E:$E,$B580,data!$H:$H,ПФ2026!E$5)</f>
        <v>0</v>
      </c>
      <c r="F580" s="29">
        <f>SUMIFS(data!$G:$G,data!$C:$C,$B$357,data!$D:$D,$B$515,data!$F:$F,E$4,data!$E:$E,$B580,data!$H:$H,ПФ2026!F$5)</f>
        <v>0</v>
      </c>
      <c r="G580" s="29">
        <f>SUMIFS(data!$G:$G,data!$C:$C,$B$357,data!$D:$D,$B$515,data!$F:$F,G$4,data!$E:$E,$B580,data!$H:$H,ПФ2026!G$5)</f>
        <v>0</v>
      </c>
      <c r="H580" s="30">
        <f>SUMIFS(data!$G:$G,data!$C:$C,$B$357,data!$D:$D,$B$515,data!$F:$F,G$4,data!$E:$E,$B580,data!$H:$H,ПФ2026!H$5)</f>
        <v>0</v>
      </c>
      <c r="I580" s="29">
        <f>SUMIFS(data!$G:$G,data!$C:$C,$B$357,data!$D:$D,$B$515,data!$F:$F,I$4,data!$E:$E,$B580,data!$H:$H,ПФ2026!I$5)</f>
        <v>0</v>
      </c>
      <c r="J580" s="29">
        <f>SUMIFS(data!$G:$G,data!$C:$C,$B$357,data!$D:$D,$B$515,data!$F:$F,I$4,data!$E:$E,$B580,data!$H:$H,ПФ2026!J$5)</f>
        <v>0</v>
      </c>
      <c r="K580" s="29">
        <f>SUMIFS(data!$G:$G,data!$C:$C,$B$357,data!$D:$D,$B$515,data!$F:$F,K$4,data!$E:$E,$B580,data!$H:$H,ПФ2026!K$5)</f>
        <v>0</v>
      </c>
      <c r="L580" s="29">
        <f>SUMIFS(data!$G:$G,data!$C:$C,$B$357,data!$D:$D,$B$515,data!$F:$F,K$4,data!$E:$E,$B580,data!$H:$H,ПФ2026!L$5)</f>
        <v>0</v>
      </c>
      <c r="M580" s="29">
        <f>SUMIFS(data!$G:$G,data!$C:$C,$B$357,data!$D:$D,$B$515,data!$F:$F,M$4,data!$E:$E,$B580,data!$H:$H,ПФ2026!M$5)</f>
        <v>0</v>
      </c>
      <c r="N580" s="30">
        <f>SUMIFS(data!$G:$G,data!$C:$C,$B$357,data!$D:$D,$B$515,data!$F:$F,M$4,data!$E:$E,$B580,data!$H:$H,ПФ2026!N$5)</f>
        <v>0</v>
      </c>
      <c r="O580" s="28">
        <f>SUMIFS(data!$G:$G,data!$C:$C,$B$357,data!$D:$D,$B$515,data!$F:$F,O$4,data!$E:$E,$B580,data!$H:$H,ПФ2026!O$5)</f>
        <v>0</v>
      </c>
      <c r="P580" s="29">
        <f>SUMIFS(data!$G:$G,data!$C:$C,$B$357,data!$D:$D,$B$515,data!$F:$F,O$4,data!$E:$E,$B580,data!$H:$H,ПФ2026!P$5)</f>
        <v>0</v>
      </c>
      <c r="Q580" s="29">
        <f>SUMIFS(data!$G:$G,data!$C:$C,$B$357,data!$D:$D,$B$515,data!$F:$F,Q$4,data!$E:$E,$B580,data!$H:$H,ПФ2026!Q$5)</f>
        <v>0</v>
      </c>
      <c r="R580" s="29">
        <f>SUMIFS(data!$G:$G,data!$C:$C,$B$357,data!$D:$D,$B$515,data!$F:$F,Q$4,data!$E:$E,$B580,data!$H:$H,ПФ2026!R$5)</f>
        <v>0</v>
      </c>
      <c r="S580" s="29">
        <f>SUMIFS(data!$G:$G,data!$C:$C,$B$357,data!$D:$D,$B$515,data!$F:$F,S$4,data!$E:$E,$B580,data!$H:$H,ПФ2026!S$5)</f>
        <v>0</v>
      </c>
      <c r="T580" s="30">
        <f>SUMIFS(data!$G:$G,data!$C:$C,$B$357,data!$D:$D,$B$515,data!$F:$F,S$4,data!$E:$E,$B580,data!$H:$H,ПФ2026!T$5)</f>
        <v>0</v>
      </c>
      <c r="U580" s="28">
        <f>SUMIFS(data!$G:$G,data!$C:$C,$B$357,data!$D:$D,$B$515,data!$F:$F,U$4,data!$E:$E,$B580,data!$H:$H,ПФ2026!U$5)</f>
        <v>0</v>
      </c>
      <c r="V580" s="29">
        <f>SUMIFS(data!$G:$G,data!$C:$C,$B$357,data!$D:$D,$B$515,data!$F:$F,U$4,data!$E:$E,$B580,data!$H:$H,ПФ2026!V$5)</f>
        <v>0</v>
      </c>
      <c r="W580" s="29">
        <f>SUMIFS(data!$G:$G,data!$C:$C,$B$357,data!$D:$D,$B$515,data!$F:$F,W$4,data!$E:$E,$B580,data!$H:$H,ПФ2026!W$5)</f>
        <v>0</v>
      </c>
      <c r="X580" s="29">
        <f>SUMIFS(data!$G:$G,data!$C:$C,$B$357,data!$D:$D,$B$515,data!$F:$F,W$4,data!$E:$E,$B580,data!$H:$H,ПФ2026!X$5)</f>
        <v>0</v>
      </c>
      <c r="Y580" s="29">
        <f>SUMIFS(data!$G:$G,data!$C:$C,$B$357,data!$D:$D,$B$515,data!$F:$F,Y$4,data!$E:$E,$B580,data!$H:$H,ПФ2026!Y$5)</f>
        <v>0</v>
      </c>
      <c r="Z580" s="30">
        <f>SUMIFS(data!$G:$G,data!$C:$C,$B$357,data!$D:$D,$B$515,data!$F:$F,Y$4,data!$E:$E,$B580,data!$H:$H,ПФ2026!Z$5)</f>
        <v>0</v>
      </c>
      <c r="AA580" s="28">
        <f>SUM(C580,E580,G580,I580,K580,M580,O648,O580,Q580,S580)</f>
        <v>0</v>
      </c>
      <c r="AB580" s="30">
        <f>SUM(D580,F580,H580,J580,L580,N580,P648,P580,R580,T580)</f>
        <v>0</v>
      </c>
      <c r="AC580" s="31">
        <f t="shared" si="177"/>
        <v>0</v>
      </c>
    </row>
    <row r="581" spans="2:29" hidden="1" outlineLevel="1" x14ac:dyDescent="0.25">
      <c r="B581" s="37" t="s">
        <v>170</v>
      </c>
      <c r="C581" s="28">
        <f>SUMIFS(data!$G:$G,data!$C:$C,$B$357,data!$D:$D,$B$515,data!$F:$F,C$4,data!$E:$E,$B581,data!$H:$H,ПФ2026!C$5)</f>
        <v>0</v>
      </c>
      <c r="D581" s="29">
        <f>SUMIFS(data!$G:$G,data!$C:$C,$B$357,data!$D:$D,$B$515,data!$F:$F,C$4,data!$E:$E,$B581,data!$H:$H,ПФ2026!D$5)</f>
        <v>0</v>
      </c>
      <c r="E581" s="29">
        <f>SUMIFS(data!$G:$G,data!$C:$C,$B$357,data!$D:$D,$B$515,data!$F:$F,E$4,data!$E:$E,$B581,data!$H:$H,ПФ2026!E$5)</f>
        <v>0</v>
      </c>
      <c r="F581" s="29">
        <f>SUMIFS(data!$G:$G,data!$C:$C,$B$357,data!$D:$D,$B$515,data!$F:$F,E$4,data!$E:$E,$B581,data!$H:$H,ПФ2026!F$5)</f>
        <v>0</v>
      </c>
      <c r="G581" s="29">
        <f>SUMIFS(data!$G:$G,data!$C:$C,$B$357,data!$D:$D,$B$515,data!$F:$F,G$4,data!$E:$E,$B581,data!$H:$H,ПФ2026!G$5)</f>
        <v>-30000</v>
      </c>
      <c r="H581" s="30">
        <f>SUMIFS(data!$G:$G,data!$C:$C,$B$357,data!$D:$D,$B$515,data!$F:$F,G$4,data!$E:$E,$B581,data!$H:$H,ПФ2026!H$5)</f>
        <v>0</v>
      </c>
      <c r="I581" s="29">
        <f>SUMIFS(data!$G:$G,data!$C:$C,$B$357,data!$D:$D,$B$515,data!$F:$F,I$4,data!$E:$E,$B581,data!$H:$H,ПФ2026!I$5)</f>
        <v>0</v>
      </c>
      <c r="J581" s="29">
        <f>SUMIFS(data!$G:$G,data!$C:$C,$B$357,data!$D:$D,$B$515,data!$F:$F,I$4,data!$E:$E,$B581,data!$H:$H,ПФ2026!J$5)</f>
        <v>-3060.57</v>
      </c>
      <c r="K581" s="29">
        <f>SUMIFS(data!$G:$G,data!$C:$C,$B$357,data!$D:$D,$B$515,data!$F:$F,K$4,data!$E:$E,$B581,data!$H:$H,ПФ2026!K$5)</f>
        <v>0</v>
      </c>
      <c r="L581" s="29">
        <f>SUMIFS(data!$G:$G,data!$C:$C,$B$357,data!$D:$D,$B$515,data!$F:$F,K$4,data!$E:$E,$B581,data!$H:$H,ПФ2026!L$5)</f>
        <v>-3141.1</v>
      </c>
      <c r="M581" s="29">
        <f>SUMIFS(data!$G:$G,data!$C:$C,$B$357,data!$D:$D,$B$515,data!$F:$F,M$4,data!$E:$E,$B581,data!$H:$H,ПФ2026!M$5)</f>
        <v>-20000</v>
      </c>
      <c r="N581" s="30">
        <f>SUMIFS(data!$G:$G,data!$C:$C,$B$357,data!$D:$D,$B$515,data!$F:$F,M$4,data!$E:$E,$B581,data!$H:$H,ПФ2026!N$5)</f>
        <v>0</v>
      </c>
      <c r="O581" s="28">
        <f>SUMIFS(data!$G:$G,data!$C:$C,$B$357,data!$D:$D,$B$515,data!$F:$F,O$4,data!$E:$E,$B581,data!$H:$H,ПФ2026!O$5)</f>
        <v>0</v>
      </c>
      <c r="P581" s="29">
        <f>SUMIFS(data!$G:$G,data!$C:$C,$B$357,data!$D:$D,$B$515,data!$F:$F,O$4,data!$E:$E,$B581,data!$H:$H,ПФ2026!P$5)</f>
        <v>0</v>
      </c>
      <c r="Q581" s="29">
        <f>SUMIFS(data!$G:$G,data!$C:$C,$B$357,data!$D:$D,$B$515,data!$F:$F,Q$4,data!$E:$E,$B581,data!$H:$H,ПФ2026!Q$5)</f>
        <v>0</v>
      </c>
      <c r="R581" s="29">
        <f>SUMIFS(data!$G:$G,data!$C:$C,$B$357,data!$D:$D,$B$515,data!$F:$F,Q$4,data!$E:$E,$B581,data!$H:$H,ПФ2026!R$5)</f>
        <v>0</v>
      </c>
      <c r="S581" s="29">
        <f>SUMIFS(data!$G:$G,data!$C:$C,$B$357,data!$D:$D,$B$515,data!$F:$F,S$4,data!$E:$E,$B581,data!$H:$H,ПФ2026!S$5)</f>
        <v>0</v>
      </c>
      <c r="T581" s="30">
        <f>SUMIFS(data!$G:$G,data!$C:$C,$B$357,data!$D:$D,$B$515,data!$F:$F,S$4,data!$E:$E,$B581,data!$H:$H,ПФ2026!T$5)</f>
        <v>0</v>
      </c>
      <c r="U581" s="28">
        <f>SUMIFS(data!$G:$G,data!$C:$C,$B$357,data!$D:$D,$B$515,data!$F:$F,U$4,data!$E:$E,$B581,data!$H:$H,ПФ2026!U$5)</f>
        <v>0</v>
      </c>
      <c r="V581" s="29">
        <f>SUMIFS(data!$G:$G,data!$C:$C,$B$357,data!$D:$D,$B$515,data!$F:$F,U$4,data!$E:$E,$B581,data!$H:$H,ПФ2026!V$5)</f>
        <v>0</v>
      </c>
      <c r="W581" s="29">
        <f>SUMIFS(data!$G:$G,data!$C:$C,$B$357,data!$D:$D,$B$515,data!$F:$F,W$4,data!$E:$E,$B581,data!$H:$H,ПФ2026!W$5)</f>
        <v>0</v>
      </c>
      <c r="X581" s="29">
        <f>SUMIFS(data!$G:$G,data!$C:$C,$B$357,data!$D:$D,$B$515,data!$F:$F,W$4,data!$E:$E,$B581,data!$H:$H,ПФ2026!X$5)</f>
        <v>0</v>
      </c>
      <c r="Y581" s="29">
        <f>SUMIFS(data!$G:$G,data!$C:$C,$B$357,data!$D:$D,$B$515,data!$F:$F,Y$4,data!$E:$E,$B581,data!$H:$H,ПФ2026!Y$5)</f>
        <v>0</v>
      </c>
      <c r="Z581" s="30">
        <f>SUMIFS(data!$G:$G,data!$C:$C,$B$357,data!$D:$D,$B$515,data!$F:$F,Y$4,data!$E:$E,$B581,data!$H:$H,ПФ2026!Z$5)</f>
        <v>0</v>
      </c>
      <c r="AA581" s="28">
        <f>SUM(C581,E581,G581,I581,K581,M581,O649,O581,Q581,S581)</f>
        <v>-50000</v>
      </c>
      <c r="AB581" s="30">
        <f>SUM(D581,F581,H581,J581,L581,N581,P649,P581,R581,T581)</f>
        <v>-6201.67</v>
      </c>
      <c r="AC581" s="31">
        <f t="shared" si="177"/>
        <v>0.1240334</v>
      </c>
    </row>
    <row r="582" spans="2:29" hidden="1" outlineLevel="1" x14ac:dyDescent="0.25">
      <c r="B582" s="37" t="s">
        <v>171</v>
      </c>
      <c r="C582" s="28">
        <f>SUMIFS(data!$G:$G,data!$C:$C,$B$357,data!$D:$D,$B$515,data!$F:$F,C$4,data!$E:$E,$B582,data!$H:$H,ПФ2026!C$5)</f>
        <v>0</v>
      </c>
      <c r="D582" s="29">
        <f>SUMIFS(data!$G:$G,data!$C:$C,$B$357,data!$D:$D,$B$515,data!$F:$F,C$4,data!$E:$E,$B582,data!$H:$H,ПФ2026!D$5)</f>
        <v>0</v>
      </c>
      <c r="E582" s="29">
        <f>SUMIFS(data!$G:$G,data!$C:$C,$B$357,data!$D:$D,$B$515,data!$F:$F,E$4,data!$E:$E,$B582,data!$H:$H,ПФ2026!E$5)</f>
        <v>0</v>
      </c>
      <c r="F582" s="29">
        <f>SUMIFS(data!$G:$G,data!$C:$C,$B$357,data!$D:$D,$B$515,data!$F:$F,E$4,data!$E:$E,$B582,data!$H:$H,ПФ2026!F$5)</f>
        <v>0</v>
      </c>
      <c r="G582" s="29">
        <f>SUMIFS(data!$G:$G,data!$C:$C,$B$357,data!$D:$D,$B$515,data!$F:$F,G$4,data!$E:$E,$B582,data!$H:$H,ПФ2026!G$5)</f>
        <v>0</v>
      </c>
      <c r="H582" s="30">
        <f>SUMIFS(data!$G:$G,data!$C:$C,$B$357,data!$D:$D,$B$515,data!$F:$F,G$4,data!$E:$E,$B582,data!$H:$H,ПФ2026!H$5)</f>
        <v>0</v>
      </c>
      <c r="I582" s="29">
        <f>SUMIFS(data!$G:$G,data!$C:$C,$B$357,data!$D:$D,$B$515,data!$F:$F,I$4,data!$E:$E,$B582,data!$H:$H,ПФ2026!I$5)</f>
        <v>-11000</v>
      </c>
      <c r="J582" s="29">
        <f>SUMIFS(data!$G:$G,data!$C:$C,$B$357,data!$D:$D,$B$515,data!$F:$F,I$4,data!$E:$E,$B582,data!$H:$H,ПФ2026!J$5)</f>
        <v>-23054.51</v>
      </c>
      <c r="K582" s="29">
        <f>SUMIFS(data!$G:$G,data!$C:$C,$B$357,data!$D:$D,$B$515,data!$F:$F,K$4,data!$E:$E,$B582,data!$H:$H,ПФ2026!K$5)</f>
        <v>-21890</v>
      </c>
      <c r="L582" s="29">
        <f>SUMIFS(data!$G:$G,data!$C:$C,$B$357,data!$D:$D,$B$515,data!$F:$F,K$4,data!$E:$E,$B582,data!$H:$H,ПФ2026!L$5)</f>
        <v>-50000</v>
      </c>
      <c r="M582" s="29">
        <f>SUMIFS(data!$G:$G,data!$C:$C,$B$357,data!$D:$D,$B$515,data!$F:$F,M$4,data!$E:$E,$B582,data!$H:$H,ПФ2026!M$5)</f>
        <v>-29040.000000000004</v>
      </c>
      <c r="N582" s="30">
        <f>SUMIFS(data!$G:$G,data!$C:$C,$B$357,data!$D:$D,$B$515,data!$F:$F,M$4,data!$E:$E,$B582,data!$H:$H,ПФ2026!N$5)</f>
        <v>-66200</v>
      </c>
      <c r="O582" s="28">
        <f>SUMIFS(data!$G:$G,data!$C:$C,$B$357,data!$D:$D,$B$515,data!$F:$F,O$4,data!$E:$E,$B582,data!$H:$H,ПФ2026!O$5)</f>
        <v>-60694.381000000001</v>
      </c>
      <c r="P582" s="29">
        <f>SUMIFS(data!$G:$G,data!$C:$C,$B$357,data!$D:$D,$B$515,data!$F:$F,O$4,data!$E:$E,$B582,data!$H:$H,ПФ2026!P$5)</f>
        <v>0</v>
      </c>
      <c r="Q582" s="29">
        <f>SUMIFS(data!$G:$G,data!$C:$C,$B$357,data!$D:$D,$B$515,data!$F:$F,Q$4,data!$E:$E,$B582,data!$H:$H,ПФ2026!Q$5)</f>
        <v>-41360</v>
      </c>
      <c r="R582" s="29">
        <f>SUMIFS(data!$G:$G,data!$C:$C,$B$357,data!$D:$D,$B$515,data!$F:$F,Q$4,data!$E:$E,$B582,data!$H:$H,ПФ2026!R$5)</f>
        <v>0</v>
      </c>
      <c r="S582" s="29">
        <f>SUMIFS(data!$G:$G,data!$C:$C,$B$357,data!$D:$D,$B$515,data!$F:$F,S$4,data!$E:$E,$B582,data!$H:$H,ПФ2026!S$5)</f>
        <v>-21890</v>
      </c>
      <c r="T582" s="30">
        <f>SUMIFS(data!$G:$G,data!$C:$C,$B$357,data!$D:$D,$B$515,data!$F:$F,S$4,data!$E:$E,$B582,data!$H:$H,ПФ2026!T$5)</f>
        <v>0</v>
      </c>
      <c r="U582" s="28">
        <f>SUMIFS(data!$G:$G,data!$C:$C,$B$357,data!$D:$D,$B$515,data!$F:$F,U$4,data!$E:$E,$B582,data!$H:$H,ПФ2026!U$5)</f>
        <v>-11000</v>
      </c>
      <c r="V582" s="29">
        <f>SUMIFS(data!$G:$G,data!$C:$C,$B$357,data!$D:$D,$B$515,data!$F:$F,U$4,data!$E:$E,$B582,data!$H:$H,ПФ2026!V$5)</f>
        <v>0</v>
      </c>
      <c r="W582" s="29">
        <f>SUMIFS(data!$G:$G,data!$C:$C,$B$357,data!$D:$D,$B$515,data!$F:$F,W$4,data!$E:$E,$B582,data!$H:$H,ПФ2026!W$5)</f>
        <v>0</v>
      </c>
      <c r="X582" s="29">
        <f>SUMIFS(data!$G:$G,data!$C:$C,$B$357,data!$D:$D,$B$515,data!$F:$F,W$4,data!$E:$E,$B582,data!$H:$H,ПФ2026!X$5)</f>
        <v>0</v>
      </c>
      <c r="Y582" s="29">
        <f>SUMIFS(data!$G:$G,data!$C:$C,$B$357,data!$D:$D,$B$515,data!$F:$F,Y$4,data!$E:$E,$B582,data!$H:$H,ПФ2026!Y$5)</f>
        <v>0</v>
      </c>
      <c r="Z582" s="30">
        <f>SUMIFS(data!$G:$G,data!$C:$C,$B$357,data!$D:$D,$B$515,data!$F:$F,Y$4,data!$E:$E,$B582,data!$H:$H,ПФ2026!Z$5)</f>
        <v>0</v>
      </c>
      <c r="AA582" s="28">
        <f>SUM(C582,E582,G582,I582,K582,M582,O650,O582,Q582,S582)</f>
        <v>-185874.38099999999</v>
      </c>
      <c r="AB582" s="30">
        <f>SUM(D582,F582,H582,J582,L582,N582,P650,P582,R582,T582)</f>
        <v>-139254.51</v>
      </c>
      <c r="AC582" s="31">
        <f t="shared" si="177"/>
        <v>0.74918613985861782</v>
      </c>
    </row>
    <row r="583" spans="2:29" hidden="1" outlineLevel="1" x14ac:dyDescent="0.25">
      <c r="B583" s="37" t="s">
        <v>172</v>
      </c>
      <c r="C583" s="28">
        <f>SUMIFS(data!$G:$G,data!$C:$C,$B$357,data!$D:$D,$B$515,data!$F:$F,C$4,data!$E:$E,$B583,data!$H:$H,ПФ2026!C$5)</f>
        <v>0</v>
      </c>
      <c r="D583" s="29">
        <f>SUMIFS(data!$G:$G,data!$C:$C,$B$357,data!$D:$D,$B$515,data!$F:$F,C$4,data!$E:$E,$B583,data!$H:$H,ПФ2026!D$5)</f>
        <v>0</v>
      </c>
      <c r="E583" s="29">
        <f>SUMIFS(data!$G:$G,data!$C:$C,$B$357,data!$D:$D,$B$515,data!$F:$F,E$4,data!$E:$E,$B583,data!$H:$H,ПФ2026!E$5)</f>
        <v>0</v>
      </c>
      <c r="F583" s="29">
        <f>SUMIFS(data!$G:$G,data!$C:$C,$B$357,data!$D:$D,$B$515,data!$F:$F,E$4,data!$E:$E,$B583,data!$H:$H,ПФ2026!F$5)</f>
        <v>0</v>
      </c>
      <c r="G583" s="29">
        <f>SUMIFS(data!$G:$G,data!$C:$C,$B$357,data!$D:$D,$B$515,data!$F:$F,G$4,data!$E:$E,$B583,data!$H:$H,ПФ2026!G$5)</f>
        <v>-42113.399999999994</v>
      </c>
      <c r="H583" s="30">
        <f>SUMIFS(data!$G:$G,data!$C:$C,$B$357,data!$D:$D,$B$515,data!$F:$F,G$4,data!$E:$E,$B583,data!$H:$H,ПФ2026!H$5)</f>
        <v>0</v>
      </c>
      <c r="I583" s="29">
        <f>SUMIFS(data!$G:$G,data!$C:$C,$B$357,data!$D:$D,$B$515,data!$F:$F,I$4,data!$E:$E,$B583,data!$H:$H,ПФ2026!I$5)</f>
        <v>-100000</v>
      </c>
      <c r="J583" s="29">
        <f>SUMIFS(data!$G:$G,data!$C:$C,$B$357,data!$D:$D,$B$515,data!$F:$F,I$4,data!$E:$E,$B583,data!$H:$H,ПФ2026!J$5)</f>
        <v>0</v>
      </c>
      <c r="K583" s="29">
        <f>SUMIFS(data!$G:$G,data!$C:$C,$B$357,data!$D:$D,$B$515,data!$F:$F,K$4,data!$E:$E,$B583,data!$H:$H,ПФ2026!K$5)</f>
        <v>-14037.8</v>
      </c>
      <c r="L583" s="29">
        <f>SUMIFS(data!$G:$G,data!$C:$C,$B$357,data!$D:$D,$B$515,data!$F:$F,K$4,data!$E:$E,$B583,data!$H:$H,ПФ2026!L$5)</f>
        <v>-98467.13</v>
      </c>
      <c r="M583" s="29">
        <f>SUMIFS(data!$G:$G,data!$C:$C,$B$357,data!$D:$D,$B$515,data!$F:$F,M$4,data!$E:$E,$B583,data!$H:$H,ПФ2026!M$5)</f>
        <v>0</v>
      </c>
      <c r="N583" s="30">
        <f>SUMIFS(data!$G:$G,data!$C:$C,$B$357,data!$D:$D,$B$515,data!$F:$F,M$4,data!$E:$E,$B583,data!$H:$H,ПФ2026!N$5)</f>
        <v>-42113.4</v>
      </c>
      <c r="O583" s="28">
        <f>SUMIFS(data!$G:$G,data!$C:$C,$B$357,data!$D:$D,$B$515,data!$F:$F,O$4,data!$E:$E,$B583,data!$H:$H,ПФ2026!O$5)</f>
        <v>0</v>
      </c>
      <c r="P583" s="29">
        <f>SUMIFS(data!$G:$G,data!$C:$C,$B$357,data!$D:$D,$B$515,data!$F:$F,O$4,data!$E:$E,$B583,data!$H:$H,ПФ2026!P$5)</f>
        <v>0</v>
      </c>
      <c r="Q583" s="29">
        <f>SUMIFS(data!$G:$G,data!$C:$C,$B$357,data!$D:$D,$B$515,data!$F:$F,Q$4,data!$E:$E,$B583,data!$H:$H,ПФ2026!Q$5)</f>
        <v>0</v>
      </c>
      <c r="R583" s="29">
        <f>SUMIFS(data!$G:$G,data!$C:$C,$B$357,data!$D:$D,$B$515,data!$F:$F,Q$4,data!$E:$E,$B583,data!$H:$H,ПФ2026!R$5)</f>
        <v>0</v>
      </c>
      <c r="S583" s="29">
        <f>SUMIFS(data!$G:$G,data!$C:$C,$B$357,data!$D:$D,$B$515,data!$F:$F,S$4,data!$E:$E,$B583,data!$H:$H,ПФ2026!S$5)</f>
        <v>0</v>
      </c>
      <c r="T583" s="30">
        <f>SUMIFS(data!$G:$G,data!$C:$C,$B$357,data!$D:$D,$B$515,data!$F:$F,S$4,data!$E:$E,$B583,data!$H:$H,ПФ2026!T$5)</f>
        <v>0</v>
      </c>
      <c r="U583" s="28">
        <f>SUMIFS(data!$G:$G,data!$C:$C,$B$357,data!$D:$D,$B$515,data!$F:$F,U$4,data!$E:$E,$B583,data!$H:$H,ПФ2026!U$5)</f>
        <v>0</v>
      </c>
      <c r="V583" s="29">
        <f>SUMIFS(data!$G:$G,data!$C:$C,$B$357,data!$D:$D,$B$515,data!$F:$F,U$4,data!$E:$E,$B583,data!$H:$H,ПФ2026!V$5)</f>
        <v>0</v>
      </c>
      <c r="W583" s="29">
        <f>SUMIFS(data!$G:$G,data!$C:$C,$B$357,data!$D:$D,$B$515,data!$F:$F,W$4,data!$E:$E,$B583,data!$H:$H,ПФ2026!W$5)</f>
        <v>0</v>
      </c>
      <c r="X583" s="29">
        <f>SUMIFS(data!$G:$G,data!$C:$C,$B$357,data!$D:$D,$B$515,data!$F:$F,W$4,data!$E:$E,$B583,data!$H:$H,ПФ2026!X$5)</f>
        <v>0</v>
      </c>
      <c r="Y583" s="29">
        <f>SUMIFS(data!$G:$G,data!$C:$C,$B$357,data!$D:$D,$B$515,data!$F:$F,Y$4,data!$E:$E,$B583,data!$H:$H,ПФ2026!Y$5)</f>
        <v>0</v>
      </c>
      <c r="Z583" s="30">
        <f>SUMIFS(data!$G:$G,data!$C:$C,$B$357,data!$D:$D,$B$515,data!$F:$F,Y$4,data!$E:$E,$B583,data!$H:$H,ПФ2026!Z$5)</f>
        <v>0</v>
      </c>
      <c r="AA583" s="28">
        <f>SUM(C583,E583,G583,I583,K583,M583,O651,O583,Q583,S583)</f>
        <v>-775051.75999800011</v>
      </c>
      <c r="AB583" s="30">
        <f>SUM(D583,F583,H583,J583,L583,N583,P651,P583,R583,T583)</f>
        <v>-140580.53</v>
      </c>
      <c r="AC583" s="31">
        <f t="shared" si="177"/>
        <v>0.18138211827344633</v>
      </c>
    </row>
    <row r="584" spans="2:29" hidden="1" outlineLevel="1" x14ac:dyDescent="0.25">
      <c r="B584" s="37" t="s">
        <v>173</v>
      </c>
      <c r="C584" s="28">
        <f>SUMIFS(data!$G:$G,data!$C:$C,$B$357,data!$D:$D,$B$515,data!$F:$F,C$4,data!$E:$E,$B584,data!$H:$H,ПФ2026!C$5)</f>
        <v>-23700</v>
      </c>
      <c r="D584" s="29">
        <f>SUMIFS(data!$G:$G,data!$C:$C,$B$357,data!$D:$D,$B$515,data!$F:$F,C$4,data!$E:$E,$B584,data!$H:$H,ПФ2026!D$5)</f>
        <v>0</v>
      </c>
      <c r="E584" s="29">
        <f>SUMIFS(data!$G:$G,data!$C:$C,$B$357,data!$D:$D,$B$515,data!$F:$F,E$4,data!$E:$E,$B584,data!$H:$H,ПФ2026!E$5)</f>
        <v>-153180</v>
      </c>
      <c r="F584" s="29">
        <f>SUMIFS(data!$G:$G,data!$C:$C,$B$357,data!$D:$D,$B$515,data!$F:$F,E$4,data!$E:$E,$B584,data!$H:$H,ПФ2026!F$5)</f>
        <v>0</v>
      </c>
      <c r="G584" s="29">
        <f>SUMIFS(data!$G:$G,data!$C:$C,$B$357,data!$D:$D,$B$515,data!$F:$F,G$4,data!$E:$E,$B584,data!$H:$H,ПФ2026!G$5)</f>
        <v>-167200</v>
      </c>
      <c r="H584" s="30">
        <f>SUMIFS(data!$G:$G,data!$C:$C,$B$357,data!$D:$D,$B$515,data!$F:$F,G$4,data!$E:$E,$B584,data!$H:$H,ПФ2026!H$5)</f>
        <v>-6650</v>
      </c>
      <c r="I584" s="29">
        <f>SUMIFS(data!$G:$G,data!$C:$C,$B$357,data!$D:$D,$B$515,data!$F:$F,I$4,data!$E:$E,$B584,data!$H:$H,ПФ2026!I$5)</f>
        <v>-72000</v>
      </c>
      <c r="J584" s="29">
        <f>SUMIFS(data!$G:$G,data!$C:$C,$B$357,data!$D:$D,$B$515,data!$F:$F,I$4,data!$E:$E,$B584,data!$H:$H,ПФ2026!J$5)</f>
        <v>-233822</v>
      </c>
      <c r="K584" s="29">
        <f>SUMIFS(data!$G:$G,data!$C:$C,$B$357,data!$D:$D,$B$515,data!$F:$F,K$4,data!$E:$E,$B584,data!$H:$H,ПФ2026!K$5)</f>
        <v>-41000</v>
      </c>
      <c r="L584" s="29">
        <f>SUMIFS(data!$G:$G,data!$C:$C,$B$357,data!$D:$D,$B$515,data!$F:$F,K$4,data!$E:$E,$B584,data!$H:$H,ПФ2026!L$5)</f>
        <v>-221212</v>
      </c>
      <c r="M584" s="29">
        <f>SUMIFS(data!$G:$G,data!$C:$C,$B$357,data!$D:$D,$B$515,data!$F:$F,M$4,data!$E:$E,$B584,data!$H:$H,ПФ2026!M$5)</f>
        <v>-93000</v>
      </c>
      <c r="N584" s="30">
        <f>SUMIFS(data!$G:$G,data!$C:$C,$B$357,data!$D:$D,$B$515,data!$F:$F,M$4,data!$E:$E,$B584,data!$H:$H,ПФ2026!N$5)</f>
        <v>-111400</v>
      </c>
      <c r="O584" s="28">
        <f>SUMIFS(data!$G:$G,data!$C:$C,$B$357,data!$D:$D,$B$515,data!$F:$F,O$4,data!$E:$E,$B584,data!$H:$H,ПФ2026!O$5)</f>
        <v>-53640</v>
      </c>
      <c r="P584" s="29">
        <f>SUMIFS(data!$G:$G,data!$C:$C,$B$357,data!$D:$D,$B$515,data!$F:$F,O$4,data!$E:$E,$B584,data!$H:$H,ПФ2026!P$5)</f>
        <v>0</v>
      </c>
      <c r="Q584" s="29">
        <f>SUMIFS(data!$G:$G,data!$C:$C,$B$357,data!$D:$D,$B$515,data!$F:$F,Q$4,data!$E:$E,$B584,data!$H:$H,ПФ2026!Q$5)</f>
        <v>-48000</v>
      </c>
      <c r="R584" s="29">
        <f>SUMIFS(data!$G:$G,data!$C:$C,$B$357,data!$D:$D,$B$515,data!$F:$F,Q$4,data!$E:$E,$B584,data!$H:$H,ПФ2026!R$5)</f>
        <v>0</v>
      </c>
      <c r="S584" s="29">
        <f>SUMIFS(data!$G:$G,data!$C:$C,$B$357,data!$D:$D,$B$515,data!$F:$F,S$4,data!$E:$E,$B584,data!$H:$H,ПФ2026!S$5)</f>
        <v>-2000</v>
      </c>
      <c r="T584" s="30">
        <f>SUMIFS(data!$G:$G,data!$C:$C,$B$357,data!$D:$D,$B$515,data!$F:$F,S$4,data!$E:$E,$B584,data!$H:$H,ПФ2026!T$5)</f>
        <v>0</v>
      </c>
      <c r="U584" s="28">
        <f>SUMIFS(data!$G:$G,data!$C:$C,$B$357,data!$D:$D,$B$515,data!$F:$F,U$4,data!$E:$E,$B584,data!$H:$H,ПФ2026!U$5)</f>
        <v>0</v>
      </c>
      <c r="V584" s="29">
        <f>SUMIFS(data!$G:$G,data!$C:$C,$B$357,data!$D:$D,$B$515,data!$F:$F,U$4,data!$E:$E,$B584,data!$H:$H,ПФ2026!V$5)</f>
        <v>0</v>
      </c>
      <c r="W584" s="29">
        <f>SUMIFS(data!$G:$G,data!$C:$C,$B$357,data!$D:$D,$B$515,data!$F:$F,W$4,data!$E:$E,$B584,data!$H:$H,ПФ2026!W$5)</f>
        <v>0</v>
      </c>
      <c r="X584" s="29">
        <f>SUMIFS(data!$G:$G,data!$C:$C,$B$357,data!$D:$D,$B$515,data!$F:$F,W$4,data!$E:$E,$B584,data!$H:$H,ПФ2026!X$5)</f>
        <v>0</v>
      </c>
      <c r="Y584" s="29">
        <f>SUMIFS(data!$G:$G,data!$C:$C,$B$357,data!$D:$D,$B$515,data!$F:$F,Y$4,data!$E:$E,$B584,data!$H:$H,ПФ2026!Y$5)</f>
        <v>0</v>
      </c>
      <c r="Z584" s="30">
        <f>SUMIFS(data!$G:$G,data!$C:$C,$B$357,data!$D:$D,$B$515,data!$F:$F,Y$4,data!$E:$E,$B584,data!$H:$H,ПФ2026!Z$5)</f>
        <v>0</v>
      </c>
      <c r="AA584" s="28">
        <f>SUM(C584,E584,G584,I584,K584,M584,O652,O584,Q584,S584)</f>
        <v>-653720</v>
      </c>
      <c r="AB584" s="30">
        <f>SUM(D584,F584,H584,J584,L584,N584,P652,P584,R584,T584)</f>
        <v>-573084</v>
      </c>
      <c r="AC584" s="31">
        <f t="shared" si="177"/>
        <v>0.87665055375390077</v>
      </c>
    </row>
    <row r="585" spans="2:29" hidden="1" outlineLevel="1" x14ac:dyDescent="0.25">
      <c r="B585" s="37" t="s">
        <v>174</v>
      </c>
      <c r="C585" s="28">
        <f>SUMIFS(data!$G:$G,data!$C:$C,$B$357,data!$D:$D,$B$515,data!$F:$F,C$4,data!$E:$E,$B585,data!$H:$H,ПФ2026!C$5)</f>
        <v>-353870</v>
      </c>
      <c r="D585" s="29">
        <f>SUMIFS(data!$G:$G,data!$C:$C,$B$357,data!$D:$D,$B$515,data!$F:$F,C$4,data!$E:$E,$B585,data!$H:$H,ПФ2026!D$5)</f>
        <v>-2081</v>
      </c>
      <c r="E585" s="29">
        <f>SUMIFS(data!$G:$G,data!$C:$C,$B$357,data!$D:$D,$B$515,data!$F:$F,E$4,data!$E:$E,$B585,data!$H:$H,ПФ2026!E$5)</f>
        <v>-100000</v>
      </c>
      <c r="F585" s="29">
        <f>SUMIFS(data!$G:$G,data!$C:$C,$B$357,data!$D:$D,$B$515,data!$F:$F,E$4,data!$E:$E,$B585,data!$H:$H,ПФ2026!F$5)</f>
        <v>-112000</v>
      </c>
      <c r="G585" s="29">
        <f>SUMIFS(data!$G:$G,data!$C:$C,$B$357,data!$D:$D,$B$515,data!$F:$F,G$4,data!$E:$E,$B585,data!$H:$H,ПФ2026!G$5)</f>
        <v>0</v>
      </c>
      <c r="H585" s="30">
        <f>SUMIFS(data!$G:$G,data!$C:$C,$B$357,data!$D:$D,$B$515,data!$F:$F,G$4,data!$E:$E,$B585,data!$H:$H,ПФ2026!H$5)</f>
        <v>-309200</v>
      </c>
      <c r="I585" s="29">
        <f>SUMIFS(data!$G:$G,data!$C:$C,$B$357,data!$D:$D,$B$515,data!$F:$F,I$4,data!$E:$E,$B585,data!$H:$H,ПФ2026!I$5)</f>
        <v>0</v>
      </c>
      <c r="J585" s="29">
        <f>SUMIFS(data!$G:$G,data!$C:$C,$B$357,data!$D:$D,$B$515,data!$F:$F,I$4,data!$E:$E,$B585,data!$H:$H,ПФ2026!J$5)</f>
        <v>-134498.9</v>
      </c>
      <c r="K585" s="29">
        <f>SUMIFS(data!$G:$G,data!$C:$C,$B$357,data!$D:$D,$B$515,data!$F:$F,K$4,data!$E:$E,$B585,data!$H:$H,ПФ2026!K$5)</f>
        <v>0</v>
      </c>
      <c r="L585" s="29">
        <f>SUMIFS(data!$G:$G,data!$C:$C,$B$357,data!$D:$D,$B$515,data!$F:$F,K$4,data!$E:$E,$B585,data!$H:$H,ПФ2026!L$5)</f>
        <v>-37960</v>
      </c>
      <c r="M585" s="29">
        <f>SUMIFS(data!$G:$G,data!$C:$C,$B$357,data!$D:$D,$B$515,data!$F:$F,M$4,data!$E:$E,$B585,data!$H:$H,ПФ2026!M$5)</f>
        <v>0</v>
      </c>
      <c r="N585" s="30">
        <f>SUMIFS(data!$G:$G,data!$C:$C,$B$357,data!$D:$D,$B$515,data!$F:$F,M$4,data!$E:$E,$B585,data!$H:$H,ПФ2026!N$5)</f>
        <v>0</v>
      </c>
      <c r="O585" s="28">
        <f>SUMIFS(data!$G:$G,data!$C:$C,$B$357,data!$D:$D,$B$515,data!$F:$F,O$4,data!$E:$E,$B585,data!$H:$H,ПФ2026!O$5)</f>
        <v>0</v>
      </c>
      <c r="P585" s="29">
        <f>SUMIFS(data!$G:$G,data!$C:$C,$B$357,data!$D:$D,$B$515,data!$F:$F,O$4,data!$E:$E,$B585,data!$H:$H,ПФ2026!P$5)</f>
        <v>0</v>
      </c>
      <c r="Q585" s="29">
        <f>SUMIFS(data!$G:$G,data!$C:$C,$B$357,data!$D:$D,$B$515,data!$F:$F,Q$4,data!$E:$E,$B585,data!$H:$H,ПФ2026!Q$5)</f>
        <v>0</v>
      </c>
      <c r="R585" s="29">
        <f>SUMIFS(data!$G:$G,data!$C:$C,$B$357,data!$D:$D,$B$515,data!$F:$F,Q$4,data!$E:$E,$B585,data!$H:$H,ПФ2026!R$5)</f>
        <v>0</v>
      </c>
      <c r="S585" s="29">
        <f>SUMIFS(data!$G:$G,data!$C:$C,$B$357,data!$D:$D,$B$515,data!$F:$F,S$4,data!$E:$E,$B585,data!$H:$H,ПФ2026!S$5)</f>
        <v>0</v>
      </c>
      <c r="T585" s="30">
        <f>SUMIFS(data!$G:$G,data!$C:$C,$B$357,data!$D:$D,$B$515,data!$F:$F,S$4,data!$E:$E,$B585,data!$H:$H,ПФ2026!T$5)</f>
        <v>0</v>
      </c>
      <c r="U585" s="28">
        <f>SUMIFS(data!$G:$G,data!$C:$C,$B$357,data!$D:$D,$B$515,data!$F:$F,U$4,data!$E:$E,$B585,data!$H:$H,ПФ2026!U$5)</f>
        <v>0</v>
      </c>
      <c r="V585" s="29">
        <f>SUMIFS(data!$G:$G,data!$C:$C,$B$357,data!$D:$D,$B$515,data!$F:$F,U$4,data!$E:$E,$B585,data!$H:$H,ПФ2026!V$5)</f>
        <v>0</v>
      </c>
      <c r="W585" s="29">
        <f>SUMIFS(data!$G:$G,data!$C:$C,$B$357,data!$D:$D,$B$515,data!$F:$F,W$4,data!$E:$E,$B585,data!$H:$H,ПФ2026!W$5)</f>
        <v>0</v>
      </c>
      <c r="X585" s="29">
        <f>SUMIFS(data!$G:$G,data!$C:$C,$B$357,data!$D:$D,$B$515,data!$F:$F,W$4,data!$E:$E,$B585,data!$H:$H,ПФ2026!X$5)</f>
        <v>0</v>
      </c>
      <c r="Y585" s="29">
        <f>SUMIFS(data!$G:$G,data!$C:$C,$B$357,data!$D:$D,$B$515,data!$F:$F,Y$4,data!$E:$E,$B585,data!$H:$H,ПФ2026!Y$5)</f>
        <v>0</v>
      </c>
      <c r="Z585" s="30">
        <f>SUMIFS(data!$G:$G,data!$C:$C,$B$357,data!$D:$D,$B$515,data!$F:$F,Y$4,data!$E:$E,$B585,data!$H:$H,ПФ2026!Z$5)</f>
        <v>0</v>
      </c>
      <c r="AA585" s="28">
        <f>SUM(C585,E585,G585,I585,K585,M585,O653,O585,Q585,S585)</f>
        <v>-453870</v>
      </c>
      <c r="AB585" s="30">
        <f>SUM(D585,F585,H585,J585,L585,N585,P653,P585,R585,T585)</f>
        <v>-595739.9</v>
      </c>
      <c r="AC585" s="31">
        <f t="shared" si="177"/>
        <v>1.3125782713111684</v>
      </c>
    </row>
    <row r="586" spans="2:29" hidden="1" outlineLevel="1" x14ac:dyDescent="0.25">
      <c r="B586" s="37" t="s">
        <v>175</v>
      </c>
      <c r="C586" s="28">
        <f>SUMIFS(data!$G:$G,data!$C:$C,$B$357,data!$D:$D,$B$515,data!$F:$F,C$4,data!$E:$E,$B586,data!$H:$H,ПФ2026!C$5)</f>
        <v>0</v>
      </c>
      <c r="D586" s="29">
        <f>SUMIFS(data!$G:$G,data!$C:$C,$B$357,data!$D:$D,$B$515,data!$F:$F,C$4,data!$E:$E,$B586,data!$H:$H,ПФ2026!D$5)</f>
        <v>0</v>
      </c>
      <c r="E586" s="29">
        <f>SUMIFS(data!$G:$G,data!$C:$C,$B$357,data!$D:$D,$B$515,data!$F:$F,E$4,data!$E:$E,$B586,data!$H:$H,ПФ2026!E$5)</f>
        <v>0</v>
      </c>
      <c r="F586" s="29">
        <f>SUMIFS(data!$G:$G,data!$C:$C,$B$357,data!$D:$D,$B$515,data!$F:$F,E$4,data!$E:$E,$B586,data!$H:$H,ПФ2026!F$5)</f>
        <v>0</v>
      </c>
      <c r="G586" s="29">
        <f>SUMIFS(data!$G:$G,data!$C:$C,$B$357,data!$D:$D,$B$515,data!$F:$F,G$4,data!$E:$E,$B586,data!$H:$H,ПФ2026!G$5)</f>
        <v>-15000</v>
      </c>
      <c r="H586" s="30">
        <f>SUMIFS(data!$G:$G,data!$C:$C,$B$357,data!$D:$D,$B$515,data!$F:$F,G$4,data!$E:$E,$B586,data!$H:$H,ПФ2026!H$5)</f>
        <v>-11400</v>
      </c>
      <c r="I586" s="29">
        <f>SUMIFS(data!$G:$G,data!$C:$C,$B$357,data!$D:$D,$B$515,data!$F:$F,I$4,data!$E:$E,$B586,data!$H:$H,ПФ2026!I$5)</f>
        <v>0</v>
      </c>
      <c r="J586" s="29">
        <f>SUMIFS(data!$G:$G,data!$C:$C,$B$357,data!$D:$D,$B$515,data!$F:$F,I$4,data!$E:$E,$B586,data!$H:$H,ПФ2026!J$5)</f>
        <v>0</v>
      </c>
      <c r="K586" s="29">
        <f>SUMIFS(data!$G:$G,data!$C:$C,$B$357,data!$D:$D,$B$515,data!$F:$F,K$4,data!$E:$E,$B586,data!$H:$H,ПФ2026!K$5)</f>
        <v>0</v>
      </c>
      <c r="L586" s="29">
        <f>SUMIFS(data!$G:$G,data!$C:$C,$B$357,data!$D:$D,$B$515,data!$F:$F,K$4,data!$E:$E,$B586,data!$H:$H,ПФ2026!L$5)</f>
        <v>0</v>
      </c>
      <c r="M586" s="29">
        <f>SUMIFS(data!$G:$G,data!$C:$C,$B$357,data!$D:$D,$B$515,data!$F:$F,M$4,data!$E:$E,$B586,data!$H:$H,ПФ2026!M$5)</f>
        <v>0</v>
      </c>
      <c r="N586" s="30">
        <f>SUMIFS(data!$G:$G,data!$C:$C,$B$357,data!$D:$D,$B$515,data!$F:$F,M$4,data!$E:$E,$B586,data!$H:$H,ПФ2026!N$5)</f>
        <v>0</v>
      </c>
      <c r="O586" s="28">
        <f>SUMIFS(data!$G:$G,data!$C:$C,$B$357,data!$D:$D,$B$515,data!$F:$F,O$4,data!$E:$E,$B586,data!$H:$H,ПФ2026!O$5)</f>
        <v>0</v>
      </c>
      <c r="P586" s="29">
        <f>SUMIFS(data!$G:$G,data!$C:$C,$B$357,data!$D:$D,$B$515,data!$F:$F,O$4,data!$E:$E,$B586,data!$H:$H,ПФ2026!P$5)</f>
        <v>0</v>
      </c>
      <c r="Q586" s="29">
        <f>SUMIFS(data!$G:$G,data!$C:$C,$B$357,data!$D:$D,$B$515,data!$F:$F,Q$4,data!$E:$E,$B586,data!$H:$H,ПФ2026!Q$5)</f>
        <v>0</v>
      </c>
      <c r="R586" s="29">
        <f>SUMIFS(data!$G:$G,data!$C:$C,$B$357,data!$D:$D,$B$515,data!$F:$F,Q$4,data!$E:$E,$B586,data!$H:$H,ПФ2026!R$5)</f>
        <v>0</v>
      </c>
      <c r="S586" s="29">
        <f>SUMIFS(data!$G:$G,data!$C:$C,$B$357,data!$D:$D,$B$515,data!$F:$F,S$4,data!$E:$E,$B586,data!$H:$H,ПФ2026!S$5)</f>
        <v>0</v>
      </c>
      <c r="T586" s="30">
        <f>SUMIFS(data!$G:$G,data!$C:$C,$B$357,data!$D:$D,$B$515,data!$F:$F,S$4,data!$E:$E,$B586,data!$H:$H,ПФ2026!T$5)</f>
        <v>0</v>
      </c>
      <c r="U586" s="28">
        <f>SUMIFS(data!$G:$G,data!$C:$C,$B$357,data!$D:$D,$B$515,data!$F:$F,U$4,data!$E:$E,$B586,data!$H:$H,ПФ2026!U$5)</f>
        <v>0</v>
      </c>
      <c r="V586" s="29">
        <f>SUMIFS(data!$G:$G,data!$C:$C,$B$357,data!$D:$D,$B$515,data!$F:$F,U$4,data!$E:$E,$B586,data!$H:$H,ПФ2026!V$5)</f>
        <v>0</v>
      </c>
      <c r="W586" s="29">
        <f>SUMIFS(data!$G:$G,data!$C:$C,$B$357,data!$D:$D,$B$515,data!$F:$F,W$4,data!$E:$E,$B586,data!$H:$H,ПФ2026!W$5)</f>
        <v>0</v>
      </c>
      <c r="X586" s="29">
        <f>SUMIFS(data!$G:$G,data!$C:$C,$B$357,data!$D:$D,$B$515,data!$F:$F,W$4,data!$E:$E,$B586,data!$H:$H,ПФ2026!X$5)</f>
        <v>0</v>
      </c>
      <c r="Y586" s="29">
        <f>SUMIFS(data!$G:$G,data!$C:$C,$B$357,data!$D:$D,$B$515,data!$F:$F,Y$4,data!$E:$E,$B586,data!$H:$H,ПФ2026!Y$5)</f>
        <v>0</v>
      </c>
      <c r="Z586" s="30">
        <f>SUMIFS(data!$G:$G,data!$C:$C,$B$357,data!$D:$D,$B$515,data!$F:$F,Y$4,data!$E:$E,$B586,data!$H:$H,ПФ2026!Z$5)</f>
        <v>0</v>
      </c>
      <c r="AA586" s="28">
        <f>SUM(C586,E586,G586,I586,K586,M586,O654,O586,Q586,S586)</f>
        <v>-15000</v>
      </c>
      <c r="AB586" s="30">
        <f>SUM(D586,F586,H586,J586,L586,N586,P654,P586,R586,T586)</f>
        <v>-11400</v>
      </c>
      <c r="AC586" s="31">
        <f t="shared" si="177"/>
        <v>0.76</v>
      </c>
    </row>
    <row r="587" spans="2:29" hidden="1" outlineLevel="1" x14ac:dyDescent="0.25">
      <c r="B587" s="37" t="s">
        <v>176</v>
      </c>
      <c r="C587" s="28">
        <f>SUMIFS(data!$G:$G,data!$C:$C,$B$357,data!$D:$D,$B$515,data!$F:$F,C$4,data!$E:$E,$B587,data!$H:$H,ПФ2026!C$5)</f>
        <v>-29750</v>
      </c>
      <c r="D587" s="29">
        <f>SUMIFS(data!$G:$G,data!$C:$C,$B$357,data!$D:$D,$B$515,data!$F:$F,C$4,data!$E:$E,$B587,data!$H:$H,ПФ2026!D$5)</f>
        <v>-25400</v>
      </c>
      <c r="E587" s="29">
        <f>SUMIFS(data!$G:$G,data!$C:$C,$B$357,data!$D:$D,$B$515,data!$F:$F,E$4,data!$E:$E,$B587,data!$H:$H,ПФ2026!E$5)</f>
        <v>-25400</v>
      </c>
      <c r="F587" s="29">
        <f>SUMIFS(data!$G:$G,data!$C:$C,$B$357,data!$D:$D,$B$515,data!$F:$F,E$4,data!$E:$E,$B587,data!$H:$H,ПФ2026!F$5)</f>
        <v>-31750</v>
      </c>
      <c r="G587" s="29">
        <f>SUMIFS(data!$G:$G,data!$C:$C,$B$357,data!$D:$D,$B$515,data!$F:$F,G$4,data!$E:$E,$B587,data!$H:$H,ПФ2026!G$5)</f>
        <v>-23050</v>
      </c>
      <c r="H587" s="30">
        <f>SUMIFS(data!$G:$G,data!$C:$C,$B$357,data!$D:$D,$B$515,data!$F:$F,G$4,data!$E:$E,$B587,data!$H:$H,ПФ2026!H$5)</f>
        <v>-44450</v>
      </c>
      <c r="I587" s="29">
        <f>SUMIFS(data!$G:$G,data!$C:$C,$B$357,data!$D:$D,$B$515,data!$F:$F,I$4,data!$E:$E,$B587,data!$H:$H,ПФ2026!I$5)</f>
        <v>-21980</v>
      </c>
      <c r="J587" s="29">
        <f>SUMIFS(data!$G:$G,data!$C:$C,$B$357,data!$D:$D,$B$515,data!$F:$F,I$4,data!$E:$E,$B587,data!$H:$H,ПФ2026!J$5)</f>
        <v>-87754</v>
      </c>
      <c r="K587" s="29">
        <f>SUMIFS(data!$G:$G,data!$C:$C,$B$357,data!$D:$D,$B$515,data!$F:$F,K$4,data!$E:$E,$B587,data!$H:$H,ПФ2026!K$5)</f>
        <v>-102400</v>
      </c>
      <c r="L587" s="29">
        <f>SUMIFS(data!$G:$G,data!$C:$C,$B$357,data!$D:$D,$B$515,data!$F:$F,K$4,data!$E:$E,$B587,data!$H:$H,ПФ2026!L$5)</f>
        <v>-102400</v>
      </c>
      <c r="M587" s="29">
        <f>SUMIFS(data!$G:$G,data!$C:$C,$B$357,data!$D:$D,$B$515,data!$F:$F,M$4,data!$E:$E,$B587,data!$H:$H,ПФ2026!M$5)</f>
        <v>-102221</v>
      </c>
      <c r="N587" s="30">
        <f>SUMIFS(data!$G:$G,data!$C:$C,$B$357,data!$D:$D,$B$515,data!$F:$F,M$4,data!$E:$E,$B587,data!$H:$H,ПФ2026!N$5)</f>
        <v>-121600</v>
      </c>
      <c r="O587" s="28">
        <f>SUMIFS(data!$G:$G,data!$C:$C,$B$357,data!$D:$D,$B$515,data!$F:$F,O$4,data!$E:$E,$B587,data!$H:$H,ПФ2026!O$5)</f>
        <v>-107950</v>
      </c>
      <c r="P587" s="29">
        <f>SUMIFS(data!$G:$G,data!$C:$C,$B$357,data!$D:$D,$B$515,data!$F:$F,O$4,data!$E:$E,$B587,data!$H:$H,ПФ2026!P$5)</f>
        <v>0</v>
      </c>
      <c r="Q587" s="29">
        <f>SUMIFS(data!$G:$G,data!$C:$C,$B$357,data!$D:$D,$B$515,data!$F:$F,Q$4,data!$E:$E,$B587,data!$H:$H,ПФ2026!Q$5)</f>
        <v>-120650</v>
      </c>
      <c r="R587" s="29">
        <f>SUMIFS(data!$G:$G,data!$C:$C,$B$357,data!$D:$D,$B$515,data!$F:$F,Q$4,data!$E:$E,$B587,data!$H:$H,ПФ2026!R$5)</f>
        <v>0</v>
      </c>
      <c r="S587" s="29">
        <f>SUMIFS(data!$G:$G,data!$C:$C,$B$357,data!$D:$D,$B$515,data!$F:$F,S$4,data!$E:$E,$B587,data!$H:$H,ПФ2026!S$5)</f>
        <v>-120650</v>
      </c>
      <c r="T587" s="30">
        <f>SUMIFS(data!$G:$G,data!$C:$C,$B$357,data!$D:$D,$B$515,data!$F:$F,S$4,data!$E:$E,$B587,data!$H:$H,ПФ2026!T$5)</f>
        <v>0</v>
      </c>
      <c r="U587" s="28">
        <f>SUMIFS(data!$G:$G,data!$C:$C,$B$357,data!$D:$D,$B$515,data!$F:$F,U$4,data!$E:$E,$B587,data!$H:$H,ПФ2026!U$5)</f>
        <v>-23050</v>
      </c>
      <c r="V587" s="29">
        <f>SUMIFS(data!$G:$G,data!$C:$C,$B$357,data!$D:$D,$B$515,data!$F:$F,U$4,data!$E:$E,$B587,data!$H:$H,ПФ2026!V$5)</f>
        <v>0</v>
      </c>
      <c r="W587" s="29">
        <f>SUMIFS(data!$G:$G,data!$C:$C,$B$357,data!$D:$D,$B$515,data!$F:$F,W$4,data!$E:$E,$B587,data!$H:$H,ПФ2026!W$5)</f>
        <v>-23050</v>
      </c>
      <c r="X587" s="29">
        <f>SUMIFS(data!$G:$G,data!$C:$C,$B$357,data!$D:$D,$B$515,data!$F:$F,W$4,data!$E:$E,$B587,data!$H:$H,ПФ2026!X$5)</f>
        <v>0</v>
      </c>
      <c r="Y587" s="29">
        <f>SUMIFS(data!$G:$G,data!$C:$C,$B$357,data!$D:$D,$B$515,data!$F:$F,Y$4,data!$E:$E,$B587,data!$H:$H,ПФ2026!Y$5)</f>
        <v>-23050</v>
      </c>
      <c r="Z587" s="30">
        <f>SUMIFS(data!$G:$G,data!$C:$C,$B$357,data!$D:$D,$B$515,data!$F:$F,Y$4,data!$E:$E,$B587,data!$H:$H,ПФ2026!Z$5)</f>
        <v>0</v>
      </c>
      <c r="AA587" s="28">
        <f>SUM(C587,E587,G587,I587,K587,M587,O655,O587,Q587,S587)</f>
        <v>-654051</v>
      </c>
      <c r="AB587" s="30">
        <f>SUM(D587,F587,H587,J587,L587,N587,P655,P587,R587,T587)</f>
        <v>-413354</v>
      </c>
      <c r="AC587" s="31">
        <f t="shared" si="177"/>
        <v>0.6319904716910455</v>
      </c>
    </row>
    <row r="588" spans="2:29" hidden="1" outlineLevel="1" x14ac:dyDescent="0.25">
      <c r="B588" s="37" t="s">
        <v>179</v>
      </c>
      <c r="C588" s="28">
        <f>SUMIFS(data!$G:$G,data!$C:$C,$B$357,data!$D:$D,$B$515,data!$F:$F,C$4,data!$E:$E,$B588,data!$H:$H,ПФ2026!C$5)</f>
        <v>-777.48</v>
      </c>
      <c r="D588" s="29">
        <f>SUMIFS(data!$G:$G,data!$C:$C,$B$357,data!$D:$D,$B$515,data!$F:$F,C$4,data!$E:$E,$B588,data!$H:$H,ПФ2026!D$5)</f>
        <v>-706.8</v>
      </c>
      <c r="E588" s="29">
        <f>SUMIFS(data!$G:$G,data!$C:$C,$B$357,data!$D:$D,$B$515,data!$F:$F,E$4,data!$E:$E,$B588,data!$H:$H,ПФ2026!E$5)</f>
        <v>-777.48</v>
      </c>
      <c r="F588" s="29">
        <f>SUMIFS(data!$G:$G,data!$C:$C,$B$357,data!$D:$D,$B$515,data!$F:$F,E$4,data!$E:$E,$B588,data!$H:$H,ПФ2026!F$5)</f>
        <v>-706.8</v>
      </c>
      <c r="G588" s="29">
        <f>SUMIFS(data!$G:$G,data!$C:$C,$B$357,data!$D:$D,$B$515,data!$F:$F,G$4,data!$E:$E,$B588,data!$H:$H,ПФ2026!G$5)</f>
        <v>-777.48</v>
      </c>
      <c r="H588" s="30">
        <f>SUMIFS(data!$G:$G,data!$C:$C,$B$357,data!$D:$D,$B$515,data!$F:$F,G$4,data!$E:$E,$B588,data!$H:$H,ПФ2026!H$5)</f>
        <v>-706.8</v>
      </c>
      <c r="I588" s="29">
        <f>SUMIFS(data!$G:$G,data!$C:$C,$B$357,data!$D:$D,$B$515,data!$F:$F,I$4,data!$E:$E,$B588,data!$H:$H,ПФ2026!I$5)</f>
        <v>-777.48</v>
      </c>
      <c r="J588" s="29">
        <f>SUMIFS(data!$G:$G,data!$C:$C,$B$357,data!$D:$D,$B$515,data!$F:$F,I$4,data!$E:$E,$B588,data!$H:$H,ПФ2026!J$5)</f>
        <v>-706.8</v>
      </c>
      <c r="K588" s="29">
        <f>SUMIFS(data!$G:$G,data!$C:$C,$B$357,data!$D:$D,$B$515,data!$F:$F,K$4,data!$E:$E,$B588,data!$H:$H,ПФ2026!K$5)</f>
        <v>-777.48</v>
      </c>
      <c r="L588" s="29">
        <f>SUMIFS(data!$G:$G,data!$C:$C,$B$357,data!$D:$D,$B$515,data!$F:$F,K$4,data!$E:$E,$B588,data!$H:$H,ПФ2026!L$5)</f>
        <v>-706.8</v>
      </c>
      <c r="M588" s="29">
        <f>SUMIFS(data!$G:$G,data!$C:$C,$B$357,data!$D:$D,$B$515,data!$F:$F,M$4,data!$E:$E,$B588,data!$H:$H,ПФ2026!M$5)</f>
        <v>-777.48</v>
      </c>
      <c r="N588" s="30">
        <f>SUMIFS(data!$G:$G,data!$C:$C,$B$357,data!$D:$D,$B$515,data!$F:$F,M$4,data!$E:$E,$B588,data!$H:$H,ПФ2026!N$5)</f>
        <v>-706.8</v>
      </c>
      <c r="O588" s="28">
        <f>SUMIFS(data!$G:$G,data!$C:$C,$B$357,data!$D:$D,$B$515,data!$F:$F,O$4,data!$E:$E,$B588,data!$H:$H,ПФ2026!O$5)</f>
        <v>-777.48</v>
      </c>
      <c r="P588" s="29">
        <f>SUMIFS(data!$G:$G,data!$C:$C,$B$357,data!$D:$D,$B$515,data!$F:$F,O$4,data!$E:$E,$B588,data!$H:$H,ПФ2026!P$5)</f>
        <v>0</v>
      </c>
      <c r="Q588" s="29">
        <f>SUMIFS(data!$G:$G,data!$C:$C,$B$357,data!$D:$D,$B$515,data!$F:$F,Q$4,data!$E:$E,$B588,data!$H:$H,ПФ2026!Q$5)</f>
        <v>-777.48</v>
      </c>
      <c r="R588" s="29">
        <f>SUMIFS(data!$G:$G,data!$C:$C,$B$357,data!$D:$D,$B$515,data!$F:$F,Q$4,data!$E:$E,$B588,data!$H:$H,ПФ2026!R$5)</f>
        <v>0</v>
      </c>
      <c r="S588" s="29">
        <f>SUMIFS(data!$G:$G,data!$C:$C,$B$357,data!$D:$D,$B$515,data!$F:$F,S$4,data!$E:$E,$B588,data!$H:$H,ПФ2026!S$5)</f>
        <v>-777.48</v>
      </c>
      <c r="T588" s="30">
        <f>SUMIFS(data!$G:$G,data!$C:$C,$B$357,data!$D:$D,$B$515,data!$F:$F,S$4,data!$E:$E,$B588,data!$H:$H,ПФ2026!T$5)</f>
        <v>0</v>
      </c>
      <c r="U588" s="28">
        <f>SUMIFS(data!$G:$G,data!$C:$C,$B$357,data!$D:$D,$B$515,data!$F:$F,U$4,data!$E:$E,$B588,data!$H:$H,ПФ2026!U$5)</f>
        <v>-777.48</v>
      </c>
      <c r="V588" s="29">
        <f>SUMIFS(data!$G:$G,data!$C:$C,$B$357,data!$D:$D,$B$515,data!$F:$F,U$4,data!$E:$E,$B588,data!$H:$H,ПФ2026!V$5)</f>
        <v>0</v>
      </c>
      <c r="W588" s="29">
        <f>SUMIFS(data!$G:$G,data!$C:$C,$B$357,data!$D:$D,$B$515,data!$F:$F,W$4,data!$E:$E,$B588,data!$H:$H,ПФ2026!W$5)</f>
        <v>-777.48</v>
      </c>
      <c r="X588" s="29">
        <f>SUMIFS(data!$G:$G,data!$C:$C,$B$357,data!$D:$D,$B$515,data!$F:$F,W$4,data!$E:$E,$B588,data!$H:$H,ПФ2026!X$5)</f>
        <v>0</v>
      </c>
      <c r="Y588" s="29">
        <f>SUMIFS(data!$G:$G,data!$C:$C,$B$357,data!$D:$D,$B$515,data!$F:$F,Y$4,data!$E:$E,$B588,data!$H:$H,ПФ2026!Y$5)</f>
        <v>-777.48</v>
      </c>
      <c r="Z588" s="30">
        <f>SUMIFS(data!$G:$G,data!$C:$C,$B$357,data!$D:$D,$B$515,data!$F:$F,Y$4,data!$E:$E,$B588,data!$H:$H,ПФ2026!Z$5)</f>
        <v>0</v>
      </c>
      <c r="AA588" s="28">
        <f>SUM(C588,E588,G588,I588,K588,M588,O656,O588,Q588,S588)</f>
        <v>-588836.06999353587</v>
      </c>
      <c r="AB588" s="30">
        <f>SUM(D588,F588,H588,J588,L588,N588,P656,P588,R588,T588)</f>
        <v>-4240.8</v>
      </c>
      <c r="AC588" s="31">
        <f t="shared" si="177"/>
        <v>7.2020044560900534E-3</v>
      </c>
    </row>
    <row r="589" spans="2:29" hidden="1" outlineLevel="1" x14ac:dyDescent="0.25">
      <c r="B589" s="37" t="s">
        <v>224</v>
      </c>
      <c r="C589" s="28">
        <f>SUMIFS(data!$G:$G,data!$C:$C,$B$357,data!$D:$D,$B$515,data!$F:$F,C$4,data!$E:$E,$B589,data!$H:$H,ПФ2026!C$5)</f>
        <v>0</v>
      </c>
      <c r="D589" s="29">
        <f>SUMIFS(data!$G:$G,data!$C:$C,$B$357,data!$D:$D,$B$515,data!$F:$F,C$4,data!$E:$E,$B589,data!$H:$H,ПФ2026!D$5)</f>
        <v>0</v>
      </c>
      <c r="E589" s="29">
        <f>SUMIFS(data!$G:$G,data!$C:$C,$B$357,data!$D:$D,$B$515,data!$F:$F,E$4,data!$E:$E,$B589,data!$H:$H,ПФ2026!E$5)</f>
        <v>0</v>
      </c>
      <c r="F589" s="29">
        <f>SUMIFS(data!$G:$G,data!$C:$C,$B$357,data!$D:$D,$B$515,data!$F:$F,E$4,data!$E:$E,$B589,data!$H:$H,ПФ2026!F$5)</f>
        <v>0</v>
      </c>
      <c r="G589" s="29">
        <f>SUMIFS(data!$G:$G,data!$C:$C,$B$357,data!$D:$D,$B$515,data!$F:$F,G$4,data!$E:$E,$B589,data!$H:$H,ПФ2026!G$5)</f>
        <v>0</v>
      </c>
      <c r="H589" s="30">
        <f>SUMIFS(data!$G:$G,data!$C:$C,$B$357,data!$D:$D,$B$515,data!$F:$F,G$4,data!$E:$E,$B589,data!$H:$H,ПФ2026!H$5)</f>
        <v>0</v>
      </c>
      <c r="I589" s="29">
        <f>SUMIFS(data!$G:$G,data!$C:$C,$B$357,data!$D:$D,$B$515,data!$F:$F,I$4,data!$E:$E,$B589,data!$H:$H,ПФ2026!I$5)</f>
        <v>0</v>
      </c>
      <c r="J589" s="29">
        <f>SUMIFS(data!$G:$G,data!$C:$C,$B$357,data!$D:$D,$B$515,data!$F:$F,I$4,data!$E:$E,$B589,data!$H:$H,ПФ2026!J$5)</f>
        <v>0</v>
      </c>
      <c r="K589" s="29">
        <f>SUMIFS(data!$G:$G,data!$C:$C,$B$357,data!$D:$D,$B$515,data!$F:$F,K$4,data!$E:$E,$B589,data!$H:$H,ПФ2026!K$5)</f>
        <v>0</v>
      </c>
      <c r="L589" s="29">
        <f>SUMIFS(data!$G:$G,data!$C:$C,$B$357,data!$D:$D,$B$515,data!$F:$F,K$4,data!$E:$E,$B589,data!$H:$H,ПФ2026!L$5)</f>
        <v>0</v>
      </c>
      <c r="M589" s="29">
        <f>SUMIFS(data!$G:$G,data!$C:$C,$B$357,data!$D:$D,$B$515,data!$F:$F,M$4,data!$E:$E,$B589,data!$H:$H,ПФ2026!M$5)</f>
        <v>0</v>
      </c>
      <c r="N589" s="30">
        <f>SUMIFS(data!$G:$G,data!$C:$C,$B$357,data!$D:$D,$B$515,data!$F:$F,M$4,data!$E:$E,$B589,data!$H:$H,ПФ2026!N$5)</f>
        <v>0</v>
      </c>
      <c r="O589" s="28">
        <f>SUMIFS(data!$G:$G,data!$C:$C,$B$357,data!$D:$D,$B$515,data!$F:$F,O$4,data!$E:$E,$B589,data!$H:$H,ПФ2026!O$5)</f>
        <v>0</v>
      </c>
      <c r="P589" s="29">
        <f>SUMIFS(data!$G:$G,data!$C:$C,$B$357,data!$D:$D,$B$515,data!$F:$F,O$4,data!$E:$E,$B589,data!$H:$H,ПФ2026!P$5)</f>
        <v>0</v>
      </c>
      <c r="Q589" s="29">
        <f>SUMIFS(data!$G:$G,data!$C:$C,$B$357,data!$D:$D,$B$515,data!$F:$F,Q$4,data!$E:$E,$B589,data!$H:$H,ПФ2026!Q$5)</f>
        <v>0</v>
      </c>
      <c r="R589" s="29">
        <f>SUMIFS(data!$G:$G,data!$C:$C,$B$357,data!$D:$D,$B$515,data!$F:$F,Q$4,data!$E:$E,$B589,data!$H:$H,ПФ2026!R$5)</f>
        <v>0</v>
      </c>
      <c r="S589" s="29">
        <f>SUMIFS(data!$G:$G,data!$C:$C,$B$357,data!$D:$D,$B$515,data!$F:$F,S$4,data!$E:$E,$B589,data!$H:$H,ПФ2026!S$5)</f>
        <v>0</v>
      </c>
      <c r="T589" s="30">
        <f>SUMIFS(data!$G:$G,data!$C:$C,$B$357,data!$D:$D,$B$515,data!$F:$F,S$4,data!$E:$E,$B589,data!$H:$H,ПФ2026!T$5)</f>
        <v>0</v>
      </c>
      <c r="U589" s="28">
        <f>SUMIFS(data!$G:$G,data!$C:$C,$B$357,data!$D:$D,$B$515,data!$F:$F,U$4,data!$E:$E,$B589,data!$H:$H,ПФ2026!U$5)</f>
        <v>0</v>
      </c>
      <c r="V589" s="29">
        <f>SUMIFS(data!$G:$G,data!$C:$C,$B$357,data!$D:$D,$B$515,data!$F:$F,U$4,data!$E:$E,$B589,data!$H:$H,ПФ2026!V$5)</f>
        <v>0</v>
      </c>
      <c r="W589" s="29">
        <f>SUMIFS(data!$G:$G,data!$C:$C,$B$357,data!$D:$D,$B$515,data!$F:$F,W$4,data!$E:$E,$B589,data!$H:$H,ПФ2026!W$5)</f>
        <v>0</v>
      </c>
      <c r="X589" s="29">
        <f>SUMIFS(data!$G:$G,data!$C:$C,$B$357,data!$D:$D,$B$515,data!$F:$F,W$4,data!$E:$E,$B589,data!$H:$H,ПФ2026!X$5)</f>
        <v>0</v>
      </c>
      <c r="Y589" s="29">
        <f>SUMIFS(data!$G:$G,data!$C:$C,$B$357,data!$D:$D,$B$515,data!$F:$F,Y$4,data!$E:$E,$B589,data!$H:$H,ПФ2026!Y$5)</f>
        <v>0</v>
      </c>
      <c r="Z589" s="30">
        <f>SUMIFS(data!$G:$G,data!$C:$C,$B$357,data!$D:$D,$B$515,data!$F:$F,Y$4,data!$E:$E,$B589,data!$H:$H,ПФ2026!Z$5)</f>
        <v>0</v>
      </c>
      <c r="AA589" s="28">
        <f>SUM(C589,E589,G589,I589,K589,M589,O657,O589,Q589,S589)</f>
        <v>0</v>
      </c>
      <c r="AB589" s="30">
        <f>SUM(D589,F589,H589,J589,L589,N589,P657,P589,R589,T589)</f>
        <v>0</v>
      </c>
      <c r="AC589" s="31">
        <f t="shared" si="177"/>
        <v>0</v>
      </c>
    </row>
    <row r="590" spans="2:29" hidden="1" outlineLevel="1" x14ac:dyDescent="0.25">
      <c r="B590" s="37" t="s">
        <v>181</v>
      </c>
      <c r="C590" s="28">
        <f>SUMIFS(data!$G:$G,data!$C:$C,$B$357,data!$D:$D,$B$515,data!$F:$F,C$4,data!$E:$E,$B590,data!$H:$H,ПФ2026!C$5)</f>
        <v>-13500</v>
      </c>
      <c r="D590" s="29">
        <f>SUMIFS(data!$G:$G,data!$C:$C,$B$357,data!$D:$D,$B$515,data!$F:$F,C$4,data!$E:$E,$B590,data!$H:$H,ПФ2026!D$5)</f>
        <v>0</v>
      </c>
      <c r="E590" s="29">
        <f>SUMIFS(data!$G:$G,data!$C:$C,$B$357,data!$D:$D,$B$515,data!$F:$F,E$4,data!$E:$E,$B590,data!$H:$H,ПФ2026!E$5)</f>
        <v>-13500</v>
      </c>
      <c r="F590" s="29">
        <f>SUMIFS(data!$G:$G,data!$C:$C,$B$357,data!$D:$D,$B$515,data!$F:$F,E$4,data!$E:$E,$B590,data!$H:$H,ПФ2026!F$5)</f>
        <v>0</v>
      </c>
      <c r="G590" s="29">
        <f>SUMIFS(data!$G:$G,data!$C:$C,$B$357,data!$D:$D,$B$515,data!$F:$F,G$4,data!$E:$E,$B590,data!$H:$H,ПФ2026!G$5)</f>
        <v>-135500</v>
      </c>
      <c r="H590" s="30">
        <f>SUMIFS(data!$G:$G,data!$C:$C,$B$357,data!$D:$D,$B$515,data!$F:$F,G$4,data!$E:$E,$B590,data!$H:$H,ПФ2026!H$5)</f>
        <v>0</v>
      </c>
      <c r="I590" s="29">
        <f>SUMIFS(data!$G:$G,data!$C:$C,$B$357,data!$D:$D,$B$515,data!$F:$F,I$4,data!$E:$E,$B590,data!$H:$H,ПФ2026!I$5)</f>
        <v>-145500</v>
      </c>
      <c r="J590" s="29">
        <f>SUMIFS(data!$G:$G,data!$C:$C,$B$357,data!$D:$D,$B$515,data!$F:$F,I$4,data!$E:$E,$B590,data!$H:$H,ПФ2026!J$5)</f>
        <v>-70900</v>
      </c>
      <c r="K590" s="29">
        <f>SUMIFS(data!$G:$G,data!$C:$C,$B$357,data!$D:$D,$B$515,data!$F:$F,K$4,data!$E:$E,$B590,data!$H:$H,ПФ2026!K$5)</f>
        <v>-25500</v>
      </c>
      <c r="L590" s="29">
        <f>SUMIFS(data!$G:$G,data!$C:$C,$B$357,data!$D:$D,$B$515,data!$F:$F,K$4,data!$E:$E,$B590,data!$H:$H,ПФ2026!L$5)</f>
        <v>-4905</v>
      </c>
      <c r="M590" s="29">
        <f>SUMIFS(data!$G:$G,data!$C:$C,$B$357,data!$D:$D,$B$515,data!$F:$F,M$4,data!$E:$E,$B590,data!$H:$H,ПФ2026!M$5)</f>
        <v>0</v>
      </c>
      <c r="N590" s="30">
        <f>SUMIFS(data!$G:$G,data!$C:$C,$B$357,data!$D:$D,$B$515,data!$F:$F,M$4,data!$E:$E,$B590,data!$H:$H,ПФ2026!N$5)</f>
        <v>0</v>
      </c>
      <c r="O590" s="28">
        <f>SUMIFS(data!$G:$G,data!$C:$C,$B$357,data!$D:$D,$B$515,data!$F:$F,O$4,data!$E:$E,$B590,data!$H:$H,ПФ2026!O$5)</f>
        <v>0</v>
      </c>
      <c r="P590" s="29">
        <f>SUMIFS(data!$G:$G,data!$C:$C,$B$357,data!$D:$D,$B$515,data!$F:$F,O$4,data!$E:$E,$B590,data!$H:$H,ПФ2026!P$5)</f>
        <v>0</v>
      </c>
      <c r="Q590" s="29">
        <f>SUMIFS(data!$G:$G,data!$C:$C,$B$357,data!$D:$D,$B$515,data!$F:$F,Q$4,data!$E:$E,$B590,data!$H:$H,ПФ2026!Q$5)</f>
        <v>-25500</v>
      </c>
      <c r="R590" s="29">
        <f>SUMIFS(data!$G:$G,data!$C:$C,$B$357,data!$D:$D,$B$515,data!$F:$F,Q$4,data!$E:$E,$B590,data!$H:$H,ПФ2026!R$5)</f>
        <v>0</v>
      </c>
      <c r="S590" s="29">
        <f>SUMIFS(data!$G:$G,data!$C:$C,$B$357,data!$D:$D,$B$515,data!$F:$F,S$4,data!$E:$E,$B590,data!$H:$H,ПФ2026!S$5)</f>
        <v>-25500</v>
      </c>
      <c r="T590" s="30">
        <f>SUMIFS(data!$G:$G,data!$C:$C,$B$357,data!$D:$D,$B$515,data!$F:$F,S$4,data!$E:$E,$B590,data!$H:$H,ПФ2026!T$5)</f>
        <v>0</v>
      </c>
      <c r="U590" s="28">
        <f>SUMIFS(data!$G:$G,data!$C:$C,$B$357,data!$D:$D,$B$515,data!$F:$F,U$4,data!$E:$E,$B590,data!$H:$H,ПФ2026!U$5)</f>
        <v>-133500</v>
      </c>
      <c r="V590" s="29">
        <f>SUMIFS(data!$G:$G,data!$C:$C,$B$357,data!$D:$D,$B$515,data!$F:$F,U$4,data!$E:$E,$B590,data!$H:$H,ПФ2026!V$5)</f>
        <v>0</v>
      </c>
      <c r="W590" s="29">
        <f>SUMIFS(data!$G:$G,data!$C:$C,$B$357,data!$D:$D,$B$515,data!$F:$F,W$4,data!$E:$E,$B590,data!$H:$H,ПФ2026!W$5)</f>
        <v>-43500</v>
      </c>
      <c r="X590" s="29">
        <f>SUMIFS(data!$G:$G,data!$C:$C,$B$357,data!$D:$D,$B$515,data!$F:$F,W$4,data!$E:$E,$B590,data!$H:$H,ПФ2026!X$5)</f>
        <v>0</v>
      </c>
      <c r="Y590" s="29">
        <f>SUMIFS(data!$G:$G,data!$C:$C,$B$357,data!$D:$D,$B$515,data!$F:$F,Y$4,data!$E:$E,$B590,data!$H:$H,ПФ2026!Y$5)</f>
        <v>-13500</v>
      </c>
      <c r="Z590" s="30">
        <f>SUMIFS(data!$G:$G,data!$C:$C,$B$357,data!$D:$D,$B$515,data!$F:$F,Y$4,data!$E:$E,$B590,data!$H:$H,ПФ2026!Z$5)</f>
        <v>0</v>
      </c>
      <c r="AA590" s="28">
        <f>SUM(C590,E590,G590,I590,K590,M590,O659,O590,Q590,S590)</f>
        <v>-384500</v>
      </c>
      <c r="AB590" s="30">
        <f>SUM(D590,F590,H590,J590,L590,N590,P659,P590,R590,T590)</f>
        <v>-75805</v>
      </c>
      <c r="AC590" s="31">
        <f t="shared" si="177"/>
        <v>0.1971521456436931</v>
      </c>
    </row>
    <row r="591" spans="2:29" hidden="1" outlineLevel="1" x14ac:dyDescent="0.25">
      <c r="B591" s="37" t="s">
        <v>182</v>
      </c>
      <c r="C591" s="28">
        <f>SUMIFS(data!$G:$G,data!$C:$C,$B$357,data!$D:$D,$B$515,data!$F:$F,C$4,data!$E:$E,$B591,data!$H:$H,ПФ2026!C$5)</f>
        <v>-3300.0000000000005</v>
      </c>
      <c r="D591" s="29">
        <f>SUMIFS(data!$G:$G,data!$C:$C,$B$357,data!$D:$D,$B$515,data!$F:$F,C$4,data!$E:$E,$B591,data!$H:$H,ПФ2026!D$5)</f>
        <v>-36000</v>
      </c>
      <c r="E591" s="29">
        <f>SUMIFS(data!$G:$G,data!$C:$C,$B$357,data!$D:$D,$B$515,data!$F:$F,E$4,data!$E:$E,$B591,data!$H:$H,ПФ2026!E$5)</f>
        <v>-3300.0000000000005</v>
      </c>
      <c r="F591" s="29">
        <f>SUMIFS(data!$G:$G,data!$C:$C,$B$357,data!$D:$D,$B$515,data!$F:$F,E$4,data!$E:$E,$B591,data!$H:$H,ПФ2026!F$5)</f>
        <v>0</v>
      </c>
      <c r="G591" s="29">
        <f>SUMIFS(data!$G:$G,data!$C:$C,$B$357,data!$D:$D,$B$515,data!$F:$F,G$4,data!$E:$E,$B591,data!$H:$H,ПФ2026!G$5)</f>
        <v>-3300.0000000000005</v>
      </c>
      <c r="H591" s="30">
        <f>SUMIFS(data!$G:$G,data!$C:$C,$B$357,data!$D:$D,$B$515,data!$F:$F,G$4,data!$E:$E,$B591,data!$H:$H,ПФ2026!H$5)</f>
        <v>0</v>
      </c>
      <c r="I591" s="29">
        <f>SUMIFS(data!$G:$G,data!$C:$C,$B$357,data!$D:$D,$B$515,data!$F:$F,I$4,data!$E:$E,$B591,data!$H:$H,ПФ2026!I$5)</f>
        <v>-3300.0000000000005</v>
      </c>
      <c r="J591" s="29">
        <f>SUMIFS(data!$G:$G,data!$C:$C,$B$357,data!$D:$D,$B$515,data!$F:$F,I$4,data!$E:$E,$B591,data!$H:$H,ПФ2026!J$5)</f>
        <v>0</v>
      </c>
      <c r="K591" s="29">
        <f>SUMIFS(data!$G:$G,data!$C:$C,$B$357,data!$D:$D,$B$515,data!$F:$F,K$4,data!$E:$E,$B591,data!$H:$H,ПФ2026!K$5)</f>
        <v>-3300.0000000000005</v>
      </c>
      <c r="L591" s="29">
        <f>SUMIFS(data!$G:$G,data!$C:$C,$B$357,data!$D:$D,$B$515,data!$F:$F,K$4,data!$E:$E,$B591,data!$H:$H,ПФ2026!L$5)</f>
        <v>0</v>
      </c>
      <c r="M591" s="29">
        <f>SUMIFS(data!$G:$G,data!$C:$C,$B$357,data!$D:$D,$B$515,data!$F:$F,M$4,data!$E:$E,$B591,data!$H:$H,ПФ2026!M$5)</f>
        <v>-3300.0000000000005</v>
      </c>
      <c r="N591" s="30">
        <f>SUMIFS(data!$G:$G,data!$C:$C,$B$357,data!$D:$D,$B$515,data!$F:$F,M$4,data!$E:$E,$B591,data!$H:$H,ПФ2026!N$5)</f>
        <v>0</v>
      </c>
      <c r="O591" s="28">
        <f>SUMIFS(data!$G:$G,data!$C:$C,$B$357,data!$D:$D,$B$515,data!$F:$F,O$4,data!$E:$E,$B591,data!$H:$H,ПФ2026!O$5)</f>
        <v>-3300.0000000000005</v>
      </c>
      <c r="P591" s="29">
        <f>SUMIFS(data!$G:$G,data!$C:$C,$B$357,data!$D:$D,$B$515,data!$F:$F,O$4,data!$E:$E,$B591,data!$H:$H,ПФ2026!P$5)</f>
        <v>0</v>
      </c>
      <c r="Q591" s="29">
        <f>SUMIFS(data!$G:$G,data!$C:$C,$B$357,data!$D:$D,$B$515,data!$F:$F,Q$4,data!$E:$E,$B591,data!$H:$H,ПФ2026!Q$5)</f>
        <v>-3300.0000000000005</v>
      </c>
      <c r="R591" s="29">
        <f>SUMIFS(data!$G:$G,data!$C:$C,$B$357,data!$D:$D,$B$515,data!$F:$F,Q$4,data!$E:$E,$B591,data!$H:$H,ПФ2026!R$5)</f>
        <v>0</v>
      </c>
      <c r="S591" s="29">
        <f>SUMIFS(data!$G:$G,data!$C:$C,$B$357,data!$D:$D,$B$515,data!$F:$F,S$4,data!$E:$E,$B591,data!$H:$H,ПФ2026!S$5)</f>
        <v>-3300.0000000000005</v>
      </c>
      <c r="T591" s="30">
        <f>SUMIFS(data!$G:$G,data!$C:$C,$B$357,data!$D:$D,$B$515,data!$F:$F,S$4,data!$E:$E,$B591,data!$H:$H,ПФ2026!T$5)</f>
        <v>0</v>
      </c>
      <c r="U591" s="28">
        <f>SUMIFS(data!$G:$G,data!$C:$C,$B$357,data!$D:$D,$B$515,data!$F:$F,U$4,data!$E:$E,$B591,data!$H:$H,ПФ2026!U$5)</f>
        <v>-3300.0000000000005</v>
      </c>
      <c r="V591" s="29">
        <f>SUMIFS(data!$G:$G,data!$C:$C,$B$357,data!$D:$D,$B$515,data!$F:$F,U$4,data!$E:$E,$B591,data!$H:$H,ПФ2026!V$5)</f>
        <v>0</v>
      </c>
      <c r="W591" s="29">
        <f>SUMIFS(data!$G:$G,data!$C:$C,$B$357,data!$D:$D,$B$515,data!$F:$F,W$4,data!$E:$E,$B591,data!$H:$H,ПФ2026!W$5)</f>
        <v>-3300.0000000000005</v>
      </c>
      <c r="X591" s="29">
        <f>SUMIFS(data!$G:$G,data!$C:$C,$B$357,data!$D:$D,$B$515,data!$F:$F,W$4,data!$E:$E,$B591,data!$H:$H,ПФ2026!X$5)</f>
        <v>0</v>
      </c>
      <c r="Y591" s="29">
        <f>SUMIFS(data!$G:$G,data!$C:$C,$B$357,data!$D:$D,$B$515,data!$F:$F,Y$4,data!$E:$E,$B591,data!$H:$H,ПФ2026!Y$5)</f>
        <v>-3300.0000000000005</v>
      </c>
      <c r="Z591" s="30">
        <f>SUMIFS(data!$G:$G,data!$C:$C,$B$357,data!$D:$D,$B$515,data!$F:$F,Y$4,data!$E:$E,$B591,data!$H:$H,ПФ2026!Z$5)</f>
        <v>0</v>
      </c>
      <c r="AA591" s="28">
        <f>SUM(C591,E591,G591,I591,K591,M591,O660,O591,Q591,S591)</f>
        <v>-29700.000000000004</v>
      </c>
      <c r="AB591" s="30">
        <f>SUM(D591,F591,H591,J591,L591,N591,P660,P591,R591,T591)</f>
        <v>-36000</v>
      </c>
      <c r="AC591" s="31">
        <f t="shared" si="177"/>
        <v>1.2121212121212119</v>
      </c>
    </row>
    <row r="592" spans="2:29" hidden="1" outlineLevel="1" x14ac:dyDescent="0.25">
      <c r="B592" s="37" t="s">
        <v>184</v>
      </c>
      <c r="C592" s="28">
        <f>SUMIFS(data!$G:$G,data!$C:$C,$B$357,data!$D:$D,$B$515,data!$F:$F,C$4,data!$E:$E,$B592,data!$H:$H,ПФ2026!C$5)</f>
        <v>-3000</v>
      </c>
      <c r="D592" s="29">
        <f>SUMIFS(data!$G:$G,data!$C:$C,$B$357,data!$D:$D,$B$515,data!$F:$F,C$4,data!$E:$E,$B592,data!$H:$H,ПФ2026!D$5)</f>
        <v>0</v>
      </c>
      <c r="E592" s="29">
        <f>SUMIFS(data!$G:$G,data!$C:$C,$B$357,data!$D:$D,$B$515,data!$F:$F,E$4,data!$E:$E,$B592,data!$H:$H,ПФ2026!E$5)</f>
        <v>-3000</v>
      </c>
      <c r="F592" s="29">
        <f>SUMIFS(data!$G:$G,data!$C:$C,$B$357,data!$D:$D,$B$515,data!$F:$F,E$4,data!$E:$E,$B592,data!$H:$H,ПФ2026!F$5)</f>
        <v>0</v>
      </c>
      <c r="G592" s="29">
        <f>SUMIFS(data!$G:$G,data!$C:$C,$B$357,data!$D:$D,$B$515,data!$F:$F,G$4,data!$E:$E,$B592,data!$H:$H,ПФ2026!G$5)</f>
        <v>-3000</v>
      </c>
      <c r="H592" s="30">
        <f>SUMIFS(data!$G:$G,data!$C:$C,$B$357,data!$D:$D,$B$515,data!$F:$F,G$4,data!$E:$E,$B592,data!$H:$H,ПФ2026!H$5)</f>
        <v>0</v>
      </c>
      <c r="I592" s="29">
        <f>SUMIFS(data!$G:$G,data!$C:$C,$B$357,data!$D:$D,$B$515,data!$F:$F,I$4,data!$E:$E,$B592,data!$H:$H,ПФ2026!I$5)</f>
        <v>-3000</v>
      </c>
      <c r="J592" s="29">
        <f>SUMIFS(data!$G:$G,data!$C:$C,$B$357,data!$D:$D,$B$515,data!$F:$F,I$4,data!$E:$E,$B592,data!$H:$H,ПФ2026!J$5)</f>
        <v>0</v>
      </c>
      <c r="K592" s="29">
        <f>SUMIFS(data!$G:$G,data!$C:$C,$B$357,data!$D:$D,$B$515,data!$F:$F,K$4,data!$E:$E,$B592,data!$H:$H,ПФ2026!K$5)</f>
        <v>-10000</v>
      </c>
      <c r="L592" s="29">
        <f>SUMIFS(data!$G:$G,data!$C:$C,$B$357,data!$D:$D,$B$515,data!$F:$F,K$4,data!$E:$E,$B592,data!$H:$H,ПФ2026!L$5)</f>
        <v>-1600</v>
      </c>
      <c r="M592" s="29">
        <f>SUMIFS(data!$G:$G,data!$C:$C,$B$357,data!$D:$D,$B$515,data!$F:$F,M$4,data!$E:$E,$B592,data!$H:$H,ПФ2026!M$5)</f>
        <v>-54890.000000000007</v>
      </c>
      <c r="N592" s="30">
        <f>SUMIFS(data!$G:$G,data!$C:$C,$B$357,data!$D:$D,$B$515,data!$F:$F,M$4,data!$E:$E,$B592,data!$H:$H,ПФ2026!N$5)</f>
        <v>-51.01</v>
      </c>
      <c r="O592" s="28">
        <f>SUMIFS(data!$G:$G,data!$C:$C,$B$357,data!$D:$D,$B$515,data!$F:$F,O$4,data!$E:$E,$B592,data!$H:$H,ПФ2026!O$5)</f>
        <v>-66880</v>
      </c>
      <c r="P592" s="29">
        <f>SUMIFS(data!$G:$G,data!$C:$C,$B$357,data!$D:$D,$B$515,data!$F:$F,O$4,data!$E:$E,$B592,data!$H:$H,ПФ2026!P$5)</f>
        <v>0</v>
      </c>
      <c r="Q592" s="29">
        <f>SUMIFS(data!$G:$G,data!$C:$C,$B$357,data!$D:$D,$B$515,data!$F:$F,Q$4,data!$E:$E,$B592,data!$H:$H,ПФ2026!Q$5)</f>
        <v>-4400</v>
      </c>
      <c r="R592" s="29">
        <f>SUMIFS(data!$G:$G,data!$C:$C,$B$357,data!$D:$D,$B$515,data!$F:$F,Q$4,data!$E:$E,$B592,data!$H:$H,ПФ2026!R$5)</f>
        <v>0</v>
      </c>
      <c r="S592" s="29">
        <f>SUMIFS(data!$G:$G,data!$C:$C,$B$357,data!$D:$D,$B$515,data!$F:$F,S$4,data!$E:$E,$B592,data!$H:$H,ПФ2026!S$5)</f>
        <v>-4400</v>
      </c>
      <c r="T592" s="30">
        <f>SUMIFS(data!$G:$G,data!$C:$C,$B$357,data!$D:$D,$B$515,data!$F:$F,S$4,data!$E:$E,$B592,data!$H:$H,ПФ2026!T$5)</f>
        <v>0</v>
      </c>
      <c r="U592" s="28">
        <f>SUMIFS(data!$G:$G,data!$C:$C,$B$357,data!$D:$D,$B$515,data!$F:$F,U$4,data!$E:$E,$B592,data!$H:$H,ПФ2026!U$5)</f>
        <v>-4400</v>
      </c>
      <c r="V592" s="29">
        <f>SUMIFS(data!$G:$G,data!$C:$C,$B$357,data!$D:$D,$B$515,data!$F:$F,U$4,data!$E:$E,$B592,data!$H:$H,ПФ2026!V$5)</f>
        <v>0</v>
      </c>
      <c r="W592" s="29">
        <f>SUMIFS(data!$G:$G,data!$C:$C,$B$357,data!$D:$D,$B$515,data!$F:$F,W$4,data!$E:$E,$B592,data!$H:$H,ПФ2026!W$5)</f>
        <v>-3000</v>
      </c>
      <c r="X592" s="29">
        <f>SUMIFS(data!$G:$G,data!$C:$C,$B$357,data!$D:$D,$B$515,data!$F:$F,W$4,data!$E:$E,$B592,data!$H:$H,ПФ2026!X$5)</f>
        <v>0</v>
      </c>
      <c r="Y592" s="29">
        <f>SUMIFS(data!$G:$G,data!$C:$C,$B$357,data!$D:$D,$B$515,data!$F:$F,Y$4,data!$E:$E,$B592,data!$H:$H,ПФ2026!Y$5)</f>
        <v>-3000</v>
      </c>
      <c r="Z592" s="30">
        <f>SUMIFS(data!$G:$G,data!$C:$C,$B$357,data!$D:$D,$B$515,data!$F:$F,Y$4,data!$E:$E,$B592,data!$H:$H,ПФ2026!Z$5)</f>
        <v>0</v>
      </c>
      <c r="AA592" s="28">
        <f>SUM(C592,E592,G592,I592,K592,M592,O661,O592,Q592,S592)</f>
        <v>-152570</v>
      </c>
      <c r="AB592" s="30">
        <f>SUM(D592,F592,H592,J592,L592,N592,P661,P592,R592,T592)</f>
        <v>-1651.01</v>
      </c>
      <c r="AC592" s="31">
        <f t="shared" si="177"/>
        <v>1.0821327915055384E-2</v>
      </c>
    </row>
    <row r="593" spans="2:29" hidden="1" outlineLevel="1" x14ac:dyDescent="0.25">
      <c r="B593" s="37" t="s">
        <v>186</v>
      </c>
      <c r="C593" s="28">
        <f>SUMIFS(data!$G:$G,data!$C:$C,$B$357,data!$D:$D,$B$515,data!$F:$F,C$4,data!$E:$E,$B593,data!$H:$H,ПФ2026!C$5)</f>
        <v>-27499.626000000004</v>
      </c>
      <c r="D593" s="29">
        <f>SUMIFS(data!$G:$G,data!$C:$C,$B$357,data!$D:$D,$B$515,data!$F:$F,C$4,data!$E:$E,$B593,data!$H:$H,ПФ2026!D$5)</f>
        <v>-28562.65</v>
      </c>
      <c r="E593" s="29">
        <f>SUMIFS(data!$G:$G,data!$C:$C,$B$357,data!$D:$D,$B$515,data!$F:$F,E$4,data!$E:$E,$B593,data!$H:$H,ПФ2026!E$5)</f>
        <v>-29185.277000000002</v>
      </c>
      <c r="F593" s="29">
        <f>SUMIFS(data!$G:$G,data!$C:$C,$B$357,data!$D:$D,$B$515,data!$F:$F,E$4,data!$E:$E,$B593,data!$H:$H,ПФ2026!F$5)</f>
        <v>-25877.759999999998</v>
      </c>
      <c r="G593" s="29">
        <f>SUMIFS(data!$G:$G,data!$C:$C,$B$357,data!$D:$D,$B$515,data!$F:$F,G$4,data!$E:$E,$B593,data!$H:$H,ПФ2026!G$5)</f>
        <v>-19249.274000000001</v>
      </c>
      <c r="H593" s="30">
        <f>SUMIFS(data!$G:$G,data!$C:$C,$B$357,data!$D:$D,$B$515,data!$F:$F,G$4,data!$E:$E,$B593,data!$H:$H,ПФ2026!H$5)</f>
        <v>-20320.060000000001</v>
      </c>
      <c r="I593" s="29">
        <f>SUMIFS(data!$G:$G,data!$C:$C,$B$357,data!$D:$D,$B$515,data!$F:$F,I$4,data!$E:$E,$B593,data!$H:$H,ПФ2026!I$5)</f>
        <v>-58540.163000000008</v>
      </c>
      <c r="J593" s="29">
        <f>SUMIFS(data!$G:$G,data!$C:$C,$B$357,data!$D:$D,$B$515,data!$F:$F,I$4,data!$E:$E,$B593,data!$H:$H,ПФ2026!J$5)</f>
        <v>-62518.92</v>
      </c>
      <c r="K593" s="29">
        <f>SUMIFS(data!$G:$G,data!$C:$C,$B$357,data!$D:$D,$B$515,data!$F:$F,K$4,data!$E:$E,$B593,data!$H:$H,ПФ2026!K$5)</f>
        <v>-104840.186</v>
      </c>
      <c r="L593" s="29">
        <f>SUMIFS(data!$G:$G,data!$C:$C,$B$357,data!$D:$D,$B$515,data!$F:$F,K$4,data!$E:$E,$B593,data!$H:$H,ПФ2026!L$5)</f>
        <v>-96524.35</v>
      </c>
      <c r="M593" s="29">
        <f>SUMIFS(data!$G:$G,data!$C:$C,$B$357,data!$D:$D,$B$515,data!$F:$F,M$4,data!$E:$E,$B593,data!$H:$H,ПФ2026!M$5)</f>
        <v>-99835.329000000012</v>
      </c>
      <c r="N593" s="30">
        <f>SUMIFS(data!$G:$G,data!$C:$C,$B$357,data!$D:$D,$B$515,data!$F:$F,M$4,data!$E:$E,$B593,data!$H:$H,ПФ2026!N$5)</f>
        <v>-139985.87</v>
      </c>
      <c r="O593" s="28">
        <f>SUMIFS(data!$G:$G,data!$C:$C,$B$357,data!$D:$D,$B$515,data!$F:$F,O$4,data!$E:$E,$B593,data!$H:$H,ПФ2026!O$5)</f>
        <v>-127301.636</v>
      </c>
      <c r="P593" s="29">
        <f>SUMIFS(data!$G:$G,data!$C:$C,$B$357,data!$D:$D,$B$515,data!$F:$F,O$4,data!$E:$E,$B593,data!$H:$H,ПФ2026!P$5)</f>
        <v>0</v>
      </c>
      <c r="Q593" s="29">
        <f>SUMIFS(data!$G:$G,data!$C:$C,$B$357,data!$D:$D,$B$515,data!$F:$F,Q$4,data!$E:$E,$B593,data!$H:$H,ПФ2026!Q$5)</f>
        <v>-122598.058</v>
      </c>
      <c r="R593" s="29">
        <f>SUMIFS(data!$G:$G,data!$C:$C,$B$357,data!$D:$D,$B$515,data!$F:$F,Q$4,data!$E:$E,$B593,data!$H:$H,ПФ2026!R$5)</f>
        <v>0</v>
      </c>
      <c r="S593" s="29">
        <f>SUMIFS(data!$G:$G,data!$C:$C,$B$357,data!$D:$D,$B$515,data!$F:$F,S$4,data!$E:$E,$B593,data!$H:$H,ПФ2026!S$5)</f>
        <v>-122598.058</v>
      </c>
      <c r="T593" s="30">
        <f>SUMIFS(data!$G:$G,data!$C:$C,$B$357,data!$D:$D,$B$515,data!$F:$F,S$4,data!$E:$E,$B593,data!$H:$H,ПФ2026!T$5)</f>
        <v>0</v>
      </c>
      <c r="U593" s="28">
        <f>SUMIFS(data!$G:$G,data!$C:$C,$B$357,data!$D:$D,$B$515,data!$F:$F,U$4,data!$E:$E,$B593,data!$H:$H,ПФ2026!U$5)</f>
        <v>-58540.163000000008</v>
      </c>
      <c r="V593" s="29">
        <f>SUMIFS(data!$G:$G,data!$C:$C,$B$357,data!$D:$D,$B$515,data!$F:$F,U$4,data!$E:$E,$B593,data!$H:$H,ПФ2026!V$5)</f>
        <v>0</v>
      </c>
      <c r="W593" s="29">
        <f>SUMIFS(data!$G:$G,data!$C:$C,$B$357,data!$D:$D,$B$515,data!$F:$F,W$4,data!$E:$E,$B593,data!$H:$H,ПФ2026!W$5)</f>
        <v>-29185.277000000002</v>
      </c>
      <c r="X593" s="29">
        <f>SUMIFS(data!$G:$G,data!$C:$C,$B$357,data!$D:$D,$B$515,data!$F:$F,W$4,data!$E:$E,$B593,data!$H:$H,ПФ2026!X$5)</f>
        <v>0</v>
      </c>
      <c r="Y593" s="29">
        <f>SUMIFS(data!$G:$G,data!$C:$C,$B$357,data!$D:$D,$B$515,data!$F:$F,Y$4,data!$E:$E,$B593,data!$H:$H,ПФ2026!Y$5)</f>
        <v>-29185.277000000002</v>
      </c>
      <c r="Z593" s="30">
        <f>SUMIFS(data!$G:$G,data!$C:$C,$B$357,data!$D:$D,$B$515,data!$F:$F,Y$4,data!$E:$E,$B593,data!$H:$H,ПФ2026!Z$5)</f>
        <v>0</v>
      </c>
      <c r="AA593" s="28">
        <f>SUM(C593,E593,G593,I593,K593,M593,O662,O593,Q593,S593)</f>
        <v>-711647.60699999996</v>
      </c>
      <c r="AB593" s="30">
        <f>SUM(D593,F593,H593,J593,L593,N593,P662,P593,R593,T593)</f>
        <v>-373789.61</v>
      </c>
      <c r="AC593" s="31">
        <f t="shared" si="177"/>
        <v>0.52524536908897379</v>
      </c>
    </row>
    <row r="594" spans="2:29" collapsed="1" x14ac:dyDescent="0.25">
      <c r="B594" s="16" t="s">
        <v>62</v>
      </c>
      <c r="C594" s="17">
        <f>SUM(C595,C599,C615,C629,C632,C640,C656)</f>
        <v>-2688994.5766582023</v>
      </c>
      <c r="D594" s="68">
        <f t="shared" ref="D594:Z594" si="178">SUM(D595,D599,D615,D629,D632,D640,D656)</f>
        <v>-1727118</v>
      </c>
      <c r="E594" s="68">
        <f t="shared" si="178"/>
        <v>-2611339.1766582029</v>
      </c>
      <c r="F594" s="68">
        <f t="shared" si="178"/>
        <v>-1556844.7199999997</v>
      </c>
      <c r="G594" s="68">
        <f t="shared" si="178"/>
        <v>-3231123.3006582027</v>
      </c>
      <c r="H594" s="19">
        <f t="shared" si="178"/>
        <v>-1687916.5199999998</v>
      </c>
      <c r="I594" s="68">
        <f t="shared" si="178"/>
        <v>-2217143.7766582025</v>
      </c>
      <c r="J594" s="18">
        <f t="shared" si="178"/>
        <v>-1964515.1999999997</v>
      </c>
      <c r="K594" s="18">
        <f t="shared" si="178"/>
        <v>-2892047.9366582027</v>
      </c>
      <c r="L594" s="18">
        <f t="shared" si="178"/>
        <v>-1276345.74</v>
      </c>
      <c r="M594" s="18">
        <f t="shared" si="178"/>
        <v>-2262433.2166582029</v>
      </c>
      <c r="N594" s="19">
        <f t="shared" si="178"/>
        <v>-10645969.73</v>
      </c>
      <c r="O594" s="17">
        <f t="shared" si="178"/>
        <v>-2097311.0566582028</v>
      </c>
      <c r="P594" s="18">
        <f t="shared" si="178"/>
        <v>0</v>
      </c>
      <c r="Q594" s="18">
        <f t="shared" si="178"/>
        <v>-1726830.8966582024</v>
      </c>
      <c r="R594" s="18">
        <f t="shared" si="178"/>
        <v>0</v>
      </c>
      <c r="S594" s="18">
        <f t="shared" si="178"/>
        <v>-1689117.6566582026</v>
      </c>
      <c r="T594" s="19">
        <f t="shared" si="178"/>
        <v>0</v>
      </c>
      <c r="U594" s="17">
        <f t="shared" si="178"/>
        <v>-2792258.256658202</v>
      </c>
      <c r="V594" s="18">
        <f t="shared" si="178"/>
        <v>0</v>
      </c>
      <c r="W594" s="18">
        <f t="shared" si="178"/>
        <v>-1520878.4566582027</v>
      </c>
      <c r="X594" s="18">
        <f t="shared" si="178"/>
        <v>0</v>
      </c>
      <c r="Y594" s="18">
        <f t="shared" si="178"/>
        <v>-1400204.6166582026</v>
      </c>
      <c r="Z594" s="19">
        <f t="shared" si="178"/>
        <v>0</v>
      </c>
      <c r="AA594" s="12">
        <f>C594+E594+G594+I594+K594+M594+O594+Q594+S594+U594+W594+Y594</f>
        <v>-27129682.923898432</v>
      </c>
      <c r="AB594" s="14">
        <f>D594+F594+H594+J594+L594+N594+P594+R594+T594+V594+X594+Z594</f>
        <v>-18858709.91</v>
      </c>
      <c r="AC594" s="20">
        <f t="shared" si="177"/>
        <v>0.69513196902819074</v>
      </c>
    </row>
    <row r="595" spans="2:29" s="36" customFormat="1" ht="14.25" x14ac:dyDescent="0.35">
      <c r="B595" s="22" t="s">
        <v>63</v>
      </c>
      <c r="C595" s="32">
        <f t="shared" ref="C595:O595" si="179">SUM(C596:C598)</f>
        <v>-19260</v>
      </c>
      <c r="D595" s="70">
        <f t="shared" ref="D595:J595" si="180">SUM(D596:D598)</f>
        <v>0</v>
      </c>
      <c r="E595" s="70">
        <f t="shared" si="180"/>
        <v>-40960</v>
      </c>
      <c r="F595" s="70">
        <f t="shared" si="180"/>
        <v>0</v>
      </c>
      <c r="G595" s="70">
        <f t="shared" si="180"/>
        <v>-25260</v>
      </c>
      <c r="H595" s="34">
        <f t="shared" si="180"/>
        <v>0</v>
      </c>
      <c r="I595" s="70">
        <f t="shared" si="179"/>
        <v>-229660</v>
      </c>
      <c r="J595" s="33">
        <f t="shared" si="180"/>
        <v>0</v>
      </c>
      <c r="K595" s="33">
        <f t="shared" si="179"/>
        <v>-519560</v>
      </c>
      <c r="L595" s="33">
        <f t="shared" si="179"/>
        <v>0</v>
      </c>
      <c r="M595" s="33">
        <f t="shared" si="179"/>
        <v>-21260</v>
      </c>
      <c r="N595" s="34">
        <f t="shared" si="179"/>
        <v>0</v>
      </c>
      <c r="O595" s="32">
        <f t="shared" si="179"/>
        <v>-32060</v>
      </c>
      <c r="P595" s="33">
        <f t="shared" ref="P595:Z595" si="181">SUM(P596:P598)</f>
        <v>0</v>
      </c>
      <c r="Q595" s="33">
        <f t="shared" si="181"/>
        <v>-19260</v>
      </c>
      <c r="R595" s="33">
        <f t="shared" si="181"/>
        <v>0</v>
      </c>
      <c r="S595" s="33">
        <f t="shared" si="181"/>
        <v>-21560</v>
      </c>
      <c r="T595" s="34">
        <f t="shared" si="181"/>
        <v>0</v>
      </c>
      <c r="U595" s="32">
        <f t="shared" si="181"/>
        <v>-19260</v>
      </c>
      <c r="V595" s="33">
        <f t="shared" si="181"/>
        <v>0</v>
      </c>
      <c r="W595" s="33">
        <f t="shared" si="181"/>
        <v>-22760</v>
      </c>
      <c r="X595" s="33">
        <f t="shared" si="181"/>
        <v>0</v>
      </c>
      <c r="Y595" s="33">
        <f t="shared" si="181"/>
        <v>-19560</v>
      </c>
      <c r="Z595" s="34">
        <f t="shared" si="181"/>
        <v>0</v>
      </c>
      <c r="AA595" s="23">
        <f>SUM(C595,E595,G595,I595,K595,M595,O663,O595,Q595,S595,Y595,W595,U595)</f>
        <v>-990420</v>
      </c>
      <c r="AB595" s="25">
        <f t="shared" ref="AB595:AB656" si="182">D595+F595+H595+J595+L595+N595+P595+R595+T595+V595+X595+Z595</f>
        <v>0</v>
      </c>
      <c r="AC595" s="26">
        <f t="shared" si="177"/>
        <v>0</v>
      </c>
    </row>
    <row r="596" spans="2:29" ht="16.5" hidden="1" outlineLevel="1" x14ac:dyDescent="0.35">
      <c r="B596" s="37" t="s">
        <v>64</v>
      </c>
      <c r="C596" s="28">
        <f>SUMIFS(data!$G:$G,data!$C:$C,$B$594,data!$D:$D,$B$595,data!$F:$F,C$4,data!$E:$E,$B596,data!$H:$H,ПФ2026!C$5)</f>
        <v>-19260</v>
      </c>
      <c r="D596" s="29">
        <f>SUMIFS(data!$G:$G,data!$C:$C,$B$594,data!$D:$D,$B$595,data!$F:$F,C$4,data!$E:$E,$B596,data!$H:$H,ПФ2026!D$5)</f>
        <v>0</v>
      </c>
      <c r="E596" s="29">
        <f>SUMIFS(data!$G:$G,data!$C:$C,$B$594,data!$D:$D,$B$595,data!$F:$F,E$4,data!$E:$E,$B596,data!$H:$H,ПФ2026!E$5)</f>
        <v>-19260</v>
      </c>
      <c r="F596" s="29">
        <f>SUMIFS(data!$G:$G,data!$C:$C,$B$594,data!$D:$D,$B$595,data!$F:$F,E$4,data!$E:$E,$B596,data!$H:$H,ПФ2026!F$5)</f>
        <v>0</v>
      </c>
      <c r="G596" s="29">
        <f>SUMIFS(data!$G:$G,data!$C:$C,$B$594,data!$D:$D,$B$595,data!$F:$F,G$4,data!$E:$E,$B596,data!$H:$H,ПФ2026!G$5)</f>
        <v>-19260</v>
      </c>
      <c r="H596" s="30">
        <f>SUMIFS(data!$G:$G,data!$C:$C,$B$594,data!$D:$D,$B$595,data!$F:$F,G$4,data!$E:$E,$B596,data!$H:$H,ПФ2026!H$5)</f>
        <v>0</v>
      </c>
      <c r="I596" s="29">
        <f>SUMIFS(data!$G:$G,data!$C:$C,$B$594,data!$D:$D,$B$595,data!$F:$F,I$4,data!$E:$E,$B596,data!$H:$H,ПФ2026!I$5)</f>
        <v>-19260</v>
      </c>
      <c r="J596" s="29">
        <f>SUMIFS(data!$G:$G,data!$C:$C,$B$594,data!$D:$D,$B$595,data!$F:$F,I$4,data!$E:$E,$B596,data!$H:$H,ПФ2026!J$5)</f>
        <v>0</v>
      </c>
      <c r="K596" s="29">
        <f>SUMIFS(data!$G:$G,data!$C:$C,$B$594,data!$D:$D,$B$595,data!$F:$F,K$4,data!$E:$E,$B596,data!$H:$H,ПФ2026!K$5)</f>
        <v>-519260</v>
      </c>
      <c r="L596" s="29">
        <f>SUMIFS(data!$G:$G,data!$C:$C,$B$594,data!$D:$D,$B$595,data!$F:$F,K$4,data!$E:$E,$B596,data!$H:$H,ПФ2026!L$5)</f>
        <v>0</v>
      </c>
      <c r="M596" s="29">
        <f>SUMIFS(data!$G:$G,data!$C:$C,$B$594,data!$D:$D,$B$595,data!$F:$F,M$4,data!$E:$E,$B596,data!$H:$H,ПФ2026!M$5)</f>
        <v>-19260</v>
      </c>
      <c r="N596" s="30">
        <f>SUMIFS(data!$G:$G,data!$C:$C,$B$594,data!$D:$D,$B$595,data!$F:$F,M$4,data!$E:$E,$B596,data!$H:$H,ПФ2026!N$5)</f>
        <v>0</v>
      </c>
      <c r="O596" s="28">
        <f>SUMIFS(data!$G:$G,data!$C:$C,$B$594,data!$D:$D,$B$595,data!$F:$F,O$4,data!$E:$E,$B596,data!$H:$H,ПФ2026!O$5)</f>
        <v>-19260</v>
      </c>
      <c r="P596" s="29">
        <f>SUMIFS(data!$G:$G,data!$C:$C,$B$594,data!$D:$D,$B$595,data!$F:$F,O$4,data!$E:$E,$B596,data!$H:$H,ПФ2026!P$5)</f>
        <v>0</v>
      </c>
      <c r="Q596" s="29">
        <f>SUMIFS(data!$G:$G,data!$C:$C,$B$594,data!$D:$D,$B$595,data!$F:$F,Q$4,data!$E:$E,$B596,data!$H:$H,ПФ2026!Q$5)</f>
        <v>-19260</v>
      </c>
      <c r="R596" s="29">
        <f>SUMIFS(data!$G:$G,data!$C:$C,$B$594,data!$D:$D,$B$595,data!$F:$F,Q$4,data!$E:$E,$B596,data!$H:$H,ПФ2026!R$5)</f>
        <v>0</v>
      </c>
      <c r="S596" s="29">
        <f>SUMIFS(data!$G:$G,data!$C:$C,$B$594,data!$D:$D,$B$595,data!$F:$F,S$4,data!$E:$E,$B596,data!$H:$H,ПФ2026!S$5)</f>
        <v>-19260</v>
      </c>
      <c r="T596" s="30">
        <f>SUMIFS(data!$G:$G,data!$C:$C,$B$594,data!$D:$D,$B$595,data!$F:$F,S$4,data!$E:$E,$B596,data!$H:$H,ПФ2026!T$5)</f>
        <v>0</v>
      </c>
      <c r="U596" s="28">
        <f>SUMIFS(data!$G:$G,data!$C:$C,$B$594,data!$D:$D,$B$595,data!$F:$F,U$4,data!$E:$E,$B596,data!$H:$H,ПФ2026!U$5)</f>
        <v>-19260</v>
      </c>
      <c r="V596" s="29">
        <f>SUMIFS(data!$G:$G,data!$C:$C,$B$594,data!$D:$D,$B$595,data!$F:$F,U$4,data!$E:$E,$B596,data!$H:$H,ПФ2026!V$5)</f>
        <v>0</v>
      </c>
      <c r="W596" s="29">
        <f>SUMIFS(data!$G:$G,data!$C:$C,$B$594,data!$D:$D,$B$595,data!$F:$F,W$4,data!$E:$E,$B596,data!$H:$H,ПФ2026!W$5)</f>
        <v>-19260</v>
      </c>
      <c r="X596" s="29">
        <f>SUMIFS(data!$G:$G,data!$C:$C,$B$594,data!$D:$D,$B$595,data!$F:$F,W$4,data!$E:$E,$B596,data!$H:$H,ПФ2026!X$5)</f>
        <v>0</v>
      </c>
      <c r="Y596" s="29">
        <f>SUMIFS(data!$G:$G,data!$C:$C,$B$594,data!$D:$D,$B$595,data!$F:$F,Y$4,data!$E:$E,$B596,data!$H:$H,ПФ2026!Y$5)</f>
        <v>-19260</v>
      </c>
      <c r="Z596" s="30">
        <f>SUMIFS(data!$G:$G,data!$C:$C,$B$594,data!$D:$D,$B$595,data!$F:$F,Y$4,data!$E:$E,$B596,data!$H:$H,ПФ2026!Z$5)</f>
        <v>0</v>
      </c>
      <c r="AA596" s="23">
        <f>SUM(C596,E596,G596,I596,K596,M596,O664,O596,Q596,S596,Y596,W596,U596)</f>
        <v>-735636</v>
      </c>
      <c r="AB596" s="25">
        <f t="shared" si="182"/>
        <v>0</v>
      </c>
      <c r="AC596" s="31">
        <f t="shared" si="177"/>
        <v>0</v>
      </c>
    </row>
    <row r="597" spans="2:29" ht="16.5" hidden="1" outlineLevel="1" x14ac:dyDescent="0.35">
      <c r="B597" s="37" t="s">
        <v>174</v>
      </c>
      <c r="C597" s="28">
        <f>SUMIFS(data!$G:$G,data!$C:$C,$B$594,data!$D:$D,$B$595,data!$F:$F,C$4,data!$E:$E,$B597,data!$H:$H,ПФ2026!C$5)</f>
        <v>0</v>
      </c>
      <c r="D597" s="29">
        <f>SUMIFS(data!$G:$G,data!$C:$C,$B$594,data!$D:$D,$B$595,data!$F:$F,C$4,data!$E:$E,$B597,data!$H:$H,ПФ2026!D$5)</f>
        <v>0</v>
      </c>
      <c r="E597" s="29">
        <f>SUMIFS(data!$G:$G,data!$C:$C,$B$594,data!$D:$D,$B$595,data!$F:$F,E$4,data!$E:$E,$B597,data!$H:$H,ПФ2026!E$5)</f>
        <v>0</v>
      </c>
      <c r="F597" s="29">
        <f>SUMIFS(data!$G:$G,data!$C:$C,$B$594,data!$D:$D,$B$595,data!$F:$F,E$4,data!$E:$E,$B597,data!$H:$H,ПФ2026!F$5)</f>
        <v>0</v>
      </c>
      <c r="G597" s="29">
        <f>SUMIFS(data!$G:$G,data!$C:$C,$B$594,data!$D:$D,$B$595,data!$F:$F,G$4,data!$E:$E,$B597,data!$H:$H,ПФ2026!G$5)</f>
        <v>0</v>
      </c>
      <c r="H597" s="30">
        <f>SUMIFS(data!$G:$G,data!$C:$C,$B$594,data!$D:$D,$B$595,data!$F:$F,G$4,data!$E:$E,$B597,data!$H:$H,ПФ2026!H$5)</f>
        <v>0</v>
      </c>
      <c r="I597" s="29">
        <f>SUMIFS(data!$G:$G,data!$C:$C,$B$594,data!$D:$D,$B$595,data!$F:$F,I$4,data!$E:$E,$B597,data!$H:$H,ПФ2026!I$5)</f>
        <v>-200000</v>
      </c>
      <c r="J597" s="29">
        <f>SUMIFS(data!$G:$G,data!$C:$C,$B$594,data!$D:$D,$B$595,data!$F:$F,I$4,data!$E:$E,$B597,data!$H:$H,ПФ2026!J$5)</f>
        <v>0</v>
      </c>
      <c r="K597" s="29">
        <f>SUMIFS(data!$G:$G,data!$C:$C,$B$594,data!$D:$D,$B$595,data!$F:$F,K$4,data!$E:$E,$B597,data!$H:$H,ПФ2026!K$5)</f>
        <v>0</v>
      </c>
      <c r="L597" s="29">
        <f>SUMIFS(data!$G:$G,data!$C:$C,$B$594,data!$D:$D,$B$595,data!$F:$F,K$4,data!$E:$E,$B597,data!$H:$H,ПФ2026!L$5)</f>
        <v>0</v>
      </c>
      <c r="M597" s="29">
        <f>SUMIFS(data!$G:$G,data!$C:$C,$B$594,data!$D:$D,$B$595,data!$F:$F,M$4,data!$E:$E,$B597,data!$H:$H,ПФ2026!M$5)</f>
        <v>0</v>
      </c>
      <c r="N597" s="30">
        <f>SUMIFS(data!$G:$G,data!$C:$C,$B$594,data!$D:$D,$B$595,data!$F:$F,M$4,data!$E:$E,$B597,data!$H:$H,ПФ2026!N$5)</f>
        <v>0</v>
      </c>
      <c r="O597" s="28">
        <f>SUMIFS(data!$G:$G,data!$C:$C,$B$594,data!$D:$D,$B$595,data!$F:$F,O$4,data!$E:$E,$B597,data!$H:$H,ПФ2026!O$5)</f>
        <v>0</v>
      </c>
      <c r="P597" s="29">
        <f>SUMIFS(data!$G:$G,data!$C:$C,$B$594,data!$D:$D,$B$595,data!$F:$F,O$4,data!$E:$E,$B597,data!$H:$H,ПФ2026!P$5)</f>
        <v>0</v>
      </c>
      <c r="Q597" s="29">
        <f>SUMIFS(data!$G:$G,data!$C:$C,$B$594,data!$D:$D,$B$595,data!$F:$F,Q$4,data!$E:$E,$B597,data!$H:$H,ПФ2026!Q$5)</f>
        <v>0</v>
      </c>
      <c r="R597" s="29">
        <f>SUMIFS(data!$G:$G,data!$C:$C,$B$594,data!$D:$D,$B$595,data!$F:$F,Q$4,data!$E:$E,$B597,data!$H:$H,ПФ2026!R$5)</f>
        <v>0</v>
      </c>
      <c r="S597" s="29">
        <f>SUMIFS(data!$G:$G,data!$C:$C,$B$594,data!$D:$D,$B$595,data!$F:$F,S$4,data!$E:$E,$B597,data!$H:$H,ПФ2026!S$5)</f>
        <v>0</v>
      </c>
      <c r="T597" s="30">
        <f>SUMIFS(data!$G:$G,data!$C:$C,$B$594,data!$D:$D,$B$595,data!$F:$F,S$4,data!$E:$E,$B597,data!$H:$H,ПФ2026!T$5)</f>
        <v>0</v>
      </c>
      <c r="U597" s="28">
        <f>SUMIFS(data!$G:$G,data!$C:$C,$B$594,data!$D:$D,$B$595,data!$F:$F,U$4,data!$E:$E,$B597,data!$H:$H,ПФ2026!U$5)</f>
        <v>0</v>
      </c>
      <c r="V597" s="29">
        <f>SUMIFS(data!$G:$G,data!$C:$C,$B$594,data!$D:$D,$B$595,data!$F:$F,U$4,data!$E:$E,$B597,data!$H:$H,ПФ2026!V$5)</f>
        <v>0</v>
      </c>
      <c r="W597" s="29">
        <f>SUMIFS(data!$G:$G,data!$C:$C,$B$594,data!$D:$D,$B$595,data!$F:$F,W$4,data!$E:$E,$B597,data!$H:$H,ПФ2026!W$5)</f>
        <v>0</v>
      </c>
      <c r="X597" s="29">
        <f>SUMIFS(data!$G:$G,data!$C:$C,$B$594,data!$D:$D,$B$595,data!$F:$F,W$4,data!$E:$E,$B597,data!$H:$H,ПФ2026!X$5)</f>
        <v>0</v>
      </c>
      <c r="Y597" s="29">
        <f>SUMIFS(data!$G:$G,data!$C:$C,$B$594,data!$D:$D,$B$595,data!$F:$F,Y$4,data!$E:$E,$B597,data!$H:$H,ПФ2026!Y$5)</f>
        <v>0</v>
      </c>
      <c r="Z597" s="30">
        <f>SUMIFS(data!$G:$G,data!$C:$C,$B$594,data!$D:$D,$B$595,data!$F:$F,Y$4,data!$E:$E,$B597,data!$H:$H,ПФ2026!Z$5)</f>
        <v>0</v>
      </c>
      <c r="AA597" s="23">
        <f>SUM(C597,E597,G597,I597,K597,M597,O665,O597,Q597,S597,Y597,W597,U597)</f>
        <v>-777322.74999353592</v>
      </c>
      <c r="AB597" s="25">
        <f t="shared" si="182"/>
        <v>0</v>
      </c>
      <c r="AC597" s="31">
        <f t="shared" si="177"/>
        <v>0</v>
      </c>
    </row>
    <row r="598" spans="2:29" ht="16.5" hidden="1" outlineLevel="1" x14ac:dyDescent="0.35">
      <c r="B598" s="37" t="s">
        <v>144</v>
      </c>
      <c r="C598" s="28">
        <f>SUMIFS(data!$G:$G,data!$C:$C,$B$594,data!$D:$D,$B$595,data!$F:$F,C$4,data!$E:$E,$B598,data!$H:$H,ПФ2026!C$5)</f>
        <v>0</v>
      </c>
      <c r="D598" s="29">
        <f>SUMIFS(data!$G:$G,data!$C:$C,$B$594,data!$D:$D,$B$595,data!$F:$F,C$4,data!$E:$E,$B598,data!$H:$H,ПФ2026!D$5)</f>
        <v>0</v>
      </c>
      <c r="E598" s="29">
        <f>SUMIFS(data!$G:$G,data!$C:$C,$B$594,data!$D:$D,$B$595,data!$F:$F,E$4,data!$E:$E,$B598,data!$H:$H,ПФ2026!E$5)</f>
        <v>-21700</v>
      </c>
      <c r="F598" s="29">
        <f>SUMIFS(data!$G:$G,data!$C:$C,$B$594,data!$D:$D,$B$595,data!$F:$F,E$4,data!$E:$E,$B598,data!$H:$H,ПФ2026!F$5)</f>
        <v>0</v>
      </c>
      <c r="G598" s="29">
        <f>SUMIFS(data!$G:$G,data!$C:$C,$B$594,data!$D:$D,$B$595,data!$F:$F,G$4,data!$E:$E,$B598,data!$H:$H,ПФ2026!G$5)</f>
        <v>-6000</v>
      </c>
      <c r="H598" s="30">
        <f>SUMIFS(data!$G:$G,data!$C:$C,$B$594,data!$D:$D,$B$595,data!$F:$F,G$4,data!$E:$E,$B598,data!$H:$H,ПФ2026!H$5)</f>
        <v>0</v>
      </c>
      <c r="I598" s="29">
        <f>SUMIFS(data!$G:$G,data!$C:$C,$B$594,data!$D:$D,$B$595,data!$F:$F,I$4,data!$E:$E,$B598,data!$H:$H,ПФ2026!I$5)</f>
        <v>-10400</v>
      </c>
      <c r="J598" s="29">
        <f>SUMIFS(data!$G:$G,data!$C:$C,$B$594,data!$D:$D,$B$595,data!$F:$F,I$4,data!$E:$E,$B598,data!$H:$H,ПФ2026!J$5)</f>
        <v>0</v>
      </c>
      <c r="K598" s="29">
        <f>SUMIFS(data!$G:$G,data!$C:$C,$B$594,data!$D:$D,$B$595,data!$F:$F,K$4,data!$E:$E,$B598,data!$H:$H,ПФ2026!K$5)</f>
        <v>-300</v>
      </c>
      <c r="L598" s="29">
        <f>SUMIFS(data!$G:$G,data!$C:$C,$B$594,data!$D:$D,$B$595,data!$F:$F,K$4,data!$E:$E,$B598,data!$H:$H,ПФ2026!L$5)</f>
        <v>0</v>
      </c>
      <c r="M598" s="29">
        <f>SUMIFS(data!$G:$G,data!$C:$C,$B$594,data!$D:$D,$B$595,data!$F:$F,M$4,data!$E:$E,$B598,data!$H:$H,ПФ2026!M$5)</f>
        <v>-2000</v>
      </c>
      <c r="N598" s="30">
        <f>SUMIFS(data!$G:$G,data!$C:$C,$B$594,data!$D:$D,$B$595,data!$F:$F,M$4,data!$E:$E,$B598,data!$H:$H,ПФ2026!N$5)</f>
        <v>0</v>
      </c>
      <c r="O598" s="28">
        <f>SUMIFS(data!$G:$G,data!$C:$C,$B$594,data!$D:$D,$B$595,data!$F:$F,O$4,data!$E:$E,$B598,data!$H:$H,ПФ2026!O$5)</f>
        <v>-12800</v>
      </c>
      <c r="P598" s="29">
        <f>SUMIFS(data!$G:$G,data!$C:$C,$B$594,data!$D:$D,$B$595,data!$F:$F,O$4,data!$E:$E,$B598,data!$H:$H,ПФ2026!P$5)</f>
        <v>0</v>
      </c>
      <c r="Q598" s="29">
        <f>SUMIFS(data!$G:$G,data!$C:$C,$B$594,data!$D:$D,$B$595,data!$F:$F,Q$4,data!$E:$E,$B598,data!$H:$H,ПФ2026!Q$5)</f>
        <v>0</v>
      </c>
      <c r="R598" s="29">
        <f>SUMIFS(data!$G:$G,data!$C:$C,$B$594,data!$D:$D,$B$595,data!$F:$F,Q$4,data!$E:$E,$B598,data!$H:$H,ПФ2026!R$5)</f>
        <v>0</v>
      </c>
      <c r="S598" s="29">
        <f>SUMIFS(data!$G:$G,data!$C:$C,$B$594,data!$D:$D,$B$595,data!$F:$F,S$4,data!$E:$E,$B598,data!$H:$H,ПФ2026!S$5)</f>
        <v>-2300</v>
      </c>
      <c r="T598" s="30">
        <f>SUMIFS(data!$G:$G,data!$C:$C,$B$594,data!$D:$D,$B$595,data!$F:$F,S$4,data!$E:$E,$B598,data!$H:$H,ПФ2026!T$5)</f>
        <v>0</v>
      </c>
      <c r="U598" s="28">
        <f>SUMIFS(data!$G:$G,data!$C:$C,$B$594,data!$D:$D,$B$595,data!$F:$F,U$4,data!$E:$E,$B598,data!$H:$H,ПФ2026!U$5)</f>
        <v>0</v>
      </c>
      <c r="V598" s="29">
        <f>SUMIFS(data!$G:$G,data!$C:$C,$B$594,data!$D:$D,$B$595,data!$F:$F,U$4,data!$E:$E,$B598,data!$H:$H,ПФ2026!V$5)</f>
        <v>0</v>
      </c>
      <c r="W598" s="29">
        <f>SUMIFS(data!$G:$G,data!$C:$C,$B$594,data!$D:$D,$B$595,data!$F:$F,W$4,data!$E:$E,$B598,data!$H:$H,ПФ2026!W$5)</f>
        <v>-3500</v>
      </c>
      <c r="X598" s="29">
        <f>SUMIFS(data!$G:$G,data!$C:$C,$B$594,data!$D:$D,$B$595,data!$F:$F,W$4,data!$E:$E,$B598,data!$H:$H,ПФ2026!X$5)</f>
        <v>0</v>
      </c>
      <c r="Y598" s="29">
        <f>SUMIFS(data!$G:$G,data!$C:$C,$B$594,data!$D:$D,$B$595,data!$F:$F,Y$4,data!$E:$E,$B598,data!$H:$H,ПФ2026!Y$5)</f>
        <v>-300</v>
      </c>
      <c r="Z598" s="30">
        <f>SUMIFS(data!$G:$G,data!$C:$C,$B$594,data!$D:$D,$B$595,data!$F:$F,Y$4,data!$E:$E,$B598,data!$H:$H,ПФ2026!Z$5)</f>
        <v>0</v>
      </c>
      <c r="AA598" s="23">
        <f>SUM(C598,E598,G598,I598,K598,M598,O665,O598,Q598,S598,Y598,W598,U598)</f>
        <v>-636622.74999353592</v>
      </c>
      <c r="AB598" s="25">
        <f t="shared" si="182"/>
        <v>0</v>
      </c>
      <c r="AC598" s="31">
        <f t="shared" si="177"/>
        <v>0</v>
      </c>
    </row>
    <row r="599" spans="2:29" s="36" customFormat="1" ht="14.25" collapsed="1" x14ac:dyDescent="0.35">
      <c r="B599" s="22" t="s">
        <v>65</v>
      </c>
      <c r="C599" s="32">
        <f t="shared" ref="C599:D599" si="183">SUM(C600:C614)</f>
        <v>-465602</v>
      </c>
      <c r="D599" s="70">
        <f t="shared" si="183"/>
        <v>-52255.960000000006</v>
      </c>
      <c r="E599" s="70">
        <f t="shared" ref="E599:Z599" si="184">SUM(E600:E614)</f>
        <v>-364603.2</v>
      </c>
      <c r="F599" s="70">
        <f t="shared" si="184"/>
        <v>-55625.58</v>
      </c>
      <c r="G599" s="70">
        <f t="shared" si="184"/>
        <v>-502351.78399999999</v>
      </c>
      <c r="H599" s="34">
        <f t="shared" si="184"/>
        <v>-255226.75</v>
      </c>
      <c r="I599" s="70">
        <f t="shared" si="184"/>
        <v>-362529.2</v>
      </c>
      <c r="J599" s="33">
        <f t="shared" si="184"/>
        <v>-66152.600000000006</v>
      </c>
      <c r="K599" s="33">
        <f t="shared" si="184"/>
        <v>-397335</v>
      </c>
      <c r="L599" s="33">
        <f t="shared" si="184"/>
        <v>-158809.03</v>
      </c>
      <c r="M599" s="33">
        <f t="shared" si="184"/>
        <v>-418632.04</v>
      </c>
      <c r="N599" s="34">
        <f t="shared" si="184"/>
        <v>-504593.87999999995</v>
      </c>
      <c r="O599" s="32">
        <f t="shared" si="184"/>
        <v>-406865.08</v>
      </c>
      <c r="P599" s="33">
        <f t="shared" si="184"/>
        <v>0</v>
      </c>
      <c r="Q599" s="33">
        <f t="shared" si="184"/>
        <v>-384340.12</v>
      </c>
      <c r="R599" s="33">
        <f t="shared" si="184"/>
        <v>0</v>
      </c>
      <c r="S599" s="33">
        <f t="shared" si="184"/>
        <v>-453541.2</v>
      </c>
      <c r="T599" s="34">
        <f t="shared" si="184"/>
        <v>0</v>
      </c>
      <c r="U599" s="32">
        <f t="shared" si="184"/>
        <v>-333245</v>
      </c>
      <c r="V599" s="33">
        <f t="shared" si="184"/>
        <v>0</v>
      </c>
      <c r="W599" s="33">
        <f t="shared" si="184"/>
        <v>-354368.8</v>
      </c>
      <c r="X599" s="33">
        <f t="shared" si="184"/>
        <v>0</v>
      </c>
      <c r="Y599" s="33">
        <f t="shared" si="184"/>
        <v>-377260.6</v>
      </c>
      <c r="Z599" s="34">
        <f t="shared" si="184"/>
        <v>0</v>
      </c>
      <c r="AA599" s="23">
        <f>SUM(C599,E599,G599,I599,K599,M599,O666,O599,Q599,S599,Y599,W599,U599)</f>
        <v>-4820674.0240000002</v>
      </c>
      <c r="AB599" s="25">
        <f t="shared" si="182"/>
        <v>-1092663.8</v>
      </c>
      <c r="AC599" s="26">
        <f t="shared" si="177"/>
        <v>0.22666203824612721</v>
      </c>
    </row>
    <row r="600" spans="2:29" ht="16.5" hidden="1" outlineLevel="1" x14ac:dyDescent="0.35">
      <c r="B600" s="37" t="s">
        <v>51</v>
      </c>
      <c r="C600" s="28">
        <f>SUMIFS(data!$G:$G,data!$C:$C,$B$594,data!$D:$D,$B$599,data!$F:$F,C$4,data!$E:$E,$B600,data!$H:$H,ПФ2026!C$5)</f>
        <v>0</v>
      </c>
      <c r="D600" s="29">
        <f>SUMIFS(data!$G:$G,data!$C:$C,$B$594,data!$D:$D,$B$599,data!$F:$F,C$4,data!$E:$E,$B600,data!$H:$H,ПФ2026!D$5)</f>
        <v>0</v>
      </c>
      <c r="E600" s="29">
        <f>SUMIFS(data!$G:$G,data!$C:$C,$B$594,data!$D:$D,$B$599,data!$F:$F,E$4,data!$E:$E,$B600,data!$H:$H,ПФ2026!E$5)</f>
        <v>0</v>
      </c>
      <c r="F600" s="29">
        <f>SUMIFS(data!$G:$G,data!$C:$C,$B$594,data!$D:$D,$B$599,data!$F:$F,E$4,data!$E:$E,$B600,data!$H:$H,ПФ2026!F$5)</f>
        <v>0</v>
      </c>
      <c r="G600" s="29">
        <f>SUMIFS(data!$G:$G,data!$C:$C,$B$594,data!$D:$D,$B$599,data!$F:$F,G$4,data!$E:$E,$B600,data!$H:$H,ПФ2026!G$5)</f>
        <v>0</v>
      </c>
      <c r="H600" s="30">
        <f>SUMIFS(data!$G:$G,data!$C:$C,$B$594,data!$D:$D,$B$599,data!$F:$F,G$4,data!$E:$E,$B600,data!$H:$H,ПФ2026!H$5)</f>
        <v>0</v>
      </c>
      <c r="I600" s="29">
        <f>SUMIFS(data!$G:$G,data!$C:$C,$B$594,data!$D:$D,$B$599,data!$F:$F,I$4,data!$E:$E,$B600,data!$H:$H,ПФ2026!I$5)</f>
        <v>0</v>
      </c>
      <c r="J600" s="29">
        <f>SUMIFS(data!$G:$G,data!$C:$C,$B$594,data!$D:$D,$B$599,data!$F:$F,I$4,data!$E:$E,$B600,data!$H:$H,ПФ2026!J$5)</f>
        <v>0</v>
      </c>
      <c r="K600" s="29">
        <f>SUMIFS(data!$G:$G,data!$C:$C,$B$594,data!$D:$D,$B$599,data!$F:$F,K$4,data!$E:$E,$B600,data!$H:$H,ПФ2026!K$5)</f>
        <v>0</v>
      </c>
      <c r="L600" s="29">
        <f>SUMIFS(data!$G:$G,data!$C:$C,$B$594,data!$D:$D,$B$599,data!$F:$F,K$4,data!$E:$E,$B600,data!$H:$H,ПФ2026!L$5)</f>
        <v>0</v>
      </c>
      <c r="M600" s="29">
        <f>SUMIFS(data!$G:$G,data!$C:$C,$B$594,data!$D:$D,$B$599,data!$F:$F,M$4,data!$E:$E,$B600,data!$H:$H,ПФ2026!M$5)</f>
        <v>0</v>
      </c>
      <c r="N600" s="30">
        <f>SUMIFS(data!$G:$G,data!$C:$C,$B$594,data!$D:$D,$B$599,data!$F:$F,M$4,data!$E:$E,$B600,data!$H:$H,ПФ2026!N$5)</f>
        <v>0</v>
      </c>
      <c r="O600" s="28">
        <f>SUMIFS(data!$G:$G,data!$C:$C,$B$594,data!$D:$D,$B$599,data!$F:$F,O$4,data!$E:$E,$B600,data!$H:$H,ПФ2026!O$5)</f>
        <v>0</v>
      </c>
      <c r="P600" s="29">
        <f>SUMIFS(data!$G:$G,data!$C:$C,$B$594,data!$D:$D,$B$599,data!$F:$F,O$4,data!$E:$E,$B600,data!$H:$H,ПФ2026!P$5)</f>
        <v>0</v>
      </c>
      <c r="Q600" s="29">
        <f>SUMIFS(data!$G:$G,data!$C:$C,$B$594,data!$D:$D,$B$599,data!$F:$F,Q$4,data!$E:$E,$B600,data!$H:$H,ПФ2026!Q$5)</f>
        <v>0</v>
      </c>
      <c r="R600" s="29">
        <f>SUMIFS(data!$G:$G,data!$C:$C,$B$594,data!$D:$D,$B$599,data!$F:$F,Q$4,data!$E:$E,$B600,data!$H:$H,ПФ2026!R$5)</f>
        <v>0</v>
      </c>
      <c r="S600" s="29">
        <f>SUMIFS(data!$G:$G,data!$C:$C,$B$594,data!$D:$D,$B$599,data!$F:$F,S$4,data!$E:$E,$B600,data!$H:$H,ПФ2026!S$5)</f>
        <v>0</v>
      </c>
      <c r="T600" s="30">
        <f>SUMIFS(data!$G:$G,data!$C:$C,$B$594,data!$D:$D,$B$599,data!$F:$F,S$4,data!$E:$E,$B600,data!$H:$H,ПФ2026!T$5)</f>
        <v>0</v>
      </c>
      <c r="U600" s="28">
        <f>SUMIFS(data!$G:$G,data!$C:$C,$B$594,data!$D:$D,$B$599,data!$F:$F,U$4,data!$E:$E,$B600,data!$H:$H,ПФ2026!U$5)</f>
        <v>0</v>
      </c>
      <c r="V600" s="29">
        <f>SUMIFS(data!$G:$G,data!$C:$C,$B$594,data!$D:$D,$B$599,data!$F:$F,U$4,data!$E:$E,$B600,data!$H:$H,ПФ2026!V$5)</f>
        <v>0</v>
      </c>
      <c r="W600" s="29">
        <f>SUMIFS(data!$G:$G,data!$C:$C,$B$594,data!$D:$D,$B$599,data!$F:$F,W$4,data!$E:$E,$B600,data!$H:$H,ПФ2026!W$5)</f>
        <v>0</v>
      </c>
      <c r="X600" s="29">
        <f>SUMIFS(data!$G:$G,data!$C:$C,$B$594,data!$D:$D,$B$599,data!$F:$F,W$4,data!$E:$E,$B600,data!$H:$H,ПФ2026!X$5)</f>
        <v>0</v>
      </c>
      <c r="Y600" s="29">
        <f>SUMIFS(data!$G:$G,data!$C:$C,$B$594,data!$D:$D,$B$599,data!$F:$F,Y$4,data!$E:$E,$B600,data!$H:$H,ПФ2026!Y$5)</f>
        <v>0</v>
      </c>
      <c r="Z600" s="30">
        <f>SUMIFS(data!$G:$G,data!$C:$C,$B$594,data!$D:$D,$B$599,data!$F:$F,Y$4,data!$E:$E,$B600,data!$H:$H,ПФ2026!Z$5)</f>
        <v>0</v>
      </c>
      <c r="AA600" s="23">
        <f>SUM(C600,E600,G600,I600,K600,M600,O667,O600,Q600,S600,Y600,W600,U600)</f>
        <v>0</v>
      </c>
      <c r="AB600" s="25">
        <f t="shared" si="182"/>
        <v>0</v>
      </c>
      <c r="AC600" s="31">
        <f t="shared" si="177"/>
        <v>0</v>
      </c>
    </row>
    <row r="601" spans="2:29" ht="16.5" hidden="1" outlineLevel="1" x14ac:dyDescent="0.35">
      <c r="B601" s="37" t="s">
        <v>57</v>
      </c>
      <c r="C601" s="28">
        <f>SUMIFS(data!$G:$G,data!$C:$C,$B$594,data!$D:$D,$B$599,data!$F:$F,C$4,data!$E:$E,$B601,data!$H:$H,ПФ2026!C$5)</f>
        <v>0</v>
      </c>
      <c r="D601" s="29">
        <f>SUMIFS(data!$G:$G,data!$C:$C,$B$594,data!$D:$D,$B$599,data!$F:$F,C$4,data!$E:$E,$B601,data!$H:$H,ПФ2026!D$5)</f>
        <v>0</v>
      </c>
      <c r="E601" s="29">
        <f>SUMIFS(data!$G:$G,data!$C:$C,$B$594,data!$D:$D,$B$599,data!$F:$F,E$4,data!$E:$E,$B601,data!$H:$H,ПФ2026!E$5)</f>
        <v>0</v>
      </c>
      <c r="F601" s="29">
        <f>SUMIFS(data!$G:$G,data!$C:$C,$B$594,data!$D:$D,$B$599,data!$F:$F,E$4,data!$E:$E,$B601,data!$H:$H,ПФ2026!F$5)</f>
        <v>0</v>
      </c>
      <c r="G601" s="29">
        <f>SUMIFS(data!$G:$G,data!$C:$C,$B$594,data!$D:$D,$B$599,data!$F:$F,G$4,data!$E:$E,$B601,data!$H:$H,ПФ2026!G$5)</f>
        <v>0</v>
      </c>
      <c r="H601" s="30">
        <f>SUMIFS(data!$G:$G,data!$C:$C,$B$594,data!$D:$D,$B$599,data!$F:$F,G$4,data!$E:$E,$B601,data!$H:$H,ПФ2026!H$5)</f>
        <v>0</v>
      </c>
      <c r="I601" s="29">
        <f>SUMIFS(data!$G:$G,data!$C:$C,$B$594,data!$D:$D,$B$599,data!$F:$F,I$4,data!$E:$E,$B601,data!$H:$H,ПФ2026!I$5)</f>
        <v>0</v>
      </c>
      <c r="J601" s="29">
        <f>SUMIFS(data!$G:$G,data!$C:$C,$B$594,data!$D:$D,$B$599,data!$F:$F,I$4,data!$E:$E,$B601,data!$H:$H,ПФ2026!J$5)</f>
        <v>0</v>
      </c>
      <c r="K601" s="29">
        <f>SUMIFS(data!$G:$G,data!$C:$C,$B$594,data!$D:$D,$B$599,data!$F:$F,K$4,data!$E:$E,$B601,data!$H:$H,ПФ2026!K$5)</f>
        <v>0</v>
      </c>
      <c r="L601" s="29">
        <f>SUMIFS(data!$G:$G,data!$C:$C,$B$594,data!$D:$D,$B$599,data!$F:$F,K$4,data!$E:$E,$B601,data!$H:$H,ПФ2026!L$5)</f>
        <v>0</v>
      </c>
      <c r="M601" s="29">
        <f>SUMIFS(data!$G:$G,data!$C:$C,$B$594,data!$D:$D,$B$599,data!$F:$F,M$4,data!$E:$E,$B601,data!$H:$H,ПФ2026!M$5)</f>
        <v>0</v>
      </c>
      <c r="N601" s="30">
        <f>SUMIFS(data!$G:$G,data!$C:$C,$B$594,data!$D:$D,$B$599,data!$F:$F,M$4,data!$E:$E,$B601,data!$H:$H,ПФ2026!N$5)</f>
        <v>0</v>
      </c>
      <c r="O601" s="28">
        <f>SUMIFS(data!$G:$G,data!$C:$C,$B$594,data!$D:$D,$B$599,data!$F:$F,O$4,data!$E:$E,$B601,data!$H:$H,ПФ2026!O$5)</f>
        <v>0</v>
      </c>
      <c r="P601" s="29">
        <f>SUMIFS(data!$G:$G,data!$C:$C,$B$594,data!$D:$D,$B$599,data!$F:$F,O$4,data!$E:$E,$B601,data!$H:$H,ПФ2026!P$5)</f>
        <v>0</v>
      </c>
      <c r="Q601" s="29">
        <f>SUMIFS(data!$G:$G,data!$C:$C,$B$594,data!$D:$D,$B$599,data!$F:$F,Q$4,data!$E:$E,$B601,data!$H:$H,ПФ2026!Q$5)</f>
        <v>0</v>
      </c>
      <c r="R601" s="29">
        <f>SUMIFS(data!$G:$G,data!$C:$C,$B$594,data!$D:$D,$B$599,data!$F:$F,Q$4,data!$E:$E,$B601,data!$H:$H,ПФ2026!R$5)</f>
        <v>0</v>
      </c>
      <c r="S601" s="29">
        <f>SUMIFS(data!$G:$G,data!$C:$C,$B$594,data!$D:$D,$B$599,data!$F:$F,S$4,data!$E:$E,$B601,data!$H:$H,ПФ2026!S$5)</f>
        <v>0</v>
      </c>
      <c r="T601" s="30">
        <f>SUMIFS(data!$G:$G,data!$C:$C,$B$594,data!$D:$D,$B$599,data!$F:$F,S$4,data!$E:$E,$B601,data!$H:$H,ПФ2026!T$5)</f>
        <v>0</v>
      </c>
      <c r="U601" s="28">
        <f>SUMIFS(data!$G:$G,data!$C:$C,$B$594,data!$D:$D,$B$599,data!$F:$F,U$4,data!$E:$E,$B601,data!$H:$H,ПФ2026!U$5)</f>
        <v>0</v>
      </c>
      <c r="V601" s="29">
        <f>SUMIFS(data!$G:$G,data!$C:$C,$B$594,data!$D:$D,$B$599,data!$F:$F,U$4,data!$E:$E,$B601,data!$H:$H,ПФ2026!V$5)</f>
        <v>0</v>
      </c>
      <c r="W601" s="29">
        <f>SUMIFS(data!$G:$G,data!$C:$C,$B$594,data!$D:$D,$B$599,data!$F:$F,W$4,data!$E:$E,$B601,data!$H:$H,ПФ2026!W$5)</f>
        <v>0</v>
      </c>
      <c r="X601" s="29">
        <f>SUMIFS(data!$G:$G,data!$C:$C,$B$594,data!$D:$D,$B$599,data!$F:$F,W$4,data!$E:$E,$B601,data!$H:$H,ПФ2026!X$5)</f>
        <v>0</v>
      </c>
      <c r="Y601" s="29">
        <f>SUMIFS(data!$G:$G,data!$C:$C,$B$594,data!$D:$D,$B$599,data!$F:$F,Y$4,data!$E:$E,$B601,data!$H:$H,ПФ2026!Y$5)</f>
        <v>0</v>
      </c>
      <c r="Z601" s="30">
        <f>SUMIFS(data!$G:$G,data!$C:$C,$B$594,data!$D:$D,$B$599,data!$F:$F,Y$4,data!$E:$E,$B601,data!$H:$H,ПФ2026!Z$5)</f>
        <v>0</v>
      </c>
      <c r="AA601" s="23">
        <f>SUM(C601,E601,G601,I601,K601,M601,O668,O601,Q601,S601,Y601,W601,U601)</f>
        <v>-132968965.33690426</v>
      </c>
      <c r="AB601" s="25">
        <f t="shared" si="182"/>
        <v>0</v>
      </c>
      <c r="AC601" s="31">
        <f t="shared" si="177"/>
        <v>0</v>
      </c>
    </row>
    <row r="602" spans="2:29" ht="16.5" hidden="1" outlineLevel="1" x14ac:dyDescent="0.35">
      <c r="B602" s="37" t="s">
        <v>64</v>
      </c>
      <c r="C602" s="28">
        <f>SUMIFS(data!$G:$G,data!$C:$C,$B$594,data!$D:$D,$B$599,data!$F:$F,C$4,data!$E:$E,$B602,data!$H:$H,ПФ2026!C$5)</f>
        <v>-191377</v>
      </c>
      <c r="D602" s="29">
        <f>SUMIFS(data!$G:$G,data!$C:$C,$B$594,data!$D:$D,$B$599,data!$F:$F,C$4,data!$E:$E,$B602,data!$H:$H,ПФ2026!D$5)</f>
        <v>-40938.82</v>
      </c>
      <c r="E602" s="29">
        <f>SUMIFS(data!$G:$G,data!$C:$C,$B$594,data!$D:$D,$B$599,data!$F:$F,E$4,data!$E:$E,$B602,data!$H:$H,ПФ2026!E$5)</f>
        <v>-73500</v>
      </c>
      <c r="F602" s="29">
        <f>SUMIFS(data!$G:$G,data!$C:$C,$B$594,data!$D:$D,$B$599,data!$F:$F,E$4,data!$E:$E,$B602,data!$H:$H,ПФ2026!F$5)</f>
        <v>-16950</v>
      </c>
      <c r="G602" s="29">
        <f>SUMIFS(data!$G:$G,data!$C:$C,$B$594,data!$D:$D,$B$599,data!$F:$F,G$4,data!$E:$E,$B602,data!$H:$H,ПФ2026!G$5)</f>
        <v>-194250</v>
      </c>
      <c r="H602" s="30">
        <f>SUMIFS(data!$G:$G,data!$C:$C,$B$594,data!$D:$D,$B$599,data!$F:$F,G$4,data!$E:$E,$B602,data!$H:$H,ПФ2026!H$5)</f>
        <v>0</v>
      </c>
      <c r="I602" s="29">
        <f>SUMIFS(data!$G:$G,data!$C:$C,$B$594,data!$D:$D,$B$599,data!$F:$F,I$4,data!$E:$E,$B602,data!$H:$H,ПФ2026!I$5)</f>
        <v>-65900</v>
      </c>
      <c r="J602" s="29">
        <f>SUMIFS(data!$G:$G,data!$C:$C,$B$594,data!$D:$D,$B$599,data!$F:$F,I$4,data!$E:$E,$B602,data!$H:$H,ПФ2026!J$5)</f>
        <v>0</v>
      </c>
      <c r="K602" s="29">
        <f>SUMIFS(data!$G:$G,data!$C:$C,$B$594,data!$D:$D,$B$599,data!$F:$F,K$4,data!$E:$E,$B602,data!$H:$H,ПФ2026!K$5)</f>
        <v>-42080</v>
      </c>
      <c r="L602" s="29">
        <f>SUMIFS(data!$G:$G,data!$C:$C,$B$594,data!$D:$D,$B$599,data!$F:$F,K$4,data!$E:$E,$B602,data!$H:$H,ПФ2026!L$5)</f>
        <v>-81060</v>
      </c>
      <c r="M602" s="29">
        <f>SUMIFS(data!$G:$G,data!$C:$C,$B$594,data!$D:$D,$B$599,data!$F:$F,M$4,data!$E:$E,$B602,data!$H:$H,ПФ2026!M$5)</f>
        <v>-67650</v>
      </c>
      <c r="N602" s="30">
        <f>SUMIFS(data!$G:$G,data!$C:$C,$B$594,data!$D:$D,$B$599,data!$F:$F,M$4,data!$E:$E,$B602,data!$H:$H,ПФ2026!N$5)</f>
        <v>-1921.45</v>
      </c>
      <c r="O602" s="28">
        <f>SUMIFS(data!$G:$G,data!$C:$C,$B$594,data!$D:$D,$B$599,data!$F:$F,O$4,data!$E:$E,$B602,data!$H:$H,ПФ2026!O$5)</f>
        <v>-26920</v>
      </c>
      <c r="P602" s="29">
        <f>SUMIFS(data!$G:$G,data!$C:$C,$B$594,data!$D:$D,$B$599,data!$F:$F,O$4,data!$E:$E,$B602,data!$H:$H,ПФ2026!P$5)</f>
        <v>0</v>
      </c>
      <c r="Q602" s="29">
        <f>SUMIFS(data!$G:$G,data!$C:$C,$B$594,data!$D:$D,$B$599,data!$F:$F,Q$4,data!$E:$E,$B602,data!$H:$H,ПФ2026!Q$5)</f>
        <v>-51376</v>
      </c>
      <c r="R602" s="29">
        <f>SUMIFS(data!$G:$G,data!$C:$C,$B$594,data!$D:$D,$B$599,data!$F:$F,Q$4,data!$E:$E,$B602,data!$H:$H,ПФ2026!R$5)</f>
        <v>0</v>
      </c>
      <c r="S602" s="29">
        <f>SUMIFS(data!$G:$G,data!$C:$C,$B$594,data!$D:$D,$B$599,data!$F:$F,S$4,data!$E:$E,$B602,data!$H:$H,ПФ2026!S$5)</f>
        <v>-107170</v>
      </c>
      <c r="T602" s="30">
        <f>SUMIFS(data!$G:$G,data!$C:$C,$B$594,data!$D:$D,$B$599,data!$F:$F,S$4,data!$E:$E,$B602,data!$H:$H,ПФ2026!T$5)</f>
        <v>0</v>
      </c>
      <c r="U602" s="28">
        <f>SUMIFS(data!$G:$G,data!$C:$C,$B$594,data!$D:$D,$B$599,data!$F:$F,U$4,data!$E:$E,$B602,data!$H:$H,ПФ2026!U$5)</f>
        <v>-25500</v>
      </c>
      <c r="V602" s="29">
        <f>SUMIFS(data!$G:$G,data!$C:$C,$B$594,data!$D:$D,$B$599,data!$F:$F,U$4,data!$E:$E,$B602,data!$H:$H,ПФ2026!V$5)</f>
        <v>0</v>
      </c>
      <c r="W602" s="29">
        <f>SUMIFS(data!$G:$G,data!$C:$C,$B$594,data!$D:$D,$B$599,data!$F:$F,W$4,data!$E:$E,$B602,data!$H:$H,ПФ2026!W$5)</f>
        <v>-54000</v>
      </c>
      <c r="X602" s="29">
        <f>SUMIFS(data!$G:$G,data!$C:$C,$B$594,data!$D:$D,$B$599,data!$F:$F,W$4,data!$E:$E,$B602,data!$H:$H,ПФ2026!X$5)</f>
        <v>0</v>
      </c>
      <c r="Y602" s="29">
        <f>SUMIFS(data!$G:$G,data!$C:$C,$B$594,data!$D:$D,$B$599,data!$F:$F,Y$4,data!$E:$E,$B602,data!$H:$H,ПФ2026!Y$5)</f>
        <v>-97800</v>
      </c>
      <c r="Z602" s="30">
        <f>SUMIFS(data!$G:$G,data!$C:$C,$B$594,data!$D:$D,$B$599,data!$F:$F,Y$4,data!$E:$E,$B602,data!$H:$H,ПФ2026!Z$5)</f>
        <v>0</v>
      </c>
      <c r="AA602" s="23">
        <f>SUM(C602,E602,G602,I602,K602,M602,O669,O602,Q602,S602,Y602,W602,U602)</f>
        <v>-10951426.940731429</v>
      </c>
      <c r="AB602" s="25">
        <f t="shared" si="182"/>
        <v>-140870.27000000002</v>
      </c>
      <c r="AC602" s="31">
        <f t="shared" si="177"/>
        <v>1.2863188583769296E-2</v>
      </c>
    </row>
    <row r="603" spans="2:29" ht="16.5" hidden="1" outlineLevel="1" x14ac:dyDescent="0.35">
      <c r="B603" s="37" t="s">
        <v>68</v>
      </c>
      <c r="C603" s="28">
        <f>SUMIFS(data!$G:$G,data!$C:$C,$B$594,data!$D:$D,$B$599,data!$F:$F,C$4,data!$E:$E,$B603,data!$H:$H,ПФ2026!C$5)</f>
        <v>0</v>
      </c>
      <c r="D603" s="29">
        <f>SUMIFS(data!$G:$G,data!$C:$C,$B$594,data!$D:$D,$B$599,data!$F:$F,C$4,data!$E:$E,$B603,data!$H:$H,ПФ2026!D$5)</f>
        <v>0</v>
      </c>
      <c r="E603" s="29">
        <f>SUMIFS(data!$G:$G,data!$C:$C,$B$594,data!$D:$D,$B$599,data!$F:$F,E$4,data!$E:$E,$B603,data!$H:$H,ПФ2026!E$5)</f>
        <v>0</v>
      </c>
      <c r="F603" s="29">
        <f>SUMIFS(data!$G:$G,data!$C:$C,$B$594,data!$D:$D,$B$599,data!$F:$F,E$4,data!$E:$E,$B603,data!$H:$H,ПФ2026!F$5)</f>
        <v>0</v>
      </c>
      <c r="G603" s="29">
        <f>SUMIFS(data!$G:$G,data!$C:$C,$B$594,data!$D:$D,$B$599,data!$F:$F,G$4,data!$E:$E,$B603,data!$H:$H,ПФ2026!G$5)</f>
        <v>0</v>
      </c>
      <c r="H603" s="30">
        <f>SUMIFS(data!$G:$G,data!$C:$C,$B$594,data!$D:$D,$B$599,data!$F:$F,G$4,data!$E:$E,$B603,data!$H:$H,ПФ2026!H$5)</f>
        <v>0</v>
      </c>
      <c r="I603" s="29">
        <f>SUMIFS(data!$G:$G,data!$C:$C,$B$594,data!$D:$D,$B$599,data!$F:$F,I$4,data!$E:$E,$B603,data!$H:$H,ПФ2026!I$5)</f>
        <v>-4000</v>
      </c>
      <c r="J603" s="29">
        <f>SUMIFS(data!$G:$G,data!$C:$C,$B$594,data!$D:$D,$B$599,data!$F:$F,I$4,data!$E:$E,$B603,data!$H:$H,ПФ2026!J$5)</f>
        <v>0</v>
      </c>
      <c r="K603" s="29">
        <f>SUMIFS(data!$G:$G,data!$C:$C,$B$594,data!$D:$D,$B$599,data!$F:$F,K$4,data!$E:$E,$B603,data!$H:$H,ПФ2026!K$5)</f>
        <v>-4000</v>
      </c>
      <c r="L603" s="29">
        <f>SUMIFS(data!$G:$G,data!$C:$C,$B$594,data!$D:$D,$B$599,data!$F:$F,K$4,data!$E:$E,$B603,data!$H:$H,ПФ2026!L$5)</f>
        <v>0</v>
      </c>
      <c r="M603" s="29">
        <f>SUMIFS(data!$G:$G,data!$C:$C,$B$594,data!$D:$D,$B$599,data!$F:$F,M$4,data!$E:$E,$B603,data!$H:$H,ПФ2026!M$5)</f>
        <v>-4000</v>
      </c>
      <c r="N603" s="30">
        <f>SUMIFS(data!$G:$G,data!$C:$C,$B$594,data!$D:$D,$B$599,data!$F:$F,M$4,data!$E:$E,$B603,data!$H:$H,ПФ2026!N$5)</f>
        <v>0</v>
      </c>
      <c r="O603" s="28">
        <f>SUMIFS(data!$G:$G,data!$C:$C,$B$594,data!$D:$D,$B$599,data!$F:$F,O$4,data!$E:$E,$B603,data!$H:$H,ПФ2026!O$5)</f>
        <v>-4000</v>
      </c>
      <c r="P603" s="29">
        <f>SUMIFS(data!$G:$G,data!$C:$C,$B$594,data!$D:$D,$B$599,data!$F:$F,O$4,data!$E:$E,$B603,data!$H:$H,ПФ2026!P$5)</f>
        <v>0</v>
      </c>
      <c r="Q603" s="29">
        <f>SUMIFS(data!$G:$G,data!$C:$C,$B$594,data!$D:$D,$B$599,data!$F:$F,Q$4,data!$E:$E,$B603,data!$H:$H,ПФ2026!Q$5)</f>
        <v>-4000</v>
      </c>
      <c r="R603" s="29">
        <f>SUMIFS(data!$G:$G,data!$C:$C,$B$594,data!$D:$D,$B$599,data!$F:$F,Q$4,data!$E:$E,$B603,data!$H:$H,ПФ2026!R$5)</f>
        <v>0</v>
      </c>
      <c r="S603" s="29">
        <f>SUMIFS(data!$G:$G,data!$C:$C,$B$594,data!$D:$D,$B$599,data!$F:$F,S$4,data!$E:$E,$B603,data!$H:$H,ПФ2026!S$5)</f>
        <v>-4000</v>
      </c>
      <c r="T603" s="30">
        <f>SUMIFS(data!$G:$G,data!$C:$C,$B$594,data!$D:$D,$B$599,data!$F:$F,S$4,data!$E:$E,$B603,data!$H:$H,ПФ2026!T$5)</f>
        <v>0</v>
      </c>
      <c r="U603" s="28">
        <f>SUMIFS(data!$G:$G,data!$C:$C,$B$594,data!$D:$D,$B$599,data!$F:$F,U$4,data!$E:$E,$B603,data!$H:$H,ПФ2026!U$5)</f>
        <v>-4000</v>
      </c>
      <c r="V603" s="29">
        <f>SUMIFS(data!$G:$G,data!$C:$C,$B$594,data!$D:$D,$B$599,data!$F:$F,U$4,data!$E:$E,$B603,data!$H:$H,ПФ2026!V$5)</f>
        <v>0</v>
      </c>
      <c r="W603" s="29">
        <f>SUMIFS(data!$G:$G,data!$C:$C,$B$594,data!$D:$D,$B$599,data!$F:$F,W$4,data!$E:$E,$B603,data!$H:$H,ПФ2026!W$5)</f>
        <v>0</v>
      </c>
      <c r="X603" s="29">
        <f>SUMIFS(data!$G:$G,data!$C:$C,$B$594,data!$D:$D,$B$599,data!$F:$F,W$4,data!$E:$E,$B603,data!$H:$H,ПФ2026!X$5)</f>
        <v>0</v>
      </c>
      <c r="Y603" s="29">
        <f>SUMIFS(data!$G:$G,data!$C:$C,$B$594,data!$D:$D,$B$599,data!$F:$F,Y$4,data!$E:$E,$B603,data!$H:$H,ПФ2026!Y$5)</f>
        <v>0</v>
      </c>
      <c r="Z603" s="30">
        <f>SUMIFS(data!$G:$G,data!$C:$C,$B$594,data!$D:$D,$B$599,data!$F:$F,Y$4,data!$E:$E,$B603,data!$H:$H,ПФ2026!Z$5)</f>
        <v>0</v>
      </c>
      <c r="AA603" s="23">
        <f>SUM(C603,E603,G603,I603,K603,M603,O670,O603,Q603,S603,Y603,W603,U603)</f>
        <v>-1213125.6074399997</v>
      </c>
      <c r="AB603" s="25">
        <f t="shared" si="182"/>
        <v>0</v>
      </c>
      <c r="AC603" s="31">
        <f t="shared" si="177"/>
        <v>0</v>
      </c>
    </row>
    <row r="604" spans="2:29" ht="16.5" hidden="1" outlineLevel="1" x14ac:dyDescent="0.35">
      <c r="B604" s="37" t="s">
        <v>76</v>
      </c>
      <c r="C604" s="28">
        <f>SUMIFS(data!$G:$G,data!$C:$C,$B$594,data!$D:$D,$B$599,data!$F:$F,C$4,data!$E:$E,$B604,data!$H:$H,ПФ2026!C$5)</f>
        <v>-265166</v>
      </c>
      <c r="D604" s="29">
        <f>SUMIFS(data!$G:$G,data!$C:$C,$B$594,data!$D:$D,$B$599,data!$F:$F,C$4,data!$E:$E,$B604,data!$H:$H,ПФ2026!D$5)</f>
        <v>0</v>
      </c>
      <c r="E604" s="29">
        <f>SUMIFS(data!$G:$G,data!$C:$C,$B$594,data!$D:$D,$B$599,data!$F:$F,E$4,data!$E:$E,$B604,data!$H:$H,ПФ2026!E$5)</f>
        <v>-265166</v>
      </c>
      <c r="F604" s="29">
        <f>SUMIFS(data!$G:$G,data!$C:$C,$B$594,data!$D:$D,$B$599,data!$F:$F,E$4,data!$E:$E,$B604,data!$H:$H,ПФ2026!F$5)</f>
        <v>0</v>
      </c>
      <c r="G604" s="29">
        <f>SUMIFS(data!$G:$G,data!$C:$C,$B$594,data!$D:$D,$B$599,data!$F:$F,G$4,data!$E:$E,$B604,data!$H:$H,ПФ2026!G$5)</f>
        <v>-265166</v>
      </c>
      <c r="H604" s="30">
        <f>SUMIFS(data!$G:$G,data!$C:$C,$B$594,data!$D:$D,$B$599,data!$F:$F,G$4,data!$E:$E,$B604,data!$H:$H,ПФ2026!H$5)</f>
        <v>0</v>
      </c>
      <c r="I604" s="29">
        <f>SUMIFS(data!$G:$G,data!$C:$C,$B$594,data!$D:$D,$B$599,data!$F:$F,I$4,data!$E:$E,$B604,data!$H:$H,ПФ2026!I$5)</f>
        <v>-265166</v>
      </c>
      <c r="J604" s="29">
        <f>SUMIFS(data!$G:$G,data!$C:$C,$B$594,data!$D:$D,$B$599,data!$F:$F,I$4,data!$E:$E,$B604,data!$H:$H,ПФ2026!J$5)</f>
        <v>0</v>
      </c>
      <c r="K604" s="29">
        <f>SUMIFS(data!$G:$G,data!$C:$C,$B$594,data!$D:$D,$B$599,data!$F:$F,K$4,data!$E:$E,$B604,data!$H:$H,ПФ2026!K$5)</f>
        <v>-298159</v>
      </c>
      <c r="L604" s="29">
        <f>SUMIFS(data!$G:$G,data!$C:$C,$B$594,data!$D:$D,$B$599,data!$F:$F,K$4,data!$E:$E,$B604,data!$H:$H,ПФ2026!L$5)</f>
        <v>0</v>
      </c>
      <c r="M604" s="29">
        <f>SUMIFS(data!$G:$G,data!$C:$C,$B$594,data!$D:$D,$B$599,data!$F:$F,M$4,data!$E:$E,$B604,data!$H:$H,ПФ2026!M$5)</f>
        <v>-298159</v>
      </c>
      <c r="N604" s="30">
        <f>SUMIFS(data!$G:$G,data!$C:$C,$B$594,data!$D:$D,$B$599,data!$F:$F,M$4,data!$E:$E,$B604,data!$H:$H,ПФ2026!N$5)</f>
        <v>0</v>
      </c>
      <c r="O604" s="28">
        <f>SUMIFS(data!$G:$G,data!$C:$C,$B$594,data!$D:$D,$B$599,data!$F:$F,O$4,data!$E:$E,$B604,data!$H:$H,ПФ2026!O$5)</f>
        <v>-298159</v>
      </c>
      <c r="P604" s="29">
        <f>SUMIFS(data!$G:$G,data!$C:$C,$B$594,data!$D:$D,$B$599,data!$F:$F,O$4,data!$E:$E,$B604,data!$H:$H,ПФ2026!P$5)</f>
        <v>0</v>
      </c>
      <c r="Q604" s="29">
        <f>SUMIFS(data!$G:$G,data!$C:$C,$B$594,data!$D:$D,$B$599,data!$F:$F,Q$4,data!$E:$E,$B604,data!$H:$H,ПФ2026!Q$5)</f>
        <v>-298159</v>
      </c>
      <c r="R604" s="29">
        <f>SUMIFS(data!$G:$G,data!$C:$C,$B$594,data!$D:$D,$B$599,data!$F:$F,Q$4,data!$E:$E,$B604,data!$H:$H,ПФ2026!R$5)</f>
        <v>0</v>
      </c>
      <c r="S604" s="29">
        <f>SUMIFS(data!$G:$G,data!$C:$C,$B$594,data!$D:$D,$B$599,data!$F:$F,S$4,data!$E:$E,$B604,data!$H:$H,ПФ2026!S$5)</f>
        <v>-298159</v>
      </c>
      <c r="T604" s="30">
        <f>SUMIFS(data!$G:$G,data!$C:$C,$B$594,data!$D:$D,$B$599,data!$F:$F,S$4,data!$E:$E,$B604,data!$H:$H,ПФ2026!T$5)</f>
        <v>0</v>
      </c>
      <c r="U604" s="28">
        <f>SUMIFS(data!$G:$G,data!$C:$C,$B$594,data!$D:$D,$B$599,data!$F:$F,U$4,data!$E:$E,$B604,data!$H:$H,ПФ2026!U$5)</f>
        <v>-265166</v>
      </c>
      <c r="V604" s="29">
        <f>SUMIFS(data!$G:$G,data!$C:$C,$B$594,data!$D:$D,$B$599,data!$F:$F,U$4,data!$E:$E,$B604,data!$H:$H,ПФ2026!V$5)</f>
        <v>0</v>
      </c>
      <c r="W604" s="29">
        <f>SUMIFS(data!$G:$G,data!$C:$C,$B$594,data!$D:$D,$B$599,data!$F:$F,W$4,data!$E:$E,$B604,data!$H:$H,ПФ2026!W$5)</f>
        <v>-265166</v>
      </c>
      <c r="X604" s="29">
        <f>SUMIFS(data!$G:$G,data!$C:$C,$B$594,data!$D:$D,$B$599,data!$F:$F,W$4,data!$E:$E,$B604,data!$H:$H,ПФ2026!X$5)</f>
        <v>0</v>
      </c>
      <c r="Y604" s="29">
        <f>SUMIFS(data!$G:$G,data!$C:$C,$B$594,data!$D:$D,$B$599,data!$F:$F,Y$4,data!$E:$E,$B604,data!$H:$H,ПФ2026!Y$5)</f>
        <v>-265166</v>
      </c>
      <c r="Z604" s="30">
        <f>SUMIFS(data!$G:$G,data!$C:$C,$B$594,data!$D:$D,$B$599,data!$F:$F,Y$4,data!$E:$E,$B604,data!$H:$H,ПФ2026!Z$5)</f>
        <v>0</v>
      </c>
      <c r="AA604" s="23">
        <f>SUM(C604,E604,G604,I604,K604,M604,O671,O604,Q604,S604,Y604,W604,U604)</f>
        <v>-6335988.4522399995</v>
      </c>
      <c r="AB604" s="25">
        <f t="shared" si="182"/>
        <v>0</v>
      </c>
      <c r="AC604" s="31">
        <f t="shared" si="177"/>
        <v>0</v>
      </c>
    </row>
    <row r="605" spans="2:29" ht="16.5" hidden="1" outlineLevel="1" x14ac:dyDescent="0.35">
      <c r="B605" s="37" t="s">
        <v>78</v>
      </c>
      <c r="C605" s="28">
        <f>SUMIFS(data!$G:$G,data!$C:$C,$B$594,data!$D:$D,$B$599,data!$F:$F,C$4,data!$E:$E,$B605,data!$H:$H,ПФ2026!C$5)</f>
        <v>0</v>
      </c>
      <c r="D605" s="29">
        <f>SUMIFS(data!$G:$G,data!$C:$C,$B$594,data!$D:$D,$B$599,data!$F:$F,C$4,data!$E:$E,$B605,data!$H:$H,ПФ2026!D$5)</f>
        <v>0</v>
      </c>
      <c r="E605" s="29">
        <f>SUMIFS(data!$G:$G,data!$C:$C,$B$594,data!$D:$D,$B$599,data!$F:$F,E$4,data!$E:$E,$B605,data!$H:$H,ПФ2026!E$5)</f>
        <v>0</v>
      </c>
      <c r="F605" s="29">
        <f>SUMIFS(data!$G:$G,data!$C:$C,$B$594,data!$D:$D,$B$599,data!$F:$F,E$4,data!$E:$E,$B605,data!$H:$H,ПФ2026!F$5)</f>
        <v>0</v>
      </c>
      <c r="G605" s="29">
        <f>SUMIFS(data!$G:$G,data!$C:$C,$B$594,data!$D:$D,$B$599,data!$F:$F,G$4,data!$E:$E,$B605,data!$H:$H,ПФ2026!G$5)</f>
        <v>0</v>
      </c>
      <c r="H605" s="30">
        <f>SUMIFS(data!$G:$G,data!$C:$C,$B$594,data!$D:$D,$B$599,data!$F:$F,G$4,data!$E:$E,$B605,data!$H:$H,ПФ2026!H$5)</f>
        <v>0</v>
      </c>
      <c r="I605" s="29">
        <f>SUMIFS(data!$G:$G,data!$C:$C,$B$594,data!$D:$D,$B$599,data!$F:$F,I$4,data!$E:$E,$B605,data!$H:$H,ПФ2026!I$5)</f>
        <v>0</v>
      </c>
      <c r="J605" s="29">
        <f>SUMIFS(data!$G:$G,data!$C:$C,$B$594,data!$D:$D,$B$599,data!$F:$F,I$4,data!$E:$E,$B605,data!$H:$H,ПФ2026!J$5)</f>
        <v>0</v>
      </c>
      <c r="K605" s="29">
        <f>SUMIFS(data!$G:$G,data!$C:$C,$B$594,data!$D:$D,$B$599,data!$F:$F,K$4,data!$E:$E,$B605,data!$H:$H,ПФ2026!K$5)</f>
        <v>0</v>
      </c>
      <c r="L605" s="29">
        <f>SUMIFS(data!$G:$G,data!$C:$C,$B$594,data!$D:$D,$B$599,data!$F:$F,K$4,data!$E:$E,$B605,data!$H:$H,ПФ2026!L$5)</f>
        <v>0</v>
      </c>
      <c r="M605" s="29">
        <f>SUMIFS(data!$G:$G,data!$C:$C,$B$594,data!$D:$D,$B$599,data!$F:$F,M$4,data!$E:$E,$B605,data!$H:$H,ПФ2026!M$5)</f>
        <v>0</v>
      </c>
      <c r="N605" s="30">
        <f>SUMIFS(data!$G:$G,data!$C:$C,$B$594,data!$D:$D,$B$599,data!$F:$F,M$4,data!$E:$E,$B605,data!$H:$H,ПФ2026!N$5)</f>
        <v>-3089.48</v>
      </c>
      <c r="O605" s="28">
        <f>SUMIFS(data!$G:$G,data!$C:$C,$B$594,data!$D:$D,$B$599,data!$F:$F,O$4,data!$E:$E,$B605,data!$H:$H,ПФ2026!O$5)</f>
        <v>0</v>
      </c>
      <c r="P605" s="29">
        <f>SUMIFS(data!$G:$G,data!$C:$C,$B$594,data!$D:$D,$B$599,data!$F:$F,O$4,data!$E:$E,$B605,data!$H:$H,ПФ2026!P$5)</f>
        <v>0</v>
      </c>
      <c r="Q605" s="29">
        <f>SUMIFS(data!$G:$G,data!$C:$C,$B$594,data!$D:$D,$B$599,data!$F:$F,Q$4,data!$E:$E,$B605,data!$H:$H,ПФ2026!Q$5)</f>
        <v>0</v>
      </c>
      <c r="R605" s="29">
        <f>SUMIFS(data!$G:$G,data!$C:$C,$B$594,data!$D:$D,$B$599,data!$F:$F,Q$4,data!$E:$E,$B605,data!$H:$H,ПФ2026!R$5)</f>
        <v>0</v>
      </c>
      <c r="S605" s="29">
        <f>SUMIFS(data!$G:$G,data!$C:$C,$B$594,data!$D:$D,$B$599,data!$F:$F,S$4,data!$E:$E,$B605,data!$H:$H,ПФ2026!S$5)</f>
        <v>0</v>
      </c>
      <c r="T605" s="30">
        <f>SUMIFS(data!$G:$G,data!$C:$C,$B$594,data!$D:$D,$B$599,data!$F:$F,S$4,data!$E:$E,$B605,data!$H:$H,ПФ2026!T$5)</f>
        <v>0</v>
      </c>
      <c r="U605" s="28">
        <f>SUMIFS(data!$G:$G,data!$C:$C,$B$594,data!$D:$D,$B$599,data!$F:$F,U$4,data!$E:$E,$B605,data!$H:$H,ПФ2026!U$5)</f>
        <v>0</v>
      </c>
      <c r="V605" s="29">
        <f>SUMIFS(data!$G:$G,data!$C:$C,$B$594,data!$D:$D,$B$599,data!$F:$F,U$4,data!$E:$E,$B605,data!$H:$H,ПФ2026!V$5)</f>
        <v>0</v>
      </c>
      <c r="W605" s="29">
        <f>SUMIFS(data!$G:$G,data!$C:$C,$B$594,data!$D:$D,$B$599,data!$F:$F,W$4,data!$E:$E,$B605,data!$H:$H,ПФ2026!W$5)</f>
        <v>0</v>
      </c>
      <c r="X605" s="29">
        <f>SUMIFS(data!$G:$G,data!$C:$C,$B$594,data!$D:$D,$B$599,data!$F:$F,W$4,data!$E:$E,$B605,data!$H:$H,ПФ2026!X$5)</f>
        <v>0</v>
      </c>
      <c r="Y605" s="29">
        <f>SUMIFS(data!$G:$G,data!$C:$C,$B$594,data!$D:$D,$B$599,data!$F:$F,Y$4,data!$E:$E,$B605,data!$H:$H,ПФ2026!Y$5)</f>
        <v>0</v>
      </c>
      <c r="Z605" s="30">
        <f>SUMIFS(data!$G:$G,data!$C:$C,$B$594,data!$D:$D,$B$599,data!$F:$F,Y$4,data!$E:$E,$B605,data!$H:$H,ПФ2026!Z$5)</f>
        <v>0</v>
      </c>
      <c r="AA605" s="23">
        <f>SUM(C605,E605,G605,I605,K605,M605,O671,O605,Q605,S605,Y605,W605,U605)</f>
        <v>-2989031.4522399991</v>
      </c>
      <c r="AB605" s="25">
        <f t="shared" si="182"/>
        <v>-3089.48</v>
      </c>
      <c r="AC605" s="31">
        <f t="shared" si="177"/>
        <v>1.0336057178939098E-3</v>
      </c>
    </row>
    <row r="606" spans="2:29" ht="16.5" hidden="1" outlineLevel="1" x14ac:dyDescent="0.35">
      <c r="B606" s="37" t="s">
        <v>122</v>
      </c>
      <c r="C606" s="28">
        <f>SUMIFS(data!$G:$G,data!$C:$C,$B$594,data!$D:$D,$B$599,data!$F:$F,C$4,data!$E:$E,$B606,data!$H:$H,ПФ2026!C$5)</f>
        <v>0</v>
      </c>
      <c r="D606" s="29">
        <f>SUMIFS(data!$G:$G,data!$C:$C,$B$594,data!$D:$D,$B$599,data!$F:$F,C$4,data!$E:$E,$B606,data!$H:$H,ПФ2026!D$5)</f>
        <v>0</v>
      </c>
      <c r="E606" s="29">
        <f>SUMIFS(data!$G:$G,data!$C:$C,$B$594,data!$D:$D,$B$599,data!$F:$F,E$4,data!$E:$E,$B606,data!$H:$H,ПФ2026!E$5)</f>
        <v>0</v>
      </c>
      <c r="F606" s="29">
        <f>SUMIFS(data!$G:$G,data!$C:$C,$B$594,data!$D:$D,$B$599,data!$F:$F,E$4,data!$E:$E,$B606,data!$H:$H,ПФ2026!F$5)</f>
        <v>0</v>
      </c>
      <c r="G606" s="29">
        <f>SUMIFS(data!$G:$G,data!$C:$C,$B$594,data!$D:$D,$B$599,data!$F:$F,G$4,data!$E:$E,$B606,data!$H:$H,ПФ2026!G$5)</f>
        <v>0</v>
      </c>
      <c r="H606" s="30">
        <f>SUMIFS(data!$G:$G,data!$C:$C,$B$594,data!$D:$D,$B$599,data!$F:$F,G$4,data!$E:$E,$B606,data!$H:$H,ПФ2026!H$5)</f>
        <v>0</v>
      </c>
      <c r="I606" s="29">
        <f>SUMIFS(data!$G:$G,data!$C:$C,$B$594,data!$D:$D,$B$599,data!$F:$F,I$4,data!$E:$E,$B606,data!$H:$H,ПФ2026!I$5)</f>
        <v>0</v>
      </c>
      <c r="J606" s="29">
        <f>SUMIFS(data!$G:$G,data!$C:$C,$B$594,data!$D:$D,$B$599,data!$F:$F,I$4,data!$E:$E,$B606,data!$H:$H,ПФ2026!J$5)</f>
        <v>0</v>
      </c>
      <c r="K606" s="29">
        <f>SUMIFS(data!$G:$G,data!$C:$C,$B$594,data!$D:$D,$B$599,data!$F:$F,K$4,data!$E:$E,$B606,data!$H:$H,ПФ2026!K$5)</f>
        <v>0</v>
      </c>
      <c r="L606" s="29">
        <f>SUMIFS(data!$G:$G,data!$C:$C,$B$594,data!$D:$D,$B$599,data!$F:$F,K$4,data!$E:$E,$B606,data!$H:$H,ПФ2026!L$5)</f>
        <v>0</v>
      </c>
      <c r="M606" s="29">
        <f>SUMIFS(data!$G:$G,data!$C:$C,$B$594,data!$D:$D,$B$599,data!$F:$F,M$4,data!$E:$E,$B606,data!$H:$H,ПФ2026!M$5)</f>
        <v>0</v>
      </c>
      <c r="N606" s="30">
        <f>SUMIFS(data!$G:$G,data!$C:$C,$B$594,data!$D:$D,$B$599,data!$F:$F,M$4,data!$E:$E,$B606,data!$H:$H,ПФ2026!N$5)</f>
        <v>-359231.91</v>
      </c>
      <c r="O606" s="28">
        <f>SUMIFS(data!$G:$G,data!$C:$C,$B$594,data!$D:$D,$B$599,data!$F:$F,O$4,data!$E:$E,$B606,data!$H:$H,ПФ2026!O$5)</f>
        <v>0</v>
      </c>
      <c r="P606" s="29">
        <f>SUMIFS(data!$G:$G,data!$C:$C,$B$594,data!$D:$D,$B$599,data!$F:$F,O$4,data!$E:$E,$B606,data!$H:$H,ПФ2026!P$5)</f>
        <v>0</v>
      </c>
      <c r="Q606" s="29">
        <f>SUMIFS(data!$G:$G,data!$C:$C,$B$594,data!$D:$D,$B$599,data!$F:$F,Q$4,data!$E:$E,$B606,data!$H:$H,ПФ2026!Q$5)</f>
        <v>0</v>
      </c>
      <c r="R606" s="29">
        <f>SUMIFS(data!$G:$G,data!$C:$C,$B$594,data!$D:$D,$B$599,data!$F:$F,Q$4,data!$E:$E,$B606,data!$H:$H,ПФ2026!R$5)</f>
        <v>0</v>
      </c>
      <c r="S606" s="29">
        <f>SUMIFS(data!$G:$G,data!$C:$C,$B$594,data!$D:$D,$B$599,data!$F:$F,S$4,data!$E:$E,$B606,data!$H:$H,ПФ2026!S$5)</f>
        <v>0</v>
      </c>
      <c r="T606" s="30">
        <f>SUMIFS(data!$G:$G,data!$C:$C,$B$594,data!$D:$D,$B$599,data!$F:$F,S$4,data!$E:$E,$B606,data!$H:$H,ПФ2026!T$5)</f>
        <v>0</v>
      </c>
      <c r="U606" s="28">
        <f>SUMIFS(data!$G:$G,data!$C:$C,$B$594,data!$D:$D,$B$599,data!$F:$F,U$4,data!$E:$E,$B606,data!$H:$H,ПФ2026!U$5)</f>
        <v>0</v>
      </c>
      <c r="V606" s="29">
        <f>SUMIFS(data!$G:$G,data!$C:$C,$B$594,data!$D:$D,$B$599,data!$F:$F,U$4,data!$E:$E,$B606,data!$H:$H,ПФ2026!V$5)</f>
        <v>0</v>
      </c>
      <c r="W606" s="29">
        <f>SUMIFS(data!$G:$G,data!$C:$C,$B$594,data!$D:$D,$B$599,data!$F:$F,W$4,data!$E:$E,$B606,data!$H:$H,ПФ2026!W$5)</f>
        <v>0</v>
      </c>
      <c r="X606" s="29">
        <f>SUMIFS(data!$G:$G,data!$C:$C,$B$594,data!$D:$D,$B$599,data!$F:$F,W$4,data!$E:$E,$B606,data!$H:$H,ПФ2026!X$5)</f>
        <v>0</v>
      </c>
      <c r="Y606" s="29">
        <f>SUMIFS(data!$G:$G,data!$C:$C,$B$594,data!$D:$D,$B$599,data!$F:$F,Y$4,data!$E:$E,$B606,data!$H:$H,ПФ2026!Y$5)</f>
        <v>0</v>
      </c>
      <c r="Z606" s="30">
        <f>SUMIFS(data!$G:$G,data!$C:$C,$B$594,data!$D:$D,$B$599,data!$F:$F,Y$4,data!$E:$E,$B606,data!$H:$H,ПФ2026!Z$5)</f>
        <v>0</v>
      </c>
      <c r="AA606" s="23">
        <f>SUM(C606,E606,G606,I606,K606,M606,O672,O606,Q606,S606,Y606,W606,U606)</f>
        <v>-548835.87267999991</v>
      </c>
      <c r="AB606" s="25">
        <f t="shared" ref="AB606" si="185">D606+F606+H606+J606+L606+N606+P606+R606+T606+V606+X606+Z606</f>
        <v>-359231.91</v>
      </c>
      <c r="AC606" s="31">
        <f t="shared" ref="AC606" si="186">IFERROR(AB606/AA606,0)</f>
        <v>0.6545343114068839</v>
      </c>
    </row>
    <row r="607" spans="2:29" ht="16.5" hidden="1" outlineLevel="1" x14ac:dyDescent="0.35">
      <c r="B607" s="37" t="s">
        <v>125</v>
      </c>
      <c r="C607" s="28">
        <f>SUMIFS(data!$G:$G,data!$C:$C,$B$594,data!$D:$D,$B$599,data!$F:$F,C$4,data!$E:$E,$B607,data!$H:$H,ПФ2026!C$5)</f>
        <v>-2000</v>
      </c>
      <c r="D607" s="29">
        <f>SUMIFS(data!$G:$G,data!$C:$C,$B$594,data!$D:$D,$B$599,data!$F:$F,C$4,data!$E:$E,$B607,data!$H:$H,ПФ2026!D$5)</f>
        <v>-5483.4</v>
      </c>
      <c r="E607" s="29">
        <f>SUMIFS(data!$G:$G,data!$C:$C,$B$594,data!$D:$D,$B$599,data!$F:$F,E$4,data!$E:$E,$B607,data!$H:$H,ПФ2026!E$5)</f>
        <v>0</v>
      </c>
      <c r="F607" s="29">
        <f>SUMIFS(data!$G:$G,data!$C:$C,$B$594,data!$D:$D,$B$599,data!$F:$F,E$4,data!$E:$E,$B607,data!$H:$H,ПФ2026!F$5)</f>
        <v>-8849</v>
      </c>
      <c r="G607" s="29">
        <f>SUMIFS(data!$G:$G,data!$C:$C,$B$594,data!$D:$D,$B$599,data!$F:$F,G$4,data!$E:$E,$B607,data!$H:$H,ПФ2026!G$5)</f>
        <v>-5000</v>
      </c>
      <c r="H607" s="30">
        <f>SUMIFS(data!$G:$G,data!$C:$C,$B$594,data!$D:$D,$B$599,data!$F:$F,G$4,data!$E:$E,$B607,data!$H:$H,ПФ2026!H$5)</f>
        <v>-50074.1</v>
      </c>
      <c r="I607" s="29">
        <f>SUMIFS(data!$G:$G,data!$C:$C,$B$594,data!$D:$D,$B$599,data!$F:$F,I$4,data!$E:$E,$B607,data!$H:$H,ПФ2026!I$5)</f>
        <v>0</v>
      </c>
      <c r="J607" s="29">
        <f>SUMIFS(data!$G:$G,data!$C:$C,$B$594,data!$D:$D,$B$599,data!$F:$F,I$4,data!$E:$E,$B607,data!$H:$H,ПФ2026!J$5)</f>
        <v>-40202</v>
      </c>
      <c r="K607" s="29">
        <f>SUMIFS(data!$G:$G,data!$C:$C,$B$594,data!$D:$D,$B$599,data!$F:$F,K$4,data!$E:$E,$B607,data!$H:$H,ПФ2026!K$5)</f>
        <v>0</v>
      </c>
      <c r="L607" s="29">
        <f>SUMIFS(data!$G:$G,data!$C:$C,$B$594,data!$D:$D,$B$599,data!$F:$F,K$4,data!$E:$E,$B607,data!$H:$H,ПФ2026!L$5)</f>
        <v>-26140</v>
      </c>
      <c r="M607" s="29">
        <f>SUMIFS(data!$G:$G,data!$C:$C,$B$594,data!$D:$D,$B$599,data!$F:$F,M$4,data!$E:$E,$B607,data!$H:$H,ПФ2026!M$5)</f>
        <v>-9120</v>
      </c>
      <c r="N607" s="30">
        <f>SUMIFS(data!$G:$G,data!$C:$C,$B$594,data!$D:$D,$B$599,data!$F:$F,M$4,data!$E:$E,$B607,data!$H:$H,ПФ2026!N$5)</f>
        <v>-28232.12</v>
      </c>
      <c r="O607" s="28">
        <f>SUMIFS(data!$G:$G,data!$C:$C,$B$594,data!$D:$D,$B$599,data!$F:$F,O$4,data!$E:$E,$B607,data!$H:$H,ПФ2026!O$5)</f>
        <v>-42000</v>
      </c>
      <c r="P607" s="29">
        <f>SUMIFS(data!$G:$G,data!$C:$C,$B$594,data!$D:$D,$B$599,data!$F:$F,O$4,data!$E:$E,$B607,data!$H:$H,ПФ2026!P$5)</f>
        <v>0</v>
      </c>
      <c r="Q607" s="29">
        <f>SUMIFS(data!$G:$G,data!$C:$C,$B$594,data!$D:$D,$B$599,data!$F:$F,Q$4,data!$E:$E,$B607,data!$H:$H,ПФ2026!Q$5)</f>
        <v>0</v>
      </c>
      <c r="R607" s="29">
        <f>SUMIFS(data!$G:$G,data!$C:$C,$B$594,data!$D:$D,$B$599,data!$F:$F,Q$4,data!$E:$E,$B607,data!$H:$H,ПФ2026!R$5)</f>
        <v>0</v>
      </c>
      <c r="S607" s="29">
        <f>SUMIFS(data!$G:$G,data!$C:$C,$B$594,data!$D:$D,$B$599,data!$F:$F,S$4,data!$E:$E,$B607,data!$H:$H,ПФ2026!S$5)</f>
        <v>0</v>
      </c>
      <c r="T607" s="30">
        <f>SUMIFS(data!$G:$G,data!$C:$C,$B$594,data!$D:$D,$B$599,data!$F:$F,S$4,data!$E:$E,$B607,data!$H:$H,ПФ2026!T$5)</f>
        <v>0</v>
      </c>
      <c r="U607" s="28">
        <f>SUMIFS(data!$G:$G,data!$C:$C,$B$594,data!$D:$D,$B$599,data!$F:$F,U$4,data!$E:$E,$B607,data!$H:$H,ПФ2026!U$5)</f>
        <v>-12000</v>
      </c>
      <c r="V607" s="29">
        <f>SUMIFS(data!$G:$G,data!$C:$C,$B$594,data!$D:$D,$B$599,data!$F:$F,U$4,data!$E:$E,$B607,data!$H:$H,ПФ2026!V$5)</f>
        <v>0</v>
      </c>
      <c r="W607" s="29">
        <f>SUMIFS(data!$G:$G,data!$C:$C,$B$594,data!$D:$D,$B$599,data!$F:$F,W$4,data!$E:$E,$B607,data!$H:$H,ПФ2026!W$5)</f>
        <v>-3000</v>
      </c>
      <c r="X607" s="29">
        <f>SUMIFS(data!$G:$G,data!$C:$C,$B$594,data!$D:$D,$B$599,data!$F:$F,W$4,data!$E:$E,$B607,data!$H:$H,ПФ2026!X$5)</f>
        <v>0</v>
      </c>
      <c r="Y607" s="29">
        <f>SUMIFS(data!$G:$G,data!$C:$C,$B$594,data!$D:$D,$B$599,data!$F:$F,Y$4,data!$E:$E,$B607,data!$H:$H,ПФ2026!Y$5)</f>
        <v>0</v>
      </c>
      <c r="Z607" s="30">
        <f>SUMIFS(data!$G:$G,data!$C:$C,$B$594,data!$D:$D,$B$599,data!$F:$F,Y$4,data!$E:$E,$B607,data!$H:$H,ПФ2026!Z$5)</f>
        <v>0</v>
      </c>
      <c r="AA607" s="23">
        <f t="shared" ref="AA607:AA611" si="187">SUM(C607,E607,G607,I607,K607,M607,O672,O607,Q607,S607,Y607,W607,U607)</f>
        <v>-621955.87267999991</v>
      </c>
      <c r="AB607" s="25">
        <f t="shared" si="182"/>
        <v>-158980.62</v>
      </c>
      <c r="AC607" s="31">
        <f t="shared" si="177"/>
        <v>0.25561398643115069</v>
      </c>
    </row>
    <row r="608" spans="2:29" ht="16.5" hidden="1" outlineLevel="1" x14ac:dyDescent="0.35">
      <c r="B608" s="37" t="s">
        <v>137</v>
      </c>
      <c r="C608" s="28">
        <f>SUMIFS(data!$G:$G,data!$C:$C,$B$594,data!$D:$D,$B$599,data!$F:$F,C$4,data!$E:$E,$B608,data!$H:$H,ПФ2026!C$5)</f>
        <v>0</v>
      </c>
      <c r="D608" s="29">
        <f>SUMIFS(data!$G:$G,data!$C:$C,$B$594,data!$D:$D,$B$599,data!$F:$F,C$4,data!$E:$E,$B608,data!$H:$H,ПФ2026!D$5)</f>
        <v>0</v>
      </c>
      <c r="E608" s="29">
        <f>SUMIFS(data!$G:$G,data!$C:$C,$B$594,data!$D:$D,$B$599,data!$F:$F,E$4,data!$E:$E,$B608,data!$H:$H,ПФ2026!E$5)</f>
        <v>0</v>
      </c>
      <c r="F608" s="29">
        <f>SUMIFS(data!$G:$G,data!$C:$C,$B$594,data!$D:$D,$B$599,data!$F:$F,E$4,data!$E:$E,$B608,data!$H:$H,ПФ2026!F$5)</f>
        <v>0</v>
      </c>
      <c r="G608" s="29">
        <f>SUMIFS(data!$G:$G,data!$C:$C,$B$594,data!$D:$D,$B$599,data!$F:$F,G$4,data!$E:$E,$B608,data!$H:$H,ПФ2026!G$5)</f>
        <v>0</v>
      </c>
      <c r="H608" s="30">
        <f>SUMIFS(data!$G:$G,data!$C:$C,$B$594,data!$D:$D,$B$599,data!$F:$F,G$4,data!$E:$E,$B608,data!$H:$H,ПФ2026!H$5)</f>
        <v>0</v>
      </c>
      <c r="I608" s="29">
        <f>SUMIFS(data!$G:$G,data!$C:$C,$B$594,data!$D:$D,$B$599,data!$F:$F,I$4,data!$E:$E,$B608,data!$H:$H,ПФ2026!I$5)</f>
        <v>0</v>
      </c>
      <c r="J608" s="29">
        <f>SUMIFS(data!$G:$G,data!$C:$C,$B$594,data!$D:$D,$B$599,data!$F:$F,I$4,data!$E:$E,$B608,data!$H:$H,ПФ2026!J$5)</f>
        <v>0</v>
      </c>
      <c r="K608" s="29">
        <f>SUMIFS(data!$G:$G,data!$C:$C,$B$594,data!$D:$D,$B$599,data!$F:$F,K$4,data!$E:$E,$B608,data!$H:$H,ПФ2026!K$5)</f>
        <v>0</v>
      </c>
      <c r="L608" s="29">
        <f>SUMIFS(data!$G:$G,data!$C:$C,$B$594,data!$D:$D,$B$599,data!$F:$F,K$4,data!$E:$E,$B608,data!$H:$H,ПФ2026!L$5)</f>
        <v>0</v>
      </c>
      <c r="M608" s="29">
        <f>SUMIFS(data!$G:$G,data!$C:$C,$B$594,data!$D:$D,$B$599,data!$F:$F,M$4,data!$E:$E,$B608,data!$H:$H,ПФ2026!M$5)</f>
        <v>0</v>
      </c>
      <c r="N608" s="30">
        <f>SUMIFS(data!$G:$G,data!$C:$C,$B$594,data!$D:$D,$B$599,data!$F:$F,M$4,data!$E:$E,$B608,data!$H:$H,ПФ2026!N$5)</f>
        <v>0</v>
      </c>
      <c r="O608" s="28">
        <f>SUMIFS(data!$G:$G,data!$C:$C,$B$594,data!$D:$D,$B$599,data!$F:$F,O$4,data!$E:$E,$B608,data!$H:$H,ПФ2026!O$5)</f>
        <v>0</v>
      </c>
      <c r="P608" s="29">
        <f>SUMIFS(data!$G:$G,data!$C:$C,$B$594,data!$D:$D,$B$599,data!$F:$F,O$4,data!$E:$E,$B608,data!$H:$H,ПФ2026!P$5)</f>
        <v>0</v>
      </c>
      <c r="Q608" s="29">
        <f>SUMIFS(data!$G:$G,data!$C:$C,$B$594,data!$D:$D,$B$599,data!$F:$F,Q$4,data!$E:$E,$B608,data!$H:$H,ПФ2026!Q$5)</f>
        <v>0</v>
      </c>
      <c r="R608" s="29">
        <f>SUMIFS(data!$G:$G,data!$C:$C,$B$594,data!$D:$D,$B$599,data!$F:$F,Q$4,data!$E:$E,$B608,data!$H:$H,ПФ2026!R$5)</f>
        <v>0</v>
      </c>
      <c r="S608" s="29">
        <f>SUMIFS(data!$G:$G,data!$C:$C,$B$594,data!$D:$D,$B$599,data!$F:$F,S$4,data!$E:$E,$B608,data!$H:$H,ПФ2026!S$5)</f>
        <v>0</v>
      </c>
      <c r="T608" s="30">
        <f>SUMIFS(data!$G:$G,data!$C:$C,$B$594,data!$D:$D,$B$599,data!$F:$F,S$4,data!$E:$E,$B608,data!$H:$H,ПФ2026!T$5)</f>
        <v>0</v>
      </c>
      <c r="U608" s="28">
        <f>SUMIFS(data!$G:$G,data!$C:$C,$B$594,data!$D:$D,$B$599,data!$F:$F,U$4,data!$E:$E,$B608,data!$H:$H,ПФ2026!U$5)</f>
        <v>0</v>
      </c>
      <c r="V608" s="29">
        <f>SUMIFS(data!$G:$G,data!$C:$C,$B$594,data!$D:$D,$B$599,data!$F:$F,U$4,data!$E:$E,$B608,data!$H:$H,ПФ2026!V$5)</f>
        <v>0</v>
      </c>
      <c r="W608" s="29">
        <f>SUMIFS(data!$G:$G,data!$C:$C,$B$594,data!$D:$D,$B$599,data!$F:$F,W$4,data!$E:$E,$B608,data!$H:$H,ПФ2026!W$5)</f>
        <v>0</v>
      </c>
      <c r="X608" s="29">
        <f>SUMIFS(data!$G:$G,data!$C:$C,$B$594,data!$D:$D,$B$599,data!$F:$F,W$4,data!$E:$E,$B608,data!$H:$H,ПФ2026!X$5)</f>
        <v>0</v>
      </c>
      <c r="Y608" s="29">
        <f>SUMIFS(data!$G:$G,data!$C:$C,$B$594,data!$D:$D,$B$599,data!$F:$F,Y$4,data!$E:$E,$B608,data!$H:$H,ПФ2026!Y$5)</f>
        <v>0</v>
      </c>
      <c r="Z608" s="30">
        <f>SUMIFS(data!$G:$G,data!$C:$C,$B$594,data!$D:$D,$B$599,data!$F:$F,Y$4,data!$E:$E,$B608,data!$H:$H,ПФ2026!Z$5)</f>
        <v>0</v>
      </c>
      <c r="AA608" s="23">
        <f t="shared" si="187"/>
        <v>-98581.757320000004</v>
      </c>
      <c r="AB608" s="25">
        <f t="shared" si="182"/>
        <v>0</v>
      </c>
      <c r="AC608" s="31">
        <f t="shared" si="177"/>
        <v>0</v>
      </c>
    </row>
    <row r="609" spans="2:29" ht="16.5" hidden="1" outlineLevel="1" x14ac:dyDescent="0.35">
      <c r="B609" s="37" t="s">
        <v>141</v>
      </c>
      <c r="C609" s="28">
        <f>SUMIFS(data!$G:$G,data!$C:$C,$B$594,data!$D:$D,$B$599,data!$F:$F,C$4,data!$E:$E,$B609,data!$H:$H,ПФ2026!C$5)</f>
        <v>0</v>
      </c>
      <c r="D609" s="29">
        <f>SUMIFS(data!$G:$G,data!$C:$C,$B$594,data!$D:$D,$B$599,data!$F:$F,C$4,data!$E:$E,$B609,data!$H:$H,ПФ2026!D$5)</f>
        <v>-43.94</v>
      </c>
      <c r="E609" s="29">
        <f>SUMIFS(data!$G:$G,data!$C:$C,$B$594,data!$D:$D,$B$599,data!$F:$F,E$4,data!$E:$E,$B609,data!$H:$H,ПФ2026!E$5)</f>
        <v>0</v>
      </c>
      <c r="F609" s="29">
        <f>SUMIFS(data!$G:$G,data!$C:$C,$B$594,data!$D:$D,$B$599,data!$F:$F,E$4,data!$E:$E,$B609,data!$H:$H,ПФ2026!F$5)</f>
        <v>-44.82</v>
      </c>
      <c r="G609" s="29">
        <f>SUMIFS(data!$G:$G,data!$C:$C,$B$594,data!$D:$D,$B$599,data!$F:$F,G$4,data!$E:$E,$B609,data!$H:$H,ПФ2026!G$5)</f>
        <v>0</v>
      </c>
      <c r="H609" s="30">
        <f>SUMIFS(data!$G:$G,data!$C:$C,$B$594,data!$D:$D,$B$599,data!$F:$F,G$4,data!$E:$E,$B609,data!$H:$H,ПФ2026!H$5)</f>
        <v>-89.52</v>
      </c>
      <c r="I609" s="29">
        <f>SUMIFS(data!$G:$G,data!$C:$C,$B$594,data!$D:$D,$B$599,data!$F:$F,I$4,data!$E:$E,$B609,data!$H:$H,ПФ2026!I$5)</f>
        <v>0</v>
      </c>
      <c r="J609" s="29">
        <f>SUMIFS(data!$G:$G,data!$C:$C,$B$594,data!$D:$D,$B$599,data!$F:$F,I$4,data!$E:$E,$B609,data!$H:$H,ПФ2026!J$5)</f>
        <v>-44.4</v>
      </c>
      <c r="K609" s="29">
        <f>SUMIFS(data!$G:$G,data!$C:$C,$B$594,data!$D:$D,$B$599,data!$F:$F,K$4,data!$E:$E,$B609,data!$H:$H,ПФ2026!K$5)</f>
        <v>0</v>
      </c>
      <c r="L609" s="29">
        <f>SUMIFS(data!$G:$G,data!$C:$C,$B$594,data!$D:$D,$B$599,data!$F:$F,K$4,data!$E:$E,$B609,data!$H:$H,ПФ2026!L$5)</f>
        <v>-111</v>
      </c>
      <c r="M609" s="29">
        <f>SUMIFS(data!$G:$G,data!$C:$C,$B$594,data!$D:$D,$B$599,data!$F:$F,M$4,data!$E:$E,$B609,data!$H:$H,ПФ2026!M$5)</f>
        <v>0</v>
      </c>
      <c r="N609" s="30">
        <f>SUMIFS(data!$G:$G,data!$C:$C,$B$594,data!$D:$D,$B$599,data!$F:$F,M$4,data!$E:$E,$B609,data!$H:$H,ПФ2026!N$5)</f>
        <v>0</v>
      </c>
      <c r="O609" s="28">
        <f>SUMIFS(data!$G:$G,data!$C:$C,$B$594,data!$D:$D,$B$599,data!$F:$F,O$4,data!$E:$E,$B609,data!$H:$H,ПФ2026!O$5)</f>
        <v>0</v>
      </c>
      <c r="P609" s="29">
        <f>SUMIFS(data!$G:$G,data!$C:$C,$B$594,data!$D:$D,$B$599,data!$F:$F,O$4,data!$E:$E,$B609,data!$H:$H,ПФ2026!P$5)</f>
        <v>0</v>
      </c>
      <c r="Q609" s="29">
        <f>SUMIFS(data!$G:$G,data!$C:$C,$B$594,data!$D:$D,$B$599,data!$F:$F,Q$4,data!$E:$E,$B609,data!$H:$H,ПФ2026!Q$5)</f>
        <v>0</v>
      </c>
      <c r="R609" s="29">
        <f>SUMIFS(data!$G:$G,data!$C:$C,$B$594,data!$D:$D,$B$599,data!$F:$F,Q$4,data!$E:$E,$B609,data!$H:$H,ПФ2026!R$5)</f>
        <v>0</v>
      </c>
      <c r="S609" s="29">
        <f>SUMIFS(data!$G:$G,data!$C:$C,$B$594,data!$D:$D,$B$599,data!$F:$F,S$4,data!$E:$E,$B609,data!$H:$H,ПФ2026!S$5)</f>
        <v>0</v>
      </c>
      <c r="T609" s="30">
        <f>SUMIFS(data!$G:$G,data!$C:$C,$B$594,data!$D:$D,$B$599,data!$F:$F,S$4,data!$E:$E,$B609,data!$H:$H,ПФ2026!T$5)</f>
        <v>0</v>
      </c>
      <c r="U609" s="28">
        <f>SUMIFS(data!$G:$G,data!$C:$C,$B$594,data!$D:$D,$B$599,data!$F:$F,U$4,data!$E:$E,$B609,data!$H:$H,ПФ2026!U$5)</f>
        <v>0</v>
      </c>
      <c r="V609" s="29">
        <f>SUMIFS(data!$G:$G,data!$C:$C,$B$594,data!$D:$D,$B$599,data!$F:$F,U$4,data!$E:$E,$B609,data!$H:$H,ПФ2026!V$5)</f>
        <v>0</v>
      </c>
      <c r="W609" s="29">
        <f>SUMIFS(data!$G:$G,data!$C:$C,$B$594,data!$D:$D,$B$599,data!$F:$F,W$4,data!$E:$E,$B609,data!$H:$H,ПФ2026!W$5)</f>
        <v>0</v>
      </c>
      <c r="X609" s="29">
        <f>SUMIFS(data!$G:$G,data!$C:$C,$B$594,data!$D:$D,$B$599,data!$F:$F,W$4,data!$E:$E,$B609,data!$H:$H,ПФ2026!X$5)</f>
        <v>0</v>
      </c>
      <c r="Y609" s="29">
        <f>SUMIFS(data!$G:$G,data!$C:$C,$B$594,data!$D:$D,$B$599,data!$F:$F,Y$4,data!$E:$E,$B609,data!$H:$H,ПФ2026!Y$5)</f>
        <v>0</v>
      </c>
      <c r="Z609" s="30">
        <f>SUMIFS(data!$G:$G,data!$C:$C,$B$594,data!$D:$D,$B$599,data!$F:$F,Y$4,data!$E:$E,$B609,data!$H:$H,ПФ2026!Z$5)</f>
        <v>0</v>
      </c>
      <c r="AA609" s="23">
        <f t="shared" si="187"/>
        <v>-3579035.0116399997</v>
      </c>
      <c r="AB609" s="25">
        <f t="shared" si="182"/>
        <v>-333.67999999999995</v>
      </c>
      <c r="AC609" s="31">
        <f t="shared" si="177"/>
        <v>9.3231834534946264E-5</v>
      </c>
    </row>
    <row r="610" spans="2:29" ht="16.5" hidden="1" outlineLevel="1" x14ac:dyDescent="0.35">
      <c r="B610" s="37" t="s">
        <v>144</v>
      </c>
      <c r="C610" s="28">
        <f>SUMIFS(data!$G:$G,data!$C:$C,$B$594,data!$D:$D,$B$599,data!$F:$F,C$4,data!$E:$E,$B610,data!$H:$H,ПФ2026!C$5)</f>
        <v>0</v>
      </c>
      <c r="D610" s="29">
        <f>SUMIFS(data!$G:$G,data!$C:$C,$B$594,data!$D:$D,$B$599,data!$F:$F,C$4,data!$E:$E,$B610,data!$H:$H,ПФ2026!D$5)</f>
        <v>0</v>
      </c>
      <c r="E610" s="29">
        <f>SUMIFS(data!$G:$G,data!$C:$C,$B$594,data!$D:$D,$B$599,data!$F:$F,E$4,data!$E:$E,$B610,data!$H:$H,ПФ2026!E$5)</f>
        <v>-21400</v>
      </c>
      <c r="F610" s="29">
        <f>SUMIFS(data!$G:$G,data!$C:$C,$B$594,data!$D:$D,$B$599,data!$F:$F,E$4,data!$E:$E,$B610,data!$H:$H,ПФ2026!F$5)</f>
        <v>-26558.84</v>
      </c>
      <c r="G610" s="29">
        <f>SUMIFS(data!$G:$G,data!$C:$C,$B$594,data!$D:$D,$B$599,data!$F:$F,G$4,data!$E:$E,$B610,data!$H:$H,ПФ2026!G$5)</f>
        <v>-20500</v>
      </c>
      <c r="H610" s="30">
        <f>SUMIFS(data!$G:$G,data!$C:$C,$B$594,data!$D:$D,$B$599,data!$F:$F,G$4,data!$E:$E,$B610,data!$H:$H,ПФ2026!H$5)</f>
        <v>0</v>
      </c>
      <c r="I610" s="29">
        <f>SUMIFS(data!$G:$G,data!$C:$C,$B$594,data!$D:$D,$B$599,data!$F:$F,I$4,data!$E:$E,$B610,data!$H:$H,ПФ2026!I$5)</f>
        <v>-7500</v>
      </c>
      <c r="J610" s="29">
        <f>SUMIFS(data!$G:$G,data!$C:$C,$B$594,data!$D:$D,$B$599,data!$F:$F,I$4,data!$E:$E,$B610,data!$H:$H,ПФ2026!J$5)</f>
        <v>-17666.53</v>
      </c>
      <c r="K610" s="29">
        <f>SUMIFS(data!$G:$G,data!$C:$C,$B$594,data!$D:$D,$B$599,data!$F:$F,K$4,data!$E:$E,$B610,data!$H:$H,ПФ2026!K$5)</f>
        <v>-43400</v>
      </c>
      <c r="L610" s="29">
        <f>SUMIFS(data!$G:$G,data!$C:$C,$B$594,data!$D:$D,$B$599,data!$F:$F,K$4,data!$E:$E,$B610,data!$H:$H,ПФ2026!L$5)</f>
        <v>-17299.419999999998</v>
      </c>
      <c r="M610" s="29">
        <f>SUMIFS(data!$G:$G,data!$C:$C,$B$594,data!$D:$D,$B$599,data!$F:$F,M$4,data!$E:$E,$B610,data!$H:$H,ПФ2026!M$5)</f>
        <v>-32000</v>
      </c>
      <c r="N610" s="30">
        <f>SUMIFS(data!$G:$G,data!$C:$C,$B$594,data!$D:$D,$B$599,data!$F:$F,M$4,data!$E:$E,$B610,data!$H:$H,ПФ2026!N$5)</f>
        <v>-99442.38</v>
      </c>
      <c r="O610" s="28">
        <f>SUMIFS(data!$G:$G,data!$C:$C,$B$594,data!$D:$D,$B$599,data!$F:$F,O$4,data!$E:$E,$B610,data!$H:$H,ПФ2026!O$5)</f>
        <v>-25000</v>
      </c>
      <c r="P610" s="29">
        <f>SUMIFS(data!$G:$G,data!$C:$C,$B$594,data!$D:$D,$B$599,data!$F:$F,O$4,data!$E:$E,$B610,data!$H:$H,ПФ2026!P$5)</f>
        <v>0</v>
      </c>
      <c r="Q610" s="29">
        <f>SUMIFS(data!$G:$G,data!$C:$C,$B$594,data!$D:$D,$B$599,data!$F:$F,Q$4,data!$E:$E,$B610,data!$H:$H,ПФ2026!Q$5)</f>
        <v>-25000</v>
      </c>
      <c r="R610" s="29">
        <f>SUMIFS(data!$G:$G,data!$C:$C,$B$594,data!$D:$D,$B$599,data!$F:$F,Q$4,data!$E:$E,$B610,data!$H:$H,ПФ2026!R$5)</f>
        <v>0</v>
      </c>
      <c r="S610" s="29">
        <f>SUMIFS(data!$G:$G,data!$C:$C,$B$594,data!$D:$D,$B$599,data!$F:$F,S$4,data!$E:$E,$B610,data!$H:$H,ПФ2026!S$5)</f>
        <v>-35400</v>
      </c>
      <c r="T610" s="30">
        <f>SUMIFS(data!$G:$G,data!$C:$C,$B$594,data!$D:$D,$B$599,data!$F:$F,S$4,data!$E:$E,$B610,data!$H:$H,ПФ2026!T$5)</f>
        <v>0</v>
      </c>
      <c r="U610" s="28">
        <f>SUMIFS(data!$G:$G,data!$C:$C,$B$594,data!$D:$D,$B$599,data!$F:$F,U$4,data!$E:$E,$B610,data!$H:$H,ПФ2026!U$5)</f>
        <v>-21500</v>
      </c>
      <c r="V610" s="29">
        <f>SUMIFS(data!$G:$G,data!$C:$C,$B$594,data!$D:$D,$B$599,data!$F:$F,U$4,data!$E:$E,$B610,data!$H:$H,ПФ2026!V$5)</f>
        <v>0</v>
      </c>
      <c r="W610" s="29">
        <f>SUMIFS(data!$G:$G,data!$C:$C,$B$594,data!$D:$D,$B$599,data!$F:$F,W$4,data!$E:$E,$B610,data!$H:$H,ПФ2026!W$5)</f>
        <v>-8000</v>
      </c>
      <c r="X610" s="29">
        <f>SUMIFS(data!$G:$G,data!$C:$C,$B$594,data!$D:$D,$B$599,data!$F:$F,W$4,data!$E:$E,$B610,data!$H:$H,ПФ2026!X$5)</f>
        <v>0</v>
      </c>
      <c r="Y610" s="29">
        <f>SUMIFS(data!$G:$G,data!$C:$C,$B$594,data!$D:$D,$B$599,data!$F:$F,Y$4,data!$E:$E,$B610,data!$H:$H,ПФ2026!Y$5)</f>
        <v>-8000</v>
      </c>
      <c r="Z610" s="30">
        <f>SUMIFS(data!$G:$G,data!$C:$C,$B$594,data!$D:$D,$B$599,data!$F:$F,Y$4,data!$E:$E,$B610,data!$H:$H,ПФ2026!Z$5)</f>
        <v>0</v>
      </c>
      <c r="AA610" s="23">
        <f t="shared" si="187"/>
        <v>-251366.95212</v>
      </c>
      <c r="AB610" s="25">
        <f t="shared" si="182"/>
        <v>-160967.16999999998</v>
      </c>
      <c r="AC610" s="31">
        <f t="shared" si="177"/>
        <v>0.64036727438679331</v>
      </c>
    </row>
    <row r="611" spans="2:29" ht="16.5" hidden="1" outlineLevel="1" x14ac:dyDescent="0.35">
      <c r="B611" s="37" t="s">
        <v>173</v>
      </c>
      <c r="C611" s="28">
        <f>SUMIFS(data!$G:$G,data!$C:$C,$B$594,data!$D:$D,$B$599,data!$F:$F,C$4,data!$E:$E,$B611,data!$H:$H,ПФ2026!C$5)</f>
        <v>-7059</v>
      </c>
      <c r="D611" s="29">
        <f>SUMIFS(data!$G:$G,data!$C:$C,$B$594,data!$D:$D,$B$599,data!$F:$F,C$4,data!$E:$E,$B611,data!$H:$H,ПФ2026!D$5)</f>
        <v>-5789.8</v>
      </c>
      <c r="E611" s="29">
        <f>SUMIFS(data!$G:$G,data!$C:$C,$B$594,data!$D:$D,$B$599,data!$F:$F,E$4,data!$E:$E,$B611,data!$H:$H,ПФ2026!E$5)</f>
        <v>-4537.2</v>
      </c>
      <c r="F611" s="29">
        <f>SUMIFS(data!$G:$G,data!$C:$C,$B$594,data!$D:$D,$B$599,data!$F:$F,E$4,data!$E:$E,$B611,data!$H:$H,ПФ2026!F$5)</f>
        <v>-3222.92</v>
      </c>
      <c r="G611" s="29">
        <f>SUMIFS(data!$G:$G,data!$C:$C,$B$594,data!$D:$D,$B$599,data!$F:$F,G$4,data!$E:$E,$B611,data!$H:$H,ПФ2026!G$5)</f>
        <v>-17435.784</v>
      </c>
      <c r="H611" s="30">
        <f>SUMIFS(data!$G:$G,data!$C:$C,$B$594,data!$D:$D,$B$599,data!$F:$F,G$4,data!$E:$E,$B611,data!$H:$H,ПФ2026!H$5)</f>
        <v>-3863.13</v>
      </c>
      <c r="I611" s="29">
        <f>SUMIFS(data!$G:$G,data!$C:$C,$B$594,data!$D:$D,$B$599,data!$F:$F,I$4,data!$E:$E,$B611,data!$H:$H,ПФ2026!I$5)</f>
        <v>-19963.2</v>
      </c>
      <c r="J611" s="29">
        <f>SUMIFS(data!$G:$G,data!$C:$C,$B$594,data!$D:$D,$B$599,data!$F:$F,I$4,data!$E:$E,$B611,data!$H:$H,ПФ2026!J$5)</f>
        <v>-8239.67</v>
      </c>
      <c r="K611" s="29">
        <f>SUMIFS(data!$G:$G,data!$C:$C,$B$594,data!$D:$D,$B$599,data!$F:$F,K$4,data!$E:$E,$B611,data!$H:$H,ПФ2026!K$5)</f>
        <v>-9696</v>
      </c>
      <c r="L611" s="29">
        <f>SUMIFS(data!$G:$G,data!$C:$C,$B$594,data!$D:$D,$B$599,data!$F:$F,K$4,data!$E:$E,$B611,data!$H:$H,ПФ2026!L$5)</f>
        <v>-3348.61</v>
      </c>
      <c r="M611" s="29">
        <f>SUMIFS(data!$G:$G,data!$C:$C,$B$594,data!$D:$D,$B$599,data!$F:$F,M$4,data!$E:$E,$B611,data!$H:$H,ПФ2026!M$5)</f>
        <v>-7703.0399999999991</v>
      </c>
      <c r="N611" s="30">
        <f>SUMIFS(data!$G:$G,data!$C:$C,$B$594,data!$D:$D,$B$599,data!$F:$F,M$4,data!$E:$E,$B611,data!$H:$H,ПФ2026!N$5)</f>
        <v>-2529.86</v>
      </c>
      <c r="O611" s="28">
        <f>SUMIFS(data!$G:$G,data!$C:$C,$B$594,data!$D:$D,$B$599,data!$F:$F,O$4,data!$E:$E,$B611,data!$H:$H,ПФ2026!O$5)</f>
        <v>-10786.079999999998</v>
      </c>
      <c r="P611" s="29">
        <f>SUMIFS(data!$G:$G,data!$C:$C,$B$594,data!$D:$D,$B$599,data!$F:$F,O$4,data!$E:$E,$B611,data!$H:$H,ПФ2026!P$5)</f>
        <v>0</v>
      </c>
      <c r="Q611" s="29">
        <f>SUMIFS(data!$G:$G,data!$C:$C,$B$594,data!$D:$D,$B$599,data!$F:$F,Q$4,data!$E:$E,$B611,data!$H:$H,ПФ2026!Q$5)</f>
        <v>-5805.12</v>
      </c>
      <c r="R611" s="29">
        <f>SUMIFS(data!$G:$G,data!$C:$C,$B$594,data!$D:$D,$B$599,data!$F:$F,Q$4,data!$E:$E,$B611,data!$H:$H,ПФ2026!R$5)</f>
        <v>0</v>
      </c>
      <c r="S611" s="29">
        <f>SUMIFS(data!$G:$G,data!$C:$C,$B$594,data!$D:$D,$B$599,data!$F:$F,S$4,data!$E:$E,$B611,data!$H:$H,ПФ2026!S$5)</f>
        <v>-8812.2000000000007</v>
      </c>
      <c r="T611" s="30">
        <f>SUMIFS(data!$G:$G,data!$C:$C,$B$594,data!$D:$D,$B$599,data!$F:$F,S$4,data!$E:$E,$B611,data!$H:$H,ПФ2026!T$5)</f>
        <v>0</v>
      </c>
      <c r="U611" s="28">
        <f>SUMIFS(data!$G:$G,data!$C:$C,$B$594,data!$D:$D,$B$599,data!$F:$F,U$4,data!$E:$E,$B611,data!$H:$H,ПФ2026!U$5)</f>
        <v>-5079</v>
      </c>
      <c r="V611" s="29">
        <f>SUMIFS(data!$G:$G,data!$C:$C,$B$594,data!$D:$D,$B$599,data!$F:$F,U$4,data!$E:$E,$B611,data!$H:$H,ПФ2026!V$5)</f>
        <v>0</v>
      </c>
      <c r="W611" s="29">
        <f>SUMIFS(data!$G:$G,data!$C:$C,$B$594,data!$D:$D,$B$599,data!$F:$F,W$4,data!$E:$E,$B611,data!$H:$H,ПФ2026!W$5)</f>
        <v>-24202.799999999999</v>
      </c>
      <c r="X611" s="29">
        <f>SUMIFS(data!$G:$G,data!$C:$C,$B$594,data!$D:$D,$B$599,data!$F:$F,W$4,data!$E:$E,$B611,data!$H:$H,ПФ2026!X$5)</f>
        <v>0</v>
      </c>
      <c r="Y611" s="29">
        <f>SUMIFS(data!$G:$G,data!$C:$C,$B$594,data!$D:$D,$B$599,data!$F:$F,Y$4,data!$E:$E,$B611,data!$H:$H,ПФ2026!Y$5)</f>
        <v>-6294.5999999999995</v>
      </c>
      <c r="Z611" s="30">
        <f>SUMIFS(data!$G:$G,data!$C:$C,$B$594,data!$D:$D,$B$599,data!$F:$F,Y$4,data!$E:$E,$B611,data!$H:$H,ПФ2026!Z$5)</f>
        <v>0</v>
      </c>
      <c r="AA611" s="23">
        <f t="shared" si="187"/>
        <v>-327899.88271999994</v>
      </c>
      <c r="AB611" s="25">
        <f t="shared" si="182"/>
        <v>-26993.990000000005</v>
      </c>
      <c r="AC611" s="31">
        <f t="shared" si="177"/>
        <v>8.2323878179153528E-2</v>
      </c>
    </row>
    <row r="612" spans="2:29" ht="16.5" hidden="1" outlineLevel="1" x14ac:dyDescent="0.35">
      <c r="B612" s="37" t="s">
        <v>174</v>
      </c>
      <c r="C612" s="28">
        <f>SUMIFS(data!$G:$G,data!$C:$C,$B$594,data!$D:$D,$B$599,data!$F:$F,C$4,data!$E:$E,$B612,data!$H:$H,ПФ2026!C$5)</f>
        <v>0</v>
      </c>
      <c r="D612" s="29">
        <f>SUMIFS(data!$G:$G,data!$C:$C,$B$594,data!$D:$D,$B$599,data!$F:$F,C$4,data!$E:$E,$B612,data!$H:$H,ПФ2026!D$5)</f>
        <v>0</v>
      </c>
      <c r="E612" s="29">
        <f>SUMIFS(data!$G:$G,data!$C:$C,$B$594,data!$D:$D,$B$599,data!$F:$F,E$4,data!$E:$E,$B612,data!$H:$H,ПФ2026!E$5)</f>
        <v>0</v>
      </c>
      <c r="F612" s="29">
        <f>SUMIFS(data!$G:$G,data!$C:$C,$B$594,data!$D:$D,$B$599,data!$F:$F,E$4,data!$E:$E,$B612,data!$H:$H,ПФ2026!F$5)</f>
        <v>0</v>
      </c>
      <c r="G612" s="29">
        <f>SUMIFS(data!$G:$G,data!$C:$C,$B$594,data!$D:$D,$B$599,data!$F:$F,G$4,data!$E:$E,$B612,data!$H:$H,ПФ2026!G$5)</f>
        <v>0</v>
      </c>
      <c r="H612" s="30">
        <f>SUMIFS(data!$G:$G,data!$C:$C,$B$594,data!$D:$D,$B$599,data!$F:$F,G$4,data!$E:$E,$B612,data!$H:$H,ПФ2026!H$5)</f>
        <v>-201200</v>
      </c>
      <c r="I612" s="29">
        <f>SUMIFS(data!$G:$G,data!$C:$C,$B$594,data!$D:$D,$B$599,data!$F:$F,I$4,data!$E:$E,$B612,data!$H:$H,ПФ2026!I$5)</f>
        <v>0</v>
      </c>
      <c r="J612" s="29">
        <f>SUMIFS(data!$G:$G,data!$C:$C,$B$594,data!$D:$D,$B$599,data!$F:$F,I$4,data!$E:$E,$B612,data!$H:$H,ПФ2026!J$5)</f>
        <v>0</v>
      </c>
      <c r="K612" s="29">
        <f>SUMIFS(data!$G:$G,data!$C:$C,$B$594,data!$D:$D,$B$599,data!$F:$F,K$4,data!$E:$E,$B612,data!$H:$H,ПФ2026!K$5)</f>
        <v>0</v>
      </c>
      <c r="L612" s="29">
        <f>SUMIFS(data!$G:$G,data!$C:$C,$B$594,data!$D:$D,$B$599,data!$F:$F,K$4,data!$E:$E,$B612,data!$H:$H,ПФ2026!L$5)</f>
        <v>-20850</v>
      </c>
      <c r="M612" s="29">
        <f>SUMIFS(data!$G:$G,data!$C:$C,$B$594,data!$D:$D,$B$599,data!$F:$F,M$4,data!$E:$E,$B612,data!$H:$H,ПФ2026!M$5)</f>
        <v>0</v>
      </c>
      <c r="N612" s="30">
        <f>SUMIFS(data!$G:$G,data!$C:$C,$B$594,data!$D:$D,$B$599,data!$F:$F,M$4,data!$E:$E,$B612,data!$H:$H,ПФ2026!N$5)</f>
        <v>-5146.68</v>
      </c>
      <c r="O612" s="28">
        <f>SUMIFS(data!$G:$G,data!$C:$C,$B$594,data!$D:$D,$B$599,data!$F:$F,O$4,data!$E:$E,$B612,data!$H:$H,ПФ2026!O$5)</f>
        <v>0</v>
      </c>
      <c r="P612" s="29">
        <f>SUMIFS(data!$G:$G,data!$C:$C,$B$594,data!$D:$D,$B$599,data!$F:$F,O$4,data!$E:$E,$B612,data!$H:$H,ПФ2026!P$5)</f>
        <v>0</v>
      </c>
      <c r="Q612" s="29">
        <f>SUMIFS(data!$G:$G,data!$C:$C,$B$594,data!$D:$D,$B$599,data!$F:$F,Q$4,data!$E:$E,$B612,data!$H:$H,ПФ2026!Q$5)</f>
        <v>0</v>
      </c>
      <c r="R612" s="29">
        <f>SUMIFS(data!$G:$G,data!$C:$C,$B$594,data!$D:$D,$B$599,data!$F:$F,Q$4,data!$E:$E,$B612,data!$H:$H,ПФ2026!R$5)</f>
        <v>0</v>
      </c>
      <c r="S612" s="29">
        <f>SUMIFS(data!$G:$G,data!$C:$C,$B$594,data!$D:$D,$B$599,data!$F:$F,S$4,data!$E:$E,$B612,data!$H:$H,ПФ2026!S$5)</f>
        <v>0</v>
      </c>
      <c r="T612" s="30">
        <f>SUMIFS(data!$G:$G,data!$C:$C,$B$594,data!$D:$D,$B$599,data!$F:$F,S$4,data!$E:$E,$B612,data!$H:$H,ПФ2026!T$5)</f>
        <v>0</v>
      </c>
      <c r="U612" s="28">
        <f>SUMIFS(data!$G:$G,data!$C:$C,$B$594,data!$D:$D,$B$599,data!$F:$F,U$4,data!$E:$E,$B612,data!$H:$H,ПФ2026!U$5)</f>
        <v>0</v>
      </c>
      <c r="V612" s="29">
        <f>SUMIFS(data!$G:$G,data!$C:$C,$B$594,data!$D:$D,$B$599,data!$F:$F,U$4,data!$E:$E,$B612,data!$H:$H,ПФ2026!V$5)</f>
        <v>0</v>
      </c>
      <c r="W612" s="29">
        <f>SUMIFS(data!$G:$G,data!$C:$C,$B$594,data!$D:$D,$B$599,data!$F:$F,W$4,data!$E:$E,$B612,data!$H:$H,ПФ2026!W$5)</f>
        <v>0</v>
      </c>
      <c r="X612" s="29">
        <f>SUMIFS(data!$G:$G,data!$C:$C,$B$594,data!$D:$D,$B$599,data!$F:$F,W$4,data!$E:$E,$B612,data!$H:$H,ПФ2026!X$5)</f>
        <v>0</v>
      </c>
      <c r="Y612" s="29">
        <f>SUMIFS(data!$G:$G,data!$C:$C,$B$594,data!$D:$D,$B$599,data!$F:$F,Y$4,data!$E:$E,$B612,data!$H:$H,ПФ2026!Y$5)</f>
        <v>0</v>
      </c>
      <c r="Z612" s="30">
        <f>SUMIFS(data!$G:$G,data!$C:$C,$B$594,data!$D:$D,$B$599,data!$F:$F,Y$4,data!$E:$E,$B612,data!$H:$H,ПФ2026!Z$5)</f>
        <v>0</v>
      </c>
      <c r="AA612" s="23">
        <f t="shared" ref="AA612:AA628" si="188">SUM(C612,E612,G612,I612,K612,M612,O678,O612,Q612,S612,Y612,W612,U612)</f>
        <v>-1349101.4285714286</v>
      </c>
      <c r="AB612" s="25">
        <f t="shared" si="182"/>
        <v>-227196.68</v>
      </c>
      <c r="AC612" s="31">
        <f t="shared" si="177"/>
        <v>0.16840592944933716</v>
      </c>
    </row>
    <row r="613" spans="2:29" ht="16.5" hidden="1" outlineLevel="1" x14ac:dyDescent="0.35">
      <c r="B613" s="37" t="s">
        <v>184</v>
      </c>
      <c r="C613" s="28">
        <f>SUMIFS(data!$G:$G,data!$C:$C,$B$594,data!$D:$D,$B$599,data!$F:$F,C$4,data!$E:$E,$B613,data!$H:$H,ПФ2026!C$5)</f>
        <v>0</v>
      </c>
      <c r="D613" s="29">
        <f>SUMIFS(data!$G:$G,data!$C:$C,$B$594,data!$D:$D,$B$599,data!$F:$F,C$4,data!$E:$E,$B613,data!$H:$H,ПФ2026!D$5)</f>
        <v>0</v>
      </c>
      <c r="E613" s="29">
        <f>SUMIFS(data!$G:$G,data!$C:$C,$B$594,data!$D:$D,$B$599,data!$F:$F,E$4,data!$E:$E,$B613,data!$H:$H,ПФ2026!E$5)</f>
        <v>0</v>
      </c>
      <c r="F613" s="29">
        <f>SUMIFS(data!$G:$G,data!$C:$C,$B$594,data!$D:$D,$B$599,data!$F:$F,E$4,data!$E:$E,$B613,data!$H:$H,ПФ2026!F$5)</f>
        <v>0</v>
      </c>
      <c r="G613" s="29">
        <f>SUMIFS(data!$G:$G,data!$C:$C,$B$594,data!$D:$D,$B$599,data!$F:$F,G$4,data!$E:$E,$B613,data!$H:$H,ПФ2026!G$5)</f>
        <v>0</v>
      </c>
      <c r="H613" s="30">
        <f>SUMIFS(data!$G:$G,data!$C:$C,$B$594,data!$D:$D,$B$599,data!$F:$F,G$4,data!$E:$E,$B613,data!$H:$H,ПФ2026!H$5)</f>
        <v>0</v>
      </c>
      <c r="I613" s="29">
        <f>SUMIFS(data!$G:$G,data!$C:$C,$B$594,data!$D:$D,$B$599,data!$F:$F,I$4,data!$E:$E,$B613,data!$H:$H,ПФ2026!I$5)</f>
        <v>0</v>
      </c>
      <c r="J613" s="29">
        <f>SUMIFS(data!$G:$G,data!$C:$C,$B$594,data!$D:$D,$B$599,data!$F:$F,I$4,data!$E:$E,$B613,data!$H:$H,ПФ2026!J$5)</f>
        <v>0</v>
      </c>
      <c r="K613" s="29">
        <f>SUMIFS(data!$G:$G,data!$C:$C,$B$594,data!$D:$D,$B$599,data!$F:$F,K$4,data!$E:$E,$B613,data!$H:$H,ПФ2026!K$5)</f>
        <v>0</v>
      </c>
      <c r="L613" s="29">
        <f>SUMIFS(data!$G:$G,data!$C:$C,$B$594,data!$D:$D,$B$599,data!$F:$F,K$4,data!$E:$E,$B613,data!$H:$H,ПФ2026!L$5)</f>
        <v>0</v>
      </c>
      <c r="M613" s="29">
        <f>SUMIFS(data!$G:$G,data!$C:$C,$B$594,data!$D:$D,$B$599,data!$F:$F,M$4,data!$E:$E,$B613,data!$H:$H,ПФ2026!M$5)</f>
        <v>0</v>
      </c>
      <c r="N613" s="30">
        <f>SUMIFS(data!$G:$G,data!$C:$C,$B$594,data!$D:$D,$B$599,data!$F:$F,M$4,data!$E:$E,$B613,data!$H:$H,ПФ2026!N$5)</f>
        <v>0</v>
      </c>
      <c r="O613" s="28">
        <f>SUMIFS(data!$G:$G,data!$C:$C,$B$594,data!$D:$D,$B$599,data!$F:$F,O$4,data!$E:$E,$B613,data!$H:$H,ПФ2026!O$5)</f>
        <v>0</v>
      </c>
      <c r="P613" s="29">
        <f>SUMIFS(data!$G:$G,data!$C:$C,$B$594,data!$D:$D,$B$599,data!$F:$F,O$4,data!$E:$E,$B613,data!$H:$H,ПФ2026!P$5)</f>
        <v>0</v>
      </c>
      <c r="Q613" s="29">
        <f>SUMIFS(data!$G:$G,data!$C:$C,$B$594,data!$D:$D,$B$599,data!$F:$F,Q$4,data!$E:$E,$B613,data!$H:$H,ПФ2026!Q$5)</f>
        <v>0</v>
      </c>
      <c r="R613" s="29">
        <f>SUMIFS(data!$G:$G,data!$C:$C,$B$594,data!$D:$D,$B$599,data!$F:$F,Q$4,data!$E:$E,$B613,data!$H:$H,ПФ2026!R$5)</f>
        <v>0</v>
      </c>
      <c r="S613" s="29">
        <f>SUMIFS(data!$G:$G,data!$C:$C,$B$594,data!$D:$D,$B$599,data!$F:$F,S$4,data!$E:$E,$B613,data!$H:$H,ПФ2026!S$5)</f>
        <v>0</v>
      </c>
      <c r="T613" s="30">
        <f>SUMIFS(data!$G:$G,data!$C:$C,$B$594,data!$D:$D,$B$599,data!$F:$F,S$4,data!$E:$E,$B613,data!$H:$H,ПФ2026!T$5)</f>
        <v>0</v>
      </c>
      <c r="U613" s="28">
        <f>SUMIFS(data!$G:$G,data!$C:$C,$B$594,data!$D:$D,$B$599,data!$F:$F,U$4,data!$E:$E,$B613,data!$H:$H,ПФ2026!U$5)</f>
        <v>0</v>
      </c>
      <c r="V613" s="29">
        <f>SUMIFS(data!$G:$G,data!$C:$C,$B$594,data!$D:$D,$B$599,data!$F:$F,U$4,data!$E:$E,$B613,data!$H:$H,ПФ2026!V$5)</f>
        <v>0</v>
      </c>
      <c r="W613" s="29">
        <f>SUMIFS(data!$G:$G,data!$C:$C,$B$594,data!$D:$D,$B$599,data!$F:$F,W$4,data!$E:$E,$B613,data!$H:$H,ПФ2026!W$5)</f>
        <v>0</v>
      </c>
      <c r="X613" s="29">
        <f>SUMIFS(data!$G:$G,data!$C:$C,$B$594,data!$D:$D,$B$599,data!$F:$F,W$4,data!$E:$E,$B613,data!$H:$H,ПФ2026!X$5)</f>
        <v>0</v>
      </c>
      <c r="Y613" s="29">
        <f>SUMIFS(data!$G:$G,data!$C:$C,$B$594,data!$D:$D,$B$599,data!$F:$F,Y$4,data!$E:$E,$B613,data!$H:$H,ПФ2026!Y$5)</f>
        <v>0</v>
      </c>
      <c r="Z613" s="30">
        <f>SUMIFS(data!$G:$G,data!$C:$C,$B$594,data!$D:$D,$B$599,data!$F:$F,Y$4,data!$E:$E,$B613,data!$H:$H,ПФ2026!Z$5)</f>
        <v>0</v>
      </c>
      <c r="AA613" s="23">
        <f t="shared" si="188"/>
        <v>-119121537.28715466</v>
      </c>
      <c r="AB613" s="25">
        <f t="shared" si="182"/>
        <v>0</v>
      </c>
      <c r="AC613" s="31">
        <f t="shared" si="177"/>
        <v>0</v>
      </c>
    </row>
    <row r="614" spans="2:29" ht="16.5" hidden="1" outlineLevel="1" x14ac:dyDescent="0.35">
      <c r="B614" s="37" t="s">
        <v>177</v>
      </c>
      <c r="C614" s="28">
        <f>SUMIFS(data!$G:$G,data!$C:$C,$B$594,data!$D:$D,$B$599,data!$F:$F,C$4,data!$E:$E,$B614,data!$H:$H,ПФ2026!C$5)</f>
        <v>0</v>
      </c>
      <c r="D614" s="29">
        <f>SUMIFS(data!$G:$G,data!$C:$C,$B$594,data!$D:$D,$B$599,data!$F:$F,C$4,data!$E:$E,$B614,data!$H:$H,ПФ2026!D$5)</f>
        <v>0</v>
      </c>
      <c r="E614" s="29">
        <f>SUMIFS(data!$G:$G,data!$C:$C,$B$594,data!$D:$D,$B$599,data!$F:$F,E$4,data!$E:$E,$B614,data!$H:$H,ПФ2026!E$5)</f>
        <v>0</v>
      </c>
      <c r="F614" s="29">
        <f>SUMIFS(data!$G:$G,data!$C:$C,$B$594,data!$D:$D,$B$599,data!$F:$F,E$4,data!$E:$E,$B614,data!$H:$H,ПФ2026!F$5)</f>
        <v>0</v>
      </c>
      <c r="G614" s="29">
        <f>SUMIFS(data!$G:$G,data!$C:$C,$B$594,data!$D:$D,$B$599,data!$F:$F,G$4,data!$E:$E,$B614,data!$H:$H,ПФ2026!G$5)</f>
        <v>0</v>
      </c>
      <c r="H614" s="30">
        <f>SUMIFS(data!$G:$G,data!$C:$C,$B$594,data!$D:$D,$B$599,data!$F:$F,G$4,data!$E:$E,$B614,data!$H:$H,ПФ2026!H$5)</f>
        <v>0</v>
      </c>
      <c r="I614" s="29">
        <f>SUMIFS(data!$G:$G,data!$C:$C,$B$594,data!$D:$D,$B$599,data!$F:$F,I$4,data!$E:$E,$B614,data!$H:$H,ПФ2026!I$5)</f>
        <v>0</v>
      </c>
      <c r="J614" s="29">
        <f>SUMIFS(data!$G:$G,data!$C:$C,$B$594,data!$D:$D,$B$599,data!$F:$F,I$4,data!$E:$E,$B614,data!$H:$H,ПФ2026!J$5)</f>
        <v>0</v>
      </c>
      <c r="K614" s="29">
        <f>SUMIFS(data!$G:$G,data!$C:$C,$B$594,data!$D:$D,$B$599,data!$F:$F,K$4,data!$E:$E,$B614,data!$H:$H,ПФ2026!K$5)</f>
        <v>0</v>
      </c>
      <c r="L614" s="29">
        <f>SUMIFS(data!$G:$G,data!$C:$C,$B$594,data!$D:$D,$B$599,data!$F:$F,K$4,data!$E:$E,$B614,data!$H:$H,ПФ2026!L$5)</f>
        <v>-10000</v>
      </c>
      <c r="M614" s="29">
        <f>SUMIFS(data!$G:$G,data!$C:$C,$B$594,data!$D:$D,$B$599,data!$F:$F,M$4,data!$E:$E,$B614,data!$H:$H,ПФ2026!M$5)</f>
        <v>0</v>
      </c>
      <c r="N614" s="30">
        <f>SUMIFS(data!$G:$G,data!$C:$C,$B$594,data!$D:$D,$B$599,data!$F:$F,M$4,data!$E:$E,$B614,data!$H:$H,ПФ2026!N$5)</f>
        <v>-5000</v>
      </c>
      <c r="O614" s="28">
        <f>SUMIFS(data!$G:$G,data!$C:$C,$B$594,data!$D:$D,$B$599,data!$F:$F,O$4,data!$E:$E,$B614,data!$H:$H,ПФ2026!O$5)</f>
        <v>0</v>
      </c>
      <c r="P614" s="29">
        <f>SUMIFS(data!$G:$G,data!$C:$C,$B$594,data!$D:$D,$B$599,data!$F:$F,O$4,data!$E:$E,$B614,data!$H:$H,ПФ2026!P$5)</f>
        <v>0</v>
      </c>
      <c r="Q614" s="29">
        <f>SUMIFS(data!$G:$G,data!$C:$C,$B$594,data!$D:$D,$B$599,data!$F:$F,Q$4,data!$E:$E,$B614,data!$H:$H,ПФ2026!Q$5)</f>
        <v>0</v>
      </c>
      <c r="R614" s="29">
        <f>SUMIFS(data!$G:$G,data!$C:$C,$B$594,data!$D:$D,$B$599,data!$F:$F,Q$4,data!$E:$E,$B614,data!$H:$H,ПФ2026!R$5)</f>
        <v>0</v>
      </c>
      <c r="S614" s="29">
        <f>SUMIFS(data!$G:$G,data!$C:$C,$B$594,data!$D:$D,$B$599,data!$F:$F,S$4,data!$E:$E,$B614,data!$H:$H,ПФ2026!S$5)</f>
        <v>0</v>
      </c>
      <c r="T614" s="30">
        <f>SUMIFS(data!$G:$G,data!$C:$C,$B$594,data!$D:$D,$B$599,data!$F:$F,S$4,data!$E:$E,$B614,data!$H:$H,ПФ2026!T$5)</f>
        <v>0</v>
      </c>
      <c r="U614" s="28">
        <f>SUMIFS(data!$G:$G,data!$C:$C,$B$594,data!$D:$D,$B$599,data!$F:$F,U$4,data!$E:$E,$B614,data!$H:$H,ПФ2026!U$5)</f>
        <v>0</v>
      </c>
      <c r="V614" s="29">
        <f>SUMIFS(data!$G:$G,data!$C:$C,$B$594,data!$D:$D,$B$599,data!$F:$F,U$4,data!$E:$E,$B614,data!$H:$H,ПФ2026!V$5)</f>
        <v>0</v>
      </c>
      <c r="W614" s="29">
        <f>SUMIFS(data!$G:$G,data!$C:$C,$B$594,data!$D:$D,$B$599,data!$F:$F,W$4,data!$E:$E,$B614,data!$H:$H,ПФ2026!W$5)</f>
        <v>0</v>
      </c>
      <c r="X614" s="29">
        <f>SUMIFS(data!$G:$G,data!$C:$C,$B$594,data!$D:$D,$B$599,data!$F:$F,W$4,data!$E:$E,$B614,data!$H:$H,ПФ2026!X$5)</f>
        <v>0</v>
      </c>
      <c r="Y614" s="29">
        <f>SUMIFS(data!$G:$G,data!$C:$C,$B$594,data!$D:$D,$B$599,data!$F:$F,Y$4,data!$E:$E,$B614,data!$H:$H,ПФ2026!Y$5)</f>
        <v>0</v>
      </c>
      <c r="Z614" s="30">
        <f>SUMIFS(data!$G:$G,data!$C:$C,$B$594,data!$D:$D,$B$599,data!$F:$F,Y$4,data!$E:$E,$B614,data!$H:$H,ПФ2026!Z$5)</f>
        <v>0</v>
      </c>
      <c r="AA614" s="23">
        <f t="shared" si="188"/>
        <v>-119121537.28715466</v>
      </c>
      <c r="AB614" s="25">
        <f t="shared" si="182"/>
        <v>-15000</v>
      </c>
      <c r="AC614" s="31">
        <f t="shared" si="177"/>
        <v>1.2592181348231734E-4</v>
      </c>
    </row>
    <row r="615" spans="2:29" s="36" customFormat="1" ht="14.25" collapsed="1" x14ac:dyDescent="0.35">
      <c r="B615" s="22" t="s">
        <v>77</v>
      </c>
      <c r="C615" s="32">
        <f t="shared" ref="C615:O615" si="189">SUM(C616:C628)</f>
        <v>-91080</v>
      </c>
      <c r="D615" s="70">
        <f t="shared" ref="D615:J615" si="190">SUM(D616:D628)</f>
        <v>-10221.879999999999</v>
      </c>
      <c r="E615" s="70">
        <f t="shared" si="190"/>
        <v>-46580</v>
      </c>
      <c r="F615" s="70">
        <f t="shared" si="190"/>
        <v>-8580.9699999999993</v>
      </c>
      <c r="G615" s="70">
        <f t="shared" si="190"/>
        <v>-68580</v>
      </c>
      <c r="H615" s="34">
        <f t="shared" si="190"/>
        <v>-154436.86000000002</v>
      </c>
      <c r="I615" s="70">
        <f t="shared" si="189"/>
        <v>-106580</v>
      </c>
      <c r="J615" s="33">
        <f t="shared" si="190"/>
        <v>-15925.34</v>
      </c>
      <c r="K615" s="33">
        <f t="shared" si="189"/>
        <v>-111580</v>
      </c>
      <c r="L615" s="33">
        <f t="shared" si="189"/>
        <v>-63917.350000000006</v>
      </c>
      <c r="M615" s="33">
        <f t="shared" si="189"/>
        <v>-308580</v>
      </c>
      <c r="N615" s="34">
        <f t="shared" si="189"/>
        <v>-24048.510000000002</v>
      </c>
      <c r="O615" s="32">
        <f t="shared" si="189"/>
        <v>-36580</v>
      </c>
      <c r="P615" s="33">
        <f t="shared" ref="P615:Z615" si="191">SUM(P616:P628)</f>
        <v>0</v>
      </c>
      <c r="Q615" s="33">
        <f t="shared" si="191"/>
        <v>-11580</v>
      </c>
      <c r="R615" s="33">
        <f t="shared" si="191"/>
        <v>0</v>
      </c>
      <c r="S615" s="33">
        <f t="shared" si="191"/>
        <v>-58580</v>
      </c>
      <c r="T615" s="34">
        <f t="shared" si="191"/>
        <v>0</v>
      </c>
      <c r="U615" s="32">
        <f t="shared" si="191"/>
        <v>-53580</v>
      </c>
      <c r="V615" s="33">
        <f t="shared" si="191"/>
        <v>0</v>
      </c>
      <c r="W615" s="33">
        <f t="shared" si="191"/>
        <v>-36580</v>
      </c>
      <c r="X615" s="33">
        <f t="shared" si="191"/>
        <v>0</v>
      </c>
      <c r="Y615" s="33">
        <f t="shared" si="191"/>
        <v>-8580</v>
      </c>
      <c r="Z615" s="34">
        <f t="shared" si="191"/>
        <v>0</v>
      </c>
      <c r="AA615" s="23">
        <f t="shared" si="188"/>
        <v>-1998386.55</v>
      </c>
      <c r="AB615" s="25">
        <f t="shared" si="182"/>
        <v>-277130.91000000003</v>
      </c>
      <c r="AC615" s="26">
        <f t="shared" si="177"/>
        <v>0.13867732946861558</v>
      </c>
    </row>
    <row r="616" spans="2:29" ht="16.5" hidden="1" outlineLevel="1" x14ac:dyDescent="0.35">
      <c r="B616" s="37" t="s">
        <v>78</v>
      </c>
      <c r="C616" s="28">
        <f>SUMIFS(data!$G:$G,data!$C:$C,$B$594,data!$D:$D,$B$615,data!$F:$F,C$4,data!$E:$E,$B616,data!$H:$H,ПФ2026!C$5)</f>
        <v>-8580</v>
      </c>
      <c r="D616" s="29">
        <f>SUMIFS(data!$G:$G,data!$C:$C,$B$594,data!$D:$D,$B$615,data!$F:$F,C$4,data!$E:$E,$B616,data!$H:$H,ПФ2026!D$5)</f>
        <v>0</v>
      </c>
      <c r="E616" s="29">
        <f>SUMIFS(data!$G:$G,data!$C:$C,$B$594,data!$D:$D,$B$615,data!$F:$F,E$4,data!$E:$E,$B616,data!$H:$H,ПФ2026!E$5)</f>
        <v>-8580</v>
      </c>
      <c r="F616" s="29">
        <f>SUMIFS(data!$G:$G,data!$C:$C,$B$594,data!$D:$D,$B$615,data!$F:$F,E$4,data!$E:$E,$B616,data!$H:$H,ПФ2026!F$5)</f>
        <v>-8580.9699999999993</v>
      </c>
      <c r="G616" s="29">
        <f>SUMIFS(data!$G:$G,data!$C:$C,$B$594,data!$D:$D,$B$615,data!$F:$F,G$4,data!$E:$E,$B616,data!$H:$H,ПФ2026!G$5)</f>
        <v>-8580</v>
      </c>
      <c r="H616" s="30">
        <f>SUMIFS(data!$G:$G,data!$C:$C,$B$594,data!$D:$D,$B$615,data!$F:$F,G$4,data!$E:$E,$B616,data!$H:$H,ПФ2026!H$5)</f>
        <v>-8526.2199999999993</v>
      </c>
      <c r="I616" s="29">
        <f>SUMIFS(data!$G:$G,data!$C:$C,$B$594,data!$D:$D,$B$615,data!$F:$F,I$4,data!$E:$E,$B616,data!$H:$H,ПФ2026!I$5)</f>
        <v>-8580</v>
      </c>
      <c r="J616" s="29">
        <f>SUMIFS(data!$G:$G,data!$C:$C,$B$594,data!$D:$D,$B$615,data!$F:$F,I$4,data!$E:$E,$B616,data!$H:$H,ПФ2026!J$5)</f>
        <v>-8733.17</v>
      </c>
      <c r="K616" s="29">
        <f>SUMIFS(data!$G:$G,data!$C:$C,$B$594,data!$D:$D,$B$615,data!$F:$F,K$4,data!$E:$E,$B616,data!$H:$H,ПФ2026!K$5)</f>
        <v>-8580</v>
      </c>
      <c r="L616" s="29">
        <f>SUMIFS(data!$G:$G,data!$C:$C,$B$594,data!$D:$D,$B$615,data!$F:$F,K$4,data!$E:$E,$B616,data!$H:$H,ПФ2026!L$5)</f>
        <v>-9128.73</v>
      </c>
      <c r="M616" s="29">
        <f>SUMIFS(data!$G:$G,data!$C:$C,$B$594,data!$D:$D,$B$615,data!$F:$F,M$4,data!$E:$E,$B616,data!$H:$H,ПФ2026!M$5)</f>
        <v>-8580</v>
      </c>
      <c r="N616" s="30">
        <f>SUMIFS(data!$G:$G,data!$C:$C,$B$594,data!$D:$D,$B$615,data!$F:$F,M$4,data!$E:$E,$B616,data!$H:$H,ПФ2026!N$5)</f>
        <v>-9268.43</v>
      </c>
      <c r="O616" s="28">
        <f>SUMIFS(data!$G:$G,data!$C:$C,$B$594,data!$D:$D,$B$615,data!$F:$F,O$4,data!$E:$E,$B616,data!$H:$H,ПФ2026!O$5)</f>
        <v>-8580</v>
      </c>
      <c r="P616" s="29">
        <f>SUMIFS(data!$G:$G,data!$C:$C,$B$594,data!$D:$D,$B$615,data!$F:$F,O$4,data!$E:$E,$B616,data!$H:$H,ПФ2026!P$5)</f>
        <v>0</v>
      </c>
      <c r="Q616" s="29">
        <f>SUMIFS(data!$G:$G,data!$C:$C,$B$594,data!$D:$D,$B$615,data!$F:$F,Q$4,data!$E:$E,$B616,data!$H:$H,ПФ2026!Q$5)</f>
        <v>-8580</v>
      </c>
      <c r="R616" s="29">
        <f>SUMIFS(data!$G:$G,data!$C:$C,$B$594,data!$D:$D,$B$615,data!$F:$F,Q$4,data!$E:$E,$B616,data!$H:$H,ПФ2026!R$5)</f>
        <v>0</v>
      </c>
      <c r="S616" s="29">
        <f>SUMIFS(data!$G:$G,data!$C:$C,$B$594,data!$D:$D,$B$615,data!$F:$F,S$4,data!$E:$E,$B616,data!$H:$H,ПФ2026!S$5)</f>
        <v>-8580</v>
      </c>
      <c r="T616" s="30">
        <f>SUMIFS(data!$G:$G,data!$C:$C,$B$594,data!$D:$D,$B$615,data!$F:$F,S$4,data!$E:$E,$B616,data!$H:$H,ПФ2026!T$5)</f>
        <v>0</v>
      </c>
      <c r="U616" s="28">
        <f>SUMIFS(data!$G:$G,data!$C:$C,$B$594,data!$D:$D,$B$615,data!$F:$F,U$4,data!$E:$E,$B616,data!$H:$H,ПФ2026!U$5)</f>
        <v>-8580</v>
      </c>
      <c r="V616" s="29">
        <f>SUMIFS(data!$G:$G,data!$C:$C,$B$594,data!$D:$D,$B$615,data!$F:$F,U$4,data!$E:$E,$B616,data!$H:$H,ПФ2026!V$5)</f>
        <v>0</v>
      </c>
      <c r="W616" s="29">
        <f>SUMIFS(data!$G:$G,data!$C:$C,$B$594,data!$D:$D,$B$615,data!$F:$F,W$4,data!$E:$E,$B616,data!$H:$H,ПФ2026!W$5)</f>
        <v>-8580</v>
      </c>
      <c r="X616" s="29">
        <f>SUMIFS(data!$G:$G,data!$C:$C,$B$594,data!$D:$D,$B$615,data!$F:$F,W$4,data!$E:$E,$B616,data!$H:$H,ПФ2026!X$5)</f>
        <v>0</v>
      </c>
      <c r="Y616" s="29">
        <f>SUMIFS(data!$G:$G,data!$C:$C,$B$594,data!$D:$D,$B$615,data!$F:$F,Y$4,data!$E:$E,$B616,data!$H:$H,ПФ2026!Y$5)</f>
        <v>-8580</v>
      </c>
      <c r="Z616" s="30">
        <f>SUMIFS(data!$G:$G,data!$C:$C,$B$594,data!$D:$D,$B$615,data!$F:$F,Y$4,data!$E:$E,$B616,data!$H:$H,ПФ2026!Z$5)</f>
        <v>0</v>
      </c>
      <c r="AA616" s="23">
        <f t="shared" si="188"/>
        <v>-1162886.55</v>
      </c>
      <c r="AB616" s="25">
        <f t="shared" si="182"/>
        <v>-44237.52</v>
      </c>
      <c r="AC616" s="31">
        <f t="shared" si="177"/>
        <v>3.8041131355418978E-2</v>
      </c>
    </row>
    <row r="617" spans="2:29" ht="16.5" hidden="1" outlineLevel="1" x14ac:dyDescent="0.35">
      <c r="B617" s="37" t="s">
        <v>64</v>
      </c>
      <c r="C617" s="28">
        <f>SUMIFS(data!$G:$G,data!$C:$C,$B$594,data!$D:$D,$B$615,data!$F:$F,C$4,data!$E:$E,$B617,data!$H:$H,ПФ2026!C$5)</f>
        <v>0</v>
      </c>
      <c r="D617" s="29">
        <f>SUMIFS(data!$G:$G,data!$C:$C,$B$594,data!$D:$D,$B$615,data!$F:$F,C$4,data!$E:$E,$B617,data!$H:$H,ПФ2026!D$5)</f>
        <v>0</v>
      </c>
      <c r="E617" s="29">
        <f>SUMIFS(data!$G:$G,data!$C:$C,$B$594,data!$D:$D,$B$615,data!$F:$F,E$4,data!$E:$E,$B617,data!$H:$H,ПФ2026!E$5)</f>
        <v>0</v>
      </c>
      <c r="F617" s="29">
        <f>SUMIFS(data!$G:$G,data!$C:$C,$B$594,data!$D:$D,$B$615,data!$F:$F,E$4,data!$E:$E,$B617,data!$H:$H,ПФ2026!F$5)</f>
        <v>0</v>
      </c>
      <c r="G617" s="29">
        <f>SUMIFS(data!$G:$G,data!$C:$C,$B$594,data!$D:$D,$B$615,data!$F:$F,G$4,data!$E:$E,$B617,data!$H:$H,ПФ2026!G$5)</f>
        <v>0</v>
      </c>
      <c r="H617" s="30">
        <f>SUMIFS(data!$G:$G,data!$C:$C,$B$594,data!$D:$D,$B$615,data!$F:$F,G$4,data!$E:$E,$B617,data!$H:$H,ПФ2026!H$5)</f>
        <v>0</v>
      </c>
      <c r="I617" s="29">
        <f>SUMIFS(data!$G:$G,data!$C:$C,$B$594,data!$D:$D,$B$615,data!$F:$F,I$4,data!$E:$E,$B617,data!$H:$H,ПФ2026!I$5)</f>
        <v>0</v>
      </c>
      <c r="J617" s="29">
        <f>SUMIFS(data!$G:$G,data!$C:$C,$B$594,data!$D:$D,$B$615,data!$F:$F,I$4,data!$E:$E,$B617,data!$H:$H,ПФ2026!J$5)</f>
        <v>0</v>
      </c>
      <c r="K617" s="29">
        <f>SUMIFS(data!$G:$G,data!$C:$C,$B$594,data!$D:$D,$B$615,data!$F:$F,K$4,data!$E:$E,$B617,data!$H:$H,ПФ2026!K$5)</f>
        <v>0</v>
      </c>
      <c r="L617" s="29">
        <f>SUMIFS(data!$G:$G,data!$C:$C,$B$594,data!$D:$D,$B$615,data!$F:$F,K$4,data!$E:$E,$B617,data!$H:$H,ПФ2026!L$5)</f>
        <v>0</v>
      </c>
      <c r="M617" s="29">
        <f>SUMIFS(data!$G:$G,data!$C:$C,$B$594,data!$D:$D,$B$615,data!$F:$F,M$4,data!$E:$E,$B617,data!$H:$H,ПФ2026!M$5)</f>
        <v>0</v>
      </c>
      <c r="N617" s="30">
        <f>SUMIFS(data!$G:$G,data!$C:$C,$B$594,data!$D:$D,$B$615,data!$F:$F,M$4,data!$E:$E,$B617,data!$H:$H,ПФ2026!N$5)</f>
        <v>0</v>
      </c>
      <c r="O617" s="28">
        <f>SUMIFS(data!$G:$G,data!$C:$C,$B$594,data!$D:$D,$B$615,data!$F:$F,O$4,data!$E:$E,$B617,data!$H:$H,ПФ2026!O$5)</f>
        <v>0</v>
      </c>
      <c r="P617" s="29">
        <f>SUMIFS(data!$G:$G,data!$C:$C,$B$594,data!$D:$D,$B$615,data!$F:$F,O$4,data!$E:$E,$B617,data!$H:$H,ПФ2026!P$5)</f>
        <v>0</v>
      </c>
      <c r="Q617" s="29">
        <f>SUMIFS(data!$G:$G,data!$C:$C,$B$594,data!$D:$D,$B$615,data!$F:$F,Q$4,data!$E:$E,$B617,data!$H:$H,ПФ2026!Q$5)</f>
        <v>0</v>
      </c>
      <c r="R617" s="29">
        <f>SUMIFS(data!$G:$G,data!$C:$C,$B$594,data!$D:$D,$B$615,data!$F:$F,Q$4,data!$E:$E,$B617,data!$H:$H,ПФ2026!R$5)</f>
        <v>0</v>
      </c>
      <c r="S617" s="29">
        <f>SUMIFS(data!$G:$G,data!$C:$C,$B$594,data!$D:$D,$B$615,data!$F:$F,S$4,data!$E:$E,$B617,data!$H:$H,ПФ2026!S$5)</f>
        <v>0</v>
      </c>
      <c r="T617" s="30">
        <f>SUMIFS(data!$G:$G,data!$C:$C,$B$594,data!$D:$D,$B$615,data!$F:$F,S$4,data!$E:$E,$B617,data!$H:$H,ПФ2026!T$5)</f>
        <v>0</v>
      </c>
      <c r="U617" s="28">
        <f>SUMIFS(data!$G:$G,data!$C:$C,$B$594,data!$D:$D,$B$615,data!$F:$F,U$4,data!$E:$E,$B617,data!$H:$H,ПФ2026!U$5)</f>
        <v>0</v>
      </c>
      <c r="V617" s="29">
        <f>SUMIFS(data!$G:$G,data!$C:$C,$B$594,data!$D:$D,$B$615,data!$F:$F,U$4,data!$E:$E,$B617,data!$H:$H,ПФ2026!V$5)</f>
        <v>0</v>
      </c>
      <c r="W617" s="29">
        <f>SUMIFS(data!$G:$G,data!$C:$C,$B$594,data!$D:$D,$B$615,data!$F:$F,W$4,data!$E:$E,$B617,data!$H:$H,ПФ2026!W$5)</f>
        <v>0</v>
      </c>
      <c r="X617" s="29">
        <f>SUMIFS(data!$G:$G,data!$C:$C,$B$594,data!$D:$D,$B$615,data!$F:$F,W$4,data!$E:$E,$B617,data!$H:$H,ПФ2026!X$5)</f>
        <v>0</v>
      </c>
      <c r="Y617" s="29">
        <f>SUMIFS(data!$G:$G,data!$C:$C,$B$594,data!$D:$D,$B$615,data!$F:$F,Y$4,data!$E:$E,$B617,data!$H:$H,ПФ2026!Y$5)</f>
        <v>0</v>
      </c>
      <c r="Z617" s="30">
        <f>SUMIFS(data!$G:$G,data!$C:$C,$B$594,data!$D:$D,$B$615,data!$F:$F,Y$4,data!$E:$E,$B617,data!$H:$H,ПФ2026!Z$5)</f>
        <v>0</v>
      </c>
      <c r="AA617" s="23">
        <f t="shared" si="188"/>
        <v>-600000</v>
      </c>
      <c r="AB617" s="25">
        <f t="shared" si="182"/>
        <v>0</v>
      </c>
      <c r="AC617" s="31">
        <f t="shared" si="177"/>
        <v>0</v>
      </c>
    </row>
    <row r="618" spans="2:29" ht="16.5" hidden="1" outlineLevel="1" x14ac:dyDescent="0.35">
      <c r="B618" s="37" t="s">
        <v>72</v>
      </c>
      <c r="C618" s="28">
        <f>SUMIFS(data!$G:$G,data!$C:$C,$B$594,data!$D:$D,$B$615,data!$F:$F,C$4,data!$E:$E,$B618,data!$H:$H,ПФ2026!C$5)</f>
        <v>0</v>
      </c>
      <c r="D618" s="29">
        <f>SUMIFS(data!$G:$G,data!$C:$C,$B$594,data!$D:$D,$B$615,data!$F:$F,C$4,data!$E:$E,$B618,data!$H:$H,ПФ2026!D$5)</f>
        <v>0</v>
      </c>
      <c r="E618" s="29">
        <f>SUMIFS(data!$G:$G,data!$C:$C,$B$594,data!$D:$D,$B$615,data!$F:$F,E$4,data!$E:$E,$B618,data!$H:$H,ПФ2026!E$5)</f>
        <v>0</v>
      </c>
      <c r="F618" s="29">
        <f>SUMIFS(data!$G:$G,data!$C:$C,$B$594,data!$D:$D,$B$615,data!$F:$F,E$4,data!$E:$E,$B618,data!$H:$H,ПФ2026!F$5)</f>
        <v>0</v>
      </c>
      <c r="G618" s="29">
        <f>SUMIFS(data!$G:$G,data!$C:$C,$B$594,data!$D:$D,$B$615,data!$F:$F,G$4,data!$E:$E,$B618,data!$H:$H,ПФ2026!G$5)</f>
        <v>0</v>
      </c>
      <c r="H618" s="30">
        <f>SUMIFS(data!$G:$G,data!$C:$C,$B$594,data!$D:$D,$B$615,data!$F:$F,G$4,data!$E:$E,$B618,data!$H:$H,ПФ2026!H$5)</f>
        <v>0</v>
      </c>
      <c r="I618" s="29">
        <f>SUMIFS(data!$G:$G,data!$C:$C,$B$594,data!$D:$D,$B$615,data!$F:$F,I$4,data!$E:$E,$B618,data!$H:$H,ПФ2026!I$5)</f>
        <v>0</v>
      </c>
      <c r="J618" s="29">
        <f>SUMIFS(data!$G:$G,data!$C:$C,$B$594,data!$D:$D,$B$615,data!$F:$F,I$4,data!$E:$E,$B618,data!$H:$H,ПФ2026!J$5)</f>
        <v>0</v>
      </c>
      <c r="K618" s="29">
        <f>SUMIFS(data!$G:$G,data!$C:$C,$B$594,data!$D:$D,$B$615,data!$F:$F,K$4,data!$E:$E,$B618,data!$H:$H,ПФ2026!K$5)</f>
        <v>0</v>
      </c>
      <c r="L618" s="29">
        <f>SUMIFS(data!$G:$G,data!$C:$C,$B$594,data!$D:$D,$B$615,data!$F:$F,K$4,data!$E:$E,$B618,data!$H:$H,ПФ2026!L$5)</f>
        <v>0</v>
      </c>
      <c r="M618" s="29">
        <f>SUMIFS(data!$G:$G,data!$C:$C,$B$594,data!$D:$D,$B$615,data!$F:$F,M$4,data!$E:$E,$B618,data!$H:$H,ПФ2026!M$5)</f>
        <v>0</v>
      </c>
      <c r="N618" s="30">
        <f>SUMIFS(data!$G:$G,data!$C:$C,$B$594,data!$D:$D,$B$615,data!$F:$F,M$4,data!$E:$E,$B618,data!$H:$H,ПФ2026!N$5)</f>
        <v>0</v>
      </c>
      <c r="O618" s="28">
        <f>SUMIFS(data!$G:$G,data!$C:$C,$B$594,data!$D:$D,$B$615,data!$F:$F,O$4,data!$E:$E,$B618,data!$H:$H,ПФ2026!O$5)</f>
        <v>0</v>
      </c>
      <c r="P618" s="29">
        <f>SUMIFS(data!$G:$G,data!$C:$C,$B$594,data!$D:$D,$B$615,data!$F:$F,O$4,data!$E:$E,$B618,data!$H:$H,ПФ2026!P$5)</f>
        <v>0</v>
      </c>
      <c r="Q618" s="29">
        <f>SUMIFS(data!$G:$G,data!$C:$C,$B$594,data!$D:$D,$B$615,data!$F:$F,Q$4,data!$E:$E,$B618,data!$H:$H,ПФ2026!Q$5)</f>
        <v>0</v>
      </c>
      <c r="R618" s="29">
        <f>SUMIFS(data!$G:$G,data!$C:$C,$B$594,data!$D:$D,$B$615,data!$F:$F,Q$4,data!$E:$E,$B618,data!$H:$H,ПФ2026!R$5)</f>
        <v>0</v>
      </c>
      <c r="S618" s="29">
        <f>SUMIFS(data!$G:$G,data!$C:$C,$B$594,data!$D:$D,$B$615,data!$F:$F,S$4,data!$E:$E,$B618,data!$H:$H,ПФ2026!S$5)</f>
        <v>0</v>
      </c>
      <c r="T618" s="30">
        <f>SUMIFS(data!$G:$G,data!$C:$C,$B$594,data!$D:$D,$B$615,data!$F:$F,S$4,data!$E:$E,$B618,data!$H:$H,ПФ2026!T$5)</f>
        <v>0</v>
      </c>
      <c r="U618" s="28">
        <f>SUMIFS(data!$G:$G,data!$C:$C,$B$594,data!$D:$D,$B$615,data!$F:$F,U$4,data!$E:$E,$B618,data!$H:$H,ПФ2026!U$5)</f>
        <v>0</v>
      </c>
      <c r="V618" s="29">
        <f>SUMIFS(data!$G:$G,data!$C:$C,$B$594,data!$D:$D,$B$615,data!$F:$F,U$4,data!$E:$E,$B618,data!$H:$H,ПФ2026!V$5)</f>
        <v>0</v>
      </c>
      <c r="W618" s="29">
        <f>SUMIFS(data!$G:$G,data!$C:$C,$B$594,data!$D:$D,$B$615,data!$F:$F,W$4,data!$E:$E,$B618,data!$H:$H,ПФ2026!W$5)</f>
        <v>0</v>
      </c>
      <c r="X618" s="29">
        <f>SUMIFS(data!$G:$G,data!$C:$C,$B$594,data!$D:$D,$B$615,data!$F:$F,W$4,data!$E:$E,$B618,data!$H:$H,ПФ2026!X$5)</f>
        <v>0</v>
      </c>
      <c r="Y618" s="29">
        <f>SUMIFS(data!$G:$G,data!$C:$C,$B$594,data!$D:$D,$B$615,data!$F:$F,Y$4,data!$E:$E,$B618,data!$H:$H,ПФ2026!Y$5)</f>
        <v>0</v>
      </c>
      <c r="Z618" s="30">
        <f>SUMIFS(data!$G:$G,data!$C:$C,$B$594,data!$D:$D,$B$615,data!$F:$F,Y$4,data!$E:$E,$B618,data!$H:$H,ПФ2026!Z$5)</f>
        <v>0</v>
      </c>
      <c r="AA618" s="23">
        <f t="shared" si="188"/>
        <v>0</v>
      </c>
      <c r="AB618" s="25">
        <f t="shared" si="182"/>
        <v>0</v>
      </c>
      <c r="AC618" s="31">
        <f t="shared" si="177"/>
        <v>0</v>
      </c>
    </row>
    <row r="619" spans="2:29" ht="16.5" hidden="1" outlineLevel="1" x14ac:dyDescent="0.35">
      <c r="B619" s="37" t="s">
        <v>92</v>
      </c>
      <c r="C619" s="28">
        <f>SUMIFS(data!$G:$G,data!$C:$C,$B$594,data!$D:$D,$B$615,data!$F:$F,C$4,data!$E:$E,$B619,data!$H:$H,ПФ2026!C$5)</f>
        <v>0</v>
      </c>
      <c r="D619" s="29">
        <f>SUMIFS(data!$G:$G,data!$C:$C,$B$594,data!$D:$D,$B$615,data!$F:$F,C$4,data!$E:$E,$B619,data!$H:$H,ПФ2026!D$5)</f>
        <v>-10134</v>
      </c>
      <c r="E619" s="29">
        <f>SUMIFS(data!$G:$G,data!$C:$C,$B$594,data!$D:$D,$B$615,data!$F:$F,E$4,data!$E:$E,$B619,data!$H:$H,ПФ2026!E$5)</f>
        <v>0</v>
      </c>
      <c r="F619" s="29">
        <f>SUMIFS(data!$G:$G,data!$C:$C,$B$594,data!$D:$D,$B$615,data!$F:$F,E$4,data!$E:$E,$B619,data!$H:$H,ПФ2026!F$5)</f>
        <v>0</v>
      </c>
      <c r="G619" s="29">
        <f>SUMIFS(data!$G:$G,data!$C:$C,$B$594,data!$D:$D,$B$615,data!$F:$F,G$4,data!$E:$E,$B619,data!$H:$H,ПФ2026!G$5)</f>
        <v>0</v>
      </c>
      <c r="H619" s="30">
        <f>SUMIFS(data!$G:$G,data!$C:$C,$B$594,data!$D:$D,$B$615,data!$F:$F,G$4,data!$E:$E,$B619,data!$H:$H,ПФ2026!H$5)</f>
        <v>0</v>
      </c>
      <c r="I619" s="29">
        <f>SUMIFS(data!$G:$G,data!$C:$C,$B$594,data!$D:$D,$B$615,data!$F:$F,I$4,data!$E:$E,$B619,data!$H:$H,ПФ2026!I$5)</f>
        <v>0</v>
      </c>
      <c r="J619" s="29">
        <f>SUMIFS(data!$G:$G,data!$C:$C,$B$594,data!$D:$D,$B$615,data!$F:$F,I$4,data!$E:$E,$B619,data!$H:$H,ПФ2026!J$5)</f>
        <v>0</v>
      </c>
      <c r="K619" s="29">
        <f>SUMIFS(data!$G:$G,data!$C:$C,$B$594,data!$D:$D,$B$615,data!$F:$F,K$4,data!$E:$E,$B619,data!$H:$H,ПФ2026!K$5)</f>
        <v>0</v>
      </c>
      <c r="L619" s="29">
        <f>SUMIFS(data!$G:$G,data!$C:$C,$B$594,data!$D:$D,$B$615,data!$F:$F,K$4,data!$E:$E,$B619,data!$H:$H,ПФ2026!L$5)</f>
        <v>0</v>
      </c>
      <c r="M619" s="29">
        <f>SUMIFS(data!$G:$G,data!$C:$C,$B$594,data!$D:$D,$B$615,data!$F:$F,M$4,data!$E:$E,$B619,data!$H:$H,ПФ2026!M$5)</f>
        <v>0</v>
      </c>
      <c r="N619" s="30">
        <f>SUMIFS(data!$G:$G,data!$C:$C,$B$594,data!$D:$D,$B$615,data!$F:$F,M$4,data!$E:$E,$B619,data!$H:$H,ПФ2026!N$5)</f>
        <v>0</v>
      </c>
      <c r="O619" s="28">
        <f>SUMIFS(data!$G:$G,data!$C:$C,$B$594,data!$D:$D,$B$615,data!$F:$F,O$4,data!$E:$E,$B619,data!$H:$H,ПФ2026!O$5)</f>
        <v>0</v>
      </c>
      <c r="P619" s="29">
        <f>SUMIFS(data!$G:$G,data!$C:$C,$B$594,data!$D:$D,$B$615,data!$F:$F,O$4,data!$E:$E,$B619,data!$H:$H,ПФ2026!P$5)</f>
        <v>0</v>
      </c>
      <c r="Q619" s="29">
        <f>SUMIFS(data!$G:$G,data!$C:$C,$B$594,data!$D:$D,$B$615,data!$F:$F,Q$4,data!$E:$E,$B619,data!$H:$H,ПФ2026!Q$5)</f>
        <v>0</v>
      </c>
      <c r="R619" s="29">
        <f>SUMIFS(data!$G:$G,data!$C:$C,$B$594,data!$D:$D,$B$615,data!$F:$F,Q$4,data!$E:$E,$B619,data!$H:$H,ПФ2026!R$5)</f>
        <v>0</v>
      </c>
      <c r="S619" s="29">
        <f>SUMIFS(data!$G:$G,data!$C:$C,$B$594,data!$D:$D,$B$615,data!$F:$F,S$4,data!$E:$E,$B619,data!$H:$H,ПФ2026!S$5)</f>
        <v>0</v>
      </c>
      <c r="T619" s="30">
        <f>SUMIFS(data!$G:$G,data!$C:$C,$B$594,data!$D:$D,$B$615,data!$F:$F,S$4,data!$E:$E,$B619,data!$H:$H,ПФ2026!T$5)</f>
        <v>0</v>
      </c>
      <c r="U619" s="28">
        <f>SUMIFS(data!$G:$G,data!$C:$C,$B$594,data!$D:$D,$B$615,data!$F:$F,U$4,data!$E:$E,$B619,data!$H:$H,ПФ2026!U$5)</f>
        <v>0</v>
      </c>
      <c r="V619" s="29">
        <f>SUMIFS(data!$G:$G,data!$C:$C,$B$594,data!$D:$D,$B$615,data!$F:$F,U$4,data!$E:$E,$B619,data!$H:$H,ПФ2026!V$5)</f>
        <v>0</v>
      </c>
      <c r="W619" s="29">
        <f>SUMIFS(data!$G:$G,data!$C:$C,$B$594,data!$D:$D,$B$615,data!$F:$F,W$4,data!$E:$E,$B619,data!$H:$H,ПФ2026!W$5)</f>
        <v>0</v>
      </c>
      <c r="X619" s="29">
        <f>SUMIFS(data!$G:$G,data!$C:$C,$B$594,data!$D:$D,$B$615,data!$F:$F,W$4,data!$E:$E,$B619,data!$H:$H,ПФ2026!X$5)</f>
        <v>0</v>
      </c>
      <c r="Y619" s="29">
        <f>SUMIFS(data!$G:$G,data!$C:$C,$B$594,data!$D:$D,$B$615,data!$F:$F,Y$4,data!$E:$E,$B619,data!$H:$H,ПФ2026!Y$5)</f>
        <v>0</v>
      </c>
      <c r="Z619" s="30">
        <f>SUMIFS(data!$G:$G,data!$C:$C,$B$594,data!$D:$D,$B$615,data!$F:$F,Y$4,data!$E:$E,$B619,data!$H:$H,ПФ2026!Z$5)</f>
        <v>0</v>
      </c>
      <c r="AA619" s="23">
        <f t="shared" si="188"/>
        <v>0</v>
      </c>
      <c r="AB619" s="25">
        <f t="shared" si="182"/>
        <v>-10134</v>
      </c>
      <c r="AC619" s="31">
        <f t="shared" si="177"/>
        <v>0</v>
      </c>
    </row>
    <row r="620" spans="2:29" ht="16.5" hidden="1" outlineLevel="1" x14ac:dyDescent="0.35">
      <c r="B620" s="37" t="s">
        <v>107</v>
      </c>
      <c r="C620" s="28">
        <f>SUMIFS(data!$G:$G,data!$C:$C,$B$594,data!$D:$D,$B$615,data!$F:$F,C$4,data!$E:$E,$B620,data!$H:$H,ПФ2026!C$5)</f>
        <v>-57500</v>
      </c>
      <c r="D620" s="29">
        <f>SUMIFS(data!$G:$G,data!$C:$C,$B$594,data!$D:$D,$B$615,data!$F:$F,C$4,data!$E:$E,$B620,data!$H:$H,ПФ2026!D$5)</f>
        <v>0</v>
      </c>
      <c r="E620" s="29">
        <f>SUMIFS(data!$G:$G,data!$C:$C,$B$594,data!$D:$D,$B$615,data!$F:$F,E$4,data!$E:$E,$B620,data!$H:$H,ПФ2026!E$5)</f>
        <v>0</v>
      </c>
      <c r="F620" s="29">
        <f>SUMIFS(data!$G:$G,data!$C:$C,$B$594,data!$D:$D,$B$615,data!$F:$F,E$4,data!$E:$E,$B620,data!$H:$H,ПФ2026!F$5)</f>
        <v>0</v>
      </c>
      <c r="G620" s="29">
        <f>SUMIFS(data!$G:$G,data!$C:$C,$B$594,data!$D:$D,$B$615,data!$F:$F,G$4,data!$E:$E,$B620,data!$H:$H,ПФ2026!G$5)</f>
        <v>0</v>
      </c>
      <c r="H620" s="30">
        <f>SUMIFS(data!$G:$G,data!$C:$C,$B$594,data!$D:$D,$B$615,data!$F:$F,G$4,data!$E:$E,$B620,data!$H:$H,ПФ2026!H$5)</f>
        <v>0</v>
      </c>
      <c r="I620" s="29">
        <f>SUMIFS(data!$G:$G,data!$C:$C,$B$594,data!$D:$D,$B$615,data!$F:$F,I$4,data!$E:$E,$B620,data!$H:$H,ПФ2026!I$5)</f>
        <v>0</v>
      </c>
      <c r="J620" s="29">
        <f>SUMIFS(data!$G:$G,data!$C:$C,$B$594,data!$D:$D,$B$615,data!$F:$F,I$4,data!$E:$E,$B620,data!$H:$H,ПФ2026!J$5)</f>
        <v>0</v>
      </c>
      <c r="K620" s="29">
        <f>SUMIFS(data!$G:$G,data!$C:$C,$B$594,data!$D:$D,$B$615,data!$F:$F,K$4,data!$E:$E,$B620,data!$H:$H,ПФ2026!K$5)</f>
        <v>0</v>
      </c>
      <c r="L620" s="29">
        <f>SUMIFS(data!$G:$G,data!$C:$C,$B$594,data!$D:$D,$B$615,data!$F:$F,K$4,data!$E:$E,$B620,data!$H:$H,ПФ2026!L$5)</f>
        <v>0</v>
      </c>
      <c r="M620" s="29">
        <f>SUMIFS(data!$G:$G,data!$C:$C,$B$594,data!$D:$D,$B$615,data!$F:$F,M$4,data!$E:$E,$B620,data!$H:$H,ПФ2026!M$5)</f>
        <v>0</v>
      </c>
      <c r="N620" s="30">
        <f>SUMIFS(data!$G:$G,data!$C:$C,$B$594,data!$D:$D,$B$615,data!$F:$F,M$4,data!$E:$E,$B620,data!$H:$H,ПФ2026!N$5)</f>
        <v>0</v>
      </c>
      <c r="O620" s="28">
        <f>SUMIFS(data!$G:$G,data!$C:$C,$B$594,data!$D:$D,$B$615,data!$F:$F,O$4,data!$E:$E,$B620,data!$H:$H,ПФ2026!O$5)</f>
        <v>0</v>
      </c>
      <c r="P620" s="29">
        <f>SUMIFS(data!$G:$G,data!$C:$C,$B$594,data!$D:$D,$B$615,data!$F:$F,O$4,data!$E:$E,$B620,data!$H:$H,ПФ2026!P$5)</f>
        <v>0</v>
      </c>
      <c r="Q620" s="29">
        <f>SUMIFS(data!$G:$G,data!$C:$C,$B$594,data!$D:$D,$B$615,data!$F:$F,Q$4,data!$E:$E,$B620,data!$H:$H,ПФ2026!Q$5)</f>
        <v>0</v>
      </c>
      <c r="R620" s="29">
        <f>SUMIFS(data!$G:$G,data!$C:$C,$B$594,data!$D:$D,$B$615,data!$F:$F,Q$4,data!$E:$E,$B620,data!$H:$H,ПФ2026!R$5)</f>
        <v>0</v>
      </c>
      <c r="S620" s="29">
        <f>SUMIFS(data!$G:$G,data!$C:$C,$B$594,data!$D:$D,$B$615,data!$F:$F,S$4,data!$E:$E,$B620,data!$H:$H,ПФ2026!S$5)</f>
        <v>0</v>
      </c>
      <c r="T620" s="30">
        <f>SUMIFS(data!$G:$G,data!$C:$C,$B$594,data!$D:$D,$B$615,data!$F:$F,S$4,data!$E:$E,$B620,data!$H:$H,ПФ2026!T$5)</f>
        <v>0</v>
      </c>
      <c r="U620" s="28">
        <f>SUMIFS(data!$G:$G,data!$C:$C,$B$594,data!$D:$D,$B$615,data!$F:$F,U$4,data!$E:$E,$B620,data!$H:$H,ПФ2026!U$5)</f>
        <v>0</v>
      </c>
      <c r="V620" s="29">
        <f>SUMIFS(data!$G:$G,data!$C:$C,$B$594,data!$D:$D,$B$615,data!$F:$F,U$4,data!$E:$E,$B620,data!$H:$H,ПФ2026!V$5)</f>
        <v>0</v>
      </c>
      <c r="W620" s="29">
        <f>SUMIFS(data!$G:$G,data!$C:$C,$B$594,data!$D:$D,$B$615,data!$F:$F,W$4,data!$E:$E,$B620,data!$H:$H,ПФ2026!W$5)</f>
        <v>0</v>
      </c>
      <c r="X620" s="29">
        <f>SUMIFS(data!$G:$G,data!$C:$C,$B$594,data!$D:$D,$B$615,data!$F:$F,W$4,data!$E:$E,$B620,data!$H:$H,ПФ2026!X$5)</f>
        <v>0</v>
      </c>
      <c r="Y620" s="29">
        <f>SUMIFS(data!$G:$G,data!$C:$C,$B$594,data!$D:$D,$B$615,data!$F:$F,Y$4,data!$E:$E,$B620,data!$H:$H,ПФ2026!Y$5)</f>
        <v>0</v>
      </c>
      <c r="Z620" s="30">
        <f>SUMIFS(data!$G:$G,data!$C:$C,$B$594,data!$D:$D,$B$615,data!$F:$F,Y$4,data!$E:$E,$B620,data!$H:$H,ПФ2026!Z$5)</f>
        <v>0</v>
      </c>
      <c r="AA620" s="23">
        <f t="shared" si="188"/>
        <v>-57500</v>
      </c>
      <c r="AB620" s="25">
        <f t="shared" si="182"/>
        <v>0</v>
      </c>
      <c r="AC620" s="31">
        <f t="shared" si="177"/>
        <v>0</v>
      </c>
    </row>
    <row r="621" spans="2:29" ht="16.5" hidden="1" outlineLevel="1" x14ac:dyDescent="0.35">
      <c r="B621" s="37" t="s">
        <v>122</v>
      </c>
      <c r="C621" s="28">
        <f>SUMIFS(data!$G:$G,data!$C:$C,$B$594,data!$D:$D,$B$615,data!$F:$F,C$4,data!$E:$E,$B621,data!$H:$H,ПФ2026!C$5)</f>
        <v>0</v>
      </c>
      <c r="D621" s="29">
        <f>SUMIFS(data!$G:$G,data!$C:$C,$B$594,data!$D:$D,$B$615,data!$F:$F,C$4,data!$E:$E,$B621,data!$H:$H,ПФ2026!D$5)</f>
        <v>0</v>
      </c>
      <c r="E621" s="29">
        <f>SUMIFS(data!$G:$G,data!$C:$C,$B$594,data!$D:$D,$B$615,data!$F:$F,E$4,data!$E:$E,$B621,data!$H:$H,ПФ2026!E$5)</f>
        <v>0</v>
      </c>
      <c r="F621" s="29">
        <f>SUMIFS(data!$G:$G,data!$C:$C,$B$594,data!$D:$D,$B$615,data!$F:$F,E$4,data!$E:$E,$B621,data!$H:$H,ПФ2026!F$5)</f>
        <v>0</v>
      </c>
      <c r="G621" s="29">
        <f>SUMIFS(data!$G:$G,data!$C:$C,$B$594,data!$D:$D,$B$615,data!$F:$F,G$4,data!$E:$E,$B621,data!$H:$H,ПФ2026!G$5)</f>
        <v>0</v>
      </c>
      <c r="H621" s="30">
        <f>SUMIFS(data!$G:$G,data!$C:$C,$B$594,data!$D:$D,$B$615,data!$F:$F,G$4,data!$E:$E,$B621,data!$H:$H,ПФ2026!H$5)</f>
        <v>0</v>
      </c>
      <c r="I621" s="29">
        <f>SUMIFS(data!$G:$G,data!$C:$C,$B$594,data!$D:$D,$B$615,data!$F:$F,I$4,data!$E:$E,$B621,data!$H:$H,ПФ2026!I$5)</f>
        <v>-23000</v>
      </c>
      <c r="J621" s="29">
        <f>SUMIFS(data!$G:$G,data!$C:$C,$B$594,data!$D:$D,$B$615,data!$F:$F,I$4,data!$E:$E,$B621,data!$H:$H,ПФ2026!J$5)</f>
        <v>0</v>
      </c>
      <c r="K621" s="29">
        <f>SUMIFS(data!$G:$G,data!$C:$C,$B$594,data!$D:$D,$B$615,data!$F:$F,K$4,data!$E:$E,$B621,data!$H:$H,ПФ2026!K$5)</f>
        <v>0</v>
      </c>
      <c r="L621" s="29">
        <f>SUMIFS(data!$G:$G,data!$C:$C,$B$594,data!$D:$D,$B$615,data!$F:$F,K$4,data!$E:$E,$B621,data!$H:$H,ПФ2026!L$5)</f>
        <v>0</v>
      </c>
      <c r="M621" s="29">
        <f>SUMIFS(data!$G:$G,data!$C:$C,$B$594,data!$D:$D,$B$615,data!$F:$F,M$4,data!$E:$E,$B621,data!$H:$H,ПФ2026!M$5)</f>
        <v>-150000</v>
      </c>
      <c r="N621" s="30">
        <f>SUMIFS(data!$G:$G,data!$C:$C,$B$594,data!$D:$D,$B$615,data!$F:$F,M$4,data!$E:$E,$B621,data!$H:$H,ПФ2026!N$5)</f>
        <v>0</v>
      </c>
      <c r="O621" s="28">
        <f>SUMIFS(data!$G:$G,data!$C:$C,$B$594,data!$D:$D,$B$615,data!$F:$F,O$4,data!$E:$E,$B621,data!$H:$H,ПФ2026!O$5)</f>
        <v>-3000</v>
      </c>
      <c r="P621" s="29">
        <f>SUMIFS(data!$G:$G,data!$C:$C,$B$594,data!$D:$D,$B$615,data!$F:$F,O$4,data!$E:$E,$B621,data!$H:$H,ПФ2026!P$5)</f>
        <v>0</v>
      </c>
      <c r="Q621" s="29">
        <f>SUMIFS(data!$G:$G,data!$C:$C,$B$594,data!$D:$D,$B$615,data!$F:$F,Q$4,data!$E:$E,$B621,data!$H:$H,ПФ2026!Q$5)</f>
        <v>0</v>
      </c>
      <c r="R621" s="29">
        <f>SUMIFS(data!$G:$G,data!$C:$C,$B$594,data!$D:$D,$B$615,data!$F:$F,Q$4,data!$E:$E,$B621,data!$H:$H,ПФ2026!R$5)</f>
        <v>0</v>
      </c>
      <c r="S621" s="29">
        <f>SUMIFS(data!$G:$G,data!$C:$C,$B$594,data!$D:$D,$B$615,data!$F:$F,S$4,data!$E:$E,$B621,data!$H:$H,ПФ2026!S$5)</f>
        <v>-50000</v>
      </c>
      <c r="T621" s="30">
        <f>SUMIFS(data!$G:$G,data!$C:$C,$B$594,data!$D:$D,$B$615,data!$F:$F,S$4,data!$E:$E,$B621,data!$H:$H,ПФ2026!T$5)</f>
        <v>0</v>
      </c>
      <c r="U621" s="28">
        <f>SUMIFS(data!$G:$G,data!$C:$C,$B$594,data!$D:$D,$B$615,data!$F:$F,U$4,data!$E:$E,$B621,data!$H:$H,ПФ2026!U$5)</f>
        <v>-45000</v>
      </c>
      <c r="V621" s="29">
        <f>SUMIFS(data!$G:$G,data!$C:$C,$B$594,data!$D:$D,$B$615,data!$F:$F,U$4,data!$E:$E,$B621,data!$H:$H,ПФ2026!V$5)</f>
        <v>0</v>
      </c>
      <c r="W621" s="29">
        <f>SUMIFS(data!$G:$G,data!$C:$C,$B$594,data!$D:$D,$B$615,data!$F:$F,W$4,data!$E:$E,$B621,data!$H:$H,ПФ2026!W$5)</f>
        <v>0</v>
      </c>
      <c r="X621" s="29">
        <f>SUMIFS(data!$G:$G,data!$C:$C,$B$594,data!$D:$D,$B$615,data!$F:$F,W$4,data!$E:$E,$B621,data!$H:$H,ПФ2026!X$5)</f>
        <v>0</v>
      </c>
      <c r="Y621" s="29">
        <f>SUMIFS(data!$G:$G,data!$C:$C,$B$594,data!$D:$D,$B$615,data!$F:$F,Y$4,data!$E:$E,$B621,data!$H:$H,ПФ2026!Y$5)</f>
        <v>0</v>
      </c>
      <c r="Z621" s="30">
        <f>SUMIFS(data!$G:$G,data!$C:$C,$B$594,data!$D:$D,$B$615,data!$F:$F,Y$4,data!$E:$E,$B621,data!$H:$H,ПФ2026!Z$5)</f>
        <v>0</v>
      </c>
      <c r="AA621" s="23">
        <f t="shared" si="188"/>
        <v>-871000</v>
      </c>
      <c r="AB621" s="25">
        <f t="shared" si="182"/>
        <v>0</v>
      </c>
      <c r="AC621" s="31">
        <f t="shared" si="177"/>
        <v>0</v>
      </c>
    </row>
    <row r="622" spans="2:29" ht="16.5" hidden="1" outlineLevel="1" x14ac:dyDescent="0.35">
      <c r="B622" s="37" t="s">
        <v>125</v>
      </c>
      <c r="C622" s="28">
        <f>SUMIFS(data!$G:$G,data!$C:$C,$B$594,data!$D:$D,$B$615,data!$F:$F,C$4,data!$E:$E,$B622,data!$H:$H,ПФ2026!C$5)</f>
        <v>-25000</v>
      </c>
      <c r="D622" s="29">
        <f>SUMIFS(data!$G:$G,data!$C:$C,$B$594,data!$D:$D,$B$615,data!$F:$F,C$4,data!$E:$E,$B622,data!$H:$H,ПФ2026!D$5)</f>
        <v>0</v>
      </c>
      <c r="E622" s="29">
        <f>SUMIFS(data!$G:$G,data!$C:$C,$B$594,data!$D:$D,$B$615,data!$F:$F,E$4,data!$E:$E,$B622,data!$H:$H,ПФ2026!E$5)</f>
        <v>0</v>
      </c>
      <c r="F622" s="29">
        <f>SUMIFS(data!$G:$G,data!$C:$C,$B$594,data!$D:$D,$B$615,data!$F:$F,E$4,data!$E:$E,$B622,data!$H:$H,ПФ2026!F$5)</f>
        <v>0</v>
      </c>
      <c r="G622" s="29">
        <f>SUMIFS(data!$G:$G,data!$C:$C,$B$594,data!$D:$D,$B$615,data!$F:$F,G$4,data!$E:$E,$B622,data!$H:$H,ПФ2026!G$5)</f>
        <v>0</v>
      </c>
      <c r="H622" s="30">
        <f>SUMIFS(data!$G:$G,data!$C:$C,$B$594,data!$D:$D,$B$615,data!$F:$F,G$4,data!$E:$E,$B622,data!$H:$H,ПФ2026!H$5)</f>
        <v>0</v>
      </c>
      <c r="I622" s="29">
        <f>SUMIFS(data!$G:$G,data!$C:$C,$B$594,data!$D:$D,$B$615,data!$F:$F,I$4,data!$E:$E,$B622,data!$H:$H,ПФ2026!I$5)</f>
        <v>-25000</v>
      </c>
      <c r="J622" s="29">
        <f>SUMIFS(data!$G:$G,data!$C:$C,$B$594,data!$D:$D,$B$615,data!$F:$F,I$4,data!$E:$E,$B622,data!$H:$H,ПФ2026!J$5)</f>
        <v>0</v>
      </c>
      <c r="K622" s="29">
        <f>SUMIFS(data!$G:$G,data!$C:$C,$B$594,data!$D:$D,$B$615,data!$F:$F,K$4,data!$E:$E,$B622,data!$H:$H,ПФ2026!K$5)</f>
        <v>0</v>
      </c>
      <c r="L622" s="29">
        <f>SUMIFS(data!$G:$G,data!$C:$C,$B$594,data!$D:$D,$B$615,data!$F:$F,K$4,data!$E:$E,$B622,data!$H:$H,ПФ2026!L$5)</f>
        <v>0</v>
      </c>
      <c r="M622" s="29">
        <f>SUMIFS(data!$G:$G,data!$C:$C,$B$594,data!$D:$D,$B$615,data!$F:$F,M$4,data!$E:$E,$B622,data!$H:$H,ПФ2026!M$5)</f>
        <v>0</v>
      </c>
      <c r="N622" s="30">
        <f>SUMIFS(data!$G:$G,data!$C:$C,$B$594,data!$D:$D,$B$615,data!$F:$F,M$4,data!$E:$E,$B622,data!$H:$H,ПФ2026!N$5)</f>
        <v>0</v>
      </c>
      <c r="O622" s="28">
        <f>SUMIFS(data!$G:$G,data!$C:$C,$B$594,data!$D:$D,$B$615,data!$F:$F,O$4,data!$E:$E,$B622,data!$H:$H,ПФ2026!O$5)</f>
        <v>-25000</v>
      </c>
      <c r="P622" s="29">
        <f>SUMIFS(data!$G:$G,data!$C:$C,$B$594,data!$D:$D,$B$615,data!$F:$F,O$4,data!$E:$E,$B622,data!$H:$H,ПФ2026!P$5)</f>
        <v>0</v>
      </c>
      <c r="Q622" s="29">
        <f>SUMIFS(data!$G:$G,data!$C:$C,$B$594,data!$D:$D,$B$615,data!$F:$F,Q$4,data!$E:$E,$B622,data!$H:$H,ПФ2026!Q$5)</f>
        <v>0</v>
      </c>
      <c r="R622" s="29">
        <f>SUMIFS(data!$G:$G,data!$C:$C,$B$594,data!$D:$D,$B$615,data!$F:$F,Q$4,data!$E:$E,$B622,data!$H:$H,ПФ2026!R$5)</f>
        <v>0</v>
      </c>
      <c r="S622" s="29">
        <f>SUMIFS(data!$G:$G,data!$C:$C,$B$594,data!$D:$D,$B$615,data!$F:$F,S$4,data!$E:$E,$B622,data!$H:$H,ПФ2026!S$5)</f>
        <v>0</v>
      </c>
      <c r="T622" s="30">
        <f>SUMIFS(data!$G:$G,data!$C:$C,$B$594,data!$D:$D,$B$615,data!$F:$F,S$4,data!$E:$E,$B622,data!$H:$H,ПФ2026!T$5)</f>
        <v>0</v>
      </c>
      <c r="U622" s="28">
        <f>SUMIFS(data!$G:$G,data!$C:$C,$B$594,data!$D:$D,$B$615,data!$F:$F,U$4,data!$E:$E,$B622,data!$H:$H,ПФ2026!U$5)</f>
        <v>0</v>
      </c>
      <c r="V622" s="29">
        <f>SUMIFS(data!$G:$G,data!$C:$C,$B$594,data!$D:$D,$B$615,data!$F:$F,U$4,data!$E:$E,$B622,data!$H:$H,ПФ2026!V$5)</f>
        <v>0</v>
      </c>
      <c r="W622" s="29">
        <f>SUMIFS(data!$G:$G,data!$C:$C,$B$594,data!$D:$D,$B$615,data!$F:$F,W$4,data!$E:$E,$B622,data!$H:$H,ПФ2026!W$5)</f>
        <v>-25000</v>
      </c>
      <c r="X622" s="29">
        <f>SUMIFS(data!$G:$G,data!$C:$C,$B$594,data!$D:$D,$B$615,data!$F:$F,W$4,data!$E:$E,$B622,data!$H:$H,ПФ2026!X$5)</f>
        <v>0</v>
      </c>
      <c r="Y622" s="29">
        <f>SUMIFS(data!$G:$G,data!$C:$C,$B$594,data!$D:$D,$B$615,data!$F:$F,Y$4,data!$E:$E,$B622,data!$H:$H,ПФ2026!Y$5)</f>
        <v>0</v>
      </c>
      <c r="Z622" s="30">
        <f>SUMIFS(data!$G:$G,data!$C:$C,$B$594,data!$D:$D,$B$615,data!$F:$F,Y$4,data!$E:$E,$B622,data!$H:$H,ПФ2026!Z$5)</f>
        <v>0</v>
      </c>
      <c r="AA622" s="23">
        <f t="shared" si="188"/>
        <v>-100000</v>
      </c>
      <c r="AB622" s="25">
        <f t="shared" si="182"/>
        <v>0</v>
      </c>
      <c r="AC622" s="31">
        <f t="shared" si="177"/>
        <v>0</v>
      </c>
    </row>
    <row r="623" spans="2:29" ht="16.5" hidden="1" outlineLevel="1" x14ac:dyDescent="0.35">
      <c r="B623" s="37" t="s">
        <v>137</v>
      </c>
      <c r="C623" s="28">
        <f>SUMIFS(data!$G:$G,data!$C:$C,$B$594,data!$D:$D,$B$615,data!$F:$F,C$4,data!$E:$E,$B623,data!$H:$H,ПФ2026!C$5)</f>
        <v>0</v>
      </c>
      <c r="D623" s="29">
        <f>SUMIFS(data!$G:$G,data!$C:$C,$B$594,data!$D:$D,$B$615,data!$F:$F,C$4,data!$E:$E,$B623,data!$H:$H,ПФ2026!D$5)</f>
        <v>0</v>
      </c>
      <c r="E623" s="29">
        <f>SUMIFS(data!$G:$G,data!$C:$C,$B$594,data!$D:$D,$B$615,data!$F:$F,E$4,data!$E:$E,$B623,data!$H:$H,ПФ2026!E$5)</f>
        <v>-35000</v>
      </c>
      <c r="F623" s="29">
        <f>SUMIFS(data!$G:$G,data!$C:$C,$B$594,data!$D:$D,$B$615,data!$F:$F,E$4,data!$E:$E,$B623,data!$H:$H,ПФ2026!F$5)</f>
        <v>0</v>
      </c>
      <c r="G623" s="29">
        <f>SUMIFS(data!$G:$G,data!$C:$C,$B$594,data!$D:$D,$B$615,data!$F:$F,G$4,data!$E:$E,$B623,data!$H:$H,ПФ2026!G$5)</f>
        <v>0</v>
      </c>
      <c r="H623" s="30">
        <f>SUMIFS(data!$G:$G,data!$C:$C,$B$594,data!$D:$D,$B$615,data!$F:$F,G$4,data!$E:$E,$B623,data!$H:$H,ПФ2026!H$5)</f>
        <v>-145910.64000000001</v>
      </c>
      <c r="I623" s="29">
        <f>SUMIFS(data!$G:$G,data!$C:$C,$B$594,data!$D:$D,$B$615,data!$F:$F,I$4,data!$E:$E,$B623,data!$H:$H,ПФ2026!I$5)</f>
        <v>0</v>
      </c>
      <c r="J623" s="29">
        <f>SUMIFS(data!$G:$G,data!$C:$C,$B$594,data!$D:$D,$B$615,data!$F:$F,I$4,data!$E:$E,$B623,data!$H:$H,ПФ2026!J$5)</f>
        <v>-7102.65</v>
      </c>
      <c r="K623" s="29">
        <f>SUMIFS(data!$G:$G,data!$C:$C,$B$594,data!$D:$D,$B$615,data!$F:$F,K$4,data!$E:$E,$B623,data!$H:$H,ПФ2026!K$5)</f>
        <v>0</v>
      </c>
      <c r="L623" s="29">
        <f>SUMIFS(data!$G:$G,data!$C:$C,$B$594,data!$D:$D,$B$615,data!$F:$F,K$4,data!$E:$E,$B623,data!$H:$H,ПФ2026!L$5)</f>
        <v>-51059.82</v>
      </c>
      <c r="M623" s="29">
        <f>SUMIFS(data!$G:$G,data!$C:$C,$B$594,data!$D:$D,$B$615,data!$F:$F,M$4,data!$E:$E,$B623,data!$H:$H,ПФ2026!M$5)</f>
        <v>0</v>
      </c>
      <c r="N623" s="30">
        <f>SUMIFS(data!$G:$G,data!$C:$C,$B$594,data!$D:$D,$B$615,data!$F:$F,M$4,data!$E:$E,$B623,data!$H:$H,ПФ2026!N$5)</f>
        <v>-14780.08</v>
      </c>
      <c r="O623" s="28">
        <f>SUMIFS(data!$G:$G,data!$C:$C,$B$594,data!$D:$D,$B$615,data!$F:$F,O$4,data!$E:$E,$B623,data!$H:$H,ПФ2026!O$5)</f>
        <v>0</v>
      </c>
      <c r="P623" s="29">
        <f>SUMIFS(data!$G:$G,data!$C:$C,$B$594,data!$D:$D,$B$615,data!$F:$F,O$4,data!$E:$E,$B623,data!$H:$H,ПФ2026!P$5)</f>
        <v>0</v>
      </c>
      <c r="Q623" s="29">
        <f>SUMIFS(data!$G:$G,data!$C:$C,$B$594,data!$D:$D,$B$615,data!$F:$F,Q$4,data!$E:$E,$B623,data!$H:$H,ПФ2026!Q$5)</f>
        <v>0</v>
      </c>
      <c r="R623" s="29">
        <f>SUMIFS(data!$G:$G,data!$C:$C,$B$594,data!$D:$D,$B$615,data!$F:$F,Q$4,data!$E:$E,$B623,data!$H:$H,ПФ2026!R$5)</f>
        <v>0</v>
      </c>
      <c r="S623" s="29">
        <f>SUMIFS(data!$G:$G,data!$C:$C,$B$594,data!$D:$D,$B$615,data!$F:$F,S$4,data!$E:$E,$B623,data!$H:$H,ПФ2026!S$5)</f>
        <v>0</v>
      </c>
      <c r="T623" s="30">
        <f>SUMIFS(data!$G:$G,data!$C:$C,$B$594,data!$D:$D,$B$615,data!$F:$F,S$4,data!$E:$E,$B623,data!$H:$H,ПФ2026!T$5)</f>
        <v>0</v>
      </c>
      <c r="U623" s="28">
        <f>SUMIFS(data!$G:$G,data!$C:$C,$B$594,data!$D:$D,$B$615,data!$F:$F,U$4,data!$E:$E,$B623,data!$H:$H,ПФ2026!U$5)</f>
        <v>0</v>
      </c>
      <c r="V623" s="29">
        <f>SUMIFS(data!$G:$G,data!$C:$C,$B$594,data!$D:$D,$B$615,data!$F:$F,U$4,data!$E:$E,$B623,data!$H:$H,ПФ2026!V$5)</f>
        <v>0</v>
      </c>
      <c r="W623" s="29">
        <f>SUMIFS(data!$G:$G,data!$C:$C,$B$594,data!$D:$D,$B$615,data!$F:$F,W$4,data!$E:$E,$B623,data!$H:$H,ПФ2026!W$5)</f>
        <v>0</v>
      </c>
      <c r="X623" s="29">
        <f>SUMIFS(data!$G:$G,data!$C:$C,$B$594,data!$D:$D,$B$615,data!$F:$F,W$4,data!$E:$E,$B623,data!$H:$H,ПФ2026!X$5)</f>
        <v>0</v>
      </c>
      <c r="Y623" s="29">
        <f>SUMIFS(data!$G:$G,data!$C:$C,$B$594,data!$D:$D,$B$615,data!$F:$F,Y$4,data!$E:$E,$B623,data!$H:$H,ПФ2026!Y$5)</f>
        <v>0</v>
      </c>
      <c r="Z623" s="30">
        <f>SUMIFS(data!$G:$G,data!$C:$C,$B$594,data!$D:$D,$B$615,data!$F:$F,Y$4,data!$E:$E,$B623,data!$H:$H,ПФ2026!Z$5)</f>
        <v>0</v>
      </c>
      <c r="AA623" s="23">
        <f t="shared" si="188"/>
        <v>-2268597.5590181733</v>
      </c>
      <c r="AB623" s="25">
        <f t="shared" si="182"/>
        <v>-218853.19</v>
      </c>
      <c r="AC623" s="31">
        <f t="shared" si="177"/>
        <v>9.6470698000185415E-2</v>
      </c>
    </row>
    <row r="624" spans="2:29" ht="16.5" hidden="1" outlineLevel="1" x14ac:dyDescent="0.35">
      <c r="B624" s="37" t="s">
        <v>141</v>
      </c>
      <c r="C624" s="28">
        <f>SUMIFS(data!$G:$G,data!$C:$C,$B$594,data!$D:$D,$B$615,data!$F:$F,C$4,data!$E:$E,$B624,data!$H:$H,ПФ2026!C$5)</f>
        <v>0</v>
      </c>
      <c r="D624" s="29">
        <f>SUMIFS(data!$G:$G,data!$C:$C,$B$594,data!$D:$D,$B$615,data!$F:$F,C$4,data!$E:$E,$B624,data!$H:$H,ПФ2026!D$5)</f>
        <v>-87.88</v>
      </c>
      <c r="E624" s="29">
        <f>SUMIFS(data!$G:$G,data!$C:$C,$B$594,data!$D:$D,$B$615,data!$F:$F,E$4,data!$E:$E,$B624,data!$H:$H,ПФ2026!E$5)</f>
        <v>0</v>
      </c>
      <c r="F624" s="29">
        <f>SUMIFS(data!$G:$G,data!$C:$C,$B$594,data!$D:$D,$B$615,data!$F:$F,E$4,data!$E:$E,$B624,data!$H:$H,ПФ2026!F$5)</f>
        <v>0</v>
      </c>
      <c r="G624" s="29">
        <f>SUMIFS(data!$G:$G,data!$C:$C,$B$594,data!$D:$D,$B$615,data!$F:$F,G$4,data!$E:$E,$B624,data!$H:$H,ПФ2026!G$5)</f>
        <v>0</v>
      </c>
      <c r="H624" s="30">
        <f>SUMIFS(data!$G:$G,data!$C:$C,$B$594,data!$D:$D,$B$615,data!$F:$F,G$4,data!$E:$E,$B624,data!$H:$H,ПФ2026!H$5)</f>
        <v>0</v>
      </c>
      <c r="I624" s="29">
        <f>SUMIFS(data!$G:$G,data!$C:$C,$B$594,data!$D:$D,$B$615,data!$F:$F,I$4,data!$E:$E,$B624,data!$H:$H,ПФ2026!I$5)</f>
        <v>0</v>
      </c>
      <c r="J624" s="29">
        <f>SUMIFS(data!$G:$G,data!$C:$C,$B$594,data!$D:$D,$B$615,data!$F:$F,I$4,data!$E:$E,$B624,data!$H:$H,ПФ2026!J$5)</f>
        <v>-89.52</v>
      </c>
      <c r="K624" s="29">
        <f>SUMIFS(data!$G:$G,data!$C:$C,$B$594,data!$D:$D,$B$615,data!$F:$F,K$4,data!$E:$E,$B624,data!$H:$H,ПФ2026!K$5)</f>
        <v>0</v>
      </c>
      <c r="L624" s="29">
        <f>SUMIFS(data!$G:$G,data!$C:$C,$B$594,data!$D:$D,$B$615,data!$F:$F,K$4,data!$E:$E,$B624,data!$H:$H,ПФ2026!L$5)</f>
        <v>-88.8</v>
      </c>
      <c r="M624" s="29">
        <f>SUMIFS(data!$G:$G,data!$C:$C,$B$594,data!$D:$D,$B$615,data!$F:$F,M$4,data!$E:$E,$B624,data!$H:$H,ПФ2026!M$5)</f>
        <v>0</v>
      </c>
      <c r="N624" s="30">
        <f>SUMIFS(data!$G:$G,data!$C:$C,$B$594,data!$D:$D,$B$615,data!$F:$F,M$4,data!$E:$E,$B624,data!$H:$H,ПФ2026!N$5)</f>
        <v>0</v>
      </c>
      <c r="O624" s="28">
        <f>SUMIFS(data!$G:$G,data!$C:$C,$B$594,data!$D:$D,$B$615,data!$F:$F,O$4,data!$E:$E,$B624,data!$H:$H,ПФ2026!O$5)</f>
        <v>0</v>
      </c>
      <c r="P624" s="29">
        <f>SUMIFS(data!$G:$G,data!$C:$C,$B$594,data!$D:$D,$B$615,data!$F:$F,O$4,data!$E:$E,$B624,data!$H:$H,ПФ2026!P$5)</f>
        <v>0</v>
      </c>
      <c r="Q624" s="29">
        <f>SUMIFS(data!$G:$G,data!$C:$C,$B$594,data!$D:$D,$B$615,data!$F:$F,Q$4,data!$E:$E,$B624,data!$H:$H,ПФ2026!Q$5)</f>
        <v>0</v>
      </c>
      <c r="R624" s="29">
        <f>SUMIFS(data!$G:$G,data!$C:$C,$B$594,data!$D:$D,$B$615,data!$F:$F,Q$4,data!$E:$E,$B624,data!$H:$H,ПФ2026!R$5)</f>
        <v>0</v>
      </c>
      <c r="S624" s="29">
        <f>SUMIFS(data!$G:$G,data!$C:$C,$B$594,data!$D:$D,$B$615,data!$F:$F,S$4,data!$E:$E,$B624,data!$H:$H,ПФ2026!S$5)</f>
        <v>0</v>
      </c>
      <c r="T624" s="30">
        <f>SUMIFS(data!$G:$G,data!$C:$C,$B$594,data!$D:$D,$B$615,data!$F:$F,S$4,data!$E:$E,$B624,data!$H:$H,ПФ2026!T$5)</f>
        <v>0</v>
      </c>
      <c r="U624" s="28">
        <f>SUMIFS(data!$G:$G,data!$C:$C,$B$594,data!$D:$D,$B$615,data!$F:$F,U$4,data!$E:$E,$B624,data!$H:$H,ПФ2026!U$5)</f>
        <v>0</v>
      </c>
      <c r="V624" s="29">
        <f>SUMIFS(data!$G:$G,data!$C:$C,$B$594,data!$D:$D,$B$615,data!$F:$F,U$4,data!$E:$E,$B624,data!$H:$H,ПФ2026!V$5)</f>
        <v>0</v>
      </c>
      <c r="W624" s="29">
        <f>SUMIFS(data!$G:$G,data!$C:$C,$B$594,data!$D:$D,$B$615,data!$F:$F,W$4,data!$E:$E,$B624,data!$H:$H,ПФ2026!W$5)</f>
        <v>0</v>
      </c>
      <c r="X624" s="29">
        <f>SUMIFS(data!$G:$G,data!$C:$C,$B$594,data!$D:$D,$B$615,data!$F:$F,W$4,data!$E:$E,$B624,data!$H:$H,ПФ2026!X$5)</f>
        <v>0</v>
      </c>
      <c r="Y624" s="29">
        <f>SUMIFS(data!$G:$G,data!$C:$C,$B$594,data!$D:$D,$B$615,data!$F:$F,Y$4,data!$E:$E,$B624,data!$H:$H,ПФ2026!Y$5)</f>
        <v>0</v>
      </c>
      <c r="Z624" s="30">
        <f>SUMIFS(data!$G:$G,data!$C:$C,$B$594,data!$D:$D,$B$615,data!$F:$F,Y$4,data!$E:$E,$B624,data!$H:$H,ПФ2026!Z$5)</f>
        <v>0</v>
      </c>
      <c r="AA624" s="23">
        <f t="shared" si="188"/>
        <v>-2233597.5590181733</v>
      </c>
      <c r="AB624" s="25">
        <f t="shared" si="182"/>
        <v>-266.2</v>
      </c>
      <c r="AC624" s="31">
        <f t="shared" si="177"/>
        <v>1.1917992967229693E-4</v>
      </c>
    </row>
    <row r="625" spans="2:29" ht="16.5" hidden="1" outlineLevel="1" x14ac:dyDescent="0.35">
      <c r="B625" s="37" t="s">
        <v>173</v>
      </c>
      <c r="C625" s="28">
        <f>SUMIFS(data!$G:$G,data!$C:$C,$B$594,data!$D:$D,$B$615,data!$F:$F,C$4,data!$E:$E,$B625,data!$H:$H,ПФ2026!C$5)</f>
        <v>0</v>
      </c>
      <c r="D625" s="29">
        <f>SUMIFS(data!$G:$G,data!$C:$C,$B$594,data!$D:$D,$B$615,data!$F:$F,C$4,data!$E:$E,$B625,data!$H:$H,ПФ2026!D$5)</f>
        <v>0</v>
      </c>
      <c r="E625" s="29">
        <f>SUMIFS(data!$G:$G,data!$C:$C,$B$594,data!$D:$D,$B$615,data!$F:$F,E$4,data!$E:$E,$B625,data!$H:$H,ПФ2026!E$5)</f>
        <v>0</v>
      </c>
      <c r="F625" s="29">
        <f>SUMIFS(data!$G:$G,data!$C:$C,$B$594,data!$D:$D,$B$615,data!$F:$F,E$4,data!$E:$E,$B625,data!$H:$H,ПФ2026!F$5)</f>
        <v>0</v>
      </c>
      <c r="G625" s="29">
        <f>SUMIFS(data!$G:$G,data!$C:$C,$B$594,data!$D:$D,$B$615,data!$F:$F,G$4,data!$E:$E,$B625,data!$H:$H,ПФ2026!G$5)</f>
        <v>0</v>
      </c>
      <c r="H625" s="30">
        <f>SUMIFS(data!$G:$G,data!$C:$C,$B$594,data!$D:$D,$B$615,data!$F:$F,G$4,data!$E:$E,$B625,data!$H:$H,ПФ2026!H$5)</f>
        <v>0</v>
      </c>
      <c r="I625" s="29">
        <f>SUMIFS(data!$G:$G,data!$C:$C,$B$594,data!$D:$D,$B$615,data!$F:$F,I$4,data!$E:$E,$B625,data!$H:$H,ПФ2026!I$5)</f>
        <v>0</v>
      </c>
      <c r="J625" s="29">
        <f>SUMIFS(data!$G:$G,data!$C:$C,$B$594,data!$D:$D,$B$615,data!$F:$F,I$4,data!$E:$E,$B625,data!$H:$H,ПФ2026!J$5)</f>
        <v>0</v>
      </c>
      <c r="K625" s="29">
        <f>SUMIFS(data!$G:$G,data!$C:$C,$B$594,data!$D:$D,$B$615,data!$F:$F,K$4,data!$E:$E,$B625,data!$H:$H,ПФ2026!K$5)</f>
        <v>0</v>
      </c>
      <c r="L625" s="29">
        <f>SUMIFS(data!$G:$G,data!$C:$C,$B$594,data!$D:$D,$B$615,data!$F:$F,K$4,data!$E:$E,$B625,data!$H:$H,ПФ2026!L$5)</f>
        <v>-3640</v>
      </c>
      <c r="M625" s="29">
        <f>SUMIFS(data!$G:$G,data!$C:$C,$B$594,data!$D:$D,$B$615,data!$F:$F,M$4,data!$E:$E,$B625,data!$H:$H,ПФ2026!M$5)</f>
        <v>0</v>
      </c>
      <c r="N625" s="30">
        <f>SUMIFS(data!$G:$G,data!$C:$C,$B$594,data!$D:$D,$B$615,data!$F:$F,M$4,data!$E:$E,$B625,data!$H:$H,ПФ2026!N$5)</f>
        <v>0</v>
      </c>
      <c r="O625" s="28">
        <f>SUMIFS(data!$G:$G,data!$C:$C,$B$594,data!$D:$D,$B$615,data!$F:$F,O$4,data!$E:$E,$B625,data!$H:$H,ПФ2026!O$5)</f>
        <v>0</v>
      </c>
      <c r="P625" s="29">
        <f>SUMIFS(data!$G:$G,data!$C:$C,$B$594,data!$D:$D,$B$615,data!$F:$F,O$4,data!$E:$E,$B625,data!$H:$H,ПФ2026!P$5)</f>
        <v>0</v>
      </c>
      <c r="Q625" s="29">
        <f>SUMIFS(data!$G:$G,data!$C:$C,$B$594,data!$D:$D,$B$615,data!$F:$F,Q$4,data!$E:$E,$B625,data!$H:$H,ПФ2026!Q$5)</f>
        <v>0</v>
      </c>
      <c r="R625" s="29">
        <f>SUMIFS(data!$G:$G,data!$C:$C,$B$594,data!$D:$D,$B$615,data!$F:$F,Q$4,data!$E:$E,$B625,data!$H:$H,ПФ2026!R$5)</f>
        <v>0</v>
      </c>
      <c r="S625" s="29">
        <f>SUMIFS(data!$G:$G,data!$C:$C,$B$594,data!$D:$D,$B$615,data!$F:$F,S$4,data!$E:$E,$B625,data!$H:$H,ПФ2026!S$5)</f>
        <v>0</v>
      </c>
      <c r="T625" s="30">
        <f>SUMIFS(data!$G:$G,data!$C:$C,$B$594,data!$D:$D,$B$615,data!$F:$F,S$4,data!$E:$E,$B625,data!$H:$H,ПФ2026!T$5)</f>
        <v>0</v>
      </c>
      <c r="U625" s="28">
        <f>SUMIFS(data!$G:$G,data!$C:$C,$B$594,data!$D:$D,$B$615,data!$F:$F,U$4,data!$E:$E,$B625,data!$H:$H,ПФ2026!U$5)</f>
        <v>0</v>
      </c>
      <c r="V625" s="29">
        <f>SUMIFS(data!$G:$G,data!$C:$C,$B$594,data!$D:$D,$B$615,data!$F:$F,U$4,data!$E:$E,$B625,data!$H:$H,ПФ2026!V$5)</f>
        <v>0</v>
      </c>
      <c r="W625" s="29">
        <f>SUMIFS(data!$G:$G,data!$C:$C,$B$594,data!$D:$D,$B$615,data!$F:$F,W$4,data!$E:$E,$B625,data!$H:$H,ПФ2026!W$5)</f>
        <v>0</v>
      </c>
      <c r="X625" s="29">
        <f>SUMIFS(data!$G:$G,data!$C:$C,$B$594,data!$D:$D,$B$615,data!$F:$F,W$4,data!$E:$E,$B625,data!$H:$H,ПФ2026!X$5)</f>
        <v>0</v>
      </c>
      <c r="Y625" s="29">
        <f>SUMIFS(data!$G:$G,data!$C:$C,$B$594,data!$D:$D,$B$615,data!$F:$F,Y$4,data!$E:$E,$B625,data!$H:$H,ПФ2026!Y$5)</f>
        <v>0</v>
      </c>
      <c r="Z625" s="30">
        <f>SUMIFS(data!$G:$G,data!$C:$C,$B$594,data!$D:$D,$B$615,data!$F:$F,Y$4,data!$E:$E,$B625,data!$H:$H,ПФ2026!Z$5)</f>
        <v>0</v>
      </c>
      <c r="AA625" s="23">
        <f t="shared" si="188"/>
        <v>-689400</v>
      </c>
      <c r="AB625" s="25">
        <f t="shared" si="182"/>
        <v>-3640</v>
      </c>
      <c r="AC625" s="31">
        <f t="shared" si="177"/>
        <v>5.2799535828256458E-3</v>
      </c>
    </row>
    <row r="626" spans="2:29" ht="16.5" hidden="1" outlineLevel="1" x14ac:dyDescent="0.35">
      <c r="B626" s="37" t="s">
        <v>176</v>
      </c>
      <c r="C626" s="28">
        <f>SUMIFS(data!$G:$G,data!$C:$C,$B$594,data!$D:$D,$B$615,data!$F:$F,C$4,data!$E:$E,$B626,data!$H:$H,ПФ2026!C$5)</f>
        <v>0</v>
      </c>
      <c r="D626" s="29">
        <f>SUMIFS(data!$G:$G,data!$C:$C,$B$594,data!$D:$D,$B$615,data!$F:$F,C$4,data!$E:$E,$B626,data!$H:$H,ПФ2026!D$5)</f>
        <v>0</v>
      </c>
      <c r="E626" s="29">
        <f>SUMIFS(data!$G:$G,data!$C:$C,$B$594,data!$D:$D,$B$615,data!$F:$F,E$4,data!$E:$E,$B626,data!$H:$H,ПФ2026!E$5)</f>
        <v>0</v>
      </c>
      <c r="F626" s="29">
        <f>SUMIFS(data!$G:$G,data!$C:$C,$B$594,data!$D:$D,$B$615,data!$F:$F,E$4,data!$E:$E,$B626,data!$H:$H,ПФ2026!F$5)</f>
        <v>0</v>
      </c>
      <c r="G626" s="29">
        <f>SUMIFS(data!$G:$G,data!$C:$C,$B$594,data!$D:$D,$B$615,data!$F:$F,G$4,data!$E:$E,$B626,data!$H:$H,ПФ2026!G$5)</f>
        <v>0</v>
      </c>
      <c r="H626" s="30">
        <f>SUMIFS(data!$G:$G,data!$C:$C,$B$594,data!$D:$D,$B$615,data!$F:$F,G$4,data!$E:$E,$B626,data!$H:$H,ПФ2026!H$5)</f>
        <v>0</v>
      </c>
      <c r="I626" s="29">
        <f>SUMIFS(data!$G:$G,data!$C:$C,$B$594,data!$D:$D,$B$615,data!$F:$F,I$4,data!$E:$E,$B626,data!$H:$H,ПФ2026!I$5)</f>
        <v>0</v>
      </c>
      <c r="J626" s="29">
        <f>SUMIFS(data!$G:$G,data!$C:$C,$B$594,data!$D:$D,$B$615,data!$F:$F,I$4,data!$E:$E,$B626,data!$H:$H,ПФ2026!J$5)</f>
        <v>0</v>
      </c>
      <c r="K626" s="29">
        <f>SUMIFS(data!$G:$G,data!$C:$C,$B$594,data!$D:$D,$B$615,data!$F:$F,K$4,data!$E:$E,$B626,data!$H:$H,ПФ2026!K$5)</f>
        <v>0</v>
      </c>
      <c r="L626" s="29">
        <f>SUMIFS(data!$G:$G,data!$C:$C,$B$594,data!$D:$D,$B$615,data!$F:$F,K$4,data!$E:$E,$B626,data!$H:$H,ПФ2026!L$5)</f>
        <v>0</v>
      </c>
      <c r="M626" s="29">
        <f>SUMIFS(data!$G:$G,data!$C:$C,$B$594,data!$D:$D,$B$615,data!$F:$F,M$4,data!$E:$E,$B626,data!$H:$H,ПФ2026!M$5)</f>
        <v>0</v>
      </c>
      <c r="N626" s="30">
        <f>SUMIFS(data!$G:$G,data!$C:$C,$B$594,data!$D:$D,$B$615,data!$F:$F,M$4,data!$E:$E,$B626,data!$H:$H,ПФ2026!N$5)</f>
        <v>0</v>
      </c>
      <c r="O626" s="28">
        <f>SUMIFS(data!$G:$G,data!$C:$C,$B$594,data!$D:$D,$B$615,data!$F:$F,O$4,data!$E:$E,$B626,data!$H:$H,ПФ2026!O$5)</f>
        <v>0</v>
      </c>
      <c r="P626" s="29">
        <f>SUMIFS(data!$G:$G,data!$C:$C,$B$594,data!$D:$D,$B$615,data!$F:$F,O$4,data!$E:$E,$B626,data!$H:$H,ПФ2026!P$5)</f>
        <v>0</v>
      </c>
      <c r="Q626" s="29">
        <f>SUMIFS(data!$G:$G,data!$C:$C,$B$594,data!$D:$D,$B$615,data!$F:$F,Q$4,data!$E:$E,$B626,data!$H:$H,ПФ2026!Q$5)</f>
        <v>0</v>
      </c>
      <c r="R626" s="29">
        <f>SUMIFS(data!$G:$G,data!$C:$C,$B$594,data!$D:$D,$B$615,data!$F:$F,Q$4,data!$E:$E,$B626,data!$H:$H,ПФ2026!R$5)</f>
        <v>0</v>
      </c>
      <c r="S626" s="29">
        <f>SUMIFS(data!$G:$G,data!$C:$C,$B$594,data!$D:$D,$B$615,data!$F:$F,S$4,data!$E:$E,$B626,data!$H:$H,ПФ2026!S$5)</f>
        <v>0</v>
      </c>
      <c r="T626" s="30">
        <f>SUMIFS(data!$G:$G,data!$C:$C,$B$594,data!$D:$D,$B$615,data!$F:$F,S$4,data!$E:$E,$B626,data!$H:$H,ПФ2026!T$5)</f>
        <v>0</v>
      </c>
      <c r="U626" s="28">
        <f>SUMIFS(data!$G:$G,data!$C:$C,$B$594,data!$D:$D,$B$615,data!$F:$F,U$4,data!$E:$E,$B626,data!$H:$H,ПФ2026!U$5)</f>
        <v>0</v>
      </c>
      <c r="V626" s="29">
        <f>SUMIFS(data!$G:$G,data!$C:$C,$B$594,data!$D:$D,$B$615,data!$F:$F,U$4,data!$E:$E,$B626,data!$H:$H,ПФ2026!V$5)</f>
        <v>0</v>
      </c>
      <c r="W626" s="29">
        <f>SUMIFS(data!$G:$G,data!$C:$C,$B$594,data!$D:$D,$B$615,data!$F:$F,W$4,data!$E:$E,$B626,data!$H:$H,ПФ2026!W$5)</f>
        <v>0</v>
      </c>
      <c r="X626" s="29">
        <f>SUMIFS(data!$G:$G,data!$C:$C,$B$594,data!$D:$D,$B$615,data!$F:$F,W$4,data!$E:$E,$B626,data!$H:$H,ПФ2026!X$5)</f>
        <v>0</v>
      </c>
      <c r="Y626" s="29">
        <f>SUMIFS(data!$G:$G,data!$C:$C,$B$594,data!$D:$D,$B$615,data!$F:$F,Y$4,data!$E:$E,$B626,data!$H:$H,ПФ2026!Y$5)</f>
        <v>0</v>
      </c>
      <c r="Z626" s="30">
        <f>SUMIFS(data!$G:$G,data!$C:$C,$B$594,data!$D:$D,$B$615,data!$F:$F,Y$4,data!$E:$E,$B626,data!$H:$H,ПФ2026!Z$5)</f>
        <v>0</v>
      </c>
      <c r="AA626" s="23">
        <f t="shared" si="188"/>
        <v>-40000</v>
      </c>
      <c r="AB626" s="25">
        <f t="shared" si="182"/>
        <v>0</v>
      </c>
      <c r="AC626" s="31">
        <f t="shared" si="177"/>
        <v>0</v>
      </c>
    </row>
    <row r="627" spans="2:29" ht="16.5" hidden="1" outlineLevel="1" x14ac:dyDescent="0.35">
      <c r="B627" s="37" t="s">
        <v>144</v>
      </c>
      <c r="C627" s="28">
        <f>SUMIFS(data!$G:$G,data!$C:$C,$B$594,data!$D:$D,$B$615,data!$F:$F,C$4,data!$E:$E,$B627,data!$H:$H,ПФ2026!C$5)</f>
        <v>0</v>
      </c>
      <c r="D627" s="29">
        <f>SUMIFS(data!$G:$G,data!$C:$C,$B$594,data!$D:$D,$B$615,data!$F:$F,C$4,data!$E:$E,$B627,data!$H:$H,ПФ2026!D$5)</f>
        <v>0</v>
      </c>
      <c r="E627" s="29">
        <f>SUMIFS(data!$G:$G,data!$C:$C,$B$594,data!$D:$D,$B$615,data!$F:$F,E$4,data!$E:$E,$B627,data!$H:$H,ПФ2026!E$5)</f>
        <v>-3000</v>
      </c>
      <c r="F627" s="29">
        <f>SUMIFS(data!$G:$G,data!$C:$C,$B$594,data!$D:$D,$B$615,data!$F:$F,E$4,data!$E:$E,$B627,data!$H:$H,ПФ2026!F$5)</f>
        <v>0</v>
      </c>
      <c r="G627" s="29">
        <f>SUMIFS(data!$G:$G,data!$C:$C,$B$594,data!$D:$D,$B$615,data!$F:$F,G$4,data!$E:$E,$B627,data!$H:$H,ПФ2026!G$5)</f>
        <v>-60000</v>
      </c>
      <c r="H627" s="30">
        <f>SUMIFS(data!$G:$G,data!$C:$C,$B$594,data!$D:$D,$B$615,data!$F:$F,G$4,data!$E:$E,$B627,data!$H:$H,ПФ2026!H$5)</f>
        <v>0</v>
      </c>
      <c r="I627" s="29">
        <f>SUMIFS(data!$G:$G,data!$C:$C,$B$594,data!$D:$D,$B$615,data!$F:$F,I$4,data!$E:$E,$B627,data!$H:$H,ПФ2026!I$5)</f>
        <v>-50000</v>
      </c>
      <c r="J627" s="29">
        <f>SUMIFS(data!$G:$G,data!$C:$C,$B$594,data!$D:$D,$B$615,data!$F:$F,I$4,data!$E:$E,$B627,data!$H:$H,ПФ2026!J$5)</f>
        <v>0</v>
      </c>
      <c r="K627" s="29">
        <f>SUMIFS(data!$G:$G,data!$C:$C,$B$594,data!$D:$D,$B$615,data!$F:$F,K$4,data!$E:$E,$B627,data!$H:$H,ПФ2026!K$5)</f>
        <v>-103000</v>
      </c>
      <c r="L627" s="29">
        <f>SUMIFS(data!$G:$G,data!$C:$C,$B$594,data!$D:$D,$B$615,data!$F:$F,K$4,data!$E:$E,$B627,data!$H:$H,ПФ2026!L$5)</f>
        <v>0</v>
      </c>
      <c r="M627" s="29">
        <f>SUMIFS(data!$G:$G,data!$C:$C,$B$594,data!$D:$D,$B$615,data!$F:$F,M$4,data!$E:$E,$B627,data!$H:$H,ПФ2026!M$5)</f>
        <v>-150000</v>
      </c>
      <c r="N627" s="30">
        <f>SUMIFS(data!$G:$G,data!$C:$C,$B$594,data!$D:$D,$B$615,data!$F:$F,M$4,data!$E:$E,$B627,data!$H:$H,ПФ2026!N$5)</f>
        <v>0</v>
      </c>
      <c r="O627" s="28">
        <f>SUMIFS(data!$G:$G,data!$C:$C,$B$594,data!$D:$D,$B$615,data!$F:$F,O$4,data!$E:$E,$B627,data!$H:$H,ПФ2026!O$5)</f>
        <v>0</v>
      </c>
      <c r="P627" s="29">
        <f>SUMIFS(data!$G:$G,data!$C:$C,$B$594,data!$D:$D,$B$615,data!$F:$F,O$4,data!$E:$E,$B627,data!$H:$H,ПФ2026!P$5)</f>
        <v>0</v>
      </c>
      <c r="Q627" s="29">
        <f>SUMIFS(data!$G:$G,data!$C:$C,$B$594,data!$D:$D,$B$615,data!$F:$F,Q$4,data!$E:$E,$B627,data!$H:$H,ПФ2026!Q$5)</f>
        <v>-3000</v>
      </c>
      <c r="R627" s="29">
        <f>SUMIFS(data!$G:$G,data!$C:$C,$B$594,data!$D:$D,$B$615,data!$F:$F,Q$4,data!$E:$E,$B627,data!$H:$H,ПФ2026!R$5)</f>
        <v>0</v>
      </c>
      <c r="S627" s="29">
        <f>SUMIFS(data!$G:$G,data!$C:$C,$B$594,data!$D:$D,$B$615,data!$F:$F,S$4,data!$E:$E,$B627,data!$H:$H,ПФ2026!S$5)</f>
        <v>0</v>
      </c>
      <c r="T627" s="30">
        <f>SUMIFS(data!$G:$G,data!$C:$C,$B$594,data!$D:$D,$B$615,data!$F:$F,S$4,data!$E:$E,$B627,data!$H:$H,ПФ2026!T$5)</f>
        <v>0</v>
      </c>
      <c r="U627" s="28">
        <f>SUMIFS(data!$G:$G,data!$C:$C,$B$594,data!$D:$D,$B$615,data!$F:$F,U$4,data!$E:$E,$B627,data!$H:$H,ПФ2026!U$5)</f>
        <v>0</v>
      </c>
      <c r="V627" s="29">
        <f>SUMIFS(data!$G:$G,data!$C:$C,$B$594,data!$D:$D,$B$615,data!$F:$F,U$4,data!$E:$E,$B627,data!$H:$H,ПФ2026!V$5)</f>
        <v>0</v>
      </c>
      <c r="W627" s="29">
        <f>SUMIFS(data!$G:$G,data!$C:$C,$B$594,data!$D:$D,$B$615,data!$F:$F,W$4,data!$E:$E,$B627,data!$H:$H,ПФ2026!W$5)</f>
        <v>-3000</v>
      </c>
      <c r="X627" s="29">
        <f>SUMIFS(data!$G:$G,data!$C:$C,$B$594,data!$D:$D,$B$615,data!$F:$F,W$4,data!$E:$E,$B627,data!$H:$H,ПФ2026!X$5)</f>
        <v>0</v>
      </c>
      <c r="Y627" s="29">
        <f>SUMIFS(data!$G:$G,data!$C:$C,$B$594,data!$D:$D,$B$615,data!$F:$F,Y$4,data!$E:$E,$B627,data!$H:$H,ПФ2026!Y$5)</f>
        <v>0</v>
      </c>
      <c r="Z627" s="30">
        <f>SUMIFS(data!$G:$G,data!$C:$C,$B$594,data!$D:$D,$B$615,data!$F:$F,Y$4,data!$E:$E,$B627,data!$H:$H,ПФ2026!Z$5)</f>
        <v>0</v>
      </c>
      <c r="AA627" s="23">
        <f t="shared" si="188"/>
        <v>-372000</v>
      </c>
      <c r="AB627" s="25">
        <f t="shared" si="182"/>
        <v>0</v>
      </c>
      <c r="AC627" s="31">
        <f t="shared" si="177"/>
        <v>0</v>
      </c>
    </row>
    <row r="628" spans="2:29" ht="16.5" hidden="1" outlineLevel="1" x14ac:dyDescent="0.35">
      <c r="B628" s="37" t="s">
        <v>177</v>
      </c>
      <c r="C628" s="28">
        <f>SUMIFS(data!$G:$G,data!$C:$C,$B$594,data!$D:$D,$B$615,data!$F:$F,C$4,data!$E:$E,$B628,data!$H:$H,ПФ2026!C$5)</f>
        <v>0</v>
      </c>
      <c r="D628" s="29">
        <f>SUMIFS(data!$G:$G,data!$C:$C,$B$594,data!$D:$D,$B$615,data!$F:$F,C$4,data!$E:$E,$B628,data!$H:$H,ПФ2026!D$5)</f>
        <v>0</v>
      </c>
      <c r="E628" s="29">
        <f>SUMIFS(data!$G:$G,data!$C:$C,$B$594,data!$D:$D,$B$615,data!$F:$F,E$4,data!$E:$E,$B628,data!$H:$H,ПФ2026!E$5)</f>
        <v>0</v>
      </c>
      <c r="F628" s="29">
        <f>SUMIFS(data!$G:$G,data!$C:$C,$B$594,data!$D:$D,$B$615,data!$F:$F,E$4,data!$E:$E,$B628,data!$H:$H,ПФ2026!F$5)</f>
        <v>0</v>
      </c>
      <c r="G628" s="29">
        <f>SUMIFS(data!$G:$G,data!$C:$C,$B$594,data!$D:$D,$B$615,data!$F:$F,G$4,data!$E:$E,$B628,data!$H:$H,ПФ2026!G$5)</f>
        <v>0</v>
      </c>
      <c r="H628" s="30">
        <f>SUMIFS(data!$G:$G,data!$C:$C,$B$594,data!$D:$D,$B$615,data!$F:$F,G$4,data!$E:$E,$B628,data!$H:$H,ПФ2026!H$5)</f>
        <v>0</v>
      </c>
      <c r="I628" s="29">
        <f>SUMIFS(data!$G:$G,data!$C:$C,$B$594,data!$D:$D,$B$615,data!$F:$F,I$4,data!$E:$E,$B628,data!$H:$H,ПФ2026!I$5)</f>
        <v>0</v>
      </c>
      <c r="J628" s="29">
        <f>SUMIFS(data!$G:$G,data!$C:$C,$B$594,data!$D:$D,$B$615,data!$F:$F,I$4,data!$E:$E,$B628,data!$H:$H,ПФ2026!J$5)</f>
        <v>0</v>
      </c>
      <c r="K628" s="29">
        <f>SUMIFS(data!$G:$G,data!$C:$C,$B$594,data!$D:$D,$B$615,data!$F:$F,K$4,data!$E:$E,$B628,data!$H:$H,ПФ2026!K$5)</f>
        <v>0</v>
      </c>
      <c r="L628" s="29">
        <f>SUMIFS(data!$G:$G,data!$C:$C,$B$594,data!$D:$D,$B$615,data!$F:$F,K$4,data!$E:$E,$B628,data!$H:$H,ПФ2026!L$5)</f>
        <v>0</v>
      </c>
      <c r="M628" s="29">
        <f>SUMIFS(data!$G:$G,data!$C:$C,$B$594,data!$D:$D,$B$615,data!$F:$F,M$4,data!$E:$E,$B628,data!$H:$H,ПФ2026!M$5)</f>
        <v>0</v>
      </c>
      <c r="N628" s="30">
        <f>SUMIFS(data!$G:$G,data!$C:$C,$B$594,data!$D:$D,$B$615,data!$F:$F,M$4,data!$E:$E,$B628,data!$H:$H,ПФ2026!N$5)</f>
        <v>0</v>
      </c>
      <c r="O628" s="28">
        <f>SUMIFS(data!$G:$G,data!$C:$C,$B$594,data!$D:$D,$B$615,data!$F:$F,O$4,data!$E:$E,$B628,data!$H:$H,ПФ2026!O$5)</f>
        <v>0</v>
      </c>
      <c r="P628" s="29">
        <f>SUMIFS(data!$G:$G,data!$C:$C,$B$594,data!$D:$D,$B$615,data!$F:$F,O$4,data!$E:$E,$B628,data!$H:$H,ПФ2026!P$5)</f>
        <v>0</v>
      </c>
      <c r="Q628" s="29">
        <f>SUMIFS(data!$G:$G,data!$C:$C,$B$594,data!$D:$D,$B$615,data!$F:$F,Q$4,data!$E:$E,$B628,data!$H:$H,ПФ2026!Q$5)</f>
        <v>0</v>
      </c>
      <c r="R628" s="29">
        <f>SUMIFS(data!$G:$G,data!$C:$C,$B$594,data!$D:$D,$B$615,data!$F:$F,Q$4,data!$E:$E,$B628,data!$H:$H,ПФ2026!R$5)</f>
        <v>0</v>
      </c>
      <c r="S628" s="29">
        <f>SUMIFS(data!$G:$G,data!$C:$C,$B$594,data!$D:$D,$B$615,data!$F:$F,S$4,data!$E:$E,$B628,data!$H:$H,ПФ2026!S$5)</f>
        <v>0</v>
      </c>
      <c r="T628" s="30">
        <f>SUMIFS(data!$G:$G,data!$C:$C,$B$594,data!$D:$D,$B$615,data!$F:$F,S$4,data!$E:$E,$B628,data!$H:$H,ПФ2026!T$5)</f>
        <v>0</v>
      </c>
      <c r="U628" s="28">
        <f>SUMIFS(data!$G:$G,data!$C:$C,$B$594,data!$D:$D,$B$615,data!$F:$F,U$4,data!$E:$E,$B628,data!$H:$H,ПФ2026!U$5)</f>
        <v>0</v>
      </c>
      <c r="V628" s="29">
        <f>SUMIFS(data!$G:$G,data!$C:$C,$B$594,data!$D:$D,$B$615,data!$F:$F,U$4,data!$E:$E,$B628,data!$H:$H,ПФ2026!V$5)</f>
        <v>0</v>
      </c>
      <c r="W628" s="29">
        <f>SUMIFS(data!$G:$G,data!$C:$C,$B$594,data!$D:$D,$B$615,data!$F:$F,W$4,data!$E:$E,$B628,data!$H:$H,ПФ2026!W$5)</f>
        <v>0</v>
      </c>
      <c r="X628" s="29">
        <f>SUMIFS(data!$G:$G,data!$C:$C,$B$594,data!$D:$D,$B$615,data!$F:$F,W$4,data!$E:$E,$B628,data!$H:$H,ПФ2026!X$5)</f>
        <v>0</v>
      </c>
      <c r="Y628" s="29">
        <f>SUMIFS(data!$G:$G,data!$C:$C,$B$594,data!$D:$D,$B$615,data!$F:$F,Y$4,data!$E:$E,$B628,data!$H:$H,ПФ2026!Y$5)</f>
        <v>0</v>
      </c>
      <c r="Z628" s="30">
        <f>SUMIFS(data!$G:$G,data!$C:$C,$B$594,data!$D:$D,$B$615,data!$F:$F,Y$4,data!$E:$E,$B628,data!$H:$H,ПФ2026!Z$5)</f>
        <v>0</v>
      </c>
      <c r="AA628" s="23">
        <f t="shared" si="188"/>
        <v>0</v>
      </c>
      <c r="AB628" s="25">
        <f t="shared" si="182"/>
        <v>0</v>
      </c>
      <c r="AC628" s="31">
        <f t="shared" si="177"/>
        <v>0</v>
      </c>
    </row>
    <row r="629" spans="2:29" s="36" customFormat="1" ht="14.25" collapsed="1" x14ac:dyDescent="0.35">
      <c r="B629" s="22" t="s">
        <v>62</v>
      </c>
      <c r="C629" s="32">
        <f>SUM(C630:C631)</f>
        <v>-47266.666666666664</v>
      </c>
      <c r="D629" s="70">
        <f t="shared" ref="D629:Z629" si="192">SUM(D630:D631)</f>
        <v>0</v>
      </c>
      <c r="E629" s="70">
        <f t="shared" si="192"/>
        <v>-47266.666666666664</v>
      </c>
      <c r="F629" s="70">
        <f t="shared" si="192"/>
        <v>0</v>
      </c>
      <c r="G629" s="70">
        <f t="shared" si="192"/>
        <v>-47266.666666666664</v>
      </c>
      <c r="H629" s="34">
        <f t="shared" si="192"/>
        <v>0</v>
      </c>
      <c r="I629" s="70">
        <f t="shared" si="192"/>
        <v>-47266.666666666664</v>
      </c>
      <c r="J629" s="33">
        <f t="shared" si="192"/>
        <v>0</v>
      </c>
      <c r="K629" s="33">
        <f t="shared" si="192"/>
        <v>-47266.666666666664</v>
      </c>
      <c r="L629" s="33">
        <f t="shared" si="192"/>
        <v>0</v>
      </c>
      <c r="M629" s="33">
        <f t="shared" si="192"/>
        <v>-47266.666666666664</v>
      </c>
      <c r="N629" s="34">
        <f t="shared" si="192"/>
        <v>0</v>
      </c>
      <c r="O629" s="32">
        <f t="shared" si="192"/>
        <v>-47266.666666666664</v>
      </c>
      <c r="P629" s="33">
        <f t="shared" si="192"/>
        <v>0</v>
      </c>
      <c r="Q629" s="33">
        <f t="shared" si="192"/>
        <v>-47266.666666666664</v>
      </c>
      <c r="R629" s="33">
        <f t="shared" si="192"/>
        <v>0</v>
      </c>
      <c r="S629" s="33">
        <f t="shared" si="192"/>
        <v>-47266.666666666664</v>
      </c>
      <c r="T629" s="34">
        <f t="shared" si="192"/>
        <v>0</v>
      </c>
      <c r="U629" s="32">
        <f t="shared" si="192"/>
        <v>-1047266.6666666666</v>
      </c>
      <c r="V629" s="33">
        <f t="shared" si="192"/>
        <v>0</v>
      </c>
      <c r="W629" s="33">
        <f t="shared" si="192"/>
        <v>-47266.666666666664</v>
      </c>
      <c r="X629" s="33">
        <f t="shared" si="192"/>
        <v>0</v>
      </c>
      <c r="Y629" s="33">
        <f t="shared" si="192"/>
        <v>-47266.666666666664</v>
      </c>
      <c r="Z629" s="34">
        <f t="shared" si="192"/>
        <v>0</v>
      </c>
      <c r="AA629" s="23">
        <f>SUM(C629,E629,G629,I629,K629,M629,O696,O629,Q629,S629,Y629,W629,U629)</f>
        <v>-1567200</v>
      </c>
      <c r="AB629" s="25">
        <f t="shared" si="182"/>
        <v>0</v>
      </c>
      <c r="AC629" s="26">
        <f t="shared" si="177"/>
        <v>0</v>
      </c>
    </row>
    <row r="630" spans="2:29" ht="16.5" hidden="1" outlineLevel="1" x14ac:dyDescent="0.35">
      <c r="B630" s="37" t="s">
        <v>78</v>
      </c>
      <c r="C630" s="28">
        <f>SUMIFS(data!$G:$G,data!$C:$C,$B$594,data!$D:$D,$B$629,data!$F:$F,C$4,data!$E:$E,$B630,data!$H:$H,ПФ2026!C$5)</f>
        <v>-5600</v>
      </c>
      <c r="D630" s="29">
        <f>SUMIFS(data!$G:$G,data!$C:$C,$B$594,data!$D:$D,$B$629,data!$F:$F,D$4,data!$E:$E,$B630,data!$H:$H,ПФ2026!D$5)</f>
        <v>0</v>
      </c>
      <c r="E630" s="29">
        <f>SUMIFS(data!$G:$G,data!$C:$C,$B$594,data!$D:$D,$B$629,data!$F:$F,E$4,data!$E:$E,$B630,data!$H:$H,ПФ2026!E$5)</f>
        <v>-5600</v>
      </c>
      <c r="F630" s="29">
        <f>SUMIFS(data!$G:$G,data!$C:$C,$B$594,data!$D:$D,$B$629,data!$F:$F,F$4,data!$E:$E,$B630,data!$H:$H,ПФ2026!F$5)</f>
        <v>0</v>
      </c>
      <c r="G630" s="29">
        <f>SUMIFS(data!$G:$G,data!$C:$C,$B$594,data!$D:$D,$B$629,data!$F:$F,G$4,data!$E:$E,$B630,data!$H:$H,ПФ2026!G$5)</f>
        <v>-5600</v>
      </c>
      <c r="H630" s="30">
        <f>SUMIFS(data!$G:$G,data!$C:$C,$B$594,data!$D:$D,$B$629,data!$F:$F,H$4,data!$E:$E,$B630,data!$H:$H,ПФ2026!H$5)</f>
        <v>0</v>
      </c>
      <c r="I630" s="29">
        <f>SUMIFS(data!$G:$G,data!$C:$C,$B$594,data!$D:$D,$B$629,data!$F:$F,I$4,data!$E:$E,$B630,data!$H:$H,ПФ2026!I$5)</f>
        <v>-5600</v>
      </c>
      <c r="J630" s="29">
        <f>SUMIFS(data!$G:$G,data!$C:$C,$B$594,data!$D:$D,$B$629,data!$F:$F,J$4,data!$E:$E,$B630,data!$H:$H,ПФ2026!J$5)</f>
        <v>0</v>
      </c>
      <c r="K630" s="29">
        <f>SUMIFS(data!$G:$G,data!$C:$C,$B$594,data!$D:$D,$B$629,data!$F:$F,K$4,data!$E:$E,$B630,data!$H:$H,ПФ2026!K$5)</f>
        <v>-5600</v>
      </c>
      <c r="L630" s="29">
        <f>SUMIFS(data!$G:$G,data!$C:$C,$B$594,data!$D:$D,$B$629,data!$F:$F,L$4,data!$E:$E,$B630,data!$H:$H,ПФ2026!L$5)</f>
        <v>0</v>
      </c>
      <c r="M630" s="29">
        <f>SUMIFS(data!$G:$G,data!$C:$C,$B$594,data!$D:$D,$B$629,data!$F:$F,M$4,data!$E:$E,$B630,data!$H:$H,ПФ2026!M$5)</f>
        <v>-5600</v>
      </c>
      <c r="N630" s="30">
        <f>SUMIFS(data!$G:$G,data!$C:$C,$B$594,data!$D:$D,$B$629,data!$F:$F,N$4,data!$E:$E,$B630,data!$H:$H,ПФ2026!N$5)</f>
        <v>0</v>
      </c>
      <c r="O630" s="28">
        <f>SUMIFS(data!$G:$G,data!$C:$C,$B$594,data!$D:$D,$B$629,data!$F:$F,O$4,data!$E:$E,$B630,data!$H:$H,ПФ2026!O$5)</f>
        <v>-5600</v>
      </c>
      <c r="P630" s="29">
        <f>SUMIFS(data!$G:$G,data!$C:$C,$B$594,data!$D:$D,$B$629,data!$F:$F,P$4,data!$E:$E,$B630,data!$H:$H,ПФ2026!P$5)</f>
        <v>0</v>
      </c>
      <c r="Q630" s="29">
        <f>SUMIFS(data!$G:$G,data!$C:$C,$B$594,data!$D:$D,$B$629,data!$F:$F,Q$4,data!$E:$E,$B630,data!$H:$H,ПФ2026!Q$5)</f>
        <v>-5600</v>
      </c>
      <c r="R630" s="29">
        <f>SUMIFS(data!$G:$G,data!$C:$C,$B$594,data!$D:$D,$B$629,data!$F:$F,R$4,data!$E:$E,$B630,data!$H:$H,ПФ2026!R$5)</f>
        <v>0</v>
      </c>
      <c r="S630" s="29">
        <f>SUMIFS(data!$G:$G,data!$C:$C,$B$594,data!$D:$D,$B$629,data!$F:$F,S$4,data!$E:$E,$B630,data!$H:$H,ПФ2026!S$5)</f>
        <v>-5600</v>
      </c>
      <c r="T630" s="30">
        <f>SUMIFS(data!$G:$G,data!$C:$C,$B$594,data!$D:$D,$B$629,data!$F:$F,T$4,data!$E:$E,$B630,data!$H:$H,ПФ2026!T$5)</f>
        <v>0</v>
      </c>
      <c r="U630" s="28">
        <f>SUMIFS(data!$G:$G,data!$C:$C,$B$594,data!$D:$D,$B$629,data!$F:$F,U$4,data!$E:$E,$B630,data!$H:$H,ПФ2026!U$5)</f>
        <v>-5600</v>
      </c>
      <c r="V630" s="29">
        <f>SUMIFS(data!$G:$G,data!$C:$C,$B$594,data!$D:$D,$B$629,data!$F:$F,V$4,data!$E:$E,$B630,data!$H:$H,ПФ2026!V$5)</f>
        <v>0</v>
      </c>
      <c r="W630" s="29">
        <f>SUMIFS(data!$G:$G,data!$C:$C,$B$594,data!$D:$D,$B$629,data!$F:$F,W$4,data!$E:$E,$B630,data!$H:$H,ПФ2026!W$5)</f>
        <v>-5600</v>
      </c>
      <c r="X630" s="29">
        <f>SUMIFS(data!$G:$G,data!$C:$C,$B$594,data!$D:$D,$B$629,data!$F:$F,X$4,data!$E:$E,$B630,data!$H:$H,ПФ2026!X$5)</f>
        <v>0</v>
      </c>
      <c r="Y630" s="29">
        <f>SUMIFS(data!$G:$G,data!$C:$C,$B$594,data!$D:$D,$B$629,data!$F:$F,Y$4,data!$E:$E,$B630,data!$H:$H,ПФ2026!Y$5)</f>
        <v>-5600</v>
      </c>
      <c r="Z630" s="30">
        <f>SUMIFS(data!$G:$G,data!$C:$C,$B$594,data!$D:$D,$B$629,data!$F:$F,Z$4,data!$E:$E,$B630,data!$H:$H,ПФ2026!Z$5)</f>
        <v>0</v>
      </c>
      <c r="AA630" s="23">
        <f>SUM(C630,E630,G630,I630,K630,M630,O693,O630,Q630,S630,Y630,W630,U630)</f>
        <v>-67200</v>
      </c>
      <c r="AB630" s="25">
        <f t="shared" si="182"/>
        <v>0</v>
      </c>
      <c r="AC630" s="31">
        <f t="shared" si="177"/>
        <v>0</v>
      </c>
    </row>
    <row r="631" spans="2:29" s="36" customFormat="1" ht="14.25" hidden="1" outlineLevel="1" x14ac:dyDescent="0.35">
      <c r="B631" s="37" t="s">
        <v>177</v>
      </c>
      <c r="C631" s="28">
        <f>SUMIFS(data!$G:$G,data!$C:$C,$B$594,data!$D:$D,$B$629,data!$F:$F,C$4,data!$E:$E,$B631,data!$H:$H,ПФ2026!C$5)</f>
        <v>-41666.666666666664</v>
      </c>
      <c r="D631" s="29">
        <f>SUMIFS(data!$G:$G,data!$C:$C,$B$594,data!$D:$D,$B$629,data!$F:$F,D$4,data!$E:$E,$B631,data!$H:$H,ПФ2026!D$5)</f>
        <v>0</v>
      </c>
      <c r="E631" s="29">
        <f>SUMIFS(data!$G:$G,data!$C:$C,$B$594,data!$D:$D,$B$629,data!$F:$F,E$4,data!$E:$E,$B631,data!$H:$H,ПФ2026!E$5)</f>
        <v>-41666.666666666664</v>
      </c>
      <c r="F631" s="29">
        <f>SUMIFS(data!$G:$G,data!$C:$C,$B$594,data!$D:$D,$B$629,data!$F:$F,F$4,data!$E:$E,$B631,data!$H:$H,ПФ2026!F$5)</f>
        <v>0</v>
      </c>
      <c r="G631" s="29">
        <f>SUMIFS(data!$G:$G,data!$C:$C,$B$594,data!$D:$D,$B$629,data!$F:$F,G$4,data!$E:$E,$B631,data!$H:$H,ПФ2026!G$5)</f>
        <v>-41666.666666666664</v>
      </c>
      <c r="H631" s="30">
        <f>SUMIFS(data!$G:$G,data!$C:$C,$B$594,data!$D:$D,$B$629,data!$F:$F,H$4,data!$E:$E,$B631,data!$H:$H,ПФ2026!H$5)</f>
        <v>0</v>
      </c>
      <c r="I631" s="29">
        <f>SUMIFS(data!$G:$G,data!$C:$C,$B$594,data!$D:$D,$B$629,data!$F:$F,I$4,data!$E:$E,$B631,data!$H:$H,ПФ2026!I$5)</f>
        <v>-41666.666666666664</v>
      </c>
      <c r="J631" s="29">
        <f>SUMIFS(data!$G:$G,data!$C:$C,$B$594,data!$D:$D,$B$629,data!$F:$F,J$4,data!$E:$E,$B631,data!$H:$H,ПФ2026!J$5)</f>
        <v>0</v>
      </c>
      <c r="K631" s="29">
        <f>SUMIFS(data!$G:$G,data!$C:$C,$B$594,data!$D:$D,$B$629,data!$F:$F,K$4,data!$E:$E,$B631,data!$H:$H,ПФ2026!K$5)</f>
        <v>-41666.666666666664</v>
      </c>
      <c r="L631" s="29">
        <f>SUMIFS(data!$G:$G,data!$C:$C,$B$594,data!$D:$D,$B$629,data!$F:$F,L$4,data!$E:$E,$B631,data!$H:$H,ПФ2026!L$5)</f>
        <v>0</v>
      </c>
      <c r="M631" s="29">
        <f>SUMIFS(data!$G:$G,data!$C:$C,$B$594,data!$D:$D,$B$629,data!$F:$F,M$4,data!$E:$E,$B631,data!$H:$H,ПФ2026!M$5)</f>
        <v>-41666.666666666664</v>
      </c>
      <c r="N631" s="30">
        <f>SUMIFS(data!$G:$G,data!$C:$C,$B$594,data!$D:$D,$B$629,data!$F:$F,N$4,data!$E:$E,$B631,data!$H:$H,ПФ2026!N$5)</f>
        <v>0</v>
      </c>
      <c r="O631" s="28">
        <f>SUMIFS(data!$G:$G,data!$C:$C,$B$594,data!$D:$D,$B$629,data!$F:$F,O$4,data!$E:$E,$B631,data!$H:$H,ПФ2026!O$5)</f>
        <v>-41666.666666666664</v>
      </c>
      <c r="P631" s="29">
        <f>SUMIFS(data!$G:$G,data!$C:$C,$B$594,data!$D:$D,$B$629,data!$F:$F,P$4,data!$E:$E,$B631,data!$H:$H,ПФ2026!P$5)</f>
        <v>0</v>
      </c>
      <c r="Q631" s="29">
        <f>SUMIFS(data!$G:$G,data!$C:$C,$B$594,data!$D:$D,$B$629,data!$F:$F,Q$4,data!$E:$E,$B631,data!$H:$H,ПФ2026!Q$5)</f>
        <v>-41666.666666666664</v>
      </c>
      <c r="R631" s="29">
        <f>SUMIFS(data!$G:$G,data!$C:$C,$B$594,data!$D:$D,$B$629,data!$F:$F,R$4,data!$E:$E,$B631,data!$H:$H,ПФ2026!R$5)</f>
        <v>0</v>
      </c>
      <c r="S631" s="29">
        <f>SUMIFS(data!$G:$G,data!$C:$C,$B$594,data!$D:$D,$B$629,data!$F:$F,S$4,data!$E:$E,$B631,data!$H:$H,ПФ2026!S$5)</f>
        <v>-41666.666666666664</v>
      </c>
      <c r="T631" s="30">
        <f>SUMIFS(data!$G:$G,data!$C:$C,$B$594,data!$D:$D,$B$629,data!$F:$F,T$4,data!$E:$E,$B631,data!$H:$H,ПФ2026!T$5)</f>
        <v>0</v>
      </c>
      <c r="U631" s="28">
        <f>SUMIFS(data!$G:$G,data!$C:$C,$B$594,data!$D:$D,$B$629,data!$F:$F,U$4,data!$E:$E,$B631,data!$H:$H,ПФ2026!U$5)</f>
        <v>-1041666.6666666666</v>
      </c>
      <c r="V631" s="29">
        <f>SUMIFS(data!$G:$G,data!$C:$C,$B$594,data!$D:$D,$B$629,data!$F:$F,V$4,data!$E:$E,$B631,data!$H:$H,ПФ2026!V$5)</f>
        <v>0</v>
      </c>
      <c r="W631" s="29">
        <f>SUMIFS(data!$G:$G,data!$C:$C,$B$594,data!$D:$D,$B$629,data!$F:$F,W$4,data!$E:$E,$B631,data!$H:$H,ПФ2026!W$5)</f>
        <v>-41666.666666666664</v>
      </c>
      <c r="X631" s="29">
        <f>SUMIFS(data!$G:$G,data!$C:$C,$B$594,data!$D:$D,$B$629,data!$F:$F,X$4,data!$E:$E,$B631,data!$H:$H,ПФ2026!X$5)</f>
        <v>0</v>
      </c>
      <c r="Y631" s="29">
        <f>SUMIFS(data!$G:$G,data!$C:$C,$B$594,data!$D:$D,$B$629,data!$F:$F,Y$4,data!$E:$E,$B631,data!$H:$H,ПФ2026!Y$5)</f>
        <v>-41666.666666666664</v>
      </c>
      <c r="Z631" s="30">
        <f>SUMIFS(data!$G:$G,data!$C:$C,$B$594,data!$D:$D,$B$629,data!$F:$F,Z$4,data!$E:$E,$B631,data!$H:$H,ПФ2026!Z$5)</f>
        <v>0</v>
      </c>
      <c r="AA631" s="23">
        <f>SUM(C631,E631,G631,I631,K631,M631,O694,O631,Q631,S631,Y631,W631,U631)</f>
        <v>-1500000</v>
      </c>
      <c r="AB631" s="25">
        <f t="shared" si="182"/>
        <v>0</v>
      </c>
      <c r="AC631" s="31">
        <f t="shared" si="177"/>
        <v>0</v>
      </c>
    </row>
    <row r="632" spans="2:29" s="36" customFormat="1" ht="14.25" collapsed="1" x14ac:dyDescent="0.35">
      <c r="B632" s="22" t="s">
        <v>67</v>
      </c>
      <c r="C632" s="32">
        <f t="shared" ref="C632:Z632" si="193">SUM(C633:C639)</f>
        <v>-256487</v>
      </c>
      <c r="D632" s="70">
        <f t="shared" si="193"/>
        <v>-274392.92</v>
      </c>
      <c r="E632" s="70">
        <f t="shared" si="193"/>
        <v>-300908.2</v>
      </c>
      <c r="F632" s="70">
        <f t="shared" si="193"/>
        <v>-67135.100000000006</v>
      </c>
      <c r="G632" s="70">
        <f t="shared" si="193"/>
        <v>-403968</v>
      </c>
      <c r="H632" s="34">
        <f t="shared" si="193"/>
        <v>-74882.41</v>
      </c>
      <c r="I632" s="70">
        <f t="shared" si="193"/>
        <v>-377460</v>
      </c>
      <c r="J632" s="33">
        <f t="shared" si="193"/>
        <v>-204733.90999999997</v>
      </c>
      <c r="K632" s="33">
        <f t="shared" si="193"/>
        <v>-571816.80000000005</v>
      </c>
      <c r="L632" s="33">
        <f t="shared" si="193"/>
        <v>-70668.23000000001</v>
      </c>
      <c r="M632" s="33">
        <f t="shared" si="193"/>
        <v>-316650</v>
      </c>
      <c r="N632" s="34">
        <f t="shared" si="193"/>
        <v>-95985.5</v>
      </c>
      <c r="O632" s="32">
        <f t="shared" si="193"/>
        <v>-373800</v>
      </c>
      <c r="P632" s="33">
        <f t="shared" si="193"/>
        <v>0</v>
      </c>
      <c r="Q632" s="33">
        <f t="shared" si="193"/>
        <v>-324300</v>
      </c>
      <c r="R632" s="33">
        <f t="shared" si="193"/>
        <v>0</v>
      </c>
      <c r="S632" s="33">
        <f t="shared" si="193"/>
        <v>-297623.2</v>
      </c>
      <c r="T632" s="34">
        <f t="shared" si="193"/>
        <v>0</v>
      </c>
      <c r="U632" s="32">
        <f t="shared" si="193"/>
        <v>-370562.8</v>
      </c>
      <c r="V632" s="33">
        <f t="shared" si="193"/>
        <v>0</v>
      </c>
      <c r="W632" s="33">
        <f t="shared" si="193"/>
        <v>-271566</v>
      </c>
      <c r="X632" s="33">
        <f t="shared" si="193"/>
        <v>0</v>
      </c>
      <c r="Y632" s="33">
        <f t="shared" si="193"/>
        <v>-151784.6</v>
      </c>
      <c r="Z632" s="34">
        <f t="shared" si="193"/>
        <v>0</v>
      </c>
      <c r="AA632" s="23">
        <f>SUM(C632,E632,G632,I632,K632,M632,O695,O632,Q632,S632,Y632,W632,U632)</f>
        <v>-4016926.6</v>
      </c>
      <c r="AB632" s="25">
        <f>D632+F632+H632+J632+L632+N632+P632+R632+T632+V632+X632+Z632</f>
        <v>-787798.07000000007</v>
      </c>
      <c r="AC632" s="26">
        <f>IFERROR(AB632/AA632,0)</f>
        <v>0.19611960796097197</v>
      </c>
    </row>
    <row r="633" spans="2:29" ht="16.5" hidden="1" outlineLevel="1" x14ac:dyDescent="0.35">
      <c r="B633" s="37" t="s">
        <v>68</v>
      </c>
      <c r="C633" s="28">
        <f>SUMIFS(data!$G:$G,data!$C:$C,$B$594,data!$D:$D,$B$632,data!$F:$F,C$4,data!$E:$E,$B633,data!$H:$H,ПФ2026!C$5)</f>
        <v>0</v>
      </c>
      <c r="D633" s="29">
        <f>SUMIFS(data!$G:$G,data!$C:$C,$B$594,data!$D:$D,$B$632,data!$F:$F,C$4,data!$E:$E,$B633,data!$H:$H,ПФ2026!D$5)</f>
        <v>0</v>
      </c>
      <c r="E633" s="29">
        <f>SUMIFS(data!$G:$G,data!$C:$C,$B$594,data!$D:$D,$B$632,data!$F:$F,E$4,data!$E:$E,$B633,data!$H:$H,ПФ2026!E$5)</f>
        <v>0</v>
      </c>
      <c r="F633" s="29">
        <f>SUMIFS(data!$G:$G,data!$C:$C,$B$594,data!$D:$D,$B$632,data!$F:$F,E$4,data!$E:$E,$B633,data!$H:$H,ПФ2026!F$5)</f>
        <v>0</v>
      </c>
      <c r="G633" s="29">
        <f>SUMIFS(data!$G:$G,data!$C:$C,$B$594,data!$D:$D,$B$632,data!$F:$F,G$4,data!$E:$E,$B633,data!$H:$H,ПФ2026!G$5)</f>
        <v>-85968</v>
      </c>
      <c r="H633" s="30">
        <f>SUMIFS(data!$G:$G,data!$C:$C,$B$594,data!$D:$D,$B$632,data!$F:$F,G$4,data!$E:$E,$B633,data!$H:$H,ПФ2026!H$5)</f>
        <v>0</v>
      </c>
      <c r="I633" s="29">
        <f>SUMIFS(data!$G:$G,data!$C:$C,$B$594,data!$D:$D,$B$632,data!$F:$F,I$4,data!$E:$E,$B633,data!$H:$H,ПФ2026!I$5)</f>
        <v>0</v>
      </c>
      <c r="J633" s="29">
        <f>SUMIFS(data!$G:$G,data!$C:$C,$B$594,data!$D:$D,$B$632,data!$F:$F,I$4,data!$E:$E,$B633,data!$H:$H,ПФ2026!J$5)</f>
        <v>0</v>
      </c>
      <c r="K633" s="29">
        <f>SUMIFS(data!$G:$G,data!$C:$C,$B$594,data!$D:$D,$B$632,data!$F:$F,K$4,data!$E:$E,$B633,data!$H:$H,ПФ2026!K$5)</f>
        <v>0</v>
      </c>
      <c r="L633" s="29">
        <f>SUMIFS(data!$G:$G,data!$C:$C,$B$594,data!$D:$D,$B$632,data!$F:$F,K$4,data!$E:$E,$B633,data!$H:$H,ПФ2026!L$5)</f>
        <v>0</v>
      </c>
      <c r="M633" s="29">
        <f>SUMIFS(data!$G:$G,data!$C:$C,$B$594,data!$D:$D,$B$632,data!$F:$F,M$4,data!$E:$E,$B633,data!$H:$H,ПФ2026!M$5)</f>
        <v>0</v>
      </c>
      <c r="N633" s="30">
        <f>SUMIFS(data!$G:$G,data!$C:$C,$B$594,data!$D:$D,$B$632,data!$F:$F,M$4,data!$E:$E,$B633,data!$H:$H,ПФ2026!N$5)</f>
        <v>0</v>
      </c>
      <c r="O633" s="28">
        <f>SUMIFS(data!$G:$G,data!$C:$C,$B$594,data!$D:$D,$B$632,data!$F:$F,O$4,data!$E:$E,$B633,data!$H:$H,ПФ2026!O$5)</f>
        <v>0</v>
      </c>
      <c r="P633" s="29">
        <f>SUMIFS(data!$G:$G,data!$C:$C,$B$594,data!$D:$D,$B$632,data!$F:$F,O$4,data!$E:$E,$B633,data!$H:$H,ПФ2026!P$5)</f>
        <v>0</v>
      </c>
      <c r="Q633" s="29">
        <f>SUMIFS(data!$G:$G,data!$C:$C,$B$594,data!$D:$D,$B$632,data!$F:$F,Q$4,data!$E:$E,$B633,data!$H:$H,ПФ2026!Q$5)</f>
        <v>0</v>
      </c>
      <c r="R633" s="29">
        <f>SUMIFS(data!$G:$G,data!$C:$C,$B$594,data!$D:$D,$B$632,data!$F:$F,Q$4,data!$E:$E,$B633,data!$H:$H,ПФ2026!R$5)</f>
        <v>0</v>
      </c>
      <c r="S633" s="29">
        <f>SUMIFS(data!$G:$G,data!$C:$C,$B$594,data!$D:$D,$B$632,data!$F:$F,S$4,data!$E:$E,$B633,data!$H:$H,ПФ2026!S$5)</f>
        <v>-4968</v>
      </c>
      <c r="T633" s="30">
        <f>SUMIFS(data!$G:$G,data!$C:$C,$B$594,data!$D:$D,$B$632,data!$F:$F,S$4,data!$E:$E,$B633,data!$H:$H,ПФ2026!T$5)</f>
        <v>0</v>
      </c>
      <c r="U633" s="28">
        <f>SUMIFS(data!$G:$G,data!$C:$C,$B$594,data!$D:$D,$B$632,data!$F:$F,U$4,data!$E:$E,$B633,data!$H:$H,ПФ2026!U$5)</f>
        <v>-81000</v>
      </c>
      <c r="V633" s="29">
        <f>SUMIFS(data!$G:$G,data!$C:$C,$B$594,data!$D:$D,$B$632,data!$F:$F,U$4,data!$E:$E,$B633,data!$H:$H,ПФ2026!V$5)</f>
        <v>0</v>
      </c>
      <c r="W633" s="29">
        <f>SUMIFS(data!$G:$G,data!$C:$C,$B$594,data!$D:$D,$B$632,data!$F:$F,W$4,data!$E:$E,$B633,data!$H:$H,ПФ2026!W$5)</f>
        <v>0</v>
      </c>
      <c r="X633" s="29">
        <f>SUMIFS(data!$G:$G,data!$C:$C,$B$594,data!$D:$D,$B$632,data!$F:$F,W$4,data!$E:$E,$B633,data!$H:$H,ПФ2026!X$5)</f>
        <v>0</v>
      </c>
      <c r="Y633" s="29">
        <f>SUMIFS(data!$G:$G,data!$C:$C,$B$594,data!$D:$D,$B$632,data!$F:$F,Y$4,data!$E:$E,$B633,data!$H:$H,ПФ2026!Y$5)</f>
        <v>0</v>
      </c>
      <c r="Z633" s="30">
        <f>SUMIFS(data!$G:$G,data!$C:$C,$B$594,data!$D:$D,$B$632,data!$F:$F,Y$4,data!$E:$E,$B633,data!$H:$H,ПФ2026!Z$5)</f>
        <v>0</v>
      </c>
      <c r="AA633" s="23">
        <f>SUM(C633,E633,G633,I633,K633,M633,O696,O633,Q633,S633,Y633,W633,U633)</f>
        <v>-171936</v>
      </c>
      <c r="AB633" s="25">
        <f t="shared" si="182"/>
        <v>0</v>
      </c>
      <c r="AC633" s="31">
        <f t="shared" si="177"/>
        <v>0</v>
      </c>
    </row>
    <row r="634" spans="2:29" ht="16.5" hidden="1" outlineLevel="1" x14ac:dyDescent="0.35">
      <c r="B634" s="37" t="s">
        <v>111</v>
      </c>
      <c r="C634" s="28">
        <f>SUMIFS(data!$G:$G,data!$C:$C,$B$594,data!$D:$D,$B$632,data!$F:$F,C$4,data!$E:$E,$B634,data!$H:$H,ПФ2026!C$5)</f>
        <v>0</v>
      </c>
      <c r="D634" s="29">
        <f>SUMIFS(data!$G:$G,data!$C:$C,$B$594,data!$D:$D,$B$632,data!$F:$F,C$4,data!$E:$E,$B634,data!$H:$H,ПФ2026!D$5)</f>
        <v>0</v>
      </c>
      <c r="E634" s="29">
        <f>SUMIFS(data!$G:$G,data!$C:$C,$B$594,data!$D:$D,$B$632,data!$F:$F,E$4,data!$E:$E,$B634,data!$H:$H,ПФ2026!E$5)</f>
        <v>0</v>
      </c>
      <c r="F634" s="29">
        <f>SUMIFS(data!$G:$G,data!$C:$C,$B$594,data!$D:$D,$B$632,data!$F:$F,E$4,data!$E:$E,$B634,data!$H:$H,ПФ2026!F$5)</f>
        <v>0</v>
      </c>
      <c r="G634" s="29">
        <f>SUMIFS(data!$G:$G,data!$C:$C,$B$594,data!$D:$D,$B$632,data!$F:$F,G$4,data!$E:$E,$B634,data!$H:$H,ПФ2026!G$5)</f>
        <v>0</v>
      </c>
      <c r="H634" s="30">
        <f>SUMIFS(data!$G:$G,data!$C:$C,$B$594,data!$D:$D,$B$632,data!$F:$F,G$4,data!$E:$E,$B634,data!$H:$H,ПФ2026!H$5)</f>
        <v>0</v>
      </c>
      <c r="I634" s="29">
        <f>SUMIFS(data!$G:$G,data!$C:$C,$B$594,data!$D:$D,$B$632,data!$F:$F,I$4,data!$E:$E,$B634,data!$H:$H,ПФ2026!I$5)</f>
        <v>0</v>
      </c>
      <c r="J634" s="29">
        <f>SUMIFS(data!$G:$G,data!$C:$C,$B$594,data!$D:$D,$B$632,data!$F:$F,I$4,data!$E:$E,$B634,data!$H:$H,ПФ2026!J$5)</f>
        <v>-143802</v>
      </c>
      <c r="K634" s="29">
        <f>SUMIFS(data!$G:$G,data!$C:$C,$B$594,data!$D:$D,$B$632,data!$F:$F,K$4,data!$E:$E,$B634,data!$H:$H,ПФ2026!K$5)</f>
        <v>0</v>
      </c>
      <c r="L634" s="29">
        <f>SUMIFS(data!$G:$G,data!$C:$C,$B$594,data!$D:$D,$B$632,data!$F:$F,K$4,data!$E:$E,$B634,data!$H:$H,ПФ2026!L$5)</f>
        <v>0</v>
      </c>
      <c r="M634" s="29">
        <f>SUMIFS(data!$G:$G,data!$C:$C,$B$594,data!$D:$D,$B$632,data!$F:$F,M$4,data!$E:$E,$B634,data!$H:$H,ПФ2026!M$5)</f>
        <v>0</v>
      </c>
      <c r="N634" s="30">
        <f>SUMIFS(data!$G:$G,data!$C:$C,$B$594,data!$D:$D,$B$632,data!$F:$F,M$4,data!$E:$E,$B634,data!$H:$H,ПФ2026!N$5)</f>
        <v>0</v>
      </c>
      <c r="O634" s="28">
        <f>SUMIFS(data!$G:$G,data!$C:$C,$B$594,data!$D:$D,$B$632,data!$F:$F,O$4,data!$E:$E,$B634,data!$H:$H,ПФ2026!O$5)</f>
        <v>0</v>
      </c>
      <c r="P634" s="29">
        <f>SUMIFS(data!$G:$G,data!$C:$C,$B$594,data!$D:$D,$B$632,data!$F:$F,O$4,data!$E:$E,$B634,data!$H:$H,ПФ2026!P$5)</f>
        <v>0</v>
      </c>
      <c r="Q634" s="29">
        <f>SUMIFS(data!$G:$G,data!$C:$C,$B$594,data!$D:$D,$B$632,data!$F:$F,Q$4,data!$E:$E,$B634,data!$H:$H,ПФ2026!Q$5)</f>
        <v>0</v>
      </c>
      <c r="R634" s="29">
        <f>SUMIFS(data!$G:$G,data!$C:$C,$B$594,data!$D:$D,$B$632,data!$F:$F,Q$4,data!$E:$E,$B634,data!$H:$H,ПФ2026!R$5)</f>
        <v>0</v>
      </c>
      <c r="S634" s="29">
        <f>SUMIFS(data!$G:$G,data!$C:$C,$B$594,data!$D:$D,$B$632,data!$F:$F,S$4,data!$E:$E,$B634,data!$H:$H,ПФ2026!S$5)</f>
        <v>0</v>
      </c>
      <c r="T634" s="30">
        <f>SUMIFS(data!$G:$G,data!$C:$C,$B$594,data!$D:$D,$B$632,data!$F:$F,S$4,data!$E:$E,$B634,data!$H:$H,ПФ2026!T$5)</f>
        <v>0</v>
      </c>
      <c r="U634" s="28">
        <f>SUMIFS(data!$G:$G,data!$C:$C,$B$594,data!$D:$D,$B$632,data!$F:$F,U$4,data!$E:$E,$B634,data!$H:$H,ПФ2026!U$5)</f>
        <v>0</v>
      </c>
      <c r="V634" s="29">
        <f>SUMIFS(data!$G:$G,data!$C:$C,$B$594,data!$D:$D,$B$632,data!$F:$F,U$4,data!$E:$E,$B634,data!$H:$H,ПФ2026!V$5)</f>
        <v>0</v>
      </c>
      <c r="W634" s="29">
        <f>SUMIFS(data!$G:$G,data!$C:$C,$B$594,data!$D:$D,$B$632,data!$F:$F,W$4,data!$E:$E,$B634,data!$H:$H,ПФ2026!W$5)</f>
        <v>0</v>
      </c>
      <c r="X634" s="29">
        <f>SUMIFS(data!$G:$G,data!$C:$C,$B$594,data!$D:$D,$B$632,data!$F:$F,W$4,data!$E:$E,$B634,data!$H:$H,ПФ2026!X$5)</f>
        <v>0</v>
      </c>
      <c r="Y634" s="29">
        <f>SUMIFS(data!$G:$G,data!$C:$C,$B$594,data!$D:$D,$B$632,data!$F:$F,Y$4,data!$E:$E,$B634,data!$H:$H,ПФ2026!Y$5)</f>
        <v>0</v>
      </c>
      <c r="Z634" s="30">
        <f>SUMIFS(data!$G:$G,data!$C:$C,$B$594,data!$D:$D,$B$632,data!$F:$F,Y$4,data!$E:$E,$B634,data!$H:$H,ПФ2026!Z$5)</f>
        <v>0</v>
      </c>
      <c r="AA634" s="23">
        <f>SUM(C634,E634,G634,I634,K634,M634,O697,O634,Q634,S634,Y634,W634,U634)</f>
        <v>-20000</v>
      </c>
      <c r="AB634" s="25">
        <f t="shared" ref="AB634" si="194">D634+F634+H634+J634+L634+N634+P634+R634+T634+V634+X634+Z634</f>
        <v>-143802</v>
      </c>
      <c r="AC634" s="31">
        <f t="shared" ref="AC634" si="195">IFERROR(AB634/AA634,0)</f>
        <v>7.1901000000000002</v>
      </c>
    </row>
    <row r="635" spans="2:29" ht="16.5" hidden="1" outlineLevel="1" x14ac:dyDescent="0.35">
      <c r="B635" s="37" t="s">
        <v>125</v>
      </c>
      <c r="C635" s="28">
        <f>SUMIFS(data!$G:$G,data!$C:$C,$B$594,data!$D:$D,$B$632,data!$F:$F,C$4,data!$E:$E,$B635,data!$H:$H,ПФ2026!C$5)</f>
        <v>-2000</v>
      </c>
      <c r="D635" s="29">
        <f>SUMIFS(data!$G:$G,data!$C:$C,$B$594,data!$D:$D,$B$632,data!$F:$F,C$4,data!$E:$E,$B635,data!$H:$H,ПФ2026!D$5)</f>
        <v>0</v>
      </c>
      <c r="E635" s="29">
        <f>SUMIFS(data!$G:$G,data!$C:$C,$B$594,data!$D:$D,$B$632,data!$F:$F,E$4,data!$E:$E,$B635,data!$H:$H,ПФ2026!E$5)</f>
        <v>-3760</v>
      </c>
      <c r="F635" s="29">
        <f>SUMIFS(data!$G:$G,data!$C:$C,$B$594,data!$D:$D,$B$632,data!$F:$F,E$4,data!$E:$E,$B635,data!$H:$H,ПФ2026!F$5)</f>
        <v>0</v>
      </c>
      <c r="G635" s="29">
        <f>SUMIFS(data!$G:$G,data!$C:$C,$B$594,data!$D:$D,$B$632,data!$F:$F,G$4,data!$E:$E,$B635,data!$H:$H,ПФ2026!G$5)</f>
        <v>-3000</v>
      </c>
      <c r="H635" s="30">
        <f>SUMIFS(data!$G:$G,data!$C:$C,$B$594,data!$D:$D,$B$632,data!$F:$F,G$4,data!$E:$E,$B635,data!$H:$H,ПФ2026!H$5)</f>
        <v>0</v>
      </c>
      <c r="I635" s="29">
        <f>SUMIFS(data!$G:$G,data!$C:$C,$B$594,data!$D:$D,$B$632,data!$F:$F,I$4,data!$E:$E,$B635,data!$H:$H,ПФ2026!I$5)</f>
        <v>-3760</v>
      </c>
      <c r="J635" s="29">
        <f>SUMIFS(data!$G:$G,data!$C:$C,$B$594,data!$D:$D,$B$632,data!$F:$F,I$4,data!$E:$E,$B635,data!$H:$H,ПФ2026!J$5)</f>
        <v>0</v>
      </c>
      <c r="K635" s="29">
        <f>SUMIFS(data!$G:$G,data!$C:$C,$B$594,data!$D:$D,$B$632,data!$F:$F,K$4,data!$E:$E,$B635,data!$H:$H,ПФ2026!K$5)</f>
        <v>0</v>
      </c>
      <c r="L635" s="29">
        <f>SUMIFS(data!$G:$G,data!$C:$C,$B$594,data!$D:$D,$B$632,data!$F:$F,K$4,data!$E:$E,$B635,data!$H:$H,ПФ2026!L$5)</f>
        <v>0</v>
      </c>
      <c r="M635" s="29">
        <f>SUMIFS(data!$G:$G,data!$C:$C,$B$594,data!$D:$D,$B$632,data!$F:$F,M$4,data!$E:$E,$B635,data!$H:$H,ПФ2026!M$5)</f>
        <v>0</v>
      </c>
      <c r="N635" s="30">
        <f>SUMIFS(data!$G:$G,data!$C:$C,$B$594,data!$D:$D,$B$632,data!$F:$F,M$4,data!$E:$E,$B635,data!$H:$H,ПФ2026!N$5)</f>
        <v>0</v>
      </c>
      <c r="O635" s="28">
        <f>SUMIFS(data!$G:$G,data!$C:$C,$B$594,data!$D:$D,$B$632,data!$F:$F,O$4,data!$E:$E,$B635,data!$H:$H,ПФ2026!O$5)</f>
        <v>0</v>
      </c>
      <c r="P635" s="29">
        <f>SUMIFS(data!$G:$G,data!$C:$C,$B$594,data!$D:$D,$B$632,data!$F:$F,O$4,data!$E:$E,$B635,data!$H:$H,ПФ2026!P$5)</f>
        <v>0</v>
      </c>
      <c r="Q635" s="29">
        <f>SUMIFS(data!$G:$G,data!$C:$C,$B$594,data!$D:$D,$B$632,data!$F:$F,Q$4,data!$E:$E,$B635,data!$H:$H,ПФ2026!Q$5)</f>
        <v>-3000</v>
      </c>
      <c r="R635" s="29">
        <f>SUMIFS(data!$G:$G,data!$C:$C,$B$594,data!$D:$D,$B$632,data!$F:$F,Q$4,data!$E:$E,$B635,data!$H:$H,ПФ2026!R$5)</f>
        <v>0</v>
      </c>
      <c r="S635" s="29">
        <f>SUMIFS(data!$G:$G,data!$C:$C,$B$594,data!$D:$D,$B$632,data!$F:$F,S$4,data!$E:$E,$B635,data!$H:$H,ПФ2026!S$5)</f>
        <v>-280</v>
      </c>
      <c r="T635" s="30">
        <f>SUMIFS(data!$G:$G,data!$C:$C,$B$594,data!$D:$D,$B$632,data!$F:$F,S$4,data!$E:$E,$B635,data!$H:$H,ПФ2026!T$5)</f>
        <v>0</v>
      </c>
      <c r="U635" s="28">
        <f>SUMIFS(data!$G:$G,data!$C:$C,$B$594,data!$D:$D,$B$632,data!$F:$F,U$4,data!$E:$E,$B635,data!$H:$H,ПФ2026!U$5)</f>
        <v>-1000</v>
      </c>
      <c r="V635" s="29">
        <f>SUMIFS(data!$G:$G,data!$C:$C,$B$594,data!$D:$D,$B$632,data!$F:$F,U$4,data!$E:$E,$B635,data!$H:$H,ПФ2026!V$5)</f>
        <v>0</v>
      </c>
      <c r="W635" s="29">
        <f>SUMIFS(data!$G:$G,data!$C:$C,$B$594,data!$D:$D,$B$632,data!$F:$F,W$4,data!$E:$E,$B635,data!$H:$H,ПФ2026!W$5)</f>
        <v>0</v>
      </c>
      <c r="X635" s="29">
        <f>SUMIFS(data!$G:$G,data!$C:$C,$B$594,data!$D:$D,$B$632,data!$F:$F,W$4,data!$E:$E,$B635,data!$H:$H,ПФ2026!X$5)</f>
        <v>0</v>
      </c>
      <c r="Y635" s="29">
        <f>SUMIFS(data!$G:$G,data!$C:$C,$B$594,data!$D:$D,$B$632,data!$F:$F,Y$4,data!$E:$E,$B635,data!$H:$H,ПФ2026!Y$5)</f>
        <v>-2000</v>
      </c>
      <c r="Z635" s="30">
        <f>SUMIFS(data!$G:$G,data!$C:$C,$B$594,data!$D:$D,$B$632,data!$F:$F,Y$4,data!$E:$E,$B635,data!$H:$H,ПФ2026!Z$5)</f>
        <v>0</v>
      </c>
      <c r="AA635" s="23">
        <f>SUM(C635,E635,G635,I635,K635,M635,O697,O635,Q635,S635,Y635,W635,U635)</f>
        <v>-38800</v>
      </c>
      <c r="AB635" s="25">
        <f t="shared" si="182"/>
        <v>0</v>
      </c>
      <c r="AC635" s="31">
        <f t="shared" si="177"/>
        <v>0</v>
      </c>
    </row>
    <row r="636" spans="2:29" ht="16.5" hidden="1" outlineLevel="1" x14ac:dyDescent="0.35">
      <c r="B636" s="37" t="s">
        <v>141</v>
      </c>
      <c r="C636" s="28">
        <f>SUMIFS(data!$G:$G,data!$C:$C,$B$594,data!$D:$D,$B$632,data!$F:$F,C$4,data!$E:$E,$B636,data!$H:$H,ПФ2026!C$5)</f>
        <v>0</v>
      </c>
      <c r="D636" s="29">
        <f>SUMIFS(data!$G:$G,data!$C:$C,$B$594,data!$D:$D,$B$632,data!$F:$F,C$4,data!$E:$E,$B636,data!$H:$H,ПФ2026!D$5)</f>
        <v>-87.88</v>
      </c>
      <c r="E636" s="29">
        <f>SUMIFS(data!$G:$G,data!$C:$C,$B$594,data!$D:$D,$B$632,data!$F:$F,E$4,data!$E:$E,$B636,data!$H:$H,ПФ2026!E$5)</f>
        <v>0</v>
      </c>
      <c r="F636" s="29">
        <f>SUMIFS(data!$G:$G,data!$C:$C,$B$594,data!$D:$D,$B$632,data!$F:$F,E$4,data!$E:$E,$B636,data!$H:$H,ПФ2026!F$5)</f>
        <v>0</v>
      </c>
      <c r="G636" s="29">
        <f>SUMIFS(data!$G:$G,data!$C:$C,$B$594,data!$D:$D,$B$632,data!$F:$F,G$4,data!$E:$E,$B636,data!$H:$H,ПФ2026!G$5)</f>
        <v>0</v>
      </c>
      <c r="H636" s="30">
        <f>SUMIFS(data!$G:$G,data!$C:$C,$B$594,data!$D:$D,$B$632,data!$F:$F,G$4,data!$E:$E,$B636,data!$H:$H,ПФ2026!H$5)</f>
        <v>0</v>
      </c>
      <c r="I636" s="29">
        <f>SUMIFS(data!$G:$G,data!$C:$C,$B$594,data!$D:$D,$B$632,data!$F:$F,I$4,data!$E:$E,$B636,data!$H:$H,ПФ2026!I$5)</f>
        <v>0</v>
      </c>
      <c r="J636" s="29">
        <f>SUMIFS(data!$G:$G,data!$C:$C,$B$594,data!$D:$D,$B$632,data!$F:$F,I$4,data!$E:$E,$B636,data!$H:$H,ПФ2026!J$5)</f>
        <v>0</v>
      </c>
      <c r="K636" s="29">
        <f>SUMIFS(data!$G:$G,data!$C:$C,$B$594,data!$D:$D,$B$632,data!$F:$F,K$4,data!$E:$E,$B636,data!$H:$H,ПФ2026!K$5)</f>
        <v>0</v>
      </c>
      <c r="L636" s="29">
        <f>SUMIFS(data!$G:$G,data!$C:$C,$B$594,data!$D:$D,$B$632,data!$F:$F,K$4,data!$E:$E,$B636,data!$H:$H,ПФ2026!L$5)</f>
        <v>-111</v>
      </c>
      <c r="M636" s="29">
        <f>SUMIFS(data!$G:$G,data!$C:$C,$B$594,data!$D:$D,$B$632,data!$F:$F,M$4,data!$E:$E,$B636,data!$H:$H,ПФ2026!M$5)</f>
        <v>0</v>
      </c>
      <c r="N636" s="30">
        <f>SUMIFS(data!$G:$G,data!$C:$C,$B$594,data!$D:$D,$B$632,data!$F:$F,M$4,data!$E:$E,$B636,data!$H:$H,ПФ2026!N$5)</f>
        <v>0</v>
      </c>
      <c r="O636" s="28">
        <f>SUMIFS(data!$G:$G,data!$C:$C,$B$594,data!$D:$D,$B$632,data!$F:$F,O$4,data!$E:$E,$B636,data!$H:$H,ПФ2026!O$5)</f>
        <v>0</v>
      </c>
      <c r="P636" s="29">
        <f>SUMIFS(data!$G:$G,data!$C:$C,$B$594,data!$D:$D,$B$632,data!$F:$F,O$4,data!$E:$E,$B636,data!$H:$H,ПФ2026!P$5)</f>
        <v>0</v>
      </c>
      <c r="Q636" s="29">
        <f>SUMIFS(data!$G:$G,data!$C:$C,$B$594,data!$D:$D,$B$632,data!$F:$F,Q$4,data!$E:$E,$B636,data!$H:$H,ПФ2026!Q$5)</f>
        <v>0</v>
      </c>
      <c r="R636" s="29">
        <f>SUMIFS(data!$G:$G,data!$C:$C,$B$594,data!$D:$D,$B$632,data!$F:$F,Q$4,data!$E:$E,$B636,data!$H:$H,ПФ2026!R$5)</f>
        <v>0</v>
      </c>
      <c r="S636" s="29">
        <f>SUMIFS(data!$G:$G,data!$C:$C,$B$594,data!$D:$D,$B$632,data!$F:$F,S$4,data!$E:$E,$B636,data!$H:$H,ПФ2026!S$5)</f>
        <v>0</v>
      </c>
      <c r="T636" s="30">
        <f>SUMIFS(data!$G:$G,data!$C:$C,$B$594,data!$D:$D,$B$632,data!$F:$F,S$4,data!$E:$E,$B636,data!$H:$H,ПФ2026!T$5)</f>
        <v>0</v>
      </c>
      <c r="U636" s="28">
        <f>SUMIFS(data!$G:$G,data!$C:$C,$B$594,data!$D:$D,$B$632,data!$F:$F,U$4,data!$E:$E,$B636,data!$H:$H,ПФ2026!U$5)</f>
        <v>0</v>
      </c>
      <c r="V636" s="29">
        <f>SUMIFS(data!$G:$G,data!$C:$C,$B$594,data!$D:$D,$B$632,data!$F:$F,U$4,data!$E:$E,$B636,data!$H:$H,ПФ2026!V$5)</f>
        <v>0</v>
      </c>
      <c r="W636" s="29">
        <f>SUMIFS(data!$G:$G,data!$C:$C,$B$594,data!$D:$D,$B$632,data!$F:$F,W$4,data!$E:$E,$B636,data!$H:$H,ПФ2026!W$5)</f>
        <v>0</v>
      </c>
      <c r="X636" s="29">
        <f>SUMIFS(data!$G:$G,data!$C:$C,$B$594,data!$D:$D,$B$632,data!$F:$F,W$4,data!$E:$E,$B636,data!$H:$H,ПФ2026!X$5)</f>
        <v>0</v>
      </c>
      <c r="Y636" s="29">
        <f>SUMIFS(data!$G:$G,data!$C:$C,$B$594,data!$D:$D,$B$632,data!$F:$F,Y$4,data!$E:$E,$B636,data!$H:$H,ПФ2026!Y$5)</f>
        <v>0</v>
      </c>
      <c r="Z636" s="30">
        <f>SUMIFS(data!$G:$G,data!$C:$C,$B$594,data!$D:$D,$B$632,data!$F:$F,Y$4,data!$E:$E,$B636,data!$H:$H,ПФ2026!Z$5)</f>
        <v>0</v>
      </c>
      <c r="AA636" s="23">
        <f>SUM(C636,E636,G636,I636,K636,M636,O698,O636,Q636,S636,Y636,W636,U636)</f>
        <v>0</v>
      </c>
      <c r="AB636" s="25">
        <f t="shared" si="182"/>
        <v>-198.88</v>
      </c>
      <c r="AC636" s="31">
        <f t="shared" si="177"/>
        <v>0</v>
      </c>
    </row>
    <row r="637" spans="2:29" ht="16.5" hidden="1" outlineLevel="1" x14ac:dyDescent="0.35">
      <c r="B637" s="37" t="s">
        <v>144</v>
      </c>
      <c r="C637" s="28">
        <f>SUMIFS(data!$G:$G,data!$C:$C,$B$594,data!$D:$D,$B$632,data!$F:$F,C$4,data!$E:$E,$B637,data!$H:$H,ПФ2026!C$5)</f>
        <v>0</v>
      </c>
      <c r="D637" s="29">
        <f>SUMIFS(data!$G:$G,data!$C:$C,$B$594,data!$D:$D,$B$632,data!$F:$F,C$4,data!$E:$E,$B637,data!$H:$H,ПФ2026!D$5)</f>
        <v>-38399.61</v>
      </c>
      <c r="E637" s="29">
        <f>SUMIFS(data!$G:$G,data!$C:$C,$B$594,data!$D:$D,$B$632,data!$F:$F,E$4,data!$E:$E,$B637,data!$H:$H,ПФ2026!E$5)</f>
        <v>0</v>
      </c>
      <c r="F637" s="29">
        <f>SUMIFS(data!$G:$G,data!$C:$C,$B$594,data!$D:$D,$B$632,data!$F:$F,E$4,data!$E:$E,$B637,data!$H:$H,ПФ2026!F$5)</f>
        <v>-43587.26</v>
      </c>
      <c r="G637" s="29">
        <f>SUMIFS(data!$G:$G,data!$C:$C,$B$594,data!$D:$D,$B$632,data!$F:$F,G$4,data!$E:$E,$B637,data!$H:$H,ПФ2026!G$5)</f>
        <v>0</v>
      </c>
      <c r="H637" s="30">
        <f>SUMIFS(data!$G:$G,data!$C:$C,$B$594,data!$D:$D,$B$632,data!$F:$F,G$4,data!$E:$E,$B637,data!$H:$H,ПФ2026!H$5)</f>
        <v>-42462.91</v>
      </c>
      <c r="I637" s="29">
        <f>SUMIFS(data!$G:$G,data!$C:$C,$B$594,data!$D:$D,$B$632,data!$F:$F,I$4,data!$E:$E,$B637,data!$H:$H,ПФ2026!I$5)</f>
        <v>0</v>
      </c>
      <c r="J637" s="29">
        <f>SUMIFS(data!$G:$G,data!$C:$C,$B$594,data!$D:$D,$B$632,data!$F:$F,I$4,data!$E:$E,$B637,data!$H:$H,ПФ2026!J$5)</f>
        <v>-38116.269999999997</v>
      </c>
      <c r="K637" s="29">
        <f>SUMIFS(data!$G:$G,data!$C:$C,$B$594,data!$D:$D,$B$632,data!$F:$F,K$4,data!$E:$E,$B637,data!$H:$H,ПФ2026!K$5)</f>
        <v>0</v>
      </c>
      <c r="L637" s="29">
        <f>SUMIFS(data!$G:$G,data!$C:$C,$B$594,data!$D:$D,$B$632,data!$F:$F,K$4,data!$E:$E,$B637,data!$H:$H,ПФ2026!L$5)</f>
        <v>-57057.23</v>
      </c>
      <c r="M637" s="29">
        <f>SUMIFS(data!$G:$G,data!$C:$C,$B$594,data!$D:$D,$B$632,data!$F:$F,M$4,data!$E:$E,$B637,data!$H:$H,ПФ2026!M$5)</f>
        <v>0</v>
      </c>
      <c r="N637" s="30">
        <f>SUMIFS(data!$G:$G,data!$C:$C,$B$594,data!$D:$D,$B$632,data!$F:$F,M$4,data!$E:$E,$B637,data!$H:$H,ПФ2026!N$5)</f>
        <v>0</v>
      </c>
      <c r="O637" s="28">
        <f>SUMIFS(data!$G:$G,data!$C:$C,$B$594,data!$D:$D,$B$632,data!$F:$F,O$4,data!$E:$E,$B637,data!$H:$H,ПФ2026!O$5)</f>
        <v>0</v>
      </c>
      <c r="P637" s="29">
        <f>SUMIFS(data!$G:$G,data!$C:$C,$B$594,data!$D:$D,$B$632,data!$F:$F,O$4,data!$E:$E,$B637,data!$H:$H,ПФ2026!P$5)</f>
        <v>0</v>
      </c>
      <c r="Q637" s="29">
        <f>SUMIFS(data!$G:$G,data!$C:$C,$B$594,data!$D:$D,$B$632,data!$F:$F,Q$4,data!$E:$E,$B637,data!$H:$H,ПФ2026!Q$5)</f>
        <v>0</v>
      </c>
      <c r="R637" s="29">
        <f>SUMIFS(data!$G:$G,data!$C:$C,$B$594,data!$D:$D,$B$632,data!$F:$F,Q$4,data!$E:$E,$B637,data!$H:$H,ПФ2026!R$5)</f>
        <v>0</v>
      </c>
      <c r="S637" s="29">
        <f>SUMIFS(data!$G:$G,data!$C:$C,$B$594,data!$D:$D,$B$632,data!$F:$F,S$4,data!$E:$E,$B637,data!$H:$H,ПФ2026!S$5)</f>
        <v>0</v>
      </c>
      <c r="T637" s="30">
        <f>SUMIFS(data!$G:$G,data!$C:$C,$B$594,data!$D:$D,$B$632,data!$F:$F,S$4,data!$E:$E,$B637,data!$H:$H,ПФ2026!T$5)</f>
        <v>0</v>
      </c>
      <c r="U637" s="28">
        <f>SUMIFS(data!$G:$G,data!$C:$C,$B$594,data!$D:$D,$B$632,data!$F:$F,U$4,data!$E:$E,$B637,data!$H:$H,ПФ2026!U$5)</f>
        <v>0</v>
      </c>
      <c r="V637" s="29">
        <f>SUMIFS(data!$G:$G,data!$C:$C,$B$594,data!$D:$D,$B$632,data!$F:$F,U$4,data!$E:$E,$B637,data!$H:$H,ПФ2026!V$5)</f>
        <v>0</v>
      </c>
      <c r="W637" s="29">
        <f>SUMIFS(data!$G:$G,data!$C:$C,$B$594,data!$D:$D,$B$632,data!$F:$F,W$4,data!$E:$E,$B637,data!$H:$H,ПФ2026!W$5)</f>
        <v>0</v>
      </c>
      <c r="X637" s="29">
        <f>SUMIFS(data!$G:$G,data!$C:$C,$B$594,data!$D:$D,$B$632,data!$F:$F,W$4,data!$E:$E,$B637,data!$H:$H,ПФ2026!X$5)</f>
        <v>0</v>
      </c>
      <c r="Y637" s="29">
        <f>SUMIFS(data!$G:$G,data!$C:$C,$B$594,data!$D:$D,$B$632,data!$F:$F,Y$4,data!$E:$E,$B637,data!$H:$H,ПФ2026!Y$5)</f>
        <v>0</v>
      </c>
      <c r="Z637" s="30">
        <f>SUMIFS(data!$G:$G,data!$C:$C,$B$594,data!$D:$D,$B$632,data!$F:$F,Y$4,data!$E:$E,$B637,data!$H:$H,ПФ2026!Z$5)</f>
        <v>0</v>
      </c>
      <c r="AA637" s="23">
        <f>SUM(C637,E637,G637,I637,K637,M637,O699,O637,Q637,S637,Y637,W637,U637)</f>
        <v>-3000</v>
      </c>
      <c r="AB637" s="25">
        <f t="shared" si="182"/>
        <v>-219623.28</v>
      </c>
      <c r="AC637" s="31">
        <f t="shared" si="177"/>
        <v>73.207759999999993</v>
      </c>
    </row>
    <row r="638" spans="2:29" ht="16.5" hidden="1" outlineLevel="1" x14ac:dyDescent="0.35">
      <c r="B638" s="37" t="s">
        <v>177</v>
      </c>
      <c r="C638" s="28">
        <f>SUMIFS(data!$G:$G,data!$C:$C,$B$594,data!$D:$D,$B$632,data!$F:$F,C$4,data!$E:$E,$B638,data!$H:$H,ПФ2026!C$5)</f>
        <v>0</v>
      </c>
      <c r="D638" s="29">
        <f>SUMIFS(data!$G:$G,data!$C:$C,$B$594,data!$D:$D,$B$632,data!$F:$F,C$4,data!$E:$E,$B638,data!$H:$H,ПФ2026!D$5)</f>
        <v>0</v>
      </c>
      <c r="E638" s="29">
        <f>SUMIFS(data!$G:$G,data!$C:$C,$B$594,data!$D:$D,$B$632,data!$F:$F,E$4,data!$E:$E,$B638,data!$H:$H,ПФ2026!E$5)</f>
        <v>0</v>
      </c>
      <c r="F638" s="29">
        <f>SUMIFS(data!$G:$G,data!$C:$C,$B$594,data!$D:$D,$B$632,data!$F:$F,E$4,data!$E:$E,$B638,data!$H:$H,ПФ2026!F$5)</f>
        <v>0</v>
      </c>
      <c r="G638" s="29">
        <f>SUMIFS(data!$G:$G,data!$C:$C,$B$594,data!$D:$D,$B$632,data!$F:$F,G$4,data!$E:$E,$B638,data!$H:$H,ПФ2026!G$5)</f>
        <v>0</v>
      </c>
      <c r="H638" s="30">
        <f>SUMIFS(data!$G:$G,data!$C:$C,$B$594,data!$D:$D,$B$632,data!$F:$F,G$4,data!$E:$E,$B638,data!$H:$H,ПФ2026!H$5)</f>
        <v>0</v>
      </c>
      <c r="I638" s="29">
        <f>SUMIFS(data!$G:$G,data!$C:$C,$B$594,data!$D:$D,$B$632,data!$F:$F,I$4,data!$E:$E,$B638,data!$H:$H,ПФ2026!I$5)</f>
        <v>0</v>
      </c>
      <c r="J638" s="29">
        <f>SUMIFS(data!$G:$G,data!$C:$C,$B$594,data!$D:$D,$B$632,data!$F:$F,I$4,data!$E:$E,$B638,data!$H:$H,ПФ2026!J$5)</f>
        <v>-1500</v>
      </c>
      <c r="K638" s="29">
        <f>SUMIFS(data!$G:$G,data!$C:$C,$B$594,data!$D:$D,$B$632,data!$F:$F,K$4,data!$E:$E,$B638,data!$H:$H,ПФ2026!K$5)</f>
        <v>0</v>
      </c>
      <c r="L638" s="29">
        <f>SUMIFS(data!$G:$G,data!$C:$C,$B$594,data!$D:$D,$B$632,data!$F:$F,K$4,data!$E:$E,$B638,data!$H:$H,ПФ2026!L$5)</f>
        <v>0</v>
      </c>
      <c r="M638" s="29">
        <f>SUMIFS(data!$G:$G,data!$C:$C,$B$594,data!$D:$D,$B$632,data!$F:$F,M$4,data!$E:$E,$B638,data!$H:$H,ПФ2026!M$5)</f>
        <v>0</v>
      </c>
      <c r="N638" s="30">
        <f>SUMIFS(data!$G:$G,data!$C:$C,$B$594,data!$D:$D,$B$632,data!$F:$F,M$4,data!$E:$E,$B638,data!$H:$H,ПФ2026!N$5)</f>
        <v>0</v>
      </c>
      <c r="O638" s="28">
        <f>SUMIFS(data!$G:$G,data!$C:$C,$B$594,data!$D:$D,$B$632,data!$F:$F,O$4,data!$E:$E,$B638,data!$H:$H,ПФ2026!O$5)</f>
        <v>0</v>
      </c>
      <c r="P638" s="29">
        <f>SUMIFS(data!$G:$G,data!$C:$C,$B$594,data!$D:$D,$B$632,data!$F:$F,O$4,data!$E:$E,$B638,data!$H:$H,ПФ2026!P$5)</f>
        <v>0</v>
      </c>
      <c r="Q638" s="29">
        <f>SUMIFS(data!$G:$G,data!$C:$C,$B$594,data!$D:$D,$B$632,data!$F:$F,Q$4,data!$E:$E,$B638,data!$H:$H,ПФ2026!Q$5)</f>
        <v>0</v>
      </c>
      <c r="R638" s="29">
        <f>SUMIFS(data!$G:$G,data!$C:$C,$B$594,data!$D:$D,$B$632,data!$F:$F,Q$4,data!$E:$E,$B638,data!$H:$H,ПФ2026!R$5)</f>
        <v>0</v>
      </c>
      <c r="S638" s="29">
        <f>SUMIFS(data!$G:$G,data!$C:$C,$B$594,data!$D:$D,$B$632,data!$F:$F,S$4,data!$E:$E,$B638,data!$H:$H,ПФ2026!S$5)</f>
        <v>0</v>
      </c>
      <c r="T638" s="30">
        <f>SUMIFS(data!$G:$G,data!$C:$C,$B$594,data!$D:$D,$B$632,data!$F:$F,S$4,data!$E:$E,$B638,data!$H:$H,ПФ2026!T$5)</f>
        <v>0</v>
      </c>
      <c r="U638" s="28">
        <f>SUMIFS(data!$G:$G,data!$C:$C,$B$594,data!$D:$D,$B$632,data!$F:$F,U$4,data!$E:$E,$B638,data!$H:$H,ПФ2026!U$5)</f>
        <v>0</v>
      </c>
      <c r="V638" s="29">
        <f>SUMIFS(data!$G:$G,data!$C:$C,$B$594,data!$D:$D,$B$632,data!$F:$F,U$4,data!$E:$E,$B638,data!$H:$H,ПФ2026!V$5)</f>
        <v>0</v>
      </c>
      <c r="W638" s="29">
        <f>SUMIFS(data!$G:$G,data!$C:$C,$B$594,data!$D:$D,$B$632,data!$F:$F,W$4,data!$E:$E,$B638,data!$H:$H,ПФ2026!W$5)</f>
        <v>0</v>
      </c>
      <c r="X638" s="29">
        <f>SUMIFS(data!$G:$G,data!$C:$C,$B$594,data!$D:$D,$B$632,data!$F:$F,W$4,data!$E:$E,$B638,data!$H:$H,ПФ2026!X$5)</f>
        <v>0</v>
      </c>
      <c r="Y638" s="29">
        <f>SUMIFS(data!$G:$G,data!$C:$C,$B$594,data!$D:$D,$B$632,data!$F:$F,Y$4,data!$E:$E,$B638,data!$H:$H,ПФ2026!Y$5)</f>
        <v>0</v>
      </c>
      <c r="Z638" s="30">
        <f>SUMIFS(data!$G:$G,data!$C:$C,$B$594,data!$D:$D,$B$632,data!$F:$F,Y$4,data!$E:$E,$B638,data!$H:$H,ПФ2026!Z$5)</f>
        <v>0</v>
      </c>
      <c r="AA638" s="23">
        <f>SUM(C638,E638,G638,I638,K638,M638,O700,O638,Q638,S638,Y638,W638,U638)</f>
        <v>0</v>
      </c>
      <c r="AB638" s="25">
        <f t="shared" ref="AB638" si="196">D638+F638+H638+J638+L638+N638+P638+R638+T638+V638+X638+Z638</f>
        <v>-1500</v>
      </c>
      <c r="AC638" s="31">
        <f t="shared" ref="AC638" si="197">IFERROR(AB638/AA638,0)</f>
        <v>0</v>
      </c>
    </row>
    <row r="639" spans="2:29" ht="16.5" hidden="1" outlineLevel="1" x14ac:dyDescent="0.35">
      <c r="B639" s="37" t="s">
        <v>173</v>
      </c>
      <c r="C639" s="28">
        <f>SUMIFS(data!$G:$G,data!$C:$C,$B$594,data!$D:$D,$B$632,data!$F:$F,C$4,data!$E:$E,$B639,data!$H:$H,ПФ2026!C$5)</f>
        <v>-254487</v>
      </c>
      <c r="D639" s="29">
        <f>SUMIFS(data!$G:$G,data!$C:$C,$B$594,data!$D:$D,$B$632,data!$F:$F,C$4,data!$E:$E,$B639,data!$H:$H,ПФ2026!D$5)</f>
        <v>-235905.43</v>
      </c>
      <c r="E639" s="29">
        <f>SUMIFS(data!$G:$G,data!$C:$C,$B$594,data!$D:$D,$B$632,data!$F:$F,E$4,data!$E:$E,$B639,data!$H:$H,ПФ2026!E$5)</f>
        <v>-297148.2</v>
      </c>
      <c r="F639" s="29">
        <f>SUMIFS(data!$G:$G,data!$C:$C,$B$594,data!$D:$D,$B$632,data!$F:$F,E$4,data!$E:$E,$B639,data!$H:$H,ПФ2026!F$5)</f>
        <v>-23547.84</v>
      </c>
      <c r="G639" s="29">
        <f>SUMIFS(data!$G:$G,data!$C:$C,$B$594,data!$D:$D,$B$632,data!$F:$F,G$4,data!$E:$E,$B639,data!$H:$H,ПФ2026!G$5)</f>
        <v>-315000</v>
      </c>
      <c r="H639" s="30">
        <f>SUMIFS(data!$G:$G,data!$C:$C,$B$594,data!$D:$D,$B$632,data!$F:$F,G$4,data!$E:$E,$B639,data!$H:$H,ПФ2026!H$5)</f>
        <v>-32419.5</v>
      </c>
      <c r="I639" s="29">
        <f>SUMIFS(data!$G:$G,data!$C:$C,$B$594,data!$D:$D,$B$632,data!$F:$F,I$4,data!$E:$E,$B639,data!$H:$H,ПФ2026!I$5)</f>
        <v>-373700</v>
      </c>
      <c r="J639" s="29">
        <f>SUMIFS(data!$G:$G,data!$C:$C,$B$594,data!$D:$D,$B$632,data!$F:$F,I$4,data!$E:$E,$B639,data!$H:$H,ПФ2026!J$5)</f>
        <v>-21315.64</v>
      </c>
      <c r="K639" s="29">
        <f>SUMIFS(data!$G:$G,data!$C:$C,$B$594,data!$D:$D,$B$632,data!$F:$F,K$4,data!$E:$E,$B639,data!$H:$H,ПФ2026!K$5)</f>
        <v>-571816.80000000005</v>
      </c>
      <c r="L639" s="29">
        <f>SUMIFS(data!$G:$G,data!$C:$C,$B$594,data!$D:$D,$B$632,data!$F:$F,K$4,data!$E:$E,$B639,data!$H:$H,ПФ2026!L$5)</f>
        <v>-13500</v>
      </c>
      <c r="M639" s="29">
        <f>SUMIFS(data!$G:$G,data!$C:$C,$B$594,data!$D:$D,$B$632,data!$F:$F,M$4,data!$E:$E,$B639,data!$H:$H,ПФ2026!M$5)</f>
        <v>-316650</v>
      </c>
      <c r="N639" s="30">
        <f>SUMIFS(data!$G:$G,data!$C:$C,$B$594,data!$D:$D,$B$632,data!$F:$F,M$4,data!$E:$E,$B639,data!$H:$H,ПФ2026!N$5)</f>
        <v>-95985.5</v>
      </c>
      <c r="O639" s="28">
        <f>SUMIFS(data!$G:$G,data!$C:$C,$B$594,data!$D:$D,$B$632,data!$F:$F,O$4,data!$E:$E,$B639,data!$H:$H,ПФ2026!O$5)</f>
        <v>-373800</v>
      </c>
      <c r="P639" s="29">
        <f>SUMIFS(data!$G:$G,data!$C:$C,$B$594,data!$D:$D,$B$632,data!$F:$F,O$4,data!$E:$E,$B639,data!$H:$H,ПФ2026!P$5)</f>
        <v>0</v>
      </c>
      <c r="Q639" s="29">
        <f>SUMIFS(data!$G:$G,data!$C:$C,$B$594,data!$D:$D,$B$632,data!$F:$F,Q$4,data!$E:$E,$B639,data!$H:$H,ПФ2026!Q$5)</f>
        <v>-321300</v>
      </c>
      <c r="R639" s="29">
        <f>SUMIFS(data!$G:$G,data!$C:$C,$B$594,data!$D:$D,$B$632,data!$F:$F,Q$4,data!$E:$E,$B639,data!$H:$H,ПФ2026!R$5)</f>
        <v>0</v>
      </c>
      <c r="S639" s="29">
        <f>SUMIFS(data!$G:$G,data!$C:$C,$B$594,data!$D:$D,$B$632,data!$F:$F,S$4,data!$E:$E,$B639,data!$H:$H,ПФ2026!S$5)</f>
        <v>-292375.2</v>
      </c>
      <c r="T639" s="30">
        <f>SUMIFS(data!$G:$G,data!$C:$C,$B$594,data!$D:$D,$B$632,data!$F:$F,S$4,data!$E:$E,$B639,data!$H:$H,ПФ2026!T$5)</f>
        <v>0</v>
      </c>
      <c r="U639" s="28">
        <f>SUMIFS(data!$G:$G,data!$C:$C,$B$594,data!$D:$D,$B$632,data!$F:$F,U$4,data!$E:$E,$B639,data!$H:$H,ПФ2026!U$5)</f>
        <v>-288562.8</v>
      </c>
      <c r="V639" s="29">
        <f>SUMIFS(data!$G:$G,data!$C:$C,$B$594,data!$D:$D,$B$632,data!$F:$F,U$4,data!$E:$E,$B639,data!$H:$H,ПФ2026!V$5)</f>
        <v>0</v>
      </c>
      <c r="W639" s="29">
        <f>SUMIFS(data!$G:$G,data!$C:$C,$B$594,data!$D:$D,$B$632,data!$F:$F,W$4,data!$E:$E,$B639,data!$H:$H,ПФ2026!W$5)</f>
        <v>-271566</v>
      </c>
      <c r="X639" s="29">
        <f>SUMIFS(data!$G:$G,data!$C:$C,$B$594,data!$D:$D,$B$632,data!$F:$F,W$4,data!$E:$E,$B639,data!$H:$H,ПФ2026!X$5)</f>
        <v>0</v>
      </c>
      <c r="Y639" s="29">
        <f>SUMIFS(data!$G:$G,data!$C:$C,$B$594,data!$D:$D,$B$632,data!$F:$F,Y$4,data!$E:$E,$B639,data!$H:$H,ПФ2026!Y$5)</f>
        <v>-149784.6</v>
      </c>
      <c r="Z639" s="30">
        <f>SUMIFS(data!$G:$G,data!$C:$C,$B$594,data!$D:$D,$B$632,data!$F:$F,Y$4,data!$E:$E,$B639,data!$H:$H,ПФ2026!Z$5)</f>
        <v>0</v>
      </c>
      <c r="AA639" s="23">
        <f t="shared" ref="AA639:AA648" si="198">SUM(C639,E639,G639,I639,K639,M639,O700,O639,Q639,S639,Y639,W639,U639)</f>
        <v>-3826190.6</v>
      </c>
      <c r="AB639" s="25">
        <f t="shared" si="182"/>
        <v>-422673.91000000003</v>
      </c>
      <c r="AC639" s="31">
        <f t="shared" si="177"/>
        <v>0.11046859766996449</v>
      </c>
    </row>
    <row r="640" spans="2:29" s="36" customFormat="1" ht="14.25" collapsed="1" x14ac:dyDescent="0.35">
      <c r="B640" s="45" t="s">
        <v>99</v>
      </c>
      <c r="C640" s="32">
        <f t="shared" ref="C640:D640" si="199">SUM(C641:C655)</f>
        <v>-1248194.1599979999</v>
      </c>
      <c r="D640" s="70">
        <f t="shared" si="199"/>
        <v>-698031.58000000007</v>
      </c>
      <c r="E640" s="70">
        <f t="shared" ref="E640:Z640" si="200">SUM(E641:E655)</f>
        <v>-1249010.9599980002</v>
      </c>
      <c r="F640" s="70">
        <f t="shared" si="200"/>
        <v>-1361331.5899999999</v>
      </c>
      <c r="G640" s="70">
        <f t="shared" si="200"/>
        <v>-1602867.0999979998</v>
      </c>
      <c r="H640" s="34">
        <f t="shared" si="200"/>
        <v>-1135124.0699999998</v>
      </c>
      <c r="I640" s="70">
        <f t="shared" si="200"/>
        <v>-505460.15999799996</v>
      </c>
      <c r="J640" s="33">
        <f t="shared" si="200"/>
        <v>-1410550.22</v>
      </c>
      <c r="K640" s="33">
        <f t="shared" si="200"/>
        <v>-666824.71999800007</v>
      </c>
      <c r="L640" s="33">
        <f t="shared" si="200"/>
        <v>-684514.70000000007</v>
      </c>
      <c r="M640" s="33">
        <f t="shared" si="200"/>
        <v>-574707.75999800011</v>
      </c>
      <c r="N640" s="34">
        <f t="shared" si="200"/>
        <v>-9370457.9199999999</v>
      </c>
      <c r="O640" s="32">
        <f t="shared" si="200"/>
        <v>-618900.55999800016</v>
      </c>
      <c r="P640" s="33">
        <f t="shared" si="200"/>
        <v>0</v>
      </c>
      <c r="Q640" s="33">
        <f t="shared" si="200"/>
        <v>-365019.35999799997</v>
      </c>
      <c r="R640" s="33">
        <f t="shared" si="200"/>
        <v>0</v>
      </c>
      <c r="S640" s="33">
        <f t="shared" si="200"/>
        <v>-217352.83999800001</v>
      </c>
      <c r="T640" s="34">
        <f t="shared" si="200"/>
        <v>0</v>
      </c>
      <c r="U640" s="32">
        <f t="shared" si="200"/>
        <v>-387889.03999799996</v>
      </c>
      <c r="V640" s="33">
        <f t="shared" si="200"/>
        <v>0</v>
      </c>
      <c r="W640" s="33">
        <f t="shared" si="200"/>
        <v>-221229.23999799998</v>
      </c>
      <c r="X640" s="33">
        <f t="shared" si="200"/>
        <v>0</v>
      </c>
      <c r="Y640" s="33">
        <f t="shared" si="200"/>
        <v>-233647.99999799998</v>
      </c>
      <c r="Z640" s="34">
        <f t="shared" si="200"/>
        <v>0</v>
      </c>
      <c r="AA640" s="23">
        <f t="shared" si="198"/>
        <v>-7897103.8999759993</v>
      </c>
      <c r="AB640" s="25">
        <f t="shared" si="182"/>
        <v>-14660010.08</v>
      </c>
      <c r="AC640" s="26">
        <f t="shared" si="177"/>
        <v>1.8563780172684008</v>
      </c>
    </row>
    <row r="641" spans="2:29" ht="16.5" hidden="1" outlineLevel="1" x14ac:dyDescent="0.35">
      <c r="B641" s="37" t="s">
        <v>98</v>
      </c>
      <c r="C641" s="28">
        <f>SUMIFS(data!$G:$G,data!$C:$C,$B$594,data!$D:$D,$B$640,data!$F:$F,C$4,data!$E:$E,$B641,data!$H:$H,ПФ2026!C$5)</f>
        <v>0</v>
      </c>
      <c r="D641" s="29">
        <f>SUMIFS(data!$G:$G,data!$C:$C,$B$594,data!$D:$D,$B$640,data!$F:$F,C$4,data!$E:$E,$B641,data!$H:$H,ПФ2026!D$5)</f>
        <v>0</v>
      </c>
      <c r="E641" s="29">
        <f>SUMIFS(data!$G:$G,data!$C:$C,$B$594,data!$D:$D,$B$640,data!$F:$F,E$4,data!$E:$E,$B641,data!$H:$H,ПФ2026!E$5)</f>
        <v>-300000</v>
      </c>
      <c r="F641" s="29">
        <f>SUMIFS(data!$G:$G,data!$C:$C,$B$594,data!$D:$D,$B$640,data!$F:$F,E$4,data!$E:$E,$B641,data!$H:$H,ПФ2026!F$5)</f>
        <v>-135549.35999999999</v>
      </c>
      <c r="G641" s="29">
        <f>SUMIFS(data!$G:$G,data!$C:$C,$B$594,data!$D:$D,$B$640,data!$F:$F,G$4,data!$E:$E,$B641,data!$H:$H,ПФ2026!G$5)</f>
        <v>-300000</v>
      </c>
      <c r="H641" s="30">
        <f>SUMIFS(data!$G:$G,data!$C:$C,$B$594,data!$D:$D,$B$640,data!$F:$F,G$4,data!$E:$E,$B641,data!$H:$H,ПФ2026!H$5)</f>
        <v>0</v>
      </c>
      <c r="I641" s="29">
        <f>SUMIFS(data!$G:$G,data!$C:$C,$B$594,data!$D:$D,$B$640,data!$F:$F,I$4,data!$E:$E,$B641,data!$H:$H,ПФ2026!I$5)</f>
        <v>0</v>
      </c>
      <c r="J641" s="29">
        <f>SUMIFS(data!$G:$G,data!$C:$C,$B$594,data!$D:$D,$B$640,data!$F:$F,I$4,data!$E:$E,$B641,data!$H:$H,ПФ2026!J$5)</f>
        <v>0</v>
      </c>
      <c r="K641" s="29">
        <f>SUMIFS(data!$G:$G,data!$C:$C,$B$594,data!$D:$D,$B$640,data!$F:$F,K$4,data!$E:$E,$B641,data!$H:$H,ПФ2026!K$5)</f>
        <v>0</v>
      </c>
      <c r="L641" s="29">
        <f>SUMIFS(data!$G:$G,data!$C:$C,$B$594,data!$D:$D,$B$640,data!$F:$F,K$4,data!$E:$E,$B641,data!$H:$H,ПФ2026!L$5)</f>
        <v>0</v>
      </c>
      <c r="M641" s="29">
        <f>SUMIFS(data!$G:$G,data!$C:$C,$B$594,data!$D:$D,$B$640,data!$F:$F,M$4,data!$E:$E,$B641,data!$H:$H,ПФ2026!M$5)</f>
        <v>0</v>
      </c>
      <c r="N641" s="30">
        <f>SUMIFS(data!$G:$G,data!$C:$C,$B$594,data!$D:$D,$B$640,data!$F:$F,M$4,data!$E:$E,$B641,data!$H:$H,ПФ2026!N$5)</f>
        <v>0</v>
      </c>
      <c r="O641" s="28">
        <f>SUMIFS(data!$G:$G,data!$C:$C,$B$594,data!$D:$D,$B$640,data!$F:$F,O$4,data!$E:$E,$B641,data!$H:$H,ПФ2026!O$5)</f>
        <v>0</v>
      </c>
      <c r="P641" s="29">
        <f>SUMIFS(data!$G:$G,data!$C:$C,$B$594,data!$D:$D,$B$640,data!$F:$F,O$4,data!$E:$E,$B641,data!$H:$H,ПФ2026!P$5)</f>
        <v>0</v>
      </c>
      <c r="Q641" s="29">
        <f>SUMIFS(data!$G:$G,data!$C:$C,$B$594,data!$D:$D,$B$640,data!$F:$F,Q$4,data!$E:$E,$B641,data!$H:$H,ПФ2026!Q$5)</f>
        <v>0</v>
      </c>
      <c r="R641" s="29">
        <f>SUMIFS(data!$G:$G,data!$C:$C,$B$594,data!$D:$D,$B$640,data!$F:$F,Q$4,data!$E:$E,$B641,data!$H:$H,ПФ2026!R$5)</f>
        <v>0</v>
      </c>
      <c r="S641" s="29">
        <f>SUMIFS(data!$G:$G,data!$C:$C,$B$594,data!$D:$D,$B$640,data!$F:$F,S$4,data!$E:$E,$B641,data!$H:$H,ПФ2026!S$5)</f>
        <v>0</v>
      </c>
      <c r="T641" s="30">
        <f>SUMIFS(data!$G:$G,data!$C:$C,$B$594,data!$D:$D,$B$640,data!$F:$F,S$4,data!$E:$E,$B641,data!$H:$H,ПФ2026!T$5)</f>
        <v>0</v>
      </c>
      <c r="U641" s="28">
        <f>SUMIFS(data!$G:$G,data!$C:$C,$B$594,data!$D:$D,$B$640,data!$F:$F,U$4,data!$E:$E,$B641,data!$H:$H,ПФ2026!U$5)</f>
        <v>0</v>
      </c>
      <c r="V641" s="29">
        <f>SUMIFS(data!$G:$G,data!$C:$C,$B$594,data!$D:$D,$B$640,data!$F:$F,U$4,data!$E:$E,$B641,data!$H:$H,ПФ2026!V$5)</f>
        <v>0</v>
      </c>
      <c r="W641" s="29">
        <f>SUMIFS(data!$G:$G,data!$C:$C,$B$594,data!$D:$D,$B$640,data!$F:$F,W$4,data!$E:$E,$B641,data!$H:$H,ПФ2026!W$5)</f>
        <v>0</v>
      </c>
      <c r="X641" s="29">
        <f>SUMIFS(data!$G:$G,data!$C:$C,$B$594,data!$D:$D,$B$640,data!$F:$F,W$4,data!$E:$E,$B641,data!$H:$H,ПФ2026!X$5)</f>
        <v>0</v>
      </c>
      <c r="Y641" s="29">
        <f>SUMIFS(data!$G:$G,data!$C:$C,$B$594,data!$D:$D,$B$640,data!$F:$F,Y$4,data!$E:$E,$B641,data!$H:$H,ПФ2026!Y$5)</f>
        <v>0</v>
      </c>
      <c r="Z641" s="30">
        <f>SUMIFS(data!$G:$G,data!$C:$C,$B$594,data!$D:$D,$B$640,data!$F:$F,Y$4,data!$E:$E,$B641,data!$H:$H,ПФ2026!Z$5)</f>
        <v>0</v>
      </c>
      <c r="AA641" s="23">
        <f t="shared" si="198"/>
        <v>-600000</v>
      </c>
      <c r="AB641" s="25">
        <f t="shared" si="182"/>
        <v>-135549.35999999999</v>
      </c>
      <c r="AC641" s="31">
        <f t="shared" si="177"/>
        <v>0.22591559999999997</v>
      </c>
    </row>
    <row r="642" spans="2:29" ht="16.5" hidden="1" outlineLevel="1" x14ac:dyDescent="0.35">
      <c r="B642" s="37" t="s">
        <v>87</v>
      </c>
      <c r="C642" s="28">
        <f>SUMIFS(data!$G:$G,data!$C:$C,$B$594,data!$D:$D,$B$640,data!$F:$F,C$4,data!$E:$E,$B642,data!$H:$H,ПФ2026!C$5)</f>
        <v>0</v>
      </c>
      <c r="D642" s="29">
        <f>SUMIFS(data!$G:$G,data!$C:$C,$B$594,data!$D:$D,$B$640,data!$F:$F,C$4,data!$E:$E,$B642,data!$H:$H,ПФ2026!D$5)</f>
        <v>0</v>
      </c>
      <c r="E642" s="29">
        <f>SUMIFS(data!$G:$G,data!$C:$C,$B$594,data!$D:$D,$B$640,data!$F:$F,E$4,data!$E:$E,$B642,data!$H:$H,ПФ2026!E$5)</f>
        <v>0</v>
      </c>
      <c r="F642" s="29">
        <f>SUMIFS(data!$G:$G,data!$C:$C,$B$594,data!$D:$D,$B$640,data!$F:$F,E$4,data!$E:$E,$B642,data!$H:$H,ПФ2026!F$5)</f>
        <v>0</v>
      </c>
      <c r="G642" s="29">
        <f>SUMIFS(data!$G:$G,data!$C:$C,$B$594,data!$D:$D,$B$640,data!$F:$F,G$4,data!$E:$E,$B642,data!$H:$H,ПФ2026!G$5)</f>
        <v>0</v>
      </c>
      <c r="H642" s="30">
        <f>SUMIFS(data!$G:$G,data!$C:$C,$B$594,data!$D:$D,$B$640,data!$F:$F,G$4,data!$E:$E,$B642,data!$H:$H,ПФ2026!H$5)</f>
        <v>0</v>
      </c>
      <c r="I642" s="29">
        <f>SUMIFS(data!$G:$G,data!$C:$C,$B$594,data!$D:$D,$B$640,data!$F:$F,I$4,data!$E:$E,$B642,data!$H:$H,ПФ2026!I$5)</f>
        <v>0</v>
      </c>
      <c r="J642" s="29">
        <f>SUMIFS(data!$G:$G,data!$C:$C,$B$594,data!$D:$D,$B$640,data!$F:$F,I$4,data!$E:$E,$B642,data!$H:$H,ПФ2026!J$5)</f>
        <v>0</v>
      </c>
      <c r="K642" s="29">
        <f>SUMIFS(data!$G:$G,data!$C:$C,$B$594,data!$D:$D,$B$640,data!$F:$F,K$4,data!$E:$E,$B642,data!$H:$H,ПФ2026!K$5)</f>
        <v>0</v>
      </c>
      <c r="L642" s="29">
        <f>SUMIFS(data!$G:$G,data!$C:$C,$B$594,data!$D:$D,$B$640,data!$F:$F,K$4,data!$E:$E,$B642,data!$H:$H,ПФ2026!L$5)</f>
        <v>0</v>
      </c>
      <c r="M642" s="29">
        <f>SUMIFS(data!$G:$G,data!$C:$C,$B$594,data!$D:$D,$B$640,data!$F:$F,M$4,data!$E:$E,$B642,data!$H:$H,ПФ2026!M$5)</f>
        <v>0</v>
      </c>
      <c r="N642" s="30">
        <f>SUMIFS(data!$G:$G,data!$C:$C,$B$594,data!$D:$D,$B$640,data!$F:$F,M$4,data!$E:$E,$B642,data!$H:$H,ПФ2026!N$5)</f>
        <v>-300530</v>
      </c>
      <c r="O642" s="28">
        <f>SUMIFS(data!$G:$G,data!$C:$C,$B$594,data!$D:$D,$B$640,data!$F:$F,O$4,data!$E:$E,$B642,data!$H:$H,ПФ2026!O$5)</f>
        <v>0</v>
      </c>
      <c r="P642" s="29">
        <f>SUMIFS(data!$G:$G,data!$C:$C,$B$594,data!$D:$D,$B$640,data!$F:$F,O$4,data!$E:$E,$B642,data!$H:$H,ПФ2026!P$5)</f>
        <v>0</v>
      </c>
      <c r="Q642" s="29">
        <f>SUMIFS(data!$G:$G,data!$C:$C,$B$594,data!$D:$D,$B$640,data!$F:$F,Q$4,data!$E:$E,$B642,data!$H:$H,ПФ2026!Q$5)</f>
        <v>0</v>
      </c>
      <c r="R642" s="29">
        <f>SUMIFS(data!$G:$G,data!$C:$C,$B$594,data!$D:$D,$B$640,data!$F:$F,Q$4,data!$E:$E,$B642,data!$H:$H,ПФ2026!R$5)</f>
        <v>0</v>
      </c>
      <c r="S642" s="29">
        <f>SUMIFS(data!$G:$G,data!$C:$C,$B$594,data!$D:$D,$B$640,data!$F:$F,S$4,data!$E:$E,$B642,data!$H:$H,ПФ2026!S$5)</f>
        <v>0</v>
      </c>
      <c r="T642" s="30">
        <f>SUMIFS(data!$G:$G,data!$C:$C,$B$594,data!$D:$D,$B$640,data!$F:$F,S$4,data!$E:$E,$B642,data!$H:$H,ПФ2026!T$5)</f>
        <v>0</v>
      </c>
      <c r="U642" s="28">
        <f>SUMIFS(data!$G:$G,data!$C:$C,$B$594,data!$D:$D,$B$640,data!$F:$F,U$4,data!$E:$E,$B642,data!$H:$H,ПФ2026!U$5)</f>
        <v>0</v>
      </c>
      <c r="V642" s="29">
        <f>SUMIFS(data!$G:$G,data!$C:$C,$B$594,data!$D:$D,$B$640,data!$F:$F,U$4,data!$E:$E,$B642,data!$H:$H,ПФ2026!V$5)</f>
        <v>0</v>
      </c>
      <c r="W642" s="29">
        <f>SUMIFS(data!$G:$G,data!$C:$C,$B$594,data!$D:$D,$B$640,data!$F:$F,W$4,data!$E:$E,$B642,data!$H:$H,ПФ2026!W$5)</f>
        <v>0</v>
      </c>
      <c r="X642" s="29">
        <f>SUMIFS(data!$G:$G,data!$C:$C,$B$594,data!$D:$D,$B$640,data!$F:$F,W$4,data!$E:$E,$B642,data!$H:$H,ПФ2026!X$5)</f>
        <v>0</v>
      </c>
      <c r="Y642" s="29">
        <f>SUMIFS(data!$G:$G,data!$C:$C,$B$594,data!$D:$D,$B$640,data!$F:$F,Y$4,data!$E:$E,$B642,data!$H:$H,ПФ2026!Y$5)</f>
        <v>0</v>
      </c>
      <c r="Z642" s="30">
        <f>SUMIFS(data!$G:$G,data!$C:$C,$B$594,data!$D:$D,$B$640,data!$F:$F,Y$4,data!$E:$E,$B642,data!$H:$H,ПФ2026!Z$5)</f>
        <v>0</v>
      </c>
      <c r="AA642" s="23">
        <f t="shared" si="198"/>
        <v>0</v>
      </c>
      <c r="AB642" s="25">
        <f t="shared" si="182"/>
        <v>-300530</v>
      </c>
      <c r="AC642" s="31">
        <f t="shared" si="177"/>
        <v>0</v>
      </c>
    </row>
    <row r="643" spans="2:29" ht="16.5" hidden="1" outlineLevel="1" x14ac:dyDescent="0.35">
      <c r="B643" s="37" t="s">
        <v>111</v>
      </c>
      <c r="C643" s="28">
        <f>SUMIFS(data!$G:$G,data!$C:$C,$B$594,data!$D:$D,$B$640,data!$F:$F,C$4,data!$E:$E,$B643,data!$H:$H,ПФ2026!C$5)</f>
        <v>0</v>
      </c>
      <c r="D643" s="29">
        <f>SUMIFS(data!$G:$G,data!$C:$C,$B$594,data!$D:$D,$B$640,data!$F:$F,C$4,data!$E:$E,$B643,data!$H:$H,ПФ2026!D$5)</f>
        <v>0</v>
      </c>
      <c r="E643" s="29">
        <f>SUMIFS(data!$G:$G,data!$C:$C,$B$594,data!$D:$D,$B$640,data!$F:$F,E$4,data!$E:$E,$B643,data!$H:$H,ПФ2026!E$5)</f>
        <v>0</v>
      </c>
      <c r="F643" s="29">
        <f>SUMIFS(data!$G:$G,data!$C:$C,$B$594,data!$D:$D,$B$640,data!$F:$F,E$4,data!$E:$E,$B643,data!$H:$H,ПФ2026!F$5)</f>
        <v>0</v>
      </c>
      <c r="G643" s="29">
        <f>SUMIFS(data!$G:$G,data!$C:$C,$B$594,data!$D:$D,$B$640,data!$F:$F,G$4,data!$E:$E,$B643,data!$H:$H,ПФ2026!G$5)</f>
        <v>0</v>
      </c>
      <c r="H643" s="30">
        <f>SUMIFS(data!$G:$G,data!$C:$C,$B$594,data!$D:$D,$B$640,data!$F:$F,G$4,data!$E:$E,$B643,data!$H:$H,ПФ2026!H$5)</f>
        <v>0</v>
      </c>
      <c r="I643" s="29">
        <f>SUMIFS(data!$G:$G,data!$C:$C,$B$594,data!$D:$D,$B$640,data!$F:$F,I$4,data!$E:$E,$B643,data!$H:$H,ПФ2026!I$5)</f>
        <v>0</v>
      </c>
      <c r="J643" s="29">
        <f>SUMIFS(data!$G:$G,data!$C:$C,$B$594,data!$D:$D,$B$640,data!$F:$F,I$4,data!$E:$E,$B643,data!$H:$H,ПФ2026!J$5)</f>
        <v>0</v>
      </c>
      <c r="K643" s="29">
        <f>SUMIFS(data!$G:$G,data!$C:$C,$B$594,data!$D:$D,$B$640,data!$F:$F,K$4,data!$E:$E,$B643,data!$H:$H,ПФ2026!K$5)</f>
        <v>0</v>
      </c>
      <c r="L643" s="29">
        <f>SUMIFS(data!$G:$G,data!$C:$C,$B$594,data!$D:$D,$B$640,data!$F:$F,K$4,data!$E:$E,$B643,data!$H:$H,ПФ2026!L$5)</f>
        <v>0</v>
      </c>
      <c r="M643" s="29">
        <f>SUMIFS(data!$G:$G,data!$C:$C,$B$594,data!$D:$D,$B$640,data!$F:$F,M$4,data!$E:$E,$B643,data!$H:$H,ПФ2026!M$5)</f>
        <v>0</v>
      </c>
      <c r="N643" s="30">
        <f>SUMIFS(data!$G:$G,data!$C:$C,$B$594,data!$D:$D,$B$640,data!$F:$F,M$4,data!$E:$E,$B643,data!$H:$H,ПФ2026!N$5)</f>
        <v>0</v>
      </c>
      <c r="O643" s="28">
        <f>SUMIFS(data!$G:$G,data!$C:$C,$B$594,data!$D:$D,$B$640,data!$F:$F,O$4,data!$E:$E,$B643,data!$H:$H,ПФ2026!O$5)</f>
        <v>0</v>
      </c>
      <c r="P643" s="29">
        <f>SUMIFS(data!$G:$G,data!$C:$C,$B$594,data!$D:$D,$B$640,data!$F:$F,O$4,data!$E:$E,$B643,data!$H:$H,ПФ2026!P$5)</f>
        <v>0</v>
      </c>
      <c r="Q643" s="29">
        <f>SUMIFS(data!$G:$G,data!$C:$C,$B$594,data!$D:$D,$B$640,data!$F:$F,Q$4,data!$E:$E,$B643,data!$H:$H,ПФ2026!Q$5)</f>
        <v>0</v>
      </c>
      <c r="R643" s="29">
        <f>SUMIFS(data!$G:$G,data!$C:$C,$B$594,data!$D:$D,$B$640,data!$F:$F,Q$4,data!$E:$E,$B643,data!$H:$H,ПФ2026!R$5)</f>
        <v>0</v>
      </c>
      <c r="S643" s="29">
        <f>SUMIFS(data!$G:$G,data!$C:$C,$B$594,data!$D:$D,$B$640,data!$F:$F,S$4,data!$E:$E,$B643,data!$H:$H,ПФ2026!S$5)</f>
        <v>0</v>
      </c>
      <c r="T643" s="30">
        <f>SUMIFS(data!$G:$G,data!$C:$C,$B$594,data!$D:$D,$B$640,data!$F:$F,S$4,data!$E:$E,$B643,data!$H:$H,ПФ2026!T$5)</f>
        <v>0</v>
      </c>
      <c r="U643" s="28">
        <f>SUMIFS(data!$G:$G,data!$C:$C,$B$594,data!$D:$D,$B$640,data!$F:$F,U$4,data!$E:$E,$B643,data!$H:$H,ПФ2026!U$5)</f>
        <v>0</v>
      </c>
      <c r="V643" s="29">
        <f>SUMIFS(data!$G:$G,data!$C:$C,$B$594,data!$D:$D,$B$640,data!$F:$F,U$4,data!$E:$E,$B643,data!$H:$H,ПФ2026!V$5)</f>
        <v>0</v>
      </c>
      <c r="W643" s="29">
        <f>SUMIFS(data!$G:$G,data!$C:$C,$B$594,data!$D:$D,$B$640,data!$F:$F,W$4,data!$E:$E,$B643,data!$H:$H,ПФ2026!W$5)</f>
        <v>0</v>
      </c>
      <c r="X643" s="29">
        <f>SUMIFS(data!$G:$G,data!$C:$C,$B$594,data!$D:$D,$B$640,data!$F:$F,W$4,data!$E:$E,$B643,data!$H:$H,ПФ2026!X$5)</f>
        <v>0</v>
      </c>
      <c r="Y643" s="29">
        <f>SUMIFS(data!$G:$G,data!$C:$C,$B$594,data!$D:$D,$B$640,data!$F:$F,Y$4,data!$E:$E,$B643,data!$H:$H,ПФ2026!Y$5)</f>
        <v>0</v>
      </c>
      <c r="Z643" s="30">
        <f>SUMIFS(data!$G:$G,data!$C:$C,$B$594,data!$D:$D,$B$640,data!$F:$F,Y$4,data!$E:$E,$B643,data!$H:$H,ПФ2026!Z$5)</f>
        <v>0</v>
      </c>
      <c r="AA643" s="23">
        <f t="shared" si="198"/>
        <v>-6000</v>
      </c>
      <c r="AB643" s="25">
        <f t="shared" si="182"/>
        <v>0</v>
      </c>
      <c r="AC643" s="31">
        <f t="shared" si="177"/>
        <v>0</v>
      </c>
    </row>
    <row r="644" spans="2:29" ht="16.5" hidden="1" outlineLevel="1" x14ac:dyDescent="0.35">
      <c r="B644" s="37" t="s">
        <v>122</v>
      </c>
      <c r="C644" s="28">
        <f>SUMIFS(data!$G:$G,data!$C:$C,$B$594,data!$D:$D,$B$640,data!$F:$F,C$4,data!$E:$E,$B644,data!$H:$H,ПФ2026!C$5)</f>
        <v>0</v>
      </c>
      <c r="D644" s="29">
        <f>SUMIFS(data!$G:$G,data!$C:$C,$B$594,data!$D:$D,$B$640,data!$F:$F,C$4,data!$E:$E,$B644,data!$H:$H,ПФ2026!D$5)</f>
        <v>-177920.99</v>
      </c>
      <c r="E644" s="29">
        <f>SUMIFS(data!$G:$G,data!$C:$C,$B$594,data!$D:$D,$B$640,data!$F:$F,E$4,data!$E:$E,$B644,data!$H:$H,ПФ2026!E$5)</f>
        <v>0</v>
      </c>
      <c r="F644" s="29">
        <f>SUMIFS(data!$G:$G,data!$C:$C,$B$594,data!$D:$D,$B$640,data!$F:$F,E$4,data!$E:$E,$B644,data!$H:$H,ПФ2026!F$5)</f>
        <v>-315625.71000000002</v>
      </c>
      <c r="G644" s="29">
        <f>SUMIFS(data!$G:$G,data!$C:$C,$B$594,data!$D:$D,$B$640,data!$F:$F,G$4,data!$E:$E,$B644,data!$H:$H,ПФ2026!G$5)</f>
        <v>0</v>
      </c>
      <c r="H644" s="30">
        <f>SUMIFS(data!$G:$G,data!$C:$C,$B$594,data!$D:$D,$B$640,data!$F:$F,G$4,data!$E:$E,$B644,data!$H:$H,ПФ2026!H$5)</f>
        <v>-22012.83</v>
      </c>
      <c r="I644" s="29">
        <f>SUMIFS(data!$G:$G,data!$C:$C,$B$594,data!$D:$D,$B$640,data!$F:$F,I$4,data!$E:$E,$B644,data!$H:$H,ПФ2026!I$5)</f>
        <v>0</v>
      </c>
      <c r="J644" s="29">
        <f>SUMIFS(data!$G:$G,data!$C:$C,$B$594,data!$D:$D,$B$640,data!$F:$F,I$4,data!$E:$E,$B644,data!$H:$H,ПФ2026!J$5)</f>
        <v>-593155.82999999996</v>
      </c>
      <c r="K644" s="29">
        <f>SUMIFS(data!$G:$G,data!$C:$C,$B$594,data!$D:$D,$B$640,data!$F:$F,K$4,data!$E:$E,$B644,data!$H:$H,ПФ2026!K$5)</f>
        <v>0</v>
      </c>
      <c r="L644" s="29">
        <f>SUMIFS(data!$G:$G,data!$C:$C,$B$594,data!$D:$D,$B$640,data!$F:$F,K$4,data!$E:$E,$B644,data!$H:$H,ПФ2026!L$5)</f>
        <v>0</v>
      </c>
      <c r="M644" s="29">
        <f>SUMIFS(data!$G:$G,data!$C:$C,$B$594,data!$D:$D,$B$640,data!$F:$F,M$4,data!$E:$E,$B644,data!$H:$H,ПФ2026!M$5)</f>
        <v>0</v>
      </c>
      <c r="N644" s="30">
        <f>SUMIFS(data!$G:$G,data!$C:$C,$B$594,data!$D:$D,$B$640,data!$F:$F,M$4,data!$E:$E,$B644,data!$H:$H,ПФ2026!N$5)</f>
        <v>-153267.35999999999</v>
      </c>
      <c r="O644" s="28">
        <f>SUMIFS(data!$G:$G,data!$C:$C,$B$594,data!$D:$D,$B$640,data!$F:$F,O$4,data!$E:$E,$B644,data!$H:$H,ПФ2026!O$5)</f>
        <v>0</v>
      </c>
      <c r="P644" s="29">
        <f>SUMIFS(data!$G:$G,data!$C:$C,$B$594,data!$D:$D,$B$640,data!$F:$F,O$4,data!$E:$E,$B644,data!$H:$H,ПФ2026!P$5)</f>
        <v>0</v>
      </c>
      <c r="Q644" s="29">
        <f>SUMIFS(data!$G:$G,data!$C:$C,$B$594,data!$D:$D,$B$640,data!$F:$F,Q$4,data!$E:$E,$B644,data!$H:$H,ПФ2026!Q$5)</f>
        <v>0</v>
      </c>
      <c r="R644" s="29">
        <f>SUMIFS(data!$G:$G,data!$C:$C,$B$594,data!$D:$D,$B$640,data!$F:$F,Q$4,data!$E:$E,$B644,data!$H:$H,ПФ2026!R$5)</f>
        <v>0</v>
      </c>
      <c r="S644" s="29">
        <f>SUMIFS(data!$G:$G,data!$C:$C,$B$594,data!$D:$D,$B$640,data!$F:$F,S$4,data!$E:$E,$B644,data!$H:$H,ПФ2026!S$5)</f>
        <v>0</v>
      </c>
      <c r="T644" s="30">
        <f>SUMIFS(data!$G:$G,data!$C:$C,$B$594,data!$D:$D,$B$640,data!$F:$F,S$4,data!$E:$E,$B644,data!$H:$H,ПФ2026!T$5)</f>
        <v>0</v>
      </c>
      <c r="U644" s="28">
        <f>SUMIFS(data!$G:$G,data!$C:$C,$B$594,data!$D:$D,$B$640,data!$F:$F,U$4,data!$E:$E,$B644,data!$H:$H,ПФ2026!U$5)</f>
        <v>0</v>
      </c>
      <c r="V644" s="29">
        <f>SUMIFS(data!$G:$G,data!$C:$C,$B$594,data!$D:$D,$B$640,data!$F:$F,U$4,data!$E:$E,$B644,data!$H:$H,ПФ2026!V$5)</f>
        <v>0</v>
      </c>
      <c r="W644" s="29">
        <f>SUMIFS(data!$G:$G,data!$C:$C,$B$594,data!$D:$D,$B$640,data!$F:$F,W$4,data!$E:$E,$B644,data!$H:$H,ПФ2026!W$5)</f>
        <v>0</v>
      </c>
      <c r="X644" s="29">
        <f>SUMIFS(data!$G:$G,data!$C:$C,$B$594,data!$D:$D,$B$640,data!$F:$F,W$4,data!$E:$E,$B644,data!$H:$H,ПФ2026!X$5)</f>
        <v>0</v>
      </c>
      <c r="Y644" s="29">
        <f>SUMIFS(data!$G:$G,data!$C:$C,$B$594,data!$D:$D,$B$640,data!$F:$F,Y$4,data!$E:$E,$B644,data!$H:$H,ПФ2026!Y$5)</f>
        <v>0</v>
      </c>
      <c r="Z644" s="30">
        <f>SUMIFS(data!$G:$G,data!$C:$C,$B$594,data!$D:$D,$B$640,data!$F:$F,Y$4,data!$E:$E,$B644,data!$H:$H,ПФ2026!Z$5)</f>
        <v>0</v>
      </c>
      <c r="AA644" s="23">
        <f t="shared" si="198"/>
        <v>-3000</v>
      </c>
      <c r="AB644" s="25">
        <f t="shared" si="182"/>
        <v>-1261982.7199999997</v>
      </c>
      <c r="AC644" s="31">
        <f t="shared" si="177"/>
        <v>420.66090666666656</v>
      </c>
    </row>
    <row r="645" spans="2:29" ht="16.5" hidden="1" outlineLevel="1" x14ac:dyDescent="0.35">
      <c r="B645" s="37" t="s">
        <v>125</v>
      </c>
      <c r="C645" s="28">
        <f>SUMIFS(data!$G:$G,data!$C:$C,$B$594,data!$D:$D,$B$640,data!$F:$F,C$4,data!$E:$E,$B645,data!$H:$H,ПФ2026!C$5)</f>
        <v>-1240</v>
      </c>
      <c r="D645" s="29">
        <f>SUMIFS(data!$G:$G,data!$C:$C,$B$594,data!$D:$D,$B$640,data!$F:$F,C$4,data!$E:$E,$B645,data!$H:$H,ПФ2026!D$5)</f>
        <v>0</v>
      </c>
      <c r="E645" s="29">
        <f>SUMIFS(data!$G:$G,data!$C:$C,$B$594,data!$D:$D,$B$640,data!$F:$F,E$4,data!$E:$E,$B645,data!$H:$H,ПФ2026!E$5)</f>
        <v>-1000</v>
      </c>
      <c r="F645" s="29">
        <f>SUMIFS(data!$G:$G,data!$C:$C,$B$594,data!$D:$D,$B$640,data!$F:$F,E$4,data!$E:$E,$B645,data!$H:$H,ПФ2026!F$5)</f>
        <v>0</v>
      </c>
      <c r="G645" s="29">
        <f>SUMIFS(data!$G:$G,data!$C:$C,$B$594,data!$D:$D,$B$640,data!$F:$F,G$4,data!$E:$E,$B645,data!$H:$H,ПФ2026!G$5)</f>
        <v>-7000</v>
      </c>
      <c r="H645" s="30">
        <f>SUMIFS(data!$G:$G,data!$C:$C,$B$594,data!$D:$D,$B$640,data!$F:$F,G$4,data!$E:$E,$B645,data!$H:$H,ПФ2026!H$5)</f>
        <v>0</v>
      </c>
      <c r="I645" s="29">
        <f>SUMIFS(data!$G:$G,data!$C:$C,$B$594,data!$D:$D,$B$640,data!$F:$F,I$4,data!$E:$E,$B645,data!$H:$H,ПФ2026!I$5)</f>
        <v>0</v>
      </c>
      <c r="J645" s="29">
        <f>SUMIFS(data!$G:$G,data!$C:$C,$B$594,data!$D:$D,$B$640,data!$F:$F,I$4,data!$E:$E,$B645,data!$H:$H,ПФ2026!J$5)</f>
        <v>0</v>
      </c>
      <c r="K645" s="29">
        <f>SUMIFS(data!$G:$G,data!$C:$C,$B$594,data!$D:$D,$B$640,data!$F:$F,K$4,data!$E:$E,$B645,data!$H:$H,ПФ2026!K$5)</f>
        <v>0</v>
      </c>
      <c r="L645" s="29">
        <f>SUMIFS(data!$G:$G,data!$C:$C,$B$594,data!$D:$D,$B$640,data!$F:$F,K$4,data!$E:$E,$B645,data!$H:$H,ПФ2026!L$5)</f>
        <v>0</v>
      </c>
      <c r="M645" s="29">
        <f>SUMIFS(data!$G:$G,data!$C:$C,$B$594,data!$D:$D,$B$640,data!$F:$F,M$4,data!$E:$E,$B645,data!$H:$H,ПФ2026!M$5)</f>
        <v>0</v>
      </c>
      <c r="N645" s="30">
        <f>SUMIFS(data!$G:$G,data!$C:$C,$B$594,data!$D:$D,$B$640,data!$F:$F,M$4,data!$E:$E,$B645,data!$H:$H,ПФ2026!N$5)</f>
        <v>0</v>
      </c>
      <c r="O645" s="28">
        <f>SUMIFS(data!$G:$G,data!$C:$C,$B$594,data!$D:$D,$B$640,data!$F:$F,O$4,data!$E:$E,$B645,data!$H:$H,ПФ2026!O$5)</f>
        <v>0</v>
      </c>
      <c r="P645" s="29">
        <f>SUMIFS(data!$G:$G,data!$C:$C,$B$594,data!$D:$D,$B$640,data!$F:$F,O$4,data!$E:$E,$B645,data!$H:$H,ПФ2026!P$5)</f>
        <v>0</v>
      </c>
      <c r="Q645" s="29">
        <f>SUMIFS(data!$G:$G,data!$C:$C,$B$594,data!$D:$D,$B$640,data!$F:$F,Q$4,data!$E:$E,$B645,data!$H:$H,ПФ2026!Q$5)</f>
        <v>0</v>
      </c>
      <c r="R645" s="29">
        <f>SUMIFS(data!$G:$G,data!$C:$C,$B$594,data!$D:$D,$B$640,data!$F:$F,Q$4,data!$E:$E,$B645,data!$H:$H,ПФ2026!R$5)</f>
        <v>0</v>
      </c>
      <c r="S645" s="29">
        <f>SUMIFS(data!$G:$G,data!$C:$C,$B$594,data!$D:$D,$B$640,data!$F:$F,S$4,data!$E:$E,$B645,data!$H:$H,ПФ2026!S$5)</f>
        <v>0</v>
      </c>
      <c r="T645" s="30">
        <f>SUMIFS(data!$G:$G,data!$C:$C,$B$594,data!$D:$D,$B$640,data!$F:$F,S$4,data!$E:$E,$B645,data!$H:$H,ПФ2026!T$5)</f>
        <v>0</v>
      </c>
      <c r="U645" s="28">
        <f>SUMIFS(data!$G:$G,data!$C:$C,$B$594,data!$D:$D,$B$640,data!$F:$F,U$4,data!$E:$E,$B645,data!$H:$H,ПФ2026!U$5)</f>
        <v>-1000</v>
      </c>
      <c r="V645" s="29">
        <f>SUMIFS(data!$G:$G,data!$C:$C,$B$594,data!$D:$D,$B$640,data!$F:$F,U$4,data!$E:$E,$B645,data!$H:$H,ПФ2026!V$5)</f>
        <v>0</v>
      </c>
      <c r="W645" s="29">
        <f>SUMIFS(data!$G:$G,data!$C:$C,$B$594,data!$D:$D,$B$640,data!$F:$F,W$4,data!$E:$E,$B645,data!$H:$H,ПФ2026!W$5)</f>
        <v>-1000</v>
      </c>
      <c r="X645" s="29">
        <f>SUMIFS(data!$G:$G,data!$C:$C,$B$594,data!$D:$D,$B$640,data!$F:$F,W$4,data!$E:$E,$B645,data!$H:$H,ПФ2026!X$5)</f>
        <v>0</v>
      </c>
      <c r="Y645" s="29">
        <f>SUMIFS(data!$G:$G,data!$C:$C,$B$594,data!$D:$D,$B$640,data!$F:$F,Y$4,data!$E:$E,$B645,data!$H:$H,ПФ2026!Y$5)</f>
        <v>-1000</v>
      </c>
      <c r="Z645" s="30">
        <f>SUMIFS(data!$G:$G,data!$C:$C,$B$594,data!$D:$D,$B$640,data!$F:$F,Y$4,data!$E:$E,$B645,data!$H:$H,ПФ2026!Z$5)</f>
        <v>0</v>
      </c>
      <c r="AA645" s="23">
        <f t="shared" si="198"/>
        <v>-14240</v>
      </c>
      <c r="AB645" s="25">
        <f t="shared" si="182"/>
        <v>0</v>
      </c>
      <c r="AC645" s="31">
        <f t="shared" si="177"/>
        <v>0</v>
      </c>
    </row>
    <row r="646" spans="2:29" ht="16.5" hidden="1" outlineLevel="1" x14ac:dyDescent="0.35">
      <c r="B646" s="37" t="s">
        <v>190</v>
      </c>
      <c r="C646" s="28">
        <f>SUMIFS(data!$G:$G,data!$C:$C,$B$594,data!$D:$D,$B$640,data!$F:$F,C$4,data!$E:$E,$B646,data!$H:$H,ПФ2026!C$5)</f>
        <v>0</v>
      </c>
      <c r="D646" s="29">
        <f>SUMIFS(data!$G:$G,data!$C:$C,$B$594,data!$D:$D,$B$640,data!$F:$F,C$4,data!$E:$E,$B646,data!$H:$H,ПФ2026!D$5)</f>
        <v>0</v>
      </c>
      <c r="E646" s="29">
        <f>SUMIFS(data!$G:$G,data!$C:$C,$B$594,data!$D:$D,$B$640,data!$F:$F,E$4,data!$E:$E,$B646,data!$H:$H,ПФ2026!E$5)</f>
        <v>0</v>
      </c>
      <c r="F646" s="29">
        <f>SUMIFS(data!$G:$G,data!$C:$C,$B$594,data!$D:$D,$B$640,data!$F:$F,E$4,data!$E:$E,$B646,data!$H:$H,ПФ2026!F$5)</f>
        <v>0</v>
      </c>
      <c r="G646" s="29">
        <f>SUMIFS(data!$G:$G,data!$C:$C,$B$594,data!$D:$D,$B$640,data!$F:$F,G$4,data!$E:$E,$B646,data!$H:$H,ПФ2026!G$5)</f>
        <v>0</v>
      </c>
      <c r="H646" s="30">
        <f>SUMIFS(data!$G:$G,data!$C:$C,$B$594,data!$D:$D,$B$640,data!$F:$F,G$4,data!$E:$E,$B646,data!$H:$H,ПФ2026!H$5)</f>
        <v>0</v>
      </c>
      <c r="I646" s="29">
        <f>SUMIFS(data!$G:$G,data!$C:$C,$B$594,data!$D:$D,$B$640,data!$F:$F,I$4,data!$E:$E,$B646,data!$H:$H,ПФ2026!I$5)</f>
        <v>0</v>
      </c>
      <c r="J646" s="29">
        <f>SUMIFS(data!$G:$G,data!$C:$C,$B$594,data!$D:$D,$B$640,data!$F:$F,I$4,data!$E:$E,$B646,data!$H:$H,ПФ2026!J$5)</f>
        <v>0</v>
      </c>
      <c r="K646" s="29">
        <f>SUMIFS(data!$G:$G,data!$C:$C,$B$594,data!$D:$D,$B$640,data!$F:$F,K$4,data!$E:$E,$B646,data!$H:$H,ПФ2026!K$5)</f>
        <v>0</v>
      </c>
      <c r="L646" s="29">
        <f>SUMIFS(data!$G:$G,data!$C:$C,$B$594,data!$D:$D,$B$640,data!$F:$F,K$4,data!$E:$E,$B646,data!$H:$H,ПФ2026!L$5)</f>
        <v>0</v>
      </c>
      <c r="M646" s="29">
        <f>SUMIFS(data!$G:$G,data!$C:$C,$B$594,data!$D:$D,$B$640,data!$F:$F,M$4,data!$E:$E,$B646,data!$H:$H,ПФ2026!M$5)</f>
        <v>0</v>
      </c>
      <c r="N646" s="30">
        <f>SUMIFS(data!$G:$G,data!$C:$C,$B$594,data!$D:$D,$B$640,data!$F:$F,M$4,data!$E:$E,$B646,data!$H:$H,ПФ2026!N$5)</f>
        <v>0</v>
      </c>
      <c r="O646" s="28">
        <f>SUMIFS(data!$G:$G,data!$C:$C,$B$594,data!$D:$D,$B$640,data!$F:$F,O$4,data!$E:$E,$B646,data!$H:$H,ПФ2026!O$5)</f>
        <v>0</v>
      </c>
      <c r="P646" s="29">
        <f>SUMIFS(data!$G:$G,data!$C:$C,$B$594,data!$D:$D,$B$640,data!$F:$F,O$4,data!$E:$E,$B646,data!$H:$H,ПФ2026!P$5)</f>
        <v>0</v>
      </c>
      <c r="Q646" s="29">
        <f>SUMIFS(data!$G:$G,data!$C:$C,$B$594,data!$D:$D,$B$640,data!$F:$F,Q$4,data!$E:$E,$B646,data!$H:$H,ПФ2026!Q$5)</f>
        <v>0</v>
      </c>
      <c r="R646" s="29">
        <f>SUMIFS(data!$G:$G,data!$C:$C,$B$594,data!$D:$D,$B$640,data!$F:$F,Q$4,data!$E:$E,$B646,data!$H:$H,ПФ2026!R$5)</f>
        <v>0</v>
      </c>
      <c r="S646" s="29">
        <f>SUMIFS(data!$G:$G,data!$C:$C,$B$594,data!$D:$D,$B$640,data!$F:$F,S$4,data!$E:$E,$B646,data!$H:$H,ПФ2026!S$5)</f>
        <v>0</v>
      </c>
      <c r="T646" s="30">
        <f>SUMIFS(data!$G:$G,data!$C:$C,$B$594,data!$D:$D,$B$640,data!$F:$F,S$4,data!$E:$E,$B646,data!$H:$H,ПФ2026!T$5)</f>
        <v>0</v>
      </c>
      <c r="U646" s="28">
        <f>SUMIFS(data!$G:$G,data!$C:$C,$B$594,data!$D:$D,$B$640,data!$F:$F,U$4,data!$E:$E,$B646,data!$H:$H,ПФ2026!U$5)</f>
        <v>0</v>
      </c>
      <c r="V646" s="29">
        <f>SUMIFS(data!$G:$G,data!$C:$C,$B$594,data!$D:$D,$B$640,data!$F:$F,U$4,data!$E:$E,$B646,data!$H:$H,ПФ2026!V$5)</f>
        <v>0</v>
      </c>
      <c r="W646" s="29">
        <f>SUMIFS(data!$G:$G,data!$C:$C,$B$594,data!$D:$D,$B$640,data!$F:$F,W$4,data!$E:$E,$B646,data!$H:$H,ПФ2026!W$5)</f>
        <v>0</v>
      </c>
      <c r="X646" s="29">
        <f>SUMIFS(data!$G:$G,data!$C:$C,$B$594,data!$D:$D,$B$640,data!$F:$F,W$4,data!$E:$E,$B646,data!$H:$H,ПФ2026!X$5)</f>
        <v>0</v>
      </c>
      <c r="Y646" s="29">
        <f>SUMIFS(data!$G:$G,data!$C:$C,$B$594,data!$D:$D,$B$640,data!$F:$F,Y$4,data!$E:$E,$B646,data!$H:$H,ПФ2026!Y$5)</f>
        <v>0</v>
      </c>
      <c r="Z646" s="30">
        <f>SUMIFS(data!$G:$G,data!$C:$C,$B$594,data!$D:$D,$B$640,data!$F:$F,Y$4,data!$E:$E,$B646,data!$H:$H,ПФ2026!Z$5)</f>
        <v>0</v>
      </c>
      <c r="AA646" s="23">
        <f t="shared" si="198"/>
        <v>0</v>
      </c>
      <c r="AB646" s="25">
        <f t="shared" si="182"/>
        <v>0</v>
      </c>
      <c r="AC646" s="31">
        <f t="shared" ref="AC646:AC712" si="201">IFERROR(AB646/AA646,0)</f>
        <v>0</v>
      </c>
    </row>
    <row r="647" spans="2:29" ht="16.5" hidden="1" outlineLevel="1" x14ac:dyDescent="0.35">
      <c r="B647" s="37" t="s">
        <v>137</v>
      </c>
      <c r="C647" s="28">
        <f>SUMIFS(data!$G:$G,data!$C:$C,$B$594,data!$D:$D,$B$640,data!$F:$F,C$4,data!$E:$E,$B647,data!$H:$H,ПФ2026!C$5)</f>
        <v>0</v>
      </c>
      <c r="D647" s="29">
        <f>SUMIFS(data!$G:$G,data!$C:$C,$B$594,data!$D:$D,$B$640,data!$F:$F,C$4,data!$E:$E,$B647,data!$H:$H,ПФ2026!D$5)</f>
        <v>0</v>
      </c>
      <c r="E647" s="29">
        <f>SUMIFS(data!$G:$G,data!$C:$C,$B$594,data!$D:$D,$B$640,data!$F:$F,E$4,data!$E:$E,$B647,data!$H:$H,ПФ2026!E$5)</f>
        <v>0</v>
      </c>
      <c r="F647" s="29">
        <f>SUMIFS(data!$G:$G,data!$C:$C,$B$594,data!$D:$D,$B$640,data!$F:$F,E$4,data!$E:$E,$B647,data!$H:$H,ПФ2026!F$5)</f>
        <v>0</v>
      </c>
      <c r="G647" s="29">
        <f>SUMIFS(data!$G:$G,data!$C:$C,$B$594,data!$D:$D,$B$640,data!$F:$F,G$4,data!$E:$E,$B647,data!$H:$H,ПФ2026!G$5)</f>
        <v>0</v>
      </c>
      <c r="H647" s="30">
        <f>SUMIFS(data!$G:$G,data!$C:$C,$B$594,data!$D:$D,$B$640,data!$F:$F,G$4,data!$E:$E,$B647,data!$H:$H,ПФ2026!H$5)</f>
        <v>0</v>
      </c>
      <c r="I647" s="29">
        <f>SUMIFS(data!$G:$G,data!$C:$C,$B$594,data!$D:$D,$B$640,data!$F:$F,I$4,data!$E:$E,$B647,data!$H:$H,ПФ2026!I$5)</f>
        <v>0</v>
      </c>
      <c r="J647" s="29">
        <f>SUMIFS(data!$G:$G,data!$C:$C,$B$594,data!$D:$D,$B$640,data!$F:$F,I$4,data!$E:$E,$B647,data!$H:$H,ПФ2026!J$5)</f>
        <v>0</v>
      </c>
      <c r="K647" s="29">
        <f>SUMIFS(data!$G:$G,data!$C:$C,$B$594,data!$D:$D,$B$640,data!$F:$F,K$4,data!$E:$E,$B647,data!$H:$H,ПФ2026!K$5)</f>
        <v>0</v>
      </c>
      <c r="L647" s="29">
        <f>SUMIFS(data!$G:$G,data!$C:$C,$B$594,data!$D:$D,$B$640,data!$F:$F,K$4,data!$E:$E,$B647,data!$H:$H,ПФ2026!L$5)</f>
        <v>0</v>
      </c>
      <c r="M647" s="29">
        <f>SUMIFS(data!$G:$G,data!$C:$C,$B$594,data!$D:$D,$B$640,data!$F:$F,M$4,data!$E:$E,$B647,data!$H:$H,ПФ2026!M$5)</f>
        <v>0</v>
      </c>
      <c r="N647" s="30">
        <f>SUMIFS(data!$G:$G,data!$C:$C,$B$594,data!$D:$D,$B$640,data!$F:$F,M$4,data!$E:$E,$B647,data!$H:$H,ПФ2026!N$5)</f>
        <v>0</v>
      </c>
      <c r="O647" s="28">
        <f>SUMIFS(data!$G:$G,data!$C:$C,$B$594,data!$D:$D,$B$640,data!$F:$F,O$4,data!$E:$E,$B647,data!$H:$H,ПФ2026!O$5)</f>
        <v>0</v>
      </c>
      <c r="P647" s="29">
        <f>SUMIFS(data!$G:$G,data!$C:$C,$B$594,data!$D:$D,$B$640,data!$F:$F,O$4,data!$E:$E,$B647,data!$H:$H,ПФ2026!P$5)</f>
        <v>0</v>
      </c>
      <c r="Q647" s="29">
        <f>SUMIFS(data!$G:$G,data!$C:$C,$B$594,data!$D:$D,$B$640,data!$F:$F,Q$4,data!$E:$E,$B647,data!$H:$H,ПФ2026!Q$5)</f>
        <v>0</v>
      </c>
      <c r="R647" s="29">
        <f>SUMIFS(data!$G:$G,data!$C:$C,$B$594,data!$D:$D,$B$640,data!$F:$F,Q$4,data!$E:$E,$B647,data!$H:$H,ПФ2026!R$5)</f>
        <v>0</v>
      </c>
      <c r="S647" s="29">
        <f>SUMIFS(data!$G:$G,data!$C:$C,$B$594,data!$D:$D,$B$640,data!$F:$F,S$4,data!$E:$E,$B647,data!$H:$H,ПФ2026!S$5)</f>
        <v>0</v>
      </c>
      <c r="T647" s="30">
        <f>SUMIFS(data!$G:$G,data!$C:$C,$B$594,data!$D:$D,$B$640,data!$F:$F,S$4,data!$E:$E,$B647,data!$H:$H,ПФ2026!T$5)</f>
        <v>0</v>
      </c>
      <c r="U647" s="28">
        <f>SUMIFS(data!$G:$G,data!$C:$C,$B$594,data!$D:$D,$B$640,data!$F:$F,U$4,data!$E:$E,$B647,data!$H:$H,ПФ2026!U$5)</f>
        <v>0</v>
      </c>
      <c r="V647" s="29">
        <f>SUMIFS(data!$G:$G,data!$C:$C,$B$594,data!$D:$D,$B$640,data!$F:$F,U$4,data!$E:$E,$B647,data!$H:$H,ПФ2026!V$5)</f>
        <v>0</v>
      </c>
      <c r="W647" s="29">
        <f>SUMIFS(data!$G:$G,data!$C:$C,$B$594,data!$D:$D,$B$640,data!$F:$F,W$4,data!$E:$E,$B647,data!$H:$H,ПФ2026!W$5)</f>
        <v>0</v>
      </c>
      <c r="X647" s="29">
        <f>SUMIFS(data!$G:$G,data!$C:$C,$B$594,data!$D:$D,$B$640,data!$F:$F,W$4,data!$E:$E,$B647,data!$H:$H,ПФ2026!X$5)</f>
        <v>0</v>
      </c>
      <c r="Y647" s="29">
        <f>SUMIFS(data!$G:$G,data!$C:$C,$B$594,data!$D:$D,$B$640,data!$F:$F,Y$4,data!$E:$E,$B647,data!$H:$H,ПФ2026!Y$5)</f>
        <v>0</v>
      </c>
      <c r="Z647" s="30">
        <f>SUMIFS(data!$G:$G,data!$C:$C,$B$594,data!$D:$D,$B$640,data!$F:$F,Y$4,data!$E:$E,$B647,data!$H:$H,ПФ2026!Z$5)</f>
        <v>0</v>
      </c>
      <c r="AA647" s="23">
        <f t="shared" si="198"/>
        <v>0</v>
      </c>
      <c r="AB647" s="25">
        <f t="shared" si="182"/>
        <v>0</v>
      </c>
      <c r="AC647" s="31">
        <f t="shared" si="201"/>
        <v>0</v>
      </c>
    </row>
    <row r="648" spans="2:29" ht="16.5" hidden="1" outlineLevel="1" x14ac:dyDescent="0.35">
      <c r="B648" s="37" t="s">
        <v>144</v>
      </c>
      <c r="C648" s="28">
        <f>SUMIFS(data!$G:$G,data!$C:$C,$B$594,data!$D:$D,$B$640,data!$F:$F,C$4,data!$E:$E,$B648,data!$H:$H,ПФ2026!C$5)</f>
        <v>0</v>
      </c>
      <c r="D648" s="29">
        <f>SUMIFS(data!$G:$G,data!$C:$C,$B$594,data!$D:$D,$B$640,data!$F:$F,C$4,data!$E:$E,$B648,data!$H:$H,ПФ2026!D$5)</f>
        <v>0</v>
      </c>
      <c r="E648" s="29">
        <f>SUMIFS(data!$G:$G,data!$C:$C,$B$594,data!$D:$D,$B$640,data!$F:$F,E$4,data!$E:$E,$B648,data!$H:$H,ПФ2026!E$5)</f>
        <v>0</v>
      </c>
      <c r="F648" s="29">
        <f>SUMIFS(data!$G:$G,data!$C:$C,$B$594,data!$D:$D,$B$640,data!$F:$F,E$4,data!$E:$E,$B648,data!$H:$H,ПФ2026!F$5)</f>
        <v>0</v>
      </c>
      <c r="G648" s="29">
        <f>SUMIFS(data!$G:$G,data!$C:$C,$B$594,data!$D:$D,$B$640,data!$F:$F,G$4,data!$E:$E,$B648,data!$H:$H,ПФ2026!G$5)</f>
        <v>0</v>
      </c>
      <c r="H648" s="30">
        <f>SUMIFS(data!$G:$G,data!$C:$C,$B$594,data!$D:$D,$B$640,data!$F:$F,G$4,data!$E:$E,$B648,data!$H:$H,ПФ2026!H$5)</f>
        <v>0</v>
      </c>
      <c r="I648" s="29">
        <f>SUMIFS(data!$G:$G,data!$C:$C,$B$594,data!$D:$D,$B$640,data!$F:$F,I$4,data!$E:$E,$B648,data!$H:$H,ПФ2026!I$5)</f>
        <v>0</v>
      </c>
      <c r="J648" s="29">
        <f>SUMIFS(data!$G:$G,data!$C:$C,$B$594,data!$D:$D,$B$640,data!$F:$F,I$4,data!$E:$E,$B648,data!$H:$H,ПФ2026!J$5)</f>
        <v>-5911.71</v>
      </c>
      <c r="K648" s="29">
        <f>SUMIFS(data!$G:$G,data!$C:$C,$B$594,data!$D:$D,$B$640,data!$F:$F,K$4,data!$E:$E,$B648,data!$H:$H,ПФ2026!K$5)</f>
        <v>0</v>
      </c>
      <c r="L648" s="29">
        <f>SUMIFS(data!$G:$G,data!$C:$C,$B$594,data!$D:$D,$B$640,data!$F:$F,K$4,data!$E:$E,$B648,data!$H:$H,ПФ2026!L$5)</f>
        <v>0</v>
      </c>
      <c r="M648" s="29">
        <f>SUMIFS(data!$G:$G,data!$C:$C,$B$594,data!$D:$D,$B$640,data!$F:$F,M$4,data!$E:$E,$B648,data!$H:$H,ПФ2026!M$5)</f>
        <v>0</v>
      </c>
      <c r="N648" s="30">
        <f>SUMIFS(data!$G:$G,data!$C:$C,$B$594,data!$D:$D,$B$640,data!$F:$F,M$4,data!$E:$E,$B648,data!$H:$H,ПФ2026!N$5)</f>
        <v>-3959.83</v>
      </c>
      <c r="O648" s="28">
        <f>SUMIFS(data!$G:$G,data!$C:$C,$B$594,data!$D:$D,$B$640,data!$F:$F,O$4,data!$E:$E,$B648,data!$H:$H,ПФ2026!O$5)</f>
        <v>0</v>
      </c>
      <c r="P648" s="29">
        <f>SUMIFS(data!$G:$G,data!$C:$C,$B$594,data!$D:$D,$B$640,data!$F:$F,O$4,data!$E:$E,$B648,data!$H:$H,ПФ2026!P$5)</f>
        <v>0</v>
      </c>
      <c r="Q648" s="29">
        <f>SUMIFS(data!$G:$G,data!$C:$C,$B$594,data!$D:$D,$B$640,data!$F:$F,Q$4,data!$E:$E,$B648,data!$H:$H,ПФ2026!Q$5)</f>
        <v>0</v>
      </c>
      <c r="R648" s="29">
        <f>SUMIFS(data!$G:$G,data!$C:$C,$B$594,data!$D:$D,$B$640,data!$F:$F,Q$4,data!$E:$E,$B648,data!$H:$H,ПФ2026!R$5)</f>
        <v>0</v>
      </c>
      <c r="S648" s="29">
        <f>SUMIFS(data!$G:$G,data!$C:$C,$B$594,data!$D:$D,$B$640,data!$F:$F,S$4,data!$E:$E,$B648,data!$H:$H,ПФ2026!S$5)</f>
        <v>0</v>
      </c>
      <c r="T648" s="30">
        <f>SUMIFS(data!$G:$G,data!$C:$C,$B$594,data!$D:$D,$B$640,data!$F:$F,S$4,data!$E:$E,$B648,data!$H:$H,ПФ2026!T$5)</f>
        <v>0</v>
      </c>
      <c r="U648" s="28">
        <f>SUMIFS(data!$G:$G,data!$C:$C,$B$594,data!$D:$D,$B$640,data!$F:$F,U$4,data!$E:$E,$B648,data!$H:$H,ПФ2026!U$5)</f>
        <v>0</v>
      </c>
      <c r="V648" s="29">
        <f>SUMIFS(data!$G:$G,data!$C:$C,$B$594,data!$D:$D,$B$640,data!$F:$F,U$4,data!$E:$E,$B648,data!$H:$H,ПФ2026!V$5)</f>
        <v>0</v>
      </c>
      <c r="W648" s="29">
        <f>SUMIFS(data!$G:$G,data!$C:$C,$B$594,data!$D:$D,$B$640,data!$F:$F,W$4,data!$E:$E,$B648,data!$H:$H,ПФ2026!W$5)</f>
        <v>0</v>
      </c>
      <c r="X648" s="29">
        <f>SUMIFS(data!$G:$G,data!$C:$C,$B$594,data!$D:$D,$B$640,data!$F:$F,W$4,data!$E:$E,$B648,data!$H:$H,ПФ2026!X$5)</f>
        <v>0</v>
      </c>
      <c r="Y648" s="29">
        <f>SUMIFS(data!$G:$G,data!$C:$C,$B$594,data!$D:$D,$B$640,data!$F:$F,Y$4,data!$E:$E,$B648,data!$H:$H,ПФ2026!Y$5)</f>
        <v>0</v>
      </c>
      <c r="Z648" s="30">
        <f>SUMIFS(data!$G:$G,data!$C:$C,$B$594,data!$D:$D,$B$640,data!$F:$F,Y$4,data!$E:$E,$B648,data!$H:$H,ПФ2026!Z$5)</f>
        <v>0</v>
      </c>
      <c r="AA648" s="23">
        <f t="shared" si="198"/>
        <v>0</v>
      </c>
      <c r="AB648" s="25">
        <f t="shared" si="182"/>
        <v>-9871.5400000000009</v>
      </c>
      <c r="AC648" s="31">
        <f t="shared" si="201"/>
        <v>0</v>
      </c>
    </row>
    <row r="649" spans="2:29" ht="16.5" hidden="1" outlineLevel="1" x14ac:dyDescent="0.35">
      <c r="B649" s="37" t="s">
        <v>162</v>
      </c>
      <c r="C649" s="28">
        <f>SUMIFS(data!$G:$G,data!$C:$C,$B$594,data!$D:$D,$B$640,data!$F:$F,C$4,data!$E:$E,$B649,data!$H:$H,ПФ2026!C$5)</f>
        <v>0</v>
      </c>
      <c r="D649" s="29">
        <f>SUMIFS(data!$G:$G,data!$C:$C,$B$594,data!$D:$D,$B$640,data!$F:$F,C$4,data!$E:$E,$B649,data!$H:$H,ПФ2026!D$5)</f>
        <v>0</v>
      </c>
      <c r="E649" s="29">
        <f>SUMIFS(data!$G:$G,data!$C:$C,$B$594,data!$D:$D,$B$640,data!$F:$F,E$4,data!$E:$E,$B649,data!$H:$H,ПФ2026!E$5)</f>
        <v>0</v>
      </c>
      <c r="F649" s="29">
        <f>SUMIFS(data!$G:$G,data!$C:$C,$B$594,data!$D:$D,$B$640,data!$F:$F,E$4,data!$E:$E,$B649,data!$H:$H,ПФ2026!F$5)</f>
        <v>0</v>
      </c>
      <c r="G649" s="29">
        <f>SUMIFS(data!$G:$G,data!$C:$C,$B$594,data!$D:$D,$B$640,data!$F:$F,G$4,data!$E:$E,$B649,data!$H:$H,ПФ2026!G$5)</f>
        <v>0</v>
      </c>
      <c r="H649" s="30">
        <f>SUMIFS(data!$G:$G,data!$C:$C,$B$594,data!$D:$D,$B$640,data!$F:$F,G$4,data!$E:$E,$B649,data!$H:$H,ПФ2026!H$5)</f>
        <v>0</v>
      </c>
      <c r="I649" s="29">
        <f>SUMIFS(data!$G:$G,data!$C:$C,$B$594,data!$D:$D,$B$640,data!$F:$F,I$4,data!$E:$E,$B649,data!$H:$H,ПФ2026!I$5)</f>
        <v>-8810</v>
      </c>
      <c r="J649" s="29">
        <f>SUMIFS(data!$G:$G,data!$C:$C,$B$594,data!$D:$D,$B$640,data!$F:$F,I$4,data!$E:$E,$B649,data!$H:$H,ПФ2026!J$5)</f>
        <v>0</v>
      </c>
      <c r="K649" s="29">
        <f>SUMIFS(data!$G:$G,data!$C:$C,$B$594,data!$D:$D,$B$640,data!$F:$F,K$4,data!$E:$E,$B649,data!$H:$H,ПФ2026!K$5)</f>
        <v>0</v>
      </c>
      <c r="L649" s="29">
        <f>SUMIFS(data!$G:$G,data!$C:$C,$B$594,data!$D:$D,$B$640,data!$F:$F,K$4,data!$E:$E,$B649,data!$H:$H,ПФ2026!L$5)</f>
        <v>-25850</v>
      </c>
      <c r="M649" s="29">
        <f>SUMIFS(data!$G:$G,data!$C:$C,$B$594,data!$D:$D,$B$640,data!$F:$F,M$4,data!$E:$E,$B649,data!$H:$H,ПФ2026!M$5)</f>
        <v>0</v>
      </c>
      <c r="N649" s="30">
        <f>SUMIFS(data!$G:$G,data!$C:$C,$B$594,data!$D:$D,$B$640,data!$F:$F,M$4,data!$E:$E,$B649,data!$H:$H,ПФ2026!N$5)</f>
        <v>0</v>
      </c>
      <c r="O649" s="28">
        <f>SUMIFS(data!$G:$G,data!$C:$C,$B$594,data!$D:$D,$B$640,data!$F:$F,O$4,data!$E:$E,$B649,data!$H:$H,ПФ2026!O$5)</f>
        <v>0</v>
      </c>
      <c r="P649" s="29">
        <f>SUMIFS(data!$G:$G,data!$C:$C,$B$594,data!$D:$D,$B$640,data!$F:$F,O$4,data!$E:$E,$B649,data!$H:$H,ПФ2026!P$5)</f>
        <v>0</v>
      </c>
      <c r="Q649" s="29">
        <f>SUMIFS(data!$G:$G,data!$C:$C,$B$594,data!$D:$D,$B$640,data!$F:$F,Q$4,data!$E:$E,$B649,data!$H:$H,ПФ2026!Q$5)</f>
        <v>-8810</v>
      </c>
      <c r="R649" s="29">
        <f>SUMIFS(data!$G:$G,data!$C:$C,$B$594,data!$D:$D,$B$640,data!$F:$F,Q$4,data!$E:$E,$B649,data!$H:$H,ПФ2026!R$5)</f>
        <v>0</v>
      </c>
      <c r="S649" s="29">
        <f>SUMIFS(data!$G:$G,data!$C:$C,$B$594,data!$D:$D,$B$640,data!$F:$F,S$4,data!$E:$E,$B649,data!$H:$H,ПФ2026!S$5)</f>
        <v>0</v>
      </c>
      <c r="T649" s="30">
        <f>SUMIFS(data!$G:$G,data!$C:$C,$B$594,data!$D:$D,$B$640,data!$F:$F,S$4,data!$E:$E,$B649,data!$H:$H,ПФ2026!T$5)</f>
        <v>0</v>
      </c>
      <c r="U649" s="28">
        <f>SUMIFS(data!$G:$G,data!$C:$C,$B$594,data!$D:$D,$B$640,data!$F:$F,U$4,data!$E:$E,$B649,data!$H:$H,ПФ2026!U$5)</f>
        <v>0</v>
      </c>
      <c r="V649" s="29">
        <f>SUMIFS(data!$G:$G,data!$C:$C,$B$594,data!$D:$D,$B$640,data!$F:$F,U$4,data!$E:$E,$B649,data!$H:$H,ПФ2026!V$5)</f>
        <v>0</v>
      </c>
      <c r="W649" s="29">
        <f>SUMIFS(data!$G:$G,data!$C:$C,$B$594,data!$D:$D,$B$640,data!$F:$F,W$4,data!$E:$E,$B649,data!$H:$H,ПФ2026!W$5)</f>
        <v>0</v>
      </c>
      <c r="X649" s="29">
        <f>SUMIFS(data!$G:$G,data!$C:$C,$B$594,data!$D:$D,$B$640,data!$F:$F,W$4,data!$E:$E,$B649,data!$H:$H,ПФ2026!X$5)</f>
        <v>0</v>
      </c>
      <c r="Y649" s="29">
        <f>SUMIFS(data!$G:$G,data!$C:$C,$B$594,data!$D:$D,$B$640,data!$F:$F,Y$4,data!$E:$E,$B649,data!$H:$H,ПФ2026!Y$5)</f>
        <v>0</v>
      </c>
      <c r="Z649" s="30">
        <f>SUMIFS(data!$G:$G,data!$C:$C,$B$594,data!$D:$D,$B$640,data!$F:$F,Y$4,data!$E:$E,$B649,data!$H:$H,ПФ2026!Z$5)</f>
        <v>0</v>
      </c>
      <c r="AA649" s="23">
        <f t="shared" ref="AA649:AA654" si="202">SUM(C649,E649,G649,I649,K649,M649,O711,O649,Q649,S649,Y649,W649,U649)</f>
        <v>-477820</v>
      </c>
      <c r="AB649" s="25">
        <f t="shared" si="182"/>
        <v>-25850</v>
      </c>
      <c r="AC649" s="31">
        <f t="shared" si="201"/>
        <v>5.4099870244024947E-2</v>
      </c>
    </row>
    <row r="650" spans="2:29" ht="16.5" hidden="1" outlineLevel="1" x14ac:dyDescent="0.35">
      <c r="B650" s="37" t="s">
        <v>172</v>
      </c>
      <c r="C650" s="28">
        <f>SUMIFS(data!$G:$G,data!$C:$C,$B$594,data!$D:$D,$B$640,data!$F:$F,C$4,data!$E:$E,$B650,data!$H:$H,ПФ2026!C$5)</f>
        <v>0</v>
      </c>
      <c r="D650" s="29">
        <f>SUMIFS(data!$G:$G,data!$C:$C,$B$594,data!$D:$D,$B$640,data!$F:$F,C$4,data!$E:$E,$B650,data!$H:$H,ПФ2026!D$5)</f>
        <v>0</v>
      </c>
      <c r="E650" s="29">
        <f>SUMIFS(data!$G:$G,data!$C:$C,$B$594,data!$D:$D,$B$640,data!$F:$F,E$4,data!$E:$E,$B650,data!$H:$H,ПФ2026!E$5)</f>
        <v>0</v>
      </c>
      <c r="F650" s="29">
        <f>SUMIFS(data!$G:$G,data!$C:$C,$B$594,data!$D:$D,$B$640,data!$F:$F,E$4,data!$E:$E,$B650,data!$H:$H,ПФ2026!F$5)</f>
        <v>-185068.79999999999</v>
      </c>
      <c r="G650" s="29">
        <f>SUMIFS(data!$G:$G,data!$C:$C,$B$594,data!$D:$D,$B$640,data!$F:$F,G$4,data!$E:$E,$B650,data!$H:$H,ПФ2026!G$5)</f>
        <v>0</v>
      </c>
      <c r="H650" s="30">
        <f>SUMIFS(data!$G:$G,data!$C:$C,$B$594,data!$D:$D,$B$640,data!$F:$F,G$4,data!$E:$E,$B650,data!$H:$H,ПФ2026!H$5)</f>
        <v>0</v>
      </c>
      <c r="I650" s="29">
        <f>SUMIFS(data!$G:$G,data!$C:$C,$B$594,data!$D:$D,$B$640,data!$F:$F,I$4,data!$E:$E,$B650,data!$H:$H,ПФ2026!I$5)</f>
        <v>0</v>
      </c>
      <c r="J650" s="29">
        <f>SUMIFS(data!$G:$G,data!$C:$C,$B$594,data!$D:$D,$B$640,data!$F:$F,I$4,data!$E:$E,$B650,data!$H:$H,ПФ2026!J$5)</f>
        <v>0</v>
      </c>
      <c r="K650" s="29">
        <f>SUMIFS(data!$G:$G,data!$C:$C,$B$594,data!$D:$D,$B$640,data!$F:$F,K$4,data!$E:$E,$B650,data!$H:$H,ПФ2026!K$5)</f>
        <v>0</v>
      </c>
      <c r="L650" s="29">
        <f>SUMIFS(data!$G:$G,data!$C:$C,$B$594,data!$D:$D,$B$640,data!$F:$F,K$4,data!$E:$E,$B650,data!$H:$H,ПФ2026!L$5)</f>
        <v>0</v>
      </c>
      <c r="M650" s="29">
        <f>SUMIFS(data!$G:$G,data!$C:$C,$B$594,data!$D:$D,$B$640,data!$F:$F,M$4,data!$E:$E,$B650,data!$H:$H,ПФ2026!M$5)</f>
        <v>0</v>
      </c>
      <c r="N650" s="30">
        <f>SUMIFS(data!$G:$G,data!$C:$C,$B$594,data!$D:$D,$B$640,data!$F:$F,M$4,data!$E:$E,$B650,data!$H:$H,ПФ2026!N$5)</f>
        <v>0</v>
      </c>
      <c r="O650" s="28">
        <f>SUMIFS(data!$G:$G,data!$C:$C,$B$594,data!$D:$D,$B$640,data!$F:$F,O$4,data!$E:$E,$B650,data!$H:$H,ПФ2026!O$5)</f>
        <v>0</v>
      </c>
      <c r="P650" s="29">
        <f>SUMIFS(data!$G:$G,data!$C:$C,$B$594,data!$D:$D,$B$640,data!$F:$F,O$4,data!$E:$E,$B650,data!$H:$H,ПФ2026!P$5)</f>
        <v>0</v>
      </c>
      <c r="Q650" s="29">
        <f>SUMIFS(data!$G:$G,data!$C:$C,$B$594,data!$D:$D,$B$640,data!$F:$F,Q$4,data!$E:$E,$B650,data!$H:$H,ПФ2026!Q$5)</f>
        <v>0</v>
      </c>
      <c r="R650" s="29">
        <f>SUMIFS(data!$G:$G,data!$C:$C,$B$594,data!$D:$D,$B$640,data!$F:$F,Q$4,data!$E:$E,$B650,data!$H:$H,ПФ2026!R$5)</f>
        <v>0</v>
      </c>
      <c r="S650" s="29">
        <f>SUMIFS(data!$G:$G,data!$C:$C,$B$594,data!$D:$D,$B$640,data!$F:$F,S$4,data!$E:$E,$B650,data!$H:$H,ПФ2026!S$5)</f>
        <v>0</v>
      </c>
      <c r="T650" s="30">
        <f>SUMIFS(data!$G:$G,data!$C:$C,$B$594,data!$D:$D,$B$640,data!$F:$F,S$4,data!$E:$E,$B650,data!$H:$H,ПФ2026!T$5)</f>
        <v>0</v>
      </c>
      <c r="U650" s="28">
        <f>SUMIFS(data!$G:$G,data!$C:$C,$B$594,data!$D:$D,$B$640,data!$F:$F,U$4,data!$E:$E,$B650,data!$H:$H,ПФ2026!U$5)</f>
        <v>0</v>
      </c>
      <c r="V650" s="29">
        <f>SUMIFS(data!$G:$G,data!$C:$C,$B$594,data!$D:$D,$B$640,data!$F:$F,U$4,data!$E:$E,$B650,data!$H:$H,ПФ2026!V$5)</f>
        <v>0</v>
      </c>
      <c r="W650" s="29">
        <f>SUMIFS(data!$G:$G,data!$C:$C,$B$594,data!$D:$D,$B$640,data!$F:$F,W$4,data!$E:$E,$B650,data!$H:$H,ПФ2026!W$5)</f>
        <v>0</v>
      </c>
      <c r="X650" s="29">
        <f>SUMIFS(data!$G:$G,data!$C:$C,$B$594,data!$D:$D,$B$640,data!$F:$F,W$4,data!$E:$E,$B650,data!$H:$H,ПФ2026!X$5)</f>
        <v>0</v>
      </c>
      <c r="Y650" s="29">
        <f>SUMIFS(data!$G:$G,data!$C:$C,$B$594,data!$D:$D,$B$640,data!$F:$F,Y$4,data!$E:$E,$B650,data!$H:$H,ПФ2026!Y$5)</f>
        <v>0</v>
      </c>
      <c r="Z650" s="30">
        <f>SUMIFS(data!$G:$G,data!$C:$C,$B$594,data!$D:$D,$B$640,data!$F:$F,Y$4,data!$E:$E,$B650,data!$H:$H,ПФ2026!Z$5)</f>
        <v>0</v>
      </c>
      <c r="AA650" s="23">
        <f t="shared" si="202"/>
        <v>0</v>
      </c>
      <c r="AB650" s="25">
        <f t="shared" si="182"/>
        <v>-185068.79999999999</v>
      </c>
      <c r="AC650" s="31">
        <f t="shared" si="201"/>
        <v>0</v>
      </c>
    </row>
    <row r="651" spans="2:29" ht="16.5" hidden="1" outlineLevel="1" x14ac:dyDescent="0.35">
      <c r="B651" s="37" t="s">
        <v>173</v>
      </c>
      <c r="C651" s="28">
        <f>SUMIFS(data!$G:$G,data!$C:$C,$B$594,data!$D:$D,$B$640,data!$F:$F,C$4,data!$E:$E,$B651,data!$H:$H,ПФ2026!C$5)</f>
        <v>-1246954.1599979999</v>
      </c>
      <c r="D651" s="29">
        <f>SUMIFS(data!$G:$G,data!$C:$C,$B$594,data!$D:$D,$B$640,data!$F:$F,C$4,data!$E:$E,$B651,data!$H:$H,ПФ2026!D$5)</f>
        <v>-520110.59</v>
      </c>
      <c r="E651" s="29">
        <f>SUMIFS(data!$G:$G,data!$C:$C,$B$594,data!$D:$D,$B$640,data!$F:$F,E$4,data!$E:$E,$B651,data!$H:$H,ПФ2026!E$5)</f>
        <v>-948010.95999800018</v>
      </c>
      <c r="F651" s="29">
        <f>SUMIFS(data!$G:$G,data!$C:$C,$B$594,data!$D:$D,$B$640,data!$F:$F,E$4,data!$E:$E,$B651,data!$H:$H,ПФ2026!F$5)</f>
        <v>-725087.72</v>
      </c>
      <c r="G651" s="29">
        <f>SUMIFS(data!$G:$G,data!$C:$C,$B$594,data!$D:$D,$B$640,data!$F:$F,G$4,data!$E:$E,$B651,data!$H:$H,ПФ2026!G$5)</f>
        <v>-768467.59999799985</v>
      </c>
      <c r="H651" s="30">
        <f>SUMIFS(data!$G:$G,data!$C:$C,$B$594,data!$D:$D,$B$640,data!$F:$F,G$4,data!$E:$E,$B651,data!$H:$H,ПФ2026!H$5)</f>
        <v>-1017711.24</v>
      </c>
      <c r="I651" s="29">
        <f>SUMIFS(data!$G:$G,data!$C:$C,$B$594,data!$D:$D,$B$640,data!$F:$F,I$4,data!$E:$E,$B651,data!$H:$H,ПФ2026!I$5)</f>
        <v>-496650.15999799996</v>
      </c>
      <c r="J651" s="29">
        <f>SUMIFS(data!$G:$G,data!$C:$C,$B$594,data!$D:$D,$B$640,data!$F:$F,I$4,data!$E:$E,$B651,data!$H:$H,ПФ2026!J$5)</f>
        <v>-399489.68</v>
      </c>
      <c r="K651" s="29">
        <f>SUMIFS(data!$G:$G,data!$C:$C,$B$594,data!$D:$D,$B$640,data!$F:$F,K$4,data!$E:$E,$B651,data!$H:$H,ПФ2026!K$5)</f>
        <v>-666824.71999800007</v>
      </c>
      <c r="L651" s="29">
        <f>SUMIFS(data!$G:$G,data!$C:$C,$B$594,data!$D:$D,$B$640,data!$F:$F,K$4,data!$E:$E,$B651,data!$H:$H,ПФ2026!L$5)</f>
        <v>-591165.30000000005</v>
      </c>
      <c r="M651" s="29">
        <f>SUMIFS(data!$G:$G,data!$C:$C,$B$594,data!$D:$D,$B$640,data!$F:$F,M$4,data!$E:$E,$B651,data!$H:$H,ПФ2026!M$5)</f>
        <v>-574707.75999800011</v>
      </c>
      <c r="N651" s="30">
        <f>SUMIFS(data!$G:$G,data!$C:$C,$B$594,data!$D:$D,$B$640,data!$F:$F,M$4,data!$E:$E,$B651,data!$H:$H,ПФ2026!N$5)</f>
        <v>-8963728.0199999996</v>
      </c>
      <c r="O651" s="28">
        <f>SUMIFS(data!$G:$G,data!$C:$C,$B$594,data!$D:$D,$B$640,data!$F:$F,O$4,data!$E:$E,$B651,data!$H:$H,ПФ2026!O$5)</f>
        <v>-618900.55999800016</v>
      </c>
      <c r="P651" s="29">
        <f>SUMIFS(data!$G:$G,data!$C:$C,$B$594,data!$D:$D,$B$640,data!$F:$F,O$4,data!$E:$E,$B651,data!$H:$H,ПФ2026!P$5)</f>
        <v>0</v>
      </c>
      <c r="Q651" s="29">
        <f>SUMIFS(data!$G:$G,data!$C:$C,$B$594,data!$D:$D,$B$640,data!$F:$F,Q$4,data!$E:$E,$B651,data!$H:$H,ПФ2026!Q$5)</f>
        <v>-356209.35999799997</v>
      </c>
      <c r="R651" s="29">
        <f>SUMIFS(data!$G:$G,data!$C:$C,$B$594,data!$D:$D,$B$640,data!$F:$F,Q$4,data!$E:$E,$B651,data!$H:$H,ПФ2026!R$5)</f>
        <v>0</v>
      </c>
      <c r="S651" s="29">
        <f>SUMIFS(data!$G:$G,data!$C:$C,$B$594,data!$D:$D,$B$640,data!$F:$F,S$4,data!$E:$E,$B651,data!$H:$H,ПФ2026!S$5)</f>
        <v>-217352.83999800001</v>
      </c>
      <c r="T651" s="30">
        <f>SUMIFS(data!$G:$G,data!$C:$C,$B$594,data!$D:$D,$B$640,data!$F:$F,S$4,data!$E:$E,$B651,data!$H:$H,ПФ2026!T$5)</f>
        <v>0</v>
      </c>
      <c r="U651" s="28">
        <f>SUMIFS(data!$G:$G,data!$C:$C,$B$594,data!$D:$D,$B$640,data!$F:$F,U$4,data!$E:$E,$B651,data!$H:$H,ПФ2026!U$5)</f>
        <v>-386889.03999799996</v>
      </c>
      <c r="V651" s="29">
        <f>SUMIFS(data!$G:$G,data!$C:$C,$B$594,data!$D:$D,$B$640,data!$F:$F,U$4,data!$E:$E,$B651,data!$H:$H,ПФ2026!V$5)</f>
        <v>0</v>
      </c>
      <c r="W651" s="29">
        <f>SUMIFS(data!$G:$G,data!$C:$C,$B$594,data!$D:$D,$B$640,data!$F:$F,W$4,data!$E:$E,$B651,data!$H:$H,ПФ2026!W$5)</f>
        <v>-220229.23999799998</v>
      </c>
      <c r="X651" s="29">
        <f>SUMIFS(data!$G:$G,data!$C:$C,$B$594,data!$D:$D,$B$640,data!$F:$F,W$4,data!$E:$E,$B651,data!$H:$H,ПФ2026!X$5)</f>
        <v>0</v>
      </c>
      <c r="Y651" s="29">
        <f>SUMIFS(data!$G:$G,data!$C:$C,$B$594,data!$D:$D,$B$640,data!$F:$F,Y$4,data!$E:$E,$B651,data!$H:$H,ПФ2026!Y$5)</f>
        <v>-232647.99999799998</v>
      </c>
      <c r="Z651" s="30">
        <f>SUMIFS(data!$G:$G,data!$C:$C,$B$594,data!$D:$D,$B$640,data!$F:$F,Y$4,data!$E:$E,$B651,data!$H:$H,ПФ2026!Z$5)</f>
        <v>0</v>
      </c>
      <c r="AA651" s="23">
        <f t="shared" si="202"/>
        <v>-6733844.3999759993</v>
      </c>
      <c r="AB651" s="25">
        <f t="shared" si="182"/>
        <v>-12217292.550000001</v>
      </c>
      <c r="AC651" s="31">
        <f t="shared" si="201"/>
        <v>1.8143116805674253</v>
      </c>
    </row>
    <row r="652" spans="2:29" ht="16.5" hidden="1" outlineLevel="1" x14ac:dyDescent="0.35">
      <c r="B652" s="37" t="s">
        <v>174</v>
      </c>
      <c r="C652" s="28">
        <f>SUMIFS(data!$G:$G,data!$C:$C,$B$594,data!$D:$D,$B$640,data!$F:$F,C$4,data!$E:$E,$B652,data!$H:$H,ПФ2026!C$5)</f>
        <v>0</v>
      </c>
      <c r="D652" s="29">
        <f>SUMIFS(data!$G:$G,data!$C:$C,$B$594,data!$D:$D,$B$640,data!$F:$F,C$4,data!$E:$E,$B652,data!$H:$H,ПФ2026!D$5)</f>
        <v>0</v>
      </c>
      <c r="E652" s="29">
        <f>SUMIFS(data!$G:$G,data!$C:$C,$B$594,data!$D:$D,$B$640,data!$F:$F,E$4,data!$E:$E,$B652,data!$H:$H,ПФ2026!E$5)</f>
        <v>0</v>
      </c>
      <c r="F652" s="29">
        <f>SUMIFS(data!$G:$G,data!$C:$C,$B$594,data!$D:$D,$B$640,data!$F:$F,E$4,data!$E:$E,$B652,data!$H:$H,ПФ2026!F$5)</f>
        <v>0</v>
      </c>
      <c r="G652" s="29">
        <f>SUMIFS(data!$G:$G,data!$C:$C,$B$594,data!$D:$D,$B$640,data!$F:$F,G$4,data!$E:$E,$B652,data!$H:$H,ПФ2026!G$5)</f>
        <v>-527399.5</v>
      </c>
      <c r="H652" s="30">
        <f>SUMIFS(data!$G:$G,data!$C:$C,$B$594,data!$D:$D,$B$640,data!$F:$F,G$4,data!$E:$E,$B652,data!$H:$H,ПФ2026!H$5)</f>
        <v>-95400</v>
      </c>
      <c r="I652" s="29">
        <f>SUMIFS(data!$G:$G,data!$C:$C,$B$594,data!$D:$D,$B$640,data!$F:$F,I$4,data!$E:$E,$B652,data!$H:$H,ПФ2026!I$5)</f>
        <v>0</v>
      </c>
      <c r="J652" s="29">
        <f>SUMIFS(data!$G:$G,data!$C:$C,$B$594,data!$D:$D,$B$640,data!$F:$F,I$4,data!$E:$E,$B652,data!$H:$H,ПФ2026!J$5)</f>
        <v>-411993</v>
      </c>
      <c r="K652" s="29">
        <f>SUMIFS(data!$G:$G,data!$C:$C,$B$594,data!$D:$D,$B$640,data!$F:$F,K$4,data!$E:$E,$B652,data!$H:$H,ПФ2026!K$5)</f>
        <v>0</v>
      </c>
      <c r="L652" s="29">
        <f>SUMIFS(data!$G:$G,data!$C:$C,$B$594,data!$D:$D,$B$640,data!$F:$F,K$4,data!$E:$E,$B652,data!$H:$H,ПФ2026!L$5)</f>
        <v>0</v>
      </c>
      <c r="M652" s="29">
        <f>SUMIFS(data!$G:$G,data!$C:$C,$B$594,data!$D:$D,$B$640,data!$F:$F,M$4,data!$E:$E,$B652,data!$H:$H,ПФ2026!M$5)</f>
        <v>0</v>
      </c>
      <c r="N652" s="30">
        <f>SUMIFS(data!$G:$G,data!$C:$C,$B$594,data!$D:$D,$B$640,data!$F:$F,M$4,data!$E:$E,$B652,data!$H:$H,ПФ2026!N$5)</f>
        <v>0</v>
      </c>
      <c r="O652" s="28">
        <f>SUMIFS(data!$G:$G,data!$C:$C,$B$594,data!$D:$D,$B$640,data!$F:$F,O$4,data!$E:$E,$B652,data!$H:$H,ПФ2026!O$5)</f>
        <v>0</v>
      </c>
      <c r="P652" s="29">
        <f>SUMIFS(data!$G:$G,data!$C:$C,$B$594,data!$D:$D,$B$640,data!$F:$F,O$4,data!$E:$E,$B652,data!$H:$H,ПФ2026!P$5)</f>
        <v>0</v>
      </c>
      <c r="Q652" s="29">
        <f>SUMIFS(data!$G:$G,data!$C:$C,$B$594,data!$D:$D,$B$640,data!$F:$F,Q$4,data!$E:$E,$B652,data!$H:$H,ПФ2026!Q$5)</f>
        <v>0</v>
      </c>
      <c r="R652" s="29">
        <f>SUMIFS(data!$G:$G,data!$C:$C,$B$594,data!$D:$D,$B$640,data!$F:$F,Q$4,data!$E:$E,$B652,data!$H:$H,ПФ2026!R$5)</f>
        <v>0</v>
      </c>
      <c r="S652" s="29">
        <f>SUMIFS(data!$G:$G,data!$C:$C,$B$594,data!$D:$D,$B$640,data!$F:$F,S$4,data!$E:$E,$B652,data!$H:$H,ПФ2026!S$5)</f>
        <v>0</v>
      </c>
      <c r="T652" s="30">
        <f>SUMIFS(data!$G:$G,data!$C:$C,$B$594,data!$D:$D,$B$640,data!$F:$F,S$4,data!$E:$E,$B652,data!$H:$H,ПФ2026!T$5)</f>
        <v>0</v>
      </c>
      <c r="U652" s="28">
        <f>SUMIFS(data!$G:$G,data!$C:$C,$B$594,data!$D:$D,$B$640,data!$F:$F,U$4,data!$E:$E,$B652,data!$H:$H,ПФ2026!U$5)</f>
        <v>0</v>
      </c>
      <c r="V652" s="29">
        <f>SUMIFS(data!$G:$G,data!$C:$C,$B$594,data!$D:$D,$B$640,data!$F:$F,U$4,data!$E:$E,$B652,data!$H:$H,ПФ2026!V$5)</f>
        <v>0</v>
      </c>
      <c r="W652" s="29">
        <f>SUMIFS(data!$G:$G,data!$C:$C,$B$594,data!$D:$D,$B$640,data!$F:$F,W$4,data!$E:$E,$B652,data!$H:$H,ПФ2026!W$5)</f>
        <v>0</v>
      </c>
      <c r="X652" s="29">
        <f>SUMIFS(data!$G:$G,data!$C:$C,$B$594,data!$D:$D,$B$640,data!$F:$F,W$4,data!$E:$E,$B652,data!$H:$H,ПФ2026!X$5)</f>
        <v>0</v>
      </c>
      <c r="Y652" s="29">
        <f>SUMIFS(data!$G:$G,data!$C:$C,$B$594,data!$D:$D,$B$640,data!$F:$F,Y$4,data!$E:$E,$B652,data!$H:$H,ПФ2026!Y$5)</f>
        <v>0</v>
      </c>
      <c r="Z652" s="30">
        <f>SUMIFS(data!$G:$G,data!$C:$C,$B$594,data!$D:$D,$B$640,data!$F:$F,Y$4,data!$E:$E,$B652,data!$H:$H,ПФ2026!Z$5)</f>
        <v>0</v>
      </c>
      <c r="AA652" s="23">
        <f t="shared" si="202"/>
        <v>-537399.5</v>
      </c>
      <c r="AB652" s="25">
        <f t="shared" si="182"/>
        <v>-507393</v>
      </c>
      <c r="AC652" s="31">
        <f t="shared" si="201"/>
        <v>0.94416351336389404</v>
      </c>
    </row>
    <row r="653" spans="2:29" ht="16.5" hidden="1" outlineLevel="1" x14ac:dyDescent="0.35">
      <c r="B653" s="37" t="s">
        <v>213</v>
      </c>
      <c r="C653" s="28">
        <f>SUMIFS(data!$G:$G,data!$C:$C,$B$594,data!$D:$D,$B$640,data!$F:$F,C$4,data!$E:$E,$B653,data!$H:$H,ПФ2026!C$5)</f>
        <v>0</v>
      </c>
      <c r="D653" s="29">
        <f>SUMIFS(data!$G:$G,data!$C:$C,$B$594,data!$D:$D,$B$640,data!$F:$F,C$4,data!$E:$E,$B653,data!$H:$H,ПФ2026!D$5)</f>
        <v>0</v>
      </c>
      <c r="E653" s="29">
        <f>SUMIFS(data!$G:$G,data!$C:$C,$B$594,data!$D:$D,$B$640,data!$F:$F,E$4,data!$E:$E,$B653,data!$H:$H,ПФ2026!E$5)</f>
        <v>0</v>
      </c>
      <c r="F653" s="29">
        <f>SUMIFS(data!$G:$G,data!$C:$C,$B$594,data!$D:$D,$B$640,data!$F:$F,E$4,data!$E:$E,$B653,data!$H:$H,ПФ2026!F$5)</f>
        <v>0</v>
      </c>
      <c r="G653" s="29">
        <f>SUMIFS(data!$G:$G,data!$C:$C,$B$594,data!$D:$D,$B$640,data!$F:$F,G$4,data!$E:$E,$B653,data!$H:$H,ПФ2026!G$5)</f>
        <v>0</v>
      </c>
      <c r="H653" s="30">
        <f>SUMIFS(data!$G:$G,data!$C:$C,$B$594,data!$D:$D,$B$640,data!$F:$F,G$4,data!$E:$E,$B653,data!$H:$H,ПФ2026!H$5)</f>
        <v>0</v>
      </c>
      <c r="I653" s="29">
        <f>SUMIFS(data!$G:$G,data!$C:$C,$B$594,data!$D:$D,$B$640,data!$F:$F,I$4,data!$E:$E,$B653,data!$H:$H,ПФ2026!I$5)</f>
        <v>0</v>
      </c>
      <c r="J653" s="29">
        <f>SUMIFS(data!$G:$G,data!$C:$C,$B$594,data!$D:$D,$B$640,data!$F:$F,I$4,data!$E:$E,$B653,data!$H:$H,ПФ2026!J$5)</f>
        <v>0</v>
      </c>
      <c r="K653" s="29">
        <f>SUMIFS(data!$G:$G,data!$C:$C,$B$594,data!$D:$D,$B$640,data!$F:$F,K$4,data!$E:$E,$B653,data!$H:$H,ПФ2026!K$5)</f>
        <v>0</v>
      </c>
      <c r="L653" s="29">
        <f>SUMIFS(data!$G:$G,data!$C:$C,$B$594,data!$D:$D,$B$640,data!$F:$F,K$4,data!$E:$E,$B653,data!$H:$H,ПФ2026!L$5)</f>
        <v>-67499.399999999994</v>
      </c>
      <c r="M653" s="29">
        <f>SUMIFS(data!$G:$G,data!$C:$C,$B$594,data!$D:$D,$B$640,data!$F:$F,M$4,data!$E:$E,$B653,data!$H:$H,ПФ2026!M$5)</f>
        <v>0</v>
      </c>
      <c r="N653" s="30">
        <f>SUMIFS(data!$G:$G,data!$C:$C,$B$594,data!$D:$D,$B$640,data!$F:$F,M$4,data!$E:$E,$B653,data!$H:$H,ПФ2026!N$5)</f>
        <v>51027.29</v>
      </c>
      <c r="O653" s="28">
        <f>SUMIFS(data!$G:$G,data!$C:$C,$B$594,data!$D:$D,$B$640,data!$F:$F,O$4,data!$E:$E,$B653,data!$H:$H,ПФ2026!O$5)</f>
        <v>0</v>
      </c>
      <c r="P653" s="29">
        <f>SUMIFS(data!$G:$G,data!$C:$C,$B$594,data!$D:$D,$B$640,data!$F:$F,O$4,data!$E:$E,$B653,data!$H:$H,ПФ2026!P$5)</f>
        <v>0</v>
      </c>
      <c r="Q653" s="29">
        <f>SUMIFS(data!$G:$G,data!$C:$C,$B$594,data!$D:$D,$B$640,data!$F:$F,Q$4,data!$E:$E,$B653,data!$H:$H,ПФ2026!Q$5)</f>
        <v>0</v>
      </c>
      <c r="R653" s="29">
        <f>SUMIFS(data!$G:$G,data!$C:$C,$B$594,data!$D:$D,$B$640,data!$F:$F,Q$4,data!$E:$E,$B653,data!$H:$H,ПФ2026!R$5)</f>
        <v>0</v>
      </c>
      <c r="S653" s="29">
        <f>SUMIFS(data!$G:$G,data!$C:$C,$B$594,data!$D:$D,$B$640,data!$F:$F,S$4,data!$E:$E,$B653,data!$H:$H,ПФ2026!S$5)</f>
        <v>0</v>
      </c>
      <c r="T653" s="30">
        <f>SUMIFS(data!$G:$G,data!$C:$C,$B$594,data!$D:$D,$B$640,data!$F:$F,S$4,data!$E:$E,$B653,data!$H:$H,ПФ2026!T$5)</f>
        <v>0</v>
      </c>
      <c r="U653" s="28">
        <f>SUMIFS(data!$G:$G,data!$C:$C,$B$594,data!$D:$D,$B$640,data!$F:$F,U$4,data!$E:$E,$B653,data!$H:$H,ПФ2026!U$5)</f>
        <v>0</v>
      </c>
      <c r="V653" s="29">
        <f>SUMIFS(data!$G:$G,data!$C:$C,$B$594,data!$D:$D,$B$640,data!$F:$F,U$4,data!$E:$E,$B653,data!$H:$H,ПФ2026!V$5)</f>
        <v>0</v>
      </c>
      <c r="W653" s="29">
        <f>SUMIFS(data!$G:$G,data!$C:$C,$B$594,data!$D:$D,$B$640,data!$F:$F,W$4,data!$E:$E,$B653,data!$H:$H,ПФ2026!W$5)</f>
        <v>0</v>
      </c>
      <c r="X653" s="29">
        <f>SUMIFS(data!$G:$G,data!$C:$C,$B$594,data!$D:$D,$B$640,data!$F:$F,W$4,data!$E:$E,$B653,data!$H:$H,ПФ2026!X$5)</f>
        <v>0</v>
      </c>
      <c r="Y653" s="29">
        <f>SUMIFS(data!$G:$G,data!$C:$C,$B$594,data!$D:$D,$B$640,data!$F:$F,Y$4,data!$E:$E,$B653,data!$H:$H,ПФ2026!Y$5)</f>
        <v>0</v>
      </c>
      <c r="Z653" s="30">
        <f>SUMIFS(data!$G:$G,data!$C:$C,$B$594,data!$D:$D,$B$640,data!$F:$F,Y$4,data!$E:$E,$B653,data!$H:$H,ПФ2026!Z$5)</f>
        <v>0</v>
      </c>
      <c r="AA653" s="23">
        <f t="shared" si="202"/>
        <v>-110000</v>
      </c>
      <c r="AB653" s="25">
        <f t="shared" si="182"/>
        <v>-16472.109999999993</v>
      </c>
      <c r="AC653" s="31">
        <f t="shared" si="201"/>
        <v>0.14974645454545449</v>
      </c>
    </row>
    <row r="654" spans="2:29" ht="16.5" hidden="1" outlineLevel="1" x14ac:dyDescent="0.35">
      <c r="B654" s="37" t="s">
        <v>177</v>
      </c>
      <c r="C654" s="28">
        <f>SUMIFS(data!$G:$G,data!$C:$C,$B$594,data!$D:$D,$B$640,data!$F:$F,C$4,data!$E:$E,$B654,data!$H:$H,ПФ2026!C$5)</f>
        <v>0</v>
      </c>
      <c r="D654" s="29">
        <f>SUMIFS(data!$G:$G,data!$C:$C,$B$594,data!$D:$D,$B$640,data!$F:$F,C$4,data!$E:$E,$B654,data!$H:$H,ПФ2026!D$5)</f>
        <v>0</v>
      </c>
      <c r="E654" s="29">
        <f>SUMIFS(data!$G:$G,data!$C:$C,$B$594,data!$D:$D,$B$640,data!$F:$F,E$4,data!$E:$E,$B654,data!$H:$H,ПФ2026!E$5)</f>
        <v>0</v>
      </c>
      <c r="F654" s="29">
        <f>SUMIFS(data!$G:$G,data!$C:$C,$B$594,data!$D:$D,$B$640,data!$F:$F,E$4,data!$E:$E,$B654,data!$H:$H,ПФ2026!F$5)</f>
        <v>0</v>
      </c>
      <c r="G654" s="29">
        <f>SUMIFS(data!$G:$G,data!$C:$C,$B$594,data!$D:$D,$B$640,data!$F:$F,G$4,data!$E:$E,$B654,data!$H:$H,ПФ2026!G$5)</f>
        <v>0</v>
      </c>
      <c r="H654" s="30">
        <f>SUMIFS(data!$G:$G,data!$C:$C,$B$594,data!$D:$D,$B$640,data!$F:$F,G$4,data!$E:$E,$B654,data!$H:$H,ПФ2026!H$5)</f>
        <v>0</v>
      </c>
      <c r="I654" s="29">
        <f>SUMIFS(data!$G:$G,data!$C:$C,$B$594,data!$D:$D,$B$640,data!$F:$F,I$4,data!$E:$E,$B654,data!$H:$H,ПФ2026!I$5)</f>
        <v>0</v>
      </c>
      <c r="J654" s="29">
        <f>SUMIFS(data!$G:$G,data!$C:$C,$B$594,data!$D:$D,$B$640,data!$F:$F,I$4,data!$E:$E,$B654,data!$H:$H,ПФ2026!J$5)</f>
        <v>0</v>
      </c>
      <c r="K654" s="29">
        <f>SUMIFS(data!$G:$G,data!$C:$C,$B$594,data!$D:$D,$B$640,data!$F:$F,K$4,data!$E:$E,$B654,data!$H:$H,ПФ2026!K$5)</f>
        <v>0</v>
      </c>
      <c r="L654" s="29">
        <f>SUMIFS(data!$G:$G,data!$C:$C,$B$594,data!$D:$D,$B$640,data!$F:$F,K$4,data!$E:$E,$B654,data!$H:$H,ПФ2026!L$5)</f>
        <v>0</v>
      </c>
      <c r="M654" s="29">
        <f>SUMIFS(data!$G:$G,data!$C:$C,$B$594,data!$D:$D,$B$640,data!$F:$F,M$4,data!$E:$E,$B654,data!$H:$H,ПФ2026!M$5)</f>
        <v>0</v>
      </c>
      <c r="N654" s="30">
        <f>SUMIFS(data!$G:$G,data!$C:$C,$B$594,data!$D:$D,$B$640,data!$F:$F,M$4,data!$E:$E,$B654,data!$H:$H,ПФ2026!N$5)</f>
        <v>0</v>
      </c>
      <c r="O654" s="28">
        <f>SUMIFS(data!$G:$G,data!$C:$C,$B$594,data!$D:$D,$B$640,data!$F:$F,O$4,data!$E:$E,$B654,data!$H:$H,ПФ2026!O$5)</f>
        <v>0</v>
      </c>
      <c r="P654" s="29">
        <f>SUMIFS(data!$G:$G,data!$C:$C,$B$594,data!$D:$D,$B$640,data!$F:$F,O$4,data!$E:$E,$B654,data!$H:$H,ПФ2026!P$5)</f>
        <v>0</v>
      </c>
      <c r="Q654" s="29">
        <f>SUMIFS(data!$G:$G,data!$C:$C,$B$594,data!$D:$D,$B$640,data!$F:$F,Q$4,data!$E:$E,$B654,data!$H:$H,ПФ2026!Q$5)</f>
        <v>0</v>
      </c>
      <c r="R654" s="29">
        <f>SUMIFS(data!$G:$G,data!$C:$C,$B$594,data!$D:$D,$B$640,data!$F:$F,Q$4,data!$E:$E,$B654,data!$H:$H,ПФ2026!R$5)</f>
        <v>0</v>
      </c>
      <c r="S654" s="29">
        <f>SUMIFS(data!$G:$G,data!$C:$C,$B$594,data!$D:$D,$B$640,data!$F:$F,S$4,data!$E:$E,$B654,data!$H:$H,ПФ2026!S$5)</f>
        <v>0</v>
      </c>
      <c r="T654" s="30">
        <f>SUMIFS(data!$G:$G,data!$C:$C,$B$594,data!$D:$D,$B$640,data!$F:$F,S$4,data!$E:$E,$B654,data!$H:$H,ПФ2026!T$5)</f>
        <v>0</v>
      </c>
      <c r="U654" s="28">
        <f>SUMIFS(data!$G:$G,data!$C:$C,$B$594,data!$D:$D,$B$640,data!$F:$F,U$4,data!$E:$E,$B654,data!$H:$H,ПФ2026!U$5)</f>
        <v>0</v>
      </c>
      <c r="V654" s="29">
        <f>SUMIFS(data!$G:$G,data!$C:$C,$B$594,data!$D:$D,$B$640,data!$F:$F,U$4,data!$E:$E,$B654,data!$H:$H,ПФ2026!V$5)</f>
        <v>0</v>
      </c>
      <c r="W654" s="29">
        <f>SUMIFS(data!$G:$G,data!$C:$C,$B$594,data!$D:$D,$B$640,data!$F:$F,W$4,data!$E:$E,$B654,data!$H:$H,ПФ2026!W$5)</f>
        <v>0</v>
      </c>
      <c r="X654" s="29">
        <f>SUMIFS(data!$G:$G,data!$C:$C,$B$594,data!$D:$D,$B$640,data!$F:$F,W$4,data!$E:$E,$B654,data!$H:$H,ПФ2026!X$5)</f>
        <v>0</v>
      </c>
      <c r="Y654" s="29">
        <f>SUMIFS(data!$G:$G,data!$C:$C,$B$594,data!$D:$D,$B$640,data!$F:$F,Y$4,data!$E:$E,$B654,data!$H:$H,ПФ2026!Y$5)</f>
        <v>0</v>
      </c>
      <c r="Z654" s="30">
        <f>SUMIFS(data!$G:$G,data!$C:$C,$B$594,data!$D:$D,$B$640,data!$F:$F,Y$4,data!$E:$E,$B654,data!$H:$H,ПФ2026!Z$5)</f>
        <v>0</v>
      </c>
      <c r="AA654" s="23">
        <f t="shared" si="202"/>
        <v>0</v>
      </c>
      <c r="AB654" s="25">
        <f t="shared" si="182"/>
        <v>0</v>
      </c>
      <c r="AC654" s="31">
        <f t="shared" si="201"/>
        <v>0</v>
      </c>
    </row>
    <row r="655" spans="2:29" ht="16.5" hidden="1" outlineLevel="1" x14ac:dyDescent="0.35">
      <c r="B655" s="37" t="s">
        <v>176</v>
      </c>
      <c r="C655" s="28">
        <f>SUMIFS(data!$G:$G,data!$C:$C,$B$594,data!$D:$D,$B$640,data!$F:$F,C$4,data!$E:$E,$B655,data!$H:$H,ПФ2026!C$5)</f>
        <v>0</v>
      </c>
      <c r="D655" s="29">
        <f>SUMIFS(data!$G:$G,data!$C:$C,$B$594,data!$D:$D,$B$640,data!$F:$F,C$4,data!$E:$E,$B655,data!$H:$H,ПФ2026!D$5)</f>
        <v>0</v>
      </c>
      <c r="E655" s="29">
        <f>SUMIFS(data!$G:$G,data!$C:$C,$B$594,data!$D:$D,$B$640,data!$F:$F,E$4,data!$E:$E,$B655,data!$H:$H,ПФ2026!E$5)</f>
        <v>0</v>
      </c>
      <c r="F655" s="29">
        <f>SUMIFS(data!$G:$G,data!$C:$C,$B$594,data!$D:$D,$B$640,data!$F:$F,E$4,data!$E:$E,$B655,data!$H:$H,ПФ2026!F$5)</f>
        <v>0</v>
      </c>
      <c r="G655" s="29">
        <f>SUMIFS(data!$G:$G,data!$C:$C,$B$594,data!$D:$D,$B$640,data!$F:$F,G$4,data!$E:$E,$B655,data!$H:$H,ПФ2026!G$5)</f>
        <v>0</v>
      </c>
      <c r="H655" s="30">
        <f>SUMIFS(data!$G:$G,data!$C:$C,$B$594,data!$D:$D,$B$640,data!$F:$F,G$4,data!$E:$E,$B655,data!$H:$H,ПФ2026!H$5)</f>
        <v>0</v>
      </c>
      <c r="I655" s="29">
        <f>SUMIFS(data!$G:$G,data!$C:$C,$B$594,data!$D:$D,$B$640,data!$F:$F,I$4,data!$E:$E,$B655,data!$H:$H,ПФ2026!I$5)</f>
        <v>0</v>
      </c>
      <c r="J655" s="29">
        <f>SUMIFS(data!$G:$G,data!$C:$C,$B$594,data!$D:$D,$B$640,data!$F:$F,I$4,data!$E:$E,$B655,data!$H:$H,ПФ2026!J$5)</f>
        <v>0</v>
      </c>
      <c r="K655" s="29">
        <f>SUMIFS(data!$G:$G,data!$C:$C,$B$594,data!$D:$D,$B$640,data!$F:$F,K$4,data!$E:$E,$B655,data!$H:$H,ПФ2026!K$5)</f>
        <v>0</v>
      </c>
      <c r="L655" s="29">
        <f>SUMIFS(data!$G:$G,data!$C:$C,$B$594,data!$D:$D,$B$640,data!$F:$F,K$4,data!$E:$E,$B655,data!$H:$H,ПФ2026!L$5)</f>
        <v>0</v>
      </c>
      <c r="M655" s="29">
        <f>SUMIFS(data!$G:$G,data!$C:$C,$B$594,data!$D:$D,$B$640,data!$F:$F,M$4,data!$E:$E,$B655,data!$H:$H,ПФ2026!M$5)</f>
        <v>0</v>
      </c>
      <c r="N655" s="30">
        <f>SUMIFS(data!$G:$G,data!$C:$C,$B$594,data!$D:$D,$B$640,data!$F:$F,M$4,data!$E:$E,$B655,data!$H:$H,ПФ2026!N$5)</f>
        <v>0</v>
      </c>
      <c r="O655" s="28">
        <f>SUMIFS(data!$G:$G,data!$C:$C,$B$594,data!$D:$D,$B$640,data!$F:$F,O$4,data!$E:$E,$B655,data!$H:$H,ПФ2026!O$5)</f>
        <v>0</v>
      </c>
      <c r="P655" s="29">
        <f>SUMIFS(data!$G:$G,data!$C:$C,$B$594,data!$D:$D,$B$640,data!$F:$F,O$4,data!$E:$E,$B655,data!$H:$H,ПФ2026!P$5)</f>
        <v>0</v>
      </c>
      <c r="Q655" s="29">
        <f>SUMIFS(data!$G:$G,data!$C:$C,$B$594,data!$D:$D,$B$640,data!$F:$F,Q$4,data!$E:$E,$B655,data!$H:$H,ПФ2026!Q$5)</f>
        <v>0</v>
      </c>
      <c r="R655" s="29">
        <f>SUMIFS(data!$G:$G,data!$C:$C,$B$594,data!$D:$D,$B$640,data!$F:$F,Q$4,data!$E:$E,$B655,data!$H:$H,ПФ2026!R$5)</f>
        <v>0</v>
      </c>
      <c r="S655" s="29">
        <f>SUMIFS(data!$G:$G,data!$C:$C,$B$594,data!$D:$D,$B$640,data!$F:$F,S$4,data!$E:$E,$B655,data!$H:$H,ПФ2026!S$5)</f>
        <v>0</v>
      </c>
      <c r="T655" s="30">
        <f>SUMIFS(data!$G:$G,data!$C:$C,$B$594,data!$D:$D,$B$640,data!$F:$F,S$4,data!$E:$E,$B655,data!$H:$H,ПФ2026!T$5)</f>
        <v>0</v>
      </c>
      <c r="U655" s="28">
        <f>SUMIFS(data!$G:$G,data!$C:$C,$B$594,data!$D:$D,$B$640,data!$F:$F,U$4,data!$E:$E,$B655,data!$H:$H,ПФ2026!U$5)</f>
        <v>0</v>
      </c>
      <c r="V655" s="29">
        <f>SUMIFS(data!$G:$G,data!$C:$C,$B$594,data!$D:$D,$B$640,data!$F:$F,U$4,data!$E:$E,$B655,data!$H:$H,ПФ2026!V$5)</f>
        <v>0</v>
      </c>
      <c r="W655" s="29">
        <f>SUMIFS(data!$G:$G,data!$C:$C,$B$594,data!$D:$D,$B$640,data!$F:$F,W$4,data!$E:$E,$B655,data!$H:$H,ПФ2026!W$5)</f>
        <v>0</v>
      </c>
      <c r="X655" s="29">
        <f>SUMIFS(data!$G:$G,data!$C:$C,$B$594,data!$D:$D,$B$640,data!$F:$F,W$4,data!$E:$E,$B655,data!$H:$H,ПФ2026!X$5)</f>
        <v>0</v>
      </c>
      <c r="Y655" s="29">
        <f>SUMIFS(data!$G:$G,data!$C:$C,$B$594,data!$D:$D,$B$640,data!$F:$F,Y$4,data!$E:$E,$B655,data!$H:$H,ПФ2026!Y$5)</f>
        <v>0</v>
      </c>
      <c r="Z655" s="30">
        <f>SUMIFS(data!$G:$G,data!$C:$C,$B$594,data!$D:$D,$B$640,data!$F:$F,Y$4,data!$E:$E,$B655,data!$H:$H,ПФ2026!Z$5)</f>
        <v>0</v>
      </c>
      <c r="AA655" s="23">
        <f>SUM(C655,E655,G655,I655,K655,M655,O718,O655,Q655,S655,Y655,W655,U655)</f>
        <v>-200000</v>
      </c>
      <c r="AB655" s="25">
        <f t="shared" si="182"/>
        <v>0</v>
      </c>
      <c r="AC655" s="31">
        <f t="shared" si="201"/>
        <v>0</v>
      </c>
    </row>
    <row r="656" spans="2:29" s="36" customFormat="1" ht="14.25" collapsed="1" x14ac:dyDescent="0.35">
      <c r="B656" s="22" t="s">
        <v>126</v>
      </c>
      <c r="C656" s="32">
        <f t="shared" ref="C656:Q656" si="203">SUM(C657:C667)</f>
        <v>-561104.74999353592</v>
      </c>
      <c r="D656" s="70">
        <f t="shared" si="203"/>
        <v>-692215.66</v>
      </c>
      <c r="E656" s="70">
        <f t="shared" si="203"/>
        <v>-562010.14999353595</v>
      </c>
      <c r="F656" s="70">
        <f t="shared" si="203"/>
        <v>-64171.479999999996</v>
      </c>
      <c r="G656" s="70">
        <f t="shared" si="203"/>
        <v>-580829.74999353592</v>
      </c>
      <c r="H656" s="34">
        <f t="shared" si="203"/>
        <v>-68246.429999999993</v>
      </c>
      <c r="I656" s="70">
        <f t="shared" si="203"/>
        <v>-588187.74999353592</v>
      </c>
      <c r="J656" s="33">
        <f t="shared" si="203"/>
        <v>-267153.13</v>
      </c>
      <c r="K656" s="33">
        <f t="shared" si="203"/>
        <v>-577664.74999353592</v>
      </c>
      <c r="L656" s="33">
        <f t="shared" si="203"/>
        <v>-298436.43</v>
      </c>
      <c r="M656" s="33">
        <f t="shared" si="203"/>
        <v>-575336.74999353592</v>
      </c>
      <c r="N656" s="34">
        <f t="shared" si="203"/>
        <v>-650883.92000000004</v>
      </c>
      <c r="O656" s="32">
        <f t="shared" si="203"/>
        <v>-581838.74999353592</v>
      </c>
      <c r="P656" s="33">
        <f t="shared" si="203"/>
        <v>0</v>
      </c>
      <c r="Q656" s="33">
        <f t="shared" si="203"/>
        <v>-575064.74999353592</v>
      </c>
      <c r="R656" s="33">
        <f>SUM(R657:R667)</f>
        <v>0</v>
      </c>
      <c r="S656" s="33">
        <f t="shared" ref="S656:Z656" si="204">SUM(S657:S667)</f>
        <v>-593193.74999353592</v>
      </c>
      <c r="T656" s="34">
        <f t="shared" si="204"/>
        <v>0</v>
      </c>
      <c r="U656" s="32">
        <f t="shared" si="204"/>
        <v>-580454.74999353592</v>
      </c>
      <c r="V656" s="33">
        <f t="shared" si="204"/>
        <v>0</v>
      </c>
      <c r="W656" s="33">
        <f t="shared" si="204"/>
        <v>-567107.74999353592</v>
      </c>
      <c r="X656" s="33">
        <f t="shared" si="204"/>
        <v>0</v>
      </c>
      <c r="Y656" s="33">
        <f t="shared" si="204"/>
        <v>-562104.74999353592</v>
      </c>
      <c r="Z656" s="34">
        <f t="shared" si="204"/>
        <v>0</v>
      </c>
      <c r="AA656" s="23">
        <f>SUM(C656,E656,G656,I656,K656,M656,O719,O656,Q656,S656,Y656,W656,U656)</f>
        <v>-6904898.3999224296</v>
      </c>
      <c r="AB656" s="25">
        <f t="shared" si="182"/>
        <v>-2041107.0500000003</v>
      </c>
      <c r="AC656" s="26">
        <f t="shared" si="201"/>
        <v>0.29560276368772209</v>
      </c>
    </row>
    <row r="657" spans="2:29" hidden="1" outlineLevel="1" x14ac:dyDescent="0.25">
      <c r="B657" s="37" t="s">
        <v>78</v>
      </c>
      <c r="C657" s="28">
        <f>SUMIFS(data!$G:$G,data!$C:$C,$B$594,data!$D:$D,$B$656,data!$F:$F,C$4,data!$E:$E,$B657,data!$H:$H,ПФ2026!C$5)</f>
        <v>0</v>
      </c>
      <c r="D657" s="29">
        <f>SUMIFS(data!$G:$G,data!$C:$C,$B$594,data!$D:$D,$B$656,data!$F:$F,C$4,data!$E:$E,$B657,data!$H:$H,ПФ2026!D$5)</f>
        <v>0</v>
      </c>
      <c r="E657" s="29">
        <f>SUMIFS(data!$G:$G,data!$C:$C,$B$594,data!$D:$D,$B$656,data!$F:$F,E$4,data!$E:$E,$B657,data!$H:$H,ПФ2026!E$5)</f>
        <v>0</v>
      </c>
      <c r="F657" s="29">
        <f>SUMIFS(data!$G:$G,data!$C:$C,$B$594,data!$D:$D,$B$656,data!$F:$F,E$4,data!$E:$E,$B657,data!$H:$H,ПФ2026!F$5)</f>
        <v>-5005.57</v>
      </c>
      <c r="G657" s="29">
        <f>SUMIFS(data!$G:$G,data!$C:$C,$B$594,data!$D:$D,$B$656,data!$F:$F,G$4,data!$E:$E,$B657,data!$H:$H,ПФ2026!G$5)</f>
        <v>0</v>
      </c>
      <c r="H657" s="30">
        <f>SUMIFS(data!$G:$G,data!$C:$C,$B$594,data!$D:$D,$B$656,data!$F:$F,G$4,data!$E:$E,$B657,data!$H:$H,ПФ2026!H$5)</f>
        <v>0</v>
      </c>
      <c r="I657" s="29">
        <f>SUMIFS(data!$G:$G,data!$C:$C,$B$594,data!$D:$D,$B$656,data!$F:$F,I$4,data!$E:$E,$B657,data!$H:$H,ПФ2026!I$5)</f>
        <v>0</v>
      </c>
      <c r="J657" s="29">
        <f>SUMIFS(data!$G:$G,data!$C:$C,$B$594,data!$D:$D,$B$656,data!$F:$F,I$4,data!$E:$E,$B657,data!$H:$H,ПФ2026!J$5)</f>
        <v>0</v>
      </c>
      <c r="K657" s="29">
        <f>SUMIFS(data!$G:$G,data!$C:$C,$B$594,data!$D:$D,$B$656,data!$F:$F,K$4,data!$E:$E,$B657,data!$H:$H,ПФ2026!K$5)</f>
        <v>0</v>
      </c>
      <c r="L657" s="29">
        <f>SUMIFS(data!$G:$G,data!$C:$C,$B$594,data!$D:$D,$B$656,data!$F:$F,K$4,data!$E:$E,$B657,data!$H:$H,ПФ2026!L$5)</f>
        <v>-15393.07</v>
      </c>
      <c r="M657" s="29">
        <f>SUMIFS(data!$G:$G,data!$C:$C,$B$594,data!$D:$D,$B$656,data!$F:$F,M$4,data!$E:$E,$B657,data!$H:$H,ПФ2026!M$5)</f>
        <v>0</v>
      </c>
      <c r="N657" s="30">
        <f>SUMIFS(data!$G:$G,data!$C:$C,$B$594,data!$D:$D,$B$656,data!$F:$F,M$4,data!$E:$E,$B657,data!$H:$H,ПФ2026!N$5)</f>
        <v>0</v>
      </c>
      <c r="O657" s="28">
        <f>SUMIFS(data!$G:$G,data!$C:$C,$B$594,data!$D:$D,$B$656,data!$F:$F,O$4,data!$E:$E,$B657,data!$H:$H,ПФ2026!O$5)</f>
        <v>0</v>
      </c>
      <c r="P657" s="29">
        <f>SUMIFS(data!$G:$G,data!$C:$C,$B$594,data!$D:$D,$B$656,data!$F:$F,O$4,data!$E:$E,$B657,data!$H:$H,ПФ2026!P$5)</f>
        <v>0</v>
      </c>
      <c r="Q657" s="29">
        <f>SUMIFS(data!$G:$G,data!$C:$C,$B$594,data!$D:$D,$B$656,data!$F:$F,Q$4,data!$E:$E,$B657,data!$H:$H,ПФ2026!Q$5)</f>
        <v>0</v>
      </c>
      <c r="R657" s="29">
        <f>SUMIFS(data!$G:$G,data!$C:$C,$B$594,data!$D:$D,$B$656,data!$F:$F,Q$4,data!$E:$E,$B657,data!$H:$H,ПФ2026!R$5)</f>
        <v>0</v>
      </c>
      <c r="S657" s="29">
        <f>SUMIFS(data!$G:$G,data!$C:$C,$B$594,data!$D:$D,$B$656,data!$F:$F,S$4,data!$E:$E,$B657,data!$H:$H,ПФ2026!S$5)</f>
        <v>0</v>
      </c>
      <c r="T657" s="30">
        <f>SUMIFS(data!$G:$G,data!$C:$C,$B$594,data!$D:$D,$B$656,data!$F:$F,S$4,data!$E:$E,$B657,data!$H:$H,ПФ2026!T$5)</f>
        <v>0</v>
      </c>
      <c r="U657" s="28">
        <f>SUMIFS(data!$G:$G,data!$C:$C,$B$594,data!$D:$D,$B$656,data!$F:$F,U$4,data!$E:$E,$B657,data!$H:$H,ПФ2026!U$5)</f>
        <v>0</v>
      </c>
      <c r="V657" s="29">
        <f>SUMIFS(data!$G:$G,data!$C:$C,$B$594,data!$D:$D,$B$656,data!$F:$F,U$4,data!$E:$E,$B657,data!$H:$H,ПФ2026!V$5)</f>
        <v>0</v>
      </c>
      <c r="W657" s="29">
        <f>SUMIFS(data!$G:$G,data!$C:$C,$B$594,data!$D:$D,$B$656,data!$F:$F,W$4,data!$E:$E,$B657,data!$H:$H,ПФ2026!W$5)</f>
        <v>0</v>
      </c>
      <c r="X657" s="29">
        <f>SUMIFS(data!$G:$G,data!$C:$C,$B$594,data!$D:$D,$B$656,data!$F:$F,W$4,data!$E:$E,$B657,data!$H:$H,ПФ2026!X$5)</f>
        <v>0</v>
      </c>
      <c r="Y657" s="29">
        <f>SUMIFS(data!$G:$G,data!$C:$C,$B$594,data!$D:$D,$B$656,data!$F:$F,Y$4,data!$E:$E,$B657,data!$H:$H,ПФ2026!Y$5)</f>
        <v>0</v>
      </c>
      <c r="Z657" s="30">
        <f>SUMIFS(data!$G:$G,data!$C:$C,$B$594,data!$D:$D,$B$656,data!$F:$F,Y$4,data!$E:$E,$B657,data!$H:$H,ПФ2026!Z$5)</f>
        <v>0</v>
      </c>
      <c r="AA657" s="28">
        <f>SUM(C657,E657,G657,I657,K657,M657,O720,O657,Q657,S657)</f>
        <v>0</v>
      </c>
      <c r="AB657" s="30">
        <f>SUM(D657,F657,H657,J657,L657,N657,P720,P657,R657,T657)</f>
        <v>-20398.64</v>
      </c>
      <c r="AC657" s="31">
        <f t="shared" si="201"/>
        <v>0</v>
      </c>
    </row>
    <row r="658" spans="2:29" hidden="1" outlineLevel="1" x14ac:dyDescent="0.25">
      <c r="B658" s="37" t="s">
        <v>111</v>
      </c>
      <c r="C658" s="28">
        <f>SUMIFS(data!$G:$G,data!$C:$C,$B$594,data!$D:$D,$B$656,data!$F:$F,C$4,data!$E:$E,$B658,data!$H:$H,ПФ2026!C$5)</f>
        <v>0</v>
      </c>
      <c r="D658" s="29">
        <f>SUMIFS(data!$G:$G,data!$C:$C,$B$594,data!$D:$D,$B$656,data!$F:$F,C$4,data!$E:$E,$B658,data!$H:$H,ПФ2026!D$5)</f>
        <v>0</v>
      </c>
      <c r="E658" s="29">
        <f>SUMIFS(data!$G:$G,data!$C:$C,$B$594,data!$D:$D,$B$656,data!$F:$F,E$4,data!$E:$E,$B658,data!$H:$H,ПФ2026!E$5)</f>
        <v>0</v>
      </c>
      <c r="F658" s="29">
        <f>SUMIFS(data!$G:$G,data!$C:$C,$B$594,data!$D:$D,$B$656,data!$F:$F,E$4,data!$E:$E,$B658,data!$H:$H,ПФ2026!F$5)</f>
        <v>0</v>
      </c>
      <c r="G658" s="29">
        <f>SUMIFS(data!$G:$G,data!$C:$C,$B$594,data!$D:$D,$B$656,data!$F:$F,G$4,data!$E:$E,$B658,data!$H:$H,ПФ2026!G$5)</f>
        <v>0</v>
      </c>
      <c r="H658" s="30">
        <f>SUMIFS(data!$G:$G,data!$C:$C,$B$594,data!$D:$D,$B$656,data!$F:$F,G$4,data!$E:$E,$B658,data!$H:$H,ПФ2026!H$5)</f>
        <v>0</v>
      </c>
      <c r="I658" s="29">
        <f>SUMIFS(data!$G:$G,data!$C:$C,$B$594,data!$D:$D,$B$656,data!$F:$F,I$4,data!$E:$E,$B658,data!$H:$H,ПФ2026!I$5)</f>
        <v>0</v>
      </c>
      <c r="J658" s="29">
        <f>SUMIFS(data!$G:$G,data!$C:$C,$B$594,data!$D:$D,$B$656,data!$F:$F,I$4,data!$E:$E,$B658,data!$H:$H,ПФ2026!J$5)</f>
        <v>-145350.20000000001</v>
      </c>
      <c r="K658" s="29">
        <f>SUMIFS(data!$G:$G,data!$C:$C,$B$594,data!$D:$D,$B$656,data!$F:$F,K$4,data!$E:$E,$B658,data!$H:$H,ПФ2026!K$5)</f>
        <v>0</v>
      </c>
      <c r="L658" s="29">
        <f>SUMIFS(data!$G:$G,data!$C:$C,$B$594,data!$D:$D,$B$656,data!$F:$F,K$4,data!$E:$E,$B658,data!$H:$H,ПФ2026!L$5)</f>
        <v>-67800</v>
      </c>
      <c r="M658" s="29">
        <f>SUMIFS(data!$G:$G,data!$C:$C,$B$594,data!$D:$D,$B$656,data!$F:$F,M$4,data!$E:$E,$B658,data!$H:$H,ПФ2026!M$5)</f>
        <v>0</v>
      </c>
      <c r="N658" s="30">
        <f>SUMIFS(data!$G:$G,data!$C:$C,$B$594,data!$D:$D,$B$656,data!$F:$F,M$4,data!$E:$E,$B658,data!$H:$H,ПФ2026!N$5)</f>
        <v>0</v>
      </c>
      <c r="O658" s="28">
        <f>SUMIFS(data!$G:$G,data!$C:$C,$B$594,data!$D:$D,$B$656,data!$F:$F,O$4,data!$E:$E,$B658,data!$H:$H,ПФ2026!O$5)</f>
        <v>0</v>
      </c>
      <c r="P658" s="29">
        <f>SUMIFS(data!$G:$G,data!$C:$C,$B$594,data!$D:$D,$B$656,data!$F:$F,O$4,data!$E:$E,$B658,data!$H:$H,ПФ2026!P$5)</f>
        <v>0</v>
      </c>
      <c r="Q658" s="29">
        <f>SUMIFS(data!$G:$G,data!$C:$C,$B$594,data!$D:$D,$B$656,data!$F:$F,Q$4,data!$E:$E,$B658,data!$H:$H,ПФ2026!Q$5)</f>
        <v>0</v>
      </c>
      <c r="R658" s="29">
        <f>SUMIFS(data!$G:$G,data!$C:$C,$B$594,data!$D:$D,$B$656,data!$F:$F,Q$4,data!$E:$E,$B658,data!$H:$H,ПФ2026!R$5)</f>
        <v>0</v>
      </c>
      <c r="S658" s="29">
        <f>SUMIFS(data!$G:$G,data!$C:$C,$B$594,data!$D:$D,$B$656,data!$F:$F,S$4,data!$E:$E,$B658,data!$H:$H,ПФ2026!S$5)</f>
        <v>0</v>
      </c>
      <c r="T658" s="30">
        <f>SUMIFS(data!$G:$G,data!$C:$C,$B$594,data!$D:$D,$B$656,data!$F:$F,S$4,data!$E:$E,$B658,data!$H:$H,ПФ2026!T$5)</f>
        <v>0</v>
      </c>
      <c r="U658" s="28">
        <f>SUMIFS(data!$G:$G,data!$C:$C,$B$594,data!$D:$D,$B$656,data!$F:$F,U$4,data!$E:$E,$B658,data!$H:$H,ПФ2026!U$5)</f>
        <v>0</v>
      </c>
      <c r="V658" s="29">
        <f>SUMIFS(data!$G:$G,data!$C:$C,$B$594,data!$D:$D,$B$656,data!$F:$F,U$4,data!$E:$E,$B658,data!$H:$H,ПФ2026!V$5)</f>
        <v>0</v>
      </c>
      <c r="W658" s="29">
        <f>SUMIFS(data!$G:$G,data!$C:$C,$B$594,data!$D:$D,$B$656,data!$F:$F,W$4,data!$E:$E,$B658,data!$H:$H,ПФ2026!W$5)</f>
        <v>0</v>
      </c>
      <c r="X658" s="29">
        <f>SUMIFS(data!$G:$G,data!$C:$C,$B$594,data!$D:$D,$B$656,data!$F:$F,W$4,data!$E:$E,$B658,data!$H:$H,ПФ2026!X$5)</f>
        <v>0</v>
      </c>
      <c r="Y658" s="29">
        <f>SUMIFS(data!$G:$G,data!$C:$C,$B$594,data!$D:$D,$B$656,data!$F:$F,Y$4,data!$E:$E,$B658,data!$H:$H,ПФ2026!Y$5)</f>
        <v>0</v>
      </c>
      <c r="Z658" s="30">
        <f>SUMIFS(data!$G:$G,data!$C:$C,$B$594,data!$D:$D,$B$656,data!$F:$F,Y$4,data!$E:$E,$B658,data!$H:$H,ПФ2026!Z$5)</f>
        <v>0</v>
      </c>
      <c r="AA658" s="28">
        <f>SUM(C658,E658,G658,I658,K658,M658,O721,O658,Q658,S658)</f>
        <v>-30000</v>
      </c>
      <c r="AB658" s="30">
        <f>SUM(D658,F658,H658,J658,L658,N658,P721,P658,R658,T658)</f>
        <v>-213150.2</v>
      </c>
      <c r="AC658" s="31">
        <f t="shared" ref="AC658" si="205">IFERROR(AB658/AA658,0)</f>
        <v>7.1050066666666671</v>
      </c>
    </row>
    <row r="659" spans="2:29" hidden="1" outlineLevel="1" x14ac:dyDescent="0.25">
      <c r="B659" s="37" t="s">
        <v>137</v>
      </c>
      <c r="C659" s="28">
        <f>SUMIFS(data!$G:$G,data!$C:$C,$B$594,data!$D:$D,$B$656,data!$F:$F,C$4,data!$E:$E,$B659,data!$H:$H,ПФ2026!C$5)</f>
        <v>0</v>
      </c>
      <c r="D659" s="29">
        <f>SUMIFS(data!$G:$G,data!$C:$C,$B$594,data!$D:$D,$B$656,data!$F:$F,C$4,data!$E:$E,$B659,data!$H:$H,ПФ2026!D$5)</f>
        <v>0</v>
      </c>
      <c r="E659" s="29">
        <f>SUMIFS(data!$G:$G,data!$C:$C,$B$594,data!$D:$D,$B$656,data!$F:$F,E$4,data!$E:$E,$B659,data!$H:$H,ПФ2026!E$5)</f>
        <v>0</v>
      </c>
      <c r="F659" s="29">
        <f>SUMIFS(data!$G:$G,data!$C:$C,$B$594,data!$D:$D,$B$656,data!$F:$F,E$4,data!$E:$E,$B659,data!$H:$H,ПФ2026!F$5)</f>
        <v>0</v>
      </c>
      <c r="G659" s="29">
        <f>SUMIFS(data!$G:$G,data!$C:$C,$B$594,data!$D:$D,$B$656,data!$F:$F,G$4,data!$E:$E,$B659,data!$H:$H,ПФ2026!G$5)</f>
        <v>0</v>
      </c>
      <c r="H659" s="30">
        <f>SUMIFS(data!$G:$G,data!$C:$C,$B$594,data!$D:$D,$B$656,data!$F:$F,G$4,data!$E:$E,$B659,data!$H:$H,ПФ2026!H$5)</f>
        <v>0</v>
      </c>
      <c r="I659" s="29">
        <f>SUMIFS(data!$G:$G,data!$C:$C,$B$594,data!$D:$D,$B$656,data!$F:$F,I$4,data!$E:$E,$B659,data!$H:$H,ПФ2026!I$5)</f>
        <v>0</v>
      </c>
      <c r="J659" s="29">
        <f>SUMIFS(data!$G:$G,data!$C:$C,$B$594,data!$D:$D,$B$656,data!$F:$F,I$4,data!$E:$E,$B659,data!$H:$H,ПФ2026!J$5)</f>
        <v>0</v>
      </c>
      <c r="K659" s="29">
        <f>SUMIFS(data!$G:$G,data!$C:$C,$B$594,data!$D:$D,$B$656,data!$F:$F,K$4,data!$E:$E,$B659,data!$H:$H,ПФ2026!K$5)</f>
        <v>0</v>
      </c>
      <c r="L659" s="29">
        <f>SUMIFS(data!$G:$G,data!$C:$C,$B$594,data!$D:$D,$B$656,data!$F:$F,K$4,data!$E:$E,$B659,data!$H:$H,ПФ2026!L$5)</f>
        <v>0</v>
      </c>
      <c r="M659" s="29">
        <f>SUMIFS(data!$G:$G,data!$C:$C,$B$594,data!$D:$D,$B$656,data!$F:$F,M$4,data!$E:$E,$B659,data!$H:$H,ПФ2026!M$5)</f>
        <v>0</v>
      </c>
      <c r="N659" s="30">
        <f>SUMIFS(data!$G:$G,data!$C:$C,$B$594,data!$D:$D,$B$656,data!$F:$F,M$4,data!$E:$E,$B659,data!$H:$H,ПФ2026!N$5)</f>
        <v>0</v>
      </c>
      <c r="O659" s="28">
        <f>SUMIFS(data!$G:$G,data!$C:$C,$B$594,data!$D:$D,$B$656,data!$F:$F,O$4,data!$E:$E,$B659,data!$H:$H,ПФ2026!O$5)</f>
        <v>0</v>
      </c>
      <c r="P659" s="29">
        <f>SUMIFS(data!$G:$G,data!$C:$C,$B$594,data!$D:$D,$B$656,data!$F:$F,O$4,data!$E:$E,$B659,data!$H:$H,ПФ2026!P$5)</f>
        <v>0</v>
      </c>
      <c r="Q659" s="29">
        <f>SUMIFS(data!$G:$G,data!$C:$C,$B$594,data!$D:$D,$B$656,data!$F:$F,Q$4,data!$E:$E,$B659,data!$H:$H,ПФ2026!Q$5)</f>
        <v>0</v>
      </c>
      <c r="R659" s="29">
        <f>SUMIFS(data!$G:$G,data!$C:$C,$B$594,data!$D:$D,$B$656,data!$F:$F,Q$4,data!$E:$E,$B659,data!$H:$H,ПФ2026!R$5)</f>
        <v>0</v>
      </c>
      <c r="S659" s="29">
        <f>SUMIFS(data!$G:$G,data!$C:$C,$B$594,data!$D:$D,$B$656,data!$F:$F,S$4,data!$E:$E,$B659,data!$H:$H,ПФ2026!S$5)</f>
        <v>0</v>
      </c>
      <c r="T659" s="30">
        <f>SUMIFS(data!$G:$G,data!$C:$C,$B$594,data!$D:$D,$B$656,data!$F:$F,S$4,data!$E:$E,$B659,data!$H:$H,ПФ2026!T$5)</f>
        <v>0</v>
      </c>
      <c r="U659" s="28">
        <f>SUMIFS(data!$G:$G,data!$C:$C,$B$594,data!$D:$D,$B$656,data!$F:$F,U$4,data!$E:$E,$B659,data!$H:$H,ПФ2026!U$5)</f>
        <v>0</v>
      </c>
      <c r="V659" s="29">
        <f>SUMIFS(data!$G:$G,data!$C:$C,$B$594,data!$D:$D,$B$656,data!$F:$F,U$4,data!$E:$E,$B659,data!$H:$H,ПФ2026!V$5)</f>
        <v>0</v>
      </c>
      <c r="W659" s="29">
        <f>SUMIFS(data!$G:$G,data!$C:$C,$B$594,data!$D:$D,$B$656,data!$F:$F,W$4,data!$E:$E,$B659,data!$H:$H,ПФ2026!W$5)</f>
        <v>0</v>
      </c>
      <c r="X659" s="29">
        <f>SUMIFS(data!$G:$G,data!$C:$C,$B$594,data!$D:$D,$B$656,data!$F:$F,W$4,data!$E:$E,$B659,data!$H:$H,ПФ2026!X$5)</f>
        <v>0</v>
      </c>
      <c r="Y659" s="29">
        <f>SUMIFS(data!$G:$G,data!$C:$C,$B$594,data!$D:$D,$B$656,data!$F:$F,Y$4,data!$E:$E,$B659,data!$H:$H,ПФ2026!Y$5)</f>
        <v>0</v>
      </c>
      <c r="Z659" s="30">
        <f>SUMIFS(data!$G:$G,data!$C:$C,$B$594,data!$D:$D,$B$656,data!$F:$F,Y$4,data!$E:$E,$B659,data!$H:$H,ПФ2026!Z$5)</f>
        <v>0</v>
      </c>
      <c r="AA659" s="28">
        <f>SUM(C659,E659,G659,I659,K659,M659,O721,O659,Q659,S659)</f>
        <v>-30000</v>
      </c>
      <c r="AB659" s="30">
        <f>SUM(D659,F659,H659,J659,L659,N659,P721,P659,R659,T659)</f>
        <v>0</v>
      </c>
      <c r="AC659" s="31">
        <f t="shared" si="201"/>
        <v>0</v>
      </c>
    </row>
    <row r="660" spans="2:29" hidden="1" outlineLevel="1" x14ac:dyDescent="0.25">
      <c r="B660" s="37" t="s">
        <v>125</v>
      </c>
      <c r="C660" s="28">
        <f>SUMIFS(data!$G:$G,data!$C:$C,$B$594,data!$D:$D,$B$656,data!$F:$F,C$4,data!$E:$E,$B660,data!$H:$H,ПФ2026!C$5)</f>
        <v>0</v>
      </c>
      <c r="D660" s="29">
        <f>SUMIFS(data!$G:$G,data!$C:$C,$B$594,data!$D:$D,$B$656,data!$F:$F,C$4,data!$E:$E,$B660,data!$H:$H,ПФ2026!D$5)</f>
        <v>0</v>
      </c>
      <c r="E660" s="29">
        <f>SUMIFS(data!$G:$G,data!$C:$C,$B$594,data!$D:$D,$B$656,data!$F:$F,E$4,data!$E:$E,$B660,data!$H:$H,ПФ2026!E$5)</f>
        <v>0</v>
      </c>
      <c r="F660" s="29">
        <f>SUMIFS(data!$G:$G,data!$C:$C,$B$594,data!$D:$D,$B$656,data!$F:$F,E$4,data!$E:$E,$B660,data!$H:$H,ПФ2026!F$5)</f>
        <v>0</v>
      </c>
      <c r="G660" s="29">
        <f>SUMIFS(data!$G:$G,data!$C:$C,$B$594,data!$D:$D,$B$656,data!$F:$F,G$4,data!$E:$E,$B660,data!$H:$H,ПФ2026!G$5)</f>
        <v>-6825</v>
      </c>
      <c r="H660" s="30">
        <f>SUMIFS(data!$G:$G,data!$C:$C,$B$594,data!$D:$D,$B$656,data!$F:$F,G$4,data!$E:$E,$B660,data!$H:$H,ПФ2026!H$5)</f>
        <v>0</v>
      </c>
      <c r="I660" s="29">
        <f>SUMIFS(data!$G:$G,data!$C:$C,$B$594,data!$D:$D,$B$656,data!$F:$F,I$4,data!$E:$E,$B660,data!$H:$H,ПФ2026!I$5)</f>
        <v>0</v>
      </c>
      <c r="J660" s="29">
        <f>SUMIFS(data!$G:$G,data!$C:$C,$B$594,data!$D:$D,$B$656,data!$F:$F,I$4,data!$E:$E,$B660,data!$H:$H,ПФ2026!J$5)</f>
        <v>0</v>
      </c>
      <c r="K660" s="29">
        <f>SUMIFS(data!$G:$G,data!$C:$C,$B$594,data!$D:$D,$B$656,data!$F:$F,K$4,data!$E:$E,$B660,data!$H:$H,ПФ2026!K$5)</f>
        <v>0</v>
      </c>
      <c r="L660" s="29">
        <f>SUMIFS(data!$G:$G,data!$C:$C,$B$594,data!$D:$D,$B$656,data!$F:$F,K$4,data!$E:$E,$B660,data!$H:$H,ПФ2026!L$5)</f>
        <v>0</v>
      </c>
      <c r="M660" s="29">
        <f>SUMIFS(data!$G:$G,data!$C:$C,$B$594,data!$D:$D,$B$656,data!$F:$F,M$4,data!$E:$E,$B660,data!$H:$H,ПФ2026!M$5)</f>
        <v>-3000</v>
      </c>
      <c r="N660" s="30">
        <f>SUMIFS(data!$G:$G,data!$C:$C,$B$594,data!$D:$D,$B$656,data!$F:$F,M$4,data!$E:$E,$B660,data!$H:$H,ПФ2026!N$5)</f>
        <v>0</v>
      </c>
      <c r="O660" s="28">
        <f>SUMIFS(data!$G:$G,data!$C:$C,$B$594,data!$D:$D,$B$656,data!$F:$F,O$4,data!$E:$E,$B660,data!$H:$H,ПФ2026!O$5)</f>
        <v>0</v>
      </c>
      <c r="P660" s="29">
        <f>SUMIFS(data!$G:$G,data!$C:$C,$B$594,data!$D:$D,$B$656,data!$F:$F,O$4,data!$E:$E,$B660,data!$H:$H,ПФ2026!P$5)</f>
        <v>0</v>
      </c>
      <c r="Q660" s="29">
        <f>SUMIFS(data!$G:$G,data!$C:$C,$B$594,data!$D:$D,$B$656,data!$F:$F,Q$4,data!$E:$E,$B660,data!$H:$H,ПФ2026!Q$5)</f>
        <v>-1000</v>
      </c>
      <c r="R660" s="29">
        <f>SUMIFS(data!$G:$G,data!$C:$C,$B$594,data!$D:$D,$B$656,data!$F:$F,Q$4,data!$E:$E,$B660,data!$H:$H,ПФ2026!R$5)</f>
        <v>0</v>
      </c>
      <c r="S660" s="29">
        <f>SUMIFS(data!$G:$G,data!$C:$C,$B$594,data!$D:$D,$B$656,data!$F:$F,S$4,data!$E:$E,$B660,data!$H:$H,ПФ2026!S$5)</f>
        <v>0</v>
      </c>
      <c r="T660" s="30">
        <f>SUMIFS(data!$G:$G,data!$C:$C,$B$594,data!$D:$D,$B$656,data!$F:$F,S$4,data!$E:$E,$B660,data!$H:$H,ПФ2026!T$5)</f>
        <v>0</v>
      </c>
      <c r="U660" s="28">
        <f>SUMIFS(data!$G:$G,data!$C:$C,$B$594,data!$D:$D,$B$656,data!$F:$F,U$4,data!$E:$E,$B660,data!$H:$H,ПФ2026!U$5)</f>
        <v>0</v>
      </c>
      <c r="V660" s="29">
        <f>SUMIFS(data!$G:$G,data!$C:$C,$B$594,data!$D:$D,$B$656,data!$F:$F,U$4,data!$E:$E,$B660,data!$H:$H,ПФ2026!V$5)</f>
        <v>0</v>
      </c>
      <c r="W660" s="29">
        <f>SUMIFS(data!$G:$G,data!$C:$C,$B$594,data!$D:$D,$B$656,data!$F:$F,W$4,data!$E:$E,$B660,data!$H:$H,ПФ2026!W$5)</f>
        <v>0</v>
      </c>
      <c r="X660" s="29">
        <f>SUMIFS(data!$G:$G,data!$C:$C,$B$594,data!$D:$D,$B$656,data!$F:$F,W$4,data!$E:$E,$B660,data!$H:$H,ПФ2026!X$5)</f>
        <v>0</v>
      </c>
      <c r="Y660" s="29">
        <f>SUMIFS(data!$G:$G,data!$C:$C,$B$594,data!$D:$D,$B$656,data!$F:$F,Y$4,data!$E:$E,$B660,data!$H:$H,ПФ2026!Y$5)</f>
        <v>-1000</v>
      </c>
      <c r="Z660" s="30">
        <f>SUMIFS(data!$G:$G,data!$C:$C,$B$594,data!$D:$D,$B$656,data!$F:$F,Y$4,data!$E:$E,$B660,data!$H:$H,ПФ2026!Z$5)</f>
        <v>0</v>
      </c>
      <c r="AA660" s="28">
        <f>SUM(C660,E660,G660,I660,K660,M660,O722,O660,Q660,S660)</f>
        <v>-11025</v>
      </c>
      <c r="AB660" s="30">
        <f>SUM(D660,F660,H660,J660,L660,N660,P722,P660,R660,T660)</f>
        <v>0</v>
      </c>
      <c r="AC660" s="31">
        <f t="shared" si="201"/>
        <v>0</v>
      </c>
    </row>
    <row r="661" spans="2:29" hidden="1" outlineLevel="1" x14ac:dyDescent="0.25">
      <c r="B661" s="37" t="s">
        <v>141</v>
      </c>
      <c r="C661" s="28">
        <f>SUMIFS(data!$G:$G,data!$C:$C,$B$594,data!$D:$D,$B$656,data!$F:$F,C$4,data!$E:$E,$B661,data!$H:$H,ПФ2026!C$5)</f>
        <v>0</v>
      </c>
      <c r="D661" s="29">
        <f>SUMIFS(data!$G:$G,data!$C:$C,$B$594,data!$D:$D,$B$656,data!$F:$F,C$4,data!$E:$E,$B661,data!$H:$H,ПФ2026!D$5)</f>
        <v>-87.88</v>
      </c>
      <c r="E661" s="29">
        <f>SUMIFS(data!$G:$G,data!$C:$C,$B$594,data!$D:$D,$B$656,data!$F:$F,E$4,data!$E:$E,$B661,data!$H:$H,ПФ2026!E$5)</f>
        <v>0</v>
      </c>
      <c r="F661" s="29">
        <f>SUMIFS(data!$G:$G,data!$C:$C,$B$594,data!$D:$D,$B$656,data!$F:$F,E$4,data!$E:$E,$B661,data!$H:$H,ПФ2026!F$5)</f>
        <v>-89.64</v>
      </c>
      <c r="G661" s="29">
        <f>SUMIFS(data!$G:$G,data!$C:$C,$B$594,data!$D:$D,$B$656,data!$F:$F,G$4,data!$E:$E,$B661,data!$H:$H,ПФ2026!G$5)</f>
        <v>0</v>
      </c>
      <c r="H661" s="30">
        <f>SUMIFS(data!$G:$G,data!$C:$C,$B$594,data!$D:$D,$B$656,data!$F:$F,G$4,data!$E:$E,$B661,data!$H:$H,ПФ2026!H$5)</f>
        <v>-44.76</v>
      </c>
      <c r="I661" s="29">
        <f>SUMIFS(data!$G:$G,data!$C:$C,$B$594,data!$D:$D,$B$656,data!$F:$F,I$4,data!$E:$E,$B661,data!$H:$H,ПФ2026!I$5)</f>
        <v>0</v>
      </c>
      <c r="J661" s="29">
        <f>SUMIFS(data!$G:$G,data!$C:$C,$B$594,data!$D:$D,$B$656,data!$F:$F,I$4,data!$E:$E,$B661,data!$H:$H,ПФ2026!J$5)</f>
        <v>-133.91999999999999</v>
      </c>
      <c r="K661" s="29">
        <f>SUMIFS(data!$G:$G,data!$C:$C,$B$594,data!$D:$D,$B$656,data!$F:$F,K$4,data!$E:$E,$B661,data!$H:$H,ПФ2026!K$5)</f>
        <v>0</v>
      </c>
      <c r="L661" s="29">
        <f>SUMIFS(data!$G:$G,data!$C:$C,$B$594,data!$D:$D,$B$656,data!$F:$F,K$4,data!$E:$E,$B661,data!$H:$H,ПФ2026!L$5)</f>
        <v>-88.8</v>
      </c>
      <c r="M661" s="29">
        <f>SUMIFS(data!$G:$G,data!$C:$C,$B$594,data!$D:$D,$B$656,data!$F:$F,M$4,data!$E:$E,$B661,data!$H:$H,ПФ2026!M$5)</f>
        <v>0</v>
      </c>
      <c r="N661" s="30">
        <f>SUMIFS(data!$G:$G,data!$C:$C,$B$594,data!$D:$D,$B$656,data!$F:$F,M$4,data!$E:$E,$B661,data!$H:$H,ПФ2026!N$5)</f>
        <v>-228</v>
      </c>
      <c r="O661" s="28">
        <f>SUMIFS(data!$G:$G,data!$C:$C,$B$594,data!$D:$D,$B$656,data!$F:$F,O$4,data!$E:$E,$B661,data!$H:$H,ПФ2026!O$5)</f>
        <v>0</v>
      </c>
      <c r="P661" s="29">
        <f>SUMIFS(data!$G:$G,data!$C:$C,$B$594,data!$D:$D,$B$656,data!$F:$F,O$4,data!$E:$E,$B661,data!$H:$H,ПФ2026!P$5)</f>
        <v>0</v>
      </c>
      <c r="Q661" s="29">
        <f>SUMIFS(data!$G:$G,data!$C:$C,$B$594,data!$D:$D,$B$656,data!$F:$F,Q$4,data!$E:$E,$B661,data!$H:$H,ПФ2026!Q$5)</f>
        <v>0</v>
      </c>
      <c r="R661" s="29">
        <f>SUMIFS(data!$G:$G,data!$C:$C,$B$594,data!$D:$D,$B$656,data!$F:$F,Q$4,data!$E:$E,$B661,data!$H:$H,ПФ2026!R$5)</f>
        <v>0</v>
      </c>
      <c r="S661" s="29">
        <f>SUMIFS(data!$G:$G,data!$C:$C,$B$594,data!$D:$D,$B$656,data!$F:$F,S$4,data!$E:$E,$B661,data!$H:$H,ПФ2026!S$5)</f>
        <v>0</v>
      </c>
      <c r="T661" s="30">
        <f>SUMIFS(data!$G:$G,data!$C:$C,$B$594,data!$D:$D,$B$656,data!$F:$F,S$4,data!$E:$E,$B661,data!$H:$H,ПФ2026!T$5)</f>
        <v>0</v>
      </c>
      <c r="U661" s="28">
        <f>SUMIFS(data!$G:$G,data!$C:$C,$B$594,data!$D:$D,$B$656,data!$F:$F,U$4,data!$E:$E,$B661,data!$H:$H,ПФ2026!U$5)</f>
        <v>0</v>
      </c>
      <c r="V661" s="29">
        <f>SUMIFS(data!$G:$G,data!$C:$C,$B$594,data!$D:$D,$B$656,data!$F:$F,U$4,data!$E:$E,$B661,data!$H:$H,ПФ2026!V$5)</f>
        <v>0</v>
      </c>
      <c r="W661" s="29">
        <f>SUMIFS(data!$G:$G,data!$C:$C,$B$594,data!$D:$D,$B$656,data!$F:$F,W$4,data!$E:$E,$B661,data!$H:$H,ПФ2026!W$5)</f>
        <v>0</v>
      </c>
      <c r="X661" s="29">
        <f>SUMIFS(data!$G:$G,data!$C:$C,$B$594,data!$D:$D,$B$656,data!$F:$F,W$4,data!$E:$E,$B661,data!$H:$H,ПФ2026!X$5)</f>
        <v>0</v>
      </c>
      <c r="Y661" s="29">
        <f>SUMIFS(data!$G:$G,data!$C:$C,$B$594,data!$D:$D,$B$656,data!$F:$F,Y$4,data!$E:$E,$B661,data!$H:$H,ПФ2026!Y$5)</f>
        <v>0</v>
      </c>
      <c r="Z661" s="30">
        <f>SUMIFS(data!$G:$G,data!$C:$C,$B$594,data!$D:$D,$B$656,data!$F:$F,Y$4,data!$E:$E,$B661,data!$H:$H,ПФ2026!Z$5)</f>
        <v>0</v>
      </c>
      <c r="AA661" s="28">
        <f>SUM(C661,E661,G661,I661,K661,M661,O723,O661,Q661,S661)</f>
        <v>-110000</v>
      </c>
      <c r="AB661" s="30">
        <f>SUM(D661,F661,H661,J661,L661,N661,P723,P661,R661,T661)</f>
        <v>-673</v>
      </c>
      <c r="AC661" s="31">
        <f t="shared" si="201"/>
        <v>6.1181818181818177E-3</v>
      </c>
    </row>
    <row r="662" spans="2:29" hidden="1" outlineLevel="1" x14ac:dyDescent="0.25">
      <c r="B662" s="37" t="s">
        <v>144</v>
      </c>
      <c r="C662" s="28">
        <f>SUMIFS(data!$G:$G,data!$C:$C,$B$594,data!$D:$D,$B$656,data!$F:$F,C$4,data!$E:$E,$B662,data!$H:$H,ПФ2026!C$5)</f>
        <v>0</v>
      </c>
      <c r="D662" s="29">
        <f>SUMIFS(data!$G:$G,data!$C:$C,$B$594,data!$D:$D,$B$656,data!$F:$F,C$4,data!$E:$E,$B662,data!$H:$H,ПФ2026!D$5)</f>
        <v>-26542.400000000001</v>
      </c>
      <c r="E662" s="29">
        <f>SUMIFS(data!$G:$G,data!$C:$C,$B$594,data!$D:$D,$B$656,data!$F:$F,E$4,data!$E:$E,$B662,data!$H:$H,ПФ2026!E$5)</f>
        <v>0</v>
      </c>
      <c r="F662" s="29">
        <f>SUMIFS(data!$G:$G,data!$C:$C,$B$594,data!$D:$D,$B$656,data!$F:$F,E$4,data!$E:$E,$B662,data!$H:$H,ПФ2026!F$5)</f>
        <v>-21276.17</v>
      </c>
      <c r="G662" s="29">
        <f>SUMIFS(data!$G:$G,data!$C:$C,$B$594,data!$D:$D,$B$656,data!$F:$F,G$4,data!$E:$E,$B662,data!$H:$H,ПФ2026!G$5)</f>
        <v>0</v>
      </c>
      <c r="H662" s="30">
        <f>SUMIFS(data!$G:$G,data!$C:$C,$B$594,data!$D:$D,$B$656,data!$F:$F,G$4,data!$E:$E,$B662,data!$H:$H,ПФ2026!H$5)</f>
        <v>-23770.95</v>
      </c>
      <c r="I662" s="29">
        <f>SUMIFS(data!$G:$G,data!$C:$C,$B$594,data!$D:$D,$B$656,data!$F:$F,I$4,data!$E:$E,$B662,data!$H:$H,ПФ2026!I$5)</f>
        <v>0</v>
      </c>
      <c r="J662" s="29">
        <f>SUMIFS(data!$G:$G,data!$C:$C,$B$594,data!$D:$D,$B$656,data!$F:$F,I$4,data!$E:$E,$B662,data!$H:$H,ПФ2026!J$5)</f>
        <v>-94412.09</v>
      </c>
      <c r="K662" s="29">
        <f>SUMIFS(data!$G:$G,data!$C:$C,$B$594,data!$D:$D,$B$656,data!$F:$F,K$4,data!$E:$E,$B662,data!$H:$H,ПФ2026!K$5)</f>
        <v>0</v>
      </c>
      <c r="L662" s="29">
        <f>SUMIFS(data!$G:$G,data!$C:$C,$B$594,data!$D:$D,$B$656,data!$F:$F,K$4,data!$E:$E,$B662,data!$H:$H,ПФ2026!L$5)</f>
        <v>-35810.370000000003</v>
      </c>
      <c r="M662" s="29">
        <f>SUMIFS(data!$G:$G,data!$C:$C,$B$594,data!$D:$D,$B$656,data!$F:$F,M$4,data!$E:$E,$B662,data!$H:$H,ПФ2026!M$5)</f>
        <v>0</v>
      </c>
      <c r="N662" s="30">
        <f>SUMIFS(data!$G:$G,data!$C:$C,$B$594,data!$D:$D,$B$656,data!$F:$F,M$4,data!$E:$E,$B662,data!$H:$H,ПФ2026!N$5)</f>
        <v>-44260.53</v>
      </c>
      <c r="O662" s="28">
        <f>SUMIFS(data!$G:$G,data!$C:$C,$B$594,data!$D:$D,$B$656,data!$F:$F,O$4,data!$E:$E,$B662,data!$H:$H,ПФ2026!O$5)</f>
        <v>0</v>
      </c>
      <c r="P662" s="29">
        <f>SUMIFS(data!$G:$G,data!$C:$C,$B$594,data!$D:$D,$B$656,data!$F:$F,O$4,data!$E:$E,$B662,data!$H:$H,ПФ2026!P$5)</f>
        <v>0</v>
      </c>
      <c r="Q662" s="29">
        <f>SUMIFS(data!$G:$G,data!$C:$C,$B$594,data!$D:$D,$B$656,data!$F:$F,Q$4,data!$E:$E,$B662,data!$H:$H,ПФ2026!Q$5)</f>
        <v>0</v>
      </c>
      <c r="R662" s="29">
        <f>SUMIFS(data!$G:$G,data!$C:$C,$B$594,data!$D:$D,$B$656,data!$F:$F,Q$4,data!$E:$E,$B662,data!$H:$H,ПФ2026!R$5)</f>
        <v>0</v>
      </c>
      <c r="S662" s="29">
        <f>SUMIFS(data!$G:$G,data!$C:$C,$B$594,data!$D:$D,$B$656,data!$F:$F,S$4,data!$E:$E,$B662,data!$H:$H,ПФ2026!S$5)</f>
        <v>0</v>
      </c>
      <c r="T662" s="30">
        <f>SUMIFS(data!$G:$G,data!$C:$C,$B$594,data!$D:$D,$B$656,data!$F:$F,S$4,data!$E:$E,$B662,data!$H:$H,ПФ2026!T$5)</f>
        <v>0</v>
      </c>
      <c r="U662" s="28">
        <f>SUMIFS(data!$G:$G,data!$C:$C,$B$594,data!$D:$D,$B$656,data!$F:$F,U$4,data!$E:$E,$B662,data!$H:$H,ПФ2026!U$5)</f>
        <v>0</v>
      </c>
      <c r="V662" s="29">
        <f>SUMIFS(data!$G:$G,data!$C:$C,$B$594,data!$D:$D,$B$656,data!$F:$F,U$4,data!$E:$E,$B662,data!$H:$H,ПФ2026!V$5)</f>
        <v>0</v>
      </c>
      <c r="W662" s="29">
        <f>SUMIFS(data!$G:$G,data!$C:$C,$B$594,data!$D:$D,$B$656,data!$F:$F,W$4,data!$E:$E,$B662,data!$H:$H,ПФ2026!W$5)</f>
        <v>0</v>
      </c>
      <c r="X662" s="29">
        <f>SUMIFS(data!$G:$G,data!$C:$C,$B$594,data!$D:$D,$B$656,data!$F:$F,W$4,data!$E:$E,$B662,data!$H:$H,ПФ2026!X$5)</f>
        <v>0</v>
      </c>
      <c r="Y662" s="29">
        <f>SUMIFS(data!$G:$G,data!$C:$C,$B$594,data!$D:$D,$B$656,data!$F:$F,Y$4,data!$E:$E,$B662,data!$H:$H,ПФ2026!Y$5)</f>
        <v>0</v>
      </c>
      <c r="Z662" s="30">
        <f>SUMIFS(data!$G:$G,data!$C:$C,$B$594,data!$D:$D,$B$656,data!$F:$F,Y$4,data!$E:$E,$B662,data!$H:$H,ПФ2026!Z$5)</f>
        <v>0</v>
      </c>
      <c r="AA662" s="28">
        <f>SUM(C662,E662,G662,I662,K662,M662,O724,O662,Q662,S662)</f>
        <v>0</v>
      </c>
      <c r="AB662" s="30">
        <f>SUM(D662,F662,H662,J662,L662,N662,P724,P662,R662,T662)</f>
        <v>-246072.50999999998</v>
      </c>
      <c r="AC662" s="31">
        <f t="shared" si="201"/>
        <v>0</v>
      </c>
    </row>
    <row r="663" spans="2:29" hidden="1" outlineLevel="1" x14ac:dyDescent="0.25">
      <c r="B663" s="37" t="s">
        <v>122</v>
      </c>
      <c r="C663" s="28">
        <f>SUMIFS(data!$G:$G,data!$C:$C,$B$594,data!$D:$D,$B$656,data!$F:$F,C$4,data!$E:$E,$B663,data!$H:$H,ПФ2026!C$5)</f>
        <v>0</v>
      </c>
      <c r="D663" s="29">
        <f>SUMIFS(data!$G:$G,data!$C:$C,$B$594,data!$D:$D,$B$656,data!$F:$F,C$4,data!$E:$E,$B663,data!$H:$H,ПФ2026!D$5)</f>
        <v>-493000</v>
      </c>
      <c r="E663" s="29">
        <f>SUMIFS(data!$G:$G,data!$C:$C,$B$594,data!$D:$D,$B$656,data!$F:$F,E$4,data!$E:$E,$B663,data!$H:$H,ПФ2026!E$5)</f>
        <v>0</v>
      </c>
      <c r="F663" s="29">
        <f>SUMIFS(data!$G:$G,data!$C:$C,$B$594,data!$D:$D,$B$656,data!$F:$F,E$4,data!$E:$E,$B663,data!$H:$H,ПФ2026!F$5)</f>
        <v>0</v>
      </c>
      <c r="G663" s="29">
        <f>SUMIFS(data!$G:$G,data!$C:$C,$B$594,data!$D:$D,$B$656,data!$F:$F,G$4,data!$E:$E,$B663,data!$H:$H,ПФ2026!G$5)</f>
        <v>0</v>
      </c>
      <c r="H663" s="30">
        <f>SUMIFS(data!$G:$G,data!$C:$C,$B$594,data!$D:$D,$B$656,data!$F:$F,G$4,data!$E:$E,$B663,data!$H:$H,ПФ2026!H$5)</f>
        <v>0</v>
      </c>
      <c r="I663" s="29">
        <f>SUMIFS(data!$G:$G,data!$C:$C,$B$594,data!$D:$D,$B$656,data!$F:$F,I$4,data!$E:$E,$B663,data!$H:$H,ПФ2026!I$5)</f>
        <v>0</v>
      </c>
      <c r="J663" s="29">
        <f>SUMIFS(data!$G:$G,data!$C:$C,$B$594,data!$D:$D,$B$656,data!$F:$F,I$4,data!$E:$E,$B663,data!$H:$H,ПФ2026!J$5)</f>
        <v>0</v>
      </c>
      <c r="K663" s="29">
        <f>SUMIFS(data!$G:$G,data!$C:$C,$B$594,data!$D:$D,$B$656,data!$F:$F,K$4,data!$E:$E,$B663,data!$H:$H,ПФ2026!K$5)</f>
        <v>0</v>
      </c>
      <c r="L663" s="29">
        <f>SUMIFS(data!$G:$G,data!$C:$C,$B$594,data!$D:$D,$B$656,data!$F:$F,K$4,data!$E:$E,$B663,data!$H:$H,ПФ2026!L$5)</f>
        <v>-160000</v>
      </c>
      <c r="M663" s="29">
        <f>SUMIFS(data!$G:$G,data!$C:$C,$B$594,data!$D:$D,$B$656,data!$F:$F,M$4,data!$E:$E,$B663,data!$H:$H,ПФ2026!M$5)</f>
        <v>0</v>
      </c>
      <c r="N663" s="30">
        <f>SUMIFS(data!$G:$G,data!$C:$C,$B$594,data!$D:$D,$B$656,data!$F:$F,M$4,data!$E:$E,$B663,data!$H:$H,ПФ2026!N$5)</f>
        <v>0</v>
      </c>
      <c r="O663" s="28">
        <f>SUMIFS(data!$G:$G,data!$C:$C,$B$594,data!$D:$D,$B$656,data!$F:$F,O$4,data!$E:$E,$B663,data!$H:$H,ПФ2026!O$5)</f>
        <v>0</v>
      </c>
      <c r="P663" s="29">
        <f>SUMIFS(data!$G:$G,data!$C:$C,$B$594,data!$D:$D,$B$656,data!$F:$F,O$4,data!$E:$E,$B663,data!$H:$H,ПФ2026!P$5)</f>
        <v>0</v>
      </c>
      <c r="Q663" s="29">
        <f>SUMIFS(data!$G:$G,data!$C:$C,$B$594,data!$D:$D,$B$656,data!$F:$F,Q$4,data!$E:$E,$B663,data!$H:$H,ПФ2026!Q$5)</f>
        <v>0</v>
      </c>
      <c r="R663" s="29">
        <f>SUMIFS(data!$G:$G,data!$C:$C,$B$594,data!$D:$D,$B$656,data!$F:$F,Q$4,data!$E:$E,$B663,data!$H:$H,ПФ2026!R$5)</f>
        <v>0</v>
      </c>
      <c r="S663" s="29">
        <f>SUMIFS(data!$G:$G,data!$C:$C,$B$594,data!$D:$D,$B$656,data!$F:$F,S$4,data!$E:$E,$B663,data!$H:$H,ПФ2026!S$5)</f>
        <v>0</v>
      </c>
      <c r="T663" s="30">
        <f>SUMIFS(data!$G:$G,data!$C:$C,$B$594,data!$D:$D,$B$656,data!$F:$F,S$4,data!$E:$E,$B663,data!$H:$H,ПФ2026!T$5)</f>
        <v>0</v>
      </c>
      <c r="U663" s="28">
        <f>SUMIFS(data!$G:$G,data!$C:$C,$B$594,data!$D:$D,$B$656,data!$F:$F,U$4,data!$E:$E,$B663,data!$H:$H,ПФ2026!U$5)</f>
        <v>0</v>
      </c>
      <c r="V663" s="29">
        <f>SUMIFS(data!$G:$G,data!$C:$C,$B$594,data!$D:$D,$B$656,data!$F:$F,U$4,data!$E:$E,$B663,data!$H:$H,ПФ2026!V$5)</f>
        <v>0</v>
      </c>
      <c r="W663" s="29">
        <f>SUMIFS(data!$G:$G,data!$C:$C,$B$594,data!$D:$D,$B$656,data!$F:$F,W$4,data!$E:$E,$B663,data!$H:$H,ПФ2026!W$5)</f>
        <v>0</v>
      </c>
      <c r="X663" s="29">
        <f>SUMIFS(data!$G:$G,data!$C:$C,$B$594,data!$D:$D,$B$656,data!$F:$F,W$4,data!$E:$E,$B663,data!$H:$H,ПФ2026!X$5)</f>
        <v>0</v>
      </c>
      <c r="Y663" s="29">
        <f>SUMIFS(data!$G:$G,data!$C:$C,$B$594,data!$D:$D,$B$656,data!$F:$F,Y$4,data!$E:$E,$B663,data!$H:$H,ПФ2026!Y$5)</f>
        <v>0</v>
      </c>
      <c r="Z663" s="30">
        <f>SUMIFS(data!$G:$G,data!$C:$C,$B$594,data!$D:$D,$B$656,data!$F:$F,Y$4,data!$E:$E,$B663,data!$H:$H,ПФ2026!Z$5)</f>
        <v>0</v>
      </c>
      <c r="AA663" s="28">
        <f>SUM(C663,E663,G663,I663,K663,M663,O725,O663,Q663,S663)</f>
        <v>0</v>
      </c>
      <c r="AB663" s="30">
        <f>SUM(D663,F663,H663,J663,L663,N663,P725,P663,R663,T663)</f>
        <v>-653000</v>
      </c>
      <c r="AC663" s="31">
        <f t="shared" si="201"/>
        <v>0</v>
      </c>
    </row>
    <row r="664" spans="2:29" hidden="1" outlineLevel="1" x14ac:dyDescent="0.25">
      <c r="B664" s="37" t="s">
        <v>162</v>
      </c>
      <c r="C664" s="28">
        <f>SUMIFS(data!$G:$G,data!$C:$C,$B$594,data!$D:$D,$B$656,data!$F:$F,C$4,data!$E:$E,$B664,data!$H:$H,ПФ2026!C$5)</f>
        <v>0</v>
      </c>
      <c r="D664" s="29">
        <f>SUMIFS(data!$G:$G,data!$C:$C,$B$594,data!$D:$D,$B$656,data!$F:$F,C$4,data!$E:$E,$B664,data!$H:$H,ПФ2026!D$5)</f>
        <v>0</v>
      </c>
      <c r="E664" s="29">
        <f>SUMIFS(data!$G:$G,data!$C:$C,$B$594,data!$D:$D,$B$656,data!$F:$F,E$4,data!$E:$E,$B664,data!$H:$H,ПФ2026!E$5)</f>
        <v>0</v>
      </c>
      <c r="F664" s="29">
        <f>SUMIFS(data!$G:$G,data!$C:$C,$B$594,data!$D:$D,$B$656,data!$F:$F,E$4,data!$E:$E,$B664,data!$H:$H,ПФ2026!F$5)</f>
        <v>0</v>
      </c>
      <c r="G664" s="29">
        <f>SUMIFS(data!$G:$G,data!$C:$C,$B$594,data!$D:$D,$B$656,data!$F:$F,G$4,data!$E:$E,$B664,data!$H:$H,ПФ2026!G$5)</f>
        <v>0</v>
      </c>
      <c r="H664" s="30">
        <f>SUMIFS(data!$G:$G,data!$C:$C,$B$594,data!$D:$D,$B$656,data!$F:$F,G$4,data!$E:$E,$B664,data!$H:$H,ПФ2026!H$5)</f>
        <v>0</v>
      </c>
      <c r="I664" s="29">
        <f>SUMIFS(data!$G:$G,data!$C:$C,$B$594,data!$D:$D,$B$656,data!$F:$F,I$4,data!$E:$E,$B664,data!$H:$H,ПФ2026!I$5)</f>
        <v>-17147</v>
      </c>
      <c r="J664" s="29">
        <f>SUMIFS(data!$G:$G,data!$C:$C,$B$594,data!$D:$D,$B$656,data!$F:$F,I$4,data!$E:$E,$B664,data!$H:$H,ПФ2026!J$5)</f>
        <v>0</v>
      </c>
      <c r="K664" s="29">
        <f>SUMIFS(data!$G:$G,data!$C:$C,$B$594,data!$D:$D,$B$656,data!$F:$F,K$4,data!$E:$E,$B664,data!$H:$H,ПФ2026!K$5)</f>
        <v>0</v>
      </c>
      <c r="L664" s="29">
        <f>SUMIFS(data!$G:$G,data!$C:$C,$B$594,data!$D:$D,$B$656,data!$F:$F,K$4,data!$E:$E,$B664,data!$H:$H,ПФ2026!L$5)</f>
        <v>0</v>
      </c>
      <c r="M664" s="29">
        <f>SUMIFS(data!$G:$G,data!$C:$C,$B$594,data!$D:$D,$B$656,data!$F:$F,M$4,data!$E:$E,$B664,data!$H:$H,ПФ2026!M$5)</f>
        <v>0</v>
      </c>
      <c r="N664" s="30">
        <f>SUMIFS(data!$G:$G,data!$C:$C,$B$594,data!$D:$D,$B$656,data!$F:$F,M$4,data!$E:$E,$B664,data!$H:$H,ПФ2026!N$5)</f>
        <v>0</v>
      </c>
      <c r="O664" s="28">
        <f>SUMIFS(data!$G:$G,data!$C:$C,$B$594,data!$D:$D,$B$656,data!$F:$F,O$4,data!$E:$E,$B664,data!$H:$H,ПФ2026!O$5)</f>
        <v>-4516</v>
      </c>
      <c r="P664" s="29">
        <f>SUMIFS(data!$G:$G,data!$C:$C,$B$594,data!$D:$D,$B$656,data!$F:$F,O$4,data!$E:$E,$B664,data!$H:$H,ПФ2026!P$5)</f>
        <v>0</v>
      </c>
      <c r="Q664" s="29">
        <f>SUMIFS(data!$G:$G,data!$C:$C,$B$594,data!$D:$D,$B$656,data!$F:$F,Q$4,data!$E:$E,$B664,data!$H:$H,ПФ2026!Q$5)</f>
        <v>0</v>
      </c>
      <c r="R664" s="29">
        <f>SUMIFS(data!$G:$G,data!$C:$C,$B$594,data!$D:$D,$B$656,data!$F:$F,Q$4,data!$E:$E,$B664,data!$H:$H,ПФ2026!R$5)</f>
        <v>0</v>
      </c>
      <c r="S664" s="29">
        <f>SUMIFS(data!$G:$G,data!$C:$C,$B$594,data!$D:$D,$B$656,data!$F:$F,S$4,data!$E:$E,$B664,data!$H:$H,ПФ2026!S$5)</f>
        <v>-12631</v>
      </c>
      <c r="T664" s="30">
        <f>SUMIFS(data!$G:$G,data!$C:$C,$B$594,data!$D:$D,$B$656,data!$F:$F,S$4,data!$E:$E,$B664,data!$H:$H,ПФ2026!T$5)</f>
        <v>0</v>
      </c>
      <c r="U664" s="28">
        <f>SUMIFS(data!$G:$G,data!$C:$C,$B$594,data!$D:$D,$B$656,data!$F:$F,U$4,data!$E:$E,$B664,data!$H:$H,ПФ2026!U$5)</f>
        <v>0</v>
      </c>
      <c r="V664" s="29">
        <f>SUMIFS(data!$G:$G,data!$C:$C,$B$594,data!$D:$D,$B$656,data!$F:$F,U$4,data!$E:$E,$B664,data!$H:$H,ПФ2026!V$5)</f>
        <v>0</v>
      </c>
      <c r="W664" s="29">
        <f>SUMIFS(data!$G:$G,data!$C:$C,$B$594,data!$D:$D,$B$656,data!$F:$F,W$4,data!$E:$E,$B664,data!$H:$H,ПФ2026!W$5)</f>
        <v>0</v>
      </c>
      <c r="X664" s="29">
        <f>SUMIFS(data!$G:$G,data!$C:$C,$B$594,data!$D:$D,$B$656,data!$F:$F,W$4,data!$E:$E,$B664,data!$H:$H,ПФ2026!X$5)</f>
        <v>0</v>
      </c>
      <c r="Y664" s="29">
        <f>SUMIFS(data!$G:$G,data!$C:$C,$B$594,data!$D:$D,$B$656,data!$F:$F,Y$4,data!$E:$E,$B664,data!$H:$H,ПФ2026!Y$5)</f>
        <v>0</v>
      </c>
      <c r="Z664" s="30">
        <f>SUMIFS(data!$G:$G,data!$C:$C,$B$594,data!$D:$D,$B$656,data!$F:$F,Y$4,data!$E:$E,$B664,data!$H:$H,ПФ2026!Z$5)</f>
        <v>0</v>
      </c>
      <c r="AA664" s="28">
        <f>SUM(C664,E664,G664,I664,K664,M664,O726,O664,Q664,S664)</f>
        <v>-34294</v>
      </c>
      <c r="AB664" s="30">
        <f>SUM(D664,F664,H664,J664,L664,N664,P726,P664,R664,T664)</f>
        <v>0</v>
      </c>
      <c r="AC664" s="31">
        <f t="shared" si="201"/>
        <v>0</v>
      </c>
    </row>
    <row r="665" spans="2:29" hidden="1" outlineLevel="1" x14ac:dyDescent="0.25">
      <c r="B665" s="37" t="s">
        <v>173</v>
      </c>
      <c r="C665" s="28">
        <f>SUMIFS(data!$G:$G,data!$C:$C,$B$594,data!$D:$D,$B$656,data!$F:$F,C$4,data!$E:$E,$B665,data!$H:$H,ПФ2026!C$5)</f>
        <v>-561104.74999353592</v>
      </c>
      <c r="D665" s="29">
        <f>SUMIFS(data!$G:$G,data!$C:$C,$B$594,data!$D:$D,$B$656,data!$F:$F,C$4,data!$E:$E,$B665,data!$H:$H,ПФ2026!D$5)</f>
        <v>-172585.38</v>
      </c>
      <c r="E665" s="29">
        <f>SUMIFS(data!$G:$G,data!$C:$C,$B$594,data!$D:$D,$B$656,data!$F:$F,E$4,data!$E:$E,$B665,data!$H:$H,ПФ2026!E$5)</f>
        <v>-562010.14999353595</v>
      </c>
      <c r="F665" s="29">
        <f>SUMIFS(data!$G:$G,data!$C:$C,$B$594,data!$D:$D,$B$656,data!$F:$F,E$4,data!$E:$E,$B665,data!$H:$H,ПФ2026!F$5)</f>
        <v>-37800.1</v>
      </c>
      <c r="G665" s="29">
        <f>SUMIFS(data!$G:$G,data!$C:$C,$B$594,data!$D:$D,$B$656,data!$F:$F,G$4,data!$E:$E,$B665,data!$H:$H,ПФ2026!G$5)</f>
        <v>-574004.74999353592</v>
      </c>
      <c r="H665" s="30">
        <f>SUMIFS(data!$G:$G,data!$C:$C,$B$594,data!$D:$D,$B$656,data!$F:$F,G$4,data!$E:$E,$B665,data!$H:$H,ПФ2026!H$5)</f>
        <v>-44430.720000000001</v>
      </c>
      <c r="I665" s="29">
        <f>SUMIFS(data!$G:$G,data!$C:$C,$B$594,data!$D:$D,$B$656,data!$F:$F,I$4,data!$E:$E,$B665,data!$H:$H,ПФ2026!I$5)</f>
        <v>-571040.74999353592</v>
      </c>
      <c r="J665" s="29">
        <f>SUMIFS(data!$G:$G,data!$C:$C,$B$594,data!$D:$D,$B$656,data!$F:$F,I$4,data!$E:$E,$B665,data!$H:$H,ПФ2026!J$5)</f>
        <v>-27256.92</v>
      </c>
      <c r="K665" s="29">
        <f>SUMIFS(data!$G:$G,data!$C:$C,$B$594,data!$D:$D,$B$656,data!$F:$F,K$4,data!$E:$E,$B665,data!$H:$H,ПФ2026!K$5)</f>
        <v>-577664.74999353592</v>
      </c>
      <c r="L665" s="29">
        <f>SUMIFS(data!$G:$G,data!$C:$C,$B$594,data!$D:$D,$B$656,data!$F:$F,K$4,data!$E:$E,$B665,data!$H:$H,ПФ2026!L$5)</f>
        <v>-19344.189999999999</v>
      </c>
      <c r="M665" s="29">
        <f>SUMIFS(data!$G:$G,data!$C:$C,$B$594,data!$D:$D,$B$656,data!$F:$F,M$4,data!$E:$E,$B665,data!$H:$H,ПФ2026!M$5)</f>
        <v>-572336.74999353592</v>
      </c>
      <c r="N665" s="30">
        <f>SUMIFS(data!$G:$G,data!$C:$C,$B$594,data!$D:$D,$B$656,data!$F:$F,M$4,data!$E:$E,$B665,data!$H:$H,ПФ2026!N$5)</f>
        <v>-606395.39</v>
      </c>
      <c r="O665" s="28">
        <f>SUMIFS(data!$G:$G,data!$C:$C,$B$594,data!$D:$D,$B$656,data!$F:$F,O$4,data!$E:$E,$B665,data!$H:$H,ПФ2026!O$5)</f>
        <v>-577322.74999353592</v>
      </c>
      <c r="P665" s="29">
        <f>SUMIFS(data!$G:$G,data!$C:$C,$B$594,data!$D:$D,$B$656,data!$F:$F,O$4,data!$E:$E,$B665,data!$H:$H,ПФ2026!P$5)</f>
        <v>0</v>
      </c>
      <c r="Q665" s="29">
        <f>SUMIFS(data!$G:$G,data!$C:$C,$B$594,data!$D:$D,$B$656,data!$F:$F,Q$4,data!$E:$E,$B665,data!$H:$H,ПФ2026!Q$5)</f>
        <v>-574064.74999353592</v>
      </c>
      <c r="R665" s="29">
        <f>SUMIFS(data!$G:$G,data!$C:$C,$B$594,data!$D:$D,$B$656,data!$F:$F,Q$4,data!$E:$E,$B665,data!$H:$H,ПФ2026!R$5)</f>
        <v>0</v>
      </c>
      <c r="S665" s="29">
        <f>SUMIFS(data!$G:$G,data!$C:$C,$B$594,data!$D:$D,$B$656,data!$F:$F,S$4,data!$E:$E,$B665,data!$H:$H,ПФ2026!S$5)</f>
        <v>-580562.74999353592</v>
      </c>
      <c r="T665" s="30">
        <f>SUMIFS(data!$G:$G,data!$C:$C,$B$594,data!$D:$D,$B$656,data!$F:$F,S$4,data!$E:$E,$B665,data!$H:$H,ПФ2026!T$5)</f>
        <v>0</v>
      </c>
      <c r="U665" s="28">
        <f>SUMIFS(data!$G:$G,data!$C:$C,$B$594,data!$D:$D,$B$656,data!$F:$F,U$4,data!$E:$E,$B665,data!$H:$H,ПФ2026!U$5)</f>
        <v>-580454.74999353592</v>
      </c>
      <c r="V665" s="29">
        <f>SUMIFS(data!$G:$G,data!$C:$C,$B$594,data!$D:$D,$B$656,data!$F:$F,U$4,data!$E:$E,$B665,data!$H:$H,ПФ2026!V$5)</f>
        <v>0</v>
      </c>
      <c r="W665" s="29">
        <f>SUMIFS(data!$G:$G,data!$C:$C,$B$594,data!$D:$D,$B$656,data!$F:$F,W$4,data!$E:$E,$B665,data!$H:$H,ПФ2026!W$5)</f>
        <v>-567107.74999353592</v>
      </c>
      <c r="X665" s="29">
        <f>SUMIFS(data!$G:$G,data!$C:$C,$B$594,data!$D:$D,$B$656,data!$F:$F,W$4,data!$E:$E,$B665,data!$H:$H,ПФ2026!X$5)</f>
        <v>0</v>
      </c>
      <c r="Y665" s="29">
        <f>SUMIFS(data!$G:$G,data!$C:$C,$B$594,data!$D:$D,$B$656,data!$F:$F,Y$4,data!$E:$E,$B665,data!$H:$H,ПФ2026!Y$5)</f>
        <v>-561104.74999353592</v>
      </c>
      <c r="Z665" s="30">
        <f>SUMIFS(data!$G:$G,data!$C:$C,$B$594,data!$D:$D,$B$656,data!$F:$F,Y$4,data!$E:$E,$B665,data!$H:$H,ПФ2026!Z$5)</f>
        <v>0</v>
      </c>
      <c r="AA665" s="28">
        <f>SUM(C665,E665,G665,I665,K665,M665,O727,O665,Q665,S665)</f>
        <v>-5150112.1499418225</v>
      </c>
      <c r="AB665" s="30">
        <f>SUM(D665,F665,H665,J665,L665,N665,P727,P665,R665,T665)</f>
        <v>-907812.7</v>
      </c>
      <c r="AC665" s="31">
        <f t="shared" si="201"/>
        <v>0.17627047209258442</v>
      </c>
    </row>
    <row r="666" spans="2:29" hidden="1" outlineLevel="1" x14ac:dyDescent="0.25">
      <c r="B666" s="37" t="s">
        <v>174</v>
      </c>
      <c r="C666" s="28">
        <f>SUMIFS(data!$G:$G,data!$C:$C,$B$594,data!$D:$D,$B$656,data!$F:$F,C$4,data!$E:$E,$B666,data!$H:$H,ПФ2026!C$5)</f>
        <v>0</v>
      </c>
      <c r="D666" s="29">
        <f>SUMIFS(data!$G:$G,data!$C:$C,$B$594,data!$D:$D,$B$656,data!$F:$F,C$4,data!$E:$E,$B666,data!$H:$H,ПФ2026!D$5)</f>
        <v>0</v>
      </c>
      <c r="E666" s="29">
        <f>SUMIFS(data!$G:$G,data!$C:$C,$B$594,data!$D:$D,$B$656,data!$F:$F,E$4,data!$E:$E,$B666,data!$H:$H,ПФ2026!E$5)</f>
        <v>0</v>
      </c>
      <c r="F666" s="29">
        <f>SUMIFS(data!$G:$G,data!$C:$C,$B$594,data!$D:$D,$B$656,data!$F:$F,E$4,data!$E:$E,$B666,data!$H:$H,ПФ2026!F$5)</f>
        <v>0</v>
      </c>
      <c r="G666" s="29">
        <f>SUMIFS(data!$G:$G,data!$C:$C,$B$594,data!$D:$D,$B$656,data!$F:$F,G$4,data!$E:$E,$B666,data!$H:$H,ПФ2026!G$5)</f>
        <v>0</v>
      </c>
      <c r="H666" s="30">
        <f>SUMIFS(data!$G:$G,data!$C:$C,$B$594,data!$D:$D,$B$656,data!$F:$F,G$4,data!$E:$E,$B666,data!$H:$H,ПФ2026!H$5)</f>
        <v>0</v>
      </c>
      <c r="I666" s="29">
        <f>SUMIFS(data!$G:$G,data!$C:$C,$B$594,data!$D:$D,$B$656,data!$F:$F,I$4,data!$E:$E,$B666,data!$H:$H,ПФ2026!I$5)</f>
        <v>0</v>
      </c>
      <c r="J666" s="29">
        <f>SUMIFS(data!$G:$G,data!$C:$C,$B$594,data!$D:$D,$B$656,data!$F:$F,I$4,data!$E:$E,$B666,data!$H:$H,ПФ2026!J$5)</f>
        <v>0</v>
      </c>
      <c r="K666" s="29">
        <f>SUMIFS(data!$G:$G,data!$C:$C,$B$594,data!$D:$D,$B$656,data!$F:$F,K$4,data!$E:$E,$B666,data!$H:$H,ПФ2026!K$5)</f>
        <v>0</v>
      </c>
      <c r="L666" s="29">
        <f>SUMIFS(data!$G:$G,data!$C:$C,$B$594,data!$D:$D,$B$656,data!$F:$F,K$4,data!$E:$E,$B666,data!$H:$H,ПФ2026!L$5)</f>
        <v>0</v>
      </c>
      <c r="M666" s="29">
        <f>SUMIFS(data!$G:$G,data!$C:$C,$B$594,data!$D:$D,$B$656,data!$F:$F,M$4,data!$E:$E,$B666,data!$H:$H,ПФ2026!M$5)</f>
        <v>0</v>
      </c>
      <c r="N666" s="30">
        <f>SUMIFS(data!$G:$G,data!$C:$C,$B$594,data!$D:$D,$B$656,data!$F:$F,M$4,data!$E:$E,$B666,data!$H:$H,ПФ2026!N$5)</f>
        <v>0</v>
      </c>
      <c r="O666" s="28">
        <f>SUMIFS(data!$G:$G,data!$C:$C,$B$594,data!$D:$D,$B$656,data!$F:$F,O$4,data!$E:$E,$B666,data!$H:$H,ПФ2026!O$5)</f>
        <v>0</v>
      </c>
      <c r="P666" s="29">
        <f>SUMIFS(data!$G:$G,data!$C:$C,$B$594,data!$D:$D,$B$656,data!$F:$F,O$4,data!$E:$E,$B666,data!$H:$H,ПФ2026!P$5)</f>
        <v>0</v>
      </c>
      <c r="Q666" s="29">
        <f>SUMIFS(data!$G:$G,data!$C:$C,$B$594,data!$D:$D,$B$656,data!$F:$F,Q$4,data!$E:$E,$B666,data!$H:$H,ПФ2026!Q$5)</f>
        <v>0</v>
      </c>
      <c r="R666" s="29">
        <f>SUMIFS(data!$G:$G,data!$C:$C,$B$594,data!$D:$D,$B$656,data!$F:$F,Q$4,data!$E:$E,$B666,data!$H:$H,ПФ2026!R$5)</f>
        <v>0</v>
      </c>
      <c r="S666" s="29">
        <f>SUMIFS(data!$G:$G,data!$C:$C,$B$594,data!$D:$D,$B$656,data!$F:$F,S$4,data!$E:$E,$B666,data!$H:$H,ПФ2026!S$5)</f>
        <v>0</v>
      </c>
      <c r="T666" s="30">
        <f>SUMIFS(data!$G:$G,data!$C:$C,$B$594,data!$D:$D,$B$656,data!$F:$F,S$4,data!$E:$E,$B666,data!$H:$H,ПФ2026!T$5)</f>
        <v>0</v>
      </c>
      <c r="U666" s="28">
        <f>SUMIFS(data!$G:$G,data!$C:$C,$B$594,data!$D:$D,$B$656,data!$F:$F,U$4,data!$E:$E,$B666,data!$H:$H,ПФ2026!U$5)</f>
        <v>0</v>
      </c>
      <c r="V666" s="29">
        <f>SUMIFS(data!$G:$G,data!$C:$C,$B$594,data!$D:$D,$B$656,data!$F:$F,U$4,data!$E:$E,$B666,data!$H:$H,ПФ2026!V$5)</f>
        <v>0</v>
      </c>
      <c r="W666" s="29">
        <f>SUMIFS(data!$G:$G,data!$C:$C,$B$594,data!$D:$D,$B$656,data!$F:$F,W$4,data!$E:$E,$B666,data!$H:$H,ПФ2026!W$5)</f>
        <v>0</v>
      </c>
      <c r="X666" s="29">
        <f>SUMIFS(data!$G:$G,data!$C:$C,$B$594,data!$D:$D,$B$656,data!$F:$F,W$4,data!$E:$E,$B666,data!$H:$H,ПФ2026!X$5)</f>
        <v>0</v>
      </c>
      <c r="Y666" s="29">
        <f>SUMIFS(data!$G:$G,data!$C:$C,$B$594,data!$D:$D,$B$656,data!$F:$F,Y$4,data!$E:$E,$B666,data!$H:$H,ПФ2026!Y$5)</f>
        <v>0</v>
      </c>
      <c r="Z666" s="30">
        <f>SUMIFS(data!$G:$G,data!$C:$C,$B$594,data!$D:$D,$B$656,data!$F:$F,Y$4,data!$E:$E,$B666,data!$H:$H,ПФ2026!Z$5)</f>
        <v>0</v>
      </c>
      <c r="AA666" s="28">
        <f>SUM(C666,E666,G666,I666,K666,M666,O728,O666,Q666,S666)</f>
        <v>0</v>
      </c>
      <c r="AB666" s="30">
        <f>SUM(D666,F666,H666,J666,L666,N666,P728,P666,R666,T666)</f>
        <v>0</v>
      </c>
      <c r="AC666" s="31">
        <f t="shared" si="201"/>
        <v>0</v>
      </c>
    </row>
    <row r="667" spans="2:29" hidden="1" outlineLevel="1" x14ac:dyDescent="0.25">
      <c r="B667" s="37" t="s">
        <v>184</v>
      </c>
      <c r="C667" s="28">
        <f>SUMIFS(data!$G:$G,data!$C:$C,$B$594,data!$D:$D,$B$656,data!$F:$F,C$4,data!$E:$E,$B667,data!$H:$H,ПФ2026!C$5)</f>
        <v>0</v>
      </c>
      <c r="D667" s="29">
        <f>SUMIFS(data!$G:$G,data!$C:$C,$B$594,data!$D:$D,$B$656,data!$F:$F,C$4,data!$E:$E,$B667,data!$H:$H,ПФ2026!D$5)</f>
        <v>0</v>
      </c>
      <c r="E667" s="29">
        <f>SUMIFS(data!$G:$G,data!$C:$C,$B$594,data!$D:$D,$B$656,data!$F:$F,E$4,data!$E:$E,$B667,data!$H:$H,ПФ2026!E$5)</f>
        <v>0</v>
      </c>
      <c r="F667" s="29">
        <f>SUMIFS(data!$G:$G,data!$C:$C,$B$594,data!$D:$D,$B$656,data!$F:$F,E$4,data!$E:$E,$B667,data!$H:$H,ПФ2026!F$5)</f>
        <v>0</v>
      </c>
      <c r="G667" s="29">
        <f>SUMIFS(data!$G:$G,data!$C:$C,$B$594,data!$D:$D,$B$656,data!$F:$F,G$4,data!$E:$E,$B667,data!$H:$H,ПФ2026!G$5)</f>
        <v>0</v>
      </c>
      <c r="H667" s="30">
        <f>SUMIFS(data!$G:$G,data!$C:$C,$B$594,data!$D:$D,$B$656,data!$F:$F,G$4,data!$E:$E,$B667,data!$H:$H,ПФ2026!H$5)</f>
        <v>0</v>
      </c>
      <c r="I667" s="29">
        <f>SUMIFS(data!$G:$G,data!$C:$C,$B$594,data!$D:$D,$B$656,data!$F:$F,I$4,data!$E:$E,$B667,data!$H:$H,ПФ2026!I$5)</f>
        <v>0</v>
      </c>
      <c r="J667" s="29">
        <f>SUMIFS(data!$G:$G,data!$C:$C,$B$594,data!$D:$D,$B$656,data!$F:$F,I$4,data!$E:$E,$B667,data!$H:$H,ПФ2026!J$5)</f>
        <v>0</v>
      </c>
      <c r="K667" s="29">
        <f>SUMIFS(data!$G:$G,data!$C:$C,$B$594,data!$D:$D,$B$656,data!$F:$F,K$4,data!$E:$E,$B667,data!$H:$H,ПФ2026!K$5)</f>
        <v>0</v>
      </c>
      <c r="L667" s="29">
        <f>SUMIFS(data!$G:$G,data!$C:$C,$B$594,data!$D:$D,$B$656,data!$F:$F,K$4,data!$E:$E,$B667,data!$H:$H,ПФ2026!L$5)</f>
        <v>0</v>
      </c>
      <c r="M667" s="29">
        <f>SUMIFS(data!$G:$G,data!$C:$C,$B$594,data!$D:$D,$B$656,data!$F:$F,M$4,data!$E:$E,$B667,data!$H:$H,ПФ2026!M$5)</f>
        <v>0</v>
      </c>
      <c r="N667" s="30">
        <f>SUMIFS(data!$G:$G,data!$C:$C,$B$594,data!$D:$D,$B$656,data!$F:$F,M$4,data!$E:$E,$B667,data!$H:$H,ПФ2026!N$5)</f>
        <v>0</v>
      </c>
      <c r="O667" s="28">
        <f>SUMIFS(data!$G:$G,data!$C:$C,$B$594,data!$D:$D,$B$656,data!$F:$F,O$4,data!$E:$E,$B667,data!$H:$H,ПФ2026!O$5)</f>
        <v>0</v>
      </c>
      <c r="P667" s="29">
        <f>SUMIFS(data!$G:$G,data!$C:$C,$B$594,data!$D:$D,$B$656,data!$F:$F,O$4,data!$E:$E,$B667,data!$H:$H,ПФ2026!P$5)</f>
        <v>0</v>
      </c>
      <c r="Q667" s="29">
        <f>SUMIFS(data!$G:$G,data!$C:$C,$B$594,data!$D:$D,$B$656,data!$F:$F,Q$4,data!$E:$E,$B667,data!$H:$H,ПФ2026!Q$5)</f>
        <v>0</v>
      </c>
      <c r="R667" s="29">
        <f>SUMIFS(data!$G:$G,data!$C:$C,$B$594,data!$D:$D,$B$656,data!$F:$F,Q$4,data!$E:$E,$B667,data!$H:$H,ПФ2026!R$5)</f>
        <v>0</v>
      </c>
      <c r="S667" s="29">
        <f>SUMIFS(data!$G:$G,data!$C:$C,$B$594,data!$D:$D,$B$656,data!$F:$F,S$4,data!$E:$E,$B667,data!$H:$H,ПФ2026!S$5)</f>
        <v>0</v>
      </c>
      <c r="T667" s="30">
        <f>SUMIFS(data!$G:$G,data!$C:$C,$B$594,data!$D:$D,$B$656,data!$F:$F,S$4,data!$E:$E,$B667,data!$H:$H,ПФ2026!T$5)</f>
        <v>0</v>
      </c>
      <c r="U667" s="28">
        <f>SUMIFS(data!$G:$G,data!$C:$C,$B$594,data!$D:$D,$B$656,data!$F:$F,U$4,data!$E:$E,$B667,data!$H:$H,ПФ2026!U$5)</f>
        <v>0</v>
      </c>
      <c r="V667" s="29">
        <f>SUMIFS(data!$G:$G,data!$C:$C,$B$594,data!$D:$D,$B$656,data!$F:$F,U$4,data!$E:$E,$B667,data!$H:$H,ПФ2026!V$5)</f>
        <v>0</v>
      </c>
      <c r="W667" s="29">
        <f>SUMIFS(data!$G:$G,data!$C:$C,$B$594,data!$D:$D,$B$656,data!$F:$F,W$4,data!$E:$E,$B667,data!$H:$H,ПФ2026!W$5)</f>
        <v>0</v>
      </c>
      <c r="X667" s="29">
        <f>SUMIFS(data!$G:$G,data!$C:$C,$B$594,data!$D:$D,$B$656,data!$F:$F,W$4,data!$E:$E,$B667,data!$H:$H,ПФ2026!X$5)</f>
        <v>0</v>
      </c>
      <c r="Y667" s="29">
        <f>SUMIFS(data!$G:$G,data!$C:$C,$B$594,data!$D:$D,$B$656,data!$F:$F,Y$4,data!$E:$E,$B667,data!$H:$H,ПФ2026!Y$5)</f>
        <v>0</v>
      </c>
      <c r="Z667" s="30">
        <f>SUMIFS(data!$G:$G,data!$C:$C,$B$594,data!$D:$D,$B$656,data!$F:$F,Y$4,data!$E:$E,$B667,data!$H:$H,ПФ2026!Z$5)</f>
        <v>0</v>
      </c>
      <c r="AA667" s="28">
        <f>SUM(C667,E667,G667,I667,K667,M667,O729,O667,Q667,S667)</f>
        <v>-189200</v>
      </c>
      <c r="AB667" s="30">
        <f>SUM(D667,F667,H667,J667,L667,N667,P729,P667,R667,T667)</f>
        <v>0</v>
      </c>
      <c r="AC667" s="31">
        <f t="shared" si="201"/>
        <v>0</v>
      </c>
    </row>
    <row r="668" spans="2:29" collapsed="1" x14ac:dyDescent="0.25">
      <c r="B668" s="16" t="s">
        <v>27</v>
      </c>
      <c r="C668" s="17">
        <f t="shared" ref="C668:Z668" si="206">SUM(C669,C679,C681,C683,C689)</f>
        <v>-40241858.177378595</v>
      </c>
      <c r="D668" s="68">
        <f t="shared" si="206"/>
        <v>-39618298.980000004</v>
      </c>
      <c r="E668" s="68">
        <f t="shared" si="206"/>
        <v>-40949419.889083087</v>
      </c>
      <c r="F668" s="68">
        <f t="shared" si="206"/>
        <v>-49457670.000000007</v>
      </c>
      <c r="G668" s="68">
        <f t="shared" si="206"/>
        <v>-60213853.889376536</v>
      </c>
      <c r="H668" s="19">
        <f t="shared" si="206"/>
        <v>-45010066.730000004</v>
      </c>
      <c r="I668" s="68">
        <f t="shared" si="206"/>
        <v>-85415818.750453815</v>
      </c>
      <c r="J668" s="18">
        <f t="shared" si="206"/>
        <v>-45769836.519999996</v>
      </c>
      <c r="K668" s="18">
        <f t="shared" si="206"/>
        <v>-101139346.35935205</v>
      </c>
      <c r="L668" s="18">
        <f t="shared" si="206"/>
        <v>-68281208.560000002</v>
      </c>
      <c r="M668" s="18">
        <f t="shared" si="206"/>
        <v>-113857534.87634128</v>
      </c>
      <c r="N668" s="19">
        <f t="shared" si="206"/>
        <v>-78708889.140000001</v>
      </c>
      <c r="O668" s="17">
        <f t="shared" si="206"/>
        <v>-132968965.33690426</v>
      </c>
      <c r="P668" s="18">
        <f t="shared" si="206"/>
        <v>0</v>
      </c>
      <c r="Q668" s="18">
        <f t="shared" si="206"/>
        <v>-119198832.88296576</v>
      </c>
      <c r="R668" s="18">
        <f t="shared" si="206"/>
        <v>0</v>
      </c>
      <c r="S668" s="18">
        <f t="shared" si="206"/>
        <v>-94827264.408085167</v>
      </c>
      <c r="T668" s="19">
        <f t="shared" si="206"/>
        <v>0</v>
      </c>
      <c r="U668" s="17">
        <f t="shared" si="206"/>
        <v>-74614780.51465556</v>
      </c>
      <c r="V668" s="18">
        <f t="shared" si="206"/>
        <v>0</v>
      </c>
      <c r="W668" s="18">
        <f t="shared" si="206"/>
        <v>-62272459.042558976</v>
      </c>
      <c r="X668" s="18">
        <f t="shared" si="206"/>
        <v>0</v>
      </c>
      <c r="Y668" s="18">
        <f t="shared" si="206"/>
        <v>-58650528.78400711</v>
      </c>
      <c r="Z668" s="19">
        <f t="shared" si="206"/>
        <v>0</v>
      </c>
      <c r="AA668" s="12">
        <f>C668+E668+G668+I668+K668+M668+O668+Q668+S668+U668+W668+Y668</f>
        <v>-984350662.91116226</v>
      </c>
      <c r="AB668" s="14">
        <f>D668+F668+H668+J668+L668+N668+P668+R668+T668+V668+X668+Z668</f>
        <v>-326845969.93000001</v>
      </c>
      <c r="AC668" s="20">
        <f t="shared" si="201"/>
        <v>0.33204221040840393</v>
      </c>
    </row>
    <row r="669" spans="2:29" s="36" customFormat="1" ht="14.25" x14ac:dyDescent="0.35">
      <c r="B669" s="22" t="s">
        <v>28</v>
      </c>
      <c r="C669" s="32">
        <f t="shared" ref="C669:D669" si="207">SUM(C670:C678)</f>
        <v>-6800179.4509377768</v>
      </c>
      <c r="D669" s="70">
        <f t="shared" si="207"/>
        <v>-11015983.140000001</v>
      </c>
      <c r="E669" s="70">
        <f t="shared" ref="E669:Z669" si="208">SUM(E670:E678)</f>
        <v>-7063858.980644444</v>
      </c>
      <c r="F669" s="70">
        <f t="shared" si="208"/>
        <v>-11183181.870000003</v>
      </c>
      <c r="G669" s="70">
        <f t="shared" si="208"/>
        <v>-7233427.3315314269</v>
      </c>
      <c r="H669" s="34">
        <f t="shared" si="208"/>
        <v>-11188974.930000002</v>
      </c>
      <c r="I669" s="70">
        <f t="shared" si="208"/>
        <v>-8569694.8997314274</v>
      </c>
      <c r="J669" s="33">
        <f t="shared" si="208"/>
        <v>-11414371.15</v>
      </c>
      <c r="K669" s="33">
        <f t="shared" si="208"/>
        <v>-9489073.7299847603</v>
      </c>
      <c r="L669" s="33">
        <f t="shared" si="208"/>
        <v>-12236803.630000001</v>
      </c>
      <c r="M669" s="33">
        <f t="shared" si="208"/>
        <v>-9471677.1332647596</v>
      </c>
      <c r="N669" s="34">
        <f t="shared" si="208"/>
        <v>-12159974.729999999</v>
      </c>
      <c r="O669" s="32">
        <f t="shared" si="208"/>
        <v>-9953903.9407314286</v>
      </c>
      <c r="P669" s="33">
        <f t="shared" si="208"/>
        <v>0</v>
      </c>
      <c r="Q669" s="33">
        <f t="shared" si="208"/>
        <v>-10116727.467384757</v>
      </c>
      <c r="R669" s="33">
        <f t="shared" si="208"/>
        <v>0</v>
      </c>
      <c r="S669" s="33">
        <f t="shared" si="208"/>
        <v>-16894900.777966984</v>
      </c>
      <c r="T669" s="34">
        <f t="shared" si="208"/>
        <v>0</v>
      </c>
      <c r="U669" s="32">
        <f t="shared" si="208"/>
        <v>-15520065.754700314</v>
      </c>
      <c r="V669" s="33">
        <f t="shared" si="208"/>
        <v>0</v>
      </c>
      <c r="W669" s="33">
        <f t="shared" si="208"/>
        <v>-16059553.64382476</v>
      </c>
      <c r="X669" s="33">
        <f t="shared" si="208"/>
        <v>0</v>
      </c>
      <c r="Y669" s="33">
        <f t="shared" si="208"/>
        <v>-16230615.158704758</v>
      </c>
      <c r="Z669" s="34">
        <f t="shared" si="208"/>
        <v>0</v>
      </c>
      <c r="AA669" s="23">
        <f>SUM(C669,E669,G669,I669,K669,M669,O731,O669,Q669,S669,Y669,W669,U669)</f>
        <v>-133533678.26940759</v>
      </c>
      <c r="AB669" s="25">
        <f t="shared" ref="AB669:AB689" si="209">D669+F669+H669+J669+L669+N669+P669+R669+T669+V669+X669+Z669</f>
        <v>-69199289.450000003</v>
      </c>
      <c r="AC669" s="26">
        <f t="shared" si="201"/>
        <v>0.5182160062301937</v>
      </c>
    </row>
    <row r="670" spans="2:29" ht="16.5" hidden="1" outlineLevel="1" x14ac:dyDescent="0.35">
      <c r="B670" s="37" t="s">
        <v>12</v>
      </c>
      <c r="C670" s="28">
        <f>SUMIFS(data!$G:$G,data!$C:$C,$B$668,data!$D:$D,$B$669,data!$F:$F,C$4,data!$E:$E,$B670,data!$H:$H,ПФ2026!C$5)</f>
        <v>-602434.60752000008</v>
      </c>
      <c r="D670" s="29">
        <f>SUMIFS(data!$G:$G,data!$C:$C,$B$668,data!$D:$D,$B$669,data!$F:$F,C$4,data!$E:$E,$B670,data!$H:$H,ПФ2026!D$5)</f>
        <v>-1443501.4300000002</v>
      </c>
      <c r="E670" s="29">
        <f>SUMIFS(data!$G:$G,data!$C:$C,$B$668,data!$D:$D,$B$669,data!$F:$F,E$4,data!$E:$E,$B670,data!$H:$H,ПФ2026!E$5)</f>
        <v>-602434.60752000008</v>
      </c>
      <c r="F670" s="29">
        <f>SUMIFS(data!$G:$G,data!$C:$C,$B$668,data!$D:$D,$B$669,data!$F:$F,E$4,data!$E:$E,$B670,data!$H:$H,ПФ2026!F$5)</f>
        <v>-1443501.4300000002</v>
      </c>
      <c r="G670" s="29">
        <f>SUMIFS(data!$G:$G,data!$C:$C,$B$668,data!$D:$D,$B$669,data!$F:$F,G$4,data!$E:$E,$B670,data!$H:$H,ПФ2026!G$5)</f>
        <v>-608167.61256000004</v>
      </c>
      <c r="H670" s="30">
        <f>SUMIFS(data!$G:$G,data!$C:$C,$B$668,data!$D:$D,$B$669,data!$F:$F,G$4,data!$E:$E,$B670,data!$H:$H,ПФ2026!H$5)</f>
        <v>-1446529.44</v>
      </c>
      <c r="I670" s="29">
        <f>SUMIFS(data!$G:$G,data!$C:$C,$B$668,data!$D:$D,$B$669,data!$F:$F,I$4,data!$E:$E,$B670,data!$H:$H,ПФ2026!I$5)</f>
        <v>-636863.84887999995</v>
      </c>
      <c r="J670" s="29">
        <f>SUMIFS(data!$G:$G,data!$C:$C,$B$668,data!$D:$D,$B$669,data!$F:$F,I$4,data!$E:$E,$B670,data!$H:$H,ПФ2026!J$5)</f>
        <v>-1488286.96</v>
      </c>
      <c r="K670" s="29">
        <f>SUMIFS(data!$G:$G,data!$C:$C,$B$668,data!$D:$D,$B$669,data!$F:$F,K$4,data!$E:$E,$B670,data!$H:$H,ПФ2026!K$5)</f>
        <v>-920491.12076000008</v>
      </c>
      <c r="L670" s="29">
        <f>SUMIFS(data!$G:$G,data!$C:$C,$B$668,data!$D:$D,$B$669,data!$F:$F,K$4,data!$E:$E,$B670,data!$H:$H,ПФ2026!L$5)</f>
        <v>-1493794.15</v>
      </c>
      <c r="M670" s="29">
        <f>SUMIFS(data!$G:$G,data!$C:$C,$B$668,data!$D:$D,$B$669,data!$F:$F,M$4,data!$E:$E,$B670,data!$H:$H,ПФ2026!M$5)</f>
        <v>-1095548.2919999997</v>
      </c>
      <c r="N670" s="30">
        <f>SUMIFS(data!$G:$G,data!$C:$C,$B$668,data!$D:$D,$B$669,data!$F:$F,M$4,data!$E:$E,$B670,data!$H:$H,ПФ2026!N$5)</f>
        <v>-1468205.4899999998</v>
      </c>
      <c r="O670" s="28">
        <f>SUMIFS(data!$G:$G,data!$C:$C,$B$668,data!$D:$D,$B$669,data!$F:$F,O$4,data!$E:$E,$B670,data!$H:$H,ПФ2026!O$5)</f>
        <v>-1185125.6074399997</v>
      </c>
      <c r="P670" s="29">
        <f>SUMIFS(data!$G:$G,data!$C:$C,$B$668,data!$D:$D,$B$669,data!$F:$F,O$4,data!$E:$E,$B670,data!$H:$H,ПФ2026!P$5)</f>
        <v>0</v>
      </c>
      <c r="Q670" s="29">
        <f>SUMIFS(data!$G:$G,data!$C:$C,$B$668,data!$D:$D,$B$669,data!$F:$F,Q$4,data!$E:$E,$B670,data!$H:$H,ПФ2026!Q$5)</f>
        <v>-1255256.4792399995</v>
      </c>
      <c r="R670" s="29">
        <f>SUMIFS(data!$G:$G,data!$C:$C,$B$668,data!$D:$D,$B$669,data!$F:$F,Q$4,data!$E:$E,$B670,data!$H:$H,ПФ2026!R$5)</f>
        <v>0</v>
      </c>
      <c r="S670" s="29">
        <f>SUMIFS(data!$G:$G,data!$C:$C,$B$668,data!$D:$D,$B$669,data!$F:$F,S$4,data!$E:$E,$B670,data!$H:$H,ПФ2026!S$5)</f>
        <v>-1889312.5848799993</v>
      </c>
      <c r="T670" s="30">
        <f>SUMIFS(data!$G:$G,data!$C:$C,$B$668,data!$D:$D,$B$669,data!$F:$F,S$4,data!$E:$E,$B670,data!$H:$H,ПФ2026!T$5)</f>
        <v>0</v>
      </c>
      <c r="U670" s="28">
        <f>SUMIFS(data!$G:$G,data!$C:$C,$B$668,data!$D:$D,$B$669,data!$F:$F,U$4,data!$E:$E,$B670,data!$H:$H,ПФ2026!U$5)</f>
        <v>-1515364.8302399993</v>
      </c>
      <c r="V670" s="29">
        <f>SUMIFS(data!$G:$G,data!$C:$C,$B$668,data!$D:$D,$B$669,data!$F:$F,U$4,data!$E:$E,$B670,data!$H:$H,ПФ2026!V$5)</f>
        <v>0</v>
      </c>
      <c r="W670" s="29">
        <f>SUMIFS(data!$G:$G,data!$C:$C,$B$668,data!$D:$D,$B$669,data!$F:$F,W$4,data!$E:$E,$B670,data!$H:$H,ПФ2026!W$5)</f>
        <v>-1610625.4897599993</v>
      </c>
      <c r="X670" s="29">
        <f>SUMIFS(data!$G:$G,data!$C:$C,$B$668,data!$D:$D,$B$669,data!$F:$F,W$4,data!$E:$E,$B670,data!$H:$H,ПФ2026!X$5)</f>
        <v>0</v>
      </c>
      <c r="Y670" s="29">
        <f>SUMIFS(data!$G:$G,data!$C:$C,$B$668,data!$D:$D,$B$669,data!$F:$F,Y$4,data!$E:$E,$B670,data!$H:$H,ПФ2026!Y$5)</f>
        <v>-1712160.7322399993</v>
      </c>
      <c r="Z670" s="30">
        <f>SUMIFS(data!$G:$G,data!$C:$C,$B$668,data!$D:$D,$B$669,data!$F:$F,Y$4,data!$E:$E,$B670,data!$H:$H,ПФ2026!Z$5)</f>
        <v>0</v>
      </c>
      <c r="AA670" s="23">
        <f>SUM(C670,E670,G670,I670,K670,M670,O732,O670,Q670,S670,Y670,W670,U670)</f>
        <v>-13633785.813039996</v>
      </c>
      <c r="AB670" s="25">
        <f t="shared" si="209"/>
        <v>-8783818.9000000004</v>
      </c>
      <c r="AC670" s="31">
        <f t="shared" si="201"/>
        <v>0.64426851209579228</v>
      </c>
    </row>
    <row r="671" spans="2:29" ht="16.5" hidden="1" outlineLevel="1" x14ac:dyDescent="0.35">
      <c r="B671" s="37" t="s">
        <v>29</v>
      </c>
      <c r="C671" s="28">
        <f>SUMIFS(data!$G:$G,data!$C:$C,$B$668,data!$D:$D,$B$669,data!$F:$F,C$4,data!$E:$E,$B671,data!$H:$H,ПФ2026!C$5)</f>
        <v>-2614639.2471999996</v>
      </c>
      <c r="D671" s="29">
        <f>SUMIFS(data!$G:$G,data!$C:$C,$B$668,data!$D:$D,$B$669,data!$F:$F,C$4,data!$E:$E,$B671,data!$H:$H,ПФ2026!D$5)</f>
        <v>-3919485.5300000007</v>
      </c>
      <c r="E671" s="29">
        <f>SUMIFS(data!$G:$G,data!$C:$C,$B$668,data!$D:$D,$B$669,data!$F:$F,E$4,data!$E:$E,$B671,data!$H:$H,ПФ2026!E$5)</f>
        <v>-2647620.9526</v>
      </c>
      <c r="F671" s="29">
        <f>SUMIFS(data!$G:$G,data!$C:$C,$B$668,data!$D:$D,$B$669,data!$F:$F,E$4,data!$E:$E,$B671,data!$H:$H,ПФ2026!F$5)</f>
        <v>-4054414.3500000006</v>
      </c>
      <c r="G671" s="29">
        <f>SUMIFS(data!$G:$G,data!$C:$C,$B$668,data!$D:$D,$B$669,data!$F:$F,G$4,data!$E:$E,$B671,data!$H:$H,ПФ2026!G$5)</f>
        <v>-2569572.71936</v>
      </c>
      <c r="H671" s="30">
        <f>SUMIFS(data!$G:$G,data!$C:$C,$B$668,data!$D:$D,$B$669,data!$F:$F,G$4,data!$E:$E,$B671,data!$H:$H,ПФ2026!H$5)</f>
        <v>-4055773.13</v>
      </c>
      <c r="I671" s="29">
        <f>SUMIFS(data!$G:$G,data!$C:$C,$B$668,data!$D:$D,$B$669,data!$F:$F,I$4,data!$E:$E,$B671,data!$H:$H,ПФ2026!I$5)</f>
        <v>-2936073.0264399997</v>
      </c>
      <c r="J671" s="29">
        <f>SUMIFS(data!$G:$G,data!$C:$C,$B$668,data!$D:$D,$B$669,data!$F:$F,I$4,data!$E:$E,$B671,data!$H:$H,ПФ2026!J$5)</f>
        <v>-4089907.76</v>
      </c>
      <c r="K671" s="29">
        <f>SUMIFS(data!$G:$G,data!$C:$C,$B$668,data!$D:$D,$B$669,data!$F:$F,K$4,data!$E:$E,$B671,data!$H:$H,ПФ2026!K$5)</f>
        <v>-2886497.8927999996</v>
      </c>
      <c r="L671" s="29">
        <f>SUMIFS(data!$G:$G,data!$C:$C,$B$668,data!$D:$D,$B$669,data!$F:$F,K$4,data!$E:$E,$B671,data!$H:$H,ПФ2026!L$5)</f>
        <v>-4248055.8899999997</v>
      </c>
      <c r="M671" s="29">
        <f>SUMIFS(data!$G:$G,data!$C:$C,$B$668,data!$D:$D,$B$669,data!$F:$F,M$4,data!$E:$E,$B671,data!$H:$H,ПФ2026!M$5)</f>
        <v>-2663099.0685999994</v>
      </c>
      <c r="N671" s="30">
        <f>SUMIFS(data!$G:$G,data!$C:$C,$B$668,data!$D:$D,$B$669,data!$F:$F,M$4,data!$E:$E,$B671,data!$H:$H,ПФ2026!N$5)</f>
        <v>-4303561.6799999988</v>
      </c>
      <c r="O671" s="28">
        <f>SUMIFS(data!$G:$G,data!$C:$C,$B$668,data!$D:$D,$B$669,data!$F:$F,O$4,data!$E:$E,$B671,data!$H:$H,ПФ2026!O$5)</f>
        <v>-2989031.4522399991</v>
      </c>
      <c r="P671" s="29">
        <f>SUMIFS(data!$G:$G,data!$C:$C,$B$668,data!$D:$D,$B$669,data!$F:$F,O$4,data!$E:$E,$B671,data!$H:$H,ПФ2026!P$5)</f>
        <v>0</v>
      </c>
      <c r="Q671" s="29">
        <f>SUMIFS(data!$G:$G,data!$C:$C,$B$668,data!$D:$D,$B$669,data!$F:$F,Q$4,data!$E:$E,$B671,data!$H:$H,ПФ2026!Q$5)</f>
        <v>-2984021.3922799993</v>
      </c>
      <c r="R671" s="29">
        <f>SUMIFS(data!$G:$G,data!$C:$C,$B$668,data!$D:$D,$B$669,data!$F:$F,Q$4,data!$E:$E,$B671,data!$H:$H,ПФ2026!R$5)</f>
        <v>0</v>
      </c>
      <c r="S671" s="29">
        <f>SUMIFS(data!$G:$G,data!$C:$C,$B$668,data!$D:$D,$B$669,data!$F:$F,S$4,data!$E:$E,$B671,data!$H:$H,ПФ2026!S$5)</f>
        <v>-5487239.3042799998</v>
      </c>
      <c r="T671" s="30">
        <f>SUMIFS(data!$G:$G,data!$C:$C,$B$668,data!$D:$D,$B$669,data!$F:$F,S$4,data!$E:$E,$B671,data!$H:$H,ПФ2026!T$5)</f>
        <v>0</v>
      </c>
      <c r="U671" s="28">
        <f>SUMIFS(data!$G:$G,data!$C:$C,$B$668,data!$D:$D,$B$669,data!$F:$F,U$4,data!$E:$E,$B671,data!$H:$H,ПФ2026!U$5)</f>
        <v>-5515523.5251199994</v>
      </c>
      <c r="V671" s="29">
        <f>SUMIFS(data!$G:$G,data!$C:$C,$B$668,data!$D:$D,$B$669,data!$F:$F,U$4,data!$E:$E,$B671,data!$H:$H,ПФ2026!V$5)</f>
        <v>0</v>
      </c>
      <c r="W671" s="29">
        <f>SUMIFS(data!$G:$G,data!$C:$C,$B$668,data!$D:$D,$B$669,data!$F:$F,W$4,data!$E:$E,$B671,data!$H:$H,ПФ2026!W$5)</f>
        <v>-5747717.259759997</v>
      </c>
      <c r="X671" s="29">
        <f>SUMIFS(data!$G:$G,data!$C:$C,$B$668,data!$D:$D,$B$669,data!$F:$F,W$4,data!$E:$E,$B671,data!$H:$H,ПФ2026!X$5)</f>
        <v>0</v>
      </c>
      <c r="Y671" s="29">
        <f>SUMIFS(data!$G:$G,data!$C:$C,$B$668,data!$D:$D,$B$669,data!$F:$F,Y$4,data!$E:$E,$B671,data!$H:$H,ПФ2026!Y$5)</f>
        <v>-5785109.1014799979</v>
      </c>
      <c r="Z671" s="30">
        <f>SUMIFS(data!$G:$G,data!$C:$C,$B$668,data!$D:$D,$B$669,data!$F:$F,Y$4,data!$E:$E,$B671,data!$H:$H,ПФ2026!Z$5)</f>
        <v>0</v>
      </c>
      <c r="AA671" s="23">
        <f>SUM(C671,E671,G671,I671,K671,M671,O733,O671,Q671,S671,Y671,W671,U671)</f>
        <v>-44844144.942159988</v>
      </c>
      <c r="AB671" s="25">
        <f t="shared" si="209"/>
        <v>-24671198.34</v>
      </c>
      <c r="AC671" s="31">
        <f t="shared" si="201"/>
        <v>0.55015428149696977</v>
      </c>
    </row>
    <row r="672" spans="2:29" ht="16.5" hidden="1" outlineLevel="1" x14ac:dyDescent="0.35">
      <c r="B672" s="37" t="s">
        <v>30</v>
      </c>
      <c r="C672" s="28">
        <f>SUMIFS(data!$G:$G,data!$C:$C,$B$668,data!$D:$D,$B$669,data!$F:$F,C$4,data!$E:$E,$B672,data!$H:$H,ПФ2026!C$5)</f>
        <v>-464855.80487999989</v>
      </c>
      <c r="D672" s="29">
        <f>SUMIFS(data!$G:$G,data!$C:$C,$B$668,data!$D:$D,$B$669,data!$F:$F,C$4,data!$E:$E,$B672,data!$H:$H,ПФ2026!D$5)</f>
        <v>-904425.88</v>
      </c>
      <c r="E672" s="29">
        <f>SUMIFS(data!$G:$G,data!$C:$C,$B$668,data!$D:$D,$B$669,data!$F:$F,E$4,data!$E:$E,$B672,data!$H:$H,ПФ2026!E$5)</f>
        <v>-462858.31851999991</v>
      </c>
      <c r="F672" s="29">
        <f>SUMIFS(data!$G:$G,data!$C:$C,$B$668,data!$D:$D,$B$669,data!$F:$F,E$4,data!$E:$E,$B672,data!$H:$H,ПФ2026!F$5)</f>
        <v>-981394.65999999992</v>
      </c>
      <c r="G672" s="29">
        <f>SUMIFS(data!$G:$G,data!$C:$C,$B$668,data!$D:$D,$B$669,data!$F:$F,G$4,data!$E:$E,$B672,data!$H:$H,ПФ2026!G$5)</f>
        <v>-476652.35912000004</v>
      </c>
      <c r="H672" s="30">
        <f>SUMIFS(data!$G:$G,data!$C:$C,$B$668,data!$D:$D,$B$669,data!$F:$F,G$4,data!$E:$E,$B672,data!$H:$H,ПФ2026!H$5)</f>
        <v>-1001545.16</v>
      </c>
      <c r="I672" s="29">
        <f>SUMIFS(data!$G:$G,data!$C:$C,$B$668,data!$D:$D,$B$669,data!$F:$F,I$4,data!$E:$E,$B672,data!$H:$H,ПФ2026!I$5)</f>
        <v>-496693.90716000006</v>
      </c>
      <c r="J672" s="29">
        <f>SUMIFS(data!$G:$G,data!$C:$C,$B$668,data!$D:$D,$B$669,data!$F:$F,I$4,data!$E:$E,$B672,data!$H:$H,ПФ2026!J$5)</f>
        <v>-1016692.97</v>
      </c>
      <c r="K672" s="29">
        <f>SUMIFS(data!$G:$G,data!$C:$C,$B$668,data!$D:$D,$B$669,data!$F:$F,K$4,data!$E:$E,$B672,data!$H:$H,ПФ2026!K$5)</f>
        <v>-546469.32200000004</v>
      </c>
      <c r="L672" s="29">
        <f>SUMIFS(data!$G:$G,data!$C:$C,$B$668,data!$D:$D,$B$669,data!$F:$F,K$4,data!$E:$E,$B672,data!$H:$H,ПФ2026!L$5)</f>
        <v>-1028108.5200000001</v>
      </c>
      <c r="M672" s="29">
        <f>SUMIFS(data!$G:$G,data!$C:$C,$B$668,data!$D:$D,$B$669,data!$F:$F,M$4,data!$E:$E,$B672,data!$H:$H,ПФ2026!M$5)</f>
        <v>-549630.38896000001</v>
      </c>
      <c r="N672" s="30">
        <f>SUMIFS(data!$G:$G,data!$C:$C,$B$668,data!$D:$D,$B$669,data!$F:$F,M$4,data!$E:$E,$B672,data!$H:$H,ПФ2026!N$5)</f>
        <v>-1049648.3400000001</v>
      </c>
      <c r="O672" s="28">
        <f>SUMIFS(data!$G:$G,data!$C:$C,$B$668,data!$D:$D,$B$669,data!$F:$F,O$4,data!$E:$E,$B672,data!$H:$H,ПФ2026!O$5)</f>
        <v>-548835.87267999991</v>
      </c>
      <c r="P672" s="29">
        <f>SUMIFS(data!$G:$G,data!$C:$C,$B$668,data!$D:$D,$B$669,data!$F:$F,O$4,data!$E:$E,$B672,data!$H:$H,ПФ2026!P$5)</f>
        <v>0</v>
      </c>
      <c r="Q672" s="29">
        <f>SUMIFS(data!$G:$G,data!$C:$C,$B$668,data!$D:$D,$B$669,data!$F:$F,Q$4,data!$E:$E,$B672,data!$H:$H,ПФ2026!Q$5)</f>
        <v>-574445.17055999988</v>
      </c>
      <c r="R672" s="29">
        <f>SUMIFS(data!$G:$G,data!$C:$C,$B$668,data!$D:$D,$B$669,data!$F:$F,Q$4,data!$E:$E,$B672,data!$H:$H,ПФ2026!R$5)</f>
        <v>0</v>
      </c>
      <c r="S672" s="29">
        <f>SUMIFS(data!$G:$G,data!$C:$C,$B$668,data!$D:$D,$B$669,data!$F:$F,S$4,data!$E:$E,$B672,data!$H:$H,ПФ2026!S$5)</f>
        <v>-1038051.8638799996</v>
      </c>
      <c r="T672" s="30">
        <f>SUMIFS(data!$G:$G,data!$C:$C,$B$668,data!$D:$D,$B$669,data!$F:$F,S$4,data!$E:$E,$B672,data!$H:$H,ПФ2026!T$5)</f>
        <v>0</v>
      </c>
      <c r="U672" s="28">
        <f>SUMIFS(data!$G:$G,data!$C:$C,$B$668,data!$D:$D,$B$669,data!$F:$F,U$4,data!$E:$E,$B672,data!$H:$H,ПФ2026!U$5)</f>
        <v>-980327.36164000002</v>
      </c>
      <c r="V672" s="29">
        <f>SUMIFS(data!$G:$G,data!$C:$C,$B$668,data!$D:$D,$B$669,data!$F:$F,U$4,data!$E:$E,$B672,data!$H:$H,ПФ2026!V$5)</f>
        <v>0</v>
      </c>
      <c r="W672" s="29">
        <f>SUMIFS(data!$G:$G,data!$C:$C,$B$668,data!$D:$D,$B$669,data!$F:$F,W$4,data!$E:$E,$B672,data!$H:$H,ПФ2026!W$5)</f>
        <v>-1074086.8236799999</v>
      </c>
      <c r="X672" s="29">
        <f>SUMIFS(data!$G:$G,data!$C:$C,$B$668,data!$D:$D,$B$669,data!$F:$F,W$4,data!$E:$E,$B672,data!$H:$H,ПФ2026!X$5)</f>
        <v>0</v>
      </c>
      <c r="Y672" s="29">
        <f>SUMIFS(data!$G:$G,data!$C:$C,$B$668,data!$D:$D,$B$669,data!$F:$F,Y$4,data!$E:$E,$B672,data!$H:$H,ПФ2026!Y$5)</f>
        <v>-1036584.6289599998</v>
      </c>
      <c r="Z672" s="30">
        <f>SUMIFS(data!$G:$G,data!$C:$C,$B$668,data!$D:$D,$B$669,data!$F:$F,Y$4,data!$E:$E,$B672,data!$H:$H,ПФ2026!Z$5)</f>
        <v>0</v>
      </c>
      <c r="AA672" s="23">
        <f>SUM(C672,E672,G672,I672,K672,M672,O734,O672,Q672,S672,Y672,W672,U672)</f>
        <v>-8249491.8220399981</v>
      </c>
      <c r="AB672" s="25">
        <f t="shared" si="209"/>
        <v>-5981815.5300000003</v>
      </c>
      <c r="AC672" s="31">
        <f t="shared" si="201"/>
        <v>0.72511321412774865</v>
      </c>
    </row>
    <row r="673" spans="2:29" ht="16.5" hidden="1" outlineLevel="1" x14ac:dyDescent="0.35">
      <c r="B673" s="37" t="s">
        <v>31</v>
      </c>
      <c r="C673" s="28">
        <f>SUMIFS(data!$G:$G,data!$C:$C,$B$668,data!$D:$D,$B$669,data!$F:$F,C$4,data!$E:$E,$B673,data!$H:$H,ПФ2026!C$5)</f>
        <v>-93856.26883999999</v>
      </c>
      <c r="D673" s="29">
        <f>SUMIFS(data!$G:$G,data!$C:$C,$B$668,data!$D:$D,$B$669,data!$F:$F,C$4,data!$E:$E,$B673,data!$H:$H,ПФ2026!D$5)</f>
        <v>-260168.54000000004</v>
      </c>
      <c r="E673" s="29">
        <f>SUMIFS(data!$G:$G,data!$C:$C,$B$668,data!$D:$D,$B$669,data!$F:$F,E$4,data!$E:$E,$B673,data!$H:$H,ПФ2026!E$5)</f>
        <v>-92483.85732000001</v>
      </c>
      <c r="F673" s="29">
        <f>SUMIFS(data!$G:$G,data!$C:$C,$B$668,data!$D:$D,$B$669,data!$F:$F,E$4,data!$E:$E,$B673,data!$H:$H,ПФ2026!F$5)</f>
        <v>-279289.64</v>
      </c>
      <c r="G673" s="29">
        <f>SUMIFS(data!$G:$G,data!$C:$C,$B$668,data!$D:$D,$B$669,data!$F:$F,G$4,data!$E:$E,$B673,data!$H:$H,ПФ2026!G$5)</f>
        <v>-89926.874920000002</v>
      </c>
      <c r="H673" s="30">
        <f>SUMIFS(data!$G:$G,data!$C:$C,$B$668,data!$D:$D,$B$669,data!$F:$F,G$4,data!$E:$E,$B673,data!$H:$H,ПФ2026!H$5)</f>
        <v>-284767.28000000003</v>
      </c>
      <c r="I673" s="29">
        <f>SUMIFS(data!$G:$G,data!$C:$C,$B$668,data!$D:$D,$B$669,data!$F:$F,I$4,data!$E:$E,$B673,data!$H:$H,ПФ2026!I$5)</f>
        <v>-94012.645160000015</v>
      </c>
      <c r="J673" s="29">
        <f>SUMIFS(data!$G:$G,data!$C:$C,$B$668,data!$D:$D,$B$669,data!$F:$F,I$4,data!$E:$E,$B673,data!$H:$H,ПФ2026!J$5)</f>
        <v>-298367.74</v>
      </c>
      <c r="K673" s="29">
        <f>SUMIFS(data!$G:$G,data!$C:$C,$B$668,data!$D:$D,$B$669,data!$F:$F,K$4,data!$E:$E,$B673,data!$H:$H,ПФ2026!K$5)</f>
        <v>-94973.471640000032</v>
      </c>
      <c r="L673" s="29">
        <f>SUMIFS(data!$G:$G,data!$C:$C,$B$668,data!$D:$D,$B$669,data!$F:$F,K$4,data!$E:$E,$B673,data!$H:$H,ПФ2026!L$5)</f>
        <v>-380424.03</v>
      </c>
      <c r="M673" s="29">
        <f>SUMIFS(data!$G:$G,data!$C:$C,$B$668,data!$D:$D,$B$669,data!$F:$F,M$4,data!$E:$E,$B673,data!$H:$H,ПФ2026!M$5)</f>
        <v>-97810.316000000006</v>
      </c>
      <c r="N673" s="30">
        <f>SUMIFS(data!$G:$G,data!$C:$C,$B$668,data!$D:$D,$B$669,data!$F:$F,M$4,data!$E:$E,$B673,data!$H:$H,ПФ2026!N$5)</f>
        <v>-378606.03000000009</v>
      </c>
      <c r="O673" s="28">
        <f>SUMIFS(data!$G:$G,data!$C:$C,$B$668,data!$D:$D,$B$669,data!$F:$F,O$4,data!$E:$E,$B673,data!$H:$H,ПФ2026!O$5)</f>
        <v>-98581.757320000004</v>
      </c>
      <c r="P673" s="29">
        <f>SUMIFS(data!$G:$G,data!$C:$C,$B$668,data!$D:$D,$B$669,data!$F:$F,O$4,data!$E:$E,$B673,data!$H:$H,ПФ2026!P$5)</f>
        <v>0</v>
      </c>
      <c r="Q673" s="29">
        <f>SUMIFS(data!$G:$G,data!$C:$C,$B$668,data!$D:$D,$B$669,data!$F:$F,Q$4,data!$E:$E,$B673,data!$H:$H,ПФ2026!Q$5)</f>
        <v>-98784.528320000012</v>
      </c>
      <c r="R673" s="29">
        <f>SUMIFS(data!$G:$G,data!$C:$C,$B$668,data!$D:$D,$B$669,data!$F:$F,Q$4,data!$E:$E,$B673,data!$H:$H,ПФ2026!R$5)</f>
        <v>0</v>
      </c>
      <c r="S673" s="29">
        <f>SUMIFS(data!$G:$G,data!$C:$C,$B$668,data!$D:$D,$B$669,data!$F:$F,S$4,data!$E:$E,$B673,data!$H:$H,ПФ2026!S$5)</f>
        <v>-198048.02664000005</v>
      </c>
      <c r="T673" s="30">
        <f>SUMIFS(data!$G:$G,data!$C:$C,$B$668,data!$D:$D,$B$669,data!$F:$F,S$4,data!$E:$E,$B673,data!$H:$H,ПФ2026!T$5)</f>
        <v>0</v>
      </c>
      <c r="U673" s="28">
        <f>SUMIFS(data!$G:$G,data!$C:$C,$B$668,data!$D:$D,$B$669,data!$F:$F,U$4,data!$E:$E,$B673,data!$H:$H,ПФ2026!U$5)</f>
        <v>-220790.93172000005</v>
      </c>
      <c r="V673" s="29">
        <f>SUMIFS(data!$G:$G,data!$C:$C,$B$668,data!$D:$D,$B$669,data!$F:$F,U$4,data!$E:$E,$B673,data!$H:$H,ПФ2026!V$5)</f>
        <v>0</v>
      </c>
      <c r="W673" s="29">
        <f>SUMIFS(data!$G:$G,data!$C:$C,$B$668,data!$D:$D,$B$669,data!$F:$F,W$4,data!$E:$E,$B673,data!$H:$H,ПФ2026!W$5)</f>
        <v>-310615.97803999984</v>
      </c>
      <c r="X673" s="29">
        <f>SUMIFS(data!$G:$G,data!$C:$C,$B$668,data!$D:$D,$B$669,data!$F:$F,W$4,data!$E:$E,$B673,data!$H:$H,ПФ2026!X$5)</f>
        <v>0</v>
      </c>
      <c r="Y673" s="29">
        <f>SUMIFS(data!$G:$G,data!$C:$C,$B$668,data!$D:$D,$B$669,data!$F:$F,Y$4,data!$E:$E,$B673,data!$H:$H,ПФ2026!Y$5)</f>
        <v>-322696.75771999988</v>
      </c>
      <c r="Z673" s="30">
        <f>SUMIFS(data!$G:$G,data!$C:$C,$B$668,data!$D:$D,$B$669,data!$F:$F,Y$4,data!$E:$E,$B673,data!$H:$H,ПФ2026!Z$5)</f>
        <v>0</v>
      </c>
      <c r="AA673" s="23">
        <f>SUM(C673,E673,G673,I673,K673,M673,O735,O673,Q673,S673,Y673,W673,U673)</f>
        <v>-1812581.4136399997</v>
      </c>
      <c r="AB673" s="25">
        <f t="shared" si="209"/>
        <v>-1881623.2600000002</v>
      </c>
      <c r="AC673" s="31">
        <f t="shared" si="201"/>
        <v>1.0380903422270846</v>
      </c>
    </row>
    <row r="674" spans="2:29" ht="16.5" hidden="1" outlineLevel="1" x14ac:dyDescent="0.35">
      <c r="B674" s="37" t="s">
        <v>32</v>
      </c>
      <c r="C674" s="28">
        <f>SUMIFS(data!$G:$G,data!$C:$C,$B$668,data!$D:$D,$B$669,data!$F:$F,C$4,data!$E:$E,$B674,data!$H:$H,ПФ2026!C$5)</f>
        <v>-2774583.3239999996</v>
      </c>
      <c r="D674" s="29">
        <f>SUMIFS(data!$G:$G,data!$C:$C,$B$668,data!$D:$D,$B$669,data!$F:$F,C$4,data!$E:$E,$B674,data!$H:$H,ПФ2026!D$5)</f>
        <v>-4246927.0699999994</v>
      </c>
      <c r="E674" s="29">
        <f>SUMIFS(data!$G:$G,data!$C:$C,$B$668,data!$D:$D,$B$669,data!$F:$F,E$4,data!$E:$E,$B674,data!$H:$H,ПФ2026!E$5)</f>
        <v>-2761671.8795199995</v>
      </c>
      <c r="F674" s="29">
        <f>SUMIFS(data!$G:$G,data!$C:$C,$B$668,data!$D:$D,$B$669,data!$F:$F,E$4,data!$E:$E,$B674,data!$H:$H,ПФ2026!F$5)</f>
        <v>-4226085.84</v>
      </c>
      <c r="G674" s="29">
        <f>SUMIFS(data!$G:$G,data!$C:$C,$B$668,data!$D:$D,$B$669,data!$F:$F,G$4,data!$E:$E,$B674,data!$H:$H,ПФ2026!G$5)</f>
        <v>-2768671.4162799995</v>
      </c>
      <c r="H674" s="30">
        <f>SUMIFS(data!$G:$G,data!$C:$C,$B$668,data!$D:$D,$B$669,data!$F:$F,G$4,data!$E:$E,$B674,data!$H:$H,ПФ2026!H$5)</f>
        <v>-4202211.7</v>
      </c>
      <c r="I674" s="29">
        <f>SUMIFS(data!$G:$G,data!$C:$C,$B$668,data!$D:$D,$B$669,data!$F:$F,I$4,data!$E:$E,$B674,data!$H:$H,ПФ2026!I$5)</f>
        <v>-3595865.1227999995</v>
      </c>
      <c r="J674" s="29">
        <f>SUMIFS(data!$G:$G,data!$C:$C,$B$668,data!$D:$D,$B$669,data!$F:$F,I$4,data!$E:$E,$B674,data!$H:$H,ПФ2026!J$5)</f>
        <v>-4335470.92</v>
      </c>
      <c r="K674" s="29">
        <f>SUMIFS(data!$G:$G,data!$C:$C,$B$668,data!$D:$D,$B$669,data!$F:$F,K$4,data!$E:$E,$B674,data!$H:$H,ПФ2026!K$5)</f>
        <v>-3645842.1101599997</v>
      </c>
      <c r="L674" s="29">
        <f>SUMIFS(data!$G:$G,data!$C:$C,$B$668,data!$D:$D,$B$669,data!$F:$F,K$4,data!$E:$E,$B674,data!$H:$H,ПФ2026!L$5)</f>
        <v>-4900776.24</v>
      </c>
      <c r="M674" s="29">
        <f>SUMIFS(data!$G:$G,data!$C:$C,$B$668,data!$D:$D,$B$669,data!$F:$F,M$4,data!$E:$E,$B674,data!$H:$H,ПФ2026!M$5)</f>
        <v>-3644455.9245599993</v>
      </c>
      <c r="N674" s="30">
        <f>SUMIFS(data!$G:$G,data!$C:$C,$B$668,data!$D:$D,$B$669,data!$F:$F,M$4,data!$E:$E,$B674,data!$H:$H,ПФ2026!N$5)</f>
        <v>-4774308.3899999997</v>
      </c>
      <c r="O674" s="28">
        <f>SUMIFS(data!$G:$G,data!$C:$C,$B$668,data!$D:$D,$B$669,data!$F:$F,O$4,data!$E:$E,$B674,data!$H:$H,ПФ2026!O$5)</f>
        <v>-3579035.0116399997</v>
      </c>
      <c r="P674" s="29">
        <f>SUMIFS(data!$G:$G,data!$C:$C,$B$668,data!$D:$D,$B$669,data!$F:$F,O$4,data!$E:$E,$B674,data!$H:$H,ПФ2026!P$5)</f>
        <v>0</v>
      </c>
      <c r="Q674" s="29">
        <f>SUMIFS(data!$G:$G,data!$C:$C,$B$668,data!$D:$D,$B$669,data!$F:$F,Q$4,data!$E:$E,$B674,data!$H:$H,ПФ2026!Q$5)</f>
        <v>-3636642.1387999994</v>
      </c>
      <c r="R674" s="29">
        <f>SUMIFS(data!$G:$G,data!$C:$C,$B$668,data!$D:$D,$B$669,data!$F:$F,Q$4,data!$E:$E,$B674,data!$H:$H,ПФ2026!R$5)</f>
        <v>0</v>
      </c>
      <c r="S674" s="29">
        <f>SUMIFS(data!$G:$G,data!$C:$C,$B$668,data!$D:$D,$B$669,data!$F:$F,S$4,data!$E:$E,$B674,data!$H:$H,ПФ2026!S$5)</f>
        <v>-6429337.6521599991</v>
      </c>
      <c r="T674" s="30">
        <f>SUMIFS(data!$G:$G,data!$C:$C,$B$668,data!$D:$D,$B$669,data!$F:$F,S$4,data!$E:$E,$B674,data!$H:$H,ПФ2026!T$5)</f>
        <v>0</v>
      </c>
      <c r="U674" s="28">
        <f>SUMIFS(data!$G:$G,data!$C:$C,$B$668,data!$D:$D,$B$669,data!$F:$F,U$4,data!$E:$E,$B674,data!$H:$H,ПФ2026!U$5)</f>
        <v>-5332367.3467599992</v>
      </c>
      <c r="V674" s="29">
        <f>SUMIFS(data!$G:$G,data!$C:$C,$B$668,data!$D:$D,$B$669,data!$F:$F,U$4,data!$E:$E,$B674,data!$H:$H,ПФ2026!V$5)</f>
        <v>0</v>
      </c>
      <c r="W674" s="29">
        <f>SUMIFS(data!$G:$G,data!$C:$C,$B$668,data!$D:$D,$B$669,data!$F:$F,W$4,data!$E:$E,$B674,data!$H:$H,ПФ2026!W$5)</f>
        <v>-5290121.8889199998</v>
      </c>
      <c r="X674" s="29">
        <f>SUMIFS(data!$G:$G,data!$C:$C,$B$668,data!$D:$D,$B$669,data!$F:$F,W$4,data!$E:$E,$B674,data!$H:$H,ПФ2026!X$5)</f>
        <v>0</v>
      </c>
      <c r="Y674" s="29">
        <f>SUMIFS(data!$G:$G,data!$C:$C,$B$668,data!$D:$D,$B$669,data!$F:$F,Y$4,data!$E:$E,$B674,data!$H:$H,ПФ2026!Y$5)</f>
        <v>-5271447.6546399994</v>
      </c>
      <c r="Z674" s="30">
        <f>SUMIFS(data!$G:$G,data!$C:$C,$B$668,data!$D:$D,$B$669,data!$F:$F,Y$4,data!$E:$E,$B674,data!$H:$H,ПФ2026!Z$5)</f>
        <v>0</v>
      </c>
      <c r="AA674" s="23">
        <f>SUM(C674,E674,G674,I674,K674,M674,O736,O674,Q674,S674,Y674,W674,U674)</f>
        <v>-48730041.470239997</v>
      </c>
      <c r="AB674" s="25">
        <f t="shared" si="209"/>
        <v>-26685780.160000004</v>
      </c>
      <c r="AC674" s="31">
        <f t="shared" si="201"/>
        <v>0.54762481941036967</v>
      </c>
    </row>
    <row r="675" spans="2:29" ht="16.5" hidden="1" outlineLevel="1" x14ac:dyDescent="0.35">
      <c r="B675" s="37" t="s">
        <v>41</v>
      </c>
      <c r="C675" s="28">
        <f>SUMIFS(data!$G:$G,data!$C:$C,$B$668,data!$D:$D,$B$669,data!$F:$F,C$4,data!$E:$E,$B675,data!$H:$H,ПФ2026!C$5)</f>
        <v>-3666.9521199999995</v>
      </c>
      <c r="D675" s="29">
        <f>SUMIFS(data!$G:$G,data!$C:$C,$B$668,data!$D:$D,$B$669,data!$F:$F,C$4,data!$E:$E,$B675,data!$H:$H,ПФ2026!D$5)</f>
        <v>-4344.7299999999996</v>
      </c>
      <c r="E675" s="29">
        <f>SUMIFS(data!$G:$G,data!$C:$C,$B$668,data!$D:$D,$B$669,data!$F:$F,E$4,data!$E:$E,$B675,data!$H:$H,ПФ2026!E$5)</f>
        <v>-3666.9521199999995</v>
      </c>
      <c r="F675" s="29">
        <f>SUMIFS(data!$G:$G,data!$C:$C,$B$668,data!$D:$D,$B$669,data!$F:$F,E$4,data!$E:$E,$B675,data!$H:$H,ПФ2026!F$5)</f>
        <v>-4344.7299999999996</v>
      </c>
      <c r="G675" s="29">
        <f>SUMIFS(data!$G:$G,data!$C:$C,$B$668,data!$D:$D,$B$669,data!$F:$F,G$4,data!$E:$E,$B675,data!$H:$H,ПФ2026!G$5)</f>
        <v>-3666.9521199999995</v>
      </c>
      <c r="H675" s="30">
        <f>SUMIFS(data!$G:$G,data!$C:$C,$B$668,data!$D:$D,$B$669,data!$F:$F,G$4,data!$E:$E,$B675,data!$H:$H,ПФ2026!H$5)</f>
        <v>-4344.7299999999996</v>
      </c>
      <c r="I675" s="29">
        <f>SUMIFS(data!$G:$G,data!$C:$C,$B$668,data!$D:$D,$B$669,data!$F:$F,I$4,data!$E:$E,$B675,data!$H:$H,ПФ2026!I$5)</f>
        <v>-3666.9521199999995</v>
      </c>
      <c r="J675" s="29">
        <f>SUMIFS(data!$G:$G,data!$C:$C,$B$668,data!$D:$D,$B$669,data!$F:$F,I$4,data!$E:$E,$B675,data!$H:$H,ПФ2026!J$5)</f>
        <v>-4344.7299999999996</v>
      </c>
      <c r="K675" s="29">
        <f>SUMIFS(data!$G:$G,data!$C:$C,$B$668,data!$D:$D,$B$669,data!$F:$F,K$4,data!$E:$E,$B675,data!$H:$H,ПФ2026!K$5)</f>
        <v>-3666.9521199999995</v>
      </c>
      <c r="L675" s="29">
        <f>SUMIFS(data!$G:$G,data!$C:$C,$B$668,data!$D:$D,$B$669,data!$F:$F,K$4,data!$E:$E,$B675,data!$H:$H,ПФ2026!L$5)</f>
        <v>-4344.7299999999996</v>
      </c>
      <c r="M675" s="29">
        <f>SUMIFS(data!$G:$G,data!$C:$C,$B$668,data!$D:$D,$B$669,data!$F:$F,M$4,data!$E:$E,$B675,data!$H:$H,ПФ2026!M$5)</f>
        <v>-3666.9521199999995</v>
      </c>
      <c r="N675" s="30">
        <f>SUMIFS(data!$G:$G,data!$C:$C,$B$668,data!$D:$D,$B$669,data!$F:$F,M$4,data!$E:$E,$B675,data!$H:$H,ПФ2026!N$5)</f>
        <v>-4344.7299999999996</v>
      </c>
      <c r="O675" s="28">
        <f>SUMIFS(data!$G:$G,data!$C:$C,$B$668,data!$D:$D,$B$669,data!$F:$F,O$4,data!$E:$E,$B675,data!$H:$H,ПФ2026!O$5)</f>
        <v>-3666.9521199999995</v>
      </c>
      <c r="P675" s="29">
        <f>SUMIFS(data!$G:$G,data!$C:$C,$B$668,data!$D:$D,$B$669,data!$F:$F,O$4,data!$E:$E,$B675,data!$H:$H,ПФ2026!P$5)</f>
        <v>0</v>
      </c>
      <c r="Q675" s="29">
        <f>SUMIFS(data!$G:$G,data!$C:$C,$B$668,data!$D:$D,$B$669,data!$F:$F,Q$4,data!$E:$E,$B675,data!$H:$H,ПФ2026!Q$5)</f>
        <v>-3666.9521199999995</v>
      </c>
      <c r="R675" s="29">
        <f>SUMIFS(data!$G:$G,data!$C:$C,$B$668,data!$D:$D,$B$669,data!$F:$F,Q$4,data!$E:$E,$B675,data!$H:$H,ПФ2026!R$5)</f>
        <v>0</v>
      </c>
      <c r="S675" s="29">
        <f>SUMIFS(data!$G:$G,data!$C:$C,$B$668,data!$D:$D,$B$669,data!$F:$F,S$4,data!$E:$E,$B675,data!$H:$H,ПФ2026!S$5)</f>
        <v>-7333.9042399999989</v>
      </c>
      <c r="T675" s="30">
        <f>SUMIFS(data!$G:$G,data!$C:$C,$B$668,data!$D:$D,$B$669,data!$F:$F,S$4,data!$E:$E,$B675,data!$H:$H,ПФ2026!T$5)</f>
        <v>0</v>
      </c>
      <c r="U675" s="28">
        <f>SUMIFS(data!$G:$G,data!$C:$C,$B$668,data!$D:$D,$B$669,data!$F:$F,U$4,data!$E:$E,$B675,data!$H:$H,ПФ2026!U$5)</f>
        <v>-7333.9042399999989</v>
      </c>
      <c r="V675" s="29">
        <f>SUMIFS(data!$G:$G,data!$C:$C,$B$668,data!$D:$D,$B$669,data!$F:$F,U$4,data!$E:$E,$B675,data!$H:$H,ПФ2026!V$5)</f>
        <v>0</v>
      </c>
      <c r="W675" s="29">
        <f>SUMIFS(data!$G:$G,data!$C:$C,$B$668,data!$D:$D,$B$669,data!$F:$F,W$4,data!$E:$E,$B675,data!$H:$H,ПФ2026!W$5)</f>
        <v>-7333.9042399999989</v>
      </c>
      <c r="X675" s="29">
        <f>SUMIFS(data!$G:$G,data!$C:$C,$B$668,data!$D:$D,$B$669,data!$F:$F,W$4,data!$E:$E,$B675,data!$H:$H,ПФ2026!X$5)</f>
        <v>0</v>
      </c>
      <c r="Y675" s="29">
        <f>SUMIFS(data!$G:$G,data!$C:$C,$B$668,data!$D:$D,$B$669,data!$F:$F,Y$4,data!$E:$E,$B675,data!$H:$H,ПФ2026!Y$5)</f>
        <v>-7333.9042399999989</v>
      </c>
      <c r="Z675" s="30">
        <f>SUMIFS(data!$G:$G,data!$C:$C,$B$668,data!$D:$D,$B$669,data!$F:$F,Y$4,data!$E:$E,$B675,data!$H:$H,ПФ2026!Z$5)</f>
        <v>0</v>
      </c>
      <c r="AA675" s="23">
        <f>SUM(C675,E675,G675,I675,K675,M675,O737,O675,Q675,S675,Y675,W675,U675)</f>
        <v>-58671.233919999977</v>
      </c>
      <c r="AB675" s="25">
        <f t="shared" si="209"/>
        <v>-26068.379999999997</v>
      </c>
      <c r="AC675" s="31">
        <f t="shared" si="201"/>
        <v>0.44431279620853092</v>
      </c>
    </row>
    <row r="676" spans="2:29" ht="16.5" hidden="1" outlineLevel="1" x14ac:dyDescent="0.35">
      <c r="B676" s="37" t="s">
        <v>42</v>
      </c>
      <c r="C676" s="28">
        <f>SUMIFS(data!$G:$G,data!$C:$C,$B$668,data!$D:$D,$B$669,data!$F:$F,C$4,data!$E:$E,$B676,data!$H:$H,ПФ2026!C$5)</f>
        <v>-175915.46859999996</v>
      </c>
      <c r="D676" s="29">
        <f>SUMIFS(data!$G:$G,data!$C:$C,$B$668,data!$D:$D,$B$669,data!$F:$F,C$4,data!$E:$E,$B676,data!$H:$H,ПФ2026!D$5)</f>
        <v>-237129.95999999996</v>
      </c>
      <c r="E676" s="29">
        <f>SUMIFS(data!$G:$G,data!$C:$C,$B$668,data!$D:$D,$B$669,data!$F:$F,E$4,data!$E:$E,$B676,data!$H:$H,ПФ2026!E$5)</f>
        <v>-175915.46859999996</v>
      </c>
      <c r="F676" s="29">
        <f>SUMIFS(data!$G:$G,data!$C:$C,$B$668,data!$D:$D,$B$669,data!$F:$F,E$4,data!$E:$E,$B676,data!$H:$H,ПФ2026!F$5)</f>
        <v>-194151.22000000003</v>
      </c>
      <c r="G676" s="29">
        <f>SUMIFS(data!$G:$G,data!$C:$C,$B$668,data!$D:$D,$B$669,data!$F:$F,G$4,data!$E:$E,$B676,data!$H:$H,ПФ2026!G$5)</f>
        <v>-175915.46859999996</v>
      </c>
      <c r="H676" s="30">
        <f>SUMIFS(data!$G:$G,data!$C:$C,$B$668,data!$D:$D,$B$669,data!$F:$F,G$4,data!$E:$E,$B676,data!$H:$H,ПФ2026!H$5)</f>
        <v>-193803.49000000005</v>
      </c>
      <c r="I676" s="29">
        <f>SUMIFS(data!$G:$G,data!$C:$C,$B$668,data!$D:$D,$B$669,data!$F:$F,I$4,data!$E:$E,$B676,data!$H:$H,ПФ2026!I$5)</f>
        <v>-175915.46859999996</v>
      </c>
      <c r="J676" s="29">
        <f>SUMIFS(data!$G:$G,data!$C:$C,$B$668,data!$D:$D,$B$669,data!$F:$F,I$4,data!$E:$E,$B676,data!$H:$H,ПФ2026!J$5)</f>
        <v>-181300.07000000004</v>
      </c>
      <c r="K676" s="29">
        <f>SUMIFS(data!$G:$G,data!$C:$C,$B$668,data!$D:$D,$B$669,data!$F:$F,K$4,data!$E:$E,$B676,data!$H:$H,ПФ2026!K$5)</f>
        <v>-182948.09859999997</v>
      </c>
      <c r="L676" s="29">
        <f>SUMIFS(data!$G:$G,data!$C:$C,$B$668,data!$D:$D,$B$669,data!$F:$F,K$4,data!$E:$E,$B676,data!$H:$H,ПФ2026!L$5)</f>
        <v>-181300.07000000004</v>
      </c>
      <c r="M676" s="29">
        <f>SUMIFS(data!$G:$G,data!$C:$C,$B$668,data!$D:$D,$B$669,data!$F:$F,M$4,data!$E:$E,$B676,data!$H:$H,ПФ2026!M$5)</f>
        <v>-200531.42911999996</v>
      </c>
      <c r="N676" s="30">
        <f>SUMIFS(data!$G:$G,data!$C:$C,$B$668,data!$D:$D,$B$669,data!$F:$F,M$4,data!$E:$E,$B676,data!$H:$H,ПФ2026!N$5)</f>
        <v>-181300.07000000004</v>
      </c>
      <c r="O676" s="28">
        <f>SUMIFS(data!$G:$G,data!$C:$C,$B$668,data!$D:$D,$B$669,data!$F:$F,O$4,data!$E:$E,$B676,data!$H:$H,ПФ2026!O$5)</f>
        <v>-200525.85871999996</v>
      </c>
      <c r="P676" s="29">
        <f>SUMIFS(data!$G:$G,data!$C:$C,$B$668,data!$D:$D,$B$669,data!$F:$F,O$4,data!$E:$E,$B676,data!$H:$H,ПФ2026!P$5)</f>
        <v>0</v>
      </c>
      <c r="Q676" s="29">
        <f>SUMIFS(data!$G:$G,data!$C:$C,$B$668,data!$D:$D,$B$669,data!$F:$F,Q$4,data!$E:$E,$B676,data!$H:$H,ПФ2026!Q$5)</f>
        <v>-214601.04415999996</v>
      </c>
      <c r="R676" s="29">
        <f>SUMIFS(data!$G:$G,data!$C:$C,$B$668,data!$D:$D,$B$669,data!$F:$F,Q$4,data!$E:$E,$B676,data!$H:$H,ПФ2026!R$5)</f>
        <v>0</v>
      </c>
      <c r="S676" s="29">
        <f>SUMIFS(data!$G:$G,data!$C:$C,$B$668,data!$D:$D,$B$669,data!$F:$F,S$4,data!$E:$E,$B676,data!$H:$H,ПФ2026!S$5)</f>
        <v>-398955.45776000002</v>
      </c>
      <c r="T676" s="30">
        <f>SUMIFS(data!$G:$G,data!$C:$C,$B$668,data!$D:$D,$B$669,data!$F:$F,S$4,data!$E:$E,$B676,data!$H:$H,ПФ2026!T$5)</f>
        <v>0</v>
      </c>
      <c r="U676" s="28">
        <f>SUMIFS(data!$G:$G,data!$C:$C,$B$668,data!$D:$D,$B$669,data!$F:$F,U$4,data!$E:$E,$B676,data!$H:$H,ПФ2026!U$5)</f>
        <v>-388402.53752000001</v>
      </c>
      <c r="V676" s="29">
        <f>SUMIFS(data!$G:$G,data!$C:$C,$B$668,data!$D:$D,$B$669,data!$F:$F,U$4,data!$E:$E,$B676,data!$H:$H,ПФ2026!V$5)</f>
        <v>0</v>
      </c>
      <c r="W676" s="29">
        <f>SUMIFS(data!$G:$G,data!$C:$C,$B$668,data!$D:$D,$B$669,data!$F:$F,W$4,data!$E:$E,$B676,data!$H:$H,ПФ2026!W$5)</f>
        <v>-388402.53752000001</v>
      </c>
      <c r="X676" s="29">
        <f>SUMIFS(data!$G:$G,data!$C:$C,$B$668,data!$D:$D,$B$669,data!$F:$F,W$4,data!$E:$E,$B676,data!$H:$H,ПФ2026!X$5)</f>
        <v>0</v>
      </c>
      <c r="Y676" s="29">
        <f>SUMIFS(data!$G:$G,data!$C:$C,$B$668,data!$D:$D,$B$669,data!$F:$F,Y$4,data!$E:$E,$B676,data!$H:$H,ПФ2026!Y$5)</f>
        <v>-388402.53752000001</v>
      </c>
      <c r="Z676" s="30">
        <f>SUMIFS(data!$G:$G,data!$C:$C,$B$668,data!$D:$D,$B$669,data!$F:$F,Y$4,data!$E:$E,$B676,data!$H:$H,ПФ2026!Z$5)</f>
        <v>0</v>
      </c>
      <c r="AA676" s="23">
        <f>SUM(C676,E676,G676,I676,K676,M676,O738,O676,Q676,S676,Y676,W676,U676)</f>
        <v>-3074431.3753199996</v>
      </c>
      <c r="AB676" s="25">
        <f t="shared" si="209"/>
        <v>-1168984.8800000001</v>
      </c>
      <c r="AC676" s="31">
        <f t="shared" si="201"/>
        <v>0.38022799577965122</v>
      </c>
    </row>
    <row r="677" spans="2:29" ht="16.5" hidden="1" outlineLevel="1" x14ac:dyDescent="0.35">
      <c r="B677" s="37" t="s">
        <v>44</v>
      </c>
      <c r="C677" s="28">
        <f>SUMIFS(data!$G:$G,data!$C:$C,$B$668,data!$D:$D,$B$669,data!$F:$F,C$4,data!$E:$E,$B677,data!$H:$H,ПФ2026!C$5)</f>
        <v>0</v>
      </c>
      <c r="D677" s="29">
        <f>SUMIFS(data!$G:$G,data!$C:$C,$B$668,data!$D:$D,$B$669,data!$F:$F,C$4,data!$E:$E,$B677,data!$H:$H,ПФ2026!D$5)</f>
        <v>0</v>
      </c>
      <c r="E677" s="29">
        <f>SUMIFS(data!$G:$G,data!$C:$C,$B$668,data!$D:$D,$B$669,data!$F:$F,E$4,data!$E:$E,$B677,data!$H:$H,ПФ2026!E$5)</f>
        <v>0</v>
      </c>
      <c r="F677" s="29">
        <f>SUMIFS(data!$G:$G,data!$C:$C,$B$668,data!$D:$D,$B$669,data!$F:$F,E$4,data!$E:$E,$B677,data!$H:$H,ПФ2026!F$5)</f>
        <v>0</v>
      </c>
      <c r="G677" s="29">
        <f>SUMIFS(data!$G:$G,data!$C:$C,$B$668,data!$D:$D,$B$669,data!$F:$F,G$4,data!$E:$E,$B677,data!$H:$H,ПФ2026!G$5)</f>
        <v>0</v>
      </c>
      <c r="H677" s="30">
        <f>SUMIFS(data!$G:$G,data!$C:$C,$B$668,data!$D:$D,$B$669,data!$F:$F,G$4,data!$E:$E,$B677,data!$H:$H,ПФ2026!H$5)</f>
        <v>0</v>
      </c>
      <c r="I677" s="29">
        <f>SUMIFS(data!$G:$G,data!$C:$C,$B$668,data!$D:$D,$B$669,data!$F:$F,I$4,data!$E:$E,$B677,data!$H:$H,ПФ2026!I$5)</f>
        <v>0</v>
      </c>
      <c r="J677" s="29">
        <f>SUMIFS(data!$G:$G,data!$C:$C,$B$668,data!$D:$D,$B$669,data!$F:$F,I$4,data!$E:$E,$B677,data!$H:$H,ПФ2026!J$5)</f>
        <v>0</v>
      </c>
      <c r="K677" s="29">
        <f>SUMIFS(data!$G:$G,data!$C:$C,$B$668,data!$D:$D,$B$669,data!$F:$F,K$4,data!$E:$E,$B677,data!$H:$H,ПФ2026!K$5)</f>
        <v>0</v>
      </c>
      <c r="L677" s="29">
        <f>SUMIFS(data!$G:$G,data!$C:$C,$B$668,data!$D:$D,$B$669,data!$F:$F,K$4,data!$E:$E,$B677,data!$H:$H,ПФ2026!L$5)</f>
        <v>0</v>
      </c>
      <c r="M677" s="29">
        <f>SUMIFS(data!$G:$G,data!$C:$C,$B$668,data!$D:$D,$B$669,data!$F:$F,M$4,data!$E:$E,$B677,data!$H:$H,ПФ2026!M$5)</f>
        <v>0</v>
      </c>
      <c r="N677" s="30">
        <f>SUMIFS(data!$G:$G,data!$C:$C,$B$668,data!$D:$D,$B$669,data!$F:$F,M$4,data!$E:$E,$B677,data!$H:$H,ПФ2026!N$5)</f>
        <v>0</v>
      </c>
      <c r="O677" s="28">
        <f>SUMIFS(data!$G:$G,data!$C:$C,$B$668,data!$D:$D,$B$669,data!$F:$F,O$4,data!$E:$E,$B677,data!$H:$H,ПФ2026!O$5)</f>
        <v>0</v>
      </c>
      <c r="P677" s="29">
        <f>SUMIFS(data!$G:$G,data!$C:$C,$B$668,data!$D:$D,$B$669,data!$F:$F,O$4,data!$E:$E,$B677,data!$H:$H,ПФ2026!P$5)</f>
        <v>0</v>
      </c>
      <c r="Q677" s="29">
        <f>SUMIFS(data!$G:$G,data!$C:$C,$B$668,data!$D:$D,$B$669,data!$F:$F,Q$4,data!$E:$E,$B677,data!$H:$H,ПФ2026!Q$5)</f>
        <v>0</v>
      </c>
      <c r="R677" s="29">
        <f>SUMIFS(data!$G:$G,data!$C:$C,$B$668,data!$D:$D,$B$669,data!$F:$F,Q$4,data!$E:$E,$B677,data!$H:$H,ПФ2026!R$5)</f>
        <v>0</v>
      </c>
      <c r="S677" s="29">
        <f>SUMIFS(data!$G:$G,data!$C:$C,$B$668,data!$D:$D,$B$669,data!$F:$F,S$4,data!$E:$E,$B677,data!$H:$H,ПФ2026!S$5)</f>
        <v>0</v>
      </c>
      <c r="T677" s="30">
        <f>SUMIFS(data!$G:$G,data!$C:$C,$B$668,data!$D:$D,$B$669,data!$F:$F,S$4,data!$E:$E,$B677,data!$H:$H,ПФ2026!T$5)</f>
        <v>0</v>
      </c>
      <c r="U677" s="28">
        <f>SUMIFS(data!$G:$G,data!$C:$C,$B$668,data!$D:$D,$B$669,data!$F:$F,U$4,data!$E:$E,$B677,data!$H:$H,ПФ2026!U$5)</f>
        <v>0</v>
      </c>
      <c r="V677" s="29">
        <f>SUMIFS(data!$G:$G,data!$C:$C,$B$668,data!$D:$D,$B$669,data!$F:$F,U$4,data!$E:$E,$B677,data!$H:$H,ПФ2026!V$5)</f>
        <v>0</v>
      </c>
      <c r="W677" s="29">
        <f>SUMIFS(data!$G:$G,data!$C:$C,$B$668,data!$D:$D,$B$669,data!$F:$F,W$4,data!$E:$E,$B677,data!$H:$H,ПФ2026!W$5)</f>
        <v>0</v>
      </c>
      <c r="X677" s="29">
        <f>SUMIFS(data!$G:$G,data!$C:$C,$B$668,data!$D:$D,$B$669,data!$F:$F,W$4,data!$E:$E,$B677,data!$H:$H,ПФ2026!X$5)</f>
        <v>0</v>
      </c>
      <c r="Y677" s="29">
        <f>SUMIFS(data!$G:$G,data!$C:$C,$B$668,data!$D:$D,$B$669,data!$F:$F,Y$4,data!$E:$E,$B677,data!$H:$H,ПФ2026!Y$5)</f>
        <v>-76230.080000000002</v>
      </c>
      <c r="Z677" s="30">
        <f>SUMIFS(data!$G:$G,data!$C:$C,$B$668,data!$D:$D,$B$669,data!$F:$F,Y$4,data!$E:$E,$B677,data!$H:$H,ПФ2026!Z$5)</f>
        <v>0</v>
      </c>
      <c r="AA677" s="23">
        <f>SUM(C677,E677,G677,I677,K677,M677,O739,O677,Q677,S677,Y677,W677,U677)</f>
        <v>-85730.08</v>
      </c>
      <c r="AB677" s="25">
        <f t="shared" ref="AB677" si="210">D677+F677+H677+J677+L677+N677+P677+R677+T677+V677+X677+Z677</f>
        <v>0</v>
      </c>
      <c r="AC677" s="31">
        <f t="shared" ref="AC677" si="211">IFERROR(AB677/AA677,0)</f>
        <v>0</v>
      </c>
    </row>
    <row r="678" spans="2:29" ht="16.5" hidden="1" outlineLevel="1" x14ac:dyDescent="0.35">
      <c r="B678" s="37" t="s">
        <v>45</v>
      </c>
      <c r="C678" s="28">
        <f>SUMIFS(data!$G:$G,data!$C:$C,$B$668,data!$D:$D,$B$669,data!$F:$F,C$4,data!$E:$E,$B678,data!$H:$H,ПФ2026!C$5)</f>
        <v>-70227.777777777781</v>
      </c>
      <c r="D678" s="29">
        <f>SUMIFS(data!$G:$G,data!$C:$C,$B$668,data!$D:$D,$B$669,data!$F:$F,C$4,data!$E:$E,$B678,data!$H:$H,ПФ2026!D$5)</f>
        <v>0</v>
      </c>
      <c r="E678" s="29">
        <f>SUMIFS(data!$G:$G,data!$C:$C,$B$668,data!$D:$D,$B$669,data!$F:$F,E$4,data!$E:$E,$B678,data!$H:$H,ПФ2026!E$5)</f>
        <v>-317206.9444444445</v>
      </c>
      <c r="F678" s="29">
        <f>SUMIFS(data!$G:$G,data!$C:$C,$B$668,data!$D:$D,$B$669,data!$F:$F,E$4,data!$E:$E,$B678,data!$H:$H,ПФ2026!F$5)</f>
        <v>0</v>
      </c>
      <c r="G678" s="29">
        <f>SUMIFS(data!$G:$G,data!$C:$C,$B$668,data!$D:$D,$B$669,data!$F:$F,G$4,data!$E:$E,$B678,data!$H:$H,ПФ2026!G$5)</f>
        <v>-540853.92857142852</v>
      </c>
      <c r="H678" s="30">
        <f>SUMIFS(data!$G:$G,data!$C:$C,$B$668,data!$D:$D,$B$669,data!$F:$F,G$4,data!$E:$E,$B678,data!$H:$H,ПФ2026!H$5)</f>
        <v>0</v>
      </c>
      <c r="I678" s="29">
        <f>SUMIFS(data!$G:$G,data!$C:$C,$B$668,data!$D:$D,$B$669,data!$F:$F,I$4,data!$E:$E,$B678,data!$H:$H,ПФ2026!I$5)</f>
        <v>-630603.92857142864</v>
      </c>
      <c r="J678" s="29">
        <f>SUMIFS(data!$G:$G,data!$C:$C,$B$668,data!$D:$D,$B$669,data!$F:$F,I$4,data!$E:$E,$B678,data!$H:$H,ПФ2026!J$5)</f>
        <v>0</v>
      </c>
      <c r="K678" s="29">
        <f>SUMIFS(data!$G:$G,data!$C:$C,$B$668,data!$D:$D,$B$669,data!$F:$F,K$4,data!$E:$E,$B678,data!$H:$H,ПФ2026!K$5)</f>
        <v>-1208184.7619047619</v>
      </c>
      <c r="L678" s="29">
        <f>SUMIFS(data!$G:$G,data!$C:$C,$B$668,data!$D:$D,$B$669,data!$F:$F,K$4,data!$E:$E,$B678,data!$H:$H,ПФ2026!L$5)</f>
        <v>0</v>
      </c>
      <c r="M678" s="29">
        <f>SUMIFS(data!$G:$G,data!$C:$C,$B$668,data!$D:$D,$B$669,data!$F:$F,M$4,data!$E:$E,$B678,data!$H:$H,ПФ2026!M$5)</f>
        <v>-1216934.7619047619</v>
      </c>
      <c r="N678" s="30">
        <f>SUMIFS(data!$G:$G,data!$C:$C,$B$668,data!$D:$D,$B$669,data!$F:$F,M$4,data!$E:$E,$B678,data!$H:$H,ПФ2026!N$5)</f>
        <v>0</v>
      </c>
      <c r="O678" s="28">
        <f>SUMIFS(data!$G:$G,data!$C:$C,$B$668,data!$D:$D,$B$669,data!$F:$F,O$4,data!$E:$E,$B678,data!$H:$H,ПФ2026!O$5)</f>
        <v>-1349101.4285714286</v>
      </c>
      <c r="P678" s="29">
        <f>SUMIFS(data!$G:$G,data!$C:$C,$B$668,data!$D:$D,$B$669,data!$F:$F,O$4,data!$E:$E,$B678,data!$H:$H,ПФ2026!P$5)</f>
        <v>0</v>
      </c>
      <c r="Q678" s="29">
        <f>SUMIFS(data!$G:$G,data!$C:$C,$B$668,data!$D:$D,$B$669,data!$F:$F,Q$4,data!$E:$E,$B678,data!$H:$H,ПФ2026!Q$5)</f>
        <v>-1349309.7619047619</v>
      </c>
      <c r="R678" s="29">
        <f>SUMIFS(data!$G:$G,data!$C:$C,$B$668,data!$D:$D,$B$669,data!$F:$F,Q$4,data!$E:$E,$B678,data!$H:$H,ПФ2026!R$5)</f>
        <v>0</v>
      </c>
      <c r="S678" s="29">
        <f>SUMIFS(data!$G:$G,data!$C:$C,$B$668,data!$D:$D,$B$669,data!$F:$F,S$4,data!$E:$E,$B678,data!$H:$H,ПФ2026!S$5)</f>
        <v>-1446621.9841269841</v>
      </c>
      <c r="T678" s="30">
        <f>SUMIFS(data!$G:$G,data!$C:$C,$B$668,data!$D:$D,$B$669,data!$F:$F,S$4,data!$E:$E,$B678,data!$H:$H,ПФ2026!T$5)</f>
        <v>0</v>
      </c>
      <c r="U678" s="28">
        <f>SUMIFS(data!$G:$G,data!$C:$C,$B$668,data!$D:$D,$B$669,data!$F:$F,U$4,data!$E:$E,$B678,data!$H:$H,ПФ2026!U$5)</f>
        <v>-1559955.3174603176</v>
      </c>
      <c r="V678" s="29">
        <f>SUMIFS(data!$G:$G,data!$C:$C,$B$668,data!$D:$D,$B$669,data!$F:$F,U$4,data!$E:$E,$B678,data!$H:$H,ПФ2026!V$5)</f>
        <v>0</v>
      </c>
      <c r="W678" s="29">
        <f>SUMIFS(data!$G:$G,data!$C:$C,$B$668,data!$D:$D,$B$669,data!$F:$F,W$4,data!$E:$E,$B678,data!$H:$H,ПФ2026!W$5)</f>
        <v>-1630649.7619047621</v>
      </c>
      <c r="X678" s="29">
        <f>SUMIFS(data!$G:$G,data!$C:$C,$B$668,data!$D:$D,$B$669,data!$F:$F,W$4,data!$E:$E,$B678,data!$H:$H,ПФ2026!X$5)</f>
        <v>0</v>
      </c>
      <c r="Y678" s="29">
        <f>SUMIFS(data!$G:$G,data!$C:$C,$B$668,data!$D:$D,$B$669,data!$F:$F,Y$4,data!$E:$E,$B678,data!$H:$H,ПФ2026!Y$5)</f>
        <v>-1630649.7619047621</v>
      </c>
      <c r="Z678" s="30">
        <f>SUMIFS(data!$G:$G,data!$C:$C,$B$668,data!$D:$D,$B$669,data!$F:$F,Y$4,data!$E:$E,$B678,data!$H:$H,ПФ2026!Z$5)</f>
        <v>0</v>
      </c>
      <c r="AA678" s="23">
        <f>SUM(C678,E678,G678,I678,K678,M678,O739,O678,Q678,S678,Y678,W678,U678)</f>
        <v>-12959800.119047619</v>
      </c>
      <c r="AB678" s="25">
        <f t="shared" si="209"/>
        <v>0</v>
      </c>
      <c r="AC678" s="31">
        <f t="shared" si="201"/>
        <v>0</v>
      </c>
    </row>
    <row r="679" spans="2:29" s="36" customFormat="1" ht="14.25" collapsed="1" x14ac:dyDescent="0.35">
      <c r="B679" s="22" t="s">
        <v>112</v>
      </c>
      <c r="C679" s="32">
        <f t="shared" ref="C679:Z679" si="212">SUM(C680)</f>
        <v>-30590191.810118608</v>
      </c>
      <c r="D679" s="70">
        <f t="shared" si="212"/>
        <v>-29416706.84</v>
      </c>
      <c r="E679" s="70">
        <f t="shared" si="212"/>
        <v>-30892769.097146675</v>
      </c>
      <c r="F679" s="70">
        <f t="shared" si="212"/>
        <v>-30347681.120000001</v>
      </c>
      <c r="G679" s="70">
        <f t="shared" si="212"/>
        <v>-49778753.897642262</v>
      </c>
      <c r="H679" s="34">
        <f t="shared" si="212"/>
        <v>-31229161.879999999</v>
      </c>
      <c r="I679" s="70">
        <f t="shared" si="212"/>
        <v>-73065385.959568352</v>
      </c>
      <c r="J679" s="33">
        <f t="shared" si="212"/>
        <v>-32605216.210000001</v>
      </c>
      <c r="K679" s="33">
        <f t="shared" si="212"/>
        <v>-87712991.119255126</v>
      </c>
      <c r="L679" s="33">
        <f t="shared" si="212"/>
        <v>-48364786.590000004</v>
      </c>
      <c r="M679" s="33">
        <f t="shared" si="212"/>
        <v>-100514616.13346063</v>
      </c>
      <c r="N679" s="34">
        <f t="shared" si="212"/>
        <v>-65905216.82</v>
      </c>
      <c r="O679" s="32">
        <f t="shared" si="212"/>
        <v>-119121537.28715466</v>
      </c>
      <c r="P679" s="33">
        <f t="shared" si="212"/>
        <v>0</v>
      </c>
      <c r="Q679" s="33">
        <f t="shared" si="212"/>
        <v>-105289185.37358081</v>
      </c>
      <c r="R679" s="33">
        <f t="shared" si="212"/>
        <v>0</v>
      </c>
      <c r="S679" s="33">
        <f t="shared" si="212"/>
        <v>-74564889.53081733</v>
      </c>
      <c r="T679" s="34">
        <f t="shared" si="212"/>
        <v>0</v>
      </c>
      <c r="U679" s="32">
        <f t="shared" si="212"/>
        <v>-56175836.41107098</v>
      </c>
      <c r="V679" s="33">
        <f t="shared" si="212"/>
        <v>0</v>
      </c>
      <c r="W679" s="33">
        <f t="shared" si="212"/>
        <v>-43512293.329298884</v>
      </c>
      <c r="X679" s="33">
        <f t="shared" si="212"/>
        <v>0</v>
      </c>
      <c r="Y679" s="33">
        <f t="shared" si="212"/>
        <v>-39744431.4484502</v>
      </c>
      <c r="Z679" s="34">
        <f t="shared" si="212"/>
        <v>0</v>
      </c>
      <c r="AA679" s="23">
        <f>SUM(C679,E679,G679,I679,K679,M679,O740,O679,Q679,S679,Y679,W679,U679)</f>
        <v>-810962881.39756453</v>
      </c>
      <c r="AB679" s="25">
        <f t="shared" si="209"/>
        <v>-237868769.46000001</v>
      </c>
      <c r="AC679" s="26">
        <f t="shared" si="201"/>
        <v>0.293316469737889</v>
      </c>
    </row>
    <row r="680" spans="2:29" ht="16.5" hidden="1" outlineLevel="1" x14ac:dyDescent="0.35">
      <c r="B680" s="37" t="s">
        <v>112</v>
      </c>
      <c r="C680" s="28">
        <f>SUMIFS(data!$G:$G,data!$C:$C,$B$668,data!$D:$D,$B$679,data!$F:$F,C$4,data!$E:$E,$B680,data!$H:$H,ПФ2026!C$5)</f>
        <v>-30590191.810118608</v>
      </c>
      <c r="D680" s="29">
        <f>SUMIFS(data!$G:$G,data!$C:$C,$B$668,data!$D:$D,$B$679,data!$F:$F,C$4,data!$E:$E,$B680,data!$H:$H,ПФ2026!D$5)</f>
        <v>-29416706.84</v>
      </c>
      <c r="E680" s="29">
        <f>SUMIFS(data!$G:$G,data!$C:$C,$B$668,data!$D:$D,$B$679,data!$F:$F,E$4,data!$E:$E,$B680,data!$H:$H,ПФ2026!E$5)</f>
        <v>-30892769.097146675</v>
      </c>
      <c r="F680" s="29">
        <f>SUMIFS(data!$G:$G,data!$C:$C,$B$668,data!$D:$D,$B$679,data!$F:$F,E$4,data!$E:$E,$B680,data!$H:$H,ПФ2026!F$5)</f>
        <v>-30347681.120000001</v>
      </c>
      <c r="G680" s="29">
        <f>SUMIFS(data!$G:$G,data!$C:$C,$B$668,data!$D:$D,$B$679,data!$F:$F,G$4,data!$E:$E,$B680,data!$H:$H,ПФ2026!G$5)</f>
        <v>-49778753.897642262</v>
      </c>
      <c r="H680" s="30">
        <f>SUMIFS(data!$G:$G,data!$C:$C,$B$668,data!$D:$D,$B$679,data!$F:$F,G$4,data!$E:$E,$B680,data!$H:$H,ПФ2026!H$5)</f>
        <v>-31229161.879999999</v>
      </c>
      <c r="I680" s="29">
        <f>SUMIFS(data!$G:$G,data!$C:$C,$B$668,data!$D:$D,$B$679,data!$F:$F,I$4,data!$E:$E,$B680,data!$H:$H,ПФ2026!I$5)</f>
        <v>-73065385.959568352</v>
      </c>
      <c r="J680" s="29">
        <f>SUMIFS(data!$G:$G,data!$C:$C,$B$668,data!$D:$D,$B$679,data!$F:$F,I$4,data!$E:$E,$B680,data!$H:$H,ПФ2026!J$5)</f>
        <v>-32605216.210000001</v>
      </c>
      <c r="K680" s="29">
        <f>SUMIFS(data!$G:$G,data!$C:$C,$B$668,data!$D:$D,$B$679,data!$F:$F,K$4,data!$E:$E,$B680,data!$H:$H,ПФ2026!K$5)</f>
        <v>-87712991.119255126</v>
      </c>
      <c r="L680" s="29">
        <f>SUMIFS(data!$G:$G,data!$C:$C,$B$668,data!$D:$D,$B$679,data!$F:$F,K$4,data!$E:$E,$B680,data!$H:$H,ПФ2026!L$5)</f>
        <v>-48364786.590000004</v>
      </c>
      <c r="M680" s="29">
        <f>SUMIFS(data!$G:$G,data!$C:$C,$B$668,data!$D:$D,$B$679,data!$F:$F,M$4,data!$E:$E,$B680,data!$H:$H,ПФ2026!M$5)</f>
        <v>-100514616.13346063</v>
      </c>
      <c r="N680" s="30">
        <f>SUMIFS(data!$G:$G,data!$C:$C,$B$668,data!$D:$D,$B$679,data!$F:$F,M$4,data!$E:$E,$B680,data!$H:$H,ПФ2026!N$5)</f>
        <v>-65905216.82</v>
      </c>
      <c r="O680" s="28">
        <f>SUMIFS(data!$G:$G,data!$C:$C,$B$668,data!$D:$D,$B$679,data!$F:$F,O$4,data!$E:$E,$B680,data!$H:$H,ПФ2026!O$5)</f>
        <v>-119121537.28715466</v>
      </c>
      <c r="P680" s="29">
        <f>SUMIFS(data!$G:$G,data!$C:$C,$B$668,data!$D:$D,$B$679,data!$F:$F,O$4,data!$E:$E,$B680,data!$H:$H,ПФ2026!P$5)</f>
        <v>0</v>
      </c>
      <c r="Q680" s="29">
        <f>SUMIFS(data!$G:$G,data!$C:$C,$B$668,data!$D:$D,$B$679,data!$F:$F,Q$4,data!$E:$E,$B680,data!$H:$H,ПФ2026!Q$5)</f>
        <v>-105289185.37358081</v>
      </c>
      <c r="R680" s="29">
        <f>SUMIFS(data!$G:$G,data!$C:$C,$B$668,data!$D:$D,$B$679,data!$F:$F,Q$4,data!$E:$E,$B680,data!$H:$H,ПФ2026!R$5)</f>
        <v>0</v>
      </c>
      <c r="S680" s="29">
        <f>SUMIFS(data!$G:$G,data!$C:$C,$B$668,data!$D:$D,$B$679,data!$F:$F,S$4,data!$E:$E,$B680,data!$H:$H,ПФ2026!S$5)</f>
        <v>-74564889.53081733</v>
      </c>
      <c r="T680" s="30">
        <f>SUMIFS(data!$G:$G,data!$C:$C,$B$668,data!$D:$D,$B$679,data!$F:$F,S$4,data!$E:$E,$B680,data!$H:$H,ПФ2026!T$5)</f>
        <v>0</v>
      </c>
      <c r="U680" s="28">
        <f>SUMIFS(data!$G:$G,data!$C:$C,$B$668,data!$D:$D,$B$679,data!$F:$F,U$4,data!$E:$E,$B680,data!$H:$H,ПФ2026!U$5)</f>
        <v>-56175836.41107098</v>
      </c>
      <c r="V680" s="29">
        <f>SUMIFS(data!$G:$G,data!$C:$C,$B$668,data!$D:$D,$B$679,data!$F:$F,U$4,data!$E:$E,$B680,data!$H:$H,ПФ2026!V$5)</f>
        <v>0</v>
      </c>
      <c r="W680" s="29">
        <f>SUMIFS(data!$G:$G,data!$C:$C,$B$668,data!$D:$D,$B$679,data!$F:$F,W$4,data!$E:$E,$B680,data!$H:$H,ПФ2026!W$5)</f>
        <v>-43512293.329298884</v>
      </c>
      <c r="X680" s="29">
        <f>SUMIFS(data!$G:$G,data!$C:$C,$B$668,data!$D:$D,$B$679,data!$F:$F,W$4,data!$E:$E,$B680,data!$H:$H,ПФ2026!X$5)</f>
        <v>0</v>
      </c>
      <c r="Y680" s="29">
        <f>SUMIFS(data!$G:$G,data!$C:$C,$B$668,data!$D:$D,$B$679,data!$F:$F,Y$4,data!$E:$E,$B680,data!$H:$H,ПФ2026!Y$5)</f>
        <v>-39744431.4484502</v>
      </c>
      <c r="Z680" s="30">
        <f>SUMIFS(data!$G:$G,data!$C:$C,$B$668,data!$D:$D,$B$679,data!$F:$F,Y$4,data!$E:$E,$B680,data!$H:$H,ПФ2026!Z$5)</f>
        <v>0</v>
      </c>
      <c r="AA680" s="46">
        <f>SUM(C680,E680,G680,I680,K680,M680,O741,O680,Q680,S680,Y680,W680,U680)</f>
        <v>-810962881.39756453</v>
      </c>
      <c r="AB680" s="25">
        <f t="shared" si="209"/>
        <v>-237868769.46000001</v>
      </c>
      <c r="AC680" s="31">
        <f t="shared" si="201"/>
        <v>0.293316469737889</v>
      </c>
    </row>
    <row r="681" spans="2:29" s="36" customFormat="1" ht="14.25" collapsed="1" x14ac:dyDescent="0.35">
      <c r="B681" s="22" t="s">
        <v>113</v>
      </c>
      <c r="C681" s="32">
        <f t="shared" ref="C681:Z681" si="213">SUM(C682)</f>
        <v>-1084232</v>
      </c>
      <c r="D681" s="70">
        <f t="shared" si="213"/>
        <v>-724441.59999999998</v>
      </c>
      <c r="E681" s="70">
        <f t="shared" si="213"/>
        <v>-1211767.98</v>
      </c>
      <c r="F681" s="70">
        <f t="shared" si="213"/>
        <v>-1061601.7</v>
      </c>
      <c r="G681" s="70">
        <f t="shared" si="213"/>
        <v>-1145373.3700000001</v>
      </c>
      <c r="H681" s="34">
        <f t="shared" si="213"/>
        <v>-1393786.13</v>
      </c>
      <c r="I681" s="70">
        <f t="shared" si="213"/>
        <v>-1199771.1500000001</v>
      </c>
      <c r="J681" s="33">
        <f t="shared" si="213"/>
        <v>-1435109.68</v>
      </c>
      <c r="K681" s="33">
        <f t="shared" si="213"/>
        <v>-1161982.1599999999</v>
      </c>
      <c r="L681" s="33">
        <f t="shared" si="213"/>
        <v>-1433937.74</v>
      </c>
      <c r="M681" s="33">
        <f t="shared" si="213"/>
        <v>-1096651.98</v>
      </c>
      <c r="N681" s="34">
        <f t="shared" si="213"/>
        <v>-1755572.08</v>
      </c>
      <c r="O681" s="32">
        <f t="shared" si="213"/>
        <v>-1059926.55</v>
      </c>
      <c r="P681" s="33">
        <f t="shared" si="213"/>
        <v>0</v>
      </c>
      <c r="Q681" s="33">
        <f t="shared" si="213"/>
        <v>-1048612.58</v>
      </c>
      <c r="R681" s="33">
        <f t="shared" si="213"/>
        <v>0</v>
      </c>
      <c r="S681" s="33">
        <f t="shared" si="213"/>
        <v>-1010821.8300000001</v>
      </c>
      <c r="T681" s="34">
        <f t="shared" si="213"/>
        <v>0</v>
      </c>
      <c r="U681" s="32">
        <f t="shared" si="213"/>
        <v>-996320.72000000009</v>
      </c>
      <c r="V681" s="33">
        <f t="shared" si="213"/>
        <v>0</v>
      </c>
      <c r="W681" s="33">
        <f t="shared" si="213"/>
        <v>-890795.23</v>
      </c>
      <c r="X681" s="33">
        <f t="shared" si="213"/>
        <v>0</v>
      </c>
      <c r="Y681" s="33">
        <f t="shared" si="213"/>
        <v>-876293.24</v>
      </c>
      <c r="Z681" s="34">
        <f t="shared" si="213"/>
        <v>0</v>
      </c>
      <c r="AA681" s="23">
        <f>SUM(C681,E681,G681,I681,K681,M681,O742,O681,Q681,S681,Y681,W681,U681)</f>
        <v>-12782548.790000001</v>
      </c>
      <c r="AB681" s="25">
        <f t="shared" si="209"/>
        <v>-7804448.9299999997</v>
      </c>
      <c r="AC681" s="26">
        <f t="shared" si="201"/>
        <v>0.61055498854074775</v>
      </c>
    </row>
    <row r="682" spans="2:29" ht="16.5" hidden="1" outlineLevel="1" x14ac:dyDescent="0.35">
      <c r="B682" s="37" t="s">
        <v>113</v>
      </c>
      <c r="C682" s="28">
        <f>SUMIFS(data!$G:$G,data!$C:$C,$B$668,data!$D:$D,$B$681,data!$F:$F,C$4,data!$E:$E,$B682,data!$H:$H,ПФ2026!C$5)</f>
        <v>-1084232</v>
      </c>
      <c r="D682" s="29">
        <f>SUMIFS(data!$G:$G,data!$C:$C,$B$668,data!$D:$D,$B$681,data!$F:$F,C$4,data!$E:$E,$B682,data!$H:$H,ПФ2026!D$5)</f>
        <v>-724441.59999999998</v>
      </c>
      <c r="E682" s="29">
        <f>SUMIFS(data!$G:$G,data!$C:$C,$B$668,data!$D:$D,$B$681,data!$F:$F,E$4,data!$E:$E,$B682,data!$H:$H,ПФ2026!E$5)</f>
        <v>-1211767.98</v>
      </c>
      <c r="F682" s="29">
        <f>SUMIFS(data!$G:$G,data!$C:$C,$B$668,data!$D:$D,$B$681,data!$F:$F,E$4,data!$E:$E,$B682,data!$H:$H,ПФ2026!F$5)</f>
        <v>-1061601.7</v>
      </c>
      <c r="G682" s="29">
        <f>SUMIFS(data!$G:$G,data!$C:$C,$B$668,data!$D:$D,$B$681,data!$F:$F,G$4,data!$E:$E,$B682,data!$H:$H,ПФ2026!G$5)</f>
        <v>-1145373.3700000001</v>
      </c>
      <c r="H682" s="30">
        <f>SUMIFS(data!$G:$G,data!$C:$C,$B$668,data!$D:$D,$B$681,data!$F:$F,G$4,data!$E:$E,$B682,data!$H:$H,ПФ2026!H$5)</f>
        <v>-1393786.13</v>
      </c>
      <c r="I682" s="29">
        <f>SUMIFS(data!$G:$G,data!$C:$C,$B$668,data!$D:$D,$B$681,data!$F:$F,I$4,data!$E:$E,$B682,data!$H:$H,ПФ2026!I$5)</f>
        <v>-1199771.1500000001</v>
      </c>
      <c r="J682" s="29">
        <f>SUMIFS(data!$G:$G,data!$C:$C,$B$668,data!$D:$D,$B$681,data!$F:$F,I$4,data!$E:$E,$B682,data!$H:$H,ПФ2026!J$5)</f>
        <v>-1435109.68</v>
      </c>
      <c r="K682" s="29">
        <f>SUMIFS(data!$G:$G,data!$C:$C,$B$668,data!$D:$D,$B$681,data!$F:$F,K$4,data!$E:$E,$B682,data!$H:$H,ПФ2026!K$5)</f>
        <v>-1161982.1599999999</v>
      </c>
      <c r="L682" s="29">
        <f>SUMIFS(data!$G:$G,data!$C:$C,$B$668,data!$D:$D,$B$681,data!$F:$F,K$4,data!$E:$E,$B682,data!$H:$H,ПФ2026!L$5)</f>
        <v>-1433937.74</v>
      </c>
      <c r="M682" s="29">
        <f>SUMIFS(data!$G:$G,data!$C:$C,$B$668,data!$D:$D,$B$681,data!$F:$F,M$4,data!$E:$E,$B682,data!$H:$H,ПФ2026!M$5)</f>
        <v>-1096651.98</v>
      </c>
      <c r="N682" s="30">
        <f>SUMIFS(data!$G:$G,data!$C:$C,$B$668,data!$D:$D,$B$681,data!$F:$F,M$4,data!$E:$E,$B682,data!$H:$H,ПФ2026!N$5)</f>
        <v>-1755572.08</v>
      </c>
      <c r="O682" s="28">
        <f>SUMIFS(data!$G:$G,data!$C:$C,$B$668,data!$D:$D,$B$681,data!$F:$F,O$4,data!$E:$E,$B682,data!$H:$H,ПФ2026!O$5)</f>
        <v>-1059926.55</v>
      </c>
      <c r="P682" s="29">
        <f>SUMIFS(data!$G:$G,data!$C:$C,$B$668,data!$D:$D,$B$681,data!$F:$F,O$4,data!$E:$E,$B682,data!$H:$H,ПФ2026!P$5)</f>
        <v>0</v>
      </c>
      <c r="Q682" s="29">
        <f>SUMIFS(data!$G:$G,data!$C:$C,$B$668,data!$D:$D,$B$681,data!$F:$F,Q$4,data!$E:$E,$B682,data!$H:$H,ПФ2026!Q$5)</f>
        <v>-1048612.58</v>
      </c>
      <c r="R682" s="29">
        <f>SUMIFS(data!$G:$G,data!$C:$C,$B$668,data!$D:$D,$B$681,data!$F:$F,Q$4,data!$E:$E,$B682,data!$H:$H,ПФ2026!R$5)</f>
        <v>0</v>
      </c>
      <c r="S682" s="29">
        <f>SUMIFS(data!$G:$G,data!$C:$C,$B$668,data!$D:$D,$B$681,data!$F:$F,S$4,data!$E:$E,$B682,data!$H:$H,ПФ2026!S$5)</f>
        <v>-1010821.8300000001</v>
      </c>
      <c r="T682" s="30">
        <f>SUMIFS(data!$G:$G,data!$C:$C,$B$668,data!$D:$D,$B$681,data!$F:$F,S$4,data!$E:$E,$B682,data!$H:$H,ПФ2026!T$5)</f>
        <v>0</v>
      </c>
      <c r="U682" s="28">
        <f>SUMIFS(data!$G:$G,data!$C:$C,$B$668,data!$D:$D,$B$681,data!$F:$F,U$4,data!$E:$E,$B682,data!$H:$H,ПФ2026!U$5)</f>
        <v>-996320.72000000009</v>
      </c>
      <c r="V682" s="29">
        <f>SUMIFS(data!$G:$G,data!$C:$C,$B$668,data!$D:$D,$B$681,data!$F:$F,U$4,data!$E:$E,$B682,data!$H:$H,ПФ2026!V$5)</f>
        <v>0</v>
      </c>
      <c r="W682" s="29">
        <f>SUMIFS(data!$G:$G,data!$C:$C,$B$668,data!$D:$D,$B$681,data!$F:$F,W$4,data!$E:$E,$B682,data!$H:$H,ПФ2026!W$5)</f>
        <v>-890795.23</v>
      </c>
      <c r="X682" s="29">
        <f>SUMIFS(data!$G:$G,data!$C:$C,$B$668,data!$D:$D,$B$681,data!$F:$F,W$4,data!$E:$E,$B682,data!$H:$H,ПФ2026!X$5)</f>
        <v>0</v>
      </c>
      <c r="Y682" s="29">
        <f>SUMIFS(data!$G:$G,data!$C:$C,$B$668,data!$D:$D,$B$681,data!$F:$F,Y$4,data!$E:$E,$B682,data!$H:$H,ПФ2026!Y$5)</f>
        <v>-876293.24</v>
      </c>
      <c r="Z682" s="30">
        <f>SUMIFS(data!$G:$G,data!$C:$C,$B$668,data!$D:$D,$B$681,data!$F:$F,Y$4,data!$E:$E,$B682,data!$H:$H,ПФ2026!Z$5)</f>
        <v>0</v>
      </c>
      <c r="AA682" s="46">
        <f>SUM(C682,E682,G682,I682,K682,M682,O743,O682,Q682,S682,Y682,W682,U682)</f>
        <v>-12782548.790000001</v>
      </c>
      <c r="AB682" s="25">
        <f t="shared" si="209"/>
        <v>-7804448.9299999997</v>
      </c>
      <c r="AC682" s="31">
        <f t="shared" si="201"/>
        <v>0.61055498854074775</v>
      </c>
    </row>
    <row r="683" spans="2:29" s="36" customFormat="1" ht="14.25" collapsed="1" x14ac:dyDescent="0.35">
      <c r="B683" s="22" t="s">
        <v>114</v>
      </c>
      <c r="C683" s="32">
        <f t="shared" ref="C683:O683" si="214">SUM(C684:C688)</f>
        <v>-600000</v>
      </c>
      <c r="D683" s="70">
        <f t="shared" ref="D683:J683" si="215">SUM(D684:D688)</f>
        <v>2837959.76</v>
      </c>
      <c r="E683" s="70">
        <f t="shared" si="215"/>
        <v>-600000</v>
      </c>
      <c r="F683" s="70">
        <f t="shared" si="215"/>
        <v>-5421676.3800000008</v>
      </c>
      <c r="G683" s="70">
        <f t="shared" si="215"/>
        <v>-600000</v>
      </c>
      <c r="H683" s="34">
        <f t="shared" si="215"/>
        <v>625485.06000000006</v>
      </c>
      <c r="I683" s="70">
        <f t="shared" si="214"/>
        <v>-600000</v>
      </c>
      <c r="J683" s="33">
        <f t="shared" si="215"/>
        <v>2019056.4299999997</v>
      </c>
      <c r="K683" s="33">
        <f t="shared" si="214"/>
        <v>-600000</v>
      </c>
      <c r="L683" s="33">
        <f t="shared" si="214"/>
        <v>-3738522.8200000022</v>
      </c>
      <c r="M683" s="33">
        <f t="shared" si="214"/>
        <v>-600000</v>
      </c>
      <c r="N683" s="34">
        <f t="shared" si="214"/>
        <v>3877254.8800000004</v>
      </c>
      <c r="O683" s="32">
        <f t="shared" si="214"/>
        <v>-600000</v>
      </c>
      <c r="P683" s="33">
        <f t="shared" ref="P683:Z683" si="216">SUM(P684:P688)</f>
        <v>0</v>
      </c>
      <c r="Q683" s="33">
        <f t="shared" si="216"/>
        <v>-600000</v>
      </c>
      <c r="R683" s="33">
        <f t="shared" si="216"/>
        <v>0</v>
      </c>
      <c r="S683" s="33">
        <f t="shared" si="216"/>
        <v>-600000</v>
      </c>
      <c r="T683" s="34">
        <f t="shared" si="216"/>
        <v>0</v>
      </c>
      <c r="U683" s="32">
        <f t="shared" si="216"/>
        <v>-600000</v>
      </c>
      <c r="V683" s="33">
        <f t="shared" si="216"/>
        <v>0</v>
      </c>
      <c r="W683" s="33">
        <f t="shared" si="216"/>
        <v>-600000</v>
      </c>
      <c r="X683" s="33">
        <f t="shared" si="216"/>
        <v>0</v>
      </c>
      <c r="Y683" s="33">
        <f t="shared" si="216"/>
        <v>-600000</v>
      </c>
      <c r="Z683" s="34">
        <f t="shared" si="216"/>
        <v>0</v>
      </c>
      <c r="AA683" s="23">
        <f>SUM(C683,E683,G683,I683,K683,M683,O744,O683,Q683,S683,Y683,W683,U683)</f>
        <v>-7200400</v>
      </c>
      <c r="AB683" s="25">
        <f t="shared" si="209"/>
        <v>199556.92999999691</v>
      </c>
      <c r="AC683" s="26">
        <f t="shared" si="201"/>
        <v>-2.7714700572190006E-2</v>
      </c>
    </row>
    <row r="684" spans="2:29" ht="16.5" hidden="1" outlineLevel="1" x14ac:dyDescent="0.35">
      <c r="B684" s="37" t="s">
        <v>193</v>
      </c>
      <c r="C684" s="28">
        <f>SUMIFS(data!$G:$G,data!$C:$C,$B$668,data!$D:$D,$B$683,data!$F:$F,C$4,data!$E:$E,$B684,data!$H:$H,ПФ2026!C$5)</f>
        <v>0</v>
      </c>
      <c r="D684" s="29">
        <f>SUMIFS(data!$G:$G,data!$C:$C,$B$668,data!$D:$D,$B$683,data!$F:$F,C$4,data!$E:$E,$B684,data!$H:$H,ПФ2026!D$5)</f>
        <v>-10833.7</v>
      </c>
      <c r="E684" s="29">
        <f>SUMIFS(data!$G:$G,data!$C:$C,$B$668,data!$D:$D,$B$683,data!$F:$F,E$4,data!$E:$E,$B684,data!$H:$H,ПФ2026!E$5)</f>
        <v>0</v>
      </c>
      <c r="F684" s="29">
        <f>SUMIFS(data!$G:$G,data!$C:$C,$B$668,data!$D:$D,$B$683,data!$F:$F,E$4,data!$E:$E,$B684,data!$H:$H,ПФ2026!F$5)</f>
        <v>-40142.49</v>
      </c>
      <c r="G684" s="29">
        <f>SUMIFS(data!$G:$G,data!$C:$C,$B$668,data!$D:$D,$B$683,data!$F:$F,G$4,data!$E:$E,$B684,data!$H:$H,ПФ2026!G$5)</f>
        <v>0</v>
      </c>
      <c r="H684" s="30">
        <f>SUMIFS(data!$G:$G,data!$C:$C,$B$668,data!$D:$D,$B$683,data!$F:$F,G$4,data!$E:$E,$B684,data!$H:$H,ПФ2026!H$5)</f>
        <v>-10455.5</v>
      </c>
      <c r="I684" s="29">
        <f>SUMIFS(data!$G:$G,data!$C:$C,$B$668,data!$D:$D,$B$683,data!$F:$F,I$4,data!$E:$E,$B684,data!$H:$H,ПФ2026!I$5)</f>
        <v>0</v>
      </c>
      <c r="J684" s="29">
        <f>SUMIFS(data!$G:$G,data!$C:$C,$B$668,data!$D:$D,$B$683,data!$F:$F,I$4,data!$E:$E,$B684,data!$H:$H,ПФ2026!J$5)</f>
        <v>-58354.54</v>
      </c>
      <c r="K684" s="29">
        <f>SUMIFS(data!$G:$G,data!$C:$C,$B$668,data!$D:$D,$B$683,data!$F:$F,K$4,data!$E:$E,$B684,data!$H:$H,ПФ2026!K$5)</f>
        <v>0</v>
      </c>
      <c r="L684" s="29">
        <f>SUMIFS(data!$G:$G,data!$C:$C,$B$668,data!$D:$D,$B$683,data!$F:$F,K$4,data!$E:$E,$B684,data!$H:$H,ПФ2026!L$5)</f>
        <v>-13242189.960000001</v>
      </c>
      <c r="M684" s="29">
        <f>SUMIFS(data!$G:$G,data!$C:$C,$B$668,data!$D:$D,$B$683,data!$F:$F,M$4,data!$E:$E,$B684,data!$H:$H,ПФ2026!M$5)</f>
        <v>0</v>
      </c>
      <c r="N684" s="30">
        <f>SUMIFS(data!$G:$G,data!$C:$C,$B$668,data!$D:$D,$B$683,data!$F:$F,M$4,data!$E:$E,$B684,data!$H:$H,ПФ2026!N$5)</f>
        <v>-13379.6</v>
      </c>
      <c r="O684" s="28">
        <f>SUMIFS(data!$G:$G,data!$C:$C,$B$668,data!$D:$D,$B$683,data!$F:$F,O$4,data!$E:$E,$B684,data!$H:$H,ПФ2026!O$5)</f>
        <v>0</v>
      </c>
      <c r="P684" s="29">
        <f>SUMIFS(data!$G:$G,data!$C:$C,$B$668,data!$D:$D,$B$683,data!$F:$F,O$4,data!$E:$E,$B684,data!$H:$H,ПФ2026!P$5)</f>
        <v>0</v>
      </c>
      <c r="Q684" s="29">
        <f>SUMIFS(data!$G:$G,data!$C:$C,$B$668,data!$D:$D,$B$683,data!$F:$F,Q$4,data!$E:$E,$B684,data!$H:$H,ПФ2026!Q$5)</f>
        <v>0</v>
      </c>
      <c r="R684" s="29">
        <f>SUMIFS(data!$G:$G,data!$C:$C,$B$668,data!$D:$D,$B$683,data!$F:$F,Q$4,data!$E:$E,$B684,data!$H:$H,ПФ2026!R$5)</f>
        <v>0</v>
      </c>
      <c r="S684" s="29">
        <f>SUMIFS(data!$G:$G,data!$C:$C,$B$668,data!$D:$D,$B$683,data!$F:$F,S$4,data!$E:$E,$B684,data!$H:$H,ПФ2026!S$5)</f>
        <v>0</v>
      </c>
      <c r="T684" s="30">
        <f>SUMIFS(data!$G:$G,data!$C:$C,$B$668,data!$D:$D,$B$683,data!$F:$F,S$4,data!$E:$E,$B684,data!$H:$H,ПФ2026!T$5)</f>
        <v>0</v>
      </c>
      <c r="U684" s="28">
        <f>SUMIFS(data!$G:$G,data!$C:$C,$B$668,data!$D:$D,$B$683,data!$F:$F,U$4,data!$E:$E,$B684,data!$H:$H,ПФ2026!U$5)</f>
        <v>0</v>
      </c>
      <c r="V684" s="29">
        <f>SUMIFS(data!$G:$G,data!$C:$C,$B$668,data!$D:$D,$B$683,data!$F:$F,U$4,data!$E:$E,$B684,data!$H:$H,ПФ2026!V$5)</f>
        <v>0</v>
      </c>
      <c r="W684" s="29">
        <f>SUMIFS(data!$G:$G,data!$C:$C,$B$668,data!$D:$D,$B$683,data!$F:$F,W$4,data!$E:$E,$B684,data!$H:$H,ПФ2026!W$5)</f>
        <v>0</v>
      </c>
      <c r="X684" s="29">
        <f>SUMIFS(data!$G:$G,data!$C:$C,$B$668,data!$D:$D,$B$683,data!$F:$F,W$4,data!$E:$E,$B684,data!$H:$H,ПФ2026!X$5)</f>
        <v>0</v>
      </c>
      <c r="Y684" s="29">
        <f>SUMIFS(data!$G:$G,data!$C:$C,$B$668,data!$D:$D,$B$683,data!$F:$F,Y$4,data!$E:$E,$B684,data!$H:$H,ПФ2026!Y$5)</f>
        <v>0</v>
      </c>
      <c r="Z684" s="30">
        <f>SUMIFS(data!$G:$G,data!$C:$C,$B$668,data!$D:$D,$B$683,data!$F:$F,Y$4,data!$E:$E,$B684,data!$H:$H,ПФ2026!Z$5)</f>
        <v>0</v>
      </c>
      <c r="AA684" s="23">
        <f>SUM(C684,E684,G684,I684,K684,M684,O745,O684,Q684,S684,Y684,W684,U684)</f>
        <v>0</v>
      </c>
      <c r="AB684" s="25">
        <f t="shared" si="209"/>
        <v>-13375355.790000001</v>
      </c>
      <c r="AC684" s="31">
        <f t="shared" si="201"/>
        <v>0</v>
      </c>
    </row>
    <row r="685" spans="2:29" ht="16.5" hidden="1" outlineLevel="1" x14ac:dyDescent="0.35">
      <c r="B685" s="37" t="s">
        <v>192</v>
      </c>
      <c r="C685" s="28">
        <f>SUMIFS(data!$G:$G,data!$C:$C,$B$668,data!$D:$D,$B$683,data!$F:$F,C$4,data!$E:$E,$B685,data!$H:$H,ПФ2026!C$5)</f>
        <v>0</v>
      </c>
      <c r="D685" s="29">
        <f>SUMIFS(data!$G:$G,data!$C:$C,$B$668,data!$D:$D,$B$683,data!$F:$F,C$4,data!$E:$E,$B685,data!$H:$H,ПФ2026!D$5)</f>
        <v>-541655.25</v>
      </c>
      <c r="E685" s="29">
        <f>SUMIFS(data!$G:$G,data!$C:$C,$B$668,data!$D:$D,$B$683,data!$F:$F,E$4,data!$E:$E,$B685,data!$H:$H,ПФ2026!E$5)</f>
        <v>0</v>
      </c>
      <c r="F685" s="29">
        <f>SUMIFS(data!$G:$G,data!$C:$C,$B$668,data!$D:$D,$B$683,data!$F:$F,E$4,data!$E:$E,$B685,data!$H:$H,ПФ2026!F$5)</f>
        <v>-640758.94999999995</v>
      </c>
      <c r="G685" s="29">
        <f>SUMIFS(data!$G:$G,data!$C:$C,$B$668,data!$D:$D,$B$683,data!$F:$F,G$4,data!$E:$E,$B685,data!$H:$H,ПФ2026!G$5)</f>
        <v>0</v>
      </c>
      <c r="H685" s="30">
        <f>SUMIFS(data!$G:$G,data!$C:$C,$B$668,data!$D:$D,$B$683,data!$F:$F,G$4,data!$E:$E,$B685,data!$H:$H,ПФ2026!H$5)</f>
        <v>-91274.229999999981</v>
      </c>
      <c r="I685" s="29">
        <f>SUMIFS(data!$G:$G,data!$C:$C,$B$668,data!$D:$D,$B$683,data!$F:$F,I$4,data!$E:$E,$B685,data!$H:$H,ПФ2026!I$5)</f>
        <v>0</v>
      </c>
      <c r="J685" s="29">
        <f>SUMIFS(data!$G:$G,data!$C:$C,$B$668,data!$D:$D,$B$683,data!$F:$F,I$4,data!$E:$E,$B685,data!$H:$H,ПФ2026!J$5)</f>
        <v>24792.169999999984</v>
      </c>
      <c r="K685" s="29">
        <f>SUMIFS(data!$G:$G,data!$C:$C,$B$668,data!$D:$D,$B$683,data!$F:$F,K$4,data!$E:$E,$B685,data!$H:$H,ПФ2026!K$5)</f>
        <v>0</v>
      </c>
      <c r="L685" s="29">
        <f>SUMIFS(data!$G:$G,data!$C:$C,$B$668,data!$D:$D,$B$683,data!$F:$F,K$4,data!$E:$E,$B685,data!$H:$H,ПФ2026!L$5)</f>
        <v>-53476.420000000042</v>
      </c>
      <c r="M685" s="29">
        <f>SUMIFS(data!$G:$G,data!$C:$C,$B$668,data!$D:$D,$B$683,data!$F:$F,M$4,data!$E:$E,$B685,data!$H:$H,ПФ2026!M$5)</f>
        <v>0</v>
      </c>
      <c r="N685" s="30">
        <f>SUMIFS(data!$G:$G,data!$C:$C,$B$668,data!$D:$D,$B$683,data!$F:$F,M$4,data!$E:$E,$B685,data!$H:$H,ПФ2026!N$5)</f>
        <v>849231.72</v>
      </c>
      <c r="O685" s="28">
        <f>SUMIFS(data!$G:$G,data!$C:$C,$B$668,data!$D:$D,$B$683,data!$F:$F,O$4,data!$E:$E,$B685,data!$H:$H,ПФ2026!O$5)</f>
        <v>0</v>
      </c>
      <c r="P685" s="29">
        <f>SUMIFS(data!$G:$G,data!$C:$C,$B$668,data!$D:$D,$B$683,data!$F:$F,O$4,data!$E:$E,$B685,data!$H:$H,ПФ2026!P$5)</f>
        <v>0</v>
      </c>
      <c r="Q685" s="29">
        <f>SUMIFS(data!$G:$G,data!$C:$C,$B$668,data!$D:$D,$B$683,data!$F:$F,Q$4,data!$E:$E,$B685,data!$H:$H,ПФ2026!Q$5)</f>
        <v>0</v>
      </c>
      <c r="R685" s="29">
        <f>SUMIFS(data!$G:$G,data!$C:$C,$B$668,data!$D:$D,$B$683,data!$F:$F,Q$4,data!$E:$E,$B685,data!$H:$H,ПФ2026!R$5)</f>
        <v>0</v>
      </c>
      <c r="S685" s="29">
        <f>SUMIFS(data!$G:$G,data!$C:$C,$B$668,data!$D:$D,$B$683,data!$F:$F,S$4,data!$E:$E,$B685,data!$H:$H,ПФ2026!S$5)</f>
        <v>0</v>
      </c>
      <c r="T685" s="30">
        <f>SUMIFS(data!$G:$G,data!$C:$C,$B$668,data!$D:$D,$B$683,data!$F:$F,S$4,data!$E:$E,$B685,data!$H:$H,ПФ2026!T$5)</f>
        <v>0</v>
      </c>
      <c r="U685" s="28">
        <f>SUMIFS(data!$G:$G,data!$C:$C,$B$668,data!$D:$D,$B$683,data!$F:$F,U$4,data!$E:$E,$B685,data!$H:$H,ПФ2026!U$5)</f>
        <v>0</v>
      </c>
      <c r="V685" s="29">
        <f>SUMIFS(data!$G:$G,data!$C:$C,$B$668,data!$D:$D,$B$683,data!$F:$F,U$4,data!$E:$E,$B685,data!$H:$H,ПФ2026!V$5)</f>
        <v>0</v>
      </c>
      <c r="W685" s="29">
        <f>SUMIFS(data!$G:$G,data!$C:$C,$B$668,data!$D:$D,$B$683,data!$F:$F,W$4,data!$E:$E,$B685,data!$H:$H,ПФ2026!W$5)</f>
        <v>0</v>
      </c>
      <c r="X685" s="29">
        <f>SUMIFS(data!$G:$G,data!$C:$C,$B$668,data!$D:$D,$B$683,data!$F:$F,W$4,data!$E:$E,$B685,data!$H:$H,ПФ2026!X$5)</f>
        <v>0</v>
      </c>
      <c r="Y685" s="29">
        <f>SUMIFS(data!$G:$G,data!$C:$C,$B$668,data!$D:$D,$B$683,data!$F:$F,Y$4,data!$E:$E,$B685,data!$H:$H,ПФ2026!Y$5)</f>
        <v>0</v>
      </c>
      <c r="Z685" s="30">
        <f>SUMIFS(data!$G:$G,data!$C:$C,$B$668,data!$D:$D,$B$683,data!$F:$F,Y$4,data!$E:$E,$B685,data!$H:$H,ПФ2026!Z$5)</f>
        <v>0</v>
      </c>
      <c r="AA685" s="23">
        <f>SUM(C685,E685,G685,I685,K685,M685,O746,O685,Q685,S685,Y685,W685,U685)</f>
        <v>-5800</v>
      </c>
      <c r="AB685" s="25">
        <f t="shared" si="209"/>
        <v>-453140.9600000002</v>
      </c>
      <c r="AC685" s="31">
        <f t="shared" si="201"/>
        <v>78.127751724137966</v>
      </c>
    </row>
    <row r="686" spans="2:29" ht="16.5" hidden="1" outlineLevel="1" x14ac:dyDescent="0.35">
      <c r="B686" s="37" t="s">
        <v>199</v>
      </c>
      <c r="C686" s="28">
        <f>SUMIFS(data!$G:$G,data!$C:$C,$B$668,data!$D:$D,$B$683,data!$F:$F,C$4,data!$E:$E,$B686,data!$H:$H,ПФ2026!C$5)</f>
        <v>0</v>
      </c>
      <c r="D686" s="29">
        <f>SUMIFS(data!$G:$G,data!$C:$C,$B$668,data!$D:$D,$B$683,data!$F:$F,C$4,data!$E:$E,$B686,data!$H:$H,ПФ2026!D$5)</f>
        <v>0</v>
      </c>
      <c r="E686" s="29">
        <f>SUMIFS(data!$G:$G,data!$C:$C,$B$668,data!$D:$D,$B$683,data!$F:$F,E$4,data!$E:$E,$B686,data!$H:$H,ПФ2026!E$5)</f>
        <v>0</v>
      </c>
      <c r="F686" s="29">
        <f>SUMIFS(data!$G:$G,data!$C:$C,$B$668,data!$D:$D,$B$683,data!$F:$F,E$4,data!$E:$E,$B686,data!$H:$H,ПФ2026!F$5)</f>
        <v>0</v>
      </c>
      <c r="G686" s="29">
        <f>SUMIFS(data!$G:$G,data!$C:$C,$B$668,data!$D:$D,$B$683,data!$F:$F,G$4,data!$E:$E,$B686,data!$H:$H,ПФ2026!G$5)</f>
        <v>0</v>
      </c>
      <c r="H686" s="30">
        <f>SUMIFS(data!$G:$G,data!$C:$C,$B$668,data!$D:$D,$B$683,data!$F:$F,G$4,data!$E:$E,$B686,data!$H:$H,ПФ2026!H$5)</f>
        <v>743280.31</v>
      </c>
      <c r="I686" s="29">
        <f>SUMIFS(data!$G:$G,data!$C:$C,$B$668,data!$D:$D,$B$683,data!$F:$F,I$4,data!$E:$E,$B686,data!$H:$H,ПФ2026!I$5)</f>
        <v>0</v>
      </c>
      <c r="J686" s="29">
        <f>SUMIFS(data!$G:$G,data!$C:$C,$B$668,data!$D:$D,$B$683,data!$F:$F,I$4,data!$E:$E,$B686,data!$H:$H,ПФ2026!J$5)</f>
        <v>0</v>
      </c>
      <c r="K686" s="29">
        <f>SUMIFS(data!$G:$G,data!$C:$C,$B$668,data!$D:$D,$B$683,data!$F:$F,K$4,data!$E:$E,$B686,data!$H:$H,ПФ2026!K$5)</f>
        <v>0</v>
      </c>
      <c r="L686" s="29">
        <f>SUMIFS(data!$G:$G,data!$C:$C,$B$668,data!$D:$D,$B$683,data!$F:$F,K$4,data!$E:$E,$B686,data!$H:$H,ПФ2026!L$5)</f>
        <v>0</v>
      </c>
      <c r="M686" s="29">
        <f>SUMIFS(data!$G:$G,data!$C:$C,$B$668,data!$D:$D,$B$683,data!$F:$F,M$4,data!$E:$E,$B686,data!$H:$H,ПФ2026!M$5)</f>
        <v>0</v>
      </c>
      <c r="N686" s="30">
        <f>SUMIFS(data!$G:$G,data!$C:$C,$B$668,data!$D:$D,$B$683,data!$F:$F,M$4,data!$E:$E,$B686,data!$H:$H,ПФ2026!N$5)</f>
        <v>0</v>
      </c>
      <c r="O686" s="28">
        <f>SUMIFS(data!$G:$G,data!$C:$C,$B$668,data!$D:$D,$B$683,data!$F:$F,O$4,data!$E:$E,$B686,data!$H:$H,ПФ2026!O$5)</f>
        <v>0</v>
      </c>
      <c r="P686" s="29">
        <f>SUMIFS(data!$G:$G,data!$C:$C,$B$668,data!$D:$D,$B$683,data!$F:$F,O$4,data!$E:$E,$B686,data!$H:$H,ПФ2026!P$5)</f>
        <v>0</v>
      </c>
      <c r="Q686" s="29">
        <f>SUMIFS(data!$G:$G,data!$C:$C,$B$668,data!$D:$D,$B$683,data!$F:$F,Q$4,data!$E:$E,$B686,data!$H:$H,ПФ2026!Q$5)</f>
        <v>0</v>
      </c>
      <c r="R686" s="29">
        <f>SUMIFS(data!$G:$G,data!$C:$C,$B$668,data!$D:$D,$B$683,data!$F:$F,Q$4,data!$E:$E,$B686,data!$H:$H,ПФ2026!R$5)</f>
        <v>0</v>
      </c>
      <c r="S686" s="29">
        <f>SUMIFS(data!$G:$G,data!$C:$C,$B$668,data!$D:$D,$B$683,data!$F:$F,S$4,data!$E:$E,$B686,data!$H:$H,ПФ2026!S$5)</f>
        <v>0</v>
      </c>
      <c r="T686" s="30">
        <f>SUMIFS(data!$G:$G,data!$C:$C,$B$668,data!$D:$D,$B$683,data!$F:$F,S$4,data!$E:$E,$B686,data!$H:$H,ПФ2026!T$5)</f>
        <v>0</v>
      </c>
      <c r="U686" s="28">
        <f>SUMIFS(data!$G:$G,data!$C:$C,$B$668,data!$D:$D,$B$683,data!$F:$F,U$4,data!$E:$E,$B686,data!$H:$H,ПФ2026!U$5)</f>
        <v>0</v>
      </c>
      <c r="V686" s="29">
        <f>SUMIFS(data!$G:$G,data!$C:$C,$B$668,data!$D:$D,$B$683,data!$F:$F,U$4,data!$E:$E,$B686,data!$H:$H,ПФ2026!V$5)</f>
        <v>0</v>
      </c>
      <c r="W686" s="29">
        <f>SUMIFS(data!$G:$G,data!$C:$C,$B$668,data!$D:$D,$B$683,data!$F:$F,W$4,data!$E:$E,$B686,data!$H:$H,ПФ2026!W$5)</f>
        <v>0</v>
      </c>
      <c r="X686" s="29">
        <f>SUMIFS(data!$G:$G,data!$C:$C,$B$668,data!$D:$D,$B$683,data!$F:$F,W$4,data!$E:$E,$B686,data!$H:$H,ПФ2026!X$5)</f>
        <v>0</v>
      </c>
      <c r="Y686" s="29">
        <f>SUMIFS(data!$G:$G,data!$C:$C,$B$668,data!$D:$D,$B$683,data!$F:$F,Y$4,data!$E:$E,$B686,data!$H:$H,ПФ2026!Y$5)</f>
        <v>0</v>
      </c>
      <c r="Z686" s="30">
        <f>SUMIFS(data!$G:$G,data!$C:$C,$B$668,data!$D:$D,$B$683,data!$F:$F,Y$4,data!$E:$E,$B686,data!$H:$H,ПФ2026!Z$5)</f>
        <v>0</v>
      </c>
      <c r="AA686" s="23">
        <f>SUM(C686,E686,G686,I686,K686,M686,O747,O686,Q686,S686,Y686,W686,U686)</f>
        <v>229667441.8264268</v>
      </c>
      <c r="AB686" s="25">
        <f t="shared" si="209"/>
        <v>743280.31</v>
      </c>
      <c r="AC686" s="31">
        <f t="shared" si="201"/>
        <v>3.2363329520678891E-3</v>
      </c>
    </row>
    <row r="687" spans="2:29" ht="16.5" hidden="1" outlineLevel="1" x14ac:dyDescent="0.35">
      <c r="B687" s="37" t="s">
        <v>114</v>
      </c>
      <c r="C687" s="28">
        <f>SUMIFS(data!$G:$G,data!$C:$C,$B$668,data!$D:$D,$B$683,data!$F:$F,C$4,data!$E:$E,$B687,data!$H:$H,ПФ2026!C$5)</f>
        <v>-600000</v>
      </c>
      <c r="D687" s="29">
        <f>SUMIFS(data!$G:$G,data!$C:$C,$B$668,data!$D:$D,$B$683,data!$F:$F,C$4,data!$E:$E,$B687,data!$H:$H,ПФ2026!D$5)</f>
        <v>3390448.71</v>
      </c>
      <c r="E687" s="29">
        <f>SUMIFS(data!$G:$G,data!$C:$C,$B$668,data!$D:$D,$B$683,data!$F:$F,E$4,data!$E:$E,$B687,data!$H:$H,ПФ2026!E$5)</f>
        <v>-600000</v>
      </c>
      <c r="F687" s="29">
        <f>SUMIFS(data!$G:$G,data!$C:$C,$B$668,data!$D:$D,$B$683,data!$F:$F,E$4,data!$E:$E,$B687,data!$H:$H,ПФ2026!F$5)</f>
        <v>-4890774.9400000004</v>
      </c>
      <c r="G687" s="29">
        <f>SUMIFS(data!$G:$G,data!$C:$C,$B$668,data!$D:$D,$B$683,data!$F:$F,G$4,data!$E:$E,$B687,data!$H:$H,ПФ2026!G$5)</f>
        <v>-600000</v>
      </c>
      <c r="H687" s="30">
        <f>SUMIFS(data!$G:$G,data!$C:$C,$B$668,data!$D:$D,$B$683,data!$F:$F,G$4,data!$E:$E,$B687,data!$H:$H,ПФ2026!H$5)</f>
        <v>-16065.520000000015</v>
      </c>
      <c r="I687" s="29">
        <f>SUMIFS(data!$G:$G,data!$C:$C,$B$668,data!$D:$D,$B$683,data!$F:$F,I$4,data!$E:$E,$B687,data!$H:$H,ПФ2026!I$5)</f>
        <v>-600000</v>
      </c>
      <c r="J687" s="29">
        <f>SUMIFS(data!$G:$G,data!$C:$C,$B$668,data!$D:$D,$B$683,data!$F:$F,I$4,data!$E:$E,$B687,data!$H:$H,ПФ2026!J$5)</f>
        <v>2052618.7999999998</v>
      </c>
      <c r="K687" s="29">
        <f>SUMIFS(data!$G:$G,data!$C:$C,$B$668,data!$D:$D,$B$683,data!$F:$F,K$4,data!$E:$E,$B687,data!$H:$H,ПФ2026!K$5)</f>
        <v>-600000</v>
      </c>
      <c r="L687" s="29">
        <f>SUMIFS(data!$G:$G,data!$C:$C,$B$668,data!$D:$D,$B$683,data!$F:$F,K$4,data!$E:$E,$B687,data!$H:$H,ПФ2026!L$5)</f>
        <v>9466143.5599999987</v>
      </c>
      <c r="M687" s="29">
        <f>SUMIFS(data!$G:$G,data!$C:$C,$B$668,data!$D:$D,$B$683,data!$F:$F,M$4,data!$E:$E,$B687,data!$H:$H,ПФ2026!M$5)</f>
        <v>-600000</v>
      </c>
      <c r="N687" s="30">
        <f>SUMIFS(data!$G:$G,data!$C:$C,$B$668,data!$D:$D,$B$683,data!$F:$F,M$4,data!$E:$E,$B687,data!$H:$H,ПФ2026!N$5)</f>
        <v>2082092.7600000002</v>
      </c>
      <c r="O687" s="28">
        <f>SUMIFS(data!$G:$G,data!$C:$C,$B$668,data!$D:$D,$B$683,data!$F:$F,O$4,data!$E:$E,$B687,data!$H:$H,ПФ2026!O$5)</f>
        <v>-600000</v>
      </c>
      <c r="P687" s="29">
        <f>SUMIFS(data!$G:$G,data!$C:$C,$B$668,data!$D:$D,$B$683,data!$F:$F,O$4,data!$E:$E,$B687,data!$H:$H,ПФ2026!P$5)</f>
        <v>0</v>
      </c>
      <c r="Q687" s="29">
        <f>SUMIFS(data!$G:$G,data!$C:$C,$B$668,data!$D:$D,$B$683,data!$F:$F,Q$4,data!$E:$E,$B687,data!$H:$H,ПФ2026!Q$5)</f>
        <v>-600000</v>
      </c>
      <c r="R687" s="29">
        <f>SUMIFS(data!$G:$G,data!$C:$C,$B$668,data!$D:$D,$B$683,data!$F:$F,Q$4,data!$E:$E,$B687,data!$H:$H,ПФ2026!R$5)</f>
        <v>0</v>
      </c>
      <c r="S687" s="29">
        <f>SUMIFS(data!$G:$G,data!$C:$C,$B$668,data!$D:$D,$B$683,data!$F:$F,S$4,data!$E:$E,$B687,data!$H:$H,ПФ2026!S$5)</f>
        <v>-600000</v>
      </c>
      <c r="T687" s="30">
        <f>SUMIFS(data!$G:$G,data!$C:$C,$B$668,data!$D:$D,$B$683,data!$F:$F,S$4,data!$E:$E,$B687,data!$H:$H,ПФ2026!T$5)</f>
        <v>0</v>
      </c>
      <c r="U687" s="28">
        <f>SUMIFS(data!$G:$G,data!$C:$C,$B$668,data!$D:$D,$B$683,data!$F:$F,U$4,data!$E:$E,$B687,data!$H:$H,ПФ2026!U$5)</f>
        <v>-600000</v>
      </c>
      <c r="V687" s="29">
        <f>SUMIFS(data!$G:$G,data!$C:$C,$B$668,data!$D:$D,$B$683,data!$F:$F,U$4,data!$E:$E,$B687,data!$H:$H,ПФ2026!V$5)</f>
        <v>0</v>
      </c>
      <c r="W687" s="29">
        <f>SUMIFS(data!$G:$G,data!$C:$C,$B$668,data!$D:$D,$B$683,data!$F:$F,W$4,data!$E:$E,$B687,data!$H:$H,ПФ2026!W$5)</f>
        <v>-600000</v>
      </c>
      <c r="X687" s="29">
        <f>SUMIFS(data!$G:$G,data!$C:$C,$B$668,data!$D:$D,$B$683,data!$F:$F,W$4,data!$E:$E,$B687,data!$H:$H,ПФ2026!X$5)</f>
        <v>0</v>
      </c>
      <c r="Y687" s="29">
        <f>SUMIFS(data!$G:$G,data!$C:$C,$B$668,data!$D:$D,$B$683,data!$F:$F,Y$4,data!$E:$E,$B687,data!$H:$H,ПФ2026!Y$5)</f>
        <v>-600000</v>
      </c>
      <c r="Z687" s="30">
        <f>SUMIFS(data!$G:$G,data!$C:$C,$B$668,data!$D:$D,$B$683,data!$F:$F,Y$4,data!$E:$E,$B687,data!$H:$H,ПФ2026!Z$5)</f>
        <v>0</v>
      </c>
      <c r="AA687" s="23">
        <f>SUM(C687,E687,G687,I687,K687,M687,O748,O687,Q687,S687,Y687,W687,U687)</f>
        <v>-7200000</v>
      </c>
      <c r="AB687" s="25">
        <f t="shared" si="209"/>
        <v>12084463.369999997</v>
      </c>
      <c r="AC687" s="31">
        <f t="shared" si="201"/>
        <v>-1.6783976902777773</v>
      </c>
    </row>
    <row r="688" spans="2:29" ht="16.5" hidden="1" outlineLevel="1" x14ac:dyDescent="0.35">
      <c r="B688" s="37" t="s">
        <v>172</v>
      </c>
      <c r="C688" s="28">
        <f>SUMIFS(data!$G:$G,data!$C:$C,$B$668,data!$D:$D,$B$683,data!$F:$F,C$4,data!$E:$E,$B688,data!$H:$H,ПФ2026!C$5)</f>
        <v>0</v>
      </c>
      <c r="D688" s="29">
        <f>SUMIFS(data!$G:$G,data!$C:$C,$B$668,data!$D:$D,$B$683,data!$F:$F,C$4,data!$E:$E,$B688,data!$H:$H,ПФ2026!D$5)</f>
        <v>0</v>
      </c>
      <c r="E688" s="29">
        <f>SUMIFS(data!$G:$G,data!$C:$C,$B$668,data!$D:$D,$B$683,data!$F:$F,E$4,data!$E:$E,$B688,data!$H:$H,ПФ2026!E$5)</f>
        <v>0</v>
      </c>
      <c r="F688" s="29">
        <f>SUMIFS(data!$G:$G,data!$C:$C,$B$668,data!$D:$D,$B$683,data!$F:$F,E$4,data!$E:$E,$B688,data!$H:$H,ПФ2026!F$5)</f>
        <v>150000</v>
      </c>
      <c r="G688" s="29">
        <f>SUMIFS(data!$G:$G,data!$C:$C,$B$668,data!$D:$D,$B$683,data!$F:$F,G$4,data!$E:$E,$B688,data!$H:$H,ПФ2026!G$5)</f>
        <v>0</v>
      </c>
      <c r="H688" s="30">
        <f>SUMIFS(data!$G:$G,data!$C:$C,$B$668,data!$D:$D,$B$683,data!$F:$F,G$4,data!$E:$E,$B688,data!$H:$H,ПФ2026!H$5)</f>
        <v>0</v>
      </c>
      <c r="I688" s="29">
        <f>SUMIFS(data!$G:$G,data!$C:$C,$B$668,data!$D:$D,$B$683,data!$F:$F,I$4,data!$E:$E,$B688,data!$H:$H,ПФ2026!I$5)</f>
        <v>0</v>
      </c>
      <c r="J688" s="29">
        <f>SUMIFS(data!$G:$G,data!$C:$C,$B$668,data!$D:$D,$B$683,data!$F:$F,I$4,data!$E:$E,$B688,data!$H:$H,ПФ2026!J$5)</f>
        <v>0</v>
      </c>
      <c r="K688" s="29">
        <f>SUMIFS(data!$G:$G,data!$C:$C,$B$668,data!$D:$D,$B$683,data!$F:$F,K$4,data!$E:$E,$B688,data!$H:$H,ПФ2026!K$5)</f>
        <v>0</v>
      </c>
      <c r="L688" s="29">
        <f>SUMIFS(data!$G:$G,data!$C:$C,$B$668,data!$D:$D,$B$683,data!$F:$F,K$4,data!$E:$E,$B688,data!$H:$H,ПФ2026!L$5)</f>
        <v>91000</v>
      </c>
      <c r="M688" s="29">
        <f>SUMIFS(data!$G:$G,data!$C:$C,$B$668,data!$D:$D,$B$683,data!$F:$F,M$4,data!$E:$E,$B688,data!$H:$H,ПФ2026!M$5)</f>
        <v>0</v>
      </c>
      <c r="N688" s="30">
        <f>SUMIFS(data!$G:$G,data!$C:$C,$B$668,data!$D:$D,$B$683,data!$F:$F,M$4,data!$E:$E,$B688,data!$H:$H,ПФ2026!N$5)</f>
        <v>959310</v>
      </c>
      <c r="O688" s="28">
        <f>SUMIFS(data!$G:$G,data!$C:$C,$B$668,data!$D:$D,$B$683,data!$F:$F,O$4,data!$E:$E,$B688,data!$H:$H,ПФ2026!O$5)</f>
        <v>0</v>
      </c>
      <c r="P688" s="29">
        <f>SUMIFS(data!$G:$G,data!$C:$C,$B$668,data!$D:$D,$B$683,data!$F:$F,O$4,data!$E:$E,$B688,data!$H:$H,ПФ2026!P$5)</f>
        <v>0</v>
      </c>
      <c r="Q688" s="29">
        <f>SUMIFS(data!$G:$G,data!$C:$C,$B$668,data!$D:$D,$B$683,data!$F:$F,Q$4,data!$E:$E,$B688,data!$H:$H,ПФ2026!Q$5)</f>
        <v>0</v>
      </c>
      <c r="R688" s="29">
        <f>SUMIFS(data!$G:$G,data!$C:$C,$B$668,data!$D:$D,$B$683,data!$F:$F,Q$4,data!$E:$E,$B688,data!$H:$H,ПФ2026!R$5)</f>
        <v>0</v>
      </c>
      <c r="S688" s="29">
        <f>SUMIFS(data!$G:$G,data!$C:$C,$B$668,data!$D:$D,$B$683,data!$F:$F,S$4,data!$E:$E,$B688,data!$H:$H,ПФ2026!S$5)</f>
        <v>0</v>
      </c>
      <c r="T688" s="30">
        <f>SUMIFS(data!$G:$G,data!$C:$C,$B$668,data!$D:$D,$B$683,data!$F:$F,S$4,data!$E:$E,$B688,data!$H:$H,ПФ2026!T$5)</f>
        <v>0</v>
      </c>
      <c r="U688" s="28">
        <f>SUMIFS(data!$G:$G,data!$C:$C,$B$668,data!$D:$D,$B$683,data!$F:$F,U$4,data!$E:$E,$B688,data!$H:$H,ПФ2026!U$5)</f>
        <v>0</v>
      </c>
      <c r="V688" s="29">
        <f>SUMIFS(data!$G:$G,data!$C:$C,$B$668,data!$D:$D,$B$683,data!$F:$F,U$4,data!$E:$E,$B688,data!$H:$H,ПФ2026!V$5)</f>
        <v>0</v>
      </c>
      <c r="W688" s="29">
        <f>SUMIFS(data!$G:$G,data!$C:$C,$B$668,data!$D:$D,$B$683,data!$F:$F,W$4,data!$E:$E,$B688,data!$H:$H,ПФ2026!W$5)</f>
        <v>0</v>
      </c>
      <c r="X688" s="29">
        <f>SUMIFS(data!$G:$G,data!$C:$C,$B$668,data!$D:$D,$B$683,data!$F:$F,W$4,data!$E:$E,$B688,data!$H:$H,ПФ2026!X$5)</f>
        <v>0</v>
      </c>
      <c r="Y688" s="29">
        <f>SUMIFS(data!$G:$G,data!$C:$C,$B$668,data!$D:$D,$B$683,data!$F:$F,Y$4,data!$E:$E,$B688,data!$H:$H,ПФ2026!Y$5)</f>
        <v>0</v>
      </c>
      <c r="Z688" s="30">
        <f>SUMIFS(data!$G:$G,data!$C:$C,$B$668,data!$D:$D,$B$683,data!$F:$F,Y$4,data!$E:$E,$B688,data!$H:$H,ПФ2026!Z$5)</f>
        <v>0</v>
      </c>
      <c r="AA688" s="23">
        <f>SUM(C688,E688,G688,I688,K688,M688,O749,O688,Q688,S688,Y688,W688,U688)</f>
        <v>0</v>
      </c>
      <c r="AB688" s="25">
        <f t="shared" si="209"/>
        <v>1200310</v>
      </c>
      <c r="AC688" s="31">
        <f t="shared" si="201"/>
        <v>0</v>
      </c>
    </row>
    <row r="689" spans="2:29" s="36" customFormat="1" ht="14.25" collapsed="1" x14ac:dyDescent="0.35">
      <c r="B689" s="22" t="s">
        <v>121</v>
      </c>
      <c r="C689" s="32">
        <f t="shared" ref="C689:Z689" si="217">SUM(C690)</f>
        <v>-1167254.9163222071</v>
      </c>
      <c r="D689" s="70">
        <f t="shared" si="217"/>
        <v>-1299127.1599999999</v>
      </c>
      <c r="E689" s="70">
        <f t="shared" si="217"/>
        <v>-1181023.8312919769</v>
      </c>
      <c r="F689" s="70">
        <f t="shared" si="217"/>
        <v>-1443528.93</v>
      </c>
      <c r="G689" s="70">
        <f t="shared" si="217"/>
        <v>-1456299.2902028505</v>
      </c>
      <c r="H689" s="34">
        <f t="shared" si="217"/>
        <v>-1823628.85</v>
      </c>
      <c r="I689" s="70">
        <f t="shared" si="217"/>
        <v>-1980966.7411540342</v>
      </c>
      <c r="J689" s="33">
        <f t="shared" si="217"/>
        <v>-2334195.91</v>
      </c>
      <c r="K689" s="33">
        <f t="shared" si="217"/>
        <v>-2175299.3501121639</v>
      </c>
      <c r="L689" s="33">
        <f t="shared" si="217"/>
        <v>-2507157.7799999998</v>
      </c>
      <c r="M689" s="33">
        <f t="shared" si="217"/>
        <v>-2174589.629615895</v>
      </c>
      <c r="N689" s="34">
        <f t="shared" si="217"/>
        <v>-2765380.39</v>
      </c>
      <c r="O689" s="32">
        <f t="shared" si="217"/>
        <v>-2233597.5590181733</v>
      </c>
      <c r="P689" s="33">
        <f t="shared" si="217"/>
        <v>0</v>
      </c>
      <c r="Q689" s="33">
        <f t="shared" si="217"/>
        <v>-2144307.4620001954</v>
      </c>
      <c r="R689" s="33">
        <f t="shared" si="217"/>
        <v>0</v>
      </c>
      <c r="S689" s="33">
        <f t="shared" si="217"/>
        <v>-1756652.2693008627</v>
      </c>
      <c r="T689" s="34">
        <f t="shared" si="217"/>
        <v>0</v>
      </c>
      <c r="U689" s="32">
        <f t="shared" si="217"/>
        <v>-1322557.628884268</v>
      </c>
      <c r="V689" s="33">
        <f t="shared" si="217"/>
        <v>0</v>
      </c>
      <c r="W689" s="33">
        <f t="shared" si="217"/>
        <v>-1209816.8394353371</v>
      </c>
      <c r="X689" s="33">
        <f t="shared" si="217"/>
        <v>0</v>
      </c>
      <c r="Y689" s="33">
        <f t="shared" si="217"/>
        <v>-1199188.9368521462</v>
      </c>
      <c r="Z689" s="34">
        <f t="shared" si="217"/>
        <v>0</v>
      </c>
      <c r="AA689" s="23">
        <f>SUM(C689,E689,G689,I689,K689,M689,O750,O689,Q689,S689,Y689,W689,U689)</f>
        <v>-20001554.454190109</v>
      </c>
      <c r="AB689" s="25">
        <f t="shared" si="209"/>
        <v>-12173019.02</v>
      </c>
      <c r="AC689" s="26">
        <f t="shared" si="201"/>
        <v>0.60860364867541006</v>
      </c>
    </row>
    <row r="690" spans="2:29" hidden="1" outlineLevel="1" x14ac:dyDescent="0.25">
      <c r="B690" s="37" t="s">
        <v>121</v>
      </c>
      <c r="C690" s="28">
        <f>SUMIFS(data!$G:$G,data!$C:$C,$B$668,data!$D:$D,$B$689,data!$F:$F,C$4,data!$E:$E,$B690,data!$H:$H,ПФ2026!C$5)</f>
        <v>-1167254.9163222071</v>
      </c>
      <c r="D690" s="29">
        <f>SUMIFS(data!$G:$G,data!$C:$C,$B$668,data!$D:$D,$B$689,data!$F:$F,C$4,data!$E:$E,$B690,data!$H:$H,ПФ2026!D$5)</f>
        <v>-1299127.1599999999</v>
      </c>
      <c r="E690" s="29">
        <f>SUMIFS(data!$G:$G,data!$C:$C,$B$668,data!$D:$D,$B$689,data!$F:$F,E$4,data!$E:$E,$B690,data!$H:$H,ПФ2026!E$5)</f>
        <v>-1181023.8312919769</v>
      </c>
      <c r="F690" s="29">
        <f>SUMIFS(data!$G:$G,data!$C:$C,$B$668,data!$D:$D,$B$689,data!$F:$F,E$4,data!$E:$E,$B690,data!$H:$H,ПФ2026!F$5)</f>
        <v>-1443528.93</v>
      </c>
      <c r="G690" s="29">
        <f>SUMIFS(data!$G:$G,data!$C:$C,$B$668,data!$D:$D,$B$689,data!$F:$F,G$4,data!$E:$E,$B690,data!$H:$H,ПФ2026!G$5)</f>
        <v>-1456299.2902028505</v>
      </c>
      <c r="H690" s="30">
        <f>SUMIFS(data!$G:$G,data!$C:$C,$B$668,data!$D:$D,$B$689,data!$F:$F,G$4,data!$E:$E,$B690,data!$H:$H,ПФ2026!H$5)</f>
        <v>-1823628.85</v>
      </c>
      <c r="I690" s="29">
        <f>SUMIFS(data!$G:$G,data!$C:$C,$B$668,data!$D:$D,$B$689,data!$F:$F,I$4,data!$E:$E,$B690,data!$H:$H,ПФ2026!I$5)</f>
        <v>-1980966.7411540342</v>
      </c>
      <c r="J690" s="29">
        <f>SUMIFS(data!$G:$G,data!$C:$C,$B$668,data!$D:$D,$B$689,data!$F:$F,I$4,data!$E:$E,$B690,data!$H:$H,ПФ2026!J$5)</f>
        <v>-2334195.91</v>
      </c>
      <c r="K690" s="29">
        <f>SUMIFS(data!$G:$G,data!$C:$C,$B$668,data!$D:$D,$B$689,data!$F:$F,K$4,data!$E:$E,$B690,data!$H:$H,ПФ2026!K$5)</f>
        <v>-2175299.3501121639</v>
      </c>
      <c r="L690" s="29">
        <f>SUMIFS(data!$G:$G,data!$C:$C,$B$668,data!$D:$D,$B$689,data!$F:$F,K$4,data!$E:$E,$B690,data!$H:$H,ПФ2026!L$5)</f>
        <v>-2507157.7799999998</v>
      </c>
      <c r="M690" s="29">
        <f>SUMIFS(data!$G:$G,data!$C:$C,$B$668,data!$D:$D,$B$689,data!$F:$F,M$4,data!$E:$E,$B690,data!$H:$H,ПФ2026!M$5)</f>
        <v>-2174589.629615895</v>
      </c>
      <c r="N690" s="30">
        <f>SUMIFS(data!$G:$G,data!$C:$C,$B$668,data!$D:$D,$B$689,data!$F:$F,M$4,data!$E:$E,$B690,data!$H:$H,ПФ2026!N$5)</f>
        <v>-2765380.39</v>
      </c>
      <c r="O690" s="28">
        <f>SUMIFS(data!$G:$G,data!$C:$C,$B$668,data!$D:$D,$B$689,data!$F:$F,O$4,data!$E:$E,$B690,data!$H:$H,ПФ2026!O$5)</f>
        <v>-2233597.5590181733</v>
      </c>
      <c r="P690" s="29">
        <f>SUMIFS(data!$G:$G,data!$C:$C,$B$668,data!$D:$D,$B$689,data!$F:$F,O$4,data!$E:$E,$B690,data!$H:$H,ПФ2026!P$5)</f>
        <v>0</v>
      </c>
      <c r="Q690" s="29">
        <f>SUMIFS(data!$G:$G,data!$C:$C,$B$668,data!$D:$D,$B$689,data!$F:$F,Q$4,data!$E:$E,$B690,data!$H:$H,ПФ2026!Q$5)</f>
        <v>-2144307.4620001954</v>
      </c>
      <c r="R690" s="29">
        <f>SUMIFS(data!$G:$G,data!$C:$C,$B$668,data!$D:$D,$B$689,data!$F:$F,Q$4,data!$E:$E,$B690,data!$H:$H,ПФ2026!R$5)</f>
        <v>0</v>
      </c>
      <c r="S690" s="29">
        <f>SUMIFS(data!$G:$G,data!$C:$C,$B$668,data!$D:$D,$B$689,data!$F:$F,S$4,data!$E:$E,$B690,data!$H:$H,ПФ2026!S$5)</f>
        <v>-1756652.2693008627</v>
      </c>
      <c r="T690" s="30">
        <f>SUMIFS(data!$G:$G,data!$C:$C,$B$668,data!$D:$D,$B$689,data!$F:$F,S$4,data!$E:$E,$B690,data!$H:$H,ПФ2026!T$5)</f>
        <v>0</v>
      </c>
      <c r="U690" s="28">
        <f>SUMIFS(data!$G:$G,data!$C:$C,$B$668,data!$D:$D,$B$689,data!$F:$F,U$4,data!$E:$E,$B690,data!$H:$H,ПФ2026!U$5)</f>
        <v>-1322557.628884268</v>
      </c>
      <c r="V690" s="29">
        <f>SUMIFS(data!$G:$G,data!$C:$C,$B$668,data!$D:$D,$B$689,data!$F:$F,U$4,data!$E:$E,$B690,data!$H:$H,ПФ2026!V$5)</f>
        <v>0</v>
      </c>
      <c r="W690" s="29">
        <f>SUMIFS(data!$G:$G,data!$C:$C,$B$668,data!$D:$D,$B$689,data!$F:$F,W$4,data!$E:$E,$B690,data!$H:$H,ПФ2026!W$5)</f>
        <v>-1209816.8394353371</v>
      </c>
      <c r="X690" s="29">
        <f>SUMIFS(data!$G:$G,data!$C:$C,$B$668,data!$D:$D,$B$689,data!$F:$F,W$4,data!$E:$E,$B690,data!$H:$H,ПФ2026!X$5)</f>
        <v>0</v>
      </c>
      <c r="Y690" s="29">
        <f>SUMIFS(data!$G:$G,data!$C:$C,$B$668,data!$D:$D,$B$689,data!$F:$F,Y$4,data!$E:$E,$B690,data!$H:$H,ПФ2026!Y$5)</f>
        <v>-1199188.9368521462</v>
      </c>
      <c r="Z690" s="30">
        <f>SUMIFS(data!$G:$G,data!$C:$C,$B$668,data!$D:$D,$B$689,data!$F:$F,Y$4,data!$E:$E,$B690,data!$H:$H,ПФ2026!Z$5)</f>
        <v>0</v>
      </c>
      <c r="AA690" s="28">
        <f t="shared" ref="AA690:AB690" si="218">SUM(C690,E690,G690,I690,K690,M690,O752,O690,Q690,S690)</f>
        <v>-16269991.049018361</v>
      </c>
      <c r="AB690" s="30">
        <f t="shared" si="218"/>
        <v>-12173019.02</v>
      </c>
      <c r="AC690" s="31">
        <f t="shared" si="201"/>
        <v>0.74818842759808712</v>
      </c>
    </row>
    <row r="691" spans="2:29" collapsed="1" x14ac:dyDescent="0.25">
      <c r="B691" s="16" t="s">
        <v>46</v>
      </c>
      <c r="C691" s="17">
        <f t="shared" ref="C691:Z691" si="219">SUM(C692,C711,C729)</f>
        <v>-807900</v>
      </c>
      <c r="D691" s="68">
        <f t="shared" si="219"/>
        <v>-239629.63</v>
      </c>
      <c r="E691" s="68">
        <f t="shared" si="219"/>
        <v>-917125</v>
      </c>
      <c r="F691" s="68">
        <f t="shared" si="219"/>
        <v>-379341.07</v>
      </c>
      <c r="G691" s="68">
        <f t="shared" si="219"/>
        <v>-2102900</v>
      </c>
      <c r="H691" s="19">
        <f t="shared" si="219"/>
        <v>-1057332.1099999999</v>
      </c>
      <c r="I691" s="68">
        <f t="shared" si="219"/>
        <v>-996466</v>
      </c>
      <c r="J691" s="18">
        <f t="shared" si="219"/>
        <v>-5896185.1900000004</v>
      </c>
      <c r="K691" s="18">
        <f t="shared" si="219"/>
        <v>-861900</v>
      </c>
      <c r="L691" s="18">
        <f t="shared" si="219"/>
        <v>-1199830.5</v>
      </c>
      <c r="M691" s="18">
        <f t="shared" si="219"/>
        <v>-729400</v>
      </c>
      <c r="N691" s="19">
        <f t="shared" si="219"/>
        <v>-2164275.36</v>
      </c>
      <c r="O691" s="17">
        <f t="shared" si="219"/>
        <v>-689400</v>
      </c>
      <c r="P691" s="18">
        <f t="shared" si="219"/>
        <v>0</v>
      </c>
      <c r="Q691" s="18">
        <f t="shared" si="219"/>
        <v>-641900</v>
      </c>
      <c r="R691" s="18">
        <f t="shared" si="219"/>
        <v>0</v>
      </c>
      <c r="S691" s="18">
        <f t="shared" si="219"/>
        <v>-721900</v>
      </c>
      <c r="T691" s="19">
        <f t="shared" si="219"/>
        <v>0</v>
      </c>
      <c r="U691" s="17">
        <f t="shared" si="219"/>
        <v>-632900</v>
      </c>
      <c r="V691" s="18">
        <f t="shared" si="219"/>
        <v>0</v>
      </c>
      <c r="W691" s="18">
        <f t="shared" si="219"/>
        <v>-672900</v>
      </c>
      <c r="X691" s="18">
        <f t="shared" si="219"/>
        <v>0</v>
      </c>
      <c r="Y691" s="18">
        <f t="shared" si="219"/>
        <v>-740900</v>
      </c>
      <c r="Z691" s="19">
        <f t="shared" si="219"/>
        <v>0</v>
      </c>
      <c r="AA691" s="12">
        <f>C691+E691+G691+I691+K691+M691+O691+Q691+S691+U691+W691+Y691</f>
        <v>-10515591</v>
      </c>
      <c r="AB691" s="14">
        <f>D691+F691+H691+J691+L691+N691+P691+R691+T691+V691+X691+Z691</f>
        <v>-10936593.859999999</v>
      </c>
      <c r="AC691" s="20">
        <f t="shared" si="201"/>
        <v>1.0400360626426037</v>
      </c>
    </row>
    <row r="692" spans="2:29" s="36" customFormat="1" ht="14.25" x14ac:dyDescent="0.35">
      <c r="B692" s="22" t="s">
        <v>103</v>
      </c>
      <c r="C692" s="70">
        <f>SUM(C693:C710)</f>
        <v>-40000</v>
      </c>
      <c r="D692" s="33">
        <f>SUM(D693:D710)</f>
        <v>-81661.91</v>
      </c>
      <c r="E692" s="33">
        <f t="shared" ref="E692" si="220">SUM(E693:E710)</f>
        <v>-40000</v>
      </c>
      <c r="F692" s="33">
        <f t="shared" ref="F692" si="221">SUM(F693:F710)</f>
        <v>-15259.23</v>
      </c>
      <c r="G692" s="33">
        <f t="shared" ref="G692" si="222">SUM(G693:G710)</f>
        <v>-1440000</v>
      </c>
      <c r="H692" s="34">
        <f>SUM(H693:H710)</f>
        <v>-49344.14</v>
      </c>
      <c r="I692" s="70">
        <f>SUM(I693:I710)</f>
        <v>-60000</v>
      </c>
      <c r="J692" s="33">
        <f>SUM(J693:J710)</f>
        <v>-4703489.16</v>
      </c>
      <c r="K692" s="33">
        <f t="shared" ref="K692:M692" si="223">SUM(K693:K710)</f>
        <v>-40000</v>
      </c>
      <c r="L692" s="33">
        <f t="shared" si="223"/>
        <v>-600042</v>
      </c>
      <c r="M692" s="33">
        <f t="shared" si="223"/>
        <v>-40000</v>
      </c>
      <c r="N692" s="34">
        <f>SUM(N693:N710)</f>
        <v>-1134840.3999999999</v>
      </c>
      <c r="O692" s="70">
        <f>SUM(O693:O710)</f>
        <v>-40000</v>
      </c>
      <c r="P692" s="33">
        <f>SUM(P693:P710)</f>
        <v>0</v>
      </c>
      <c r="Q692" s="33">
        <f t="shared" ref="Q692" si="224">SUM(Q693:Q710)</f>
        <v>-40000</v>
      </c>
      <c r="R692" s="33">
        <f t="shared" ref="R692" si="225">SUM(R693:R710)</f>
        <v>0</v>
      </c>
      <c r="S692" s="33">
        <f t="shared" ref="S692" si="226">SUM(S693:S710)</f>
        <v>-40000</v>
      </c>
      <c r="T692" s="34">
        <f>SUM(T693:T710)</f>
        <v>0</v>
      </c>
      <c r="U692" s="70">
        <f>SUM(U693:U710)</f>
        <v>-40000</v>
      </c>
      <c r="V692" s="33">
        <f>SUM(V693:V710)</f>
        <v>0</v>
      </c>
      <c r="W692" s="33">
        <f t="shared" ref="W692" si="227">SUM(W693:W710)</f>
        <v>-50000</v>
      </c>
      <c r="X692" s="33">
        <f t="shared" ref="X692" si="228">SUM(X693:X710)</f>
        <v>0</v>
      </c>
      <c r="Y692" s="33">
        <f t="shared" ref="Y692" si="229">SUM(Y693:Y710)</f>
        <v>-48000</v>
      </c>
      <c r="Z692" s="34">
        <f>SUM(Z693:Z710)</f>
        <v>0</v>
      </c>
      <c r="AA692" s="23">
        <f>SUM(C692,E692,G692,I692,K692,M692,O753,O692,Q692,S692,Y692,W692,U692)</f>
        <v>-1918000</v>
      </c>
      <c r="AB692" s="25">
        <f t="shared" ref="AB692:AB729" si="230">D692+F692+H692+J692+L692+N692+P692+R692+T692+V692+X692+Z692</f>
        <v>-6584636.8399999999</v>
      </c>
      <c r="AC692" s="26">
        <f t="shared" si="201"/>
        <v>3.433074473409802</v>
      </c>
    </row>
    <row r="693" spans="2:29" ht="16.5" hidden="1" outlineLevel="1" x14ac:dyDescent="0.35">
      <c r="B693" s="37" t="s">
        <v>225</v>
      </c>
      <c r="C693" s="28">
        <f>SUMIFS(data!$G:$G,data!$C:$C,$B$691,data!$D:$D,$B$692,data!$F:$F,C$4,data!$E:$E,$B693,data!$H:$H,ПФ2026!C$5)</f>
        <v>0</v>
      </c>
      <c r="D693" s="29">
        <f>SUMIFS(data!$G:$G,data!$C:$C,$B$691,data!$D:$D,$B$692,data!$F:$F,C$4,data!$E:$E,$B693,data!$H:$H,ПФ2026!D$5)</f>
        <v>0</v>
      </c>
      <c r="E693" s="29">
        <f>SUMIFS(data!$G:$G,data!$C:$C,$B$691,data!$D:$D,$B$692,data!$F:$F,E$4,data!$E:$E,$B693,data!$H:$H,ПФ2026!E$5)</f>
        <v>0</v>
      </c>
      <c r="F693" s="29">
        <f>SUMIFS(data!$G:$G,data!$C:$C,$B$691,data!$D:$D,$B$692,data!$F:$F,E$4,data!$E:$E,$B693,data!$H:$H,ПФ2026!F$5)</f>
        <v>0</v>
      </c>
      <c r="G693" s="29">
        <f>SUMIFS(data!$G:$G,data!$C:$C,$B$691,data!$D:$D,$B$692,data!$F:$F,G$4,data!$E:$E,$B693,data!$H:$H,ПФ2026!G$5)</f>
        <v>0</v>
      </c>
      <c r="H693" s="30">
        <f>SUMIFS(data!$G:$G,data!$C:$C,$B$691,data!$D:$D,$B$692,data!$F:$F,G$4,data!$E:$E,$B693,data!$H:$H,ПФ2026!H$5)</f>
        <v>0</v>
      </c>
      <c r="I693" s="29">
        <f>SUMIFS(data!$G:$G,data!$C:$C,$B$691,data!$D:$D,$B$692,data!$F:$F,I$4,data!$E:$E,$B693,data!$H:$H,ПФ2026!I$5)</f>
        <v>0</v>
      </c>
      <c r="J693" s="29">
        <f>SUMIFS(data!$G:$G,data!$C:$C,$B$691,data!$D:$D,$B$692,data!$F:$F,I$4,data!$E:$E,$B693,data!$H:$H,ПФ2026!J$5)</f>
        <v>0</v>
      </c>
      <c r="K693" s="29">
        <f>SUMIFS(data!$G:$G,data!$C:$C,$B$691,data!$D:$D,$B$692,data!$F:$F,K$4,data!$E:$E,$B693,data!$H:$H,ПФ2026!K$5)</f>
        <v>0</v>
      </c>
      <c r="L693" s="29">
        <f>SUMIFS(data!$G:$G,data!$C:$C,$B$691,data!$D:$D,$B$692,data!$F:$F,K$4,data!$E:$E,$B693,data!$H:$H,ПФ2026!L$5)</f>
        <v>0</v>
      </c>
      <c r="M693" s="29">
        <f>SUMIFS(data!$G:$G,data!$C:$C,$B$691,data!$D:$D,$B$692,data!$F:$F,M$4,data!$E:$E,$B693,data!$H:$H,ПФ2026!M$5)</f>
        <v>0</v>
      </c>
      <c r="N693" s="30">
        <f>SUMIFS(data!$G:$G,data!$C:$C,$B$691,data!$D:$D,$B$692,data!$F:$F,M$4,data!$E:$E,$B693,data!$H:$H,ПФ2026!N$5)</f>
        <v>0</v>
      </c>
      <c r="O693" s="28">
        <f>SUMIFS(data!$G:$G,data!$C:$C,$B$691,data!$D:$D,$B$692,data!$F:$F,O$4,data!$E:$E,$B693,data!$H:$H,ПФ2026!O$5)</f>
        <v>0</v>
      </c>
      <c r="P693" s="29">
        <f>SUMIFS(data!$G:$G,data!$C:$C,$B$691,data!$D:$D,$B$692,data!$F:$F,O$4,data!$E:$E,$B693,data!$H:$H,ПФ2026!P$5)</f>
        <v>0</v>
      </c>
      <c r="Q693" s="29">
        <f>SUMIFS(data!$G:$G,data!$C:$C,$B$691,data!$D:$D,$B$692,data!$F:$F,Q$4,data!$E:$E,$B693,data!$H:$H,ПФ2026!Q$5)</f>
        <v>0</v>
      </c>
      <c r="R693" s="29">
        <f>SUMIFS(data!$G:$G,data!$C:$C,$B$691,data!$D:$D,$B$692,data!$F:$F,Q$4,data!$E:$E,$B693,data!$H:$H,ПФ2026!R$5)</f>
        <v>0</v>
      </c>
      <c r="S693" s="29">
        <f>SUMIFS(data!$G:$G,data!$C:$C,$B$691,data!$D:$D,$B$692,data!$F:$F,S$4,data!$E:$E,$B693,data!$H:$H,ПФ2026!S$5)</f>
        <v>0</v>
      </c>
      <c r="T693" s="30">
        <f>SUMIFS(data!$G:$G,data!$C:$C,$B$691,data!$D:$D,$B$692,data!$F:$F,S$4,data!$E:$E,$B693,data!$H:$H,ПФ2026!T$5)</f>
        <v>0</v>
      </c>
      <c r="U693" s="28">
        <f>SUMIFS(data!$G:$G,data!$C:$C,$B$691,data!$D:$D,$B$692,data!$F:$F,U$4,data!$E:$E,$B693,data!$H:$H,ПФ2026!U$5)</f>
        <v>0</v>
      </c>
      <c r="V693" s="29">
        <f>SUMIFS(data!$G:$G,data!$C:$C,$B$691,data!$D:$D,$B$692,data!$F:$F,U$4,data!$E:$E,$B693,data!$H:$H,ПФ2026!V$5)</f>
        <v>0</v>
      </c>
      <c r="W693" s="29">
        <f>SUMIFS(data!$G:$G,data!$C:$C,$B$691,data!$D:$D,$B$692,data!$F:$F,W$4,data!$E:$E,$B693,data!$H:$H,ПФ2026!W$5)</f>
        <v>0</v>
      </c>
      <c r="X693" s="29">
        <f>SUMIFS(data!$G:$G,data!$C:$C,$B$691,data!$D:$D,$B$692,data!$F:$F,W$4,data!$E:$E,$B693,data!$H:$H,ПФ2026!X$5)</f>
        <v>0</v>
      </c>
      <c r="Y693" s="29">
        <f>SUMIFS(data!$G:$G,data!$C:$C,$B$691,data!$D:$D,$B$692,data!$F:$F,Y$4,data!$E:$E,$B693,data!$H:$H,ПФ2026!Y$5)</f>
        <v>0</v>
      </c>
      <c r="Z693" s="30">
        <f>SUMIFS(data!$G:$G,data!$C:$C,$B$691,data!$D:$D,$B$692,data!$F:$F,Y$4,data!$E:$E,$B693,data!$H:$H,ПФ2026!Z$5)</f>
        <v>0</v>
      </c>
      <c r="AA693" s="23">
        <f>SUM(C693,E693,G693,I693,K693,M693,O754,O693,Q693,S693,Y693,W693,U693)</f>
        <v>0</v>
      </c>
      <c r="AB693" s="25">
        <f t="shared" si="230"/>
        <v>0</v>
      </c>
      <c r="AC693" s="31">
        <f t="shared" si="201"/>
        <v>0</v>
      </c>
    </row>
    <row r="694" spans="2:29" ht="16.5" hidden="1" outlineLevel="1" x14ac:dyDescent="0.35">
      <c r="B694" s="37" t="s">
        <v>98</v>
      </c>
      <c r="C694" s="28">
        <f>SUMIFS(data!$G:$G,data!$C:$C,$B$691,data!$D:$D,$B$692,data!$F:$F,C$4,data!$E:$E,$B694,data!$H:$H,ПФ2026!C$5)</f>
        <v>0</v>
      </c>
      <c r="D694" s="29">
        <f>SUMIFS(data!$G:$G,data!$C:$C,$B$691,data!$D:$D,$B$692,data!$F:$F,C$4,data!$E:$E,$B694,data!$H:$H,ПФ2026!D$5)</f>
        <v>0</v>
      </c>
      <c r="E694" s="29">
        <f>SUMIFS(data!$G:$G,data!$C:$C,$B$691,data!$D:$D,$B$692,data!$F:$F,E$4,data!$E:$E,$B694,data!$H:$H,ПФ2026!E$5)</f>
        <v>0</v>
      </c>
      <c r="F694" s="29">
        <f>SUMIFS(data!$G:$G,data!$C:$C,$B$691,data!$D:$D,$B$692,data!$F:$F,E$4,data!$E:$E,$B694,data!$H:$H,ПФ2026!F$5)</f>
        <v>0</v>
      </c>
      <c r="G694" s="29">
        <f>SUMIFS(data!$G:$G,data!$C:$C,$B$691,data!$D:$D,$B$692,data!$F:$F,G$4,data!$E:$E,$B694,data!$H:$H,ПФ2026!G$5)</f>
        <v>0</v>
      </c>
      <c r="H694" s="30">
        <f>SUMIFS(data!$G:$G,data!$C:$C,$B$691,data!$D:$D,$B$692,data!$F:$F,G$4,data!$E:$E,$B694,data!$H:$H,ПФ2026!H$5)</f>
        <v>0</v>
      </c>
      <c r="I694" s="29">
        <f>SUMIFS(data!$G:$G,data!$C:$C,$B$691,data!$D:$D,$B$692,data!$F:$F,I$4,data!$E:$E,$B694,data!$H:$H,ПФ2026!I$5)</f>
        <v>0</v>
      </c>
      <c r="J694" s="29">
        <f>SUMIFS(data!$G:$G,data!$C:$C,$B$691,data!$D:$D,$B$692,data!$F:$F,I$4,data!$E:$E,$B694,data!$H:$H,ПФ2026!J$5)</f>
        <v>0</v>
      </c>
      <c r="K694" s="29">
        <f>SUMIFS(data!$G:$G,data!$C:$C,$B$691,data!$D:$D,$B$692,data!$F:$F,K$4,data!$E:$E,$B694,data!$H:$H,ПФ2026!K$5)</f>
        <v>0</v>
      </c>
      <c r="L694" s="29">
        <f>SUMIFS(data!$G:$G,data!$C:$C,$B$691,data!$D:$D,$B$692,data!$F:$F,K$4,data!$E:$E,$B694,data!$H:$H,ПФ2026!L$5)</f>
        <v>0</v>
      </c>
      <c r="M694" s="29">
        <f>SUMIFS(data!$G:$G,data!$C:$C,$B$691,data!$D:$D,$B$692,data!$F:$F,M$4,data!$E:$E,$B694,data!$H:$H,ПФ2026!M$5)</f>
        <v>0</v>
      </c>
      <c r="N694" s="30">
        <f>SUMIFS(data!$G:$G,data!$C:$C,$B$691,data!$D:$D,$B$692,data!$F:$F,M$4,data!$E:$E,$B694,data!$H:$H,ПФ2026!N$5)</f>
        <v>0</v>
      </c>
      <c r="O694" s="28">
        <f>SUMIFS(data!$G:$G,data!$C:$C,$B$691,data!$D:$D,$B$692,data!$F:$F,O$4,data!$E:$E,$B694,data!$H:$H,ПФ2026!O$5)</f>
        <v>0</v>
      </c>
      <c r="P694" s="29">
        <f>SUMIFS(data!$G:$G,data!$C:$C,$B$691,data!$D:$D,$B$692,data!$F:$F,O$4,data!$E:$E,$B694,data!$H:$H,ПФ2026!P$5)</f>
        <v>0</v>
      </c>
      <c r="Q694" s="29">
        <f>SUMIFS(data!$G:$G,data!$C:$C,$B$691,data!$D:$D,$B$692,data!$F:$F,Q$4,data!$E:$E,$B694,data!$H:$H,ПФ2026!Q$5)</f>
        <v>0</v>
      </c>
      <c r="R694" s="29">
        <f>SUMIFS(data!$G:$G,data!$C:$C,$B$691,data!$D:$D,$B$692,data!$F:$F,Q$4,data!$E:$E,$B694,data!$H:$H,ПФ2026!R$5)</f>
        <v>0</v>
      </c>
      <c r="S694" s="29">
        <f>SUMIFS(data!$G:$G,data!$C:$C,$B$691,data!$D:$D,$B$692,data!$F:$F,S$4,data!$E:$E,$B694,data!$H:$H,ПФ2026!S$5)</f>
        <v>0</v>
      </c>
      <c r="T694" s="30">
        <f>SUMIFS(data!$G:$G,data!$C:$C,$B$691,data!$D:$D,$B$692,data!$F:$F,S$4,data!$E:$E,$B694,data!$H:$H,ПФ2026!T$5)</f>
        <v>0</v>
      </c>
      <c r="U694" s="28">
        <f>SUMIFS(data!$G:$G,data!$C:$C,$B$691,data!$D:$D,$B$692,data!$F:$F,U$4,data!$E:$E,$B694,data!$H:$H,ПФ2026!U$5)</f>
        <v>0</v>
      </c>
      <c r="V694" s="29">
        <f>SUMIFS(data!$G:$G,data!$C:$C,$B$691,data!$D:$D,$B$692,data!$F:$F,U$4,data!$E:$E,$B694,data!$H:$H,ПФ2026!V$5)</f>
        <v>0</v>
      </c>
      <c r="W694" s="29">
        <f>SUMIFS(data!$G:$G,data!$C:$C,$B$691,data!$D:$D,$B$692,data!$F:$F,W$4,data!$E:$E,$B694,data!$H:$H,ПФ2026!W$5)</f>
        <v>0</v>
      </c>
      <c r="X694" s="29">
        <f>SUMIFS(data!$G:$G,data!$C:$C,$B$691,data!$D:$D,$B$692,data!$F:$F,W$4,data!$E:$E,$B694,data!$H:$H,ПФ2026!X$5)</f>
        <v>0</v>
      </c>
      <c r="Y694" s="29">
        <f>SUMIFS(data!$G:$G,data!$C:$C,$B$691,data!$D:$D,$B$692,data!$F:$F,Y$4,data!$E:$E,$B694,data!$H:$H,ПФ2026!Y$5)</f>
        <v>0</v>
      </c>
      <c r="Z694" s="30">
        <f>SUMIFS(data!$G:$G,data!$C:$C,$B$691,data!$D:$D,$B$692,data!$F:$F,Y$4,data!$E:$E,$B694,data!$H:$H,ПФ2026!Z$5)</f>
        <v>0</v>
      </c>
      <c r="AA694" s="23">
        <f>SUM(C694,E694,G694,I694,K694,M694,O755,O694,Q694,S694,Y694,W694,U694)</f>
        <v>0</v>
      </c>
      <c r="AB694" s="25">
        <f t="shared" si="230"/>
        <v>0</v>
      </c>
      <c r="AC694" s="31">
        <f t="shared" si="201"/>
        <v>0</v>
      </c>
    </row>
    <row r="695" spans="2:29" ht="16.5" hidden="1" outlineLevel="1" x14ac:dyDescent="0.35">
      <c r="B695" s="37" t="s">
        <v>105</v>
      </c>
      <c r="C695" s="28">
        <f>SUMIFS(data!$G:$G,data!$C:$C,$B$691,data!$D:$D,$B$692,data!$F:$F,C$4,data!$E:$E,$B695,data!$H:$H,ПФ2026!C$5)</f>
        <v>0</v>
      </c>
      <c r="D695" s="29">
        <f>SUMIFS(data!$G:$G,data!$C:$C,$B$691,data!$D:$D,$B$692,data!$F:$F,C$4,data!$E:$E,$B695,data!$H:$H,ПФ2026!D$5)</f>
        <v>0</v>
      </c>
      <c r="E695" s="29">
        <f>SUMIFS(data!$G:$G,data!$C:$C,$B$691,data!$D:$D,$B$692,data!$F:$F,E$4,data!$E:$E,$B695,data!$H:$H,ПФ2026!E$5)</f>
        <v>0</v>
      </c>
      <c r="F695" s="29">
        <f>SUMIFS(data!$G:$G,data!$C:$C,$B$691,data!$D:$D,$B$692,data!$F:$F,E$4,data!$E:$E,$B695,data!$H:$H,ПФ2026!F$5)</f>
        <v>0</v>
      </c>
      <c r="G695" s="29">
        <f>SUMIFS(data!$G:$G,data!$C:$C,$B$691,data!$D:$D,$B$692,data!$F:$F,G$4,data!$E:$E,$B695,data!$H:$H,ПФ2026!G$5)</f>
        <v>0</v>
      </c>
      <c r="H695" s="30">
        <f>SUMIFS(data!$G:$G,data!$C:$C,$B$691,data!$D:$D,$B$692,data!$F:$F,G$4,data!$E:$E,$B695,data!$H:$H,ПФ2026!H$5)</f>
        <v>0</v>
      </c>
      <c r="I695" s="29">
        <f>SUMIFS(data!$G:$G,data!$C:$C,$B$691,data!$D:$D,$B$692,data!$F:$F,I$4,data!$E:$E,$B695,data!$H:$H,ПФ2026!I$5)</f>
        <v>0</v>
      </c>
      <c r="J695" s="29">
        <f>SUMIFS(data!$G:$G,data!$C:$C,$B$691,data!$D:$D,$B$692,data!$F:$F,I$4,data!$E:$E,$B695,data!$H:$H,ПФ2026!J$5)</f>
        <v>0</v>
      </c>
      <c r="K695" s="29">
        <f>SUMIFS(data!$G:$G,data!$C:$C,$B$691,data!$D:$D,$B$692,data!$F:$F,K$4,data!$E:$E,$B695,data!$H:$H,ПФ2026!K$5)</f>
        <v>0</v>
      </c>
      <c r="L695" s="29">
        <f>SUMIFS(data!$G:$G,data!$C:$C,$B$691,data!$D:$D,$B$692,data!$F:$F,K$4,data!$E:$E,$B695,data!$H:$H,ПФ2026!L$5)</f>
        <v>0</v>
      </c>
      <c r="M695" s="29">
        <f>SUMIFS(data!$G:$G,data!$C:$C,$B$691,data!$D:$D,$B$692,data!$F:$F,M$4,data!$E:$E,$B695,data!$H:$H,ПФ2026!M$5)</f>
        <v>0</v>
      </c>
      <c r="N695" s="30">
        <f>SUMIFS(data!$G:$G,data!$C:$C,$B$691,data!$D:$D,$B$692,data!$F:$F,M$4,data!$E:$E,$B695,data!$H:$H,ПФ2026!N$5)</f>
        <v>0</v>
      </c>
      <c r="O695" s="28">
        <f>SUMIFS(data!$G:$G,data!$C:$C,$B$691,data!$D:$D,$B$692,data!$F:$F,O$4,data!$E:$E,$B695,data!$H:$H,ПФ2026!O$5)</f>
        <v>0</v>
      </c>
      <c r="P695" s="29">
        <f>SUMIFS(data!$G:$G,data!$C:$C,$B$691,data!$D:$D,$B$692,data!$F:$F,O$4,data!$E:$E,$B695,data!$H:$H,ПФ2026!P$5)</f>
        <v>0</v>
      </c>
      <c r="Q695" s="29">
        <f>SUMIFS(data!$G:$G,data!$C:$C,$B$691,data!$D:$D,$B$692,data!$F:$F,Q$4,data!$E:$E,$B695,data!$H:$H,ПФ2026!Q$5)</f>
        <v>0</v>
      </c>
      <c r="R695" s="29">
        <f>SUMIFS(data!$G:$G,data!$C:$C,$B$691,data!$D:$D,$B$692,data!$F:$F,Q$4,data!$E:$E,$B695,data!$H:$H,ПФ2026!R$5)</f>
        <v>0</v>
      </c>
      <c r="S695" s="29">
        <f>SUMIFS(data!$G:$G,data!$C:$C,$B$691,data!$D:$D,$B$692,data!$F:$F,S$4,data!$E:$E,$B695,data!$H:$H,ПФ2026!S$5)</f>
        <v>0</v>
      </c>
      <c r="T695" s="30">
        <f>SUMIFS(data!$G:$G,data!$C:$C,$B$691,data!$D:$D,$B$692,data!$F:$F,S$4,data!$E:$E,$B695,data!$H:$H,ПФ2026!T$5)</f>
        <v>0</v>
      </c>
      <c r="U695" s="28">
        <f>SUMIFS(data!$G:$G,data!$C:$C,$B$691,data!$D:$D,$B$692,data!$F:$F,U$4,data!$E:$E,$B695,data!$H:$H,ПФ2026!U$5)</f>
        <v>0</v>
      </c>
      <c r="V695" s="29">
        <f>SUMIFS(data!$G:$G,data!$C:$C,$B$691,data!$D:$D,$B$692,data!$F:$F,U$4,data!$E:$E,$B695,data!$H:$H,ПФ2026!V$5)</f>
        <v>0</v>
      </c>
      <c r="W695" s="29">
        <f>SUMIFS(data!$G:$G,data!$C:$C,$B$691,data!$D:$D,$B$692,data!$F:$F,W$4,data!$E:$E,$B695,data!$H:$H,ПФ2026!W$5)</f>
        <v>0</v>
      </c>
      <c r="X695" s="29">
        <f>SUMIFS(data!$G:$G,data!$C:$C,$B$691,data!$D:$D,$B$692,data!$F:$F,W$4,data!$E:$E,$B695,data!$H:$H,ПФ2026!X$5)</f>
        <v>0</v>
      </c>
      <c r="Y695" s="29">
        <f>SUMIFS(data!$G:$G,data!$C:$C,$B$691,data!$D:$D,$B$692,data!$F:$F,Y$4,data!$E:$E,$B695,data!$H:$H,ПФ2026!Y$5)</f>
        <v>0</v>
      </c>
      <c r="Z695" s="30">
        <f>SUMIFS(data!$G:$G,data!$C:$C,$B$691,data!$D:$D,$B$692,data!$F:$F,Y$4,data!$E:$E,$B695,data!$H:$H,ПФ2026!Z$5)</f>
        <v>0</v>
      </c>
      <c r="AA695" s="23">
        <f>SUM(C695,E695,G695,I695,K695,M695,O756,O695,Q695,S695,Y695,W695,U695)</f>
        <v>0</v>
      </c>
      <c r="AB695" s="25">
        <f t="shared" si="230"/>
        <v>0</v>
      </c>
      <c r="AC695" s="31">
        <f t="shared" si="201"/>
        <v>0</v>
      </c>
    </row>
    <row r="696" spans="2:29" ht="16.5" hidden="1" outlineLevel="1" x14ac:dyDescent="0.35">
      <c r="B696" s="37" t="s">
        <v>102</v>
      </c>
      <c r="C696" s="28">
        <f>SUMIFS(data!$G:$G,data!$C:$C,$B$691,data!$D:$D,$B$692,data!$F:$F,C$4,data!$E:$E,$B696,data!$H:$H,ПФ2026!C$5)</f>
        <v>0</v>
      </c>
      <c r="D696" s="29">
        <f>SUMIFS(data!$G:$G,data!$C:$C,$B$691,data!$D:$D,$B$692,data!$F:$F,C$4,data!$E:$E,$B696,data!$H:$H,ПФ2026!D$5)</f>
        <v>0</v>
      </c>
      <c r="E696" s="29">
        <f>SUMIFS(data!$G:$G,data!$C:$C,$B$691,data!$D:$D,$B$692,data!$F:$F,E$4,data!$E:$E,$B696,data!$H:$H,ПФ2026!E$5)</f>
        <v>0</v>
      </c>
      <c r="F696" s="29">
        <f>SUMIFS(data!$G:$G,data!$C:$C,$B$691,data!$D:$D,$B$692,data!$F:$F,E$4,data!$E:$E,$B696,data!$H:$H,ПФ2026!F$5)</f>
        <v>0</v>
      </c>
      <c r="G696" s="29">
        <f>SUMIFS(data!$G:$G,data!$C:$C,$B$691,data!$D:$D,$B$692,data!$F:$F,G$4,data!$E:$E,$B696,data!$H:$H,ПФ2026!G$5)</f>
        <v>-8000</v>
      </c>
      <c r="H696" s="30">
        <f>SUMIFS(data!$G:$G,data!$C:$C,$B$691,data!$D:$D,$B$692,data!$F:$F,G$4,data!$E:$E,$B696,data!$H:$H,ПФ2026!H$5)</f>
        <v>0</v>
      </c>
      <c r="I696" s="29">
        <f>SUMIFS(data!$G:$G,data!$C:$C,$B$691,data!$D:$D,$B$692,data!$F:$F,I$4,data!$E:$E,$B696,data!$H:$H,ПФ2026!I$5)</f>
        <v>0</v>
      </c>
      <c r="J696" s="29">
        <f>SUMIFS(data!$G:$G,data!$C:$C,$B$691,data!$D:$D,$B$692,data!$F:$F,I$4,data!$E:$E,$B696,data!$H:$H,ПФ2026!J$5)</f>
        <v>-2667</v>
      </c>
      <c r="K696" s="29">
        <f>SUMIFS(data!$G:$G,data!$C:$C,$B$691,data!$D:$D,$B$692,data!$F:$F,K$4,data!$E:$E,$B696,data!$H:$H,ПФ2026!K$5)</f>
        <v>0</v>
      </c>
      <c r="L696" s="29">
        <f>SUMIFS(data!$G:$G,data!$C:$C,$B$691,data!$D:$D,$B$692,data!$F:$F,K$4,data!$E:$E,$B696,data!$H:$H,ПФ2026!L$5)</f>
        <v>0</v>
      </c>
      <c r="M696" s="29">
        <f>SUMIFS(data!$G:$G,data!$C:$C,$B$691,data!$D:$D,$B$692,data!$F:$F,M$4,data!$E:$E,$B696,data!$H:$H,ПФ2026!M$5)</f>
        <v>0</v>
      </c>
      <c r="N696" s="30">
        <f>SUMIFS(data!$G:$G,data!$C:$C,$B$691,data!$D:$D,$B$692,data!$F:$F,M$4,data!$E:$E,$B696,data!$H:$H,ПФ2026!N$5)</f>
        <v>0</v>
      </c>
      <c r="O696" s="28">
        <f>SUMIFS(data!$G:$G,data!$C:$C,$B$691,data!$D:$D,$B$692,data!$F:$F,O$4,data!$E:$E,$B696,data!$H:$H,ПФ2026!O$5)</f>
        <v>0</v>
      </c>
      <c r="P696" s="29">
        <f>SUMIFS(data!$G:$G,data!$C:$C,$B$691,data!$D:$D,$B$692,data!$F:$F,O$4,data!$E:$E,$B696,data!$H:$H,ПФ2026!P$5)</f>
        <v>0</v>
      </c>
      <c r="Q696" s="29">
        <f>SUMIFS(data!$G:$G,data!$C:$C,$B$691,data!$D:$D,$B$692,data!$F:$F,Q$4,data!$E:$E,$B696,data!$H:$H,ПФ2026!Q$5)</f>
        <v>0</v>
      </c>
      <c r="R696" s="29">
        <f>SUMIFS(data!$G:$G,data!$C:$C,$B$691,data!$D:$D,$B$692,data!$F:$F,Q$4,data!$E:$E,$B696,data!$H:$H,ПФ2026!R$5)</f>
        <v>0</v>
      </c>
      <c r="S696" s="29">
        <f>SUMIFS(data!$G:$G,data!$C:$C,$B$691,data!$D:$D,$B$692,data!$F:$F,S$4,data!$E:$E,$B696,data!$H:$H,ПФ2026!S$5)</f>
        <v>0</v>
      </c>
      <c r="T696" s="30">
        <f>SUMIFS(data!$G:$G,data!$C:$C,$B$691,data!$D:$D,$B$692,data!$F:$F,S$4,data!$E:$E,$B696,data!$H:$H,ПФ2026!T$5)</f>
        <v>0</v>
      </c>
      <c r="U696" s="28">
        <f>SUMIFS(data!$G:$G,data!$C:$C,$B$691,data!$D:$D,$B$692,data!$F:$F,U$4,data!$E:$E,$B696,data!$H:$H,ПФ2026!U$5)</f>
        <v>0</v>
      </c>
      <c r="V696" s="29">
        <f>SUMIFS(data!$G:$G,data!$C:$C,$B$691,data!$D:$D,$B$692,data!$F:$F,U$4,data!$E:$E,$B696,data!$H:$H,ПФ2026!V$5)</f>
        <v>0</v>
      </c>
      <c r="W696" s="29">
        <f>SUMIFS(data!$G:$G,data!$C:$C,$B$691,data!$D:$D,$B$692,data!$F:$F,W$4,data!$E:$E,$B696,data!$H:$H,ПФ2026!W$5)</f>
        <v>0</v>
      </c>
      <c r="X696" s="29">
        <f>SUMIFS(data!$G:$G,data!$C:$C,$B$691,data!$D:$D,$B$692,data!$F:$F,W$4,data!$E:$E,$B696,data!$H:$H,ПФ2026!X$5)</f>
        <v>0</v>
      </c>
      <c r="Y696" s="29">
        <f>SUMIFS(data!$G:$G,data!$C:$C,$B$691,data!$D:$D,$B$692,data!$F:$F,Y$4,data!$E:$E,$B696,data!$H:$H,ПФ2026!Y$5)</f>
        <v>-8000</v>
      </c>
      <c r="Z696" s="30">
        <f>SUMIFS(data!$G:$G,data!$C:$C,$B$691,data!$D:$D,$B$692,data!$F:$F,Y$4,data!$E:$E,$B696,data!$H:$H,ПФ2026!Z$5)</f>
        <v>0</v>
      </c>
      <c r="AA696" s="23">
        <f>SUM(C696,E696,G696,I696,K696,M696,O757,O696,Q696,S696,Y696,W696,U696)</f>
        <v>-16000</v>
      </c>
      <c r="AB696" s="25">
        <f t="shared" si="230"/>
        <v>-2667</v>
      </c>
      <c r="AC696" s="31">
        <f t="shared" si="201"/>
        <v>0.16668749999999999</v>
      </c>
    </row>
    <row r="697" spans="2:29" ht="16.5" hidden="1" outlineLevel="1" x14ac:dyDescent="0.35">
      <c r="B697" s="37" t="s">
        <v>106</v>
      </c>
      <c r="C697" s="28">
        <f>SUMIFS(data!$G:$G,data!$C:$C,$B$691,data!$D:$D,$B$692,data!$F:$F,C$4,data!$E:$E,$B697,data!$H:$H,ПФ2026!C$5)</f>
        <v>-20000</v>
      </c>
      <c r="D697" s="29">
        <f>SUMIFS(data!$G:$G,data!$C:$C,$B$691,data!$D:$D,$B$692,data!$F:$F,C$4,data!$E:$E,$B697,data!$H:$H,ПФ2026!D$5)</f>
        <v>-60000</v>
      </c>
      <c r="E697" s="29">
        <f>SUMIFS(data!$G:$G,data!$C:$C,$B$691,data!$D:$D,$B$692,data!$F:$F,E$4,data!$E:$E,$B697,data!$H:$H,ПФ2026!E$5)</f>
        <v>-20000</v>
      </c>
      <c r="F697" s="29">
        <f>SUMIFS(data!$G:$G,data!$C:$C,$B$691,data!$D:$D,$B$692,data!$F:$F,E$4,data!$E:$E,$B697,data!$H:$H,ПФ2026!F$5)</f>
        <v>0</v>
      </c>
      <c r="G697" s="29">
        <f>SUMIFS(data!$G:$G,data!$C:$C,$B$691,data!$D:$D,$B$692,data!$F:$F,G$4,data!$E:$E,$B697,data!$H:$H,ПФ2026!G$5)</f>
        <v>-520000</v>
      </c>
      <c r="H697" s="30">
        <f>SUMIFS(data!$G:$G,data!$C:$C,$B$691,data!$D:$D,$B$692,data!$F:$F,G$4,data!$E:$E,$B697,data!$H:$H,ПФ2026!H$5)</f>
        <v>0</v>
      </c>
      <c r="I697" s="29">
        <f>SUMIFS(data!$G:$G,data!$C:$C,$B$691,data!$D:$D,$B$692,data!$F:$F,I$4,data!$E:$E,$B697,data!$H:$H,ПФ2026!I$5)</f>
        <v>-40000</v>
      </c>
      <c r="J697" s="29">
        <f>SUMIFS(data!$G:$G,data!$C:$C,$B$691,data!$D:$D,$B$692,data!$F:$F,I$4,data!$E:$E,$B697,data!$H:$H,ПФ2026!J$5)</f>
        <v>0</v>
      </c>
      <c r="K697" s="29">
        <f>SUMIFS(data!$G:$G,data!$C:$C,$B$691,data!$D:$D,$B$692,data!$F:$F,K$4,data!$E:$E,$B697,data!$H:$H,ПФ2026!K$5)</f>
        <v>-20000</v>
      </c>
      <c r="L697" s="29">
        <f>SUMIFS(data!$G:$G,data!$C:$C,$B$691,data!$D:$D,$B$692,data!$F:$F,K$4,data!$E:$E,$B697,data!$H:$H,ПФ2026!L$5)</f>
        <v>0</v>
      </c>
      <c r="M697" s="29">
        <f>SUMIFS(data!$G:$G,data!$C:$C,$B$691,data!$D:$D,$B$692,data!$F:$F,M$4,data!$E:$E,$B697,data!$H:$H,ПФ2026!M$5)</f>
        <v>-20000</v>
      </c>
      <c r="N697" s="30">
        <f>SUMIFS(data!$G:$G,data!$C:$C,$B$691,data!$D:$D,$B$692,data!$F:$F,M$4,data!$E:$E,$B697,data!$H:$H,ПФ2026!N$5)</f>
        <v>-187300</v>
      </c>
      <c r="O697" s="28">
        <f>SUMIFS(data!$G:$G,data!$C:$C,$B$691,data!$D:$D,$B$692,data!$F:$F,O$4,data!$E:$E,$B697,data!$H:$H,ПФ2026!O$5)</f>
        <v>-20000</v>
      </c>
      <c r="P697" s="29">
        <f>SUMIFS(data!$G:$G,data!$C:$C,$B$691,data!$D:$D,$B$692,data!$F:$F,O$4,data!$E:$E,$B697,data!$H:$H,ПФ2026!P$5)</f>
        <v>0</v>
      </c>
      <c r="Q697" s="29">
        <f>SUMIFS(data!$G:$G,data!$C:$C,$B$691,data!$D:$D,$B$692,data!$F:$F,Q$4,data!$E:$E,$B697,data!$H:$H,ПФ2026!Q$5)</f>
        <v>-20000</v>
      </c>
      <c r="R697" s="29">
        <f>SUMIFS(data!$G:$G,data!$C:$C,$B$691,data!$D:$D,$B$692,data!$F:$F,Q$4,data!$E:$E,$B697,data!$H:$H,ПФ2026!R$5)</f>
        <v>0</v>
      </c>
      <c r="S697" s="29">
        <f>SUMIFS(data!$G:$G,data!$C:$C,$B$691,data!$D:$D,$B$692,data!$F:$F,S$4,data!$E:$E,$B697,data!$H:$H,ПФ2026!S$5)</f>
        <v>-20000</v>
      </c>
      <c r="T697" s="30">
        <f>SUMIFS(data!$G:$G,data!$C:$C,$B$691,data!$D:$D,$B$692,data!$F:$F,S$4,data!$E:$E,$B697,data!$H:$H,ПФ2026!T$5)</f>
        <v>0</v>
      </c>
      <c r="U697" s="28">
        <f>SUMIFS(data!$G:$G,data!$C:$C,$B$691,data!$D:$D,$B$692,data!$F:$F,U$4,data!$E:$E,$B697,data!$H:$H,ПФ2026!U$5)</f>
        <v>-20000</v>
      </c>
      <c r="V697" s="29">
        <f>SUMIFS(data!$G:$G,data!$C:$C,$B$691,data!$D:$D,$B$692,data!$F:$F,U$4,data!$E:$E,$B697,data!$H:$H,ПФ2026!V$5)</f>
        <v>0</v>
      </c>
      <c r="W697" s="29">
        <f>SUMIFS(data!$G:$G,data!$C:$C,$B$691,data!$D:$D,$B$692,data!$F:$F,W$4,data!$E:$E,$B697,data!$H:$H,ПФ2026!W$5)</f>
        <v>-20000</v>
      </c>
      <c r="X697" s="29">
        <f>SUMIFS(data!$G:$G,data!$C:$C,$B$691,data!$D:$D,$B$692,data!$F:$F,W$4,data!$E:$E,$B697,data!$H:$H,ПФ2026!X$5)</f>
        <v>0</v>
      </c>
      <c r="Y697" s="29">
        <f>SUMIFS(data!$G:$G,data!$C:$C,$B$691,data!$D:$D,$B$692,data!$F:$F,Y$4,data!$E:$E,$B697,data!$H:$H,ПФ2026!Y$5)</f>
        <v>-20000</v>
      </c>
      <c r="Z697" s="30">
        <f>SUMIFS(data!$G:$G,data!$C:$C,$B$691,data!$D:$D,$B$692,data!$F:$F,Y$4,data!$E:$E,$B697,data!$H:$H,ПФ2026!Z$5)</f>
        <v>0</v>
      </c>
      <c r="AA697" s="23">
        <f>SUM(C697,E697,G697,I697,K697,M697,O758,O697,Q697,S697,Y697,W697,U697)</f>
        <v>-760000</v>
      </c>
      <c r="AB697" s="25">
        <f t="shared" si="230"/>
        <v>-247300</v>
      </c>
      <c r="AC697" s="31">
        <f t="shared" si="201"/>
        <v>0.32539473684210524</v>
      </c>
    </row>
    <row r="698" spans="2:29" ht="16.5" hidden="1" outlineLevel="1" x14ac:dyDescent="0.35">
      <c r="B698" s="37" t="s">
        <v>115</v>
      </c>
      <c r="C698" s="28">
        <f>SUMIFS(data!$G:$G,data!$C:$C,$B$691,data!$D:$D,$B$692,data!$F:$F,C$4,data!$E:$E,$B698,data!$H:$H,ПФ2026!C$5)</f>
        <v>0</v>
      </c>
      <c r="D698" s="29">
        <f>SUMIFS(data!$G:$G,data!$C:$C,$B$691,data!$D:$D,$B$692,data!$F:$F,C$4,data!$E:$E,$B698,data!$H:$H,ПФ2026!D$5)</f>
        <v>0</v>
      </c>
      <c r="E698" s="29">
        <f>SUMIFS(data!$G:$G,data!$C:$C,$B$691,data!$D:$D,$B$692,data!$F:$F,E$4,data!$E:$E,$B698,data!$H:$H,ПФ2026!E$5)</f>
        <v>0</v>
      </c>
      <c r="F698" s="29">
        <f>SUMIFS(data!$G:$G,data!$C:$C,$B$691,data!$D:$D,$B$692,data!$F:$F,E$4,data!$E:$E,$B698,data!$H:$H,ПФ2026!F$5)</f>
        <v>0</v>
      </c>
      <c r="G698" s="29">
        <f>SUMIFS(data!$G:$G,data!$C:$C,$B$691,data!$D:$D,$B$692,data!$F:$F,G$4,data!$E:$E,$B698,data!$H:$H,ПФ2026!G$5)</f>
        <v>0</v>
      </c>
      <c r="H698" s="30">
        <f>SUMIFS(data!$G:$G,data!$C:$C,$B$691,data!$D:$D,$B$692,data!$F:$F,G$4,data!$E:$E,$B698,data!$H:$H,ПФ2026!H$5)</f>
        <v>0</v>
      </c>
      <c r="I698" s="29">
        <f>SUMIFS(data!$G:$G,data!$C:$C,$B$691,data!$D:$D,$B$692,data!$F:$F,I$4,data!$E:$E,$B698,data!$H:$H,ПФ2026!I$5)</f>
        <v>0</v>
      </c>
      <c r="J698" s="29">
        <f>SUMIFS(data!$G:$G,data!$C:$C,$B$691,data!$D:$D,$B$692,data!$F:$F,I$4,data!$E:$E,$B698,data!$H:$H,ПФ2026!J$5)</f>
        <v>0</v>
      </c>
      <c r="K698" s="29">
        <f>SUMIFS(data!$G:$G,data!$C:$C,$B$691,data!$D:$D,$B$692,data!$F:$F,K$4,data!$E:$E,$B698,data!$H:$H,ПФ2026!K$5)</f>
        <v>0</v>
      </c>
      <c r="L698" s="29">
        <f>SUMIFS(data!$G:$G,data!$C:$C,$B$691,data!$D:$D,$B$692,data!$F:$F,K$4,data!$E:$E,$B698,data!$H:$H,ПФ2026!L$5)</f>
        <v>0</v>
      </c>
      <c r="M698" s="29">
        <f>SUMIFS(data!$G:$G,data!$C:$C,$B$691,data!$D:$D,$B$692,data!$F:$F,M$4,data!$E:$E,$B698,data!$H:$H,ПФ2026!M$5)</f>
        <v>0</v>
      </c>
      <c r="N698" s="30">
        <f>SUMIFS(data!$G:$G,data!$C:$C,$B$691,data!$D:$D,$B$692,data!$F:$F,M$4,data!$E:$E,$B698,data!$H:$H,ПФ2026!N$5)</f>
        <v>0</v>
      </c>
      <c r="O698" s="28">
        <f>SUMIFS(data!$G:$G,data!$C:$C,$B$691,data!$D:$D,$B$692,data!$F:$F,O$4,data!$E:$E,$B698,data!$H:$H,ПФ2026!O$5)</f>
        <v>0</v>
      </c>
      <c r="P698" s="29">
        <f>SUMIFS(data!$G:$G,data!$C:$C,$B$691,data!$D:$D,$B$692,data!$F:$F,O$4,data!$E:$E,$B698,data!$H:$H,ПФ2026!P$5)</f>
        <v>0</v>
      </c>
      <c r="Q698" s="29">
        <f>SUMIFS(data!$G:$G,data!$C:$C,$B$691,data!$D:$D,$B$692,data!$F:$F,Q$4,data!$E:$E,$B698,data!$H:$H,ПФ2026!Q$5)</f>
        <v>0</v>
      </c>
      <c r="R698" s="29">
        <f>SUMIFS(data!$G:$G,data!$C:$C,$B$691,data!$D:$D,$B$692,data!$F:$F,Q$4,data!$E:$E,$B698,data!$H:$H,ПФ2026!R$5)</f>
        <v>0</v>
      </c>
      <c r="S698" s="29">
        <f>SUMIFS(data!$G:$G,data!$C:$C,$B$691,data!$D:$D,$B$692,data!$F:$F,S$4,data!$E:$E,$B698,data!$H:$H,ПФ2026!S$5)</f>
        <v>0</v>
      </c>
      <c r="T698" s="30">
        <f>SUMIFS(data!$G:$G,data!$C:$C,$B$691,data!$D:$D,$B$692,data!$F:$F,S$4,data!$E:$E,$B698,data!$H:$H,ПФ2026!T$5)</f>
        <v>0</v>
      </c>
      <c r="U698" s="28">
        <f>SUMIFS(data!$G:$G,data!$C:$C,$B$691,data!$D:$D,$B$692,data!$F:$F,U$4,data!$E:$E,$B698,data!$H:$H,ПФ2026!U$5)</f>
        <v>0</v>
      </c>
      <c r="V698" s="29">
        <f>SUMIFS(data!$G:$G,data!$C:$C,$B$691,data!$D:$D,$B$692,data!$F:$F,U$4,data!$E:$E,$B698,data!$H:$H,ПФ2026!V$5)</f>
        <v>0</v>
      </c>
      <c r="W698" s="29">
        <f>SUMIFS(data!$G:$G,data!$C:$C,$B$691,data!$D:$D,$B$692,data!$F:$F,W$4,data!$E:$E,$B698,data!$H:$H,ПФ2026!W$5)</f>
        <v>0</v>
      </c>
      <c r="X698" s="29">
        <f>SUMIFS(data!$G:$G,data!$C:$C,$B$691,data!$D:$D,$B$692,data!$F:$F,W$4,data!$E:$E,$B698,data!$H:$H,ПФ2026!X$5)</f>
        <v>0</v>
      </c>
      <c r="Y698" s="29">
        <f>SUMIFS(data!$G:$G,data!$C:$C,$B$691,data!$D:$D,$B$692,data!$F:$F,Y$4,data!$E:$E,$B698,data!$H:$H,ПФ2026!Y$5)</f>
        <v>0</v>
      </c>
      <c r="Z698" s="30">
        <f>SUMIFS(data!$G:$G,data!$C:$C,$B$691,data!$D:$D,$B$692,data!$F:$F,Y$4,data!$E:$E,$B698,data!$H:$H,ПФ2026!Z$5)</f>
        <v>0</v>
      </c>
      <c r="AA698" s="23">
        <f>SUM(C698,E698,G698,I698,K698,M698,O759,O698,Q698,S698,Y698,W698,U698)</f>
        <v>0</v>
      </c>
      <c r="AB698" s="25">
        <f t="shared" si="230"/>
        <v>0</v>
      </c>
      <c r="AC698" s="31">
        <f t="shared" si="201"/>
        <v>0</v>
      </c>
    </row>
    <row r="699" spans="2:29" ht="16.5" hidden="1" outlineLevel="1" x14ac:dyDescent="0.35">
      <c r="B699" s="37" t="s">
        <v>122</v>
      </c>
      <c r="C699" s="28">
        <f>SUMIFS(data!$G:$G,data!$C:$C,$B$691,data!$D:$D,$B$692,data!$F:$F,C$4,data!$E:$E,$B699,data!$H:$H,ПФ2026!C$5)</f>
        <v>-3000</v>
      </c>
      <c r="D699" s="29">
        <f>SUMIFS(data!$G:$G,data!$C:$C,$B$691,data!$D:$D,$B$692,data!$F:$F,C$4,data!$E:$E,$B699,data!$H:$H,ПФ2026!D$5)</f>
        <v>0</v>
      </c>
      <c r="E699" s="29">
        <f>SUMIFS(data!$G:$G,data!$C:$C,$B$691,data!$D:$D,$B$692,data!$F:$F,E$4,data!$E:$E,$B699,data!$H:$H,ПФ2026!E$5)</f>
        <v>-3000</v>
      </c>
      <c r="F699" s="29">
        <f>SUMIFS(data!$G:$G,data!$C:$C,$B$691,data!$D:$D,$B$692,data!$F:$F,E$4,data!$E:$E,$B699,data!$H:$H,ПФ2026!F$5)</f>
        <v>-7296</v>
      </c>
      <c r="G699" s="29">
        <f>SUMIFS(data!$G:$G,data!$C:$C,$B$691,data!$D:$D,$B$692,data!$F:$F,G$4,data!$E:$E,$B699,data!$H:$H,ПФ2026!G$5)</f>
        <v>-3000</v>
      </c>
      <c r="H699" s="30">
        <f>SUMIFS(data!$G:$G,data!$C:$C,$B$691,data!$D:$D,$B$692,data!$F:$F,G$4,data!$E:$E,$B699,data!$H:$H,ПФ2026!H$5)</f>
        <v>-17328</v>
      </c>
      <c r="I699" s="29">
        <f>SUMIFS(data!$G:$G,data!$C:$C,$B$691,data!$D:$D,$B$692,data!$F:$F,I$4,data!$E:$E,$B699,data!$H:$H,ПФ2026!I$5)</f>
        <v>-3000</v>
      </c>
      <c r="J699" s="29">
        <f>SUMIFS(data!$G:$G,data!$C:$C,$B$691,data!$D:$D,$B$692,data!$F:$F,I$4,data!$E:$E,$B699,data!$H:$H,ПФ2026!J$5)</f>
        <v>0</v>
      </c>
      <c r="K699" s="29">
        <f>SUMIFS(data!$G:$G,data!$C:$C,$B$691,data!$D:$D,$B$692,data!$F:$F,K$4,data!$E:$E,$B699,data!$H:$H,ПФ2026!K$5)</f>
        <v>-3000</v>
      </c>
      <c r="L699" s="29">
        <f>SUMIFS(data!$G:$G,data!$C:$C,$B$691,data!$D:$D,$B$692,data!$F:$F,K$4,data!$E:$E,$B699,data!$H:$H,ПФ2026!L$5)</f>
        <v>-14592</v>
      </c>
      <c r="M699" s="29">
        <f>SUMIFS(data!$G:$G,data!$C:$C,$B$691,data!$D:$D,$B$692,data!$F:$F,M$4,data!$E:$E,$B699,data!$H:$H,ПФ2026!M$5)</f>
        <v>-3000</v>
      </c>
      <c r="N699" s="30">
        <f>SUMIFS(data!$G:$G,data!$C:$C,$B$691,data!$D:$D,$B$692,data!$F:$F,M$4,data!$E:$E,$B699,data!$H:$H,ПФ2026!N$5)</f>
        <v>-87552</v>
      </c>
      <c r="O699" s="28">
        <f>SUMIFS(data!$G:$G,data!$C:$C,$B$691,data!$D:$D,$B$692,data!$F:$F,O$4,data!$E:$E,$B699,data!$H:$H,ПФ2026!O$5)</f>
        <v>-3000</v>
      </c>
      <c r="P699" s="29">
        <f>SUMIFS(data!$G:$G,data!$C:$C,$B$691,data!$D:$D,$B$692,data!$F:$F,O$4,data!$E:$E,$B699,data!$H:$H,ПФ2026!P$5)</f>
        <v>0</v>
      </c>
      <c r="Q699" s="29">
        <f>SUMIFS(data!$G:$G,data!$C:$C,$B$691,data!$D:$D,$B$692,data!$F:$F,Q$4,data!$E:$E,$B699,data!$H:$H,ПФ2026!Q$5)</f>
        <v>-3000</v>
      </c>
      <c r="R699" s="29">
        <f>SUMIFS(data!$G:$G,data!$C:$C,$B$691,data!$D:$D,$B$692,data!$F:$F,Q$4,data!$E:$E,$B699,data!$H:$H,ПФ2026!R$5)</f>
        <v>0</v>
      </c>
      <c r="S699" s="29">
        <f>SUMIFS(data!$G:$G,data!$C:$C,$B$691,data!$D:$D,$B$692,data!$F:$F,S$4,data!$E:$E,$B699,data!$H:$H,ПФ2026!S$5)</f>
        <v>-3000</v>
      </c>
      <c r="T699" s="30">
        <f>SUMIFS(data!$G:$G,data!$C:$C,$B$691,data!$D:$D,$B$692,data!$F:$F,S$4,data!$E:$E,$B699,data!$H:$H,ПФ2026!T$5)</f>
        <v>0</v>
      </c>
      <c r="U699" s="28">
        <f>SUMIFS(data!$G:$G,data!$C:$C,$B$691,data!$D:$D,$B$692,data!$F:$F,U$4,data!$E:$E,$B699,data!$H:$H,ПФ2026!U$5)</f>
        <v>-3000</v>
      </c>
      <c r="V699" s="29">
        <f>SUMIFS(data!$G:$G,data!$C:$C,$B$691,data!$D:$D,$B$692,data!$F:$F,U$4,data!$E:$E,$B699,data!$H:$H,ПФ2026!V$5)</f>
        <v>0</v>
      </c>
      <c r="W699" s="29">
        <f>SUMIFS(data!$G:$G,data!$C:$C,$B$691,data!$D:$D,$B$692,data!$F:$F,W$4,data!$E:$E,$B699,data!$H:$H,ПФ2026!W$5)</f>
        <v>-3000</v>
      </c>
      <c r="X699" s="29">
        <f>SUMIFS(data!$G:$G,data!$C:$C,$B$691,data!$D:$D,$B$692,data!$F:$F,W$4,data!$E:$E,$B699,data!$H:$H,ПФ2026!X$5)</f>
        <v>0</v>
      </c>
      <c r="Y699" s="29">
        <f>SUMIFS(data!$G:$G,data!$C:$C,$B$691,data!$D:$D,$B$692,data!$F:$F,Y$4,data!$E:$E,$B699,data!$H:$H,ПФ2026!Y$5)</f>
        <v>-3000</v>
      </c>
      <c r="Z699" s="30">
        <f>SUMIFS(data!$G:$G,data!$C:$C,$B$691,data!$D:$D,$B$692,data!$F:$F,Y$4,data!$E:$E,$B699,data!$H:$H,ПФ2026!Z$5)</f>
        <v>0</v>
      </c>
      <c r="AA699" s="23">
        <f>SUM(C699,E699,G699,I699,K699,M699,O760,O699,Q699,S699,Y699,W699,U699)</f>
        <v>-36000</v>
      </c>
      <c r="AB699" s="25">
        <f t="shared" si="230"/>
        <v>-126768</v>
      </c>
      <c r="AC699" s="31">
        <f t="shared" si="201"/>
        <v>3.5213333333333332</v>
      </c>
    </row>
    <row r="700" spans="2:29" ht="16.5" hidden="1" outlineLevel="1" x14ac:dyDescent="0.35">
      <c r="B700" s="37" t="s">
        <v>133</v>
      </c>
      <c r="C700" s="28">
        <f>SUMIFS(data!$G:$G,data!$C:$C,$B$691,data!$D:$D,$B$692,data!$F:$F,C$4,data!$E:$E,$B700,data!$H:$H,ПФ2026!C$5)</f>
        <v>0</v>
      </c>
      <c r="D700" s="29">
        <f>SUMIFS(data!$G:$G,data!$C:$C,$B$691,data!$D:$D,$B$692,data!$F:$F,C$4,data!$E:$E,$B700,data!$H:$H,ПФ2026!D$5)</f>
        <v>-16200</v>
      </c>
      <c r="E700" s="29">
        <f>SUMIFS(data!$G:$G,data!$C:$C,$B$691,data!$D:$D,$B$692,data!$F:$F,E$4,data!$E:$E,$B700,data!$H:$H,ПФ2026!E$5)</f>
        <v>0</v>
      </c>
      <c r="F700" s="29">
        <f>SUMIFS(data!$G:$G,data!$C:$C,$B$691,data!$D:$D,$B$692,data!$F:$F,E$4,data!$E:$E,$B700,data!$H:$H,ПФ2026!F$5)</f>
        <v>0</v>
      </c>
      <c r="G700" s="29">
        <f>SUMIFS(data!$G:$G,data!$C:$C,$B$691,data!$D:$D,$B$692,data!$F:$F,G$4,data!$E:$E,$B700,data!$H:$H,ПФ2026!G$5)</f>
        <v>0</v>
      </c>
      <c r="H700" s="30">
        <f>SUMIFS(data!$G:$G,data!$C:$C,$B$691,data!$D:$D,$B$692,data!$F:$F,G$4,data!$E:$E,$B700,data!$H:$H,ПФ2026!H$5)</f>
        <v>0</v>
      </c>
      <c r="I700" s="29">
        <f>SUMIFS(data!$G:$G,data!$C:$C,$B$691,data!$D:$D,$B$692,data!$F:$F,I$4,data!$E:$E,$B700,data!$H:$H,ПФ2026!I$5)</f>
        <v>0</v>
      </c>
      <c r="J700" s="29">
        <f>SUMIFS(data!$G:$G,data!$C:$C,$B$691,data!$D:$D,$B$692,data!$F:$F,I$4,data!$E:$E,$B700,data!$H:$H,ПФ2026!J$5)</f>
        <v>0</v>
      </c>
      <c r="K700" s="29">
        <f>SUMIFS(data!$G:$G,data!$C:$C,$B$691,data!$D:$D,$B$692,data!$F:$F,K$4,data!$E:$E,$B700,data!$H:$H,ПФ2026!K$5)</f>
        <v>0</v>
      </c>
      <c r="L700" s="29">
        <f>SUMIFS(data!$G:$G,data!$C:$C,$B$691,data!$D:$D,$B$692,data!$F:$F,K$4,data!$E:$E,$B700,data!$H:$H,ПФ2026!L$5)</f>
        <v>0</v>
      </c>
      <c r="M700" s="29">
        <f>SUMIFS(data!$G:$G,data!$C:$C,$B$691,data!$D:$D,$B$692,data!$F:$F,M$4,data!$E:$E,$B700,data!$H:$H,ПФ2026!M$5)</f>
        <v>0</v>
      </c>
      <c r="N700" s="30">
        <f>SUMIFS(data!$G:$G,data!$C:$C,$B$691,data!$D:$D,$B$692,data!$F:$F,M$4,data!$E:$E,$B700,data!$H:$H,ПФ2026!N$5)</f>
        <v>0</v>
      </c>
      <c r="O700" s="28">
        <f>SUMIFS(data!$G:$G,data!$C:$C,$B$691,data!$D:$D,$B$692,data!$F:$F,O$4,data!$E:$E,$B700,data!$H:$H,ПФ2026!O$5)</f>
        <v>0</v>
      </c>
      <c r="P700" s="29">
        <f>SUMIFS(data!$G:$G,data!$C:$C,$B$691,data!$D:$D,$B$692,data!$F:$F,O$4,data!$E:$E,$B700,data!$H:$H,ПФ2026!P$5)</f>
        <v>0</v>
      </c>
      <c r="Q700" s="29">
        <f>SUMIFS(data!$G:$G,data!$C:$C,$B$691,data!$D:$D,$B$692,data!$F:$F,Q$4,data!$E:$E,$B700,data!$H:$H,ПФ2026!Q$5)</f>
        <v>0</v>
      </c>
      <c r="R700" s="29">
        <f>SUMIFS(data!$G:$G,data!$C:$C,$B$691,data!$D:$D,$B$692,data!$F:$F,Q$4,data!$E:$E,$B700,data!$H:$H,ПФ2026!R$5)</f>
        <v>0</v>
      </c>
      <c r="S700" s="29">
        <f>SUMIFS(data!$G:$G,data!$C:$C,$B$691,data!$D:$D,$B$692,data!$F:$F,S$4,data!$E:$E,$B700,data!$H:$H,ПФ2026!S$5)</f>
        <v>0</v>
      </c>
      <c r="T700" s="30">
        <f>SUMIFS(data!$G:$G,data!$C:$C,$B$691,data!$D:$D,$B$692,data!$F:$F,S$4,data!$E:$E,$B700,data!$H:$H,ПФ2026!T$5)</f>
        <v>0</v>
      </c>
      <c r="U700" s="28">
        <f>SUMIFS(data!$G:$G,data!$C:$C,$B$691,data!$D:$D,$B$692,data!$F:$F,U$4,data!$E:$E,$B700,data!$H:$H,ПФ2026!U$5)</f>
        <v>0</v>
      </c>
      <c r="V700" s="29">
        <f>SUMIFS(data!$G:$G,data!$C:$C,$B$691,data!$D:$D,$B$692,data!$F:$F,U$4,data!$E:$E,$B700,data!$H:$H,ПФ2026!V$5)</f>
        <v>0</v>
      </c>
      <c r="W700" s="29">
        <f>SUMIFS(data!$G:$G,data!$C:$C,$B$691,data!$D:$D,$B$692,data!$F:$F,W$4,data!$E:$E,$B700,data!$H:$H,ПФ2026!W$5)</f>
        <v>-10000</v>
      </c>
      <c r="X700" s="29">
        <f>SUMIFS(data!$G:$G,data!$C:$C,$B$691,data!$D:$D,$B$692,data!$F:$F,W$4,data!$E:$E,$B700,data!$H:$H,ПФ2026!X$5)</f>
        <v>0</v>
      </c>
      <c r="Y700" s="29">
        <f>SUMIFS(data!$G:$G,data!$C:$C,$B$691,data!$D:$D,$B$692,data!$F:$F,Y$4,data!$E:$E,$B700,data!$H:$H,ПФ2026!Y$5)</f>
        <v>0</v>
      </c>
      <c r="Z700" s="30">
        <f>SUMIFS(data!$G:$G,data!$C:$C,$B$691,data!$D:$D,$B$692,data!$F:$F,Y$4,data!$E:$E,$B700,data!$H:$H,ПФ2026!Z$5)</f>
        <v>0</v>
      </c>
      <c r="AA700" s="23">
        <f>SUM(C700,E700,G700,I700,K700,M700,O761,O700,Q700,S700,Y700,W700,U700)</f>
        <v>-10000</v>
      </c>
      <c r="AB700" s="25">
        <f t="shared" si="230"/>
        <v>-16200</v>
      </c>
      <c r="AC700" s="31">
        <f t="shared" si="201"/>
        <v>1.62</v>
      </c>
    </row>
    <row r="701" spans="2:29" ht="16.5" hidden="1" outlineLevel="1" x14ac:dyDescent="0.35">
      <c r="B701" s="37" t="s">
        <v>137</v>
      </c>
      <c r="C701" s="28">
        <f>SUMIFS(data!$G:$G,data!$C:$C,$B$691,data!$D:$D,$B$692,data!$F:$F,C$4,data!$E:$E,$B701,data!$H:$H,ПФ2026!C$5)</f>
        <v>-6000</v>
      </c>
      <c r="D701" s="29">
        <f>SUMIFS(data!$G:$G,data!$C:$C,$B$691,data!$D:$D,$B$692,data!$F:$F,C$4,data!$E:$E,$B701,data!$H:$H,ПФ2026!D$5)</f>
        <v>-5000</v>
      </c>
      <c r="E701" s="29">
        <f>SUMIFS(data!$G:$G,data!$C:$C,$B$691,data!$D:$D,$B$692,data!$F:$F,E$4,data!$E:$E,$B701,data!$H:$H,ПФ2026!E$5)</f>
        <v>-6000</v>
      </c>
      <c r="F701" s="29">
        <f>SUMIFS(data!$G:$G,data!$C:$C,$B$691,data!$D:$D,$B$692,data!$F:$F,E$4,data!$E:$E,$B701,data!$H:$H,ПФ2026!F$5)</f>
        <v>-5000</v>
      </c>
      <c r="G701" s="29">
        <f>SUMIFS(data!$G:$G,data!$C:$C,$B$691,data!$D:$D,$B$692,data!$F:$F,G$4,data!$E:$E,$B701,data!$H:$H,ПФ2026!G$5)</f>
        <v>-875000</v>
      </c>
      <c r="H701" s="30">
        <f>SUMIFS(data!$G:$G,data!$C:$C,$B$691,data!$D:$D,$B$692,data!$F:$F,G$4,data!$E:$E,$B701,data!$H:$H,ПФ2026!H$5)</f>
        <v>-5000</v>
      </c>
      <c r="I701" s="29">
        <f>SUMIFS(data!$G:$G,data!$C:$C,$B$691,data!$D:$D,$B$692,data!$F:$F,I$4,data!$E:$E,$B701,data!$H:$H,ПФ2026!I$5)</f>
        <v>-6000</v>
      </c>
      <c r="J701" s="29">
        <f>SUMIFS(data!$G:$G,data!$C:$C,$B$691,data!$D:$D,$B$692,data!$F:$F,I$4,data!$E:$E,$B701,data!$H:$H,ПФ2026!J$5)</f>
        <v>-3316.66</v>
      </c>
      <c r="K701" s="29">
        <f>SUMIFS(data!$G:$G,data!$C:$C,$B$691,data!$D:$D,$B$692,data!$F:$F,K$4,data!$E:$E,$B701,data!$H:$H,ПФ2026!K$5)</f>
        <v>-6000</v>
      </c>
      <c r="L701" s="29">
        <f>SUMIFS(data!$G:$G,data!$C:$C,$B$691,data!$D:$D,$B$692,data!$F:$F,K$4,data!$E:$E,$B701,data!$H:$H,ПФ2026!L$5)</f>
        <v>-25000</v>
      </c>
      <c r="M701" s="29">
        <f>SUMIFS(data!$G:$G,data!$C:$C,$B$691,data!$D:$D,$B$692,data!$F:$F,M$4,data!$E:$E,$B701,data!$H:$H,ПФ2026!M$5)</f>
        <v>-6000</v>
      </c>
      <c r="N701" s="30">
        <f>SUMIFS(data!$G:$G,data!$C:$C,$B$691,data!$D:$D,$B$692,data!$F:$F,M$4,data!$E:$E,$B701,data!$H:$H,ПФ2026!N$5)</f>
        <v>-30000</v>
      </c>
      <c r="O701" s="28">
        <f>SUMIFS(data!$G:$G,data!$C:$C,$B$691,data!$D:$D,$B$692,data!$F:$F,O$4,data!$E:$E,$B701,data!$H:$H,ПФ2026!O$5)</f>
        <v>-6000</v>
      </c>
      <c r="P701" s="29">
        <f>SUMIFS(data!$G:$G,data!$C:$C,$B$691,data!$D:$D,$B$692,data!$F:$F,O$4,data!$E:$E,$B701,data!$H:$H,ПФ2026!P$5)</f>
        <v>0</v>
      </c>
      <c r="Q701" s="29">
        <f>SUMIFS(data!$G:$G,data!$C:$C,$B$691,data!$D:$D,$B$692,data!$F:$F,Q$4,data!$E:$E,$B701,data!$H:$H,ПФ2026!Q$5)</f>
        <v>-6000</v>
      </c>
      <c r="R701" s="29">
        <f>SUMIFS(data!$G:$G,data!$C:$C,$B$691,data!$D:$D,$B$692,data!$F:$F,Q$4,data!$E:$E,$B701,data!$H:$H,ПФ2026!R$5)</f>
        <v>0</v>
      </c>
      <c r="S701" s="29">
        <f>SUMIFS(data!$G:$G,data!$C:$C,$B$691,data!$D:$D,$B$692,data!$F:$F,S$4,data!$E:$E,$B701,data!$H:$H,ПФ2026!S$5)</f>
        <v>-6000</v>
      </c>
      <c r="T701" s="30">
        <f>SUMIFS(data!$G:$G,data!$C:$C,$B$691,data!$D:$D,$B$692,data!$F:$F,S$4,data!$E:$E,$B701,data!$H:$H,ПФ2026!T$5)</f>
        <v>0</v>
      </c>
      <c r="U701" s="28">
        <f>SUMIFS(data!$G:$G,data!$C:$C,$B$691,data!$D:$D,$B$692,data!$F:$F,U$4,data!$E:$E,$B701,data!$H:$H,ПФ2026!U$5)</f>
        <v>-6000</v>
      </c>
      <c r="V701" s="29">
        <f>SUMIFS(data!$G:$G,data!$C:$C,$B$691,data!$D:$D,$B$692,data!$F:$F,U$4,data!$E:$E,$B701,data!$H:$H,ПФ2026!V$5)</f>
        <v>0</v>
      </c>
      <c r="W701" s="29">
        <f>SUMIFS(data!$G:$G,data!$C:$C,$B$691,data!$D:$D,$B$692,data!$F:$F,W$4,data!$E:$E,$B701,data!$H:$H,ПФ2026!W$5)</f>
        <v>-6000</v>
      </c>
      <c r="X701" s="29">
        <f>SUMIFS(data!$G:$G,data!$C:$C,$B$691,data!$D:$D,$B$692,data!$F:$F,W$4,data!$E:$E,$B701,data!$H:$H,ПФ2026!X$5)</f>
        <v>0</v>
      </c>
      <c r="Y701" s="29">
        <f>SUMIFS(data!$G:$G,data!$C:$C,$B$691,data!$D:$D,$B$692,data!$F:$F,Y$4,data!$E:$E,$B701,data!$H:$H,ПФ2026!Y$5)</f>
        <v>-6000</v>
      </c>
      <c r="Z701" s="30">
        <f>SUMIFS(data!$G:$G,data!$C:$C,$B$691,data!$D:$D,$B$692,data!$F:$F,Y$4,data!$E:$E,$B701,data!$H:$H,ПФ2026!Z$5)</f>
        <v>0</v>
      </c>
      <c r="AA701" s="23">
        <f>SUM(C701,E701,G701,I701,K701,M701,O762,O701,Q701,S701,Y701,W701,U701)</f>
        <v>-941000</v>
      </c>
      <c r="AB701" s="25">
        <f t="shared" si="230"/>
        <v>-73316.66</v>
      </c>
      <c r="AC701" s="31">
        <f t="shared" si="201"/>
        <v>7.7913560042507976E-2</v>
      </c>
    </row>
    <row r="702" spans="2:29" ht="16.5" hidden="1" outlineLevel="1" x14ac:dyDescent="0.35">
      <c r="B702" s="37" t="s">
        <v>184</v>
      </c>
      <c r="C702" s="28">
        <f>SUMIFS(data!$G:$G,data!$C:$C,$B$691,data!$D:$D,$B$692,data!$F:$F,C$4,data!$E:$E,$B702,data!$H:$H,ПФ2026!C$5)</f>
        <v>0</v>
      </c>
      <c r="D702" s="29">
        <f>SUMIFS(data!$G:$G,data!$C:$C,$B$691,data!$D:$D,$B$692,data!$F:$F,C$4,data!$E:$E,$B702,data!$H:$H,ПФ2026!D$5)</f>
        <v>0</v>
      </c>
      <c r="E702" s="29">
        <f>SUMIFS(data!$G:$G,data!$C:$C,$B$691,data!$D:$D,$B$692,data!$F:$F,E$4,data!$E:$E,$B702,data!$H:$H,ПФ2026!E$5)</f>
        <v>0</v>
      </c>
      <c r="F702" s="29">
        <f>SUMIFS(data!$G:$G,data!$C:$C,$B$691,data!$D:$D,$B$692,data!$F:$F,E$4,data!$E:$E,$B702,data!$H:$H,ПФ2026!F$5)</f>
        <v>0</v>
      </c>
      <c r="G702" s="29">
        <f>SUMIFS(data!$G:$G,data!$C:$C,$B$691,data!$D:$D,$B$692,data!$F:$F,G$4,data!$E:$E,$B702,data!$H:$H,ПФ2026!G$5)</f>
        <v>-23000</v>
      </c>
      <c r="H702" s="30">
        <f>SUMIFS(data!$G:$G,data!$C:$C,$B$691,data!$D:$D,$B$692,data!$F:$F,G$4,data!$E:$E,$B702,data!$H:$H,ПФ2026!H$5)</f>
        <v>0</v>
      </c>
      <c r="I702" s="29">
        <f>SUMIFS(data!$G:$G,data!$C:$C,$B$691,data!$D:$D,$B$692,data!$F:$F,I$4,data!$E:$E,$B702,data!$H:$H,ПФ2026!I$5)</f>
        <v>0</v>
      </c>
      <c r="J702" s="29">
        <f>SUMIFS(data!$G:$G,data!$C:$C,$B$691,data!$D:$D,$B$692,data!$F:$F,I$4,data!$E:$E,$B702,data!$H:$H,ПФ2026!J$5)</f>
        <v>0</v>
      </c>
      <c r="K702" s="29">
        <f>SUMIFS(data!$G:$G,data!$C:$C,$B$691,data!$D:$D,$B$692,data!$F:$F,K$4,data!$E:$E,$B702,data!$H:$H,ПФ2026!K$5)</f>
        <v>0</v>
      </c>
      <c r="L702" s="29">
        <f>SUMIFS(data!$G:$G,data!$C:$C,$B$691,data!$D:$D,$B$692,data!$F:$F,K$4,data!$E:$E,$B702,data!$H:$H,ПФ2026!L$5)</f>
        <v>0</v>
      </c>
      <c r="M702" s="29">
        <f>SUMIFS(data!$G:$G,data!$C:$C,$B$691,data!$D:$D,$B$692,data!$F:$F,M$4,data!$E:$E,$B702,data!$H:$H,ПФ2026!M$5)</f>
        <v>0</v>
      </c>
      <c r="N702" s="30">
        <f>SUMIFS(data!$G:$G,data!$C:$C,$B$691,data!$D:$D,$B$692,data!$F:$F,M$4,data!$E:$E,$B702,data!$H:$H,ПФ2026!N$5)</f>
        <v>0</v>
      </c>
      <c r="O702" s="28">
        <f>SUMIFS(data!$G:$G,data!$C:$C,$B$691,data!$D:$D,$B$692,data!$F:$F,O$4,data!$E:$E,$B702,data!$H:$H,ПФ2026!O$5)</f>
        <v>0</v>
      </c>
      <c r="P702" s="29">
        <f>SUMIFS(data!$G:$G,data!$C:$C,$B$691,data!$D:$D,$B$692,data!$F:$F,O$4,data!$E:$E,$B702,data!$H:$H,ПФ2026!P$5)</f>
        <v>0</v>
      </c>
      <c r="Q702" s="29">
        <f>SUMIFS(data!$G:$G,data!$C:$C,$B$691,data!$D:$D,$B$692,data!$F:$F,Q$4,data!$E:$E,$B702,data!$H:$H,ПФ2026!Q$5)</f>
        <v>0</v>
      </c>
      <c r="R702" s="29">
        <f>SUMIFS(data!$G:$G,data!$C:$C,$B$691,data!$D:$D,$B$692,data!$F:$F,Q$4,data!$E:$E,$B702,data!$H:$H,ПФ2026!R$5)</f>
        <v>0</v>
      </c>
      <c r="S702" s="29">
        <f>SUMIFS(data!$G:$G,data!$C:$C,$B$691,data!$D:$D,$B$692,data!$F:$F,S$4,data!$E:$E,$B702,data!$H:$H,ПФ2026!S$5)</f>
        <v>0</v>
      </c>
      <c r="T702" s="30">
        <f>SUMIFS(data!$G:$G,data!$C:$C,$B$691,data!$D:$D,$B$692,data!$F:$F,S$4,data!$E:$E,$B702,data!$H:$H,ПФ2026!T$5)</f>
        <v>0</v>
      </c>
      <c r="U702" s="28">
        <f>SUMIFS(data!$G:$G,data!$C:$C,$B$691,data!$D:$D,$B$692,data!$F:$F,U$4,data!$E:$E,$B702,data!$H:$H,ПФ2026!U$5)</f>
        <v>0</v>
      </c>
      <c r="V702" s="29">
        <f>SUMIFS(data!$G:$G,data!$C:$C,$B$691,data!$D:$D,$B$692,data!$F:$F,U$4,data!$E:$E,$B702,data!$H:$H,ПФ2026!V$5)</f>
        <v>0</v>
      </c>
      <c r="W702" s="29">
        <f>SUMIFS(data!$G:$G,data!$C:$C,$B$691,data!$D:$D,$B$692,data!$F:$F,W$4,data!$E:$E,$B702,data!$H:$H,ПФ2026!W$5)</f>
        <v>0</v>
      </c>
      <c r="X702" s="29">
        <f>SUMIFS(data!$G:$G,data!$C:$C,$B$691,data!$D:$D,$B$692,data!$F:$F,W$4,data!$E:$E,$B702,data!$H:$H,ПФ2026!X$5)</f>
        <v>0</v>
      </c>
      <c r="Y702" s="29">
        <f>SUMIFS(data!$G:$G,data!$C:$C,$B$691,data!$D:$D,$B$692,data!$F:$F,Y$4,data!$E:$E,$B702,data!$H:$H,ПФ2026!Y$5)</f>
        <v>0</v>
      </c>
      <c r="Z702" s="30">
        <f>SUMIFS(data!$G:$G,data!$C:$C,$B$691,data!$D:$D,$B$692,data!$F:$F,Y$4,data!$E:$E,$B702,data!$H:$H,ПФ2026!Z$5)</f>
        <v>0</v>
      </c>
      <c r="AA702" s="23">
        <f>SUM(C702,E702,G702,I702,K702,M702,O763,O702,Q702,S702,Y702,W702,U702)</f>
        <v>-23000</v>
      </c>
      <c r="AB702" s="25">
        <f t="shared" si="230"/>
        <v>0</v>
      </c>
      <c r="AC702" s="31">
        <f t="shared" si="201"/>
        <v>0</v>
      </c>
    </row>
    <row r="703" spans="2:29" ht="16.5" hidden="1" outlineLevel="1" x14ac:dyDescent="0.35">
      <c r="B703" s="37" t="s">
        <v>141</v>
      </c>
      <c r="C703" s="28">
        <f>SUMIFS(data!$G:$G,data!$C:$C,$B$691,data!$D:$D,$B$692,data!$F:$F,C$4,data!$E:$E,$B703,data!$H:$H,ПФ2026!C$5)</f>
        <v>0</v>
      </c>
      <c r="D703" s="29">
        <f>SUMIFS(data!$G:$G,data!$C:$C,$B$691,data!$D:$D,$B$692,data!$F:$F,C$4,data!$E:$E,$B703,data!$H:$H,ПФ2026!D$5)</f>
        <v>-65.91</v>
      </c>
      <c r="E703" s="29">
        <f>SUMIFS(data!$G:$G,data!$C:$C,$B$691,data!$D:$D,$B$692,data!$F:$F,E$4,data!$E:$E,$B703,data!$H:$H,ПФ2026!E$5)</f>
        <v>0</v>
      </c>
      <c r="F703" s="29">
        <f>SUMIFS(data!$G:$G,data!$C:$C,$B$691,data!$D:$D,$B$692,data!$F:$F,E$4,data!$E:$E,$B703,data!$H:$H,ПФ2026!F$5)</f>
        <v>-67.23</v>
      </c>
      <c r="G703" s="29">
        <f>SUMIFS(data!$G:$G,data!$C:$C,$B$691,data!$D:$D,$B$692,data!$F:$F,G$4,data!$E:$E,$B703,data!$H:$H,ПФ2026!G$5)</f>
        <v>0</v>
      </c>
      <c r="H703" s="30">
        <f>SUMIFS(data!$G:$G,data!$C:$C,$B$691,data!$D:$D,$B$692,data!$F:$F,G$4,data!$E:$E,$B703,data!$H:$H,ПФ2026!H$5)</f>
        <v>-67.14</v>
      </c>
      <c r="I703" s="29">
        <f>SUMIFS(data!$G:$G,data!$C:$C,$B$691,data!$D:$D,$B$692,data!$F:$F,I$4,data!$E:$E,$B703,data!$H:$H,ПФ2026!I$5)</f>
        <v>0</v>
      </c>
      <c r="J703" s="29">
        <f>SUMIFS(data!$G:$G,data!$C:$C,$B$691,data!$D:$D,$B$692,data!$F:$F,I$4,data!$E:$E,$B703,data!$H:$H,ПФ2026!J$5)</f>
        <v>-156.66</v>
      </c>
      <c r="K703" s="29">
        <f>SUMIFS(data!$G:$G,data!$C:$C,$B$691,data!$D:$D,$B$692,data!$F:$F,K$4,data!$E:$E,$B703,data!$H:$H,ПФ2026!K$5)</f>
        <v>0</v>
      </c>
      <c r="L703" s="29">
        <f>SUMIFS(data!$G:$G,data!$C:$C,$B$691,data!$D:$D,$B$692,data!$F:$F,K$4,data!$E:$E,$B703,data!$H:$H,ПФ2026!L$5)</f>
        <v>0</v>
      </c>
      <c r="M703" s="29">
        <f>SUMIFS(data!$G:$G,data!$C:$C,$B$691,data!$D:$D,$B$692,data!$F:$F,M$4,data!$E:$E,$B703,data!$H:$H,ПФ2026!M$5)</f>
        <v>0</v>
      </c>
      <c r="N703" s="30">
        <f>SUMIFS(data!$G:$G,data!$C:$C,$B$691,data!$D:$D,$B$692,data!$F:$F,M$4,data!$E:$E,$B703,data!$H:$H,ПФ2026!N$5)</f>
        <v>-68.400000000000006</v>
      </c>
      <c r="O703" s="28">
        <f>SUMIFS(data!$G:$G,data!$C:$C,$B$691,data!$D:$D,$B$692,data!$F:$F,O$4,data!$E:$E,$B703,data!$H:$H,ПФ2026!O$5)</f>
        <v>0</v>
      </c>
      <c r="P703" s="29">
        <f>SUMIFS(data!$G:$G,data!$C:$C,$B$691,data!$D:$D,$B$692,data!$F:$F,O$4,data!$E:$E,$B703,data!$H:$H,ПФ2026!P$5)</f>
        <v>0</v>
      </c>
      <c r="Q703" s="29">
        <f>SUMIFS(data!$G:$G,data!$C:$C,$B$691,data!$D:$D,$B$692,data!$F:$F,Q$4,data!$E:$E,$B703,data!$H:$H,ПФ2026!Q$5)</f>
        <v>0</v>
      </c>
      <c r="R703" s="29">
        <f>SUMIFS(data!$G:$G,data!$C:$C,$B$691,data!$D:$D,$B$692,data!$F:$F,Q$4,data!$E:$E,$B703,data!$H:$H,ПФ2026!R$5)</f>
        <v>0</v>
      </c>
      <c r="S703" s="29">
        <f>SUMIFS(data!$G:$G,data!$C:$C,$B$691,data!$D:$D,$B$692,data!$F:$F,S$4,data!$E:$E,$B703,data!$H:$H,ПФ2026!S$5)</f>
        <v>0</v>
      </c>
      <c r="T703" s="30">
        <f>SUMIFS(data!$G:$G,data!$C:$C,$B$691,data!$D:$D,$B$692,data!$F:$F,S$4,data!$E:$E,$B703,data!$H:$H,ПФ2026!T$5)</f>
        <v>0</v>
      </c>
      <c r="U703" s="28">
        <f>SUMIFS(data!$G:$G,data!$C:$C,$B$691,data!$D:$D,$B$692,data!$F:$F,U$4,data!$E:$E,$B703,data!$H:$H,ПФ2026!U$5)</f>
        <v>0</v>
      </c>
      <c r="V703" s="29">
        <f>SUMIFS(data!$G:$G,data!$C:$C,$B$691,data!$D:$D,$B$692,data!$F:$F,U$4,data!$E:$E,$B703,data!$H:$H,ПФ2026!V$5)</f>
        <v>0</v>
      </c>
      <c r="W703" s="29">
        <f>SUMIFS(data!$G:$G,data!$C:$C,$B$691,data!$D:$D,$B$692,data!$F:$F,W$4,data!$E:$E,$B703,data!$H:$H,ПФ2026!W$5)</f>
        <v>0</v>
      </c>
      <c r="X703" s="29">
        <f>SUMIFS(data!$G:$G,data!$C:$C,$B$691,data!$D:$D,$B$692,data!$F:$F,W$4,data!$E:$E,$B703,data!$H:$H,ПФ2026!X$5)</f>
        <v>0</v>
      </c>
      <c r="Y703" s="29">
        <f>SUMIFS(data!$G:$G,data!$C:$C,$B$691,data!$D:$D,$B$692,data!$F:$F,Y$4,data!$E:$E,$B703,data!$H:$H,ПФ2026!Y$5)</f>
        <v>0</v>
      </c>
      <c r="Z703" s="30">
        <f>SUMIFS(data!$G:$G,data!$C:$C,$B$691,data!$D:$D,$B$692,data!$F:$F,Y$4,data!$E:$E,$B703,data!$H:$H,ПФ2026!Z$5)</f>
        <v>0</v>
      </c>
      <c r="AA703" s="23">
        <f>SUM(C703,E703,G703,I703,K703,M703,O764,O703,Q703,S703,Y703,W703,U703)</f>
        <v>0</v>
      </c>
      <c r="AB703" s="25">
        <f t="shared" si="230"/>
        <v>-425.33999999999992</v>
      </c>
      <c r="AC703" s="31">
        <f t="shared" si="201"/>
        <v>0</v>
      </c>
    </row>
    <row r="704" spans="2:29" ht="16.5" hidden="1" outlineLevel="1" x14ac:dyDescent="0.35">
      <c r="B704" s="37" t="s">
        <v>144</v>
      </c>
      <c r="C704" s="28">
        <f>SUMIFS(data!$G:$G,data!$C:$C,$B$691,data!$D:$D,$B$692,data!$F:$F,C$4,data!$E:$E,$B704,data!$H:$H,ПФ2026!C$5)</f>
        <v>-6000</v>
      </c>
      <c r="D704" s="29">
        <f>SUMIFS(data!$G:$G,data!$C:$C,$B$691,data!$D:$D,$B$692,data!$F:$F,C$4,data!$E:$E,$B704,data!$H:$H,ПФ2026!D$5)</f>
        <v>0</v>
      </c>
      <c r="E704" s="29">
        <f>SUMIFS(data!$G:$G,data!$C:$C,$B$691,data!$D:$D,$B$692,data!$F:$F,E$4,data!$E:$E,$B704,data!$H:$H,ПФ2026!E$5)</f>
        <v>-6000</v>
      </c>
      <c r="F704" s="29">
        <f>SUMIFS(data!$G:$G,data!$C:$C,$B$691,data!$D:$D,$B$692,data!$F:$F,E$4,data!$E:$E,$B704,data!$H:$H,ПФ2026!F$5)</f>
        <v>0</v>
      </c>
      <c r="G704" s="29">
        <f>SUMIFS(data!$G:$G,data!$C:$C,$B$691,data!$D:$D,$B$692,data!$F:$F,G$4,data!$E:$E,$B704,data!$H:$H,ПФ2026!G$5)</f>
        <v>-6000</v>
      </c>
      <c r="H704" s="30">
        <f>SUMIFS(data!$G:$G,data!$C:$C,$B$691,data!$D:$D,$B$692,data!$F:$F,G$4,data!$E:$E,$B704,data!$H:$H,ПФ2026!H$5)</f>
        <v>0</v>
      </c>
      <c r="I704" s="29">
        <f>SUMIFS(data!$G:$G,data!$C:$C,$B$691,data!$D:$D,$B$692,data!$F:$F,I$4,data!$E:$E,$B704,data!$H:$H,ПФ2026!I$5)</f>
        <v>-6000</v>
      </c>
      <c r="J704" s="29">
        <f>SUMIFS(data!$G:$G,data!$C:$C,$B$691,data!$D:$D,$B$692,data!$F:$F,I$4,data!$E:$E,$B704,data!$H:$H,ПФ2026!J$5)</f>
        <v>0</v>
      </c>
      <c r="K704" s="29">
        <f>SUMIFS(data!$G:$G,data!$C:$C,$B$691,data!$D:$D,$B$692,data!$F:$F,K$4,data!$E:$E,$B704,data!$H:$H,ПФ2026!K$5)</f>
        <v>-6000</v>
      </c>
      <c r="L704" s="29">
        <f>SUMIFS(data!$G:$G,data!$C:$C,$B$691,data!$D:$D,$B$692,data!$F:$F,K$4,data!$E:$E,$B704,data!$H:$H,ПФ2026!L$5)</f>
        <v>0</v>
      </c>
      <c r="M704" s="29">
        <f>SUMIFS(data!$G:$G,data!$C:$C,$B$691,data!$D:$D,$B$692,data!$F:$F,M$4,data!$E:$E,$B704,data!$H:$H,ПФ2026!M$5)</f>
        <v>-6000</v>
      </c>
      <c r="N704" s="30">
        <f>SUMIFS(data!$G:$G,data!$C:$C,$B$691,data!$D:$D,$B$692,data!$F:$F,M$4,data!$E:$E,$B704,data!$H:$H,ПФ2026!N$5)</f>
        <v>0</v>
      </c>
      <c r="O704" s="28">
        <f>SUMIFS(data!$G:$G,data!$C:$C,$B$691,data!$D:$D,$B$692,data!$F:$F,O$4,data!$E:$E,$B704,data!$H:$H,ПФ2026!O$5)</f>
        <v>-6000</v>
      </c>
      <c r="P704" s="29">
        <f>SUMIFS(data!$G:$G,data!$C:$C,$B$691,data!$D:$D,$B$692,data!$F:$F,O$4,data!$E:$E,$B704,data!$H:$H,ПФ2026!P$5)</f>
        <v>0</v>
      </c>
      <c r="Q704" s="29">
        <f>SUMIFS(data!$G:$G,data!$C:$C,$B$691,data!$D:$D,$B$692,data!$F:$F,Q$4,data!$E:$E,$B704,data!$H:$H,ПФ2026!Q$5)</f>
        <v>-6000</v>
      </c>
      <c r="R704" s="29">
        <f>SUMIFS(data!$G:$G,data!$C:$C,$B$691,data!$D:$D,$B$692,data!$F:$F,Q$4,data!$E:$E,$B704,data!$H:$H,ПФ2026!R$5)</f>
        <v>0</v>
      </c>
      <c r="S704" s="29">
        <f>SUMIFS(data!$G:$G,data!$C:$C,$B$691,data!$D:$D,$B$692,data!$F:$F,S$4,data!$E:$E,$B704,data!$H:$H,ПФ2026!S$5)</f>
        <v>-6000</v>
      </c>
      <c r="T704" s="30">
        <f>SUMIFS(data!$G:$G,data!$C:$C,$B$691,data!$D:$D,$B$692,data!$F:$F,S$4,data!$E:$E,$B704,data!$H:$H,ПФ2026!T$5)</f>
        <v>0</v>
      </c>
      <c r="U704" s="28">
        <f>SUMIFS(data!$G:$G,data!$C:$C,$B$691,data!$D:$D,$B$692,data!$F:$F,U$4,data!$E:$E,$B704,data!$H:$H,ПФ2026!U$5)</f>
        <v>-6000</v>
      </c>
      <c r="V704" s="29">
        <f>SUMIFS(data!$G:$G,data!$C:$C,$B$691,data!$D:$D,$B$692,data!$F:$F,U$4,data!$E:$E,$B704,data!$H:$H,ПФ2026!V$5)</f>
        <v>0</v>
      </c>
      <c r="W704" s="29">
        <f>SUMIFS(data!$G:$G,data!$C:$C,$B$691,data!$D:$D,$B$692,data!$F:$F,W$4,data!$E:$E,$B704,data!$H:$H,ПФ2026!W$5)</f>
        <v>-6000</v>
      </c>
      <c r="X704" s="29">
        <f>SUMIFS(data!$G:$G,data!$C:$C,$B$691,data!$D:$D,$B$692,data!$F:$F,W$4,data!$E:$E,$B704,data!$H:$H,ПФ2026!X$5)</f>
        <v>0</v>
      </c>
      <c r="Y704" s="29">
        <f>SUMIFS(data!$G:$G,data!$C:$C,$B$691,data!$D:$D,$B$692,data!$F:$F,Y$4,data!$E:$E,$B704,data!$H:$H,ПФ2026!Y$5)</f>
        <v>-6000</v>
      </c>
      <c r="Z704" s="30">
        <f>SUMIFS(data!$G:$G,data!$C:$C,$B$691,data!$D:$D,$B$692,data!$F:$F,Y$4,data!$E:$E,$B704,data!$H:$H,ПФ2026!Z$5)</f>
        <v>0</v>
      </c>
      <c r="AA704" s="23">
        <f>SUM(C704,E704,G704,I704,K704,M704,O765,O704,Q704,S704,Y704,W704,U704)</f>
        <v>-72000</v>
      </c>
      <c r="AB704" s="25">
        <f t="shared" si="230"/>
        <v>0</v>
      </c>
      <c r="AC704" s="31">
        <f t="shared" si="201"/>
        <v>0</v>
      </c>
    </row>
    <row r="705" spans="2:29" ht="16.5" hidden="1" outlineLevel="1" x14ac:dyDescent="0.35">
      <c r="B705" s="37" t="s">
        <v>162</v>
      </c>
      <c r="C705" s="28">
        <f>SUMIFS(data!$G:$G,data!$C:$C,$B$691,data!$D:$D,$B$692,data!$F:$F,C$4,data!$E:$E,$B705,data!$H:$H,ПФ2026!C$5)</f>
        <v>-3000</v>
      </c>
      <c r="D705" s="29">
        <f>SUMIFS(data!$G:$G,data!$C:$C,$B$691,data!$D:$D,$B$692,data!$F:$F,C$4,data!$E:$E,$B705,data!$H:$H,ПФ2026!D$5)</f>
        <v>-396</v>
      </c>
      <c r="E705" s="29">
        <f>SUMIFS(data!$G:$G,data!$C:$C,$B$691,data!$D:$D,$B$692,data!$F:$F,E$4,data!$E:$E,$B705,data!$H:$H,ПФ2026!E$5)</f>
        <v>-3000</v>
      </c>
      <c r="F705" s="29">
        <f>SUMIFS(data!$G:$G,data!$C:$C,$B$691,data!$D:$D,$B$692,data!$F:$F,E$4,data!$E:$E,$B705,data!$H:$H,ПФ2026!F$5)</f>
        <v>-396</v>
      </c>
      <c r="G705" s="29">
        <f>SUMIFS(data!$G:$G,data!$C:$C,$B$691,data!$D:$D,$B$692,data!$F:$F,G$4,data!$E:$E,$B705,data!$H:$H,ПФ2026!G$5)</f>
        <v>-3000</v>
      </c>
      <c r="H705" s="30">
        <f>SUMIFS(data!$G:$G,data!$C:$C,$B$691,data!$D:$D,$B$692,data!$F:$F,G$4,data!$E:$E,$B705,data!$H:$H,ПФ2026!H$5)</f>
        <v>-396</v>
      </c>
      <c r="I705" s="29">
        <f>SUMIFS(data!$G:$G,data!$C:$C,$B$691,data!$D:$D,$B$692,data!$F:$F,I$4,data!$E:$E,$B705,data!$H:$H,ПФ2026!I$5)</f>
        <v>-3000</v>
      </c>
      <c r="J705" s="29">
        <f>SUMIFS(data!$G:$G,data!$C:$C,$B$691,data!$D:$D,$B$692,data!$F:$F,I$4,data!$E:$E,$B705,data!$H:$H,ПФ2026!J$5)</f>
        <v>-396</v>
      </c>
      <c r="K705" s="29">
        <f>SUMIFS(data!$G:$G,data!$C:$C,$B$691,data!$D:$D,$B$692,data!$F:$F,K$4,data!$E:$E,$B705,data!$H:$H,ПФ2026!K$5)</f>
        <v>-3000</v>
      </c>
      <c r="L705" s="29">
        <f>SUMIFS(data!$G:$G,data!$C:$C,$B$691,data!$D:$D,$B$692,data!$F:$F,K$4,data!$E:$E,$B705,data!$H:$H,ПФ2026!L$5)</f>
        <v>-396</v>
      </c>
      <c r="M705" s="29">
        <f>SUMIFS(data!$G:$G,data!$C:$C,$B$691,data!$D:$D,$B$692,data!$F:$F,M$4,data!$E:$E,$B705,data!$H:$H,ПФ2026!M$5)</f>
        <v>-3000</v>
      </c>
      <c r="N705" s="30">
        <f>SUMIFS(data!$G:$G,data!$C:$C,$B$691,data!$D:$D,$B$692,data!$F:$F,M$4,data!$E:$E,$B705,data!$H:$H,ПФ2026!N$5)</f>
        <v>-396</v>
      </c>
      <c r="O705" s="28">
        <f>SUMIFS(data!$G:$G,data!$C:$C,$B$691,data!$D:$D,$B$692,data!$F:$F,O$4,data!$E:$E,$B705,data!$H:$H,ПФ2026!O$5)</f>
        <v>-3000</v>
      </c>
      <c r="P705" s="29">
        <f>SUMIFS(data!$G:$G,data!$C:$C,$B$691,data!$D:$D,$B$692,data!$F:$F,O$4,data!$E:$E,$B705,data!$H:$H,ПФ2026!P$5)</f>
        <v>0</v>
      </c>
      <c r="Q705" s="29">
        <f>SUMIFS(data!$G:$G,data!$C:$C,$B$691,data!$D:$D,$B$692,data!$F:$F,Q$4,data!$E:$E,$B705,data!$H:$H,ПФ2026!Q$5)</f>
        <v>-3000</v>
      </c>
      <c r="R705" s="29">
        <f>SUMIFS(data!$G:$G,data!$C:$C,$B$691,data!$D:$D,$B$692,data!$F:$F,Q$4,data!$E:$E,$B705,data!$H:$H,ПФ2026!R$5)</f>
        <v>0</v>
      </c>
      <c r="S705" s="29">
        <f>SUMIFS(data!$G:$G,data!$C:$C,$B$691,data!$D:$D,$B$692,data!$F:$F,S$4,data!$E:$E,$B705,data!$H:$H,ПФ2026!S$5)</f>
        <v>-3000</v>
      </c>
      <c r="T705" s="30">
        <f>SUMIFS(data!$G:$G,data!$C:$C,$B$691,data!$D:$D,$B$692,data!$F:$F,S$4,data!$E:$E,$B705,data!$H:$H,ПФ2026!T$5)</f>
        <v>0</v>
      </c>
      <c r="U705" s="28">
        <f>SUMIFS(data!$G:$G,data!$C:$C,$B$691,data!$D:$D,$B$692,data!$F:$F,U$4,data!$E:$E,$B705,data!$H:$H,ПФ2026!U$5)</f>
        <v>-3000</v>
      </c>
      <c r="V705" s="29">
        <f>SUMIFS(data!$G:$G,data!$C:$C,$B$691,data!$D:$D,$B$692,data!$F:$F,U$4,data!$E:$E,$B705,data!$H:$H,ПФ2026!V$5)</f>
        <v>0</v>
      </c>
      <c r="W705" s="29">
        <f>SUMIFS(data!$G:$G,data!$C:$C,$B$691,data!$D:$D,$B$692,data!$F:$F,W$4,data!$E:$E,$B705,data!$H:$H,ПФ2026!W$5)</f>
        <v>-3000</v>
      </c>
      <c r="X705" s="29">
        <f>SUMIFS(data!$G:$G,data!$C:$C,$B$691,data!$D:$D,$B$692,data!$F:$F,W$4,data!$E:$E,$B705,data!$H:$H,ПФ2026!X$5)</f>
        <v>0</v>
      </c>
      <c r="Y705" s="29">
        <f>SUMIFS(data!$G:$G,data!$C:$C,$B$691,data!$D:$D,$B$692,data!$F:$F,Y$4,data!$E:$E,$B705,data!$H:$H,ПФ2026!Y$5)</f>
        <v>-3000</v>
      </c>
      <c r="Z705" s="30">
        <f>SUMIFS(data!$G:$G,data!$C:$C,$B$691,data!$D:$D,$B$692,data!$F:$F,Y$4,data!$E:$E,$B705,data!$H:$H,ПФ2026!Z$5)</f>
        <v>0</v>
      </c>
      <c r="AA705" s="23">
        <f>SUM(C705,E705,G705,I705,K705,M705,O766,O705,Q705,S705,Y705,W705,U705)</f>
        <v>-36000</v>
      </c>
      <c r="AB705" s="25">
        <f t="shared" si="230"/>
        <v>-2376</v>
      </c>
      <c r="AC705" s="31">
        <f t="shared" si="201"/>
        <v>6.6000000000000003E-2</v>
      </c>
    </row>
    <row r="706" spans="2:29" ht="16.5" hidden="1" outlineLevel="1" x14ac:dyDescent="0.35">
      <c r="B706" s="37" t="s">
        <v>173</v>
      </c>
      <c r="C706" s="28">
        <f>SUMIFS(data!$G:$G,data!$C:$C,$B$691,data!$D:$D,$B$692,data!$F:$F,C$4,data!$E:$E,$B706,data!$H:$H,ПФ2026!C$5)</f>
        <v>-2000</v>
      </c>
      <c r="D706" s="29">
        <f>SUMIFS(data!$G:$G,data!$C:$C,$B$691,data!$D:$D,$B$692,data!$F:$F,C$4,data!$E:$E,$B706,data!$H:$H,ПФ2026!D$5)</f>
        <v>0</v>
      </c>
      <c r="E706" s="29">
        <f>SUMIFS(data!$G:$G,data!$C:$C,$B$691,data!$D:$D,$B$692,data!$F:$F,E$4,data!$E:$E,$B706,data!$H:$H,ПФ2026!E$5)</f>
        <v>-2000</v>
      </c>
      <c r="F706" s="29">
        <f>SUMIFS(data!$G:$G,data!$C:$C,$B$691,data!$D:$D,$B$692,data!$F:$F,E$4,data!$E:$E,$B706,data!$H:$H,ПФ2026!F$5)</f>
        <v>-2500</v>
      </c>
      <c r="G706" s="29">
        <f>SUMIFS(data!$G:$G,data!$C:$C,$B$691,data!$D:$D,$B$692,data!$F:$F,G$4,data!$E:$E,$B706,data!$H:$H,ПФ2026!G$5)</f>
        <v>-2000</v>
      </c>
      <c r="H706" s="30">
        <f>SUMIFS(data!$G:$G,data!$C:$C,$B$691,data!$D:$D,$B$692,data!$F:$F,G$4,data!$E:$E,$B706,data!$H:$H,ПФ2026!H$5)</f>
        <v>-26553</v>
      </c>
      <c r="I706" s="29">
        <f>SUMIFS(data!$G:$G,data!$C:$C,$B$691,data!$D:$D,$B$692,data!$F:$F,I$4,data!$E:$E,$B706,data!$H:$H,ПФ2026!I$5)</f>
        <v>-2000</v>
      </c>
      <c r="J706" s="29">
        <f>SUMIFS(data!$G:$G,data!$C:$C,$B$691,data!$D:$D,$B$692,data!$F:$F,I$4,data!$E:$E,$B706,data!$H:$H,ПФ2026!J$5)</f>
        <v>-10058</v>
      </c>
      <c r="K706" s="29">
        <f>SUMIFS(data!$G:$G,data!$C:$C,$B$691,data!$D:$D,$B$692,data!$F:$F,K$4,data!$E:$E,$B706,data!$H:$H,ПФ2026!K$5)</f>
        <v>-2000</v>
      </c>
      <c r="L706" s="29">
        <f>SUMIFS(data!$G:$G,data!$C:$C,$B$691,data!$D:$D,$B$692,data!$F:$F,K$4,data!$E:$E,$B706,data!$H:$H,ПФ2026!L$5)</f>
        <v>0</v>
      </c>
      <c r="M706" s="29">
        <f>SUMIFS(data!$G:$G,data!$C:$C,$B$691,data!$D:$D,$B$692,data!$F:$F,M$4,data!$E:$E,$B706,data!$H:$H,ПФ2026!M$5)</f>
        <v>-2000</v>
      </c>
      <c r="N706" s="30">
        <f>SUMIFS(data!$G:$G,data!$C:$C,$B$691,data!$D:$D,$B$692,data!$F:$F,M$4,data!$E:$E,$B706,data!$H:$H,ПФ2026!N$5)</f>
        <v>0</v>
      </c>
      <c r="O706" s="28">
        <f>SUMIFS(data!$G:$G,data!$C:$C,$B$691,data!$D:$D,$B$692,data!$F:$F,O$4,data!$E:$E,$B706,data!$H:$H,ПФ2026!O$5)</f>
        <v>-2000</v>
      </c>
      <c r="P706" s="29">
        <f>SUMIFS(data!$G:$G,data!$C:$C,$B$691,data!$D:$D,$B$692,data!$F:$F,O$4,data!$E:$E,$B706,data!$H:$H,ПФ2026!P$5)</f>
        <v>0</v>
      </c>
      <c r="Q706" s="29">
        <f>SUMIFS(data!$G:$G,data!$C:$C,$B$691,data!$D:$D,$B$692,data!$F:$F,Q$4,data!$E:$E,$B706,data!$H:$H,ПФ2026!Q$5)</f>
        <v>-2000</v>
      </c>
      <c r="R706" s="29">
        <f>SUMIFS(data!$G:$G,data!$C:$C,$B$691,data!$D:$D,$B$692,data!$F:$F,Q$4,data!$E:$E,$B706,data!$H:$H,ПФ2026!R$5)</f>
        <v>0</v>
      </c>
      <c r="S706" s="29">
        <f>SUMIFS(data!$G:$G,data!$C:$C,$B$691,data!$D:$D,$B$692,data!$F:$F,S$4,data!$E:$E,$B706,data!$H:$H,ПФ2026!S$5)</f>
        <v>-2000</v>
      </c>
      <c r="T706" s="30">
        <f>SUMIFS(data!$G:$G,data!$C:$C,$B$691,data!$D:$D,$B$692,data!$F:$F,S$4,data!$E:$E,$B706,data!$H:$H,ПФ2026!T$5)</f>
        <v>0</v>
      </c>
      <c r="U706" s="28">
        <f>SUMIFS(data!$G:$G,data!$C:$C,$B$691,data!$D:$D,$B$692,data!$F:$F,U$4,data!$E:$E,$B706,data!$H:$H,ПФ2026!U$5)</f>
        <v>-2000</v>
      </c>
      <c r="V706" s="29">
        <f>SUMIFS(data!$G:$G,data!$C:$C,$B$691,data!$D:$D,$B$692,data!$F:$F,U$4,data!$E:$E,$B706,data!$H:$H,ПФ2026!V$5)</f>
        <v>0</v>
      </c>
      <c r="W706" s="29">
        <f>SUMIFS(data!$G:$G,data!$C:$C,$B$691,data!$D:$D,$B$692,data!$F:$F,W$4,data!$E:$E,$B706,data!$H:$H,ПФ2026!W$5)</f>
        <v>-2000</v>
      </c>
      <c r="X706" s="29">
        <f>SUMIFS(data!$G:$G,data!$C:$C,$B$691,data!$D:$D,$B$692,data!$F:$F,W$4,data!$E:$E,$B706,data!$H:$H,ПФ2026!X$5)</f>
        <v>0</v>
      </c>
      <c r="Y706" s="29">
        <f>SUMIFS(data!$G:$G,data!$C:$C,$B$691,data!$D:$D,$B$692,data!$F:$F,Y$4,data!$E:$E,$B706,data!$H:$H,ПФ2026!Y$5)</f>
        <v>-2000</v>
      </c>
      <c r="Z706" s="30">
        <f>SUMIFS(data!$G:$G,data!$C:$C,$B$691,data!$D:$D,$B$692,data!$F:$F,Y$4,data!$E:$E,$B706,data!$H:$H,ПФ2026!Z$5)</f>
        <v>0</v>
      </c>
      <c r="AA706" s="23">
        <f>SUM(C706,E706,G706,I706,K706,M706,O767,O706,Q706,S706,Y706,W706,U706)</f>
        <v>-24000</v>
      </c>
      <c r="AB706" s="25">
        <f t="shared" si="230"/>
        <v>-39111</v>
      </c>
      <c r="AC706" s="31">
        <f t="shared" si="201"/>
        <v>1.6296250000000001</v>
      </c>
    </row>
    <row r="707" spans="2:29" ht="16.5" hidden="1" outlineLevel="1" x14ac:dyDescent="0.35">
      <c r="B707" s="37" t="s">
        <v>174</v>
      </c>
      <c r="C707" s="28">
        <f>SUMIFS(data!$G:$G,data!$C:$C,$B$691,data!$D:$D,$B$692,data!$F:$F,C$4,data!$E:$E,$B707,data!$H:$H,ПФ2026!C$5)</f>
        <v>0</v>
      </c>
      <c r="D707" s="29">
        <f>SUMIFS(data!$G:$G,data!$C:$C,$B$691,data!$D:$D,$B$692,data!$F:$F,C$4,data!$E:$E,$B707,data!$H:$H,ПФ2026!D$5)</f>
        <v>0</v>
      </c>
      <c r="E707" s="29">
        <f>SUMIFS(data!$G:$G,data!$C:$C,$B$691,data!$D:$D,$B$692,data!$F:$F,E$4,data!$E:$E,$B707,data!$H:$H,ПФ2026!E$5)</f>
        <v>0</v>
      </c>
      <c r="F707" s="29">
        <f>SUMIFS(data!$G:$G,data!$C:$C,$B$691,data!$D:$D,$B$692,data!$F:$F,E$4,data!$E:$E,$B707,data!$H:$H,ПФ2026!F$5)</f>
        <v>0</v>
      </c>
      <c r="G707" s="29">
        <f>SUMIFS(data!$G:$G,data!$C:$C,$B$691,data!$D:$D,$B$692,data!$F:$F,G$4,data!$E:$E,$B707,data!$H:$H,ПФ2026!G$5)</f>
        <v>0</v>
      </c>
      <c r="H707" s="30">
        <f>SUMIFS(data!$G:$G,data!$C:$C,$B$691,data!$D:$D,$B$692,data!$F:$F,G$4,data!$E:$E,$B707,data!$H:$H,ПФ2026!H$5)</f>
        <v>0</v>
      </c>
      <c r="I707" s="29">
        <f>SUMIFS(data!$G:$G,data!$C:$C,$B$691,data!$D:$D,$B$692,data!$F:$F,I$4,data!$E:$E,$B707,data!$H:$H,ПФ2026!I$5)</f>
        <v>0</v>
      </c>
      <c r="J707" s="29">
        <f>SUMIFS(data!$G:$G,data!$C:$C,$B$691,data!$D:$D,$B$692,data!$F:$F,I$4,data!$E:$E,$B707,data!$H:$H,ПФ2026!J$5)</f>
        <v>0</v>
      </c>
      <c r="K707" s="29">
        <f>SUMIFS(data!$G:$G,data!$C:$C,$B$691,data!$D:$D,$B$692,data!$F:$F,K$4,data!$E:$E,$B707,data!$H:$H,ПФ2026!K$5)</f>
        <v>0</v>
      </c>
      <c r="L707" s="29">
        <f>SUMIFS(data!$G:$G,data!$C:$C,$B$691,data!$D:$D,$B$692,data!$F:$F,K$4,data!$E:$E,$B707,data!$H:$H,ПФ2026!L$5)</f>
        <v>0</v>
      </c>
      <c r="M707" s="29">
        <f>SUMIFS(data!$G:$G,data!$C:$C,$B$691,data!$D:$D,$B$692,data!$F:$F,M$4,data!$E:$E,$B707,data!$H:$H,ПФ2026!M$5)</f>
        <v>0</v>
      </c>
      <c r="N707" s="30">
        <f>SUMIFS(data!$G:$G,data!$C:$C,$B$691,data!$D:$D,$B$692,data!$F:$F,M$4,data!$E:$E,$B707,data!$H:$H,ПФ2026!N$5)</f>
        <v>0</v>
      </c>
      <c r="O707" s="28">
        <f>SUMIFS(data!$G:$G,data!$C:$C,$B$691,data!$D:$D,$B$692,data!$F:$F,O$4,data!$E:$E,$B707,data!$H:$H,ПФ2026!O$5)</f>
        <v>0</v>
      </c>
      <c r="P707" s="29">
        <f>SUMIFS(data!$G:$G,data!$C:$C,$B$691,data!$D:$D,$B$692,data!$F:$F,O$4,data!$E:$E,$B707,data!$H:$H,ПФ2026!P$5)</f>
        <v>0</v>
      </c>
      <c r="Q707" s="29">
        <f>SUMIFS(data!$G:$G,data!$C:$C,$B$691,data!$D:$D,$B$692,data!$F:$F,Q$4,data!$E:$E,$B707,data!$H:$H,ПФ2026!Q$5)</f>
        <v>0</v>
      </c>
      <c r="R707" s="29">
        <f>SUMIFS(data!$G:$G,data!$C:$C,$B$691,data!$D:$D,$B$692,data!$F:$F,Q$4,data!$E:$E,$B707,data!$H:$H,ПФ2026!R$5)</f>
        <v>0</v>
      </c>
      <c r="S707" s="29">
        <f>SUMIFS(data!$G:$G,data!$C:$C,$B$691,data!$D:$D,$B$692,data!$F:$F,S$4,data!$E:$E,$B707,data!$H:$H,ПФ2026!S$5)</f>
        <v>0</v>
      </c>
      <c r="T707" s="30">
        <f>SUMIFS(data!$G:$G,data!$C:$C,$B$691,data!$D:$D,$B$692,data!$F:$F,S$4,data!$E:$E,$B707,data!$H:$H,ПФ2026!T$5)</f>
        <v>0</v>
      </c>
      <c r="U707" s="28">
        <f>SUMIFS(data!$G:$G,data!$C:$C,$B$691,data!$D:$D,$B$692,data!$F:$F,U$4,data!$E:$E,$B707,data!$H:$H,ПФ2026!U$5)</f>
        <v>0</v>
      </c>
      <c r="V707" s="29">
        <f>SUMIFS(data!$G:$G,data!$C:$C,$B$691,data!$D:$D,$B$692,data!$F:$F,U$4,data!$E:$E,$B707,data!$H:$H,ПФ2026!V$5)</f>
        <v>0</v>
      </c>
      <c r="W707" s="29">
        <f>SUMIFS(data!$G:$G,data!$C:$C,$B$691,data!$D:$D,$B$692,data!$F:$F,W$4,data!$E:$E,$B707,data!$H:$H,ПФ2026!W$5)</f>
        <v>0</v>
      </c>
      <c r="X707" s="29">
        <f>SUMIFS(data!$G:$G,data!$C:$C,$B$691,data!$D:$D,$B$692,data!$F:$F,W$4,data!$E:$E,$B707,data!$H:$H,ПФ2026!X$5)</f>
        <v>0</v>
      </c>
      <c r="Y707" s="29">
        <f>SUMIFS(data!$G:$G,data!$C:$C,$B$691,data!$D:$D,$B$692,data!$F:$F,Y$4,data!$E:$E,$B707,data!$H:$H,ПФ2026!Y$5)</f>
        <v>0</v>
      </c>
      <c r="Z707" s="30">
        <f>SUMIFS(data!$G:$G,data!$C:$C,$B$691,data!$D:$D,$B$692,data!$F:$F,Y$4,data!$E:$E,$B707,data!$H:$H,ПФ2026!Z$5)</f>
        <v>0</v>
      </c>
      <c r="AA707" s="23">
        <f>SUM(C707,E707,G707,I707,K707,M707,O768,O707,Q707,S707,Y707,W707,U707)</f>
        <v>0</v>
      </c>
      <c r="AB707" s="25">
        <f t="shared" si="230"/>
        <v>0</v>
      </c>
      <c r="AC707" s="31">
        <f t="shared" si="201"/>
        <v>0</v>
      </c>
    </row>
    <row r="708" spans="2:29" ht="16.5" hidden="1" outlineLevel="1" x14ac:dyDescent="0.35">
      <c r="B708" s="37" t="s">
        <v>176</v>
      </c>
      <c r="C708" s="28">
        <f>SUMIFS(data!$G:$G,data!$C:$C,$B$691,data!$D:$D,$B$692,data!$F:$F,C$4,data!$E:$E,$B708,data!$H:$H,ПФ2026!C$5)</f>
        <v>0</v>
      </c>
      <c r="D708" s="29">
        <f>SUMIFS(data!$G:$G,data!$C:$C,$B$691,data!$D:$D,$B$692,data!$F:$F,C$4,data!$E:$E,$B708,data!$H:$H,ПФ2026!D$5)</f>
        <v>0</v>
      </c>
      <c r="E708" s="29">
        <f>SUMIFS(data!$G:$G,data!$C:$C,$B$691,data!$D:$D,$B$692,data!$F:$F,E$4,data!$E:$E,$B708,data!$H:$H,ПФ2026!E$5)</f>
        <v>0</v>
      </c>
      <c r="F708" s="29">
        <f>SUMIFS(data!$G:$G,data!$C:$C,$B$691,data!$D:$D,$B$692,data!$F:$F,E$4,data!$E:$E,$B708,data!$H:$H,ПФ2026!F$5)</f>
        <v>0</v>
      </c>
      <c r="G708" s="29">
        <f>SUMIFS(data!$G:$G,data!$C:$C,$B$691,data!$D:$D,$B$692,data!$F:$F,G$4,data!$E:$E,$B708,data!$H:$H,ПФ2026!G$5)</f>
        <v>0</v>
      </c>
      <c r="H708" s="30">
        <f>SUMIFS(data!$G:$G,data!$C:$C,$B$691,data!$D:$D,$B$692,data!$F:$F,G$4,data!$E:$E,$B708,data!$H:$H,ПФ2026!H$5)</f>
        <v>0</v>
      </c>
      <c r="I708" s="29">
        <f>SUMIFS(data!$G:$G,data!$C:$C,$B$691,data!$D:$D,$B$692,data!$F:$F,I$4,data!$E:$E,$B708,data!$H:$H,ПФ2026!I$5)</f>
        <v>0</v>
      </c>
      <c r="J708" s="29">
        <f>SUMIFS(data!$G:$G,data!$C:$C,$B$691,data!$D:$D,$B$692,data!$F:$F,I$4,data!$E:$E,$B708,data!$H:$H,ПФ2026!J$5)</f>
        <v>0</v>
      </c>
      <c r="K708" s="29">
        <f>SUMIFS(data!$G:$G,data!$C:$C,$B$691,data!$D:$D,$B$692,data!$F:$F,K$4,data!$E:$E,$B708,data!$H:$H,ПФ2026!K$5)</f>
        <v>0</v>
      </c>
      <c r="L708" s="29">
        <f>SUMIFS(data!$G:$G,data!$C:$C,$B$691,data!$D:$D,$B$692,data!$F:$F,K$4,data!$E:$E,$B708,data!$H:$H,ПФ2026!L$5)</f>
        <v>0</v>
      </c>
      <c r="M708" s="29">
        <f>SUMIFS(data!$G:$G,data!$C:$C,$B$691,data!$D:$D,$B$692,data!$F:$F,M$4,data!$E:$E,$B708,data!$H:$H,ПФ2026!M$5)</f>
        <v>0</v>
      </c>
      <c r="N708" s="30">
        <f>SUMIFS(data!$G:$G,data!$C:$C,$B$691,data!$D:$D,$B$692,data!$F:$F,M$4,data!$E:$E,$B708,data!$H:$H,ПФ2026!N$5)</f>
        <v>0</v>
      </c>
      <c r="O708" s="28">
        <f>SUMIFS(data!$G:$G,data!$C:$C,$B$691,data!$D:$D,$B$692,data!$F:$F,O$4,data!$E:$E,$B708,data!$H:$H,ПФ2026!O$5)</f>
        <v>0</v>
      </c>
      <c r="P708" s="29">
        <f>SUMIFS(data!$G:$G,data!$C:$C,$B$691,data!$D:$D,$B$692,data!$F:$F,O$4,data!$E:$E,$B708,data!$H:$H,ПФ2026!P$5)</f>
        <v>0</v>
      </c>
      <c r="Q708" s="29">
        <f>SUMIFS(data!$G:$G,data!$C:$C,$B$691,data!$D:$D,$B$692,data!$F:$F,Q$4,data!$E:$E,$B708,data!$H:$H,ПФ2026!Q$5)</f>
        <v>0</v>
      </c>
      <c r="R708" s="29">
        <f>SUMIFS(data!$G:$G,data!$C:$C,$B$691,data!$D:$D,$B$692,data!$F:$F,Q$4,data!$E:$E,$B708,data!$H:$H,ПФ2026!R$5)</f>
        <v>0</v>
      </c>
      <c r="S708" s="29">
        <f>SUMIFS(data!$G:$G,data!$C:$C,$B$691,data!$D:$D,$B$692,data!$F:$F,S$4,data!$E:$E,$B708,data!$H:$H,ПФ2026!S$5)</f>
        <v>0</v>
      </c>
      <c r="T708" s="30">
        <f>SUMIFS(data!$G:$G,data!$C:$C,$B$691,data!$D:$D,$B$692,data!$F:$F,S$4,data!$E:$E,$B708,data!$H:$H,ПФ2026!T$5)</f>
        <v>0</v>
      </c>
      <c r="U708" s="28">
        <f>SUMIFS(data!$G:$G,data!$C:$C,$B$691,data!$D:$D,$B$692,data!$F:$F,U$4,data!$E:$E,$B708,data!$H:$H,ПФ2026!U$5)</f>
        <v>0</v>
      </c>
      <c r="V708" s="29">
        <f>SUMIFS(data!$G:$G,data!$C:$C,$B$691,data!$D:$D,$B$692,data!$F:$F,U$4,data!$E:$E,$B708,data!$H:$H,ПФ2026!V$5)</f>
        <v>0</v>
      </c>
      <c r="W708" s="29">
        <f>SUMIFS(data!$G:$G,data!$C:$C,$B$691,data!$D:$D,$B$692,data!$F:$F,W$4,data!$E:$E,$B708,data!$H:$H,ПФ2026!W$5)</f>
        <v>0</v>
      </c>
      <c r="X708" s="29">
        <f>SUMIFS(data!$G:$G,data!$C:$C,$B$691,data!$D:$D,$B$692,data!$F:$F,W$4,data!$E:$E,$B708,data!$H:$H,ПФ2026!X$5)</f>
        <v>0</v>
      </c>
      <c r="Y708" s="29">
        <f>SUMIFS(data!$G:$G,data!$C:$C,$B$691,data!$D:$D,$B$692,data!$F:$F,Y$4,data!$E:$E,$B708,data!$H:$H,ПФ2026!Y$5)</f>
        <v>0</v>
      </c>
      <c r="Z708" s="30">
        <f>SUMIFS(data!$G:$G,data!$C:$C,$B$691,data!$D:$D,$B$692,data!$F:$F,Y$4,data!$E:$E,$B708,data!$H:$H,ПФ2026!Z$5)</f>
        <v>0</v>
      </c>
      <c r="AA708" s="23">
        <f>SUM(C708,E708,G708,I708,K708,M708,O769,O708,Q708,S708,Y708,W708,U708)</f>
        <v>0</v>
      </c>
      <c r="AB708" s="25">
        <f t="shared" si="230"/>
        <v>0</v>
      </c>
      <c r="AC708" s="31">
        <f t="shared" si="201"/>
        <v>0</v>
      </c>
    </row>
    <row r="709" spans="2:29" ht="16.5" hidden="1" outlineLevel="1" x14ac:dyDescent="0.35">
      <c r="B709" s="37" t="s">
        <v>177</v>
      </c>
      <c r="C709" s="28">
        <f>SUMIFS(data!$G:$G,data!$C:$C,$B$691,data!$D:$D,$B$692,data!$F:$F,C$4,data!$E:$E,$B709,data!$H:$H,ПФ2026!C$5)</f>
        <v>0</v>
      </c>
      <c r="D709" s="29">
        <f>SUMIFS(data!$G:$G,data!$C:$C,$B$691,data!$D:$D,$B$692,data!$F:$F,C$4,data!$E:$E,$B709,data!$H:$H,ПФ2026!D$5)</f>
        <v>0</v>
      </c>
      <c r="E709" s="29">
        <f>SUMIFS(data!$G:$G,data!$C:$C,$B$691,data!$D:$D,$B$692,data!$F:$F,E$4,data!$E:$E,$B709,data!$H:$H,ПФ2026!E$5)</f>
        <v>0</v>
      </c>
      <c r="F709" s="29">
        <f>SUMIFS(data!$G:$G,data!$C:$C,$B$691,data!$D:$D,$B$692,data!$F:$F,E$4,data!$E:$E,$B709,data!$H:$H,ПФ2026!F$5)</f>
        <v>0</v>
      </c>
      <c r="G709" s="29">
        <f>SUMIFS(data!$G:$G,data!$C:$C,$B$691,data!$D:$D,$B$692,data!$F:$F,G$4,data!$E:$E,$B709,data!$H:$H,ПФ2026!G$5)</f>
        <v>0</v>
      </c>
      <c r="H709" s="30">
        <f>SUMIFS(data!$G:$G,data!$C:$C,$B$691,data!$D:$D,$B$692,data!$F:$F,G$4,data!$E:$E,$B709,data!$H:$H,ПФ2026!H$5)</f>
        <v>0</v>
      </c>
      <c r="I709" s="29">
        <f>SUMIFS(data!$G:$G,data!$C:$C,$B$691,data!$D:$D,$B$692,data!$F:$F,I$4,data!$E:$E,$B709,data!$H:$H,ПФ2026!I$5)</f>
        <v>0</v>
      </c>
      <c r="J709" s="29">
        <f>SUMIFS(data!$G:$G,data!$C:$C,$B$691,data!$D:$D,$B$692,data!$F:$F,I$4,data!$E:$E,$B709,data!$H:$H,ПФ2026!J$5)</f>
        <v>0</v>
      </c>
      <c r="K709" s="29">
        <f>SUMIFS(data!$G:$G,data!$C:$C,$B$691,data!$D:$D,$B$692,data!$F:$F,K$4,data!$E:$E,$B709,data!$H:$H,ПФ2026!K$5)</f>
        <v>0</v>
      </c>
      <c r="L709" s="29">
        <f>SUMIFS(data!$G:$G,data!$C:$C,$B$691,data!$D:$D,$B$692,data!$F:$F,K$4,data!$E:$E,$B709,data!$H:$H,ПФ2026!L$5)</f>
        <v>0</v>
      </c>
      <c r="M709" s="29">
        <f>SUMIFS(data!$G:$G,data!$C:$C,$B$691,data!$D:$D,$B$692,data!$F:$F,M$4,data!$E:$E,$B709,data!$H:$H,ПФ2026!M$5)</f>
        <v>0</v>
      </c>
      <c r="N709" s="30">
        <f>SUMIFS(data!$G:$G,data!$C:$C,$B$691,data!$D:$D,$B$692,data!$F:$F,M$4,data!$E:$E,$B709,data!$H:$H,ПФ2026!N$5)</f>
        <v>0</v>
      </c>
      <c r="O709" s="28">
        <f>SUMIFS(data!$G:$G,data!$C:$C,$B$691,data!$D:$D,$B$692,data!$F:$F,O$4,data!$E:$E,$B709,data!$H:$H,ПФ2026!O$5)</f>
        <v>0</v>
      </c>
      <c r="P709" s="29">
        <f>SUMIFS(data!$G:$G,data!$C:$C,$B$691,data!$D:$D,$B$692,data!$F:$F,O$4,data!$E:$E,$B709,data!$H:$H,ПФ2026!P$5)</f>
        <v>0</v>
      </c>
      <c r="Q709" s="29">
        <f>SUMIFS(data!$G:$G,data!$C:$C,$B$691,data!$D:$D,$B$692,data!$F:$F,Q$4,data!$E:$E,$B709,data!$H:$H,ПФ2026!Q$5)</f>
        <v>0</v>
      </c>
      <c r="R709" s="29">
        <f>SUMIFS(data!$G:$G,data!$C:$C,$B$691,data!$D:$D,$B$692,data!$F:$F,Q$4,data!$E:$E,$B709,data!$H:$H,ПФ2026!R$5)</f>
        <v>0</v>
      </c>
      <c r="S709" s="29">
        <f>SUMIFS(data!$G:$G,data!$C:$C,$B$691,data!$D:$D,$B$692,data!$F:$F,S$4,data!$E:$E,$B709,data!$H:$H,ПФ2026!S$5)</f>
        <v>0</v>
      </c>
      <c r="T709" s="30">
        <f>SUMIFS(data!$G:$G,data!$C:$C,$B$691,data!$D:$D,$B$692,data!$F:$F,S$4,data!$E:$E,$B709,data!$H:$H,ПФ2026!T$5)</f>
        <v>0</v>
      </c>
      <c r="U709" s="28">
        <f>SUMIFS(data!$G:$G,data!$C:$C,$B$691,data!$D:$D,$B$692,data!$F:$F,U$4,data!$E:$E,$B709,data!$H:$H,ПФ2026!U$5)</f>
        <v>0</v>
      </c>
      <c r="V709" s="29">
        <f>SUMIFS(data!$G:$G,data!$C:$C,$B$691,data!$D:$D,$B$692,data!$F:$F,U$4,data!$E:$E,$B709,data!$H:$H,ПФ2026!V$5)</f>
        <v>0</v>
      </c>
      <c r="W709" s="29">
        <f>SUMIFS(data!$G:$G,data!$C:$C,$B$691,data!$D:$D,$B$692,data!$F:$F,W$4,data!$E:$E,$B709,data!$H:$H,ПФ2026!W$5)</f>
        <v>0</v>
      </c>
      <c r="X709" s="29">
        <f>SUMIFS(data!$G:$G,data!$C:$C,$B$691,data!$D:$D,$B$692,data!$F:$F,W$4,data!$E:$E,$B709,data!$H:$H,ПФ2026!X$5)</f>
        <v>0</v>
      </c>
      <c r="Y709" s="29">
        <f>SUMIFS(data!$G:$G,data!$C:$C,$B$691,data!$D:$D,$B$692,data!$F:$F,Y$4,data!$E:$E,$B709,data!$H:$H,ПФ2026!Y$5)</f>
        <v>0</v>
      </c>
      <c r="Z709" s="30">
        <f>SUMIFS(data!$G:$G,data!$C:$C,$B$691,data!$D:$D,$B$692,data!$F:$F,Y$4,data!$E:$E,$B709,data!$H:$H,ПФ2026!Z$5)</f>
        <v>0</v>
      </c>
      <c r="AA709" s="23">
        <f>SUM(C709,E709,G709,I709,K709,M709,O770,O709,Q709,S709,Y709,W709,U709)</f>
        <v>0</v>
      </c>
      <c r="AB709" s="25">
        <f t="shared" si="230"/>
        <v>0</v>
      </c>
      <c r="AC709" s="31">
        <f t="shared" si="201"/>
        <v>0</v>
      </c>
    </row>
    <row r="710" spans="2:29" ht="16.5" hidden="1" outlineLevel="1" x14ac:dyDescent="0.35">
      <c r="B710" s="37" t="s">
        <v>243</v>
      </c>
      <c r="C710" s="28">
        <f>SUMIFS(data!$G:$G,data!$C:$C,$B$691,data!$D:$D,$B$692,data!$F:$F,C$4,data!$E:$E,$B710,data!$H:$H,ПФ2026!C$5)</f>
        <v>0</v>
      </c>
      <c r="D710" s="29">
        <f>SUMIFS(data!$G:$G,data!$C:$C,$B$691,data!$D:$D,$B$692,data!$F:$F,C$4,data!$E:$E,$B710,data!$H:$H,ПФ2026!D$5)</f>
        <v>0</v>
      </c>
      <c r="E710" s="29">
        <f>SUMIFS(data!$G:$G,data!$C:$C,$B$691,data!$D:$D,$B$692,data!$F:$F,E$4,data!$E:$E,$B710,data!$H:$H,ПФ2026!E$5)</f>
        <v>0</v>
      </c>
      <c r="F710" s="29">
        <f>SUMIFS(data!$G:$G,data!$C:$C,$B$691,data!$D:$D,$B$692,data!$F:$F,E$4,data!$E:$E,$B710,data!$H:$H,ПФ2026!F$5)</f>
        <v>0</v>
      </c>
      <c r="G710" s="29">
        <f>SUMIFS(data!$G:$G,data!$C:$C,$B$691,data!$D:$D,$B$692,data!$F:$F,G$4,data!$E:$E,$B710,data!$H:$H,ПФ2026!G$5)</f>
        <v>0</v>
      </c>
      <c r="H710" s="30">
        <f>SUMIFS(data!$G:$G,data!$C:$C,$B$691,data!$D:$D,$B$692,data!$F:$F,G$4,data!$E:$E,$B710,data!$H:$H,ПФ2026!H$5)</f>
        <v>0</v>
      </c>
      <c r="I710" s="29">
        <f>SUMIFS(data!$G:$G,data!$C:$C,$B$691,data!$D:$D,$B$692,data!$F:$F,I$4,data!$E:$E,$B710,data!$H:$H,ПФ2026!I$5)</f>
        <v>0</v>
      </c>
      <c r="J710" s="29">
        <f>SUMIFS(data!$G:$G,data!$C:$C,$B$691,data!$D:$D,$B$692,data!$F:$F,I$4,data!$E:$E,$B710,data!$H:$H,ПФ2026!J$5)</f>
        <v>-4686894.84</v>
      </c>
      <c r="K710" s="29">
        <f>SUMIFS(data!$G:$G,data!$C:$C,$B$691,data!$D:$D,$B$692,data!$F:$F,K$4,data!$E:$E,$B710,data!$H:$H,ПФ2026!K$5)</f>
        <v>0</v>
      </c>
      <c r="L710" s="29">
        <f>SUMIFS(data!$G:$G,data!$C:$C,$B$691,data!$D:$D,$B$692,data!$F:$F,K$4,data!$E:$E,$B710,data!$H:$H,ПФ2026!L$5)</f>
        <v>-560054</v>
      </c>
      <c r="M710" s="29">
        <f>SUMIFS(data!$G:$G,data!$C:$C,$B$691,data!$D:$D,$B$692,data!$F:$F,M$4,data!$E:$E,$B710,data!$H:$H,ПФ2026!M$5)</f>
        <v>0</v>
      </c>
      <c r="N710" s="30">
        <f>SUMIFS(data!$G:$G,data!$C:$C,$B$691,data!$D:$D,$B$692,data!$F:$F,M$4,data!$E:$E,$B710,data!$H:$H,ПФ2026!N$5)</f>
        <v>-829524</v>
      </c>
      <c r="O710" s="28">
        <f>SUMIFS(data!$G:$G,data!$C:$C,$B$691,data!$D:$D,$B$692,data!$F:$F,O$4,data!$E:$E,$B710,data!$H:$H,ПФ2026!O$5)</f>
        <v>0</v>
      </c>
      <c r="P710" s="29">
        <f>SUMIFS(data!$G:$G,data!$C:$C,$B$691,data!$D:$D,$B$692,data!$F:$F,O$4,data!$E:$E,$B710,data!$H:$H,ПФ2026!P$5)</f>
        <v>0</v>
      </c>
      <c r="Q710" s="29">
        <f>SUMIFS(data!$G:$G,data!$C:$C,$B$691,data!$D:$D,$B$692,data!$F:$F,Q$4,data!$E:$E,$B710,data!$H:$H,ПФ2026!Q$5)</f>
        <v>0</v>
      </c>
      <c r="R710" s="29">
        <f>SUMIFS(data!$G:$G,data!$C:$C,$B$691,data!$D:$D,$B$692,data!$F:$F,Q$4,data!$E:$E,$B710,data!$H:$H,ПФ2026!R$5)</f>
        <v>0</v>
      </c>
      <c r="S710" s="29">
        <f>SUMIFS(data!$G:$G,data!$C:$C,$B$691,data!$D:$D,$B$692,data!$F:$F,S$4,data!$E:$E,$B710,data!$H:$H,ПФ2026!S$5)</f>
        <v>0</v>
      </c>
      <c r="T710" s="30">
        <f>SUMIFS(data!$G:$G,data!$C:$C,$B$691,data!$D:$D,$B$692,data!$F:$F,S$4,data!$E:$E,$B710,data!$H:$H,ПФ2026!T$5)</f>
        <v>0</v>
      </c>
      <c r="U710" s="28">
        <f>SUMIFS(data!$G:$G,data!$C:$C,$B$691,data!$D:$D,$B$692,data!$F:$F,U$4,data!$E:$E,$B710,data!$H:$H,ПФ2026!U$5)</f>
        <v>0</v>
      </c>
      <c r="V710" s="29">
        <f>SUMIFS(data!$G:$G,data!$C:$C,$B$691,data!$D:$D,$B$692,data!$F:$F,U$4,data!$E:$E,$B710,data!$H:$H,ПФ2026!V$5)</f>
        <v>0</v>
      </c>
      <c r="W710" s="29">
        <f>SUMIFS(data!$G:$G,data!$C:$C,$B$691,data!$D:$D,$B$692,data!$F:$F,W$4,data!$E:$E,$B710,data!$H:$H,ПФ2026!W$5)</f>
        <v>0</v>
      </c>
      <c r="X710" s="29">
        <f>SUMIFS(data!$G:$G,data!$C:$C,$B$691,data!$D:$D,$B$692,data!$F:$F,W$4,data!$E:$E,$B710,data!$H:$H,ПФ2026!X$5)</f>
        <v>0</v>
      </c>
      <c r="Y710" s="29">
        <f>SUMIFS(data!$G:$G,data!$C:$C,$B$691,data!$D:$D,$B$692,data!$F:$F,Y$4,data!$E:$E,$B710,data!$H:$H,ПФ2026!Y$5)</f>
        <v>0</v>
      </c>
      <c r="Z710" s="30">
        <f>SUMIFS(data!$G:$G,data!$C:$C,$B$691,data!$D:$D,$B$692,data!$F:$F,Y$4,data!$E:$E,$B710,data!$H:$H,ПФ2026!Z$5)</f>
        <v>0</v>
      </c>
      <c r="AA710" s="23">
        <f>SUM(C710,E710,G710,I710,K710,M710,O771,O710,Q710,S710,Y710,W710,U710)</f>
        <v>0</v>
      </c>
      <c r="AB710" s="25">
        <f t="shared" ref="AB710" si="231">D710+F710+H710+J710+L710+N710+P710+R710+T710+V710+X710+Z710</f>
        <v>-6076472.8399999999</v>
      </c>
      <c r="AC710" s="31">
        <f t="shared" ref="AC710" si="232">IFERROR(AB710/AA710,0)</f>
        <v>0</v>
      </c>
    </row>
    <row r="711" spans="2:29" s="36" customFormat="1" ht="14.25" collapsed="1" x14ac:dyDescent="0.35">
      <c r="B711" s="22" t="s">
        <v>82</v>
      </c>
      <c r="C711" s="32">
        <f t="shared" ref="C711:T711" si="233">SUM(C712:C728)</f>
        <v>-570200</v>
      </c>
      <c r="D711" s="70">
        <f t="shared" si="233"/>
        <v>-70208.479999999996</v>
      </c>
      <c r="E711" s="70">
        <f t="shared" si="233"/>
        <v>-550200</v>
      </c>
      <c r="F711" s="70">
        <f t="shared" si="233"/>
        <v>-221724.53</v>
      </c>
      <c r="G711" s="70">
        <f t="shared" si="233"/>
        <v>-500200</v>
      </c>
      <c r="H711" s="34">
        <f t="shared" si="233"/>
        <v>-229935.22</v>
      </c>
      <c r="I711" s="70">
        <f t="shared" si="233"/>
        <v>-450200</v>
      </c>
      <c r="J711" s="33">
        <f t="shared" si="233"/>
        <v>-563234.17000000004</v>
      </c>
      <c r="K711" s="33">
        <f t="shared" si="233"/>
        <v>-450200</v>
      </c>
      <c r="L711" s="33">
        <f t="shared" si="233"/>
        <v>-241317.93</v>
      </c>
      <c r="M711" s="33">
        <f t="shared" si="233"/>
        <v>-500200</v>
      </c>
      <c r="N711" s="34">
        <f t="shared" si="233"/>
        <v>-626479.81000000006</v>
      </c>
      <c r="O711" s="32">
        <f t="shared" si="233"/>
        <v>-460200</v>
      </c>
      <c r="P711" s="33">
        <f t="shared" si="233"/>
        <v>0</v>
      </c>
      <c r="Q711" s="33">
        <f t="shared" si="233"/>
        <v>-430200</v>
      </c>
      <c r="R711" s="33">
        <f t="shared" si="233"/>
        <v>0</v>
      </c>
      <c r="S711" s="33">
        <f t="shared" si="233"/>
        <v>-510200</v>
      </c>
      <c r="T711" s="34">
        <f t="shared" si="233"/>
        <v>0</v>
      </c>
      <c r="U711" s="32">
        <f t="shared" ref="U711:Z711" si="234">SUM(U712:U728)</f>
        <v>-430200</v>
      </c>
      <c r="V711" s="33">
        <f t="shared" si="234"/>
        <v>0</v>
      </c>
      <c r="W711" s="33">
        <f t="shared" si="234"/>
        <v>-460200</v>
      </c>
      <c r="X711" s="33">
        <f t="shared" si="234"/>
        <v>0</v>
      </c>
      <c r="Y711" s="33">
        <f t="shared" si="234"/>
        <v>-530200</v>
      </c>
      <c r="Z711" s="34">
        <f t="shared" si="234"/>
        <v>0</v>
      </c>
      <c r="AA711" s="23">
        <f>SUM(C711,E711,G711,I711,K711,M711,O771,O711,Q711,S711,Y711,W711,U711)</f>
        <v>-5842400</v>
      </c>
      <c r="AB711" s="25">
        <f t="shared" si="230"/>
        <v>-1952900.14</v>
      </c>
      <c r="AC711" s="26">
        <f t="shared" si="201"/>
        <v>0.33426334040805145</v>
      </c>
    </row>
    <row r="712" spans="2:29" ht="16.5" hidden="1" outlineLevel="1" x14ac:dyDescent="0.35">
      <c r="B712" s="37" t="s">
        <v>48</v>
      </c>
      <c r="C712" s="28">
        <f>SUMIFS(data!$G:$G,data!$C:$C,$B$691,data!$D:$D,$B$711,data!$F:$F,C$4,data!$E:$E,$B712,data!$H:$H,ПФ2026!C$5)</f>
        <v>0</v>
      </c>
      <c r="D712" s="29">
        <f>SUMIFS(data!$G:$G,data!$C:$C,$B$691,data!$D:$D,$B$711,data!$F:$F,C$4,data!$E:$E,$B712,data!$H:$H,ПФ2026!D$5)</f>
        <v>0</v>
      </c>
      <c r="E712" s="29">
        <f>SUMIFS(data!$G:$G,data!$C:$C,$B$691,data!$D:$D,$B$711,data!$F:$F,E$4,data!$E:$E,$B712,data!$H:$H,ПФ2026!E$5)</f>
        <v>0</v>
      </c>
      <c r="F712" s="29">
        <f>SUMIFS(data!$G:$G,data!$C:$C,$B$691,data!$D:$D,$B$711,data!$F:$F,E$4,data!$E:$E,$B712,data!$H:$H,ПФ2026!F$5)</f>
        <v>0</v>
      </c>
      <c r="G712" s="29">
        <f>SUMIFS(data!$G:$G,data!$C:$C,$B$691,data!$D:$D,$B$711,data!$F:$F,G$4,data!$E:$E,$B712,data!$H:$H,ПФ2026!G$5)</f>
        <v>0</v>
      </c>
      <c r="H712" s="30">
        <f>SUMIFS(data!$G:$G,data!$C:$C,$B$691,data!$D:$D,$B$711,data!$F:$F,G$4,data!$E:$E,$B712,data!$H:$H,ПФ2026!H$5)</f>
        <v>0</v>
      </c>
      <c r="I712" s="29">
        <f>SUMIFS(data!$G:$G,data!$C:$C,$B$691,data!$D:$D,$B$711,data!$F:$F,I$4,data!$E:$E,$B712,data!$H:$H,ПФ2026!I$5)</f>
        <v>0</v>
      </c>
      <c r="J712" s="29">
        <f>SUMIFS(data!$G:$G,data!$C:$C,$B$691,data!$D:$D,$B$711,data!$F:$F,I$4,data!$E:$E,$B712,data!$H:$H,ПФ2026!J$5)</f>
        <v>0</v>
      </c>
      <c r="K712" s="29">
        <f>SUMIFS(data!$G:$G,data!$C:$C,$B$691,data!$D:$D,$B$711,data!$F:$F,K$4,data!$E:$E,$B712,data!$H:$H,ПФ2026!K$5)</f>
        <v>0</v>
      </c>
      <c r="L712" s="29">
        <f>SUMIFS(data!$G:$G,data!$C:$C,$B$691,data!$D:$D,$B$711,data!$F:$F,K$4,data!$E:$E,$B712,data!$H:$H,ПФ2026!L$5)</f>
        <v>0</v>
      </c>
      <c r="M712" s="29">
        <f>SUMIFS(data!$G:$G,data!$C:$C,$B$691,data!$D:$D,$B$711,data!$F:$F,M$4,data!$E:$E,$B712,data!$H:$H,ПФ2026!M$5)</f>
        <v>0</v>
      </c>
      <c r="N712" s="30">
        <f>SUMIFS(data!$G:$G,data!$C:$C,$B$691,data!$D:$D,$B$711,data!$F:$F,M$4,data!$E:$E,$B712,data!$H:$H,ПФ2026!N$5)</f>
        <v>0</v>
      </c>
      <c r="O712" s="28">
        <f>SUMIFS(data!$G:$G,data!$C:$C,$B$691,data!$D:$D,$B$711,data!$F:$F,O$4,data!$E:$E,$B712,data!$H:$H,ПФ2026!O$5)</f>
        <v>0</v>
      </c>
      <c r="P712" s="29">
        <f>SUMIFS(data!$G:$G,data!$C:$C,$B$691,data!$D:$D,$B$711,data!$F:$F,O$4,data!$E:$E,$B712,data!$H:$H,ПФ2026!P$5)</f>
        <v>0</v>
      </c>
      <c r="Q712" s="29">
        <f>SUMIFS(data!$G:$G,data!$C:$C,$B$691,data!$D:$D,$B$711,data!$F:$F,Q$4,data!$E:$E,$B712,data!$H:$H,ПФ2026!Q$5)</f>
        <v>0</v>
      </c>
      <c r="R712" s="29">
        <f>SUMIFS(data!$G:$G,data!$C:$C,$B$691,data!$D:$D,$B$711,data!$F:$F,Q$4,data!$E:$E,$B712,data!$H:$H,ПФ2026!R$5)</f>
        <v>0</v>
      </c>
      <c r="S712" s="29">
        <f>SUMIFS(data!$G:$G,data!$C:$C,$B$691,data!$D:$D,$B$711,data!$F:$F,S$4,data!$E:$E,$B712,data!$H:$H,ПФ2026!S$5)</f>
        <v>0</v>
      </c>
      <c r="T712" s="30">
        <f>SUMIFS(data!$G:$G,data!$C:$C,$B$691,data!$D:$D,$B$711,data!$F:$F,S$4,data!$E:$E,$B712,data!$H:$H,ПФ2026!T$5)</f>
        <v>0</v>
      </c>
      <c r="U712" s="28">
        <f>SUMIFS(data!$G:$G,data!$C:$C,$B$691,data!$D:$D,$B$711,data!$F:$F,U$4,data!$E:$E,$B712,data!$H:$H,ПФ2026!U$5)</f>
        <v>0</v>
      </c>
      <c r="V712" s="29">
        <f>SUMIFS(data!$G:$G,data!$C:$C,$B$691,data!$D:$D,$B$711,data!$F:$F,U$4,data!$E:$E,$B712,data!$H:$H,ПФ2026!V$5)</f>
        <v>0</v>
      </c>
      <c r="W712" s="29">
        <f>SUMIFS(data!$G:$G,data!$C:$C,$B$691,data!$D:$D,$B$711,data!$F:$F,W$4,data!$E:$E,$B712,data!$H:$H,ПФ2026!W$5)</f>
        <v>0</v>
      </c>
      <c r="X712" s="29">
        <f>SUMIFS(data!$G:$G,data!$C:$C,$B$691,data!$D:$D,$B$711,data!$F:$F,W$4,data!$E:$E,$B712,data!$H:$H,ПФ2026!X$5)</f>
        <v>0</v>
      </c>
      <c r="Y712" s="29">
        <f>SUMIFS(data!$G:$G,data!$C:$C,$B$691,data!$D:$D,$B$711,data!$F:$F,Y$4,data!$E:$E,$B712,data!$H:$H,ПФ2026!Y$5)</f>
        <v>0</v>
      </c>
      <c r="Z712" s="30">
        <f>SUMIFS(data!$G:$G,data!$C:$C,$B$691,data!$D:$D,$B$711,data!$F:$F,Y$4,data!$E:$E,$B712,data!$H:$H,ПФ2026!Z$5)</f>
        <v>0</v>
      </c>
      <c r="AA712" s="23">
        <f>SUM(C712,E712,G712,I712,K712,M712,O772,O712,Q712,S712,Y712,W712,U712)</f>
        <v>0</v>
      </c>
      <c r="AB712" s="25">
        <f t="shared" si="230"/>
        <v>0</v>
      </c>
      <c r="AC712" s="31">
        <f t="shared" si="201"/>
        <v>0</v>
      </c>
    </row>
    <row r="713" spans="2:29" ht="16.5" hidden="1" outlineLevel="1" x14ac:dyDescent="0.35">
      <c r="B713" s="37" t="s">
        <v>191</v>
      </c>
      <c r="C713" s="28">
        <f>SUMIFS(data!$G:$G,data!$C:$C,$B$691,data!$D:$D,$B$711,data!$F:$F,C$4,data!$E:$E,$B713,data!$H:$H,ПФ2026!C$5)</f>
        <v>0</v>
      </c>
      <c r="D713" s="29">
        <f>SUMIFS(data!$G:$G,data!$C:$C,$B$691,data!$D:$D,$B$711,data!$F:$F,C$4,data!$E:$E,$B713,data!$H:$H,ПФ2026!D$5)</f>
        <v>-10418.48</v>
      </c>
      <c r="E713" s="29">
        <f>SUMIFS(data!$G:$G,data!$C:$C,$B$691,data!$D:$D,$B$711,data!$F:$F,E$4,data!$E:$E,$B713,data!$H:$H,ПФ2026!E$5)</f>
        <v>0</v>
      </c>
      <c r="F713" s="29">
        <f>SUMIFS(data!$G:$G,data!$C:$C,$B$691,data!$D:$D,$B$711,data!$F:$F,E$4,data!$E:$E,$B713,data!$H:$H,ПФ2026!F$5)</f>
        <v>-10418.48</v>
      </c>
      <c r="G713" s="29">
        <f>SUMIFS(data!$G:$G,data!$C:$C,$B$691,data!$D:$D,$B$711,data!$F:$F,G$4,data!$E:$E,$B713,data!$H:$H,ПФ2026!G$5)</f>
        <v>0</v>
      </c>
      <c r="H713" s="30">
        <f>SUMIFS(data!$G:$G,data!$C:$C,$B$691,data!$D:$D,$B$711,data!$F:$F,G$4,data!$E:$E,$B713,data!$H:$H,ПФ2026!H$5)</f>
        <v>-10418.48</v>
      </c>
      <c r="I713" s="29">
        <f>SUMIFS(data!$G:$G,data!$C:$C,$B$691,data!$D:$D,$B$711,data!$F:$F,I$4,data!$E:$E,$B713,data!$H:$H,ПФ2026!I$5)</f>
        <v>0</v>
      </c>
      <c r="J713" s="29">
        <f>SUMIFS(data!$G:$G,data!$C:$C,$B$691,data!$D:$D,$B$711,data!$F:$F,I$4,data!$E:$E,$B713,data!$H:$H,ПФ2026!J$5)</f>
        <v>-10418.48</v>
      </c>
      <c r="K713" s="29">
        <f>SUMIFS(data!$G:$G,data!$C:$C,$B$691,data!$D:$D,$B$711,data!$F:$F,K$4,data!$E:$E,$B713,data!$H:$H,ПФ2026!K$5)</f>
        <v>0</v>
      </c>
      <c r="L713" s="29">
        <f>SUMIFS(data!$G:$G,data!$C:$C,$B$691,data!$D:$D,$B$711,data!$F:$F,K$4,data!$E:$E,$B713,data!$H:$H,ПФ2026!L$5)</f>
        <v>-10418.48</v>
      </c>
      <c r="M713" s="29">
        <f>SUMIFS(data!$G:$G,data!$C:$C,$B$691,data!$D:$D,$B$711,data!$F:$F,M$4,data!$E:$E,$B713,data!$H:$H,ПФ2026!M$5)</f>
        <v>0</v>
      </c>
      <c r="N713" s="30">
        <f>SUMIFS(data!$G:$G,data!$C:$C,$B$691,data!$D:$D,$B$711,data!$F:$F,M$4,data!$E:$E,$B713,data!$H:$H,ПФ2026!N$5)</f>
        <v>-10418.48</v>
      </c>
      <c r="O713" s="28">
        <f>SUMIFS(data!$G:$G,data!$C:$C,$B$691,data!$D:$D,$B$711,data!$F:$F,O$4,data!$E:$E,$B713,data!$H:$H,ПФ2026!O$5)</f>
        <v>0</v>
      </c>
      <c r="P713" s="29">
        <f>SUMIFS(data!$G:$G,data!$C:$C,$B$691,data!$D:$D,$B$711,data!$F:$F,O$4,data!$E:$E,$B713,data!$H:$H,ПФ2026!P$5)</f>
        <v>0</v>
      </c>
      <c r="Q713" s="29">
        <f>SUMIFS(data!$G:$G,data!$C:$C,$B$691,data!$D:$D,$B$711,data!$F:$F,Q$4,data!$E:$E,$B713,data!$H:$H,ПФ2026!Q$5)</f>
        <v>0</v>
      </c>
      <c r="R713" s="29">
        <f>SUMIFS(data!$G:$G,data!$C:$C,$B$691,data!$D:$D,$B$711,data!$F:$F,Q$4,data!$E:$E,$B713,data!$H:$H,ПФ2026!R$5)</f>
        <v>0</v>
      </c>
      <c r="S713" s="29">
        <f>SUMIFS(data!$G:$G,data!$C:$C,$B$691,data!$D:$D,$B$711,data!$F:$F,S$4,data!$E:$E,$B713,data!$H:$H,ПФ2026!S$5)</f>
        <v>0</v>
      </c>
      <c r="T713" s="30">
        <f>SUMIFS(data!$G:$G,data!$C:$C,$B$691,data!$D:$D,$B$711,data!$F:$F,S$4,data!$E:$E,$B713,data!$H:$H,ПФ2026!T$5)</f>
        <v>0</v>
      </c>
      <c r="U713" s="28">
        <f>SUMIFS(data!$G:$G,data!$C:$C,$B$691,data!$D:$D,$B$711,data!$F:$F,U$4,data!$E:$E,$B713,data!$H:$H,ПФ2026!U$5)</f>
        <v>0</v>
      </c>
      <c r="V713" s="29">
        <f>SUMIFS(data!$G:$G,data!$C:$C,$B$691,data!$D:$D,$B$711,data!$F:$F,U$4,data!$E:$E,$B713,data!$H:$H,ПФ2026!V$5)</f>
        <v>0</v>
      </c>
      <c r="W713" s="29">
        <f>SUMIFS(data!$G:$G,data!$C:$C,$B$691,data!$D:$D,$B$711,data!$F:$F,W$4,data!$E:$E,$B713,data!$H:$H,ПФ2026!W$5)</f>
        <v>0</v>
      </c>
      <c r="X713" s="29">
        <f>SUMIFS(data!$G:$G,data!$C:$C,$B$691,data!$D:$D,$B$711,data!$F:$F,W$4,data!$E:$E,$B713,data!$H:$H,ПФ2026!X$5)</f>
        <v>0</v>
      </c>
      <c r="Y713" s="29">
        <f>SUMIFS(data!$G:$G,data!$C:$C,$B$691,data!$D:$D,$B$711,data!$F:$F,Y$4,data!$E:$E,$B713,data!$H:$H,ПФ2026!Y$5)</f>
        <v>0</v>
      </c>
      <c r="Z713" s="30">
        <f>SUMIFS(data!$G:$G,data!$C:$C,$B$691,data!$D:$D,$B$711,data!$F:$F,Y$4,data!$E:$E,$B713,data!$H:$H,ПФ2026!Z$5)</f>
        <v>0</v>
      </c>
      <c r="AA713" s="23">
        <f>SUM(C713,E713,G713,I713,K713,M713,O773,O713,Q713,S713,Y713,W713,U713)</f>
        <v>0</v>
      </c>
      <c r="AB713" s="25">
        <f t="shared" si="230"/>
        <v>-62510.87999999999</v>
      </c>
      <c r="AC713" s="31">
        <f t="shared" ref="AC713:AC747" si="235">IFERROR(AB713/AA713,0)</f>
        <v>0</v>
      </c>
    </row>
    <row r="714" spans="2:29" ht="16.5" hidden="1" outlineLevel="1" x14ac:dyDescent="0.35">
      <c r="B714" s="37" t="s">
        <v>78</v>
      </c>
      <c r="C714" s="28">
        <f>SUMIFS(data!$G:$G,data!$C:$C,$B$691,data!$D:$D,$B$711,data!$F:$F,C$4,data!$E:$E,$B714,data!$H:$H,ПФ2026!C$5)</f>
        <v>-10000</v>
      </c>
      <c r="D714" s="29">
        <f>SUMIFS(data!$G:$G,data!$C:$C,$B$691,data!$D:$D,$B$711,data!$F:$F,C$4,data!$E:$E,$B714,data!$H:$H,ПФ2026!D$5)</f>
        <v>0</v>
      </c>
      <c r="E714" s="29">
        <f>SUMIFS(data!$G:$G,data!$C:$C,$B$691,data!$D:$D,$B$711,data!$F:$F,E$4,data!$E:$E,$B714,data!$H:$H,ПФ2026!E$5)</f>
        <v>-10000</v>
      </c>
      <c r="F714" s="29">
        <f>SUMIFS(data!$G:$G,data!$C:$C,$B$691,data!$D:$D,$B$711,data!$F:$F,E$4,data!$E:$E,$B714,data!$H:$H,ПФ2026!F$5)</f>
        <v>-9296.0499999999993</v>
      </c>
      <c r="G714" s="29">
        <f>SUMIFS(data!$G:$G,data!$C:$C,$B$691,data!$D:$D,$B$711,data!$F:$F,G$4,data!$E:$E,$B714,data!$H:$H,ПФ2026!G$5)</f>
        <v>-10000</v>
      </c>
      <c r="H714" s="30">
        <f>SUMIFS(data!$G:$G,data!$C:$C,$B$691,data!$D:$D,$B$711,data!$F:$F,G$4,data!$E:$E,$B714,data!$H:$H,ПФ2026!H$5)</f>
        <v>-9236.74</v>
      </c>
      <c r="I714" s="29">
        <f>SUMIFS(data!$G:$G,data!$C:$C,$B$691,data!$D:$D,$B$711,data!$F:$F,I$4,data!$E:$E,$B714,data!$H:$H,ПФ2026!I$5)</f>
        <v>-10000</v>
      </c>
      <c r="J714" s="29">
        <f>SUMIFS(data!$G:$G,data!$C:$C,$B$691,data!$D:$D,$B$711,data!$F:$F,I$4,data!$E:$E,$B714,data!$H:$H,ПФ2026!J$5)</f>
        <v>-9460.93</v>
      </c>
      <c r="K714" s="29">
        <f>SUMIFS(data!$G:$G,data!$C:$C,$B$691,data!$D:$D,$B$711,data!$F:$F,K$4,data!$E:$E,$B714,data!$H:$H,ПФ2026!K$5)</f>
        <v>-10000</v>
      </c>
      <c r="L714" s="29">
        <f>SUMIFS(data!$G:$G,data!$C:$C,$B$691,data!$D:$D,$B$711,data!$F:$F,K$4,data!$E:$E,$B714,data!$H:$H,ПФ2026!L$5)</f>
        <v>-9889.4500000000007</v>
      </c>
      <c r="M714" s="29">
        <f>SUMIFS(data!$G:$G,data!$C:$C,$B$691,data!$D:$D,$B$711,data!$F:$F,M$4,data!$E:$E,$B714,data!$H:$H,ПФ2026!M$5)</f>
        <v>-10000</v>
      </c>
      <c r="N714" s="30">
        <f>SUMIFS(data!$G:$G,data!$C:$C,$B$691,data!$D:$D,$B$711,data!$F:$F,M$4,data!$E:$E,$B714,data!$H:$H,ПФ2026!N$5)</f>
        <v>-10040.799999999999</v>
      </c>
      <c r="O714" s="28">
        <f>SUMIFS(data!$G:$G,data!$C:$C,$B$691,data!$D:$D,$B$711,data!$F:$F,O$4,data!$E:$E,$B714,data!$H:$H,ПФ2026!O$5)</f>
        <v>-10000</v>
      </c>
      <c r="P714" s="29">
        <f>SUMIFS(data!$G:$G,data!$C:$C,$B$691,data!$D:$D,$B$711,data!$F:$F,O$4,data!$E:$E,$B714,data!$H:$H,ПФ2026!P$5)</f>
        <v>0</v>
      </c>
      <c r="Q714" s="29">
        <f>SUMIFS(data!$G:$G,data!$C:$C,$B$691,data!$D:$D,$B$711,data!$F:$F,Q$4,data!$E:$E,$B714,data!$H:$H,ПФ2026!Q$5)</f>
        <v>-10000</v>
      </c>
      <c r="R714" s="29">
        <f>SUMIFS(data!$G:$G,data!$C:$C,$B$691,data!$D:$D,$B$711,data!$F:$F,Q$4,data!$E:$E,$B714,data!$H:$H,ПФ2026!R$5)</f>
        <v>0</v>
      </c>
      <c r="S714" s="29">
        <f>SUMIFS(data!$G:$G,data!$C:$C,$B$691,data!$D:$D,$B$711,data!$F:$F,S$4,data!$E:$E,$B714,data!$H:$H,ПФ2026!S$5)</f>
        <v>-10000</v>
      </c>
      <c r="T714" s="30">
        <f>SUMIFS(data!$G:$G,data!$C:$C,$B$691,data!$D:$D,$B$711,data!$F:$F,S$4,data!$E:$E,$B714,data!$H:$H,ПФ2026!T$5)</f>
        <v>0</v>
      </c>
      <c r="U714" s="28">
        <f>SUMIFS(data!$G:$G,data!$C:$C,$B$691,data!$D:$D,$B$711,data!$F:$F,U$4,data!$E:$E,$B714,data!$H:$H,ПФ2026!U$5)</f>
        <v>-10000</v>
      </c>
      <c r="V714" s="29">
        <f>SUMIFS(data!$G:$G,data!$C:$C,$B$691,data!$D:$D,$B$711,data!$F:$F,U$4,data!$E:$E,$B714,data!$H:$H,ПФ2026!V$5)</f>
        <v>0</v>
      </c>
      <c r="W714" s="29">
        <f>SUMIFS(data!$G:$G,data!$C:$C,$B$691,data!$D:$D,$B$711,data!$F:$F,W$4,data!$E:$E,$B714,data!$H:$H,ПФ2026!W$5)</f>
        <v>-10000</v>
      </c>
      <c r="X714" s="29">
        <f>SUMIFS(data!$G:$G,data!$C:$C,$B$691,data!$D:$D,$B$711,data!$F:$F,W$4,data!$E:$E,$B714,data!$H:$H,ПФ2026!X$5)</f>
        <v>0</v>
      </c>
      <c r="Y714" s="29">
        <f>SUMIFS(data!$G:$G,data!$C:$C,$B$691,data!$D:$D,$B$711,data!$F:$F,Y$4,data!$E:$E,$B714,data!$H:$H,ПФ2026!Y$5)</f>
        <v>-10000</v>
      </c>
      <c r="Z714" s="30">
        <f>SUMIFS(data!$G:$G,data!$C:$C,$B$691,data!$D:$D,$B$711,data!$F:$F,Y$4,data!$E:$E,$B714,data!$H:$H,ПФ2026!Z$5)</f>
        <v>0</v>
      </c>
      <c r="AA714" s="23">
        <f>SUM(C714,E714,G714,I714,K714,M714,O774,O714,Q714,S714,Y714,W714,U714)</f>
        <v>-120000</v>
      </c>
      <c r="AB714" s="25">
        <f t="shared" si="230"/>
        <v>-47923.97</v>
      </c>
      <c r="AC714" s="31">
        <f t="shared" si="235"/>
        <v>0.39936641666666667</v>
      </c>
    </row>
    <row r="715" spans="2:29" ht="16.5" hidden="1" outlineLevel="1" x14ac:dyDescent="0.35">
      <c r="B715" s="37" t="s">
        <v>95</v>
      </c>
      <c r="C715" s="28">
        <f>SUMIFS(data!$G:$G,data!$C:$C,$B$691,data!$D:$D,$B$711,data!$F:$F,C$4,data!$E:$E,$B715,data!$H:$H,ПФ2026!C$5)</f>
        <v>-110000</v>
      </c>
      <c r="D715" s="29">
        <f>SUMIFS(data!$G:$G,data!$C:$C,$B$691,data!$D:$D,$B$711,data!$F:$F,C$4,data!$E:$E,$B715,data!$H:$H,ПФ2026!D$5)</f>
        <v>-40790</v>
      </c>
      <c r="E715" s="29">
        <f>SUMIFS(data!$G:$G,data!$C:$C,$B$691,data!$D:$D,$B$711,data!$F:$F,E$4,data!$E:$E,$B715,data!$H:$H,ПФ2026!E$5)</f>
        <v>-110000</v>
      </c>
      <c r="F715" s="29">
        <f>SUMIFS(data!$G:$G,data!$C:$C,$B$691,data!$D:$D,$B$711,data!$F:$F,E$4,data!$E:$E,$B715,data!$H:$H,ПФ2026!F$5)</f>
        <v>-67010</v>
      </c>
      <c r="G715" s="29">
        <f>SUMIFS(data!$G:$G,data!$C:$C,$B$691,data!$D:$D,$B$711,data!$F:$F,G$4,data!$E:$E,$B715,data!$H:$H,ПФ2026!G$5)</f>
        <v>-110000</v>
      </c>
      <c r="H715" s="30">
        <f>SUMIFS(data!$G:$G,data!$C:$C,$B$691,data!$D:$D,$B$711,data!$F:$F,G$4,data!$E:$E,$B715,data!$H:$H,ПФ2026!H$5)</f>
        <v>-67010</v>
      </c>
      <c r="I715" s="29">
        <f>SUMIFS(data!$G:$G,data!$C:$C,$B$691,data!$D:$D,$B$711,data!$F:$F,I$4,data!$E:$E,$B715,data!$H:$H,ПФ2026!I$5)</f>
        <v>-110000</v>
      </c>
      <c r="J715" s="29">
        <f>SUMIFS(data!$G:$G,data!$C:$C,$B$691,data!$D:$D,$B$711,data!$F:$F,I$4,data!$E:$E,$B715,data!$H:$H,ПФ2026!J$5)</f>
        <v>-67010</v>
      </c>
      <c r="K715" s="29">
        <f>SUMIFS(data!$G:$G,data!$C:$C,$B$691,data!$D:$D,$B$711,data!$F:$F,K$4,data!$E:$E,$B715,data!$H:$H,ПФ2026!K$5)</f>
        <v>-110000</v>
      </c>
      <c r="L715" s="29">
        <f>SUMIFS(data!$G:$G,data!$C:$C,$B$691,data!$D:$D,$B$711,data!$F:$F,K$4,data!$E:$E,$B715,data!$H:$H,ПФ2026!L$5)</f>
        <v>-67010</v>
      </c>
      <c r="M715" s="29">
        <f>SUMIFS(data!$G:$G,data!$C:$C,$B$691,data!$D:$D,$B$711,data!$F:$F,M$4,data!$E:$E,$B715,data!$H:$H,ПФ2026!M$5)</f>
        <v>-110000</v>
      </c>
      <c r="N715" s="30">
        <f>SUMIFS(data!$G:$G,data!$C:$C,$B$691,data!$D:$D,$B$711,data!$F:$F,M$4,data!$E:$E,$B715,data!$H:$H,ПФ2026!N$5)</f>
        <v>-67010</v>
      </c>
      <c r="O715" s="28">
        <f>SUMIFS(data!$G:$G,data!$C:$C,$B$691,data!$D:$D,$B$711,data!$F:$F,O$4,data!$E:$E,$B715,data!$H:$H,ПФ2026!O$5)</f>
        <v>-110000</v>
      </c>
      <c r="P715" s="29">
        <f>SUMIFS(data!$G:$G,data!$C:$C,$B$691,data!$D:$D,$B$711,data!$F:$F,O$4,data!$E:$E,$B715,data!$H:$H,ПФ2026!P$5)</f>
        <v>0</v>
      </c>
      <c r="Q715" s="29">
        <f>SUMIFS(data!$G:$G,data!$C:$C,$B$691,data!$D:$D,$B$711,data!$F:$F,Q$4,data!$E:$E,$B715,data!$H:$H,ПФ2026!Q$5)</f>
        <v>-110000</v>
      </c>
      <c r="R715" s="29">
        <f>SUMIFS(data!$G:$G,data!$C:$C,$B$691,data!$D:$D,$B$711,data!$F:$F,Q$4,data!$E:$E,$B715,data!$H:$H,ПФ2026!R$5)</f>
        <v>0</v>
      </c>
      <c r="S715" s="29">
        <f>SUMIFS(data!$G:$G,data!$C:$C,$B$691,data!$D:$D,$B$711,data!$F:$F,S$4,data!$E:$E,$B715,data!$H:$H,ПФ2026!S$5)</f>
        <v>-140000</v>
      </c>
      <c r="T715" s="30">
        <f>SUMIFS(data!$G:$G,data!$C:$C,$B$691,data!$D:$D,$B$711,data!$F:$F,S$4,data!$E:$E,$B715,data!$H:$H,ПФ2026!T$5)</f>
        <v>0</v>
      </c>
      <c r="U715" s="28">
        <f>SUMIFS(data!$G:$G,data!$C:$C,$B$691,data!$D:$D,$B$711,data!$F:$F,U$4,data!$E:$E,$B715,data!$H:$H,ПФ2026!U$5)</f>
        <v>-110000</v>
      </c>
      <c r="V715" s="29">
        <f>SUMIFS(data!$G:$G,data!$C:$C,$B$691,data!$D:$D,$B$711,data!$F:$F,U$4,data!$E:$E,$B715,data!$H:$H,ПФ2026!V$5)</f>
        <v>0</v>
      </c>
      <c r="W715" s="29">
        <f>SUMIFS(data!$G:$G,data!$C:$C,$B$691,data!$D:$D,$B$711,data!$F:$F,W$4,data!$E:$E,$B715,data!$H:$H,ПФ2026!W$5)</f>
        <v>-110000</v>
      </c>
      <c r="X715" s="29">
        <f>SUMIFS(data!$G:$G,data!$C:$C,$B$691,data!$D:$D,$B$711,data!$F:$F,W$4,data!$E:$E,$B715,data!$H:$H,ПФ2026!X$5)</f>
        <v>0</v>
      </c>
      <c r="Y715" s="29">
        <f>SUMIFS(data!$G:$G,data!$C:$C,$B$691,data!$D:$D,$B$711,data!$F:$F,Y$4,data!$E:$E,$B715,data!$H:$H,ПФ2026!Y$5)</f>
        <v>-110000</v>
      </c>
      <c r="Z715" s="30">
        <f>SUMIFS(data!$G:$G,data!$C:$C,$B$691,data!$D:$D,$B$711,data!$F:$F,Y$4,data!$E:$E,$B715,data!$H:$H,ПФ2026!Z$5)</f>
        <v>0</v>
      </c>
      <c r="AA715" s="23">
        <f>SUM(C715,E715,G715,I715,K715,M715,O775,O715,Q715,S715,Y715,W715,U715)</f>
        <v>-1350000</v>
      </c>
      <c r="AB715" s="25">
        <f t="shared" si="230"/>
        <v>-375840</v>
      </c>
      <c r="AC715" s="31">
        <f t="shared" si="235"/>
        <v>0.27839999999999998</v>
      </c>
    </row>
    <row r="716" spans="2:29" ht="16.5" hidden="1" outlineLevel="1" x14ac:dyDescent="0.35">
      <c r="B716" s="37" t="s">
        <v>98</v>
      </c>
      <c r="C716" s="28">
        <f>SUMIFS(data!$G:$G,data!$C:$C,$B$691,data!$D:$D,$B$711,data!$F:$F,C$4,data!$E:$E,$B716,data!$H:$H,ПФ2026!C$5)</f>
        <v>0</v>
      </c>
      <c r="D716" s="29">
        <f>SUMIFS(data!$G:$G,data!$C:$C,$B$691,data!$D:$D,$B$711,data!$F:$F,C$4,data!$E:$E,$B716,data!$H:$H,ПФ2026!D$5)</f>
        <v>0</v>
      </c>
      <c r="E716" s="29">
        <f>SUMIFS(data!$G:$G,data!$C:$C,$B$691,data!$D:$D,$B$711,data!$F:$F,E$4,data!$E:$E,$B716,data!$H:$H,ПФ2026!E$5)</f>
        <v>0</v>
      </c>
      <c r="F716" s="29">
        <f>SUMIFS(data!$G:$G,data!$C:$C,$B$691,data!$D:$D,$B$711,data!$F:$F,E$4,data!$E:$E,$B716,data!$H:$H,ПФ2026!F$5)</f>
        <v>0</v>
      </c>
      <c r="G716" s="29">
        <f>SUMIFS(data!$G:$G,data!$C:$C,$B$691,data!$D:$D,$B$711,data!$F:$F,G$4,data!$E:$E,$B716,data!$H:$H,ПФ2026!G$5)</f>
        <v>-50000</v>
      </c>
      <c r="H716" s="30">
        <f>SUMIFS(data!$G:$G,data!$C:$C,$B$691,data!$D:$D,$B$711,data!$F:$F,G$4,data!$E:$E,$B716,data!$H:$H,ПФ2026!H$5)</f>
        <v>0</v>
      </c>
      <c r="I716" s="29">
        <f>SUMIFS(data!$G:$G,data!$C:$C,$B$691,data!$D:$D,$B$711,data!$F:$F,I$4,data!$E:$E,$B716,data!$H:$H,ПФ2026!I$5)</f>
        <v>0</v>
      </c>
      <c r="J716" s="29">
        <f>SUMIFS(data!$G:$G,data!$C:$C,$B$691,data!$D:$D,$B$711,data!$F:$F,I$4,data!$E:$E,$B716,data!$H:$H,ПФ2026!J$5)</f>
        <v>0</v>
      </c>
      <c r="K716" s="29">
        <f>SUMIFS(data!$G:$G,data!$C:$C,$B$691,data!$D:$D,$B$711,data!$F:$F,K$4,data!$E:$E,$B716,data!$H:$H,ПФ2026!K$5)</f>
        <v>0</v>
      </c>
      <c r="L716" s="29">
        <f>SUMIFS(data!$G:$G,data!$C:$C,$B$691,data!$D:$D,$B$711,data!$F:$F,K$4,data!$E:$E,$B716,data!$H:$H,ПФ2026!L$5)</f>
        <v>0</v>
      </c>
      <c r="M716" s="29">
        <f>SUMIFS(data!$G:$G,data!$C:$C,$B$691,data!$D:$D,$B$711,data!$F:$F,M$4,data!$E:$E,$B716,data!$H:$H,ПФ2026!M$5)</f>
        <v>-50000</v>
      </c>
      <c r="N716" s="30">
        <f>SUMIFS(data!$G:$G,data!$C:$C,$B$691,data!$D:$D,$B$711,data!$F:$F,M$4,data!$E:$E,$B716,data!$H:$H,ПФ2026!N$5)</f>
        <v>0</v>
      </c>
      <c r="O716" s="28">
        <f>SUMIFS(data!$G:$G,data!$C:$C,$B$691,data!$D:$D,$B$711,data!$F:$F,O$4,data!$E:$E,$B716,data!$H:$H,ПФ2026!O$5)</f>
        <v>0</v>
      </c>
      <c r="P716" s="29">
        <f>SUMIFS(data!$G:$G,data!$C:$C,$B$691,data!$D:$D,$B$711,data!$F:$F,O$4,data!$E:$E,$B716,data!$H:$H,ПФ2026!P$5)</f>
        <v>0</v>
      </c>
      <c r="Q716" s="29">
        <f>SUMIFS(data!$G:$G,data!$C:$C,$B$691,data!$D:$D,$B$711,data!$F:$F,Q$4,data!$E:$E,$B716,data!$H:$H,ПФ2026!Q$5)</f>
        <v>0</v>
      </c>
      <c r="R716" s="29">
        <f>SUMIFS(data!$G:$G,data!$C:$C,$B$691,data!$D:$D,$B$711,data!$F:$F,Q$4,data!$E:$E,$B716,data!$H:$H,ПФ2026!R$5)</f>
        <v>0</v>
      </c>
      <c r="S716" s="29">
        <f>SUMIFS(data!$G:$G,data!$C:$C,$B$691,data!$D:$D,$B$711,data!$F:$F,S$4,data!$E:$E,$B716,data!$H:$H,ПФ2026!S$5)</f>
        <v>-50000</v>
      </c>
      <c r="T716" s="30">
        <f>SUMIFS(data!$G:$G,data!$C:$C,$B$691,data!$D:$D,$B$711,data!$F:$F,S$4,data!$E:$E,$B716,data!$H:$H,ПФ2026!T$5)</f>
        <v>0</v>
      </c>
      <c r="U716" s="28">
        <f>SUMIFS(data!$G:$G,data!$C:$C,$B$691,data!$D:$D,$B$711,data!$F:$F,U$4,data!$E:$E,$B716,data!$H:$H,ПФ2026!U$5)</f>
        <v>0</v>
      </c>
      <c r="V716" s="29">
        <f>SUMIFS(data!$G:$G,data!$C:$C,$B$691,data!$D:$D,$B$711,data!$F:$F,U$4,data!$E:$E,$B716,data!$H:$H,ПФ2026!V$5)</f>
        <v>0</v>
      </c>
      <c r="W716" s="29">
        <f>SUMIFS(data!$G:$G,data!$C:$C,$B$691,data!$D:$D,$B$711,data!$F:$F,W$4,data!$E:$E,$B716,data!$H:$H,ПФ2026!W$5)</f>
        <v>0</v>
      </c>
      <c r="X716" s="29">
        <f>SUMIFS(data!$G:$G,data!$C:$C,$B$691,data!$D:$D,$B$711,data!$F:$F,W$4,data!$E:$E,$B716,data!$H:$H,ПФ2026!X$5)</f>
        <v>0</v>
      </c>
      <c r="Y716" s="29">
        <f>SUMIFS(data!$G:$G,data!$C:$C,$B$691,data!$D:$D,$B$711,data!$F:$F,Y$4,data!$E:$E,$B716,data!$H:$H,ПФ2026!Y$5)</f>
        <v>0</v>
      </c>
      <c r="Z716" s="30">
        <f>SUMIFS(data!$G:$G,data!$C:$C,$B$691,data!$D:$D,$B$711,data!$F:$F,Y$4,data!$E:$E,$B716,data!$H:$H,ПФ2026!Z$5)</f>
        <v>0</v>
      </c>
      <c r="AA716" s="23">
        <f>SUM(C716,E716,G716,I716,K716,M716,O776,O716,Q716,S716,Y716,W716,U716)</f>
        <v>-150000</v>
      </c>
      <c r="AB716" s="25">
        <f t="shared" si="230"/>
        <v>0</v>
      </c>
      <c r="AC716" s="31">
        <f t="shared" si="235"/>
        <v>0</v>
      </c>
    </row>
    <row r="717" spans="2:29" ht="16.5" hidden="1" outlineLevel="1" x14ac:dyDescent="0.35">
      <c r="B717" s="37" t="s">
        <v>105</v>
      </c>
      <c r="C717" s="28">
        <f>SUMIFS(data!$G:$G,data!$C:$C,$B$691,data!$D:$D,$B$711,data!$F:$F,C$4,data!$E:$E,$B717,data!$H:$H,ПФ2026!C$5)</f>
        <v>0</v>
      </c>
      <c r="D717" s="29">
        <f>SUMIFS(data!$G:$G,data!$C:$C,$B$691,data!$D:$D,$B$711,data!$F:$F,C$4,data!$E:$E,$B717,data!$H:$H,ПФ2026!D$5)</f>
        <v>0</v>
      </c>
      <c r="E717" s="29">
        <f>SUMIFS(data!$G:$G,data!$C:$C,$B$691,data!$D:$D,$B$711,data!$F:$F,E$4,data!$E:$E,$B717,data!$H:$H,ПФ2026!E$5)</f>
        <v>0</v>
      </c>
      <c r="F717" s="29">
        <f>SUMIFS(data!$G:$G,data!$C:$C,$B$691,data!$D:$D,$B$711,data!$F:$F,E$4,data!$E:$E,$B717,data!$H:$H,ПФ2026!F$5)</f>
        <v>0</v>
      </c>
      <c r="G717" s="29">
        <f>SUMIFS(data!$G:$G,data!$C:$C,$B$691,data!$D:$D,$B$711,data!$F:$F,G$4,data!$E:$E,$B717,data!$H:$H,ПФ2026!G$5)</f>
        <v>0</v>
      </c>
      <c r="H717" s="30">
        <f>SUMIFS(data!$G:$G,data!$C:$C,$B$691,data!$D:$D,$B$711,data!$F:$F,G$4,data!$E:$E,$B717,data!$H:$H,ПФ2026!H$5)</f>
        <v>0</v>
      </c>
      <c r="I717" s="29">
        <f>SUMIFS(data!$G:$G,data!$C:$C,$B$691,data!$D:$D,$B$711,data!$F:$F,I$4,data!$E:$E,$B717,data!$H:$H,ПФ2026!I$5)</f>
        <v>0</v>
      </c>
      <c r="J717" s="29">
        <f>SUMIFS(data!$G:$G,data!$C:$C,$B$691,data!$D:$D,$B$711,data!$F:$F,I$4,data!$E:$E,$B717,data!$H:$H,ПФ2026!J$5)</f>
        <v>0</v>
      </c>
      <c r="K717" s="29">
        <f>SUMIFS(data!$G:$G,data!$C:$C,$B$691,data!$D:$D,$B$711,data!$F:$F,K$4,data!$E:$E,$B717,data!$H:$H,ПФ2026!K$5)</f>
        <v>0</v>
      </c>
      <c r="L717" s="29">
        <f>SUMIFS(data!$G:$G,data!$C:$C,$B$691,data!$D:$D,$B$711,data!$F:$F,K$4,data!$E:$E,$B717,data!$H:$H,ПФ2026!L$5)</f>
        <v>0</v>
      </c>
      <c r="M717" s="29">
        <f>SUMIFS(data!$G:$G,data!$C:$C,$B$691,data!$D:$D,$B$711,data!$F:$F,M$4,data!$E:$E,$B717,data!$H:$H,ПФ2026!M$5)</f>
        <v>0</v>
      </c>
      <c r="N717" s="30">
        <f>SUMIFS(data!$G:$G,data!$C:$C,$B$691,data!$D:$D,$B$711,data!$F:$F,M$4,data!$E:$E,$B717,data!$H:$H,ПФ2026!N$5)</f>
        <v>-12000</v>
      </c>
      <c r="O717" s="28">
        <f>SUMIFS(data!$G:$G,data!$C:$C,$B$691,data!$D:$D,$B$711,data!$F:$F,O$4,data!$E:$E,$B717,data!$H:$H,ПФ2026!O$5)</f>
        <v>0</v>
      </c>
      <c r="P717" s="29">
        <f>SUMIFS(data!$G:$G,data!$C:$C,$B$691,data!$D:$D,$B$711,data!$F:$F,O$4,data!$E:$E,$B717,data!$H:$H,ПФ2026!P$5)</f>
        <v>0</v>
      </c>
      <c r="Q717" s="29">
        <f>SUMIFS(data!$G:$G,data!$C:$C,$B$691,data!$D:$D,$B$711,data!$F:$F,Q$4,data!$E:$E,$B717,data!$H:$H,ПФ2026!Q$5)</f>
        <v>0</v>
      </c>
      <c r="R717" s="29">
        <f>SUMIFS(data!$G:$G,data!$C:$C,$B$691,data!$D:$D,$B$711,data!$F:$F,Q$4,data!$E:$E,$B717,data!$H:$H,ПФ2026!R$5)</f>
        <v>0</v>
      </c>
      <c r="S717" s="29">
        <f>SUMIFS(data!$G:$G,data!$C:$C,$B$691,data!$D:$D,$B$711,data!$F:$F,S$4,data!$E:$E,$B717,data!$H:$H,ПФ2026!S$5)</f>
        <v>0</v>
      </c>
      <c r="T717" s="30">
        <f>SUMIFS(data!$G:$G,data!$C:$C,$B$691,data!$D:$D,$B$711,data!$F:$F,S$4,data!$E:$E,$B717,data!$H:$H,ПФ2026!T$5)</f>
        <v>0</v>
      </c>
      <c r="U717" s="28">
        <f>SUMIFS(data!$G:$G,data!$C:$C,$B$691,data!$D:$D,$B$711,data!$F:$F,U$4,data!$E:$E,$B717,data!$H:$H,ПФ2026!U$5)</f>
        <v>0</v>
      </c>
      <c r="V717" s="29">
        <f>SUMIFS(data!$G:$G,data!$C:$C,$B$691,data!$D:$D,$B$711,data!$F:$F,U$4,data!$E:$E,$B717,data!$H:$H,ПФ2026!V$5)</f>
        <v>0</v>
      </c>
      <c r="W717" s="29">
        <f>SUMIFS(data!$G:$G,data!$C:$C,$B$691,data!$D:$D,$B$711,data!$F:$F,W$4,data!$E:$E,$B717,data!$H:$H,ПФ2026!W$5)</f>
        <v>0</v>
      </c>
      <c r="X717" s="29">
        <f>SUMIFS(data!$G:$G,data!$C:$C,$B$691,data!$D:$D,$B$711,data!$F:$F,W$4,data!$E:$E,$B717,data!$H:$H,ПФ2026!X$5)</f>
        <v>0</v>
      </c>
      <c r="Y717" s="29">
        <f>SUMIFS(data!$G:$G,data!$C:$C,$B$691,data!$D:$D,$B$711,data!$F:$F,Y$4,data!$E:$E,$B717,data!$H:$H,ПФ2026!Y$5)</f>
        <v>0</v>
      </c>
      <c r="Z717" s="30">
        <f>SUMIFS(data!$G:$G,data!$C:$C,$B$691,data!$D:$D,$B$711,data!$F:$F,Y$4,data!$E:$E,$B717,data!$H:$H,ПФ2026!Z$5)</f>
        <v>0</v>
      </c>
      <c r="AA717" s="23">
        <f>SUM(C717,E717,G717,I717,K717,M717,O777,O717,Q717,S717,Y717,W717,U717)</f>
        <v>0</v>
      </c>
      <c r="AB717" s="25">
        <f t="shared" ref="AB717" si="236">D717+F717+H717+J717+L717+N717+P717+R717+T717+V717+X717+Z717</f>
        <v>-12000</v>
      </c>
      <c r="AC717" s="31">
        <f t="shared" ref="AC717" si="237">IFERROR(AB717/AA717,0)</f>
        <v>0</v>
      </c>
    </row>
    <row r="718" spans="2:29" ht="16.5" hidden="1" outlineLevel="1" x14ac:dyDescent="0.35">
      <c r="B718" s="37" t="s">
        <v>111</v>
      </c>
      <c r="C718" s="28">
        <f>SUMIFS(data!$G:$G,data!$C:$C,$B$691,data!$D:$D,$B$711,data!$F:$F,C$4,data!$E:$E,$B718,data!$H:$H,ПФ2026!C$5)</f>
        <v>-200000</v>
      </c>
      <c r="D718" s="29">
        <f>SUMIFS(data!$G:$G,data!$C:$C,$B$691,data!$D:$D,$B$711,data!$F:$F,C$4,data!$E:$E,$B718,data!$H:$H,ПФ2026!D$5)</f>
        <v>-6000</v>
      </c>
      <c r="E718" s="29">
        <f>SUMIFS(data!$G:$G,data!$C:$C,$B$691,data!$D:$D,$B$711,data!$F:$F,E$4,data!$E:$E,$B718,data!$H:$H,ПФ2026!E$5)</f>
        <v>-200000</v>
      </c>
      <c r="F718" s="29">
        <f>SUMIFS(data!$G:$G,data!$C:$C,$B$691,data!$D:$D,$B$711,data!$F:$F,E$4,data!$E:$E,$B718,data!$H:$H,ПФ2026!F$5)</f>
        <v>-135000</v>
      </c>
      <c r="G718" s="29">
        <f>SUMIFS(data!$G:$G,data!$C:$C,$B$691,data!$D:$D,$B$711,data!$F:$F,G$4,data!$E:$E,$B718,data!$H:$H,ПФ2026!G$5)</f>
        <v>-200000</v>
      </c>
      <c r="H718" s="30">
        <f>SUMIFS(data!$G:$G,data!$C:$C,$B$691,data!$D:$D,$B$711,data!$F:$F,G$4,data!$E:$E,$B718,data!$H:$H,ПФ2026!H$5)</f>
        <v>0</v>
      </c>
      <c r="I718" s="29">
        <f>SUMIFS(data!$G:$G,data!$C:$C,$B$691,data!$D:$D,$B$711,data!$F:$F,I$4,data!$E:$E,$B718,data!$H:$H,ПФ2026!I$5)</f>
        <v>-200000</v>
      </c>
      <c r="J718" s="29">
        <f>SUMIFS(data!$G:$G,data!$C:$C,$B$691,data!$D:$D,$B$711,data!$F:$F,I$4,data!$E:$E,$B718,data!$H:$H,ПФ2026!J$5)</f>
        <v>-458300</v>
      </c>
      <c r="K718" s="29">
        <f>SUMIFS(data!$G:$G,data!$C:$C,$B$691,data!$D:$D,$B$711,data!$F:$F,K$4,data!$E:$E,$B718,data!$H:$H,ПФ2026!K$5)</f>
        <v>-200000</v>
      </c>
      <c r="L718" s="29">
        <f>SUMIFS(data!$G:$G,data!$C:$C,$B$691,data!$D:$D,$B$711,data!$F:$F,K$4,data!$E:$E,$B718,data!$H:$H,ПФ2026!L$5)</f>
        <v>-154000</v>
      </c>
      <c r="M718" s="29">
        <f>SUMIFS(data!$G:$G,data!$C:$C,$B$691,data!$D:$D,$B$711,data!$F:$F,M$4,data!$E:$E,$B718,data!$H:$H,ПФ2026!M$5)</f>
        <v>-200000</v>
      </c>
      <c r="N718" s="30">
        <f>SUMIFS(data!$G:$G,data!$C:$C,$B$691,data!$D:$D,$B$711,data!$F:$F,M$4,data!$E:$E,$B718,data!$H:$H,ПФ2026!N$5)</f>
        <v>-497100</v>
      </c>
      <c r="O718" s="28">
        <f>SUMIFS(data!$G:$G,data!$C:$C,$B$691,data!$D:$D,$B$711,data!$F:$F,O$4,data!$E:$E,$B718,data!$H:$H,ПФ2026!O$5)</f>
        <v>-200000</v>
      </c>
      <c r="P718" s="29">
        <f>SUMIFS(data!$G:$G,data!$C:$C,$B$691,data!$D:$D,$B$711,data!$F:$F,O$4,data!$E:$E,$B718,data!$H:$H,ПФ2026!P$5)</f>
        <v>0</v>
      </c>
      <c r="Q718" s="29">
        <f>SUMIFS(data!$G:$G,data!$C:$C,$B$691,data!$D:$D,$B$711,data!$F:$F,Q$4,data!$E:$E,$B718,data!$H:$H,ПФ2026!Q$5)</f>
        <v>-200000</v>
      </c>
      <c r="R718" s="29">
        <f>SUMIFS(data!$G:$G,data!$C:$C,$B$691,data!$D:$D,$B$711,data!$F:$F,Q$4,data!$E:$E,$B718,data!$H:$H,ПФ2026!R$5)</f>
        <v>0</v>
      </c>
      <c r="S718" s="29">
        <f>SUMIFS(data!$G:$G,data!$C:$C,$B$691,data!$D:$D,$B$711,data!$F:$F,S$4,data!$E:$E,$B718,data!$H:$H,ПФ2026!S$5)</f>
        <v>-200000</v>
      </c>
      <c r="T718" s="30">
        <f>SUMIFS(data!$G:$G,data!$C:$C,$B$691,data!$D:$D,$B$711,data!$F:$F,S$4,data!$E:$E,$B718,data!$H:$H,ПФ2026!T$5)</f>
        <v>0</v>
      </c>
      <c r="U718" s="28">
        <f>SUMIFS(data!$G:$G,data!$C:$C,$B$691,data!$D:$D,$B$711,data!$F:$F,U$4,data!$E:$E,$B718,data!$H:$H,ПФ2026!U$5)</f>
        <v>-200000</v>
      </c>
      <c r="V718" s="29">
        <f>SUMIFS(data!$G:$G,data!$C:$C,$B$691,data!$D:$D,$B$711,data!$F:$F,U$4,data!$E:$E,$B718,data!$H:$H,ПФ2026!V$5)</f>
        <v>0</v>
      </c>
      <c r="W718" s="29">
        <f>SUMIFS(data!$G:$G,data!$C:$C,$B$691,data!$D:$D,$B$711,data!$F:$F,W$4,data!$E:$E,$B718,data!$H:$H,ПФ2026!W$5)</f>
        <v>-200000</v>
      </c>
      <c r="X718" s="29">
        <f>SUMIFS(data!$G:$G,data!$C:$C,$B$691,data!$D:$D,$B$711,data!$F:$F,W$4,data!$E:$E,$B718,data!$H:$H,ПФ2026!X$5)</f>
        <v>0</v>
      </c>
      <c r="Y718" s="29">
        <f>SUMIFS(data!$G:$G,data!$C:$C,$B$691,data!$D:$D,$B$711,data!$F:$F,Y$4,data!$E:$E,$B718,data!$H:$H,ПФ2026!Y$5)</f>
        <v>-200000</v>
      </c>
      <c r="Z718" s="30">
        <f>SUMIFS(data!$G:$G,data!$C:$C,$B$691,data!$D:$D,$B$711,data!$F:$F,Y$4,data!$E:$E,$B718,data!$H:$H,ПФ2026!Z$5)</f>
        <v>0</v>
      </c>
      <c r="AA718" s="23">
        <f t="shared" ref="AA718:AA729" si="238">SUM(C718,E718,G718,I718,K718,M718,O777,O718,Q718,S718,Y718,W718,U718)</f>
        <v>-2400000</v>
      </c>
      <c r="AB718" s="25">
        <f t="shared" si="230"/>
        <v>-1250400</v>
      </c>
      <c r="AC718" s="31">
        <f t="shared" si="235"/>
        <v>0.52100000000000002</v>
      </c>
    </row>
    <row r="719" spans="2:29" ht="16.5" hidden="1" outlineLevel="1" x14ac:dyDescent="0.35">
      <c r="B719" s="37" t="s">
        <v>133</v>
      </c>
      <c r="C719" s="28">
        <f>SUMIFS(data!$G:$G,data!$C:$C,$B$691,data!$D:$D,$B$711,data!$F:$F,C$4,data!$E:$E,$B719,data!$H:$H,ПФ2026!C$5)</f>
        <v>0</v>
      </c>
      <c r="D719" s="29">
        <f>SUMIFS(data!$G:$G,data!$C:$C,$B$691,data!$D:$D,$B$711,data!$F:$F,C$4,data!$E:$E,$B719,data!$H:$H,ПФ2026!D$5)</f>
        <v>0</v>
      </c>
      <c r="E719" s="29">
        <f>SUMIFS(data!$G:$G,data!$C:$C,$B$691,data!$D:$D,$B$711,data!$F:$F,E$4,data!$E:$E,$B719,data!$H:$H,ПФ2026!E$5)</f>
        <v>0</v>
      </c>
      <c r="F719" s="29">
        <f>SUMIFS(data!$G:$G,data!$C:$C,$B$691,data!$D:$D,$B$711,data!$F:$F,E$4,data!$E:$E,$B719,data!$H:$H,ПФ2026!F$5)</f>
        <v>0</v>
      </c>
      <c r="G719" s="29">
        <f>SUMIFS(data!$G:$G,data!$C:$C,$B$691,data!$D:$D,$B$711,data!$F:$F,G$4,data!$E:$E,$B719,data!$H:$H,ПФ2026!G$5)</f>
        <v>0</v>
      </c>
      <c r="H719" s="30">
        <f>SUMIFS(data!$G:$G,data!$C:$C,$B$691,data!$D:$D,$B$711,data!$F:$F,G$4,data!$E:$E,$B719,data!$H:$H,ПФ2026!H$5)</f>
        <v>0</v>
      </c>
      <c r="I719" s="29">
        <f>SUMIFS(data!$G:$G,data!$C:$C,$B$691,data!$D:$D,$B$711,data!$F:$F,I$4,data!$E:$E,$B719,data!$H:$H,ПФ2026!I$5)</f>
        <v>0</v>
      </c>
      <c r="J719" s="29">
        <f>SUMIFS(data!$G:$G,data!$C:$C,$B$691,data!$D:$D,$B$711,data!$F:$F,I$4,data!$E:$E,$B719,data!$H:$H,ПФ2026!J$5)</f>
        <v>0</v>
      </c>
      <c r="K719" s="29">
        <f>SUMIFS(data!$G:$G,data!$C:$C,$B$691,data!$D:$D,$B$711,data!$F:$F,K$4,data!$E:$E,$B719,data!$H:$H,ПФ2026!K$5)</f>
        <v>0</v>
      </c>
      <c r="L719" s="29">
        <f>SUMIFS(data!$G:$G,data!$C:$C,$B$691,data!$D:$D,$B$711,data!$F:$F,K$4,data!$E:$E,$B719,data!$H:$H,ПФ2026!L$5)</f>
        <v>0</v>
      </c>
      <c r="M719" s="29">
        <f>SUMIFS(data!$G:$G,data!$C:$C,$B$691,data!$D:$D,$B$711,data!$F:$F,M$4,data!$E:$E,$B719,data!$H:$H,ПФ2026!M$5)</f>
        <v>0</v>
      </c>
      <c r="N719" s="30">
        <f>SUMIFS(data!$G:$G,data!$C:$C,$B$691,data!$D:$D,$B$711,data!$F:$F,M$4,data!$E:$E,$B719,data!$H:$H,ПФ2026!N$5)</f>
        <v>0</v>
      </c>
      <c r="O719" s="28">
        <f>SUMIFS(data!$G:$G,data!$C:$C,$B$691,data!$D:$D,$B$711,data!$F:$F,O$4,data!$E:$E,$B719,data!$H:$H,ПФ2026!O$5)</f>
        <v>0</v>
      </c>
      <c r="P719" s="29">
        <f>SUMIFS(data!$G:$G,data!$C:$C,$B$691,data!$D:$D,$B$711,data!$F:$F,O$4,data!$E:$E,$B719,data!$H:$H,ПФ2026!P$5)</f>
        <v>0</v>
      </c>
      <c r="Q719" s="29">
        <f>SUMIFS(data!$G:$G,data!$C:$C,$B$691,data!$D:$D,$B$711,data!$F:$F,Q$4,data!$E:$E,$B719,data!$H:$H,ПФ2026!Q$5)</f>
        <v>0</v>
      </c>
      <c r="R719" s="29">
        <f>SUMIFS(data!$G:$G,data!$C:$C,$B$691,data!$D:$D,$B$711,data!$F:$F,Q$4,data!$E:$E,$B719,data!$H:$H,ПФ2026!R$5)</f>
        <v>0</v>
      </c>
      <c r="S719" s="29">
        <f>SUMIFS(data!$G:$G,data!$C:$C,$B$691,data!$D:$D,$B$711,data!$F:$F,S$4,data!$E:$E,$B719,data!$H:$H,ПФ2026!S$5)</f>
        <v>0</v>
      </c>
      <c r="T719" s="30">
        <f>SUMIFS(data!$G:$G,data!$C:$C,$B$691,data!$D:$D,$B$711,data!$F:$F,S$4,data!$E:$E,$B719,data!$H:$H,ПФ2026!T$5)</f>
        <v>0</v>
      </c>
      <c r="U719" s="28">
        <f>SUMIFS(data!$G:$G,data!$C:$C,$B$691,data!$D:$D,$B$711,data!$F:$F,U$4,data!$E:$E,$B719,data!$H:$H,ПФ2026!U$5)</f>
        <v>0</v>
      </c>
      <c r="V719" s="29">
        <f>SUMIFS(data!$G:$G,data!$C:$C,$B$691,data!$D:$D,$B$711,data!$F:$F,U$4,data!$E:$E,$B719,data!$H:$H,ПФ2026!V$5)</f>
        <v>0</v>
      </c>
      <c r="W719" s="29">
        <f>SUMIFS(data!$G:$G,data!$C:$C,$B$691,data!$D:$D,$B$711,data!$F:$F,W$4,data!$E:$E,$B719,data!$H:$H,ПФ2026!W$5)</f>
        <v>0</v>
      </c>
      <c r="X719" s="29">
        <f>SUMIFS(data!$G:$G,data!$C:$C,$B$691,data!$D:$D,$B$711,data!$F:$F,W$4,data!$E:$E,$B719,data!$H:$H,ПФ2026!X$5)</f>
        <v>0</v>
      </c>
      <c r="Y719" s="29">
        <f>SUMIFS(data!$G:$G,data!$C:$C,$B$691,data!$D:$D,$B$711,data!$F:$F,Y$4,data!$E:$E,$B719,data!$H:$H,ПФ2026!Y$5)</f>
        <v>0</v>
      </c>
      <c r="Z719" s="30">
        <f>SUMIFS(data!$G:$G,data!$C:$C,$B$691,data!$D:$D,$B$711,data!$F:$F,Y$4,data!$E:$E,$B719,data!$H:$H,ПФ2026!Z$5)</f>
        <v>0</v>
      </c>
      <c r="AA719" s="23">
        <f t="shared" si="238"/>
        <v>0</v>
      </c>
      <c r="AB719" s="25">
        <f t="shared" si="230"/>
        <v>0</v>
      </c>
      <c r="AC719" s="31">
        <f t="shared" si="235"/>
        <v>0</v>
      </c>
    </row>
    <row r="720" spans="2:29" ht="16.5" hidden="1" outlineLevel="1" x14ac:dyDescent="0.35">
      <c r="B720" s="37" t="s">
        <v>137</v>
      </c>
      <c r="C720" s="28">
        <f>SUMIFS(data!$G:$G,data!$C:$C,$B$691,data!$D:$D,$B$711,data!$F:$F,C$4,data!$E:$E,$B720,data!$H:$H,ПФ2026!C$5)</f>
        <v>0</v>
      </c>
      <c r="D720" s="29">
        <f>SUMIFS(data!$G:$G,data!$C:$C,$B$691,data!$D:$D,$B$711,data!$F:$F,C$4,data!$E:$E,$B720,data!$H:$H,ПФ2026!D$5)</f>
        <v>0</v>
      </c>
      <c r="E720" s="29">
        <f>SUMIFS(data!$G:$G,data!$C:$C,$B$691,data!$D:$D,$B$711,data!$F:$F,E$4,data!$E:$E,$B720,data!$H:$H,ПФ2026!E$5)</f>
        <v>0</v>
      </c>
      <c r="F720" s="29">
        <f>SUMIFS(data!$G:$G,data!$C:$C,$B$691,data!$D:$D,$B$711,data!$F:$F,E$4,data!$E:$E,$B720,data!$H:$H,ПФ2026!F$5)</f>
        <v>0</v>
      </c>
      <c r="G720" s="29">
        <f>SUMIFS(data!$G:$G,data!$C:$C,$B$691,data!$D:$D,$B$711,data!$F:$F,G$4,data!$E:$E,$B720,data!$H:$H,ПФ2026!G$5)</f>
        <v>0</v>
      </c>
      <c r="H720" s="30">
        <f>SUMIFS(data!$G:$G,data!$C:$C,$B$691,data!$D:$D,$B$711,data!$F:$F,G$4,data!$E:$E,$B720,data!$H:$H,ПФ2026!H$5)</f>
        <v>0</v>
      </c>
      <c r="I720" s="29">
        <f>SUMIFS(data!$G:$G,data!$C:$C,$B$691,data!$D:$D,$B$711,data!$F:$F,I$4,data!$E:$E,$B720,data!$H:$H,ПФ2026!I$5)</f>
        <v>0</v>
      </c>
      <c r="J720" s="29">
        <f>SUMIFS(data!$G:$G,data!$C:$C,$B$691,data!$D:$D,$B$711,data!$F:$F,I$4,data!$E:$E,$B720,data!$H:$H,ПФ2026!J$5)</f>
        <v>0</v>
      </c>
      <c r="K720" s="29">
        <f>SUMIFS(data!$G:$G,data!$C:$C,$B$691,data!$D:$D,$B$711,data!$F:$F,K$4,data!$E:$E,$B720,data!$H:$H,ПФ2026!K$5)</f>
        <v>0</v>
      </c>
      <c r="L720" s="29">
        <f>SUMIFS(data!$G:$G,data!$C:$C,$B$691,data!$D:$D,$B$711,data!$F:$F,K$4,data!$E:$E,$B720,data!$H:$H,ПФ2026!L$5)</f>
        <v>0</v>
      </c>
      <c r="M720" s="29">
        <f>SUMIFS(data!$G:$G,data!$C:$C,$B$691,data!$D:$D,$B$711,data!$F:$F,M$4,data!$E:$E,$B720,data!$H:$H,ПФ2026!M$5)</f>
        <v>0</v>
      </c>
      <c r="N720" s="30">
        <f>SUMIFS(data!$G:$G,data!$C:$C,$B$691,data!$D:$D,$B$711,data!$F:$F,M$4,data!$E:$E,$B720,data!$H:$H,ПФ2026!N$5)</f>
        <v>0</v>
      </c>
      <c r="O720" s="28">
        <f>SUMIFS(data!$G:$G,data!$C:$C,$B$691,data!$D:$D,$B$711,data!$F:$F,O$4,data!$E:$E,$B720,data!$H:$H,ПФ2026!O$5)</f>
        <v>0</v>
      </c>
      <c r="P720" s="29">
        <f>SUMIFS(data!$G:$G,data!$C:$C,$B$691,data!$D:$D,$B$711,data!$F:$F,O$4,data!$E:$E,$B720,data!$H:$H,ПФ2026!P$5)</f>
        <v>0</v>
      </c>
      <c r="Q720" s="29">
        <f>SUMIFS(data!$G:$G,data!$C:$C,$B$691,data!$D:$D,$B$711,data!$F:$F,Q$4,data!$E:$E,$B720,data!$H:$H,ПФ2026!Q$5)</f>
        <v>0</v>
      </c>
      <c r="R720" s="29">
        <f>SUMIFS(data!$G:$G,data!$C:$C,$B$691,data!$D:$D,$B$711,data!$F:$F,Q$4,data!$E:$E,$B720,data!$H:$H,ПФ2026!R$5)</f>
        <v>0</v>
      </c>
      <c r="S720" s="29">
        <f>SUMIFS(data!$G:$G,data!$C:$C,$B$691,data!$D:$D,$B$711,data!$F:$F,S$4,data!$E:$E,$B720,data!$H:$H,ПФ2026!S$5)</f>
        <v>0</v>
      </c>
      <c r="T720" s="30">
        <f>SUMIFS(data!$G:$G,data!$C:$C,$B$691,data!$D:$D,$B$711,data!$F:$F,S$4,data!$E:$E,$B720,data!$H:$H,ПФ2026!T$5)</f>
        <v>0</v>
      </c>
      <c r="U720" s="28">
        <f>SUMIFS(data!$G:$G,data!$C:$C,$B$691,data!$D:$D,$B$711,data!$F:$F,U$4,data!$E:$E,$B720,data!$H:$H,ПФ2026!U$5)</f>
        <v>0</v>
      </c>
      <c r="V720" s="29">
        <f>SUMIFS(data!$G:$G,data!$C:$C,$B$691,data!$D:$D,$B$711,data!$F:$F,U$4,data!$E:$E,$B720,data!$H:$H,ПФ2026!V$5)</f>
        <v>0</v>
      </c>
      <c r="W720" s="29">
        <f>SUMIFS(data!$G:$G,data!$C:$C,$B$691,data!$D:$D,$B$711,data!$F:$F,W$4,data!$E:$E,$B720,data!$H:$H,ПФ2026!W$5)</f>
        <v>0</v>
      </c>
      <c r="X720" s="29">
        <f>SUMIFS(data!$G:$G,data!$C:$C,$B$691,data!$D:$D,$B$711,data!$F:$F,W$4,data!$E:$E,$B720,data!$H:$H,ПФ2026!X$5)</f>
        <v>0</v>
      </c>
      <c r="Y720" s="29">
        <f>SUMIFS(data!$G:$G,data!$C:$C,$B$691,data!$D:$D,$B$711,data!$F:$F,Y$4,data!$E:$E,$B720,data!$H:$H,ПФ2026!Y$5)</f>
        <v>0</v>
      </c>
      <c r="Z720" s="30">
        <f>SUMIFS(data!$G:$G,data!$C:$C,$B$691,data!$D:$D,$B$711,data!$F:$F,Y$4,data!$E:$E,$B720,data!$H:$H,ПФ2026!Z$5)</f>
        <v>0</v>
      </c>
      <c r="AA720" s="23">
        <f t="shared" si="238"/>
        <v>0</v>
      </c>
      <c r="AB720" s="25">
        <f t="shared" si="230"/>
        <v>0</v>
      </c>
      <c r="AC720" s="31">
        <f t="shared" si="235"/>
        <v>0</v>
      </c>
    </row>
    <row r="721" spans="2:29" ht="16.5" hidden="1" outlineLevel="1" x14ac:dyDescent="0.35">
      <c r="B721" s="37" t="s">
        <v>139</v>
      </c>
      <c r="C721" s="28">
        <f>SUMIFS(data!$G:$G,data!$C:$C,$B$691,data!$D:$D,$B$711,data!$F:$F,C$4,data!$E:$E,$B721,data!$H:$H,ПФ2026!C$5)</f>
        <v>-140000</v>
      </c>
      <c r="D721" s="29">
        <f>SUMIFS(data!$G:$G,data!$C:$C,$B$691,data!$D:$D,$B$711,data!$F:$F,C$4,data!$E:$E,$B721,data!$H:$H,ПФ2026!D$5)</f>
        <v>0</v>
      </c>
      <c r="E721" s="29">
        <f>SUMIFS(data!$G:$G,data!$C:$C,$B$691,data!$D:$D,$B$711,data!$F:$F,E$4,data!$E:$E,$B721,data!$H:$H,ПФ2026!E$5)</f>
        <v>-120000</v>
      </c>
      <c r="F721" s="29">
        <f>SUMIFS(data!$G:$G,data!$C:$C,$B$691,data!$D:$D,$B$711,data!$F:$F,E$4,data!$E:$E,$B721,data!$H:$H,ПФ2026!F$5)</f>
        <v>0</v>
      </c>
      <c r="G721" s="29">
        <f>SUMIFS(data!$G:$G,data!$C:$C,$B$691,data!$D:$D,$B$711,data!$F:$F,G$4,data!$E:$E,$B721,data!$H:$H,ПФ2026!G$5)</f>
        <v>-20000</v>
      </c>
      <c r="H721" s="30">
        <f>SUMIFS(data!$G:$G,data!$C:$C,$B$691,data!$D:$D,$B$711,data!$F:$F,G$4,data!$E:$E,$B721,data!$H:$H,ПФ2026!H$5)</f>
        <v>0</v>
      </c>
      <c r="I721" s="29">
        <f>SUMIFS(data!$G:$G,data!$C:$C,$B$691,data!$D:$D,$B$711,data!$F:$F,I$4,data!$E:$E,$B721,data!$H:$H,ПФ2026!I$5)</f>
        <v>-20000</v>
      </c>
      <c r="J721" s="29">
        <f>SUMIFS(data!$G:$G,data!$C:$C,$B$691,data!$D:$D,$B$711,data!$F:$F,I$4,data!$E:$E,$B721,data!$H:$H,ПФ2026!J$5)</f>
        <v>0</v>
      </c>
      <c r="K721" s="29">
        <f>SUMIFS(data!$G:$G,data!$C:$C,$B$691,data!$D:$D,$B$711,data!$F:$F,K$4,data!$E:$E,$B721,data!$H:$H,ПФ2026!K$5)</f>
        <v>-20000</v>
      </c>
      <c r="L721" s="29">
        <f>SUMIFS(data!$G:$G,data!$C:$C,$B$691,data!$D:$D,$B$711,data!$F:$F,K$4,data!$E:$E,$B721,data!$H:$H,ПФ2026!L$5)</f>
        <v>0</v>
      </c>
      <c r="M721" s="29">
        <f>SUMIFS(data!$G:$G,data!$C:$C,$B$691,data!$D:$D,$B$711,data!$F:$F,M$4,data!$E:$E,$B721,data!$H:$H,ПФ2026!M$5)</f>
        <v>-20000</v>
      </c>
      <c r="N721" s="30">
        <f>SUMIFS(data!$G:$G,data!$C:$C,$B$691,data!$D:$D,$B$711,data!$F:$F,M$4,data!$E:$E,$B721,data!$H:$H,ПФ2026!N$5)</f>
        <v>0</v>
      </c>
      <c r="O721" s="28">
        <f>SUMIFS(data!$G:$G,data!$C:$C,$B$691,data!$D:$D,$B$711,data!$F:$F,O$4,data!$E:$E,$B721,data!$H:$H,ПФ2026!O$5)</f>
        <v>-30000</v>
      </c>
      <c r="P721" s="29">
        <f>SUMIFS(data!$G:$G,data!$C:$C,$B$691,data!$D:$D,$B$711,data!$F:$F,O$4,data!$E:$E,$B721,data!$H:$H,ПФ2026!P$5)</f>
        <v>0</v>
      </c>
      <c r="Q721" s="29">
        <f>SUMIFS(data!$G:$G,data!$C:$C,$B$691,data!$D:$D,$B$711,data!$F:$F,Q$4,data!$E:$E,$B721,data!$H:$H,ПФ2026!Q$5)</f>
        <v>0</v>
      </c>
      <c r="R721" s="29">
        <f>SUMIFS(data!$G:$G,data!$C:$C,$B$691,data!$D:$D,$B$711,data!$F:$F,Q$4,data!$E:$E,$B721,data!$H:$H,ПФ2026!R$5)</f>
        <v>0</v>
      </c>
      <c r="S721" s="29">
        <f>SUMIFS(data!$G:$G,data!$C:$C,$B$691,data!$D:$D,$B$711,data!$F:$F,S$4,data!$E:$E,$B721,data!$H:$H,ПФ2026!S$5)</f>
        <v>0</v>
      </c>
      <c r="T721" s="30">
        <f>SUMIFS(data!$G:$G,data!$C:$C,$B$691,data!$D:$D,$B$711,data!$F:$F,S$4,data!$E:$E,$B721,data!$H:$H,ПФ2026!T$5)</f>
        <v>0</v>
      </c>
      <c r="U721" s="28">
        <f>SUMIFS(data!$G:$G,data!$C:$C,$B$691,data!$D:$D,$B$711,data!$F:$F,U$4,data!$E:$E,$B721,data!$H:$H,ПФ2026!U$5)</f>
        <v>0</v>
      </c>
      <c r="V721" s="29">
        <f>SUMIFS(data!$G:$G,data!$C:$C,$B$691,data!$D:$D,$B$711,data!$F:$F,U$4,data!$E:$E,$B721,data!$H:$H,ПФ2026!V$5)</f>
        <v>0</v>
      </c>
      <c r="W721" s="29">
        <f>SUMIFS(data!$G:$G,data!$C:$C,$B$691,data!$D:$D,$B$711,data!$F:$F,W$4,data!$E:$E,$B721,data!$H:$H,ПФ2026!W$5)</f>
        <v>-30000</v>
      </c>
      <c r="X721" s="29">
        <f>SUMIFS(data!$G:$G,data!$C:$C,$B$691,data!$D:$D,$B$711,data!$F:$F,W$4,data!$E:$E,$B721,data!$H:$H,ПФ2026!X$5)</f>
        <v>0</v>
      </c>
      <c r="Y721" s="29">
        <f>SUMIFS(data!$G:$G,data!$C:$C,$B$691,data!$D:$D,$B$711,data!$F:$F,Y$4,data!$E:$E,$B721,data!$H:$H,ПФ2026!Y$5)</f>
        <v>-100000</v>
      </c>
      <c r="Z721" s="30">
        <f>SUMIFS(data!$G:$G,data!$C:$C,$B$691,data!$D:$D,$B$711,data!$F:$F,Y$4,data!$E:$E,$B721,data!$H:$H,ПФ2026!Z$5)</f>
        <v>0</v>
      </c>
      <c r="AA721" s="23">
        <f t="shared" si="238"/>
        <v>-500000</v>
      </c>
      <c r="AB721" s="25">
        <f t="shared" si="230"/>
        <v>0</v>
      </c>
      <c r="AC721" s="31">
        <f t="shared" si="235"/>
        <v>0</v>
      </c>
    </row>
    <row r="722" spans="2:29" ht="16.5" hidden="1" outlineLevel="1" x14ac:dyDescent="0.35">
      <c r="B722" s="37" t="s">
        <v>141</v>
      </c>
      <c r="C722" s="28">
        <f>SUMIFS(data!$G:$G,data!$C:$C,$B$691,data!$D:$D,$B$711,data!$F:$F,C$4,data!$E:$E,$B722,data!$H:$H,ПФ2026!C$5)</f>
        <v>-200</v>
      </c>
      <c r="D722" s="29">
        <f>SUMIFS(data!$G:$G,data!$C:$C,$B$691,data!$D:$D,$B$711,data!$F:$F,C$4,data!$E:$E,$B722,data!$H:$H,ПФ2026!D$5)</f>
        <v>0</v>
      </c>
      <c r="E722" s="29">
        <f>SUMIFS(data!$G:$G,data!$C:$C,$B$691,data!$D:$D,$B$711,data!$F:$F,E$4,data!$E:$E,$B722,data!$H:$H,ПФ2026!E$5)</f>
        <v>-200</v>
      </c>
      <c r="F722" s="29">
        <f>SUMIFS(data!$G:$G,data!$C:$C,$B$691,data!$D:$D,$B$711,data!$F:$F,E$4,data!$E:$E,$B722,data!$H:$H,ПФ2026!F$5)</f>
        <v>0</v>
      </c>
      <c r="G722" s="29">
        <f>SUMIFS(data!$G:$G,data!$C:$C,$B$691,data!$D:$D,$B$711,data!$F:$F,G$4,data!$E:$E,$B722,data!$H:$H,ПФ2026!G$5)</f>
        <v>-200</v>
      </c>
      <c r="H722" s="30">
        <f>SUMIFS(data!$G:$G,data!$C:$C,$B$691,data!$D:$D,$B$711,data!$F:$F,G$4,data!$E:$E,$B722,data!$H:$H,ПФ2026!H$5)</f>
        <v>0</v>
      </c>
      <c r="I722" s="29">
        <f>SUMIFS(data!$G:$G,data!$C:$C,$B$691,data!$D:$D,$B$711,data!$F:$F,I$4,data!$E:$E,$B722,data!$H:$H,ПФ2026!I$5)</f>
        <v>-200</v>
      </c>
      <c r="J722" s="29">
        <f>SUMIFS(data!$G:$G,data!$C:$C,$B$691,data!$D:$D,$B$711,data!$F:$F,I$4,data!$E:$E,$B722,data!$H:$H,ПФ2026!J$5)</f>
        <v>-44.76</v>
      </c>
      <c r="K722" s="29">
        <f>SUMIFS(data!$G:$G,data!$C:$C,$B$691,data!$D:$D,$B$711,data!$F:$F,K$4,data!$E:$E,$B722,data!$H:$H,ПФ2026!K$5)</f>
        <v>-200</v>
      </c>
      <c r="L722" s="29">
        <f>SUMIFS(data!$G:$G,data!$C:$C,$B$691,data!$D:$D,$B$711,data!$F:$F,K$4,data!$E:$E,$B722,data!$H:$H,ПФ2026!L$5)</f>
        <v>0</v>
      </c>
      <c r="M722" s="29">
        <f>SUMIFS(data!$G:$G,data!$C:$C,$B$691,data!$D:$D,$B$711,data!$F:$F,M$4,data!$E:$E,$B722,data!$H:$H,ПФ2026!M$5)</f>
        <v>-200</v>
      </c>
      <c r="N722" s="30">
        <f>SUMIFS(data!$G:$G,data!$C:$C,$B$691,data!$D:$D,$B$711,data!$F:$F,M$4,data!$E:$E,$B722,data!$H:$H,ПФ2026!N$5)</f>
        <v>0</v>
      </c>
      <c r="O722" s="28">
        <f>SUMIFS(data!$G:$G,data!$C:$C,$B$691,data!$D:$D,$B$711,data!$F:$F,O$4,data!$E:$E,$B722,data!$H:$H,ПФ2026!O$5)</f>
        <v>-200</v>
      </c>
      <c r="P722" s="29">
        <f>SUMIFS(data!$G:$G,data!$C:$C,$B$691,data!$D:$D,$B$711,data!$F:$F,O$4,data!$E:$E,$B722,data!$H:$H,ПФ2026!P$5)</f>
        <v>0</v>
      </c>
      <c r="Q722" s="29">
        <f>SUMIFS(data!$G:$G,data!$C:$C,$B$691,data!$D:$D,$B$711,data!$F:$F,Q$4,data!$E:$E,$B722,data!$H:$H,ПФ2026!Q$5)</f>
        <v>-200</v>
      </c>
      <c r="R722" s="29">
        <f>SUMIFS(data!$G:$G,data!$C:$C,$B$691,data!$D:$D,$B$711,data!$F:$F,Q$4,data!$E:$E,$B722,data!$H:$H,ПФ2026!R$5)</f>
        <v>0</v>
      </c>
      <c r="S722" s="29">
        <f>SUMIFS(data!$G:$G,data!$C:$C,$B$691,data!$D:$D,$B$711,data!$F:$F,S$4,data!$E:$E,$B722,data!$H:$H,ПФ2026!S$5)</f>
        <v>-200</v>
      </c>
      <c r="T722" s="30">
        <f>SUMIFS(data!$G:$G,data!$C:$C,$B$691,data!$D:$D,$B$711,data!$F:$F,S$4,data!$E:$E,$B722,data!$H:$H,ПФ2026!T$5)</f>
        <v>0</v>
      </c>
      <c r="U722" s="28">
        <f>SUMIFS(data!$G:$G,data!$C:$C,$B$691,data!$D:$D,$B$711,data!$F:$F,U$4,data!$E:$E,$B722,data!$H:$H,ПФ2026!U$5)</f>
        <v>-200</v>
      </c>
      <c r="V722" s="29">
        <f>SUMIFS(data!$G:$G,data!$C:$C,$B$691,data!$D:$D,$B$711,data!$F:$F,U$4,data!$E:$E,$B722,data!$H:$H,ПФ2026!V$5)</f>
        <v>0</v>
      </c>
      <c r="W722" s="29">
        <f>SUMIFS(data!$G:$G,data!$C:$C,$B$691,data!$D:$D,$B$711,data!$F:$F,W$4,data!$E:$E,$B722,data!$H:$H,ПФ2026!W$5)</f>
        <v>-200</v>
      </c>
      <c r="X722" s="29">
        <f>SUMIFS(data!$G:$G,data!$C:$C,$B$691,data!$D:$D,$B$711,data!$F:$F,W$4,data!$E:$E,$B722,data!$H:$H,ПФ2026!X$5)</f>
        <v>0</v>
      </c>
      <c r="Y722" s="29">
        <f>SUMIFS(data!$G:$G,data!$C:$C,$B$691,data!$D:$D,$B$711,data!$F:$F,Y$4,data!$E:$E,$B722,data!$H:$H,ПФ2026!Y$5)</f>
        <v>-200</v>
      </c>
      <c r="Z722" s="30">
        <f>SUMIFS(data!$G:$G,data!$C:$C,$B$691,data!$D:$D,$B$711,data!$F:$F,Y$4,data!$E:$E,$B722,data!$H:$H,ПФ2026!Z$5)</f>
        <v>0</v>
      </c>
      <c r="AA722" s="23">
        <f t="shared" si="238"/>
        <v>-2400</v>
      </c>
      <c r="AB722" s="25">
        <f t="shared" si="230"/>
        <v>-44.76</v>
      </c>
      <c r="AC722" s="31">
        <f t="shared" si="235"/>
        <v>1.865E-2</v>
      </c>
    </row>
    <row r="723" spans="2:29" ht="16.5" hidden="1" outlineLevel="1" x14ac:dyDescent="0.35">
      <c r="B723" s="37" t="s">
        <v>144</v>
      </c>
      <c r="C723" s="28">
        <f>SUMIFS(data!$G:$G,data!$C:$C,$B$691,data!$D:$D,$B$711,data!$F:$F,C$4,data!$E:$E,$B723,data!$H:$H,ПФ2026!C$5)</f>
        <v>-110000</v>
      </c>
      <c r="D723" s="29">
        <f>SUMIFS(data!$G:$G,data!$C:$C,$B$691,data!$D:$D,$B$711,data!$F:$F,C$4,data!$E:$E,$B723,data!$H:$H,ПФ2026!D$5)</f>
        <v>0</v>
      </c>
      <c r="E723" s="29">
        <f>SUMIFS(data!$G:$G,data!$C:$C,$B$691,data!$D:$D,$B$711,data!$F:$F,E$4,data!$E:$E,$B723,data!$H:$H,ПФ2026!E$5)</f>
        <v>-110000</v>
      </c>
      <c r="F723" s="29">
        <f>SUMIFS(data!$G:$G,data!$C:$C,$B$691,data!$D:$D,$B$711,data!$F:$F,E$4,data!$E:$E,$B723,data!$H:$H,ПФ2026!F$5)</f>
        <v>0</v>
      </c>
      <c r="G723" s="29">
        <f>SUMIFS(data!$G:$G,data!$C:$C,$B$691,data!$D:$D,$B$711,data!$F:$F,G$4,data!$E:$E,$B723,data!$H:$H,ПФ2026!G$5)</f>
        <v>-110000</v>
      </c>
      <c r="H723" s="30">
        <f>SUMIFS(data!$G:$G,data!$C:$C,$B$691,data!$D:$D,$B$711,data!$F:$F,G$4,data!$E:$E,$B723,data!$H:$H,ПФ2026!H$5)</f>
        <v>0</v>
      </c>
      <c r="I723" s="29">
        <f>SUMIFS(data!$G:$G,data!$C:$C,$B$691,data!$D:$D,$B$711,data!$F:$F,I$4,data!$E:$E,$B723,data!$H:$H,ПФ2026!I$5)</f>
        <v>-110000</v>
      </c>
      <c r="J723" s="29">
        <f>SUMIFS(data!$G:$G,data!$C:$C,$B$691,data!$D:$D,$B$711,data!$F:$F,I$4,data!$E:$E,$B723,data!$H:$H,ПФ2026!J$5)</f>
        <v>0</v>
      </c>
      <c r="K723" s="29">
        <f>SUMIFS(data!$G:$G,data!$C:$C,$B$691,data!$D:$D,$B$711,data!$F:$F,K$4,data!$E:$E,$B723,data!$H:$H,ПФ2026!K$5)</f>
        <v>-110000</v>
      </c>
      <c r="L723" s="29">
        <f>SUMIFS(data!$G:$G,data!$C:$C,$B$691,data!$D:$D,$B$711,data!$F:$F,K$4,data!$E:$E,$B723,data!$H:$H,ПФ2026!L$5)</f>
        <v>0</v>
      </c>
      <c r="M723" s="29">
        <f>SUMIFS(data!$G:$G,data!$C:$C,$B$691,data!$D:$D,$B$711,data!$F:$F,M$4,data!$E:$E,$B723,data!$H:$H,ПФ2026!M$5)</f>
        <v>-110000</v>
      </c>
      <c r="N723" s="30">
        <f>SUMIFS(data!$G:$G,data!$C:$C,$B$691,data!$D:$D,$B$711,data!$F:$F,M$4,data!$E:$E,$B723,data!$H:$H,ПФ2026!N$5)</f>
        <v>-1910.53</v>
      </c>
      <c r="O723" s="28">
        <f>SUMIFS(data!$G:$G,data!$C:$C,$B$691,data!$D:$D,$B$711,data!$F:$F,O$4,data!$E:$E,$B723,data!$H:$H,ПФ2026!O$5)</f>
        <v>-110000</v>
      </c>
      <c r="P723" s="29">
        <f>SUMIFS(data!$G:$G,data!$C:$C,$B$691,data!$D:$D,$B$711,data!$F:$F,O$4,data!$E:$E,$B723,data!$H:$H,ПФ2026!P$5)</f>
        <v>0</v>
      </c>
      <c r="Q723" s="29">
        <f>SUMIFS(data!$G:$G,data!$C:$C,$B$691,data!$D:$D,$B$711,data!$F:$F,Q$4,data!$E:$E,$B723,data!$H:$H,ПФ2026!Q$5)</f>
        <v>-110000</v>
      </c>
      <c r="R723" s="29">
        <f>SUMIFS(data!$G:$G,data!$C:$C,$B$691,data!$D:$D,$B$711,data!$F:$F,Q$4,data!$E:$E,$B723,data!$H:$H,ПФ2026!R$5)</f>
        <v>0</v>
      </c>
      <c r="S723" s="29">
        <f>SUMIFS(data!$G:$G,data!$C:$C,$B$691,data!$D:$D,$B$711,data!$F:$F,S$4,data!$E:$E,$B723,data!$H:$H,ПФ2026!S$5)</f>
        <v>-110000</v>
      </c>
      <c r="T723" s="30">
        <f>SUMIFS(data!$G:$G,data!$C:$C,$B$691,data!$D:$D,$B$711,data!$F:$F,S$4,data!$E:$E,$B723,data!$H:$H,ПФ2026!T$5)</f>
        <v>0</v>
      </c>
      <c r="U723" s="28">
        <f>SUMIFS(data!$G:$G,data!$C:$C,$B$691,data!$D:$D,$B$711,data!$F:$F,U$4,data!$E:$E,$B723,data!$H:$H,ПФ2026!U$5)</f>
        <v>-110000</v>
      </c>
      <c r="V723" s="29">
        <f>SUMIFS(data!$G:$G,data!$C:$C,$B$691,data!$D:$D,$B$711,data!$F:$F,U$4,data!$E:$E,$B723,data!$H:$H,ПФ2026!V$5)</f>
        <v>0</v>
      </c>
      <c r="W723" s="29">
        <f>SUMIFS(data!$G:$G,data!$C:$C,$B$691,data!$D:$D,$B$711,data!$F:$F,W$4,data!$E:$E,$B723,data!$H:$H,ПФ2026!W$5)</f>
        <v>-110000</v>
      </c>
      <c r="X723" s="29">
        <f>SUMIFS(data!$G:$G,data!$C:$C,$B$691,data!$D:$D,$B$711,data!$F:$F,W$4,data!$E:$E,$B723,data!$H:$H,ПФ2026!X$5)</f>
        <v>0</v>
      </c>
      <c r="Y723" s="29">
        <f>SUMIFS(data!$G:$G,data!$C:$C,$B$691,data!$D:$D,$B$711,data!$F:$F,Y$4,data!$E:$E,$B723,data!$H:$H,ПФ2026!Y$5)</f>
        <v>-110000</v>
      </c>
      <c r="Z723" s="30">
        <f>SUMIFS(data!$G:$G,data!$C:$C,$B$691,data!$D:$D,$B$711,data!$F:$F,Y$4,data!$E:$E,$B723,data!$H:$H,ПФ2026!Z$5)</f>
        <v>0</v>
      </c>
      <c r="AA723" s="23">
        <f t="shared" si="238"/>
        <v>-1320000</v>
      </c>
      <c r="AB723" s="25">
        <f t="shared" si="230"/>
        <v>-1910.53</v>
      </c>
      <c r="AC723" s="31">
        <f t="shared" si="235"/>
        <v>1.4473712121212121E-3</v>
      </c>
    </row>
    <row r="724" spans="2:29" ht="16.5" hidden="1" outlineLevel="1" x14ac:dyDescent="0.35">
      <c r="B724" s="37" t="s">
        <v>162</v>
      </c>
      <c r="C724" s="28">
        <f>SUMIFS(data!$G:$G,data!$C:$C,$B$691,data!$D:$D,$B$711,data!$F:$F,C$4,data!$E:$E,$B724,data!$H:$H,ПФ2026!C$5)</f>
        <v>0</v>
      </c>
      <c r="D724" s="29">
        <f>SUMIFS(data!$G:$G,data!$C:$C,$B$691,data!$D:$D,$B$711,data!$F:$F,C$4,data!$E:$E,$B724,data!$H:$H,ПФ2026!D$5)</f>
        <v>0</v>
      </c>
      <c r="E724" s="29">
        <f>SUMIFS(data!$G:$G,data!$C:$C,$B$691,data!$D:$D,$B$711,data!$F:$F,E$4,data!$E:$E,$B724,data!$H:$H,ПФ2026!E$5)</f>
        <v>0</v>
      </c>
      <c r="F724" s="29">
        <f>SUMIFS(data!$G:$G,data!$C:$C,$B$691,data!$D:$D,$B$711,data!$F:$F,E$4,data!$E:$E,$B724,data!$H:$H,ПФ2026!F$5)</f>
        <v>0</v>
      </c>
      <c r="G724" s="29">
        <f>SUMIFS(data!$G:$G,data!$C:$C,$B$691,data!$D:$D,$B$711,data!$F:$F,G$4,data!$E:$E,$B724,data!$H:$H,ПФ2026!G$5)</f>
        <v>0</v>
      </c>
      <c r="H724" s="30">
        <f>SUMIFS(data!$G:$G,data!$C:$C,$B$691,data!$D:$D,$B$711,data!$F:$F,G$4,data!$E:$E,$B724,data!$H:$H,ПФ2026!H$5)</f>
        <v>-143270</v>
      </c>
      <c r="I724" s="29">
        <f>SUMIFS(data!$G:$G,data!$C:$C,$B$691,data!$D:$D,$B$711,data!$F:$F,I$4,data!$E:$E,$B724,data!$H:$H,ПФ2026!I$5)</f>
        <v>0</v>
      </c>
      <c r="J724" s="29">
        <f>SUMIFS(data!$G:$G,data!$C:$C,$B$691,data!$D:$D,$B$711,data!$F:$F,I$4,data!$E:$E,$B724,data!$H:$H,ПФ2026!J$5)</f>
        <v>-18000</v>
      </c>
      <c r="K724" s="29">
        <f>SUMIFS(data!$G:$G,data!$C:$C,$B$691,data!$D:$D,$B$711,data!$F:$F,K$4,data!$E:$E,$B724,data!$H:$H,ПФ2026!K$5)</f>
        <v>0</v>
      </c>
      <c r="L724" s="29">
        <f>SUMIFS(data!$G:$G,data!$C:$C,$B$691,data!$D:$D,$B$711,data!$F:$F,K$4,data!$E:$E,$B724,data!$H:$H,ПФ2026!L$5)</f>
        <v>0</v>
      </c>
      <c r="M724" s="29">
        <f>SUMIFS(data!$G:$G,data!$C:$C,$B$691,data!$D:$D,$B$711,data!$F:$F,M$4,data!$E:$E,$B724,data!$H:$H,ПФ2026!M$5)</f>
        <v>0</v>
      </c>
      <c r="N724" s="30">
        <f>SUMIFS(data!$G:$G,data!$C:$C,$B$691,data!$D:$D,$B$711,data!$F:$F,M$4,data!$E:$E,$B724,data!$H:$H,ПФ2026!N$5)</f>
        <v>-28000</v>
      </c>
      <c r="O724" s="28">
        <f>SUMIFS(data!$G:$G,data!$C:$C,$B$691,data!$D:$D,$B$711,data!$F:$F,O$4,data!$E:$E,$B724,data!$H:$H,ПФ2026!O$5)</f>
        <v>0</v>
      </c>
      <c r="P724" s="29">
        <f>SUMIFS(data!$G:$G,data!$C:$C,$B$691,data!$D:$D,$B$711,data!$F:$F,O$4,data!$E:$E,$B724,data!$H:$H,ПФ2026!P$5)</f>
        <v>0</v>
      </c>
      <c r="Q724" s="29">
        <f>SUMIFS(data!$G:$G,data!$C:$C,$B$691,data!$D:$D,$B$711,data!$F:$F,Q$4,data!$E:$E,$B724,data!$H:$H,ПФ2026!Q$5)</f>
        <v>0</v>
      </c>
      <c r="R724" s="29">
        <f>SUMIFS(data!$G:$G,data!$C:$C,$B$691,data!$D:$D,$B$711,data!$F:$F,Q$4,data!$E:$E,$B724,data!$H:$H,ПФ2026!R$5)</f>
        <v>0</v>
      </c>
      <c r="S724" s="29">
        <f>SUMIFS(data!$G:$G,data!$C:$C,$B$691,data!$D:$D,$B$711,data!$F:$F,S$4,data!$E:$E,$B724,data!$H:$H,ПФ2026!S$5)</f>
        <v>0</v>
      </c>
      <c r="T724" s="30">
        <f>SUMIFS(data!$G:$G,data!$C:$C,$B$691,data!$D:$D,$B$711,data!$F:$F,S$4,data!$E:$E,$B724,data!$H:$H,ПФ2026!T$5)</f>
        <v>0</v>
      </c>
      <c r="U724" s="28">
        <f>SUMIFS(data!$G:$G,data!$C:$C,$B$691,data!$D:$D,$B$711,data!$F:$F,U$4,data!$E:$E,$B724,data!$H:$H,ПФ2026!U$5)</f>
        <v>0</v>
      </c>
      <c r="V724" s="29">
        <f>SUMIFS(data!$G:$G,data!$C:$C,$B$691,data!$D:$D,$B$711,data!$F:$F,U$4,data!$E:$E,$B724,data!$H:$H,ПФ2026!V$5)</f>
        <v>0</v>
      </c>
      <c r="W724" s="29">
        <f>SUMIFS(data!$G:$G,data!$C:$C,$B$691,data!$D:$D,$B$711,data!$F:$F,W$4,data!$E:$E,$B724,data!$H:$H,ПФ2026!W$5)</f>
        <v>0</v>
      </c>
      <c r="X724" s="29">
        <f>SUMIFS(data!$G:$G,data!$C:$C,$B$691,data!$D:$D,$B$711,data!$F:$F,W$4,data!$E:$E,$B724,data!$H:$H,ПФ2026!X$5)</f>
        <v>0</v>
      </c>
      <c r="Y724" s="29">
        <f>SUMIFS(data!$G:$G,data!$C:$C,$B$691,data!$D:$D,$B$711,data!$F:$F,Y$4,data!$E:$E,$B724,data!$H:$H,ПФ2026!Y$5)</f>
        <v>0</v>
      </c>
      <c r="Z724" s="30">
        <f>SUMIFS(data!$G:$G,data!$C:$C,$B$691,data!$D:$D,$B$711,data!$F:$F,Y$4,data!$E:$E,$B724,data!$H:$H,ПФ2026!Z$5)</f>
        <v>0</v>
      </c>
      <c r="AA724" s="23">
        <f t="shared" si="238"/>
        <v>0</v>
      </c>
      <c r="AB724" s="25">
        <f t="shared" si="230"/>
        <v>-189270</v>
      </c>
      <c r="AC724" s="31">
        <f t="shared" si="235"/>
        <v>0</v>
      </c>
    </row>
    <row r="725" spans="2:29" ht="16.5" hidden="1" outlineLevel="1" x14ac:dyDescent="0.35">
      <c r="B725" s="37" t="s">
        <v>173</v>
      </c>
      <c r="C725" s="28">
        <f>SUMIFS(data!$G:$G,data!$C:$C,$B$691,data!$D:$D,$B$711,data!$F:$F,C$4,data!$E:$E,$B725,data!$H:$H,ПФ2026!C$5)</f>
        <v>0</v>
      </c>
      <c r="D725" s="29">
        <f>SUMIFS(data!$G:$G,data!$C:$C,$B$691,data!$D:$D,$B$711,data!$F:$F,C$4,data!$E:$E,$B725,data!$H:$H,ПФ2026!D$5)</f>
        <v>0</v>
      </c>
      <c r="E725" s="29">
        <f>SUMIFS(data!$G:$G,data!$C:$C,$B$691,data!$D:$D,$B$711,data!$F:$F,E$4,data!$E:$E,$B725,data!$H:$H,ПФ2026!E$5)</f>
        <v>0</v>
      </c>
      <c r="F725" s="29">
        <f>SUMIFS(data!$G:$G,data!$C:$C,$B$691,data!$D:$D,$B$711,data!$F:$F,E$4,data!$E:$E,$B725,data!$H:$H,ПФ2026!F$5)</f>
        <v>0</v>
      </c>
      <c r="G725" s="29">
        <f>SUMIFS(data!$G:$G,data!$C:$C,$B$691,data!$D:$D,$B$711,data!$F:$F,G$4,data!$E:$E,$B725,data!$H:$H,ПФ2026!G$5)</f>
        <v>0</v>
      </c>
      <c r="H725" s="30">
        <f>SUMIFS(data!$G:$G,data!$C:$C,$B$691,data!$D:$D,$B$711,data!$F:$F,G$4,data!$E:$E,$B725,data!$H:$H,ПФ2026!H$5)</f>
        <v>0</v>
      </c>
      <c r="I725" s="29">
        <f>SUMIFS(data!$G:$G,data!$C:$C,$B$691,data!$D:$D,$B$711,data!$F:$F,I$4,data!$E:$E,$B725,data!$H:$H,ПФ2026!I$5)</f>
        <v>0</v>
      </c>
      <c r="J725" s="29">
        <f>SUMIFS(data!$G:$G,data!$C:$C,$B$691,data!$D:$D,$B$711,data!$F:$F,I$4,data!$E:$E,$B725,data!$H:$H,ПФ2026!J$5)</f>
        <v>0</v>
      </c>
      <c r="K725" s="29">
        <f>SUMIFS(data!$G:$G,data!$C:$C,$B$691,data!$D:$D,$B$711,data!$F:$F,K$4,data!$E:$E,$B725,data!$H:$H,ПФ2026!K$5)</f>
        <v>0</v>
      </c>
      <c r="L725" s="29">
        <f>SUMIFS(data!$G:$G,data!$C:$C,$B$691,data!$D:$D,$B$711,data!$F:$F,K$4,data!$E:$E,$B725,data!$H:$H,ПФ2026!L$5)</f>
        <v>0</v>
      </c>
      <c r="M725" s="29">
        <f>SUMIFS(data!$G:$G,data!$C:$C,$B$691,data!$D:$D,$B$711,data!$F:$F,M$4,data!$E:$E,$B725,data!$H:$H,ПФ2026!M$5)</f>
        <v>0</v>
      </c>
      <c r="N725" s="30">
        <f>SUMIFS(data!$G:$G,data!$C:$C,$B$691,data!$D:$D,$B$711,data!$F:$F,M$4,data!$E:$E,$B725,data!$H:$H,ПФ2026!N$5)</f>
        <v>0</v>
      </c>
      <c r="O725" s="28">
        <f>SUMIFS(data!$G:$G,data!$C:$C,$B$691,data!$D:$D,$B$711,data!$F:$F,O$4,data!$E:$E,$B725,data!$H:$H,ПФ2026!O$5)</f>
        <v>0</v>
      </c>
      <c r="P725" s="29">
        <f>SUMIFS(data!$G:$G,data!$C:$C,$B$691,data!$D:$D,$B$711,data!$F:$F,O$4,data!$E:$E,$B725,data!$H:$H,ПФ2026!P$5)</f>
        <v>0</v>
      </c>
      <c r="Q725" s="29">
        <f>SUMIFS(data!$G:$G,data!$C:$C,$B$691,data!$D:$D,$B$711,data!$F:$F,Q$4,data!$E:$E,$B725,data!$H:$H,ПФ2026!Q$5)</f>
        <v>0</v>
      </c>
      <c r="R725" s="29">
        <f>SUMIFS(data!$G:$G,data!$C:$C,$B$691,data!$D:$D,$B$711,data!$F:$F,Q$4,data!$E:$E,$B725,data!$H:$H,ПФ2026!R$5)</f>
        <v>0</v>
      </c>
      <c r="S725" s="29">
        <f>SUMIFS(data!$G:$G,data!$C:$C,$B$691,data!$D:$D,$B$711,data!$F:$F,S$4,data!$E:$E,$B725,data!$H:$H,ПФ2026!S$5)</f>
        <v>0</v>
      </c>
      <c r="T725" s="30">
        <f>SUMIFS(data!$G:$G,data!$C:$C,$B$691,data!$D:$D,$B$711,data!$F:$F,S$4,data!$E:$E,$B725,data!$H:$H,ПФ2026!T$5)</f>
        <v>0</v>
      </c>
      <c r="U725" s="28">
        <f>SUMIFS(data!$G:$G,data!$C:$C,$B$691,data!$D:$D,$B$711,data!$F:$F,U$4,data!$E:$E,$B725,data!$H:$H,ПФ2026!U$5)</f>
        <v>0</v>
      </c>
      <c r="V725" s="29">
        <f>SUMIFS(data!$G:$G,data!$C:$C,$B$691,data!$D:$D,$B$711,data!$F:$F,U$4,data!$E:$E,$B725,data!$H:$H,ПФ2026!V$5)</f>
        <v>0</v>
      </c>
      <c r="W725" s="29">
        <f>SUMIFS(data!$G:$G,data!$C:$C,$B$691,data!$D:$D,$B$711,data!$F:$F,W$4,data!$E:$E,$B725,data!$H:$H,ПФ2026!W$5)</f>
        <v>0</v>
      </c>
      <c r="X725" s="29">
        <f>SUMIFS(data!$G:$G,data!$C:$C,$B$691,data!$D:$D,$B$711,data!$F:$F,W$4,data!$E:$E,$B725,data!$H:$H,ПФ2026!X$5)</f>
        <v>0</v>
      </c>
      <c r="Y725" s="29">
        <f>SUMIFS(data!$G:$G,data!$C:$C,$B$691,data!$D:$D,$B$711,data!$F:$F,Y$4,data!$E:$E,$B725,data!$H:$H,ПФ2026!Y$5)</f>
        <v>0</v>
      </c>
      <c r="Z725" s="30">
        <f>SUMIFS(data!$G:$G,data!$C:$C,$B$691,data!$D:$D,$B$711,data!$F:$F,Y$4,data!$E:$E,$B725,data!$H:$H,ПФ2026!Z$5)</f>
        <v>0</v>
      </c>
      <c r="AA725" s="23">
        <f t="shared" si="238"/>
        <v>0</v>
      </c>
      <c r="AB725" s="25">
        <f t="shared" si="230"/>
        <v>0</v>
      </c>
      <c r="AC725" s="31">
        <f t="shared" si="235"/>
        <v>0</v>
      </c>
    </row>
    <row r="726" spans="2:29" ht="16.5" hidden="1" outlineLevel="1" x14ac:dyDescent="0.35">
      <c r="B726" s="37" t="s">
        <v>174</v>
      </c>
      <c r="C726" s="28">
        <f>SUMIFS(data!$G:$G,data!$C:$C,$B$691,data!$D:$D,$B$711,data!$F:$F,C$4,data!$E:$E,$B726,data!$H:$H,ПФ2026!C$5)</f>
        <v>0</v>
      </c>
      <c r="D726" s="29">
        <f>SUMIFS(data!$G:$G,data!$C:$C,$B$691,data!$D:$D,$B$711,data!$F:$F,C$4,data!$E:$E,$B726,data!$H:$H,ПФ2026!D$5)</f>
        <v>0</v>
      </c>
      <c r="E726" s="29">
        <f>SUMIFS(data!$G:$G,data!$C:$C,$B$691,data!$D:$D,$B$711,data!$F:$F,E$4,data!$E:$E,$B726,data!$H:$H,ПФ2026!E$5)</f>
        <v>0</v>
      </c>
      <c r="F726" s="29">
        <f>SUMIFS(data!$G:$G,data!$C:$C,$B$691,data!$D:$D,$B$711,data!$F:$F,E$4,data!$E:$E,$B726,data!$H:$H,ПФ2026!F$5)</f>
        <v>0</v>
      </c>
      <c r="G726" s="29">
        <f>SUMIFS(data!$G:$G,data!$C:$C,$B$691,data!$D:$D,$B$711,data!$F:$F,G$4,data!$E:$E,$B726,data!$H:$H,ПФ2026!G$5)</f>
        <v>0</v>
      </c>
      <c r="H726" s="30">
        <f>SUMIFS(data!$G:$G,data!$C:$C,$B$691,data!$D:$D,$B$711,data!$F:$F,G$4,data!$E:$E,$B726,data!$H:$H,ПФ2026!H$5)</f>
        <v>0</v>
      </c>
      <c r="I726" s="29">
        <f>SUMIFS(data!$G:$G,data!$C:$C,$B$691,data!$D:$D,$B$711,data!$F:$F,I$4,data!$E:$E,$B726,data!$H:$H,ПФ2026!I$5)</f>
        <v>0</v>
      </c>
      <c r="J726" s="29">
        <f>SUMIFS(data!$G:$G,data!$C:$C,$B$691,data!$D:$D,$B$711,data!$F:$F,I$4,data!$E:$E,$B726,data!$H:$H,ПФ2026!J$5)</f>
        <v>0</v>
      </c>
      <c r="K726" s="29">
        <f>SUMIFS(data!$G:$G,data!$C:$C,$B$691,data!$D:$D,$B$711,data!$F:$F,K$4,data!$E:$E,$B726,data!$H:$H,ПФ2026!K$5)</f>
        <v>0</v>
      </c>
      <c r="L726" s="29">
        <f>SUMIFS(data!$G:$G,data!$C:$C,$B$691,data!$D:$D,$B$711,data!$F:$F,K$4,data!$E:$E,$B726,data!$H:$H,ПФ2026!L$5)</f>
        <v>0</v>
      </c>
      <c r="M726" s="29">
        <f>SUMIFS(data!$G:$G,data!$C:$C,$B$691,data!$D:$D,$B$711,data!$F:$F,M$4,data!$E:$E,$B726,data!$H:$H,ПФ2026!M$5)</f>
        <v>0</v>
      </c>
      <c r="N726" s="30">
        <f>SUMIFS(data!$G:$G,data!$C:$C,$B$691,data!$D:$D,$B$711,data!$F:$F,M$4,data!$E:$E,$B726,data!$H:$H,ПФ2026!N$5)</f>
        <v>0</v>
      </c>
      <c r="O726" s="28">
        <f>SUMIFS(data!$G:$G,data!$C:$C,$B$691,data!$D:$D,$B$711,data!$F:$F,O$4,data!$E:$E,$B726,data!$H:$H,ПФ2026!O$5)</f>
        <v>0</v>
      </c>
      <c r="P726" s="29">
        <f>SUMIFS(data!$G:$G,data!$C:$C,$B$691,data!$D:$D,$B$711,data!$F:$F,O$4,data!$E:$E,$B726,data!$H:$H,ПФ2026!P$5)</f>
        <v>0</v>
      </c>
      <c r="Q726" s="29">
        <f>SUMIFS(data!$G:$G,data!$C:$C,$B$691,data!$D:$D,$B$711,data!$F:$F,Q$4,data!$E:$E,$B726,data!$H:$H,ПФ2026!Q$5)</f>
        <v>0</v>
      </c>
      <c r="R726" s="29">
        <f>SUMIFS(data!$G:$G,data!$C:$C,$B$691,data!$D:$D,$B$711,data!$F:$F,Q$4,data!$E:$E,$B726,data!$H:$H,ПФ2026!R$5)</f>
        <v>0</v>
      </c>
      <c r="S726" s="29">
        <f>SUMIFS(data!$G:$G,data!$C:$C,$B$691,data!$D:$D,$B$711,data!$F:$F,S$4,data!$E:$E,$B726,data!$H:$H,ПФ2026!S$5)</f>
        <v>0</v>
      </c>
      <c r="T726" s="30">
        <f>SUMIFS(data!$G:$G,data!$C:$C,$B$691,data!$D:$D,$B$711,data!$F:$F,S$4,data!$E:$E,$B726,data!$H:$H,ПФ2026!T$5)</f>
        <v>0</v>
      </c>
      <c r="U726" s="28">
        <f>SUMIFS(data!$G:$G,data!$C:$C,$B$691,data!$D:$D,$B$711,data!$F:$F,U$4,data!$E:$E,$B726,data!$H:$H,ПФ2026!U$5)</f>
        <v>0</v>
      </c>
      <c r="V726" s="29">
        <f>SUMIFS(data!$G:$G,data!$C:$C,$B$691,data!$D:$D,$B$711,data!$F:$F,U$4,data!$E:$E,$B726,data!$H:$H,ПФ2026!V$5)</f>
        <v>0</v>
      </c>
      <c r="W726" s="29">
        <f>SUMIFS(data!$G:$G,data!$C:$C,$B$691,data!$D:$D,$B$711,data!$F:$F,W$4,data!$E:$E,$B726,data!$H:$H,ПФ2026!W$5)</f>
        <v>0</v>
      </c>
      <c r="X726" s="29">
        <f>SUMIFS(data!$G:$G,data!$C:$C,$B$691,data!$D:$D,$B$711,data!$F:$F,W$4,data!$E:$E,$B726,data!$H:$H,ПФ2026!X$5)</f>
        <v>0</v>
      </c>
      <c r="Y726" s="29">
        <f>SUMIFS(data!$G:$G,data!$C:$C,$B$691,data!$D:$D,$B$711,data!$F:$F,Y$4,data!$E:$E,$B726,data!$H:$H,ПФ2026!Y$5)</f>
        <v>0</v>
      </c>
      <c r="Z726" s="30">
        <f>SUMIFS(data!$G:$G,data!$C:$C,$B$691,data!$D:$D,$B$711,data!$F:$F,Y$4,data!$E:$E,$B726,data!$H:$H,ПФ2026!Z$5)</f>
        <v>0</v>
      </c>
      <c r="AA726" s="23">
        <f t="shared" si="238"/>
        <v>0</v>
      </c>
      <c r="AB726" s="25">
        <f t="shared" si="230"/>
        <v>0</v>
      </c>
      <c r="AC726" s="31">
        <f t="shared" si="235"/>
        <v>0</v>
      </c>
    </row>
    <row r="727" spans="2:29" ht="16.5" hidden="1" outlineLevel="1" x14ac:dyDescent="0.35">
      <c r="B727" s="37" t="s">
        <v>176</v>
      </c>
      <c r="C727" s="28">
        <f>SUMIFS(data!$G:$G,data!$C:$C,$B$691,data!$D:$D,$B$711,data!$F:$F,C$4,data!$E:$E,$B727,data!$H:$H,ПФ2026!C$5)</f>
        <v>0</v>
      </c>
      <c r="D727" s="29">
        <f>SUMIFS(data!$G:$G,data!$C:$C,$B$691,data!$D:$D,$B$711,data!$F:$F,C$4,data!$E:$E,$B727,data!$H:$H,ПФ2026!D$5)</f>
        <v>0</v>
      </c>
      <c r="E727" s="29">
        <f>SUMIFS(data!$G:$G,data!$C:$C,$B$691,data!$D:$D,$B$711,data!$F:$F,E$4,data!$E:$E,$B727,data!$H:$H,ПФ2026!E$5)</f>
        <v>0</v>
      </c>
      <c r="F727" s="29">
        <f>SUMIFS(data!$G:$G,data!$C:$C,$B$691,data!$D:$D,$B$711,data!$F:$F,E$4,data!$E:$E,$B727,data!$H:$H,ПФ2026!F$5)</f>
        <v>0</v>
      </c>
      <c r="G727" s="29">
        <f>SUMIFS(data!$G:$G,data!$C:$C,$B$691,data!$D:$D,$B$711,data!$F:$F,G$4,data!$E:$E,$B727,data!$H:$H,ПФ2026!G$5)</f>
        <v>0</v>
      </c>
      <c r="H727" s="30">
        <f>SUMIFS(data!$G:$G,data!$C:$C,$B$691,data!$D:$D,$B$711,data!$F:$F,G$4,data!$E:$E,$B727,data!$H:$H,ПФ2026!H$5)</f>
        <v>0</v>
      </c>
      <c r="I727" s="29">
        <f>SUMIFS(data!$G:$G,data!$C:$C,$B$691,data!$D:$D,$B$711,data!$F:$F,I$4,data!$E:$E,$B727,data!$H:$H,ПФ2026!I$5)</f>
        <v>0</v>
      </c>
      <c r="J727" s="29">
        <f>SUMIFS(data!$G:$G,data!$C:$C,$B$691,data!$D:$D,$B$711,data!$F:$F,I$4,data!$E:$E,$B727,data!$H:$H,ПФ2026!J$5)</f>
        <v>0</v>
      </c>
      <c r="K727" s="29">
        <f>SUMIFS(data!$G:$G,data!$C:$C,$B$691,data!$D:$D,$B$711,data!$F:$F,K$4,data!$E:$E,$B727,data!$H:$H,ПФ2026!K$5)</f>
        <v>0</v>
      </c>
      <c r="L727" s="29">
        <f>SUMIFS(data!$G:$G,data!$C:$C,$B$691,data!$D:$D,$B$711,data!$F:$F,K$4,data!$E:$E,$B727,data!$H:$H,ПФ2026!L$5)</f>
        <v>0</v>
      </c>
      <c r="M727" s="29">
        <f>SUMIFS(data!$G:$G,data!$C:$C,$B$691,data!$D:$D,$B$711,data!$F:$F,M$4,data!$E:$E,$B727,data!$H:$H,ПФ2026!M$5)</f>
        <v>0</v>
      </c>
      <c r="N727" s="30">
        <f>SUMIFS(data!$G:$G,data!$C:$C,$B$691,data!$D:$D,$B$711,data!$F:$F,M$4,data!$E:$E,$B727,data!$H:$H,ПФ2026!N$5)</f>
        <v>0</v>
      </c>
      <c r="O727" s="28">
        <f>SUMIFS(data!$G:$G,data!$C:$C,$B$691,data!$D:$D,$B$711,data!$F:$F,O$4,data!$E:$E,$B727,data!$H:$H,ПФ2026!O$5)</f>
        <v>0</v>
      </c>
      <c r="P727" s="29">
        <f>SUMIFS(data!$G:$G,data!$C:$C,$B$691,data!$D:$D,$B$711,data!$F:$F,O$4,data!$E:$E,$B727,data!$H:$H,ПФ2026!P$5)</f>
        <v>0</v>
      </c>
      <c r="Q727" s="29">
        <f>SUMIFS(data!$G:$G,data!$C:$C,$B$691,data!$D:$D,$B$711,data!$F:$F,Q$4,data!$E:$E,$B727,data!$H:$H,ПФ2026!Q$5)</f>
        <v>0</v>
      </c>
      <c r="R727" s="29">
        <f>SUMIFS(data!$G:$G,data!$C:$C,$B$691,data!$D:$D,$B$711,data!$F:$F,Q$4,data!$E:$E,$B727,data!$H:$H,ПФ2026!R$5)</f>
        <v>0</v>
      </c>
      <c r="S727" s="29">
        <f>SUMIFS(data!$G:$G,data!$C:$C,$B$691,data!$D:$D,$B$711,data!$F:$F,S$4,data!$E:$E,$B727,data!$H:$H,ПФ2026!S$5)</f>
        <v>0</v>
      </c>
      <c r="T727" s="30">
        <f>SUMIFS(data!$G:$G,data!$C:$C,$B$691,data!$D:$D,$B$711,data!$F:$F,S$4,data!$E:$E,$B727,data!$H:$H,ПФ2026!T$5)</f>
        <v>0</v>
      </c>
      <c r="U727" s="28">
        <f>SUMIFS(data!$G:$G,data!$C:$C,$B$691,data!$D:$D,$B$711,data!$F:$F,U$4,data!$E:$E,$B727,data!$H:$H,ПФ2026!U$5)</f>
        <v>0</v>
      </c>
      <c r="V727" s="29">
        <f>SUMIFS(data!$G:$G,data!$C:$C,$B$691,data!$D:$D,$B$711,data!$F:$F,U$4,data!$E:$E,$B727,data!$H:$H,ПФ2026!V$5)</f>
        <v>0</v>
      </c>
      <c r="W727" s="29">
        <f>SUMIFS(data!$G:$G,data!$C:$C,$B$691,data!$D:$D,$B$711,data!$F:$F,W$4,data!$E:$E,$B727,data!$H:$H,ПФ2026!W$5)</f>
        <v>0</v>
      </c>
      <c r="X727" s="29">
        <f>SUMIFS(data!$G:$G,data!$C:$C,$B$691,data!$D:$D,$B$711,data!$F:$F,W$4,data!$E:$E,$B727,data!$H:$H,ПФ2026!X$5)</f>
        <v>0</v>
      </c>
      <c r="Y727" s="29">
        <f>SUMIFS(data!$G:$G,data!$C:$C,$B$691,data!$D:$D,$B$711,data!$F:$F,Y$4,data!$E:$E,$B727,data!$H:$H,ПФ2026!Y$5)</f>
        <v>0</v>
      </c>
      <c r="Z727" s="30">
        <f>SUMIFS(data!$G:$G,data!$C:$C,$B$691,data!$D:$D,$B$711,data!$F:$F,Y$4,data!$E:$E,$B727,data!$H:$H,ПФ2026!Z$5)</f>
        <v>0</v>
      </c>
      <c r="AA727" s="23">
        <f t="shared" si="238"/>
        <v>0</v>
      </c>
      <c r="AB727" s="25">
        <f t="shared" si="230"/>
        <v>0</v>
      </c>
      <c r="AC727" s="31">
        <f t="shared" si="235"/>
        <v>0</v>
      </c>
    </row>
    <row r="728" spans="2:29" ht="16.5" hidden="1" outlineLevel="1" x14ac:dyDescent="0.35">
      <c r="B728" s="37" t="s">
        <v>177</v>
      </c>
      <c r="C728" s="28">
        <f>SUMIFS(data!$G:$G,data!$C:$C,$B$691,data!$D:$D,$B$711,data!$F:$F,C$4,data!$E:$E,$B728,data!$H:$H,ПФ2026!C$5)</f>
        <v>0</v>
      </c>
      <c r="D728" s="29">
        <f>SUMIFS(data!$G:$G,data!$C:$C,$B$691,data!$D:$D,$B$711,data!$F:$F,C$4,data!$E:$E,$B728,data!$H:$H,ПФ2026!D$5)</f>
        <v>-13000</v>
      </c>
      <c r="E728" s="29">
        <f>SUMIFS(data!$G:$G,data!$C:$C,$B$691,data!$D:$D,$B$711,data!$F:$F,E$4,data!$E:$E,$B728,data!$H:$H,ПФ2026!E$5)</f>
        <v>0</v>
      </c>
      <c r="F728" s="29">
        <f>SUMIFS(data!$G:$G,data!$C:$C,$B$691,data!$D:$D,$B$711,data!$F:$F,E$4,data!$E:$E,$B728,data!$H:$H,ПФ2026!F$5)</f>
        <v>0</v>
      </c>
      <c r="G728" s="29">
        <f>SUMIFS(data!$G:$G,data!$C:$C,$B$691,data!$D:$D,$B$711,data!$F:$F,G$4,data!$E:$E,$B728,data!$H:$H,ПФ2026!G$5)</f>
        <v>0</v>
      </c>
      <c r="H728" s="30">
        <f>SUMIFS(data!$G:$G,data!$C:$C,$B$691,data!$D:$D,$B$711,data!$F:$F,G$4,data!$E:$E,$B728,data!$H:$H,ПФ2026!H$5)</f>
        <v>0</v>
      </c>
      <c r="I728" s="29">
        <f>SUMIFS(data!$G:$G,data!$C:$C,$B$691,data!$D:$D,$B$711,data!$F:$F,I$4,data!$E:$E,$B728,data!$H:$H,ПФ2026!I$5)</f>
        <v>0</v>
      </c>
      <c r="J728" s="29">
        <f>SUMIFS(data!$G:$G,data!$C:$C,$B$691,data!$D:$D,$B$711,data!$F:$F,I$4,data!$E:$E,$B728,data!$H:$H,ПФ2026!J$5)</f>
        <v>0</v>
      </c>
      <c r="K728" s="29">
        <f>SUMIFS(data!$G:$G,data!$C:$C,$B$691,data!$D:$D,$B$711,data!$F:$F,K$4,data!$E:$E,$B728,data!$H:$H,ПФ2026!K$5)</f>
        <v>0</v>
      </c>
      <c r="L728" s="29">
        <f>SUMIFS(data!$G:$G,data!$C:$C,$B$691,data!$D:$D,$B$711,data!$F:$F,K$4,data!$E:$E,$B728,data!$H:$H,ПФ2026!L$5)</f>
        <v>0</v>
      </c>
      <c r="M728" s="29">
        <f>SUMIFS(data!$G:$G,data!$C:$C,$B$691,data!$D:$D,$B$711,data!$F:$F,M$4,data!$E:$E,$B728,data!$H:$H,ПФ2026!M$5)</f>
        <v>0</v>
      </c>
      <c r="N728" s="30">
        <f>SUMIFS(data!$G:$G,data!$C:$C,$B$691,data!$D:$D,$B$711,data!$F:$F,M$4,data!$E:$E,$B728,data!$H:$H,ПФ2026!N$5)</f>
        <v>0</v>
      </c>
      <c r="O728" s="28">
        <f>SUMIFS(data!$G:$G,data!$C:$C,$B$691,data!$D:$D,$B$711,data!$F:$F,O$4,data!$E:$E,$B728,data!$H:$H,ПФ2026!O$5)</f>
        <v>0</v>
      </c>
      <c r="P728" s="29">
        <f>SUMIFS(data!$G:$G,data!$C:$C,$B$691,data!$D:$D,$B$711,data!$F:$F,O$4,data!$E:$E,$B728,data!$H:$H,ПФ2026!P$5)</f>
        <v>0</v>
      </c>
      <c r="Q728" s="29">
        <f>SUMIFS(data!$G:$G,data!$C:$C,$B$691,data!$D:$D,$B$711,data!$F:$F,Q$4,data!$E:$E,$B728,data!$H:$H,ПФ2026!Q$5)</f>
        <v>0</v>
      </c>
      <c r="R728" s="29">
        <f>SUMIFS(data!$G:$G,data!$C:$C,$B$691,data!$D:$D,$B$711,data!$F:$F,Q$4,data!$E:$E,$B728,data!$H:$H,ПФ2026!R$5)</f>
        <v>0</v>
      </c>
      <c r="S728" s="29">
        <f>SUMIFS(data!$G:$G,data!$C:$C,$B$691,data!$D:$D,$B$711,data!$F:$F,S$4,data!$E:$E,$B728,data!$H:$H,ПФ2026!S$5)</f>
        <v>0</v>
      </c>
      <c r="T728" s="30">
        <f>SUMIFS(data!$G:$G,data!$C:$C,$B$691,data!$D:$D,$B$711,data!$F:$F,S$4,data!$E:$E,$B728,data!$H:$H,ПФ2026!T$5)</f>
        <v>0</v>
      </c>
      <c r="U728" s="28">
        <f>SUMIFS(data!$G:$G,data!$C:$C,$B$691,data!$D:$D,$B$711,data!$F:$F,U$4,data!$E:$E,$B728,data!$H:$H,ПФ2026!U$5)</f>
        <v>0</v>
      </c>
      <c r="V728" s="29">
        <f>SUMIFS(data!$G:$G,data!$C:$C,$B$691,data!$D:$D,$B$711,data!$F:$F,U$4,data!$E:$E,$B728,data!$H:$H,ПФ2026!V$5)</f>
        <v>0</v>
      </c>
      <c r="W728" s="29">
        <f>SUMIFS(data!$G:$G,data!$C:$C,$B$691,data!$D:$D,$B$711,data!$F:$F,W$4,data!$E:$E,$B728,data!$H:$H,ПФ2026!W$5)</f>
        <v>0</v>
      </c>
      <c r="X728" s="29">
        <f>SUMIFS(data!$G:$G,data!$C:$C,$B$691,data!$D:$D,$B$711,data!$F:$F,W$4,data!$E:$E,$B728,data!$H:$H,ПФ2026!X$5)</f>
        <v>0</v>
      </c>
      <c r="Y728" s="29">
        <f>SUMIFS(data!$G:$G,data!$C:$C,$B$691,data!$D:$D,$B$711,data!$F:$F,Y$4,data!$E:$E,$B728,data!$H:$H,ПФ2026!Y$5)</f>
        <v>0</v>
      </c>
      <c r="Z728" s="30">
        <f>SUMIFS(data!$G:$G,data!$C:$C,$B$691,data!$D:$D,$B$711,data!$F:$F,Y$4,data!$E:$E,$B728,data!$H:$H,ПФ2026!Z$5)</f>
        <v>0</v>
      </c>
      <c r="AA728" s="23">
        <f t="shared" si="238"/>
        <v>0</v>
      </c>
      <c r="AB728" s="25">
        <f t="shared" si="230"/>
        <v>-13000</v>
      </c>
      <c r="AC728" s="31">
        <f t="shared" si="235"/>
        <v>0</v>
      </c>
    </row>
    <row r="729" spans="2:29" s="36" customFormat="1" ht="14.25" collapsed="1" x14ac:dyDescent="0.35">
      <c r="B729" s="22" t="s">
        <v>47</v>
      </c>
      <c r="C729" s="32">
        <f t="shared" ref="C729:D729" si="239">SUM(C730:C746)</f>
        <v>-197700</v>
      </c>
      <c r="D729" s="70">
        <f t="shared" si="239"/>
        <v>-87759.24</v>
      </c>
      <c r="E729" s="70">
        <f t="shared" ref="E729:Z729" si="240">SUM(E730:E746)</f>
        <v>-326925</v>
      </c>
      <c r="F729" s="70">
        <f t="shared" si="240"/>
        <v>-142357.31</v>
      </c>
      <c r="G729" s="70">
        <f t="shared" si="240"/>
        <v>-162700</v>
      </c>
      <c r="H729" s="34">
        <f t="shared" si="240"/>
        <v>-778052.75</v>
      </c>
      <c r="I729" s="70">
        <f t="shared" si="240"/>
        <v>-486266</v>
      </c>
      <c r="J729" s="33">
        <f t="shared" si="240"/>
        <v>-629461.8600000001</v>
      </c>
      <c r="K729" s="33">
        <f t="shared" si="240"/>
        <v>-371700</v>
      </c>
      <c r="L729" s="33">
        <f t="shared" si="240"/>
        <v>-358470.57</v>
      </c>
      <c r="M729" s="33">
        <f t="shared" si="240"/>
        <v>-189200</v>
      </c>
      <c r="N729" s="34">
        <f t="shared" si="240"/>
        <v>-402955.15</v>
      </c>
      <c r="O729" s="32">
        <f t="shared" si="240"/>
        <v>-189200</v>
      </c>
      <c r="P729" s="33">
        <f t="shared" si="240"/>
        <v>0</v>
      </c>
      <c r="Q729" s="33">
        <f t="shared" si="240"/>
        <v>-171700</v>
      </c>
      <c r="R729" s="33">
        <f t="shared" si="240"/>
        <v>0</v>
      </c>
      <c r="S729" s="33">
        <f t="shared" si="240"/>
        <v>-171700</v>
      </c>
      <c r="T729" s="34">
        <f t="shared" si="240"/>
        <v>0</v>
      </c>
      <c r="U729" s="32">
        <f t="shared" si="240"/>
        <v>-162700</v>
      </c>
      <c r="V729" s="33">
        <f t="shared" si="240"/>
        <v>0</v>
      </c>
      <c r="W729" s="33">
        <f t="shared" si="240"/>
        <v>-162700</v>
      </c>
      <c r="X729" s="33">
        <f t="shared" si="240"/>
        <v>0</v>
      </c>
      <c r="Y729" s="33">
        <f t="shared" si="240"/>
        <v>-162700</v>
      </c>
      <c r="Z729" s="34">
        <f t="shared" si="240"/>
        <v>0</v>
      </c>
      <c r="AA729" s="23">
        <f t="shared" si="238"/>
        <v>-2755191</v>
      </c>
      <c r="AB729" s="25">
        <f t="shared" si="230"/>
        <v>-2399056.8800000004</v>
      </c>
      <c r="AC729" s="26">
        <f t="shared" si="235"/>
        <v>0.87074067823247114</v>
      </c>
    </row>
    <row r="730" spans="2:29" hidden="1" outlineLevel="1" x14ac:dyDescent="0.25">
      <c r="B730" s="37" t="s">
        <v>48</v>
      </c>
      <c r="C730" s="28">
        <f>SUMIFS(data!$G:$G,data!$C:$C,$B$691,data!$D:$D,$B$729,data!$F:$F,C$4,data!$E:$E,$B730,data!$H:$H,ПФ2026!C$5)</f>
        <v>-35000</v>
      </c>
      <c r="D730" s="29">
        <f>SUMIFS(data!$G:$G,data!$C:$C,$B$691,data!$D:$D,$B$729,data!$F:$F,C$4,data!$E:$E,$B730,data!$H:$H,ПФ2026!D$5)</f>
        <v>0</v>
      </c>
      <c r="E730" s="29">
        <f>SUMIFS(data!$G:$G,data!$C:$C,$B$691,data!$D:$D,$B$729,data!$F:$F,E$4,data!$E:$E,$B730,data!$H:$H,ПФ2026!E$5)</f>
        <v>0</v>
      </c>
      <c r="F730" s="29">
        <f>SUMIFS(data!$G:$G,data!$C:$C,$B$691,data!$D:$D,$B$729,data!$F:$F,E$4,data!$E:$E,$B730,data!$H:$H,ПФ2026!F$5)</f>
        <v>0</v>
      </c>
      <c r="G730" s="29">
        <f>SUMIFS(data!$G:$G,data!$C:$C,$B$691,data!$D:$D,$B$729,data!$F:$F,G$4,data!$E:$E,$B730,data!$H:$H,ПФ2026!G$5)</f>
        <v>0</v>
      </c>
      <c r="H730" s="30">
        <f>SUMIFS(data!$G:$G,data!$C:$C,$B$691,data!$D:$D,$B$729,data!$F:$F,G$4,data!$E:$E,$B730,data!$H:$H,ПФ2026!H$5)</f>
        <v>0</v>
      </c>
      <c r="I730" s="29">
        <f>SUMIFS(data!$G:$G,data!$C:$C,$B$691,data!$D:$D,$B$729,data!$F:$F,I$4,data!$E:$E,$B730,data!$H:$H,ПФ2026!I$5)</f>
        <v>0</v>
      </c>
      <c r="J730" s="29">
        <f>SUMIFS(data!$G:$G,data!$C:$C,$B$691,data!$D:$D,$B$729,data!$F:$F,I$4,data!$E:$E,$B730,data!$H:$H,ПФ2026!J$5)</f>
        <v>0</v>
      </c>
      <c r="K730" s="29">
        <f>SUMIFS(data!$G:$G,data!$C:$C,$B$691,data!$D:$D,$B$729,data!$F:$F,K$4,data!$E:$E,$B730,data!$H:$H,ПФ2026!K$5)</f>
        <v>0</v>
      </c>
      <c r="L730" s="29">
        <f>SUMIFS(data!$G:$G,data!$C:$C,$B$691,data!$D:$D,$B$729,data!$F:$F,K$4,data!$E:$E,$B730,data!$H:$H,ПФ2026!L$5)</f>
        <v>0</v>
      </c>
      <c r="M730" s="29">
        <f>SUMIFS(data!$G:$G,data!$C:$C,$B$691,data!$D:$D,$B$729,data!$F:$F,M$4,data!$E:$E,$B730,data!$H:$H,ПФ2026!M$5)</f>
        <v>-17500</v>
      </c>
      <c r="N730" s="30">
        <f>SUMIFS(data!$G:$G,data!$C:$C,$B$691,data!$D:$D,$B$729,data!$F:$F,M$4,data!$E:$E,$B730,data!$H:$H,ПФ2026!N$5)</f>
        <v>0</v>
      </c>
      <c r="O730" s="28">
        <f>SUMIFS(data!$G:$G,data!$C:$C,$B$691,data!$D:$D,$B$729,data!$F:$F,O$4,data!$E:$E,$B730,data!$H:$H,ПФ2026!O$5)</f>
        <v>-17500</v>
      </c>
      <c r="P730" s="29">
        <f>SUMIFS(data!$G:$G,data!$C:$C,$B$691,data!$D:$D,$B$729,data!$F:$F,O$4,data!$E:$E,$B730,data!$H:$H,ПФ2026!P$5)</f>
        <v>0</v>
      </c>
      <c r="Q730" s="29">
        <f>SUMIFS(data!$G:$G,data!$C:$C,$B$691,data!$D:$D,$B$729,data!$F:$F,Q$4,data!$E:$E,$B730,data!$H:$H,ПФ2026!Q$5)</f>
        <v>0</v>
      </c>
      <c r="R730" s="29">
        <f>SUMIFS(data!$G:$G,data!$C:$C,$B$691,data!$D:$D,$B$729,data!$F:$F,Q$4,data!$E:$E,$B730,data!$H:$H,ПФ2026!R$5)</f>
        <v>0</v>
      </c>
      <c r="S730" s="29">
        <f>SUMIFS(data!$G:$G,data!$C:$C,$B$691,data!$D:$D,$B$729,data!$F:$F,S$4,data!$E:$E,$B730,data!$H:$H,ПФ2026!S$5)</f>
        <v>0</v>
      </c>
      <c r="T730" s="30">
        <f>SUMIFS(data!$G:$G,data!$C:$C,$B$691,data!$D:$D,$B$729,data!$F:$F,S$4,data!$E:$E,$B730,data!$H:$H,ПФ2026!T$5)</f>
        <v>0</v>
      </c>
      <c r="U730" s="28">
        <f>SUMIFS(data!$G:$G,data!$C:$C,$B$691,data!$D:$D,$B$729,data!$F:$F,U$4,data!$E:$E,$B730,data!$H:$H,ПФ2026!U$5)</f>
        <v>0</v>
      </c>
      <c r="V730" s="29">
        <f>SUMIFS(data!$G:$G,data!$C:$C,$B$691,data!$D:$D,$B$729,data!$F:$F,U$4,data!$E:$E,$B730,data!$H:$H,ПФ2026!V$5)</f>
        <v>0</v>
      </c>
      <c r="W730" s="29">
        <f>SUMIFS(data!$G:$G,data!$C:$C,$B$691,data!$D:$D,$B$729,data!$F:$F,W$4,data!$E:$E,$B730,data!$H:$H,ПФ2026!W$5)</f>
        <v>0</v>
      </c>
      <c r="X730" s="29">
        <f>SUMIFS(data!$G:$G,data!$C:$C,$B$691,data!$D:$D,$B$729,data!$F:$F,W$4,data!$E:$E,$B730,data!$H:$H,ПФ2026!X$5)</f>
        <v>0</v>
      </c>
      <c r="Y730" s="29">
        <f>SUMIFS(data!$G:$G,data!$C:$C,$B$691,data!$D:$D,$B$729,data!$F:$F,Y$4,data!$E:$E,$B730,data!$H:$H,ПФ2026!Y$5)</f>
        <v>0</v>
      </c>
      <c r="Z730" s="30">
        <f>SUMIFS(data!$G:$G,data!$C:$C,$B$691,data!$D:$D,$B$729,data!$F:$F,Y$4,data!$E:$E,$B730,data!$H:$H,ПФ2026!Z$5)</f>
        <v>0</v>
      </c>
      <c r="AA730" s="28">
        <f t="shared" ref="AA730:AB734" si="241">SUM(C730,E730,G730,I730,K730,M730,O789,O730,Q730,S730)</f>
        <v>-70000</v>
      </c>
      <c r="AB730" s="30">
        <f t="shared" si="241"/>
        <v>0</v>
      </c>
      <c r="AC730" s="31">
        <f t="shared" si="235"/>
        <v>0</v>
      </c>
    </row>
    <row r="731" spans="2:29" hidden="1" outlineLevel="1" x14ac:dyDescent="0.25">
      <c r="B731" s="37" t="s">
        <v>60</v>
      </c>
      <c r="C731" s="28">
        <f>SUMIFS(data!$G:$G,data!$C:$C,$B$691,data!$D:$D,$B$729,data!$F:$F,C$4,data!$E:$E,$B731,data!$H:$H,ПФ2026!C$5)</f>
        <v>-130000</v>
      </c>
      <c r="D731" s="29">
        <f>SUMIFS(data!$G:$G,data!$C:$C,$B$691,data!$D:$D,$B$729,data!$F:$F,C$4,data!$E:$E,$B731,data!$H:$H,ПФ2026!D$5)</f>
        <v>-84466.74</v>
      </c>
      <c r="E731" s="29">
        <f>SUMIFS(data!$G:$G,data!$C:$C,$B$691,data!$D:$D,$B$729,data!$F:$F,E$4,data!$E:$E,$B731,data!$H:$H,ПФ2026!E$5)</f>
        <v>-130000</v>
      </c>
      <c r="F731" s="29">
        <f>SUMIFS(data!$G:$G,data!$C:$C,$B$691,data!$D:$D,$B$729,data!$F:$F,E$4,data!$E:$E,$B731,data!$H:$H,ПФ2026!F$5)</f>
        <v>-136636.66</v>
      </c>
      <c r="G731" s="29">
        <f>SUMIFS(data!$G:$G,data!$C:$C,$B$691,data!$D:$D,$B$729,data!$F:$F,G$4,data!$E:$E,$B731,data!$H:$H,ПФ2026!G$5)</f>
        <v>-130000</v>
      </c>
      <c r="H731" s="30">
        <f>SUMIFS(data!$G:$G,data!$C:$C,$B$691,data!$D:$D,$B$729,data!$F:$F,G$4,data!$E:$E,$B731,data!$H:$H,ПФ2026!H$5)</f>
        <v>-219783.72</v>
      </c>
      <c r="I731" s="29">
        <f>SUMIFS(data!$G:$G,data!$C:$C,$B$691,data!$D:$D,$B$729,data!$F:$F,I$4,data!$E:$E,$B731,data!$H:$H,ПФ2026!I$5)</f>
        <v>-130000</v>
      </c>
      <c r="J731" s="29">
        <f>SUMIFS(data!$G:$G,data!$C:$C,$B$691,data!$D:$D,$B$729,data!$F:$F,I$4,data!$E:$E,$B731,data!$H:$H,ПФ2026!J$5)</f>
        <v>-212695.42</v>
      </c>
      <c r="K731" s="29">
        <f>SUMIFS(data!$G:$G,data!$C:$C,$B$691,data!$D:$D,$B$729,data!$F:$F,K$4,data!$E:$E,$B731,data!$H:$H,ПФ2026!K$5)</f>
        <v>-130000</v>
      </c>
      <c r="L731" s="29">
        <f>SUMIFS(data!$G:$G,data!$C:$C,$B$691,data!$D:$D,$B$729,data!$F:$F,K$4,data!$E:$E,$B731,data!$H:$H,ПФ2026!L$5)</f>
        <v>-142732.65</v>
      </c>
      <c r="M731" s="29">
        <f>SUMIFS(data!$G:$G,data!$C:$C,$B$691,data!$D:$D,$B$729,data!$F:$F,M$4,data!$E:$E,$B731,data!$H:$H,ПФ2026!M$5)</f>
        <v>-130000</v>
      </c>
      <c r="N731" s="30">
        <f>SUMIFS(data!$G:$G,data!$C:$C,$B$691,data!$D:$D,$B$729,data!$F:$F,M$4,data!$E:$E,$B731,data!$H:$H,ПФ2026!N$5)</f>
        <v>-338295.15</v>
      </c>
      <c r="O731" s="28">
        <f>SUMIFS(data!$G:$G,data!$C:$C,$B$691,data!$D:$D,$B$729,data!$F:$F,O$4,data!$E:$E,$B731,data!$H:$H,ПФ2026!O$5)</f>
        <v>-130000</v>
      </c>
      <c r="P731" s="29">
        <f>SUMIFS(data!$G:$G,data!$C:$C,$B$691,data!$D:$D,$B$729,data!$F:$F,O$4,data!$E:$E,$B731,data!$H:$H,ПФ2026!P$5)</f>
        <v>0</v>
      </c>
      <c r="Q731" s="29">
        <f>SUMIFS(data!$G:$G,data!$C:$C,$B$691,data!$D:$D,$B$729,data!$F:$F,Q$4,data!$E:$E,$B731,data!$H:$H,ПФ2026!Q$5)</f>
        <v>-130000</v>
      </c>
      <c r="R731" s="29">
        <f>SUMIFS(data!$G:$G,data!$C:$C,$B$691,data!$D:$D,$B$729,data!$F:$F,Q$4,data!$E:$E,$B731,data!$H:$H,ПФ2026!R$5)</f>
        <v>0</v>
      </c>
      <c r="S731" s="29">
        <f>SUMIFS(data!$G:$G,data!$C:$C,$B$691,data!$D:$D,$B$729,data!$F:$F,S$4,data!$E:$E,$B731,data!$H:$H,ПФ2026!S$5)</f>
        <v>-130000</v>
      </c>
      <c r="T731" s="30">
        <f>SUMIFS(data!$G:$G,data!$C:$C,$B$691,data!$D:$D,$B$729,data!$F:$F,S$4,data!$E:$E,$B731,data!$H:$H,ПФ2026!T$5)</f>
        <v>0</v>
      </c>
      <c r="U731" s="28">
        <f>SUMIFS(data!$G:$G,data!$C:$C,$B$691,data!$D:$D,$B$729,data!$F:$F,U$4,data!$E:$E,$B731,data!$H:$H,ПФ2026!U$5)</f>
        <v>-130000</v>
      </c>
      <c r="V731" s="29">
        <f>SUMIFS(data!$G:$G,data!$C:$C,$B$691,data!$D:$D,$B$729,data!$F:$F,U$4,data!$E:$E,$B731,data!$H:$H,ПФ2026!V$5)</f>
        <v>0</v>
      </c>
      <c r="W731" s="29">
        <f>SUMIFS(data!$G:$G,data!$C:$C,$B$691,data!$D:$D,$B$729,data!$F:$F,W$4,data!$E:$E,$B731,data!$H:$H,ПФ2026!W$5)</f>
        <v>-130000</v>
      </c>
      <c r="X731" s="29">
        <f>SUMIFS(data!$G:$G,data!$C:$C,$B$691,data!$D:$D,$B$729,data!$F:$F,W$4,data!$E:$E,$B731,data!$H:$H,ПФ2026!X$5)</f>
        <v>0</v>
      </c>
      <c r="Y731" s="29">
        <f>SUMIFS(data!$G:$G,data!$C:$C,$B$691,data!$D:$D,$B$729,data!$F:$F,Y$4,data!$E:$E,$B731,data!$H:$H,ПФ2026!Y$5)</f>
        <v>-130000</v>
      </c>
      <c r="Z731" s="30">
        <f>SUMIFS(data!$G:$G,data!$C:$C,$B$691,data!$D:$D,$B$729,data!$F:$F,Y$4,data!$E:$E,$B731,data!$H:$H,ПФ2026!Z$5)</f>
        <v>0</v>
      </c>
      <c r="AA731" s="28">
        <f t="shared" si="241"/>
        <v>-1170000</v>
      </c>
      <c r="AB731" s="30">
        <f t="shared" si="241"/>
        <v>-1134610.3400000001</v>
      </c>
      <c r="AC731" s="31">
        <f t="shared" si="235"/>
        <v>0.96975242735042744</v>
      </c>
    </row>
    <row r="732" spans="2:29" hidden="1" outlineLevel="1" x14ac:dyDescent="0.25">
      <c r="B732" s="37" t="s">
        <v>78</v>
      </c>
      <c r="C732" s="28">
        <f>SUMIFS(data!$G:$G,data!$C:$C,$B$691,data!$D:$D,$B$729,data!$F:$F,C$4,data!$E:$E,$B732,data!$H:$H,ПФ2026!C$5)</f>
        <v>0</v>
      </c>
      <c r="D732" s="29">
        <f>SUMIFS(data!$G:$G,data!$C:$C,$B$691,data!$D:$D,$B$729,data!$F:$F,C$4,data!$E:$E,$B732,data!$H:$H,ПФ2026!D$5)</f>
        <v>0</v>
      </c>
      <c r="E732" s="29">
        <f>SUMIFS(data!$G:$G,data!$C:$C,$B$691,data!$D:$D,$B$729,data!$F:$F,E$4,data!$E:$E,$B732,data!$H:$H,ПФ2026!E$5)</f>
        <v>0</v>
      </c>
      <c r="F732" s="29">
        <f>SUMIFS(data!$G:$G,data!$C:$C,$B$691,data!$D:$D,$B$729,data!$F:$F,E$4,data!$E:$E,$B732,data!$H:$H,ПФ2026!F$5)</f>
        <v>-5720.65</v>
      </c>
      <c r="G732" s="29">
        <f>SUMIFS(data!$G:$G,data!$C:$C,$B$691,data!$D:$D,$B$729,data!$F:$F,G$4,data!$E:$E,$B732,data!$H:$H,ПФ2026!G$5)</f>
        <v>0</v>
      </c>
      <c r="H732" s="30">
        <f>SUMIFS(data!$G:$G,data!$C:$C,$B$691,data!$D:$D,$B$729,data!$F:$F,G$4,data!$E:$E,$B732,data!$H:$H,ПФ2026!H$5)</f>
        <v>-5684.15</v>
      </c>
      <c r="I732" s="29">
        <f>SUMIFS(data!$G:$G,data!$C:$C,$B$691,data!$D:$D,$B$729,data!$F:$F,I$4,data!$E:$E,$B732,data!$H:$H,ПФ2026!I$5)</f>
        <v>0</v>
      </c>
      <c r="J732" s="29">
        <f>SUMIFS(data!$G:$G,data!$C:$C,$B$691,data!$D:$D,$B$729,data!$F:$F,I$4,data!$E:$E,$B732,data!$H:$H,ПФ2026!J$5)</f>
        <v>0</v>
      </c>
      <c r="K732" s="29">
        <f>SUMIFS(data!$G:$G,data!$C:$C,$B$691,data!$D:$D,$B$729,data!$F:$F,K$4,data!$E:$E,$B732,data!$H:$H,ПФ2026!K$5)</f>
        <v>0</v>
      </c>
      <c r="L732" s="29">
        <f>SUMIFS(data!$G:$G,data!$C:$C,$B$691,data!$D:$D,$B$729,data!$F:$F,K$4,data!$E:$E,$B732,data!$H:$H,ПФ2026!L$5)</f>
        <v>0</v>
      </c>
      <c r="M732" s="29">
        <f>SUMIFS(data!$G:$G,data!$C:$C,$B$691,data!$D:$D,$B$729,data!$F:$F,M$4,data!$E:$E,$B732,data!$H:$H,ПФ2026!M$5)</f>
        <v>0</v>
      </c>
      <c r="N732" s="30">
        <f>SUMIFS(data!$G:$G,data!$C:$C,$B$691,data!$D:$D,$B$729,data!$F:$F,M$4,data!$E:$E,$B732,data!$H:$H,ПФ2026!N$5)</f>
        <v>0</v>
      </c>
      <c r="O732" s="28">
        <f>SUMIFS(data!$G:$G,data!$C:$C,$B$691,data!$D:$D,$B$729,data!$F:$F,O$4,data!$E:$E,$B732,data!$H:$H,ПФ2026!O$5)</f>
        <v>0</v>
      </c>
      <c r="P732" s="29">
        <f>SUMIFS(data!$G:$G,data!$C:$C,$B$691,data!$D:$D,$B$729,data!$F:$F,O$4,data!$E:$E,$B732,data!$H:$H,ПФ2026!P$5)</f>
        <v>0</v>
      </c>
      <c r="Q732" s="29">
        <f>SUMIFS(data!$G:$G,data!$C:$C,$B$691,data!$D:$D,$B$729,data!$F:$F,Q$4,data!$E:$E,$B732,data!$H:$H,ПФ2026!Q$5)</f>
        <v>0</v>
      </c>
      <c r="R732" s="29">
        <f>SUMIFS(data!$G:$G,data!$C:$C,$B$691,data!$D:$D,$B$729,data!$F:$F,Q$4,data!$E:$E,$B732,data!$H:$H,ПФ2026!R$5)</f>
        <v>0</v>
      </c>
      <c r="S732" s="29">
        <f>SUMIFS(data!$G:$G,data!$C:$C,$B$691,data!$D:$D,$B$729,data!$F:$F,S$4,data!$E:$E,$B732,data!$H:$H,ПФ2026!S$5)</f>
        <v>0</v>
      </c>
      <c r="T732" s="30">
        <f>SUMIFS(data!$G:$G,data!$C:$C,$B$691,data!$D:$D,$B$729,data!$F:$F,S$4,data!$E:$E,$B732,data!$H:$H,ПФ2026!T$5)</f>
        <v>0</v>
      </c>
      <c r="U732" s="28">
        <f>SUMIFS(data!$G:$G,data!$C:$C,$B$691,data!$D:$D,$B$729,data!$F:$F,U$4,data!$E:$E,$B732,data!$H:$H,ПФ2026!U$5)</f>
        <v>0</v>
      </c>
      <c r="V732" s="29">
        <f>SUMIFS(data!$G:$G,data!$C:$C,$B$691,data!$D:$D,$B$729,data!$F:$F,U$4,data!$E:$E,$B732,data!$H:$H,ПФ2026!V$5)</f>
        <v>0</v>
      </c>
      <c r="W732" s="29">
        <f>SUMIFS(data!$G:$G,data!$C:$C,$B$691,data!$D:$D,$B$729,data!$F:$F,W$4,data!$E:$E,$B732,data!$H:$H,ПФ2026!W$5)</f>
        <v>0</v>
      </c>
      <c r="X732" s="29">
        <f>SUMIFS(data!$G:$G,data!$C:$C,$B$691,data!$D:$D,$B$729,data!$F:$F,W$4,data!$E:$E,$B732,data!$H:$H,ПФ2026!X$5)</f>
        <v>0</v>
      </c>
      <c r="Y732" s="29">
        <f>SUMIFS(data!$G:$G,data!$C:$C,$B$691,data!$D:$D,$B$729,data!$F:$F,Y$4,data!$E:$E,$B732,data!$H:$H,ПФ2026!Y$5)</f>
        <v>0</v>
      </c>
      <c r="Z732" s="30">
        <f>SUMIFS(data!$G:$G,data!$C:$C,$B$691,data!$D:$D,$B$729,data!$F:$F,Y$4,data!$E:$E,$B732,data!$H:$H,ПФ2026!Z$5)</f>
        <v>0</v>
      </c>
      <c r="AA732" s="28">
        <f t="shared" si="241"/>
        <v>0</v>
      </c>
      <c r="AB732" s="30">
        <f t="shared" si="241"/>
        <v>-11404.8</v>
      </c>
      <c r="AC732" s="31">
        <f t="shared" si="235"/>
        <v>0</v>
      </c>
    </row>
    <row r="733" spans="2:29" hidden="1" outlineLevel="1" x14ac:dyDescent="0.25">
      <c r="B733" s="37" t="s">
        <v>94</v>
      </c>
      <c r="C733" s="28">
        <f>SUMIFS(data!$G:$G,data!$C:$C,$B$691,data!$D:$D,$B$729,data!$F:$F,C$4,data!$E:$E,$B733,data!$H:$H,ПФ2026!C$5)</f>
        <v>-9000</v>
      </c>
      <c r="D733" s="29">
        <f>SUMIFS(data!$G:$G,data!$C:$C,$B$691,data!$D:$D,$B$729,data!$F:$F,C$4,data!$E:$E,$B733,data!$H:$H,ПФ2026!D$5)</f>
        <v>0</v>
      </c>
      <c r="E733" s="29">
        <f>SUMIFS(data!$G:$G,data!$C:$C,$B$691,data!$D:$D,$B$729,data!$F:$F,E$4,data!$E:$E,$B733,data!$H:$H,ПФ2026!E$5)</f>
        <v>-9000</v>
      </c>
      <c r="F733" s="29">
        <f>SUMIFS(data!$G:$G,data!$C:$C,$B$691,data!$D:$D,$B$729,data!$F:$F,E$4,data!$E:$E,$B733,data!$H:$H,ПФ2026!F$5)</f>
        <v>0</v>
      </c>
      <c r="G733" s="29">
        <f>SUMIFS(data!$G:$G,data!$C:$C,$B$691,data!$D:$D,$B$729,data!$F:$F,G$4,data!$E:$E,$B733,data!$H:$H,ПФ2026!G$5)</f>
        <v>-9000</v>
      </c>
      <c r="H733" s="30">
        <f>SUMIFS(data!$G:$G,data!$C:$C,$B$691,data!$D:$D,$B$729,data!$F:$F,G$4,data!$E:$E,$B733,data!$H:$H,ПФ2026!H$5)</f>
        <v>-23940</v>
      </c>
      <c r="I733" s="29">
        <f>SUMIFS(data!$G:$G,data!$C:$C,$B$691,data!$D:$D,$B$729,data!$F:$F,I$4,data!$E:$E,$B733,data!$H:$H,ПФ2026!I$5)</f>
        <v>-18000</v>
      </c>
      <c r="J733" s="29">
        <f>SUMIFS(data!$G:$G,data!$C:$C,$B$691,data!$D:$D,$B$729,data!$F:$F,I$4,data!$E:$E,$B733,data!$H:$H,ПФ2026!J$5)</f>
        <v>-71820</v>
      </c>
      <c r="K733" s="29">
        <f>SUMIFS(data!$G:$G,data!$C:$C,$B$691,data!$D:$D,$B$729,data!$F:$F,K$4,data!$E:$E,$B733,data!$H:$H,ПФ2026!K$5)</f>
        <v>-18000</v>
      </c>
      <c r="L733" s="29">
        <f>SUMIFS(data!$G:$G,data!$C:$C,$B$691,data!$D:$D,$B$729,data!$F:$F,K$4,data!$E:$E,$B733,data!$H:$H,ПФ2026!L$5)</f>
        <v>-9000</v>
      </c>
      <c r="M733" s="29">
        <f>SUMIFS(data!$G:$G,data!$C:$C,$B$691,data!$D:$D,$B$729,data!$F:$F,M$4,data!$E:$E,$B733,data!$H:$H,ПФ2026!M$5)</f>
        <v>-18000</v>
      </c>
      <c r="N733" s="30">
        <f>SUMIFS(data!$G:$G,data!$C:$C,$B$691,data!$D:$D,$B$729,data!$F:$F,M$4,data!$E:$E,$B733,data!$H:$H,ПФ2026!N$5)</f>
        <v>0</v>
      </c>
      <c r="O733" s="28">
        <f>SUMIFS(data!$G:$G,data!$C:$C,$B$691,data!$D:$D,$B$729,data!$F:$F,O$4,data!$E:$E,$B733,data!$H:$H,ПФ2026!O$5)</f>
        <v>-18000</v>
      </c>
      <c r="P733" s="29">
        <f>SUMIFS(data!$G:$G,data!$C:$C,$B$691,data!$D:$D,$B$729,data!$F:$F,O$4,data!$E:$E,$B733,data!$H:$H,ПФ2026!P$5)</f>
        <v>0</v>
      </c>
      <c r="Q733" s="29">
        <f>SUMIFS(data!$G:$G,data!$C:$C,$B$691,data!$D:$D,$B$729,data!$F:$F,Q$4,data!$E:$E,$B733,data!$H:$H,ПФ2026!Q$5)</f>
        <v>-18000</v>
      </c>
      <c r="R733" s="29">
        <f>SUMIFS(data!$G:$G,data!$C:$C,$B$691,data!$D:$D,$B$729,data!$F:$F,Q$4,data!$E:$E,$B733,data!$H:$H,ПФ2026!R$5)</f>
        <v>0</v>
      </c>
      <c r="S733" s="29">
        <f>SUMIFS(data!$G:$G,data!$C:$C,$B$691,data!$D:$D,$B$729,data!$F:$F,S$4,data!$E:$E,$B733,data!$H:$H,ПФ2026!S$5)</f>
        <v>-18000</v>
      </c>
      <c r="T733" s="30">
        <f>SUMIFS(data!$G:$G,data!$C:$C,$B$691,data!$D:$D,$B$729,data!$F:$F,S$4,data!$E:$E,$B733,data!$H:$H,ПФ2026!T$5)</f>
        <v>0</v>
      </c>
      <c r="U733" s="28">
        <f>SUMIFS(data!$G:$G,data!$C:$C,$B$691,data!$D:$D,$B$729,data!$F:$F,U$4,data!$E:$E,$B733,data!$H:$H,ПФ2026!U$5)</f>
        <v>-9000</v>
      </c>
      <c r="V733" s="29">
        <f>SUMIFS(data!$G:$G,data!$C:$C,$B$691,data!$D:$D,$B$729,data!$F:$F,U$4,data!$E:$E,$B733,data!$H:$H,ПФ2026!V$5)</f>
        <v>0</v>
      </c>
      <c r="W733" s="29">
        <f>SUMIFS(data!$G:$G,data!$C:$C,$B$691,data!$D:$D,$B$729,data!$F:$F,W$4,data!$E:$E,$B733,data!$H:$H,ПФ2026!W$5)</f>
        <v>-9000</v>
      </c>
      <c r="X733" s="29">
        <f>SUMIFS(data!$G:$G,data!$C:$C,$B$691,data!$D:$D,$B$729,data!$F:$F,W$4,data!$E:$E,$B733,data!$H:$H,ПФ2026!X$5)</f>
        <v>0</v>
      </c>
      <c r="Y733" s="29">
        <f>SUMIFS(data!$G:$G,data!$C:$C,$B$691,data!$D:$D,$B$729,data!$F:$F,Y$4,data!$E:$E,$B733,data!$H:$H,ПФ2026!Y$5)</f>
        <v>-9000</v>
      </c>
      <c r="Z733" s="30">
        <f>SUMIFS(data!$G:$G,data!$C:$C,$B$691,data!$D:$D,$B$729,data!$F:$F,Y$4,data!$E:$E,$B733,data!$H:$H,ПФ2026!Z$5)</f>
        <v>0</v>
      </c>
      <c r="AA733" s="28">
        <f t="shared" si="241"/>
        <v>-135000</v>
      </c>
      <c r="AB733" s="30">
        <f t="shared" si="241"/>
        <v>-104760</v>
      </c>
      <c r="AC733" s="31">
        <f t="shared" si="235"/>
        <v>0.77600000000000002</v>
      </c>
    </row>
    <row r="734" spans="2:29" hidden="1" outlineLevel="1" x14ac:dyDescent="0.25">
      <c r="B734" s="37" t="s">
        <v>102</v>
      </c>
      <c r="C734" s="28">
        <f>SUMIFS(data!$G:$G,data!$C:$C,$B$691,data!$D:$D,$B$729,data!$F:$F,C$4,data!$E:$E,$B734,data!$H:$H,ПФ2026!C$5)</f>
        <v>0</v>
      </c>
      <c r="D734" s="29">
        <f>SUMIFS(data!$G:$G,data!$C:$C,$B$691,data!$D:$D,$B$729,data!$F:$F,C$4,data!$E:$E,$B734,data!$H:$H,ПФ2026!D$5)</f>
        <v>0</v>
      </c>
      <c r="E734" s="29">
        <f>SUMIFS(data!$G:$G,data!$C:$C,$B$691,data!$D:$D,$B$729,data!$F:$F,E$4,data!$E:$E,$B734,data!$H:$H,ПФ2026!E$5)</f>
        <v>0</v>
      </c>
      <c r="F734" s="29">
        <f>SUMIFS(data!$G:$G,data!$C:$C,$B$691,data!$D:$D,$B$729,data!$F:$F,E$4,data!$E:$E,$B734,data!$H:$H,ПФ2026!F$5)</f>
        <v>0</v>
      </c>
      <c r="G734" s="29">
        <f>SUMIFS(data!$G:$G,data!$C:$C,$B$691,data!$D:$D,$B$729,data!$F:$F,G$4,data!$E:$E,$B734,data!$H:$H,ПФ2026!G$5)</f>
        <v>0</v>
      </c>
      <c r="H734" s="30">
        <f>SUMIFS(data!$G:$G,data!$C:$C,$B$691,data!$D:$D,$B$729,data!$F:$F,G$4,data!$E:$E,$B734,data!$H:$H,ПФ2026!H$5)</f>
        <v>-180000</v>
      </c>
      <c r="I734" s="29">
        <f>SUMIFS(data!$G:$G,data!$C:$C,$B$691,data!$D:$D,$B$729,data!$F:$F,I$4,data!$E:$E,$B734,data!$H:$H,ПФ2026!I$5)</f>
        <v>0</v>
      </c>
      <c r="J734" s="29">
        <f>SUMIFS(data!$G:$G,data!$C:$C,$B$691,data!$D:$D,$B$729,data!$F:$F,I$4,data!$E:$E,$B734,data!$H:$H,ПФ2026!J$5)</f>
        <v>0</v>
      </c>
      <c r="K734" s="29">
        <f>SUMIFS(data!$G:$G,data!$C:$C,$B$691,data!$D:$D,$B$729,data!$F:$F,K$4,data!$E:$E,$B734,data!$H:$H,ПФ2026!K$5)</f>
        <v>0</v>
      </c>
      <c r="L734" s="29">
        <f>SUMIFS(data!$G:$G,data!$C:$C,$B$691,data!$D:$D,$B$729,data!$F:$F,K$4,data!$E:$E,$B734,data!$H:$H,ПФ2026!L$5)</f>
        <v>0</v>
      </c>
      <c r="M734" s="29">
        <f>SUMIFS(data!$G:$G,data!$C:$C,$B$691,data!$D:$D,$B$729,data!$F:$F,M$4,data!$E:$E,$B734,data!$H:$H,ПФ2026!M$5)</f>
        <v>0</v>
      </c>
      <c r="N734" s="30">
        <f>SUMIFS(data!$G:$G,data!$C:$C,$B$691,data!$D:$D,$B$729,data!$F:$F,M$4,data!$E:$E,$B734,data!$H:$H,ПФ2026!N$5)</f>
        <v>-50000</v>
      </c>
      <c r="O734" s="28">
        <f>SUMIFS(data!$G:$G,data!$C:$C,$B$691,data!$D:$D,$B$729,data!$F:$F,O$4,data!$E:$E,$B734,data!$H:$H,ПФ2026!O$5)</f>
        <v>0</v>
      </c>
      <c r="P734" s="29">
        <f>SUMIFS(data!$G:$G,data!$C:$C,$B$691,data!$D:$D,$B$729,data!$F:$F,O$4,data!$E:$E,$B734,data!$H:$H,ПФ2026!P$5)</f>
        <v>0</v>
      </c>
      <c r="Q734" s="29">
        <f>SUMIFS(data!$G:$G,data!$C:$C,$B$691,data!$D:$D,$B$729,data!$F:$F,Q$4,data!$E:$E,$B734,data!$H:$H,ПФ2026!Q$5)</f>
        <v>0</v>
      </c>
      <c r="R734" s="29">
        <f>SUMIFS(data!$G:$G,data!$C:$C,$B$691,data!$D:$D,$B$729,data!$F:$F,Q$4,data!$E:$E,$B734,data!$H:$H,ПФ2026!R$5)</f>
        <v>0</v>
      </c>
      <c r="S734" s="29">
        <f>SUMIFS(data!$G:$G,data!$C:$C,$B$691,data!$D:$D,$B$729,data!$F:$F,S$4,data!$E:$E,$B734,data!$H:$H,ПФ2026!S$5)</f>
        <v>0</v>
      </c>
      <c r="T734" s="30">
        <f>SUMIFS(data!$G:$G,data!$C:$C,$B$691,data!$D:$D,$B$729,data!$F:$F,S$4,data!$E:$E,$B734,data!$H:$H,ПФ2026!T$5)</f>
        <v>0</v>
      </c>
      <c r="U734" s="28">
        <f>SUMIFS(data!$G:$G,data!$C:$C,$B$691,data!$D:$D,$B$729,data!$F:$F,U$4,data!$E:$E,$B734,data!$H:$H,ПФ2026!U$5)</f>
        <v>0</v>
      </c>
      <c r="V734" s="29">
        <f>SUMIFS(data!$G:$G,data!$C:$C,$B$691,data!$D:$D,$B$729,data!$F:$F,U$4,data!$E:$E,$B734,data!$H:$H,ПФ2026!V$5)</f>
        <v>0</v>
      </c>
      <c r="W734" s="29">
        <f>SUMIFS(data!$G:$G,data!$C:$C,$B$691,data!$D:$D,$B$729,data!$F:$F,W$4,data!$E:$E,$B734,data!$H:$H,ПФ2026!W$5)</f>
        <v>0</v>
      </c>
      <c r="X734" s="29">
        <f>SUMIFS(data!$G:$G,data!$C:$C,$B$691,data!$D:$D,$B$729,data!$F:$F,W$4,data!$E:$E,$B734,data!$H:$H,ПФ2026!X$5)</f>
        <v>0</v>
      </c>
      <c r="Y734" s="29">
        <f>SUMIFS(data!$G:$G,data!$C:$C,$B$691,data!$D:$D,$B$729,data!$F:$F,Y$4,data!$E:$E,$B734,data!$H:$H,ПФ2026!Y$5)</f>
        <v>0</v>
      </c>
      <c r="Z734" s="30">
        <f>SUMIFS(data!$G:$G,data!$C:$C,$B$691,data!$D:$D,$B$729,data!$F:$F,Y$4,data!$E:$E,$B734,data!$H:$H,ПФ2026!Z$5)</f>
        <v>0</v>
      </c>
      <c r="AA734" s="28">
        <f t="shared" si="241"/>
        <v>0</v>
      </c>
      <c r="AB734" s="30">
        <f t="shared" si="241"/>
        <v>-230000</v>
      </c>
      <c r="AC734" s="31">
        <f t="shared" si="235"/>
        <v>0</v>
      </c>
    </row>
    <row r="735" spans="2:29" hidden="1" outlineLevel="1" x14ac:dyDescent="0.25">
      <c r="B735" s="37" t="s">
        <v>98</v>
      </c>
      <c r="C735" s="28">
        <f>SUMIFS(data!$G:$G,data!$C:$C,$B$691,data!$D:$D,$B$729,data!$F:$F,C$4,data!$E:$E,$B735,data!$H:$H,ПФ2026!C$5)</f>
        <v>0</v>
      </c>
      <c r="D735" s="29">
        <f>SUMIFS(data!$G:$G,data!$C:$C,$B$691,data!$D:$D,$B$729,data!$F:$F,C$4,data!$E:$E,$B735,data!$H:$H,ПФ2026!D$5)</f>
        <v>0</v>
      </c>
      <c r="E735" s="29">
        <f>SUMIFS(data!$G:$G,data!$C:$C,$B$691,data!$D:$D,$B$729,data!$F:$F,E$4,data!$E:$E,$B735,data!$H:$H,ПФ2026!E$5)</f>
        <v>0</v>
      </c>
      <c r="F735" s="29">
        <f>SUMIFS(data!$G:$G,data!$C:$C,$B$691,data!$D:$D,$B$729,data!$F:$F,E$4,data!$E:$E,$B735,data!$H:$H,ПФ2026!F$5)</f>
        <v>0</v>
      </c>
      <c r="G735" s="29">
        <f>SUMIFS(data!$G:$G,data!$C:$C,$B$691,data!$D:$D,$B$729,data!$F:$F,G$4,data!$E:$E,$B735,data!$H:$H,ПФ2026!G$5)</f>
        <v>0</v>
      </c>
      <c r="H735" s="30">
        <f>SUMIFS(data!$G:$G,data!$C:$C,$B$691,data!$D:$D,$B$729,data!$F:$F,G$4,data!$E:$E,$B735,data!$H:$H,ПФ2026!H$5)</f>
        <v>0</v>
      </c>
      <c r="I735" s="29">
        <f>SUMIFS(data!$G:$G,data!$C:$C,$B$691,data!$D:$D,$B$729,data!$F:$F,I$4,data!$E:$E,$B735,data!$H:$H,ПФ2026!I$5)</f>
        <v>0</v>
      </c>
      <c r="J735" s="29">
        <f>SUMIFS(data!$G:$G,data!$C:$C,$B$691,data!$D:$D,$B$729,data!$F:$F,I$4,data!$E:$E,$B735,data!$H:$H,ПФ2026!J$5)</f>
        <v>-49112</v>
      </c>
      <c r="K735" s="29">
        <f>SUMIFS(data!$G:$G,data!$C:$C,$B$691,data!$D:$D,$B$729,data!$F:$F,K$4,data!$E:$E,$B735,data!$H:$H,ПФ2026!K$5)</f>
        <v>0</v>
      </c>
      <c r="L735" s="29">
        <f>SUMIFS(data!$G:$G,data!$C:$C,$B$691,data!$D:$D,$B$729,data!$F:$F,K$4,data!$E:$E,$B735,data!$H:$H,ПФ2026!L$5)</f>
        <v>-39295</v>
      </c>
      <c r="M735" s="29">
        <f>SUMIFS(data!$G:$G,data!$C:$C,$B$691,data!$D:$D,$B$729,data!$F:$F,M$4,data!$E:$E,$B735,data!$H:$H,ПФ2026!M$5)</f>
        <v>0</v>
      </c>
      <c r="N735" s="30">
        <f>SUMIFS(data!$G:$G,data!$C:$C,$B$691,data!$D:$D,$B$729,data!$F:$F,M$4,data!$E:$E,$B735,data!$H:$H,ПФ2026!N$5)</f>
        <v>0</v>
      </c>
      <c r="O735" s="28">
        <f>SUMIFS(data!$G:$G,data!$C:$C,$B$691,data!$D:$D,$B$729,data!$F:$F,O$4,data!$E:$E,$B735,data!$H:$H,ПФ2026!O$5)</f>
        <v>0</v>
      </c>
      <c r="P735" s="29">
        <f>SUMIFS(data!$G:$G,data!$C:$C,$B$691,data!$D:$D,$B$729,data!$F:$F,O$4,data!$E:$E,$B735,data!$H:$H,ПФ2026!P$5)</f>
        <v>0</v>
      </c>
      <c r="Q735" s="29">
        <f>SUMIFS(data!$G:$G,data!$C:$C,$B$691,data!$D:$D,$B$729,data!$F:$F,Q$4,data!$E:$E,$B735,data!$H:$H,ПФ2026!Q$5)</f>
        <v>0</v>
      </c>
      <c r="R735" s="29">
        <f>SUMIFS(data!$G:$G,data!$C:$C,$B$691,data!$D:$D,$B$729,data!$F:$F,Q$4,data!$E:$E,$B735,data!$H:$H,ПФ2026!R$5)</f>
        <v>0</v>
      </c>
      <c r="S735" s="29">
        <f>SUMIFS(data!$G:$G,data!$C:$C,$B$691,data!$D:$D,$B$729,data!$F:$F,S$4,data!$E:$E,$B735,data!$H:$H,ПФ2026!S$5)</f>
        <v>0</v>
      </c>
      <c r="T735" s="30">
        <f>SUMIFS(data!$G:$G,data!$C:$C,$B$691,data!$D:$D,$B$729,data!$F:$F,S$4,data!$E:$E,$B735,data!$H:$H,ПФ2026!T$5)</f>
        <v>0</v>
      </c>
      <c r="U735" s="28">
        <f>SUMIFS(data!$G:$G,data!$C:$C,$B$691,data!$D:$D,$B$729,data!$F:$F,U$4,data!$E:$E,$B735,data!$H:$H,ПФ2026!U$5)</f>
        <v>0</v>
      </c>
      <c r="V735" s="29">
        <f>SUMIFS(data!$G:$G,data!$C:$C,$B$691,data!$D:$D,$B$729,data!$F:$F,U$4,data!$E:$E,$B735,data!$H:$H,ПФ2026!V$5)</f>
        <v>0</v>
      </c>
      <c r="W735" s="29">
        <f>SUMIFS(data!$G:$G,data!$C:$C,$B$691,data!$D:$D,$B$729,data!$F:$F,W$4,data!$E:$E,$B735,data!$H:$H,ПФ2026!W$5)</f>
        <v>0</v>
      </c>
      <c r="X735" s="29">
        <f>SUMIFS(data!$G:$G,data!$C:$C,$B$691,data!$D:$D,$B$729,data!$F:$F,W$4,data!$E:$E,$B735,data!$H:$H,ПФ2026!X$5)</f>
        <v>0</v>
      </c>
      <c r="Y735" s="29">
        <f>SUMIFS(data!$G:$G,data!$C:$C,$B$691,data!$D:$D,$B$729,data!$F:$F,Y$4,data!$E:$E,$B735,data!$H:$H,ПФ2026!Y$5)</f>
        <v>0</v>
      </c>
      <c r="Z735" s="30">
        <f>SUMIFS(data!$G:$G,data!$C:$C,$B$691,data!$D:$D,$B$729,data!$F:$F,Y$4,data!$E:$E,$B735,data!$H:$H,ПФ2026!Z$5)</f>
        <v>0</v>
      </c>
      <c r="AA735" s="28">
        <f t="shared" ref="AA735:AB746" si="242">SUM(C735,E735,G735,I735,K735,M735,O793,O735,Q735,S735)</f>
        <v>0</v>
      </c>
      <c r="AB735" s="30">
        <f t="shared" si="242"/>
        <v>-88407</v>
      </c>
      <c r="AC735" s="31">
        <f t="shared" si="235"/>
        <v>0</v>
      </c>
    </row>
    <row r="736" spans="2:29" hidden="1" outlineLevel="1" x14ac:dyDescent="0.25">
      <c r="B736" s="37" t="s">
        <v>105</v>
      </c>
      <c r="C736" s="28">
        <f>SUMIFS(data!$G:$G,data!$C:$C,$B$691,data!$D:$D,$B$729,data!$F:$F,C$4,data!$E:$E,$B736,data!$H:$H,ПФ2026!C$5)</f>
        <v>0</v>
      </c>
      <c r="D736" s="29">
        <f>SUMIFS(data!$G:$G,data!$C:$C,$B$691,data!$D:$D,$B$729,data!$F:$F,C$4,data!$E:$E,$B736,data!$H:$H,ПФ2026!D$5)</f>
        <v>0</v>
      </c>
      <c r="E736" s="29">
        <f>SUMIFS(data!$G:$G,data!$C:$C,$B$691,data!$D:$D,$B$729,data!$F:$F,E$4,data!$E:$E,$B736,data!$H:$H,ПФ2026!E$5)</f>
        <v>0</v>
      </c>
      <c r="F736" s="29">
        <f>SUMIFS(data!$G:$G,data!$C:$C,$B$691,data!$D:$D,$B$729,data!$F:$F,E$4,data!$E:$E,$B736,data!$H:$H,ПФ2026!F$5)</f>
        <v>0</v>
      </c>
      <c r="G736" s="29">
        <f>SUMIFS(data!$G:$G,data!$C:$C,$B$691,data!$D:$D,$B$729,data!$F:$F,G$4,data!$E:$E,$B736,data!$H:$H,ПФ2026!G$5)</f>
        <v>0</v>
      </c>
      <c r="H736" s="30">
        <f>SUMIFS(data!$G:$G,data!$C:$C,$B$691,data!$D:$D,$B$729,data!$F:$F,G$4,data!$E:$E,$B736,data!$H:$H,ПФ2026!H$5)</f>
        <v>0</v>
      </c>
      <c r="I736" s="29">
        <f>SUMIFS(data!$G:$G,data!$C:$C,$B$691,data!$D:$D,$B$729,data!$F:$F,I$4,data!$E:$E,$B736,data!$H:$H,ПФ2026!I$5)</f>
        <v>0</v>
      </c>
      <c r="J736" s="29">
        <f>SUMIFS(data!$G:$G,data!$C:$C,$B$691,data!$D:$D,$B$729,data!$F:$F,I$4,data!$E:$E,$B736,data!$H:$H,ПФ2026!J$5)</f>
        <v>0</v>
      </c>
      <c r="K736" s="29">
        <f>SUMIFS(data!$G:$G,data!$C:$C,$B$691,data!$D:$D,$B$729,data!$F:$F,K$4,data!$E:$E,$B736,data!$H:$H,ПФ2026!K$5)</f>
        <v>0</v>
      </c>
      <c r="L736" s="29">
        <f>SUMIFS(data!$G:$G,data!$C:$C,$B$691,data!$D:$D,$B$729,data!$F:$F,K$4,data!$E:$E,$B736,data!$H:$H,ПФ2026!L$5)</f>
        <v>0</v>
      </c>
      <c r="M736" s="29">
        <f>SUMIFS(data!$G:$G,data!$C:$C,$B$691,data!$D:$D,$B$729,data!$F:$F,M$4,data!$E:$E,$B736,data!$H:$H,ПФ2026!M$5)</f>
        <v>0</v>
      </c>
      <c r="N736" s="30">
        <f>SUMIFS(data!$G:$G,data!$C:$C,$B$691,data!$D:$D,$B$729,data!$F:$F,M$4,data!$E:$E,$B736,data!$H:$H,ПФ2026!N$5)</f>
        <v>0</v>
      </c>
      <c r="O736" s="28">
        <f>SUMIFS(data!$G:$G,data!$C:$C,$B$691,data!$D:$D,$B$729,data!$F:$F,O$4,data!$E:$E,$B736,data!$H:$H,ПФ2026!O$5)</f>
        <v>0</v>
      </c>
      <c r="P736" s="29">
        <f>SUMIFS(data!$G:$G,data!$C:$C,$B$691,data!$D:$D,$B$729,data!$F:$F,O$4,data!$E:$E,$B736,data!$H:$H,ПФ2026!P$5)</f>
        <v>0</v>
      </c>
      <c r="Q736" s="29">
        <f>SUMIFS(data!$G:$G,data!$C:$C,$B$691,data!$D:$D,$B$729,data!$F:$F,Q$4,data!$E:$E,$B736,data!$H:$H,ПФ2026!Q$5)</f>
        <v>0</v>
      </c>
      <c r="R736" s="29">
        <f>SUMIFS(data!$G:$G,data!$C:$C,$B$691,data!$D:$D,$B$729,data!$F:$F,Q$4,data!$E:$E,$B736,data!$H:$H,ПФ2026!R$5)</f>
        <v>0</v>
      </c>
      <c r="S736" s="29">
        <f>SUMIFS(data!$G:$G,data!$C:$C,$B$691,data!$D:$D,$B$729,data!$F:$F,S$4,data!$E:$E,$B736,data!$H:$H,ПФ2026!S$5)</f>
        <v>0</v>
      </c>
      <c r="T736" s="30">
        <f>SUMIFS(data!$G:$G,data!$C:$C,$B$691,data!$D:$D,$B$729,data!$F:$F,S$4,data!$E:$E,$B736,data!$H:$H,ПФ2026!T$5)</f>
        <v>0</v>
      </c>
      <c r="U736" s="28">
        <f>SUMIFS(data!$G:$G,data!$C:$C,$B$691,data!$D:$D,$B$729,data!$F:$F,U$4,data!$E:$E,$B736,data!$H:$H,ПФ2026!U$5)</f>
        <v>0</v>
      </c>
      <c r="V736" s="29">
        <f>SUMIFS(data!$G:$G,data!$C:$C,$B$691,data!$D:$D,$B$729,data!$F:$F,U$4,data!$E:$E,$B736,data!$H:$H,ПФ2026!V$5)</f>
        <v>0</v>
      </c>
      <c r="W736" s="29">
        <f>SUMIFS(data!$G:$G,data!$C:$C,$B$691,data!$D:$D,$B$729,data!$F:$F,W$4,data!$E:$E,$B736,data!$H:$H,ПФ2026!W$5)</f>
        <v>0</v>
      </c>
      <c r="X736" s="29">
        <f>SUMIFS(data!$G:$G,data!$C:$C,$B$691,data!$D:$D,$B$729,data!$F:$F,W$4,data!$E:$E,$B736,data!$H:$H,ПФ2026!X$5)</f>
        <v>0</v>
      </c>
      <c r="Y736" s="29">
        <f>SUMIFS(data!$G:$G,data!$C:$C,$B$691,data!$D:$D,$B$729,data!$F:$F,Y$4,data!$E:$E,$B736,data!$H:$H,ПФ2026!Y$5)</f>
        <v>0</v>
      </c>
      <c r="Z736" s="30">
        <f>SUMIFS(data!$G:$G,data!$C:$C,$B$691,data!$D:$D,$B$729,data!$F:$F,Y$4,data!$E:$E,$B736,data!$H:$H,ПФ2026!Z$5)</f>
        <v>0</v>
      </c>
      <c r="AA736" s="28">
        <f t="shared" si="242"/>
        <v>0</v>
      </c>
      <c r="AB736" s="30">
        <f t="shared" si="242"/>
        <v>0</v>
      </c>
      <c r="AC736" s="31">
        <f t="shared" si="235"/>
        <v>0</v>
      </c>
    </row>
    <row r="737" spans="2:29" hidden="1" outlineLevel="1" x14ac:dyDescent="0.25">
      <c r="B737" s="37" t="s">
        <v>115</v>
      </c>
      <c r="C737" s="28">
        <f>SUMIFS(data!$G:$G,data!$C:$C,$B$691,data!$D:$D,$B$729,data!$F:$F,C$4,data!$E:$E,$B737,data!$H:$H,ПФ2026!C$5)</f>
        <v>0</v>
      </c>
      <c r="D737" s="29">
        <f>SUMIFS(data!$G:$G,data!$C:$C,$B$691,data!$D:$D,$B$729,data!$F:$F,C$4,data!$E:$E,$B737,data!$H:$H,ПФ2026!D$5)</f>
        <v>0</v>
      </c>
      <c r="E737" s="29">
        <f>SUMIFS(data!$G:$G,data!$C:$C,$B$691,data!$D:$D,$B$729,data!$F:$F,E$4,data!$E:$E,$B737,data!$H:$H,ПФ2026!E$5)</f>
        <v>0</v>
      </c>
      <c r="F737" s="29">
        <f>SUMIFS(data!$G:$G,data!$C:$C,$B$691,data!$D:$D,$B$729,data!$F:$F,E$4,data!$E:$E,$B737,data!$H:$H,ПФ2026!F$5)</f>
        <v>0</v>
      </c>
      <c r="G737" s="29">
        <f>SUMIFS(data!$G:$G,data!$C:$C,$B$691,data!$D:$D,$B$729,data!$F:$F,G$4,data!$E:$E,$B737,data!$H:$H,ПФ2026!G$5)</f>
        <v>0</v>
      </c>
      <c r="H737" s="30">
        <f>SUMIFS(data!$G:$G,data!$C:$C,$B$691,data!$D:$D,$B$729,data!$F:$F,G$4,data!$E:$E,$B737,data!$H:$H,ПФ2026!H$5)</f>
        <v>0</v>
      </c>
      <c r="I737" s="29">
        <f>SUMIFS(data!$G:$G,data!$C:$C,$B$691,data!$D:$D,$B$729,data!$F:$F,I$4,data!$E:$E,$B737,data!$H:$H,ПФ2026!I$5)</f>
        <v>0</v>
      </c>
      <c r="J737" s="29">
        <f>SUMIFS(data!$G:$G,data!$C:$C,$B$691,data!$D:$D,$B$729,data!$F:$F,I$4,data!$E:$E,$B737,data!$H:$H,ПФ2026!J$5)</f>
        <v>0</v>
      </c>
      <c r="K737" s="29">
        <f>SUMIFS(data!$G:$G,data!$C:$C,$B$691,data!$D:$D,$B$729,data!$F:$F,K$4,data!$E:$E,$B737,data!$H:$H,ПФ2026!K$5)</f>
        <v>0</v>
      </c>
      <c r="L737" s="29">
        <f>SUMIFS(data!$G:$G,data!$C:$C,$B$691,data!$D:$D,$B$729,data!$F:$F,K$4,data!$E:$E,$B737,data!$H:$H,ПФ2026!L$5)</f>
        <v>0</v>
      </c>
      <c r="M737" s="29">
        <f>SUMIFS(data!$G:$G,data!$C:$C,$B$691,data!$D:$D,$B$729,data!$F:$F,M$4,data!$E:$E,$B737,data!$H:$H,ПФ2026!M$5)</f>
        <v>0</v>
      </c>
      <c r="N737" s="30">
        <f>SUMIFS(data!$G:$G,data!$C:$C,$B$691,data!$D:$D,$B$729,data!$F:$F,M$4,data!$E:$E,$B737,data!$H:$H,ПФ2026!N$5)</f>
        <v>0</v>
      </c>
      <c r="O737" s="28">
        <f>SUMIFS(data!$G:$G,data!$C:$C,$B$691,data!$D:$D,$B$729,data!$F:$F,O$4,data!$E:$E,$B737,data!$H:$H,ПФ2026!O$5)</f>
        <v>0</v>
      </c>
      <c r="P737" s="29">
        <f>SUMIFS(data!$G:$G,data!$C:$C,$B$691,data!$D:$D,$B$729,data!$F:$F,O$4,data!$E:$E,$B737,data!$H:$H,ПФ2026!P$5)</f>
        <v>0</v>
      </c>
      <c r="Q737" s="29">
        <f>SUMIFS(data!$G:$G,data!$C:$C,$B$691,data!$D:$D,$B$729,data!$F:$F,Q$4,data!$E:$E,$B737,data!$H:$H,ПФ2026!Q$5)</f>
        <v>0</v>
      </c>
      <c r="R737" s="29">
        <f>SUMIFS(data!$G:$G,data!$C:$C,$B$691,data!$D:$D,$B$729,data!$F:$F,Q$4,data!$E:$E,$B737,data!$H:$H,ПФ2026!R$5)</f>
        <v>0</v>
      </c>
      <c r="S737" s="29">
        <f>SUMIFS(data!$G:$G,data!$C:$C,$B$691,data!$D:$D,$B$729,data!$F:$F,S$4,data!$E:$E,$B737,data!$H:$H,ПФ2026!S$5)</f>
        <v>0</v>
      </c>
      <c r="T737" s="30">
        <f>SUMIFS(data!$G:$G,data!$C:$C,$B$691,data!$D:$D,$B$729,data!$F:$F,S$4,data!$E:$E,$B737,data!$H:$H,ПФ2026!T$5)</f>
        <v>0</v>
      </c>
      <c r="U737" s="28">
        <f>SUMIFS(data!$G:$G,data!$C:$C,$B$691,data!$D:$D,$B$729,data!$F:$F,U$4,data!$E:$E,$B737,data!$H:$H,ПФ2026!U$5)</f>
        <v>0</v>
      </c>
      <c r="V737" s="29">
        <f>SUMIFS(data!$G:$G,data!$C:$C,$B$691,data!$D:$D,$B$729,data!$F:$F,U$4,data!$E:$E,$B737,data!$H:$H,ПФ2026!V$5)</f>
        <v>0</v>
      </c>
      <c r="W737" s="29">
        <f>SUMIFS(data!$G:$G,data!$C:$C,$B$691,data!$D:$D,$B$729,data!$F:$F,W$4,data!$E:$E,$B737,data!$H:$H,ПФ2026!W$5)</f>
        <v>0</v>
      </c>
      <c r="X737" s="29">
        <f>SUMIFS(data!$G:$G,data!$C:$C,$B$691,data!$D:$D,$B$729,data!$F:$F,W$4,data!$E:$E,$B737,data!$H:$H,ПФ2026!X$5)</f>
        <v>0</v>
      </c>
      <c r="Y737" s="29">
        <f>SUMIFS(data!$G:$G,data!$C:$C,$B$691,data!$D:$D,$B$729,data!$F:$F,Y$4,data!$E:$E,$B737,data!$H:$H,ПФ2026!Y$5)</f>
        <v>0</v>
      </c>
      <c r="Z737" s="30">
        <f>SUMIFS(data!$G:$G,data!$C:$C,$B$691,data!$D:$D,$B$729,data!$F:$F,Y$4,data!$E:$E,$B737,data!$H:$H,ПФ2026!Z$5)</f>
        <v>0</v>
      </c>
      <c r="AA737" s="28">
        <f t="shared" si="242"/>
        <v>0</v>
      </c>
      <c r="AB737" s="30">
        <f t="shared" si="242"/>
        <v>0</v>
      </c>
      <c r="AC737" s="31">
        <f t="shared" si="235"/>
        <v>0</v>
      </c>
    </row>
    <row r="738" spans="2:29" hidden="1" outlineLevel="1" x14ac:dyDescent="0.25">
      <c r="B738" s="37" t="s">
        <v>137</v>
      </c>
      <c r="C738" s="28">
        <f>SUMIFS(data!$G:$G,data!$C:$C,$B$691,data!$D:$D,$B$729,data!$F:$F,C$4,data!$E:$E,$B738,data!$H:$H,ПФ2026!C$5)</f>
        <v>-8000</v>
      </c>
      <c r="D738" s="29">
        <f>SUMIFS(data!$G:$G,data!$C:$C,$B$691,data!$D:$D,$B$729,data!$F:$F,C$4,data!$E:$E,$B738,data!$H:$H,ПФ2026!D$5)</f>
        <v>0</v>
      </c>
      <c r="E738" s="29">
        <f>SUMIFS(data!$G:$G,data!$C:$C,$B$691,data!$D:$D,$B$729,data!$F:$F,E$4,data!$E:$E,$B738,data!$H:$H,ПФ2026!E$5)</f>
        <v>-8000</v>
      </c>
      <c r="F738" s="29">
        <f>SUMIFS(data!$G:$G,data!$C:$C,$B$691,data!$D:$D,$B$729,data!$F:$F,E$4,data!$E:$E,$B738,data!$H:$H,ПФ2026!F$5)</f>
        <v>0</v>
      </c>
      <c r="G738" s="29">
        <f>SUMIFS(data!$G:$G,data!$C:$C,$B$691,data!$D:$D,$B$729,data!$F:$F,G$4,data!$E:$E,$B738,data!$H:$H,ПФ2026!G$5)</f>
        <v>-8000</v>
      </c>
      <c r="H738" s="30">
        <f>SUMIFS(data!$G:$G,data!$C:$C,$B$691,data!$D:$D,$B$729,data!$F:$F,G$4,data!$E:$E,$B738,data!$H:$H,ПФ2026!H$5)</f>
        <v>0</v>
      </c>
      <c r="I738" s="29">
        <f>SUMIFS(data!$G:$G,data!$C:$C,$B$691,data!$D:$D,$B$729,data!$F:$F,I$4,data!$E:$E,$B738,data!$H:$H,ПФ2026!I$5)</f>
        <v>-8000</v>
      </c>
      <c r="J738" s="29">
        <f>SUMIFS(data!$G:$G,data!$C:$C,$B$691,data!$D:$D,$B$729,data!$F:$F,I$4,data!$E:$E,$B738,data!$H:$H,ПФ2026!J$5)</f>
        <v>0</v>
      </c>
      <c r="K738" s="29">
        <f>SUMIFS(data!$G:$G,data!$C:$C,$B$691,data!$D:$D,$B$729,data!$F:$F,K$4,data!$E:$E,$B738,data!$H:$H,ПФ2026!K$5)</f>
        <v>-8000</v>
      </c>
      <c r="L738" s="29">
        <f>SUMIFS(data!$G:$G,data!$C:$C,$B$691,data!$D:$D,$B$729,data!$F:$F,K$4,data!$E:$E,$B738,data!$H:$H,ПФ2026!L$5)</f>
        <v>0</v>
      </c>
      <c r="M738" s="29">
        <f>SUMIFS(data!$G:$G,data!$C:$C,$B$691,data!$D:$D,$B$729,data!$F:$F,M$4,data!$E:$E,$B738,data!$H:$H,ПФ2026!M$5)</f>
        <v>-8000</v>
      </c>
      <c r="N738" s="30">
        <f>SUMIFS(data!$G:$G,data!$C:$C,$B$691,data!$D:$D,$B$729,data!$F:$F,M$4,data!$E:$E,$B738,data!$H:$H,ПФ2026!N$5)</f>
        <v>0</v>
      </c>
      <c r="O738" s="28">
        <f>SUMIFS(data!$G:$G,data!$C:$C,$B$691,data!$D:$D,$B$729,data!$F:$F,O$4,data!$E:$E,$B738,data!$H:$H,ПФ2026!O$5)</f>
        <v>-8000</v>
      </c>
      <c r="P738" s="29">
        <f>SUMIFS(data!$G:$G,data!$C:$C,$B$691,data!$D:$D,$B$729,data!$F:$F,O$4,data!$E:$E,$B738,data!$H:$H,ПФ2026!P$5)</f>
        <v>0</v>
      </c>
      <c r="Q738" s="29">
        <f>SUMIFS(data!$G:$G,data!$C:$C,$B$691,data!$D:$D,$B$729,data!$F:$F,Q$4,data!$E:$E,$B738,data!$H:$H,ПФ2026!Q$5)</f>
        <v>-8000</v>
      </c>
      <c r="R738" s="29">
        <f>SUMIFS(data!$G:$G,data!$C:$C,$B$691,data!$D:$D,$B$729,data!$F:$F,Q$4,data!$E:$E,$B738,data!$H:$H,ПФ2026!R$5)</f>
        <v>0</v>
      </c>
      <c r="S738" s="29">
        <f>SUMIFS(data!$G:$G,data!$C:$C,$B$691,data!$D:$D,$B$729,data!$F:$F,S$4,data!$E:$E,$B738,data!$H:$H,ПФ2026!S$5)</f>
        <v>-8000</v>
      </c>
      <c r="T738" s="30">
        <f>SUMIFS(data!$G:$G,data!$C:$C,$B$691,data!$D:$D,$B$729,data!$F:$F,S$4,data!$E:$E,$B738,data!$H:$H,ПФ2026!T$5)</f>
        <v>0</v>
      </c>
      <c r="U738" s="28">
        <f>SUMIFS(data!$G:$G,data!$C:$C,$B$691,data!$D:$D,$B$729,data!$F:$F,U$4,data!$E:$E,$B738,data!$H:$H,ПФ2026!U$5)</f>
        <v>-8000</v>
      </c>
      <c r="V738" s="29">
        <f>SUMIFS(data!$G:$G,data!$C:$C,$B$691,data!$D:$D,$B$729,data!$F:$F,U$4,data!$E:$E,$B738,data!$H:$H,ПФ2026!V$5)</f>
        <v>0</v>
      </c>
      <c r="W738" s="29">
        <f>SUMIFS(data!$G:$G,data!$C:$C,$B$691,data!$D:$D,$B$729,data!$F:$F,W$4,data!$E:$E,$B738,data!$H:$H,ПФ2026!W$5)</f>
        <v>-8000</v>
      </c>
      <c r="X738" s="29">
        <f>SUMIFS(data!$G:$G,data!$C:$C,$B$691,data!$D:$D,$B$729,data!$F:$F,W$4,data!$E:$E,$B738,data!$H:$H,ПФ2026!X$5)</f>
        <v>0</v>
      </c>
      <c r="Y738" s="29">
        <f>SUMIFS(data!$G:$G,data!$C:$C,$B$691,data!$D:$D,$B$729,data!$F:$F,Y$4,data!$E:$E,$B738,data!$H:$H,ПФ2026!Y$5)</f>
        <v>-8000</v>
      </c>
      <c r="Z738" s="30">
        <f>SUMIFS(data!$G:$G,data!$C:$C,$B$691,data!$D:$D,$B$729,data!$F:$F,Y$4,data!$E:$E,$B738,data!$H:$H,ПФ2026!Z$5)</f>
        <v>0</v>
      </c>
      <c r="AA738" s="28">
        <f t="shared" si="242"/>
        <v>-72000</v>
      </c>
      <c r="AB738" s="30">
        <f t="shared" si="242"/>
        <v>0</v>
      </c>
      <c r="AC738" s="31">
        <f t="shared" si="235"/>
        <v>0</v>
      </c>
    </row>
    <row r="739" spans="2:29" hidden="1" outlineLevel="1" x14ac:dyDescent="0.25">
      <c r="B739" s="37" t="s">
        <v>139</v>
      </c>
      <c r="C739" s="28">
        <f>SUMIFS(data!$G:$G,data!$C:$C,$B$691,data!$D:$D,$B$729,data!$F:$F,C$4,data!$E:$E,$B739,data!$H:$H,ПФ2026!C$5)</f>
        <v>-9500</v>
      </c>
      <c r="D739" s="29">
        <f>SUMIFS(data!$G:$G,data!$C:$C,$B$691,data!$D:$D,$B$729,data!$F:$F,C$4,data!$E:$E,$B739,data!$H:$H,ПФ2026!D$5)</f>
        <v>0</v>
      </c>
      <c r="E739" s="29">
        <f>SUMIFS(data!$G:$G,data!$C:$C,$B$691,data!$D:$D,$B$729,data!$F:$F,E$4,data!$E:$E,$B739,data!$H:$H,ПФ2026!E$5)</f>
        <v>-9500</v>
      </c>
      <c r="F739" s="29">
        <f>SUMIFS(data!$G:$G,data!$C:$C,$B$691,data!$D:$D,$B$729,data!$F:$F,E$4,data!$E:$E,$B739,data!$H:$H,ПФ2026!F$5)</f>
        <v>0</v>
      </c>
      <c r="G739" s="29">
        <f>SUMIFS(data!$G:$G,data!$C:$C,$B$691,data!$D:$D,$B$729,data!$F:$F,G$4,data!$E:$E,$B739,data!$H:$H,ПФ2026!G$5)</f>
        <v>-9500</v>
      </c>
      <c r="H739" s="30">
        <f>SUMIFS(data!$G:$G,data!$C:$C,$B$691,data!$D:$D,$B$729,data!$F:$F,G$4,data!$E:$E,$B739,data!$H:$H,ПФ2026!H$5)</f>
        <v>-46262</v>
      </c>
      <c r="I739" s="29">
        <f>SUMIFS(data!$G:$G,data!$C:$C,$B$691,data!$D:$D,$B$729,data!$F:$F,I$4,data!$E:$E,$B739,data!$H:$H,ПФ2026!I$5)</f>
        <v>-9500</v>
      </c>
      <c r="J739" s="29">
        <f>SUMIFS(data!$G:$G,data!$C:$C,$B$691,data!$D:$D,$B$729,data!$F:$F,I$4,data!$E:$E,$B739,data!$H:$H,ПФ2026!J$5)</f>
        <v>0</v>
      </c>
      <c r="K739" s="29">
        <f>SUMIFS(data!$G:$G,data!$C:$C,$B$691,data!$D:$D,$B$729,data!$F:$F,K$4,data!$E:$E,$B739,data!$H:$H,ПФ2026!K$5)</f>
        <v>-9500</v>
      </c>
      <c r="L739" s="29">
        <f>SUMIFS(data!$G:$G,data!$C:$C,$B$691,data!$D:$D,$B$729,data!$F:$F,K$4,data!$E:$E,$B739,data!$H:$H,ПФ2026!L$5)</f>
        <v>0</v>
      </c>
      <c r="M739" s="29">
        <f>SUMIFS(data!$G:$G,data!$C:$C,$B$691,data!$D:$D,$B$729,data!$F:$F,M$4,data!$E:$E,$B739,data!$H:$H,ПФ2026!M$5)</f>
        <v>-9500</v>
      </c>
      <c r="N739" s="30">
        <f>SUMIFS(data!$G:$G,data!$C:$C,$B$691,data!$D:$D,$B$729,data!$F:$F,M$4,data!$E:$E,$B739,data!$H:$H,ПФ2026!N$5)</f>
        <v>-14660</v>
      </c>
      <c r="O739" s="28">
        <f>SUMIFS(data!$G:$G,data!$C:$C,$B$691,data!$D:$D,$B$729,data!$F:$F,O$4,data!$E:$E,$B739,data!$H:$H,ПФ2026!O$5)</f>
        <v>-9500</v>
      </c>
      <c r="P739" s="29">
        <f>SUMIFS(data!$G:$G,data!$C:$C,$B$691,data!$D:$D,$B$729,data!$F:$F,O$4,data!$E:$E,$B739,data!$H:$H,ПФ2026!P$5)</f>
        <v>0</v>
      </c>
      <c r="Q739" s="29">
        <f>SUMIFS(data!$G:$G,data!$C:$C,$B$691,data!$D:$D,$B$729,data!$F:$F,Q$4,data!$E:$E,$B739,data!$H:$H,ПФ2026!Q$5)</f>
        <v>-9500</v>
      </c>
      <c r="R739" s="29">
        <f>SUMIFS(data!$G:$G,data!$C:$C,$B$691,data!$D:$D,$B$729,data!$F:$F,Q$4,data!$E:$E,$B739,data!$H:$H,ПФ2026!R$5)</f>
        <v>0</v>
      </c>
      <c r="S739" s="29">
        <f>SUMIFS(data!$G:$G,data!$C:$C,$B$691,data!$D:$D,$B$729,data!$F:$F,S$4,data!$E:$E,$B739,data!$H:$H,ПФ2026!S$5)</f>
        <v>-9500</v>
      </c>
      <c r="T739" s="30">
        <f>SUMIFS(data!$G:$G,data!$C:$C,$B$691,data!$D:$D,$B$729,data!$F:$F,S$4,data!$E:$E,$B739,data!$H:$H,ПФ2026!T$5)</f>
        <v>0</v>
      </c>
      <c r="U739" s="28">
        <f>SUMIFS(data!$G:$G,data!$C:$C,$B$691,data!$D:$D,$B$729,data!$F:$F,U$4,data!$E:$E,$B739,data!$H:$H,ПФ2026!U$5)</f>
        <v>-9500</v>
      </c>
      <c r="V739" s="29">
        <f>SUMIFS(data!$G:$G,data!$C:$C,$B$691,data!$D:$D,$B$729,data!$F:$F,U$4,data!$E:$E,$B739,data!$H:$H,ПФ2026!V$5)</f>
        <v>0</v>
      </c>
      <c r="W739" s="29">
        <f>SUMIFS(data!$G:$G,data!$C:$C,$B$691,data!$D:$D,$B$729,data!$F:$F,W$4,data!$E:$E,$B739,data!$H:$H,ПФ2026!W$5)</f>
        <v>-9500</v>
      </c>
      <c r="X739" s="29">
        <f>SUMIFS(data!$G:$G,data!$C:$C,$B$691,data!$D:$D,$B$729,data!$F:$F,W$4,data!$E:$E,$B739,data!$H:$H,ПФ2026!X$5)</f>
        <v>0</v>
      </c>
      <c r="Y739" s="29">
        <f>SUMIFS(data!$G:$G,data!$C:$C,$B$691,data!$D:$D,$B$729,data!$F:$F,Y$4,data!$E:$E,$B739,data!$H:$H,ПФ2026!Y$5)</f>
        <v>-9500</v>
      </c>
      <c r="Z739" s="30">
        <f>SUMIFS(data!$G:$G,data!$C:$C,$B$691,data!$D:$D,$B$729,data!$F:$F,Y$4,data!$E:$E,$B739,data!$H:$H,ПФ2026!Z$5)</f>
        <v>0</v>
      </c>
      <c r="AA739" s="28">
        <f t="shared" si="242"/>
        <v>-85500</v>
      </c>
      <c r="AB739" s="30">
        <f t="shared" si="242"/>
        <v>-60922</v>
      </c>
      <c r="AC739" s="31">
        <f t="shared" si="235"/>
        <v>0.71253801169590647</v>
      </c>
    </row>
    <row r="740" spans="2:29" hidden="1" outlineLevel="1" x14ac:dyDescent="0.25">
      <c r="B740" s="37" t="s">
        <v>141</v>
      </c>
      <c r="C740" s="28">
        <f>SUMIFS(data!$G:$G,data!$C:$C,$B$691,data!$D:$D,$B$729,data!$F:$F,C$4,data!$E:$E,$B740,data!$H:$H,ПФ2026!C$5)</f>
        <v>0</v>
      </c>
      <c r="D740" s="29">
        <f>SUMIFS(data!$G:$G,data!$C:$C,$B$691,data!$D:$D,$B$729,data!$F:$F,C$4,data!$E:$E,$B740,data!$H:$H,ПФ2026!D$5)</f>
        <v>0</v>
      </c>
      <c r="E740" s="29">
        <f>SUMIFS(data!$G:$G,data!$C:$C,$B$691,data!$D:$D,$B$729,data!$F:$F,E$4,data!$E:$E,$B740,data!$H:$H,ПФ2026!E$5)</f>
        <v>0</v>
      </c>
      <c r="F740" s="29">
        <f>SUMIFS(data!$G:$G,data!$C:$C,$B$691,data!$D:$D,$B$729,data!$F:$F,E$4,data!$E:$E,$B740,data!$H:$H,ПФ2026!F$5)</f>
        <v>0</v>
      </c>
      <c r="G740" s="29">
        <f>SUMIFS(data!$G:$G,data!$C:$C,$B$691,data!$D:$D,$B$729,data!$F:$F,G$4,data!$E:$E,$B740,data!$H:$H,ПФ2026!G$5)</f>
        <v>0</v>
      </c>
      <c r="H740" s="30">
        <f>SUMIFS(data!$G:$G,data!$C:$C,$B$691,data!$D:$D,$B$729,data!$F:$F,G$4,data!$E:$E,$B740,data!$H:$H,ПФ2026!H$5)</f>
        <v>0</v>
      </c>
      <c r="I740" s="29">
        <f>SUMIFS(data!$G:$G,data!$C:$C,$B$691,data!$D:$D,$B$729,data!$F:$F,I$4,data!$E:$E,$B740,data!$H:$H,ПФ2026!I$5)</f>
        <v>0</v>
      </c>
      <c r="J740" s="29">
        <f>SUMIFS(data!$G:$G,data!$C:$C,$B$691,data!$D:$D,$B$729,data!$F:$F,I$4,data!$E:$E,$B740,data!$H:$H,ПФ2026!J$5)</f>
        <v>0</v>
      </c>
      <c r="K740" s="29">
        <f>SUMIFS(data!$G:$G,data!$C:$C,$B$691,data!$D:$D,$B$729,data!$F:$F,K$4,data!$E:$E,$B740,data!$H:$H,ПФ2026!K$5)</f>
        <v>0</v>
      </c>
      <c r="L740" s="29">
        <f>SUMIFS(data!$G:$G,data!$C:$C,$B$691,data!$D:$D,$B$729,data!$F:$F,K$4,data!$E:$E,$B740,data!$H:$H,ПФ2026!L$5)</f>
        <v>0</v>
      </c>
      <c r="M740" s="29">
        <f>SUMIFS(data!$G:$G,data!$C:$C,$B$691,data!$D:$D,$B$729,data!$F:$F,M$4,data!$E:$E,$B740,data!$H:$H,ПФ2026!M$5)</f>
        <v>0</v>
      </c>
      <c r="N740" s="30">
        <f>SUMIFS(data!$G:$G,data!$C:$C,$B$691,data!$D:$D,$B$729,data!$F:$F,M$4,data!$E:$E,$B740,data!$H:$H,ПФ2026!N$5)</f>
        <v>0</v>
      </c>
      <c r="O740" s="28">
        <f>SUMIFS(data!$G:$G,data!$C:$C,$B$691,data!$D:$D,$B$729,data!$F:$F,O$4,data!$E:$E,$B740,data!$H:$H,ПФ2026!O$5)</f>
        <v>0</v>
      </c>
      <c r="P740" s="29">
        <f>SUMIFS(data!$G:$G,data!$C:$C,$B$691,data!$D:$D,$B$729,data!$F:$F,O$4,data!$E:$E,$B740,data!$H:$H,ПФ2026!P$5)</f>
        <v>0</v>
      </c>
      <c r="Q740" s="29">
        <f>SUMIFS(data!$G:$G,data!$C:$C,$B$691,data!$D:$D,$B$729,data!$F:$F,Q$4,data!$E:$E,$B740,data!$H:$H,ПФ2026!Q$5)</f>
        <v>0</v>
      </c>
      <c r="R740" s="29">
        <f>SUMIFS(data!$G:$G,data!$C:$C,$B$691,data!$D:$D,$B$729,data!$F:$F,Q$4,data!$E:$E,$B740,data!$H:$H,ПФ2026!R$5)</f>
        <v>0</v>
      </c>
      <c r="S740" s="29">
        <f>SUMIFS(data!$G:$G,data!$C:$C,$B$691,data!$D:$D,$B$729,data!$F:$F,S$4,data!$E:$E,$B740,data!$H:$H,ПФ2026!S$5)</f>
        <v>0</v>
      </c>
      <c r="T740" s="30">
        <f>SUMIFS(data!$G:$G,data!$C:$C,$B$691,data!$D:$D,$B$729,data!$F:$F,S$4,data!$E:$E,$B740,data!$H:$H,ПФ2026!T$5)</f>
        <v>0</v>
      </c>
      <c r="U740" s="28">
        <f>SUMIFS(data!$G:$G,data!$C:$C,$B$691,data!$D:$D,$B$729,data!$F:$F,U$4,data!$E:$E,$B740,data!$H:$H,ПФ2026!U$5)</f>
        <v>0</v>
      </c>
      <c r="V740" s="29">
        <f>SUMIFS(data!$G:$G,data!$C:$C,$B$691,data!$D:$D,$B$729,data!$F:$F,U$4,data!$E:$E,$B740,data!$H:$H,ПФ2026!V$5)</f>
        <v>0</v>
      </c>
      <c r="W740" s="29">
        <f>SUMIFS(data!$G:$G,data!$C:$C,$B$691,data!$D:$D,$B$729,data!$F:$F,W$4,data!$E:$E,$B740,data!$H:$H,ПФ2026!W$5)</f>
        <v>0</v>
      </c>
      <c r="X740" s="29">
        <f>SUMIFS(data!$G:$G,data!$C:$C,$B$691,data!$D:$D,$B$729,data!$F:$F,W$4,data!$E:$E,$B740,data!$H:$H,ПФ2026!X$5)</f>
        <v>0</v>
      </c>
      <c r="Y740" s="29">
        <f>SUMIFS(data!$G:$G,data!$C:$C,$B$691,data!$D:$D,$B$729,data!$F:$F,Y$4,data!$E:$E,$B740,data!$H:$H,ПФ2026!Y$5)</f>
        <v>0</v>
      </c>
      <c r="Z740" s="30">
        <f>SUMIFS(data!$G:$G,data!$C:$C,$B$691,data!$D:$D,$B$729,data!$F:$F,Y$4,data!$E:$E,$B740,data!$H:$H,ПФ2026!Z$5)</f>
        <v>0</v>
      </c>
      <c r="AA740" s="28">
        <f t="shared" si="242"/>
        <v>0</v>
      </c>
      <c r="AB740" s="30">
        <f t="shared" si="242"/>
        <v>0</v>
      </c>
      <c r="AC740" s="31">
        <f t="shared" si="235"/>
        <v>0</v>
      </c>
    </row>
    <row r="741" spans="2:29" hidden="1" outlineLevel="1" x14ac:dyDescent="0.25">
      <c r="B741" s="37" t="s">
        <v>131</v>
      </c>
      <c r="C741" s="28">
        <f>SUMIFS(data!$G:$G,data!$C:$C,$B$691,data!$D:$D,$B$729,data!$F:$F,C$4,data!$E:$E,$B741,data!$H:$H,ПФ2026!C$5)</f>
        <v>0</v>
      </c>
      <c r="D741" s="29">
        <f>SUMIFS(data!$G:$G,data!$C:$C,$B$691,data!$D:$D,$B$729,data!$F:$F,C$4,data!$E:$E,$B741,data!$H:$H,ПФ2026!D$5)</f>
        <v>0</v>
      </c>
      <c r="E741" s="29">
        <f>SUMIFS(data!$G:$G,data!$C:$C,$B$691,data!$D:$D,$B$729,data!$F:$F,E$4,data!$E:$E,$B741,data!$H:$H,ПФ2026!E$5)</f>
        <v>0</v>
      </c>
      <c r="F741" s="29">
        <f>SUMIFS(data!$G:$G,data!$C:$C,$B$691,data!$D:$D,$B$729,data!$F:$F,E$4,data!$E:$E,$B741,data!$H:$H,ПФ2026!F$5)</f>
        <v>0</v>
      </c>
      <c r="G741" s="29">
        <f>SUMIFS(data!$G:$G,data!$C:$C,$B$691,data!$D:$D,$B$729,data!$F:$F,G$4,data!$E:$E,$B741,data!$H:$H,ПФ2026!G$5)</f>
        <v>0</v>
      </c>
      <c r="H741" s="30">
        <f>SUMIFS(data!$G:$G,data!$C:$C,$B$691,data!$D:$D,$B$729,data!$F:$F,G$4,data!$E:$E,$B741,data!$H:$H,ПФ2026!H$5)</f>
        <v>0</v>
      </c>
      <c r="I741" s="29">
        <f>SUMIFS(data!$G:$G,data!$C:$C,$B$691,data!$D:$D,$B$729,data!$F:$F,I$4,data!$E:$E,$B741,data!$H:$H,ПФ2026!I$5)</f>
        <v>0</v>
      </c>
      <c r="J741" s="29">
        <f>SUMIFS(data!$G:$G,data!$C:$C,$B$691,data!$D:$D,$B$729,data!$F:$F,I$4,data!$E:$E,$B741,data!$H:$H,ПФ2026!J$5)</f>
        <v>0</v>
      </c>
      <c r="K741" s="29">
        <f>SUMIFS(data!$G:$G,data!$C:$C,$B$691,data!$D:$D,$B$729,data!$F:$F,K$4,data!$E:$E,$B741,data!$H:$H,ПФ2026!K$5)</f>
        <v>0</v>
      </c>
      <c r="L741" s="29">
        <f>SUMIFS(data!$G:$G,data!$C:$C,$B$691,data!$D:$D,$B$729,data!$F:$F,K$4,data!$E:$E,$B741,data!$H:$H,ПФ2026!L$5)</f>
        <v>0</v>
      </c>
      <c r="M741" s="29">
        <f>SUMIFS(data!$G:$G,data!$C:$C,$B$691,data!$D:$D,$B$729,data!$F:$F,M$4,data!$E:$E,$B741,data!$H:$H,ПФ2026!M$5)</f>
        <v>0</v>
      </c>
      <c r="N741" s="30">
        <f>SUMIFS(data!$G:$G,data!$C:$C,$B$691,data!$D:$D,$B$729,data!$F:$F,M$4,data!$E:$E,$B741,data!$H:$H,ПФ2026!N$5)</f>
        <v>0</v>
      </c>
      <c r="O741" s="28">
        <f>SUMIFS(data!$G:$G,data!$C:$C,$B$691,data!$D:$D,$B$729,data!$F:$F,O$4,data!$E:$E,$B741,data!$H:$H,ПФ2026!O$5)</f>
        <v>0</v>
      </c>
      <c r="P741" s="29">
        <f>SUMIFS(data!$G:$G,data!$C:$C,$B$691,data!$D:$D,$B$729,data!$F:$F,O$4,data!$E:$E,$B741,data!$H:$H,ПФ2026!P$5)</f>
        <v>0</v>
      </c>
      <c r="Q741" s="29">
        <f>SUMIFS(data!$G:$G,data!$C:$C,$B$691,data!$D:$D,$B$729,data!$F:$F,Q$4,data!$E:$E,$B741,data!$H:$H,ПФ2026!Q$5)</f>
        <v>0</v>
      </c>
      <c r="R741" s="29">
        <f>SUMIFS(data!$G:$G,data!$C:$C,$B$691,data!$D:$D,$B$729,data!$F:$F,Q$4,data!$E:$E,$B741,data!$H:$H,ПФ2026!R$5)</f>
        <v>0</v>
      </c>
      <c r="S741" s="29">
        <f>SUMIFS(data!$G:$G,data!$C:$C,$B$691,data!$D:$D,$B$729,data!$F:$F,S$4,data!$E:$E,$B741,data!$H:$H,ПФ2026!S$5)</f>
        <v>0</v>
      </c>
      <c r="T741" s="30">
        <f>SUMIFS(data!$G:$G,data!$C:$C,$B$691,data!$D:$D,$B$729,data!$F:$F,S$4,data!$E:$E,$B741,data!$H:$H,ПФ2026!T$5)</f>
        <v>0</v>
      </c>
      <c r="U741" s="28">
        <f>SUMIFS(data!$G:$G,data!$C:$C,$B$691,data!$D:$D,$B$729,data!$F:$F,U$4,data!$E:$E,$B741,data!$H:$H,ПФ2026!U$5)</f>
        <v>0</v>
      </c>
      <c r="V741" s="29">
        <f>SUMIFS(data!$G:$G,data!$C:$C,$B$691,data!$D:$D,$B$729,data!$F:$F,U$4,data!$E:$E,$B741,data!$H:$H,ПФ2026!V$5)</f>
        <v>0</v>
      </c>
      <c r="W741" s="29">
        <f>SUMIFS(data!$G:$G,data!$C:$C,$B$691,data!$D:$D,$B$729,data!$F:$F,W$4,data!$E:$E,$B741,data!$H:$H,ПФ2026!W$5)</f>
        <v>0</v>
      </c>
      <c r="X741" s="29">
        <f>SUMIFS(data!$G:$G,data!$C:$C,$B$691,data!$D:$D,$B$729,data!$F:$F,W$4,data!$E:$E,$B741,data!$H:$H,ПФ2026!X$5)</f>
        <v>0</v>
      </c>
      <c r="Y741" s="29">
        <f>SUMIFS(data!$G:$G,data!$C:$C,$B$691,data!$D:$D,$B$729,data!$F:$F,Y$4,data!$E:$E,$B741,data!$H:$H,ПФ2026!Y$5)</f>
        <v>0</v>
      </c>
      <c r="Z741" s="30">
        <f>SUMIFS(data!$G:$G,data!$C:$C,$B$691,data!$D:$D,$B$729,data!$F:$F,Y$4,data!$E:$E,$B741,data!$H:$H,ПФ2026!Z$5)</f>
        <v>0</v>
      </c>
      <c r="AA741" s="28">
        <f t="shared" si="242"/>
        <v>0</v>
      </c>
      <c r="AB741" s="30">
        <f t="shared" si="242"/>
        <v>0</v>
      </c>
      <c r="AC741" s="31">
        <f t="shared" si="235"/>
        <v>0</v>
      </c>
    </row>
    <row r="742" spans="2:29" hidden="1" outlineLevel="1" x14ac:dyDescent="0.25">
      <c r="B742" s="37" t="s">
        <v>144</v>
      </c>
      <c r="C742" s="28">
        <f>SUMIFS(data!$G:$G,data!$C:$C,$B$691,data!$D:$D,$B$729,data!$F:$F,C$4,data!$E:$E,$B742,data!$H:$H,ПФ2026!C$5)</f>
        <v>0</v>
      </c>
      <c r="D742" s="29">
        <f>SUMIFS(data!$G:$G,data!$C:$C,$B$691,data!$D:$D,$B$729,data!$F:$F,C$4,data!$E:$E,$B742,data!$H:$H,ПФ2026!D$5)</f>
        <v>-3292.5</v>
      </c>
      <c r="E742" s="29">
        <f>SUMIFS(data!$G:$G,data!$C:$C,$B$691,data!$D:$D,$B$729,data!$F:$F,E$4,data!$E:$E,$B742,data!$H:$H,ПФ2026!E$5)</f>
        <v>0</v>
      </c>
      <c r="F742" s="29">
        <f>SUMIFS(data!$G:$G,data!$C:$C,$B$691,data!$D:$D,$B$729,data!$F:$F,E$4,data!$E:$E,$B742,data!$H:$H,ПФ2026!F$5)</f>
        <v>0</v>
      </c>
      <c r="G742" s="29">
        <f>SUMIFS(data!$G:$G,data!$C:$C,$B$691,data!$D:$D,$B$729,data!$F:$F,G$4,data!$E:$E,$B742,data!$H:$H,ПФ2026!G$5)</f>
        <v>0</v>
      </c>
      <c r="H742" s="30">
        <f>SUMIFS(data!$G:$G,data!$C:$C,$B$691,data!$D:$D,$B$729,data!$F:$F,G$4,data!$E:$E,$B742,data!$H:$H,ПФ2026!H$5)</f>
        <v>0</v>
      </c>
      <c r="I742" s="29">
        <f>SUMIFS(data!$G:$G,data!$C:$C,$B$691,data!$D:$D,$B$729,data!$F:$F,I$4,data!$E:$E,$B742,data!$H:$H,ПФ2026!I$5)</f>
        <v>0</v>
      </c>
      <c r="J742" s="29">
        <f>SUMIFS(data!$G:$G,data!$C:$C,$B$691,data!$D:$D,$B$729,data!$F:$F,I$4,data!$E:$E,$B742,data!$H:$H,ПФ2026!J$5)</f>
        <v>0</v>
      </c>
      <c r="K742" s="29">
        <f>SUMIFS(data!$G:$G,data!$C:$C,$B$691,data!$D:$D,$B$729,data!$F:$F,K$4,data!$E:$E,$B742,data!$H:$H,ПФ2026!K$5)</f>
        <v>0</v>
      </c>
      <c r="L742" s="29">
        <f>SUMIFS(data!$G:$G,data!$C:$C,$B$691,data!$D:$D,$B$729,data!$F:$F,K$4,data!$E:$E,$B742,data!$H:$H,ПФ2026!L$5)</f>
        <v>-4900</v>
      </c>
      <c r="M742" s="29">
        <f>SUMIFS(data!$G:$G,data!$C:$C,$B$691,data!$D:$D,$B$729,data!$F:$F,M$4,data!$E:$E,$B742,data!$H:$H,ПФ2026!M$5)</f>
        <v>0</v>
      </c>
      <c r="N742" s="30">
        <f>SUMIFS(data!$G:$G,data!$C:$C,$B$691,data!$D:$D,$B$729,data!$F:$F,M$4,data!$E:$E,$B742,data!$H:$H,ПФ2026!N$5)</f>
        <v>0</v>
      </c>
      <c r="O742" s="28">
        <f>SUMIFS(data!$G:$G,data!$C:$C,$B$691,data!$D:$D,$B$729,data!$F:$F,O$4,data!$E:$E,$B742,data!$H:$H,ПФ2026!O$5)</f>
        <v>0</v>
      </c>
      <c r="P742" s="29">
        <f>SUMIFS(data!$G:$G,data!$C:$C,$B$691,data!$D:$D,$B$729,data!$F:$F,O$4,data!$E:$E,$B742,data!$H:$H,ПФ2026!P$5)</f>
        <v>0</v>
      </c>
      <c r="Q742" s="29">
        <f>SUMIFS(data!$G:$G,data!$C:$C,$B$691,data!$D:$D,$B$729,data!$F:$F,Q$4,data!$E:$E,$B742,data!$H:$H,ПФ2026!Q$5)</f>
        <v>0</v>
      </c>
      <c r="R742" s="29">
        <f>SUMIFS(data!$G:$G,data!$C:$C,$B$691,data!$D:$D,$B$729,data!$F:$F,Q$4,data!$E:$E,$B742,data!$H:$H,ПФ2026!R$5)</f>
        <v>0</v>
      </c>
      <c r="S742" s="29">
        <f>SUMIFS(data!$G:$G,data!$C:$C,$B$691,data!$D:$D,$B$729,data!$F:$F,S$4,data!$E:$E,$B742,data!$H:$H,ПФ2026!S$5)</f>
        <v>0</v>
      </c>
      <c r="T742" s="30">
        <f>SUMIFS(data!$G:$G,data!$C:$C,$B$691,data!$D:$D,$B$729,data!$F:$F,S$4,data!$E:$E,$B742,data!$H:$H,ПФ2026!T$5)</f>
        <v>0</v>
      </c>
      <c r="U742" s="28">
        <f>SUMIFS(data!$G:$G,data!$C:$C,$B$691,data!$D:$D,$B$729,data!$F:$F,U$4,data!$E:$E,$B742,data!$H:$H,ПФ2026!U$5)</f>
        <v>0</v>
      </c>
      <c r="V742" s="29">
        <f>SUMIFS(data!$G:$G,data!$C:$C,$B$691,data!$D:$D,$B$729,data!$F:$F,U$4,data!$E:$E,$B742,data!$H:$H,ПФ2026!V$5)</f>
        <v>0</v>
      </c>
      <c r="W742" s="29">
        <f>SUMIFS(data!$G:$G,data!$C:$C,$B$691,data!$D:$D,$B$729,data!$F:$F,W$4,data!$E:$E,$B742,data!$H:$H,ПФ2026!W$5)</f>
        <v>0</v>
      </c>
      <c r="X742" s="29">
        <f>SUMIFS(data!$G:$G,data!$C:$C,$B$691,data!$D:$D,$B$729,data!$F:$F,W$4,data!$E:$E,$B742,data!$H:$H,ПФ2026!X$5)</f>
        <v>0</v>
      </c>
      <c r="Y742" s="29">
        <f>SUMIFS(data!$G:$G,data!$C:$C,$B$691,data!$D:$D,$B$729,data!$F:$F,Y$4,data!$E:$E,$B742,data!$H:$H,ПФ2026!Y$5)</f>
        <v>0</v>
      </c>
      <c r="Z742" s="30">
        <f>SUMIFS(data!$G:$G,data!$C:$C,$B$691,data!$D:$D,$B$729,data!$F:$F,Y$4,data!$E:$E,$B742,data!$H:$H,ПФ2026!Z$5)</f>
        <v>0</v>
      </c>
      <c r="AA742" s="28">
        <f t="shared" si="242"/>
        <v>0</v>
      </c>
      <c r="AB742" s="30">
        <f t="shared" si="242"/>
        <v>-8192.5</v>
      </c>
      <c r="AC742" s="31">
        <f t="shared" si="235"/>
        <v>0</v>
      </c>
    </row>
    <row r="743" spans="2:29" hidden="1" outlineLevel="1" x14ac:dyDescent="0.25">
      <c r="B743" s="37" t="s">
        <v>172</v>
      </c>
      <c r="C743" s="28">
        <f>SUMIFS(data!$G:$G,data!$C:$C,$B$691,data!$D:$D,$B$729,data!$F:$F,C$4,data!$E:$E,$B743,data!$H:$H,ПФ2026!C$5)</f>
        <v>0</v>
      </c>
      <c r="D743" s="29">
        <f>SUMIFS(data!$G:$G,data!$C:$C,$B$691,data!$D:$D,$B$729,data!$F:$F,C$4,data!$E:$E,$B743,data!$H:$H,ПФ2026!D$5)</f>
        <v>0</v>
      </c>
      <c r="E743" s="29">
        <f>SUMIFS(data!$G:$G,data!$C:$C,$B$691,data!$D:$D,$B$729,data!$F:$F,E$4,data!$E:$E,$B743,data!$H:$H,ПФ2026!E$5)</f>
        <v>-164225</v>
      </c>
      <c r="F743" s="29">
        <f>SUMIFS(data!$G:$G,data!$C:$C,$B$691,data!$D:$D,$B$729,data!$F:$F,E$4,data!$E:$E,$B743,data!$H:$H,ПФ2026!F$5)</f>
        <v>0</v>
      </c>
      <c r="G743" s="29">
        <f>SUMIFS(data!$G:$G,data!$C:$C,$B$691,data!$D:$D,$B$729,data!$F:$F,G$4,data!$E:$E,$B743,data!$H:$H,ПФ2026!G$5)</f>
        <v>0</v>
      </c>
      <c r="H743" s="30">
        <f>SUMIFS(data!$G:$G,data!$C:$C,$B$691,data!$D:$D,$B$729,data!$F:$F,G$4,data!$E:$E,$B743,data!$H:$H,ПФ2026!H$5)</f>
        <v>-302382.88</v>
      </c>
      <c r="I743" s="29">
        <f>SUMIFS(data!$G:$G,data!$C:$C,$B$691,data!$D:$D,$B$729,data!$F:$F,I$4,data!$E:$E,$B743,data!$H:$H,ПФ2026!I$5)</f>
        <v>-314566</v>
      </c>
      <c r="J743" s="29">
        <f>SUMIFS(data!$G:$G,data!$C:$C,$B$691,data!$D:$D,$B$729,data!$F:$F,I$4,data!$E:$E,$B743,data!$H:$H,ПФ2026!J$5)</f>
        <v>-295834.44</v>
      </c>
      <c r="K743" s="29">
        <f>SUMIFS(data!$G:$G,data!$C:$C,$B$691,data!$D:$D,$B$729,data!$F:$F,K$4,data!$E:$E,$B743,data!$H:$H,ПФ2026!K$5)</f>
        <v>-200000</v>
      </c>
      <c r="L743" s="29">
        <f>SUMIFS(data!$G:$G,data!$C:$C,$B$691,data!$D:$D,$B$729,data!$F:$F,K$4,data!$E:$E,$B743,data!$H:$H,ПФ2026!L$5)</f>
        <v>-162542.92000000001</v>
      </c>
      <c r="M743" s="29">
        <f>SUMIFS(data!$G:$G,data!$C:$C,$B$691,data!$D:$D,$B$729,data!$F:$F,M$4,data!$E:$E,$B743,data!$H:$H,ПФ2026!M$5)</f>
        <v>0</v>
      </c>
      <c r="N743" s="30">
        <f>SUMIFS(data!$G:$G,data!$C:$C,$B$691,data!$D:$D,$B$729,data!$F:$F,M$4,data!$E:$E,$B743,data!$H:$H,ПФ2026!N$5)</f>
        <v>0</v>
      </c>
      <c r="O743" s="28">
        <f>SUMIFS(data!$G:$G,data!$C:$C,$B$691,data!$D:$D,$B$729,data!$F:$F,O$4,data!$E:$E,$B743,data!$H:$H,ПФ2026!O$5)</f>
        <v>0</v>
      </c>
      <c r="P743" s="29">
        <f>SUMIFS(data!$G:$G,data!$C:$C,$B$691,data!$D:$D,$B$729,data!$F:$F,O$4,data!$E:$E,$B743,data!$H:$H,ПФ2026!P$5)</f>
        <v>0</v>
      </c>
      <c r="Q743" s="29">
        <f>SUMIFS(data!$G:$G,data!$C:$C,$B$691,data!$D:$D,$B$729,data!$F:$F,Q$4,data!$E:$E,$B743,data!$H:$H,ПФ2026!Q$5)</f>
        <v>0</v>
      </c>
      <c r="R743" s="29">
        <f>SUMIFS(data!$G:$G,data!$C:$C,$B$691,data!$D:$D,$B$729,data!$F:$F,Q$4,data!$E:$E,$B743,data!$H:$H,ПФ2026!R$5)</f>
        <v>0</v>
      </c>
      <c r="S743" s="29">
        <f>SUMIFS(data!$G:$G,data!$C:$C,$B$691,data!$D:$D,$B$729,data!$F:$F,S$4,data!$E:$E,$B743,data!$H:$H,ПФ2026!S$5)</f>
        <v>0</v>
      </c>
      <c r="T743" s="30">
        <f>SUMIFS(data!$G:$G,data!$C:$C,$B$691,data!$D:$D,$B$729,data!$F:$F,S$4,data!$E:$E,$B743,data!$H:$H,ПФ2026!T$5)</f>
        <v>0</v>
      </c>
      <c r="U743" s="28">
        <f>SUMIFS(data!$G:$G,data!$C:$C,$B$691,data!$D:$D,$B$729,data!$F:$F,U$4,data!$E:$E,$B743,data!$H:$H,ПФ2026!U$5)</f>
        <v>0</v>
      </c>
      <c r="V743" s="29">
        <f>SUMIFS(data!$G:$G,data!$C:$C,$B$691,data!$D:$D,$B$729,data!$F:$F,U$4,data!$E:$E,$B743,data!$H:$H,ПФ2026!V$5)</f>
        <v>0</v>
      </c>
      <c r="W743" s="29">
        <f>SUMIFS(data!$G:$G,data!$C:$C,$B$691,data!$D:$D,$B$729,data!$F:$F,W$4,data!$E:$E,$B743,data!$H:$H,ПФ2026!W$5)</f>
        <v>0</v>
      </c>
      <c r="X743" s="29">
        <f>SUMIFS(data!$G:$G,data!$C:$C,$B$691,data!$D:$D,$B$729,data!$F:$F,W$4,data!$E:$E,$B743,data!$H:$H,ПФ2026!X$5)</f>
        <v>0</v>
      </c>
      <c r="Y743" s="29">
        <f>SUMIFS(data!$G:$G,data!$C:$C,$B$691,data!$D:$D,$B$729,data!$F:$F,Y$4,data!$E:$E,$B743,data!$H:$H,ПФ2026!Y$5)</f>
        <v>0</v>
      </c>
      <c r="Z743" s="30">
        <f>SUMIFS(data!$G:$G,data!$C:$C,$B$691,data!$D:$D,$B$729,data!$F:$F,Y$4,data!$E:$E,$B743,data!$H:$H,ПФ2026!Z$5)</f>
        <v>0</v>
      </c>
      <c r="AA743" s="28">
        <f t="shared" si="242"/>
        <v>-678791</v>
      </c>
      <c r="AB743" s="30">
        <f t="shared" si="242"/>
        <v>-760760.24000000011</v>
      </c>
      <c r="AC743" s="31">
        <f t="shared" si="235"/>
        <v>1.1207577000873614</v>
      </c>
    </row>
    <row r="744" spans="2:29" hidden="1" outlineLevel="1" x14ac:dyDescent="0.25">
      <c r="B744" s="37" t="s">
        <v>173</v>
      </c>
      <c r="C744" s="28">
        <f>SUMIFS(data!$G:$G,data!$C:$C,$B$691,data!$D:$D,$B$729,data!$F:$F,C$4,data!$E:$E,$B744,data!$H:$H,ПФ2026!C$5)</f>
        <v>-400</v>
      </c>
      <c r="D744" s="29">
        <f>SUMIFS(data!$G:$G,data!$C:$C,$B$691,data!$D:$D,$B$729,data!$F:$F,C$4,data!$E:$E,$B744,data!$H:$H,ПФ2026!D$5)</f>
        <v>0</v>
      </c>
      <c r="E744" s="29">
        <f>SUMIFS(data!$G:$G,data!$C:$C,$B$691,data!$D:$D,$B$729,data!$F:$F,E$4,data!$E:$E,$B744,data!$H:$H,ПФ2026!E$5)</f>
        <v>-400</v>
      </c>
      <c r="F744" s="29">
        <f>SUMIFS(data!$G:$G,data!$C:$C,$B$691,data!$D:$D,$B$729,data!$F:$F,E$4,data!$E:$E,$B744,data!$H:$H,ПФ2026!F$5)</f>
        <v>0</v>
      </c>
      <c r="G744" s="29">
        <f>SUMIFS(data!$G:$G,data!$C:$C,$B$691,data!$D:$D,$B$729,data!$F:$F,G$4,data!$E:$E,$B744,data!$H:$H,ПФ2026!G$5)</f>
        <v>-400</v>
      </c>
      <c r="H744" s="30">
        <f>SUMIFS(data!$G:$G,data!$C:$C,$B$691,data!$D:$D,$B$729,data!$F:$F,G$4,data!$E:$E,$B744,data!$H:$H,ПФ2026!H$5)</f>
        <v>0</v>
      </c>
      <c r="I744" s="29">
        <f>SUMIFS(data!$G:$G,data!$C:$C,$B$691,data!$D:$D,$B$729,data!$F:$F,I$4,data!$E:$E,$B744,data!$H:$H,ПФ2026!I$5)</f>
        <v>-400</v>
      </c>
      <c r="J744" s="29">
        <f>SUMIFS(data!$G:$G,data!$C:$C,$B$691,data!$D:$D,$B$729,data!$F:$F,I$4,data!$E:$E,$B744,data!$H:$H,ПФ2026!J$5)</f>
        <v>0</v>
      </c>
      <c r="K744" s="29">
        <f>SUMIFS(data!$G:$G,data!$C:$C,$B$691,data!$D:$D,$B$729,data!$F:$F,K$4,data!$E:$E,$B744,data!$H:$H,ПФ2026!K$5)</f>
        <v>-400</v>
      </c>
      <c r="L744" s="29">
        <f>SUMIFS(data!$G:$G,data!$C:$C,$B$691,data!$D:$D,$B$729,data!$F:$F,K$4,data!$E:$E,$B744,data!$H:$H,ПФ2026!L$5)</f>
        <v>0</v>
      </c>
      <c r="M744" s="29">
        <f>SUMIFS(data!$G:$G,data!$C:$C,$B$691,data!$D:$D,$B$729,data!$F:$F,M$4,data!$E:$E,$B744,data!$H:$H,ПФ2026!M$5)</f>
        <v>-400</v>
      </c>
      <c r="N744" s="30">
        <f>SUMIFS(data!$G:$G,data!$C:$C,$B$691,data!$D:$D,$B$729,data!$F:$F,M$4,data!$E:$E,$B744,data!$H:$H,ПФ2026!N$5)</f>
        <v>0</v>
      </c>
      <c r="O744" s="28">
        <f>SUMIFS(data!$G:$G,data!$C:$C,$B$691,data!$D:$D,$B$729,data!$F:$F,O$4,data!$E:$E,$B744,data!$H:$H,ПФ2026!O$5)</f>
        <v>-400</v>
      </c>
      <c r="P744" s="29">
        <f>SUMIFS(data!$G:$G,data!$C:$C,$B$691,data!$D:$D,$B$729,data!$F:$F,O$4,data!$E:$E,$B744,data!$H:$H,ПФ2026!P$5)</f>
        <v>0</v>
      </c>
      <c r="Q744" s="29">
        <f>SUMIFS(data!$G:$G,data!$C:$C,$B$691,data!$D:$D,$B$729,data!$F:$F,Q$4,data!$E:$E,$B744,data!$H:$H,ПФ2026!Q$5)</f>
        <v>-400</v>
      </c>
      <c r="R744" s="29">
        <f>SUMIFS(data!$G:$G,data!$C:$C,$B$691,data!$D:$D,$B$729,data!$F:$F,Q$4,data!$E:$E,$B744,data!$H:$H,ПФ2026!R$5)</f>
        <v>0</v>
      </c>
      <c r="S744" s="29">
        <f>SUMIFS(data!$G:$G,data!$C:$C,$B$691,data!$D:$D,$B$729,data!$F:$F,S$4,data!$E:$E,$B744,data!$H:$H,ПФ2026!S$5)</f>
        <v>-400</v>
      </c>
      <c r="T744" s="30">
        <f>SUMIFS(data!$G:$G,data!$C:$C,$B$691,data!$D:$D,$B$729,data!$F:$F,S$4,data!$E:$E,$B744,data!$H:$H,ПФ2026!T$5)</f>
        <v>0</v>
      </c>
      <c r="U744" s="28">
        <f>SUMIFS(data!$G:$G,data!$C:$C,$B$691,data!$D:$D,$B$729,data!$F:$F,U$4,data!$E:$E,$B744,data!$H:$H,ПФ2026!U$5)</f>
        <v>-400</v>
      </c>
      <c r="V744" s="29">
        <f>SUMIFS(data!$G:$G,data!$C:$C,$B$691,data!$D:$D,$B$729,data!$F:$F,U$4,data!$E:$E,$B744,data!$H:$H,ПФ2026!V$5)</f>
        <v>0</v>
      </c>
      <c r="W744" s="29">
        <f>SUMIFS(data!$G:$G,data!$C:$C,$B$691,data!$D:$D,$B$729,data!$F:$F,W$4,data!$E:$E,$B744,data!$H:$H,ПФ2026!W$5)</f>
        <v>-400</v>
      </c>
      <c r="X744" s="29">
        <f>SUMIFS(data!$G:$G,data!$C:$C,$B$691,data!$D:$D,$B$729,data!$F:$F,W$4,data!$E:$E,$B744,data!$H:$H,ПФ2026!X$5)</f>
        <v>0</v>
      </c>
      <c r="Y744" s="29">
        <f>SUMIFS(data!$G:$G,data!$C:$C,$B$691,data!$D:$D,$B$729,data!$F:$F,Y$4,data!$E:$E,$B744,data!$H:$H,ПФ2026!Y$5)</f>
        <v>-400</v>
      </c>
      <c r="Z744" s="30">
        <f>SUMIFS(data!$G:$G,data!$C:$C,$B$691,data!$D:$D,$B$729,data!$F:$F,Y$4,data!$E:$E,$B744,data!$H:$H,ПФ2026!Z$5)</f>
        <v>0</v>
      </c>
      <c r="AA744" s="28">
        <f t="shared" si="242"/>
        <v>-3600</v>
      </c>
      <c r="AB744" s="30">
        <f t="shared" si="242"/>
        <v>0</v>
      </c>
      <c r="AC744" s="31">
        <f t="shared" si="235"/>
        <v>0</v>
      </c>
    </row>
    <row r="745" spans="2:29" hidden="1" outlineLevel="1" x14ac:dyDescent="0.25">
      <c r="B745" s="37" t="s">
        <v>176</v>
      </c>
      <c r="C745" s="28">
        <f>SUMIFS(data!$G:$G,data!$C:$C,$B$691,data!$D:$D,$B$729,data!$F:$F,C$4,data!$E:$E,$B745,data!$H:$H,ПФ2026!C$5)</f>
        <v>0</v>
      </c>
      <c r="D745" s="29">
        <f>SUMIFS(data!$G:$G,data!$C:$C,$B$691,data!$D:$D,$B$729,data!$F:$F,C$4,data!$E:$E,$B745,data!$H:$H,ПФ2026!D$5)</f>
        <v>0</v>
      </c>
      <c r="E745" s="29">
        <f>SUMIFS(data!$G:$G,data!$C:$C,$B$691,data!$D:$D,$B$729,data!$F:$F,E$4,data!$E:$E,$B745,data!$H:$H,ПФ2026!E$5)</f>
        <v>0</v>
      </c>
      <c r="F745" s="29">
        <f>SUMIFS(data!$G:$G,data!$C:$C,$B$691,data!$D:$D,$B$729,data!$F:$F,E$4,data!$E:$E,$B745,data!$H:$H,ПФ2026!F$5)</f>
        <v>0</v>
      </c>
      <c r="G745" s="29">
        <f>SUMIFS(data!$G:$G,data!$C:$C,$B$691,data!$D:$D,$B$729,data!$F:$F,G$4,data!$E:$E,$B745,data!$H:$H,ПФ2026!G$5)</f>
        <v>0</v>
      </c>
      <c r="H745" s="30">
        <f>SUMIFS(data!$G:$G,data!$C:$C,$B$691,data!$D:$D,$B$729,data!$F:$F,G$4,data!$E:$E,$B745,data!$H:$H,ПФ2026!H$5)</f>
        <v>0</v>
      </c>
      <c r="I745" s="29">
        <f>SUMIFS(data!$G:$G,data!$C:$C,$B$691,data!$D:$D,$B$729,data!$F:$F,I$4,data!$E:$E,$B745,data!$H:$H,ПФ2026!I$5)</f>
        <v>0</v>
      </c>
      <c r="J745" s="29">
        <f>SUMIFS(data!$G:$G,data!$C:$C,$B$691,data!$D:$D,$B$729,data!$F:$F,I$4,data!$E:$E,$B745,data!$H:$H,ПФ2026!J$5)</f>
        <v>0</v>
      </c>
      <c r="K745" s="29">
        <f>SUMIFS(data!$G:$G,data!$C:$C,$B$691,data!$D:$D,$B$729,data!$F:$F,K$4,data!$E:$E,$B745,data!$H:$H,ПФ2026!K$5)</f>
        <v>0</v>
      </c>
      <c r="L745" s="29">
        <f>SUMIFS(data!$G:$G,data!$C:$C,$B$691,data!$D:$D,$B$729,data!$F:$F,K$4,data!$E:$E,$B745,data!$H:$H,ПФ2026!L$5)</f>
        <v>0</v>
      </c>
      <c r="M745" s="29">
        <f>SUMIFS(data!$G:$G,data!$C:$C,$B$691,data!$D:$D,$B$729,data!$F:$F,M$4,data!$E:$E,$B745,data!$H:$H,ПФ2026!M$5)</f>
        <v>0</v>
      </c>
      <c r="N745" s="30">
        <f>SUMIFS(data!$G:$G,data!$C:$C,$B$691,data!$D:$D,$B$729,data!$F:$F,M$4,data!$E:$E,$B745,data!$H:$H,ПФ2026!N$5)</f>
        <v>0</v>
      </c>
      <c r="O745" s="28">
        <f>SUMIFS(data!$G:$G,data!$C:$C,$B$691,data!$D:$D,$B$729,data!$F:$F,O$4,data!$E:$E,$B745,data!$H:$H,ПФ2026!O$5)</f>
        <v>0</v>
      </c>
      <c r="P745" s="29">
        <f>SUMIFS(data!$G:$G,data!$C:$C,$B$691,data!$D:$D,$B$729,data!$F:$F,O$4,data!$E:$E,$B745,data!$H:$H,ПФ2026!P$5)</f>
        <v>0</v>
      </c>
      <c r="Q745" s="29">
        <f>SUMIFS(data!$G:$G,data!$C:$C,$B$691,data!$D:$D,$B$729,data!$F:$F,Q$4,data!$E:$E,$B745,data!$H:$H,ПФ2026!Q$5)</f>
        <v>0</v>
      </c>
      <c r="R745" s="29">
        <f>SUMIFS(data!$G:$G,data!$C:$C,$B$691,data!$D:$D,$B$729,data!$F:$F,Q$4,data!$E:$E,$B745,data!$H:$H,ПФ2026!R$5)</f>
        <v>0</v>
      </c>
      <c r="S745" s="29">
        <f>SUMIFS(data!$G:$G,data!$C:$C,$B$691,data!$D:$D,$B$729,data!$F:$F,S$4,data!$E:$E,$B745,data!$H:$H,ПФ2026!S$5)</f>
        <v>0</v>
      </c>
      <c r="T745" s="30">
        <f>SUMIFS(data!$G:$G,data!$C:$C,$B$691,data!$D:$D,$B$729,data!$F:$F,S$4,data!$E:$E,$B745,data!$H:$H,ПФ2026!T$5)</f>
        <v>0</v>
      </c>
      <c r="U745" s="28">
        <f>SUMIFS(data!$G:$G,data!$C:$C,$B$691,data!$D:$D,$B$729,data!$F:$F,U$4,data!$E:$E,$B745,data!$H:$H,ПФ2026!U$5)</f>
        <v>0</v>
      </c>
      <c r="V745" s="29">
        <f>SUMIFS(data!$G:$G,data!$C:$C,$B$691,data!$D:$D,$B$729,data!$F:$F,U$4,data!$E:$E,$B745,data!$H:$H,ПФ2026!V$5)</f>
        <v>0</v>
      </c>
      <c r="W745" s="29">
        <f>SUMIFS(data!$G:$G,data!$C:$C,$B$691,data!$D:$D,$B$729,data!$F:$F,W$4,data!$E:$E,$B745,data!$H:$H,ПФ2026!W$5)</f>
        <v>0</v>
      </c>
      <c r="X745" s="29">
        <f>SUMIFS(data!$G:$G,data!$C:$C,$B$691,data!$D:$D,$B$729,data!$F:$F,W$4,data!$E:$E,$B745,data!$H:$H,ПФ2026!X$5)</f>
        <v>0</v>
      </c>
      <c r="Y745" s="29">
        <f>SUMIFS(data!$G:$G,data!$C:$C,$B$691,data!$D:$D,$B$729,data!$F:$F,Y$4,data!$E:$E,$B745,data!$H:$H,ПФ2026!Y$5)</f>
        <v>0</v>
      </c>
      <c r="Z745" s="30">
        <f>SUMIFS(data!$G:$G,data!$C:$C,$B$691,data!$D:$D,$B$729,data!$F:$F,Y$4,data!$E:$E,$B745,data!$H:$H,ПФ2026!Z$5)</f>
        <v>0</v>
      </c>
      <c r="AA745" s="28">
        <f t="shared" si="242"/>
        <v>0</v>
      </c>
      <c r="AB745" s="30">
        <f t="shared" si="242"/>
        <v>0</v>
      </c>
      <c r="AC745" s="31">
        <f t="shared" si="235"/>
        <v>0</v>
      </c>
    </row>
    <row r="746" spans="2:29" hidden="1" outlineLevel="1" x14ac:dyDescent="0.25">
      <c r="B746" s="37" t="s">
        <v>177</v>
      </c>
      <c r="C746" s="28">
        <f>SUMIFS(data!$G:$G,data!$C:$C,$B$691,data!$D:$D,$B$729,data!$F:$F,C$4,data!$E:$E,$B746,data!$H:$H,ПФ2026!C$5)</f>
        <v>-5800</v>
      </c>
      <c r="D746" s="29">
        <f>SUMIFS(data!$G:$G,data!$C:$C,$B$691,data!$D:$D,$B$729,data!$F:$F,C$4,data!$E:$E,$B746,data!$H:$H,ПФ2026!D$5)</f>
        <v>0</v>
      </c>
      <c r="E746" s="29">
        <f>SUMIFS(data!$G:$G,data!$C:$C,$B$691,data!$D:$D,$B$729,data!$F:$F,E$4,data!$E:$E,$B746,data!$H:$H,ПФ2026!E$5)</f>
        <v>-5800</v>
      </c>
      <c r="F746" s="29">
        <f>SUMIFS(data!$G:$G,data!$C:$C,$B$691,data!$D:$D,$B$729,data!$F:$F,E$4,data!$E:$E,$B746,data!$H:$H,ПФ2026!F$5)</f>
        <v>0</v>
      </c>
      <c r="G746" s="29">
        <f>SUMIFS(data!$G:$G,data!$C:$C,$B$691,data!$D:$D,$B$729,data!$F:$F,G$4,data!$E:$E,$B746,data!$H:$H,ПФ2026!G$5)</f>
        <v>-5800</v>
      </c>
      <c r="H746" s="30">
        <f>SUMIFS(data!$G:$G,data!$C:$C,$B$691,data!$D:$D,$B$729,data!$F:$F,G$4,data!$E:$E,$B746,data!$H:$H,ПФ2026!H$5)</f>
        <v>0</v>
      </c>
      <c r="I746" s="29">
        <f>SUMIFS(data!$G:$G,data!$C:$C,$B$691,data!$D:$D,$B$729,data!$F:$F,I$4,data!$E:$E,$B746,data!$H:$H,ПФ2026!I$5)</f>
        <v>-5800</v>
      </c>
      <c r="J746" s="29">
        <f>SUMIFS(data!$G:$G,data!$C:$C,$B$691,data!$D:$D,$B$729,data!$F:$F,I$4,data!$E:$E,$B746,data!$H:$H,ПФ2026!J$5)</f>
        <v>0</v>
      </c>
      <c r="K746" s="29">
        <f>SUMIFS(data!$G:$G,data!$C:$C,$B$691,data!$D:$D,$B$729,data!$F:$F,K$4,data!$E:$E,$B746,data!$H:$H,ПФ2026!K$5)</f>
        <v>-5800</v>
      </c>
      <c r="L746" s="29">
        <f>SUMIFS(data!$G:$G,data!$C:$C,$B$691,data!$D:$D,$B$729,data!$F:$F,K$4,data!$E:$E,$B746,data!$H:$H,ПФ2026!L$5)</f>
        <v>0</v>
      </c>
      <c r="M746" s="29">
        <f>SUMIFS(data!$G:$G,data!$C:$C,$B$691,data!$D:$D,$B$729,data!$F:$F,M$4,data!$E:$E,$B746,data!$H:$H,ПФ2026!M$5)</f>
        <v>-5800</v>
      </c>
      <c r="N746" s="30">
        <f>SUMIFS(data!$G:$G,data!$C:$C,$B$691,data!$D:$D,$B$729,data!$F:$F,M$4,data!$E:$E,$B746,data!$H:$H,ПФ2026!N$5)</f>
        <v>0</v>
      </c>
      <c r="O746" s="28">
        <f>SUMIFS(data!$G:$G,data!$C:$C,$B$691,data!$D:$D,$B$729,data!$F:$F,O$4,data!$E:$E,$B746,data!$H:$H,ПФ2026!O$5)</f>
        <v>-5800</v>
      </c>
      <c r="P746" s="29">
        <f>SUMIFS(data!$G:$G,data!$C:$C,$B$691,data!$D:$D,$B$729,data!$F:$F,O$4,data!$E:$E,$B746,data!$H:$H,ПФ2026!P$5)</f>
        <v>0</v>
      </c>
      <c r="Q746" s="29">
        <f>SUMIFS(data!$G:$G,data!$C:$C,$B$691,data!$D:$D,$B$729,data!$F:$F,Q$4,data!$E:$E,$B746,data!$H:$H,ПФ2026!Q$5)</f>
        <v>-5800</v>
      </c>
      <c r="R746" s="29">
        <f>SUMIFS(data!$G:$G,data!$C:$C,$B$691,data!$D:$D,$B$729,data!$F:$F,Q$4,data!$E:$E,$B746,data!$H:$H,ПФ2026!R$5)</f>
        <v>0</v>
      </c>
      <c r="S746" s="29">
        <f>SUMIFS(data!$G:$G,data!$C:$C,$B$691,data!$D:$D,$B$729,data!$F:$F,S$4,data!$E:$E,$B746,data!$H:$H,ПФ2026!S$5)</f>
        <v>-5800</v>
      </c>
      <c r="T746" s="30">
        <f>SUMIFS(data!$G:$G,data!$C:$C,$B$691,data!$D:$D,$B$729,data!$F:$F,S$4,data!$E:$E,$B746,data!$H:$H,ПФ2026!T$5)</f>
        <v>0</v>
      </c>
      <c r="U746" s="28">
        <f>SUMIFS(data!$G:$G,data!$C:$C,$B$691,data!$D:$D,$B$729,data!$F:$F,U$4,data!$E:$E,$B746,data!$H:$H,ПФ2026!U$5)</f>
        <v>-5800</v>
      </c>
      <c r="V746" s="29">
        <f>SUMIFS(data!$G:$G,data!$C:$C,$B$691,data!$D:$D,$B$729,data!$F:$F,U$4,data!$E:$E,$B746,data!$H:$H,ПФ2026!V$5)</f>
        <v>0</v>
      </c>
      <c r="W746" s="29">
        <f>SUMIFS(data!$G:$G,data!$C:$C,$B$691,data!$D:$D,$B$729,data!$F:$F,W$4,data!$E:$E,$B746,data!$H:$H,ПФ2026!W$5)</f>
        <v>-5800</v>
      </c>
      <c r="X746" s="29">
        <f>SUMIFS(data!$G:$G,data!$C:$C,$B$691,data!$D:$D,$B$729,data!$F:$F,W$4,data!$E:$E,$B746,data!$H:$H,ПФ2026!X$5)</f>
        <v>0</v>
      </c>
      <c r="Y746" s="29">
        <f>SUMIFS(data!$G:$G,data!$C:$C,$B$691,data!$D:$D,$B$729,data!$F:$F,Y$4,data!$E:$E,$B746,data!$H:$H,ПФ2026!Y$5)</f>
        <v>-5800</v>
      </c>
      <c r="Z746" s="30">
        <f>SUMIFS(data!$G:$G,data!$C:$C,$B$691,data!$D:$D,$B$729,data!$F:$F,Y$4,data!$E:$E,$B746,data!$H:$H,ПФ2026!Z$5)</f>
        <v>0</v>
      </c>
      <c r="AA746" s="28">
        <f t="shared" si="242"/>
        <v>-52200</v>
      </c>
      <c r="AB746" s="30">
        <f t="shared" si="242"/>
        <v>0</v>
      </c>
      <c r="AC746" s="31">
        <f t="shared" si="235"/>
        <v>0</v>
      </c>
    </row>
    <row r="747" spans="2:29" ht="15.75" collapsed="1" thickBot="1" x14ac:dyDescent="0.3">
      <c r="B747" s="61" t="s">
        <v>226</v>
      </c>
      <c r="C747" s="47">
        <f t="shared" ref="C747:Z747" si="243">C6+C30</f>
        <v>-3402277.7727251798</v>
      </c>
      <c r="D747" s="48">
        <f t="shared" si="243"/>
        <v>32892682.169999883</v>
      </c>
      <c r="E747" s="48">
        <f t="shared" si="243"/>
        <v>3145243.5529393256</v>
      </c>
      <c r="F747" s="48">
        <f t="shared" si="243"/>
        <v>38618164.950001001</v>
      </c>
      <c r="G747" s="48">
        <f t="shared" si="243"/>
        <v>31328931.706615388</v>
      </c>
      <c r="H747" s="49">
        <f t="shared" si="243"/>
        <v>68833868.490000904</v>
      </c>
      <c r="I747" s="48">
        <f t="shared" si="243"/>
        <v>119371932.22641587</v>
      </c>
      <c r="J747" s="48">
        <f t="shared" si="243"/>
        <v>135084047.41999996</v>
      </c>
      <c r="K747" s="48">
        <f t="shared" si="243"/>
        <v>159982579.31248945</v>
      </c>
      <c r="L747" s="48">
        <f t="shared" si="243"/>
        <v>153367792.15000004</v>
      </c>
      <c r="M747" s="48">
        <f>M6+M30</f>
        <v>167150317.84712023</v>
      </c>
      <c r="N747" s="49">
        <f t="shared" si="243"/>
        <v>260612086.78999978</v>
      </c>
      <c r="O747" s="47">
        <f t="shared" si="243"/>
        <v>229667441.8264268</v>
      </c>
      <c r="P747" s="48">
        <f t="shared" si="243"/>
        <v>0</v>
      </c>
      <c r="Q747" s="48">
        <f t="shared" si="243"/>
        <v>187671191.41448814</v>
      </c>
      <c r="R747" s="48">
        <f t="shared" si="243"/>
        <v>0</v>
      </c>
      <c r="S747" s="48">
        <f t="shared" si="243"/>
        <v>55440351.350672454</v>
      </c>
      <c r="T747" s="49">
        <f t="shared" si="243"/>
        <v>0</v>
      </c>
      <c r="U747" s="47">
        <f t="shared" si="243"/>
        <v>-16901634.45633921</v>
      </c>
      <c r="V747" s="48">
        <f t="shared" si="243"/>
        <v>0</v>
      </c>
      <c r="W747" s="48">
        <f t="shared" si="243"/>
        <v>-8798133.6564822495</v>
      </c>
      <c r="X747" s="48">
        <f t="shared" si="243"/>
        <v>0</v>
      </c>
      <c r="Y747" s="48">
        <f t="shared" si="243"/>
        <v>-49281066.692271292</v>
      </c>
      <c r="Z747" s="49">
        <f t="shared" si="243"/>
        <v>0</v>
      </c>
      <c r="AA747" s="47">
        <f>SUM(C747,E747,G747,I747,K747,M747,O805,O747,Q747,S747,U747,W747,Y747)</f>
        <v>875374876.65934968</v>
      </c>
      <c r="AB747" s="49">
        <f>SUM(D747,F747,H747,J747,L747,N747,P805,P747,R747,T747,V747,X747,Z747)</f>
        <v>689408641.97000158</v>
      </c>
      <c r="AC747" s="50">
        <f t="shared" si="235"/>
        <v>0.78755817690468577</v>
      </c>
    </row>
    <row r="748" spans="2:29" x14ac:dyDescent="0.25"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>
        <v>0</v>
      </c>
    </row>
  </sheetData>
  <dataConsolidate/>
  <mergeCells count="18">
    <mergeCell ref="AA3:AC4"/>
    <mergeCell ref="C4:D4"/>
    <mergeCell ref="E4:F4"/>
    <mergeCell ref="G4:H4"/>
    <mergeCell ref="I4:J4"/>
    <mergeCell ref="B3:B5"/>
    <mergeCell ref="C3:H3"/>
    <mergeCell ref="I3:N3"/>
    <mergeCell ref="O3:T3"/>
    <mergeCell ref="U3:Z3"/>
    <mergeCell ref="W4:X4"/>
    <mergeCell ref="Y4:Z4"/>
    <mergeCell ref="K4:L4"/>
    <mergeCell ref="M4:N4"/>
    <mergeCell ref="O4:P4"/>
    <mergeCell ref="Q4:R4"/>
    <mergeCell ref="S4:T4"/>
    <mergeCell ref="U4:V4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446F-C3DF-40E8-9BEC-81BF341706D9}">
  <dimension ref="A1:I54361"/>
  <sheetViews>
    <sheetView zoomScale="115" zoomScaleNormal="115" workbookViewId="0">
      <selection activeCell="G1" sqref="G1"/>
    </sheetView>
  </sheetViews>
  <sheetFormatPr defaultRowHeight="15" x14ac:dyDescent="0.25"/>
  <cols>
    <col min="1" max="1" width="23.85546875" bestFit="1" customWidth="1"/>
    <col min="2" max="2" width="12.140625" bestFit="1" customWidth="1"/>
    <col min="3" max="3" width="36" bestFit="1" customWidth="1"/>
    <col min="4" max="4" width="47.5703125" bestFit="1" customWidth="1"/>
    <col min="5" max="5" width="54.5703125" bestFit="1" customWidth="1"/>
    <col min="6" max="6" width="9.5703125" bestFit="1" customWidth="1"/>
    <col min="7" max="7" width="13.42578125" bestFit="1" customWidth="1"/>
    <col min="8" max="8" width="16" bestFit="1" customWidth="1"/>
    <col min="9" max="9" width="19.5703125" bestFit="1" customWidth="1"/>
    <col min="10" max="10" width="23.85546875" bestFit="1" customWidth="1"/>
    <col min="11" max="11" width="10.28515625" bestFit="1" customWidth="1"/>
  </cols>
  <sheetData>
    <row r="1" spans="1:9" x14ac:dyDescent="0.25">
      <c r="G1" s="1">
        <f>SUBTOTAL(9,G3:G1048576)</f>
        <v>8082156324.9811602</v>
      </c>
      <c r="H1" s="1"/>
      <c r="I1" s="1"/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9" x14ac:dyDescent="0.25">
      <c r="A3" t="s">
        <v>8</v>
      </c>
      <c r="B3" t="s">
        <v>116</v>
      </c>
      <c r="C3" s="62" t="s">
        <v>117</v>
      </c>
      <c r="D3" s="62" t="s">
        <v>117</v>
      </c>
      <c r="E3" s="62" t="s">
        <v>117</v>
      </c>
      <c r="F3" s="62" t="s">
        <v>21</v>
      </c>
      <c r="G3" s="2">
        <v>595616.96250000002</v>
      </c>
      <c r="H3" t="s">
        <v>14</v>
      </c>
    </row>
    <row r="4" spans="1:9" x14ac:dyDescent="0.25">
      <c r="A4" t="s">
        <v>8</v>
      </c>
      <c r="B4" t="s">
        <v>116</v>
      </c>
      <c r="C4" s="62" t="s">
        <v>117</v>
      </c>
      <c r="D4" s="62" t="s">
        <v>117</v>
      </c>
      <c r="E4" s="62" t="s">
        <v>117</v>
      </c>
      <c r="F4" s="62" t="s">
        <v>17</v>
      </c>
      <c r="G4" s="2">
        <v>1575630</v>
      </c>
      <c r="H4" t="s">
        <v>14</v>
      </c>
    </row>
    <row r="5" spans="1:9" x14ac:dyDescent="0.25">
      <c r="A5" t="s">
        <v>8</v>
      </c>
      <c r="B5" t="s">
        <v>116</v>
      </c>
      <c r="C5" s="62" t="s">
        <v>117</v>
      </c>
      <c r="D5" s="62" t="s">
        <v>117</v>
      </c>
      <c r="E5" s="62" t="s">
        <v>117</v>
      </c>
      <c r="F5" s="62" t="s">
        <v>25</v>
      </c>
      <c r="G5" s="2">
        <v>157538.98125000001</v>
      </c>
      <c r="H5" t="s">
        <v>14</v>
      </c>
    </row>
    <row r="6" spans="1:9" x14ac:dyDescent="0.25">
      <c r="A6" t="s">
        <v>8</v>
      </c>
      <c r="B6" t="s">
        <v>116</v>
      </c>
      <c r="C6" s="62" t="s">
        <v>117</v>
      </c>
      <c r="D6" s="62" t="s">
        <v>117</v>
      </c>
      <c r="E6" s="62" t="s">
        <v>117</v>
      </c>
      <c r="F6" s="62" t="s">
        <v>20</v>
      </c>
      <c r="G6" s="2">
        <v>1652417.9437500003</v>
      </c>
      <c r="H6" t="s">
        <v>14</v>
      </c>
    </row>
    <row r="7" spans="1:9" x14ac:dyDescent="0.25">
      <c r="A7" t="s">
        <v>8</v>
      </c>
      <c r="B7" t="s">
        <v>116</v>
      </c>
      <c r="C7" s="62" t="s">
        <v>117</v>
      </c>
      <c r="D7" s="62" t="s">
        <v>117</v>
      </c>
      <c r="E7" s="62" t="s">
        <v>117</v>
      </c>
      <c r="F7" s="62" t="s">
        <v>19</v>
      </c>
      <c r="G7" s="2">
        <v>70519.05</v>
      </c>
      <c r="H7" t="s">
        <v>14</v>
      </c>
    </row>
    <row r="8" spans="1:9" x14ac:dyDescent="0.25">
      <c r="A8" t="s">
        <v>8</v>
      </c>
      <c r="B8" t="s">
        <v>116</v>
      </c>
      <c r="C8" s="62" t="s">
        <v>117</v>
      </c>
      <c r="D8" s="62" t="s">
        <v>117</v>
      </c>
      <c r="E8" s="62" t="s">
        <v>117</v>
      </c>
      <c r="F8" s="62" t="s">
        <v>18</v>
      </c>
      <c r="G8" s="2">
        <v>192150</v>
      </c>
      <c r="H8" t="s">
        <v>14</v>
      </c>
    </row>
    <row r="9" spans="1:9" x14ac:dyDescent="0.25">
      <c r="A9" t="s">
        <v>8</v>
      </c>
      <c r="B9" t="s">
        <v>116</v>
      </c>
      <c r="C9" s="62" t="s">
        <v>117</v>
      </c>
      <c r="D9" s="62" t="s">
        <v>117</v>
      </c>
      <c r="E9" s="62" t="s">
        <v>117</v>
      </c>
      <c r="F9" s="62" t="s">
        <v>16</v>
      </c>
      <c r="G9" s="2">
        <v>441896.96250000008</v>
      </c>
      <c r="H9" t="s">
        <v>14</v>
      </c>
    </row>
    <row r="10" spans="1:9" x14ac:dyDescent="0.25">
      <c r="A10" t="s">
        <v>8</v>
      </c>
      <c r="B10" t="s">
        <v>116</v>
      </c>
      <c r="C10" s="62" t="s">
        <v>117</v>
      </c>
      <c r="D10" s="62" t="s">
        <v>117</v>
      </c>
      <c r="E10" s="62" t="s">
        <v>117</v>
      </c>
      <c r="F10" s="62" t="s">
        <v>24</v>
      </c>
      <c r="G10" s="2">
        <v>192125.98125000001</v>
      </c>
      <c r="H10" t="s">
        <v>14</v>
      </c>
    </row>
    <row r="11" spans="1:9" x14ac:dyDescent="0.25">
      <c r="A11" t="s">
        <v>8</v>
      </c>
      <c r="B11" t="s">
        <v>116</v>
      </c>
      <c r="C11" s="62" t="s">
        <v>117</v>
      </c>
      <c r="D11" s="62" t="s">
        <v>117</v>
      </c>
      <c r="E11" s="62" t="s">
        <v>117</v>
      </c>
      <c r="F11" s="62" t="s">
        <v>23</v>
      </c>
      <c r="G11" s="2">
        <v>134432.94375000001</v>
      </c>
      <c r="H11" t="s">
        <v>14</v>
      </c>
    </row>
    <row r="12" spans="1:9" x14ac:dyDescent="0.25">
      <c r="A12" t="s">
        <v>8</v>
      </c>
      <c r="B12" t="s">
        <v>116</v>
      </c>
      <c r="C12" s="62" t="s">
        <v>117</v>
      </c>
      <c r="D12" s="62" t="s">
        <v>117</v>
      </c>
      <c r="E12" s="62" t="s">
        <v>117</v>
      </c>
      <c r="F12" s="62" t="s">
        <v>22</v>
      </c>
      <c r="G12" s="2">
        <v>385813.18125000008</v>
      </c>
      <c r="H12" t="s">
        <v>14</v>
      </c>
    </row>
    <row r="13" spans="1:9" x14ac:dyDescent="0.25">
      <c r="A13" t="s">
        <v>8</v>
      </c>
      <c r="B13" t="s">
        <v>116</v>
      </c>
      <c r="C13" s="62" t="s">
        <v>117</v>
      </c>
      <c r="D13" s="62" t="s">
        <v>117</v>
      </c>
      <c r="E13" s="62" t="s">
        <v>117</v>
      </c>
      <c r="F13" s="62" t="s">
        <v>15</v>
      </c>
      <c r="G13" s="2">
        <v>230580.00000000003</v>
      </c>
      <c r="H13" t="s">
        <v>14</v>
      </c>
    </row>
    <row r="14" spans="1:9" x14ac:dyDescent="0.25">
      <c r="A14" t="s">
        <v>8</v>
      </c>
      <c r="B14" t="s">
        <v>116</v>
      </c>
      <c r="C14" s="62" t="s">
        <v>117</v>
      </c>
      <c r="D14" s="62" t="s">
        <v>117</v>
      </c>
      <c r="E14" s="62" t="s">
        <v>117</v>
      </c>
      <c r="F14" s="62" t="s">
        <v>13</v>
      </c>
      <c r="G14" s="2">
        <v>153671.96249999999</v>
      </c>
      <c r="H14" t="s">
        <v>14</v>
      </c>
    </row>
    <row r="15" spans="1:9" x14ac:dyDescent="0.25">
      <c r="A15" t="s">
        <v>8</v>
      </c>
      <c r="B15" t="s">
        <v>116</v>
      </c>
      <c r="C15" s="62" t="s">
        <v>117</v>
      </c>
      <c r="D15" s="62" t="s">
        <v>117</v>
      </c>
      <c r="E15" s="62" t="s">
        <v>117</v>
      </c>
      <c r="F15" s="62" t="s">
        <v>21</v>
      </c>
      <c r="G15" s="2">
        <v>281499.75</v>
      </c>
      <c r="H15" t="s">
        <v>14</v>
      </c>
    </row>
    <row r="16" spans="1:9" x14ac:dyDescent="0.25">
      <c r="A16" t="s">
        <v>8</v>
      </c>
      <c r="B16" t="s">
        <v>116</v>
      </c>
      <c r="C16" s="62" t="s">
        <v>117</v>
      </c>
      <c r="D16" s="62" t="s">
        <v>117</v>
      </c>
      <c r="E16" s="62" t="s">
        <v>117</v>
      </c>
      <c r="F16" s="62" t="s">
        <v>17</v>
      </c>
      <c r="G16" s="2">
        <v>364676.68125000002</v>
      </c>
      <c r="H16" t="s">
        <v>14</v>
      </c>
    </row>
    <row r="17" spans="1:8" x14ac:dyDescent="0.25">
      <c r="A17" t="s">
        <v>8</v>
      </c>
      <c r="B17" t="s">
        <v>116</v>
      </c>
      <c r="C17" s="62" t="s">
        <v>117</v>
      </c>
      <c r="D17" s="62" t="s">
        <v>117</v>
      </c>
      <c r="E17" s="62" t="s">
        <v>117</v>
      </c>
      <c r="F17" s="62" t="s">
        <v>25</v>
      </c>
      <c r="G17" s="2">
        <v>36892.800000000003</v>
      </c>
      <c r="H17" t="s">
        <v>14</v>
      </c>
    </row>
    <row r="18" spans="1:8" x14ac:dyDescent="0.25">
      <c r="A18" t="s">
        <v>8</v>
      </c>
      <c r="B18" t="s">
        <v>116</v>
      </c>
      <c r="C18" s="62" t="s">
        <v>117</v>
      </c>
      <c r="D18" s="62" t="s">
        <v>117</v>
      </c>
      <c r="E18" s="62" t="s">
        <v>117</v>
      </c>
      <c r="F18" s="62" t="s">
        <v>20</v>
      </c>
      <c r="G18" s="2">
        <v>366237.89999999997</v>
      </c>
      <c r="H18" t="s">
        <v>14</v>
      </c>
    </row>
    <row r="19" spans="1:8" x14ac:dyDescent="0.25">
      <c r="A19" t="s">
        <v>8</v>
      </c>
      <c r="B19" t="s">
        <v>116</v>
      </c>
      <c r="C19" s="62" t="s">
        <v>117</v>
      </c>
      <c r="D19" s="62" t="s">
        <v>117</v>
      </c>
      <c r="E19" s="62" t="s">
        <v>117</v>
      </c>
      <c r="F19" s="62" t="s">
        <v>19</v>
      </c>
      <c r="G19" s="2">
        <v>4227.3</v>
      </c>
      <c r="H19" t="s">
        <v>14</v>
      </c>
    </row>
    <row r="20" spans="1:8" x14ac:dyDescent="0.25">
      <c r="A20" t="s">
        <v>8</v>
      </c>
      <c r="B20" t="s">
        <v>116</v>
      </c>
      <c r="C20" s="62" t="s">
        <v>117</v>
      </c>
      <c r="D20" s="62" t="s">
        <v>117</v>
      </c>
      <c r="E20" s="62" t="s">
        <v>117</v>
      </c>
      <c r="F20" s="62" t="s">
        <v>18</v>
      </c>
      <c r="G20" s="2">
        <v>98933.231249999997</v>
      </c>
      <c r="H20" t="s">
        <v>14</v>
      </c>
    </row>
    <row r="21" spans="1:8" x14ac:dyDescent="0.25">
      <c r="A21" t="s">
        <v>8</v>
      </c>
      <c r="B21" t="s">
        <v>116</v>
      </c>
      <c r="C21" s="62" t="s">
        <v>117</v>
      </c>
      <c r="D21" s="62" t="s">
        <v>117</v>
      </c>
      <c r="E21" s="62" t="s">
        <v>117</v>
      </c>
      <c r="F21" s="62" t="s">
        <v>16</v>
      </c>
      <c r="G21" s="2">
        <v>294758.10000000003</v>
      </c>
      <c r="H21" t="s">
        <v>14</v>
      </c>
    </row>
    <row r="22" spans="1:8" x14ac:dyDescent="0.25">
      <c r="A22" t="s">
        <v>8</v>
      </c>
      <c r="B22" t="s">
        <v>116</v>
      </c>
      <c r="C22" s="62" t="s">
        <v>117</v>
      </c>
      <c r="D22" s="62" t="s">
        <v>117</v>
      </c>
      <c r="E22" s="62" t="s">
        <v>117</v>
      </c>
      <c r="F22" s="62" t="s">
        <v>24</v>
      </c>
      <c r="G22" s="2">
        <v>38814.300000000003</v>
      </c>
      <c r="H22" t="s">
        <v>14</v>
      </c>
    </row>
    <row r="23" spans="1:8" x14ac:dyDescent="0.25">
      <c r="A23" t="s">
        <v>8</v>
      </c>
      <c r="B23" t="s">
        <v>116</v>
      </c>
      <c r="C23" s="62" t="s">
        <v>117</v>
      </c>
      <c r="D23" s="62" t="s">
        <v>117</v>
      </c>
      <c r="E23" s="62" t="s">
        <v>117</v>
      </c>
      <c r="F23" s="62" t="s">
        <v>23</v>
      </c>
      <c r="G23" s="2">
        <v>103953.15000000001</v>
      </c>
      <c r="H23" t="s">
        <v>14</v>
      </c>
    </row>
    <row r="24" spans="1:8" x14ac:dyDescent="0.25">
      <c r="A24" t="s">
        <v>8</v>
      </c>
      <c r="B24" t="s">
        <v>116</v>
      </c>
      <c r="C24" s="62" t="s">
        <v>117</v>
      </c>
      <c r="D24" s="62" t="s">
        <v>117</v>
      </c>
      <c r="E24" s="62" t="s">
        <v>117</v>
      </c>
      <c r="F24" s="62" t="s">
        <v>22</v>
      </c>
      <c r="G24" s="2">
        <v>216168.75</v>
      </c>
      <c r="H24" t="s">
        <v>14</v>
      </c>
    </row>
    <row r="25" spans="1:8" x14ac:dyDescent="0.25">
      <c r="A25" t="s">
        <v>8</v>
      </c>
      <c r="B25" t="s">
        <v>116</v>
      </c>
      <c r="C25" s="62" t="s">
        <v>117</v>
      </c>
      <c r="D25" s="62" t="s">
        <v>117</v>
      </c>
      <c r="E25" s="62" t="s">
        <v>117</v>
      </c>
      <c r="F25" s="62" t="s">
        <v>15</v>
      </c>
      <c r="G25" s="2">
        <v>67252.5</v>
      </c>
      <c r="H25" t="s">
        <v>14</v>
      </c>
    </row>
    <row r="26" spans="1:8" x14ac:dyDescent="0.25">
      <c r="A26" t="s">
        <v>8</v>
      </c>
      <c r="B26" t="s">
        <v>116</v>
      </c>
      <c r="C26" s="62" t="s">
        <v>117</v>
      </c>
      <c r="D26" s="62" t="s">
        <v>117</v>
      </c>
      <c r="E26" s="62" t="s">
        <v>117</v>
      </c>
      <c r="F26" s="62" t="s">
        <v>13</v>
      </c>
      <c r="G26" s="2">
        <v>39390.75</v>
      </c>
      <c r="H26" t="s">
        <v>14</v>
      </c>
    </row>
    <row r="27" spans="1:8" x14ac:dyDescent="0.25">
      <c r="A27" t="s">
        <v>8</v>
      </c>
      <c r="B27" t="s">
        <v>116</v>
      </c>
      <c r="C27" s="62" t="s">
        <v>117</v>
      </c>
      <c r="D27" s="62" t="s">
        <v>117</v>
      </c>
      <c r="E27" s="62" t="s">
        <v>117</v>
      </c>
      <c r="F27" s="62" t="s">
        <v>21</v>
      </c>
      <c r="G27" s="2">
        <v>7077794.7613149993</v>
      </c>
      <c r="H27" t="s">
        <v>14</v>
      </c>
    </row>
    <row r="28" spans="1:8" x14ac:dyDescent="0.25">
      <c r="A28" t="s">
        <v>8</v>
      </c>
      <c r="B28" t="s">
        <v>116</v>
      </c>
      <c r="C28" s="62" t="s">
        <v>117</v>
      </c>
      <c r="D28" s="62" t="s">
        <v>117</v>
      </c>
      <c r="E28" s="62" t="s">
        <v>117</v>
      </c>
      <c r="F28" s="62" t="s">
        <v>17</v>
      </c>
      <c r="G28" s="2">
        <v>7680060.9382342827</v>
      </c>
      <c r="H28" t="s">
        <v>14</v>
      </c>
    </row>
    <row r="29" spans="1:8" x14ac:dyDescent="0.25">
      <c r="A29" t="s">
        <v>8</v>
      </c>
      <c r="B29" t="s">
        <v>116</v>
      </c>
      <c r="C29" s="62" t="s">
        <v>117</v>
      </c>
      <c r="D29" s="62" t="s">
        <v>117</v>
      </c>
      <c r="E29" s="62" t="s">
        <v>117</v>
      </c>
      <c r="F29" s="62" t="s">
        <v>25</v>
      </c>
      <c r="G29" s="2">
        <v>745182.42059912765</v>
      </c>
      <c r="H29" t="s">
        <v>14</v>
      </c>
    </row>
    <row r="30" spans="1:8" x14ac:dyDescent="0.25">
      <c r="A30" t="s">
        <v>8</v>
      </c>
      <c r="B30" t="s">
        <v>116</v>
      </c>
      <c r="C30" s="62" t="s">
        <v>117</v>
      </c>
      <c r="D30" s="62" t="s">
        <v>117</v>
      </c>
      <c r="E30" s="62" t="s">
        <v>117</v>
      </c>
      <c r="F30" s="62" t="s">
        <v>20</v>
      </c>
      <c r="G30" s="2">
        <v>8743535.6897413768</v>
      </c>
      <c r="H30" t="s">
        <v>14</v>
      </c>
    </row>
    <row r="31" spans="1:8" x14ac:dyDescent="0.25">
      <c r="A31" t="s">
        <v>8</v>
      </c>
      <c r="B31" t="s">
        <v>116</v>
      </c>
      <c r="C31" s="62" t="s">
        <v>117</v>
      </c>
      <c r="D31" s="62" t="s">
        <v>117</v>
      </c>
      <c r="E31" s="62" t="s">
        <v>117</v>
      </c>
      <c r="F31" s="62" t="s">
        <v>19</v>
      </c>
      <c r="G31" s="2">
        <v>2982322.8035522546</v>
      </c>
      <c r="H31" t="s">
        <v>14</v>
      </c>
    </row>
    <row r="32" spans="1:8" x14ac:dyDescent="0.25">
      <c r="A32" t="s">
        <v>8</v>
      </c>
      <c r="B32" t="s">
        <v>116</v>
      </c>
      <c r="C32" s="62" t="s">
        <v>117</v>
      </c>
      <c r="D32" s="62" t="s">
        <v>117</v>
      </c>
      <c r="E32" s="62" t="s">
        <v>117</v>
      </c>
      <c r="F32" s="62" t="s">
        <v>18</v>
      </c>
      <c r="G32" s="2">
        <v>5345009.9842510736</v>
      </c>
      <c r="H32" t="s">
        <v>14</v>
      </c>
    </row>
    <row r="33" spans="1:8" x14ac:dyDescent="0.25">
      <c r="A33" t="s">
        <v>8</v>
      </c>
      <c r="B33" t="s">
        <v>116</v>
      </c>
      <c r="C33" s="62" t="s">
        <v>117</v>
      </c>
      <c r="D33" s="62" t="s">
        <v>117</v>
      </c>
      <c r="E33" s="62" t="s">
        <v>117</v>
      </c>
      <c r="F33" s="62" t="s">
        <v>16</v>
      </c>
      <c r="G33" s="2">
        <v>6348101.0186189367</v>
      </c>
      <c r="H33" t="s">
        <v>14</v>
      </c>
    </row>
    <row r="34" spans="1:8" x14ac:dyDescent="0.25">
      <c r="A34" t="s">
        <v>8</v>
      </c>
      <c r="B34" t="s">
        <v>116</v>
      </c>
      <c r="C34" s="62" t="s">
        <v>117</v>
      </c>
      <c r="D34" s="62" t="s">
        <v>117</v>
      </c>
      <c r="E34" s="62" t="s">
        <v>117</v>
      </c>
      <c r="F34" s="62" t="s">
        <v>24</v>
      </c>
      <c r="G34" s="2">
        <v>1174086.0384176883</v>
      </c>
      <c r="H34" t="s">
        <v>14</v>
      </c>
    </row>
    <row r="35" spans="1:8" x14ac:dyDescent="0.25">
      <c r="A35" t="s">
        <v>8</v>
      </c>
      <c r="B35" t="s">
        <v>116</v>
      </c>
      <c r="C35" s="62" t="s">
        <v>117</v>
      </c>
      <c r="D35" s="62" t="s">
        <v>117</v>
      </c>
      <c r="E35" s="62" t="s">
        <v>117</v>
      </c>
      <c r="F35" s="62" t="s">
        <v>23</v>
      </c>
      <c r="G35" s="2">
        <v>2329541.4099862627</v>
      </c>
      <c r="H35" t="s">
        <v>14</v>
      </c>
    </row>
    <row r="36" spans="1:8" x14ac:dyDescent="0.25">
      <c r="A36" t="s">
        <v>8</v>
      </c>
      <c r="B36" t="s">
        <v>116</v>
      </c>
      <c r="C36" s="62" t="s">
        <v>117</v>
      </c>
      <c r="D36" s="62" t="s">
        <v>117</v>
      </c>
      <c r="E36" s="62" t="s">
        <v>117</v>
      </c>
      <c r="F36" s="62" t="s">
        <v>22</v>
      </c>
      <c r="G36" s="2">
        <v>5281462.1514830738</v>
      </c>
      <c r="H36" t="s">
        <v>14</v>
      </c>
    </row>
    <row r="37" spans="1:8" x14ac:dyDescent="0.25">
      <c r="A37" t="s">
        <v>8</v>
      </c>
      <c r="B37" t="s">
        <v>116</v>
      </c>
      <c r="C37" s="62" t="s">
        <v>117</v>
      </c>
      <c r="D37" s="62" t="s">
        <v>117</v>
      </c>
      <c r="E37" s="62" t="s">
        <v>117</v>
      </c>
      <c r="F37" s="62" t="s">
        <v>15</v>
      </c>
      <c r="G37" s="2">
        <v>1376478.8052452975</v>
      </c>
      <c r="H37" t="s">
        <v>14</v>
      </c>
    </row>
    <row r="38" spans="1:8" x14ac:dyDescent="0.25">
      <c r="A38" t="s">
        <v>8</v>
      </c>
      <c r="B38" t="s">
        <v>116</v>
      </c>
      <c r="C38" s="62" t="s">
        <v>117</v>
      </c>
      <c r="D38" s="62" t="s">
        <v>117</v>
      </c>
      <c r="E38" s="62" t="s">
        <v>117</v>
      </c>
      <c r="F38" s="62" t="s">
        <v>13</v>
      </c>
      <c r="G38" s="2">
        <v>2237582.9166075001</v>
      </c>
      <c r="H38" t="s">
        <v>14</v>
      </c>
    </row>
    <row r="39" spans="1:8" x14ac:dyDescent="0.25">
      <c r="A39" t="s">
        <v>8</v>
      </c>
      <c r="B39" t="s">
        <v>116</v>
      </c>
      <c r="C39" s="62" t="s">
        <v>117</v>
      </c>
      <c r="D39" s="62" t="s">
        <v>117</v>
      </c>
      <c r="E39" s="62" t="s">
        <v>117</v>
      </c>
      <c r="F39" s="62" t="s">
        <v>21</v>
      </c>
      <c r="G39" s="2">
        <v>3692.9692800000003</v>
      </c>
      <c r="H39" t="s">
        <v>14</v>
      </c>
    </row>
    <row r="40" spans="1:8" x14ac:dyDescent="0.25">
      <c r="A40" t="s">
        <v>8</v>
      </c>
      <c r="B40" t="s">
        <v>116</v>
      </c>
      <c r="C40" s="62" t="s">
        <v>117</v>
      </c>
      <c r="D40" s="62" t="s">
        <v>117</v>
      </c>
      <c r="E40" s="62" t="s">
        <v>117</v>
      </c>
      <c r="F40" s="62" t="s">
        <v>25</v>
      </c>
      <c r="G40" s="2">
        <v>839.31119999999999</v>
      </c>
      <c r="H40" t="s">
        <v>14</v>
      </c>
    </row>
    <row r="41" spans="1:8" x14ac:dyDescent="0.25">
      <c r="A41" t="s">
        <v>8</v>
      </c>
      <c r="B41" t="s">
        <v>116</v>
      </c>
      <c r="C41" s="62" t="s">
        <v>117</v>
      </c>
      <c r="D41" s="62" t="s">
        <v>117</v>
      </c>
      <c r="E41" s="62" t="s">
        <v>117</v>
      </c>
      <c r="F41" s="62" t="s">
        <v>20</v>
      </c>
      <c r="G41" s="2">
        <v>4868.0049600000002</v>
      </c>
      <c r="H41" t="s">
        <v>14</v>
      </c>
    </row>
    <row r="42" spans="1:8" x14ac:dyDescent="0.25">
      <c r="A42" t="s">
        <v>8</v>
      </c>
      <c r="B42" t="s">
        <v>116</v>
      </c>
      <c r="C42" s="62" t="s">
        <v>117</v>
      </c>
      <c r="D42" s="62" t="s">
        <v>117</v>
      </c>
      <c r="E42" s="62" t="s">
        <v>117</v>
      </c>
      <c r="F42" s="62" t="s">
        <v>16</v>
      </c>
      <c r="G42" s="2">
        <v>2517.9336000000003</v>
      </c>
      <c r="H42" t="s">
        <v>14</v>
      </c>
    </row>
    <row r="43" spans="1:8" x14ac:dyDescent="0.25">
      <c r="A43" t="s">
        <v>8</v>
      </c>
      <c r="B43" t="s">
        <v>116</v>
      </c>
      <c r="C43" s="62" t="s">
        <v>117</v>
      </c>
      <c r="D43" s="62" t="s">
        <v>117</v>
      </c>
      <c r="E43" s="62" t="s">
        <v>117</v>
      </c>
      <c r="F43" s="62" t="s">
        <v>22</v>
      </c>
      <c r="G43" s="2">
        <v>7050.2140800000006</v>
      </c>
      <c r="H43" t="s">
        <v>14</v>
      </c>
    </row>
    <row r="44" spans="1:8" x14ac:dyDescent="0.25">
      <c r="A44" t="s">
        <v>8</v>
      </c>
      <c r="B44" t="s">
        <v>116</v>
      </c>
      <c r="C44" s="62" t="s">
        <v>117</v>
      </c>
      <c r="D44" s="62" t="s">
        <v>117</v>
      </c>
      <c r="E44" s="62" t="s">
        <v>117</v>
      </c>
      <c r="F44" s="62" t="s">
        <v>21</v>
      </c>
      <c r="G44" s="2">
        <v>35402.692349860568</v>
      </c>
      <c r="H44" t="s">
        <v>14</v>
      </c>
    </row>
    <row r="45" spans="1:8" x14ac:dyDescent="0.25">
      <c r="A45" t="s">
        <v>8</v>
      </c>
      <c r="B45" t="s">
        <v>116</v>
      </c>
      <c r="C45" s="62" t="s">
        <v>117</v>
      </c>
      <c r="D45" s="62" t="s">
        <v>117</v>
      </c>
      <c r="E45" s="62" t="s">
        <v>117</v>
      </c>
      <c r="F45" s="62" t="s">
        <v>17</v>
      </c>
      <c r="G45" s="2">
        <v>17701.346174930284</v>
      </c>
      <c r="H45" t="s">
        <v>14</v>
      </c>
    </row>
    <row r="46" spans="1:8" x14ac:dyDescent="0.25">
      <c r="A46" t="s">
        <v>8</v>
      </c>
      <c r="B46" t="s">
        <v>116</v>
      </c>
      <c r="C46" s="62" t="s">
        <v>117</v>
      </c>
      <c r="D46" s="62" t="s">
        <v>117</v>
      </c>
      <c r="E46" s="62" t="s">
        <v>117</v>
      </c>
      <c r="F46" s="62" t="s">
        <v>20</v>
      </c>
      <c r="G46" s="2">
        <v>53104.038524790856</v>
      </c>
      <c r="H46" t="s">
        <v>14</v>
      </c>
    </row>
    <row r="47" spans="1:8" x14ac:dyDescent="0.25">
      <c r="A47" t="s">
        <v>8</v>
      </c>
      <c r="B47" t="s">
        <v>116</v>
      </c>
      <c r="C47" s="62" t="s">
        <v>117</v>
      </c>
      <c r="D47" s="62" t="s">
        <v>117</v>
      </c>
      <c r="E47" s="62" t="s">
        <v>117</v>
      </c>
      <c r="F47" s="62" t="s">
        <v>19</v>
      </c>
      <c r="G47" s="2">
        <v>53104.038524790856</v>
      </c>
      <c r="H47" t="s">
        <v>14</v>
      </c>
    </row>
    <row r="48" spans="1:8" x14ac:dyDescent="0.25">
      <c r="A48" t="s">
        <v>8</v>
      </c>
      <c r="B48" t="s">
        <v>116</v>
      </c>
      <c r="C48" s="62" t="s">
        <v>117</v>
      </c>
      <c r="D48" s="62" t="s">
        <v>117</v>
      </c>
      <c r="E48" s="62" t="s">
        <v>117</v>
      </c>
      <c r="F48" s="62" t="s">
        <v>18</v>
      </c>
      <c r="G48" s="2">
        <v>53104.038524790856</v>
      </c>
      <c r="H48" t="s">
        <v>14</v>
      </c>
    </row>
    <row r="49" spans="1:8" x14ac:dyDescent="0.25">
      <c r="A49" t="s">
        <v>8</v>
      </c>
      <c r="B49" t="s">
        <v>116</v>
      </c>
      <c r="C49" s="62" t="s">
        <v>117</v>
      </c>
      <c r="D49" s="62" t="s">
        <v>117</v>
      </c>
      <c r="E49" s="62" t="s">
        <v>117</v>
      </c>
      <c r="F49" s="62" t="s">
        <v>16</v>
      </c>
      <c r="G49" s="2">
        <v>56644.307759776908</v>
      </c>
      <c r="H49" t="s">
        <v>14</v>
      </c>
    </row>
    <row r="50" spans="1:8" x14ac:dyDescent="0.25">
      <c r="A50" t="s">
        <v>8</v>
      </c>
      <c r="B50" t="s">
        <v>116</v>
      </c>
      <c r="C50" s="62" t="s">
        <v>117</v>
      </c>
      <c r="D50" s="62" t="s">
        <v>117</v>
      </c>
      <c r="E50" s="62" t="s">
        <v>117</v>
      </c>
      <c r="F50" s="62" t="s">
        <v>22</v>
      </c>
      <c r="G50" s="2">
        <v>35402.692349860568</v>
      </c>
      <c r="H50" t="s">
        <v>14</v>
      </c>
    </row>
    <row r="51" spans="1:8" x14ac:dyDescent="0.25">
      <c r="A51" t="s">
        <v>8</v>
      </c>
      <c r="B51" t="s">
        <v>116</v>
      </c>
      <c r="C51" s="62" t="s">
        <v>117</v>
      </c>
      <c r="D51" s="62" t="s">
        <v>117</v>
      </c>
      <c r="E51" s="62" t="s">
        <v>117</v>
      </c>
      <c r="F51" s="62" t="s">
        <v>15</v>
      </c>
      <c r="G51" s="2">
        <v>17701.346174930284</v>
      </c>
      <c r="H51" t="s">
        <v>14</v>
      </c>
    </row>
    <row r="52" spans="1:8" x14ac:dyDescent="0.25">
      <c r="A52" t="s">
        <v>8</v>
      </c>
      <c r="B52" t="s">
        <v>116</v>
      </c>
      <c r="C52" s="62" t="s">
        <v>117</v>
      </c>
      <c r="D52" s="62" t="s">
        <v>117</v>
      </c>
      <c r="E52" s="62" t="s">
        <v>117</v>
      </c>
      <c r="F52" s="62" t="s">
        <v>25</v>
      </c>
      <c r="G52" s="2">
        <v>11113.956000000002</v>
      </c>
      <c r="H52" t="s">
        <v>14</v>
      </c>
    </row>
    <row r="53" spans="1:8" x14ac:dyDescent="0.25">
      <c r="A53" t="s">
        <v>8</v>
      </c>
      <c r="B53" t="s">
        <v>116</v>
      </c>
      <c r="C53" s="62" t="s">
        <v>117</v>
      </c>
      <c r="D53" s="62" t="s">
        <v>117</v>
      </c>
      <c r="E53" s="62" t="s">
        <v>117</v>
      </c>
      <c r="F53" s="62" t="s">
        <v>20</v>
      </c>
      <c r="G53" s="2">
        <v>7409.3040000000001</v>
      </c>
      <c r="H53" t="s">
        <v>14</v>
      </c>
    </row>
    <row r="54" spans="1:8" x14ac:dyDescent="0.25">
      <c r="A54" t="s">
        <v>8</v>
      </c>
      <c r="B54" t="s">
        <v>116</v>
      </c>
      <c r="C54" s="62" t="s">
        <v>117</v>
      </c>
      <c r="D54" s="62" t="s">
        <v>117</v>
      </c>
      <c r="E54" s="62" t="s">
        <v>117</v>
      </c>
      <c r="F54" s="62" t="s">
        <v>19</v>
      </c>
      <c r="G54" s="2">
        <v>5556.978000000001</v>
      </c>
      <c r="H54" t="s">
        <v>14</v>
      </c>
    </row>
    <row r="55" spans="1:8" x14ac:dyDescent="0.25">
      <c r="A55" t="s">
        <v>8</v>
      </c>
      <c r="B55" t="s">
        <v>116</v>
      </c>
      <c r="C55" s="62" t="s">
        <v>117</v>
      </c>
      <c r="D55" s="62" t="s">
        <v>117</v>
      </c>
      <c r="E55" s="62" t="s">
        <v>117</v>
      </c>
      <c r="F55" s="62" t="s">
        <v>18</v>
      </c>
      <c r="G55" s="2">
        <v>5556.978000000001</v>
      </c>
      <c r="H55" t="s">
        <v>14</v>
      </c>
    </row>
    <row r="56" spans="1:8" x14ac:dyDescent="0.25">
      <c r="A56" t="s">
        <v>8</v>
      </c>
      <c r="B56" t="s">
        <v>116</v>
      </c>
      <c r="C56" s="62" t="s">
        <v>117</v>
      </c>
      <c r="D56" s="62" t="s">
        <v>117</v>
      </c>
      <c r="E56" s="62" t="s">
        <v>117</v>
      </c>
      <c r="F56" s="62" t="s">
        <v>16</v>
      </c>
      <c r="G56" s="2">
        <v>12966.282000000001</v>
      </c>
      <c r="H56" t="s">
        <v>14</v>
      </c>
    </row>
    <row r="57" spans="1:8" x14ac:dyDescent="0.25">
      <c r="A57" t="s">
        <v>8</v>
      </c>
      <c r="B57" t="s">
        <v>116</v>
      </c>
      <c r="C57" s="62" t="s">
        <v>117</v>
      </c>
      <c r="D57" s="62" t="s">
        <v>117</v>
      </c>
      <c r="E57" s="62" t="s">
        <v>117</v>
      </c>
      <c r="F57" s="62" t="s">
        <v>24</v>
      </c>
      <c r="G57" s="2">
        <v>7409.3040000000001</v>
      </c>
      <c r="H57" t="s">
        <v>14</v>
      </c>
    </row>
    <row r="58" spans="1:8" x14ac:dyDescent="0.25">
      <c r="A58" t="s">
        <v>8</v>
      </c>
      <c r="B58" t="s">
        <v>116</v>
      </c>
      <c r="C58" s="62" t="s">
        <v>117</v>
      </c>
      <c r="D58" s="62" t="s">
        <v>117</v>
      </c>
      <c r="E58" s="62" t="s">
        <v>117</v>
      </c>
      <c r="F58" s="62" t="s">
        <v>23</v>
      </c>
      <c r="G58" s="2">
        <v>926.16300000000001</v>
      </c>
      <c r="H58" t="s">
        <v>14</v>
      </c>
    </row>
    <row r="59" spans="1:8" x14ac:dyDescent="0.25">
      <c r="A59" t="s">
        <v>8</v>
      </c>
      <c r="B59" t="s">
        <v>116</v>
      </c>
      <c r="C59" s="62" t="s">
        <v>117</v>
      </c>
      <c r="D59" s="62" t="s">
        <v>117</v>
      </c>
      <c r="E59" s="62" t="s">
        <v>117</v>
      </c>
      <c r="F59" s="62" t="s">
        <v>15</v>
      </c>
      <c r="G59" s="2">
        <v>3704.652</v>
      </c>
      <c r="H59" t="s">
        <v>14</v>
      </c>
    </row>
    <row r="60" spans="1:8" x14ac:dyDescent="0.25">
      <c r="A60" t="s">
        <v>8</v>
      </c>
      <c r="B60" t="s">
        <v>116</v>
      </c>
      <c r="C60" s="62" t="s">
        <v>117</v>
      </c>
      <c r="D60" s="62" t="s">
        <v>117</v>
      </c>
      <c r="E60" s="62" t="s">
        <v>117</v>
      </c>
      <c r="F60" s="62" t="s">
        <v>13</v>
      </c>
      <c r="G60" s="2">
        <v>7409.3040000000001</v>
      </c>
      <c r="H60" t="s">
        <v>14</v>
      </c>
    </row>
    <row r="61" spans="1:8" x14ac:dyDescent="0.25">
      <c r="A61" t="s">
        <v>8</v>
      </c>
      <c r="B61" t="s">
        <v>116</v>
      </c>
      <c r="C61" s="62" t="s">
        <v>117</v>
      </c>
      <c r="D61" s="62" t="s">
        <v>117</v>
      </c>
      <c r="E61" s="62" t="s">
        <v>117</v>
      </c>
      <c r="F61" s="62" t="s">
        <v>21</v>
      </c>
      <c r="G61" s="2">
        <v>1480784.76</v>
      </c>
      <c r="H61" t="s">
        <v>14</v>
      </c>
    </row>
    <row r="62" spans="1:8" x14ac:dyDescent="0.25">
      <c r="A62" t="s">
        <v>8</v>
      </c>
      <c r="B62" t="s">
        <v>116</v>
      </c>
      <c r="C62" s="62" t="s">
        <v>117</v>
      </c>
      <c r="D62" s="62" t="s">
        <v>117</v>
      </c>
      <c r="E62" s="62" t="s">
        <v>117</v>
      </c>
      <c r="F62" s="62" t="s">
        <v>17</v>
      </c>
      <c r="G62" s="2">
        <v>2733756.48</v>
      </c>
      <c r="H62" t="s">
        <v>14</v>
      </c>
    </row>
    <row r="63" spans="1:8" x14ac:dyDescent="0.25">
      <c r="A63" t="s">
        <v>8</v>
      </c>
      <c r="B63" t="s">
        <v>116</v>
      </c>
      <c r="C63" s="62" t="s">
        <v>117</v>
      </c>
      <c r="D63" s="62" t="s">
        <v>117</v>
      </c>
      <c r="E63" s="62" t="s">
        <v>117</v>
      </c>
      <c r="F63" s="62" t="s">
        <v>25</v>
      </c>
      <c r="G63" s="2">
        <v>569532.6</v>
      </c>
      <c r="H63" t="s">
        <v>14</v>
      </c>
    </row>
    <row r="64" spans="1:8" x14ac:dyDescent="0.25">
      <c r="A64" t="s">
        <v>8</v>
      </c>
      <c r="B64" t="s">
        <v>116</v>
      </c>
      <c r="C64" s="62" t="s">
        <v>117</v>
      </c>
      <c r="D64" s="62" t="s">
        <v>117</v>
      </c>
      <c r="E64" s="62" t="s">
        <v>117</v>
      </c>
      <c r="F64" s="62" t="s">
        <v>20</v>
      </c>
      <c r="G64" s="2">
        <v>1006174.26</v>
      </c>
      <c r="H64" t="s">
        <v>14</v>
      </c>
    </row>
    <row r="65" spans="1:8" x14ac:dyDescent="0.25">
      <c r="A65" t="s">
        <v>8</v>
      </c>
      <c r="B65" t="s">
        <v>116</v>
      </c>
      <c r="C65" s="62" t="s">
        <v>117</v>
      </c>
      <c r="D65" s="62" t="s">
        <v>117</v>
      </c>
      <c r="E65" s="62" t="s">
        <v>117</v>
      </c>
      <c r="F65" s="62" t="s">
        <v>19</v>
      </c>
      <c r="G65" s="2">
        <v>1044143.1</v>
      </c>
      <c r="H65" t="s">
        <v>14</v>
      </c>
    </row>
    <row r="66" spans="1:8" x14ac:dyDescent="0.25">
      <c r="A66" t="s">
        <v>8</v>
      </c>
      <c r="B66" t="s">
        <v>116</v>
      </c>
      <c r="C66" s="62" t="s">
        <v>117</v>
      </c>
      <c r="D66" s="62" t="s">
        <v>117</v>
      </c>
      <c r="E66" s="62" t="s">
        <v>117</v>
      </c>
      <c r="F66" s="62" t="s">
        <v>18</v>
      </c>
      <c r="G66" s="2">
        <v>1196018.46</v>
      </c>
      <c r="H66" t="s">
        <v>14</v>
      </c>
    </row>
    <row r="67" spans="1:8" x14ac:dyDescent="0.25">
      <c r="A67" t="s">
        <v>8</v>
      </c>
      <c r="B67" t="s">
        <v>116</v>
      </c>
      <c r="C67" s="62" t="s">
        <v>117</v>
      </c>
      <c r="D67" s="62" t="s">
        <v>117</v>
      </c>
      <c r="E67" s="62" t="s">
        <v>117</v>
      </c>
      <c r="F67" s="62" t="s">
        <v>16</v>
      </c>
      <c r="G67" s="2">
        <v>1936410.8399999999</v>
      </c>
      <c r="H67" t="s">
        <v>14</v>
      </c>
    </row>
    <row r="68" spans="1:8" x14ac:dyDescent="0.25">
      <c r="A68" t="s">
        <v>8</v>
      </c>
      <c r="B68" t="s">
        <v>116</v>
      </c>
      <c r="C68" s="62" t="s">
        <v>117</v>
      </c>
      <c r="D68" s="62" t="s">
        <v>117</v>
      </c>
      <c r="E68" s="62" t="s">
        <v>117</v>
      </c>
      <c r="F68" s="62" t="s">
        <v>24</v>
      </c>
      <c r="G68" s="2">
        <v>512579.34</v>
      </c>
      <c r="H68" t="s">
        <v>14</v>
      </c>
    </row>
    <row r="69" spans="1:8" x14ac:dyDescent="0.25">
      <c r="A69" t="s">
        <v>8</v>
      </c>
      <c r="B69" t="s">
        <v>116</v>
      </c>
      <c r="C69" s="62" t="s">
        <v>117</v>
      </c>
      <c r="D69" s="62" t="s">
        <v>117</v>
      </c>
      <c r="E69" s="62" t="s">
        <v>117</v>
      </c>
      <c r="F69" s="62" t="s">
        <v>23</v>
      </c>
      <c r="G69" s="2">
        <v>170859.78</v>
      </c>
      <c r="H69" t="s">
        <v>14</v>
      </c>
    </row>
    <row r="70" spans="1:8" x14ac:dyDescent="0.25">
      <c r="A70" t="s">
        <v>8</v>
      </c>
      <c r="B70" t="s">
        <v>116</v>
      </c>
      <c r="C70" s="62" t="s">
        <v>117</v>
      </c>
      <c r="D70" s="62" t="s">
        <v>117</v>
      </c>
      <c r="E70" s="62" t="s">
        <v>117</v>
      </c>
      <c r="F70" s="62" t="s">
        <v>15</v>
      </c>
      <c r="G70" s="2">
        <v>417657.24</v>
      </c>
      <c r="H70" t="s">
        <v>14</v>
      </c>
    </row>
    <row r="71" spans="1:8" x14ac:dyDescent="0.25">
      <c r="A71" t="s">
        <v>8</v>
      </c>
      <c r="B71" t="s">
        <v>116</v>
      </c>
      <c r="C71" s="62" t="s">
        <v>117</v>
      </c>
      <c r="D71" s="62" t="s">
        <v>117</v>
      </c>
      <c r="E71" s="62" t="s">
        <v>117</v>
      </c>
      <c r="F71" s="62" t="s">
        <v>13</v>
      </c>
      <c r="G71" s="2">
        <v>113906.52</v>
      </c>
      <c r="H71" t="s">
        <v>14</v>
      </c>
    </row>
    <row r="72" spans="1:8" x14ac:dyDescent="0.25">
      <c r="A72" t="s">
        <v>8</v>
      </c>
      <c r="B72" t="s">
        <v>116</v>
      </c>
      <c r="C72" s="62" t="s">
        <v>117</v>
      </c>
      <c r="D72" s="62" t="s">
        <v>117</v>
      </c>
      <c r="E72" s="62" t="s">
        <v>117</v>
      </c>
      <c r="F72" s="62" t="s">
        <v>21</v>
      </c>
      <c r="G72" s="2">
        <v>472065.28110000002</v>
      </c>
      <c r="H72" t="s">
        <v>14</v>
      </c>
    </row>
    <row r="73" spans="1:8" x14ac:dyDescent="0.25">
      <c r="A73" t="s">
        <v>8</v>
      </c>
      <c r="B73" t="s">
        <v>116</v>
      </c>
      <c r="C73" s="62" t="s">
        <v>117</v>
      </c>
      <c r="D73" s="62" t="s">
        <v>117</v>
      </c>
      <c r="E73" s="62" t="s">
        <v>117</v>
      </c>
      <c r="F73" s="62" t="s">
        <v>17</v>
      </c>
      <c r="G73" s="2">
        <v>2206768.5800999999</v>
      </c>
      <c r="H73" t="s">
        <v>14</v>
      </c>
    </row>
    <row r="74" spans="1:8" x14ac:dyDescent="0.25">
      <c r="A74" t="s">
        <v>8</v>
      </c>
      <c r="B74" t="s">
        <v>116</v>
      </c>
      <c r="C74" s="62" t="s">
        <v>117</v>
      </c>
      <c r="D74" s="62" t="s">
        <v>117</v>
      </c>
      <c r="E74" s="62" t="s">
        <v>117</v>
      </c>
      <c r="F74" s="62" t="s">
        <v>25</v>
      </c>
      <c r="G74" s="2">
        <v>195582.47152500003</v>
      </c>
      <c r="H74" t="s">
        <v>14</v>
      </c>
    </row>
    <row r="75" spans="1:8" x14ac:dyDescent="0.25">
      <c r="A75" t="s">
        <v>8</v>
      </c>
      <c r="B75" t="s">
        <v>116</v>
      </c>
      <c r="C75" s="62" t="s">
        <v>117</v>
      </c>
      <c r="D75" s="62" t="s">
        <v>117</v>
      </c>
      <c r="E75" s="62" t="s">
        <v>117</v>
      </c>
      <c r="F75" s="62" t="s">
        <v>20</v>
      </c>
      <c r="G75" s="2">
        <v>704045.95852500002</v>
      </c>
      <c r="H75" t="s">
        <v>14</v>
      </c>
    </row>
    <row r="76" spans="1:8" x14ac:dyDescent="0.25">
      <c r="A76" t="s">
        <v>8</v>
      </c>
      <c r="B76" t="s">
        <v>116</v>
      </c>
      <c r="C76" s="62" t="s">
        <v>117</v>
      </c>
      <c r="D76" s="62" t="s">
        <v>117</v>
      </c>
      <c r="E76" s="62" t="s">
        <v>117</v>
      </c>
      <c r="F76" s="62" t="s">
        <v>19</v>
      </c>
      <c r="G76" s="2">
        <v>102248.39520000001</v>
      </c>
      <c r="H76" t="s">
        <v>14</v>
      </c>
    </row>
    <row r="77" spans="1:8" x14ac:dyDescent="0.25">
      <c r="A77" t="s">
        <v>8</v>
      </c>
      <c r="B77" t="s">
        <v>116</v>
      </c>
      <c r="C77" s="62" t="s">
        <v>117</v>
      </c>
      <c r="D77" s="62" t="s">
        <v>117</v>
      </c>
      <c r="E77" s="62" t="s">
        <v>117</v>
      </c>
      <c r="F77" s="62" t="s">
        <v>18</v>
      </c>
      <c r="G77" s="2">
        <v>440228.42797500006</v>
      </c>
      <c r="H77" t="s">
        <v>14</v>
      </c>
    </row>
    <row r="78" spans="1:8" x14ac:dyDescent="0.25">
      <c r="A78" t="s">
        <v>8</v>
      </c>
      <c r="B78" t="s">
        <v>116</v>
      </c>
      <c r="C78" s="62" t="s">
        <v>117</v>
      </c>
      <c r="D78" s="62" t="s">
        <v>117</v>
      </c>
      <c r="E78" s="62" t="s">
        <v>117</v>
      </c>
      <c r="F78" s="62" t="s">
        <v>16</v>
      </c>
      <c r="G78" s="2">
        <v>2721807.8244000003</v>
      </c>
      <c r="H78" t="s">
        <v>14</v>
      </c>
    </row>
    <row r="79" spans="1:8" x14ac:dyDescent="0.25">
      <c r="A79" t="s">
        <v>8</v>
      </c>
      <c r="B79" t="s">
        <v>116</v>
      </c>
      <c r="C79" s="62" t="s">
        <v>117</v>
      </c>
      <c r="D79" s="62" t="s">
        <v>117</v>
      </c>
      <c r="E79" s="62" t="s">
        <v>117</v>
      </c>
      <c r="F79" s="62" t="s">
        <v>24</v>
      </c>
      <c r="G79" s="2">
        <v>390377.70450000005</v>
      </c>
      <c r="H79" t="s">
        <v>14</v>
      </c>
    </row>
    <row r="80" spans="1:8" x14ac:dyDescent="0.25">
      <c r="A80" t="s">
        <v>8</v>
      </c>
      <c r="B80" t="s">
        <v>116</v>
      </c>
      <c r="C80" s="62" t="s">
        <v>117</v>
      </c>
      <c r="D80" s="62" t="s">
        <v>117</v>
      </c>
      <c r="E80" s="62" t="s">
        <v>117</v>
      </c>
      <c r="F80" s="62" t="s">
        <v>23</v>
      </c>
      <c r="G80" s="2">
        <v>389636.7741000001</v>
      </c>
      <c r="H80" t="s">
        <v>14</v>
      </c>
    </row>
    <row r="81" spans="1:8" x14ac:dyDescent="0.25">
      <c r="A81" t="s">
        <v>8</v>
      </c>
      <c r="B81" t="s">
        <v>116</v>
      </c>
      <c r="C81" s="62" t="s">
        <v>117</v>
      </c>
      <c r="D81" s="62" t="s">
        <v>117</v>
      </c>
      <c r="E81" s="62" t="s">
        <v>117</v>
      </c>
      <c r="F81" s="62" t="s">
        <v>22</v>
      </c>
      <c r="G81" s="2">
        <v>36861.287400000001</v>
      </c>
      <c r="H81" t="s">
        <v>14</v>
      </c>
    </row>
    <row r="82" spans="1:8" x14ac:dyDescent="0.25">
      <c r="A82" t="s">
        <v>8</v>
      </c>
      <c r="B82" t="s">
        <v>116</v>
      </c>
      <c r="C82" s="62" t="s">
        <v>117</v>
      </c>
      <c r="D82" s="62" t="s">
        <v>117</v>
      </c>
      <c r="E82" s="62" t="s">
        <v>117</v>
      </c>
      <c r="F82" s="62" t="s">
        <v>15</v>
      </c>
      <c r="G82" s="2">
        <v>327676.46940000006</v>
      </c>
      <c r="H82" t="s">
        <v>14</v>
      </c>
    </row>
    <row r="83" spans="1:8" x14ac:dyDescent="0.25">
      <c r="A83" t="s">
        <v>8</v>
      </c>
      <c r="B83" t="s">
        <v>116</v>
      </c>
      <c r="C83" s="62" t="s">
        <v>117</v>
      </c>
      <c r="D83" s="62" t="s">
        <v>117</v>
      </c>
      <c r="E83" s="62" t="s">
        <v>117</v>
      </c>
      <c r="F83" s="62" t="s">
        <v>13</v>
      </c>
      <c r="G83" s="2">
        <v>404895.30952499999</v>
      </c>
      <c r="H83" t="s">
        <v>14</v>
      </c>
    </row>
    <row r="84" spans="1:8" x14ac:dyDescent="0.25">
      <c r="A84" t="s">
        <v>8</v>
      </c>
      <c r="B84" t="s">
        <v>116</v>
      </c>
      <c r="C84" s="62" t="s">
        <v>117</v>
      </c>
      <c r="D84" s="62" t="s">
        <v>117</v>
      </c>
      <c r="E84" s="62" t="s">
        <v>117</v>
      </c>
      <c r="F84" s="62" t="s">
        <v>21</v>
      </c>
      <c r="G84" s="2">
        <v>151798.5</v>
      </c>
      <c r="H84" t="s">
        <v>14</v>
      </c>
    </row>
    <row r="85" spans="1:8" x14ac:dyDescent="0.25">
      <c r="A85" t="s">
        <v>8</v>
      </c>
      <c r="B85" t="s">
        <v>116</v>
      </c>
      <c r="C85" s="62" t="s">
        <v>117</v>
      </c>
      <c r="D85" s="62" t="s">
        <v>117</v>
      </c>
      <c r="E85" s="62" t="s">
        <v>117</v>
      </c>
      <c r="F85" s="62" t="s">
        <v>17</v>
      </c>
      <c r="G85" s="2">
        <v>103977.16875000001</v>
      </c>
      <c r="H85" t="s">
        <v>14</v>
      </c>
    </row>
    <row r="86" spans="1:8" x14ac:dyDescent="0.25">
      <c r="A86" t="s">
        <v>8</v>
      </c>
      <c r="B86" t="s">
        <v>116</v>
      </c>
      <c r="C86" s="62" t="s">
        <v>117</v>
      </c>
      <c r="D86" s="62" t="s">
        <v>117</v>
      </c>
      <c r="E86" s="62" t="s">
        <v>117</v>
      </c>
      <c r="F86" s="62" t="s">
        <v>25</v>
      </c>
      <c r="G86" s="2">
        <v>49766.85</v>
      </c>
      <c r="H86" t="s">
        <v>14</v>
      </c>
    </row>
    <row r="87" spans="1:8" x14ac:dyDescent="0.25">
      <c r="A87" t="s">
        <v>8</v>
      </c>
      <c r="B87" t="s">
        <v>116</v>
      </c>
      <c r="C87" s="62" t="s">
        <v>117</v>
      </c>
      <c r="D87" s="62" t="s">
        <v>117</v>
      </c>
      <c r="E87" s="62" t="s">
        <v>117</v>
      </c>
      <c r="F87" s="62" t="s">
        <v>20</v>
      </c>
      <c r="G87" s="2">
        <v>-12489.75</v>
      </c>
      <c r="H87" t="s">
        <v>14</v>
      </c>
    </row>
    <row r="88" spans="1:8" x14ac:dyDescent="0.25">
      <c r="A88" t="s">
        <v>8</v>
      </c>
      <c r="B88" t="s">
        <v>116</v>
      </c>
      <c r="C88" s="62" t="s">
        <v>117</v>
      </c>
      <c r="D88" s="62" t="s">
        <v>117</v>
      </c>
      <c r="E88" s="62" t="s">
        <v>117</v>
      </c>
      <c r="F88" s="62" t="s">
        <v>19</v>
      </c>
      <c r="G88" s="2">
        <v>33626.25</v>
      </c>
      <c r="H88" t="s">
        <v>14</v>
      </c>
    </row>
    <row r="89" spans="1:8" x14ac:dyDescent="0.25">
      <c r="A89" t="s">
        <v>8</v>
      </c>
      <c r="B89" t="s">
        <v>116</v>
      </c>
      <c r="C89" s="62" t="s">
        <v>117</v>
      </c>
      <c r="D89" s="62" t="s">
        <v>117</v>
      </c>
      <c r="E89" s="62" t="s">
        <v>117</v>
      </c>
      <c r="F89" s="62" t="s">
        <v>18</v>
      </c>
      <c r="G89" s="2">
        <v>607194</v>
      </c>
      <c r="H89" t="s">
        <v>14</v>
      </c>
    </row>
    <row r="90" spans="1:8" x14ac:dyDescent="0.25">
      <c r="A90" t="s">
        <v>8</v>
      </c>
      <c r="B90" t="s">
        <v>116</v>
      </c>
      <c r="C90" s="62" t="s">
        <v>117</v>
      </c>
      <c r="D90" s="62" t="s">
        <v>117</v>
      </c>
      <c r="E90" s="62" t="s">
        <v>117</v>
      </c>
      <c r="F90" s="62" t="s">
        <v>16</v>
      </c>
      <c r="G90" s="2">
        <v>355669.65</v>
      </c>
      <c r="H90" t="s">
        <v>14</v>
      </c>
    </row>
    <row r="91" spans="1:8" x14ac:dyDescent="0.25">
      <c r="A91" t="s">
        <v>8</v>
      </c>
      <c r="B91" t="s">
        <v>116</v>
      </c>
      <c r="C91" s="62" t="s">
        <v>117</v>
      </c>
      <c r="D91" s="62" t="s">
        <v>117</v>
      </c>
      <c r="E91" s="62" t="s">
        <v>117</v>
      </c>
      <c r="F91" s="62" t="s">
        <v>24</v>
      </c>
      <c r="G91" s="2">
        <v>141422.39999999999</v>
      </c>
      <c r="H91" t="s">
        <v>14</v>
      </c>
    </row>
    <row r="92" spans="1:8" x14ac:dyDescent="0.25">
      <c r="A92" t="s">
        <v>8</v>
      </c>
      <c r="B92" t="s">
        <v>116</v>
      </c>
      <c r="C92" s="62" t="s">
        <v>117</v>
      </c>
      <c r="D92" s="62" t="s">
        <v>117</v>
      </c>
      <c r="E92" s="62" t="s">
        <v>117</v>
      </c>
      <c r="F92" s="62" t="s">
        <v>23</v>
      </c>
      <c r="G92" s="2">
        <v>104529.60000000001</v>
      </c>
      <c r="H92" t="s">
        <v>14</v>
      </c>
    </row>
    <row r="93" spans="1:8" x14ac:dyDescent="0.25">
      <c r="A93" t="s">
        <v>8</v>
      </c>
      <c r="B93" t="s">
        <v>116</v>
      </c>
      <c r="C93" s="62" t="s">
        <v>117</v>
      </c>
      <c r="D93" s="62" t="s">
        <v>117</v>
      </c>
      <c r="E93" s="62" t="s">
        <v>117</v>
      </c>
      <c r="F93" s="62" t="s">
        <v>22</v>
      </c>
      <c r="G93" s="2">
        <v>50919.750000000007</v>
      </c>
      <c r="H93" t="s">
        <v>14</v>
      </c>
    </row>
    <row r="94" spans="1:8" x14ac:dyDescent="0.25">
      <c r="A94" t="s">
        <v>8</v>
      </c>
      <c r="B94" t="s">
        <v>116</v>
      </c>
      <c r="C94" s="62" t="s">
        <v>117</v>
      </c>
      <c r="D94" s="62" t="s">
        <v>117</v>
      </c>
      <c r="E94" s="62" t="s">
        <v>117</v>
      </c>
      <c r="F94" s="62" t="s">
        <v>15</v>
      </c>
      <c r="G94" s="2">
        <v>51880.500000000007</v>
      </c>
      <c r="H94" t="s">
        <v>14</v>
      </c>
    </row>
    <row r="95" spans="1:8" x14ac:dyDescent="0.25">
      <c r="A95" t="s">
        <v>8</v>
      </c>
      <c r="B95" t="s">
        <v>116</v>
      </c>
      <c r="C95" s="62" t="s">
        <v>117</v>
      </c>
      <c r="D95" s="62" t="s">
        <v>117</v>
      </c>
      <c r="E95" s="62" t="s">
        <v>117</v>
      </c>
      <c r="F95" s="62" t="s">
        <v>13</v>
      </c>
      <c r="G95" s="2">
        <v>35355.599999999999</v>
      </c>
      <c r="H95" t="s">
        <v>14</v>
      </c>
    </row>
    <row r="96" spans="1:8" x14ac:dyDescent="0.25">
      <c r="A96" t="s">
        <v>8</v>
      </c>
      <c r="B96" t="s">
        <v>116</v>
      </c>
      <c r="C96" s="62" t="s">
        <v>117</v>
      </c>
      <c r="D96" s="62" t="s">
        <v>117</v>
      </c>
      <c r="E96" s="62" t="s">
        <v>117</v>
      </c>
      <c r="F96" s="62" t="s">
        <v>21</v>
      </c>
      <c r="G96" s="2">
        <v>418625.67600000004</v>
      </c>
      <c r="H96" t="s">
        <v>14</v>
      </c>
    </row>
    <row r="97" spans="1:8" x14ac:dyDescent="0.25">
      <c r="A97" t="s">
        <v>8</v>
      </c>
      <c r="B97" t="s">
        <v>116</v>
      </c>
      <c r="C97" s="62" t="s">
        <v>117</v>
      </c>
      <c r="D97" s="62" t="s">
        <v>117</v>
      </c>
      <c r="E97" s="62" t="s">
        <v>117</v>
      </c>
      <c r="F97" s="62" t="s">
        <v>17</v>
      </c>
      <c r="G97" s="2">
        <v>393596.12092500005</v>
      </c>
      <c r="H97" t="s">
        <v>14</v>
      </c>
    </row>
    <row r="98" spans="1:8" x14ac:dyDescent="0.25">
      <c r="A98" t="s">
        <v>8</v>
      </c>
      <c r="B98" t="s">
        <v>116</v>
      </c>
      <c r="C98" s="62" t="s">
        <v>117</v>
      </c>
      <c r="D98" s="62" t="s">
        <v>117</v>
      </c>
      <c r="E98" s="62" t="s">
        <v>117</v>
      </c>
      <c r="F98" s="62" t="s">
        <v>25</v>
      </c>
      <c r="G98" s="2">
        <v>40936.404600000009</v>
      </c>
      <c r="H98" t="s">
        <v>14</v>
      </c>
    </row>
    <row r="99" spans="1:8" x14ac:dyDescent="0.25">
      <c r="A99" t="s">
        <v>8</v>
      </c>
      <c r="B99" t="s">
        <v>116</v>
      </c>
      <c r="C99" s="62" t="s">
        <v>117</v>
      </c>
      <c r="D99" s="62" t="s">
        <v>117</v>
      </c>
      <c r="E99" s="62" t="s">
        <v>117</v>
      </c>
      <c r="F99" s="62" t="s">
        <v>20</v>
      </c>
      <c r="G99" s="2">
        <v>565885.59299999999</v>
      </c>
      <c r="H99" t="s">
        <v>14</v>
      </c>
    </row>
    <row r="100" spans="1:8" x14ac:dyDescent="0.25">
      <c r="A100" t="s">
        <v>8</v>
      </c>
      <c r="B100" t="s">
        <v>116</v>
      </c>
      <c r="C100" s="62" t="s">
        <v>117</v>
      </c>
      <c r="D100" s="62" t="s">
        <v>117</v>
      </c>
      <c r="E100" s="62" t="s">
        <v>117</v>
      </c>
      <c r="F100" s="62" t="s">
        <v>19</v>
      </c>
      <c r="G100" s="2">
        <v>52791.291000000012</v>
      </c>
      <c r="H100" t="s">
        <v>14</v>
      </c>
    </row>
    <row r="101" spans="1:8" x14ac:dyDescent="0.25">
      <c r="A101" t="s">
        <v>8</v>
      </c>
      <c r="B101" t="s">
        <v>116</v>
      </c>
      <c r="C101" s="62" t="s">
        <v>117</v>
      </c>
      <c r="D101" s="62" t="s">
        <v>117</v>
      </c>
      <c r="E101" s="62" t="s">
        <v>117</v>
      </c>
      <c r="F101" s="62" t="s">
        <v>18</v>
      </c>
      <c r="G101" s="2">
        <v>175970.97000000003</v>
      </c>
      <c r="H101" t="s">
        <v>14</v>
      </c>
    </row>
    <row r="102" spans="1:8" x14ac:dyDescent="0.25">
      <c r="A102" t="s">
        <v>8</v>
      </c>
      <c r="B102" t="s">
        <v>116</v>
      </c>
      <c r="C102" s="62" t="s">
        <v>117</v>
      </c>
      <c r="D102" s="62" t="s">
        <v>117</v>
      </c>
      <c r="E102" s="62" t="s">
        <v>117</v>
      </c>
      <c r="F102" s="62" t="s">
        <v>16</v>
      </c>
      <c r="G102" s="2">
        <v>175785.73740000004</v>
      </c>
      <c r="H102" t="s">
        <v>14</v>
      </c>
    </row>
    <row r="103" spans="1:8" x14ac:dyDescent="0.25">
      <c r="A103" t="s">
        <v>8</v>
      </c>
      <c r="B103" t="s">
        <v>116</v>
      </c>
      <c r="C103" s="62" t="s">
        <v>117</v>
      </c>
      <c r="D103" s="62" t="s">
        <v>117</v>
      </c>
      <c r="E103" s="62" t="s">
        <v>117</v>
      </c>
      <c r="F103" s="62" t="s">
        <v>24</v>
      </c>
      <c r="G103" s="2">
        <v>77612.459400000007</v>
      </c>
      <c r="H103" t="s">
        <v>14</v>
      </c>
    </row>
    <row r="104" spans="1:8" x14ac:dyDescent="0.25">
      <c r="A104" t="s">
        <v>8</v>
      </c>
      <c r="B104" t="s">
        <v>116</v>
      </c>
      <c r="C104" s="62" t="s">
        <v>117</v>
      </c>
      <c r="D104" s="62" t="s">
        <v>117</v>
      </c>
      <c r="E104" s="62" t="s">
        <v>117</v>
      </c>
      <c r="F104" s="62" t="s">
        <v>23</v>
      </c>
      <c r="G104" s="2">
        <v>119475.02700000002</v>
      </c>
      <c r="H104" t="s">
        <v>14</v>
      </c>
    </row>
    <row r="105" spans="1:8" x14ac:dyDescent="0.25">
      <c r="A105" t="s">
        <v>8</v>
      </c>
      <c r="B105" t="s">
        <v>116</v>
      </c>
      <c r="C105" s="62" t="s">
        <v>117</v>
      </c>
      <c r="D105" s="62" t="s">
        <v>117</v>
      </c>
      <c r="E105" s="62" t="s">
        <v>117</v>
      </c>
      <c r="F105" s="62" t="s">
        <v>22</v>
      </c>
      <c r="G105" s="2">
        <v>170413.992</v>
      </c>
      <c r="H105" t="s">
        <v>14</v>
      </c>
    </row>
    <row r="106" spans="1:8" x14ac:dyDescent="0.25">
      <c r="A106" t="s">
        <v>8</v>
      </c>
      <c r="B106" t="s">
        <v>116</v>
      </c>
      <c r="C106" s="62" t="s">
        <v>117</v>
      </c>
      <c r="D106" s="62" t="s">
        <v>117</v>
      </c>
      <c r="E106" s="62" t="s">
        <v>117</v>
      </c>
      <c r="F106" s="62" t="s">
        <v>15</v>
      </c>
      <c r="G106" s="2">
        <v>168561.66600000003</v>
      </c>
      <c r="H106" t="s">
        <v>14</v>
      </c>
    </row>
    <row r="107" spans="1:8" x14ac:dyDescent="0.25">
      <c r="A107" t="s">
        <v>8</v>
      </c>
      <c r="B107" t="s">
        <v>116</v>
      </c>
      <c r="C107" s="62" t="s">
        <v>117</v>
      </c>
      <c r="D107" s="62" t="s">
        <v>117</v>
      </c>
      <c r="E107" s="62" t="s">
        <v>117</v>
      </c>
      <c r="F107" s="62" t="s">
        <v>13</v>
      </c>
      <c r="G107" s="2">
        <v>114103.2816</v>
      </c>
      <c r="H107" t="s">
        <v>14</v>
      </c>
    </row>
    <row r="108" spans="1:8" x14ac:dyDescent="0.25">
      <c r="A108" t="s">
        <v>8</v>
      </c>
      <c r="B108" t="s">
        <v>116</v>
      </c>
      <c r="C108" s="62" t="s">
        <v>117</v>
      </c>
      <c r="D108" s="62" t="s">
        <v>117</v>
      </c>
      <c r="E108" s="62" t="s">
        <v>117</v>
      </c>
      <c r="F108" s="62" t="s">
        <v>21</v>
      </c>
      <c r="G108" s="2">
        <v>13590938.706332441</v>
      </c>
      <c r="H108" t="s">
        <v>14</v>
      </c>
    </row>
    <row r="109" spans="1:8" x14ac:dyDescent="0.25">
      <c r="A109" t="s">
        <v>8</v>
      </c>
      <c r="B109" t="s">
        <v>116</v>
      </c>
      <c r="C109" s="62" t="s">
        <v>117</v>
      </c>
      <c r="D109" s="62" t="s">
        <v>117</v>
      </c>
      <c r="E109" s="62" t="s">
        <v>117</v>
      </c>
      <c r="F109" s="62" t="s">
        <v>17</v>
      </c>
      <c r="G109" s="2">
        <v>27461204.655305281</v>
      </c>
      <c r="H109" t="s">
        <v>14</v>
      </c>
    </row>
    <row r="110" spans="1:8" x14ac:dyDescent="0.25">
      <c r="A110" t="s">
        <v>8</v>
      </c>
      <c r="B110" t="s">
        <v>116</v>
      </c>
      <c r="C110" s="62" t="s">
        <v>117</v>
      </c>
      <c r="D110" s="62" t="s">
        <v>117</v>
      </c>
      <c r="E110" s="62" t="s">
        <v>117</v>
      </c>
      <c r="F110" s="62" t="s">
        <v>25</v>
      </c>
      <c r="G110" s="2">
        <v>213212.71467703526</v>
      </c>
      <c r="H110" t="s">
        <v>14</v>
      </c>
    </row>
    <row r="111" spans="1:8" x14ac:dyDescent="0.25">
      <c r="A111" t="s">
        <v>8</v>
      </c>
      <c r="B111" t="s">
        <v>116</v>
      </c>
      <c r="C111" s="62" t="s">
        <v>117</v>
      </c>
      <c r="D111" s="62" t="s">
        <v>117</v>
      </c>
      <c r="E111" s="62" t="s">
        <v>117</v>
      </c>
      <c r="F111" s="62" t="s">
        <v>20</v>
      </c>
      <c r="G111" s="2">
        <v>5681291.3082093112</v>
      </c>
      <c r="H111" t="s">
        <v>14</v>
      </c>
    </row>
    <row r="112" spans="1:8" x14ac:dyDescent="0.25">
      <c r="A112" t="s">
        <v>8</v>
      </c>
      <c r="B112" t="s">
        <v>116</v>
      </c>
      <c r="C112" s="62" t="s">
        <v>117</v>
      </c>
      <c r="D112" s="62" t="s">
        <v>117</v>
      </c>
      <c r="E112" s="62" t="s">
        <v>117</v>
      </c>
      <c r="F112" s="62" t="s">
        <v>19</v>
      </c>
      <c r="G112" s="2">
        <v>1672777.2135309116</v>
      </c>
      <c r="H112" t="s">
        <v>14</v>
      </c>
    </row>
    <row r="113" spans="1:8" x14ac:dyDescent="0.25">
      <c r="A113" t="s">
        <v>8</v>
      </c>
      <c r="B113" t="s">
        <v>116</v>
      </c>
      <c r="C113" s="62" t="s">
        <v>117</v>
      </c>
      <c r="D113" s="62" t="s">
        <v>117</v>
      </c>
      <c r="E113" s="62" t="s">
        <v>117</v>
      </c>
      <c r="F113" s="62" t="s">
        <v>18</v>
      </c>
      <c r="G113" s="2">
        <v>934719.58476719365</v>
      </c>
      <c r="H113" t="s">
        <v>14</v>
      </c>
    </row>
    <row r="114" spans="1:8" x14ac:dyDescent="0.25">
      <c r="A114" t="s">
        <v>8</v>
      </c>
      <c r="B114" t="s">
        <v>116</v>
      </c>
      <c r="C114" s="62" t="s">
        <v>117</v>
      </c>
      <c r="D114" s="62" t="s">
        <v>117</v>
      </c>
      <c r="E114" s="62" t="s">
        <v>117</v>
      </c>
      <c r="F114" s="62" t="s">
        <v>16</v>
      </c>
      <c r="G114" s="2">
        <v>18389264.740653511</v>
      </c>
      <c r="H114" t="s">
        <v>14</v>
      </c>
    </row>
    <row r="115" spans="1:8" x14ac:dyDescent="0.25">
      <c r="A115" t="s">
        <v>8</v>
      </c>
      <c r="B115" t="s">
        <v>116</v>
      </c>
      <c r="C115" s="62" t="s">
        <v>117</v>
      </c>
      <c r="D115" s="62" t="s">
        <v>117</v>
      </c>
      <c r="E115" s="62" t="s">
        <v>117</v>
      </c>
      <c r="F115" s="62" t="s">
        <v>24</v>
      </c>
      <c r="G115" s="2">
        <v>2195940.4997309763</v>
      </c>
      <c r="H115" t="s">
        <v>14</v>
      </c>
    </row>
    <row r="116" spans="1:8" x14ac:dyDescent="0.25">
      <c r="A116" t="s">
        <v>8</v>
      </c>
      <c r="B116" t="s">
        <v>116</v>
      </c>
      <c r="C116" s="62" t="s">
        <v>117</v>
      </c>
      <c r="D116" s="62" t="s">
        <v>117</v>
      </c>
      <c r="E116" s="62" t="s">
        <v>117</v>
      </c>
      <c r="F116" s="62" t="s">
        <v>23</v>
      </c>
      <c r="G116" s="2">
        <v>10456472.832406662</v>
      </c>
      <c r="H116" t="s">
        <v>14</v>
      </c>
    </row>
    <row r="117" spans="1:8" x14ac:dyDescent="0.25">
      <c r="A117" t="s">
        <v>8</v>
      </c>
      <c r="B117" t="s">
        <v>116</v>
      </c>
      <c r="C117" s="62" t="s">
        <v>117</v>
      </c>
      <c r="D117" s="62" t="s">
        <v>117</v>
      </c>
      <c r="E117" s="62" t="s">
        <v>117</v>
      </c>
      <c r="F117" s="62" t="s">
        <v>22</v>
      </c>
      <c r="G117" s="2">
        <v>12993584.652976701</v>
      </c>
      <c r="H117" t="s">
        <v>14</v>
      </c>
    </row>
    <row r="118" spans="1:8" x14ac:dyDescent="0.25">
      <c r="A118" t="s">
        <v>8</v>
      </c>
      <c r="B118" t="s">
        <v>116</v>
      </c>
      <c r="C118" s="62" t="s">
        <v>117</v>
      </c>
      <c r="D118" s="62" t="s">
        <v>117</v>
      </c>
      <c r="E118" s="62" t="s">
        <v>117</v>
      </c>
      <c r="F118" s="62" t="s">
        <v>15</v>
      </c>
      <c r="G118" s="2">
        <v>5376584.7604906056</v>
      </c>
      <c r="H118" t="s">
        <v>14</v>
      </c>
    </row>
    <row r="119" spans="1:8" x14ac:dyDescent="0.25">
      <c r="A119" t="s">
        <v>8</v>
      </c>
      <c r="B119" t="s">
        <v>116</v>
      </c>
      <c r="C119" s="62" t="s">
        <v>117</v>
      </c>
      <c r="D119" s="62" t="s">
        <v>117</v>
      </c>
      <c r="E119" s="62" t="s">
        <v>117</v>
      </c>
      <c r="F119" s="62" t="s">
        <v>13</v>
      </c>
      <c r="G119" s="2">
        <v>266538.02002901275</v>
      </c>
      <c r="H119" t="s">
        <v>14</v>
      </c>
    </row>
    <row r="120" spans="1:8" x14ac:dyDescent="0.25">
      <c r="A120" t="s">
        <v>8</v>
      </c>
      <c r="B120" t="s">
        <v>116</v>
      </c>
      <c r="C120" s="62" t="s">
        <v>117</v>
      </c>
      <c r="D120" s="62" t="s">
        <v>117</v>
      </c>
      <c r="E120" s="62" t="s">
        <v>117</v>
      </c>
      <c r="F120" s="62" t="s">
        <v>21</v>
      </c>
      <c r="G120" s="2">
        <v>129662.82</v>
      </c>
      <c r="H120" t="s">
        <v>14</v>
      </c>
    </row>
    <row r="121" spans="1:8" x14ac:dyDescent="0.25">
      <c r="A121" t="s">
        <v>8</v>
      </c>
      <c r="B121" t="s">
        <v>116</v>
      </c>
      <c r="C121" s="62" t="s">
        <v>117</v>
      </c>
      <c r="D121" s="62" t="s">
        <v>117</v>
      </c>
      <c r="E121" s="62" t="s">
        <v>117</v>
      </c>
      <c r="F121" s="62" t="s">
        <v>17</v>
      </c>
      <c r="G121" s="2">
        <v>115770.375</v>
      </c>
      <c r="H121" t="s">
        <v>14</v>
      </c>
    </row>
    <row r="122" spans="1:8" x14ac:dyDescent="0.25">
      <c r="A122" t="s">
        <v>8</v>
      </c>
      <c r="B122" t="s">
        <v>116</v>
      </c>
      <c r="C122" s="62" t="s">
        <v>117</v>
      </c>
      <c r="D122" s="62" t="s">
        <v>117</v>
      </c>
      <c r="E122" s="62" t="s">
        <v>117</v>
      </c>
      <c r="F122" s="62" t="s">
        <v>25</v>
      </c>
      <c r="G122" s="2">
        <v>23154.075000000001</v>
      </c>
      <c r="H122" t="s">
        <v>14</v>
      </c>
    </row>
    <row r="123" spans="1:8" x14ac:dyDescent="0.25">
      <c r="A123" t="s">
        <v>8</v>
      </c>
      <c r="B123" t="s">
        <v>116</v>
      </c>
      <c r="C123" s="62" t="s">
        <v>117</v>
      </c>
      <c r="D123" s="62" t="s">
        <v>117</v>
      </c>
      <c r="E123" s="62" t="s">
        <v>117</v>
      </c>
      <c r="F123" s="62" t="s">
        <v>20</v>
      </c>
      <c r="G123" s="2">
        <v>156521.54700000002</v>
      </c>
      <c r="H123" t="s">
        <v>14</v>
      </c>
    </row>
    <row r="124" spans="1:8" x14ac:dyDescent="0.25">
      <c r="A124" t="s">
        <v>8</v>
      </c>
      <c r="B124" t="s">
        <v>116</v>
      </c>
      <c r="C124" s="62" t="s">
        <v>117</v>
      </c>
      <c r="D124" s="62" t="s">
        <v>117</v>
      </c>
      <c r="E124" s="62" t="s">
        <v>117</v>
      </c>
      <c r="F124" s="62" t="s">
        <v>19</v>
      </c>
      <c r="G124" s="2">
        <v>135219.79800000001</v>
      </c>
      <c r="H124" t="s">
        <v>14</v>
      </c>
    </row>
    <row r="125" spans="1:8" x14ac:dyDescent="0.25">
      <c r="A125" t="s">
        <v>8</v>
      </c>
      <c r="B125" t="s">
        <v>116</v>
      </c>
      <c r="C125" s="62" t="s">
        <v>117</v>
      </c>
      <c r="D125" s="62" t="s">
        <v>117</v>
      </c>
      <c r="E125" s="62" t="s">
        <v>117</v>
      </c>
      <c r="F125" s="62" t="s">
        <v>18</v>
      </c>
      <c r="G125" s="2">
        <v>81131.878800000006</v>
      </c>
      <c r="H125" t="s">
        <v>14</v>
      </c>
    </row>
    <row r="126" spans="1:8" x14ac:dyDescent="0.25">
      <c r="A126" t="s">
        <v>8</v>
      </c>
      <c r="B126" t="s">
        <v>116</v>
      </c>
      <c r="C126" s="62" t="s">
        <v>117</v>
      </c>
      <c r="D126" s="62" t="s">
        <v>117</v>
      </c>
      <c r="E126" s="62" t="s">
        <v>117</v>
      </c>
      <c r="F126" s="62" t="s">
        <v>16</v>
      </c>
      <c r="G126" s="2">
        <v>115770.375</v>
      </c>
      <c r="H126" t="s">
        <v>14</v>
      </c>
    </row>
    <row r="127" spans="1:8" x14ac:dyDescent="0.25">
      <c r="A127" t="s">
        <v>8</v>
      </c>
      <c r="B127" t="s">
        <v>116</v>
      </c>
      <c r="C127" s="62" t="s">
        <v>117</v>
      </c>
      <c r="D127" s="62" t="s">
        <v>117</v>
      </c>
      <c r="E127" s="62" t="s">
        <v>117</v>
      </c>
      <c r="F127" s="62" t="s">
        <v>24</v>
      </c>
      <c r="G127" s="2">
        <v>139109.6826</v>
      </c>
      <c r="H127" t="s">
        <v>14</v>
      </c>
    </row>
    <row r="128" spans="1:8" x14ac:dyDescent="0.25">
      <c r="A128" t="s">
        <v>8</v>
      </c>
      <c r="B128" t="s">
        <v>116</v>
      </c>
      <c r="C128" s="62" t="s">
        <v>117</v>
      </c>
      <c r="D128" s="62" t="s">
        <v>117</v>
      </c>
      <c r="E128" s="62" t="s">
        <v>117</v>
      </c>
      <c r="F128" s="62" t="s">
        <v>23</v>
      </c>
      <c r="G128" s="2">
        <v>55569.780000000006</v>
      </c>
      <c r="H128" t="s">
        <v>14</v>
      </c>
    </row>
    <row r="129" spans="1:8" x14ac:dyDescent="0.25">
      <c r="A129" t="s">
        <v>8</v>
      </c>
      <c r="B129" t="s">
        <v>116</v>
      </c>
      <c r="C129" s="62" t="s">
        <v>117</v>
      </c>
      <c r="D129" s="62" t="s">
        <v>117</v>
      </c>
      <c r="E129" s="62" t="s">
        <v>117</v>
      </c>
      <c r="F129" s="62" t="s">
        <v>15</v>
      </c>
      <c r="G129" s="2">
        <v>34823.728800000004</v>
      </c>
      <c r="H129" t="s">
        <v>14</v>
      </c>
    </row>
    <row r="130" spans="1:8" x14ac:dyDescent="0.25">
      <c r="A130" t="s">
        <v>8</v>
      </c>
      <c r="B130" t="s">
        <v>116</v>
      </c>
      <c r="C130" s="62" t="s">
        <v>117</v>
      </c>
      <c r="D130" s="62" t="s">
        <v>117</v>
      </c>
      <c r="E130" s="62" t="s">
        <v>117</v>
      </c>
      <c r="F130" s="62" t="s">
        <v>13</v>
      </c>
      <c r="G130" s="2">
        <v>46308.15</v>
      </c>
      <c r="H130" t="s">
        <v>14</v>
      </c>
    </row>
    <row r="131" spans="1:8" x14ac:dyDescent="0.25">
      <c r="A131" t="s">
        <v>8</v>
      </c>
      <c r="B131" t="s">
        <v>116</v>
      </c>
      <c r="C131" s="62" t="s">
        <v>117</v>
      </c>
      <c r="D131" s="62" t="s">
        <v>117</v>
      </c>
      <c r="E131" s="62" t="s">
        <v>117</v>
      </c>
      <c r="F131" s="62" t="s">
        <v>21</v>
      </c>
      <c r="G131" s="2">
        <v>565515.12780000002</v>
      </c>
      <c r="H131" t="s">
        <v>14</v>
      </c>
    </row>
    <row r="132" spans="1:8" x14ac:dyDescent="0.25">
      <c r="A132" t="s">
        <v>8</v>
      </c>
      <c r="B132" t="s">
        <v>116</v>
      </c>
      <c r="C132" s="62" t="s">
        <v>117</v>
      </c>
      <c r="D132" s="62" t="s">
        <v>117</v>
      </c>
      <c r="E132" s="62" t="s">
        <v>117</v>
      </c>
      <c r="F132" s="62" t="s">
        <v>17</v>
      </c>
      <c r="G132" s="2">
        <v>391929.02752499998</v>
      </c>
      <c r="H132" t="s">
        <v>14</v>
      </c>
    </row>
    <row r="133" spans="1:8" x14ac:dyDescent="0.25">
      <c r="A133" t="s">
        <v>8</v>
      </c>
      <c r="B133" t="s">
        <v>116</v>
      </c>
      <c r="C133" s="62" t="s">
        <v>117</v>
      </c>
      <c r="D133" s="62" t="s">
        <v>117</v>
      </c>
      <c r="E133" s="62" t="s">
        <v>117</v>
      </c>
      <c r="F133" s="62" t="s">
        <v>25</v>
      </c>
      <c r="G133" s="2">
        <v>122253.51600000002</v>
      </c>
      <c r="H133" t="s">
        <v>14</v>
      </c>
    </row>
    <row r="134" spans="1:8" x14ac:dyDescent="0.25">
      <c r="A134" t="s">
        <v>8</v>
      </c>
      <c r="B134" t="s">
        <v>116</v>
      </c>
      <c r="C134" s="62" t="s">
        <v>117</v>
      </c>
      <c r="D134" s="62" t="s">
        <v>117</v>
      </c>
      <c r="E134" s="62" t="s">
        <v>117</v>
      </c>
      <c r="F134" s="62" t="s">
        <v>20</v>
      </c>
      <c r="G134" s="2">
        <v>571998.26880000008</v>
      </c>
      <c r="H134" t="s">
        <v>14</v>
      </c>
    </row>
    <row r="135" spans="1:8" x14ac:dyDescent="0.25">
      <c r="A135" t="s">
        <v>8</v>
      </c>
      <c r="B135" t="s">
        <v>116</v>
      </c>
      <c r="C135" s="62" t="s">
        <v>117</v>
      </c>
      <c r="D135" s="62" t="s">
        <v>117</v>
      </c>
      <c r="E135" s="62" t="s">
        <v>117</v>
      </c>
      <c r="F135" s="62" t="s">
        <v>19</v>
      </c>
      <c r="G135" s="2">
        <v>414550.5588</v>
      </c>
      <c r="H135" t="s">
        <v>14</v>
      </c>
    </row>
    <row r="136" spans="1:8" x14ac:dyDescent="0.25">
      <c r="A136" t="s">
        <v>8</v>
      </c>
      <c r="B136" t="s">
        <v>116</v>
      </c>
      <c r="C136" s="62" t="s">
        <v>117</v>
      </c>
      <c r="D136" s="62" t="s">
        <v>117</v>
      </c>
      <c r="E136" s="62" t="s">
        <v>117</v>
      </c>
      <c r="F136" s="62" t="s">
        <v>18</v>
      </c>
      <c r="G136" s="2">
        <v>268749.34852500004</v>
      </c>
      <c r="H136" t="s">
        <v>14</v>
      </c>
    </row>
    <row r="137" spans="1:8" x14ac:dyDescent="0.25">
      <c r="A137" t="s">
        <v>8</v>
      </c>
      <c r="B137" t="s">
        <v>116</v>
      </c>
      <c r="C137" s="62" t="s">
        <v>117</v>
      </c>
      <c r="D137" s="62" t="s">
        <v>117</v>
      </c>
      <c r="E137" s="62" t="s">
        <v>117</v>
      </c>
      <c r="F137" s="62" t="s">
        <v>16</v>
      </c>
      <c r="G137" s="2">
        <v>279886.45860000001</v>
      </c>
      <c r="H137" t="s">
        <v>14</v>
      </c>
    </row>
    <row r="138" spans="1:8" x14ac:dyDescent="0.25">
      <c r="A138" t="s">
        <v>8</v>
      </c>
      <c r="B138" t="s">
        <v>116</v>
      </c>
      <c r="C138" s="62" t="s">
        <v>117</v>
      </c>
      <c r="D138" s="62" t="s">
        <v>117</v>
      </c>
      <c r="E138" s="62" t="s">
        <v>117</v>
      </c>
      <c r="F138" s="62" t="s">
        <v>24</v>
      </c>
      <c r="G138" s="2">
        <v>139086.52852500003</v>
      </c>
      <c r="H138" t="s">
        <v>14</v>
      </c>
    </row>
    <row r="139" spans="1:8" x14ac:dyDescent="0.25">
      <c r="A139" t="s">
        <v>8</v>
      </c>
      <c r="B139" t="s">
        <v>116</v>
      </c>
      <c r="C139" s="62" t="s">
        <v>117</v>
      </c>
      <c r="D139" s="62" t="s">
        <v>117</v>
      </c>
      <c r="E139" s="62" t="s">
        <v>117</v>
      </c>
      <c r="F139" s="62" t="s">
        <v>23</v>
      </c>
      <c r="G139" s="2">
        <v>228206.5632</v>
      </c>
      <c r="H139" t="s">
        <v>14</v>
      </c>
    </row>
    <row r="140" spans="1:8" x14ac:dyDescent="0.25">
      <c r="A140" t="s">
        <v>8</v>
      </c>
      <c r="B140" t="s">
        <v>116</v>
      </c>
      <c r="C140" s="62" t="s">
        <v>117</v>
      </c>
      <c r="D140" s="62" t="s">
        <v>117</v>
      </c>
      <c r="E140" s="62" t="s">
        <v>117</v>
      </c>
      <c r="F140" s="62" t="s">
        <v>22</v>
      </c>
      <c r="G140" s="2">
        <v>381764.38860000006</v>
      </c>
      <c r="H140" t="s">
        <v>14</v>
      </c>
    </row>
    <row r="141" spans="1:8" x14ac:dyDescent="0.25">
      <c r="A141" t="s">
        <v>8</v>
      </c>
      <c r="B141" t="s">
        <v>116</v>
      </c>
      <c r="C141" s="62" t="s">
        <v>117</v>
      </c>
      <c r="D141" s="62" t="s">
        <v>117</v>
      </c>
      <c r="E141" s="62" t="s">
        <v>117</v>
      </c>
      <c r="F141" s="62" t="s">
        <v>15</v>
      </c>
      <c r="G141" s="2">
        <v>165505.32810000001</v>
      </c>
      <c r="H141" t="s">
        <v>14</v>
      </c>
    </row>
    <row r="142" spans="1:8" x14ac:dyDescent="0.25">
      <c r="A142" t="s">
        <v>8</v>
      </c>
      <c r="B142" t="s">
        <v>116</v>
      </c>
      <c r="C142" s="62" t="s">
        <v>117</v>
      </c>
      <c r="D142" s="62" t="s">
        <v>117</v>
      </c>
      <c r="E142" s="62" t="s">
        <v>117</v>
      </c>
      <c r="F142" s="62" t="s">
        <v>13</v>
      </c>
      <c r="G142" s="2">
        <v>78723.85500000001</v>
      </c>
      <c r="H142" t="s">
        <v>14</v>
      </c>
    </row>
    <row r="143" spans="1:8" x14ac:dyDescent="0.25">
      <c r="A143" t="s">
        <v>8</v>
      </c>
      <c r="B143" t="s">
        <v>116</v>
      </c>
      <c r="C143" s="62" t="s">
        <v>117</v>
      </c>
      <c r="D143" s="62" t="s">
        <v>117</v>
      </c>
      <c r="E143" s="62" t="s">
        <v>117</v>
      </c>
      <c r="F143" s="62" t="s">
        <v>21</v>
      </c>
      <c r="G143" s="2">
        <v>1955395.26</v>
      </c>
      <c r="H143" t="s">
        <v>14</v>
      </c>
    </row>
    <row r="144" spans="1:8" x14ac:dyDescent="0.25">
      <c r="A144" t="s">
        <v>8</v>
      </c>
      <c r="B144" t="s">
        <v>116</v>
      </c>
      <c r="C144" s="62" t="s">
        <v>117</v>
      </c>
      <c r="D144" s="62" t="s">
        <v>117</v>
      </c>
      <c r="E144" s="62" t="s">
        <v>117</v>
      </c>
      <c r="F144" s="62" t="s">
        <v>17</v>
      </c>
      <c r="G144" s="2">
        <v>2733756.48</v>
      </c>
      <c r="H144" t="s">
        <v>14</v>
      </c>
    </row>
    <row r="145" spans="1:8" x14ac:dyDescent="0.25">
      <c r="A145" t="s">
        <v>8</v>
      </c>
      <c r="B145" t="s">
        <v>116</v>
      </c>
      <c r="C145" s="62" t="s">
        <v>117</v>
      </c>
      <c r="D145" s="62" t="s">
        <v>117</v>
      </c>
      <c r="E145" s="62" t="s">
        <v>117</v>
      </c>
      <c r="F145" s="62" t="s">
        <v>25</v>
      </c>
      <c r="G145" s="2">
        <v>474610.5</v>
      </c>
      <c r="H145" t="s">
        <v>14</v>
      </c>
    </row>
    <row r="146" spans="1:8" x14ac:dyDescent="0.25">
      <c r="A146" t="s">
        <v>8</v>
      </c>
      <c r="B146" t="s">
        <v>116</v>
      </c>
      <c r="C146" s="62" t="s">
        <v>117</v>
      </c>
      <c r="D146" s="62" t="s">
        <v>117</v>
      </c>
      <c r="E146" s="62" t="s">
        <v>117</v>
      </c>
      <c r="F146" s="62" t="s">
        <v>20</v>
      </c>
      <c r="G146" s="2">
        <v>398672.82</v>
      </c>
      <c r="H146" t="s">
        <v>14</v>
      </c>
    </row>
    <row r="147" spans="1:8" x14ac:dyDescent="0.25">
      <c r="A147" t="s">
        <v>8</v>
      </c>
      <c r="B147" t="s">
        <v>116</v>
      </c>
      <c r="C147" s="62" t="s">
        <v>117</v>
      </c>
      <c r="D147" s="62" t="s">
        <v>117</v>
      </c>
      <c r="E147" s="62" t="s">
        <v>117</v>
      </c>
      <c r="F147" s="62" t="s">
        <v>19</v>
      </c>
      <c r="G147" s="2">
        <v>436641.66</v>
      </c>
      <c r="H147" t="s">
        <v>14</v>
      </c>
    </row>
    <row r="148" spans="1:8" x14ac:dyDescent="0.25">
      <c r="A148" t="s">
        <v>8</v>
      </c>
      <c r="B148" t="s">
        <v>116</v>
      </c>
      <c r="C148" s="62" t="s">
        <v>117</v>
      </c>
      <c r="D148" s="62" t="s">
        <v>117</v>
      </c>
      <c r="E148" s="62" t="s">
        <v>117</v>
      </c>
      <c r="F148" s="62" t="s">
        <v>18</v>
      </c>
      <c r="G148" s="2">
        <v>2790709.74</v>
      </c>
      <c r="H148" t="s">
        <v>14</v>
      </c>
    </row>
    <row r="149" spans="1:8" x14ac:dyDescent="0.25">
      <c r="A149" t="s">
        <v>8</v>
      </c>
      <c r="B149" t="s">
        <v>116</v>
      </c>
      <c r="C149" s="62" t="s">
        <v>117</v>
      </c>
      <c r="D149" s="62" t="s">
        <v>117</v>
      </c>
      <c r="E149" s="62" t="s">
        <v>117</v>
      </c>
      <c r="F149" s="62" t="s">
        <v>16</v>
      </c>
      <c r="G149" s="2">
        <v>1746566.64</v>
      </c>
      <c r="H149" t="s">
        <v>14</v>
      </c>
    </row>
    <row r="150" spans="1:8" x14ac:dyDescent="0.25">
      <c r="A150" t="s">
        <v>8</v>
      </c>
      <c r="B150" t="s">
        <v>116</v>
      </c>
      <c r="C150" s="62" t="s">
        <v>117</v>
      </c>
      <c r="D150" s="62" t="s">
        <v>117</v>
      </c>
      <c r="E150" s="62" t="s">
        <v>117</v>
      </c>
      <c r="F150" s="62" t="s">
        <v>24</v>
      </c>
      <c r="G150" s="2">
        <v>550548.18000000005</v>
      </c>
      <c r="H150" t="s">
        <v>14</v>
      </c>
    </row>
    <row r="151" spans="1:8" x14ac:dyDescent="0.25">
      <c r="A151" t="s">
        <v>8</v>
      </c>
      <c r="B151" t="s">
        <v>116</v>
      </c>
      <c r="C151" s="62" t="s">
        <v>117</v>
      </c>
      <c r="D151" s="62" t="s">
        <v>117</v>
      </c>
      <c r="E151" s="62" t="s">
        <v>117</v>
      </c>
      <c r="F151" s="62" t="s">
        <v>23</v>
      </c>
      <c r="G151" s="2">
        <v>759376.79999999993</v>
      </c>
      <c r="H151" t="s">
        <v>14</v>
      </c>
    </row>
    <row r="152" spans="1:8" x14ac:dyDescent="0.25">
      <c r="A152" t="s">
        <v>8</v>
      </c>
      <c r="B152" t="s">
        <v>116</v>
      </c>
      <c r="C152" s="62" t="s">
        <v>117</v>
      </c>
      <c r="D152" s="62" t="s">
        <v>117</v>
      </c>
      <c r="E152" s="62" t="s">
        <v>117</v>
      </c>
      <c r="F152" s="62" t="s">
        <v>22</v>
      </c>
      <c r="G152" s="2">
        <v>1499769.18</v>
      </c>
      <c r="H152" t="s">
        <v>14</v>
      </c>
    </row>
    <row r="153" spans="1:8" x14ac:dyDescent="0.25">
      <c r="A153" t="s">
        <v>8</v>
      </c>
      <c r="B153" t="s">
        <v>116</v>
      </c>
      <c r="C153" s="62" t="s">
        <v>117</v>
      </c>
      <c r="D153" s="62" t="s">
        <v>117</v>
      </c>
      <c r="E153" s="62" t="s">
        <v>117</v>
      </c>
      <c r="F153" s="62" t="s">
        <v>15</v>
      </c>
      <c r="G153" s="2">
        <v>493594.92000000004</v>
      </c>
      <c r="H153" t="s">
        <v>14</v>
      </c>
    </row>
    <row r="154" spans="1:8" x14ac:dyDescent="0.25">
      <c r="A154" t="s">
        <v>8</v>
      </c>
      <c r="B154" t="s">
        <v>116</v>
      </c>
      <c r="C154" s="62" t="s">
        <v>117</v>
      </c>
      <c r="D154" s="62" t="s">
        <v>117</v>
      </c>
      <c r="E154" s="62" t="s">
        <v>117</v>
      </c>
      <c r="F154" s="62" t="s">
        <v>13</v>
      </c>
      <c r="G154" s="2">
        <v>645470.28</v>
      </c>
      <c r="H154" t="s">
        <v>14</v>
      </c>
    </row>
    <row r="155" spans="1:8" x14ac:dyDescent="0.25">
      <c r="A155" t="s">
        <v>8</v>
      </c>
      <c r="B155" t="s">
        <v>116</v>
      </c>
      <c r="C155" s="62" t="s">
        <v>117</v>
      </c>
      <c r="D155" s="62" t="s">
        <v>117</v>
      </c>
      <c r="E155" s="62" t="s">
        <v>117</v>
      </c>
      <c r="F155" s="62" t="s">
        <v>21</v>
      </c>
      <c r="G155" s="2">
        <v>2822803.59375</v>
      </c>
      <c r="H155" t="s">
        <v>14</v>
      </c>
    </row>
    <row r="156" spans="1:8" x14ac:dyDescent="0.25">
      <c r="A156" t="s">
        <v>8</v>
      </c>
      <c r="B156" t="s">
        <v>116</v>
      </c>
      <c r="C156" s="62" t="s">
        <v>117</v>
      </c>
      <c r="D156" s="62" t="s">
        <v>117</v>
      </c>
      <c r="E156" s="62" t="s">
        <v>117</v>
      </c>
      <c r="F156" s="62" t="s">
        <v>17</v>
      </c>
      <c r="G156" s="2">
        <v>1363856.6812500001</v>
      </c>
      <c r="H156" t="s">
        <v>14</v>
      </c>
    </row>
    <row r="157" spans="1:8" x14ac:dyDescent="0.25">
      <c r="A157" t="s">
        <v>8</v>
      </c>
      <c r="B157" t="s">
        <v>116</v>
      </c>
      <c r="C157" s="62" t="s">
        <v>117</v>
      </c>
      <c r="D157" s="62" t="s">
        <v>117</v>
      </c>
      <c r="E157" s="62" t="s">
        <v>117</v>
      </c>
      <c r="F157" s="62" t="s">
        <v>25</v>
      </c>
      <c r="G157" s="2">
        <v>720.5625</v>
      </c>
      <c r="H157" t="s">
        <v>14</v>
      </c>
    </row>
    <row r="158" spans="1:8" x14ac:dyDescent="0.25">
      <c r="A158" t="s">
        <v>8</v>
      </c>
      <c r="B158" t="s">
        <v>116</v>
      </c>
      <c r="C158" s="62" t="s">
        <v>117</v>
      </c>
      <c r="D158" s="62" t="s">
        <v>117</v>
      </c>
      <c r="E158" s="62" t="s">
        <v>117</v>
      </c>
      <c r="F158" s="62" t="s">
        <v>20</v>
      </c>
      <c r="G158" s="2">
        <v>3351408.2437499999</v>
      </c>
      <c r="H158" t="s">
        <v>14</v>
      </c>
    </row>
    <row r="159" spans="1:8" x14ac:dyDescent="0.25">
      <c r="A159" t="s">
        <v>8</v>
      </c>
      <c r="B159" t="s">
        <v>116</v>
      </c>
      <c r="C159" s="62" t="s">
        <v>117</v>
      </c>
      <c r="D159" s="62" t="s">
        <v>117</v>
      </c>
      <c r="E159" s="62" t="s">
        <v>117</v>
      </c>
      <c r="F159" s="62" t="s">
        <v>19</v>
      </c>
      <c r="G159" s="2">
        <v>1628663.4</v>
      </c>
      <c r="H159" t="s">
        <v>14</v>
      </c>
    </row>
    <row r="160" spans="1:8" x14ac:dyDescent="0.25">
      <c r="A160" t="s">
        <v>8</v>
      </c>
      <c r="B160" t="s">
        <v>116</v>
      </c>
      <c r="C160" s="62" t="s">
        <v>117</v>
      </c>
      <c r="D160" s="62" t="s">
        <v>117</v>
      </c>
      <c r="E160" s="62" t="s">
        <v>117</v>
      </c>
      <c r="F160" s="62" t="s">
        <v>18</v>
      </c>
      <c r="G160" s="2">
        <v>382378.50000000006</v>
      </c>
      <c r="H160" t="s">
        <v>14</v>
      </c>
    </row>
    <row r="161" spans="1:8" x14ac:dyDescent="0.25">
      <c r="A161" t="s">
        <v>8</v>
      </c>
      <c r="B161" t="s">
        <v>116</v>
      </c>
      <c r="C161" s="62" t="s">
        <v>117</v>
      </c>
      <c r="D161" s="62" t="s">
        <v>117</v>
      </c>
      <c r="E161" s="62" t="s">
        <v>117</v>
      </c>
      <c r="F161" s="62" t="s">
        <v>16</v>
      </c>
      <c r="G161" s="2">
        <v>1824440.23125</v>
      </c>
      <c r="H161" t="s">
        <v>14</v>
      </c>
    </row>
    <row r="162" spans="1:8" x14ac:dyDescent="0.25">
      <c r="A162" t="s">
        <v>8</v>
      </c>
      <c r="B162" t="s">
        <v>116</v>
      </c>
      <c r="C162" s="62" t="s">
        <v>117</v>
      </c>
      <c r="D162" s="62" t="s">
        <v>117</v>
      </c>
      <c r="E162" s="62" t="s">
        <v>117</v>
      </c>
      <c r="F162" s="62" t="s">
        <v>22</v>
      </c>
      <c r="G162" s="2">
        <v>537635.69999999995</v>
      </c>
      <c r="H162" t="s">
        <v>14</v>
      </c>
    </row>
    <row r="163" spans="1:8" x14ac:dyDescent="0.25">
      <c r="A163" t="s">
        <v>8</v>
      </c>
      <c r="B163" t="s">
        <v>116</v>
      </c>
      <c r="C163" s="62" t="s">
        <v>117</v>
      </c>
      <c r="D163" s="62" t="s">
        <v>117</v>
      </c>
      <c r="E163" s="62" t="s">
        <v>117</v>
      </c>
      <c r="F163" s="62" t="s">
        <v>15</v>
      </c>
      <c r="G163" s="2">
        <v>115265.98125000001</v>
      </c>
      <c r="H163" t="s">
        <v>14</v>
      </c>
    </row>
    <row r="164" spans="1:8" x14ac:dyDescent="0.25">
      <c r="A164" t="s">
        <v>8</v>
      </c>
      <c r="B164" t="s">
        <v>116</v>
      </c>
      <c r="C164" s="62" t="s">
        <v>117</v>
      </c>
      <c r="D164" s="62" t="s">
        <v>117</v>
      </c>
      <c r="E164" s="62" t="s">
        <v>117</v>
      </c>
      <c r="F164" s="62" t="s">
        <v>13</v>
      </c>
      <c r="G164" s="2">
        <v>39006.450000000004</v>
      </c>
      <c r="H164" t="s">
        <v>14</v>
      </c>
    </row>
    <row r="165" spans="1:8" x14ac:dyDescent="0.25">
      <c r="A165" t="s">
        <v>8</v>
      </c>
      <c r="B165" t="s">
        <v>116</v>
      </c>
      <c r="C165" s="62" t="s">
        <v>117</v>
      </c>
      <c r="D165" s="62" t="s">
        <v>117</v>
      </c>
      <c r="E165" s="62" t="s">
        <v>117</v>
      </c>
      <c r="F165" s="62" t="s">
        <v>21</v>
      </c>
      <c r="G165" s="2">
        <v>194494.23</v>
      </c>
      <c r="H165" t="s">
        <v>14</v>
      </c>
    </row>
    <row r="166" spans="1:8" x14ac:dyDescent="0.25">
      <c r="A166" t="s">
        <v>8</v>
      </c>
      <c r="B166" t="s">
        <v>116</v>
      </c>
      <c r="C166" s="62" t="s">
        <v>117</v>
      </c>
      <c r="D166" s="62" t="s">
        <v>117</v>
      </c>
      <c r="E166" s="62" t="s">
        <v>117</v>
      </c>
      <c r="F166" s="62" t="s">
        <v>17</v>
      </c>
      <c r="G166" s="2">
        <v>277848.90000000002</v>
      </c>
      <c r="H166" t="s">
        <v>14</v>
      </c>
    </row>
    <row r="167" spans="1:8" x14ac:dyDescent="0.25">
      <c r="A167" t="s">
        <v>8</v>
      </c>
      <c r="B167" t="s">
        <v>116</v>
      </c>
      <c r="C167" s="62" t="s">
        <v>117</v>
      </c>
      <c r="D167" s="62" t="s">
        <v>117</v>
      </c>
      <c r="E167" s="62" t="s">
        <v>117</v>
      </c>
      <c r="F167" s="62" t="s">
        <v>25</v>
      </c>
      <c r="G167" s="2">
        <v>222279.12000000002</v>
      </c>
      <c r="H167" t="s">
        <v>14</v>
      </c>
    </row>
    <row r="168" spans="1:8" x14ac:dyDescent="0.25">
      <c r="A168" t="s">
        <v>8</v>
      </c>
      <c r="B168" t="s">
        <v>116</v>
      </c>
      <c r="C168" s="62" t="s">
        <v>117</v>
      </c>
      <c r="D168" s="62" t="s">
        <v>117</v>
      </c>
      <c r="E168" s="62" t="s">
        <v>117</v>
      </c>
      <c r="F168" s="62" t="s">
        <v>20</v>
      </c>
      <c r="G168" s="2">
        <v>296372.16000000003</v>
      </c>
      <c r="H168" t="s">
        <v>14</v>
      </c>
    </row>
    <row r="169" spans="1:8" x14ac:dyDescent="0.25">
      <c r="A169" t="s">
        <v>8</v>
      </c>
      <c r="B169" t="s">
        <v>116</v>
      </c>
      <c r="C169" s="62" t="s">
        <v>117</v>
      </c>
      <c r="D169" s="62" t="s">
        <v>117</v>
      </c>
      <c r="E169" s="62" t="s">
        <v>117</v>
      </c>
      <c r="F169" s="62" t="s">
        <v>19</v>
      </c>
      <c r="G169" s="2">
        <v>133367.47200000001</v>
      </c>
      <c r="H169" t="s">
        <v>14</v>
      </c>
    </row>
    <row r="170" spans="1:8" x14ac:dyDescent="0.25">
      <c r="A170" t="s">
        <v>8</v>
      </c>
      <c r="B170" t="s">
        <v>116</v>
      </c>
      <c r="C170" s="62" t="s">
        <v>117</v>
      </c>
      <c r="D170" s="62" t="s">
        <v>117</v>
      </c>
      <c r="E170" s="62" t="s">
        <v>117</v>
      </c>
      <c r="F170" s="62" t="s">
        <v>18</v>
      </c>
      <c r="G170" s="2">
        <v>194494.23</v>
      </c>
      <c r="H170" t="s">
        <v>14</v>
      </c>
    </row>
    <row r="171" spans="1:8" x14ac:dyDescent="0.25">
      <c r="A171" t="s">
        <v>8</v>
      </c>
      <c r="B171" t="s">
        <v>116</v>
      </c>
      <c r="C171" s="62" t="s">
        <v>117</v>
      </c>
      <c r="D171" s="62" t="s">
        <v>117</v>
      </c>
      <c r="E171" s="62" t="s">
        <v>117</v>
      </c>
      <c r="F171" s="62" t="s">
        <v>16</v>
      </c>
      <c r="G171" s="2">
        <v>194494.23</v>
      </c>
      <c r="H171" t="s">
        <v>14</v>
      </c>
    </row>
    <row r="172" spans="1:8" x14ac:dyDescent="0.25">
      <c r="A172" t="s">
        <v>8</v>
      </c>
      <c r="B172" t="s">
        <v>116</v>
      </c>
      <c r="C172" s="62" t="s">
        <v>117</v>
      </c>
      <c r="D172" s="62" t="s">
        <v>117</v>
      </c>
      <c r="E172" s="62" t="s">
        <v>117</v>
      </c>
      <c r="F172" s="62" t="s">
        <v>24</v>
      </c>
      <c r="G172" s="2">
        <v>314895.42000000004</v>
      </c>
      <c r="H172" t="s">
        <v>14</v>
      </c>
    </row>
    <row r="173" spans="1:8" x14ac:dyDescent="0.25">
      <c r="A173" t="s">
        <v>8</v>
      </c>
      <c r="B173" t="s">
        <v>116</v>
      </c>
      <c r="C173" s="62" t="s">
        <v>117</v>
      </c>
      <c r="D173" s="62" t="s">
        <v>117</v>
      </c>
      <c r="E173" s="62" t="s">
        <v>117</v>
      </c>
      <c r="F173" s="62" t="s">
        <v>23</v>
      </c>
      <c r="G173" s="2">
        <v>92616.3</v>
      </c>
      <c r="H173" t="s">
        <v>14</v>
      </c>
    </row>
    <row r="174" spans="1:8" x14ac:dyDescent="0.25">
      <c r="A174" t="s">
        <v>8</v>
      </c>
      <c r="B174" t="s">
        <v>116</v>
      </c>
      <c r="C174" s="62" t="s">
        <v>117</v>
      </c>
      <c r="D174" s="62" t="s">
        <v>117</v>
      </c>
      <c r="E174" s="62" t="s">
        <v>117</v>
      </c>
      <c r="F174" s="62" t="s">
        <v>22</v>
      </c>
      <c r="G174" s="2">
        <v>240802.38000000003</v>
      </c>
      <c r="H174" t="s">
        <v>14</v>
      </c>
    </row>
    <row r="175" spans="1:8" x14ac:dyDescent="0.25">
      <c r="A175" t="s">
        <v>8</v>
      </c>
      <c r="B175" t="s">
        <v>116</v>
      </c>
      <c r="C175" s="62" t="s">
        <v>117</v>
      </c>
      <c r="D175" s="62" t="s">
        <v>117</v>
      </c>
      <c r="E175" s="62" t="s">
        <v>117</v>
      </c>
      <c r="F175" s="62" t="s">
        <v>15</v>
      </c>
      <c r="G175" s="2">
        <v>259325.64</v>
      </c>
      <c r="H175" t="s">
        <v>14</v>
      </c>
    </row>
    <row r="176" spans="1:8" x14ac:dyDescent="0.25">
      <c r="A176" t="s">
        <v>8</v>
      </c>
      <c r="B176" t="s">
        <v>116</v>
      </c>
      <c r="C176" s="62" t="s">
        <v>117</v>
      </c>
      <c r="D176" s="62" t="s">
        <v>117</v>
      </c>
      <c r="E176" s="62" t="s">
        <v>117</v>
      </c>
      <c r="F176" s="62" t="s">
        <v>13</v>
      </c>
      <c r="G176" s="2">
        <v>111139.56000000001</v>
      </c>
      <c r="H176" t="s">
        <v>14</v>
      </c>
    </row>
    <row r="177" spans="1:8" x14ac:dyDescent="0.25">
      <c r="A177" t="s">
        <v>8</v>
      </c>
      <c r="B177" t="s">
        <v>116</v>
      </c>
      <c r="C177" s="62" t="s">
        <v>117</v>
      </c>
      <c r="D177" s="62" t="s">
        <v>117</v>
      </c>
      <c r="E177" s="62" t="s">
        <v>117</v>
      </c>
      <c r="F177" s="62" t="s">
        <v>21</v>
      </c>
      <c r="G177" s="2">
        <v>449423.47800000006</v>
      </c>
      <c r="H177" t="s">
        <v>14</v>
      </c>
    </row>
    <row r="178" spans="1:8" x14ac:dyDescent="0.25">
      <c r="A178" t="s">
        <v>8</v>
      </c>
      <c r="B178" t="s">
        <v>116</v>
      </c>
      <c r="C178" s="62" t="s">
        <v>117</v>
      </c>
      <c r="D178" s="62" t="s">
        <v>117</v>
      </c>
      <c r="E178" s="62" t="s">
        <v>117</v>
      </c>
      <c r="F178" s="62" t="s">
        <v>17</v>
      </c>
      <c r="G178" s="2">
        <v>166225.122</v>
      </c>
      <c r="H178" t="s">
        <v>14</v>
      </c>
    </row>
    <row r="179" spans="1:8" x14ac:dyDescent="0.25">
      <c r="A179" t="s">
        <v>8</v>
      </c>
      <c r="B179" t="s">
        <v>116</v>
      </c>
      <c r="C179" s="62" t="s">
        <v>117</v>
      </c>
      <c r="D179" s="62" t="s">
        <v>117</v>
      </c>
      <c r="E179" s="62" t="s">
        <v>117</v>
      </c>
      <c r="F179" s="62" t="s">
        <v>25</v>
      </c>
      <c r="G179" s="2">
        <v>85643.560799999992</v>
      </c>
      <c r="H179" t="s">
        <v>14</v>
      </c>
    </row>
    <row r="180" spans="1:8" x14ac:dyDescent="0.25">
      <c r="A180" t="s">
        <v>8</v>
      </c>
      <c r="B180" t="s">
        <v>116</v>
      </c>
      <c r="C180" s="62" t="s">
        <v>117</v>
      </c>
      <c r="D180" s="62" t="s">
        <v>117</v>
      </c>
      <c r="E180" s="62" t="s">
        <v>117</v>
      </c>
      <c r="F180" s="62" t="s">
        <v>20</v>
      </c>
      <c r="G180" s="2">
        <v>941942.35800000001</v>
      </c>
      <c r="H180" t="s">
        <v>14</v>
      </c>
    </row>
    <row r="181" spans="1:8" x14ac:dyDescent="0.25">
      <c r="A181" t="s">
        <v>8</v>
      </c>
      <c r="B181" t="s">
        <v>116</v>
      </c>
      <c r="C181" s="62" t="s">
        <v>117</v>
      </c>
      <c r="D181" s="62" t="s">
        <v>117</v>
      </c>
      <c r="E181" s="62" t="s">
        <v>117</v>
      </c>
      <c r="F181" s="62" t="s">
        <v>19</v>
      </c>
      <c r="G181" s="2">
        <v>510475.29750000004</v>
      </c>
      <c r="H181" t="s">
        <v>14</v>
      </c>
    </row>
    <row r="182" spans="1:8" x14ac:dyDescent="0.25">
      <c r="A182" t="s">
        <v>8</v>
      </c>
      <c r="B182" t="s">
        <v>116</v>
      </c>
      <c r="C182" s="62" t="s">
        <v>117</v>
      </c>
      <c r="D182" s="62" t="s">
        <v>117</v>
      </c>
      <c r="E182" s="62" t="s">
        <v>117</v>
      </c>
      <c r="F182" s="62" t="s">
        <v>18</v>
      </c>
      <c r="G182" s="2">
        <v>332450.24400000001</v>
      </c>
      <c r="H182" t="s">
        <v>14</v>
      </c>
    </row>
    <row r="183" spans="1:8" x14ac:dyDescent="0.25">
      <c r="A183" t="s">
        <v>8</v>
      </c>
      <c r="B183" t="s">
        <v>116</v>
      </c>
      <c r="C183" s="62" t="s">
        <v>117</v>
      </c>
      <c r="D183" s="62" t="s">
        <v>117</v>
      </c>
      <c r="E183" s="62" t="s">
        <v>117</v>
      </c>
      <c r="F183" s="62" t="s">
        <v>16</v>
      </c>
      <c r="G183" s="2">
        <v>304711.85430000006</v>
      </c>
      <c r="H183" t="s">
        <v>14</v>
      </c>
    </row>
    <row r="184" spans="1:8" x14ac:dyDescent="0.25">
      <c r="A184" t="s">
        <v>8</v>
      </c>
      <c r="B184" t="s">
        <v>116</v>
      </c>
      <c r="C184" s="62" t="s">
        <v>117</v>
      </c>
      <c r="D184" s="62" t="s">
        <v>117</v>
      </c>
      <c r="E184" s="62" t="s">
        <v>117</v>
      </c>
      <c r="F184" s="62" t="s">
        <v>24</v>
      </c>
      <c r="G184" s="2">
        <v>193929.30900000001</v>
      </c>
      <c r="H184" t="s">
        <v>14</v>
      </c>
    </row>
    <row r="185" spans="1:8" x14ac:dyDescent="0.25">
      <c r="A185" t="s">
        <v>8</v>
      </c>
      <c r="B185" t="s">
        <v>116</v>
      </c>
      <c r="C185" s="62" t="s">
        <v>117</v>
      </c>
      <c r="D185" s="62" t="s">
        <v>117</v>
      </c>
      <c r="E185" s="62" t="s">
        <v>117</v>
      </c>
      <c r="F185" s="62" t="s">
        <v>23</v>
      </c>
      <c r="G185" s="2">
        <v>83095.459650000004</v>
      </c>
      <c r="H185" t="s">
        <v>14</v>
      </c>
    </row>
    <row r="186" spans="1:8" x14ac:dyDescent="0.25">
      <c r="A186" t="s">
        <v>8</v>
      </c>
      <c r="B186" t="s">
        <v>116</v>
      </c>
      <c r="C186" s="62" t="s">
        <v>117</v>
      </c>
      <c r="D186" s="62" t="s">
        <v>117</v>
      </c>
      <c r="E186" s="62" t="s">
        <v>117</v>
      </c>
      <c r="F186" s="62" t="s">
        <v>22</v>
      </c>
      <c r="G186" s="2">
        <v>204446.63925000001</v>
      </c>
      <c r="H186" t="s">
        <v>14</v>
      </c>
    </row>
    <row r="187" spans="1:8" x14ac:dyDescent="0.25">
      <c r="A187" t="s">
        <v>8</v>
      </c>
      <c r="B187" t="s">
        <v>116</v>
      </c>
      <c r="C187" s="62" t="s">
        <v>117</v>
      </c>
      <c r="D187" s="62" t="s">
        <v>117</v>
      </c>
      <c r="E187" s="62" t="s">
        <v>117</v>
      </c>
      <c r="F187" s="62" t="s">
        <v>15</v>
      </c>
      <c r="G187" s="2">
        <v>163659.91950000002</v>
      </c>
      <c r="H187" t="s">
        <v>14</v>
      </c>
    </row>
    <row r="188" spans="1:8" x14ac:dyDescent="0.25">
      <c r="A188" t="s">
        <v>8</v>
      </c>
      <c r="B188" t="s">
        <v>116</v>
      </c>
      <c r="C188" s="62" t="s">
        <v>117</v>
      </c>
      <c r="D188" s="62" t="s">
        <v>117</v>
      </c>
      <c r="E188" s="62" t="s">
        <v>117</v>
      </c>
      <c r="F188" s="62" t="s">
        <v>13</v>
      </c>
      <c r="G188" s="2">
        <v>83112.561000000002</v>
      </c>
      <c r="H188" t="s">
        <v>14</v>
      </c>
    </row>
    <row r="189" spans="1:8" x14ac:dyDescent="0.25">
      <c r="A189" t="s">
        <v>8</v>
      </c>
      <c r="B189" t="s">
        <v>116</v>
      </c>
      <c r="C189" s="62" t="s">
        <v>117</v>
      </c>
      <c r="D189" s="62" t="s">
        <v>117</v>
      </c>
      <c r="E189" s="62" t="s">
        <v>117</v>
      </c>
      <c r="F189" s="62" t="s">
        <v>21</v>
      </c>
      <c r="G189" s="2">
        <v>112868.91</v>
      </c>
      <c r="H189" t="s">
        <v>14</v>
      </c>
    </row>
    <row r="190" spans="1:8" x14ac:dyDescent="0.25">
      <c r="A190" t="s">
        <v>8</v>
      </c>
      <c r="B190" t="s">
        <v>116</v>
      </c>
      <c r="C190" s="62" t="s">
        <v>117</v>
      </c>
      <c r="D190" s="62" t="s">
        <v>117</v>
      </c>
      <c r="E190" s="62" t="s">
        <v>117</v>
      </c>
      <c r="F190" s="62" t="s">
        <v>17</v>
      </c>
      <c r="G190" s="2">
        <v>82599.520500000013</v>
      </c>
      <c r="H190" t="s">
        <v>14</v>
      </c>
    </row>
    <row r="191" spans="1:8" x14ac:dyDescent="0.25">
      <c r="A191" t="s">
        <v>8</v>
      </c>
      <c r="B191" t="s">
        <v>116</v>
      </c>
      <c r="C191" s="62" t="s">
        <v>117</v>
      </c>
      <c r="D191" s="62" t="s">
        <v>117</v>
      </c>
      <c r="E191" s="62" t="s">
        <v>117</v>
      </c>
      <c r="F191" s="62" t="s">
        <v>25</v>
      </c>
      <c r="G191" s="2">
        <v>32321.551500000005</v>
      </c>
      <c r="H191" t="s">
        <v>14</v>
      </c>
    </row>
    <row r="192" spans="1:8" x14ac:dyDescent="0.25">
      <c r="A192" t="s">
        <v>8</v>
      </c>
      <c r="B192" t="s">
        <v>116</v>
      </c>
      <c r="C192" s="62" t="s">
        <v>117</v>
      </c>
      <c r="D192" s="62" t="s">
        <v>117</v>
      </c>
      <c r="E192" s="62" t="s">
        <v>117</v>
      </c>
      <c r="F192" s="62" t="s">
        <v>20</v>
      </c>
      <c r="G192" s="2">
        <v>204600.55140000003</v>
      </c>
      <c r="H192" t="s">
        <v>14</v>
      </c>
    </row>
    <row r="193" spans="1:8" x14ac:dyDescent="0.25">
      <c r="A193" t="s">
        <v>8</v>
      </c>
      <c r="B193" t="s">
        <v>116</v>
      </c>
      <c r="C193" s="62" t="s">
        <v>117</v>
      </c>
      <c r="D193" s="62" t="s">
        <v>117</v>
      </c>
      <c r="E193" s="62" t="s">
        <v>117</v>
      </c>
      <c r="F193" s="62" t="s">
        <v>19</v>
      </c>
      <c r="G193" s="2">
        <v>28473.747750000002</v>
      </c>
      <c r="H193" t="s">
        <v>14</v>
      </c>
    </row>
    <row r="194" spans="1:8" x14ac:dyDescent="0.25">
      <c r="A194" t="s">
        <v>8</v>
      </c>
      <c r="B194" t="s">
        <v>116</v>
      </c>
      <c r="C194" s="62" t="s">
        <v>117</v>
      </c>
      <c r="D194" s="62" t="s">
        <v>117</v>
      </c>
      <c r="E194" s="62" t="s">
        <v>117</v>
      </c>
      <c r="F194" s="62" t="s">
        <v>18</v>
      </c>
      <c r="G194" s="2">
        <v>166738.16250000001</v>
      </c>
      <c r="H194" t="s">
        <v>14</v>
      </c>
    </row>
    <row r="195" spans="1:8" x14ac:dyDescent="0.25">
      <c r="A195" t="s">
        <v>8</v>
      </c>
      <c r="B195" t="s">
        <v>116</v>
      </c>
      <c r="C195" s="62" t="s">
        <v>117</v>
      </c>
      <c r="D195" s="62" t="s">
        <v>117</v>
      </c>
      <c r="E195" s="62" t="s">
        <v>117</v>
      </c>
      <c r="F195" s="62" t="s">
        <v>16</v>
      </c>
      <c r="G195" s="2">
        <v>56434.455000000002</v>
      </c>
      <c r="H195" t="s">
        <v>14</v>
      </c>
    </row>
    <row r="196" spans="1:8" x14ac:dyDescent="0.25">
      <c r="A196" t="s">
        <v>8</v>
      </c>
      <c r="B196" t="s">
        <v>116</v>
      </c>
      <c r="C196" s="62" t="s">
        <v>117</v>
      </c>
      <c r="D196" s="62" t="s">
        <v>117</v>
      </c>
      <c r="E196" s="62" t="s">
        <v>117</v>
      </c>
      <c r="F196" s="62" t="s">
        <v>24</v>
      </c>
      <c r="G196" s="2">
        <v>34886.754000000001</v>
      </c>
      <c r="H196" t="s">
        <v>14</v>
      </c>
    </row>
    <row r="197" spans="1:8" x14ac:dyDescent="0.25">
      <c r="A197" t="s">
        <v>8</v>
      </c>
      <c r="B197" t="s">
        <v>116</v>
      </c>
      <c r="C197" s="62" t="s">
        <v>117</v>
      </c>
      <c r="D197" s="62" t="s">
        <v>117</v>
      </c>
      <c r="E197" s="62" t="s">
        <v>117</v>
      </c>
      <c r="F197" s="62" t="s">
        <v>23</v>
      </c>
      <c r="G197" s="2">
        <v>27960.707250000003</v>
      </c>
      <c r="H197" t="s">
        <v>14</v>
      </c>
    </row>
    <row r="198" spans="1:8" x14ac:dyDescent="0.25">
      <c r="A198" t="s">
        <v>8</v>
      </c>
      <c r="B198" t="s">
        <v>116</v>
      </c>
      <c r="C198" s="62" t="s">
        <v>117</v>
      </c>
      <c r="D198" s="62" t="s">
        <v>117</v>
      </c>
      <c r="E198" s="62" t="s">
        <v>117</v>
      </c>
      <c r="F198" s="62" t="s">
        <v>22</v>
      </c>
      <c r="G198" s="2">
        <v>62077.900500000003</v>
      </c>
      <c r="H198" t="s">
        <v>14</v>
      </c>
    </row>
    <row r="199" spans="1:8" x14ac:dyDescent="0.25">
      <c r="A199" t="s">
        <v>8</v>
      </c>
      <c r="B199" t="s">
        <v>116</v>
      </c>
      <c r="C199" s="62" t="s">
        <v>117</v>
      </c>
      <c r="D199" s="62" t="s">
        <v>117</v>
      </c>
      <c r="E199" s="62" t="s">
        <v>117</v>
      </c>
      <c r="F199" s="62" t="s">
        <v>15</v>
      </c>
      <c r="G199" s="2">
        <v>6652.42515</v>
      </c>
      <c r="H199" t="s">
        <v>14</v>
      </c>
    </row>
    <row r="200" spans="1:8" x14ac:dyDescent="0.25">
      <c r="A200" t="s">
        <v>8</v>
      </c>
      <c r="B200" t="s">
        <v>116</v>
      </c>
      <c r="C200" s="62" t="s">
        <v>117</v>
      </c>
      <c r="D200" s="62" t="s">
        <v>117</v>
      </c>
      <c r="E200" s="62" t="s">
        <v>117</v>
      </c>
      <c r="F200" s="62" t="s">
        <v>13</v>
      </c>
      <c r="G200" s="2">
        <v>28200.12615</v>
      </c>
      <c r="H200" t="s">
        <v>14</v>
      </c>
    </row>
    <row r="201" spans="1:8" x14ac:dyDescent="0.25">
      <c r="A201" t="s">
        <v>8</v>
      </c>
      <c r="B201" t="s">
        <v>116</v>
      </c>
      <c r="C201" s="62" t="s">
        <v>117</v>
      </c>
      <c r="D201" s="62" t="s">
        <v>117</v>
      </c>
      <c r="E201" s="62" t="s">
        <v>117</v>
      </c>
      <c r="F201" s="62" t="s">
        <v>21</v>
      </c>
      <c r="G201" s="2">
        <v>668195.96439260489</v>
      </c>
      <c r="H201" t="s">
        <v>14</v>
      </c>
    </row>
    <row r="202" spans="1:8" x14ac:dyDescent="0.25">
      <c r="A202" t="s">
        <v>8</v>
      </c>
      <c r="B202" t="s">
        <v>116</v>
      </c>
      <c r="C202" s="62" t="s">
        <v>117</v>
      </c>
      <c r="D202" s="62" t="s">
        <v>117</v>
      </c>
      <c r="E202" s="62" t="s">
        <v>117</v>
      </c>
      <c r="F202" s="62" t="s">
        <v>17</v>
      </c>
      <c r="G202" s="2">
        <v>1129373.56478064</v>
      </c>
      <c r="H202" t="s">
        <v>14</v>
      </c>
    </row>
    <row r="203" spans="1:8" x14ac:dyDescent="0.25">
      <c r="A203" t="s">
        <v>8</v>
      </c>
      <c r="B203" t="s">
        <v>116</v>
      </c>
      <c r="C203" s="62" t="s">
        <v>117</v>
      </c>
      <c r="D203" s="62" t="s">
        <v>117</v>
      </c>
      <c r="E203" s="62" t="s">
        <v>117</v>
      </c>
      <c r="F203" s="62" t="s">
        <v>25</v>
      </c>
      <c r="G203" s="2">
        <v>554585.16688055673</v>
      </c>
      <c r="H203" t="s">
        <v>14</v>
      </c>
    </row>
    <row r="204" spans="1:8" x14ac:dyDescent="0.25">
      <c r="A204" t="s">
        <v>8</v>
      </c>
      <c r="B204" t="s">
        <v>116</v>
      </c>
      <c r="C204" s="62" t="s">
        <v>117</v>
      </c>
      <c r="D204" s="62" t="s">
        <v>117</v>
      </c>
      <c r="E204" s="62" t="s">
        <v>117</v>
      </c>
      <c r="F204" s="62" t="s">
        <v>20</v>
      </c>
      <c r="G204" s="2">
        <v>3209901.6476320107</v>
      </c>
      <c r="H204" t="s">
        <v>14</v>
      </c>
    </row>
    <row r="205" spans="1:8" x14ac:dyDescent="0.25">
      <c r="A205" t="s">
        <v>8</v>
      </c>
      <c r="B205" t="s">
        <v>116</v>
      </c>
      <c r="C205" s="62" t="s">
        <v>117</v>
      </c>
      <c r="D205" s="62" t="s">
        <v>117</v>
      </c>
      <c r="E205" s="62" t="s">
        <v>117</v>
      </c>
      <c r="F205" s="62" t="s">
        <v>19</v>
      </c>
      <c r="G205" s="2">
        <v>2652645.3804964684</v>
      </c>
      <c r="H205" t="s">
        <v>14</v>
      </c>
    </row>
    <row r="206" spans="1:8" x14ac:dyDescent="0.25">
      <c r="A206" t="s">
        <v>8</v>
      </c>
      <c r="B206" t="s">
        <v>116</v>
      </c>
      <c r="C206" s="62" t="s">
        <v>117</v>
      </c>
      <c r="D206" s="62" t="s">
        <v>117</v>
      </c>
      <c r="E206" s="62" t="s">
        <v>117</v>
      </c>
      <c r="F206" s="62" t="s">
        <v>18</v>
      </c>
      <c r="G206" s="2">
        <v>2441596.0833798298</v>
      </c>
      <c r="H206" t="s">
        <v>14</v>
      </c>
    </row>
    <row r="207" spans="1:8" x14ac:dyDescent="0.25">
      <c r="A207" t="s">
        <v>8</v>
      </c>
      <c r="B207" t="s">
        <v>116</v>
      </c>
      <c r="C207" s="62" t="s">
        <v>117</v>
      </c>
      <c r="D207" s="62" t="s">
        <v>117</v>
      </c>
      <c r="E207" s="62" t="s">
        <v>117</v>
      </c>
      <c r="F207" s="62" t="s">
        <v>16</v>
      </c>
      <c r="G207" s="2">
        <v>2495536.120044142</v>
      </c>
      <c r="H207" t="s">
        <v>14</v>
      </c>
    </row>
    <row r="208" spans="1:8" x14ac:dyDescent="0.25">
      <c r="A208" t="s">
        <v>8</v>
      </c>
      <c r="B208" t="s">
        <v>116</v>
      </c>
      <c r="C208" s="62" t="s">
        <v>117</v>
      </c>
      <c r="D208" s="62" t="s">
        <v>117</v>
      </c>
      <c r="E208" s="62" t="s">
        <v>117</v>
      </c>
      <c r="F208" s="62" t="s">
        <v>24</v>
      </c>
      <c r="G208" s="2">
        <v>659761.76298140839</v>
      </c>
      <c r="H208" t="s">
        <v>14</v>
      </c>
    </row>
    <row r="209" spans="1:8" x14ac:dyDescent="0.25">
      <c r="A209" t="s">
        <v>8</v>
      </c>
      <c r="B209" t="s">
        <v>116</v>
      </c>
      <c r="C209" s="62" t="s">
        <v>117</v>
      </c>
      <c r="D209" s="62" t="s">
        <v>117</v>
      </c>
      <c r="E209" s="62" t="s">
        <v>117</v>
      </c>
      <c r="F209" s="62" t="s">
        <v>23</v>
      </c>
      <c r="G209" s="2">
        <v>1078816.9217726423</v>
      </c>
      <c r="H209" t="s">
        <v>14</v>
      </c>
    </row>
    <row r="210" spans="1:8" x14ac:dyDescent="0.25">
      <c r="A210" t="s">
        <v>8</v>
      </c>
      <c r="B210" t="s">
        <v>116</v>
      </c>
      <c r="C210" s="62" t="s">
        <v>117</v>
      </c>
      <c r="D210" s="62" t="s">
        <v>117</v>
      </c>
      <c r="E210" s="62" t="s">
        <v>117</v>
      </c>
      <c r="F210" s="62" t="s">
        <v>22</v>
      </c>
      <c r="G210" s="2">
        <v>1950097.4479761114</v>
      </c>
      <c r="H210" t="s">
        <v>14</v>
      </c>
    </row>
    <row r="211" spans="1:8" x14ac:dyDescent="0.25">
      <c r="A211" t="s">
        <v>8</v>
      </c>
      <c r="B211" t="s">
        <v>116</v>
      </c>
      <c r="C211" s="62" t="s">
        <v>117</v>
      </c>
      <c r="D211" s="62" t="s">
        <v>117</v>
      </c>
      <c r="E211" s="62" t="s">
        <v>117</v>
      </c>
      <c r="F211" s="62" t="s">
        <v>15</v>
      </c>
      <c r="G211" s="2">
        <v>584096.7775765477</v>
      </c>
      <c r="H211" t="s">
        <v>14</v>
      </c>
    </row>
    <row r="212" spans="1:8" x14ac:dyDescent="0.25">
      <c r="A212" t="s">
        <v>8</v>
      </c>
      <c r="B212" t="s">
        <v>116</v>
      </c>
      <c r="C212" s="62" t="s">
        <v>117</v>
      </c>
      <c r="D212" s="62" t="s">
        <v>117</v>
      </c>
      <c r="E212" s="62" t="s">
        <v>117</v>
      </c>
      <c r="F212" s="62" t="s">
        <v>13</v>
      </c>
      <c r="G212" s="2">
        <v>818279.4217500001</v>
      </c>
      <c r="H212" t="s">
        <v>14</v>
      </c>
    </row>
    <row r="213" spans="1:8" x14ac:dyDescent="0.25">
      <c r="A213" t="s">
        <v>8</v>
      </c>
      <c r="B213" t="s">
        <v>116</v>
      </c>
      <c r="C213" s="62" t="s">
        <v>117</v>
      </c>
      <c r="D213" s="62" t="s">
        <v>117</v>
      </c>
      <c r="E213" s="62" t="s">
        <v>117</v>
      </c>
      <c r="F213" s="62" t="s">
        <v>21</v>
      </c>
      <c r="G213" s="2">
        <v>2001.4344000000001</v>
      </c>
      <c r="H213" t="s">
        <v>14</v>
      </c>
    </row>
    <row r="214" spans="1:8" x14ac:dyDescent="0.25">
      <c r="A214" t="s">
        <v>8</v>
      </c>
      <c r="B214" t="s">
        <v>116</v>
      </c>
      <c r="C214" s="62" t="s">
        <v>117</v>
      </c>
      <c r="D214" s="62" t="s">
        <v>117</v>
      </c>
      <c r="E214" s="62" t="s">
        <v>117</v>
      </c>
      <c r="F214" s="62" t="s">
        <v>20</v>
      </c>
      <c r="G214" s="2">
        <v>2001.4344000000001</v>
      </c>
      <c r="H214" t="s">
        <v>14</v>
      </c>
    </row>
    <row r="215" spans="1:8" x14ac:dyDescent="0.25">
      <c r="A215" t="s">
        <v>8</v>
      </c>
      <c r="B215" t="s">
        <v>116</v>
      </c>
      <c r="C215" s="62" t="s">
        <v>117</v>
      </c>
      <c r="D215" s="62" t="s">
        <v>117</v>
      </c>
      <c r="E215" s="62" t="s">
        <v>117</v>
      </c>
      <c r="F215" s="62" t="s">
        <v>16</v>
      </c>
      <c r="G215" s="2">
        <v>3752.6895</v>
      </c>
      <c r="H215" t="s">
        <v>14</v>
      </c>
    </row>
    <row r="216" spans="1:8" x14ac:dyDescent="0.25">
      <c r="A216" t="s">
        <v>8</v>
      </c>
      <c r="B216" t="s">
        <v>116</v>
      </c>
      <c r="C216" s="62" t="s">
        <v>117</v>
      </c>
      <c r="D216" s="62" t="s">
        <v>117</v>
      </c>
      <c r="E216" s="62" t="s">
        <v>117</v>
      </c>
      <c r="F216" s="62" t="s">
        <v>22</v>
      </c>
      <c r="G216" s="2">
        <v>2251.6137000000003</v>
      </c>
      <c r="H216" t="s">
        <v>14</v>
      </c>
    </row>
    <row r="217" spans="1:8" x14ac:dyDescent="0.25">
      <c r="A217" t="s">
        <v>8</v>
      </c>
      <c r="B217" t="s">
        <v>116</v>
      </c>
      <c r="C217" s="62" t="s">
        <v>117</v>
      </c>
      <c r="D217" s="62" t="s">
        <v>117</v>
      </c>
      <c r="E217" s="62" t="s">
        <v>117</v>
      </c>
      <c r="F217" s="62" t="s">
        <v>21</v>
      </c>
      <c r="G217" s="2">
        <v>52450.695916078104</v>
      </c>
      <c r="H217" t="s">
        <v>14</v>
      </c>
    </row>
    <row r="218" spans="1:8" x14ac:dyDescent="0.25">
      <c r="A218" t="s">
        <v>8</v>
      </c>
      <c r="B218" t="s">
        <v>116</v>
      </c>
      <c r="C218" s="62" t="s">
        <v>117</v>
      </c>
      <c r="D218" s="62" t="s">
        <v>117</v>
      </c>
      <c r="E218" s="62" t="s">
        <v>117</v>
      </c>
      <c r="F218" s="62" t="s">
        <v>17</v>
      </c>
      <c r="G218" s="2">
        <v>52207.868620170339</v>
      </c>
      <c r="H218" t="s">
        <v>14</v>
      </c>
    </row>
    <row r="219" spans="1:8" x14ac:dyDescent="0.25">
      <c r="A219" t="s">
        <v>8</v>
      </c>
      <c r="B219" t="s">
        <v>116</v>
      </c>
      <c r="C219" s="62" t="s">
        <v>117</v>
      </c>
      <c r="D219" s="62" t="s">
        <v>117</v>
      </c>
      <c r="E219" s="62" t="s">
        <v>117</v>
      </c>
      <c r="F219" s="62" t="s">
        <v>20</v>
      </c>
      <c r="G219" s="2">
        <v>78676.043874117153</v>
      </c>
      <c r="H219" t="s">
        <v>14</v>
      </c>
    </row>
    <row r="220" spans="1:8" x14ac:dyDescent="0.25">
      <c r="A220" t="s">
        <v>8</v>
      </c>
      <c r="B220" t="s">
        <v>116</v>
      </c>
      <c r="C220" s="62" t="s">
        <v>117</v>
      </c>
      <c r="D220" s="62" t="s">
        <v>117</v>
      </c>
      <c r="E220" s="62" t="s">
        <v>117</v>
      </c>
      <c r="F220" s="62" t="s">
        <v>19</v>
      </c>
      <c r="G220" s="2">
        <v>26225.347958039052</v>
      </c>
      <c r="H220" t="s">
        <v>14</v>
      </c>
    </row>
    <row r="221" spans="1:8" x14ac:dyDescent="0.25">
      <c r="A221" t="s">
        <v>8</v>
      </c>
      <c r="B221" t="s">
        <v>116</v>
      </c>
      <c r="C221" s="62" t="s">
        <v>117</v>
      </c>
      <c r="D221" s="62" t="s">
        <v>117</v>
      </c>
      <c r="E221" s="62" t="s">
        <v>117</v>
      </c>
      <c r="F221" s="62" t="s">
        <v>18</v>
      </c>
      <c r="G221" s="2">
        <v>26225.347958039052</v>
      </c>
      <c r="H221" t="s">
        <v>14</v>
      </c>
    </row>
    <row r="222" spans="1:8" x14ac:dyDescent="0.25">
      <c r="A222" t="s">
        <v>8</v>
      </c>
      <c r="B222" t="s">
        <v>116</v>
      </c>
      <c r="C222" s="62" t="s">
        <v>117</v>
      </c>
      <c r="D222" s="62" t="s">
        <v>117</v>
      </c>
      <c r="E222" s="62" t="s">
        <v>117</v>
      </c>
      <c r="F222" s="62" t="s">
        <v>22</v>
      </c>
      <c r="G222" s="2">
        <v>26225.347958039052</v>
      </c>
      <c r="H222" t="s">
        <v>14</v>
      </c>
    </row>
    <row r="223" spans="1:8" x14ac:dyDescent="0.25">
      <c r="A223" t="s">
        <v>8</v>
      </c>
      <c r="B223" t="s">
        <v>116</v>
      </c>
      <c r="C223" s="62" t="s">
        <v>117</v>
      </c>
      <c r="D223" s="62" t="s">
        <v>117</v>
      </c>
      <c r="E223" s="62" t="s">
        <v>117</v>
      </c>
      <c r="F223" s="62" t="s">
        <v>25</v>
      </c>
      <c r="G223" s="2">
        <v>11219.158125000002</v>
      </c>
      <c r="H223" t="s">
        <v>14</v>
      </c>
    </row>
    <row r="224" spans="1:8" x14ac:dyDescent="0.25">
      <c r="A224" t="s">
        <v>8</v>
      </c>
      <c r="B224" t="s">
        <v>116</v>
      </c>
      <c r="C224" s="62" t="s">
        <v>117</v>
      </c>
      <c r="D224" s="62" t="s">
        <v>117</v>
      </c>
      <c r="E224" s="62" t="s">
        <v>117</v>
      </c>
      <c r="F224" s="62" t="s">
        <v>20</v>
      </c>
      <c r="G224" s="2">
        <v>9972.5850000000009</v>
      </c>
      <c r="H224" t="s">
        <v>14</v>
      </c>
    </row>
    <row r="225" spans="1:8" x14ac:dyDescent="0.25">
      <c r="A225" t="s">
        <v>8</v>
      </c>
      <c r="B225" t="s">
        <v>116</v>
      </c>
      <c r="C225" s="62" t="s">
        <v>117</v>
      </c>
      <c r="D225" s="62" t="s">
        <v>117</v>
      </c>
      <c r="E225" s="62" t="s">
        <v>117</v>
      </c>
      <c r="F225" s="62" t="s">
        <v>18</v>
      </c>
      <c r="G225" s="2">
        <v>4986.2925000000005</v>
      </c>
      <c r="H225" t="s">
        <v>14</v>
      </c>
    </row>
    <row r="226" spans="1:8" x14ac:dyDescent="0.25">
      <c r="A226" t="s">
        <v>8</v>
      </c>
      <c r="B226" t="s">
        <v>116</v>
      </c>
      <c r="C226" s="62" t="s">
        <v>117</v>
      </c>
      <c r="D226" s="62" t="s">
        <v>117</v>
      </c>
      <c r="E226" s="62" t="s">
        <v>117</v>
      </c>
      <c r="F226" s="62" t="s">
        <v>16</v>
      </c>
      <c r="G226" s="2">
        <v>2493.1462500000002</v>
      </c>
      <c r="H226" t="s">
        <v>14</v>
      </c>
    </row>
    <row r="227" spans="1:8" x14ac:dyDescent="0.25">
      <c r="A227" t="s">
        <v>8</v>
      </c>
      <c r="B227" t="s">
        <v>116</v>
      </c>
      <c r="C227" s="62" t="s">
        <v>117</v>
      </c>
      <c r="D227" s="62" t="s">
        <v>117</v>
      </c>
      <c r="E227" s="62" t="s">
        <v>117</v>
      </c>
      <c r="F227" s="62" t="s">
        <v>21</v>
      </c>
      <c r="G227" s="2">
        <v>724355.54099999997</v>
      </c>
      <c r="H227" t="s">
        <v>14</v>
      </c>
    </row>
    <row r="228" spans="1:8" x14ac:dyDescent="0.25">
      <c r="A228" t="s">
        <v>8</v>
      </c>
      <c r="B228" t="s">
        <v>116</v>
      </c>
      <c r="C228" s="62" t="s">
        <v>117</v>
      </c>
      <c r="D228" s="62" t="s">
        <v>117</v>
      </c>
      <c r="E228" s="62" t="s">
        <v>117</v>
      </c>
      <c r="F228" s="62" t="s">
        <v>17</v>
      </c>
      <c r="G228" s="2">
        <v>1086533.3115000001</v>
      </c>
      <c r="H228" t="s">
        <v>14</v>
      </c>
    </row>
    <row r="229" spans="1:8" x14ac:dyDescent="0.25">
      <c r="A229" t="s">
        <v>8</v>
      </c>
      <c r="B229" t="s">
        <v>116</v>
      </c>
      <c r="C229" s="62" t="s">
        <v>117</v>
      </c>
      <c r="D229" s="62" t="s">
        <v>117</v>
      </c>
      <c r="E229" s="62" t="s">
        <v>117</v>
      </c>
      <c r="F229" s="62" t="s">
        <v>25</v>
      </c>
      <c r="G229" s="2">
        <v>139299.14250000002</v>
      </c>
      <c r="H229" t="s">
        <v>14</v>
      </c>
    </row>
    <row r="230" spans="1:8" x14ac:dyDescent="0.25">
      <c r="A230" t="s">
        <v>8</v>
      </c>
      <c r="B230" t="s">
        <v>116</v>
      </c>
      <c r="C230" s="62" t="s">
        <v>117</v>
      </c>
      <c r="D230" s="62" t="s">
        <v>117</v>
      </c>
      <c r="E230" s="62" t="s">
        <v>117</v>
      </c>
      <c r="F230" s="62" t="s">
        <v>20</v>
      </c>
      <c r="G230" s="2">
        <v>167158.97099999999</v>
      </c>
      <c r="H230" t="s">
        <v>14</v>
      </c>
    </row>
    <row r="231" spans="1:8" x14ac:dyDescent="0.25">
      <c r="A231" t="s">
        <v>8</v>
      </c>
      <c r="B231" t="s">
        <v>116</v>
      </c>
      <c r="C231" s="62" t="s">
        <v>117</v>
      </c>
      <c r="D231" s="62" t="s">
        <v>117</v>
      </c>
      <c r="E231" s="62" t="s">
        <v>117</v>
      </c>
      <c r="F231" s="62" t="s">
        <v>19</v>
      </c>
      <c r="G231" s="2">
        <v>222878.62799999997</v>
      </c>
      <c r="H231" t="s">
        <v>14</v>
      </c>
    </row>
    <row r="232" spans="1:8" x14ac:dyDescent="0.25">
      <c r="A232" t="s">
        <v>8</v>
      </c>
      <c r="B232" t="s">
        <v>116</v>
      </c>
      <c r="C232" s="62" t="s">
        <v>117</v>
      </c>
      <c r="D232" s="62" t="s">
        <v>117</v>
      </c>
      <c r="E232" s="62" t="s">
        <v>117</v>
      </c>
      <c r="F232" s="62" t="s">
        <v>18</v>
      </c>
      <c r="G232" s="2">
        <v>278598.28500000003</v>
      </c>
      <c r="H232" t="s">
        <v>14</v>
      </c>
    </row>
    <row r="233" spans="1:8" x14ac:dyDescent="0.25">
      <c r="A233" t="s">
        <v>8</v>
      </c>
      <c r="B233" t="s">
        <v>116</v>
      </c>
      <c r="C233" s="62" t="s">
        <v>117</v>
      </c>
      <c r="D233" s="62" t="s">
        <v>117</v>
      </c>
      <c r="E233" s="62" t="s">
        <v>117</v>
      </c>
      <c r="F233" s="62" t="s">
        <v>16</v>
      </c>
      <c r="G233" s="2">
        <v>1030813.6544999999</v>
      </c>
      <c r="H233" t="s">
        <v>14</v>
      </c>
    </row>
    <row r="234" spans="1:8" x14ac:dyDescent="0.25">
      <c r="A234" t="s">
        <v>8</v>
      </c>
      <c r="B234" t="s">
        <v>116</v>
      </c>
      <c r="C234" s="62" t="s">
        <v>117</v>
      </c>
      <c r="D234" s="62" t="s">
        <v>117</v>
      </c>
      <c r="E234" s="62" t="s">
        <v>117</v>
      </c>
      <c r="F234" s="62" t="s">
        <v>24</v>
      </c>
      <c r="G234" s="2">
        <v>111439.31399999998</v>
      </c>
      <c r="H234" t="s">
        <v>14</v>
      </c>
    </row>
    <row r="235" spans="1:8" x14ac:dyDescent="0.25">
      <c r="A235" t="s">
        <v>8</v>
      </c>
      <c r="B235" t="s">
        <v>116</v>
      </c>
      <c r="C235" s="62" t="s">
        <v>117</v>
      </c>
      <c r="D235" s="62" t="s">
        <v>117</v>
      </c>
      <c r="E235" s="62" t="s">
        <v>117</v>
      </c>
      <c r="F235" s="62" t="s">
        <v>22</v>
      </c>
      <c r="G235" s="2">
        <v>250738.4565</v>
      </c>
      <c r="H235" t="s">
        <v>14</v>
      </c>
    </row>
    <row r="236" spans="1:8" x14ac:dyDescent="0.25">
      <c r="A236" t="s">
        <v>8</v>
      </c>
      <c r="B236" t="s">
        <v>116</v>
      </c>
      <c r="C236" s="62" t="s">
        <v>117</v>
      </c>
      <c r="D236" s="62" t="s">
        <v>117</v>
      </c>
      <c r="E236" s="62" t="s">
        <v>117</v>
      </c>
      <c r="F236" s="62" t="s">
        <v>15</v>
      </c>
      <c r="G236" s="2">
        <v>250738.4565</v>
      </c>
      <c r="H236" t="s">
        <v>14</v>
      </c>
    </row>
    <row r="237" spans="1:8" x14ac:dyDescent="0.25">
      <c r="A237" t="s">
        <v>8</v>
      </c>
      <c r="B237" t="s">
        <v>116</v>
      </c>
      <c r="C237" s="62" t="s">
        <v>117</v>
      </c>
      <c r="D237" s="62" t="s">
        <v>117</v>
      </c>
      <c r="E237" s="62" t="s">
        <v>117</v>
      </c>
      <c r="F237" s="62" t="s">
        <v>13</v>
      </c>
      <c r="G237" s="2">
        <v>213592.01850000001</v>
      </c>
      <c r="H237" t="s">
        <v>14</v>
      </c>
    </row>
    <row r="238" spans="1:8" x14ac:dyDescent="0.25">
      <c r="A238" t="s">
        <v>8</v>
      </c>
      <c r="B238" t="s">
        <v>116</v>
      </c>
      <c r="C238" s="62" t="s">
        <v>117</v>
      </c>
      <c r="D238" s="62" t="s">
        <v>117</v>
      </c>
      <c r="E238" s="62" t="s">
        <v>117</v>
      </c>
      <c r="F238" s="62" t="s">
        <v>21</v>
      </c>
      <c r="G238" s="2">
        <v>505526.95462500001</v>
      </c>
      <c r="H238" t="s">
        <v>14</v>
      </c>
    </row>
    <row r="239" spans="1:8" x14ac:dyDescent="0.25">
      <c r="A239" t="s">
        <v>8</v>
      </c>
      <c r="B239" t="s">
        <v>116</v>
      </c>
      <c r="C239" s="62" t="s">
        <v>117</v>
      </c>
      <c r="D239" s="62" t="s">
        <v>117</v>
      </c>
      <c r="E239" s="62" t="s">
        <v>117</v>
      </c>
      <c r="F239" s="62" t="s">
        <v>17</v>
      </c>
      <c r="G239" s="2">
        <v>188664.687225</v>
      </c>
      <c r="H239" t="s">
        <v>14</v>
      </c>
    </row>
    <row r="240" spans="1:8" x14ac:dyDescent="0.25">
      <c r="A240" t="s">
        <v>8</v>
      </c>
      <c r="B240" t="s">
        <v>116</v>
      </c>
      <c r="C240" s="62" t="s">
        <v>117</v>
      </c>
      <c r="D240" s="62" t="s">
        <v>117</v>
      </c>
      <c r="E240" s="62" t="s">
        <v>117</v>
      </c>
      <c r="F240" s="62" t="s">
        <v>25</v>
      </c>
      <c r="G240" s="2">
        <v>81027.253125000003</v>
      </c>
      <c r="H240" t="s">
        <v>14</v>
      </c>
    </row>
    <row r="241" spans="1:8" x14ac:dyDescent="0.25">
      <c r="A241" t="s">
        <v>8</v>
      </c>
      <c r="B241" t="s">
        <v>116</v>
      </c>
      <c r="C241" s="62" t="s">
        <v>117</v>
      </c>
      <c r="D241" s="62" t="s">
        <v>117</v>
      </c>
      <c r="E241" s="62" t="s">
        <v>117</v>
      </c>
      <c r="F241" s="62" t="s">
        <v>20</v>
      </c>
      <c r="G241" s="2">
        <v>749140.58519999997</v>
      </c>
      <c r="H241" t="s">
        <v>14</v>
      </c>
    </row>
    <row r="242" spans="1:8" x14ac:dyDescent="0.25">
      <c r="A242" t="s">
        <v>8</v>
      </c>
      <c r="B242" t="s">
        <v>116</v>
      </c>
      <c r="C242" s="62" t="s">
        <v>117</v>
      </c>
      <c r="D242" s="62" t="s">
        <v>117</v>
      </c>
      <c r="E242" s="62" t="s">
        <v>117</v>
      </c>
      <c r="F242" s="62" t="s">
        <v>19</v>
      </c>
      <c r="G242" s="2">
        <v>456245.76375000004</v>
      </c>
      <c r="H242" t="s">
        <v>14</v>
      </c>
    </row>
    <row r="243" spans="1:8" x14ac:dyDescent="0.25">
      <c r="A243" t="s">
        <v>8</v>
      </c>
      <c r="B243" t="s">
        <v>116</v>
      </c>
      <c r="C243" s="62" t="s">
        <v>117</v>
      </c>
      <c r="D243" s="62" t="s">
        <v>117</v>
      </c>
      <c r="E243" s="62" t="s">
        <v>117</v>
      </c>
      <c r="F243" s="62" t="s">
        <v>18</v>
      </c>
      <c r="G243" s="2">
        <v>515549.40255000006</v>
      </c>
      <c r="H243" t="s">
        <v>14</v>
      </c>
    </row>
    <row r="244" spans="1:8" x14ac:dyDescent="0.25">
      <c r="A244" t="s">
        <v>8</v>
      </c>
      <c r="B244" t="s">
        <v>116</v>
      </c>
      <c r="C244" s="62" t="s">
        <v>117</v>
      </c>
      <c r="D244" s="62" t="s">
        <v>117</v>
      </c>
      <c r="E244" s="62" t="s">
        <v>117</v>
      </c>
      <c r="F244" s="62" t="s">
        <v>16</v>
      </c>
      <c r="G244" s="2">
        <v>327084.16702500009</v>
      </c>
      <c r="H244" t="s">
        <v>14</v>
      </c>
    </row>
    <row r="245" spans="1:8" x14ac:dyDescent="0.25">
      <c r="A245" t="s">
        <v>8</v>
      </c>
      <c r="B245" t="s">
        <v>116</v>
      </c>
      <c r="C245" s="62" t="s">
        <v>117</v>
      </c>
      <c r="D245" s="62" t="s">
        <v>117</v>
      </c>
      <c r="E245" s="62" t="s">
        <v>117</v>
      </c>
      <c r="F245" s="62" t="s">
        <v>24</v>
      </c>
      <c r="G245" s="2">
        <v>160541.99752500001</v>
      </c>
      <c r="H245" t="s">
        <v>14</v>
      </c>
    </row>
    <row r="246" spans="1:8" x14ac:dyDescent="0.25">
      <c r="A246" t="s">
        <v>8</v>
      </c>
      <c r="B246" t="s">
        <v>116</v>
      </c>
      <c r="C246" s="62" t="s">
        <v>117</v>
      </c>
      <c r="D246" s="62" t="s">
        <v>117</v>
      </c>
      <c r="E246" s="62" t="s">
        <v>117</v>
      </c>
      <c r="F246" s="62" t="s">
        <v>23</v>
      </c>
      <c r="G246" s="2">
        <v>297415.72665000003</v>
      </c>
      <c r="H246" t="s">
        <v>14</v>
      </c>
    </row>
    <row r="247" spans="1:8" x14ac:dyDescent="0.25">
      <c r="A247" t="s">
        <v>8</v>
      </c>
      <c r="B247" t="s">
        <v>116</v>
      </c>
      <c r="C247" s="62" t="s">
        <v>117</v>
      </c>
      <c r="D247" s="62" t="s">
        <v>117</v>
      </c>
      <c r="E247" s="62" t="s">
        <v>117</v>
      </c>
      <c r="F247" s="62" t="s">
        <v>22</v>
      </c>
      <c r="G247" s="2">
        <v>293676.00727500004</v>
      </c>
      <c r="H247" t="s">
        <v>14</v>
      </c>
    </row>
    <row r="248" spans="1:8" x14ac:dyDescent="0.25">
      <c r="A248" t="s">
        <v>8</v>
      </c>
      <c r="B248" t="s">
        <v>116</v>
      </c>
      <c r="C248" s="62" t="s">
        <v>117</v>
      </c>
      <c r="D248" s="62" t="s">
        <v>117</v>
      </c>
      <c r="E248" s="62" t="s">
        <v>117</v>
      </c>
      <c r="F248" s="62" t="s">
        <v>15</v>
      </c>
      <c r="G248" s="2">
        <v>191457.01102500004</v>
      </c>
      <c r="H248" t="s">
        <v>14</v>
      </c>
    </row>
    <row r="249" spans="1:8" x14ac:dyDescent="0.25">
      <c r="A249" t="s">
        <v>8</v>
      </c>
      <c r="B249" t="s">
        <v>116</v>
      </c>
      <c r="C249" s="62" t="s">
        <v>117</v>
      </c>
      <c r="D249" s="62" t="s">
        <v>117</v>
      </c>
      <c r="E249" s="62" t="s">
        <v>117</v>
      </c>
      <c r="F249" s="62" t="s">
        <v>13</v>
      </c>
      <c r="G249" s="2">
        <v>185456.83905000001</v>
      </c>
      <c r="H249" t="s">
        <v>14</v>
      </c>
    </row>
    <row r="250" spans="1:8" x14ac:dyDescent="0.25">
      <c r="A250" t="s">
        <v>8</v>
      </c>
      <c r="B250" t="s">
        <v>116</v>
      </c>
      <c r="C250" s="62" t="s">
        <v>117</v>
      </c>
      <c r="D250" s="62" t="s">
        <v>117</v>
      </c>
      <c r="E250" s="62" t="s">
        <v>117</v>
      </c>
      <c r="F250" s="62" t="s">
        <v>21</v>
      </c>
      <c r="G250" s="2">
        <v>60538.77900000001</v>
      </c>
      <c r="H250" t="s">
        <v>14</v>
      </c>
    </row>
    <row r="251" spans="1:8" x14ac:dyDescent="0.25">
      <c r="A251" t="s">
        <v>8</v>
      </c>
      <c r="B251" t="s">
        <v>116</v>
      </c>
      <c r="C251" s="62" t="s">
        <v>117</v>
      </c>
      <c r="D251" s="62" t="s">
        <v>117</v>
      </c>
      <c r="E251" s="62" t="s">
        <v>117</v>
      </c>
      <c r="F251" s="62" t="s">
        <v>17</v>
      </c>
      <c r="G251" s="2">
        <v>24147.106199999998</v>
      </c>
      <c r="H251" t="s">
        <v>14</v>
      </c>
    </row>
    <row r="252" spans="1:8" x14ac:dyDescent="0.25">
      <c r="A252" t="s">
        <v>8</v>
      </c>
      <c r="B252" t="s">
        <v>116</v>
      </c>
      <c r="C252" s="62" t="s">
        <v>117</v>
      </c>
      <c r="D252" s="62" t="s">
        <v>117</v>
      </c>
      <c r="E252" s="62" t="s">
        <v>117</v>
      </c>
      <c r="F252" s="62" t="s">
        <v>25</v>
      </c>
      <c r="G252" s="2">
        <v>13595.573249999999</v>
      </c>
      <c r="H252" t="s">
        <v>14</v>
      </c>
    </row>
    <row r="253" spans="1:8" x14ac:dyDescent="0.25">
      <c r="A253" t="s">
        <v>8</v>
      </c>
      <c r="B253" t="s">
        <v>116</v>
      </c>
      <c r="C253" s="62" t="s">
        <v>117</v>
      </c>
      <c r="D253" s="62" t="s">
        <v>117</v>
      </c>
      <c r="E253" s="62" t="s">
        <v>117</v>
      </c>
      <c r="F253" s="62" t="s">
        <v>20</v>
      </c>
      <c r="G253" s="2">
        <v>-1282.6012500000002</v>
      </c>
      <c r="H253" t="s">
        <v>14</v>
      </c>
    </row>
    <row r="254" spans="1:8" x14ac:dyDescent="0.25">
      <c r="A254" t="s">
        <v>8</v>
      </c>
      <c r="B254" t="s">
        <v>116</v>
      </c>
      <c r="C254" s="62" t="s">
        <v>117</v>
      </c>
      <c r="D254" s="62" t="s">
        <v>117</v>
      </c>
      <c r="E254" s="62" t="s">
        <v>117</v>
      </c>
      <c r="F254" s="62" t="s">
        <v>19</v>
      </c>
      <c r="G254" s="2">
        <v>14365.134000000002</v>
      </c>
      <c r="H254" t="s">
        <v>14</v>
      </c>
    </row>
    <row r="255" spans="1:8" x14ac:dyDescent="0.25">
      <c r="A255" t="s">
        <v>8</v>
      </c>
      <c r="B255" t="s">
        <v>116</v>
      </c>
      <c r="C255" s="62" t="s">
        <v>117</v>
      </c>
      <c r="D255" s="62" t="s">
        <v>117</v>
      </c>
      <c r="E255" s="62" t="s">
        <v>117</v>
      </c>
      <c r="F255" s="62" t="s">
        <v>18</v>
      </c>
      <c r="G255" s="2">
        <v>193672.78875000001</v>
      </c>
      <c r="H255" t="s">
        <v>14</v>
      </c>
    </row>
    <row r="256" spans="1:8" x14ac:dyDescent="0.25">
      <c r="A256" t="s">
        <v>8</v>
      </c>
      <c r="B256" t="s">
        <v>116</v>
      </c>
      <c r="C256" s="62" t="s">
        <v>117</v>
      </c>
      <c r="D256" s="62" t="s">
        <v>117</v>
      </c>
      <c r="E256" s="62" t="s">
        <v>117</v>
      </c>
      <c r="F256" s="62" t="s">
        <v>16</v>
      </c>
      <c r="G256" s="2">
        <v>141599.17800000001</v>
      </c>
      <c r="H256" t="s">
        <v>14</v>
      </c>
    </row>
    <row r="257" spans="1:8" x14ac:dyDescent="0.25">
      <c r="A257" t="s">
        <v>8</v>
      </c>
      <c r="B257" t="s">
        <v>116</v>
      </c>
      <c r="C257" s="62" t="s">
        <v>117</v>
      </c>
      <c r="D257" s="62" t="s">
        <v>117</v>
      </c>
      <c r="E257" s="62" t="s">
        <v>117</v>
      </c>
      <c r="F257" s="62" t="s">
        <v>24</v>
      </c>
      <c r="G257" s="2">
        <v>30782.430000000004</v>
      </c>
      <c r="H257" t="s">
        <v>14</v>
      </c>
    </row>
    <row r="258" spans="1:8" x14ac:dyDescent="0.25">
      <c r="A258" t="s">
        <v>8</v>
      </c>
      <c r="B258" t="s">
        <v>116</v>
      </c>
      <c r="C258" s="62" t="s">
        <v>117</v>
      </c>
      <c r="D258" s="62" t="s">
        <v>117</v>
      </c>
      <c r="E258" s="62" t="s">
        <v>117</v>
      </c>
      <c r="F258" s="62" t="s">
        <v>23</v>
      </c>
      <c r="G258" s="2">
        <v>36938.916000000005</v>
      </c>
      <c r="H258" t="s">
        <v>14</v>
      </c>
    </row>
    <row r="259" spans="1:8" x14ac:dyDescent="0.25">
      <c r="A259" t="s">
        <v>8</v>
      </c>
      <c r="B259" t="s">
        <v>116</v>
      </c>
      <c r="C259" s="62" t="s">
        <v>117</v>
      </c>
      <c r="D259" s="62" t="s">
        <v>117</v>
      </c>
      <c r="E259" s="62" t="s">
        <v>117</v>
      </c>
      <c r="F259" s="62" t="s">
        <v>22</v>
      </c>
      <c r="G259" s="2">
        <v>19752.059250000002</v>
      </c>
      <c r="H259" t="s">
        <v>14</v>
      </c>
    </row>
    <row r="260" spans="1:8" x14ac:dyDescent="0.25">
      <c r="A260" t="s">
        <v>8</v>
      </c>
      <c r="B260" t="s">
        <v>116</v>
      </c>
      <c r="C260" s="62" t="s">
        <v>117</v>
      </c>
      <c r="D260" s="62" t="s">
        <v>117</v>
      </c>
      <c r="E260" s="62" t="s">
        <v>117</v>
      </c>
      <c r="F260" s="62" t="s">
        <v>15</v>
      </c>
      <c r="G260" s="2">
        <v>19752.059250000002</v>
      </c>
      <c r="H260" t="s">
        <v>14</v>
      </c>
    </row>
    <row r="261" spans="1:8" x14ac:dyDescent="0.25">
      <c r="A261" t="s">
        <v>8</v>
      </c>
      <c r="B261" t="s">
        <v>116</v>
      </c>
      <c r="C261" s="62" t="s">
        <v>117</v>
      </c>
      <c r="D261" s="62" t="s">
        <v>117</v>
      </c>
      <c r="E261" s="62" t="s">
        <v>117</v>
      </c>
      <c r="F261" s="62" t="s">
        <v>13</v>
      </c>
      <c r="G261" s="2">
        <v>17443.377</v>
      </c>
      <c r="H261" t="s">
        <v>14</v>
      </c>
    </row>
    <row r="262" spans="1:8" x14ac:dyDescent="0.25">
      <c r="A262" t="s">
        <v>8</v>
      </c>
      <c r="B262" t="s">
        <v>116</v>
      </c>
      <c r="C262" s="62" t="s">
        <v>117</v>
      </c>
      <c r="D262" s="62" t="s">
        <v>117</v>
      </c>
      <c r="E262" s="62" t="s">
        <v>117</v>
      </c>
      <c r="F262" s="62" t="s">
        <v>21</v>
      </c>
      <c r="G262" s="2">
        <v>174021.60824999999</v>
      </c>
      <c r="H262" t="s">
        <v>14</v>
      </c>
    </row>
    <row r="263" spans="1:8" x14ac:dyDescent="0.25">
      <c r="A263" t="s">
        <v>8</v>
      </c>
      <c r="B263" t="s">
        <v>116</v>
      </c>
      <c r="C263" s="62" t="s">
        <v>117</v>
      </c>
      <c r="D263" s="62" t="s">
        <v>117</v>
      </c>
      <c r="E263" s="62" t="s">
        <v>117</v>
      </c>
      <c r="F263" s="62" t="s">
        <v>17</v>
      </c>
      <c r="G263" s="2">
        <v>190975.00275000001</v>
      </c>
      <c r="H263" t="s">
        <v>14</v>
      </c>
    </row>
    <row r="264" spans="1:8" x14ac:dyDescent="0.25">
      <c r="A264" t="s">
        <v>8</v>
      </c>
      <c r="B264" t="s">
        <v>116</v>
      </c>
      <c r="C264" s="62" t="s">
        <v>117</v>
      </c>
      <c r="D264" s="62" t="s">
        <v>117</v>
      </c>
      <c r="E264" s="62" t="s">
        <v>117</v>
      </c>
      <c r="F264" s="62" t="s">
        <v>25</v>
      </c>
      <c r="G264" s="2">
        <v>997.25850000000014</v>
      </c>
      <c r="H264" t="s">
        <v>14</v>
      </c>
    </row>
    <row r="265" spans="1:8" x14ac:dyDescent="0.25">
      <c r="A265" t="s">
        <v>8</v>
      </c>
      <c r="B265" t="s">
        <v>116</v>
      </c>
      <c r="C265" s="62" t="s">
        <v>117</v>
      </c>
      <c r="D265" s="62" t="s">
        <v>117</v>
      </c>
      <c r="E265" s="62" t="s">
        <v>117</v>
      </c>
      <c r="F265" s="62" t="s">
        <v>20</v>
      </c>
      <c r="G265" s="2">
        <v>337572.00225000002</v>
      </c>
      <c r="H265" t="s">
        <v>14</v>
      </c>
    </row>
    <row r="266" spans="1:8" x14ac:dyDescent="0.25">
      <c r="A266" t="s">
        <v>8</v>
      </c>
      <c r="B266" t="s">
        <v>116</v>
      </c>
      <c r="C266" s="62" t="s">
        <v>117</v>
      </c>
      <c r="D266" s="62" t="s">
        <v>117</v>
      </c>
      <c r="E266" s="62" t="s">
        <v>117</v>
      </c>
      <c r="F266" s="62" t="s">
        <v>19</v>
      </c>
      <c r="G266" s="2">
        <v>68810.836500000005</v>
      </c>
      <c r="H266" t="s">
        <v>14</v>
      </c>
    </row>
    <row r="267" spans="1:8" x14ac:dyDescent="0.25">
      <c r="A267" t="s">
        <v>8</v>
      </c>
      <c r="B267" t="s">
        <v>116</v>
      </c>
      <c r="C267" s="62" t="s">
        <v>117</v>
      </c>
      <c r="D267" s="62" t="s">
        <v>117</v>
      </c>
      <c r="E267" s="62" t="s">
        <v>117</v>
      </c>
      <c r="F267" s="62" t="s">
        <v>18</v>
      </c>
      <c r="G267" s="2">
        <v>58838.251500000006</v>
      </c>
      <c r="H267" t="s">
        <v>14</v>
      </c>
    </row>
    <row r="268" spans="1:8" x14ac:dyDescent="0.25">
      <c r="A268" t="s">
        <v>8</v>
      </c>
      <c r="B268" t="s">
        <v>116</v>
      </c>
      <c r="C268" s="62" t="s">
        <v>117</v>
      </c>
      <c r="D268" s="62" t="s">
        <v>117</v>
      </c>
      <c r="E268" s="62" t="s">
        <v>117</v>
      </c>
      <c r="F268" s="62" t="s">
        <v>16</v>
      </c>
      <c r="G268" s="2">
        <v>28671.181875000002</v>
      </c>
      <c r="H268" t="s">
        <v>14</v>
      </c>
    </row>
    <row r="269" spans="1:8" x14ac:dyDescent="0.25">
      <c r="A269" t="s">
        <v>8</v>
      </c>
      <c r="B269" t="s">
        <v>116</v>
      </c>
      <c r="C269" s="62" t="s">
        <v>117</v>
      </c>
      <c r="D269" s="62" t="s">
        <v>117</v>
      </c>
      <c r="E269" s="62" t="s">
        <v>117</v>
      </c>
      <c r="F269" s="62" t="s">
        <v>24</v>
      </c>
      <c r="G269" s="2">
        <v>27923.238000000005</v>
      </c>
      <c r="H269" t="s">
        <v>14</v>
      </c>
    </row>
    <row r="270" spans="1:8" x14ac:dyDescent="0.25">
      <c r="A270" t="s">
        <v>8</v>
      </c>
      <c r="B270" t="s">
        <v>116</v>
      </c>
      <c r="C270" s="62" t="s">
        <v>117</v>
      </c>
      <c r="D270" s="62" t="s">
        <v>117</v>
      </c>
      <c r="E270" s="62" t="s">
        <v>117</v>
      </c>
      <c r="F270" s="62" t="s">
        <v>23</v>
      </c>
      <c r="G270" s="2">
        <v>57591.678375000003</v>
      </c>
      <c r="H270" t="s">
        <v>14</v>
      </c>
    </row>
    <row r="271" spans="1:8" x14ac:dyDescent="0.25">
      <c r="A271" t="s">
        <v>8</v>
      </c>
      <c r="B271" t="s">
        <v>116</v>
      </c>
      <c r="C271" s="62" t="s">
        <v>117</v>
      </c>
      <c r="D271" s="62" t="s">
        <v>117</v>
      </c>
      <c r="E271" s="62" t="s">
        <v>117</v>
      </c>
      <c r="F271" s="62" t="s">
        <v>22</v>
      </c>
      <c r="G271" s="2">
        <v>81525.882375000001</v>
      </c>
      <c r="H271" t="s">
        <v>14</v>
      </c>
    </row>
    <row r="272" spans="1:8" x14ac:dyDescent="0.25">
      <c r="A272" t="s">
        <v>8</v>
      </c>
      <c r="B272" t="s">
        <v>116</v>
      </c>
      <c r="C272" s="62" t="s">
        <v>117</v>
      </c>
      <c r="D272" s="62" t="s">
        <v>117</v>
      </c>
      <c r="E272" s="62" t="s">
        <v>117</v>
      </c>
      <c r="F272" s="62" t="s">
        <v>15</v>
      </c>
      <c r="G272" s="2">
        <v>135876.47062500002</v>
      </c>
      <c r="H272" t="s">
        <v>14</v>
      </c>
    </row>
    <row r="273" spans="1:8" x14ac:dyDescent="0.25">
      <c r="A273" t="s">
        <v>8</v>
      </c>
      <c r="B273" t="s">
        <v>116</v>
      </c>
      <c r="C273" s="62" t="s">
        <v>117</v>
      </c>
      <c r="D273" s="62" t="s">
        <v>117</v>
      </c>
      <c r="E273" s="62" t="s">
        <v>117</v>
      </c>
      <c r="F273" s="62" t="s">
        <v>13</v>
      </c>
      <c r="G273" s="2">
        <v>54333.967275000003</v>
      </c>
      <c r="H273" t="s">
        <v>14</v>
      </c>
    </row>
    <row r="274" spans="1:8" x14ac:dyDescent="0.25">
      <c r="A274" t="s">
        <v>8</v>
      </c>
      <c r="B274" t="s">
        <v>116</v>
      </c>
      <c r="C274" s="62" t="s">
        <v>117</v>
      </c>
      <c r="D274" s="62" t="s">
        <v>117</v>
      </c>
      <c r="E274" s="62" t="s">
        <v>117</v>
      </c>
      <c r="F274" s="62" t="s">
        <v>21</v>
      </c>
      <c r="G274" s="2">
        <v>1075223.0777932073</v>
      </c>
      <c r="H274" t="s">
        <v>14</v>
      </c>
    </row>
    <row r="275" spans="1:8" x14ac:dyDescent="0.25">
      <c r="A275" t="s">
        <v>8</v>
      </c>
      <c r="B275" t="s">
        <v>116</v>
      </c>
      <c r="C275" s="62" t="s">
        <v>117</v>
      </c>
      <c r="D275" s="62" t="s">
        <v>117</v>
      </c>
      <c r="E275" s="62" t="s">
        <v>117</v>
      </c>
      <c r="F275" s="62" t="s">
        <v>17</v>
      </c>
      <c r="G275" s="2">
        <v>1258476.7437716038</v>
      </c>
      <c r="H275" t="s">
        <v>14</v>
      </c>
    </row>
    <row r="276" spans="1:8" x14ac:dyDescent="0.25">
      <c r="A276" t="s">
        <v>8</v>
      </c>
      <c r="B276" t="s">
        <v>116</v>
      </c>
      <c r="C276" s="62" t="s">
        <v>117</v>
      </c>
      <c r="D276" s="62" t="s">
        <v>117</v>
      </c>
      <c r="E276" s="62" t="s">
        <v>117</v>
      </c>
      <c r="F276" s="62" t="s">
        <v>25</v>
      </c>
      <c r="G276" s="2">
        <v>813439.06431823852</v>
      </c>
      <c r="H276" t="s">
        <v>14</v>
      </c>
    </row>
    <row r="277" spans="1:8" x14ac:dyDescent="0.25">
      <c r="A277" t="s">
        <v>8</v>
      </c>
      <c r="B277" t="s">
        <v>116</v>
      </c>
      <c r="C277" s="62" t="s">
        <v>117</v>
      </c>
      <c r="D277" s="62" t="s">
        <v>117</v>
      </c>
      <c r="E277" s="62" t="s">
        <v>117</v>
      </c>
      <c r="F277" s="62" t="s">
        <v>20</v>
      </c>
      <c r="G277" s="2">
        <v>2883509.3849591818</v>
      </c>
      <c r="H277" t="s">
        <v>14</v>
      </c>
    </row>
    <row r="278" spans="1:8" x14ac:dyDescent="0.25">
      <c r="A278" t="s">
        <v>8</v>
      </c>
      <c r="B278" t="s">
        <v>116</v>
      </c>
      <c r="C278" s="62" t="s">
        <v>117</v>
      </c>
      <c r="D278" s="62" t="s">
        <v>117</v>
      </c>
      <c r="E278" s="62" t="s">
        <v>117</v>
      </c>
      <c r="F278" s="62" t="s">
        <v>19</v>
      </c>
      <c r="G278" s="2">
        <v>8025199.3024558574</v>
      </c>
      <c r="H278" t="s">
        <v>14</v>
      </c>
    </row>
    <row r="279" spans="1:8" x14ac:dyDescent="0.25">
      <c r="A279" t="s">
        <v>8</v>
      </c>
      <c r="B279" t="s">
        <v>116</v>
      </c>
      <c r="C279" s="62" t="s">
        <v>117</v>
      </c>
      <c r="D279" s="62" t="s">
        <v>117</v>
      </c>
      <c r="E279" s="62" t="s">
        <v>117</v>
      </c>
      <c r="F279" s="62" t="s">
        <v>18</v>
      </c>
      <c r="G279" s="2">
        <v>6423866.6053488776</v>
      </c>
      <c r="H279" t="s">
        <v>14</v>
      </c>
    </row>
    <row r="280" spans="1:8" x14ac:dyDescent="0.25">
      <c r="A280" t="s">
        <v>8</v>
      </c>
      <c r="B280" t="s">
        <v>116</v>
      </c>
      <c r="C280" s="62" t="s">
        <v>117</v>
      </c>
      <c r="D280" s="62" t="s">
        <v>117</v>
      </c>
      <c r="E280" s="62" t="s">
        <v>117</v>
      </c>
      <c r="F280" s="62" t="s">
        <v>16</v>
      </c>
      <c r="G280" s="2">
        <v>2307943.9397121938</v>
      </c>
      <c r="H280" t="s">
        <v>14</v>
      </c>
    </row>
    <row r="281" spans="1:8" x14ac:dyDescent="0.25">
      <c r="A281" t="s">
        <v>8</v>
      </c>
      <c r="B281" t="s">
        <v>116</v>
      </c>
      <c r="C281" s="62" t="s">
        <v>117</v>
      </c>
      <c r="D281" s="62" t="s">
        <v>117</v>
      </c>
      <c r="E281" s="62" t="s">
        <v>117</v>
      </c>
      <c r="F281" s="62" t="s">
        <v>24</v>
      </c>
      <c r="G281" s="2">
        <v>1810002.2867237222</v>
      </c>
      <c r="H281" t="s">
        <v>14</v>
      </c>
    </row>
    <row r="282" spans="1:8" x14ac:dyDescent="0.25">
      <c r="A282" t="s">
        <v>8</v>
      </c>
      <c r="B282" t="s">
        <v>116</v>
      </c>
      <c r="C282" s="62" t="s">
        <v>117</v>
      </c>
      <c r="D282" s="62" t="s">
        <v>117</v>
      </c>
      <c r="E282" s="62" t="s">
        <v>117</v>
      </c>
      <c r="F282" s="62" t="s">
        <v>23</v>
      </c>
      <c r="G282" s="2">
        <v>1861514.0504289572</v>
      </c>
      <c r="H282" t="s">
        <v>14</v>
      </c>
    </row>
    <row r="283" spans="1:8" x14ac:dyDescent="0.25">
      <c r="A283" t="s">
        <v>8</v>
      </c>
      <c r="B283" t="s">
        <v>116</v>
      </c>
      <c r="C283" s="62" t="s">
        <v>117</v>
      </c>
      <c r="D283" s="62" t="s">
        <v>117</v>
      </c>
      <c r="E283" s="62" t="s">
        <v>117</v>
      </c>
      <c r="F283" s="62" t="s">
        <v>22</v>
      </c>
      <c r="G283" s="2">
        <v>3592824.1047921688</v>
      </c>
      <c r="H283" t="s">
        <v>14</v>
      </c>
    </row>
    <row r="284" spans="1:8" x14ac:dyDescent="0.25">
      <c r="A284" t="s">
        <v>8</v>
      </c>
      <c r="B284" t="s">
        <v>116</v>
      </c>
      <c r="C284" s="62" t="s">
        <v>117</v>
      </c>
      <c r="D284" s="62" t="s">
        <v>117</v>
      </c>
      <c r="E284" s="62" t="s">
        <v>117</v>
      </c>
      <c r="F284" s="62" t="s">
        <v>15</v>
      </c>
      <c r="G284" s="2">
        <v>1823212.0916211051</v>
      </c>
      <c r="H284" t="s">
        <v>14</v>
      </c>
    </row>
    <row r="285" spans="1:8" x14ac:dyDescent="0.25">
      <c r="A285" t="s">
        <v>8</v>
      </c>
      <c r="B285" t="s">
        <v>116</v>
      </c>
      <c r="C285" s="62" t="s">
        <v>117</v>
      </c>
      <c r="D285" s="62" t="s">
        <v>117</v>
      </c>
      <c r="E285" s="62" t="s">
        <v>117</v>
      </c>
      <c r="F285" s="62" t="s">
        <v>13</v>
      </c>
      <c r="G285" s="2">
        <v>467183.52884015371</v>
      </c>
      <c r="H285" t="s">
        <v>14</v>
      </c>
    </row>
    <row r="286" spans="1:8" x14ac:dyDescent="0.25">
      <c r="A286" t="s">
        <v>8</v>
      </c>
      <c r="B286" t="s">
        <v>116</v>
      </c>
      <c r="C286" s="62" t="s">
        <v>117</v>
      </c>
      <c r="D286" s="62" t="s">
        <v>117</v>
      </c>
      <c r="E286" s="62" t="s">
        <v>117</v>
      </c>
      <c r="F286" s="62" t="s">
        <v>21</v>
      </c>
      <c r="G286" s="2">
        <v>67314.94875000001</v>
      </c>
      <c r="H286" t="s">
        <v>14</v>
      </c>
    </row>
    <row r="287" spans="1:8" x14ac:dyDescent="0.25">
      <c r="A287" t="s">
        <v>8</v>
      </c>
      <c r="B287" t="s">
        <v>116</v>
      </c>
      <c r="C287" s="62" t="s">
        <v>117</v>
      </c>
      <c r="D287" s="62" t="s">
        <v>117</v>
      </c>
      <c r="E287" s="62" t="s">
        <v>117</v>
      </c>
      <c r="F287" s="62" t="s">
        <v>17</v>
      </c>
      <c r="G287" s="2">
        <v>37397.193749999999</v>
      </c>
      <c r="H287" t="s">
        <v>14</v>
      </c>
    </row>
    <row r="288" spans="1:8" x14ac:dyDescent="0.25">
      <c r="A288" t="s">
        <v>8</v>
      </c>
      <c r="B288" t="s">
        <v>116</v>
      </c>
      <c r="C288" s="62" t="s">
        <v>117</v>
      </c>
      <c r="D288" s="62" t="s">
        <v>117</v>
      </c>
      <c r="E288" s="62" t="s">
        <v>117</v>
      </c>
      <c r="F288" s="62" t="s">
        <v>25</v>
      </c>
      <c r="G288" s="2">
        <v>24931.462500000001</v>
      </c>
      <c r="H288" t="s">
        <v>14</v>
      </c>
    </row>
    <row r="289" spans="1:8" x14ac:dyDescent="0.25">
      <c r="A289" t="s">
        <v>8</v>
      </c>
      <c r="B289" t="s">
        <v>116</v>
      </c>
      <c r="C289" s="62" t="s">
        <v>117</v>
      </c>
      <c r="D289" s="62" t="s">
        <v>117</v>
      </c>
      <c r="E289" s="62" t="s">
        <v>117</v>
      </c>
      <c r="F289" s="62" t="s">
        <v>20</v>
      </c>
      <c r="G289" s="2">
        <v>49862.925000000003</v>
      </c>
      <c r="H289" t="s">
        <v>14</v>
      </c>
    </row>
    <row r="290" spans="1:8" x14ac:dyDescent="0.25">
      <c r="A290" t="s">
        <v>8</v>
      </c>
      <c r="B290" t="s">
        <v>116</v>
      </c>
      <c r="C290" s="62" t="s">
        <v>117</v>
      </c>
      <c r="D290" s="62" t="s">
        <v>117</v>
      </c>
      <c r="E290" s="62" t="s">
        <v>117</v>
      </c>
      <c r="F290" s="62" t="s">
        <v>19</v>
      </c>
      <c r="G290" s="2">
        <v>37397.193749999999</v>
      </c>
      <c r="H290" t="s">
        <v>14</v>
      </c>
    </row>
    <row r="291" spans="1:8" x14ac:dyDescent="0.25">
      <c r="A291" t="s">
        <v>8</v>
      </c>
      <c r="B291" t="s">
        <v>116</v>
      </c>
      <c r="C291" s="62" t="s">
        <v>117</v>
      </c>
      <c r="D291" s="62" t="s">
        <v>117</v>
      </c>
      <c r="E291" s="62" t="s">
        <v>117</v>
      </c>
      <c r="F291" s="62" t="s">
        <v>18</v>
      </c>
      <c r="G291" s="2">
        <v>24931.462500000001</v>
      </c>
      <c r="H291" t="s">
        <v>14</v>
      </c>
    </row>
    <row r="292" spans="1:8" x14ac:dyDescent="0.25">
      <c r="A292" t="s">
        <v>8</v>
      </c>
      <c r="B292" t="s">
        <v>116</v>
      </c>
      <c r="C292" s="62" t="s">
        <v>117</v>
      </c>
      <c r="D292" s="62" t="s">
        <v>117</v>
      </c>
      <c r="E292" s="62" t="s">
        <v>117</v>
      </c>
      <c r="F292" s="62" t="s">
        <v>16</v>
      </c>
      <c r="G292" s="2">
        <v>37397.193749999999</v>
      </c>
      <c r="H292" t="s">
        <v>14</v>
      </c>
    </row>
    <row r="293" spans="1:8" x14ac:dyDescent="0.25">
      <c r="A293" t="s">
        <v>8</v>
      </c>
      <c r="B293" t="s">
        <v>116</v>
      </c>
      <c r="C293" s="62" t="s">
        <v>117</v>
      </c>
      <c r="D293" s="62" t="s">
        <v>117</v>
      </c>
      <c r="E293" s="62" t="s">
        <v>117</v>
      </c>
      <c r="F293" s="62" t="s">
        <v>24</v>
      </c>
      <c r="G293" s="2">
        <v>24931.462500000001</v>
      </c>
      <c r="H293" t="s">
        <v>14</v>
      </c>
    </row>
    <row r="294" spans="1:8" x14ac:dyDescent="0.25">
      <c r="A294" t="s">
        <v>8</v>
      </c>
      <c r="B294" t="s">
        <v>116</v>
      </c>
      <c r="C294" s="62" t="s">
        <v>117</v>
      </c>
      <c r="D294" s="62" t="s">
        <v>117</v>
      </c>
      <c r="E294" s="62" t="s">
        <v>117</v>
      </c>
      <c r="F294" s="62" t="s">
        <v>23</v>
      </c>
      <c r="G294" s="2">
        <v>12465.731250000001</v>
      </c>
      <c r="H294" t="s">
        <v>14</v>
      </c>
    </row>
    <row r="295" spans="1:8" x14ac:dyDescent="0.25">
      <c r="A295" t="s">
        <v>8</v>
      </c>
      <c r="B295" t="s">
        <v>116</v>
      </c>
      <c r="C295" s="62" t="s">
        <v>117</v>
      </c>
      <c r="D295" s="62" t="s">
        <v>117</v>
      </c>
      <c r="E295" s="62" t="s">
        <v>117</v>
      </c>
      <c r="F295" s="62" t="s">
        <v>13</v>
      </c>
      <c r="G295" s="2">
        <v>24931.462500000001</v>
      </c>
      <c r="H295" t="s">
        <v>14</v>
      </c>
    </row>
    <row r="296" spans="1:8" x14ac:dyDescent="0.25">
      <c r="A296" t="s">
        <v>8</v>
      </c>
      <c r="B296" t="s">
        <v>116</v>
      </c>
      <c r="C296" s="62" t="s">
        <v>117</v>
      </c>
      <c r="D296" s="62" t="s">
        <v>117</v>
      </c>
      <c r="E296" s="62" t="s">
        <v>117</v>
      </c>
      <c r="F296" s="62" t="s">
        <v>21</v>
      </c>
      <c r="G296" s="2">
        <v>165794.22562500002</v>
      </c>
      <c r="H296" t="s">
        <v>14</v>
      </c>
    </row>
    <row r="297" spans="1:8" x14ac:dyDescent="0.25">
      <c r="A297" t="s">
        <v>8</v>
      </c>
      <c r="B297" t="s">
        <v>116</v>
      </c>
      <c r="C297" s="62" t="s">
        <v>117</v>
      </c>
      <c r="D297" s="62" t="s">
        <v>117</v>
      </c>
      <c r="E297" s="62" t="s">
        <v>117</v>
      </c>
      <c r="F297" s="62" t="s">
        <v>17</v>
      </c>
      <c r="G297" s="2">
        <v>121399.60140000001</v>
      </c>
      <c r="H297" t="s">
        <v>14</v>
      </c>
    </row>
    <row r="298" spans="1:8" x14ac:dyDescent="0.25">
      <c r="A298" t="s">
        <v>8</v>
      </c>
      <c r="B298" t="s">
        <v>116</v>
      </c>
      <c r="C298" s="62" t="s">
        <v>117</v>
      </c>
      <c r="D298" s="62" t="s">
        <v>117</v>
      </c>
      <c r="E298" s="62" t="s">
        <v>117</v>
      </c>
      <c r="F298" s="62" t="s">
        <v>25</v>
      </c>
      <c r="G298" s="2">
        <v>59070.94515</v>
      </c>
      <c r="H298" t="s">
        <v>14</v>
      </c>
    </row>
    <row r="299" spans="1:8" x14ac:dyDescent="0.25">
      <c r="A299" t="s">
        <v>8</v>
      </c>
      <c r="B299" t="s">
        <v>116</v>
      </c>
      <c r="C299" s="62" t="s">
        <v>117</v>
      </c>
      <c r="D299" s="62" t="s">
        <v>117</v>
      </c>
      <c r="E299" s="62" t="s">
        <v>117</v>
      </c>
      <c r="F299" s="62" t="s">
        <v>20</v>
      </c>
      <c r="G299" s="2">
        <v>261248.48505000002</v>
      </c>
      <c r="H299" t="s">
        <v>14</v>
      </c>
    </row>
    <row r="300" spans="1:8" x14ac:dyDescent="0.25">
      <c r="A300" t="s">
        <v>8</v>
      </c>
      <c r="B300" t="s">
        <v>116</v>
      </c>
      <c r="C300" s="62" t="s">
        <v>117</v>
      </c>
      <c r="D300" s="62" t="s">
        <v>117</v>
      </c>
      <c r="E300" s="62" t="s">
        <v>117</v>
      </c>
      <c r="F300" s="62" t="s">
        <v>19</v>
      </c>
      <c r="G300" s="2">
        <v>171777.776625</v>
      </c>
      <c r="H300" t="s">
        <v>14</v>
      </c>
    </row>
    <row r="301" spans="1:8" x14ac:dyDescent="0.25">
      <c r="A301" t="s">
        <v>8</v>
      </c>
      <c r="B301" t="s">
        <v>116</v>
      </c>
      <c r="C301" s="62" t="s">
        <v>117</v>
      </c>
      <c r="D301" s="62" t="s">
        <v>117</v>
      </c>
      <c r="E301" s="62" t="s">
        <v>117</v>
      </c>
      <c r="F301" s="62" t="s">
        <v>18</v>
      </c>
      <c r="G301" s="2">
        <v>313072.68510000006</v>
      </c>
      <c r="H301" t="s">
        <v>14</v>
      </c>
    </row>
    <row r="302" spans="1:8" x14ac:dyDescent="0.25">
      <c r="A302" t="s">
        <v>8</v>
      </c>
      <c r="B302" t="s">
        <v>116</v>
      </c>
      <c r="C302" s="62" t="s">
        <v>117</v>
      </c>
      <c r="D302" s="62" t="s">
        <v>117</v>
      </c>
      <c r="E302" s="62" t="s">
        <v>117</v>
      </c>
      <c r="F302" s="62" t="s">
        <v>16</v>
      </c>
      <c r="G302" s="2">
        <v>176764.06912500001</v>
      </c>
      <c r="H302" t="s">
        <v>14</v>
      </c>
    </row>
    <row r="303" spans="1:8" x14ac:dyDescent="0.25">
      <c r="A303" t="s">
        <v>8</v>
      </c>
      <c r="B303" t="s">
        <v>116</v>
      </c>
      <c r="C303" s="62" t="s">
        <v>117</v>
      </c>
      <c r="D303" s="62" t="s">
        <v>117</v>
      </c>
      <c r="E303" s="62" t="s">
        <v>117</v>
      </c>
      <c r="F303" s="62" t="s">
        <v>24</v>
      </c>
      <c r="G303" s="2">
        <v>51358.812750000005</v>
      </c>
      <c r="H303" t="s">
        <v>14</v>
      </c>
    </row>
    <row r="304" spans="1:8" x14ac:dyDescent="0.25">
      <c r="A304" t="s">
        <v>8</v>
      </c>
      <c r="B304" t="s">
        <v>116</v>
      </c>
      <c r="C304" s="62" t="s">
        <v>117</v>
      </c>
      <c r="D304" s="62" t="s">
        <v>117</v>
      </c>
      <c r="E304" s="62" t="s">
        <v>117</v>
      </c>
      <c r="F304" s="62" t="s">
        <v>23</v>
      </c>
      <c r="G304" s="2">
        <v>123660.05400000002</v>
      </c>
      <c r="H304" t="s">
        <v>14</v>
      </c>
    </row>
    <row r="305" spans="1:8" x14ac:dyDescent="0.25">
      <c r="A305" t="s">
        <v>8</v>
      </c>
      <c r="B305" t="s">
        <v>116</v>
      </c>
      <c r="C305" s="62" t="s">
        <v>117</v>
      </c>
      <c r="D305" s="62" t="s">
        <v>117</v>
      </c>
      <c r="E305" s="62" t="s">
        <v>117</v>
      </c>
      <c r="F305" s="62" t="s">
        <v>22</v>
      </c>
      <c r="G305" s="2">
        <v>140596.82752500003</v>
      </c>
      <c r="H305" t="s">
        <v>14</v>
      </c>
    </row>
    <row r="306" spans="1:8" x14ac:dyDescent="0.25">
      <c r="A306" t="s">
        <v>8</v>
      </c>
      <c r="B306" t="s">
        <v>116</v>
      </c>
      <c r="C306" s="62" t="s">
        <v>117</v>
      </c>
      <c r="D306" s="62" t="s">
        <v>117</v>
      </c>
      <c r="E306" s="62" t="s">
        <v>117</v>
      </c>
      <c r="F306" s="62" t="s">
        <v>15</v>
      </c>
      <c r="G306" s="2">
        <v>72002.063699999999</v>
      </c>
      <c r="H306" t="s">
        <v>14</v>
      </c>
    </row>
    <row r="307" spans="1:8" x14ac:dyDescent="0.25">
      <c r="A307" t="s">
        <v>8</v>
      </c>
      <c r="B307" t="s">
        <v>116</v>
      </c>
      <c r="C307" s="62" t="s">
        <v>117</v>
      </c>
      <c r="D307" s="62" t="s">
        <v>117</v>
      </c>
      <c r="E307" s="62" t="s">
        <v>117</v>
      </c>
      <c r="F307" s="62" t="s">
        <v>13</v>
      </c>
      <c r="G307" s="2">
        <v>55597.161375000003</v>
      </c>
      <c r="H307" t="s">
        <v>14</v>
      </c>
    </row>
    <row r="308" spans="1:8" x14ac:dyDescent="0.25">
      <c r="A308" t="s">
        <v>8</v>
      </c>
      <c r="B308" t="s">
        <v>116</v>
      </c>
      <c r="C308" s="62" t="s">
        <v>117</v>
      </c>
      <c r="D308" s="62" t="s">
        <v>117</v>
      </c>
      <c r="E308" s="62" t="s">
        <v>117</v>
      </c>
      <c r="F308" s="62" t="s">
        <v>21</v>
      </c>
      <c r="G308" s="2">
        <v>668635.88399999996</v>
      </c>
      <c r="H308" t="s">
        <v>14</v>
      </c>
    </row>
    <row r="309" spans="1:8" x14ac:dyDescent="0.25">
      <c r="A309" t="s">
        <v>8</v>
      </c>
      <c r="B309" t="s">
        <v>116</v>
      </c>
      <c r="C309" s="62" t="s">
        <v>117</v>
      </c>
      <c r="D309" s="62" t="s">
        <v>117</v>
      </c>
      <c r="E309" s="62" t="s">
        <v>117</v>
      </c>
      <c r="F309" s="62" t="s">
        <v>17</v>
      </c>
      <c r="G309" s="2">
        <v>807935.02650000004</v>
      </c>
      <c r="H309" t="s">
        <v>14</v>
      </c>
    </row>
    <row r="310" spans="1:8" x14ac:dyDescent="0.25">
      <c r="A310" t="s">
        <v>8</v>
      </c>
      <c r="B310" t="s">
        <v>116</v>
      </c>
      <c r="C310" s="62" t="s">
        <v>117</v>
      </c>
      <c r="D310" s="62" t="s">
        <v>117</v>
      </c>
      <c r="E310" s="62" t="s">
        <v>117</v>
      </c>
      <c r="F310" s="62" t="s">
        <v>25</v>
      </c>
      <c r="G310" s="2">
        <v>250738.4565</v>
      </c>
      <c r="H310" t="s">
        <v>14</v>
      </c>
    </row>
    <row r="311" spans="1:8" x14ac:dyDescent="0.25">
      <c r="A311" t="s">
        <v>8</v>
      </c>
      <c r="B311" t="s">
        <v>116</v>
      </c>
      <c r="C311" s="62" t="s">
        <v>117</v>
      </c>
      <c r="D311" s="62" t="s">
        <v>117</v>
      </c>
      <c r="E311" s="62" t="s">
        <v>117</v>
      </c>
      <c r="F311" s="62" t="s">
        <v>20</v>
      </c>
      <c r="G311" s="2">
        <v>807935.02650000004</v>
      </c>
      <c r="H311" t="s">
        <v>14</v>
      </c>
    </row>
    <row r="312" spans="1:8" x14ac:dyDescent="0.25">
      <c r="A312" t="s">
        <v>8</v>
      </c>
      <c r="B312" t="s">
        <v>116</v>
      </c>
      <c r="C312" s="62" t="s">
        <v>117</v>
      </c>
      <c r="D312" s="62" t="s">
        <v>117</v>
      </c>
      <c r="E312" s="62" t="s">
        <v>117</v>
      </c>
      <c r="F312" s="62" t="s">
        <v>19</v>
      </c>
      <c r="G312" s="2">
        <v>529336.7415</v>
      </c>
      <c r="H312" t="s">
        <v>14</v>
      </c>
    </row>
    <row r="313" spans="1:8" x14ac:dyDescent="0.25">
      <c r="A313" t="s">
        <v>8</v>
      </c>
      <c r="B313" t="s">
        <v>116</v>
      </c>
      <c r="C313" s="62" t="s">
        <v>117</v>
      </c>
      <c r="D313" s="62" t="s">
        <v>117</v>
      </c>
      <c r="E313" s="62" t="s">
        <v>117</v>
      </c>
      <c r="F313" s="62" t="s">
        <v>18</v>
      </c>
      <c r="G313" s="2">
        <v>1170112.797</v>
      </c>
      <c r="H313" t="s">
        <v>14</v>
      </c>
    </row>
    <row r="314" spans="1:8" x14ac:dyDescent="0.25">
      <c r="A314" t="s">
        <v>8</v>
      </c>
      <c r="B314" t="s">
        <v>116</v>
      </c>
      <c r="C314" s="62" t="s">
        <v>117</v>
      </c>
      <c r="D314" s="62" t="s">
        <v>117</v>
      </c>
      <c r="E314" s="62" t="s">
        <v>117</v>
      </c>
      <c r="F314" s="62" t="s">
        <v>16</v>
      </c>
      <c r="G314" s="2">
        <v>529336.7415</v>
      </c>
      <c r="H314" t="s">
        <v>14</v>
      </c>
    </row>
    <row r="315" spans="1:8" x14ac:dyDescent="0.25">
      <c r="A315" t="s">
        <v>8</v>
      </c>
      <c r="B315" t="s">
        <v>116</v>
      </c>
      <c r="C315" s="62" t="s">
        <v>117</v>
      </c>
      <c r="D315" s="62" t="s">
        <v>117</v>
      </c>
      <c r="E315" s="62" t="s">
        <v>117</v>
      </c>
      <c r="F315" s="62" t="s">
        <v>24</v>
      </c>
      <c r="G315" s="2">
        <v>306458.11350000004</v>
      </c>
      <c r="H315" t="s">
        <v>14</v>
      </c>
    </row>
    <row r="316" spans="1:8" x14ac:dyDescent="0.25">
      <c r="A316" t="s">
        <v>8</v>
      </c>
      <c r="B316" t="s">
        <v>116</v>
      </c>
      <c r="C316" s="62" t="s">
        <v>117</v>
      </c>
      <c r="D316" s="62" t="s">
        <v>117</v>
      </c>
      <c r="E316" s="62" t="s">
        <v>117</v>
      </c>
      <c r="F316" s="62" t="s">
        <v>23</v>
      </c>
      <c r="G316" s="2">
        <v>473617.08449999994</v>
      </c>
      <c r="H316" t="s">
        <v>14</v>
      </c>
    </row>
    <row r="317" spans="1:8" x14ac:dyDescent="0.25">
      <c r="A317" t="s">
        <v>8</v>
      </c>
      <c r="B317" t="s">
        <v>116</v>
      </c>
      <c r="C317" s="62" t="s">
        <v>117</v>
      </c>
      <c r="D317" s="62" t="s">
        <v>117</v>
      </c>
      <c r="E317" s="62" t="s">
        <v>117</v>
      </c>
      <c r="F317" s="62" t="s">
        <v>22</v>
      </c>
      <c r="G317" s="2">
        <v>640776.0554999999</v>
      </c>
      <c r="H317" t="s">
        <v>14</v>
      </c>
    </row>
    <row r="318" spans="1:8" x14ac:dyDescent="0.25">
      <c r="A318" t="s">
        <v>8</v>
      </c>
      <c r="B318" t="s">
        <v>116</v>
      </c>
      <c r="C318" s="62" t="s">
        <v>117</v>
      </c>
      <c r="D318" s="62" t="s">
        <v>117</v>
      </c>
      <c r="E318" s="62" t="s">
        <v>117</v>
      </c>
      <c r="F318" s="62" t="s">
        <v>15</v>
      </c>
      <c r="G318" s="2">
        <v>222878.62799999997</v>
      </c>
      <c r="H318" t="s">
        <v>14</v>
      </c>
    </row>
    <row r="319" spans="1:8" x14ac:dyDescent="0.25">
      <c r="A319" t="s">
        <v>8</v>
      </c>
      <c r="B319" t="s">
        <v>116</v>
      </c>
      <c r="C319" s="62" t="s">
        <v>117</v>
      </c>
      <c r="D319" s="62" t="s">
        <v>117</v>
      </c>
      <c r="E319" s="62" t="s">
        <v>117</v>
      </c>
      <c r="F319" s="62" t="s">
        <v>13</v>
      </c>
      <c r="G319" s="2">
        <v>222878.62799999997</v>
      </c>
      <c r="H319" t="s">
        <v>14</v>
      </c>
    </row>
    <row r="320" spans="1:8" x14ac:dyDescent="0.25">
      <c r="A320" t="s">
        <v>8</v>
      </c>
      <c r="B320" t="s">
        <v>116</v>
      </c>
      <c r="C320" s="62" t="s">
        <v>117</v>
      </c>
      <c r="D320" s="62" t="s">
        <v>117</v>
      </c>
      <c r="E320" s="62" t="s">
        <v>117</v>
      </c>
      <c r="F320" s="62" t="s">
        <v>21</v>
      </c>
      <c r="G320" s="2">
        <v>1130416.33635</v>
      </c>
      <c r="H320" t="s">
        <v>14</v>
      </c>
    </row>
    <row r="321" spans="1:8" x14ac:dyDescent="0.25">
      <c r="A321" t="s">
        <v>8</v>
      </c>
      <c r="B321" t="s">
        <v>116</v>
      </c>
      <c r="C321" s="62" t="s">
        <v>117</v>
      </c>
      <c r="D321" s="62" t="s">
        <v>117</v>
      </c>
      <c r="E321" s="62" t="s">
        <v>117</v>
      </c>
      <c r="F321" s="62" t="s">
        <v>17</v>
      </c>
      <c r="G321" s="2">
        <v>443249.89065000002</v>
      </c>
      <c r="H321" t="s">
        <v>14</v>
      </c>
    </row>
    <row r="322" spans="1:8" x14ac:dyDescent="0.25">
      <c r="A322" t="s">
        <v>8</v>
      </c>
      <c r="B322" t="s">
        <v>116</v>
      </c>
      <c r="C322" s="62" t="s">
        <v>117</v>
      </c>
      <c r="D322" s="62" t="s">
        <v>117</v>
      </c>
      <c r="E322" s="62" t="s">
        <v>117</v>
      </c>
      <c r="F322" s="62" t="s">
        <v>25</v>
      </c>
      <c r="G322" s="2">
        <v>22693.491450000001</v>
      </c>
      <c r="H322" t="s">
        <v>14</v>
      </c>
    </row>
    <row r="323" spans="1:8" x14ac:dyDescent="0.25">
      <c r="A323" t="s">
        <v>8</v>
      </c>
      <c r="B323" t="s">
        <v>116</v>
      </c>
      <c r="C323" s="62" t="s">
        <v>117</v>
      </c>
      <c r="D323" s="62" t="s">
        <v>117</v>
      </c>
      <c r="E323" s="62" t="s">
        <v>117</v>
      </c>
      <c r="F323" s="62" t="s">
        <v>20</v>
      </c>
      <c r="G323" s="2">
        <v>1999028.10555</v>
      </c>
      <c r="H323" t="s">
        <v>14</v>
      </c>
    </row>
    <row r="324" spans="1:8" x14ac:dyDescent="0.25">
      <c r="A324" t="s">
        <v>8</v>
      </c>
      <c r="B324" t="s">
        <v>116</v>
      </c>
      <c r="C324" s="62" t="s">
        <v>117</v>
      </c>
      <c r="D324" s="62" t="s">
        <v>117</v>
      </c>
      <c r="E324" s="62" t="s">
        <v>117</v>
      </c>
      <c r="F324" s="62" t="s">
        <v>19</v>
      </c>
      <c r="G324" s="2">
        <v>1155623.7262500001</v>
      </c>
      <c r="H324" t="s">
        <v>14</v>
      </c>
    </row>
    <row r="325" spans="1:8" x14ac:dyDescent="0.25">
      <c r="A325" t="s">
        <v>8</v>
      </c>
      <c r="B325" t="s">
        <v>116</v>
      </c>
      <c r="C325" s="62" t="s">
        <v>117</v>
      </c>
      <c r="D325" s="62" t="s">
        <v>117</v>
      </c>
      <c r="E325" s="62" t="s">
        <v>117</v>
      </c>
      <c r="F325" s="62" t="s">
        <v>18</v>
      </c>
      <c r="G325" s="2">
        <v>480411.12420000002</v>
      </c>
      <c r="H325" t="s">
        <v>14</v>
      </c>
    </row>
    <row r="326" spans="1:8" x14ac:dyDescent="0.25">
      <c r="A326" t="s">
        <v>8</v>
      </c>
      <c r="B326" t="s">
        <v>116</v>
      </c>
      <c r="C326" s="62" t="s">
        <v>117</v>
      </c>
      <c r="D326" s="62" t="s">
        <v>117</v>
      </c>
      <c r="E326" s="62" t="s">
        <v>117</v>
      </c>
      <c r="F326" s="62" t="s">
        <v>16</v>
      </c>
      <c r="G326" s="2">
        <v>440171.64765000006</v>
      </c>
      <c r="H326" t="s">
        <v>14</v>
      </c>
    </row>
    <row r="327" spans="1:8" x14ac:dyDescent="0.25">
      <c r="A327" t="s">
        <v>8</v>
      </c>
      <c r="B327" t="s">
        <v>116</v>
      </c>
      <c r="C327" s="62" t="s">
        <v>117</v>
      </c>
      <c r="D327" s="62" t="s">
        <v>117</v>
      </c>
      <c r="E327" s="62" t="s">
        <v>117</v>
      </c>
      <c r="F327" s="62" t="s">
        <v>24</v>
      </c>
      <c r="G327" s="2">
        <v>26917.524900000004</v>
      </c>
      <c r="H327" t="s">
        <v>14</v>
      </c>
    </row>
    <row r="328" spans="1:8" x14ac:dyDescent="0.25">
      <c r="A328" t="s">
        <v>8</v>
      </c>
      <c r="B328" t="s">
        <v>116</v>
      </c>
      <c r="C328" s="62" t="s">
        <v>117</v>
      </c>
      <c r="D328" s="62" t="s">
        <v>117</v>
      </c>
      <c r="E328" s="62" t="s">
        <v>117</v>
      </c>
      <c r="F328" s="62" t="s">
        <v>23</v>
      </c>
      <c r="G328" s="2">
        <v>82343.000250000012</v>
      </c>
      <c r="H328" t="s">
        <v>14</v>
      </c>
    </row>
    <row r="329" spans="1:8" x14ac:dyDescent="0.25">
      <c r="A329" t="s">
        <v>8</v>
      </c>
      <c r="B329" t="s">
        <v>116</v>
      </c>
      <c r="C329" s="62" t="s">
        <v>117</v>
      </c>
      <c r="D329" s="62" t="s">
        <v>117</v>
      </c>
      <c r="E329" s="62" t="s">
        <v>117</v>
      </c>
      <c r="F329" s="62" t="s">
        <v>22</v>
      </c>
      <c r="G329" s="2">
        <v>490979.7585</v>
      </c>
      <c r="H329" t="s">
        <v>14</v>
      </c>
    </row>
    <row r="330" spans="1:8" x14ac:dyDescent="0.25">
      <c r="A330" t="s">
        <v>8</v>
      </c>
      <c r="B330" t="s">
        <v>116</v>
      </c>
      <c r="C330" s="62" t="s">
        <v>117</v>
      </c>
      <c r="D330" s="62" t="s">
        <v>117</v>
      </c>
      <c r="E330" s="62" t="s">
        <v>117</v>
      </c>
      <c r="F330" s="62" t="s">
        <v>15</v>
      </c>
      <c r="G330" s="2">
        <v>34065.889200000005</v>
      </c>
      <c r="H330" t="s">
        <v>14</v>
      </c>
    </row>
    <row r="331" spans="1:8" x14ac:dyDescent="0.25">
      <c r="A331" t="s">
        <v>8</v>
      </c>
      <c r="B331" t="s">
        <v>116</v>
      </c>
      <c r="C331" s="62" t="s">
        <v>117</v>
      </c>
      <c r="D331" s="62" t="s">
        <v>117</v>
      </c>
      <c r="E331" s="62" t="s">
        <v>117</v>
      </c>
      <c r="F331" s="62" t="s">
        <v>13</v>
      </c>
      <c r="G331" s="2">
        <v>83625.601500000004</v>
      </c>
      <c r="H331" t="s">
        <v>14</v>
      </c>
    </row>
    <row r="332" spans="1:8" x14ac:dyDescent="0.25">
      <c r="A332" t="s">
        <v>8</v>
      </c>
      <c r="B332" t="s">
        <v>116</v>
      </c>
      <c r="C332" s="62" t="s">
        <v>117</v>
      </c>
      <c r="D332" s="62" t="s">
        <v>117</v>
      </c>
      <c r="E332" s="62" t="s">
        <v>117</v>
      </c>
      <c r="F332" s="62" t="s">
        <v>21</v>
      </c>
      <c r="G332" s="2">
        <v>12465.731250000001</v>
      </c>
      <c r="H332" t="s">
        <v>14</v>
      </c>
    </row>
    <row r="333" spans="1:8" x14ac:dyDescent="0.25">
      <c r="A333" t="s">
        <v>8</v>
      </c>
      <c r="B333" t="s">
        <v>116</v>
      </c>
      <c r="C333" s="62" t="s">
        <v>117</v>
      </c>
      <c r="D333" s="62" t="s">
        <v>117</v>
      </c>
      <c r="E333" s="62" t="s">
        <v>117</v>
      </c>
      <c r="F333" s="62" t="s">
        <v>17</v>
      </c>
      <c r="G333" s="2">
        <v>24931.462500000001</v>
      </c>
      <c r="H333" t="s">
        <v>14</v>
      </c>
    </row>
    <row r="334" spans="1:8" x14ac:dyDescent="0.25">
      <c r="A334" t="s">
        <v>8</v>
      </c>
      <c r="B334" t="s">
        <v>116</v>
      </c>
      <c r="C334" s="62" t="s">
        <v>117</v>
      </c>
      <c r="D334" s="62" t="s">
        <v>117</v>
      </c>
      <c r="E334" s="62" t="s">
        <v>117</v>
      </c>
      <c r="F334" s="62" t="s">
        <v>25</v>
      </c>
      <c r="G334" s="2">
        <v>37397.193749999999</v>
      </c>
      <c r="H334" t="s">
        <v>14</v>
      </c>
    </row>
    <row r="335" spans="1:8" x14ac:dyDescent="0.25">
      <c r="A335" t="s">
        <v>8</v>
      </c>
      <c r="B335" t="s">
        <v>116</v>
      </c>
      <c r="C335" s="62" t="s">
        <v>117</v>
      </c>
      <c r="D335" s="62" t="s">
        <v>117</v>
      </c>
      <c r="E335" s="62" t="s">
        <v>117</v>
      </c>
      <c r="F335" s="62" t="s">
        <v>20</v>
      </c>
      <c r="G335" s="2">
        <v>62328.65625</v>
      </c>
      <c r="H335" t="s">
        <v>14</v>
      </c>
    </row>
    <row r="336" spans="1:8" x14ac:dyDescent="0.25">
      <c r="A336" t="s">
        <v>8</v>
      </c>
      <c r="B336" t="s">
        <v>116</v>
      </c>
      <c r="C336" s="62" t="s">
        <v>117</v>
      </c>
      <c r="D336" s="62" t="s">
        <v>117</v>
      </c>
      <c r="E336" s="62" t="s">
        <v>117</v>
      </c>
      <c r="F336" s="62" t="s">
        <v>19</v>
      </c>
      <c r="G336" s="2">
        <v>24931.462500000001</v>
      </c>
      <c r="H336" t="s">
        <v>14</v>
      </c>
    </row>
    <row r="337" spans="1:8" x14ac:dyDescent="0.25">
      <c r="A337" t="s">
        <v>8</v>
      </c>
      <c r="B337" t="s">
        <v>116</v>
      </c>
      <c r="C337" s="62" t="s">
        <v>117</v>
      </c>
      <c r="D337" s="62" t="s">
        <v>117</v>
      </c>
      <c r="E337" s="62" t="s">
        <v>117</v>
      </c>
      <c r="F337" s="62" t="s">
        <v>24</v>
      </c>
      <c r="G337" s="2">
        <v>37397.193749999999</v>
      </c>
      <c r="H337" t="s">
        <v>14</v>
      </c>
    </row>
    <row r="338" spans="1:8" x14ac:dyDescent="0.25">
      <c r="A338" t="s">
        <v>8</v>
      </c>
      <c r="B338" t="s">
        <v>116</v>
      </c>
      <c r="C338" s="62" t="s">
        <v>117</v>
      </c>
      <c r="D338" s="62" t="s">
        <v>117</v>
      </c>
      <c r="E338" s="62" t="s">
        <v>117</v>
      </c>
      <c r="F338" s="62" t="s">
        <v>23</v>
      </c>
      <c r="G338" s="2">
        <v>24931.462500000001</v>
      </c>
      <c r="H338" t="s">
        <v>14</v>
      </c>
    </row>
    <row r="339" spans="1:8" x14ac:dyDescent="0.25">
      <c r="A339" t="s">
        <v>8</v>
      </c>
      <c r="B339" t="s">
        <v>116</v>
      </c>
      <c r="C339" s="62" t="s">
        <v>117</v>
      </c>
      <c r="D339" s="62" t="s">
        <v>117</v>
      </c>
      <c r="E339" s="62" t="s">
        <v>117</v>
      </c>
      <c r="F339" s="62" t="s">
        <v>22</v>
      </c>
      <c r="G339" s="2">
        <v>32410.901250000003</v>
      </c>
      <c r="H339" t="s">
        <v>14</v>
      </c>
    </row>
    <row r="340" spans="1:8" x14ac:dyDescent="0.25">
      <c r="A340" t="s">
        <v>8</v>
      </c>
      <c r="B340" t="s">
        <v>116</v>
      </c>
      <c r="C340" s="62" t="s">
        <v>117</v>
      </c>
      <c r="D340" s="62" t="s">
        <v>117</v>
      </c>
      <c r="E340" s="62" t="s">
        <v>117</v>
      </c>
      <c r="F340" s="62" t="s">
        <v>15</v>
      </c>
      <c r="G340" s="2">
        <v>49862.925000000003</v>
      </c>
      <c r="H340" t="s">
        <v>14</v>
      </c>
    </row>
    <row r="341" spans="1:8" x14ac:dyDescent="0.25">
      <c r="A341" t="s">
        <v>8</v>
      </c>
      <c r="B341" t="s">
        <v>116</v>
      </c>
      <c r="C341" s="62" t="s">
        <v>117</v>
      </c>
      <c r="D341" s="62" t="s">
        <v>117</v>
      </c>
      <c r="E341" s="62" t="s">
        <v>117</v>
      </c>
      <c r="F341" s="62" t="s">
        <v>21</v>
      </c>
      <c r="G341" s="2">
        <v>649128.81599999988</v>
      </c>
      <c r="H341" t="s">
        <v>14</v>
      </c>
    </row>
    <row r="342" spans="1:8" x14ac:dyDescent="0.25">
      <c r="A342" t="s">
        <v>8</v>
      </c>
      <c r="B342" t="s">
        <v>116</v>
      </c>
      <c r="C342" s="62" t="s">
        <v>117</v>
      </c>
      <c r="D342" s="62" t="s">
        <v>117</v>
      </c>
      <c r="E342" s="62" t="s">
        <v>117</v>
      </c>
      <c r="F342" s="62" t="s">
        <v>17</v>
      </c>
      <c r="G342" s="2">
        <v>413937.21600000007</v>
      </c>
      <c r="H342" t="s">
        <v>14</v>
      </c>
    </row>
    <row r="343" spans="1:8" x14ac:dyDescent="0.25">
      <c r="A343" t="s">
        <v>8</v>
      </c>
      <c r="B343" t="s">
        <v>116</v>
      </c>
      <c r="C343" s="62" t="s">
        <v>117</v>
      </c>
      <c r="D343" s="62" t="s">
        <v>117</v>
      </c>
      <c r="E343" s="62" t="s">
        <v>117</v>
      </c>
      <c r="F343" s="62" t="s">
        <v>25</v>
      </c>
      <c r="G343" s="2">
        <v>75195.981</v>
      </c>
      <c r="H343" t="s">
        <v>14</v>
      </c>
    </row>
    <row r="344" spans="1:8" x14ac:dyDescent="0.25">
      <c r="A344" t="s">
        <v>8</v>
      </c>
      <c r="B344" t="s">
        <v>116</v>
      </c>
      <c r="C344" s="62" t="s">
        <v>117</v>
      </c>
      <c r="D344" s="62" t="s">
        <v>117</v>
      </c>
      <c r="E344" s="62" t="s">
        <v>117</v>
      </c>
      <c r="F344" s="62" t="s">
        <v>20</v>
      </c>
      <c r="G344" s="2">
        <v>959516.39700000011</v>
      </c>
      <c r="H344" t="s">
        <v>14</v>
      </c>
    </row>
    <row r="345" spans="1:8" x14ac:dyDescent="0.25">
      <c r="A345" t="s">
        <v>8</v>
      </c>
      <c r="B345" t="s">
        <v>116</v>
      </c>
      <c r="C345" s="62" t="s">
        <v>117</v>
      </c>
      <c r="D345" s="62" t="s">
        <v>117</v>
      </c>
      <c r="E345" s="62" t="s">
        <v>117</v>
      </c>
      <c r="F345" s="62" t="s">
        <v>19</v>
      </c>
      <c r="G345" s="2">
        <v>329006.91600000003</v>
      </c>
      <c r="H345" t="s">
        <v>14</v>
      </c>
    </row>
    <row r="346" spans="1:8" x14ac:dyDescent="0.25">
      <c r="A346" t="s">
        <v>8</v>
      </c>
      <c r="B346" t="s">
        <v>116</v>
      </c>
      <c r="C346" s="62" t="s">
        <v>117</v>
      </c>
      <c r="D346" s="62" t="s">
        <v>117</v>
      </c>
      <c r="E346" s="62" t="s">
        <v>117</v>
      </c>
      <c r="F346" s="62" t="s">
        <v>18</v>
      </c>
      <c r="G346" s="2">
        <v>385648.89299999998</v>
      </c>
      <c r="H346" t="s">
        <v>14</v>
      </c>
    </row>
    <row r="347" spans="1:8" x14ac:dyDescent="0.25">
      <c r="A347" t="s">
        <v>8</v>
      </c>
      <c r="B347" t="s">
        <v>116</v>
      </c>
      <c r="C347" s="62" t="s">
        <v>117</v>
      </c>
      <c r="D347" s="62" t="s">
        <v>117</v>
      </c>
      <c r="E347" s="62" t="s">
        <v>117</v>
      </c>
      <c r="F347" s="62" t="s">
        <v>16</v>
      </c>
      <c r="G347" s="2">
        <v>291637.58399999997</v>
      </c>
      <c r="H347" t="s">
        <v>14</v>
      </c>
    </row>
    <row r="348" spans="1:8" x14ac:dyDescent="0.25">
      <c r="A348" t="s">
        <v>8</v>
      </c>
      <c r="B348" t="s">
        <v>116</v>
      </c>
      <c r="C348" s="62" t="s">
        <v>117</v>
      </c>
      <c r="D348" s="62" t="s">
        <v>117</v>
      </c>
      <c r="E348" s="62" t="s">
        <v>117</v>
      </c>
      <c r="F348" s="62" t="s">
        <v>24</v>
      </c>
      <c r="G348" s="2">
        <v>178745.61600000001</v>
      </c>
      <c r="H348" t="s">
        <v>14</v>
      </c>
    </row>
    <row r="349" spans="1:8" x14ac:dyDescent="0.25">
      <c r="A349" t="s">
        <v>8</v>
      </c>
      <c r="B349" t="s">
        <v>116</v>
      </c>
      <c r="C349" s="62" t="s">
        <v>117</v>
      </c>
      <c r="D349" s="62" t="s">
        <v>117</v>
      </c>
      <c r="E349" s="62" t="s">
        <v>117</v>
      </c>
      <c r="F349" s="62" t="s">
        <v>23</v>
      </c>
      <c r="G349" s="2">
        <v>37630.655999999995</v>
      </c>
      <c r="H349" t="s">
        <v>14</v>
      </c>
    </row>
    <row r="350" spans="1:8" x14ac:dyDescent="0.25">
      <c r="A350" t="s">
        <v>8</v>
      </c>
      <c r="B350" t="s">
        <v>116</v>
      </c>
      <c r="C350" s="62" t="s">
        <v>117</v>
      </c>
      <c r="D350" s="62" t="s">
        <v>117</v>
      </c>
      <c r="E350" s="62" t="s">
        <v>117</v>
      </c>
      <c r="F350" s="62" t="s">
        <v>22</v>
      </c>
      <c r="G350" s="2">
        <v>278571.38400000002</v>
      </c>
      <c r="H350" t="s">
        <v>14</v>
      </c>
    </row>
    <row r="351" spans="1:8" x14ac:dyDescent="0.25">
      <c r="A351" t="s">
        <v>8</v>
      </c>
      <c r="B351" t="s">
        <v>116</v>
      </c>
      <c r="C351" s="62" t="s">
        <v>117</v>
      </c>
      <c r="D351" s="62" t="s">
        <v>117</v>
      </c>
      <c r="E351" s="62" t="s">
        <v>117</v>
      </c>
      <c r="F351" s="62" t="s">
        <v>15</v>
      </c>
      <c r="G351" s="2">
        <v>185801.364</v>
      </c>
      <c r="H351" t="s">
        <v>14</v>
      </c>
    </row>
    <row r="352" spans="1:8" x14ac:dyDescent="0.25">
      <c r="A352" t="s">
        <v>8</v>
      </c>
      <c r="B352" t="s">
        <v>116</v>
      </c>
      <c r="C352" s="62" t="s">
        <v>117</v>
      </c>
      <c r="D352" s="62" t="s">
        <v>117</v>
      </c>
      <c r="E352" s="62" t="s">
        <v>117</v>
      </c>
      <c r="F352" s="62" t="s">
        <v>13</v>
      </c>
      <c r="G352" s="2">
        <v>122299.632</v>
      </c>
      <c r="H352" t="s">
        <v>14</v>
      </c>
    </row>
    <row r="353" spans="1:8" x14ac:dyDescent="0.25">
      <c r="A353" t="s">
        <v>8</v>
      </c>
      <c r="B353" t="s">
        <v>116</v>
      </c>
      <c r="C353" s="62" t="s">
        <v>117</v>
      </c>
      <c r="D353" s="62" t="s">
        <v>117</v>
      </c>
      <c r="E353" s="62" t="s">
        <v>117</v>
      </c>
      <c r="F353" s="62" t="s">
        <v>21</v>
      </c>
      <c r="G353" s="2">
        <v>500762.11499999999</v>
      </c>
      <c r="H353" t="s">
        <v>14</v>
      </c>
    </row>
    <row r="354" spans="1:8" x14ac:dyDescent="0.25">
      <c r="A354" t="s">
        <v>8</v>
      </c>
      <c r="B354" t="s">
        <v>116</v>
      </c>
      <c r="C354" s="62" t="s">
        <v>117</v>
      </c>
      <c r="D354" s="62" t="s">
        <v>117</v>
      </c>
      <c r="E354" s="62" t="s">
        <v>117</v>
      </c>
      <c r="F354" s="62" t="s">
        <v>17</v>
      </c>
      <c r="G354" s="2">
        <v>137456.424</v>
      </c>
      <c r="H354" t="s">
        <v>14</v>
      </c>
    </row>
    <row r="355" spans="1:8" x14ac:dyDescent="0.25">
      <c r="A355" t="s">
        <v>8</v>
      </c>
      <c r="B355" t="s">
        <v>116</v>
      </c>
      <c r="C355" s="62" t="s">
        <v>117</v>
      </c>
      <c r="D355" s="62" t="s">
        <v>117</v>
      </c>
      <c r="E355" s="62" t="s">
        <v>117</v>
      </c>
      <c r="F355" s="62" t="s">
        <v>25</v>
      </c>
      <c r="G355" s="2">
        <v>68728.212</v>
      </c>
      <c r="H355" t="s">
        <v>14</v>
      </c>
    </row>
    <row r="356" spans="1:8" x14ac:dyDescent="0.25">
      <c r="A356" t="s">
        <v>8</v>
      </c>
      <c r="B356" t="s">
        <v>116</v>
      </c>
      <c r="C356" s="62" t="s">
        <v>117</v>
      </c>
      <c r="D356" s="62" t="s">
        <v>117</v>
      </c>
      <c r="E356" s="62" t="s">
        <v>117</v>
      </c>
      <c r="F356" s="62" t="s">
        <v>20</v>
      </c>
      <c r="G356" s="2">
        <v>828854.39700000011</v>
      </c>
      <c r="H356" t="s">
        <v>14</v>
      </c>
    </row>
    <row r="357" spans="1:8" x14ac:dyDescent="0.25">
      <c r="A357" t="s">
        <v>8</v>
      </c>
      <c r="B357" t="s">
        <v>116</v>
      </c>
      <c r="C357" s="62" t="s">
        <v>117</v>
      </c>
      <c r="D357" s="62" t="s">
        <v>117</v>
      </c>
      <c r="E357" s="62" t="s">
        <v>117</v>
      </c>
      <c r="F357" s="62" t="s">
        <v>19</v>
      </c>
      <c r="G357" s="2">
        <v>117334.47600000001</v>
      </c>
      <c r="H357" t="s">
        <v>14</v>
      </c>
    </row>
    <row r="358" spans="1:8" x14ac:dyDescent="0.25">
      <c r="A358" t="s">
        <v>8</v>
      </c>
      <c r="B358" t="s">
        <v>116</v>
      </c>
      <c r="C358" s="62" t="s">
        <v>117</v>
      </c>
      <c r="D358" s="62" t="s">
        <v>117</v>
      </c>
      <c r="E358" s="62" t="s">
        <v>117</v>
      </c>
      <c r="F358" s="62" t="s">
        <v>18</v>
      </c>
      <c r="G358" s="2">
        <v>230487.76800000001</v>
      </c>
      <c r="H358" t="s">
        <v>14</v>
      </c>
    </row>
    <row r="359" spans="1:8" x14ac:dyDescent="0.25">
      <c r="A359" t="s">
        <v>8</v>
      </c>
      <c r="B359" t="s">
        <v>116</v>
      </c>
      <c r="C359" s="62" t="s">
        <v>117</v>
      </c>
      <c r="D359" s="62" t="s">
        <v>117</v>
      </c>
      <c r="E359" s="62" t="s">
        <v>117</v>
      </c>
      <c r="F359" s="62" t="s">
        <v>16</v>
      </c>
      <c r="G359" s="2">
        <v>411062.65200000006</v>
      </c>
      <c r="H359" t="s">
        <v>14</v>
      </c>
    </row>
    <row r="360" spans="1:8" x14ac:dyDescent="0.25">
      <c r="A360" t="s">
        <v>8</v>
      </c>
      <c r="B360" t="s">
        <v>116</v>
      </c>
      <c r="C360" s="62" t="s">
        <v>117</v>
      </c>
      <c r="D360" s="62" t="s">
        <v>117</v>
      </c>
      <c r="E360" s="62" t="s">
        <v>117</v>
      </c>
      <c r="F360" s="62" t="s">
        <v>24</v>
      </c>
      <c r="G360" s="2">
        <v>91724.724000000002</v>
      </c>
      <c r="H360" t="s">
        <v>14</v>
      </c>
    </row>
    <row r="361" spans="1:8" x14ac:dyDescent="0.25">
      <c r="A361" t="s">
        <v>8</v>
      </c>
      <c r="B361" t="s">
        <v>116</v>
      </c>
      <c r="C361" s="62" t="s">
        <v>117</v>
      </c>
      <c r="D361" s="62" t="s">
        <v>117</v>
      </c>
      <c r="E361" s="62" t="s">
        <v>117</v>
      </c>
      <c r="F361" s="62" t="s">
        <v>23</v>
      </c>
      <c r="G361" s="2">
        <v>64285.704000000005</v>
      </c>
      <c r="H361" t="s">
        <v>14</v>
      </c>
    </row>
    <row r="362" spans="1:8" x14ac:dyDescent="0.25">
      <c r="A362" t="s">
        <v>8</v>
      </c>
      <c r="B362" t="s">
        <v>116</v>
      </c>
      <c r="C362" s="62" t="s">
        <v>117</v>
      </c>
      <c r="D362" s="62" t="s">
        <v>117</v>
      </c>
      <c r="E362" s="62" t="s">
        <v>117</v>
      </c>
      <c r="F362" s="62" t="s">
        <v>22</v>
      </c>
      <c r="G362" s="2">
        <v>135757.81800000003</v>
      </c>
      <c r="H362" t="s">
        <v>14</v>
      </c>
    </row>
    <row r="363" spans="1:8" x14ac:dyDescent="0.25">
      <c r="A363" t="s">
        <v>8</v>
      </c>
      <c r="B363" t="s">
        <v>116</v>
      </c>
      <c r="C363" s="62" t="s">
        <v>117</v>
      </c>
      <c r="D363" s="62" t="s">
        <v>117</v>
      </c>
      <c r="E363" s="62" t="s">
        <v>117</v>
      </c>
      <c r="F363" s="62" t="s">
        <v>15</v>
      </c>
      <c r="G363" s="2">
        <v>134581.85999999999</v>
      </c>
      <c r="H363" t="s">
        <v>14</v>
      </c>
    </row>
    <row r="364" spans="1:8" x14ac:dyDescent="0.25">
      <c r="A364" t="s">
        <v>8</v>
      </c>
      <c r="B364" t="s">
        <v>116</v>
      </c>
      <c r="C364" s="62" t="s">
        <v>117</v>
      </c>
      <c r="D364" s="62" t="s">
        <v>117</v>
      </c>
      <c r="E364" s="62" t="s">
        <v>117</v>
      </c>
      <c r="F364" s="62" t="s">
        <v>13</v>
      </c>
      <c r="G364" s="2">
        <v>37369.332000000009</v>
      </c>
      <c r="H364" t="s">
        <v>14</v>
      </c>
    </row>
    <row r="365" spans="1:8" x14ac:dyDescent="0.25">
      <c r="A365" t="s">
        <v>8</v>
      </c>
      <c r="B365" t="s">
        <v>116</v>
      </c>
      <c r="C365" s="62" t="s">
        <v>117</v>
      </c>
      <c r="D365" s="62" t="s">
        <v>117</v>
      </c>
      <c r="E365" s="62" t="s">
        <v>117</v>
      </c>
      <c r="F365" s="62" t="s">
        <v>21</v>
      </c>
      <c r="G365" s="2">
        <v>1494371.6865000001</v>
      </c>
      <c r="H365" t="s">
        <v>14</v>
      </c>
    </row>
    <row r="366" spans="1:8" x14ac:dyDescent="0.25">
      <c r="A366" t="s">
        <v>8</v>
      </c>
      <c r="B366" t="s">
        <v>116</v>
      </c>
      <c r="C366" s="62" t="s">
        <v>117</v>
      </c>
      <c r="D366" s="62" t="s">
        <v>117</v>
      </c>
      <c r="E366" s="62" t="s">
        <v>117</v>
      </c>
      <c r="F366" s="62" t="s">
        <v>17</v>
      </c>
      <c r="G366" s="2">
        <v>1442439.3060000003</v>
      </c>
      <c r="H366" t="s">
        <v>14</v>
      </c>
    </row>
    <row r="367" spans="1:8" x14ac:dyDescent="0.25">
      <c r="A367" t="s">
        <v>8</v>
      </c>
      <c r="B367" t="s">
        <v>116</v>
      </c>
      <c r="C367" s="62" t="s">
        <v>117</v>
      </c>
      <c r="D367" s="62" t="s">
        <v>117</v>
      </c>
      <c r="E367" s="62" t="s">
        <v>117</v>
      </c>
      <c r="F367" s="62" t="s">
        <v>25</v>
      </c>
      <c r="G367" s="2">
        <v>572207.3280000001</v>
      </c>
      <c r="H367" t="s">
        <v>14</v>
      </c>
    </row>
    <row r="368" spans="1:8" x14ac:dyDescent="0.25">
      <c r="A368" t="s">
        <v>8</v>
      </c>
      <c r="B368" t="s">
        <v>116</v>
      </c>
      <c r="C368" s="62" t="s">
        <v>117</v>
      </c>
      <c r="D368" s="62" t="s">
        <v>117</v>
      </c>
      <c r="E368" s="62" t="s">
        <v>117</v>
      </c>
      <c r="F368" s="62" t="s">
        <v>20</v>
      </c>
      <c r="G368" s="2">
        <v>2354775.1920000003</v>
      </c>
      <c r="H368" t="s">
        <v>14</v>
      </c>
    </row>
    <row r="369" spans="1:8" x14ac:dyDescent="0.25">
      <c r="A369" t="s">
        <v>8</v>
      </c>
      <c r="B369" t="s">
        <v>116</v>
      </c>
      <c r="C369" s="62" t="s">
        <v>117</v>
      </c>
      <c r="D369" s="62" t="s">
        <v>117</v>
      </c>
      <c r="E369" s="62" t="s">
        <v>117</v>
      </c>
      <c r="F369" s="62" t="s">
        <v>19</v>
      </c>
      <c r="G369" s="2">
        <v>1398052.6560000002</v>
      </c>
      <c r="H369" t="s">
        <v>14</v>
      </c>
    </row>
    <row r="370" spans="1:8" x14ac:dyDescent="0.25">
      <c r="A370" t="s">
        <v>8</v>
      </c>
      <c r="B370" t="s">
        <v>116</v>
      </c>
      <c r="C370" s="62" t="s">
        <v>117</v>
      </c>
      <c r="D370" s="62" t="s">
        <v>117</v>
      </c>
      <c r="E370" s="62" t="s">
        <v>117</v>
      </c>
      <c r="F370" s="62" t="s">
        <v>18</v>
      </c>
      <c r="G370" s="2">
        <v>1296977.9130000002</v>
      </c>
      <c r="H370" t="s">
        <v>14</v>
      </c>
    </row>
    <row r="371" spans="1:8" x14ac:dyDescent="0.25">
      <c r="A371" t="s">
        <v>8</v>
      </c>
      <c r="B371" t="s">
        <v>116</v>
      </c>
      <c r="C371" s="62" t="s">
        <v>117</v>
      </c>
      <c r="D371" s="62" t="s">
        <v>117</v>
      </c>
      <c r="E371" s="62" t="s">
        <v>117</v>
      </c>
      <c r="F371" s="62" t="s">
        <v>16</v>
      </c>
      <c r="G371" s="2">
        <v>1424304.189</v>
      </c>
      <c r="H371" t="s">
        <v>14</v>
      </c>
    </row>
    <row r="372" spans="1:8" x14ac:dyDescent="0.25">
      <c r="A372" t="s">
        <v>8</v>
      </c>
      <c r="B372" t="s">
        <v>116</v>
      </c>
      <c r="C372" s="62" t="s">
        <v>117</v>
      </c>
      <c r="D372" s="62" t="s">
        <v>117</v>
      </c>
      <c r="E372" s="62" t="s">
        <v>117</v>
      </c>
      <c r="F372" s="62" t="s">
        <v>24</v>
      </c>
      <c r="G372" s="2">
        <v>762118.78050000011</v>
      </c>
      <c r="H372" t="s">
        <v>14</v>
      </c>
    </row>
    <row r="373" spans="1:8" x14ac:dyDescent="0.25">
      <c r="A373" t="s">
        <v>8</v>
      </c>
      <c r="B373" t="s">
        <v>116</v>
      </c>
      <c r="C373" s="62" t="s">
        <v>117</v>
      </c>
      <c r="D373" s="62" t="s">
        <v>117</v>
      </c>
      <c r="E373" s="62" t="s">
        <v>117</v>
      </c>
      <c r="F373" s="62" t="s">
        <v>23</v>
      </c>
      <c r="G373" s="2">
        <v>911638.38150000002</v>
      </c>
      <c r="H373" t="s">
        <v>14</v>
      </c>
    </row>
    <row r="374" spans="1:8" x14ac:dyDescent="0.25">
      <c r="A374" t="s">
        <v>8</v>
      </c>
      <c r="B374" t="s">
        <v>116</v>
      </c>
      <c r="C374" s="62" t="s">
        <v>117</v>
      </c>
      <c r="D374" s="62" t="s">
        <v>117</v>
      </c>
      <c r="E374" s="62" t="s">
        <v>117</v>
      </c>
      <c r="F374" s="62" t="s">
        <v>22</v>
      </c>
      <c r="G374" s="2">
        <v>1349798.0264999999</v>
      </c>
      <c r="H374" t="s">
        <v>14</v>
      </c>
    </row>
    <row r="375" spans="1:8" x14ac:dyDescent="0.25">
      <c r="A375" t="s">
        <v>8</v>
      </c>
      <c r="B375" t="s">
        <v>116</v>
      </c>
      <c r="C375" s="62" t="s">
        <v>117</v>
      </c>
      <c r="D375" s="62" t="s">
        <v>117</v>
      </c>
      <c r="E375" s="62" t="s">
        <v>117</v>
      </c>
      <c r="F375" s="62" t="s">
        <v>15</v>
      </c>
      <c r="G375" s="2">
        <v>694714.48199999996</v>
      </c>
      <c r="H375" t="s">
        <v>14</v>
      </c>
    </row>
    <row r="376" spans="1:8" x14ac:dyDescent="0.25">
      <c r="A376" t="s">
        <v>8</v>
      </c>
      <c r="B376" t="s">
        <v>116</v>
      </c>
      <c r="C376" s="62" t="s">
        <v>117</v>
      </c>
      <c r="D376" s="62" t="s">
        <v>117</v>
      </c>
      <c r="E376" s="62" t="s">
        <v>117</v>
      </c>
      <c r="F376" s="62" t="s">
        <v>13</v>
      </c>
      <c r="G376" s="2">
        <v>1106115.318</v>
      </c>
      <c r="H376" t="s">
        <v>14</v>
      </c>
    </row>
    <row r="377" spans="1:8" x14ac:dyDescent="0.25">
      <c r="A377" t="s">
        <v>8</v>
      </c>
      <c r="B377" t="s">
        <v>116</v>
      </c>
      <c r="C377" s="62" t="s">
        <v>117</v>
      </c>
      <c r="D377" s="62" t="s">
        <v>117</v>
      </c>
      <c r="E377" s="62" t="s">
        <v>117</v>
      </c>
      <c r="F377" s="62" t="s">
        <v>21</v>
      </c>
      <c r="G377" s="2">
        <v>1248.9749999999999</v>
      </c>
      <c r="H377" t="s">
        <v>14</v>
      </c>
    </row>
    <row r="378" spans="1:8" x14ac:dyDescent="0.25">
      <c r="A378" t="s">
        <v>8</v>
      </c>
      <c r="B378" t="s">
        <v>116</v>
      </c>
      <c r="C378" s="62" t="s">
        <v>117</v>
      </c>
      <c r="D378" s="62" t="s">
        <v>117</v>
      </c>
      <c r="E378" s="62" t="s">
        <v>117</v>
      </c>
      <c r="F378" s="62" t="s">
        <v>20</v>
      </c>
      <c r="G378" s="2">
        <v>749.38499999999999</v>
      </c>
      <c r="H378" t="s">
        <v>14</v>
      </c>
    </row>
    <row r="379" spans="1:8" x14ac:dyDescent="0.25">
      <c r="A379" t="s">
        <v>8</v>
      </c>
      <c r="B379" t="s">
        <v>116</v>
      </c>
      <c r="C379" s="62" t="s">
        <v>117</v>
      </c>
      <c r="D379" s="62" t="s">
        <v>117</v>
      </c>
      <c r="E379" s="62" t="s">
        <v>117</v>
      </c>
      <c r="F379" s="62" t="s">
        <v>16</v>
      </c>
      <c r="G379" s="2">
        <v>2497.9499999999998</v>
      </c>
      <c r="H379" t="s">
        <v>14</v>
      </c>
    </row>
    <row r="380" spans="1:8" x14ac:dyDescent="0.25">
      <c r="A380" t="s">
        <v>8</v>
      </c>
      <c r="B380" t="s">
        <v>116</v>
      </c>
      <c r="C380" s="62" t="s">
        <v>117</v>
      </c>
      <c r="D380" s="62" t="s">
        <v>117</v>
      </c>
      <c r="E380" s="62" t="s">
        <v>117</v>
      </c>
      <c r="F380" s="62" t="s">
        <v>22</v>
      </c>
      <c r="G380" s="2">
        <v>5995.08</v>
      </c>
      <c r="H380" t="s">
        <v>14</v>
      </c>
    </row>
    <row r="381" spans="1:8" x14ac:dyDescent="0.25">
      <c r="A381" t="s">
        <v>8</v>
      </c>
      <c r="B381" t="s">
        <v>116</v>
      </c>
      <c r="C381" s="62" t="s">
        <v>117</v>
      </c>
      <c r="D381" s="62" t="s">
        <v>117</v>
      </c>
      <c r="E381" s="62" t="s">
        <v>117</v>
      </c>
      <c r="F381" s="62" t="s">
        <v>21</v>
      </c>
      <c r="G381" s="2">
        <v>36523.871999999996</v>
      </c>
      <c r="H381" t="s">
        <v>14</v>
      </c>
    </row>
    <row r="382" spans="1:8" x14ac:dyDescent="0.25">
      <c r="A382" t="s">
        <v>8</v>
      </c>
      <c r="B382" t="s">
        <v>116</v>
      </c>
      <c r="C382" s="62" t="s">
        <v>117</v>
      </c>
      <c r="D382" s="62" t="s">
        <v>117</v>
      </c>
      <c r="E382" s="62" t="s">
        <v>117</v>
      </c>
      <c r="F382" s="62" t="s">
        <v>17</v>
      </c>
      <c r="G382" s="2">
        <v>68228.622000000003</v>
      </c>
      <c r="H382" t="s">
        <v>14</v>
      </c>
    </row>
    <row r="383" spans="1:8" x14ac:dyDescent="0.25">
      <c r="A383" t="s">
        <v>8</v>
      </c>
      <c r="B383" t="s">
        <v>116</v>
      </c>
      <c r="C383" s="62" t="s">
        <v>117</v>
      </c>
      <c r="D383" s="62" t="s">
        <v>117</v>
      </c>
      <c r="E383" s="62" t="s">
        <v>117</v>
      </c>
      <c r="F383" s="62" t="s">
        <v>20</v>
      </c>
      <c r="G383" s="2">
        <v>127833.55200000003</v>
      </c>
      <c r="H383" t="s">
        <v>14</v>
      </c>
    </row>
    <row r="384" spans="1:8" x14ac:dyDescent="0.25">
      <c r="A384" t="s">
        <v>8</v>
      </c>
      <c r="B384" t="s">
        <v>116</v>
      </c>
      <c r="C384" s="62" t="s">
        <v>117</v>
      </c>
      <c r="D384" s="62" t="s">
        <v>117</v>
      </c>
      <c r="E384" s="62" t="s">
        <v>117</v>
      </c>
      <c r="F384" s="62" t="s">
        <v>19</v>
      </c>
      <c r="G384" s="2">
        <v>54785.808000000005</v>
      </c>
      <c r="H384" t="s">
        <v>14</v>
      </c>
    </row>
    <row r="385" spans="1:8" x14ac:dyDescent="0.25">
      <c r="A385" t="s">
        <v>8</v>
      </c>
      <c r="B385" t="s">
        <v>116</v>
      </c>
      <c r="C385" s="62" t="s">
        <v>117</v>
      </c>
      <c r="D385" s="62" t="s">
        <v>117</v>
      </c>
      <c r="E385" s="62" t="s">
        <v>117</v>
      </c>
      <c r="F385" s="62" t="s">
        <v>18</v>
      </c>
      <c r="G385" s="2">
        <v>82178.712</v>
      </c>
      <c r="H385" t="s">
        <v>14</v>
      </c>
    </row>
    <row r="386" spans="1:8" x14ac:dyDescent="0.25">
      <c r="A386" t="s">
        <v>8</v>
      </c>
      <c r="B386" t="s">
        <v>116</v>
      </c>
      <c r="C386" s="62" t="s">
        <v>117</v>
      </c>
      <c r="D386" s="62" t="s">
        <v>117</v>
      </c>
      <c r="E386" s="62" t="s">
        <v>117</v>
      </c>
      <c r="F386" s="62" t="s">
        <v>16</v>
      </c>
      <c r="G386" s="2">
        <v>78120.504000000001</v>
      </c>
      <c r="H386" t="s">
        <v>14</v>
      </c>
    </row>
    <row r="387" spans="1:8" x14ac:dyDescent="0.25">
      <c r="A387" t="s">
        <v>8</v>
      </c>
      <c r="B387" t="s">
        <v>116</v>
      </c>
      <c r="C387" s="62" t="s">
        <v>117</v>
      </c>
      <c r="D387" s="62" t="s">
        <v>117</v>
      </c>
      <c r="E387" s="62" t="s">
        <v>117</v>
      </c>
      <c r="F387" s="62" t="s">
        <v>23</v>
      </c>
      <c r="G387" s="2">
        <v>35002.044000000002</v>
      </c>
      <c r="H387" t="s">
        <v>14</v>
      </c>
    </row>
    <row r="388" spans="1:8" x14ac:dyDescent="0.25">
      <c r="A388" t="s">
        <v>8</v>
      </c>
      <c r="B388" t="s">
        <v>116</v>
      </c>
      <c r="C388" s="62" t="s">
        <v>117</v>
      </c>
      <c r="D388" s="62" t="s">
        <v>117</v>
      </c>
      <c r="E388" s="62" t="s">
        <v>117</v>
      </c>
      <c r="F388" s="62" t="s">
        <v>22</v>
      </c>
      <c r="G388" s="2">
        <v>63916.776000000013</v>
      </c>
      <c r="H388" t="s">
        <v>14</v>
      </c>
    </row>
    <row r="389" spans="1:8" x14ac:dyDescent="0.25">
      <c r="A389" t="s">
        <v>8</v>
      </c>
      <c r="B389" t="s">
        <v>116</v>
      </c>
      <c r="C389" s="62" t="s">
        <v>117</v>
      </c>
      <c r="D389" s="62" t="s">
        <v>117</v>
      </c>
      <c r="E389" s="62" t="s">
        <v>117</v>
      </c>
      <c r="F389" s="62" t="s">
        <v>15</v>
      </c>
      <c r="G389" s="2">
        <v>82178.712</v>
      </c>
      <c r="H389" t="s">
        <v>14</v>
      </c>
    </row>
    <row r="390" spans="1:8" x14ac:dyDescent="0.25">
      <c r="A390" t="s">
        <v>8</v>
      </c>
      <c r="B390" t="s">
        <v>116</v>
      </c>
      <c r="C390" s="62" t="s">
        <v>117</v>
      </c>
      <c r="D390" s="62" t="s">
        <v>117</v>
      </c>
      <c r="E390" s="62" t="s">
        <v>117</v>
      </c>
      <c r="F390" s="62" t="s">
        <v>13</v>
      </c>
      <c r="G390" s="2">
        <v>4058.2080000000005</v>
      </c>
      <c r="H390" t="s">
        <v>14</v>
      </c>
    </row>
    <row r="391" spans="1:8" x14ac:dyDescent="0.25">
      <c r="A391" t="s">
        <v>8</v>
      </c>
      <c r="B391" t="s">
        <v>116</v>
      </c>
      <c r="C391" s="62" t="s">
        <v>117</v>
      </c>
      <c r="D391" s="62" t="s">
        <v>117</v>
      </c>
      <c r="E391" s="62" t="s">
        <v>117</v>
      </c>
      <c r="F391" s="62" t="s">
        <v>17</v>
      </c>
      <c r="G391" s="2">
        <v>7724.43</v>
      </c>
      <c r="H391" t="s">
        <v>14</v>
      </c>
    </row>
    <row r="392" spans="1:8" x14ac:dyDescent="0.25">
      <c r="A392" t="s">
        <v>8</v>
      </c>
      <c r="B392" t="s">
        <v>116</v>
      </c>
      <c r="C392" s="62" t="s">
        <v>117</v>
      </c>
      <c r="D392" s="62" t="s">
        <v>117</v>
      </c>
      <c r="E392" s="62" t="s">
        <v>117</v>
      </c>
      <c r="F392" s="62" t="s">
        <v>25</v>
      </c>
      <c r="G392" s="2">
        <v>46346.58</v>
      </c>
      <c r="H392" t="s">
        <v>14</v>
      </c>
    </row>
    <row r="393" spans="1:8" x14ac:dyDescent="0.25">
      <c r="A393" t="s">
        <v>8</v>
      </c>
      <c r="B393" t="s">
        <v>116</v>
      </c>
      <c r="C393" s="62" t="s">
        <v>117</v>
      </c>
      <c r="D393" s="62" t="s">
        <v>117</v>
      </c>
      <c r="E393" s="62" t="s">
        <v>117</v>
      </c>
      <c r="F393" s="62" t="s">
        <v>16</v>
      </c>
      <c r="G393" s="2">
        <v>2574.81</v>
      </c>
      <c r="H393" t="s">
        <v>14</v>
      </c>
    </row>
    <row r="394" spans="1:8" x14ac:dyDescent="0.25">
      <c r="A394" t="s">
        <v>8</v>
      </c>
      <c r="B394" t="s">
        <v>116</v>
      </c>
      <c r="C394" s="62" t="s">
        <v>117</v>
      </c>
      <c r="D394" s="62" t="s">
        <v>117</v>
      </c>
      <c r="E394" s="62" t="s">
        <v>117</v>
      </c>
      <c r="F394" s="62" t="s">
        <v>24</v>
      </c>
      <c r="G394" s="2">
        <v>1287.405</v>
      </c>
      <c r="H394" t="s">
        <v>14</v>
      </c>
    </row>
    <row r="395" spans="1:8" x14ac:dyDescent="0.25">
      <c r="A395" t="s">
        <v>8</v>
      </c>
      <c r="B395" t="s">
        <v>116</v>
      </c>
      <c r="C395" s="62" t="s">
        <v>117</v>
      </c>
      <c r="D395" s="62" t="s">
        <v>117</v>
      </c>
      <c r="E395" s="62" t="s">
        <v>117</v>
      </c>
      <c r="F395" s="62" t="s">
        <v>15</v>
      </c>
      <c r="G395" s="2">
        <v>3862.2150000000001</v>
      </c>
      <c r="H395" t="s">
        <v>14</v>
      </c>
    </row>
    <row r="396" spans="1:8" x14ac:dyDescent="0.25">
      <c r="A396" t="s">
        <v>8</v>
      </c>
      <c r="B396" t="s">
        <v>116</v>
      </c>
      <c r="C396" s="62" t="s">
        <v>117</v>
      </c>
      <c r="D396" s="62" t="s">
        <v>117</v>
      </c>
      <c r="E396" s="62" t="s">
        <v>117</v>
      </c>
      <c r="F396" s="62" t="s">
        <v>21</v>
      </c>
      <c r="G396" s="2">
        <v>176336.05500000002</v>
      </c>
      <c r="H396" t="s">
        <v>14</v>
      </c>
    </row>
    <row r="397" spans="1:8" x14ac:dyDescent="0.25">
      <c r="A397" t="s">
        <v>8</v>
      </c>
      <c r="B397" t="s">
        <v>116</v>
      </c>
      <c r="C397" s="62" t="s">
        <v>117</v>
      </c>
      <c r="D397" s="62" t="s">
        <v>117</v>
      </c>
      <c r="E397" s="62" t="s">
        <v>117</v>
      </c>
      <c r="F397" s="62" t="s">
        <v>17</v>
      </c>
      <c r="G397" s="2">
        <v>754134.94799999997</v>
      </c>
      <c r="H397" t="s">
        <v>14</v>
      </c>
    </row>
    <row r="398" spans="1:8" x14ac:dyDescent="0.25">
      <c r="A398" t="s">
        <v>8</v>
      </c>
      <c r="B398" t="s">
        <v>116</v>
      </c>
      <c r="C398" s="62" t="s">
        <v>117</v>
      </c>
      <c r="D398" s="62" t="s">
        <v>117</v>
      </c>
      <c r="E398" s="62" t="s">
        <v>117</v>
      </c>
      <c r="F398" s="62" t="s">
        <v>25</v>
      </c>
      <c r="G398" s="2">
        <v>334110.42000000004</v>
      </c>
      <c r="H398" t="s">
        <v>14</v>
      </c>
    </row>
    <row r="399" spans="1:8" x14ac:dyDescent="0.25">
      <c r="A399" t="s">
        <v>8</v>
      </c>
      <c r="B399" t="s">
        <v>116</v>
      </c>
      <c r="C399" s="62" t="s">
        <v>117</v>
      </c>
      <c r="D399" s="62" t="s">
        <v>117</v>
      </c>
      <c r="E399" s="62" t="s">
        <v>117</v>
      </c>
      <c r="F399" s="62" t="s">
        <v>20</v>
      </c>
      <c r="G399" s="2">
        <v>934978.84200000006</v>
      </c>
      <c r="H399" t="s">
        <v>14</v>
      </c>
    </row>
    <row r="400" spans="1:8" x14ac:dyDescent="0.25">
      <c r="A400" t="s">
        <v>8</v>
      </c>
      <c r="B400" t="s">
        <v>116</v>
      </c>
      <c r="C400" s="62" t="s">
        <v>117</v>
      </c>
      <c r="D400" s="62" t="s">
        <v>117</v>
      </c>
      <c r="E400" s="62" t="s">
        <v>117</v>
      </c>
      <c r="F400" s="62" t="s">
        <v>19</v>
      </c>
      <c r="G400" s="2">
        <v>448662.56400000001</v>
      </c>
      <c r="H400" t="s">
        <v>14</v>
      </c>
    </row>
    <row r="401" spans="1:8" x14ac:dyDescent="0.25">
      <c r="A401" t="s">
        <v>8</v>
      </c>
      <c r="B401" t="s">
        <v>116</v>
      </c>
      <c r="C401" s="62" t="s">
        <v>117</v>
      </c>
      <c r="D401" s="62" t="s">
        <v>117</v>
      </c>
      <c r="E401" s="62" t="s">
        <v>117</v>
      </c>
      <c r="F401" s="62" t="s">
        <v>18</v>
      </c>
      <c r="G401" s="2">
        <v>563214.70799999998</v>
      </c>
      <c r="H401" t="s">
        <v>14</v>
      </c>
    </row>
    <row r="402" spans="1:8" x14ac:dyDescent="0.25">
      <c r="A402" t="s">
        <v>8</v>
      </c>
      <c r="B402" t="s">
        <v>116</v>
      </c>
      <c r="C402" s="62" t="s">
        <v>117</v>
      </c>
      <c r="D402" s="62" t="s">
        <v>117</v>
      </c>
      <c r="E402" s="62" t="s">
        <v>117</v>
      </c>
      <c r="F402" s="62" t="s">
        <v>16</v>
      </c>
      <c r="G402" s="2">
        <v>677766.85200000007</v>
      </c>
      <c r="H402" t="s">
        <v>14</v>
      </c>
    </row>
    <row r="403" spans="1:8" x14ac:dyDescent="0.25">
      <c r="A403" t="s">
        <v>8</v>
      </c>
      <c r="B403" t="s">
        <v>116</v>
      </c>
      <c r="C403" s="62" t="s">
        <v>117</v>
      </c>
      <c r="D403" s="62" t="s">
        <v>117</v>
      </c>
      <c r="E403" s="62" t="s">
        <v>117</v>
      </c>
      <c r="F403" s="62" t="s">
        <v>24</v>
      </c>
      <c r="G403" s="2">
        <v>381840.48</v>
      </c>
      <c r="H403" t="s">
        <v>14</v>
      </c>
    </row>
    <row r="404" spans="1:8" x14ac:dyDescent="0.25">
      <c r="A404" t="s">
        <v>8</v>
      </c>
      <c r="B404" t="s">
        <v>116</v>
      </c>
      <c r="C404" s="62" t="s">
        <v>117</v>
      </c>
      <c r="D404" s="62" t="s">
        <v>117</v>
      </c>
      <c r="E404" s="62" t="s">
        <v>117</v>
      </c>
      <c r="F404" s="62" t="s">
        <v>23</v>
      </c>
      <c r="G404" s="2">
        <v>85914.108000000007</v>
      </c>
      <c r="H404" t="s">
        <v>14</v>
      </c>
    </row>
    <row r="405" spans="1:8" x14ac:dyDescent="0.25">
      <c r="A405" t="s">
        <v>8</v>
      </c>
      <c r="B405" t="s">
        <v>116</v>
      </c>
      <c r="C405" s="62" t="s">
        <v>117</v>
      </c>
      <c r="D405" s="62" t="s">
        <v>117</v>
      </c>
      <c r="E405" s="62" t="s">
        <v>117</v>
      </c>
      <c r="F405" s="62" t="s">
        <v>22</v>
      </c>
      <c r="G405" s="2">
        <v>262250.163</v>
      </c>
      <c r="H405" t="s">
        <v>14</v>
      </c>
    </row>
    <row r="406" spans="1:8" x14ac:dyDescent="0.25">
      <c r="A406" t="s">
        <v>8</v>
      </c>
      <c r="B406" t="s">
        <v>116</v>
      </c>
      <c r="C406" s="62" t="s">
        <v>117</v>
      </c>
      <c r="D406" s="62" t="s">
        <v>117</v>
      </c>
      <c r="E406" s="62" t="s">
        <v>117</v>
      </c>
      <c r="F406" s="62" t="s">
        <v>15</v>
      </c>
      <c r="G406" s="2">
        <v>295926.37199999997</v>
      </c>
      <c r="H406" t="s">
        <v>14</v>
      </c>
    </row>
    <row r="407" spans="1:8" x14ac:dyDescent="0.25">
      <c r="A407" t="s">
        <v>8</v>
      </c>
      <c r="B407" t="s">
        <v>116</v>
      </c>
      <c r="C407" s="62" t="s">
        <v>117</v>
      </c>
      <c r="D407" s="62" t="s">
        <v>117</v>
      </c>
      <c r="E407" s="62" t="s">
        <v>117</v>
      </c>
      <c r="F407" s="62" t="s">
        <v>13</v>
      </c>
      <c r="G407" s="2">
        <v>305472.38399999996</v>
      </c>
      <c r="H407" t="s">
        <v>14</v>
      </c>
    </row>
    <row r="408" spans="1:8" x14ac:dyDescent="0.25">
      <c r="A408" t="s">
        <v>8</v>
      </c>
      <c r="B408" t="s">
        <v>116</v>
      </c>
      <c r="C408" s="62" t="s">
        <v>117</v>
      </c>
      <c r="D408" s="62" t="s">
        <v>117</v>
      </c>
      <c r="E408" s="62" t="s">
        <v>117</v>
      </c>
      <c r="F408" s="62" t="s">
        <v>21</v>
      </c>
      <c r="G408" s="2">
        <v>925451.08425000007</v>
      </c>
      <c r="H408" t="s">
        <v>14</v>
      </c>
    </row>
    <row r="409" spans="1:8" x14ac:dyDescent="0.25">
      <c r="A409" t="s">
        <v>8</v>
      </c>
      <c r="B409" t="s">
        <v>116</v>
      </c>
      <c r="C409" s="62" t="s">
        <v>117</v>
      </c>
      <c r="D409" s="62" t="s">
        <v>117</v>
      </c>
      <c r="E409" s="62" t="s">
        <v>117</v>
      </c>
      <c r="F409" s="62" t="s">
        <v>17</v>
      </c>
      <c r="G409" s="2">
        <v>500607.43425000005</v>
      </c>
      <c r="H409" t="s">
        <v>14</v>
      </c>
    </row>
    <row r="410" spans="1:8" x14ac:dyDescent="0.25">
      <c r="A410" t="s">
        <v>8</v>
      </c>
      <c r="B410" t="s">
        <v>116</v>
      </c>
      <c r="C410" s="62" t="s">
        <v>117</v>
      </c>
      <c r="D410" s="62" t="s">
        <v>117</v>
      </c>
      <c r="E410" s="62" t="s">
        <v>117</v>
      </c>
      <c r="F410" s="62" t="s">
        <v>25</v>
      </c>
      <c r="G410" s="2">
        <v>170967.38400000002</v>
      </c>
      <c r="H410" t="s">
        <v>14</v>
      </c>
    </row>
    <row r="411" spans="1:8" x14ac:dyDescent="0.25">
      <c r="A411" t="s">
        <v>8</v>
      </c>
      <c r="B411" t="s">
        <v>116</v>
      </c>
      <c r="C411" s="62" t="s">
        <v>117</v>
      </c>
      <c r="D411" s="62" t="s">
        <v>117</v>
      </c>
      <c r="E411" s="62" t="s">
        <v>117</v>
      </c>
      <c r="F411" s="62" t="s">
        <v>20</v>
      </c>
      <c r="G411" s="2">
        <v>1464423.1875</v>
      </c>
      <c r="H411" t="s">
        <v>14</v>
      </c>
    </row>
    <row r="412" spans="1:8" x14ac:dyDescent="0.25">
      <c r="A412" t="s">
        <v>8</v>
      </c>
      <c r="B412" t="s">
        <v>116</v>
      </c>
      <c r="C412" s="62" t="s">
        <v>117</v>
      </c>
      <c r="D412" s="62" t="s">
        <v>117</v>
      </c>
      <c r="E412" s="62" t="s">
        <v>117</v>
      </c>
      <c r="F412" s="62" t="s">
        <v>19</v>
      </c>
      <c r="G412" s="2">
        <v>581713.94925000006</v>
      </c>
      <c r="H412" t="s">
        <v>14</v>
      </c>
    </row>
    <row r="413" spans="1:8" x14ac:dyDescent="0.25">
      <c r="A413" t="s">
        <v>8</v>
      </c>
      <c r="B413" t="s">
        <v>116</v>
      </c>
      <c r="C413" s="62" t="s">
        <v>117</v>
      </c>
      <c r="D413" s="62" t="s">
        <v>117</v>
      </c>
      <c r="E413" s="62" t="s">
        <v>117</v>
      </c>
      <c r="F413" s="62" t="s">
        <v>18</v>
      </c>
      <c r="G413" s="2">
        <v>718951.32225000008</v>
      </c>
      <c r="H413" t="s">
        <v>14</v>
      </c>
    </row>
    <row r="414" spans="1:8" x14ac:dyDescent="0.25">
      <c r="A414" t="s">
        <v>8</v>
      </c>
      <c r="B414" t="s">
        <v>116</v>
      </c>
      <c r="C414" s="62" t="s">
        <v>117</v>
      </c>
      <c r="D414" s="62" t="s">
        <v>117</v>
      </c>
      <c r="E414" s="62" t="s">
        <v>117</v>
      </c>
      <c r="F414" s="62" t="s">
        <v>16</v>
      </c>
      <c r="G414" s="2">
        <v>545344.75800000003</v>
      </c>
      <c r="H414" t="s">
        <v>14</v>
      </c>
    </row>
    <row r="415" spans="1:8" x14ac:dyDescent="0.25">
      <c r="A415" t="s">
        <v>8</v>
      </c>
      <c r="B415" t="s">
        <v>116</v>
      </c>
      <c r="C415" s="62" t="s">
        <v>117</v>
      </c>
      <c r="D415" s="62" t="s">
        <v>117</v>
      </c>
      <c r="E415" s="62" t="s">
        <v>117</v>
      </c>
      <c r="F415" s="62" t="s">
        <v>24</v>
      </c>
      <c r="G415" s="2">
        <v>288314.34974999999</v>
      </c>
      <c r="H415" t="s">
        <v>14</v>
      </c>
    </row>
    <row r="416" spans="1:8" x14ac:dyDescent="0.25">
      <c r="A416" t="s">
        <v>8</v>
      </c>
      <c r="B416" t="s">
        <v>116</v>
      </c>
      <c r="C416" s="62" t="s">
        <v>117</v>
      </c>
      <c r="D416" s="62" t="s">
        <v>117</v>
      </c>
      <c r="E416" s="62" t="s">
        <v>117</v>
      </c>
      <c r="F416" s="62" t="s">
        <v>23</v>
      </c>
      <c r="G416" s="2">
        <v>331635.52800000005</v>
      </c>
      <c r="H416" t="s">
        <v>14</v>
      </c>
    </row>
    <row r="417" spans="1:8" x14ac:dyDescent="0.25">
      <c r="A417" t="s">
        <v>8</v>
      </c>
      <c r="B417" t="s">
        <v>116</v>
      </c>
      <c r="C417" s="62" t="s">
        <v>117</v>
      </c>
      <c r="D417" s="62" t="s">
        <v>117</v>
      </c>
      <c r="E417" s="62" t="s">
        <v>117</v>
      </c>
      <c r="F417" s="62" t="s">
        <v>22</v>
      </c>
      <c r="G417" s="2">
        <v>389697.49350000004</v>
      </c>
      <c r="H417" t="s">
        <v>14</v>
      </c>
    </row>
    <row r="418" spans="1:8" x14ac:dyDescent="0.25">
      <c r="A418" t="s">
        <v>8</v>
      </c>
      <c r="B418" t="s">
        <v>116</v>
      </c>
      <c r="C418" s="62" t="s">
        <v>117</v>
      </c>
      <c r="D418" s="62" t="s">
        <v>117</v>
      </c>
      <c r="E418" s="62" t="s">
        <v>117</v>
      </c>
      <c r="F418" s="62" t="s">
        <v>15</v>
      </c>
      <c r="G418" s="2">
        <v>238491.77625</v>
      </c>
      <c r="H418" t="s">
        <v>14</v>
      </c>
    </row>
    <row r="419" spans="1:8" x14ac:dyDescent="0.25">
      <c r="A419" t="s">
        <v>8</v>
      </c>
      <c r="B419" t="s">
        <v>116</v>
      </c>
      <c r="C419" s="62" t="s">
        <v>117</v>
      </c>
      <c r="D419" s="62" t="s">
        <v>117</v>
      </c>
      <c r="E419" s="62" t="s">
        <v>117</v>
      </c>
      <c r="F419" s="62" t="s">
        <v>13</v>
      </c>
      <c r="G419" s="2">
        <v>293528.34000000003</v>
      </c>
      <c r="H419" t="s">
        <v>14</v>
      </c>
    </row>
    <row r="420" spans="1:8" x14ac:dyDescent="0.25">
      <c r="A420" t="s">
        <v>8</v>
      </c>
      <c r="B420" t="s">
        <v>116</v>
      </c>
      <c r="C420" s="62" t="s">
        <v>117</v>
      </c>
      <c r="D420" s="62" t="s">
        <v>117</v>
      </c>
      <c r="E420" s="62" t="s">
        <v>117</v>
      </c>
      <c r="F420" s="62" t="s">
        <v>21</v>
      </c>
      <c r="G420" s="2">
        <v>166202.06400000001</v>
      </c>
      <c r="H420" t="s">
        <v>14</v>
      </c>
    </row>
    <row r="421" spans="1:8" x14ac:dyDescent="0.25">
      <c r="A421" t="s">
        <v>8</v>
      </c>
      <c r="B421" t="s">
        <v>116</v>
      </c>
      <c r="C421" s="62" t="s">
        <v>117</v>
      </c>
      <c r="D421" s="62" t="s">
        <v>117</v>
      </c>
      <c r="E421" s="62" t="s">
        <v>117</v>
      </c>
      <c r="F421" s="62" t="s">
        <v>17</v>
      </c>
      <c r="G421" s="2">
        <v>86498.244000000006</v>
      </c>
      <c r="H421" t="s">
        <v>14</v>
      </c>
    </row>
    <row r="422" spans="1:8" x14ac:dyDescent="0.25">
      <c r="A422" t="s">
        <v>8</v>
      </c>
      <c r="B422" t="s">
        <v>116</v>
      </c>
      <c r="C422" s="62" t="s">
        <v>117</v>
      </c>
      <c r="D422" s="62" t="s">
        <v>117</v>
      </c>
      <c r="E422" s="62" t="s">
        <v>117</v>
      </c>
      <c r="F422" s="62" t="s">
        <v>25</v>
      </c>
      <c r="G422" s="2">
        <v>49651.560000000005</v>
      </c>
      <c r="H422" t="s">
        <v>14</v>
      </c>
    </row>
    <row r="423" spans="1:8" x14ac:dyDescent="0.25">
      <c r="A423" t="s">
        <v>8</v>
      </c>
      <c r="B423" t="s">
        <v>116</v>
      </c>
      <c r="C423" s="62" t="s">
        <v>117</v>
      </c>
      <c r="D423" s="62" t="s">
        <v>117</v>
      </c>
      <c r="E423" s="62" t="s">
        <v>117</v>
      </c>
      <c r="F423" s="62" t="s">
        <v>20</v>
      </c>
      <c r="G423" s="2">
        <v>135888.48000000001</v>
      </c>
      <c r="H423" t="s">
        <v>14</v>
      </c>
    </row>
    <row r="424" spans="1:8" x14ac:dyDescent="0.25">
      <c r="A424" t="s">
        <v>8</v>
      </c>
      <c r="B424" t="s">
        <v>116</v>
      </c>
      <c r="C424" s="62" t="s">
        <v>117</v>
      </c>
      <c r="D424" s="62" t="s">
        <v>117</v>
      </c>
      <c r="E424" s="62" t="s">
        <v>117</v>
      </c>
      <c r="F424" s="62" t="s">
        <v>19</v>
      </c>
      <c r="G424" s="2">
        <v>31881.527999999998</v>
      </c>
      <c r="H424" t="s">
        <v>14</v>
      </c>
    </row>
    <row r="425" spans="1:8" x14ac:dyDescent="0.25">
      <c r="A425" t="s">
        <v>8</v>
      </c>
      <c r="B425" t="s">
        <v>116</v>
      </c>
      <c r="C425" s="62" t="s">
        <v>117</v>
      </c>
      <c r="D425" s="62" t="s">
        <v>117</v>
      </c>
      <c r="E425" s="62" t="s">
        <v>117</v>
      </c>
      <c r="F425" s="62" t="s">
        <v>18</v>
      </c>
      <c r="G425" s="2">
        <v>64547.028000000006</v>
      </c>
      <c r="H425" t="s">
        <v>14</v>
      </c>
    </row>
    <row r="426" spans="1:8" x14ac:dyDescent="0.25">
      <c r="A426" t="s">
        <v>8</v>
      </c>
      <c r="B426" t="s">
        <v>116</v>
      </c>
      <c r="C426" s="62" t="s">
        <v>117</v>
      </c>
      <c r="D426" s="62" t="s">
        <v>117</v>
      </c>
      <c r="E426" s="62" t="s">
        <v>117</v>
      </c>
      <c r="F426" s="62" t="s">
        <v>16</v>
      </c>
      <c r="G426" s="2">
        <v>288240.37200000003</v>
      </c>
      <c r="H426" t="s">
        <v>14</v>
      </c>
    </row>
    <row r="427" spans="1:8" x14ac:dyDescent="0.25">
      <c r="A427" t="s">
        <v>8</v>
      </c>
      <c r="B427" t="s">
        <v>116</v>
      </c>
      <c r="C427" s="62" t="s">
        <v>117</v>
      </c>
      <c r="D427" s="62" t="s">
        <v>117</v>
      </c>
      <c r="E427" s="62" t="s">
        <v>117</v>
      </c>
      <c r="F427" s="62" t="s">
        <v>24</v>
      </c>
      <c r="G427" s="2">
        <v>88850.16</v>
      </c>
      <c r="H427" t="s">
        <v>14</v>
      </c>
    </row>
    <row r="428" spans="1:8" x14ac:dyDescent="0.25">
      <c r="A428" t="s">
        <v>8</v>
      </c>
      <c r="B428" t="s">
        <v>116</v>
      </c>
      <c r="C428" s="62" t="s">
        <v>117</v>
      </c>
      <c r="D428" s="62" t="s">
        <v>117</v>
      </c>
      <c r="E428" s="62" t="s">
        <v>117</v>
      </c>
      <c r="F428" s="62" t="s">
        <v>23</v>
      </c>
      <c r="G428" s="2">
        <v>45731.7</v>
      </c>
      <c r="H428" t="s">
        <v>14</v>
      </c>
    </row>
    <row r="429" spans="1:8" x14ac:dyDescent="0.25">
      <c r="A429" t="s">
        <v>8</v>
      </c>
      <c r="B429" t="s">
        <v>116</v>
      </c>
      <c r="C429" s="62" t="s">
        <v>117</v>
      </c>
      <c r="D429" s="62" t="s">
        <v>117</v>
      </c>
      <c r="E429" s="62" t="s">
        <v>117</v>
      </c>
      <c r="F429" s="62" t="s">
        <v>22</v>
      </c>
      <c r="G429" s="2">
        <v>122560.95599999999</v>
      </c>
      <c r="H429" t="s">
        <v>14</v>
      </c>
    </row>
    <row r="430" spans="1:8" x14ac:dyDescent="0.25">
      <c r="A430" t="s">
        <v>8</v>
      </c>
      <c r="B430" t="s">
        <v>116</v>
      </c>
      <c r="C430" s="62" t="s">
        <v>117</v>
      </c>
      <c r="D430" s="62" t="s">
        <v>117</v>
      </c>
      <c r="E430" s="62" t="s">
        <v>117</v>
      </c>
      <c r="F430" s="62" t="s">
        <v>15</v>
      </c>
      <c r="G430" s="2">
        <v>25348.428</v>
      </c>
      <c r="H430" t="s">
        <v>14</v>
      </c>
    </row>
    <row r="431" spans="1:8" x14ac:dyDescent="0.25">
      <c r="A431" t="s">
        <v>8</v>
      </c>
      <c r="B431" t="s">
        <v>116</v>
      </c>
      <c r="C431" s="62" t="s">
        <v>117</v>
      </c>
      <c r="D431" s="62" t="s">
        <v>117</v>
      </c>
      <c r="E431" s="62" t="s">
        <v>117</v>
      </c>
      <c r="F431" s="62" t="s">
        <v>13</v>
      </c>
      <c r="G431" s="2">
        <v>72386.748000000007</v>
      </c>
      <c r="H431" t="s">
        <v>14</v>
      </c>
    </row>
    <row r="432" spans="1:8" x14ac:dyDescent="0.25">
      <c r="A432" t="s">
        <v>8</v>
      </c>
      <c r="B432" t="s">
        <v>116</v>
      </c>
      <c r="C432" s="62" t="s">
        <v>117</v>
      </c>
      <c r="D432" s="62" t="s">
        <v>117</v>
      </c>
      <c r="E432" s="62" t="s">
        <v>117</v>
      </c>
      <c r="F432" s="62" t="s">
        <v>21</v>
      </c>
      <c r="G432" s="2">
        <v>475824.88800000004</v>
      </c>
      <c r="H432" t="s">
        <v>14</v>
      </c>
    </row>
    <row r="433" spans="1:8" x14ac:dyDescent="0.25">
      <c r="A433" t="s">
        <v>8</v>
      </c>
      <c r="B433" t="s">
        <v>116</v>
      </c>
      <c r="C433" s="62" t="s">
        <v>117</v>
      </c>
      <c r="D433" s="62" t="s">
        <v>117</v>
      </c>
      <c r="E433" s="62" t="s">
        <v>117</v>
      </c>
      <c r="F433" s="62" t="s">
        <v>17</v>
      </c>
      <c r="G433" s="2">
        <v>305629.94699999999</v>
      </c>
      <c r="H433" t="s">
        <v>14</v>
      </c>
    </row>
    <row r="434" spans="1:8" x14ac:dyDescent="0.25">
      <c r="A434" t="s">
        <v>8</v>
      </c>
      <c r="B434" t="s">
        <v>116</v>
      </c>
      <c r="C434" s="62" t="s">
        <v>117</v>
      </c>
      <c r="D434" s="62" t="s">
        <v>117</v>
      </c>
      <c r="E434" s="62" t="s">
        <v>117</v>
      </c>
      <c r="F434" s="62" t="s">
        <v>25</v>
      </c>
      <c r="G434" s="2">
        <v>52268.643000000004</v>
      </c>
      <c r="H434" t="s">
        <v>14</v>
      </c>
    </row>
    <row r="435" spans="1:8" x14ac:dyDescent="0.25">
      <c r="A435" t="s">
        <v>8</v>
      </c>
      <c r="B435" t="s">
        <v>116</v>
      </c>
      <c r="C435" s="62" t="s">
        <v>117</v>
      </c>
      <c r="D435" s="62" t="s">
        <v>117</v>
      </c>
      <c r="E435" s="62" t="s">
        <v>117</v>
      </c>
      <c r="F435" s="62" t="s">
        <v>20</v>
      </c>
      <c r="G435" s="2">
        <v>584481.87</v>
      </c>
      <c r="H435" t="s">
        <v>14</v>
      </c>
    </row>
    <row r="436" spans="1:8" x14ac:dyDescent="0.25">
      <c r="A436" t="s">
        <v>8</v>
      </c>
      <c r="B436" t="s">
        <v>116</v>
      </c>
      <c r="C436" s="62" t="s">
        <v>117</v>
      </c>
      <c r="D436" s="62" t="s">
        <v>117</v>
      </c>
      <c r="E436" s="62" t="s">
        <v>117</v>
      </c>
      <c r="F436" s="62" t="s">
        <v>19</v>
      </c>
      <c r="G436" s="2">
        <v>61280.478000000003</v>
      </c>
      <c r="H436" t="s">
        <v>14</v>
      </c>
    </row>
    <row r="437" spans="1:8" x14ac:dyDescent="0.25">
      <c r="A437" t="s">
        <v>8</v>
      </c>
      <c r="B437" t="s">
        <v>116</v>
      </c>
      <c r="C437" s="62" t="s">
        <v>117</v>
      </c>
      <c r="D437" s="62" t="s">
        <v>117</v>
      </c>
      <c r="E437" s="62" t="s">
        <v>117</v>
      </c>
      <c r="F437" s="62" t="s">
        <v>18</v>
      </c>
      <c r="G437" s="2">
        <v>133375.158</v>
      </c>
      <c r="H437" t="s">
        <v>14</v>
      </c>
    </row>
    <row r="438" spans="1:8" x14ac:dyDescent="0.25">
      <c r="A438" t="s">
        <v>8</v>
      </c>
      <c r="B438" t="s">
        <v>116</v>
      </c>
      <c r="C438" s="62" t="s">
        <v>117</v>
      </c>
      <c r="D438" s="62" t="s">
        <v>117</v>
      </c>
      <c r="E438" s="62" t="s">
        <v>117</v>
      </c>
      <c r="F438" s="62" t="s">
        <v>16</v>
      </c>
      <c r="G438" s="2">
        <v>141357.06900000002</v>
      </c>
      <c r="H438" t="s">
        <v>14</v>
      </c>
    </row>
    <row r="439" spans="1:8" x14ac:dyDescent="0.25">
      <c r="A439" t="s">
        <v>8</v>
      </c>
      <c r="B439" t="s">
        <v>116</v>
      </c>
      <c r="C439" s="62" t="s">
        <v>117</v>
      </c>
      <c r="D439" s="62" t="s">
        <v>117</v>
      </c>
      <c r="E439" s="62" t="s">
        <v>117</v>
      </c>
      <c r="F439" s="62" t="s">
        <v>24</v>
      </c>
      <c r="G439" s="2">
        <v>61795.44</v>
      </c>
      <c r="H439" t="s">
        <v>14</v>
      </c>
    </row>
    <row r="440" spans="1:8" x14ac:dyDescent="0.25">
      <c r="A440" t="s">
        <v>8</v>
      </c>
      <c r="B440" t="s">
        <v>116</v>
      </c>
      <c r="C440" s="62" t="s">
        <v>117</v>
      </c>
      <c r="D440" s="62" t="s">
        <v>117</v>
      </c>
      <c r="E440" s="62" t="s">
        <v>117</v>
      </c>
      <c r="F440" s="62" t="s">
        <v>23</v>
      </c>
      <c r="G440" s="2">
        <v>119728.66500000001</v>
      </c>
      <c r="H440" t="s">
        <v>14</v>
      </c>
    </row>
    <row r="441" spans="1:8" x14ac:dyDescent="0.25">
      <c r="A441" t="s">
        <v>8</v>
      </c>
      <c r="B441" t="s">
        <v>116</v>
      </c>
      <c r="C441" s="62" t="s">
        <v>117</v>
      </c>
      <c r="D441" s="62" t="s">
        <v>117</v>
      </c>
      <c r="E441" s="62" t="s">
        <v>117</v>
      </c>
      <c r="F441" s="62" t="s">
        <v>22</v>
      </c>
      <c r="G441" s="2">
        <v>307818.53550000006</v>
      </c>
      <c r="H441" t="s">
        <v>14</v>
      </c>
    </row>
    <row r="442" spans="1:8" x14ac:dyDescent="0.25">
      <c r="A442" t="s">
        <v>8</v>
      </c>
      <c r="B442" t="s">
        <v>116</v>
      </c>
      <c r="C442" s="62" t="s">
        <v>117</v>
      </c>
      <c r="D442" s="62" t="s">
        <v>117</v>
      </c>
      <c r="E442" s="62" t="s">
        <v>117</v>
      </c>
      <c r="F442" s="62" t="s">
        <v>15</v>
      </c>
      <c r="G442" s="2">
        <v>155518.52400000003</v>
      </c>
      <c r="H442" t="s">
        <v>14</v>
      </c>
    </row>
    <row r="443" spans="1:8" x14ac:dyDescent="0.25">
      <c r="A443" t="s">
        <v>8</v>
      </c>
      <c r="B443" t="s">
        <v>116</v>
      </c>
      <c r="C443" s="62" t="s">
        <v>117</v>
      </c>
      <c r="D443" s="62" t="s">
        <v>117</v>
      </c>
      <c r="E443" s="62" t="s">
        <v>117</v>
      </c>
      <c r="F443" s="62" t="s">
        <v>13</v>
      </c>
      <c r="G443" s="2">
        <v>82136.438999999998</v>
      </c>
      <c r="H443" t="s">
        <v>14</v>
      </c>
    </row>
    <row r="444" spans="1:8" x14ac:dyDescent="0.25">
      <c r="A444" t="s">
        <v>8</v>
      </c>
      <c r="B444" t="s">
        <v>116</v>
      </c>
      <c r="C444" s="62" t="s">
        <v>117</v>
      </c>
      <c r="D444" s="62" t="s">
        <v>117</v>
      </c>
      <c r="E444" s="62" t="s">
        <v>117</v>
      </c>
      <c r="F444" s="62" t="s">
        <v>21</v>
      </c>
      <c r="G444" s="2">
        <v>5095587.4200000009</v>
      </c>
      <c r="H444" t="s">
        <v>14</v>
      </c>
    </row>
    <row r="445" spans="1:8" x14ac:dyDescent="0.25">
      <c r="A445" t="s">
        <v>8</v>
      </c>
      <c r="B445" t="s">
        <v>116</v>
      </c>
      <c r="C445" s="62" t="s">
        <v>117</v>
      </c>
      <c r="D445" s="62" t="s">
        <v>117</v>
      </c>
      <c r="E445" s="62" t="s">
        <v>117</v>
      </c>
      <c r="F445" s="62" t="s">
        <v>17</v>
      </c>
      <c r="G445" s="2">
        <v>2149772.2785</v>
      </c>
      <c r="H445" t="s">
        <v>14</v>
      </c>
    </row>
    <row r="446" spans="1:8" x14ac:dyDescent="0.25">
      <c r="A446" t="s">
        <v>8</v>
      </c>
      <c r="B446" t="s">
        <v>116</v>
      </c>
      <c r="C446" s="62" t="s">
        <v>117</v>
      </c>
      <c r="D446" s="62" t="s">
        <v>117</v>
      </c>
      <c r="E446" s="62" t="s">
        <v>117</v>
      </c>
      <c r="F446" s="62" t="s">
        <v>25</v>
      </c>
      <c r="G446" s="2">
        <v>1229129.7479999999</v>
      </c>
      <c r="H446" t="s">
        <v>14</v>
      </c>
    </row>
    <row r="447" spans="1:8" x14ac:dyDescent="0.25">
      <c r="A447" t="s">
        <v>8</v>
      </c>
      <c r="B447" t="s">
        <v>116</v>
      </c>
      <c r="C447" s="62" t="s">
        <v>117</v>
      </c>
      <c r="D447" s="62" t="s">
        <v>117</v>
      </c>
      <c r="E447" s="62" t="s">
        <v>117</v>
      </c>
      <c r="F447" s="62" t="s">
        <v>20</v>
      </c>
      <c r="G447" s="2">
        <v>5136232.909500001</v>
      </c>
      <c r="H447" t="s">
        <v>14</v>
      </c>
    </row>
    <row r="448" spans="1:8" x14ac:dyDescent="0.25">
      <c r="A448" t="s">
        <v>8</v>
      </c>
      <c r="B448" t="s">
        <v>116</v>
      </c>
      <c r="C448" s="62" t="s">
        <v>117</v>
      </c>
      <c r="D448" s="62" t="s">
        <v>117</v>
      </c>
      <c r="E448" s="62" t="s">
        <v>117</v>
      </c>
      <c r="F448" s="62" t="s">
        <v>19</v>
      </c>
      <c r="G448" s="2">
        <v>2799656.2439999999</v>
      </c>
      <c r="H448" t="s">
        <v>14</v>
      </c>
    </row>
    <row r="449" spans="1:8" x14ac:dyDescent="0.25">
      <c r="A449" t="s">
        <v>8</v>
      </c>
      <c r="B449" t="s">
        <v>116</v>
      </c>
      <c r="C449" s="62" t="s">
        <v>117</v>
      </c>
      <c r="D449" s="62" t="s">
        <v>117</v>
      </c>
      <c r="E449" s="62" t="s">
        <v>117</v>
      </c>
      <c r="F449" s="62" t="s">
        <v>18</v>
      </c>
      <c r="G449" s="2">
        <v>4454644.1940000011</v>
      </c>
      <c r="H449" t="s">
        <v>14</v>
      </c>
    </row>
    <row r="450" spans="1:8" x14ac:dyDescent="0.25">
      <c r="A450" t="s">
        <v>8</v>
      </c>
      <c r="B450" t="s">
        <v>116</v>
      </c>
      <c r="C450" s="62" t="s">
        <v>117</v>
      </c>
      <c r="D450" s="62" t="s">
        <v>117</v>
      </c>
      <c r="E450" s="62" t="s">
        <v>117</v>
      </c>
      <c r="F450" s="62" t="s">
        <v>16</v>
      </c>
      <c r="G450" s="2">
        <v>1959416.9595000001</v>
      </c>
      <c r="H450" t="s">
        <v>14</v>
      </c>
    </row>
    <row r="451" spans="1:8" x14ac:dyDescent="0.25">
      <c r="A451" t="s">
        <v>8</v>
      </c>
      <c r="B451" t="s">
        <v>116</v>
      </c>
      <c r="C451" s="62" t="s">
        <v>117</v>
      </c>
      <c r="D451" s="62" t="s">
        <v>117</v>
      </c>
      <c r="E451" s="62" t="s">
        <v>117</v>
      </c>
      <c r="F451" s="62" t="s">
        <v>24</v>
      </c>
      <c r="G451" s="2">
        <v>1528676.2260000003</v>
      </c>
      <c r="H451" t="s">
        <v>14</v>
      </c>
    </row>
    <row r="452" spans="1:8" x14ac:dyDescent="0.25">
      <c r="A452" t="s">
        <v>8</v>
      </c>
      <c r="B452" t="s">
        <v>116</v>
      </c>
      <c r="C452" s="62" t="s">
        <v>117</v>
      </c>
      <c r="D452" s="62" t="s">
        <v>117</v>
      </c>
      <c r="E452" s="62" t="s">
        <v>117</v>
      </c>
      <c r="F452" s="62" t="s">
        <v>23</v>
      </c>
      <c r="G452" s="2">
        <v>2002218.3720000002</v>
      </c>
      <c r="H452" t="s">
        <v>14</v>
      </c>
    </row>
    <row r="453" spans="1:8" x14ac:dyDescent="0.25">
      <c r="A453" t="s">
        <v>8</v>
      </c>
      <c r="B453" t="s">
        <v>116</v>
      </c>
      <c r="C453" s="62" t="s">
        <v>117</v>
      </c>
      <c r="D453" s="62" t="s">
        <v>117</v>
      </c>
      <c r="E453" s="62" t="s">
        <v>117</v>
      </c>
      <c r="F453" s="62" t="s">
        <v>22</v>
      </c>
      <c r="G453" s="2">
        <v>2105258.8095000004</v>
      </c>
      <c r="H453" t="s">
        <v>14</v>
      </c>
    </row>
    <row r="454" spans="1:8" x14ac:dyDescent="0.25">
      <c r="A454" t="s">
        <v>8</v>
      </c>
      <c r="B454" t="s">
        <v>116</v>
      </c>
      <c r="C454" s="62" t="s">
        <v>117</v>
      </c>
      <c r="D454" s="62" t="s">
        <v>117</v>
      </c>
      <c r="E454" s="62" t="s">
        <v>117</v>
      </c>
      <c r="F454" s="62" t="s">
        <v>15</v>
      </c>
      <c r="G454" s="2">
        <v>1242699.3810000001</v>
      </c>
      <c r="H454" t="s">
        <v>14</v>
      </c>
    </row>
    <row r="455" spans="1:8" x14ac:dyDescent="0.25">
      <c r="A455" t="s">
        <v>8</v>
      </c>
      <c r="B455" t="s">
        <v>116</v>
      </c>
      <c r="C455" s="62" t="s">
        <v>117</v>
      </c>
      <c r="D455" s="62" t="s">
        <v>117</v>
      </c>
      <c r="E455" s="62" t="s">
        <v>117</v>
      </c>
      <c r="F455" s="62" t="s">
        <v>13</v>
      </c>
      <c r="G455" s="2">
        <v>2113755.6825000001</v>
      </c>
      <c r="H455" t="s">
        <v>14</v>
      </c>
    </row>
    <row r="456" spans="1:8" x14ac:dyDescent="0.25">
      <c r="A456" t="s">
        <v>8</v>
      </c>
      <c r="B456" t="s">
        <v>116</v>
      </c>
      <c r="C456" s="62" t="s">
        <v>117</v>
      </c>
      <c r="D456" s="62" t="s">
        <v>117</v>
      </c>
      <c r="E456" s="62" t="s">
        <v>117</v>
      </c>
      <c r="F456" s="62" t="s">
        <v>21</v>
      </c>
      <c r="G456" s="2">
        <v>226905.13125000001</v>
      </c>
      <c r="H456" t="s">
        <v>14</v>
      </c>
    </row>
    <row r="457" spans="1:8" x14ac:dyDescent="0.25">
      <c r="A457" t="s">
        <v>8</v>
      </c>
      <c r="B457" t="s">
        <v>116</v>
      </c>
      <c r="C457" s="62" t="s">
        <v>117</v>
      </c>
      <c r="D457" s="62" t="s">
        <v>117</v>
      </c>
      <c r="E457" s="62" t="s">
        <v>117</v>
      </c>
      <c r="F457" s="62" t="s">
        <v>17</v>
      </c>
      <c r="G457" s="2">
        <v>165302.802</v>
      </c>
      <c r="H457" t="s">
        <v>14</v>
      </c>
    </row>
    <row r="458" spans="1:8" x14ac:dyDescent="0.25">
      <c r="A458" t="s">
        <v>8</v>
      </c>
      <c r="B458" t="s">
        <v>116</v>
      </c>
      <c r="C458" s="62" t="s">
        <v>117</v>
      </c>
      <c r="D458" s="62" t="s">
        <v>117</v>
      </c>
      <c r="E458" s="62" t="s">
        <v>117</v>
      </c>
      <c r="F458" s="62" t="s">
        <v>25</v>
      </c>
      <c r="G458" s="2">
        <v>125650.728</v>
      </c>
      <c r="H458" t="s">
        <v>14</v>
      </c>
    </row>
    <row r="459" spans="1:8" x14ac:dyDescent="0.25">
      <c r="A459" t="s">
        <v>8</v>
      </c>
      <c r="B459" t="s">
        <v>116</v>
      </c>
      <c r="C459" s="62" t="s">
        <v>117</v>
      </c>
      <c r="D459" s="62" t="s">
        <v>117</v>
      </c>
      <c r="E459" s="62" t="s">
        <v>117</v>
      </c>
      <c r="F459" s="62" t="s">
        <v>20</v>
      </c>
      <c r="G459" s="2">
        <v>216090.92925000002</v>
      </c>
      <c r="H459" t="s">
        <v>14</v>
      </c>
    </row>
    <row r="460" spans="1:8" x14ac:dyDescent="0.25">
      <c r="A460" t="s">
        <v>8</v>
      </c>
      <c r="B460" t="s">
        <v>116</v>
      </c>
      <c r="C460" s="62" t="s">
        <v>117</v>
      </c>
      <c r="D460" s="62" t="s">
        <v>117</v>
      </c>
      <c r="E460" s="62" t="s">
        <v>117</v>
      </c>
      <c r="F460" s="62" t="s">
        <v>19</v>
      </c>
      <c r="G460" s="2">
        <v>147150.39150000003</v>
      </c>
      <c r="H460" t="s">
        <v>14</v>
      </c>
    </row>
    <row r="461" spans="1:8" x14ac:dyDescent="0.25">
      <c r="A461" t="s">
        <v>8</v>
      </c>
      <c r="B461" t="s">
        <v>116</v>
      </c>
      <c r="C461" s="62" t="s">
        <v>117</v>
      </c>
      <c r="D461" s="62" t="s">
        <v>117</v>
      </c>
      <c r="E461" s="62" t="s">
        <v>117</v>
      </c>
      <c r="F461" s="62" t="s">
        <v>18</v>
      </c>
      <c r="G461" s="2">
        <v>177661.89</v>
      </c>
      <c r="H461" t="s">
        <v>14</v>
      </c>
    </row>
    <row r="462" spans="1:8" x14ac:dyDescent="0.25">
      <c r="A462" t="s">
        <v>8</v>
      </c>
      <c r="B462" t="s">
        <v>116</v>
      </c>
      <c r="C462" s="62" t="s">
        <v>117</v>
      </c>
      <c r="D462" s="62" t="s">
        <v>117</v>
      </c>
      <c r="E462" s="62" t="s">
        <v>117</v>
      </c>
      <c r="F462" s="62" t="s">
        <v>16</v>
      </c>
      <c r="G462" s="2">
        <v>185128.83900000001</v>
      </c>
      <c r="H462" t="s">
        <v>14</v>
      </c>
    </row>
    <row r="463" spans="1:8" x14ac:dyDescent="0.25">
      <c r="A463" t="s">
        <v>8</v>
      </c>
      <c r="B463" t="s">
        <v>116</v>
      </c>
      <c r="C463" s="62" t="s">
        <v>117</v>
      </c>
      <c r="D463" s="62" t="s">
        <v>117</v>
      </c>
      <c r="E463" s="62" t="s">
        <v>117</v>
      </c>
      <c r="F463" s="62" t="s">
        <v>24</v>
      </c>
      <c r="G463" s="2">
        <v>80849.034</v>
      </c>
      <c r="H463" t="s">
        <v>14</v>
      </c>
    </row>
    <row r="464" spans="1:8" x14ac:dyDescent="0.25">
      <c r="A464" t="s">
        <v>8</v>
      </c>
      <c r="B464" t="s">
        <v>116</v>
      </c>
      <c r="C464" s="62" t="s">
        <v>117</v>
      </c>
      <c r="D464" s="62" t="s">
        <v>117</v>
      </c>
      <c r="E464" s="62" t="s">
        <v>117</v>
      </c>
      <c r="F464" s="62" t="s">
        <v>23</v>
      </c>
      <c r="G464" s="2">
        <v>143545.65750000003</v>
      </c>
      <c r="H464" t="s">
        <v>14</v>
      </c>
    </row>
    <row r="465" spans="1:8" x14ac:dyDescent="0.25">
      <c r="A465" t="s">
        <v>8</v>
      </c>
      <c r="B465" t="s">
        <v>116</v>
      </c>
      <c r="C465" s="62" t="s">
        <v>117</v>
      </c>
      <c r="D465" s="62" t="s">
        <v>117</v>
      </c>
      <c r="E465" s="62" t="s">
        <v>117</v>
      </c>
      <c r="F465" s="62" t="s">
        <v>22</v>
      </c>
      <c r="G465" s="2">
        <v>173864.04525000002</v>
      </c>
      <c r="H465" t="s">
        <v>14</v>
      </c>
    </row>
    <row r="466" spans="1:8" x14ac:dyDescent="0.25">
      <c r="A466" t="s">
        <v>8</v>
      </c>
      <c r="B466" t="s">
        <v>116</v>
      </c>
      <c r="C466" s="62" t="s">
        <v>117</v>
      </c>
      <c r="D466" s="62" t="s">
        <v>117</v>
      </c>
      <c r="E466" s="62" t="s">
        <v>117</v>
      </c>
      <c r="F466" s="62" t="s">
        <v>15</v>
      </c>
      <c r="G466" s="2">
        <v>107627.058</v>
      </c>
      <c r="H466" t="s">
        <v>14</v>
      </c>
    </row>
    <row r="467" spans="1:8" x14ac:dyDescent="0.25">
      <c r="A467" t="s">
        <v>8</v>
      </c>
      <c r="B467" t="s">
        <v>116</v>
      </c>
      <c r="C467" s="62" t="s">
        <v>117</v>
      </c>
      <c r="D467" s="62" t="s">
        <v>117</v>
      </c>
      <c r="E467" s="62" t="s">
        <v>117</v>
      </c>
      <c r="F467" s="62" t="s">
        <v>13</v>
      </c>
      <c r="G467" s="2">
        <v>89603.388000000006</v>
      </c>
      <c r="H467" t="s">
        <v>14</v>
      </c>
    </row>
    <row r="468" spans="1:8" x14ac:dyDescent="0.25">
      <c r="A468" t="s">
        <v>8</v>
      </c>
      <c r="B468" t="s">
        <v>116</v>
      </c>
      <c r="C468" s="62" t="s">
        <v>117</v>
      </c>
      <c r="D468" s="62" t="s">
        <v>117</v>
      </c>
      <c r="E468" s="62" t="s">
        <v>117</v>
      </c>
      <c r="F468" s="62" t="s">
        <v>21</v>
      </c>
      <c r="G468" s="2">
        <v>429570.54</v>
      </c>
      <c r="H468" t="s">
        <v>14</v>
      </c>
    </row>
    <row r="469" spans="1:8" x14ac:dyDescent="0.25">
      <c r="A469" t="s">
        <v>8</v>
      </c>
      <c r="B469" t="s">
        <v>116</v>
      </c>
      <c r="C469" s="62" t="s">
        <v>117</v>
      </c>
      <c r="D469" s="62" t="s">
        <v>117</v>
      </c>
      <c r="E469" s="62" t="s">
        <v>117</v>
      </c>
      <c r="F469" s="62" t="s">
        <v>17</v>
      </c>
      <c r="G469" s="2">
        <v>601398.75600000005</v>
      </c>
      <c r="H469" t="s">
        <v>14</v>
      </c>
    </row>
    <row r="470" spans="1:8" x14ac:dyDescent="0.25">
      <c r="A470" t="s">
        <v>8</v>
      </c>
      <c r="B470" t="s">
        <v>116</v>
      </c>
      <c r="C470" s="62" t="s">
        <v>117</v>
      </c>
      <c r="D470" s="62" t="s">
        <v>117</v>
      </c>
      <c r="E470" s="62" t="s">
        <v>117</v>
      </c>
      <c r="F470" s="62" t="s">
        <v>25</v>
      </c>
      <c r="G470" s="2">
        <v>658674.82799999986</v>
      </c>
      <c r="H470" t="s">
        <v>14</v>
      </c>
    </row>
    <row r="471" spans="1:8" x14ac:dyDescent="0.25">
      <c r="A471" t="s">
        <v>8</v>
      </c>
      <c r="B471" t="s">
        <v>116</v>
      </c>
      <c r="C471" s="62" t="s">
        <v>117</v>
      </c>
      <c r="D471" s="62" t="s">
        <v>117</v>
      </c>
      <c r="E471" s="62" t="s">
        <v>117</v>
      </c>
      <c r="F471" s="62" t="s">
        <v>20</v>
      </c>
      <c r="G471" s="2">
        <v>1422355.7879999999</v>
      </c>
      <c r="H471" t="s">
        <v>14</v>
      </c>
    </row>
    <row r="472" spans="1:8" x14ac:dyDescent="0.25">
      <c r="A472" t="s">
        <v>8</v>
      </c>
      <c r="B472" t="s">
        <v>116</v>
      </c>
      <c r="C472" s="62" t="s">
        <v>117</v>
      </c>
      <c r="D472" s="62" t="s">
        <v>117</v>
      </c>
      <c r="E472" s="62" t="s">
        <v>117</v>
      </c>
      <c r="F472" s="62" t="s">
        <v>19</v>
      </c>
      <c r="G472" s="2">
        <v>754134.94799999997</v>
      </c>
      <c r="H472" t="s">
        <v>14</v>
      </c>
    </row>
    <row r="473" spans="1:8" x14ac:dyDescent="0.25">
      <c r="A473" t="s">
        <v>8</v>
      </c>
      <c r="B473" t="s">
        <v>116</v>
      </c>
      <c r="C473" s="62" t="s">
        <v>117</v>
      </c>
      <c r="D473" s="62" t="s">
        <v>117</v>
      </c>
      <c r="E473" s="62" t="s">
        <v>117</v>
      </c>
      <c r="F473" s="62" t="s">
        <v>18</v>
      </c>
      <c r="G473" s="2">
        <v>1021423.2840000001</v>
      </c>
      <c r="H473" t="s">
        <v>14</v>
      </c>
    </row>
    <row r="474" spans="1:8" x14ac:dyDescent="0.25">
      <c r="A474" t="s">
        <v>8</v>
      </c>
      <c r="B474" t="s">
        <v>116</v>
      </c>
      <c r="C474" s="62" t="s">
        <v>117</v>
      </c>
      <c r="D474" s="62" t="s">
        <v>117</v>
      </c>
      <c r="E474" s="62" t="s">
        <v>117</v>
      </c>
      <c r="F474" s="62" t="s">
        <v>16</v>
      </c>
      <c r="G474" s="2">
        <v>610944.76799999992</v>
      </c>
      <c r="H474" t="s">
        <v>14</v>
      </c>
    </row>
    <row r="475" spans="1:8" x14ac:dyDescent="0.25">
      <c r="A475" t="s">
        <v>8</v>
      </c>
      <c r="B475" t="s">
        <v>116</v>
      </c>
      <c r="C475" s="62" t="s">
        <v>117</v>
      </c>
      <c r="D475" s="62" t="s">
        <v>117</v>
      </c>
      <c r="E475" s="62" t="s">
        <v>117</v>
      </c>
      <c r="F475" s="62" t="s">
        <v>24</v>
      </c>
      <c r="G475" s="2">
        <v>458208.57600000006</v>
      </c>
      <c r="H475" t="s">
        <v>14</v>
      </c>
    </row>
    <row r="476" spans="1:8" x14ac:dyDescent="0.25">
      <c r="A476" t="s">
        <v>8</v>
      </c>
      <c r="B476" t="s">
        <v>116</v>
      </c>
      <c r="C476" s="62" t="s">
        <v>117</v>
      </c>
      <c r="D476" s="62" t="s">
        <v>117</v>
      </c>
      <c r="E476" s="62" t="s">
        <v>117</v>
      </c>
      <c r="F476" s="62" t="s">
        <v>23</v>
      </c>
      <c r="G476" s="2">
        <v>677766.85200000007</v>
      </c>
      <c r="H476" t="s">
        <v>14</v>
      </c>
    </row>
    <row r="477" spans="1:8" x14ac:dyDescent="0.25">
      <c r="A477" t="s">
        <v>8</v>
      </c>
      <c r="B477" t="s">
        <v>116</v>
      </c>
      <c r="C477" s="62" t="s">
        <v>117</v>
      </c>
      <c r="D477" s="62" t="s">
        <v>117</v>
      </c>
      <c r="E477" s="62" t="s">
        <v>117</v>
      </c>
      <c r="F477" s="62" t="s">
        <v>22</v>
      </c>
      <c r="G477" s="2">
        <v>744588.93599999999</v>
      </c>
      <c r="H477" t="s">
        <v>14</v>
      </c>
    </row>
    <row r="478" spans="1:8" x14ac:dyDescent="0.25">
      <c r="A478" t="s">
        <v>8</v>
      </c>
      <c r="B478" t="s">
        <v>116</v>
      </c>
      <c r="C478" s="62" t="s">
        <v>117</v>
      </c>
      <c r="D478" s="62" t="s">
        <v>117</v>
      </c>
      <c r="E478" s="62" t="s">
        <v>117</v>
      </c>
      <c r="F478" s="62" t="s">
        <v>15</v>
      </c>
      <c r="G478" s="2">
        <v>448662.56400000001</v>
      </c>
      <c r="H478" t="s">
        <v>14</v>
      </c>
    </row>
    <row r="479" spans="1:8" x14ac:dyDescent="0.25">
      <c r="A479" t="s">
        <v>8</v>
      </c>
      <c r="B479" t="s">
        <v>116</v>
      </c>
      <c r="C479" s="62" t="s">
        <v>117</v>
      </c>
      <c r="D479" s="62" t="s">
        <v>117</v>
      </c>
      <c r="E479" s="62" t="s">
        <v>117</v>
      </c>
      <c r="F479" s="62" t="s">
        <v>13</v>
      </c>
      <c r="G479" s="2">
        <v>381840.48</v>
      </c>
      <c r="H479" t="s">
        <v>14</v>
      </c>
    </row>
    <row r="480" spans="1:8" x14ac:dyDescent="0.25">
      <c r="A480" t="s">
        <v>8</v>
      </c>
      <c r="B480" t="s">
        <v>116</v>
      </c>
      <c r="C480" s="62" t="s">
        <v>117</v>
      </c>
      <c r="D480" s="62" t="s">
        <v>117</v>
      </c>
      <c r="E480" s="62" t="s">
        <v>117</v>
      </c>
      <c r="F480" s="62" t="s">
        <v>21</v>
      </c>
      <c r="G480" s="2">
        <v>2736519.5970000001</v>
      </c>
      <c r="H480" t="s">
        <v>14</v>
      </c>
    </row>
    <row r="481" spans="1:8" x14ac:dyDescent="0.25">
      <c r="A481" t="s">
        <v>8</v>
      </c>
      <c r="B481" t="s">
        <v>116</v>
      </c>
      <c r="C481" s="62" t="s">
        <v>117</v>
      </c>
      <c r="D481" s="62" t="s">
        <v>117</v>
      </c>
      <c r="E481" s="62" t="s">
        <v>117</v>
      </c>
      <c r="F481" s="62" t="s">
        <v>17</v>
      </c>
      <c r="G481" s="2">
        <v>576088.75800000003</v>
      </c>
      <c r="H481" t="s">
        <v>14</v>
      </c>
    </row>
    <row r="482" spans="1:8" x14ac:dyDescent="0.25">
      <c r="A482" t="s">
        <v>8</v>
      </c>
      <c r="B482" t="s">
        <v>116</v>
      </c>
      <c r="C482" s="62" t="s">
        <v>117</v>
      </c>
      <c r="D482" s="62" t="s">
        <v>117</v>
      </c>
      <c r="E482" s="62" t="s">
        <v>117</v>
      </c>
      <c r="F482" s="62" t="s">
        <v>25</v>
      </c>
      <c r="G482" s="2">
        <v>260213.37299999999</v>
      </c>
      <c r="H482" t="s">
        <v>14</v>
      </c>
    </row>
    <row r="483" spans="1:8" x14ac:dyDescent="0.25">
      <c r="A483" t="s">
        <v>8</v>
      </c>
      <c r="B483" t="s">
        <v>116</v>
      </c>
      <c r="C483" s="62" t="s">
        <v>117</v>
      </c>
      <c r="D483" s="62" t="s">
        <v>117</v>
      </c>
      <c r="E483" s="62" t="s">
        <v>117</v>
      </c>
      <c r="F483" s="62" t="s">
        <v>20</v>
      </c>
      <c r="G483" s="2">
        <v>5454811.8450000007</v>
      </c>
      <c r="H483" t="s">
        <v>14</v>
      </c>
    </row>
    <row r="484" spans="1:8" x14ac:dyDescent="0.25">
      <c r="A484" t="s">
        <v>8</v>
      </c>
      <c r="B484" t="s">
        <v>116</v>
      </c>
      <c r="C484" s="62" t="s">
        <v>117</v>
      </c>
      <c r="D484" s="62" t="s">
        <v>117</v>
      </c>
      <c r="E484" s="62" t="s">
        <v>117</v>
      </c>
      <c r="F484" s="62" t="s">
        <v>19</v>
      </c>
      <c r="G484" s="2">
        <v>1742835.0869999998</v>
      </c>
      <c r="H484" t="s">
        <v>14</v>
      </c>
    </row>
    <row r="485" spans="1:8" x14ac:dyDescent="0.25">
      <c r="A485" t="s">
        <v>8</v>
      </c>
      <c r="B485" t="s">
        <v>116</v>
      </c>
      <c r="C485" s="62" t="s">
        <v>117</v>
      </c>
      <c r="D485" s="62" t="s">
        <v>117</v>
      </c>
      <c r="E485" s="62" t="s">
        <v>117</v>
      </c>
      <c r="F485" s="62" t="s">
        <v>18</v>
      </c>
      <c r="G485" s="2">
        <v>306075.73500000004</v>
      </c>
      <c r="H485" t="s">
        <v>14</v>
      </c>
    </row>
    <row r="486" spans="1:8" x14ac:dyDescent="0.25">
      <c r="A486" t="s">
        <v>8</v>
      </c>
      <c r="B486" t="s">
        <v>116</v>
      </c>
      <c r="C486" s="62" t="s">
        <v>117</v>
      </c>
      <c r="D486" s="62" t="s">
        <v>117</v>
      </c>
      <c r="E486" s="62" t="s">
        <v>117</v>
      </c>
      <c r="F486" s="62" t="s">
        <v>16</v>
      </c>
      <c r="G486" s="2">
        <v>436803.06600000005</v>
      </c>
      <c r="H486" t="s">
        <v>14</v>
      </c>
    </row>
    <row r="487" spans="1:8" x14ac:dyDescent="0.25">
      <c r="A487" t="s">
        <v>8</v>
      </c>
      <c r="B487" t="s">
        <v>116</v>
      </c>
      <c r="C487" s="62" t="s">
        <v>117</v>
      </c>
      <c r="D487" s="62" t="s">
        <v>117</v>
      </c>
      <c r="E487" s="62" t="s">
        <v>117</v>
      </c>
      <c r="F487" s="62" t="s">
        <v>24</v>
      </c>
      <c r="G487" s="2">
        <v>-391.98599999999999</v>
      </c>
      <c r="H487" t="s">
        <v>14</v>
      </c>
    </row>
    <row r="488" spans="1:8" x14ac:dyDescent="0.25">
      <c r="A488" t="s">
        <v>8</v>
      </c>
      <c r="B488" t="s">
        <v>116</v>
      </c>
      <c r="C488" s="62" t="s">
        <v>117</v>
      </c>
      <c r="D488" s="62" t="s">
        <v>117</v>
      </c>
      <c r="E488" s="62" t="s">
        <v>117</v>
      </c>
      <c r="F488" s="62" t="s">
        <v>23</v>
      </c>
      <c r="G488" s="2">
        <v>625478.99400000006</v>
      </c>
      <c r="H488" t="s">
        <v>14</v>
      </c>
    </row>
    <row r="489" spans="1:8" x14ac:dyDescent="0.25">
      <c r="A489" t="s">
        <v>8</v>
      </c>
      <c r="B489" t="s">
        <v>116</v>
      </c>
      <c r="C489" s="62" t="s">
        <v>117</v>
      </c>
      <c r="D489" s="62" t="s">
        <v>117</v>
      </c>
      <c r="E489" s="62" t="s">
        <v>117</v>
      </c>
      <c r="F489" s="62" t="s">
        <v>22</v>
      </c>
      <c r="G489" s="2">
        <v>508013.85600000003</v>
      </c>
      <c r="H489" t="s">
        <v>14</v>
      </c>
    </row>
    <row r="490" spans="1:8" x14ac:dyDescent="0.25">
      <c r="A490" t="s">
        <v>8</v>
      </c>
      <c r="B490" t="s">
        <v>116</v>
      </c>
      <c r="C490" s="62" t="s">
        <v>117</v>
      </c>
      <c r="D490" s="62" t="s">
        <v>117</v>
      </c>
      <c r="E490" s="62" t="s">
        <v>117</v>
      </c>
      <c r="F490" s="62" t="s">
        <v>15</v>
      </c>
      <c r="G490" s="2">
        <v>225783.93600000002</v>
      </c>
      <c r="H490" t="s">
        <v>14</v>
      </c>
    </row>
    <row r="491" spans="1:8" x14ac:dyDescent="0.25">
      <c r="A491" t="s">
        <v>8</v>
      </c>
      <c r="B491" t="s">
        <v>116</v>
      </c>
      <c r="C491" s="62" t="s">
        <v>117</v>
      </c>
      <c r="D491" s="62" t="s">
        <v>117</v>
      </c>
      <c r="E491" s="62" t="s">
        <v>117</v>
      </c>
      <c r="F491" s="62" t="s">
        <v>13</v>
      </c>
      <c r="G491" s="2">
        <v>206903.277</v>
      </c>
      <c r="H491" t="s">
        <v>14</v>
      </c>
    </row>
    <row r="492" spans="1:8" x14ac:dyDescent="0.25">
      <c r="A492" t="s">
        <v>8</v>
      </c>
      <c r="B492" t="s">
        <v>116</v>
      </c>
      <c r="C492" s="62" t="s">
        <v>117</v>
      </c>
      <c r="D492" s="62" t="s">
        <v>117</v>
      </c>
      <c r="E492" s="62" t="s">
        <v>117</v>
      </c>
      <c r="F492" s="62" t="s">
        <v>17</v>
      </c>
      <c r="G492" s="2">
        <v>2574.81</v>
      </c>
      <c r="H492" t="s">
        <v>14</v>
      </c>
    </row>
    <row r="493" spans="1:8" x14ac:dyDescent="0.25">
      <c r="A493" t="s">
        <v>8</v>
      </c>
      <c r="B493" t="s">
        <v>116</v>
      </c>
      <c r="C493" s="62" t="s">
        <v>117</v>
      </c>
      <c r="D493" s="62" t="s">
        <v>117</v>
      </c>
      <c r="E493" s="62" t="s">
        <v>117</v>
      </c>
      <c r="F493" s="62" t="s">
        <v>24</v>
      </c>
      <c r="G493" s="2">
        <v>1287.405</v>
      </c>
      <c r="H493" t="s">
        <v>14</v>
      </c>
    </row>
    <row r="494" spans="1:8" x14ac:dyDescent="0.25">
      <c r="A494" t="s">
        <v>8</v>
      </c>
      <c r="B494" t="s">
        <v>116</v>
      </c>
      <c r="C494" s="62" t="s">
        <v>117</v>
      </c>
      <c r="D494" s="62" t="s">
        <v>117</v>
      </c>
      <c r="E494" s="62" t="s">
        <v>117</v>
      </c>
      <c r="F494" s="62" t="s">
        <v>21</v>
      </c>
      <c r="G494" s="2">
        <v>192150</v>
      </c>
      <c r="H494" t="s">
        <v>14</v>
      </c>
    </row>
    <row r="495" spans="1:8" x14ac:dyDescent="0.25">
      <c r="A495" t="s">
        <v>8</v>
      </c>
      <c r="B495" t="s">
        <v>116</v>
      </c>
      <c r="C495" s="62" t="s">
        <v>117</v>
      </c>
      <c r="D495" s="62" t="s">
        <v>117</v>
      </c>
      <c r="E495" s="62" t="s">
        <v>117</v>
      </c>
      <c r="F495" s="62" t="s">
        <v>17</v>
      </c>
      <c r="G495" s="2">
        <v>96075</v>
      </c>
      <c r="H495" t="s">
        <v>14</v>
      </c>
    </row>
    <row r="496" spans="1:8" x14ac:dyDescent="0.25">
      <c r="A496" t="s">
        <v>8</v>
      </c>
      <c r="B496" t="s">
        <v>116</v>
      </c>
      <c r="C496" s="62" t="s">
        <v>117</v>
      </c>
      <c r="D496" s="62" t="s">
        <v>117</v>
      </c>
      <c r="E496" s="62" t="s">
        <v>117</v>
      </c>
      <c r="F496" s="62" t="s">
        <v>25</v>
      </c>
      <c r="G496" s="2">
        <v>38357.943749999999</v>
      </c>
      <c r="H496" t="s">
        <v>14</v>
      </c>
    </row>
    <row r="497" spans="1:8" x14ac:dyDescent="0.25">
      <c r="A497" t="s">
        <v>8</v>
      </c>
      <c r="B497" t="s">
        <v>116</v>
      </c>
      <c r="C497" s="62" t="s">
        <v>117</v>
      </c>
      <c r="D497" s="62" t="s">
        <v>117</v>
      </c>
      <c r="E497" s="62" t="s">
        <v>117</v>
      </c>
      <c r="F497" s="62" t="s">
        <v>20</v>
      </c>
      <c r="G497" s="2">
        <v>698225.0625</v>
      </c>
      <c r="H497" t="s">
        <v>14</v>
      </c>
    </row>
    <row r="498" spans="1:8" x14ac:dyDescent="0.25">
      <c r="A498" t="s">
        <v>8</v>
      </c>
      <c r="B498" t="s">
        <v>116</v>
      </c>
      <c r="C498" s="62" t="s">
        <v>117</v>
      </c>
      <c r="D498" s="62" t="s">
        <v>117</v>
      </c>
      <c r="E498" s="62" t="s">
        <v>117</v>
      </c>
      <c r="F498" s="62" t="s">
        <v>19</v>
      </c>
      <c r="G498" s="2">
        <v>195224.4</v>
      </c>
      <c r="H498" t="s">
        <v>14</v>
      </c>
    </row>
    <row r="499" spans="1:8" x14ac:dyDescent="0.25">
      <c r="A499" t="s">
        <v>8</v>
      </c>
      <c r="B499" t="s">
        <v>116</v>
      </c>
      <c r="C499" s="62" t="s">
        <v>117</v>
      </c>
      <c r="D499" s="62" t="s">
        <v>117</v>
      </c>
      <c r="E499" s="62" t="s">
        <v>117</v>
      </c>
      <c r="F499" s="62" t="s">
        <v>18</v>
      </c>
      <c r="G499" s="2">
        <v>222677.83125000002</v>
      </c>
      <c r="H499" t="s">
        <v>14</v>
      </c>
    </row>
    <row r="500" spans="1:8" x14ac:dyDescent="0.25">
      <c r="A500" t="s">
        <v>8</v>
      </c>
      <c r="B500" t="s">
        <v>116</v>
      </c>
      <c r="C500" s="62" t="s">
        <v>117</v>
      </c>
      <c r="D500" s="62" t="s">
        <v>117</v>
      </c>
      <c r="E500" s="62" t="s">
        <v>117</v>
      </c>
      <c r="F500" s="62" t="s">
        <v>16</v>
      </c>
      <c r="G500" s="2">
        <v>96075</v>
      </c>
      <c r="H500" t="s">
        <v>14</v>
      </c>
    </row>
    <row r="501" spans="1:8" x14ac:dyDescent="0.25">
      <c r="A501" t="s">
        <v>8</v>
      </c>
      <c r="B501" t="s">
        <v>116</v>
      </c>
      <c r="C501" s="62" t="s">
        <v>117</v>
      </c>
      <c r="D501" s="62" t="s">
        <v>117</v>
      </c>
      <c r="E501" s="62" t="s">
        <v>117</v>
      </c>
      <c r="F501" s="62" t="s">
        <v>24</v>
      </c>
      <c r="G501" s="2">
        <v>96050.981249999997</v>
      </c>
      <c r="H501" t="s">
        <v>14</v>
      </c>
    </row>
    <row r="502" spans="1:8" x14ac:dyDescent="0.25">
      <c r="A502" t="s">
        <v>8</v>
      </c>
      <c r="B502" t="s">
        <v>116</v>
      </c>
      <c r="C502" s="62" t="s">
        <v>117</v>
      </c>
      <c r="D502" s="62" t="s">
        <v>117</v>
      </c>
      <c r="E502" s="62" t="s">
        <v>117</v>
      </c>
      <c r="F502" s="62" t="s">
        <v>23</v>
      </c>
      <c r="G502" s="2">
        <v>57645.000000000007</v>
      </c>
      <c r="H502" t="s">
        <v>14</v>
      </c>
    </row>
    <row r="503" spans="1:8" x14ac:dyDescent="0.25">
      <c r="A503" t="s">
        <v>8</v>
      </c>
      <c r="B503" t="s">
        <v>116</v>
      </c>
      <c r="C503" s="62" t="s">
        <v>117</v>
      </c>
      <c r="D503" s="62" t="s">
        <v>117</v>
      </c>
      <c r="E503" s="62" t="s">
        <v>117</v>
      </c>
      <c r="F503" s="62" t="s">
        <v>22</v>
      </c>
      <c r="G503" s="2">
        <v>157563</v>
      </c>
      <c r="H503" t="s">
        <v>14</v>
      </c>
    </row>
    <row r="504" spans="1:8" x14ac:dyDescent="0.25">
      <c r="A504" t="s">
        <v>8</v>
      </c>
      <c r="B504" t="s">
        <v>116</v>
      </c>
      <c r="C504" s="62" t="s">
        <v>117</v>
      </c>
      <c r="D504" s="62" t="s">
        <v>117</v>
      </c>
      <c r="E504" s="62" t="s">
        <v>117</v>
      </c>
      <c r="F504" s="62" t="s">
        <v>15</v>
      </c>
      <c r="G504" s="2">
        <v>77964.862500000003</v>
      </c>
      <c r="H504" t="s">
        <v>14</v>
      </c>
    </row>
    <row r="505" spans="1:8" x14ac:dyDescent="0.25">
      <c r="A505" t="s">
        <v>8</v>
      </c>
      <c r="B505" t="s">
        <v>116</v>
      </c>
      <c r="C505" s="62" t="s">
        <v>117</v>
      </c>
      <c r="D505" s="62" t="s">
        <v>117</v>
      </c>
      <c r="E505" s="62" t="s">
        <v>117</v>
      </c>
      <c r="F505" s="62" t="s">
        <v>13</v>
      </c>
      <c r="G505" s="2">
        <v>76860</v>
      </c>
      <c r="H505" t="s">
        <v>14</v>
      </c>
    </row>
    <row r="506" spans="1:8" x14ac:dyDescent="0.25">
      <c r="A506" t="s">
        <v>8</v>
      </c>
      <c r="B506" t="s">
        <v>116</v>
      </c>
      <c r="C506" s="62" t="s">
        <v>117</v>
      </c>
      <c r="D506" s="62" t="s">
        <v>117</v>
      </c>
      <c r="E506" s="62" t="s">
        <v>117</v>
      </c>
      <c r="F506" s="62" t="s">
        <v>21</v>
      </c>
      <c r="G506" s="2">
        <v>235383.75</v>
      </c>
      <c r="H506" t="s">
        <v>14</v>
      </c>
    </row>
    <row r="507" spans="1:8" x14ac:dyDescent="0.25">
      <c r="A507" t="s">
        <v>8</v>
      </c>
      <c r="B507" t="s">
        <v>116</v>
      </c>
      <c r="C507" s="62" t="s">
        <v>117</v>
      </c>
      <c r="D507" s="62" t="s">
        <v>117</v>
      </c>
      <c r="E507" s="62" t="s">
        <v>117</v>
      </c>
      <c r="F507" s="62" t="s">
        <v>17</v>
      </c>
      <c r="G507" s="2">
        <v>96627.431249999994</v>
      </c>
      <c r="H507" t="s">
        <v>14</v>
      </c>
    </row>
    <row r="508" spans="1:8" x14ac:dyDescent="0.25">
      <c r="A508" t="s">
        <v>8</v>
      </c>
      <c r="B508" t="s">
        <v>116</v>
      </c>
      <c r="C508" s="62" t="s">
        <v>117</v>
      </c>
      <c r="D508" s="62" t="s">
        <v>117</v>
      </c>
      <c r="E508" s="62" t="s">
        <v>117</v>
      </c>
      <c r="F508" s="62" t="s">
        <v>25</v>
      </c>
      <c r="G508" s="2">
        <v>39775.049999999996</v>
      </c>
      <c r="H508" t="s">
        <v>14</v>
      </c>
    </row>
    <row r="509" spans="1:8" x14ac:dyDescent="0.25">
      <c r="A509" t="s">
        <v>8</v>
      </c>
      <c r="B509" t="s">
        <v>116</v>
      </c>
      <c r="C509" s="62" t="s">
        <v>117</v>
      </c>
      <c r="D509" s="62" t="s">
        <v>117</v>
      </c>
      <c r="E509" s="62" t="s">
        <v>117</v>
      </c>
      <c r="F509" s="62" t="s">
        <v>20</v>
      </c>
      <c r="G509" s="2">
        <v>247873.5</v>
      </c>
      <c r="H509" t="s">
        <v>14</v>
      </c>
    </row>
    <row r="510" spans="1:8" x14ac:dyDescent="0.25">
      <c r="A510" t="s">
        <v>8</v>
      </c>
      <c r="B510" t="s">
        <v>116</v>
      </c>
      <c r="C510" s="62" t="s">
        <v>117</v>
      </c>
      <c r="D510" s="62" t="s">
        <v>117</v>
      </c>
      <c r="E510" s="62" t="s">
        <v>117</v>
      </c>
      <c r="F510" s="62" t="s">
        <v>19</v>
      </c>
      <c r="G510" s="2">
        <v>78781.5</v>
      </c>
      <c r="H510" t="s">
        <v>14</v>
      </c>
    </row>
    <row r="511" spans="1:8" x14ac:dyDescent="0.25">
      <c r="A511" t="s">
        <v>8</v>
      </c>
      <c r="B511" t="s">
        <v>116</v>
      </c>
      <c r="C511" s="62" t="s">
        <v>117</v>
      </c>
      <c r="D511" s="62" t="s">
        <v>117</v>
      </c>
      <c r="E511" s="62" t="s">
        <v>117</v>
      </c>
      <c r="F511" s="62" t="s">
        <v>18</v>
      </c>
      <c r="G511" s="2">
        <v>125449.93124999998</v>
      </c>
      <c r="H511" t="s">
        <v>14</v>
      </c>
    </row>
    <row r="512" spans="1:8" x14ac:dyDescent="0.25">
      <c r="A512" t="s">
        <v>8</v>
      </c>
      <c r="B512" t="s">
        <v>116</v>
      </c>
      <c r="C512" s="62" t="s">
        <v>117</v>
      </c>
      <c r="D512" s="62" t="s">
        <v>117</v>
      </c>
      <c r="E512" s="62" t="s">
        <v>117</v>
      </c>
      <c r="F512" s="62" t="s">
        <v>16</v>
      </c>
      <c r="G512" s="2">
        <v>43041.599999999999</v>
      </c>
      <c r="H512" t="s">
        <v>14</v>
      </c>
    </row>
    <row r="513" spans="1:8" x14ac:dyDescent="0.25">
      <c r="A513" t="s">
        <v>8</v>
      </c>
      <c r="B513" t="s">
        <v>116</v>
      </c>
      <c r="C513" s="62" t="s">
        <v>117</v>
      </c>
      <c r="D513" s="62" t="s">
        <v>117</v>
      </c>
      <c r="E513" s="62" t="s">
        <v>117</v>
      </c>
      <c r="F513" s="62" t="s">
        <v>24</v>
      </c>
      <c r="G513" s="2">
        <v>40351.500000000007</v>
      </c>
      <c r="H513" t="s">
        <v>14</v>
      </c>
    </row>
    <row r="514" spans="1:8" x14ac:dyDescent="0.25">
      <c r="A514" t="s">
        <v>8</v>
      </c>
      <c r="B514" t="s">
        <v>116</v>
      </c>
      <c r="C514" s="62" t="s">
        <v>117</v>
      </c>
      <c r="D514" s="62" t="s">
        <v>117</v>
      </c>
      <c r="E514" s="62" t="s">
        <v>117</v>
      </c>
      <c r="F514" s="62" t="s">
        <v>23</v>
      </c>
      <c r="G514" s="2">
        <v>68789.7</v>
      </c>
      <c r="H514" t="s">
        <v>14</v>
      </c>
    </row>
    <row r="515" spans="1:8" x14ac:dyDescent="0.25">
      <c r="A515" t="s">
        <v>8</v>
      </c>
      <c r="B515" t="s">
        <v>116</v>
      </c>
      <c r="C515" s="62" t="s">
        <v>117</v>
      </c>
      <c r="D515" s="62" t="s">
        <v>117</v>
      </c>
      <c r="E515" s="62" t="s">
        <v>117</v>
      </c>
      <c r="F515" s="62" t="s">
        <v>22</v>
      </c>
      <c r="G515" s="2">
        <v>41312.25</v>
      </c>
      <c r="H515" t="s">
        <v>14</v>
      </c>
    </row>
    <row r="516" spans="1:8" x14ac:dyDescent="0.25">
      <c r="A516" t="s">
        <v>8</v>
      </c>
      <c r="B516" t="s">
        <v>116</v>
      </c>
      <c r="C516" s="62" t="s">
        <v>117</v>
      </c>
      <c r="D516" s="62" t="s">
        <v>117</v>
      </c>
      <c r="E516" s="62" t="s">
        <v>117</v>
      </c>
      <c r="F516" s="62" t="s">
        <v>15</v>
      </c>
      <c r="G516" s="2">
        <v>23634.45</v>
      </c>
      <c r="H516" t="s">
        <v>14</v>
      </c>
    </row>
    <row r="517" spans="1:8" x14ac:dyDescent="0.25">
      <c r="A517" t="s">
        <v>8</v>
      </c>
      <c r="B517" t="s">
        <v>116</v>
      </c>
      <c r="C517" s="62" t="s">
        <v>117</v>
      </c>
      <c r="D517" s="62" t="s">
        <v>117</v>
      </c>
      <c r="E517" s="62" t="s">
        <v>117</v>
      </c>
      <c r="F517" s="62" t="s">
        <v>13</v>
      </c>
      <c r="G517" s="2">
        <v>20343.881250000002</v>
      </c>
      <c r="H517" t="s">
        <v>14</v>
      </c>
    </row>
    <row r="518" spans="1:8" x14ac:dyDescent="0.25">
      <c r="A518" t="s">
        <v>8</v>
      </c>
      <c r="B518" t="s">
        <v>116</v>
      </c>
      <c r="C518" s="62" t="s">
        <v>117</v>
      </c>
      <c r="D518" s="62" t="s">
        <v>117</v>
      </c>
      <c r="E518" s="62" t="s">
        <v>117</v>
      </c>
      <c r="F518" s="62" t="s">
        <v>21</v>
      </c>
      <c r="G518" s="2">
        <v>211227.61275</v>
      </c>
      <c r="H518" t="s">
        <v>14</v>
      </c>
    </row>
    <row r="519" spans="1:8" x14ac:dyDescent="0.25">
      <c r="A519" t="s">
        <v>8</v>
      </c>
      <c r="B519" t="s">
        <v>116</v>
      </c>
      <c r="C519" s="62" t="s">
        <v>117</v>
      </c>
      <c r="D519" s="62" t="s">
        <v>117</v>
      </c>
      <c r="E519" s="62" t="s">
        <v>117</v>
      </c>
      <c r="F519" s="62" t="s">
        <v>17</v>
      </c>
      <c r="G519" s="2">
        <v>121092.93</v>
      </c>
      <c r="H519" t="s">
        <v>14</v>
      </c>
    </row>
    <row r="520" spans="1:8" x14ac:dyDescent="0.25">
      <c r="A520" t="s">
        <v>8</v>
      </c>
      <c r="B520" t="s">
        <v>116</v>
      </c>
      <c r="C520" s="62" t="s">
        <v>117</v>
      </c>
      <c r="D520" s="62" t="s">
        <v>117</v>
      </c>
      <c r="E520" s="62" t="s">
        <v>117</v>
      </c>
      <c r="F520" s="62" t="s">
        <v>25</v>
      </c>
      <c r="G520" s="2">
        <v>5303.34</v>
      </c>
      <c r="H520" t="s">
        <v>14</v>
      </c>
    </row>
    <row r="521" spans="1:8" x14ac:dyDescent="0.25">
      <c r="A521" t="s">
        <v>8</v>
      </c>
      <c r="B521" t="s">
        <v>116</v>
      </c>
      <c r="C521" s="62" t="s">
        <v>117</v>
      </c>
      <c r="D521" s="62" t="s">
        <v>117</v>
      </c>
      <c r="E521" s="62" t="s">
        <v>117</v>
      </c>
      <c r="F521" s="62" t="s">
        <v>20</v>
      </c>
      <c r="G521" s="2">
        <v>195162.91200000001</v>
      </c>
      <c r="H521" t="s">
        <v>14</v>
      </c>
    </row>
    <row r="522" spans="1:8" x14ac:dyDescent="0.25">
      <c r="A522" t="s">
        <v>8</v>
      </c>
      <c r="B522" t="s">
        <v>116</v>
      </c>
      <c r="C522" s="62" t="s">
        <v>117</v>
      </c>
      <c r="D522" s="62" t="s">
        <v>117</v>
      </c>
      <c r="E522" s="62" t="s">
        <v>117</v>
      </c>
      <c r="F522" s="62" t="s">
        <v>19</v>
      </c>
      <c r="G522" s="2">
        <v>168469.43400000001</v>
      </c>
      <c r="H522" t="s">
        <v>14</v>
      </c>
    </row>
    <row r="523" spans="1:8" x14ac:dyDescent="0.25">
      <c r="A523" t="s">
        <v>8</v>
      </c>
      <c r="B523" t="s">
        <v>116</v>
      </c>
      <c r="C523" s="62" t="s">
        <v>117</v>
      </c>
      <c r="D523" s="62" t="s">
        <v>117</v>
      </c>
      <c r="E523" s="62" t="s">
        <v>117</v>
      </c>
      <c r="F523" s="62" t="s">
        <v>18</v>
      </c>
      <c r="G523" s="2">
        <v>133820.94600000003</v>
      </c>
      <c r="H523" t="s">
        <v>14</v>
      </c>
    </row>
    <row r="524" spans="1:8" x14ac:dyDescent="0.25">
      <c r="A524" t="s">
        <v>8</v>
      </c>
      <c r="B524" t="s">
        <v>116</v>
      </c>
      <c r="C524" s="62" t="s">
        <v>117</v>
      </c>
      <c r="D524" s="62" t="s">
        <v>117</v>
      </c>
      <c r="E524" s="62" t="s">
        <v>117</v>
      </c>
      <c r="F524" s="62" t="s">
        <v>16</v>
      </c>
      <c r="G524" s="2">
        <v>54977.957999999999</v>
      </c>
      <c r="H524" t="s">
        <v>14</v>
      </c>
    </row>
    <row r="525" spans="1:8" x14ac:dyDescent="0.25">
      <c r="A525" t="s">
        <v>8</v>
      </c>
      <c r="B525" t="s">
        <v>116</v>
      </c>
      <c r="C525" s="62" t="s">
        <v>117</v>
      </c>
      <c r="D525" s="62" t="s">
        <v>117</v>
      </c>
      <c r="E525" s="62" t="s">
        <v>117</v>
      </c>
      <c r="F525" s="62" t="s">
        <v>24</v>
      </c>
      <c r="G525" s="2">
        <v>40283.286750000007</v>
      </c>
      <c r="H525" t="s">
        <v>14</v>
      </c>
    </row>
    <row r="526" spans="1:8" x14ac:dyDescent="0.25">
      <c r="A526" t="s">
        <v>8</v>
      </c>
      <c r="B526" t="s">
        <v>116</v>
      </c>
      <c r="C526" s="62" t="s">
        <v>117</v>
      </c>
      <c r="D526" s="62" t="s">
        <v>117</v>
      </c>
      <c r="E526" s="62" t="s">
        <v>117</v>
      </c>
      <c r="F526" s="62" t="s">
        <v>23</v>
      </c>
      <c r="G526" s="2">
        <v>39178.424250000004</v>
      </c>
      <c r="H526" t="s">
        <v>14</v>
      </c>
    </row>
    <row r="527" spans="1:8" x14ac:dyDescent="0.25">
      <c r="A527" t="s">
        <v>8</v>
      </c>
      <c r="B527" t="s">
        <v>116</v>
      </c>
      <c r="C527" s="62" t="s">
        <v>117</v>
      </c>
      <c r="D527" s="62" t="s">
        <v>117</v>
      </c>
      <c r="E527" s="62" t="s">
        <v>117</v>
      </c>
      <c r="F527" s="62" t="s">
        <v>22</v>
      </c>
      <c r="G527" s="2">
        <v>156757.8915</v>
      </c>
      <c r="H527" t="s">
        <v>14</v>
      </c>
    </row>
    <row r="528" spans="1:8" x14ac:dyDescent="0.25">
      <c r="A528" t="s">
        <v>8</v>
      </c>
      <c r="B528" t="s">
        <v>116</v>
      </c>
      <c r="C528" s="62" t="s">
        <v>117</v>
      </c>
      <c r="D528" s="62" t="s">
        <v>117</v>
      </c>
      <c r="E528" s="62" t="s">
        <v>117</v>
      </c>
      <c r="F528" s="62" t="s">
        <v>15</v>
      </c>
      <c r="G528" s="2">
        <v>38758.576500000003</v>
      </c>
      <c r="H528" t="s">
        <v>14</v>
      </c>
    </row>
    <row r="529" spans="1:8" x14ac:dyDescent="0.25">
      <c r="A529" t="s">
        <v>8</v>
      </c>
      <c r="B529" t="s">
        <v>116</v>
      </c>
      <c r="C529" s="62" t="s">
        <v>117</v>
      </c>
      <c r="D529" s="62" t="s">
        <v>117</v>
      </c>
      <c r="E529" s="62" t="s">
        <v>117</v>
      </c>
      <c r="F529" s="62" t="s">
        <v>13</v>
      </c>
      <c r="G529" s="2">
        <v>56370.084750000002</v>
      </c>
      <c r="H529" t="s">
        <v>14</v>
      </c>
    </row>
    <row r="530" spans="1:8" x14ac:dyDescent="0.25">
      <c r="A530" t="s">
        <v>8</v>
      </c>
      <c r="B530" t="s">
        <v>116</v>
      </c>
      <c r="C530" s="62" t="s">
        <v>117</v>
      </c>
      <c r="D530" s="62" t="s">
        <v>117</v>
      </c>
      <c r="E530" s="62" t="s">
        <v>117</v>
      </c>
      <c r="F530" s="62" t="s">
        <v>21</v>
      </c>
      <c r="G530" s="2">
        <v>3021.5203199999996</v>
      </c>
      <c r="H530" t="s">
        <v>14</v>
      </c>
    </row>
    <row r="531" spans="1:8" x14ac:dyDescent="0.25">
      <c r="A531" t="s">
        <v>8</v>
      </c>
      <c r="B531" t="s">
        <v>116</v>
      </c>
      <c r="C531" s="62" t="s">
        <v>117</v>
      </c>
      <c r="D531" s="62" t="s">
        <v>117</v>
      </c>
      <c r="E531" s="62" t="s">
        <v>117</v>
      </c>
      <c r="F531" s="62" t="s">
        <v>25</v>
      </c>
      <c r="G531" s="2">
        <v>839.31119999999999</v>
      </c>
      <c r="H531" t="s">
        <v>14</v>
      </c>
    </row>
    <row r="532" spans="1:8" x14ac:dyDescent="0.25">
      <c r="A532" t="s">
        <v>8</v>
      </c>
      <c r="B532" t="s">
        <v>116</v>
      </c>
      <c r="C532" s="62" t="s">
        <v>117</v>
      </c>
      <c r="D532" s="62" t="s">
        <v>117</v>
      </c>
      <c r="E532" s="62" t="s">
        <v>117</v>
      </c>
      <c r="F532" s="62" t="s">
        <v>20</v>
      </c>
      <c r="G532" s="2">
        <v>1846.4846400000001</v>
      </c>
      <c r="H532" t="s">
        <v>14</v>
      </c>
    </row>
    <row r="533" spans="1:8" x14ac:dyDescent="0.25">
      <c r="A533" t="s">
        <v>8</v>
      </c>
      <c r="B533" t="s">
        <v>116</v>
      </c>
      <c r="C533" s="62" t="s">
        <v>117</v>
      </c>
      <c r="D533" s="62" t="s">
        <v>117</v>
      </c>
      <c r="E533" s="62" t="s">
        <v>117</v>
      </c>
      <c r="F533" s="62" t="s">
        <v>16</v>
      </c>
      <c r="G533" s="2">
        <v>2517.9336000000003</v>
      </c>
      <c r="H533" t="s">
        <v>14</v>
      </c>
    </row>
    <row r="534" spans="1:8" x14ac:dyDescent="0.25">
      <c r="A534" t="s">
        <v>8</v>
      </c>
      <c r="B534" t="s">
        <v>116</v>
      </c>
      <c r="C534" s="62" t="s">
        <v>117</v>
      </c>
      <c r="D534" s="62" t="s">
        <v>117</v>
      </c>
      <c r="E534" s="62" t="s">
        <v>117</v>
      </c>
      <c r="F534" s="62" t="s">
        <v>22</v>
      </c>
      <c r="G534" s="2">
        <v>2517.9336000000003</v>
      </c>
      <c r="H534" t="s">
        <v>14</v>
      </c>
    </row>
    <row r="535" spans="1:8" x14ac:dyDescent="0.25">
      <c r="A535" t="s">
        <v>8</v>
      </c>
      <c r="B535" t="s">
        <v>116</v>
      </c>
      <c r="C535" s="62" t="s">
        <v>117</v>
      </c>
      <c r="D535" s="62" t="s">
        <v>117</v>
      </c>
      <c r="E535" s="62" t="s">
        <v>117</v>
      </c>
      <c r="F535" s="62" t="s">
        <v>17</v>
      </c>
      <c r="G535" s="2">
        <v>17677.8</v>
      </c>
      <c r="H535" t="s">
        <v>14</v>
      </c>
    </row>
    <row r="536" spans="1:8" x14ac:dyDescent="0.25">
      <c r="A536" t="s">
        <v>8</v>
      </c>
      <c r="B536" t="s">
        <v>116</v>
      </c>
      <c r="C536" s="62" t="s">
        <v>117</v>
      </c>
      <c r="D536" s="62" t="s">
        <v>117</v>
      </c>
      <c r="E536" s="62" t="s">
        <v>117</v>
      </c>
      <c r="F536" s="62" t="s">
        <v>16</v>
      </c>
      <c r="G536" s="2">
        <v>17677.8</v>
      </c>
      <c r="H536" t="s">
        <v>14</v>
      </c>
    </row>
    <row r="537" spans="1:8" x14ac:dyDescent="0.25">
      <c r="A537" t="s">
        <v>8</v>
      </c>
      <c r="B537" t="s">
        <v>116</v>
      </c>
      <c r="C537" s="62" t="s">
        <v>117</v>
      </c>
      <c r="D537" s="62" t="s">
        <v>117</v>
      </c>
      <c r="E537" s="62" t="s">
        <v>117</v>
      </c>
      <c r="F537" s="62" t="s">
        <v>23</v>
      </c>
      <c r="G537" s="2">
        <v>7071.12</v>
      </c>
      <c r="H537" t="s">
        <v>14</v>
      </c>
    </row>
    <row r="538" spans="1:8" x14ac:dyDescent="0.25">
      <c r="A538" t="s">
        <v>8</v>
      </c>
      <c r="B538" t="s">
        <v>116</v>
      </c>
      <c r="C538" s="62" t="s">
        <v>117</v>
      </c>
      <c r="D538" s="62" t="s">
        <v>117</v>
      </c>
      <c r="E538" s="62" t="s">
        <v>117</v>
      </c>
      <c r="F538" s="62" t="s">
        <v>15</v>
      </c>
      <c r="G538" s="2">
        <v>1767.78</v>
      </c>
      <c r="H538" t="s">
        <v>14</v>
      </c>
    </row>
    <row r="539" spans="1:8" x14ac:dyDescent="0.25">
      <c r="A539" t="s">
        <v>8</v>
      </c>
      <c r="B539" t="s">
        <v>116</v>
      </c>
      <c r="C539" s="62" t="s">
        <v>117</v>
      </c>
      <c r="D539" s="62" t="s">
        <v>117</v>
      </c>
      <c r="E539" s="62" t="s">
        <v>117</v>
      </c>
      <c r="F539" s="62" t="s">
        <v>21</v>
      </c>
      <c r="G539" s="2">
        <v>16670.934000000001</v>
      </c>
      <c r="H539" t="s">
        <v>14</v>
      </c>
    </row>
    <row r="540" spans="1:8" x14ac:dyDescent="0.25">
      <c r="A540" t="s">
        <v>8</v>
      </c>
      <c r="B540" t="s">
        <v>116</v>
      </c>
      <c r="C540" s="62" t="s">
        <v>117</v>
      </c>
      <c r="D540" s="62" t="s">
        <v>117</v>
      </c>
      <c r="E540" s="62" t="s">
        <v>117</v>
      </c>
      <c r="F540" s="62" t="s">
        <v>17</v>
      </c>
      <c r="G540" s="2">
        <v>14818.608</v>
      </c>
      <c r="H540" t="s">
        <v>14</v>
      </c>
    </row>
    <row r="541" spans="1:8" x14ac:dyDescent="0.25">
      <c r="A541" t="s">
        <v>8</v>
      </c>
      <c r="B541" t="s">
        <v>116</v>
      </c>
      <c r="C541" s="62" t="s">
        <v>117</v>
      </c>
      <c r="D541" s="62" t="s">
        <v>117</v>
      </c>
      <c r="E541" s="62" t="s">
        <v>117</v>
      </c>
      <c r="F541" s="62" t="s">
        <v>25</v>
      </c>
      <c r="G541" s="2">
        <v>19449.423000000003</v>
      </c>
      <c r="H541" t="s">
        <v>14</v>
      </c>
    </row>
    <row r="542" spans="1:8" x14ac:dyDescent="0.25">
      <c r="A542" t="s">
        <v>8</v>
      </c>
      <c r="B542" t="s">
        <v>116</v>
      </c>
      <c r="C542" s="62" t="s">
        <v>117</v>
      </c>
      <c r="D542" s="62" t="s">
        <v>117</v>
      </c>
      <c r="E542" s="62" t="s">
        <v>117</v>
      </c>
      <c r="F542" s="62" t="s">
        <v>20</v>
      </c>
      <c r="G542" s="2">
        <v>18523.260000000002</v>
      </c>
      <c r="H542" t="s">
        <v>14</v>
      </c>
    </row>
    <row r="543" spans="1:8" x14ac:dyDescent="0.25">
      <c r="A543" t="s">
        <v>8</v>
      </c>
      <c r="B543" t="s">
        <v>116</v>
      </c>
      <c r="C543" s="62" t="s">
        <v>117</v>
      </c>
      <c r="D543" s="62" t="s">
        <v>117</v>
      </c>
      <c r="E543" s="62" t="s">
        <v>117</v>
      </c>
      <c r="F543" s="62" t="s">
        <v>19</v>
      </c>
      <c r="G543" s="2">
        <v>33341.868000000002</v>
      </c>
      <c r="H543" t="s">
        <v>14</v>
      </c>
    </row>
    <row r="544" spans="1:8" x14ac:dyDescent="0.25">
      <c r="A544" t="s">
        <v>8</v>
      </c>
      <c r="B544" t="s">
        <v>116</v>
      </c>
      <c r="C544" s="62" t="s">
        <v>117</v>
      </c>
      <c r="D544" s="62" t="s">
        <v>117</v>
      </c>
      <c r="E544" s="62" t="s">
        <v>117</v>
      </c>
      <c r="F544" s="62" t="s">
        <v>18</v>
      </c>
      <c r="G544" s="2">
        <v>14818.608</v>
      </c>
      <c r="H544" t="s">
        <v>14</v>
      </c>
    </row>
    <row r="545" spans="1:8" x14ac:dyDescent="0.25">
      <c r="A545" t="s">
        <v>8</v>
      </c>
      <c r="B545" t="s">
        <v>116</v>
      </c>
      <c r="C545" s="62" t="s">
        <v>117</v>
      </c>
      <c r="D545" s="62" t="s">
        <v>117</v>
      </c>
      <c r="E545" s="62" t="s">
        <v>117</v>
      </c>
      <c r="F545" s="62" t="s">
        <v>16</v>
      </c>
      <c r="G545" s="2">
        <v>18523.260000000002</v>
      </c>
      <c r="H545" t="s">
        <v>14</v>
      </c>
    </row>
    <row r="546" spans="1:8" x14ac:dyDescent="0.25">
      <c r="A546" t="s">
        <v>8</v>
      </c>
      <c r="B546" t="s">
        <v>116</v>
      </c>
      <c r="C546" s="62" t="s">
        <v>117</v>
      </c>
      <c r="D546" s="62" t="s">
        <v>117</v>
      </c>
      <c r="E546" s="62" t="s">
        <v>117</v>
      </c>
      <c r="F546" s="62" t="s">
        <v>24</v>
      </c>
      <c r="G546" s="2">
        <v>22227.912000000004</v>
      </c>
      <c r="H546" t="s">
        <v>14</v>
      </c>
    </row>
    <row r="547" spans="1:8" x14ac:dyDescent="0.25">
      <c r="A547" t="s">
        <v>8</v>
      </c>
      <c r="B547" t="s">
        <v>116</v>
      </c>
      <c r="C547" s="62" t="s">
        <v>117</v>
      </c>
      <c r="D547" s="62" t="s">
        <v>117</v>
      </c>
      <c r="E547" s="62" t="s">
        <v>117</v>
      </c>
      <c r="F547" s="62" t="s">
        <v>23</v>
      </c>
      <c r="G547" s="2">
        <v>4630.8150000000005</v>
      </c>
      <c r="H547" t="s">
        <v>14</v>
      </c>
    </row>
    <row r="548" spans="1:8" x14ac:dyDescent="0.25">
      <c r="A548" t="s">
        <v>8</v>
      </c>
      <c r="B548" t="s">
        <v>116</v>
      </c>
      <c r="C548" s="62" t="s">
        <v>117</v>
      </c>
      <c r="D548" s="62" t="s">
        <v>117</v>
      </c>
      <c r="E548" s="62" t="s">
        <v>117</v>
      </c>
      <c r="F548" s="62" t="s">
        <v>22</v>
      </c>
      <c r="G548" s="2">
        <v>11113.956000000002</v>
      </c>
      <c r="H548" t="s">
        <v>14</v>
      </c>
    </row>
    <row r="549" spans="1:8" x14ac:dyDescent="0.25">
      <c r="A549" t="s">
        <v>8</v>
      </c>
      <c r="B549" t="s">
        <v>116</v>
      </c>
      <c r="C549" s="62" t="s">
        <v>117</v>
      </c>
      <c r="D549" s="62" t="s">
        <v>117</v>
      </c>
      <c r="E549" s="62" t="s">
        <v>117</v>
      </c>
      <c r="F549" s="62" t="s">
        <v>15</v>
      </c>
      <c r="G549" s="2">
        <v>7409.3040000000001</v>
      </c>
      <c r="H549" t="s">
        <v>14</v>
      </c>
    </row>
    <row r="550" spans="1:8" x14ac:dyDescent="0.25">
      <c r="A550" t="s">
        <v>8</v>
      </c>
      <c r="B550" t="s">
        <v>116</v>
      </c>
      <c r="C550" s="62" t="s">
        <v>117</v>
      </c>
      <c r="D550" s="62" t="s">
        <v>117</v>
      </c>
      <c r="E550" s="62" t="s">
        <v>117</v>
      </c>
      <c r="F550" s="62" t="s">
        <v>13</v>
      </c>
      <c r="G550" s="2">
        <v>7409.3040000000001</v>
      </c>
      <c r="H550" t="s">
        <v>14</v>
      </c>
    </row>
    <row r="551" spans="1:8" x14ac:dyDescent="0.25">
      <c r="A551" t="s">
        <v>8</v>
      </c>
      <c r="B551" t="s">
        <v>116</v>
      </c>
      <c r="C551" s="62" t="s">
        <v>117</v>
      </c>
      <c r="D551" s="62" t="s">
        <v>117</v>
      </c>
      <c r="E551" s="62" t="s">
        <v>117</v>
      </c>
      <c r="F551" s="62" t="s">
        <v>17</v>
      </c>
      <c r="G551" s="2">
        <v>94922.099999999991</v>
      </c>
      <c r="H551" t="s">
        <v>14</v>
      </c>
    </row>
    <row r="552" spans="1:8" x14ac:dyDescent="0.25">
      <c r="A552" t="s">
        <v>8</v>
      </c>
      <c r="B552" t="s">
        <v>116</v>
      </c>
      <c r="C552" s="62" t="s">
        <v>117</v>
      </c>
      <c r="D552" s="62" t="s">
        <v>117</v>
      </c>
      <c r="E552" s="62" t="s">
        <v>117</v>
      </c>
      <c r="F552" s="62" t="s">
        <v>25</v>
      </c>
      <c r="G552" s="2">
        <v>265781.88</v>
      </c>
      <c r="H552" t="s">
        <v>14</v>
      </c>
    </row>
    <row r="553" spans="1:8" x14ac:dyDescent="0.25">
      <c r="A553" t="s">
        <v>8</v>
      </c>
      <c r="B553" t="s">
        <v>116</v>
      </c>
      <c r="C553" s="62" t="s">
        <v>117</v>
      </c>
      <c r="D553" s="62" t="s">
        <v>117</v>
      </c>
      <c r="E553" s="62" t="s">
        <v>117</v>
      </c>
      <c r="F553" s="62" t="s">
        <v>20</v>
      </c>
      <c r="G553" s="2">
        <v>1575706.86</v>
      </c>
      <c r="H553" t="s">
        <v>14</v>
      </c>
    </row>
    <row r="554" spans="1:8" x14ac:dyDescent="0.25">
      <c r="A554" t="s">
        <v>8</v>
      </c>
      <c r="B554" t="s">
        <v>116</v>
      </c>
      <c r="C554" s="62" t="s">
        <v>117</v>
      </c>
      <c r="D554" s="62" t="s">
        <v>117</v>
      </c>
      <c r="E554" s="62" t="s">
        <v>117</v>
      </c>
      <c r="F554" s="62" t="s">
        <v>19</v>
      </c>
      <c r="G554" s="2">
        <v>1044143.1</v>
      </c>
      <c r="H554" t="s">
        <v>14</v>
      </c>
    </row>
    <row r="555" spans="1:8" x14ac:dyDescent="0.25">
      <c r="A555" t="s">
        <v>8</v>
      </c>
      <c r="B555" t="s">
        <v>116</v>
      </c>
      <c r="C555" s="62" t="s">
        <v>117</v>
      </c>
      <c r="D555" s="62" t="s">
        <v>117</v>
      </c>
      <c r="E555" s="62" t="s">
        <v>117</v>
      </c>
      <c r="F555" s="62" t="s">
        <v>16</v>
      </c>
      <c r="G555" s="2">
        <v>303750.71999999997</v>
      </c>
      <c r="H555" t="s">
        <v>14</v>
      </c>
    </row>
    <row r="556" spans="1:8" x14ac:dyDescent="0.25">
      <c r="A556" t="s">
        <v>8</v>
      </c>
      <c r="B556" t="s">
        <v>116</v>
      </c>
      <c r="C556" s="62" t="s">
        <v>117</v>
      </c>
      <c r="D556" s="62" t="s">
        <v>117</v>
      </c>
      <c r="E556" s="62" t="s">
        <v>117</v>
      </c>
      <c r="F556" s="62" t="s">
        <v>24</v>
      </c>
      <c r="G556" s="2">
        <v>189844.19999999998</v>
      </c>
      <c r="H556" t="s">
        <v>14</v>
      </c>
    </row>
    <row r="557" spans="1:8" x14ac:dyDescent="0.25">
      <c r="A557" t="s">
        <v>8</v>
      </c>
      <c r="B557" t="s">
        <v>116</v>
      </c>
      <c r="C557" s="62" t="s">
        <v>117</v>
      </c>
      <c r="D557" s="62" t="s">
        <v>117</v>
      </c>
      <c r="E557" s="62" t="s">
        <v>117</v>
      </c>
      <c r="F557" s="62" t="s">
        <v>23</v>
      </c>
      <c r="G557" s="2">
        <v>151875.35999999999</v>
      </c>
      <c r="H557" t="s">
        <v>14</v>
      </c>
    </row>
    <row r="558" spans="1:8" x14ac:dyDescent="0.25">
      <c r="A558" t="s">
        <v>8</v>
      </c>
      <c r="B558" t="s">
        <v>116</v>
      </c>
      <c r="C558" s="62" t="s">
        <v>117</v>
      </c>
      <c r="D558" s="62" t="s">
        <v>117</v>
      </c>
      <c r="E558" s="62" t="s">
        <v>117</v>
      </c>
      <c r="F558" s="62" t="s">
        <v>22</v>
      </c>
      <c r="G558" s="2">
        <v>1025158.68</v>
      </c>
      <c r="H558" t="s">
        <v>14</v>
      </c>
    </row>
    <row r="559" spans="1:8" x14ac:dyDescent="0.25">
      <c r="A559" t="s">
        <v>8</v>
      </c>
      <c r="B559" t="s">
        <v>116</v>
      </c>
      <c r="C559" s="62" t="s">
        <v>117</v>
      </c>
      <c r="D559" s="62" t="s">
        <v>117</v>
      </c>
      <c r="E559" s="62" t="s">
        <v>117</v>
      </c>
      <c r="F559" s="62" t="s">
        <v>15</v>
      </c>
      <c r="G559" s="2">
        <v>208828.62</v>
      </c>
      <c r="H559" t="s">
        <v>14</v>
      </c>
    </row>
    <row r="560" spans="1:8" x14ac:dyDescent="0.25">
      <c r="A560" t="s">
        <v>8</v>
      </c>
      <c r="B560" t="s">
        <v>116</v>
      </c>
      <c r="C560" s="62" t="s">
        <v>117</v>
      </c>
      <c r="D560" s="62" t="s">
        <v>117</v>
      </c>
      <c r="E560" s="62" t="s">
        <v>117</v>
      </c>
      <c r="F560" s="62" t="s">
        <v>13</v>
      </c>
      <c r="G560" s="2">
        <v>721407.96000000008</v>
      </c>
      <c r="H560" t="s">
        <v>14</v>
      </c>
    </row>
    <row r="561" spans="1:8" x14ac:dyDescent="0.25">
      <c r="A561" t="s">
        <v>8</v>
      </c>
      <c r="B561" t="s">
        <v>116</v>
      </c>
      <c r="C561" s="62" t="s">
        <v>117</v>
      </c>
      <c r="D561" s="62" t="s">
        <v>117</v>
      </c>
      <c r="E561" s="62" t="s">
        <v>117</v>
      </c>
      <c r="F561" s="62" t="s">
        <v>21</v>
      </c>
      <c r="G561" s="2">
        <v>356503.29277500004</v>
      </c>
      <c r="H561" t="s">
        <v>14</v>
      </c>
    </row>
    <row r="562" spans="1:8" x14ac:dyDescent="0.25">
      <c r="A562" t="s">
        <v>8</v>
      </c>
      <c r="B562" t="s">
        <v>116</v>
      </c>
      <c r="C562" s="62" t="s">
        <v>117</v>
      </c>
      <c r="D562" s="62" t="s">
        <v>117</v>
      </c>
      <c r="E562" s="62" t="s">
        <v>117</v>
      </c>
      <c r="F562" s="62" t="s">
        <v>17</v>
      </c>
      <c r="G562" s="2">
        <v>291093.03090000001</v>
      </c>
      <c r="H562" t="s">
        <v>14</v>
      </c>
    </row>
    <row r="563" spans="1:8" x14ac:dyDescent="0.25">
      <c r="A563" t="s">
        <v>8</v>
      </c>
      <c r="B563" t="s">
        <v>116</v>
      </c>
      <c r="C563" s="62" t="s">
        <v>117</v>
      </c>
      <c r="D563" s="62" t="s">
        <v>117</v>
      </c>
      <c r="E563" s="62" t="s">
        <v>117</v>
      </c>
      <c r="F563" s="62" t="s">
        <v>25</v>
      </c>
      <c r="G563" s="2">
        <v>31998.931650000002</v>
      </c>
      <c r="H563" t="s">
        <v>14</v>
      </c>
    </row>
    <row r="564" spans="1:8" x14ac:dyDescent="0.25">
      <c r="A564" t="s">
        <v>8</v>
      </c>
      <c r="B564" t="s">
        <v>116</v>
      </c>
      <c r="C564" s="62" t="s">
        <v>117</v>
      </c>
      <c r="D564" s="62" t="s">
        <v>117</v>
      </c>
      <c r="E564" s="62" t="s">
        <v>117</v>
      </c>
      <c r="F564" s="62" t="s">
        <v>20</v>
      </c>
      <c r="G564" s="2">
        <v>591957.08145000006</v>
      </c>
      <c r="H564" t="s">
        <v>14</v>
      </c>
    </row>
    <row r="565" spans="1:8" x14ac:dyDescent="0.25">
      <c r="A565" t="s">
        <v>8</v>
      </c>
      <c r="B565" t="s">
        <v>116</v>
      </c>
      <c r="C565" s="62" t="s">
        <v>117</v>
      </c>
      <c r="D565" s="62" t="s">
        <v>117</v>
      </c>
      <c r="E565" s="62" t="s">
        <v>117</v>
      </c>
      <c r="F565" s="62" t="s">
        <v>19</v>
      </c>
      <c r="G565" s="2">
        <v>159670.50120000003</v>
      </c>
      <c r="H565" t="s">
        <v>14</v>
      </c>
    </row>
    <row r="566" spans="1:8" x14ac:dyDescent="0.25">
      <c r="A566" t="s">
        <v>8</v>
      </c>
      <c r="B566" t="s">
        <v>116</v>
      </c>
      <c r="C566" s="62" t="s">
        <v>117</v>
      </c>
      <c r="D566" s="62" t="s">
        <v>117</v>
      </c>
      <c r="E566" s="62" t="s">
        <v>117</v>
      </c>
      <c r="F566" s="62" t="s">
        <v>18</v>
      </c>
      <c r="G566" s="2">
        <v>141124.08712499999</v>
      </c>
      <c r="H566" t="s">
        <v>14</v>
      </c>
    </row>
    <row r="567" spans="1:8" x14ac:dyDescent="0.25">
      <c r="A567" t="s">
        <v>8</v>
      </c>
      <c r="B567" t="s">
        <v>116</v>
      </c>
      <c r="C567" s="62" t="s">
        <v>117</v>
      </c>
      <c r="D567" s="62" t="s">
        <v>117</v>
      </c>
      <c r="E567" s="62" t="s">
        <v>117</v>
      </c>
      <c r="F567" s="62" t="s">
        <v>16</v>
      </c>
      <c r="G567" s="2">
        <v>127069.56359999999</v>
      </c>
      <c r="H567" t="s">
        <v>14</v>
      </c>
    </row>
    <row r="568" spans="1:8" x14ac:dyDescent="0.25">
      <c r="A568" t="s">
        <v>8</v>
      </c>
      <c r="B568" t="s">
        <v>116</v>
      </c>
      <c r="C568" s="62" t="s">
        <v>117</v>
      </c>
      <c r="D568" s="62" t="s">
        <v>117</v>
      </c>
      <c r="E568" s="62" t="s">
        <v>117</v>
      </c>
      <c r="F568" s="62" t="s">
        <v>24</v>
      </c>
      <c r="G568" s="2">
        <v>-4376.120175</v>
      </c>
      <c r="H568" t="s">
        <v>14</v>
      </c>
    </row>
    <row r="569" spans="1:8" x14ac:dyDescent="0.25">
      <c r="A569" t="s">
        <v>8</v>
      </c>
      <c r="B569" t="s">
        <v>116</v>
      </c>
      <c r="C569" s="62" t="s">
        <v>117</v>
      </c>
      <c r="D569" s="62" t="s">
        <v>117</v>
      </c>
      <c r="E569" s="62" t="s">
        <v>117</v>
      </c>
      <c r="F569" s="62" t="s">
        <v>23</v>
      </c>
      <c r="G569" s="2">
        <v>183287.65770000001</v>
      </c>
      <c r="H569" t="s">
        <v>14</v>
      </c>
    </row>
    <row r="570" spans="1:8" x14ac:dyDescent="0.25">
      <c r="A570" t="s">
        <v>8</v>
      </c>
      <c r="B570" t="s">
        <v>116</v>
      </c>
      <c r="C570" s="62" t="s">
        <v>117</v>
      </c>
      <c r="D570" s="62" t="s">
        <v>117</v>
      </c>
      <c r="E570" s="62" t="s">
        <v>117</v>
      </c>
      <c r="F570" s="62" t="s">
        <v>22</v>
      </c>
      <c r="G570" s="2">
        <v>114473.74680000001</v>
      </c>
      <c r="H570" t="s">
        <v>14</v>
      </c>
    </row>
    <row r="571" spans="1:8" x14ac:dyDescent="0.25">
      <c r="A571" t="s">
        <v>8</v>
      </c>
      <c r="B571" t="s">
        <v>116</v>
      </c>
      <c r="C571" s="62" t="s">
        <v>117</v>
      </c>
      <c r="D571" s="62" t="s">
        <v>117</v>
      </c>
      <c r="E571" s="62" t="s">
        <v>117</v>
      </c>
      <c r="F571" s="62" t="s">
        <v>15</v>
      </c>
      <c r="G571" s="2">
        <v>90671.357700000022</v>
      </c>
      <c r="H571" t="s">
        <v>14</v>
      </c>
    </row>
    <row r="572" spans="1:8" x14ac:dyDescent="0.25">
      <c r="A572" t="s">
        <v>8</v>
      </c>
      <c r="B572" t="s">
        <v>116</v>
      </c>
      <c r="C572" s="62" t="s">
        <v>117</v>
      </c>
      <c r="D572" s="62" t="s">
        <v>117</v>
      </c>
      <c r="E572" s="62" t="s">
        <v>117</v>
      </c>
      <c r="F572" s="62" t="s">
        <v>13</v>
      </c>
      <c r="G572" s="2">
        <v>72148.097700000013</v>
      </c>
      <c r="H572" t="s">
        <v>14</v>
      </c>
    </row>
    <row r="573" spans="1:8" x14ac:dyDescent="0.25">
      <c r="A573" t="s">
        <v>8</v>
      </c>
      <c r="B573" t="s">
        <v>116</v>
      </c>
      <c r="C573" s="62" t="s">
        <v>117</v>
      </c>
      <c r="D573" s="62" t="s">
        <v>117</v>
      </c>
      <c r="E573" s="62" t="s">
        <v>117</v>
      </c>
      <c r="F573" s="62" t="s">
        <v>21</v>
      </c>
      <c r="G573" s="2">
        <v>52841.25</v>
      </c>
      <c r="H573" t="s">
        <v>14</v>
      </c>
    </row>
    <row r="574" spans="1:8" x14ac:dyDescent="0.25">
      <c r="A574" t="s">
        <v>8</v>
      </c>
      <c r="B574" t="s">
        <v>116</v>
      </c>
      <c r="C574" s="62" t="s">
        <v>117</v>
      </c>
      <c r="D574" s="62" t="s">
        <v>117</v>
      </c>
      <c r="E574" s="62" t="s">
        <v>117</v>
      </c>
      <c r="F574" s="62" t="s">
        <v>17</v>
      </c>
      <c r="G574" s="2">
        <v>19503.225000000002</v>
      </c>
      <c r="H574" t="s">
        <v>14</v>
      </c>
    </row>
    <row r="575" spans="1:8" x14ac:dyDescent="0.25">
      <c r="A575" t="s">
        <v>8</v>
      </c>
      <c r="B575" t="s">
        <v>116</v>
      </c>
      <c r="C575" s="62" t="s">
        <v>117</v>
      </c>
      <c r="D575" s="62" t="s">
        <v>117</v>
      </c>
      <c r="E575" s="62" t="s">
        <v>117</v>
      </c>
      <c r="F575" s="62" t="s">
        <v>25</v>
      </c>
      <c r="G575" s="2">
        <v>960.75</v>
      </c>
      <c r="H575" t="s">
        <v>14</v>
      </c>
    </row>
    <row r="576" spans="1:8" x14ac:dyDescent="0.25">
      <c r="A576" t="s">
        <v>8</v>
      </c>
      <c r="B576" t="s">
        <v>116</v>
      </c>
      <c r="C576" s="62" t="s">
        <v>117</v>
      </c>
      <c r="D576" s="62" t="s">
        <v>117</v>
      </c>
      <c r="E576" s="62" t="s">
        <v>117</v>
      </c>
      <c r="F576" s="62" t="s">
        <v>20</v>
      </c>
      <c r="G576" s="2">
        <v>38622.15</v>
      </c>
      <c r="H576" t="s">
        <v>14</v>
      </c>
    </row>
    <row r="577" spans="1:8" x14ac:dyDescent="0.25">
      <c r="A577" t="s">
        <v>8</v>
      </c>
      <c r="B577" t="s">
        <v>116</v>
      </c>
      <c r="C577" s="62" t="s">
        <v>117</v>
      </c>
      <c r="D577" s="62" t="s">
        <v>117</v>
      </c>
      <c r="E577" s="62" t="s">
        <v>117</v>
      </c>
      <c r="F577" s="62" t="s">
        <v>19</v>
      </c>
      <c r="G577" s="2">
        <v>41312.25</v>
      </c>
      <c r="H577" t="s">
        <v>14</v>
      </c>
    </row>
    <row r="578" spans="1:8" x14ac:dyDescent="0.25">
      <c r="A578" t="s">
        <v>8</v>
      </c>
      <c r="B578" t="s">
        <v>116</v>
      </c>
      <c r="C578" s="62" t="s">
        <v>117</v>
      </c>
      <c r="D578" s="62" t="s">
        <v>117</v>
      </c>
      <c r="E578" s="62" t="s">
        <v>117</v>
      </c>
      <c r="F578" s="62" t="s">
        <v>18</v>
      </c>
      <c r="G578" s="2">
        <v>72632.7</v>
      </c>
      <c r="H578" t="s">
        <v>14</v>
      </c>
    </row>
    <row r="579" spans="1:8" x14ac:dyDescent="0.25">
      <c r="A579" t="s">
        <v>8</v>
      </c>
      <c r="B579" t="s">
        <v>116</v>
      </c>
      <c r="C579" s="62" t="s">
        <v>117</v>
      </c>
      <c r="D579" s="62" t="s">
        <v>117</v>
      </c>
      <c r="E579" s="62" t="s">
        <v>117</v>
      </c>
      <c r="F579" s="62" t="s">
        <v>16</v>
      </c>
      <c r="G579" s="2">
        <v>157947.30000000002</v>
      </c>
      <c r="H579" t="s">
        <v>14</v>
      </c>
    </row>
    <row r="580" spans="1:8" x14ac:dyDescent="0.25">
      <c r="A580" t="s">
        <v>8</v>
      </c>
      <c r="B580" t="s">
        <v>116</v>
      </c>
      <c r="C580" s="62" t="s">
        <v>117</v>
      </c>
      <c r="D580" s="62" t="s">
        <v>117</v>
      </c>
      <c r="E580" s="62" t="s">
        <v>117</v>
      </c>
      <c r="F580" s="62" t="s">
        <v>24</v>
      </c>
      <c r="G580" s="2">
        <v>63985.950000000004</v>
      </c>
      <c r="H580" t="s">
        <v>14</v>
      </c>
    </row>
    <row r="581" spans="1:8" x14ac:dyDescent="0.25">
      <c r="A581" t="s">
        <v>8</v>
      </c>
      <c r="B581" t="s">
        <v>116</v>
      </c>
      <c r="C581" s="62" t="s">
        <v>117</v>
      </c>
      <c r="D581" s="62" t="s">
        <v>117</v>
      </c>
      <c r="E581" s="62" t="s">
        <v>117</v>
      </c>
      <c r="F581" s="62" t="s">
        <v>23</v>
      </c>
      <c r="G581" s="2">
        <v>42273</v>
      </c>
      <c r="H581" t="s">
        <v>14</v>
      </c>
    </row>
    <row r="582" spans="1:8" x14ac:dyDescent="0.25">
      <c r="A582" t="s">
        <v>8</v>
      </c>
      <c r="B582" t="s">
        <v>116</v>
      </c>
      <c r="C582" s="62" t="s">
        <v>117</v>
      </c>
      <c r="D582" s="62" t="s">
        <v>117</v>
      </c>
      <c r="E582" s="62" t="s">
        <v>117</v>
      </c>
      <c r="F582" s="62" t="s">
        <v>22</v>
      </c>
      <c r="G582" s="2">
        <v>34779.15</v>
      </c>
      <c r="H582" t="s">
        <v>14</v>
      </c>
    </row>
    <row r="583" spans="1:8" x14ac:dyDescent="0.25">
      <c r="A583" t="s">
        <v>8</v>
      </c>
      <c r="B583" t="s">
        <v>116</v>
      </c>
      <c r="C583" s="62" t="s">
        <v>117</v>
      </c>
      <c r="D583" s="62" t="s">
        <v>117</v>
      </c>
      <c r="E583" s="62" t="s">
        <v>117</v>
      </c>
      <c r="F583" s="62" t="s">
        <v>15</v>
      </c>
      <c r="G583" s="2">
        <v>29014.650000000005</v>
      </c>
      <c r="H583" t="s">
        <v>14</v>
      </c>
    </row>
    <row r="584" spans="1:8" x14ac:dyDescent="0.25">
      <c r="A584" t="s">
        <v>8</v>
      </c>
      <c r="B584" t="s">
        <v>116</v>
      </c>
      <c r="C584" s="62" t="s">
        <v>117</v>
      </c>
      <c r="D584" s="62" t="s">
        <v>117</v>
      </c>
      <c r="E584" s="62" t="s">
        <v>117</v>
      </c>
      <c r="F584" s="62" t="s">
        <v>13</v>
      </c>
      <c r="G584" s="2">
        <v>18254.25</v>
      </c>
      <c r="H584" t="s">
        <v>14</v>
      </c>
    </row>
    <row r="585" spans="1:8" x14ac:dyDescent="0.25">
      <c r="A585" t="s">
        <v>8</v>
      </c>
      <c r="B585" t="s">
        <v>116</v>
      </c>
      <c r="C585" s="62" t="s">
        <v>117</v>
      </c>
      <c r="D585" s="62" t="s">
        <v>117</v>
      </c>
      <c r="E585" s="62" t="s">
        <v>117</v>
      </c>
      <c r="F585" s="62" t="s">
        <v>21</v>
      </c>
      <c r="G585" s="2">
        <v>154669.22100000002</v>
      </c>
      <c r="H585" t="s">
        <v>14</v>
      </c>
    </row>
    <row r="586" spans="1:8" x14ac:dyDescent="0.25">
      <c r="A586" t="s">
        <v>8</v>
      </c>
      <c r="B586" t="s">
        <v>116</v>
      </c>
      <c r="C586" s="62" t="s">
        <v>117</v>
      </c>
      <c r="D586" s="62" t="s">
        <v>117</v>
      </c>
      <c r="E586" s="62" t="s">
        <v>117</v>
      </c>
      <c r="F586" s="62" t="s">
        <v>17</v>
      </c>
      <c r="G586" s="2">
        <v>115585.14240000001</v>
      </c>
      <c r="H586" t="s">
        <v>14</v>
      </c>
    </row>
    <row r="587" spans="1:8" x14ac:dyDescent="0.25">
      <c r="A587" t="s">
        <v>8</v>
      </c>
      <c r="B587" t="s">
        <v>116</v>
      </c>
      <c r="C587" s="62" t="s">
        <v>117</v>
      </c>
      <c r="D587" s="62" t="s">
        <v>117</v>
      </c>
      <c r="E587" s="62" t="s">
        <v>117</v>
      </c>
      <c r="F587" s="62" t="s">
        <v>25</v>
      </c>
      <c r="G587" s="2">
        <v>-34268.031000000003</v>
      </c>
      <c r="H587" t="s">
        <v>14</v>
      </c>
    </row>
    <row r="588" spans="1:8" x14ac:dyDescent="0.25">
      <c r="A588" t="s">
        <v>8</v>
      </c>
      <c r="B588" t="s">
        <v>116</v>
      </c>
      <c r="C588" s="62" t="s">
        <v>117</v>
      </c>
      <c r="D588" s="62" t="s">
        <v>117</v>
      </c>
      <c r="E588" s="62" t="s">
        <v>117</v>
      </c>
      <c r="F588" s="62" t="s">
        <v>20</v>
      </c>
      <c r="G588" s="2">
        <v>6483.1410000000005</v>
      </c>
      <c r="H588" t="s">
        <v>14</v>
      </c>
    </row>
    <row r="589" spans="1:8" x14ac:dyDescent="0.25">
      <c r="A589" t="s">
        <v>8</v>
      </c>
      <c r="B589" t="s">
        <v>116</v>
      </c>
      <c r="C589" s="62" t="s">
        <v>117</v>
      </c>
      <c r="D589" s="62" t="s">
        <v>117</v>
      </c>
      <c r="E589" s="62" t="s">
        <v>117</v>
      </c>
      <c r="F589" s="62" t="s">
        <v>19</v>
      </c>
      <c r="G589" s="2">
        <v>22227.912000000004</v>
      </c>
      <c r="H589" t="s">
        <v>14</v>
      </c>
    </row>
    <row r="590" spans="1:8" x14ac:dyDescent="0.25">
      <c r="A590" t="s">
        <v>8</v>
      </c>
      <c r="B590" t="s">
        <v>116</v>
      </c>
      <c r="C590" s="62" t="s">
        <v>117</v>
      </c>
      <c r="D590" s="62" t="s">
        <v>117</v>
      </c>
      <c r="E590" s="62" t="s">
        <v>117</v>
      </c>
      <c r="F590" s="62" t="s">
        <v>18</v>
      </c>
      <c r="G590" s="2">
        <v>188914.09792500004</v>
      </c>
      <c r="H590" t="s">
        <v>14</v>
      </c>
    </row>
    <row r="591" spans="1:8" x14ac:dyDescent="0.25">
      <c r="A591" t="s">
        <v>8</v>
      </c>
      <c r="B591" t="s">
        <v>116</v>
      </c>
      <c r="C591" s="62" t="s">
        <v>117</v>
      </c>
      <c r="D591" s="62" t="s">
        <v>117</v>
      </c>
      <c r="E591" s="62" t="s">
        <v>117</v>
      </c>
      <c r="F591" s="62" t="s">
        <v>16</v>
      </c>
      <c r="G591" s="2">
        <v>95394.789000000004</v>
      </c>
      <c r="H591" t="s">
        <v>14</v>
      </c>
    </row>
    <row r="592" spans="1:8" x14ac:dyDescent="0.25">
      <c r="A592" t="s">
        <v>8</v>
      </c>
      <c r="B592" t="s">
        <v>116</v>
      </c>
      <c r="C592" s="62" t="s">
        <v>117</v>
      </c>
      <c r="D592" s="62" t="s">
        <v>117</v>
      </c>
      <c r="E592" s="62" t="s">
        <v>117</v>
      </c>
      <c r="F592" s="62" t="s">
        <v>24</v>
      </c>
      <c r="G592" s="2">
        <v>38713.613400000002</v>
      </c>
      <c r="H592" t="s">
        <v>14</v>
      </c>
    </row>
    <row r="593" spans="1:8" x14ac:dyDescent="0.25">
      <c r="A593" t="s">
        <v>8</v>
      </c>
      <c r="B593" t="s">
        <v>116</v>
      </c>
      <c r="C593" s="62" t="s">
        <v>117</v>
      </c>
      <c r="D593" s="62" t="s">
        <v>117</v>
      </c>
      <c r="E593" s="62" t="s">
        <v>117</v>
      </c>
      <c r="F593" s="62" t="s">
        <v>23</v>
      </c>
      <c r="G593" s="2">
        <v>34268.031000000003</v>
      </c>
      <c r="H593" t="s">
        <v>14</v>
      </c>
    </row>
    <row r="594" spans="1:8" x14ac:dyDescent="0.25">
      <c r="A594" t="s">
        <v>8</v>
      </c>
      <c r="B594" t="s">
        <v>116</v>
      </c>
      <c r="C594" s="62" t="s">
        <v>117</v>
      </c>
      <c r="D594" s="62" t="s">
        <v>117</v>
      </c>
      <c r="E594" s="62" t="s">
        <v>117</v>
      </c>
      <c r="F594" s="62" t="s">
        <v>22</v>
      </c>
      <c r="G594" s="2">
        <v>40195.474200000004</v>
      </c>
      <c r="H594" t="s">
        <v>14</v>
      </c>
    </row>
    <row r="595" spans="1:8" x14ac:dyDescent="0.25">
      <c r="A595" t="s">
        <v>8</v>
      </c>
      <c r="B595" t="s">
        <v>116</v>
      </c>
      <c r="C595" s="62" t="s">
        <v>117</v>
      </c>
      <c r="D595" s="62" t="s">
        <v>117</v>
      </c>
      <c r="E595" s="62" t="s">
        <v>117</v>
      </c>
      <c r="F595" s="62" t="s">
        <v>15</v>
      </c>
      <c r="G595" s="2">
        <v>57792.571200000006</v>
      </c>
      <c r="H595" t="s">
        <v>14</v>
      </c>
    </row>
    <row r="596" spans="1:8" x14ac:dyDescent="0.25">
      <c r="A596" t="s">
        <v>8</v>
      </c>
      <c r="B596" t="s">
        <v>116</v>
      </c>
      <c r="C596" s="62" t="s">
        <v>117</v>
      </c>
      <c r="D596" s="62" t="s">
        <v>117</v>
      </c>
      <c r="E596" s="62" t="s">
        <v>117</v>
      </c>
      <c r="F596" s="62" t="s">
        <v>13</v>
      </c>
      <c r="G596" s="2">
        <v>65757.573000000004</v>
      </c>
      <c r="H596" t="s">
        <v>14</v>
      </c>
    </row>
    <row r="597" spans="1:8" x14ac:dyDescent="0.25">
      <c r="A597" t="s">
        <v>8</v>
      </c>
      <c r="B597" t="s">
        <v>116</v>
      </c>
      <c r="C597" s="62" t="s">
        <v>117</v>
      </c>
      <c r="D597" s="62" t="s">
        <v>117</v>
      </c>
      <c r="E597" s="62" t="s">
        <v>117</v>
      </c>
      <c r="F597" s="62" t="s">
        <v>21</v>
      </c>
      <c r="G597" s="2">
        <v>212133.6</v>
      </c>
      <c r="H597" t="s">
        <v>14</v>
      </c>
    </row>
    <row r="598" spans="1:8" x14ac:dyDescent="0.25">
      <c r="A598" t="s">
        <v>8</v>
      </c>
      <c r="B598" t="s">
        <v>116</v>
      </c>
      <c r="C598" s="62" t="s">
        <v>117</v>
      </c>
      <c r="D598" s="62" t="s">
        <v>117</v>
      </c>
      <c r="E598" s="62" t="s">
        <v>117</v>
      </c>
      <c r="F598" s="62" t="s">
        <v>17</v>
      </c>
      <c r="G598" s="2">
        <v>238208.35500000001</v>
      </c>
      <c r="H598" t="s">
        <v>14</v>
      </c>
    </row>
    <row r="599" spans="1:8" x14ac:dyDescent="0.25">
      <c r="A599" t="s">
        <v>8</v>
      </c>
      <c r="B599" t="s">
        <v>116</v>
      </c>
      <c r="C599" s="62" t="s">
        <v>117</v>
      </c>
      <c r="D599" s="62" t="s">
        <v>117</v>
      </c>
      <c r="E599" s="62" t="s">
        <v>117</v>
      </c>
      <c r="F599" s="62" t="s">
        <v>25</v>
      </c>
      <c r="G599" s="2">
        <v>88875.139500000019</v>
      </c>
      <c r="H599" t="s">
        <v>14</v>
      </c>
    </row>
    <row r="600" spans="1:8" x14ac:dyDescent="0.25">
      <c r="A600" t="s">
        <v>8</v>
      </c>
      <c r="B600" t="s">
        <v>116</v>
      </c>
      <c r="C600" s="62" t="s">
        <v>117</v>
      </c>
      <c r="D600" s="62" t="s">
        <v>117</v>
      </c>
      <c r="E600" s="62" t="s">
        <v>117</v>
      </c>
      <c r="F600" s="62" t="s">
        <v>20</v>
      </c>
      <c r="G600" s="2">
        <v>300456.30825</v>
      </c>
      <c r="H600" t="s">
        <v>14</v>
      </c>
    </row>
    <row r="601" spans="1:8" x14ac:dyDescent="0.25">
      <c r="A601" t="s">
        <v>8</v>
      </c>
      <c r="B601" t="s">
        <v>116</v>
      </c>
      <c r="C601" s="62" t="s">
        <v>117</v>
      </c>
      <c r="D601" s="62" t="s">
        <v>117</v>
      </c>
      <c r="E601" s="62" t="s">
        <v>117</v>
      </c>
      <c r="F601" s="62" t="s">
        <v>19</v>
      </c>
      <c r="G601" s="2">
        <v>318200.40000000002</v>
      </c>
      <c r="H601" t="s">
        <v>14</v>
      </c>
    </row>
    <row r="602" spans="1:8" x14ac:dyDescent="0.25">
      <c r="A602" t="s">
        <v>8</v>
      </c>
      <c r="B602" t="s">
        <v>116</v>
      </c>
      <c r="C602" s="62" t="s">
        <v>117</v>
      </c>
      <c r="D602" s="62" t="s">
        <v>117</v>
      </c>
      <c r="E602" s="62" t="s">
        <v>117</v>
      </c>
      <c r="F602" s="62" t="s">
        <v>18</v>
      </c>
      <c r="G602" s="2">
        <v>567612.06075000006</v>
      </c>
      <c r="H602" t="s">
        <v>14</v>
      </c>
    </row>
    <row r="603" spans="1:8" x14ac:dyDescent="0.25">
      <c r="A603" t="s">
        <v>8</v>
      </c>
      <c r="B603" t="s">
        <v>116</v>
      </c>
      <c r="C603" s="62" t="s">
        <v>117</v>
      </c>
      <c r="D603" s="62" t="s">
        <v>117</v>
      </c>
      <c r="E603" s="62" t="s">
        <v>117</v>
      </c>
      <c r="F603" s="62" t="s">
        <v>16</v>
      </c>
      <c r="G603" s="2">
        <v>265454.26425000001</v>
      </c>
      <c r="H603" t="s">
        <v>14</v>
      </c>
    </row>
    <row r="604" spans="1:8" x14ac:dyDescent="0.25">
      <c r="A604" t="s">
        <v>8</v>
      </c>
      <c r="B604" t="s">
        <v>116</v>
      </c>
      <c r="C604" s="62" t="s">
        <v>117</v>
      </c>
      <c r="D604" s="62" t="s">
        <v>117</v>
      </c>
      <c r="E604" s="62" t="s">
        <v>117</v>
      </c>
      <c r="F604" s="62" t="s">
        <v>24</v>
      </c>
      <c r="G604" s="2">
        <v>1215.3487500000001</v>
      </c>
      <c r="H604" t="s">
        <v>14</v>
      </c>
    </row>
    <row r="605" spans="1:8" x14ac:dyDescent="0.25">
      <c r="A605" t="s">
        <v>8</v>
      </c>
      <c r="B605" t="s">
        <v>116</v>
      </c>
      <c r="C605" s="62" t="s">
        <v>117</v>
      </c>
      <c r="D605" s="62" t="s">
        <v>117</v>
      </c>
      <c r="E605" s="62" t="s">
        <v>117</v>
      </c>
      <c r="F605" s="62" t="s">
        <v>23</v>
      </c>
      <c r="G605" s="2">
        <v>159078.10275000002</v>
      </c>
      <c r="H605" t="s">
        <v>14</v>
      </c>
    </row>
    <row r="606" spans="1:8" x14ac:dyDescent="0.25">
      <c r="A606" t="s">
        <v>8</v>
      </c>
      <c r="B606" t="s">
        <v>116</v>
      </c>
      <c r="C606" s="62" t="s">
        <v>117</v>
      </c>
      <c r="D606" s="62" t="s">
        <v>117</v>
      </c>
      <c r="E606" s="62" t="s">
        <v>117</v>
      </c>
      <c r="F606" s="62" t="s">
        <v>22</v>
      </c>
      <c r="G606" s="2">
        <v>371167.50825000001</v>
      </c>
      <c r="H606" t="s">
        <v>14</v>
      </c>
    </row>
    <row r="607" spans="1:8" x14ac:dyDescent="0.25">
      <c r="A607" t="s">
        <v>8</v>
      </c>
      <c r="B607" t="s">
        <v>116</v>
      </c>
      <c r="C607" s="62" t="s">
        <v>117</v>
      </c>
      <c r="D607" s="62" t="s">
        <v>117</v>
      </c>
      <c r="E607" s="62" t="s">
        <v>117</v>
      </c>
      <c r="F607" s="62" t="s">
        <v>15</v>
      </c>
      <c r="G607" s="2">
        <v>397.75049999999993</v>
      </c>
      <c r="H607" t="s">
        <v>14</v>
      </c>
    </row>
    <row r="608" spans="1:8" x14ac:dyDescent="0.25">
      <c r="A608" t="s">
        <v>8</v>
      </c>
      <c r="B608" t="s">
        <v>116</v>
      </c>
      <c r="C608" s="62" t="s">
        <v>117</v>
      </c>
      <c r="D608" s="62" t="s">
        <v>117</v>
      </c>
      <c r="E608" s="62" t="s">
        <v>117</v>
      </c>
      <c r="F608" s="62" t="s">
        <v>13</v>
      </c>
      <c r="G608" s="2">
        <v>247489.19999999998</v>
      </c>
      <c r="H608" t="s">
        <v>14</v>
      </c>
    </row>
    <row r="609" spans="1:8" x14ac:dyDescent="0.25">
      <c r="A609" t="s">
        <v>8</v>
      </c>
      <c r="B609" t="s">
        <v>116</v>
      </c>
      <c r="C609" s="62" t="s">
        <v>117</v>
      </c>
      <c r="D609" s="62" t="s">
        <v>117</v>
      </c>
      <c r="E609" s="62" t="s">
        <v>117</v>
      </c>
      <c r="F609" s="62" t="s">
        <v>21</v>
      </c>
      <c r="G609" s="2">
        <v>143323.72425000003</v>
      </c>
      <c r="H609" t="s">
        <v>14</v>
      </c>
    </row>
    <row r="610" spans="1:8" x14ac:dyDescent="0.25">
      <c r="A610" t="s">
        <v>8</v>
      </c>
      <c r="B610" t="s">
        <v>116</v>
      </c>
      <c r="C610" s="62" t="s">
        <v>117</v>
      </c>
      <c r="D610" s="62" t="s">
        <v>117</v>
      </c>
      <c r="E610" s="62" t="s">
        <v>117</v>
      </c>
      <c r="F610" s="62" t="s">
        <v>17</v>
      </c>
      <c r="G610" s="2">
        <v>127254.79620000001</v>
      </c>
      <c r="H610" t="s">
        <v>14</v>
      </c>
    </row>
    <row r="611" spans="1:8" x14ac:dyDescent="0.25">
      <c r="A611" t="s">
        <v>8</v>
      </c>
      <c r="B611" t="s">
        <v>116</v>
      </c>
      <c r="C611" s="62" t="s">
        <v>117</v>
      </c>
      <c r="D611" s="62" t="s">
        <v>117</v>
      </c>
      <c r="E611" s="62" t="s">
        <v>117</v>
      </c>
      <c r="F611" s="62" t="s">
        <v>25</v>
      </c>
      <c r="G611" s="2">
        <v>67957.210124999998</v>
      </c>
      <c r="H611" t="s">
        <v>14</v>
      </c>
    </row>
    <row r="612" spans="1:8" x14ac:dyDescent="0.25">
      <c r="A612" t="s">
        <v>8</v>
      </c>
      <c r="B612" t="s">
        <v>116</v>
      </c>
      <c r="C612" s="62" t="s">
        <v>117</v>
      </c>
      <c r="D612" s="62" t="s">
        <v>117</v>
      </c>
      <c r="E612" s="62" t="s">
        <v>117</v>
      </c>
      <c r="F612" s="62" t="s">
        <v>20</v>
      </c>
      <c r="G612" s="2">
        <v>309894.13980000006</v>
      </c>
      <c r="H612" t="s">
        <v>14</v>
      </c>
    </row>
    <row r="613" spans="1:8" x14ac:dyDescent="0.25">
      <c r="A613" t="s">
        <v>8</v>
      </c>
      <c r="B613" t="s">
        <v>116</v>
      </c>
      <c r="C613" s="62" t="s">
        <v>117</v>
      </c>
      <c r="D613" s="62" t="s">
        <v>117</v>
      </c>
      <c r="E613" s="62" t="s">
        <v>117</v>
      </c>
      <c r="F613" s="62" t="s">
        <v>19</v>
      </c>
      <c r="G613" s="2">
        <v>219500.63100000002</v>
      </c>
      <c r="H613" t="s">
        <v>14</v>
      </c>
    </row>
    <row r="614" spans="1:8" x14ac:dyDescent="0.25">
      <c r="A614" t="s">
        <v>8</v>
      </c>
      <c r="B614" t="s">
        <v>116</v>
      </c>
      <c r="C614" s="62" t="s">
        <v>117</v>
      </c>
      <c r="D614" s="62" t="s">
        <v>117</v>
      </c>
      <c r="E614" s="62" t="s">
        <v>117</v>
      </c>
      <c r="F614" s="62" t="s">
        <v>18</v>
      </c>
      <c r="G614" s="2">
        <v>243349.32825000002</v>
      </c>
      <c r="H614" t="s">
        <v>14</v>
      </c>
    </row>
    <row r="615" spans="1:8" x14ac:dyDescent="0.25">
      <c r="A615" t="s">
        <v>8</v>
      </c>
      <c r="B615" t="s">
        <v>116</v>
      </c>
      <c r="C615" s="62" t="s">
        <v>117</v>
      </c>
      <c r="D615" s="62" t="s">
        <v>117</v>
      </c>
      <c r="E615" s="62" t="s">
        <v>117</v>
      </c>
      <c r="F615" s="62" t="s">
        <v>16</v>
      </c>
      <c r="G615" s="2">
        <v>92431.067400000014</v>
      </c>
      <c r="H615" t="s">
        <v>14</v>
      </c>
    </row>
    <row r="616" spans="1:8" x14ac:dyDescent="0.25">
      <c r="A616" t="s">
        <v>8</v>
      </c>
      <c r="B616" t="s">
        <v>116</v>
      </c>
      <c r="C616" s="62" t="s">
        <v>117</v>
      </c>
      <c r="D616" s="62" t="s">
        <v>117</v>
      </c>
      <c r="E616" s="62" t="s">
        <v>117</v>
      </c>
      <c r="F616" s="62" t="s">
        <v>24</v>
      </c>
      <c r="G616" s="2">
        <v>51471.508725000014</v>
      </c>
      <c r="H616" t="s">
        <v>14</v>
      </c>
    </row>
    <row r="617" spans="1:8" x14ac:dyDescent="0.25">
      <c r="A617" t="s">
        <v>8</v>
      </c>
      <c r="B617" t="s">
        <v>116</v>
      </c>
      <c r="C617" s="62" t="s">
        <v>117</v>
      </c>
      <c r="D617" s="62" t="s">
        <v>117</v>
      </c>
      <c r="E617" s="62" t="s">
        <v>117</v>
      </c>
      <c r="F617" s="62" t="s">
        <v>23</v>
      </c>
      <c r="G617" s="2">
        <v>112991.88600000001</v>
      </c>
      <c r="H617" t="s">
        <v>14</v>
      </c>
    </row>
    <row r="618" spans="1:8" x14ac:dyDescent="0.25">
      <c r="A618" t="s">
        <v>8</v>
      </c>
      <c r="B618" t="s">
        <v>116</v>
      </c>
      <c r="C618" s="62" t="s">
        <v>117</v>
      </c>
      <c r="D618" s="62" t="s">
        <v>117</v>
      </c>
      <c r="E618" s="62" t="s">
        <v>117</v>
      </c>
      <c r="F618" s="62" t="s">
        <v>22</v>
      </c>
      <c r="G618" s="2">
        <v>246336.20392500004</v>
      </c>
      <c r="H618" t="s">
        <v>14</v>
      </c>
    </row>
    <row r="619" spans="1:8" x14ac:dyDescent="0.25">
      <c r="A619" t="s">
        <v>8</v>
      </c>
      <c r="B619" t="s">
        <v>116</v>
      </c>
      <c r="C619" s="62" t="s">
        <v>117</v>
      </c>
      <c r="D619" s="62" t="s">
        <v>117</v>
      </c>
      <c r="E619" s="62" t="s">
        <v>117</v>
      </c>
      <c r="F619" s="62" t="s">
        <v>15</v>
      </c>
      <c r="G619" s="2">
        <v>53879.532525000002</v>
      </c>
      <c r="H619" t="s">
        <v>14</v>
      </c>
    </row>
    <row r="620" spans="1:8" x14ac:dyDescent="0.25">
      <c r="A620" t="s">
        <v>8</v>
      </c>
      <c r="B620" t="s">
        <v>116</v>
      </c>
      <c r="C620" s="62" t="s">
        <v>117</v>
      </c>
      <c r="D620" s="62" t="s">
        <v>117</v>
      </c>
      <c r="E620" s="62" t="s">
        <v>117</v>
      </c>
      <c r="F620" s="62" t="s">
        <v>13</v>
      </c>
      <c r="G620" s="2">
        <v>43714.89360000001</v>
      </c>
      <c r="H620" t="s">
        <v>14</v>
      </c>
    </row>
    <row r="621" spans="1:8" x14ac:dyDescent="0.25">
      <c r="A621" t="s">
        <v>8</v>
      </c>
      <c r="B621" t="s">
        <v>116</v>
      </c>
      <c r="C621" s="62" t="s">
        <v>117</v>
      </c>
      <c r="D621" s="62" t="s">
        <v>117</v>
      </c>
      <c r="E621" s="62" t="s">
        <v>117</v>
      </c>
      <c r="F621" s="62" t="s">
        <v>21</v>
      </c>
      <c r="G621" s="2">
        <v>113906.52</v>
      </c>
      <c r="H621" t="s">
        <v>14</v>
      </c>
    </row>
    <row r="622" spans="1:8" x14ac:dyDescent="0.25">
      <c r="A622" t="s">
        <v>8</v>
      </c>
      <c r="B622" t="s">
        <v>116</v>
      </c>
      <c r="C622" s="62" t="s">
        <v>117</v>
      </c>
      <c r="D622" s="62" t="s">
        <v>117</v>
      </c>
      <c r="E622" s="62" t="s">
        <v>117</v>
      </c>
      <c r="F622" s="62" t="s">
        <v>17</v>
      </c>
      <c r="G622" s="2">
        <v>1708597.8</v>
      </c>
      <c r="H622" t="s">
        <v>14</v>
      </c>
    </row>
    <row r="623" spans="1:8" x14ac:dyDescent="0.25">
      <c r="A623" t="s">
        <v>8</v>
      </c>
      <c r="B623" t="s">
        <v>116</v>
      </c>
      <c r="C623" s="62" t="s">
        <v>117</v>
      </c>
      <c r="D623" s="62" t="s">
        <v>117</v>
      </c>
      <c r="E623" s="62" t="s">
        <v>117</v>
      </c>
      <c r="F623" s="62" t="s">
        <v>25</v>
      </c>
      <c r="G623" s="2">
        <v>322735.14</v>
      </c>
      <c r="H623" t="s">
        <v>14</v>
      </c>
    </row>
    <row r="624" spans="1:8" x14ac:dyDescent="0.25">
      <c r="A624" t="s">
        <v>8</v>
      </c>
      <c r="B624" t="s">
        <v>116</v>
      </c>
      <c r="C624" s="62" t="s">
        <v>117</v>
      </c>
      <c r="D624" s="62" t="s">
        <v>117</v>
      </c>
      <c r="E624" s="62" t="s">
        <v>117</v>
      </c>
      <c r="F624" s="62" t="s">
        <v>20</v>
      </c>
      <c r="G624" s="2">
        <v>189844.19999999998</v>
      </c>
      <c r="H624" t="s">
        <v>14</v>
      </c>
    </row>
    <row r="625" spans="1:8" x14ac:dyDescent="0.25">
      <c r="A625" t="s">
        <v>8</v>
      </c>
      <c r="B625" t="s">
        <v>116</v>
      </c>
      <c r="C625" s="62" t="s">
        <v>117</v>
      </c>
      <c r="D625" s="62" t="s">
        <v>117</v>
      </c>
      <c r="E625" s="62" t="s">
        <v>117</v>
      </c>
      <c r="F625" s="62" t="s">
        <v>19</v>
      </c>
      <c r="G625" s="2">
        <v>949221</v>
      </c>
      <c r="H625" t="s">
        <v>14</v>
      </c>
    </row>
    <row r="626" spans="1:8" x14ac:dyDescent="0.25">
      <c r="A626" t="s">
        <v>8</v>
      </c>
      <c r="B626" t="s">
        <v>116</v>
      </c>
      <c r="C626" s="62" t="s">
        <v>117</v>
      </c>
      <c r="D626" s="62" t="s">
        <v>117</v>
      </c>
      <c r="E626" s="62" t="s">
        <v>117</v>
      </c>
      <c r="F626" s="62" t="s">
        <v>18</v>
      </c>
      <c r="G626" s="2">
        <v>1993364.0999999999</v>
      </c>
      <c r="H626" t="s">
        <v>14</v>
      </c>
    </row>
    <row r="627" spans="1:8" x14ac:dyDescent="0.25">
      <c r="A627" t="s">
        <v>8</v>
      </c>
      <c r="B627" t="s">
        <v>116</v>
      </c>
      <c r="C627" s="62" t="s">
        <v>117</v>
      </c>
      <c r="D627" s="62" t="s">
        <v>117</v>
      </c>
      <c r="E627" s="62" t="s">
        <v>117</v>
      </c>
      <c r="F627" s="62" t="s">
        <v>16</v>
      </c>
      <c r="G627" s="2">
        <v>436641.66</v>
      </c>
      <c r="H627" t="s">
        <v>14</v>
      </c>
    </row>
    <row r="628" spans="1:8" x14ac:dyDescent="0.25">
      <c r="A628" t="s">
        <v>8</v>
      </c>
      <c r="B628" t="s">
        <v>116</v>
      </c>
      <c r="C628" s="62" t="s">
        <v>117</v>
      </c>
      <c r="D628" s="62" t="s">
        <v>117</v>
      </c>
      <c r="E628" s="62" t="s">
        <v>117</v>
      </c>
      <c r="F628" s="62" t="s">
        <v>24</v>
      </c>
      <c r="G628" s="2">
        <v>246797.46000000002</v>
      </c>
      <c r="H628" t="s">
        <v>14</v>
      </c>
    </row>
    <row r="629" spans="1:8" x14ac:dyDescent="0.25">
      <c r="A629" t="s">
        <v>8</v>
      </c>
      <c r="B629" t="s">
        <v>116</v>
      </c>
      <c r="C629" s="62" t="s">
        <v>117</v>
      </c>
      <c r="D629" s="62" t="s">
        <v>117</v>
      </c>
      <c r="E629" s="62" t="s">
        <v>117</v>
      </c>
      <c r="F629" s="62" t="s">
        <v>23</v>
      </c>
      <c r="G629" s="2">
        <v>417657.24</v>
      </c>
      <c r="H629" t="s">
        <v>14</v>
      </c>
    </row>
    <row r="630" spans="1:8" x14ac:dyDescent="0.25">
      <c r="A630" t="s">
        <v>8</v>
      </c>
      <c r="B630" t="s">
        <v>116</v>
      </c>
      <c r="C630" s="62" t="s">
        <v>117</v>
      </c>
      <c r="D630" s="62" t="s">
        <v>117</v>
      </c>
      <c r="E630" s="62" t="s">
        <v>117</v>
      </c>
      <c r="F630" s="62" t="s">
        <v>22</v>
      </c>
      <c r="G630" s="2">
        <v>873283.32</v>
      </c>
      <c r="H630" t="s">
        <v>14</v>
      </c>
    </row>
    <row r="631" spans="1:8" x14ac:dyDescent="0.25">
      <c r="A631" t="s">
        <v>8</v>
      </c>
      <c r="B631" t="s">
        <v>116</v>
      </c>
      <c r="C631" s="62" t="s">
        <v>117</v>
      </c>
      <c r="D631" s="62" t="s">
        <v>117</v>
      </c>
      <c r="E631" s="62" t="s">
        <v>117</v>
      </c>
      <c r="F631" s="62" t="s">
        <v>15</v>
      </c>
      <c r="G631" s="2">
        <v>284766.3</v>
      </c>
      <c r="H631" t="s">
        <v>14</v>
      </c>
    </row>
    <row r="632" spans="1:8" x14ac:dyDescent="0.25">
      <c r="A632" t="s">
        <v>8</v>
      </c>
      <c r="B632" t="s">
        <v>116</v>
      </c>
      <c r="C632" s="62" t="s">
        <v>117</v>
      </c>
      <c r="D632" s="62" t="s">
        <v>117</v>
      </c>
      <c r="E632" s="62" t="s">
        <v>117</v>
      </c>
      <c r="F632" s="62" t="s">
        <v>13</v>
      </c>
      <c r="G632" s="2">
        <v>227813.04</v>
      </c>
      <c r="H632" t="s">
        <v>14</v>
      </c>
    </row>
    <row r="633" spans="1:8" x14ac:dyDescent="0.25">
      <c r="A633" t="s">
        <v>8</v>
      </c>
      <c r="B633" t="s">
        <v>116</v>
      </c>
      <c r="C633" s="62" t="s">
        <v>117</v>
      </c>
      <c r="D633" s="62" t="s">
        <v>117</v>
      </c>
      <c r="E633" s="62" t="s">
        <v>117</v>
      </c>
      <c r="F633" s="62" t="s">
        <v>21</v>
      </c>
      <c r="G633" s="2">
        <v>480350.98125000007</v>
      </c>
      <c r="H633" t="s">
        <v>14</v>
      </c>
    </row>
    <row r="634" spans="1:8" x14ac:dyDescent="0.25">
      <c r="A634" t="s">
        <v>8</v>
      </c>
      <c r="B634" t="s">
        <v>116</v>
      </c>
      <c r="C634" s="62" t="s">
        <v>117</v>
      </c>
      <c r="D634" s="62" t="s">
        <v>117</v>
      </c>
      <c r="E634" s="62" t="s">
        <v>117</v>
      </c>
      <c r="F634" s="62" t="s">
        <v>17</v>
      </c>
      <c r="G634" s="2">
        <v>115290.00000000001</v>
      </c>
      <c r="H634" t="s">
        <v>14</v>
      </c>
    </row>
    <row r="635" spans="1:8" x14ac:dyDescent="0.25">
      <c r="A635" t="s">
        <v>8</v>
      </c>
      <c r="B635" t="s">
        <v>116</v>
      </c>
      <c r="C635" s="62" t="s">
        <v>117</v>
      </c>
      <c r="D635" s="62" t="s">
        <v>117</v>
      </c>
      <c r="E635" s="62" t="s">
        <v>117</v>
      </c>
      <c r="F635" s="62" t="s">
        <v>25</v>
      </c>
      <c r="G635" s="2">
        <v>96050.981249999997</v>
      </c>
      <c r="H635" t="s">
        <v>14</v>
      </c>
    </row>
    <row r="636" spans="1:8" x14ac:dyDescent="0.25">
      <c r="A636" t="s">
        <v>8</v>
      </c>
      <c r="B636" t="s">
        <v>116</v>
      </c>
      <c r="C636" s="62" t="s">
        <v>117</v>
      </c>
      <c r="D636" s="62" t="s">
        <v>117</v>
      </c>
      <c r="E636" s="62" t="s">
        <v>117</v>
      </c>
      <c r="F636" s="62" t="s">
        <v>20</v>
      </c>
      <c r="G636" s="2">
        <v>1344929.90625</v>
      </c>
      <c r="H636" t="s">
        <v>14</v>
      </c>
    </row>
    <row r="637" spans="1:8" x14ac:dyDescent="0.25">
      <c r="A637" t="s">
        <v>8</v>
      </c>
      <c r="B637" t="s">
        <v>116</v>
      </c>
      <c r="C637" s="62" t="s">
        <v>117</v>
      </c>
      <c r="D637" s="62" t="s">
        <v>117</v>
      </c>
      <c r="E637" s="62" t="s">
        <v>117</v>
      </c>
      <c r="F637" s="62" t="s">
        <v>19</v>
      </c>
      <c r="G637" s="2">
        <v>538020</v>
      </c>
      <c r="H637" t="s">
        <v>14</v>
      </c>
    </row>
    <row r="638" spans="1:8" x14ac:dyDescent="0.25">
      <c r="A638" t="s">
        <v>8</v>
      </c>
      <c r="B638" t="s">
        <v>116</v>
      </c>
      <c r="C638" s="62" t="s">
        <v>117</v>
      </c>
      <c r="D638" s="62" t="s">
        <v>117</v>
      </c>
      <c r="E638" s="62" t="s">
        <v>117</v>
      </c>
      <c r="F638" s="62" t="s">
        <v>18</v>
      </c>
      <c r="G638" s="2">
        <v>303380.83124999999</v>
      </c>
      <c r="H638" t="s">
        <v>14</v>
      </c>
    </row>
    <row r="639" spans="1:8" x14ac:dyDescent="0.25">
      <c r="A639" t="s">
        <v>8</v>
      </c>
      <c r="B639" t="s">
        <v>116</v>
      </c>
      <c r="C639" s="62" t="s">
        <v>117</v>
      </c>
      <c r="D639" s="62" t="s">
        <v>117</v>
      </c>
      <c r="E639" s="62" t="s">
        <v>117</v>
      </c>
      <c r="F639" s="62" t="s">
        <v>16</v>
      </c>
      <c r="G639" s="2">
        <v>115217.94375000002</v>
      </c>
      <c r="H639" t="s">
        <v>14</v>
      </c>
    </row>
    <row r="640" spans="1:8" x14ac:dyDescent="0.25">
      <c r="A640" t="s">
        <v>8</v>
      </c>
      <c r="B640" t="s">
        <v>116</v>
      </c>
      <c r="C640" s="62" t="s">
        <v>117</v>
      </c>
      <c r="D640" s="62" t="s">
        <v>117</v>
      </c>
      <c r="E640" s="62" t="s">
        <v>117</v>
      </c>
      <c r="F640" s="62" t="s">
        <v>24</v>
      </c>
      <c r="G640" s="2">
        <v>57645.000000000007</v>
      </c>
      <c r="H640" t="s">
        <v>14</v>
      </c>
    </row>
    <row r="641" spans="1:8" x14ac:dyDescent="0.25">
      <c r="A641" t="s">
        <v>8</v>
      </c>
      <c r="B641" t="s">
        <v>116</v>
      </c>
      <c r="C641" s="62" t="s">
        <v>117</v>
      </c>
      <c r="D641" s="62" t="s">
        <v>117</v>
      </c>
      <c r="E641" s="62" t="s">
        <v>117</v>
      </c>
      <c r="F641" s="62" t="s">
        <v>23</v>
      </c>
      <c r="G641" s="2">
        <v>96075</v>
      </c>
      <c r="H641" t="s">
        <v>14</v>
      </c>
    </row>
    <row r="642" spans="1:8" x14ac:dyDescent="0.25">
      <c r="A642" t="s">
        <v>8</v>
      </c>
      <c r="B642" t="s">
        <v>116</v>
      </c>
      <c r="C642" s="62" t="s">
        <v>117</v>
      </c>
      <c r="D642" s="62" t="s">
        <v>117</v>
      </c>
      <c r="E642" s="62" t="s">
        <v>117</v>
      </c>
      <c r="F642" s="62" t="s">
        <v>22</v>
      </c>
      <c r="G642" s="2">
        <v>211365</v>
      </c>
      <c r="H642" t="s">
        <v>14</v>
      </c>
    </row>
    <row r="643" spans="1:8" x14ac:dyDescent="0.25">
      <c r="A643" t="s">
        <v>8</v>
      </c>
      <c r="B643" t="s">
        <v>116</v>
      </c>
      <c r="C643" s="62" t="s">
        <v>117</v>
      </c>
      <c r="D643" s="62" t="s">
        <v>117</v>
      </c>
      <c r="E643" s="62" t="s">
        <v>117</v>
      </c>
      <c r="F643" s="62" t="s">
        <v>15</v>
      </c>
      <c r="G643" s="2">
        <v>76763.925000000003</v>
      </c>
      <c r="H643" t="s">
        <v>14</v>
      </c>
    </row>
    <row r="644" spans="1:8" x14ac:dyDescent="0.25">
      <c r="A644" t="s">
        <v>8</v>
      </c>
      <c r="B644" t="s">
        <v>116</v>
      </c>
      <c r="C644" s="62" t="s">
        <v>117</v>
      </c>
      <c r="D644" s="62" t="s">
        <v>117</v>
      </c>
      <c r="E644" s="62" t="s">
        <v>117</v>
      </c>
      <c r="F644" s="62" t="s">
        <v>13</v>
      </c>
      <c r="G644" s="2">
        <v>38814.300000000003</v>
      </c>
      <c r="H644" t="s">
        <v>14</v>
      </c>
    </row>
    <row r="645" spans="1:8" x14ac:dyDescent="0.25">
      <c r="A645" t="s">
        <v>8</v>
      </c>
      <c r="B645" t="s">
        <v>116</v>
      </c>
      <c r="C645" s="62" t="s">
        <v>117</v>
      </c>
      <c r="D645" s="62" t="s">
        <v>117</v>
      </c>
      <c r="E645" s="62" t="s">
        <v>117</v>
      </c>
      <c r="F645" s="62" t="s">
        <v>21</v>
      </c>
      <c r="G645" s="2">
        <v>14818.608</v>
      </c>
      <c r="H645" t="s">
        <v>14</v>
      </c>
    </row>
    <row r="646" spans="1:8" x14ac:dyDescent="0.25">
      <c r="A646" t="s">
        <v>8</v>
      </c>
      <c r="B646" t="s">
        <v>116</v>
      </c>
      <c r="C646" s="62" t="s">
        <v>117</v>
      </c>
      <c r="D646" s="62" t="s">
        <v>117</v>
      </c>
      <c r="E646" s="62" t="s">
        <v>117</v>
      </c>
      <c r="F646" s="62" t="s">
        <v>21</v>
      </c>
      <c r="G646" s="2">
        <v>363342.39995454543</v>
      </c>
      <c r="H646" t="s">
        <v>14</v>
      </c>
    </row>
    <row r="647" spans="1:8" x14ac:dyDescent="0.25">
      <c r="A647" t="s">
        <v>8</v>
      </c>
      <c r="B647" t="s">
        <v>116</v>
      </c>
      <c r="C647" s="62" t="s">
        <v>117</v>
      </c>
      <c r="D647" s="62" t="s">
        <v>117</v>
      </c>
      <c r="E647" s="62" t="s">
        <v>117</v>
      </c>
      <c r="F647" s="62" t="s">
        <v>17</v>
      </c>
      <c r="G647" s="2">
        <v>376426.59905454546</v>
      </c>
      <c r="H647" t="s">
        <v>14</v>
      </c>
    </row>
    <row r="648" spans="1:8" x14ac:dyDescent="0.25">
      <c r="A648" t="s">
        <v>8</v>
      </c>
      <c r="B648" t="s">
        <v>116</v>
      </c>
      <c r="C648" s="62" t="s">
        <v>117</v>
      </c>
      <c r="D648" s="62" t="s">
        <v>117</v>
      </c>
      <c r="E648" s="62" t="s">
        <v>117</v>
      </c>
      <c r="F648" s="62" t="s">
        <v>25</v>
      </c>
      <c r="G648" s="2">
        <v>43457.244790909092</v>
      </c>
      <c r="H648" t="s">
        <v>14</v>
      </c>
    </row>
    <row r="649" spans="1:8" x14ac:dyDescent="0.25">
      <c r="A649" t="s">
        <v>8</v>
      </c>
      <c r="B649" t="s">
        <v>116</v>
      </c>
      <c r="C649" s="62" t="s">
        <v>117</v>
      </c>
      <c r="D649" s="62" t="s">
        <v>117</v>
      </c>
      <c r="E649" s="62" t="s">
        <v>117</v>
      </c>
      <c r="F649" s="62" t="s">
        <v>20</v>
      </c>
      <c r="G649" s="2">
        <v>1170966.6640636364</v>
      </c>
      <c r="H649" t="s">
        <v>14</v>
      </c>
    </row>
    <row r="650" spans="1:8" x14ac:dyDescent="0.25">
      <c r="A650" t="s">
        <v>8</v>
      </c>
      <c r="B650" t="s">
        <v>116</v>
      </c>
      <c r="C650" s="62" t="s">
        <v>117</v>
      </c>
      <c r="D650" s="62" t="s">
        <v>117</v>
      </c>
      <c r="E650" s="62" t="s">
        <v>117</v>
      </c>
      <c r="F650" s="62" t="s">
        <v>19</v>
      </c>
      <c r="G650" s="2">
        <v>290120.67687272729</v>
      </c>
      <c r="H650" t="s">
        <v>14</v>
      </c>
    </row>
    <row r="651" spans="1:8" x14ac:dyDescent="0.25">
      <c r="A651" t="s">
        <v>8</v>
      </c>
      <c r="B651" t="s">
        <v>116</v>
      </c>
      <c r="C651" s="62" t="s">
        <v>117</v>
      </c>
      <c r="D651" s="62" t="s">
        <v>117</v>
      </c>
      <c r="E651" s="62" t="s">
        <v>117</v>
      </c>
      <c r="F651" s="62" t="s">
        <v>18</v>
      </c>
      <c r="G651" s="2">
        <v>237009.34014545454</v>
      </c>
      <c r="H651" t="s">
        <v>14</v>
      </c>
    </row>
    <row r="652" spans="1:8" x14ac:dyDescent="0.25">
      <c r="A652" t="s">
        <v>8</v>
      </c>
      <c r="B652" t="s">
        <v>116</v>
      </c>
      <c r="C652" s="62" t="s">
        <v>117</v>
      </c>
      <c r="D652" s="62" t="s">
        <v>117</v>
      </c>
      <c r="E652" s="62" t="s">
        <v>117</v>
      </c>
      <c r="F652" s="62" t="s">
        <v>16</v>
      </c>
      <c r="G652" s="2">
        <v>250951.06603636366</v>
      </c>
      <c r="H652" t="s">
        <v>14</v>
      </c>
    </row>
    <row r="653" spans="1:8" x14ac:dyDescent="0.25">
      <c r="A653" t="s">
        <v>8</v>
      </c>
      <c r="B653" t="s">
        <v>116</v>
      </c>
      <c r="C653" s="62" t="s">
        <v>117</v>
      </c>
      <c r="D653" s="62" t="s">
        <v>117</v>
      </c>
      <c r="E653" s="62" t="s">
        <v>117</v>
      </c>
      <c r="F653" s="62" t="s">
        <v>24</v>
      </c>
      <c r="G653" s="2">
        <v>139361.93460000001</v>
      </c>
      <c r="H653" t="s">
        <v>14</v>
      </c>
    </row>
    <row r="654" spans="1:8" x14ac:dyDescent="0.25">
      <c r="A654" t="s">
        <v>8</v>
      </c>
      <c r="B654" t="s">
        <v>116</v>
      </c>
      <c r="C654" s="62" t="s">
        <v>117</v>
      </c>
      <c r="D654" s="62" t="s">
        <v>117</v>
      </c>
      <c r="E654" s="62" t="s">
        <v>117</v>
      </c>
      <c r="F654" s="62" t="s">
        <v>23</v>
      </c>
      <c r="G654" s="2">
        <v>83650.355345454547</v>
      </c>
      <c r="H654" t="s">
        <v>14</v>
      </c>
    </row>
    <row r="655" spans="1:8" x14ac:dyDescent="0.25">
      <c r="A655" t="s">
        <v>8</v>
      </c>
      <c r="B655" t="s">
        <v>116</v>
      </c>
      <c r="C655" s="62" t="s">
        <v>117</v>
      </c>
      <c r="D655" s="62" t="s">
        <v>117</v>
      </c>
      <c r="E655" s="62" t="s">
        <v>117</v>
      </c>
      <c r="F655" s="62" t="s">
        <v>22</v>
      </c>
      <c r="G655" s="2">
        <v>200191.01244545454</v>
      </c>
      <c r="H655" t="s">
        <v>14</v>
      </c>
    </row>
    <row r="656" spans="1:8" x14ac:dyDescent="0.25">
      <c r="A656" t="s">
        <v>8</v>
      </c>
      <c r="B656" t="s">
        <v>116</v>
      </c>
      <c r="C656" s="62" t="s">
        <v>117</v>
      </c>
      <c r="D656" s="62" t="s">
        <v>117</v>
      </c>
      <c r="E656" s="62" t="s">
        <v>117</v>
      </c>
      <c r="F656" s="62" t="s">
        <v>15</v>
      </c>
      <c r="G656" s="2">
        <v>159997.9018909091</v>
      </c>
      <c r="H656" t="s">
        <v>14</v>
      </c>
    </row>
    <row r="657" spans="1:8" x14ac:dyDescent="0.25">
      <c r="A657" t="s">
        <v>8</v>
      </c>
      <c r="B657" t="s">
        <v>116</v>
      </c>
      <c r="C657" s="62" t="s">
        <v>117</v>
      </c>
      <c r="D657" s="62" t="s">
        <v>117</v>
      </c>
      <c r="E657" s="62" t="s">
        <v>117</v>
      </c>
      <c r="F657" s="62" t="s">
        <v>13</v>
      </c>
      <c r="G657" s="2">
        <v>111367.83420000001</v>
      </c>
      <c r="H657" t="s">
        <v>14</v>
      </c>
    </row>
    <row r="658" spans="1:8" x14ac:dyDescent="0.25">
      <c r="A658" t="s">
        <v>8</v>
      </c>
      <c r="B658" t="s">
        <v>116</v>
      </c>
      <c r="C658" s="62" t="s">
        <v>117</v>
      </c>
      <c r="D658" s="62" t="s">
        <v>117</v>
      </c>
      <c r="E658" s="62" t="s">
        <v>117</v>
      </c>
      <c r="F658" s="62" t="s">
        <v>21</v>
      </c>
      <c r="G658" s="2">
        <v>272527.5465818182</v>
      </c>
      <c r="H658" t="s">
        <v>14</v>
      </c>
    </row>
    <row r="659" spans="1:8" x14ac:dyDescent="0.25">
      <c r="A659" t="s">
        <v>8</v>
      </c>
      <c r="B659" t="s">
        <v>116</v>
      </c>
      <c r="C659" s="62" t="s">
        <v>117</v>
      </c>
      <c r="D659" s="62" t="s">
        <v>117</v>
      </c>
      <c r="E659" s="62" t="s">
        <v>117</v>
      </c>
      <c r="F659" s="62" t="s">
        <v>17</v>
      </c>
      <c r="G659" s="2">
        <v>266054.60241818184</v>
      </c>
      <c r="H659" t="s">
        <v>14</v>
      </c>
    </row>
    <row r="660" spans="1:8" x14ac:dyDescent="0.25">
      <c r="A660" t="s">
        <v>8</v>
      </c>
      <c r="B660" t="s">
        <v>116</v>
      </c>
      <c r="C660" s="62" t="s">
        <v>117</v>
      </c>
      <c r="D660" s="62" t="s">
        <v>117</v>
      </c>
      <c r="E660" s="62" t="s">
        <v>117</v>
      </c>
      <c r="F660" s="62" t="s">
        <v>25</v>
      </c>
      <c r="G660" s="2">
        <v>27219.560072727272</v>
      </c>
      <c r="H660" t="s">
        <v>14</v>
      </c>
    </row>
    <row r="661" spans="1:8" x14ac:dyDescent="0.25">
      <c r="A661" t="s">
        <v>8</v>
      </c>
      <c r="B661" t="s">
        <v>116</v>
      </c>
      <c r="C661" s="62" t="s">
        <v>117</v>
      </c>
      <c r="D661" s="62" t="s">
        <v>117</v>
      </c>
      <c r="E661" s="62" t="s">
        <v>117</v>
      </c>
      <c r="F661" s="62" t="s">
        <v>20</v>
      </c>
      <c r="G661" s="2">
        <v>298087.37738181814</v>
      </c>
      <c r="H661" t="s">
        <v>14</v>
      </c>
    </row>
    <row r="662" spans="1:8" x14ac:dyDescent="0.25">
      <c r="A662" t="s">
        <v>8</v>
      </c>
      <c r="B662" t="s">
        <v>116</v>
      </c>
      <c r="C662" s="62" t="s">
        <v>117</v>
      </c>
      <c r="D662" s="62" t="s">
        <v>117</v>
      </c>
      <c r="E662" s="62" t="s">
        <v>117</v>
      </c>
      <c r="F662" s="62" t="s">
        <v>19</v>
      </c>
      <c r="G662" s="2">
        <v>4481.2690363636366</v>
      </c>
      <c r="H662" t="s">
        <v>14</v>
      </c>
    </row>
    <row r="663" spans="1:8" x14ac:dyDescent="0.25">
      <c r="A663" t="s">
        <v>8</v>
      </c>
      <c r="B663" t="s">
        <v>116</v>
      </c>
      <c r="C663" s="62" t="s">
        <v>117</v>
      </c>
      <c r="D663" s="62" t="s">
        <v>117</v>
      </c>
      <c r="E663" s="62" t="s">
        <v>117</v>
      </c>
      <c r="F663" s="62" t="s">
        <v>18</v>
      </c>
      <c r="G663" s="2">
        <v>190536.92050909091</v>
      </c>
      <c r="H663" t="s">
        <v>14</v>
      </c>
    </row>
    <row r="664" spans="1:8" x14ac:dyDescent="0.25">
      <c r="A664" t="s">
        <v>8</v>
      </c>
      <c r="B664" t="s">
        <v>116</v>
      </c>
      <c r="C664" s="62" t="s">
        <v>117</v>
      </c>
      <c r="D664" s="62" t="s">
        <v>117</v>
      </c>
      <c r="E664" s="62" t="s">
        <v>117</v>
      </c>
      <c r="F664" s="62" t="s">
        <v>16</v>
      </c>
      <c r="G664" s="2">
        <v>214602.99496363636</v>
      </c>
      <c r="H664" t="s">
        <v>14</v>
      </c>
    </row>
    <row r="665" spans="1:8" x14ac:dyDescent="0.25">
      <c r="A665" t="s">
        <v>8</v>
      </c>
      <c r="B665" t="s">
        <v>116</v>
      </c>
      <c r="C665" s="62" t="s">
        <v>117</v>
      </c>
      <c r="D665" s="62" t="s">
        <v>117</v>
      </c>
      <c r="E665" s="62" t="s">
        <v>117</v>
      </c>
      <c r="F665" s="62" t="s">
        <v>24</v>
      </c>
      <c r="G665" s="2">
        <v>165.97292727272728</v>
      </c>
      <c r="H665" t="s">
        <v>14</v>
      </c>
    </row>
    <row r="666" spans="1:8" x14ac:dyDescent="0.25">
      <c r="A666" t="s">
        <v>8</v>
      </c>
      <c r="B666" t="s">
        <v>116</v>
      </c>
      <c r="C666" s="62" t="s">
        <v>117</v>
      </c>
      <c r="D666" s="62" t="s">
        <v>117</v>
      </c>
      <c r="E666" s="62" t="s">
        <v>117</v>
      </c>
      <c r="F666" s="62" t="s">
        <v>23</v>
      </c>
      <c r="G666" s="2">
        <v>187438.7592</v>
      </c>
      <c r="H666" t="s">
        <v>14</v>
      </c>
    </row>
    <row r="667" spans="1:8" x14ac:dyDescent="0.25">
      <c r="A667" t="s">
        <v>8</v>
      </c>
      <c r="B667" t="s">
        <v>116</v>
      </c>
      <c r="C667" s="62" t="s">
        <v>117</v>
      </c>
      <c r="D667" s="62" t="s">
        <v>117</v>
      </c>
      <c r="E667" s="62" t="s">
        <v>117</v>
      </c>
      <c r="F667" s="62" t="s">
        <v>22</v>
      </c>
      <c r="G667" s="2">
        <v>170454.19630909091</v>
      </c>
      <c r="H667" t="s">
        <v>14</v>
      </c>
    </row>
    <row r="668" spans="1:8" x14ac:dyDescent="0.25">
      <c r="A668" t="s">
        <v>8</v>
      </c>
      <c r="B668" t="s">
        <v>116</v>
      </c>
      <c r="C668" s="62" t="s">
        <v>117</v>
      </c>
      <c r="D668" s="62" t="s">
        <v>117</v>
      </c>
      <c r="E668" s="62" t="s">
        <v>117</v>
      </c>
      <c r="F668" s="62" t="s">
        <v>15</v>
      </c>
      <c r="G668" s="2">
        <v>36845.989854545456</v>
      </c>
      <c r="H668" t="s">
        <v>14</v>
      </c>
    </row>
    <row r="669" spans="1:8" x14ac:dyDescent="0.25">
      <c r="A669" t="s">
        <v>8</v>
      </c>
      <c r="B669" t="s">
        <v>116</v>
      </c>
      <c r="C669" s="62" t="s">
        <v>117</v>
      </c>
      <c r="D669" s="62" t="s">
        <v>117</v>
      </c>
      <c r="E669" s="62" t="s">
        <v>117</v>
      </c>
      <c r="F669" s="62" t="s">
        <v>13</v>
      </c>
      <c r="G669" s="2">
        <v>1134.1483363636362</v>
      </c>
      <c r="H669" t="s">
        <v>14</v>
      </c>
    </row>
    <row r="670" spans="1:8" x14ac:dyDescent="0.25">
      <c r="A670" t="s">
        <v>8</v>
      </c>
      <c r="B670" t="s">
        <v>116</v>
      </c>
      <c r="C670" s="62" t="s">
        <v>117</v>
      </c>
      <c r="D670" s="62" t="s">
        <v>117</v>
      </c>
      <c r="E670" s="62" t="s">
        <v>117</v>
      </c>
      <c r="F670" s="62" t="s">
        <v>21</v>
      </c>
      <c r="G670" s="2">
        <v>1464820.1694</v>
      </c>
      <c r="H670" t="s">
        <v>14</v>
      </c>
    </row>
    <row r="671" spans="1:8" x14ac:dyDescent="0.25">
      <c r="A671" t="s">
        <v>8</v>
      </c>
      <c r="B671" t="s">
        <v>116</v>
      </c>
      <c r="C671" s="62" t="s">
        <v>117</v>
      </c>
      <c r="D671" s="62" t="s">
        <v>117</v>
      </c>
      <c r="E671" s="62" t="s">
        <v>117</v>
      </c>
      <c r="F671" s="62" t="s">
        <v>17</v>
      </c>
      <c r="G671" s="2">
        <v>1285977.7098000003</v>
      </c>
      <c r="H671" t="s">
        <v>14</v>
      </c>
    </row>
    <row r="672" spans="1:8" x14ac:dyDescent="0.25">
      <c r="A672" t="s">
        <v>8</v>
      </c>
      <c r="B672" t="s">
        <v>116</v>
      </c>
      <c r="C672" s="62" t="s">
        <v>117</v>
      </c>
      <c r="D672" s="62" t="s">
        <v>117</v>
      </c>
      <c r="E672" s="62" t="s">
        <v>117</v>
      </c>
      <c r="F672" s="62" t="s">
        <v>25</v>
      </c>
      <c r="G672" s="2">
        <v>144708.54930000001</v>
      </c>
      <c r="H672" t="s">
        <v>14</v>
      </c>
    </row>
    <row r="673" spans="1:8" x14ac:dyDescent="0.25">
      <c r="A673" t="s">
        <v>8</v>
      </c>
      <c r="B673" t="s">
        <v>116</v>
      </c>
      <c r="C673" s="62" t="s">
        <v>117</v>
      </c>
      <c r="D673" s="62" t="s">
        <v>117</v>
      </c>
      <c r="E673" s="62" t="s">
        <v>117</v>
      </c>
      <c r="F673" s="62" t="s">
        <v>20</v>
      </c>
      <c r="G673" s="2">
        <v>2250460.9921499998</v>
      </c>
      <c r="H673" t="s">
        <v>14</v>
      </c>
    </row>
    <row r="674" spans="1:8" x14ac:dyDescent="0.25">
      <c r="A674" t="s">
        <v>8</v>
      </c>
      <c r="B674" t="s">
        <v>116</v>
      </c>
      <c r="C674" s="62" t="s">
        <v>117</v>
      </c>
      <c r="D674" s="62" t="s">
        <v>117</v>
      </c>
      <c r="E674" s="62" t="s">
        <v>117</v>
      </c>
      <c r="F674" s="62" t="s">
        <v>19</v>
      </c>
      <c r="G674" s="2">
        <v>1345324.7745000001</v>
      </c>
      <c r="H674" t="s">
        <v>14</v>
      </c>
    </row>
    <row r="675" spans="1:8" x14ac:dyDescent="0.25">
      <c r="A675" t="s">
        <v>8</v>
      </c>
      <c r="B675" t="s">
        <v>116</v>
      </c>
      <c r="C675" s="62" t="s">
        <v>117</v>
      </c>
      <c r="D675" s="62" t="s">
        <v>117</v>
      </c>
      <c r="E675" s="62" t="s">
        <v>117</v>
      </c>
      <c r="F675" s="62" t="s">
        <v>18</v>
      </c>
      <c r="G675" s="2">
        <v>1134111.1887000001</v>
      </c>
      <c r="H675" t="s">
        <v>14</v>
      </c>
    </row>
    <row r="676" spans="1:8" x14ac:dyDescent="0.25">
      <c r="A676" t="s">
        <v>8</v>
      </c>
      <c r="B676" t="s">
        <v>116</v>
      </c>
      <c r="C676" s="62" t="s">
        <v>117</v>
      </c>
      <c r="D676" s="62" t="s">
        <v>117</v>
      </c>
      <c r="E676" s="62" t="s">
        <v>117</v>
      </c>
      <c r="F676" s="62" t="s">
        <v>16</v>
      </c>
      <c r="G676" s="2">
        <v>1071425.5177500001</v>
      </c>
      <c r="H676" t="s">
        <v>14</v>
      </c>
    </row>
    <row r="677" spans="1:8" x14ac:dyDescent="0.25">
      <c r="A677" t="s">
        <v>8</v>
      </c>
      <c r="B677" t="s">
        <v>116</v>
      </c>
      <c r="C677" s="62" t="s">
        <v>117</v>
      </c>
      <c r="D677" s="62" t="s">
        <v>117</v>
      </c>
      <c r="E677" s="62" t="s">
        <v>117</v>
      </c>
      <c r="F677" s="62" t="s">
        <v>24</v>
      </c>
      <c r="G677" s="2">
        <v>65329.847100000006</v>
      </c>
      <c r="H677" t="s">
        <v>14</v>
      </c>
    </row>
    <row r="678" spans="1:8" x14ac:dyDescent="0.25">
      <c r="A678" t="s">
        <v>8</v>
      </c>
      <c r="B678" t="s">
        <v>116</v>
      </c>
      <c r="C678" s="62" t="s">
        <v>117</v>
      </c>
      <c r="D678" s="62" t="s">
        <v>117</v>
      </c>
      <c r="E678" s="62" t="s">
        <v>117</v>
      </c>
      <c r="F678" s="62" t="s">
        <v>23</v>
      </c>
      <c r="G678" s="2">
        <v>827680.55265000009</v>
      </c>
      <c r="H678" t="s">
        <v>14</v>
      </c>
    </row>
    <row r="679" spans="1:8" x14ac:dyDescent="0.25">
      <c r="A679" t="s">
        <v>8</v>
      </c>
      <c r="B679" t="s">
        <v>116</v>
      </c>
      <c r="C679" s="62" t="s">
        <v>117</v>
      </c>
      <c r="D679" s="62" t="s">
        <v>117</v>
      </c>
      <c r="E679" s="62" t="s">
        <v>117</v>
      </c>
      <c r="F679" s="62" t="s">
        <v>22</v>
      </c>
      <c r="G679" s="2">
        <v>1491368.7663</v>
      </c>
      <c r="H679" t="s">
        <v>14</v>
      </c>
    </row>
    <row r="680" spans="1:8" x14ac:dyDescent="0.25">
      <c r="A680" t="s">
        <v>8</v>
      </c>
      <c r="B680" t="s">
        <v>116</v>
      </c>
      <c r="C680" s="62" t="s">
        <v>117</v>
      </c>
      <c r="D680" s="62" t="s">
        <v>117</v>
      </c>
      <c r="E680" s="62" t="s">
        <v>117</v>
      </c>
      <c r="F680" s="62" t="s">
        <v>15</v>
      </c>
      <c r="G680" s="2">
        <v>287814.56760000001</v>
      </c>
      <c r="H680" t="s">
        <v>14</v>
      </c>
    </row>
    <row r="681" spans="1:8" x14ac:dyDescent="0.25">
      <c r="A681" t="s">
        <v>8</v>
      </c>
      <c r="B681" t="s">
        <v>116</v>
      </c>
      <c r="C681" s="62" t="s">
        <v>117</v>
      </c>
      <c r="D681" s="62" t="s">
        <v>117</v>
      </c>
      <c r="E681" s="62" t="s">
        <v>117</v>
      </c>
      <c r="F681" s="62" t="s">
        <v>13</v>
      </c>
      <c r="G681" s="2">
        <v>642054.04515000002</v>
      </c>
      <c r="H681" t="s">
        <v>14</v>
      </c>
    </row>
    <row r="682" spans="1:8" x14ac:dyDescent="0.25">
      <c r="A682" t="s">
        <v>8</v>
      </c>
      <c r="B682" t="s">
        <v>116</v>
      </c>
      <c r="C682" s="62" t="s">
        <v>117</v>
      </c>
      <c r="D682" s="62" t="s">
        <v>117</v>
      </c>
      <c r="E682" s="62" t="s">
        <v>117</v>
      </c>
      <c r="F682" s="62" t="s">
        <v>21</v>
      </c>
      <c r="G682" s="2">
        <v>1739.95668</v>
      </c>
      <c r="H682" t="s">
        <v>14</v>
      </c>
    </row>
    <row r="683" spans="1:8" x14ac:dyDescent="0.25">
      <c r="A683" t="s">
        <v>8</v>
      </c>
      <c r="B683" t="s">
        <v>116</v>
      </c>
      <c r="C683" s="62" t="s">
        <v>117</v>
      </c>
      <c r="D683" s="62" t="s">
        <v>117</v>
      </c>
      <c r="E683" s="62" t="s">
        <v>117</v>
      </c>
      <c r="F683" s="62" t="s">
        <v>25</v>
      </c>
      <c r="G683" s="2">
        <v>527.25959999999998</v>
      </c>
      <c r="H683" t="s">
        <v>14</v>
      </c>
    </row>
    <row r="684" spans="1:8" x14ac:dyDescent="0.25">
      <c r="A684" t="s">
        <v>8</v>
      </c>
      <c r="B684" t="s">
        <v>116</v>
      </c>
      <c r="C684" s="62" t="s">
        <v>117</v>
      </c>
      <c r="D684" s="62" t="s">
        <v>117</v>
      </c>
      <c r="E684" s="62" t="s">
        <v>117</v>
      </c>
      <c r="F684" s="62" t="s">
        <v>20</v>
      </c>
      <c r="G684" s="2">
        <v>1265.4230400000001</v>
      </c>
      <c r="H684" t="s">
        <v>14</v>
      </c>
    </row>
    <row r="685" spans="1:8" x14ac:dyDescent="0.25">
      <c r="A685" t="s">
        <v>8</v>
      </c>
      <c r="B685" t="s">
        <v>116</v>
      </c>
      <c r="C685" s="62" t="s">
        <v>117</v>
      </c>
      <c r="D685" s="62" t="s">
        <v>117</v>
      </c>
      <c r="E685" s="62" t="s">
        <v>117</v>
      </c>
      <c r="F685" s="62" t="s">
        <v>22</v>
      </c>
      <c r="G685" s="2">
        <v>2372.6682000000001</v>
      </c>
      <c r="H685" t="s">
        <v>14</v>
      </c>
    </row>
    <row r="686" spans="1:8" x14ac:dyDescent="0.25">
      <c r="A686" t="s">
        <v>8</v>
      </c>
      <c r="B686" t="s">
        <v>116</v>
      </c>
      <c r="C686" s="62" t="s">
        <v>117</v>
      </c>
      <c r="D686" s="62" t="s">
        <v>117</v>
      </c>
      <c r="E686" s="62" t="s">
        <v>117</v>
      </c>
      <c r="F686" s="62" t="s">
        <v>21</v>
      </c>
      <c r="G686" s="2">
        <v>26922.520800000006</v>
      </c>
      <c r="H686" t="s">
        <v>14</v>
      </c>
    </row>
    <row r="687" spans="1:8" x14ac:dyDescent="0.25">
      <c r="A687" t="s">
        <v>8</v>
      </c>
      <c r="B687" t="s">
        <v>116</v>
      </c>
      <c r="C687" s="62" t="s">
        <v>117</v>
      </c>
      <c r="D687" s="62" t="s">
        <v>117</v>
      </c>
      <c r="E687" s="62" t="s">
        <v>117</v>
      </c>
      <c r="F687" s="62" t="s">
        <v>17</v>
      </c>
      <c r="G687" s="2">
        <v>13461.260400000003</v>
      </c>
      <c r="H687" t="s">
        <v>14</v>
      </c>
    </row>
    <row r="688" spans="1:8" x14ac:dyDescent="0.25">
      <c r="A688" t="s">
        <v>8</v>
      </c>
      <c r="B688" t="s">
        <v>116</v>
      </c>
      <c r="C688" s="62" t="s">
        <v>117</v>
      </c>
      <c r="D688" s="62" t="s">
        <v>117</v>
      </c>
      <c r="E688" s="62" t="s">
        <v>117</v>
      </c>
      <c r="F688" s="62" t="s">
        <v>20</v>
      </c>
      <c r="G688" s="2">
        <v>26922.520800000006</v>
      </c>
      <c r="H688" t="s">
        <v>14</v>
      </c>
    </row>
    <row r="689" spans="1:8" x14ac:dyDescent="0.25">
      <c r="A689" t="s">
        <v>8</v>
      </c>
      <c r="B689" t="s">
        <v>116</v>
      </c>
      <c r="C689" s="62" t="s">
        <v>117</v>
      </c>
      <c r="D689" s="62" t="s">
        <v>117</v>
      </c>
      <c r="E689" s="62" t="s">
        <v>117</v>
      </c>
      <c r="F689" s="62" t="s">
        <v>19</v>
      </c>
      <c r="G689" s="2">
        <v>40383.781199999998</v>
      </c>
      <c r="H689" t="s">
        <v>14</v>
      </c>
    </row>
    <row r="690" spans="1:8" x14ac:dyDescent="0.25">
      <c r="A690" t="s">
        <v>8</v>
      </c>
      <c r="B690" t="s">
        <v>116</v>
      </c>
      <c r="C690" s="62" t="s">
        <v>117</v>
      </c>
      <c r="D690" s="62" t="s">
        <v>117</v>
      </c>
      <c r="E690" s="62" t="s">
        <v>117</v>
      </c>
      <c r="F690" s="62" t="s">
        <v>18</v>
      </c>
      <c r="G690" s="2">
        <v>40383.781199999998</v>
      </c>
      <c r="H690" t="s">
        <v>14</v>
      </c>
    </row>
    <row r="691" spans="1:8" x14ac:dyDescent="0.25">
      <c r="A691" t="s">
        <v>8</v>
      </c>
      <c r="B691" t="s">
        <v>116</v>
      </c>
      <c r="C691" s="62" t="s">
        <v>117</v>
      </c>
      <c r="D691" s="62" t="s">
        <v>117</v>
      </c>
      <c r="E691" s="62" t="s">
        <v>117</v>
      </c>
      <c r="F691" s="62" t="s">
        <v>16</v>
      </c>
      <c r="G691" s="2">
        <v>31089.101400000003</v>
      </c>
      <c r="H691" t="s">
        <v>14</v>
      </c>
    </row>
    <row r="692" spans="1:8" x14ac:dyDescent="0.25">
      <c r="A692" t="s">
        <v>8</v>
      </c>
      <c r="B692" t="s">
        <v>116</v>
      </c>
      <c r="C692" s="62" t="s">
        <v>117</v>
      </c>
      <c r="D692" s="62" t="s">
        <v>117</v>
      </c>
      <c r="E692" s="62" t="s">
        <v>117</v>
      </c>
      <c r="F692" s="62" t="s">
        <v>23</v>
      </c>
      <c r="G692" s="2">
        <v>13461.260400000003</v>
      </c>
      <c r="H692" t="s">
        <v>14</v>
      </c>
    </row>
    <row r="693" spans="1:8" x14ac:dyDescent="0.25">
      <c r="A693" t="s">
        <v>8</v>
      </c>
      <c r="B693" t="s">
        <v>116</v>
      </c>
      <c r="C693" s="62" t="s">
        <v>117</v>
      </c>
      <c r="D693" s="62" t="s">
        <v>117</v>
      </c>
      <c r="E693" s="62" t="s">
        <v>117</v>
      </c>
      <c r="F693" s="62" t="s">
        <v>22</v>
      </c>
      <c r="G693" s="2">
        <v>13461.260400000003</v>
      </c>
      <c r="H693" t="s">
        <v>14</v>
      </c>
    </row>
    <row r="694" spans="1:8" x14ac:dyDescent="0.25">
      <c r="A694" t="s">
        <v>8</v>
      </c>
      <c r="B694" t="s">
        <v>116</v>
      </c>
      <c r="C694" s="62" t="s">
        <v>117</v>
      </c>
      <c r="D694" s="62" t="s">
        <v>117</v>
      </c>
      <c r="E694" s="62" t="s">
        <v>117</v>
      </c>
      <c r="F694" s="62" t="s">
        <v>15</v>
      </c>
      <c r="G694" s="2">
        <v>40383.781199999998</v>
      </c>
      <c r="H694" t="s">
        <v>14</v>
      </c>
    </row>
    <row r="695" spans="1:8" x14ac:dyDescent="0.25">
      <c r="A695" t="s">
        <v>8</v>
      </c>
      <c r="B695" t="s">
        <v>116</v>
      </c>
      <c r="C695" s="62" t="s">
        <v>117</v>
      </c>
      <c r="D695" s="62" t="s">
        <v>117</v>
      </c>
      <c r="E695" s="62" t="s">
        <v>117</v>
      </c>
      <c r="F695" s="62" t="s">
        <v>13</v>
      </c>
      <c r="G695" s="2">
        <v>1602.5310000000002</v>
      </c>
      <c r="H695" t="s">
        <v>14</v>
      </c>
    </row>
    <row r="696" spans="1:8" x14ac:dyDescent="0.25">
      <c r="A696" t="s">
        <v>8</v>
      </c>
      <c r="B696" t="s">
        <v>116</v>
      </c>
      <c r="C696" s="62" t="s">
        <v>117</v>
      </c>
      <c r="D696" s="62" t="s">
        <v>117</v>
      </c>
      <c r="E696" s="62" t="s">
        <v>117</v>
      </c>
      <c r="F696" s="62" t="s">
        <v>17</v>
      </c>
      <c r="G696" s="2">
        <v>4980.5280000000002</v>
      </c>
      <c r="H696" t="s">
        <v>14</v>
      </c>
    </row>
    <row r="697" spans="1:8" x14ac:dyDescent="0.25">
      <c r="A697" t="s">
        <v>8</v>
      </c>
      <c r="B697" t="s">
        <v>116</v>
      </c>
      <c r="C697" s="62" t="s">
        <v>117</v>
      </c>
      <c r="D697" s="62" t="s">
        <v>117</v>
      </c>
      <c r="E697" s="62" t="s">
        <v>117</v>
      </c>
      <c r="F697" s="62" t="s">
        <v>19</v>
      </c>
      <c r="G697" s="2">
        <v>6640.7040000000006</v>
      </c>
      <c r="H697" t="s">
        <v>14</v>
      </c>
    </row>
    <row r="698" spans="1:8" x14ac:dyDescent="0.25">
      <c r="A698" t="s">
        <v>8</v>
      </c>
      <c r="B698" t="s">
        <v>116</v>
      </c>
      <c r="C698" s="62" t="s">
        <v>117</v>
      </c>
      <c r="D698" s="62" t="s">
        <v>117</v>
      </c>
      <c r="E698" s="62" t="s">
        <v>117</v>
      </c>
      <c r="F698" s="62" t="s">
        <v>18</v>
      </c>
      <c r="G698" s="2">
        <v>4980.5280000000002</v>
      </c>
      <c r="H698" t="s">
        <v>14</v>
      </c>
    </row>
    <row r="699" spans="1:8" x14ac:dyDescent="0.25">
      <c r="A699" t="s">
        <v>8</v>
      </c>
      <c r="B699" t="s">
        <v>116</v>
      </c>
      <c r="C699" s="62" t="s">
        <v>117</v>
      </c>
      <c r="D699" s="62" t="s">
        <v>117</v>
      </c>
      <c r="E699" s="62" t="s">
        <v>117</v>
      </c>
      <c r="F699" s="62" t="s">
        <v>16</v>
      </c>
      <c r="G699" s="2">
        <v>4150.4400000000005</v>
      </c>
      <c r="H699" t="s">
        <v>14</v>
      </c>
    </row>
    <row r="700" spans="1:8" x14ac:dyDescent="0.25">
      <c r="A700" t="s">
        <v>8</v>
      </c>
      <c r="B700" t="s">
        <v>116</v>
      </c>
      <c r="C700" s="62" t="s">
        <v>117</v>
      </c>
      <c r="D700" s="62" t="s">
        <v>117</v>
      </c>
      <c r="E700" s="62" t="s">
        <v>117</v>
      </c>
      <c r="F700" s="62" t="s">
        <v>22</v>
      </c>
      <c r="G700" s="2">
        <v>1660.1760000000002</v>
      </c>
      <c r="H700" t="s">
        <v>14</v>
      </c>
    </row>
    <row r="701" spans="1:8" x14ac:dyDescent="0.25">
      <c r="A701" t="s">
        <v>8</v>
      </c>
      <c r="B701" t="s">
        <v>116</v>
      </c>
      <c r="C701" s="62" t="s">
        <v>117</v>
      </c>
      <c r="D701" s="62" t="s">
        <v>117</v>
      </c>
      <c r="E701" s="62" t="s">
        <v>117</v>
      </c>
      <c r="F701" s="62" t="s">
        <v>15</v>
      </c>
      <c r="G701" s="2">
        <v>4980.5280000000002</v>
      </c>
      <c r="H701" t="s">
        <v>14</v>
      </c>
    </row>
    <row r="702" spans="1:8" x14ac:dyDescent="0.25">
      <c r="A702" t="s">
        <v>8</v>
      </c>
      <c r="B702" t="s">
        <v>116</v>
      </c>
      <c r="C702" s="62" t="s">
        <v>117</v>
      </c>
      <c r="D702" s="62" t="s">
        <v>117</v>
      </c>
      <c r="E702" s="62" t="s">
        <v>117</v>
      </c>
      <c r="F702" s="62" t="s">
        <v>21</v>
      </c>
      <c r="G702" s="2">
        <v>1024992.6624000001</v>
      </c>
      <c r="H702" t="s">
        <v>14</v>
      </c>
    </row>
    <row r="703" spans="1:8" x14ac:dyDescent="0.25">
      <c r="A703" t="s">
        <v>8</v>
      </c>
      <c r="B703" t="s">
        <v>116</v>
      </c>
      <c r="C703" s="62" t="s">
        <v>117</v>
      </c>
      <c r="D703" s="62" t="s">
        <v>117</v>
      </c>
      <c r="E703" s="62" t="s">
        <v>117</v>
      </c>
      <c r="F703" s="62" t="s">
        <v>17</v>
      </c>
      <c r="G703" s="2">
        <v>2092693.3524000002</v>
      </c>
      <c r="H703" t="s">
        <v>14</v>
      </c>
    </row>
    <row r="704" spans="1:8" x14ac:dyDescent="0.25">
      <c r="A704" t="s">
        <v>8</v>
      </c>
      <c r="B704" t="s">
        <v>116</v>
      </c>
      <c r="C704" s="62" t="s">
        <v>117</v>
      </c>
      <c r="D704" s="62" t="s">
        <v>117</v>
      </c>
      <c r="E704" s="62" t="s">
        <v>117</v>
      </c>
      <c r="F704" s="62" t="s">
        <v>25</v>
      </c>
      <c r="G704" s="2">
        <v>128124.08280000002</v>
      </c>
      <c r="H704" t="s">
        <v>14</v>
      </c>
    </row>
    <row r="705" spans="1:8" x14ac:dyDescent="0.25">
      <c r="A705" t="s">
        <v>8</v>
      </c>
      <c r="B705" t="s">
        <v>116</v>
      </c>
      <c r="C705" s="62" t="s">
        <v>117</v>
      </c>
      <c r="D705" s="62" t="s">
        <v>117</v>
      </c>
      <c r="E705" s="62" t="s">
        <v>117</v>
      </c>
      <c r="F705" s="62" t="s">
        <v>20</v>
      </c>
      <c r="G705" s="2">
        <v>726036.46920000017</v>
      </c>
      <c r="H705" t="s">
        <v>14</v>
      </c>
    </row>
    <row r="706" spans="1:8" x14ac:dyDescent="0.25">
      <c r="A706" t="s">
        <v>8</v>
      </c>
      <c r="B706" t="s">
        <v>116</v>
      </c>
      <c r="C706" s="62" t="s">
        <v>117</v>
      </c>
      <c r="D706" s="62" t="s">
        <v>117</v>
      </c>
      <c r="E706" s="62" t="s">
        <v>117</v>
      </c>
      <c r="F706" s="62" t="s">
        <v>19</v>
      </c>
      <c r="G706" s="2">
        <v>825688.53360000008</v>
      </c>
      <c r="H706" t="s">
        <v>14</v>
      </c>
    </row>
    <row r="707" spans="1:8" x14ac:dyDescent="0.25">
      <c r="A707" t="s">
        <v>8</v>
      </c>
      <c r="B707" t="s">
        <v>116</v>
      </c>
      <c r="C707" s="62" t="s">
        <v>117</v>
      </c>
      <c r="D707" s="62" t="s">
        <v>117</v>
      </c>
      <c r="E707" s="62" t="s">
        <v>117</v>
      </c>
      <c r="F707" s="62" t="s">
        <v>18</v>
      </c>
      <c r="G707" s="2">
        <v>925340.59800000011</v>
      </c>
      <c r="H707" t="s">
        <v>14</v>
      </c>
    </row>
    <row r="708" spans="1:8" x14ac:dyDescent="0.25">
      <c r="A708" t="s">
        <v>8</v>
      </c>
      <c r="B708" t="s">
        <v>116</v>
      </c>
      <c r="C708" s="62" t="s">
        <v>117</v>
      </c>
      <c r="D708" s="62" t="s">
        <v>117</v>
      </c>
      <c r="E708" s="62" t="s">
        <v>117</v>
      </c>
      <c r="F708" s="62" t="s">
        <v>16</v>
      </c>
      <c r="G708" s="2">
        <v>1409364.9108000002</v>
      </c>
      <c r="H708" t="s">
        <v>14</v>
      </c>
    </row>
    <row r="709" spans="1:8" x14ac:dyDescent="0.25">
      <c r="A709" t="s">
        <v>8</v>
      </c>
      <c r="B709" t="s">
        <v>116</v>
      </c>
      <c r="C709" s="62" t="s">
        <v>117</v>
      </c>
      <c r="D709" s="62" t="s">
        <v>117</v>
      </c>
      <c r="E709" s="62" t="s">
        <v>117</v>
      </c>
      <c r="F709" s="62" t="s">
        <v>24</v>
      </c>
      <c r="G709" s="2">
        <v>42708.027600000001</v>
      </c>
      <c r="H709" t="s">
        <v>14</v>
      </c>
    </row>
    <row r="710" spans="1:8" x14ac:dyDescent="0.25">
      <c r="A710" t="s">
        <v>8</v>
      </c>
      <c r="B710" t="s">
        <v>116</v>
      </c>
      <c r="C710" s="62" t="s">
        <v>117</v>
      </c>
      <c r="D710" s="62" t="s">
        <v>117</v>
      </c>
      <c r="E710" s="62" t="s">
        <v>117</v>
      </c>
      <c r="F710" s="62" t="s">
        <v>15</v>
      </c>
      <c r="G710" s="2">
        <v>313192.20240000001</v>
      </c>
      <c r="H710" t="s">
        <v>14</v>
      </c>
    </row>
    <row r="711" spans="1:8" x14ac:dyDescent="0.25">
      <c r="A711" t="s">
        <v>8</v>
      </c>
      <c r="B711" t="s">
        <v>116</v>
      </c>
      <c r="C711" s="62" t="s">
        <v>117</v>
      </c>
      <c r="D711" s="62" t="s">
        <v>117</v>
      </c>
      <c r="E711" s="62" t="s">
        <v>117</v>
      </c>
      <c r="F711" s="62" t="s">
        <v>13</v>
      </c>
      <c r="G711" s="2">
        <v>441316.2852000001</v>
      </c>
      <c r="H711" t="s">
        <v>14</v>
      </c>
    </row>
    <row r="712" spans="1:8" x14ac:dyDescent="0.25">
      <c r="A712" t="s">
        <v>8</v>
      </c>
      <c r="B712" t="s">
        <v>116</v>
      </c>
      <c r="C712" s="62" t="s">
        <v>117</v>
      </c>
      <c r="D712" s="62" t="s">
        <v>117</v>
      </c>
      <c r="E712" s="62" t="s">
        <v>117</v>
      </c>
      <c r="F712" s="62" t="s">
        <v>21</v>
      </c>
      <c r="G712" s="2">
        <v>667501.43040000007</v>
      </c>
      <c r="H712" t="s">
        <v>14</v>
      </c>
    </row>
    <row r="713" spans="1:8" x14ac:dyDescent="0.25">
      <c r="A713" t="s">
        <v>8</v>
      </c>
      <c r="B713" t="s">
        <v>116</v>
      </c>
      <c r="C713" s="62" t="s">
        <v>117</v>
      </c>
      <c r="D713" s="62" t="s">
        <v>117</v>
      </c>
      <c r="E713" s="62" t="s">
        <v>117</v>
      </c>
      <c r="F713" s="62" t="s">
        <v>17</v>
      </c>
      <c r="G713" s="2">
        <v>940240.67760000017</v>
      </c>
      <c r="H713" t="s">
        <v>14</v>
      </c>
    </row>
    <row r="714" spans="1:8" x14ac:dyDescent="0.25">
      <c r="A714" t="s">
        <v>8</v>
      </c>
      <c r="B714" t="s">
        <v>116</v>
      </c>
      <c r="C714" s="62" t="s">
        <v>117</v>
      </c>
      <c r="D714" s="62" t="s">
        <v>117</v>
      </c>
      <c r="E714" s="62" t="s">
        <v>117</v>
      </c>
      <c r="F714" s="62" t="s">
        <v>25</v>
      </c>
      <c r="G714" s="2">
        <v>51271.768800000005</v>
      </c>
      <c r="H714" t="s">
        <v>14</v>
      </c>
    </row>
    <row r="715" spans="1:8" x14ac:dyDescent="0.25">
      <c r="A715" t="s">
        <v>8</v>
      </c>
      <c r="B715" t="s">
        <v>116</v>
      </c>
      <c r="C715" s="62" t="s">
        <v>117</v>
      </c>
      <c r="D715" s="62" t="s">
        <v>117</v>
      </c>
      <c r="E715" s="62" t="s">
        <v>117</v>
      </c>
      <c r="F715" s="62" t="s">
        <v>20</v>
      </c>
      <c r="G715" s="2">
        <v>1049756.9543999999</v>
      </c>
      <c r="H715" t="s">
        <v>14</v>
      </c>
    </row>
    <row r="716" spans="1:8" x14ac:dyDescent="0.25">
      <c r="A716" t="s">
        <v>8</v>
      </c>
      <c r="B716" t="s">
        <v>116</v>
      </c>
      <c r="C716" s="62" t="s">
        <v>117</v>
      </c>
      <c r="D716" s="62" t="s">
        <v>117</v>
      </c>
      <c r="E716" s="62" t="s">
        <v>117</v>
      </c>
      <c r="F716" s="62" t="s">
        <v>19</v>
      </c>
      <c r="G716" s="2">
        <v>64580.846400000002</v>
      </c>
      <c r="H716" t="s">
        <v>14</v>
      </c>
    </row>
    <row r="717" spans="1:8" x14ac:dyDescent="0.25">
      <c r="A717" t="s">
        <v>8</v>
      </c>
      <c r="B717" t="s">
        <v>116</v>
      </c>
      <c r="C717" s="62" t="s">
        <v>117</v>
      </c>
      <c r="D717" s="62" t="s">
        <v>117</v>
      </c>
      <c r="E717" s="62" t="s">
        <v>117</v>
      </c>
      <c r="F717" s="62" t="s">
        <v>18</v>
      </c>
      <c r="G717" s="2">
        <v>255252.06000000003</v>
      </c>
      <c r="H717" t="s">
        <v>14</v>
      </c>
    </row>
    <row r="718" spans="1:8" x14ac:dyDescent="0.25">
      <c r="A718" t="s">
        <v>8</v>
      </c>
      <c r="B718" t="s">
        <v>116</v>
      </c>
      <c r="C718" s="62" t="s">
        <v>117</v>
      </c>
      <c r="D718" s="62" t="s">
        <v>117</v>
      </c>
      <c r="E718" s="62" t="s">
        <v>117</v>
      </c>
      <c r="F718" s="62" t="s">
        <v>16</v>
      </c>
      <c r="G718" s="2">
        <v>1561865.9112</v>
      </c>
      <c r="H718" t="s">
        <v>14</v>
      </c>
    </row>
    <row r="719" spans="1:8" x14ac:dyDescent="0.25">
      <c r="A719" t="s">
        <v>8</v>
      </c>
      <c r="B719" t="s">
        <v>116</v>
      </c>
      <c r="C719" s="62" t="s">
        <v>117</v>
      </c>
      <c r="D719" s="62" t="s">
        <v>117</v>
      </c>
      <c r="E719" s="62" t="s">
        <v>117</v>
      </c>
      <c r="F719" s="62" t="s">
        <v>24</v>
      </c>
      <c r="G719" s="2">
        <v>331647.82559999998</v>
      </c>
      <c r="H719" t="s">
        <v>14</v>
      </c>
    </row>
    <row r="720" spans="1:8" x14ac:dyDescent="0.25">
      <c r="A720" t="s">
        <v>8</v>
      </c>
      <c r="B720" t="s">
        <v>116</v>
      </c>
      <c r="C720" s="62" t="s">
        <v>117</v>
      </c>
      <c r="D720" s="62" t="s">
        <v>117</v>
      </c>
      <c r="E720" s="62" t="s">
        <v>117</v>
      </c>
      <c r="F720" s="62" t="s">
        <v>23</v>
      </c>
      <c r="G720" s="2">
        <v>252540.43920000002</v>
      </c>
      <c r="H720" t="s">
        <v>14</v>
      </c>
    </row>
    <row r="721" spans="1:8" x14ac:dyDescent="0.25">
      <c r="A721" t="s">
        <v>8</v>
      </c>
      <c r="B721" t="s">
        <v>116</v>
      </c>
      <c r="C721" s="62" t="s">
        <v>117</v>
      </c>
      <c r="D721" s="62" t="s">
        <v>117</v>
      </c>
      <c r="E721" s="62" t="s">
        <v>117</v>
      </c>
      <c r="F721" s="62" t="s">
        <v>22</v>
      </c>
      <c r="G721" s="2">
        <v>217704.41279999999</v>
      </c>
      <c r="H721" t="s">
        <v>14</v>
      </c>
    </row>
    <row r="722" spans="1:8" x14ac:dyDescent="0.25">
      <c r="A722" t="s">
        <v>8</v>
      </c>
      <c r="B722" t="s">
        <v>116</v>
      </c>
      <c r="C722" s="62" t="s">
        <v>117</v>
      </c>
      <c r="D722" s="62" t="s">
        <v>117</v>
      </c>
      <c r="E722" s="62" t="s">
        <v>117</v>
      </c>
      <c r="F722" s="62" t="s">
        <v>15</v>
      </c>
      <c r="G722" s="2">
        <v>210012.26400000002</v>
      </c>
      <c r="H722" t="s">
        <v>14</v>
      </c>
    </row>
    <row r="723" spans="1:8" x14ac:dyDescent="0.25">
      <c r="A723" t="s">
        <v>8</v>
      </c>
      <c r="B723" t="s">
        <v>116</v>
      </c>
      <c r="C723" s="62" t="s">
        <v>117</v>
      </c>
      <c r="D723" s="62" t="s">
        <v>117</v>
      </c>
      <c r="E723" s="62" t="s">
        <v>117</v>
      </c>
      <c r="F723" s="62" t="s">
        <v>13</v>
      </c>
      <c r="G723" s="2">
        <v>333474.01920000004</v>
      </c>
      <c r="H723" t="s">
        <v>14</v>
      </c>
    </row>
    <row r="724" spans="1:8" x14ac:dyDescent="0.25">
      <c r="A724" t="s">
        <v>8</v>
      </c>
      <c r="B724" t="s">
        <v>116</v>
      </c>
      <c r="C724" s="62" t="s">
        <v>117</v>
      </c>
      <c r="D724" s="62" t="s">
        <v>117</v>
      </c>
      <c r="E724" s="62" t="s">
        <v>117</v>
      </c>
      <c r="F724" s="62" t="s">
        <v>21</v>
      </c>
      <c r="G724" s="2">
        <v>31866.802036363631</v>
      </c>
      <c r="H724" t="s">
        <v>14</v>
      </c>
    </row>
    <row r="725" spans="1:8" x14ac:dyDescent="0.25">
      <c r="A725" t="s">
        <v>8</v>
      </c>
      <c r="B725" t="s">
        <v>116</v>
      </c>
      <c r="C725" s="62" t="s">
        <v>117</v>
      </c>
      <c r="D725" s="62" t="s">
        <v>117</v>
      </c>
      <c r="E725" s="62" t="s">
        <v>117</v>
      </c>
      <c r="F725" s="62" t="s">
        <v>17</v>
      </c>
      <c r="G725" s="2">
        <v>76126.249309090912</v>
      </c>
      <c r="H725" t="s">
        <v>14</v>
      </c>
    </row>
    <row r="726" spans="1:8" x14ac:dyDescent="0.25">
      <c r="A726" t="s">
        <v>8</v>
      </c>
      <c r="B726" t="s">
        <v>116</v>
      </c>
      <c r="C726" s="62" t="s">
        <v>117</v>
      </c>
      <c r="D726" s="62" t="s">
        <v>117</v>
      </c>
      <c r="E726" s="62" t="s">
        <v>117</v>
      </c>
      <c r="F726" s="62" t="s">
        <v>25</v>
      </c>
      <c r="G726" s="2">
        <v>42655.04230909091</v>
      </c>
      <c r="H726" t="s">
        <v>14</v>
      </c>
    </row>
    <row r="727" spans="1:8" x14ac:dyDescent="0.25">
      <c r="A727" t="s">
        <v>8</v>
      </c>
      <c r="B727" t="s">
        <v>116</v>
      </c>
      <c r="C727" s="62" t="s">
        <v>117</v>
      </c>
      <c r="D727" s="62" t="s">
        <v>117</v>
      </c>
      <c r="E727" s="62" t="s">
        <v>117</v>
      </c>
      <c r="F727" s="62" t="s">
        <v>20</v>
      </c>
      <c r="G727" s="2">
        <v>-11618.104909090911</v>
      </c>
      <c r="H727" t="s">
        <v>14</v>
      </c>
    </row>
    <row r="728" spans="1:8" x14ac:dyDescent="0.25">
      <c r="A728" t="s">
        <v>8</v>
      </c>
      <c r="B728" t="s">
        <v>116</v>
      </c>
      <c r="C728" s="62" t="s">
        <v>117</v>
      </c>
      <c r="D728" s="62" t="s">
        <v>117</v>
      </c>
      <c r="E728" s="62" t="s">
        <v>117</v>
      </c>
      <c r="F728" s="62" t="s">
        <v>19</v>
      </c>
      <c r="G728" s="2">
        <v>26389.695436363636</v>
      </c>
      <c r="H728" t="s">
        <v>14</v>
      </c>
    </row>
    <row r="729" spans="1:8" x14ac:dyDescent="0.25">
      <c r="A729" t="s">
        <v>8</v>
      </c>
      <c r="B729" t="s">
        <v>116</v>
      </c>
      <c r="C729" s="62" t="s">
        <v>117</v>
      </c>
      <c r="D729" s="62" t="s">
        <v>117</v>
      </c>
      <c r="E729" s="62" t="s">
        <v>117</v>
      </c>
      <c r="F729" s="62" t="s">
        <v>18</v>
      </c>
      <c r="G729" s="2">
        <v>443313.68874545454</v>
      </c>
      <c r="H729" t="s">
        <v>14</v>
      </c>
    </row>
    <row r="730" spans="1:8" x14ac:dyDescent="0.25">
      <c r="A730" t="s">
        <v>8</v>
      </c>
      <c r="B730" t="s">
        <v>116</v>
      </c>
      <c r="C730" s="62" t="s">
        <v>117</v>
      </c>
      <c r="D730" s="62" t="s">
        <v>117</v>
      </c>
      <c r="E730" s="62" t="s">
        <v>117</v>
      </c>
      <c r="F730" s="62" t="s">
        <v>16</v>
      </c>
      <c r="G730" s="2">
        <v>254602.47043636366</v>
      </c>
      <c r="H730" t="s">
        <v>14</v>
      </c>
    </row>
    <row r="731" spans="1:8" x14ac:dyDescent="0.25">
      <c r="A731" t="s">
        <v>8</v>
      </c>
      <c r="B731" t="s">
        <v>116</v>
      </c>
      <c r="C731" s="62" t="s">
        <v>117</v>
      </c>
      <c r="D731" s="62" t="s">
        <v>117</v>
      </c>
      <c r="E731" s="62" t="s">
        <v>117</v>
      </c>
      <c r="F731" s="62" t="s">
        <v>24</v>
      </c>
      <c r="G731" s="2">
        <v>83816.328272727274</v>
      </c>
      <c r="H731" t="s">
        <v>14</v>
      </c>
    </row>
    <row r="732" spans="1:8" x14ac:dyDescent="0.25">
      <c r="A732" t="s">
        <v>8</v>
      </c>
      <c r="B732" t="s">
        <v>116</v>
      </c>
      <c r="C732" s="62" t="s">
        <v>117</v>
      </c>
      <c r="D732" s="62" t="s">
        <v>117</v>
      </c>
      <c r="E732" s="62" t="s">
        <v>117</v>
      </c>
      <c r="F732" s="62" t="s">
        <v>23</v>
      </c>
      <c r="G732" s="2">
        <v>39169.610836363638</v>
      </c>
      <c r="H732" t="s">
        <v>14</v>
      </c>
    </row>
    <row r="733" spans="1:8" x14ac:dyDescent="0.25">
      <c r="A733" t="s">
        <v>8</v>
      </c>
      <c r="B733" t="s">
        <v>116</v>
      </c>
      <c r="C733" s="62" t="s">
        <v>117</v>
      </c>
      <c r="D733" s="62" t="s">
        <v>117</v>
      </c>
      <c r="E733" s="62" t="s">
        <v>117</v>
      </c>
      <c r="F733" s="62" t="s">
        <v>22</v>
      </c>
      <c r="G733" s="2">
        <v>29875.126909090912</v>
      </c>
      <c r="H733" t="s">
        <v>14</v>
      </c>
    </row>
    <row r="734" spans="1:8" x14ac:dyDescent="0.25">
      <c r="A734" t="s">
        <v>8</v>
      </c>
      <c r="B734" t="s">
        <v>116</v>
      </c>
      <c r="C734" s="62" t="s">
        <v>117</v>
      </c>
      <c r="D734" s="62" t="s">
        <v>117</v>
      </c>
      <c r="E734" s="62" t="s">
        <v>117</v>
      </c>
      <c r="F734" s="62" t="s">
        <v>15</v>
      </c>
      <c r="G734" s="2">
        <v>22240.372254545458</v>
      </c>
      <c r="H734" t="s">
        <v>14</v>
      </c>
    </row>
    <row r="735" spans="1:8" x14ac:dyDescent="0.25">
      <c r="A735" t="s">
        <v>8</v>
      </c>
      <c r="B735" t="s">
        <v>116</v>
      </c>
      <c r="C735" s="62" t="s">
        <v>117</v>
      </c>
      <c r="D735" s="62" t="s">
        <v>117</v>
      </c>
      <c r="E735" s="62" t="s">
        <v>117</v>
      </c>
      <c r="F735" s="62" t="s">
        <v>13</v>
      </c>
      <c r="G735" s="2">
        <v>29875.126909090912</v>
      </c>
      <c r="H735" t="s">
        <v>14</v>
      </c>
    </row>
    <row r="736" spans="1:8" x14ac:dyDescent="0.25">
      <c r="A736" t="s">
        <v>8</v>
      </c>
      <c r="B736" t="s">
        <v>116</v>
      </c>
      <c r="C736" s="62" t="s">
        <v>117</v>
      </c>
      <c r="D736" s="62" t="s">
        <v>117</v>
      </c>
      <c r="E736" s="62" t="s">
        <v>117</v>
      </c>
      <c r="F736" s="62" t="s">
        <v>21</v>
      </c>
      <c r="G736" s="2">
        <v>297171.50400000002</v>
      </c>
      <c r="H736" t="s">
        <v>14</v>
      </c>
    </row>
    <row r="737" spans="1:8" x14ac:dyDescent="0.25">
      <c r="A737" t="s">
        <v>8</v>
      </c>
      <c r="B737" t="s">
        <v>116</v>
      </c>
      <c r="C737" s="62" t="s">
        <v>117</v>
      </c>
      <c r="D737" s="62" t="s">
        <v>117</v>
      </c>
      <c r="E737" s="62" t="s">
        <v>117</v>
      </c>
      <c r="F737" s="62" t="s">
        <v>17</v>
      </c>
      <c r="G737" s="2">
        <v>311947.07040000003</v>
      </c>
      <c r="H737" t="s">
        <v>14</v>
      </c>
    </row>
    <row r="738" spans="1:8" x14ac:dyDescent="0.25">
      <c r="A738" t="s">
        <v>8</v>
      </c>
      <c r="B738" t="s">
        <v>116</v>
      </c>
      <c r="C738" s="62" t="s">
        <v>117</v>
      </c>
      <c r="D738" s="62" t="s">
        <v>117</v>
      </c>
      <c r="E738" s="62" t="s">
        <v>117</v>
      </c>
      <c r="F738" s="62" t="s">
        <v>25</v>
      </c>
      <c r="G738" s="2">
        <v>29551.132800000003</v>
      </c>
      <c r="H738" t="s">
        <v>14</v>
      </c>
    </row>
    <row r="739" spans="1:8" x14ac:dyDescent="0.25">
      <c r="A739" t="s">
        <v>8</v>
      </c>
      <c r="B739" t="s">
        <v>116</v>
      </c>
      <c r="C739" s="62" t="s">
        <v>117</v>
      </c>
      <c r="D739" s="62" t="s">
        <v>117</v>
      </c>
      <c r="E739" s="62" t="s">
        <v>117</v>
      </c>
      <c r="F739" s="62" t="s">
        <v>20</v>
      </c>
      <c r="G739" s="2">
        <v>398912.62320000003</v>
      </c>
      <c r="H739" t="s">
        <v>14</v>
      </c>
    </row>
    <row r="740" spans="1:8" x14ac:dyDescent="0.25">
      <c r="A740" t="s">
        <v>8</v>
      </c>
      <c r="B740" t="s">
        <v>116</v>
      </c>
      <c r="C740" s="62" t="s">
        <v>117</v>
      </c>
      <c r="D740" s="62" t="s">
        <v>117</v>
      </c>
      <c r="E740" s="62" t="s">
        <v>117</v>
      </c>
      <c r="F740" s="62" t="s">
        <v>19</v>
      </c>
      <c r="G740" s="2">
        <v>30049.185599999997</v>
      </c>
      <c r="H740" t="s">
        <v>14</v>
      </c>
    </row>
    <row r="741" spans="1:8" x14ac:dyDescent="0.25">
      <c r="A741" t="s">
        <v>8</v>
      </c>
      <c r="B741" t="s">
        <v>116</v>
      </c>
      <c r="C741" s="62" t="s">
        <v>117</v>
      </c>
      <c r="D741" s="62" t="s">
        <v>117</v>
      </c>
      <c r="E741" s="62" t="s">
        <v>117</v>
      </c>
      <c r="F741" s="62" t="s">
        <v>18</v>
      </c>
      <c r="G741" s="2">
        <v>146095.48800000001</v>
      </c>
      <c r="H741" t="s">
        <v>14</v>
      </c>
    </row>
    <row r="742" spans="1:8" x14ac:dyDescent="0.25">
      <c r="A742" t="s">
        <v>8</v>
      </c>
      <c r="B742" t="s">
        <v>116</v>
      </c>
      <c r="C742" s="62" t="s">
        <v>117</v>
      </c>
      <c r="D742" s="62" t="s">
        <v>117</v>
      </c>
      <c r="E742" s="62" t="s">
        <v>117</v>
      </c>
      <c r="F742" s="62" t="s">
        <v>16</v>
      </c>
      <c r="G742" s="2">
        <v>131292.25200000001</v>
      </c>
      <c r="H742" t="s">
        <v>14</v>
      </c>
    </row>
    <row r="743" spans="1:8" x14ac:dyDescent="0.25">
      <c r="A743" t="s">
        <v>8</v>
      </c>
      <c r="B743" t="s">
        <v>116</v>
      </c>
      <c r="C743" s="62" t="s">
        <v>117</v>
      </c>
      <c r="D743" s="62" t="s">
        <v>117</v>
      </c>
      <c r="E743" s="62" t="s">
        <v>117</v>
      </c>
      <c r="F743" s="62" t="s">
        <v>24</v>
      </c>
      <c r="G743" s="2">
        <v>3458.7000000000003</v>
      </c>
      <c r="H743" t="s">
        <v>14</v>
      </c>
    </row>
    <row r="744" spans="1:8" x14ac:dyDescent="0.25">
      <c r="A744" t="s">
        <v>8</v>
      </c>
      <c r="B744" t="s">
        <v>116</v>
      </c>
      <c r="C744" s="62" t="s">
        <v>117</v>
      </c>
      <c r="D744" s="62" t="s">
        <v>117</v>
      </c>
      <c r="E744" s="62" t="s">
        <v>117</v>
      </c>
      <c r="F744" s="62" t="s">
        <v>23</v>
      </c>
      <c r="G744" s="2">
        <v>173986.4448</v>
      </c>
      <c r="H744" t="s">
        <v>14</v>
      </c>
    </row>
    <row r="745" spans="1:8" x14ac:dyDescent="0.25">
      <c r="A745" t="s">
        <v>8</v>
      </c>
      <c r="B745" t="s">
        <v>116</v>
      </c>
      <c r="C745" s="62" t="s">
        <v>117</v>
      </c>
      <c r="D745" s="62" t="s">
        <v>117</v>
      </c>
      <c r="E745" s="62" t="s">
        <v>117</v>
      </c>
      <c r="F745" s="62" t="s">
        <v>22</v>
      </c>
      <c r="G745" s="2">
        <v>151076.01600000003</v>
      </c>
      <c r="H745" t="s">
        <v>14</v>
      </c>
    </row>
    <row r="746" spans="1:8" x14ac:dyDescent="0.25">
      <c r="A746" t="s">
        <v>8</v>
      </c>
      <c r="B746" t="s">
        <v>116</v>
      </c>
      <c r="C746" s="62" t="s">
        <v>117</v>
      </c>
      <c r="D746" s="62" t="s">
        <v>117</v>
      </c>
      <c r="E746" s="62" t="s">
        <v>117</v>
      </c>
      <c r="F746" s="62" t="s">
        <v>15</v>
      </c>
      <c r="G746" s="2">
        <v>114552.144</v>
      </c>
      <c r="H746" t="s">
        <v>14</v>
      </c>
    </row>
    <row r="747" spans="1:8" x14ac:dyDescent="0.25">
      <c r="A747" t="s">
        <v>8</v>
      </c>
      <c r="B747" t="s">
        <v>116</v>
      </c>
      <c r="C747" s="62" t="s">
        <v>117</v>
      </c>
      <c r="D747" s="62" t="s">
        <v>117</v>
      </c>
      <c r="E747" s="62" t="s">
        <v>117</v>
      </c>
      <c r="F747" s="62" t="s">
        <v>13</v>
      </c>
      <c r="G747" s="2">
        <v>86661.1872</v>
      </c>
      <c r="H747" t="s">
        <v>14</v>
      </c>
    </row>
    <row r="748" spans="1:8" x14ac:dyDescent="0.25">
      <c r="A748" t="s">
        <v>8</v>
      </c>
      <c r="B748" t="s">
        <v>116</v>
      </c>
      <c r="C748" s="62" t="s">
        <v>117</v>
      </c>
      <c r="D748" s="62" t="s">
        <v>117</v>
      </c>
      <c r="E748" s="62" t="s">
        <v>117</v>
      </c>
      <c r="F748" s="62" t="s">
        <v>21</v>
      </c>
      <c r="G748" s="2">
        <v>4667131.1578500001</v>
      </c>
      <c r="H748" t="s">
        <v>14</v>
      </c>
    </row>
    <row r="749" spans="1:8" x14ac:dyDescent="0.25">
      <c r="A749" t="s">
        <v>8</v>
      </c>
      <c r="B749" t="s">
        <v>116</v>
      </c>
      <c r="C749" s="62" t="s">
        <v>117</v>
      </c>
      <c r="D749" s="62" t="s">
        <v>117</v>
      </c>
      <c r="E749" s="62" t="s">
        <v>117</v>
      </c>
      <c r="F749" s="62" t="s">
        <v>17</v>
      </c>
      <c r="G749" s="2">
        <v>1006709.9742000001</v>
      </c>
      <c r="H749" t="s">
        <v>14</v>
      </c>
    </row>
    <row r="750" spans="1:8" x14ac:dyDescent="0.25">
      <c r="A750" t="s">
        <v>8</v>
      </c>
      <c r="B750" t="s">
        <v>116</v>
      </c>
      <c r="C750" s="62" t="s">
        <v>117</v>
      </c>
      <c r="D750" s="62" t="s">
        <v>117</v>
      </c>
      <c r="E750" s="62" t="s">
        <v>117</v>
      </c>
      <c r="F750" s="62" t="s">
        <v>25</v>
      </c>
      <c r="G750" s="2">
        <v>161668.66905</v>
      </c>
      <c r="H750" t="s">
        <v>14</v>
      </c>
    </row>
    <row r="751" spans="1:8" x14ac:dyDescent="0.25">
      <c r="A751" t="s">
        <v>8</v>
      </c>
      <c r="B751" t="s">
        <v>116</v>
      </c>
      <c r="C751" s="62" t="s">
        <v>117</v>
      </c>
      <c r="D751" s="62" t="s">
        <v>117</v>
      </c>
      <c r="E751" s="62" t="s">
        <v>117</v>
      </c>
      <c r="F751" s="62" t="s">
        <v>20</v>
      </c>
      <c r="G751" s="2">
        <v>2348642.7247500001</v>
      </c>
      <c r="H751" t="s">
        <v>14</v>
      </c>
    </row>
    <row r="752" spans="1:8" x14ac:dyDescent="0.25">
      <c r="A752" t="s">
        <v>8</v>
      </c>
      <c r="B752" t="s">
        <v>116</v>
      </c>
      <c r="C752" s="62" t="s">
        <v>117</v>
      </c>
      <c r="D752" s="62" t="s">
        <v>117</v>
      </c>
      <c r="E752" s="62" t="s">
        <v>117</v>
      </c>
      <c r="F752" s="62" t="s">
        <v>19</v>
      </c>
      <c r="G752" s="2">
        <v>3068366.1057000002</v>
      </c>
      <c r="H752" t="s">
        <v>14</v>
      </c>
    </row>
    <row r="753" spans="1:8" x14ac:dyDescent="0.25">
      <c r="A753" t="s">
        <v>8</v>
      </c>
      <c r="B753" t="s">
        <v>116</v>
      </c>
      <c r="C753" s="62" t="s">
        <v>117</v>
      </c>
      <c r="D753" s="62" t="s">
        <v>117</v>
      </c>
      <c r="E753" s="62" t="s">
        <v>117</v>
      </c>
      <c r="F753" s="62" t="s">
        <v>18</v>
      </c>
      <c r="G753" s="2">
        <v>3684031.8070499999</v>
      </c>
      <c r="H753" t="s">
        <v>14</v>
      </c>
    </row>
    <row r="754" spans="1:8" x14ac:dyDescent="0.25">
      <c r="A754" t="s">
        <v>8</v>
      </c>
      <c r="B754" t="s">
        <v>116</v>
      </c>
      <c r="C754" s="62" t="s">
        <v>117</v>
      </c>
      <c r="D754" s="62" t="s">
        <v>117</v>
      </c>
      <c r="E754" s="62" t="s">
        <v>117</v>
      </c>
      <c r="F754" s="62" t="s">
        <v>16</v>
      </c>
      <c r="G754" s="2">
        <v>1412631.0765000002</v>
      </c>
      <c r="H754" t="s">
        <v>14</v>
      </c>
    </row>
    <row r="755" spans="1:8" x14ac:dyDescent="0.25">
      <c r="A755" t="s">
        <v>8</v>
      </c>
      <c r="B755" t="s">
        <v>116</v>
      </c>
      <c r="C755" s="62" t="s">
        <v>117</v>
      </c>
      <c r="D755" s="62" t="s">
        <v>117</v>
      </c>
      <c r="E755" s="62" t="s">
        <v>117</v>
      </c>
      <c r="F755" s="62" t="s">
        <v>24</v>
      </c>
      <c r="G755" s="2">
        <v>2085053.0841000003</v>
      </c>
      <c r="H755" t="s">
        <v>14</v>
      </c>
    </row>
    <row r="756" spans="1:8" x14ac:dyDescent="0.25">
      <c r="A756" t="s">
        <v>8</v>
      </c>
      <c r="B756" t="s">
        <v>116</v>
      </c>
      <c r="C756" s="62" t="s">
        <v>117</v>
      </c>
      <c r="D756" s="62" t="s">
        <v>117</v>
      </c>
      <c r="E756" s="62" t="s">
        <v>117</v>
      </c>
      <c r="F756" s="62" t="s">
        <v>23</v>
      </c>
      <c r="G756" s="2">
        <v>1288034.2912500002</v>
      </c>
      <c r="H756" t="s">
        <v>14</v>
      </c>
    </row>
    <row r="757" spans="1:8" x14ac:dyDescent="0.25">
      <c r="A757" t="s">
        <v>8</v>
      </c>
      <c r="B757" t="s">
        <v>116</v>
      </c>
      <c r="C757" s="62" t="s">
        <v>117</v>
      </c>
      <c r="D757" s="62" t="s">
        <v>117</v>
      </c>
      <c r="E757" s="62" t="s">
        <v>117</v>
      </c>
      <c r="F757" s="62" t="s">
        <v>22</v>
      </c>
      <c r="G757" s="2">
        <v>1815881.2937999999</v>
      </c>
      <c r="H757" t="s">
        <v>14</v>
      </c>
    </row>
    <row r="758" spans="1:8" x14ac:dyDescent="0.25">
      <c r="A758" t="s">
        <v>8</v>
      </c>
      <c r="B758" t="s">
        <v>116</v>
      </c>
      <c r="C758" s="62" t="s">
        <v>117</v>
      </c>
      <c r="D758" s="62" t="s">
        <v>117</v>
      </c>
      <c r="E758" s="62" t="s">
        <v>117</v>
      </c>
      <c r="F758" s="62" t="s">
        <v>15</v>
      </c>
      <c r="G758" s="2">
        <v>482335.12215000007</v>
      </c>
      <c r="H758" t="s">
        <v>14</v>
      </c>
    </row>
    <row r="759" spans="1:8" x14ac:dyDescent="0.25">
      <c r="A759" t="s">
        <v>8</v>
      </c>
      <c r="B759" t="s">
        <v>116</v>
      </c>
      <c r="C759" s="62" t="s">
        <v>117</v>
      </c>
      <c r="D759" s="62" t="s">
        <v>117</v>
      </c>
      <c r="E759" s="62" t="s">
        <v>117</v>
      </c>
      <c r="F759" s="62" t="s">
        <v>13</v>
      </c>
      <c r="G759" s="2">
        <v>-2109.9991500000001</v>
      </c>
      <c r="H759" t="s">
        <v>14</v>
      </c>
    </row>
    <row r="760" spans="1:8" x14ac:dyDescent="0.25">
      <c r="A760" t="s">
        <v>8</v>
      </c>
      <c r="B760" t="s">
        <v>116</v>
      </c>
      <c r="C760" s="62" t="s">
        <v>117</v>
      </c>
      <c r="D760" s="62" t="s">
        <v>117</v>
      </c>
      <c r="E760" s="62" t="s">
        <v>117</v>
      </c>
      <c r="F760" s="62" t="s">
        <v>21</v>
      </c>
      <c r="G760" s="2">
        <v>440417.0232</v>
      </c>
      <c r="H760" t="s">
        <v>14</v>
      </c>
    </row>
    <row r="761" spans="1:8" x14ac:dyDescent="0.25">
      <c r="A761" t="s">
        <v>8</v>
      </c>
      <c r="B761" t="s">
        <v>116</v>
      </c>
      <c r="C761" s="62" t="s">
        <v>117</v>
      </c>
      <c r="D761" s="62" t="s">
        <v>117</v>
      </c>
      <c r="E761" s="62" t="s">
        <v>117</v>
      </c>
      <c r="F761" s="62" t="s">
        <v>17</v>
      </c>
      <c r="G761" s="2">
        <v>298804.01040000003</v>
      </c>
      <c r="H761" t="s">
        <v>14</v>
      </c>
    </row>
    <row r="762" spans="1:8" x14ac:dyDescent="0.25">
      <c r="A762" t="s">
        <v>8</v>
      </c>
      <c r="B762" t="s">
        <v>116</v>
      </c>
      <c r="C762" s="62" t="s">
        <v>117</v>
      </c>
      <c r="D762" s="62" t="s">
        <v>117</v>
      </c>
      <c r="E762" s="62" t="s">
        <v>117</v>
      </c>
      <c r="F762" s="62" t="s">
        <v>25</v>
      </c>
      <c r="G762" s="2">
        <v>91531.036800000002</v>
      </c>
      <c r="H762" t="s">
        <v>14</v>
      </c>
    </row>
    <row r="763" spans="1:8" x14ac:dyDescent="0.25">
      <c r="A763" t="s">
        <v>8</v>
      </c>
      <c r="B763" t="s">
        <v>116</v>
      </c>
      <c r="C763" s="62" t="s">
        <v>117</v>
      </c>
      <c r="D763" s="62" t="s">
        <v>117</v>
      </c>
      <c r="E763" s="62" t="s">
        <v>117</v>
      </c>
      <c r="F763" s="62" t="s">
        <v>20</v>
      </c>
      <c r="G763" s="2">
        <v>536873.24880000006</v>
      </c>
      <c r="H763" t="s">
        <v>14</v>
      </c>
    </row>
    <row r="764" spans="1:8" x14ac:dyDescent="0.25">
      <c r="A764" t="s">
        <v>8</v>
      </c>
      <c r="B764" t="s">
        <v>116</v>
      </c>
      <c r="C764" s="62" t="s">
        <v>117</v>
      </c>
      <c r="D764" s="62" t="s">
        <v>117</v>
      </c>
      <c r="E764" s="62" t="s">
        <v>117</v>
      </c>
      <c r="F764" s="62" t="s">
        <v>19</v>
      </c>
      <c r="G764" s="2">
        <v>370551.28320000006</v>
      </c>
      <c r="H764" t="s">
        <v>14</v>
      </c>
    </row>
    <row r="765" spans="1:8" x14ac:dyDescent="0.25">
      <c r="A765" t="s">
        <v>8</v>
      </c>
      <c r="B765" t="s">
        <v>116</v>
      </c>
      <c r="C765" s="62" t="s">
        <v>117</v>
      </c>
      <c r="D765" s="62" t="s">
        <v>117</v>
      </c>
      <c r="E765" s="62" t="s">
        <v>117</v>
      </c>
      <c r="F765" s="62" t="s">
        <v>18</v>
      </c>
      <c r="G765" s="2">
        <v>372377.4768</v>
      </c>
      <c r="H765" t="s">
        <v>14</v>
      </c>
    </row>
    <row r="766" spans="1:8" x14ac:dyDescent="0.25">
      <c r="A766" t="s">
        <v>8</v>
      </c>
      <c r="B766" t="s">
        <v>116</v>
      </c>
      <c r="C766" s="62" t="s">
        <v>117</v>
      </c>
      <c r="D766" s="62" t="s">
        <v>117</v>
      </c>
      <c r="E766" s="62" t="s">
        <v>117</v>
      </c>
      <c r="F766" s="62" t="s">
        <v>16</v>
      </c>
      <c r="G766" s="2">
        <v>263303.91359999997</v>
      </c>
      <c r="H766" t="s">
        <v>14</v>
      </c>
    </row>
    <row r="767" spans="1:8" x14ac:dyDescent="0.25">
      <c r="A767" t="s">
        <v>8</v>
      </c>
      <c r="B767" t="s">
        <v>116</v>
      </c>
      <c r="C767" s="62" t="s">
        <v>117</v>
      </c>
      <c r="D767" s="62" t="s">
        <v>117</v>
      </c>
      <c r="E767" s="62" t="s">
        <v>117</v>
      </c>
      <c r="F767" s="62" t="s">
        <v>24</v>
      </c>
      <c r="G767" s="2">
        <v>90147.556800000006</v>
      </c>
      <c r="H767" t="s">
        <v>14</v>
      </c>
    </row>
    <row r="768" spans="1:8" x14ac:dyDescent="0.25">
      <c r="A768" t="s">
        <v>8</v>
      </c>
      <c r="B768" t="s">
        <v>116</v>
      </c>
      <c r="C768" s="62" t="s">
        <v>117</v>
      </c>
      <c r="D768" s="62" t="s">
        <v>117</v>
      </c>
      <c r="E768" s="62" t="s">
        <v>117</v>
      </c>
      <c r="F768" s="62" t="s">
        <v>23</v>
      </c>
      <c r="G768" s="2">
        <v>307464.59520000004</v>
      </c>
      <c r="H768" t="s">
        <v>14</v>
      </c>
    </row>
    <row r="769" spans="1:8" x14ac:dyDescent="0.25">
      <c r="A769" t="s">
        <v>8</v>
      </c>
      <c r="B769" t="s">
        <v>116</v>
      </c>
      <c r="C769" s="62" t="s">
        <v>117</v>
      </c>
      <c r="D769" s="62" t="s">
        <v>117</v>
      </c>
      <c r="E769" s="62" t="s">
        <v>117</v>
      </c>
      <c r="F769" s="62" t="s">
        <v>22</v>
      </c>
      <c r="G769" s="2">
        <v>344320.5024</v>
      </c>
      <c r="H769" t="s">
        <v>14</v>
      </c>
    </row>
    <row r="770" spans="1:8" x14ac:dyDescent="0.25">
      <c r="A770" t="s">
        <v>8</v>
      </c>
      <c r="B770" t="s">
        <v>116</v>
      </c>
      <c r="C770" s="62" t="s">
        <v>117</v>
      </c>
      <c r="D770" s="62" t="s">
        <v>117</v>
      </c>
      <c r="E770" s="62" t="s">
        <v>117</v>
      </c>
      <c r="F770" s="62" t="s">
        <v>15</v>
      </c>
      <c r="G770" s="2">
        <v>102156.1632</v>
      </c>
      <c r="H770" t="s">
        <v>14</v>
      </c>
    </row>
    <row r="771" spans="1:8" x14ac:dyDescent="0.25">
      <c r="A771" t="s">
        <v>8</v>
      </c>
      <c r="B771" t="s">
        <v>116</v>
      </c>
      <c r="C771" s="62" t="s">
        <v>117</v>
      </c>
      <c r="D771" s="62" t="s">
        <v>117</v>
      </c>
      <c r="E771" s="62" t="s">
        <v>117</v>
      </c>
      <c r="F771" s="62" t="s">
        <v>13</v>
      </c>
      <c r="G771" s="2">
        <v>85499.064000000013</v>
      </c>
      <c r="H771" t="s">
        <v>14</v>
      </c>
    </row>
    <row r="772" spans="1:8" x14ac:dyDescent="0.25">
      <c r="A772" t="s">
        <v>8</v>
      </c>
      <c r="B772" t="s">
        <v>116</v>
      </c>
      <c r="C772" s="62" t="s">
        <v>117</v>
      </c>
      <c r="D772" s="62" t="s">
        <v>117</v>
      </c>
      <c r="E772" s="62" t="s">
        <v>117</v>
      </c>
      <c r="F772" s="62" t="s">
        <v>21</v>
      </c>
      <c r="G772" s="2">
        <v>1423600.9200000002</v>
      </c>
      <c r="H772" t="s">
        <v>14</v>
      </c>
    </row>
    <row r="773" spans="1:8" x14ac:dyDescent="0.25">
      <c r="A773" t="s">
        <v>8</v>
      </c>
      <c r="B773" t="s">
        <v>116</v>
      </c>
      <c r="C773" s="62" t="s">
        <v>117</v>
      </c>
      <c r="D773" s="62" t="s">
        <v>117</v>
      </c>
      <c r="E773" s="62" t="s">
        <v>117</v>
      </c>
      <c r="F773" s="62" t="s">
        <v>17</v>
      </c>
      <c r="G773" s="2">
        <v>1722557.1132</v>
      </c>
      <c r="H773" t="s">
        <v>14</v>
      </c>
    </row>
    <row r="774" spans="1:8" x14ac:dyDescent="0.25">
      <c r="A774" t="s">
        <v>8</v>
      </c>
      <c r="B774" t="s">
        <v>116</v>
      </c>
      <c r="C774" s="62" t="s">
        <v>117</v>
      </c>
      <c r="D774" s="62" t="s">
        <v>117</v>
      </c>
      <c r="E774" s="62" t="s">
        <v>117</v>
      </c>
      <c r="F774" s="62" t="s">
        <v>25</v>
      </c>
      <c r="G774" s="2">
        <v>185068.11960000003</v>
      </c>
      <c r="H774" t="s">
        <v>14</v>
      </c>
    </row>
    <row r="775" spans="1:8" x14ac:dyDescent="0.25">
      <c r="A775" t="s">
        <v>8</v>
      </c>
      <c r="B775" t="s">
        <v>116</v>
      </c>
      <c r="C775" s="62" t="s">
        <v>117</v>
      </c>
      <c r="D775" s="62" t="s">
        <v>117</v>
      </c>
      <c r="E775" s="62" t="s">
        <v>117</v>
      </c>
      <c r="F775" s="62" t="s">
        <v>20</v>
      </c>
      <c r="G775" s="2">
        <v>640620.41400000011</v>
      </c>
      <c r="H775" t="s">
        <v>14</v>
      </c>
    </row>
    <row r="776" spans="1:8" x14ac:dyDescent="0.25">
      <c r="A776" t="s">
        <v>8</v>
      </c>
      <c r="B776" t="s">
        <v>116</v>
      </c>
      <c r="C776" s="62" t="s">
        <v>117</v>
      </c>
      <c r="D776" s="62" t="s">
        <v>117</v>
      </c>
      <c r="E776" s="62" t="s">
        <v>117</v>
      </c>
      <c r="F776" s="62" t="s">
        <v>19</v>
      </c>
      <c r="G776" s="2">
        <v>298956.19320000004</v>
      </c>
      <c r="H776" t="s">
        <v>14</v>
      </c>
    </row>
    <row r="777" spans="1:8" x14ac:dyDescent="0.25">
      <c r="A777" t="s">
        <v>8</v>
      </c>
      <c r="B777" t="s">
        <v>116</v>
      </c>
      <c r="C777" s="62" t="s">
        <v>117</v>
      </c>
      <c r="D777" s="62" t="s">
        <v>117</v>
      </c>
      <c r="E777" s="62" t="s">
        <v>117</v>
      </c>
      <c r="F777" s="62" t="s">
        <v>18</v>
      </c>
      <c r="G777" s="2">
        <v>2007277.2972000001</v>
      </c>
      <c r="H777" t="s">
        <v>14</v>
      </c>
    </row>
    <row r="778" spans="1:8" x14ac:dyDescent="0.25">
      <c r="A778" t="s">
        <v>8</v>
      </c>
      <c r="B778" t="s">
        <v>116</v>
      </c>
      <c r="C778" s="62" t="s">
        <v>117</v>
      </c>
      <c r="D778" s="62" t="s">
        <v>117</v>
      </c>
      <c r="E778" s="62" t="s">
        <v>117</v>
      </c>
      <c r="F778" s="62" t="s">
        <v>16</v>
      </c>
      <c r="G778" s="2">
        <v>839924.54280000005</v>
      </c>
      <c r="H778" t="s">
        <v>14</v>
      </c>
    </row>
    <row r="779" spans="1:8" x14ac:dyDescent="0.25">
      <c r="A779" t="s">
        <v>8</v>
      </c>
      <c r="B779" t="s">
        <v>116</v>
      </c>
      <c r="C779" s="62" t="s">
        <v>117</v>
      </c>
      <c r="D779" s="62" t="s">
        <v>117</v>
      </c>
      <c r="E779" s="62" t="s">
        <v>117</v>
      </c>
      <c r="F779" s="62" t="s">
        <v>24</v>
      </c>
      <c r="G779" s="2">
        <v>185068.11960000003</v>
      </c>
      <c r="H779" t="s">
        <v>14</v>
      </c>
    </row>
    <row r="780" spans="1:8" x14ac:dyDescent="0.25">
      <c r="A780" t="s">
        <v>8</v>
      </c>
      <c r="B780" t="s">
        <v>116</v>
      </c>
      <c r="C780" s="62" t="s">
        <v>117</v>
      </c>
      <c r="D780" s="62" t="s">
        <v>117</v>
      </c>
      <c r="E780" s="62" t="s">
        <v>117</v>
      </c>
      <c r="F780" s="62" t="s">
        <v>23</v>
      </c>
      <c r="G780" s="2">
        <v>896868.57960000006</v>
      </c>
      <c r="H780" t="s">
        <v>14</v>
      </c>
    </row>
    <row r="781" spans="1:8" x14ac:dyDescent="0.25">
      <c r="A781" t="s">
        <v>8</v>
      </c>
      <c r="B781" t="s">
        <v>116</v>
      </c>
      <c r="C781" s="62" t="s">
        <v>117</v>
      </c>
      <c r="D781" s="62" t="s">
        <v>117</v>
      </c>
      <c r="E781" s="62" t="s">
        <v>117</v>
      </c>
      <c r="F781" s="62" t="s">
        <v>22</v>
      </c>
      <c r="G781" s="2">
        <v>896868.57960000006</v>
      </c>
      <c r="H781" t="s">
        <v>14</v>
      </c>
    </row>
    <row r="782" spans="1:8" x14ac:dyDescent="0.25">
      <c r="A782" t="s">
        <v>8</v>
      </c>
      <c r="B782" t="s">
        <v>116</v>
      </c>
      <c r="C782" s="62" t="s">
        <v>117</v>
      </c>
      <c r="D782" s="62" t="s">
        <v>117</v>
      </c>
      <c r="E782" s="62" t="s">
        <v>117</v>
      </c>
      <c r="F782" s="62" t="s">
        <v>15</v>
      </c>
      <c r="G782" s="2">
        <v>227776.14720000006</v>
      </c>
      <c r="H782" t="s">
        <v>14</v>
      </c>
    </row>
    <row r="783" spans="1:8" x14ac:dyDescent="0.25">
      <c r="A783" t="s">
        <v>8</v>
      </c>
      <c r="B783" t="s">
        <v>116</v>
      </c>
      <c r="C783" s="62" t="s">
        <v>117</v>
      </c>
      <c r="D783" s="62" t="s">
        <v>117</v>
      </c>
      <c r="E783" s="62" t="s">
        <v>117</v>
      </c>
      <c r="F783" s="62" t="s">
        <v>13</v>
      </c>
      <c r="G783" s="2">
        <v>412844.26680000004</v>
      </c>
      <c r="H783" t="s">
        <v>14</v>
      </c>
    </row>
    <row r="784" spans="1:8" x14ac:dyDescent="0.25">
      <c r="A784" t="s">
        <v>8</v>
      </c>
      <c r="B784" t="s">
        <v>116</v>
      </c>
      <c r="C784" s="62" t="s">
        <v>117</v>
      </c>
      <c r="D784" s="62" t="s">
        <v>117</v>
      </c>
      <c r="E784" s="62" t="s">
        <v>117</v>
      </c>
      <c r="F784" s="62" t="s">
        <v>21</v>
      </c>
      <c r="G784" s="2">
        <v>1995049.9101272728</v>
      </c>
      <c r="H784" t="s">
        <v>14</v>
      </c>
    </row>
    <row r="785" spans="1:8" x14ac:dyDescent="0.25">
      <c r="A785" t="s">
        <v>8</v>
      </c>
      <c r="B785" t="s">
        <v>116</v>
      </c>
      <c r="C785" s="62" t="s">
        <v>117</v>
      </c>
      <c r="D785" s="62" t="s">
        <v>117</v>
      </c>
      <c r="E785" s="62" t="s">
        <v>117</v>
      </c>
      <c r="F785" s="62" t="s">
        <v>17</v>
      </c>
      <c r="G785" s="2">
        <v>470173.64080909087</v>
      </c>
      <c r="H785" t="s">
        <v>14</v>
      </c>
    </row>
    <row r="786" spans="1:8" x14ac:dyDescent="0.25">
      <c r="A786" t="s">
        <v>8</v>
      </c>
      <c r="B786" t="s">
        <v>116</v>
      </c>
      <c r="C786" s="62" t="s">
        <v>117</v>
      </c>
      <c r="D786" s="62" t="s">
        <v>117</v>
      </c>
      <c r="E786" s="62" t="s">
        <v>117</v>
      </c>
      <c r="F786" s="62" t="s">
        <v>25</v>
      </c>
      <c r="G786" s="2">
        <v>211587.82011818181</v>
      </c>
      <c r="H786" t="s">
        <v>14</v>
      </c>
    </row>
    <row r="787" spans="1:8" x14ac:dyDescent="0.25">
      <c r="A787" t="s">
        <v>8</v>
      </c>
      <c r="B787" t="s">
        <v>116</v>
      </c>
      <c r="C787" s="62" t="s">
        <v>117</v>
      </c>
      <c r="D787" s="62" t="s">
        <v>117</v>
      </c>
      <c r="E787" s="62" t="s">
        <v>117</v>
      </c>
      <c r="F787" s="62" t="s">
        <v>20</v>
      </c>
      <c r="G787" s="2">
        <v>2728207.6542000002</v>
      </c>
      <c r="H787" t="s">
        <v>14</v>
      </c>
    </row>
    <row r="788" spans="1:8" x14ac:dyDescent="0.25">
      <c r="A788" t="s">
        <v>8</v>
      </c>
      <c r="B788" t="s">
        <v>116</v>
      </c>
      <c r="C788" s="62" t="s">
        <v>117</v>
      </c>
      <c r="D788" s="62" t="s">
        <v>117</v>
      </c>
      <c r="E788" s="62" t="s">
        <v>117</v>
      </c>
      <c r="F788" s="62" t="s">
        <v>19</v>
      </c>
      <c r="G788" s="2">
        <v>1264879.6787454546</v>
      </c>
      <c r="H788" t="s">
        <v>14</v>
      </c>
    </row>
    <row r="789" spans="1:8" x14ac:dyDescent="0.25">
      <c r="A789" t="s">
        <v>8</v>
      </c>
      <c r="B789" t="s">
        <v>116</v>
      </c>
      <c r="C789" s="62" t="s">
        <v>117</v>
      </c>
      <c r="D789" s="62" t="s">
        <v>117</v>
      </c>
      <c r="E789" s="62" t="s">
        <v>117</v>
      </c>
      <c r="F789" s="62" t="s">
        <v>18</v>
      </c>
      <c r="G789" s="2">
        <v>263067.08972727275</v>
      </c>
      <c r="H789" t="s">
        <v>14</v>
      </c>
    </row>
    <row r="790" spans="1:8" x14ac:dyDescent="0.25">
      <c r="A790" t="s">
        <v>8</v>
      </c>
      <c r="B790" t="s">
        <v>116</v>
      </c>
      <c r="C790" s="62" t="s">
        <v>117</v>
      </c>
      <c r="D790" s="62" t="s">
        <v>117</v>
      </c>
      <c r="E790" s="62" t="s">
        <v>117</v>
      </c>
      <c r="F790" s="62" t="s">
        <v>16</v>
      </c>
      <c r="G790" s="2">
        <v>1296552.8457000002</v>
      </c>
      <c r="H790" t="s">
        <v>14</v>
      </c>
    </row>
    <row r="791" spans="1:8" x14ac:dyDescent="0.25">
      <c r="A791" t="s">
        <v>8</v>
      </c>
      <c r="B791" t="s">
        <v>116</v>
      </c>
      <c r="C791" s="62" t="s">
        <v>117</v>
      </c>
      <c r="D791" s="62" t="s">
        <v>117</v>
      </c>
      <c r="E791" s="62" t="s">
        <v>117</v>
      </c>
      <c r="F791" s="62" t="s">
        <v>24</v>
      </c>
      <c r="G791" s="2">
        <v>199167.51272727276</v>
      </c>
      <c r="H791" t="s">
        <v>14</v>
      </c>
    </row>
    <row r="792" spans="1:8" x14ac:dyDescent="0.25">
      <c r="A792" t="s">
        <v>8</v>
      </c>
      <c r="B792" t="s">
        <v>116</v>
      </c>
      <c r="C792" s="62" t="s">
        <v>117</v>
      </c>
      <c r="D792" s="62" t="s">
        <v>117</v>
      </c>
      <c r="E792" s="62" t="s">
        <v>117</v>
      </c>
      <c r="F792" s="62" t="s">
        <v>23</v>
      </c>
      <c r="G792" s="2">
        <v>66389.170909090913</v>
      </c>
      <c r="H792" t="s">
        <v>14</v>
      </c>
    </row>
    <row r="793" spans="1:8" x14ac:dyDescent="0.25">
      <c r="A793" t="s">
        <v>8</v>
      </c>
      <c r="B793" t="s">
        <v>116</v>
      </c>
      <c r="C793" s="62" t="s">
        <v>117</v>
      </c>
      <c r="D793" s="62" t="s">
        <v>117</v>
      </c>
      <c r="E793" s="62" t="s">
        <v>117</v>
      </c>
      <c r="F793" s="62" t="s">
        <v>22</v>
      </c>
      <c r="G793" s="2">
        <v>425554.58552727278</v>
      </c>
      <c r="H793" t="s">
        <v>14</v>
      </c>
    </row>
    <row r="794" spans="1:8" x14ac:dyDescent="0.25">
      <c r="A794" t="s">
        <v>8</v>
      </c>
      <c r="B794" t="s">
        <v>116</v>
      </c>
      <c r="C794" s="62" t="s">
        <v>117</v>
      </c>
      <c r="D794" s="62" t="s">
        <v>117</v>
      </c>
      <c r="E794" s="62" t="s">
        <v>117</v>
      </c>
      <c r="F794" s="62" t="s">
        <v>15</v>
      </c>
      <c r="G794" s="2">
        <v>97536.756927272741</v>
      </c>
      <c r="H794" t="s">
        <v>14</v>
      </c>
    </row>
    <row r="795" spans="1:8" x14ac:dyDescent="0.25">
      <c r="A795" t="s">
        <v>8</v>
      </c>
      <c r="B795" t="s">
        <v>116</v>
      </c>
      <c r="C795" s="62" t="s">
        <v>117</v>
      </c>
      <c r="D795" s="62" t="s">
        <v>117</v>
      </c>
      <c r="E795" s="62" t="s">
        <v>117</v>
      </c>
      <c r="F795" s="62" t="s">
        <v>13</v>
      </c>
      <c r="G795" s="2">
        <v>56541.44389090909</v>
      </c>
      <c r="H795" t="s">
        <v>14</v>
      </c>
    </row>
    <row r="796" spans="1:8" x14ac:dyDescent="0.25">
      <c r="A796" t="s">
        <v>8</v>
      </c>
      <c r="B796" t="s">
        <v>116</v>
      </c>
      <c r="C796" s="62" t="s">
        <v>117</v>
      </c>
      <c r="D796" s="62" t="s">
        <v>117</v>
      </c>
      <c r="E796" s="62" t="s">
        <v>117</v>
      </c>
      <c r="F796" s="62" t="s">
        <v>21</v>
      </c>
      <c r="G796" s="2">
        <v>156665.27520000003</v>
      </c>
      <c r="H796" t="s">
        <v>14</v>
      </c>
    </row>
    <row r="797" spans="1:8" x14ac:dyDescent="0.25">
      <c r="A797" t="s">
        <v>8</v>
      </c>
      <c r="B797" t="s">
        <v>116</v>
      </c>
      <c r="C797" s="62" t="s">
        <v>117</v>
      </c>
      <c r="D797" s="62" t="s">
        <v>117</v>
      </c>
      <c r="E797" s="62" t="s">
        <v>117</v>
      </c>
      <c r="F797" s="62" t="s">
        <v>17</v>
      </c>
      <c r="G797" s="2">
        <v>83672.870400000014</v>
      </c>
      <c r="H797" t="s">
        <v>14</v>
      </c>
    </row>
    <row r="798" spans="1:8" x14ac:dyDescent="0.25">
      <c r="A798" t="s">
        <v>8</v>
      </c>
      <c r="B798" t="s">
        <v>116</v>
      </c>
      <c r="C798" s="62" t="s">
        <v>117</v>
      </c>
      <c r="D798" s="62" t="s">
        <v>117</v>
      </c>
      <c r="E798" s="62" t="s">
        <v>117</v>
      </c>
      <c r="F798" s="62" t="s">
        <v>25</v>
      </c>
      <c r="G798" s="2">
        <v>27835.617600000005</v>
      </c>
      <c r="H798" t="s">
        <v>14</v>
      </c>
    </row>
    <row r="799" spans="1:8" x14ac:dyDescent="0.25">
      <c r="A799" t="s">
        <v>8</v>
      </c>
      <c r="B799" t="s">
        <v>116</v>
      </c>
      <c r="C799" s="62" t="s">
        <v>117</v>
      </c>
      <c r="D799" s="62" t="s">
        <v>117</v>
      </c>
      <c r="E799" s="62" t="s">
        <v>117</v>
      </c>
      <c r="F799" s="62" t="s">
        <v>20</v>
      </c>
      <c r="G799" s="2">
        <v>569578.71600000013</v>
      </c>
      <c r="H799" t="s">
        <v>14</v>
      </c>
    </row>
    <row r="800" spans="1:8" x14ac:dyDescent="0.25">
      <c r="A800" t="s">
        <v>8</v>
      </c>
      <c r="B800" t="s">
        <v>116</v>
      </c>
      <c r="C800" s="62" t="s">
        <v>117</v>
      </c>
      <c r="D800" s="62" t="s">
        <v>117</v>
      </c>
      <c r="E800" s="62" t="s">
        <v>117</v>
      </c>
      <c r="F800" s="62" t="s">
        <v>19</v>
      </c>
      <c r="G800" s="2">
        <v>162033.17760000002</v>
      </c>
      <c r="H800" t="s">
        <v>14</v>
      </c>
    </row>
    <row r="801" spans="1:8" x14ac:dyDescent="0.25">
      <c r="A801" t="s">
        <v>8</v>
      </c>
      <c r="B801" t="s">
        <v>116</v>
      </c>
      <c r="C801" s="62" t="s">
        <v>117</v>
      </c>
      <c r="D801" s="62" t="s">
        <v>117</v>
      </c>
      <c r="E801" s="62" t="s">
        <v>117</v>
      </c>
      <c r="F801" s="62" t="s">
        <v>18</v>
      </c>
      <c r="G801" s="2">
        <v>218617.50960000002</v>
      </c>
      <c r="H801" t="s">
        <v>14</v>
      </c>
    </row>
    <row r="802" spans="1:8" x14ac:dyDescent="0.25">
      <c r="A802" t="s">
        <v>8</v>
      </c>
      <c r="B802" t="s">
        <v>116</v>
      </c>
      <c r="C802" s="62" t="s">
        <v>117</v>
      </c>
      <c r="D802" s="62" t="s">
        <v>117</v>
      </c>
      <c r="E802" s="62" t="s">
        <v>117</v>
      </c>
      <c r="F802" s="62" t="s">
        <v>16</v>
      </c>
      <c r="G802" s="2">
        <v>76368.09600000002</v>
      </c>
      <c r="H802" t="s">
        <v>14</v>
      </c>
    </row>
    <row r="803" spans="1:8" x14ac:dyDescent="0.25">
      <c r="A803" t="s">
        <v>8</v>
      </c>
      <c r="B803" t="s">
        <v>116</v>
      </c>
      <c r="C803" s="62" t="s">
        <v>117</v>
      </c>
      <c r="D803" s="62" t="s">
        <v>117</v>
      </c>
      <c r="E803" s="62" t="s">
        <v>117</v>
      </c>
      <c r="F803" s="62" t="s">
        <v>24</v>
      </c>
      <c r="G803" s="2">
        <v>83672.870400000014</v>
      </c>
      <c r="H803" t="s">
        <v>14</v>
      </c>
    </row>
    <row r="804" spans="1:8" x14ac:dyDescent="0.25">
      <c r="A804" t="s">
        <v>8</v>
      </c>
      <c r="B804" t="s">
        <v>116</v>
      </c>
      <c r="C804" s="62" t="s">
        <v>117</v>
      </c>
      <c r="D804" s="62" t="s">
        <v>117</v>
      </c>
      <c r="E804" s="62" t="s">
        <v>117</v>
      </c>
      <c r="F804" s="62" t="s">
        <v>23</v>
      </c>
      <c r="G804" s="2">
        <v>55726.574400000005</v>
      </c>
      <c r="H804" t="s">
        <v>14</v>
      </c>
    </row>
    <row r="805" spans="1:8" x14ac:dyDescent="0.25">
      <c r="A805" t="s">
        <v>8</v>
      </c>
      <c r="B805" t="s">
        <v>116</v>
      </c>
      <c r="C805" s="62" t="s">
        <v>117</v>
      </c>
      <c r="D805" s="62" t="s">
        <v>117</v>
      </c>
      <c r="E805" s="62" t="s">
        <v>117</v>
      </c>
      <c r="F805" s="62" t="s">
        <v>22</v>
      </c>
      <c r="G805" s="2">
        <v>132094.67040000003</v>
      </c>
      <c r="H805" t="s">
        <v>14</v>
      </c>
    </row>
    <row r="806" spans="1:8" x14ac:dyDescent="0.25">
      <c r="A806" t="s">
        <v>8</v>
      </c>
      <c r="B806" t="s">
        <v>116</v>
      </c>
      <c r="C806" s="62" t="s">
        <v>117</v>
      </c>
      <c r="D806" s="62" t="s">
        <v>117</v>
      </c>
      <c r="E806" s="62" t="s">
        <v>117</v>
      </c>
      <c r="F806" s="62" t="s">
        <v>15</v>
      </c>
      <c r="G806" s="2">
        <v>63916.776000000013</v>
      </c>
      <c r="H806" t="s">
        <v>14</v>
      </c>
    </row>
    <row r="807" spans="1:8" x14ac:dyDescent="0.25">
      <c r="A807" t="s">
        <v>8</v>
      </c>
      <c r="B807" t="s">
        <v>116</v>
      </c>
      <c r="C807" s="62" t="s">
        <v>117</v>
      </c>
      <c r="D807" s="62" t="s">
        <v>117</v>
      </c>
      <c r="E807" s="62" t="s">
        <v>117</v>
      </c>
      <c r="F807" s="62" t="s">
        <v>13</v>
      </c>
      <c r="G807" s="2">
        <v>41836.435200000007</v>
      </c>
      <c r="H807" t="s">
        <v>14</v>
      </c>
    </row>
    <row r="808" spans="1:8" x14ac:dyDescent="0.25">
      <c r="A808" t="s">
        <v>8</v>
      </c>
      <c r="B808" t="s">
        <v>116</v>
      </c>
      <c r="C808" s="62" t="s">
        <v>117</v>
      </c>
      <c r="D808" s="62" t="s">
        <v>117</v>
      </c>
      <c r="E808" s="62" t="s">
        <v>117</v>
      </c>
      <c r="F808" s="62" t="s">
        <v>21</v>
      </c>
      <c r="G808" s="2">
        <v>341996.25600000005</v>
      </c>
      <c r="H808" t="s">
        <v>14</v>
      </c>
    </row>
    <row r="809" spans="1:8" x14ac:dyDescent="0.25">
      <c r="A809" t="s">
        <v>8</v>
      </c>
      <c r="B809" t="s">
        <v>116</v>
      </c>
      <c r="C809" s="62" t="s">
        <v>117</v>
      </c>
      <c r="D809" s="62" t="s">
        <v>117</v>
      </c>
      <c r="E809" s="62" t="s">
        <v>117</v>
      </c>
      <c r="F809" s="62" t="s">
        <v>17</v>
      </c>
      <c r="G809" s="2">
        <v>82676.764800000019</v>
      </c>
      <c r="H809" t="s">
        <v>14</v>
      </c>
    </row>
    <row r="810" spans="1:8" x14ac:dyDescent="0.25">
      <c r="A810" t="s">
        <v>8</v>
      </c>
      <c r="B810" t="s">
        <v>116</v>
      </c>
      <c r="C810" s="62" t="s">
        <v>117</v>
      </c>
      <c r="D810" s="62" t="s">
        <v>117</v>
      </c>
      <c r="E810" s="62" t="s">
        <v>117</v>
      </c>
      <c r="F810" s="62" t="s">
        <v>25</v>
      </c>
      <c r="G810" s="2">
        <v>40674.312000000005</v>
      </c>
      <c r="H810" t="s">
        <v>14</v>
      </c>
    </row>
    <row r="811" spans="1:8" x14ac:dyDescent="0.25">
      <c r="A811" t="s">
        <v>8</v>
      </c>
      <c r="B811" t="s">
        <v>116</v>
      </c>
      <c r="C811" s="62" t="s">
        <v>117</v>
      </c>
      <c r="D811" s="62" t="s">
        <v>117</v>
      </c>
      <c r="E811" s="62" t="s">
        <v>117</v>
      </c>
      <c r="F811" s="62" t="s">
        <v>20</v>
      </c>
      <c r="G811" s="2">
        <v>253176.84000000005</v>
      </c>
      <c r="H811" t="s">
        <v>14</v>
      </c>
    </row>
    <row r="812" spans="1:8" x14ac:dyDescent="0.25">
      <c r="A812" t="s">
        <v>8</v>
      </c>
      <c r="B812" t="s">
        <v>116</v>
      </c>
      <c r="C812" s="62" t="s">
        <v>117</v>
      </c>
      <c r="D812" s="62" t="s">
        <v>117</v>
      </c>
      <c r="E812" s="62" t="s">
        <v>117</v>
      </c>
      <c r="F812" s="62" t="s">
        <v>19</v>
      </c>
      <c r="G812" s="2">
        <v>101436.75360000003</v>
      </c>
      <c r="H812" t="s">
        <v>14</v>
      </c>
    </row>
    <row r="813" spans="1:8" x14ac:dyDescent="0.25">
      <c r="A813" t="s">
        <v>8</v>
      </c>
      <c r="B813" t="s">
        <v>116</v>
      </c>
      <c r="C813" s="62" t="s">
        <v>117</v>
      </c>
      <c r="D813" s="62" t="s">
        <v>117</v>
      </c>
      <c r="E813" s="62" t="s">
        <v>117</v>
      </c>
      <c r="F813" s="62" t="s">
        <v>18</v>
      </c>
      <c r="G813" s="2">
        <v>214328.72160000005</v>
      </c>
      <c r="H813" t="s">
        <v>14</v>
      </c>
    </row>
    <row r="814" spans="1:8" x14ac:dyDescent="0.25">
      <c r="A814" t="s">
        <v>8</v>
      </c>
      <c r="B814" t="s">
        <v>116</v>
      </c>
      <c r="C814" s="62" t="s">
        <v>117</v>
      </c>
      <c r="D814" s="62" t="s">
        <v>117</v>
      </c>
      <c r="E814" s="62" t="s">
        <v>117</v>
      </c>
      <c r="F814" s="62" t="s">
        <v>16</v>
      </c>
      <c r="G814" s="2">
        <v>48145.104000000014</v>
      </c>
      <c r="H814" t="s">
        <v>14</v>
      </c>
    </row>
    <row r="815" spans="1:8" x14ac:dyDescent="0.25">
      <c r="A815" t="s">
        <v>8</v>
      </c>
      <c r="B815" t="s">
        <v>116</v>
      </c>
      <c r="C815" s="62" t="s">
        <v>117</v>
      </c>
      <c r="D815" s="62" t="s">
        <v>117</v>
      </c>
      <c r="E815" s="62" t="s">
        <v>117</v>
      </c>
      <c r="F815" s="62" t="s">
        <v>24</v>
      </c>
      <c r="G815" s="2">
        <v>-498.05279999999999</v>
      </c>
      <c r="H815" t="s">
        <v>14</v>
      </c>
    </row>
    <row r="816" spans="1:8" x14ac:dyDescent="0.25">
      <c r="A816" t="s">
        <v>8</v>
      </c>
      <c r="B816" t="s">
        <v>116</v>
      </c>
      <c r="C816" s="62" t="s">
        <v>117</v>
      </c>
      <c r="D816" s="62" t="s">
        <v>117</v>
      </c>
      <c r="E816" s="62" t="s">
        <v>117</v>
      </c>
      <c r="F816" s="62" t="s">
        <v>23</v>
      </c>
      <c r="G816" s="2">
        <v>162863.26560000004</v>
      </c>
      <c r="H816" t="s">
        <v>14</v>
      </c>
    </row>
    <row r="817" spans="1:8" x14ac:dyDescent="0.25">
      <c r="A817" t="s">
        <v>8</v>
      </c>
      <c r="B817" t="s">
        <v>116</v>
      </c>
      <c r="C817" s="62" t="s">
        <v>117</v>
      </c>
      <c r="D817" s="62" t="s">
        <v>117</v>
      </c>
      <c r="E817" s="62" t="s">
        <v>117</v>
      </c>
      <c r="F817" s="62" t="s">
        <v>22</v>
      </c>
      <c r="G817" s="2">
        <v>45156.787200000006</v>
      </c>
      <c r="H817" t="s">
        <v>14</v>
      </c>
    </row>
    <row r="818" spans="1:8" x14ac:dyDescent="0.25">
      <c r="A818" t="s">
        <v>8</v>
      </c>
      <c r="B818" t="s">
        <v>116</v>
      </c>
      <c r="C818" s="62" t="s">
        <v>117</v>
      </c>
      <c r="D818" s="62" t="s">
        <v>117</v>
      </c>
      <c r="E818" s="62" t="s">
        <v>117</v>
      </c>
      <c r="F818" s="62" t="s">
        <v>15</v>
      </c>
      <c r="G818" s="2">
        <v>48477.139200000005</v>
      </c>
      <c r="H818" t="s">
        <v>14</v>
      </c>
    </row>
    <row r="819" spans="1:8" x14ac:dyDescent="0.25">
      <c r="A819" t="s">
        <v>8</v>
      </c>
      <c r="B819" t="s">
        <v>116</v>
      </c>
      <c r="C819" s="62" t="s">
        <v>117</v>
      </c>
      <c r="D819" s="62" t="s">
        <v>117</v>
      </c>
      <c r="E819" s="62" t="s">
        <v>117</v>
      </c>
      <c r="F819" s="62" t="s">
        <v>13</v>
      </c>
      <c r="G819" s="2">
        <v>1577.1672000000003</v>
      </c>
      <c r="H819" t="s">
        <v>14</v>
      </c>
    </row>
    <row r="820" spans="1:8" x14ac:dyDescent="0.25">
      <c r="A820" t="s">
        <v>8</v>
      </c>
      <c r="B820" t="s">
        <v>116</v>
      </c>
      <c r="C820" s="62" t="s">
        <v>117</v>
      </c>
      <c r="D820" s="62" t="s">
        <v>117</v>
      </c>
      <c r="E820" s="62" t="s">
        <v>117</v>
      </c>
      <c r="F820" s="62" t="s">
        <v>21</v>
      </c>
      <c r="G820" s="2">
        <v>87658.445700000011</v>
      </c>
      <c r="H820" t="s">
        <v>14</v>
      </c>
    </row>
    <row r="821" spans="1:8" x14ac:dyDescent="0.25">
      <c r="A821" t="s">
        <v>8</v>
      </c>
      <c r="B821" t="s">
        <v>116</v>
      </c>
      <c r="C821" s="62" t="s">
        <v>117</v>
      </c>
      <c r="D821" s="62" t="s">
        <v>117</v>
      </c>
      <c r="E821" s="62" t="s">
        <v>117</v>
      </c>
      <c r="F821" s="62" t="s">
        <v>17</v>
      </c>
      <c r="G821" s="2">
        <v>67039.213499999998</v>
      </c>
      <c r="H821" t="s">
        <v>14</v>
      </c>
    </row>
    <row r="822" spans="1:8" x14ac:dyDescent="0.25">
      <c r="A822" t="s">
        <v>8</v>
      </c>
      <c r="B822" t="s">
        <v>116</v>
      </c>
      <c r="C822" s="62" t="s">
        <v>117</v>
      </c>
      <c r="D822" s="62" t="s">
        <v>117</v>
      </c>
      <c r="E822" s="62" t="s">
        <v>117</v>
      </c>
      <c r="F822" s="62" t="s">
        <v>25</v>
      </c>
      <c r="G822" s="2">
        <v>7344.9337500000001</v>
      </c>
      <c r="H822" t="s">
        <v>14</v>
      </c>
    </row>
    <row r="823" spans="1:8" x14ac:dyDescent="0.25">
      <c r="A823" t="s">
        <v>8</v>
      </c>
      <c r="B823" t="s">
        <v>116</v>
      </c>
      <c r="C823" s="62" t="s">
        <v>117</v>
      </c>
      <c r="D823" s="62" t="s">
        <v>117</v>
      </c>
      <c r="E823" s="62" t="s">
        <v>117</v>
      </c>
      <c r="F823" s="62" t="s">
        <v>20</v>
      </c>
      <c r="G823" s="2">
        <v>132956.65529999998</v>
      </c>
      <c r="H823" t="s">
        <v>14</v>
      </c>
    </row>
    <row r="824" spans="1:8" x14ac:dyDescent="0.25">
      <c r="A824" t="s">
        <v>8</v>
      </c>
      <c r="B824" t="s">
        <v>116</v>
      </c>
      <c r="C824" s="62" t="s">
        <v>117</v>
      </c>
      <c r="D824" s="62" t="s">
        <v>117</v>
      </c>
      <c r="E824" s="62" t="s">
        <v>117</v>
      </c>
      <c r="F824" s="62" t="s">
        <v>19</v>
      </c>
      <c r="G824" s="2">
        <v>69389.592300000018</v>
      </c>
      <c r="H824" t="s">
        <v>14</v>
      </c>
    </row>
    <row r="825" spans="1:8" x14ac:dyDescent="0.25">
      <c r="A825" t="s">
        <v>8</v>
      </c>
      <c r="B825" t="s">
        <v>116</v>
      </c>
      <c r="C825" s="62" t="s">
        <v>117</v>
      </c>
      <c r="D825" s="62" t="s">
        <v>117</v>
      </c>
      <c r="E825" s="62" t="s">
        <v>117</v>
      </c>
      <c r="F825" s="62" t="s">
        <v>18</v>
      </c>
      <c r="G825" s="2">
        <v>36831.504150000001</v>
      </c>
      <c r="H825" t="s">
        <v>14</v>
      </c>
    </row>
    <row r="826" spans="1:8" x14ac:dyDescent="0.25">
      <c r="A826" t="s">
        <v>8</v>
      </c>
      <c r="B826" t="s">
        <v>116</v>
      </c>
      <c r="C826" s="62" t="s">
        <v>117</v>
      </c>
      <c r="D826" s="62" t="s">
        <v>117</v>
      </c>
      <c r="E826" s="62" t="s">
        <v>117</v>
      </c>
      <c r="F826" s="62" t="s">
        <v>16</v>
      </c>
      <c r="G826" s="2">
        <v>33946.948350000006</v>
      </c>
      <c r="H826" t="s">
        <v>14</v>
      </c>
    </row>
    <row r="827" spans="1:8" x14ac:dyDescent="0.25">
      <c r="A827" t="s">
        <v>8</v>
      </c>
      <c r="B827" t="s">
        <v>116</v>
      </c>
      <c r="C827" s="62" t="s">
        <v>117</v>
      </c>
      <c r="D827" s="62" t="s">
        <v>117</v>
      </c>
      <c r="E827" s="62" t="s">
        <v>117</v>
      </c>
      <c r="F827" s="62" t="s">
        <v>24</v>
      </c>
      <c r="G827" s="2">
        <v>5929.3647000000001</v>
      </c>
      <c r="H827" t="s">
        <v>14</v>
      </c>
    </row>
    <row r="828" spans="1:8" x14ac:dyDescent="0.25">
      <c r="A828" t="s">
        <v>8</v>
      </c>
      <c r="B828" t="s">
        <v>116</v>
      </c>
      <c r="C828" s="62" t="s">
        <v>117</v>
      </c>
      <c r="D828" s="62" t="s">
        <v>117</v>
      </c>
      <c r="E828" s="62" t="s">
        <v>117</v>
      </c>
      <c r="F828" s="62" t="s">
        <v>23</v>
      </c>
      <c r="G828" s="2">
        <v>48529.980450000003</v>
      </c>
      <c r="H828" t="s">
        <v>14</v>
      </c>
    </row>
    <row r="829" spans="1:8" x14ac:dyDescent="0.25">
      <c r="A829" t="s">
        <v>8</v>
      </c>
      <c r="B829" t="s">
        <v>116</v>
      </c>
      <c r="C829" s="62" t="s">
        <v>117</v>
      </c>
      <c r="D829" s="62" t="s">
        <v>117</v>
      </c>
      <c r="E829" s="62" t="s">
        <v>117</v>
      </c>
      <c r="F829" s="62" t="s">
        <v>22</v>
      </c>
      <c r="G829" s="2">
        <v>97407.175950000004</v>
      </c>
      <c r="H829" t="s">
        <v>14</v>
      </c>
    </row>
    <row r="830" spans="1:8" x14ac:dyDescent="0.25">
      <c r="A830" t="s">
        <v>8</v>
      </c>
      <c r="B830" t="s">
        <v>116</v>
      </c>
      <c r="C830" s="62" t="s">
        <v>117</v>
      </c>
      <c r="D830" s="62" t="s">
        <v>117</v>
      </c>
      <c r="E830" s="62" t="s">
        <v>117</v>
      </c>
      <c r="F830" s="62" t="s">
        <v>15</v>
      </c>
      <c r="G830" s="2">
        <v>9107.7178500000009</v>
      </c>
      <c r="H830" t="s">
        <v>14</v>
      </c>
    </row>
    <row r="831" spans="1:8" x14ac:dyDescent="0.25">
      <c r="A831" t="s">
        <v>8</v>
      </c>
      <c r="B831" t="s">
        <v>116</v>
      </c>
      <c r="C831" s="62" t="s">
        <v>117</v>
      </c>
      <c r="D831" s="62" t="s">
        <v>117</v>
      </c>
      <c r="E831" s="62" t="s">
        <v>117</v>
      </c>
      <c r="F831" s="62" t="s">
        <v>13</v>
      </c>
      <c r="G831" s="2">
        <v>20458.9791</v>
      </c>
      <c r="H831" t="s">
        <v>14</v>
      </c>
    </row>
    <row r="832" spans="1:8" x14ac:dyDescent="0.25">
      <c r="A832" t="s">
        <v>8</v>
      </c>
      <c r="B832" t="s">
        <v>116</v>
      </c>
      <c r="C832" s="62" t="s">
        <v>117</v>
      </c>
      <c r="D832" s="62" t="s">
        <v>117</v>
      </c>
      <c r="E832" s="62" t="s">
        <v>117</v>
      </c>
      <c r="F832" s="62" t="s">
        <v>21</v>
      </c>
      <c r="G832" s="2">
        <v>1107.2451600000002</v>
      </c>
      <c r="H832" t="s">
        <v>14</v>
      </c>
    </row>
    <row r="833" spans="1:8" x14ac:dyDescent="0.25">
      <c r="A833" t="s">
        <v>8</v>
      </c>
      <c r="B833" t="s">
        <v>116</v>
      </c>
      <c r="C833" s="62" t="s">
        <v>117</v>
      </c>
      <c r="D833" s="62" t="s">
        <v>117</v>
      </c>
      <c r="E833" s="62" t="s">
        <v>117</v>
      </c>
      <c r="F833" s="62" t="s">
        <v>20</v>
      </c>
      <c r="G833" s="2">
        <v>474.53363999999999</v>
      </c>
      <c r="H833" t="s">
        <v>14</v>
      </c>
    </row>
    <row r="834" spans="1:8" x14ac:dyDescent="0.25">
      <c r="A834" t="s">
        <v>8</v>
      </c>
      <c r="B834" t="s">
        <v>116</v>
      </c>
      <c r="C834" s="62" t="s">
        <v>117</v>
      </c>
      <c r="D834" s="62" t="s">
        <v>117</v>
      </c>
      <c r="E834" s="62" t="s">
        <v>117</v>
      </c>
      <c r="F834" s="62" t="s">
        <v>22</v>
      </c>
      <c r="G834" s="2">
        <v>1265.4230400000001</v>
      </c>
      <c r="H834" t="s">
        <v>14</v>
      </c>
    </row>
    <row r="835" spans="1:8" x14ac:dyDescent="0.25">
      <c r="A835" t="s">
        <v>8</v>
      </c>
      <c r="B835" t="s">
        <v>116</v>
      </c>
      <c r="C835" s="62" t="s">
        <v>117</v>
      </c>
      <c r="D835" s="62" t="s">
        <v>117</v>
      </c>
      <c r="E835" s="62" t="s">
        <v>117</v>
      </c>
      <c r="F835" s="62" t="s">
        <v>17</v>
      </c>
      <c r="G835" s="2">
        <v>13461.260400000003</v>
      </c>
      <c r="H835" t="s">
        <v>14</v>
      </c>
    </row>
    <row r="836" spans="1:8" x14ac:dyDescent="0.25">
      <c r="A836" t="s">
        <v>8</v>
      </c>
      <c r="B836" t="s">
        <v>116</v>
      </c>
      <c r="C836" s="62" t="s">
        <v>117</v>
      </c>
      <c r="D836" s="62" t="s">
        <v>117</v>
      </c>
      <c r="E836" s="62" t="s">
        <v>117</v>
      </c>
      <c r="F836" s="62" t="s">
        <v>16</v>
      </c>
      <c r="G836" s="2">
        <v>13461.260400000003</v>
      </c>
      <c r="H836" t="s">
        <v>14</v>
      </c>
    </row>
    <row r="837" spans="1:8" x14ac:dyDescent="0.25">
      <c r="A837" t="s">
        <v>8</v>
      </c>
      <c r="B837" t="s">
        <v>116</v>
      </c>
      <c r="C837" s="62" t="s">
        <v>117</v>
      </c>
      <c r="D837" s="62" t="s">
        <v>117</v>
      </c>
      <c r="E837" s="62" t="s">
        <v>117</v>
      </c>
      <c r="F837" s="62" t="s">
        <v>23</v>
      </c>
      <c r="G837" s="2">
        <v>8012.6550000000007</v>
      </c>
      <c r="H837" t="s">
        <v>14</v>
      </c>
    </row>
    <row r="838" spans="1:8" x14ac:dyDescent="0.25">
      <c r="A838" t="s">
        <v>8</v>
      </c>
      <c r="B838" t="s">
        <v>116</v>
      </c>
      <c r="C838" s="62" t="s">
        <v>117</v>
      </c>
      <c r="D838" s="62" t="s">
        <v>117</v>
      </c>
      <c r="E838" s="62" t="s">
        <v>117</v>
      </c>
      <c r="F838" s="62" t="s">
        <v>15</v>
      </c>
      <c r="G838" s="2">
        <v>13461.260400000003</v>
      </c>
      <c r="H838" t="s">
        <v>14</v>
      </c>
    </row>
    <row r="839" spans="1:8" x14ac:dyDescent="0.25">
      <c r="A839" t="s">
        <v>8</v>
      </c>
      <c r="B839" t="s">
        <v>116</v>
      </c>
      <c r="C839" s="62" t="s">
        <v>117</v>
      </c>
      <c r="D839" s="62" t="s">
        <v>117</v>
      </c>
      <c r="E839" s="62" t="s">
        <v>117</v>
      </c>
      <c r="F839" s="62" t="s">
        <v>17</v>
      </c>
      <c r="G839" s="2">
        <v>8300.880000000001</v>
      </c>
      <c r="H839" t="s">
        <v>14</v>
      </c>
    </row>
    <row r="840" spans="1:8" x14ac:dyDescent="0.25">
      <c r="A840" t="s">
        <v>8</v>
      </c>
      <c r="B840" t="s">
        <v>116</v>
      </c>
      <c r="C840" s="62" t="s">
        <v>117</v>
      </c>
      <c r="D840" s="62" t="s">
        <v>117</v>
      </c>
      <c r="E840" s="62" t="s">
        <v>117</v>
      </c>
      <c r="F840" s="62" t="s">
        <v>20</v>
      </c>
      <c r="G840" s="2">
        <v>3320.3520000000003</v>
      </c>
      <c r="H840" t="s">
        <v>14</v>
      </c>
    </row>
    <row r="841" spans="1:8" x14ac:dyDescent="0.25">
      <c r="A841" t="s">
        <v>8</v>
      </c>
      <c r="B841" t="s">
        <v>116</v>
      </c>
      <c r="C841" s="62" t="s">
        <v>117</v>
      </c>
      <c r="D841" s="62" t="s">
        <v>117</v>
      </c>
      <c r="E841" s="62" t="s">
        <v>117</v>
      </c>
      <c r="F841" s="62" t="s">
        <v>19</v>
      </c>
      <c r="G841" s="2">
        <v>3320.3520000000003</v>
      </c>
      <c r="H841" t="s">
        <v>14</v>
      </c>
    </row>
    <row r="842" spans="1:8" x14ac:dyDescent="0.25">
      <c r="A842" t="s">
        <v>8</v>
      </c>
      <c r="B842" t="s">
        <v>116</v>
      </c>
      <c r="C842" s="62" t="s">
        <v>117</v>
      </c>
      <c r="D842" s="62" t="s">
        <v>117</v>
      </c>
      <c r="E842" s="62" t="s">
        <v>117</v>
      </c>
      <c r="F842" s="62" t="s">
        <v>16</v>
      </c>
      <c r="G842" s="2">
        <v>8300.880000000001</v>
      </c>
      <c r="H842" t="s">
        <v>14</v>
      </c>
    </row>
    <row r="843" spans="1:8" x14ac:dyDescent="0.25">
      <c r="A843" t="s">
        <v>8</v>
      </c>
      <c r="B843" t="s">
        <v>116</v>
      </c>
      <c r="C843" s="62" t="s">
        <v>117</v>
      </c>
      <c r="D843" s="62" t="s">
        <v>117</v>
      </c>
      <c r="E843" s="62" t="s">
        <v>117</v>
      </c>
      <c r="F843" s="62" t="s">
        <v>15</v>
      </c>
      <c r="G843" s="2">
        <v>4980.5280000000002</v>
      </c>
      <c r="H843" t="s">
        <v>14</v>
      </c>
    </row>
    <row r="844" spans="1:8" x14ac:dyDescent="0.25">
      <c r="A844" t="s">
        <v>8</v>
      </c>
      <c r="B844" t="s">
        <v>116</v>
      </c>
      <c r="C844" s="62" t="s">
        <v>117</v>
      </c>
      <c r="D844" s="62" t="s">
        <v>117</v>
      </c>
      <c r="E844" s="62" t="s">
        <v>117</v>
      </c>
      <c r="F844" s="62" t="s">
        <v>17</v>
      </c>
      <c r="G844" s="2">
        <v>113888.07360000002</v>
      </c>
      <c r="H844" t="s">
        <v>14</v>
      </c>
    </row>
    <row r="845" spans="1:8" x14ac:dyDescent="0.25">
      <c r="A845" t="s">
        <v>8</v>
      </c>
      <c r="B845" t="s">
        <v>116</v>
      </c>
      <c r="C845" s="62" t="s">
        <v>117</v>
      </c>
      <c r="D845" s="62" t="s">
        <v>117</v>
      </c>
      <c r="E845" s="62" t="s">
        <v>117</v>
      </c>
      <c r="F845" s="62" t="s">
        <v>25</v>
      </c>
      <c r="G845" s="2">
        <v>313192.20240000001</v>
      </c>
      <c r="H845" t="s">
        <v>14</v>
      </c>
    </row>
    <row r="846" spans="1:8" x14ac:dyDescent="0.25">
      <c r="A846" t="s">
        <v>8</v>
      </c>
      <c r="B846" t="s">
        <v>116</v>
      </c>
      <c r="C846" s="62" t="s">
        <v>117</v>
      </c>
      <c r="D846" s="62" t="s">
        <v>117</v>
      </c>
      <c r="E846" s="62" t="s">
        <v>117</v>
      </c>
      <c r="F846" s="62" t="s">
        <v>20</v>
      </c>
      <c r="G846" s="2">
        <v>1807973.1683999998</v>
      </c>
      <c r="H846" t="s">
        <v>14</v>
      </c>
    </row>
    <row r="847" spans="1:8" x14ac:dyDescent="0.25">
      <c r="A847" t="s">
        <v>8</v>
      </c>
      <c r="B847" t="s">
        <v>116</v>
      </c>
      <c r="C847" s="62" t="s">
        <v>117</v>
      </c>
      <c r="D847" s="62" t="s">
        <v>117</v>
      </c>
      <c r="E847" s="62" t="s">
        <v>117</v>
      </c>
      <c r="F847" s="62" t="s">
        <v>19</v>
      </c>
      <c r="G847" s="2">
        <v>1067700.69</v>
      </c>
      <c r="H847" t="s">
        <v>14</v>
      </c>
    </row>
    <row r="848" spans="1:8" x14ac:dyDescent="0.25">
      <c r="A848" t="s">
        <v>8</v>
      </c>
      <c r="B848" t="s">
        <v>116</v>
      </c>
      <c r="C848" s="62" t="s">
        <v>117</v>
      </c>
      <c r="D848" s="62" t="s">
        <v>117</v>
      </c>
      <c r="E848" s="62" t="s">
        <v>117</v>
      </c>
      <c r="F848" s="62" t="s">
        <v>16</v>
      </c>
      <c r="G848" s="2">
        <v>313192.20240000001</v>
      </c>
      <c r="H848" t="s">
        <v>14</v>
      </c>
    </row>
    <row r="849" spans="1:8" x14ac:dyDescent="0.25">
      <c r="A849" t="s">
        <v>8</v>
      </c>
      <c r="B849" t="s">
        <v>116</v>
      </c>
      <c r="C849" s="62" t="s">
        <v>117</v>
      </c>
      <c r="D849" s="62" t="s">
        <v>117</v>
      </c>
      <c r="E849" s="62" t="s">
        <v>117</v>
      </c>
      <c r="F849" s="62" t="s">
        <v>24</v>
      </c>
      <c r="G849" s="2">
        <v>56944.036800000009</v>
      </c>
      <c r="H849" t="s">
        <v>14</v>
      </c>
    </row>
    <row r="850" spans="1:8" x14ac:dyDescent="0.25">
      <c r="A850" t="s">
        <v>8</v>
      </c>
      <c r="B850" t="s">
        <v>116</v>
      </c>
      <c r="C850" s="62" t="s">
        <v>117</v>
      </c>
      <c r="D850" s="62" t="s">
        <v>117</v>
      </c>
      <c r="E850" s="62" t="s">
        <v>117</v>
      </c>
      <c r="F850" s="62" t="s">
        <v>23</v>
      </c>
      <c r="G850" s="2">
        <v>370136.23920000001</v>
      </c>
      <c r="H850" t="s">
        <v>14</v>
      </c>
    </row>
    <row r="851" spans="1:8" x14ac:dyDescent="0.25">
      <c r="A851" t="s">
        <v>8</v>
      </c>
      <c r="B851" t="s">
        <v>116</v>
      </c>
      <c r="C851" s="62" t="s">
        <v>117</v>
      </c>
      <c r="D851" s="62" t="s">
        <v>117</v>
      </c>
      <c r="E851" s="62" t="s">
        <v>117</v>
      </c>
      <c r="F851" s="62" t="s">
        <v>22</v>
      </c>
      <c r="G851" s="2">
        <v>939576.60719999997</v>
      </c>
      <c r="H851" t="s">
        <v>14</v>
      </c>
    </row>
    <row r="852" spans="1:8" x14ac:dyDescent="0.25">
      <c r="A852" t="s">
        <v>8</v>
      </c>
      <c r="B852" t="s">
        <v>116</v>
      </c>
      <c r="C852" s="62" t="s">
        <v>117</v>
      </c>
      <c r="D852" s="62" t="s">
        <v>117</v>
      </c>
      <c r="E852" s="62" t="s">
        <v>117</v>
      </c>
      <c r="F852" s="62" t="s">
        <v>15</v>
      </c>
      <c r="G852" s="2">
        <v>227776.14720000004</v>
      </c>
      <c r="H852" t="s">
        <v>14</v>
      </c>
    </row>
    <row r="853" spans="1:8" x14ac:dyDescent="0.25">
      <c r="A853" t="s">
        <v>8</v>
      </c>
      <c r="B853" t="s">
        <v>116</v>
      </c>
      <c r="C853" s="62" t="s">
        <v>117</v>
      </c>
      <c r="D853" s="62" t="s">
        <v>117</v>
      </c>
      <c r="E853" s="62" t="s">
        <v>117</v>
      </c>
      <c r="F853" s="62" t="s">
        <v>13</v>
      </c>
      <c r="G853" s="2">
        <v>1309712.8464000002</v>
      </c>
      <c r="H853" t="s">
        <v>14</v>
      </c>
    </row>
    <row r="854" spans="1:8" x14ac:dyDescent="0.25">
      <c r="A854" t="s">
        <v>8</v>
      </c>
      <c r="B854" t="s">
        <v>116</v>
      </c>
      <c r="C854" s="62" t="s">
        <v>117</v>
      </c>
      <c r="D854" s="62" t="s">
        <v>117</v>
      </c>
      <c r="E854" s="62" t="s">
        <v>117</v>
      </c>
      <c r="F854" s="62" t="s">
        <v>21</v>
      </c>
      <c r="G854" s="2">
        <v>682941.06719999993</v>
      </c>
      <c r="H854" t="s">
        <v>14</v>
      </c>
    </row>
    <row r="855" spans="1:8" x14ac:dyDescent="0.25">
      <c r="A855" t="s">
        <v>8</v>
      </c>
      <c r="B855" t="s">
        <v>116</v>
      </c>
      <c r="C855" s="62" t="s">
        <v>117</v>
      </c>
      <c r="D855" s="62" t="s">
        <v>117</v>
      </c>
      <c r="E855" s="62" t="s">
        <v>117</v>
      </c>
      <c r="F855" s="62" t="s">
        <v>17</v>
      </c>
      <c r="G855" s="2">
        <v>225894.61440000002</v>
      </c>
      <c r="H855" t="s">
        <v>14</v>
      </c>
    </row>
    <row r="856" spans="1:8" x14ac:dyDescent="0.25">
      <c r="A856" t="s">
        <v>8</v>
      </c>
      <c r="B856" t="s">
        <v>116</v>
      </c>
      <c r="C856" s="62" t="s">
        <v>117</v>
      </c>
      <c r="D856" s="62" t="s">
        <v>117</v>
      </c>
      <c r="E856" s="62" t="s">
        <v>117</v>
      </c>
      <c r="F856" s="62" t="s">
        <v>25</v>
      </c>
      <c r="G856" s="2">
        <v>69174</v>
      </c>
      <c r="H856" t="s">
        <v>14</v>
      </c>
    </row>
    <row r="857" spans="1:8" x14ac:dyDescent="0.25">
      <c r="A857" t="s">
        <v>8</v>
      </c>
      <c r="B857" t="s">
        <v>116</v>
      </c>
      <c r="C857" s="62" t="s">
        <v>117</v>
      </c>
      <c r="D857" s="62" t="s">
        <v>117</v>
      </c>
      <c r="E857" s="62" t="s">
        <v>117</v>
      </c>
      <c r="F857" s="62" t="s">
        <v>20</v>
      </c>
      <c r="G857" s="2">
        <v>545727.52080000006</v>
      </c>
      <c r="H857" t="s">
        <v>14</v>
      </c>
    </row>
    <row r="858" spans="1:8" x14ac:dyDescent="0.25">
      <c r="A858" t="s">
        <v>8</v>
      </c>
      <c r="B858" t="s">
        <v>116</v>
      </c>
      <c r="C858" s="62" t="s">
        <v>117</v>
      </c>
      <c r="D858" s="62" t="s">
        <v>117</v>
      </c>
      <c r="E858" s="62" t="s">
        <v>117</v>
      </c>
      <c r="F858" s="62" t="s">
        <v>19</v>
      </c>
      <c r="G858" s="2">
        <v>246204.10080000001</v>
      </c>
      <c r="H858" t="s">
        <v>14</v>
      </c>
    </row>
    <row r="859" spans="1:8" x14ac:dyDescent="0.25">
      <c r="A859" t="s">
        <v>8</v>
      </c>
      <c r="B859" t="s">
        <v>116</v>
      </c>
      <c r="C859" s="62" t="s">
        <v>117</v>
      </c>
      <c r="D859" s="62" t="s">
        <v>117</v>
      </c>
      <c r="E859" s="62" t="s">
        <v>117</v>
      </c>
      <c r="F859" s="62" t="s">
        <v>18</v>
      </c>
      <c r="G859" s="2">
        <v>400379.11200000002</v>
      </c>
      <c r="H859" t="s">
        <v>14</v>
      </c>
    </row>
    <row r="860" spans="1:8" x14ac:dyDescent="0.25">
      <c r="A860" t="s">
        <v>8</v>
      </c>
      <c r="B860" t="s">
        <v>116</v>
      </c>
      <c r="C860" s="62" t="s">
        <v>117</v>
      </c>
      <c r="D860" s="62" t="s">
        <v>117</v>
      </c>
      <c r="E860" s="62" t="s">
        <v>117</v>
      </c>
      <c r="F860" s="62" t="s">
        <v>16</v>
      </c>
      <c r="G860" s="2">
        <v>155835.18720000001</v>
      </c>
      <c r="H860" t="s">
        <v>14</v>
      </c>
    </row>
    <row r="861" spans="1:8" x14ac:dyDescent="0.25">
      <c r="A861" t="s">
        <v>8</v>
      </c>
      <c r="B861" t="s">
        <v>116</v>
      </c>
      <c r="C861" s="62" t="s">
        <v>117</v>
      </c>
      <c r="D861" s="62" t="s">
        <v>117</v>
      </c>
      <c r="E861" s="62" t="s">
        <v>117</v>
      </c>
      <c r="F861" s="62" t="s">
        <v>24</v>
      </c>
      <c r="G861" s="2">
        <v>4150.4400000000005</v>
      </c>
      <c r="H861" t="s">
        <v>14</v>
      </c>
    </row>
    <row r="862" spans="1:8" x14ac:dyDescent="0.25">
      <c r="A862" t="s">
        <v>8</v>
      </c>
      <c r="B862" t="s">
        <v>116</v>
      </c>
      <c r="C862" s="62" t="s">
        <v>117</v>
      </c>
      <c r="D862" s="62" t="s">
        <v>117</v>
      </c>
      <c r="E862" s="62" t="s">
        <v>117</v>
      </c>
      <c r="F862" s="62" t="s">
        <v>23</v>
      </c>
      <c r="G862" s="2">
        <v>346866.10560000001</v>
      </c>
      <c r="H862" t="s">
        <v>14</v>
      </c>
    </row>
    <row r="863" spans="1:8" x14ac:dyDescent="0.25">
      <c r="A863" t="s">
        <v>8</v>
      </c>
      <c r="B863" t="s">
        <v>116</v>
      </c>
      <c r="C863" s="62" t="s">
        <v>117</v>
      </c>
      <c r="D863" s="62" t="s">
        <v>117</v>
      </c>
      <c r="E863" s="62" t="s">
        <v>117</v>
      </c>
      <c r="F863" s="62" t="s">
        <v>22</v>
      </c>
      <c r="G863" s="2">
        <v>159708.93120000002</v>
      </c>
      <c r="H863" t="s">
        <v>14</v>
      </c>
    </row>
    <row r="864" spans="1:8" x14ac:dyDescent="0.25">
      <c r="A864" t="s">
        <v>8</v>
      </c>
      <c r="B864" t="s">
        <v>116</v>
      </c>
      <c r="C864" s="62" t="s">
        <v>117</v>
      </c>
      <c r="D864" s="62" t="s">
        <v>117</v>
      </c>
      <c r="E864" s="62" t="s">
        <v>117</v>
      </c>
      <c r="F864" s="62" t="s">
        <v>15</v>
      </c>
      <c r="G864" s="2">
        <v>86412.160799999998</v>
      </c>
      <c r="H864" t="s">
        <v>14</v>
      </c>
    </row>
    <row r="865" spans="1:8" x14ac:dyDescent="0.25">
      <c r="A865" t="s">
        <v>8</v>
      </c>
      <c r="B865" t="s">
        <v>116</v>
      </c>
      <c r="C865" s="62" t="s">
        <v>117</v>
      </c>
      <c r="D865" s="62" t="s">
        <v>117</v>
      </c>
      <c r="E865" s="62" t="s">
        <v>117</v>
      </c>
      <c r="F865" s="62" t="s">
        <v>13</v>
      </c>
      <c r="G865" s="2">
        <v>176366.03039999999</v>
      </c>
      <c r="H865" t="s">
        <v>14</v>
      </c>
    </row>
    <row r="866" spans="1:8" x14ac:dyDescent="0.25">
      <c r="A866" t="s">
        <v>8</v>
      </c>
      <c r="B866" t="s">
        <v>116</v>
      </c>
      <c r="C866" s="62" t="s">
        <v>117</v>
      </c>
      <c r="D866" s="62" t="s">
        <v>117</v>
      </c>
      <c r="E866" s="62" t="s">
        <v>117</v>
      </c>
      <c r="F866" s="62" t="s">
        <v>21</v>
      </c>
      <c r="G866" s="2">
        <v>51631.473600000012</v>
      </c>
      <c r="H866" t="s">
        <v>14</v>
      </c>
    </row>
    <row r="867" spans="1:8" x14ac:dyDescent="0.25">
      <c r="A867" t="s">
        <v>8</v>
      </c>
      <c r="B867" t="s">
        <v>116</v>
      </c>
      <c r="C867" s="62" t="s">
        <v>117</v>
      </c>
      <c r="D867" s="62" t="s">
        <v>117</v>
      </c>
      <c r="E867" s="62" t="s">
        <v>117</v>
      </c>
      <c r="F867" s="62" t="s">
        <v>17</v>
      </c>
      <c r="G867" s="2">
        <v>51382.44720000001</v>
      </c>
      <c r="H867" t="s">
        <v>14</v>
      </c>
    </row>
    <row r="868" spans="1:8" x14ac:dyDescent="0.25">
      <c r="A868" t="s">
        <v>8</v>
      </c>
      <c r="B868" t="s">
        <v>116</v>
      </c>
      <c r="C868" s="62" t="s">
        <v>117</v>
      </c>
      <c r="D868" s="62" t="s">
        <v>117</v>
      </c>
      <c r="E868" s="62" t="s">
        <v>117</v>
      </c>
      <c r="F868" s="62" t="s">
        <v>25</v>
      </c>
      <c r="G868" s="2">
        <v>996.10559999999998</v>
      </c>
      <c r="H868" t="s">
        <v>14</v>
      </c>
    </row>
    <row r="869" spans="1:8" x14ac:dyDescent="0.25">
      <c r="A869" t="s">
        <v>8</v>
      </c>
      <c r="B869" t="s">
        <v>116</v>
      </c>
      <c r="C869" s="62" t="s">
        <v>117</v>
      </c>
      <c r="D869" s="62" t="s">
        <v>117</v>
      </c>
      <c r="E869" s="62" t="s">
        <v>117</v>
      </c>
      <c r="F869" s="62" t="s">
        <v>20</v>
      </c>
      <c r="G869" s="2">
        <v>47647.051200000002</v>
      </c>
      <c r="H869" t="s">
        <v>14</v>
      </c>
    </row>
    <row r="870" spans="1:8" x14ac:dyDescent="0.25">
      <c r="A870" t="s">
        <v>8</v>
      </c>
      <c r="B870" t="s">
        <v>116</v>
      </c>
      <c r="C870" s="62" t="s">
        <v>117</v>
      </c>
      <c r="D870" s="62" t="s">
        <v>117</v>
      </c>
      <c r="E870" s="62" t="s">
        <v>117</v>
      </c>
      <c r="F870" s="62" t="s">
        <v>19</v>
      </c>
      <c r="G870" s="2">
        <v>33037.502400000005</v>
      </c>
      <c r="H870" t="s">
        <v>14</v>
      </c>
    </row>
    <row r="871" spans="1:8" x14ac:dyDescent="0.25">
      <c r="A871" t="s">
        <v>8</v>
      </c>
      <c r="B871" t="s">
        <v>116</v>
      </c>
      <c r="C871" s="62" t="s">
        <v>117</v>
      </c>
      <c r="D871" s="62" t="s">
        <v>117</v>
      </c>
      <c r="E871" s="62" t="s">
        <v>117</v>
      </c>
      <c r="F871" s="62" t="s">
        <v>18</v>
      </c>
      <c r="G871" s="2">
        <v>54785.808000000012</v>
      </c>
      <c r="H871" t="s">
        <v>14</v>
      </c>
    </row>
    <row r="872" spans="1:8" x14ac:dyDescent="0.25">
      <c r="A872" t="s">
        <v>8</v>
      </c>
      <c r="B872" t="s">
        <v>116</v>
      </c>
      <c r="C872" s="62" t="s">
        <v>117</v>
      </c>
      <c r="D872" s="62" t="s">
        <v>117</v>
      </c>
      <c r="E872" s="62" t="s">
        <v>117</v>
      </c>
      <c r="F872" s="62" t="s">
        <v>16</v>
      </c>
      <c r="G872" s="2">
        <v>57608.107200000013</v>
      </c>
      <c r="H872" t="s">
        <v>14</v>
      </c>
    </row>
    <row r="873" spans="1:8" x14ac:dyDescent="0.25">
      <c r="A873" t="s">
        <v>8</v>
      </c>
      <c r="B873" t="s">
        <v>116</v>
      </c>
      <c r="C873" s="62" t="s">
        <v>117</v>
      </c>
      <c r="D873" s="62" t="s">
        <v>117</v>
      </c>
      <c r="E873" s="62" t="s">
        <v>117</v>
      </c>
      <c r="F873" s="62" t="s">
        <v>24</v>
      </c>
      <c r="G873" s="2">
        <v>60098.371200000001</v>
      </c>
      <c r="H873" t="s">
        <v>14</v>
      </c>
    </row>
    <row r="874" spans="1:8" x14ac:dyDescent="0.25">
      <c r="A874" t="s">
        <v>8</v>
      </c>
      <c r="B874" t="s">
        <v>116</v>
      </c>
      <c r="C874" s="62" t="s">
        <v>117</v>
      </c>
      <c r="D874" s="62" t="s">
        <v>117</v>
      </c>
      <c r="E874" s="62" t="s">
        <v>117</v>
      </c>
      <c r="F874" s="62" t="s">
        <v>23</v>
      </c>
      <c r="G874" s="2">
        <v>38516.083200000008</v>
      </c>
      <c r="H874" t="s">
        <v>14</v>
      </c>
    </row>
    <row r="875" spans="1:8" x14ac:dyDescent="0.25">
      <c r="A875" t="s">
        <v>8</v>
      </c>
      <c r="B875" t="s">
        <v>116</v>
      </c>
      <c r="C875" s="62" t="s">
        <v>117</v>
      </c>
      <c r="D875" s="62" t="s">
        <v>117</v>
      </c>
      <c r="E875" s="62" t="s">
        <v>117</v>
      </c>
      <c r="F875" s="62" t="s">
        <v>22</v>
      </c>
      <c r="G875" s="2">
        <v>25732.728000000006</v>
      </c>
      <c r="H875" t="s">
        <v>14</v>
      </c>
    </row>
    <row r="876" spans="1:8" x14ac:dyDescent="0.25">
      <c r="A876" t="s">
        <v>8</v>
      </c>
      <c r="B876" t="s">
        <v>116</v>
      </c>
      <c r="C876" s="62" t="s">
        <v>117</v>
      </c>
      <c r="D876" s="62" t="s">
        <v>117</v>
      </c>
      <c r="E876" s="62" t="s">
        <v>117</v>
      </c>
      <c r="F876" s="62" t="s">
        <v>15</v>
      </c>
      <c r="G876" s="2">
        <v>13447.425600000002</v>
      </c>
      <c r="H876" t="s">
        <v>14</v>
      </c>
    </row>
    <row r="877" spans="1:8" x14ac:dyDescent="0.25">
      <c r="A877" t="s">
        <v>8</v>
      </c>
      <c r="B877" t="s">
        <v>116</v>
      </c>
      <c r="C877" s="62" t="s">
        <v>117</v>
      </c>
      <c r="D877" s="62" t="s">
        <v>117</v>
      </c>
      <c r="E877" s="62" t="s">
        <v>117</v>
      </c>
      <c r="F877" s="62" t="s">
        <v>13</v>
      </c>
      <c r="G877" s="2">
        <v>15605.654400000003</v>
      </c>
      <c r="H877" t="s">
        <v>14</v>
      </c>
    </row>
    <row r="878" spans="1:8" x14ac:dyDescent="0.25">
      <c r="A878" t="s">
        <v>8</v>
      </c>
      <c r="B878" t="s">
        <v>116</v>
      </c>
      <c r="C878" s="62" t="s">
        <v>117</v>
      </c>
      <c r="D878" s="62" t="s">
        <v>117</v>
      </c>
      <c r="E878" s="62" t="s">
        <v>117</v>
      </c>
      <c r="F878" s="62" t="s">
        <v>21</v>
      </c>
      <c r="G878" s="2">
        <v>187074.16560000001</v>
      </c>
      <c r="H878" t="s">
        <v>14</v>
      </c>
    </row>
    <row r="879" spans="1:8" x14ac:dyDescent="0.25">
      <c r="A879" t="s">
        <v>8</v>
      </c>
      <c r="B879" t="s">
        <v>116</v>
      </c>
      <c r="C879" s="62" t="s">
        <v>117</v>
      </c>
      <c r="D879" s="62" t="s">
        <v>117</v>
      </c>
      <c r="E879" s="62" t="s">
        <v>117</v>
      </c>
      <c r="F879" s="62" t="s">
        <v>17</v>
      </c>
      <c r="G879" s="2">
        <v>114386.12639999999</v>
      </c>
      <c r="H879" t="s">
        <v>14</v>
      </c>
    </row>
    <row r="880" spans="1:8" x14ac:dyDescent="0.25">
      <c r="A880" t="s">
        <v>8</v>
      </c>
      <c r="B880" t="s">
        <v>116</v>
      </c>
      <c r="C880" s="62" t="s">
        <v>117</v>
      </c>
      <c r="D880" s="62" t="s">
        <v>117</v>
      </c>
      <c r="E880" s="62" t="s">
        <v>117</v>
      </c>
      <c r="F880" s="62" t="s">
        <v>25</v>
      </c>
      <c r="G880" s="2">
        <v>14609.5488</v>
      </c>
      <c r="H880" t="s">
        <v>14</v>
      </c>
    </row>
    <row r="881" spans="1:8" x14ac:dyDescent="0.25">
      <c r="A881" t="s">
        <v>8</v>
      </c>
      <c r="B881" t="s">
        <v>116</v>
      </c>
      <c r="C881" s="62" t="s">
        <v>117</v>
      </c>
      <c r="D881" s="62" t="s">
        <v>117</v>
      </c>
      <c r="E881" s="62" t="s">
        <v>117</v>
      </c>
      <c r="F881" s="62" t="s">
        <v>20</v>
      </c>
      <c r="G881" s="2">
        <v>35500.096800000007</v>
      </c>
      <c r="H881" t="s">
        <v>14</v>
      </c>
    </row>
    <row r="882" spans="1:8" x14ac:dyDescent="0.25">
      <c r="A882" t="s">
        <v>8</v>
      </c>
      <c r="B882" t="s">
        <v>116</v>
      </c>
      <c r="C882" s="62" t="s">
        <v>117</v>
      </c>
      <c r="D882" s="62" t="s">
        <v>117</v>
      </c>
      <c r="E882" s="62" t="s">
        <v>117</v>
      </c>
      <c r="F882" s="62" t="s">
        <v>19</v>
      </c>
      <c r="G882" s="2">
        <v>20088.1296</v>
      </c>
      <c r="H882" t="s">
        <v>14</v>
      </c>
    </row>
    <row r="883" spans="1:8" x14ac:dyDescent="0.25">
      <c r="A883" t="s">
        <v>8</v>
      </c>
      <c r="B883" t="s">
        <v>116</v>
      </c>
      <c r="C883" s="62" t="s">
        <v>117</v>
      </c>
      <c r="D883" s="62" t="s">
        <v>117</v>
      </c>
      <c r="E883" s="62" t="s">
        <v>117</v>
      </c>
      <c r="F883" s="62" t="s">
        <v>18</v>
      </c>
      <c r="G883" s="2">
        <v>143771.24160000004</v>
      </c>
      <c r="H883" t="s">
        <v>14</v>
      </c>
    </row>
    <row r="884" spans="1:8" x14ac:dyDescent="0.25">
      <c r="A884" t="s">
        <v>8</v>
      </c>
      <c r="B884" t="s">
        <v>116</v>
      </c>
      <c r="C884" s="62" t="s">
        <v>117</v>
      </c>
      <c r="D884" s="62" t="s">
        <v>117</v>
      </c>
      <c r="E884" s="62" t="s">
        <v>117</v>
      </c>
      <c r="F884" s="62" t="s">
        <v>16</v>
      </c>
      <c r="G884" s="2">
        <v>86827.204800000007</v>
      </c>
      <c r="H884" t="s">
        <v>14</v>
      </c>
    </row>
    <row r="885" spans="1:8" x14ac:dyDescent="0.25">
      <c r="A885" t="s">
        <v>8</v>
      </c>
      <c r="B885" t="s">
        <v>116</v>
      </c>
      <c r="C885" s="62" t="s">
        <v>117</v>
      </c>
      <c r="D885" s="62" t="s">
        <v>117</v>
      </c>
      <c r="E885" s="62" t="s">
        <v>117</v>
      </c>
      <c r="F885" s="62" t="s">
        <v>24</v>
      </c>
      <c r="G885" s="2">
        <v>968.43600000000004</v>
      </c>
      <c r="H885" t="s">
        <v>14</v>
      </c>
    </row>
    <row r="886" spans="1:8" x14ac:dyDescent="0.25">
      <c r="A886" t="s">
        <v>8</v>
      </c>
      <c r="B886" t="s">
        <v>116</v>
      </c>
      <c r="C886" s="62" t="s">
        <v>117</v>
      </c>
      <c r="D886" s="62" t="s">
        <v>117</v>
      </c>
      <c r="E886" s="62" t="s">
        <v>117</v>
      </c>
      <c r="F886" s="62" t="s">
        <v>23</v>
      </c>
      <c r="G886" s="2">
        <v>131485.93920000002</v>
      </c>
      <c r="H886" t="s">
        <v>14</v>
      </c>
    </row>
    <row r="887" spans="1:8" x14ac:dyDescent="0.25">
      <c r="A887" t="s">
        <v>8</v>
      </c>
      <c r="B887" t="s">
        <v>116</v>
      </c>
      <c r="C887" s="62" t="s">
        <v>117</v>
      </c>
      <c r="D887" s="62" t="s">
        <v>117</v>
      </c>
      <c r="E887" s="62" t="s">
        <v>117</v>
      </c>
      <c r="F887" s="62" t="s">
        <v>22</v>
      </c>
      <c r="G887" s="2">
        <v>-27.669600000000003</v>
      </c>
      <c r="H887" t="s">
        <v>14</v>
      </c>
    </row>
    <row r="888" spans="1:8" x14ac:dyDescent="0.25">
      <c r="A888" t="s">
        <v>8</v>
      </c>
      <c r="B888" t="s">
        <v>116</v>
      </c>
      <c r="C888" s="62" t="s">
        <v>117</v>
      </c>
      <c r="D888" s="62" t="s">
        <v>117</v>
      </c>
      <c r="E888" s="62" t="s">
        <v>117</v>
      </c>
      <c r="F888" s="62" t="s">
        <v>15</v>
      </c>
      <c r="G888" s="2">
        <v>72051.638400000011</v>
      </c>
      <c r="H888" t="s">
        <v>14</v>
      </c>
    </row>
    <row r="889" spans="1:8" x14ac:dyDescent="0.25">
      <c r="A889" t="s">
        <v>8</v>
      </c>
      <c r="B889" t="s">
        <v>116</v>
      </c>
      <c r="C889" s="62" t="s">
        <v>117</v>
      </c>
      <c r="D889" s="62" t="s">
        <v>117</v>
      </c>
      <c r="E889" s="62" t="s">
        <v>117</v>
      </c>
      <c r="F889" s="62" t="s">
        <v>13</v>
      </c>
      <c r="G889" s="2">
        <v>51133.420800000007</v>
      </c>
      <c r="H889" t="s">
        <v>14</v>
      </c>
    </row>
    <row r="890" spans="1:8" x14ac:dyDescent="0.25">
      <c r="A890" t="s">
        <v>8</v>
      </c>
      <c r="B890" t="s">
        <v>116</v>
      </c>
      <c r="C890" s="62" t="s">
        <v>117</v>
      </c>
      <c r="D890" s="62" t="s">
        <v>117</v>
      </c>
      <c r="E890" s="62" t="s">
        <v>117</v>
      </c>
      <c r="F890" s="62" t="s">
        <v>21</v>
      </c>
      <c r="G890" s="2">
        <v>173847.90465000001</v>
      </c>
      <c r="H890" t="s">
        <v>14</v>
      </c>
    </row>
    <row r="891" spans="1:8" x14ac:dyDescent="0.25">
      <c r="A891" t="s">
        <v>8</v>
      </c>
      <c r="B891" t="s">
        <v>116</v>
      </c>
      <c r="C891" s="62" t="s">
        <v>117</v>
      </c>
      <c r="D891" s="62" t="s">
        <v>117</v>
      </c>
      <c r="E891" s="62" t="s">
        <v>117</v>
      </c>
      <c r="F891" s="62" t="s">
        <v>17</v>
      </c>
      <c r="G891" s="2">
        <v>587.5947000000001</v>
      </c>
      <c r="H891" t="s">
        <v>14</v>
      </c>
    </row>
    <row r="892" spans="1:8" x14ac:dyDescent="0.25">
      <c r="A892" t="s">
        <v>8</v>
      </c>
      <c r="B892" t="s">
        <v>116</v>
      </c>
      <c r="C892" s="62" t="s">
        <v>117</v>
      </c>
      <c r="D892" s="62" t="s">
        <v>117</v>
      </c>
      <c r="E892" s="62" t="s">
        <v>117</v>
      </c>
      <c r="F892" s="62" t="s">
        <v>25</v>
      </c>
      <c r="G892" s="2">
        <v>-26.708850000000005</v>
      </c>
      <c r="H892" t="s">
        <v>14</v>
      </c>
    </row>
    <row r="893" spans="1:8" x14ac:dyDescent="0.25">
      <c r="A893" t="s">
        <v>8</v>
      </c>
      <c r="B893" t="s">
        <v>116</v>
      </c>
      <c r="C893" s="62" t="s">
        <v>117</v>
      </c>
      <c r="D893" s="62" t="s">
        <v>117</v>
      </c>
      <c r="E893" s="62" t="s">
        <v>117</v>
      </c>
      <c r="F893" s="62" t="s">
        <v>20</v>
      </c>
      <c r="G893" s="2">
        <v>174622.4613</v>
      </c>
      <c r="H893" t="s">
        <v>14</v>
      </c>
    </row>
    <row r="894" spans="1:8" x14ac:dyDescent="0.25">
      <c r="A894" t="s">
        <v>8</v>
      </c>
      <c r="B894" t="s">
        <v>116</v>
      </c>
      <c r="C894" s="62" t="s">
        <v>117</v>
      </c>
      <c r="D894" s="62" t="s">
        <v>117</v>
      </c>
      <c r="E894" s="62" t="s">
        <v>117</v>
      </c>
      <c r="F894" s="62" t="s">
        <v>19</v>
      </c>
      <c r="G894" s="2">
        <v>107690.08320000002</v>
      </c>
      <c r="H894" t="s">
        <v>14</v>
      </c>
    </row>
    <row r="895" spans="1:8" x14ac:dyDescent="0.25">
      <c r="A895" t="s">
        <v>8</v>
      </c>
      <c r="B895" t="s">
        <v>116</v>
      </c>
      <c r="C895" s="62" t="s">
        <v>117</v>
      </c>
      <c r="D895" s="62" t="s">
        <v>117</v>
      </c>
      <c r="E895" s="62" t="s">
        <v>117</v>
      </c>
      <c r="F895" s="62" t="s">
        <v>18</v>
      </c>
      <c r="G895" s="2">
        <v>109292.61420000003</v>
      </c>
      <c r="H895" t="s">
        <v>14</v>
      </c>
    </row>
    <row r="896" spans="1:8" x14ac:dyDescent="0.25">
      <c r="A896" t="s">
        <v>8</v>
      </c>
      <c r="B896" t="s">
        <v>116</v>
      </c>
      <c r="C896" s="62" t="s">
        <v>117</v>
      </c>
      <c r="D896" s="62" t="s">
        <v>117</v>
      </c>
      <c r="E896" s="62" t="s">
        <v>117</v>
      </c>
      <c r="F896" s="62" t="s">
        <v>16</v>
      </c>
      <c r="G896" s="2">
        <v>54299.092050000007</v>
      </c>
      <c r="H896" t="s">
        <v>14</v>
      </c>
    </row>
    <row r="897" spans="1:8" x14ac:dyDescent="0.25">
      <c r="A897" t="s">
        <v>8</v>
      </c>
      <c r="B897" t="s">
        <v>116</v>
      </c>
      <c r="C897" s="62" t="s">
        <v>117</v>
      </c>
      <c r="D897" s="62" t="s">
        <v>117</v>
      </c>
      <c r="E897" s="62" t="s">
        <v>117</v>
      </c>
      <c r="F897" s="62" t="s">
        <v>24</v>
      </c>
      <c r="G897" s="2">
        <v>120830.8374</v>
      </c>
      <c r="H897" t="s">
        <v>14</v>
      </c>
    </row>
    <row r="898" spans="1:8" x14ac:dyDescent="0.25">
      <c r="A898" t="s">
        <v>8</v>
      </c>
      <c r="B898" t="s">
        <v>116</v>
      </c>
      <c r="C898" s="62" t="s">
        <v>117</v>
      </c>
      <c r="D898" s="62" t="s">
        <v>117</v>
      </c>
      <c r="E898" s="62" t="s">
        <v>117</v>
      </c>
      <c r="F898" s="62" t="s">
        <v>23</v>
      </c>
      <c r="G898" s="2">
        <v>26762.2677</v>
      </c>
      <c r="H898" t="s">
        <v>14</v>
      </c>
    </row>
    <row r="899" spans="1:8" x14ac:dyDescent="0.25">
      <c r="A899" t="s">
        <v>8</v>
      </c>
      <c r="B899" t="s">
        <v>116</v>
      </c>
      <c r="C899" s="62" t="s">
        <v>117</v>
      </c>
      <c r="D899" s="62" t="s">
        <v>117</v>
      </c>
      <c r="E899" s="62" t="s">
        <v>117</v>
      </c>
      <c r="F899" s="62" t="s">
        <v>22</v>
      </c>
      <c r="G899" s="2">
        <v>255416.73254999999</v>
      </c>
      <c r="H899" t="s">
        <v>14</v>
      </c>
    </row>
    <row r="900" spans="1:8" x14ac:dyDescent="0.25">
      <c r="A900" t="s">
        <v>8</v>
      </c>
      <c r="B900" t="s">
        <v>116</v>
      </c>
      <c r="C900" s="62" t="s">
        <v>117</v>
      </c>
      <c r="D900" s="62" t="s">
        <v>117</v>
      </c>
      <c r="E900" s="62" t="s">
        <v>117</v>
      </c>
      <c r="F900" s="62" t="s">
        <v>15</v>
      </c>
      <c r="G900" s="2">
        <v>-23717.4588</v>
      </c>
      <c r="H900" t="s">
        <v>14</v>
      </c>
    </row>
    <row r="901" spans="1:8" x14ac:dyDescent="0.25">
      <c r="A901" t="s">
        <v>8</v>
      </c>
      <c r="B901" t="s">
        <v>116</v>
      </c>
      <c r="C901" s="62" t="s">
        <v>117</v>
      </c>
      <c r="D901" s="62" t="s">
        <v>117</v>
      </c>
      <c r="E901" s="62" t="s">
        <v>117</v>
      </c>
      <c r="F901" s="62" t="s">
        <v>13</v>
      </c>
      <c r="G901" s="2">
        <v>641.01239999999996</v>
      </c>
      <c r="H901" t="s">
        <v>14</v>
      </c>
    </row>
    <row r="902" spans="1:8" x14ac:dyDescent="0.25">
      <c r="A902" t="s">
        <v>8</v>
      </c>
      <c r="B902" t="s">
        <v>116</v>
      </c>
      <c r="C902" s="62" t="s">
        <v>117</v>
      </c>
      <c r="D902" s="62" t="s">
        <v>117</v>
      </c>
      <c r="E902" s="62" t="s">
        <v>117</v>
      </c>
      <c r="F902" s="62" t="s">
        <v>19</v>
      </c>
      <c r="G902" s="2">
        <v>55781.913600000007</v>
      </c>
      <c r="H902" t="s">
        <v>14</v>
      </c>
    </row>
    <row r="903" spans="1:8" x14ac:dyDescent="0.25">
      <c r="A903" t="s">
        <v>8</v>
      </c>
      <c r="B903" t="s">
        <v>116</v>
      </c>
      <c r="C903" s="62" t="s">
        <v>117</v>
      </c>
      <c r="D903" s="62" t="s">
        <v>117</v>
      </c>
      <c r="E903" s="62" t="s">
        <v>117</v>
      </c>
      <c r="F903" s="62" t="s">
        <v>21</v>
      </c>
      <c r="G903" s="2">
        <v>230736.79440000004</v>
      </c>
      <c r="H903" t="s">
        <v>14</v>
      </c>
    </row>
    <row r="904" spans="1:8" x14ac:dyDescent="0.25">
      <c r="A904" t="s">
        <v>8</v>
      </c>
      <c r="B904" t="s">
        <v>116</v>
      </c>
      <c r="C904" s="62" t="s">
        <v>117</v>
      </c>
      <c r="D904" s="62" t="s">
        <v>117</v>
      </c>
      <c r="E904" s="62" t="s">
        <v>117</v>
      </c>
      <c r="F904" s="62" t="s">
        <v>17</v>
      </c>
      <c r="G904" s="2">
        <v>303978.22560000001</v>
      </c>
      <c r="H904" t="s">
        <v>14</v>
      </c>
    </row>
    <row r="905" spans="1:8" x14ac:dyDescent="0.25">
      <c r="A905" t="s">
        <v>8</v>
      </c>
      <c r="B905" t="s">
        <v>116</v>
      </c>
      <c r="C905" s="62" t="s">
        <v>117</v>
      </c>
      <c r="D905" s="62" t="s">
        <v>117</v>
      </c>
      <c r="E905" s="62" t="s">
        <v>117</v>
      </c>
      <c r="F905" s="62" t="s">
        <v>25</v>
      </c>
      <c r="G905" s="2">
        <v>81985.024800000014</v>
      </c>
      <c r="H905" t="s">
        <v>14</v>
      </c>
    </row>
    <row r="906" spans="1:8" x14ac:dyDescent="0.25">
      <c r="A906" t="s">
        <v>8</v>
      </c>
      <c r="B906" t="s">
        <v>116</v>
      </c>
      <c r="C906" s="62" t="s">
        <v>117</v>
      </c>
      <c r="D906" s="62" t="s">
        <v>117</v>
      </c>
      <c r="E906" s="62" t="s">
        <v>117</v>
      </c>
      <c r="F906" s="62" t="s">
        <v>20</v>
      </c>
      <c r="G906" s="2">
        <v>480122.89920000004</v>
      </c>
      <c r="H906" t="s">
        <v>14</v>
      </c>
    </row>
    <row r="907" spans="1:8" x14ac:dyDescent="0.25">
      <c r="A907" t="s">
        <v>8</v>
      </c>
      <c r="B907" t="s">
        <v>116</v>
      </c>
      <c r="C907" s="62" t="s">
        <v>117</v>
      </c>
      <c r="D907" s="62" t="s">
        <v>117</v>
      </c>
      <c r="E907" s="62" t="s">
        <v>117</v>
      </c>
      <c r="F907" s="62" t="s">
        <v>19</v>
      </c>
      <c r="G907" s="2">
        <v>353451.47040000005</v>
      </c>
      <c r="H907" t="s">
        <v>14</v>
      </c>
    </row>
    <row r="908" spans="1:8" x14ac:dyDescent="0.25">
      <c r="A908" t="s">
        <v>8</v>
      </c>
      <c r="B908" t="s">
        <v>116</v>
      </c>
      <c r="C908" s="62" t="s">
        <v>117</v>
      </c>
      <c r="D908" s="62" t="s">
        <v>117</v>
      </c>
      <c r="E908" s="62" t="s">
        <v>117</v>
      </c>
      <c r="F908" s="62" t="s">
        <v>18</v>
      </c>
      <c r="G908" s="2">
        <v>393766.07760000002</v>
      </c>
      <c r="H908" t="s">
        <v>14</v>
      </c>
    </row>
    <row r="909" spans="1:8" x14ac:dyDescent="0.25">
      <c r="A909" t="s">
        <v>8</v>
      </c>
      <c r="B909" t="s">
        <v>116</v>
      </c>
      <c r="C909" s="62" t="s">
        <v>117</v>
      </c>
      <c r="D909" s="62" t="s">
        <v>117</v>
      </c>
      <c r="E909" s="62" t="s">
        <v>117</v>
      </c>
      <c r="F909" s="62" t="s">
        <v>16</v>
      </c>
      <c r="G909" s="2">
        <v>195070.68000000002</v>
      </c>
      <c r="H909" t="s">
        <v>14</v>
      </c>
    </row>
    <row r="910" spans="1:8" x14ac:dyDescent="0.25">
      <c r="A910" t="s">
        <v>8</v>
      </c>
      <c r="B910" t="s">
        <v>116</v>
      </c>
      <c r="C910" s="62" t="s">
        <v>117</v>
      </c>
      <c r="D910" s="62" t="s">
        <v>117</v>
      </c>
      <c r="E910" s="62" t="s">
        <v>117</v>
      </c>
      <c r="F910" s="62" t="s">
        <v>24</v>
      </c>
      <c r="G910" s="2">
        <v>79660.778399999996</v>
      </c>
      <c r="H910" t="s">
        <v>14</v>
      </c>
    </row>
    <row r="911" spans="1:8" x14ac:dyDescent="0.25">
      <c r="A911" t="s">
        <v>8</v>
      </c>
      <c r="B911" t="s">
        <v>116</v>
      </c>
      <c r="C911" s="62" t="s">
        <v>117</v>
      </c>
      <c r="D911" s="62" t="s">
        <v>117</v>
      </c>
      <c r="E911" s="62" t="s">
        <v>117</v>
      </c>
      <c r="F911" s="62" t="s">
        <v>23</v>
      </c>
      <c r="G911" s="2">
        <v>286878.41280000005</v>
      </c>
      <c r="H911" t="s">
        <v>14</v>
      </c>
    </row>
    <row r="912" spans="1:8" x14ac:dyDescent="0.25">
      <c r="A912" t="s">
        <v>8</v>
      </c>
      <c r="B912" t="s">
        <v>116</v>
      </c>
      <c r="C912" s="62" t="s">
        <v>117</v>
      </c>
      <c r="D912" s="62" t="s">
        <v>117</v>
      </c>
      <c r="E912" s="62" t="s">
        <v>117</v>
      </c>
      <c r="F912" s="62" t="s">
        <v>22</v>
      </c>
      <c r="G912" s="2">
        <v>380014.28640000004</v>
      </c>
      <c r="H912" t="s">
        <v>14</v>
      </c>
    </row>
    <row r="913" spans="1:8" x14ac:dyDescent="0.25">
      <c r="A913" t="s">
        <v>8</v>
      </c>
      <c r="B913" t="s">
        <v>116</v>
      </c>
      <c r="C913" s="62" t="s">
        <v>117</v>
      </c>
      <c r="D913" s="62" t="s">
        <v>117</v>
      </c>
      <c r="E913" s="62" t="s">
        <v>117</v>
      </c>
      <c r="F913" s="62" t="s">
        <v>15</v>
      </c>
      <c r="G913" s="2">
        <v>107219.7</v>
      </c>
      <c r="H913" t="s">
        <v>14</v>
      </c>
    </row>
    <row r="914" spans="1:8" x14ac:dyDescent="0.25">
      <c r="A914" t="s">
        <v>8</v>
      </c>
      <c r="B914" t="s">
        <v>116</v>
      </c>
      <c r="C914" s="62" t="s">
        <v>117</v>
      </c>
      <c r="D914" s="62" t="s">
        <v>117</v>
      </c>
      <c r="E914" s="62" t="s">
        <v>117</v>
      </c>
      <c r="F914" s="62" t="s">
        <v>13</v>
      </c>
      <c r="G914" s="2">
        <v>47148.998400000004</v>
      </c>
      <c r="H914" t="s">
        <v>14</v>
      </c>
    </row>
    <row r="915" spans="1:8" x14ac:dyDescent="0.25">
      <c r="A915" t="s">
        <v>8</v>
      </c>
      <c r="B915" t="s">
        <v>116</v>
      </c>
      <c r="C915" s="62" t="s">
        <v>117</v>
      </c>
      <c r="D915" s="62" t="s">
        <v>117</v>
      </c>
      <c r="E915" s="62" t="s">
        <v>117</v>
      </c>
      <c r="F915" s="62" t="s">
        <v>21</v>
      </c>
      <c r="G915" s="2">
        <v>128124.0828</v>
      </c>
      <c r="H915" t="s">
        <v>14</v>
      </c>
    </row>
    <row r="916" spans="1:8" x14ac:dyDescent="0.25">
      <c r="A916" t="s">
        <v>8</v>
      </c>
      <c r="B916" t="s">
        <v>116</v>
      </c>
      <c r="C916" s="62" t="s">
        <v>117</v>
      </c>
      <c r="D916" s="62" t="s">
        <v>117</v>
      </c>
      <c r="E916" s="62" t="s">
        <v>117</v>
      </c>
      <c r="F916" s="62" t="s">
        <v>17</v>
      </c>
      <c r="G916" s="2">
        <v>3473586.2448</v>
      </c>
      <c r="H916" t="s">
        <v>14</v>
      </c>
    </row>
    <row r="917" spans="1:8" x14ac:dyDescent="0.25">
      <c r="A917" t="s">
        <v>8</v>
      </c>
      <c r="B917" t="s">
        <v>116</v>
      </c>
      <c r="C917" s="62" t="s">
        <v>117</v>
      </c>
      <c r="D917" s="62" t="s">
        <v>117</v>
      </c>
      <c r="E917" s="62" t="s">
        <v>117</v>
      </c>
      <c r="F917" s="62" t="s">
        <v>25</v>
      </c>
      <c r="G917" s="2">
        <v>142360.092</v>
      </c>
      <c r="H917" t="s">
        <v>14</v>
      </c>
    </row>
    <row r="918" spans="1:8" x14ac:dyDescent="0.25">
      <c r="A918" t="s">
        <v>8</v>
      </c>
      <c r="B918" t="s">
        <v>116</v>
      </c>
      <c r="C918" s="62" t="s">
        <v>117</v>
      </c>
      <c r="D918" s="62" t="s">
        <v>117</v>
      </c>
      <c r="E918" s="62" t="s">
        <v>117</v>
      </c>
      <c r="F918" s="62" t="s">
        <v>20</v>
      </c>
      <c r="G918" s="2">
        <v>142360.092</v>
      </c>
      <c r="H918" t="s">
        <v>14</v>
      </c>
    </row>
    <row r="919" spans="1:8" x14ac:dyDescent="0.25">
      <c r="A919" t="s">
        <v>8</v>
      </c>
      <c r="B919" t="s">
        <v>116</v>
      </c>
      <c r="C919" s="62" t="s">
        <v>117</v>
      </c>
      <c r="D919" s="62" t="s">
        <v>117</v>
      </c>
      <c r="E919" s="62" t="s">
        <v>117</v>
      </c>
      <c r="F919" s="62" t="s">
        <v>19</v>
      </c>
      <c r="G919" s="2">
        <v>1210060.7819999999</v>
      </c>
      <c r="H919" t="s">
        <v>14</v>
      </c>
    </row>
    <row r="920" spans="1:8" x14ac:dyDescent="0.25">
      <c r="A920" t="s">
        <v>8</v>
      </c>
      <c r="B920" t="s">
        <v>116</v>
      </c>
      <c r="C920" s="62" t="s">
        <v>117</v>
      </c>
      <c r="D920" s="62" t="s">
        <v>117</v>
      </c>
      <c r="E920" s="62" t="s">
        <v>117</v>
      </c>
      <c r="F920" s="62" t="s">
        <v>18</v>
      </c>
      <c r="G920" s="2">
        <v>839924.54279999994</v>
      </c>
      <c r="H920" t="s">
        <v>14</v>
      </c>
    </row>
    <row r="921" spans="1:8" x14ac:dyDescent="0.25">
      <c r="A921" t="s">
        <v>8</v>
      </c>
      <c r="B921" t="s">
        <v>116</v>
      </c>
      <c r="C921" s="62" t="s">
        <v>117</v>
      </c>
      <c r="D921" s="62" t="s">
        <v>117</v>
      </c>
      <c r="E921" s="62" t="s">
        <v>117</v>
      </c>
      <c r="F921" s="62" t="s">
        <v>16</v>
      </c>
      <c r="G921" s="2">
        <v>427080.27600000001</v>
      </c>
      <c r="H921" t="s">
        <v>14</v>
      </c>
    </row>
    <row r="922" spans="1:8" x14ac:dyDescent="0.25">
      <c r="A922" t="s">
        <v>8</v>
      </c>
      <c r="B922" t="s">
        <v>116</v>
      </c>
      <c r="C922" s="62" t="s">
        <v>117</v>
      </c>
      <c r="D922" s="62" t="s">
        <v>117</v>
      </c>
      <c r="E922" s="62" t="s">
        <v>117</v>
      </c>
      <c r="F922" s="62" t="s">
        <v>24</v>
      </c>
      <c r="G922" s="2">
        <v>28472.018400000004</v>
      </c>
      <c r="H922" t="s">
        <v>14</v>
      </c>
    </row>
    <row r="923" spans="1:8" x14ac:dyDescent="0.25">
      <c r="A923" t="s">
        <v>8</v>
      </c>
      <c r="B923" t="s">
        <v>116</v>
      </c>
      <c r="C923" s="62" t="s">
        <v>117</v>
      </c>
      <c r="D923" s="62" t="s">
        <v>117</v>
      </c>
      <c r="E923" s="62" t="s">
        <v>117</v>
      </c>
      <c r="F923" s="62" t="s">
        <v>23</v>
      </c>
      <c r="G923" s="2">
        <v>1210060.7819999999</v>
      </c>
      <c r="H923" t="s">
        <v>14</v>
      </c>
    </row>
    <row r="924" spans="1:8" x14ac:dyDescent="0.25">
      <c r="A924" t="s">
        <v>8</v>
      </c>
      <c r="B924" t="s">
        <v>116</v>
      </c>
      <c r="C924" s="62" t="s">
        <v>117</v>
      </c>
      <c r="D924" s="62" t="s">
        <v>117</v>
      </c>
      <c r="E924" s="62" t="s">
        <v>117</v>
      </c>
      <c r="F924" s="62" t="s">
        <v>22</v>
      </c>
      <c r="G924" s="2">
        <v>768744.49679999996</v>
      </c>
      <c r="H924" t="s">
        <v>14</v>
      </c>
    </row>
    <row r="925" spans="1:8" x14ac:dyDescent="0.25">
      <c r="A925" t="s">
        <v>8</v>
      </c>
      <c r="B925" t="s">
        <v>116</v>
      </c>
      <c r="C925" s="62" t="s">
        <v>117</v>
      </c>
      <c r="D925" s="62" t="s">
        <v>117</v>
      </c>
      <c r="E925" s="62" t="s">
        <v>117</v>
      </c>
      <c r="F925" s="62" t="s">
        <v>15</v>
      </c>
      <c r="G925" s="2">
        <v>398608.25760000001</v>
      </c>
      <c r="H925" t="s">
        <v>14</v>
      </c>
    </row>
    <row r="926" spans="1:8" x14ac:dyDescent="0.25">
      <c r="A926" t="s">
        <v>8</v>
      </c>
      <c r="B926" t="s">
        <v>116</v>
      </c>
      <c r="C926" s="62" t="s">
        <v>117</v>
      </c>
      <c r="D926" s="62" t="s">
        <v>117</v>
      </c>
      <c r="E926" s="62" t="s">
        <v>117</v>
      </c>
      <c r="F926" s="62" t="s">
        <v>13</v>
      </c>
      <c r="G926" s="2">
        <v>341664.22080000001</v>
      </c>
      <c r="H926" t="s">
        <v>14</v>
      </c>
    </row>
    <row r="927" spans="1:8" x14ac:dyDescent="0.25">
      <c r="A927" t="s">
        <v>8</v>
      </c>
      <c r="B927" t="s">
        <v>116</v>
      </c>
      <c r="C927" s="62" t="s">
        <v>117</v>
      </c>
      <c r="D927" s="62" t="s">
        <v>117</v>
      </c>
      <c r="E927" s="62" t="s">
        <v>117</v>
      </c>
      <c r="F927" s="62" t="s">
        <v>21</v>
      </c>
      <c r="G927" s="2">
        <v>485739.8280000001</v>
      </c>
      <c r="H927" t="s">
        <v>14</v>
      </c>
    </row>
    <row r="928" spans="1:8" x14ac:dyDescent="0.25">
      <c r="A928" t="s">
        <v>8</v>
      </c>
      <c r="B928" t="s">
        <v>116</v>
      </c>
      <c r="C928" s="62" t="s">
        <v>117</v>
      </c>
      <c r="D928" s="62" t="s">
        <v>117</v>
      </c>
      <c r="E928" s="62" t="s">
        <v>117</v>
      </c>
      <c r="F928" s="62" t="s">
        <v>17</v>
      </c>
      <c r="G928" s="2">
        <v>158353.1208</v>
      </c>
      <c r="H928" t="s">
        <v>14</v>
      </c>
    </row>
    <row r="929" spans="1:8" x14ac:dyDescent="0.25">
      <c r="A929" t="s">
        <v>8</v>
      </c>
      <c r="B929" t="s">
        <v>116</v>
      </c>
      <c r="C929" s="62" t="s">
        <v>117</v>
      </c>
      <c r="D929" s="62" t="s">
        <v>117</v>
      </c>
      <c r="E929" s="62" t="s">
        <v>117</v>
      </c>
      <c r="F929" s="62" t="s">
        <v>25</v>
      </c>
      <c r="G929" s="2">
        <v>51437.786400000012</v>
      </c>
      <c r="H929" t="s">
        <v>14</v>
      </c>
    </row>
    <row r="930" spans="1:8" x14ac:dyDescent="0.25">
      <c r="A930" t="s">
        <v>8</v>
      </c>
      <c r="B930" t="s">
        <v>116</v>
      </c>
      <c r="C930" s="62" t="s">
        <v>117</v>
      </c>
      <c r="D930" s="62" t="s">
        <v>117</v>
      </c>
      <c r="E930" s="62" t="s">
        <v>117</v>
      </c>
      <c r="F930" s="62" t="s">
        <v>20</v>
      </c>
      <c r="G930" s="2">
        <v>1286110.6776000003</v>
      </c>
      <c r="H930" t="s">
        <v>14</v>
      </c>
    </row>
    <row r="931" spans="1:8" x14ac:dyDescent="0.25">
      <c r="A931" t="s">
        <v>8</v>
      </c>
      <c r="B931" t="s">
        <v>116</v>
      </c>
      <c r="C931" s="62" t="s">
        <v>117</v>
      </c>
      <c r="D931" s="62" t="s">
        <v>117</v>
      </c>
      <c r="E931" s="62" t="s">
        <v>117</v>
      </c>
      <c r="F931" s="62" t="s">
        <v>19</v>
      </c>
      <c r="G931" s="2">
        <v>507847.83840000012</v>
      </c>
      <c r="H931" t="s">
        <v>14</v>
      </c>
    </row>
    <row r="932" spans="1:8" x14ac:dyDescent="0.25">
      <c r="A932" t="s">
        <v>8</v>
      </c>
      <c r="B932" t="s">
        <v>116</v>
      </c>
      <c r="C932" s="62" t="s">
        <v>117</v>
      </c>
      <c r="D932" s="62" t="s">
        <v>117</v>
      </c>
      <c r="E932" s="62" t="s">
        <v>117</v>
      </c>
      <c r="F932" s="62" t="s">
        <v>18</v>
      </c>
      <c r="G932" s="2">
        <v>343656.43200000009</v>
      </c>
      <c r="H932" t="s">
        <v>14</v>
      </c>
    </row>
    <row r="933" spans="1:8" x14ac:dyDescent="0.25">
      <c r="A933" t="s">
        <v>8</v>
      </c>
      <c r="B933" t="s">
        <v>116</v>
      </c>
      <c r="C933" s="62" t="s">
        <v>117</v>
      </c>
      <c r="D933" s="62" t="s">
        <v>117</v>
      </c>
      <c r="E933" s="62" t="s">
        <v>117</v>
      </c>
      <c r="F933" s="62" t="s">
        <v>16</v>
      </c>
      <c r="G933" s="2">
        <v>173488.39200000002</v>
      </c>
      <c r="H933" t="s">
        <v>14</v>
      </c>
    </row>
    <row r="934" spans="1:8" x14ac:dyDescent="0.25">
      <c r="A934" t="s">
        <v>8</v>
      </c>
      <c r="B934" t="s">
        <v>116</v>
      </c>
      <c r="C934" s="62" t="s">
        <v>117</v>
      </c>
      <c r="D934" s="62" t="s">
        <v>117</v>
      </c>
      <c r="E934" s="62" t="s">
        <v>117</v>
      </c>
      <c r="F934" s="62" t="s">
        <v>24</v>
      </c>
      <c r="G934" s="2">
        <v>-7332.4440000000013</v>
      </c>
      <c r="H934" t="s">
        <v>14</v>
      </c>
    </row>
    <row r="935" spans="1:8" x14ac:dyDescent="0.25">
      <c r="A935" t="s">
        <v>8</v>
      </c>
      <c r="B935" t="s">
        <v>116</v>
      </c>
      <c r="C935" s="62" t="s">
        <v>117</v>
      </c>
      <c r="D935" s="62" t="s">
        <v>117</v>
      </c>
      <c r="E935" s="62" t="s">
        <v>117</v>
      </c>
      <c r="F935" s="62" t="s">
        <v>23</v>
      </c>
      <c r="G935" s="2">
        <v>335521.56960000005</v>
      </c>
      <c r="H935" t="s">
        <v>14</v>
      </c>
    </row>
    <row r="936" spans="1:8" x14ac:dyDescent="0.25">
      <c r="A936" t="s">
        <v>8</v>
      </c>
      <c r="B936" t="s">
        <v>116</v>
      </c>
      <c r="C936" s="62" t="s">
        <v>117</v>
      </c>
      <c r="D936" s="62" t="s">
        <v>117</v>
      </c>
      <c r="E936" s="62" t="s">
        <v>117</v>
      </c>
      <c r="F936" s="62" t="s">
        <v>22</v>
      </c>
      <c r="G936" s="2">
        <v>262639.84320000006</v>
      </c>
      <c r="H936" t="s">
        <v>14</v>
      </c>
    </row>
    <row r="937" spans="1:8" x14ac:dyDescent="0.25">
      <c r="A937" t="s">
        <v>8</v>
      </c>
      <c r="B937" t="s">
        <v>116</v>
      </c>
      <c r="C937" s="62" t="s">
        <v>117</v>
      </c>
      <c r="D937" s="62" t="s">
        <v>117</v>
      </c>
      <c r="E937" s="62" t="s">
        <v>117</v>
      </c>
      <c r="F937" s="62" t="s">
        <v>15</v>
      </c>
      <c r="G937" s="2">
        <v>106085.24640000002</v>
      </c>
      <c r="H937" t="s">
        <v>14</v>
      </c>
    </row>
    <row r="938" spans="1:8" x14ac:dyDescent="0.25">
      <c r="A938" t="s">
        <v>8</v>
      </c>
      <c r="B938" t="s">
        <v>116</v>
      </c>
      <c r="C938" s="62" t="s">
        <v>117</v>
      </c>
      <c r="D938" s="62" t="s">
        <v>117</v>
      </c>
      <c r="E938" s="62" t="s">
        <v>117</v>
      </c>
      <c r="F938" s="62" t="s">
        <v>13</v>
      </c>
      <c r="G938" s="2">
        <v>55615.896000000008</v>
      </c>
      <c r="H938" t="s">
        <v>14</v>
      </c>
    </row>
    <row r="939" spans="1:8" x14ac:dyDescent="0.25">
      <c r="A939" t="s">
        <v>8</v>
      </c>
      <c r="B939" t="s">
        <v>116</v>
      </c>
      <c r="C939" s="62" t="s">
        <v>117</v>
      </c>
      <c r="D939" s="62" t="s">
        <v>117</v>
      </c>
      <c r="E939" s="62" t="s">
        <v>117</v>
      </c>
      <c r="F939" s="62" t="s">
        <v>21</v>
      </c>
      <c r="G939" s="2">
        <v>42095.261250000003</v>
      </c>
      <c r="H939" t="s">
        <v>14</v>
      </c>
    </row>
    <row r="940" spans="1:8" x14ac:dyDescent="0.25">
      <c r="A940" t="s">
        <v>8</v>
      </c>
      <c r="B940" t="s">
        <v>116</v>
      </c>
      <c r="C940" s="62" t="s">
        <v>117</v>
      </c>
      <c r="D940" s="62" t="s">
        <v>117</v>
      </c>
      <c r="E940" s="62" t="s">
        <v>117</v>
      </c>
      <c r="F940" s="62" t="s">
        <v>17</v>
      </c>
      <c r="G940" s="2">
        <v>26974.846976406534</v>
      </c>
      <c r="H940" t="s">
        <v>14</v>
      </c>
    </row>
    <row r="941" spans="1:8" x14ac:dyDescent="0.25">
      <c r="A941" t="s">
        <v>8</v>
      </c>
      <c r="B941" t="s">
        <v>116</v>
      </c>
      <c r="C941" s="62" t="s">
        <v>117</v>
      </c>
      <c r="D941" s="62" t="s">
        <v>117</v>
      </c>
      <c r="E941" s="62" t="s">
        <v>117</v>
      </c>
      <c r="F941" s="62" t="s">
        <v>25</v>
      </c>
      <c r="G941" s="2">
        <v>49453.88612341199</v>
      </c>
      <c r="H941" t="s">
        <v>14</v>
      </c>
    </row>
    <row r="942" spans="1:8" x14ac:dyDescent="0.25">
      <c r="A942" t="s">
        <v>8</v>
      </c>
      <c r="B942" t="s">
        <v>116</v>
      </c>
      <c r="C942" s="62" t="s">
        <v>117</v>
      </c>
      <c r="D942" s="62" t="s">
        <v>117</v>
      </c>
      <c r="E942" s="62" t="s">
        <v>117</v>
      </c>
      <c r="F942" s="62" t="s">
        <v>20</v>
      </c>
      <c r="G942" s="2">
        <v>114684.72750000001</v>
      </c>
      <c r="H942" t="s">
        <v>14</v>
      </c>
    </row>
    <row r="943" spans="1:8" x14ac:dyDescent="0.25">
      <c r="A943" t="s">
        <v>8</v>
      </c>
      <c r="B943" t="s">
        <v>116</v>
      </c>
      <c r="C943" s="62" t="s">
        <v>117</v>
      </c>
      <c r="D943" s="62" t="s">
        <v>117</v>
      </c>
      <c r="E943" s="62" t="s">
        <v>117</v>
      </c>
      <c r="F943" s="62" t="s">
        <v>19</v>
      </c>
      <c r="G943" s="2">
        <v>46072.766250000001</v>
      </c>
      <c r="H943" t="s">
        <v>14</v>
      </c>
    </row>
    <row r="944" spans="1:8" x14ac:dyDescent="0.25">
      <c r="A944" t="s">
        <v>8</v>
      </c>
      <c r="B944" t="s">
        <v>116</v>
      </c>
      <c r="C944" s="62" t="s">
        <v>117</v>
      </c>
      <c r="D944" s="62" t="s">
        <v>117</v>
      </c>
      <c r="E944" s="62" t="s">
        <v>117</v>
      </c>
      <c r="F944" s="62" t="s">
        <v>18</v>
      </c>
      <c r="G944" s="2">
        <v>55365.040862068978</v>
      </c>
      <c r="H944" t="s">
        <v>14</v>
      </c>
    </row>
    <row r="945" spans="1:8" x14ac:dyDescent="0.25">
      <c r="A945" t="s">
        <v>8</v>
      </c>
      <c r="B945" t="s">
        <v>116</v>
      </c>
      <c r="C945" s="62" t="s">
        <v>117</v>
      </c>
      <c r="D945" s="62" t="s">
        <v>117</v>
      </c>
      <c r="E945" s="62" t="s">
        <v>117</v>
      </c>
      <c r="F945" s="62" t="s">
        <v>16</v>
      </c>
      <c r="G945" s="2">
        <v>49453.88612341199</v>
      </c>
      <c r="H945" t="s">
        <v>14</v>
      </c>
    </row>
    <row r="946" spans="1:8" x14ac:dyDescent="0.25">
      <c r="A946" t="s">
        <v>8</v>
      </c>
      <c r="B946" t="s">
        <v>116</v>
      </c>
      <c r="C946" s="62" t="s">
        <v>117</v>
      </c>
      <c r="D946" s="62" t="s">
        <v>117</v>
      </c>
      <c r="E946" s="62" t="s">
        <v>117</v>
      </c>
      <c r="F946" s="62" t="s">
        <v>24</v>
      </c>
      <c r="G946" s="2">
        <v>49453.88612341199</v>
      </c>
      <c r="H946" t="s">
        <v>14</v>
      </c>
    </row>
    <row r="947" spans="1:8" x14ac:dyDescent="0.25">
      <c r="A947" t="s">
        <v>8</v>
      </c>
      <c r="B947" t="s">
        <v>116</v>
      </c>
      <c r="C947" s="62" t="s">
        <v>117</v>
      </c>
      <c r="D947" s="62" t="s">
        <v>117</v>
      </c>
      <c r="E947" s="62" t="s">
        <v>117</v>
      </c>
      <c r="F947" s="62" t="s">
        <v>23</v>
      </c>
      <c r="G947" s="2">
        <v>26974.846976406534</v>
      </c>
      <c r="H947" t="s">
        <v>14</v>
      </c>
    </row>
    <row r="948" spans="1:8" x14ac:dyDescent="0.25">
      <c r="A948" t="s">
        <v>8</v>
      </c>
      <c r="B948" t="s">
        <v>116</v>
      </c>
      <c r="C948" s="62" t="s">
        <v>117</v>
      </c>
      <c r="D948" s="62" t="s">
        <v>117</v>
      </c>
      <c r="E948" s="62" t="s">
        <v>117</v>
      </c>
      <c r="F948" s="62" t="s">
        <v>22</v>
      </c>
      <c r="G948" s="2">
        <v>17898.772499999999</v>
      </c>
      <c r="H948" t="s">
        <v>14</v>
      </c>
    </row>
    <row r="949" spans="1:8" x14ac:dyDescent="0.25">
      <c r="A949" t="s">
        <v>8</v>
      </c>
      <c r="B949" t="s">
        <v>116</v>
      </c>
      <c r="C949" s="62" t="s">
        <v>117</v>
      </c>
      <c r="D949" s="62" t="s">
        <v>117</v>
      </c>
      <c r="E949" s="62" t="s">
        <v>117</v>
      </c>
      <c r="F949" s="62" t="s">
        <v>15</v>
      </c>
      <c r="G949" s="2">
        <v>26974.846976406534</v>
      </c>
      <c r="H949" t="s">
        <v>14</v>
      </c>
    </row>
    <row r="950" spans="1:8" x14ac:dyDescent="0.25">
      <c r="A950" t="s">
        <v>8</v>
      </c>
      <c r="B950" t="s">
        <v>116</v>
      </c>
      <c r="C950" s="62" t="s">
        <v>117</v>
      </c>
      <c r="D950" s="62" t="s">
        <v>117</v>
      </c>
      <c r="E950" s="62" t="s">
        <v>117</v>
      </c>
      <c r="F950" s="62" t="s">
        <v>13</v>
      </c>
      <c r="G950" s="2">
        <v>13487.423488203267</v>
      </c>
      <c r="H950" t="s">
        <v>14</v>
      </c>
    </row>
    <row r="951" spans="1:8" x14ac:dyDescent="0.25">
      <c r="A951" t="s">
        <v>8</v>
      </c>
      <c r="B951" t="s">
        <v>116</v>
      </c>
      <c r="C951" s="62" t="s">
        <v>117</v>
      </c>
      <c r="D951" s="62" t="s">
        <v>117</v>
      </c>
      <c r="E951" s="62" t="s">
        <v>117</v>
      </c>
      <c r="F951" s="62" t="s">
        <v>21</v>
      </c>
      <c r="G951" s="2">
        <v>22870.653750000001</v>
      </c>
      <c r="H951" t="s">
        <v>14</v>
      </c>
    </row>
    <row r="952" spans="1:8" x14ac:dyDescent="0.25">
      <c r="A952" t="s">
        <v>8</v>
      </c>
      <c r="B952" t="s">
        <v>116</v>
      </c>
      <c r="C952" s="62" t="s">
        <v>117</v>
      </c>
      <c r="D952" s="62" t="s">
        <v>117</v>
      </c>
      <c r="E952" s="62" t="s">
        <v>117</v>
      </c>
      <c r="F952" s="62" t="s">
        <v>17</v>
      </c>
      <c r="G952" s="2">
        <v>22758.704105960263</v>
      </c>
      <c r="H952" t="s">
        <v>14</v>
      </c>
    </row>
    <row r="953" spans="1:8" x14ac:dyDescent="0.25">
      <c r="A953" t="s">
        <v>8</v>
      </c>
      <c r="B953" t="s">
        <v>116</v>
      </c>
      <c r="C953" s="62" t="s">
        <v>117</v>
      </c>
      <c r="D953" s="62" t="s">
        <v>117</v>
      </c>
      <c r="E953" s="62" t="s">
        <v>117</v>
      </c>
      <c r="F953" s="62" t="s">
        <v>25</v>
      </c>
      <c r="G953" s="2">
        <v>15874.89854304636</v>
      </c>
      <c r="H953" t="s">
        <v>14</v>
      </c>
    </row>
    <row r="954" spans="1:8" x14ac:dyDescent="0.25">
      <c r="A954" t="s">
        <v>8</v>
      </c>
      <c r="B954" t="s">
        <v>116</v>
      </c>
      <c r="C954" s="62" t="s">
        <v>117</v>
      </c>
      <c r="D954" s="62" t="s">
        <v>117</v>
      </c>
      <c r="E954" s="62" t="s">
        <v>117</v>
      </c>
      <c r="F954" s="62" t="s">
        <v>20</v>
      </c>
      <c r="G954" s="2">
        <v>42426.720000000001</v>
      </c>
      <c r="H954" t="s">
        <v>14</v>
      </c>
    </row>
    <row r="955" spans="1:8" x14ac:dyDescent="0.25">
      <c r="A955" t="s">
        <v>8</v>
      </c>
      <c r="B955" t="s">
        <v>116</v>
      </c>
      <c r="C955" s="62" t="s">
        <v>117</v>
      </c>
      <c r="D955" s="62" t="s">
        <v>117</v>
      </c>
      <c r="E955" s="62" t="s">
        <v>117</v>
      </c>
      <c r="F955" s="62" t="s">
        <v>19</v>
      </c>
      <c r="G955" s="2">
        <v>82864.6875</v>
      </c>
      <c r="H955" t="s">
        <v>14</v>
      </c>
    </row>
    <row r="956" spans="1:8" x14ac:dyDescent="0.25">
      <c r="A956" t="s">
        <v>8</v>
      </c>
      <c r="B956" t="s">
        <v>116</v>
      </c>
      <c r="C956" s="62" t="s">
        <v>117</v>
      </c>
      <c r="D956" s="62" t="s">
        <v>117</v>
      </c>
      <c r="E956" s="62" t="s">
        <v>117</v>
      </c>
      <c r="F956" s="62" t="s">
        <v>18</v>
      </c>
      <c r="G956" s="2">
        <v>7656.4776158940404</v>
      </c>
      <c r="H956" t="s">
        <v>14</v>
      </c>
    </row>
    <row r="957" spans="1:8" x14ac:dyDescent="0.25">
      <c r="A957" t="s">
        <v>8</v>
      </c>
      <c r="B957" t="s">
        <v>116</v>
      </c>
      <c r="C957" s="62" t="s">
        <v>117</v>
      </c>
      <c r="D957" s="62" t="s">
        <v>117</v>
      </c>
      <c r="E957" s="62" t="s">
        <v>117</v>
      </c>
      <c r="F957" s="62" t="s">
        <v>16</v>
      </c>
      <c r="G957" s="2">
        <v>15874.89854304636</v>
      </c>
      <c r="H957" t="s">
        <v>14</v>
      </c>
    </row>
    <row r="958" spans="1:8" x14ac:dyDescent="0.25">
      <c r="A958" t="s">
        <v>8</v>
      </c>
      <c r="B958" t="s">
        <v>116</v>
      </c>
      <c r="C958" s="62" t="s">
        <v>117</v>
      </c>
      <c r="D958" s="62" t="s">
        <v>117</v>
      </c>
      <c r="E958" s="62" t="s">
        <v>117</v>
      </c>
      <c r="F958" s="62" t="s">
        <v>24</v>
      </c>
      <c r="G958" s="2">
        <v>6321.8622516556297</v>
      </c>
      <c r="H958" t="s">
        <v>14</v>
      </c>
    </row>
    <row r="959" spans="1:8" x14ac:dyDescent="0.25">
      <c r="A959" t="s">
        <v>8</v>
      </c>
      <c r="B959" t="s">
        <v>116</v>
      </c>
      <c r="C959" s="62" t="s">
        <v>117</v>
      </c>
      <c r="D959" s="62" t="s">
        <v>117</v>
      </c>
      <c r="E959" s="62" t="s">
        <v>117</v>
      </c>
      <c r="F959" s="62" t="s">
        <v>23</v>
      </c>
      <c r="G959" s="2">
        <v>22758.704105960263</v>
      </c>
      <c r="H959" t="s">
        <v>14</v>
      </c>
    </row>
    <row r="960" spans="1:8" x14ac:dyDescent="0.25">
      <c r="A960" t="s">
        <v>8</v>
      </c>
      <c r="B960" t="s">
        <v>116</v>
      </c>
      <c r="C960" s="62" t="s">
        <v>117</v>
      </c>
      <c r="D960" s="62" t="s">
        <v>117</v>
      </c>
      <c r="E960" s="62" t="s">
        <v>117</v>
      </c>
      <c r="F960" s="62" t="s">
        <v>22</v>
      </c>
      <c r="G960" s="2">
        <v>5303.34</v>
      </c>
      <c r="H960" t="s">
        <v>14</v>
      </c>
    </row>
    <row r="961" spans="1:8" x14ac:dyDescent="0.25">
      <c r="A961" t="s">
        <v>8</v>
      </c>
      <c r="B961" t="s">
        <v>116</v>
      </c>
      <c r="C961" s="62" t="s">
        <v>117</v>
      </c>
      <c r="D961" s="62" t="s">
        <v>117</v>
      </c>
      <c r="E961" s="62" t="s">
        <v>117</v>
      </c>
      <c r="F961" s="62" t="s">
        <v>15</v>
      </c>
      <c r="G961" s="2">
        <v>6321.8622516556297</v>
      </c>
      <c r="H961" t="s">
        <v>14</v>
      </c>
    </row>
    <row r="962" spans="1:8" x14ac:dyDescent="0.25">
      <c r="A962" t="s">
        <v>8</v>
      </c>
      <c r="B962" t="s">
        <v>116</v>
      </c>
      <c r="C962" s="62" t="s">
        <v>117</v>
      </c>
      <c r="D962" s="62" t="s">
        <v>117</v>
      </c>
      <c r="E962" s="62" t="s">
        <v>117</v>
      </c>
      <c r="F962" s="62" t="s">
        <v>13</v>
      </c>
      <c r="G962" s="2">
        <v>7586.2347019867566</v>
      </c>
      <c r="H962" t="s">
        <v>14</v>
      </c>
    </row>
    <row r="963" spans="1:8" x14ac:dyDescent="0.25">
      <c r="A963" t="s">
        <v>8</v>
      </c>
      <c r="B963" t="s">
        <v>116</v>
      </c>
      <c r="C963" s="62" t="s">
        <v>117</v>
      </c>
      <c r="D963" s="62" t="s">
        <v>117</v>
      </c>
      <c r="E963" s="62" t="s">
        <v>117</v>
      </c>
      <c r="F963" s="62" t="s">
        <v>21</v>
      </c>
      <c r="G963" s="2">
        <v>262824.69150000002</v>
      </c>
      <c r="H963" t="s">
        <v>14</v>
      </c>
    </row>
    <row r="964" spans="1:8" x14ac:dyDescent="0.25">
      <c r="A964" t="s">
        <v>8</v>
      </c>
      <c r="B964" t="s">
        <v>116</v>
      </c>
      <c r="C964" s="62" t="s">
        <v>117</v>
      </c>
      <c r="D964" s="62" t="s">
        <v>117</v>
      </c>
      <c r="E964" s="62" t="s">
        <v>117</v>
      </c>
      <c r="F964" s="62" t="s">
        <v>17</v>
      </c>
      <c r="G964" s="2">
        <v>231445.81936366507</v>
      </c>
      <c r="H964" t="s">
        <v>14</v>
      </c>
    </row>
    <row r="965" spans="1:8" x14ac:dyDescent="0.25">
      <c r="A965" t="s">
        <v>8</v>
      </c>
      <c r="B965" t="s">
        <v>116</v>
      </c>
      <c r="C965" s="62" t="s">
        <v>117</v>
      </c>
      <c r="D965" s="62" t="s">
        <v>117</v>
      </c>
      <c r="E965" s="62" t="s">
        <v>117</v>
      </c>
      <c r="F965" s="62" t="s">
        <v>25</v>
      </c>
      <c r="G965" s="2">
        <v>143077.52089217913</v>
      </c>
      <c r="H965" t="s">
        <v>14</v>
      </c>
    </row>
    <row r="966" spans="1:8" x14ac:dyDescent="0.25">
      <c r="A966" t="s">
        <v>8</v>
      </c>
      <c r="B966" t="s">
        <v>116</v>
      </c>
      <c r="C966" s="62" t="s">
        <v>117</v>
      </c>
      <c r="D966" s="62" t="s">
        <v>117</v>
      </c>
      <c r="E966" s="62" t="s">
        <v>117</v>
      </c>
      <c r="F966" s="62" t="s">
        <v>20</v>
      </c>
      <c r="G966" s="2">
        <v>392867.00774999999</v>
      </c>
      <c r="H966" t="s">
        <v>14</v>
      </c>
    </row>
    <row r="967" spans="1:8" x14ac:dyDescent="0.25">
      <c r="A967" t="s">
        <v>8</v>
      </c>
      <c r="B967" t="s">
        <v>116</v>
      </c>
      <c r="C967" s="62" t="s">
        <v>117</v>
      </c>
      <c r="D967" s="62" t="s">
        <v>117</v>
      </c>
      <c r="E967" s="62" t="s">
        <v>117</v>
      </c>
      <c r="F967" s="62" t="s">
        <v>19</v>
      </c>
      <c r="G967" s="2">
        <v>289211.95237121329</v>
      </c>
      <c r="H967" t="s">
        <v>14</v>
      </c>
    </row>
    <row r="968" spans="1:8" x14ac:dyDescent="0.25">
      <c r="A968" t="s">
        <v>8</v>
      </c>
      <c r="B968" t="s">
        <v>116</v>
      </c>
      <c r="C968" s="62" t="s">
        <v>117</v>
      </c>
      <c r="D968" s="62" t="s">
        <v>117</v>
      </c>
      <c r="E968" s="62" t="s">
        <v>117</v>
      </c>
      <c r="F968" s="62" t="s">
        <v>18</v>
      </c>
      <c r="G968" s="2">
        <v>361777.76424734929</v>
      </c>
      <c r="H968" t="s">
        <v>14</v>
      </c>
    </row>
    <row r="969" spans="1:8" x14ac:dyDescent="0.25">
      <c r="A969" t="s">
        <v>8</v>
      </c>
      <c r="B969" t="s">
        <v>116</v>
      </c>
      <c r="C969" s="62" t="s">
        <v>117</v>
      </c>
      <c r="D969" s="62" t="s">
        <v>117</v>
      </c>
      <c r="E969" s="62" t="s">
        <v>117</v>
      </c>
      <c r="F969" s="62" t="s">
        <v>16</v>
      </c>
      <c r="G969" s="2">
        <v>143077.52089217913</v>
      </c>
      <c r="H969" t="s">
        <v>14</v>
      </c>
    </row>
    <row r="970" spans="1:8" x14ac:dyDescent="0.25">
      <c r="A970" t="s">
        <v>8</v>
      </c>
      <c r="B970" t="s">
        <v>116</v>
      </c>
      <c r="C970" s="62" t="s">
        <v>117</v>
      </c>
      <c r="D970" s="62" t="s">
        <v>117</v>
      </c>
      <c r="E970" s="62" t="s">
        <v>117</v>
      </c>
      <c r="F970" s="62" t="s">
        <v>24</v>
      </c>
      <c r="G970" s="2">
        <v>143077.52089217913</v>
      </c>
      <c r="H970" t="s">
        <v>14</v>
      </c>
    </row>
    <row r="971" spans="1:8" x14ac:dyDescent="0.25">
      <c r="A971" t="s">
        <v>8</v>
      </c>
      <c r="B971" t="s">
        <v>116</v>
      </c>
      <c r="C971" s="62" t="s">
        <v>117</v>
      </c>
      <c r="D971" s="62" t="s">
        <v>117</v>
      </c>
      <c r="E971" s="62" t="s">
        <v>117</v>
      </c>
      <c r="F971" s="62" t="s">
        <v>23</v>
      </c>
      <c r="G971" s="2">
        <v>231445.81936366507</v>
      </c>
      <c r="H971" t="s">
        <v>14</v>
      </c>
    </row>
    <row r="972" spans="1:8" x14ac:dyDescent="0.25">
      <c r="A972" t="s">
        <v>8</v>
      </c>
      <c r="B972" t="s">
        <v>116</v>
      </c>
      <c r="C972" s="62" t="s">
        <v>117</v>
      </c>
      <c r="D972" s="62" t="s">
        <v>117</v>
      </c>
      <c r="E972" s="62" t="s">
        <v>117</v>
      </c>
      <c r="F972" s="62" t="s">
        <v>22</v>
      </c>
      <c r="G972" s="2">
        <v>247975.3395</v>
      </c>
      <c r="H972" t="s">
        <v>14</v>
      </c>
    </row>
    <row r="973" spans="1:8" x14ac:dyDescent="0.25">
      <c r="A973" t="s">
        <v>8</v>
      </c>
      <c r="B973" t="s">
        <v>116</v>
      </c>
      <c r="C973" s="62" t="s">
        <v>117</v>
      </c>
      <c r="D973" s="62" t="s">
        <v>117</v>
      </c>
      <c r="E973" s="62" t="s">
        <v>117</v>
      </c>
      <c r="F973" s="62" t="s">
        <v>15</v>
      </c>
      <c r="G973" s="2">
        <v>120627.85165086336</v>
      </c>
      <c r="H973" t="s">
        <v>14</v>
      </c>
    </row>
    <row r="974" spans="1:8" x14ac:dyDescent="0.25">
      <c r="A974" t="s">
        <v>8</v>
      </c>
      <c r="B974" t="s">
        <v>116</v>
      </c>
      <c r="C974" s="62" t="s">
        <v>117</v>
      </c>
      <c r="D974" s="62" t="s">
        <v>117</v>
      </c>
      <c r="E974" s="62" t="s">
        <v>117</v>
      </c>
      <c r="F974" s="62" t="s">
        <v>13</v>
      </c>
      <c r="G974" s="2">
        <v>63606.661526052711</v>
      </c>
      <c r="H974" t="s">
        <v>14</v>
      </c>
    </row>
    <row r="975" spans="1:8" x14ac:dyDescent="0.25">
      <c r="A975" t="s">
        <v>8</v>
      </c>
      <c r="B975" t="s">
        <v>116</v>
      </c>
      <c r="C975" s="62" t="s">
        <v>117</v>
      </c>
      <c r="D975" s="62" t="s">
        <v>117</v>
      </c>
      <c r="E975" s="62" t="s">
        <v>117</v>
      </c>
      <c r="F975" s="62" t="s">
        <v>21</v>
      </c>
      <c r="G975" s="2">
        <v>324.25312500000001</v>
      </c>
      <c r="H975" t="s">
        <v>14</v>
      </c>
    </row>
    <row r="976" spans="1:8" x14ac:dyDescent="0.25">
      <c r="A976" t="s">
        <v>8</v>
      </c>
      <c r="B976" t="s">
        <v>116</v>
      </c>
      <c r="C976" s="62" t="s">
        <v>117</v>
      </c>
      <c r="D976" s="62" t="s">
        <v>117</v>
      </c>
      <c r="E976" s="62" t="s">
        <v>117</v>
      </c>
      <c r="F976" s="62" t="s">
        <v>20</v>
      </c>
      <c r="G976" s="2">
        <v>324.25312500000001</v>
      </c>
      <c r="H976" t="s">
        <v>14</v>
      </c>
    </row>
    <row r="977" spans="1:8" x14ac:dyDescent="0.25">
      <c r="A977" t="s">
        <v>8</v>
      </c>
      <c r="B977" t="s">
        <v>116</v>
      </c>
      <c r="C977" s="62" t="s">
        <v>117</v>
      </c>
      <c r="D977" s="62" t="s">
        <v>117</v>
      </c>
      <c r="E977" s="62" t="s">
        <v>117</v>
      </c>
      <c r="F977" s="62" t="s">
        <v>22</v>
      </c>
      <c r="G977" s="2">
        <v>648.50625000000002</v>
      </c>
      <c r="H977" t="s">
        <v>14</v>
      </c>
    </row>
    <row r="978" spans="1:8" x14ac:dyDescent="0.25">
      <c r="A978" t="s">
        <v>8</v>
      </c>
      <c r="B978" t="s">
        <v>116</v>
      </c>
      <c r="C978" s="62" t="s">
        <v>117</v>
      </c>
      <c r="D978" s="62" t="s">
        <v>117</v>
      </c>
      <c r="E978" s="62" t="s">
        <v>117</v>
      </c>
      <c r="F978" s="62" t="s">
        <v>25</v>
      </c>
      <c r="G978" s="2">
        <v>1016.4734999999999</v>
      </c>
      <c r="H978" t="s">
        <v>14</v>
      </c>
    </row>
    <row r="979" spans="1:8" x14ac:dyDescent="0.25">
      <c r="A979" t="s">
        <v>8</v>
      </c>
      <c r="B979" t="s">
        <v>116</v>
      </c>
      <c r="C979" s="62" t="s">
        <v>117</v>
      </c>
      <c r="D979" s="62" t="s">
        <v>117</v>
      </c>
      <c r="E979" s="62" t="s">
        <v>117</v>
      </c>
      <c r="F979" s="62" t="s">
        <v>19</v>
      </c>
      <c r="G979" s="2">
        <v>16572.9375</v>
      </c>
      <c r="H979" t="s">
        <v>14</v>
      </c>
    </row>
    <row r="980" spans="1:8" x14ac:dyDescent="0.25">
      <c r="A980" t="s">
        <v>8</v>
      </c>
      <c r="B980" t="s">
        <v>116</v>
      </c>
      <c r="C980" s="62" t="s">
        <v>117</v>
      </c>
      <c r="D980" s="62" t="s">
        <v>117</v>
      </c>
      <c r="E980" s="62" t="s">
        <v>117</v>
      </c>
      <c r="F980" s="62" t="s">
        <v>24</v>
      </c>
      <c r="G980" s="2">
        <v>2231.8222500000002</v>
      </c>
      <c r="H980" t="s">
        <v>14</v>
      </c>
    </row>
    <row r="981" spans="1:8" x14ac:dyDescent="0.25">
      <c r="A981" t="s">
        <v>8</v>
      </c>
      <c r="B981" t="s">
        <v>116</v>
      </c>
      <c r="C981" s="62" t="s">
        <v>117</v>
      </c>
      <c r="D981" s="62" t="s">
        <v>117</v>
      </c>
      <c r="E981" s="62" t="s">
        <v>117</v>
      </c>
      <c r="F981" s="62" t="s">
        <v>23</v>
      </c>
      <c r="G981" s="2">
        <v>2452.79475</v>
      </c>
      <c r="H981" t="s">
        <v>14</v>
      </c>
    </row>
    <row r="982" spans="1:8" x14ac:dyDescent="0.25">
      <c r="A982" t="s">
        <v>8</v>
      </c>
      <c r="B982" t="s">
        <v>116</v>
      </c>
      <c r="C982" s="62" t="s">
        <v>117</v>
      </c>
      <c r="D982" s="62" t="s">
        <v>117</v>
      </c>
      <c r="E982" s="62" t="s">
        <v>117</v>
      </c>
      <c r="F982" s="62" t="s">
        <v>22</v>
      </c>
      <c r="G982" s="2">
        <v>8949.3862499999996</v>
      </c>
      <c r="H982" t="s">
        <v>14</v>
      </c>
    </row>
    <row r="983" spans="1:8" x14ac:dyDescent="0.25">
      <c r="A983" t="s">
        <v>8</v>
      </c>
      <c r="B983" t="s">
        <v>116</v>
      </c>
      <c r="C983" s="62" t="s">
        <v>117</v>
      </c>
      <c r="D983" s="62" t="s">
        <v>117</v>
      </c>
      <c r="E983" s="62" t="s">
        <v>117</v>
      </c>
      <c r="F983" s="62" t="s">
        <v>21</v>
      </c>
      <c r="G983" s="2">
        <v>6485.0625000000009</v>
      </c>
      <c r="H983" t="s">
        <v>14</v>
      </c>
    </row>
    <row r="984" spans="1:8" x14ac:dyDescent="0.25">
      <c r="A984" t="s">
        <v>8</v>
      </c>
      <c r="B984" t="s">
        <v>116</v>
      </c>
      <c r="C984" s="62" t="s">
        <v>117</v>
      </c>
      <c r="D984" s="62" t="s">
        <v>117</v>
      </c>
      <c r="E984" s="62" t="s">
        <v>117</v>
      </c>
      <c r="F984" s="62" t="s">
        <v>20</v>
      </c>
      <c r="G984" s="2">
        <v>3242.5312500000005</v>
      </c>
      <c r="H984" t="s">
        <v>14</v>
      </c>
    </row>
    <row r="985" spans="1:8" x14ac:dyDescent="0.25">
      <c r="A985" t="s">
        <v>8</v>
      </c>
      <c r="B985" t="s">
        <v>116</v>
      </c>
      <c r="C985" s="62" t="s">
        <v>117</v>
      </c>
      <c r="D985" s="62" t="s">
        <v>117</v>
      </c>
      <c r="E985" s="62" t="s">
        <v>117</v>
      </c>
      <c r="F985" s="62" t="s">
        <v>21</v>
      </c>
      <c r="G985" s="2">
        <v>91439.381250000006</v>
      </c>
      <c r="H985" t="s">
        <v>14</v>
      </c>
    </row>
    <row r="986" spans="1:8" x14ac:dyDescent="0.25">
      <c r="A986" t="s">
        <v>8</v>
      </c>
      <c r="B986" t="s">
        <v>116</v>
      </c>
      <c r="C986" s="62" t="s">
        <v>117</v>
      </c>
      <c r="D986" s="62" t="s">
        <v>117</v>
      </c>
      <c r="E986" s="62" t="s">
        <v>117</v>
      </c>
      <c r="F986" s="62" t="s">
        <v>17</v>
      </c>
      <c r="G986" s="2">
        <v>47753.527018567896</v>
      </c>
      <c r="H986" t="s">
        <v>14</v>
      </c>
    </row>
    <row r="987" spans="1:8" x14ac:dyDescent="0.25">
      <c r="A987" t="s">
        <v>8</v>
      </c>
      <c r="B987" t="s">
        <v>116</v>
      </c>
      <c r="C987" s="62" t="s">
        <v>117</v>
      </c>
      <c r="D987" s="62" t="s">
        <v>117</v>
      </c>
      <c r="E987" s="62" t="s">
        <v>117</v>
      </c>
      <c r="F987" s="62" t="s">
        <v>25</v>
      </c>
      <c r="G987" s="2">
        <v>142582.63559118105</v>
      </c>
      <c r="H987" t="s">
        <v>14</v>
      </c>
    </row>
    <row r="988" spans="1:8" x14ac:dyDescent="0.25">
      <c r="A988" t="s">
        <v>8</v>
      </c>
      <c r="B988" t="s">
        <v>116</v>
      </c>
      <c r="C988" s="62" t="s">
        <v>117</v>
      </c>
      <c r="D988" s="62" t="s">
        <v>117</v>
      </c>
      <c r="E988" s="62" t="s">
        <v>117</v>
      </c>
      <c r="F988" s="62" t="s">
        <v>20</v>
      </c>
      <c r="G988" s="2">
        <v>91439.381250000006</v>
      </c>
      <c r="H988" t="s">
        <v>14</v>
      </c>
    </row>
    <row r="989" spans="1:8" x14ac:dyDescent="0.25">
      <c r="A989" t="s">
        <v>8</v>
      </c>
      <c r="B989" t="s">
        <v>116</v>
      </c>
      <c r="C989" s="62" t="s">
        <v>117</v>
      </c>
      <c r="D989" s="62" t="s">
        <v>117</v>
      </c>
      <c r="E989" s="62" t="s">
        <v>117</v>
      </c>
      <c r="F989" s="62" t="s">
        <v>19</v>
      </c>
      <c r="G989" s="2">
        <v>365757.52500000002</v>
      </c>
      <c r="H989" t="s">
        <v>14</v>
      </c>
    </row>
    <row r="990" spans="1:8" x14ac:dyDescent="0.25">
      <c r="A990" t="s">
        <v>8</v>
      </c>
      <c r="B990" t="s">
        <v>116</v>
      </c>
      <c r="C990" s="62" t="s">
        <v>117</v>
      </c>
      <c r="D990" s="62" t="s">
        <v>117</v>
      </c>
      <c r="E990" s="62" t="s">
        <v>117</v>
      </c>
      <c r="F990" s="62" t="s">
        <v>18</v>
      </c>
      <c r="G990" s="2">
        <v>72088.201060906606</v>
      </c>
      <c r="H990" t="s">
        <v>14</v>
      </c>
    </row>
    <row r="991" spans="1:8" x14ac:dyDescent="0.25">
      <c r="A991" t="s">
        <v>8</v>
      </c>
      <c r="B991" t="s">
        <v>116</v>
      </c>
      <c r="C991" s="62" t="s">
        <v>117</v>
      </c>
      <c r="D991" s="62" t="s">
        <v>117</v>
      </c>
      <c r="E991" s="62" t="s">
        <v>117</v>
      </c>
      <c r="F991" s="62" t="s">
        <v>16</v>
      </c>
      <c r="G991" s="2">
        <v>61483.706742163107</v>
      </c>
      <c r="H991" t="s">
        <v>14</v>
      </c>
    </row>
    <row r="992" spans="1:8" x14ac:dyDescent="0.25">
      <c r="A992" t="s">
        <v>8</v>
      </c>
      <c r="B992" t="s">
        <v>116</v>
      </c>
      <c r="C992" s="62" t="s">
        <v>117</v>
      </c>
      <c r="D992" s="62" t="s">
        <v>117</v>
      </c>
      <c r="E992" s="62" t="s">
        <v>117</v>
      </c>
      <c r="F992" s="62" t="s">
        <v>24</v>
      </c>
      <c r="G992" s="2">
        <v>142582.63559118105</v>
      </c>
      <c r="H992" t="s">
        <v>14</v>
      </c>
    </row>
    <row r="993" spans="1:8" x14ac:dyDescent="0.25">
      <c r="A993" t="s">
        <v>8</v>
      </c>
      <c r="B993" t="s">
        <v>116</v>
      </c>
      <c r="C993" s="62" t="s">
        <v>117</v>
      </c>
      <c r="D993" s="62" t="s">
        <v>117</v>
      </c>
      <c r="E993" s="62" t="s">
        <v>117</v>
      </c>
      <c r="F993" s="62" t="s">
        <v>23</v>
      </c>
      <c r="G993" s="2">
        <v>150289.80508259626</v>
      </c>
      <c r="H993" t="s">
        <v>14</v>
      </c>
    </row>
    <row r="994" spans="1:8" x14ac:dyDescent="0.25">
      <c r="A994" t="s">
        <v>8</v>
      </c>
      <c r="B994" t="s">
        <v>116</v>
      </c>
      <c r="C994" s="62" t="s">
        <v>117</v>
      </c>
      <c r="D994" s="62" t="s">
        <v>117</v>
      </c>
      <c r="E994" s="62" t="s">
        <v>117</v>
      </c>
      <c r="F994" s="62" t="s">
        <v>22</v>
      </c>
      <c r="G994" s="2">
        <v>109727.25749999999</v>
      </c>
      <c r="H994" t="s">
        <v>14</v>
      </c>
    </row>
    <row r="995" spans="1:8" x14ac:dyDescent="0.25">
      <c r="A995" t="s">
        <v>8</v>
      </c>
      <c r="B995" t="s">
        <v>116</v>
      </c>
      <c r="C995" s="62" t="s">
        <v>117</v>
      </c>
      <c r="D995" s="62" t="s">
        <v>117</v>
      </c>
      <c r="E995" s="62" t="s">
        <v>117</v>
      </c>
      <c r="F995" s="62" t="s">
        <v>15</v>
      </c>
      <c r="G995" s="2">
        <v>27110.682312857698</v>
      </c>
      <c r="H995" t="s">
        <v>14</v>
      </c>
    </row>
    <row r="996" spans="1:8" x14ac:dyDescent="0.25">
      <c r="A996" t="s">
        <v>8</v>
      </c>
      <c r="B996" t="s">
        <v>116</v>
      </c>
      <c r="C996" s="62" t="s">
        <v>117</v>
      </c>
      <c r="D996" s="62" t="s">
        <v>117</v>
      </c>
      <c r="E996" s="62" t="s">
        <v>117</v>
      </c>
      <c r="F996" s="62" t="s">
        <v>13</v>
      </c>
      <c r="G996" s="2">
        <v>21841.737737708117</v>
      </c>
      <c r="H996" t="s">
        <v>14</v>
      </c>
    </row>
    <row r="997" spans="1:8" x14ac:dyDescent="0.25">
      <c r="A997" t="s">
        <v>8</v>
      </c>
      <c r="B997" t="s">
        <v>116</v>
      </c>
      <c r="C997" s="62" t="s">
        <v>117</v>
      </c>
      <c r="D997" s="62" t="s">
        <v>117</v>
      </c>
      <c r="E997" s="62" t="s">
        <v>117</v>
      </c>
      <c r="F997" s="62" t="s">
        <v>21</v>
      </c>
      <c r="G997" s="2">
        <v>62905.106250000004</v>
      </c>
      <c r="H997" t="s">
        <v>14</v>
      </c>
    </row>
    <row r="998" spans="1:8" x14ac:dyDescent="0.25">
      <c r="A998" t="s">
        <v>8</v>
      </c>
      <c r="B998" t="s">
        <v>116</v>
      </c>
      <c r="C998" s="62" t="s">
        <v>117</v>
      </c>
      <c r="D998" s="62" t="s">
        <v>117</v>
      </c>
      <c r="E998" s="62" t="s">
        <v>117</v>
      </c>
      <c r="F998" s="62" t="s">
        <v>17</v>
      </c>
      <c r="G998" s="2">
        <v>26710.758784027854</v>
      </c>
      <c r="H998" t="s">
        <v>14</v>
      </c>
    </row>
    <row r="999" spans="1:8" x14ac:dyDescent="0.25">
      <c r="A999" t="s">
        <v>8</v>
      </c>
      <c r="B999" t="s">
        <v>116</v>
      </c>
      <c r="C999" s="62" t="s">
        <v>117</v>
      </c>
      <c r="D999" s="62" t="s">
        <v>117</v>
      </c>
      <c r="E999" s="62" t="s">
        <v>117</v>
      </c>
      <c r="F999" s="62" t="s">
        <v>25</v>
      </c>
      <c r="G999" s="2">
        <v>26457.833100580858</v>
      </c>
      <c r="H999" t="s">
        <v>14</v>
      </c>
    </row>
    <row r="1000" spans="1:8" x14ac:dyDescent="0.25">
      <c r="A1000" t="s">
        <v>8</v>
      </c>
      <c r="B1000" t="s">
        <v>116</v>
      </c>
      <c r="C1000" s="62" t="s">
        <v>117</v>
      </c>
      <c r="D1000" s="62" t="s">
        <v>117</v>
      </c>
      <c r="E1000" s="62" t="s">
        <v>117</v>
      </c>
      <c r="F1000" s="62" t="s">
        <v>20</v>
      </c>
      <c r="G1000" s="2">
        <v>78145.003125000003</v>
      </c>
      <c r="H1000" t="s">
        <v>14</v>
      </c>
    </row>
    <row r="1001" spans="1:8" x14ac:dyDescent="0.25">
      <c r="A1001" t="s">
        <v>8</v>
      </c>
      <c r="B1001" t="s">
        <v>116</v>
      </c>
      <c r="C1001" s="62" t="s">
        <v>117</v>
      </c>
      <c r="D1001" s="62" t="s">
        <v>117</v>
      </c>
      <c r="E1001" s="62" t="s">
        <v>117</v>
      </c>
      <c r="F1001" s="62" t="s">
        <v>19</v>
      </c>
      <c r="G1001" s="2">
        <v>57068.55</v>
      </c>
      <c r="H1001" t="s">
        <v>14</v>
      </c>
    </row>
    <row r="1002" spans="1:8" x14ac:dyDescent="0.25">
      <c r="A1002" t="s">
        <v>8</v>
      </c>
      <c r="B1002" t="s">
        <v>116</v>
      </c>
      <c r="C1002" s="62" t="s">
        <v>117</v>
      </c>
      <c r="D1002" s="62" t="s">
        <v>117</v>
      </c>
      <c r="E1002" s="62" t="s">
        <v>117</v>
      </c>
      <c r="F1002" s="62" t="s">
        <v>18</v>
      </c>
      <c r="G1002" s="2">
        <v>44000.035859654949</v>
      </c>
      <c r="H1002" t="s">
        <v>14</v>
      </c>
    </row>
    <row r="1003" spans="1:8" x14ac:dyDescent="0.25">
      <c r="A1003" t="s">
        <v>8</v>
      </c>
      <c r="B1003" t="s">
        <v>116</v>
      </c>
      <c r="C1003" s="62" t="s">
        <v>117</v>
      </c>
      <c r="D1003" s="62" t="s">
        <v>117</v>
      </c>
      <c r="E1003" s="62" t="s">
        <v>117</v>
      </c>
      <c r="F1003" s="62" t="s">
        <v>16</v>
      </c>
      <c r="G1003" s="2">
        <v>26457.833100580858</v>
      </c>
      <c r="H1003" t="s">
        <v>14</v>
      </c>
    </row>
    <row r="1004" spans="1:8" x14ac:dyDescent="0.25">
      <c r="A1004" t="s">
        <v>8</v>
      </c>
      <c r="B1004" t="s">
        <v>116</v>
      </c>
      <c r="C1004" s="62" t="s">
        <v>117</v>
      </c>
      <c r="D1004" s="62" t="s">
        <v>117</v>
      </c>
      <c r="E1004" s="62" t="s">
        <v>117</v>
      </c>
      <c r="F1004" s="62" t="s">
        <v>24</v>
      </c>
      <c r="G1004" s="2">
        <v>21652.245115087851</v>
      </c>
      <c r="H1004" t="s">
        <v>14</v>
      </c>
    </row>
    <row r="1005" spans="1:8" x14ac:dyDescent="0.25">
      <c r="A1005" t="s">
        <v>8</v>
      </c>
      <c r="B1005" t="s">
        <v>116</v>
      </c>
      <c r="C1005" s="62" t="s">
        <v>117</v>
      </c>
      <c r="D1005" s="62" t="s">
        <v>117</v>
      </c>
      <c r="E1005" s="62" t="s">
        <v>117</v>
      </c>
      <c r="F1005" s="62" t="s">
        <v>23</v>
      </c>
      <c r="G1005" s="2">
        <v>26710.758784027854</v>
      </c>
      <c r="H1005" t="s">
        <v>14</v>
      </c>
    </row>
    <row r="1006" spans="1:8" x14ac:dyDescent="0.25">
      <c r="A1006" t="s">
        <v>8</v>
      </c>
      <c r="B1006" t="s">
        <v>116</v>
      </c>
      <c r="C1006" s="62" t="s">
        <v>117</v>
      </c>
      <c r="D1006" s="62" t="s">
        <v>117</v>
      </c>
      <c r="E1006" s="62" t="s">
        <v>117</v>
      </c>
      <c r="F1006" s="62" t="s">
        <v>22</v>
      </c>
      <c r="G1006" s="2">
        <v>33073.818749999999</v>
      </c>
      <c r="H1006" t="s">
        <v>14</v>
      </c>
    </row>
    <row r="1007" spans="1:8" x14ac:dyDescent="0.25">
      <c r="A1007" t="s">
        <v>8</v>
      </c>
      <c r="B1007" t="s">
        <v>116</v>
      </c>
      <c r="C1007" s="62" t="s">
        <v>117</v>
      </c>
      <c r="D1007" s="62" t="s">
        <v>117</v>
      </c>
      <c r="E1007" s="62" t="s">
        <v>117</v>
      </c>
      <c r="F1007" s="62" t="s">
        <v>15</v>
      </c>
      <c r="G1007" s="2">
        <v>21652.245115087851</v>
      </c>
      <c r="H1007" t="s">
        <v>14</v>
      </c>
    </row>
    <row r="1008" spans="1:8" x14ac:dyDescent="0.25">
      <c r="A1008" t="s">
        <v>8</v>
      </c>
      <c r="B1008" t="s">
        <v>116</v>
      </c>
      <c r="C1008" s="62" t="s">
        <v>117</v>
      </c>
      <c r="D1008" s="62" t="s">
        <v>117</v>
      </c>
      <c r="E1008" s="62" t="s">
        <v>117</v>
      </c>
      <c r="F1008" s="62" t="s">
        <v>13</v>
      </c>
      <c r="G1008" s="2">
        <v>13278.598380967518</v>
      </c>
      <c r="H1008" t="s">
        <v>14</v>
      </c>
    </row>
    <row r="1009" spans="1:8" x14ac:dyDescent="0.25">
      <c r="A1009" t="s">
        <v>8</v>
      </c>
      <c r="B1009" t="s">
        <v>116</v>
      </c>
      <c r="C1009" s="62" t="s">
        <v>117</v>
      </c>
      <c r="D1009" s="62" t="s">
        <v>117</v>
      </c>
      <c r="E1009" s="62" t="s">
        <v>117</v>
      </c>
      <c r="F1009" s="62" t="s">
        <v>21</v>
      </c>
      <c r="G1009" s="2">
        <v>9280.8450000000012</v>
      </c>
      <c r="H1009" t="s">
        <v>14</v>
      </c>
    </row>
    <row r="1010" spans="1:8" x14ac:dyDescent="0.25">
      <c r="A1010" t="s">
        <v>8</v>
      </c>
      <c r="B1010" t="s">
        <v>116</v>
      </c>
      <c r="C1010" s="62" t="s">
        <v>117</v>
      </c>
      <c r="D1010" s="62" t="s">
        <v>117</v>
      </c>
      <c r="E1010" s="62" t="s">
        <v>117</v>
      </c>
      <c r="F1010" s="62" t="s">
        <v>17</v>
      </c>
      <c r="G1010" s="2">
        <v>4875.7671951219518</v>
      </c>
      <c r="H1010" t="s">
        <v>14</v>
      </c>
    </row>
    <row r="1011" spans="1:8" x14ac:dyDescent="0.25">
      <c r="A1011" t="s">
        <v>8</v>
      </c>
      <c r="B1011" t="s">
        <v>116</v>
      </c>
      <c r="C1011" s="62" t="s">
        <v>117</v>
      </c>
      <c r="D1011" s="62" t="s">
        <v>117</v>
      </c>
      <c r="E1011" s="62" t="s">
        <v>117</v>
      </c>
      <c r="F1011" s="62" t="s">
        <v>25</v>
      </c>
      <c r="G1011" s="2">
        <v>14384.058962264151</v>
      </c>
      <c r="H1011" t="s">
        <v>14</v>
      </c>
    </row>
    <row r="1012" spans="1:8" x14ac:dyDescent="0.25">
      <c r="A1012" t="s">
        <v>8</v>
      </c>
      <c r="B1012" t="s">
        <v>116</v>
      </c>
      <c r="C1012" s="62" t="s">
        <v>117</v>
      </c>
      <c r="D1012" s="62" t="s">
        <v>117</v>
      </c>
      <c r="E1012" s="62" t="s">
        <v>117</v>
      </c>
      <c r="F1012" s="62" t="s">
        <v>20</v>
      </c>
      <c r="G1012" s="2">
        <v>15247.102500000001</v>
      </c>
      <c r="H1012" t="s">
        <v>14</v>
      </c>
    </row>
    <row r="1013" spans="1:8" x14ac:dyDescent="0.25">
      <c r="A1013" t="s">
        <v>8</v>
      </c>
      <c r="B1013" t="s">
        <v>116</v>
      </c>
      <c r="C1013" s="62" t="s">
        <v>117</v>
      </c>
      <c r="D1013" s="62" t="s">
        <v>117</v>
      </c>
      <c r="E1013" s="62" t="s">
        <v>117</v>
      </c>
      <c r="F1013" s="62" t="s">
        <v>19</v>
      </c>
      <c r="G1013" s="2">
        <v>11601.05625</v>
      </c>
      <c r="H1013" t="s">
        <v>14</v>
      </c>
    </row>
    <row r="1014" spans="1:8" x14ac:dyDescent="0.25">
      <c r="A1014" t="s">
        <v>8</v>
      </c>
      <c r="B1014" t="s">
        <v>116</v>
      </c>
      <c r="C1014" s="62" t="s">
        <v>117</v>
      </c>
      <c r="D1014" s="62" t="s">
        <v>117</v>
      </c>
      <c r="E1014" s="62" t="s">
        <v>117</v>
      </c>
      <c r="F1014" s="62" t="s">
        <v>18</v>
      </c>
      <c r="G1014" s="2">
        <v>9297.0137195121952</v>
      </c>
      <c r="H1014" t="s">
        <v>14</v>
      </c>
    </row>
    <row r="1015" spans="1:8" x14ac:dyDescent="0.25">
      <c r="A1015" t="s">
        <v>8</v>
      </c>
      <c r="B1015" t="s">
        <v>116</v>
      </c>
      <c r="C1015" s="62" t="s">
        <v>117</v>
      </c>
      <c r="D1015" s="62" t="s">
        <v>117</v>
      </c>
      <c r="E1015" s="62" t="s">
        <v>117</v>
      </c>
      <c r="F1015" s="62" t="s">
        <v>16</v>
      </c>
      <c r="G1015" s="2">
        <v>9586.2541463414636</v>
      </c>
      <c r="H1015" t="s">
        <v>14</v>
      </c>
    </row>
    <row r="1016" spans="1:8" x14ac:dyDescent="0.25">
      <c r="A1016" t="s">
        <v>8</v>
      </c>
      <c r="B1016" t="s">
        <v>116</v>
      </c>
      <c r="C1016" s="62" t="s">
        <v>117</v>
      </c>
      <c r="D1016" s="62" t="s">
        <v>117</v>
      </c>
      <c r="E1016" s="62" t="s">
        <v>117</v>
      </c>
      <c r="F1016" s="62" t="s">
        <v>24</v>
      </c>
      <c r="G1016" s="2">
        <v>2066.0030487804879</v>
      </c>
      <c r="H1016" t="s">
        <v>14</v>
      </c>
    </row>
    <row r="1017" spans="1:8" x14ac:dyDescent="0.25">
      <c r="A1017" t="s">
        <v>8</v>
      </c>
      <c r="B1017" t="s">
        <v>116</v>
      </c>
      <c r="C1017" s="62" t="s">
        <v>117</v>
      </c>
      <c r="D1017" s="62" t="s">
        <v>117</v>
      </c>
      <c r="E1017" s="62" t="s">
        <v>117</v>
      </c>
      <c r="F1017" s="62" t="s">
        <v>23</v>
      </c>
      <c r="G1017" s="2">
        <v>4875.7671951219518</v>
      </c>
      <c r="H1017" t="s">
        <v>14</v>
      </c>
    </row>
    <row r="1018" spans="1:8" x14ac:dyDescent="0.25">
      <c r="A1018" t="s">
        <v>8</v>
      </c>
      <c r="B1018" t="s">
        <v>116</v>
      </c>
      <c r="C1018" s="62" t="s">
        <v>117</v>
      </c>
      <c r="D1018" s="62" t="s">
        <v>117</v>
      </c>
      <c r="E1018" s="62" t="s">
        <v>117</v>
      </c>
      <c r="F1018" s="62" t="s">
        <v>22</v>
      </c>
      <c r="G1018" s="2">
        <v>7292.0925000000007</v>
      </c>
      <c r="H1018" t="s">
        <v>14</v>
      </c>
    </row>
    <row r="1019" spans="1:8" x14ac:dyDescent="0.25">
      <c r="A1019" t="s">
        <v>8</v>
      </c>
      <c r="B1019" t="s">
        <v>116</v>
      </c>
      <c r="C1019" s="62" t="s">
        <v>117</v>
      </c>
      <c r="D1019" s="62" t="s">
        <v>117</v>
      </c>
      <c r="E1019" s="62" t="s">
        <v>117</v>
      </c>
      <c r="F1019" s="62" t="s">
        <v>15</v>
      </c>
      <c r="G1019" s="2">
        <v>2066.0030487804879</v>
      </c>
      <c r="H1019" t="s">
        <v>14</v>
      </c>
    </row>
    <row r="1020" spans="1:8" x14ac:dyDescent="0.25">
      <c r="A1020" t="s">
        <v>8</v>
      </c>
      <c r="B1020" t="s">
        <v>116</v>
      </c>
      <c r="C1020" s="62" t="s">
        <v>117</v>
      </c>
      <c r="D1020" s="62" t="s">
        <v>117</v>
      </c>
      <c r="E1020" s="62" t="s">
        <v>117</v>
      </c>
      <c r="F1020" s="62" t="s">
        <v>13</v>
      </c>
      <c r="G1020" s="2">
        <v>2148.6431707317074</v>
      </c>
      <c r="H1020" t="s">
        <v>14</v>
      </c>
    </row>
    <row r="1021" spans="1:8" x14ac:dyDescent="0.25">
      <c r="A1021" t="s">
        <v>8</v>
      </c>
      <c r="B1021" t="s">
        <v>116</v>
      </c>
      <c r="C1021" s="62" t="s">
        <v>117</v>
      </c>
      <c r="D1021" s="62" t="s">
        <v>117</v>
      </c>
      <c r="E1021" s="62" t="s">
        <v>117</v>
      </c>
      <c r="F1021" s="62" t="s">
        <v>21</v>
      </c>
      <c r="G1021" s="2">
        <v>22049.212500000001</v>
      </c>
      <c r="H1021" t="s">
        <v>14</v>
      </c>
    </row>
    <row r="1022" spans="1:8" x14ac:dyDescent="0.25">
      <c r="A1022" t="s">
        <v>8</v>
      </c>
      <c r="B1022" t="s">
        <v>116</v>
      </c>
      <c r="C1022" s="62" t="s">
        <v>117</v>
      </c>
      <c r="D1022" s="62" t="s">
        <v>117</v>
      </c>
      <c r="E1022" s="62" t="s">
        <v>117</v>
      </c>
      <c r="F1022" s="62" t="s">
        <v>17</v>
      </c>
      <c r="G1022" s="2">
        <v>21407.88528597786</v>
      </c>
      <c r="H1022" t="s">
        <v>14</v>
      </c>
    </row>
    <row r="1023" spans="1:8" x14ac:dyDescent="0.25">
      <c r="A1023" t="s">
        <v>8</v>
      </c>
      <c r="B1023" t="s">
        <v>116</v>
      </c>
      <c r="C1023" s="62" t="s">
        <v>117</v>
      </c>
      <c r="D1023" s="62" t="s">
        <v>117</v>
      </c>
      <c r="E1023" s="62" t="s">
        <v>117</v>
      </c>
      <c r="F1023" s="62" t="s">
        <v>25</v>
      </c>
      <c r="G1023" s="2">
        <v>3058.2693265682656</v>
      </c>
      <c r="H1023" t="s">
        <v>14</v>
      </c>
    </row>
    <row r="1024" spans="1:8" x14ac:dyDescent="0.25">
      <c r="A1024" t="s">
        <v>8</v>
      </c>
      <c r="B1024" t="s">
        <v>116</v>
      </c>
      <c r="C1024" s="62" t="s">
        <v>117</v>
      </c>
      <c r="D1024" s="62" t="s">
        <v>117</v>
      </c>
      <c r="E1024" s="62" t="s">
        <v>117</v>
      </c>
      <c r="F1024" s="62" t="s">
        <v>20</v>
      </c>
      <c r="G1024" s="2">
        <v>23021.971874999999</v>
      </c>
      <c r="H1024" t="s">
        <v>14</v>
      </c>
    </row>
    <row r="1025" spans="1:8" x14ac:dyDescent="0.25">
      <c r="A1025" t="s">
        <v>8</v>
      </c>
      <c r="B1025" t="s">
        <v>116</v>
      </c>
      <c r="C1025" s="62" t="s">
        <v>117</v>
      </c>
      <c r="D1025" s="62" t="s">
        <v>117</v>
      </c>
      <c r="E1025" s="62" t="s">
        <v>117</v>
      </c>
      <c r="F1025" s="62" t="s">
        <v>19</v>
      </c>
      <c r="G1025" s="2">
        <v>15888.403125000001</v>
      </c>
      <c r="H1025" t="s">
        <v>14</v>
      </c>
    </row>
    <row r="1026" spans="1:8" x14ac:dyDescent="0.25">
      <c r="A1026" t="s">
        <v>8</v>
      </c>
      <c r="B1026" t="s">
        <v>116</v>
      </c>
      <c r="C1026" s="62" t="s">
        <v>117</v>
      </c>
      <c r="D1026" s="62" t="s">
        <v>117</v>
      </c>
      <c r="E1026" s="62" t="s">
        <v>117</v>
      </c>
      <c r="F1026" s="62" t="s">
        <v>18</v>
      </c>
      <c r="G1026" s="2">
        <v>14979.856238468636</v>
      </c>
      <c r="H1026" t="s">
        <v>14</v>
      </c>
    </row>
    <row r="1027" spans="1:8" x14ac:dyDescent="0.25">
      <c r="A1027" t="s">
        <v>8</v>
      </c>
      <c r="B1027" t="s">
        <v>116</v>
      </c>
      <c r="C1027" s="62" t="s">
        <v>117</v>
      </c>
      <c r="D1027" s="62" t="s">
        <v>117</v>
      </c>
      <c r="E1027" s="62" t="s">
        <v>117</v>
      </c>
      <c r="F1027" s="62" t="s">
        <v>16</v>
      </c>
      <c r="G1027" s="2">
        <v>3058.2693265682656</v>
      </c>
      <c r="H1027" t="s">
        <v>14</v>
      </c>
    </row>
    <row r="1028" spans="1:8" x14ac:dyDescent="0.25">
      <c r="A1028" t="s">
        <v>8</v>
      </c>
      <c r="B1028" t="s">
        <v>116</v>
      </c>
      <c r="C1028" s="62" t="s">
        <v>117</v>
      </c>
      <c r="D1028" s="62" t="s">
        <v>117</v>
      </c>
      <c r="E1028" s="62" t="s">
        <v>117</v>
      </c>
      <c r="F1028" s="62" t="s">
        <v>24</v>
      </c>
      <c r="G1028" s="2">
        <v>15291.346632841327</v>
      </c>
      <c r="H1028" t="s">
        <v>14</v>
      </c>
    </row>
    <row r="1029" spans="1:8" x14ac:dyDescent="0.25">
      <c r="A1029" t="s">
        <v>8</v>
      </c>
      <c r="B1029" t="s">
        <v>116</v>
      </c>
      <c r="C1029" s="62" t="s">
        <v>117</v>
      </c>
      <c r="D1029" s="62" t="s">
        <v>117</v>
      </c>
      <c r="E1029" s="62" t="s">
        <v>117</v>
      </c>
      <c r="F1029" s="62" t="s">
        <v>23</v>
      </c>
      <c r="G1029" s="2">
        <v>21407.88528597786</v>
      </c>
      <c r="H1029" t="s">
        <v>14</v>
      </c>
    </row>
    <row r="1030" spans="1:8" x14ac:dyDescent="0.25">
      <c r="A1030" t="s">
        <v>8</v>
      </c>
      <c r="B1030" t="s">
        <v>116</v>
      </c>
      <c r="C1030" s="62" t="s">
        <v>117</v>
      </c>
      <c r="D1030" s="62" t="s">
        <v>117</v>
      </c>
      <c r="E1030" s="62" t="s">
        <v>117</v>
      </c>
      <c r="F1030" s="62" t="s">
        <v>22</v>
      </c>
      <c r="G1030" s="2">
        <v>23346.225000000002</v>
      </c>
      <c r="H1030" t="s">
        <v>14</v>
      </c>
    </row>
    <row r="1031" spans="1:8" x14ac:dyDescent="0.25">
      <c r="A1031" t="s">
        <v>8</v>
      </c>
      <c r="B1031" t="s">
        <v>116</v>
      </c>
      <c r="C1031" s="62" t="s">
        <v>117</v>
      </c>
      <c r="D1031" s="62" t="s">
        <v>117</v>
      </c>
      <c r="E1031" s="62" t="s">
        <v>117</v>
      </c>
      <c r="F1031" s="62" t="s">
        <v>15</v>
      </c>
      <c r="G1031" s="2">
        <v>15291.346632841327</v>
      </c>
      <c r="H1031" t="s">
        <v>14</v>
      </c>
    </row>
    <row r="1032" spans="1:8" x14ac:dyDescent="0.25">
      <c r="A1032" t="s">
        <v>8</v>
      </c>
      <c r="B1032" t="s">
        <v>116</v>
      </c>
      <c r="C1032" s="62" t="s">
        <v>117</v>
      </c>
      <c r="D1032" s="62" t="s">
        <v>117</v>
      </c>
      <c r="E1032" s="62" t="s">
        <v>117</v>
      </c>
      <c r="F1032" s="62" t="s">
        <v>13</v>
      </c>
      <c r="G1032" s="2">
        <v>6116.5386531365311</v>
      </c>
      <c r="H1032" t="s">
        <v>14</v>
      </c>
    </row>
    <row r="1033" spans="1:8" x14ac:dyDescent="0.25">
      <c r="A1033" t="s">
        <v>8</v>
      </c>
      <c r="B1033" t="s">
        <v>116</v>
      </c>
      <c r="C1033" s="62" t="s">
        <v>117</v>
      </c>
      <c r="D1033" s="62" t="s">
        <v>117</v>
      </c>
      <c r="E1033" s="62" t="s">
        <v>117</v>
      </c>
      <c r="F1033" s="62" t="s">
        <v>21</v>
      </c>
      <c r="G1033" s="2">
        <v>480239.53425000003</v>
      </c>
      <c r="H1033" t="s">
        <v>14</v>
      </c>
    </row>
    <row r="1034" spans="1:8" x14ac:dyDescent="0.25">
      <c r="A1034" t="s">
        <v>8</v>
      </c>
      <c r="B1034" t="s">
        <v>116</v>
      </c>
      <c r="C1034" s="62" t="s">
        <v>117</v>
      </c>
      <c r="D1034" s="62" t="s">
        <v>117</v>
      </c>
      <c r="E1034" s="62" t="s">
        <v>117</v>
      </c>
      <c r="F1034" s="62" t="s">
        <v>17</v>
      </c>
      <c r="G1034" s="2">
        <v>350474.68241246993</v>
      </c>
      <c r="H1034" t="s">
        <v>14</v>
      </c>
    </row>
    <row r="1035" spans="1:8" x14ac:dyDescent="0.25">
      <c r="A1035" t="s">
        <v>8</v>
      </c>
      <c r="B1035" t="s">
        <v>116</v>
      </c>
      <c r="C1035" s="62" t="s">
        <v>117</v>
      </c>
      <c r="D1035" s="62" t="s">
        <v>117</v>
      </c>
      <c r="E1035" s="62" t="s">
        <v>117</v>
      </c>
      <c r="F1035" s="62" t="s">
        <v>25</v>
      </c>
      <c r="G1035" s="2">
        <v>350181.12045844801</v>
      </c>
      <c r="H1035" t="s">
        <v>14</v>
      </c>
    </row>
    <row r="1036" spans="1:8" x14ac:dyDescent="0.25">
      <c r="A1036" t="s">
        <v>8</v>
      </c>
      <c r="B1036" t="s">
        <v>116</v>
      </c>
      <c r="C1036" s="62" t="s">
        <v>117</v>
      </c>
      <c r="D1036" s="62" t="s">
        <v>117</v>
      </c>
      <c r="E1036" s="62" t="s">
        <v>117</v>
      </c>
      <c r="F1036" s="62" t="s">
        <v>20</v>
      </c>
      <c r="G1036" s="2">
        <v>761139.77625000011</v>
      </c>
      <c r="H1036" t="s">
        <v>14</v>
      </c>
    </row>
    <row r="1037" spans="1:8" x14ac:dyDescent="0.25">
      <c r="A1037" t="s">
        <v>8</v>
      </c>
      <c r="B1037" t="s">
        <v>116</v>
      </c>
      <c r="C1037" s="62" t="s">
        <v>117</v>
      </c>
      <c r="D1037" s="62" t="s">
        <v>117</v>
      </c>
      <c r="E1037" s="62" t="s">
        <v>117</v>
      </c>
      <c r="F1037" s="62" t="s">
        <v>19</v>
      </c>
      <c r="G1037" s="2">
        <v>728877.79125000001</v>
      </c>
      <c r="H1037" t="s">
        <v>14</v>
      </c>
    </row>
    <row r="1038" spans="1:8" x14ac:dyDescent="0.25">
      <c r="A1038" t="s">
        <v>8</v>
      </c>
      <c r="B1038" t="s">
        <v>116</v>
      </c>
      <c r="C1038" s="62" t="s">
        <v>117</v>
      </c>
      <c r="D1038" s="62" t="s">
        <v>117</v>
      </c>
      <c r="E1038" s="62" t="s">
        <v>117</v>
      </c>
      <c r="F1038" s="62" t="s">
        <v>18</v>
      </c>
      <c r="G1038" s="2">
        <v>627178.52213556319</v>
      </c>
      <c r="H1038" t="s">
        <v>14</v>
      </c>
    </row>
    <row r="1039" spans="1:8" x14ac:dyDescent="0.25">
      <c r="A1039" t="s">
        <v>8</v>
      </c>
      <c r="B1039" t="s">
        <v>116</v>
      </c>
      <c r="C1039" s="62" t="s">
        <v>117</v>
      </c>
      <c r="D1039" s="62" t="s">
        <v>117</v>
      </c>
      <c r="E1039" s="62" t="s">
        <v>117</v>
      </c>
      <c r="F1039" s="62" t="s">
        <v>16</v>
      </c>
      <c r="G1039" s="2">
        <v>350181.12045844801</v>
      </c>
      <c r="H1039" t="s">
        <v>14</v>
      </c>
    </row>
    <row r="1040" spans="1:8" x14ac:dyDescent="0.25">
      <c r="A1040" t="s">
        <v>8</v>
      </c>
      <c r="B1040" t="s">
        <v>116</v>
      </c>
      <c r="C1040" s="62" t="s">
        <v>117</v>
      </c>
      <c r="D1040" s="62" t="s">
        <v>117</v>
      </c>
      <c r="E1040" s="62" t="s">
        <v>117</v>
      </c>
      <c r="F1040" s="62" t="s">
        <v>24</v>
      </c>
      <c r="G1040" s="2">
        <v>350181.12045844801</v>
      </c>
      <c r="H1040" t="s">
        <v>14</v>
      </c>
    </row>
    <row r="1041" spans="1:8" x14ac:dyDescent="0.25">
      <c r="A1041" t="s">
        <v>8</v>
      </c>
      <c r="B1041" t="s">
        <v>116</v>
      </c>
      <c r="C1041" s="62" t="s">
        <v>117</v>
      </c>
      <c r="D1041" s="62" t="s">
        <v>117</v>
      </c>
      <c r="E1041" s="62" t="s">
        <v>117</v>
      </c>
      <c r="F1041" s="62" t="s">
        <v>23</v>
      </c>
      <c r="G1041" s="2">
        <v>350474.68241246993</v>
      </c>
      <c r="H1041" t="s">
        <v>14</v>
      </c>
    </row>
    <row r="1042" spans="1:8" x14ac:dyDescent="0.25">
      <c r="A1042" t="s">
        <v>8</v>
      </c>
      <c r="B1042" t="s">
        <v>116</v>
      </c>
      <c r="C1042" s="62" t="s">
        <v>117</v>
      </c>
      <c r="D1042" s="62" t="s">
        <v>117</v>
      </c>
      <c r="E1042" s="62" t="s">
        <v>117</v>
      </c>
      <c r="F1042" s="62" t="s">
        <v>22</v>
      </c>
      <c r="G1042" s="2">
        <v>571236.00974999997</v>
      </c>
      <c r="H1042" t="s">
        <v>14</v>
      </c>
    </row>
    <row r="1043" spans="1:8" x14ac:dyDescent="0.25">
      <c r="A1043" t="s">
        <v>8</v>
      </c>
      <c r="B1043" t="s">
        <v>116</v>
      </c>
      <c r="C1043" s="62" t="s">
        <v>117</v>
      </c>
      <c r="D1043" s="62" t="s">
        <v>117</v>
      </c>
      <c r="E1043" s="62" t="s">
        <v>117</v>
      </c>
      <c r="F1043" s="62" t="s">
        <v>15</v>
      </c>
      <c r="G1043" s="2">
        <v>214984.35342447573</v>
      </c>
      <c r="H1043" t="s">
        <v>14</v>
      </c>
    </row>
    <row r="1044" spans="1:8" x14ac:dyDescent="0.25">
      <c r="A1044" t="s">
        <v>8</v>
      </c>
      <c r="B1044" t="s">
        <v>116</v>
      </c>
      <c r="C1044" s="62" t="s">
        <v>117</v>
      </c>
      <c r="D1044" s="62" t="s">
        <v>117</v>
      </c>
      <c r="E1044" s="62" t="s">
        <v>117</v>
      </c>
      <c r="F1044" s="62" t="s">
        <v>13</v>
      </c>
      <c r="G1044" s="2">
        <v>171064.93239015876</v>
      </c>
      <c r="H1044" t="s">
        <v>14</v>
      </c>
    </row>
    <row r="1045" spans="1:8" x14ac:dyDescent="0.25">
      <c r="A1045" t="s">
        <v>8</v>
      </c>
      <c r="B1045" t="s">
        <v>116</v>
      </c>
      <c r="C1045" s="62" t="s">
        <v>117</v>
      </c>
      <c r="D1045" s="62" t="s">
        <v>117</v>
      </c>
      <c r="E1045" s="62" t="s">
        <v>117</v>
      </c>
      <c r="F1045" s="62" t="s">
        <v>21</v>
      </c>
      <c r="G1045" s="2">
        <v>30479.793750000001</v>
      </c>
      <c r="H1045" t="s">
        <v>14</v>
      </c>
    </row>
    <row r="1046" spans="1:8" x14ac:dyDescent="0.25">
      <c r="A1046" t="s">
        <v>8</v>
      </c>
      <c r="B1046" t="s">
        <v>116</v>
      </c>
      <c r="C1046" s="62" t="s">
        <v>117</v>
      </c>
      <c r="D1046" s="62" t="s">
        <v>117</v>
      </c>
      <c r="E1046" s="62" t="s">
        <v>117</v>
      </c>
      <c r="F1046" s="62" t="s">
        <v>17</v>
      </c>
      <c r="G1046" s="2">
        <v>36367.599734042553</v>
      </c>
      <c r="H1046" t="s">
        <v>14</v>
      </c>
    </row>
    <row r="1047" spans="1:8" x14ac:dyDescent="0.25">
      <c r="A1047" t="s">
        <v>8</v>
      </c>
      <c r="B1047" t="s">
        <v>116</v>
      </c>
      <c r="C1047" s="62" t="s">
        <v>117</v>
      </c>
      <c r="D1047" s="62" t="s">
        <v>117</v>
      </c>
      <c r="E1047" s="62" t="s">
        <v>117</v>
      </c>
      <c r="F1047" s="62" t="s">
        <v>25</v>
      </c>
      <c r="G1047" s="2">
        <v>53073.04188829787</v>
      </c>
      <c r="H1047" t="s">
        <v>14</v>
      </c>
    </row>
    <row r="1048" spans="1:8" x14ac:dyDescent="0.25">
      <c r="A1048" t="s">
        <v>8</v>
      </c>
      <c r="B1048" t="s">
        <v>116</v>
      </c>
      <c r="C1048" s="62" t="s">
        <v>117</v>
      </c>
      <c r="D1048" s="62" t="s">
        <v>117</v>
      </c>
      <c r="E1048" s="62" t="s">
        <v>117</v>
      </c>
      <c r="F1048" s="62" t="s">
        <v>20</v>
      </c>
      <c r="G1048" s="2">
        <v>68093.15625</v>
      </c>
      <c r="H1048" t="s">
        <v>14</v>
      </c>
    </row>
    <row r="1049" spans="1:8" x14ac:dyDescent="0.25">
      <c r="A1049" t="s">
        <v>8</v>
      </c>
      <c r="B1049" t="s">
        <v>116</v>
      </c>
      <c r="C1049" s="62" t="s">
        <v>117</v>
      </c>
      <c r="D1049" s="62" t="s">
        <v>117</v>
      </c>
      <c r="E1049" s="62" t="s">
        <v>117</v>
      </c>
      <c r="F1049" s="62" t="s">
        <v>19</v>
      </c>
      <c r="G1049" s="2">
        <v>61932.346874999996</v>
      </c>
      <c r="H1049" t="s">
        <v>14</v>
      </c>
    </row>
    <row r="1050" spans="1:8" x14ac:dyDescent="0.25">
      <c r="A1050" t="s">
        <v>8</v>
      </c>
      <c r="B1050" t="s">
        <v>116</v>
      </c>
      <c r="C1050" s="62" t="s">
        <v>117</v>
      </c>
      <c r="D1050" s="62" t="s">
        <v>117</v>
      </c>
      <c r="E1050" s="62" t="s">
        <v>117</v>
      </c>
      <c r="F1050" s="62" t="s">
        <v>18</v>
      </c>
      <c r="G1050" s="2">
        <v>93506.125332446827</v>
      </c>
      <c r="H1050" t="s">
        <v>14</v>
      </c>
    </row>
    <row r="1051" spans="1:8" x14ac:dyDescent="0.25">
      <c r="A1051" t="s">
        <v>8</v>
      </c>
      <c r="B1051" t="s">
        <v>116</v>
      </c>
      <c r="C1051" s="62" t="s">
        <v>117</v>
      </c>
      <c r="D1051" s="62" t="s">
        <v>117</v>
      </c>
      <c r="E1051" s="62" t="s">
        <v>117</v>
      </c>
      <c r="F1051" s="62" t="s">
        <v>16</v>
      </c>
      <c r="G1051" s="2">
        <v>53073.04188829787</v>
      </c>
      <c r="H1051" t="s">
        <v>14</v>
      </c>
    </row>
    <row r="1052" spans="1:8" x14ac:dyDescent="0.25">
      <c r="A1052" t="s">
        <v>8</v>
      </c>
      <c r="B1052" t="s">
        <v>116</v>
      </c>
      <c r="C1052" s="62" t="s">
        <v>117</v>
      </c>
      <c r="D1052" s="62" t="s">
        <v>117</v>
      </c>
      <c r="E1052" s="62" t="s">
        <v>117</v>
      </c>
      <c r="F1052" s="62" t="s">
        <v>24</v>
      </c>
      <c r="G1052" s="2">
        <v>53073.04188829787</v>
      </c>
      <c r="H1052" t="s">
        <v>14</v>
      </c>
    </row>
    <row r="1053" spans="1:8" x14ac:dyDescent="0.25">
      <c r="A1053" t="s">
        <v>8</v>
      </c>
      <c r="B1053" t="s">
        <v>116</v>
      </c>
      <c r="C1053" s="62" t="s">
        <v>117</v>
      </c>
      <c r="D1053" s="62" t="s">
        <v>117</v>
      </c>
      <c r="E1053" s="62" t="s">
        <v>117</v>
      </c>
      <c r="F1053" s="62" t="s">
        <v>23</v>
      </c>
      <c r="G1053" s="2">
        <v>36367.599734042553</v>
      </c>
      <c r="H1053" t="s">
        <v>14</v>
      </c>
    </row>
    <row r="1054" spans="1:8" x14ac:dyDescent="0.25">
      <c r="A1054" t="s">
        <v>8</v>
      </c>
      <c r="B1054" t="s">
        <v>116</v>
      </c>
      <c r="C1054" s="62" t="s">
        <v>117</v>
      </c>
      <c r="D1054" s="62" t="s">
        <v>117</v>
      </c>
      <c r="E1054" s="62" t="s">
        <v>117</v>
      </c>
      <c r="F1054" s="62" t="s">
        <v>22</v>
      </c>
      <c r="G1054" s="2">
        <v>51231.993750000001</v>
      </c>
      <c r="H1054" t="s">
        <v>14</v>
      </c>
    </row>
    <row r="1055" spans="1:8" x14ac:dyDescent="0.25">
      <c r="A1055" t="s">
        <v>8</v>
      </c>
      <c r="B1055" t="s">
        <v>116</v>
      </c>
      <c r="C1055" s="62" t="s">
        <v>117</v>
      </c>
      <c r="D1055" s="62" t="s">
        <v>117</v>
      </c>
      <c r="E1055" s="62" t="s">
        <v>117</v>
      </c>
      <c r="F1055" s="62" t="s">
        <v>15</v>
      </c>
      <c r="G1055" s="2">
        <v>20549.172207446809</v>
      </c>
      <c r="H1055" t="s">
        <v>14</v>
      </c>
    </row>
    <row r="1056" spans="1:8" x14ac:dyDescent="0.25">
      <c r="A1056" t="s">
        <v>8</v>
      </c>
      <c r="B1056" t="s">
        <v>116</v>
      </c>
      <c r="C1056" s="62" t="s">
        <v>117</v>
      </c>
      <c r="D1056" s="62" t="s">
        <v>117</v>
      </c>
      <c r="E1056" s="62" t="s">
        <v>117</v>
      </c>
      <c r="F1056" s="62" t="s">
        <v>13</v>
      </c>
      <c r="G1056" s="2">
        <v>17075.031582446809</v>
      </c>
      <c r="H1056" t="s">
        <v>14</v>
      </c>
    </row>
    <row r="1057" spans="1:8" x14ac:dyDescent="0.25">
      <c r="A1057" t="s">
        <v>8</v>
      </c>
      <c r="B1057" t="s">
        <v>116</v>
      </c>
      <c r="C1057" s="62" t="s">
        <v>117</v>
      </c>
      <c r="D1057" s="62" t="s">
        <v>117</v>
      </c>
      <c r="E1057" s="62" t="s">
        <v>117</v>
      </c>
      <c r="F1057" s="62" t="s">
        <v>21</v>
      </c>
      <c r="G1057" s="2">
        <v>271947.49312500004</v>
      </c>
      <c r="H1057" t="s">
        <v>14</v>
      </c>
    </row>
    <row r="1058" spans="1:8" x14ac:dyDescent="0.25">
      <c r="A1058" t="s">
        <v>8</v>
      </c>
      <c r="B1058" t="s">
        <v>116</v>
      </c>
      <c r="C1058" s="62" t="s">
        <v>117</v>
      </c>
      <c r="D1058" s="62" t="s">
        <v>117</v>
      </c>
      <c r="E1058" s="62" t="s">
        <v>117</v>
      </c>
      <c r="F1058" s="62" t="s">
        <v>17</v>
      </c>
      <c r="G1058" s="2">
        <v>456429.17384837545</v>
      </c>
      <c r="H1058" t="s">
        <v>14</v>
      </c>
    </row>
    <row r="1059" spans="1:8" x14ac:dyDescent="0.25">
      <c r="A1059" t="s">
        <v>8</v>
      </c>
      <c r="B1059" t="s">
        <v>116</v>
      </c>
      <c r="C1059" s="62" t="s">
        <v>117</v>
      </c>
      <c r="D1059" s="62" t="s">
        <v>117</v>
      </c>
      <c r="E1059" s="62" t="s">
        <v>117</v>
      </c>
      <c r="F1059" s="62" t="s">
        <v>25</v>
      </c>
      <c r="G1059" s="2">
        <v>206796.52270854276</v>
      </c>
      <c r="H1059" t="s">
        <v>14</v>
      </c>
    </row>
    <row r="1060" spans="1:8" x14ac:dyDescent="0.25">
      <c r="A1060" t="s">
        <v>8</v>
      </c>
      <c r="B1060" t="s">
        <v>116</v>
      </c>
      <c r="C1060" s="62" t="s">
        <v>117</v>
      </c>
      <c r="D1060" s="62" t="s">
        <v>117</v>
      </c>
      <c r="E1060" s="62" t="s">
        <v>117</v>
      </c>
      <c r="F1060" s="62" t="s">
        <v>20</v>
      </c>
      <c r="G1060" s="2">
        <v>384722.73</v>
      </c>
      <c r="H1060" t="s">
        <v>14</v>
      </c>
    </row>
    <row r="1061" spans="1:8" x14ac:dyDescent="0.25">
      <c r="A1061" t="s">
        <v>8</v>
      </c>
      <c r="B1061" t="s">
        <v>116</v>
      </c>
      <c r="C1061" s="62" t="s">
        <v>117</v>
      </c>
      <c r="D1061" s="62" t="s">
        <v>117</v>
      </c>
      <c r="E1061" s="62" t="s">
        <v>117</v>
      </c>
      <c r="F1061" s="62" t="s">
        <v>19</v>
      </c>
      <c r="G1061" s="2">
        <v>353904.27187500003</v>
      </c>
      <c r="H1061" t="s">
        <v>14</v>
      </c>
    </row>
    <row r="1062" spans="1:8" x14ac:dyDescent="0.25">
      <c r="A1062" t="s">
        <v>8</v>
      </c>
      <c r="B1062" t="s">
        <v>116</v>
      </c>
      <c r="C1062" s="62" t="s">
        <v>117</v>
      </c>
      <c r="D1062" s="62" t="s">
        <v>117</v>
      </c>
      <c r="E1062" s="62" t="s">
        <v>117</v>
      </c>
      <c r="F1062" s="62" t="s">
        <v>18</v>
      </c>
      <c r="G1062" s="2">
        <v>236309.83570397107</v>
      </c>
      <c r="H1062" t="s">
        <v>14</v>
      </c>
    </row>
    <row r="1063" spans="1:8" x14ac:dyDescent="0.25">
      <c r="A1063" t="s">
        <v>8</v>
      </c>
      <c r="B1063" t="s">
        <v>116</v>
      </c>
      <c r="C1063" s="62" t="s">
        <v>117</v>
      </c>
      <c r="D1063" s="62" t="s">
        <v>117</v>
      </c>
      <c r="E1063" s="62" t="s">
        <v>117</v>
      </c>
      <c r="F1063" s="62" t="s">
        <v>16</v>
      </c>
      <c r="G1063" s="2">
        <v>318353.59478339349</v>
      </c>
      <c r="H1063" t="s">
        <v>14</v>
      </c>
    </row>
    <row r="1064" spans="1:8" x14ac:dyDescent="0.25">
      <c r="A1064" t="s">
        <v>8</v>
      </c>
      <c r="B1064" t="s">
        <v>116</v>
      </c>
      <c r="C1064" s="62" t="s">
        <v>117</v>
      </c>
      <c r="D1064" s="62" t="s">
        <v>117</v>
      </c>
      <c r="E1064" s="62" t="s">
        <v>117</v>
      </c>
      <c r="F1064" s="62" t="s">
        <v>24</v>
      </c>
      <c r="G1064" s="2">
        <v>206796.52270854276</v>
      </c>
      <c r="H1064" t="s">
        <v>14</v>
      </c>
    </row>
    <row r="1065" spans="1:8" x14ac:dyDescent="0.25">
      <c r="A1065" t="s">
        <v>8</v>
      </c>
      <c r="B1065" t="s">
        <v>116</v>
      </c>
      <c r="C1065" s="62" t="s">
        <v>117</v>
      </c>
      <c r="D1065" s="62" t="s">
        <v>117</v>
      </c>
      <c r="E1065" s="62" t="s">
        <v>117</v>
      </c>
      <c r="F1065" s="62" t="s">
        <v>23</v>
      </c>
      <c r="G1065" s="2">
        <v>456429.17384837545</v>
      </c>
      <c r="H1065" t="s">
        <v>14</v>
      </c>
    </row>
    <row r="1066" spans="1:8" x14ac:dyDescent="0.25">
      <c r="A1066" t="s">
        <v>8</v>
      </c>
      <c r="B1066" t="s">
        <v>116</v>
      </c>
      <c r="C1066" s="62" t="s">
        <v>117</v>
      </c>
      <c r="D1066" s="62" t="s">
        <v>117</v>
      </c>
      <c r="E1066" s="62" t="s">
        <v>117</v>
      </c>
      <c r="F1066" s="62" t="s">
        <v>22</v>
      </c>
      <c r="G1066" s="2">
        <v>146303.01</v>
      </c>
      <c r="H1066" t="s">
        <v>14</v>
      </c>
    </row>
    <row r="1067" spans="1:8" x14ac:dyDescent="0.25">
      <c r="A1067" t="s">
        <v>8</v>
      </c>
      <c r="B1067" t="s">
        <v>116</v>
      </c>
      <c r="C1067" s="62" t="s">
        <v>117</v>
      </c>
      <c r="D1067" s="62" t="s">
        <v>117</v>
      </c>
      <c r="E1067" s="62" t="s">
        <v>117</v>
      </c>
      <c r="F1067" s="62" t="s">
        <v>15</v>
      </c>
      <c r="G1067" s="2">
        <v>187301.83451263537</v>
      </c>
      <c r="H1067" t="s">
        <v>14</v>
      </c>
    </row>
    <row r="1068" spans="1:8" x14ac:dyDescent="0.25">
      <c r="A1068" t="s">
        <v>8</v>
      </c>
      <c r="B1068" t="s">
        <v>116</v>
      </c>
      <c r="C1068" s="62" t="s">
        <v>117</v>
      </c>
      <c r="D1068" s="62" t="s">
        <v>117</v>
      </c>
      <c r="E1068" s="62" t="s">
        <v>117</v>
      </c>
      <c r="F1068" s="62" t="s">
        <v>13</v>
      </c>
      <c r="G1068" s="2">
        <v>150793.84981949456</v>
      </c>
      <c r="H1068" t="s">
        <v>14</v>
      </c>
    </row>
    <row r="1069" spans="1:8" x14ac:dyDescent="0.25">
      <c r="A1069" t="s">
        <v>8</v>
      </c>
      <c r="B1069" t="s">
        <v>116</v>
      </c>
      <c r="C1069" s="62" t="s">
        <v>117</v>
      </c>
      <c r="D1069" s="62" t="s">
        <v>117</v>
      </c>
      <c r="E1069" s="62" t="s">
        <v>117</v>
      </c>
      <c r="F1069" s="62" t="s">
        <v>21</v>
      </c>
      <c r="G1069" s="2">
        <v>67949.043749999997</v>
      </c>
      <c r="H1069" t="s">
        <v>14</v>
      </c>
    </row>
    <row r="1070" spans="1:8" x14ac:dyDescent="0.25">
      <c r="A1070" t="s">
        <v>8</v>
      </c>
      <c r="B1070" t="s">
        <v>116</v>
      </c>
      <c r="C1070" s="62" t="s">
        <v>117</v>
      </c>
      <c r="D1070" s="62" t="s">
        <v>117</v>
      </c>
      <c r="E1070" s="62" t="s">
        <v>117</v>
      </c>
      <c r="F1070" s="62" t="s">
        <v>17</v>
      </c>
      <c r="G1070" s="2">
        <v>12731.926926138358</v>
      </c>
      <c r="H1070" t="s">
        <v>14</v>
      </c>
    </row>
    <row r="1071" spans="1:8" x14ac:dyDescent="0.25">
      <c r="A1071" t="s">
        <v>8</v>
      </c>
      <c r="B1071" t="s">
        <v>116</v>
      </c>
      <c r="C1071" s="62" t="s">
        <v>117</v>
      </c>
      <c r="D1071" s="62" t="s">
        <v>117</v>
      </c>
      <c r="E1071" s="62" t="s">
        <v>117</v>
      </c>
      <c r="F1071" s="62" t="s">
        <v>25</v>
      </c>
      <c r="G1071" s="2">
        <v>9915.1289336298723</v>
      </c>
      <c r="H1071" t="s">
        <v>14</v>
      </c>
    </row>
    <row r="1072" spans="1:8" x14ac:dyDescent="0.25">
      <c r="A1072" t="s">
        <v>8</v>
      </c>
      <c r="B1072" t="s">
        <v>116</v>
      </c>
      <c r="C1072" s="62" t="s">
        <v>117</v>
      </c>
      <c r="D1072" s="62" t="s">
        <v>117</v>
      </c>
      <c r="E1072" s="62" t="s">
        <v>117</v>
      </c>
      <c r="F1072" s="62" t="s">
        <v>20</v>
      </c>
      <c r="G1072" s="2">
        <v>160426.035</v>
      </c>
      <c r="H1072" t="s">
        <v>14</v>
      </c>
    </row>
    <row r="1073" spans="1:8" x14ac:dyDescent="0.25">
      <c r="A1073" t="s">
        <v>8</v>
      </c>
      <c r="B1073" t="s">
        <v>116</v>
      </c>
      <c r="C1073" s="62" t="s">
        <v>117</v>
      </c>
      <c r="D1073" s="62" t="s">
        <v>117</v>
      </c>
      <c r="E1073" s="62" t="s">
        <v>117</v>
      </c>
      <c r="F1073" s="62" t="s">
        <v>19</v>
      </c>
      <c r="G1073" s="2">
        <v>40437.967500000006</v>
      </c>
      <c r="H1073" t="s">
        <v>14</v>
      </c>
    </row>
    <row r="1074" spans="1:8" x14ac:dyDescent="0.25">
      <c r="A1074" t="s">
        <v>8</v>
      </c>
      <c r="B1074" t="s">
        <v>116</v>
      </c>
      <c r="C1074" s="62" t="s">
        <v>117</v>
      </c>
      <c r="D1074" s="62" t="s">
        <v>117</v>
      </c>
      <c r="E1074" s="62" t="s">
        <v>117</v>
      </c>
      <c r="F1074" s="62" t="s">
        <v>18</v>
      </c>
      <c r="G1074" s="2">
        <v>27867.521472550623</v>
      </c>
      <c r="H1074" t="s">
        <v>14</v>
      </c>
    </row>
    <row r="1075" spans="1:8" x14ac:dyDescent="0.25">
      <c r="A1075" t="s">
        <v>8</v>
      </c>
      <c r="B1075" t="s">
        <v>116</v>
      </c>
      <c r="C1075" s="62" t="s">
        <v>117</v>
      </c>
      <c r="D1075" s="62" t="s">
        <v>117</v>
      </c>
      <c r="E1075" s="62" t="s">
        <v>117</v>
      </c>
      <c r="F1075" s="62" t="s">
        <v>16</v>
      </c>
      <c r="G1075" s="2">
        <v>9915.1289336298723</v>
      </c>
      <c r="H1075" t="s">
        <v>14</v>
      </c>
    </row>
    <row r="1076" spans="1:8" x14ac:dyDescent="0.25">
      <c r="A1076" t="s">
        <v>8</v>
      </c>
      <c r="B1076" t="s">
        <v>116</v>
      </c>
      <c r="C1076" s="62" t="s">
        <v>117</v>
      </c>
      <c r="D1076" s="62" t="s">
        <v>117</v>
      </c>
      <c r="E1076" s="62" t="s">
        <v>117</v>
      </c>
      <c r="F1076" s="62" t="s">
        <v>24</v>
      </c>
      <c r="G1076" s="2">
        <v>9915.1289336298723</v>
      </c>
      <c r="H1076" t="s">
        <v>14</v>
      </c>
    </row>
    <row r="1077" spans="1:8" x14ac:dyDescent="0.25">
      <c r="A1077" t="s">
        <v>8</v>
      </c>
      <c r="B1077" t="s">
        <v>116</v>
      </c>
      <c r="C1077" s="62" t="s">
        <v>117</v>
      </c>
      <c r="D1077" s="62" t="s">
        <v>117</v>
      </c>
      <c r="E1077" s="62" t="s">
        <v>117</v>
      </c>
      <c r="F1077" s="62" t="s">
        <v>23</v>
      </c>
      <c r="G1077" s="2">
        <v>12731.926926138358</v>
      </c>
      <c r="H1077" t="s">
        <v>14</v>
      </c>
    </row>
    <row r="1078" spans="1:8" x14ac:dyDescent="0.25">
      <c r="A1078" t="s">
        <v>8</v>
      </c>
      <c r="B1078" t="s">
        <v>116</v>
      </c>
      <c r="C1078" s="62" t="s">
        <v>117</v>
      </c>
      <c r="D1078" s="62" t="s">
        <v>117</v>
      </c>
      <c r="E1078" s="62" t="s">
        <v>117</v>
      </c>
      <c r="F1078" s="62" t="s">
        <v>22</v>
      </c>
      <c r="G1078" s="2">
        <v>16572.9375</v>
      </c>
      <c r="H1078" t="s">
        <v>14</v>
      </c>
    </row>
    <row r="1079" spans="1:8" x14ac:dyDescent="0.25">
      <c r="A1079" t="s">
        <v>8</v>
      </c>
      <c r="B1079" t="s">
        <v>116</v>
      </c>
      <c r="C1079" s="62" t="s">
        <v>117</v>
      </c>
      <c r="D1079" s="62" t="s">
        <v>117</v>
      </c>
      <c r="E1079" s="62" t="s">
        <v>117</v>
      </c>
      <c r="F1079" s="62" t="s">
        <v>15</v>
      </c>
      <c r="G1079" s="2">
        <v>2497.5608866908583</v>
      </c>
      <c r="H1079" t="s">
        <v>14</v>
      </c>
    </row>
    <row r="1080" spans="1:8" x14ac:dyDescent="0.25">
      <c r="A1080" t="s">
        <v>8</v>
      </c>
      <c r="B1080" t="s">
        <v>116</v>
      </c>
      <c r="C1080" s="62" t="s">
        <v>117</v>
      </c>
      <c r="D1080" s="62" t="s">
        <v>117</v>
      </c>
      <c r="E1080" s="62" t="s">
        <v>117</v>
      </c>
      <c r="F1080" s="62" t="s">
        <v>13</v>
      </c>
      <c r="G1080" s="2">
        <v>3042.1418319091654</v>
      </c>
      <c r="H1080" t="s">
        <v>14</v>
      </c>
    </row>
    <row r="1081" spans="1:8" x14ac:dyDescent="0.25">
      <c r="A1081" t="s">
        <v>8</v>
      </c>
      <c r="B1081" t="s">
        <v>116</v>
      </c>
      <c r="C1081" s="62" t="s">
        <v>117</v>
      </c>
      <c r="D1081" s="62" t="s">
        <v>117</v>
      </c>
      <c r="E1081" s="62" t="s">
        <v>117</v>
      </c>
      <c r="F1081" s="62" t="s">
        <v>21</v>
      </c>
      <c r="G1081" s="2">
        <v>54690.693750000006</v>
      </c>
      <c r="H1081" t="s">
        <v>14</v>
      </c>
    </row>
    <row r="1082" spans="1:8" x14ac:dyDescent="0.25">
      <c r="A1082" t="s">
        <v>8</v>
      </c>
      <c r="B1082" t="s">
        <v>116</v>
      </c>
      <c r="C1082" s="62" t="s">
        <v>117</v>
      </c>
      <c r="D1082" s="62" t="s">
        <v>117</v>
      </c>
      <c r="E1082" s="62" t="s">
        <v>117</v>
      </c>
      <c r="F1082" s="62" t="s">
        <v>17</v>
      </c>
      <c r="G1082" s="2">
        <v>26595.431980399277</v>
      </c>
      <c r="H1082" t="s">
        <v>14</v>
      </c>
    </row>
    <row r="1083" spans="1:8" x14ac:dyDescent="0.25">
      <c r="A1083" t="s">
        <v>8</v>
      </c>
      <c r="B1083" t="s">
        <v>116</v>
      </c>
      <c r="C1083" s="62" t="s">
        <v>117</v>
      </c>
      <c r="D1083" s="62" t="s">
        <v>117</v>
      </c>
      <c r="E1083" s="62" t="s">
        <v>117</v>
      </c>
      <c r="F1083" s="62" t="s">
        <v>25</v>
      </c>
      <c r="G1083" s="2">
        <v>48758.291964065334</v>
      </c>
      <c r="H1083" t="s">
        <v>14</v>
      </c>
    </row>
    <row r="1084" spans="1:8" x14ac:dyDescent="0.25">
      <c r="A1084" t="s">
        <v>8</v>
      </c>
      <c r="B1084" t="s">
        <v>116</v>
      </c>
      <c r="C1084" s="62" t="s">
        <v>117</v>
      </c>
      <c r="D1084" s="62" t="s">
        <v>117</v>
      </c>
      <c r="E1084" s="62" t="s">
        <v>117</v>
      </c>
      <c r="F1084" s="62" t="s">
        <v>20</v>
      </c>
      <c r="G1084" s="2">
        <v>113071.62825000001</v>
      </c>
      <c r="H1084" t="s">
        <v>14</v>
      </c>
    </row>
    <row r="1085" spans="1:8" x14ac:dyDescent="0.25">
      <c r="A1085" t="s">
        <v>8</v>
      </c>
      <c r="B1085" t="s">
        <v>116</v>
      </c>
      <c r="C1085" s="62" t="s">
        <v>117</v>
      </c>
      <c r="D1085" s="62" t="s">
        <v>117</v>
      </c>
      <c r="E1085" s="62" t="s">
        <v>117</v>
      </c>
      <c r="F1085" s="62" t="s">
        <v>19</v>
      </c>
      <c r="G1085" s="2">
        <v>46735.683750000004</v>
      </c>
      <c r="H1085" t="s">
        <v>14</v>
      </c>
    </row>
    <row r="1086" spans="1:8" x14ac:dyDescent="0.25">
      <c r="A1086" t="s">
        <v>8</v>
      </c>
      <c r="B1086" t="s">
        <v>116</v>
      </c>
      <c r="C1086" s="62" t="s">
        <v>117</v>
      </c>
      <c r="D1086" s="62" t="s">
        <v>117</v>
      </c>
      <c r="E1086" s="62" t="s">
        <v>117</v>
      </c>
      <c r="F1086" s="62" t="s">
        <v>18</v>
      </c>
      <c r="G1086" s="2">
        <v>54586.303293103447</v>
      </c>
      <c r="H1086" t="s">
        <v>14</v>
      </c>
    </row>
    <row r="1087" spans="1:8" x14ac:dyDescent="0.25">
      <c r="A1087" t="s">
        <v>8</v>
      </c>
      <c r="B1087" t="s">
        <v>116</v>
      </c>
      <c r="C1087" s="62" t="s">
        <v>117</v>
      </c>
      <c r="D1087" s="62" t="s">
        <v>117</v>
      </c>
      <c r="E1087" s="62" t="s">
        <v>117</v>
      </c>
      <c r="F1087" s="62" t="s">
        <v>16</v>
      </c>
      <c r="G1087" s="2">
        <v>48758.291964065334</v>
      </c>
      <c r="H1087" t="s">
        <v>14</v>
      </c>
    </row>
    <row r="1088" spans="1:8" x14ac:dyDescent="0.25">
      <c r="A1088" t="s">
        <v>8</v>
      </c>
      <c r="B1088" t="s">
        <v>116</v>
      </c>
      <c r="C1088" s="62" t="s">
        <v>117</v>
      </c>
      <c r="D1088" s="62" t="s">
        <v>117</v>
      </c>
      <c r="E1088" s="62" t="s">
        <v>117</v>
      </c>
      <c r="F1088" s="62" t="s">
        <v>24</v>
      </c>
      <c r="G1088" s="2">
        <v>48758.291964065334</v>
      </c>
      <c r="H1088" t="s">
        <v>14</v>
      </c>
    </row>
    <row r="1089" spans="1:8" x14ac:dyDescent="0.25">
      <c r="A1089" t="s">
        <v>8</v>
      </c>
      <c r="B1089" t="s">
        <v>116</v>
      </c>
      <c r="C1089" s="62" t="s">
        <v>117</v>
      </c>
      <c r="D1089" s="62" t="s">
        <v>117</v>
      </c>
      <c r="E1089" s="62" t="s">
        <v>117</v>
      </c>
      <c r="F1089" s="62" t="s">
        <v>23</v>
      </c>
      <c r="G1089" s="2">
        <v>26595.431980399277</v>
      </c>
      <c r="H1089" t="s">
        <v>14</v>
      </c>
    </row>
    <row r="1090" spans="1:8" x14ac:dyDescent="0.25">
      <c r="A1090" t="s">
        <v>8</v>
      </c>
      <c r="B1090" t="s">
        <v>116</v>
      </c>
      <c r="C1090" s="62" t="s">
        <v>117</v>
      </c>
      <c r="D1090" s="62" t="s">
        <v>117</v>
      </c>
      <c r="E1090" s="62" t="s">
        <v>117</v>
      </c>
      <c r="F1090" s="62" t="s">
        <v>22</v>
      </c>
      <c r="G1090" s="2">
        <v>16904.396250000002</v>
      </c>
      <c r="H1090" t="s">
        <v>14</v>
      </c>
    </row>
    <row r="1091" spans="1:8" x14ac:dyDescent="0.25">
      <c r="A1091" t="s">
        <v>8</v>
      </c>
      <c r="B1091" t="s">
        <v>116</v>
      </c>
      <c r="C1091" s="62" t="s">
        <v>117</v>
      </c>
      <c r="D1091" s="62" t="s">
        <v>117</v>
      </c>
      <c r="E1091" s="62" t="s">
        <v>117</v>
      </c>
      <c r="F1091" s="62" t="s">
        <v>15</v>
      </c>
      <c r="G1091" s="2">
        <v>26595.431980399277</v>
      </c>
      <c r="H1091" t="s">
        <v>14</v>
      </c>
    </row>
    <row r="1092" spans="1:8" x14ac:dyDescent="0.25">
      <c r="A1092" t="s">
        <v>8</v>
      </c>
      <c r="B1092" t="s">
        <v>116</v>
      </c>
      <c r="C1092" s="62" t="s">
        <v>117</v>
      </c>
      <c r="D1092" s="62" t="s">
        <v>117</v>
      </c>
      <c r="E1092" s="62" t="s">
        <v>117</v>
      </c>
      <c r="F1092" s="62" t="s">
        <v>13</v>
      </c>
      <c r="G1092" s="2">
        <v>13297.715990199638</v>
      </c>
      <c r="H1092" t="s">
        <v>14</v>
      </c>
    </row>
    <row r="1093" spans="1:8" x14ac:dyDescent="0.25">
      <c r="A1093" t="s">
        <v>8</v>
      </c>
      <c r="B1093" t="s">
        <v>116</v>
      </c>
      <c r="C1093" s="62" t="s">
        <v>117</v>
      </c>
      <c r="D1093" s="62" t="s">
        <v>117</v>
      </c>
      <c r="E1093" s="62" t="s">
        <v>117</v>
      </c>
      <c r="F1093" s="62" t="s">
        <v>21</v>
      </c>
      <c r="G1093" s="2">
        <v>25190.865000000002</v>
      </c>
      <c r="H1093" t="s">
        <v>14</v>
      </c>
    </row>
    <row r="1094" spans="1:8" x14ac:dyDescent="0.25">
      <c r="A1094" t="s">
        <v>8</v>
      </c>
      <c r="B1094" t="s">
        <v>116</v>
      </c>
      <c r="C1094" s="62" t="s">
        <v>117</v>
      </c>
      <c r="D1094" s="62" t="s">
        <v>117</v>
      </c>
      <c r="E1094" s="62" t="s">
        <v>117</v>
      </c>
      <c r="F1094" s="62" t="s">
        <v>17</v>
      </c>
      <c r="G1094" s="2">
        <v>28626.182508278143</v>
      </c>
      <c r="H1094" t="s">
        <v>14</v>
      </c>
    </row>
    <row r="1095" spans="1:8" x14ac:dyDescent="0.25">
      <c r="A1095" t="s">
        <v>8</v>
      </c>
      <c r="B1095" t="s">
        <v>116</v>
      </c>
      <c r="C1095" s="62" t="s">
        <v>117</v>
      </c>
      <c r="D1095" s="62" t="s">
        <v>117</v>
      </c>
      <c r="E1095" s="62" t="s">
        <v>117</v>
      </c>
      <c r="F1095" s="62" t="s">
        <v>25</v>
      </c>
      <c r="G1095" s="2">
        <v>19967.645823675495</v>
      </c>
      <c r="H1095" t="s">
        <v>14</v>
      </c>
    </row>
    <row r="1096" spans="1:8" x14ac:dyDescent="0.25">
      <c r="A1096" t="s">
        <v>8</v>
      </c>
      <c r="B1096" t="s">
        <v>116</v>
      </c>
      <c r="C1096" s="62" t="s">
        <v>117</v>
      </c>
      <c r="D1096" s="62" t="s">
        <v>117</v>
      </c>
      <c r="E1096" s="62" t="s">
        <v>117</v>
      </c>
      <c r="F1096" s="62" t="s">
        <v>20</v>
      </c>
      <c r="G1096" s="2">
        <v>53364.858750000007</v>
      </c>
      <c r="H1096" t="s">
        <v>14</v>
      </c>
    </row>
    <row r="1097" spans="1:8" x14ac:dyDescent="0.25">
      <c r="A1097" t="s">
        <v>8</v>
      </c>
      <c r="B1097" t="s">
        <v>116</v>
      </c>
      <c r="C1097" s="62" t="s">
        <v>117</v>
      </c>
      <c r="D1097" s="62" t="s">
        <v>117</v>
      </c>
      <c r="E1097" s="62" t="s">
        <v>117</v>
      </c>
      <c r="F1097" s="62" t="s">
        <v>19</v>
      </c>
      <c r="G1097" s="2">
        <v>92808.45</v>
      </c>
      <c r="H1097" t="s">
        <v>14</v>
      </c>
    </row>
    <row r="1098" spans="1:8" x14ac:dyDescent="0.25">
      <c r="A1098" t="s">
        <v>8</v>
      </c>
      <c r="B1098" t="s">
        <v>116</v>
      </c>
      <c r="C1098" s="62" t="s">
        <v>117</v>
      </c>
      <c r="D1098" s="62" t="s">
        <v>117</v>
      </c>
      <c r="E1098" s="62" t="s">
        <v>117</v>
      </c>
      <c r="F1098" s="62" t="s">
        <v>18</v>
      </c>
      <c r="G1098" s="2">
        <v>9630.4132512417218</v>
      </c>
      <c r="H1098" t="s">
        <v>14</v>
      </c>
    </row>
    <row r="1099" spans="1:8" x14ac:dyDescent="0.25">
      <c r="A1099" t="s">
        <v>8</v>
      </c>
      <c r="B1099" t="s">
        <v>116</v>
      </c>
      <c r="C1099" s="62" t="s">
        <v>117</v>
      </c>
      <c r="D1099" s="62" t="s">
        <v>117</v>
      </c>
      <c r="E1099" s="62" t="s">
        <v>117</v>
      </c>
      <c r="F1099" s="62" t="s">
        <v>16</v>
      </c>
      <c r="G1099" s="2">
        <v>19967.645823675495</v>
      </c>
      <c r="H1099" t="s">
        <v>14</v>
      </c>
    </row>
    <row r="1100" spans="1:8" x14ac:dyDescent="0.25">
      <c r="A1100" t="s">
        <v>8</v>
      </c>
      <c r="B1100" t="s">
        <v>116</v>
      </c>
      <c r="C1100" s="62" t="s">
        <v>117</v>
      </c>
      <c r="D1100" s="62" t="s">
        <v>117</v>
      </c>
      <c r="E1100" s="62" t="s">
        <v>117</v>
      </c>
      <c r="F1100" s="62" t="s">
        <v>24</v>
      </c>
      <c r="G1100" s="2">
        <v>7951.7173634105957</v>
      </c>
      <c r="H1100" t="s">
        <v>14</v>
      </c>
    </row>
    <row r="1101" spans="1:8" x14ac:dyDescent="0.25">
      <c r="A1101" t="s">
        <v>8</v>
      </c>
      <c r="B1101" t="s">
        <v>116</v>
      </c>
      <c r="C1101" s="62" t="s">
        <v>117</v>
      </c>
      <c r="D1101" s="62" t="s">
        <v>117</v>
      </c>
      <c r="E1101" s="62" t="s">
        <v>117</v>
      </c>
      <c r="F1101" s="62" t="s">
        <v>23</v>
      </c>
      <c r="G1101" s="2">
        <v>28626.182508278143</v>
      </c>
      <c r="H1101" t="s">
        <v>14</v>
      </c>
    </row>
    <row r="1102" spans="1:8" x14ac:dyDescent="0.25">
      <c r="A1102" t="s">
        <v>8</v>
      </c>
      <c r="B1102" t="s">
        <v>116</v>
      </c>
      <c r="C1102" s="62" t="s">
        <v>117</v>
      </c>
      <c r="D1102" s="62" t="s">
        <v>117</v>
      </c>
      <c r="E1102" s="62" t="s">
        <v>117</v>
      </c>
      <c r="F1102" s="62" t="s">
        <v>22</v>
      </c>
      <c r="G1102" s="2">
        <v>4640.4225000000006</v>
      </c>
      <c r="H1102" t="s">
        <v>14</v>
      </c>
    </row>
    <row r="1103" spans="1:8" x14ac:dyDescent="0.25">
      <c r="A1103" t="s">
        <v>8</v>
      </c>
      <c r="B1103" t="s">
        <v>116</v>
      </c>
      <c r="C1103" s="62" t="s">
        <v>117</v>
      </c>
      <c r="D1103" s="62" t="s">
        <v>117</v>
      </c>
      <c r="E1103" s="62" t="s">
        <v>117</v>
      </c>
      <c r="F1103" s="62" t="s">
        <v>15</v>
      </c>
      <c r="G1103" s="2">
        <v>7951.7173634105957</v>
      </c>
      <c r="H1103" t="s">
        <v>14</v>
      </c>
    </row>
    <row r="1104" spans="1:8" x14ac:dyDescent="0.25">
      <c r="A1104" t="s">
        <v>8</v>
      </c>
      <c r="B1104" t="s">
        <v>116</v>
      </c>
      <c r="C1104" s="62" t="s">
        <v>117</v>
      </c>
      <c r="D1104" s="62" t="s">
        <v>117</v>
      </c>
      <c r="E1104" s="62" t="s">
        <v>117</v>
      </c>
      <c r="F1104" s="62" t="s">
        <v>13</v>
      </c>
      <c r="G1104" s="2">
        <v>9542.0608360927163</v>
      </c>
      <c r="H1104" t="s">
        <v>14</v>
      </c>
    </row>
    <row r="1105" spans="1:8" x14ac:dyDescent="0.25">
      <c r="A1105" t="s">
        <v>8</v>
      </c>
      <c r="B1105" t="s">
        <v>116</v>
      </c>
      <c r="C1105" s="62" t="s">
        <v>117</v>
      </c>
      <c r="D1105" s="62" t="s">
        <v>117</v>
      </c>
      <c r="E1105" s="62" t="s">
        <v>117</v>
      </c>
      <c r="F1105" s="62" t="s">
        <v>21</v>
      </c>
      <c r="G1105" s="2">
        <v>366637.57199999999</v>
      </c>
      <c r="H1105" t="s">
        <v>14</v>
      </c>
    </row>
    <row r="1106" spans="1:8" x14ac:dyDescent="0.25">
      <c r="A1106" t="s">
        <v>8</v>
      </c>
      <c r="B1106" t="s">
        <v>116</v>
      </c>
      <c r="C1106" s="62" t="s">
        <v>117</v>
      </c>
      <c r="D1106" s="62" t="s">
        <v>117</v>
      </c>
      <c r="E1106" s="62" t="s">
        <v>117</v>
      </c>
      <c r="F1106" s="62" t="s">
        <v>17</v>
      </c>
      <c r="G1106" s="2">
        <v>313445.77527635562</v>
      </c>
      <c r="H1106" t="s">
        <v>14</v>
      </c>
    </row>
    <row r="1107" spans="1:8" x14ac:dyDescent="0.25">
      <c r="A1107" t="s">
        <v>8</v>
      </c>
      <c r="B1107" t="s">
        <v>116</v>
      </c>
      <c r="C1107" s="62" t="s">
        <v>117</v>
      </c>
      <c r="D1107" s="62" t="s">
        <v>117</v>
      </c>
      <c r="E1107" s="62" t="s">
        <v>117</v>
      </c>
      <c r="F1107" s="62" t="s">
        <v>25</v>
      </c>
      <c r="G1107" s="2">
        <v>193769.08420281729</v>
      </c>
      <c r="H1107" t="s">
        <v>14</v>
      </c>
    </row>
    <row r="1108" spans="1:8" x14ac:dyDescent="0.25">
      <c r="A1108" t="s">
        <v>8</v>
      </c>
      <c r="B1108" t="s">
        <v>116</v>
      </c>
      <c r="C1108" s="62" t="s">
        <v>117</v>
      </c>
      <c r="D1108" s="62" t="s">
        <v>117</v>
      </c>
      <c r="E1108" s="62" t="s">
        <v>117</v>
      </c>
      <c r="F1108" s="62" t="s">
        <v>20</v>
      </c>
      <c r="G1108" s="2">
        <v>532057.58550000004</v>
      </c>
      <c r="H1108" t="s">
        <v>14</v>
      </c>
    </row>
    <row r="1109" spans="1:8" x14ac:dyDescent="0.25">
      <c r="A1109" t="s">
        <v>8</v>
      </c>
      <c r="B1109" t="s">
        <v>116</v>
      </c>
      <c r="C1109" s="62" t="s">
        <v>117</v>
      </c>
      <c r="D1109" s="62" t="s">
        <v>117</v>
      </c>
      <c r="E1109" s="62" t="s">
        <v>117</v>
      </c>
      <c r="F1109" s="62" t="s">
        <v>19</v>
      </c>
      <c r="G1109" s="2">
        <v>391678.12527105422</v>
      </c>
      <c r="H1109" t="s">
        <v>14</v>
      </c>
    </row>
    <row r="1110" spans="1:8" x14ac:dyDescent="0.25">
      <c r="A1110" t="s">
        <v>8</v>
      </c>
      <c r="B1110" t="s">
        <v>116</v>
      </c>
      <c r="C1110" s="62" t="s">
        <v>117</v>
      </c>
      <c r="D1110" s="62" t="s">
        <v>117</v>
      </c>
      <c r="E1110" s="62" t="s">
        <v>117</v>
      </c>
      <c r="F1110" s="62" t="s">
        <v>18</v>
      </c>
      <c r="G1110" s="2">
        <v>489953.59736473794</v>
      </c>
      <c r="H1110" t="s">
        <v>14</v>
      </c>
    </row>
    <row r="1111" spans="1:8" x14ac:dyDescent="0.25">
      <c r="A1111" t="s">
        <v>8</v>
      </c>
      <c r="B1111" t="s">
        <v>116</v>
      </c>
      <c r="C1111" s="62" t="s">
        <v>117</v>
      </c>
      <c r="D1111" s="62" t="s">
        <v>117</v>
      </c>
      <c r="E1111" s="62" t="s">
        <v>117</v>
      </c>
      <c r="F1111" s="62" t="s">
        <v>16</v>
      </c>
      <c r="G1111" s="2">
        <v>193769.08420281729</v>
      </c>
      <c r="H1111" t="s">
        <v>14</v>
      </c>
    </row>
    <row r="1112" spans="1:8" x14ac:dyDescent="0.25">
      <c r="A1112" t="s">
        <v>8</v>
      </c>
      <c r="B1112" t="s">
        <v>116</v>
      </c>
      <c r="C1112" s="62" t="s">
        <v>117</v>
      </c>
      <c r="D1112" s="62" t="s">
        <v>117</v>
      </c>
      <c r="E1112" s="62" t="s">
        <v>117</v>
      </c>
      <c r="F1112" s="62" t="s">
        <v>24</v>
      </c>
      <c r="G1112" s="2">
        <v>193769.08420281729</v>
      </c>
      <c r="H1112" t="s">
        <v>14</v>
      </c>
    </row>
    <row r="1113" spans="1:8" x14ac:dyDescent="0.25">
      <c r="A1113" t="s">
        <v>8</v>
      </c>
      <c r="B1113" t="s">
        <v>116</v>
      </c>
      <c r="C1113" s="62" t="s">
        <v>117</v>
      </c>
      <c r="D1113" s="62" t="s">
        <v>117</v>
      </c>
      <c r="E1113" s="62" t="s">
        <v>117</v>
      </c>
      <c r="F1113" s="62" t="s">
        <v>23</v>
      </c>
      <c r="G1113" s="2">
        <v>313445.77527635562</v>
      </c>
      <c r="H1113" t="s">
        <v>14</v>
      </c>
    </row>
    <row r="1114" spans="1:8" x14ac:dyDescent="0.25">
      <c r="A1114" t="s">
        <v>8</v>
      </c>
      <c r="B1114" t="s">
        <v>116</v>
      </c>
      <c r="C1114" s="62" t="s">
        <v>117</v>
      </c>
      <c r="D1114" s="62" t="s">
        <v>117</v>
      </c>
      <c r="E1114" s="62" t="s">
        <v>117</v>
      </c>
      <c r="F1114" s="62" t="s">
        <v>22</v>
      </c>
      <c r="G1114" s="2">
        <v>288413.30700000003</v>
      </c>
      <c r="H1114" t="s">
        <v>14</v>
      </c>
    </row>
    <row r="1115" spans="1:8" x14ac:dyDescent="0.25">
      <c r="A1115" t="s">
        <v>8</v>
      </c>
      <c r="B1115" t="s">
        <v>116</v>
      </c>
      <c r="C1115" s="62" t="s">
        <v>117</v>
      </c>
      <c r="D1115" s="62" t="s">
        <v>117</v>
      </c>
      <c r="E1115" s="62" t="s">
        <v>117</v>
      </c>
      <c r="F1115" s="62" t="s">
        <v>15</v>
      </c>
      <c r="G1115" s="2">
        <v>163365.62304119964</v>
      </c>
      <c r="H1115" t="s">
        <v>14</v>
      </c>
    </row>
    <row r="1116" spans="1:8" x14ac:dyDescent="0.25">
      <c r="A1116" t="s">
        <v>8</v>
      </c>
      <c r="B1116" t="s">
        <v>116</v>
      </c>
      <c r="C1116" s="62" t="s">
        <v>117</v>
      </c>
      <c r="D1116" s="62" t="s">
        <v>117</v>
      </c>
      <c r="E1116" s="62" t="s">
        <v>117</v>
      </c>
      <c r="F1116" s="62" t="s">
        <v>13</v>
      </c>
      <c r="G1116" s="2">
        <v>86142.145015146918</v>
      </c>
      <c r="H1116" t="s">
        <v>14</v>
      </c>
    </row>
    <row r="1117" spans="1:8" x14ac:dyDescent="0.25">
      <c r="A1117" t="s">
        <v>8</v>
      </c>
      <c r="B1117" t="s">
        <v>116</v>
      </c>
      <c r="C1117" s="62" t="s">
        <v>117</v>
      </c>
      <c r="D1117" s="62" t="s">
        <v>117</v>
      </c>
      <c r="E1117" s="62" t="s">
        <v>117</v>
      </c>
      <c r="F1117" s="62" t="s">
        <v>20</v>
      </c>
      <c r="G1117" s="2">
        <v>324.25312500000001</v>
      </c>
      <c r="H1117" t="s">
        <v>14</v>
      </c>
    </row>
    <row r="1118" spans="1:8" x14ac:dyDescent="0.25">
      <c r="A1118" t="s">
        <v>8</v>
      </c>
      <c r="B1118" t="s">
        <v>116</v>
      </c>
      <c r="C1118" s="62" t="s">
        <v>117</v>
      </c>
      <c r="D1118" s="62" t="s">
        <v>117</v>
      </c>
      <c r="E1118" s="62" t="s">
        <v>117</v>
      </c>
      <c r="F1118" s="62" t="s">
        <v>22</v>
      </c>
      <c r="G1118" s="2">
        <v>648.50625000000002</v>
      </c>
      <c r="H1118" t="s">
        <v>14</v>
      </c>
    </row>
    <row r="1119" spans="1:8" x14ac:dyDescent="0.25">
      <c r="A1119" t="s">
        <v>8</v>
      </c>
      <c r="B1119" t="s">
        <v>116</v>
      </c>
      <c r="C1119" s="62" t="s">
        <v>117</v>
      </c>
      <c r="D1119" s="62" t="s">
        <v>117</v>
      </c>
      <c r="E1119" s="62" t="s">
        <v>117</v>
      </c>
      <c r="F1119" s="62" t="s">
        <v>25</v>
      </c>
      <c r="G1119" s="2">
        <v>1016.4734999999999</v>
      </c>
      <c r="H1119" t="s">
        <v>14</v>
      </c>
    </row>
    <row r="1120" spans="1:8" x14ac:dyDescent="0.25">
      <c r="A1120" t="s">
        <v>8</v>
      </c>
      <c r="B1120" t="s">
        <v>116</v>
      </c>
      <c r="C1120" s="62" t="s">
        <v>117</v>
      </c>
      <c r="D1120" s="62" t="s">
        <v>117</v>
      </c>
      <c r="E1120" s="62" t="s">
        <v>117</v>
      </c>
      <c r="F1120" s="62" t="s">
        <v>19</v>
      </c>
      <c r="G1120" s="2">
        <v>16572.9375</v>
      </c>
      <c r="H1120" t="s">
        <v>14</v>
      </c>
    </row>
    <row r="1121" spans="1:8" x14ac:dyDescent="0.25">
      <c r="A1121" t="s">
        <v>8</v>
      </c>
      <c r="B1121" t="s">
        <v>116</v>
      </c>
      <c r="C1121" s="62" t="s">
        <v>117</v>
      </c>
      <c r="D1121" s="62" t="s">
        <v>117</v>
      </c>
      <c r="E1121" s="62" t="s">
        <v>117</v>
      </c>
      <c r="F1121" s="62" t="s">
        <v>24</v>
      </c>
      <c r="G1121" s="2">
        <v>2231.8222500000002</v>
      </c>
      <c r="H1121" t="s">
        <v>14</v>
      </c>
    </row>
    <row r="1122" spans="1:8" x14ac:dyDescent="0.25">
      <c r="A1122" t="s">
        <v>8</v>
      </c>
      <c r="B1122" t="s">
        <v>116</v>
      </c>
      <c r="C1122" s="62" t="s">
        <v>117</v>
      </c>
      <c r="D1122" s="62" t="s">
        <v>117</v>
      </c>
      <c r="E1122" s="62" t="s">
        <v>117</v>
      </c>
      <c r="F1122" s="62" t="s">
        <v>23</v>
      </c>
      <c r="G1122" s="2">
        <v>2452.79475</v>
      </c>
      <c r="H1122" t="s">
        <v>14</v>
      </c>
    </row>
    <row r="1123" spans="1:8" x14ac:dyDescent="0.25">
      <c r="A1123" t="s">
        <v>8</v>
      </c>
      <c r="B1123" t="s">
        <v>116</v>
      </c>
      <c r="C1123" s="62" t="s">
        <v>117</v>
      </c>
      <c r="D1123" s="62" t="s">
        <v>117</v>
      </c>
      <c r="E1123" s="62" t="s">
        <v>117</v>
      </c>
      <c r="F1123" s="62" t="s">
        <v>22</v>
      </c>
      <c r="G1123" s="2">
        <v>8949.3862499999996</v>
      </c>
      <c r="H1123" t="s">
        <v>14</v>
      </c>
    </row>
    <row r="1124" spans="1:8" x14ac:dyDescent="0.25">
      <c r="A1124" t="s">
        <v>8</v>
      </c>
      <c r="B1124" t="s">
        <v>116</v>
      </c>
      <c r="C1124" s="62" t="s">
        <v>117</v>
      </c>
      <c r="D1124" s="62" t="s">
        <v>117</v>
      </c>
      <c r="E1124" s="62" t="s">
        <v>117</v>
      </c>
      <c r="F1124" s="62" t="s">
        <v>21</v>
      </c>
      <c r="G1124" s="2">
        <v>6485.0625000000009</v>
      </c>
      <c r="H1124" t="s">
        <v>14</v>
      </c>
    </row>
    <row r="1125" spans="1:8" x14ac:dyDescent="0.25">
      <c r="A1125" t="s">
        <v>8</v>
      </c>
      <c r="B1125" t="s">
        <v>116</v>
      </c>
      <c r="C1125" s="62" t="s">
        <v>117</v>
      </c>
      <c r="D1125" s="62" t="s">
        <v>117</v>
      </c>
      <c r="E1125" s="62" t="s">
        <v>117</v>
      </c>
      <c r="F1125" s="62" t="s">
        <v>20</v>
      </c>
      <c r="G1125" s="2">
        <v>1621.2656250000002</v>
      </c>
      <c r="H1125" t="s">
        <v>14</v>
      </c>
    </row>
    <row r="1126" spans="1:8" x14ac:dyDescent="0.25">
      <c r="A1126" t="s">
        <v>8</v>
      </c>
      <c r="B1126" t="s">
        <v>116</v>
      </c>
      <c r="C1126" s="62" t="s">
        <v>117</v>
      </c>
      <c r="D1126" s="62" t="s">
        <v>117</v>
      </c>
      <c r="E1126" s="62" t="s">
        <v>117</v>
      </c>
      <c r="F1126" s="62" t="s">
        <v>21</v>
      </c>
      <c r="G1126" s="2">
        <v>91439.381250000006</v>
      </c>
      <c r="H1126" t="s">
        <v>14</v>
      </c>
    </row>
    <row r="1127" spans="1:8" x14ac:dyDescent="0.25">
      <c r="A1127" t="s">
        <v>8</v>
      </c>
      <c r="B1127" t="s">
        <v>116</v>
      </c>
      <c r="C1127" s="62" t="s">
        <v>117</v>
      </c>
      <c r="D1127" s="62" t="s">
        <v>117</v>
      </c>
      <c r="E1127" s="62" t="s">
        <v>117</v>
      </c>
      <c r="F1127" s="62" t="s">
        <v>17</v>
      </c>
      <c r="G1127" s="2">
        <v>47753.527018567896</v>
      </c>
      <c r="H1127" t="s">
        <v>14</v>
      </c>
    </row>
    <row r="1128" spans="1:8" x14ac:dyDescent="0.25">
      <c r="A1128" t="s">
        <v>8</v>
      </c>
      <c r="B1128" t="s">
        <v>116</v>
      </c>
      <c r="C1128" s="62" t="s">
        <v>117</v>
      </c>
      <c r="D1128" s="62" t="s">
        <v>117</v>
      </c>
      <c r="E1128" s="62" t="s">
        <v>117</v>
      </c>
      <c r="F1128" s="62" t="s">
        <v>25</v>
      </c>
      <c r="G1128" s="2">
        <v>142582.63559118105</v>
      </c>
      <c r="H1128" t="s">
        <v>14</v>
      </c>
    </row>
    <row r="1129" spans="1:8" x14ac:dyDescent="0.25">
      <c r="A1129" t="s">
        <v>8</v>
      </c>
      <c r="B1129" t="s">
        <v>116</v>
      </c>
      <c r="C1129" s="62" t="s">
        <v>117</v>
      </c>
      <c r="D1129" s="62" t="s">
        <v>117</v>
      </c>
      <c r="E1129" s="62" t="s">
        <v>117</v>
      </c>
      <c r="F1129" s="62" t="s">
        <v>20</v>
      </c>
      <c r="G1129" s="2">
        <v>91439.381250000006</v>
      </c>
      <c r="H1129" t="s">
        <v>14</v>
      </c>
    </row>
    <row r="1130" spans="1:8" x14ac:dyDescent="0.25">
      <c r="A1130" t="s">
        <v>8</v>
      </c>
      <c r="B1130" t="s">
        <v>116</v>
      </c>
      <c r="C1130" s="62" t="s">
        <v>117</v>
      </c>
      <c r="D1130" s="62" t="s">
        <v>117</v>
      </c>
      <c r="E1130" s="62" t="s">
        <v>117</v>
      </c>
      <c r="F1130" s="62" t="s">
        <v>19</v>
      </c>
      <c r="G1130" s="2">
        <v>365757.52500000002</v>
      </c>
      <c r="H1130" t="s">
        <v>14</v>
      </c>
    </row>
    <row r="1131" spans="1:8" x14ac:dyDescent="0.25">
      <c r="A1131" t="s">
        <v>8</v>
      </c>
      <c r="B1131" t="s">
        <v>116</v>
      </c>
      <c r="C1131" s="62" t="s">
        <v>117</v>
      </c>
      <c r="D1131" s="62" t="s">
        <v>117</v>
      </c>
      <c r="E1131" s="62" t="s">
        <v>117</v>
      </c>
      <c r="F1131" s="62" t="s">
        <v>18</v>
      </c>
      <c r="G1131" s="2">
        <v>72088.201060906606</v>
      </c>
      <c r="H1131" t="s">
        <v>14</v>
      </c>
    </row>
    <row r="1132" spans="1:8" x14ac:dyDescent="0.25">
      <c r="A1132" t="s">
        <v>8</v>
      </c>
      <c r="B1132" t="s">
        <v>116</v>
      </c>
      <c r="C1132" s="62" t="s">
        <v>117</v>
      </c>
      <c r="D1132" s="62" t="s">
        <v>117</v>
      </c>
      <c r="E1132" s="62" t="s">
        <v>117</v>
      </c>
      <c r="F1132" s="62" t="s">
        <v>16</v>
      </c>
      <c r="G1132" s="2">
        <v>61483.706742163107</v>
      </c>
      <c r="H1132" t="s">
        <v>14</v>
      </c>
    </row>
    <row r="1133" spans="1:8" x14ac:dyDescent="0.25">
      <c r="A1133" t="s">
        <v>8</v>
      </c>
      <c r="B1133" t="s">
        <v>116</v>
      </c>
      <c r="C1133" s="62" t="s">
        <v>117</v>
      </c>
      <c r="D1133" s="62" t="s">
        <v>117</v>
      </c>
      <c r="E1133" s="62" t="s">
        <v>117</v>
      </c>
      <c r="F1133" s="62" t="s">
        <v>24</v>
      </c>
      <c r="G1133" s="2">
        <v>142582.63559118105</v>
      </c>
      <c r="H1133" t="s">
        <v>14</v>
      </c>
    </row>
    <row r="1134" spans="1:8" x14ac:dyDescent="0.25">
      <c r="A1134" t="s">
        <v>8</v>
      </c>
      <c r="B1134" t="s">
        <v>116</v>
      </c>
      <c r="C1134" s="62" t="s">
        <v>117</v>
      </c>
      <c r="D1134" s="62" t="s">
        <v>117</v>
      </c>
      <c r="E1134" s="62" t="s">
        <v>117</v>
      </c>
      <c r="F1134" s="62" t="s">
        <v>23</v>
      </c>
      <c r="G1134" s="2">
        <v>150289.80508259626</v>
      </c>
      <c r="H1134" t="s">
        <v>14</v>
      </c>
    </row>
    <row r="1135" spans="1:8" x14ac:dyDescent="0.25">
      <c r="A1135" t="s">
        <v>8</v>
      </c>
      <c r="B1135" t="s">
        <v>116</v>
      </c>
      <c r="C1135" s="62" t="s">
        <v>117</v>
      </c>
      <c r="D1135" s="62" t="s">
        <v>117</v>
      </c>
      <c r="E1135" s="62" t="s">
        <v>117</v>
      </c>
      <c r="F1135" s="62" t="s">
        <v>22</v>
      </c>
      <c r="G1135" s="2">
        <v>146303.01</v>
      </c>
      <c r="H1135" t="s">
        <v>14</v>
      </c>
    </row>
    <row r="1136" spans="1:8" x14ac:dyDescent="0.25">
      <c r="A1136" t="s">
        <v>8</v>
      </c>
      <c r="B1136" t="s">
        <v>116</v>
      </c>
      <c r="C1136" s="62" t="s">
        <v>117</v>
      </c>
      <c r="D1136" s="62" t="s">
        <v>117</v>
      </c>
      <c r="E1136" s="62" t="s">
        <v>117</v>
      </c>
      <c r="F1136" s="62" t="s">
        <v>15</v>
      </c>
      <c r="G1136" s="2">
        <v>27110.682312857698</v>
      </c>
      <c r="H1136" t="s">
        <v>14</v>
      </c>
    </row>
    <row r="1137" spans="1:8" x14ac:dyDescent="0.25">
      <c r="A1137" t="s">
        <v>8</v>
      </c>
      <c r="B1137" t="s">
        <v>116</v>
      </c>
      <c r="C1137" s="62" t="s">
        <v>117</v>
      </c>
      <c r="D1137" s="62" t="s">
        <v>117</v>
      </c>
      <c r="E1137" s="62" t="s">
        <v>117</v>
      </c>
      <c r="F1137" s="62" t="s">
        <v>13</v>
      </c>
      <c r="G1137" s="2">
        <v>21841.737737708117</v>
      </c>
      <c r="H1137" t="s">
        <v>14</v>
      </c>
    </row>
    <row r="1138" spans="1:8" x14ac:dyDescent="0.25">
      <c r="A1138" t="s">
        <v>8</v>
      </c>
      <c r="B1138" t="s">
        <v>116</v>
      </c>
      <c r="C1138" s="62" t="s">
        <v>117</v>
      </c>
      <c r="D1138" s="62" t="s">
        <v>117</v>
      </c>
      <c r="E1138" s="62" t="s">
        <v>117</v>
      </c>
      <c r="F1138" s="62" t="s">
        <v>21</v>
      </c>
      <c r="G1138" s="2">
        <v>105922.6875</v>
      </c>
      <c r="H1138" t="s">
        <v>14</v>
      </c>
    </row>
    <row r="1139" spans="1:8" x14ac:dyDescent="0.25">
      <c r="A1139" t="s">
        <v>8</v>
      </c>
      <c r="B1139" t="s">
        <v>116</v>
      </c>
      <c r="C1139" s="62" t="s">
        <v>117</v>
      </c>
      <c r="D1139" s="62" t="s">
        <v>117</v>
      </c>
      <c r="E1139" s="62" t="s">
        <v>117</v>
      </c>
      <c r="F1139" s="62" t="s">
        <v>17</v>
      </c>
      <c r="G1139" s="2">
        <v>37683.228160039303</v>
      </c>
      <c r="H1139" t="s">
        <v>14</v>
      </c>
    </row>
    <row r="1140" spans="1:8" x14ac:dyDescent="0.25">
      <c r="A1140" t="s">
        <v>8</v>
      </c>
      <c r="B1140" t="s">
        <v>116</v>
      </c>
      <c r="C1140" s="62" t="s">
        <v>117</v>
      </c>
      <c r="D1140" s="62" t="s">
        <v>117</v>
      </c>
      <c r="E1140" s="62" t="s">
        <v>117</v>
      </c>
      <c r="F1140" s="62" t="s">
        <v>25</v>
      </c>
      <c r="G1140" s="2">
        <v>37326.403544387933</v>
      </c>
      <c r="H1140" t="s">
        <v>14</v>
      </c>
    </row>
    <row r="1141" spans="1:8" x14ac:dyDescent="0.25">
      <c r="A1141" t="s">
        <v>8</v>
      </c>
      <c r="B1141" t="s">
        <v>116</v>
      </c>
      <c r="C1141" s="62" t="s">
        <v>117</v>
      </c>
      <c r="D1141" s="62" t="s">
        <v>117</v>
      </c>
      <c r="E1141" s="62" t="s">
        <v>117</v>
      </c>
      <c r="F1141" s="62" t="s">
        <v>20</v>
      </c>
      <c r="G1141" s="2">
        <v>110246.0625</v>
      </c>
      <c r="H1141" t="s">
        <v>14</v>
      </c>
    </row>
    <row r="1142" spans="1:8" x14ac:dyDescent="0.25">
      <c r="A1142" t="s">
        <v>8</v>
      </c>
      <c r="B1142" t="s">
        <v>116</v>
      </c>
      <c r="C1142" s="62" t="s">
        <v>117</v>
      </c>
      <c r="D1142" s="62" t="s">
        <v>117</v>
      </c>
      <c r="E1142" s="62" t="s">
        <v>117</v>
      </c>
      <c r="F1142" s="62" t="s">
        <v>19</v>
      </c>
      <c r="G1142" s="2">
        <v>99869.962499999994</v>
      </c>
      <c r="H1142" t="s">
        <v>14</v>
      </c>
    </row>
    <row r="1143" spans="1:8" x14ac:dyDescent="0.25">
      <c r="A1143" t="s">
        <v>8</v>
      </c>
      <c r="B1143" t="s">
        <v>116</v>
      </c>
      <c r="C1143" s="62" t="s">
        <v>117</v>
      </c>
      <c r="D1143" s="62" t="s">
        <v>117</v>
      </c>
      <c r="E1143" s="62" t="s">
        <v>117</v>
      </c>
      <c r="F1143" s="62" t="s">
        <v>18</v>
      </c>
      <c r="G1143" s="2">
        <v>62074.739387065085</v>
      </c>
      <c r="H1143" t="s">
        <v>14</v>
      </c>
    </row>
    <row r="1144" spans="1:8" x14ac:dyDescent="0.25">
      <c r="A1144" t="s">
        <v>8</v>
      </c>
      <c r="B1144" t="s">
        <v>116</v>
      </c>
      <c r="C1144" s="62" t="s">
        <v>117</v>
      </c>
      <c r="D1144" s="62" t="s">
        <v>117</v>
      </c>
      <c r="E1144" s="62" t="s">
        <v>117</v>
      </c>
      <c r="F1144" s="62" t="s">
        <v>16</v>
      </c>
      <c r="G1144" s="2">
        <v>37326.403544387933</v>
      </c>
      <c r="H1144" t="s">
        <v>14</v>
      </c>
    </row>
    <row r="1145" spans="1:8" x14ac:dyDescent="0.25">
      <c r="A1145" t="s">
        <v>8</v>
      </c>
      <c r="B1145" t="s">
        <v>116</v>
      </c>
      <c r="C1145" s="62" t="s">
        <v>117</v>
      </c>
      <c r="D1145" s="62" t="s">
        <v>117</v>
      </c>
      <c r="E1145" s="62" t="s">
        <v>117</v>
      </c>
      <c r="F1145" s="62" t="s">
        <v>24</v>
      </c>
      <c r="G1145" s="2">
        <v>30546.735847011911</v>
      </c>
      <c r="H1145" t="s">
        <v>14</v>
      </c>
    </row>
    <row r="1146" spans="1:8" x14ac:dyDescent="0.25">
      <c r="A1146" t="s">
        <v>8</v>
      </c>
      <c r="B1146" t="s">
        <v>116</v>
      </c>
      <c r="C1146" s="62" t="s">
        <v>117</v>
      </c>
      <c r="D1146" s="62" t="s">
        <v>117</v>
      </c>
      <c r="E1146" s="62" t="s">
        <v>117</v>
      </c>
      <c r="F1146" s="62" t="s">
        <v>23</v>
      </c>
      <c r="G1146" s="2">
        <v>37683.228160039303</v>
      </c>
      <c r="H1146" t="s">
        <v>14</v>
      </c>
    </row>
    <row r="1147" spans="1:8" x14ac:dyDescent="0.25">
      <c r="A1147" t="s">
        <v>8</v>
      </c>
      <c r="B1147" t="s">
        <v>116</v>
      </c>
      <c r="C1147" s="62" t="s">
        <v>117</v>
      </c>
      <c r="D1147" s="62" t="s">
        <v>117</v>
      </c>
      <c r="E1147" s="62" t="s">
        <v>117</v>
      </c>
      <c r="F1147" s="62" t="s">
        <v>22</v>
      </c>
      <c r="G1147" s="2">
        <v>32101.059375000004</v>
      </c>
      <c r="H1147" t="s">
        <v>14</v>
      </c>
    </row>
    <row r="1148" spans="1:8" x14ac:dyDescent="0.25">
      <c r="A1148" t="s">
        <v>8</v>
      </c>
      <c r="B1148" t="s">
        <v>116</v>
      </c>
      <c r="C1148" s="62" t="s">
        <v>117</v>
      </c>
      <c r="D1148" s="62" t="s">
        <v>117</v>
      </c>
      <c r="E1148" s="62" t="s">
        <v>117</v>
      </c>
      <c r="F1148" s="62" t="s">
        <v>15</v>
      </c>
      <c r="G1148" s="2">
        <v>30546.735847011911</v>
      </c>
      <c r="H1148" t="s">
        <v>14</v>
      </c>
    </row>
    <row r="1149" spans="1:8" x14ac:dyDescent="0.25">
      <c r="A1149" t="s">
        <v>8</v>
      </c>
      <c r="B1149" t="s">
        <v>116</v>
      </c>
      <c r="C1149" s="62" t="s">
        <v>117</v>
      </c>
      <c r="D1149" s="62" t="s">
        <v>117</v>
      </c>
      <c r="E1149" s="62" t="s">
        <v>117</v>
      </c>
      <c r="F1149" s="62" t="s">
        <v>13</v>
      </c>
      <c r="G1149" s="2">
        <v>18733.292321696914</v>
      </c>
      <c r="H1149" t="s">
        <v>14</v>
      </c>
    </row>
    <row r="1150" spans="1:8" x14ac:dyDescent="0.25">
      <c r="A1150" t="s">
        <v>8</v>
      </c>
      <c r="B1150" t="s">
        <v>116</v>
      </c>
      <c r="C1150" s="62" t="s">
        <v>117</v>
      </c>
      <c r="D1150" s="62" t="s">
        <v>117</v>
      </c>
      <c r="E1150" s="62" t="s">
        <v>117</v>
      </c>
      <c r="F1150" s="62" t="s">
        <v>21</v>
      </c>
      <c r="G1150" s="2">
        <v>14252.726250000002</v>
      </c>
      <c r="H1150" t="s">
        <v>14</v>
      </c>
    </row>
    <row r="1151" spans="1:8" x14ac:dyDescent="0.25">
      <c r="A1151" t="s">
        <v>8</v>
      </c>
      <c r="B1151" t="s">
        <v>116</v>
      </c>
      <c r="C1151" s="62" t="s">
        <v>117</v>
      </c>
      <c r="D1151" s="62" t="s">
        <v>117</v>
      </c>
      <c r="E1151" s="62" t="s">
        <v>117</v>
      </c>
      <c r="F1151" s="62" t="s">
        <v>17</v>
      </c>
      <c r="G1151" s="2">
        <v>5617.7317682926832</v>
      </c>
      <c r="H1151" t="s">
        <v>14</v>
      </c>
    </row>
    <row r="1152" spans="1:8" x14ac:dyDescent="0.25">
      <c r="A1152" t="s">
        <v>8</v>
      </c>
      <c r="B1152" t="s">
        <v>116</v>
      </c>
      <c r="C1152" s="62" t="s">
        <v>117</v>
      </c>
      <c r="D1152" s="62" t="s">
        <v>117</v>
      </c>
      <c r="E1152" s="62" t="s">
        <v>117</v>
      </c>
      <c r="F1152" s="62" t="s">
        <v>25</v>
      </c>
      <c r="G1152" s="2">
        <v>16260.240566037737</v>
      </c>
      <c r="H1152" t="s">
        <v>14</v>
      </c>
    </row>
    <row r="1153" spans="1:8" x14ac:dyDescent="0.25">
      <c r="A1153" t="s">
        <v>8</v>
      </c>
      <c r="B1153" t="s">
        <v>116</v>
      </c>
      <c r="C1153" s="62" t="s">
        <v>117</v>
      </c>
      <c r="D1153" s="62" t="s">
        <v>117</v>
      </c>
      <c r="E1153" s="62" t="s">
        <v>117</v>
      </c>
      <c r="F1153" s="62" t="s">
        <v>20</v>
      </c>
      <c r="G1153" s="2">
        <v>17567.313750000001</v>
      </c>
      <c r="H1153" t="s">
        <v>14</v>
      </c>
    </row>
    <row r="1154" spans="1:8" x14ac:dyDescent="0.25">
      <c r="A1154" t="s">
        <v>8</v>
      </c>
      <c r="B1154" t="s">
        <v>116</v>
      </c>
      <c r="C1154" s="62" t="s">
        <v>117</v>
      </c>
      <c r="D1154" s="62" t="s">
        <v>117</v>
      </c>
      <c r="E1154" s="62" t="s">
        <v>117</v>
      </c>
      <c r="F1154" s="62" t="s">
        <v>19</v>
      </c>
      <c r="G1154" s="2">
        <v>13258.35</v>
      </c>
      <c r="H1154" t="s">
        <v>14</v>
      </c>
    </row>
    <row r="1155" spans="1:8" x14ac:dyDescent="0.25">
      <c r="A1155" t="s">
        <v>8</v>
      </c>
      <c r="B1155" t="s">
        <v>116</v>
      </c>
      <c r="C1155" s="62" t="s">
        <v>117</v>
      </c>
      <c r="D1155" s="62" t="s">
        <v>117</v>
      </c>
      <c r="E1155" s="62" t="s">
        <v>117</v>
      </c>
      <c r="F1155" s="62" t="s">
        <v>18</v>
      </c>
      <c r="G1155" s="2">
        <v>10711.776676829269</v>
      </c>
      <c r="H1155" t="s">
        <v>14</v>
      </c>
    </row>
    <row r="1156" spans="1:8" x14ac:dyDescent="0.25">
      <c r="A1156" t="s">
        <v>8</v>
      </c>
      <c r="B1156" t="s">
        <v>116</v>
      </c>
      <c r="C1156" s="62" t="s">
        <v>117</v>
      </c>
      <c r="D1156" s="62" t="s">
        <v>117</v>
      </c>
      <c r="E1156" s="62" t="s">
        <v>117</v>
      </c>
      <c r="F1156" s="62" t="s">
        <v>16</v>
      </c>
      <c r="G1156" s="2">
        <v>11045.031951219513</v>
      </c>
      <c r="H1156" t="s">
        <v>14</v>
      </c>
    </row>
    <row r="1157" spans="1:8" x14ac:dyDescent="0.25">
      <c r="A1157" t="s">
        <v>8</v>
      </c>
      <c r="B1157" t="s">
        <v>116</v>
      </c>
      <c r="C1157" s="62" t="s">
        <v>117</v>
      </c>
      <c r="D1157" s="62" t="s">
        <v>117</v>
      </c>
      <c r="E1157" s="62" t="s">
        <v>117</v>
      </c>
      <c r="F1157" s="62" t="s">
        <v>24</v>
      </c>
      <c r="G1157" s="2">
        <v>2380.394817073171</v>
      </c>
      <c r="H1157" t="s">
        <v>14</v>
      </c>
    </row>
    <row r="1158" spans="1:8" x14ac:dyDescent="0.25">
      <c r="A1158" t="s">
        <v>8</v>
      </c>
      <c r="B1158" t="s">
        <v>116</v>
      </c>
      <c r="C1158" s="62" t="s">
        <v>117</v>
      </c>
      <c r="D1158" s="62" t="s">
        <v>117</v>
      </c>
      <c r="E1158" s="62" t="s">
        <v>117</v>
      </c>
      <c r="F1158" s="62" t="s">
        <v>23</v>
      </c>
      <c r="G1158" s="2">
        <v>5617.7317682926832</v>
      </c>
      <c r="H1158" t="s">
        <v>14</v>
      </c>
    </row>
    <row r="1159" spans="1:8" x14ac:dyDescent="0.25">
      <c r="A1159" t="s">
        <v>8</v>
      </c>
      <c r="B1159" t="s">
        <v>116</v>
      </c>
      <c r="C1159" s="62" t="s">
        <v>117</v>
      </c>
      <c r="D1159" s="62" t="s">
        <v>117</v>
      </c>
      <c r="E1159" s="62" t="s">
        <v>117</v>
      </c>
      <c r="F1159" s="62" t="s">
        <v>22</v>
      </c>
      <c r="G1159" s="2">
        <v>27179.6175</v>
      </c>
      <c r="H1159" t="s">
        <v>14</v>
      </c>
    </row>
    <row r="1160" spans="1:8" x14ac:dyDescent="0.25">
      <c r="A1160" t="s">
        <v>8</v>
      </c>
      <c r="B1160" t="s">
        <v>116</v>
      </c>
      <c r="C1160" s="62" t="s">
        <v>117</v>
      </c>
      <c r="D1160" s="62" t="s">
        <v>117</v>
      </c>
      <c r="E1160" s="62" t="s">
        <v>117</v>
      </c>
      <c r="F1160" s="62" t="s">
        <v>15</v>
      </c>
      <c r="G1160" s="2">
        <v>2380.394817073171</v>
      </c>
      <c r="H1160" t="s">
        <v>14</v>
      </c>
    </row>
    <row r="1161" spans="1:8" x14ac:dyDescent="0.25">
      <c r="A1161" t="s">
        <v>8</v>
      </c>
      <c r="B1161" t="s">
        <v>116</v>
      </c>
      <c r="C1161" s="62" t="s">
        <v>117</v>
      </c>
      <c r="D1161" s="62" t="s">
        <v>117</v>
      </c>
      <c r="E1161" s="62" t="s">
        <v>117</v>
      </c>
      <c r="F1161" s="62" t="s">
        <v>13</v>
      </c>
      <c r="G1161" s="2">
        <v>2475.6106097560973</v>
      </c>
      <c r="H1161" t="s">
        <v>14</v>
      </c>
    </row>
    <row r="1162" spans="1:8" x14ac:dyDescent="0.25">
      <c r="A1162" t="s">
        <v>8</v>
      </c>
      <c r="B1162" t="s">
        <v>116</v>
      </c>
      <c r="C1162" s="62" t="s">
        <v>117</v>
      </c>
      <c r="D1162" s="62" t="s">
        <v>117</v>
      </c>
      <c r="E1162" s="62" t="s">
        <v>117</v>
      </c>
      <c r="F1162" s="62" t="s">
        <v>21</v>
      </c>
      <c r="G1162" s="2">
        <v>30804.046875000004</v>
      </c>
      <c r="H1162" t="s">
        <v>14</v>
      </c>
    </row>
    <row r="1163" spans="1:8" x14ac:dyDescent="0.25">
      <c r="A1163" t="s">
        <v>8</v>
      </c>
      <c r="B1163" t="s">
        <v>116</v>
      </c>
      <c r="C1163" s="62" t="s">
        <v>117</v>
      </c>
      <c r="D1163" s="62" t="s">
        <v>117</v>
      </c>
      <c r="E1163" s="62" t="s">
        <v>117</v>
      </c>
      <c r="F1163" s="62" t="s">
        <v>17</v>
      </c>
      <c r="G1163" s="2">
        <v>32865.62670664207</v>
      </c>
      <c r="H1163" t="s">
        <v>14</v>
      </c>
    </row>
    <row r="1164" spans="1:8" x14ac:dyDescent="0.25">
      <c r="A1164" t="s">
        <v>8</v>
      </c>
      <c r="B1164" t="s">
        <v>116</v>
      </c>
      <c r="C1164" s="62" t="s">
        <v>117</v>
      </c>
      <c r="D1164" s="62" t="s">
        <v>117</v>
      </c>
      <c r="E1164" s="62" t="s">
        <v>117</v>
      </c>
      <c r="F1164" s="62" t="s">
        <v>25</v>
      </c>
      <c r="G1164" s="2">
        <v>4695.0895295202954</v>
      </c>
      <c r="H1164" t="s">
        <v>14</v>
      </c>
    </row>
    <row r="1165" spans="1:8" x14ac:dyDescent="0.25">
      <c r="A1165" t="s">
        <v>8</v>
      </c>
      <c r="B1165" t="s">
        <v>116</v>
      </c>
      <c r="C1165" s="62" t="s">
        <v>117</v>
      </c>
      <c r="D1165" s="62" t="s">
        <v>117</v>
      </c>
      <c r="E1165" s="62" t="s">
        <v>117</v>
      </c>
      <c r="F1165" s="62" t="s">
        <v>20</v>
      </c>
      <c r="G1165" s="2">
        <v>35343.590625000004</v>
      </c>
      <c r="H1165" t="s">
        <v>14</v>
      </c>
    </row>
    <row r="1166" spans="1:8" x14ac:dyDescent="0.25">
      <c r="A1166" t="s">
        <v>8</v>
      </c>
      <c r="B1166" t="s">
        <v>116</v>
      </c>
      <c r="C1166" s="62" t="s">
        <v>117</v>
      </c>
      <c r="D1166" s="62" t="s">
        <v>117</v>
      </c>
      <c r="E1166" s="62" t="s">
        <v>117</v>
      </c>
      <c r="F1166" s="62" t="s">
        <v>19</v>
      </c>
      <c r="G1166" s="2">
        <v>20103.693750000002</v>
      </c>
      <c r="H1166" t="s">
        <v>14</v>
      </c>
    </row>
    <row r="1167" spans="1:8" x14ac:dyDescent="0.25">
      <c r="A1167" t="s">
        <v>8</v>
      </c>
      <c r="B1167" t="s">
        <v>116</v>
      </c>
      <c r="C1167" s="62" t="s">
        <v>117</v>
      </c>
      <c r="D1167" s="62" t="s">
        <v>117</v>
      </c>
      <c r="E1167" s="62" t="s">
        <v>117</v>
      </c>
      <c r="F1167" s="62" t="s">
        <v>18</v>
      </c>
      <c r="G1167" s="2">
        <v>22997.244084409598</v>
      </c>
      <c r="H1167" t="s">
        <v>14</v>
      </c>
    </row>
    <row r="1168" spans="1:8" x14ac:dyDescent="0.25">
      <c r="A1168" t="s">
        <v>8</v>
      </c>
      <c r="B1168" t="s">
        <v>116</v>
      </c>
      <c r="C1168" s="62" t="s">
        <v>117</v>
      </c>
      <c r="D1168" s="62" t="s">
        <v>117</v>
      </c>
      <c r="E1168" s="62" t="s">
        <v>117</v>
      </c>
      <c r="F1168" s="62" t="s">
        <v>16</v>
      </c>
      <c r="G1168" s="2">
        <v>4695.0895295202954</v>
      </c>
      <c r="H1168" t="s">
        <v>14</v>
      </c>
    </row>
    <row r="1169" spans="1:8" x14ac:dyDescent="0.25">
      <c r="A1169" t="s">
        <v>8</v>
      </c>
      <c r="B1169" t="s">
        <v>116</v>
      </c>
      <c r="C1169" s="62" t="s">
        <v>117</v>
      </c>
      <c r="D1169" s="62" t="s">
        <v>117</v>
      </c>
      <c r="E1169" s="62" t="s">
        <v>117</v>
      </c>
      <c r="F1169" s="62" t="s">
        <v>24</v>
      </c>
      <c r="G1169" s="2">
        <v>23475.447647601479</v>
      </c>
      <c r="H1169" t="s">
        <v>14</v>
      </c>
    </row>
    <row r="1170" spans="1:8" x14ac:dyDescent="0.25">
      <c r="A1170" t="s">
        <v>8</v>
      </c>
      <c r="B1170" t="s">
        <v>116</v>
      </c>
      <c r="C1170" s="62" t="s">
        <v>117</v>
      </c>
      <c r="D1170" s="62" t="s">
        <v>117</v>
      </c>
      <c r="E1170" s="62" t="s">
        <v>117</v>
      </c>
      <c r="F1170" s="62" t="s">
        <v>23</v>
      </c>
      <c r="G1170" s="2">
        <v>32865.62670664207</v>
      </c>
      <c r="H1170" t="s">
        <v>14</v>
      </c>
    </row>
    <row r="1171" spans="1:8" x14ac:dyDescent="0.25">
      <c r="A1171" t="s">
        <v>8</v>
      </c>
      <c r="B1171" t="s">
        <v>116</v>
      </c>
      <c r="C1171" s="62" t="s">
        <v>117</v>
      </c>
      <c r="D1171" s="62" t="s">
        <v>117</v>
      </c>
      <c r="E1171" s="62" t="s">
        <v>117</v>
      </c>
      <c r="F1171" s="62" t="s">
        <v>22</v>
      </c>
      <c r="G1171" s="2">
        <v>35019.337500000001</v>
      </c>
      <c r="H1171" t="s">
        <v>14</v>
      </c>
    </row>
    <row r="1172" spans="1:8" x14ac:dyDescent="0.25">
      <c r="A1172" t="s">
        <v>8</v>
      </c>
      <c r="B1172" t="s">
        <v>116</v>
      </c>
      <c r="C1172" s="62" t="s">
        <v>117</v>
      </c>
      <c r="D1172" s="62" t="s">
        <v>117</v>
      </c>
      <c r="E1172" s="62" t="s">
        <v>117</v>
      </c>
      <c r="F1172" s="62" t="s">
        <v>15</v>
      </c>
      <c r="G1172" s="2">
        <v>23475.447647601479</v>
      </c>
      <c r="H1172" t="s">
        <v>14</v>
      </c>
    </row>
    <row r="1173" spans="1:8" x14ac:dyDescent="0.25">
      <c r="A1173" t="s">
        <v>8</v>
      </c>
      <c r="B1173" t="s">
        <v>116</v>
      </c>
      <c r="C1173" s="62" t="s">
        <v>117</v>
      </c>
      <c r="D1173" s="62" t="s">
        <v>117</v>
      </c>
      <c r="E1173" s="62" t="s">
        <v>117</v>
      </c>
      <c r="F1173" s="62" t="s">
        <v>13</v>
      </c>
      <c r="G1173" s="2">
        <v>9390.1790590405908</v>
      </c>
      <c r="H1173" t="s">
        <v>14</v>
      </c>
    </row>
    <row r="1174" spans="1:8" x14ac:dyDescent="0.25">
      <c r="A1174" t="s">
        <v>8</v>
      </c>
      <c r="B1174" t="s">
        <v>116</v>
      </c>
      <c r="C1174" s="62" t="s">
        <v>117</v>
      </c>
      <c r="D1174" s="62" t="s">
        <v>117</v>
      </c>
      <c r="E1174" s="62" t="s">
        <v>117</v>
      </c>
      <c r="F1174" s="62" t="s">
        <v>21</v>
      </c>
      <c r="G1174" s="2">
        <v>740169.48600000003</v>
      </c>
      <c r="H1174" t="s">
        <v>14</v>
      </c>
    </row>
    <row r="1175" spans="1:8" x14ac:dyDescent="0.25">
      <c r="A1175" t="s">
        <v>8</v>
      </c>
      <c r="B1175" t="s">
        <v>116</v>
      </c>
      <c r="C1175" s="62" t="s">
        <v>117</v>
      </c>
      <c r="D1175" s="62" t="s">
        <v>117</v>
      </c>
      <c r="E1175" s="62" t="s">
        <v>117</v>
      </c>
      <c r="F1175" s="62" t="s">
        <v>17</v>
      </c>
      <c r="G1175" s="2">
        <v>632268.74045901815</v>
      </c>
      <c r="H1175" t="s">
        <v>14</v>
      </c>
    </row>
    <row r="1176" spans="1:8" x14ac:dyDescent="0.25">
      <c r="A1176" t="s">
        <v>8</v>
      </c>
      <c r="B1176" t="s">
        <v>116</v>
      </c>
      <c r="C1176" s="62" t="s">
        <v>117</v>
      </c>
      <c r="D1176" s="62" t="s">
        <v>117</v>
      </c>
      <c r="E1176" s="62" t="s">
        <v>117</v>
      </c>
      <c r="F1176" s="62" t="s">
        <v>25</v>
      </c>
      <c r="G1176" s="2">
        <v>631739.14429635531</v>
      </c>
      <c r="H1176" t="s">
        <v>14</v>
      </c>
    </row>
    <row r="1177" spans="1:8" x14ac:dyDescent="0.25">
      <c r="A1177" t="s">
        <v>8</v>
      </c>
      <c r="B1177" t="s">
        <v>116</v>
      </c>
      <c r="C1177" s="62" t="s">
        <v>117</v>
      </c>
      <c r="D1177" s="62" t="s">
        <v>117</v>
      </c>
      <c r="E1177" s="62" t="s">
        <v>117</v>
      </c>
      <c r="F1177" s="62" t="s">
        <v>20</v>
      </c>
      <c r="G1177" s="2">
        <v>1373123.1150000002</v>
      </c>
      <c r="H1177" t="s">
        <v>14</v>
      </c>
    </row>
    <row r="1178" spans="1:8" x14ac:dyDescent="0.25">
      <c r="A1178" t="s">
        <v>8</v>
      </c>
      <c r="B1178" t="s">
        <v>116</v>
      </c>
      <c r="C1178" s="62" t="s">
        <v>117</v>
      </c>
      <c r="D1178" s="62" t="s">
        <v>117</v>
      </c>
      <c r="E1178" s="62" t="s">
        <v>117</v>
      </c>
      <c r="F1178" s="62" t="s">
        <v>19</v>
      </c>
      <c r="G1178" s="2">
        <v>1059916.6935000001</v>
      </c>
      <c r="H1178" t="s">
        <v>14</v>
      </c>
    </row>
    <row r="1179" spans="1:8" x14ac:dyDescent="0.25">
      <c r="A1179" t="s">
        <v>8</v>
      </c>
      <c r="B1179" t="s">
        <v>116</v>
      </c>
      <c r="C1179" s="62" t="s">
        <v>117</v>
      </c>
      <c r="D1179" s="62" t="s">
        <v>117</v>
      </c>
      <c r="E1179" s="62" t="s">
        <v>117</v>
      </c>
      <c r="F1179" s="62" t="s">
        <v>18</v>
      </c>
      <c r="G1179" s="2">
        <v>1131452.2678328902</v>
      </c>
      <c r="H1179" t="s">
        <v>14</v>
      </c>
    </row>
    <row r="1180" spans="1:8" x14ac:dyDescent="0.25">
      <c r="A1180" t="s">
        <v>8</v>
      </c>
      <c r="B1180" t="s">
        <v>116</v>
      </c>
      <c r="C1180" s="62" t="s">
        <v>117</v>
      </c>
      <c r="D1180" s="62" t="s">
        <v>117</v>
      </c>
      <c r="E1180" s="62" t="s">
        <v>117</v>
      </c>
      <c r="F1180" s="62" t="s">
        <v>16</v>
      </c>
      <c r="G1180" s="2">
        <v>631739.14429635531</v>
      </c>
      <c r="H1180" t="s">
        <v>14</v>
      </c>
    </row>
    <row r="1181" spans="1:8" x14ac:dyDescent="0.25">
      <c r="A1181" t="s">
        <v>8</v>
      </c>
      <c r="B1181" t="s">
        <v>116</v>
      </c>
      <c r="C1181" s="62" t="s">
        <v>117</v>
      </c>
      <c r="D1181" s="62" t="s">
        <v>117</v>
      </c>
      <c r="E1181" s="62" t="s">
        <v>117</v>
      </c>
      <c r="F1181" s="62" t="s">
        <v>24</v>
      </c>
      <c r="G1181" s="2">
        <v>631739.14429635531</v>
      </c>
      <c r="H1181" t="s">
        <v>14</v>
      </c>
    </row>
    <row r="1182" spans="1:8" x14ac:dyDescent="0.25">
      <c r="A1182" t="s">
        <v>8</v>
      </c>
      <c r="B1182" t="s">
        <v>116</v>
      </c>
      <c r="C1182" s="62" t="s">
        <v>117</v>
      </c>
      <c r="D1182" s="62" t="s">
        <v>117</v>
      </c>
      <c r="E1182" s="62" t="s">
        <v>117</v>
      </c>
      <c r="F1182" s="62" t="s">
        <v>23</v>
      </c>
      <c r="G1182" s="2">
        <v>632268.74045901815</v>
      </c>
      <c r="H1182" t="s">
        <v>14</v>
      </c>
    </row>
    <row r="1183" spans="1:8" x14ac:dyDescent="0.25">
      <c r="A1183" t="s">
        <v>8</v>
      </c>
      <c r="B1183" t="s">
        <v>116</v>
      </c>
      <c r="C1183" s="62" t="s">
        <v>117</v>
      </c>
      <c r="D1183" s="62" t="s">
        <v>117</v>
      </c>
      <c r="E1183" s="62" t="s">
        <v>117</v>
      </c>
      <c r="F1183" s="62" t="s">
        <v>22</v>
      </c>
      <c r="G1183" s="2">
        <v>858809.62125000008</v>
      </c>
      <c r="H1183" t="s">
        <v>14</v>
      </c>
    </row>
    <row r="1184" spans="1:8" x14ac:dyDescent="0.25">
      <c r="A1184" t="s">
        <v>8</v>
      </c>
      <c r="B1184" t="s">
        <v>116</v>
      </c>
      <c r="C1184" s="62" t="s">
        <v>117</v>
      </c>
      <c r="D1184" s="62" t="s">
        <v>117</v>
      </c>
      <c r="E1184" s="62" t="s">
        <v>117</v>
      </c>
      <c r="F1184" s="62" t="s">
        <v>15</v>
      </c>
      <c r="G1184" s="2">
        <v>387839.38806203863</v>
      </c>
      <c r="H1184" t="s">
        <v>14</v>
      </c>
    </row>
    <row r="1185" spans="1:8" x14ac:dyDescent="0.25">
      <c r="A1185" t="s">
        <v>8</v>
      </c>
      <c r="B1185" t="s">
        <v>116</v>
      </c>
      <c r="C1185" s="62" t="s">
        <v>117</v>
      </c>
      <c r="D1185" s="62" t="s">
        <v>117</v>
      </c>
      <c r="E1185" s="62" t="s">
        <v>117</v>
      </c>
      <c r="F1185" s="62" t="s">
        <v>13</v>
      </c>
      <c r="G1185" s="2">
        <v>308607.19694366283</v>
      </c>
      <c r="H1185" t="s">
        <v>14</v>
      </c>
    </row>
    <row r="1186" spans="1:8" x14ac:dyDescent="0.25">
      <c r="A1186" t="s">
        <v>8</v>
      </c>
      <c r="B1186" t="s">
        <v>116</v>
      </c>
      <c r="C1186" s="62" t="s">
        <v>117</v>
      </c>
      <c r="D1186" s="62" t="s">
        <v>117</v>
      </c>
      <c r="E1186" s="62" t="s">
        <v>117</v>
      </c>
      <c r="F1186" s="62" t="s">
        <v>21</v>
      </c>
      <c r="G1186" s="2">
        <v>31776.806250000001</v>
      </c>
      <c r="H1186" t="s">
        <v>14</v>
      </c>
    </row>
    <row r="1187" spans="1:8" x14ac:dyDescent="0.25">
      <c r="A1187" t="s">
        <v>8</v>
      </c>
      <c r="B1187" t="s">
        <v>116</v>
      </c>
      <c r="C1187" s="62" t="s">
        <v>117</v>
      </c>
      <c r="D1187" s="62" t="s">
        <v>117</v>
      </c>
      <c r="E1187" s="62" t="s">
        <v>117</v>
      </c>
      <c r="F1187" s="62" t="s">
        <v>17</v>
      </c>
      <c r="G1187" s="2">
        <v>38272.569243920974</v>
      </c>
      <c r="H1187" t="s">
        <v>14</v>
      </c>
    </row>
    <row r="1188" spans="1:8" x14ac:dyDescent="0.25">
      <c r="A1188" t="s">
        <v>8</v>
      </c>
      <c r="B1188" t="s">
        <v>116</v>
      </c>
      <c r="C1188" s="62" t="s">
        <v>117</v>
      </c>
      <c r="D1188" s="62" t="s">
        <v>117</v>
      </c>
      <c r="E1188" s="62" t="s">
        <v>117</v>
      </c>
      <c r="F1188" s="62" t="s">
        <v>25</v>
      </c>
      <c r="G1188" s="2">
        <v>55853.058368161095</v>
      </c>
      <c r="H1188" t="s">
        <v>14</v>
      </c>
    </row>
    <row r="1189" spans="1:8" x14ac:dyDescent="0.25">
      <c r="A1189" t="s">
        <v>8</v>
      </c>
      <c r="B1189" t="s">
        <v>116</v>
      </c>
      <c r="C1189" s="62" t="s">
        <v>117</v>
      </c>
      <c r="D1189" s="62" t="s">
        <v>117</v>
      </c>
      <c r="E1189" s="62" t="s">
        <v>117</v>
      </c>
      <c r="F1189" s="62" t="s">
        <v>20</v>
      </c>
      <c r="G1189" s="2">
        <v>71659.940625000003</v>
      </c>
      <c r="H1189" t="s">
        <v>14</v>
      </c>
    </row>
    <row r="1190" spans="1:8" x14ac:dyDescent="0.25">
      <c r="A1190" t="s">
        <v>8</v>
      </c>
      <c r="B1190" t="s">
        <v>116</v>
      </c>
      <c r="C1190" s="62" t="s">
        <v>117</v>
      </c>
      <c r="D1190" s="62" t="s">
        <v>117</v>
      </c>
      <c r="E1190" s="62" t="s">
        <v>117</v>
      </c>
      <c r="F1190" s="62" t="s">
        <v>19</v>
      </c>
      <c r="G1190" s="2">
        <v>77820.75</v>
      </c>
      <c r="H1190" t="s">
        <v>14</v>
      </c>
    </row>
    <row r="1191" spans="1:8" x14ac:dyDescent="0.25">
      <c r="A1191" t="s">
        <v>8</v>
      </c>
      <c r="B1191" t="s">
        <v>116</v>
      </c>
      <c r="C1191" s="62" t="s">
        <v>117</v>
      </c>
      <c r="D1191" s="62" t="s">
        <v>117</v>
      </c>
      <c r="E1191" s="62" t="s">
        <v>117</v>
      </c>
      <c r="F1191" s="62" t="s">
        <v>18</v>
      </c>
      <c r="G1191" s="2">
        <v>98404.065230813081</v>
      </c>
      <c r="H1191" t="s">
        <v>14</v>
      </c>
    </row>
    <row r="1192" spans="1:8" x14ac:dyDescent="0.25">
      <c r="A1192" t="s">
        <v>8</v>
      </c>
      <c r="B1192" t="s">
        <v>116</v>
      </c>
      <c r="C1192" s="62" t="s">
        <v>117</v>
      </c>
      <c r="D1192" s="62" t="s">
        <v>117</v>
      </c>
      <c r="E1192" s="62" t="s">
        <v>117</v>
      </c>
      <c r="F1192" s="62" t="s">
        <v>16</v>
      </c>
      <c r="G1192" s="2">
        <v>55853.058368161095</v>
      </c>
      <c r="H1192" t="s">
        <v>14</v>
      </c>
    </row>
    <row r="1193" spans="1:8" x14ac:dyDescent="0.25">
      <c r="A1193" t="s">
        <v>8</v>
      </c>
      <c r="B1193" t="s">
        <v>116</v>
      </c>
      <c r="C1193" s="62" t="s">
        <v>117</v>
      </c>
      <c r="D1193" s="62" t="s">
        <v>117</v>
      </c>
      <c r="E1193" s="62" t="s">
        <v>117</v>
      </c>
      <c r="F1193" s="62" t="s">
        <v>24</v>
      </c>
      <c r="G1193" s="2">
        <v>55853.058368161095</v>
      </c>
      <c r="H1193" t="s">
        <v>14</v>
      </c>
    </row>
    <row r="1194" spans="1:8" x14ac:dyDescent="0.25">
      <c r="A1194" t="s">
        <v>8</v>
      </c>
      <c r="B1194" t="s">
        <v>116</v>
      </c>
      <c r="C1194" s="62" t="s">
        <v>117</v>
      </c>
      <c r="D1194" s="62" t="s">
        <v>117</v>
      </c>
      <c r="E1194" s="62" t="s">
        <v>117</v>
      </c>
      <c r="F1194" s="62" t="s">
        <v>23</v>
      </c>
      <c r="G1194" s="2">
        <v>38272.569243920974</v>
      </c>
      <c r="H1194" t="s">
        <v>14</v>
      </c>
    </row>
    <row r="1195" spans="1:8" x14ac:dyDescent="0.25">
      <c r="A1195" t="s">
        <v>8</v>
      </c>
      <c r="B1195" t="s">
        <v>116</v>
      </c>
      <c r="C1195" s="62" t="s">
        <v>117</v>
      </c>
      <c r="D1195" s="62" t="s">
        <v>117</v>
      </c>
      <c r="E1195" s="62" t="s">
        <v>117</v>
      </c>
      <c r="F1195" s="62" t="s">
        <v>22</v>
      </c>
      <c r="G1195" s="2">
        <v>89169.609375</v>
      </c>
      <c r="H1195" t="s">
        <v>14</v>
      </c>
    </row>
    <row r="1196" spans="1:8" x14ac:dyDescent="0.25">
      <c r="A1196" t="s">
        <v>8</v>
      </c>
      <c r="B1196" t="s">
        <v>116</v>
      </c>
      <c r="C1196" s="62" t="s">
        <v>117</v>
      </c>
      <c r="D1196" s="62" t="s">
        <v>117</v>
      </c>
      <c r="E1196" s="62" t="s">
        <v>117</v>
      </c>
      <c r="F1196" s="62" t="s">
        <v>15</v>
      </c>
      <c r="G1196" s="2">
        <v>21625.557418313074</v>
      </c>
      <c r="H1196" t="s">
        <v>14</v>
      </c>
    </row>
    <row r="1197" spans="1:8" x14ac:dyDescent="0.25">
      <c r="A1197" t="s">
        <v>8</v>
      </c>
      <c r="B1197" t="s">
        <v>116</v>
      </c>
      <c r="C1197" s="62" t="s">
        <v>117</v>
      </c>
      <c r="D1197" s="62" t="s">
        <v>117</v>
      </c>
      <c r="E1197" s="62" t="s">
        <v>117</v>
      </c>
      <c r="F1197" s="62" t="s">
        <v>13</v>
      </c>
      <c r="G1197" s="2">
        <v>17969.437998670215</v>
      </c>
      <c r="H1197" t="s">
        <v>14</v>
      </c>
    </row>
    <row r="1198" spans="1:8" x14ac:dyDescent="0.25">
      <c r="A1198" t="s">
        <v>8</v>
      </c>
      <c r="B1198" t="s">
        <v>116</v>
      </c>
      <c r="C1198" s="62" t="s">
        <v>117</v>
      </c>
      <c r="D1198" s="62" t="s">
        <v>117</v>
      </c>
      <c r="E1198" s="62" t="s">
        <v>117</v>
      </c>
      <c r="F1198" s="62" t="s">
        <v>21</v>
      </c>
      <c r="G1198" s="2">
        <v>281768.76</v>
      </c>
      <c r="H1198" t="s">
        <v>14</v>
      </c>
    </row>
    <row r="1199" spans="1:8" x14ac:dyDescent="0.25">
      <c r="A1199" t="s">
        <v>8</v>
      </c>
      <c r="B1199" t="s">
        <v>116</v>
      </c>
      <c r="C1199" s="62" t="s">
        <v>117</v>
      </c>
      <c r="D1199" s="62" t="s">
        <v>117</v>
      </c>
      <c r="E1199" s="62" t="s">
        <v>117</v>
      </c>
      <c r="F1199" s="62" t="s">
        <v>17</v>
      </c>
      <c r="G1199" s="2">
        <v>415848.76314530685</v>
      </c>
      <c r="H1199" t="s">
        <v>14</v>
      </c>
    </row>
    <row r="1200" spans="1:8" x14ac:dyDescent="0.25">
      <c r="A1200" t="s">
        <v>8</v>
      </c>
      <c r="B1200" t="s">
        <v>116</v>
      </c>
      <c r="C1200" s="62" t="s">
        <v>117</v>
      </c>
      <c r="D1200" s="62" t="s">
        <v>117</v>
      </c>
      <c r="E1200" s="62" t="s">
        <v>117</v>
      </c>
      <c r="F1200" s="62" t="s">
        <v>25</v>
      </c>
      <c r="G1200" s="2">
        <v>188410.56426350505</v>
      </c>
      <c r="H1200" t="s">
        <v>14</v>
      </c>
    </row>
    <row r="1201" spans="1:8" x14ac:dyDescent="0.25">
      <c r="A1201" t="s">
        <v>8</v>
      </c>
      <c r="B1201" t="s">
        <v>116</v>
      </c>
      <c r="C1201" s="62" t="s">
        <v>117</v>
      </c>
      <c r="D1201" s="62" t="s">
        <v>117</v>
      </c>
      <c r="E1201" s="62" t="s">
        <v>117</v>
      </c>
      <c r="F1201" s="62" t="s">
        <v>20</v>
      </c>
      <c r="G1201" s="2">
        <v>350517.62812500005</v>
      </c>
      <c r="H1201" t="s">
        <v>14</v>
      </c>
    </row>
    <row r="1202" spans="1:8" x14ac:dyDescent="0.25">
      <c r="A1202" t="s">
        <v>8</v>
      </c>
      <c r="B1202" t="s">
        <v>116</v>
      </c>
      <c r="C1202" s="62" t="s">
        <v>117</v>
      </c>
      <c r="D1202" s="62" t="s">
        <v>117</v>
      </c>
      <c r="E1202" s="62" t="s">
        <v>117</v>
      </c>
      <c r="F1202" s="62" t="s">
        <v>19</v>
      </c>
      <c r="G1202" s="2">
        <v>315635.19750000001</v>
      </c>
      <c r="H1202" t="s">
        <v>14</v>
      </c>
    </row>
    <row r="1203" spans="1:8" x14ac:dyDescent="0.25">
      <c r="A1203" t="s">
        <v>8</v>
      </c>
      <c r="B1203" t="s">
        <v>116</v>
      </c>
      <c r="C1203" s="62" t="s">
        <v>117</v>
      </c>
      <c r="D1203" s="62" t="s">
        <v>117</v>
      </c>
      <c r="E1203" s="62" t="s">
        <v>117</v>
      </c>
      <c r="F1203" s="62" t="s">
        <v>18</v>
      </c>
      <c r="G1203" s="2">
        <v>215299.89432536101</v>
      </c>
      <c r="H1203" t="s">
        <v>14</v>
      </c>
    </row>
    <row r="1204" spans="1:8" x14ac:dyDescent="0.25">
      <c r="A1204" t="s">
        <v>8</v>
      </c>
      <c r="B1204" t="s">
        <v>116</v>
      </c>
      <c r="C1204" s="62" t="s">
        <v>117</v>
      </c>
      <c r="D1204" s="62" t="s">
        <v>117</v>
      </c>
      <c r="E1204" s="62" t="s">
        <v>117</v>
      </c>
      <c r="F1204" s="62" t="s">
        <v>16</v>
      </c>
      <c r="G1204" s="2">
        <v>290049.26989508123</v>
      </c>
      <c r="H1204" t="s">
        <v>14</v>
      </c>
    </row>
    <row r="1205" spans="1:8" x14ac:dyDescent="0.25">
      <c r="A1205" t="s">
        <v>8</v>
      </c>
      <c r="B1205" t="s">
        <v>116</v>
      </c>
      <c r="C1205" s="62" t="s">
        <v>117</v>
      </c>
      <c r="D1205" s="62" t="s">
        <v>117</v>
      </c>
      <c r="E1205" s="62" t="s">
        <v>117</v>
      </c>
      <c r="F1205" s="62" t="s">
        <v>24</v>
      </c>
      <c r="G1205" s="2">
        <v>188410.56426350505</v>
      </c>
      <c r="H1205" t="s">
        <v>14</v>
      </c>
    </row>
    <row r="1206" spans="1:8" x14ac:dyDescent="0.25">
      <c r="A1206" t="s">
        <v>8</v>
      </c>
      <c r="B1206" t="s">
        <v>116</v>
      </c>
      <c r="C1206" s="62" t="s">
        <v>117</v>
      </c>
      <c r="D1206" s="62" t="s">
        <v>117</v>
      </c>
      <c r="E1206" s="62" t="s">
        <v>117</v>
      </c>
      <c r="F1206" s="62" t="s">
        <v>23</v>
      </c>
      <c r="G1206" s="2">
        <v>415848.76314530685</v>
      </c>
      <c r="H1206" t="s">
        <v>14</v>
      </c>
    </row>
    <row r="1207" spans="1:8" x14ac:dyDescent="0.25">
      <c r="A1207" t="s">
        <v>8</v>
      </c>
      <c r="B1207" t="s">
        <v>116</v>
      </c>
      <c r="C1207" s="62" t="s">
        <v>117</v>
      </c>
      <c r="D1207" s="62" t="s">
        <v>117</v>
      </c>
      <c r="E1207" s="62" t="s">
        <v>117</v>
      </c>
      <c r="F1207" s="62" t="s">
        <v>22</v>
      </c>
      <c r="G1207" s="2">
        <v>109727.25749999999</v>
      </c>
      <c r="H1207" t="s">
        <v>14</v>
      </c>
    </row>
    <row r="1208" spans="1:8" x14ac:dyDescent="0.25">
      <c r="A1208" t="s">
        <v>8</v>
      </c>
      <c r="B1208" t="s">
        <v>116</v>
      </c>
      <c r="C1208" s="62" t="s">
        <v>117</v>
      </c>
      <c r="D1208" s="62" t="s">
        <v>117</v>
      </c>
      <c r="E1208" s="62" t="s">
        <v>117</v>
      </c>
      <c r="F1208" s="62" t="s">
        <v>15</v>
      </c>
      <c r="G1208" s="2">
        <v>170649.11859205778</v>
      </c>
      <c r="H1208" t="s">
        <v>14</v>
      </c>
    </row>
    <row r="1209" spans="1:8" x14ac:dyDescent="0.25">
      <c r="A1209" t="s">
        <v>8</v>
      </c>
      <c r="B1209" t="s">
        <v>116</v>
      </c>
      <c r="C1209" s="62" t="s">
        <v>117</v>
      </c>
      <c r="D1209" s="62" t="s">
        <v>117</v>
      </c>
      <c r="E1209" s="62" t="s">
        <v>117</v>
      </c>
      <c r="F1209" s="62" t="s">
        <v>13</v>
      </c>
      <c r="G1209" s="2">
        <v>137387.0022563177</v>
      </c>
      <c r="H1209" t="s">
        <v>14</v>
      </c>
    </row>
    <row r="1210" spans="1:8" x14ac:dyDescent="0.25">
      <c r="A1210" t="s">
        <v>8</v>
      </c>
      <c r="B1210" t="s">
        <v>116</v>
      </c>
      <c r="C1210" s="62" t="s">
        <v>117</v>
      </c>
      <c r="D1210" s="62" t="s">
        <v>117</v>
      </c>
      <c r="E1210" s="62" t="s">
        <v>117</v>
      </c>
      <c r="F1210" s="62" t="s">
        <v>21</v>
      </c>
      <c r="G1210" s="2">
        <v>63971.538750000007</v>
      </c>
      <c r="H1210" t="s">
        <v>14</v>
      </c>
    </row>
    <row r="1211" spans="1:8" x14ac:dyDescent="0.25">
      <c r="A1211" t="s">
        <v>8</v>
      </c>
      <c r="B1211" t="s">
        <v>116</v>
      </c>
      <c r="C1211" s="62" t="s">
        <v>117</v>
      </c>
      <c r="D1211" s="62" t="s">
        <v>117</v>
      </c>
      <c r="E1211" s="62" t="s">
        <v>117</v>
      </c>
      <c r="F1211" s="62" t="s">
        <v>17</v>
      </c>
      <c r="G1211" s="2">
        <v>12547.787487123962</v>
      </c>
      <c r="H1211" t="s">
        <v>14</v>
      </c>
    </row>
    <row r="1212" spans="1:8" x14ac:dyDescent="0.25">
      <c r="A1212" t="s">
        <v>8</v>
      </c>
      <c r="B1212" t="s">
        <v>116</v>
      </c>
      <c r="C1212" s="62" t="s">
        <v>117</v>
      </c>
      <c r="D1212" s="62" t="s">
        <v>117</v>
      </c>
      <c r="E1212" s="62" t="s">
        <v>117</v>
      </c>
      <c r="F1212" s="62" t="s">
        <v>25</v>
      </c>
      <c r="G1212" s="2">
        <v>9771.7283085567142</v>
      </c>
      <c r="H1212" t="s">
        <v>14</v>
      </c>
    </row>
    <row r="1213" spans="1:8" x14ac:dyDescent="0.25">
      <c r="A1213" t="s">
        <v>8</v>
      </c>
      <c r="B1213" t="s">
        <v>116</v>
      </c>
      <c r="C1213" s="62" t="s">
        <v>117</v>
      </c>
      <c r="D1213" s="62" t="s">
        <v>117</v>
      </c>
      <c r="E1213" s="62" t="s">
        <v>117</v>
      </c>
      <c r="F1213" s="62" t="s">
        <v>20</v>
      </c>
      <c r="G1213" s="2">
        <v>158105.82375000001</v>
      </c>
      <c r="H1213" t="s">
        <v>14</v>
      </c>
    </row>
    <row r="1214" spans="1:8" x14ac:dyDescent="0.25">
      <c r="A1214" t="s">
        <v>8</v>
      </c>
      <c r="B1214" t="s">
        <v>116</v>
      </c>
      <c r="C1214" s="62" t="s">
        <v>117</v>
      </c>
      <c r="D1214" s="62" t="s">
        <v>117</v>
      </c>
      <c r="E1214" s="62" t="s">
        <v>117</v>
      </c>
      <c r="F1214" s="62" t="s">
        <v>19</v>
      </c>
      <c r="G1214" s="2">
        <v>47067.142500000002</v>
      </c>
      <c r="H1214" t="s">
        <v>14</v>
      </c>
    </row>
    <row r="1215" spans="1:8" x14ac:dyDescent="0.25">
      <c r="A1215" t="s">
        <v>8</v>
      </c>
      <c r="B1215" t="s">
        <v>116</v>
      </c>
      <c r="C1215" s="62" t="s">
        <v>117</v>
      </c>
      <c r="D1215" s="62" t="s">
        <v>117</v>
      </c>
      <c r="E1215" s="62" t="s">
        <v>117</v>
      </c>
      <c r="F1215" s="62" t="s">
        <v>18</v>
      </c>
      <c r="G1215" s="2">
        <v>27464.47880662531</v>
      </c>
      <c r="H1215" t="s">
        <v>14</v>
      </c>
    </row>
    <row r="1216" spans="1:8" x14ac:dyDescent="0.25">
      <c r="A1216" t="s">
        <v>8</v>
      </c>
      <c r="B1216" t="s">
        <v>116</v>
      </c>
      <c r="C1216" s="62" t="s">
        <v>117</v>
      </c>
      <c r="D1216" s="62" t="s">
        <v>117</v>
      </c>
      <c r="E1216" s="62" t="s">
        <v>117</v>
      </c>
      <c r="F1216" s="62" t="s">
        <v>16</v>
      </c>
      <c r="G1216" s="2">
        <v>9771.7283085567142</v>
      </c>
      <c r="H1216" t="s">
        <v>14</v>
      </c>
    </row>
    <row r="1217" spans="1:8" x14ac:dyDescent="0.25">
      <c r="A1217" t="s">
        <v>8</v>
      </c>
      <c r="B1217" t="s">
        <v>116</v>
      </c>
      <c r="C1217" s="62" t="s">
        <v>117</v>
      </c>
      <c r="D1217" s="62" t="s">
        <v>117</v>
      </c>
      <c r="E1217" s="62" t="s">
        <v>117</v>
      </c>
      <c r="F1217" s="62" t="s">
        <v>24</v>
      </c>
      <c r="G1217" s="2">
        <v>9771.7283085567142</v>
      </c>
      <c r="H1217" t="s">
        <v>14</v>
      </c>
    </row>
    <row r="1218" spans="1:8" x14ac:dyDescent="0.25">
      <c r="A1218" t="s">
        <v>8</v>
      </c>
      <c r="B1218" t="s">
        <v>116</v>
      </c>
      <c r="C1218" s="62" t="s">
        <v>117</v>
      </c>
      <c r="D1218" s="62" t="s">
        <v>117</v>
      </c>
      <c r="E1218" s="62" t="s">
        <v>117</v>
      </c>
      <c r="F1218" s="62" t="s">
        <v>23</v>
      </c>
      <c r="G1218" s="2">
        <v>12547.787487123962</v>
      </c>
      <c r="H1218" t="s">
        <v>14</v>
      </c>
    </row>
    <row r="1219" spans="1:8" x14ac:dyDescent="0.25">
      <c r="A1219" t="s">
        <v>8</v>
      </c>
      <c r="B1219" t="s">
        <v>116</v>
      </c>
      <c r="C1219" s="62" t="s">
        <v>117</v>
      </c>
      <c r="D1219" s="62" t="s">
        <v>117</v>
      </c>
      <c r="E1219" s="62" t="s">
        <v>117</v>
      </c>
      <c r="F1219" s="62" t="s">
        <v>22</v>
      </c>
      <c r="G1219" s="2">
        <v>16572.9375</v>
      </c>
      <c r="H1219" t="s">
        <v>14</v>
      </c>
    </row>
    <row r="1220" spans="1:8" x14ac:dyDescent="0.25">
      <c r="A1220" t="s">
        <v>8</v>
      </c>
      <c r="B1220" t="s">
        <v>116</v>
      </c>
      <c r="C1220" s="62" t="s">
        <v>117</v>
      </c>
      <c r="D1220" s="62" t="s">
        <v>117</v>
      </c>
      <c r="E1220" s="62" t="s">
        <v>117</v>
      </c>
      <c r="F1220" s="62" t="s">
        <v>15</v>
      </c>
      <c r="G1220" s="2">
        <v>2461.439138329627</v>
      </c>
      <c r="H1220" t="s">
        <v>14</v>
      </c>
    </row>
    <row r="1221" spans="1:8" x14ac:dyDescent="0.25">
      <c r="A1221" t="s">
        <v>8</v>
      </c>
      <c r="B1221" t="s">
        <v>116</v>
      </c>
      <c r="C1221" s="62" t="s">
        <v>117</v>
      </c>
      <c r="D1221" s="62" t="s">
        <v>117</v>
      </c>
      <c r="E1221" s="62" t="s">
        <v>117</v>
      </c>
      <c r="F1221" s="62" t="s">
        <v>13</v>
      </c>
      <c r="G1221" s="2">
        <v>2998.1439128526272</v>
      </c>
      <c r="H1221" t="s">
        <v>14</v>
      </c>
    </row>
    <row r="1222" spans="1:8" x14ac:dyDescent="0.25">
      <c r="A1222" t="s">
        <v>8</v>
      </c>
      <c r="B1222" t="s">
        <v>116</v>
      </c>
      <c r="C1222" s="62" t="s">
        <v>117</v>
      </c>
      <c r="D1222" s="62" t="s">
        <v>117</v>
      </c>
      <c r="E1222" s="62" t="s">
        <v>117</v>
      </c>
      <c r="F1222" s="62" t="s">
        <v>21</v>
      </c>
      <c r="G1222" s="2">
        <v>35576.572500000002</v>
      </c>
      <c r="H1222" t="s">
        <v>14</v>
      </c>
    </row>
    <row r="1223" spans="1:8" x14ac:dyDescent="0.25">
      <c r="A1223" t="s">
        <v>8</v>
      </c>
      <c r="B1223" t="s">
        <v>116</v>
      </c>
      <c r="C1223" s="62" t="s">
        <v>117</v>
      </c>
      <c r="D1223" s="62" t="s">
        <v>117</v>
      </c>
      <c r="E1223" s="62" t="s">
        <v>117</v>
      </c>
      <c r="F1223" s="62" t="s">
        <v>17</v>
      </c>
      <c r="G1223" s="2">
        <v>25649.493223230489</v>
      </c>
      <c r="H1223" t="s">
        <v>14</v>
      </c>
    </row>
    <row r="1224" spans="1:8" x14ac:dyDescent="0.25">
      <c r="A1224" t="s">
        <v>8</v>
      </c>
      <c r="B1224" t="s">
        <v>116</v>
      </c>
      <c r="C1224" s="62" t="s">
        <v>117</v>
      </c>
      <c r="D1224" s="62" t="s">
        <v>117</v>
      </c>
      <c r="E1224" s="62" t="s">
        <v>117</v>
      </c>
      <c r="F1224" s="62" t="s">
        <v>25</v>
      </c>
      <c r="G1224" s="2">
        <v>47024.070909255897</v>
      </c>
      <c r="H1224" t="s">
        <v>14</v>
      </c>
    </row>
    <row r="1225" spans="1:8" x14ac:dyDescent="0.25">
      <c r="A1225" t="s">
        <v>8</v>
      </c>
      <c r="B1225" t="s">
        <v>116</v>
      </c>
      <c r="C1225" s="62" t="s">
        <v>117</v>
      </c>
      <c r="D1225" s="62" t="s">
        <v>117</v>
      </c>
      <c r="E1225" s="62" t="s">
        <v>117</v>
      </c>
      <c r="F1225" s="62" t="s">
        <v>20</v>
      </c>
      <c r="G1225" s="2">
        <v>109049.92875000001</v>
      </c>
      <c r="H1225" t="s">
        <v>14</v>
      </c>
    </row>
    <row r="1226" spans="1:8" x14ac:dyDescent="0.25">
      <c r="A1226" t="s">
        <v>8</v>
      </c>
      <c r="B1226" t="s">
        <v>116</v>
      </c>
      <c r="C1226" s="62" t="s">
        <v>117</v>
      </c>
      <c r="D1226" s="62" t="s">
        <v>117</v>
      </c>
      <c r="E1226" s="62" t="s">
        <v>117</v>
      </c>
      <c r="F1226" s="62" t="s">
        <v>19</v>
      </c>
      <c r="G1226" s="2">
        <v>41763.802500000005</v>
      </c>
      <c r="H1226" t="s">
        <v>14</v>
      </c>
    </row>
    <row r="1227" spans="1:8" x14ac:dyDescent="0.25">
      <c r="A1227" t="s">
        <v>8</v>
      </c>
      <c r="B1227" t="s">
        <v>116</v>
      </c>
      <c r="C1227" s="62" t="s">
        <v>117</v>
      </c>
      <c r="D1227" s="62" t="s">
        <v>117</v>
      </c>
      <c r="E1227" s="62" t="s">
        <v>117</v>
      </c>
      <c r="F1227" s="62" t="s">
        <v>18</v>
      </c>
      <c r="G1227" s="2">
        <v>52644.793189655182</v>
      </c>
      <c r="H1227" t="s">
        <v>14</v>
      </c>
    </row>
    <row r="1228" spans="1:8" x14ac:dyDescent="0.25">
      <c r="A1228" t="s">
        <v>8</v>
      </c>
      <c r="B1228" t="s">
        <v>116</v>
      </c>
      <c r="C1228" s="62" t="s">
        <v>117</v>
      </c>
      <c r="D1228" s="62" t="s">
        <v>117</v>
      </c>
      <c r="E1228" s="62" t="s">
        <v>117</v>
      </c>
      <c r="F1228" s="62" t="s">
        <v>16</v>
      </c>
      <c r="G1228" s="2">
        <v>47024.070909255897</v>
      </c>
      <c r="H1228" t="s">
        <v>14</v>
      </c>
    </row>
    <row r="1229" spans="1:8" x14ac:dyDescent="0.25">
      <c r="A1229" t="s">
        <v>8</v>
      </c>
      <c r="B1229" t="s">
        <v>116</v>
      </c>
      <c r="C1229" s="62" t="s">
        <v>117</v>
      </c>
      <c r="D1229" s="62" t="s">
        <v>117</v>
      </c>
      <c r="E1229" s="62" t="s">
        <v>117</v>
      </c>
      <c r="F1229" s="62" t="s">
        <v>24</v>
      </c>
      <c r="G1229" s="2">
        <v>47024.070909255897</v>
      </c>
      <c r="H1229" t="s">
        <v>14</v>
      </c>
    </row>
    <row r="1230" spans="1:8" x14ac:dyDescent="0.25">
      <c r="A1230" t="s">
        <v>8</v>
      </c>
      <c r="B1230" t="s">
        <v>116</v>
      </c>
      <c r="C1230" s="62" t="s">
        <v>117</v>
      </c>
      <c r="D1230" s="62" t="s">
        <v>117</v>
      </c>
      <c r="E1230" s="62" t="s">
        <v>117</v>
      </c>
      <c r="F1230" s="62" t="s">
        <v>23</v>
      </c>
      <c r="G1230" s="2">
        <v>25649.493223230489</v>
      </c>
      <c r="H1230" t="s">
        <v>14</v>
      </c>
    </row>
    <row r="1231" spans="1:8" x14ac:dyDescent="0.25">
      <c r="A1231" t="s">
        <v>8</v>
      </c>
      <c r="B1231" t="s">
        <v>116</v>
      </c>
      <c r="C1231" s="62" t="s">
        <v>117</v>
      </c>
      <c r="D1231" s="62" t="s">
        <v>117</v>
      </c>
      <c r="E1231" s="62" t="s">
        <v>117</v>
      </c>
      <c r="F1231" s="62" t="s">
        <v>22</v>
      </c>
      <c r="G1231" s="2">
        <v>16572.9375</v>
      </c>
      <c r="H1231" t="s">
        <v>14</v>
      </c>
    </row>
    <row r="1232" spans="1:8" x14ac:dyDescent="0.25">
      <c r="A1232" t="s">
        <v>8</v>
      </c>
      <c r="B1232" t="s">
        <v>116</v>
      </c>
      <c r="C1232" s="62" t="s">
        <v>117</v>
      </c>
      <c r="D1232" s="62" t="s">
        <v>117</v>
      </c>
      <c r="E1232" s="62" t="s">
        <v>117</v>
      </c>
      <c r="F1232" s="62" t="s">
        <v>15</v>
      </c>
      <c r="G1232" s="2">
        <v>25649.493223230489</v>
      </c>
      <c r="H1232" t="s">
        <v>14</v>
      </c>
    </row>
    <row r="1233" spans="1:8" x14ac:dyDescent="0.25">
      <c r="A1233" t="s">
        <v>8</v>
      </c>
      <c r="B1233" t="s">
        <v>116</v>
      </c>
      <c r="C1233" s="62" t="s">
        <v>117</v>
      </c>
      <c r="D1233" s="62" t="s">
        <v>117</v>
      </c>
      <c r="E1233" s="62" t="s">
        <v>117</v>
      </c>
      <c r="F1233" s="62" t="s">
        <v>13</v>
      </c>
      <c r="G1233" s="2">
        <v>12824.746611615245</v>
      </c>
      <c r="H1233" t="s">
        <v>14</v>
      </c>
    </row>
    <row r="1234" spans="1:8" x14ac:dyDescent="0.25">
      <c r="A1234" t="s">
        <v>8</v>
      </c>
      <c r="B1234" t="s">
        <v>116</v>
      </c>
      <c r="C1234" s="62" t="s">
        <v>117</v>
      </c>
      <c r="D1234" s="62" t="s">
        <v>117</v>
      </c>
      <c r="E1234" s="62" t="s">
        <v>117</v>
      </c>
      <c r="F1234" s="62" t="s">
        <v>21</v>
      </c>
      <c r="G1234" s="2">
        <v>17898.772499999999</v>
      </c>
      <c r="H1234" t="s">
        <v>14</v>
      </c>
    </row>
    <row r="1235" spans="1:8" x14ac:dyDescent="0.25">
      <c r="A1235" t="s">
        <v>8</v>
      </c>
      <c r="B1235" t="s">
        <v>116</v>
      </c>
      <c r="C1235" s="62" t="s">
        <v>117</v>
      </c>
      <c r="D1235" s="62" t="s">
        <v>117</v>
      </c>
      <c r="E1235" s="62" t="s">
        <v>117</v>
      </c>
      <c r="F1235" s="62" t="s">
        <v>17</v>
      </c>
      <c r="G1235" s="2">
        <v>22225.296978476825</v>
      </c>
      <c r="H1235" t="s">
        <v>14</v>
      </c>
    </row>
    <row r="1236" spans="1:8" x14ac:dyDescent="0.25">
      <c r="A1236" t="s">
        <v>8</v>
      </c>
      <c r="B1236" t="s">
        <v>116</v>
      </c>
      <c r="C1236" s="62" t="s">
        <v>117</v>
      </c>
      <c r="D1236" s="62" t="s">
        <v>117</v>
      </c>
      <c r="E1236" s="62" t="s">
        <v>117</v>
      </c>
      <c r="F1236" s="62" t="s">
        <v>25</v>
      </c>
      <c r="G1236" s="2">
        <v>15502.83060844371</v>
      </c>
      <c r="H1236" t="s">
        <v>14</v>
      </c>
    </row>
    <row r="1237" spans="1:8" x14ac:dyDescent="0.25">
      <c r="A1237" t="s">
        <v>8</v>
      </c>
      <c r="B1237" t="s">
        <v>116</v>
      </c>
      <c r="C1237" s="62" t="s">
        <v>117</v>
      </c>
      <c r="D1237" s="62" t="s">
        <v>117</v>
      </c>
      <c r="E1237" s="62" t="s">
        <v>117</v>
      </c>
      <c r="F1237" s="62" t="s">
        <v>20</v>
      </c>
      <c r="G1237" s="2">
        <v>41432.34375</v>
      </c>
      <c r="H1237" t="s">
        <v>14</v>
      </c>
    </row>
    <row r="1238" spans="1:8" x14ac:dyDescent="0.25">
      <c r="A1238" t="s">
        <v>8</v>
      </c>
      <c r="B1238" t="s">
        <v>116</v>
      </c>
      <c r="C1238" s="62" t="s">
        <v>117</v>
      </c>
      <c r="D1238" s="62" t="s">
        <v>117</v>
      </c>
      <c r="E1238" s="62" t="s">
        <v>117</v>
      </c>
      <c r="F1238" s="62" t="s">
        <v>19</v>
      </c>
      <c r="G1238" s="2">
        <v>78887.182499999995</v>
      </c>
      <c r="H1238" t="s">
        <v>14</v>
      </c>
    </row>
    <row r="1239" spans="1:8" x14ac:dyDescent="0.25">
      <c r="A1239" t="s">
        <v>8</v>
      </c>
      <c r="B1239" t="s">
        <v>116</v>
      </c>
      <c r="C1239" s="62" t="s">
        <v>117</v>
      </c>
      <c r="D1239" s="62" t="s">
        <v>117</v>
      </c>
      <c r="E1239" s="62" t="s">
        <v>117</v>
      </c>
      <c r="F1239" s="62" t="s">
        <v>18</v>
      </c>
      <c r="G1239" s="2">
        <v>7477.0289217715226</v>
      </c>
      <c r="H1239" t="s">
        <v>14</v>
      </c>
    </row>
    <row r="1240" spans="1:8" x14ac:dyDescent="0.25">
      <c r="A1240" t="s">
        <v>8</v>
      </c>
      <c r="B1240" t="s">
        <v>116</v>
      </c>
      <c r="C1240" s="62" t="s">
        <v>117</v>
      </c>
      <c r="D1240" s="62" t="s">
        <v>117</v>
      </c>
      <c r="E1240" s="62" t="s">
        <v>117</v>
      </c>
      <c r="F1240" s="62" t="s">
        <v>16</v>
      </c>
      <c r="G1240" s="2">
        <v>15502.83060844371</v>
      </c>
      <c r="H1240" t="s">
        <v>14</v>
      </c>
    </row>
    <row r="1241" spans="1:8" x14ac:dyDescent="0.25">
      <c r="A1241" t="s">
        <v>8</v>
      </c>
      <c r="B1241" t="s">
        <v>116</v>
      </c>
      <c r="C1241" s="62" t="s">
        <v>117</v>
      </c>
      <c r="D1241" s="62" t="s">
        <v>117</v>
      </c>
      <c r="E1241" s="62" t="s">
        <v>117</v>
      </c>
      <c r="F1241" s="62" t="s">
        <v>24</v>
      </c>
      <c r="G1241" s="2">
        <v>6173.6936051324501</v>
      </c>
      <c r="H1241" t="s">
        <v>14</v>
      </c>
    </row>
    <row r="1242" spans="1:8" x14ac:dyDescent="0.25">
      <c r="A1242" t="s">
        <v>8</v>
      </c>
      <c r="B1242" t="s">
        <v>116</v>
      </c>
      <c r="C1242" s="62" t="s">
        <v>117</v>
      </c>
      <c r="D1242" s="62" t="s">
        <v>117</v>
      </c>
      <c r="E1242" s="62" t="s">
        <v>117</v>
      </c>
      <c r="F1242" s="62" t="s">
        <v>23</v>
      </c>
      <c r="G1242" s="2">
        <v>22225.296978476825</v>
      </c>
      <c r="H1242" t="s">
        <v>14</v>
      </c>
    </row>
    <row r="1243" spans="1:8" x14ac:dyDescent="0.25">
      <c r="A1243" t="s">
        <v>8</v>
      </c>
      <c r="B1243" t="s">
        <v>116</v>
      </c>
      <c r="C1243" s="62" t="s">
        <v>117</v>
      </c>
      <c r="D1243" s="62" t="s">
        <v>117</v>
      </c>
      <c r="E1243" s="62" t="s">
        <v>117</v>
      </c>
      <c r="F1243" s="62" t="s">
        <v>22</v>
      </c>
      <c r="G1243" s="2">
        <v>4308.9637499999999</v>
      </c>
      <c r="H1243" t="s">
        <v>14</v>
      </c>
    </row>
    <row r="1244" spans="1:8" x14ac:dyDescent="0.25">
      <c r="A1244" t="s">
        <v>8</v>
      </c>
      <c r="B1244" t="s">
        <v>116</v>
      </c>
      <c r="C1244" s="62" t="s">
        <v>117</v>
      </c>
      <c r="D1244" s="62" t="s">
        <v>117</v>
      </c>
      <c r="E1244" s="62" t="s">
        <v>117</v>
      </c>
      <c r="F1244" s="62" t="s">
        <v>15</v>
      </c>
      <c r="G1244" s="2">
        <v>6173.6936051324501</v>
      </c>
      <c r="H1244" t="s">
        <v>14</v>
      </c>
    </row>
    <row r="1245" spans="1:8" x14ac:dyDescent="0.25">
      <c r="A1245" t="s">
        <v>8</v>
      </c>
      <c r="B1245" t="s">
        <v>116</v>
      </c>
      <c r="C1245" s="62" t="s">
        <v>117</v>
      </c>
      <c r="D1245" s="62" t="s">
        <v>117</v>
      </c>
      <c r="E1245" s="62" t="s">
        <v>117</v>
      </c>
      <c r="F1245" s="62" t="s">
        <v>13</v>
      </c>
      <c r="G1245" s="2">
        <v>7408.4323261589407</v>
      </c>
      <c r="H1245" t="s">
        <v>14</v>
      </c>
    </row>
    <row r="1246" spans="1:8" x14ac:dyDescent="0.25">
      <c r="A1246" t="s">
        <v>8</v>
      </c>
      <c r="B1246" t="s">
        <v>116</v>
      </c>
      <c r="C1246" s="62" t="s">
        <v>117</v>
      </c>
      <c r="D1246" s="62" t="s">
        <v>117</v>
      </c>
      <c r="E1246" s="62" t="s">
        <v>117</v>
      </c>
      <c r="F1246" s="62" t="s">
        <v>21</v>
      </c>
      <c r="G1246" s="2">
        <v>212951.19825000002</v>
      </c>
      <c r="H1246" t="s">
        <v>14</v>
      </c>
    </row>
    <row r="1247" spans="1:8" x14ac:dyDescent="0.25">
      <c r="A1247" t="s">
        <v>8</v>
      </c>
      <c r="B1247" t="s">
        <v>116</v>
      </c>
      <c r="C1247" s="62" t="s">
        <v>117</v>
      </c>
      <c r="D1247" s="62" t="s">
        <v>117</v>
      </c>
      <c r="E1247" s="62" t="s">
        <v>117</v>
      </c>
      <c r="F1247" s="62" t="s">
        <v>17</v>
      </c>
      <c r="G1247" s="2">
        <v>195659.52331604061</v>
      </c>
      <c r="H1247" t="s">
        <v>14</v>
      </c>
    </row>
    <row r="1248" spans="1:8" x14ac:dyDescent="0.25">
      <c r="A1248" t="s">
        <v>8</v>
      </c>
      <c r="B1248" t="s">
        <v>116</v>
      </c>
      <c r="C1248" s="62" t="s">
        <v>117</v>
      </c>
      <c r="D1248" s="62" t="s">
        <v>117</v>
      </c>
      <c r="E1248" s="62" t="s">
        <v>117</v>
      </c>
      <c r="F1248" s="62" t="s">
        <v>25</v>
      </c>
      <c r="G1248" s="2">
        <v>120954.78592774917</v>
      </c>
      <c r="H1248" t="s">
        <v>14</v>
      </c>
    </row>
    <row r="1249" spans="1:8" x14ac:dyDescent="0.25">
      <c r="A1249" t="s">
        <v>8</v>
      </c>
      <c r="B1249" t="s">
        <v>116</v>
      </c>
      <c r="C1249" s="62" t="s">
        <v>117</v>
      </c>
      <c r="D1249" s="62" t="s">
        <v>117</v>
      </c>
      <c r="E1249" s="62" t="s">
        <v>117</v>
      </c>
      <c r="F1249" s="62" t="s">
        <v>20</v>
      </c>
      <c r="G1249" s="2">
        <v>332121.66749999998</v>
      </c>
      <c r="H1249" t="s">
        <v>14</v>
      </c>
    </row>
    <row r="1250" spans="1:8" x14ac:dyDescent="0.25">
      <c r="A1250" t="s">
        <v>8</v>
      </c>
      <c r="B1250" t="s">
        <v>116</v>
      </c>
      <c r="C1250" s="62" t="s">
        <v>117</v>
      </c>
      <c r="D1250" s="62" t="s">
        <v>117</v>
      </c>
      <c r="E1250" s="62" t="s">
        <v>117</v>
      </c>
      <c r="F1250" s="62" t="s">
        <v>19</v>
      </c>
      <c r="G1250" s="2">
        <v>244493.8210326416</v>
      </c>
      <c r="H1250" t="s">
        <v>14</v>
      </c>
    </row>
    <row r="1251" spans="1:8" x14ac:dyDescent="0.25">
      <c r="A1251" t="s">
        <v>8</v>
      </c>
      <c r="B1251" t="s">
        <v>116</v>
      </c>
      <c r="C1251" s="62" t="s">
        <v>117</v>
      </c>
      <c r="D1251" s="62" t="s">
        <v>117</v>
      </c>
      <c r="E1251" s="62" t="s">
        <v>117</v>
      </c>
      <c r="F1251" s="62" t="s">
        <v>18</v>
      </c>
      <c r="G1251" s="2">
        <v>305839.46209784917</v>
      </c>
      <c r="H1251" t="s">
        <v>14</v>
      </c>
    </row>
    <row r="1252" spans="1:8" x14ac:dyDescent="0.25">
      <c r="A1252" t="s">
        <v>8</v>
      </c>
      <c r="B1252" t="s">
        <v>116</v>
      </c>
      <c r="C1252" s="62" t="s">
        <v>117</v>
      </c>
      <c r="D1252" s="62" t="s">
        <v>117</v>
      </c>
      <c r="E1252" s="62" t="s">
        <v>117</v>
      </c>
      <c r="F1252" s="62" t="s">
        <v>16</v>
      </c>
      <c r="G1252" s="2">
        <v>120954.78592774917</v>
      </c>
      <c r="H1252" t="s">
        <v>14</v>
      </c>
    </row>
    <row r="1253" spans="1:8" x14ac:dyDescent="0.25">
      <c r="A1253" t="s">
        <v>8</v>
      </c>
      <c r="B1253" t="s">
        <v>116</v>
      </c>
      <c r="C1253" s="62" t="s">
        <v>117</v>
      </c>
      <c r="D1253" s="62" t="s">
        <v>117</v>
      </c>
      <c r="E1253" s="62" t="s">
        <v>117</v>
      </c>
      <c r="F1253" s="62" t="s">
        <v>24</v>
      </c>
      <c r="G1253" s="2">
        <v>120954.78592774917</v>
      </c>
      <c r="H1253" t="s">
        <v>14</v>
      </c>
    </row>
    <row r="1254" spans="1:8" x14ac:dyDescent="0.25">
      <c r="A1254" t="s">
        <v>8</v>
      </c>
      <c r="B1254" t="s">
        <v>116</v>
      </c>
      <c r="C1254" s="62" t="s">
        <v>117</v>
      </c>
      <c r="D1254" s="62" t="s">
        <v>117</v>
      </c>
      <c r="E1254" s="62" t="s">
        <v>117</v>
      </c>
      <c r="F1254" s="62" t="s">
        <v>23</v>
      </c>
      <c r="G1254" s="2">
        <v>195659.52331604061</v>
      </c>
      <c r="H1254" t="s">
        <v>14</v>
      </c>
    </row>
    <row r="1255" spans="1:8" x14ac:dyDescent="0.25">
      <c r="A1255" t="s">
        <v>8</v>
      </c>
      <c r="B1255" t="s">
        <v>116</v>
      </c>
      <c r="C1255" s="62" t="s">
        <v>117</v>
      </c>
      <c r="D1255" s="62" t="s">
        <v>117</v>
      </c>
      <c r="E1255" s="62" t="s">
        <v>117</v>
      </c>
      <c r="F1255" s="62" t="s">
        <v>22</v>
      </c>
      <c r="G1255" s="2">
        <v>161508.80025</v>
      </c>
      <c r="H1255" t="s">
        <v>14</v>
      </c>
    </row>
    <row r="1256" spans="1:8" x14ac:dyDescent="0.25">
      <c r="A1256" t="s">
        <v>8</v>
      </c>
      <c r="B1256" t="s">
        <v>116</v>
      </c>
      <c r="C1256" s="62" t="s">
        <v>117</v>
      </c>
      <c r="D1256" s="62" t="s">
        <v>117</v>
      </c>
      <c r="E1256" s="62" t="s">
        <v>117</v>
      </c>
      <c r="F1256" s="62" t="s">
        <v>15</v>
      </c>
      <c r="G1256" s="2">
        <v>101976.2984595577</v>
      </c>
      <c r="H1256" t="s">
        <v>14</v>
      </c>
    </row>
    <row r="1257" spans="1:8" x14ac:dyDescent="0.25">
      <c r="A1257" t="s">
        <v>8</v>
      </c>
      <c r="B1257" t="s">
        <v>116</v>
      </c>
      <c r="C1257" s="62" t="s">
        <v>117</v>
      </c>
      <c r="D1257" s="62" t="s">
        <v>117</v>
      </c>
      <c r="E1257" s="62" t="s">
        <v>117</v>
      </c>
      <c r="F1257" s="62" t="s">
        <v>13</v>
      </c>
      <c r="G1257" s="2">
        <v>53771.760095425627</v>
      </c>
      <c r="H1257" t="s">
        <v>14</v>
      </c>
    </row>
    <row r="1258" spans="1:8" x14ac:dyDescent="0.25">
      <c r="A1258" t="s">
        <v>8</v>
      </c>
      <c r="B1258" t="s">
        <v>116</v>
      </c>
      <c r="C1258" s="62" t="s">
        <v>117</v>
      </c>
      <c r="D1258" s="62" t="s">
        <v>117</v>
      </c>
      <c r="E1258" s="62" t="s">
        <v>117</v>
      </c>
      <c r="F1258" s="62" t="s">
        <v>20</v>
      </c>
      <c r="G1258" s="2">
        <v>324.25312500000001</v>
      </c>
      <c r="H1258" t="s">
        <v>14</v>
      </c>
    </row>
    <row r="1259" spans="1:8" x14ac:dyDescent="0.25">
      <c r="A1259" t="s">
        <v>8</v>
      </c>
      <c r="B1259" t="s">
        <v>116</v>
      </c>
      <c r="C1259" s="62" t="s">
        <v>117</v>
      </c>
      <c r="D1259" s="62" t="s">
        <v>117</v>
      </c>
      <c r="E1259" s="62" t="s">
        <v>117</v>
      </c>
      <c r="F1259" s="62" t="s">
        <v>22</v>
      </c>
      <c r="G1259" s="2">
        <v>648.50625000000002</v>
      </c>
      <c r="H1259" t="s">
        <v>14</v>
      </c>
    </row>
    <row r="1260" spans="1:8" x14ac:dyDescent="0.25">
      <c r="A1260" t="s">
        <v>8</v>
      </c>
      <c r="B1260" t="s">
        <v>116</v>
      </c>
      <c r="C1260" s="62" t="s">
        <v>117</v>
      </c>
      <c r="D1260" s="62" t="s">
        <v>117</v>
      </c>
      <c r="E1260" s="62" t="s">
        <v>117</v>
      </c>
      <c r="F1260" s="62" t="s">
        <v>25</v>
      </c>
      <c r="G1260" s="2">
        <v>685.01474999999994</v>
      </c>
      <c r="H1260" t="s">
        <v>14</v>
      </c>
    </row>
    <row r="1261" spans="1:8" x14ac:dyDescent="0.25">
      <c r="A1261" t="s">
        <v>8</v>
      </c>
      <c r="B1261" t="s">
        <v>116</v>
      </c>
      <c r="C1261" s="62" t="s">
        <v>117</v>
      </c>
      <c r="D1261" s="62" t="s">
        <v>117</v>
      </c>
      <c r="E1261" s="62" t="s">
        <v>117</v>
      </c>
      <c r="F1261" s="62" t="s">
        <v>19</v>
      </c>
      <c r="G1261" s="2">
        <v>16572.9375</v>
      </c>
      <c r="H1261" t="s">
        <v>14</v>
      </c>
    </row>
    <row r="1262" spans="1:8" x14ac:dyDescent="0.25">
      <c r="A1262" t="s">
        <v>8</v>
      </c>
      <c r="B1262" t="s">
        <v>116</v>
      </c>
      <c r="C1262" s="62" t="s">
        <v>117</v>
      </c>
      <c r="D1262" s="62" t="s">
        <v>117</v>
      </c>
      <c r="E1262" s="62" t="s">
        <v>117</v>
      </c>
      <c r="F1262" s="62" t="s">
        <v>24</v>
      </c>
      <c r="G1262" s="2">
        <v>1502.6130000000001</v>
      </c>
      <c r="H1262" t="s">
        <v>14</v>
      </c>
    </row>
    <row r="1263" spans="1:8" x14ac:dyDescent="0.25">
      <c r="A1263" t="s">
        <v>8</v>
      </c>
      <c r="B1263" t="s">
        <v>116</v>
      </c>
      <c r="C1263" s="62" t="s">
        <v>117</v>
      </c>
      <c r="D1263" s="62" t="s">
        <v>117</v>
      </c>
      <c r="E1263" s="62" t="s">
        <v>117</v>
      </c>
      <c r="F1263" s="62" t="s">
        <v>23</v>
      </c>
      <c r="G1263" s="2">
        <v>1635.1965</v>
      </c>
      <c r="H1263" t="s">
        <v>14</v>
      </c>
    </row>
    <row r="1264" spans="1:8" x14ac:dyDescent="0.25">
      <c r="A1264" t="s">
        <v>8</v>
      </c>
      <c r="B1264" t="s">
        <v>116</v>
      </c>
      <c r="C1264" s="62" t="s">
        <v>117</v>
      </c>
      <c r="D1264" s="62" t="s">
        <v>117</v>
      </c>
      <c r="E1264" s="62" t="s">
        <v>117</v>
      </c>
      <c r="F1264" s="62" t="s">
        <v>22</v>
      </c>
      <c r="G1264" s="2">
        <v>8949.3862499999996</v>
      </c>
      <c r="H1264" t="s">
        <v>14</v>
      </c>
    </row>
    <row r="1265" spans="1:8" x14ac:dyDescent="0.25">
      <c r="A1265" t="s">
        <v>8</v>
      </c>
      <c r="B1265" t="s">
        <v>116</v>
      </c>
      <c r="C1265" s="62" t="s">
        <v>117</v>
      </c>
      <c r="D1265" s="62" t="s">
        <v>117</v>
      </c>
      <c r="E1265" s="62" t="s">
        <v>117</v>
      </c>
      <c r="F1265" s="62" t="s">
        <v>21</v>
      </c>
      <c r="G1265" s="2">
        <v>6485.0625000000009</v>
      </c>
      <c r="H1265" t="s">
        <v>14</v>
      </c>
    </row>
    <row r="1266" spans="1:8" x14ac:dyDescent="0.25">
      <c r="A1266" t="s">
        <v>8</v>
      </c>
      <c r="B1266" t="s">
        <v>116</v>
      </c>
      <c r="C1266" s="62" t="s">
        <v>117</v>
      </c>
      <c r="D1266" s="62" t="s">
        <v>117</v>
      </c>
      <c r="E1266" s="62" t="s">
        <v>117</v>
      </c>
      <c r="F1266" s="62" t="s">
        <v>20</v>
      </c>
      <c r="G1266" s="2">
        <v>3242.5312500000005</v>
      </c>
      <c r="H1266" t="s">
        <v>14</v>
      </c>
    </row>
    <row r="1267" spans="1:8" x14ac:dyDescent="0.25">
      <c r="A1267" t="s">
        <v>8</v>
      </c>
      <c r="B1267" t="s">
        <v>116</v>
      </c>
      <c r="C1267" s="62" t="s">
        <v>117</v>
      </c>
      <c r="D1267" s="62" t="s">
        <v>117</v>
      </c>
      <c r="E1267" s="62" t="s">
        <v>117</v>
      </c>
      <c r="F1267" s="62" t="s">
        <v>21</v>
      </c>
      <c r="G1267" s="2">
        <v>91439.381250000006</v>
      </c>
      <c r="H1267" t="s">
        <v>14</v>
      </c>
    </row>
    <row r="1268" spans="1:8" x14ac:dyDescent="0.25">
      <c r="A1268" t="s">
        <v>8</v>
      </c>
      <c r="B1268" t="s">
        <v>116</v>
      </c>
      <c r="C1268" s="62" t="s">
        <v>117</v>
      </c>
      <c r="D1268" s="62" t="s">
        <v>117</v>
      </c>
      <c r="E1268" s="62" t="s">
        <v>117</v>
      </c>
      <c r="F1268" s="62" t="s">
        <v>17</v>
      </c>
      <c r="G1268" s="2">
        <v>47753.527018567896</v>
      </c>
      <c r="H1268" t="s">
        <v>14</v>
      </c>
    </row>
    <row r="1269" spans="1:8" x14ac:dyDescent="0.25">
      <c r="A1269" t="s">
        <v>8</v>
      </c>
      <c r="B1269" t="s">
        <v>116</v>
      </c>
      <c r="C1269" s="62" t="s">
        <v>117</v>
      </c>
      <c r="D1269" s="62" t="s">
        <v>117</v>
      </c>
      <c r="E1269" s="62" t="s">
        <v>117</v>
      </c>
      <c r="F1269" s="62" t="s">
        <v>25</v>
      </c>
      <c r="G1269" s="2">
        <v>142582.63559118105</v>
      </c>
      <c r="H1269" t="s">
        <v>14</v>
      </c>
    </row>
    <row r="1270" spans="1:8" x14ac:dyDescent="0.25">
      <c r="A1270" t="s">
        <v>8</v>
      </c>
      <c r="B1270" t="s">
        <v>116</v>
      </c>
      <c r="C1270" s="62" t="s">
        <v>117</v>
      </c>
      <c r="D1270" s="62" t="s">
        <v>117</v>
      </c>
      <c r="E1270" s="62" t="s">
        <v>117</v>
      </c>
      <c r="F1270" s="62" t="s">
        <v>20</v>
      </c>
      <c r="G1270" s="2">
        <v>91439.381250000006</v>
      </c>
      <c r="H1270" t="s">
        <v>14</v>
      </c>
    </row>
    <row r="1271" spans="1:8" x14ac:dyDescent="0.25">
      <c r="A1271" t="s">
        <v>8</v>
      </c>
      <c r="B1271" t="s">
        <v>116</v>
      </c>
      <c r="C1271" s="62" t="s">
        <v>117</v>
      </c>
      <c r="D1271" s="62" t="s">
        <v>117</v>
      </c>
      <c r="E1271" s="62" t="s">
        <v>117</v>
      </c>
      <c r="F1271" s="62" t="s">
        <v>19</v>
      </c>
      <c r="G1271" s="2">
        <v>292606.02</v>
      </c>
      <c r="H1271" t="s">
        <v>14</v>
      </c>
    </row>
    <row r="1272" spans="1:8" x14ac:dyDescent="0.25">
      <c r="A1272" t="s">
        <v>8</v>
      </c>
      <c r="B1272" t="s">
        <v>116</v>
      </c>
      <c r="C1272" s="62" t="s">
        <v>117</v>
      </c>
      <c r="D1272" s="62" t="s">
        <v>117</v>
      </c>
      <c r="E1272" s="62" t="s">
        <v>117</v>
      </c>
      <c r="F1272" s="62" t="s">
        <v>18</v>
      </c>
      <c r="G1272" s="2">
        <v>72088.201060906606</v>
      </c>
      <c r="H1272" t="s">
        <v>14</v>
      </c>
    </row>
    <row r="1273" spans="1:8" x14ac:dyDescent="0.25">
      <c r="A1273" t="s">
        <v>8</v>
      </c>
      <c r="B1273" t="s">
        <v>116</v>
      </c>
      <c r="C1273" s="62" t="s">
        <v>117</v>
      </c>
      <c r="D1273" s="62" t="s">
        <v>117</v>
      </c>
      <c r="E1273" s="62" t="s">
        <v>117</v>
      </c>
      <c r="F1273" s="62" t="s">
        <v>16</v>
      </c>
      <c r="G1273" s="2">
        <v>61483.706742163107</v>
      </c>
      <c r="H1273" t="s">
        <v>14</v>
      </c>
    </row>
    <row r="1274" spans="1:8" x14ac:dyDescent="0.25">
      <c r="A1274" t="s">
        <v>8</v>
      </c>
      <c r="B1274" t="s">
        <v>116</v>
      </c>
      <c r="C1274" s="62" t="s">
        <v>117</v>
      </c>
      <c r="D1274" s="62" t="s">
        <v>117</v>
      </c>
      <c r="E1274" s="62" t="s">
        <v>117</v>
      </c>
      <c r="F1274" s="62" t="s">
        <v>24</v>
      </c>
      <c r="G1274" s="2">
        <v>142582.63559118105</v>
      </c>
      <c r="H1274" t="s">
        <v>14</v>
      </c>
    </row>
    <row r="1275" spans="1:8" x14ac:dyDescent="0.25">
      <c r="A1275" t="s">
        <v>8</v>
      </c>
      <c r="B1275" t="s">
        <v>116</v>
      </c>
      <c r="C1275" s="62" t="s">
        <v>117</v>
      </c>
      <c r="D1275" s="62" t="s">
        <v>117</v>
      </c>
      <c r="E1275" s="62" t="s">
        <v>117</v>
      </c>
      <c r="F1275" s="62" t="s">
        <v>23</v>
      </c>
      <c r="G1275" s="2">
        <v>150289.80508259626</v>
      </c>
      <c r="H1275" t="s">
        <v>14</v>
      </c>
    </row>
    <row r="1276" spans="1:8" x14ac:dyDescent="0.25">
      <c r="A1276" t="s">
        <v>8</v>
      </c>
      <c r="B1276" t="s">
        <v>116</v>
      </c>
      <c r="C1276" s="62" t="s">
        <v>117</v>
      </c>
      <c r="D1276" s="62" t="s">
        <v>117</v>
      </c>
      <c r="E1276" s="62" t="s">
        <v>117</v>
      </c>
      <c r="F1276" s="62" t="s">
        <v>22</v>
      </c>
      <c r="G1276" s="2">
        <v>73151.505000000005</v>
      </c>
      <c r="H1276" t="s">
        <v>14</v>
      </c>
    </row>
    <row r="1277" spans="1:8" x14ac:dyDescent="0.25">
      <c r="A1277" t="s">
        <v>8</v>
      </c>
      <c r="B1277" t="s">
        <v>116</v>
      </c>
      <c r="C1277" s="62" t="s">
        <v>117</v>
      </c>
      <c r="D1277" s="62" t="s">
        <v>117</v>
      </c>
      <c r="E1277" s="62" t="s">
        <v>117</v>
      </c>
      <c r="F1277" s="62" t="s">
        <v>15</v>
      </c>
      <c r="G1277" s="2">
        <v>27110.682312857698</v>
      </c>
      <c r="H1277" t="s">
        <v>14</v>
      </c>
    </row>
    <row r="1278" spans="1:8" x14ac:dyDescent="0.25">
      <c r="A1278" t="s">
        <v>8</v>
      </c>
      <c r="B1278" t="s">
        <v>116</v>
      </c>
      <c r="C1278" s="62" t="s">
        <v>117</v>
      </c>
      <c r="D1278" s="62" t="s">
        <v>117</v>
      </c>
      <c r="E1278" s="62" t="s">
        <v>117</v>
      </c>
      <c r="F1278" s="62" t="s">
        <v>13</v>
      </c>
      <c r="G1278" s="2">
        <v>21841.737737708117</v>
      </c>
      <c r="H1278" t="s">
        <v>14</v>
      </c>
    </row>
    <row r="1279" spans="1:8" x14ac:dyDescent="0.25">
      <c r="A1279" t="s">
        <v>8</v>
      </c>
      <c r="B1279" t="s">
        <v>116</v>
      </c>
      <c r="C1279" s="62" t="s">
        <v>117</v>
      </c>
      <c r="D1279" s="62" t="s">
        <v>117</v>
      </c>
      <c r="E1279" s="62" t="s">
        <v>117</v>
      </c>
      <c r="F1279" s="62" t="s">
        <v>21</v>
      </c>
      <c r="G1279" s="2">
        <v>80414.775000000009</v>
      </c>
      <c r="H1279" t="s">
        <v>14</v>
      </c>
    </row>
    <row r="1280" spans="1:8" x14ac:dyDescent="0.25">
      <c r="A1280" t="s">
        <v>8</v>
      </c>
      <c r="B1280" t="s">
        <v>116</v>
      </c>
      <c r="C1280" s="62" t="s">
        <v>117</v>
      </c>
      <c r="D1280" s="62" t="s">
        <v>117</v>
      </c>
      <c r="E1280" s="62" t="s">
        <v>117</v>
      </c>
      <c r="F1280" s="62" t="s">
        <v>17</v>
      </c>
      <c r="G1280" s="2">
        <v>35799.066752037339</v>
      </c>
      <c r="H1280" t="s">
        <v>14</v>
      </c>
    </row>
    <row r="1281" spans="1:8" x14ac:dyDescent="0.25">
      <c r="A1281" t="s">
        <v>8</v>
      </c>
      <c r="B1281" t="s">
        <v>116</v>
      </c>
      <c r="C1281" s="62" t="s">
        <v>117</v>
      </c>
      <c r="D1281" s="62" t="s">
        <v>117</v>
      </c>
      <c r="E1281" s="62" t="s">
        <v>117</v>
      </c>
      <c r="F1281" s="62" t="s">
        <v>25</v>
      </c>
      <c r="G1281" s="2">
        <v>35460.083367168532</v>
      </c>
      <c r="H1281" t="s">
        <v>14</v>
      </c>
    </row>
    <row r="1282" spans="1:8" x14ac:dyDescent="0.25">
      <c r="A1282" t="s">
        <v>8</v>
      </c>
      <c r="B1282" t="s">
        <v>116</v>
      </c>
      <c r="C1282" s="62" t="s">
        <v>117</v>
      </c>
      <c r="D1282" s="62" t="s">
        <v>117</v>
      </c>
      <c r="E1282" s="62" t="s">
        <v>117</v>
      </c>
      <c r="F1282" s="62" t="s">
        <v>20</v>
      </c>
      <c r="G1282" s="2">
        <v>104733.75937499999</v>
      </c>
      <c r="H1282" t="s">
        <v>14</v>
      </c>
    </row>
    <row r="1283" spans="1:8" x14ac:dyDescent="0.25">
      <c r="A1283" t="s">
        <v>8</v>
      </c>
      <c r="B1283" t="s">
        <v>116</v>
      </c>
      <c r="C1283" s="62" t="s">
        <v>117</v>
      </c>
      <c r="D1283" s="62" t="s">
        <v>117</v>
      </c>
      <c r="E1283" s="62" t="s">
        <v>117</v>
      </c>
      <c r="F1283" s="62" t="s">
        <v>19</v>
      </c>
      <c r="G1283" s="2">
        <v>70038.675000000003</v>
      </c>
      <c r="H1283" t="s">
        <v>14</v>
      </c>
    </row>
    <row r="1284" spans="1:8" x14ac:dyDescent="0.25">
      <c r="A1284" t="s">
        <v>8</v>
      </c>
      <c r="B1284" t="s">
        <v>116</v>
      </c>
      <c r="C1284" s="62" t="s">
        <v>117</v>
      </c>
      <c r="D1284" s="62" t="s">
        <v>117</v>
      </c>
      <c r="E1284" s="62" t="s">
        <v>117</v>
      </c>
      <c r="F1284" s="62" t="s">
        <v>18</v>
      </c>
      <c r="G1284" s="2">
        <v>58971.002417711832</v>
      </c>
      <c r="H1284" t="s">
        <v>14</v>
      </c>
    </row>
    <row r="1285" spans="1:8" x14ac:dyDescent="0.25">
      <c r="A1285" t="s">
        <v>8</v>
      </c>
      <c r="B1285" t="s">
        <v>116</v>
      </c>
      <c r="C1285" s="62" t="s">
        <v>117</v>
      </c>
      <c r="D1285" s="62" t="s">
        <v>117</v>
      </c>
      <c r="E1285" s="62" t="s">
        <v>117</v>
      </c>
      <c r="F1285" s="62" t="s">
        <v>16</v>
      </c>
      <c r="G1285" s="2">
        <v>35460.083367168532</v>
      </c>
      <c r="H1285" t="s">
        <v>14</v>
      </c>
    </row>
    <row r="1286" spans="1:8" x14ac:dyDescent="0.25">
      <c r="A1286" t="s">
        <v>8</v>
      </c>
      <c r="B1286" t="s">
        <v>116</v>
      </c>
      <c r="C1286" s="62" t="s">
        <v>117</v>
      </c>
      <c r="D1286" s="62" t="s">
        <v>117</v>
      </c>
      <c r="E1286" s="62" t="s">
        <v>117</v>
      </c>
      <c r="F1286" s="62" t="s">
        <v>24</v>
      </c>
      <c r="G1286" s="2">
        <v>29019.399054661306</v>
      </c>
      <c r="H1286" t="s">
        <v>14</v>
      </c>
    </row>
    <row r="1287" spans="1:8" x14ac:dyDescent="0.25">
      <c r="A1287" t="s">
        <v>8</v>
      </c>
      <c r="B1287" t="s">
        <v>116</v>
      </c>
      <c r="C1287" s="62" t="s">
        <v>117</v>
      </c>
      <c r="D1287" s="62" t="s">
        <v>117</v>
      </c>
      <c r="E1287" s="62" t="s">
        <v>117</v>
      </c>
      <c r="F1287" s="62" t="s">
        <v>23</v>
      </c>
      <c r="G1287" s="2">
        <v>35799.066752037339</v>
      </c>
      <c r="H1287" t="s">
        <v>14</v>
      </c>
    </row>
    <row r="1288" spans="1:8" x14ac:dyDescent="0.25">
      <c r="A1288" t="s">
        <v>8</v>
      </c>
      <c r="B1288" t="s">
        <v>116</v>
      </c>
      <c r="C1288" s="62" t="s">
        <v>117</v>
      </c>
      <c r="D1288" s="62" t="s">
        <v>117</v>
      </c>
      <c r="E1288" s="62" t="s">
        <v>117</v>
      </c>
      <c r="F1288" s="62" t="s">
        <v>22</v>
      </c>
      <c r="G1288" s="2">
        <v>33398.071875000001</v>
      </c>
      <c r="H1288" t="s">
        <v>14</v>
      </c>
    </row>
    <row r="1289" spans="1:8" x14ac:dyDescent="0.25">
      <c r="A1289" t="s">
        <v>8</v>
      </c>
      <c r="B1289" t="s">
        <v>116</v>
      </c>
      <c r="C1289" s="62" t="s">
        <v>117</v>
      </c>
      <c r="D1289" s="62" t="s">
        <v>117</v>
      </c>
      <c r="E1289" s="62" t="s">
        <v>117</v>
      </c>
      <c r="F1289" s="62" t="s">
        <v>15</v>
      </c>
      <c r="G1289" s="2">
        <v>29019.399054661306</v>
      </c>
      <c r="H1289" t="s">
        <v>14</v>
      </c>
    </row>
    <row r="1290" spans="1:8" x14ac:dyDescent="0.25">
      <c r="A1290" t="s">
        <v>8</v>
      </c>
      <c r="B1290" t="s">
        <v>116</v>
      </c>
      <c r="C1290" s="62" t="s">
        <v>117</v>
      </c>
      <c r="D1290" s="62" t="s">
        <v>117</v>
      </c>
      <c r="E1290" s="62" t="s">
        <v>117</v>
      </c>
      <c r="F1290" s="62" t="s">
        <v>13</v>
      </c>
      <c r="G1290" s="2">
        <v>17796.627705612071</v>
      </c>
      <c r="H1290" t="s">
        <v>14</v>
      </c>
    </row>
    <row r="1291" spans="1:8" x14ac:dyDescent="0.25">
      <c r="A1291" t="s">
        <v>8</v>
      </c>
      <c r="B1291" t="s">
        <v>116</v>
      </c>
      <c r="C1291" s="62" t="s">
        <v>117</v>
      </c>
      <c r="D1291" s="62" t="s">
        <v>117</v>
      </c>
      <c r="E1291" s="62" t="s">
        <v>117</v>
      </c>
      <c r="F1291" s="62" t="s">
        <v>21</v>
      </c>
      <c r="G1291" s="2">
        <v>6960.6337500000009</v>
      </c>
      <c r="H1291" t="s">
        <v>14</v>
      </c>
    </row>
    <row r="1292" spans="1:8" x14ac:dyDescent="0.25">
      <c r="A1292" t="s">
        <v>8</v>
      </c>
      <c r="B1292" t="s">
        <v>116</v>
      </c>
      <c r="C1292" s="62" t="s">
        <v>117</v>
      </c>
      <c r="D1292" s="62" t="s">
        <v>117</v>
      </c>
      <c r="E1292" s="62" t="s">
        <v>117</v>
      </c>
      <c r="F1292" s="62" t="s">
        <v>17</v>
      </c>
      <c r="G1292" s="2">
        <v>4239.7975609756095</v>
      </c>
      <c r="H1292" t="s">
        <v>14</v>
      </c>
    </row>
    <row r="1293" spans="1:8" x14ac:dyDescent="0.25">
      <c r="A1293" t="s">
        <v>8</v>
      </c>
      <c r="B1293" t="s">
        <v>116</v>
      </c>
      <c r="C1293" s="62" t="s">
        <v>117</v>
      </c>
      <c r="D1293" s="62" t="s">
        <v>117</v>
      </c>
      <c r="E1293" s="62" t="s">
        <v>117</v>
      </c>
      <c r="F1293" s="62" t="s">
        <v>25</v>
      </c>
      <c r="G1293" s="2">
        <v>11882.483490566035</v>
      </c>
      <c r="H1293" t="s">
        <v>14</v>
      </c>
    </row>
    <row r="1294" spans="1:8" x14ac:dyDescent="0.25">
      <c r="A1294" t="s">
        <v>8</v>
      </c>
      <c r="B1294" t="s">
        <v>116</v>
      </c>
      <c r="C1294" s="62" t="s">
        <v>117</v>
      </c>
      <c r="D1294" s="62" t="s">
        <v>117</v>
      </c>
      <c r="E1294" s="62" t="s">
        <v>117</v>
      </c>
      <c r="F1294" s="62" t="s">
        <v>20</v>
      </c>
      <c r="G1294" s="2">
        <v>13258.35</v>
      </c>
      <c r="H1294" t="s">
        <v>14</v>
      </c>
    </row>
    <row r="1295" spans="1:8" x14ac:dyDescent="0.25">
      <c r="A1295" t="s">
        <v>8</v>
      </c>
      <c r="B1295" t="s">
        <v>116</v>
      </c>
      <c r="C1295" s="62" t="s">
        <v>117</v>
      </c>
      <c r="D1295" s="62" t="s">
        <v>117</v>
      </c>
      <c r="E1295" s="62" t="s">
        <v>117</v>
      </c>
      <c r="F1295" s="62" t="s">
        <v>19</v>
      </c>
      <c r="G1295" s="2">
        <v>9612.3037500000009</v>
      </c>
      <c r="H1295" t="s">
        <v>14</v>
      </c>
    </row>
    <row r="1296" spans="1:8" x14ac:dyDescent="0.25">
      <c r="A1296" t="s">
        <v>8</v>
      </c>
      <c r="B1296" t="s">
        <v>116</v>
      </c>
      <c r="C1296" s="62" t="s">
        <v>117</v>
      </c>
      <c r="D1296" s="62" t="s">
        <v>117</v>
      </c>
      <c r="E1296" s="62" t="s">
        <v>117</v>
      </c>
      <c r="F1296" s="62" t="s">
        <v>18</v>
      </c>
      <c r="G1296" s="2">
        <v>8084.3597560975622</v>
      </c>
      <c r="H1296" t="s">
        <v>14</v>
      </c>
    </row>
    <row r="1297" spans="1:8" x14ac:dyDescent="0.25">
      <c r="A1297" t="s">
        <v>8</v>
      </c>
      <c r="B1297" t="s">
        <v>116</v>
      </c>
      <c r="C1297" s="62" t="s">
        <v>117</v>
      </c>
      <c r="D1297" s="62" t="s">
        <v>117</v>
      </c>
      <c r="E1297" s="62" t="s">
        <v>117</v>
      </c>
      <c r="F1297" s="62" t="s">
        <v>16</v>
      </c>
      <c r="G1297" s="2">
        <v>8335.8731707317093</v>
      </c>
      <c r="H1297" t="s">
        <v>14</v>
      </c>
    </row>
    <row r="1298" spans="1:8" x14ac:dyDescent="0.25">
      <c r="A1298" t="s">
        <v>8</v>
      </c>
      <c r="B1298" t="s">
        <v>116</v>
      </c>
      <c r="C1298" s="62" t="s">
        <v>117</v>
      </c>
      <c r="D1298" s="62" t="s">
        <v>117</v>
      </c>
      <c r="E1298" s="62" t="s">
        <v>117</v>
      </c>
      <c r="F1298" s="62" t="s">
        <v>24</v>
      </c>
      <c r="G1298" s="2">
        <v>1796.5243902439029</v>
      </c>
      <c r="H1298" t="s">
        <v>14</v>
      </c>
    </row>
    <row r="1299" spans="1:8" x14ac:dyDescent="0.25">
      <c r="A1299" t="s">
        <v>8</v>
      </c>
      <c r="B1299" t="s">
        <v>116</v>
      </c>
      <c r="C1299" s="62" t="s">
        <v>117</v>
      </c>
      <c r="D1299" s="62" t="s">
        <v>117</v>
      </c>
      <c r="E1299" s="62" t="s">
        <v>117</v>
      </c>
      <c r="F1299" s="62" t="s">
        <v>23</v>
      </c>
      <c r="G1299" s="2">
        <v>4239.7975609756095</v>
      </c>
      <c r="H1299" t="s">
        <v>14</v>
      </c>
    </row>
    <row r="1300" spans="1:8" x14ac:dyDescent="0.25">
      <c r="A1300" t="s">
        <v>8</v>
      </c>
      <c r="B1300" t="s">
        <v>116</v>
      </c>
      <c r="C1300" s="62" t="s">
        <v>117</v>
      </c>
      <c r="D1300" s="62" t="s">
        <v>117</v>
      </c>
      <c r="E1300" s="62" t="s">
        <v>117</v>
      </c>
      <c r="F1300" s="62" t="s">
        <v>22</v>
      </c>
      <c r="G1300" s="2">
        <v>7292.0925000000007</v>
      </c>
      <c r="H1300" t="s">
        <v>14</v>
      </c>
    </row>
    <row r="1301" spans="1:8" x14ac:dyDescent="0.25">
      <c r="A1301" t="s">
        <v>8</v>
      </c>
      <c r="B1301" t="s">
        <v>116</v>
      </c>
      <c r="C1301" s="62" t="s">
        <v>117</v>
      </c>
      <c r="D1301" s="62" t="s">
        <v>117</v>
      </c>
      <c r="E1301" s="62" t="s">
        <v>117</v>
      </c>
      <c r="F1301" s="62" t="s">
        <v>15</v>
      </c>
      <c r="G1301" s="2">
        <v>1796.5243902439029</v>
      </c>
      <c r="H1301" t="s">
        <v>14</v>
      </c>
    </row>
    <row r="1302" spans="1:8" x14ac:dyDescent="0.25">
      <c r="A1302" t="s">
        <v>8</v>
      </c>
      <c r="B1302" t="s">
        <v>116</v>
      </c>
      <c r="C1302" s="62" t="s">
        <v>117</v>
      </c>
      <c r="D1302" s="62" t="s">
        <v>117</v>
      </c>
      <c r="E1302" s="62" t="s">
        <v>117</v>
      </c>
      <c r="F1302" s="62" t="s">
        <v>13</v>
      </c>
      <c r="G1302" s="2">
        <v>1868.3853658536589</v>
      </c>
      <c r="H1302" t="s">
        <v>14</v>
      </c>
    </row>
    <row r="1303" spans="1:8" x14ac:dyDescent="0.25">
      <c r="A1303" t="s">
        <v>8</v>
      </c>
      <c r="B1303" t="s">
        <v>116</v>
      </c>
      <c r="C1303" s="62" t="s">
        <v>117</v>
      </c>
      <c r="D1303" s="62" t="s">
        <v>117</v>
      </c>
      <c r="E1303" s="62" t="s">
        <v>117</v>
      </c>
      <c r="F1303" s="62" t="s">
        <v>21</v>
      </c>
      <c r="G1303" s="2">
        <v>24318.984375</v>
      </c>
      <c r="H1303" t="s">
        <v>14</v>
      </c>
    </row>
    <row r="1304" spans="1:8" x14ac:dyDescent="0.25">
      <c r="A1304" t="s">
        <v>8</v>
      </c>
      <c r="B1304" t="s">
        <v>116</v>
      </c>
      <c r="C1304" s="62" t="s">
        <v>117</v>
      </c>
      <c r="D1304" s="62" t="s">
        <v>117</v>
      </c>
      <c r="E1304" s="62" t="s">
        <v>117</v>
      </c>
      <c r="F1304" s="62" t="s">
        <v>17</v>
      </c>
      <c r="G1304" s="2">
        <v>17186.612130996309</v>
      </c>
      <c r="H1304" t="s">
        <v>14</v>
      </c>
    </row>
    <row r="1305" spans="1:8" x14ac:dyDescent="0.25">
      <c r="A1305" t="s">
        <v>8</v>
      </c>
      <c r="B1305" t="s">
        <v>116</v>
      </c>
      <c r="C1305" s="62" t="s">
        <v>117</v>
      </c>
      <c r="D1305" s="62" t="s">
        <v>117</v>
      </c>
      <c r="E1305" s="62" t="s">
        <v>117</v>
      </c>
      <c r="F1305" s="62" t="s">
        <v>25</v>
      </c>
      <c r="G1305" s="2">
        <v>2455.2303044280443</v>
      </c>
      <c r="H1305" t="s">
        <v>14</v>
      </c>
    </row>
    <row r="1306" spans="1:8" x14ac:dyDescent="0.25">
      <c r="A1306" t="s">
        <v>8</v>
      </c>
      <c r="B1306" t="s">
        <v>116</v>
      </c>
      <c r="C1306" s="62" t="s">
        <v>117</v>
      </c>
      <c r="D1306" s="62" t="s">
        <v>117</v>
      </c>
      <c r="E1306" s="62" t="s">
        <v>117</v>
      </c>
      <c r="F1306" s="62" t="s">
        <v>20</v>
      </c>
      <c r="G1306" s="2">
        <v>18482.428125000002</v>
      </c>
      <c r="H1306" t="s">
        <v>14</v>
      </c>
    </row>
    <row r="1307" spans="1:8" x14ac:dyDescent="0.25">
      <c r="A1307" t="s">
        <v>8</v>
      </c>
      <c r="B1307" t="s">
        <v>116</v>
      </c>
      <c r="C1307" s="62" t="s">
        <v>117</v>
      </c>
      <c r="D1307" s="62" t="s">
        <v>117</v>
      </c>
      <c r="E1307" s="62" t="s">
        <v>117</v>
      </c>
      <c r="F1307" s="62" t="s">
        <v>19</v>
      </c>
      <c r="G1307" s="2">
        <v>14915.643750000001</v>
      </c>
      <c r="H1307" t="s">
        <v>14</v>
      </c>
    </row>
    <row r="1308" spans="1:8" x14ac:dyDescent="0.25">
      <c r="A1308" t="s">
        <v>8</v>
      </c>
      <c r="B1308" t="s">
        <v>116</v>
      </c>
      <c r="C1308" s="62" t="s">
        <v>117</v>
      </c>
      <c r="D1308" s="62" t="s">
        <v>117</v>
      </c>
      <c r="E1308" s="62" t="s">
        <v>117</v>
      </c>
      <c r="F1308" s="62" t="s">
        <v>18</v>
      </c>
      <c r="G1308" s="2">
        <v>12026.081768911437</v>
      </c>
      <c r="H1308" t="s">
        <v>14</v>
      </c>
    </row>
    <row r="1309" spans="1:8" x14ac:dyDescent="0.25">
      <c r="A1309" t="s">
        <v>8</v>
      </c>
      <c r="B1309" t="s">
        <v>116</v>
      </c>
      <c r="C1309" s="62" t="s">
        <v>117</v>
      </c>
      <c r="D1309" s="62" t="s">
        <v>117</v>
      </c>
      <c r="E1309" s="62" t="s">
        <v>117</v>
      </c>
      <c r="F1309" s="62" t="s">
        <v>16</v>
      </c>
      <c r="G1309" s="2">
        <v>2455.2303044280443</v>
      </c>
      <c r="H1309" t="s">
        <v>14</v>
      </c>
    </row>
    <row r="1310" spans="1:8" x14ac:dyDescent="0.25">
      <c r="A1310" t="s">
        <v>8</v>
      </c>
      <c r="B1310" t="s">
        <v>116</v>
      </c>
      <c r="C1310" s="62" t="s">
        <v>117</v>
      </c>
      <c r="D1310" s="62" t="s">
        <v>117</v>
      </c>
      <c r="E1310" s="62" t="s">
        <v>117</v>
      </c>
      <c r="F1310" s="62" t="s">
        <v>24</v>
      </c>
      <c r="G1310" s="2">
        <v>12276.151522140222</v>
      </c>
      <c r="H1310" t="s">
        <v>14</v>
      </c>
    </row>
    <row r="1311" spans="1:8" x14ac:dyDescent="0.25">
      <c r="A1311" t="s">
        <v>8</v>
      </c>
      <c r="B1311" t="s">
        <v>116</v>
      </c>
      <c r="C1311" s="62" t="s">
        <v>117</v>
      </c>
      <c r="D1311" s="62" t="s">
        <v>117</v>
      </c>
      <c r="E1311" s="62" t="s">
        <v>117</v>
      </c>
      <c r="F1311" s="62" t="s">
        <v>23</v>
      </c>
      <c r="G1311" s="2">
        <v>17186.612130996309</v>
      </c>
      <c r="H1311" t="s">
        <v>14</v>
      </c>
    </row>
    <row r="1312" spans="1:8" x14ac:dyDescent="0.25">
      <c r="A1312" t="s">
        <v>8</v>
      </c>
      <c r="B1312" t="s">
        <v>116</v>
      </c>
      <c r="C1312" s="62" t="s">
        <v>117</v>
      </c>
      <c r="D1312" s="62" t="s">
        <v>117</v>
      </c>
      <c r="E1312" s="62" t="s">
        <v>117</v>
      </c>
      <c r="F1312" s="62" t="s">
        <v>22</v>
      </c>
      <c r="G1312" s="2">
        <v>17509.668750000001</v>
      </c>
      <c r="H1312" t="s">
        <v>14</v>
      </c>
    </row>
    <row r="1313" spans="1:8" x14ac:dyDescent="0.25">
      <c r="A1313" t="s">
        <v>8</v>
      </c>
      <c r="B1313" t="s">
        <v>116</v>
      </c>
      <c r="C1313" s="62" t="s">
        <v>117</v>
      </c>
      <c r="D1313" s="62" t="s">
        <v>117</v>
      </c>
      <c r="E1313" s="62" t="s">
        <v>117</v>
      </c>
      <c r="F1313" s="62" t="s">
        <v>15</v>
      </c>
      <c r="G1313" s="2">
        <v>12276.151522140222</v>
      </c>
      <c r="H1313" t="s">
        <v>14</v>
      </c>
    </row>
    <row r="1314" spans="1:8" x14ac:dyDescent="0.25">
      <c r="A1314" t="s">
        <v>8</v>
      </c>
      <c r="B1314" t="s">
        <v>116</v>
      </c>
      <c r="C1314" s="62" t="s">
        <v>117</v>
      </c>
      <c r="D1314" s="62" t="s">
        <v>117</v>
      </c>
      <c r="E1314" s="62" t="s">
        <v>117</v>
      </c>
      <c r="F1314" s="62" t="s">
        <v>13</v>
      </c>
      <c r="G1314" s="2">
        <v>4910.4606088560886</v>
      </c>
      <c r="H1314" t="s">
        <v>14</v>
      </c>
    </row>
    <row r="1315" spans="1:8" x14ac:dyDescent="0.25">
      <c r="A1315" t="s">
        <v>8</v>
      </c>
      <c r="B1315" t="s">
        <v>116</v>
      </c>
      <c r="C1315" s="62" t="s">
        <v>117</v>
      </c>
      <c r="D1315" s="62" t="s">
        <v>117</v>
      </c>
      <c r="E1315" s="62" t="s">
        <v>117</v>
      </c>
      <c r="F1315" s="62" t="s">
        <v>21</v>
      </c>
      <c r="G1315" s="2">
        <v>502911.31274999998</v>
      </c>
      <c r="H1315" t="s">
        <v>14</v>
      </c>
    </row>
    <row r="1316" spans="1:8" x14ac:dyDescent="0.25">
      <c r="A1316" t="s">
        <v>8</v>
      </c>
      <c r="B1316" t="s">
        <v>116</v>
      </c>
      <c r="C1316" s="62" t="s">
        <v>117</v>
      </c>
      <c r="D1316" s="62" t="s">
        <v>117</v>
      </c>
      <c r="E1316" s="62" t="s">
        <v>117</v>
      </c>
      <c r="F1316" s="62" t="s">
        <v>17</v>
      </c>
      <c r="G1316" s="2">
        <v>378710.05020734883</v>
      </c>
      <c r="H1316" t="s">
        <v>14</v>
      </c>
    </row>
    <row r="1317" spans="1:8" x14ac:dyDescent="0.25">
      <c r="A1317" t="s">
        <v>8</v>
      </c>
      <c r="B1317" t="s">
        <v>116</v>
      </c>
      <c r="C1317" s="62" t="s">
        <v>117</v>
      </c>
      <c r="D1317" s="62" t="s">
        <v>117</v>
      </c>
      <c r="E1317" s="62" t="s">
        <v>117</v>
      </c>
      <c r="F1317" s="62" t="s">
        <v>25</v>
      </c>
      <c r="G1317" s="2">
        <v>378392.83795800363</v>
      </c>
      <c r="H1317" t="s">
        <v>14</v>
      </c>
    </row>
    <row r="1318" spans="1:8" x14ac:dyDescent="0.25">
      <c r="A1318" t="s">
        <v>8</v>
      </c>
      <c r="B1318" t="s">
        <v>116</v>
      </c>
      <c r="C1318" s="62" t="s">
        <v>117</v>
      </c>
      <c r="D1318" s="62" t="s">
        <v>117</v>
      </c>
      <c r="E1318" s="62" t="s">
        <v>117</v>
      </c>
      <c r="F1318" s="62" t="s">
        <v>20</v>
      </c>
      <c r="G1318" s="2">
        <v>822459.6449999999</v>
      </c>
      <c r="H1318" t="s">
        <v>14</v>
      </c>
    </row>
    <row r="1319" spans="1:8" x14ac:dyDescent="0.25">
      <c r="A1319" t="s">
        <v>8</v>
      </c>
      <c r="B1319" t="s">
        <v>116</v>
      </c>
      <c r="C1319" s="62" t="s">
        <v>117</v>
      </c>
      <c r="D1319" s="62" t="s">
        <v>117</v>
      </c>
      <c r="E1319" s="62" t="s">
        <v>117</v>
      </c>
      <c r="F1319" s="62" t="s">
        <v>19</v>
      </c>
      <c r="G1319" s="2">
        <v>729474.41700000002</v>
      </c>
      <c r="H1319" t="s">
        <v>14</v>
      </c>
    </row>
    <row r="1320" spans="1:8" x14ac:dyDescent="0.25">
      <c r="A1320" t="s">
        <v>8</v>
      </c>
      <c r="B1320" t="s">
        <v>116</v>
      </c>
      <c r="C1320" s="62" t="s">
        <v>117</v>
      </c>
      <c r="D1320" s="62" t="s">
        <v>117</v>
      </c>
      <c r="E1320" s="62" t="s">
        <v>117</v>
      </c>
      <c r="F1320" s="62" t="s">
        <v>18</v>
      </c>
      <c r="G1320" s="2">
        <v>677706.04133794934</v>
      </c>
      <c r="H1320" t="s">
        <v>14</v>
      </c>
    </row>
    <row r="1321" spans="1:8" x14ac:dyDescent="0.25">
      <c r="A1321" t="s">
        <v>8</v>
      </c>
      <c r="B1321" t="s">
        <v>116</v>
      </c>
      <c r="C1321" s="62" t="s">
        <v>117</v>
      </c>
      <c r="D1321" s="62" t="s">
        <v>117</v>
      </c>
      <c r="E1321" s="62" t="s">
        <v>117</v>
      </c>
      <c r="F1321" s="62" t="s">
        <v>16</v>
      </c>
      <c r="G1321" s="2">
        <v>378392.83795800363</v>
      </c>
      <c r="H1321" t="s">
        <v>14</v>
      </c>
    </row>
    <row r="1322" spans="1:8" x14ac:dyDescent="0.25">
      <c r="A1322" t="s">
        <v>8</v>
      </c>
      <c r="B1322" t="s">
        <v>116</v>
      </c>
      <c r="C1322" s="62" t="s">
        <v>117</v>
      </c>
      <c r="D1322" s="62" t="s">
        <v>117</v>
      </c>
      <c r="E1322" s="62" t="s">
        <v>117</v>
      </c>
      <c r="F1322" s="62" t="s">
        <v>24</v>
      </c>
      <c r="G1322" s="2">
        <v>378392.83795800363</v>
      </c>
      <c r="H1322" t="s">
        <v>14</v>
      </c>
    </row>
    <row r="1323" spans="1:8" x14ac:dyDescent="0.25">
      <c r="A1323" t="s">
        <v>8</v>
      </c>
      <c r="B1323" t="s">
        <v>116</v>
      </c>
      <c r="C1323" s="62" t="s">
        <v>117</v>
      </c>
      <c r="D1323" s="62" t="s">
        <v>117</v>
      </c>
      <c r="E1323" s="62" t="s">
        <v>117</v>
      </c>
      <c r="F1323" s="62" t="s">
        <v>23</v>
      </c>
      <c r="G1323" s="2">
        <v>378710.05020734883</v>
      </c>
      <c r="H1323" t="s">
        <v>14</v>
      </c>
    </row>
    <row r="1324" spans="1:8" x14ac:dyDescent="0.25">
      <c r="A1324" t="s">
        <v>8</v>
      </c>
      <c r="B1324" t="s">
        <v>116</v>
      </c>
      <c r="C1324" s="62" t="s">
        <v>117</v>
      </c>
      <c r="D1324" s="62" t="s">
        <v>117</v>
      </c>
      <c r="E1324" s="62" t="s">
        <v>117</v>
      </c>
      <c r="F1324" s="62" t="s">
        <v>22</v>
      </c>
      <c r="G1324" s="2">
        <v>355367.97449999995</v>
      </c>
      <c r="H1324" t="s">
        <v>14</v>
      </c>
    </row>
    <row r="1325" spans="1:8" x14ac:dyDescent="0.25">
      <c r="A1325" t="s">
        <v>8</v>
      </c>
      <c r="B1325" t="s">
        <v>116</v>
      </c>
      <c r="C1325" s="62" t="s">
        <v>117</v>
      </c>
      <c r="D1325" s="62" t="s">
        <v>117</v>
      </c>
      <c r="E1325" s="62" t="s">
        <v>117</v>
      </c>
      <c r="F1325" s="62" t="s">
        <v>15</v>
      </c>
      <c r="G1325" s="2">
        <v>232304.1844813177</v>
      </c>
      <c r="H1325" t="s">
        <v>14</v>
      </c>
    </row>
    <row r="1326" spans="1:8" x14ac:dyDescent="0.25">
      <c r="A1326" t="s">
        <v>8</v>
      </c>
      <c r="B1326" t="s">
        <v>116</v>
      </c>
      <c r="C1326" s="62" t="s">
        <v>117</v>
      </c>
      <c r="D1326" s="62" t="s">
        <v>117</v>
      </c>
      <c r="E1326" s="62" t="s">
        <v>117</v>
      </c>
      <c r="F1326" s="62" t="s">
        <v>13</v>
      </c>
      <c r="G1326" s="2">
        <v>184846.47361189462</v>
      </c>
      <c r="H1326" t="s">
        <v>14</v>
      </c>
    </row>
    <row r="1327" spans="1:8" x14ac:dyDescent="0.25">
      <c r="A1327" t="s">
        <v>8</v>
      </c>
      <c r="B1327" t="s">
        <v>116</v>
      </c>
      <c r="C1327" s="62" t="s">
        <v>117</v>
      </c>
      <c r="D1327" s="62" t="s">
        <v>117</v>
      </c>
      <c r="E1327" s="62" t="s">
        <v>117</v>
      </c>
      <c r="F1327" s="62" t="s">
        <v>21</v>
      </c>
      <c r="G1327" s="2">
        <v>18482.428125000002</v>
      </c>
      <c r="H1327" t="s">
        <v>14</v>
      </c>
    </row>
    <row r="1328" spans="1:8" x14ac:dyDescent="0.25">
      <c r="A1328" t="s">
        <v>8</v>
      </c>
      <c r="B1328" t="s">
        <v>116</v>
      </c>
      <c r="C1328" s="62" t="s">
        <v>117</v>
      </c>
      <c r="D1328" s="62" t="s">
        <v>117</v>
      </c>
      <c r="E1328" s="62" t="s">
        <v>117</v>
      </c>
      <c r="F1328" s="62" t="s">
        <v>17</v>
      </c>
      <c r="G1328" s="2">
        <v>22340.096979483285</v>
      </c>
      <c r="H1328" t="s">
        <v>14</v>
      </c>
    </row>
    <row r="1329" spans="1:8" x14ac:dyDescent="0.25">
      <c r="A1329" t="s">
        <v>8</v>
      </c>
      <c r="B1329" t="s">
        <v>116</v>
      </c>
      <c r="C1329" s="62" t="s">
        <v>117</v>
      </c>
      <c r="D1329" s="62" t="s">
        <v>117</v>
      </c>
      <c r="E1329" s="62" t="s">
        <v>117</v>
      </c>
      <c r="F1329" s="62" t="s">
        <v>25</v>
      </c>
      <c r="G1329" s="2">
        <v>32602.01144566869</v>
      </c>
      <c r="H1329" t="s">
        <v>14</v>
      </c>
    </row>
    <row r="1330" spans="1:8" x14ac:dyDescent="0.25">
      <c r="A1330" t="s">
        <v>8</v>
      </c>
      <c r="B1330" t="s">
        <v>116</v>
      </c>
      <c r="C1330" s="62" t="s">
        <v>117</v>
      </c>
      <c r="D1330" s="62" t="s">
        <v>117</v>
      </c>
      <c r="E1330" s="62" t="s">
        <v>117</v>
      </c>
      <c r="F1330" s="62" t="s">
        <v>20</v>
      </c>
      <c r="G1330" s="2">
        <v>41828.653124999997</v>
      </c>
      <c r="H1330" t="s">
        <v>14</v>
      </c>
    </row>
    <row r="1331" spans="1:8" x14ac:dyDescent="0.25">
      <c r="A1331" t="s">
        <v>8</v>
      </c>
      <c r="B1331" t="s">
        <v>116</v>
      </c>
      <c r="C1331" s="62" t="s">
        <v>117</v>
      </c>
      <c r="D1331" s="62" t="s">
        <v>117</v>
      </c>
      <c r="E1331" s="62" t="s">
        <v>117</v>
      </c>
      <c r="F1331" s="62" t="s">
        <v>19</v>
      </c>
      <c r="G1331" s="2">
        <v>60959.587500000001</v>
      </c>
      <c r="H1331" t="s">
        <v>14</v>
      </c>
    </row>
    <row r="1332" spans="1:8" x14ac:dyDescent="0.25">
      <c r="A1332" t="s">
        <v>8</v>
      </c>
      <c r="B1332" t="s">
        <v>116</v>
      </c>
      <c r="C1332" s="62" t="s">
        <v>117</v>
      </c>
      <c r="D1332" s="62" t="s">
        <v>117</v>
      </c>
      <c r="E1332" s="62" t="s">
        <v>117</v>
      </c>
      <c r="F1332" s="62" t="s">
        <v>18</v>
      </c>
      <c r="G1332" s="2">
        <v>57439.476989931609</v>
      </c>
      <c r="H1332" t="s">
        <v>14</v>
      </c>
    </row>
    <row r="1333" spans="1:8" x14ac:dyDescent="0.25">
      <c r="A1333" t="s">
        <v>8</v>
      </c>
      <c r="B1333" t="s">
        <v>116</v>
      </c>
      <c r="C1333" s="62" t="s">
        <v>117</v>
      </c>
      <c r="D1333" s="62" t="s">
        <v>117</v>
      </c>
      <c r="E1333" s="62" t="s">
        <v>117</v>
      </c>
      <c r="F1333" s="62" t="s">
        <v>16</v>
      </c>
      <c r="G1333" s="2">
        <v>32602.01144566869</v>
      </c>
      <c r="H1333" t="s">
        <v>14</v>
      </c>
    </row>
    <row r="1334" spans="1:8" x14ac:dyDescent="0.25">
      <c r="A1334" t="s">
        <v>8</v>
      </c>
      <c r="B1334" t="s">
        <v>116</v>
      </c>
      <c r="C1334" s="62" t="s">
        <v>117</v>
      </c>
      <c r="D1334" s="62" t="s">
        <v>117</v>
      </c>
      <c r="E1334" s="62" t="s">
        <v>117</v>
      </c>
      <c r="F1334" s="62" t="s">
        <v>24</v>
      </c>
      <c r="G1334" s="2">
        <v>32602.01144566869</v>
      </c>
      <c r="H1334" t="s">
        <v>14</v>
      </c>
    </row>
    <row r="1335" spans="1:8" x14ac:dyDescent="0.25">
      <c r="A1335" t="s">
        <v>8</v>
      </c>
      <c r="B1335" t="s">
        <v>116</v>
      </c>
      <c r="C1335" s="62" t="s">
        <v>117</v>
      </c>
      <c r="D1335" s="62" t="s">
        <v>117</v>
      </c>
      <c r="E1335" s="62" t="s">
        <v>117</v>
      </c>
      <c r="F1335" s="62" t="s">
        <v>23</v>
      </c>
      <c r="G1335" s="2">
        <v>22340.096979483285</v>
      </c>
      <c r="H1335" t="s">
        <v>14</v>
      </c>
    </row>
    <row r="1336" spans="1:8" x14ac:dyDescent="0.25">
      <c r="A1336" t="s">
        <v>8</v>
      </c>
      <c r="B1336" t="s">
        <v>116</v>
      </c>
      <c r="C1336" s="62" t="s">
        <v>117</v>
      </c>
      <c r="D1336" s="62" t="s">
        <v>117</v>
      </c>
      <c r="E1336" s="62" t="s">
        <v>117</v>
      </c>
      <c r="F1336" s="62" t="s">
        <v>22</v>
      </c>
      <c r="G1336" s="2">
        <v>18806.681250000001</v>
      </c>
      <c r="H1336" t="s">
        <v>14</v>
      </c>
    </row>
    <row r="1337" spans="1:8" x14ac:dyDescent="0.25">
      <c r="A1337" t="s">
        <v>8</v>
      </c>
      <c r="B1337" t="s">
        <v>116</v>
      </c>
      <c r="C1337" s="62" t="s">
        <v>117</v>
      </c>
      <c r="D1337" s="62" t="s">
        <v>117</v>
      </c>
      <c r="E1337" s="62" t="s">
        <v>117</v>
      </c>
      <c r="F1337" s="62" t="s">
        <v>15</v>
      </c>
      <c r="G1337" s="2">
        <v>12623.062927431611</v>
      </c>
      <c r="H1337" t="s">
        <v>14</v>
      </c>
    </row>
    <row r="1338" spans="1:8" x14ac:dyDescent="0.25">
      <c r="A1338" t="s">
        <v>8</v>
      </c>
      <c r="B1338" t="s">
        <v>116</v>
      </c>
      <c r="C1338" s="62" t="s">
        <v>117</v>
      </c>
      <c r="D1338" s="62" t="s">
        <v>117</v>
      </c>
      <c r="E1338" s="62" t="s">
        <v>117</v>
      </c>
      <c r="F1338" s="62" t="s">
        <v>13</v>
      </c>
      <c r="G1338" s="2">
        <v>10488.947972074468</v>
      </c>
      <c r="H1338" t="s">
        <v>14</v>
      </c>
    </row>
    <row r="1339" spans="1:8" x14ac:dyDescent="0.25">
      <c r="A1339" t="s">
        <v>8</v>
      </c>
      <c r="B1339" t="s">
        <v>116</v>
      </c>
      <c r="C1339" s="62" t="s">
        <v>117</v>
      </c>
      <c r="D1339" s="62" t="s">
        <v>117</v>
      </c>
      <c r="E1339" s="62" t="s">
        <v>117</v>
      </c>
      <c r="F1339" s="62" t="s">
        <v>21</v>
      </c>
      <c r="G1339" s="2">
        <v>238081.05562500004</v>
      </c>
      <c r="H1339" t="s">
        <v>14</v>
      </c>
    </row>
    <row r="1340" spans="1:8" x14ac:dyDescent="0.25">
      <c r="A1340" t="s">
        <v>8</v>
      </c>
      <c r="B1340" t="s">
        <v>116</v>
      </c>
      <c r="C1340" s="62" t="s">
        <v>117</v>
      </c>
      <c r="D1340" s="62" t="s">
        <v>117</v>
      </c>
      <c r="E1340" s="62" t="s">
        <v>117</v>
      </c>
      <c r="F1340" s="62" t="s">
        <v>17</v>
      </c>
      <c r="G1340" s="2">
        <v>385313.00855685922</v>
      </c>
      <c r="H1340" t="s">
        <v>14</v>
      </c>
    </row>
    <row r="1341" spans="1:8" x14ac:dyDescent="0.25">
      <c r="A1341" t="s">
        <v>8</v>
      </c>
      <c r="B1341" t="s">
        <v>116</v>
      </c>
      <c r="C1341" s="62" t="s">
        <v>117</v>
      </c>
      <c r="D1341" s="62" t="s">
        <v>117</v>
      </c>
      <c r="E1341" s="62" t="s">
        <v>117</v>
      </c>
      <c r="F1341" s="62" t="s">
        <v>25</v>
      </c>
      <c r="G1341" s="2">
        <v>174575.58563159549</v>
      </c>
      <c r="H1341" t="s">
        <v>14</v>
      </c>
    </row>
    <row r="1342" spans="1:8" x14ac:dyDescent="0.25">
      <c r="A1342" t="s">
        <v>8</v>
      </c>
      <c r="B1342" t="s">
        <v>116</v>
      </c>
      <c r="C1342" s="62" t="s">
        <v>117</v>
      </c>
      <c r="D1342" s="62" t="s">
        <v>117</v>
      </c>
      <c r="E1342" s="62" t="s">
        <v>117</v>
      </c>
      <c r="F1342" s="62" t="s">
        <v>20</v>
      </c>
      <c r="G1342" s="2">
        <v>324779.135625</v>
      </c>
      <c r="H1342" t="s">
        <v>14</v>
      </c>
    </row>
    <row r="1343" spans="1:8" x14ac:dyDescent="0.25">
      <c r="A1343" t="s">
        <v>8</v>
      </c>
      <c r="B1343" t="s">
        <v>116</v>
      </c>
      <c r="C1343" s="62" t="s">
        <v>117</v>
      </c>
      <c r="D1343" s="62" t="s">
        <v>117</v>
      </c>
      <c r="E1343" s="62" t="s">
        <v>117</v>
      </c>
      <c r="F1343" s="62" t="s">
        <v>19</v>
      </c>
      <c r="G1343" s="2">
        <v>273640.815</v>
      </c>
      <c r="H1343" t="s">
        <v>14</v>
      </c>
    </row>
    <row r="1344" spans="1:8" x14ac:dyDescent="0.25">
      <c r="A1344" t="s">
        <v>8</v>
      </c>
      <c r="B1344" t="s">
        <v>116</v>
      </c>
      <c r="C1344" s="62" t="s">
        <v>117</v>
      </c>
      <c r="D1344" s="62" t="s">
        <v>117</v>
      </c>
      <c r="E1344" s="62" t="s">
        <v>117</v>
      </c>
      <c r="F1344" s="62" t="s">
        <v>18</v>
      </c>
      <c r="G1344" s="2">
        <v>199490.43348601085</v>
      </c>
      <c r="H1344" t="s">
        <v>14</v>
      </c>
    </row>
    <row r="1345" spans="1:8" x14ac:dyDescent="0.25">
      <c r="A1345" t="s">
        <v>8</v>
      </c>
      <c r="B1345" t="s">
        <v>116</v>
      </c>
      <c r="C1345" s="62" t="s">
        <v>117</v>
      </c>
      <c r="D1345" s="62" t="s">
        <v>117</v>
      </c>
      <c r="E1345" s="62" t="s">
        <v>117</v>
      </c>
      <c r="F1345" s="62" t="s">
        <v>16</v>
      </c>
      <c r="G1345" s="2">
        <v>268750.9660187274</v>
      </c>
      <c r="H1345" t="s">
        <v>14</v>
      </c>
    </row>
    <row r="1346" spans="1:8" x14ac:dyDescent="0.25">
      <c r="A1346" t="s">
        <v>8</v>
      </c>
      <c r="B1346" t="s">
        <v>116</v>
      </c>
      <c r="C1346" s="62" t="s">
        <v>117</v>
      </c>
      <c r="D1346" s="62" t="s">
        <v>117</v>
      </c>
      <c r="E1346" s="62" t="s">
        <v>117</v>
      </c>
      <c r="F1346" s="62" t="s">
        <v>24</v>
      </c>
      <c r="G1346" s="2">
        <v>174575.58563159549</v>
      </c>
      <c r="H1346" t="s">
        <v>14</v>
      </c>
    </row>
    <row r="1347" spans="1:8" x14ac:dyDescent="0.25">
      <c r="A1347" t="s">
        <v>8</v>
      </c>
      <c r="B1347" t="s">
        <v>116</v>
      </c>
      <c r="C1347" s="62" t="s">
        <v>117</v>
      </c>
      <c r="D1347" s="62" t="s">
        <v>117</v>
      </c>
      <c r="E1347" s="62" t="s">
        <v>117</v>
      </c>
      <c r="F1347" s="62" t="s">
        <v>23</v>
      </c>
      <c r="G1347" s="2">
        <v>385313.00855685922</v>
      </c>
      <c r="H1347" t="s">
        <v>14</v>
      </c>
    </row>
    <row r="1348" spans="1:8" x14ac:dyDescent="0.25">
      <c r="A1348" t="s">
        <v>8</v>
      </c>
      <c r="B1348" t="s">
        <v>116</v>
      </c>
      <c r="C1348" s="62" t="s">
        <v>117</v>
      </c>
      <c r="D1348" s="62" t="s">
        <v>117</v>
      </c>
      <c r="E1348" s="62" t="s">
        <v>117</v>
      </c>
      <c r="F1348" s="62" t="s">
        <v>22</v>
      </c>
      <c r="G1348" s="2">
        <v>109727.25749999999</v>
      </c>
      <c r="H1348" t="s">
        <v>14</v>
      </c>
    </row>
    <row r="1349" spans="1:8" x14ac:dyDescent="0.25">
      <c r="A1349" t="s">
        <v>8</v>
      </c>
      <c r="B1349" t="s">
        <v>116</v>
      </c>
      <c r="C1349" s="62" t="s">
        <v>117</v>
      </c>
      <c r="D1349" s="62" t="s">
        <v>117</v>
      </c>
      <c r="E1349" s="62" t="s">
        <v>117</v>
      </c>
      <c r="F1349" s="62" t="s">
        <v>15</v>
      </c>
      <c r="G1349" s="2">
        <v>158118.36205776173</v>
      </c>
      <c r="H1349" t="s">
        <v>14</v>
      </c>
    </row>
    <row r="1350" spans="1:8" x14ac:dyDescent="0.25">
      <c r="A1350" t="s">
        <v>8</v>
      </c>
      <c r="B1350" t="s">
        <v>116</v>
      </c>
      <c r="C1350" s="62" t="s">
        <v>117</v>
      </c>
      <c r="D1350" s="62" t="s">
        <v>117</v>
      </c>
      <c r="E1350" s="62" t="s">
        <v>117</v>
      </c>
      <c r="F1350" s="62" t="s">
        <v>13</v>
      </c>
      <c r="G1350" s="2">
        <v>127298.68131768952</v>
      </c>
      <c r="H1350" t="s">
        <v>14</v>
      </c>
    </row>
    <row r="1351" spans="1:8" x14ac:dyDescent="0.25">
      <c r="A1351" t="s">
        <v>8</v>
      </c>
      <c r="B1351" t="s">
        <v>116</v>
      </c>
      <c r="C1351" s="62" t="s">
        <v>117</v>
      </c>
      <c r="D1351" s="62" t="s">
        <v>117</v>
      </c>
      <c r="E1351" s="62" t="s">
        <v>117</v>
      </c>
      <c r="F1351" s="62" t="s">
        <v>21</v>
      </c>
      <c r="G1351" s="2">
        <v>56347.987499999996</v>
      </c>
      <c r="H1351" t="s">
        <v>14</v>
      </c>
    </row>
    <row r="1352" spans="1:8" x14ac:dyDescent="0.25">
      <c r="A1352" t="s">
        <v>8</v>
      </c>
      <c r="B1352" t="s">
        <v>116</v>
      </c>
      <c r="C1352" s="62" t="s">
        <v>117</v>
      </c>
      <c r="D1352" s="62" t="s">
        <v>117</v>
      </c>
      <c r="E1352" s="62" t="s">
        <v>117</v>
      </c>
      <c r="F1352" s="62" t="s">
        <v>17</v>
      </c>
      <c r="G1352" s="2">
        <v>8922.8711019548173</v>
      </c>
      <c r="H1352" t="s">
        <v>14</v>
      </c>
    </row>
    <row r="1353" spans="1:8" x14ac:dyDescent="0.25">
      <c r="A1353" t="s">
        <v>8</v>
      </c>
      <c r="B1353" t="s">
        <v>116</v>
      </c>
      <c r="C1353" s="62" t="s">
        <v>117</v>
      </c>
      <c r="D1353" s="62" t="s">
        <v>117</v>
      </c>
      <c r="E1353" s="62" t="s">
        <v>117</v>
      </c>
      <c r="F1353" s="62" t="s">
        <v>25</v>
      </c>
      <c r="G1353" s="2">
        <v>6948.7845749736643</v>
      </c>
      <c r="H1353" t="s">
        <v>14</v>
      </c>
    </row>
    <row r="1354" spans="1:8" x14ac:dyDescent="0.25">
      <c r="A1354" t="s">
        <v>8</v>
      </c>
      <c r="B1354" t="s">
        <v>116</v>
      </c>
      <c r="C1354" s="62" t="s">
        <v>117</v>
      </c>
      <c r="D1354" s="62" t="s">
        <v>117</v>
      </c>
      <c r="E1354" s="62" t="s">
        <v>117</v>
      </c>
      <c r="F1354" s="62" t="s">
        <v>20</v>
      </c>
      <c r="G1354" s="2">
        <v>112430.808</v>
      </c>
      <c r="H1354" t="s">
        <v>14</v>
      </c>
    </row>
    <row r="1355" spans="1:8" x14ac:dyDescent="0.25">
      <c r="A1355" t="s">
        <v>8</v>
      </c>
      <c r="B1355" t="s">
        <v>116</v>
      </c>
      <c r="C1355" s="62" t="s">
        <v>117</v>
      </c>
      <c r="D1355" s="62" t="s">
        <v>117</v>
      </c>
      <c r="E1355" s="62" t="s">
        <v>117</v>
      </c>
      <c r="F1355" s="62" t="s">
        <v>19</v>
      </c>
      <c r="G1355" s="2">
        <v>39775.050000000003</v>
      </c>
      <c r="H1355" t="s">
        <v>14</v>
      </c>
    </row>
    <row r="1356" spans="1:8" x14ac:dyDescent="0.25">
      <c r="A1356" t="s">
        <v>8</v>
      </c>
      <c r="B1356" t="s">
        <v>116</v>
      </c>
      <c r="C1356" s="62" t="s">
        <v>117</v>
      </c>
      <c r="D1356" s="62" t="s">
        <v>117</v>
      </c>
      <c r="E1356" s="62" t="s">
        <v>117</v>
      </c>
      <c r="F1356" s="62" t="s">
        <v>18</v>
      </c>
      <c r="G1356" s="2">
        <v>19530.296040266887</v>
      </c>
      <c r="H1356" t="s">
        <v>14</v>
      </c>
    </row>
    <row r="1357" spans="1:8" x14ac:dyDescent="0.25">
      <c r="A1357" t="s">
        <v>8</v>
      </c>
      <c r="B1357" t="s">
        <v>116</v>
      </c>
      <c r="C1357" s="62" t="s">
        <v>117</v>
      </c>
      <c r="D1357" s="62" t="s">
        <v>117</v>
      </c>
      <c r="E1357" s="62" t="s">
        <v>117</v>
      </c>
      <c r="F1357" s="62" t="s">
        <v>16</v>
      </c>
      <c r="G1357" s="2">
        <v>6948.7845749736643</v>
      </c>
      <c r="H1357" t="s">
        <v>14</v>
      </c>
    </row>
    <row r="1358" spans="1:8" x14ac:dyDescent="0.25">
      <c r="A1358" t="s">
        <v>8</v>
      </c>
      <c r="B1358" t="s">
        <v>116</v>
      </c>
      <c r="C1358" s="62" t="s">
        <v>117</v>
      </c>
      <c r="D1358" s="62" t="s">
        <v>117</v>
      </c>
      <c r="E1358" s="62" t="s">
        <v>117</v>
      </c>
      <c r="F1358" s="62" t="s">
        <v>24</v>
      </c>
      <c r="G1358" s="2">
        <v>6948.7845749736643</v>
      </c>
      <c r="H1358" t="s">
        <v>14</v>
      </c>
    </row>
    <row r="1359" spans="1:8" x14ac:dyDescent="0.25">
      <c r="A1359" t="s">
        <v>8</v>
      </c>
      <c r="B1359" t="s">
        <v>116</v>
      </c>
      <c r="C1359" s="62" t="s">
        <v>117</v>
      </c>
      <c r="D1359" s="62" t="s">
        <v>117</v>
      </c>
      <c r="E1359" s="62" t="s">
        <v>117</v>
      </c>
      <c r="F1359" s="62" t="s">
        <v>23</v>
      </c>
      <c r="G1359" s="2">
        <v>8922.8711019548173</v>
      </c>
      <c r="H1359" t="s">
        <v>14</v>
      </c>
    </row>
    <row r="1360" spans="1:8" x14ac:dyDescent="0.25">
      <c r="A1360" t="s">
        <v>8</v>
      </c>
      <c r="B1360" t="s">
        <v>116</v>
      </c>
      <c r="C1360" s="62" t="s">
        <v>117</v>
      </c>
      <c r="D1360" s="62" t="s">
        <v>117</v>
      </c>
      <c r="E1360" s="62" t="s">
        <v>117</v>
      </c>
      <c r="F1360" s="62" t="s">
        <v>22</v>
      </c>
      <c r="G1360" s="2">
        <v>15578.561250000001</v>
      </c>
      <c r="H1360" t="s">
        <v>14</v>
      </c>
    </row>
    <row r="1361" spans="1:8" x14ac:dyDescent="0.25">
      <c r="A1361" t="s">
        <v>8</v>
      </c>
      <c r="B1361" t="s">
        <v>116</v>
      </c>
      <c r="C1361" s="62" t="s">
        <v>117</v>
      </c>
      <c r="D1361" s="62" t="s">
        <v>117</v>
      </c>
      <c r="E1361" s="62" t="s">
        <v>117</v>
      </c>
      <c r="F1361" s="62" t="s">
        <v>15</v>
      </c>
      <c r="G1361" s="2">
        <v>1750.3567205899569</v>
      </c>
      <c r="H1361" t="s">
        <v>14</v>
      </c>
    </row>
    <row r="1362" spans="1:8" x14ac:dyDescent="0.25">
      <c r="A1362" t="s">
        <v>8</v>
      </c>
      <c r="B1362" t="s">
        <v>116</v>
      </c>
      <c r="C1362" s="62" t="s">
        <v>117</v>
      </c>
      <c r="D1362" s="62" t="s">
        <v>117</v>
      </c>
      <c r="E1362" s="62" t="s">
        <v>117</v>
      </c>
      <c r="F1362" s="62" t="s">
        <v>13</v>
      </c>
      <c r="G1362" s="2">
        <v>2132.013449139647</v>
      </c>
      <c r="H1362" t="s">
        <v>14</v>
      </c>
    </row>
    <row r="1363" spans="1:8" x14ac:dyDescent="0.25">
      <c r="A1363" t="s">
        <v>8</v>
      </c>
      <c r="B1363" t="s">
        <v>116</v>
      </c>
      <c r="C1363" s="62" t="s">
        <v>117</v>
      </c>
      <c r="D1363" s="62" t="s">
        <v>117</v>
      </c>
      <c r="E1363" s="62" t="s">
        <v>117</v>
      </c>
      <c r="F1363" s="62" t="s">
        <v>21</v>
      </c>
      <c r="G1363" s="2">
        <v>29499.828749999997</v>
      </c>
      <c r="H1363" t="s">
        <v>14</v>
      </c>
    </row>
    <row r="1364" spans="1:8" x14ac:dyDescent="0.25">
      <c r="A1364" t="s">
        <v>8</v>
      </c>
      <c r="B1364" t="s">
        <v>116</v>
      </c>
      <c r="C1364" s="62" t="s">
        <v>117</v>
      </c>
      <c r="D1364" s="62" t="s">
        <v>117</v>
      </c>
      <c r="E1364" s="62" t="s">
        <v>117</v>
      </c>
      <c r="F1364" s="62" t="s">
        <v>17</v>
      </c>
      <c r="G1364" s="2">
        <v>13731.704376043557</v>
      </c>
      <c r="H1364" t="s">
        <v>14</v>
      </c>
    </row>
    <row r="1365" spans="1:8" x14ac:dyDescent="0.25">
      <c r="A1365" t="s">
        <v>8</v>
      </c>
      <c r="B1365" t="s">
        <v>116</v>
      </c>
      <c r="C1365" s="62" t="s">
        <v>117</v>
      </c>
      <c r="D1365" s="62" t="s">
        <v>117</v>
      </c>
      <c r="E1365" s="62" t="s">
        <v>117</v>
      </c>
      <c r="F1365" s="62" t="s">
        <v>25</v>
      </c>
      <c r="G1365" s="2">
        <v>25174.791356079859</v>
      </c>
      <c r="H1365" t="s">
        <v>14</v>
      </c>
    </row>
    <row r="1366" spans="1:8" x14ac:dyDescent="0.25">
      <c r="A1366" t="s">
        <v>8</v>
      </c>
      <c r="B1366" t="s">
        <v>116</v>
      </c>
      <c r="C1366" s="62" t="s">
        <v>117</v>
      </c>
      <c r="D1366" s="62" t="s">
        <v>117</v>
      </c>
      <c r="E1366" s="62" t="s">
        <v>117</v>
      </c>
      <c r="F1366" s="62" t="s">
        <v>20</v>
      </c>
      <c r="G1366" s="2">
        <v>58380.934500000003</v>
      </c>
      <c r="H1366" t="s">
        <v>14</v>
      </c>
    </row>
    <row r="1367" spans="1:8" x14ac:dyDescent="0.25">
      <c r="A1367" t="s">
        <v>8</v>
      </c>
      <c r="B1367" t="s">
        <v>116</v>
      </c>
      <c r="C1367" s="62" t="s">
        <v>117</v>
      </c>
      <c r="D1367" s="62" t="s">
        <v>117</v>
      </c>
      <c r="E1367" s="62" t="s">
        <v>117</v>
      </c>
      <c r="F1367" s="62" t="s">
        <v>19</v>
      </c>
      <c r="G1367" s="2">
        <v>32782.325107622506</v>
      </c>
      <c r="H1367" t="s">
        <v>14</v>
      </c>
    </row>
    <row r="1368" spans="1:8" x14ac:dyDescent="0.25">
      <c r="A1368" t="s">
        <v>8</v>
      </c>
      <c r="B1368" t="s">
        <v>116</v>
      </c>
      <c r="C1368" s="62" t="s">
        <v>117</v>
      </c>
      <c r="D1368" s="62" t="s">
        <v>117</v>
      </c>
      <c r="E1368" s="62" t="s">
        <v>117</v>
      </c>
      <c r="F1368" s="62" t="s">
        <v>18</v>
      </c>
      <c r="G1368" s="2">
        <v>28183.8994137931</v>
      </c>
      <c r="H1368" t="s">
        <v>14</v>
      </c>
    </row>
    <row r="1369" spans="1:8" x14ac:dyDescent="0.25">
      <c r="A1369" t="s">
        <v>8</v>
      </c>
      <c r="B1369" t="s">
        <v>116</v>
      </c>
      <c r="C1369" s="62" t="s">
        <v>117</v>
      </c>
      <c r="D1369" s="62" t="s">
        <v>117</v>
      </c>
      <c r="E1369" s="62" t="s">
        <v>117</v>
      </c>
      <c r="F1369" s="62" t="s">
        <v>16</v>
      </c>
      <c r="G1369" s="2">
        <v>25174.791356079859</v>
      </c>
      <c r="H1369" t="s">
        <v>14</v>
      </c>
    </row>
    <row r="1370" spans="1:8" x14ac:dyDescent="0.25">
      <c r="A1370" t="s">
        <v>8</v>
      </c>
      <c r="B1370" t="s">
        <v>116</v>
      </c>
      <c r="C1370" s="62" t="s">
        <v>117</v>
      </c>
      <c r="D1370" s="62" t="s">
        <v>117</v>
      </c>
      <c r="E1370" s="62" t="s">
        <v>117</v>
      </c>
      <c r="F1370" s="62" t="s">
        <v>24</v>
      </c>
      <c r="G1370" s="2">
        <v>25174.791356079859</v>
      </c>
      <c r="H1370" t="s">
        <v>14</v>
      </c>
    </row>
    <row r="1371" spans="1:8" x14ac:dyDescent="0.25">
      <c r="A1371" t="s">
        <v>8</v>
      </c>
      <c r="B1371" t="s">
        <v>116</v>
      </c>
      <c r="C1371" s="62" t="s">
        <v>117</v>
      </c>
      <c r="D1371" s="62" t="s">
        <v>117</v>
      </c>
      <c r="E1371" s="62" t="s">
        <v>117</v>
      </c>
      <c r="F1371" s="62" t="s">
        <v>23</v>
      </c>
      <c r="G1371" s="2">
        <v>13731.704376043557</v>
      </c>
      <c r="H1371" t="s">
        <v>14</v>
      </c>
    </row>
    <row r="1372" spans="1:8" x14ac:dyDescent="0.25">
      <c r="A1372" t="s">
        <v>8</v>
      </c>
      <c r="B1372" t="s">
        <v>116</v>
      </c>
      <c r="C1372" s="62" t="s">
        <v>117</v>
      </c>
      <c r="D1372" s="62" t="s">
        <v>117</v>
      </c>
      <c r="E1372" s="62" t="s">
        <v>117</v>
      </c>
      <c r="F1372" s="62" t="s">
        <v>22</v>
      </c>
      <c r="G1372" s="2">
        <v>16572.9375</v>
      </c>
      <c r="H1372" t="s">
        <v>14</v>
      </c>
    </row>
    <row r="1373" spans="1:8" x14ac:dyDescent="0.25">
      <c r="A1373" t="s">
        <v>8</v>
      </c>
      <c r="B1373" t="s">
        <v>116</v>
      </c>
      <c r="C1373" s="62" t="s">
        <v>117</v>
      </c>
      <c r="D1373" s="62" t="s">
        <v>117</v>
      </c>
      <c r="E1373" s="62" t="s">
        <v>117</v>
      </c>
      <c r="F1373" s="62" t="s">
        <v>15</v>
      </c>
      <c r="G1373" s="2">
        <v>13731.704376043557</v>
      </c>
      <c r="H1373" t="s">
        <v>14</v>
      </c>
    </row>
    <row r="1374" spans="1:8" x14ac:dyDescent="0.25">
      <c r="A1374" t="s">
        <v>8</v>
      </c>
      <c r="B1374" t="s">
        <v>116</v>
      </c>
      <c r="C1374" s="62" t="s">
        <v>117</v>
      </c>
      <c r="D1374" s="62" t="s">
        <v>117</v>
      </c>
      <c r="E1374" s="62" t="s">
        <v>117</v>
      </c>
      <c r="F1374" s="62" t="s">
        <v>13</v>
      </c>
      <c r="G1374" s="2">
        <v>6865.8521880217786</v>
      </c>
      <c r="H1374" t="s">
        <v>14</v>
      </c>
    </row>
    <row r="1375" spans="1:8" x14ac:dyDescent="0.25">
      <c r="A1375" t="s">
        <v>8</v>
      </c>
      <c r="B1375" t="s">
        <v>116</v>
      </c>
      <c r="C1375" s="62" t="s">
        <v>117</v>
      </c>
      <c r="D1375" s="62" t="s">
        <v>117</v>
      </c>
      <c r="E1375" s="62" t="s">
        <v>117</v>
      </c>
      <c r="F1375" s="62" t="s">
        <v>21</v>
      </c>
      <c r="G1375" s="2">
        <v>18893.14875</v>
      </c>
      <c r="H1375" t="s">
        <v>14</v>
      </c>
    </row>
    <row r="1376" spans="1:8" x14ac:dyDescent="0.25">
      <c r="A1376" t="s">
        <v>8</v>
      </c>
      <c r="B1376" t="s">
        <v>116</v>
      </c>
      <c r="C1376" s="62" t="s">
        <v>117</v>
      </c>
      <c r="D1376" s="62" t="s">
        <v>117</v>
      </c>
      <c r="E1376" s="62" t="s">
        <v>117</v>
      </c>
      <c r="F1376" s="62" t="s">
        <v>17</v>
      </c>
      <c r="G1376" s="2">
        <v>25781.344495033118</v>
      </c>
      <c r="H1376" t="s">
        <v>14</v>
      </c>
    </row>
    <row r="1377" spans="1:8" x14ac:dyDescent="0.25">
      <c r="A1377" t="s">
        <v>8</v>
      </c>
      <c r="B1377" t="s">
        <v>116</v>
      </c>
      <c r="C1377" s="62" t="s">
        <v>117</v>
      </c>
      <c r="D1377" s="62" t="s">
        <v>117</v>
      </c>
      <c r="E1377" s="62" t="s">
        <v>117</v>
      </c>
      <c r="F1377" s="62" t="s">
        <v>25</v>
      </c>
      <c r="G1377" s="2">
        <v>17983.283505794701</v>
      </c>
      <c r="H1377" t="s">
        <v>14</v>
      </c>
    </row>
    <row r="1378" spans="1:8" x14ac:dyDescent="0.25">
      <c r="A1378" t="s">
        <v>8</v>
      </c>
      <c r="B1378" t="s">
        <v>116</v>
      </c>
      <c r="C1378" s="62" t="s">
        <v>117</v>
      </c>
      <c r="D1378" s="62" t="s">
        <v>117</v>
      </c>
      <c r="E1378" s="62" t="s">
        <v>117</v>
      </c>
      <c r="F1378" s="62" t="s">
        <v>20</v>
      </c>
      <c r="G1378" s="2">
        <v>48061.518749999996</v>
      </c>
      <c r="H1378" t="s">
        <v>14</v>
      </c>
    </row>
    <row r="1379" spans="1:8" x14ac:dyDescent="0.25">
      <c r="A1379" t="s">
        <v>8</v>
      </c>
      <c r="B1379" t="s">
        <v>116</v>
      </c>
      <c r="C1379" s="62" t="s">
        <v>117</v>
      </c>
      <c r="D1379" s="62" t="s">
        <v>117</v>
      </c>
      <c r="E1379" s="62" t="s">
        <v>117</v>
      </c>
      <c r="F1379" s="62" t="s">
        <v>19</v>
      </c>
      <c r="G1379" s="2">
        <v>52278.837448261584</v>
      </c>
      <c r="H1379" t="s">
        <v>14</v>
      </c>
    </row>
    <row r="1380" spans="1:8" x14ac:dyDescent="0.25">
      <c r="A1380" t="s">
        <v>8</v>
      </c>
      <c r="B1380" t="s">
        <v>116</v>
      </c>
      <c r="C1380" s="62" t="s">
        <v>117</v>
      </c>
      <c r="D1380" s="62" t="s">
        <v>117</v>
      </c>
      <c r="E1380" s="62" t="s">
        <v>117</v>
      </c>
      <c r="F1380" s="62" t="s">
        <v>18</v>
      </c>
      <c r="G1380" s="2">
        <v>8673.353549254969</v>
      </c>
      <c r="H1380" t="s">
        <v>14</v>
      </c>
    </row>
    <row r="1381" spans="1:8" x14ac:dyDescent="0.25">
      <c r="A1381" t="s">
        <v>8</v>
      </c>
      <c r="B1381" t="s">
        <v>116</v>
      </c>
      <c r="C1381" s="62" t="s">
        <v>117</v>
      </c>
      <c r="D1381" s="62" t="s">
        <v>117</v>
      </c>
      <c r="E1381" s="62" t="s">
        <v>117</v>
      </c>
      <c r="F1381" s="62" t="s">
        <v>16</v>
      </c>
      <c r="G1381" s="2">
        <v>17983.283505794701</v>
      </c>
      <c r="H1381" t="s">
        <v>14</v>
      </c>
    </row>
    <row r="1382" spans="1:8" x14ac:dyDescent="0.25">
      <c r="A1382" t="s">
        <v>8</v>
      </c>
      <c r="B1382" t="s">
        <v>116</v>
      </c>
      <c r="C1382" s="62" t="s">
        <v>117</v>
      </c>
      <c r="D1382" s="62" t="s">
        <v>117</v>
      </c>
      <c r="E1382" s="62" t="s">
        <v>117</v>
      </c>
      <c r="F1382" s="62" t="s">
        <v>24</v>
      </c>
      <c r="G1382" s="2">
        <v>7161.4845819536422</v>
      </c>
      <c r="H1382" t="s">
        <v>14</v>
      </c>
    </row>
    <row r="1383" spans="1:8" x14ac:dyDescent="0.25">
      <c r="A1383" t="s">
        <v>8</v>
      </c>
      <c r="B1383" t="s">
        <v>116</v>
      </c>
      <c r="C1383" s="62" t="s">
        <v>117</v>
      </c>
      <c r="D1383" s="62" t="s">
        <v>117</v>
      </c>
      <c r="E1383" s="62" t="s">
        <v>117</v>
      </c>
      <c r="F1383" s="62" t="s">
        <v>23</v>
      </c>
      <c r="G1383" s="2">
        <v>25781.344495033118</v>
      </c>
      <c r="H1383" t="s">
        <v>14</v>
      </c>
    </row>
    <row r="1384" spans="1:8" x14ac:dyDescent="0.25">
      <c r="A1384" t="s">
        <v>8</v>
      </c>
      <c r="B1384" t="s">
        <v>116</v>
      </c>
      <c r="C1384" s="62" t="s">
        <v>117</v>
      </c>
      <c r="D1384" s="62" t="s">
        <v>117</v>
      </c>
      <c r="E1384" s="62" t="s">
        <v>117</v>
      </c>
      <c r="F1384" s="62" t="s">
        <v>22</v>
      </c>
      <c r="G1384" s="2">
        <v>5966.2575000000006</v>
      </c>
      <c r="H1384" t="s">
        <v>14</v>
      </c>
    </row>
    <row r="1385" spans="1:8" x14ac:dyDescent="0.25">
      <c r="A1385" t="s">
        <v>8</v>
      </c>
      <c r="B1385" t="s">
        <v>116</v>
      </c>
      <c r="C1385" s="62" t="s">
        <v>117</v>
      </c>
      <c r="D1385" s="62" t="s">
        <v>117</v>
      </c>
      <c r="E1385" s="62" t="s">
        <v>117</v>
      </c>
      <c r="F1385" s="62" t="s">
        <v>15</v>
      </c>
      <c r="G1385" s="2">
        <v>7161.4845819536422</v>
      </c>
      <c r="H1385" t="s">
        <v>14</v>
      </c>
    </row>
    <row r="1386" spans="1:8" x14ac:dyDescent="0.25">
      <c r="A1386" t="s">
        <v>8</v>
      </c>
      <c r="B1386" t="s">
        <v>116</v>
      </c>
      <c r="C1386" s="62" t="s">
        <v>117</v>
      </c>
      <c r="D1386" s="62" t="s">
        <v>117</v>
      </c>
      <c r="E1386" s="62" t="s">
        <v>117</v>
      </c>
      <c r="F1386" s="62" t="s">
        <v>13</v>
      </c>
      <c r="G1386" s="2">
        <v>8593.7814983443714</v>
      </c>
      <c r="H1386" t="s">
        <v>14</v>
      </c>
    </row>
    <row r="1387" spans="1:8" x14ac:dyDescent="0.25">
      <c r="A1387" t="s">
        <v>8</v>
      </c>
      <c r="B1387" t="s">
        <v>116</v>
      </c>
      <c r="C1387" s="62" t="s">
        <v>117</v>
      </c>
      <c r="D1387" s="62" t="s">
        <v>117</v>
      </c>
      <c r="E1387" s="62" t="s">
        <v>117</v>
      </c>
      <c r="F1387" s="62" t="s">
        <v>21</v>
      </c>
      <c r="G1387" s="2">
        <v>210874.05675000002</v>
      </c>
      <c r="H1387" t="s">
        <v>14</v>
      </c>
    </row>
    <row r="1388" spans="1:8" x14ac:dyDescent="0.25">
      <c r="A1388" t="s">
        <v>8</v>
      </c>
      <c r="B1388" t="s">
        <v>116</v>
      </c>
      <c r="C1388" s="62" t="s">
        <v>117</v>
      </c>
      <c r="D1388" s="62" t="s">
        <v>117</v>
      </c>
      <c r="E1388" s="62" t="s">
        <v>117</v>
      </c>
      <c r="F1388" s="62" t="s">
        <v>17</v>
      </c>
      <c r="G1388" s="2">
        <v>130817.20224902808</v>
      </c>
      <c r="H1388" t="s">
        <v>14</v>
      </c>
    </row>
    <row r="1389" spans="1:8" x14ac:dyDescent="0.25">
      <c r="A1389" t="s">
        <v>8</v>
      </c>
      <c r="B1389" t="s">
        <v>116</v>
      </c>
      <c r="C1389" s="62" t="s">
        <v>117</v>
      </c>
      <c r="D1389" s="62" t="s">
        <v>117</v>
      </c>
      <c r="E1389" s="62" t="s">
        <v>117</v>
      </c>
      <c r="F1389" s="62" t="s">
        <v>25</v>
      </c>
      <c r="G1389" s="2">
        <v>80869.903112970816</v>
      </c>
      <c r="H1389" t="s">
        <v>14</v>
      </c>
    </row>
    <row r="1390" spans="1:8" x14ac:dyDescent="0.25">
      <c r="A1390" t="s">
        <v>8</v>
      </c>
      <c r="B1390" t="s">
        <v>116</v>
      </c>
      <c r="C1390" s="62" t="s">
        <v>117</v>
      </c>
      <c r="D1390" s="62" t="s">
        <v>117</v>
      </c>
      <c r="E1390" s="62" t="s">
        <v>117</v>
      </c>
      <c r="F1390" s="62" t="s">
        <v>20</v>
      </c>
      <c r="G1390" s="2">
        <v>222055.26525</v>
      </c>
      <c r="H1390" t="s">
        <v>14</v>
      </c>
    </row>
    <row r="1391" spans="1:8" x14ac:dyDescent="0.25">
      <c r="A1391" t="s">
        <v>8</v>
      </c>
      <c r="B1391" t="s">
        <v>116</v>
      </c>
      <c r="C1391" s="62" t="s">
        <v>117</v>
      </c>
      <c r="D1391" s="62" t="s">
        <v>117</v>
      </c>
      <c r="E1391" s="62" t="s">
        <v>117</v>
      </c>
      <c r="F1391" s="62" t="s">
        <v>19</v>
      </c>
      <c r="G1391" s="2">
        <v>163467.62525329448</v>
      </c>
      <c r="H1391" t="s">
        <v>14</v>
      </c>
    </row>
    <row r="1392" spans="1:8" x14ac:dyDescent="0.25">
      <c r="A1392" t="s">
        <v>8</v>
      </c>
      <c r="B1392" t="s">
        <v>116</v>
      </c>
      <c r="C1392" s="62" t="s">
        <v>117</v>
      </c>
      <c r="D1392" s="62" t="s">
        <v>117</v>
      </c>
      <c r="E1392" s="62" t="s">
        <v>117</v>
      </c>
      <c r="F1392" s="62" t="s">
        <v>18</v>
      </c>
      <c r="G1392" s="2">
        <v>204483.08413980613</v>
      </c>
      <c r="H1392" t="s">
        <v>14</v>
      </c>
    </row>
    <row r="1393" spans="1:8" x14ac:dyDescent="0.25">
      <c r="A1393" t="s">
        <v>8</v>
      </c>
      <c r="B1393" t="s">
        <v>116</v>
      </c>
      <c r="C1393" s="62" t="s">
        <v>117</v>
      </c>
      <c r="D1393" s="62" t="s">
        <v>117</v>
      </c>
      <c r="E1393" s="62" t="s">
        <v>117</v>
      </c>
      <c r="F1393" s="62" t="s">
        <v>16</v>
      </c>
      <c r="G1393" s="2">
        <v>80869.903112970816</v>
      </c>
      <c r="H1393" t="s">
        <v>14</v>
      </c>
    </row>
    <row r="1394" spans="1:8" x14ac:dyDescent="0.25">
      <c r="A1394" t="s">
        <v>8</v>
      </c>
      <c r="B1394" t="s">
        <v>116</v>
      </c>
      <c r="C1394" s="62" t="s">
        <v>117</v>
      </c>
      <c r="D1394" s="62" t="s">
        <v>117</v>
      </c>
      <c r="E1394" s="62" t="s">
        <v>117</v>
      </c>
      <c r="F1394" s="62" t="s">
        <v>24</v>
      </c>
      <c r="G1394" s="2">
        <v>80869.903112970816</v>
      </c>
      <c r="H1394" t="s">
        <v>14</v>
      </c>
    </row>
    <row r="1395" spans="1:8" x14ac:dyDescent="0.25">
      <c r="A1395" t="s">
        <v>8</v>
      </c>
      <c r="B1395" t="s">
        <v>116</v>
      </c>
      <c r="C1395" s="62" t="s">
        <v>117</v>
      </c>
      <c r="D1395" s="62" t="s">
        <v>117</v>
      </c>
      <c r="E1395" s="62" t="s">
        <v>117</v>
      </c>
      <c r="F1395" s="62" t="s">
        <v>23</v>
      </c>
      <c r="G1395" s="2">
        <v>130817.20224902808</v>
      </c>
      <c r="H1395" t="s">
        <v>14</v>
      </c>
    </row>
    <row r="1396" spans="1:8" x14ac:dyDescent="0.25">
      <c r="A1396" t="s">
        <v>8</v>
      </c>
      <c r="B1396" t="s">
        <v>116</v>
      </c>
      <c r="C1396" s="62" t="s">
        <v>117</v>
      </c>
      <c r="D1396" s="62" t="s">
        <v>117</v>
      </c>
      <c r="E1396" s="62" t="s">
        <v>117</v>
      </c>
      <c r="F1396" s="62" t="s">
        <v>22</v>
      </c>
      <c r="G1396" s="2">
        <v>145178.93250000002</v>
      </c>
      <c r="H1396" t="s">
        <v>14</v>
      </c>
    </row>
    <row r="1397" spans="1:8" x14ac:dyDescent="0.25">
      <c r="A1397" t="s">
        <v>8</v>
      </c>
      <c r="B1397" t="s">
        <v>116</v>
      </c>
      <c r="C1397" s="62" t="s">
        <v>117</v>
      </c>
      <c r="D1397" s="62" t="s">
        <v>117</v>
      </c>
      <c r="E1397" s="62" t="s">
        <v>117</v>
      </c>
      <c r="F1397" s="62" t="s">
        <v>15</v>
      </c>
      <c r="G1397" s="2">
        <v>68180.959628748853</v>
      </c>
      <c r="H1397" t="s">
        <v>14</v>
      </c>
    </row>
    <row r="1398" spans="1:8" x14ac:dyDescent="0.25">
      <c r="A1398" t="s">
        <v>8</v>
      </c>
      <c r="B1398" t="s">
        <v>116</v>
      </c>
      <c r="C1398" s="62" t="s">
        <v>117</v>
      </c>
      <c r="D1398" s="62" t="s">
        <v>117</v>
      </c>
      <c r="E1398" s="62" t="s">
        <v>117</v>
      </c>
      <c r="F1398" s="62" t="s">
        <v>13</v>
      </c>
      <c r="G1398" s="2">
        <v>35951.59129733414</v>
      </c>
      <c r="H1398" t="s">
        <v>14</v>
      </c>
    </row>
    <row r="1399" spans="1:8" x14ac:dyDescent="0.25">
      <c r="A1399" t="s">
        <v>8</v>
      </c>
      <c r="B1399" t="s">
        <v>116</v>
      </c>
      <c r="C1399" s="62" t="s">
        <v>117</v>
      </c>
      <c r="D1399" s="62" t="s">
        <v>117</v>
      </c>
      <c r="E1399" s="62" t="s">
        <v>117</v>
      </c>
      <c r="F1399" s="62" t="s">
        <v>25</v>
      </c>
      <c r="G1399" s="2">
        <v>685.01474999999994</v>
      </c>
      <c r="H1399" t="s">
        <v>14</v>
      </c>
    </row>
    <row r="1400" spans="1:8" x14ac:dyDescent="0.25">
      <c r="A1400" t="s">
        <v>8</v>
      </c>
      <c r="B1400" t="s">
        <v>116</v>
      </c>
      <c r="C1400" s="62" t="s">
        <v>117</v>
      </c>
      <c r="D1400" s="62" t="s">
        <v>117</v>
      </c>
      <c r="E1400" s="62" t="s">
        <v>117</v>
      </c>
      <c r="F1400" s="62" t="s">
        <v>20</v>
      </c>
      <c r="G1400" s="2">
        <v>16572.9375</v>
      </c>
      <c r="H1400" t="s">
        <v>14</v>
      </c>
    </row>
    <row r="1401" spans="1:8" x14ac:dyDescent="0.25">
      <c r="A1401" t="s">
        <v>8</v>
      </c>
      <c r="B1401" t="s">
        <v>116</v>
      </c>
      <c r="C1401" s="62" t="s">
        <v>117</v>
      </c>
      <c r="D1401" s="62" t="s">
        <v>117</v>
      </c>
      <c r="E1401" s="62" t="s">
        <v>117</v>
      </c>
      <c r="F1401" s="62" t="s">
        <v>24</v>
      </c>
      <c r="G1401" s="2">
        <v>1502.6130000000001</v>
      </c>
      <c r="H1401" t="s">
        <v>14</v>
      </c>
    </row>
    <row r="1402" spans="1:8" x14ac:dyDescent="0.25">
      <c r="A1402" t="s">
        <v>8</v>
      </c>
      <c r="B1402" t="s">
        <v>116</v>
      </c>
      <c r="C1402" s="62" t="s">
        <v>117</v>
      </c>
      <c r="D1402" s="62" t="s">
        <v>117</v>
      </c>
      <c r="E1402" s="62" t="s">
        <v>117</v>
      </c>
      <c r="F1402" s="62" t="s">
        <v>23</v>
      </c>
      <c r="G1402" s="2">
        <v>1635.1965</v>
      </c>
      <c r="H1402" t="s">
        <v>14</v>
      </c>
    </row>
    <row r="1403" spans="1:8" x14ac:dyDescent="0.25">
      <c r="A1403" t="s">
        <v>8</v>
      </c>
      <c r="B1403" t="s">
        <v>116</v>
      </c>
      <c r="C1403" s="62" t="s">
        <v>117</v>
      </c>
      <c r="D1403" s="62" t="s">
        <v>117</v>
      </c>
      <c r="E1403" s="62" t="s">
        <v>117</v>
      </c>
      <c r="F1403" s="62" t="s">
        <v>22</v>
      </c>
      <c r="G1403" s="2">
        <v>8949.3862499999996</v>
      </c>
      <c r="H1403" t="s">
        <v>14</v>
      </c>
    </row>
    <row r="1404" spans="1:8" x14ac:dyDescent="0.25">
      <c r="A1404" t="s">
        <v>8</v>
      </c>
      <c r="B1404" t="s">
        <v>116</v>
      </c>
      <c r="C1404" s="62" t="s">
        <v>117</v>
      </c>
      <c r="D1404" s="62" t="s">
        <v>117</v>
      </c>
      <c r="E1404" s="62" t="s">
        <v>117</v>
      </c>
      <c r="F1404" s="62" t="s">
        <v>21</v>
      </c>
      <c r="G1404" s="2">
        <v>6485.0625000000009</v>
      </c>
      <c r="H1404" t="s">
        <v>14</v>
      </c>
    </row>
    <row r="1405" spans="1:8" x14ac:dyDescent="0.25">
      <c r="A1405" t="s">
        <v>8</v>
      </c>
      <c r="B1405" t="s">
        <v>116</v>
      </c>
      <c r="C1405" s="62" t="s">
        <v>117</v>
      </c>
      <c r="D1405" s="62" t="s">
        <v>117</v>
      </c>
      <c r="E1405" s="62" t="s">
        <v>117</v>
      </c>
      <c r="F1405" s="62" t="s">
        <v>20</v>
      </c>
      <c r="G1405" s="2">
        <v>3242.5312500000005</v>
      </c>
      <c r="H1405" t="s">
        <v>14</v>
      </c>
    </row>
    <row r="1406" spans="1:8" x14ac:dyDescent="0.25">
      <c r="A1406" t="s">
        <v>8</v>
      </c>
      <c r="B1406" t="s">
        <v>116</v>
      </c>
      <c r="C1406" s="62" t="s">
        <v>117</v>
      </c>
      <c r="D1406" s="62" t="s">
        <v>117</v>
      </c>
      <c r="E1406" s="62" t="s">
        <v>117</v>
      </c>
      <c r="F1406" s="62" t="s">
        <v>21</v>
      </c>
      <c r="G1406" s="2">
        <v>128015.13375000001</v>
      </c>
      <c r="H1406" t="s">
        <v>14</v>
      </c>
    </row>
    <row r="1407" spans="1:8" x14ac:dyDescent="0.25">
      <c r="A1407" t="s">
        <v>8</v>
      </c>
      <c r="B1407" t="s">
        <v>116</v>
      </c>
      <c r="C1407" s="62" t="s">
        <v>117</v>
      </c>
      <c r="D1407" s="62" t="s">
        <v>117</v>
      </c>
      <c r="E1407" s="62" t="s">
        <v>117</v>
      </c>
      <c r="F1407" s="62" t="s">
        <v>17</v>
      </c>
      <c r="G1407" s="2">
        <v>66854.937825995075</v>
      </c>
      <c r="H1407" t="s">
        <v>14</v>
      </c>
    </row>
    <row r="1408" spans="1:8" x14ac:dyDescent="0.25">
      <c r="A1408" t="s">
        <v>8</v>
      </c>
      <c r="B1408" t="s">
        <v>116</v>
      </c>
      <c r="C1408" s="62" t="s">
        <v>117</v>
      </c>
      <c r="D1408" s="62" t="s">
        <v>117</v>
      </c>
      <c r="E1408" s="62" t="s">
        <v>117</v>
      </c>
      <c r="F1408" s="62" t="s">
        <v>25</v>
      </c>
      <c r="G1408" s="2">
        <v>199615.68982765349</v>
      </c>
      <c r="H1408" t="s">
        <v>14</v>
      </c>
    </row>
    <row r="1409" spans="1:8" x14ac:dyDescent="0.25">
      <c r="A1409" t="s">
        <v>8</v>
      </c>
      <c r="B1409" t="s">
        <v>116</v>
      </c>
      <c r="C1409" s="62" t="s">
        <v>117</v>
      </c>
      <c r="D1409" s="62" t="s">
        <v>117</v>
      </c>
      <c r="E1409" s="62" t="s">
        <v>117</v>
      </c>
      <c r="F1409" s="62" t="s">
        <v>20</v>
      </c>
      <c r="G1409" s="2">
        <v>128015.13375000001</v>
      </c>
      <c r="H1409" t="s">
        <v>14</v>
      </c>
    </row>
    <row r="1410" spans="1:8" x14ac:dyDescent="0.25">
      <c r="A1410" t="s">
        <v>8</v>
      </c>
      <c r="B1410" t="s">
        <v>116</v>
      </c>
      <c r="C1410" s="62" t="s">
        <v>117</v>
      </c>
      <c r="D1410" s="62" t="s">
        <v>117</v>
      </c>
      <c r="E1410" s="62" t="s">
        <v>117</v>
      </c>
      <c r="F1410" s="62" t="s">
        <v>19</v>
      </c>
      <c r="G1410" s="2">
        <v>105019.69934459547</v>
      </c>
      <c r="H1410" t="s">
        <v>14</v>
      </c>
    </row>
    <row r="1411" spans="1:8" x14ac:dyDescent="0.25">
      <c r="A1411" t="s">
        <v>8</v>
      </c>
      <c r="B1411" t="s">
        <v>116</v>
      </c>
      <c r="C1411" s="62" t="s">
        <v>117</v>
      </c>
      <c r="D1411" s="62" t="s">
        <v>117</v>
      </c>
      <c r="E1411" s="62" t="s">
        <v>117</v>
      </c>
      <c r="F1411" s="62" t="s">
        <v>18</v>
      </c>
      <c r="G1411" s="2">
        <v>100923.48148526927</v>
      </c>
      <c r="H1411" t="s">
        <v>14</v>
      </c>
    </row>
    <row r="1412" spans="1:8" x14ac:dyDescent="0.25">
      <c r="A1412" t="s">
        <v>8</v>
      </c>
      <c r="B1412" t="s">
        <v>116</v>
      </c>
      <c r="C1412" s="62" t="s">
        <v>117</v>
      </c>
      <c r="D1412" s="62" t="s">
        <v>117</v>
      </c>
      <c r="E1412" s="62" t="s">
        <v>117</v>
      </c>
      <c r="F1412" s="62" t="s">
        <v>16</v>
      </c>
      <c r="G1412" s="2">
        <v>86077.189439028356</v>
      </c>
      <c r="H1412" t="s">
        <v>14</v>
      </c>
    </row>
    <row r="1413" spans="1:8" x14ac:dyDescent="0.25">
      <c r="A1413" t="s">
        <v>8</v>
      </c>
      <c r="B1413" t="s">
        <v>116</v>
      </c>
      <c r="C1413" s="62" t="s">
        <v>117</v>
      </c>
      <c r="D1413" s="62" t="s">
        <v>117</v>
      </c>
      <c r="E1413" s="62" t="s">
        <v>117</v>
      </c>
      <c r="F1413" s="62" t="s">
        <v>24</v>
      </c>
      <c r="G1413" s="2">
        <v>199615.68982765349</v>
      </c>
      <c r="H1413" t="s">
        <v>14</v>
      </c>
    </row>
    <row r="1414" spans="1:8" x14ac:dyDescent="0.25">
      <c r="A1414" t="s">
        <v>8</v>
      </c>
      <c r="B1414" t="s">
        <v>116</v>
      </c>
      <c r="C1414" s="62" t="s">
        <v>117</v>
      </c>
      <c r="D1414" s="62" t="s">
        <v>117</v>
      </c>
      <c r="E1414" s="62" t="s">
        <v>117</v>
      </c>
      <c r="F1414" s="62" t="s">
        <v>23</v>
      </c>
      <c r="G1414" s="2">
        <v>210405.72711563477</v>
      </c>
      <c r="H1414" t="s">
        <v>14</v>
      </c>
    </row>
    <row r="1415" spans="1:8" x14ac:dyDescent="0.25">
      <c r="A1415" t="s">
        <v>8</v>
      </c>
      <c r="B1415" t="s">
        <v>116</v>
      </c>
      <c r="C1415" s="62" t="s">
        <v>117</v>
      </c>
      <c r="D1415" s="62" t="s">
        <v>117</v>
      </c>
      <c r="E1415" s="62" t="s">
        <v>117</v>
      </c>
      <c r="F1415" s="62" t="s">
        <v>22</v>
      </c>
      <c r="G1415" s="2">
        <v>109727.25749999999</v>
      </c>
      <c r="H1415" t="s">
        <v>14</v>
      </c>
    </row>
    <row r="1416" spans="1:8" x14ac:dyDescent="0.25">
      <c r="A1416" t="s">
        <v>8</v>
      </c>
      <c r="B1416" t="s">
        <v>116</v>
      </c>
      <c r="C1416" s="62" t="s">
        <v>117</v>
      </c>
      <c r="D1416" s="62" t="s">
        <v>117</v>
      </c>
      <c r="E1416" s="62" t="s">
        <v>117</v>
      </c>
      <c r="F1416" s="62" t="s">
        <v>15</v>
      </c>
      <c r="G1416" s="2">
        <v>37954.955238000781</v>
      </c>
      <c r="H1416" t="s">
        <v>14</v>
      </c>
    </row>
    <row r="1417" spans="1:8" x14ac:dyDescent="0.25">
      <c r="A1417" t="s">
        <v>8</v>
      </c>
      <c r="B1417" t="s">
        <v>116</v>
      </c>
      <c r="C1417" s="62" t="s">
        <v>117</v>
      </c>
      <c r="D1417" s="62" t="s">
        <v>117</v>
      </c>
      <c r="E1417" s="62" t="s">
        <v>117</v>
      </c>
      <c r="F1417" s="62" t="s">
        <v>13</v>
      </c>
      <c r="G1417" s="2">
        <v>30578.432832791361</v>
      </c>
      <c r="H1417" t="s">
        <v>14</v>
      </c>
    </row>
    <row r="1418" spans="1:8" x14ac:dyDescent="0.25">
      <c r="A1418" t="s">
        <v>8</v>
      </c>
      <c r="B1418" t="s">
        <v>116</v>
      </c>
      <c r="C1418" s="62" t="s">
        <v>117</v>
      </c>
      <c r="D1418" s="62" t="s">
        <v>117</v>
      </c>
      <c r="E1418" s="62" t="s">
        <v>117</v>
      </c>
      <c r="F1418" s="62" t="s">
        <v>21</v>
      </c>
      <c r="G1418" s="2">
        <v>89493.862500000003</v>
      </c>
      <c r="H1418" t="s">
        <v>14</v>
      </c>
    </row>
    <row r="1419" spans="1:8" x14ac:dyDescent="0.25">
      <c r="A1419" t="s">
        <v>8</v>
      </c>
      <c r="B1419" t="s">
        <v>116</v>
      </c>
      <c r="C1419" s="62" t="s">
        <v>117</v>
      </c>
      <c r="D1419" s="62" t="s">
        <v>117</v>
      </c>
      <c r="E1419" s="62" t="s">
        <v>117</v>
      </c>
      <c r="F1419" s="62" t="s">
        <v>17</v>
      </c>
      <c r="G1419" s="2">
        <v>30035.749504031326</v>
      </c>
      <c r="H1419" t="s">
        <v>14</v>
      </c>
    </row>
    <row r="1420" spans="1:8" x14ac:dyDescent="0.25">
      <c r="A1420" t="s">
        <v>8</v>
      </c>
      <c r="B1420" t="s">
        <v>116</v>
      </c>
      <c r="C1420" s="62" t="s">
        <v>117</v>
      </c>
      <c r="D1420" s="62" t="s">
        <v>117</v>
      </c>
      <c r="E1420" s="62" t="s">
        <v>117</v>
      </c>
      <c r="F1420" s="62" t="s">
        <v>25</v>
      </c>
      <c r="G1420" s="2">
        <v>29751.339295673908</v>
      </c>
      <c r="H1420" t="s">
        <v>14</v>
      </c>
    </row>
    <row r="1421" spans="1:8" x14ac:dyDescent="0.25">
      <c r="A1421" t="s">
        <v>8</v>
      </c>
      <c r="B1421" t="s">
        <v>116</v>
      </c>
      <c r="C1421" s="62" t="s">
        <v>117</v>
      </c>
      <c r="D1421" s="62" t="s">
        <v>117</v>
      </c>
      <c r="E1421" s="62" t="s">
        <v>117</v>
      </c>
      <c r="F1421" s="62" t="s">
        <v>20</v>
      </c>
      <c r="G1421" s="2">
        <v>87872.596875000003</v>
      </c>
      <c r="H1421" t="s">
        <v>14</v>
      </c>
    </row>
    <row r="1422" spans="1:8" x14ac:dyDescent="0.25">
      <c r="A1422" t="s">
        <v>8</v>
      </c>
      <c r="B1422" t="s">
        <v>116</v>
      </c>
      <c r="C1422" s="62" t="s">
        <v>117</v>
      </c>
      <c r="D1422" s="62" t="s">
        <v>117</v>
      </c>
      <c r="E1422" s="62" t="s">
        <v>117</v>
      </c>
      <c r="F1422" s="62" t="s">
        <v>19</v>
      </c>
      <c r="G1422" s="2">
        <v>52615.888546121831</v>
      </c>
      <c r="H1422" t="s">
        <v>14</v>
      </c>
    </row>
    <row r="1423" spans="1:8" x14ac:dyDescent="0.25">
      <c r="A1423" t="s">
        <v>8</v>
      </c>
      <c r="B1423" t="s">
        <v>116</v>
      </c>
      <c r="C1423" s="62" t="s">
        <v>117</v>
      </c>
      <c r="D1423" s="62" t="s">
        <v>117</v>
      </c>
      <c r="E1423" s="62" t="s">
        <v>117</v>
      </c>
      <c r="F1423" s="62" t="s">
        <v>18</v>
      </c>
      <c r="G1423" s="2">
        <v>49477.218746748928</v>
      </c>
      <c r="H1423" t="s">
        <v>14</v>
      </c>
    </row>
    <row r="1424" spans="1:8" x14ac:dyDescent="0.25">
      <c r="A1424" t="s">
        <v>8</v>
      </c>
      <c r="B1424" t="s">
        <v>116</v>
      </c>
      <c r="C1424" s="62" t="s">
        <v>117</v>
      </c>
      <c r="D1424" s="62" t="s">
        <v>117</v>
      </c>
      <c r="E1424" s="62" t="s">
        <v>117</v>
      </c>
      <c r="F1424" s="62" t="s">
        <v>16</v>
      </c>
      <c r="G1424" s="2">
        <v>29751.339295673908</v>
      </c>
      <c r="H1424" t="s">
        <v>14</v>
      </c>
    </row>
    <row r="1425" spans="1:8" x14ac:dyDescent="0.25">
      <c r="A1425" t="s">
        <v>8</v>
      </c>
      <c r="B1425" t="s">
        <v>116</v>
      </c>
      <c r="C1425" s="62" t="s">
        <v>117</v>
      </c>
      <c r="D1425" s="62" t="s">
        <v>117</v>
      </c>
      <c r="E1425" s="62" t="s">
        <v>117</v>
      </c>
      <c r="F1425" s="62" t="s">
        <v>24</v>
      </c>
      <c r="G1425" s="2">
        <v>24347.545336883017</v>
      </c>
      <c r="H1425" t="s">
        <v>14</v>
      </c>
    </row>
    <row r="1426" spans="1:8" x14ac:dyDescent="0.25">
      <c r="A1426" t="s">
        <v>8</v>
      </c>
      <c r="B1426" t="s">
        <v>116</v>
      </c>
      <c r="C1426" s="62" t="s">
        <v>117</v>
      </c>
      <c r="D1426" s="62" t="s">
        <v>117</v>
      </c>
      <c r="E1426" s="62" t="s">
        <v>117</v>
      </c>
      <c r="F1426" s="62" t="s">
        <v>23</v>
      </c>
      <c r="G1426" s="2">
        <v>30035.749504031326</v>
      </c>
      <c r="H1426" t="s">
        <v>14</v>
      </c>
    </row>
    <row r="1427" spans="1:8" x14ac:dyDescent="0.25">
      <c r="A1427" t="s">
        <v>8</v>
      </c>
      <c r="B1427" t="s">
        <v>116</v>
      </c>
      <c r="C1427" s="62" t="s">
        <v>117</v>
      </c>
      <c r="D1427" s="62" t="s">
        <v>117</v>
      </c>
      <c r="E1427" s="62" t="s">
        <v>117</v>
      </c>
      <c r="F1427" s="62" t="s">
        <v>22</v>
      </c>
      <c r="G1427" s="2">
        <v>33052.201874999999</v>
      </c>
      <c r="H1427" t="s">
        <v>14</v>
      </c>
    </row>
    <row r="1428" spans="1:8" x14ac:dyDescent="0.25">
      <c r="A1428" t="s">
        <v>8</v>
      </c>
      <c r="B1428" t="s">
        <v>116</v>
      </c>
      <c r="C1428" s="62" t="s">
        <v>117</v>
      </c>
      <c r="D1428" s="62" t="s">
        <v>117</v>
      </c>
      <c r="E1428" s="62" t="s">
        <v>117</v>
      </c>
      <c r="F1428" s="62" t="s">
        <v>15</v>
      </c>
      <c r="G1428" s="2">
        <v>24347.545336883017</v>
      </c>
      <c r="H1428" t="s">
        <v>14</v>
      </c>
    </row>
    <row r="1429" spans="1:8" x14ac:dyDescent="0.25">
      <c r="A1429" t="s">
        <v>8</v>
      </c>
      <c r="B1429" t="s">
        <v>116</v>
      </c>
      <c r="C1429" s="62" t="s">
        <v>117</v>
      </c>
      <c r="D1429" s="62" t="s">
        <v>117</v>
      </c>
      <c r="E1429" s="62" t="s">
        <v>117</v>
      </c>
      <c r="F1429" s="62" t="s">
        <v>13</v>
      </c>
      <c r="G1429" s="2">
        <v>14931.535938764306</v>
      </c>
      <c r="H1429" t="s">
        <v>14</v>
      </c>
    </row>
    <row r="1430" spans="1:8" x14ac:dyDescent="0.25">
      <c r="A1430" t="s">
        <v>8</v>
      </c>
      <c r="B1430" t="s">
        <v>116</v>
      </c>
      <c r="C1430" s="62" t="s">
        <v>117</v>
      </c>
      <c r="D1430" s="62" t="s">
        <v>117</v>
      </c>
      <c r="E1430" s="62" t="s">
        <v>117</v>
      </c>
      <c r="F1430" s="62" t="s">
        <v>21</v>
      </c>
      <c r="G1430" s="2">
        <v>5966.2575000000006</v>
      </c>
      <c r="H1430" t="s">
        <v>14</v>
      </c>
    </row>
    <row r="1431" spans="1:8" x14ac:dyDescent="0.25">
      <c r="A1431" t="s">
        <v>8</v>
      </c>
      <c r="B1431" t="s">
        <v>116</v>
      </c>
      <c r="C1431" s="62" t="s">
        <v>117</v>
      </c>
      <c r="D1431" s="62" t="s">
        <v>117</v>
      </c>
      <c r="E1431" s="62" t="s">
        <v>117</v>
      </c>
      <c r="F1431" s="62" t="s">
        <v>17</v>
      </c>
      <c r="G1431" s="2">
        <v>1801.9139634146341</v>
      </c>
      <c r="H1431" t="s">
        <v>14</v>
      </c>
    </row>
    <row r="1432" spans="1:8" x14ac:dyDescent="0.25">
      <c r="A1432" t="s">
        <v>8</v>
      </c>
      <c r="B1432" t="s">
        <v>116</v>
      </c>
      <c r="C1432" s="62" t="s">
        <v>117</v>
      </c>
      <c r="D1432" s="62" t="s">
        <v>117</v>
      </c>
      <c r="E1432" s="62" t="s">
        <v>117</v>
      </c>
      <c r="F1432" s="62" t="s">
        <v>25</v>
      </c>
      <c r="G1432" s="2">
        <v>5315.8478773584911</v>
      </c>
      <c r="H1432" t="s">
        <v>14</v>
      </c>
    </row>
    <row r="1433" spans="1:8" x14ac:dyDescent="0.25">
      <c r="A1433" t="s">
        <v>8</v>
      </c>
      <c r="B1433" t="s">
        <v>116</v>
      </c>
      <c r="C1433" s="62" t="s">
        <v>117</v>
      </c>
      <c r="D1433" s="62" t="s">
        <v>117</v>
      </c>
      <c r="E1433" s="62" t="s">
        <v>117</v>
      </c>
      <c r="F1433" s="62" t="s">
        <v>20</v>
      </c>
      <c r="G1433" s="2">
        <v>5634.7987499999999</v>
      </c>
      <c r="H1433" t="s">
        <v>14</v>
      </c>
    </row>
    <row r="1434" spans="1:8" x14ac:dyDescent="0.25">
      <c r="A1434" t="s">
        <v>8</v>
      </c>
      <c r="B1434" t="s">
        <v>116</v>
      </c>
      <c r="C1434" s="62" t="s">
        <v>117</v>
      </c>
      <c r="D1434" s="62" t="s">
        <v>117</v>
      </c>
      <c r="E1434" s="62" t="s">
        <v>117</v>
      </c>
      <c r="F1434" s="62" t="s">
        <v>19</v>
      </c>
      <c r="G1434" s="2">
        <v>2825.034603658537</v>
      </c>
      <c r="H1434" t="s">
        <v>14</v>
      </c>
    </row>
    <row r="1435" spans="1:8" x14ac:dyDescent="0.25">
      <c r="A1435" t="s">
        <v>8</v>
      </c>
      <c r="B1435" t="s">
        <v>116</v>
      </c>
      <c r="C1435" s="62" t="s">
        <v>117</v>
      </c>
      <c r="D1435" s="62" t="s">
        <v>117</v>
      </c>
      <c r="E1435" s="62" t="s">
        <v>117</v>
      </c>
      <c r="F1435" s="62" t="s">
        <v>18</v>
      </c>
      <c r="G1435" s="2">
        <v>3435.8528963414637</v>
      </c>
      <c r="H1435" t="s">
        <v>14</v>
      </c>
    </row>
    <row r="1436" spans="1:8" x14ac:dyDescent="0.25">
      <c r="A1436" t="s">
        <v>8</v>
      </c>
      <c r="B1436" t="s">
        <v>116</v>
      </c>
      <c r="C1436" s="62" t="s">
        <v>117</v>
      </c>
      <c r="D1436" s="62" t="s">
        <v>117</v>
      </c>
      <c r="E1436" s="62" t="s">
        <v>117</v>
      </c>
      <c r="F1436" s="62" t="s">
        <v>16</v>
      </c>
      <c r="G1436" s="2">
        <v>3542.7460975609761</v>
      </c>
      <c r="H1436" t="s">
        <v>14</v>
      </c>
    </row>
    <row r="1437" spans="1:8" x14ac:dyDescent="0.25">
      <c r="A1437" t="s">
        <v>8</v>
      </c>
      <c r="B1437" t="s">
        <v>116</v>
      </c>
      <c r="C1437" s="62" t="s">
        <v>117</v>
      </c>
      <c r="D1437" s="62" t="s">
        <v>117</v>
      </c>
      <c r="E1437" s="62" t="s">
        <v>117</v>
      </c>
      <c r="F1437" s="62" t="s">
        <v>24</v>
      </c>
      <c r="G1437" s="2">
        <v>763.52286585365846</v>
      </c>
      <c r="H1437" t="s">
        <v>14</v>
      </c>
    </row>
    <row r="1438" spans="1:8" x14ac:dyDescent="0.25">
      <c r="A1438" t="s">
        <v>8</v>
      </c>
      <c r="B1438" t="s">
        <v>116</v>
      </c>
      <c r="C1438" s="62" t="s">
        <v>117</v>
      </c>
      <c r="D1438" s="62" t="s">
        <v>117</v>
      </c>
      <c r="E1438" s="62" t="s">
        <v>117</v>
      </c>
      <c r="F1438" s="62" t="s">
        <v>23</v>
      </c>
      <c r="G1438" s="2">
        <v>1801.9139634146341</v>
      </c>
      <c r="H1438" t="s">
        <v>14</v>
      </c>
    </row>
    <row r="1439" spans="1:8" x14ac:dyDescent="0.25">
      <c r="A1439" t="s">
        <v>8</v>
      </c>
      <c r="B1439" t="s">
        <v>116</v>
      </c>
      <c r="C1439" s="62" t="s">
        <v>117</v>
      </c>
      <c r="D1439" s="62" t="s">
        <v>117</v>
      </c>
      <c r="E1439" s="62" t="s">
        <v>117</v>
      </c>
      <c r="F1439" s="62" t="s">
        <v>22</v>
      </c>
      <c r="G1439" s="2">
        <v>21213.360000000001</v>
      </c>
      <c r="H1439" t="s">
        <v>14</v>
      </c>
    </row>
    <row r="1440" spans="1:8" x14ac:dyDescent="0.25">
      <c r="A1440" t="s">
        <v>8</v>
      </c>
      <c r="B1440" t="s">
        <v>116</v>
      </c>
      <c r="C1440" s="62" t="s">
        <v>117</v>
      </c>
      <c r="D1440" s="62" t="s">
        <v>117</v>
      </c>
      <c r="E1440" s="62" t="s">
        <v>117</v>
      </c>
      <c r="F1440" s="62" t="s">
        <v>15</v>
      </c>
      <c r="G1440" s="2">
        <v>763.52286585365846</v>
      </c>
      <c r="H1440" t="s">
        <v>14</v>
      </c>
    </row>
    <row r="1441" spans="1:8" x14ac:dyDescent="0.25">
      <c r="A1441" t="s">
        <v>8</v>
      </c>
      <c r="B1441" t="s">
        <v>116</v>
      </c>
      <c r="C1441" s="62" t="s">
        <v>117</v>
      </c>
      <c r="D1441" s="62" t="s">
        <v>117</v>
      </c>
      <c r="E1441" s="62" t="s">
        <v>117</v>
      </c>
      <c r="F1441" s="62" t="s">
        <v>13</v>
      </c>
      <c r="G1441" s="2">
        <v>794.06378048780505</v>
      </c>
      <c r="H1441" t="s">
        <v>14</v>
      </c>
    </row>
    <row r="1442" spans="1:8" x14ac:dyDescent="0.25">
      <c r="A1442" t="s">
        <v>8</v>
      </c>
      <c r="B1442" t="s">
        <v>116</v>
      </c>
      <c r="C1442" s="62" t="s">
        <v>117</v>
      </c>
      <c r="D1442" s="62" t="s">
        <v>117</v>
      </c>
      <c r="E1442" s="62" t="s">
        <v>117</v>
      </c>
      <c r="F1442" s="62" t="s">
        <v>21</v>
      </c>
      <c r="G1442" s="2">
        <v>24989.107499999998</v>
      </c>
      <c r="H1442" t="s">
        <v>14</v>
      </c>
    </row>
    <row r="1443" spans="1:8" x14ac:dyDescent="0.25">
      <c r="A1443" t="s">
        <v>8</v>
      </c>
      <c r="B1443" t="s">
        <v>116</v>
      </c>
      <c r="C1443" s="62" t="s">
        <v>117</v>
      </c>
      <c r="D1443" s="62" t="s">
        <v>117</v>
      </c>
      <c r="E1443" s="62" t="s">
        <v>117</v>
      </c>
      <c r="F1443" s="62" t="s">
        <v>17</v>
      </c>
      <c r="G1443" s="2">
        <v>17789.651153136532</v>
      </c>
      <c r="H1443" t="s">
        <v>14</v>
      </c>
    </row>
    <row r="1444" spans="1:8" x14ac:dyDescent="0.25">
      <c r="A1444" t="s">
        <v>8</v>
      </c>
      <c r="B1444" t="s">
        <v>116</v>
      </c>
      <c r="C1444" s="62" t="s">
        <v>117</v>
      </c>
      <c r="D1444" s="62" t="s">
        <v>117</v>
      </c>
      <c r="E1444" s="62" t="s">
        <v>117</v>
      </c>
      <c r="F1444" s="62" t="s">
        <v>25</v>
      </c>
      <c r="G1444" s="2">
        <v>2541.3787361623617</v>
      </c>
      <c r="H1444" t="s">
        <v>14</v>
      </c>
    </row>
    <row r="1445" spans="1:8" x14ac:dyDescent="0.25">
      <c r="A1445" t="s">
        <v>8</v>
      </c>
      <c r="B1445" t="s">
        <v>116</v>
      </c>
      <c r="C1445" s="62" t="s">
        <v>117</v>
      </c>
      <c r="D1445" s="62" t="s">
        <v>117</v>
      </c>
      <c r="E1445" s="62" t="s">
        <v>117</v>
      </c>
      <c r="F1445" s="62" t="s">
        <v>20</v>
      </c>
      <c r="G1445" s="2">
        <v>19130.934375000001</v>
      </c>
      <c r="H1445" t="s">
        <v>14</v>
      </c>
    </row>
    <row r="1446" spans="1:8" x14ac:dyDescent="0.25">
      <c r="A1446" t="s">
        <v>8</v>
      </c>
      <c r="B1446" t="s">
        <v>116</v>
      </c>
      <c r="C1446" s="62" t="s">
        <v>117</v>
      </c>
      <c r="D1446" s="62" t="s">
        <v>117</v>
      </c>
      <c r="E1446" s="62" t="s">
        <v>117</v>
      </c>
      <c r="F1446" s="62" t="s">
        <v>19</v>
      </c>
      <c r="G1446" s="2">
        <v>8400.6686000922527</v>
      </c>
      <c r="H1446" t="s">
        <v>14</v>
      </c>
    </row>
    <row r="1447" spans="1:8" x14ac:dyDescent="0.25">
      <c r="A1447" t="s">
        <v>8</v>
      </c>
      <c r="B1447" t="s">
        <v>116</v>
      </c>
      <c r="C1447" s="62" t="s">
        <v>117</v>
      </c>
      <c r="D1447" s="62" t="s">
        <v>117</v>
      </c>
      <c r="E1447" s="62" t="s">
        <v>117</v>
      </c>
      <c r="F1447" s="62" t="s">
        <v>18</v>
      </c>
      <c r="G1447" s="2">
        <v>12448.049550276754</v>
      </c>
      <c r="H1447" t="s">
        <v>14</v>
      </c>
    </row>
    <row r="1448" spans="1:8" x14ac:dyDescent="0.25">
      <c r="A1448" t="s">
        <v>8</v>
      </c>
      <c r="B1448" t="s">
        <v>116</v>
      </c>
      <c r="C1448" s="62" t="s">
        <v>117</v>
      </c>
      <c r="D1448" s="62" t="s">
        <v>117</v>
      </c>
      <c r="E1448" s="62" t="s">
        <v>117</v>
      </c>
      <c r="F1448" s="62" t="s">
        <v>16</v>
      </c>
      <c r="G1448" s="2">
        <v>2541.3787361623617</v>
      </c>
      <c r="H1448" t="s">
        <v>14</v>
      </c>
    </row>
    <row r="1449" spans="1:8" x14ac:dyDescent="0.25">
      <c r="A1449" t="s">
        <v>8</v>
      </c>
      <c r="B1449" t="s">
        <v>116</v>
      </c>
      <c r="C1449" s="62" t="s">
        <v>117</v>
      </c>
      <c r="D1449" s="62" t="s">
        <v>117</v>
      </c>
      <c r="E1449" s="62" t="s">
        <v>117</v>
      </c>
      <c r="F1449" s="62" t="s">
        <v>24</v>
      </c>
      <c r="G1449" s="2">
        <v>12706.893680811811</v>
      </c>
      <c r="H1449" t="s">
        <v>14</v>
      </c>
    </row>
    <row r="1450" spans="1:8" x14ac:dyDescent="0.25">
      <c r="A1450" t="s">
        <v>8</v>
      </c>
      <c r="B1450" t="s">
        <v>116</v>
      </c>
      <c r="C1450" s="62" t="s">
        <v>117</v>
      </c>
      <c r="D1450" s="62" t="s">
        <v>117</v>
      </c>
      <c r="E1450" s="62" t="s">
        <v>117</v>
      </c>
      <c r="F1450" s="62" t="s">
        <v>23</v>
      </c>
      <c r="G1450" s="2">
        <v>17789.651153136532</v>
      </c>
      <c r="H1450" t="s">
        <v>14</v>
      </c>
    </row>
    <row r="1451" spans="1:8" x14ac:dyDescent="0.25">
      <c r="A1451" t="s">
        <v>8</v>
      </c>
      <c r="B1451" t="s">
        <v>116</v>
      </c>
      <c r="C1451" s="62" t="s">
        <v>117</v>
      </c>
      <c r="D1451" s="62" t="s">
        <v>117</v>
      </c>
      <c r="E1451" s="62" t="s">
        <v>117</v>
      </c>
      <c r="F1451" s="62" t="s">
        <v>22</v>
      </c>
      <c r="G1451" s="2">
        <v>17488.051875000001</v>
      </c>
      <c r="H1451" t="s">
        <v>14</v>
      </c>
    </row>
    <row r="1452" spans="1:8" x14ac:dyDescent="0.25">
      <c r="A1452" t="s">
        <v>8</v>
      </c>
      <c r="B1452" t="s">
        <v>116</v>
      </c>
      <c r="C1452" s="62" t="s">
        <v>117</v>
      </c>
      <c r="D1452" s="62" t="s">
        <v>117</v>
      </c>
      <c r="E1452" s="62" t="s">
        <v>117</v>
      </c>
      <c r="F1452" s="62" t="s">
        <v>15</v>
      </c>
      <c r="G1452" s="2">
        <v>12706.893680811811</v>
      </c>
      <c r="H1452" t="s">
        <v>14</v>
      </c>
    </row>
    <row r="1453" spans="1:8" x14ac:dyDescent="0.25">
      <c r="A1453" t="s">
        <v>8</v>
      </c>
      <c r="B1453" t="s">
        <v>116</v>
      </c>
      <c r="C1453" s="62" t="s">
        <v>117</v>
      </c>
      <c r="D1453" s="62" t="s">
        <v>117</v>
      </c>
      <c r="E1453" s="62" t="s">
        <v>117</v>
      </c>
      <c r="F1453" s="62" t="s">
        <v>13</v>
      </c>
      <c r="G1453" s="2">
        <v>5082.7574723247235</v>
      </c>
      <c r="H1453" t="s">
        <v>14</v>
      </c>
    </row>
    <row r="1454" spans="1:8" x14ac:dyDescent="0.25">
      <c r="A1454" t="s">
        <v>8</v>
      </c>
      <c r="B1454" t="s">
        <v>116</v>
      </c>
      <c r="C1454" s="62" t="s">
        <v>117</v>
      </c>
      <c r="D1454" s="62" t="s">
        <v>117</v>
      </c>
      <c r="E1454" s="62" t="s">
        <v>117</v>
      </c>
      <c r="F1454" s="62" t="s">
        <v>21</v>
      </c>
      <c r="G1454" s="2">
        <v>435868.25625000003</v>
      </c>
      <c r="H1454" t="s">
        <v>14</v>
      </c>
    </row>
    <row r="1455" spans="1:8" x14ac:dyDescent="0.25">
      <c r="A1455" t="s">
        <v>8</v>
      </c>
      <c r="B1455" t="s">
        <v>116</v>
      </c>
      <c r="C1455" s="62" t="s">
        <v>117</v>
      </c>
      <c r="D1455" s="62" t="s">
        <v>117</v>
      </c>
      <c r="E1455" s="62" t="s">
        <v>117</v>
      </c>
      <c r="F1455" s="62" t="s">
        <v>17</v>
      </c>
      <c r="G1455" s="2">
        <v>235762.77736041055</v>
      </c>
      <c r="H1455" t="s">
        <v>14</v>
      </c>
    </row>
    <row r="1456" spans="1:8" x14ac:dyDescent="0.25">
      <c r="A1456" t="s">
        <v>8</v>
      </c>
      <c r="B1456" t="s">
        <v>116</v>
      </c>
      <c r="C1456" s="62" t="s">
        <v>117</v>
      </c>
      <c r="D1456" s="62" t="s">
        <v>117</v>
      </c>
      <c r="E1456" s="62" t="s">
        <v>117</v>
      </c>
      <c r="F1456" s="62" t="s">
        <v>25</v>
      </c>
      <c r="G1456" s="2">
        <v>235565.29952511832</v>
      </c>
      <c r="H1456" t="s">
        <v>14</v>
      </c>
    </row>
    <row r="1457" spans="1:8" x14ac:dyDescent="0.25">
      <c r="A1457" t="s">
        <v>8</v>
      </c>
      <c r="B1457" t="s">
        <v>116</v>
      </c>
      <c r="C1457" s="62" t="s">
        <v>117</v>
      </c>
      <c r="D1457" s="62" t="s">
        <v>117</v>
      </c>
      <c r="E1457" s="62" t="s">
        <v>117</v>
      </c>
      <c r="F1457" s="62" t="s">
        <v>20</v>
      </c>
      <c r="G1457" s="2">
        <v>512015.37975000002</v>
      </c>
      <c r="H1457" t="s">
        <v>14</v>
      </c>
    </row>
    <row r="1458" spans="1:8" x14ac:dyDescent="0.25">
      <c r="A1458" t="s">
        <v>8</v>
      </c>
      <c r="B1458" t="s">
        <v>116</v>
      </c>
      <c r="C1458" s="62" t="s">
        <v>117</v>
      </c>
      <c r="D1458" s="62" t="s">
        <v>117</v>
      </c>
      <c r="E1458" s="62" t="s">
        <v>117</v>
      </c>
      <c r="F1458" s="62" t="s">
        <v>19</v>
      </c>
      <c r="G1458" s="2">
        <v>445631.91751758987</v>
      </c>
      <c r="H1458" t="s">
        <v>14</v>
      </c>
    </row>
    <row r="1459" spans="1:8" x14ac:dyDescent="0.25">
      <c r="A1459" t="s">
        <v>8</v>
      </c>
      <c r="B1459" t="s">
        <v>116</v>
      </c>
      <c r="C1459" s="62" t="s">
        <v>117</v>
      </c>
      <c r="D1459" s="62" t="s">
        <v>117</v>
      </c>
      <c r="E1459" s="62" t="s">
        <v>117</v>
      </c>
      <c r="F1459" s="62" t="s">
        <v>18</v>
      </c>
      <c r="G1459" s="2">
        <v>421900.23331116664</v>
      </c>
      <c r="H1459" t="s">
        <v>14</v>
      </c>
    </row>
    <row r="1460" spans="1:8" x14ac:dyDescent="0.25">
      <c r="A1460" t="s">
        <v>8</v>
      </c>
      <c r="B1460" t="s">
        <v>116</v>
      </c>
      <c r="C1460" s="62" t="s">
        <v>117</v>
      </c>
      <c r="D1460" s="62" t="s">
        <v>117</v>
      </c>
      <c r="E1460" s="62" t="s">
        <v>117</v>
      </c>
      <c r="F1460" s="62" t="s">
        <v>16</v>
      </c>
      <c r="G1460" s="2">
        <v>235565.29952511832</v>
      </c>
      <c r="H1460" t="s">
        <v>14</v>
      </c>
    </row>
    <row r="1461" spans="1:8" x14ac:dyDescent="0.25">
      <c r="A1461" t="s">
        <v>8</v>
      </c>
      <c r="B1461" t="s">
        <v>116</v>
      </c>
      <c r="C1461" s="62" t="s">
        <v>117</v>
      </c>
      <c r="D1461" s="62" t="s">
        <v>117</v>
      </c>
      <c r="E1461" s="62" t="s">
        <v>117</v>
      </c>
      <c r="F1461" s="62" t="s">
        <v>24</v>
      </c>
      <c r="G1461" s="2">
        <v>235565.29952511832</v>
      </c>
      <c r="H1461" t="s">
        <v>14</v>
      </c>
    </row>
    <row r="1462" spans="1:8" x14ac:dyDescent="0.25">
      <c r="A1462" t="s">
        <v>8</v>
      </c>
      <c r="B1462" t="s">
        <v>116</v>
      </c>
      <c r="C1462" s="62" t="s">
        <v>117</v>
      </c>
      <c r="D1462" s="62" t="s">
        <v>117</v>
      </c>
      <c r="E1462" s="62" t="s">
        <v>117</v>
      </c>
      <c r="F1462" s="62" t="s">
        <v>23</v>
      </c>
      <c r="G1462" s="2">
        <v>235762.77736041055</v>
      </c>
      <c r="H1462" t="s">
        <v>14</v>
      </c>
    </row>
    <row r="1463" spans="1:8" x14ac:dyDescent="0.25">
      <c r="A1463" t="s">
        <v>8</v>
      </c>
      <c r="B1463" t="s">
        <v>116</v>
      </c>
      <c r="C1463" s="62" t="s">
        <v>117</v>
      </c>
      <c r="D1463" s="62" t="s">
        <v>117</v>
      </c>
      <c r="E1463" s="62" t="s">
        <v>117</v>
      </c>
      <c r="F1463" s="62" t="s">
        <v>22</v>
      </c>
      <c r="G1463" s="2">
        <v>536631.71625000006</v>
      </c>
      <c r="H1463" t="s">
        <v>14</v>
      </c>
    </row>
    <row r="1464" spans="1:8" x14ac:dyDescent="0.25">
      <c r="A1464" t="s">
        <v>8</v>
      </c>
      <c r="B1464" t="s">
        <v>116</v>
      </c>
      <c r="C1464" s="62" t="s">
        <v>117</v>
      </c>
      <c r="D1464" s="62" t="s">
        <v>117</v>
      </c>
      <c r="E1464" s="62" t="s">
        <v>117</v>
      </c>
      <c r="F1464" s="62" t="s">
        <v>15</v>
      </c>
      <c r="G1464" s="2">
        <v>144619.02897948984</v>
      </c>
      <c r="H1464" t="s">
        <v>14</v>
      </c>
    </row>
    <row r="1465" spans="1:8" x14ac:dyDescent="0.25">
      <c r="A1465" t="s">
        <v>8</v>
      </c>
      <c r="B1465" t="s">
        <v>116</v>
      </c>
      <c r="C1465" s="62" t="s">
        <v>117</v>
      </c>
      <c r="D1465" s="62" t="s">
        <v>117</v>
      </c>
      <c r="E1465" s="62" t="s">
        <v>117</v>
      </c>
      <c r="F1465" s="62" t="s">
        <v>13</v>
      </c>
      <c r="G1465" s="2">
        <v>115074.62762120391</v>
      </c>
      <c r="H1465" t="s">
        <v>14</v>
      </c>
    </row>
    <row r="1466" spans="1:8" x14ac:dyDescent="0.25">
      <c r="A1466" t="s">
        <v>8</v>
      </c>
      <c r="B1466" t="s">
        <v>116</v>
      </c>
      <c r="C1466" s="62" t="s">
        <v>117</v>
      </c>
      <c r="D1466" s="62" t="s">
        <v>117</v>
      </c>
      <c r="E1466" s="62" t="s">
        <v>117</v>
      </c>
      <c r="F1466" s="62" t="s">
        <v>21</v>
      </c>
      <c r="G1466" s="2">
        <v>12970.125000000002</v>
      </c>
      <c r="H1466" t="s">
        <v>14</v>
      </c>
    </row>
    <row r="1467" spans="1:8" x14ac:dyDescent="0.25">
      <c r="A1467" t="s">
        <v>8</v>
      </c>
      <c r="B1467" t="s">
        <v>116</v>
      </c>
      <c r="C1467" s="62" t="s">
        <v>117</v>
      </c>
      <c r="D1467" s="62" t="s">
        <v>117</v>
      </c>
      <c r="E1467" s="62" t="s">
        <v>117</v>
      </c>
      <c r="F1467" s="62" t="s">
        <v>17</v>
      </c>
      <c r="G1467" s="2">
        <v>22166.917933130706</v>
      </c>
      <c r="H1467" t="s">
        <v>14</v>
      </c>
    </row>
    <row r="1468" spans="1:8" x14ac:dyDescent="0.25">
      <c r="A1468" t="s">
        <v>8</v>
      </c>
      <c r="B1468" t="s">
        <v>116</v>
      </c>
      <c r="C1468" s="62" t="s">
        <v>117</v>
      </c>
      <c r="D1468" s="62" t="s">
        <v>117</v>
      </c>
      <c r="E1468" s="62" t="s">
        <v>117</v>
      </c>
      <c r="F1468" s="62" t="s">
        <v>25</v>
      </c>
      <c r="G1468" s="2">
        <v>32349.282674772043</v>
      </c>
      <c r="H1468" t="s">
        <v>14</v>
      </c>
    </row>
    <row r="1469" spans="1:8" x14ac:dyDescent="0.25">
      <c r="A1469" t="s">
        <v>8</v>
      </c>
      <c r="B1469" t="s">
        <v>116</v>
      </c>
      <c r="C1469" s="62" t="s">
        <v>117</v>
      </c>
      <c r="D1469" s="62" t="s">
        <v>117</v>
      </c>
      <c r="E1469" s="62" t="s">
        <v>117</v>
      </c>
      <c r="F1469" s="62" t="s">
        <v>20</v>
      </c>
      <c r="G1469" s="2">
        <v>41504.400000000001</v>
      </c>
      <c r="H1469" t="s">
        <v>14</v>
      </c>
    </row>
    <row r="1470" spans="1:8" x14ac:dyDescent="0.25">
      <c r="A1470" t="s">
        <v>8</v>
      </c>
      <c r="B1470" t="s">
        <v>116</v>
      </c>
      <c r="C1470" s="62" t="s">
        <v>117</v>
      </c>
      <c r="D1470" s="62" t="s">
        <v>117</v>
      </c>
      <c r="E1470" s="62" t="s">
        <v>117</v>
      </c>
      <c r="F1470" s="62" t="s">
        <v>19</v>
      </c>
      <c r="G1470" s="2">
        <v>31538.29787234043</v>
      </c>
      <c r="H1470" t="s">
        <v>14</v>
      </c>
    </row>
    <row r="1471" spans="1:8" x14ac:dyDescent="0.25">
      <c r="A1471" t="s">
        <v>8</v>
      </c>
      <c r="B1471" t="s">
        <v>116</v>
      </c>
      <c r="C1471" s="62" t="s">
        <v>117</v>
      </c>
      <c r="D1471" s="62" t="s">
        <v>117</v>
      </c>
      <c r="E1471" s="62" t="s">
        <v>117</v>
      </c>
      <c r="F1471" s="62" t="s">
        <v>18</v>
      </c>
      <c r="G1471" s="2">
        <v>56994.209726443769</v>
      </c>
      <c r="H1471" t="s">
        <v>14</v>
      </c>
    </row>
    <row r="1472" spans="1:8" x14ac:dyDescent="0.25">
      <c r="A1472" t="s">
        <v>8</v>
      </c>
      <c r="B1472" t="s">
        <v>116</v>
      </c>
      <c r="C1472" s="62" t="s">
        <v>117</v>
      </c>
      <c r="D1472" s="62" t="s">
        <v>117</v>
      </c>
      <c r="E1472" s="62" t="s">
        <v>117</v>
      </c>
      <c r="F1472" s="62" t="s">
        <v>16</v>
      </c>
      <c r="G1472" s="2">
        <v>32349.282674772043</v>
      </c>
      <c r="H1472" t="s">
        <v>14</v>
      </c>
    </row>
    <row r="1473" spans="1:8" x14ac:dyDescent="0.25">
      <c r="A1473" t="s">
        <v>8</v>
      </c>
      <c r="B1473" t="s">
        <v>116</v>
      </c>
      <c r="C1473" s="62" t="s">
        <v>117</v>
      </c>
      <c r="D1473" s="62" t="s">
        <v>117</v>
      </c>
      <c r="E1473" s="62" t="s">
        <v>117</v>
      </c>
      <c r="F1473" s="62" t="s">
        <v>24</v>
      </c>
      <c r="G1473" s="2">
        <v>32349.282674772043</v>
      </c>
      <c r="H1473" t="s">
        <v>14</v>
      </c>
    </row>
    <row r="1474" spans="1:8" x14ac:dyDescent="0.25">
      <c r="A1474" t="s">
        <v>8</v>
      </c>
      <c r="B1474" t="s">
        <v>116</v>
      </c>
      <c r="C1474" s="62" t="s">
        <v>117</v>
      </c>
      <c r="D1474" s="62" t="s">
        <v>117</v>
      </c>
      <c r="E1474" s="62" t="s">
        <v>117</v>
      </c>
      <c r="F1474" s="62" t="s">
        <v>23</v>
      </c>
      <c r="G1474" s="2">
        <v>22166.917933130706</v>
      </c>
      <c r="H1474" t="s">
        <v>14</v>
      </c>
    </row>
    <row r="1475" spans="1:8" x14ac:dyDescent="0.25">
      <c r="A1475" t="s">
        <v>8</v>
      </c>
      <c r="B1475" t="s">
        <v>116</v>
      </c>
      <c r="C1475" s="62" t="s">
        <v>117</v>
      </c>
      <c r="D1475" s="62" t="s">
        <v>117</v>
      </c>
      <c r="E1475" s="62" t="s">
        <v>117</v>
      </c>
      <c r="F1475" s="62" t="s">
        <v>22</v>
      </c>
      <c r="G1475" s="2">
        <v>20427.946875000001</v>
      </c>
      <c r="H1475" t="s">
        <v>14</v>
      </c>
    </row>
    <row r="1476" spans="1:8" x14ac:dyDescent="0.25">
      <c r="A1476" t="s">
        <v>8</v>
      </c>
      <c r="B1476" t="s">
        <v>116</v>
      </c>
      <c r="C1476" s="62" t="s">
        <v>117</v>
      </c>
      <c r="D1476" s="62" t="s">
        <v>117</v>
      </c>
      <c r="E1476" s="62" t="s">
        <v>117</v>
      </c>
      <c r="F1476" s="62" t="s">
        <v>15</v>
      </c>
      <c r="G1476" s="2">
        <v>12525.209726443771</v>
      </c>
      <c r="H1476" t="s">
        <v>14</v>
      </c>
    </row>
    <row r="1477" spans="1:8" x14ac:dyDescent="0.25">
      <c r="A1477" t="s">
        <v>8</v>
      </c>
      <c r="B1477" t="s">
        <v>116</v>
      </c>
      <c r="C1477" s="62" t="s">
        <v>117</v>
      </c>
      <c r="D1477" s="62" t="s">
        <v>117</v>
      </c>
      <c r="E1477" s="62" t="s">
        <v>117</v>
      </c>
      <c r="F1477" s="62" t="s">
        <v>13</v>
      </c>
      <c r="G1477" s="2">
        <v>10407.638297872341</v>
      </c>
      <c r="H1477" t="s">
        <v>14</v>
      </c>
    </row>
    <row r="1478" spans="1:8" x14ac:dyDescent="0.25">
      <c r="A1478" t="s">
        <v>8</v>
      </c>
      <c r="B1478" t="s">
        <v>116</v>
      </c>
      <c r="C1478" s="62" t="s">
        <v>117</v>
      </c>
      <c r="D1478" s="62" t="s">
        <v>117</v>
      </c>
      <c r="E1478" s="62" t="s">
        <v>117</v>
      </c>
      <c r="F1478" s="62" t="s">
        <v>21</v>
      </c>
      <c r="G1478" s="2">
        <v>184572.08437500001</v>
      </c>
      <c r="H1478" t="s">
        <v>14</v>
      </c>
    </row>
    <row r="1479" spans="1:8" x14ac:dyDescent="0.25">
      <c r="A1479" t="s">
        <v>8</v>
      </c>
      <c r="B1479" t="s">
        <v>116</v>
      </c>
      <c r="C1479" s="62" t="s">
        <v>117</v>
      </c>
      <c r="D1479" s="62" t="s">
        <v>117</v>
      </c>
      <c r="E1479" s="62" t="s">
        <v>117</v>
      </c>
      <c r="F1479" s="62" t="s">
        <v>17</v>
      </c>
      <c r="G1479" s="2">
        <v>346339.74283213</v>
      </c>
      <c r="H1479" t="s">
        <v>14</v>
      </c>
    </row>
    <row r="1480" spans="1:8" x14ac:dyDescent="0.25">
      <c r="A1480" t="s">
        <v>8</v>
      </c>
      <c r="B1480" t="s">
        <v>116</v>
      </c>
      <c r="C1480" s="62" t="s">
        <v>117</v>
      </c>
      <c r="D1480" s="62" t="s">
        <v>117</v>
      </c>
      <c r="E1480" s="62" t="s">
        <v>117</v>
      </c>
      <c r="F1480" s="62" t="s">
        <v>25</v>
      </c>
      <c r="G1480" s="2">
        <v>156917.7839566583</v>
      </c>
      <c r="H1480" t="s">
        <v>14</v>
      </c>
    </row>
    <row r="1481" spans="1:8" x14ac:dyDescent="0.25">
      <c r="A1481" t="s">
        <v>8</v>
      </c>
      <c r="B1481" t="s">
        <v>116</v>
      </c>
      <c r="C1481" s="62" t="s">
        <v>117</v>
      </c>
      <c r="D1481" s="62" t="s">
        <v>117</v>
      </c>
      <c r="E1481" s="62" t="s">
        <v>117</v>
      </c>
      <c r="F1481" s="62" t="s">
        <v>20</v>
      </c>
      <c r="G1481" s="2">
        <v>291928.69125000003</v>
      </c>
      <c r="H1481" t="s">
        <v>14</v>
      </c>
    </row>
    <row r="1482" spans="1:8" x14ac:dyDescent="0.25">
      <c r="A1482" t="s">
        <v>8</v>
      </c>
      <c r="B1482" t="s">
        <v>116</v>
      </c>
      <c r="C1482" s="62" t="s">
        <v>117</v>
      </c>
      <c r="D1482" s="62" t="s">
        <v>117</v>
      </c>
      <c r="E1482" s="62" t="s">
        <v>117</v>
      </c>
      <c r="F1482" s="62" t="s">
        <v>19</v>
      </c>
      <c r="G1482" s="2">
        <v>219285.27014214802</v>
      </c>
      <c r="H1482" t="s">
        <v>14</v>
      </c>
    </row>
    <row r="1483" spans="1:8" x14ac:dyDescent="0.25">
      <c r="A1483" t="s">
        <v>8</v>
      </c>
      <c r="B1483" t="s">
        <v>116</v>
      </c>
      <c r="C1483" s="62" t="s">
        <v>117</v>
      </c>
      <c r="D1483" s="62" t="s">
        <v>117</v>
      </c>
      <c r="E1483" s="62" t="s">
        <v>117</v>
      </c>
      <c r="F1483" s="62" t="s">
        <v>18</v>
      </c>
      <c r="G1483" s="2">
        <v>179312.56899368233</v>
      </c>
      <c r="H1483" t="s">
        <v>14</v>
      </c>
    </row>
    <row r="1484" spans="1:8" x14ac:dyDescent="0.25">
      <c r="A1484" t="s">
        <v>8</v>
      </c>
      <c r="B1484" t="s">
        <v>116</v>
      </c>
      <c r="C1484" s="62" t="s">
        <v>117</v>
      </c>
      <c r="D1484" s="62" t="s">
        <v>117</v>
      </c>
      <c r="E1484" s="62" t="s">
        <v>117</v>
      </c>
      <c r="F1484" s="62" t="s">
        <v>16</v>
      </c>
      <c r="G1484" s="2">
        <v>241567.60449232854</v>
      </c>
      <c r="H1484" t="s">
        <v>14</v>
      </c>
    </row>
    <row r="1485" spans="1:8" x14ac:dyDescent="0.25">
      <c r="A1485" t="s">
        <v>8</v>
      </c>
      <c r="B1485" t="s">
        <v>116</v>
      </c>
      <c r="C1485" s="62" t="s">
        <v>117</v>
      </c>
      <c r="D1485" s="62" t="s">
        <v>117</v>
      </c>
      <c r="E1485" s="62" t="s">
        <v>117</v>
      </c>
      <c r="F1485" s="62" t="s">
        <v>24</v>
      </c>
      <c r="G1485" s="2">
        <v>156917.7839566583</v>
      </c>
      <c r="H1485" t="s">
        <v>14</v>
      </c>
    </row>
    <row r="1486" spans="1:8" x14ac:dyDescent="0.25">
      <c r="A1486" t="s">
        <v>8</v>
      </c>
      <c r="B1486" t="s">
        <v>116</v>
      </c>
      <c r="C1486" s="62" t="s">
        <v>117</v>
      </c>
      <c r="D1486" s="62" t="s">
        <v>117</v>
      </c>
      <c r="E1486" s="62" t="s">
        <v>117</v>
      </c>
      <c r="F1486" s="62" t="s">
        <v>23</v>
      </c>
      <c r="G1486" s="2">
        <v>346339.74283213</v>
      </c>
      <c r="H1486" t="s">
        <v>14</v>
      </c>
    </row>
    <row r="1487" spans="1:8" x14ac:dyDescent="0.25">
      <c r="A1487" t="s">
        <v>8</v>
      </c>
      <c r="B1487" t="s">
        <v>116</v>
      </c>
      <c r="C1487" s="62" t="s">
        <v>117</v>
      </c>
      <c r="D1487" s="62" t="s">
        <v>117</v>
      </c>
      <c r="E1487" s="62" t="s">
        <v>117</v>
      </c>
      <c r="F1487" s="62" t="s">
        <v>22</v>
      </c>
      <c r="G1487" s="2">
        <v>73151.505000000005</v>
      </c>
      <c r="H1487" t="s">
        <v>14</v>
      </c>
    </row>
    <row r="1488" spans="1:8" x14ac:dyDescent="0.25">
      <c r="A1488" t="s">
        <v>8</v>
      </c>
      <c r="B1488" t="s">
        <v>116</v>
      </c>
      <c r="C1488" s="62" t="s">
        <v>117</v>
      </c>
      <c r="D1488" s="62" t="s">
        <v>117</v>
      </c>
      <c r="E1488" s="62" t="s">
        <v>117</v>
      </c>
      <c r="F1488" s="62" t="s">
        <v>15</v>
      </c>
      <c r="G1488" s="2">
        <v>142125.15963898922</v>
      </c>
      <c r="H1488" t="s">
        <v>14</v>
      </c>
    </row>
    <row r="1489" spans="1:8" x14ac:dyDescent="0.25">
      <c r="A1489" t="s">
        <v>8</v>
      </c>
      <c r="B1489" t="s">
        <v>116</v>
      </c>
      <c r="C1489" s="62" t="s">
        <v>117</v>
      </c>
      <c r="D1489" s="62" t="s">
        <v>117</v>
      </c>
      <c r="E1489" s="62" t="s">
        <v>117</v>
      </c>
      <c r="F1489" s="62" t="s">
        <v>13</v>
      </c>
      <c r="G1489" s="2">
        <v>114422.79801444044</v>
      </c>
      <c r="H1489" t="s">
        <v>14</v>
      </c>
    </row>
    <row r="1490" spans="1:8" x14ac:dyDescent="0.25">
      <c r="A1490" t="s">
        <v>8</v>
      </c>
      <c r="B1490" t="s">
        <v>116</v>
      </c>
      <c r="C1490" s="62" t="s">
        <v>117</v>
      </c>
      <c r="D1490" s="62" t="s">
        <v>117</v>
      </c>
      <c r="E1490" s="62" t="s">
        <v>117</v>
      </c>
      <c r="F1490" s="62" t="s">
        <v>21</v>
      </c>
      <c r="G1490" s="2">
        <v>64634.456249999996</v>
      </c>
      <c r="H1490" t="s">
        <v>14</v>
      </c>
    </row>
    <row r="1491" spans="1:8" x14ac:dyDescent="0.25">
      <c r="A1491" t="s">
        <v>8</v>
      </c>
      <c r="B1491" t="s">
        <v>116</v>
      </c>
      <c r="C1491" s="62" t="s">
        <v>117</v>
      </c>
      <c r="D1491" s="62" t="s">
        <v>117</v>
      </c>
      <c r="E1491" s="62" t="s">
        <v>117</v>
      </c>
      <c r="F1491" s="62" t="s">
        <v>17</v>
      </c>
      <c r="G1491" s="2">
        <v>6839.4648776776312</v>
      </c>
      <c r="H1491" t="s">
        <v>14</v>
      </c>
    </row>
    <row r="1492" spans="1:8" x14ac:dyDescent="0.25">
      <c r="A1492" t="s">
        <v>8</v>
      </c>
      <c r="B1492" t="s">
        <v>116</v>
      </c>
      <c r="C1492" s="62" t="s">
        <v>117</v>
      </c>
      <c r="D1492" s="62" t="s">
        <v>117</v>
      </c>
      <c r="E1492" s="62" t="s">
        <v>117</v>
      </c>
      <c r="F1492" s="62" t="s">
        <v>25</v>
      </c>
      <c r="G1492" s="2">
        <v>5326.3089312887751</v>
      </c>
      <c r="H1492" t="s">
        <v>14</v>
      </c>
    </row>
    <row r="1493" spans="1:8" x14ac:dyDescent="0.25">
      <c r="A1493" t="s">
        <v>8</v>
      </c>
      <c r="B1493" t="s">
        <v>116</v>
      </c>
      <c r="C1493" s="62" t="s">
        <v>117</v>
      </c>
      <c r="D1493" s="62" t="s">
        <v>117</v>
      </c>
      <c r="E1493" s="62" t="s">
        <v>117</v>
      </c>
      <c r="F1493" s="62" t="s">
        <v>20</v>
      </c>
      <c r="G1493" s="2">
        <v>86179.275000000009</v>
      </c>
      <c r="H1493" t="s">
        <v>14</v>
      </c>
    </row>
    <row r="1494" spans="1:8" x14ac:dyDescent="0.25">
      <c r="A1494" t="s">
        <v>8</v>
      </c>
      <c r="B1494" t="s">
        <v>116</v>
      </c>
      <c r="C1494" s="62" t="s">
        <v>117</v>
      </c>
      <c r="D1494" s="62" t="s">
        <v>117</v>
      </c>
      <c r="E1494" s="62" t="s">
        <v>117</v>
      </c>
      <c r="F1494" s="62" t="s">
        <v>19</v>
      </c>
      <c r="G1494" s="2">
        <v>36325.830419641818</v>
      </c>
      <c r="H1494" t="s">
        <v>14</v>
      </c>
    </row>
    <row r="1495" spans="1:8" x14ac:dyDescent="0.25">
      <c r="A1495" t="s">
        <v>8</v>
      </c>
      <c r="B1495" t="s">
        <v>116</v>
      </c>
      <c r="C1495" s="62" t="s">
        <v>117</v>
      </c>
      <c r="D1495" s="62" t="s">
        <v>117</v>
      </c>
      <c r="E1495" s="62" t="s">
        <v>117</v>
      </c>
      <c r="F1495" s="62" t="s">
        <v>18</v>
      </c>
      <c r="G1495" s="2">
        <v>14970.156162940419</v>
      </c>
      <c r="H1495" t="s">
        <v>14</v>
      </c>
    </row>
    <row r="1496" spans="1:8" x14ac:dyDescent="0.25">
      <c r="A1496" t="s">
        <v>8</v>
      </c>
      <c r="B1496" t="s">
        <v>116</v>
      </c>
      <c r="C1496" s="62" t="s">
        <v>117</v>
      </c>
      <c r="D1496" s="62" t="s">
        <v>117</v>
      </c>
      <c r="E1496" s="62" t="s">
        <v>117</v>
      </c>
      <c r="F1496" s="62" t="s">
        <v>16</v>
      </c>
      <c r="G1496" s="2">
        <v>5326.3089312887751</v>
      </c>
      <c r="H1496" t="s">
        <v>14</v>
      </c>
    </row>
    <row r="1497" spans="1:8" x14ac:dyDescent="0.25">
      <c r="A1497" t="s">
        <v>8</v>
      </c>
      <c r="B1497" t="s">
        <v>116</v>
      </c>
      <c r="C1497" s="62" t="s">
        <v>117</v>
      </c>
      <c r="D1497" s="62" t="s">
        <v>117</v>
      </c>
      <c r="E1497" s="62" t="s">
        <v>117</v>
      </c>
      <c r="F1497" s="62" t="s">
        <v>24</v>
      </c>
      <c r="G1497" s="2">
        <v>5326.3089312887751</v>
      </c>
      <c r="H1497" t="s">
        <v>14</v>
      </c>
    </row>
    <row r="1498" spans="1:8" x14ac:dyDescent="0.25">
      <c r="A1498" t="s">
        <v>8</v>
      </c>
      <c r="B1498" t="s">
        <v>116</v>
      </c>
      <c r="C1498" s="62" t="s">
        <v>117</v>
      </c>
      <c r="D1498" s="62" t="s">
        <v>117</v>
      </c>
      <c r="E1498" s="62" t="s">
        <v>117</v>
      </c>
      <c r="F1498" s="62" t="s">
        <v>23</v>
      </c>
      <c r="G1498" s="2">
        <v>6839.4648776776312</v>
      </c>
      <c r="H1498" t="s">
        <v>14</v>
      </c>
    </row>
    <row r="1499" spans="1:8" x14ac:dyDescent="0.25">
      <c r="A1499" t="s">
        <v>8</v>
      </c>
      <c r="B1499" t="s">
        <v>116</v>
      </c>
      <c r="C1499" s="62" t="s">
        <v>117</v>
      </c>
      <c r="D1499" s="62" t="s">
        <v>117</v>
      </c>
      <c r="E1499" s="62" t="s">
        <v>117</v>
      </c>
      <c r="F1499" s="62" t="s">
        <v>22</v>
      </c>
      <c r="G1499" s="2">
        <v>24527.947500000002</v>
      </c>
      <c r="H1499" t="s">
        <v>14</v>
      </c>
    </row>
    <row r="1500" spans="1:8" x14ac:dyDescent="0.25">
      <c r="A1500" t="s">
        <v>8</v>
      </c>
      <c r="B1500" t="s">
        <v>116</v>
      </c>
      <c r="C1500" s="62" t="s">
        <v>117</v>
      </c>
      <c r="D1500" s="62" t="s">
        <v>117</v>
      </c>
      <c r="E1500" s="62" t="s">
        <v>117</v>
      </c>
      <c r="F1500" s="62" t="s">
        <v>15</v>
      </c>
      <c r="G1500" s="2">
        <v>1341.6649391314527</v>
      </c>
      <c r="H1500" t="s">
        <v>14</v>
      </c>
    </row>
    <row r="1501" spans="1:8" x14ac:dyDescent="0.25">
      <c r="A1501" t="s">
        <v>8</v>
      </c>
      <c r="B1501" t="s">
        <v>116</v>
      </c>
      <c r="C1501" s="62" t="s">
        <v>117</v>
      </c>
      <c r="D1501" s="62" t="s">
        <v>117</v>
      </c>
      <c r="E1501" s="62" t="s">
        <v>117</v>
      </c>
      <c r="F1501" s="62" t="s">
        <v>13</v>
      </c>
      <c r="G1501" s="2">
        <v>1634.2084220999648</v>
      </c>
      <c r="H1501" t="s">
        <v>14</v>
      </c>
    </row>
    <row r="1502" spans="1:8" x14ac:dyDescent="0.25">
      <c r="A1502" t="s">
        <v>8</v>
      </c>
      <c r="B1502" t="s">
        <v>116</v>
      </c>
      <c r="C1502" s="62" t="s">
        <v>117</v>
      </c>
      <c r="D1502" s="62" t="s">
        <v>117</v>
      </c>
      <c r="E1502" s="62" t="s">
        <v>117</v>
      </c>
      <c r="F1502" s="62" t="s">
        <v>21</v>
      </c>
      <c r="G1502" s="2">
        <v>150093.59733865698</v>
      </c>
      <c r="H1502" t="s">
        <v>14</v>
      </c>
    </row>
    <row r="1503" spans="1:8" x14ac:dyDescent="0.25">
      <c r="A1503" t="s">
        <v>8</v>
      </c>
      <c r="B1503" t="s">
        <v>116</v>
      </c>
      <c r="C1503" s="62" t="s">
        <v>117</v>
      </c>
      <c r="D1503" s="62" t="s">
        <v>117</v>
      </c>
      <c r="E1503" s="62" t="s">
        <v>117</v>
      </c>
      <c r="F1503" s="62" t="s">
        <v>17</v>
      </c>
      <c r="G1503" s="2">
        <v>273139.7022141561</v>
      </c>
      <c r="H1503" t="s">
        <v>14</v>
      </c>
    </row>
    <row r="1504" spans="1:8" x14ac:dyDescent="0.25">
      <c r="A1504" t="s">
        <v>8</v>
      </c>
      <c r="B1504" t="s">
        <v>116</v>
      </c>
      <c r="C1504" s="62" t="s">
        <v>117</v>
      </c>
      <c r="D1504" s="62" t="s">
        <v>117</v>
      </c>
      <c r="E1504" s="62" t="s">
        <v>117</v>
      </c>
      <c r="F1504" s="62" t="s">
        <v>25</v>
      </c>
      <c r="G1504" s="2">
        <v>76612.355499092577</v>
      </c>
      <c r="H1504" t="s">
        <v>14</v>
      </c>
    </row>
    <row r="1505" spans="1:8" x14ac:dyDescent="0.25">
      <c r="A1505" t="s">
        <v>8</v>
      </c>
      <c r="B1505" t="s">
        <v>116</v>
      </c>
      <c r="C1505" s="62" t="s">
        <v>117</v>
      </c>
      <c r="D1505" s="62" t="s">
        <v>117</v>
      </c>
      <c r="E1505" s="62" t="s">
        <v>117</v>
      </c>
      <c r="F1505" s="62" t="s">
        <v>20</v>
      </c>
      <c r="G1505" s="2">
        <v>25298.732174591652</v>
      </c>
      <c r="H1505" t="s">
        <v>14</v>
      </c>
    </row>
    <row r="1506" spans="1:8" x14ac:dyDescent="0.25">
      <c r="A1506" t="s">
        <v>8</v>
      </c>
      <c r="B1506" t="s">
        <v>116</v>
      </c>
      <c r="C1506" s="62" t="s">
        <v>117</v>
      </c>
      <c r="D1506" s="62" t="s">
        <v>117</v>
      </c>
      <c r="E1506" s="62" t="s">
        <v>117</v>
      </c>
      <c r="F1506" s="62" t="s">
        <v>19</v>
      </c>
      <c r="G1506" s="2">
        <v>91468.490521960077</v>
      </c>
      <c r="H1506" t="s">
        <v>14</v>
      </c>
    </row>
    <row r="1507" spans="1:8" x14ac:dyDescent="0.25">
      <c r="A1507" t="s">
        <v>8</v>
      </c>
      <c r="B1507" t="s">
        <v>116</v>
      </c>
      <c r="C1507" s="62" t="s">
        <v>117</v>
      </c>
      <c r="D1507" s="62" t="s">
        <v>117</v>
      </c>
      <c r="E1507" s="62" t="s">
        <v>117</v>
      </c>
      <c r="F1507" s="62" t="s">
        <v>18</v>
      </c>
      <c r="G1507" s="2">
        <v>90602.437807622511</v>
      </c>
      <c r="H1507" t="s">
        <v>14</v>
      </c>
    </row>
    <row r="1508" spans="1:8" x14ac:dyDescent="0.25">
      <c r="A1508" t="s">
        <v>8</v>
      </c>
      <c r="B1508" t="s">
        <v>116</v>
      </c>
      <c r="C1508" s="62" t="s">
        <v>117</v>
      </c>
      <c r="D1508" s="62" t="s">
        <v>117</v>
      </c>
      <c r="E1508" s="62" t="s">
        <v>117</v>
      </c>
      <c r="F1508" s="62" t="s">
        <v>16</v>
      </c>
      <c r="G1508" s="2">
        <v>76612.355499092577</v>
      </c>
      <c r="H1508" t="s">
        <v>14</v>
      </c>
    </row>
    <row r="1509" spans="1:8" x14ac:dyDescent="0.25">
      <c r="A1509" t="s">
        <v>8</v>
      </c>
      <c r="B1509" t="s">
        <v>116</v>
      </c>
      <c r="C1509" s="62" t="s">
        <v>117</v>
      </c>
      <c r="D1509" s="62" t="s">
        <v>117</v>
      </c>
      <c r="E1509" s="62" t="s">
        <v>117</v>
      </c>
      <c r="F1509" s="62" t="s">
        <v>24</v>
      </c>
      <c r="G1509" s="2">
        <v>76612.355499092577</v>
      </c>
      <c r="H1509" t="s">
        <v>14</v>
      </c>
    </row>
    <row r="1510" spans="1:8" x14ac:dyDescent="0.25">
      <c r="A1510" t="s">
        <v>8</v>
      </c>
      <c r="B1510" t="s">
        <v>116</v>
      </c>
      <c r="C1510" s="62" t="s">
        <v>117</v>
      </c>
      <c r="D1510" s="62" t="s">
        <v>117</v>
      </c>
      <c r="E1510" s="62" t="s">
        <v>117</v>
      </c>
      <c r="F1510" s="62" t="s">
        <v>23</v>
      </c>
      <c r="G1510" s="2">
        <v>273139.7022141561</v>
      </c>
      <c r="H1510" t="s">
        <v>14</v>
      </c>
    </row>
    <row r="1511" spans="1:8" x14ac:dyDescent="0.25">
      <c r="A1511" t="s">
        <v>8</v>
      </c>
      <c r="B1511" t="s">
        <v>116</v>
      </c>
      <c r="C1511" s="62" t="s">
        <v>117</v>
      </c>
      <c r="D1511" s="62" t="s">
        <v>117</v>
      </c>
      <c r="E1511" s="62" t="s">
        <v>117</v>
      </c>
      <c r="F1511" s="62" t="s">
        <v>22</v>
      </c>
      <c r="G1511" s="2">
        <v>13450.5</v>
      </c>
      <c r="H1511" t="s">
        <v>14</v>
      </c>
    </row>
    <row r="1512" spans="1:8" x14ac:dyDescent="0.25">
      <c r="A1512" t="s">
        <v>8</v>
      </c>
      <c r="B1512" t="s">
        <v>116</v>
      </c>
      <c r="C1512" s="62" t="s">
        <v>117</v>
      </c>
      <c r="D1512" s="62" t="s">
        <v>117</v>
      </c>
      <c r="E1512" s="62" t="s">
        <v>117</v>
      </c>
      <c r="F1512" s="62" t="s">
        <v>15</v>
      </c>
      <c r="G1512" s="2">
        <v>39971.663738656986</v>
      </c>
      <c r="H1512" t="s">
        <v>14</v>
      </c>
    </row>
    <row r="1513" spans="1:8" x14ac:dyDescent="0.25">
      <c r="A1513" t="s">
        <v>8</v>
      </c>
      <c r="B1513" t="s">
        <v>116</v>
      </c>
      <c r="C1513" s="62" t="s">
        <v>117</v>
      </c>
      <c r="D1513" s="62" t="s">
        <v>117</v>
      </c>
      <c r="E1513" s="62" t="s">
        <v>117</v>
      </c>
      <c r="F1513" s="62" t="s">
        <v>13</v>
      </c>
      <c r="G1513" s="2">
        <v>26647.775825771329</v>
      </c>
      <c r="H1513" t="s">
        <v>14</v>
      </c>
    </row>
    <row r="1514" spans="1:8" x14ac:dyDescent="0.25">
      <c r="A1514" t="s">
        <v>8</v>
      </c>
      <c r="B1514" t="s">
        <v>116</v>
      </c>
      <c r="C1514" s="62" t="s">
        <v>117</v>
      </c>
      <c r="D1514" s="62" t="s">
        <v>117</v>
      </c>
      <c r="E1514" s="62" t="s">
        <v>117</v>
      </c>
      <c r="F1514" s="62" t="s">
        <v>21</v>
      </c>
      <c r="G1514" s="2">
        <v>141906.78342715232</v>
      </c>
      <c r="H1514" t="s">
        <v>14</v>
      </c>
    </row>
    <row r="1515" spans="1:8" x14ac:dyDescent="0.25">
      <c r="A1515" t="s">
        <v>8</v>
      </c>
      <c r="B1515" t="s">
        <v>116</v>
      </c>
      <c r="C1515" s="62" t="s">
        <v>117</v>
      </c>
      <c r="D1515" s="62" t="s">
        <v>117</v>
      </c>
      <c r="E1515" s="62" t="s">
        <v>117</v>
      </c>
      <c r="F1515" s="62" t="s">
        <v>17</v>
      </c>
      <c r="G1515" s="2">
        <v>136241.98509933776</v>
      </c>
      <c r="H1515" t="s">
        <v>14</v>
      </c>
    </row>
    <row r="1516" spans="1:8" x14ac:dyDescent="0.25">
      <c r="A1516" t="s">
        <v>8</v>
      </c>
      <c r="B1516" t="s">
        <v>116</v>
      </c>
      <c r="C1516" s="62" t="s">
        <v>117</v>
      </c>
      <c r="D1516" s="62" t="s">
        <v>117</v>
      </c>
      <c r="E1516" s="62" t="s">
        <v>117</v>
      </c>
      <c r="F1516" s="62" t="s">
        <v>25</v>
      </c>
      <c r="G1516" s="2">
        <v>109925.77008278146</v>
      </c>
      <c r="H1516" t="s">
        <v>14</v>
      </c>
    </row>
    <row r="1517" spans="1:8" x14ac:dyDescent="0.25">
      <c r="A1517" t="s">
        <v>8</v>
      </c>
      <c r="B1517" t="s">
        <v>116</v>
      </c>
      <c r="C1517" s="62" t="s">
        <v>117</v>
      </c>
      <c r="D1517" s="62" t="s">
        <v>117</v>
      </c>
      <c r="E1517" s="62" t="s">
        <v>117</v>
      </c>
      <c r="F1517" s="62" t="s">
        <v>20</v>
      </c>
      <c r="G1517" s="2">
        <v>163848.91365894041</v>
      </c>
      <c r="H1517" t="s">
        <v>14</v>
      </c>
    </row>
    <row r="1518" spans="1:8" x14ac:dyDescent="0.25">
      <c r="A1518" t="s">
        <v>8</v>
      </c>
      <c r="B1518" t="s">
        <v>116</v>
      </c>
      <c r="C1518" s="62" t="s">
        <v>117</v>
      </c>
      <c r="D1518" s="62" t="s">
        <v>117</v>
      </c>
      <c r="E1518" s="62" t="s">
        <v>117</v>
      </c>
      <c r="F1518" s="62" t="s">
        <v>19</v>
      </c>
      <c r="G1518" s="2">
        <v>210386.30751655626</v>
      </c>
      <c r="H1518" t="s">
        <v>14</v>
      </c>
    </row>
    <row r="1519" spans="1:8" x14ac:dyDescent="0.25">
      <c r="A1519" t="s">
        <v>8</v>
      </c>
      <c r="B1519" t="s">
        <v>116</v>
      </c>
      <c r="C1519" s="62" t="s">
        <v>117</v>
      </c>
      <c r="D1519" s="62" t="s">
        <v>117</v>
      </c>
      <c r="E1519" s="62" t="s">
        <v>117</v>
      </c>
      <c r="F1519" s="62" t="s">
        <v>18</v>
      </c>
      <c r="G1519" s="2">
        <v>61452.305910596027</v>
      </c>
      <c r="H1519" t="s">
        <v>14</v>
      </c>
    </row>
    <row r="1520" spans="1:8" x14ac:dyDescent="0.25">
      <c r="A1520" t="s">
        <v>8</v>
      </c>
      <c r="B1520" t="s">
        <v>116</v>
      </c>
      <c r="C1520" s="62" t="s">
        <v>117</v>
      </c>
      <c r="D1520" s="62" t="s">
        <v>117</v>
      </c>
      <c r="E1520" s="62" t="s">
        <v>117</v>
      </c>
      <c r="F1520" s="62" t="s">
        <v>16</v>
      </c>
      <c r="G1520" s="2">
        <v>109925.77008278146</v>
      </c>
      <c r="H1520" t="s">
        <v>14</v>
      </c>
    </row>
    <row r="1521" spans="1:8" x14ac:dyDescent="0.25">
      <c r="A1521" t="s">
        <v>8</v>
      </c>
      <c r="B1521" t="s">
        <v>116</v>
      </c>
      <c r="C1521" s="62" t="s">
        <v>117</v>
      </c>
      <c r="D1521" s="62" t="s">
        <v>117</v>
      </c>
      <c r="E1521" s="62" t="s">
        <v>117</v>
      </c>
      <c r="F1521" s="62" t="s">
        <v>24</v>
      </c>
      <c r="G1521" s="2">
        <v>22587.487003311257</v>
      </c>
      <c r="H1521" t="s">
        <v>14</v>
      </c>
    </row>
    <row r="1522" spans="1:8" x14ac:dyDescent="0.25">
      <c r="A1522" t="s">
        <v>8</v>
      </c>
      <c r="B1522" t="s">
        <v>116</v>
      </c>
      <c r="C1522" s="62" t="s">
        <v>117</v>
      </c>
      <c r="D1522" s="62" t="s">
        <v>117</v>
      </c>
      <c r="E1522" s="62" t="s">
        <v>117</v>
      </c>
      <c r="F1522" s="62" t="s">
        <v>23</v>
      </c>
      <c r="G1522" s="2">
        <v>136241.98509933776</v>
      </c>
      <c r="H1522" t="s">
        <v>14</v>
      </c>
    </row>
    <row r="1523" spans="1:8" x14ac:dyDescent="0.25">
      <c r="A1523" t="s">
        <v>8</v>
      </c>
      <c r="B1523" t="s">
        <v>116</v>
      </c>
      <c r="C1523" s="62" t="s">
        <v>117</v>
      </c>
      <c r="D1523" s="62" t="s">
        <v>117</v>
      </c>
      <c r="E1523" s="62" t="s">
        <v>117</v>
      </c>
      <c r="F1523" s="62" t="s">
        <v>22</v>
      </c>
      <c r="G1523" s="2">
        <v>54878.04</v>
      </c>
      <c r="H1523" t="s">
        <v>14</v>
      </c>
    </row>
    <row r="1524" spans="1:8" x14ac:dyDescent="0.25">
      <c r="A1524" t="s">
        <v>8</v>
      </c>
      <c r="B1524" t="s">
        <v>116</v>
      </c>
      <c r="C1524" s="62" t="s">
        <v>117</v>
      </c>
      <c r="D1524" s="62" t="s">
        <v>117</v>
      </c>
      <c r="E1524" s="62" t="s">
        <v>117</v>
      </c>
      <c r="F1524" s="62" t="s">
        <v>15</v>
      </c>
      <c r="G1524" s="2">
        <v>22587.487003311257</v>
      </c>
      <c r="H1524" t="s">
        <v>14</v>
      </c>
    </row>
    <row r="1525" spans="1:8" x14ac:dyDescent="0.25">
      <c r="A1525" t="s">
        <v>8</v>
      </c>
      <c r="B1525" t="s">
        <v>116</v>
      </c>
      <c r="C1525" s="62" t="s">
        <v>117</v>
      </c>
      <c r="D1525" s="62" t="s">
        <v>117</v>
      </c>
      <c r="E1525" s="62" t="s">
        <v>117</v>
      </c>
      <c r="F1525" s="62" t="s">
        <v>13</v>
      </c>
      <c r="G1525" s="2">
        <v>14341.261589403972</v>
      </c>
      <c r="H1525" t="s">
        <v>14</v>
      </c>
    </row>
    <row r="1526" spans="1:8" x14ac:dyDescent="0.25">
      <c r="A1526" t="s">
        <v>8</v>
      </c>
      <c r="B1526" t="s">
        <v>116</v>
      </c>
      <c r="C1526" s="62" t="s">
        <v>117</v>
      </c>
      <c r="D1526" s="62" t="s">
        <v>117</v>
      </c>
      <c r="E1526" s="62" t="s">
        <v>117</v>
      </c>
      <c r="F1526" s="62" t="s">
        <v>21</v>
      </c>
      <c r="G1526" s="2">
        <v>1772697.9684576644</v>
      </c>
      <c r="H1526" t="s">
        <v>14</v>
      </c>
    </row>
    <row r="1527" spans="1:8" x14ac:dyDescent="0.25">
      <c r="A1527" t="s">
        <v>8</v>
      </c>
      <c r="B1527" t="s">
        <v>116</v>
      </c>
      <c r="C1527" s="62" t="s">
        <v>117</v>
      </c>
      <c r="D1527" s="62" t="s">
        <v>117</v>
      </c>
      <c r="E1527" s="62" t="s">
        <v>117</v>
      </c>
      <c r="F1527" s="62" t="s">
        <v>17</v>
      </c>
      <c r="G1527" s="2">
        <v>636375.1287431838</v>
      </c>
      <c r="H1527" t="s">
        <v>14</v>
      </c>
    </row>
    <row r="1528" spans="1:8" x14ac:dyDescent="0.25">
      <c r="A1528" t="s">
        <v>8</v>
      </c>
      <c r="B1528" t="s">
        <v>116</v>
      </c>
      <c r="C1528" s="62" t="s">
        <v>117</v>
      </c>
      <c r="D1528" s="62" t="s">
        <v>117</v>
      </c>
      <c r="E1528" s="62" t="s">
        <v>117</v>
      </c>
      <c r="F1528" s="62" t="s">
        <v>25</v>
      </c>
      <c r="G1528" s="2">
        <v>452823.11184413813</v>
      </c>
      <c r="H1528" t="s">
        <v>14</v>
      </c>
    </row>
    <row r="1529" spans="1:8" x14ac:dyDescent="0.25">
      <c r="A1529" t="s">
        <v>8</v>
      </c>
      <c r="B1529" t="s">
        <v>116</v>
      </c>
      <c r="C1529" s="62" t="s">
        <v>117</v>
      </c>
      <c r="D1529" s="62" t="s">
        <v>117</v>
      </c>
      <c r="E1529" s="62" t="s">
        <v>117</v>
      </c>
      <c r="F1529" s="62" t="s">
        <v>20</v>
      </c>
      <c r="G1529" s="2">
        <v>1992623.3626878215</v>
      </c>
      <c r="H1529" t="s">
        <v>14</v>
      </c>
    </row>
    <row r="1530" spans="1:8" x14ac:dyDescent="0.25">
      <c r="A1530" t="s">
        <v>8</v>
      </c>
      <c r="B1530" t="s">
        <v>116</v>
      </c>
      <c r="C1530" s="62" t="s">
        <v>117</v>
      </c>
      <c r="D1530" s="62" t="s">
        <v>117</v>
      </c>
      <c r="E1530" s="62" t="s">
        <v>117</v>
      </c>
      <c r="F1530" s="62" t="s">
        <v>19</v>
      </c>
      <c r="G1530" s="2">
        <v>1302106.0439113146</v>
      </c>
      <c r="H1530" t="s">
        <v>14</v>
      </c>
    </row>
    <row r="1531" spans="1:8" x14ac:dyDescent="0.25">
      <c r="A1531" t="s">
        <v>8</v>
      </c>
      <c r="B1531" t="s">
        <v>116</v>
      </c>
      <c r="C1531" s="62" t="s">
        <v>117</v>
      </c>
      <c r="D1531" s="62" t="s">
        <v>117</v>
      </c>
      <c r="E1531" s="62" t="s">
        <v>117</v>
      </c>
      <c r="F1531" s="62" t="s">
        <v>18</v>
      </c>
      <c r="G1531" s="2">
        <v>1229327.4943388365</v>
      </c>
      <c r="H1531" t="s">
        <v>14</v>
      </c>
    </row>
    <row r="1532" spans="1:8" x14ac:dyDescent="0.25">
      <c r="A1532" t="s">
        <v>8</v>
      </c>
      <c r="B1532" t="s">
        <v>116</v>
      </c>
      <c r="C1532" s="62" t="s">
        <v>117</v>
      </c>
      <c r="D1532" s="62" t="s">
        <v>117</v>
      </c>
      <c r="E1532" s="62" t="s">
        <v>117</v>
      </c>
      <c r="F1532" s="62" t="s">
        <v>16</v>
      </c>
      <c r="G1532" s="2">
        <v>452823.11184413813</v>
      </c>
      <c r="H1532" t="s">
        <v>14</v>
      </c>
    </row>
    <row r="1533" spans="1:8" x14ac:dyDescent="0.25">
      <c r="A1533" t="s">
        <v>8</v>
      </c>
      <c r="B1533" t="s">
        <v>116</v>
      </c>
      <c r="C1533" s="62" t="s">
        <v>117</v>
      </c>
      <c r="D1533" s="62" t="s">
        <v>117</v>
      </c>
      <c r="E1533" s="62" t="s">
        <v>117</v>
      </c>
      <c r="F1533" s="62" t="s">
        <v>24</v>
      </c>
      <c r="G1533" s="2">
        <v>452823.11184413813</v>
      </c>
      <c r="H1533" t="s">
        <v>14</v>
      </c>
    </row>
    <row r="1534" spans="1:8" x14ac:dyDescent="0.25">
      <c r="A1534" t="s">
        <v>8</v>
      </c>
      <c r="B1534" t="s">
        <v>116</v>
      </c>
      <c r="C1534" s="62" t="s">
        <v>117</v>
      </c>
      <c r="D1534" s="62" t="s">
        <v>117</v>
      </c>
      <c r="E1534" s="62" t="s">
        <v>117</v>
      </c>
      <c r="F1534" s="62" t="s">
        <v>23</v>
      </c>
      <c r="G1534" s="2">
        <v>636375.1287431838</v>
      </c>
      <c r="H1534" t="s">
        <v>14</v>
      </c>
    </row>
    <row r="1535" spans="1:8" x14ac:dyDescent="0.25">
      <c r="A1535" t="s">
        <v>8</v>
      </c>
      <c r="B1535" t="s">
        <v>116</v>
      </c>
      <c r="C1535" s="62" t="s">
        <v>117</v>
      </c>
      <c r="D1535" s="62" t="s">
        <v>117</v>
      </c>
      <c r="E1535" s="62" t="s">
        <v>117</v>
      </c>
      <c r="F1535" s="62" t="s">
        <v>22</v>
      </c>
      <c r="G1535" s="2">
        <v>298332.09000000003</v>
      </c>
      <c r="H1535" t="s">
        <v>14</v>
      </c>
    </row>
    <row r="1536" spans="1:8" x14ac:dyDescent="0.25">
      <c r="A1536" t="s">
        <v>8</v>
      </c>
      <c r="B1536" t="s">
        <v>116</v>
      </c>
      <c r="C1536" s="62" t="s">
        <v>117</v>
      </c>
      <c r="D1536" s="62" t="s">
        <v>117</v>
      </c>
      <c r="E1536" s="62" t="s">
        <v>117</v>
      </c>
      <c r="F1536" s="62" t="s">
        <v>15</v>
      </c>
      <c r="G1536" s="2">
        <v>401665.10124469851</v>
      </c>
      <c r="H1536" t="s">
        <v>14</v>
      </c>
    </row>
    <row r="1537" spans="1:8" x14ac:dyDescent="0.25">
      <c r="A1537" t="s">
        <v>8</v>
      </c>
      <c r="B1537" t="s">
        <v>116</v>
      </c>
      <c r="C1537" s="62" t="s">
        <v>117</v>
      </c>
      <c r="D1537" s="62" t="s">
        <v>117</v>
      </c>
      <c r="E1537" s="62" t="s">
        <v>117</v>
      </c>
      <c r="F1537" s="62" t="s">
        <v>13</v>
      </c>
      <c r="G1537" s="2">
        <v>216396.15919191152</v>
      </c>
      <c r="H1537" t="s">
        <v>14</v>
      </c>
    </row>
    <row r="1538" spans="1:8" x14ac:dyDescent="0.25">
      <c r="A1538" t="s">
        <v>8</v>
      </c>
      <c r="B1538" t="s">
        <v>116</v>
      </c>
      <c r="C1538" s="62" t="s">
        <v>117</v>
      </c>
      <c r="D1538" s="62" t="s">
        <v>117</v>
      </c>
      <c r="E1538" s="62" t="s">
        <v>117</v>
      </c>
      <c r="F1538" s="62" t="s">
        <v>25</v>
      </c>
      <c r="G1538" s="2">
        <v>1223.2193052637285</v>
      </c>
      <c r="H1538" t="s">
        <v>14</v>
      </c>
    </row>
    <row r="1539" spans="1:8" x14ac:dyDescent="0.25">
      <c r="A1539" t="s">
        <v>8</v>
      </c>
      <c r="B1539" t="s">
        <v>116</v>
      </c>
      <c r="C1539" s="62" t="s">
        <v>117</v>
      </c>
      <c r="D1539" s="62" t="s">
        <v>117</v>
      </c>
      <c r="E1539" s="62" t="s">
        <v>117</v>
      </c>
      <c r="F1539" s="62" t="s">
        <v>24</v>
      </c>
      <c r="G1539" s="2">
        <v>2731.6648519321138</v>
      </c>
      <c r="H1539" t="s">
        <v>14</v>
      </c>
    </row>
    <row r="1540" spans="1:8" x14ac:dyDescent="0.25">
      <c r="A1540" t="s">
        <v>8</v>
      </c>
      <c r="B1540" t="s">
        <v>116</v>
      </c>
      <c r="C1540" s="62" t="s">
        <v>117</v>
      </c>
      <c r="D1540" s="62" t="s">
        <v>117</v>
      </c>
      <c r="E1540" s="62" t="s">
        <v>117</v>
      </c>
      <c r="F1540" s="62" t="s">
        <v>23</v>
      </c>
      <c r="G1540" s="2">
        <v>3008.0755650433707</v>
      </c>
      <c r="H1540" t="s">
        <v>14</v>
      </c>
    </row>
    <row r="1541" spans="1:8" x14ac:dyDescent="0.25">
      <c r="A1541" t="s">
        <v>8</v>
      </c>
      <c r="B1541" t="s">
        <v>116</v>
      </c>
      <c r="C1541" s="62" t="s">
        <v>117</v>
      </c>
      <c r="D1541" s="62" t="s">
        <v>117</v>
      </c>
      <c r="E1541" s="62" t="s">
        <v>117</v>
      </c>
      <c r="F1541" s="62" t="s">
        <v>22</v>
      </c>
      <c r="G1541" s="2">
        <v>6725.25</v>
      </c>
      <c r="H1541" t="s">
        <v>14</v>
      </c>
    </row>
    <row r="1542" spans="1:8" x14ac:dyDescent="0.25">
      <c r="A1542" t="s">
        <v>8</v>
      </c>
      <c r="B1542" t="s">
        <v>116</v>
      </c>
      <c r="C1542" s="62" t="s">
        <v>117</v>
      </c>
      <c r="D1542" s="62" t="s">
        <v>117</v>
      </c>
      <c r="E1542" s="62" t="s">
        <v>117</v>
      </c>
      <c r="F1542" s="62" t="s">
        <v>21</v>
      </c>
      <c r="G1542" s="2">
        <v>223052.00388527577</v>
      </c>
      <c r="H1542" t="s">
        <v>14</v>
      </c>
    </row>
    <row r="1543" spans="1:8" x14ac:dyDescent="0.25">
      <c r="A1543" t="s">
        <v>8</v>
      </c>
      <c r="B1543" t="s">
        <v>116</v>
      </c>
      <c r="C1543" s="62" t="s">
        <v>117</v>
      </c>
      <c r="D1543" s="62" t="s">
        <v>117</v>
      </c>
      <c r="E1543" s="62" t="s">
        <v>117</v>
      </c>
      <c r="F1543" s="62" t="s">
        <v>17</v>
      </c>
      <c r="G1543" s="2">
        <v>125310.43754812695</v>
      </c>
      <c r="H1543" t="s">
        <v>14</v>
      </c>
    </row>
    <row r="1544" spans="1:8" x14ac:dyDescent="0.25">
      <c r="A1544" t="s">
        <v>8</v>
      </c>
      <c r="B1544" t="s">
        <v>116</v>
      </c>
      <c r="C1544" s="62" t="s">
        <v>117</v>
      </c>
      <c r="D1544" s="62" t="s">
        <v>117</v>
      </c>
      <c r="E1544" s="62" t="s">
        <v>117</v>
      </c>
      <c r="F1544" s="62" t="s">
        <v>25</v>
      </c>
      <c r="G1544" s="2">
        <v>293224.69901144638</v>
      </c>
      <c r="H1544" t="s">
        <v>14</v>
      </c>
    </row>
    <row r="1545" spans="1:8" x14ac:dyDescent="0.25">
      <c r="A1545" t="s">
        <v>8</v>
      </c>
      <c r="B1545" t="s">
        <v>116</v>
      </c>
      <c r="C1545" s="62" t="s">
        <v>117</v>
      </c>
      <c r="D1545" s="62" t="s">
        <v>117</v>
      </c>
      <c r="E1545" s="62" t="s">
        <v>117</v>
      </c>
      <c r="F1545" s="62" t="s">
        <v>20</v>
      </c>
      <c r="G1545" s="2">
        <v>319154.96161030181</v>
      </c>
      <c r="H1545" t="s">
        <v>14</v>
      </c>
    </row>
    <row r="1546" spans="1:8" x14ac:dyDescent="0.25">
      <c r="A1546" t="s">
        <v>8</v>
      </c>
      <c r="B1546" t="s">
        <v>116</v>
      </c>
      <c r="C1546" s="62" t="s">
        <v>117</v>
      </c>
      <c r="D1546" s="62" t="s">
        <v>117</v>
      </c>
      <c r="E1546" s="62" t="s">
        <v>117</v>
      </c>
      <c r="F1546" s="62" t="s">
        <v>19</v>
      </c>
      <c r="G1546" s="2">
        <v>187807.54496488033</v>
      </c>
      <c r="H1546" t="s">
        <v>14</v>
      </c>
    </row>
    <row r="1547" spans="1:8" x14ac:dyDescent="0.25">
      <c r="A1547" t="s">
        <v>8</v>
      </c>
      <c r="B1547" t="s">
        <v>116</v>
      </c>
      <c r="C1547" s="62" t="s">
        <v>117</v>
      </c>
      <c r="D1547" s="62" t="s">
        <v>117</v>
      </c>
      <c r="E1547" s="62" t="s">
        <v>117</v>
      </c>
      <c r="F1547" s="62" t="s">
        <v>18</v>
      </c>
      <c r="G1547" s="2">
        <v>181943.0509846514</v>
      </c>
      <c r="H1547" t="s">
        <v>14</v>
      </c>
    </row>
    <row r="1548" spans="1:8" x14ac:dyDescent="0.25">
      <c r="A1548" t="s">
        <v>8</v>
      </c>
      <c r="B1548" t="s">
        <v>116</v>
      </c>
      <c r="C1548" s="62" t="s">
        <v>117</v>
      </c>
      <c r="D1548" s="62" t="s">
        <v>117</v>
      </c>
      <c r="E1548" s="62" t="s">
        <v>117</v>
      </c>
      <c r="F1548" s="62" t="s">
        <v>16</v>
      </c>
      <c r="G1548" s="2">
        <v>117232.38456555671</v>
      </c>
      <c r="H1548" t="s">
        <v>14</v>
      </c>
    </row>
    <row r="1549" spans="1:8" x14ac:dyDescent="0.25">
      <c r="A1549" t="s">
        <v>8</v>
      </c>
      <c r="B1549" t="s">
        <v>116</v>
      </c>
      <c r="C1549" s="62" t="s">
        <v>117</v>
      </c>
      <c r="D1549" s="62" t="s">
        <v>117</v>
      </c>
      <c r="E1549" s="62" t="s">
        <v>117</v>
      </c>
      <c r="F1549" s="62" t="s">
        <v>24</v>
      </c>
      <c r="G1549" s="2">
        <v>293224.69901144638</v>
      </c>
      <c r="H1549" t="s">
        <v>14</v>
      </c>
    </row>
    <row r="1550" spans="1:8" x14ac:dyDescent="0.25">
      <c r="A1550" t="s">
        <v>8</v>
      </c>
      <c r="B1550" t="s">
        <v>116</v>
      </c>
      <c r="C1550" s="62" t="s">
        <v>117</v>
      </c>
      <c r="D1550" s="62" t="s">
        <v>117</v>
      </c>
      <c r="E1550" s="62" t="s">
        <v>117</v>
      </c>
      <c r="F1550" s="62" t="s">
        <v>23</v>
      </c>
      <c r="G1550" s="2">
        <v>413964.28095733607</v>
      </c>
      <c r="H1550" t="s">
        <v>14</v>
      </c>
    </row>
    <row r="1551" spans="1:8" x14ac:dyDescent="0.25">
      <c r="A1551" t="s">
        <v>8</v>
      </c>
      <c r="B1551" t="s">
        <v>116</v>
      </c>
      <c r="C1551" s="62" t="s">
        <v>117</v>
      </c>
      <c r="D1551" s="62" t="s">
        <v>117</v>
      </c>
      <c r="E1551" s="62" t="s">
        <v>117</v>
      </c>
      <c r="F1551" s="62" t="s">
        <v>22</v>
      </c>
      <c r="G1551" s="2">
        <v>136426.5</v>
      </c>
      <c r="H1551" t="s">
        <v>14</v>
      </c>
    </row>
    <row r="1552" spans="1:8" x14ac:dyDescent="0.25">
      <c r="A1552" t="s">
        <v>8</v>
      </c>
      <c r="B1552" t="s">
        <v>116</v>
      </c>
      <c r="C1552" s="62" t="s">
        <v>117</v>
      </c>
      <c r="D1552" s="62" t="s">
        <v>117</v>
      </c>
      <c r="E1552" s="62" t="s">
        <v>117</v>
      </c>
      <c r="F1552" s="62" t="s">
        <v>15</v>
      </c>
      <c r="G1552" s="2">
        <v>65813.852480326488</v>
      </c>
      <c r="H1552" t="s">
        <v>14</v>
      </c>
    </row>
    <row r="1553" spans="1:8" x14ac:dyDescent="0.25">
      <c r="A1553" t="s">
        <v>8</v>
      </c>
      <c r="B1553" t="s">
        <v>116</v>
      </c>
      <c r="C1553" s="62" t="s">
        <v>117</v>
      </c>
      <c r="D1553" s="62" t="s">
        <v>117</v>
      </c>
      <c r="E1553" s="62" t="s">
        <v>117</v>
      </c>
      <c r="F1553" s="62" t="s">
        <v>13</v>
      </c>
      <c r="G1553" s="2">
        <v>57444.730862708122</v>
      </c>
      <c r="H1553" t="s">
        <v>14</v>
      </c>
    </row>
    <row r="1554" spans="1:8" x14ac:dyDescent="0.25">
      <c r="A1554" t="s">
        <v>8</v>
      </c>
      <c r="B1554" t="s">
        <v>116</v>
      </c>
      <c r="C1554" s="62" t="s">
        <v>117</v>
      </c>
      <c r="D1554" s="62" t="s">
        <v>117</v>
      </c>
      <c r="E1554" s="62" t="s">
        <v>117</v>
      </c>
      <c r="F1554" s="62" t="s">
        <v>21</v>
      </c>
      <c r="G1554" s="2">
        <v>220665.77964628368</v>
      </c>
      <c r="H1554" t="s">
        <v>14</v>
      </c>
    </row>
    <row r="1555" spans="1:8" x14ac:dyDescent="0.25">
      <c r="A1555" t="s">
        <v>8</v>
      </c>
      <c r="B1555" t="s">
        <v>116</v>
      </c>
      <c r="C1555" s="62" t="s">
        <v>117</v>
      </c>
      <c r="D1555" s="62" t="s">
        <v>117</v>
      </c>
      <c r="E1555" s="62" t="s">
        <v>117</v>
      </c>
      <c r="F1555" s="62" t="s">
        <v>17</v>
      </c>
      <c r="G1555" s="2">
        <v>82038.396966824643</v>
      </c>
      <c r="H1555" t="s">
        <v>14</v>
      </c>
    </row>
    <row r="1556" spans="1:8" x14ac:dyDescent="0.25">
      <c r="A1556" t="s">
        <v>8</v>
      </c>
      <c r="B1556" t="s">
        <v>116</v>
      </c>
      <c r="C1556" s="62" t="s">
        <v>117</v>
      </c>
      <c r="D1556" s="62" t="s">
        <v>117</v>
      </c>
      <c r="E1556" s="62" t="s">
        <v>117</v>
      </c>
      <c r="F1556" s="62" t="s">
        <v>25</v>
      </c>
      <c r="G1556" s="2">
        <v>76285.704496589999</v>
      </c>
      <c r="H1556" t="s">
        <v>14</v>
      </c>
    </row>
    <row r="1557" spans="1:8" x14ac:dyDescent="0.25">
      <c r="A1557" t="s">
        <v>8</v>
      </c>
      <c r="B1557" t="s">
        <v>116</v>
      </c>
      <c r="C1557" s="62" t="s">
        <v>117</v>
      </c>
      <c r="D1557" s="62" t="s">
        <v>117</v>
      </c>
      <c r="E1557" s="62" t="s">
        <v>117</v>
      </c>
      <c r="F1557" s="62" t="s">
        <v>20</v>
      </c>
      <c r="G1557" s="2">
        <v>272408.74724540516</v>
      </c>
      <c r="H1557" t="s">
        <v>14</v>
      </c>
    </row>
    <row r="1558" spans="1:8" x14ac:dyDescent="0.25">
      <c r="A1558" t="s">
        <v>8</v>
      </c>
      <c r="B1558" t="s">
        <v>116</v>
      </c>
      <c r="C1558" s="62" t="s">
        <v>117</v>
      </c>
      <c r="D1558" s="62" t="s">
        <v>117</v>
      </c>
      <c r="E1558" s="62" t="s">
        <v>117</v>
      </c>
      <c r="F1558" s="62" t="s">
        <v>19</v>
      </c>
      <c r="G1558" s="2">
        <v>128505.45774881518</v>
      </c>
      <c r="H1558" t="s">
        <v>14</v>
      </c>
    </row>
    <row r="1559" spans="1:8" x14ac:dyDescent="0.25">
      <c r="A1559" t="s">
        <v>8</v>
      </c>
      <c r="B1559" t="s">
        <v>116</v>
      </c>
      <c r="C1559" s="62" t="s">
        <v>117</v>
      </c>
      <c r="D1559" s="62" t="s">
        <v>117</v>
      </c>
      <c r="E1559" s="62" t="s">
        <v>117</v>
      </c>
      <c r="F1559" s="62" t="s">
        <v>18</v>
      </c>
      <c r="G1559" s="2">
        <v>138611.75036296382</v>
      </c>
      <c r="H1559" t="s">
        <v>14</v>
      </c>
    </row>
    <row r="1560" spans="1:8" x14ac:dyDescent="0.25">
      <c r="A1560" t="s">
        <v>8</v>
      </c>
      <c r="B1560" t="s">
        <v>116</v>
      </c>
      <c r="C1560" s="62" t="s">
        <v>117</v>
      </c>
      <c r="D1560" s="62" t="s">
        <v>117</v>
      </c>
      <c r="E1560" s="62" t="s">
        <v>117</v>
      </c>
      <c r="F1560" s="62" t="s">
        <v>16</v>
      </c>
      <c r="G1560" s="2">
        <v>76285.704496589999</v>
      </c>
      <c r="H1560" t="s">
        <v>14</v>
      </c>
    </row>
    <row r="1561" spans="1:8" x14ac:dyDescent="0.25">
      <c r="A1561" t="s">
        <v>8</v>
      </c>
      <c r="B1561" t="s">
        <v>116</v>
      </c>
      <c r="C1561" s="62" t="s">
        <v>117</v>
      </c>
      <c r="D1561" s="62" t="s">
        <v>117</v>
      </c>
      <c r="E1561" s="62" t="s">
        <v>117</v>
      </c>
      <c r="F1561" s="62" t="s">
        <v>24</v>
      </c>
      <c r="G1561" s="2">
        <v>60309.47703849266</v>
      </c>
      <c r="H1561" t="s">
        <v>14</v>
      </c>
    </row>
    <row r="1562" spans="1:8" x14ac:dyDescent="0.25">
      <c r="A1562" t="s">
        <v>8</v>
      </c>
      <c r="B1562" t="s">
        <v>116</v>
      </c>
      <c r="C1562" s="62" t="s">
        <v>117</v>
      </c>
      <c r="D1562" s="62" t="s">
        <v>117</v>
      </c>
      <c r="E1562" s="62" t="s">
        <v>117</v>
      </c>
      <c r="F1562" s="62" t="s">
        <v>23</v>
      </c>
      <c r="G1562" s="2">
        <v>82038.396966824643</v>
      </c>
      <c r="H1562" t="s">
        <v>14</v>
      </c>
    </row>
    <row r="1563" spans="1:8" x14ac:dyDescent="0.25">
      <c r="A1563" t="s">
        <v>8</v>
      </c>
      <c r="B1563" t="s">
        <v>116</v>
      </c>
      <c r="C1563" s="62" t="s">
        <v>117</v>
      </c>
      <c r="D1563" s="62" t="s">
        <v>117</v>
      </c>
      <c r="E1563" s="62" t="s">
        <v>117</v>
      </c>
      <c r="F1563" s="62" t="s">
        <v>22</v>
      </c>
      <c r="G1563" s="2">
        <v>24859.40625</v>
      </c>
      <c r="H1563" t="s">
        <v>14</v>
      </c>
    </row>
    <row r="1564" spans="1:8" x14ac:dyDescent="0.25">
      <c r="A1564" t="s">
        <v>8</v>
      </c>
      <c r="B1564" t="s">
        <v>116</v>
      </c>
      <c r="C1564" s="62" t="s">
        <v>117</v>
      </c>
      <c r="D1564" s="62" t="s">
        <v>117</v>
      </c>
      <c r="E1564" s="62" t="s">
        <v>117</v>
      </c>
      <c r="F1564" s="62" t="s">
        <v>15</v>
      </c>
      <c r="G1564" s="2">
        <v>60309.47703849266</v>
      </c>
      <c r="H1564" t="s">
        <v>14</v>
      </c>
    </row>
    <row r="1565" spans="1:8" x14ac:dyDescent="0.25">
      <c r="A1565" t="s">
        <v>8</v>
      </c>
      <c r="B1565" t="s">
        <v>116</v>
      </c>
      <c r="C1565" s="62" t="s">
        <v>117</v>
      </c>
      <c r="D1565" s="62" t="s">
        <v>117</v>
      </c>
      <c r="E1565" s="62" t="s">
        <v>117</v>
      </c>
      <c r="F1565" s="62" t="s">
        <v>13</v>
      </c>
      <c r="G1565" s="2">
        <v>48202.247912958046</v>
      </c>
      <c r="H1565" t="s">
        <v>14</v>
      </c>
    </row>
    <row r="1566" spans="1:8" x14ac:dyDescent="0.25">
      <c r="A1566" t="s">
        <v>8</v>
      </c>
      <c r="B1566" t="s">
        <v>116</v>
      </c>
      <c r="C1566" s="62" t="s">
        <v>117</v>
      </c>
      <c r="D1566" s="62" t="s">
        <v>117</v>
      </c>
      <c r="E1566" s="62" t="s">
        <v>117</v>
      </c>
      <c r="F1566" s="62" t="s">
        <v>21</v>
      </c>
      <c r="G1566" s="2">
        <v>43197.61121951219</v>
      </c>
      <c r="H1566" t="s">
        <v>14</v>
      </c>
    </row>
    <row r="1567" spans="1:8" x14ac:dyDescent="0.25">
      <c r="A1567" t="s">
        <v>8</v>
      </c>
      <c r="B1567" t="s">
        <v>116</v>
      </c>
      <c r="C1567" s="62" t="s">
        <v>117</v>
      </c>
      <c r="D1567" s="62" t="s">
        <v>117</v>
      </c>
      <c r="E1567" s="62" t="s">
        <v>117</v>
      </c>
      <c r="F1567" s="62" t="s">
        <v>17</v>
      </c>
      <c r="G1567" s="2">
        <v>10741.445365853659</v>
      </c>
      <c r="H1567" t="s">
        <v>14</v>
      </c>
    </row>
    <row r="1568" spans="1:8" x14ac:dyDescent="0.25">
      <c r="A1568" t="s">
        <v>8</v>
      </c>
      <c r="B1568" t="s">
        <v>116</v>
      </c>
      <c r="C1568" s="62" t="s">
        <v>117</v>
      </c>
      <c r="D1568" s="62" t="s">
        <v>117</v>
      </c>
      <c r="E1568" s="62" t="s">
        <v>117</v>
      </c>
      <c r="F1568" s="62" t="s">
        <v>25</v>
      </c>
      <c r="G1568" s="2">
        <v>76540.958490566059</v>
      </c>
      <c r="H1568" t="s">
        <v>14</v>
      </c>
    </row>
    <row r="1569" spans="1:8" x14ac:dyDescent="0.25">
      <c r="A1569" t="s">
        <v>8</v>
      </c>
      <c r="B1569" t="s">
        <v>116</v>
      </c>
      <c r="C1569" s="62" t="s">
        <v>117</v>
      </c>
      <c r="D1569" s="62" t="s">
        <v>117</v>
      </c>
      <c r="E1569" s="62" t="s">
        <v>117</v>
      </c>
      <c r="F1569" s="62" t="s">
        <v>20</v>
      </c>
      <c r="G1569" s="2">
        <v>45786.376829268294</v>
      </c>
      <c r="H1569" t="s">
        <v>14</v>
      </c>
    </row>
    <row r="1570" spans="1:8" x14ac:dyDescent="0.25">
      <c r="A1570" t="s">
        <v>8</v>
      </c>
      <c r="B1570" t="s">
        <v>116</v>
      </c>
      <c r="C1570" s="62" t="s">
        <v>117</v>
      </c>
      <c r="D1570" s="62" t="s">
        <v>117</v>
      </c>
      <c r="E1570" s="62" t="s">
        <v>117</v>
      </c>
      <c r="F1570" s="62" t="s">
        <v>19</v>
      </c>
      <c r="G1570" s="2">
        <v>23762.550000000007</v>
      </c>
      <c r="H1570" t="s">
        <v>14</v>
      </c>
    </row>
    <row r="1571" spans="1:8" x14ac:dyDescent="0.25">
      <c r="A1571" t="s">
        <v>8</v>
      </c>
      <c r="B1571" t="s">
        <v>116</v>
      </c>
      <c r="C1571" s="62" t="s">
        <v>117</v>
      </c>
      <c r="D1571" s="62" t="s">
        <v>117</v>
      </c>
      <c r="E1571" s="62" t="s">
        <v>117</v>
      </c>
      <c r="F1571" s="62" t="s">
        <v>18</v>
      </c>
      <c r="G1571" s="2">
        <v>34967.654878048779</v>
      </c>
      <c r="H1571" t="s">
        <v>14</v>
      </c>
    </row>
    <row r="1572" spans="1:8" x14ac:dyDescent="0.25">
      <c r="A1572" t="s">
        <v>8</v>
      </c>
      <c r="B1572" t="s">
        <v>116</v>
      </c>
      <c r="C1572" s="62" t="s">
        <v>117</v>
      </c>
      <c r="D1572" s="62" t="s">
        <v>117</v>
      </c>
      <c r="E1572" s="62" t="s">
        <v>117</v>
      </c>
      <c r="F1572" s="62" t="s">
        <v>16</v>
      </c>
      <c r="G1572" s="2">
        <v>33615.314634146343</v>
      </c>
      <c r="H1572" t="s">
        <v>14</v>
      </c>
    </row>
    <row r="1573" spans="1:8" x14ac:dyDescent="0.25">
      <c r="A1573" t="s">
        <v>8</v>
      </c>
      <c r="B1573" t="s">
        <v>116</v>
      </c>
      <c r="C1573" s="62" t="s">
        <v>117</v>
      </c>
      <c r="D1573" s="62" t="s">
        <v>117</v>
      </c>
      <c r="E1573" s="62" t="s">
        <v>117</v>
      </c>
      <c r="F1573" s="62" t="s">
        <v>24</v>
      </c>
      <c r="G1573" s="2">
        <v>11205.10487804878</v>
      </c>
      <c r="H1573" t="s">
        <v>14</v>
      </c>
    </row>
    <row r="1574" spans="1:8" x14ac:dyDescent="0.25">
      <c r="A1574" t="s">
        <v>8</v>
      </c>
      <c r="B1574" t="s">
        <v>116</v>
      </c>
      <c r="C1574" s="62" t="s">
        <v>117</v>
      </c>
      <c r="D1574" s="62" t="s">
        <v>117</v>
      </c>
      <c r="E1574" s="62" t="s">
        <v>117</v>
      </c>
      <c r="F1574" s="62" t="s">
        <v>23</v>
      </c>
      <c r="G1574" s="2">
        <v>10741.445365853659</v>
      </c>
      <c r="H1574" t="s">
        <v>14</v>
      </c>
    </row>
    <row r="1575" spans="1:8" x14ac:dyDescent="0.25">
      <c r="A1575" t="s">
        <v>8</v>
      </c>
      <c r="B1575" t="s">
        <v>116</v>
      </c>
      <c r="C1575" s="62" t="s">
        <v>117</v>
      </c>
      <c r="D1575" s="62" t="s">
        <v>117</v>
      </c>
      <c r="E1575" s="62" t="s">
        <v>117</v>
      </c>
      <c r="F1575" s="62" t="s">
        <v>22</v>
      </c>
      <c r="G1575" s="2">
        <v>13450.5</v>
      </c>
      <c r="H1575" t="s">
        <v>14</v>
      </c>
    </row>
    <row r="1576" spans="1:8" x14ac:dyDescent="0.25">
      <c r="A1576" t="s">
        <v>8</v>
      </c>
      <c r="B1576" t="s">
        <v>116</v>
      </c>
      <c r="C1576" s="62" t="s">
        <v>117</v>
      </c>
      <c r="D1576" s="62" t="s">
        <v>117</v>
      </c>
      <c r="E1576" s="62" t="s">
        <v>117</v>
      </c>
      <c r="F1576" s="62" t="s">
        <v>15</v>
      </c>
      <c r="G1576" s="2">
        <v>11205.10487804878</v>
      </c>
      <c r="H1576" t="s">
        <v>14</v>
      </c>
    </row>
    <row r="1577" spans="1:8" x14ac:dyDescent="0.25">
      <c r="A1577" t="s">
        <v>8</v>
      </c>
      <c r="B1577" t="s">
        <v>116</v>
      </c>
      <c r="C1577" s="62" t="s">
        <v>117</v>
      </c>
      <c r="D1577" s="62" t="s">
        <v>117</v>
      </c>
      <c r="E1577" s="62" t="s">
        <v>117</v>
      </c>
      <c r="F1577" s="62" t="s">
        <v>13</v>
      </c>
      <c r="G1577" s="2">
        <v>8654.9775609756107</v>
      </c>
      <c r="H1577" t="s">
        <v>14</v>
      </c>
    </row>
    <row r="1578" spans="1:8" x14ac:dyDescent="0.25">
      <c r="A1578" t="s">
        <v>8</v>
      </c>
      <c r="B1578" t="s">
        <v>116</v>
      </c>
      <c r="C1578" s="62" t="s">
        <v>117</v>
      </c>
      <c r="D1578" s="62" t="s">
        <v>117</v>
      </c>
      <c r="E1578" s="62" t="s">
        <v>117</v>
      </c>
      <c r="F1578" s="62" t="s">
        <v>21</v>
      </c>
      <c r="G1578" s="2">
        <v>79314.939597785968</v>
      </c>
      <c r="H1578" t="s">
        <v>14</v>
      </c>
    </row>
    <row r="1579" spans="1:8" x14ac:dyDescent="0.25">
      <c r="A1579" t="s">
        <v>8</v>
      </c>
      <c r="B1579" t="s">
        <v>116</v>
      </c>
      <c r="C1579" s="62" t="s">
        <v>117</v>
      </c>
      <c r="D1579" s="62" t="s">
        <v>117</v>
      </c>
      <c r="E1579" s="62" t="s">
        <v>117</v>
      </c>
      <c r="F1579" s="62" t="s">
        <v>17</v>
      </c>
      <c r="G1579" s="2">
        <v>74657.71992619925</v>
      </c>
      <c r="H1579" t="s">
        <v>14</v>
      </c>
    </row>
    <row r="1580" spans="1:8" x14ac:dyDescent="0.25">
      <c r="A1580" t="s">
        <v>8</v>
      </c>
      <c r="B1580" t="s">
        <v>116</v>
      </c>
      <c r="C1580" s="62" t="s">
        <v>117</v>
      </c>
      <c r="D1580" s="62" t="s">
        <v>117</v>
      </c>
      <c r="E1580" s="62" t="s">
        <v>117</v>
      </c>
      <c r="F1580" s="62" t="s">
        <v>25</v>
      </c>
      <c r="G1580" s="2">
        <v>31996.165682656825</v>
      </c>
      <c r="H1580" t="s">
        <v>14</v>
      </c>
    </row>
    <row r="1581" spans="1:8" x14ac:dyDescent="0.25">
      <c r="A1581" t="s">
        <v>8</v>
      </c>
      <c r="B1581" t="s">
        <v>116</v>
      </c>
      <c r="C1581" s="62" t="s">
        <v>117</v>
      </c>
      <c r="D1581" s="62" t="s">
        <v>117</v>
      </c>
      <c r="E1581" s="62" t="s">
        <v>117</v>
      </c>
      <c r="F1581" s="62" t="s">
        <v>20</v>
      </c>
      <c r="G1581" s="2">
        <v>71884.718900369</v>
      </c>
      <c r="H1581" t="s">
        <v>14</v>
      </c>
    </row>
    <row r="1582" spans="1:8" x14ac:dyDescent="0.25">
      <c r="A1582" t="s">
        <v>8</v>
      </c>
      <c r="B1582" t="s">
        <v>116</v>
      </c>
      <c r="C1582" s="62" t="s">
        <v>117</v>
      </c>
      <c r="D1582" s="62" t="s">
        <v>117</v>
      </c>
      <c r="E1582" s="62" t="s">
        <v>117</v>
      </c>
      <c r="F1582" s="62" t="s">
        <v>19</v>
      </c>
      <c r="G1582" s="2">
        <v>34733.615413284133</v>
      </c>
      <c r="H1582" t="s">
        <v>14</v>
      </c>
    </row>
    <row r="1583" spans="1:8" x14ac:dyDescent="0.25">
      <c r="A1583" t="s">
        <v>8</v>
      </c>
      <c r="B1583" t="s">
        <v>116</v>
      </c>
      <c r="C1583" s="62" t="s">
        <v>117</v>
      </c>
      <c r="D1583" s="62" t="s">
        <v>117</v>
      </c>
      <c r="E1583" s="62" t="s">
        <v>117</v>
      </c>
      <c r="F1583" s="62" t="s">
        <v>18</v>
      </c>
      <c r="G1583" s="2">
        <v>39550.815913284132</v>
      </c>
      <c r="H1583" t="s">
        <v>14</v>
      </c>
    </row>
    <row r="1584" spans="1:8" x14ac:dyDescent="0.25">
      <c r="A1584" t="s">
        <v>8</v>
      </c>
      <c r="B1584" t="s">
        <v>116</v>
      </c>
      <c r="C1584" s="62" t="s">
        <v>117</v>
      </c>
      <c r="D1584" s="62" t="s">
        <v>117</v>
      </c>
      <c r="E1584" s="62" t="s">
        <v>117</v>
      </c>
      <c r="F1584" s="62" t="s">
        <v>16</v>
      </c>
      <c r="G1584" s="2">
        <v>31996.165682656825</v>
      </c>
      <c r="H1584" t="s">
        <v>14</v>
      </c>
    </row>
    <row r="1585" spans="1:8" x14ac:dyDescent="0.25">
      <c r="A1585" t="s">
        <v>8</v>
      </c>
      <c r="B1585" t="s">
        <v>116</v>
      </c>
      <c r="C1585" s="62" t="s">
        <v>117</v>
      </c>
      <c r="D1585" s="62" t="s">
        <v>117</v>
      </c>
      <c r="E1585" s="62" t="s">
        <v>117</v>
      </c>
      <c r="F1585" s="62" t="s">
        <v>24</v>
      </c>
      <c r="G1585" s="2">
        <v>31996.165682656825</v>
      </c>
      <c r="H1585" t="s">
        <v>14</v>
      </c>
    </row>
    <row r="1586" spans="1:8" x14ac:dyDescent="0.25">
      <c r="A1586" t="s">
        <v>8</v>
      </c>
      <c r="B1586" t="s">
        <v>116</v>
      </c>
      <c r="C1586" s="62" t="s">
        <v>117</v>
      </c>
      <c r="D1586" s="62" t="s">
        <v>117</v>
      </c>
      <c r="E1586" s="62" t="s">
        <v>117</v>
      </c>
      <c r="F1586" s="62" t="s">
        <v>23</v>
      </c>
      <c r="G1586" s="2">
        <v>74657.71992619925</v>
      </c>
      <c r="H1586" t="s">
        <v>14</v>
      </c>
    </row>
    <row r="1587" spans="1:8" x14ac:dyDescent="0.25">
      <c r="A1587" t="s">
        <v>8</v>
      </c>
      <c r="B1587" t="s">
        <v>116</v>
      </c>
      <c r="C1587" s="62" t="s">
        <v>117</v>
      </c>
      <c r="D1587" s="62" t="s">
        <v>117</v>
      </c>
      <c r="E1587" s="62" t="s">
        <v>117</v>
      </c>
      <c r="F1587" s="62" t="s">
        <v>22</v>
      </c>
      <c r="G1587" s="2">
        <v>26781.867000000002</v>
      </c>
      <c r="H1587" t="s">
        <v>14</v>
      </c>
    </row>
    <row r="1588" spans="1:8" x14ac:dyDescent="0.25">
      <c r="A1588" t="s">
        <v>8</v>
      </c>
      <c r="B1588" t="s">
        <v>116</v>
      </c>
      <c r="C1588" s="62" t="s">
        <v>117</v>
      </c>
      <c r="D1588" s="62" t="s">
        <v>117</v>
      </c>
      <c r="E1588" s="62" t="s">
        <v>117</v>
      </c>
      <c r="F1588" s="62" t="s">
        <v>15</v>
      </c>
      <c r="G1588" s="2">
        <v>31996.165682656825</v>
      </c>
      <c r="H1588" t="s">
        <v>14</v>
      </c>
    </row>
    <row r="1589" spans="1:8" x14ac:dyDescent="0.25">
      <c r="A1589" t="s">
        <v>8</v>
      </c>
      <c r="B1589" t="s">
        <v>116</v>
      </c>
      <c r="C1589" s="62" t="s">
        <v>117</v>
      </c>
      <c r="D1589" s="62" t="s">
        <v>117</v>
      </c>
      <c r="E1589" s="62" t="s">
        <v>117</v>
      </c>
      <c r="F1589" s="62" t="s">
        <v>13</v>
      </c>
      <c r="G1589" s="2">
        <v>21330.777121771214</v>
      </c>
      <c r="H1589" t="s">
        <v>14</v>
      </c>
    </row>
    <row r="1590" spans="1:8" x14ac:dyDescent="0.25">
      <c r="A1590" t="s">
        <v>8</v>
      </c>
      <c r="B1590" t="s">
        <v>116</v>
      </c>
      <c r="C1590" s="62" t="s">
        <v>117</v>
      </c>
      <c r="D1590" s="62" t="s">
        <v>117</v>
      </c>
      <c r="E1590" s="62" t="s">
        <v>117</v>
      </c>
      <c r="F1590" s="62" t="s">
        <v>21</v>
      </c>
      <c r="G1590" s="2">
        <v>5701120.7113501905</v>
      </c>
      <c r="H1590" t="s">
        <v>14</v>
      </c>
    </row>
    <row r="1591" spans="1:8" x14ac:dyDescent="0.25">
      <c r="A1591" t="s">
        <v>8</v>
      </c>
      <c r="B1591" t="s">
        <v>116</v>
      </c>
      <c r="C1591" s="62" t="s">
        <v>117</v>
      </c>
      <c r="D1591" s="62" t="s">
        <v>117</v>
      </c>
      <c r="E1591" s="62" t="s">
        <v>117</v>
      </c>
      <c r="F1591" s="62" t="s">
        <v>17</v>
      </c>
      <c r="G1591" s="2">
        <v>1864112.4181935415</v>
      </c>
      <c r="H1591" t="s">
        <v>14</v>
      </c>
    </row>
    <row r="1592" spans="1:8" x14ac:dyDescent="0.25">
      <c r="A1592" t="s">
        <v>8</v>
      </c>
      <c r="B1592" t="s">
        <v>116</v>
      </c>
      <c r="C1592" s="62" t="s">
        <v>117</v>
      </c>
      <c r="D1592" s="62" t="s">
        <v>117</v>
      </c>
      <c r="E1592" s="62" t="s">
        <v>117</v>
      </c>
      <c r="F1592" s="62" t="s">
        <v>25</v>
      </c>
      <c r="G1592" s="2">
        <v>1462490.3150263778</v>
      </c>
      <c r="H1592" t="s">
        <v>14</v>
      </c>
    </row>
    <row r="1593" spans="1:8" x14ac:dyDescent="0.25">
      <c r="A1593" t="s">
        <v>8</v>
      </c>
      <c r="B1593" t="s">
        <v>116</v>
      </c>
      <c r="C1593" s="62" t="s">
        <v>117</v>
      </c>
      <c r="D1593" s="62" t="s">
        <v>117</v>
      </c>
      <c r="E1593" s="62" t="s">
        <v>117</v>
      </c>
      <c r="F1593" s="62" t="s">
        <v>20</v>
      </c>
      <c r="G1593" s="2">
        <v>5960111.2551776012</v>
      </c>
      <c r="H1593" t="s">
        <v>14</v>
      </c>
    </row>
    <row r="1594" spans="1:8" x14ac:dyDescent="0.25">
      <c r="A1594" t="s">
        <v>8</v>
      </c>
      <c r="B1594" t="s">
        <v>116</v>
      </c>
      <c r="C1594" s="62" t="s">
        <v>117</v>
      </c>
      <c r="D1594" s="62" t="s">
        <v>117</v>
      </c>
      <c r="E1594" s="62" t="s">
        <v>117</v>
      </c>
      <c r="F1594" s="62" t="s">
        <v>19</v>
      </c>
      <c r="G1594" s="2">
        <v>4050286.3787924806</v>
      </c>
      <c r="H1594" t="s">
        <v>14</v>
      </c>
    </row>
    <row r="1595" spans="1:8" x14ac:dyDescent="0.25">
      <c r="A1595" t="s">
        <v>8</v>
      </c>
      <c r="B1595" t="s">
        <v>116</v>
      </c>
      <c r="C1595" s="62" t="s">
        <v>117</v>
      </c>
      <c r="D1595" s="62" t="s">
        <v>117</v>
      </c>
      <c r="E1595" s="62" t="s">
        <v>117</v>
      </c>
      <c r="F1595" s="62" t="s">
        <v>18</v>
      </c>
      <c r="G1595" s="2">
        <v>3521436.0557160536</v>
      </c>
      <c r="H1595" t="s">
        <v>14</v>
      </c>
    </row>
    <row r="1596" spans="1:8" x14ac:dyDescent="0.25">
      <c r="A1596" t="s">
        <v>8</v>
      </c>
      <c r="B1596" t="s">
        <v>116</v>
      </c>
      <c r="C1596" s="62" t="s">
        <v>117</v>
      </c>
      <c r="D1596" s="62" t="s">
        <v>117</v>
      </c>
      <c r="E1596" s="62" t="s">
        <v>117</v>
      </c>
      <c r="F1596" s="62" t="s">
        <v>16</v>
      </c>
      <c r="G1596" s="2">
        <v>1462490.3150263778</v>
      </c>
      <c r="H1596" t="s">
        <v>14</v>
      </c>
    </row>
    <row r="1597" spans="1:8" x14ac:dyDescent="0.25">
      <c r="A1597" t="s">
        <v>8</v>
      </c>
      <c r="B1597" t="s">
        <v>116</v>
      </c>
      <c r="C1597" s="62" t="s">
        <v>117</v>
      </c>
      <c r="D1597" s="62" t="s">
        <v>117</v>
      </c>
      <c r="E1597" s="62" t="s">
        <v>117</v>
      </c>
      <c r="F1597" s="62" t="s">
        <v>24</v>
      </c>
      <c r="G1597" s="2">
        <v>1462490.3150263778</v>
      </c>
      <c r="H1597" t="s">
        <v>14</v>
      </c>
    </row>
    <row r="1598" spans="1:8" x14ac:dyDescent="0.25">
      <c r="A1598" t="s">
        <v>8</v>
      </c>
      <c r="B1598" t="s">
        <v>116</v>
      </c>
      <c r="C1598" s="62" t="s">
        <v>117</v>
      </c>
      <c r="D1598" s="62" t="s">
        <v>117</v>
      </c>
      <c r="E1598" s="62" t="s">
        <v>117</v>
      </c>
      <c r="F1598" s="62" t="s">
        <v>23</v>
      </c>
      <c r="G1598" s="2">
        <v>1864112.4181935415</v>
      </c>
      <c r="H1598" t="s">
        <v>14</v>
      </c>
    </row>
    <row r="1599" spans="1:8" x14ac:dyDescent="0.25">
      <c r="A1599" t="s">
        <v>8</v>
      </c>
      <c r="B1599" t="s">
        <v>116</v>
      </c>
      <c r="C1599" s="62" t="s">
        <v>117</v>
      </c>
      <c r="D1599" s="62" t="s">
        <v>117</v>
      </c>
      <c r="E1599" s="62" t="s">
        <v>117</v>
      </c>
      <c r="F1599" s="62" t="s">
        <v>22</v>
      </c>
      <c r="G1599" s="2">
        <v>483948.99000000005</v>
      </c>
      <c r="H1599" t="s">
        <v>14</v>
      </c>
    </row>
    <row r="1600" spans="1:8" x14ac:dyDescent="0.25">
      <c r="A1600" t="s">
        <v>8</v>
      </c>
      <c r="B1600" t="s">
        <v>116</v>
      </c>
      <c r="C1600" s="62" t="s">
        <v>117</v>
      </c>
      <c r="D1600" s="62" t="s">
        <v>117</v>
      </c>
      <c r="E1600" s="62" t="s">
        <v>117</v>
      </c>
      <c r="F1600" s="62" t="s">
        <v>15</v>
      </c>
      <c r="G1600" s="2">
        <v>890135.01870860136</v>
      </c>
      <c r="H1600" t="s">
        <v>14</v>
      </c>
    </row>
    <row r="1601" spans="1:8" x14ac:dyDescent="0.25">
      <c r="A1601" t="s">
        <v>8</v>
      </c>
      <c r="B1601" t="s">
        <v>116</v>
      </c>
      <c r="C1601" s="62" t="s">
        <v>117</v>
      </c>
      <c r="D1601" s="62" t="s">
        <v>117</v>
      </c>
      <c r="E1601" s="62" t="s">
        <v>117</v>
      </c>
      <c r="F1601" s="62" t="s">
        <v>13</v>
      </c>
      <c r="G1601" s="2">
        <v>807750.27878828777</v>
      </c>
      <c r="H1601" t="s">
        <v>14</v>
      </c>
    </row>
    <row r="1602" spans="1:8" x14ac:dyDescent="0.25">
      <c r="A1602" t="s">
        <v>8</v>
      </c>
      <c r="B1602" t="s">
        <v>116</v>
      </c>
      <c r="C1602" s="62" t="s">
        <v>117</v>
      </c>
      <c r="D1602" s="62" t="s">
        <v>117</v>
      </c>
      <c r="E1602" s="62" t="s">
        <v>117</v>
      </c>
      <c r="F1602" s="62" t="s">
        <v>21</v>
      </c>
      <c r="G1602" s="2">
        <v>198668.8618768997</v>
      </c>
      <c r="H1602" t="s">
        <v>14</v>
      </c>
    </row>
    <row r="1603" spans="1:8" x14ac:dyDescent="0.25">
      <c r="A1603" t="s">
        <v>8</v>
      </c>
      <c r="B1603" t="s">
        <v>116</v>
      </c>
      <c r="C1603" s="62" t="s">
        <v>117</v>
      </c>
      <c r="D1603" s="62" t="s">
        <v>117</v>
      </c>
      <c r="E1603" s="62" t="s">
        <v>117</v>
      </c>
      <c r="F1603" s="62" t="s">
        <v>17</v>
      </c>
      <c r="G1603" s="2">
        <v>137980.39110182368</v>
      </c>
      <c r="H1603" t="s">
        <v>14</v>
      </c>
    </row>
    <row r="1604" spans="1:8" x14ac:dyDescent="0.25">
      <c r="A1604" t="s">
        <v>8</v>
      </c>
      <c r="B1604" t="s">
        <v>116</v>
      </c>
      <c r="C1604" s="62" t="s">
        <v>117</v>
      </c>
      <c r="D1604" s="62" t="s">
        <v>117</v>
      </c>
      <c r="E1604" s="62" t="s">
        <v>117</v>
      </c>
      <c r="F1604" s="62" t="s">
        <v>25</v>
      </c>
      <c r="G1604" s="2">
        <v>98920.935068389066</v>
      </c>
      <c r="H1604" t="s">
        <v>14</v>
      </c>
    </row>
    <row r="1605" spans="1:8" x14ac:dyDescent="0.25">
      <c r="A1605" t="s">
        <v>8</v>
      </c>
      <c r="B1605" t="s">
        <v>116</v>
      </c>
      <c r="C1605" s="62" t="s">
        <v>117</v>
      </c>
      <c r="D1605" s="62" t="s">
        <v>117</v>
      </c>
      <c r="E1605" s="62" t="s">
        <v>117</v>
      </c>
      <c r="F1605" s="62" t="s">
        <v>20</v>
      </c>
      <c r="G1605" s="2">
        <v>200577.30435410337</v>
      </c>
      <c r="H1605" t="s">
        <v>14</v>
      </c>
    </row>
    <row r="1606" spans="1:8" x14ac:dyDescent="0.25">
      <c r="A1606" t="s">
        <v>8</v>
      </c>
      <c r="B1606" t="s">
        <v>116</v>
      </c>
      <c r="C1606" s="62" t="s">
        <v>117</v>
      </c>
      <c r="D1606" s="62" t="s">
        <v>117</v>
      </c>
      <c r="E1606" s="62" t="s">
        <v>117</v>
      </c>
      <c r="F1606" s="62" t="s">
        <v>19</v>
      </c>
      <c r="G1606" s="2">
        <v>147140.91499240123</v>
      </c>
      <c r="H1606" t="s">
        <v>14</v>
      </c>
    </row>
    <row r="1607" spans="1:8" x14ac:dyDescent="0.25">
      <c r="A1607" t="s">
        <v>8</v>
      </c>
      <c r="B1607" t="s">
        <v>116</v>
      </c>
      <c r="C1607" s="62" t="s">
        <v>117</v>
      </c>
      <c r="D1607" s="62" t="s">
        <v>117</v>
      </c>
      <c r="E1607" s="62" t="s">
        <v>117</v>
      </c>
      <c r="F1607" s="62" t="s">
        <v>18</v>
      </c>
      <c r="G1607" s="2">
        <v>99111.779316109431</v>
      </c>
      <c r="H1607" t="s">
        <v>14</v>
      </c>
    </row>
    <row r="1608" spans="1:8" x14ac:dyDescent="0.25">
      <c r="A1608" t="s">
        <v>8</v>
      </c>
      <c r="B1608" t="s">
        <v>116</v>
      </c>
      <c r="C1608" s="62" t="s">
        <v>117</v>
      </c>
      <c r="D1608" s="62" t="s">
        <v>117</v>
      </c>
      <c r="E1608" s="62" t="s">
        <v>117</v>
      </c>
      <c r="F1608" s="62" t="s">
        <v>16</v>
      </c>
      <c r="G1608" s="2">
        <v>98920.935068389066</v>
      </c>
      <c r="H1608" t="s">
        <v>14</v>
      </c>
    </row>
    <row r="1609" spans="1:8" x14ac:dyDescent="0.25">
      <c r="A1609" t="s">
        <v>8</v>
      </c>
      <c r="B1609" t="s">
        <v>116</v>
      </c>
      <c r="C1609" s="62" t="s">
        <v>117</v>
      </c>
      <c r="D1609" s="62" t="s">
        <v>117</v>
      </c>
      <c r="E1609" s="62" t="s">
        <v>117</v>
      </c>
      <c r="F1609" s="62" t="s">
        <v>24</v>
      </c>
      <c r="G1609" s="2">
        <v>98920.935068389066</v>
      </c>
      <c r="H1609" t="s">
        <v>14</v>
      </c>
    </row>
    <row r="1610" spans="1:8" x14ac:dyDescent="0.25">
      <c r="A1610" t="s">
        <v>8</v>
      </c>
      <c r="B1610" t="s">
        <v>116</v>
      </c>
      <c r="C1610" s="62" t="s">
        <v>117</v>
      </c>
      <c r="D1610" s="62" t="s">
        <v>117</v>
      </c>
      <c r="E1610" s="62" t="s">
        <v>117</v>
      </c>
      <c r="F1610" s="62" t="s">
        <v>23</v>
      </c>
      <c r="G1610" s="2">
        <v>137980.39110182368</v>
      </c>
      <c r="H1610" t="s">
        <v>14</v>
      </c>
    </row>
    <row r="1611" spans="1:8" x14ac:dyDescent="0.25">
      <c r="A1611" t="s">
        <v>8</v>
      </c>
      <c r="B1611" t="s">
        <v>116</v>
      </c>
      <c r="C1611" s="62" t="s">
        <v>117</v>
      </c>
      <c r="D1611" s="62" t="s">
        <v>117</v>
      </c>
      <c r="E1611" s="62" t="s">
        <v>117</v>
      </c>
      <c r="F1611" s="62" t="s">
        <v>22</v>
      </c>
      <c r="G1611" s="2">
        <v>44813.222999999998</v>
      </c>
      <c r="H1611" t="s">
        <v>14</v>
      </c>
    </row>
    <row r="1612" spans="1:8" x14ac:dyDescent="0.25">
      <c r="A1612" t="s">
        <v>8</v>
      </c>
      <c r="B1612" t="s">
        <v>116</v>
      </c>
      <c r="C1612" s="62" t="s">
        <v>117</v>
      </c>
      <c r="D1612" s="62" t="s">
        <v>117</v>
      </c>
      <c r="E1612" s="62" t="s">
        <v>117</v>
      </c>
      <c r="F1612" s="62" t="s">
        <v>15</v>
      </c>
      <c r="G1612" s="2">
        <v>53659.040984042556</v>
      </c>
      <c r="H1612" t="s">
        <v>14</v>
      </c>
    </row>
    <row r="1613" spans="1:8" x14ac:dyDescent="0.25">
      <c r="A1613" t="s">
        <v>8</v>
      </c>
      <c r="B1613" t="s">
        <v>116</v>
      </c>
      <c r="C1613" s="62" t="s">
        <v>117</v>
      </c>
      <c r="D1613" s="62" t="s">
        <v>117</v>
      </c>
      <c r="E1613" s="62" t="s">
        <v>117</v>
      </c>
      <c r="F1613" s="62" t="s">
        <v>13</v>
      </c>
      <c r="G1613" s="2">
        <v>29453.628898176292</v>
      </c>
      <c r="H1613" t="s">
        <v>14</v>
      </c>
    </row>
    <row r="1614" spans="1:8" x14ac:dyDescent="0.25">
      <c r="A1614" t="s">
        <v>8</v>
      </c>
      <c r="B1614" t="s">
        <v>116</v>
      </c>
      <c r="C1614" s="62" t="s">
        <v>117</v>
      </c>
      <c r="D1614" s="62" t="s">
        <v>117</v>
      </c>
      <c r="E1614" s="62" t="s">
        <v>117</v>
      </c>
      <c r="F1614" s="62" t="s">
        <v>21</v>
      </c>
      <c r="G1614" s="2">
        <v>842256.68409747293</v>
      </c>
      <c r="H1614" t="s">
        <v>14</v>
      </c>
    </row>
    <row r="1615" spans="1:8" x14ac:dyDescent="0.25">
      <c r="A1615" t="s">
        <v>8</v>
      </c>
      <c r="B1615" t="s">
        <v>116</v>
      </c>
      <c r="C1615" s="62" t="s">
        <v>117</v>
      </c>
      <c r="D1615" s="62" t="s">
        <v>117</v>
      </c>
      <c r="E1615" s="62" t="s">
        <v>117</v>
      </c>
      <c r="F1615" s="62" t="s">
        <v>17</v>
      </c>
      <c r="G1615" s="2">
        <v>869182.53650496388</v>
      </c>
      <c r="H1615" t="s">
        <v>14</v>
      </c>
    </row>
    <row r="1616" spans="1:8" x14ac:dyDescent="0.25">
      <c r="A1616" t="s">
        <v>8</v>
      </c>
      <c r="B1616" t="s">
        <v>116</v>
      </c>
      <c r="C1616" s="62" t="s">
        <v>117</v>
      </c>
      <c r="D1616" s="62" t="s">
        <v>117</v>
      </c>
      <c r="E1616" s="62" t="s">
        <v>117</v>
      </c>
      <c r="F1616" s="62" t="s">
        <v>25</v>
      </c>
      <c r="G1616" s="2">
        <v>390574.501343593</v>
      </c>
      <c r="H1616" t="s">
        <v>14</v>
      </c>
    </row>
    <row r="1617" spans="1:8" x14ac:dyDescent="0.25">
      <c r="A1617" t="s">
        <v>8</v>
      </c>
      <c r="B1617" t="s">
        <v>116</v>
      </c>
      <c r="C1617" s="62" t="s">
        <v>117</v>
      </c>
      <c r="D1617" s="62" t="s">
        <v>117</v>
      </c>
      <c r="E1617" s="62" t="s">
        <v>117</v>
      </c>
      <c r="F1617" s="62" t="s">
        <v>20</v>
      </c>
      <c r="G1617" s="2">
        <v>967364.49866425991</v>
      </c>
      <c r="H1617" t="s">
        <v>14</v>
      </c>
    </row>
    <row r="1618" spans="1:8" x14ac:dyDescent="0.25">
      <c r="A1618" t="s">
        <v>8</v>
      </c>
      <c r="B1618" t="s">
        <v>116</v>
      </c>
      <c r="C1618" s="62" t="s">
        <v>117</v>
      </c>
      <c r="D1618" s="62" t="s">
        <v>117</v>
      </c>
      <c r="E1618" s="62" t="s">
        <v>117</v>
      </c>
      <c r="F1618" s="62" t="s">
        <v>19</v>
      </c>
      <c r="G1618" s="2">
        <v>662896.64493682305</v>
      </c>
      <c r="H1618" t="s">
        <v>14</v>
      </c>
    </row>
    <row r="1619" spans="1:8" x14ac:dyDescent="0.25">
      <c r="A1619" t="s">
        <v>8</v>
      </c>
      <c r="B1619" t="s">
        <v>116</v>
      </c>
      <c r="C1619" s="62" t="s">
        <v>117</v>
      </c>
      <c r="D1619" s="62" t="s">
        <v>117</v>
      </c>
      <c r="E1619" s="62" t="s">
        <v>117</v>
      </c>
      <c r="F1619" s="62" t="s">
        <v>18</v>
      </c>
      <c r="G1619" s="2">
        <v>476108.78442238271</v>
      </c>
      <c r="H1619" t="s">
        <v>14</v>
      </c>
    </row>
    <row r="1620" spans="1:8" x14ac:dyDescent="0.25">
      <c r="A1620" t="s">
        <v>8</v>
      </c>
      <c r="B1620" t="s">
        <v>116</v>
      </c>
      <c r="C1620" s="62" t="s">
        <v>117</v>
      </c>
      <c r="D1620" s="62" t="s">
        <v>117</v>
      </c>
      <c r="E1620" s="62" t="s">
        <v>117</v>
      </c>
      <c r="F1620" s="62" t="s">
        <v>16</v>
      </c>
      <c r="G1620" s="2">
        <v>601271.21532265341</v>
      </c>
      <c r="H1620" t="s">
        <v>14</v>
      </c>
    </row>
    <row r="1621" spans="1:8" x14ac:dyDescent="0.25">
      <c r="A1621" t="s">
        <v>8</v>
      </c>
      <c r="B1621" t="s">
        <v>116</v>
      </c>
      <c r="C1621" s="62" t="s">
        <v>117</v>
      </c>
      <c r="D1621" s="62" t="s">
        <v>117</v>
      </c>
      <c r="E1621" s="62" t="s">
        <v>117</v>
      </c>
      <c r="F1621" s="62" t="s">
        <v>24</v>
      </c>
      <c r="G1621" s="2">
        <v>390574.501343593</v>
      </c>
      <c r="H1621" t="s">
        <v>14</v>
      </c>
    </row>
    <row r="1622" spans="1:8" x14ac:dyDescent="0.25">
      <c r="A1622" t="s">
        <v>8</v>
      </c>
      <c r="B1622" t="s">
        <v>116</v>
      </c>
      <c r="C1622" s="62" t="s">
        <v>117</v>
      </c>
      <c r="D1622" s="62" t="s">
        <v>117</v>
      </c>
      <c r="E1622" s="62" t="s">
        <v>117</v>
      </c>
      <c r="F1622" s="62" t="s">
        <v>23</v>
      </c>
      <c r="G1622" s="2">
        <v>869182.53650496388</v>
      </c>
      <c r="H1622" t="s">
        <v>14</v>
      </c>
    </row>
    <row r="1623" spans="1:8" x14ac:dyDescent="0.25">
      <c r="A1623" t="s">
        <v>8</v>
      </c>
      <c r="B1623" t="s">
        <v>116</v>
      </c>
      <c r="C1623" s="62" t="s">
        <v>117</v>
      </c>
      <c r="D1623" s="62" t="s">
        <v>117</v>
      </c>
      <c r="E1623" s="62" t="s">
        <v>117</v>
      </c>
      <c r="F1623" s="62" t="s">
        <v>22</v>
      </c>
      <c r="G1623" s="2">
        <v>81855.900000000009</v>
      </c>
      <c r="H1623" t="s">
        <v>14</v>
      </c>
    </row>
    <row r="1624" spans="1:8" x14ac:dyDescent="0.25">
      <c r="A1624" t="s">
        <v>8</v>
      </c>
      <c r="B1624" t="s">
        <v>116</v>
      </c>
      <c r="C1624" s="62" t="s">
        <v>117</v>
      </c>
      <c r="D1624" s="62" t="s">
        <v>117</v>
      </c>
      <c r="E1624" s="62" t="s">
        <v>117</v>
      </c>
      <c r="F1624" s="62" t="s">
        <v>15</v>
      </c>
      <c r="G1624" s="2">
        <v>339713.59426895308</v>
      </c>
      <c r="H1624" t="s">
        <v>14</v>
      </c>
    </row>
    <row r="1625" spans="1:8" x14ac:dyDescent="0.25">
      <c r="A1625" t="s">
        <v>8</v>
      </c>
      <c r="B1625" t="s">
        <v>116</v>
      </c>
      <c r="C1625" s="62" t="s">
        <v>117</v>
      </c>
      <c r="D1625" s="62" t="s">
        <v>117</v>
      </c>
      <c r="E1625" s="62" t="s">
        <v>117</v>
      </c>
      <c r="F1625" s="62" t="s">
        <v>13</v>
      </c>
      <c r="G1625" s="2">
        <v>256551.12381768954</v>
      </c>
      <c r="H1625" t="s">
        <v>14</v>
      </c>
    </row>
    <row r="1626" spans="1:8" x14ac:dyDescent="0.25">
      <c r="A1626" t="s">
        <v>8</v>
      </c>
      <c r="B1626" t="s">
        <v>116</v>
      </c>
      <c r="C1626" s="62" t="s">
        <v>117</v>
      </c>
      <c r="D1626" s="62" t="s">
        <v>117</v>
      </c>
      <c r="E1626" s="62" t="s">
        <v>117</v>
      </c>
      <c r="F1626" s="62" t="s">
        <v>21</v>
      </c>
      <c r="G1626" s="2">
        <v>171140.4274119162</v>
      </c>
      <c r="H1626" t="s">
        <v>14</v>
      </c>
    </row>
    <row r="1627" spans="1:8" x14ac:dyDescent="0.25">
      <c r="A1627" t="s">
        <v>8</v>
      </c>
      <c r="B1627" t="s">
        <v>116</v>
      </c>
      <c r="C1627" s="62" t="s">
        <v>117</v>
      </c>
      <c r="D1627" s="62" t="s">
        <v>117</v>
      </c>
      <c r="E1627" s="62" t="s">
        <v>117</v>
      </c>
      <c r="F1627" s="62" t="s">
        <v>17</v>
      </c>
      <c r="G1627" s="2">
        <v>21193.535464122677</v>
      </c>
      <c r="H1627" t="s">
        <v>14</v>
      </c>
    </row>
    <row r="1628" spans="1:8" x14ac:dyDescent="0.25">
      <c r="A1628" t="s">
        <v>8</v>
      </c>
      <c r="B1628" t="s">
        <v>116</v>
      </c>
      <c r="C1628" s="62" t="s">
        <v>117</v>
      </c>
      <c r="D1628" s="62" t="s">
        <v>117</v>
      </c>
      <c r="E1628" s="62" t="s">
        <v>117</v>
      </c>
      <c r="F1628" s="62" t="s">
        <v>25</v>
      </c>
      <c r="G1628" s="2">
        <v>11603.122711576731</v>
      </c>
      <c r="H1628" t="s">
        <v>14</v>
      </c>
    </row>
    <row r="1629" spans="1:8" x14ac:dyDescent="0.25">
      <c r="A1629" t="s">
        <v>8</v>
      </c>
      <c r="B1629" t="s">
        <v>116</v>
      </c>
      <c r="C1629" s="62" t="s">
        <v>117</v>
      </c>
      <c r="D1629" s="62" t="s">
        <v>117</v>
      </c>
      <c r="E1629" s="62" t="s">
        <v>117</v>
      </c>
      <c r="F1629" s="62" t="s">
        <v>20</v>
      </c>
      <c r="G1629" s="2">
        <v>330895.52535409114</v>
      </c>
      <c r="H1629" t="s">
        <v>14</v>
      </c>
    </row>
    <row r="1630" spans="1:8" x14ac:dyDescent="0.25">
      <c r="A1630" t="s">
        <v>8</v>
      </c>
      <c r="B1630" t="s">
        <v>116</v>
      </c>
      <c r="C1630" s="62" t="s">
        <v>117</v>
      </c>
      <c r="D1630" s="62" t="s">
        <v>117</v>
      </c>
      <c r="E1630" s="62" t="s">
        <v>117</v>
      </c>
      <c r="F1630" s="62" t="s">
        <v>19</v>
      </c>
      <c r="G1630" s="2">
        <v>107409.6187837996</v>
      </c>
      <c r="H1630" t="s">
        <v>14</v>
      </c>
    </row>
    <row r="1631" spans="1:8" x14ac:dyDescent="0.25">
      <c r="A1631" t="s">
        <v>8</v>
      </c>
      <c r="B1631" t="s">
        <v>116</v>
      </c>
      <c r="C1631" s="62" t="s">
        <v>117</v>
      </c>
      <c r="D1631" s="62" t="s">
        <v>117</v>
      </c>
      <c r="E1631" s="62" t="s">
        <v>117</v>
      </c>
      <c r="F1631" s="62" t="s">
        <v>18</v>
      </c>
      <c r="G1631" s="2">
        <v>44249.578651527569</v>
      </c>
      <c r="H1631" t="s">
        <v>14</v>
      </c>
    </row>
    <row r="1632" spans="1:8" x14ac:dyDescent="0.25">
      <c r="A1632" t="s">
        <v>8</v>
      </c>
      <c r="B1632" t="s">
        <v>116</v>
      </c>
      <c r="C1632" s="62" t="s">
        <v>117</v>
      </c>
      <c r="D1632" s="62" t="s">
        <v>117</v>
      </c>
      <c r="E1632" s="62" t="s">
        <v>117</v>
      </c>
      <c r="F1632" s="62" t="s">
        <v>16</v>
      </c>
      <c r="G1632" s="2">
        <v>11603.122711576731</v>
      </c>
      <c r="H1632" t="s">
        <v>14</v>
      </c>
    </row>
    <row r="1633" spans="1:8" x14ac:dyDescent="0.25">
      <c r="A1633" t="s">
        <v>8</v>
      </c>
      <c r="B1633" t="s">
        <v>116</v>
      </c>
      <c r="C1633" s="62" t="s">
        <v>117</v>
      </c>
      <c r="D1633" s="62" t="s">
        <v>117</v>
      </c>
      <c r="E1633" s="62" t="s">
        <v>117</v>
      </c>
      <c r="F1633" s="62" t="s">
        <v>24</v>
      </c>
      <c r="G1633" s="2">
        <v>11603.122711576731</v>
      </c>
      <c r="H1633" t="s">
        <v>14</v>
      </c>
    </row>
    <row r="1634" spans="1:8" x14ac:dyDescent="0.25">
      <c r="A1634" t="s">
        <v>8</v>
      </c>
      <c r="B1634" t="s">
        <v>116</v>
      </c>
      <c r="C1634" s="62" t="s">
        <v>117</v>
      </c>
      <c r="D1634" s="62" t="s">
        <v>117</v>
      </c>
      <c r="E1634" s="62" t="s">
        <v>117</v>
      </c>
      <c r="F1634" s="62" t="s">
        <v>23</v>
      </c>
      <c r="G1634" s="2">
        <v>21193.535464122677</v>
      </c>
      <c r="H1634" t="s">
        <v>14</v>
      </c>
    </row>
    <row r="1635" spans="1:8" x14ac:dyDescent="0.25">
      <c r="A1635" t="s">
        <v>8</v>
      </c>
      <c r="B1635" t="s">
        <v>116</v>
      </c>
      <c r="C1635" s="62" t="s">
        <v>117</v>
      </c>
      <c r="D1635" s="62" t="s">
        <v>117</v>
      </c>
      <c r="E1635" s="62" t="s">
        <v>117</v>
      </c>
      <c r="F1635" s="62" t="s">
        <v>22</v>
      </c>
      <c r="G1635" s="2">
        <v>26901</v>
      </c>
      <c r="H1635" t="s">
        <v>14</v>
      </c>
    </row>
    <row r="1636" spans="1:8" x14ac:dyDescent="0.25">
      <c r="A1636" t="s">
        <v>8</v>
      </c>
      <c r="B1636" t="s">
        <v>116</v>
      </c>
      <c r="C1636" s="62" t="s">
        <v>117</v>
      </c>
      <c r="D1636" s="62" t="s">
        <v>117</v>
      </c>
      <c r="E1636" s="62" t="s">
        <v>117</v>
      </c>
      <c r="F1636" s="62" t="s">
        <v>15</v>
      </c>
      <c r="G1636" s="2">
        <v>9012.1341449139636</v>
      </c>
      <c r="H1636" t="s">
        <v>14</v>
      </c>
    </row>
    <row r="1637" spans="1:8" x14ac:dyDescent="0.25">
      <c r="A1637" t="s">
        <v>8</v>
      </c>
      <c r="B1637" t="s">
        <v>116</v>
      </c>
      <c r="C1637" s="62" t="s">
        <v>117</v>
      </c>
      <c r="D1637" s="62" t="s">
        <v>117</v>
      </c>
      <c r="E1637" s="62" t="s">
        <v>117</v>
      </c>
      <c r="F1637" s="62" t="s">
        <v>13</v>
      </c>
      <c r="G1637" s="2">
        <v>3004.0447149713218</v>
      </c>
      <c r="H1637" t="s">
        <v>14</v>
      </c>
    </row>
    <row r="1638" spans="1:8" x14ac:dyDescent="0.25">
      <c r="A1638" t="s">
        <v>8</v>
      </c>
      <c r="B1638" t="s">
        <v>116</v>
      </c>
      <c r="C1638" s="62" t="s">
        <v>117</v>
      </c>
      <c r="D1638" s="62" t="s">
        <v>117</v>
      </c>
      <c r="E1638" s="62" t="s">
        <v>117</v>
      </c>
      <c r="F1638" s="62" t="s">
        <v>21</v>
      </c>
      <c r="G1638" s="2">
        <v>144755.11097640655</v>
      </c>
      <c r="H1638" t="s">
        <v>14</v>
      </c>
    </row>
    <row r="1639" spans="1:8" x14ac:dyDescent="0.25">
      <c r="A1639" t="s">
        <v>8</v>
      </c>
      <c r="B1639" t="s">
        <v>116</v>
      </c>
      <c r="C1639" s="62" t="s">
        <v>117</v>
      </c>
      <c r="D1639" s="62" t="s">
        <v>117</v>
      </c>
      <c r="E1639" s="62" t="s">
        <v>117</v>
      </c>
      <c r="F1639" s="62" t="s">
        <v>17</v>
      </c>
      <c r="G1639" s="2">
        <v>263424.74700544466</v>
      </c>
      <c r="H1639" t="s">
        <v>14</v>
      </c>
    </row>
    <row r="1640" spans="1:8" x14ac:dyDescent="0.25">
      <c r="A1640" t="s">
        <v>8</v>
      </c>
      <c r="B1640" t="s">
        <v>116</v>
      </c>
      <c r="C1640" s="62" t="s">
        <v>117</v>
      </c>
      <c r="D1640" s="62" t="s">
        <v>117</v>
      </c>
      <c r="E1640" s="62" t="s">
        <v>117</v>
      </c>
      <c r="F1640" s="62" t="s">
        <v>25</v>
      </c>
      <c r="G1640" s="2">
        <v>73887.429038112517</v>
      </c>
      <c r="H1640" t="s">
        <v>14</v>
      </c>
    </row>
    <row r="1641" spans="1:8" x14ac:dyDescent="0.25">
      <c r="A1641" t="s">
        <v>8</v>
      </c>
      <c r="B1641" t="s">
        <v>116</v>
      </c>
      <c r="C1641" s="62" t="s">
        <v>117</v>
      </c>
      <c r="D1641" s="62" t="s">
        <v>117</v>
      </c>
      <c r="E1641" s="62" t="s">
        <v>117</v>
      </c>
      <c r="F1641" s="62" t="s">
        <v>20</v>
      </c>
      <c r="G1641" s="2">
        <v>24398.914067150636</v>
      </c>
      <c r="H1641" t="s">
        <v>14</v>
      </c>
    </row>
    <row r="1642" spans="1:8" x14ac:dyDescent="0.25">
      <c r="A1642" t="s">
        <v>8</v>
      </c>
      <c r="B1642" t="s">
        <v>116</v>
      </c>
      <c r="C1642" s="62" t="s">
        <v>117</v>
      </c>
      <c r="D1642" s="62" t="s">
        <v>117</v>
      </c>
      <c r="E1642" s="62" t="s">
        <v>117</v>
      </c>
      <c r="F1642" s="62" t="s">
        <v>19</v>
      </c>
      <c r="G1642" s="2">
        <v>88215.165277676962</v>
      </c>
      <c r="H1642" t="s">
        <v>14</v>
      </c>
    </row>
    <row r="1643" spans="1:8" x14ac:dyDescent="0.25">
      <c r="A1643" t="s">
        <v>8</v>
      </c>
      <c r="B1643" t="s">
        <v>116</v>
      </c>
      <c r="C1643" s="62" t="s">
        <v>117</v>
      </c>
      <c r="D1643" s="62" t="s">
        <v>117</v>
      </c>
      <c r="E1643" s="62" t="s">
        <v>117</v>
      </c>
      <c r="F1643" s="62" t="s">
        <v>18</v>
      </c>
      <c r="G1643" s="2">
        <v>87379.916079854811</v>
      </c>
      <c r="H1643" t="s">
        <v>14</v>
      </c>
    </row>
    <row r="1644" spans="1:8" x14ac:dyDescent="0.25">
      <c r="A1644" t="s">
        <v>8</v>
      </c>
      <c r="B1644" t="s">
        <v>116</v>
      </c>
      <c r="C1644" s="62" t="s">
        <v>117</v>
      </c>
      <c r="D1644" s="62" t="s">
        <v>117</v>
      </c>
      <c r="E1644" s="62" t="s">
        <v>117</v>
      </c>
      <c r="F1644" s="62" t="s">
        <v>16</v>
      </c>
      <c r="G1644" s="2">
        <v>73887.429038112517</v>
      </c>
      <c r="H1644" t="s">
        <v>14</v>
      </c>
    </row>
    <row r="1645" spans="1:8" x14ac:dyDescent="0.25">
      <c r="A1645" t="s">
        <v>8</v>
      </c>
      <c r="B1645" t="s">
        <v>116</v>
      </c>
      <c r="C1645" s="62" t="s">
        <v>117</v>
      </c>
      <c r="D1645" s="62" t="s">
        <v>117</v>
      </c>
      <c r="E1645" s="62" t="s">
        <v>117</v>
      </c>
      <c r="F1645" s="62" t="s">
        <v>24</v>
      </c>
      <c r="G1645" s="2">
        <v>73887.429038112517</v>
      </c>
      <c r="H1645" t="s">
        <v>14</v>
      </c>
    </row>
    <row r="1646" spans="1:8" x14ac:dyDescent="0.25">
      <c r="A1646" t="s">
        <v>8</v>
      </c>
      <c r="B1646" t="s">
        <v>116</v>
      </c>
      <c r="C1646" s="62" t="s">
        <v>117</v>
      </c>
      <c r="D1646" s="62" t="s">
        <v>117</v>
      </c>
      <c r="E1646" s="62" t="s">
        <v>117</v>
      </c>
      <c r="F1646" s="62" t="s">
        <v>23</v>
      </c>
      <c r="G1646" s="2">
        <v>263424.74700544466</v>
      </c>
      <c r="H1646" t="s">
        <v>14</v>
      </c>
    </row>
    <row r="1647" spans="1:8" x14ac:dyDescent="0.25">
      <c r="A1647" t="s">
        <v>8</v>
      </c>
      <c r="B1647" t="s">
        <v>116</v>
      </c>
      <c r="C1647" s="62" t="s">
        <v>117</v>
      </c>
      <c r="D1647" s="62" t="s">
        <v>117</v>
      </c>
      <c r="E1647" s="62" t="s">
        <v>117</v>
      </c>
      <c r="F1647" s="62" t="s">
        <v>22</v>
      </c>
      <c r="G1647" s="2">
        <v>13450.5</v>
      </c>
      <c r="H1647" t="s">
        <v>14</v>
      </c>
    </row>
    <row r="1648" spans="1:8" x14ac:dyDescent="0.25">
      <c r="A1648" t="s">
        <v>8</v>
      </c>
      <c r="B1648" t="s">
        <v>116</v>
      </c>
      <c r="C1648" s="62" t="s">
        <v>117</v>
      </c>
      <c r="D1648" s="62" t="s">
        <v>117</v>
      </c>
      <c r="E1648" s="62" t="s">
        <v>117</v>
      </c>
      <c r="F1648" s="62" t="s">
        <v>15</v>
      </c>
      <c r="G1648" s="2">
        <v>38549.962976406539</v>
      </c>
      <c r="H1648" t="s">
        <v>14</v>
      </c>
    </row>
    <row r="1649" spans="1:8" x14ac:dyDescent="0.25">
      <c r="A1649" t="s">
        <v>8</v>
      </c>
      <c r="B1649" t="s">
        <v>116</v>
      </c>
      <c r="C1649" s="62" t="s">
        <v>117</v>
      </c>
      <c r="D1649" s="62" t="s">
        <v>117</v>
      </c>
      <c r="E1649" s="62" t="s">
        <v>117</v>
      </c>
      <c r="F1649" s="62" t="s">
        <v>13</v>
      </c>
      <c r="G1649" s="2">
        <v>25699.975317604356</v>
      </c>
      <c r="H1649" t="s">
        <v>14</v>
      </c>
    </row>
    <row r="1650" spans="1:8" x14ac:dyDescent="0.25">
      <c r="A1650" t="s">
        <v>8</v>
      </c>
      <c r="B1650" t="s">
        <v>116</v>
      </c>
      <c r="C1650" s="62" t="s">
        <v>117</v>
      </c>
      <c r="D1650" s="62" t="s">
        <v>117</v>
      </c>
      <c r="E1650" s="62" t="s">
        <v>117</v>
      </c>
      <c r="F1650" s="62" t="s">
        <v>21</v>
      </c>
      <c r="G1650" s="2">
        <v>110176.07408940399</v>
      </c>
      <c r="H1650" t="s">
        <v>14</v>
      </c>
    </row>
    <row r="1651" spans="1:8" x14ac:dyDescent="0.25">
      <c r="A1651" t="s">
        <v>8</v>
      </c>
      <c r="B1651" t="s">
        <v>116</v>
      </c>
      <c r="C1651" s="62" t="s">
        <v>117</v>
      </c>
      <c r="D1651" s="62" t="s">
        <v>117</v>
      </c>
      <c r="E1651" s="62" t="s">
        <v>117</v>
      </c>
      <c r="F1651" s="62" t="s">
        <v>17</v>
      </c>
      <c r="G1651" s="2">
        <v>105777.93874172187</v>
      </c>
      <c r="H1651" t="s">
        <v>14</v>
      </c>
    </row>
    <row r="1652" spans="1:8" x14ac:dyDescent="0.25">
      <c r="A1652" t="s">
        <v>8</v>
      </c>
      <c r="B1652" t="s">
        <v>116</v>
      </c>
      <c r="C1652" s="62" t="s">
        <v>117</v>
      </c>
      <c r="D1652" s="62" t="s">
        <v>117</v>
      </c>
      <c r="E1652" s="62" t="s">
        <v>117</v>
      </c>
      <c r="F1652" s="62" t="s">
        <v>25</v>
      </c>
      <c r="G1652" s="2">
        <v>85346.094784768211</v>
      </c>
      <c r="H1652" t="s">
        <v>14</v>
      </c>
    </row>
    <row r="1653" spans="1:8" x14ac:dyDescent="0.25">
      <c r="A1653" t="s">
        <v>8</v>
      </c>
      <c r="B1653" t="s">
        <v>116</v>
      </c>
      <c r="C1653" s="62" t="s">
        <v>117</v>
      </c>
      <c r="D1653" s="62" t="s">
        <v>117</v>
      </c>
      <c r="E1653" s="62" t="s">
        <v>117</v>
      </c>
      <c r="F1653" s="62" t="s">
        <v>20</v>
      </c>
      <c r="G1653" s="2">
        <v>127211.88948675498</v>
      </c>
      <c r="H1653" t="s">
        <v>14</v>
      </c>
    </row>
    <row r="1654" spans="1:8" x14ac:dyDescent="0.25">
      <c r="A1654" t="s">
        <v>8</v>
      </c>
      <c r="B1654" t="s">
        <v>116</v>
      </c>
      <c r="C1654" s="62" t="s">
        <v>117</v>
      </c>
      <c r="D1654" s="62" t="s">
        <v>117</v>
      </c>
      <c r="E1654" s="62" t="s">
        <v>117</v>
      </c>
      <c r="F1654" s="62" t="s">
        <v>19</v>
      </c>
      <c r="G1654" s="2">
        <v>163343.40645695367</v>
      </c>
      <c r="H1654" t="s">
        <v>14</v>
      </c>
    </row>
    <row r="1655" spans="1:8" x14ac:dyDescent="0.25">
      <c r="A1655" t="s">
        <v>8</v>
      </c>
      <c r="B1655" t="s">
        <v>116</v>
      </c>
      <c r="C1655" s="62" t="s">
        <v>117</v>
      </c>
      <c r="D1655" s="62" t="s">
        <v>117</v>
      </c>
      <c r="E1655" s="62" t="s">
        <v>117</v>
      </c>
      <c r="F1655" s="62" t="s">
        <v>18</v>
      </c>
      <c r="G1655" s="2">
        <v>47711.417632450328</v>
      </c>
      <c r="H1655" t="s">
        <v>14</v>
      </c>
    </row>
    <row r="1656" spans="1:8" x14ac:dyDescent="0.25">
      <c r="A1656" t="s">
        <v>8</v>
      </c>
      <c r="B1656" t="s">
        <v>116</v>
      </c>
      <c r="C1656" s="62" t="s">
        <v>117</v>
      </c>
      <c r="D1656" s="62" t="s">
        <v>117</v>
      </c>
      <c r="E1656" s="62" t="s">
        <v>117</v>
      </c>
      <c r="F1656" s="62" t="s">
        <v>16</v>
      </c>
      <c r="G1656" s="2">
        <v>85346.094784768211</v>
      </c>
      <c r="H1656" t="s">
        <v>14</v>
      </c>
    </row>
    <row r="1657" spans="1:8" x14ac:dyDescent="0.25">
      <c r="A1657" t="s">
        <v>8</v>
      </c>
      <c r="B1657" t="s">
        <v>116</v>
      </c>
      <c r="C1657" s="62" t="s">
        <v>117</v>
      </c>
      <c r="D1657" s="62" t="s">
        <v>117</v>
      </c>
      <c r="E1657" s="62" t="s">
        <v>117</v>
      </c>
      <c r="F1657" s="62" t="s">
        <v>24</v>
      </c>
      <c r="G1657" s="2">
        <v>17536.868791390731</v>
      </c>
      <c r="H1657" t="s">
        <v>14</v>
      </c>
    </row>
    <row r="1658" spans="1:8" x14ac:dyDescent="0.25">
      <c r="A1658" t="s">
        <v>8</v>
      </c>
      <c r="B1658" t="s">
        <v>116</v>
      </c>
      <c r="C1658" s="62" t="s">
        <v>117</v>
      </c>
      <c r="D1658" s="62" t="s">
        <v>117</v>
      </c>
      <c r="E1658" s="62" t="s">
        <v>117</v>
      </c>
      <c r="F1658" s="62" t="s">
        <v>23</v>
      </c>
      <c r="G1658" s="2">
        <v>105777.93874172187</v>
      </c>
      <c r="H1658" t="s">
        <v>14</v>
      </c>
    </row>
    <row r="1659" spans="1:8" x14ac:dyDescent="0.25">
      <c r="A1659" t="s">
        <v>8</v>
      </c>
      <c r="B1659" t="s">
        <v>116</v>
      </c>
      <c r="C1659" s="62" t="s">
        <v>117</v>
      </c>
      <c r="D1659" s="62" t="s">
        <v>117</v>
      </c>
      <c r="E1659" s="62" t="s">
        <v>117</v>
      </c>
      <c r="F1659" s="62" t="s">
        <v>22</v>
      </c>
      <c r="G1659" s="2">
        <v>54609.03</v>
      </c>
      <c r="H1659" t="s">
        <v>14</v>
      </c>
    </row>
    <row r="1660" spans="1:8" x14ac:dyDescent="0.25">
      <c r="A1660" t="s">
        <v>8</v>
      </c>
      <c r="B1660" t="s">
        <v>116</v>
      </c>
      <c r="C1660" s="62" t="s">
        <v>117</v>
      </c>
      <c r="D1660" s="62" t="s">
        <v>117</v>
      </c>
      <c r="E1660" s="62" t="s">
        <v>117</v>
      </c>
      <c r="F1660" s="62" t="s">
        <v>15</v>
      </c>
      <c r="G1660" s="2">
        <v>17536.868791390731</v>
      </c>
      <c r="H1660" t="s">
        <v>14</v>
      </c>
    </row>
    <row r="1661" spans="1:8" x14ac:dyDescent="0.25">
      <c r="A1661" t="s">
        <v>8</v>
      </c>
      <c r="B1661" t="s">
        <v>116</v>
      </c>
      <c r="C1661" s="62" t="s">
        <v>117</v>
      </c>
      <c r="D1661" s="62" t="s">
        <v>117</v>
      </c>
      <c r="E1661" s="62" t="s">
        <v>117</v>
      </c>
      <c r="F1661" s="62" t="s">
        <v>13</v>
      </c>
      <c r="G1661" s="2">
        <v>11134.519867549669</v>
      </c>
      <c r="H1661" t="s">
        <v>14</v>
      </c>
    </row>
    <row r="1662" spans="1:8" x14ac:dyDescent="0.25">
      <c r="A1662" t="s">
        <v>8</v>
      </c>
      <c r="B1662" t="s">
        <v>116</v>
      </c>
      <c r="C1662" s="62" t="s">
        <v>117</v>
      </c>
      <c r="D1662" s="62" t="s">
        <v>117</v>
      </c>
      <c r="E1662" s="62" t="s">
        <v>117</v>
      </c>
      <c r="F1662" s="62" t="s">
        <v>21</v>
      </c>
      <c r="G1662" s="2">
        <v>1106555.7964082854</v>
      </c>
      <c r="H1662" t="s">
        <v>14</v>
      </c>
    </row>
    <row r="1663" spans="1:8" x14ac:dyDescent="0.25">
      <c r="A1663" t="s">
        <v>8</v>
      </c>
      <c r="B1663" t="s">
        <v>116</v>
      </c>
      <c r="C1663" s="62" t="s">
        <v>117</v>
      </c>
      <c r="D1663" s="62" t="s">
        <v>117</v>
      </c>
      <c r="E1663" s="62" t="s">
        <v>117</v>
      </c>
      <c r="F1663" s="62" t="s">
        <v>17</v>
      </c>
      <c r="G1663" s="2">
        <v>397238.89795705857</v>
      </c>
      <c r="H1663" t="s">
        <v>14</v>
      </c>
    </row>
    <row r="1664" spans="1:8" x14ac:dyDescent="0.25">
      <c r="A1664" t="s">
        <v>8</v>
      </c>
      <c r="B1664" t="s">
        <v>116</v>
      </c>
      <c r="C1664" s="62" t="s">
        <v>117</v>
      </c>
      <c r="D1664" s="62" t="s">
        <v>117</v>
      </c>
      <c r="E1664" s="62" t="s">
        <v>117</v>
      </c>
      <c r="F1664" s="62" t="s">
        <v>25</v>
      </c>
      <c r="G1664" s="2">
        <v>282661.82286807022</v>
      </c>
      <c r="H1664" t="s">
        <v>14</v>
      </c>
    </row>
    <row r="1665" spans="1:8" x14ac:dyDescent="0.25">
      <c r="A1665" t="s">
        <v>8</v>
      </c>
      <c r="B1665" t="s">
        <v>116</v>
      </c>
      <c r="C1665" s="62" t="s">
        <v>117</v>
      </c>
      <c r="D1665" s="62" t="s">
        <v>117</v>
      </c>
      <c r="E1665" s="62" t="s">
        <v>117</v>
      </c>
      <c r="F1665" s="62" t="s">
        <v>20</v>
      </c>
      <c r="G1665" s="2">
        <v>1243837.9076832777</v>
      </c>
      <c r="H1665" t="s">
        <v>14</v>
      </c>
    </row>
    <row r="1666" spans="1:8" x14ac:dyDescent="0.25">
      <c r="A1666" t="s">
        <v>8</v>
      </c>
      <c r="B1666" t="s">
        <v>116</v>
      </c>
      <c r="C1666" s="62" t="s">
        <v>117</v>
      </c>
      <c r="D1666" s="62" t="s">
        <v>117</v>
      </c>
      <c r="E1666" s="62" t="s">
        <v>117</v>
      </c>
      <c r="F1666" s="62" t="s">
        <v>19</v>
      </c>
      <c r="G1666" s="2">
        <v>812802.302516283</v>
      </c>
      <c r="H1666" t="s">
        <v>14</v>
      </c>
    </row>
    <row r="1667" spans="1:8" x14ac:dyDescent="0.25">
      <c r="A1667" t="s">
        <v>8</v>
      </c>
      <c r="B1667" t="s">
        <v>116</v>
      </c>
      <c r="C1667" s="62" t="s">
        <v>117</v>
      </c>
      <c r="D1667" s="62" t="s">
        <v>117</v>
      </c>
      <c r="E1667" s="62" t="s">
        <v>117</v>
      </c>
      <c r="F1667" s="62" t="s">
        <v>18</v>
      </c>
      <c r="G1667" s="2">
        <v>767372.38308467122</v>
      </c>
      <c r="H1667" t="s">
        <v>14</v>
      </c>
    </row>
    <row r="1668" spans="1:8" x14ac:dyDescent="0.25">
      <c r="A1668" t="s">
        <v>8</v>
      </c>
      <c r="B1668" t="s">
        <v>116</v>
      </c>
      <c r="C1668" s="62" t="s">
        <v>117</v>
      </c>
      <c r="D1668" s="62" t="s">
        <v>117</v>
      </c>
      <c r="E1668" s="62" t="s">
        <v>117</v>
      </c>
      <c r="F1668" s="62" t="s">
        <v>16</v>
      </c>
      <c r="G1668" s="2">
        <v>282661.82286807022</v>
      </c>
      <c r="H1668" t="s">
        <v>14</v>
      </c>
    </row>
    <row r="1669" spans="1:8" x14ac:dyDescent="0.25">
      <c r="A1669" t="s">
        <v>8</v>
      </c>
      <c r="B1669" t="s">
        <v>116</v>
      </c>
      <c r="C1669" s="62" t="s">
        <v>117</v>
      </c>
      <c r="D1669" s="62" t="s">
        <v>117</v>
      </c>
      <c r="E1669" s="62" t="s">
        <v>117</v>
      </c>
      <c r="F1669" s="62" t="s">
        <v>24</v>
      </c>
      <c r="G1669" s="2">
        <v>282661.82286807022</v>
      </c>
      <c r="H1669" t="s">
        <v>14</v>
      </c>
    </row>
    <row r="1670" spans="1:8" x14ac:dyDescent="0.25">
      <c r="A1670" t="s">
        <v>8</v>
      </c>
      <c r="B1670" t="s">
        <v>116</v>
      </c>
      <c r="C1670" s="62" t="s">
        <v>117</v>
      </c>
      <c r="D1670" s="62" t="s">
        <v>117</v>
      </c>
      <c r="E1670" s="62" t="s">
        <v>117</v>
      </c>
      <c r="F1670" s="62" t="s">
        <v>23</v>
      </c>
      <c r="G1670" s="2">
        <v>397238.89795705857</v>
      </c>
      <c r="H1670" t="s">
        <v>14</v>
      </c>
    </row>
    <row r="1671" spans="1:8" x14ac:dyDescent="0.25">
      <c r="A1671" t="s">
        <v>8</v>
      </c>
      <c r="B1671" t="s">
        <v>116</v>
      </c>
      <c r="C1671" s="62" t="s">
        <v>117</v>
      </c>
      <c r="D1671" s="62" t="s">
        <v>117</v>
      </c>
      <c r="E1671" s="62" t="s">
        <v>117</v>
      </c>
      <c r="F1671" s="62" t="s">
        <v>22</v>
      </c>
      <c r="G1671" s="2">
        <v>215477.01</v>
      </c>
      <c r="H1671" t="s">
        <v>14</v>
      </c>
    </row>
    <row r="1672" spans="1:8" x14ac:dyDescent="0.25">
      <c r="A1672" t="s">
        <v>8</v>
      </c>
      <c r="B1672" t="s">
        <v>116</v>
      </c>
      <c r="C1672" s="62" t="s">
        <v>117</v>
      </c>
      <c r="D1672" s="62" t="s">
        <v>117</v>
      </c>
      <c r="E1672" s="62" t="s">
        <v>117</v>
      </c>
      <c r="F1672" s="62" t="s">
        <v>15</v>
      </c>
      <c r="G1672" s="2">
        <v>250727.90396660104</v>
      </c>
      <c r="H1672" t="s">
        <v>14</v>
      </c>
    </row>
    <row r="1673" spans="1:8" x14ac:dyDescent="0.25">
      <c r="A1673" t="s">
        <v>8</v>
      </c>
      <c r="B1673" t="s">
        <v>116</v>
      </c>
      <c r="C1673" s="62" t="s">
        <v>117</v>
      </c>
      <c r="D1673" s="62" t="s">
        <v>117</v>
      </c>
      <c r="E1673" s="62" t="s">
        <v>117</v>
      </c>
      <c r="F1673" s="62" t="s">
        <v>13</v>
      </c>
      <c r="G1673" s="2">
        <v>135079.08765904274</v>
      </c>
      <c r="H1673" t="s">
        <v>14</v>
      </c>
    </row>
    <row r="1674" spans="1:8" x14ac:dyDescent="0.25">
      <c r="A1674" t="s">
        <v>8</v>
      </c>
      <c r="B1674" t="s">
        <v>116</v>
      </c>
      <c r="C1674" s="62" t="s">
        <v>117</v>
      </c>
      <c r="D1674" s="62" t="s">
        <v>117</v>
      </c>
      <c r="E1674" s="62" t="s">
        <v>117</v>
      </c>
      <c r="F1674" s="62" t="s">
        <v>25</v>
      </c>
      <c r="G1674" s="2">
        <v>815.4795368424858</v>
      </c>
      <c r="H1674" t="s">
        <v>14</v>
      </c>
    </row>
    <row r="1675" spans="1:8" x14ac:dyDescent="0.25">
      <c r="A1675" t="s">
        <v>8</v>
      </c>
      <c r="B1675" t="s">
        <v>116</v>
      </c>
      <c r="C1675" s="62" t="s">
        <v>117</v>
      </c>
      <c r="D1675" s="62" t="s">
        <v>117</v>
      </c>
      <c r="E1675" s="62" t="s">
        <v>117</v>
      </c>
      <c r="F1675" s="62" t="s">
        <v>24</v>
      </c>
      <c r="G1675" s="2">
        <v>1821.1099012880761</v>
      </c>
      <c r="H1675" t="s">
        <v>14</v>
      </c>
    </row>
    <row r="1676" spans="1:8" x14ac:dyDescent="0.25">
      <c r="A1676" t="s">
        <v>8</v>
      </c>
      <c r="B1676" t="s">
        <v>116</v>
      </c>
      <c r="C1676" s="62" t="s">
        <v>117</v>
      </c>
      <c r="D1676" s="62" t="s">
        <v>117</v>
      </c>
      <c r="E1676" s="62" t="s">
        <v>117</v>
      </c>
      <c r="F1676" s="62" t="s">
        <v>23</v>
      </c>
      <c r="G1676" s="2">
        <v>2005.3837100289136</v>
      </c>
      <c r="H1676" t="s">
        <v>14</v>
      </c>
    </row>
    <row r="1677" spans="1:8" x14ac:dyDescent="0.25">
      <c r="A1677" t="s">
        <v>8</v>
      </c>
      <c r="B1677" t="s">
        <v>116</v>
      </c>
      <c r="C1677" s="62" t="s">
        <v>117</v>
      </c>
      <c r="D1677" s="62" t="s">
        <v>117</v>
      </c>
      <c r="E1677" s="62" t="s">
        <v>117</v>
      </c>
      <c r="F1677" s="62" t="s">
        <v>22</v>
      </c>
      <c r="G1677" s="2">
        <v>6725.25</v>
      </c>
      <c r="H1677" t="s">
        <v>14</v>
      </c>
    </row>
    <row r="1678" spans="1:8" x14ac:dyDescent="0.25">
      <c r="A1678" t="s">
        <v>8</v>
      </c>
      <c r="B1678" t="s">
        <v>116</v>
      </c>
      <c r="C1678" s="62" t="s">
        <v>117</v>
      </c>
      <c r="D1678" s="62" t="s">
        <v>117</v>
      </c>
      <c r="E1678" s="62" t="s">
        <v>117</v>
      </c>
      <c r="F1678" s="62" t="s">
        <v>21</v>
      </c>
      <c r="G1678" s="2">
        <v>223052.00388527577</v>
      </c>
      <c r="H1678" t="s">
        <v>14</v>
      </c>
    </row>
    <row r="1679" spans="1:8" x14ac:dyDescent="0.25">
      <c r="A1679" t="s">
        <v>8</v>
      </c>
      <c r="B1679" t="s">
        <v>116</v>
      </c>
      <c r="C1679" s="62" t="s">
        <v>117</v>
      </c>
      <c r="D1679" s="62" t="s">
        <v>117</v>
      </c>
      <c r="E1679" s="62" t="s">
        <v>117</v>
      </c>
      <c r="F1679" s="62" t="s">
        <v>17</v>
      </c>
      <c r="G1679" s="2">
        <v>125310.43754812695</v>
      </c>
      <c r="H1679" t="s">
        <v>14</v>
      </c>
    </row>
    <row r="1680" spans="1:8" x14ac:dyDescent="0.25">
      <c r="A1680" t="s">
        <v>8</v>
      </c>
      <c r="B1680" t="s">
        <v>116</v>
      </c>
      <c r="C1680" s="62" t="s">
        <v>117</v>
      </c>
      <c r="D1680" s="62" t="s">
        <v>117</v>
      </c>
      <c r="E1680" s="62" t="s">
        <v>117</v>
      </c>
      <c r="F1680" s="62" t="s">
        <v>25</v>
      </c>
      <c r="G1680" s="2">
        <v>293224.69901144638</v>
      </c>
      <c r="H1680" t="s">
        <v>14</v>
      </c>
    </row>
    <row r="1681" spans="1:8" x14ac:dyDescent="0.25">
      <c r="A1681" t="s">
        <v>8</v>
      </c>
      <c r="B1681" t="s">
        <v>116</v>
      </c>
      <c r="C1681" s="62" t="s">
        <v>117</v>
      </c>
      <c r="D1681" s="62" t="s">
        <v>117</v>
      </c>
      <c r="E1681" s="62" t="s">
        <v>117</v>
      </c>
      <c r="F1681" s="62" t="s">
        <v>20</v>
      </c>
      <c r="G1681" s="2">
        <v>319154.96161030181</v>
      </c>
      <c r="H1681" t="s">
        <v>14</v>
      </c>
    </row>
    <row r="1682" spans="1:8" x14ac:dyDescent="0.25">
      <c r="A1682" t="s">
        <v>8</v>
      </c>
      <c r="B1682" t="s">
        <v>116</v>
      </c>
      <c r="C1682" s="62" t="s">
        <v>117</v>
      </c>
      <c r="D1682" s="62" t="s">
        <v>117</v>
      </c>
      <c r="E1682" s="62" t="s">
        <v>117</v>
      </c>
      <c r="F1682" s="62" t="s">
        <v>19</v>
      </c>
      <c r="G1682" s="2">
        <v>187807.54496488033</v>
      </c>
      <c r="H1682" t="s">
        <v>14</v>
      </c>
    </row>
    <row r="1683" spans="1:8" x14ac:dyDescent="0.25">
      <c r="A1683" t="s">
        <v>8</v>
      </c>
      <c r="B1683" t="s">
        <v>116</v>
      </c>
      <c r="C1683" s="62" t="s">
        <v>117</v>
      </c>
      <c r="D1683" s="62" t="s">
        <v>117</v>
      </c>
      <c r="E1683" s="62" t="s">
        <v>117</v>
      </c>
      <c r="F1683" s="62" t="s">
        <v>18</v>
      </c>
      <c r="G1683" s="2">
        <v>181943.0509846514</v>
      </c>
      <c r="H1683" t="s">
        <v>14</v>
      </c>
    </row>
    <row r="1684" spans="1:8" x14ac:dyDescent="0.25">
      <c r="A1684" t="s">
        <v>8</v>
      </c>
      <c r="B1684" t="s">
        <v>116</v>
      </c>
      <c r="C1684" s="62" t="s">
        <v>117</v>
      </c>
      <c r="D1684" s="62" t="s">
        <v>117</v>
      </c>
      <c r="E1684" s="62" t="s">
        <v>117</v>
      </c>
      <c r="F1684" s="62" t="s">
        <v>16</v>
      </c>
      <c r="G1684" s="2">
        <v>117232.38456555671</v>
      </c>
      <c r="H1684" t="s">
        <v>14</v>
      </c>
    </row>
    <row r="1685" spans="1:8" x14ac:dyDescent="0.25">
      <c r="A1685" t="s">
        <v>8</v>
      </c>
      <c r="B1685" t="s">
        <v>116</v>
      </c>
      <c r="C1685" s="62" t="s">
        <v>117</v>
      </c>
      <c r="D1685" s="62" t="s">
        <v>117</v>
      </c>
      <c r="E1685" s="62" t="s">
        <v>117</v>
      </c>
      <c r="F1685" s="62" t="s">
        <v>24</v>
      </c>
      <c r="G1685" s="2">
        <v>293224.69901144638</v>
      </c>
      <c r="H1685" t="s">
        <v>14</v>
      </c>
    </row>
    <row r="1686" spans="1:8" x14ac:dyDescent="0.25">
      <c r="A1686" t="s">
        <v>8</v>
      </c>
      <c r="B1686" t="s">
        <v>116</v>
      </c>
      <c r="C1686" s="62" t="s">
        <v>117</v>
      </c>
      <c r="D1686" s="62" t="s">
        <v>117</v>
      </c>
      <c r="E1686" s="62" t="s">
        <v>117</v>
      </c>
      <c r="F1686" s="62" t="s">
        <v>23</v>
      </c>
      <c r="G1686" s="2">
        <v>413964.28095733607</v>
      </c>
      <c r="H1686" t="s">
        <v>14</v>
      </c>
    </row>
    <row r="1687" spans="1:8" x14ac:dyDescent="0.25">
      <c r="A1687" t="s">
        <v>8</v>
      </c>
      <c r="B1687" t="s">
        <v>116</v>
      </c>
      <c r="C1687" s="62" t="s">
        <v>117</v>
      </c>
      <c r="D1687" s="62" t="s">
        <v>117</v>
      </c>
      <c r="E1687" s="62" t="s">
        <v>117</v>
      </c>
      <c r="F1687" s="62" t="s">
        <v>22</v>
      </c>
      <c r="G1687" s="2">
        <v>136426.5</v>
      </c>
      <c r="H1687" t="s">
        <v>14</v>
      </c>
    </row>
    <row r="1688" spans="1:8" x14ac:dyDescent="0.25">
      <c r="A1688" t="s">
        <v>8</v>
      </c>
      <c r="B1688" t="s">
        <v>116</v>
      </c>
      <c r="C1688" s="62" t="s">
        <v>117</v>
      </c>
      <c r="D1688" s="62" t="s">
        <v>117</v>
      </c>
      <c r="E1688" s="62" t="s">
        <v>117</v>
      </c>
      <c r="F1688" s="62" t="s">
        <v>15</v>
      </c>
      <c r="G1688" s="2">
        <v>65813.852480326488</v>
      </c>
      <c r="H1688" t="s">
        <v>14</v>
      </c>
    </row>
    <row r="1689" spans="1:8" x14ac:dyDescent="0.25">
      <c r="A1689" t="s">
        <v>8</v>
      </c>
      <c r="B1689" t="s">
        <v>116</v>
      </c>
      <c r="C1689" s="62" t="s">
        <v>117</v>
      </c>
      <c r="D1689" s="62" t="s">
        <v>117</v>
      </c>
      <c r="E1689" s="62" t="s">
        <v>117</v>
      </c>
      <c r="F1689" s="62" t="s">
        <v>13</v>
      </c>
      <c r="G1689" s="2">
        <v>57444.730862708122</v>
      </c>
      <c r="H1689" t="s">
        <v>14</v>
      </c>
    </row>
    <row r="1690" spans="1:8" x14ac:dyDescent="0.25">
      <c r="A1690" t="s">
        <v>8</v>
      </c>
      <c r="B1690" t="s">
        <v>116</v>
      </c>
      <c r="C1690" s="62" t="s">
        <v>117</v>
      </c>
      <c r="D1690" s="62" t="s">
        <v>117</v>
      </c>
      <c r="E1690" s="62" t="s">
        <v>117</v>
      </c>
      <c r="F1690" s="62" t="s">
        <v>21</v>
      </c>
      <c r="G1690" s="2">
        <v>209632.49066396951</v>
      </c>
      <c r="H1690" t="s">
        <v>14</v>
      </c>
    </row>
    <row r="1691" spans="1:8" x14ac:dyDescent="0.25">
      <c r="A1691" t="s">
        <v>8</v>
      </c>
      <c r="B1691" t="s">
        <v>116</v>
      </c>
      <c r="C1691" s="62" t="s">
        <v>117</v>
      </c>
      <c r="D1691" s="62" t="s">
        <v>117</v>
      </c>
      <c r="E1691" s="62" t="s">
        <v>117</v>
      </c>
      <c r="F1691" s="62" t="s">
        <v>17</v>
      </c>
      <c r="G1691" s="2">
        <v>77936.47711848341</v>
      </c>
      <c r="H1691" t="s">
        <v>14</v>
      </c>
    </row>
    <row r="1692" spans="1:8" x14ac:dyDescent="0.25">
      <c r="A1692" t="s">
        <v>8</v>
      </c>
      <c r="B1692" t="s">
        <v>116</v>
      </c>
      <c r="C1692" s="62" t="s">
        <v>117</v>
      </c>
      <c r="D1692" s="62" t="s">
        <v>117</v>
      </c>
      <c r="E1692" s="62" t="s">
        <v>117</v>
      </c>
      <c r="F1692" s="62" t="s">
        <v>25</v>
      </c>
      <c r="G1692" s="2">
        <v>72471.419271760504</v>
      </c>
      <c r="H1692" t="s">
        <v>14</v>
      </c>
    </row>
    <row r="1693" spans="1:8" x14ac:dyDescent="0.25">
      <c r="A1693" t="s">
        <v>8</v>
      </c>
      <c r="B1693" t="s">
        <v>116</v>
      </c>
      <c r="C1693" s="62" t="s">
        <v>117</v>
      </c>
      <c r="D1693" s="62" t="s">
        <v>117</v>
      </c>
      <c r="E1693" s="62" t="s">
        <v>117</v>
      </c>
      <c r="F1693" s="62" t="s">
        <v>20</v>
      </c>
      <c r="G1693" s="2">
        <v>258788.30988313491</v>
      </c>
      <c r="H1693" t="s">
        <v>14</v>
      </c>
    </row>
    <row r="1694" spans="1:8" x14ac:dyDescent="0.25">
      <c r="A1694" t="s">
        <v>8</v>
      </c>
      <c r="B1694" t="s">
        <v>116</v>
      </c>
      <c r="C1694" s="62" t="s">
        <v>117</v>
      </c>
      <c r="D1694" s="62" t="s">
        <v>117</v>
      </c>
      <c r="E1694" s="62" t="s">
        <v>117</v>
      </c>
      <c r="F1694" s="62" t="s">
        <v>19</v>
      </c>
      <c r="G1694" s="2">
        <v>122080.18486137442</v>
      </c>
      <c r="H1694" t="s">
        <v>14</v>
      </c>
    </row>
    <row r="1695" spans="1:8" x14ac:dyDescent="0.25">
      <c r="A1695" t="s">
        <v>8</v>
      </c>
      <c r="B1695" t="s">
        <v>116</v>
      </c>
      <c r="C1695" s="62" t="s">
        <v>117</v>
      </c>
      <c r="D1695" s="62" t="s">
        <v>117</v>
      </c>
      <c r="E1695" s="62" t="s">
        <v>117</v>
      </c>
      <c r="F1695" s="62" t="s">
        <v>18</v>
      </c>
      <c r="G1695" s="2">
        <v>131681.16284481564</v>
      </c>
      <c r="H1695" t="s">
        <v>14</v>
      </c>
    </row>
    <row r="1696" spans="1:8" x14ac:dyDescent="0.25">
      <c r="A1696" t="s">
        <v>8</v>
      </c>
      <c r="B1696" t="s">
        <v>116</v>
      </c>
      <c r="C1696" s="62" t="s">
        <v>117</v>
      </c>
      <c r="D1696" s="62" t="s">
        <v>117</v>
      </c>
      <c r="E1696" s="62" t="s">
        <v>117</v>
      </c>
      <c r="F1696" s="62" t="s">
        <v>16</v>
      </c>
      <c r="G1696" s="2">
        <v>72471.419271760504</v>
      </c>
      <c r="H1696" t="s">
        <v>14</v>
      </c>
    </row>
    <row r="1697" spans="1:8" x14ac:dyDescent="0.25">
      <c r="A1697" t="s">
        <v>8</v>
      </c>
      <c r="B1697" t="s">
        <v>116</v>
      </c>
      <c r="C1697" s="62" t="s">
        <v>117</v>
      </c>
      <c r="D1697" s="62" t="s">
        <v>117</v>
      </c>
      <c r="E1697" s="62" t="s">
        <v>117</v>
      </c>
      <c r="F1697" s="62" t="s">
        <v>24</v>
      </c>
      <c r="G1697" s="2">
        <v>57294.003186568028</v>
      </c>
      <c r="H1697" t="s">
        <v>14</v>
      </c>
    </row>
    <row r="1698" spans="1:8" x14ac:dyDescent="0.25">
      <c r="A1698" t="s">
        <v>8</v>
      </c>
      <c r="B1698" t="s">
        <v>116</v>
      </c>
      <c r="C1698" s="62" t="s">
        <v>117</v>
      </c>
      <c r="D1698" s="62" t="s">
        <v>117</v>
      </c>
      <c r="E1698" s="62" t="s">
        <v>117</v>
      </c>
      <c r="F1698" s="62" t="s">
        <v>23</v>
      </c>
      <c r="G1698" s="2">
        <v>77936.47711848341</v>
      </c>
      <c r="H1698" t="s">
        <v>14</v>
      </c>
    </row>
    <row r="1699" spans="1:8" x14ac:dyDescent="0.25">
      <c r="A1699" t="s">
        <v>8</v>
      </c>
      <c r="B1699" t="s">
        <v>116</v>
      </c>
      <c r="C1699" s="62" t="s">
        <v>117</v>
      </c>
      <c r="D1699" s="62" t="s">
        <v>117</v>
      </c>
      <c r="E1699" s="62" t="s">
        <v>117</v>
      </c>
      <c r="F1699" s="62" t="s">
        <v>22</v>
      </c>
      <c r="G1699" s="2">
        <v>27312.201000000005</v>
      </c>
      <c r="H1699" t="s">
        <v>14</v>
      </c>
    </row>
    <row r="1700" spans="1:8" x14ac:dyDescent="0.25">
      <c r="A1700" t="s">
        <v>8</v>
      </c>
      <c r="B1700" t="s">
        <v>116</v>
      </c>
      <c r="C1700" s="62" t="s">
        <v>117</v>
      </c>
      <c r="D1700" s="62" t="s">
        <v>117</v>
      </c>
      <c r="E1700" s="62" t="s">
        <v>117</v>
      </c>
      <c r="F1700" s="62" t="s">
        <v>15</v>
      </c>
      <c r="G1700" s="2">
        <v>57294.003186568028</v>
      </c>
      <c r="H1700" t="s">
        <v>14</v>
      </c>
    </row>
    <row r="1701" spans="1:8" x14ac:dyDescent="0.25">
      <c r="A1701" t="s">
        <v>8</v>
      </c>
      <c r="B1701" t="s">
        <v>116</v>
      </c>
      <c r="C1701" s="62" t="s">
        <v>117</v>
      </c>
      <c r="D1701" s="62" t="s">
        <v>117</v>
      </c>
      <c r="E1701" s="62" t="s">
        <v>117</v>
      </c>
      <c r="F1701" s="62" t="s">
        <v>13</v>
      </c>
      <c r="G1701" s="2">
        <v>45792.135517310133</v>
      </c>
      <c r="H1701" t="s">
        <v>14</v>
      </c>
    </row>
    <row r="1702" spans="1:8" x14ac:dyDescent="0.25">
      <c r="A1702" t="s">
        <v>8</v>
      </c>
      <c r="B1702" t="s">
        <v>116</v>
      </c>
      <c r="C1702" s="62" t="s">
        <v>117</v>
      </c>
      <c r="D1702" s="62" t="s">
        <v>117</v>
      </c>
      <c r="E1702" s="62" t="s">
        <v>117</v>
      </c>
      <c r="F1702" s="62" t="s">
        <v>21</v>
      </c>
      <c r="G1702" s="2">
        <v>32601.970731707323</v>
      </c>
      <c r="H1702" t="s">
        <v>14</v>
      </c>
    </row>
    <row r="1703" spans="1:8" x14ac:dyDescent="0.25">
      <c r="A1703" t="s">
        <v>8</v>
      </c>
      <c r="B1703" t="s">
        <v>116</v>
      </c>
      <c r="C1703" s="62" t="s">
        <v>117</v>
      </c>
      <c r="D1703" s="62" t="s">
        <v>117</v>
      </c>
      <c r="E1703" s="62" t="s">
        <v>117</v>
      </c>
      <c r="F1703" s="62" t="s">
        <v>17</v>
      </c>
      <c r="G1703" s="2">
        <v>8106.7512195121963</v>
      </c>
      <c r="H1703" t="s">
        <v>14</v>
      </c>
    </row>
    <row r="1704" spans="1:8" x14ac:dyDescent="0.25">
      <c r="A1704" t="s">
        <v>8</v>
      </c>
      <c r="B1704" t="s">
        <v>116</v>
      </c>
      <c r="C1704" s="62" t="s">
        <v>117</v>
      </c>
      <c r="D1704" s="62" t="s">
        <v>117</v>
      </c>
      <c r="E1704" s="62" t="s">
        <v>117</v>
      </c>
      <c r="F1704" s="62" t="s">
        <v>25</v>
      </c>
      <c r="G1704" s="2">
        <v>55933.777358490559</v>
      </c>
      <c r="H1704" t="s">
        <v>14</v>
      </c>
    </row>
    <row r="1705" spans="1:8" x14ac:dyDescent="0.25">
      <c r="A1705" t="s">
        <v>8</v>
      </c>
      <c r="B1705" t="s">
        <v>116</v>
      </c>
      <c r="C1705" s="62" t="s">
        <v>117</v>
      </c>
      <c r="D1705" s="62" t="s">
        <v>117</v>
      </c>
      <c r="E1705" s="62" t="s">
        <v>117</v>
      </c>
      <c r="F1705" s="62" t="s">
        <v>20</v>
      </c>
      <c r="G1705" s="2">
        <v>34555.756097560981</v>
      </c>
      <c r="H1705" t="s">
        <v>14</v>
      </c>
    </row>
    <row r="1706" spans="1:8" x14ac:dyDescent="0.25">
      <c r="A1706" t="s">
        <v>8</v>
      </c>
      <c r="B1706" t="s">
        <v>116</v>
      </c>
      <c r="C1706" s="62" t="s">
        <v>117</v>
      </c>
      <c r="D1706" s="62" t="s">
        <v>117</v>
      </c>
      <c r="E1706" s="62" t="s">
        <v>117</v>
      </c>
      <c r="F1706" s="62" t="s">
        <v>19</v>
      </c>
      <c r="G1706" s="2">
        <v>17934</v>
      </c>
      <c r="H1706" t="s">
        <v>14</v>
      </c>
    </row>
    <row r="1707" spans="1:8" x14ac:dyDescent="0.25">
      <c r="A1707" t="s">
        <v>8</v>
      </c>
      <c r="B1707" t="s">
        <v>116</v>
      </c>
      <c r="C1707" s="62" t="s">
        <v>117</v>
      </c>
      <c r="D1707" s="62" t="s">
        <v>117</v>
      </c>
      <c r="E1707" s="62" t="s">
        <v>117</v>
      </c>
      <c r="F1707" s="62" t="s">
        <v>18</v>
      </c>
      <c r="G1707" s="2">
        <v>26390.682926829271</v>
      </c>
      <c r="H1707" t="s">
        <v>14</v>
      </c>
    </row>
    <row r="1708" spans="1:8" x14ac:dyDescent="0.25">
      <c r="A1708" t="s">
        <v>8</v>
      </c>
      <c r="B1708" t="s">
        <v>116</v>
      </c>
      <c r="C1708" s="62" t="s">
        <v>117</v>
      </c>
      <c r="D1708" s="62" t="s">
        <v>117</v>
      </c>
      <c r="E1708" s="62" t="s">
        <v>117</v>
      </c>
      <c r="F1708" s="62" t="s">
        <v>16</v>
      </c>
      <c r="G1708" s="2">
        <v>25370.04878048781</v>
      </c>
      <c r="H1708" t="s">
        <v>14</v>
      </c>
    </row>
    <row r="1709" spans="1:8" x14ac:dyDescent="0.25">
      <c r="A1709" t="s">
        <v>8</v>
      </c>
      <c r="B1709" t="s">
        <v>116</v>
      </c>
      <c r="C1709" s="62" t="s">
        <v>117</v>
      </c>
      <c r="D1709" s="62" t="s">
        <v>117</v>
      </c>
      <c r="E1709" s="62" t="s">
        <v>117</v>
      </c>
      <c r="F1709" s="62" t="s">
        <v>24</v>
      </c>
      <c r="G1709" s="2">
        <v>8456.6829268292677</v>
      </c>
      <c r="H1709" t="s">
        <v>14</v>
      </c>
    </row>
    <row r="1710" spans="1:8" x14ac:dyDescent="0.25">
      <c r="A1710" t="s">
        <v>8</v>
      </c>
      <c r="B1710" t="s">
        <v>116</v>
      </c>
      <c r="C1710" s="62" t="s">
        <v>117</v>
      </c>
      <c r="D1710" s="62" t="s">
        <v>117</v>
      </c>
      <c r="E1710" s="62" t="s">
        <v>117</v>
      </c>
      <c r="F1710" s="62" t="s">
        <v>23</v>
      </c>
      <c r="G1710" s="2">
        <v>8106.7512195121963</v>
      </c>
      <c r="H1710" t="s">
        <v>14</v>
      </c>
    </row>
    <row r="1711" spans="1:8" x14ac:dyDescent="0.25">
      <c r="A1711" t="s">
        <v>8</v>
      </c>
      <c r="B1711" t="s">
        <v>116</v>
      </c>
      <c r="C1711" s="62" t="s">
        <v>117</v>
      </c>
      <c r="D1711" s="62" t="s">
        <v>117</v>
      </c>
      <c r="E1711" s="62" t="s">
        <v>117</v>
      </c>
      <c r="F1711" s="62" t="s">
        <v>22</v>
      </c>
      <c r="G1711" s="2">
        <v>13450.5</v>
      </c>
      <c r="H1711" t="s">
        <v>14</v>
      </c>
    </row>
    <row r="1712" spans="1:8" x14ac:dyDescent="0.25">
      <c r="A1712" t="s">
        <v>8</v>
      </c>
      <c r="B1712" t="s">
        <v>116</v>
      </c>
      <c r="C1712" s="62" t="s">
        <v>117</v>
      </c>
      <c r="D1712" s="62" t="s">
        <v>117</v>
      </c>
      <c r="E1712" s="62" t="s">
        <v>117</v>
      </c>
      <c r="F1712" s="62" t="s">
        <v>15</v>
      </c>
      <c r="G1712" s="2">
        <v>8456.6829268292677</v>
      </c>
      <c r="H1712" t="s">
        <v>14</v>
      </c>
    </row>
    <row r="1713" spans="1:8" x14ac:dyDescent="0.25">
      <c r="A1713" t="s">
        <v>8</v>
      </c>
      <c r="B1713" t="s">
        <v>116</v>
      </c>
      <c r="C1713" s="62" t="s">
        <v>117</v>
      </c>
      <c r="D1713" s="62" t="s">
        <v>117</v>
      </c>
      <c r="E1713" s="62" t="s">
        <v>117</v>
      </c>
      <c r="F1713" s="62" t="s">
        <v>13</v>
      </c>
      <c r="G1713" s="2">
        <v>6532.0585365853658</v>
      </c>
      <c r="H1713" t="s">
        <v>14</v>
      </c>
    </row>
    <row r="1714" spans="1:8" x14ac:dyDescent="0.25">
      <c r="A1714" t="s">
        <v>8</v>
      </c>
      <c r="B1714" t="s">
        <v>116</v>
      </c>
      <c r="C1714" s="62" t="s">
        <v>117</v>
      </c>
      <c r="D1714" s="62" t="s">
        <v>117</v>
      </c>
      <c r="E1714" s="62" t="s">
        <v>117</v>
      </c>
      <c r="F1714" s="62" t="s">
        <v>21</v>
      </c>
      <c r="G1714" s="2">
        <v>41476.619789667893</v>
      </c>
      <c r="H1714" t="s">
        <v>14</v>
      </c>
    </row>
    <row r="1715" spans="1:8" x14ac:dyDescent="0.25">
      <c r="A1715" t="s">
        <v>8</v>
      </c>
      <c r="B1715" t="s">
        <v>116</v>
      </c>
      <c r="C1715" s="62" t="s">
        <v>117</v>
      </c>
      <c r="D1715" s="62" t="s">
        <v>117</v>
      </c>
      <c r="E1715" s="62" t="s">
        <v>117</v>
      </c>
      <c r="F1715" s="62" t="s">
        <v>17</v>
      </c>
      <c r="G1715" s="2">
        <v>39041.192988929884</v>
      </c>
      <c r="H1715" t="s">
        <v>14</v>
      </c>
    </row>
    <row r="1716" spans="1:8" x14ac:dyDescent="0.25">
      <c r="A1716" t="s">
        <v>8</v>
      </c>
      <c r="B1716" t="s">
        <v>116</v>
      </c>
      <c r="C1716" s="62" t="s">
        <v>117</v>
      </c>
      <c r="D1716" s="62" t="s">
        <v>117</v>
      </c>
      <c r="E1716" s="62" t="s">
        <v>117</v>
      </c>
      <c r="F1716" s="62" t="s">
        <v>25</v>
      </c>
      <c r="G1716" s="2">
        <v>16731.939852398526</v>
      </c>
      <c r="H1716" t="s">
        <v>14</v>
      </c>
    </row>
    <row r="1717" spans="1:8" x14ac:dyDescent="0.25">
      <c r="A1717" t="s">
        <v>8</v>
      </c>
      <c r="B1717" t="s">
        <v>116</v>
      </c>
      <c r="C1717" s="62" t="s">
        <v>117</v>
      </c>
      <c r="D1717" s="62" t="s">
        <v>117</v>
      </c>
      <c r="E1717" s="62" t="s">
        <v>117</v>
      </c>
      <c r="F1717" s="62" t="s">
        <v>20</v>
      </c>
      <c r="G1717" s="2">
        <v>37591.091535055348</v>
      </c>
      <c r="H1717" t="s">
        <v>14</v>
      </c>
    </row>
    <row r="1718" spans="1:8" x14ac:dyDescent="0.25">
      <c r="A1718" t="s">
        <v>8</v>
      </c>
      <c r="B1718" t="s">
        <v>116</v>
      </c>
      <c r="C1718" s="62" t="s">
        <v>117</v>
      </c>
      <c r="D1718" s="62" t="s">
        <v>117</v>
      </c>
      <c r="E1718" s="62" t="s">
        <v>117</v>
      </c>
      <c r="F1718" s="62" t="s">
        <v>19</v>
      </c>
      <c r="G1718" s="2">
        <v>18163.450261992617</v>
      </c>
      <c r="H1718" t="s">
        <v>14</v>
      </c>
    </row>
    <row r="1719" spans="1:8" x14ac:dyDescent="0.25">
      <c r="A1719" t="s">
        <v>8</v>
      </c>
      <c r="B1719" t="s">
        <v>116</v>
      </c>
      <c r="C1719" s="62" t="s">
        <v>117</v>
      </c>
      <c r="D1719" s="62" t="s">
        <v>117</v>
      </c>
      <c r="E1719" s="62" t="s">
        <v>117</v>
      </c>
      <c r="F1719" s="62" t="s">
        <v>18</v>
      </c>
      <c r="G1719" s="2">
        <v>20682.536761992615</v>
      </c>
      <c r="H1719" t="s">
        <v>14</v>
      </c>
    </row>
    <row r="1720" spans="1:8" x14ac:dyDescent="0.25">
      <c r="A1720" t="s">
        <v>8</v>
      </c>
      <c r="B1720" t="s">
        <v>116</v>
      </c>
      <c r="C1720" s="62" t="s">
        <v>117</v>
      </c>
      <c r="D1720" s="62" t="s">
        <v>117</v>
      </c>
      <c r="E1720" s="62" t="s">
        <v>117</v>
      </c>
      <c r="F1720" s="62" t="s">
        <v>16</v>
      </c>
      <c r="G1720" s="2">
        <v>16731.939852398526</v>
      </c>
      <c r="H1720" t="s">
        <v>14</v>
      </c>
    </row>
    <row r="1721" spans="1:8" x14ac:dyDescent="0.25">
      <c r="A1721" t="s">
        <v>8</v>
      </c>
      <c r="B1721" t="s">
        <v>116</v>
      </c>
      <c r="C1721" s="62" t="s">
        <v>117</v>
      </c>
      <c r="D1721" s="62" t="s">
        <v>117</v>
      </c>
      <c r="E1721" s="62" t="s">
        <v>117</v>
      </c>
      <c r="F1721" s="62" t="s">
        <v>24</v>
      </c>
      <c r="G1721" s="2">
        <v>16731.939852398526</v>
      </c>
      <c r="H1721" t="s">
        <v>14</v>
      </c>
    </row>
    <row r="1722" spans="1:8" x14ac:dyDescent="0.25">
      <c r="A1722" t="s">
        <v>8</v>
      </c>
      <c r="B1722" t="s">
        <v>116</v>
      </c>
      <c r="C1722" s="62" t="s">
        <v>117</v>
      </c>
      <c r="D1722" s="62" t="s">
        <v>117</v>
      </c>
      <c r="E1722" s="62" t="s">
        <v>117</v>
      </c>
      <c r="F1722" s="62" t="s">
        <v>23</v>
      </c>
      <c r="G1722" s="2">
        <v>39041.192988929884</v>
      </c>
      <c r="H1722" t="s">
        <v>14</v>
      </c>
    </row>
    <row r="1723" spans="1:8" x14ac:dyDescent="0.25">
      <c r="A1723" t="s">
        <v>8</v>
      </c>
      <c r="B1723" t="s">
        <v>116</v>
      </c>
      <c r="C1723" s="62" t="s">
        <v>117</v>
      </c>
      <c r="D1723" s="62" t="s">
        <v>117</v>
      </c>
      <c r="E1723" s="62" t="s">
        <v>117</v>
      </c>
      <c r="F1723" s="62" t="s">
        <v>22</v>
      </c>
      <c r="G1723" s="2">
        <v>26781.867000000002</v>
      </c>
      <c r="H1723" t="s">
        <v>14</v>
      </c>
    </row>
    <row r="1724" spans="1:8" x14ac:dyDescent="0.25">
      <c r="A1724" t="s">
        <v>8</v>
      </c>
      <c r="B1724" t="s">
        <v>116</v>
      </c>
      <c r="C1724" s="62" t="s">
        <v>117</v>
      </c>
      <c r="D1724" s="62" t="s">
        <v>117</v>
      </c>
      <c r="E1724" s="62" t="s">
        <v>117</v>
      </c>
      <c r="F1724" s="62" t="s">
        <v>15</v>
      </c>
      <c r="G1724" s="2">
        <v>16731.939852398526</v>
      </c>
      <c r="H1724" t="s">
        <v>14</v>
      </c>
    </row>
    <row r="1725" spans="1:8" x14ac:dyDescent="0.25">
      <c r="A1725" t="s">
        <v>8</v>
      </c>
      <c r="B1725" t="s">
        <v>116</v>
      </c>
      <c r="C1725" s="62" t="s">
        <v>117</v>
      </c>
      <c r="D1725" s="62" t="s">
        <v>117</v>
      </c>
      <c r="E1725" s="62" t="s">
        <v>117</v>
      </c>
      <c r="F1725" s="62" t="s">
        <v>13</v>
      </c>
      <c r="G1725" s="2">
        <v>11154.626568265685</v>
      </c>
      <c r="H1725" t="s">
        <v>14</v>
      </c>
    </row>
    <row r="1726" spans="1:8" x14ac:dyDescent="0.25">
      <c r="A1726" t="s">
        <v>8</v>
      </c>
      <c r="B1726" t="s">
        <v>116</v>
      </c>
      <c r="C1726" s="62" t="s">
        <v>117</v>
      </c>
      <c r="D1726" s="62" t="s">
        <v>117</v>
      </c>
      <c r="E1726" s="62" t="s">
        <v>117</v>
      </c>
      <c r="F1726" s="62" t="s">
        <v>21</v>
      </c>
      <c r="G1726" s="2">
        <v>3414800.6578122647</v>
      </c>
      <c r="H1726" t="s">
        <v>14</v>
      </c>
    </row>
    <row r="1727" spans="1:8" x14ac:dyDescent="0.25">
      <c r="A1727" t="s">
        <v>8</v>
      </c>
      <c r="B1727" t="s">
        <v>116</v>
      </c>
      <c r="C1727" s="62" t="s">
        <v>117</v>
      </c>
      <c r="D1727" s="62" t="s">
        <v>117</v>
      </c>
      <c r="E1727" s="62" t="s">
        <v>117</v>
      </c>
      <c r="F1727" s="62" t="s">
        <v>17</v>
      </c>
      <c r="G1727" s="2">
        <v>1116547.5411194658</v>
      </c>
      <c r="H1727" t="s">
        <v>14</v>
      </c>
    </row>
    <row r="1728" spans="1:8" x14ac:dyDescent="0.25">
      <c r="A1728" t="s">
        <v>8</v>
      </c>
      <c r="B1728" t="s">
        <v>116</v>
      </c>
      <c r="C1728" s="62" t="s">
        <v>117</v>
      </c>
      <c r="D1728" s="62" t="s">
        <v>117</v>
      </c>
      <c r="E1728" s="62" t="s">
        <v>117</v>
      </c>
      <c r="F1728" s="62" t="s">
        <v>25</v>
      </c>
      <c r="G1728" s="2">
        <v>875987.92284006742</v>
      </c>
      <c r="H1728" t="s">
        <v>14</v>
      </c>
    </row>
    <row r="1729" spans="1:8" x14ac:dyDescent="0.25">
      <c r="A1729" t="s">
        <v>8</v>
      </c>
      <c r="B1729" t="s">
        <v>116</v>
      </c>
      <c r="C1729" s="62" t="s">
        <v>117</v>
      </c>
      <c r="D1729" s="62" t="s">
        <v>117</v>
      </c>
      <c r="E1729" s="62" t="s">
        <v>117</v>
      </c>
      <c r="F1729" s="62" t="s">
        <v>20</v>
      </c>
      <c r="G1729" s="2">
        <v>3569928.2413535616</v>
      </c>
      <c r="H1729" t="s">
        <v>14</v>
      </c>
    </row>
    <row r="1730" spans="1:8" x14ac:dyDescent="0.25">
      <c r="A1730" t="s">
        <v>8</v>
      </c>
      <c r="B1730" t="s">
        <v>116</v>
      </c>
      <c r="C1730" s="62" t="s">
        <v>117</v>
      </c>
      <c r="D1730" s="62" t="s">
        <v>117</v>
      </c>
      <c r="E1730" s="62" t="s">
        <v>117</v>
      </c>
      <c r="F1730" s="62" t="s">
        <v>19</v>
      </c>
      <c r="G1730" s="2">
        <v>2426000.3060614117</v>
      </c>
      <c r="H1730" t="s">
        <v>14</v>
      </c>
    </row>
    <row r="1731" spans="1:8" x14ac:dyDescent="0.25">
      <c r="A1731" t="s">
        <v>8</v>
      </c>
      <c r="B1731" t="s">
        <v>116</v>
      </c>
      <c r="C1731" s="62" t="s">
        <v>117</v>
      </c>
      <c r="D1731" s="62" t="s">
        <v>117</v>
      </c>
      <c r="E1731" s="62" t="s">
        <v>117</v>
      </c>
      <c r="F1731" s="62" t="s">
        <v>18</v>
      </c>
      <c r="G1731" s="2">
        <v>2109234.7923036935</v>
      </c>
      <c r="H1731" t="s">
        <v>14</v>
      </c>
    </row>
    <row r="1732" spans="1:8" x14ac:dyDescent="0.25">
      <c r="A1732" t="s">
        <v>8</v>
      </c>
      <c r="B1732" t="s">
        <v>116</v>
      </c>
      <c r="C1732" s="62" t="s">
        <v>117</v>
      </c>
      <c r="D1732" s="62" t="s">
        <v>117</v>
      </c>
      <c r="E1732" s="62" t="s">
        <v>117</v>
      </c>
      <c r="F1732" s="62" t="s">
        <v>16</v>
      </c>
      <c r="G1732" s="2">
        <v>875987.92284006742</v>
      </c>
      <c r="H1732" t="s">
        <v>14</v>
      </c>
    </row>
    <row r="1733" spans="1:8" x14ac:dyDescent="0.25">
      <c r="A1733" t="s">
        <v>8</v>
      </c>
      <c r="B1733" t="s">
        <v>116</v>
      </c>
      <c r="C1733" s="62" t="s">
        <v>117</v>
      </c>
      <c r="D1733" s="62" t="s">
        <v>117</v>
      </c>
      <c r="E1733" s="62" t="s">
        <v>117</v>
      </c>
      <c r="F1733" s="62" t="s">
        <v>24</v>
      </c>
      <c r="G1733" s="2">
        <v>875987.92284006742</v>
      </c>
      <c r="H1733" t="s">
        <v>14</v>
      </c>
    </row>
    <row r="1734" spans="1:8" x14ac:dyDescent="0.25">
      <c r="A1734" t="s">
        <v>8</v>
      </c>
      <c r="B1734" t="s">
        <v>116</v>
      </c>
      <c r="C1734" s="62" t="s">
        <v>117</v>
      </c>
      <c r="D1734" s="62" t="s">
        <v>117</v>
      </c>
      <c r="E1734" s="62" t="s">
        <v>117</v>
      </c>
      <c r="F1734" s="62" t="s">
        <v>23</v>
      </c>
      <c r="G1734" s="2">
        <v>1116547.5411194658</v>
      </c>
      <c r="H1734" t="s">
        <v>14</v>
      </c>
    </row>
    <row r="1735" spans="1:8" x14ac:dyDescent="0.25">
      <c r="A1735" t="s">
        <v>8</v>
      </c>
      <c r="B1735" t="s">
        <v>116</v>
      </c>
      <c r="C1735" s="62" t="s">
        <v>117</v>
      </c>
      <c r="D1735" s="62" t="s">
        <v>117</v>
      </c>
      <c r="E1735" s="62" t="s">
        <v>117</v>
      </c>
      <c r="F1735" s="62" t="s">
        <v>22</v>
      </c>
      <c r="G1735" s="2">
        <v>295641.99000000005</v>
      </c>
      <c r="H1735" t="s">
        <v>14</v>
      </c>
    </row>
    <row r="1736" spans="1:8" x14ac:dyDescent="0.25">
      <c r="A1736" t="s">
        <v>8</v>
      </c>
      <c r="B1736" t="s">
        <v>116</v>
      </c>
      <c r="C1736" s="62" t="s">
        <v>117</v>
      </c>
      <c r="D1736" s="62" t="s">
        <v>117</v>
      </c>
      <c r="E1736" s="62" t="s">
        <v>117</v>
      </c>
      <c r="F1736" s="62" t="s">
        <v>15</v>
      </c>
      <c r="G1736" s="2">
        <v>533164.2323195067</v>
      </c>
      <c r="H1736" t="s">
        <v>14</v>
      </c>
    </row>
    <row r="1737" spans="1:8" x14ac:dyDescent="0.25">
      <c r="A1737" t="s">
        <v>8</v>
      </c>
      <c r="B1737" t="s">
        <v>116</v>
      </c>
      <c r="C1737" s="62" t="s">
        <v>117</v>
      </c>
      <c r="D1737" s="62" t="s">
        <v>117</v>
      </c>
      <c r="E1737" s="62" t="s">
        <v>117</v>
      </c>
      <c r="F1737" s="62" t="s">
        <v>13</v>
      </c>
      <c r="G1737" s="2">
        <v>483818.23908110848</v>
      </c>
      <c r="H1737" t="s">
        <v>14</v>
      </c>
    </row>
    <row r="1738" spans="1:8" x14ac:dyDescent="0.25">
      <c r="A1738" t="s">
        <v>8</v>
      </c>
      <c r="B1738" t="s">
        <v>116</v>
      </c>
      <c r="C1738" s="62" t="s">
        <v>117</v>
      </c>
      <c r="D1738" s="62" t="s">
        <v>117</v>
      </c>
      <c r="E1738" s="62" t="s">
        <v>117</v>
      </c>
      <c r="F1738" s="62" t="s">
        <v>21</v>
      </c>
      <c r="G1738" s="2">
        <v>115965.08227203647</v>
      </c>
      <c r="H1738" t="s">
        <v>14</v>
      </c>
    </row>
    <row r="1739" spans="1:8" x14ac:dyDescent="0.25">
      <c r="A1739" t="s">
        <v>8</v>
      </c>
      <c r="B1739" t="s">
        <v>116</v>
      </c>
      <c r="C1739" s="62" t="s">
        <v>117</v>
      </c>
      <c r="D1739" s="62" t="s">
        <v>117</v>
      </c>
      <c r="E1739" s="62" t="s">
        <v>117</v>
      </c>
      <c r="F1739" s="62" t="s">
        <v>17</v>
      </c>
      <c r="G1739" s="2">
        <v>80540.590281155004</v>
      </c>
      <c r="H1739" t="s">
        <v>14</v>
      </c>
    </row>
    <row r="1740" spans="1:8" x14ac:dyDescent="0.25">
      <c r="A1740" t="s">
        <v>8</v>
      </c>
      <c r="B1740" t="s">
        <v>116</v>
      </c>
      <c r="C1740" s="62" t="s">
        <v>117</v>
      </c>
      <c r="D1740" s="62" t="s">
        <v>117</v>
      </c>
      <c r="E1740" s="62" t="s">
        <v>117</v>
      </c>
      <c r="F1740" s="62" t="s">
        <v>25</v>
      </c>
      <c r="G1740" s="2">
        <v>57741.179293313064</v>
      </c>
      <c r="H1740" t="s">
        <v>14</v>
      </c>
    </row>
    <row r="1741" spans="1:8" x14ac:dyDescent="0.25">
      <c r="A1741" t="s">
        <v>8</v>
      </c>
      <c r="B1741" t="s">
        <v>116</v>
      </c>
      <c r="C1741" s="62" t="s">
        <v>117</v>
      </c>
      <c r="D1741" s="62" t="s">
        <v>117</v>
      </c>
      <c r="E1741" s="62" t="s">
        <v>117</v>
      </c>
      <c r="F1741" s="62" t="s">
        <v>20</v>
      </c>
      <c r="G1741" s="2">
        <v>117079.06000759879</v>
      </c>
      <c r="H1741" t="s">
        <v>14</v>
      </c>
    </row>
    <row r="1742" spans="1:8" x14ac:dyDescent="0.25">
      <c r="A1742" t="s">
        <v>8</v>
      </c>
      <c r="B1742" t="s">
        <v>116</v>
      </c>
      <c r="C1742" s="62" t="s">
        <v>117</v>
      </c>
      <c r="D1742" s="62" t="s">
        <v>117</v>
      </c>
      <c r="E1742" s="62" t="s">
        <v>117</v>
      </c>
      <c r="F1742" s="62" t="s">
        <v>19</v>
      </c>
      <c r="G1742" s="2">
        <v>85887.683411854101</v>
      </c>
      <c r="H1742" t="s">
        <v>14</v>
      </c>
    </row>
    <row r="1743" spans="1:8" x14ac:dyDescent="0.25">
      <c r="A1743" t="s">
        <v>8</v>
      </c>
      <c r="B1743" t="s">
        <v>116</v>
      </c>
      <c r="C1743" s="62" t="s">
        <v>117</v>
      </c>
      <c r="D1743" s="62" t="s">
        <v>117</v>
      </c>
      <c r="E1743" s="62" t="s">
        <v>117</v>
      </c>
      <c r="F1743" s="62" t="s">
        <v>18</v>
      </c>
      <c r="G1743" s="2">
        <v>57852.577066869293</v>
      </c>
      <c r="H1743" t="s">
        <v>14</v>
      </c>
    </row>
    <row r="1744" spans="1:8" x14ac:dyDescent="0.25">
      <c r="A1744" t="s">
        <v>8</v>
      </c>
      <c r="B1744" t="s">
        <v>116</v>
      </c>
      <c r="C1744" s="62" t="s">
        <v>117</v>
      </c>
      <c r="D1744" s="62" t="s">
        <v>117</v>
      </c>
      <c r="E1744" s="62" t="s">
        <v>117</v>
      </c>
      <c r="F1744" s="62" t="s">
        <v>16</v>
      </c>
      <c r="G1744" s="2">
        <v>57741.179293313064</v>
      </c>
      <c r="H1744" t="s">
        <v>14</v>
      </c>
    </row>
    <row r="1745" spans="1:8" x14ac:dyDescent="0.25">
      <c r="A1745" t="s">
        <v>8</v>
      </c>
      <c r="B1745" t="s">
        <v>116</v>
      </c>
      <c r="C1745" s="62" t="s">
        <v>117</v>
      </c>
      <c r="D1745" s="62" t="s">
        <v>117</v>
      </c>
      <c r="E1745" s="62" t="s">
        <v>117</v>
      </c>
      <c r="F1745" s="62" t="s">
        <v>24</v>
      </c>
      <c r="G1745" s="2">
        <v>57741.179293313064</v>
      </c>
      <c r="H1745" t="s">
        <v>14</v>
      </c>
    </row>
    <row r="1746" spans="1:8" x14ac:dyDescent="0.25">
      <c r="A1746" t="s">
        <v>8</v>
      </c>
      <c r="B1746" t="s">
        <v>116</v>
      </c>
      <c r="C1746" s="62" t="s">
        <v>117</v>
      </c>
      <c r="D1746" s="62" t="s">
        <v>117</v>
      </c>
      <c r="E1746" s="62" t="s">
        <v>117</v>
      </c>
      <c r="F1746" s="62" t="s">
        <v>23</v>
      </c>
      <c r="G1746" s="2">
        <v>80540.590281155004</v>
      </c>
      <c r="H1746" t="s">
        <v>14</v>
      </c>
    </row>
    <row r="1747" spans="1:8" x14ac:dyDescent="0.25">
      <c r="A1747" t="s">
        <v>8</v>
      </c>
      <c r="B1747" t="s">
        <v>116</v>
      </c>
      <c r="C1747" s="62" t="s">
        <v>117</v>
      </c>
      <c r="D1747" s="62" t="s">
        <v>117</v>
      </c>
      <c r="E1747" s="62" t="s">
        <v>117</v>
      </c>
      <c r="F1747" s="62" t="s">
        <v>22</v>
      </c>
      <c r="G1747" s="2">
        <v>41631.218999999997</v>
      </c>
      <c r="H1747" t="s">
        <v>14</v>
      </c>
    </row>
    <row r="1748" spans="1:8" x14ac:dyDescent="0.25">
      <c r="A1748" t="s">
        <v>8</v>
      </c>
      <c r="B1748" t="s">
        <v>116</v>
      </c>
      <c r="C1748" s="62" t="s">
        <v>117</v>
      </c>
      <c r="D1748" s="62" t="s">
        <v>117</v>
      </c>
      <c r="E1748" s="62" t="s">
        <v>117</v>
      </c>
      <c r="F1748" s="62" t="s">
        <v>15</v>
      </c>
      <c r="G1748" s="2">
        <v>31321.340664893618</v>
      </c>
      <c r="H1748" t="s">
        <v>14</v>
      </c>
    </row>
    <row r="1749" spans="1:8" x14ac:dyDescent="0.25">
      <c r="A1749" t="s">
        <v>8</v>
      </c>
      <c r="B1749" t="s">
        <v>116</v>
      </c>
      <c r="C1749" s="62" t="s">
        <v>117</v>
      </c>
      <c r="D1749" s="62" t="s">
        <v>117</v>
      </c>
      <c r="E1749" s="62" t="s">
        <v>117</v>
      </c>
      <c r="F1749" s="62" t="s">
        <v>13</v>
      </c>
      <c r="G1749" s="2">
        <v>17192.389718844985</v>
      </c>
      <c r="H1749" t="s">
        <v>14</v>
      </c>
    </row>
    <row r="1750" spans="1:8" x14ac:dyDescent="0.25">
      <c r="A1750" t="s">
        <v>8</v>
      </c>
      <c r="B1750" t="s">
        <v>116</v>
      </c>
      <c r="C1750" s="62" t="s">
        <v>117</v>
      </c>
      <c r="D1750" s="62" t="s">
        <v>117</v>
      </c>
      <c r="E1750" s="62" t="s">
        <v>117</v>
      </c>
      <c r="F1750" s="62" t="s">
        <v>21</v>
      </c>
      <c r="G1750" s="2">
        <v>780409.81647292408</v>
      </c>
      <c r="H1750" t="s">
        <v>14</v>
      </c>
    </row>
    <row r="1751" spans="1:8" x14ac:dyDescent="0.25">
      <c r="A1751" t="s">
        <v>8</v>
      </c>
      <c r="B1751" t="s">
        <v>116</v>
      </c>
      <c r="C1751" s="62" t="s">
        <v>117</v>
      </c>
      <c r="D1751" s="62" t="s">
        <v>117</v>
      </c>
      <c r="E1751" s="62" t="s">
        <v>117</v>
      </c>
      <c r="F1751" s="62" t="s">
        <v>17</v>
      </c>
      <c r="G1751" s="2">
        <v>805358.50483889889</v>
      </c>
      <c r="H1751" t="s">
        <v>14</v>
      </c>
    </row>
    <row r="1752" spans="1:8" x14ac:dyDescent="0.25">
      <c r="A1752" t="s">
        <v>8</v>
      </c>
      <c r="B1752" t="s">
        <v>116</v>
      </c>
      <c r="C1752" s="62" t="s">
        <v>117</v>
      </c>
      <c r="D1752" s="62" t="s">
        <v>117</v>
      </c>
      <c r="E1752" s="62" t="s">
        <v>117</v>
      </c>
      <c r="F1752" s="62" t="s">
        <v>25</v>
      </c>
      <c r="G1752" s="2">
        <v>361894.63457826641</v>
      </c>
      <c r="H1752" t="s">
        <v>14</v>
      </c>
    </row>
    <row r="1753" spans="1:8" x14ac:dyDescent="0.25">
      <c r="A1753" t="s">
        <v>8</v>
      </c>
      <c r="B1753" t="s">
        <v>116</v>
      </c>
      <c r="C1753" s="62" t="s">
        <v>117</v>
      </c>
      <c r="D1753" s="62" t="s">
        <v>117</v>
      </c>
      <c r="E1753" s="62" t="s">
        <v>117</v>
      </c>
      <c r="F1753" s="62" t="s">
        <v>20</v>
      </c>
      <c r="G1753" s="2">
        <v>896330.9702599278</v>
      </c>
      <c r="H1753" t="s">
        <v>14</v>
      </c>
    </row>
    <row r="1754" spans="1:8" x14ac:dyDescent="0.25">
      <c r="A1754" t="s">
        <v>8</v>
      </c>
      <c r="B1754" t="s">
        <v>116</v>
      </c>
      <c r="C1754" s="62" t="s">
        <v>117</v>
      </c>
      <c r="D1754" s="62" t="s">
        <v>117</v>
      </c>
      <c r="E1754" s="62" t="s">
        <v>117</v>
      </c>
      <c r="F1754" s="62" t="s">
        <v>19</v>
      </c>
      <c r="G1754" s="2">
        <v>614220.17632310465</v>
      </c>
      <c r="H1754" t="s">
        <v>14</v>
      </c>
    </row>
    <row r="1755" spans="1:8" x14ac:dyDescent="0.25">
      <c r="A1755" t="s">
        <v>8</v>
      </c>
      <c r="B1755" t="s">
        <v>116</v>
      </c>
      <c r="C1755" s="62" t="s">
        <v>117</v>
      </c>
      <c r="D1755" s="62" t="s">
        <v>117</v>
      </c>
      <c r="E1755" s="62" t="s">
        <v>117</v>
      </c>
      <c r="F1755" s="62" t="s">
        <v>18</v>
      </c>
      <c r="G1755" s="2">
        <v>441148.13938267145</v>
      </c>
      <c r="H1755" t="s">
        <v>14</v>
      </c>
    </row>
    <row r="1756" spans="1:8" x14ac:dyDescent="0.25">
      <c r="A1756" t="s">
        <v>8</v>
      </c>
      <c r="B1756" t="s">
        <v>116</v>
      </c>
      <c r="C1756" s="62" t="s">
        <v>117</v>
      </c>
      <c r="D1756" s="62" t="s">
        <v>117</v>
      </c>
      <c r="E1756" s="62" t="s">
        <v>117</v>
      </c>
      <c r="F1756" s="62" t="s">
        <v>16</v>
      </c>
      <c r="G1756" s="2">
        <v>557119.89902842965</v>
      </c>
      <c r="H1756" t="s">
        <v>14</v>
      </c>
    </row>
    <row r="1757" spans="1:8" x14ac:dyDescent="0.25">
      <c r="A1757" t="s">
        <v>8</v>
      </c>
      <c r="B1757" t="s">
        <v>116</v>
      </c>
      <c r="C1757" s="62" t="s">
        <v>117</v>
      </c>
      <c r="D1757" s="62" t="s">
        <v>117</v>
      </c>
      <c r="E1757" s="62" t="s">
        <v>117</v>
      </c>
      <c r="F1757" s="62" t="s">
        <v>24</v>
      </c>
      <c r="G1757" s="2">
        <v>361894.63457826641</v>
      </c>
      <c r="H1757" t="s">
        <v>14</v>
      </c>
    </row>
    <row r="1758" spans="1:8" x14ac:dyDescent="0.25">
      <c r="A1758" t="s">
        <v>8</v>
      </c>
      <c r="B1758" t="s">
        <v>116</v>
      </c>
      <c r="C1758" s="62" t="s">
        <v>117</v>
      </c>
      <c r="D1758" s="62" t="s">
        <v>117</v>
      </c>
      <c r="E1758" s="62" t="s">
        <v>117</v>
      </c>
      <c r="F1758" s="62" t="s">
        <v>23</v>
      </c>
      <c r="G1758" s="2">
        <v>805358.50483889889</v>
      </c>
      <c r="H1758" t="s">
        <v>14</v>
      </c>
    </row>
    <row r="1759" spans="1:8" x14ac:dyDescent="0.25">
      <c r="A1759" t="s">
        <v>8</v>
      </c>
      <c r="B1759" t="s">
        <v>116</v>
      </c>
      <c r="C1759" s="62" t="s">
        <v>117</v>
      </c>
      <c r="D1759" s="62" t="s">
        <v>117</v>
      </c>
      <c r="E1759" s="62" t="s">
        <v>117</v>
      </c>
      <c r="F1759" s="62" t="s">
        <v>22</v>
      </c>
      <c r="G1759" s="2">
        <v>54570.6</v>
      </c>
      <c r="H1759" t="s">
        <v>14</v>
      </c>
    </row>
    <row r="1760" spans="1:8" x14ac:dyDescent="0.25">
      <c r="A1760" t="s">
        <v>8</v>
      </c>
      <c r="B1760" t="s">
        <v>116</v>
      </c>
      <c r="C1760" s="62" t="s">
        <v>117</v>
      </c>
      <c r="D1760" s="62" t="s">
        <v>117</v>
      </c>
      <c r="E1760" s="62" t="s">
        <v>117</v>
      </c>
      <c r="F1760" s="62" t="s">
        <v>15</v>
      </c>
      <c r="G1760" s="2">
        <v>314768.44145306858</v>
      </c>
      <c r="H1760" t="s">
        <v>14</v>
      </c>
    </row>
    <row r="1761" spans="1:8" x14ac:dyDescent="0.25">
      <c r="A1761" t="s">
        <v>8</v>
      </c>
      <c r="B1761" t="s">
        <v>116</v>
      </c>
      <c r="C1761" s="62" t="s">
        <v>117</v>
      </c>
      <c r="D1761" s="62" t="s">
        <v>117</v>
      </c>
      <c r="E1761" s="62" t="s">
        <v>117</v>
      </c>
      <c r="F1761" s="62" t="s">
        <v>13</v>
      </c>
      <c r="G1761" s="2">
        <v>237712.58718953069</v>
      </c>
      <c r="H1761" t="s">
        <v>14</v>
      </c>
    </row>
    <row r="1762" spans="1:8" x14ac:dyDescent="0.25">
      <c r="A1762" t="s">
        <v>8</v>
      </c>
      <c r="B1762" t="s">
        <v>116</v>
      </c>
      <c r="C1762" s="62" t="s">
        <v>117</v>
      </c>
      <c r="D1762" s="62" t="s">
        <v>117</v>
      </c>
      <c r="E1762" s="62" t="s">
        <v>117</v>
      </c>
      <c r="F1762" s="62" t="s">
        <v>21</v>
      </c>
      <c r="G1762" s="2">
        <v>121699.85949291819</v>
      </c>
      <c r="H1762" t="s">
        <v>14</v>
      </c>
    </row>
    <row r="1763" spans="1:8" x14ac:dyDescent="0.25">
      <c r="A1763" t="s">
        <v>8</v>
      </c>
      <c r="B1763" t="s">
        <v>116</v>
      </c>
      <c r="C1763" s="62" t="s">
        <v>117</v>
      </c>
      <c r="D1763" s="62" t="s">
        <v>117</v>
      </c>
      <c r="E1763" s="62" t="s">
        <v>117</v>
      </c>
      <c r="F1763" s="62" t="s">
        <v>17</v>
      </c>
      <c r="G1763" s="2">
        <v>15070.958552265014</v>
      </c>
      <c r="H1763" t="s">
        <v>14</v>
      </c>
    </row>
    <row r="1764" spans="1:8" x14ac:dyDescent="0.25">
      <c r="A1764" t="s">
        <v>8</v>
      </c>
      <c r="B1764" t="s">
        <v>116</v>
      </c>
      <c r="C1764" s="62" t="s">
        <v>117</v>
      </c>
      <c r="D1764" s="62" t="s">
        <v>117</v>
      </c>
      <c r="E1764" s="62" t="s">
        <v>117</v>
      </c>
      <c r="F1764" s="62" t="s">
        <v>25</v>
      </c>
      <c r="G1764" s="2">
        <v>8251.1094837878973</v>
      </c>
      <c r="H1764" t="s">
        <v>14</v>
      </c>
    </row>
    <row r="1765" spans="1:8" x14ac:dyDescent="0.25">
      <c r="A1765" t="s">
        <v>8</v>
      </c>
      <c r="B1765" t="s">
        <v>116</v>
      </c>
      <c r="C1765" s="62" t="s">
        <v>117</v>
      </c>
      <c r="D1765" s="62" t="s">
        <v>117</v>
      </c>
      <c r="E1765" s="62" t="s">
        <v>117</v>
      </c>
      <c r="F1765" s="62" t="s">
        <v>20</v>
      </c>
      <c r="G1765" s="2">
        <v>235303.48469624255</v>
      </c>
      <c r="H1765" t="s">
        <v>14</v>
      </c>
    </row>
    <row r="1766" spans="1:8" x14ac:dyDescent="0.25">
      <c r="A1766" t="s">
        <v>8</v>
      </c>
      <c r="B1766" t="s">
        <v>116</v>
      </c>
      <c r="C1766" s="62" t="s">
        <v>117</v>
      </c>
      <c r="D1766" s="62" t="s">
        <v>117</v>
      </c>
      <c r="E1766" s="62" t="s">
        <v>117</v>
      </c>
      <c r="F1766" s="62" t="s">
        <v>19</v>
      </c>
      <c r="G1766" s="2">
        <v>76380.173357368607</v>
      </c>
      <c r="H1766" t="s">
        <v>14</v>
      </c>
    </row>
    <row r="1767" spans="1:8" x14ac:dyDescent="0.25">
      <c r="A1767" t="s">
        <v>8</v>
      </c>
      <c r="B1767" t="s">
        <v>116</v>
      </c>
      <c r="C1767" s="62" t="s">
        <v>117</v>
      </c>
      <c r="D1767" s="62" t="s">
        <v>117</v>
      </c>
      <c r="E1767" s="62" t="s">
        <v>117</v>
      </c>
      <c r="F1767" s="62" t="s">
        <v>18</v>
      </c>
      <c r="G1767" s="2">
        <v>31466.367041086269</v>
      </c>
      <c r="H1767" t="s">
        <v>14</v>
      </c>
    </row>
    <row r="1768" spans="1:8" x14ac:dyDescent="0.25">
      <c r="A1768" t="s">
        <v>8</v>
      </c>
      <c r="B1768" t="s">
        <v>116</v>
      </c>
      <c r="C1768" s="62" t="s">
        <v>117</v>
      </c>
      <c r="D1768" s="62" t="s">
        <v>117</v>
      </c>
      <c r="E1768" s="62" t="s">
        <v>117</v>
      </c>
      <c r="F1768" s="62" t="s">
        <v>16</v>
      </c>
      <c r="G1768" s="2">
        <v>8251.1094837878973</v>
      </c>
      <c r="H1768" t="s">
        <v>14</v>
      </c>
    </row>
    <row r="1769" spans="1:8" x14ac:dyDescent="0.25">
      <c r="A1769" t="s">
        <v>8</v>
      </c>
      <c r="B1769" t="s">
        <v>116</v>
      </c>
      <c r="C1769" s="62" t="s">
        <v>117</v>
      </c>
      <c r="D1769" s="62" t="s">
        <v>117</v>
      </c>
      <c r="E1769" s="62" t="s">
        <v>117</v>
      </c>
      <c r="F1769" s="62" t="s">
        <v>24</v>
      </c>
      <c r="G1769" s="2">
        <v>8251.1094837878973</v>
      </c>
      <c r="H1769" t="s">
        <v>14</v>
      </c>
    </row>
    <row r="1770" spans="1:8" x14ac:dyDescent="0.25">
      <c r="A1770" t="s">
        <v>8</v>
      </c>
      <c r="B1770" t="s">
        <v>116</v>
      </c>
      <c r="C1770" s="62" t="s">
        <v>117</v>
      </c>
      <c r="D1770" s="62" t="s">
        <v>117</v>
      </c>
      <c r="E1770" s="62" t="s">
        <v>117</v>
      </c>
      <c r="F1770" s="62" t="s">
        <v>23</v>
      </c>
      <c r="G1770" s="2">
        <v>15070.958552265014</v>
      </c>
      <c r="H1770" t="s">
        <v>14</v>
      </c>
    </row>
    <row r="1771" spans="1:8" x14ac:dyDescent="0.25">
      <c r="A1771" t="s">
        <v>8</v>
      </c>
      <c r="B1771" t="s">
        <v>116</v>
      </c>
      <c r="C1771" s="62" t="s">
        <v>117</v>
      </c>
      <c r="D1771" s="62" t="s">
        <v>117</v>
      </c>
      <c r="E1771" s="62" t="s">
        <v>117</v>
      </c>
      <c r="F1771" s="62" t="s">
        <v>22</v>
      </c>
      <c r="G1771" s="2">
        <v>26901</v>
      </c>
      <c r="H1771" t="s">
        <v>14</v>
      </c>
    </row>
    <row r="1772" spans="1:8" x14ac:dyDescent="0.25">
      <c r="A1772" t="s">
        <v>8</v>
      </c>
      <c r="B1772" t="s">
        <v>116</v>
      </c>
      <c r="C1772" s="62" t="s">
        <v>117</v>
      </c>
      <c r="D1772" s="62" t="s">
        <v>117</v>
      </c>
      <c r="E1772" s="62" t="s">
        <v>117</v>
      </c>
      <c r="F1772" s="62" t="s">
        <v>15</v>
      </c>
      <c r="G1772" s="2">
        <v>6408.6287252721531</v>
      </c>
      <c r="H1772" t="s">
        <v>14</v>
      </c>
    </row>
    <row r="1773" spans="1:8" x14ac:dyDescent="0.25">
      <c r="A1773" t="s">
        <v>8</v>
      </c>
      <c r="B1773" t="s">
        <v>116</v>
      </c>
      <c r="C1773" s="62" t="s">
        <v>117</v>
      </c>
      <c r="D1773" s="62" t="s">
        <v>117</v>
      </c>
      <c r="E1773" s="62" t="s">
        <v>117</v>
      </c>
      <c r="F1773" s="62" t="s">
        <v>13</v>
      </c>
      <c r="G1773" s="2">
        <v>2136.2095750907174</v>
      </c>
      <c r="H1773" t="s">
        <v>14</v>
      </c>
    </row>
    <row r="1774" spans="1:8" x14ac:dyDescent="0.25">
      <c r="A1774" t="s">
        <v>8</v>
      </c>
      <c r="B1774" t="s">
        <v>116</v>
      </c>
      <c r="C1774" s="62" t="s">
        <v>117</v>
      </c>
      <c r="D1774" s="62" t="s">
        <v>117</v>
      </c>
      <c r="E1774" s="62" t="s">
        <v>117</v>
      </c>
      <c r="F1774" s="62" t="s">
        <v>21</v>
      </c>
      <c r="G1774" s="2">
        <v>152234.85835208715</v>
      </c>
      <c r="H1774" t="s">
        <v>14</v>
      </c>
    </row>
    <row r="1775" spans="1:8" x14ac:dyDescent="0.25">
      <c r="A1775" t="s">
        <v>8</v>
      </c>
      <c r="B1775" t="s">
        <v>116</v>
      </c>
      <c r="C1775" s="62" t="s">
        <v>117</v>
      </c>
      <c r="D1775" s="62" t="s">
        <v>117</v>
      </c>
      <c r="E1775" s="62" t="s">
        <v>117</v>
      </c>
      <c r="F1775" s="62" t="s">
        <v>17</v>
      </c>
      <c r="G1775" s="2">
        <v>277036.36007259536</v>
      </c>
      <c r="H1775" t="s">
        <v>14</v>
      </c>
    </row>
    <row r="1776" spans="1:8" x14ac:dyDescent="0.25">
      <c r="A1776" t="s">
        <v>8</v>
      </c>
      <c r="B1776" t="s">
        <v>116</v>
      </c>
      <c r="C1776" s="62" t="s">
        <v>117</v>
      </c>
      <c r="D1776" s="62" t="s">
        <v>117</v>
      </c>
      <c r="E1776" s="62" t="s">
        <v>117</v>
      </c>
      <c r="F1776" s="62" t="s">
        <v>25</v>
      </c>
      <c r="G1776" s="2">
        <v>77705.320508166988</v>
      </c>
      <c r="H1776" t="s">
        <v>14</v>
      </c>
    </row>
    <row r="1777" spans="1:8" x14ac:dyDescent="0.25">
      <c r="A1777" t="s">
        <v>8</v>
      </c>
      <c r="B1777" t="s">
        <v>116</v>
      </c>
      <c r="C1777" s="62" t="s">
        <v>117</v>
      </c>
      <c r="D1777" s="62" t="s">
        <v>117</v>
      </c>
      <c r="E1777" s="62" t="s">
        <v>117</v>
      </c>
      <c r="F1777" s="62" t="s">
        <v>20</v>
      </c>
      <c r="G1777" s="2">
        <v>25659.648228675142</v>
      </c>
      <c r="H1777" t="s">
        <v>14</v>
      </c>
    </row>
    <row r="1778" spans="1:8" x14ac:dyDescent="0.25">
      <c r="A1778" t="s">
        <v>8</v>
      </c>
      <c r="B1778" t="s">
        <v>116</v>
      </c>
      <c r="C1778" s="62" t="s">
        <v>117</v>
      </c>
      <c r="D1778" s="62" t="s">
        <v>117</v>
      </c>
      <c r="E1778" s="62" t="s">
        <v>117</v>
      </c>
      <c r="F1778" s="62" t="s">
        <v>19</v>
      </c>
      <c r="G1778" s="2">
        <v>92773.395702359354</v>
      </c>
      <c r="H1778" t="s">
        <v>14</v>
      </c>
    </row>
    <row r="1779" spans="1:8" x14ac:dyDescent="0.25">
      <c r="A1779" t="s">
        <v>8</v>
      </c>
      <c r="B1779" t="s">
        <v>116</v>
      </c>
      <c r="C1779" s="62" t="s">
        <v>117</v>
      </c>
      <c r="D1779" s="62" t="s">
        <v>117</v>
      </c>
      <c r="E1779" s="62" t="s">
        <v>117</v>
      </c>
      <c r="F1779" s="62" t="s">
        <v>18</v>
      </c>
      <c r="G1779" s="2">
        <v>91894.987731397472</v>
      </c>
      <c r="H1779" t="s">
        <v>14</v>
      </c>
    </row>
    <row r="1780" spans="1:8" x14ac:dyDescent="0.25">
      <c r="A1780" t="s">
        <v>8</v>
      </c>
      <c r="B1780" t="s">
        <v>116</v>
      </c>
      <c r="C1780" s="62" t="s">
        <v>117</v>
      </c>
      <c r="D1780" s="62" t="s">
        <v>117</v>
      </c>
      <c r="E1780" s="62" t="s">
        <v>117</v>
      </c>
      <c r="F1780" s="62" t="s">
        <v>16</v>
      </c>
      <c r="G1780" s="2">
        <v>77705.320508166988</v>
      </c>
      <c r="H1780" t="s">
        <v>14</v>
      </c>
    </row>
    <row r="1781" spans="1:8" x14ac:dyDescent="0.25">
      <c r="A1781" t="s">
        <v>8</v>
      </c>
      <c r="B1781" t="s">
        <v>116</v>
      </c>
      <c r="C1781" s="62" t="s">
        <v>117</v>
      </c>
      <c r="D1781" s="62" t="s">
        <v>117</v>
      </c>
      <c r="E1781" s="62" t="s">
        <v>117</v>
      </c>
      <c r="F1781" s="62" t="s">
        <v>24</v>
      </c>
      <c r="G1781" s="2">
        <v>77705.320508166988</v>
      </c>
      <c r="H1781" t="s">
        <v>14</v>
      </c>
    </row>
    <row r="1782" spans="1:8" x14ac:dyDescent="0.25">
      <c r="A1782" t="s">
        <v>8</v>
      </c>
      <c r="B1782" t="s">
        <v>116</v>
      </c>
      <c r="C1782" s="62" t="s">
        <v>117</v>
      </c>
      <c r="D1782" s="62" t="s">
        <v>117</v>
      </c>
      <c r="E1782" s="62" t="s">
        <v>117</v>
      </c>
      <c r="F1782" s="62" t="s">
        <v>23</v>
      </c>
      <c r="G1782" s="2">
        <v>277036.36007259536</v>
      </c>
      <c r="H1782" t="s">
        <v>14</v>
      </c>
    </row>
    <row r="1783" spans="1:8" x14ac:dyDescent="0.25">
      <c r="A1783" t="s">
        <v>8</v>
      </c>
      <c r="B1783" t="s">
        <v>116</v>
      </c>
      <c r="C1783" s="62" t="s">
        <v>117</v>
      </c>
      <c r="D1783" s="62" t="s">
        <v>117</v>
      </c>
      <c r="E1783" s="62" t="s">
        <v>117</v>
      </c>
      <c r="F1783" s="62" t="s">
        <v>22</v>
      </c>
      <c r="G1783" s="2">
        <v>13450.5</v>
      </c>
      <c r="H1783" t="s">
        <v>14</v>
      </c>
    </row>
    <row r="1784" spans="1:8" x14ac:dyDescent="0.25">
      <c r="A1784" t="s">
        <v>8</v>
      </c>
      <c r="B1784" t="s">
        <v>116</v>
      </c>
      <c r="C1784" s="62" t="s">
        <v>117</v>
      </c>
      <c r="D1784" s="62" t="s">
        <v>117</v>
      </c>
      <c r="E1784" s="62" t="s">
        <v>117</v>
      </c>
      <c r="F1784" s="62" t="s">
        <v>15</v>
      </c>
      <c r="G1784" s="2">
        <v>40541.90635208712</v>
      </c>
      <c r="H1784" t="s">
        <v>14</v>
      </c>
    </row>
    <row r="1785" spans="1:8" x14ac:dyDescent="0.25">
      <c r="A1785" t="s">
        <v>8</v>
      </c>
      <c r="B1785" t="s">
        <v>116</v>
      </c>
      <c r="C1785" s="62" t="s">
        <v>117</v>
      </c>
      <c r="D1785" s="62" t="s">
        <v>117</v>
      </c>
      <c r="E1785" s="62" t="s">
        <v>117</v>
      </c>
      <c r="F1785" s="62" t="s">
        <v>13</v>
      </c>
      <c r="G1785" s="2">
        <v>27027.937568058082</v>
      </c>
      <c r="H1785" t="s">
        <v>14</v>
      </c>
    </row>
    <row r="1786" spans="1:8" x14ac:dyDescent="0.25">
      <c r="A1786" t="s">
        <v>8</v>
      </c>
      <c r="B1786" t="s">
        <v>116</v>
      </c>
      <c r="C1786" s="62" t="s">
        <v>117</v>
      </c>
      <c r="D1786" s="62" t="s">
        <v>117</v>
      </c>
      <c r="E1786" s="62" t="s">
        <v>117</v>
      </c>
      <c r="F1786" s="62" t="s">
        <v>21</v>
      </c>
      <c r="G1786" s="2">
        <v>112820.29986754968</v>
      </c>
      <c r="H1786" t="s">
        <v>14</v>
      </c>
    </row>
    <row r="1787" spans="1:8" x14ac:dyDescent="0.25">
      <c r="A1787" t="s">
        <v>8</v>
      </c>
      <c r="B1787" t="s">
        <v>116</v>
      </c>
      <c r="C1787" s="62" t="s">
        <v>117</v>
      </c>
      <c r="D1787" s="62" t="s">
        <v>117</v>
      </c>
      <c r="E1787" s="62" t="s">
        <v>117</v>
      </c>
      <c r="F1787" s="62" t="s">
        <v>17</v>
      </c>
      <c r="G1787" s="2">
        <v>108316.60927152318</v>
      </c>
      <c r="H1787" t="s">
        <v>14</v>
      </c>
    </row>
    <row r="1788" spans="1:8" x14ac:dyDescent="0.25">
      <c r="A1788" t="s">
        <v>8</v>
      </c>
      <c r="B1788" t="s">
        <v>116</v>
      </c>
      <c r="C1788" s="62" t="s">
        <v>117</v>
      </c>
      <c r="D1788" s="62" t="s">
        <v>117</v>
      </c>
      <c r="E1788" s="62" t="s">
        <v>117</v>
      </c>
      <c r="F1788" s="62" t="s">
        <v>25</v>
      </c>
      <c r="G1788" s="2">
        <v>87394.401059602635</v>
      </c>
      <c r="H1788" t="s">
        <v>14</v>
      </c>
    </row>
    <row r="1789" spans="1:8" x14ac:dyDescent="0.25">
      <c r="A1789" t="s">
        <v>8</v>
      </c>
      <c r="B1789" t="s">
        <v>116</v>
      </c>
      <c r="C1789" s="62" t="s">
        <v>117</v>
      </c>
      <c r="D1789" s="62" t="s">
        <v>117</v>
      </c>
      <c r="E1789" s="62" t="s">
        <v>117</v>
      </c>
      <c r="F1789" s="62" t="s">
        <v>20</v>
      </c>
      <c r="G1789" s="2">
        <v>130264.97483443709</v>
      </c>
      <c r="H1789" t="s">
        <v>14</v>
      </c>
    </row>
    <row r="1790" spans="1:8" x14ac:dyDescent="0.25">
      <c r="A1790" t="s">
        <v>8</v>
      </c>
      <c r="B1790" t="s">
        <v>116</v>
      </c>
      <c r="C1790" s="62" t="s">
        <v>117</v>
      </c>
      <c r="D1790" s="62" t="s">
        <v>117</v>
      </c>
      <c r="E1790" s="62" t="s">
        <v>117</v>
      </c>
      <c r="F1790" s="62" t="s">
        <v>19</v>
      </c>
      <c r="G1790" s="2">
        <v>167263.64821192052</v>
      </c>
      <c r="H1790" t="s">
        <v>14</v>
      </c>
    </row>
    <row r="1791" spans="1:8" x14ac:dyDescent="0.25">
      <c r="A1791" t="s">
        <v>8</v>
      </c>
      <c r="B1791" t="s">
        <v>116</v>
      </c>
      <c r="C1791" s="62" t="s">
        <v>117</v>
      </c>
      <c r="D1791" s="62" t="s">
        <v>117</v>
      </c>
      <c r="E1791" s="62" t="s">
        <v>117</v>
      </c>
      <c r="F1791" s="62" t="s">
        <v>18</v>
      </c>
      <c r="G1791" s="2">
        <v>48856.491655629143</v>
      </c>
      <c r="H1791" t="s">
        <v>14</v>
      </c>
    </row>
    <row r="1792" spans="1:8" x14ac:dyDescent="0.25">
      <c r="A1792" t="s">
        <v>8</v>
      </c>
      <c r="B1792" t="s">
        <v>116</v>
      </c>
      <c r="C1792" s="62" t="s">
        <v>117</v>
      </c>
      <c r="D1792" s="62" t="s">
        <v>117</v>
      </c>
      <c r="E1792" s="62" t="s">
        <v>117</v>
      </c>
      <c r="F1792" s="62" t="s">
        <v>16</v>
      </c>
      <c r="G1792" s="2">
        <v>87394.401059602635</v>
      </c>
      <c r="H1792" t="s">
        <v>14</v>
      </c>
    </row>
    <row r="1793" spans="1:8" x14ac:dyDescent="0.25">
      <c r="A1793" t="s">
        <v>8</v>
      </c>
      <c r="B1793" t="s">
        <v>116</v>
      </c>
      <c r="C1793" s="62" t="s">
        <v>117</v>
      </c>
      <c r="D1793" s="62" t="s">
        <v>117</v>
      </c>
      <c r="E1793" s="62" t="s">
        <v>117</v>
      </c>
      <c r="F1793" s="62" t="s">
        <v>24</v>
      </c>
      <c r="G1793" s="2">
        <v>17957.753642384112</v>
      </c>
      <c r="H1793" t="s">
        <v>14</v>
      </c>
    </row>
    <row r="1794" spans="1:8" x14ac:dyDescent="0.25">
      <c r="A1794" t="s">
        <v>8</v>
      </c>
      <c r="B1794" t="s">
        <v>116</v>
      </c>
      <c r="C1794" s="62" t="s">
        <v>117</v>
      </c>
      <c r="D1794" s="62" t="s">
        <v>117</v>
      </c>
      <c r="E1794" s="62" t="s">
        <v>117</v>
      </c>
      <c r="F1794" s="62" t="s">
        <v>23</v>
      </c>
      <c r="G1794" s="2">
        <v>108316.60927152318</v>
      </c>
      <c r="H1794" t="s">
        <v>14</v>
      </c>
    </row>
    <row r="1795" spans="1:8" x14ac:dyDescent="0.25">
      <c r="A1795" t="s">
        <v>8</v>
      </c>
      <c r="B1795" t="s">
        <v>116</v>
      </c>
      <c r="C1795" s="62" t="s">
        <v>117</v>
      </c>
      <c r="D1795" s="62" t="s">
        <v>117</v>
      </c>
      <c r="E1795" s="62" t="s">
        <v>117</v>
      </c>
      <c r="F1795" s="62" t="s">
        <v>22</v>
      </c>
      <c r="G1795" s="2">
        <v>53802</v>
      </c>
      <c r="H1795" t="s">
        <v>14</v>
      </c>
    </row>
    <row r="1796" spans="1:8" x14ac:dyDescent="0.25">
      <c r="A1796" t="s">
        <v>8</v>
      </c>
      <c r="B1796" t="s">
        <v>116</v>
      </c>
      <c r="C1796" s="62" t="s">
        <v>117</v>
      </c>
      <c r="D1796" s="62" t="s">
        <v>117</v>
      </c>
      <c r="E1796" s="62" t="s">
        <v>117</v>
      </c>
      <c r="F1796" s="62" t="s">
        <v>15</v>
      </c>
      <c r="G1796" s="2">
        <v>17957.753642384112</v>
      </c>
      <c r="H1796" t="s">
        <v>14</v>
      </c>
    </row>
    <row r="1797" spans="1:8" x14ac:dyDescent="0.25">
      <c r="A1797" t="s">
        <v>8</v>
      </c>
      <c r="B1797" t="s">
        <v>116</v>
      </c>
      <c r="C1797" s="62" t="s">
        <v>117</v>
      </c>
      <c r="D1797" s="62" t="s">
        <v>117</v>
      </c>
      <c r="E1797" s="62" t="s">
        <v>117</v>
      </c>
      <c r="F1797" s="62" t="s">
        <v>13</v>
      </c>
      <c r="G1797" s="2">
        <v>11401.748344370861</v>
      </c>
      <c r="H1797" t="s">
        <v>14</v>
      </c>
    </row>
    <row r="1798" spans="1:8" x14ac:dyDescent="0.25">
      <c r="A1798" t="s">
        <v>8</v>
      </c>
      <c r="B1798" t="s">
        <v>116</v>
      </c>
      <c r="C1798" s="62" t="s">
        <v>117</v>
      </c>
      <c r="D1798" s="62" t="s">
        <v>117</v>
      </c>
      <c r="E1798" s="62" t="s">
        <v>117</v>
      </c>
      <c r="F1798" s="62" t="s">
        <v>21</v>
      </c>
      <c r="G1798" s="2">
        <v>1308945.8086721827</v>
      </c>
      <c r="H1798" t="s">
        <v>14</v>
      </c>
    </row>
    <row r="1799" spans="1:8" x14ac:dyDescent="0.25">
      <c r="A1799" t="s">
        <v>8</v>
      </c>
      <c r="B1799" t="s">
        <v>116</v>
      </c>
      <c r="C1799" s="62" t="s">
        <v>117</v>
      </c>
      <c r="D1799" s="62" t="s">
        <v>117</v>
      </c>
      <c r="E1799" s="62" t="s">
        <v>117</v>
      </c>
      <c r="F1799" s="62" t="s">
        <v>17</v>
      </c>
      <c r="G1799" s="2">
        <v>469894.23597994295</v>
      </c>
      <c r="H1799" t="s">
        <v>14</v>
      </c>
    </row>
    <row r="1800" spans="1:8" x14ac:dyDescent="0.25">
      <c r="A1800" t="s">
        <v>8</v>
      </c>
      <c r="B1800" t="s">
        <v>116</v>
      </c>
      <c r="C1800" s="62" t="s">
        <v>117</v>
      </c>
      <c r="D1800" s="62" t="s">
        <v>117</v>
      </c>
      <c r="E1800" s="62" t="s">
        <v>117</v>
      </c>
      <c r="F1800" s="62" t="s">
        <v>25</v>
      </c>
      <c r="G1800" s="2">
        <v>334360.91475525097</v>
      </c>
      <c r="H1800" t="s">
        <v>14</v>
      </c>
    </row>
    <row r="1801" spans="1:8" x14ac:dyDescent="0.25">
      <c r="A1801" t="s">
        <v>8</v>
      </c>
      <c r="B1801" t="s">
        <v>116</v>
      </c>
      <c r="C1801" s="62" t="s">
        <v>117</v>
      </c>
      <c r="D1801" s="62" t="s">
        <v>117</v>
      </c>
      <c r="E1801" s="62" t="s">
        <v>117</v>
      </c>
      <c r="F1801" s="62" t="s">
        <v>20</v>
      </c>
      <c r="G1801" s="2">
        <v>1471336.9368397202</v>
      </c>
      <c r="H1801" t="s">
        <v>14</v>
      </c>
    </row>
    <row r="1802" spans="1:8" x14ac:dyDescent="0.25">
      <c r="A1802" t="s">
        <v>8</v>
      </c>
      <c r="B1802" t="s">
        <v>116</v>
      </c>
      <c r="C1802" s="62" t="s">
        <v>117</v>
      </c>
      <c r="D1802" s="62" t="s">
        <v>117</v>
      </c>
      <c r="E1802" s="62" t="s">
        <v>117</v>
      </c>
      <c r="F1802" s="62" t="s">
        <v>19</v>
      </c>
      <c r="G1802" s="2">
        <v>961464.54666912812</v>
      </c>
      <c r="H1802" t="s">
        <v>14</v>
      </c>
    </row>
    <row r="1803" spans="1:8" x14ac:dyDescent="0.25">
      <c r="A1803" t="s">
        <v>8</v>
      </c>
      <c r="B1803" t="s">
        <v>116</v>
      </c>
      <c r="C1803" s="62" t="s">
        <v>117</v>
      </c>
      <c r="D1803" s="62" t="s">
        <v>117</v>
      </c>
      <c r="E1803" s="62" t="s">
        <v>117</v>
      </c>
      <c r="F1803" s="62" t="s">
        <v>18</v>
      </c>
      <c r="G1803" s="2">
        <v>907725.45567946578</v>
      </c>
      <c r="H1803" t="s">
        <v>14</v>
      </c>
    </row>
    <row r="1804" spans="1:8" x14ac:dyDescent="0.25">
      <c r="A1804" t="s">
        <v>8</v>
      </c>
      <c r="B1804" t="s">
        <v>116</v>
      </c>
      <c r="C1804" s="62" t="s">
        <v>117</v>
      </c>
      <c r="D1804" s="62" t="s">
        <v>117</v>
      </c>
      <c r="E1804" s="62" t="s">
        <v>117</v>
      </c>
      <c r="F1804" s="62" t="s">
        <v>16</v>
      </c>
      <c r="G1804" s="2">
        <v>334360.91475525097</v>
      </c>
      <c r="H1804" t="s">
        <v>14</v>
      </c>
    </row>
    <row r="1805" spans="1:8" x14ac:dyDescent="0.25">
      <c r="A1805" t="s">
        <v>8</v>
      </c>
      <c r="B1805" t="s">
        <v>116</v>
      </c>
      <c r="C1805" s="62" t="s">
        <v>117</v>
      </c>
      <c r="D1805" s="62" t="s">
        <v>117</v>
      </c>
      <c r="E1805" s="62" t="s">
        <v>117</v>
      </c>
      <c r="F1805" s="62" t="s">
        <v>24</v>
      </c>
      <c r="G1805" s="2">
        <v>334360.91475525097</v>
      </c>
      <c r="H1805" t="s">
        <v>14</v>
      </c>
    </row>
    <row r="1806" spans="1:8" x14ac:dyDescent="0.25">
      <c r="A1806" t="s">
        <v>8</v>
      </c>
      <c r="B1806" t="s">
        <v>116</v>
      </c>
      <c r="C1806" s="62" t="s">
        <v>117</v>
      </c>
      <c r="D1806" s="62" t="s">
        <v>117</v>
      </c>
      <c r="E1806" s="62" t="s">
        <v>117</v>
      </c>
      <c r="F1806" s="62" t="s">
        <v>23</v>
      </c>
      <c r="G1806" s="2">
        <v>469894.23597994295</v>
      </c>
      <c r="H1806" t="s">
        <v>14</v>
      </c>
    </row>
    <row r="1807" spans="1:8" x14ac:dyDescent="0.25">
      <c r="A1807" t="s">
        <v>8</v>
      </c>
      <c r="B1807" t="s">
        <v>116</v>
      </c>
      <c r="C1807" s="62" t="s">
        <v>117</v>
      </c>
      <c r="D1807" s="62" t="s">
        <v>117</v>
      </c>
      <c r="E1807" s="62" t="s">
        <v>117</v>
      </c>
      <c r="F1807" s="62" t="s">
        <v>22</v>
      </c>
      <c r="G1807" s="2">
        <v>188307</v>
      </c>
      <c r="H1807" t="s">
        <v>14</v>
      </c>
    </row>
    <row r="1808" spans="1:8" x14ac:dyDescent="0.25">
      <c r="A1808" t="s">
        <v>8</v>
      </c>
      <c r="B1808" t="s">
        <v>116</v>
      </c>
      <c r="C1808" s="62" t="s">
        <v>117</v>
      </c>
      <c r="D1808" s="62" t="s">
        <v>117</v>
      </c>
      <c r="E1808" s="62" t="s">
        <v>117</v>
      </c>
      <c r="F1808" s="62" t="s">
        <v>15</v>
      </c>
      <c r="G1808" s="2">
        <v>296586.2544658815</v>
      </c>
      <c r="H1808" t="s">
        <v>14</v>
      </c>
    </row>
    <row r="1809" spans="1:8" x14ac:dyDescent="0.25">
      <c r="A1809" t="s">
        <v>8</v>
      </c>
      <c r="B1809" t="s">
        <v>116</v>
      </c>
      <c r="C1809" s="62" t="s">
        <v>117</v>
      </c>
      <c r="D1809" s="62" t="s">
        <v>117</v>
      </c>
      <c r="E1809" s="62" t="s">
        <v>117</v>
      </c>
      <c r="F1809" s="62" t="s">
        <v>13</v>
      </c>
      <c r="G1809" s="2">
        <v>159785.16962675453</v>
      </c>
      <c r="H1809" t="s">
        <v>14</v>
      </c>
    </row>
    <row r="1810" spans="1:8" x14ac:dyDescent="0.25">
      <c r="A1810" t="s">
        <v>8</v>
      </c>
      <c r="B1810" t="s">
        <v>116</v>
      </c>
      <c r="C1810" s="62" t="s">
        <v>117</v>
      </c>
      <c r="D1810" s="62" t="s">
        <v>117</v>
      </c>
      <c r="E1810" s="62" t="s">
        <v>117</v>
      </c>
      <c r="F1810" s="62" t="s">
        <v>25</v>
      </c>
      <c r="G1810" s="2">
        <v>1223.2193052637285</v>
      </c>
      <c r="H1810" t="s">
        <v>14</v>
      </c>
    </row>
    <row r="1811" spans="1:8" x14ac:dyDescent="0.25">
      <c r="A1811" t="s">
        <v>8</v>
      </c>
      <c r="B1811" t="s">
        <v>116</v>
      </c>
      <c r="C1811" s="62" t="s">
        <v>117</v>
      </c>
      <c r="D1811" s="62" t="s">
        <v>117</v>
      </c>
      <c r="E1811" s="62" t="s">
        <v>117</v>
      </c>
      <c r="F1811" s="62" t="s">
        <v>24</v>
      </c>
      <c r="G1811" s="2">
        <v>2731.6648519321138</v>
      </c>
      <c r="H1811" t="s">
        <v>14</v>
      </c>
    </row>
    <row r="1812" spans="1:8" x14ac:dyDescent="0.25">
      <c r="A1812" t="s">
        <v>8</v>
      </c>
      <c r="B1812" t="s">
        <v>116</v>
      </c>
      <c r="C1812" s="62" t="s">
        <v>117</v>
      </c>
      <c r="D1812" s="62" t="s">
        <v>117</v>
      </c>
      <c r="E1812" s="62" t="s">
        <v>117</v>
      </c>
      <c r="F1812" s="62" t="s">
        <v>23</v>
      </c>
      <c r="G1812" s="2">
        <v>3008.0755650433707</v>
      </c>
      <c r="H1812" t="s">
        <v>14</v>
      </c>
    </row>
    <row r="1813" spans="1:8" x14ac:dyDescent="0.25">
      <c r="A1813" t="s">
        <v>8</v>
      </c>
      <c r="B1813" t="s">
        <v>116</v>
      </c>
      <c r="C1813" s="62" t="s">
        <v>117</v>
      </c>
      <c r="D1813" s="62" t="s">
        <v>117</v>
      </c>
      <c r="E1813" s="62" t="s">
        <v>117</v>
      </c>
      <c r="F1813" s="62" t="s">
        <v>22</v>
      </c>
      <c r="G1813" s="2">
        <v>6725.25</v>
      </c>
      <c r="H1813" t="s">
        <v>14</v>
      </c>
    </row>
    <row r="1814" spans="1:8" x14ac:dyDescent="0.25">
      <c r="A1814" t="s">
        <v>8</v>
      </c>
      <c r="B1814" t="s">
        <v>116</v>
      </c>
      <c r="C1814" s="62" t="s">
        <v>117</v>
      </c>
      <c r="D1814" s="62" t="s">
        <v>117</v>
      </c>
      <c r="E1814" s="62" t="s">
        <v>117</v>
      </c>
      <c r="F1814" s="62" t="s">
        <v>21</v>
      </c>
      <c r="G1814" s="2">
        <v>223052.00388527577</v>
      </c>
      <c r="H1814" t="s">
        <v>14</v>
      </c>
    </row>
    <row r="1815" spans="1:8" x14ac:dyDescent="0.25">
      <c r="A1815" t="s">
        <v>8</v>
      </c>
      <c r="B1815" t="s">
        <v>116</v>
      </c>
      <c r="C1815" s="62" t="s">
        <v>117</v>
      </c>
      <c r="D1815" s="62" t="s">
        <v>117</v>
      </c>
      <c r="E1815" s="62" t="s">
        <v>117</v>
      </c>
      <c r="F1815" s="62" t="s">
        <v>17</v>
      </c>
      <c r="G1815" s="2">
        <v>125310.43754812695</v>
      </c>
      <c r="H1815" t="s">
        <v>14</v>
      </c>
    </row>
    <row r="1816" spans="1:8" x14ac:dyDescent="0.25">
      <c r="A1816" t="s">
        <v>8</v>
      </c>
      <c r="B1816" t="s">
        <v>116</v>
      </c>
      <c r="C1816" s="62" t="s">
        <v>117</v>
      </c>
      <c r="D1816" s="62" t="s">
        <v>117</v>
      </c>
      <c r="E1816" s="62" t="s">
        <v>117</v>
      </c>
      <c r="F1816" s="62" t="s">
        <v>25</v>
      </c>
      <c r="G1816" s="2">
        <v>293224.69901144638</v>
      </c>
      <c r="H1816" t="s">
        <v>14</v>
      </c>
    </row>
    <row r="1817" spans="1:8" x14ac:dyDescent="0.25">
      <c r="A1817" t="s">
        <v>8</v>
      </c>
      <c r="B1817" t="s">
        <v>116</v>
      </c>
      <c r="C1817" s="62" t="s">
        <v>117</v>
      </c>
      <c r="D1817" s="62" t="s">
        <v>117</v>
      </c>
      <c r="E1817" s="62" t="s">
        <v>117</v>
      </c>
      <c r="F1817" s="62" t="s">
        <v>20</v>
      </c>
      <c r="G1817" s="2">
        <v>319154.96161030181</v>
      </c>
      <c r="H1817" t="s">
        <v>14</v>
      </c>
    </row>
    <row r="1818" spans="1:8" x14ac:dyDescent="0.25">
      <c r="A1818" t="s">
        <v>8</v>
      </c>
      <c r="B1818" t="s">
        <v>116</v>
      </c>
      <c r="C1818" s="62" t="s">
        <v>117</v>
      </c>
      <c r="D1818" s="62" t="s">
        <v>117</v>
      </c>
      <c r="E1818" s="62" t="s">
        <v>117</v>
      </c>
      <c r="F1818" s="62" t="s">
        <v>19</v>
      </c>
      <c r="G1818" s="2">
        <v>187807.54496488033</v>
      </c>
      <c r="H1818" t="s">
        <v>14</v>
      </c>
    </row>
    <row r="1819" spans="1:8" x14ac:dyDescent="0.25">
      <c r="A1819" t="s">
        <v>8</v>
      </c>
      <c r="B1819" t="s">
        <v>116</v>
      </c>
      <c r="C1819" s="62" t="s">
        <v>117</v>
      </c>
      <c r="D1819" s="62" t="s">
        <v>117</v>
      </c>
      <c r="E1819" s="62" t="s">
        <v>117</v>
      </c>
      <c r="F1819" s="62" t="s">
        <v>18</v>
      </c>
      <c r="G1819" s="2">
        <v>181943.0509846514</v>
      </c>
      <c r="H1819" t="s">
        <v>14</v>
      </c>
    </row>
    <row r="1820" spans="1:8" x14ac:dyDescent="0.25">
      <c r="A1820" t="s">
        <v>8</v>
      </c>
      <c r="B1820" t="s">
        <v>116</v>
      </c>
      <c r="C1820" s="62" t="s">
        <v>117</v>
      </c>
      <c r="D1820" s="62" t="s">
        <v>117</v>
      </c>
      <c r="E1820" s="62" t="s">
        <v>117</v>
      </c>
      <c r="F1820" s="62" t="s">
        <v>16</v>
      </c>
      <c r="G1820" s="2">
        <v>117232.38456555671</v>
      </c>
      <c r="H1820" t="s">
        <v>14</v>
      </c>
    </row>
    <row r="1821" spans="1:8" x14ac:dyDescent="0.25">
      <c r="A1821" t="s">
        <v>8</v>
      </c>
      <c r="B1821" t="s">
        <v>116</v>
      </c>
      <c r="C1821" s="62" t="s">
        <v>117</v>
      </c>
      <c r="D1821" s="62" t="s">
        <v>117</v>
      </c>
      <c r="E1821" s="62" t="s">
        <v>117</v>
      </c>
      <c r="F1821" s="62" t="s">
        <v>24</v>
      </c>
      <c r="G1821" s="2">
        <v>293224.69901144638</v>
      </c>
      <c r="H1821" t="s">
        <v>14</v>
      </c>
    </row>
    <row r="1822" spans="1:8" x14ac:dyDescent="0.25">
      <c r="A1822" t="s">
        <v>8</v>
      </c>
      <c r="B1822" t="s">
        <v>116</v>
      </c>
      <c r="C1822" s="62" t="s">
        <v>117</v>
      </c>
      <c r="D1822" s="62" t="s">
        <v>117</v>
      </c>
      <c r="E1822" s="62" t="s">
        <v>117</v>
      </c>
      <c r="F1822" s="62" t="s">
        <v>23</v>
      </c>
      <c r="G1822" s="2">
        <v>413964.28095733607</v>
      </c>
      <c r="H1822" t="s">
        <v>14</v>
      </c>
    </row>
    <row r="1823" spans="1:8" x14ac:dyDescent="0.25">
      <c r="A1823" t="s">
        <v>8</v>
      </c>
      <c r="B1823" t="s">
        <v>116</v>
      </c>
      <c r="C1823" s="62" t="s">
        <v>117</v>
      </c>
      <c r="D1823" s="62" t="s">
        <v>117</v>
      </c>
      <c r="E1823" s="62" t="s">
        <v>117</v>
      </c>
      <c r="F1823" s="62" t="s">
        <v>22</v>
      </c>
      <c r="G1823" s="2">
        <v>109141.2</v>
      </c>
      <c r="H1823" t="s">
        <v>14</v>
      </c>
    </row>
    <row r="1824" spans="1:8" x14ac:dyDescent="0.25">
      <c r="A1824" t="s">
        <v>8</v>
      </c>
      <c r="B1824" t="s">
        <v>116</v>
      </c>
      <c r="C1824" s="62" t="s">
        <v>117</v>
      </c>
      <c r="D1824" s="62" t="s">
        <v>117</v>
      </c>
      <c r="E1824" s="62" t="s">
        <v>117</v>
      </c>
      <c r="F1824" s="62" t="s">
        <v>15</v>
      </c>
      <c r="G1824" s="2">
        <v>65813.852480326488</v>
      </c>
      <c r="H1824" t="s">
        <v>14</v>
      </c>
    </row>
    <row r="1825" spans="1:8" x14ac:dyDescent="0.25">
      <c r="A1825" t="s">
        <v>8</v>
      </c>
      <c r="B1825" t="s">
        <v>116</v>
      </c>
      <c r="C1825" s="62" t="s">
        <v>117</v>
      </c>
      <c r="D1825" s="62" t="s">
        <v>117</v>
      </c>
      <c r="E1825" s="62" t="s">
        <v>117</v>
      </c>
      <c r="F1825" s="62" t="s">
        <v>13</v>
      </c>
      <c r="G1825" s="2">
        <v>57444.730862708122</v>
      </c>
      <c r="H1825" t="s">
        <v>14</v>
      </c>
    </row>
    <row r="1826" spans="1:8" x14ac:dyDescent="0.25">
      <c r="A1826" t="s">
        <v>8</v>
      </c>
      <c r="B1826" t="s">
        <v>116</v>
      </c>
      <c r="C1826" s="62" t="s">
        <v>117</v>
      </c>
      <c r="D1826" s="62" t="s">
        <v>117</v>
      </c>
      <c r="E1826" s="62" t="s">
        <v>117</v>
      </c>
      <c r="F1826" s="62" t="s">
        <v>21</v>
      </c>
      <c r="G1826" s="2">
        <v>156413.09674927752</v>
      </c>
      <c r="H1826" t="s">
        <v>14</v>
      </c>
    </row>
    <row r="1827" spans="1:8" x14ac:dyDescent="0.25">
      <c r="A1827" t="s">
        <v>8</v>
      </c>
      <c r="B1827" t="s">
        <v>116</v>
      </c>
      <c r="C1827" s="62" t="s">
        <v>117</v>
      </c>
      <c r="D1827" s="62" t="s">
        <v>117</v>
      </c>
      <c r="E1827" s="62" t="s">
        <v>117</v>
      </c>
      <c r="F1827" s="62" t="s">
        <v>17</v>
      </c>
      <c r="G1827" s="2">
        <v>58150.746085308056</v>
      </c>
      <c r="H1827" t="s">
        <v>14</v>
      </c>
    </row>
    <row r="1828" spans="1:8" x14ac:dyDescent="0.25">
      <c r="A1828" t="s">
        <v>8</v>
      </c>
      <c r="B1828" t="s">
        <v>116</v>
      </c>
      <c r="C1828" s="62" t="s">
        <v>117</v>
      </c>
      <c r="D1828" s="62" t="s">
        <v>117</v>
      </c>
      <c r="E1828" s="62" t="s">
        <v>117</v>
      </c>
      <c r="F1828" s="62" t="s">
        <v>25</v>
      </c>
      <c r="G1828" s="2">
        <v>54073.102304935848</v>
      </c>
      <c r="H1828" t="s">
        <v>14</v>
      </c>
    </row>
    <row r="1829" spans="1:8" x14ac:dyDescent="0.25">
      <c r="A1829" t="s">
        <v>8</v>
      </c>
      <c r="B1829" t="s">
        <v>116</v>
      </c>
      <c r="C1829" s="62" t="s">
        <v>117</v>
      </c>
      <c r="D1829" s="62" t="s">
        <v>117</v>
      </c>
      <c r="E1829" s="62" t="s">
        <v>117</v>
      </c>
      <c r="F1829" s="62" t="s">
        <v>20</v>
      </c>
      <c r="G1829" s="2">
        <v>193089.7296651254</v>
      </c>
      <c r="H1829" t="s">
        <v>14</v>
      </c>
    </row>
    <row r="1830" spans="1:8" x14ac:dyDescent="0.25">
      <c r="A1830" t="s">
        <v>8</v>
      </c>
      <c r="B1830" t="s">
        <v>116</v>
      </c>
      <c r="C1830" s="62" t="s">
        <v>117</v>
      </c>
      <c r="D1830" s="62" t="s">
        <v>117</v>
      </c>
      <c r="E1830" s="62" t="s">
        <v>117</v>
      </c>
      <c r="F1830" s="62" t="s">
        <v>19</v>
      </c>
      <c r="G1830" s="2">
        <v>91087.692110189571</v>
      </c>
      <c r="H1830" t="s">
        <v>14</v>
      </c>
    </row>
    <row r="1831" spans="1:8" x14ac:dyDescent="0.25">
      <c r="A1831" t="s">
        <v>8</v>
      </c>
      <c r="B1831" t="s">
        <v>116</v>
      </c>
      <c r="C1831" s="62" t="s">
        <v>117</v>
      </c>
      <c r="D1831" s="62" t="s">
        <v>117</v>
      </c>
      <c r="E1831" s="62" t="s">
        <v>117</v>
      </c>
      <c r="F1831" s="62" t="s">
        <v>18</v>
      </c>
      <c r="G1831" s="2">
        <v>98251.27011021848</v>
      </c>
      <c r="H1831" t="s">
        <v>14</v>
      </c>
    </row>
    <row r="1832" spans="1:8" x14ac:dyDescent="0.25">
      <c r="A1832" t="s">
        <v>8</v>
      </c>
      <c r="B1832" t="s">
        <v>116</v>
      </c>
      <c r="C1832" s="62" t="s">
        <v>117</v>
      </c>
      <c r="D1832" s="62" t="s">
        <v>117</v>
      </c>
      <c r="E1832" s="62" t="s">
        <v>117</v>
      </c>
      <c r="F1832" s="62" t="s">
        <v>16</v>
      </c>
      <c r="G1832" s="2">
        <v>54073.102304935848</v>
      </c>
      <c r="H1832" t="s">
        <v>14</v>
      </c>
    </row>
    <row r="1833" spans="1:8" x14ac:dyDescent="0.25">
      <c r="A1833" t="s">
        <v>8</v>
      </c>
      <c r="B1833" t="s">
        <v>116</v>
      </c>
      <c r="C1833" s="62" t="s">
        <v>117</v>
      </c>
      <c r="D1833" s="62" t="s">
        <v>117</v>
      </c>
      <c r="E1833" s="62" t="s">
        <v>117</v>
      </c>
      <c r="F1833" s="62" t="s">
        <v>24</v>
      </c>
      <c r="G1833" s="2">
        <v>42748.776371402157</v>
      </c>
      <c r="H1833" t="s">
        <v>14</v>
      </c>
    </row>
    <row r="1834" spans="1:8" x14ac:dyDescent="0.25">
      <c r="A1834" t="s">
        <v>8</v>
      </c>
      <c r="B1834" t="s">
        <v>116</v>
      </c>
      <c r="C1834" s="62" t="s">
        <v>117</v>
      </c>
      <c r="D1834" s="62" t="s">
        <v>117</v>
      </c>
      <c r="E1834" s="62" t="s">
        <v>117</v>
      </c>
      <c r="F1834" s="62" t="s">
        <v>23</v>
      </c>
      <c r="G1834" s="2">
        <v>58150.746085308056</v>
      </c>
      <c r="H1834" t="s">
        <v>14</v>
      </c>
    </row>
    <row r="1835" spans="1:8" x14ac:dyDescent="0.25">
      <c r="A1835" t="s">
        <v>8</v>
      </c>
      <c r="B1835" t="s">
        <v>116</v>
      </c>
      <c r="C1835" s="62" t="s">
        <v>117</v>
      </c>
      <c r="D1835" s="62" t="s">
        <v>117</v>
      </c>
      <c r="E1835" s="62" t="s">
        <v>117</v>
      </c>
      <c r="F1835" s="62" t="s">
        <v>22</v>
      </c>
      <c r="G1835" s="2">
        <v>1591.002</v>
      </c>
      <c r="H1835" t="s">
        <v>14</v>
      </c>
    </row>
    <row r="1836" spans="1:8" x14ac:dyDescent="0.25">
      <c r="A1836" t="s">
        <v>8</v>
      </c>
      <c r="B1836" t="s">
        <v>116</v>
      </c>
      <c r="C1836" s="62" t="s">
        <v>117</v>
      </c>
      <c r="D1836" s="62" t="s">
        <v>117</v>
      </c>
      <c r="E1836" s="62" t="s">
        <v>117</v>
      </c>
      <c r="F1836" s="62" t="s">
        <v>15</v>
      </c>
      <c r="G1836" s="2">
        <v>42748.776371402157</v>
      </c>
      <c r="H1836" t="s">
        <v>14</v>
      </c>
    </row>
    <row r="1837" spans="1:8" x14ac:dyDescent="0.25">
      <c r="A1837" t="s">
        <v>8</v>
      </c>
      <c r="B1837" t="s">
        <v>116</v>
      </c>
      <c r="C1837" s="62" t="s">
        <v>117</v>
      </c>
      <c r="D1837" s="62" t="s">
        <v>117</v>
      </c>
      <c r="E1837" s="62" t="s">
        <v>117</v>
      </c>
      <c r="F1837" s="62" t="s">
        <v>13</v>
      </c>
      <c r="G1837" s="2">
        <v>34166.887491243782</v>
      </c>
      <c r="H1837" t="s">
        <v>14</v>
      </c>
    </row>
    <row r="1838" spans="1:8" x14ac:dyDescent="0.25">
      <c r="A1838" t="s">
        <v>8</v>
      </c>
      <c r="B1838" t="s">
        <v>116</v>
      </c>
      <c r="C1838" s="62" t="s">
        <v>117</v>
      </c>
      <c r="D1838" s="62" t="s">
        <v>117</v>
      </c>
      <c r="E1838" s="62" t="s">
        <v>117</v>
      </c>
      <c r="F1838" s="62" t="s">
        <v>21</v>
      </c>
      <c r="G1838" s="2">
        <v>37492.266341463415</v>
      </c>
      <c r="H1838" t="s">
        <v>14</v>
      </c>
    </row>
    <row r="1839" spans="1:8" x14ac:dyDescent="0.25">
      <c r="A1839" t="s">
        <v>8</v>
      </c>
      <c r="B1839" t="s">
        <v>116</v>
      </c>
      <c r="C1839" s="62" t="s">
        <v>117</v>
      </c>
      <c r="D1839" s="62" t="s">
        <v>117</v>
      </c>
      <c r="E1839" s="62" t="s">
        <v>117</v>
      </c>
      <c r="F1839" s="62" t="s">
        <v>17</v>
      </c>
      <c r="G1839" s="2">
        <v>9322.7639024390228</v>
      </c>
      <c r="H1839" t="s">
        <v>14</v>
      </c>
    </row>
    <row r="1840" spans="1:8" x14ac:dyDescent="0.25">
      <c r="A1840" t="s">
        <v>8</v>
      </c>
      <c r="B1840" t="s">
        <v>116</v>
      </c>
      <c r="C1840" s="62" t="s">
        <v>117</v>
      </c>
      <c r="D1840" s="62" t="s">
        <v>117</v>
      </c>
      <c r="E1840" s="62" t="s">
        <v>117</v>
      </c>
      <c r="F1840" s="62" t="s">
        <v>25</v>
      </c>
      <c r="G1840" s="2">
        <v>67709.309433962262</v>
      </c>
      <c r="H1840" t="s">
        <v>14</v>
      </c>
    </row>
    <row r="1841" spans="1:8" x14ac:dyDescent="0.25">
      <c r="A1841" t="s">
        <v>8</v>
      </c>
      <c r="B1841" t="s">
        <v>116</v>
      </c>
      <c r="C1841" s="62" t="s">
        <v>117</v>
      </c>
      <c r="D1841" s="62" t="s">
        <v>117</v>
      </c>
      <c r="E1841" s="62" t="s">
        <v>117</v>
      </c>
      <c r="F1841" s="62" t="s">
        <v>20</v>
      </c>
      <c r="G1841" s="2">
        <v>39739.119512195117</v>
      </c>
      <c r="H1841" t="s">
        <v>14</v>
      </c>
    </row>
    <row r="1842" spans="1:8" x14ac:dyDescent="0.25">
      <c r="A1842" t="s">
        <v>8</v>
      </c>
      <c r="B1842" t="s">
        <v>116</v>
      </c>
      <c r="C1842" s="62" t="s">
        <v>117</v>
      </c>
      <c r="D1842" s="62" t="s">
        <v>117</v>
      </c>
      <c r="E1842" s="62" t="s">
        <v>117</v>
      </c>
      <c r="F1842" s="62" t="s">
        <v>19</v>
      </c>
      <c r="G1842" s="2">
        <v>20624.099999999999</v>
      </c>
      <c r="H1842" t="s">
        <v>14</v>
      </c>
    </row>
    <row r="1843" spans="1:8" x14ac:dyDescent="0.25">
      <c r="A1843" t="s">
        <v>8</v>
      </c>
      <c r="B1843" t="s">
        <v>116</v>
      </c>
      <c r="C1843" s="62" t="s">
        <v>117</v>
      </c>
      <c r="D1843" s="62" t="s">
        <v>117</v>
      </c>
      <c r="E1843" s="62" t="s">
        <v>117</v>
      </c>
      <c r="F1843" s="62" t="s">
        <v>18</v>
      </c>
      <c r="G1843" s="2">
        <v>30349.285365853659</v>
      </c>
      <c r="H1843" t="s">
        <v>14</v>
      </c>
    </row>
    <row r="1844" spans="1:8" x14ac:dyDescent="0.25">
      <c r="A1844" t="s">
        <v>8</v>
      </c>
      <c r="B1844" t="s">
        <v>116</v>
      </c>
      <c r="C1844" s="62" t="s">
        <v>117</v>
      </c>
      <c r="D1844" s="62" t="s">
        <v>117</v>
      </c>
      <c r="E1844" s="62" t="s">
        <v>117</v>
      </c>
      <c r="F1844" s="62" t="s">
        <v>16</v>
      </c>
      <c r="G1844" s="2">
        <v>29175.556097560977</v>
      </c>
      <c r="H1844" t="s">
        <v>14</v>
      </c>
    </row>
    <row r="1845" spans="1:8" x14ac:dyDescent="0.25">
      <c r="A1845" t="s">
        <v>8</v>
      </c>
      <c r="B1845" t="s">
        <v>116</v>
      </c>
      <c r="C1845" s="62" t="s">
        <v>117</v>
      </c>
      <c r="D1845" s="62" t="s">
        <v>117</v>
      </c>
      <c r="E1845" s="62" t="s">
        <v>117</v>
      </c>
      <c r="F1845" s="62" t="s">
        <v>24</v>
      </c>
      <c r="G1845" s="2">
        <v>9725.1853658536584</v>
      </c>
      <c r="H1845" t="s">
        <v>14</v>
      </c>
    </row>
    <row r="1846" spans="1:8" x14ac:dyDescent="0.25">
      <c r="A1846" t="s">
        <v>8</v>
      </c>
      <c r="B1846" t="s">
        <v>116</v>
      </c>
      <c r="C1846" s="62" t="s">
        <v>117</v>
      </c>
      <c r="D1846" s="62" t="s">
        <v>117</v>
      </c>
      <c r="E1846" s="62" t="s">
        <v>117</v>
      </c>
      <c r="F1846" s="62" t="s">
        <v>23</v>
      </c>
      <c r="G1846" s="2">
        <v>9322.7639024390228</v>
      </c>
      <c r="H1846" t="s">
        <v>14</v>
      </c>
    </row>
    <row r="1847" spans="1:8" x14ac:dyDescent="0.25">
      <c r="A1847" t="s">
        <v>8</v>
      </c>
      <c r="B1847" t="s">
        <v>116</v>
      </c>
      <c r="C1847" s="62" t="s">
        <v>117</v>
      </c>
      <c r="D1847" s="62" t="s">
        <v>117</v>
      </c>
      <c r="E1847" s="62" t="s">
        <v>117</v>
      </c>
      <c r="F1847" s="62" t="s">
        <v>15</v>
      </c>
      <c r="G1847" s="2">
        <v>9725.1853658536584</v>
      </c>
      <c r="H1847" t="s">
        <v>14</v>
      </c>
    </row>
    <row r="1848" spans="1:8" x14ac:dyDescent="0.25">
      <c r="A1848" t="s">
        <v>8</v>
      </c>
      <c r="B1848" t="s">
        <v>116</v>
      </c>
      <c r="C1848" s="62" t="s">
        <v>117</v>
      </c>
      <c r="D1848" s="62" t="s">
        <v>117</v>
      </c>
      <c r="E1848" s="62" t="s">
        <v>117</v>
      </c>
      <c r="F1848" s="62" t="s">
        <v>13</v>
      </c>
      <c r="G1848" s="2">
        <v>7511.8673170731709</v>
      </c>
      <c r="H1848" t="s">
        <v>14</v>
      </c>
    </row>
    <row r="1849" spans="1:8" x14ac:dyDescent="0.25">
      <c r="A1849" t="s">
        <v>8</v>
      </c>
      <c r="B1849" t="s">
        <v>116</v>
      </c>
      <c r="C1849" s="62" t="s">
        <v>117</v>
      </c>
      <c r="D1849" s="62" t="s">
        <v>117</v>
      </c>
      <c r="E1849" s="62" t="s">
        <v>117</v>
      </c>
      <c r="F1849" s="62" t="s">
        <v>21</v>
      </c>
      <c r="G1849" s="2">
        <v>51663.859738007377</v>
      </c>
      <c r="H1849" t="s">
        <v>14</v>
      </c>
    </row>
    <row r="1850" spans="1:8" x14ac:dyDescent="0.25">
      <c r="A1850" t="s">
        <v>8</v>
      </c>
      <c r="B1850" t="s">
        <v>116</v>
      </c>
      <c r="C1850" s="62" t="s">
        <v>117</v>
      </c>
      <c r="D1850" s="62" t="s">
        <v>117</v>
      </c>
      <c r="E1850" s="62" t="s">
        <v>117</v>
      </c>
      <c r="F1850" s="62" t="s">
        <v>17</v>
      </c>
      <c r="G1850" s="2">
        <v>48630.257933579342</v>
      </c>
      <c r="H1850" t="s">
        <v>14</v>
      </c>
    </row>
    <row r="1851" spans="1:8" x14ac:dyDescent="0.25">
      <c r="A1851" t="s">
        <v>8</v>
      </c>
      <c r="B1851" t="s">
        <v>116</v>
      </c>
      <c r="C1851" s="62" t="s">
        <v>117</v>
      </c>
      <c r="D1851" s="62" t="s">
        <v>117</v>
      </c>
      <c r="E1851" s="62" t="s">
        <v>117</v>
      </c>
      <c r="F1851" s="62" t="s">
        <v>25</v>
      </c>
      <c r="G1851" s="2">
        <v>20841.53911439114</v>
      </c>
      <c r="H1851" t="s">
        <v>14</v>
      </c>
    </row>
    <row r="1852" spans="1:8" x14ac:dyDescent="0.25">
      <c r="A1852" t="s">
        <v>8</v>
      </c>
      <c r="B1852" t="s">
        <v>116</v>
      </c>
      <c r="C1852" s="62" t="s">
        <v>117</v>
      </c>
      <c r="D1852" s="62" t="s">
        <v>117</v>
      </c>
      <c r="E1852" s="62" t="s">
        <v>117</v>
      </c>
      <c r="F1852" s="62" t="s">
        <v>20</v>
      </c>
      <c r="G1852" s="2">
        <v>46823.991210332097</v>
      </c>
      <c r="H1852" t="s">
        <v>14</v>
      </c>
    </row>
    <row r="1853" spans="1:8" x14ac:dyDescent="0.25">
      <c r="A1853" t="s">
        <v>8</v>
      </c>
      <c r="B1853" t="s">
        <v>116</v>
      </c>
      <c r="C1853" s="62" t="s">
        <v>117</v>
      </c>
      <c r="D1853" s="62" t="s">
        <v>117</v>
      </c>
      <c r="E1853" s="62" t="s">
        <v>117</v>
      </c>
      <c r="F1853" s="62" t="s">
        <v>19</v>
      </c>
      <c r="G1853" s="2">
        <v>22624.648571955717</v>
      </c>
      <c r="H1853" t="s">
        <v>14</v>
      </c>
    </row>
    <row r="1854" spans="1:8" x14ac:dyDescent="0.25">
      <c r="A1854" t="s">
        <v>8</v>
      </c>
      <c r="B1854" t="s">
        <v>116</v>
      </c>
      <c r="C1854" s="62" t="s">
        <v>117</v>
      </c>
      <c r="D1854" s="62" t="s">
        <v>117</v>
      </c>
      <c r="E1854" s="62" t="s">
        <v>117</v>
      </c>
      <c r="F1854" s="62" t="s">
        <v>18</v>
      </c>
      <c r="G1854" s="2">
        <v>25762.458071955723</v>
      </c>
      <c r="H1854" t="s">
        <v>14</v>
      </c>
    </row>
    <row r="1855" spans="1:8" x14ac:dyDescent="0.25">
      <c r="A1855" t="s">
        <v>8</v>
      </c>
      <c r="B1855" t="s">
        <v>116</v>
      </c>
      <c r="C1855" s="62" t="s">
        <v>117</v>
      </c>
      <c r="D1855" s="62" t="s">
        <v>117</v>
      </c>
      <c r="E1855" s="62" t="s">
        <v>117</v>
      </c>
      <c r="F1855" s="62" t="s">
        <v>16</v>
      </c>
      <c r="G1855" s="2">
        <v>20841.53911439114</v>
      </c>
      <c r="H1855" t="s">
        <v>14</v>
      </c>
    </row>
    <row r="1856" spans="1:8" x14ac:dyDescent="0.25">
      <c r="A1856" t="s">
        <v>8</v>
      </c>
      <c r="B1856" t="s">
        <v>116</v>
      </c>
      <c r="C1856" s="62" t="s">
        <v>117</v>
      </c>
      <c r="D1856" s="62" t="s">
        <v>117</v>
      </c>
      <c r="E1856" s="62" t="s">
        <v>117</v>
      </c>
      <c r="F1856" s="62" t="s">
        <v>24</v>
      </c>
      <c r="G1856" s="2">
        <v>20841.53911439114</v>
      </c>
      <c r="H1856" t="s">
        <v>14</v>
      </c>
    </row>
    <row r="1857" spans="1:8" x14ac:dyDescent="0.25">
      <c r="A1857" t="s">
        <v>8</v>
      </c>
      <c r="B1857" t="s">
        <v>116</v>
      </c>
      <c r="C1857" s="62" t="s">
        <v>117</v>
      </c>
      <c r="D1857" s="62" t="s">
        <v>117</v>
      </c>
      <c r="E1857" s="62" t="s">
        <v>117</v>
      </c>
      <c r="F1857" s="62" t="s">
        <v>23</v>
      </c>
      <c r="G1857" s="2">
        <v>48630.257933579342</v>
      </c>
      <c r="H1857" t="s">
        <v>14</v>
      </c>
    </row>
    <row r="1858" spans="1:8" x14ac:dyDescent="0.25">
      <c r="A1858" t="s">
        <v>8</v>
      </c>
      <c r="B1858" t="s">
        <v>116</v>
      </c>
      <c r="C1858" s="62" t="s">
        <v>117</v>
      </c>
      <c r="D1858" s="62" t="s">
        <v>117</v>
      </c>
      <c r="E1858" s="62" t="s">
        <v>117</v>
      </c>
      <c r="F1858" s="62" t="s">
        <v>15</v>
      </c>
      <c r="G1858" s="2">
        <v>20841.53911439114</v>
      </c>
      <c r="H1858" t="s">
        <v>14</v>
      </c>
    </row>
    <row r="1859" spans="1:8" x14ac:dyDescent="0.25">
      <c r="A1859" t="s">
        <v>8</v>
      </c>
      <c r="B1859" t="s">
        <v>116</v>
      </c>
      <c r="C1859" s="62" t="s">
        <v>117</v>
      </c>
      <c r="D1859" s="62" t="s">
        <v>117</v>
      </c>
      <c r="E1859" s="62" t="s">
        <v>117</v>
      </c>
      <c r="F1859" s="62" t="s">
        <v>13</v>
      </c>
      <c r="G1859" s="2">
        <v>13894.359409594095</v>
      </c>
      <c r="H1859" t="s">
        <v>14</v>
      </c>
    </row>
    <row r="1860" spans="1:8" x14ac:dyDescent="0.25">
      <c r="A1860" t="s">
        <v>8</v>
      </c>
      <c r="B1860" t="s">
        <v>116</v>
      </c>
      <c r="C1860" s="62" t="s">
        <v>117</v>
      </c>
      <c r="D1860" s="62" t="s">
        <v>117</v>
      </c>
      <c r="E1860" s="62" t="s">
        <v>117</v>
      </c>
      <c r="F1860" s="62" t="s">
        <v>21</v>
      </c>
      <c r="G1860" s="2">
        <v>3160204.4239211027</v>
      </c>
      <c r="H1860" t="s">
        <v>14</v>
      </c>
    </row>
    <row r="1861" spans="1:8" x14ac:dyDescent="0.25">
      <c r="A1861" t="s">
        <v>8</v>
      </c>
      <c r="B1861" t="s">
        <v>116</v>
      </c>
      <c r="C1861" s="62" t="s">
        <v>117</v>
      </c>
      <c r="D1861" s="62" t="s">
        <v>117</v>
      </c>
      <c r="E1861" s="62" t="s">
        <v>117</v>
      </c>
      <c r="F1861" s="62" t="s">
        <v>17</v>
      </c>
      <c r="G1861" s="2">
        <v>1033301.452279957</v>
      </c>
      <c r="H1861" t="s">
        <v>14</v>
      </c>
    </row>
    <row r="1862" spans="1:8" x14ac:dyDescent="0.25">
      <c r="A1862" t="s">
        <v>8</v>
      </c>
      <c r="B1862" t="s">
        <v>116</v>
      </c>
      <c r="C1862" s="62" t="s">
        <v>117</v>
      </c>
      <c r="D1862" s="62" t="s">
        <v>117</v>
      </c>
      <c r="E1862" s="62" t="s">
        <v>117</v>
      </c>
      <c r="F1862" s="62" t="s">
        <v>25</v>
      </c>
      <c r="G1862" s="2">
        <v>810677.16287550016</v>
      </c>
      <c r="H1862" t="s">
        <v>14</v>
      </c>
    </row>
    <row r="1863" spans="1:8" x14ac:dyDescent="0.25">
      <c r="A1863" t="s">
        <v>8</v>
      </c>
      <c r="B1863" t="s">
        <v>116</v>
      </c>
      <c r="C1863" s="62" t="s">
        <v>117</v>
      </c>
      <c r="D1863" s="62" t="s">
        <v>117</v>
      </c>
      <c r="E1863" s="62" t="s">
        <v>117</v>
      </c>
      <c r="F1863" s="62" t="s">
        <v>20</v>
      </c>
      <c r="G1863" s="2">
        <v>3303766.2083133641</v>
      </c>
      <c r="H1863" t="s">
        <v>14</v>
      </c>
    </row>
    <row r="1864" spans="1:8" x14ac:dyDescent="0.25">
      <c r="A1864" t="s">
        <v>8</v>
      </c>
      <c r="B1864" t="s">
        <v>116</v>
      </c>
      <c r="C1864" s="62" t="s">
        <v>117</v>
      </c>
      <c r="D1864" s="62" t="s">
        <v>117</v>
      </c>
      <c r="E1864" s="62" t="s">
        <v>117</v>
      </c>
      <c r="F1864" s="62" t="s">
        <v>19</v>
      </c>
      <c r="G1864" s="2">
        <v>2245125.7534198095</v>
      </c>
      <c r="H1864" t="s">
        <v>14</v>
      </c>
    </row>
    <row r="1865" spans="1:8" x14ac:dyDescent="0.25">
      <c r="A1865" t="s">
        <v>8</v>
      </c>
      <c r="B1865" t="s">
        <v>116</v>
      </c>
      <c r="C1865" s="62" t="s">
        <v>117</v>
      </c>
      <c r="D1865" s="62" t="s">
        <v>117</v>
      </c>
      <c r="E1865" s="62" t="s">
        <v>117</v>
      </c>
      <c r="F1865" s="62" t="s">
        <v>18</v>
      </c>
      <c r="G1865" s="2">
        <v>1951977.2278586975</v>
      </c>
      <c r="H1865" t="s">
        <v>14</v>
      </c>
    </row>
    <row r="1866" spans="1:8" x14ac:dyDescent="0.25">
      <c r="A1866" t="s">
        <v>8</v>
      </c>
      <c r="B1866" t="s">
        <v>116</v>
      </c>
      <c r="C1866" s="62" t="s">
        <v>117</v>
      </c>
      <c r="D1866" s="62" t="s">
        <v>117</v>
      </c>
      <c r="E1866" s="62" t="s">
        <v>117</v>
      </c>
      <c r="F1866" s="62" t="s">
        <v>16</v>
      </c>
      <c r="G1866" s="2">
        <v>810677.16287550016</v>
      </c>
      <c r="H1866" t="s">
        <v>14</v>
      </c>
    </row>
    <row r="1867" spans="1:8" x14ac:dyDescent="0.25">
      <c r="A1867" t="s">
        <v>8</v>
      </c>
      <c r="B1867" t="s">
        <v>116</v>
      </c>
      <c r="C1867" s="62" t="s">
        <v>117</v>
      </c>
      <c r="D1867" s="62" t="s">
        <v>117</v>
      </c>
      <c r="E1867" s="62" t="s">
        <v>117</v>
      </c>
      <c r="F1867" s="62" t="s">
        <v>24</v>
      </c>
      <c r="G1867" s="2">
        <v>810677.16287550016</v>
      </c>
      <c r="H1867" t="s">
        <v>14</v>
      </c>
    </row>
    <row r="1868" spans="1:8" x14ac:dyDescent="0.25">
      <c r="A1868" t="s">
        <v>8</v>
      </c>
      <c r="B1868" t="s">
        <v>116</v>
      </c>
      <c r="C1868" s="62" t="s">
        <v>117</v>
      </c>
      <c r="D1868" s="62" t="s">
        <v>117</v>
      </c>
      <c r="E1868" s="62" t="s">
        <v>117</v>
      </c>
      <c r="F1868" s="62" t="s">
        <v>23</v>
      </c>
      <c r="G1868" s="2">
        <v>1033301.452279957</v>
      </c>
      <c r="H1868" t="s">
        <v>14</v>
      </c>
    </row>
    <row r="1869" spans="1:8" x14ac:dyDescent="0.25">
      <c r="A1869" t="s">
        <v>8</v>
      </c>
      <c r="B1869" t="s">
        <v>116</v>
      </c>
      <c r="C1869" s="62" t="s">
        <v>117</v>
      </c>
      <c r="D1869" s="62" t="s">
        <v>117</v>
      </c>
      <c r="E1869" s="62" t="s">
        <v>117</v>
      </c>
      <c r="F1869" s="62" t="s">
        <v>22</v>
      </c>
      <c r="G1869" s="2">
        <v>242109.00000000003</v>
      </c>
      <c r="H1869" t="s">
        <v>14</v>
      </c>
    </row>
    <row r="1870" spans="1:8" x14ac:dyDescent="0.25">
      <c r="A1870" t="s">
        <v>8</v>
      </c>
      <c r="B1870" t="s">
        <v>116</v>
      </c>
      <c r="C1870" s="62" t="s">
        <v>117</v>
      </c>
      <c r="D1870" s="62" t="s">
        <v>117</v>
      </c>
      <c r="E1870" s="62" t="s">
        <v>117</v>
      </c>
      <c r="F1870" s="62" t="s">
        <v>15</v>
      </c>
      <c r="G1870" s="2">
        <v>493413.27195715776</v>
      </c>
      <c r="H1870" t="s">
        <v>14</v>
      </c>
    </row>
    <row r="1871" spans="1:8" x14ac:dyDescent="0.25">
      <c r="A1871" t="s">
        <v>8</v>
      </c>
      <c r="B1871" t="s">
        <v>116</v>
      </c>
      <c r="C1871" s="62" t="s">
        <v>117</v>
      </c>
      <c r="D1871" s="62" t="s">
        <v>117</v>
      </c>
      <c r="E1871" s="62" t="s">
        <v>117</v>
      </c>
      <c r="F1871" s="62" t="s">
        <v>13</v>
      </c>
      <c r="G1871" s="2">
        <v>447746.3526369902</v>
      </c>
      <c r="H1871" t="s">
        <v>14</v>
      </c>
    </row>
    <row r="1872" spans="1:8" x14ac:dyDescent="0.25">
      <c r="A1872" t="s">
        <v>8</v>
      </c>
      <c r="B1872" t="s">
        <v>116</v>
      </c>
      <c r="C1872" s="62" t="s">
        <v>117</v>
      </c>
      <c r="D1872" s="62" t="s">
        <v>117</v>
      </c>
      <c r="E1872" s="62" t="s">
        <v>117</v>
      </c>
      <c r="F1872" s="62" t="s">
        <v>21</v>
      </c>
      <c r="G1872" s="2">
        <v>188780.36648936174</v>
      </c>
      <c r="H1872" t="s">
        <v>14</v>
      </c>
    </row>
    <row r="1873" spans="1:8" x14ac:dyDescent="0.25">
      <c r="A1873" t="s">
        <v>8</v>
      </c>
      <c r="B1873" t="s">
        <v>116</v>
      </c>
      <c r="C1873" s="62" t="s">
        <v>117</v>
      </c>
      <c r="D1873" s="62" t="s">
        <v>117</v>
      </c>
      <c r="E1873" s="62" t="s">
        <v>117</v>
      </c>
      <c r="F1873" s="62" t="s">
        <v>17</v>
      </c>
      <c r="G1873" s="2">
        <v>131112.58882978724</v>
      </c>
      <c r="H1873" t="s">
        <v>14</v>
      </c>
    </row>
    <row r="1874" spans="1:8" x14ac:dyDescent="0.25">
      <c r="A1874" t="s">
        <v>8</v>
      </c>
      <c r="B1874" t="s">
        <v>116</v>
      </c>
      <c r="C1874" s="62" t="s">
        <v>117</v>
      </c>
      <c r="D1874" s="62" t="s">
        <v>117</v>
      </c>
      <c r="E1874" s="62" t="s">
        <v>117</v>
      </c>
      <c r="F1874" s="62" t="s">
        <v>25</v>
      </c>
      <c r="G1874" s="2">
        <v>93997.268617021284</v>
      </c>
      <c r="H1874" t="s">
        <v>14</v>
      </c>
    </row>
    <row r="1875" spans="1:8" x14ac:dyDescent="0.25">
      <c r="A1875" t="s">
        <v>8</v>
      </c>
      <c r="B1875" t="s">
        <v>116</v>
      </c>
      <c r="C1875" s="62" t="s">
        <v>117</v>
      </c>
      <c r="D1875" s="62" t="s">
        <v>117</v>
      </c>
      <c r="E1875" s="62" t="s">
        <v>117</v>
      </c>
      <c r="F1875" s="62" t="s">
        <v>20</v>
      </c>
      <c r="G1875" s="2">
        <v>190593.81861702129</v>
      </c>
      <c r="H1875" t="s">
        <v>14</v>
      </c>
    </row>
    <row r="1876" spans="1:8" x14ac:dyDescent="0.25">
      <c r="A1876" t="s">
        <v>8</v>
      </c>
      <c r="B1876" t="s">
        <v>116</v>
      </c>
      <c r="C1876" s="62" t="s">
        <v>117</v>
      </c>
      <c r="D1876" s="62" t="s">
        <v>117</v>
      </c>
      <c r="E1876" s="62" t="s">
        <v>117</v>
      </c>
      <c r="F1876" s="62" t="s">
        <v>19</v>
      </c>
      <c r="G1876" s="2">
        <v>139817.15904255319</v>
      </c>
      <c r="H1876" t="s">
        <v>14</v>
      </c>
    </row>
    <row r="1877" spans="1:8" x14ac:dyDescent="0.25">
      <c r="A1877" t="s">
        <v>8</v>
      </c>
      <c r="B1877" t="s">
        <v>116</v>
      </c>
      <c r="C1877" s="62" t="s">
        <v>117</v>
      </c>
      <c r="D1877" s="62" t="s">
        <v>117</v>
      </c>
      <c r="E1877" s="62" t="s">
        <v>117</v>
      </c>
      <c r="F1877" s="62" t="s">
        <v>18</v>
      </c>
      <c r="G1877" s="2">
        <v>94178.613829787253</v>
      </c>
      <c r="H1877" t="s">
        <v>14</v>
      </c>
    </row>
    <row r="1878" spans="1:8" x14ac:dyDescent="0.25">
      <c r="A1878" t="s">
        <v>8</v>
      </c>
      <c r="B1878" t="s">
        <v>116</v>
      </c>
      <c r="C1878" s="62" t="s">
        <v>117</v>
      </c>
      <c r="D1878" s="62" t="s">
        <v>117</v>
      </c>
      <c r="E1878" s="62" t="s">
        <v>117</v>
      </c>
      <c r="F1878" s="62" t="s">
        <v>16</v>
      </c>
      <c r="G1878" s="2">
        <v>93997.268617021284</v>
      </c>
      <c r="H1878" t="s">
        <v>14</v>
      </c>
    </row>
    <row r="1879" spans="1:8" x14ac:dyDescent="0.25">
      <c r="A1879" t="s">
        <v>8</v>
      </c>
      <c r="B1879" t="s">
        <v>116</v>
      </c>
      <c r="C1879" s="62" t="s">
        <v>117</v>
      </c>
      <c r="D1879" s="62" t="s">
        <v>117</v>
      </c>
      <c r="E1879" s="62" t="s">
        <v>117</v>
      </c>
      <c r="F1879" s="62" t="s">
        <v>24</v>
      </c>
      <c r="G1879" s="2">
        <v>93997.268617021284</v>
      </c>
      <c r="H1879" t="s">
        <v>14</v>
      </c>
    </row>
    <row r="1880" spans="1:8" x14ac:dyDescent="0.25">
      <c r="A1880" t="s">
        <v>8</v>
      </c>
      <c r="B1880" t="s">
        <v>116</v>
      </c>
      <c r="C1880" s="62" t="s">
        <v>117</v>
      </c>
      <c r="D1880" s="62" t="s">
        <v>117</v>
      </c>
      <c r="E1880" s="62" t="s">
        <v>117</v>
      </c>
      <c r="F1880" s="62" t="s">
        <v>23</v>
      </c>
      <c r="G1880" s="2">
        <v>131112.58882978724</v>
      </c>
      <c r="H1880" t="s">
        <v>14</v>
      </c>
    </row>
    <row r="1881" spans="1:8" x14ac:dyDescent="0.25">
      <c r="A1881" t="s">
        <v>8</v>
      </c>
      <c r="B1881" t="s">
        <v>116</v>
      </c>
      <c r="C1881" s="62" t="s">
        <v>117</v>
      </c>
      <c r="D1881" s="62" t="s">
        <v>117</v>
      </c>
      <c r="E1881" s="62" t="s">
        <v>117</v>
      </c>
      <c r="F1881" s="62" t="s">
        <v>22</v>
      </c>
      <c r="G1881" s="2">
        <v>42426.720000000001</v>
      </c>
      <c r="H1881" t="s">
        <v>14</v>
      </c>
    </row>
    <row r="1882" spans="1:8" x14ac:dyDescent="0.25">
      <c r="A1882" t="s">
        <v>8</v>
      </c>
      <c r="B1882" t="s">
        <v>116</v>
      </c>
      <c r="C1882" s="62" t="s">
        <v>117</v>
      </c>
      <c r="D1882" s="62" t="s">
        <v>117</v>
      </c>
      <c r="E1882" s="62" t="s">
        <v>117</v>
      </c>
      <c r="F1882" s="62" t="s">
        <v>15</v>
      </c>
      <c r="G1882" s="2">
        <v>50988.228989361705</v>
      </c>
      <c r="H1882" t="s">
        <v>14</v>
      </c>
    </row>
    <row r="1883" spans="1:8" x14ac:dyDescent="0.25">
      <c r="A1883" t="s">
        <v>8</v>
      </c>
      <c r="B1883" t="s">
        <v>116</v>
      </c>
      <c r="C1883" s="62" t="s">
        <v>117</v>
      </c>
      <c r="D1883" s="62" t="s">
        <v>117</v>
      </c>
      <c r="E1883" s="62" t="s">
        <v>117</v>
      </c>
      <c r="F1883" s="62" t="s">
        <v>13</v>
      </c>
      <c r="G1883" s="2">
        <v>27987.611170212767</v>
      </c>
      <c r="H1883" t="s">
        <v>14</v>
      </c>
    </row>
    <row r="1884" spans="1:8" x14ac:dyDescent="0.25">
      <c r="A1884" t="s">
        <v>8</v>
      </c>
      <c r="B1884" t="s">
        <v>116</v>
      </c>
      <c r="C1884" s="62" t="s">
        <v>117</v>
      </c>
      <c r="D1884" s="62" t="s">
        <v>117</v>
      </c>
      <c r="E1884" s="62" t="s">
        <v>117</v>
      </c>
      <c r="F1884" s="62" t="s">
        <v>21</v>
      </c>
      <c r="G1884" s="2">
        <v>924447.91607220215</v>
      </c>
      <c r="H1884" t="s">
        <v>14</v>
      </c>
    </row>
    <row r="1885" spans="1:8" x14ac:dyDescent="0.25">
      <c r="A1885" t="s">
        <v>8</v>
      </c>
      <c r="B1885" t="s">
        <v>116</v>
      </c>
      <c r="C1885" s="62" t="s">
        <v>117</v>
      </c>
      <c r="D1885" s="62" t="s">
        <v>117</v>
      </c>
      <c r="E1885" s="62" t="s">
        <v>117</v>
      </c>
      <c r="F1885" s="62" t="s">
        <v>17</v>
      </c>
      <c r="G1885" s="2">
        <v>954001.31542960298</v>
      </c>
      <c r="H1885" t="s">
        <v>14</v>
      </c>
    </row>
    <row r="1886" spans="1:8" x14ac:dyDescent="0.25">
      <c r="A1886" t="s">
        <v>8</v>
      </c>
      <c r="B1886" t="s">
        <v>116</v>
      </c>
      <c r="C1886" s="62" t="s">
        <v>117</v>
      </c>
      <c r="D1886" s="62" t="s">
        <v>117</v>
      </c>
      <c r="E1886" s="62" t="s">
        <v>117</v>
      </c>
      <c r="F1886" s="62" t="s">
        <v>25</v>
      </c>
      <c r="G1886" s="2">
        <v>428688.53480804019</v>
      </c>
      <c r="H1886" t="s">
        <v>14</v>
      </c>
    </row>
    <row r="1887" spans="1:8" x14ac:dyDescent="0.25">
      <c r="A1887" t="s">
        <v>8</v>
      </c>
      <c r="B1887" t="s">
        <v>116</v>
      </c>
      <c r="C1887" s="62" t="s">
        <v>117</v>
      </c>
      <c r="D1887" s="62" t="s">
        <v>117</v>
      </c>
      <c r="E1887" s="62" t="s">
        <v>117</v>
      </c>
      <c r="F1887" s="62" t="s">
        <v>20</v>
      </c>
      <c r="G1887" s="2">
        <v>1061764.319306859</v>
      </c>
      <c r="H1887" t="s">
        <v>14</v>
      </c>
    </row>
    <row r="1888" spans="1:8" x14ac:dyDescent="0.25">
      <c r="A1888" t="s">
        <v>8</v>
      </c>
      <c r="B1888" t="s">
        <v>116</v>
      </c>
      <c r="C1888" s="62" t="s">
        <v>117</v>
      </c>
      <c r="D1888" s="62" t="s">
        <v>117</v>
      </c>
      <c r="E1888" s="62" t="s">
        <v>117</v>
      </c>
      <c r="F1888" s="62" t="s">
        <v>19</v>
      </c>
      <c r="G1888" s="2">
        <v>727585.10980505415</v>
      </c>
      <c r="H1888" t="s">
        <v>14</v>
      </c>
    </row>
    <row r="1889" spans="1:8" x14ac:dyDescent="0.25">
      <c r="A1889" t="s">
        <v>8</v>
      </c>
      <c r="B1889" t="s">
        <v>116</v>
      </c>
      <c r="C1889" s="62" t="s">
        <v>117</v>
      </c>
      <c r="D1889" s="62" t="s">
        <v>117</v>
      </c>
      <c r="E1889" s="62" t="s">
        <v>117</v>
      </c>
      <c r="F1889" s="62" t="s">
        <v>18</v>
      </c>
      <c r="G1889" s="2">
        <v>522569.64164620935</v>
      </c>
      <c r="H1889" t="s">
        <v>14</v>
      </c>
    </row>
    <row r="1890" spans="1:8" x14ac:dyDescent="0.25">
      <c r="A1890" t="s">
        <v>8</v>
      </c>
      <c r="B1890" t="s">
        <v>116</v>
      </c>
      <c r="C1890" s="62" t="s">
        <v>117</v>
      </c>
      <c r="D1890" s="62" t="s">
        <v>117</v>
      </c>
      <c r="E1890" s="62" t="s">
        <v>117</v>
      </c>
      <c r="F1890" s="62" t="s">
        <v>16</v>
      </c>
      <c r="G1890" s="2">
        <v>659945.9909241877</v>
      </c>
      <c r="H1890" t="s">
        <v>14</v>
      </c>
    </row>
    <row r="1891" spans="1:8" x14ac:dyDescent="0.25">
      <c r="A1891" t="s">
        <v>8</v>
      </c>
      <c r="B1891" t="s">
        <v>116</v>
      </c>
      <c r="C1891" s="62" t="s">
        <v>117</v>
      </c>
      <c r="D1891" s="62" t="s">
        <v>117</v>
      </c>
      <c r="E1891" s="62" t="s">
        <v>117</v>
      </c>
      <c r="F1891" s="62" t="s">
        <v>24</v>
      </c>
      <c r="G1891" s="2">
        <v>428688.53480804019</v>
      </c>
      <c r="H1891" t="s">
        <v>14</v>
      </c>
    </row>
    <row r="1892" spans="1:8" x14ac:dyDescent="0.25">
      <c r="A1892" t="s">
        <v>8</v>
      </c>
      <c r="B1892" t="s">
        <v>116</v>
      </c>
      <c r="C1892" s="62" t="s">
        <v>117</v>
      </c>
      <c r="D1892" s="62" t="s">
        <v>117</v>
      </c>
      <c r="E1892" s="62" t="s">
        <v>117</v>
      </c>
      <c r="F1892" s="62" t="s">
        <v>23</v>
      </c>
      <c r="G1892" s="2">
        <v>954001.31542960298</v>
      </c>
      <c r="H1892" t="s">
        <v>14</v>
      </c>
    </row>
    <row r="1893" spans="1:8" x14ac:dyDescent="0.25">
      <c r="A1893" t="s">
        <v>8</v>
      </c>
      <c r="B1893" t="s">
        <v>116</v>
      </c>
      <c r="C1893" s="62" t="s">
        <v>117</v>
      </c>
      <c r="D1893" s="62" t="s">
        <v>117</v>
      </c>
      <c r="E1893" s="62" t="s">
        <v>117</v>
      </c>
      <c r="F1893" s="62" t="s">
        <v>22</v>
      </c>
      <c r="G1893" s="2">
        <v>81855.900000000009</v>
      </c>
      <c r="H1893" t="s">
        <v>14</v>
      </c>
    </row>
    <row r="1894" spans="1:8" x14ac:dyDescent="0.25">
      <c r="A1894" t="s">
        <v>8</v>
      </c>
      <c r="B1894" t="s">
        <v>116</v>
      </c>
      <c r="C1894" s="62" t="s">
        <v>117</v>
      </c>
      <c r="D1894" s="62" t="s">
        <v>117</v>
      </c>
      <c r="E1894" s="62" t="s">
        <v>117</v>
      </c>
      <c r="F1894" s="62" t="s">
        <v>15</v>
      </c>
      <c r="G1894" s="2">
        <v>372864.38945848373</v>
      </c>
      <c r="H1894" t="s">
        <v>14</v>
      </c>
    </row>
    <row r="1895" spans="1:8" x14ac:dyDescent="0.25">
      <c r="A1895" t="s">
        <v>8</v>
      </c>
      <c r="B1895" t="s">
        <v>116</v>
      </c>
      <c r="C1895" s="62" t="s">
        <v>117</v>
      </c>
      <c r="D1895" s="62" t="s">
        <v>117</v>
      </c>
      <c r="E1895" s="62" t="s">
        <v>117</v>
      </c>
      <c r="F1895" s="62" t="s">
        <v>13</v>
      </c>
      <c r="G1895" s="2">
        <v>281586.54749458481</v>
      </c>
      <c r="H1895" t="s">
        <v>14</v>
      </c>
    </row>
    <row r="1896" spans="1:8" x14ac:dyDescent="0.25">
      <c r="A1896" t="s">
        <v>8</v>
      </c>
      <c r="B1896" t="s">
        <v>116</v>
      </c>
      <c r="C1896" s="62" t="s">
        <v>117</v>
      </c>
      <c r="D1896" s="62" t="s">
        <v>117</v>
      </c>
      <c r="E1896" s="62" t="s">
        <v>117</v>
      </c>
      <c r="F1896" s="62" t="s">
        <v>21</v>
      </c>
      <c r="G1896" s="2">
        <v>173651.92215381016</v>
      </c>
      <c r="H1896" t="s">
        <v>14</v>
      </c>
    </row>
    <row r="1897" spans="1:8" x14ac:dyDescent="0.25">
      <c r="A1897" t="s">
        <v>8</v>
      </c>
      <c r="B1897" t="s">
        <v>116</v>
      </c>
      <c r="C1897" s="62" t="s">
        <v>117</v>
      </c>
      <c r="D1897" s="62" t="s">
        <v>117</v>
      </c>
      <c r="E1897" s="62" t="s">
        <v>117</v>
      </c>
      <c r="F1897" s="62" t="s">
        <v>17</v>
      </c>
      <c r="G1897" s="2">
        <v>21504.551707830975</v>
      </c>
      <c r="H1897" t="s">
        <v>14</v>
      </c>
    </row>
    <row r="1898" spans="1:8" x14ac:dyDescent="0.25">
      <c r="A1898" t="s">
        <v>8</v>
      </c>
      <c r="B1898" t="s">
        <v>116</v>
      </c>
      <c r="C1898" s="62" t="s">
        <v>117</v>
      </c>
      <c r="D1898" s="62" t="s">
        <v>117</v>
      </c>
      <c r="E1898" s="62" t="s">
        <v>117</v>
      </c>
      <c r="F1898" s="62" t="s">
        <v>25</v>
      </c>
      <c r="G1898" s="2">
        <v>11773.399145499237</v>
      </c>
      <c r="H1898" t="s">
        <v>14</v>
      </c>
    </row>
    <row r="1899" spans="1:8" x14ac:dyDescent="0.25">
      <c r="A1899" t="s">
        <v>8</v>
      </c>
      <c r="B1899" t="s">
        <v>116</v>
      </c>
      <c r="C1899" s="62" t="s">
        <v>117</v>
      </c>
      <c r="D1899" s="62" t="s">
        <v>117</v>
      </c>
      <c r="E1899" s="62" t="s">
        <v>117</v>
      </c>
      <c r="F1899" s="62" t="s">
        <v>20</v>
      </c>
      <c r="G1899" s="2">
        <v>335751.43453119515</v>
      </c>
      <c r="H1899" t="s">
        <v>14</v>
      </c>
    </row>
    <row r="1900" spans="1:8" x14ac:dyDescent="0.25">
      <c r="A1900" t="s">
        <v>8</v>
      </c>
      <c r="B1900" t="s">
        <v>116</v>
      </c>
      <c r="C1900" s="62" t="s">
        <v>117</v>
      </c>
      <c r="D1900" s="62" t="s">
        <v>117</v>
      </c>
      <c r="E1900" s="62" t="s">
        <v>117</v>
      </c>
      <c r="F1900" s="62" t="s">
        <v>19</v>
      </c>
      <c r="G1900" s="2">
        <v>108985.8605688868</v>
      </c>
      <c r="H1900" t="s">
        <v>14</v>
      </c>
    </row>
    <row r="1901" spans="1:8" x14ac:dyDescent="0.25">
      <c r="A1901" t="s">
        <v>8</v>
      </c>
      <c r="B1901" t="s">
        <v>116</v>
      </c>
      <c r="C1901" s="62" t="s">
        <v>117</v>
      </c>
      <c r="D1901" s="62" t="s">
        <v>117</v>
      </c>
      <c r="E1901" s="62" t="s">
        <v>117</v>
      </c>
      <c r="F1901" s="62" t="s">
        <v>18</v>
      </c>
      <c r="G1901" s="2">
        <v>44898.943537399042</v>
      </c>
      <c r="H1901" t="s">
        <v>14</v>
      </c>
    </row>
    <row r="1902" spans="1:8" x14ac:dyDescent="0.25">
      <c r="A1902" t="s">
        <v>8</v>
      </c>
      <c r="B1902" t="s">
        <v>116</v>
      </c>
      <c r="C1902" s="62" t="s">
        <v>117</v>
      </c>
      <c r="D1902" s="62" t="s">
        <v>117</v>
      </c>
      <c r="E1902" s="62" t="s">
        <v>117</v>
      </c>
      <c r="F1902" s="62" t="s">
        <v>16</v>
      </c>
      <c r="G1902" s="2">
        <v>11773.399145499237</v>
      </c>
      <c r="H1902" t="s">
        <v>14</v>
      </c>
    </row>
    <row r="1903" spans="1:8" x14ac:dyDescent="0.25">
      <c r="A1903" t="s">
        <v>8</v>
      </c>
      <c r="B1903" t="s">
        <v>116</v>
      </c>
      <c r="C1903" s="62" t="s">
        <v>117</v>
      </c>
      <c r="D1903" s="62" t="s">
        <v>117</v>
      </c>
      <c r="E1903" s="62" t="s">
        <v>117</v>
      </c>
      <c r="F1903" s="62" t="s">
        <v>24</v>
      </c>
      <c r="G1903" s="2">
        <v>11773.399145499237</v>
      </c>
      <c r="H1903" t="s">
        <v>14</v>
      </c>
    </row>
    <row r="1904" spans="1:8" x14ac:dyDescent="0.25">
      <c r="A1904" t="s">
        <v>8</v>
      </c>
      <c r="B1904" t="s">
        <v>116</v>
      </c>
      <c r="C1904" s="62" t="s">
        <v>117</v>
      </c>
      <c r="D1904" s="62" t="s">
        <v>117</v>
      </c>
      <c r="E1904" s="62" t="s">
        <v>117</v>
      </c>
      <c r="F1904" s="62" t="s">
        <v>23</v>
      </c>
      <c r="G1904" s="2">
        <v>21504.551707830975</v>
      </c>
      <c r="H1904" t="s">
        <v>14</v>
      </c>
    </row>
    <row r="1905" spans="1:8" x14ac:dyDescent="0.25">
      <c r="A1905" t="s">
        <v>8</v>
      </c>
      <c r="B1905" t="s">
        <v>116</v>
      </c>
      <c r="C1905" s="62" t="s">
        <v>117</v>
      </c>
      <c r="D1905" s="62" t="s">
        <v>117</v>
      </c>
      <c r="E1905" s="62" t="s">
        <v>117</v>
      </c>
      <c r="F1905" s="62" t="s">
        <v>22</v>
      </c>
      <c r="G1905" s="2">
        <v>26901</v>
      </c>
      <c r="H1905" t="s">
        <v>14</v>
      </c>
    </row>
    <row r="1906" spans="1:8" x14ac:dyDescent="0.25">
      <c r="A1906" t="s">
        <v>8</v>
      </c>
      <c r="B1906" t="s">
        <v>116</v>
      </c>
      <c r="C1906" s="62" t="s">
        <v>117</v>
      </c>
      <c r="D1906" s="62" t="s">
        <v>117</v>
      </c>
      <c r="E1906" s="62" t="s">
        <v>117</v>
      </c>
      <c r="F1906" s="62" t="s">
        <v>15</v>
      </c>
      <c r="G1906" s="2">
        <v>9144.3876858246495</v>
      </c>
      <c r="H1906" t="s">
        <v>14</v>
      </c>
    </row>
    <row r="1907" spans="1:8" x14ac:dyDescent="0.25">
      <c r="A1907" t="s">
        <v>8</v>
      </c>
      <c r="B1907" t="s">
        <v>116</v>
      </c>
      <c r="C1907" s="62" t="s">
        <v>117</v>
      </c>
      <c r="D1907" s="62" t="s">
        <v>117</v>
      </c>
      <c r="E1907" s="62" t="s">
        <v>117</v>
      </c>
      <c r="F1907" s="62" t="s">
        <v>13</v>
      </c>
      <c r="G1907" s="2">
        <v>3048.1292286082171</v>
      </c>
      <c r="H1907" t="s">
        <v>14</v>
      </c>
    </row>
    <row r="1908" spans="1:8" x14ac:dyDescent="0.25">
      <c r="A1908" t="s">
        <v>8</v>
      </c>
      <c r="B1908" t="s">
        <v>116</v>
      </c>
      <c r="C1908" s="62" t="s">
        <v>117</v>
      </c>
      <c r="D1908" s="62" t="s">
        <v>117</v>
      </c>
      <c r="E1908" s="62" t="s">
        <v>117</v>
      </c>
      <c r="F1908" s="62" t="s">
        <v>21</v>
      </c>
      <c r="G1908" s="2">
        <v>77496.049280580759</v>
      </c>
      <c r="H1908" t="s">
        <v>14</v>
      </c>
    </row>
    <row r="1909" spans="1:8" x14ac:dyDescent="0.25">
      <c r="A1909" t="s">
        <v>8</v>
      </c>
      <c r="B1909" t="s">
        <v>116</v>
      </c>
      <c r="C1909" s="62" t="s">
        <v>117</v>
      </c>
      <c r="D1909" s="62" t="s">
        <v>117</v>
      </c>
      <c r="E1909" s="62" t="s">
        <v>117</v>
      </c>
      <c r="F1909" s="62" t="s">
        <v>17</v>
      </c>
      <c r="G1909" s="2">
        <v>141026.98715063522</v>
      </c>
      <c r="H1909" t="s">
        <v>14</v>
      </c>
    </row>
    <row r="1910" spans="1:8" x14ac:dyDescent="0.25">
      <c r="A1910" t="s">
        <v>8</v>
      </c>
      <c r="B1910" t="s">
        <v>116</v>
      </c>
      <c r="C1910" s="62" t="s">
        <v>117</v>
      </c>
      <c r="D1910" s="62" t="s">
        <v>117</v>
      </c>
      <c r="E1910" s="62" t="s">
        <v>117</v>
      </c>
      <c r="F1910" s="62" t="s">
        <v>25</v>
      </c>
      <c r="G1910" s="2">
        <v>39556.350054446462</v>
      </c>
      <c r="H1910" t="s">
        <v>14</v>
      </c>
    </row>
    <row r="1911" spans="1:8" x14ac:dyDescent="0.25">
      <c r="A1911" t="s">
        <v>8</v>
      </c>
      <c r="B1911" t="s">
        <v>116</v>
      </c>
      <c r="C1911" s="62" t="s">
        <v>117</v>
      </c>
      <c r="D1911" s="62" t="s">
        <v>117</v>
      </c>
      <c r="E1911" s="62" t="s">
        <v>117</v>
      </c>
      <c r="F1911" s="62" t="s">
        <v>20</v>
      </c>
      <c r="G1911" s="2">
        <v>13062.194724500907</v>
      </c>
      <c r="H1911" t="s">
        <v>14</v>
      </c>
    </row>
    <row r="1912" spans="1:8" x14ac:dyDescent="0.25">
      <c r="A1912" t="s">
        <v>8</v>
      </c>
      <c r="B1912" t="s">
        <v>116</v>
      </c>
      <c r="C1912" s="62" t="s">
        <v>117</v>
      </c>
      <c r="D1912" s="62" t="s">
        <v>117</v>
      </c>
      <c r="E1912" s="62" t="s">
        <v>117</v>
      </c>
      <c r="F1912" s="62" t="s">
        <v>19</v>
      </c>
      <c r="G1912" s="2">
        <v>47226.842282395643</v>
      </c>
      <c r="H1912" t="s">
        <v>14</v>
      </c>
    </row>
    <row r="1913" spans="1:8" x14ac:dyDescent="0.25">
      <c r="A1913" t="s">
        <v>8</v>
      </c>
      <c r="B1913" t="s">
        <v>116</v>
      </c>
      <c r="C1913" s="62" t="s">
        <v>117</v>
      </c>
      <c r="D1913" s="62" t="s">
        <v>117</v>
      </c>
      <c r="E1913" s="62" t="s">
        <v>117</v>
      </c>
      <c r="F1913" s="62" t="s">
        <v>18</v>
      </c>
      <c r="G1913" s="2">
        <v>46779.683542649727</v>
      </c>
      <c r="H1913" t="s">
        <v>14</v>
      </c>
    </row>
    <row r="1914" spans="1:8" x14ac:dyDescent="0.25">
      <c r="A1914" t="s">
        <v>8</v>
      </c>
      <c r="B1914" t="s">
        <v>116</v>
      </c>
      <c r="C1914" s="62" t="s">
        <v>117</v>
      </c>
      <c r="D1914" s="62" t="s">
        <v>117</v>
      </c>
      <c r="E1914" s="62" t="s">
        <v>117</v>
      </c>
      <c r="F1914" s="62" t="s">
        <v>16</v>
      </c>
      <c r="G1914" s="2">
        <v>39556.350054446462</v>
      </c>
      <c r="H1914" t="s">
        <v>14</v>
      </c>
    </row>
    <row r="1915" spans="1:8" x14ac:dyDescent="0.25">
      <c r="A1915" t="s">
        <v>8</v>
      </c>
      <c r="B1915" t="s">
        <v>116</v>
      </c>
      <c r="C1915" s="62" t="s">
        <v>117</v>
      </c>
      <c r="D1915" s="62" t="s">
        <v>117</v>
      </c>
      <c r="E1915" s="62" t="s">
        <v>117</v>
      </c>
      <c r="F1915" s="62" t="s">
        <v>24</v>
      </c>
      <c r="G1915" s="2">
        <v>39556.350054446462</v>
      </c>
      <c r="H1915" t="s">
        <v>14</v>
      </c>
    </row>
    <row r="1916" spans="1:8" x14ac:dyDescent="0.25">
      <c r="A1916" t="s">
        <v>8</v>
      </c>
      <c r="B1916" t="s">
        <v>116</v>
      </c>
      <c r="C1916" s="62" t="s">
        <v>117</v>
      </c>
      <c r="D1916" s="62" t="s">
        <v>117</v>
      </c>
      <c r="E1916" s="62" t="s">
        <v>117</v>
      </c>
      <c r="F1916" s="62" t="s">
        <v>23</v>
      </c>
      <c r="G1916" s="2">
        <v>141026.98715063522</v>
      </c>
      <c r="H1916" t="s">
        <v>14</v>
      </c>
    </row>
    <row r="1917" spans="1:8" x14ac:dyDescent="0.25">
      <c r="A1917" t="s">
        <v>8</v>
      </c>
      <c r="B1917" t="s">
        <v>116</v>
      </c>
      <c r="C1917" s="62" t="s">
        <v>117</v>
      </c>
      <c r="D1917" s="62" t="s">
        <v>117</v>
      </c>
      <c r="E1917" s="62" t="s">
        <v>117</v>
      </c>
      <c r="F1917" s="62" t="s">
        <v>22</v>
      </c>
      <c r="G1917" s="2">
        <v>13450.5</v>
      </c>
      <c r="H1917" t="s">
        <v>14</v>
      </c>
    </row>
    <row r="1918" spans="1:8" x14ac:dyDescent="0.25">
      <c r="A1918" t="s">
        <v>8</v>
      </c>
      <c r="B1918" t="s">
        <v>116</v>
      </c>
      <c r="C1918" s="62" t="s">
        <v>117</v>
      </c>
      <c r="D1918" s="62" t="s">
        <v>117</v>
      </c>
      <c r="E1918" s="62" t="s">
        <v>117</v>
      </c>
      <c r="F1918" s="62" t="s">
        <v>15</v>
      </c>
      <c r="G1918" s="2">
        <v>20638.095680580762</v>
      </c>
      <c r="H1918" t="s">
        <v>14</v>
      </c>
    </row>
    <row r="1919" spans="1:8" x14ac:dyDescent="0.25">
      <c r="A1919" t="s">
        <v>8</v>
      </c>
      <c r="B1919" t="s">
        <v>116</v>
      </c>
      <c r="C1919" s="62" t="s">
        <v>117</v>
      </c>
      <c r="D1919" s="62" t="s">
        <v>117</v>
      </c>
      <c r="E1919" s="62" t="s">
        <v>117</v>
      </c>
      <c r="F1919" s="62" t="s">
        <v>13</v>
      </c>
      <c r="G1919" s="2">
        <v>13758.730453720509</v>
      </c>
      <c r="H1919" t="s">
        <v>14</v>
      </c>
    </row>
    <row r="1920" spans="1:8" x14ac:dyDescent="0.25">
      <c r="A1920" t="s">
        <v>8</v>
      </c>
      <c r="B1920" t="s">
        <v>116</v>
      </c>
      <c r="C1920" s="62" t="s">
        <v>117</v>
      </c>
      <c r="D1920" s="62" t="s">
        <v>117</v>
      </c>
      <c r="E1920" s="62" t="s">
        <v>117</v>
      </c>
      <c r="F1920" s="62" t="s">
        <v>21</v>
      </c>
      <c r="G1920" s="2">
        <v>127804.24594370862</v>
      </c>
      <c r="H1920" t="s">
        <v>14</v>
      </c>
    </row>
    <row r="1921" spans="1:8" x14ac:dyDescent="0.25">
      <c r="A1921" t="s">
        <v>8</v>
      </c>
      <c r="B1921" t="s">
        <v>116</v>
      </c>
      <c r="C1921" s="62" t="s">
        <v>117</v>
      </c>
      <c r="D1921" s="62" t="s">
        <v>117</v>
      </c>
      <c r="E1921" s="62" t="s">
        <v>117</v>
      </c>
      <c r="F1921" s="62" t="s">
        <v>17</v>
      </c>
      <c r="G1921" s="2">
        <v>122702.40894039735</v>
      </c>
      <c r="H1921" t="s">
        <v>14</v>
      </c>
    </row>
    <row r="1922" spans="1:8" x14ac:dyDescent="0.25">
      <c r="A1922" t="s">
        <v>8</v>
      </c>
      <c r="B1922" t="s">
        <v>116</v>
      </c>
      <c r="C1922" s="62" t="s">
        <v>117</v>
      </c>
      <c r="D1922" s="62" t="s">
        <v>117</v>
      </c>
      <c r="E1922" s="62" t="s">
        <v>117</v>
      </c>
      <c r="F1922" s="62" t="s">
        <v>25</v>
      </c>
      <c r="G1922" s="2">
        <v>99001.469950331128</v>
      </c>
      <c r="H1922" t="s">
        <v>14</v>
      </c>
    </row>
    <row r="1923" spans="1:8" x14ac:dyDescent="0.25">
      <c r="A1923" t="s">
        <v>8</v>
      </c>
      <c r="B1923" t="s">
        <v>116</v>
      </c>
      <c r="C1923" s="62" t="s">
        <v>117</v>
      </c>
      <c r="D1923" s="62" t="s">
        <v>117</v>
      </c>
      <c r="E1923" s="62" t="s">
        <v>117</v>
      </c>
      <c r="F1923" s="62" t="s">
        <v>20</v>
      </c>
      <c r="G1923" s="2">
        <v>147565.79180463578</v>
      </c>
      <c r="H1923" t="s">
        <v>14</v>
      </c>
    </row>
    <row r="1924" spans="1:8" x14ac:dyDescent="0.25">
      <c r="A1924" t="s">
        <v>8</v>
      </c>
      <c r="B1924" t="s">
        <v>116</v>
      </c>
      <c r="C1924" s="62" t="s">
        <v>117</v>
      </c>
      <c r="D1924" s="62" t="s">
        <v>117</v>
      </c>
      <c r="E1924" s="62" t="s">
        <v>117</v>
      </c>
      <c r="F1924" s="62" t="s">
        <v>19</v>
      </c>
      <c r="G1924" s="2">
        <v>189478.35149006627</v>
      </c>
      <c r="H1924" t="s">
        <v>14</v>
      </c>
    </row>
    <row r="1925" spans="1:8" x14ac:dyDescent="0.25">
      <c r="A1925" t="s">
        <v>8</v>
      </c>
      <c r="B1925" t="s">
        <v>116</v>
      </c>
      <c r="C1925" s="62" t="s">
        <v>117</v>
      </c>
      <c r="D1925" s="62" t="s">
        <v>117</v>
      </c>
      <c r="E1925" s="62" t="s">
        <v>117</v>
      </c>
      <c r="F1925" s="62" t="s">
        <v>18</v>
      </c>
      <c r="G1925" s="2">
        <v>55345.244453642386</v>
      </c>
      <c r="H1925" t="s">
        <v>14</v>
      </c>
    </row>
    <row r="1926" spans="1:8" x14ac:dyDescent="0.25">
      <c r="A1926" t="s">
        <v>8</v>
      </c>
      <c r="B1926" t="s">
        <v>116</v>
      </c>
      <c r="C1926" s="62" t="s">
        <v>117</v>
      </c>
      <c r="D1926" s="62" t="s">
        <v>117</v>
      </c>
      <c r="E1926" s="62" t="s">
        <v>117</v>
      </c>
      <c r="F1926" s="62" t="s">
        <v>16</v>
      </c>
      <c r="G1926" s="2">
        <v>99001.469950331128</v>
      </c>
      <c r="H1926" t="s">
        <v>14</v>
      </c>
    </row>
    <row r="1927" spans="1:8" x14ac:dyDescent="0.25">
      <c r="A1927" t="s">
        <v>8</v>
      </c>
      <c r="B1927" t="s">
        <v>116</v>
      </c>
      <c r="C1927" s="62" t="s">
        <v>117</v>
      </c>
      <c r="D1927" s="62" t="s">
        <v>117</v>
      </c>
      <c r="E1927" s="62" t="s">
        <v>117</v>
      </c>
      <c r="F1927" s="62" t="s">
        <v>24</v>
      </c>
      <c r="G1927" s="2">
        <v>20342.767798013243</v>
      </c>
      <c r="H1927" t="s">
        <v>14</v>
      </c>
    </row>
    <row r="1928" spans="1:8" x14ac:dyDescent="0.25">
      <c r="A1928" t="s">
        <v>8</v>
      </c>
      <c r="B1928" t="s">
        <v>116</v>
      </c>
      <c r="C1928" s="62" t="s">
        <v>117</v>
      </c>
      <c r="D1928" s="62" t="s">
        <v>117</v>
      </c>
      <c r="E1928" s="62" t="s">
        <v>117</v>
      </c>
      <c r="F1928" s="62" t="s">
        <v>23</v>
      </c>
      <c r="G1928" s="2">
        <v>122702.40894039735</v>
      </c>
      <c r="H1928" t="s">
        <v>14</v>
      </c>
    </row>
    <row r="1929" spans="1:8" x14ac:dyDescent="0.25">
      <c r="A1929" t="s">
        <v>8</v>
      </c>
      <c r="B1929" t="s">
        <v>116</v>
      </c>
      <c r="C1929" s="62" t="s">
        <v>117</v>
      </c>
      <c r="D1929" s="62" t="s">
        <v>117</v>
      </c>
      <c r="E1929" s="62" t="s">
        <v>117</v>
      </c>
      <c r="F1929" s="62" t="s">
        <v>22</v>
      </c>
      <c r="G1929" s="2">
        <v>53802</v>
      </c>
      <c r="H1929" t="s">
        <v>14</v>
      </c>
    </row>
    <row r="1930" spans="1:8" x14ac:dyDescent="0.25">
      <c r="A1930" t="s">
        <v>8</v>
      </c>
      <c r="B1930" t="s">
        <v>116</v>
      </c>
      <c r="C1930" s="62" t="s">
        <v>117</v>
      </c>
      <c r="D1930" s="62" t="s">
        <v>117</v>
      </c>
      <c r="E1930" s="62" t="s">
        <v>117</v>
      </c>
      <c r="F1930" s="62" t="s">
        <v>15</v>
      </c>
      <c r="G1930" s="2">
        <v>20342.767798013243</v>
      </c>
      <c r="H1930" t="s">
        <v>14</v>
      </c>
    </row>
    <row r="1931" spans="1:8" x14ac:dyDescent="0.25">
      <c r="A1931" t="s">
        <v>8</v>
      </c>
      <c r="B1931" t="s">
        <v>116</v>
      </c>
      <c r="C1931" s="62" t="s">
        <v>117</v>
      </c>
      <c r="D1931" s="62" t="s">
        <v>117</v>
      </c>
      <c r="E1931" s="62" t="s">
        <v>117</v>
      </c>
      <c r="F1931" s="62" t="s">
        <v>13</v>
      </c>
      <c r="G1931" s="2">
        <v>12916.043046357618</v>
      </c>
      <c r="H1931" t="s">
        <v>14</v>
      </c>
    </row>
    <row r="1932" spans="1:8" x14ac:dyDescent="0.25">
      <c r="A1932" t="s">
        <v>8</v>
      </c>
      <c r="B1932" t="s">
        <v>116</v>
      </c>
      <c r="C1932" s="62" t="s">
        <v>117</v>
      </c>
      <c r="D1932" s="62" t="s">
        <v>117</v>
      </c>
      <c r="E1932" s="62" t="s">
        <v>117</v>
      </c>
      <c r="F1932" s="62" t="s">
        <v>21</v>
      </c>
      <c r="G1932" s="2">
        <v>739838.93533645105</v>
      </c>
      <c r="H1932" t="s">
        <v>14</v>
      </c>
    </row>
    <row r="1933" spans="1:8" x14ac:dyDescent="0.25">
      <c r="A1933" t="s">
        <v>8</v>
      </c>
      <c r="B1933" t="s">
        <v>116</v>
      </c>
      <c r="C1933" s="62" t="s">
        <v>117</v>
      </c>
      <c r="D1933" s="62" t="s">
        <v>117</v>
      </c>
      <c r="E1933" s="62" t="s">
        <v>117</v>
      </c>
      <c r="F1933" s="62" t="s">
        <v>17</v>
      </c>
      <c r="G1933" s="2">
        <v>265592.39424953295</v>
      </c>
      <c r="H1933" t="s">
        <v>14</v>
      </c>
    </row>
    <row r="1934" spans="1:8" x14ac:dyDescent="0.25">
      <c r="A1934" t="s">
        <v>8</v>
      </c>
      <c r="B1934" t="s">
        <v>116</v>
      </c>
      <c r="C1934" s="62" t="s">
        <v>117</v>
      </c>
      <c r="D1934" s="62" t="s">
        <v>117</v>
      </c>
      <c r="E1934" s="62" t="s">
        <v>117</v>
      </c>
      <c r="F1934" s="62" t="s">
        <v>25</v>
      </c>
      <c r="G1934" s="2">
        <v>188986.60399209839</v>
      </c>
      <c r="H1934" t="s">
        <v>14</v>
      </c>
    </row>
    <row r="1935" spans="1:8" x14ac:dyDescent="0.25">
      <c r="A1935" t="s">
        <v>8</v>
      </c>
      <c r="B1935" t="s">
        <v>116</v>
      </c>
      <c r="C1935" s="62" t="s">
        <v>117</v>
      </c>
      <c r="D1935" s="62" t="s">
        <v>117</v>
      </c>
      <c r="E1935" s="62" t="s">
        <v>117</v>
      </c>
      <c r="F1935" s="62" t="s">
        <v>20</v>
      </c>
      <c r="G1935" s="2">
        <v>831625.22517027671</v>
      </c>
      <c r="H1935" t="s">
        <v>14</v>
      </c>
    </row>
    <row r="1936" spans="1:8" x14ac:dyDescent="0.25">
      <c r="A1936" t="s">
        <v>8</v>
      </c>
      <c r="B1936" t="s">
        <v>116</v>
      </c>
      <c r="C1936" s="62" t="s">
        <v>117</v>
      </c>
      <c r="D1936" s="62" t="s">
        <v>117</v>
      </c>
      <c r="E1936" s="62" t="s">
        <v>117</v>
      </c>
      <c r="F1936" s="62" t="s">
        <v>19</v>
      </c>
      <c r="G1936" s="2">
        <v>543436.48289994197</v>
      </c>
      <c r="H1936" t="s">
        <v>14</v>
      </c>
    </row>
    <row r="1937" spans="1:8" x14ac:dyDescent="0.25">
      <c r="A1937" t="s">
        <v>8</v>
      </c>
      <c r="B1937" t="s">
        <v>116</v>
      </c>
      <c r="C1937" s="62" t="s">
        <v>117</v>
      </c>
      <c r="D1937" s="62" t="s">
        <v>117</v>
      </c>
      <c r="E1937" s="62" t="s">
        <v>117</v>
      </c>
      <c r="F1937" s="62" t="s">
        <v>18</v>
      </c>
      <c r="G1937" s="2">
        <v>513062.21407969808</v>
      </c>
      <c r="H1937" t="s">
        <v>14</v>
      </c>
    </row>
    <row r="1938" spans="1:8" x14ac:dyDescent="0.25">
      <c r="A1938" t="s">
        <v>8</v>
      </c>
      <c r="B1938" t="s">
        <v>116</v>
      </c>
      <c r="C1938" s="62" t="s">
        <v>117</v>
      </c>
      <c r="D1938" s="62" t="s">
        <v>117</v>
      </c>
      <c r="E1938" s="62" t="s">
        <v>117</v>
      </c>
      <c r="F1938" s="62" t="s">
        <v>16</v>
      </c>
      <c r="G1938" s="2">
        <v>188986.60399209839</v>
      </c>
      <c r="H1938" t="s">
        <v>14</v>
      </c>
    </row>
    <row r="1939" spans="1:8" x14ac:dyDescent="0.25">
      <c r="A1939" t="s">
        <v>8</v>
      </c>
      <c r="B1939" t="s">
        <v>116</v>
      </c>
      <c r="C1939" s="62" t="s">
        <v>117</v>
      </c>
      <c r="D1939" s="62" t="s">
        <v>117</v>
      </c>
      <c r="E1939" s="62" t="s">
        <v>117</v>
      </c>
      <c r="F1939" s="62" t="s">
        <v>24</v>
      </c>
      <c r="G1939" s="2">
        <v>188986.60399209839</v>
      </c>
      <c r="H1939" t="s">
        <v>14</v>
      </c>
    </row>
    <row r="1940" spans="1:8" x14ac:dyDescent="0.25">
      <c r="A1940" t="s">
        <v>8</v>
      </c>
      <c r="B1940" t="s">
        <v>116</v>
      </c>
      <c r="C1940" s="62" t="s">
        <v>117</v>
      </c>
      <c r="D1940" s="62" t="s">
        <v>117</v>
      </c>
      <c r="E1940" s="62" t="s">
        <v>117</v>
      </c>
      <c r="F1940" s="62" t="s">
        <v>23</v>
      </c>
      <c r="G1940" s="2">
        <v>265592.39424953295</v>
      </c>
      <c r="H1940" t="s">
        <v>14</v>
      </c>
    </row>
    <row r="1941" spans="1:8" x14ac:dyDescent="0.25">
      <c r="A1941" t="s">
        <v>8</v>
      </c>
      <c r="B1941" t="s">
        <v>116</v>
      </c>
      <c r="C1941" s="62" t="s">
        <v>117</v>
      </c>
      <c r="D1941" s="62" t="s">
        <v>117</v>
      </c>
      <c r="E1941" s="62" t="s">
        <v>117</v>
      </c>
      <c r="F1941" s="62" t="s">
        <v>22</v>
      </c>
      <c r="G1941" s="2">
        <v>161675.01</v>
      </c>
      <c r="H1941" t="s">
        <v>14</v>
      </c>
    </row>
    <row r="1942" spans="1:8" x14ac:dyDescent="0.25">
      <c r="A1942" t="s">
        <v>8</v>
      </c>
      <c r="B1942" t="s">
        <v>116</v>
      </c>
      <c r="C1942" s="62" t="s">
        <v>117</v>
      </c>
      <c r="D1942" s="62" t="s">
        <v>117</v>
      </c>
      <c r="E1942" s="62" t="s">
        <v>117</v>
      </c>
      <c r="F1942" s="62" t="s">
        <v>15</v>
      </c>
      <c r="G1942" s="2">
        <v>167635.70904593304</v>
      </c>
      <c r="H1942" t="s">
        <v>14</v>
      </c>
    </row>
    <row r="1943" spans="1:8" x14ac:dyDescent="0.25">
      <c r="A1943" t="s">
        <v>8</v>
      </c>
      <c r="B1943" t="s">
        <v>116</v>
      </c>
      <c r="C1943" s="62" t="s">
        <v>117</v>
      </c>
      <c r="D1943" s="62" t="s">
        <v>117</v>
      </c>
      <c r="E1943" s="62" t="s">
        <v>117</v>
      </c>
      <c r="F1943" s="62" t="s">
        <v>13</v>
      </c>
      <c r="G1943" s="2">
        <v>90313.356745556899</v>
      </c>
      <c r="H1943" t="s">
        <v>14</v>
      </c>
    </row>
    <row r="1944" spans="1:8" x14ac:dyDescent="0.25">
      <c r="A1944" t="s">
        <v>8</v>
      </c>
      <c r="B1944" t="s">
        <v>116</v>
      </c>
      <c r="C1944" s="62" t="s">
        <v>117</v>
      </c>
      <c r="D1944" s="62" t="s">
        <v>117</v>
      </c>
      <c r="E1944" s="62" t="s">
        <v>117</v>
      </c>
      <c r="F1944" s="62" t="s">
        <v>25</v>
      </c>
      <c r="G1944" s="2">
        <v>815.4795368424858</v>
      </c>
      <c r="H1944" t="s">
        <v>14</v>
      </c>
    </row>
    <row r="1945" spans="1:8" x14ac:dyDescent="0.25">
      <c r="A1945" t="s">
        <v>8</v>
      </c>
      <c r="B1945" t="s">
        <v>116</v>
      </c>
      <c r="C1945" s="62" t="s">
        <v>117</v>
      </c>
      <c r="D1945" s="62" t="s">
        <v>117</v>
      </c>
      <c r="E1945" s="62" t="s">
        <v>117</v>
      </c>
      <c r="F1945" s="62" t="s">
        <v>24</v>
      </c>
      <c r="G1945" s="2">
        <v>1821.1099012880761</v>
      </c>
      <c r="H1945" t="s">
        <v>14</v>
      </c>
    </row>
    <row r="1946" spans="1:8" x14ac:dyDescent="0.25">
      <c r="A1946" t="s">
        <v>8</v>
      </c>
      <c r="B1946" t="s">
        <v>116</v>
      </c>
      <c r="C1946" s="62" t="s">
        <v>117</v>
      </c>
      <c r="D1946" s="62" t="s">
        <v>117</v>
      </c>
      <c r="E1946" s="62" t="s">
        <v>117</v>
      </c>
      <c r="F1946" s="62" t="s">
        <v>23</v>
      </c>
      <c r="G1946" s="2">
        <v>2005.3837100289136</v>
      </c>
      <c r="H1946" t="s">
        <v>14</v>
      </c>
    </row>
    <row r="1947" spans="1:8" x14ac:dyDescent="0.25">
      <c r="A1947" t="s">
        <v>8</v>
      </c>
      <c r="B1947" t="s">
        <v>116</v>
      </c>
      <c r="C1947" s="62" t="s">
        <v>117</v>
      </c>
      <c r="D1947" s="62" t="s">
        <v>117</v>
      </c>
      <c r="E1947" s="62" t="s">
        <v>117</v>
      </c>
      <c r="F1947" s="62" t="s">
        <v>22</v>
      </c>
      <c r="G1947" s="2">
        <v>6725.25</v>
      </c>
      <c r="H1947" t="s">
        <v>14</v>
      </c>
    </row>
    <row r="1948" spans="1:8" x14ac:dyDescent="0.25">
      <c r="A1948" t="s">
        <v>8</v>
      </c>
      <c r="B1948" t="s">
        <v>116</v>
      </c>
      <c r="C1948" s="62" t="s">
        <v>117</v>
      </c>
      <c r="D1948" s="62" t="s">
        <v>117</v>
      </c>
      <c r="E1948" s="62" t="s">
        <v>117</v>
      </c>
      <c r="F1948" s="62" t="s">
        <v>21</v>
      </c>
      <c r="G1948" s="2">
        <v>312272.80543938611</v>
      </c>
      <c r="H1948" t="s">
        <v>14</v>
      </c>
    </row>
    <row r="1949" spans="1:8" x14ac:dyDescent="0.25">
      <c r="A1949" t="s">
        <v>8</v>
      </c>
      <c r="B1949" t="s">
        <v>116</v>
      </c>
      <c r="C1949" s="62" t="s">
        <v>117</v>
      </c>
      <c r="D1949" s="62" t="s">
        <v>117</v>
      </c>
      <c r="E1949" s="62" t="s">
        <v>117</v>
      </c>
      <c r="F1949" s="62" t="s">
        <v>17</v>
      </c>
      <c r="G1949" s="2">
        <v>175434.61256737771</v>
      </c>
      <c r="H1949" t="s">
        <v>14</v>
      </c>
    </row>
    <row r="1950" spans="1:8" x14ac:dyDescent="0.25">
      <c r="A1950" t="s">
        <v>8</v>
      </c>
      <c r="B1950" t="s">
        <v>116</v>
      </c>
      <c r="C1950" s="62" t="s">
        <v>117</v>
      </c>
      <c r="D1950" s="62" t="s">
        <v>117</v>
      </c>
      <c r="E1950" s="62" t="s">
        <v>117</v>
      </c>
      <c r="F1950" s="62" t="s">
        <v>25</v>
      </c>
      <c r="G1950" s="2">
        <v>410514.57861602493</v>
      </c>
      <c r="H1950" t="s">
        <v>14</v>
      </c>
    </row>
    <row r="1951" spans="1:8" x14ac:dyDescent="0.25">
      <c r="A1951" t="s">
        <v>8</v>
      </c>
      <c r="B1951" t="s">
        <v>116</v>
      </c>
      <c r="C1951" s="62" t="s">
        <v>117</v>
      </c>
      <c r="D1951" s="62" t="s">
        <v>117</v>
      </c>
      <c r="E1951" s="62" t="s">
        <v>117</v>
      </c>
      <c r="F1951" s="62" t="s">
        <v>20</v>
      </c>
      <c r="G1951" s="2">
        <v>446816.94625442248</v>
      </c>
      <c r="H1951" t="s">
        <v>14</v>
      </c>
    </row>
    <row r="1952" spans="1:8" x14ac:dyDescent="0.25">
      <c r="A1952" t="s">
        <v>8</v>
      </c>
      <c r="B1952" t="s">
        <v>116</v>
      </c>
      <c r="C1952" s="62" t="s">
        <v>117</v>
      </c>
      <c r="D1952" s="62" t="s">
        <v>117</v>
      </c>
      <c r="E1952" s="62" t="s">
        <v>117</v>
      </c>
      <c r="F1952" s="62" t="s">
        <v>19</v>
      </c>
      <c r="G1952" s="2">
        <v>262930.56295083248</v>
      </c>
      <c r="H1952" t="s">
        <v>14</v>
      </c>
    </row>
    <row r="1953" spans="1:8" x14ac:dyDescent="0.25">
      <c r="A1953" t="s">
        <v>8</v>
      </c>
      <c r="B1953" t="s">
        <v>116</v>
      </c>
      <c r="C1953" s="62" t="s">
        <v>117</v>
      </c>
      <c r="D1953" s="62" t="s">
        <v>117</v>
      </c>
      <c r="E1953" s="62" t="s">
        <v>117</v>
      </c>
      <c r="F1953" s="62" t="s">
        <v>18</v>
      </c>
      <c r="G1953" s="2">
        <v>254720.27137851197</v>
      </c>
      <c r="H1953" t="s">
        <v>14</v>
      </c>
    </row>
    <row r="1954" spans="1:8" x14ac:dyDescent="0.25">
      <c r="A1954" t="s">
        <v>8</v>
      </c>
      <c r="B1954" t="s">
        <v>116</v>
      </c>
      <c r="C1954" s="62" t="s">
        <v>117</v>
      </c>
      <c r="D1954" s="62" t="s">
        <v>117</v>
      </c>
      <c r="E1954" s="62" t="s">
        <v>117</v>
      </c>
      <c r="F1954" s="62" t="s">
        <v>16</v>
      </c>
      <c r="G1954" s="2">
        <v>164125.3383917794</v>
      </c>
      <c r="H1954" t="s">
        <v>14</v>
      </c>
    </row>
    <row r="1955" spans="1:8" x14ac:dyDescent="0.25">
      <c r="A1955" t="s">
        <v>8</v>
      </c>
      <c r="B1955" t="s">
        <v>116</v>
      </c>
      <c r="C1955" s="62" t="s">
        <v>117</v>
      </c>
      <c r="D1955" s="62" t="s">
        <v>117</v>
      </c>
      <c r="E1955" s="62" t="s">
        <v>117</v>
      </c>
      <c r="F1955" s="62" t="s">
        <v>24</v>
      </c>
      <c r="G1955" s="2">
        <v>410514.57861602493</v>
      </c>
      <c r="H1955" t="s">
        <v>14</v>
      </c>
    </row>
    <row r="1956" spans="1:8" x14ac:dyDescent="0.25">
      <c r="A1956" t="s">
        <v>8</v>
      </c>
      <c r="B1956" t="s">
        <v>116</v>
      </c>
      <c r="C1956" s="62" t="s">
        <v>117</v>
      </c>
      <c r="D1956" s="62" t="s">
        <v>117</v>
      </c>
      <c r="E1956" s="62" t="s">
        <v>117</v>
      </c>
      <c r="F1956" s="62" t="s">
        <v>23</v>
      </c>
      <c r="G1956" s="2">
        <v>579549.99334027059</v>
      </c>
      <c r="H1956" t="s">
        <v>14</v>
      </c>
    </row>
    <row r="1957" spans="1:8" x14ac:dyDescent="0.25">
      <c r="A1957" t="s">
        <v>8</v>
      </c>
      <c r="B1957" t="s">
        <v>116</v>
      </c>
      <c r="C1957" s="62" t="s">
        <v>117</v>
      </c>
      <c r="D1957" s="62" t="s">
        <v>117</v>
      </c>
      <c r="E1957" s="62" t="s">
        <v>117</v>
      </c>
      <c r="F1957" s="62" t="s">
        <v>22</v>
      </c>
      <c r="G1957" s="2">
        <v>109141.2</v>
      </c>
      <c r="H1957" t="s">
        <v>14</v>
      </c>
    </row>
    <row r="1958" spans="1:8" x14ac:dyDescent="0.25">
      <c r="A1958" t="s">
        <v>8</v>
      </c>
      <c r="B1958" t="s">
        <v>116</v>
      </c>
      <c r="C1958" s="62" t="s">
        <v>117</v>
      </c>
      <c r="D1958" s="62" t="s">
        <v>117</v>
      </c>
      <c r="E1958" s="62" t="s">
        <v>117</v>
      </c>
      <c r="F1958" s="62" t="s">
        <v>15</v>
      </c>
      <c r="G1958" s="2">
        <v>92139.393472457086</v>
      </c>
      <c r="H1958" t="s">
        <v>14</v>
      </c>
    </row>
    <row r="1959" spans="1:8" x14ac:dyDescent="0.25">
      <c r="A1959" t="s">
        <v>8</v>
      </c>
      <c r="B1959" t="s">
        <v>116</v>
      </c>
      <c r="C1959" s="62" t="s">
        <v>117</v>
      </c>
      <c r="D1959" s="62" t="s">
        <v>117</v>
      </c>
      <c r="E1959" s="62" t="s">
        <v>117</v>
      </c>
      <c r="F1959" s="62" t="s">
        <v>13</v>
      </c>
      <c r="G1959" s="2">
        <v>80422.623207791359</v>
      </c>
      <c r="H1959" t="s">
        <v>14</v>
      </c>
    </row>
    <row r="1960" spans="1:8" x14ac:dyDescent="0.25">
      <c r="A1960" t="s">
        <v>8</v>
      </c>
      <c r="B1960" t="s">
        <v>116</v>
      </c>
      <c r="C1960" s="62" t="s">
        <v>117</v>
      </c>
      <c r="D1960" s="62" t="s">
        <v>117</v>
      </c>
      <c r="E1960" s="62" t="s">
        <v>117</v>
      </c>
      <c r="F1960" s="62" t="s">
        <v>21</v>
      </c>
      <c r="G1960" s="2">
        <v>175883.60671806728</v>
      </c>
      <c r="H1960" t="s">
        <v>14</v>
      </c>
    </row>
    <row r="1961" spans="1:8" x14ac:dyDescent="0.25">
      <c r="A1961" t="s">
        <v>8</v>
      </c>
      <c r="B1961" t="s">
        <v>116</v>
      </c>
      <c r="C1961" s="62" t="s">
        <v>117</v>
      </c>
      <c r="D1961" s="62" t="s">
        <v>117</v>
      </c>
      <c r="E1961" s="62" t="s">
        <v>117</v>
      </c>
      <c r="F1961" s="62" t="s">
        <v>17</v>
      </c>
      <c r="G1961" s="2">
        <v>65389.42817061612</v>
      </c>
      <c r="H1961" t="s">
        <v>14</v>
      </c>
    </row>
    <row r="1962" spans="1:8" x14ac:dyDescent="0.25">
      <c r="A1962" t="s">
        <v>8</v>
      </c>
      <c r="B1962" t="s">
        <v>116</v>
      </c>
      <c r="C1962" s="62" t="s">
        <v>117</v>
      </c>
      <c r="D1962" s="62" t="s">
        <v>117</v>
      </c>
      <c r="E1962" s="62" t="s">
        <v>117</v>
      </c>
      <c r="F1962" s="62" t="s">
        <v>25</v>
      </c>
      <c r="G1962" s="2">
        <v>60804.193878164369</v>
      </c>
      <c r="H1962" t="s">
        <v>14</v>
      </c>
    </row>
    <row r="1963" spans="1:8" x14ac:dyDescent="0.25">
      <c r="A1963" t="s">
        <v>8</v>
      </c>
      <c r="B1963" t="s">
        <v>116</v>
      </c>
      <c r="C1963" s="62" t="s">
        <v>117</v>
      </c>
      <c r="D1963" s="62" t="s">
        <v>117</v>
      </c>
      <c r="E1963" s="62" t="s">
        <v>117</v>
      </c>
      <c r="F1963" s="62" t="s">
        <v>20</v>
      </c>
      <c r="G1963" s="2">
        <v>217125.79559854354</v>
      </c>
      <c r="H1963" t="s">
        <v>14</v>
      </c>
    </row>
    <row r="1964" spans="1:8" x14ac:dyDescent="0.25">
      <c r="A1964" t="s">
        <v>8</v>
      </c>
      <c r="B1964" t="s">
        <v>116</v>
      </c>
      <c r="C1964" s="62" t="s">
        <v>117</v>
      </c>
      <c r="D1964" s="62" t="s">
        <v>117</v>
      </c>
      <c r="E1964" s="62" t="s">
        <v>117</v>
      </c>
      <c r="F1964" s="62" t="s">
        <v>19</v>
      </c>
      <c r="G1964" s="2">
        <v>102426.40897037915</v>
      </c>
      <c r="H1964" t="s">
        <v>14</v>
      </c>
    </row>
    <row r="1965" spans="1:8" x14ac:dyDescent="0.25">
      <c r="A1965" t="s">
        <v>8</v>
      </c>
      <c r="B1965" t="s">
        <v>116</v>
      </c>
      <c r="C1965" s="62" t="s">
        <v>117</v>
      </c>
      <c r="D1965" s="62" t="s">
        <v>117</v>
      </c>
      <c r="E1965" s="62" t="s">
        <v>117</v>
      </c>
      <c r="F1965" s="62" t="s">
        <v>18</v>
      </c>
      <c r="G1965" s="2">
        <v>110481.71867165646</v>
      </c>
      <c r="H1965" t="s">
        <v>14</v>
      </c>
    </row>
    <row r="1966" spans="1:8" x14ac:dyDescent="0.25">
      <c r="A1966" t="s">
        <v>8</v>
      </c>
      <c r="B1966" t="s">
        <v>116</v>
      </c>
      <c r="C1966" s="62" t="s">
        <v>117</v>
      </c>
      <c r="D1966" s="62" t="s">
        <v>117</v>
      </c>
      <c r="E1966" s="62" t="s">
        <v>117</v>
      </c>
      <c r="F1966" s="62" t="s">
        <v>16</v>
      </c>
      <c r="G1966" s="2">
        <v>60804.193878164369</v>
      </c>
      <c r="H1966" t="s">
        <v>14</v>
      </c>
    </row>
    <row r="1967" spans="1:8" x14ac:dyDescent="0.25">
      <c r="A1967" t="s">
        <v>8</v>
      </c>
      <c r="B1967" t="s">
        <v>116</v>
      </c>
      <c r="C1967" s="62" t="s">
        <v>117</v>
      </c>
      <c r="D1967" s="62" t="s">
        <v>117</v>
      </c>
      <c r="E1967" s="62" t="s">
        <v>117</v>
      </c>
      <c r="F1967" s="62" t="s">
        <v>24</v>
      </c>
      <c r="G1967" s="2">
        <v>48070.200815975026</v>
      </c>
      <c r="H1967" t="s">
        <v>14</v>
      </c>
    </row>
    <row r="1968" spans="1:8" x14ac:dyDescent="0.25">
      <c r="A1968" t="s">
        <v>8</v>
      </c>
      <c r="B1968" t="s">
        <v>116</v>
      </c>
      <c r="C1968" s="62" t="s">
        <v>117</v>
      </c>
      <c r="D1968" s="62" t="s">
        <v>117</v>
      </c>
      <c r="E1968" s="62" t="s">
        <v>117</v>
      </c>
      <c r="F1968" s="62" t="s">
        <v>23</v>
      </c>
      <c r="G1968" s="2">
        <v>65389.42817061612</v>
      </c>
      <c r="H1968" t="s">
        <v>14</v>
      </c>
    </row>
    <row r="1969" spans="1:8" x14ac:dyDescent="0.25">
      <c r="A1969" t="s">
        <v>8</v>
      </c>
      <c r="B1969" t="s">
        <v>116</v>
      </c>
      <c r="C1969" s="62" t="s">
        <v>117</v>
      </c>
      <c r="D1969" s="62" t="s">
        <v>117</v>
      </c>
      <c r="E1969" s="62" t="s">
        <v>117</v>
      </c>
      <c r="F1969" s="62" t="s">
        <v>22</v>
      </c>
      <c r="G1969" s="2">
        <v>1591.002</v>
      </c>
      <c r="H1969" t="s">
        <v>14</v>
      </c>
    </row>
    <row r="1970" spans="1:8" x14ac:dyDescent="0.25">
      <c r="A1970" t="s">
        <v>8</v>
      </c>
      <c r="B1970" t="s">
        <v>116</v>
      </c>
      <c r="C1970" s="62" t="s">
        <v>117</v>
      </c>
      <c r="D1970" s="62" t="s">
        <v>117</v>
      </c>
      <c r="E1970" s="62" t="s">
        <v>117</v>
      </c>
      <c r="F1970" s="62" t="s">
        <v>15</v>
      </c>
      <c r="G1970" s="2">
        <v>48070.200815975026</v>
      </c>
      <c r="H1970" t="s">
        <v>14</v>
      </c>
    </row>
    <row r="1971" spans="1:8" x14ac:dyDescent="0.25">
      <c r="A1971" t="s">
        <v>8</v>
      </c>
      <c r="B1971" t="s">
        <v>116</v>
      </c>
      <c r="C1971" s="62" t="s">
        <v>117</v>
      </c>
      <c r="D1971" s="62" t="s">
        <v>117</v>
      </c>
      <c r="E1971" s="62" t="s">
        <v>117</v>
      </c>
      <c r="F1971" s="62" t="s">
        <v>13</v>
      </c>
      <c r="G1971" s="2">
        <v>38420.027012975377</v>
      </c>
      <c r="H1971" t="s">
        <v>14</v>
      </c>
    </row>
    <row r="1972" spans="1:8" x14ac:dyDescent="0.25">
      <c r="A1972" t="s">
        <v>8</v>
      </c>
      <c r="B1972" t="s">
        <v>116</v>
      </c>
      <c r="C1972" s="62" t="s">
        <v>117</v>
      </c>
      <c r="D1972" s="62" t="s">
        <v>117</v>
      </c>
      <c r="E1972" s="62" t="s">
        <v>117</v>
      </c>
      <c r="F1972" s="62" t="s">
        <v>21</v>
      </c>
      <c r="G1972" s="2">
        <v>13855.837560975611</v>
      </c>
      <c r="H1972" t="s">
        <v>14</v>
      </c>
    </row>
    <row r="1973" spans="1:8" x14ac:dyDescent="0.25">
      <c r="A1973" t="s">
        <v>8</v>
      </c>
      <c r="B1973" t="s">
        <v>116</v>
      </c>
      <c r="C1973" s="62" t="s">
        <v>117</v>
      </c>
      <c r="D1973" s="62" t="s">
        <v>117</v>
      </c>
      <c r="E1973" s="62" t="s">
        <v>117</v>
      </c>
      <c r="F1973" s="62" t="s">
        <v>17</v>
      </c>
      <c r="G1973" s="2">
        <v>3445.3692682926826</v>
      </c>
      <c r="H1973" t="s">
        <v>14</v>
      </c>
    </row>
    <row r="1974" spans="1:8" x14ac:dyDescent="0.25">
      <c r="A1974" t="s">
        <v>8</v>
      </c>
      <c r="B1974" t="s">
        <v>116</v>
      </c>
      <c r="C1974" s="62" t="s">
        <v>117</v>
      </c>
      <c r="D1974" s="62" t="s">
        <v>117</v>
      </c>
      <c r="E1974" s="62" t="s">
        <v>117</v>
      </c>
      <c r="F1974" s="62" t="s">
        <v>25</v>
      </c>
      <c r="G1974" s="2">
        <v>25023.005660377356</v>
      </c>
      <c r="H1974" t="s">
        <v>14</v>
      </c>
    </row>
    <row r="1975" spans="1:8" x14ac:dyDescent="0.25">
      <c r="A1975" t="s">
        <v>8</v>
      </c>
      <c r="B1975" t="s">
        <v>116</v>
      </c>
      <c r="C1975" s="62" t="s">
        <v>117</v>
      </c>
      <c r="D1975" s="62" t="s">
        <v>117</v>
      </c>
      <c r="E1975" s="62" t="s">
        <v>117</v>
      </c>
      <c r="F1975" s="62" t="s">
        <v>20</v>
      </c>
      <c r="G1975" s="2">
        <v>14686.196341463416</v>
      </c>
      <c r="H1975" t="s">
        <v>14</v>
      </c>
    </row>
    <row r="1976" spans="1:8" x14ac:dyDescent="0.25">
      <c r="A1976" t="s">
        <v>8</v>
      </c>
      <c r="B1976" t="s">
        <v>116</v>
      </c>
      <c r="C1976" s="62" t="s">
        <v>117</v>
      </c>
      <c r="D1976" s="62" t="s">
        <v>117</v>
      </c>
      <c r="E1976" s="62" t="s">
        <v>117</v>
      </c>
      <c r="F1976" s="62" t="s">
        <v>19</v>
      </c>
      <c r="G1976" s="2">
        <v>7621.9500000000007</v>
      </c>
      <c r="H1976" t="s">
        <v>14</v>
      </c>
    </row>
    <row r="1977" spans="1:8" x14ac:dyDescent="0.25">
      <c r="A1977" t="s">
        <v>8</v>
      </c>
      <c r="B1977" t="s">
        <v>116</v>
      </c>
      <c r="C1977" s="62" t="s">
        <v>117</v>
      </c>
      <c r="D1977" s="62" t="s">
        <v>117</v>
      </c>
      <c r="E1977" s="62" t="s">
        <v>117</v>
      </c>
      <c r="F1977" s="62" t="s">
        <v>18</v>
      </c>
      <c r="G1977" s="2">
        <v>11216.04024390244</v>
      </c>
      <c r="H1977" t="s">
        <v>14</v>
      </c>
    </row>
    <row r="1978" spans="1:8" x14ac:dyDescent="0.25">
      <c r="A1978" t="s">
        <v>8</v>
      </c>
      <c r="B1978" t="s">
        <v>116</v>
      </c>
      <c r="C1978" s="62" t="s">
        <v>117</v>
      </c>
      <c r="D1978" s="62" t="s">
        <v>117</v>
      </c>
      <c r="E1978" s="62" t="s">
        <v>117</v>
      </c>
      <c r="F1978" s="62" t="s">
        <v>16</v>
      </c>
      <c r="G1978" s="2">
        <v>10782.270731707318</v>
      </c>
      <c r="H1978" t="s">
        <v>14</v>
      </c>
    </row>
    <row r="1979" spans="1:8" x14ac:dyDescent="0.25">
      <c r="A1979" t="s">
        <v>8</v>
      </c>
      <c r="B1979" t="s">
        <v>116</v>
      </c>
      <c r="C1979" s="62" t="s">
        <v>117</v>
      </c>
      <c r="D1979" s="62" t="s">
        <v>117</v>
      </c>
      <c r="E1979" s="62" t="s">
        <v>117</v>
      </c>
      <c r="F1979" s="62" t="s">
        <v>24</v>
      </c>
      <c r="G1979" s="2">
        <v>3594.0902439024389</v>
      </c>
      <c r="H1979" t="s">
        <v>14</v>
      </c>
    </row>
    <row r="1980" spans="1:8" x14ac:dyDescent="0.25">
      <c r="A1980" t="s">
        <v>8</v>
      </c>
      <c r="B1980" t="s">
        <v>116</v>
      </c>
      <c r="C1980" s="62" t="s">
        <v>117</v>
      </c>
      <c r="D1980" s="62" t="s">
        <v>117</v>
      </c>
      <c r="E1980" s="62" t="s">
        <v>117</v>
      </c>
      <c r="F1980" s="62" t="s">
        <v>23</v>
      </c>
      <c r="G1980" s="2">
        <v>3445.3692682926826</v>
      </c>
      <c r="H1980" t="s">
        <v>14</v>
      </c>
    </row>
    <row r="1981" spans="1:8" x14ac:dyDescent="0.25">
      <c r="A1981" t="s">
        <v>8</v>
      </c>
      <c r="B1981" t="s">
        <v>116</v>
      </c>
      <c r="C1981" s="62" t="s">
        <v>117</v>
      </c>
      <c r="D1981" s="62" t="s">
        <v>117</v>
      </c>
      <c r="E1981" s="62" t="s">
        <v>117</v>
      </c>
      <c r="F1981" s="62" t="s">
        <v>15</v>
      </c>
      <c r="G1981" s="2">
        <v>3594.0902439024389</v>
      </c>
      <c r="H1981" t="s">
        <v>14</v>
      </c>
    </row>
    <row r="1982" spans="1:8" x14ac:dyDescent="0.25">
      <c r="A1982" t="s">
        <v>8</v>
      </c>
      <c r="B1982" t="s">
        <v>116</v>
      </c>
      <c r="C1982" s="62" t="s">
        <v>117</v>
      </c>
      <c r="D1982" s="62" t="s">
        <v>117</v>
      </c>
      <c r="E1982" s="62" t="s">
        <v>117</v>
      </c>
      <c r="F1982" s="62" t="s">
        <v>13</v>
      </c>
      <c r="G1982" s="2">
        <v>2776.1248780487808</v>
      </c>
      <c r="H1982" t="s">
        <v>14</v>
      </c>
    </row>
    <row r="1983" spans="1:8" x14ac:dyDescent="0.25">
      <c r="A1983" t="s">
        <v>8</v>
      </c>
      <c r="B1983" t="s">
        <v>116</v>
      </c>
      <c r="C1983" s="62" t="s">
        <v>117</v>
      </c>
      <c r="D1983" s="62" t="s">
        <v>117</v>
      </c>
      <c r="E1983" s="62" t="s">
        <v>117</v>
      </c>
      <c r="F1983" s="62" t="s">
        <v>21</v>
      </c>
      <c r="G1983" s="2">
        <v>42931.939782287824</v>
      </c>
      <c r="H1983" t="s">
        <v>14</v>
      </c>
    </row>
    <row r="1984" spans="1:8" x14ac:dyDescent="0.25">
      <c r="A1984" t="s">
        <v>8</v>
      </c>
      <c r="B1984" t="s">
        <v>116</v>
      </c>
      <c r="C1984" s="62" t="s">
        <v>117</v>
      </c>
      <c r="D1984" s="62" t="s">
        <v>117</v>
      </c>
      <c r="E1984" s="62" t="s">
        <v>117</v>
      </c>
      <c r="F1984" s="62" t="s">
        <v>17</v>
      </c>
      <c r="G1984" s="2">
        <v>40411.059409594091</v>
      </c>
      <c r="H1984" t="s">
        <v>14</v>
      </c>
    </row>
    <row r="1985" spans="1:8" x14ac:dyDescent="0.25">
      <c r="A1985" t="s">
        <v>8</v>
      </c>
      <c r="B1985" t="s">
        <v>116</v>
      </c>
      <c r="C1985" s="62" t="s">
        <v>117</v>
      </c>
      <c r="D1985" s="62" t="s">
        <v>117</v>
      </c>
      <c r="E1985" s="62" t="s">
        <v>117</v>
      </c>
      <c r="F1985" s="62" t="s">
        <v>25</v>
      </c>
      <c r="G1985" s="2">
        <v>17319.025461254616</v>
      </c>
      <c r="H1985" t="s">
        <v>14</v>
      </c>
    </row>
    <row r="1986" spans="1:8" x14ac:dyDescent="0.25">
      <c r="A1986" t="s">
        <v>8</v>
      </c>
      <c r="B1986" t="s">
        <v>116</v>
      </c>
      <c r="C1986" s="62" t="s">
        <v>117</v>
      </c>
      <c r="D1986" s="62" t="s">
        <v>117</v>
      </c>
      <c r="E1986" s="62" t="s">
        <v>117</v>
      </c>
      <c r="F1986" s="62" t="s">
        <v>20</v>
      </c>
      <c r="G1986" s="2">
        <v>38910.077202952038</v>
      </c>
      <c r="H1986" t="s">
        <v>14</v>
      </c>
    </row>
    <row r="1987" spans="1:8" x14ac:dyDescent="0.25">
      <c r="A1987" t="s">
        <v>8</v>
      </c>
      <c r="B1987" t="s">
        <v>116</v>
      </c>
      <c r="C1987" s="62" t="s">
        <v>117</v>
      </c>
      <c r="D1987" s="62" t="s">
        <v>117</v>
      </c>
      <c r="E1987" s="62" t="s">
        <v>117</v>
      </c>
      <c r="F1987" s="62" t="s">
        <v>19</v>
      </c>
      <c r="G1987" s="2">
        <v>18800.764306273064</v>
      </c>
      <c r="H1987" t="s">
        <v>14</v>
      </c>
    </row>
    <row r="1988" spans="1:8" x14ac:dyDescent="0.25">
      <c r="A1988" t="s">
        <v>8</v>
      </c>
      <c r="B1988" t="s">
        <v>116</v>
      </c>
      <c r="C1988" s="62" t="s">
        <v>117</v>
      </c>
      <c r="D1988" s="62" t="s">
        <v>117</v>
      </c>
      <c r="E1988" s="62" t="s">
        <v>117</v>
      </c>
      <c r="F1988" s="62" t="s">
        <v>18</v>
      </c>
      <c r="G1988" s="2">
        <v>21408.239806273064</v>
      </c>
      <c r="H1988" t="s">
        <v>14</v>
      </c>
    </row>
    <row r="1989" spans="1:8" x14ac:dyDescent="0.25">
      <c r="A1989" t="s">
        <v>8</v>
      </c>
      <c r="B1989" t="s">
        <v>116</v>
      </c>
      <c r="C1989" s="62" t="s">
        <v>117</v>
      </c>
      <c r="D1989" s="62" t="s">
        <v>117</v>
      </c>
      <c r="E1989" s="62" t="s">
        <v>117</v>
      </c>
      <c r="F1989" s="62" t="s">
        <v>16</v>
      </c>
      <c r="G1989" s="2">
        <v>17319.025461254616</v>
      </c>
      <c r="H1989" t="s">
        <v>14</v>
      </c>
    </row>
    <row r="1990" spans="1:8" x14ac:dyDescent="0.25">
      <c r="A1990" t="s">
        <v>8</v>
      </c>
      <c r="B1990" t="s">
        <v>116</v>
      </c>
      <c r="C1990" s="62" t="s">
        <v>117</v>
      </c>
      <c r="D1990" s="62" t="s">
        <v>117</v>
      </c>
      <c r="E1990" s="62" t="s">
        <v>117</v>
      </c>
      <c r="F1990" s="62" t="s">
        <v>24</v>
      </c>
      <c r="G1990" s="2">
        <v>17319.025461254616</v>
      </c>
      <c r="H1990" t="s">
        <v>14</v>
      </c>
    </row>
    <row r="1991" spans="1:8" x14ac:dyDescent="0.25">
      <c r="A1991" t="s">
        <v>8</v>
      </c>
      <c r="B1991" t="s">
        <v>116</v>
      </c>
      <c r="C1991" s="62" t="s">
        <v>117</v>
      </c>
      <c r="D1991" s="62" t="s">
        <v>117</v>
      </c>
      <c r="E1991" s="62" t="s">
        <v>117</v>
      </c>
      <c r="F1991" s="62" t="s">
        <v>23</v>
      </c>
      <c r="G1991" s="2">
        <v>40411.059409594091</v>
      </c>
      <c r="H1991" t="s">
        <v>14</v>
      </c>
    </row>
    <row r="1992" spans="1:8" x14ac:dyDescent="0.25">
      <c r="A1992" t="s">
        <v>8</v>
      </c>
      <c r="B1992" t="s">
        <v>116</v>
      </c>
      <c r="C1992" s="62" t="s">
        <v>117</v>
      </c>
      <c r="D1992" s="62" t="s">
        <v>117</v>
      </c>
      <c r="E1992" s="62" t="s">
        <v>117</v>
      </c>
      <c r="F1992" s="62" t="s">
        <v>15</v>
      </c>
      <c r="G1992" s="2">
        <v>17319.025461254616</v>
      </c>
      <c r="H1992" t="s">
        <v>14</v>
      </c>
    </row>
    <row r="1993" spans="1:8" x14ac:dyDescent="0.25">
      <c r="A1993" t="s">
        <v>8</v>
      </c>
      <c r="B1993" t="s">
        <v>116</v>
      </c>
      <c r="C1993" s="62" t="s">
        <v>117</v>
      </c>
      <c r="D1993" s="62" t="s">
        <v>117</v>
      </c>
      <c r="E1993" s="62" t="s">
        <v>117</v>
      </c>
      <c r="F1993" s="62" t="s">
        <v>13</v>
      </c>
      <c r="G1993" s="2">
        <v>11546.016974169745</v>
      </c>
      <c r="H1993" t="s">
        <v>14</v>
      </c>
    </row>
    <row r="1994" spans="1:8" x14ac:dyDescent="0.25">
      <c r="A1994" t="s">
        <v>8</v>
      </c>
      <c r="B1994" t="s">
        <v>116</v>
      </c>
      <c r="C1994" s="62" t="s">
        <v>117</v>
      </c>
      <c r="D1994" s="62" t="s">
        <v>117</v>
      </c>
      <c r="E1994" s="62" t="s">
        <v>117</v>
      </c>
      <c r="F1994" s="62" t="s">
        <v>21</v>
      </c>
      <c r="G1994" s="2">
        <v>2125855.6163935512</v>
      </c>
      <c r="H1994" t="s">
        <v>14</v>
      </c>
    </row>
    <row r="1995" spans="1:8" x14ac:dyDescent="0.25">
      <c r="A1995" t="s">
        <v>8</v>
      </c>
      <c r="B1995" t="s">
        <v>116</v>
      </c>
      <c r="C1995" s="62" t="s">
        <v>117</v>
      </c>
      <c r="D1995" s="62" t="s">
        <v>117</v>
      </c>
      <c r="E1995" s="62" t="s">
        <v>117</v>
      </c>
      <c r="F1995" s="62" t="s">
        <v>17</v>
      </c>
      <c r="G1995" s="2">
        <v>695097.34216225531</v>
      </c>
      <c r="H1995" t="s">
        <v>14</v>
      </c>
    </row>
    <row r="1996" spans="1:8" x14ac:dyDescent="0.25">
      <c r="A1996" t="s">
        <v>8</v>
      </c>
      <c r="B1996" t="s">
        <v>116</v>
      </c>
      <c r="C1996" s="62" t="s">
        <v>117</v>
      </c>
      <c r="D1996" s="62" t="s">
        <v>117</v>
      </c>
      <c r="E1996" s="62" t="s">
        <v>117</v>
      </c>
      <c r="F1996" s="62" t="s">
        <v>25</v>
      </c>
      <c r="G1996" s="2">
        <v>545338.96185188612</v>
      </c>
      <c r="H1996" t="s">
        <v>14</v>
      </c>
    </row>
    <row r="1997" spans="1:8" x14ac:dyDescent="0.25">
      <c r="A1997" t="s">
        <v>8</v>
      </c>
      <c r="B1997" t="s">
        <v>116</v>
      </c>
      <c r="C1997" s="62" t="s">
        <v>117</v>
      </c>
      <c r="D1997" s="62" t="s">
        <v>117</v>
      </c>
      <c r="E1997" s="62" t="s">
        <v>117</v>
      </c>
      <c r="F1997" s="62" t="s">
        <v>20</v>
      </c>
      <c r="G1997" s="2">
        <v>2222428.9973241095</v>
      </c>
      <c r="H1997" t="s">
        <v>14</v>
      </c>
    </row>
    <row r="1998" spans="1:8" x14ac:dyDescent="0.25">
      <c r="A1998" t="s">
        <v>8</v>
      </c>
      <c r="B1998" t="s">
        <v>116</v>
      </c>
      <c r="C1998" s="62" t="s">
        <v>117</v>
      </c>
      <c r="D1998" s="62" t="s">
        <v>117</v>
      </c>
      <c r="E1998" s="62" t="s">
        <v>117</v>
      </c>
      <c r="F1998" s="62" t="s">
        <v>19</v>
      </c>
      <c r="G1998" s="2">
        <v>1510286.2195526322</v>
      </c>
      <c r="H1998" t="s">
        <v>14</v>
      </c>
    </row>
    <row r="1999" spans="1:8" x14ac:dyDescent="0.25">
      <c r="A1999" t="s">
        <v>8</v>
      </c>
      <c r="B1999" t="s">
        <v>116</v>
      </c>
      <c r="C1999" s="62" t="s">
        <v>117</v>
      </c>
      <c r="D1999" s="62" t="s">
        <v>117</v>
      </c>
      <c r="E1999" s="62" t="s">
        <v>117</v>
      </c>
      <c r="F1999" s="62" t="s">
        <v>18</v>
      </c>
      <c r="G1999" s="2">
        <v>1313086.4957675682</v>
      </c>
      <c r="H1999" t="s">
        <v>14</v>
      </c>
    </row>
    <row r="2000" spans="1:8" x14ac:dyDescent="0.25">
      <c r="A2000" t="s">
        <v>8</v>
      </c>
      <c r="B2000" t="s">
        <v>116</v>
      </c>
      <c r="C2000" s="62" t="s">
        <v>117</v>
      </c>
      <c r="D2000" s="62" t="s">
        <v>117</v>
      </c>
      <c r="E2000" s="62" t="s">
        <v>117</v>
      </c>
      <c r="F2000" s="62" t="s">
        <v>16</v>
      </c>
      <c r="G2000" s="2">
        <v>545338.96185188612</v>
      </c>
      <c r="H2000" t="s">
        <v>14</v>
      </c>
    </row>
    <row r="2001" spans="1:8" x14ac:dyDescent="0.25">
      <c r="A2001" t="s">
        <v>8</v>
      </c>
      <c r="B2001" t="s">
        <v>116</v>
      </c>
      <c r="C2001" s="62" t="s">
        <v>117</v>
      </c>
      <c r="D2001" s="62" t="s">
        <v>117</v>
      </c>
      <c r="E2001" s="62" t="s">
        <v>117</v>
      </c>
      <c r="F2001" s="62" t="s">
        <v>24</v>
      </c>
      <c r="G2001" s="2">
        <v>545338.96185188612</v>
      </c>
      <c r="H2001" t="s">
        <v>14</v>
      </c>
    </row>
    <row r="2002" spans="1:8" x14ac:dyDescent="0.25">
      <c r="A2002" t="s">
        <v>8</v>
      </c>
      <c r="B2002" t="s">
        <v>116</v>
      </c>
      <c r="C2002" s="62" t="s">
        <v>117</v>
      </c>
      <c r="D2002" s="62" t="s">
        <v>117</v>
      </c>
      <c r="E2002" s="62" t="s">
        <v>117</v>
      </c>
      <c r="F2002" s="62" t="s">
        <v>23</v>
      </c>
      <c r="G2002" s="2">
        <v>695097.34216225531</v>
      </c>
      <c r="H2002" t="s">
        <v>14</v>
      </c>
    </row>
    <row r="2003" spans="1:8" x14ac:dyDescent="0.25">
      <c r="A2003" t="s">
        <v>8</v>
      </c>
      <c r="B2003" t="s">
        <v>116</v>
      </c>
      <c r="C2003" s="62" t="s">
        <v>117</v>
      </c>
      <c r="D2003" s="62" t="s">
        <v>117</v>
      </c>
      <c r="E2003" s="62" t="s">
        <v>117</v>
      </c>
      <c r="F2003" s="62" t="s">
        <v>22</v>
      </c>
      <c r="G2003" s="2">
        <v>241839.99000000002</v>
      </c>
      <c r="H2003" t="s">
        <v>14</v>
      </c>
    </row>
    <row r="2004" spans="1:8" x14ac:dyDescent="0.25">
      <c r="A2004" t="s">
        <v>8</v>
      </c>
      <c r="B2004" t="s">
        <v>116</v>
      </c>
      <c r="C2004" s="62" t="s">
        <v>117</v>
      </c>
      <c r="D2004" s="62" t="s">
        <v>117</v>
      </c>
      <c r="E2004" s="62" t="s">
        <v>117</v>
      </c>
      <c r="F2004" s="62" t="s">
        <v>15</v>
      </c>
      <c r="G2004" s="2">
        <v>331916.93785801425</v>
      </c>
      <c r="H2004" t="s">
        <v>14</v>
      </c>
    </row>
    <row r="2005" spans="1:8" x14ac:dyDescent="0.25">
      <c r="A2005" t="s">
        <v>8</v>
      </c>
      <c r="B2005" t="s">
        <v>116</v>
      </c>
      <c r="C2005" s="62" t="s">
        <v>117</v>
      </c>
      <c r="D2005" s="62" t="s">
        <v>117</v>
      </c>
      <c r="E2005" s="62" t="s">
        <v>117</v>
      </c>
      <c r="F2005" s="62" t="s">
        <v>13</v>
      </c>
      <c r="G2005" s="2">
        <v>301197.00208888663</v>
      </c>
      <c r="H2005" t="s">
        <v>14</v>
      </c>
    </row>
    <row r="2006" spans="1:8" x14ac:dyDescent="0.25">
      <c r="A2006" t="s">
        <v>8</v>
      </c>
      <c r="B2006" t="s">
        <v>116</v>
      </c>
      <c r="C2006" s="62" t="s">
        <v>117</v>
      </c>
      <c r="D2006" s="62" t="s">
        <v>117</v>
      </c>
      <c r="E2006" s="62" t="s">
        <v>117</v>
      </c>
      <c r="F2006" s="62" t="s">
        <v>21</v>
      </c>
      <c r="G2006" s="2">
        <v>115066.12814589666</v>
      </c>
      <c r="H2006" t="s">
        <v>14</v>
      </c>
    </row>
    <row r="2007" spans="1:8" x14ac:dyDescent="0.25">
      <c r="A2007" t="s">
        <v>8</v>
      </c>
      <c r="B2007" t="s">
        <v>116</v>
      </c>
      <c r="C2007" s="62" t="s">
        <v>117</v>
      </c>
      <c r="D2007" s="62" t="s">
        <v>117</v>
      </c>
      <c r="E2007" s="62" t="s">
        <v>117</v>
      </c>
      <c r="F2007" s="62" t="s">
        <v>17</v>
      </c>
      <c r="G2007" s="2">
        <v>79916.244620060796</v>
      </c>
      <c r="H2007" t="s">
        <v>14</v>
      </c>
    </row>
    <row r="2008" spans="1:8" x14ac:dyDescent="0.25">
      <c r="A2008" t="s">
        <v>8</v>
      </c>
      <c r="B2008" t="s">
        <v>116</v>
      </c>
      <c r="C2008" s="62" t="s">
        <v>117</v>
      </c>
      <c r="D2008" s="62" t="s">
        <v>117</v>
      </c>
      <c r="E2008" s="62" t="s">
        <v>117</v>
      </c>
      <c r="F2008" s="62" t="s">
        <v>25</v>
      </c>
      <c r="G2008" s="2">
        <v>57293.573252279646</v>
      </c>
      <c r="H2008" t="s">
        <v>14</v>
      </c>
    </row>
    <row r="2009" spans="1:8" x14ac:dyDescent="0.25">
      <c r="A2009" t="s">
        <v>8</v>
      </c>
      <c r="B2009" t="s">
        <v>116</v>
      </c>
      <c r="C2009" s="62" t="s">
        <v>117</v>
      </c>
      <c r="D2009" s="62" t="s">
        <v>117</v>
      </c>
      <c r="E2009" s="62" t="s">
        <v>117</v>
      </c>
      <c r="F2009" s="62" t="s">
        <v>20</v>
      </c>
      <c r="G2009" s="2">
        <v>116171.47039513678</v>
      </c>
      <c r="H2009" t="s">
        <v>14</v>
      </c>
    </row>
    <row r="2010" spans="1:8" x14ac:dyDescent="0.25">
      <c r="A2010" t="s">
        <v>8</v>
      </c>
      <c r="B2010" t="s">
        <v>116</v>
      </c>
      <c r="C2010" s="62" t="s">
        <v>117</v>
      </c>
      <c r="D2010" s="62" t="s">
        <v>117</v>
      </c>
      <c r="E2010" s="62" t="s">
        <v>117</v>
      </c>
      <c r="F2010" s="62" t="s">
        <v>19</v>
      </c>
      <c r="G2010" s="2">
        <v>85221.887416413374</v>
      </c>
      <c r="H2010" t="s">
        <v>14</v>
      </c>
    </row>
    <row r="2011" spans="1:8" x14ac:dyDescent="0.25">
      <c r="A2011" t="s">
        <v>8</v>
      </c>
      <c r="B2011" t="s">
        <v>116</v>
      </c>
      <c r="C2011" s="62" t="s">
        <v>117</v>
      </c>
      <c r="D2011" s="62" t="s">
        <v>117</v>
      </c>
      <c r="E2011" s="62" t="s">
        <v>117</v>
      </c>
      <c r="F2011" s="62" t="s">
        <v>18</v>
      </c>
      <c r="G2011" s="2">
        <v>57404.107477203659</v>
      </c>
      <c r="H2011" t="s">
        <v>14</v>
      </c>
    </row>
    <row r="2012" spans="1:8" x14ac:dyDescent="0.25">
      <c r="A2012" t="s">
        <v>8</v>
      </c>
      <c r="B2012" t="s">
        <v>116</v>
      </c>
      <c r="C2012" s="62" t="s">
        <v>117</v>
      </c>
      <c r="D2012" s="62" t="s">
        <v>117</v>
      </c>
      <c r="E2012" s="62" t="s">
        <v>117</v>
      </c>
      <c r="F2012" s="62" t="s">
        <v>16</v>
      </c>
      <c r="G2012" s="2">
        <v>57293.573252279646</v>
      </c>
      <c r="H2012" t="s">
        <v>14</v>
      </c>
    </row>
    <row r="2013" spans="1:8" x14ac:dyDescent="0.25">
      <c r="A2013" t="s">
        <v>8</v>
      </c>
      <c r="B2013" t="s">
        <v>116</v>
      </c>
      <c r="C2013" s="62" t="s">
        <v>117</v>
      </c>
      <c r="D2013" s="62" t="s">
        <v>117</v>
      </c>
      <c r="E2013" s="62" t="s">
        <v>117</v>
      </c>
      <c r="F2013" s="62" t="s">
        <v>24</v>
      </c>
      <c r="G2013" s="2">
        <v>57293.573252279646</v>
      </c>
      <c r="H2013" t="s">
        <v>14</v>
      </c>
    </row>
    <row r="2014" spans="1:8" x14ac:dyDescent="0.25">
      <c r="A2014" t="s">
        <v>8</v>
      </c>
      <c r="B2014" t="s">
        <v>116</v>
      </c>
      <c r="C2014" s="62" t="s">
        <v>117</v>
      </c>
      <c r="D2014" s="62" t="s">
        <v>117</v>
      </c>
      <c r="E2014" s="62" t="s">
        <v>117</v>
      </c>
      <c r="F2014" s="62" t="s">
        <v>23</v>
      </c>
      <c r="G2014" s="2">
        <v>79916.244620060796</v>
      </c>
      <c r="H2014" t="s">
        <v>14</v>
      </c>
    </row>
    <row r="2015" spans="1:8" x14ac:dyDescent="0.25">
      <c r="A2015" t="s">
        <v>8</v>
      </c>
      <c r="B2015" t="s">
        <v>116</v>
      </c>
      <c r="C2015" s="62" t="s">
        <v>117</v>
      </c>
      <c r="D2015" s="62" t="s">
        <v>117</v>
      </c>
      <c r="E2015" s="62" t="s">
        <v>117</v>
      </c>
      <c r="F2015" s="62" t="s">
        <v>22</v>
      </c>
      <c r="G2015" s="2">
        <v>41896.386000000006</v>
      </c>
      <c r="H2015" t="s">
        <v>14</v>
      </c>
    </row>
    <row r="2016" spans="1:8" x14ac:dyDescent="0.25">
      <c r="A2016" t="s">
        <v>8</v>
      </c>
      <c r="B2016" t="s">
        <v>116</v>
      </c>
      <c r="C2016" s="62" t="s">
        <v>117</v>
      </c>
      <c r="D2016" s="62" t="s">
        <v>117</v>
      </c>
      <c r="E2016" s="62" t="s">
        <v>117</v>
      </c>
      <c r="F2016" s="62" t="s">
        <v>15</v>
      </c>
      <c r="G2016" s="2">
        <v>31078.53957446809</v>
      </c>
      <c r="H2016" t="s">
        <v>14</v>
      </c>
    </row>
    <row r="2017" spans="1:8" x14ac:dyDescent="0.25">
      <c r="A2017" t="s">
        <v>8</v>
      </c>
      <c r="B2017" t="s">
        <v>116</v>
      </c>
      <c r="C2017" s="62" t="s">
        <v>117</v>
      </c>
      <c r="D2017" s="62" t="s">
        <v>117</v>
      </c>
      <c r="E2017" s="62" t="s">
        <v>117</v>
      </c>
      <c r="F2017" s="62" t="s">
        <v>13</v>
      </c>
      <c r="G2017" s="2">
        <v>17059.115379939209</v>
      </c>
      <c r="H2017" t="s">
        <v>14</v>
      </c>
    </row>
    <row r="2018" spans="1:8" x14ac:dyDescent="0.25">
      <c r="A2018" t="s">
        <v>8</v>
      </c>
      <c r="B2018" t="s">
        <v>116</v>
      </c>
      <c r="C2018" s="62" t="s">
        <v>117</v>
      </c>
      <c r="D2018" s="62" t="s">
        <v>117</v>
      </c>
      <c r="E2018" s="62" t="s">
        <v>117</v>
      </c>
      <c r="F2018" s="62" t="s">
        <v>21</v>
      </c>
      <c r="G2018" s="2">
        <v>701473.68279422389</v>
      </c>
      <c r="H2018" t="s">
        <v>14</v>
      </c>
    </row>
    <row r="2019" spans="1:8" x14ac:dyDescent="0.25">
      <c r="A2019" t="s">
        <v>8</v>
      </c>
      <c r="B2019" t="s">
        <v>116</v>
      </c>
      <c r="C2019" s="62" t="s">
        <v>117</v>
      </c>
      <c r="D2019" s="62" t="s">
        <v>117</v>
      </c>
      <c r="E2019" s="62" t="s">
        <v>117</v>
      </c>
      <c r="F2019" s="62" t="s">
        <v>17</v>
      </c>
      <c r="G2019" s="2">
        <v>723898.88547563192</v>
      </c>
      <c r="H2019" t="s">
        <v>14</v>
      </c>
    </row>
    <row r="2020" spans="1:8" x14ac:dyDescent="0.25">
      <c r="A2020" t="s">
        <v>8</v>
      </c>
      <c r="B2020" t="s">
        <v>116</v>
      </c>
      <c r="C2020" s="62" t="s">
        <v>117</v>
      </c>
      <c r="D2020" s="62" t="s">
        <v>117</v>
      </c>
      <c r="E2020" s="62" t="s">
        <v>117</v>
      </c>
      <c r="F2020" s="62" t="s">
        <v>25</v>
      </c>
      <c r="G2020" s="2">
        <v>325290.06778567843</v>
      </c>
      <c r="H2020" t="s">
        <v>14</v>
      </c>
    </row>
    <row r="2021" spans="1:8" x14ac:dyDescent="0.25">
      <c r="A2021" t="s">
        <v>8</v>
      </c>
      <c r="B2021" t="s">
        <v>116</v>
      </c>
      <c r="C2021" s="62" t="s">
        <v>117</v>
      </c>
      <c r="D2021" s="62" t="s">
        <v>117</v>
      </c>
      <c r="E2021" s="62" t="s">
        <v>117</v>
      </c>
      <c r="F2021" s="62" t="s">
        <v>20</v>
      </c>
      <c r="G2021" s="2">
        <v>805669.75637545122</v>
      </c>
      <c r="H2021" t="s">
        <v>14</v>
      </c>
    </row>
    <row r="2022" spans="1:8" x14ac:dyDescent="0.25">
      <c r="A2022" t="s">
        <v>8</v>
      </c>
      <c r="B2022" t="s">
        <v>116</v>
      </c>
      <c r="C2022" s="62" t="s">
        <v>117</v>
      </c>
      <c r="D2022" s="62" t="s">
        <v>117</v>
      </c>
      <c r="E2022" s="62" t="s">
        <v>117</v>
      </c>
      <c r="F2022" s="62" t="s">
        <v>19</v>
      </c>
      <c r="G2022" s="2">
        <v>552093.63085559581</v>
      </c>
      <c r="H2022" t="s">
        <v>14</v>
      </c>
    </row>
    <row r="2023" spans="1:8" x14ac:dyDescent="0.25">
      <c r="A2023" t="s">
        <v>8</v>
      </c>
      <c r="B2023" t="s">
        <v>116</v>
      </c>
      <c r="C2023" s="62" t="s">
        <v>117</v>
      </c>
      <c r="D2023" s="62" t="s">
        <v>117</v>
      </c>
      <c r="E2023" s="62" t="s">
        <v>117</v>
      </c>
      <c r="F2023" s="62" t="s">
        <v>18</v>
      </c>
      <c r="G2023" s="2">
        <v>396527.31610830326</v>
      </c>
      <c r="H2023" t="s">
        <v>14</v>
      </c>
    </row>
    <row r="2024" spans="1:8" x14ac:dyDescent="0.25">
      <c r="A2024" t="s">
        <v>8</v>
      </c>
      <c r="B2024" t="s">
        <v>116</v>
      </c>
      <c r="C2024" s="62" t="s">
        <v>117</v>
      </c>
      <c r="D2024" s="62" t="s">
        <v>117</v>
      </c>
      <c r="E2024" s="62" t="s">
        <v>117</v>
      </c>
      <c r="F2024" s="62" t="s">
        <v>16</v>
      </c>
      <c r="G2024" s="2">
        <v>500768.87691606506</v>
      </c>
      <c r="H2024" t="s">
        <v>14</v>
      </c>
    </row>
    <row r="2025" spans="1:8" x14ac:dyDescent="0.25">
      <c r="A2025" t="s">
        <v>8</v>
      </c>
      <c r="B2025" t="s">
        <v>116</v>
      </c>
      <c r="C2025" s="62" t="s">
        <v>117</v>
      </c>
      <c r="D2025" s="62" t="s">
        <v>117</v>
      </c>
      <c r="E2025" s="62" t="s">
        <v>117</v>
      </c>
      <c r="F2025" s="62" t="s">
        <v>24</v>
      </c>
      <c r="G2025" s="2">
        <v>325290.06778567843</v>
      </c>
      <c r="H2025" t="s">
        <v>14</v>
      </c>
    </row>
    <row r="2026" spans="1:8" x14ac:dyDescent="0.25">
      <c r="A2026" t="s">
        <v>8</v>
      </c>
      <c r="B2026" t="s">
        <v>116</v>
      </c>
      <c r="C2026" s="62" t="s">
        <v>117</v>
      </c>
      <c r="D2026" s="62" t="s">
        <v>117</v>
      </c>
      <c r="E2026" s="62" t="s">
        <v>117</v>
      </c>
      <c r="F2026" s="62" t="s">
        <v>23</v>
      </c>
      <c r="G2026" s="2">
        <v>723898.88547563192</v>
      </c>
      <c r="H2026" t="s">
        <v>14</v>
      </c>
    </row>
    <row r="2027" spans="1:8" x14ac:dyDescent="0.25">
      <c r="A2027" t="s">
        <v>8</v>
      </c>
      <c r="B2027" t="s">
        <v>116</v>
      </c>
      <c r="C2027" s="62" t="s">
        <v>117</v>
      </c>
      <c r="D2027" s="62" t="s">
        <v>117</v>
      </c>
      <c r="E2027" s="62" t="s">
        <v>117</v>
      </c>
      <c r="F2027" s="62" t="s">
        <v>22</v>
      </c>
      <c r="G2027" s="2">
        <v>54570.6</v>
      </c>
      <c r="H2027" t="s">
        <v>14</v>
      </c>
    </row>
    <row r="2028" spans="1:8" x14ac:dyDescent="0.25">
      <c r="A2028" t="s">
        <v>8</v>
      </c>
      <c r="B2028" t="s">
        <v>116</v>
      </c>
      <c r="C2028" s="62" t="s">
        <v>117</v>
      </c>
      <c r="D2028" s="62" t="s">
        <v>117</v>
      </c>
      <c r="E2028" s="62" t="s">
        <v>117</v>
      </c>
      <c r="F2028" s="62" t="s">
        <v>15</v>
      </c>
      <c r="G2028" s="2">
        <v>282930.54904332128</v>
      </c>
      <c r="H2028" t="s">
        <v>14</v>
      </c>
    </row>
    <row r="2029" spans="1:8" x14ac:dyDescent="0.25">
      <c r="A2029" t="s">
        <v>8</v>
      </c>
      <c r="B2029" t="s">
        <v>116</v>
      </c>
      <c r="C2029" s="62" t="s">
        <v>117</v>
      </c>
      <c r="D2029" s="62" t="s">
        <v>117</v>
      </c>
      <c r="E2029" s="62" t="s">
        <v>117</v>
      </c>
      <c r="F2029" s="62" t="s">
        <v>13</v>
      </c>
      <c r="G2029" s="2">
        <v>213668.66544043325</v>
      </c>
      <c r="H2029" t="s">
        <v>14</v>
      </c>
    </row>
    <row r="2030" spans="1:8" x14ac:dyDescent="0.25">
      <c r="A2030" t="s">
        <v>8</v>
      </c>
      <c r="B2030" t="s">
        <v>116</v>
      </c>
      <c r="C2030" s="62" t="s">
        <v>117</v>
      </c>
      <c r="D2030" s="62" t="s">
        <v>117</v>
      </c>
      <c r="E2030" s="62" t="s">
        <v>117</v>
      </c>
      <c r="F2030" s="62" t="s">
        <v>21</v>
      </c>
      <c r="G2030" s="2">
        <v>93284.090413203783</v>
      </c>
      <c r="H2030" t="s">
        <v>14</v>
      </c>
    </row>
    <row r="2031" spans="1:8" x14ac:dyDescent="0.25">
      <c r="A2031" t="s">
        <v>8</v>
      </c>
      <c r="B2031" t="s">
        <v>116</v>
      </c>
      <c r="C2031" s="62" t="s">
        <v>117</v>
      </c>
      <c r="D2031" s="62" t="s">
        <v>117</v>
      </c>
      <c r="E2031" s="62" t="s">
        <v>117</v>
      </c>
      <c r="F2031" s="62" t="s">
        <v>17</v>
      </c>
      <c r="G2031" s="2">
        <v>11552.0319091654</v>
      </c>
      <c r="H2031" t="s">
        <v>14</v>
      </c>
    </row>
    <row r="2032" spans="1:8" x14ac:dyDescent="0.25">
      <c r="A2032" t="s">
        <v>8</v>
      </c>
      <c r="B2032" t="s">
        <v>116</v>
      </c>
      <c r="C2032" s="62" t="s">
        <v>117</v>
      </c>
      <c r="D2032" s="62" t="s">
        <v>117</v>
      </c>
      <c r="E2032" s="62" t="s">
        <v>117</v>
      </c>
      <c r="F2032" s="62" t="s">
        <v>25</v>
      </c>
      <c r="G2032" s="2">
        <v>6324.5532599789303</v>
      </c>
      <c r="H2032" t="s">
        <v>14</v>
      </c>
    </row>
    <row r="2033" spans="1:8" x14ac:dyDescent="0.25">
      <c r="A2033" t="s">
        <v>8</v>
      </c>
      <c r="B2033" t="s">
        <v>116</v>
      </c>
      <c r="C2033" s="62" t="s">
        <v>117</v>
      </c>
      <c r="D2033" s="62" t="s">
        <v>117</v>
      </c>
      <c r="E2033" s="62" t="s">
        <v>117</v>
      </c>
      <c r="F2033" s="62" t="s">
        <v>20</v>
      </c>
      <c r="G2033" s="2">
        <v>180362.34086386516</v>
      </c>
      <c r="H2033" t="s">
        <v>14</v>
      </c>
    </row>
    <row r="2034" spans="1:8" x14ac:dyDescent="0.25">
      <c r="A2034" t="s">
        <v>8</v>
      </c>
      <c r="B2034" t="s">
        <v>116</v>
      </c>
      <c r="C2034" s="62" t="s">
        <v>117</v>
      </c>
      <c r="D2034" s="62" t="s">
        <v>117</v>
      </c>
      <c r="E2034" s="62" t="s">
        <v>117</v>
      </c>
      <c r="F2034" s="62" t="s">
        <v>19</v>
      </c>
      <c r="G2034" s="2">
        <v>58546.123446096222</v>
      </c>
      <c r="H2034" t="s">
        <v>14</v>
      </c>
    </row>
    <row r="2035" spans="1:8" x14ac:dyDescent="0.25">
      <c r="A2035" t="s">
        <v>8</v>
      </c>
      <c r="B2035" t="s">
        <v>116</v>
      </c>
      <c r="C2035" s="62" t="s">
        <v>117</v>
      </c>
      <c r="D2035" s="62" t="s">
        <v>117</v>
      </c>
      <c r="E2035" s="62" t="s">
        <v>117</v>
      </c>
      <c r="F2035" s="62" t="s">
        <v>18</v>
      </c>
      <c r="G2035" s="2">
        <v>24119.26718951188</v>
      </c>
      <c r="H2035" t="s">
        <v>14</v>
      </c>
    </row>
    <row r="2036" spans="1:8" x14ac:dyDescent="0.25">
      <c r="A2036" t="s">
        <v>8</v>
      </c>
      <c r="B2036" t="s">
        <v>116</v>
      </c>
      <c r="C2036" s="62" t="s">
        <v>117</v>
      </c>
      <c r="D2036" s="62" t="s">
        <v>117</v>
      </c>
      <c r="E2036" s="62" t="s">
        <v>117</v>
      </c>
      <c r="F2036" s="62" t="s">
        <v>16</v>
      </c>
      <c r="G2036" s="2">
        <v>6324.5532599789303</v>
      </c>
      <c r="H2036" t="s">
        <v>14</v>
      </c>
    </row>
    <row r="2037" spans="1:8" x14ac:dyDescent="0.25">
      <c r="A2037" t="s">
        <v>8</v>
      </c>
      <c r="B2037" t="s">
        <v>116</v>
      </c>
      <c r="C2037" s="62" t="s">
        <v>117</v>
      </c>
      <c r="D2037" s="62" t="s">
        <v>117</v>
      </c>
      <c r="E2037" s="62" t="s">
        <v>117</v>
      </c>
      <c r="F2037" s="62" t="s">
        <v>24</v>
      </c>
      <c r="G2037" s="2">
        <v>6324.5532599789303</v>
      </c>
      <c r="H2037" t="s">
        <v>14</v>
      </c>
    </row>
    <row r="2038" spans="1:8" x14ac:dyDescent="0.25">
      <c r="A2038" t="s">
        <v>8</v>
      </c>
      <c r="B2038" t="s">
        <v>116</v>
      </c>
      <c r="C2038" s="62" t="s">
        <v>117</v>
      </c>
      <c r="D2038" s="62" t="s">
        <v>117</v>
      </c>
      <c r="E2038" s="62" t="s">
        <v>117</v>
      </c>
      <c r="F2038" s="62" t="s">
        <v>23</v>
      </c>
      <c r="G2038" s="2">
        <v>11552.0319091654</v>
      </c>
      <c r="H2038" t="s">
        <v>14</v>
      </c>
    </row>
    <row r="2039" spans="1:8" x14ac:dyDescent="0.25">
      <c r="A2039" t="s">
        <v>8</v>
      </c>
      <c r="B2039" t="s">
        <v>116</v>
      </c>
      <c r="C2039" s="62" t="s">
        <v>117</v>
      </c>
      <c r="D2039" s="62" t="s">
        <v>117</v>
      </c>
      <c r="E2039" s="62" t="s">
        <v>117</v>
      </c>
      <c r="F2039" s="62" t="s">
        <v>22</v>
      </c>
      <c r="G2039" s="2">
        <v>26901</v>
      </c>
      <c r="H2039" t="s">
        <v>14</v>
      </c>
    </row>
    <row r="2040" spans="1:8" x14ac:dyDescent="0.25">
      <c r="A2040" t="s">
        <v>8</v>
      </c>
      <c r="B2040" t="s">
        <v>116</v>
      </c>
      <c r="C2040" s="62" t="s">
        <v>117</v>
      </c>
      <c r="D2040" s="62" t="s">
        <v>117</v>
      </c>
      <c r="E2040" s="62" t="s">
        <v>117</v>
      </c>
      <c r="F2040" s="62" t="s">
        <v>15</v>
      </c>
      <c r="G2040" s="2">
        <v>4912.2743766826643</v>
      </c>
      <c r="H2040" t="s">
        <v>14</v>
      </c>
    </row>
    <row r="2041" spans="1:8" x14ac:dyDescent="0.25">
      <c r="A2041" t="s">
        <v>8</v>
      </c>
      <c r="B2041" t="s">
        <v>116</v>
      </c>
      <c r="C2041" s="62" t="s">
        <v>117</v>
      </c>
      <c r="D2041" s="62" t="s">
        <v>117</v>
      </c>
      <c r="E2041" s="62" t="s">
        <v>117</v>
      </c>
      <c r="F2041" s="62" t="s">
        <v>13</v>
      </c>
      <c r="G2041" s="2">
        <v>1637.4247922275549</v>
      </c>
      <c r="H2041" t="s">
        <v>14</v>
      </c>
    </row>
    <row r="2042" spans="1:8" x14ac:dyDescent="0.25">
      <c r="A2042" t="s">
        <v>8</v>
      </c>
      <c r="B2042" t="s">
        <v>116</v>
      </c>
      <c r="C2042" s="62" t="s">
        <v>117</v>
      </c>
      <c r="D2042" s="62" t="s">
        <v>117</v>
      </c>
      <c r="E2042" s="62" t="s">
        <v>117</v>
      </c>
      <c r="F2042" s="62" t="s">
        <v>21</v>
      </c>
      <c r="G2042" s="2">
        <v>71535.422233488993</v>
      </c>
      <c r="H2042" t="s">
        <v>14</v>
      </c>
    </row>
    <row r="2043" spans="1:8" x14ac:dyDescent="0.25">
      <c r="A2043" t="s">
        <v>8</v>
      </c>
      <c r="B2043" t="s">
        <v>116</v>
      </c>
      <c r="C2043" s="62" t="s">
        <v>117</v>
      </c>
      <c r="D2043" s="62" t="s">
        <v>117</v>
      </c>
      <c r="E2043" s="62" t="s">
        <v>117</v>
      </c>
      <c r="F2043" s="62" t="s">
        <v>17</v>
      </c>
      <c r="G2043" s="2">
        <v>26654.809575050036</v>
      </c>
      <c r="H2043" t="s">
        <v>14</v>
      </c>
    </row>
    <row r="2044" spans="1:8" x14ac:dyDescent="0.25">
      <c r="A2044" t="s">
        <v>8</v>
      </c>
      <c r="B2044" t="s">
        <v>116</v>
      </c>
      <c r="C2044" s="62" t="s">
        <v>117</v>
      </c>
      <c r="D2044" s="62" t="s">
        <v>117</v>
      </c>
      <c r="E2044" s="62" t="s">
        <v>117</v>
      </c>
      <c r="F2044" s="62" t="s">
        <v>25</v>
      </c>
      <c r="G2044" s="2">
        <v>25646.064376250837</v>
      </c>
      <c r="H2044" t="s">
        <v>14</v>
      </c>
    </row>
    <row r="2045" spans="1:8" x14ac:dyDescent="0.25">
      <c r="A2045" t="s">
        <v>8</v>
      </c>
      <c r="B2045" t="s">
        <v>116</v>
      </c>
      <c r="C2045" s="62" t="s">
        <v>117</v>
      </c>
      <c r="D2045" s="62" t="s">
        <v>117</v>
      </c>
      <c r="E2045" s="62" t="s">
        <v>117</v>
      </c>
      <c r="F2045" s="62" t="s">
        <v>20</v>
      </c>
      <c r="G2045" s="2">
        <v>94377.516904603079</v>
      </c>
      <c r="H2045" t="s">
        <v>14</v>
      </c>
    </row>
    <row r="2046" spans="1:8" x14ac:dyDescent="0.25">
      <c r="A2046" t="s">
        <v>8</v>
      </c>
      <c r="B2046" t="s">
        <v>116</v>
      </c>
      <c r="C2046" s="62" t="s">
        <v>117</v>
      </c>
      <c r="D2046" s="62" t="s">
        <v>117</v>
      </c>
      <c r="E2046" s="62" t="s">
        <v>117</v>
      </c>
      <c r="F2046" s="62" t="s">
        <v>19</v>
      </c>
      <c r="G2046" s="2">
        <v>62832.857721814551</v>
      </c>
      <c r="H2046" t="s">
        <v>14</v>
      </c>
    </row>
    <row r="2047" spans="1:8" x14ac:dyDescent="0.25">
      <c r="A2047" t="s">
        <v>8</v>
      </c>
      <c r="B2047" t="s">
        <v>116</v>
      </c>
      <c r="C2047" s="62" t="s">
        <v>117</v>
      </c>
      <c r="D2047" s="62" t="s">
        <v>117</v>
      </c>
      <c r="E2047" s="62" t="s">
        <v>117</v>
      </c>
      <c r="F2047" s="62" t="s">
        <v>18</v>
      </c>
      <c r="G2047" s="2">
        <v>57943.008114076052</v>
      </c>
      <c r="H2047" t="s">
        <v>14</v>
      </c>
    </row>
    <row r="2048" spans="1:8" x14ac:dyDescent="0.25">
      <c r="A2048" t="s">
        <v>8</v>
      </c>
      <c r="B2048" t="s">
        <v>116</v>
      </c>
      <c r="C2048" s="62" t="s">
        <v>117</v>
      </c>
      <c r="D2048" s="62" t="s">
        <v>117</v>
      </c>
      <c r="E2048" s="62" t="s">
        <v>117</v>
      </c>
      <c r="F2048" s="62" t="s">
        <v>16</v>
      </c>
      <c r="G2048" s="2">
        <v>13592.414119412942</v>
      </c>
      <c r="H2048" t="s">
        <v>14</v>
      </c>
    </row>
    <row r="2049" spans="1:8" x14ac:dyDescent="0.25">
      <c r="A2049" t="s">
        <v>8</v>
      </c>
      <c r="B2049" t="s">
        <v>116</v>
      </c>
      <c r="C2049" s="62" t="s">
        <v>117</v>
      </c>
      <c r="D2049" s="62" t="s">
        <v>117</v>
      </c>
      <c r="E2049" s="62" t="s">
        <v>117</v>
      </c>
      <c r="F2049" s="62" t="s">
        <v>24</v>
      </c>
      <c r="G2049" s="2">
        <v>12823.032188125419</v>
      </c>
      <c r="H2049" t="s">
        <v>14</v>
      </c>
    </row>
    <row r="2050" spans="1:8" x14ac:dyDescent="0.25">
      <c r="A2050" t="s">
        <v>8</v>
      </c>
      <c r="B2050" t="s">
        <v>116</v>
      </c>
      <c r="C2050" s="62" t="s">
        <v>117</v>
      </c>
      <c r="D2050" s="62" t="s">
        <v>117</v>
      </c>
      <c r="E2050" s="62" t="s">
        <v>117</v>
      </c>
      <c r="F2050" s="62" t="s">
        <v>23</v>
      </c>
      <c r="G2050" s="2">
        <v>27697.749526350901</v>
      </c>
      <c r="H2050" t="s">
        <v>14</v>
      </c>
    </row>
    <row r="2051" spans="1:8" x14ac:dyDescent="0.25">
      <c r="A2051" t="s">
        <v>8</v>
      </c>
      <c r="B2051" t="s">
        <v>116</v>
      </c>
      <c r="C2051" s="62" t="s">
        <v>117</v>
      </c>
      <c r="D2051" s="62" t="s">
        <v>117</v>
      </c>
      <c r="E2051" s="62" t="s">
        <v>117</v>
      </c>
      <c r="F2051" s="62" t="s">
        <v>22</v>
      </c>
      <c r="G2051" s="2">
        <v>57190.723559039368</v>
      </c>
      <c r="H2051" t="s">
        <v>14</v>
      </c>
    </row>
    <row r="2052" spans="1:8" x14ac:dyDescent="0.25">
      <c r="A2052" t="s">
        <v>8</v>
      </c>
      <c r="B2052" t="s">
        <v>116</v>
      </c>
      <c r="C2052" s="62" t="s">
        <v>117</v>
      </c>
      <c r="D2052" s="62" t="s">
        <v>117</v>
      </c>
      <c r="E2052" s="62" t="s">
        <v>117</v>
      </c>
      <c r="F2052" s="62" t="s">
        <v>15</v>
      </c>
      <c r="G2052" s="2">
        <v>15131.177981987994</v>
      </c>
      <c r="H2052" t="s">
        <v>14</v>
      </c>
    </row>
    <row r="2053" spans="1:8" x14ac:dyDescent="0.25">
      <c r="A2053" t="s">
        <v>8</v>
      </c>
      <c r="B2053" t="s">
        <v>116</v>
      </c>
      <c r="C2053" s="62" t="s">
        <v>117</v>
      </c>
      <c r="D2053" s="62" t="s">
        <v>117</v>
      </c>
      <c r="E2053" s="62" t="s">
        <v>117</v>
      </c>
      <c r="F2053" s="62" t="s">
        <v>13</v>
      </c>
      <c r="G2053" s="2">
        <v>25628.967000000001</v>
      </c>
      <c r="H2053" t="s">
        <v>14</v>
      </c>
    </row>
    <row r="2054" spans="1:8" x14ac:dyDescent="0.25">
      <c r="A2054" t="s">
        <v>8</v>
      </c>
      <c r="B2054" t="s">
        <v>116</v>
      </c>
      <c r="C2054" s="62" t="s">
        <v>117</v>
      </c>
      <c r="D2054" s="62" t="s">
        <v>117</v>
      </c>
      <c r="E2054" s="62" t="s">
        <v>117</v>
      </c>
      <c r="F2054" s="62" t="s">
        <v>21</v>
      </c>
      <c r="G2054" s="2">
        <v>7693.8193128752509</v>
      </c>
      <c r="H2054" t="s">
        <v>14</v>
      </c>
    </row>
    <row r="2055" spans="1:8" x14ac:dyDescent="0.25">
      <c r="A2055" t="s">
        <v>8</v>
      </c>
      <c r="B2055" t="s">
        <v>116</v>
      </c>
      <c r="C2055" s="62" t="s">
        <v>117</v>
      </c>
      <c r="D2055" s="62" t="s">
        <v>117</v>
      </c>
      <c r="E2055" s="62" t="s">
        <v>117</v>
      </c>
      <c r="F2055" s="62" t="s">
        <v>17</v>
      </c>
      <c r="G2055" s="2">
        <v>5129.2128752501676</v>
      </c>
      <c r="H2055" t="s">
        <v>14</v>
      </c>
    </row>
    <row r="2056" spans="1:8" x14ac:dyDescent="0.25">
      <c r="A2056" t="s">
        <v>8</v>
      </c>
      <c r="B2056" t="s">
        <v>116</v>
      </c>
      <c r="C2056" s="62" t="s">
        <v>117</v>
      </c>
      <c r="D2056" s="62" t="s">
        <v>117</v>
      </c>
      <c r="E2056" s="62" t="s">
        <v>117</v>
      </c>
      <c r="F2056" s="62" t="s">
        <v>25</v>
      </c>
      <c r="G2056" s="2">
        <v>2564.6064376250838</v>
      </c>
      <c r="H2056" t="s">
        <v>14</v>
      </c>
    </row>
    <row r="2057" spans="1:8" x14ac:dyDescent="0.25">
      <c r="A2057" t="s">
        <v>8</v>
      </c>
      <c r="B2057" t="s">
        <v>116</v>
      </c>
      <c r="C2057" s="62" t="s">
        <v>117</v>
      </c>
      <c r="D2057" s="62" t="s">
        <v>117</v>
      </c>
      <c r="E2057" s="62" t="s">
        <v>117</v>
      </c>
      <c r="F2057" s="62" t="s">
        <v>20</v>
      </c>
      <c r="G2057" s="2">
        <v>19747.469569713143</v>
      </c>
      <c r="H2057" t="s">
        <v>14</v>
      </c>
    </row>
    <row r="2058" spans="1:8" x14ac:dyDescent="0.25">
      <c r="A2058" t="s">
        <v>8</v>
      </c>
      <c r="B2058" t="s">
        <v>116</v>
      </c>
      <c r="C2058" s="62" t="s">
        <v>117</v>
      </c>
      <c r="D2058" s="62" t="s">
        <v>117</v>
      </c>
      <c r="E2058" s="62" t="s">
        <v>117</v>
      </c>
      <c r="F2058" s="62" t="s">
        <v>18</v>
      </c>
      <c r="G2058" s="2">
        <v>12053.650256837893</v>
      </c>
      <c r="H2058" t="s">
        <v>14</v>
      </c>
    </row>
    <row r="2059" spans="1:8" x14ac:dyDescent="0.25">
      <c r="A2059" t="s">
        <v>8</v>
      </c>
      <c r="B2059" t="s">
        <v>116</v>
      </c>
      <c r="C2059" s="62" t="s">
        <v>117</v>
      </c>
      <c r="D2059" s="62" t="s">
        <v>117</v>
      </c>
      <c r="E2059" s="62" t="s">
        <v>117</v>
      </c>
      <c r="F2059" s="62" t="s">
        <v>16</v>
      </c>
      <c r="G2059" s="2">
        <v>3077.5277251501002</v>
      </c>
      <c r="H2059" t="s">
        <v>14</v>
      </c>
    </row>
    <row r="2060" spans="1:8" x14ac:dyDescent="0.25">
      <c r="A2060" t="s">
        <v>8</v>
      </c>
      <c r="B2060" t="s">
        <v>116</v>
      </c>
      <c r="C2060" s="62" t="s">
        <v>117</v>
      </c>
      <c r="D2060" s="62" t="s">
        <v>117</v>
      </c>
      <c r="E2060" s="62" t="s">
        <v>117</v>
      </c>
      <c r="F2060" s="62" t="s">
        <v>24</v>
      </c>
      <c r="G2060" s="2">
        <v>7950.2799566377598</v>
      </c>
      <c r="H2060" t="s">
        <v>14</v>
      </c>
    </row>
    <row r="2061" spans="1:8" x14ac:dyDescent="0.25">
      <c r="A2061" t="s">
        <v>8</v>
      </c>
      <c r="B2061" t="s">
        <v>116</v>
      </c>
      <c r="C2061" s="62" t="s">
        <v>117</v>
      </c>
      <c r="D2061" s="62" t="s">
        <v>117</v>
      </c>
      <c r="E2061" s="62" t="s">
        <v>117</v>
      </c>
      <c r="F2061" s="62" t="s">
        <v>23</v>
      </c>
      <c r="G2061" s="2">
        <v>2564.6064376250838</v>
      </c>
      <c r="H2061" t="s">
        <v>14</v>
      </c>
    </row>
    <row r="2062" spans="1:8" x14ac:dyDescent="0.25">
      <c r="A2062" t="s">
        <v>8</v>
      </c>
      <c r="B2062" t="s">
        <v>116</v>
      </c>
      <c r="C2062" s="62" t="s">
        <v>117</v>
      </c>
      <c r="D2062" s="62" t="s">
        <v>117</v>
      </c>
      <c r="E2062" s="62" t="s">
        <v>117</v>
      </c>
      <c r="F2062" s="62" t="s">
        <v>22</v>
      </c>
      <c r="G2062" s="2">
        <v>6667.9767378252172</v>
      </c>
      <c r="H2062" t="s">
        <v>14</v>
      </c>
    </row>
    <row r="2063" spans="1:8" x14ac:dyDescent="0.25">
      <c r="A2063" t="s">
        <v>8</v>
      </c>
      <c r="B2063" t="s">
        <v>116</v>
      </c>
      <c r="C2063" s="62" t="s">
        <v>117</v>
      </c>
      <c r="D2063" s="62" t="s">
        <v>117</v>
      </c>
      <c r="E2063" s="62" t="s">
        <v>117</v>
      </c>
      <c r="F2063" s="62" t="s">
        <v>15</v>
      </c>
      <c r="G2063" s="2">
        <v>1282.3032188125419</v>
      </c>
      <c r="H2063" t="s">
        <v>14</v>
      </c>
    </row>
    <row r="2064" spans="1:8" x14ac:dyDescent="0.25">
      <c r="A2064" t="s">
        <v>8</v>
      </c>
      <c r="B2064" t="s">
        <v>116</v>
      </c>
      <c r="C2064" s="62" t="s">
        <v>117</v>
      </c>
      <c r="D2064" s="62" t="s">
        <v>117</v>
      </c>
      <c r="E2064" s="62" t="s">
        <v>117</v>
      </c>
      <c r="F2064" s="62" t="s">
        <v>21</v>
      </c>
      <c r="G2064" s="2">
        <v>14300.571600000001</v>
      </c>
      <c r="H2064" t="s">
        <v>14</v>
      </c>
    </row>
    <row r="2065" spans="1:8" x14ac:dyDescent="0.25">
      <c r="A2065" t="s">
        <v>8</v>
      </c>
      <c r="B2065" t="s">
        <v>116</v>
      </c>
      <c r="C2065" s="62" t="s">
        <v>117</v>
      </c>
      <c r="D2065" s="62" t="s">
        <v>117</v>
      </c>
      <c r="E2065" s="62" t="s">
        <v>117</v>
      </c>
      <c r="F2065" s="62" t="s">
        <v>17</v>
      </c>
      <c r="G2065" s="2">
        <v>33701.572800000002</v>
      </c>
      <c r="H2065" t="s">
        <v>14</v>
      </c>
    </row>
    <row r="2066" spans="1:8" x14ac:dyDescent="0.25">
      <c r="A2066" t="s">
        <v>8</v>
      </c>
      <c r="B2066" t="s">
        <v>116</v>
      </c>
      <c r="C2066" s="62" t="s">
        <v>117</v>
      </c>
      <c r="D2066" s="62" t="s">
        <v>117</v>
      </c>
      <c r="E2066" s="62" t="s">
        <v>117</v>
      </c>
      <c r="F2066" s="62" t="s">
        <v>25</v>
      </c>
      <c r="G2066" s="2">
        <v>1210.5450000000001</v>
      </c>
      <c r="H2066" t="s">
        <v>14</v>
      </c>
    </row>
    <row r="2067" spans="1:8" x14ac:dyDescent="0.25">
      <c r="A2067" t="s">
        <v>8</v>
      </c>
      <c r="B2067" t="s">
        <v>116</v>
      </c>
      <c r="C2067" s="62" t="s">
        <v>117</v>
      </c>
      <c r="D2067" s="62" t="s">
        <v>117</v>
      </c>
      <c r="E2067" s="62" t="s">
        <v>117</v>
      </c>
      <c r="F2067" s="62" t="s">
        <v>20</v>
      </c>
      <c r="G2067" s="2">
        <v>28084.644000000004</v>
      </c>
      <c r="H2067" t="s">
        <v>14</v>
      </c>
    </row>
    <row r="2068" spans="1:8" x14ac:dyDescent="0.25">
      <c r="A2068" t="s">
        <v>8</v>
      </c>
      <c r="B2068" t="s">
        <v>116</v>
      </c>
      <c r="C2068" s="62" t="s">
        <v>117</v>
      </c>
      <c r="D2068" s="62" t="s">
        <v>117</v>
      </c>
      <c r="E2068" s="62" t="s">
        <v>117</v>
      </c>
      <c r="F2068" s="62" t="s">
        <v>19</v>
      </c>
      <c r="G2068" s="2">
        <v>19126.611000000001</v>
      </c>
      <c r="H2068" t="s">
        <v>14</v>
      </c>
    </row>
    <row r="2069" spans="1:8" x14ac:dyDescent="0.25">
      <c r="A2069" t="s">
        <v>8</v>
      </c>
      <c r="B2069" t="s">
        <v>116</v>
      </c>
      <c r="C2069" s="62" t="s">
        <v>117</v>
      </c>
      <c r="D2069" s="62" t="s">
        <v>117</v>
      </c>
      <c r="E2069" s="62" t="s">
        <v>117</v>
      </c>
      <c r="F2069" s="62" t="s">
        <v>18</v>
      </c>
      <c r="G2069" s="2">
        <v>3195.8388000000004</v>
      </c>
      <c r="H2069" t="s">
        <v>14</v>
      </c>
    </row>
    <row r="2070" spans="1:8" x14ac:dyDescent="0.25">
      <c r="A2070" t="s">
        <v>8</v>
      </c>
      <c r="B2070" t="s">
        <v>116</v>
      </c>
      <c r="C2070" s="62" t="s">
        <v>117</v>
      </c>
      <c r="D2070" s="62" t="s">
        <v>117</v>
      </c>
      <c r="E2070" s="62" t="s">
        <v>117</v>
      </c>
      <c r="F2070" s="62" t="s">
        <v>16</v>
      </c>
      <c r="G2070" s="2">
        <v>597.20220000000006</v>
      </c>
      <c r="H2070" t="s">
        <v>14</v>
      </c>
    </row>
    <row r="2071" spans="1:8" x14ac:dyDescent="0.25">
      <c r="A2071" t="s">
        <v>8</v>
      </c>
      <c r="B2071" t="s">
        <v>116</v>
      </c>
      <c r="C2071" s="62" t="s">
        <v>117</v>
      </c>
      <c r="D2071" s="62" t="s">
        <v>117</v>
      </c>
      <c r="E2071" s="62" t="s">
        <v>117</v>
      </c>
      <c r="F2071" s="62" t="s">
        <v>24</v>
      </c>
      <c r="G2071" s="2">
        <v>12589.668</v>
      </c>
      <c r="H2071" t="s">
        <v>14</v>
      </c>
    </row>
    <row r="2072" spans="1:8" x14ac:dyDescent="0.25">
      <c r="A2072" t="s">
        <v>8</v>
      </c>
      <c r="B2072" t="s">
        <v>116</v>
      </c>
      <c r="C2072" s="62" t="s">
        <v>117</v>
      </c>
      <c r="D2072" s="62" t="s">
        <v>117</v>
      </c>
      <c r="E2072" s="62" t="s">
        <v>117</v>
      </c>
      <c r="F2072" s="62" t="s">
        <v>23</v>
      </c>
      <c r="G2072" s="2">
        <v>3615.4944</v>
      </c>
      <c r="H2072" t="s">
        <v>14</v>
      </c>
    </row>
    <row r="2073" spans="1:8" x14ac:dyDescent="0.25">
      <c r="A2073" t="s">
        <v>8</v>
      </c>
      <c r="B2073" t="s">
        <v>116</v>
      </c>
      <c r="C2073" s="62" t="s">
        <v>117</v>
      </c>
      <c r="D2073" s="62" t="s">
        <v>117</v>
      </c>
      <c r="E2073" s="62" t="s">
        <v>117</v>
      </c>
      <c r="F2073" s="62" t="s">
        <v>22</v>
      </c>
      <c r="G2073" s="2">
        <v>23807.385000000002</v>
      </c>
      <c r="H2073" t="s">
        <v>14</v>
      </c>
    </row>
    <row r="2074" spans="1:8" x14ac:dyDescent="0.25">
      <c r="A2074" t="s">
        <v>8</v>
      </c>
      <c r="B2074" t="s">
        <v>116</v>
      </c>
      <c r="C2074" s="62" t="s">
        <v>117</v>
      </c>
      <c r="D2074" s="62" t="s">
        <v>117</v>
      </c>
      <c r="E2074" s="62" t="s">
        <v>117</v>
      </c>
      <c r="F2074" s="62" t="s">
        <v>15</v>
      </c>
      <c r="G2074" s="2">
        <v>-15317.429400000003</v>
      </c>
      <c r="H2074" t="s">
        <v>14</v>
      </c>
    </row>
    <row r="2075" spans="1:8" x14ac:dyDescent="0.25">
      <c r="A2075" t="s">
        <v>8</v>
      </c>
      <c r="B2075" t="s">
        <v>116</v>
      </c>
      <c r="C2075" s="62" t="s">
        <v>117</v>
      </c>
      <c r="D2075" s="62" t="s">
        <v>117</v>
      </c>
      <c r="E2075" s="62" t="s">
        <v>117</v>
      </c>
      <c r="F2075" s="62" t="s">
        <v>13</v>
      </c>
      <c r="G2075" s="2">
        <v>645.62400000000002</v>
      </c>
      <c r="H2075" t="s">
        <v>14</v>
      </c>
    </row>
    <row r="2076" spans="1:8" x14ac:dyDescent="0.25">
      <c r="A2076" t="s">
        <v>8</v>
      </c>
      <c r="B2076" t="s">
        <v>116</v>
      </c>
      <c r="C2076" s="62" t="s">
        <v>117</v>
      </c>
      <c r="D2076" s="62" t="s">
        <v>117</v>
      </c>
      <c r="E2076" s="62" t="s">
        <v>117</v>
      </c>
      <c r="F2076" s="62" t="s">
        <v>21</v>
      </c>
      <c r="G2076" s="2">
        <v>1501.0758000000001</v>
      </c>
      <c r="H2076" t="s">
        <v>14</v>
      </c>
    </row>
    <row r="2077" spans="1:8" x14ac:dyDescent="0.25">
      <c r="A2077" t="s">
        <v>8</v>
      </c>
      <c r="B2077" t="s">
        <v>116</v>
      </c>
      <c r="C2077" s="62" t="s">
        <v>117</v>
      </c>
      <c r="D2077" s="62" t="s">
        <v>117</v>
      </c>
      <c r="E2077" s="62" t="s">
        <v>117</v>
      </c>
      <c r="F2077" s="62" t="s">
        <v>20</v>
      </c>
      <c r="G2077" s="2">
        <v>250.17930000000001</v>
      </c>
      <c r="H2077" t="s">
        <v>14</v>
      </c>
    </row>
    <row r="2078" spans="1:8" x14ac:dyDescent="0.25">
      <c r="A2078" t="s">
        <v>8</v>
      </c>
      <c r="B2078" t="s">
        <v>116</v>
      </c>
      <c r="C2078" s="62" t="s">
        <v>117</v>
      </c>
      <c r="D2078" s="62" t="s">
        <v>117</v>
      </c>
      <c r="E2078" s="62" t="s">
        <v>117</v>
      </c>
      <c r="F2078" s="62" t="s">
        <v>16</v>
      </c>
      <c r="G2078" s="2">
        <v>3752.6895</v>
      </c>
      <c r="H2078" t="s">
        <v>14</v>
      </c>
    </row>
    <row r="2079" spans="1:8" x14ac:dyDescent="0.25">
      <c r="A2079" t="s">
        <v>8</v>
      </c>
      <c r="B2079" t="s">
        <v>116</v>
      </c>
      <c r="C2079" s="62" t="s">
        <v>117</v>
      </c>
      <c r="D2079" s="62" t="s">
        <v>117</v>
      </c>
      <c r="E2079" s="62" t="s">
        <v>117</v>
      </c>
      <c r="F2079" s="62" t="s">
        <v>22</v>
      </c>
      <c r="G2079" s="2">
        <v>1250.8965000000001</v>
      </c>
      <c r="H2079" t="s">
        <v>14</v>
      </c>
    </row>
    <row r="2080" spans="1:8" x14ac:dyDescent="0.25">
      <c r="A2080" t="s">
        <v>8</v>
      </c>
      <c r="B2080" t="s">
        <v>116</v>
      </c>
      <c r="C2080" s="62" t="s">
        <v>117</v>
      </c>
      <c r="D2080" s="62" t="s">
        <v>117</v>
      </c>
      <c r="E2080" s="62" t="s">
        <v>117</v>
      </c>
      <c r="F2080" s="62" t="s">
        <v>25</v>
      </c>
      <c r="G2080" s="2">
        <v>4986.2925000000005</v>
      </c>
      <c r="H2080" t="s">
        <v>14</v>
      </c>
    </row>
    <row r="2081" spans="1:8" x14ac:dyDescent="0.25">
      <c r="A2081" t="s">
        <v>8</v>
      </c>
      <c r="B2081" t="s">
        <v>116</v>
      </c>
      <c r="C2081" s="62" t="s">
        <v>117</v>
      </c>
      <c r="D2081" s="62" t="s">
        <v>117</v>
      </c>
      <c r="E2081" s="62" t="s">
        <v>117</v>
      </c>
      <c r="F2081" s="62" t="s">
        <v>20</v>
      </c>
      <c r="G2081" s="2">
        <v>4986.2925000000005</v>
      </c>
      <c r="H2081" t="s">
        <v>14</v>
      </c>
    </row>
    <row r="2082" spans="1:8" x14ac:dyDescent="0.25">
      <c r="A2082" t="s">
        <v>8</v>
      </c>
      <c r="B2082" t="s">
        <v>116</v>
      </c>
      <c r="C2082" s="62" t="s">
        <v>117</v>
      </c>
      <c r="D2082" s="62" t="s">
        <v>117</v>
      </c>
      <c r="E2082" s="62" t="s">
        <v>117</v>
      </c>
      <c r="F2082" s="62" t="s">
        <v>24</v>
      </c>
      <c r="G2082" s="2">
        <v>12465.731250000001</v>
      </c>
      <c r="H2082" t="s">
        <v>14</v>
      </c>
    </row>
    <row r="2083" spans="1:8" x14ac:dyDescent="0.25">
      <c r="A2083" t="s">
        <v>8</v>
      </c>
      <c r="B2083" t="s">
        <v>116</v>
      </c>
      <c r="C2083" s="62" t="s">
        <v>117</v>
      </c>
      <c r="D2083" s="62" t="s">
        <v>117</v>
      </c>
      <c r="E2083" s="62" t="s">
        <v>117</v>
      </c>
      <c r="F2083" s="62" t="s">
        <v>17</v>
      </c>
      <c r="G2083" s="2">
        <v>27859.828499999996</v>
      </c>
      <c r="H2083" t="s">
        <v>14</v>
      </c>
    </row>
    <row r="2084" spans="1:8" x14ac:dyDescent="0.25">
      <c r="A2084" t="s">
        <v>8</v>
      </c>
      <c r="B2084" t="s">
        <v>116</v>
      </c>
      <c r="C2084" s="62" t="s">
        <v>117</v>
      </c>
      <c r="D2084" s="62" t="s">
        <v>117</v>
      </c>
      <c r="E2084" s="62" t="s">
        <v>117</v>
      </c>
      <c r="F2084" s="62" t="s">
        <v>25</v>
      </c>
      <c r="G2084" s="2">
        <v>13929.914249999998</v>
      </c>
      <c r="H2084" t="s">
        <v>14</v>
      </c>
    </row>
    <row r="2085" spans="1:8" x14ac:dyDescent="0.25">
      <c r="A2085" t="s">
        <v>8</v>
      </c>
      <c r="B2085" t="s">
        <v>116</v>
      </c>
      <c r="C2085" s="62" t="s">
        <v>117</v>
      </c>
      <c r="D2085" s="62" t="s">
        <v>117</v>
      </c>
      <c r="E2085" s="62" t="s">
        <v>117</v>
      </c>
      <c r="F2085" s="62" t="s">
        <v>20</v>
      </c>
      <c r="G2085" s="2">
        <v>278598.28500000003</v>
      </c>
      <c r="H2085" t="s">
        <v>14</v>
      </c>
    </row>
    <row r="2086" spans="1:8" x14ac:dyDescent="0.25">
      <c r="A2086" t="s">
        <v>8</v>
      </c>
      <c r="B2086" t="s">
        <v>116</v>
      </c>
      <c r="C2086" s="62" t="s">
        <v>117</v>
      </c>
      <c r="D2086" s="62" t="s">
        <v>117</v>
      </c>
      <c r="E2086" s="62" t="s">
        <v>117</v>
      </c>
      <c r="F2086" s="62" t="s">
        <v>19</v>
      </c>
      <c r="G2086" s="2">
        <v>250738.4565</v>
      </c>
      <c r="H2086" t="s">
        <v>14</v>
      </c>
    </row>
    <row r="2087" spans="1:8" x14ac:dyDescent="0.25">
      <c r="A2087" t="s">
        <v>8</v>
      </c>
      <c r="B2087" t="s">
        <v>116</v>
      </c>
      <c r="C2087" s="62" t="s">
        <v>117</v>
      </c>
      <c r="D2087" s="62" t="s">
        <v>117</v>
      </c>
      <c r="E2087" s="62" t="s">
        <v>117</v>
      </c>
      <c r="F2087" s="62" t="s">
        <v>16</v>
      </c>
      <c r="G2087" s="2">
        <v>55719.656999999992</v>
      </c>
      <c r="H2087" t="s">
        <v>14</v>
      </c>
    </row>
    <row r="2088" spans="1:8" x14ac:dyDescent="0.25">
      <c r="A2088" t="s">
        <v>8</v>
      </c>
      <c r="B2088" t="s">
        <v>116</v>
      </c>
      <c r="C2088" s="62" t="s">
        <v>117</v>
      </c>
      <c r="D2088" s="62" t="s">
        <v>117</v>
      </c>
      <c r="E2088" s="62" t="s">
        <v>117</v>
      </c>
      <c r="F2088" s="62" t="s">
        <v>24</v>
      </c>
      <c r="G2088" s="2">
        <v>55719.656999999992</v>
      </c>
      <c r="H2088" t="s">
        <v>14</v>
      </c>
    </row>
    <row r="2089" spans="1:8" x14ac:dyDescent="0.25">
      <c r="A2089" t="s">
        <v>8</v>
      </c>
      <c r="B2089" t="s">
        <v>116</v>
      </c>
      <c r="C2089" s="62" t="s">
        <v>117</v>
      </c>
      <c r="D2089" s="62" t="s">
        <v>117</v>
      </c>
      <c r="E2089" s="62" t="s">
        <v>117</v>
      </c>
      <c r="F2089" s="62" t="s">
        <v>23</v>
      </c>
      <c r="G2089" s="2">
        <v>27859.828499999996</v>
      </c>
      <c r="H2089" t="s">
        <v>14</v>
      </c>
    </row>
    <row r="2090" spans="1:8" x14ac:dyDescent="0.25">
      <c r="A2090" t="s">
        <v>8</v>
      </c>
      <c r="B2090" t="s">
        <v>116</v>
      </c>
      <c r="C2090" s="62" t="s">
        <v>117</v>
      </c>
      <c r="D2090" s="62" t="s">
        <v>117</v>
      </c>
      <c r="E2090" s="62" t="s">
        <v>117</v>
      </c>
      <c r="F2090" s="62" t="s">
        <v>22</v>
      </c>
      <c r="G2090" s="2">
        <v>195018.79949999999</v>
      </c>
      <c r="H2090" t="s">
        <v>14</v>
      </c>
    </row>
    <row r="2091" spans="1:8" x14ac:dyDescent="0.25">
      <c r="A2091" t="s">
        <v>8</v>
      </c>
      <c r="B2091" t="s">
        <v>116</v>
      </c>
      <c r="C2091" s="62" t="s">
        <v>117</v>
      </c>
      <c r="D2091" s="62" t="s">
        <v>117</v>
      </c>
      <c r="E2091" s="62" t="s">
        <v>117</v>
      </c>
      <c r="F2091" s="62" t="s">
        <v>15</v>
      </c>
      <c r="G2091" s="2">
        <v>70681.416750000004</v>
      </c>
      <c r="H2091" t="s">
        <v>14</v>
      </c>
    </row>
    <row r="2092" spans="1:8" x14ac:dyDescent="0.25">
      <c r="A2092" t="s">
        <v>8</v>
      </c>
      <c r="B2092" t="s">
        <v>116</v>
      </c>
      <c r="C2092" s="62" t="s">
        <v>117</v>
      </c>
      <c r="D2092" s="62" t="s">
        <v>117</v>
      </c>
      <c r="E2092" s="62" t="s">
        <v>117</v>
      </c>
      <c r="F2092" s="62" t="s">
        <v>13</v>
      </c>
      <c r="G2092" s="2">
        <v>263636.52525000001</v>
      </c>
      <c r="H2092" t="s">
        <v>14</v>
      </c>
    </row>
    <row r="2093" spans="1:8" x14ac:dyDescent="0.25">
      <c r="A2093" t="s">
        <v>8</v>
      </c>
      <c r="B2093" t="s">
        <v>116</v>
      </c>
      <c r="C2093" s="62" t="s">
        <v>117</v>
      </c>
      <c r="D2093" s="62" t="s">
        <v>117</v>
      </c>
      <c r="E2093" s="62" t="s">
        <v>117</v>
      </c>
      <c r="F2093" s="62" t="s">
        <v>21</v>
      </c>
      <c r="G2093" s="2">
        <v>80994.011174999992</v>
      </c>
      <c r="H2093" t="s">
        <v>14</v>
      </c>
    </row>
    <row r="2094" spans="1:8" x14ac:dyDescent="0.25">
      <c r="A2094" t="s">
        <v>8</v>
      </c>
      <c r="B2094" t="s">
        <v>116</v>
      </c>
      <c r="C2094" s="62" t="s">
        <v>117</v>
      </c>
      <c r="D2094" s="62" t="s">
        <v>117</v>
      </c>
      <c r="E2094" s="62" t="s">
        <v>117</v>
      </c>
      <c r="F2094" s="62" t="s">
        <v>17</v>
      </c>
      <c r="G2094" s="2">
        <v>30383.142300000003</v>
      </c>
      <c r="H2094" t="s">
        <v>14</v>
      </c>
    </row>
    <row r="2095" spans="1:8" x14ac:dyDescent="0.25">
      <c r="A2095" t="s">
        <v>8</v>
      </c>
      <c r="B2095" t="s">
        <v>116</v>
      </c>
      <c r="C2095" s="62" t="s">
        <v>117</v>
      </c>
      <c r="D2095" s="62" t="s">
        <v>117</v>
      </c>
      <c r="E2095" s="62" t="s">
        <v>117</v>
      </c>
      <c r="F2095" s="62" t="s">
        <v>25</v>
      </c>
      <c r="G2095" s="2">
        <v>6216.2446499999996</v>
      </c>
      <c r="H2095" t="s">
        <v>14</v>
      </c>
    </row>
    <row r="2096" spans="1:8" x14ac:dyDescent="0.25">
      <c r="A2096" t="s">
        <v>8</v>
      </c>
      <c r="B2096" t="s">
        <v>116</v>
      </c>
      <c r="C2096" s="62" t="s">
        <v>117</v>
      </c>
      <c r="D2096" s="62" t="s">
        <v>117</v>
      </c>
      <c r="E2096" s="62" t="s">
        <v>117</v>
      </c>
      <c r="F2096" s="62" t="s">
        <v>20</v>
      </c>
      <c r="G2096" s="2">
        <v>29867.892075000003</v>
      </c>
      <c r="H2096" t="s">
        <v>14</v>
      </c>
    </row>
    <row r="2097" spans="1:8" x14ac:dyDescent="0.25">
      <c r="A2097" t="s">
        <v>8</v>
      </c>
      <c r="B2097" t="s">
        <v>116</v>
      </c>
      <c r="C2097" s="62" t="s">
        <v>117</v>
      </c>
      <c r="D2097" s="62" t="s">
        <v>117</v>
      </c>
      <c r="E2097" s="62" t="s">
        <v>117</v>
      </c>
      <c r="F2097" s="62" t="s">
        <v>19</v>
      </c>
      <c r="G2097" s="2">
        <v>53602.644375000003</v>
      </c>
      <c r="H2097" t="s">
        <v>14</v>
      </c>
    </row>
    <row r="2098" spans="1:8" x14ac:dyDescent="0.25">
      <c r="A2098" t="s">
        <v>8</v>
      </c>
      <c r="B2098" t="s">
        <v>116</v>
      </c>
      <c r="C2098" s="62" t="s">
        <v>117</v>
      </c>
      <c r="D2098" s="62" t="s">
        <v>117</v>
      </c>
      <c r="E2098" s="62" t="s">
        <v>117</v>
      </c>
      <c r="F2098" s="62" t="s">
        <v>18</v>
      </c>
      <c r="G2098" s="2">
        <v>28621.318950000001</v>
      </c>
      <c r="H2098" t="s">
        <v>14</v>
      </c>
    </row>
    <row r="2099" spans="1:8" x14ac:dyDescent="0.25">
      <c r="A2099" t="s">
        <v>8</v>
      </c>
      <c r="B2099" t="s">
        <v>116</v>
      </c>
      <c r="C2099" s="62" t="s">
        <v>117</v>
      </c>
      <c r="D2099" s="62" t="s">
        <v>117</v>
      </c>
      <c r="E2099" s="62" t="s">
        <v>117</v>
      </c>
      <c r="F2099" s="62" t="s">
        <v>16</v>
      </c>
      <c r="G2099" s="2">
        <v>18914.669550000002</v>
      </c>
      <c r="H2099" t="s">
        <v>14</v>
      </c>
    </row>
    <row r="2100" spans="1:8" x14ac:dyDescent="0.25">
      <c r="A2100" t="s">
        <v>8</v>
      </c>
      <c r="B2100" t="s">
        <v>116</v>
      </c>
      <c r="C2100" s="62" t="s">
        <v>117</v>
      </c>
      <c r="D2100" s="62" t="s">
        <v>117</v>
      </c>
      <c r="E2100" s="62" t="s">
        <v>117</v>
      </c>
      <c r="F2100" s="62" t="s">
        <v>24</v>
      </c>
      <c r="G2100" s="2">
        <v>432.14535000000006</v>
      </c>
      <c r="H2100" t="s">
        <v>14</v>
      </c>
    </row>
    <row r="2101" spans="1:8" x14ac:dyDescent="0.25">
      <c r="A2101" t="s">
        <v>8</v>
      </c>
      <c r="B2101" t="s">
        <v>116</v>
      </c>
      <c r="C2101" s="62" t="s">
        <v>117</v>
      </c>
      <c r="D2101" s="62" t="s">
        <v>117</v>
      </c>
      <c r="E2101" s="62" t="s">
        <v>117</v>
      </c>
      <c r="F2101" s="62" t="s">
        <v>23</v>
      </c>
      <c r="G2101" s="2">
        <v>27108.810225000001</v>
      </c>
      <c r="H2101" t="s">
        <v>14</v>
      </c>
    </row>
    <row r="2102" spans="1:8" x14ac:dyDescent="0.25">
      <c r="A2102" t="s">
        <v>8</v>
      </c>
      <c r="B2102" t="s">
        <v>116</v>
      </c>
      <c r="C2102" s="62" t="s">
        <v>117</v>
      </c>
      <c r="D2102" s="62" t="s">
        <v>117</v>
      </c>
      <c r="E2102" s="62" t="s">
        <v>117</v>
      </c>
      <c r="F2102" s="62" t="s">
        <v>22</v>
      </c>
      <c r="G2102" s="2">
        <v>448.76632500000005</v>
      </c>
      <c r="H2102" t="s">
        <v>14</v>
      </c>
    </row>
    <row r="2103" spans="1:8" x14ac:dyDescent="0.25">
      <c r="A2103" t="s">
        <v>8</v>
      </c>
      <c r="B2103" t="s">
        <v>116</v>
      </c>
      <c r="C2103" s="62" t="s">
        <v>117</v>
      </c>
      <c r="D2103" s="62" t="s">
        <v>117</v>
      </c>
      <c r="E2103" s="62" t="s">
        <v>117</v>
      </c>
      <c r="F2103" s="62" t="s">
        <v>15</v>
      </c>
      <c r="G2103" s="2">
        <v>-2110.8638249999999</v>
      </c>
      <c r="H2103" t="s">
        <v>14</v>
      </c>
    </row>
    <row r="2104" spans="1:8" x14ac:dyDescent="0.25">
      <c r="A2104" t="s">
        <v>8</v>
      </c>
      <c r="B2104" t="s">
        <v>116</v>
      </c>
      <c r="C2104" s="62" t="s">
        <v>117</v>
      </c>
      <c r="D2104" s="62" t="s">
        <v>117</v>
      </c>
      <c r="E2104" s="62" t="s">
        <v>117</v>
      </c>
      <c r="F2104" s="62" t="s">
        <v>13</v>
      </c>
      <c r="G2104" s="2">
        <v>29618.577450000001</v>
      </c>
      <c r="H2104" t="s">
        <v>14</v>
      </c>
    </row>
    <row r="2105" spans="1:8" x14ac:dyDescent="0.25">
      <c r="A2105" t="s">
        <v>8</v>
      </c>
      <c r="B2105" t="s">
        <v>116</v>
      </c>
      <c r="C2105" s="62" t="s">
        <v>117</v>
      </c>
      <c r="D2105" s="62" t="s">
        <v>117</v>
      </c>
      <c r="E2105" s="62" t="s">
        <v>117</v>
      </c>
      <c r="F2105" s="62" t="s">
        <v>21</v>
      </c>
      <c r="G2105" s="2">
        <v>5385.6735190126756</v>
      </c>
      <c r="H2105" t="s">
        <v>14</v>
      </c>
    </row>
    <row r="2106" spans="1:8" x14ac:dyDescent="0.25">
      <c r="A2106" t="s">
        <v>8</v>
      </c>
      <c r="B2106" t="s">
        <v>116</v>
      </c>
      <c r="C2106" s="62" t="s">
        <v>117</v>
      </c>
      <c r="D2106" s="62" t="s">
        <v>117</v>
      </c>
      <c r="E2106" s="62" t="s">
        <v>117</v>
      </c>
      <c r="F2106" s="62" t="s">
        <v>17</v>
      </c>
      <c r="G2106" s="2">
        <v>5830.2053015343572</v>
      </c>
      <c r="H2106" t="s">
        <v>14</v>
      </c>
    </row>
    <row r="2107" spans="1:8" x14ac:dyDescent="0.25">
      <c r="A2107" t="s">
        <v>8</v>
      </c>
      <c r="B2107" t="s">
        <v>116</v>
      </c>
      <c r="C2107" s="62" t="s">
        <v>117</v>
      </c>
      <c r="D2107" s="62" t="s">
        <v>117</v>
      </c>
      <c r="E2107" s="62" t="s">
        <v>117</v>
      </c>
      <c r="F2107" s="62" t="s">
        <v>25</v>
      </c>
      <c r="G2107" s="2">
        <v>512.92128752501674</v>
      </c>
      <c r="H2107" t="s">
        <v>14</v>
      </c>
    </row>
    <row r="2108" spans="1:8" x14ac:dyDescent="0.25">
      <c r="A2108" t="s">
        <v>8</v>
      </c>
      <c r="B2108" t="s">
        <v>116</v>
      </c>
      <c r="C2108" s="62" t="s">
        <v>117</v>
      </c>
      <c r="D2108" s="62" t="s">
        <v>117</v>
      </c>
      <c r="E2108" s="62" t="s">
        <v>117</v>
      </c>
      <c r="F2108" s="62" t="s">
        <v>20</v>
      </c>
      <c r="G2108" s="2">
        <v>8976.1225316877935</v>
      </c>
      <c r="H2108" t="s">
        <v>14</v>
      </c>
    </row>
    <row r="2109" spans="1:8" x14ac:dyDescent="0.25">
      <c r="A2109" t="s">
        <v>8</v>
      </c>
      <c r="B2109" t="s">
        <v>116</v>
      </c>
      <c r="C2109" s="62" t="s">
        <v>117</v>
      </c>
      <c r="D2109" s="62" t="s">
        <v>117</v>
      </c>
      <c r="E2109" s="62" t="s">
        <v>117</v>
      </c>
      <c r="F2109" s="62" t="s">
        <v>19</v>
      </c>
      <c r="G2109" s="2">
        <v>5642.1341627751844</v>
      </c>
      <c r="H2109" t="s">
        <v>14</v>
      </c>
    </row>
    <row r="2110" spans="1:8" x14ac:dyDescent="0.25">
      <c r="A2110" t="s">
        <v>8</v>
      </c>
      <c r="B2110" t="s">
        <v>116</v>
      </c>
      <c r="C2110" s="62" t="s">
        <v>117</v>
      </c>
      <c r="D2110" s="62" t="s">
        <v>117</v>
      </c>
      <c r="E2110" s="62" t="s">
        <v>117</v>
      </c>
      <c r="F2110" s="62" t="s">
        <v>18</v>
      </c>
      <c r="G2110" s="2">
        <v>6924.4373815877252</v>
      </c>
      <c r="H2110" t="s">
        <v>14</v>
      </c>
    </row>
    <row r="2111" spans="1:8" x14ac:dyDescent="0.25">
      <c r="A2111" t="s">
        <v>8</v>
      </c>
      <c r="B2111" t="s">
        <v>116</v>
      </c>
      <c r="C2111" s="62" t="s">
        <v>117</v>
      </c>
      <c r="D2111" s="62" t="s">
        <v>117</v>
      </c>
      <c r="E2111" s="62" t="s">
        <v>117</v>
      </c>
      <c r="F2111" s="62" t="s">
        <v>16</v>
      </c>
      <c r="G2111" s="2">
        <v>14874.717338225486</v>
      </c>
      <c r="H2111" t="s">
        <v>14</v>
      </c>
    </row>
    <row r="2112" spans="1:8" x14ac:dyDescent="0.25">
      <c r="A2112" t="s">
        <v>8</v>
      </c>
      <c r="B2112" t="s">
        <v>116</v>
      </c>
      <c r="C2112" s="62" t="s">
        <v>117</v>
      </c>
      <c r="D2112" s="62" t="s">
        <v>117</v>
      </c>
      <c r="E2112" s="62" t="s">
        <v>117</v>
      </c>
      <c r="F2112" s="62" t="s">
        <v>24</v>
      </c>
      <c r="G2112" s="2">
        <v>5385.6735190126756</v>
      </c>
      <c r="H2112" t="s">
        <v>14</v>
      </c>
    </row>
    <row r="2113" spans="1:8" x14ac:dyDescent="0.25">
      <c r="A2113" t="s">
        <v>8</v>
      </c>
      <c r="B2113" t="s">
        <v>116</v>
      </c>
      <c r="C2113" s="62" t="s">
        <v>117</v>
      </c>
      <c r="D2113" s="62" t="s">
        <v>117</v>
      </c>
      <c r="E2113" s="62" t="s">
        <v>117</v>
      </c>
      <c r="F2113" s="62" t="s">
        <v>23</v>
      </c>
      <c r="G2113" s="2">
        <v>1795.2245063375588</v>
      </c>
      <c r="H2113" t="s">
        <v>14</v>
      </c>
    </row>
    <row r="2114" spans="1:8" x14ac:dyDescent="0.25">
      <c r="A2114" t="s">
        <v>8</v>
      </c>
      <c r="B2114" t="s">
        <v>116</v>
      </c>
      <c r="C2114" s="62" t="s">
        <v>117</v>
      </c>
      <c r="D2114" s="62" t="s">
        <v>117</v>
      </c>
      <c r="E2114" s="62" t="s">
        <v>117</v>
      </c>
      <c r="F2114" s="62" t="s">
        <v>22</v>
      </c>
      <c r="G2114" s="2">
        <v>256.46064376250837</v>
      </c>
      <c r="H2114" t="s">
        <v>14</v>
      </c>
    </row>
    <row r="2115" spans="1:8" x14ac:dyDescent="0.25">
      <c r="A2115" t="s">
        <v>8</v>
      </c>
      <c r="B2115" t="s">
        <v>116</v>
      </c>
      <c r="C2115" s="62" t="s">
        <v>117</v>
      </c>
      <c r="D2115" s="62" t="s">
        <v>117</v>
      </c>
      <c r="E2115" s="62" t="s">
        <v>117</v>
      </c>
      <c r="F2115" s="62" t="s">
        <v>15</v>
      </c>
      <c r="G2115" s="2">
        <v>3077.5277251501002</v>
      </c>
      <c r="H2115" t="s">
        <v>14</v>
      </c>
    </row>
    <row r="2116" spans="1:8" x14ac:dyDescent="0.25">
      <c r="A2116" t="s">
        <v>8</v>
      </c>
      <c r="B2116" t="s">
        <v>116</v>
      </c>
      <c r="C2116" s="62" t="s">
        <v>117</v>
      </c>
      <c r="D2116" s="62" t="s">
        <v>117</v>
      </c>
      <c r="E2116" s="62" t="s">
        <v>117</v>
      </c>
      <c r="F2116" s="62" t="s">
        <v>13</v>
      </c>
      <c r="G2116" s="2">
        <v>5129.2128752501676</v>
      </c>
      <c r="H2116" t="s">
        <v>14</v>
      </c>
    </row>
    <row r="2117" spans="1:8" x14ac:dyDescent="0.25">
      <c r="A2117" t="s">
        <v>8</v>
      </c>
      <c r="B2117" t="s">
        <v>116</v>
      </c>
      <c r="C2117" s="62" t="s">
        <v>117</v>
      </c>
      <c r="D2117" s="62" t="s">
        <v>117</v>
      </c>
      <c r="E2117" s="62" t="s">
        <v>117</v>
      </c>
      <c r="F2117" s="62" t="s">
        <v>21</v>
      </c>
      <c r="G2117" s="2">
        <v>41386.227749999998</v>
      </c>
      <c r="H2117" t="s">
        <v>14</v>
      </c>
    </row>
    <row r="2118" spans="1:8" x14ac:dyDescent="0.25">
      <c r="A2118" t="s">
        <v>8</v>
      </c>
      <c r="B2118" t="s">
        <v>116</v>
      </c>
      <c r="C2118" s="62" t="s">
        <v>117</v>
      </c>
      <c r="D2118" s="62" t="s">
        <v>117</v>
      </c>
      <c r="E2118" s="62" t="s">
        <v>117</v>
      </c>
      <c r="F2118" s="62" t="s">
        <v>17</v>
      </c>
      <c r="G2118" s="2">
        <v>28172.552625000004</v>
      </c>
      <c r="H2118" t="s">
        <v>14</v>
      </c>
    </row>
    <row r="2119" spans="1:8" x14ac:dyDescent="0.25">
      <c r="A2119" t="s">
        <v>8</v>
      </c>
      <c r="B2119" t="s">
        <v>116</v>
      </c>
      <c r="C2119" s="62" t="s">
        <v>117</v>
      </c>
      <c r="D2119" s="62" t="s">
        <v>117</v>
      </c>
      <c r="E2119" s="62" t="s">
        <v>117</v>
      </c>
      <c r="F2119" s="62" t="s">
        <v>25</v>
      </c>
      <c r="G2119" s="2">
        <v>-6482.1802500000003</v>
      </c>
      <c r="H2119" t="s">
        <v>14</v>
      </c>
    </row>
    <row r="2120" spans="1:8" x14ac:dyDescent="0.25">
      <c r="A2120" t="s">
        <v>8</v>
      </c>
      <c r="B2120" t="s">
        <v>116</v>
      </c>
      <c r="C2120" s="62" t="s">
        <v>117</v>
      </c>
      <c r="D2120" s="62" t="s">
        <v>117</v>
      </c>
      <c r="E2120" s="62" t="s">
        <v>117</v>
      </c>
      <c r="F2120" s="62" t="s">
        <v>20</v>
      </c>
      <c r="G2120" s="2">
        <v>-16.620975000000001</v>
      </c>
      <c r="H2120" t="s">
        <v>14</v>
      </c>
    </row>
    <row r="2121" spans="1:8" x14ac:dyDescent="0.25">
      <c r="A2121" t="s">
        <v>8</v>
      </c>
      <c r="B2121" t="s">
        <v>116</v>
      </c>
      <c r="C2121" s="62" t="s">
        <v>117</v>
      </c>
      <c r="D2121" s="62" t="s">
        <v>117</v>
      </c>
      <c r="E2121" s="62" t="s">
        <v>117</v>
      </c>
      <c r="F2121" s="62" t="s">
        <v>19</v>
      </c>
      <c r="G2121" s="2">
        <v>28172.552625000004</v>
      </c>
      <c r="H2121" t="s">
        <v>14</v>
      </c>
    </row>
    <row r="2122" spans="1:8" x14ac:dyDescent="0.25">
      <c r="A2122" t="s">
        <v>8</v>
      </c>
      <c r="B2122" t="s">
        <v>116</v>
      </c>
      <c r="C2122" s="62" t="s">
        <v>117</v>
      </c>
      <c r="D2122" s="62" t="s">
        <v>117</v>
      </c>
      <c r="E2122" s="62" t="s">
        <v>117</v>
      </c>
      <c r="F2122" s="62" t="s">
        <v>16</v>
      </c>
      <c r="G2122" s="2">
        <v>15690.200400000002</v>
      </c>
      <c r="H2122" t="s">
        <v>14</v>
      </c>
    </row>
    <row r="2123" spans="1:8" x14ac:dyDescent="0.25">
      <c r="A2123" t="s">
        <v>8</v>
      </c>
      <c r="B2123" t="s">
        <v>116</v>
      </c>
      <c r="C2123" s="62" t="s">
        <v>117</v>
      </c>
      <c r="D2123" s="62" t="s">
        <v>117</v>
      </c>
      <c r="E2123" s="62" t="s">
        <v>117</v>
      </c>
      <c r="F2123" s="62" t="s">
        <v>24</v>
      </c>
      <c r="G2123" s="2">
        <v>4487.6632500000005</v>
      </c>
      <c r="H2123" t="s">
        <v>14</v>
      </c>
    </row>
    <row r="2124" spans="1:8" x14ac:dyDescent="0.25">
      <c r="A2124" t="s">
        <v>8</v>
      </c>
      <c r="B2124" t="s">
        <v>116</v>
      </c>
      <c r="C2124" s="62" t="s">
        <v>117</v>
      </c>
      <c r="D2124" s="62" t="s">
        <v>117</v>
      </c>
      <c r="E2124" s="62" t="s">
        <v>117</v>
      </c>
      <c r="F2124" s="62" t="s">
        <v>23</v>
      </c>
      <c r="G2124" s="2">
        <v>498.62925000000007</v>
      </c>
      <c r="H2124" t="s">
        <v>14</v>
      </c>
    </row>
    <row r="2125" spans="1:8" x14ac:dyDescent="0.25">
      <c r="A2125" t="s">
        <v>8</v>
      </c>
      <c r="B2125" t="s">
        <v>116</v>
      </c>
      <c r="C2125" s="62" t="s">
        <v>117</v>
      </c>
      <c r="D2125" s="62" t="s">
        <v>117</v>
      </c>
      <c r="E2125" s="62" t="s">
        <v>117</v>
      </c>
      <c r="F2125" s="62" t="s">
        <v>22</v>
      </c>
      <c r="G2125" s="2">
        <v>14460.248250000002</v>
      </c>
      <c r="H2125" t="s">
        <v>14</v>
      </c>
    </row>
    <row r="2126" spans="1:8" x14ac:dyDescent="0.25">
      <c r="A2126" t="s">
        <v>8</v>
      </c>
      <c r="B2126" t="s">
        <v>116</v>
      </c>
      <c r="C2126" s="62" t="s">
        <v>117</v>
      </c>
      <c r="D2126" s="62" t="s">
        <v>117</v>
      </c>
      <c r="E2126" s="62" t="s">
        <v>117</v>
      </c>
      <c r="F2126" s="62" t="s">
        <v>15</v>
      </c>
      <c r="G2126" s="2">
        <v>12465.731250000001</v>
      </c>
      <c r="H2126" t="s">
        <v>14</v>
      </c>
    </row>
    <row r="2127" spans="1:8" x14ac:dyDescent="0.25">
      <c r="A2127" t="s">
        <v>8</v>
      </c>
      <c r="B2127" t="s">
        <v>116</v>
      </c>
      <c r="C2127" s="62" t="s">
        <v>117</v>
      </c>
      <c r="D2127" s="62" t="s">
        <v>117</v>
      </c>
      <c r="E2127" s="62" t="s">
        <v>117</v>
      </c>
      <c r="F2127" s="62" t="s">
        <v>13</v>
      </c>
      <c r="G2127" s="2">
        <v>4487.6632500000005</v>
      </c>
      <c r="H2127" t="s">
        <v>14</v>
      </c>
    </row>
    <row r="2128" spans="1:8" x14ac:dyDescent="0.25">
      <c r="A2128" t="s">
        <v>8</v>
      </c>
      <c r="B2128" t="s">
        <v>116</v>
      </c>
      <c r="C2128" s="62" t="s">
        <v>117</v>
      </c>
      <c r="D2128" s="62" t="s">
        <v>117</v>
      </c>
      <c r="E2128" s="62" t="s">
        <v>117</v>
      </c>
      <c r="F2128" s="62" t="s">
        <v>21</v>
      </c>
      <c r="G2128" s="2">
        <v>48179.690999999999</v>
      </c>
      <c r="H2128" t="s">
        <v>14</v>
      </c>
    </row>
    <row r="2129" spans="1:8" x14ac:dyDescent="0.25">
      <c r="A2129" t="s">
        <v>8</v>
      </c>
      <c r="B2129" t="s">
        <v>116</v>
      </c>
      <c r="C2129" s="62" t="s">
        <v>117</v>
      </c>
      <c r="D2129" s="62" t="s">
        <v>117</v>
      </c>
      <c r="E2129" s="62" t="s">
        <v>117</v>
      </c>
      <c r="F2129" s="62" t="s">
        <v>17</v>
      </c>
      <c r="G2129" s="2">
        <v>484.21800000000007</v>
      </c>
      <c r="H2129" t="s">
        <v>14</v>
      </c>
    </row>
    <row r="2130" spans="1:8" x14ac:dyDescent="0.25">
      <c r="A2130" t="s">
        <v>8</v>
      </c>
      <c r="B2130" t="s">
        <v>116</v>
      </c>
      <c r="C2130" s="62" t="s">
        <v>117</v>
      </c>
      <c r="D2130" s="62" t="s">
        <v>117</v>
      </c>
      <c r="E2130" s="62" t="s">
        <v>117</v>
      </c>
      <c r="F2130" s="62" t="s">
        <v>25</v>
      </c>
      <c r="G2130" s="2">
        <v>484.21800000000007</v>
      </c>
      <c r="H2130" t="s">
        <v>14</v>
      </c>
    </row>
    <row r="2131" spans="1:8" x14ac:dyDescent="0.25">
      <c r="A2131" t="s">
        <v>8</v>
      </c>
      <c r="B2131" t="s">
        <v>116</v>
      </c>
      <c r="C2131" s="62" t="s">
        <v>117</v>
      </c>
      <c r="D2131" s="62" t="s">
        <v>117</v>
      </c>
      <c r="E2131" s="62" t="s">
        <v>117</v>
      </c>
      <c r="F2131" s="62" t="s">
        <v>20</v>
      </c>
      <c r="G2131" s="2">
        <v>52295.544000000002</v>
      </c>
      <c r="H2131" t="s">
        <v>14</v>
      </c>
    </row>
    <row r="2132" spans="1:8" x14ac:dyDescent="0.25">
      <c r="A2132" t="s">
        <v>8</v>
      </c>
      <c r="B2132" t="s">
        <v>116</v>
      </c>
      <c r="C2132" s="62" t="s">
        <v>117</v>
      </c>
      <c r="D2132" s="62" t="s">
        <v>117</v>
      </c>
      <c r="E2132" s="62" t="s">
        <v>117</v>
      </c>
      <c r="F2132" s="62" t="s">
        <v>19</v>
      </c>
      <c r="G2132" s="2">
        <v>484.21800000000007</v>
      </c>
      <c r="H2132" t="s">
        <v>14</v>
      </c>
    </row>
    <row r="2133" spans="1:8" x14ac:dyDescent="0.25">
      <c r="A2133" t="s">
        <v>8</v>
      </c>
      <c r="B2133" t="s">
        <v>116</v>
      </c>
      <c r="C2133" s="62" t="s">
        <v>117</v>
      </c>
      <c r="D2133" s="62" t="s">
        <v>117</v>
      </c>
      <c r="E2133" s="62" t="s">
        <v>117</v>
      </c>
      <c r="F2133" s="62" t="s">
        <v>18</v>
      </c>
      <c r="G2133" s="2">
        <v>130690.43820000002</v>
      </c>
      <c r="H2133" t="s">
        <v>14</v>
      </c>
    </row>
    <row r="2134" spans="1:8" x14ac:dyDescent="0.25">
      <c r="A2134" t="s">
        <v>8</v>
      </c>
      <c r="B2134" t="s">
        <v>116</v>
      </c>
      <c r="C2134" s="62" t="s">
        <v>117</v>
      </c>
      <c r="D2134" s="62" t="s">
        <v>117</v>
      </c>
      <c r="E2134" s="62" t="s">
        <v>117</v>
      </c>
      <c r="F2134" s="62" t="s">
        <v>16</v>
      </c>
      <c r="G2134" s="2">
        <v>242.10900000000004</v>
      </c>
      <c r="H2134" t="s">
        <v>14</v>
      </c>
    </row>
    <row r="2135" spans="1:8" x14ac:dyDescent="0.25">
      <c r="A2135" t="s">
        <v>8</v>
      </c>
      <c r="B2135" t="s">
        <v>116</v>
      </c>
      <c r="C2135" s="62" t="s">
        <v>117</v>
      </c>
      <c r="D2135" s="62" t="s">
        <v>117</v>
      </c>
      <c r="E2135" s="62" t="s">
        <v>117</v>
      </c>
      <c r="F2135" s="62" t="s">
        <v>24</v>
      </c>
      <c r="G2135" s="2">
        <v>-581.0616</v>
      </c>
      <c r="H2135" t="s">
        <v>14</v>
      </c>
    </row>
    <row r="2136" spans="1:8" x14ac:dyDescent="0.25">
      <c r="A2136" t="s">
        <v>8</v>
      </c>
      <c r="B2136" t="s">
        <v>116</v>
      </c>
      <c r="C2136" s="62" t="s">
        <v>117</v>
      </c>
      <c r="D2136" s="62" t="s">
        <v>117</v>
      </c>
      <c r="E2136" s="62" t="s">
        <v>117</v>
      </c>
      <c r="F2136" s="62" t="s">
        <v>23</v>
      </c>
      <c r="G2136" s="2">
        <v>130738.86000000002</v>
      </c>
      <c r="H2136" t="s">
        <v>14</v>
      </c>
    </row>
    <row r="2137" spans="1:8" x14ac:dyDescent="0.25">
      <c r="A2137" t="s">
        <v>8</v>
      </c>
      <c r="B2137" t="s">
        <v>116</v>
      </c>
      <c r="C2137" s="62" t="s">
        <v>117</v>
      </c>
      <c r="D2137" s="62" t="s">
        <v>117</v>
      </c>
      <c r="E2137" s="62" t="s">
        <v>117</v>
      </c>
      <c r="F2137" s="62" t="s">
        <v>22</v>
      </c>
      <c r="G2137" s="2">
        <v>78411.034799999994</v>
      </c>
      <c r="H2137" t="s">
        <v>14</v>
      </c>
    </row>
    <row r="2138" spans="1:8" x14ac:dyDescent="0.25">
      <c r="A2138" t="s">
        <v>8</v>
      </c>
      <c r="B2138" t="s">
        <v>116</v>
      </c>
      <c r="C2138" s="62" t="s">
        <v>117</v>
      </c>
      <c r="D2138" s="62" t="s">
        <v>117</v>
      </c>
      <c r="E2138" s="62" t="s">
        <v>117</v>
      </c>
      <c r="F2138" s="62" t="s">
        <v>15</v>
      </c>
      <c r="G2138" s="2">
        <v>451.93680000000001</v>
      </c>
      <c r="H2138" t="s">
        <v>14</v>
      </c>
    </row>
    <row r="2139" spans="1:8" x14ac:dyDescent="0.25">
      <c r="A2139" t="s">
        <v>8</v>
      </c>
      <c r="B2139" t="s">
        <v>116</v>
      </c>
      <c r="C2139" s="62" t="s">
        <v>117</v>
      </c>
      <c r="D2139" s="62" t="s">
        <v>117</v>
      </c>
      <c r="E2139" s="62" t="s">
        <v>117</v>
      </c>
      <c r="F2139" s="62" t="s">
        <v>13</v>
      </c>
      <c r="G2139" s="2">
        <v>-322.81200000000001</v>
      </c>
      <c r="H2139" t="s">
        <v>14</v>
      </c>
    </row>
    <row r="2140" spans="1:8" x14ac:dyDescent="0.25">
      <c r="A2140" t="s">
        <v>8</v>
      </c>
      <c r="B2140" t="s">
        <v>116</v>
      </c>
      <c r="C2140" s="62" t="s">
        <v>117</v>
      </c>
      <c r="D2140" s="62" t="s">
        <v>117</v>
      </c>
      <c r="E2140" s="62" t="s">
        <v>117</v>
      </c>
      <c r="F2140" s="62" t="s">
        <v>19</v>
      </c>
      <c r="G2140" s="2">
        <v>25430.09175</v>
      </c>
      <c r="H2140" t="s">
        <v>14</v>
      </c>
    </row>
    <row r="2141" spans="1:8" x14ac:dyDescent="0.25">
      <c r="A2141" t="s">
        <v>8</v>
      </c>
      <c r="B2141" t="s">
        <v>116</v>
      </c>
      <c r="C2141" s="62" t="s">
        <v>117</v>
      </c>
      <c r="D2141" s="62" t="s">
        <v>117</v>
      </c>
      <c r="E2141" s="62" t="s">
        <v>117</v>
      </c>
      <c r="F2141" s="62" t="s">
        <v>21</v>
      </c>
      <c r="G2141" s="2">
        <v>29917.755000000005</v>
      </c>
      <c r="H2141" t="s">
        <v>14</v>
      </c>
    </row>
    <row r="2142" spans="1:8" x14ac:dyDescent="0.25">
      <c r="A2142" t="s">
        <v>8</v>
      </c>
      <c r="B2142" t="s">
        <v>116</v>
      </c>
      <c r="C2142" s="62" t="s">
        <v>117</v>
      </c>
      <c r="D2142" s="62" t="s">
        <v>117</v>
      </c>
      <c r="E2142" s="62" t="s">
        <v>117</v>
      </c>
      <c r="F2142" s="62" t="s">
        <v>17</v>
      </c>
      <c r="G2142" s="2">
        <v>15956.136000000002</v>
      </c>
      <c r="H2142" t="s">
        <v>14</v>
      </c>
    </row>
    <row r="2143" spans="1:8" x14ac:dyDescent="0.25">
      <c r="A2143" t="s">
        <v>8</v>
      </c>
      <c r="B2143" t="s">
        <v>116</v>
      </c>
      <c r="C2143" s="62" t="s">
        <v>117</v>
      </c>
      <c r="D2143" s="62" t="s">
        <v>117</v>
      </c>
      <c r="E2143" s="62" t="s">
        <v>117</v>
      </c>
      <c r="F2143" s="62" t="s">
        <v>25</v>
      </c>
      <c r="G2143" s="2">
        <v>11967.102000000001</v>
      </c>
      <c r="H2143" t="s">
        <v>14</v>
      </c>
    </row>
    <row r="2144" spans="1:8" x14ac:dyDescent="0.25">
      <c r="A2144" t="s">
        <v>8</v>
      </c>
      <c r="B2144" t="s">
        <v>116</v>
      </c>
      <c r="C2144" s="62" t="s">
        <v>117</v>
      </c>
      <c r="D2144" s="62" t="s">
        <v>117</v>
      </c>
      <c r="E2144" s="62" t="s">
        <v>117</v>
      </c>
      <c r="F2144" s="62" t="s">
        <v>20</v>
      </c>
      <c r="G2144" s="2">
        <v>87193.634850000002</v>
      </c>
      <c r="H2144" t="s">
        <v>14</v>
      </c>
    </row>
    <row r="2145" spans="1:8" x14ac:dyDescent="0.25">
      <c r="A2145" t="s">
        <v>8</v>
      </c>
      <c r="B2145" t="s">
        <v>116</v>
      </c>
      <c r="C2145" s="62" t="s">
        <v>117</v>
      </c>
      <c r="D2145" s="62" t="s">
        <v>117</v>
      </c>
      <c r="E2145" s="62" t="s">
        <v>117</v>
      </c>
      <c r="F2145" s="62" t="s">
        <v>19</v>
      </c>
      <c r="G2145" s="2">
        <v>45873.891000000003</v>
      </c>
      <c r="H2145" t="s">
        <v>14</v>
      </c>
    </row>
    <row r="2146" spans="1:8" x14ac:dyDescent="0.25">
      <c r="A2146" t="s">
        <v>8</v>
      </c>
      <c r="B2146" t="s">
        <v>116</v>
      </c>
      <c r="C2146" s="62" t="s">
        <v>117</v>
      </c>
      <c r="D2146" s="62" t="s">
        <v>117</v>
      </c>
      <c r="E2146" s="62" t="s">
        <v>117</v>
      </c>
      <c r="F2146" s="62" t="s">
        <v>18</v>
      </c>
      <c r="G2146" s="2">
        <v>90484.587900000013</v>
      </c>
      <c r="H2146" t="s">
        <v>14</v>
      </c>
    </row>
    <row r="2147" spans="1:8" x14ac:dyDescent="0.25">
      <c r="A2147" t="s">
        <v>8</v>
      </c>
      <c r="B2147" t="s">
        <v>116</v>
      </c>
      <c r="C2147" s="62" t="s">
        <v>117</v>
      </c>
      <c r="D2147" s="62" t="s">
        <v>117</v>
      </c>
      <c r="E2147" s="62" t="s">
        <v>117</v>
      </c>
      <c r="F2147" s="62" t="s">
        <v>16</v>
      </c>
      <c r="G2147" s="2">
        <v>28920.496500000005</v>
      </c>
      <c r="H2147" t="s">
        <v>14</v>
      </c>
    </row>
    <row r="2148" spans="1:8" x14ac:dyDescent="0.25">
      <c r="A2148" t="s">
        <v>8</v>
      </c>
      <c r="B2148" t="s">
        <v>116</v>
      </c>
      <c r="C2148" s="62" t="s">
        <v>117</v>
      </c>
      <c r="D2148" s="62" t="s">
        <v>117</v>
      </c>
      <c r="E2148" s="62" t="s">
        <v>117</v>
      </c>
      <c r="F2148" s="62" t="s">
        <v>24</v>
      </c>
      <c r="G2148" s="2">
        <v>9224.6411250000019</v>
      </c>
      <c r="H2148" t="s">
        <v>14</v>
      </c>
    </row>
    <row r="2149" spans="1:8" x14ac:dyDescent="0.25">
      <c r="A2149" t="s">
        <v>8</v>
      </c>
      <c r="B2149" t="s">
        <v>116</v>
      </c>
      <c r="C2149" s="62" t="s">
        <v>117</v>
      </c>
      <c r="D2149" s="62" t="s">
        <v>117</v>
      </c>
      <c r="E2149" s="62" t="s">
        <v>117</v>
      </c>
      <c r="F2149" s="62" t="s">
        <v>23</v>
      </c>
      <c r="G2149" s="2">
        <v>25430.09175</v>
      </c>
      <c r="H2149" t="s">
        <v>14</v>
      </c>
    </row>
    <row r="2150" spans="1:8" x14ac:dyDescent="0.25">
      <c r="A2150" t="s">
        <v>8</v>
      </c>
      <c r="B2150" t="s">
        <v>116</v>
      </c>
      <c r="C2150" s="62" t="s">
        <v>117</v>
      </c>
      <c r="D2150" s="62" t="s">
        <v>117</v>
      </c>
      <c r="E2150" s="62" t="s">
        <v>117</v>
      </c>
      <c r="F2150" s="62" t="s">
        <v>22</v>
      </c>
      <c r="G2150" s="2">
        <v>43114.809150000001</v>
      </c>
      <c r="H2150" t="s">
        <v>14</v>
      </c>
    </row>
    <row r="2151" spans="1:8" x14ac:dyDescent="0.25">
      <c r="A2151" t="s">
        <v>8</v>
      </c>
      <c r="B2151" t="s">
        <v>116</v>
      </c>
      <c r="C2151" s="62" t="s">
        <v>117</v>
      </c>
      <c r="D2151" s="62" t="s">
        <v>117</v>
      </c>
      <c r="E2151" s="62" t="s">
        <v>117</v>
      </c>
      <c r="F2151" s="62" t="s">
        <v>15</v>
      </c>
      <c r="G2151" s="2">
        <v>29668.440375000002</v>
      </c>
      <c r="H2151" t="s">
        <v>14</v>
      </c>
    </row>
    <row r="2152" spans="1:8" x14ac:dyDescent="0.25">
      <c r="A2152" t="s">
        <v>8</v>
      </c>
      <c r="B2152" t="s">
        <v>116</v>
      </c>
      <c r="C2152" s="62" t="s">
        <v>117</v>
      </c>
      <c r="D2152" s="62" t="s">
        <v>117</v>
      </c>
      <c r="E2152" s="62" t="s">
        <v>117</v>
      </c>
      <c r="F2152" s="62" t="s">
        <v>13</v>
      </c>
      <c r="G2152" s="2">
        <v>10720.528875000002</v>
      </c>
      <c r="H2152" t="s">
        <v>14</v>
      </c>
    </row>
    <row r="2153" spans="1:8" x14ac:dyDescent="0.25">
      <c r="A2153" t="s">
        <v>8</v>
      </c>
      <c r="B2153" t="s">
        <v>116</v>
      </c>
      <c r="C2153" s="62" t="s">
        <v>117</v>
      </c>
      <c r="D2153" s="62" t="s">
        <v>117</v>
      </c>
      <c r="E2153" s="62" t="s">
        <v>117</v>
      </c>
      <c r="F2153" s="62" t="s">
        <v>17</v>
      </c>
      <c r="G2153" s="2">
        <v>139299.14250000002</v>
      </c>
      <c r="H2153" t="s">
        <v>14</v>
      </c>
    </row>
    <row r="2154" spans="1:8" x14ac:dyDescent="0.25">
      <c r="A2154" t="s">
        <v>8</v>
      </c>
      <c r="B2154" t="s">
        <v>116</v>
      </c>
      <c r="C2154" s="62" t="s">
        <v>117</v>
      </c>
      <c r="D2154" s="62" t="s">
        <v>117</v>
      </c>
      <c r="E2154" s="62" t="s">
        <v>117</v>
      </c>
      <c r="F2154" s="62" t="s">
        <v>25</v>
      </c>
      <c r="G2154" s="2">
        <v>55719.656999999992</v>
      </c>
      <c r="H2154" t="s">
        <v>14</v>
      </c>
    </row>
    <row r="2155" spans="1:8" x14ac:dyDescent="0.25">
      <c r="A2155" t="s">
        <v>8</v>
      </c>
      <c r="B2155" t="s">
        <v>116</v>
      </c>
      <c r="C2155" s="62" t="s">
        <v>117</v>
      </c>
      <c r="D2155" s="62" t="s">
        <v>117</v>
      </c>
      <c r="E2155" s="62" t="s">
        <v>117</v>
      </c>
      <c r="F2155" s="62" t="s">
        <v>19</v>
      </c>
      <c r="G2155" s="2">
        <v>445757.25599999994</v>
      </c>
      <c r="H2155" t="s">
        <v>14</v>
      </c>
    </row>
    <row r="2156" spans="1:8" x14ac:dyDescent="0.25">
      <c r="A2156" t="s">
        <v>8</v>
      </c>
      <c r="B2156" t="s">
        <v>116</v>
      </c>
      <c r="C2156" s="62" t="s">
        <v>117</v>
      </c>
      <c r="D2156" s="62" t="s">
        <v>117</v>
      </c>
      <c r="E2156" s="62" t="s">
        <v>117</v>
      </c>
      <c r="F2156" s="62" t="s">
        <v>18</v>
      </c>
      <c r="G2156" s="2">
        <v>473617.08449999994</v>
      </c>
      <c r="H2156" t="s">
        <v>14</v>
      </c>
    </row>
    <row r="2157" spans="1:8" x14ac:dyDescent="0.25">
      <c r="A2157" t="s">
        <v>8</v>
      </c>
      <c r="B2157" t="s">
        <v>116</v>
      </c>
      <c r="C2157" s="62" t="s">
        <v>117</v>
      </c>
      <c r="D2157" s="62" t="s">
        <v>117</v>
      </c>
      <c r="E2157" s="62" t="s">
        <v>117</v>
      </c>
      <c r="F2157" s="62" t="s">
        <v>16</v>
      </c>
      <c r="G2157" s="2">
        <v>83579.485499999995</v>
      </c>
      <c r="H2157" t="s">
        <v>14</v>
      </c>
    </row>
    <row r="2158" spans="1:8" x14ac:dyDescent="0.25">
      <c r="A2158" t="s">
        <v>8</v>
      </c>
      <c r="B2158" t="s">
        <v>116</v>
      </c>
      <c r="C2158" s="62" t="s">
        <v>117</v>
      </c>
      <c r="D2158" s="62" t="s">
        <v>117</v>
      </c>
      <c r="E2158" s="62" t="s">
        <v>117</v>
      </c>
      <c r="F2158" s="62" t="s">
        <v>24</v>
      </c>
      <c r="G2158" s="2">
        <v>55719.656999999992</v>
      </c>
      <c r="H2158" t="s">
        <v>14</v>
      </c>
    </row>
    <row r="2159" spans="1:8" x14ac:dyDescent="0.25">
      <c r="A2159" t="s">
        <v>8</v>
      </c>
      <c r="B2159" t="s">
        <v>116</v>
      </c>
      <c r="C2159" s="62" t="s">
        <v>117</v>
      </c>
      <c r="D2159" s="62" t="s">
        <v>117</v>
      </c>
      <c r="E2159" s="62" t="s">
        <v>117</v>
      </c>
      <c r="F2159" s="62" t="s">
        <v>23</v>
      </c>
      <c r="G2159" s="2">
        <v>111439.31399999998</v>
      </c>
      <c r="H2159" t="s">
        <v>14</v>
      </c>
    </row>
    <row r="2160" spans="1:8" x14ac:dyDescent="0.25">
      <c r="A2160" t="s">
        <v>8</v>
      </c>
      <c r="B2160" t="s">
        <v>116</v>
      </c>
      <c r="C2160" s="62" t="s">
        <v>117</v>
      </c>
      <c r="D2160" s="62" t="s">
        <v>117</v>
      </c>
      <c r="E2160" s="62" t="s">
        <v>117</v>
      </c>
      <c r="F2160" s="62" t="s">
        <v>22</v>
      </c>
      <c r="G2160" s="2">
        <v>195018.79949999999</v>
      </c>
      <c r="H2160" t="s">
        <v>14</v>
      </c>
    </row>
    <row r="2161" spans="1:8" x14ac:dyDescent="0.25">
      <c r="A2161" t="s">
        <v>8</v>
      </c>
      <c r="B2161" t="s">
        <v>116</v>
      </c>
      <c r="C2161" s="62" t="s">
        <v>117</v>
      </c>
      <c r="D2161" s="62" t="s">
        <v>117</v>
      </c>
      <c r="E2161" s="62" t="s">
        <v>117</v>
      </c>
      <c r="F2161" s="62" t="s">
        <v>15</v>
      </c>
      <c r="G2161" s="2">
        <v>55719.656999999992</v>
      </c>
      <c r="H2161" t="s">
        <v>14</v>
      </c>
    </row>
    <row r="2162" spans="1:8" x14ac:dyDescent="0.25">
      <c r="A2162" t="s">
        <v>8</v>
      </c>
      <c r="B2162" t="s">
        <v>116</v>
      </c>
      <c r="C2162" s="62" t="s">
        <v>117</v>
      </c>
      <c r="D2162" s="62" t="s">
        <v>117</v>
      </c>
      <c r="E2162" s="62" t="s">
        <v>117</v>
      </c>
      <c r="F2162" s="62" t="s">
        <v>13</v>
      </c>
      <c r="G2162" s="2">
        <v>55719.656999999992</v>
      </c>
      <c r="H2162" t="s">
        <v>14</v>
      </c>
    </row>
    <row r="2163" spans="1:8" x14ac:dyDescent="0.25">
      <c r="A2163" t="s">
        <v>8</v>
      </c>
      <c r="B2163" t="s">
        <v>116</v>
      </c>
      <c r="C2163" s="62" t="s">
        <v>117</v>
      </c>
      <c r="D2163" s="62" t="s">
        <v>117</v>
      </c>
      <c r="E2163" s="62" t="s">
        <v>117</v>
      </c>
      <c r="F2163" s="62" t="s">
        <v>21</v>
      </c>
      <c r="G2163" s="2">
        <v>81554.484716477658</v>
      </c>
      <c r="H2163" t="s">
        <v>14</v>
      </c>
    </row>
    <row r="2164" spans="1:8" x14ac:dyDescent="0.25">
      <c r="A2164" t="s">
        <v>8</v>
      </c>
      <c r="B2164" t="s">
        <v>116</v>
      </c>
      <c r="C2164" s="62" t="s">
        <v>117</v>
      </c>
      <c r="D2164" s="62" t="s">
        <v>117</v>
      </c>
      <c r="E2164" s="62" t="s">
        <v>117</v>
      </c>
      <c r="F2164" s="62" t="s">
        <v>17</v>
      </c>
      <c r="G2164" s="2">
        <v>26671.906951300869</v>
      </c>
      <c r="H2164" t="s">
        <v>14</v>
      </c>
    </row>
    <row r="2165" spans="1:8" x14ac:dyDescent="0.25">
      <c r="A2165" t="s">
        <v>8</v>
      </c>
      <c r="B2165" t="s">
        <v>116</v>
      </c>
      <c r="C2165" s="62" t="s">
        <v>117</v>
      </c>
      <c r="D2165" s="62" t="s">
        <v>117</v>
      </c>
      <c r="E2165" s="62" t="s">
        <v>117</v>
      </c>
      <c r="F2165" s="62" t="s">
        <v>25</v>
      </c>
      <c r="G2165" s="2">
        <v>27680.652150100068</v>
      </c>
      <c r="H2165" t="s">
        <v>14</v>
      </c>
    </row>
    <row r="2166" spans="1:8" x14ac:dyDescent="0.25">
      <c r="A2166" t="s">
        <v>8</v>
      </c>
      <c r="B2166" t="s">
        <v>116</v>
      </c>
      <c r="C2166" s="62" t="s">
        <v>117</v>
      </c>
      <c r="D2166" s="62" t="s">
        <v>117</v>
      </c>
      <c r="E2166" s="62" t="s">
        <v>117</v>
      </c>
      <c r="F2166" s="62" t="s">
        <v>20</v>
      </c>
      <c r="G2166" s="2">
        <v>190516.06356304203</v>
      </c>
      <c r="H2166" t="s">
        <v>14</v>
      </c>
    </row>
    <row r="2167" spans="1:8" x14ac:dyDescent="0.25">
      <c r="A2167" t="s">
        <v>8</v>
      </c>
      <c r="B2167" t="s">
        <v>116</v>
      </c>
      <c r="C2167" s="62" t="s">
        <v>117</v>
      </c>
      <c r="D2167" s="62" t="s">
        <v>117</v>
      </c>
      <c r="E2167" s="62" t="s">
        <v>117</v>
      </c>
      <c r="F2167" s="62" t="s">
        <v>19</v>
      </c>
      <c r="G2167" s="2">
        <v>81810.945360240163</v>
      </c>
      <c r="H2167" t="s">
        <v>14</v>
      </c>
    </row>
    <row r="2168" spans="1:8" x14ac:dyDescent="0.25">
      <c r="A2168" t="s">
        <v>8</v>
      </c>
      <c r="B2168" t="s">
        <v>116</v>
      </c>
      <c r="C2168" s="62" t="s">
        <v>117</v>
      </c>
      <c r="D2168" s="62" t="s">
        <v>117</v>
      </c>
      <c r="E2168" s="62" t="s">
        <v>117</v>
      </c>
      <c r="F2168" s="62" t="s">
        <v>18</v>
      </c>
      <c r="G2168" s="2">
        <v>51292.128752501674</v>
      </c>
      <c r="H2168" t="s">
        <v>14</v>
      </c>
    </row>
    <row r="2169" spans="1:8" x14ac:dyDescent="0.25">
      <c r="A2169" t="s">
        <v>8</v>
      </c>
      <c r="B2169" t="s">
        <v>116</v>
      </c>
      <c r="C2169" s="62" t="s">
        <v>117</v>
      </c>
      <c r="D2169" s="62" t="s">
        <v>117</v>
      </c>
      <c r="E2169" s="62" t="s">
        <v>117</v>
      </c>
      <c r="F2169" s="62" t="s">
        <v>16</v>
      </c>
      <c r="G2169" s="2">
        <v>16413.481200800536</v>
      </c>
      <c r="H2169" t="s">
        <v>14</v>
      </c>
    </row>
    <row r="2170" spans="1:8" x14ac:dyDescent="0.25">
      <c r="A2170" t="s">
        <v>8</v>
      </c>
      <c r="B2170" t="s">
        <v>116</v>
      </c>
      <c r="C2170" s="62" t="s">
        <v>117</v>
      </c>
      <c r="D2170" s="62" t="s">
        <v>117</v>
      </c>
      <c r="E2170" s="62" t="s">
        <v>117</v>
      </c>
      <c r="F2170" s="62" t="s">
        <v>22</v>
      </c>
      <c r="G2170" s="2">
        <v>26671.906951300869</v>
      </c>
      <c r="H2170" t="s">
        <v>14</v>
      </c>
    </row>
    <row r="2171" spans="1:8" x14ac:dyDescent="0.25">
      <c r="A2171" t="s">
        <v>8</v>
      </c>
      <c r="B2171" t="s">
        <v>116</v>
      </c>
      <c r="C2171" s="62" t="s">
        <v>117</v>
      </c>
      <c r="D2171" s="62" t="s">
        <v>117</v>
      </c>
      <c r="E2171" s="62" t="s">
        <v>117</v>
      </c>
      <c r="F2171" s="62" t="s">
        <v>15</v>
      </c>
      <c r="G2171" s="2">
        <v>9232.5831754503015</v>
      </c>
      <c r="H2171" t="s">
        <v>14</v>
      </c>
    </row>
    <row r="2172" spans="1:8" x14ac:dyDescent="0.25">
      <c r="A2172" t="s">
        <v>8</v>
      </c>
      <c r="B2172" t="s">
        <v>116</v>
      </c>
      <c r="C2172" s="62" t="s">
        <v>117</v>
      </c>
      <c r="D2172" s="62" t="s">
        <v>117</v>
      </c>
      <c r="E2172" s="62" t="s">
        <v>117</v>
      </c>
      <c r="F2172" s="62" t="s">
        <v>21</v>
      </c>
      <c r="G2172" s="2">
        <v>153870.64560000002</v>
      </c>
      <c r="H2172" t="s">
        <v>14</v>
      </c>
    </row>
    <row r="2173" spans="1:8" x14ac:dyDescent="0.25">
      <c r="A2173" t="s">
        <v>8</v>
      </c>
      <c r="B2173" t="s">
        <v>116</v>
      </c>
      <c r="C2173" s="62" t="s">
        <v>117</v>
      </c>
      <c r="D2173" s="62" t="s">
        <v>117</v>
      </c>
      <c r="E2173" s="62" t="s">
        <v>117</v>
      </c>
      <c r="F2173" s="62" t="s">
        <v>17</v>
      </c>
      <c r="G2173" s="2">
        <v>33867.590400000001</v>
      </c>
      <c r="H2173" t="s">
        <v>14</v>
      </c>
    </row>
    <row r="2174" spans="1:8" x14ac:dyDescent="0.25">
      <c r="A2174" t="s">
        <v>8</v>
      </c>
      <c r="B2174" t="s">
        <v>116</v>
      </c>
      <c r="C2174" s="62" t="s">
        <v>117</v>
      </c>
      <c r="D2174" s="62" t="s">
        <v>117</v>
      </c>
      <c r="E2174" s="62" t="s">
        <v>117</v>
      </c>
      <c r="F2174" s="62" t="s">
        <v>20</v>
      </c>
      <c r="G2174" s="2">
        <v>313109.1936</v>
      </c>
      <c r="H2174" t="s">
        <v>14</v>
      </c>
    </row>
    <row r="2175" spans="1:8" x14ac:dyDescent="0.25">
      <c r="A2175" t="s">
        <v>8</v>
      </c>
      <c r="B2175" t="s">
        <v>116</v>
      </c>
      <c r="C2175" s="62" t="s">
        <v>117</v>
      </c>
      <c r="D2175" s="62" t="s">
        <v>117</v>
      </c>
      <c r="E2175" s="62" t="s">
        <v>117</v>
      </c>
      <c r="F2175" s="62" t="s">
        <v>19</v>
      </c>
      <c r="G2175" s="2">
        <v>82012.694400000008</v>
      </c>
      <c r="H2175" t="s">
        <v>14</v>
      </c>
    </row>
    <row r="2176" spans="1:8" x14ac:dyDescent="0.25">
      <c r="A2176" t="s">
        <v>8</v>
      </c>
      <c r="B2176" t="s">
        <v>116</v>
      </c>
      <c r="C2176" s="62" t="s">
        <v>117</v>
      </c>
      <c r="D2176" s="62" t="s">
        <v>117</v>
      </c>
      <c r="E2176" s="62" t="s">
        <v>117</v>
      </c>
      <c r="F2176" s="62" t="s">
        <v>18</v>
      </c>
      <c r="G2176" s="2">
        <v>69699.722399999999</v>
      </c>
      <c r="H2176" t="s">
        <v>14</v>
      </c>
    </row>
    <row r="2177" spans="1:8" x14ac:dyDescent="0.25">
      <c r="A2177" t="s">
        <v>8</v>
      </c>
      <c r="B2177" t="s">
        <v>116</v>
      </c>
      <c r="C2177" s="62" t="s">
        <v>117</v>
      </c>
      <c r="D2177" s="62" t="s">
        <v>117</v>
      </c>
      <c r="E2177" s="62" t="s">
        <v>117</v>
      </c>
      <c r="F2177" s="62" t="s">
        <v>16</v>
      </c>
      <c r="G2177" s="2">
        <v>27890.956800000004</v>
      </c>
      <c r="H2177" t="s">
        <v>14</v>
      </c>
    </row>
    <row r="2178" spans="1:8" x14ac:dyDescent="0.25">
      <c r="A2178" t="s">
        <v>8</v>
      </c>
      <c r="B2178" t="s">
        <v>116</v>
      </c>
      <c r="C2178" s="62" t="s">
        <v>117</v>
      </c>
      <c r="D2178" s="62" t="s">
        <v>117</v>
      </c>
      <c r="E2178" s="62" t="s">
        <v>117</v>
      </c>
      <c r="F2178" s="62" t="s">
        <v>22</v>
      </c>
      <c r="G2178" s="2">
        <v>69893.409600000014</v>
      </c>
      <c r="H2178" t="s">
        <v>14</v>
      </c>
    </row>
    <row r="2179" spans="1:8" x14ac:dyDescent="0.25">
      <c r="A2179" t="s">
        <v>8</v>
      </c>
      <c r="B2179" t="s">
        <v>116</v>
      </c>
      <c r="C2179" s="62" t="s">
        <v>117</v>
      </c>
      <c r="D2179" s="62" t="s">
        <v>117</v>
      </c>
      <c r="E2179" s="62" t="s">
        <v>117</v>
      </c>
      <c r="F2179" s="62" t="s">
        <v>15</v>
      </c>
      <c r="G2179" s="2">
        <v>101602.7712</v>
      </c>
      <c r="H2179" t="s">
        <v>14</v>
      </c>
    </row>
    <row r="2180" spans="1:8" x14ac:dyDescent="0.25">
      <c r="A2180" t="s">
        <v>8</v>
      </c>
      <c r="B2180" t="s">
        <v>116</v>
      </c>
      <c r="C2180" s="62" t="s">
        <v>117</v>
      </c>
      <c r="D2180" s="62" t="s">
        <v>117</v>
      </c>
      <c r="E2180" s="62" t="s">
        <v>117</v>
      </c>
      <c r="F2180" s="62" t="s">
        <v>13</v>
      </c>
      <c r="G2180" s="2">
        <v>27890.956800000004</v>
      </c>
      <c r="H2180" t="s">
        <v>14</v>
      </c>
    </row>
    <row r="2181" spans="1:8" x14ac:dyDescent="0.25">
      <c r="A2181" t="s">
        <v>8</v>
      </c>
      <c r="B2181" t="s">
        <v>116</v>
      </c>
      <c r="C2181" s="62" t="s">
        <v>117</v>
      </c>
      <c r="D2181" s="62" t="s">
        <v>117</v>
      </c>
      <c r="E2181" s="62" t="s">
        <v>117</v>
      </c>
      <c r="F2181" s="62" t="s">
        <v>21</v>
      </c>
      <c r="G2181" s="2">
        <v>143605.22400000002</v>
      </c>
      <c r="H2181" t="s">
        <v>14</v>
      </c>
    </row>
    <row r="2182" spans="1:8" x14ac:dyDescent="0.25">
      <c r="A2182" t="s">
        <v>8</v>
      </c>
      <c r="B2182" t="s">
        <v>116</v>
      </c>
      <c r="C2182" s="62" t="s">
        <v>117</v>
      </c>
      <c r="D2182" s="62" t="s">
        <v>117</v>
      </c>
      <c r="E2182" s="62" t="s">
        <v>117</v>
      </c>
      <c r="F2182" s="62" t="s">
        <v>17</v>
      </c>
      <c r="G2182" s="2">
        <v>28693.375199999999</v>
      </c>
      <c r="H2182" t="s">
        <v>14</v>
      </c>
    </row>
    <row r="2183" spans="1:8" x14ac:dyDescent="0.25">
      <c r="A2183" t="s">
        <v>8</v>
      </c>
      <c r="B2183" t="s">
        <v>116</v>
      </c>
      <c r="C2183" s="62" t="s">
        <v>117</v>
      </c>
      <c r="D2183" s="62" t="s">
        <v>117</v>
      </c>
      <c r="E2183" s="62" t="s">
        <v>117</v>
      </c>
      <c r="F2183" s="62" t="s">
        <v>25</v>
      </c>
      <c r="G2183" s="2">
        <v>13779.460800000001</v>
      </c>
      <c r="H2183" t="s">
        <v>14</v>
      </c>
    </row>
    <row r="2184" spans="1:8" x14ac:dyDescent="0.25">
      <c r="A2184" t="s">
        <v>8</v>
      </c>
      <c r="B2184" t="s">
        <v>116</v>
      </c>
      <c r="C2184" s="62" t="s">
        <v>117</v>
      </c>
      <c r="D2184" s="62" t="s">
        <v>117</v>
      </c>
      <c r="E2184" s="62" t="s">
        <v>117</v>
      </c>
      <c r="F2184" s="62" t="s">
        <v>20</v>
      </c>
      <c r="G2184" s="2">
        <v>143771.24160000004</v>
      </c>
      <c r="H2184" t="s">
        <v>14</v>
      </c>
    </row>
    <row r="2185" spans="1:8" x14ac:dyDescent="0.25">
      <c r="A2185" t="s">
        <v>8</v>
      </c>
      <c r="B2185" t="s">
        <v>116</v>
      </c>
      <c r="C2185" s="62" t="s">
        <v>117</v>
      </c>
      <c r="D2185" s="62" t="s">
        <v>117</v>
      </c>
      <c r="E2185" s="62" t="s">
        <v>117</v>
      </c>
      <c r="F2185" s="62" t="s">
        <v>19</v>
      </c>
      <c r="G2185" s="2">
        <v>29551.132800000003</v>
      </c>
      <c r="H2185" t="s">
        <v>14</v>
      </c>
    </row>
    <row r="2186" spans="1:8" x14ac:dyDescent="0.25">
      <c r="A2186" t="s">
        <v>8</v>
      </c>
      <c r="B2186" t="s">
        <v>116</v>
      </c>
      <c r="C2186" s="62" t="s">
        <v>117</v>
      </c>
      <c r="D2186" s="62" t="s">
        <v>117</v>
      </c>
      <c r="E2186" s="62" t="s">
        <v>117</v>
      </c>
      <c r="F2186" s="62" t="s">
        <v>18</v>
      </c>
      <c r="G2186" s="2">
        <v>104923.1232</v>
      </c>
      <c r="H2186" t="s">
        <v>14</v>
      </c>
    </row>
    <row r="2187" spans="1:8" x14ac:dyDescent="0.25">
      <c r="A2187" t="s">
        <v>8</v>
      </c>
      <c r="B2187" t="s">
        <v>116</v>
      </c>
      <c r="C2187" s="62" t="s">
        <v>117</v>
      </c>
      <c r="D2187" s="62" t="s">
        <v>117</v>
      </c>
      <c r="E2187" s="62" t="s">
        <v>117</v>
      </c>
      <c r="F2187" s="62" t="s">
        <v>16</v>
      </c>
      <c r="G2187" s="2">
        <v>14443.531200000001</v>
      </c>
      <c r="H2187" t="s">
        <v>14</v>
      </c>
    </row>
    <row r="2188" spans="1:8" x14ac:dyDescent="0.25">
      <c r="A2188" t="s">
        <v>8</v>
      </c>
      <c r="B2188" t="s">
        <v>116</v>
      </c>
      <c r="C2188" s="62" t="s">
        <v>117</v>
      </c>
      <c r="D2188" s="62" t="s">
        <v>117</v>
      </c>
      <c r="E2188" s="62" t="s">
        <v>117</v>
      </c>
      <c r="F2188" s="62" t="s">
        <v>24</v>
      </c>
      <c r="G2188" s="2">
        <v>-830.08800000000008</v>
      </c>
      <c r="H2188" t="s">
        <v>14</v>
      </c>
    </row>
    <row r="2189" spans="1:8" x14ac:dyDescent="0.25">
      <c r="A2189" t="s">
        <v>8</v>
      </c>
      <c r="B2189" t="s">
        <v>116</v>
      </c>
      <c r="C2189" s="62" t="s">
        <v>117</v>
      </c>
      <c r="D2189" s="62" t="s">
        <v>117</v>
      </c>
      <c r="E2189" s="62" t="s">
        <v>117</v>
      </c>
      <c r="F2189" s="62" t="s">
        <v>23</v>
      </c>
      <c r="G2189" s="2">
        <v>27724.939199999997</v>
      </c>
      <c r="H2189" t="s">
        <v>14</v>
      </c>
    </row>
    <row r="2190" spans="1:8" x14ac:dyDescent="0.25">
      <c r="A2190" t="s">
        <v>8</v>
      </c>
      <c r="B2190" t="s">
        <v>116</v>
      </c>
      <c r="C2190" s="62" t="s">
        <v>117</v>
      </c>
      <c r="D2190" s="62" t="s">
        <v>117</v>
      </c>
      <c r="E2190" s="62" t="s">
        <v>117</v>
      </c>
      <c r="F2190" s="62" t="s">
        <v>22</v>
      </c>
      <c r="G2190" s="2">
        <v>33037.502400000005</v>
      </c>
      <c r="H2190" t="s">
        <v>14</v>
      </c>
    </row>
    <row r="2191" spans="1:8" x14ac:dyDescent="0.25">
      <c r="A2191" t="s">
        <v>8</v>
      </c>
      <c r="B2191" t="s">
        <v>116</v>
      </c>
      <c r="C2191" s="62" t="s">
        <v>117</v>
      </c>
      <c r="D2191" s="62" t="s">
        <v>117</v>
      </c>
      <c r="E2191" s="62" t="s">
        <v>117</v>
      </c>
      <c r="F2191" s="62" t="s">
        <v>15</v>
      </c>
      <c r="G2191" s="2">
        <v>2656.2816000000003</v>
      </c>
      <c r="H2191" t="s">
        <v>14</v>
      </c>
    </row>
    <row r="2192" spans="1:8" x14ac:dyDescent="0.25">
      <c r="A2192" t="s">
        <v>8</v>
      </c>
      <c r="B2192" t="s">
        <v>116</v>
      </c>
      <c r="C2192" s="62" t="s">
        <v>117</v>
      </c>
      <c r="D2192" s="62" t="s">
        <v>117</v>
      </c>
      <c r="E2192" s="62" t="s">
        <v>117</v>
      </c>
      <c r="F2192" s="62" t="s">
        <v>21</v>
      </c>
      <c r="G2192" s="2">
        <v>92011.988250000009</v>
      </c>
      <c r="H2192" t="s">
        <v>14</v>
      </c>
    </row>
    <row r="2193" spans="1:8" x14ac:dyDescent="0.25">
      <c r="A2193" t="s">
        <v>8</v>
      </c>
      <c r="B2193" t="s">
        <v>116</v>
      </c>
      <c r="C2193" s="62" t="s">
        <v>117</v>
      </c>
      <c r="D2193" s="62" t="s">
        <v>117</v>
      </c>
      <c r="E2193" s="62" t="s">
        <v>117</v>
      </c>
      <c r="F2193" s="62" t="s">
        <v>17</v>
      </c>
      <c r="G2193" s="2">
        <v>20458.9791</v>
      </c>
      <c r="H2193" t="s">
        <v>14</v>
      </c>
    </row>
    <row r="2194" spans="1:8" x14ac:dyDescent="0.25">
      <c r="A2194" t="s">
        <v>8</v>
      </c>
      <c r="B2194" t="s">
        <v>116</v>
      </c>
      <c r="C2194" s="62" t="s">
        <v>117</v>
      </c>
      <c r="D2194" s="62" t="s">
        <v>117</v>
      </c>
      <c r="E2194" s="62" t="s">
        <v>117</v>
      </c>
      <c r="F2194" s="62" t="s">
        <v>25</v>
      </c>
      <c r="G2194" s="2">
        <v>4326.8337000000001</v>
      </c>
      <c r="H2194" t="s">
        <v>14</v>
      </c>
    </row>
    <row r="2195" spans="1:8" x14ac:dyDescent="0.25">
      <c r="A2195" t="s">
        <v>8</v>
      </c>
      <c r="B2195" t="s">
        <v>116</v>
      </c>
      <c r="C2195" s="62" t="s">
        <v>117</v>
      </c>
      <c r="D2195" s="62" t="s">
        <v>117</v>
      </c>
      <c r="E2195" s="62" t="s">
        <v>117</v>
      </c>
      <c r="F2195" s="62" t="s">
        <v>20</v>
      </c>
      <c r="G2195" s="2">
        <v>118907.80020000003</v>
      </c>
      <c r="H2195" t="s">
        <v>14</v>
      </c>
    </row>
    <row r="2196" spans="1:8" x14ac:dyDescent="0.25">
      <c r="A2196" t="s">
        <v>8</v>
      </c>
      <c r="B2196" t="s">
        <v>116</v>
      </c>
      <c r="C2196" s="62" t="s">
        <v>117</v>
      </c>
      <c r="D2196" s="62" t="s">
        <v>117</v>
      </c>
      <c r="E2196" s="62" t="s">
        <v>117</v>
      </c>
      <c r="F2196" s="62" t="s">
        <v>19</v>
      </c>
      <c r="G2196" s="2">
        <v>47595.170700000002</v>
      </c>
      <c r="H2196" t="s">
        <v>14</v>
      </c>
    </row>
    <row r="2197" spans="1:8" x14ac:dyDescent="0.25">
      <c r="A2197" t="s">
        <v>8</v>
      </c>
      <c r="B2197" t="s">
        <v>116</v>
      </c>
      <c r="C2197" s="62" t="s">
        <v>117</v>
      </c>
      <c r="D2197" s="62" t="s">
        <v>117</v>
      </c>
      <c r="E2197" s="62" t="s">
        <v>117</v>
      </c>
      <c r="F2197" s="62" t="s">
        <v>18</v>
      </c>
      <c r="G2197" s="2">
        <v>46313.145900000003</v>
      </c>
      <c r="H2197" t="s">
        <v>14</v>
      </c>
    </row>
    <row r="2198" spans="1:8" x14ac:dyDescent="0.25">
      <c r="A2198" t="s">
        <v>8</v>
      </c>
      <c r="B2198" t="s">
        <v>116</v>
      </c>
      <c r="C2198" s="62" t="s">
        <v>117</v>
      </c>
      <c r="D2198" s="62" t="s">
        <v>117</v>
      </c>
      <c r="E2198" s="62" t="s">
        <v>117</v>
      </c>
      <c r="F2198" s="62" t="s">
        <v>16</v>
      </c>
      <c r="G2198" s="2">
        <v>19924.802100000001</v>
      </c>
      <c r="H2198" t="s">
        <v>14</v>
      </c>
    </row>
    <row r="2199" spans="1:8" x14ac:dyDescent="0.25">
      <c r="A2199" t="s">
        <v>8</v>
      </c>
      <c r="B2199" t="s">
        <v>116</v>
      </c>
      <c r="C2199" s="62" t="s">
        <v>117</v>
      </c>
      <c r="D2199" s="62" t="s">
        <v>117</v>
      </c>
      <c r="E2199" s="62" t="s">
        <v>117</v>
      </c>
      <c r="F2199" s="62" t="s">
        <v>24</v>
      </c>
      <c r="G2199" s="2">
        <v>2831.1381000000001</v>
      </c>
      <c r="H2199" t="s">
        <v>14</v>
      </c>
    </row>
    <row r="2200" spans="1:8" x14ac:dyDescent="0.25">
      <c r="A2200" t="s">
        <v>8</v>
      </c>
      <c r="B2200" t="s">
        <v>116</v>
      </c>
      <c r="C2200" s="62" t="s">
        <v>117</v>
      </c>
      <c r="D2200" s="62" t="s">
        <v>117</v>
      </c>
      <c r="E2200" s="62" t="s">
        <v>117</v>
      </c>
      <c r="F2200" s="62" t="s">
        <v>23</v>
      </c>
      <c r="G2200" s="2">
        <v>32344.41735</v>
      </c>
      <c r="H2200" t="s">
        <v>14</v>
      </c>
    </row>
    <row r="2201" spans="1:8" x14ac:dyDescent="0.25">
      <c r="A2201" t="s">
        <v>8</v>
      </c>
      <c r="B2201" t="s">
        <v>116</v>
      </c>
      <c r="C2201" s="62" t="s">
        <v>117</v>
      </c>
      <c r="D2201" s="62" t="s">
        <v>117</v>
      </c>
      <c r="E2201" s="62" t="s">
        <v>117</v>
      </c>
      <c r="F2201" s="62" t="s">
        <v>22</v>
      </c>
      <c r="G2201" s="2">
        <v>69977.187000000005</v>
      </c>
      <c r="H2201" t="s">
        <v>14</v>
      </c>
    </row>
    <row r="2202" spans="1:8" x14ac:dyDescent="0.25">
      <c r="A2202" t="s">
        <v>8</v>
      </c>
      <c r="B2202" t="s">
        <v>116</v>
      </c>
      <c r="C2202" s="62" t="s">
        <v>117</v>
      </c>
      <c r="D2202" s="62" t="s">
        <v>117</v>
      </c>
      <c r="E2202" s="62" t="s">
        <v>117</v>
      </c>
      <c r="F2202" s="62" t="s">
        <v>15</v>
      </c>
      <c r="G2202" s="2">
        <v>4887.7195499999998</v>
      </c>
      <c r="H2202" t="s">
        <v>14</v>
      </c>
    </row>
    <row r="2203" spans="1:8" x14ac:dyDescent="0.25">
      <c r="A2203" t="s">
        <v>8</v>
      </c>
      <c r="B2203" t="s">
        <v>116</v>
      </c>
      <c r="C2203" s="62" t="s">
        <v>117</v>
      </c>
      <c r="D2203" s="62" t="s">
        <v>117</v>
      </c>
      <c r="E2203" s="62" t="s">
        <v>117</v>
      </c>
      <c r="F2203" s="62" t="s">
        <v>13</v>
      </c>
      <c r="G2203" s="2">
        <v>4113.1629000000003</v>
      </c>
      <c r="H2203" t="s">
        <v>14</v>
      </c>
    </row>
    <row r="2204" spans="1:8" x14ac:dyDescent="0.25">
      <c r="A2204" t="s">
        <v>8</v>
      </c>
      <c r="B2204" t="s">
        <v>116</v>
      </c>
      <c r="C2204" s="62" t="s">
        <v>117</v>
      </c>
      <c r="D2204" s="62" t="s">
        <v>117</v>
      </c>
      <c r="E2204" s="62" t="s">
        <v>117</v>
      </c>
      <c r="F2204" s="62" t="s">
        <v>17</v>
      </c>
      <c r="G2204" s="2">
        <v>13461.260400000003</v>
      </c>
      <c r="H2204" t="s">
        <v>14</v>
      </c>
    </row>
    <row r="2205" spans="1:8" x14ac:dyDescent="0.25">
      <c r="A2205" t="s">
        <v>8</v>
      </c>
      <c r="B2205" t="s">
        <v>116</v>
      </c>
      <c r="C2205" s="62" t="s">
        <v>117</v>
      </c>
      <c r="D2205" s="62" t="s">
        <v>117</v>
      </c>
      <c r="E2205" s="62" t="s">
        <v>117</v>
      </c>
      <c r="F2205" s="62" t="s">
        <v>23</v>
      </c>
      <c r="G2205" s="2">
        <v>3205.0620000000004</v>
      </c>
      <c r="H2205" t="s">
        <v>14</v>
      </c>
    </row>
    <row r="2206" spans="1:8" x14ac:dyDescent="0.25">
      <c r="A2206" t="s">
        <v>8</v>
      </c>
      <c r="B2206" t="s">
        <v>116</v>
      </c>
      <c r="C2206" s="62" t="s">
        <v>117</v>
      </c>
      <c r="D2206" s="62" t="s">
        <v>117</v>
      </c>
      <c r="E2206" s="62" t="s">
        <v>117</v>
      </c>
      <c r="F2206" s="62" t="s">
        <v>22</v>
      </c>
      <c r="G2206" s="2">
        <v>13461.260400000003</v>
      </c>
      <c r="H2206" t="s">
        <v>14</v>
      </c>
    </row>
    <row r="2207" spans="1:8" x14ac:dyDescent="0.25">
      <c r="A2207" t="s">
        <v>8</v>
      </c>
      <c r="B2207" t="s">
        <v>116</v>
      </c>
      <c r="C2207" s="62" t="s">
        <v>117</v>
      </c>
      <c r="D2207" s="62" t="s">
        <v>117</v>
      </c>
      <c r="E2207" s="62" t="s">
        <v>117</v>
      </c>
      <c r="F2207" s="62" t="s">
        <v>15</v>
      </c>
      <c r="G2207" s="2">
        <v>13461.260400000003</v>
      </c>
      <c r="H2207" t="s">
        <v>14</v>
      </c>
    </row>
    <row r="2208" spans="1:8" x14ac:dyDescent="0.25">
      <c r="A2208" t="s">
        <v>8</v>
      </c>
      <c r="B2208" t="s">
        <v>116</v>
      </c>
      <c r="C2208" s="62" t="s">
        <v>117</v>
      </c>
      <c r="D2208" s="62" t="s">
        <v>117</v>
      </c>
      <c r="E2208" s="62" t="s">
        <v>117</v>
      </c>
      <c r="F2208" s="62" t="s">
        <v>15</v>
      </c>
      <c r="G2208" s="2">
        <v>4980.5280000000002</v>
      </c>
      <c r="H2208" t="s">
        <v>14</v>
      </c>
    </row>
    <row r="2209" spans="1:8" x14ac:dyDescent="0.25">
      <c r="A2209" t="s">
        <v>8</v>
      </c>
      <c r="B2209" t="s">
        <v>116</v>
      </c>
      <c r="C2209" s="62" t="s">
        <v>117</v>
      </c>
      <c r="D2209" s="62" t="s">
        <v>117</v>
      </c>
      <c r="E2209" s="62" t="s">
        <v>117</v>
      </c>
      <c r="F2209" s="62" t="s">
        <v>21</v>
      </c>
      <c r="G2209" s="2">
        <v>398608.25760000001</v>
      </c>
      <c r="H2209" t="s">
        <v>14</v>
      </c>
    </row>
    <row r="2210" spans="1:8" x14ac:dyDescent="0.25">
      <c r="A2210" t="s">
        <v>8</v>
      </c>
      <c r="B2210" t="s">
        <v>116</v>
      </c>
      <c r="C2210" s="62" t="s">
        <v>117</v>
      </c>
      <c r="D2210" s="62" t="s">
        <v>117</v>
      </c>
      <c r="E2210" s="62" t="s">
        <v>117</v>
      </c>
      <c r="F2210" s="62" t="s">
        <v>17</v>
      </c>
      <c r="G2210" s="2">
        <v>56944.036800000009</v>
      </c>
      <c r="H2210" t="s">
        <v>14</v>
      </c>
    </row>
    <row r="2211" spans="1:8" x14ac:dyDescent="0.25">
      <c r="A2211" t="s">
        <v>8</v>
      </c>
      <c r="B2211" t="s">
        <v>116</v>
      </c>
      <c r="C2211" s="62" t="s">
        <v>117</v>
      </c>
      <c r="D2211" s="62" t="s">
        <v>117</v>
      </c>
      <c r="E2211" s="62" t="s">
        <v>117</v>
      </c>
      <c r="F2211" s="62" t="s">
        <v>25</v>
      </c>
      <c r="G2211" s="2">
        <v>99652.064400000003</v>
      </c>
      <c r="H2211" t="s">
        <v>14</v>
      </c>
    </row>
    <row r="2212" spans="1:8" x14ac:dyDescent="0.25">
      <c r="A2212" t="s">
        <v>8</v>
      </c>
      <c r="B2212" t="s">
        <v>116</v>
      </c>
      <c r="C2212" s="62" t="s">
        <v>117</v>
      </c>
      <c r="D2212" s="62" t="s">
        <v>117</v>
      </c>
      <c r="E2212" s="62" t="s">
        <v>117</v>
      </c>
      <c r="F2212" s="62" t="s">
        <v>20</v>
      </c>
      <c r="G2212" s="2">
        <v>1167352.7544</v>
      </c>
      <c r="H2212" t="s">
        <v>14</v>
      </c>
    </row>
    <row r="2213" spans="1:8" x14ac:dyDescent="0.25">
      <c r="A2213" t="s">
        <v>8</v>
      </c>
      <c r="B2213" t="s">
        <v>116</v>
      </c>
      <c r="C2213" s="62" t="s">
        <v>117</v>
      </c>
      <c r="D2213" s="62" t="s">
        <v>117</v>
      </c>
      <c r="E2213" s="62" t="s">
        <v>117</v>
      </c>
      <c r="F2213" s="62" t="s">
        <v>19</v>
      </c>
      <c r="G2213" s="2">
        <v>654856.42320000008</v>
      </c>
      <c r="H2213" t="s">
        <v>14</v>
      </c>
    </row>
    <row r="2214" spans="1:8" x14ac:dyDescent="0.25">
      <c r="A2214" t="s">
        <v>8</v>
      </c>
      <c r="B2214" t="s">
        <v>116</v>
      </c>
      <c r="C2214" s="62" t="s">
        <v>117</v>
      </c>
      <c r="D2214" s="62" t="s">
        <v>117</v>
      </c>
      <c r="E2214" s="62" t="s">
        <v>117</v>
      </c>
      <c r="F2214" s="62" t="s">
        <v>16</v>
      </c>
      <c r="G2214" s="2">
        <v>185068.11960000001</v>
      </c>
      <c r="H2214" t="s">
        <v>14</v>
      </c>
    </row>
    <row r="2215" spans="1:8" x14ac:dyDescent="0.25">
      <c r="A2215" t="s">
        <v>8</v>
      </c>
      <c r="B2215" t="s">
        <v>116</v>
      </c>
      <c r="C2215" s="62" t="s">
        <v>117</v>
      </c>
      <c r="D2215" s="62" t="s">
        <v>117</v>
      </c>
      <c r="E2215" s="62" t="s">
        <v>117</v>
      </c>
      <c r="F2215" s="62" t="s">
        <v>24</v>
      </c>
      <c r="G2215" s="2">
        <v>42708.027600000001</v>
      </c>
      <c r="H2215" t="s">
        <v>14</v>
      </c>
    </row>
    <row r="2216" spans="1:8" x14ac:dyDescent="0.25">
      <c r="A2216" t="s">
        <v>8</v>
      </c>
      <c r="B2216" t="s">
        <v>116</v>
      </c>
      <c r="C2216" s="62" t="s">
        <v>117</v>
      </c>
      <c r="D2216" s="62" t="s">
        <v>117</v>
      </c>
      <c r="E2216" s="62" t="s">
        <v>117</v>
      </c>
      <c r="F2216" s="62" t="s">
        <v>23</v>
      </c>
      <c r="G2216" s="2">
        <v>284720.18400000001</v>
      </c>
      <c r="H2216" t="s">
        <v>14</v>
      </c>
    </row>
    <row r="2217" spans="1:8" x14ac:dyDescent="0.25">
      <c r="A2217" t="s">
        <v>8</v>
      </c>
      <c r="B2217" t="s">
        <v>116</v>
      </c>
      <c r="C2217" s="62" t="s">
        <v>117</v>
      </c>
      <c r="D2217" s="62" t="s">
        <v>117</v>
      </c>
      <c r="E2217" s="62" t="s">
        <v>117</v>
      </c>
      <c r="F2217" s="62" t="s">
        <v>22</v>
      </c>
      <c r="G2217" s="2">
        <v>455552.29440000007</v>
      </c>
      <c r="H2217" t="s">
        <v>14</v>
      </c>
    </row>
    <row r="2218" spans="1:8" x14ac:dyDescent="0.25">
      <c r="A2218" t="s">
        <v>8</v>
      </c>
      <c r="B2218" t="s">
        <v>116</v>
      </c>
      <c r="C2218" s="62" t="s">
        <v>117</v>
      </c>
      <c r="D2218" s="62" t="s">
        <v>117</v>
      </c>
      <c r="E2218" s="62" t="s">
        <v>117</v>
      </c>
      <c r="F2218" s="62" t="s">
        <v>15</v>
      </c>
      <c r="G2218" s="2">
        <v>156596.1012</v>
      </c>
      <c r="H2218" t="s">
        <v>14</v>
      </c>
    </row>
    <row r="2219" spans="1:8" x14ac:dyDescent="0.25">
      <c r="A2219" t="s">
        <v>8</v>
      </c>
      <c r="B2219" t="s">
        <v>116</v>
      </c>
      <c r="C2219" s="62" t="s">
        <v>117</v>
      </c>
      <c r="D2219" s="62" t="s">
        <v>117</v>
      </c>
      <c r="E2219" s="62" t="s">
        <v>117</v>
      </c>
      <c r="F2219" s="62" t="s">
        <v>13</v>
      </c>
      <c r="G2219" s="2">
        <v>911104.58880000014</v>
      </c>
      <c r="H2219" t="s">
        <v>14</v>
      </c>
    </row>
    <row r="2220" spans="1:8" x14ac:dyDescent="0.25">
      <c r="A2220" t="s">
        <v>8</v>
      </c>
      <c r="B2220" t="s">
        <v>116</v>
      </c>
      <c r="C2220" s="62" t="s">
        <v>117</v>
      </c>
      <c r="D2220" s="62" t="s">
        <v>117</v>
      </c>
      <c r="E2220" s="62" t="s">
        <v>117</v>
      </c>
      <c r="F2220" s="62" t="s">
        <v>21</v>
      </c>
      <c r="G2220" s="2">
        <v>480759.3</v>
      </c>
      <c r="H2220" t="s">
        <v>14</v>
      </c>
    </row>
    <row r="2221" spans="1:8" x14ac:dyDescent="0.25">
      <c r="A2221" t="s">
        <v>8</v>
      </c>
      <c r="B2221" t="s">
        <v>116</v>
      </c>
      <c r="C2221" s="62" t="s">
        <v>117</v>
      </c>
      <c r="D2221" s="62" t="s">
        <v>117</v>
      </c>
      <c r="E2221" s="62" t="s">
        <v>117</v>
      </c>
      <c r="F2221" s="62" t="s">
        <v>17</v>
      </c>
      <c r="G2221" s="2">
        <v>157523.03280000002</v>
      </c>
      <c r="H2221" t="s">
        <v>14</v>
      </c>
    </row>
    <row r="2222" spans="1:8" x14ac:dyDescent="0.25">
      <c r="A2222" t="s">
        <v>8</v>
      </c>
      <c r="B2222" t="s">
        <v>116</v>
      </c>
      <c r="C2222" s="62" t="s">
        <v>117</v>
      </c>
      <c r="D2222" s="62" t="s">
        <v>117</v>
      </c>
      <c r="E2222" s="62" t="s">
        <v>117</v>
      </c>
      <c r="F2222" s="62" t="s">
        <v>25</v>
      </c>
      <c r="G2222" s="2">
        <v>28361.340000000004</v>
      </c>
      <c r="H2222" t="s">
        <v>14</v>
      </c>
    </row>
    <row r="2223" spans="1:8" x14ac:dyDescent="0.25">
      <c r="A2223" t="s">
        <v>8</v>
      </c>
      <c r="B2223" t="s">
        <v>116</v>
      </c>
      <c r="C2223" s="62" t="s">
        <v>117</v>
      </c>
      <c r="D2223" s="62" t="s">
        <v>117</v>
      </c>
      <c r="E2223" s="62" t="s">
        <v>117</v>
      </c>
      <c r="F2223" s="62" t="s">
        <v>20</v>
      </c>
      <c r="G2223" s="2">
        <v>257769.99359999999</v>
      </c>
      <c r="H2223" t="s">
        <v>14</v>
      </c>
    </row>
    <row r="2224" spans="1:8" x14ac:dyDescent="0.25">
      <c r="A2224" t="s">
        <v>8</v>
      </c>
      <c r="B2224" t="s">
        <v>116</v>
      </c>
      <c r="C2224" s="62" t="s">
        <v>117</v>
      </c>
      <c r="D2224" s="62" t="s">
        <v>117</v>
      </c>
      <c r="E2224" s="62" t="s">
        <v>117</v>
      </c>
      <c r="F2224" s="62" t="s">
        <v>19</v>
      </c>
      <c r="G2224" s="2">
        <v>79024.377600000022</v>
      </c>
      <c r="H2224" t="s">
        <v>14</v>
      </c>
    </row>
    <row r="2225" spans="1:8" x14ac:dyDescent="0.25">
      <c r="A2225" t="s">
        <v>8</v>
      </c>
      <c r="B2225" t="s">
        <v>116</v>
      </c>
      <c r="C2225" s="62" t="s">
        <v>117</v>
      </c>
      <c r="D2225" s="62" t="s">
        <v>117</v>
      </c>
      <c r="E2225" s="62" t="s">
        <v>117</v>
      </c>
      <c r="F2225" s="62" t="s">
        <v>18</v>
      </c>
      <c r="G2225" s="2">
        <v>107219.7</v>
      </c>
      <c r="H2225" t="s">
        <v>14</v>
      </c>
    </row>
    <row r="2226" spans="1:8" x14ac:dyDescent="0.25">
      <c r="A2226" t="s">
        <v>8</v>
      </c>
      <c r="B2226" t="s">
        <v>116</v>
      </c>
      <c r="C2226" s="62" t="s">
        <v>117</v>
      </c>
      <c r="D2226" s="62" t="s">
        <v>117</v>
      </c>
      <c r="E2226" s="62" t="s">
        <v>117</v>
      </c>
      <c r="F2226" s="62" t="s">
        <v>16</v>
      </c>
      <c r="G2226" s="2">
        <v>63557.071199999998</v>
      </c>
      <c r="H2226" t="s">
        <v>14</v>
      </c>
    </row>
    <row r="2227" spans="1:8" x14ac:dyDescent="0.25">
      <c r="A2227" t="s">
        <v>8</v>
      </c>
      <c r="B2227" t="s">
        <v>116</v>
      </c>
      <c r="C2227" s="62" t="s">
        <v>117</v>
      </c>
      <c r="D2227" s="62" t="s">
        <v>117</v>
      </c>
      <c r="E2227" s="62" t="s">
        <v>117</v>
      </c>
      <c r="F2227" s="62" t="s">
        <v>24</v>
      </c>
      <c r="G2227" s="2">
        <v>32871.484800000006</v>
      </c>
      <c r="H2227" t="s">
        <v>14</v>
      </c>
    </row>
    <row r="2228" spans="1:8" x14ac:dyDescent="0.25">
      <c r="A2228" t="s">
        <v>8</v>
      </c>
      <c r="B2228" t="s">
        <v>116</v>
      </c>
      <c r="C2228" s="62" t="s">
        <v>117</v>
      </c>
      <c r="D2228" s="62" t="s">
        <v>117</v>
      </c>
      <c r="E2228" s="62" t="s">
        <v>117</v>
      </c>
      <c r="F2228" s="62" t="s">
        <v>23</v>
      </c>
      <c r="G2228" s="2">
        <v>88957.76400000001</v>
      </c>
      <c r="H2228" t="s">
        <v>14</v>
      </c>
    </row>
    <row r="2229" spans="1:8" x14ac:dyDescent="0.25">
      <c r="A2229" t="s">
        <v>8</v>
      </c>
      <c r="B2229" t="s">
        <v>116</v>
      </c>
      <c r="C2229" s="62" t="s">
        <v>117</v>
      </c>
      <c r="D2229" s="62" t="s">
        <v>117</v>
      </c>
      <c r="E2229" s="62" t="s">
        <v>117</v>
      </c>
      <c r="F2229" s="62" t="s">
        <v>22</v>
      </c>
      <c r="G2229" s="2">
        <v>9075.6288000000004</v>
      </c>
      <c r="H2229" t="s">
        <v>14</v>
      </c>
    </row>
    <row r="2230" spans="1:8" x14ac:dyDescent="0.25">
      <c r="A2230" t="s">
        <v>8</v>
      </c>
      <c r="B2230" t="s">
        <v>116</v>
      </c>
      <c r="C2230" s="62" t="s">
        <v>117</v>
      </c>
      <c r="D2230" s="62" t="s">
        <v>117</v>
      </c>
      <c r="E2230" s="62" t="s">
        <v>117</v>
      </c>
      <c r="F2230" s="62" t="s">
        <v>15</v>
      </c>
      <c r="G2230" s="2">
        <v>18095.918400000002</v>
      </c>
      <c r="H2230" t="s">
        <v>14</v>
      </c>
    </row>
    <row r="2231" spans="1:8" x14ac:dyDescent="0.25">
      <c r="A2231" t="s">
        <v>8</v>
      </c>
      <c r="B2231" t="s">
        <v>116</v>
      </c>
      <c r="C2231" s="62" t="s">
        <v>117</v>
      </c>
      <c r="D2231" s="62" t="s">
        <v>117</v>
      </c>
      <c r="E2231" s="62" t="s">
        <v>117</v>
      </c>
      <c r="F2231" s="62" t="s">
        <v>13</v>
      </c>
      <c r="G2231" s="2">
        <v>68233.233600000007</v>
      </c>
      <c r="H2231" t="s">
        <v>14</v>
      </c>
    </row>
    <row r="2232" spans="1:8" x14ac:dyDescent="0.25">
      <c r="A2232" t="s">
        <v>8</v>
      </c>
      <c r="B2232" t="s">
        <v>116</v>
      </c>
      <c r="C2232" s="62" t="s">
        <v>117</v>
      </c>
      <c r="D2232" s="62" t="s">
        <v>117</v>
      </c>
      <c r="E2232" s="62" t="s">
        <v>117</v>
      </c>
      <c r="F2232" s="62" t="s">
        <v>21</v>
      </c>
      <c r="G2232" s="2">
        <v>37685.995200000005</v>
      </c>
      <c r="H2232" t="s">
        <v>14</v>
      </c>
    </row>
    <row r="2233" spans="1:8" x14ac:dyDescent="0.25">
      <c r="A2233" t="s">
        <v>8</v>
      </c>
      <c r="B2233" t="s">
        <v>116</v>
      </c>
      <c r="C2233" s="62" t="s">
        <v>117</v>
      </c>
      <c r="D2233" s="62" t="s">
        <v>117</v>
      </c>
      <c r="E2233" s="62" t="s">
        <v>117</v>
      </c>
      <c r="F2233" s="62" t="s">
        <v>17</v>
      </c>
      <c r="G2233" s="2">
        <v>28721.044800000003</v>
      </c>
      <c r="H2233" t="s">
        <v>14</v>
      </c>
    </row>
    <row r="2234" spans="1:8" x14ac:dyDescent="0.25">
      <c r="A2234" t="s">
        <v>8</v>
      </c>
      <c r="B2234" t="s">
        <v>116</v>
      </c>
      <c r="C2234" s="62" t="s">
        <v>117</v>
      </c>
      <c r="D2234" s="62" t="s">
        <v>117</v>
      </c>
      <c r="E2234" s="62" t="s">
        <v>117</v>
      </c>
      <c r="F2234" s="62" t="s">
        <v>25</v>
      </c>
      <c r="G2234" s="2">
        <v>-1992.2111999999997</v>
      </c>
      <c r="H2234" t="s">
        <v>14</v>
      </c>
    </row>
    <row r="2235" spans="1:8" x14ac:dyDescent="0.25">
      <c r="A2235" t="s">
        <v>8</v>
      </c>
      <c r="B2235" t="s">
        <v>116</v>
      </c>
      <c r="C2235" s="62" t="s">
        <v>117</v>
      </c>
      <c r="D2235" s="62" t="s">
        <v>117</v>
      </c>
      <c r="E2235" s="62" t="s">
        <v>117</v>
      </c>
      <c r="F2235" s="62" t="s">
        <v>20</v>
      </c>
      <c r="G2235" s="2">
        <v>15605.654400000001</v>
      </c>
      <c r="H2235" t="s">
        <v>14</v>
      </c>
    </row>
    <row r="2236" spans="1:8" x14ac:dyDescent="0.25">
      <c r="A2236" t="s">
        <v>8</v>
      </c>
      <c r="B2236" t="s">
        <v>116</v>
      </c>
      <c r="C2236" s="62" t="s">
        <v>117</v>
      </c>
      <c r="D2236" s="62" t="s">
        <v>117</v>
      </c>
      <c r="E2236" s="62" t="s">
        <v>117</v>
      </c>
      <c r="F2236" s="62" t="s">
        <v>19</v>
      </c>
      <c r="G2236" s="2">
        <v>22412.376</v>
      </c>
      <c r="H2236" t="s">
        <v>14</v>
      </c>
    </row>
    <row r="2237" spans="1:8" x14ac:dyDescent="0.25">
      <c r="A2237" t="s">
        <v>8</v>
      </c>
      <c r="B2237" t="s">
        <v>116</v>
      </c>
      <c r="C2237" s="62" t="s">
        <v>117</v>
      </c>
      <c r="D2237" s="62" t="s">
        <v>117</v>
      </c>
      <c r="E2237" s="62" t="s">
        <v>117</v>
      </c>
      <c r="F2237" s="62" t="s">
        <v>18</v>
      </c>
      <c r="G2237" s="2">
        <v>53623.684800000003</v>
      </c>
      <c r="H2237" t="s">
        <v>14</v>
      </c>
    </row>
    <row r="2238" spans="1:8" x14ac:dyDescent="0.25">
      <c r="A2238" t="s">
        <v>8</v>
      </c>
      <c r="B2238" t="s">
        <v>116</v>
      </c>
      <c r="C2238" s="62" t="s">
        <v>117</v>
      </c>
      <c r="D2238" s="62" t="s">
        <v>117</v>
      </c>
      <c r="E2238" s="62" t="s">
        <v>117</v>
      </c>
      <c r="F2238" s="62" t="s">
        <v>16</v>
      </c>
      <c r="G2238" s="2">
        <v>71885.620800000019</v>
      </c>
      <c r="H2238" t="s">
        <v>14</v>
      </c>
    </row>
    <row r="2239" spans="1:8" x14ac:dyDescent="0.25">
      <c r="A2239" t="s">
        <v>8</v>
      </c>
      <c r="B2239" t="s">
        <v>116</v>
      </c>
      <c r="C2239" s="62" t="s">
        <v>117</v>
      </c>
      <c r="D2239" s="62" t="s">
        <v>117</v>
      </c>
      <c r="E2239" s="62" t="s">
        <v>117</v>
      </c>
      <c r="F2239" s="62" t="s">
        <v>24</v>
      </c>
      <c r="G2239" s="2">
        <v>14609.5488</v>
      </c>
      <c r="H2239" t="s">
        <v>14</v>
      </c>
    </row>
    <row r="2240" spans="1:8" x14ac:dyDescent="0.25">
      <c r="A2240" t="s">
        <v>8</v>
      </c>
      <c r="B2240" t="s">
        <v>116</v>
      </c>
      <c r="C2240" s="62" t="s">
        <v>117</v>
      </c>
      <c r="D2240" s="62" t="s">
        <v>117</v>
      </c>
      <c r="E2240" s="62" t="s">
        <v>117</v>
      </c>
      <c r="F2240" s="62" t="s">
        <v>23</v>
      </c>
      <c r="G2240" s="2">
        <v>21582.288</v>
      </c>
      <c r="H2240" t="s">
        <v>14</v>
      </c>
    </row>
    <row r="2241" spans="1:8" x14ac:dyDescent="0.25">
      <c r="A2241" t="s">
        <v>8</v>
      </c>
      <c r="B2241" t="s">
        <v>116</v>
      </c>
      <c r="C2241" s="62" t="s">
        <v>117</v>
      </c>
      <c r="D2241" s="62" t="s">
        <v>117</v>
      </c>
      <c r="E2241" s="62" t="s">
        <v>117</v>
      </c>
      <c r="F2241" s="62" t="s">
        <v>22</v>
      </c>
      <c r="G2241" s="2">
        <v>30547.238400000006</v>
      </c>
      <c r="H2241" t="s">
        <v>14</v>
      </c>
    </row>
    <row r="2242" spans="1:8" x14ac:dyDescent="0.25">
      <c r="A2242" t="s">
        <v>8</v>
      </c>
      <c r="B2242" t="s">
        <v>116</v>
      </c>
      <c r="C2242" s="62" t="s">
        <v>117</v>
      </c>
      <c r="D2242" s="62" t="s">
        <v>117</v>
      </c>
      <c r="E2242" s="62" t="s">
        <v>117</v>
      </c>
      <c r="F2242" s="62" t="s">
        <v>15</v>
      </c>
      <c r="G2242" s="2">
        <v>17597.865600000001</v>
      </c>
      <c r="H2242" t="s">
        <v>14</v>
      </c>
    </row>
    <row r="2243" spans="1:8" x14ac:dyDescent="0.25">
      <c r="A2243" t="s">
        <v>8</v>
      </c>
      <c r="B2243" t="s">
        <v>116</v>
      </c>
      <c r="C2243" s="62" t="s">
        <v>117</v>
      </c>
      <c r="D2243" s="62" t="s">
        <v>117</v>
      </c>
      <c r="E2243" s="62" t="s">
        <v>117</v>
      </c>
      <c r="F2243" s="62" t="s">
        <v>13</v>
      </c>
      <c r="G2243" s="2">
        <v>18926.006400000002</v>
      </c>
      <c r="H2243" t="s">
        <v>14</v>
      </c>
    </row>
    <row r="2244" spans="1:8" x14ac:dyDescent="0.25">
      <c r="A2244" t="s">
        <v>8</v>
      </c>
      <c r="B2244" t="s">
        <v>116</v>
      </c>
      <c r="C2244" s="62" t="s">
        <v>117</v>
      </c>
      <c r="D2244" s="62" t="s">
        <v>117</v>
      </c>
      <c r="E2244" s="62" t="s">
        <v>117</v>
      </c>
      <c r="F2244" s="62" t="s">
        <v>21</v>
      </c>
      <c r="G2244" s="2">
        <v>103401.29520000001</v>
      </c>
      <c r="H2244" t="s">
        <v>14</v>
      </c>
    </row>
    <row r="2245" spans="1:8" x14ac:dyDescent="0.25">
      <c r="A2245" t="s">
        <v>8</v>
      </c>
      <c r="B2245" t="s">
        <v>116</v>
      </c>
      <c r="C2245" s="62" t="s">
        <v>117</v>
      </c>
      <c r="D2245" s="62" t="s">
        <v>117</v>
      </c>
      <c r="E2245" s="62" t="s">
        <v>117</v>
      </c>
      <c r="F2245" s="62" t="s">
        <v>17</v>
      </c>
      <c r="G2245" s="2">
        <v>72217.656000000003</v>
      </c>
      <c r="H2245" t="s">
        <v>14</v>
      </c>
    </row>
    <row r="2246" spans="1:8" x14ac:dyDescent="0.25">
      <c r="A2246" t="s">
        <v>8</v>
      </c>
      <c r="B2246" t="s">
        <v>116</v>
      </c>
      <c r="C2246" s="62" t="s">
        <v>117</v>
      </c>
      <c r="D2246" s="62" t="s">
        <v>117</v>
      </c>
      <c r="E2246" s="62" t="s">
        <v>117</v>
      </c>
      <c r="F2246" s="62" t="s">
        <v>25</v>
      </c>
      <c r="G2246" s="2">
        <v>-24238.569599999999</v>
      </c>
      <c r="H2246" t="s">
        <v>14</v>
      </c>
    </row>
    <row r="2247" spans="1:8" x14ac:dyDescent="0.25">
      <c r="A2247" t="s">
        <v>8</v>
      </c>
      <c r="B2247" t="s">
        <v>116</v>
      </c>
      <c r="C2247" s="62" t="s">
        <v>117</v>
      </c>
      <c r="D2247" s="62" t="s">
        <v>117</v>
      </c>
      <c r="E2247" s="62" t="s">
        <v>117</v>
      </c>
      <c r="F2247" s="62" t="s">
        <v>20</v>
      </c>
      <c r="G2247" s="2">
        <v>35361.748800000001</v>
      </c>
      <c r="H2247" t="s">
        <v>14</v>
      </c>
    </row>
    <row r="2248" spans="1:8" x14ac:dyDescent="0.25">
      <c r="A2248" t="s">
        <v>8</v>
      </c>
      <c r="B2248" t="s">
        <v>116</v>
      </c>
      <c r="C2248" s="62" t="s">
        <v>117</v>
      </c>
      <c r="D2248" s="62" t="s">
        <v>117</v>
      </c>
      <c r="E2248" s="62" t="s">
        <v>117</v>
      </c>
      <c r="F2248" s="62" t="s">
        <v>19</v>
      </c>
      <c r="G2248" s="2">
        <v>16435.742400000003</v>
      </c>
      <c r="H2248" t="s">
        <v>14</v>
      </c>
    </row>
    <row r="2249" spans="1:8" x14ac:dyDescent="0.25">
      <c r="A2249" t="s">
        <v>8</v>
      </c>
      <c r="B2249" t="s">
        <v>116</v>
      </c>
      <c r="C2249" s="62" t="s">
        <v>117</v>
      </c>
      <c r="D2249" s="62" t="s">
        <v>117</v>
      </c>
      <c r="E2249" s="62" t="s">
        <v>117</v>
      </c>
      <c r="F2249" s="62" t="s">
        <v>18</v>
      </c>
      <c r="G2249" s="2">
        <v>44824.752</v>
      </c>
      <c r="H2249" t="s">
        <v>14</v>
      </c>
    </row>
    <row r="2250" spans="1:8" x14ac:dyDescent="0.25">
      <c r="A2250" t="s">
        <v>8</v>
      </c>
      <c r="B2250" t="s">
        <v>116</v>
      </c>
      <c r="C2250" s="62" t="s">
        <v>117</v>
      </c>
      <c r="D2250" s="62" t="s">
        <v>117</v>
      </c>
      <c r="E2250" s="62" t="s">
        <v>117</v>
      </c>
      <c r="F2250" s="62" t="s">
        <v>16</v>
      </c>
      <c r="G2250" s="2">
        <v>44797.082399999999</v>
      </c>
      <c r="H2250" t="s">
        <v>14</v>
      </c>
    </row>
    <row r="2251" spans="1:8" x14ac:dyDescent="0.25">
      <c r="A2251" t="s">
        <v>8</v>
      </c>
      <c r="B2251" t="s">
        <v>116</v>
      </c>
      <c r="C2251" s="62" t="s">
        <v>117</v>
      </c>
      <c r="D2251" s="62" t="s">
        <v>117</v>
      </c>
      <c r="E2251" s="62" t="s">
        <v>117</v>
      </c>
      <c r="F2251" s="62" t="s">
        <v>24</v>
      </c>
      <c r="G2251" s="2">
        <v>1632.5064000000002</v>
      </c>
      <c r="H2251" t="s">
        <v>14</v>
      </c>
    </row>
    <row r="2252" spans="1:8" x14ac:dyDescent="0.25">
      <c r="A2252" t="s">
        <v>8</v>
      </c>
      <c r="B2252" t="s">
        <v>116</v>
      </c>
      <c r="C2252" s="62" t="s">
        <v>117</v>
      </c>
      <c r="D2252" s="62" t="s">
        <v>117</v>
      </c>
      <c r="E2252" s="62" t="s">
        <v>117</v>
      </c>
      <c r="F2252" s="62" t="s">
        <v>23</v>
      </c>
      <c r="G2252" s="2">
        <v>111895.86240000001</v>
      </c>
      <c r="H2252" t="s">
        <v>14</v>
      </c>
    </row>
    <row r="2253" spans="1:8" x14ac:dyDescent="0.25">
      <c r="A2253" t="s">
        <v>8</v>
      </c>
      <c r="B2253" t="s">
        <v>116</v>
      </c>
      <c r="C2253" s="62" t="s">
        <v>117</v>
      </c>
      <c r="D2253" s="62" t="s">
        <v>117</v>
      </c>
      <c r="E2253" s="62" t="s">
        <v>117</v>
      </c>
      <c r="F2253" s="62" t="s">
        <v>22</v>
      </c>
      <c r="G2253" s="2">
        <v>33867.590400000001</v>
      </c>
      <c r="H2253" t="s">
        <v>14</v>
      </c>
    </row>
    <row r="2254" spans="1:8" x14ac:dyDescent="0.25">
      <c r="A2254" t="s">
        <v>8</v>
      </c>
      <c r="B2254" t="s">
        <v>116</v>
      </c>
      <c r="C2254" s="62" t="s">
        <v>117</v>
      </c>
      <c r="D2254" s="62" t="s">
        <v>117</v>
      </c>
      <c r="E2254" s="62" t="s">
        <v>117</v>
      </c>
      <c r="F2254" s="62" t="s">
        <v>15</v>
      </c>
      <c r="G2254" s="2">
        <v>43496.611199999999</v>
      </c>
      <c r="H2254" t="s">
        <v>14</v>
      </c>
    </row>
    <row r="2255" spans="1:8" x14ac:dyDescent="0.25">
      <c r="A2255" t="s">
        <v>8</v>
      </c>
      <c r="B2255" t="s">
        <v>116</v>
      </c>
      <c r="C2255" s="62" t="s">
        <v>117</v>
      </c>
      <c r="D2255" s="62" t="s">
        <v>117</v>
      </c>
      <c r="E2255" s="62" t="s">
        <v>117</v>
      </c>
      <c r="F2255" s="62" t="s">
        <v>13</v>
      </c>
      <c r="G2255" s="2">
        <v>34005.938400000006</v>
      </c>
      <c r="H2255" t="s">
        <v>14</v>
      </c>
    </row>
    <row r="2256" spans="1:8" x14ac:dyDescent="0.25">
      <c r="A2256" t="s">
        <v>8</v>
      </c>
      <c r="B2256" t="s">
        <v>116</v>
      </c>
      <c r="C2256" s="62" t="s">
        <v>117</v>
      </c>
      <c r="D2256" s="62" t="s">
        <v>117</v>
      </c>
      <c r="E2256" s="62" t="s">
        <v>117</v>
      </c>
      <c r="F2256" s="62" t="s">
        <v>21</v>
      </c>
      <c r="G2256" s="2">
        <v>187309.16505000001</v>
      </c>
      <c r="H2256" t="s">
        <v>14</v>
      </c>
    </row>
    <row r="2257" spans="1:8" x14ac:dyDescent="0.25">
      <c r="A2257" t="s">
        <v>8</v>
      </c>
      <c r="B2257" t="s">
        <v>116</v>
      </c>
      <c r="C2257" s="62" t="s">
        <v>117</v>
      </c>
      <c r="D2257" s="62" t="s">
        <v>117</v>
      </c>
      <c r="E2257" s="62" t="s">
        <v>117</v>
      </c>
      <c r="F2257" s="62" t="s">
        <v>17</v>
      </c>
      <c r="G2257" s="2">
        <v>641.01239999999996</v>
      </c>
      <c r="H2257" t="s">
        <v>14</v>
      </c>
    </row>
    <row r="2258" spans="1:8" x14ac:dyDescent="0.25">
      <c r="A2258" t="s">
        <v>8</v>
      </c>
      <c r="B2258" t="s">
        <v>116</v>
      </c>
      <c r="C2258" s="62" t="s">
        <v>117</v>
      </c>
      <c r="D2258" s="62" t="s">
        <v>117</v>
      </c>
      <c r="E2258" s="62" t="s">
        <v>117</v>
      </c>
      <c r="F2258" s="62" t="s">
        <v>25</v>
      </c>
      <c r="G2258" s="2">
        <v>801.26550000000009</v>
      </c>
      <c r="H2258" t="s">
        <v>14</v>
      </c>
    </row>
    <row r="2259" spans="1:8" x14ac:dyDescent="0.25">
      <c r="A2259" t="s">
        <v>8</v>
      </c>
      <c r="B2259" t="s">
        <v>116</v>
      </c>
      <c r="C2259" s="62" t="s">
        <v>117</v>
      </c>
      <c r="D2259" s="62" t="s">
        <v>117</v>
      </c>
      <c r="E2259" s="62" t="s">
        <v>117</v>
      </c>
      <c r="F2259" s="62" t="s">
        <v>20</v>
      </c>
      <c r="G2259" s="2">
        <v>161428.28940000001</v>
      </c>
      <c r="H2259" t="s">
        <v>14</v>
      </c>
    </row>
    <row r="2260" spans="1:8" x14ac:dyDescent="0.25">
      <c r="A2260" t="s">
        <v>8</v>
      </c>
      <c r="B2260" t="s">
        <v>116</v>
      </c>
      <c r="C2260" s="62" t="s">
        <v>117</v>
      </c>
      <c r="D2260" s="62" t="s">
        <v>117</v>
      </c>
      <c r="E2260" s="62" t="s">
        <v>117</v>
      </c>
      <c r="F2260" s="62" t="s">
        <v>18</v>
      </c>
      <c r="G2260" s="2">
        <v>961.51859999999988</v>
      </c>
      <c r="H2260" t="s">
        <v>14</v>
      </c>
    </row>
    <row r="2261" spans="1:8" x14ac:dyDescent="0.25">
      <c r="A2261" t="s">
        <v>8</v>
      </c>
      <c r="B2261" t="s">
        <v>116</v>
      </c>
      <c r="C2261" s="62" t="s">
        <v>117</v>
      </c>
      <c r="D2261" s="62" t="s">
        <v>117</v>
      </c>
      <c r="E2261" s="62" t="s">
        <v>117</v>
      </c>
      <c r="F2261" s="62" t="s">
        <v>16</v>
      </c>
      <c r="G2261" s="2">
        <v>229295.47725</v>
      </c>
      <c r="H2261" t="s">
        <v>14</v>
      </c>
    </row>
    <row r="2262" spans="1:8" x14ac:dyDescent="0.25">
      <c r="A2262" t="s">
        <v>8</v>
      </c>
      <c r="B2262" t="s">
        <v>116</v>
      </c>
      <c r="C2262" s="62" t="s">
        <v>117</v>
      </c>
      <c r="D2262" s="62" t="s">
        <v>117</v>
      </c>
      <c r="E2262" s="62" t="s">
        <v>117</v>
      </c>
      <c r="F2262" s="62" t="s">
        <v>24</v>
      </c>
      <c r="G2262" s="2">
        <v>40303.654650000004</v>
      </c>
      <c r="H2262" t="s">
        <v>14</v>
      </c>
    </row>
    <row r="2263" spans="1:8" x14ac:dyDescent="0.25">
      <c r="A2263" t="s">
        <v>8</v>
      </c>
      <c r="B2263" t="s">
        <v>116</v>
      </c>
      <c r="C2263" s="62" t="s">
        <v>117</v>
      </c>
      <c r="D2263" s="62" t="s">
        <v>117</v>
      </c>
      <c r="E2263" s="62" t="s">
        <v>117</v>
      </c>
      <c r="F2263" s="62" t="s">
        <v>23</v>
      </c>
      <c r="G2263" s="2">
        <v>-26.708850000000005</v>
      </c>
      <c r="H2263" t="s">
        <v>14</v>
      </c>
    </row>
    <row r="2264" spans="1:8" x14ac:dyDescent="0.25">
      <c r="A2264" t="s">
        <v>8</v>
      </c>
      <c r="B2264" t="s">
        <v>116</v>
      </c>
      <c r="C2264" s="62" t="s">
        <v>117</v>
      </c>
      <c r="D2264" s="62" t="s">
        <v>117</v>
      </c>
      <c r="E2264" s="62" t="s">
        <v>117</v>
      </c>
      <c r="F2264" s="62" t="s">
        <v>22</v>
      </c>
      <c r="G2264" s="2">
        <v>120830.8374</v>
      </c>
      <c r="H2264" t="s">
        <v>14</v>
      </c>
    </row>
    <row r="2265" spans="1:8" x14ac:dyDescent="0.25">
      <c r="A2265" t="s">
        <v>8</v>
      </c>
      <c r="B2265" t="s">
        <v>116</v>
      </c>
      <c r="C2265" s="62" t="s">
        <v>117</v>
      </c>
      <c r="D2265" s="62" t="s">
        <v>117</v>
      </c>
      <c r="E2265" s="62" t="s">
        <v>117</v>
      </c>
      <c r="F2265" s="62" t="s">
        <v>15</v>
      </c>
      <c r="G2265" s="2">
        <v>37819.731599999999</v>
      </c>
      <c r="H2265" t="s">
        <v>14</v>
      </c>
    </row>
    <row r="2266" spans="1:8" x14ac:dyDescent="0.25">
      <c r="A2266" t="s">
        <v>8</v>
      </c>
      <c r="B2266" t="s">
        <v>116</v>
      </c>
      <c r="C2266" s="62" t="s">
        <v>117</v>
      </c>
      <c r="D2266" s="62" t="s">
        <v>117</v>
      </c>
      <c r="E2266" s="62" t="s">
        <v>117</v>
      </c>
      <c r="F2266" s="62" t="s">
        <v>13</v>
      </c>
      <c r="G2266" s="2">
        <v>-26.708850000000005</v>
      </c>
      <c r="H2266" t="s">
        <v>14</v>
      </c>
    </row>
    <row r="2267" spans="1:8" x14ac:dyDescent="0.25">
      <c r="A2267" t="s">
        <v>8</v>
      </c>
      <c r="B2267" t="s">
        <v>116</v>
      </c>
      <c r="C2267" s="62" t="s">
        <v>117</v>
      </c>
      <c r="D2267" s="62" t="s">
        <v>117</v>
      </c>
      <c r="E2267" s="62" t="s">
        <v>117</v>
      </c>
      <c r="F2267" s="62" t="s">
        <v>21</v>
      </c>
      <c r="G2267" s="2">
        <v>336351.65760000004</v>
      </c>
      <c r="H2267" t="s">
        <v>14</v>
      </c>
    </row>
    <row r="2268" spans="1:8" x14ac:dyDescent="0.25">
      <c r="A2268" t="s">
        <v>8</v>
      </c>
      <c r="B2268" t="s">
        <v>116</v>
      </c>
      <c r="C2268" s="62" t="s">
        <v>117</v>
      </c>
      <c r="D2268" s="62" t="s">
        <v>117</v>
      </c>
      <c r="E2268" s="62" t="s">
        <v>117</v>
      </c>
      <c r="F2268" s="62" t="s">
        <v>17</v>
      </c>
      <c r="G2268" s="2">
        <v>201877.40160000001</v>
      </c>
      <c r="H2268" t="s">
        <v>14</v>
      </c>
    </row>
    <row r="2269" spans="1:8" x14ac:dyDescent="0.25">
      <c r="A2269" t="s">
        <v>8</v>
      </c>
      <c r="B2269" t="s">
        <v>116</v>
      </c>
      <c r="C2269" s="62" t="s">
        <v>117</v>
      </c>
      <c r="D2269" s="62" t="s">
        <v>117</v>
      </c>
      <c r="E2269" s="62" t="s">
        <v>117</v>
      </c>
      <c r="F2269" s="62" t="s">
        <v>25</v>
      </c>
      <c r="G2269" s="2">
        <v>80850.571200000006</v>
      </c>
      <c r="H2269" t="s">
        <v>14</v>
      </c>
    </row>
    <row r="2270" spans="1:8" x14ac:dyDescent="0.25">
      <c r="A2270" t="s">
        <v>8</v>
      </c>
      <c r="B2270" t="s">
        <v>116</v>
      </c>
      <c r="C2270" s="62" t="s">
        <v>117</v>
      </c>
      <c r="D2270" s="62" t="s">
        <v>117</v>
      </c>
      <c r="E2270" s="62" t="s">
        <v>117</v>
      </c>
      <c r="F2270" s="62" t="s">
        <v>20</v>
      </c>
      <c r="G2270" s="2">
        <v>415708.07040000003</v>
      </c>
      <c r="H2270" t="s">
        <v>14</v>
      </c>
    </row>
    <row r="2271" spans="1:8" x14ac:dyDescent="0.25">
      <c r="A2271" t="s">
        <v>8</v>
      </c>
      <c r="B2271" t="s">
        <v>116</v>
      </c>
      <c r="C2271" s="62" t="s">
        <v>117</v>
      </c>
      <c r="D2271" s="62" t="s">
        <v>117</v>
      </c>
      <c r="E2271" s="62" t="s">
        <v>117</v>
      </c>
      <c r="F2271" s="62" t="s">
        <v>19</v>
      </c>
      <c r="G2271" s="2">
        <v>279573.63840000005</v>
      </c>
      <c r="H2271" t="s">
        <v>14</v>
      </c>
    </row>
    <row r="2272" spans="1:8" x14ac:dyDescent="0.25">
      <c r="A2272" t="s">
        <v>8</v>
      </c>
      <c r="B2272" t="s">
        <v>116</v>
      </c>
      <c r="C2272" s="62" t="s">
        <v>117</v>
      </c>
      <c r="D2272" s="62" t="s">
        <v>117</v>
      </c>
      <c r="E2272" s="62" t="s">
        <v>117</v>
      </c>
      <c r="F2272" s="62" t="s">
        <v>18</v>
      </c>
      <c r="G2272" s="2">
        <v>361724.68079999997</v>
      </c>
      <c r="H2272" t="s">
        <v>14</v>
      </c>
    </row>
    <row r="2273" spans="1:8" x14ac:dyDescent="0.25">
      <c r="A2273" t="s">
        <v>8</v>
      </c>
      <c r="B2273" t="s">
        <v>116</v>
      </c>
      <c r="C2273" s="62" t="s">
        <v>117</v>
      </c>
      <c r="D2273" s="62" t="s">
        <v>117</v>
      </c>
      <c r="E2273" s="62" t="s">
        <v>117</v>
      </c>
      <c r="F2273" s="62" t="s">
        <v>16</v>
      </c>
      <c r="G2273" s="2">
        <v>175646.6208</v>
      </c>
      <c r="H2273" t="s">
        <v>14</v>
      </c>
    </row>
    <row r="2274" spans="1:8" x14ac:dyDescent="0.25">
      <c r="A2274" t="s">
        <v>8</v>
      </c>
      <c r="B2274" t="s">
        <v>116</v>
      </c>
      <c r="C2274" s="62" t="s">
        <v>117</v>
      </c>
      <c r="D2274" s="62" t="s">
        <v>117</v>
      </c>
      <c r="E2274" s="62" t="s">
        <v>117</v>
      </c>
      <c r="F2274" s="62" t="s">
        <v>24</v>
      </c>
      <c r="G2274" s="2">
        <v>66407.040000000008</v>
      </c>
      <c r="H2274" t="s">
        <v>14</v>
      </c>
    </row>
    <row r="2275" spans="1:8" x14ac:dyDescent="0.25">
      <c r="A2275" t="s">
        <v>8</v>
      </c>
      <c r="B2275" t="s">
        <v>116</v>
      </c>
      <c r="C2275" s="62" t="s">
        <v>117</v>
      </c>
      <c r="D2275" s="62" t="s">
        <v>117</v>
      </c>
      <c r="E2275" s="62" t="s">
        <v>117</v>
      </c>
      <c r="F2275" s="62" t="s">
        <v>23</v>
      </c>
      <c r="G2275" s="2">
        <v>232064.93520000001</v>
      </c>
      <c r="H2275" t="s">
        <v>14</v>
      </c>
    </row>
    <row r="2276" spans="1:8" x14ac:dyDescent="0.25">
      <c r="A2276" t="s">
        <v>8</v>
      </c>
      <c r="B2276" t="s">
        <v>116</v>
      </c>
      <c r="C2276" s="62" t="s">
        <v>117</v>
      </c>
      <c r="D2276" s="62" t="s">
        <v>117</v>
      </c>
      <c r="E2276" s="62" t="s">
        <v>117</v>
      </c>
      <c r="F2276" s="62" t="s">
        <v>22</v>
      </c>
      <c r="G2276" s="2">
        <v>258821.43840000004</v>
      </c>
      <c r="H2276" t="s">
        <v>14</v>
      </c>
    </row>
    <row r="2277" spans="1:8" x14ac:dyDescent="0.25">
      <c r="A2277" t="s">
        <v>8</v>
      </c>
      <c r="B2277" t="s">
        <v>116</v>
      </c>
      <c r="C2277" s="62" t="s">
        <v>117</v>
      </c>
      <c r="D2277" s="62" t="s">
        <v>117</v>
      </c>
      <c r="E2277" s="62" t="s">
        <v>117</v>
      </c>
      <c r="F2277" s="62" t="s">
        <v>15</v>
      </c>
      <c r="G2277" s="2">
        <v>90534.931200000006</v>
      </c>
      <c r="H2277" t="s">
        <v>14</v>
      </c>
    </row>
    <row r="2278" spans="1:8" x14ac:dyDescent="0.25">
      <c r="A2278" t="s">
        <v>8</v>
      </c>
      <c r="B2278" t="s">
        <v>116</v>
      </c>
      <c r="C2278" s="62" t="s">
        <v>117</v>
      </c>
      <c r="D2278" s="62" t="s">
        <v>117</v>
      </c>
      <c r="E2278" s="62" t="s">
        <v>117</v>
      </c>
      <c r="F2278" s="62" t="s">
        <v>13</v>
      </c>
      <c r="G2278" s="2">
        <v>33867.590400000001</v>
      </c>
      <c r="H2278" t="s">
        <v>14</v>
      </c>
    </row>
    <row r="2279" spans="1:8" x14ac:dyDescent="0.25">
      <c r="A2279" t="s">
        <v>8</v>
      </c>
      <c r="B2279" t="s">
        <v>116</v>
      </c>
      <c r="C2279" s="62" t="s">
        <v>117</v>
      </c>
      <c r="D2279" s="62" t="s">
        <v>117</v>
      </c>
      <c r="E2279" s="62" t="s">
        <v>117</v>
      </c>
      <c r="F2279" s="62" t="s">
        <v>21</v>
      </c>
      <c r="G2279" s="2">
        <v>128124.0828</v>
      </c>
      <c r="H2279" t="s">
        <v>14</v>
      </c>
    </row>
    <row r="2280" spans="1:8" x14ac:dyDescent="0.25">
      <c r="A2280" t="s">
        <v>8</v>
      </c>
      <c r="B2280" t="s">
        <v>116</v>
      </c>
      <c r="C2280" s="62" t="s">
        <v>117</v>
      </c>
      <c r="D2280" s="62" t="s">
        <v>117</v>
      </c>
      <c r="E2280" s="62" t="s">
        <v>117</v>
      </c>
      <c r="F2280" s="62" t="s">
        <v>17</v>
      </c>
      <c r="G2280" s="2">
        <v>2078457.3431999998</v>
      </c>
      <c r="H2280" t="s">
        <v>14</v>
      </c>
    </row>
    <row r="2281" spans="1:8" x14ac:dyDescent="0.25">
      <c r="A2281" t="s">
        <v>8</v>
      </c>
      <c r="B2281" t="s">
        <v>116</v>
      </c>
      <c r="C2281" s="62" t="s">
        <v>117</v>
      </c>
      <c r="D2281" s="62" t="s">
        <v>117</v>
      </c>
      <c r="E2281" s="62" t="s">
        <v>117</v>
      </c>
      <c r="F2281" s="62" t="s">
        <v>25</v>
      </c>
      <c r="G2281" s="2">
        <v>28472.018400000004</v>
      </c>
      <c r="H2281" t="s">
        <v>14</v>
      </c>
    </row>
    <row r="2282" spans="1:8" x14ac:dyDescent="0.25">
      <c r="A2282" t="s">
        <v>8</v>
      </c>
      <c r="B2282" t="s">
        <v>116</v>
      </c>
      <c r="C2282" s="62" t="s">
        <v>117</v>
      </c>
      <c r="D2282" s="62" t="s">
        <v>117</v>
      </c>
      <c r="E2282" s="62" t="s">
        <v>117</v>
      </c>
      <c r="F2282" s="62" t="s">
        <v>18</v>
      </c>
      <c r="G2282" s="2">
        <v>156596.1012</v>
      </c>
      <c r="H2282" t="s">
        <v>14</v>
      </c>
    </row>
    <row r="2283" spans="1:8" x14ac:dyDescent="0.25">
      <c r="A2283" t="s">
        <v>8</v>
      </c>
      <c r="B2283" t="s">
        <v>116</v>
      </c>
      <c r="C2283" s="62" t="s">
        <v>117</v>
      </c>
      <c r="D2283" s="62" t="s">
        <v>117</v>
      </c>
      <c r="E2283" s="62" t="s">
        <v>117</v>
      </c>
      <c r="F2283" s="62" t="s">
        <v>16</v>
      </c>
      <c r="G2283" s="2">
        <v>242012.15639999998</v>
      </c>
      <c r="H2283" t="s">
        <v>14</v>
      </c>
    </row>
    <row r="2284" spans="1:8" x14ac:dyDescent="0.25">
      <c r="A2284" t="s">
        <v>8</v>
      </c>
      <c r="B2284" t="s">
        <v>116</v>
      </c>
      <c r="C2284" s="62" t="s">
        <v>117</v>
      </c>
      <c r="D2284" s="62" t="s">
        <v>117</v>
      </c>
      <c r="E2284" s="62" t="s">
        <v>117</v>
      </c>
      <c r="F2284" s="62" t="s">
        <v>24</v>
      </c>
      <c r="G2284" s="2">
        <v>85416.055200000003</v>
      </c>
      <c r="H2284" t="s">
        <v>14</v>
      </c>
    </row>
    <row r="2285" spans="1:8" x14ac:dyDescent="0.25">
      <c r="A2285" t="s">
        <v>8</v>
      </c>
      <c r="B2285" t="s">
        <v>116</v>
      </c>
      <c r="C2285" s="62" t="s">
        <v>117</v>
      </c>
      <c r="D2285" s="62" t="s">
        <v>117</v>
      </c>
      <c r="E2285" s="62" t="s">
        <v>117</v>
      </c>
      <c r="F2285" s="62" t="s">
        <v>23</v>
      </c>
      <c r="G2285" s="2">
        <v>270484.17479999998</v>
      </c>
      <c r="H2285" t="s">
        <v>14</v>
      </c>
    </row>
    <row r="2286" spans="1:8" x14ac:dyDescent="0.25">
      <c r="A2286" t="s">
        <v>8</v>
      </c>
      <c r="B2286" t="s">
        <v>116</v>
      </c>
      <c r="C2286" s="62" t="s">
        <v>117</v>
      </c>
      <c r="D2286" s="62" t="s">
        <v>117</v>
      </c>
      <c r="E2286" s="62" t="s">
        <v>117</v>
      </c>
      <c r="F2286" s="62" t="s">
        <v>22</v>
      </c>
      <c r="G2286" s="2">
        <v>398608.25760000001</v>
      </c>
      <c r="H2286" t="s">
        <v>14</v>
      </c>
    </row>
    <row r="2287" spans="1:8" x14ac:dyDescent="0.25">
      <c r="A2287" t="s">
        <v>8</v>
      </c>
      <c r="B2287" t="s">
        <v>116</v>
      </c>
      <c r="C2287" s="62" t="s">
        <v>117</v>
      </c>
      <c r="D2287" s="62" t="s">
        <v>117</v>
      </c>
      <c r="E2287" s="62" t="s">
        <v>117</v>
      </c>
      <c r="F2287" s="62" t="s">
        <v>15</v>
      </c>
      <c r="G2287" s="2">
        <v>99652.064400000003</v>
      </c>
      <c r="H2287" t="s">
        <v>14</v>
      </c>
    </row>
    <row r="2288" spans="1:8" x14ac:dyDescent="0.25">
      <c r="A2288" t="s">
        <v>8</v>
      </c>
      <c r="B2288" t="s">
        <v>116</v>
      </c>
      <c r="C2288" s="62" t="s">
        <v>117</v>
      </c>
      <c r="D2288" s="62" t="s">
        <v>117</v>
      </c>
      <c r="E2288" s="62" t="s">
        <v>117</v>
      </c>
      <c r="F2288" s="62" t="s">
        <v>13</v>
      </c>
      <c r="G2288" s="2">
        <v>185068.11960000001</v>
      </c>
      <c r="H2288" t="s">
        <v>14</v>
      </c>
    </row>
    <row r="2289" spans="1:8" x14ac:dyDescent="0.25">
      <c r="A2289" t="s">
        <v>8</v>
      </c>
      <c r="B2289" t="s">
        <v>116</v>
      </c>
      <c r="C2289" s="62" t="s">
        <v>117</v>
      </c>
      <c r="D2289" s="62" t="s">
        <v>117</v>
      </c>
      <c r="E2289" s="62" t="s">
        <v>117</v>
      </c>
      <c r="F2289" s="62" t="s">
        <v>21</v>
      </c>
      <c r="G2289" s="2">
        <v>320690.66400000005</v>
      </c>
      <c r="H2289" t="s">
        <v>14</v>
      </c>
    </row>
    <row r="2290" spans="1:8" x14ac:dyDescent="0.25">
      <c r="A2290" t="s">
        <v>8</v>
      </c>
      <c r="B2290" t="s">
        <v>116</v>
      </c>
      <c r="C2290" s="62" t="s">
        <v>117</v>
      </c>
      <c r="D2290" s="62" t="s">
        <v>117</v>
      </c>
      <c r="E2290" s="62" t="s">
        <v>117</v>
      </c>
      <c r="F2290" s="62" t="s">
        <v>17</v>
      </c>
      <c r="G2290" s="2">
        <v>76866.14880000001</v>
      </c>
      <c r="H2290" t="s">
        <v>14</v>
      </c>
    </row>
    <row r="2291" spans="1:8" x14ac:dyDescent="0.25">
      <c r="A2291" t="s">
        <v>8</v>
      </c>
      <c r="B2291" t="s">
        <v>116</v>
      </c>
      <c r="C2291" s="62" t="s">
        <v>117</v>
      </c>
      <c r="D2291" s="62" t="s">
        <v>117</v>
      </c>
      <c r="E2291" s="62" t="s">
        <v>117</v>
      </c>
      <c r="F2291" s="62" t="s">
        <v>25</v>
      </c>
      <c r="G2291" s="2">
        <v>24819.631200000003</v>
      </c>
      <c r="H2291" t="s">
        <v>14</v>
      </c>
    </row>
    <row r="2292" spans="1:8" x14ac:dyDescent="0.25">
      <c r="A2292" t="s">
        <v>8</v>
      </c>
      <c r="B2292" t="s">
        <v>116</v>
      </c>
      <c r="C2292" s="62" t="s">
        <v>117</v>
      </c>
      <c r="D2292" s="62" t="s">
        <v>117</v>
      </c>
      <c r="E2292" s="62" t="s">
        <v>117</v>
      </c>
      <c r="F2292" s="62" t="s">
        <v>20</v>
      </c>
      <c r="G2292" s="2">
        <v>947877.48720000009</v>
      </c>
      <c r="H2292" t="s">
        <v>14</v>
      </c>
    </row>
    <row r="2293" spans="1:8" x14ac:dyDescent="0.25">
      <c r="A2293" t="s">
        <v>8</v>
      </c>
      <c r="B2293" t="s">
        <v>116</v>
      </c>
      <c r="C2293" s="62" t="s">
        <v>117</v>
      </c>
      <c r="D2293" s="62" t="s">
        <v>117</v>
      </c>
      <c r="E2293" s="62" t="s">
        <v>117</v>
      </c>
      <c r="F2293" s="62" t="s">
        <v>19</v>
      </c>
      <c r="G2293" s="2">
        <v>292024.95840000006</v>
      </c>
      <c r="H2293" t="s">
        <v>14</v>
      </c>
    </row>
    <row r="2294" spans="1:8" x14ac:dyDescent="0.25">
      <c r="A2294" t="s">
        <v>8</v>
      </c>
      <c r="B2294" t="s">
        <v>116</v>
      </c>
      <c r="C2294" s="62" t="s">
        <v>117</v>
      </c>
      <c r="D2294" s="62" t="s">
        <v>117</v>
      </c>
      <c r="E2294" s="62" t="s">
        <v>117</v>
      </c>
      <c r="F2294" s="62" t="s">
        <v>18</v>
      </c>
      <c r="G2294" s="2">
        <v>150522.62400000001</v>
      </c>
      <c r="H2294" t="s">
        <v>14</v>
      </c>
    </row>
    <row r="2295" spans="1:8" x14ac:dyDescent="0.25">
      <c r="A2295" t="s">
        <v>8</v>
      </c>
      <c r="B2295" t="s">
        <v>116</v>
      </c>
      <c r="C2295" s="62" t="s">
        <v>117</v>
      </c>
      <c r="D2295" s="62" t="s">
        <v>117</v>
      </c>
      <c r="E2295" s="62" t="s">
        <v>117</v>
      </c>
      <c r="F2295" s="62" t="s">
        <v>16</v>
      </c>
      <c r="G2295" s="2">
        <v>48311.121599999999</v>
      </c>
      <c r="H2295" t="s">
        <v>14</v>
      </c>
    </row>
    <row r="2296" spans="1:8" x14ac:dyDescent="0.25">
      <c r="A2296" t="s">
        <v>8</v>
      </c>
      <c r="B2296" t="s">
        <v>116</v>
      </c>
      <c r="C2296" s="62" t="s">
        <v>117</v>
      </c>
      <c r="D2296" s="62" t="s">
        <v>117</v>
      </c>
      <c r="E2296" s="62" t="s">
        <v>117</v>
      </c>
      <c r="F2296" s="62" t="s">
        <v>24</v>
      </c>
      <c r="G2296" s="2">
        <v>-4842.18</v>
      </c>
      <c r="H2296" t="s">
        <v>14</v>
      </c>
    </row>
    <row r="2297" spans="1:8" x14ac:dyDescent="0.25">
      <c r="A2297" t="s">
        <v>8</v>
      </c>
      <c r="B2297" t="s">
        <v>116</v>
      </c>
      <c r="C2297" s="62" t="s">
        <v>117</v>
      </c>
      <c r="D2297" s="62" t="s">
        <v>117</v>
      </c>
      <c r="E2297" s="62" t="s">
        <v>117</v>
      </c>
      <c r="F2297" s="62" t="s">
        <v>23</v>
      </c>
      <c r="G2297" s="2">
        <v>105753.21120000001</v>
      </c>
      <c r="H2297" t="s">
        <v>14</v>
      </c>
    </row>
    <row r="2298" spans="1:8" x14ac:dyDescent="0.25">
      <c r="A2298" t="s">
        <v>8</v>
      </c>
      <c r="B2298" t="s">
        <v>116</v>
      </c>
      <c r="C2298" s="62" t="s">
        <v>117</v>
      </c>
      <c r="D2298" s="62" t="s">
        <v>117</v>
      </c>
      <c r="E2298" s="62" t="s">
        <v>117</v>
      </c>
      <c r="F2298" s="62" t="s">
        <v>22</v>
      </c>
      <c r="G2298" s="2">
        <v>148890.1176</v>
      </c>
      <c r="H2298" t="s">
        <v>14</v>
      </c>
    </row>
    <row r="2299" spans="1:8" x14ac:dyDescent="0.25">
      <c r="A2299" t="s">
        <v>8</v>
      </c>
      <c r="B2299" t="s">
        <v>116</v>
      </c>
      <c r="C2299" s="62" t="s">
        <v>117</v>
      </c>
      <c r="D2299" s="62" t="s">
        <v>117</v>
      </c>
      <c r="E2299" s="62" t="s">
        <v>117</v>
      </c>
      <c r="F2299" s="62" t="s">
        <v>15</v>
      </c>
      <c r="G2299" s="2">
        <v>278909.56800000003</v>
      </c>
      <c r="H2299" t="s">
        <v>14</v>
      </c>
    </row>
    <row r="2300" spans="1:8" x14ac:dyDescent="0.25">
      <c r="A2300" t="s">
        <v>8</v>
      </c>
      <c r="B2300" t="s">
        <v>116</v>
      </c>
      <c r="C2300" s="62" t="s">
        <v>117</v>
      </c>
      <c r="D2300" s="62" t="s">
        <v>117</v>
      </c>
      <c r="E2300" s="62" t="s">
        <v>117</v>
      </c>
      <c r="F2300" s="62" t="s">
        <v>13</v>
      </c>
      <c r="G2300" s="2">
        <v>13862.469599999999</v>
      </c>
      <c r="H2300" t="s">
        <v>14</v>
      </c>
    </row>
    <row r="2301" spans="1:8" x14ac:dyDescent="0.25">
      <c r="A2301" t="s">
        <v>8</v>
      </c>
      <c r="B2301" t="s">
        <v>116</v>
      </c>
      <c r="C2301" s="62" t="s">
        <v>117</v>
      </c>
      <c r="D2301" s="62" t="s">
        <v>117</v>
      </c>
      <c r="E2301" s="62" t="s">
        <v>117</v>
      </c>
      <c r="F2301" s="62" t="s">
        <v>21</v>
      </c>
      <c r="G2301" s="2">
        <v>76368.09599999999</v>
      </c>
      <c r="H2301" t="s">
        <v>14</v>
      </c>
    </row>
    <row r="2302" spans="1:8" x14ac:dyDescent="0.25">
      <c r="A2302" t="s">
        <v>8</v>
      </c>
      <c r="B2302" t="s">
        <v>116</v>
      </c>
      <c r="C2302" s="62" t="s">
        <v>117</v>
      </c>
      <c r="D2302" s="62" t="s">
        <v>117</v>
      </c>
      <c r="E2302" s="62" t="s">
        <v>117</v>
      </c>
      <c r="F2302" s="62" t="s">
        <v>17</v>
      </c>
      <c r="G2302" s="2">
        <v>38668.266000000003</v>
      </c>
      <c r="H2302" t="s">
        <v>14</v>
      </c>
    </row>
    <row r="2303" spans="1:8" x14ac:dyDescent="0.25">
      <c r="A2303" t="s">
        <v>8</v>
      </c>
      <c r="B2303" t="s">
        <v>116</v>
      </c>
      <c r="C2303" s="62" t="s">
        <v>117</v>
      </c>
      <c r="D2303" s="62" t="s">
        <v>117</v>
      </c>
      <c r="E2303" s="62" t="s">
        <v>117</v>
      </c>
      <c r="F2303" s="62" t="s">
        <v>25</v>
      </c>
      <c r="G2303" s="2">
        <v>3458.7000000000003</v>
      </c>
      <c r="H2303" t="s">
        <v>14</v>
      </c>
    </row>
    <row r="2304" spans="1:8" x14ac:dyDescent="0.25">
      <c r="A2304" t="s">
        <v>8</v>
      </c>
      <c r="B2304" t="s">
        <v>116</v>
      </c>
      <c r="C2304" s="62" t="s">
        <v>117</v>
      </c>
      <c r="D2304" s="62" t="s">
        <v>117</v>
      </c>
      <c r="E2304" s="62" t="s">
        <v>117</v>
      </c>
      <c r="F2304" s="62" t="s">
        <v>20</v>
      </c>
      <c r="G2304" s="2">
        <v>35947.421999999999</v>
      </c>
      <c r="H2304" t="s">
        <v>14</v>
      </c>
    </row>
    <row r="2305" spans="1:8" x14ac:dyDescent="0.25">
      <c r="A2305" t="s">
        <v>8</v>
      </c>
      <c r="B2305" t="s">
        <v>116</v>
      </c>
      <c r="C2305" s="62" t="s">
        <v>117</v>
      </c>
      <c r="D2305" s="62" t="s">
        <v>117</v>
      </c>
      <c r="E2305" s="62" t="s">
        <v>117</v>
      </c>
      <c r="F2305" s="62" t="s">
        <v>19</v>
      </c>
      <c r="G2305" s="2">
        <v>2421.09</v>
      </c>
      <c r="H2305" t="s">
        <v>14</v>
      </c>
    </row>
    <row r="2306" spans="1:8" x14ac:dyDescent="0.25">
      <c r="A2306" t="s">
        <v>8</v>
      </c>
      <c r="B2306" t="s">
        <v>116</v>
      </c>
      <c r="C2306" s="62" t="s">
        <v>117</v>
      </c>
      <c r="D2306" s="62" t="s">
        <v>117</v>
      </c>
      <c r="E2306" s="62" t="s">
        <v>117</v>
      </c>
      <c r="F2306" s="62" t="s">
        <v>18</v>
      </c>
      <c r="G2306" s="2">
        <v>78166.62</v>
      </c>
      <c r="H2306" t="s">
        <v>14</v>
      </c>
    </row>
    <row r="2307" spans="1:8" x14ac:dyDescent="0.25">
      <c r="A2307" t="s">
        <v>8</v>
      </c>
      <c r="B2307" t="s">
        <v>116</v>
      </c>
      <c r="C2307" s="62" t="s">
        <v>117</v>
      </c>
      <c r="D2307" s="62" t="s">
        <v>117</v>
      </c>
      <c r="E2307" s="62" t="s">
        <v>117</v>
      </c>
      <c r="F2307" s="62" t="s">
        <v>16</v>
      </c>
      <c r="G2307" s="2">
        <v>5141.9340000000002</v>
      </c>
      <c r="H2307" t="s">
        <v>14</v>
      </c>
    </row>
    <row r="2308" spans="1:8" x14ac:dyDescent="0.25">
      <c r="A2308" t="s">
        <v>8</v>
      </c>
      <c r="B2308" t="s">
        <v>116</v>
      </c>
      <c r="C2308" s="62" t="s">
        <v>117</v>
      </c>
      <c r="D2308" s="62" t="s">
        <v>117</v>
      </c>
      <c r="E2308" s="62" t="s">
        <v>117</v>
      </c>
      <c r="F2308" s="62" t="s">
        <v>24</v>
      </c>
      <c r="G2308" s="2">
        <v>31128.300000000003</v>
      </c>
      <c r="H2308" t="s">
        <v>14</v>
      </c>
    </row>
    <row r="2309" spans="1:8" x14ac:dyDescent="0.25">
      <c r="A2309" t="s">
        <v>8</v>
      </c>
      <c r="B2309" t="s">
        <v>116</v>
      </c>
      <c r="C2309" s="62" t="s">
        <v>117</v>
      </c>
      <c r="D2309" s="62" t="s">
        <v>117</v>
      </c>
      <c r="E2309" s="62" t="s">
        <v>117</v>
      </c>
      <c r="F2309" s="62" t="s">
        <v>23</v>
      </c>
      <c r="G2309" s="2">
        <v>31128.300000000003</v>
      </c>
      <c r="H2309" t="s">
        <v>14</v>
      </c>
    </row>
    <row r="2310" spans="1:8" x14ac:dyDescent="0.25">
      <c r="A2310" t="s">
        <v>8</v>
      </c>
      <c r="B2310" t="s">
        <v>116</v>
      </c>
      <c r="C2310" s="62" t="s">
        <v>117</v>
      </c>
      <c r="D2310" s="62" t="s">
        <v>117</v>
      </c>
      <c r="E2310" s="62" t="s">
        <v>117</v>
      </c>
      <c r="F2310" s="62" t="s">
        <v>22</v>
      </c>
      <c r="G2310" s="2">
        <v>2766.96</v>
      </c>
      <c r="H2310" t="s">
        <v>14</v>
      </c>
    </row>
    <row r="2311" spans="1:8" x14ac:dyDescent="0.25">
      <c r="A2311" t="s">
        <v>8</v>
      </c>
      <c r="B2311" t="s">
        <v>116</v>
      </c>
      <c r="C2311" s="62" t="s">
        <v>117</v>
      </c>
      <c r="D2311" s="62" t="s">
        <v>117</v>
      </c>
      <c r="E2311" s="62" t="s">
        <v>117</v>
      </c>
      <c r="F2311" s="62" t="s">
        <v>15</v>
      </c>
      <c r="G2311" s="2">
        <v>16255.89</v>
      </c>
      <c r="H2311" t="s">
        <v>14</v>
      </c>
    </row>
    <row r="2312" spans="1:8" x14ac:dyDescent="0.25">
      <c r="A2312" t="s">
        <v>8</v>
      </c>
      <c r="B2312" t="s">
        <v>116</v>
      </c>
      <c r="C2312" s="62" t="s">
        <v>117</v>
      </c>
      <c r="D2312" s="62" t="s">
        <v>117</v>
      </c>
      <c r="E2312" s="62" t="s">
        <v>117</v>
      </c>
      <c r="F2312" s="62" t="s">
        <v>13</v>
      </c>
      <c r="G2312" s="2">
        <v>31128.300000000003</v>
      </c>
      <c r="H2312" t="s">
        <v>14</v>
      </c>
    </row>
    <row r="2313" spans="1:8" x14ac:dyDescent="0.25">
      <c r="A2313" t="s">
        <v>8</v>
      </c>
      <c r="B2313" t="s">
        <v>116</v>
      </c>
      <c r="C2313" s="62" t="s">
        <v>117</v>
      </c>
      <c r="D2313" s="62" t="s">
        <v>117</v>
      </c>
      <c r="E2313" s="62" t="s">
        <v>117</v>
      </c>
      <c r="F2313" s="62" t="s">
        <v>21</v>
      </c>
      <c r="G2313" s="2">
        <v>18331.11</v>
      </c>
      <c r="H2313" t="s">
        <v>14</v>
      </c>
    </row>
    <row r="2314" spans="1:8" x14ac:dyDescent="0.25">
      <c r="A2314" t="s">
        <v>8</v>
      </c>
      <c r="B2314" t="s">
        <v>116</v>
      </c>
      <c r="C2314" s="62" t="s">
        <v>117</v>
      </c>
      <c r="D2314" s="62" t="s">
        <v>117</v>
      </c>
      <c r="E2314" s="62" t="s">
        <v>117</v>
      </c>
      <c r="F2314" s="62" t="s">
        <v>17</v>
      </c>
      <c r="G2314" s="2">
        <v>3458.7000000000003</v>
      </c>
      <c r="H2314" t="s">
        <v>14</v>
      </c>
    </row>
    <row r="2315" spans="1:8" x14ac:dyDescent="0.25">
      <c r="A2315" t="s">
        <v>8</v>
      </c>
      <c r="B2315" t="s">
        <v>116</v>
      </c>
      <c r="C2315" s="62" t="s">
        <v>117</v>
      </c>
      <c r="D2315" s="62" t="s">
        <v>117</v>
      </c>
      <c r="E2315" s="62" t="s">
        <v>117</v>
      </c>
      <c r="F2315" s="62" t="s">
        <v>25</v>
      </c>
      <c r="G2315" s="2">
        <v>345.87</v>
      </c>
      <c r="H2315" t="s">
        <v>14</v>
      </c>
    </row>
    <row r="2316" spans="1:8" x14ac:dyDescent="0.25">
      <c r="A2316" t="s">
        <v>8</v>
      </c>
      <c r="B2316" t="s">
        <v>116</v>
      </c>
      <c r="C2316" s="62" t="s">
        <v>117</v>
      </c>
      <c r="D2316" s="62" t="s">
        <v>117</v>
      </c>
      <c r="E2316" s="62" t="s">
        <v>117</v>
      </c>
      <c r="F2316" s="62" t="s">
        <v>20</v>
      </c>
      <c r="G2316" s="2">
        <v>34679.232000000004</v>
      </c>
      <c r="H2316" t="s">
        <v>14</v>
      </c>
    </row>
    <row r="2317" spans="1:8" x14ac:dyDescent="0.25">
      <c r="A2317" t="s">
        <v>8</v>
      </c>
      <c r="B2317" t="s">
        <v>116</v>
      </c>
      <c r="C2317" s="62" t="s">
        <v>117</v>
      </c>
      <c r="D2317" s="62" t="s">
        <v>117</v>
      </c>
      <c r="E2317" s="62" t="s">
        <v>117</v>
      </c>
      <c r="F2317" s="62" t="s">
        <v>18</v>
      </c>
      <c r="G2317" s="2">
        <v>19368.72</v>
      </c>
      <c r="H2317" t="s">
        <v>14</v>
      </c>
    </row>
    <row r="2318" spans="1:8" x14ac:dyDescent="0.25">
      <c r="A2318" t="s">
        <v>8</v>
      </c>
      <c r="B2318" t="s">
        <v>116</v>
      </c>
      <c r="C2318" s="62" t="s">
        <v>117</v>
      </c>
      <c r="D2318" s="62" t="s">
        <v>117</v>
      </c>
      <c r="E2318" s="62" t="s">
        <v>117</v>
      </c>
      <c r="F2318" s="62" t="s">
        <v>16</v>
      </c>
      <c r="G2318" s="2">
        <v>4150.4400000000005</v>
      </c>
      <c r="H2318" t="s">
        <v>14</v>
      </c>
    </row>
    <row r="2319" spans="1:8" x14ac:dyDescent="0.25">
      <c r="A2319" t="s">
        <v>8</v>
      </c>
      <c r="B2319" t="s">
        <v>116</v>
      </c>
      <c r="C2319" s="62" t="s">
        <v>117</v>
      </c>
      <c r="D2319" s="62" t="s">
        <v>117</v>
      </c>
      <c r="E2319" s="62" t="s">
        <v>117</v>
      </c>
      <c r="F2319" s="62" t="s">
        <v>24</v>
      </c>
      <c r="G2319" s="2">
        <v>10376.1</v>
      </c>
      <c r="H2319" t="s">
        <v>14</v>
      </c>
    </row>
    <row r="2320" spans="1:8" x14ac:dyDescent="0.25">
      <c r="A2320" t="s">
        <v>8</v>
      </c>
      <c r="B2320" t="s">
        <v>116</v>
      </c>
      <c r="C2320" s="62" t="s">
        <v>117</v>
      </c>
      <c r="D2320" s="62" t="s">
        <v>117</v>
      </c>
      <c r="E2320" s="62" t="s">
        <v>117</v>
      </c>
      <c r="F2320" s="62" t="s">
        <v>23</v>
      </c>
      <c r="G2320" s="2">
        <v>5188.05</v>
      </c>
      <c r="H2320" t="s">
        <v>14</v>
      </c>
    </row>
    <row r="2321" spans="1:8" x14ac:dyDescent="0.25">
      <c r="A2321" t="s">
        <v>8</v>
      </c>
      <c r="B2321" t="s">
        <v>116</v>
      </c>
      <c r="C2321" s="62" t="s">
        <v>117</v>
      </c>
      <c r="D2321" s="62" t="s">
        <v>117</v>
      </c>
      <c r="E2321" s="62" t="s">
        <v>117</v>
      </c>
      <c r="F2321" s="62" t="s">
        <v>22</v>
      </c>
      <c r="G2321" s="2">
        <v>9338.49</v>
      </c>
      <c r="H2321" t="s">
        <v>14</v>
      </c>
    </row>
    <row r="2322" spans="1:8" x14ac:dyDescent="0.25">
      <c r="A2322" t="s">
        <v>8</v>
      </c>
      <c r="B2322" t="s">
        <v>116</v>
      </c>
      <c r="C2322" s="62" t="s">
        <v>117</v>
      </c>
      <c r="D2322" s="62" t="s">
        <v>117</v>
      </c>
      <c r="E2322" s="62" t="s">
        <v>117</v>
      </c>
      <c r="F2322" s="62" t="s">
        <v>15</v>
      </c>
      <c r="G2322" s="2">
        <v>3804.57</v>
      </c>
      <c r="H2322" t="s">
        <v>14</v>
      </c>
    </row>
    <row r="2323" spans="1:8" x14ac:dyDescent="0.25">
      <c r="A2323" t="s">
        <v>8</v>
      </c>
      <c r="B2323" t="s">
        <v>116</v>
      </c>
      <c r="C2323" s="62" t="s">
        <v>117</v>
      </c>
      <c r="D2323" s="62" t="s">
        <v>117</v>
      </c>
      <c r="E2323" s="62" t="s">
        <v>117</v>
      </c>
      <c r="F2323" s="62" t="s">
        <v>13</v>
      </c>
      <c r="G2323" s="2">
        <v>345.87</v>
      </c>
      <c r="H2323" t="s">
        <v>14</v>
      </c>
    </row>
    <row r="2324" spans="1:8" x14ac:dyDescent="0.25">
      <c r="A2324" t="s">
        <v>8</v>
      </c>
      <c r="B2324" t="s">
        <v>116</v>
      </c>
      <c r="C2324" s="62" t="s">
        <v>117</v>
      </c>
      <c r="D2324" s="62" t="s">
        <v>117</v>
      </c>
      <c r="E2324" s="62" t="s">
        <v>117</v>
      </c>
      <c r="F2324" s="62" t="s">
        <v>21</v>
      </c>
      <c r="G2324" s="2">
        <v>304257.03525000002</v>
      </c>
      <c r="H2324" t="s">
        <v>14</v>
      </c>
    </row>
    <row r="2325" spans="1:8" x14ac:dyDescent="0.25">
      <c r="A2325" t="s">
        <v>8</v>
      </c>
      <c r="B2325" t="s">
        <v>116</v>
      </c>
      <c r="C2325" s="62" t="s">
        <v>117</v>
      </c>
      <c r="D2325" s="62" t="s">
        <v>117</v>
      </c>
      <c r="E2325" s="62" t="s">
        <v>117</v>
      </c>
      <c r="F2325" s="62" t="s">
        <v>17</v>
      </c>
      <c r="G2325" s="2">
        <v>298909.50075000001</v>
      </c>
      <c r="H2325" t="s">
        <v>14</v>
      </c>
    </row>
    <row r="2326" spans="1:8" x14ac:dyDescent="0.25">
      <c r="A2326" t="s">
        <v>8</v>
      </c>
      <c r="B2326" t="s">
        <v>116</v>
      </c>
      <c r="C2326" s="62" t="s">
        <v>117</v>
      </c>
      <c r="D2326" s="62" t="s">
        <v>117</v>
      </c>
      <c r="E2326" s="62" t="s">
        <v>117</v>
      </c>
      <c r="F2326" s="62" t="s">
        <v>25</v>
      </c>
      <c r="G2326" s="2">
        <v>61319.868750000001</v>
      </c>
      <c r="H2326" t="s">
        <v>14</v>
      </c>
    </row>
    <row r="2327" spans="1:8" x14ac:dyDescent="0.25">
      <c r="A2327" t="s">
        <v>8</v>
      </c>
      <c r="B2327" t="s">
        <v>116</v>
      </c>
      <c r="C2327" s="62" t="s">
        <v>117</v>
      </c>
      <c r="D2327" s="62" t="s">
        <v>117</v>
      </c>
      <c r="E2327" s="62" t="s">
        <v>117</v>
      </c>
      <c r="F2327" s="62" t="s">
        <v>20</v>
      </c>
      <c r="G2327" s="2">
        <v>572385.06675</v>
      </c>
      <c r="H2327" t="s">
        <v>14</v>
      </c>
    </row>
    <row r="2328" spans="1:8" x14ac:dyDescent="0.25">
      <c r="A2328" t="s">
        <v>8</v>
      </c>
      <c r="B2328" t="s">
        <v>116</v>
      </c>
      <c r="C2328" s="62" t="s">
        <v>117</v>
      </c>
      <c r="D2328" s="62" t="s">
        <v>117</v>
      </c>
      <c r="E2328" s="62" t="s">
        <v>117</v>
      </c>
      <c r="F2328" s="62" t="s">
        <v>19</v>
      </c>
      <c r="G2328" s="2">
        <v>395430.28875000001</v>
      </c>
      <c r="H2328" t="s">
        <v>14</v>
      </c>
    </row>
    <row r="2329" spans="1:8" x14ac:dyDescent="0.25">
      <c r="A2329" t="s">
        <v>8</v>
      </c>
      <c r="B2329" t="s">
        <v>116</v>
      </c>
      <c r="C2329" s="62" t="s">
        <v>117</v>
      </c>
      <c r="D2329" s="62" t="s">
        <v>117</v>
      </c>
      <c r="E2329" s="62" t="s">
        <v>117</v>
      </c>
      <c r="F2329" s="62" t="s">
        <v>18</v>
      </c>
      <c r="G2329" s="2">
        <v>450054.69074999995</v>
      </c>
      <c r="H2329" t="s">
        <v>14</v>
      </c>
    </row>
    <row r="2330" spans="1:8" x14ac:dyDescent="0.25">
      <c r="A2330" t="s">
        <v>8</v>
      </c>
      <c r="B2330" t="s">
        <v>116</v>
      </c>
      <c r="C2330" s="62" t="s">
        <v>117</v>
      </c>
      <c r="D2330" s="62" t="s">
        <v>117</v>
      </c>
      <c r="E2330" s="62" t="s">
        <v>117</v>
      </c>
      <c r="F2330" s="62" t="s">
        <v>16</v>
      </c>
      <c r="G2330" s="2">
        <v>242605.70775000003</v>
      </c>
      <c r="H2330" t="s">
        <v>14</v>
      </c>
    </row>
    <row r="2331" spans="1:8" x14ac:dyDescent="0.25">
      <c r="A2331" t="s">
        <v>8</v>
      </c>
      <c r="B2331" t="s">
        <v>116</v>
      </c>
      <c r="C2331" s="62" t="s">
        <v>117</v>
      </c>
      <c r="D2331" s="62" t="s">
        <v>117</v>
      </c>
      <c r="E2331" s="62" t="s">
        <v>117</v>
      </c>
      <c r="F2331" s="62" t="s">
        <v>24</v>
      </c>
      <c r="G2331" s="2">
        <v>120297.429</v>
      </c>
      <c r="H2331" t="s">
        <v>14</v>
      </c>
    </row>
    <row r="2332" spans="1:8" x14ac:dyDescent="0.25">
      <c r="A2332" t="s">
        <v>8</v>
      </c>
      <c r="B2332" t="s">
        <v>116</v>
      </c>
      <c r="C2332" s="62" t="s">
        <v>117</v>
      </c>
      <c r="D2332" s="62" t="s">
        <v>117</v>
      </c>
      <c r="E2332" s="62" t="s">
        <v>117</v>
      </c>
      <c r="F2332" s="62" t="s">
        <v>23</v>
      </c>
      <c r="G2332" s="2">
        <v>211139.22374999998</v>
      </c>
      <c r="H2332" t="s">
        <v>14</v>
      </c>
    </row>
    <row r="2333" spans="1:8" x14ac:dyDescent="0.25">
      <c r="A2333" t="s">
        <v>8</v>
      </c>
      <c r="B2333" t="s">
        <v>116</v>
      </c>
      <c r="C2333" s="62" t="s">
        <v>117</v>
      </c>
      <c r="D2333" s="62" t="s">
        <v>117</v>
      </c>
      <c r="E2333" s="62" t="s">
        <v>117</v>
      </c>
      <c r="F2333" s="62" t="s">
        <v>22</v>
      </c>
      <c r="G2333" s="2">
        <v>392425.06274999998</v>
      </c>
      <c r="H2333" t="s">
        <v>14</v>
      </c>
    </row>
    <row r="2334" spans="1:8" x14ac:dyDescent="0.25">
      <c r="A2334" t="s">
        <v>8</v>
      </c>
      <c r="B2334" t="s">
        <v>116</v>
      </c>
      <c r="C2334" s="62" t="s">
        <v>117</v>
      </c>
      <c r="D2334" s="62" t="s">
        <v>117</v>
      </c>
      <c r="E2334" s="62" t="s">
        <v>117</v>
      </c>
      <c r="F2334" s="62" t="s">
        <v>15</v>
      </c>
      <c r="G2334" s="2">
        <v>48194.102250000004</v>
      </c>
      <c r="H2334" t="s">
        <v>14</v>
      </c>
    </row>
    <row r="2335" spans="1:8" x14ac:dyDescent="0.25">
      <c r="A2335" t="s">
        <v>8</v>
      </c>
      <c r="B2335" t="s">
        <v>116</v>
      </c>
      <c r="C2335" s="62" t="s">
        <v>117</v>
      </c>
      <c r="D2335" s="62" t="s">
        <v>117</v>
      </c>
      <c r="E2335" s="62" t="s">
        <v>117</v>
      </c>
      <c r="F2335" s="62" t="s">
        <v>13</v>
      </c>
      <c r="G2335" s="2">
        <v>154062.027</v>
      </c>
      <c r="H2335" t="s">
        <v>14</v>
      </c>
    </row>
    <row r="2336" spans="1:8" x14ac:dyDescent="0.25">
      <c r="A2336" t="s">
        <v>8</v>
      </c>
      <c r="B2336" t="s">
        <v>116</v>
      </c>
      <c r="C2336" s="62" t="s">
        <v>117</v>
      </c>
      <c r="D2336" s="62" t="s">
        <v>117</v>
      </c>
      <c r="E2336" s="62" t="s">
        <v>117</v>
      </c>
      <c r="F2336" s="62" t="s">
        <v>21</v>
      </c>
      <c r="G2336" s="2">
        <v>322.81200000000001</v>
      </c>
      <c r="H2336" t="s">
        <v>14</v>
      </c>
    </row>
    <row r="2337" spans="1:8" x14ac:dyDescent="0.25">
      <c r="A2337" t="s">
        <v>8</v>
      </c>
      <c r="B2337" t="s">
        <v>116</v>
      </c>
      <c r="C2337" s="62" t="s">
        <v>117</v>
      </c>
      <c r="D2337" s="62" t="s">
        <v>117</v>
      </c>
      <c r="E2337" s="62" t="s">
        <v>117</v>
      </c>
      <c r="F2337" s="62" t="s">
        <v>20</v>
      </c>
      <c r="G2337" s="2">
        <v>1657.29375</v>
      </c>
      <c r="H2337" t="s">
        <v>14</v>
      </c>
    </row>
    <row r="2338" spans="1:8" x14ac:dyDescent="0.25">
      <c r="A2338" t="s">
        <v>8</v>
      </c>
      <c r="B2338" t="s">
        <v>116</v>
      </c>
      <c r="C2338" s="62" t="s">
        <v>117</v>
      </c>
      <c r="D2338" s="62" t="s">
        <v>117</v>
      </c>
      <c r="E2338" s="62" t="s">
        <v>117</v>
      </c>
      <c r="F2338" s="62" t="s">
        <v>16</v>
      </c>
      <c r="G2338" s="2">
        <v>1657.29375</v>
      </c>
      <c r="H2338" t="s">
        <v>14</v>
      </c>
    </row>
    <row r="2339" spans="1:8" x14ac:dyDescent="0.25">
      <c r="A2339" t="s">
        <v>8</v>
      </c>
      <c r="B2339" t="s">
        <v>116</v>
      </c>
      <c r="C2339" s="62" t="s">
        <v>117</v>
      </c>
      <c r="D2339" s="62" t="s">
        <v>117</v>
      </c>
      <c r="E2339" s="62" t="s">
        <v>117</v>
      </c>
      <c r="F2339" s="62" t="s">
        <v>15</v>
      </c>
      <c r="G2339" s="2">
        <v>1657.29375</v>
      </c>
      <c r="H2339" t="s">
        <v>14</v>
      </c>
    </row>
    <row r="2340" spans="1:8" x14ac:dyDescent="0.25">
      <c r="A2340" t="s">
        <v>8</v>
      </c>
      <c r="B2340" t="s">
        <v>116</v>
      </c>
      <c r="C2340" s="62" t="s">
        <v>117</v>
      </c>
      <c r="D2340" s="62" t="s">
        <v>117</v>
      </c>
      <c r="E2340" s="62" t="s">
        <v>117</v>
      </c>
      <c r="F2340" s="62" t="s">
        <v>21</v>
      </c>
      <c r="G2340" s="2">
        <v>186769.80000000002</v>
      </c>
      <c r="H2340" t="s">
        <v>14</v>
      </c>
    </row>
    <row r="2341" spans="1:8" x14ac:dyDescent="0.25">
      <c r="A2341" t="s">
        <v>8</v>
      </c>
      <c r="B2341" t="s">
        <v>116</v>
      </c>
      <c r="C2341" s="62" t="s">
        <v>117</v>
      </c>
      <c r="D2341" s="62" t="s">
        <v>117</v>
      </c>
      <c r="E2341" s="62" t="s">
        <v>117</v>
      </c>
      <c r="F2341" s="62" t="s">
        <v>17</v>
      </c>
      <c r="G2341" s="2">
        <v>93384.900000000009</v>
      </c>
      <c r="H2341" t="s">
        <v>14</v>
      </c>
    </row>
    <row r="2342" spans="1:8" x14ac:dyDescent="0.25">
      <c r="A2342" t="s">
        <v>8</v>
      </c>
      <c r="B2342" t="s">
        <v>116</v>
      </c>
      <c r="C2342" s="62" t="s">
        <v>117</v>
      </c>
      <c r="D2342" s="62" t="s">
        <v>117</v>
      </c>
      <c r="E2342" s="62" t="s">
        <v>117</v>
      </c>
      <c r="F2342" s="62" t="s">
        <v>25</v>
      </c>
      <c r="G2342" s="2">
        <v>22827.420000000002</v>
      </c>
      <c r="H2342" t="s">
        <v>14</v>
      </c>
    </row>
    <row r="2343" spans="1:8" x14ac:dyDescent="0.25">
      <c r="A2343" t="s">
        <v>8</v>
      </c>
      <c r="B2343" t="s">
        <v>116</v>
      </c>
      <c r="C2343" s="62" t="s">
        <v>117</v>
      </c>
      <c r="D2343" s="62" t="s">
        <v>117</v>
      </c>
      <c r="E2343" s="62" t="s">
        <v>117</v>
      </c>
      <c r="F2343" s="62" t="s">
        <v>20</v>
      </c>
      <c r="G2343" s="2">
        <v>155641.5</v>
      </c>
      <c r="H2343" t="s">
        <v>14</v>
      </c>
    </row>
    <row r="2344" spans="1:8" x14ac:dyDescent="0.25">
      <c r="A2344" t="s">
        <v>8</v>
      </c>
      <c r="B2344" t="s">
        <v>116</v>
      </c>
      <c r="C2344" s="62" t="s">
        <v>117</v>
      </c>
      <c r="D2344" s="62" t="s">
        <v>117</v>
      </c>
      <c r="E2344" s="62" t="s">
        <v>117</v>
      </c>
      <c r="F2344" s="62" t="s">
        <v>16</v>
      </c>
      <c r="G2344" s="2">
        <v>249026.40000000002</v>
      </c>
      <c r="H2344" t="s">
        <v>14</v>
      </c>
    </row>
    <row r="2345" spans="1:8" x14ac:dyDescent="0.25">
      <c r="A2345" t="s">
        <v>8</v>
      </c>
      <c r="B2345" t="s">
        <v>116</v>
      </c>
      <c r="C2345" s="62" t="s">
        <v>117</v>
      </c>
      <c r="D2345" s="62" t="s">
        <v>117</v>
      </c>
      <c r="E2345" s="62" t="s">
        <v>117</v>
      </c>
      <c r="F2345" s="62" t="s">
        <v>15</v>
      </c>
      <c r="G2345" s="2">
        <v>62256.600000000006</v>
      </c>
      <c r="H2345" t="s">
        <v>14</v>
      </c>
    </row>
    <row r="2346" spans="1:8" x14ac:dyDescent="0.25">
      <c r="A2346" t="s">
        <v>8</v>
      </c>
      <c r="B2346" t="s">
        <v>116</v>
      </c>
      <c r="C2346" s="62" t="s">
        <v>117</v>
      </c>
      <c r="D2346" s="62" t="s">
        <v>117</v>
      </c>
      <c r="E2346" s="62" t="s">
        <v>117</v>
      </c>
      <c r="F2346" s="62" t="s">
        <v>13</v>
      </c>
      <c r="G2346" s="2">
        <v>31128.300000000003</v>
      </c>
      <c r="H2346" t="s">
        <v>14</v>
      </c>
    </row>
    <row r="2347" spans="1:8" x14ac:dyDescent="0.25">
      <c r="A2347" t="s">
        <v>8</v>
      </c>
      <c r="B2347" t="s">
        <v>116</v>
      </c>
      <c r="C2347" s="62" t="s">
        <v>117</v>
      </c>
      <c r="D2347" s="62" t="s">
        <v>117</v>
      </c>
      <c r="E2347" s="62" t="s">
        <v>117</v>
      </c>
      <c r="F2347" s="62" t="s">
        <v>21</v>
      </c>
      <c r="G2347" s="2">
        <v>118662.2325</v>
      </c>
      <c r="H2347" t="s">
        <v>14</v>
      </c>
    </row>
    <row r="2348" spans="1:8" x14ac:dyDescent="0.25">
      <c r="A2348" t="s">
        <v>8</v>
      </c>
      <c r="B2348" t="s">
        <v>116</v>
      </c>
      <c r="C2348" s="62" t="s">
        <v>117</v>
      </c>
      <c r="D2348" s="62" t="s">
        <v>117</v>
      </c>
      <c r="E2348" s="62" t="s">
        <v>117</v>
      </c>
      <c r="F2348" s="62" t="s">
        <v>17</v>
      </c>
      <c r="G2348" s="2">
        <v>89803.224000000002</v>
      </c>
      <c r="H2348" t="s">
        <v>14</v>
      </c>
    </row>
    <row r="2349" spans="1:8" x14ac:dyDescent="0.25">
      <c r="A2349" t="s">
        <v>8</v>
      </c>
      <c r="B2349" t="s">
        <v>116</v>
      </c>
      <c r="C2349" s="62" t="s">
        <v>117</v>
      </c>
      <c r="D2349" s="62" t="s">
        <v>117</v>
      </c>
      <c r="E2349" s="62" t="s">
        <v>117</v>
      </c>
      <c r="F2349" s="62" t="s">
        <v>25</v>
      </c>
      <c r="G2349" s="2">
        <v>-994.37625000000003</v>
      </c>
      <c r="H2349" t="s">
        <v>14</v>
      </c>
    </row>
    <row r="2350" spans="1:8" x14ac:dyDescent="0.25">
      <c r="A2350" t="s">
        <v>8</v>
      </c>
      <c r="B2350" t="s">
        <v>116</v>
      </c>
      <c r="C2350" s="62" t="s">
        <v>117</v>
      </c>
      <c r="D2350" s="62" t="s">
        <v>117</v>
      </c>
      <c r="E2350" s="62" t="s">
        <v>117</v>
      </c>
      <c r="F2350" s="62" t="s">
        <v>20</v>
      </c>
      <c r="G2350" s="2">
        <v>56325.890249999997</v>
      </c>
      <c r="H2350" t="s">
        <v>14</v>
      </c>
    </row>
    <row r="2351" spans="1:8" x14ac:dyDescent="0.25">
      <c r="A2351" t="s">
        <v>8</v>
      </c>
      <c r="B2351" t="s">
        <v>116</v>
      </c>
      <c r="C2351" s="62" t="s">
        <v>117</v>
      </c>
      <c r="D2351" s="62" t="s">
        <v>117</v>
      </c>
      <c r="E2351" s="62" t="s">
        <v>117</v>
      </c>
      <c r="F2351" s="62" t="s">
        <v>19</v>
      </c>
      <c r="G2351" s="2">
        <v>56347.987499999996</v>
      </c>
      <c r="H2351" t="s">
        <v>14</v>
      </c>
    </row>
    <row r="2352" spans="1:8" x14ac:dyDescent="0.25">
      <c r="A2352" t="s">
        <v>8</v>
      </c>
      <c r="B2352" t="s">
        <v>116</v>
      </c>
      <c r="C2352" s="62" t="s">
        <v>117</v>
      </c>
      <c r="D2352" s="62" t="s">
        <v>117</v>
      </c>
      <c r="E2352" s="62" t="s">
        <v>117</v>
      </c>
      <c r="F2352" s="62" t="s">
        <v>18</v>
      </c>
      <c r="G2352" s="2">
        <v>59994.033750000002</v>
      </c>
      <c r="H2352" t="s">
        <v>14</v>
      </c>
    </row>
    <row r="2353" spans="1:8" x14ac:dyDescent="0.25">
      <c r="A2353" t="s">
        <v>8</v>
      </c>
      <c r="B2353" t="s">
        <v>116</v>
      </c>
      <c r="C2353" s="62" t="s">
        <v>117</v>
      </c>
      <c r="D2353" s="62" t="s">
        <v>117</v>
      </c>
      <c r="E2353" s="62" t="s">
        <v>117</v>
      </c>
      <c r="F2353" s="62" t="s">
        <v>16</v>
      </c>
      <c r="G2353" s="2">
        <v>27400.590000000004</v>
      </c>
      <c r="H2353" t="s">
        <v>14</v>
      </c>
    </row>
    <row r="2354" spans="1:8" x14ac:dyDescent="0.25">
      <c r="A2354" t="s">
        <v>8</v>
      </c>
      <c r="B2354" t="s">
        <v>116</v>
      </c>
      <c r="C2354" s="62" t="s">
        <v>117</v>
      </c>
      <c r="D2354" s="62" t="s">
        <v>117</v>
      </c>
      <c r="E2354" s="62" t="s">
        <v>117</v>
      </c>
      <c r="F2354" s="62" t="s">
        <v>24</v>
      </c>
      <c r="G2354" s="2">
        <v>30427.913249999998</v>
      </c>
      <c r="H2354" t="s">
        <v>14</v>
      </c>
    </row>
    <row r="2355" spans="1:8" x14ac:dyDescent="0.25">
      <c r="A2355" t="s">
        <v>8</v>
      </c>
      <c r="B2355" t="s">
        <v>116</v>
      </c>
      <c r="C2355" s="62" t="s">
        <v>117</v>
      </c>
      <c r="D2355" s="62" t="s">
        <v>117</v>
      </c>
      <c r="E2355" s="62" t="s">
        <v>117</v>
      </c>
      <c r="F2355" s="62" t="s">
        <v>23</v>
      </c>
      <c r="G2355" s="2">
        <v>59640.477749999998</v>
      </c>
      <c r="H2355" t="s">
        <v>14</v>
      </c>
    </row>
    <row r="2356" spans="1:8" x14ac:dyDescent="0.25">
      <c r="A2356" t="s">
        <v>8</v>
      </c>
      <c r="B2356" t="s">
        <v>116</v>
      </c>
      <c r="C2356" s="62" t="s">
        <v>117</v>
      </c>
      <c r="D2356" s="62" t="s">
        <v>117</v>
      </c>
      <c r="E2356" s="62" t="s">
        <v>117</v>
      </c>
      <c r="F2356" s="62" t="s">
        <v>22</v>
      </c>
      <c r="G2356" s="2">
        <v>26826.0615</v>
      </c>
      <c r="H2356" t="s">
        <v>14</v>
      </c>
    </row>
    <row r="2357" spans="1:8" x14ac:dyDescent="0.25">
      <c r="A2357" t="s">
        <v>8</v>
      </c>
      <c r="B2357" t="s">
        <v>116</v>
      </c>
      <c r="C2357" s="62" t="s">
        <v>117</v>
      </c>
      <c r="D2357" s="62" t="s">
        <v>117</v>
      </c>
      <c r="E2357" s="62" t="s">
        <v>117</v>
      </c>
      <c r="F2357" s="62" t="s">
        <v>15</v>
      </c>
      <c r="G2357" s="2">
        <v>-11490.570000000002</v>
      </c>
      <c r="H2357" t="s">
        <v>14</v>
      </c>
    </row>
    <row r="2358" spans="1:8" x14ac:dyDescent="0.25">
      <c r="A2358" t="s">
        <v>8</v>
      </c>
      <c r="B2358" t="s">
        <v>116</v>
      </c>
      <c r="C2358" s="62" t="s">
        <v>117</v>
      </c>
      <c r="D2358" s="62" t="s">
        <v>117</v>
      </c>
      <c r="E2358" s="62" t="s">
        <v>117</v>
      </c>
      <c r="F2358" s="62" t="s">
        <v>13</v>
      </c>
      <c r="G2358" s="2">
        <v>58314.642749999999</v>
      </c>
      <c r="H2358" t="s">
        <v>14</v>
      </c>
    </row>
    <row r="2359" spans="1:8" x14ac:dyDescent="0.25">
      <c r="A2359" t="s">
        <v>8</v>
      </c>
      <c r="B2359" t="s">
        <v>116</v>
      </c>
      <c r="C2359" s="62" t="s">
        <v>117</v>
      </c>
      <c r="D2359" s="62" t="s">
        <v>117</v>
      </c>
      <c r="E2359" s="62" t="s">
        <v>117</v>
      </c>
      <c r="F2359" s="62" t="s">
        <v>21</v>
      </c>
      <c r="G2359" s="2">
        <v>7955.01</v>
      </c>
      <c r="H2359" t="s">
        <v>14</v>
      </c>
    </row>
    <row r="2360" spans="1:8" x14ac:dyDescent="0.25">
      <c r="A2360" t="s">
        <v>8</v>
      </c>
      <c r="B2360" t="s">
        <v>116</v>
      </c>
      <c r="C2360" s="62" t="s">
        <v>117</v>
      </c>
      <c r="D2360" s="62" t="s">
        <v>117</v>
      </c>
      <c r="E2360" s="62" t="s">
        <v>117</v>
      </c>
      <c r="F2360" s="62" t="s">
        <v>17</v>
      </c>
      <c r="G2360" s="2">
        <v>8785.098</v>
      </c>
      <c r="H2360" t="s">
        <v>14</v>
      </c>
    </row>
    <row r="2361" spans="1:8" x14ac:dyDescent="0.25">
      <c r="A2361" t="s">
        <v>8</v>
      </c>
      <c r="B2361" t="s">
        <v>116</v>
      </c>
      <c r="C2361" s="62" t="s">
        <v>117</v>
      </c>
      <c r="D2361" s="62" t="s">
        <v>117</v>
      </c>
      <c r="E2361" s="62" t="s">
        <v>117</v>
      </c>
      <c r="F2361" s="62" t="s">
        <v>25</v>
      </c>
      <c r="G2361" s="2">
        <v>2075.2200000000003</v>
      </c>
      <c r="H2361" t="s">
        <v>14</v>
      </c>
    </row>
    <row r="2362" spans="1:8" x14ac:dyDescent="0.25">
      <c r="A2362" t="s">
        <v>8</v>
      </c>
      <c r="B2362" t="s">
        <v>116</v>
      </c>
      <c r="C2362" s="62" t="s">
        <v>117</v>
      </c>
      <c r="D2362" s="62" t="s">
        <v>117</v>
      </c>
      <c r="E2362" s="62" t="s">
        <v>117</v>
      </c>
      <c r="F2362" s="62" t="s">
        <v>20</v>
      </c>
      <c r="G2362" s="2">
        <v>40466.79</v>
      </c>
      <c r="H2362" t="s">
        <v>14</v>
      </c>
    </row>
    <row r="2363" spans="1:8" x14ac:dyDescent="0.25">
      <c r="A2363" t="s">
        <v>8</v>
      </c>
      <c r="B2363" t="s">
        <v>116</v>
      </c>
      <c r="C2363" s="62" t="s">
        <v>117</v>
      </c>
      <c r="D2363" s="62" t="s">
        <v>117</v>
      </c>
      <c r="E2363" s="62" t="s">
        <v>117</v>
      </c>
      <c r="F2363" s="62" t="s">
        <v>19</v>
      </c>
      <c r="G2363" s="2">
        <v>12797.190000000002</v>
      </c>
      <c r="H2363" t="s">
        <v>14</v>
      </c>
    </row>
    <row r="2364" spans="1:8" x14ac:dyDescent="0.25">
      <c r="A2364" t="s">
        <v>8</v>
      </c>
      <c r="B2364" t="s">
        <v>116</v>
      </c>
      <c r="C2364" s="62" t="s">
        <v>117</v>
      </c>
      <c r="D2364" s="62" t="s">
        <v>117</v>
      </c>
      <c r="E2364" s="62" t="s">
        <v>117</v>
      </c>
      <c r="F2364" s="62" t="s">
        <v>18</v>
      </c>
      <c r="G2364" s="2">
        <v>13143.060000000001</v>
      </c>
      <c r="H2364" t="s">
        <v>14</v>
      </c>
    </row>
    <row r="2365" spans="1:8" x14ac:dyDescent="0.25">
      <c r="A2365" t="s">
        <v>8</v>
      </c>
      <c r="B2365" t="s">
        <v>116</v>
      </c>
      <c r="C2365" s="62" t="s">
        <v>117</v>
      </c>
      <c r="D2365" s="62" t="s">
        <v>117</v>
      </c>
      <c r="E2365" s="62" t="s">
        <v>117</v>
      </c>
      <c r="F2365" s="62" t="s">
        <v>16</v>
      </c>
      <c r="G2365" s="2">
        <v>25248.510000000002</v>
      </c>
      <c r="H2365" t="s">
        <v>14</v>
      </c>
    </row>
    <row r="2366" spans="1:8" x14ac:dyDescent="0.25">
      <c r="A2366" t="s">
        <v>8</v>
      </c>
      <c r="B2366" t="s">
        <v>116</v>
      </c>
      <c r="C2366" s="62" t="s">
        <v>117</v>
      </c>
      <c r="D2366" s="62" t="s">
        <v>117</v>
      </c>
      <c r="E2366" s="62" t="s">
        <v>117</v>
      </c>
      <c r="F2366" s="62" t="s">
        <v>24</v>
      </c>
      <c r="G2366" s="2">
        <v>10030.230000000001</v>
      </c>
      <c r="H2366" t="s">
        <v>14</v>
      </c>
    </row>
    <row r="2367" spans="1:8" x14ac:dyDescent="0.25">
      <c r="A2367" t="s">
        <v>8</v>
      </c>
      <c r="B2367" t="s">
        <v>116</v>
      </c>
      <c r="C2367" s="62" t="s">
        <v>117</v>
      </c>
      <c r="D2367" s="62" t="s">
        <v>117</v>
      </c>
      <c r="E2367" s="62" t="s">
        <v>117</v>
      </c>
      <c r="F2367" s="62" t="s">
        <v>23</v>
      </c>
      <c r="G2367" s="2">
        <v>5188.05</v>
      </c>
      <c r="H2367" t="s">
        <v>14</v>
      </c>
    </row>
    <row r="2368" spans="1:8" x14ac:dyDescent="0.25">
      <c r="A2368" t="s">
        <v>8</v>
      </c>
      <c r="B2368" t="s">
        <v>116</v>
      </c>
      <c r="C2368" s="62" t="s">
        <v>117</v>
      </c>
      <c r="D2368" s="62" t="s">
        <v>117</v>
      </c>
      <c r="E2368" s="62" t="s">
        <v>117</v>
      </c>
      <c r="F2368" s="62" t="s">
        <v>22</v>
      </c>
      <c r="G2368" s="2">
        <v>6917.4000000000005</v>
      </c>
      <c r="H2368" t="s">
        <v>14</v>
      </c>
    </row>
    <row r="2369" spans="1:8" x14ac:dyDescent="0.25">
      <c r="A2369" t="s">
        <v>8</v>
      </c>
      <c r="B2369" t="s">
        <v>116</v>
      </c>
      <c r="C2369" s="62" t="s">
        <v>117</v>
      </c>
      <c r="D2369" s="62" t="s">
        <v>117</v>
      </c>
      <c r="E2369" s="62" t="s">
        <v>117</v>
      </c>
      <c r="F2369" s="62" t="s">
        <v>15</v>
      </c>
      <c r="G2369" s="2">
        <v>7609.14</v>
      </c>
      <c r="H2369" t="s">
        <v>14</v>
      </c>
    </row>
    <row r="2370" spans="1:8" x14ac:dyDescent="0.25">
      <c r="A2370" t="s">
        <v>8</v>
      </c>
      <c r="B2370" t="s">
        <v>116</v>
      </c>
      <c r="C2370" s="62" t="s">
        <v>117</v>
      </c>
      <c r="D2370" s="62" t="s">
        <v>117</v>
      </c>
      <c r="E2370" s="62" t="s">
        <v>117</v>
      </c>
      <c r="F2370" s="62" t="s">
        <v>13</v>
      </c>
      <c r="G2370" s="2">
        <v>10376.1</v>
      </c>
      <c r="H2370" t="s">
        <v>14</v>
      </c>
    </row>
    <row r="2371" spans="1:8" x14ac:dyDescent="0.25">
      <c r="A2371" t="s">
        <v>8</v>
      </c>
      <c r="B2371" t="s">
        <v>116</v>
      </c>
      <c r="C2371" s="62" t="s">
        <v>117</v>
      </c>
      <c r="D2371" s="62" t="s">
        <v>117</v>
      </c>
      <c r="E2371" s="62" t="s">
        <v>117</v>
      </c>
      <c r="F2371" s="62" t="s">
        <v>21</v>
      </c>
      <c r="G2371" s="2">
        <v>21832.083000000002</v>
      </c>
      <c r="H2371" t="s">
        <v>14</v>
      </c>
    </row>
    <row r="2372" spans="1:8" x14ac:dyDescent="0.25">
      <c r="A2372" t="s">
        <v>8</v>
      </c>
      <c r="B2372" t="s">
        <v>116</v>
      </c>
      <c r="C2372" s="62" t="s">
        <v>117</v>
      </c>
      <c r="D2372" s="62" t="s">
        <v>117</v>
      </c>
      <c r="E2372" s="62" t="s">
        <v>117</v>
      </c>
      <c r="F2372" s="62" t="s">
        <v>17</v>
      </c>
      <c r="G2372" s="2">
        <v>38780.673750000002</v>
      </c>
      <c r="H2372" t="s">
        <v>14</v>
      </c>
    </row>
    <row r="2373" spans="1:8" x14ac:dyDescent="0.25">
      <c r="A2373" t="s">
        <v>8</v>
      </c>
      <c r="B2373" t="s">
        <v>116</v>
      </c>
      <c r="C2373" s="62" t="s">
        <v>117</v>
      </c>
      <c r="D2373" s="62" t="s">
        <v>117</v>
      </c>
      <c r="E2373" s="62" t="s">
        <v>117</v>
      </c>
      <c r="F2373" s="62" t="s">
        <v>25</v>
      </c>
      <c r="G2373" s="2">
        <v>13258.35</v>
      </c>
      <c r="H2373" t="s">
        <v>14</v>
      </c>
    </row>
    <row r="2374" spans="1:8" x14ac:dyDescent="0.25">
      <c r="A2374" t="s">
        <v>8</v>
      </c>
      <c r="B2374" t="s">
        <v>116</v>
      </c>
      <c r="C2374" s="62" t="s">
        <v>117</v>
      </c>
      <c r="D2374" s="62" t="s">
        <v>117</v>
      </c>
      <c r="E2374" s="62" t="s">
        <v>117</v>
      </c>
      <c r="F2374" s="62" t="s">
        <v>20</v>
      </c>
      <c r="G2374" s="2">
        <v>70600.713749999995</v>
      </c>
      <c r="H2374" t="s">
        <v>14</v>
      </c>
    </row>
    <row r="2375" spans="1:8" x14ac:dyDescent="0.25">
      <c r="A2375" t="s">
        <v>8</v>
      </c>
      <c r="B2375" t="s">
        <v>116</v>
      </c>
      <c r="C2375" s="62" t="s">
        <v>117</v>
      </c>
      <c r="D2375" s="62" t="s">
        <v>117</v>
      </c>
      <c r="E2375" s="62" t="s">
        <v>117</v>
      </c>
      <c r="F2375" s="62" t="s">
        <v>19</v>
      </c>
      <c r="G2375" s="2">
        <v>19556.066250000003</v>
      </c>
      <c r="H2375" t="s">
        <v>14</v>
      </c>
    </row>
    <row r="2376" spans="1:8" x14ac:dyDescent="0.25">
      <c r="A2376" t="s">
        <v>8</v>
      </c>
      <c r="B2376" t="s">
        <v>116</v>
      </c>
      <c r="C2376" s="62" t="s">
        <v>117</v>
      </c>
      <c r="D2376" s="62" t="s">
        <v>117</v>
      </c>
      <c r="E2376" s="62" t="s">
        <v>117</v>
      </c>
      <c r="F2376" s="62" t="s">
        <v>18</v>
      </c>
      <c r="G2376" s="2">
        <v>17898.772499999999</v>
      </c>
      <c r="H2376" t="s">
        <v>14</v>
      </c>
    </row>
    <row r="2377" spans="1:8" x14ac:dyDescent="0.25">
      <c r="A2377" t="s">
        <v>8</v>
      </c>
      <c r="B2377" t="s">
        <v>116</v>
      </c>
      <c r="C2377" s="62" t="s">
        <v>117</v>
      </c>
      <c r="D2377" s="62" t="s">
        <v>117</v>
      </c>
      <c r="E2377" s="62" t="s">
        <v>117</v>
      </c>
      <c r="F2377" s="62" t="s">
        <v>16</v>
      </c>
      <c r="G2377" s="2">
        <v>19556.066250000003</v>
      </c>
      <c r="H2377" t="s">
        <v>14</v>
      </c>
    </row>
    <row r="2378" spans="1:8" x14ac:dyDescent="0.25">
      <c r="A2378" t="s">
        <v>8</v>
      </c>
      <c r="B2378" t="s">
        <v>116</v>
      </c>
      <c r="C2378" s="62" t="s">
        <v>117</v>
      </c>
      <c r="D2378" s="62" t="s">
        <v>117</v>
      </c>
      <c r="E2378" s="62" t="s">
        <v>117</v>
      </c>
      <c r="F2378" s="62" t="s">
        <v>24</v>
      </c>
      <c r="G2378" s="2">
        <v>6297.7162500000004</v>
      </c>
      <c r="H2378" t="s">
        <v>14</v>
      </c>
    </row>
    <row r="2379" spans="1:8" x14ac:dyDescent="0.25">
      <c r="A2379" t="s">
        <v>8</v>
      </c>
      <c r="B2379" t="s">
        <v>116</v>
      </c>
      <c r="C2379" s="62" t="s">
        <v>117</v>
      </c>
      <c r="D2379" s="62" t="s">
        <v>117</v>
      </c>
      <c r="E2379" s="62" t="s">
        <v>117</v>
      </c>
      <c r="F2379" s="62" t="s">
        <v>23</v>
      </c>
      <c r="G2379" s="2">
        <v>14252.726250000002</v>
      </c>
      <c r="H2379" t="s">
        <v>14</v>
      </c>
    </row>
    <row r="2380" spans="1:8" x14ac:dyDescent="0.25">
      <c r="A2380" t="s">
        <v>8</v>
      </c>
      <c r="B2380" t="s">
        <v>116</v>
      </c>
      <c r="C2380" s="62" t="s">
        <v>117</v>
      </c>
      <c r="D2380" s="62" t="s">
        <v>117</v>
      </c>
      <c r="E2380" s="62" t="s">
        <v>117</v>
      </c>
      <c r="F2380" s="62" t="s">
        <v>22</v>
      </c>
      <c r="G2380" s="2">
        <v>37786.297500000001</v>
      </c>
      <c r="H2380" t="s">
        <v>14</v>
      </c>
    </row>
    <row r="2381" spans="1:8" x14ac:dyDescent="0.25">
      <c r="A2381" t="s">
        <v>8</v>
      </c>
      <c r="B2381" t="s">
        <v>116</v>
      </c>
      <c r="C2381" s="62" t="s">
        <v>117</v>
      </c>
      <c r="D2381" s="62" t="s">
        <v>117</v>
      </c>
      <c r="E2381" s="62" t="s">
        <v>117</v>
      </c>
      <c r="F2381" s="62" t="s">
        <v>15</v>
      </c>
      <c r="G2381" s="2">
        <v>14252.726250000002</v>
      </c>
      <c r="H2381" t="s">
        <v>14</v>
      </c>
    </row>
    <row r="2382" spans="1:8" x14ac:dyDescent="0.25">
      <c r="A2382" t="s">
        <v>8</v>
      </c>
      <c r="B2382" t="s">
        <v>116</v>
      </c>
      <c r="C2382" s="62" t="s">
        <v>117</v>
      </c>
      <c r="D2382" s="62" t="s">
        <v>117</v>
      </c>
      <c r="E2382" s="62" t="s">
        <v>117</v>
      </c>
      <c r="F2382" s="62" t="s">
        <v>13</v>
      </c>
      <c r="G2382" s="2">
        <v>5966.2575000000006</v>
      </c>
      <c r="H2382" t="s">
        <v>14</v>
      </c>
    </row>
    <row r="2383" spans="1:8" x14ac:dyDescent="0.25">
      <c r="A2383" t="s">
        <v>8</v>
      </c>
      <c r="B2383" t="s">
        <v>116</v>
      </c>
      <c r="C2383" s="62" t="s">
        <v>117</v>
      </c>
      <c r="D2383" s="62" t="s">
        <v>117</v>
      </c>
      <c r="E2383" s="62" t="s">
        <v>117</v>
      </c>
      <c r="F2383" s="62" t="s">
        <v>21</v>
      </c>
      <c r="G2383" s="2">
        <v>356649.61500000005</v>
      </c>
      <c r="H2383" t="s">
        <v>14</v>
      </c>
    </row>
    <row r="2384" spans="1:8" x14ac:dyDescent="0.25">
      <c r="A2384" t="s">
        <v>8</v>
      </c>
      <c r="B2384" t="s">
        <v>116</v>
      </c>
      <c r="C2384" s="62" t="s">
        <v>117</v>
      </c>
      <c r="D2384" s="62" t="s">
        <v>117</v>
      </c>
      <c r="E2384" s="62" t="s">
        <v>117</v>
      </c>
      <c r="F2384" s="62" t="s">
        <v>17</v>
      </c>
      <c r="G2384" s="2">
        <v>119303.05275</v>
      </c>
      <c r="H2384" t="s">
        <v>14</v>
      </c>
    </row>
    <row r="2385" spans="1:8" x14ac:dyDescent="0.25">
      <c r="A2385" t="s">
        <v>8</v>
      </c>
      <c r="B2385" t="s">
        <v>116</v>
      </c>
      <c r="C2385" s="62" t="s">
        <v>117</v>
      </c>
      <c r="D2385" s="62" t="s">
        <v>117</v>
      </c>
      <c r="E2385" s="62" t="s">
        <v>117</v>
      </c>
      <c r="F2385" s="62" t="s">
        <v>25</v>
      </c>
      <c r="G2385" s="2">
        <v>662.91750000000002</v>
      </c>
      <c r="H2385" t="s">
        <v>14</v>
      </c>
    </row>
    <row r="2386" spans="1:8" x14ac:dyDescent="0.25">
      <c r="A2386" t="s">
        <v>8</v>
      </c>
      <c r="B2386" t="s">
        <v>116</v>
      </c>
      <c r="C2386" s="62" t="s">
        <v>117</v>
      </c>
      <c r="D2386" s="62" t="s">
        <v>117</v>
      </c>
      <c r="E2386" s="62" t="s">
        <v>117</v>
      </c>
      <c r="F2386" s="62" t="s">
        <v>20</v>
      </c>
      <c r="G2386" s="2">
        <v>506446.87275000004</v>
      </c>
      <c r="H2386" t="s">
        <v>14</v>
      </c>
    </row>
    <row r="2387" spans="1:8" x14ac:dyDescent="0.25">
      <c r="A2387" t="s">
        <v>8</v>
      </c>
      <c r="B2387" t="s">
        <v>116</v>
      </c>
      <c r="C2387" s="62" t="s">
        <v>117</v>
      </c>
      <c r="D2387" s="62" t="s">
        <v>117</v>
      </c>
      <c r="E2387" s="62" t="s">
        <v>117</v>
      </c>
      <c r="F2387" s="62" t="s">
        <v>19</v>
      </c>
      <c r="G2387" s="2">
        <v>535637.34000000008</v>
      </c>
      <c r="H2387" t="s">
        <v>14</v>
      </c>
    </row>
    <row r="2388" spans="1:8" x14ac:dyDescent="0.25">
      <c r="A2388" t="s">
        <v>8</v>
      </c>
      <c r="B2388" t="s">
        <v>116</v>
      </c>
      <c r="C2388" s="62" t="s">
        <v>117</v>
      </c>
      <c r="D2388" s="62" t="s">
        <v>117</v>
      </c>
      <c r="E2388" s="62" t="s">
        <v>117</v>
      </c>
      <c r="F2388" s="62" t="s">
        <v>18</v>
      </c>
      <c r="G2388" s="2">
        <v>625639.43925000005</v>
      </c>
      <c r="H2388" t="s">
        <v>14</v>
      </c>
    </row>
    <row r="2389" spans="1:8" x14ac:dyDescent="0.25">
      <c r="A2389" t="s">
        <v>8</v>
      </c>
      <c r="B2389" t="s">
        <v>116</v>
      </c>
      <c r="C2389" s="62" t="s">
        <v>117</v>
      </c>
      <c r="D2389" s="62" t="s">
        <v>117</v>
      </c>
      <c r="E2389" s="62" t="s">
        <v>117</v>
      </c>
      <c r="F2389" s="62" t="s">
        <v>16</v>
      </c>
      <c r="G2389" s="2">
        <v>238959.66150000002</v>
      </c>
      <c r="H2389" t="s">
        <v>14</v>
      </c>
    </row>
    <row r="2390" spans="1:8" x14ac:dyDescent="0.25">
      <c r="A2390" t="s">
        <v>8</v>
      </c>
      <c r="B2390" t="s">
        <v>116</v>
      </c>
      <c r="C2390" s="62" t="s">
        <v>117</v>
      </c>
      <c r="D2390" s="62" t="s">
        <v>117</v>
      </c>
      <c r="E2390" s="62" t="s">
        <v>117</v>
      </c>
      <c r="F2390" s="62" t="s">
        <v>24</v>
      </c>
      <c r="G2390" s="2">
        <v>418941.76275000005</v>
      </c>
      <c r="H2390" t="s">
        <v>14</v>
      </c>
    </row>
    <row r="2391" spans="1:8" x14ac:dyDescent="0.25">
      <c r="A2391" t="s">
        <v>8</v>
      </c>
      <c r="B2391" t="s">
        <v>116</v>
      </c>
      <c r="C2391" s="62" t="s">
        <v>117</v>
      </c>
      <c r="D2391" s="62" t="s">
        <v>117</v>
      </c>
      <c r="E2391" s="62" t="s">
        <v>117</v>
      </c>
      <c r="F2391" s="62" t="s">
        <v>23</v>
      </c>
      <c r="G2391" s="2">
        <v>239313.21750000003</v>
      </c>
      <c r="H2391" t="s">
        <v>14</v>
      </c>
    </row>
    <row r="2392" spans="1:8" x14ac:dyDescent="0.25">
      <c r="A2392" t="s">
        <v>8</v>
      </c>
      <c r="B2392" t="s">
        <v>116</v>
      </c>
      <c r="C2392" s="62" t="s">
        <v>117</v>
      </c>
      <c r="D2392" s="62" t="s">
        <v>117</v>
      </c>
      <c r="E2392" s="62" t="s">
        <v>117</v>
      </c>
      <c r="F2392" s="62" t="s">
        <v>22</v>
      </c>
      <c r="G2392" s="2">
        <v>387475.27875000006</v>
      </c>
      <c r="H2392" t="s">
        <v>14</v>
      </c>
    </row>
    <row r="2393" spans="1:8" x14ac:dyDescent="0.25">
      <c r="A2393" t="s">
        <v>8</v>
      </c>
      <c r="B2393" t="s">
        <v>116</v>
      </c>
      <c r="C2393" s="62" t="s">
        <v>117</v>
      </c>
      <c r="D2393" s="62" t="s">
        <v>117</v>
      </c>
      <c r="E2393" s="62" t="s">
        <v>117</v>
      </c>
      <c r="F2393" s="62" t="s">
        <v>15</v>
      </c>
      <c r="G2393" s="2">
        <v>183716.53650000002</v>
      </c>
      <c r="H2393" t="s">
        <v>14</v>
      </c>
    </row>
    <row r="2394" spans="1:8" x14ac:dyDescent="0.25">
      <c r="A2394" t="s">
        <v>8</v>
      </c>
      <c r="B2394" t="s">
        <v>116</v>
      </c>
      <c r="C2394" s="62" t="s">
        <v>117</v>
      </c>
      <c r="D2394" s="62" t="s">
        <v>117</v>
      </c>
      <c r="E2394" s="62" t="s">
        <v>117</v>
      </c>
      <c r="F2394" s="62" t="s">
        <v>13</v>
      </c>
      <c r="G2394" s="2">
        <v>-2342.3085000000001</v>
      </c>
      <c r="H2394" t="s">
        <v>14</v>
      </c>
    </row>
    <row r="2395" spans="1:8" x14ac:dyDescent="0.25">
      <c r="A2395" t="s">
        <v>8</v>
      </c>
      <c r="B2395" t="s">
        <v>116</v>
      </c>
      <c r="C2395" s="62" t="s">
        <v>117</v>
      </c>
      <c r="D2395" s="62" t="s">
        <v>117</v>
      </c>
      <c r="E2395" s="62" t="s">
        <v>117</v>
      </c>
      <c r="F2395" s="62" t="s">
        <v>21</v>
      </c>
      <c r="G2395" s="2">
        <v>15578.561250000001</v>
      </c>
      <c r="H2395" t="s">
        <v>14</v>
      </c>
    </row>
    <row r="2396" spans="1:8" x14ac:dyDescent="0.25">
      <c r="A2396" t="s">
        <v>8</v>
      </c>
      <c r="B2396" t="s">
        <v>116</v>
      </c>
      <c r="C2396" s="62" t="s">
        <v>117</v>
      </c>
      <c r="D2396" s="62" t="s">
        <v>117</v>
      </c>
      <c r="E2396" s="62" t="s">
        <v>117</v>
      </c>
      <c r="F2396" s="62" t="s">
        <v>17</v>
      </c>
      <c r="G2396" s="2">
        <v>16572.9375</v>
      </c>
      <c r="H2396" t="s">
        <v>14</v>
      </c>
    </row>
    <row r="2397" spans="1:8" x14ac:dyDescent="0.25">
      <c r="A2397" t="s">
        <v>8</v>
      </c>
      <c r="B2397" t="s">
        <v>116</v>
      </c>
      <c r="C2397" s="62" t="s">
        <v>117</v>
      </c>
      <c r="D2397" s="62" t="s">
        <v>117</v>
      </c>
      <c r="E2397" s="62" t="s">
        <v>117</v>
      </c>
      <c r="F2397" s="62" t="s">
        <v>25</v>
      </c>
      <c r="G2397" s="2">
        <v>1657.29375</v>
      </c>
      <c r="H2397" t="s">
        <v>14</v>
      </c>
    </row>
    <row r="2398" spans="1:8" x14ac:dyDescent="0.25">
      <c r="A2398" t="s">
        <v>8</v>
      </c>
      <c r="B2398" t="s">
        <v>116</v>
      </c>
      <c r="C2398" s="62" t="s">
        <v>117</v>
      </c>
      <c r="D2398" s="62" t="s">
        <v>117</v>
      </c>
      <c r="E2398" s="62" t="s">
        <v>117</v>
      </c>
      <c r="F2398" s="62" t="s">
        <v>20</v>
      </c>
      <c r="G2398" s="2">
        <v>4971.8812500000004</v>
      </c>
      <c r="H2398" t="s">
        <v>14</v>
      </c>
    </row>
    <row r="2399" spans="1:8" x14ac:dyDescent="0.25">
      <c r="A2399" t="s">
        <v>8</v>
      </c>
      <c r="B2399" t="s">
        <v>116</v>
      </c>
      <c r="C2399" s="62" t="s">
        <v>117</v>
      </c>
      <c r="D2399" s="62" t="s">
        <v>117</v>
      </c>
      <c r="E2399" s="62" t="s">
        <v>117</v>
      </c>
      <c r="F2399" s="62" t="s">
        <v>19</v>
      </c>
      <c r="G2399" s="2">
        <v>46404.224999999999</v>
      </c>
      <c r="H2399" t="s">
        <v>14</v>
      </c>
    </row>
    <row r="2400" spans="1:8" x14ac:dyDescent="0.25">
      <c r="A2400" t="s">
        <v>8</v>
      </c>
      <c r="B2400" t="s">
        <v>116</v>
      </c>
      <c r="C2400" s="62" t="s">
        <v>117</v>
      </c>
      <c r="D2400" s="62" t="s">
        <v>117</v>
      </c>
      <c r="E2400" s="62" t="s">
        <v>117</v>
      </c>
      <c r="F2400" s="62" t="s">
        <v>18</v>
      </c>
      <c r="G2400" s="2">
        <v>10606.68</v>
      </c>
      <c r="H2400" t="s">
        <v>14</v>
      </c>
    </row>
    <row r="2401" spans="1:8" x14ac:dyDescent="0.25">
      <c r="A2401" t="s">
        <v>8</v>
      </c>
      <c r="B2401" t="s">
        <v>116</v>
      </c>
      <c r="C2401" s="62" t="s">
        <v>117</v>
      </c>
      <c r="D2401" s="62" t="s">
        <v>117</v>
      </c>
      <c r="E2401" s="62" t="s">
        <v>117</v>
      </c>
      <c r="F2401" s="62" t="s">
        <v>16</v>
      </c>
      <c r="G2401" s="2">
        <v>2320.2112500000003</v>
      </c>
      <c r="H2401" t="s">
        <v>14</v>
      </c>
    </row>
    <row r="2402" spans="1:8" x14ac:dyDescent="0.25">
      <c r="A2402" t="s">
        <v>8</v>
      </c>
      <c r="B2402" t="s">
        <v>116</v>
      </c>
      <c r="C2402" s="62" t="s">
        <v>117</v>
      </c>
      <c r="D2402" s="62" t="s">
        <v>117</v>
      </c>
      <c r="E2402" s="62" t="s">
        <v>117</v>
      </c>
      <c r="F2402" s="62" t="s">
        <v>24</v>
      </c>
      <c r="G2402" s="2">
        <v>10275.221250000001</v>
      </c>
      <c r="H2402" t="s">
        <v>14</v>
      </c>
    </row>
    <row r="2403" spans="1:8" x14ac:dyDescent="0.25">
      <c r="A2403" t="s">
        <v>8</v>
      </c>
      <c r="B2403" t="s">
        <v>116</v>
      </c>
      <c r="C2403" s="62" t="s">
        <v>117</v>
      </c>
      <c r="D2403" s="62" t="s">
        <v>117</v>
      </c>
      <c r="E2403" s="62" t="s">
        <v>117</v>
      </c>
      <c r="F2403" s="62" t="s">
        <v>23</v>
      </c>
      <c r="G2403" s="2">
        <v>13589.80875</v>
      </c>
      <c r="H2403" t="s">
        <v>14</v>
      </c>
    </row>
    <row r="2404" spans="1:8" x14ac:dyDescent="0.25">
      <c r="A2404" t="s">
        <v>8</v>
      </c>
      <c r="B2404" t="s">
        <v>116</v>
      </c>
      <c r="C2404" s="62" t="s">
        <v>117</v>
      </c>
      <c r="D2404" s="62" t="s">
        <v>117</v>
      </c>
      <c r="E2404" s="62" t="s">
        <v>117</v>
      </c>
      <c r="F2404" s="62" t="s">
        <v>22</v>
      </c>
      <c r="G2404" s="2">
        <v>2983.1287500000003</v>
      </c>
      <c r="H2404" t="s">
        <v>14</v>
      </c>
    </row>
    <row r="2405" spans="1:8" x14ac:dyDescent="0.25">
      <c r="A2405" t="s">
        <v>8</v>
      </c>
      <c r="B2405" t="s">
        <v>116</v>
      </c>
      <c r="C2405" s="62" t="s">
        <v>117</v>
      </c>
      <c r="D2405" s="62" t="s">
        <v>117</v>
      </c>
      <c r="E2405" s="62" t="s">
        <v>117</v>
      </c>
      <c r="F2405" s="62" t="s">
        <v>15</v>
      </c>
      <c r="G2405" s="2">
        <v>2099.2387500000004</v>
      </c>
      <c r="H2405" t="s">
        <v>14</v>
      </c>
    </row>
    <row r="2406" spans="1:8" x14ac:dyDescent="0.25">
      <c r="A2406" t="s">
        <v>8</v>
      </c>
      <c r="B2406" t="s">
        <v>116</v>
      </c>
      <c r="C2406" s="62" t="s">
        <v>117</v>
      </c>
      <c r="D2406" s="62" t="s">
        <v>117</v>
      </c>
      <c r="E2406" s="62" t="s">
        <v>117</v>
      </c>
      <c r="F2406" s="62" t="s">
        <v>13</v>
      </c>
      <c r="G2406" s="2">
        <v>10584.58275</v>
      </c>
      <c r="H2406" t="s">
        <v>14</v>
      </c>
    </row>
    <row r="2407" spans="1:8" x14ac:dyDescent="0.25">
      <c r="A2407" t="s">
        <v>8</v>
      </c>
      <c r="B2407" t="s">
        <v>116</v>
      </c>
      <c r="C2407" s="62" t="s">
        <v>117</v>
      </c>
      <c r="D2407" s="62" t="s">
        <v>117</v>
      </c>
      <c r="E2407" s="62" t="s">
        <v>117</v>
      </c>
      <c r="F2407" s="62" t="s">
        <v>21</v>
      </c>
      <c r="G2407" s="2">
        <v>62256.600000000006</v>
      </c>
      <c r="H2407" t="s">
        <v>14</v>
      </c>
    </row>
    <row r="2408" spans="1:8" x14ac:dyDescent="0.25">
      <c r="A2408" t="s">
        <v>8</v>
      </c>
      <c r="B2408" t="s">
        <v>116</v>
      </c>
      <c r="C2408" s="62" t="s">
        <v>117</v>
      </c>
      <c r="D2408" s="62" t="s">
        <v>117</v>
      </c>
      <c r="E2408" s="62" t="s">
        <v>117</v>
      </c>
      <c r="F2408" s="62" t="s">
        <v>17</v>
      </c>
      <c r="G2408" s="2">
        <v>124513.20000000001</v>
      </c>
      <c r="H2408" t="s">
        <v>14</v>
      </c>
    </row>
    <row r="2409" spans="1:8" x14ac:dyDescent="0.25">
      <c r="A2409" t="s">
        <v>8</v>
      </c>
      <c r="B2409" t="s">
        <v>116</v>
      </c>
      <c r="C2409" s="62" t="s">
        <v>117</v>
      </c>
      <c r="D2409" s="62" t="s">
        <v>117</v>
      </c>
      <c r="E2409" s="62" t="s">
        <v>117</v>
      </c>
      <c r="F2409" s="62" t="s">
        <v>25</v>
      </c>
      <c r="G2409" s="2">
        <v>31128.300000000003</v>
      </c>
      <c r="H2409" t="s">
        <v>14</v>
      </c>
    </row>
    <row r="2410" spans="1:8" x14ac:dyDescent="0.25">
      <c r="A2410" t="s">
        <v>8</v>
      </c>
      <c r="B2410" t="s">
        <v>116</v>
      </c>
      <c r="C2410" s="62" t="s">
        <v>117</v>
      </c>
      <c r="D2410" s="62" t="s">
        <v>117</v>
      </c>
      <c r="E2410" s="62" t="s">
        <v>117</v>
      </c>
      <c r="F2410" s="62" t="s">
        <v>20</v>
      </c>
      <c r="G2410" s="2">
        <v>186769.80000000002</v>
      </c>
      <c r="H2410" t="s">
        <v>14</v>
      </c>
    </row>
    <row r="2411" spans="1:8" x14ac:dyDescent="0.25">
      <c r="A2411" t="s">
        <v>8</v>
      </c>
      <c r="B2411" t="s">
        <v>116</v>
      </c>
      <c r="C2411" s="62" t="s">
        <v>117</v>
      </c>
      <c r="D2411" s="62" t="s">
        <v>117</v>
      </c>
      <c r="E2411" s="62" t="s">
        <v>117</v>
      </c>
      <c r="F2411" s="62" t="s">
        <v>19</v>
      </c>
      <c r="G2411" s="2">
        <v>155641.5</v>
      </c>
      <c r="H2411" t="s">
        <v>14</v>
      </c>
    </row>
    <row r="2412" spans="1:8" x14ac:dyDescent="0.25">
      <c r="A2412" t="s">
        <v>8</v>
      </c>
      <c r="B2412" t="s">
        <v>116</v>
      </c>
      <c r="C2412" s="62" t="s">
        <v>117</v>
      </c>
      <c r="D2412" s="62" t="s">
        <v>117</v>
      </c>
      <c r="E2412" s="62" t="s">
        <v>117</v>
      </c>
      <c r="F2412" s="62" t="s">
        <v>18</v>
      </c>
      <c r="G2412" s="2">
        <v>155641.5</v>
      </c>
      <c r="H2412" t="s">
        <v>14</v>
      </c>
    </row>
    <row r="2413" spans="1:8" x14ac:dyDescent="0.25">
      <c r="A2413" t="s">
        <v>8</v>
      </c>
      <c r="B2413" t="s">
        <v>116</v>
      </c>
      <c r="C2413" s="62" t="s">
        <v>117</v>
      </c>
      <c r="D2413" s="62" t="s">
        <v>117</v>
      </c>
      <c r="E2413" s="62" t="s">
        <v>117</v>
      </c>
      <c r="F2413" s="62" t="s">
        <v>16</v>
      </c>
      <c r="G2413" s="2">
        <v>62256.600000000006</v>
      </c>
      <c r="H2413" t="s">
        <v>14</v>
      </c>
    </row>
    <row r="2414" spans="1:8" x14ac:dyDescent="0.25">
      <c r="A2414" t="s">
        <v>8</v>
      </c>
      <c r="B2414" t="s">
        <v>116</v>
      </c>
      <c r="C2414" s="62" t="s">
        <v>117</v>
      </c>
      <c r="D2414" s="62" t="s">
        <v>117</v>
      </c>
      <c r="E2414" s="62" t="s">
        <v>117</v>
      </c>
      <c r="F2414" s="62" t="s">
        <v>24</v>
      </c>
      <c r="G2414" s="2">
        <v>31128.300000000003</v>
      </c>
      <c r="H2414" t="s">
        <v>14</v>
      </c>
    </row>
    <row r="2415" spans="1:8" x14ac:dyDescent="0.25">
      <c r="A2415" t="s">
        <v>8</v>
      </c>
      <c r="B2415" t="s">
        <v>116</v>
      </c>
      <c r="C2415" s="62" t="s">
        <v>117</v>
      </c>
      <c r="D2415" s="62" t="s">
        <v>117</v>
      </c>
      <c r="E2415" s="62" t="s">
        <v>117</v>
      </c>
      <c r="F2415" s="62" t="s">
        <v>23</v>
      </c>
      <c r="G2415" s="2">
        <v>62256.600000000006</v>
      </c>
      <c r="H2415" t="s">
        <v>14</v>
      </c>
    </row>
    <row r="2416" spans="1:8" x14ac:dyDescent="0.25">
      <c r="A2416" t="s">
        <v>8</v>
      </c>
      <c r="B2416" t="s">
        <v>116</v>
      </c>
      <c r="C2416" s="62" t="s">
        <v>117</v>
      </c>
      <c r="D2416" s="62" t="s">
        <v>117</v>
      </c>
      <c r="E2416" s="62" t="s">
        <v>117</v>
      </c>
      <c r="F2416" s="62" t="s">
        <v>22</v>
      </c>
      <c r="G2416" s="2">
        <v>93384.900000000009</v>
      </c>
      <c r="H2416" t="s">
        <v>14</v>
      </c>
    </row>
    <row r="2417" spans="1:8" x14ac:dyDescent="0.25">
      <c r="A2417" t="s">
        <v>8</v>
      </c>
      <c r="B2417" t="s">
        <v>116</v>
      </c>
      <c r="C2417" s="62" t="s">
        <v>117</v>
      </c>
      <c r="D2417" s="62" t="s">
        <v>117</v>
      </c>
      <c r="E2417" s="62" t="s">
        <v>117</v>
      </c>
      <c r="F2417" s="62" t="s">
        <v>15</v>
      </c>
      <c r="G2417" s="2">
        <v>41504.400000000001</v>
      </c>
      <c r="H2417" t="s">
        <v>14</v>
      </c>
    </row>
    <row r="2418" spans="1:8" x14ac:dyDescent="0.25">
      <c r="A2418" t="s">
        <v>8</v>
      </c>
      <c r="B2418" t="s">
        <v>116</v>
      </c>
      <c r="C2418" s="62" t="s">
        <v>117</v>
      </c>
      <c r="D2418" s="62" t="s">
        <v>117</v>
      </c>
      <c r="E2418" s="62" t="s">
        <v>117</v>
      </c>
      <c r="F2418" s="62" t="s">
        <v>21</v>
      </c>
      <c r="G2418" s="2">
        <v>31128.300000000003</v>
      </c>
      <c r="H2418" t="s">
        <v>14</v>
      </c>
    </row>
    <row r="2419" spans="1:8" x14ac:dyDescent="0.25">
      <c r="A2419" t="s">
        <v>8</v>
      </c>
      <c r="B2419" t="s">
        <v>116</v>
      </c>
      <c r="C2419" s="62" t="s">
        <v>117</v>
      </c>
      <c r="D2419" s="62" t="s">
        <v>117</v>
      </c>
      <c r="E2419" s="62" t="s">
        <v>117</v>
      </c>
      <c r="F2419" s="62" t="s">
        <v>17</v>
      </c>
      <c r="G2419" s="2">
        <v>17293.5</v>
      </c>
      <c r="H2419" t="s">
        <v>14</v>
      </c>
    </row>
    <row r="2420" spans="1:8" x14ac:dyDescent="0.25">
      <c r="A2420" t="s">
        <v>8</v>
      </c>
      <c r="B2420" t="s">
        <v>116</v>
      </c>
      <c r="C2420" s="62" t="s">
        <v>117</v>
      </c>
      <c r="D2420" s="62" t="s">
        <v>117</v>
      </c>
      <c r="E2420" s="62" t="s">
        <v>117</v>
      </c>
      <c r="F2420" s="62" t="s">
        <v>25</v>
      </c>
      <c r="G2420" s="2">
        <v>-3735.3960000000002</v>
      </c>
      <c r="H2420" t="s">
        <v>14</v>
      </c>
    </row>
    <row r="2421" spans="1:8" x14ac:dyDescent="0.25">
      <c r="A2421" t="s">
        <v>8</v>
      </c>
      <c r="B2421" t="s">
        <v>116</v>
      </c>
      <c r="C2421" s="62" t="s">
        <v>117</v>
      </c>
      <c r="D2421" s="62" t="s">
        <v>117</v>
      </c>
      <c r="E2421" s="62" t="s">
        <v>117</v>
      </c>
      <c r="F2421" s="62" t="s">
        <v>20</v>
      </c>
      <c r="G2421" s="2">
        <v>124513.20000000001</v>
      </c>
      <c r="H2421" t="s">
        <v>14</v>
      </c>
    </row>
    <row r="2422" spans="1:8" x14ac:dyDescent="0.25">
      <c r="A2422" t="s">
        <v>8</v>
      </c>
      <c r="B2422" t="s">
        <v>116</v>
      </c>
      <c r="C2422" s="62" t="s">
        <v>117</v>
      </c>
      <c r="D2422" s="62" t="s">
        <v>117</v>
      </c>
      <c r="E2422" s="62" t="s">
        <v>117</v>
      </c>
      <c r="F2422" s="62" t="s">
        <v>19</v>
      </c>
      <c r="G2422" s="2">
        <v>67098.78</v>
      </c>
      <c r="H2422" t="s">
        <v>14</v>
      </c>
    </row>
    <row r="2423" spans="1:8" x14ac:dyDescent="0.25">
      <c r="A2423" t="s">
        <v>8</v>
      </c>
      <c r="B2423" t="s">
        <v>116</v>
      </c>
      <c r="C2423" s="62" t="s">
        <v>117</v>
      </c>
      <c r="D2423" s="62" t="s">
        <v>117</v>
      </c>
      <c r="E2423" s="62" t="s">
        <v>117</v>
      </c>
      <c r="F2423" s="62" t="s">
        <v>18</v>
      </c>
      <c r="G2423" s="2">
        <v>39682.817999999999</v>
      </c>
      <c r="H2423" t="s">
        <v>14</v>
      </c>
    </row>
    <row r="2424" spans="1:8" x14ac:dyDescent="0.25">
      <c r="A2424" t="s">
        <v>8</v>
      </c>
      <c r="B2424" t="s">
        <v>116</v>
      </c>
      <c r="C2424" s="62" t="s">
        <v>117</v>
      </c>
      <c r="D2424" s="62" t="s">
        <v>117</v>
      </c>
      <c r="E2424" s="62" t="s">
        <v>117</v>
      </c>
      <c r="F2424" s="62" t="s">
        <v>16</v>
      </c>
      <c r="G2424" s="2">
        <v>2075.2200000000003</v>
      </c>
      <c r="H2424" t="s">
        <v>14</v>
      </c>
    </row>
    <row r="2425" spans="1:8" x14ac:dyDescent="0.25">
      <c r="A2425" t="s">
        <v>8</v>
      </c>
      <c r="B2425" t="s">
        <v>116</v>
      </c>
      <c r="C2425" s="62" t="s">
        <v>117</v>
      </c>
      <c r="D2425" s="62" t="s">
        <v>117</v>
      </c>
      <c r="E2425" s="62" t="s">
        <v>117</v>
      </c>
      <c r="F2425" s="62" t="s">
        <v>22</v>
      </c>
      <c r="G2425" s="2">
        <v>31128.300000000003</v>
      </c>
      <c r="H2425" t="s">
        <v>14</v>
      </c>
    </row>
    <row r="2426" spans="1:8" x14ac:dyDescent="0.25">
      <c r="A2426" t="s">
        <v>8</v>
      </c>
      <c r="B2426" t="s">
        <v>116</v>
      </c>
      <c r="C2426" s="62" t="s">
        <v>117</v>
      </c>
      <c r="D2426" s="62" t="s">
        <v>117</v>
      </c>
      <c r="E2426" s="62" t="s">
        <v>117</v>
      </c>
      <c r="F2426" s="62" t="s">
        <v>15</v>
      </c>
      <c r="G2426" s="2">
        <v>-46.116000000000007</v>
      </c>
      <c r="H2426" t="s">
        <v>14</v>
      </c>
    </row>
    <row r="2427" spans="1:8" x14ac:dyDescent="0.25">
      <c r="A2427" t="s">
        <v>8</v>
      </c>
      <c r="B2427" t="s">
        <v>116</v>
      </c>
      <c r="C2427" s="62" t="s">
        <v>117</v>
      </c>
      <c r="D2427" s="62" t="s">
        <v>117</v>
      </c>
      <c r="E2427" s="62" t="s">
        <v>117</v>
      </c>
      <c r="F2427" s="62" t="s">
        <v>13</v>
      </c>
      <c r="G2427" s="2">
        <v>17270.442000000003</v>
      </c>
      <c r="H2427" t="s">
        <v>14</v>
      </c>
    </row>
    <row r="2428" spans="1:8" x14ac:dyDescent="0.25">
      <c r="A2428" t="s">
        <v>8</v>
      </c>
      <c r="B2428" t="s">
        <v>116</v>
      </c>
      <c r="C2428" s="62" t="s">
        <v>117</v>
      </c>
      <c r="D2428" s="62" t="s">
        <v>117</v>
      </c>
      <c r="E2428" s="62" t="s">
        <v>117</v>
      </c>
      <c r="F2428" s="62" t="s">
        <v>21</v>
      </c>
      <c r="G2428" s="2">
        <v>137291.17499999999</v>
      </c>
      <c r="H2428" t="s">
        <v>14</v>
      </c>
    </row>
    <row r="2429" spans="1:8" x14ac:dyDescent="0.25">
      <c r="A2429" t="s">
        <v>8</v>
      </c>
      <c r="B2429" t="s">
        <v>116</v>
      </c>
      <c r="C2429" s="62" t="s">
        <v>117</v>
      </c>
      <c r="D2429" s="62" t="s">
        <v>117</v>
      </c>
      <c r="E2429" s="62" t="s">
        <v>117</v>
      </c>
      <c r="F2429" s="62" t="s">
        <v>17</v>
      </c>
      <c r="G2429" s="2">
        <v>22865.85</v>
      </c>
      <c r="H2429" t="s">
        <v>14</v>
      </c>
    </row>
    <row r="2430" spans="1:8" x14ac:dyDescent="0.25">
      <c r="A2430" t="s">
        <v>8</v>
      </c>
      <c r="B2430" t="s">
        <v>116</v>
      </c>
      <c r="C2430" s="62" t="s">
        <v>117</v>
      </c>
      <c r="D2430" s="62" t="s">
        <v>117</v>
      </c>
      <c r="E2430" s="62" t="s">
        <v>117</v>
      </c>
      <c r="F2430" s="62" t="s">
        <v>20</v>
      </c>
      <c r="G2430" s="2">
        <v>366958.46250000002</v>
      </c>
      <c r="H2430" t="s">
        <v>14</v>
      </c>
    </row>
    <row r="2431" spans="1:8" x14ac:dyDescent="0.25">
      <c r="A2431" t="s">
        <v>8</v>
      </c>
      <c r="B2431" t="s">
        <v>116</v>
      </c>
      <c r="C2431" s="62" t="s">
        <v>117</v>
      </c>
      <c r="D2431" s="62" t="s">
        <v>117</v>
      </c>
      <c r="E2431" s="62" t="s">
        <v>117</v>
      </c>
      <c r="F2431" s="62" t="s">
        <v>19</v>
      </c>
      <c r="G2431" s="2">
        <v>91847.7</v>
      </c>
      <c r="H2431" t="s">
        <v>14</v>
      </c>
    </row>
    <row r="2432" spans="1:8" x14ac:dyDescent="0.25">
      <c r="A2432" t="s">
        <v>8</v>
      </c>
      <c r="B2432" t="s">
        <v>116</v>
      </c>
      <c r="C2432" s="62" t="s">
        <v>117</v>
      </c>
      <c r="D2432" s="62" t="s">
        <v>117</v>
      </c>
      <c r="E2432" s="62" t="s">
        <v>117</v>
      </c>
      <c r="F2432" s="62" t="s">
        <v>18</v>
      </c>
      <c r="G2432" s="2">
        <v>64178.099999999991</v>
      </c>
      <c r="H2432" t="s">
        <v>14</v>
      </c>
    </row>
    <row r="2433" spans="1:8" x14ac:dyDescent="0.25">
      <c r="A2433" t="s">
        <v>8</v>
      </c>
      <c r="B2433" t="s">
        <v>116</v>
      </c>
      <c r="C2433" s="62" t="s">
        <v>117</v>
      </c>
      <c r="D2433" s="62" t="s">
        <v>117</v>
      </c>
      <c r="E2433" s="62" t="s">
        <v>117</v>
      </c>
      <c r="F2433" s="62" t="s">
        <v>16</v>
      </c>
      <c r="G2433" s="2">
        <v>30744</v>
      </c>
      <c r="H2433" t="s">
        <v>14</v>
      </c>
    </row>
    <row r="2434" spans="1:8" x14ac:dyDescent="0.25">
      <c r="A2434" t="s">
        <v>8</v>
      </c>
      <c r="B2434" t="s">
        <v>116</v>
      </c>
      <c r="C2434" s="62" t="s">
        <v>117</v>
      </c>
      <c r="D2434" s="62" t="s">
        <v>117</v>
      </c>
      <c r="E2434" s="62" t="s">
        <v>117</v>
      </c>
      <c r="F2434" s="62" t="s">
        <v>22</v>
      </c>
      <c r="G2434" s="2">
        <v>45731.7</v>
      </c>
      <c r="H2434" t="s">
        <v>14</v>
      </c>
    </row>
    <row r="2435" spans="1:8" x14ac:dyDescent="0.25">
      <c r="A2435" t="s">
        <v>8</v>
      </c>
      <c r="B2435" t="s">
        <v>116</v>
      </c>
      <c r="C2435" s="62" t="s">
        <v>117</v>
      </c>
      <c r="D2435" s="62" t="s">
        <v>117</v>
      </c>
      <c r="E2435" s="62" t="s">
        <v>117</v>
      </c>
      <c r="F2435" s="62" t="s">
        <v>15</v>
      </c>
      <c r="G2435" s="2">
        <v>134889.29999999999</v>
      </c>
      <c r="H2435" t="s">
        <v>14</v>
      </c>
    </row>
    <row r="2436" spans="1:8" x14ac:dyDescent="0.25">
      <c r="A2436" t="s">
        <v>8</v>
      </c>
      <c r="B2436" t="s">
        <v>116</v>
      </c>
      <c r="C2436" s="62" t="s">
        <v>117</v>
      </c>
      <c r="D2436" s="62" t="s">
        <v>117</v>
      </c>
      <c r="E2436" s="62" t="s">
        <v>117</v>
      </c>
      <c r="F2436" s="62" t="s">
        <v>13</v>
      </c>
      <c r="G2436" s="2">
        <v>38381.962500000001</v>
      </c>
      <c r="H2436" t="s">
        <v>14</v>
      </c>
    </row>
    <row r="2437" spans="1:8" x14ac:dyDescent="0.25">
      <c r="A2437" t="s">
        <v>8</v>
      </c>
      <c r="B2437" t="s">
        <v>116</v>
      </c>
      <c r="C2437" s="62" t="s">
        <v>117</v>
      </c>
      <c r="D2437" s="62" t="s">
        <v>117</v>
      </c>
      <c r="E2437" s="62" t="s">
        <v>117</v>
      </c>
      <c r="F2437" s="62" t="s">
        <v>21</v>
      </c>
      <c r="G2437" s="2">
        <v>136522.57500000001</v>
      </c>
      <c r="H2437" t="s">
        <v>14</v>
      </c>
    </row>
    <row r="2438" spans="1:8" x14ac:dyDescent="0.25">
      <c r="A2438" t="s">
        <v>8</v>
      </c>
      <c r="B2438" t="s">
        <v>116</v>
      </c>
      <c r="C2438" s="62" t="s">
        <v>117</v>
      </c>
      <c r="D2438" s="62" t="s">
        <v>117</v>
      </c>
      <c r="E2438" s="62" t="s">
        <v>117</v>
      </c>
      <c r="F2438" s="62" t="s">
        <v>17</v>
      </c>
      <c r="G2438" s="2">
        <v>19599.3</v>
      </c>
      <c r="H2438" t="s">
        <v>14</v>
      </c>
    </row>
    <row r="2439" spans="1:8" x14ac:dyDescent="0.25">
      <c r="A2439" t="s">
        <v>8</v>
      </c>
      <c r="B2439" t="s">
        <v>116</v>
      </c>
      <c r="C2439" s="62" t="s">
        <v>117</v>
      </c>
      <c r="D2439" s="62" t="s">
        <v>117</v>
      </c>
      <c r="E2439" s="62" t="s">
        <v>117</v>
      </c>
      <c r="F2439" s="62" t="s">
        <v>25</v>
      </c>
      <c r="G2439" s="2">
        <v>384.30000000000007</v>
      </c>
      <c r="H2439" t="s">
        <v>14</v>
      </c>
    </row>
    <row r="2440" spans="1:8" x14ac:dyDescent="0.25">
      <c r="A2440" t="s">
        <v>8</v>
      </c>
      <c r="B2440" t="s">
        <v>116</v>
      </c>
      <c r="C2440" s="62" t="s">
        <v>117</v>
      </c>
      <c r="D2440" s="62" t="s">
        <v>117</v>
      </c>
      <c r="E2440" s="62" t="s">
        <v>117</v>
      </c>
      <c r="F2440" s="62" t="s">
        <v>20</v>
      </c>
      <c r="G2440" s="2">
        <v>103736.98125000001</v>
      </c>
      <c r="H2440" t="s">
        <v>14</v>
      </c>
    </row>
    <row r="2441" spans="1:8" x14ac:dyDescent="0.25">
      <c r="A2441" t="s">
        <v>8</v>
      </c>
      <c r="B2441" t="s">
        <v>116</v>
      </c>
      <c r="C2441" s="62" t="s">
        <v>117</v>
      </c>
      <c r="D2441" s="62" t="s">
        <v>117</v>
      </c>
      <c r="E2441" s="62" t="s">
        <v>117</v>
      </c>
      <c r="F2441" s="62" t="s">
        <v>19</v>
      </c>
      <c r="G2441" s="2">
        <v>768.60000000000014</v>
      </c>
      <c r="H2441" t="s">
        <v>14</v>
      </c>
    </row>
    <row r="2442" spans="1:8" x14ac:dyDescent="0.25">
      <c r="A2442" t="s">
        <v>8</v>
      </c>
      <c r="B2442" t="s">
        <v>116</v>
      </c>
      <c r="C2442" s="62" t="s">
        <v>117</v>
      </c>
      <c r="D2442" s="62" t="s">
        <v>117</v>
      </c>
      <c r="E2442" s="62" t="s">
        <v>117</v>
      </c>
      <c r="F2442" s="62" t="s">
        <v>18</v>
      </c>
      <c r="G2442" s="2">
        <v>82624.5</v>
      </c>
      <c r="H2442" t="s">
        <v>14</v>
      </c>
    </row>
    <row r="2443" spans="1:8" x14ac:dyDescent="0.25">
      <c r="A2443" t="s">
        <v>8</v>
      </c>
      <c r="B2443" t="s">
        <v>116</v>
      </c>
      <c r="C2443" s="62" t="s">
        <v>117</v>
      </c>
      <c r="D2443" s="62" t="s">
        <v>117</v>
      </c>
      <c r="E2443" s="62" t="s">
        <v>117</v>
      </c>
      <c r="F2443" s="62" t="s">
        <v>16</v>
      </c>
      <c r="G2443" s="2">
        <v>19599.3</v>
      </c>
      <c r="H2443" t="s">
        <v>14</v>
      </c>
    </row>
    <row r="2444" spans="1:8" x14ac:dyDescent="0.25">
      <c r="A2444" t="s">
        <v>8</v>
      </c>
      <c r="B2444" t="s">
        <v>116</v>
      </c>
      <c r="C2444" s="62" t="s">
        <v>117</v>
      </c>
      <c r="D2444" s="62" t="s">
        <v>117</v>
      </c>
      <c r="E2444" s="62" t="s">
        <v>117</v>
      </c>
      <c r="F2444" s="62" t="s">
        <v>24</v>
      </c>
      <c r="G2444" s="2">
        <v>19791.450000000004</v>
      </c>
      <c r="H2444" t="s">
        <v>14</v>
      </c>
    </row>
    <row r="2445" spans="1:8" x14ac:dyDescent="0.25">
      <c r="A2445" t="s">
        <v>8</v>
      </c>
      <c r="B2445" t="s">
        <v>116</v>
      </c>
      <c r="C2445" s="62" t="s">
        <v>117</v>
      </c>
      <c r="D2445" s="62" t="s">
        <v>117</v>
      </c>
      <c r="E2445" s="62" t="s">
        <v>117</v>
      </c>
      <c r="F2445" s="62" t="s">
        <v>23</v>
      </c>
      <c r="G2445" s="2">
        <v>19215</v>
      </c>
      <c r="H2445" t="s">
        <v>14</v>
      </c>
    </row>
    <row r="2446" spans="1:8" x14ac:dyDescent="0.25">
      <c r="A2446" t="s">
        <v>8</v>
      </c>
      <c r="B2446" t="s">
        <v>116</v>
      </c>
      <c r="C2446" s="62" t="s">
        <v>117</v>
      </c>
      <c r="D2446" s="62" t="s">
        <v>117</v>
      </c>
      <c r="E2446" s="62" t="s">
        <v>117</v>
      </c>
      <c r="F2446" s="62" t="s">
        <v>22</v>
      </c>
      <c r="G2446" s="2">
        <v>29783.250000000004</v>
      </c>
      <c r="H2446" t="s">
        <v>14</v>
      </c>
    </row>
    <row r="2447" spans="1:8" x14ac:dyDescent="0.25">
      <c r="A2447" t="s">
        <v>8</v>
      </c>
      <c r="B2447" t="s">
        <v>116</v>
      </c>
      <c r="C2447" s="62" t="s">
        <v>117</v>
      </c>
      <c r="D2447" s="62" t="s">
        <v>117</v>
      </c>
      <c r="E2447" s="62" t="s">
        <v>117</v>
      </c>
      <c r="F2447" s="62" t="s">
        <v>15</v>
      </c>
      <c r="G2447" s="2">
        <v>-24.018750000000004</v>
      </c>
      <c r="H2447" t="s">
        <v>14</v>
      </c>
    </row>
    <row r="2448" spans="1:8" x14ac:dyDescent="0.25">
      <c r="A2448" t="s">
        <v>8</v>
      </c>
      <c r="B2448" t="s">
        <v>116</v>
      </c>
      <c r="C2448" s="62" t="s">
        <v>117</v>
      </c>
      <c r="D2448" s="62" t="s">
        <v>117</v>
      </c>
      <c r="E2448" s="62" t="s">
        <v>117</v>
      </c>
      <c r="F2448" s="62" t="s">
        <v>13</v>
      </c>
      <c r="G2448" s="2">
        <v>-24.018750000000004</v>
      </c>
      <c r="H2448" t="s">
        <v>14</v>
      </c>
    </row>
    <row r="2449" spans="1:8" x14ac:dyDescent="0.25">
      <c r="A2449" t="s">
        <v>8</v>
      </c>
      <c r="B2449" t="s">
        <v>116</v>
      </c>
      <c r="C2449" s="62" t="s">
        <v>117</v>
      </c>
      <c r="D2449" s="62" t="s">
        <v>117</v>
      </c>
      <c r="E2449" s="62" t="s">
        <v>117</v>
      </c>
      <c r="F2449" s="62" t="s">
        <v>21</v>
      </c>
      <c r="G2449" s="2">
        <v>273099.91275000002</v>
      </c>
      <c r="H2449" t="s">
        <v>14</v>
      </c>
    </row>
    <row r="2450" spans="1:8" x14ac:dyDescent="0.25">
      <c r="A2450" t="s">
        <v>8</v>
      </c>
      <c r="B2450" t="s">
        <v>116</v>
      </c>
      <c r="C2450" s="62" t="s">
        <v>117</v>
      </c>
      <c r="D2450" s="62" t="s">
        <v>117</v>
      </c>
      <c r="E2450" s="62" t="s">
        <v>117</v>
      </c>
      <c r="F2450" s="62" t="s">
        <v>17</v>
      </c>
      <c r="G2450" s="2">
        <v>41542.83</v>
      </c>
      <c r="H2450" t="s">
        <v>14</v>
      </c>
    </row>
    <row r="2451" spans="1:8" x14ac:dyDescent="0.25">
      <c r="A2451" t="s">
        <v>8</v>
      </c>
      <c r="B2451" t="s">
        <v>116</v>
      </c>
      <c r="C2451" s="62" t="s">
        <v>117</v>
      </c>
      <c r="D2451" s="62" t="s">
        <v>117</v>
      </c>
      <c r="E2451" s="62" t="s">
        <v>117</v>
      </c>
      <c r="F2451" s="62" t="s">
        <v>25</v>
      </c>
      <c r="G2451" s="2">
        <v>1414.2240000000002</v>
      </c>
      <c r="H2451" t="s">
        <v>14</v>
      </c>
    </row>
    <row r="2452" spans="1:8" x14ac:dyDescent="0.25">
      <c r="A2452" t="s">
        <v>8</v>
      </c>
      <c r="B2452" t="s">
        <v>116</v>
      </c>
      <c r="C2452" s="62" t="s">
        <v>117</v>
      </c>
      <c r="D2452" s="62" t="s">
        <v>117</v>
      </c>
      <c r="E2452" s="62" t="s">
        <v>117</v>
      </c>
      <c r="F2452" s="62" t="s">
        <v>20</v>
      </c>
      <c r="G2452" s="2">
        <v>203272.60275000002</v>
      </c>
      <c r="H2452" t="s">
        <v>14</v>
      </c>
    </row>
    <row r="2453" spans="1:8" x14ac:dyDescent="0.25">
      <c r="A2453" t="s">
        <v>8</v>
      </c>
      <c r="B2453" t="s">
        <v>116</v>
      </c>
      <c r="C2453" s="62" t="s">
        <v>117</v>
      </c>
      <c r="D2453" s="62" t="s">
        <v>117</v>
      </c>
      <c r="E2453" s="62" t="s">
        <v>117</v>
      </c>
      <c r="F2453" s="62" t="s">
        <v>19</v>
      </c>
      <c r="G2453" s="2">
        <v>127103.38200000001</v>
      </c>
      <c r="H2453" t="s">
        <v>14</v>
      </c>
    </row>
    <row r="2454" spans="1:8" x14ac:dyDescent="0.25">
      <c r="A2454" t="s">
        <v>8</v>
      </c>
      <c r="B2454" t="s">
        <v>116</v>
      </c>
      <c r="C2454" s="62" t="s">
        <v>117</v>
      </c>
      <c r="D2454" s="62" t="s">
        <v>117</v>
      </c>
      <c r="E2454" s="62" t="s">
        <v>117</v>
      </c>
      <c r="F2454" s="62" t="s">
        <v>18</v>
      </c>
      <c r="G2454" s="2">
        <v>109602.36000000002</v>
      </c>
      <c r="H2454" t="s">
        <v>14</v>
      </c>
    </row>
    <row r="2455" spans="1:8" x14ac:dyDescent="0.25">
      <c r="A2455" t="s">
        <v>8</v>
      </c>
      <c r="B2455" t="s">
        <v>116</v>
      </c>
      <c r="C2455" s="62" t="s">
        <v>117</v>
      </c>
      <c r="D2455" s="62" t="s">
        <v>117</v>
      </c>
      <c r="E2455" s="62" t="s">
        <v>117</v>
      </c>
      <c r="F2455" s="62" t="s">
        <v>16</v>
      </c>
      <c r="G2455" s="2">
        <v>35642.864250000006</v>
      </c>
      <c r="H2455" t="s">
        <v>14</v>
      </c>
    </row>
    <row r="2456" spans="1:8" x14ac:dyDescent="0.25">
      <c r="A2456" t="s">
        <v>8</v>
      </c>
      <c r="B2456" t="s">
        <v>116</v>
      </c>
      <c r="C2456" s="62" t="s">
        <v>117</v>
      </c>
      <c r="D2456" s="62" t="s">
        <v>117</v>
      </c>
      <c r="E2456" s="62" t="s">
        <v>117</v>
      </c>
      <c r="F2456" s="62" t="s">
        <v>24</v>
      </c>
      <c r="G2456" s="2">
        <v>37653.714000000007</v>
      </c>
      <c r="H2456" t="s">
        <v>14</v>
      </c>
    </row>
    <row r="2457" spans="1:8" x14ac:dyDescent="0.25">
      <c r="A2457" t="s">
        <v>8</v>
      </c>
      <c r="B2457" t="s">
        <v>116</v>
      </c>
      <c r="C2457" s="62" t="s">
        <v>117</v>
      </c>
      <c r="D2457" s="62" t="s">
        <v>117</v>
      </c>
      <c r="E2457" s="62" t="s">
        <v>117</v>
      </c>
      <c r="F2457" s="62" t="s">
        <v>23</v>
      </c>
      <c r="G2457" s="2">
        <v>54801.180000000008</v>
      </c>
      <c r="H2457" t="s">
        <v>14</v>
      </c>
    </row>
    <row r="2458" spans="1:8" x14ac:dyDescent="0.25">
      <c r="A2458" t="s">
        <v>8</v>
      </c>
      <c r="B2458" t="s">
        <v>116</v>
      </c>
      <c r="C2458" s="62" t="s">
        <v>117</v>
      </c>
      <c r="D2458" s="62" t="s">
        <v>117</v>
      </c>
      <c r="E2458" s="62" t="s">
        <v>117</v>
      </c>
      <c r="F2458" s="62" t="s">
        <v>22</v>
      </c>
      <c r="G2458" s="2">
        <v>133113.834</v>
      </c>
      <c r="H2458" t="s">
        <v>14</v>
      </c>
    </row>
    <row r="2459" spans="1:8" x14ac:dyDescent="0.25">
      <c r="A2459" t="s">
        <v>8</v>
      </c>
      <c r="B2459" t="s">
        <v>116</v>
      </c>
      <c r="C2459" s="62" t="s">
        <v>117</v>
      </c>
      <c r="D2459" s="62" t="s">
        <v>117</v>
      </c>
      <c r="E2459" s="62" t="s">
        <v>117</v>
      </c>
      <c r="F2459" s="62" t="s">
        <v>15</v>
      </c>
      <c r="G2459" s="2">
        <v>48812.825250000002</v>
      </c>
      <c r="H2459" t="s">
        <v>14</v>
      </c>
    </row>
    <row r="2460" spans="1:8" x14ac:dyDescent="0.25">
      <c r="A2460" t="s">
        <v>8</v>
      </c>
      <c r="B2460" t="s">
        <v>116</v>
      </c>
      <c r="C2460" s="62" t="s">
        <v>117</v>
      </c>
      <c r="D2460" s="62" t="s">
        <v>117</v>
      </c>
      <c r="E2460" s="62" t="s">
        <v>117</v>
      </c>
      <c r="F2460" s="62" t="s">
        <v>13</v>
      </c>
      <c r="G2460" s="2">
        <v>71595.09</v>
      </c>
      <c r="H2460" t="s">
        <v>14</v>
      </c>
    </row>
    <row r="2461" spans="1:8" x14ac:dyDescent="0.25">
      <c r="A2461" t="s">
        <v>8</v>
      </c>
      <c r="B2461" t="s">
        <v>116</v>
      </c>
      <c r="C2461" s="62" t="s">
        <v>117</v>
      </c>
      <c r="D2461" s="62" t="s">
        <v>117</v>
      </c>
      <c r="E2461" s="62" t="s">
        <v>117</v>
      </c>
      <c r="F2461" s="62" t="s">
        <v>17</v>
      </c>
      <c r="G2461" s="2">
        <v>17677.8</v>
      </c>
      <c r="H2461" t="s">
        <v>14</v>
      </c>
    </row>
    <row r="2462" spans="1:8" x14ac:dyDescent="0.25">
      <c r="A2462" t="s">
        <v>8</v>
      </c>
      <c r="B2462" t="s">
        <v>116</v>
      </c>
      <c r="C2462" s="62" t="s">
        <v>117</v>
      </c>
      <c r="D2462" s="62" t="s">
        <v>117</v>
      </c>
      <c r="E2462" s="62" t="s">
        <v>117</v>
      </c>
      <c r="F2462" s="62" t="s">
        <v>23</v>
      </c>
      <c r="G2462" s="2">
        <v>1767.78</v>
      </c>
      <c r="H2462" t="s">
        <v>14</v>
      </c>
    </row>
    <row r="2463" spans="1:8" x14ac:dyDescent="0.25">
      <c r="A2463" t="s">
        <v>8</v>
      </c>
      <c r="B2463" t="s">
        <v>116</v>
      </c>
      <c r="C2463" s="62" t="s">
        <v>117</v>
      </c>
      <c r="D2463" s="62" t="s">
        <v>117</v>
      </c>
      <c r="E2463" s="62" t="s">
        <v>117</v>
      </c>
      <c r="F2463" s="62" t="s">
        <v>22</v>
      </c>
      <c r="G2463" s="2">
        <v>17677.8</v>
      </c>
      <c r="H2463" t="s">
        <v>14</v>
      </c>
    </row>
    <row r="2464" spans="1:8" x14ac:dyDescent="0.25">
      <c r="A2464" t="s">
        <v>8</v>
      </c>
      <c r="B2464" t="s">
        <v>116</v>
      </c>
      <c r="C2464" s="62" t="s">
        <v>117</v>
      </c>
      <c r="D2464" s="62" t="s">
        <v>117</v>
      </c>
      <c r="E2464" s="62" t="s">
        <v>117</v>
      </c>
      <c r="F2464" s="62" t="s">
        <v>15</v>
      </c>
      <c r="G2464" s="2">
        <v>1852.326</v>
      </c>
      <c r="H2464" t="s">
        <v>14</v>
      </c>
    </row>
    <row r="2465" spans="1:8" x14ac:dyDescent="0.25">
      <c r="A2465" t="s">
        <v>8</v>
      </c>
      <c r="B2465" t="s">
        <v>116</v>
      </c>
      <c r="C2465" s="62" t="s">
        <v>117</v>
      </c>
      <c r="D2465" s="62" t="s">
        <v>117</v>
      </c>
      <c r="E2465" s="62" t="s">
        <v>117</v>
      </c>
      <c r="F2465" s="62" t="s">
        <v>21</v>
      </c>
      <c r="G2465" s="2">
        <v>132890.94</v>
      </c>
      <c r="H2465" t="s">
        <v>14</v>
      </c>
    </row>
    <row r="2466" spans="1:8" x14ac:dyDescent="0.25">
      <c r="A2466" t="s">
        <v>8</v>
      </c>
      <c r="B2466" t="s">
        <v>116</v>
      </c>
      <c r="C2466" s="62" t="s">
        <v>117</v>
      </c>
      <c r="D2466" s="62" t="s">
        <v>117</v>
      </c>
      <c r="E2466" s="62" t="s">
        <v>117</v>
      </c>
      <c r="F2466" s="62" t="s">
        <v>17</v>
      </c>
      <c r="G2466" s="2">
        <v>37968.839999999997</v>
      </c>
      <c r="H2466" t="s">
        <v>14</v>
      </c>
    </row>
    <row r="2467" spans="1:8" x14ac:dyDescent="0.25">
      <c r="A2467" t="s">
        <v>8</v>
      </c>
      <c r="B2467" t="s">
        <v>116</v>
      </c>
      <c r="C2467" s="62" t="s">
        <v>117</v>
      </c>
      <c r="D2467" s="62" t="s">
        <v>117</v>
      </c>
      <c r="E2467" s="62" t="s">
        <v>117</v>
      </c>
      <c r="F2467" s="62" t="s">
        <v>25</v>
      </c>
      <c r="G2467" s="2">
        <v>113906.52</v>
      </c>
      <c r="H2467" t="s">
        <v>14</v>
      </c>
    </row>
    <row r="2468" spans="1:8" x14ac:dyDescent="0.25">
      <c r="A2468" t="s">
        <v>8</v>
      </c>
      <c r="B2468" t="s">
        <v>116</v>
      </c>
      <c r="C2468" s="62" t="s">
        <v>117</v>
      </c>
      <c r="D2468" s="62" t="s">
        <v>117</v>
      </c>
      <c r="E2468" s="62" t="s">
        <v>117</v>
      </c>
      <c r="F2468" s="62" t="s">
        <v>20</v>
      </c>
      <c r="G2468" s="2">
        <v>1006174.26</v>
      </c>
      <c r="H2468" t="s">
        <v>14</v>
      </c>
    </row>
    <row r="2469" spans="1:8" x14ac:dyDescent="0.25">
      <c r="A2469" t="s">
        <v>8</v>
      </c>
      <c r="B2469" t="s">
        <v>116</v>
      </c>
      <c r="C2469" s="62" t="s">
        <v>117</v>
      </c>
      <c r="D2469" s="62" t="s">
        <v>117</v>
      </c>
      <c r="E2469" s="62" t="s">
        <v>117</v>
      </c>
      <c r="F2469" s="62" t="s">
        <v>19</v>
      </c>
      <c r="G2469" s="2">
        <v>626485.86</v>
      </c>
      <c r="H2469" t="s">
        <v>14</v>
      </c>
    </row>
    <row r="2470" spans="1:8" x14ac:dyDescent="0.25">
      <c r="A2470" t="s">
        <v>8</v>
      </c>
      <c r="B2470" t="s">
        <v>116</v>
      </c>
      <c r="C2470" s="62" t="s">
        <v>117</v>
      </c>
      <c r="D2470" s="62" t="s">
        <v>117</v>
      </c>
      <c r="E2470" s="62" t="s">
        <v>117</v>
      </c>
      <c r="F2470" s="62" t="s">
        <v>16</v>
      </c>
      <c r="G2470" s="2">
        <v>151875.35999999999</v>
      </c>
      <c r="H2470" t="s">
        <v>14</v>
      </c>
    </row>
    <row r="2471" spans="1:8" x14ac:dyDescent="0.25">
      <c r="A2471" t="s">
        <v>8</v>
      </c>
      <c r="B2471" t="s">
        <v>116</v>
      </c>
      <c r="C2471" s="62" t="s">
        <v>117</v>
      </c>
      <c r="D2471" s="62" t="s">
        <v>117</v>
      </c>
      <c r="E2471" s="62" t="s">
        <v>117</v>
      </c>
      <c r="F2471" s="62" t="s">
        <v>24</v>
      </c>
      <c r="G2471" s="2">
        <v>94922.099999999991</v>
      </c>
      <c r="H2471" t="s">
        <v>14</v>
      </c>
    </row>
    <row r="2472" spans="1:8" x14ac:dyDescent="0.25">
      <c r="A2472" t="s">
        <v>8</v>
      </c>
      <c r="B2472" t="s">
        <v>116</v>
      </c>
      <c r="C2472" s="62" t="s">
        <v>117</v>
      </c>
      <c r="D2472" s="62" t="s">
        <v>117</v>
      </c>
      <c r="E2472" s="62" t="s">
        <v>117</v>
      </c>
      <c r="F2472" s="62" t="s">
        <v>23</v>
      </c>
      <c r="G2472" s="2">
        <v>189844.19999999998</v>
      </c>
      <c r="H2472" t="s">
        <v>14</v>
      </c>
    </row>
    <row r="2473" spans="1:8" x14ac:dyDescent="0.25">
      <c r="A2473" t="s">
        <v>8</v>
      </c>
      <c r="B2473" t="s">
        <v>116</v>
      </c>
      <c r="C2473" s="62" t="s">
        <v>117</v>
      </c>
      <c r="D2473" s="62" t="s">
        <v>117</v>
      </c>
      <c r="E2473" s="62" t="s">
        <v>117</v>
      </c>
      <c r="F2473" s="62" t="s">
        <v>22</v>
      </c>
      <c r="G2473" s="2">
        <v>664454.69999999995</v>
      </c>
      <c r="H2473" t="s">
        <v>14</v>
      </c>
    </row>
    <row r="2474" spans="1:8" x14ac:dyDescent="0.25">
      <c r="A2474" t="s">
        <v>8</v>
      </c>
      <c r="B2474" t="s">
        <v>116</v>
      </c>
      <c r="C2474" s="62" t="s">
        <v>117</v>
      </c>
      <c r="D2474" s="62" t="s">
        <v>117</v>
      </c>
      <c r="E2474" s="62" t="s">
        <v>117</v>
      </c>
      <c r="F2474" s="62" t="s">
        <v>15</v>
      </c>
      <c r="G2474" s="2">
        <v>113906.52</v>
      </c>
      <c r="H2474" t="s">
        <v>14</v>
      </c>
    </row>
    <row r="2475" spans="1:8" x14ac:dyDescent="0.25">
      <c r="A2475" t="s">
        <v>8</v>
      </c>
      <c r="B2475" t="s">
        <v>116</v>
      </c>
      <c r="C2475" s="62" t="s">
        <v>117</v>
      </c>
      <c r="D2475" s="62" t="s">
        <v>117</v>
      </c>
      <c r="E2475" s="62" t="s">
        <v>117</v>
      </c>
      <c r="F2475" s="62" t="s">
        <v>13</v>
      </c>
      <c r="G2475" s="2">
        <v>854298.9</v>
      </c>
      <c r="H2475" t="s">
        <v>14</v>
      </c>
    </row>
    <row r="2476" spans="1:8" x14ac:dyDescent="0.25">
      <c r="A2476" t="s">
        <v>8</v>
      </c>
      <c r="B2476" t="s">
        <v>116</v>
      </c>
      <c r="C2476" s="62" t="s">
        <v>117</v>
      </c>
      <c r="D2476" s="62" t="s">
        <v>117</v>
      </c>
      <c r="E2476" s="62" t="s">
        <v>117</v>
      </c>
      <c r="F2476" s="62" t="s">
        <v>21</v>
      </c>
      <c r="G2476" s="2">
        <v>384149.25832500006</v>
      </c>
      <c r="H2476" t="s">
        <v>14</v>
      </c>
    </row>
    <row r="2477" spans="1:8" x14ac:dyDescent="0.25">
      <c r="A2477" t="s">
        <v>8</v>
      </c>
      <c r="B2477" t="s">
        <v>116</v>
      </c>
      <c r="C2477" s="62" t="s">
        <v>117</v>
      </c>
      <c r="D2477" s="62" t="s">
        <v>117</v>
      </c>
      <c r="E2477" s="62" t="s">
        <v>117</v>
      </c>
      <c r="F2477" s="62" t="s">
        <v>17</v>
      </c>
      <c r="G2477" s="2">
        <v>184676.90220000001</v>
      </c>
      <c r="H2477" t="s">
        <v>14</v>
      </c>
    </row>
    <row r="2478" spans="1:8" x14ac:dyDescent="0.25">
      <c r="A2478" t="s">
        <v>8</v>
      </c>
      <c r="B2478" t="s">
        <v>116</v>
      </c>
      <c r="C2478" s="62" t="s">
        <v>117</v>
      </c>
      <c r="D2478" s="62" t="s">
        <v>117</v>
      </c>
      <c r="E2478" s="62" t="s">
        <v>117</v>
      </c>
      <c r="F2478" s="62" t="s">
        <v>25</v>
      </c>
      <c r="G2478" s="2">
        <v>-1481.8608000000002</v>
      </c>
      <c r="H2478" t="s">
        <v>14</v>
      </c>
    </row>
    <row r="2479" spans="1:8" x14ac:dyDescent="0.25">
      <c r="A2479" t="s">
        <v>8</v>
      </c>
      <c r="B2479" t="s">
        <v>116</v>
      </c>
      <c r="C2479" s="62" t="s">
        <v>117</v>
      </c>
      <c r="D2479" s="62" t="s">
        <v>117</v>
      </c>
      <c r="E2479" s="62" t="s">
        <v>117</v>
      </c>
      <c r="F2479" s="62" t="s">
        <v>20</v>
      </c>
      <c r="G2479" s="2">
        <v>197249.56492500004</v>
      </c>
      <c r="H2479" t="s">
        <v>14</v>
      </c>
    </row>
    <row r="2480" spans="1:8" x14ac:dyDescent="0.25">
      <c r="A2480" t="s">
        <v>8</v>
      </c>
      <c r="B2480" t="s">
        <v>116</v>
      </c>
      <c r="C2480" s="62" t="s">
        <v>117</v>
      </c>
      <c r="D2480" s="62" t="s">
        <v>117</v>
      </c>
      <c r="E2480" s="62" t="s">
        <v>117</v>
      </c>
      <c r="F2480" s="62" t="s">
        <v>19</v>
      </c>
      <c r="G2480" s="2">
        <v>54087.919200000011</v>
      </c>
      <c r="H2480" t="s">
        <v>14</v>
      </c>
    </row>
    <row r="2481" spans="1:8" x14ac:dyDescent="0.25">
      <c r="A2481" t="s">
        <v>8</v>
      </c>
      <c r="B2481" t="s">
        <v>116</v>
      </c>
      <c r="C2481" s="62" t="s">
        <v>117</v>
      </c>
      <c r="D2481" s="62" t="s">
        <v>117</v>
      </c>
      <c r="E2481" s="62" t="s">
        <v>117</v>
      </c>
      <c r="F2481" s="62" t="s">
        <v>18</v>
      </c>
      <c r="G2481" s="2">
        <v>555.69780000000003</v>
      </c>
      <c r="H2481" t="s">
        <v>14</v>
      </c>
    </row>
    <row r="2482" spans="1:8" x14ac:dyDescent="0.25">
      <c r="A2482" t="s">
        <v>8</v>
      </c>
      <c r="B2482" t="s">
        <v>116</v>
      </c>
      <c r="C2482" s="62" t="s">
        <v>117</v>
      </c>
      <c r="D2482" s="62" t="s">
        <v>117</v>
      </c>
      <c r="E2482" s="62" t="s">
        <v>117</v>
      </c>
      <c r="F2482" s="62" t="s">
        <v>16</v>
      </c>
      <c r="G2482" s="2">
        <v>73907.807400000005</v>
      </c>
      <c r="H2482" t="s">
        <v>14</v>
      </c>
    </row>
    <row r="2483" spans="1:8" x14ac:dyDescent="0.25">
      <c r="A2483" t="s">
        <v>8</v>
      </c>
      <c r="B2483" t="s">
        <v>116</v>
      </c>
      <c r="C2483" s="62" t="s">
        <v>117</v>
      </c>
      <c r="D2483" s="62" t="s">
        <v>117</v>
      </c>
      <c r="E2483" s="62" t="s">
        <v>117</v>
      </c>
      <c r="F2483" s="62" t="s">
        <v>24</v>
      </c>
      <c r="G2483" s="2">
        <v>-1180.857825</v>
      </c>
      <c r="H2483" t="s">
        <v>14</v>
      </c>
    </row>
    <row r="2484" spans="1:8" x14ac:dyDescent="0.25">
      <c r="A2484" t="s">
        <v>8</v>
      </c>
      <c r="B2484" t="s">
        <v>116</v>
      </c>
      <c r="C2484" s="62" t="s">
        <v>117</v>
      </c>
      <c r="D2484" s="62" t="s">
        <v>117</v>
      </c>
      <c r="E2484" s="62" t="s">
        <v>117</v>
      </c>
      <c r="F2484" s="62" t="s">
        <v>23</v>
      </c>
      <c r="G2484" s="2">
        <v>76639.988250000009</v>
      </c>
      <c r="H2484" t="s">
        <v>14</v>
      </c>
    </row>
    <row r="2485" spans="1:8" x14ac:dyDescent="0.25">
      <c r="A2485" t="s">
        <v>8</v>
      </c>
      <c r="B2485" t="s">
        <v>116</v>
      </c>
      <c r="C2485" s="62" t="s">
        <v>117</v>
      </c>
      <c r="D2485" s="62" t="s">
        <v>117</v>
      </c>
      <c r="E2485" s="62" t="s">
        <v>117</v>
      </c>
      <c r="F2485" s="62" t="s">
        <v>22</v>
      </c>
      <c r="G2485" s="2">
        <v>10164.638925000001</v>
      </c>
      <c r="H2485" t="s">
        <v>14</v>
      </c>
    </row>
    <row r="2486" spans="1:8" x14ac:dyDescent="0.25">
      <c r="A2486" t="s">
        <v>8</v>
      </c>
      <c r="B2486" t="s">
        <v>116</v>
      </c>
      <c r="C2486" s="62" t="s">
        <v>117</v>
      </c>
      <c r="D2486" s="62" t="s">
        <v>117</v>
      </c>
      <c r="E2486" s="62" t="s">
        <v>117</v>
      </c>
      <c r="F2486" s="62" t="s">
        <v>15</v>
      </c>
      <c r="G2486" s="2">
        <v>-10743.490800000001</v>
      </c>
      <c r="H2486" t="s">
        <v>14</v>
      </c>
    </row>
    <row r="2487" spans="1:8" x14ac:dyDescent="0.25">
      <c r="A2487" t="s">
        <v>8</v>
      </c>
      <c r="B2487" t="s">
        <v>116</v>
      </c>
      <c r="C2487" s="62" t="s">
        <v>117</v>
      </c>
      <c r="D2487" s="62" t="s">
        <v>117</v>
      </c>
      <c r="E2487" s="62" t="s">
        <v>117</v>
      </c>
      <c r="F2487" s="62" t="s">
        <v>13</v>
      </c>
      <c r="G2487" s="2">
        <v>19379.960775000003</v>
      </c>
      <c r="H2487" t="s">
        <v>14</v>
      </c>
    </row>
    <row r="2488" spans="1:8" x14ac:dyDescent="0.25">
      <c r="A2488" t="s">
        <v>8</v>
      </c>
      <c r="B2488" t="s">
        <v>116</v>
      </c>
      <c r="C2488" s="62" t="s">
        <v>117</v>
      </c>
      <c r="D2488" s="62" t="s">
        <v>117</v>
      </c>
      <c r="E2488" s="62" t="s">
        <v>117</v>
      </c>
      <c r="F2488" s="62" t="s">
        <v>21</v>
      </c>
      <c r="G2488" s="2">
        <v>13450.5</v>
      </c>
      <c r="H2488" t="s">
        <v>14</v>
      </c>
    </row>
    <row r="2489" spans="1:8" x14ac:dyDescent="0.25">
      <c r="A2489" t="s">
        <v>8</v>
      </c>
      <c r="B2489" t="s">
        <v>116</v>
      </c>
      <c r="C2489" s="62" t="s">
        <v>117</v>
      </c>
      <c r="D2489" s="62" t="s">
        <v>117</v>
      </c>
      <c r="E2489" s="62" t="s">
        <v>117</v>
      </c>
      <c r="F2489" s="62" t="s">
        <v>17</v>
      </c>
      <c r="G2489" s="2">
        <v>27789.693749999999</v>
      </c>
      <c r="H2489" t="s">
        <v>14</v>
      </c>
    </row>
    <row r="2490" spans="1:8" x14ac:dyDescent="0.25">
      <c r="A2490" t="s">
        <v>8</v>
      </c>
      <c r="B2490" t="s">
        <v>116</v>
      </c>
      <c r="C2490" s="62" t="s">
        <v>117</v>
      </c>
      <c r="D2490" s="62" t="s">
        <v>117</v>
      </c>
      <c r="E2490" s="62" t="s">
        <v>117</v>
      </c>
      <c r="F2490" s="62" t="s">
        <v>25</v>
      </c>
      <c r="G2490" s="2">
        <v>1921.5</v>
      </c>
      <c r="H2490" t="s">
        <v>14</v>
      </c>
    </row>
    <row r="2491" spans="1:8" x14ac:dyDescent="0.25">
      <c r="A2491" t="s">
        <v>8</v>
      </c>
      <c r="B2491" t="s">
        <v>116</v>
      </c>
      <c r="C2491" s="62" t="s">
        <v>117</v>
      </c>
      <c r="D2491" s="62" t="s">
        <v>117</v>
      </c>
      <c r="E2491" s="62" t="s">
        <v>117</v>
      </c>
      <c r="F2491" s="62" t="s">
        <v>20</v>
      </c>
      <c r="G2491" s="2">
        <v>11529</v>
      </c>
      <c r="H2491" t="s">
        <v>14</v>
      </c>
    </row>
    <row r="2492" spans="1:8" x14ac:dyDescent="0.25">
      <c r="A2492" t="s">
        <v>8</v>
      </c>
      <c r="B2492" t="s">
        <v>116</v>
      </c>
      <c r="C2492" s="62" t="s">
        <v>117</v>
      </c>
      <c r="D2492" s="62" t="s">
        <v>117</v>
      </c>
      <c r="E2492" s="62" t="s">
        <v>117</v>
      </c>
      <c r="F2492" s="62" t="s">
        <v>19</v>
      </c>
      <c r="G2492" s="2">
        <v>24018.75</v>
      </c>
      <c r="H2492" t="s">
        <v>14</v>
      </c>
    </row>
    <row r="2493" spans="1:8" x14ac:dyDescent="0.25">
      <c r="A2493" t="s">
        <v>8</v>
      </c>
      <c r="B2493" t="s">
        <v>116</v>
      </c>
      <c r="C2493" s="62" t="s">
        <v>117</v>
      </c>
      <c r="D2493" s="62" t="s">
        <v>117</v>
      </c>
      <c r="E2493" s="62" t="s">
        <v>117</v>
      </c>
      <c r="F2493" s="62" t="s">
        <v>18</v>
      </c>
      <c r="G2493" s="2">
        <v>52072.65</v>
      </c>
      <c r="H2493" t="s">
        <v>14</v>
      </c>
    </row>
    <row r="2494" spans="1:8" x14ac:dyDescent="0.25">
      <c r="A2494" t="s">
        <v>8</v>
      </c>
      <c r="B2494" t="s">
        <v>116</v>
      </c>
      <c r="C2494" s="62" t="s">
        <v>117</v>
      </c>
      <c r="D2494" s="62" t="s">
        <v>117</v>
      </c>
      <c r="E2494" s="62" t="s">
        <v>117</v>
      </c>
      <c r="F2494" s="62" t="s">
        <v>16</v>
      </c>
      <c r="G2494" s="2">
        <v>117019.35</v>
      </c>
      <c r="H2494" t="s">
        <v>14</v>
      </c>
    </row>
    <row r="2495" spans="1:8" x14ac:dyDescent="0.25">
      <c r="A2495" t="s">
        <v>8</v>
      </c>
      <c r="B2495" t="s">
        <v>116</v>
      </c>
      <c r="C2495" s="62" t="s">
        <v>117</v>
      </c>
      <c r="D2495" s="62" t="s">
        <v>117</v>
      </c>
      <c r="E2495" s="62" t="s">
        <v>117</v>
      </c>
      <c r="F2495" s="62" t="s">
        <v>24</v>
      </c>
      <c r="G2495" s="2">
        <v>28630.35</v>
      </c>
      <c r="H2495" t="s">
        <v>14</v>
      </c>
    </row>
    <row r="2496" spans="1:8" x14ac:dyDescent="0.25">
      <c r="A2496" t="s">
        <v>8</v>
      </c>
      <c r="B2496" t="s">
        <v>116</v>
      </c>
      <c r="C2496" s="62" t="s">
        <v>117</v>
      </c>
      <c r="D2496" s="62" t="s">
        <v>117</v>
      </c>
      <c r="E2496" s="62" t="s">
        <v>117</v>
      </c>
      <c r="F2496" s="62" t="s">
        <v>23</v>
      </c>
      <c r="G2496" s="2">
        <v>8454.6</v>
      </c>
      <c r="H2496" t="s">
        <v>14</v>
      </c>
    </row>
    <row r="2497" spans="1:8" x14ac:dyDescent="0.25">
      <c r="A2497" t="s">
        <v>8</v>
      </c>
      <c r="B2497" t="s">
        <v>116</v>
      </c>
      <c r="C2497" s="62" t="s">
        <v>117</v>
      </c>
      <c r="D2497" s="62" t="s">
        <v>117</v>
      </c>
      <c r="E2497" s="62" t="s">
        <v>117</v>
      </c>
      <c r="F2497" s="62" t="s">
        <v>22</v>
      </c>
      <c r="G2497" s="2">
        <v>47076.750000000007</v>
      </c>
      <c r="H2497" t="s">
        <v>14</v>
      </c>
    </row>
    <row r="2498" spans="1:8" x14ac:dyDescent="0.25">
      <c r="A2498" t="s">
        <v>8</v>
      </c>
      <c r="B2498" t="s">
        <v>116</v>
      </c>
      <c r="C2498" s="62" t="s">
        <v>117</v>
      </c>
      <c r="D2498" s="62" t="s">
        <v>117</v>
      </c>
      <c r="E2498" s="62" t="s">
        <v>117</v>
      </c>
      <c r="F2498" s="62" t="s">
        <v>15</v>
      </c>
      <c r="G2498" s="2">
        <v>24210.900000000005</v>
      </c>
      <c r="H2498" t="s">
        <v>14</v>
      </c>
    </row>
    <row r="2499" spans="1:8" x14ac:dyDescent="0.25">
      <c r="A2499" t="s">
        <v>8</v>
      </c>
      <c r="B2499" t="s">
        <v>116</v>
      </c>
      <c r="C2499" s="62" t="s">
        <v>117</v>
      </c>
      <c r="D2499" s="62" t="s">
        <v>117</v>
      </c>
      <c r="E2499" s="62" t="s">
        <v>117</v>
      </c>
      <c r="F2499" s="62" t="s">
        <v>13</v>
      </c>
      <c r="G2499" s="2">
        <v>18254.25</v>
      </c>
      <c r="H2499" t="s">
        <v>14</v>
      </c>
    </row>
    <row r="2500" spans="1:8" x14ac:dyDescent="0.25">
      <c r="A2500" t="s">
        <v>8</v>
      </c>
      <c r="B2500" t="s">
        <v>116</v>
      </c>
      <c r="C2500" s="62" t="s">
        <v>117</v>
      </c>
      <c r="D2500" s="62" t="s">
        <v>117</v>
      </c>
      <c r="E2500" s="62" t="s">
        <v>117</v>
      </c>
      <c r="F2500" s="62" t="s">
        <v>21</v>
      </c>
      <c r="G2500" s="2">
        <v>155572.22992500002</v>
      </c>
      <c r="H2500" t="s">
        <v>14</v>
      </c>
    </row>
    <row r="2501" spans="1:8" x14ac:dyDescent="0.25">
      <c r="A2501" t="s">
        <v>8</v>
      </c>
      <c r="B2501" t="s">
        <v>116</v>
      </c>
      <c r="C2501" s="62" t="s">
        <v>117</v>
      </c>
      <c r="D2501" s="62" t="s">
        <v>117</v>
      </c>
      <c r="E2501" s="62" t="s">
        <v>117</v>
      </c>
      <c r="F2501" s="62" t="s">
        <v>17</v>
      </c>
      <c r="G2501" s="2">
        <v>94283.393400000015</v>
      </c>
      <c r="H2501" t="s">
        <v>14</v>
      </c>
    </row>
    <row r="2502" spans="1:8" x14ac:dyDescent="0.25">
      <c r="A2502" t="s">
        <v>8</v>
      </c>
      <c r="B2502" t="s">
        <v>116</v>
      </c>
      <c r="C2502" s="62" t="s">
        <v>117</v>
      </c>
      <c r="D2502" s="62" t="s">
        <v>117</v>
      </c>
      <c r="E2502" s="62" t="s">
        <v>117</v>
      </c>
      <c r="F2502" s="62" t="s">
        <v>20</v>
      </c>
      <c r="G2502" s="2">
        <v>12757.895325</v>
      </c>
      <c r="H2502" t="s">
        <v>14</v>
      </c>
    </row>
    <row r="2503" spans="1:8" x14ac:dyDescent="0.25">
      <c r="A2503" t="s">
        <v>8</v>
      </c>
      <c r="B2503" t="s">
        <v>116</v>
      </c>
      <c r="C2503" s="62" t="s">
        <v>117</v>
      </c>
      <c r="D2503" s="62" t="s">
        <v>117</v>
      </c>
      <c r="E2503" s="62" t="s">
        <v>117</v>
      </c>
      <c r="F2503" s="62" t="s">
        <v>19</v>
      </c>
      <c r="G2503" s="2">
        <v>21301.749</v>
      </c>
      <c r="H2503" t="s">
        <v>14</v>
      </c>
    </row>
    <row r="2504" spans="1:8" x14ac:dyDescent="0.25">
      <c r="A2504" t="s">
        <v>8</v>
      </c>
      <c r="B2504" t="s">
        <v>116</v>
      </c>
      <c r="C2504" s="62" t="s">
        <v>117</v>
      </c>
      <c r="D2504" s="62" t="s">
        <v>117</v>
      </c>
      <c r="E2504" s="62" t="s">
        <v>117</v>
      </c>
      <c r="F2504" s="62" t="s">
        <v>18</v>
      </c>
      <c r="G2504" s="2">
        <v>58348.269000000008</v>
      </c>
      <c r="H2504" t="s">
        <v>14</v>
      </c>
    </row>
    <row r="2505" spans="1:8" x14ac:dyDescent="0.25">
      <c r="A2505" t="s">
        <v>8</v>
      </c>
      <c r="B2505" t="s">
        <v>116</v>
      </c>
      <c r="C2505" s="62" t="s">
        <v>117</v>
      </c>
      <c r="D2505" s="62" t="s">
        <v>117</v>
      </c>
      <c r="E2505" s="62" t="s">
        <v>117</v>
      </c>
      <c r="F2505" s="62" t="s">
        <v>16</v>
      </c>
      <c r="G2505" s="2">
        <v>2408.0238000000004</v>
      </c>
      <c r="H2505" t="s">
        <v>14</v>
      </c>
    </row>
    <row r="2506" spans="1:8" x14ac:dyDescent="0.25">
      <c r="A2506" t="s">
        <v>8</v>
      </c>
      <c r="B2506" t="s">
        <v>116</v>
      </c>
      <c r="C2506" s="62" t="s">
        <v>117</v>
      </c>
      <c r="D2506" s="62" t="s">
        <v>117</v>
      </c>
      <c r="E2506" s="62" t="s">
        <v>117</v>
      </c>
      <c r="F2506" s="62" t="s">
        <v>24</v>
      </c>
      <c r="G2506" s="2">
        <v>2778.4890000000005</v>
      </c>
      <c r="H2506" t="s">
        <v>14</v>
      </c>
    </row>
    <row r="2507" spans="1:8" x14ac:dyDescent="0.25">
      <c r="A2507" t="s">
        <v>8</v>
      </c>
      <c r="B2507" t="s">
        <v>116</v>
      </c>
      <c r="C2507" s="62" t="s">
        <v>117</v>
      </c>
      <c r="D2507" s="62" t="s">
        <v>117</v>
      </c>
      <c r="E2507" s="62" t="s">
        <v>117</v>
      </c>
      <c r="F2507" s="62" t="s">
        <v>23</v>
      </c>
      <c r="G2507" s="2">
        <v>48901.406400000007</v>
      </c>
      <c r="H2507" t="s">
        <v>14</v>
      </c>
    </row>
    <row r="2508" spans="1:8" x14ac:dyDescent="0.25">
      <c r="A2508" t="s">
        <v>8</v>
      </c>
      <c r="B2508" t="s">
        <v>116</v>
      </c>
      <c r="C2508" s="62" t="s">
        <v>117</v>
      </c>
      <c r="D2508" s="62" t="s">
        <v>117</v>
      </c>
      <c r="E2508" s="62" t="s">
        <v>117</v>
      </c>
      <c r="F2508" s="62" t="s">
        <v>22</v>
      </c>
      <c r="G2508" s="2">
        <v>1852.326</v>
      </c>
      <c r="H2508" t="s">
        <v>14</v>
      </c>
    </row>
    <row r="2509" spans="1:8" x14ac:dyDescent="0.25">
      <c r="A2509" t="s">
        <v>8</v>
      </c>
      <c r="B2509" t="s">
        <v>116</v>
      </c>
      <c r="C2509" s="62" t="s">
        <v>117</v>
      </c>
      <c r="D2509" s="62" t="s">
        <v>117</v>
      </c>
      <c r="E2509" s="62" t="s">
        <v>117</v>
      </c>
      <c r="F2509" s="62" t="s">
        <v>15</v>
      </c>
      <c r="G2509" s="2">
        <v>56495.943000000007</v>
      </c>
      <c r="H2509" t="s">
        <v>14</v>
      </c>
    </row>
    <row r="2510" spans="1:8" x14ac:dyDescent="0.25">
      <c r="A2510" t="s">
        <v>8</v>
      </c>
      <c r="B2510" t="s">
        <v>116</v>
      </c>
      <c r="C2510" s="62" t="s">
        <v>117</v>
      </c>
      <c r="D2510" s="62" t="s">
        <v>117</v>
      </c>
      <c r="E2510" s="62" t="s">
        <v>117</v>
      </c>
      <c r="F2510" s="62" t="s">
        <v>13</v>
      </c>
      <c r="G2510" s="2">
        <v>30540.224925000002</v>
      </c>
      <c r="H2510" t="s">
        <v>14</v>
      </c>
    </row>
    <row r="2511" spans="1:8" x14ac:dyDescent="0.25">
      <c r="A2511" t="s">
        <v>8</v>
      </c>
      <c r="B2511" t="s">
        <v>116</v>
      </c>
      <c r="C2511" s="62" t="s">
        <v>117</v>
      </c>
      <c r="D2511" s="62" t="s">
        <v>117</v>
      </c>
      <c r="E2511" s="62" t="s">
        <v>117</v>
      </c>
      <c r="F2511" s="62" t="s">
        <v>21</v>
      </c>
      <c r="G2511" s="2">
        <v>106022.60550000001</v>
      </c>
      <c r="H2511" t="s">
        <v>14</v>
      </c>
    </row>
    <row r="2512" spans="1:8" x14ac:dyDescent="0.25">
      <c r="A2512" t="s">
        <v>8</v>
      </c>
      <c r="B2512" t="s">
        <v>116</v>
      </c>
      <c r="C2512" s="62" t="s">
        <v>117</v>
      </c>
      <c r="D2512" s="62" t="s">
        <v>117</v>
      </c>
      <c r="E2512" s="62" t="s">
        <v>117</v>
      </c>
      <c r="F2512" s="62" t="s">
        <v>17</v>
      </c>
      <c r="G2512" s="2">
        <v>-8463.2467500000002</v>
      </c>
      <c r="H2512" t="s">
        <v>14</v>
      </c>
    </row>
    <row r="2513" spans="1:8" x14ac:dyDescent="0.25">
      <c r="A2513" t="s">
        <v>8</v>
      </c>
      <c r="B2513" t="s">
        <v>116</v>
      </c>
      <c r="C2513" s="62" t="s">
        <v>117</v>
      </c>
      <c r="D2513" s="62" t="s">
        <v>117</v>
      </c>
      <c r="E2513" s="62" t="s">
        <v>117</v>
      </c>
      <c r="F2513" s="62" t="s">
        <v>25</v>
      </c>
      <c r="G2513" s="2">
        <v>839.69549999999992</v>
      </c>
      <c r="H2513" t="s">
        <v>14</v>
      </c>
    </row>
    <row r="2514" spans="1:8" x14ac:dyDescent="0.25">
      <c r="A2514" t="s">
        <v>8</v>
      </c>
      <c r="B2514" t="s">
        <v>116</v>
      </c>
      <c r="C2514" s="62" t="s">
        <v>117</v>
      </c>
      <c r="D2514" s="62" t="s">
        <v>117</v>
      </c>
      <c r="E2514" s="62" t="s">
        <v>117</v>
      </c>
      <c r="F2514" s="62" t="s">
        <v>20</v>
      </c>
      <c r="G2514" s="2">
        <v>317846.84400000004</v>
      </c>
      <c r="H2514" t="s">
        <v>14</v>
      </c>
    </row>
    <row r="2515" spans="1:8" x14ac:dyDescent="0.25">
      <c r="A2515" t="s">
        <v>8</v>
      </c>
      <c r="B2515" t="s">
        <v>116</v>
      </c>
      <c r="C2515" s="62" t="s">
        <v>117</v>
      </c>
      <c r="D2515" s="62" t="s">
        <v>117</v>
      </c>
      <c r="E2515" s="62" t="s">
        <v>117</v>
      </c>
      <c r="F2515" s="62" t="s">
        <v>19</v>
      </c>
      <c r="G2515" s="2">
        <v>229811.40000000002</v>
      </c>
      <c r="H2515" t="s">
        <v>14</v>
      </c>
    </row>
    <row r="2516" spans="1:8" x14ac:dyDescent="0.25">
      <c r="A2516" t="s">
        <v>8</v>
      </c>
      <c r="B2516" t="s">
        <v>116</v>
      </c>
      <c r="C2516" s="62" t="s">
        <v>117</v>
      </c>
      <c r="D2516" s="62" t="s">
        <v>117</v>
      </c>
      <c r="E2516" s="62" t="s">
        <v>117</v>
      </c>
      <c r="F2516" s="62" t="s">
        <v>18</v>
      </c>
      <c r="G2516" s="2">
        <v>89096.112000000008</v>
      </c>
      <c r="H2516" t="s">
        <v>14</v>
      </c>
    </row>
    <row r="2517" spans="1:8" x14ac:dyDescent="0.25">
      <c r="A2517" t="s">
        <v>8</v>
      </c>
      <c r="B2517" t="s">
        <v>116</v>
      </c>
      <c r="C2517" s="62" t="s">
        <v>117</v>
      </c>
      <c r="D2517" s="62" t="s">
        <v>117</v>
      </c>
      <c r="E2517" s="62" t="s">
        <v>117</v>
      </c>
      <c r="F2517" s="62" t="s">
        <v>16</v>
      </c>
      <c r="G2517" s="2">
        <v>174015.84375</v>
      </c>
      <c r="H2517" t="s">
        <v>14</v>
      </c>
    </row>
    <row r="2518" spans="1:8" x14ac:dyDescent="0.25">
      <c r="A2518" t="s">
        <v>8</v>
      </c>
      <c r="B2518" t="s">
        <v>116</v>
      </c>
      <c r="C2518" s="62" t="s">
        <v>117</v>
      </c>
      <c r="D2518" s="62" t="s">
        <v>117</v>
      </c>
      <c r="E2518" s="62" t="s">
        <v>117</v>
      </c>
      <c r="F2518" s="62" t="s">
        <v>24</v>
      </c>
      <c r="G2518" s="2">
        <v>530.33399999999995</v>
      </c>
      <c r="H2518" t="s">
        <v>14</v>
      </c>
    </row>
    <row r="2519" spans="1:8" x14ac:dyDescent="0.25">
      <c r="A2519" t="s">
        <v>8</v>
      </c>
      <c r="B2519" t="s">
        <v>116</v>
      </c>
      <c r="C2519" s="62" t="s">
        <v>117</v>
      </c>
      <c r="D2519" s="62" t="s">
        <v>117</v>
      </c>
      <c r="E2519" s="62" t="s">
        <v>117</v>
      </c>
      <c r="F2519" s="62" t="s">
        <v>23</v>
      </c>
      <c r="G2519" s="2">
        <v>34648.488000000005</v>
      </c>
      <c r="H2519" t="s">
        <v>14</v>
      </c>
    </row>
    <row r="2520" spans="1:8" x14ac:dyDescent="0.25">
      <c r="A2520" t="s">
        <v>8</v>
      </c>
      <c r="B2520" t="s">
        <v>116</v>
      </c>
      <c r="C2520" s="62" t="s">
        <v>117</v>
      </c>
      <c r="D2520" s="62" t="s">
        <v>117</v>
      </c>
      <c r="E2520" s="62" t="s">
        <v>117</v>
      </c>
      <c r="F2520" s="62" t="s">
        <v>22</v>
      </c>
      <c r="G2520" s="2">
        <v>406545.20550000004</v>
      </c>
      <c r="H2520" t="s">
        <v>14</v>
      </c>
    </row>
    <row r="2521" spans="1:8" x14ac:dyDescent="0.25">
      <c r="A2521" t="s">
        <v>8</v>
      </c>
      <c r="B2521" t="s">
        <v>116</v>
      </c>
      <c r="C2521" s="62" t="s">
        <v>117</v>
      </c>
      <c r="D2521" s="62" t="s">
        <v>117</v>
      </c>
      <c r="E2521" s="62" t="s">
        <v>117</v>
      </c>
      <c r="F2521" s="62" t="s">
        <v>15</v>
      </c>
      <c r="G2521" s="2">
        <v>87262.040249999991</v>
      </c>
      <c r="H2521" t="s">
        <v>14</v>
      </c>
    </row>
    <row r="2522" spans="1:8" x14ac:dyDescent="0.25">
      <c r="A2522" t="s">
        <v>8</v>
      </c>
      <c r="B2522" t="s">
        <v>116</v>
      </c>
      <c r="C2522" s="62" t="s">
        <v>117</v>
      </c>
      <c r="D2522" s="62" t="s">
        <v>117</v>
      </c>
      <c r="E2522" s="62" t="s">
        <v>117</v>
      </c>
      <c r="F2522" s="62" t="s">
        <v>21</v>
      </c>
      <c r="G2522" s="2">
        <v>122415.59452500002</v>
      </c>
      <c r="H2522" t="s">
        <v>14</v>
      </c>
    </row>
    <row r="2523" spans="1:8" x14ac:dyDescent="0.25">
      <c r="A2523" t="s">
        <v>8</v>
      </c>
      <c r="B2523" t="s">
        <v>116</v>
      </c>
      <c r="C2523" s="62" t="s">
        <v>117</v>
      </c>
      <c r="D2523" s="62" t="s">
        <v>117</v>
      </c>
      <c r="E2523" s="62" t="s">
        <v>117</v>
      </c>
      <c r="F2523" s="62" t="s">
        <v>17</v>
      </c>
      <c r="G2523" s="2">
        <v>93912.928200000009</v>
      </c>
      <c r="H2523" t="s">
        <v>14</v>
      </c>
    </row>
    <row r="2524" spans="1:8" x14ac:dyDescent="0.25">
      <c r="A2524" t="s">
        <v>8</v>
      </c>
      <c r="B2524" t="s">
        <v>116</v>
      </c>
      <c r="C2524" s="62" t="s">
        <v>117</v>
      </c>
      <c r="D2524" s="62" t="s">
        <v>117</v>
      </c>
      <c r="E2524" s="62" t="s">
        <v>117</v>
      </c>
      <c r="F2524" s="62" t="s">
        <v>25</v>
      </c>
      <c r="G2524" s="2">
        <v>32045.239800000003</v>
      </c>
      <c r="H2524" t="s">
        <v>14</v>
      </c>
    </row>
    <row r="2525" spans="1:8" x14ac:dyDescent="0.25">
      <c r="A2525" t="s">
        <v>8</v>
      </c>
      <c r="B2525" t="s">
        <v>116</v>
      </c>
      <c r="C2525" s="62" t="s">
        <v>117</v>
      </c>
      <c r="D2525" s="62" t="s">
        <v>117</v>
      </c>
      <c r="E2525" s="62" t="s">
        <v>117</v>
      </c>
      <c r="F2525" s="62" t="s">
        <v>20</v>
      </c>
      <c r="G2525" s="2">
        <v>282433.40684999997</v>
      </c>
      <c r="H2525" t="s">
        <v>14</v>
      </c>
    </row>
    <row r="2526" spans="1:8" x14ac:dyDescent="0.25">
      <c r="A2526" t="s">
        <v>8</v>
      </c>
      <c r="B2526" t="s">
        <v>116</v>
      </c>
      <c r="C2526" s="62" t="s">
        <v>117</v>
      </c>
      <c r="D2526" s="62" t="s">
        <v>117</v>
      </c>
      <c r="E2526" s="62" t="s">
        <v>117</v>
      </c>
      <c r="F2526" s="62" t="s">
        <v>19</v>
      </c>
      <c r="G2526" s="2">
        <v>178934.69160000002</v>
      </c>
      <c r="H2526" t="s">
        <v>14</v>
      </c>
    </row>
    <row r="2527" spans="1:8" x14ac:dyDescent="0.25">
      <c r="A2527" t="s">
        <v>8</v>
      </c>
      <c r="B2527" t="s">
        <v>116</v>
      </c>
      <c r="C2527" s="62" t="s">
        <v>117</v>
      </c>
      <c r="D2527" s="62" t="s">
        <v>117</v>
      </c>
      <c r="E2527" s="62" t="s">
        <v>117</v>
      </c>
      <c r="F2527" s="62" t="s">
        <v>18</v>
      </c>
      <c r="G2527" s="2">
        <v>211720.86180000004</v>
      </c>
      <c r="H2527" t="s">
        <v>14</v>
      </c>
    </row>
    <row r="2528" spans="1:8" x14ac:dyDescent="0.25">
      <c r="A2528" t="s">
        <v>8</v>
      </c>
      <c r="B2528" t="s">
        <v>116</v>
      </c>
      <c r="C2528" s="62" t="s">
        <v>117</v>
      </c>
      <c r="D2528" s="62" t="s">
        <v>117</v>
      </c>
      <c r="E2528" s="62" t="s">
        <v>117</v>
      </c>
      <c r="F2528" s="62" t="s">
        <v>16</v>
      </c>
      <c r="G2528" s="2">
        <v>66683.736000000004</v>
      </c>
      <c r="H2528" t="s">
        <v>14</v>
      </c>
    </row>
    <row r="2529" spans="1:8" x14ac:dyDescent="0.25">
      <c r="A2529" t="s">
        <v>8</v>
      </c>
      <c r="B2529" t="s">
        <v>116</v>
      </c>
      <c r="C2529" s="62" t="s">
        <v>117</v>
      </c>
      <c r="D2529" s="62" t="s">
        <v>117</v>
      </c>
      <c r="E2529" s="62" t="s">
        <v>117</v>
      </c>
      <c r="F2529" s="62" t="s">
        <v>24</v>
      </c>
      <c r="G2529" s="2">
        <v>25353.712125000002</v>
      </c>
      <c r="H2529" t="s">
        <v>14</v>
      </c>
    </row>
    <row r="2530" spans="1:8" x14ac:dyDescent="0.25">
      <c r="A2530" t="s">
        <v>8</v>
      </c>
      <c r="B2530" t="s">
        <v>116</v>
      </c>
      <c r="C2530" s="62" t="s">
        <v>117</v>
      </c>
      <c r="D2530" s="62" t="s">
        <v>117</v>
      </c>
      <c r="E2530" s="62" t="s">
        <v>117</v>
      </c>
      <c r="F2530" s="62" t="s">
        <v>23</v>
      </c>
      <c r="G2530" s="2">
        <v>107411.753925</v>
      </c>
      <c r="H2530" t="s">
        <v>14</v>
      </c>
    </row>
    <row r="2531" spans="1:8" x14ac:dyDescent="0.25">
      <c r="A2531" t="s">
        <v>8</v>
      </c>
      <c r="B2531" t="s">
        <v>116</v>
      </c>
      <c r="C2531" s="62" t="s">
        <v>117</v>
      </c>
      <c r="D2531" s="62" t="s">
        <v>117</v>
      </c>
      <c r="E2531" s="62" t="s">
        <v>117</v>
      </c>
      <c r="F2531" s="62" t="s">
        <v>22</v>
      </c>
      <c r="G2531" s="2">
        <v>153928.29060000001</v>
      </c>
      <c r="H2531" t="s">
        <v>14</v>
      </c>
    </row>
    <row r="2532" spans="1:8" x14ac:dyDescent="0.25">
      <c r="A2532" t="s">
        <v>8</v>
      </c>
      <c r="B2532" t="s">
        <v>116</v>
      </c>
      <c r="C2532" s="62" t="s">
        <v>117</v>
      </c>
      <c r="D2532" s="62" t="s">
        <v>117</v>
      </c>
      <c r="E2532" s="62" t="s">
        <v>117</v>
      </c>
      <c r="F2532" s="62" t="s">
        <v>15</v>
      </c>
      <c r="G2532" s="2">
        <v>40380.7068</v>
      </c>
      <c r="H2532" t="s">
        <v>14</v>
      </c>
    </row>
    <row r="2533" spans="1:8" x14ac:dyDescent="0.25">
      <c r="A2533" t="s">
        <v>8</v>
      </c>
      <c r="B2533" t="s">
        <v>116</v>
      </c>
      <c r="C2533" s="62" t="s">
        <v>117</v>
      </c>
      <c r="D2533" s="62" t="s">
        <v>117</v>
      </c>
      <c r="E2533" s="62" t="s">
        <v>117</v>
      </c>
      <c r="F2533" s="62" t="s">
        <v>13</v>
      </c>
      <c r="G2533" s="2">
        <v>38505.226725000008</v>
      </c>
      <c r="H2533" t="s">
        <v>14</v>
      </c>
    </row>
    <row r="2534" spans="1:8" x14ac:dyDescent="0.25">
      <c r="A2534" t="s">
        <v>8</v>
      </c>
      <c r="B2534" t="s">
        <v>116</v>
      </c>
      <c r="C2534" s="62" t="s">
        <v>117</v>
      </c>
      <c r="D2534" s="62" t="s">
        <v>117</v>
      </c>
      <c r="E2534" s="62" t="s">
        <v>117</v>
      </c>
      <c r="F2534" s="62" t="s">
        <v>17</v>
      </c>
      <c r="G2534" s="2">
        <v>2069301.7800000003</v>
      </c>
      <c r="H2534" t="s">
        <v>14</v>
      </c>
    </row>
    <row r="2535" spans="1:8" x14ac:dyDescent="0.25">
      <c r="A2535" t="s">
        <v>8</v>
      </c>
      <c r="B2535" t="s">
        <v>116</v>
      </c>
      <c r="C2535" s="62" t="s">
        <v>117</v>
      </c>
      <c r="D2535" s="62" t="s">
        <v>117</v>
      </c>
      <c r="E2535" s="62" t="s">
        <v>117</v>
      </c>
      <c r="F2535" s="62" t="s">
        <v>25</v>
      </c>
      <c r="G2535" s="2">
        <v>56953.26</v>
      </c>
      <c r="H2535" t="s">
        <v>14</v>
      </c>
    </row>
    <row r="2536" spans="1:8" x14ac:dyDescent="0.25">
      <c r="A2536" t="s">
        <v>8</v>
      </c>
      <c r="B2536" t="s">
        <v>116</v>
      </c>
      <c r="C2536" s="62" t="s">
        <v>117</v>
      </c>
      <c r="D2536" s="62" t="s">
        <v>117</v>
      </c>
      <c r="E2536" s="62" t="s">
        <v>117</v>
      </c>
      <c r="F2536" s="62" t="s">
        <v>18</v>
      </c>
      <c r="G2536" s="2">
        <v>132890.94</v>
      </c>
      <c r="H2536" t="s">
        <v>14</v>
      </c>
    </row>
    <row r="2537" spans="1:8" x14ac:dyDescent="0.25">
      <c r="A2537" t="s">
        <v>8</v>
      </c>
      <c r="B2537" t="s">
        <v>116</v>
      </c>
      <c r="C2537" s="62" t="s">
        <v>117</v>
      </c>
      <c r="D2537" s="62" t="s">
        <v>117</v>
      </c>
      <c r="E2537" s="62" t="s">
        <v>117</v>
      </c>
      <c r="F2537" s="62" t="s">
        <v>16</v>
      </c>
      <c r="G2537" s="2">
        <v>189844.19999999998</v>
      </c>
      <c r="H2537" t="s">
        <v>14</v>
      </c>
    </row>
    <row r="2538" spans="1:8" x14ac:dyDescent="0.25">
      <c r="A2538" t="s">
        <v>8</v>
      </c>
      <c r="B2538" t="s">
        <v>116</v>
      </c>
      <c r="C2538" s="62" t="s">
        <v>117</v>
      </c>
      <c r="D2538" s="62" t="s">
        <v>117</v>
      </c>
      <c r="E2538" s="62" t="s">
        <v>117</v>
      </c>
      <c r="F2538" s="62" t="s">
        <v>24</v>
      </c>
      <c r="G2538" s="2">
        <v>75937.679999999993</v>
      </c>
      <c r="H2538" t="s">
        <v>14</v>
      </c>
    </row>
    <row r="2539" spans="1:8" x14ac:dyDescent="0.25">
      <c r="A2539" t="s">
        <v>8</v>
      </c>
      <c r="B2539" t="s">
        <v>116</v>
      </c>
      <c r="C2539" s="62" t="s">
        <v>117</v>
      </c>
      <c r="D2539" s="62" t="s">
        <v>117</v>
      </c>
      <c r="E2539" s="62" t="s">
        <v>117</v>
      </c>
      <c r="F2539" s="62" t="s">
        <v>23</v>
      </c>
      <c r="G2539" s="2">
        <v>170859.78</v>
      </c>
      <c r="H2539" t="s">
        <v>14</v>
      </c>
    </row>
    <row r="2540" spans="1:8" x14ac:dyDescent="0.25">
      <c r="A2540" t="s">
        <v>8</v>
      </c>
      <c r="B2540" t="s">
        <v>116</v>
      </c>
      <c r="C2540" s="62" t="s">
        <v>117</v>
      </c>
      <c r="D2540" s="62" t="s">
        <v>117</v>
      </c>
      <c r="E2540" s="62" t="s">
        <v>117</v>
      </c>
      <c r="F2540" s="62" t="s">
        <v>15</v>
      </c>
      <c r="G2540" s="2">
        <v>75937.679999999993</v>
      </c>
      <c r="H2540" t="s">
        <v>14</v>
      </c>
    </row>
    <row r="2541" spans="1:8" x14ac:dyDescent="0.25">
      <c r="A2541" t="s">
        <v>8</v>
      </c>
      <c r="B2541" t="s">
        <v>116</v>
      </c>
      <c r="C2541" s="62" t="s">
        <v>117</v>
      </c>
      <c r="D2541" s="62" t="s">
        <v>117</v>
      </c>
      <c r="E2541" s="62" t="s">
        <v>117</v>
      </c>
      <c r="F2541" s="62" t="s">
        <v>13</v>
      </c>
      <c r="G2541" s="2">
        <v>94922.099999999991</v>
      </c>
      <c r="H2541" t="s">
        <v>14</v>
      </c>
    </row>
    <row r="2542" spans="1:8" x14ac:dyDescent="0.25">
      <c r="A2542" t="s">
        <v>8</v>
      </c>
      <c r="B2542" t="s">
        <v>116</v>
      </c>
      <c r="C2542" s="62" t="s">
        <v>117</v>
      </c>
      <c r="D2542" s="62" t="s">
        <v>117</v>
      </c>
      <c r="E2542" s="62" t="s">
        <v>117</v>
      </c>
      <c r="F2542" s="62" t="s">
        <v>21</v>
      </c>
      <c r="G2542" s="2">
        <v>422705.98125000007</v>
      </c>
      <c r="H2542" t="s">
        <v>14</v>
      </c>
    </row>
    <row r="2543" spans="1:8" x14ac:dyDescent="0.25">
      <c r="A2543" t="s">
        <v>8</v>
      </c>
      <c r="B2543" t="s">
        <v>116</v>
      </c>
      <c r="C2543" s="62" t="s">
        <v>117</v>
      </c>
      <c r="D2543" s="62" t="s">
        <v>117</v>
      </c>
      <c r="E2543" s="62" t="s">
        <v>117</v>
      </c>
      <c r="F2543" s="62" t="s">
        <v>17</v>
      </c>
      <c r="G2543" s="2">
        <v>38430</v>
      </c>
      <c r="H2543" t="s">
        <v>14</v>
      </c>
    </row>
    <row r="2544" spans="1:8" x14ac:dyDescent="0.25">
      <c r="A2544" t="s">
        <v>8</v>
      </c>
      <c r="B2544" t="s">
        <v>116</v>
      </c>
      <c r="C2544" s="62" t="s">
        <v>117</v>
      </c>
      <c r="D2544" s="62" t="s">
        <v>117</v>
      </c>
      <c r="E2544" s="62" t="s">
        <v>117</v>
      </c>
      <c r="F2544" s="62" t="s">
        <v>25</v>
      </c>
      <c r="G2544" s="2">
        <v>19215</v>
      </c>
      <c r="H2544" t="s">
        <v>14</v>
      </c>
    </row>
    <row r="2545" spans="1:8" x14ac:dyDescent="0.25">
      <c r="A2545" t="s">
        <v>8</v>
      </c>
      <c r="B2545" t="s">
        <v>116</v>
      </c>
      <c r="C2545" s="62" t="s">
        <v>117</v>
      </c>
      <c r="D2545" s="62" t="s">
        <v>117</v>
      </c>
      <c r="E2545" s="62" t="s">
        <v>117</v>
      </c>
      <c r="F2545" s="62" t="s">
        <v>20</v>
      </c>
      <c r="G2545" s="2">
        <v>1460315.98125</v>
      </c>
      <c r="H2545" t="s">
        <v>14</v>
      </c>
    </row>
    <row r="2546" spans="1:8" x14ac:dyDescent="0.25">
      <c r="A2546" t="s">
        <v>8</v>
      </c>
      <c r="B2546" t="s">
        <v>116</v>
      </c>
      <c r="C2546" s="62" t="s">
        <v>117</v>
      </c>
      <c r="D2546" s="62" t="s">
        <v>117</v>
      </c>
      <c r="E2546" s="62" t="s">
        <v>117</v>
      </c>
      <c r="F2546" s="62" t="s">
        <v>19</v>
      </c>
      <c r="G2546" s="2">
        <v>345870</v>
      </c>
      <c r="H2546" t="s">
        <v>14</v>
      </c>
    </row>
    <row r="2547" spans="1:8" x14ac:dyDescent="0.25">
      <c r="A2547" t="s">
        <v>8</v>
      </c>
      <c r="B2547" t="s">
        <v>116</v>
      </c>
      <c r="C2547" s="62" t="s">
        <v>117</v>
      </c>
      <c r="D2547" s="62" t="s">
        <v>117</v>
      </c>
      <c r="E2547" s="62" t="s">
        <v>117</v>
      </c>
      <c r="F2547" s="62" t="s">
        <v>18</v>
      </c>
      <c r="G2547" s="2">
        <v>110558.30624999999</v>
      </c>
      <c r="H2547" t="s">
        <v>14</v>
      </c>
    </row>
    <row r="2548" spans="1:8" x14ac:dyDescent="0.25">
      <c r="A2548" t="s">
        <v>8</v>
      </c>
      <c r="B2548" t="s">
        <v>116</v>
      </c>
      <c r="C2548" s="62" t="s">
        <v>117</v>
      </c>
      <c r="D2548" s="62" t="s">
        <v>117</v>
      </c>
      <c r="E2548" s="62" t="s">
        <v>117</v>
      </c>
      <c r="F2548" s="62" t="s">
        <v>16</v>
      </c>
      <c r="G2548" s="2">
        <v>57620.981249999997</v>
      </c>
      <c r="H2548" t="s">
        <v>14</v>
      </c>
    </row>
    <row r="2549" spans="1:8" x14ac:dyDescent="0.25">
      <c r="A2549" t="s">
        <v>8</v>
      </c>
      <c r="B2549" t="s">
        <v>116</v>
      </c>
      <c r="C2549" s="62" t="s">
        <v>117</v>
      </c>
      <c r="D2549" s="62" t="s">
        <v>117</v>
      </c>
      <c r="E2549" s="62" t="s">
        <v>117</v>
      </c>
      <c r="F2549" s="62" t="s">
        <v>24</v>
      </c>
      <c r="G2549" s="2">
        <v>38430</v>
      </c>
      <c r="H2549" t="s">
        <v>14</v>
      </c>
    </row>
    <row r="2550" spans="1:8" x14ac:dyDescent="0.25">
      <c r="A2550" t="s">
        <v>8</v>
      </c>
      <c r="B2550" t="s">
        <v>116</v>
      </c>
      <c r="C2550" s="62" t="s">
        <v>117</v>
      </c>
      <c r="D2550" s="62" t="s">
        <v>117</v>
      </c>
      <c r="E2550" s="62" t="s">
        <v>117</v>
      </c>
      <c r="F2550" s="62" t="s">
        <v>22</v>
      </c>
      <c r="G2550" s="2">
        <v>153695.98125000001</v>
      </c>
      <c r="H2550" t="s">
        <v>14</v>
      </c>
    </row>
    <row r="2551" spans="1:8" x14ac:dyDescent="0.25">
      <c r="A2551" t="s">
        <v>8</v>
      </c>
      <c r="B2551" t="s">
        <v>116</v>
      </c>
      <c r="C2551" s="62" t="s">
        <v>117</v>
      </c>
      <c r="D2551" s="62" t="s">
        <v>117</v>
      </c>
      <c r="E2551" s="62" t="s">
        <v>117</v>
      </c>
      <c r="F2551" s="62" t="s">
        <v>15</v>
      </c>
      <c r="G2551" s="2">
        <v>414659.70000000007</v>
      </c>
      <c r="H2551" t="s">
        <v>14</v>
      </c>
    </row>
    <row r="2552" spans="1:8" x14ac:dyDescent="0.25">
      <c r="A2552" t="s">
        <v>8</v>
      </c>
      <c r="B2552" t="s">
        <v>116</v>
      </c>
      <c r="C2552" s="62" t="s">
        <v>117</v>
      </c>
      <c r="D2552" s="62" t="s">
        <v>117</v>
      </c>
      <c r="E2552" s="62" t="s">
        <v>117</v>
      </c>
      <c r="F2552" s="62" t="s">
        <v>13</v>
      </c>
      <c r="G2552" s="2">
        <v>19215</v>
      </c>
      <c r="H2552" t="s">
        <v>14</v>
      </c>
    </row>
    <row r="2553" spans="1:8" x14ac:dyDescent="0.25">
      <c r="A2553" t="s">
        <v>8</v>
      </c>
      <c r="B2553" t="s">
        <v>116</v>
      </c>
      <c r="C2553" s="62" t="s">
        <v>117</v>
      </c>
      <c r="D2553" s="62" t="s">
        <v>117</v>
      </c>
      <c r="E2553" s="62" t="s">
        <v>117</v>
      </c>
      <c r="F2553" s="62" t="s">
        <v>21</v>
      </c>
      <c r="G2553" s="2">
        <v>42804.679050000006</v>
      </c>
      <c r="H2553" t="s">
        <v>14</v>
      </c>
    </row>
    <row r="2554" spans="1:8" x14ac:dyDescent="0.25">
      <c r="A2554" t="s">
        <v>8</v>
      </c>
      <c r="B2554" t="s">
        <v>116</v>
      </c>
      <c r="C2554" s="62" t="s">
        <v>117</v>
      </c>
      <c r="D2554" s="62" t="s">
        <v>117</v>
      </c>
      <c r="E2554" s="62" t="s">
        <v>117</v>
      </c>
      <c r="F2554" s="62" t="s">
        <v>17</v>
      </c>
      <c r="G2554" s="2">
        <v>15134.694750000002</v>
      </c>
      <c r="H2554" t="s">
        <v>14</v>
      </c>
    </row>
    <row r="2555" spans="1:8" x14ac:dyDescent="0.25">
      <c r="A2555" t="s">
        <v>8</v>
      </c>
      <c r="B2555" t="s">
        <v>116</v>
      </c>
      <c r="C2555" s="62" t="s">
        <v>117</v>
      </c>
      <c r="D2555" s="62" t="s">
        <v>117</v>
      </c>
      <c r="E2555" s="62" t="s">
        <v>117</v>
      </c>
      <c r="F2555" s="62" t="s">
        <v>25</v>
      </c>
      <c r="G2555" s="2">
        <v>12826.012500000001</v>
      </c>
      <c r="H2555" t="s">
        <v>14</v>
      </c>
    </row>
    <row r="2556" spans="1:8" x14ac:dyDescent="0.25">
      <c r="A2556" t="s">
        <v>8</v>
      </c>
      <c r="B2556" t="s">
        <v>116</v>
      </c>
      <c r="C2556" s="62" t="s">
        <v>117</v>
      </c>
      <c r="D2556" s="62" t="s">
        <v>117</v>
      </c>
      <c r="E2556" s="62" t="s">
        <v>117</v>
      </c>
      <c r="F2556" s="62" t="s">
        <v>20</v>
      </c>
      <c r="G2556" s="2">
        <v>51817.090500000006</v>
      </c>
      <c r="H2556" t="s">
        <v>14</v>
      </c>
    </row>
    <row r="2557" spans="1:8" x14ac:dyDescent="0.25">
      <c r="A2557" t="s">
        <v>8</v>
      </c>
      <c r="B2557" t="s">
        <v>116</v>
      </c>
      <c r="C2557" s="62" t="s">
        <v>117</v>
      </c>
      <c r="D2557" s="62" t="s">
        <v>117</v>
      </c>
      <c r="E2557" s="62" t="s">
        <v>117</v>
      </c>
      <c r="F2557" s="62" t="s">
        <v>19</v>
      </c>
      <c r="G2557" s="2">
        <v>29243.308500000003</v>
      </c>
      <c r="H2557" t="s">
        <v>14</v>
      </c>
    </row>
    <row r="2558" spans="1:8" x14ac:dyDescent="0.25">
      <c r="A2558" t="s">
        <v>8</v>
      </c>
      <c r="B2558" t="s">
        <v>116</v>
      </c>
      <c r="C2558" s="62" t="s">
        <v>117</v>
      </c>
      <c r="D2558" s="62" t="s">
        <v>117</v>
      </c>
      <c r="E2558" s="62" t="s">
        <v>117</v>
      </c>
      <c r="F2558" s="62" t="s">
        <v>18</v>
      </c>
      <c r="G2558" s="2">
        <v>58486.617000000006</v>
      </c>
      <c r="H2558" t="s">
        <v>14</v>
      </c>
    </row>
    <row r="2559" spans="1:8" x14ac:dyDescent="0.25">
      <c r="A2559" t="s">
        <v>8</v>
      </c>
      <c r="B2559" t="s">
        <v>116</v>
      </c>
      <c r="C2559" s="62" t="s">
        <v>117</v>
      </c>
      <c r="D2559" s="62" t="s">
        <v>117</v>
      </c>
      <c r="E2559" s="62" t="s">
        <v>117</v>
      </c>
      <c r="F2559" s="62" t="s">
        <v>16</v>
      </c>
      <c r="G2559" s="2">
        <v>13339.053</v>
      </c>
      <c r="H2559" t="s">
        <v>14</v>
      </c>
    </row>
    <row r="2560" spans="1:8" x14ac:dyDescent="0.25">
      <c r="A2560" t="s">
        <v>8</v>
      </c>
      <c r="B2560" t="s">
        <v>116</v>
      </c>
      <c r="C2560" s="62" t="s">
        <v>117</v>
      </c>
      <c r="D2560" s="62" t="s">
        <v>117</v>
      </c>
      <c r="E2560" s="62" t="s">
        <v>117</v>
      </c>
      <c r="F2560" s="62" t="s">
        <v>24</v>
      </c>
      <c r="G2560" s="2">
        <v>12826.012500000001</v>
      </c>
      <c r="H2560" t="s">
        <v>14</v>
      </c>
    </row>
    <row r="2561" spans="1:8" x14ac:dyDescent="0.25">
      <c r="A2561" t="s">
        <v>8</v>
      </c>
      <c r="B2561" t="s">
        <v>116</v>
      </c>
      <c r="C2561" s="62" t="s">
        <v>117</v>
      </c>
      <c r="D2561" s="62" t="s">
        <v>117</v>
      </c>
      <c r="E2561" s="62" t="s">
        <v>117</v>
      </c>
      <c r="F2561" s="62" t="s">
        <v>23</v>
      </c>
      <c r="G2561" s="2">
        <v>-17.101350000000004</v>
      </c>
      <c r="H2561" t="s">
        <v>14</v>
      </c>
    </row>
    <row r="2562" spans="1:8" x14ac:dyDescent="0.25">
      <c r="A2562" t="s">
        <v>8</v>
      </c>
      <c r="B2562" t="s">
        <v>116</v>
      </c>
      <c r="C2562" s="62" t="s">
        <v>117</v>
      </c>
      <c r="D2562" s="62" t="s">
        <v>117</v>
      </c>
      <c r="E2562" s="62" t="s">
        <v>117</v>
      </c>
      <c r="F2562" s="62" t="s">
        <v>15</v>
      </c>
      <c r="G2562" s="2">
        <v>40786.719750000004</v>
      </c>
      <c r="H2562" t="s">
        <v>14</v>
      </c>
    </row>
    <row r="2563" spans="1:8" x14ac:dyDescent="0.25">
      <c r="A2563" t="s">
        <v>8</v>
      </c>
      <c r="B2563" t="s">
        <v>116</v>
      </c>
      <c r="C2563" s="62" t="s">
        <v>117</v>
      </c>
      <c r="D2563" s="62" t="s">
        <v>117</v>
      </c>
      <c r="E2563" s="62" t="s">
        <v>117</v>
      </c>
      <c r="F2563" s="62" t="s">
        <v>13</v>
      </c>
      <c r="G2563" s="2">
        <v>-17.101350000000004</v>
      </c>
      <c r="H2563" t="s">
        <v>14</v>
      </c>
    </row>
    <row r="2564" spans="1:8" x14ac:dyDescent="0.25">
      <c r="A2564" t="s">
        <v>8</v>
      </c>
      <c r="B2564" t="s">
        <v>116</v>
      </c>
      <c r="C2564" s="62" t="s">
        <v>117</v>
      </c>
      <c r="D2564" s="62" t="s">
        <v>117</v>
      </c>
      <c r="E2564" s="62" t="s">
        <v>117</v>
      </c>
      <c r="F2564" s="62" t="s">
        <v>21</v>
      </c>
      <c r="G2564" s="2">
        <v>2565.2025000000003</v>
      </c>
      <c r="H2564" t="s">
        <v>14</v>
      </c>
    </row>
    <row r="2565" spans="1:8" x14ac:dyDescent="0.25">
      <c r="A2565" t="s">
        <v>8</v>
      </c>
      <c r="B2565" t="s">
        <v>116</v>
      </c>
      <c r="C2565" s="62" t="s">
        <v>117</v>
      </c>
      <c r="D2565" s="62" t="s">
        <v>117</v>
      </c>
      <c r="E2565" s="62" t="s">
        <v>117</v>
      </c>
      <c r="F2565" s="62" t="s">
        <v>20</v>
      </c>
      <c r="G2565" s="2">
        <v>13339.053</v>
      </c>
      <c r="H2565" t="s">
        <v>14</v>
      </c>
    </row>
    <row r="2566" spans="1:8" x14ac:dyDescent="0.25">
      <c r="A2566" t="s">
        <v>8</v>
      </c>
      <c r="B2566" t="s">
        <v>116</v>
      </c>
      <c r="C2566" s="62" t="s">
        <v>117</v>
      </c>
      <c r="D2566" s="62" t="s">
        <v>117</v>
      </c>
      <c r="E2566" s="62" t="s">
        <v>117</v>
      </c>
      <c r="F2566" s="62" t="s">
        <v>18</v>
      </c>
      <c r="G2566" s="2">
        <v>8465.1682500000006</v>
      </c>
      <c r="H2566" t="s">
        <v>14</v>
      </c>
    </row>
    <row r="2567" spans="1:8" x14ac:dyDescent="0.25">
      <c r="A2567" t="s">
        <v>8</v>
      </c>
      <c r="B2567" t="s">
        <v>116</v>
      </c>
      <c r="C2567" s="62" t="s">
        <v>117</v>
      </c>
      <c r="D2567" s="62" t="s">
        <v>117</v>
      </c>
      <c r="E2567" s="62" t="s">
        <v>117</v>
      </c>
      <c r="F2567" s="62" t="s">
        <v>16</v>
      </c>
      <c r="G2567" s="2">
        <v>2821.7227500000004</v>
      </c>
      <c r="H2567" t="s">
        <v>14</v>
      </c>
    </row>
    <row r="2568" spans="1:8" x14ac:dyDescent="0.25">
      <c r="A2568" t="s">
        <v>8</v>
      </c>
      <c r="B2568" t="s">
        <v>116</v>
      </c>
      <c r="C2568" s="62" t="s">
        <v>117</v>
      </c>
      <c r="D2568" s="62" t="s">
        <v>117</v>
      </c>
      <c r="E2568" s="62" t="s">
        <v>117</v>
      </c>
      <c r="F2568" s="62" t="s">
        <v>24</v>
      </c>
      <c r="G2568" s="2">
        <v>3847.8037500000005</v>
      </c>
      <c r="H2568" t="s">
        <v>14</v>
      </c>
    </row>
    <row r="2569" spans="1:8" x14ac:dyDescent="0.25">
      <c r="A2569" t="s">
        <v>8</v>
      </c>
      <c r="B2569" t="s">
        <v>116</v>
      </c>
      <c r="C2569" s="62" t="s">
        <v>117</v>
      </c>
      <c r="D2569" s="62" t="s">
        <v>117</v>
      </c>
      <c r="E2569" s="62" t="s">
        <v>117</v>
      </c>
      <c r="F2569" s="62" t="s">
        <v>23</v>
      </c>
      <c r="G2569" s="2">
        <v>-17.101350000000004</v>
      </c>
      <c r="H2569" t="s">
        <v>14</v>
      </c>
    </row>
    <row r="2570" spans="1:8" x14ac:dyDescent="0.25">
      <c r="A2570" t="s">
        <v>8</v>
      </c>
      <c r="B2570" t="s">
        <v>116</v>
      </c>
      <c r="C2570" s="62" t="s">
        <v>117</v>
      </c>
      <c r="D2570" s="62" t="s">
        <v>117</v>
      </c>
      <c r="E2570" s="62" t="s">
        <v>117</v>
      </c>
      <c r="F2570" s="62" t="s">
        <v>22</v>
      </c>
      <c r="G2570" s="2">
        <v>4617.3645000000006</v>
      </c>
      <c r="H2570" t="s">
        <v>14</v>
      </c>
    </row>
    <row r="2571" spans="1:8" x14ac:dyDescent="0.25">
      <c r="A2571" t="s">
        <v>8</v>
      </c>
      <c r="B2571" t="s">
        <v>116</v>
      </c>
      <c r="C2571" s="62" t="s">
        <v>117</v>
      </c>
      <c r="D2571" s="62" t="s">
        <v>117</v>
      </c>
      <c r="E2571" s="62" t="s">
        <v>117</v>
      </c>
      <c r="F2571" s="62" t="s">
        <v>15</v>
      </c>
      <c r="G2571" s="2">
        <v>1539.1215</v>
      </c>
      <c r="H2571" t="s">
        <v>14</v>
      </c>
    </row>
    <row r="2572" spans="1:8" x14ac:dyDescent="0.25">
      <c r="A2572" t="s">
        <v>8</v>
      </c>
      <c r="B2572" t="s">
        <v>116</v>
      </c>
      <c r="C2572" s="62" t="s">
        <v>117</v>
      </c>
      <c r="D2572" s="62" t="s">
        <v>117</v>
      </c>
      <c r="E2572" s="62" t="s">
        <v>117</v>
      </c>
      <c r="F2572" s="62" t="s">
        <v>21</v>
      </c>
      <c r="G2572" s="2">
        <v>38592.174600000006</v>
      </c>
      <c r="H2572" t="s">
        <v>14</v>
      </c>
    </row>
    <row r="2573" spans="1:8" x14ac:dyDescent="0.25">
      <c r="A2573" t="s">
        <v>8</v>
      </c>
      <c r="B2573" t="s">
        <v>116</v>
      </c>
      <c r="C2573" s="62" t="s">
        <v>117</v>
      </c>
      <c r="D2573" s="62" t="s">
        <v>117</v>
      </c>
      <c r="E2573" s="62" t="s">
        <v>117</v>
      </c>
      <c r="F2573" s="62" t="s">
        <v>17</v>
      </c>
      <c r="G2573" s="2">
        <v>20998.920600000001</v>
      </c>
      <c r="H2573" t="s">
        <v>14</v>
      </c>
    </row>
    <row r="2574" spans="1:8" x14ac:dyDescent="0.25">
      <c r="A2574" t="s">
        <v>8</v>
      </c>
      <c r="B2574" t="s">
        <v>116</v>
      </c>
      <c r="C2574" s="62" t="s">
        <v>117</v>
      </c>
      <c r="D2574" s="62" t="s">
        <v>117</v>
      </c>
      <c r="E2574" s="62" t="s">
        <v>117</v>
      </c>
      <c r="F2574" s="62" t="s">
        <v>25</v>
      </c>
      <c r="G2574" s="2">
        <v>1210.5450000000001</v>
      </c>
      <c r="H2574" t="s">
        <v>14</v>
      </c>
    </row>
    <row r="2575" spans="1:8" x14ac:dyDescent="0.25">
      <c r="A2575" t="s">
        <v>8</v>
      </c>
      <c r="B2575" t="s">
        <v>116</v>
      </c>
      <c r="C2575" s="62" t="s">
        <v>117</v>
      </c>
      <c r="D2575" s="62" t="s">
        <v>117</v>
      </c>
      <c r="E2575" s="62" t="s">
        <v>117</v>
      </c>
      <c r="F2575" s="62" t="s">
        <v>20</v>
      </c>
      <c r="G2575" s="2">
        <v>28391.315400000003</v>
      </c>
      <c r="H2575" t="s">
        <v>14</v>
      </c>
    </row>
    <row r="2576" spans="1:8" x14ac:dyDescent="0.25">
      <c r="A2576" t="s">
        <v>8</v>
      </c>
      <c r="B2576" t="s">
        <v>116</v>
      </c>
      <c r="C2576" s="62" t="s">
        <v>117</v>
      </c>
      <c r="D2576" s="62" t="s">
        <v>117</v>
      </c>
      <c r="E2576" s="62" t="s">
        <v>117</v>
      </c>
      <c r="F2576" s="62" t="s">
        <v>19</v>
      </c>
      <c r="G2576" s="2">
        <v>18642.393</v>
      </c>
      <c r="H2576" t="s">
        <v>14</v>
      </c>
    </row>
    <row r="2577" spans="1:8" x14ac:dyDescent="0.25">
      <c r="A2577" t="s">
        <v>8</v>
      </c>
      <c r="B2577" t="s">
        <v>116</v>
      </c>
      <c r="C2577" s="62" t="s">
        <v>117</v>
      </c>
      <c r="D2577" s="62" t="s">
        <v>117</v>
      </c>
      <c r="E2577" s="62" t="s">
        <v>117</v>
      </c>
      <c r="F2577" s="62" t="s">
        <v>18</v>
      </c>
      <c r="G2577" s="2">
        <v>14510.399400000002</v>
      </c>
      <c r="H2577" t="s">
        <v>14</v>
      </c>
    </row>
    <row r="2578" spans="1:8" x14ac:dyDescent="0.25">
      <c r="A2578" t="s">
        <v>8</v>
      </c>
      <c r="B2578" t="s">
        <v>116</v>
      </c>
      <c r="C2578" s="62" t="s">
        <v>117</v>
      </c>
      <c r="D2578" s="62" t="s">
        <v>117</v>
      </c>
      <c r="E2578" s="62" t="s">
        <v>117</v>
      </c>
      <c r="F2578" s="62" t="s">
        <v>16</v>
      </c>
      <c r="G2578" s="2">
        <v>726.327</v>
      </c>
      <c r="H2578" t="s">
        <v>14</v>
      </c>
    </row>
    <row r="2579" spans="1:8" x14ac:dyDescent="0.25">
      <c r="A2579" t="s">
        <v>8</v>
      </c>
      <c r="B2579" t="s">
        <v>116</v>
      </c>
      <c r="C2579" s="62" t="s">
        <v>117</v>
      </c>
      <c r="D2579" s="62" t="s">
        <v>117</v>
      </c>
      <c r="E2579" s="62" t="s">
        <v>117</v>
      </c>
      <c r="F2579" s="62" t="s">
        <v>24</v>
      </c>
      <c r="G2579" s="2">
        <v>12589.668</v>
      </c>
      <c r="H2579" t="s">
        <v>14</v>
      </c>
    </row>
    <row r="2580" spans="1:8" x14ac:dyDescent="0.25">
      <c r="A2580" t="s">
        <v>8</v>
      </c>
      <c r="B2580" t="s">
        <v>116</v>
      </c>
      <c r="C2580" s="62" t="s">
        <v>117</v>
      </c>
      <c r="D2580" s="62" t="s">
        <v>117</v>
      </c>
      <c r="E2580" s="62" t="s">
        <v>117</v>
      </c>
      <c r="F2580" s="62" t="s">
        <v>23</v>
      </c>
      <c r="G2580" s="2">
        <v>1452.654</v>
      </c>
      <c r="H2580" t="s">
        <v>14</v>
      </c>
    </row>
    <row r="2581" spans="1:8" x14ac:dyDescent="0.25">
      <c r="A2581" t="s">
        <v>8</v>
      </c>
      <c r="B2581" t="s">
        <v>116</v>
      </c>
      <c r="C2581" s="62" t="s">
        <v>117</v>
      </c>
      <c r="D2581" s="62" t="s">
        <v>117</v>
      </c>
      <c r="E2581" s="62" t="s">
        <v>117</v>
      </c>
      <c r="F2581" s="62" t="s">
        <v>22</v>
      </c>
      <c r="G2581" s="2">
        <v>11588.950800000001</v>
      </c>
      <c r="H2581" t="s">
        <v>14</v>
      </c>
    </row>
    <row r="2582" spans="1:8" x14ac:dyDescent="0.25">
      <c r="A2582" t="s">
        <v>8</v>
      </c>
      <c r="B2582" t="s">
        <v>116</v>
      </c>
      <c r="C2582" s="62" t="s">
        <v>117</v>
      </c>
      <c r="D2582" s="62" t="s">
        <v>117</v>
      </c>
      <c r="E2582" s="62" t="s">
        <v>117</v>
      </c>
      <c r="F2582" s="62" t="s">
        <v>15</v>
      </c>
      <c r="G2582" s="2">
        <v>-7101.8640000000005</v>
      </c>
      <c r="H2582" t="s">
        <v>14</v>
      </c>
    </row>
    <row r="2583" spans="1:8" x14ac:dyDescent="0.25">
      <c r="A2583" t="s">
        <v>8</v>
      </c>
      <c r="B2583" t="s">
        <v>116</v>
      </c>
      <c r="C2583" s="62" t="s">
        <v>117</v>
      </c>
      <c r="D2583" s="62" t="s">
        <v>117</v>
      </c>
      <c r="E2583" s="62" t="s">
        <v>117</v>
      </c>
      <c r="F2583" s="62" t="s">
        <v>13</v>
      </c>
      <c r="G2583" s="2">
        <v>112.9842</v>
      </c>
      <c r="H2583" t="s">
        <v>14</v>
      </c>
    </row>
    <row r="2584" spans="1:8" x14ac:dyDescent="0.25">
      <c r="A2584" t="s">
        <v>8</v>
      </c>
      <c r="B2584" t="s">
        <v>116</v>
      </c>
      <c r="C2584" s="62" t="s">
        <v>117</v>
      </c>
      <c r="D2584" s="62" t="s">
        <v>117</v>
      </c>
      <c r="E2584" s="62" t="s">
        <v>117</v>
      </c>
      <c r="F2584" s="62" t="s">
        <v>16</v>
      </c>
      <c r="G2584" s="2">
        <v>249.31462500000004</v>
      </c>
      <c r="H2584" t="s">
        <v>14</v>
      </c>
    </row>
    <row r="2585" spans="1:8" x14ac:dyDescent="0.25">
      <c r="A2585" t="s">
        <v>8</v>
      </c>
      <c r="B2585" t="s">
        <v>116</v>
      </c>
      <c r="C2585" s="62" t="s">
        <v>117</v>
      </c>
      <c r="D2585" s="62" t="s">
        <v>117</v>
      </c>
      <c r="E2585" s="62" t="s">
        <v>117</v>
      </c>
      <c r="F2585" s="62" t="s">
        <v>20</v>
      </c>
      <c r="G2585" s="2">
        <v>167158.97099999999</v>
      </c>
      <c r="H2585" t="s">
        <v>14</v>
      </c>
    </row>
    <row r="2586" spans="1:8" x14ac:dyDescent="0.25">
      <c r="A2586" t="s">
        <v>8</v>
      </c>
      <c r="B2586" t="s">
        <v>116</v>
      </c>
      <c r="C2586" s="62" t="s">
        <v>117</v>
      </c>
      <c r="D2586" s="62" t="s">
        <v>117</v>
      </c>
      <c r="E2586" s="62" t="s">
        <v>117</v>
      </c>
      <c r="F2586" s="62" t="s">
        <v>19</v>
      </c>
      <c r="G2586" s="2">
        <v>167158.97099999999</v>
      </c>
      <c r="H2586" t="s">
        <v>14</v>
      </c>
    </row>
    <row r="2587" spans="1:8" x14ac:dyDescent="0.25">
      <c r="A2587" t="s">
        <v>8</v>
      </c>
      <c r="B2587" t="s">
        <v>116</v>
      </c>
      <c r="C2587" s="62" t="s">
        <v>117</v>
      </c>
      <c r="D2587" s="62" t="s">
        <v>117</v>
      </c>
      <c r="E2587" s="62" t="s">
        <v>117</v>
      </c>
      <c r="F2587" s="62" t="s">
        <v>16</v>
      </c>
      <c r="G2587" s="2">
        <v>27859.828499999996</v>
      </c>
      <c r="H2587" t="s">
        <v>14</v>
      </c>
    </row>
    <row r="2588" spans="1:8" x14ac:dyDescent="0.25">
      <c r="A2588" t="s">
        <v>8</v>
      </c>
      <c r="B2588" t="s">
        <v>116</v>
      </c>
      <c r="C2588" s="62" t="s">
        <v>117</v>
      </c>
      <c r="D2588" s="62" t="s">
        <v>117</v>
      </c>
      <c r="E2588" s="62" t="s">
        <v>117</v>
      </c>
      <c r="F2588" s="62" t="s">
        <v>24</v>
      </c>
      <c r="G2588" s="2">
        <v>27859.828499999996</v>
      </c>
      <c r="H2588" t="s">
        <v>14</v>
      </c>
    </row>
    <row r="2589" spans="1:8" x14ac:dyDescent="0.25">
      <c r="A2589" t="s">
        <v>8</v>
      </c>
      <c r="B2589" t="s">
        <v>116</v>
      </c>
      <c r="C2589" s="62" t="s">
        <v>117</v>
      </c>
      <c r="D2589" s="62" t="s">
        <v>117</v>
      </c>
      <c r="E2589" s="62" t="s">
        <v>117</v>
      </c>
      <c r="F2589" s="62" t="s">
        <v>23</v>
      </c>
      <c r="G2589" s="2">
        <v>55719.656999999992</v>
      </c>
      <c r="H2589" t="s">
        <v>14</v>
      </c>
    </row>
    <row r="2590" spans="1:8" x14ac:dyDescent="0.25">
      <c r="A2590" t="s">
        <v>8</v>
      </c>
      <c r="B2590" t="s">
        <v>116</v>
      </c>
      <c r="C2590" s="62" t="s">
        <v>117</v>
      </c>
      <c r="D2590" s="62" t="s">
        <v>117</v>
      </c>
      <c r="E2590" s="62" t="s">
        <v>117</v>
      </c>
      <c r="F2590" s="62" t="s">
        <v>22</v>
      </c>
      <c r="G2590" s="2">
        <v>83579.485499999995</v>
      </c>
      <c r="H2590" t="s">
        <v>14</v>
      </c>
    </row>
    <row r="2591" spans="1:8" x14ac:dyDescent="0.25">
      <c r="A2591" t="s">
        <v>8</v>
      </c>
      <c r="B2591" t="s">
        <v>116</v>
      </c>
      <c r="C2591" s="62" t="s">
        <v>117</v>
      </c>
      <c r="D2591" s="62" t="s">
        <v>117</v>
      </c>
      <c r="E2591" s="62" t="s">
        <v>117</v>
      </c>
      <c r="F2591" s="62" t="s">
        <v>15</v>
      </c>
      <c r="G2591" s="2">
        <v>68617.725749999998</v>
      </c>
      <c r="H2591" t="s">
        <v>14</v>
      </c>
    </row>
    <row r="2592" spans="1:8" x14ac:dyDescent="0.25">
      <c r="A2592" t="s">
        <v>8</v>
      </c>
      <c r="B2592" t="s">
        <v>116</v>
      </c>
      <c r="C2592" s="62" t="s">
        <v>117</v>
      </c>
      <c r="D2592" s="62" t="s">
        <v>117</v>
      </c>
      <c r="E2592" s="62" t="s">
        <v>117</v>
      </c>
      <c r="F2592" s="62" t="s">
        <v>13</v>
      </c>
      <c r="G2592" s="2">
        <v>27859.828499999996</v>
      </c>
      <c r="H2592" t="s">
        <v>14</v>
      </c>
    </row>
    <row r="2593" spans="1:8" x14ac:dyDescent="0.25">
      <c r="A2593" t="s">
        <v>8</v>
      </c>
      <c r="B2593" t="s">
        <v>116</v>
      </c>
      <c r="C2593" s="62" t="s">
        <v>117</v>
      </c>
      <c r="D2593" s="62" t="s">
        <v>117</v>
      </c>
      <c r="E2593" s="62" t="s">
        <v>117</v>
      </c>
      <c r="F2593" s="62" t="s">
        <v>21</v>
      </c>
      <c r="G2593" s="2">
        <v>81159.11606249999</v>
      </c>
      <c r="H2593" t="s">
        <v>14</v>
      </c>
    </row>
    <row r="2594" spans="1:8" x14ac:dyDescent="0.25">
      <c r="A2594" t="s">
        <v>8</v>
      </c>
      <c r="B2594" t="s">
        <v>116</v>
      </c>
      <c r="C2594" s="62" t="s">
        <v>117</v>
      </c>
      <c r="D2594" s="62" t="s">
        <v>117</v>
      </c>
      <c r="E2594" s="62" t="s">
        <v>117</v>
      </c>
      <c r="F2594" s="62" t="s">
        <v>17</v>
      </c>
      <c r="G2594" s="2">
        <v>-33.193912500000003</v>
      </c>
      <c r="H2594" t="s">
        <v>14</v>
      </c>
    </row>
    <row r="2595" spans="1:8" x14ac:dyDescent="0.25">
      <c r="A2595" t="s">
        <v>8</v>
      </c>
      <c r="B2595" t="s">
        <v>116</v>
      </c>
      <c r="C2595" s="62" t="s">
        <v>117</v>
      </c>
      <c r="D2595" s="62" t="s">
        <v>117</v>
      </c>
      <c r="E2595" s="62" t="s">
        <v>117</v>
      </c>
      <c r="F2595" s="62" t="s">
        <v>25</v>
      </c>
      <c r="G2595" s="2">
        <v>6207.2616374999989</v>
      </c>
      <c r="H2595" t="s">
        <v>14</v>
      </c>
    </row>
    <row r="2596" spans="1:8" x14ac:dyDescent="0.25">
      <c r="A2596" t="s">
        <v>8</v>
      </c>
      <c r="B2596" t="s">
        <v>116</v>
      </c>
      <c r="C2596" s="62" t="s">
        <v>117</v>
      </c>
      <c r="D2596" s="62" t="s">
        <v>117</v>
      </c>
      <c r="E2596" s="62" t="s">
        <v>117</v>
      </c>
      <c r="F2596" s="62" t="s">
        <v>20</v>
      </c>
      <c r="G2596" s="2">
        <v>26389.160437499999</v>
      </c>
      <c r="H2596" t="s">
        <v>14</v>
      </c>
    </row>
    <row r="2597" spans="1:8" x14ac:dyDescent="0.25">
      <c r="A2597" t="s">
        <v>8</v>
      </c>
      <c r="B2597" t="s">
        <v>116</v>
      </c>
      <c r="C2597" s="62" t="s">
        <v>117</v>
      </c>
      <c r="D2597" s="62" t="s">
        <v>117</v>
      </c>
      <c r="E2597" s="62" t="s">
        <v>117</v>
      </c>
      <c r="F2597" s="62" t="s">
        <v>19</v>
      </c>
      <c r="G2597" s="2">
        <v>-2489.5434375</v>
      </c>
      <c r="H2597" t="s">
        <v>14</v>
      </c>
    </row>
    <row r="2598" spans="1:8" x14ac:dyDescent="0.25">
      <c r="A2598" t="s">
        <v>8</v>
      </c>
      <c r="B2598" t="s">
        <v>116</v>
      </c>
      <c r="C2598" s="62" t="s">
        <v>117</v>
      </c>
      <c r="D2598" s="62" t="s">
        <v>117</v>
      </c>
      <c r="E2598" s="62" t="s">
        <v>117</v>
      </c>
      <c r="F2598" s="62" t="s">
        <v>18</v>
      </c>
      <c r="G2598" s="2">
        <v>39567.143699999993</v>
      </c>
      <c r="H2598" t="s">
        <v>14</v>
      </c>
    </row>
    <row r="2599" spans="1:8" x14ac:dyDescent="0.25">
      <c r="A2599" t="s">
        <v>8</v>
      </c>
      <c r="B2599" t="s">
        <v>116</v>
      </c>
      <c r="C2599" s="62" t="s">
        <v>117</v>
      </c>
      <c r="D2599" s="62" t="s">
        <v>117</v>
      </c>
      <c r="E2599" s="62" t="s">
        <v>117</v>
      </c>
      <c r="F2599" s="62" t="s">
        <v>16</v>
      </c>
      <c r="G2599" s="2">
        <v>14124.009768749998</v>
      </c>
      <c r="H2599" t="s">
        <v>14</v>
      </c>
    </row>
    <row r="2600" spans="1:8" x14ac:dyDescent="0.25">
      <c r="A2600" t="s">
        <v>8</v>
      </c>
      <c r="B2600" t="s">
        <v>116</v>
      </c>
      <c r="C2600" s="62" t="s">
        <v>117</v>
      </c>
      <c r="D2600" s="62" t="s">
        <v>117</v>
      </c>
      <c r="E2600" s="62" t="s">
        <v>117</v>
      </c>
      <c r="F2600" s="62" t="s">
        <v>24</v>
      </c>
      <c r="G2600" s="2">
        <v>398.32694999999995</v>
      </c>
      <c r="H2600" t="s">
        <v>14</v>
      </c>
    </row>
    <row r="2601" spans="1:8" x14ac:dyDescent="0.25">
      <c r="A2601" t="s">
        <v>8</v>
      </c>
      <c r="B2601" t="s">
        <v>116</v>
      </c>
      <c r="C2601" s="62" t="s">
        <v>117</v>
      </c>
      <c r="D2601" s="62" t="s">
        <v>117</v>
      </c>
      <c r="E2601" s="62" t="s">
        <v>117</v>
      </c>
      <c r="F2601" s="62" t="s">
        <v>23</v>
      </c>
      <c r="G2601" s="2">
        <v>-1078.8021562500001</v>
      </c>
      <c r="H2601" t="s">
        <v>14</v>
      </c>
    </row>
    <row r="2602" spans="1:8" x14ac:dyDescent="0.25">
      <c r="A2602" t="s">
        <v>8</v>
      </c>
      <c r="B2602" t="s">
        <v>116</v>
      </c>
      <c r="C2602" s="62" t="s">
        <v>117</v>
      </c>
      <c r="D2602" s="62" t="s">
        <v>117</v>
      </c>
      <c r="E2602" s="62" t="s">
        <v>117</v>
      </c>
      <c r="F2602" s="62" t="s">
        <v>22</v>
      </c>
      <c r="G2602" s="2">
        <v>-1991.6347499999999</v>
      </c>
      <c r="H2602" t="s">
        <v>14</v>
      </c>
    </row>
    <row r="2603" spans="1:8" x14ac:dyDescent="0.25">
      <c r="A2603" t="s">
        <v>8</v>
      </c>
      <c r="B2603" t="s">
        <v>116</v>
      </c>
      <c r="C2603" s="62" t="s">
        <v>117</v>
      </c>
      <c r="D2603" s="62" t="s">
        <v>117</v>
      </c>
      <c r="E2603" s="62" t="s">
        <v>117</v>
      </c>
      <c r="F2603" s="62" t="s">
        <v>15</v>
      </c>
      <c r="G2603" s="2">
        <v>-37592.105906249999</v>
      </c>
      <c r="H2603" t="s">
        <v>14</v>
      </c>
    </row>
    <row r="2604" spans="1:8" x14ac:dyDescent="0.25">
      <c r="A2604" t="s">
        <v>8</v>
      </c>
      <c r="B2604" t="s">
        <v>116</v>
      </c>
      <c r="C2604" s="62" t="s">
        <v>117</v>
      </c>
      <c r="D2604" s="62" t="s">
        <v>117</v>
      </c>
      <c r="E2604" s="62" t="s">
        <v>117</v>
      </c>
      <c r="F2604" s="62" t="s">
        <v>13</v>
      </c>
      <c r="G2604" s="2">
        <v>9958.1737499999999</v>
      </c>
      <c r="H2604" t="s">
        <v>14</v>
      </c>
    </row>
    <row r="2605" spans="1:8" x14ac:dyDescent="0.25">
      <c r="A2605" t="s">
        <v>8</v>
      </c>
      <c r="B2605" t="s">
        <v>116</v>
      </c>
      <c r="C2605" s="62" t="s">
        <v>117</v>
      </c>
      <c r="D2605" s="62" t="s">
        <v>117</v>
      </c>
      <c r="E2605" s="62" t="s">
        <v>117</v>
      </c>
      <c r="F2605" s="62" t="s">
        <v>21</v>
      </c>
      <c r="G2605" s="2">
        <v>5643.4455000000007</v>
      </c>
      <c r="H2605" t="s">
        <v>14</v>
      </c>
    </row>
    <row r="2606" spans="1:8" x14ac:dyDescent="0.25">
      <c r="A2606" t="s">
        <v>8</v>
      </c>
      <c r="B2606" t="s">
        <v>116</v>
      </c>
      <c r="C2606" s="62" t="s">
        <v>117</v>
      </c>
      <c r="D2606" s="62" t="s">
        <v>117</v>
      </c>
      <c r="E2606" s="62" t="s">
        <v>117</v>
      </c>
      <c r="F2606" s="62" t="s">
        <v>17</v>
      </c>
      <c r="G2606" s="2">
        <v>3950.4118500000004</v>
      </c>
      <c r="H2606" t="s">
        <v>14</v>
      </c>
    </row>
    <row r="2607" spans="1:8" x14ac:dyDescent="0.25">
      <c r="A2607" t="s">
        <v>8</v>
      </c>
      <c r="B2607" t="s">
        <v>116</v>
      </c>
      <c r="C2607" s="62" t="s">
        <v>117</v>
      </c>
      <c r="D2607" s="62" t="s">
        <v>117</v>
      </c>
      <c r="E2607" s="62" t="s">
        <v>117</v>
      </c>
      <c r="F2607" s="62" t="s">
        <v>25</v>
      </c>
      <c r="G2607" s="2">
        <v>256.52025000000003</v>
      </c>
      <c r="H2607" t="s">
        <v>14</v>
      </c>
    </row>
    <row r="2608" spans="1:8" x14ac:dyDescent="0.25">
      <c r="A2608" t="s">
        <v>8</v>
      </c>
      <c r="B2608" t="s">
        <v>116</v>
      </c>
      <c r="C2608" s="62" t="s">
        <v>117</v>
      </c>
      <c r="D2608" s="62" t="s">
        <v>117</v>
      </c>
      <c r="E2608" s="62" t="s">
        <v>117</v>
      </c>
      <c r="F2608" s="62" t="s">
        <v>20</v>
      </c>
      <c r="G2608" s="2">
        <v>3847.8037500000005</v>
      </c>
      <c r="H2608" t="s">
        <v>14</v>
      </c>
    </row>
    <row r="2609" spans="1:8" x14ac:dyDescent="0.25">
      <c r="A2609" t="s">
        <v>8</v>
      </c>
      <c r="B2609" t="s">
        <v>116</v>
      </c>
      <c r="C2609" s="62" t="s">
        <v>117</v>
      </c>
      <c r="D2609" s="62" t="s">
        <v>117</v>
      </c>
      <c r="E2609" s="62" t="s">
        <v>117</v>
      </c>
      <c r="F2609" s="62" t="s">
        <v>19</v>
      </c>
      <c r="G2609" s="2">
        <v>3847.8037500000005</v>
      </c>
      <c r="H2609" t="s">
        <v>14</v>
      </c>
    </row>
    <row r="2610" spans="1:8" x14ac:dyDescent="0.25">
      <c r="A2610" t="s">
        <v>8</v>
      </c>
      <c r="B2610" t="s">
        <v>116</v>
      </c>
      <c r="C2610" s="62" t="s">
        <v>117</v>
      </c>
      <c r="D2610" s="62" t="s">
        <v>117</v>
      </c>
      <c r="E2610" s="62" t="s">
        <v>117</v>
      </c>
      <c r="F2610" s="62" t="s">
        <v>18</v>
      </c>
      <c r="G2610" s="2">
        <v>5130.4050000000007</v>
      </c>
      <c r="H2610" t="s">
        <v>14</v>
      </c>
    </row>
    <row r="2611" spans="1:8" x14ac:dyDescent="0.25">
      <c r="A2611" t="s">
        <v>8</v>
      </c>
      <c r="B2611" t="s">
        <v>116</v>
      </c>
      <c r="C2611" s="62" t="s">
        <v>117</v>
      </c>
      <c r="D2611" s="62" t="s">
        <v>117</v>
      </c>
      <c r="E2611" s="62" t="s">
        <v>117</v>
      </c>
      <c r="F2611" s="62" t="s">
        <v>16</v>
      </c>
      <c r="G2611" s="2">
        <v>14108.61375</v>
      </c>
      <c r="H2611" t="s">
        <v>14</v>
      </c>
    </row>
    <row r="2612" spans="1:8" x14ac:dyDescent="0.25">
      <c r="A2612" t="s">
        <v>8</v>
      </c>
      <c r="B2612" t="s">
        <v>116</v>
      </c>
      <c r="C2612" s="62" t="s">
        <v>117</v>
      </c>
      <c r="D2612" s="62" t="s">
        <v>117</v>
      </c>
      <c r="E2612" s="62" t="s">
        <v>117</v>
      </c>
      <c r="F2612" s="62" t="s">
        <v>24</v>
      </c>
      <c r="G2612" s="2">
        <v>2821.7227500000004</v>
      </c>
      <c r="H2612" t="s">
        <v>14</v>
      </c>
    </row>
    <row r="2613" spans="1:8" x14ac:dyDescent="0.25">
      <c r="A2613" t="s">
        <v>8</v>
      </c>
      <c r="B2613" t="s">
        <v>116</v>
      </c>
      <c r="C2613" s="62" t="s">
        <v>117</v>
      </c>
      <c r="D2613" s="62" t="s">
        <v>117</v>
      </c>
      <c r="E2613" s="62" t="s">
        <v>117</v>
      </c>
      <c r="F2613" s="62" t="s">
        <v>23</v>
      </c>
      <c r="G2613" s="2">
        <v>4104.3240000000005</v>
      </c>
      <c r="H2613" t="s">
        <v>14</v>
      </c>
    </row>
    <row r="2614" spans="1:8" x14ac:dyDescent="0.25">
      <c r="A2614" t="s">
        <v>8</v>
      </c>
      <c r="B2614" t="s">
        <v>116</v>
      </c>
      <c r="C2614" s="62" t="s">
        <v>117</v>
      </c>
      <c r="D2614" s="62" t="s">
        <v>117</v>
      </c>
      <c r="E2614" s="62" t="s">
        <v>117</v>
      </c>
      <c r="F2614" s="62" t="s">
        <v>22</v>
      </c>
      <c r="G2614" s="2">
        <v>256.52025000000003</v>
      </c>
      <c r="H2614" t="s">
        <v>14</v>
      </c>
    </row>
    <row r="2615" spans="1:8" x14ac:dyDescent="0.25">
      <c r="A2615" t="s">
        <v>8</v>
      </c>
      <c r="B2615" t="s">
        <v>116</v>
      </c>
      <c r="C2615" s="62" t="s">
        <v>117</v>
      </c>
      <c r="D2615" s="62" t="s">
        <v>117</v>
      </c>
      <c r="E2615" s="62" t="s">
        <v>117</v>
      </c>
      <c r="F2615" s="62" t="s">
        <v>15</v>
      </c>
      <c r="G2615" s="2">
        <v>2565.2025000000003</v>
      </c>
      <c r="H2615" t="s">
        <v>14</v>
      </c>
    </row>
    <row r="2616" spans="1:8" x14ac:dyDescent="0.25">
      <c r="A2616" t="s">
        <v>8</v>
      </c>
      <c r="B2616" t="s">
        <v>116</v>
      </c>
      <c r="C2616" s="62" t="s">
        <v>117</v>
      </c>
      <c r="D2616" s="62" t="s">
        <v>117</v>
      </c>
      <c r="E2616" s="62" t="s">
        <v>117</v>
      </c>
      <c r="F2616" s="62" t="s">
        <v>13</v>
      </c>
      <c r="G2616" s="2">
        <v>4873.8847500000011</v>
      </c>
      <c r="H2616" t="s">
        <v>14</v>
      </c>
    </row>
    <row r="2617" spans="1:8" x14ac:dyDescent="0.25">
      <c r="A2617" t="s">
        <v>8</v>
      </c>
      <c r="B2617" t="s">
        <v>116</v>
      </c>
      <c r="C2617" s="62" t="s">
        <v>117</v>
      </c>
      <c r="D2617" s="62" t="s">
        <v>117</v>
      </c>
      <c r="E2617" s="62" t="s">
        <v>117</v>
      </c>
      <c r="F2617" s="62" t="s">
        <v>21</v>
      </c>
      <c r="G2617" s="2">
        <v>27633.932156249997</v>
      </c>
      <c r="H2617" t="s">
        <v>14</v>
      </c>
    </row>
    <row r="2618" spans="1:8" x14ac:dyDescent="0.25">
      <c r="A2618" t="s">
        <v>8</v>
      </c>
      <c r="B2618" t="s">
        <v>116</v>
      </c>
      <c r="C2618" s="62" t="s">
        <v>117</v>
      </c>
      <c r="D2618" s="62" t="s">
        <v>117</v>
      </c>
      <c r="E2618" s="62" t="s">
        <v>117</v>
      </c>
      <c r="F2618" s="62" t="s">
        <v>17</v>
      </c>
      <c r="G2618" s="2">
        <v>18422.621437500002</v>
      </c>
      <c r="H2618" t="s">
        <v>14</v>
      </c>
    </row>
    <row r="2619" spans="1:8" x14ac:dyDescent="0.25">
      <c r="A2619" t="s">
        <v>8</v>
      </c>
      <c r="B2619" t="s">
        <v>116</v>
      </c>
      <c r="C2619" s="62" t="s">
        <v>117</v>
      </c>
      <c r="D2619" s="62" t="s">
        <v>117</v>
      </c>
      <c r="E2619" s="62" t="s">
        <v>117</v>
      </c>
      <c r="F2619" s="62" t="s">
        <v>20</v>
      </c>
      <c r="G2619" s="2">
        <v>14688.306281249999</v>
      </c>
      <c r="H2619" t="s">
        <v>14</v>
      </c>
    </row>
    <row r="2620" spans="1:8" x14ac:dyDescent="0.25">
      <c r="A2620" t="s">
        <v>8</v>
      </c>
      <c r="B2620" t="s">
        <v>116</v>
      </c>
      <c r="C2620" s="62" t="s">
        <v>117</v>
      </c>
      <c r="D2620" s="62" t="s">
        <v>117</v>
      </c>
      <c r="E2620" s="62" t="s">
        <v>117</v>
      </c>
      <c r="F2620" s="62" t="s">
        <v>19</v>
      </c>
      <c r="G2620" s="2">
        <v>1991.6347499999999</v>
      </c>
      <c r="H2620" t="s">
        <v>14</v>
      </c>
    </row>
    <row r="2621" spans="1:8" x14ac:dyDescent="0.25">
      <c r="A2621" t="s">
        <v>8</v>
      </c>
      <c r="B2621" t="s">
        <v>116</v>
      </c>
      <c r="C2621" s="62" t="s">
        <v>117</v>
      </c>
      <c r="D2621" s="62" t="s">
        <v>117</v>
      </c>
      <c r="E2621" s="62" t="s">
        <v>117</v>
      </c>
      <c r="F2621" s="62" t="s">
        <v>18</v>
      </c>
      <c r="G2621" s="2">
        <v>9460.2650625000006</v>
      </c>
      <c r="H2621" t="s">
        <v>14</v>
      </c>
    </row>
    <row r="2622" spans="1:8" x14ac:dyDescent="0.25">
      <c r="A2622" t="s">
        <v>8</v>
      </c>
      <c r="B2622" t="s">
        <v>116</v>
      </c>
      <c r="C2622" s="62" t="s">
        <v>117</v>
      </c>
      <c r="D2622" s="62" t="s">
        <v>117</v>
      </c>
      <c r="E2622" s="62" t="s">
        <v>117</v>
      </c>
      <c r="F2622" s="62" t="s">
        <v>16</v>
      </c>
      <c r="G2622" s="2">
        <v>497.90868749999998</v>
      </c>
      <c r="H2622" t="s">
        <v>14</v>
      </c>
    </row>
    <row r="2623" spans="1:8" x14ac:dyDescent="0.25">
      <c r="A2623" t="s">
        <v>8</v>
      </c>
      <c r="B2623" t="s">
        <v>116</v>
      </c>
      <c r="C2623" s="62" t="s">
        <v>117</v>
      </c>
      <c r="D2623" s="62" t="s">
        <v>117</v>
      </c>
      <c r="E2623" s="62" t="s">
        <v>117</v>
      </c>
      <c r="F2623" s="62" t="s">
        <v>23</v>
      </c>
      <c r="G2623" s="2">
        <v>4979.086875</v>
      </c>
      <c r="H2623" t="s">
        <v>14</v>
      </c>
    </row>
    <row r="2624" spans="1:8" x14ac:dyDescent="0.25">
      <c r="A2624" t="s">
        <v>8</v>
      </c>
      <c r="B2624" t="s">
        <v>116</v>
      </c>
      <c r="C2624" s="62" t="s">
        <v>117</v>
      </c>
      <c r="D2624" s="62" t="s">
        <v>117</v>
      </c>
      <c r="E2624" s="62" t="s">
        <v>117</v>
      </c>
      <c r="F2624" s="62" t="s">
        <v>22</v>
      </c>
      <c r="G2624" s="2">
        <v>497.90868749999998</v>
      </c>
      <c r="H2624" t="s">
        <v>14</v>
      </c>
    </row>
    <row r="2625" spans="1:8" x14ac:dyDescent="0.25">
      <c r="A2625" t="s">
        <v>8</v>
      </c>
      <c r="B2625" t="s">
        <v>116</v>
      </c>
      <c r="C2625" s="62" t="s">
        <v>117</v>
      </c>
      <c r="D2625" s="62" t="s">
        <v>117</v>
      </c>
      <c r="E2625" s="62" t="s">
        <v>117</v>
      </c>
      <c r="F2625" s="62" t="s">
        <v>15</v>
      </c>
      <c r="G2625" s="2">
        <v>9709.2194062500002</v>
      </c>
      <c r="H2625" t="s">
        <v>14</v>
      </c>
    </row>
    <row r="2626" spans="1:8" x14ac:dyDescent="0.25">
      <c r="A2626" t="s">
        <v>8</v>
      </c>
      <c r="B2626" t="s">
        <v>116</v>
      </c>
      <c r="C2626" s="62" t="s">
        <v>117</v>
      </c>
      <c r="D2626" s="62" t="s">
        <v>117</v>
      </c>
      <c r="E2626" s="62" t="s">
        <v>117</v>
      </c>
      <c r="F2626" s="62" t="s">
        <v>13</v>
      </c>
      <c r="G2626" s="2">
        <v>2721.9008249999997</v>
      </c>
      <c r="H2626" t="s">
        <v>14</v>
      </c>
    </row>
    <row r="2627" spans="1:8" x14ac:dyDescent="0.25">
      <c r="A2627" t="s">
        <v>8</v>
      </c>
      <c r="B2627" t="s">
        <v>116</v>
      </c>
      <c r="C2627" s="62" t="s">
        <v>117</v>
      </c>
      <c r="D2627" s="62" t="s">
        <v>117</v>
      </c>
      <c r="E2627" s="62" t="s">
        <v>117</v>
      </c>
      <c r="F2627" s="62" t="s">
        <v>21</v>
      </c>
      <c r="G2627" s="2">
        <v>52279.403399999996</v>
      </c>
      <c r="H2627" t="s">
        <v>14</v>
      </c>
    </row>
    <row r="2628" spans="1:8" x14ac:dyDescent="0.25">
      <c r="A2628" t="s">
        <v>8</v>
      </c>
      <c r="B2628" t="s">
        <v>116</v>
      </c>
      <c r="C2628" s="62" t="s">
        <v>117</v>
      </c>
      <c r="D2628" s="62" t="s">
        <v>117</v>
      </c>
      <c r="E2628" s="62" t="s">
        <v>117</v>
      </c>
      <c r="F2628" s="62" t="s">
        <v>17</v>
      </c>
      <c r="G2628" s="2">
        <v>73746.401400000002</v>
      </c>
      <c r="H2628" t="s">
        <v>14</v>
      </c>
    </row>
    <row r="2629" spans="1:8" x14ac:dyDescent="0.25">
      <c r="A2629" t="s">
        <v>8</v>
      </c>
      <c r="B2629" t="s">
        <v>116</v>
      </c>
      <c r="C2629" s="62" t="s">
        <v>117</v>
      </c>
      <c r="D2629" s="62" t="s">
        <v>117</v>
      </c>
      <c r="E2629" s="62" t="s">
        <v>117</v>
      </c>
      <c r="F2629" s="62" t="s">
        <v>25</v>
      </c>
      <c r="G2629" s="2">
        <v>484.21800000000007</v>
      </c>
      <c r="H2629" t="s">
        <v>14</v>
      </c>
    </row>
    <row r="2630" spans="1:8" x14ac:dyDescent="0.25">
      <c r="A2630" t="s">
        <v>8</v>
      </c>
      <c r="B2630" t="s">
        <v>116</v>
      </c>
      <c r="C2630" s="62" t="s">
        <v>117</v>
      </c>
      <c r="D2630" s="62" t="s">
        <v>117</v>
      </c>
      <c r="E2630" s="62" t="s">
        <v>117</v>
      </c>
      <c r="F2630" s="62" t="s">
        <v>20</v>
      </c>
      <c r="G2630" s="2">
        <v>52053.435000000005</v>
      </c>
      <c r="H2630" t="s">
        <v>14</v>
      </c>
    </row>
    <row r="2631" spans="1:8" x14ac:dyDescent="0.25">
      <c r="A2631" t="s">
        <v>8</v>
      </c>
      <c r="B2631" t="s">
        <v>116</v>
      </c>
      <c r="C2631" s="62" t="s">
        <v>117</v>
      </c>
      <c r="D2631" s="62" t="s">
        <v>117</v>
      </c>
      <c r="E2631" s="62" t="s">
        <v>117</v>
      </c>
      <c r="F2631" s="62" t="s">
        <v>18</v>
      </c>
      <c r="G2631" s="2">
        <v>-64.562400000000011</v>
      </c>
      <c r="H2631" t="s">
        <v>14</v>
      </c>
    </row>
    <row r="2632" spans="1:8" x14ac:dyDescent="0.25">
      <c r="A2632" t="s">
        <v>8</v>
      </c>
      <c r="B2632" t="s">
        <v>116</v>
      </c>
      <c r="C2632" s="62" t="s">
        <v>117</v>
      </c>
      <c r="D2632" s="62" t="s">
        <v>117</v>
      </c>
      <c r="E2632" s="62" t="s">
        <v>117</v>
      </c>
      <c r="F2632" s="62" t="s">
        <v>16</v>
      </c>
      <c r="G2632" s="2">
        <v>-2291.9652000000001</v>
      </c>
      <c r="H2632" t="s">
        <v>14</v>
      </c>
    </row>
    <row r="2633" spans="1:8" x14ac:dyDescent="0.25">
      <c r="A2633" t="s">
        <v>8</v>
      </c>
      <c r="B2633" t="s">
        <v>116</v>
      </c>
      <c r="C2633" s="62" t="s">
        <v>117</v>
      </c>
      <c r="D2633" s="62" t="s">
        <v>117</v>
      </c>
      <c r="E2633" s="62" t="s">
        <v>117</v>
      </c>
      <c r="F2633" s="62" t="s">
        <v>24</v>
      </c>
      <c r="G2633" s="2">
        <v>242.10900000000004</v>
      </c>
      <c r="H2633" t="s">
        <v>14</v>
      </c>
    </row>
    <row r="2634" spans="1:8" x14ac:dyDescent="0.25">
      <c r="A2634" t="s">
        <v>8</v>
      </c>
      <c r="B2634" t="s">
        <v>116</v>
      </c>
      <c r="C2634" s="62" t="s">
        <v>117</v>
      </c>
      <c r="D2634" s="62" t="s">
        <v>117</v>
      </c>
      <c r="E2634" s="62" t="s">
        <v>117</v>
      </c>
      <c r="F2634" s="62" t="s">
        <v>23</v>
      </c>
      <c r="G2634" s="2">
        <v>77781.551400000011</v>
      </c>
      <c r="H2634" t="s">
        <v>14</v>
      </c>
    </row>
    <row r="2635" spans="1:8" x14ac:dyDescent="0.25">
      <c r="A2635" t="s">
        <v>8</v>
      </c>
      <c r="B2635" t="s">
        <v>116</v>
      </c>
      <c r="C2635" s="62" t="s">
        <v>117</v>
      </c>
      <c r="D2635" s="62" t="s">
        <v>117</v>
      </c>
      <c r="E2635" s="62" t="s">
        <v>117</v>
      </c>
      <c r="F2635" s="62" t="s">
        <v>22</v>
      </c>
      <c r="G2635" s="2">
        <v>-274.39020000000005</v>
      </c>
      <c r="H2635" t="s">
        <v>14</v>
      </c>
    </row>
    <row r="2636" spans="1:8" x14ac:dyDescent="0.25">
      <c r="A2636" t="s">
        <v>8</v>
      </c>
      <c r="B2636" t="s">
        <v>116</v>
      </c>
      <c r="C2636" s="62" t="s">
        <v>117</v>
      </c>
      <c r="D2636" s="62" t="s">
        <v>117</v>
      </c>
      <c r="E2636" s="62" t="s">
        <v>117</v>
      </c>
      <c r="F2636" s="62" t="s">
        <v>15</v>
      </c>
      <c r="G2636" s="2">
        <v>-258.24960000000004</v>
      </c>
      <c r="H2636" t="s">
        <v>14</v>
      </c>
    </row>
    <row r="2637" spans="1:8" x14ac:dyDescent="0.25">
      <c r="A2637" t="s">
        <v>8</v>
      </c>
      <c r="B2637" t="s">
        <v>116</v>
      </c>
      <c r="C2637" s="62" t="s">
        <v>117</v>
      </c>
      <c r="D2637" s="62" t="s">
        <v>117</v>
      </c>
      <c r="E2637" s="62" t="s">
        <v>117</v>
      </c>
      <c r="F2637" s="62" t="s">
        <v>21</v>
      </c>
      <c r="G2637" s="2">
        <v>4215.6268874999996</v>
      </c>
      <c r="H2637" t="s">
        <v>14</v>
      </c>
    </row>
    <row r="2638" spans="1:8" x14ac:dyDescent="0.25">
      <c r="A2638" t="s">
        <v>8</v>
      </c>
      <c r="B2638" t="s">
        <v>116</v>
      </c>
      <c r="C2638" s="62" t="s">
        <v>117</v>
      </c>
      <c r="D2638" s="62" t="s">
        <v>117</v>
      </c>
      <c r="E2638" s="62" t="s">
        <v>117</v>
      </c>
      <c r="F2638" s="62" t="s">
        <v>17</v>
      </c>
      <c r="G2638" s="2">
        <v>28862.10691875</v>
      </c>
      <c r="H2638" t="s">
        <v>14</v>
      </c>
    </row>
    <row r="2639" spans="1:8" x14ac:dyDescent="0.25">
      <c r="A2639" t="s">
        <v>8</v>
      </c>
      <c r="B2639" t="s">
        <v>116</v>
      </c>
      <c r="C2639" s="62" t="s">
        <v>117</v>
      </c>
      <c r="D2639" s="62" t="s">
        <v>117</v>
      </c>
      <c r="E2639" s="62" t="s">
        <v>117</v>
      </c>
      <c r="F2639" s="62" t="s">
        <v>25</v>
      </c>
      <c r="G2639" s="2">
        <v>11949.808499999999</v>
      </c>
      <c r="H2639" t="s">
        <v>14</v>
      </c>
    </row>
    <row r="2640" spans="1:8" x14ac:dyDescent="0.25">
      <c r="A2640" t="s">
        <v>8</v>
      </c>
      <c r="B2640" t="s">
        <v>116</v>
      </c>
      <c r="C2640" s="62" t="s">
        <v>117</v>
      </c>
      <c r="D2640" s="62" t="s">
        <v>117</v>
      </c>
      <c r="E2640" s="62" t="s">
        <v>117</v>
      </c>
      <c r="F2640" s="62" t="s">
        <v>20</v>
      </c>
      <c r="G2640" s="2">
        <v>84627.879918749983</v>
      </c>
      <c r="H2640" t="s">
        <v>14</v>
      </c>
    </row>
    <row r="2641" spans="1:8" x14ac:dyDescent="0.25">
      <c r="A2641" t="s">
        <v>8</v>
      </c>
      <c r="B2641" t="s">
        <v>116</v>
      </c>
      <c r="C2641" s="62" t="s">
        <v>117</v>
      </c>
      <c r="D2641" s="62" t="s">
        <v>117</v>
      </c>
      <c r="E2641" s="62" t="s">
        <v>117</v>
      </c>
      <c r="F2641" s="62" t="s">
        <v>19</v>
      </c>
      <c r="G2641" s="2">
        <v>31368.2473125</v>
      </c>
      <c r="H2641" t="s">
        <v>14</v>
      </c>
    </row>
    <row r="2642" spans="1:8" x14ac:dyDescent="0.25">
      <c r="A2642" t="s">
        <v>8</v>
      </c>
      <c r="B2642" t="s">
        <v>116</v>
      </c>
      <c r="C2642" s="62" t="s">
        <v>117</v>
      </c>
      <c r="D2642" s="62" t="s">
        <v>117</v>
      </c>
      <c r="E2642" s="62" t="s">
        <v>117</v>
      </c>
      <c r="F2642" s="62" t="s">
        <v>18</v>
      </c>
      <c r="G2642" s="2">
        <v>61956.437681250005</v>
      </c>
      <c r="H2642" t="s">
        <v>14</v>
      </c>
    </row>
    <row r="2643" spans="1:8" x14ac:dyDescent="0.25">
      <c r="A2643" t="s">
        <v>8</v>
      </c>
      <c r="B2643" t="s">
        <v>116</v>
      </c>
      <c r="C2643" s="62" t="s">
        <v>117</v>
      </c>
      <c r="D2643" s="62" t="s">
        <v>117</v>
      </c>
      <c r="E2643" s="62" t="s">
        <v>117</v>
      </c>
      <c r="F2643" s="62" t="s">
        <v>16</v>
      </c>
      <c r="G2643" s="2">
        <v>27633.932156249997</v>
      </c>
      <c r="H2643" t="s">
        <v>14</v>
      </c>
    </row>
    <row r="2644" spans="1:8" x14ac:dyDescent="0.25">
      <c r="A2644" t="s">
        <v>8</v>
      </c>
      <c r="B2644" t="s">
        <v>116</v>
      </c>
      <c r="C2644" s="62" t="s">
        <v>117</v>
      </c>
      <c r="D2644" s="62" t="s">
        <v>117</v>
      </c>
      <c r="E2644" s="62" t="s">
        <v>117</v>
      </c>
      <c r="F2644" s="62" t="s">
        <v>24</v>
      </c>
      <c r="G2644" s="2">
        <v>9211.3107187500009</v>
      </c>
      <c r="H2644" t="s">
        <v>14</v>
      </c>
    </row>
    <row r="2645" spans="1:8" x14ac:dyDescent="0.25">
      <c r="A2645" t="s">
        <v>8</v>
      </c>
      <c r="B2645" t="s">
        <v>116</v>
      </c>
      <c r="C2645" s="62" t="s">
        <v>117</v>
      </c>
      <c r="D2645" s="62" t="s">
        <v>117</v>
      </c>
      <c r="E2645" s="62" t="s">
        <v>117</v>
      </c>
      <c r="F2645" s="62" t="s">
        <v>23</v>
      </c>
      <c r="G2645" s="2">
        <v>34853.608124999999</v>
      </c>
      <c r="H2645" t="s">
        <v>14</v>
      </c>
    </row>
    <row r="2646" spans="1:8" x14ac:dyDescent="0.25">
      <c r="A2646" t="s">
        <v>8</v>
      </c>
      <c r="B2646" t="s">
        <v>116</v>
      </c>
      <c r="C2646" s="62" t="s">
        <v>117</v>
      </c>
      <c r="D2646" s="62" t="s">
        <v>117</v>
      </c>
      <c r="E2646" s="62" t="s">
        <v>117</v>
      </c>
      <c r="F2646" s="62" t="s">
        <v>22</v>
      </c>
      <c r="G2646" s="2">
        <v>26140.206093749999</v>
      </c>
      <c r="H2646" t="s">
        <v>14</v>
      </c>
    </row>
    <row r="2647" spans="1:8" x14ac:dyDescent="0.25">
      <c r="A2647" t="s">
        <v>8</v>
      </c>
      <c r="B2647" t="s">
        <v>116</v>
      </c>
      <c r="C2647" s="62" t="s">
        <v>117</v>
      </c>
      <c r="D2647" s="62" t="s">
        <v>117</v>
      </c>
      <c r="E2647" s="62" t="s">
        <v>117</v>
      </c>
      <c r="F2647" s="62" t="s">
        <v>15</v>
      </c>
      <c r="G2647" s="2">
        <v>7385.6455312499993</v>
      </c>
      <c r="H2647" t="s">
        <v>14</v>
      </c>
    </row>
    <row r="2648" spans="1:8" x14ac:dyDescent="0.25">
      <c r="A2648" t="s">
        <v>8</v>
      </c>
      <c r="B2648" t="s">
        <v>116</v>
      </c>
      <c r="C2648" s="62" t="s">
        <v>117</v>
      </c>
      <c r="D2648" s="62" t="s">
        <v>117</v>
      </c>
      <c r="E2648" s="62" t="s">
        <v>117</v>
      </c>
      <c r="F2648" s="62" t="s">
        <v>13</v>
      </c>
      <c r="G2648" s="2">
        <v>2738.4977812500001</v>
      </c>
      <c r="H2648" t="s">
        <v>14</v>
      </c>
    </row>
    <row r="2649" spans="1:8" x14ac:dyDescent="0.25">
      <c r="A2649" t="s">
        <v>8</v>
      </c>
      <c r="B2649" t="s">
        <v>116</v>
      </c>
      <c r="C2649" s="62" t="s">
        <v>117</v>
      </c>
      <c r="D2649" s="62" t="s">
        <v>117</v>
      </c>
      <c r="E2649" s="62" t="s">
        <v>117</v>
      </c>
      <c r="F2649" s="62" t="s">
        <v>17</v>
      </c>
      <c r="G2649" s="2">
        <v>473617.08449999994</v>
      </c>
      <c r="H2649" t="s">
        <v>14</v>
      </c>
    </row>
    <row r="2650" spans="1:8" x14ac:dyDescent="0.25">
      <c r="A2650" t="s">
        <v>8</v>
      </c>
      <c r="B2650" t="s">
        <v>116</v>
      </c>
      <c r="C2650" s="62" t="s">
        <v>117</v>
      </c>
      <c r="D2650" s="62" t="s">
        <v>117</v>
      </c>
      <c r="E2650" s="62" t="s">
        <v>117</v>
      </c>
      <c r="F2650" s="62" t="s">
        <v>16</v>
      </c>
      <c r="G2650" s="2">
        <v>27859.828499999996</v>
      </c>
      <c r="H2650" t="s">
        <v>14</v>
      </c>
    </row>
    <row r="2651" spans="1:8" x14ac:dyDescent="0.25">
      <c r="A2651" t="s">
        <v>8</v>
      </c>
      <c r="B2651" t="s">
        <v>116</v>
      </c>
      <c r="C2651" s="62" t="s">
        <v>117</v>
      </c>
      <c r="D2651" s="62" t="s">
        <v>117</v>
      </c>
      <c r="E2651" s="62" t="s">
        <v>117</v>
      </c>
      <c r="F2651" s="62" t="s">
        <v>15</v>
      </c>
      <c r="G2651" s="2">
        <v>27859.828499999996</v>
      </c>
      <c r="H2651" t="s">
        <v>14</v>
      </c>
    </row>
    <row r="2652" spans="1:8" x14ac:dyDescent="0.25">
      <c r="A2652" t="s">
        <v>8</v>
      </c>
      <c r="B2652" t="s">
        <v>116</v>
      </c>
      <c r="C2652" s="62" t="s">
        <v>117</v>
      </c>
      <c r="D2652" s="62" t="s">
        <v>117</v>
      </c>
      <c r="E2652" s="62" t="s">
        <v>117</v>
      </c>
      <c r="F2652" s="62" t="s">
        <v>21</v>
      </c>
      <c r="G2652" s="2">
        <v>27704.187000000002</v>
      </c>
      <c r="H2652" t="s">
        <v>14</v>
      </c>
    </row>
    <row r="2653" spans="1:8" x14ac:dyDescent="0.25">
      <c r="A2653" t="s">
        <v>8</v>
      </c>
      <c r="B2653" t="s">
        <v>116</v>
      </c>
      <c r="C2653" s="62" t="s">
        <v>117</v>
      </c>
      <c r="D2653" s="62" t="s">
        <v>117</v>
      </c>
      <c r="E2653" s="62" t="s">
        <v>117</v>
      </c>
      <c r="F2653" s="62" t="s">
        <v>20</v>
      </c>
      <c r="G2653" s="2">
        <v>82958.648849999998</v>
      </c>
      <c r="H2653" t="s">
        <v>14</v>
      </c>
    </row>
    <row r="2654" spans="1:8" x14ac:dyDescent="0.25">
      <c r="A2654" t="s">
        <v>8</v>
      </c>
      <c r="B2654" t="s">
        <v>116</v>
      </c>
      <c r="C2654" s="62" t="s">
        <v>117</v>
      </c>
      <c r="D2654" s="62" t="s">
        <v>117</v>
      </c>
      <c r="E2654" s="62" t="s">
        <v>117</v>
      </c>
      <c r="F2654" s="62" t="s">
        <v>19</v>
      </c>
      <c r="G2654" s="2">
        <v>55408.374000000003</v>
      </c>
      <c r="H2654" t="s">
        <v>14</v>
      </c>
    </row>
    <row r="2655" spans="1:8" x14ac:dyDescent="0.25">
      <c r="A2655" t="s">
        <v>8</v>
      </c>
      <c r="B2655" t="s">
        <v>116</v>
      </c>
      <c r="C2655" s="62" t="s">
        <v>117</v>
      </c>
      <c r="D2655" s="62" t="s">
        <v>117</v>
      </c>
      <c r="E2655" s="62" t="s">
        <v>117</v>
      </c>
      <c r="F2655" s="62" t="s">
        <v>18</v>
      </c>
      <c r="G2655" s="2">
        <v>28525.051800000005</v>
      </c>
      <c r="H2655" t="s">
        <v>14</v>
      </c>
    </row>
    <row r="2656" spans="1:8" x14ac:dyDescent="0.25">
      <c r="A2656" t="s">
        <v>8</v>
      </c>
      <c r="B2656" t="s">
        <v>116</v>
      </c>
      <c r="C2656" s="62" t="s">
        <v>117</v>
      </c>
      <c r="D2656" s="62" t="s">
        <v>117</v>
      </c>
      <c r="E2656" s="62" t="s">
        <v>117</v>
      </c>
      <c r="F2656" s="62" t="s">
        <v>16</v>
      </c>
      <c r="G2656" s="2">
        <v>2052.1620000000003</v>
      </c>
      <c r="H2656" t="s">
        <v>14</v>
      </c>
    </row>
    <row r="2657" spans="1:8" x14ac:dyDescent="0.25">
      <c r="A2657" t="s">
        <v>8</v>
      </c>
      <c r="B2657" t="s">
        <v>116</v>
      </c>
      <c r="C2657" s="62" t="s">
        <v>117</v>
      </c>
      <c r="D2657" s="62" t="s">
        <v>117</v>
      </c>
      <c r="E2657" s="62" t="s">
        <v>117</v>
      </c>
      <c r="F2657" s="62" t="s">
        <v>15</v>
      </c>
      <c r="G2657" s="2">
        <v>7695.607500000001</v>
      </c>
      <c r="H2657" t="s">
        <v>14</v>
      </c>
    </row>
    <row r="2658" spans="1:8" x14ac:dyDescent="0.25">
      <c r="A2658" t="s">
        <v>8</v>
      </c>
      <c r="B2658" t="s">
        <v>116</v>
      </c>
      <c r="C2658" s="62" t="s">
        <v>117</v>
      </c>
      <c r="D2658" s="62" t="s">
        <v>117</v>
      </c>
      <c r="E2658" s="62" t="s">
        <v>117</v>
      </c>
      <c r="F2658" s="62" t="s">
        <v>13</v>
      </c>
      <c r="G2658" s="2">
        <v>12826.012500000001</v>
      </c>
      <c r="H2658" t="s">
        <v>14</v>
      </c>
    </row>
    <row r="2659" spans="1:8" x14ac:dyDescent="0.25">
      <c r="A2659" t="s">
        <v>8</v>
      </c>
      <c r="B2659" t="s">
        <v>116</v>
      </c>
      <c r="C2659" s="62" t="s">
        <v>117</v>
      </c>
      <c r="D2659" s="62" t="s">
        <v>117</v>
      </c>
      <c r="E2659" s="62" t="s">
        <v>117</v>
      </c>
      <c r="F2659" s="62" t="s">
        <v>21</v>
      </c>
      <c r="G2659" s="2">
        <v>49183.199999999997</v>
      </c>
      <c r="H2659" t="s">
        <v>14</v>
      </c>
    </row>
    <row r="2660" spans="1:8" x14ac:dyDescent="0.25">
      <c r="A2660" t="s">
        <v>8</v>
      </c>
      <c r="B2660" t="s">
        <v>116</v>
      </c>
      <c r="C2660" s="62" t="s">
        <v>117</v>
      </c>
      <c r="D2660" s="62" t="s">
        <v>117</v>
      </c>
      <c r="E2660" s="62" t="s">
        <v>117</v>
      </c>
      <c r="F2660" s="62" t="s">
        <v>17</v>
      </c>
      <c r="G2660" s="2">
        <v>36033.525000000001</v>
      </c>
      <c r="H2660" t="s">
        <v>14</v>
      </c>
    </row>
    <row r="2661" spans="1:8" x14ac:dyDescent="0.25">
      <c r="A2661" t="s">
        <v>8</v>
      </c>
      <c r="B2661" t="s">
        <v>116</v>
      </c>
      <c r="C2661" s="62" t="s">
        <v>117</v>
      </c>
      <c r="D2661" s="62" t="s">
        <v>117</v>
      </c>
      <c r="E2661" s="62" t="s">
        <v>117</v>
      </c>
      <c r="F2661" s="62" t="s">
        <v>20</v>
      </c>
      <c r="G2661" s="2">
        <v>30739.5</v>
      </c>
      <c r="H2661" t="s">
        <v>14</v>
      </c>
    </row>
    <row r="2662" spans="1:8" x14ac:dyDescent="0.25">
      <c r="A2662" t="s">
        <v>8</v>
      </c>
      <c r="B2662" t="s">
        <v>116</v>
      </c>
      <c r="C2662" s="62" t="s">
        <v>117</v>
      </c>
      <c r="D2662" s="62" t="s">
        <v>117</v>
      </c>
      <c r="E2662" s="62" t="s">
        <v>117</v>
      </c>
      <c r="F2662" s="62" t="s">
        <v>19</v>
      </c>
      <c r="G2662" s="2">
        <v>55331.100000000006</v>
      </c>
      <c r="H2662" t="s">
        <v>14</v>
      </c>
    </row>
    <row r="2663" spans="1:8" x14ac:dyDescent="0.25">
      <c r="A2663" t="s">
        <v>8</v>
      </c>
      <c r="B2663" t="s">
        <v>116</v>
      </c>
      <c r="C2663" s="62" t="s">
        <v>117</v>
      </c>
      <c r="D2663" s="62" t="s">
        <v>117</v>
      </c>
      <c r="E2663" s="62" t="s">
        <v>117</v>
      </c>
      <c r="F2663" s="62" t="s">
        <v>18</v>
      </c>
      <c r="G2663" s="2">
        <v>18443.7</v>
      </c>
      <c r="H2663" t="s">
        <v>14</v>
      </c>
    </row>
    <row r="2664" spans="1:8" x14ac:dyDescent="0.25">
      <c r="A2664" t="s">
        <v>8</v>
      </c>
      <c r="B2664" t="s">
        <v>116</v>
      </c>
      <c r="C2664" s="62" t="s">
        <v>117</v>
      </c>
      <c r="D2664" s="62" t="s">
        <v>117</v>
      </c>
      <c r="E2664" s="62" t="s">
        <v>117</v>
      </c>
      <c r="F2664" s="62" t="s">
        <v>16</v>
      </c>
      <c r="G2664" s="2">
        <v>12295.8</v>
      </c>
      <c r="H2664" t="s">
        <v>14</v>
      </c>
    </row>
    <row r="2665" spans="1:8" x14ac:dyDescent="0.25">
      <c r="A2665" t="s">
        <v>8</v>
      </c>
      <c r="B2665" t="s">
        <v>116</v>
      </c>
      <c r="C2665" s="62" t="s">
        <v>117</v>
      </c>
      <c r="D2665" s="62" t="s">
        <v>117</v>
      </c>
      <c r="E2665" s="62" t="s">
        <v>117</v>
      </c>
      <c r="F2665" s="62" t="s">
        <v>24</v>
      </c>
      <c r="G2665" s="2">
        <v>27112.239000000001</v>
      </c>
      <c r="H2665" t="s">
        <v>14</v>
      </c>
    </row>
    <row r="2666" spans="1:8" x14ac:dyDescent="0.25">
      <c r="A2666" t="s">
        <v>8</v>
      </c>
      <c r="B2666" t="s">
        <v>116</v>
      </c>
      <c r="C2666" s="62" t="s">
        <v>117</v>
      </c>
      <c r="D2666" s="62" t="s">
        <v>117</v>
      </c>
      <c r="E2666" s="62" t="s">
        <v>117</v>
      </c>
      <c r="F2666" s="62" t="s">
        <v>23</v>
      </c>
      <c r="G2666" s="2">
        <v>27112.239000000001</v>
      </c>
      <c r="H2666" t="s">
        <v>14</v>
      </c>
    </row>
    <row r="2667" spans="1:8" x14ac:dyDescent="0.25">
      <c r="A2667" t="s">
        <v>8</v>
      </c>
      <c r="B2667" t="s">
        <v>116</v>
      </c>
      <c r="C2667" s="62" t="s">
        <v>117</v>
      </c>
      <c r="D2667" s="62" t="s">
        <v>117</v>
      </c>
      <c r="E2667" s="62" t="s">
        <v>117</v>
      </c>
      <c r="F2667" s="62" t="s">
        <v>22</v>
      </c>
      <c r="G2667" s="2">
        <v>40668.358500000002</v>
      </c>
      <c r="H2667" t="s">
        <v>14</v>
      </c>
    </row>
    <row r="2668" spans="1:8" x14ac:dyDescent="0.25">
      <c r="A2668" t="s">
        <v>8</v>
      </c>
      <c r="B2668" t="s">
        <v>116</v>
      </c>
      <c r="C2668" s="62" t="s">
        <v>117</v>
      </c>
      <c r="D2668" s="62" t="s">
        <v>117</v>
      </c>
      <c r="E2668" s="62" t="s">
        <v>117</v>
      </c>
      <c r="F2668" s="62" t="s">
        <v>15</v>
      </c>
      <c r="G2668" s="2">
        <v>14515.875</v>
      </c>
      <c r="H2668" t="s">
        <v>14</v>
      </c>
    </row>
    <row r="2669" spans="1:8" x14ac:dyDescent="0.25">
      <c r="A2669" t="s">
        <v>8</v>
      </c>
      <c r="B2669" t="s">
        <v>116</v>
      </c>
      <c r="C2669" s="62" t="s">
        <v>117</v>
      </c>
      <c r="D2669" s="62" t="s">
        <v>117</v>
      </c>
      <c r="E2669" s="62" t="s">
        <v>117</v>
      </c>
      <c r="F2669" s="62" t="s">
        <v>13</v>
      </c>
      <c r="G2669" s="2">
        <v>30739.5</v>
      </c>
      <c r="H2669" t="s">
        <v>14</v>
      </c>
    </row>
    <row r="2670" spans="1:8" x14ac:dyDescent="0.25">
      <c r="A2670" t="s">
        <v>8</v>
      </c>
      <c r="B2670" t="s">
        <v>116</v>
      </c>
      <c r="C2670" s="62" t="s">
        <v>117</v>
      </c>
      <c r="D2670" s="62" t="s">
        <v>117</v>
      </c>
      <c r="E2670" s="62" t="s">
        <v>117</v>
      </c>
      <c r="F2670" s="62" t="s">
        <v>17</v>
      </c>
      <c r="G2670" s="2">
        <v>6147.9</v>
      </c>
      <c r="H2670" t="s">
        <v>14</v>
      </c>
    </row>
    <row r="2671" spans="1:8" x14ac:dyDescent="0.25">
      <c r="A2671" t="s">
        <v>8</v>
      </c>
      <c r="B2671" t="s">
        <v>116</v>
      </c>
      <c r="C2671" s="62" t="s">
        <v>117</v>
      </c>
      <c r="D2671" s="62" t="s">
        <v>117</v>
      </c>
      <c r="E2671" s="62" t="s">
        <v>117</v>
      </c>
      <c r="F2671" s="62" t="s">
        <v>20</v>
      </c>
      <c r="G2671" s="2">
        <v>12295.8</v>
      </c>
      <c r="H2671" t="s">
        <v>14</v>
      </c>
    </row>
    <row r="2672" spans="1:8" x14ac:dyDescent="0.25">
      <c r="A2672" t="s">
        <v>8</v>
      </c>
      <c r="B2672" t="s">
        <v>116</v>
      </c>
      <c r="C2672" s="62" t="s">
        <v>117</v>
      </c>
      <c r="D2672" s="62" t="s">
        <v>117</v>
      </c>
      <c r="E2672" s="62" t="s">
        <v>117</v>
      </c>
      <c r="F2672" s="62" t="s">
        <v>19</v>
      </c>
      <c r="G2672" s="2">
        <v>18443.7</v>
      </c>
      <c r="H2672" t="s">
        <v>14</v>
      </c>
    </row>
    <row r="2673" spans="1:8" x14ac:dyDescent="0.25">
      <c r="A2673" t="s">
        <v>8</v>
      </c>
      <c r="B2673" t="s">
        <v>116</v>
      </c>
      <c r="C2673" s="62" t="s">
        <v>117</v>
      </c>
      <c r="D2673" s="62" t="s">
        <v>117</v>
      </c>
      <c r="E2673" s="62" t="s">
        <v>117</v>
      </c>
      <c r="F2673" s="62" t="s">
        <v>18</v>
      </c>
      <c r="G2673" s="2">
        <v>12295.8</v>
      </c>
      <c r="H2673" t="s">
        <v>14</v>
      </c>
    </row>
    <row r="2674" spans="1:8" x14ac:dyDescent="0.25">
      <c r="A2674" t="s">
        <v>8</v>
      </c>
      <c r="B2674" t="s">
        <v>116</v>
      </c>
      <c r="C2674" s="62" t="s">
        <v>117</v>
      </c>
      <c r="D2674" s="62" t="s">
        <v>117</v>
      </c>
      <c r="E2674" s="62" t="s">
        <v>117</v>
      </c>
      <c r="F2674" s="62" t="s">
        <v>16</v>
      </c>
      <c r="G2674" s="2">
        <v>6147.9</v>
      </c>
      <c r="H2674" t="s">
        <v>14</v>
      </c>
    </row>
    <row r="2675" spans="1:8" x14ac:dyDescent="0.25">
      <c r="A2675" t="s">
        <v>8</v>
      </c>
      <c r="B2675" t="s">
        <v>116</v>
      </c>
      <c r="C2675" s="62" t="s">
        <v>117</v>
      </c>
      <c r="D2675" s="62" t="s">
        <v>117</v>
      </c>
      <c r="E2675" s="62" t="s">
        <v>117</v>
      </c>
      <c r="F2675" s="62" t="s">
        <v>24</v>
      </c>
      <c r="G2675" s="2">
        <v>6778.0597500000003</v>
      </c>
      <c r="H2675" t="s">
        <v>14</v>
      </c>
    </row>
    <row r="2676" spans="1:8" x14ac:dyDescent="0.25">
      <c r="A2676" t="s">
        <v>8</v>
      </c>
      <c r="B2676" t="s">
        <v>116</v>
      </c>
      <c r="C2676" s="62" t="s">
        <v>117</v>
      </c>
      <c r="D2676" s="62" t="s">
        <v>117</v>
      </c>
      <c r="E2676" s="62" t="s">
        <v>117</v>
      </c>
      <c r="F2676" s="62" t="s">
        <v>22</v>
      </c>
      <c r="G2676" s="2">
        <v>13556.119500000001</v>
      </c>
      <c r="H2676" t="s">
        <v>14</v>
      </c>
    </row>
    <row r="2677" spans="1:8" x14ac:dyDescent="0.25">
      <c r="A2677" t="s">
        <v>8</v>
      </c>
      <c r="B2677" t="s">
        <v>116</v>
      </c>
      <c r="C2677" s="62" t="s">
        <v>117</v>
      </c>
      <c r="D2677" s="62" t="s">
        <v>117</v>
      </c>
      <c r="E2677" s="62" t="s">
        <v>117</v>
      </c>
      <c r="F2677" s="62" t="s">
        <v>21</v>
      </c>
      <c r="G2677" s="2">
        <v>370012.5</v>
      </c>
      <c r="H2677" t="s">
        <v>14</v>
      </c>
    </row>
    <row r="2678" spans="1:8" x14ac:dyDescent="0.25">
      <c r="A2678" t="s">
        <v>8</v>
      </c>
      <c r="B2678" t="s">
        <v>116</v>
      </c>
      <c r="C2678" s="62" t="s">
        <v>117</v>
      </c>
      <c r="D2678" s="62" t="s">
        <v>117</v>
      </c>
      <c r="E2678" s="62" t="s">
        <v>117</v>
      </c>
      <c r="F2678" s="62" t="s">
        <v>17</v>
      </c>
      <c r="G2678" s="2">
        <v>261855</v>
      </c>
      <c r="H2678" t="s">
        <v>14</v>
      </c>
    </row>
    <row r="2679" spans="1:8" x14ac:dyDescent="0.25">
      <c r="A2679" t="s">
        <v>8</v>
      </c>
      <c r="B2679" t="s">
        <v>116</v>
      </c>
      <c r="C2679" s="62" t="s">
        <v>117</v>
      </c>
      <c r="D2679" s="62" t="s">
        <v>117</v>
      </c>
      <c r="E2679" s="62" t="s">
        <v>117</v>
      </c>
      <c r="F2679" s="62" t="s">
        <v>20</v>
      </c>
      <c r="G2679" s="2">
        <v>449707.5</v>
      </c>
      <c r="H2679" t="s">
        <v>14</v>
      </c>
    </row>
    <row r="2680" spans="1:8" x14ac:dyDescent="0.25">
      <c r="A2680" t="s">
        <v>8</v>
      </c>
      <c r="B2680" t="s">
        <v>116</v>
      </c>
      <c r="C2680" s="62" t="s">
        <v>117</v>
      </c>
      <c r="D2680" s="62" t="s">
        <v>117</v>
      </c>
      <c r="E2680" s="62" t="s">
        <v>117</v>
      </c>
      <c r="F2680" s="62" t="s">
        <v>19</v>
      </c>
      <c r="G2680" s="2">
        <v>364320</v>
      </c>
      <c r="H2680" t="s">
        <v>14</v>
      </c>
    </row>
    <row r="2681" spans="1:8" x14ac:dyDescent="0.25">
      <c r="A2681" t="s">
        <v>8</v>
      </c>
      <c r="B2681" t="s">
        <v>116</v>
      </c>
      <c r="C2681" s="62" t="s">
        <v>117</v>
      </c>
      <c r="D2681" s="62" t="s">
        <v>117</v>
      </c>
      <c r="E2681" s="62" t="s">
        <v>117</v>
      </c>
      <c r="F2681" s="62" t="s">
        <v>18</v>
      </c>
      <c r="G2681" s="2">
        <v>278932.5</v>
      </c>
      <c r="H2681" t="s">
        <v>14</v>
      </c>
    </row>
    <row r="2682" spans="1:8" x14ac:dyDescent="0.25">
      <c r="A2682" t="s">
        <v>8</v>
      </c>
      <c r="B2682" t="s">
        <v>116</v>
      </c>
      <c r="C2682" s="62" t="s">
        <v>117</v>
      </c>
      <c r="D2682" s="62" t="s">
        <v>117</v>
      </c>
      <c r="E2682" s="62" t="s">
        <v>117</v>
      </c>
      <c r="F2682" s="62" t="s">
        <v>16</v>
      </c>
      <c r="G2682" s="2">
        <v>227700</v>
      </c>
      <c r="H2682" t="s">
        <v>14</v>
      </c>
    </row>
    <row r="2683" spans="1:8" x14ac:dyDescent="0.25">
      <c r="A2683" t="s">
        <v>8</v>
      </c>
      <c r="B2683" t="s">
        <v>116</v>
      </c>
      <c r="C2683" s="62" t="s">
        <v>117</v>
      </c>
      <c r="D2683" s="62" t="s">
        <v>117</v>
      </c>
      <c r="E2683" s="62" t="s">
        <v>117</v>
      </c>
      <c r="F2683" s="62" t="s">
        <v>24</v>
      </c>
      <c r="G2683" s="2">
        <v>307523.08124999999</v>
      </c>
      <c r="H2683" t="s">
        <v>14</v>
      </c>
    </row>
    <row r="2684" spans="1:8" x14ac:dyDescent="0.25">
      <c r="A2684" t="s">
        <v>8</v>
      </c>
      <c r="B2684" t="s">
        <v>116</v>
      </c>
      <c r="C2684" s="62" t="s">
        <v>117</v>
      </c>
      <c r="D2684" s="62" t="s">
        <v>117</v>
      </c>
      <c r="E2684" s="62" t="s">
        <v>117</v>
      </c>
      <c r="F2684" s="62" t="s">
        <v>23</v>
      </c>
      <c r="G2684" s="2">
        <v>282419.15625</v>
      </c>
      <c r="H2684" t="s">
        <v>14</v>
      </c>
    </row>
    <row r="2685" spans="1:8" x14ac:dyDescent="0.25">
      <c r="A2685" t="s">
        <v>8</v>
      </c>
      <c r="B2685" t="s">
        <v>116</v>
      </c>
      <c r="C2685" s="62" t="s">
        <v>117</v>
      </c>
      <c r="D2685" s="62" t="s">
        <v>117</v>
      </c>
      <c r="E2685" s="62" t="s">
        <v>117</v>
      </c>
      <c r="F2685" s="62" t="s">
        <v>22</v>
      </c>
      <c r="G2685" s="2">
        <v>282419.15625</v>
      </c>
      <c r="H2685" t="s">
        <v>14</v>
      </c>
    </row>
    <row r="2686" spans="1:8" x14ac:dyDescent="0.25">
      <c r="A2686" t="s">
        <v>8</v>
      </c>
      <c r="B2686" t="s">
        <v>116</v>
      </c>
      <c r="C2686" s="62" t="s">
        <v>117</v>
      </c>
      <c r="D2686" s="62" t="s">
        <v>117</v>
      </c>
      <c r="E2686" s="62" t="s">
        <v>117</v>
      </c>
      <c r="F2686" s="62" t="s">
        <v>15</v>
      </c>
      <c r="G2686" s="2">
        <v>216315</v>
      </c>
      <c r="H2686" t="s">
        <v>14</v>
      </c>
    </row>
    <row r="2687" spans="1:8" x14ac:dyDescent="0.25">
      <c r="A2687" t="s">
        <v>8</v>
      </c>
      <c r="B2687" t="s">
        <v>116</v>
      </c>
      <c r="C2687" s="62" t="s">
        <v>117</v>
      </c>
      <c r="D2687" s="62" t="s">
        <v>117</v>
      </c>
      <c r="E2687" s="62" t="s">
        <v>117</v>
      </c>
      <c r="F2687" s="62" t="s">
        <v>13</v>
      </c>
      <c r="G2687" s="2">
        <v>239085</v>
      </c>
      <c r="H2687" t="s">
        <v>14</v>
      </c>
    </row>
    <row r="2688" spans="1:8" x14ac:dyDescent="0.25">
      <c r="A2688" t="s">
        <v>8</v>
      </c>
      <c r="B2688" t="s">
        <v>116</v>
      </c>
      <c r="C2688" s="62" t="s">
        <v>117</v>
      </c>
      <c r="D2688" s="62" t="s">
        <v>117</v>
      </c>
      <c r="E2688" s="62" t="s">
        <v>117</v>
      </c>
      <c r="F2688" s="62" t="s">
        <v>21</v>
      </c>
      <c r="G2688" s="2">
        <v>55331.100000000006</v>
      </c>
      <c r="H2688" t="s">
        <v>14</v>
      </c>
    </row>
    <row r="2689" spans="1:8" x14ac:dyDescent="0.25">
      <c r="A2689" t="s">
        <v>8</v>
      </c>
      <c r="B2689" t="s">
        <v>116</v>
      </c>
      <c r="C2689" s="62" t="s">
        <v>117</v>
      </c>
      <c r="D2689" s="62" t="s">
        <v>117</v>
      </c>
      <c r="E2689" s="62" t="s">
        <v>117</v>
      </c>
      <c r="F2689" s="62" t="s">
        <v>20</v>
      </c>
      <c r="G2689" s="2">
        <v>36887.4</v>
      </c>
      <c r="H2689" t="s">
        <v>14</v>
      </c>
    </row>
    <row r="2690" spans="1:8" x14ac:dyDescent="0.25">
      <c r="A2690" t="s">
        <v>8</v>
      </c>
      <c r="B2690" t="s">
        <v>116</v>
      </c>
      <c r="C2690" s="62" t="s">
        <v>117</v>
      </c>
      <c r="D2690" s="62" t="s">
        <v>117</v>
      </c>
      <c r="E2690" s="62" t="s">
        <v>117</v>
      </c>
      <c r="F2690" s="62" t="s">
        <v>19</v>
      </c>
      <c r="G2690" s="2">
        <v>55331.100000000006</v>
      </c>
      <c r="H2690" t="s">
        <v>14</v>
      </c>
    </row>
    <row r="2691" spans="1:8" x14ac:dyDescent="0.25">
      <c r="A2691" t="s">
        <v>8</v>
      </c>
      <c r="B2691" t="s">
        <v>116</v>
      </c>
      <c r="C2691" s="62" t="s">
        <v>117</v>
      </c>
      <c r="D2691" s="62" t="s">
        <v>117</v>
      </c>
      <c r="E2691" s="62" t="s">
        <v>117</v>
      </c>
      <c r="F2691" s="62" t="s">
        <v>18</v>
      </c>
      <c r="G2691" s="2">
        <v>61479</v>
      </c>
      <c r="H2691" t="s">
        <v>14</v>
      </c>
    </row>
    <row r="2692" spans="1:8" x14ac:dyDescent="0.25">
      <c r="A2692" t="s">
        <v>8</v>
      </c>
      <c r="B2692" t="s">
        <v>116</v>
      </c>
      <c r="C2692" s="62" t="s">
        <v>117</v>
      </c>
      <c r="D2692" s="62" t="s">
        <v>117</v>
      </c>
      <c r="E2692" s="62" t="s">
        <v>117</v>
      </c>
      <c r="F2692" s="62" t="s">
        <v>16</v>
      </c>
      <c r="G2692" s="2">
        <v>24591.599999999999</v>
      </c>
      <c r="H2692" t="s">
        <v>14</v>
      </c>
    </row>
    <row r="2693" spans="1:8" x14ac:dyDescent="0.25">
      <c r="A2693" t="s">
        <v>8</v>
      </c>
      <c r="B2693" t="s">
        <v>116</v>
      </c>
      <c r="C2693" s="62" t="s">
        <v>117</v>
      </c>
      <c r="D2693" s="62" t="s">
        <v>117</v>
      </c>
      <c r="E2693" s="62" t="s">
        <v>117</v>
      </c>
      <c r="F2693" s="62" t="s">
        <v>24</v>
      </c>
      <c r="G2693" s="2">
        <v>13556.119500000001</v>
      </c>
      <c r="H2693" t="s">
        <v>14</v>
      </c>
    </row>
    <row r="2694" spans="1:8" x14ac:dyDescent="0.25">
      <c r="A2694" t="s">
        <v>8</v>
      </c>
      <c r="B2694" t="s">
        <v>116</v>
      </c>
      <c r="C2694" s="62" t="s">
        <v>117</v>
      </c>
      <c r="D2694" s="62" t="s">
        <v>117</v>
      </c>
      <c r="E2694" s="62" t="s">
        <v>117</v>
      </c>
      <c r="F2694" s="62" t="s">
        <v>15</v>
      </c>
      <c r="G2694" s="2">
        <v>36887.4</v>
      </c>
      <c r="H2694" t="s">
        <v>14</v>
      </c>
    </row>
    <row r="2695" spans="1:8" x14ac:dyDescent="0.25">
      <c r="A2695" t="s">
        <v>8</v>
      </c>
      <c r="B2695" t="s">
        <v>116</v>
      </c>
      <c r="C2695" s="62" t="s">
        <v>117</v>
      </c>
      <c r="D2695" s="62" t="s">
        <v>117</v>
      </c>
      <c r="E2695" s="62" t="s">
        <v>117</v>
      </c>
      <c r="F2695" s="62" t="s">
        <v>13</v>
      </c>
      <c r="G2695" s="2">
        <v>18443.7</v>
      </c>
      <c r="H2695" t="s">
        <v>14</v>
      </c>
    </row>
    <row r="2696" spans="1:8" x14ac:dyDescent="0.25">
      <c r="A2696" t="s">
        <v>8</v>
      </c>
      <c r="B2696" t="s">
        <v>116</v>
      </c>
      <c r="C2696" s="62" t="s">
        <v>117</v>
      </c>
      <c r="D2696" s="62" t="s">
        <v>117</v>
      </c>
      <c r="E2696" s="62" t="s">
        <v>117</v>
      </c>
      <c r="F2696" s="62" t="s">
        <v>21</v>
      </c>
      <c r="G2696" s="2">
        <v>11840.4</v>
      </c>
      <c r="H2696" t="s">
        <v>14</v>
      </c>
    </row>
    <row r="2697" spans="1:8" x14ac:dyDescent="0.25">
      <c r="A2697" t="s">
        <v>8</v>
      </c>
      <c r="B2697" t="s">
        <v>116</v>
      </c>
      <c r="C2697" s="62" t="s">
        <v>117</v>
      </c>
      <c r="D2697" s="62" t="s">
        <v>117</v>
      </c>
      <c r="E2697" s="62" t="s">
        <v>117</v>
      </c>
      <c r="F2697" s="62" t="s">
        <v>17</v>
      </c>
      <c r="G2697" s="2">
        <v>5920.2</v>
      </c>
      <c r="H2697" t="s">
        <v>14</v>
      </c>
    </row>
    <row r="2698" spans="1:8" x14ac:dyDescent="0.25">
      <c r="A2698" t="s">
        <v>8</v>
      </c>
      <c r="B2698" t="s">
        <v>116</v>
      </c>
      <c r="C2698" s="62" t="s">
        <v>117</v>
      </c>
      <c r="D2698" s="62" t="s">
        <v>117</v>
      </c>
      <c r="E2698" s="62" t="s">
        <v>117</v>
      </c>
      <c r="F2698" s="62" t="s">
        <v>20</v>
      </c>
      <c r="G2698" s="2">
        <v>5920.2</v>
      </c>
      <c r="H2698" t="s">
        <v>14</v>
      </c>
    </row>
    <row r="2699" spans="1:8" x14ac:dyDescent="0.25">
      <c r="A2699" t="s">
        <v>8</v>
      </c>
      <c r="B2699" t="s">
        <v>116</v>
      </c>
      <c r="C2699" s="62" t="s">
        <v>117</v>
      </c>
      <c r="D2699" s="62" t="s">
        <v>117</v>
      </c>
      <c r="E2699" s="62" t="s">
        <v>117</v>
      </c>
      <c r="F2699" s="62" t="s">
        <v>18</v>
      </c>
      <c r="G2699" s="2">
        <v>5920.2</v>
      </c>
      <c r="H2699" t="s">
        <v>14</v>
      </c>
    </row>
    <row r="2700" spans="1:8" x14ac:dyDescent="0.25">
      <c r="A2700" t="s">
        <v>8</v>
      </c>
      <c r="B2700" t="s">
        <v>116</v>
      </c>
      <c r="C2700" s="62" t="s">
        <v>117</v>
      </c>
      <c r="D2700" s="62" t="s">
        <v>117</v>
      </c>
      <c r="E2700" s="62" t="s">
        <v>117</v>
      </c>
      <c r="F2700" s="62" t="s">
        <v>24</v>
      </c>
      <c r="G2700" s="2">
        <v>3626.1225000000004</v>
      </c>
      <c r="H2700" t="s">
        <v>14</v>
      </c>
    </row>
    <row r="2701" spans="1:8" x14ac:dyDescent="0.25">
      <c r="A2701" t="s">
        <v>8</v>
      </c>
      <c r="B2701" t="s">
        <v>116</v>
      </c>
      <c r="C2701" s="62" t="s">
        <v>117</v>
      </c>
      <c r="D2701" s="62" t="s">
        <v>117</v>
      </c>
      <c r="E2701" s="62" t="s">
        <v>117</v>
      </c>
      <c r="F2701" s="62" t="s">
        <v>23</v>
      </c>
      <c r="G2701" s="2">
        <v>6527.0205000000005</v>
      </c>
      <c r="H2701" t="s">
        <v>14</v>
      </c>
    </row>
    <row r="2702" spans="1:8" x14ac:dyDescent="0.25">
      <c r="A2702" t="s">
        <v>8</v>
      </c>
      <c r="B2702" t="s">
        <v>116</v>
      </c>
      <c r="C2702" s="62" t="s">
        <v>117</v>
      </c>
      <c r="D2702" s="62" t="s">
        <v>117</v>
      </c>
      <c r="E2702" s="62" t="s">
        <v>117</v>
      </c>
      <c r="F2702" s="62" t="s">
        <v>22</v>
      </c>
      <c r="G2702" s="2">
        <v>19581.0615</v>
      </c>
      <c r="H2702" t="s">
        <v>14</v>
      </c>
    </row>
    <row r="2703" spans="1:8" x14ac:dyDescent="0.25">
      <c r="A2703" t="s">
        <v>8</v>
      </c>
      <c r="B2703" t="s">
        <v>116</v>
      </c>
      <c r="C2703" s="62" t="s">
        <v>117</v>
      </c>
      <c r="D2703" s="62" t="s">
        <v>117</v>
      </c>
      <c r="E2703" s="62" t="s">
        <v>117</v>
      </c>
      <c r="F2703" s="62" t="s">
        <v>13</v>
      </c>
      <c r="G2703" s="2">
        <v>5920.2</v>
      </c>
      <c r="H2703" t="s">
        <v>14</v>
      </c>
    </row>
    <row r="2704" spans="1:8" x14ac:dyDescent="0.25">
      <c r="A2704" t="s">
        <v>8</v>
      </c>
      <c r="B2704" t="s">
        <v>116</v>
      </c>
      <c r="C2704" s="62" t="s">
        <v>117</v>
      </c>
      <c r="D2704" s="62" t="s">
        <v>117</v>
      </c>
      <c r="E2704" s="62" t="s">
        <v>117</v>
      </c>
      <c r="F2704" s="62" t="s">
        <v>21</v>
      </c>
      <c r="G2704" s="2">
        <v>18443.7</v>
      </c>
      <c r="H2704" t="s">
        <v>14</v>
      </c>
    </row>
    <row r="2705" spans="1:8" x14ac:dyDescent="0.25">
      <c r="A2705" t="s">
        <v>8</v>
      </c>
      <c r="B2705" t="s">
        <v>116</v>
      </c>
      <c r="C2705" s="62" t="s">
        <v>117</v>
      </c>
      <c r="D2705" s="62" t="s">
        <v>117</v>
      </c>
      <c r="E2705" s="62" t="s">
        <v>117</v>
      </c>
      <c r="F2705" s="62" t="s">
        <v>17</v>
      </c>
      <c r="G2705" s="2">
        <v>32447.25</v>
      </c>
      <c r="H2705" t="s">
        <v>14</v>
      </c>
    </row>
    <row r="2706" spans="1:8" x14ac:dyDescent="0.25">
      <c r="A2706" t="s">
        <v>8</v>
      </c>
      <c r="B2706" t="s">
        <v>116</v>
      </c>
      <c r="C2706" s="62" t="s">
        <v>117</v>
      </c>
      <c r="D2706" s="62" t="s">
        <v>117</v>
      </c>
      <c r="E2706" s="62" t="s">
        <v>117</v>
      </c>
      <c r="F2706" s="62" t="s">
        <v>20</v>
      </c>
      <c r="G2706" s="2">
        <v>58063.5</v>
      </c>
      <c r="H2706" t="s">
        <v>14</v>
      </c>
    </row>
    <row r="2707" spans="1:8" x14ac:dyDescent="0.25">
      <c r="A2707" t="s">
        <v>8</v>
      </c>
      <c r="B2707" t="s">
        <v>116</v>
      </c>
      <c r="C2707" s="62" t="s">
        <v>117</v>
      </c>
      <c r="D2707" s="62" t="s">
        <v>117</v>
      </c>
      <c r="E2707" s="62" t="s">
        <v>117</v>
      </c>
      <c r="F2707" s="62" t="s">
        <v>19</v>
      </c>
      <c r="G2707" s="2">
        <v>12295.8</v>
      </c>
      <c r="H2707" t="s">
        <v>14</v>
      </c>
    </row>
    <row r="2708" spans="1:8" x14ac:dyDescent="0.25">
      <c r="A2708" t="s">
        <v>8</v>
      </c>
      <c r="B2708" t="s">
        <v>116</v>
      </c>
      <c r="C2708" s="62" t="s">
        <v>117</v>
      </c>
      <c r="D2708" s="62" t="s">
        <v>117</v>
      </c>
      <c r="E2708" s="62" t="s">
        <v>117</v>
      </c>
      <c r="F2708" s="62" t="s">
        <v>18</v>
      </c>
      <c r="G2708" s="2">
        <v>30739.5</v>
      </c>
      <c r="H2708" t="s">
        <v>14</v>
      </c>
    </row>
    <row r="2709" spans="1:8" x14ac:dyDescent="0.25">
      <c r="A2709" t="s">
        <v>8</v>
      </c>
      <c r="B2709" t="s">
        <v>116</v>
      </c>
      <c r="C2709" s="62" t="s">
        <v>117</v>
      </c>
      <c r="D2709" s="62" t="s">
        <v>117</v>
      </c>
      <c r="E2709" s="62" t="s">
        <v>117</v>
      </c>
      <c r="F2709" s="62" t="s">
        <v>16</v>
      </c>
      <c r="G2709" s="2">
        <v>18443.7</v>
      </c>
      <c r="H2709" t="s">
        <v>14</v>
      </c>
    </row>
    <row r="2710" spans="1:8" x14ac:dyDescent="0.25">
      <c r="A2710" t="s">
        <v>8</v>
      </c>
      <c r="B2710" t="s">
        <v>116</v>
      </c>
      <c r="C2710" s="62" t="s">
        <v>117</v>
      </c>
      <c r="D2710" s="62" t="s">
        <v>117</v>
      </c>
      <c r="E2710" s="62" t="s">
        <v>117</v>
      </c>
      <c r="F2710" s="62" t="s">
        <v>24</v>
      </c>
      <c r="G2710" s="2">
        <v>36149.652000000009</v>
      </c>
      <c r="H2710" t="s">
        <v>14</v>
      </c>
    </row>
    <row r="2711" spans="1:8" x14ac:dyDescent="0.25">
      <c r="A2711" t="s">
        <v>8</v>
      </c>
      <c r="B2711" t="s">
        <v>116</v>
      </c>
      <c r="C2711" s="62" t="s">
        <v>117</v>
      </c>
      <c r="D2711" s="62" t="s">
        <v>117</v>
      </c>
      <c r="E2711" s="62" t="s">
        <v>117</v>
      </c>
      <c r="F2711" s="62" t="s">
        <v>23</v>
      </c>
      <c r="G2711" s="2">
        <v>32948.901562500003</v>
      </c>
      <c r="H2711" t="s">
        <v>14</v>
      </c>
    </row>
    <row r="2712" spans="1:8" x14ac:dyDescent="0.25">
      <c r="A2712" t="s">
        <v>8</v>
      </c>
      <c r="B2712" t="s">
        <v>116</v>
      </c>
      <c r="C2712" s="62" t="s">
        <v>117</v>
      </c>
      <c r="D2712" s="62" t="s">
        <v>117</v>
      </c>
      <c r="E2712" s="62" t="s">
        <v>117</v>
      </c>
      <c r="F2712" s="62" t="s">
        <v>22</v>
      </c>
      <c r="G2712" s="2">
        <v>50270.609812499999</v>
      </c>
      <c r="H2712" t="s">
        <v>14</v>
      </c>
    </row>
    <row r="2713" spans="1:8" x14ac:dyDescent="0.25">
      <c r="A2713" t="s">
        <v>8</v>
      </c>
      <c r="B2713" t="s">
        <v>116</v>
      </c>
      <c r="C2713" s="62" t="s">
        <v>117</v>
      </c>
      <c r="D2713" s="62" t="s">
        <v>117</v>
      </c>
      <c r="E2713" s="62" t="s">
        <v>117</v>
      </c>
      <c r="F2713" s="62" t="s">
        <v>15</v>
      </c>
      <c r="G2713" s="2">
        <v>12295.8</v>
      </c>
      <c r="H2713" t="s">
        <v>14</v>
      </c>
    </row>
    <row r="2714" spans="1:8" x14ac:dyDescent="0.25">
      <c r="A2714" t="s">
        <v>8</v>
      </c>
      <c r="B2714" t="s">
        <v>116</v>
      </c>
      <c r="C2714" s="62" t="s">
        <v>117</v>
      </c>
      <c r="D2714" s="62" t="s">
        <v>117</v>
      </c>
      <c r="E2714" s="62" t="s">
        <v>117</v>
      </c>
      <c r="F2714" s="62" t="s">
        <v>13</v>
      </c>
      <c r="G2714" s="2">
        <v>6147.9</v>
      </c>
      <c r="H2714" t="s">
        <v>14</v>
      </c>
    </row>
    <row r="2715" spans="1:8" x14ac:dyDescent="0.25">
      <c r="A2715" t="s">
        <v>8</v>
      </c>
      <c r="B2715" t="s">
        <v>116</v>
      </c>
      <c r="C2715" s="62" t="s">
        <v>117</v>
      </c>
      <c r="D2715" s="62" t="s">
        <v>117</v>
      </c>
      <c r="E2715" s="62" t="s">
        <v>117</v>
      </c>
      <c r="F2715" s="62" t="s">
        <v>21</v>
      </c>
      <c r="G2715" s="2">
        <v>15787.2</v>
      </c>
      <c r="H2715" t="s">
        <v>14</v>
      </c>
    </row>
    <row r="2716" spans="1:8" x14ac:dyDescent="0.25">
      <c r="A2716" t="s">
        <v>8</v>
      </c>
      <c r="B2716" t="s">
        <v>116</v>
      </c>
      <c r="C2716" s="62" t="s">
        <v>117</v>
      </c>
      <c r="D2716" s="62" t="s">
        <v>117</v>
      </c>
      <c r="E2716" s="62" t="s">
        <v>117</v>
      </c>
      <c r="F2716" s="62" t="s">
        <v>17</v>
      </c>
      <c r="G2716" s="2">
        <v>17760.600000000002</v>
      </c>
      <c r="H2716" t="s">
        <v>14</v>
      </c>
    </row>
    <row r="2717" spans="1:8" x14ac:dyDescent="0.25">
      <c r="A2717" t="s">
        <v>8</v>
      </c>
      <c r="B2717" t="s">
        <v>116</v>
      </c>
      <c r="C2717" s="62" t="s">
        <v>117</v>
      </c>
      <c r="D2717" s="62" t="s">
        <v>117</v>
      </c>
      <c r="E2717" s="62" t="s">
        <v>117</v>
      </c>
      <c r="F2717" s="62" t="s">
        <v>20</v>
      </c>
      <c r="G2717" s="2">
        <v>59202</v>
      </c>
      <c r="H2717" t="s">
        <v>14</v>
      </c>
    </row>
    <row r="2718" spans="1:8" x14ac:dyDescent="0.25">
      <c r="A2718" t="s">
        <v>8</v>
      </c>
      <c r="B2718" t="s">
        <v>116</v>
      </c>
      <c r="C2718" s="62" t="s">
        <v>117</v>
      </c>
      <c r="D2718" s="62" t="s">
        <v>117</v>
      </c>
      <c r="E2718" s="62" t="s">
        <v>117</v>
      </c>
      <c r="F2718" s="62" t="s">
        <v>18</v>
      </c>
      <c r="G2718" s="2">
        <v>11840.4</v>
      </c>
      <c r="H2718" t="s">
        <v>14</v>
      </c>
    </row>
    <row r="2719" spans="1:8" x14ac:dyDescent="0.25">
      <c r="A2719" t="s">
        <v>8</v>
      </c>
      <c r="B2719" t="s">
        <v>116</v>
      </c>
      <c r="C2719" s="62" t="s">
        <v>117</v>
      </c>
      <c r="D2719" s="62" t="s">
        <v>117</v>
      </c>
      <c r="E2719" s="62" t="s">
        <v>117</v>
      </c>
      <c r="F2719" s="62" t="s">
        <v>16</v>
      </c>
      <c r="G2719" s="2">
        <v>18747.3</v>
      </c>
      <c r="H2719" t="s">
        <v>14</v>
      </c>
    </row>
    <row r="2720" spans="1:8" x14ac:dyDescent="0.25">
      <c r="A2720" t="s">
        <v>8</v>
      </c>
      <c r="B2720" t="s">
        <v>116</v>
      </c>
      <c r="C2720" s="62" t="s">
        <v>117</v>
      </c>
      <c r="D2720" s="62" t="s">
        <v>117</v>
      </c>
      <c r="E2720" s="62" t="s">
        <v>117</v>
      </c>
      <c r="F2720" s="62" t="s">
        <v>23</v>
      </c>
      <c r="G2720" s="2">
        <v>6527.0205000000005</v>
      </c>
      <c r="H2720" t="s">
        <v>14</v>
      </c>
    </row>
    <row r="2721" spans="1:8" x14ac:dyDescent="0.25">
      <c r="A2721" t="s">
        <v>8</v>
      </c>
      <c r="B2721" t="s">
        <v>116</v>
      </c>
      <c r="C2721" s="62" t="s">
        <v>117</v>
      </c>
      <c r="D2721" s="62" t="s">
        <v>117</v>
      </c>
      <c r="E2721" s="62" t="s">
        <v>117</v>
      </c>
      <c r="F2721" s="62" t="s">
        <v>22</v>
      </c>
      <c r="G2721" s="2">
        <v>13054.041000000001</v>
      </c>
      <c r="H2721" t="s">
        <v>14</v>
      </c>
    </row>
    <row r="2722" spans="1:8" x14ac:dyDescent="0.25">
      <c r="A2722" t="s">
        <v>8</v>
      </c>
      <c r="B2722" t="s">
        <v>116</v>
      </c>
      <c r="C2722" s="62" t="s">
        <v>117</v>
      </c>
      <c r="D2722" s="62" t="s">
        <v>117</v>
      </c>
      <c r="E2722" s="62" t="s">
        <v>117</v>
      </c>
      <c r="F2722" s="62" t="s">
        <v>15</v>
      </c>
      <c r="G2722" s="2">
        <v>11840.4</v>
      </c>
      <c r="H2722" t="s">
        <v>14</v>
      </c>
    </row>
    <row r="2723" spans="1:8" x14ac:dyDescent="0.25">
      <c r="A2723" t="s">
        <v>8</v>
      </c>
      <c r="B2723" t="s">
        <v>116</v>
      </c>
      <c r="C2723" s="62" t="s">
        <v>117</v>
      </c>
      <c r="D2723" s="62" t="s">
        <v>117</v>
      </c>
      <c r="E2723" s="62" t="s">
        <v>117</v>
      </c>
      <c r="F2723" s="62" t="s">
        <v>13</v>
      </c>
      <c r="G2723" s="2">
        <v>2795.65</v>
      </c>
      <c r="H2723" t="s">
        <v>14</v>
      </c>
    </row>
    <row r="2724" spans="1:8" x14ac:dyDescent="0.25">
      <c r="A2724" t="s">
        <v>8</v>
      </c>
      <c r="B2724" t="s">
        <v>116</v>
      </c>
      <c r="C2724" s="62" t="s">
        <v>117</v>
      </c>
      <c r="D2724" s="62" t="s">
        <v>117</v>
      </c>
      <c r="E2724" s="62" t="s">
        <v>117</v>
      </c>
      <c r="F2724" s="62" t="s">
        <v>21</v>
      </c>
      <c r="G2724" s="2">
        <v>53281.8</v>
      </c>
      <c r="H2724" t="s">
        <v>14</v>
      </c>
    </row>
    <row r="2725" spans="1:8" x14ac:dyDescent="0.25">
      <c r="A2725" t="s">
        <v>8</v>
      </c>
      <c r="B2725" t="s">
        <v>116</v>
      </c>
      <c r="C2725" s="62" t="s">
        <v>117</v>
      </c>
      <c r="D2725" s="62" t="s">
        <v>117</v>
      </c>
      <c r="E2725" s="62" t="s">
        <v>117</v>
      </c>
      <c r="F2725" s="62" t="s">
        <v>17</v>
      </c>
      <c r="G2725" s="2">
        <v>23680.799999999999</v>
      </c>
      <c r="H2725" t="s">
        <v>14</v>
      </c>
    </row>
    <row r="2726" spans="1:8" x14ac:dyDescent="0.25">
      <c r="A2726" t="s">
        <v>8</v>
      </c>
      <c r="B2726" t="s">
        <v>116</v>
      </c>
      <c r="C2726" s="62" t="s">
        <v>117</v>
      </c>
      <c r="D2726" s="62" t="s">
        <v>117</v>
      </c>
      <c r="E2726" s="62" t="s">
        <v>117</v>
      </c>
      <c r="F2726" s="62" t="s">
        <v>20</v>
      </c>
      <c r="G2726" s="2">
        <v>35521.200000000004</v>
      </c>
      <c r="H2726" t="s">
        <v>14</v>
      </c>
    </row>
    <row r="2727" spans="1:8" x14ac:dyDescent="0.25">
      <c r="A2727" t="s">
        <v>8</v>
      </c>
      <c r="B2727" t="s">
        <v>116</v>
      </c>
      <c r="C2727" s="62" t="s">
        <v>117</v>
      </c>
      <c r="D2727" s="62" t="s">
        <v>117</v>
      </c>
      <c r="E2727" s="62" t="s">
        <v>117</v>
      </c>
      <c r="F2727" s="62" t="s">
        <v>19</v>
      </c>
      <c r="G2727" s="2">
        <v>41441.4</v>
      </c>
      <c r="H2727" t="s">
        <v>14</v>
      </c>
    </row>
    <row r="2728" spans="1:8" x14ac:dyDescent="0.25">
      <c r="A2728" t="s">
        <v>8</v>
      </c>
      <c r="B2728" t="s">
        <v>116</v>
      </c>
      <c r="C2728" s="62" t="s">
        <v>117</v>
      </c>
      <c r="D2728" s="62" t="s">
        <v>117</v>
      </c>
      <c r="E2728" s="62" t="s">
        <v>117</v>
      </c>
      <c r="F2728" s="62" t="s">
        <v>18</v>
      </c>
      <c r="G2728" s="2">
        <v>35521.200000000004</v>
      </c>
      <c r="H2728" t="s">
        <v>14</v>
      </c>
    </row>
    <row r="2729" spans="1:8" x14ac:dyDescent="0.25">
      <c r="A2729" t="s">
        <v>8</v>
      </c>
      <c r="B2729" t="s">
        <v>116</v>
      </c>
      <c r="C2729" s="62" t="s">
        <v>117</v>
      </c>
      <c r="D2729" s="62" t="s">
        <v>117</v>
      </c>
      <c r="E2729" s="62" t="s">
        <v>117</v>
      </c>
      <c r="F2729" s="62" t="s">
        <v>16</v>
      </c>
      <c r="G2729" s="2">
        <v>11840.4</v>
      </c>
      <c r="H2729" t="s">
        <v>14</v>
      </c>
    </row>
    <row r="2730" spans="1:8" x14ac:dyDescent="0.25">
      <c r="A2730" t="s">
        <v>8</v>
      </c>
      <c r="B2730" t="s">
        <v>116</v>
      </c>
      <c r="C2730" s="62" t="s">
        <v>117</v>
      </c>
      <c r="D2730" s="62" t="s">
        <v>117</v>
      </c>
      <c r="E2730" s="62" t="s">
        <v>117</v>
      </c>
      <c r="F2730" s="62" t="s">
        <v>24</v>
      </c>
      <c r="G2730" s="2">
        <v>19581.0615</v>
      </c>
      <c r="H2730" t="s">
        <v>14</v>
      </c>
    </row>
    <row r="2731" spans="1:8" x14ac:dyDescent="0.25">
      <c r="A2731" t="s">
        <v>8</v>
      </c>
      <c r="B2731" t="s">
        <v>116</v>
      </c>
      <c r="C2731" s="62" t="s">
        <v>117</v>
      </c>
      <c r="D2731" s="62" t="s">
        <v>117</v>
      </c>
      <c r="E2731" s="62" t="s">
        <v>117</v>
      </c>
      <c r="F2731" s="62" t="s">
        <v>23</v>
      </c>
      <c r="G2731" s="2">
        <v>19581.0615</v>
      </c>
      <c r="H2731" t="s">
        <v>14</v>
      </c>
    </row>
    <row r="2732" spans="1:8" x14ac:dyDescent="0.25">
      <c r="A2732" t="s">
        <v>8</v>
      </c>
      <c r="B2732" t="s">
        <v>116</v>
      </c>
      <c r="C2732" s="62" t="s">
        <v>117</v>
      </c>
      <c r="D2732" s="62" t="s">
        <v>117</v>
      </c>
      <c r="E2732" s="62" t="s">
        <v>117</v>
      </c>
      <c r="F2732" s="62" t="s">
        <v>22</v>
      </c>
      <c r="G2732" s="2">
        <v>13054.041000000001</v>
      </c>
      <c r="H2732" t="s">
        <v>14</v>
      </c>
    </row>
    <row r="2733" spans="1:8" x14ac:dyDescent="0.25">
      <c r="A2733" t="s">
        <v>8</v>
      </c>
      <c r="B2733" t="s">
        <v>116</v>
      </c>
      <c r="C2733" s="62" t="s">
        <v>117</v>
      </c>
      <c r="D2733" s="62" t="s">
        <v>117</v>
      </c>
      <c r="E2733" s="62" t="s">
        <v>117</v>
      </c>
      <c r="F2733" s="62" t="s">
        <v>15</v>
      </c>
      <c r="G2733" s="2">
        <v>29601</v>
      </c>
      <c r="H2733" t="s">
        <v>14</v>
      </c>
    </row>
    <row r="2734" spans="1:8" x14ac:dyDescent="0.25">
      <c r="A2734" t="s">
        <v>8</v>
      </c>
      <c r="B2734" t="s">
        <v>116</v>
      </c>
      <c r="C2734" s="62" t="s">
        <v>117</v>
      </c>
      <c r="D2734" s="62" t="s">
        <v>117</v>
      </c>
      <c r="E2734" s="62" t="s">
        <v>117</v>
      </c>
      <c r="F2734" s="62" t="s">
        <v>13</v>
      </c>
      <c r="G2734" s="2">
        <v>23680.799999999999</v>
      </c>
      <c r="H2734" t="s">
        <v>14</v>
      </c>
    </row>
    <row r="2735" spans="1:8" x14ac:dyDescent="0.25">
      <c r="A2735" t="s">
        <v>8</v>
      </c>
      <c r="B2735" t="s">
        <v>116</v>
      </c>
      <c r="C2735" s="62" t="s">
        <v>117</v>
      </c>
      <c r="D2735" s="62" t="s">
        <v>117</v>
      </c>
      <c r="E2735" s="62" t="s">
        <v>117</v>
      </c>
      <c r="F2735" s="62" t="s">
        <v>21</v>
      </c>
      <c r="G2735" s="2">
        <v>141401.70000000001</v>
      </c>
      <c r="H2735" t="s">
        <v>14</v>
      </c>
    </row>
    <row r="2736" spans="1:8" x14ac:dyDescent="0.25">
      <c r="A2736" t="s">
        <v>8</v>
      </c>
      <c r="B2736" t="s">
        <v>116</v>
      </c>
      <c r="C2736" s="62" t="s">
        <v>117</v>
      </c>
      <c r="D2736" s="62" t="s">
        <v>117</v>
      </c>
      <c r="E2736" s="62" t="s">
        <v>117</v>
      </c>
      <c r="F2736" s="62" t="s">
        <v>17</v>
      </c>
      <c r="G2736" s="2">
        <v>67626.899999999994</v>
      </c>
      <c r="H2736" t="s">
        <v>14</v>
      </c>
    </row>
    <row r="2737" spans="1:8" x14ac:dyDescent="0.25">
      <c r="A2737" t="s">
        <v>8</v>
      </c>
      <c r="B2737" t="s">
        <v>116</v>
      </c>
      <c r="C2737" s="62" t="s">
        <v>117</v>
      </c>
      <c r="D2737" s="62" t="s">
        <v>117</v>
      </c>
      <c r="E2737" s="62" t="s">
        <v>117</v>
      </c>
      <c r="F2737" s="62" t="s">
        <v>20</v>
      </c>
      <c r="G2737" s="2">
        <v>178289.09999999998</v>
      </c>
      <c r="H2737" t="s">
        <v>14</v>
      </c>
    </row>
    <row r="2738" spans="1:8" x14ac:dyDescent="0.25">
      <c r="A2738" t="s">
        <v>8</v>
      </c>
      <c r="B2738" t="s">
        <v>116</v>
      </c>
      <c r="C2738" s="62" t="s">
        <v>117</v>
      </c>
      <c r="D2738" s="62" t="s">
        <v>117</v>
      </c>
      <c r="E2738" s="62" t="s">
        <v>117</v>
      </c>
      <c r="F2738" s="62" t="s">
        <v>19</v>
      </c>
      <c r="G2738" s="2">
        <v>104001.97500000001</v>
      </c>
      <c r="H2738" t="s">
        <v>14</v>
      </c>
    </row>
    <row r="2739" spans="1:8" x14ac:dyDescent="0.25">
      <c r="A2739" t="s">
        <v>8</v>
      </c>
      <c r="B2739" t="s">
        <v>116</v>
      </c>
      <c r="C2739" s="62" t="s">
        <v>117</v>
      </c>
      <c r="D2739" s="62" t="s">
        <v>117</v>
      </c>
      <c r="E2739" s="62" t="s">
        <v>117</v>
      </c>
      <c r="F2739" s="62" t="s">
        <v>18</v>
      </c>
      <c r="G2739" s="2">
        <v>147549.6</v>
      </c>
      <c r="H2739" t="s">
        <v>14</v>
      </c>
    </row>
    <row r="2740" spans="1:8" x14ac:dyDescent="0.25">
      <c r="A2740" t="s">
        <v>8</v>
      </c>
      <c r="B2740" t="s">
        <v>116</v>
      </c>
      <c r="C2740" s="62" t="s">
        <v>117</v>
      </c>
      <c r="D2740" s="62" t="s">
        <v>117</v>
      </c>
      <c r="E2740" s="62" t="s">
        <v>117</v>
      </c>
      <c r="F2740" s="62" t="s">
        <v>16</v>
      </c>
      <c r="G2740" s="2">
        <v>61479</v>
      </c>
      <c r="H2740" t="s">
        <v>14</v>
      </c>
    </row>
    <row r="2741" spans="1:8" x14ac:dyDescent="0.25">
      <c r="A2741" t="s">
        <v>8</v>
      </c>
      <c r="B2741" t="s">
        <v>116</v>
      </c>
      <c r="C2741" s="62" t="s">
        <v>117</v>
      </c>
      <c r="D2741" s="62" t="s">
        <v>117</v>
      </c>
      <c r="E2741" s="62" t="s">
        <v>117</v>
      </c>
      <c r="F2741" s="62" t="s">
        <v>24</v>
      </c>
      <c r="G2741" s="2">
        <v>23158.370812500005</v>
      </c>
      <c r="H2741" t="s">
        <v>14</v>
      </c>
    </row>
    <row r="2742" spans="1:8" x14ac:dyDescent="0.25">
      <c r="A2742" t="s">
        <v>8</v>
      </c>
      <c r="B2742" t="s">
        <v>116</v>
      </c>
      <c r="C2742" s="62" t="s">
        <v>117</v>
      </c>
      <c r="D2742" s="62" t="s">
        <v>117</v>
      </c>
      <c r="E2742" s="62" t="s">
        <v>117</v>
      </c>
      <c r="F2742" s="62" t="s">
        <v>23</v>
      </c>
      <c r="G2742" s="2">
        <v>20334.179250000001</v>
      </c>
      <c r="H2742" t="s">
        <v>14</v>
      </c>
    </row>
    <row r="2743" spans="1:8" x14ac:dyDescent="0.25">
      <c r="A2743" t="s">
        <v>8</v>
      </c>
      <c r="B2743" t="s">
        <v>116</v>
      </c>
      <c r="C2743" s="62" t="s">
        <v>117</v>
      </c>
      <c r="D2743" s="62" t="s">
        <v>117</v>
      </c>
      <c r="E2743" s="62" t="s">
        <v>117</v>
      </c>
      <c r="F2743" s="62" t="s">
        <v>22</v>
      </c>
      <c r="G2743" s="2">
        <v>24099.768</v>
      </c>
      <c r="H2743" t="s">
        <v>14</v>
      </c>
    </row>
    <row r="2744" spans="1:8" x14ac:dyDescent="0.25">
      <c r="A2744" t="s">
        <v>8</v>
      </c>
      <c r="B2744" t="s">
        <v>116</v>
      </c>
      <c r="C2744" s="62" t="s">
        <v>117</v>
      </c>
      <c r="D2744" s="62" t="s">
        <v>117</v>
      </c>
      <c r="E2744" s="62" t="s">
        <v>117</v>
      </c>
      <c r="F2744" s="62" t="s">
        <v>15</v>
      </c>
      <c r="G2744" s="2">
        <v>73774.8</v>
      </c>
      <c r="H2744" t="s">
        <v>14</v>
      </c>
    </row>
    <row r="2745" spans="1:8" x14ac:dyDescent="0.25">
      <c r="A2745" t="s">
        <v>8</v>
      </c>
      <c r="B2745" t="s">
        <v>116</v>
      </c>
      <c r="C2745" s="62" t="s">
        <v>117</v>
      </c>
      <c r="D2745" s="62" t="s">
        <v>117</v>
      </c>
      <c r="E2745" s="62" t="s">
        <v>117</v>
      </c>
      <c r="F2745" s="62" t="s">
        <v>13</v>
      </c>
      <c r="G2745" s="2">
        <v>55331.100000000006</v>
      </c>
      <c r="H2745" t="s">
        <v>14</v>
      </c>
    </row>
    <row r="2746" spans="1:8" x14ac:dyDescent="0.25">
      <c r="A2746" t="s">
        <v>8</v>
      </c>
      <c r="B2746" t="s">
        <v>116</v>
      </c>
      <c r="C2746" s="62" t="s">
        <v>117</v>
      </c>
      <c r="D2746" s="62" t="s">
        <v>117</v>
      </c>
      <c r="E2746" s="62" t="s">
        <v>117</v>
      </c>
      <c r="F2746" s="62" t="s">
        <v>21</v>
      </c>
      <c r="G2746" s="2">
        <v>61479</v>
      </c>
      <c r="H2746" t="s">
        <v>14</v>
      </c>
    </row>
    <row r="2747" spans="1:8" x14ac:dyDescent="0.25">
      <c r="A2747" t="s">
        <v>8</v>
      </c>
      <c r="B2747" t="s">
        <v>116</v>
      </c>
      <c r="C2747" s="62" t="s">
        <v>117</v>
      </c>
      <c r="D2747" s="62" t="s">
        <v>117</v>
      </c>
      <c r="E2747" s="62" t="s">
        <v>117</v>
      </c>
      <c r="F2747" s="62" t="s">
        <v>17</v>
      </c>
      <c r="G2747" s="2">
        <v>12295.8</v>
      </c>
      <c r="H2747" t="s">
        <v>14</v>
      </c>
    </row>
    <row r="2748" spans="1:8" x14ac:dyDescent="0.25">
      <c r="A2748" t="s">
        <v>8</v>
      </c>
      <c r="B2748" t="s">
        <v>116</v>
      </c>
      <c r="C2748" s="62" t="s">
        <v>117</v>
      </c>
      <c r="D2748" s="62" t="s">
        <v>117</v>
      </c>
      <c r="E2748" s="62" t="s">
        <v>117</v>
      </c>
      <c r="F2748" s="62" t="s">
        <v>20</v>
      </c>
      <c r="G2748" s="2">
        <v>141401.70000000001</v>
      </c>
      <c r="H2748" t="s">
        <v>14</v>
      </c>
    </row>
    <row r="2749" spans="1:8" x14ac:dyDescent="0.25">
      <c r="A2749" t="s">
        <v>8</v>
      </c>
      <c r="B2749" t="s">
        <v>116</v>
      </c>
      <c r="C2749" s="62" t="s">
        <v>117</v>
      </c>
      <c r="D2749" s="62" t="s">
        <v>117</v>
      </c>
      <c r="E2749" s="62" t="s">
        <v>117</v>
      </c>
      <c r="F2749" s="62" t="s">
        <v>19</v>
      </c>
      <c r="G2749" s="2">
        <v>61479</v>
      </c>
      <c r="H2749" t="s">
        <v>14</v>
      </c>
    </row>
    <row r="2750" spans="1:8" x14ac:dyDescent="0.25">
      <c r="A2750" t="s">
        <v>8</v>
      </c>
      <c r="B2750" t="s">
        <v>116</v>
      </c>
      <c r="C2750" s="62" t="s">
        <v>117</v>
      </c>
      <c r="D2750" s="62" t="s">
        <v>117</v>
      </c>
      <c r="E2750" s="62" t="s">
        <v>117</v>
      </c>
      <c r="F2750" s="62" t="s">
        <v>18</v>
      </c>
      <c r="G2750" s="2">
        <v>30739.5</v>
      </c>
      <c r="H2750" t="s">
        <v>14</v>
      </c>
    </row>
    <row r="2751" spans="1:8" x14ac:dyDescent="0.25">
      <c r="A2751" t="s">
        <v>8</v>
      </c>
      <c r="B2751" t="s">
        <v>116</v>
      </c>
      <c r="C2751" s="62" t="s">
        <v>117</v>
      </c>
      <c r="D2751" s="62" t="s">
        <v>117</v>
      </c>
      <c r="E2751" s="62" t="s">
        <v>117</v>
      </c>
      <c r="F2751" s="62" t="s">
        <v>16</v>
      </c>
      <c r="G2751" s="2">
        <v>18443.7</v>
      </c>
      <c r="H2751" t="s">
        <v>14</v>
      </c>
    </row>
    <row r="2752" spans="1:8" x14ac:dyDescent="0.25">
      <c r="A2752" t="s">
        <v>8</v>
      </c>
      <c r="B2752" t="s">
        <v>116</v>
      </c>
      <c r="C2752" s="62" t="s">
        <v>117</v>
      </c>
      <c r="D2752" s="62" t="s">
        <v>117</v>
      </c>
      <c r="E2752" s="62" t="s">
        <v>117</v>
      </c>
      <c r="F2752" s="62" t="s">
        <v>22</v>
      </c>
      <c r="G2752" s="2">
        <v>13556.119500000001</v>
      </c>
      <c r="H2752" t="s">
        <v>14</v>
      </c>
    </row>
    <row r="2753" spans="1:8" x14ac:dyDescent="0.25">
      <c r="A2753" t="s">
        <v>8</v>
      </c>
      <c r="B2753" t="s">
        <v>116</v>
      </c>
      <c r="C2753" s="62" t="s">
        <v>117</v>
      </c>
      <c r="D2753" s="62" t="s">
        <v>117</v>
      </c>
      <c r="E2753" s="62" t="s">
        <v>117</v>
      </c>
      <c r="F2753" s="62" t="s">
        <v>15</v>
      </c>
      <c r="G2753" s="2">
        <v>6147.9</v>
      </c>
      <c r="H2753" t="s">
        <v>14</v>
      </c>
    </row>
    <row r="2754" spans="1:8" x14ac:dyDescent="0.25">
      <c r="A2754" t="s">
        <v>8</v>
      </c>
      <c r="B2754" t="s">
        <v>116</v>
      </c>
      <c r="C2754" s="62" t="s">
        <v>117</v>
      </c>
      <c r="D2754" s="62" t="s">
        <v>117</v>
      </c>
      <c r="E2754" s="62" t="s">
        <v>117</v>
      </c>
      <c r="F2754" s="62" t="s">
        <v>21</v>
      </c>
      <c r="G2754" s="2">
        <v>1982.9880000000001</v>
      </c>
      <c r="H2754" t="s">
        <v>14</v>
      </c>
    </row>
    <row r="2755" spans="1:8" x14ac:dyDescent="0.25">
      <c r="A2755" t="s">
        <v>8</v>
      </c>
      <c r="B2755" t="s">
        <v>116</v>
      </c>
      <c r="C2755" s="62" t="s">
        <v>117</v>
      </c>
      <c r="D2755" s="62" t="s">
        <v>117</v>
      </c>
      <c r="E2755" s="62" t="s">
        <v>117</v>
      </c>
      <c r="F2755" s="62" t="s">
        <v>17</v>
      </c>
      <c r="G2755" s="2">
        <v>1982.9880000000001</v>
      </c>
      <c r="H2755" t="s">
        <v>14</v>
      </c>
    </row>
    <row r="2756" spans="1:8" x14ac:dyDescent="0.25">
      <c r="A2756" t="s">
        <v>8</v>
      </c>
      <c r="B2756" t="s">
        <v>116</v>
      </c>
      <c r="C2756" s="62" t="s">
        <v>117</v>
      </c>
      <c r="D2756" s="62" t="s">
        <v>117</v>
      </c>
      <c r="E2756" s="62" t="s">
        <v>117</v>
      </c>
      <c r="F2756" s="62" t="s">
        <v>20</v>
      </c>
      <c r="G2756" s="2">
        <v>1982.9880000000001</v>
      </c>
      <c r="H2756" t="s">
        <v>14</v>
      </c>
    </row>
    <row r="2757" spans="1:8" x14ac:dyDescent="0.25">
      <c r="A2757" t="s">
        <v>8</v>
      </c>
      <c r="B2757" t="s">
        <v>116</v>
      </c>
      <c r="C2757" s="62" t="s">
        <v>117</v>
      </c>
      <c r="D2757" s="62" t="s">
        <v>117</v>
      </c>
      <c r="E2757" s="62" t="s">
        <v>117</v>
      </c>
      <c r="F2757" s="62" t="s">
        <v>19</v>
      </c>
      <c r="G2757" s="2">
        <v>991.49400000000003</v>
      </c>
      <c r="H2757" t="s">
        <v>14</v>
      </c>
    </row>
    <row r="2758" spans="1:8" x14ac:dyDescent="0.25">
      <c r="A2758" t="s">
        <v>8</v>
      </c>
      <c r="B2758" t="s">
        <v>116</v>
      </c>
      <c r="C2758" s="62" t="s">
        <v>117</v>
      </c>
      <c r="D2758" s="62" t="s">
        <v>117</v>
      </c>
      <c r="E2758" s="62" t="s">
        <v>117</v>
      </c>
      <c r="F2758" s="62" t="s">
        <v>18</v>
      </c>
      <c r="G2758" s="2">
        <v>495.74700000000001</v>
      </c>
      <c r="H2758" t="s">
        <v>14</v>
      </c>
    </row>
    <row r="2759" spans="1:8" x14ac:dyDescent="0.25">
      <c r="A2759" t="s">
        <v>8</v>
      </c>
      <c r="B2759" t="s">
        <v>116</v>
      </c>
      <c r="C2759" s="62" t="s">
        <v>117</v>
      </c>
      <c r="D2759" s="62" t="s">
        <v>117</v>
      </c>
      <c r="E2759" s="62" t="s">
        <v>117</v>
      </c>
      <c r="F2759" s="62" t="s">
        <v>22</v>
      </c>
      <c r="G2759" s="2">
        <v>991.49400000000003</v>
      </c>
      <c r="H2759" t="s">
        <v>14</v>
      </c>
    </row>
    <row r="2760" spans="1:8" x14ac:dyDescent="0.25">
      <c r="A2760" t="s">
        <v>8</v>
      </c>
      <c r="B2760" t="s">
        <v>116</v>
      </c>
      <c r="C2760" s="62" t="s">
        <v>117</v>
      </c>
      <c r="D2760" s="62" t="s">
        <v>117</v>
      </c>
      <c r="E2760" s="62" t="s">
        <v>117</v>
      </c>
      <c r="F2760" s="62" t="s">
        <v>15</v>
      </c>
      <c r="G2760" s="2">
        <v>-495.74700000000001</v>
      </c>
      <c r="H2760" t="s">
        <v>14</v>
      </c>
    </row>
    <row r="2761" spans="1:8" x14ac:dyDescent="0.25">
      <c r="A2761" t="s">
        <v>8</v>
      </c>
      <c r="B2761" t="s">
        <v>116</v>
      </c>
      <c r="C2761" s="62" t="s">
        <v>117</v>
      </c>
      <c r="D2761" s="62" t="s">
        <v>117</v>
      </c>
      <c r="E2761" s="62" t="s">
        <v>117</v>
      </c>
      <c r="F2761" s="62" t="s">
        <v>21</v>
      </c>
      <c r="G2761" s="2">
        <v>-123.93675</v>
      </c>
      <c r="H2761" t="s">
        <v>14</v>
      </c>
    </row>
    <row r="2762" spans="1:8" x14ac:dyDescent="0.25">
      <c r="A2762" t="s">
        <v>8</v>
      </c>
      <c r="B2762" t="s">
        <v>116</v>
      </c>
      <c r="C2762" s="62" t="s">
        <v>117</v>
      </c>
      <c r="D2762" s="62" t="s">
        <v>117</v>
      </c>
      <c r="E2762" s="62" t="s">
        <v>117</v>
      </c>
      <c r="F2762" s="62" t="s">
        <v>25</v>
      </c>
      <c r="G2762" s="2">
        <v>78080.152500000011</v>
      </c>
      <c r="H2762" t="s">
        <v>14</v>
      </c>
    </row>
    <row r="2763" spans="1:8" x14ac:dyDescent="0.25">
      <c r="A2763" t="s">
        <v>8</v>
      </c>
      <c r="B2763" t="s">
        <v>116</v>
      </c>
      <c r="C2763" s="62" t="s">
        <v>117</v>
      </c>
      <c r="D2763" s="62" t="s">
        <v>117</v>
      </c>
      <c r="E2763" s="62" t="s">
        <v>117</v>
      </c>
      <c r="F2763" s="62" t="s">
        <v>20</v>
      </c>
      <c r="G2763" s="2">
        <v>495.74700000000001</v>
      </c>
      <c r="H2763" t="s">
        <v>14</v>
      </c>
    </row>
    <row r="2764" spans="1:8" x14ac:dyDescent="0.25">
      <c r="A2764" t="s">
        <v>8</v>
      </c>
      <c r="B2764" t="s">
        <v>116</v>
      </c>
      <c r="C2764" s="62" t="s">
        <v>117</v>
      </c>
      <c r="D2764" s="62" t="s">
        <v>117</v>
      </c>
      <c r="E2764" s="62" t="s">
        <v>117</v>
      </c>
      <c r="F2764" s="62" t="s">
        <v>18</v>
      </c>
      <c r="G2764" s="2">
        <v>495.74700000000001</v>
      </c>
      <c r="H2764" t="s">
        <v>14</v>
      </c>
    </row>
    <row r="2765" spans="1:8" x14ac:dyDescent="0.25">
      <c r="A2765" t="s">
        <v>8</v>
      </c>
      <c r="B2765" t="s">
        <v>116</v>
      </c>
      <c r="C2765" s="62" t="s">
        <v>117</v>
      </c>
      <c r="D2765" s="62" t="s">
        <v>117</v>
      </c>
      <c r="E2765" s="62" t="s">
        <v>117</v>
      </c>
      <c r="F2765" s="62" t="s">
        <v>16</v>
      </c>
      <c r="G2765" s="2">
        <v>495.74700000000001</v>
      </c>
      <c r="H2765" t="s">
        <v>14</v>
      </c>
    </row>
    <row r="2766" spans="1:8" x14ac:dyDescent="0.25">
      <c r="A2766" t="s">
        <v>8</v>
      </c>
      <c r="B2766" t="s">
        <v>116</v>
      </c>
      <c r="C2766" s="62" t="s">
        <v>117</v>
      </c>
      <c r="D2766" s="62" t="s">
        <v>117</v>
      </c>
      <c r="E2766" s="62" t="s">
        <v>117</v>
      </c>
      <c r="F2766" s="62" t="s">
        <v>24</v>
      </c>
      <c r="G2766" s="2">
        <v>84276.99</v>
      </c>
      <c r="H2766" t="s">
        <v>14</v>
      </c>
    </row>
    <row r="2767" spans="1:8" x14ac:dyDescent="0.25">
      <c r="A2767" t="s">
        <v>8</v>
      </c>
      <c r="B2767" t="s">
        <v>116</v>
      </c>
      <c r="C2767" s="62" t="s">
        <v>117</v>
      </c>
      <c r="D2767" s="62" t="s">
        <v>117</v>
      </c>
      <c r="E2767" s="62" t="s">
        <v>117</v>
      </c>
      <c r="F2767" s="62" t="s">
        <v>23</v>
      </c>
      <c r="G2767" s="2">
        <v>67545.528749999998</v>
      </c>
      <c r="H2767" t="s">
        <v>14</v>
      </c>
    </row>
    <row r="2768" spans="1:8" x14ac:dyDescent="0.25">
      <c r="A2768" t="s">
        <v>8</v>
      </c>
      <c r="B2768" t="s">
        <v>116</v>
      </c>
      <c r="C2768" s="62" t="s">
        <v>117</v>
      </c>
      <c r="D2768" s="62" t="s">
        <v>117</v>
      </c>
      <c r="E2768" s="62" t="s">
        <v>117</v>
      </c>
      <c r="F2768" s="62" t="s">
        <v>22</v>
      </c>
      <c r="G2768" s="2">
        <v>-165.24900000000002</v>
      </c>
      <c r="H2768" t="s">
        <v>14</v>
      </c>
    </row>
    <row r="2769" spans="1:8" x14ac:dyDescent="0.25">
      <c r="A2769" t="s">
        <v>8</v>
      </c>
      <c r="B2769" t="s">
        <v>116</v>
      </c>
      <c r="C2769" s="62" t="s">
        <v>117</v>
      </c>
      <c r="D2769" s="62" t="s">
        <v>117</v>
      </c>
      <c r="E2769" s="62" t="s">
        <v>117</v>
      </c>
      <c r="F2769" s="62" t="s">
        <v>15</v>
      </c>
      <c r="G2769" s="2">
        <v>991.49400000000003</v>
      </c>
      <c r="H2769" t="s">
        <v>14</v>
      </c>
    </row>
    <row r="2770" spans="1:8" x14ac:dyDescent="0.25">
      <c r="A2770" t="s">
        <v>8</v>
      </c>
      <c r="B2770" t="s">
        <v>116</v>
      </c>
      <c r="C2770" s="62" t="s">
        <v>117</v>
      </c>
      <c r="D2770" s="62" t="s">
        <v>117</v>
      </c>
      <c r="E2770" s="62" t="s">
        <v>117</v>
      </c>
      <c r="F2770" s="62" t="s">
        <v>25</v>
      </c>
      <c r="G2770" s="2">
        <v>871592.40000000014</v>
      </c>
      <c r="H2770" t="s">
        <v>14</v>
      </c>
    </row>
    <row r="2771" spans="1:8" x14ac:dyDescent="0.25">
      <c r="A2771" t="s">
        <v>8</v>
      </c>
      <c r="B2771" t="s">
        <v>116</v>
      </c>
      <c r="C2771" s="62" t="s">
        <v>117</v>
      </c>
      <c r="D2771" s="62" t="s">
        <v>117</v>
      </c>
      <c r="E2771" s="62" t="s">
        <v>117</v>
      </c>
      <c r="F2771" s="62" t="s">
        <v>13</v>
      </c>
      <c r="G2771" s="2">
        <v>871592.40000000014</v>
      </c>
      <c r="H2771" t="s">
        <v>14</v>
      </c>
    </row>
    <row r="2772" spans="1:8" x14ac:dyDescent="0.25">
      <c r="A2772" t="s">
        <v>8</v>
      </c>
      <c r="B2772" t="s">
        <v>116</v>
      </c>
      <c r="C2772" s="62" t="s">
        <v>117</v>
      </c>
      <c r="D2772" s="62" t="s">
        <v>117</v>
      </c>
      <c r="E2772" s="62" t="s">
        <v>117</v>
      </c>
      <c r="F2772" s="62" t="s">
        <v>21</v>
      </c>
      <c r="G2772" s="2">
        <v>26631.99</v>
      </c>
      <c r="H2772" t="s">
        <v>14</v>
      </c>
    </row>
    <row r="2773" spans="1:8" x14ac:dyDescent="0.25">
      <c r="A2773" t="s">
        <v>8</v>
      </c>
      <c r="B2773" t="s">
        <v>116</v>
      </c>
      <c r="C2773" s="62" t="s">
        <v>117</v>
      </c>
      <c r="D2773" s="62" t="s">
        <v>117</v>
      </c>
      <c r="E2773" s="62" t="s">
        <v>117</v>
      </c>
      <c r="F2773" s="62" t="s">
        <v>17</v>
      </c>
      <c r="G2773" s="2">
        <v>23081.058000000005</v>
      </c>
      <c r="H2773" t="s">
        <v>14</v>
      </c>
    </row>
    <row r="2774" spans="1:8" x14ac:dyDescent="0.25">
      <c r="A2774" t="s">
        <v>8</v>
      </c>
      <c r="B2774" t="s">
        <v>116</v>
      </c>
      <c r="C2774" s="62" t="s">
        <v>117</v>
      </c>
      <c r="D2774" s="62" t="s">
        <v>117</v>
      </c>
      <c r="E2774" s="62" t="s">
        <v>117</v>
      </c>
      <c r="F2774" s="62" t="s">
        <v>25</v>
      </c>
      <c r="G2774" s="2">
        <v>-161.40600000000001</v>
      </c>
      <c r="H2774" t="s">
        <v>14</v>
      </c>
    </row>
    <row r="2775" spans="1:8" x14ac:dyDescent="0.25">
      <c r="A2775" t="s">
        <v>8</v>
      </c>
      <c r="B2775" t="s">
        <v>116</v>
      </c>
      <c r="C2775" s="62" t="s">
        <v>117</v>
      </c>
      <c r="D2775" s="62" t="s">
        <v>117</v>
      </c>
      <c r="E2775" s="62" t="s">
        <v>117</v>
      </c>
      <c r="F2775" s="62" t="s">
        <v>20</v>
      </c>
      <c r="G2775" s="2">
        <v>18400.284</v>
      </c>
      <c r="H2775" t="s">
        <v>14</v>
      </c>
    </row>
    <row r="2776" spans="1:8" x14ac:dyDescent="0.25">
      <c r="A2776" t="s">
        <v>8</v>
      </c>
      <c r="B2776" t="s">
        <v>116</v>
      </c>
      <c r="C2776" s="62" t="s">
        <v>117</v>
      </c>
      <c r="D2776" s="62" t="s">
        <v>117</v>
      </c>
      <c r="E2776" s="62" t="s">
        <v>117</v>
      </c>
      <c r="F2776" s="62" t="s">
        <v>19</v>
      </c>
      <c r="G2776" s="2">
        <v>30505.734</v>
      </c>
      <c r="H2776" t="s">
        <v>14</v>
      </c>
    </row>
    <row r="2777" spans="1:8" x14ac:dyDescent="0.25">
      <c r="A2777" t="s">
        <v>8</v>
      </c>
      <c r="B2777" t="s">
        <v>116</v>
      </c>
      <c r="C2777" s="62" t="s">
        <v>117</v>
      </c>
      <c r="D2777" s="62" t="s">
        <v>117</v>
      </c>
      <c r="E2777" s="62" t="s">
        <v>117</v>
      </c>
      <c r="F2777" s="62" t="s">
        <v>18</v>
      </c>
      <c r="G2777" s="2">
        <v>18400.284</v>
      </c>
      <c r="H2777" t="s">
        <v>14</v>
      </c>
    </row>
    <row r="2778" spans="1:8" x14ac:dyDescent="0.25">
      <c r="A2778" t="s">
        <v>8</v>
      </c>
      <c r="B2778" t="s">
        <v>116</v>
      </c>
      <c r="C2778" s="62" t="s">
        <v>117</v>
      </c>
      <c r="D2778" s="62" t="s">
        <v>117</v>
      </c>
      <c r="E2778" s="62" t="s">
        <v>117</v>
      </c>
      <c r="F2778" s="62" t="s">
        <v>16</v>
      </c>
      <c r="G2778" s="2">
        <v>8877.33</v>
      </c>
      <c r="H2778" t="s">
        <v>14</v>
      </c>
    </row>
    <row r="2779" spans="1:8" x14ac:dyDescent="0.25">
      <c r="A2779" t="s">
        <v>8</v>
      </c>
      <c r="B2779" t="s">
        <v>116</v>
      </c>
      <c r="C2779" s="62" t="s">
        <v>117</v>
      </c>
      <c r="D2779" s="62" t="s">
        <v>117</v>
      </c>
      <c r="E2779" s="62" t="s">
        <v>117</v>
      </c>
      <c r="F2779" s="62" t="s">
        <v>24</v>
      </c>
      <c r="G2779" s="2">
        <v>16463.412</v>
      </c>
      <c r="H2779" t="s">
        <v>14</v>
      </c>
    </row>
    <row r="2780" spans="1:8" x14ac:dyDescent="0.25">
      <c r="A2780" t="s">
        <v>8</v>
      </c>
      <c r="B2780" t="s">
        <v>116</v>
      </c>
      <c r="C2780" s="62" t="s">
        <v>117</v>
      </c>
      <c r="D2780" s="62" t="s">
        <v>117</v>
      </c>
      <c r="E2780" s="62" t="s">
        <v>117</v>
      </c>
      <c r="F2780" s="62" t="s">
        <v>23</v>
      </c>
      <c r="G2780" s="2">
        <v>5326.3980000000001</v>
      </c>
      <c r="H2780" t="s">
        <v>14</v>
      </c>
    </row>
    <row r="2781" spans="1:8" x14ac:dyDescent="0.25">
      <c r="A2781" t="s">
        <v>8</v>
      </c>
      <c r="B2781" t="s">
        <v>116</v>
      </c>
      <c r="C2781" s="62" t="s">
        <v>117</v>
      </c>
      <c r="D2781" s="62" t="s">
        <v>117</v>
      </c>
      <c r="E2781" s="62" t="s">
        <v>117</v>
      </c>
      <c r="F2781" s="62" t="s">
        <v>22</v>
      </c>
      <c r="G2781" s="2">
        <v>38454.979500000001</v>
      </c>
      <c r="H2781" t="s">
        <v>14</v>
      </c>
    </row>
    <row r="2782" spans="1:8" x14ac:dyDescent="0.25">
      <c r="A2782" t="s">
        <v>8</v>
      </c>
      <c r="B2782" t="s">
        <v>116</v>
      </c>
      <c r="C2782" s="62" t="s">
        <v>117</v>
      </c>
      <c r="D2782" s="62" t="s">
        <v>117</v>
      </c>
      <c r="E2782" s="62" t="s">
        <v>117</v>
      </c>
      <c r="F2782" s="62" t="s">
        <v>15</v>
      </c>
      <c r="G2782" s="2">
        <v>1614.06</v>
      </c>
      <c r="H2782" t="s">
        <v>14</v>
      </c>
    </row>
    <row r="2783" spans="1:8" x14ac:dyDescent="0.25">
      <c r="A2783" t="s">
        <v>8</v>
      </c>
      <c r="B2783" t="s">
        <v>116</v>
      </c>
      <c r="C2783" s="62" t="s">
        <v>117</v>
      </c>
      <c r="D2783" s="62" t="s">
        <v>117</v>
      </c>
      <c r="E2783" s="62" t="s">
        <v>117</v>
      </c>
      <c r="F2783" s="62" t="s">
        <v>13</v>
      </c>
      <c r="G2783" s="2">
        <v>11500.177500000002</v>
      </c>
      <c r="H2783" t="s">
        <v>14</v>
      </c>
    </row>
    <row r="2784" spans="1:8" x14ac:dyDescent="0.25">
      <c r="A2784" t="s">
        <v>8</v>
      </c>
      <c r="B2784" t="s">
        <v>116</v>
      </c>
      <c r="C2784" s="62" t="s">
        <v>117</v>
      </c>
      <c r="D2784" s="62" t="s">
        <v>117</v>
      </c>
      <c r="E2784" s="62" t="s">
        <v>117</v>
      </c>
      <c r="F2784" s="62" t="s">
        <v>17</v>
      </c>
      <c r="G2784" s="2">
        <v>403.51499999999999</v>
      </c>
      <c r="H2784" t="s">
        <v>14</v>
      </c>
    </row>
    <row r="2785" spans="1:8" x14ac:dyDescent="0.25">
      <c r="A2785" t="s">
        <v>8</v>
      </c>
      <c r="B2785" t="s">
        <v>116</v>
      </c>
      <c r="C2785" s="62" t="s">
        <v>117</v>
      </c>
      <c r="D2785" s="62" t="s">
        <v>117</v>
      </c>
      <c r="E2785" s="62" t="s">
        <v>117</v>
      </c>
      <c r="F2785" s="62" t="s">
        <v>25</v>
      </c>
      <c r="G2785" s="2">
        <v>7349.7375000000002</v>
      </c>
      <c r="H2785" t="s">
        <v>14</v>
      </c>
    </row>
    <row r="2786" spans="1:8" x14ac:dyDescent="0.25">
      <c r="A2786" t="s">
        <v>8</v>
      </c>
      <c r="B2786" t="s">
        <v>116</v>
      </c>
      <c r="C2786" s="62" t="s">
        <v>117</v>
      </c>
      <c r="D2786" s="62" t="s">
        <v>117</v>
      </c>
      <c r="E2786" s="62" t="s">
        <v>117</v>
      </c>
      <c r="F2786" s="62" t="s">
        <v>16</v>
      </c>
      <c r="G2786" s="2">
        <v>4899.8249999999998</v>
      </c>
      <c r="H2786" t="s">
        <v>14</v>
      </c>
    </row>
    <row r="2787" spans="1:8" x14ac:dyDescent="0.25">
      <c r="A2787" t="s">
        <v>8</v>
      </c>
      <c r="B2787" t="s">
        <v>116</v>
      </c>
      <c r="C2787" s="62" t="s">
        <v>117</v>
      </c>
      <c r="D2787" s="62" t="s">
        <v>117</v>
      </c>
      <c r="E2787" s="62" t="s">
        <v>117</v>
      </c>
      <c r="F2787" s="62" t="s">
        <v>23</v>
      </c>
      <c r="G2787" s="2">
        <v>979.96500000000003</v>
      </c>
      <c r="H2787" t="s">
        <v>14</v>
      </c>
    </row>
    <row r="2788" spans="1:8" x14ac:dyDescent="0.25">
      <c r="A2788" t="s">
        <v>8</v>
      </c>
      <c r="B2788" t="s">
        <v>116</v>
      </c>
      <c r="C2788" s="62" t="s">
        <v>117</v>
      </c>
      <c r="D2788" s="62" t="s">
        <v>117</v>
      </c>
      <c r="E2788" s="62" t="s">
        <v>117</v>
      </c>
      <c r="F2788" s="62" t="s">
        <v>15</v>
      </c>
      <c r="G2788" s="2">
        <v>-163.32750000000001</v>
      </c>
      <c r="H2788" t="s">
        <v>14</v>
      </c>
    </row>
    <row r="2789" spans="1:8" x14ac:dyDescent="0.25">
      <c r="A2789" t="s">
        <v>8</v>
      </c>
      <c r="B2789" t="s">
        <v>116</v>
      </c>
      <c r="C2789" s="62" t="s">
        <v>117</v>
      </c>
      <c r="D2789" s="62" t="s">
        <v>117</v>
      </c>
      <c r="E2789" s="62" t="s">
        <v>117</v>
      </c>
      <c r="F2789" s="62" t="s">
        <v>13</v>
      </c>
      <c r="G2789" s="2">
        <v>-285.823125</v>
      </c>
      <c r="H2789" t="s">
        <v>14</v>
      </c>
    </row>
    <row r="2790" spans="1:8" x14ac:dyDescent="0.25">
      <c r="A2790" t="s">
        <v>8</v>
      </c>
      <c r="B2790" t="s">
        <v>116</v>
      </c>
      <c r="C2790" s="62" t="s">
        <v>117</v>
      </c>
      <c r="D2790" s="62" t="s">
        <v>117</v>
      </c>
      <c r="E2790" s="62" t="s">
        <v>117</v>
      </c>
      <c r="F2790" s="62" t="s">
        <v>21</v>
      </c>
      <c r="G2790" s="2">
        <v>489.98250000000002</v>
      </c>
      <c r="H2790" t="s">
        <v>14</v>
      </c>
    </row>
    <row r="2791" spans="1:8" x14ac:dyDescent="0.25">
      <c r="A2791" t="s">
        <v>8</v>
      </c>
      <c r="B2791" t="s">
        <v>116</v>
      </c>
      <c r="C2791" s="62" t="s">
        <v>117</v>
      </c>
      <c r="D2791" s="62" t="s">
        <v>117</v>
      </c>
      <c r="E2791" s="62" t="s">
        <v>117</v>
      </c>
      <c r="F2791" s="62" t="s">
        <v>17</v>
      </c>
      <c r="G2791" s="2">
        <v>979.96500000000003</v>
      </c>
      <c r="H2791" t="s">
        <v>14</v>
      </c>
    </row>
    <row r="2792" spans="1:8" x14ac:dyDescent="0.25">
      <c r="A2792" t="s">
        <v>8</v>
      </c>
      <c r="B2792" t="s">
        <v>116</v>
      </c>
      <c r="C2792" s="62" t="s">
        <v>117</v>
      </c>
      <c r="D2792" s="62" t="s">
        <v>117</v>
      </c>
      <c r="E2792" s="62" t="s">
        <v>117</v>
      </c>
      <c r="F2792" s="62" t="s">
        <v>25</v>
      </c>
      <c r="G2792" s="2">
        <v>1469.9474999999998</v>
      </c>
      <c r="H2792" t="s">
        <v>14</v>
      </c>
    </row>
    <row r="2793" spans="1:8" x14ac:dyDescent="0.25">
      <c r="A2793" t="s">
        <v>8</v>
      </c>
      <c r="B2793" t="s">
        <v>116</v>
      </c>
      <c r="C2793" s="62" t="s">
        <v>117</v>
      </c>
      <c r="D2793" s="62" t="s">
        <v>117</v>
      </c>
      <c r="E2793" s="62" t="s">
        <v>117</v>
      </c>
      <c r="F2793" s="62" t="s">
        <v>24</v>
      </c>
      <c r="G2793" s="2">
        <v>489.98250000000002</v>
      </c>
      <c r="H2793" t="s">
        <v>14</v>
      </c>
    </row>
    <row r="2794" spans="1:8" x14ac:dyDescent="0.25">
      <c r="A2794" t="s">
        <v>8</v>
      </c>
      <c r="B2794" t="s">
        <v>116</v>
      </c>
      <c r="C2794" s="62" t="s">
        <v>117</v>
      </c>
      <c r="D2794" s="62" t="s">
        <v>117</v>
      </c>
      <c r="E2794" s="62" t="s">
        <v>117</v>
      </c>
      <c r="F2794" s="62" t="s">
        <v>22</v>
      </c>
      <c r="G2794" s="2">
        <v>489.98250000000002</v>
      </c>
      <c r="H2794" t="s">
        <v>14</v>
      </c>
    </row>
    <row r="2795" spans="1:8" x14ac:dyDescent="0.25">
      <c r="A2795" t="s">
        <v>8</v>
      </c>
      <c r="B2795" t="s">
        <v>116</v>
      </c>
      <c r="C2795" s="62" t="s">
        <v>117</v>
      </c>
      <c r="D2795" s="62" t="s">
        <v>117</v>
      </c>
      <c r="E2795" s="62" t="s">
        <v>117</v>
      </c>
      <c r="F2795" s="62" t="s">
        <v>15</v>
      </c>
      <c r="G2795" s="2">
        <v>979.96500000000003</v>
      </c>
      <c r="H2795" t="s">
        <v>14</v>
      </c>
    </row>
    <row r="2796" spans="1:8" x14ac:dyDescent="0.25">
      <c r="A2796" t="s">
        <v>8</v>
      </c>
      <c r="B2796" t="s">
        <v>116</v>
      </c>
      <c r="C2796" s="62" t="s">
        <v>117</v>
      </c>
      <c r="D2796" s="62" t="s">
        <v>117</v>
      </c>
      <c r="E2796" s="62" t="s">
        <v>117</v>
      </c>
      <c r="F2796" s="62" t="s">
        <v>21</v>
      </c>
      <c r="G2796" s="2">
        <v>-1533.357</v>
      </c>
      <c r="H2796" t="s">
        <v>14</v>
      </c>
    </row>
    <row r="2797" spans="1:8" x14ac:dyDescent="0.25">
      <c r="A2797" t="s">
        <v>8</v>
      </c>
      <c r="B2797" t="s">
        <v>116</v>
      </c>
      <c r="C2797" s="62" t="s">
        <v>117</v>
      </c>
      <c r="D2797" s="62" t="s">
        <v>117</v>
      </c>
      <c r="E2797" s="62" t="s">
        <v>117</v>
      </c>
      <c r="F2797" s="62" t="s">
        <v>17</v>
      </c>
      <c r="G2797" s="2">
        <v>-1856.1689999999999</v>
      </c>
      <c r="H2797" t="s">
        <v>14</v>
      </c>
    </row>
    <row r="2798" spans="1:8" x14ac:dyDescent="0.25">
      <c r="A2798" t="s">
        <v>8</v>
      </c>
      <c r="B2798" t="s">
        <v>116</v>
      </c>
      <c r="C2798" s="62" t="s">
        <v>117</v>
      </c>
      <c r="D2798" s="62" t="s">
        <v>117</v>
      </c>
      <c r="E2798" s="62" t="s">
        <v>117</v>
      </c>
      <c r="F2798" s="62" t="s">
        <v>25</v>
      </c>
      <c r="G2798" s="2">
        <v>37769.004000000001</v>
      </c>
      <c r="H2798" t="s">
        <v>14</v>
      </c>
    </row>
    <row r="2799" spans="1:8" x14ac:dyDescent="0.25">
      <c r="A2799" t="s">
        <v>8</v>
      </c>
      <c r="B2799" t="s">
        <v>116</v>
      </c>
      <c r="C2799" s="62" t="s">
        <v>117</v>
      </c>
      <c r="D2799" s="62" t="s">
        <v>117</v>
      </c>
      <c r="E2799" s="62" t="s">
        <v>117</v>
      </c>
      <c r="F2799" s="62" t="s">
        <v>20</v>
      </c>
      <c r="G2799" s="2">
        <v>156725.226</v>
      </c>
      <c r="H2799" t="s">
        <v>14</v>
      </c>
    </row>
    <row r="2800" spans="1:8" x14ac:dyDescent="0.25">
      <c r="A2800" t="s">
        <v>8</v>
      </c>
      <c r="B2800" t="s">
        <v>116</v>
      </c>
      <c r="C2800" s="62" t="s">
        <v>117</v>
      </c>
      <c r="D2800" s="62" t="s">
        <v>117</v>
      </c>
      <c r="E2800" s="62" t="s">
        <v>117</v>
      </c>
      <c r="F2800" s="62" t="s">
        <v>19</v>
      </c>
      <c r="G2800" s="2">
        <v>484.21800000000002</v>
      </c>
      <c r="H2800" t="s">
        <v>14</v>
      </c>
    </row>
    <row r="2801" spans="1:8" x14ac:dyDescent="0.25">
      <c r="A2801" t="s">
        <v>8</v>
      </c>
      <c r="B2801" t="s">
        <v>116</v>
      </c>
      <c r="C2801" s="62" t="s">
        <v>117</v>
      </c>
      <c r="D2801" s="62" t="s">
        <v>117</v>
      </c>
      <c r="E2801" s="62" t="s">
        <v>117</v>
      </c>
      <c r="F2801" s="62" t="s">
        <v>18</v>
      </c>
      <c r="G2801" s="2">
        <v>145103.99400000001</v>
      </c>
      <c r="H2801" t="s">
        <v>14</v>
      </c>
    </row>
    <row r="2802" spans="1:8" x14ac:dyDescent="0.25">
      <c r="A2802" t="s">
        <v>8</v>
      </c>
      <c r="B2802" t="s">
        <v>116</v>
      </c>
      <c r="C2802" s="62" t="s">
        <v>117</v>
      </c>
      <c r="D2802" s="62" t="s">
        <v>117</v>
      </c>
      <c r="E2802" s="62" t="s">
        <v>117</v>
      </c>
      <c r="F2802" s="62" t="s">
        <v>16</v>
      </c>
      <c r="G2802" s="2">
        <v>95471.649000000005</v>
      </c>
      <c r="H2802" t="s">
        <v>14</v>
      </c>
    </row>
    <row r="2803" spans="1:8" x14ac:dyDescent="0.25">
      <c r="A2803" t="s">
        <v>8</v>
      </c>
      <c r="B2803" t="s">
        <v>116</v>
      </c>
      <c r="C2803" s="62" t="s">
        <v>117</v>
      </c>
      <c r="D2803" s="62" t="s">
        <v>117</v>
      </c>
      <c r="E2803" s="62" t="s">
        <v>117</v>
      </c>
      <c r="F2803" s="62" t="s">
        <v>24</v>
      </c>
      <c r="G2803" s="2">
        <v>-484.21800000000002</v>
      </c>
      <c r="H2803" t="s">
        <v>14</v>
      </c>
    </row>
    <row r="2804" spans="1:8" x14ac:dyDescent="0.25">
      <c r="A2804" t="s">
        <v>8</v>
      </c>
      <c r="B2804" t="s">
        <v>116</v>
      </c>
      <c r="C2804" s="62" t="s">
        <v>117</v>
      </c>
      <c r="D2804" s="62" t="s">
        <v>117</v>
      </c>
      <c r="E2804" s="62" t="s">
        <v>117</v>
      </c>
      <c r="F2804" s="62" t="s">
        <v>23</v>
      </c>
      <c r="G2804" s="2">
        <v>36235.647000000004</v>
      </c>
      <c r="H2804" t="s">
        <v>14</v>
      </c>
    </row>
    <row r="2805" spans="1:8" x14ac:dyDescent="0.25">
      <c r="A2805" t="s">
        <v>8</v>
      </c>
      <c r="B2805" t="s">
        <v>116</v>
      </c>
      <c r="C2805" s="62" t="s">
        <v>117</v>
      </c>
      <c r="D2805" s="62" t="s">
        <v>117</v>
      </c>
      <c r="E2805" s="62" t="s">
        <v>117</v>
      </c>
      <c r="F2805" s="62" t="s">
        <v>22</v>
      </c>
      <c r="G2805" s="2">
        <v>144781.182</v>
      </c>
      <c r="H2805" t="s">
        <v>14</v>
      </c>
    </row>
    <row r="2806" spans="1:8" x14ac:dyDescent="0.25">
      <c r="A2806" t="s">
        <v>8</v>
      </c>
      <c r="B2806" t="s">
        <v>116</v>
      </c>
      <c r="C2806" s="62" t="s">
        <v>117</v>
      </c>
      <c r="D2806" s="62" t="s">
        <v>117</v>
      </c>
      <c r="E2806" s="62" t="s">
        <v>117</v>
      </c>
      <c r="F2806" s="62" t="s">
        <v>15</v>
      </c>
      <c r="G2806" s="2">
        <v>48421.8</v>
      </c>
      <c r="H2806" t="s">
        <v>14</v>
      </c>
    </row>
    <row r="2807" spans="1:8" x14ac:dyDescent="0.25">
      <c r="A2807" t="s">
        <v>8</v>
      </c>
      <c r="B2807" t="s">
        <v>116</v>
      </c>
      <c r="C2807" s="62" t="s">
        <v>117</v>
      </c>
      <c r="D2807" s="62" t="s">
        <v>117</v>
      </c>
      <c r="E2807" s="62" t="s">
        <v>117</v>
      </c>
      <c r="F2807" s="62" t="s">
        <v>13</v>
      </c>
      <c r="G2807" s="2">
        <v>-363.16349999999994</v>
      </c>
      <c r="H2807" t="s">
        <v>14</v>
      </c>
    </row>
    <row r="2808" spans="1:8" x14ac:dyDescent="0.25">
      <c r="A2808" t="s">
        <v>8</v>
      </c>
      <c r="B2808" t="s">
        <v>116</v>
      </c>
      <c r="C2808" s="62" t="s">
        <v>117</v>
      </c>
      <c r="D2808" s="62" t="s">
        <v>117</v>
      </c>
      <c r="E2808" s="62" t="s">
        <v>117</v>
      </c>
      <c r="F2808" s="62" t="s">
        <v>21</v>
      </c>
      <c r="G2808" s="2">
        <v>1469.9474999999998</v>
      </c>
      <c r="H2808" t="s">
        <v>14</v>
      </c>
    </row>
    <row r="2809" spans="1:8" x14ac:dyDescent="0.25">
      <c r="A2809" t="s">
        <v>8</v>
      </c>
      <c r="B2809" t="s">
        <v>116</v>
      </c>
      <c r="C2809" s="62" t="s">
        <v>117</v>
      </c>
      <c r="D2809" s="62" t="s">
        <v>117</v>
      </c>
      <c r="E2809" s="62" t="s">
        <v>117</v>
      </c>
      <c r="F2809" s="62" t="s">
        <v>17</v>
      </c>
      <c r="G2809" s="2">
        <v>2939.8949999999995</v>
      </c>
      <c r="H2809" t="s">
        <v>14</v>
      </c>
    </row>
    <row r="2810" spans="1:8" x14ac:dyDescent="0.25">
      <c r="A2810" t="s">
        <v>8</v>
      </c>
      <c r="B2810" t="s">
        <v>116</v>
      </c>
      <c r="C2810" s="62" t="s">
        <v>117</v>
      </c>
      <c r="D2810" s="62" t="s">
        <v>117</v>
      </c>
      <c r="E2810" s="62" t="s">
        <v>117</v>
      </c>
      <c r="F2810" s="62" t="s">
        <v>20</v>
      </c>
      <c r="G2810" s="2">
        <v>489.98250000000002</v>
      </c>
      <c r="H2810" t="s">
        <v>14</v>
      </c>
    </row>
    <row r="2811" spans="1:8" x14ac:dyDescent="0.25">
      <c r="A2811" t="s">
        <v>8</v>
      </c>
      <c r="B2811" t="s">
        <v>116</v>
      </c>
      <c r="C2811" s="62" t="s">
        <v>117</v>
      </c>
      <c r="D2811" s="62" t="s">
        <v>117</v>
      </c>
      <c r="E2811" s="62" t="s">
        <v>117</v>
      </c>
      <c r="F2811" s="62" t="s">
        <v>19</v>
      </c>
      <c r="G2811" s="2">
        <v>489.98250000000002</v>
      </c>
      <c r="H2811" t="s">
        <v>14</v>
      </c>
    </row>
    <row r="2812" spans="1:8" x14ac:dyDescent="0.25">
      <c r="A2812" t="s">
        <v>8</v>
      </c>
      <c r="B2812" t="s">
        <v>116</v>
      </c>
      <c r="C2812" s="62" t="s">
        <v>117</v>
      </c>
      <c r="D2812" s="62" t="s">
        <v>117</v>
      </c>
      <c r="E2812" s="62" t="s">
        <v>117</v>
      </c>
      <c r="F2812" s="62" t="s">
        <v>18</v>
      </c>
      <c r="G2812" s="2">
        <v>489.98250000000002</v>
      </c>
      <c r="H2812" t="s">
        <v>14</v>
      </c>
    </row>
    <row r="2813" spans="1:8" x14ac:dyDescent="0.25">
      <c r="A2813" t="s">
        <v>8</v>
      </c>
      <c r="B2813" t="s">
        <v>116</v>
      </c>
      <c r="C2813" s="62" t="s">
        <v>117</v>
      </c>
      <c r="D2813" s="62" t="s">
        <v>117</v>
      </c>
      <c r="E2813" s="62" t="s">
        <v>117</v>
      </c>
      <c r="F2813" s="62" t="s">
        <v>23</v>
      </c>
      <c r="G2813" s="2">
        <v>1469.9474999999998</v>
      </c>
      <c r="H2813" t="s">
        <v>14</v>
      </c>
    </row>
    <row r="2814" spans="1:8" x14ac:dyDescent="0.25">
      <c r="A2814" t="s">
        <v>8</v>
      </c>
      <c r="B2814" t="s">
        <v>116</v>
      </c>
      <c r="C2814" s="62" t="s">
        <v>117</v>
      </c>
      <c r="D2814" s="62" t="s">
        <v>117</v>
      </c>
      <c r="E2814" s="62" t="s">
        <v>117</v>
      </c>
      <c r="F2814" s="62" t="s">
        <v>22</v>
      </c>
      <c r="G2814" s="2">
        <v>1959.93</v>
      </c>
      <c r="H2814" t="s">
        <v>14</v>
      </c>
    </row>
    <row r="2815" spans="1:8" x14ac:dyDescent="0.25">
      <c r="A2815" t="s">
        <v>8</v>
      </c>
      <c r="B2815" t="s">
        <v>116</v>
      </c>
      <c r="C2815" s="62" t="s">
        <v>117</v>
      </c>
      <c r="D2815" s="62" t="s">
        <v>117</v>
      </c>
      <c r="E2815" s="62" t="s">
        <v>117</v>
      </c>
      <c r="F2815" s="62" t="s">
        <v>15</v>
      </c>
      <c r="G2815" s="2">
        <v>244.99125000000001</v>
      </c>
      <c r="H2815" t="s">
        <v>14</v>
      </c>
    </row>
    <row r="2816" spans="1:8" x14ac:dyDescent="0.25">
      <c r="A2816" t="s">
        <v>8</v>
      </c>
      <c r="B2816" t="s">
        <v>116</v>
      </c>
      <c r="C2816" s="62" t="s">
        <v>117</v>
      </c>
      <c r="D2816" s="62" t="s">
        <v>117</v>
      </c>
      <c r="E2816" s="62" t="s">
        <v>117</v>
      </c>
      <c r="F2816" s="62" t="s">
        <v>13</v>
      </c>
      <c r="G2816" s="2">
        <v>1265.788125</v>
      </c>
      <c r="H2816" t="s">
        <v>14</v>
      </c>
    </row>
    <row r="2817" spans="1:8" x14ac:dyDescent="0.25">
      <c r="A2817" t="s">
        <v>8</v>
      </c>
      <c r="B2817" t="s">
        <v>116</v>
      </c>
      <c r="C2817" s="62" t="s">
        <v>117</v>
      </c>
      <c r="D2817" s="62" t="s">
        <v>117</v>
      </c>
      <c r="E2817" s="62" t="s">
        <v>117</v>
      </c>
      <c r="F2817" s="62" t="s">
        <v>21</v>
      </c>
      <c r="G2817" s="2">
        <v>9914.94</v>
      </c>
      <c r="H2817" t="s">
        <v>14</v>
      </c>
    </row>
    <row r="2818" spans="1:8" x14ac:dyDescent="0.25">
      <c r="A2818" t="s">
        <v>8</v>
      </c>
      <c r="B2818" t="s">
        <v>116</v>
      </c>
      <c r="C2818" s="62" t="s">
        <v>117</v>
      </c>
      <c r="D2818" s="62" t="s">
        <v>117</v>
      </c>
      <c r="E2818" s="62" t="s">
        <v>117</v>
      </c>
      <c r="F2818" s="62" t="s">
        <v>25</v>
      </c>
      <c r="G2818" s="2">
        <v>3965.9760000000001</v>
      </c>
      <c r="H2818" t="s">
        <v>14</v>
      </c>
    </row>
    <row r="2819" spans="1:8" x14ac:dyDescent="0.25">
      <c r="A2819" t="s">
        <v>8</v>
      </c>
      <c r="B2819" t="s">
        <v>116</v>
      </c>
      <c r="C2819" s="62" t="s">
        <v>117</v>
      </c>
      <c r="D2819" s="62" t="s">
        <v>117</v>
      </c>
      <c r="E2819" s="62" t="s">
        <v>117</v>
      </c>
      <c r="F2819" s="62" t="s">
        <v>20</v>
      </c>
      <c r="G2819" s="2">
        <v>89234.46</v>
      </c>
      <c r="H2819" t="s">
        <v>14</v>
      </c>
    </row>
    <row r="2820" spans="1:8" x14ac:dyDescent="0.25">
      <c r="A2820" t="s">
        <v>8</v>
      </c>
      <c r="B2820" t="s">
        <v>116</v>
      </c>
      <c r="C2820" s="62" t="s">
        <v>117</v>
      </c>
      <c r="D2820" s="62" t="s">
        <v>117</v>
      </c>
      <c r="E2820" s="62" t="s">
        <v>117</v>
      </c>
      <c r="F2820" s="62" t="s">
        <v>19</v>
      </c>
      <c r="G2820" s="2">
        <v>146245.36500000002</v>
      </c>
      <c r="H2820" t="s">
        <v>14</v>
      </c>
    </row>
    <row r="2821" spans="1:8" x14ac:dyDescent="0.25">
      <c r="A2821" t="s">
        <v>8</v>
      </c>
      <c r="B2821" t="s">
        <v>116</v>
      </c>
      <c r="C2821" s="62" t="s">
        <v>117</v>
      </c>
      <c r="D2821" s="62" t="s">
        <v>117</v>
      </c>
      <c r="E2821" s="62" t="s">
        <v>117</v>
      </c>
      <c r="F2821" s="62" t="s">
        <v>18</v>
      </c>
      <c r="G2821" s="2">
        <v>37181.025000000001</v>
      </c>
      <c r="H2821" t="s">
        <v>14</v>
      </c>
    </row>
    <row r="2822" spans="1:8" x14ac:dyDescent="0.25">
      <c r="A2822" t="s">
        <v>8</v>
      </c>
      <c r="B2822" t="s">
        <v>116</v>
      </c>
      <c r="C2822" s="62" t="s">
        <v>117</v>
      </c>
      <c r="D2822" s="62" t="s">
        <v>117</v>
      </c>
      <c r="E2822" s="62" t="s">
        <v>117</v>
      </c>
      <c r="F2822" s="62" t="s">
        <v>22</v>
      </c>
      <c r="G2822" s="2">
        <v>24787.350000000002</v>
      </c>
      <c r="H2822" t="s">
        <v>14</v>
      </c>
    </row>
    <row r="2823" spans="1:8" x14ac:dyDescent="0.25">
      <c r="A2823" t="s">
        <v>8</v>
      </c>
      <c r="B2823" t="s">
        <v>116</v>
      </c>
      <c r="C2823" s="62" t="s">
        <v>117</v>
      </c>
      <c r="D2823" s="62" t="s">
        <v>117</v>
      </c>
      <c r="E2823" s="62" t="s">
        <v>117</v>
      </c>
      <c r="F2823" s="62" t="s">
        <v>21</v>
      </c>
      <c r="G2823" s="2">
        <v>637.55369999999994</v>
      </c>
      <c r="H2823" t="s">
        <v>14</v>
      </c>
    </row>
    <row r="2824" spans="1:8" x14ac:dyDescent="0.25">
      <c r="A2824" t="s">
        <v>8</v>
      </c>
      <c r="B2824" t="s">
        <v>116</v>
      </c>
      <c r="C2824" s="62" t="s">
        <v>117</v>
      </c>
      <c r="D2824" s="62" t="s">
        <v>117</v>
      </c>
      <c r="E2824" s="62" t="s">
        <v>117</v>
      </c>
      <c r="F2824" s="62" t="s">
        <v>17</v>
      </c>
      <c r="G2824" s="2">
        <v>1912.6610999999996</v>
      </c>
      <c r="H2824" t="s">
        <v>14</v>
      </c>
    </row>
    <row r="2825" spans="1:8" x14ac:dyDescent="0.25">
      <c r="A2825" t="s">
        <v>8</v>
      </c>
      <c r="B2825" t="s">
        <v>116</v>
      </c>
      <c r="C2825" s="62" t="s">
        <v>117</v>
      </c>
      <c r="D2825" s="62" t="s">
        <v>117</v>
      </c>
      <c r="E2825" s="62" t="s">
        <v>117</v>
      </c>
      <c r="F2825" s="62" t="s">
        <v>25</v>
      </c>
      <c r="G2825" s="2">
        <v>1275.1073999999999</v>
      </c>
      <c r="H2825" t="s">
        <v>14</v>
      </c>
    </row>
    <row r="2826" spans="1:8" x14ac:dyDescent="0.25">
      <c r="A2826" t="s">
        <v>8</v>
      </c>
      <c r="B2826" t="s">
        <v>116</v>
      </c>
      <c r="C2826" s="62" t="s">
        <v>117</v>
      </c>
      <c r="D2826" s="62" t="s">
        <v>117</v>
      </c>
      <c r="E2826" s="62" t="s">
        <v>117</v>
      </c>
      <c r="F2826" s="62" t="s">
        <v>20</v>
      </c>
      <c r="G2826" s="2">
        <v>5737.9832999999999</v>
      </c>
      <c r="H2826" t="s">
        <v>14</v>
      </c>
    </row>
    <row r="2827" spans="1:8" x14ac:dyDescent="0.25">
      <c r="A2827" t="s">
        <v>8</v>
      </c>
      <c r="B2827" t="s">
        <v>116</v>
      </c>
      <c r="C2827" s="62" t="s">
        <v>117</v>
      </c>
      <c r="D2827" s="62" t="s">
        <v>117</v>
      </c>
      <c r="E2827" s="62" t="s">
        <v>117</v>
      </c>
      <c r="F2827" s="62" t="s">
        <v>19</v>
      </c>
      <c r="G2827" s="2">
        <v>-1275.1073999999999</v>
      </c>
      <c r="H2827" t="s">
        <v>14</v>
      </c>
    </row>
    <row r="2828" spans="1:8" x14ac:dyDescent="0.25">
      <c r="A2828" t="s">
        <v>8</v>
      </c>
      <c r="B2828" t="s">
        <v>116</v>
      </c>
      <c r="C2828" s="62" t="s">
        <v>117</v>
      </c>
      <c r="D2828" s="62" t="s">
        <v>117</v>
      </c>
      <c r="E2828" s="62" t="s">
        <v>117</v>
      </c>
      <c r="F2828" s="62" t="s">
        <v>18</v>
      </c>
      <c r="G2828" s="2">
        <v>3187.7685000000001</v>
      </c>
      <c r="H2828" t="s">
        <v>14</v>
      </c>
    </row>
    <row r="2829" spans="1:8" x14ac:dyDescent="0.25">
      <c r="A2829" t="s">
        <v>8</v>
      </c>
      <c r="B2829" t="s">
        <v>116</v>
      </c>
      <c r="C2829" s="62" t="s">
        <v>117</v>
      </c>
      <c r="D2829" s="62" t="s">
        <v>117</v>
      </c>
      <c r="E2829" s="62" t="s">
        <v>117</v>
      </c>
      <c r="F2829" s="62" t="s">
        <v>16</v>
      </c>
      <c r="G2829" s="2">
        <v>637.55369999999994</v>
      </c>
      <c r="H2829" t="s">
        <v>14</v>
      </c>
    </row>
    <row r="2830" spans="1:8" x14ac:dyDescent="0.25">
      <c r="A2830" t="s">
        <v>8</v>
      </c>
      <c r="B2830" t="s">
        <v>116</v>
      </c>
      <c r="C2830" s="62" t="s">
        <v>117</v>
      </c>
      <c r="D2830" s="62" t="s">
        <v>117</v>
      </c>
      <c r="E2830" s="62" t="s">
        <v>117</v>
      </c>
      <c r="F2830" s="62" t="s">
        <v>24</v>
      </c>
      <c r="G2830" s="2">
        <v>1859.5316249999998</v>
      </c>
      <c r="H2830" t="s">
        <v>14</v>
      </c>
    </row>
    <row r="2831" spans="1:8" x14ac:dyDescent="0.25">
      <c r="A2831" t="s">
        <v>8</v>
      </c>
      <c r="B2831" t="s">
        <v>116</v>
      </c>
      <c r="C2831" s="62" t="s">
        <v>117</v>
      </c>
      <c r="D2831" s="62" t="s">
        <v>117</v>
      </c>
      <c r="E2831" s="62" t="s">
        <v>117</v>
      </c>
      <c r="F2831" s="62" t="s">
        <v>23</v>
      </c>
      <c r="G2831" s="2">
        <v>1912.6610999999996</v>
      </c>
      <c r="H2831" t="s">
        <v>14</v>
      </c>
    </row>
    <row r="2832" spans="1:8" x14ac:dyDescent="0.25">
      <c r="A2832" t="s">
        <v>8</v>
      </c>
      <c r="B2832" t="s">
        <v>116</v>
      </c>
      <c r="C2832" s="62" t="s">
        <v>117</v>
      </c>
      <c r="D2832" s="62" t="s">
        <v>117</v>
      </c>
      <c r="E2832" s="62" t="s">
        <v>117</v>
      </c>
      <c r="F2832" s="62" t="s">
        <v>17</v>
      </c>
      <c r="G2832" s="2">
        <v>4611.6000000000004</v>
      </c>
      <c r="H2832" t="s">
        <v>14</v>
      </c>
    </row>
    <row r="2833" spans="1:8" x14ac:dyDescent="0.25">
      <c r="A2833" t="s">
        <v>8</v>
      </c>
      <c r="B2833" t="s">
        <v>116</v>
      </c>
      <c r="C2833" s="62" t="s">
        <v>117</v>
      </c>
      <c r="D2833" s="62" t="s">
        <v>117</v>
      </c>
      <c r="E2833" s="62" t="s">
        <v>117</v>
      </c>
      <c r="F2833" s="62" t="s">
        <v>19</v>
      </c>
      <c r="G2833" s="2">
        <v>10145.52</v>
      </c>
      <c r="H2833" t="s">
        <v>14</v>
      </c>
    </row>
    <row r="2834" spans="1:8" x14ac:dyDescent="0.25">
      <c r="A2834" t="s">
        <v>8</v>
      </c>
      <c r="B2834" t="s">
        <v>116</v>
      </c>
      <c r="C2834" s="62" t="s">
        <v>117</v>
      </c>
      <c r="D2834" s="62" t="s">
        <v>117</v>
      </c>
      <c r="E2834" s="62" t="s">
        <v>117</v>
      </c>
      <c r="F2834" s="62" t="s">
        <v>18</v>
      </c>
      <c r="G2834" s="2">
        <v>922.31999999999994</v>
      </c>
      <c r="H2834" t="s">
        <v>14</v>
      </c>
    </row>
    <row r="2835" spans="1:8" x14ac:dyDescent="0.25">
      <c r="A2835" t="s">
        <v>8</v>
      </c>
      <c r="B2835" t="s">
        <v>116</v>
      </c>
      <c r="C2835" s="62" t="s">
        <v>117</v>
      </c>
      <c r="D2835" s="62" t="s">
        <v>117</v>
      </c>
      <c r="E2835" s="62" t="s">
        <v>117</v>
      </c>
      <c r="F2835" s="62" t="s">
        <v>22</v>
      </c>
      <c r="G2835" s="2">
        <v>2766.9599999999996</v>
      </c>
      <c r="H2835" t="s">
        <v>14</v>
      </c>
    </row>
    <row r="2836" spans="1:8" x14ac:dyDescent="0.25">
      <c r="A2836" t="s">
        <v>8</v>
      </c>
      <c r="B2836" t="s">
        <v>116</v>
      </c>
      <c r="C2836" s="62" t="s">
        <v>117</v>
      </c>
      <c r="D2836" s="62" t="s">
        <v>117</v>
      </c>
      <c r="E2836" s="62" t="s">
        <v>117</v>
      </c>
      <c r="F2836" s="62" t="s">
        <v>21</v>
      </c>
      <c r="G2836" s="2">
        <v>2536.38</v>
      </c>
      <c r="H2836" t="s">
        <v>14</v>
      </c>
    </row>
    <row r="2837" spans="1:8" x14ac:dyDescent="0.25">
      <c r="A2837" t="s">
        <v>8</v>
      </c>
      <c r="B2837" t="s">
        <v>116</v>
      </c>
      <c r="C2837" s="62" t="s">
        <v>117</v>
      </c>
      <c r="D2837" s="62" t="s">
        <v>117</v>
      </c>
      <c r="E2837" s="62" t="s">
        <v>117</v>
      </c>
      <c r="F2837" s="62" t="s">
        <v>17</v>
      </c>
      <c r="G2837" s="2">
        <v>2536.38</v>
      </c>
      <c r="H2837" t="s">
        <v>14</v>
      </c>
    </row>
    <row r="2838" spans="1:8" x14ac:dyDescent="0.25">
      <c r="A2838" t="s">
        <v>8</v>
      </c>
      <c r="B2838" t="s">
        <v>116</v>
      </c>
      <c r="C2838" s="62" t="s">
        <v>117</v>
      </c>
      <c r="D2838" s="62" t="s">
        <v>117</v>
      </c>
      <c r="E2838" s="62" t="s">
        <v>117</v>
      </c>
      <c r="F2838" s="62" t="s">
        <v>20</v>
      </c>
      <c r="G2838" s="2">
        <v>1268.19</v>
      </c>
      <c r="H2838" t="s">
        <v>14</v>
      </c>
    </row>
    <row r="2839" spans="1:8" x14ac:dyDescent="0.25">
      <c r="A2839" t="s">
        <v>8</v>
      </c>
      <c r="B2839" t="s">
        <v>116</v>
      </c>
      <c r="C2839" s="62" t="s">
        <v>117</v>
      </c>
      <c r="D2839" s="62" t="s">
        <v>117</v>
      </c>
      <c r="E2839" s="62" t="s">
        <v>117</v>
      </c>
      <c r="F2839" s="62" t="s">
        <v>19</v>
      </c>
      <c r="G2839" s="2">
        <v>1268.19</v>
      </c>
      <c r="H2839" t="s">
        <v>14</v>
      </c>
    </row>
    <row r="2840" spans="1:8" x14ac:dyDescent="0.25">
      <c r="A2840" t="s">
        <v>8</v>
      </c>
      <c r="B2840" t="s">
        <v>116</v>
      </c>
      <c r="C2840" s="62" t="s">
        <v>117</v>
      </c>
      <c r="D2840" s="62" t="s">
        <v>117</v>
      </c>
      <c r="E2840" s="62" t="s">
        <v>117</v>
      </c>
      <c r="F2840" s="62" t="s">
        <v>18</v>
      </c>
      <c r="G2840" s="2">
        <v>1268.19</v>
      </c>
      <c r="H2840" t="s">
        <v>14</v>
      </c>
    </row>
    <row r="2841" spans="1:8" x14ac:dyDescent="0.25">
      <c r="A2841" t="s">
        <v>8</v>
      </c>
      <c r="B2841" t="s">
        <v>116</v>
      </c>
      <c r="C2841" s="62" t="s">
        <v>117</v>
      </c>
      <c r="D2841" s="62" t="s">
        <v>117</v>
      </c>
      <c r="E2841" s="62" t="s">
        <v>117</v>
      </c>
      <c r="F2841" s="62" t="s">
        <v>24</v>
      </c>
      <c r="G2841" s="2">
        <v>1902.2849999999999</v>
      </c>
      <c r="H2841" t="s">
        <v>14</v>
      </c>
    </row>
    <row r="2842" spans="1:8" x14ac:dyDescent="0.25">
      <c r="A2842" t="s">
        <v>8</v>
      </c>
      <c r="B2842" t="s">
        <v>116</v>
      </c>
      <c r="C2842" s="62" t="s">
        <v>117</v>
      </c>
      <c r="D2842" s="62" t="s">
        <v>117</v>
      </c>
      <c r="E2842" s="62" t="s">
        <v>117</v>
      </c>
      <c r="F2842" s="62" t="s">
        <v>15</v>
      </c>
      <c r="G2842" s="2">
        <v>-634.09500000000003</v>
      </c>
      <c r="H2842" t="s">
        <v>14</v>
      </c>
    </row>
    <row r="2843" spans="1:8" x14ac:dyDescent="0.25">
      <c r="A2843" t="s">
        <v>8</v>
      </c>
      <c r="B2843" t="s">
        <v>116</v>
      </c>
      <c r="C2843" s="62" t="s">
        <v>117</v>
      </c>
      <c r="D2843" s="62" t="s">
        <v>117</v>
      </c>
      <c r="E2843" s="62" t="s">
        <v>117</v>
      </c>
      <c r="F2843" s="62" t="s">
        <v>16</v>
      </c>
      <c r="G2843" s="2">
        <v>637.55369999999994</v>
      </c>
      <c r="H2843" t="s">
        <v>14</v>
      </c>
    </row>
    <row r="2844" spans="1:8" x14ac:dyDescent="0.25">
      <c r="A2844" t="s">
        <v>8</v>
      </c>
      <c r="B2844" t="s">
        <v>116</v>
      </c>
      <c r="C2844" s="62" t="s">
        <v>117</v>
      </c>
      <c r="D2844" s="62" t="s">
        <v>117</v>
      </c>
      <c r="E2844" s="62" t="s">
        <v>117</v>
      </c>
      <c r="F2844" s="62" t="s">
        <v>15</v>
      </c>
      <c r="G2844" s="2">
        <v>1275.1073999999999</v>
      </c>
      <c r="H2844" t="s">
        <v>14</v>
      </c>
    </row>
    <row r="2845" spans="1:8" x14ac:dyDescent="0.25">
      <c r="A2845" t="s">
        <v>8</v>
      </c>
      <c r="B2845" t="s">
        <v>116</v>
      </c>
      <c r="C2845" s="62" t="s">
        <v>117</v>
      </c>
      <c r="D2845" s="62" t="s">
        <v>117</v>
      </c>
      <c r="E2845" s="62" t="s">
        <v>117</v>
      </c>
      <c r="F2845" s="62" t="s">
        <v>21</v>
      </c>
      <c r="G2845" s="2">
        <v>-76.860000000000014</v>
      </c>
      <c r="H2845" t="s">
        <v>14</v>
      </c>
    </row>
    <row r="2846" spans="1:8" x14ac:dyDescent="0.25">
      <c r="A2846" t="s">
        <v>8</v>
      </c>
      <c r="B2846" t="s">
        <v>116</v>
      </c>
      <c r="C2846" s="62" t="s">
        <v>117</v>
      </c>
      <c r="D2846" s="62" t="s">
        <v>117</v>
      </c>
      <c r="E2846" s="62" t="s">
        <v>117</v>
      </c>
      <c r="F2846" s="62" t="s">
        <v>20</v>
      </c>
      <c r="G2846" s="2">
        <v>461.15999999999997</v>
      </c>
      <c r="H2846" t="s">
        <v>14</v>
      </c>
    </row>
    <row r="2847" spans="1:8" x14ac:dyDescent="0.25">
      <c r="A2847" t="s">
        <v>8</v>
      </c>
      <c r="B2847" t="s">
        <v>116</v>
      </c>
      <c r="C2847" s="62" t="s">
        <v>117</v>
      </c>
      <c r="D2847" s="62" t="s">
        <v>117</v>
      </c>
      <c r="E2847" s="62" t="s">
        <v>117</v>
      </c>
      <c r="F2847" s="62" t="s">
        <v>18</v>
      </c>
      <c r="G2847" s="2">
        <v>461.15999999999997</v>
      </c>
      <c r="H2847" t="s">
        <v>14</v>
      </c>
    </row>
    <row r="2848" spans="1:8" x14ac:dyDescent="0.25">
      <c r="A2848" t="s">
        <v>8</v>
      </c>
      <c r="B2848" t="s">
        <v>116</v>
      </c>
      <c r="C2848" s="62" t="s">
        <v>117</v>
      </c>
      <c r="D2848" s="62" t="s">
        <v>117</v>
      </c>
      <c r="E2848" s="62" t="s">
        <v>117</v>
      </c>
      <c r="F2848" s="62" t="s">
        <v>16</v>
      </c>
      <c r="G2848" s="2">
        <v>461.15999999999997</v>
      </c>
      <c r="H2848" t="s">
        <v>14</v>
      </c>
    </row>
    <row r="2849" spans="1:8" x14ac:dyDescent="0.25">
      <c r="A2849" t="s">
        <v>8</v>
      </c>
      <c r="B2849" t="s">
        <v>116</v>
      </c>
      <c r="C2849" s="62" t="s">
        <v>117</v>
      </c>
      <c r="D2849" s="62" t="s">
        <v>117</v>
      </c>
      <c r="E2849" s="62" t="s">
        <v>117</v>
      </c>
      <c r="F2849" s="62" t="s">
        <v>22</v>
      </c>
      <c r="G2849" s="2">
        <v>461.15999999999997</v>
      </c>
      <c r="H2849" t="s">
        <v>14</v>
      </c>
    </row>
    <row r="2850" spans="1:8" x14ac:dyDescent="0.25">
      <c r="A2850" t="s">
        <v>8</v>
      </c>
      <c r="B2850" t="s">
        <v>116</v>
      </c>
      <c r="C2850" s="62" t="s">
        <v>117</v>
      </c>
      <c r="D2850" s="62" t="s">
        <v>117</v>
      </c>
      <c r="E2850" s="62" t="s">
        <v>117</v>
      </c>
      <c r="F2850" s="62" t="s">
        <v>20</v>
      </c>
      <c r="G2850" s="2">
        <v>634.09500000000003</v>
      </c>
      <c r="H2850" t="s">
        <v>14</v>
      </c>
    </row>
    <row r="2851" spans="1:8" x14ac:dyDescent="0.25">
      <c r="A2851" t="s">
        <v>8</v>
      </c>
      <c r="B2851" t="s">
        <v>116</v>
      </c>
      <c r="C2851" s="62" t="s">
        <v>117</v>
      </c>
      <c r="D2851" s="62" t="s">
        <v>117</v>
      </c>
      <c r="E2851" s="62" t="s">
        <v>117</v>
      </c>
      <c r="F2851" s="62" t="s">
        <v>18</v>
      </c>
      <c r="G2851" s="2">
        <v>634.09500000000003</v>
      </c>
      <c r="H2851" t="s">
        <v>14</v>
      </c>
    </row>
    <row r="2852" spans="1:8" x14ac:dyDescent="0.25">
      <c r="A2852" t="s">
        <v>8</v>
      </c>
      <c r="B2852" t="s">
        <v>116</v>
      </c>
      <c r="C2852" s="62" t="s">
        <v>117</v>
      </c>
      <c r="D2852" s="62" t="s">
        <v>117</v>
      </c>
      <c r="E2852" s="62" t="s">
        <v>117</v>
      </c>
      <c r="F2852" s="62" t="s">
        <v>16</v>
      </c>
      <c r="G2852" s="2">
        <v>634.09500000000003</v>
      </c>
      <c r="H2852" t="s">
        <v>14</v>
      </c>
    </row>
    <row r="2853" spans="1:8" x14ac:dyDescent="0.25">
      <c r="A2853" t="s">
        <v>8</v>
      </c>
      <c r="B2853" t="s">
        <v>116</v>
      </c>
      <c r="C2853" s="62" t="s">
        <v>117</v>
      </c>
      <c r="D2853" s="62" t="s">
        <v>117</v>
      </c>
      <c r="E2853" s="62" t="s">
        <v>117</v>
      </c>
      <c r="F2853" s="62" t="s">
        <v>22</v>
      </c>
      <c r="G2853" s="2">
        <v>634.09500000000003</v>
      </c>
      <c r="H2853" t="s">
        <v>14</v>
      </c>
    </row>
    <row r="2854" spans="1:8" x14ac:dyDescent="0.25">
      <c r="A2854" t="s">
        <v>8</v>
      </c>
      <c r="B2854" t="s">
        <v>116</v>
      </c>
      <c r="C2854" s="62" t="s">
        <v>117</v>
      </c>
      <c r="D2854" s="62" t="s">
        <v>117</v>
      </c>
      <c r="E2854" s="62" t="s">
        <v>117</v>
      </c>
      <c r="F2854" s="62" t="s">
        <v>15</v>
      </c>
      <c r="G2854" s="2">
        <v>1268.19</v>
      </c>
      <c r="H2854" t="s">
        <v>14</v>
      </c>
    </row>
    <row r="2855" spans="1:8" x14ac:dyDescent="0.25">
      <c r="A2855" t="s">
        <v>8</v>
      </c>
      <c r="B2855" t="s">
        <v>116</v>
      </c>
      <c r="C2855" s="62" t="s">
        <v>117</v>
      </c>
      <c r="D2855" s="62" t="s">
        <v>117</v>
      </c>
      <c r="E2855" s="62" t="s">
        <v>117</v>
      </c>
      <c r="F2855" s="62" t="s">
        <v>25</v>
      </c>
      <c r="G2855" s="2">
        <v>650773.62</v>
      </c>
      <c r="H2855" t="s">
        <v>14</v>
      </c>
    </row>
    <row r="2856" spans="1:8" x14ac:dyDescent="0.25">
      <c r="A2856" t="s">
        <v>8</v>
      </c>
      <c r="B2856" t="s">
        <v>116</v>
      </c>
      <c r="C2856" s="62" t="s">
        <v>117</v>
      </c>
      <c r="D2856" s="62" t="s">
        <v>117</v>
      </c>
      <c r="E2856" s="62" t="s">
        <v>117</v>
      </c>
      <c r="F2856" s="62" t="s">
        <v>13</v>
      </c>
      <c r="G2856" s="2">
        <v>650773.62</v>
      </c>
      <c r="H2856" t="s">
        <v>14</v>
      </c>
    </row>
    <row r="2857" spans="1:8" x14ac:dyDescent="0.25">
      <c r="A2857" t="s">
        <v>8</v>
      </c>
      <c r="B2857" t="s">
        <v>116</v>
      </c>
      <c r="C2857" s="62" t="s">
        <v>117</v>
      </c>
      <c r="D2857" s="62" t="s">
        <v>117</v>
      </c>
      <c r="E2857" s="62" t="s">
        <v>117</v>
      </c>
      <c r="F2857" s="62" t="s">
        <v>21</v>
      </c>
      <c r="G2857" s="2">
        <v>9041.8103999999985</v>
      </c>
      <c r="H2857" t="s">
        <v>14</v>
      </c>
    </row>
    <row r="2858" spans="1:8" x14ac:dyDescent="0.25">
      <c r="A2858" t="s">
        <v>8</v>
      </c>
      <c r="B2858" t="s">
        <v>116</v>
      </c>
      <c r="C2858" s="62" t="s">
        <v>117</v>
      </c>
      <c r="D2858" s="62" t="s">
        <v>117</v>
      </c>
      <c r="E2858" s="62" t="s">
        <v>117</v>
      </c>
      <c r="F2858" s="62" t="s">
        <v>17</v>
      </c>
      <c r="G2858" s="2">
        <v>16933.795199999997</v>
      </c>
      <c r="H2858" t="s">
        <v>14</v>
      </c>
    </row>
    <row r="2859" spans="1:8" x14ac:dyDescent="0.25">
      <c r="A2859" t="s">
        <v>8</v>
      </c>
      <c r="B2859" t="s">
        <v>116</v>
      </c>
      <c r="C2859" s="62" t="s">
        <v>117</v>
      </c>
      <c r="D2859" s="62" t="s">
        <v>117</v>
      </c>
      <c r="E2859" s="62" t="s">
        <v>117</v>
      </c>
      <c r="F2859" s="62" t="s">
        <v>25</v>
      </c>
      <c r="G2859" s="2">
        <v>7526.131199999998</v>
      </c>
      <c r="H2859" t="s">
        <v>14</v>
      </c>
    </row>
    <row r="2860" spans="1:8" x14ac:dyDescent="0.25">
      <c r="A2860" t="s">
        <v>8</v>
      </c>
      <c r="B2860" t="s">
        <v>116</v>
      </c>
      <c r="C2860" s="62" t="s">
        <v>117</v>
      </c>
      <c r="D2860" s="62" t="s">
        <v>117</v>
      </c>
      <c r="E2860" s="62" t="s">
        <v>117</v>
      </c>
      <c r="F2860" s="62" t="s">
        <v>20</v>
      </c>
      <c r="G2860" s="2">
        <v>16306.617599999998</v>
      </c>
      <c r="H2860" t="s">
        <v>14</v>
      </c>
    </row>
    <row r="2861" spans="1:8" x14ac:dyDescent="0.25">
      <c r="A2861" t="s">
        <v>8</v>
      </c>
      <c r="B2861" t="s">
        <v>116</v>
      </c>
      <c r="C2861" s="62" t="s">
        <v>117</v>
      </c>
      <c r="D2861" s="62" t="s">
        <v>117</v>
      </c>
      <c r="E2861" s="62" t="s">
        <v>117</v>
      </c>
      <c r="F2861" s="62" t="s">
        <v>19</v>
      </c>
      <c r="G2861" s="2">
        <v>32613.235199999996</v>
      </c>
      <c r="H2861" t="s">
        <v>14</v>
      </c>
    </row>
    <row r="2862" spans="1:8" x14ac:dyDescent="0.25">
      <c r="A2862" t="s">
        <v>8</v>
      </c>
      <c r="B2862" t="s">
        <v>116</v>
      </c>
      <c r="C2862" s="62" t="s">
        <v>117</v>
      </c>
      <c r="D2862" s="62" t="s">
        <v>117</v>
      </c>
      <c r="E2862" s="62" t="s">
        <v>117</v>
      </c>
      <c r="F2862" s="62" t="s">
        <v>18</v>
      </c>
      <c r="G2862" s="2">
        <v>33240.412799999998</v>
      </c>
      <c r="H2862" t="s">
        <v>14</v>
      </c>
    </row>
    <row r="2863" spans="1:8" x14ac:dyDescent="0.25">
      <c r="A2863" t="s">
        <v>8</v>
      </c>
      <c r="B2863" t="s">
        <v>116</v>
      </c>
      <c r="C2863" s="62" t="s">
        <v>117</v>
      </c>
      <c r="D2863" s="62" t="s">
        <v>117</v>
      </c>
      <c r="E2863" s="62" t="s">
        <v>117</v>
      </c>
      <c r="F2863" s="62" t="s">
        <v>16</v>
      </c>
      <c r="G2863" s="2">
        <v>13745.642399999997</v>
      </c>
      <c r="H2863" t="s">
        <v>14</v>
      </c>
    </row>
    <row r="2864" spans="1:8" x14ac:dyDescent="0.25">
      <c r="A2864" t="s">
        <v>8</v>
      </c>
      <c r="B2864" t="s">
        <v>116</v>
      </c>
      <c r="C2864" s="62" t="s">
        <v>117</v>
      </c>
      <c r="D2864" s="62" t="s">
        <v>117</v>
      </c>
      <c r="E2864" s="62" t="s">
        <v>117</v>
      </c>
      <c r="F2864" s="62" t="s">
        <v>24</v>
      </c>
      <c r="G2864" s="2">
        <v>14425.084799999999</v>
      </c>
      <c r="H2864" t="s">
        <v>14</v>
      </c>
    </row>
    <row r="2865" spans="1:8" x14ac:dyDescent="0.25">
      <c r="A2865" t="s">
        <v>8</v>
      </c>
      <c r="B2865" t="s">
        <v>116</v>
      </c>
      <c r="C2865" s="62" t="s">
        <v>117</v>
      </c>
      <c r="D2865" s="62" t="s">
        <v>117</v>
      </c>
      <c r="E2865" s="62" t="s">
        <v>117</v>
      </c>
      <c r="F2865" s="62" t="s">
        <v>23</v>
      </c>
      <c r="G2865" s="2">
        <v>12229.963199999997</v>
      </c>
      <c r="H2865" t="s">
        <v>14</v>
      </c>
    </row>
    <row r="2866" spans="1:8" x14ac:dyDescent="0.25">
      <c r="A2866" t="s">
        <v>8</v>
      </c>
      <c r="B2866" t="s">
        <v>116</v>
      </c>
      <c r="C2866" s="62" t="s">
        <v>117</v>
      </c>
      <c r="D2866" s="62" t="s">
        <v>117</v>
      </c>
      <c r="E2866" s="62" t="s">
        <v>117</v>
      </c>
      <c r="F2866" s="62" t="s">
        <v>22</v>
      </c>
      <c r="G2866" s="2">
        <v>30209.054399999994</v>
      </c>
      <c r="H2866" t="s">
        <v>14</v>
      </c>
    </row>
    <row r="2867" spans="1:8" x14ac:dyDescent="0.25">
      <c r="A2867" t="s">
        <v>8</v>
      </c>
      <c r="B2867" t="s">
        <v>116</v>
      </c>
      <c r="C2867" s="62" t="s">
        <v>117</v>
      </c>
      <c r="D2867" s="62" t="s">
        <v>117</v>
      </c>
      <c r="E2867" s="62" t="s">
        <v>117</v>
      </c>
      <c r="F2867" s="62" t="s">
        <v>15</v>
      </c>
      <c r="G2867" s="2">
        <v>-62404.171199999997</v>
      </c>
      <c r="H2867" t="s">
        <v>14</v>
      </c>
    </row>
    <row r="2868" spans="1:8" x14ac:dyDescent="0.25">
      <c r="A2868" t="s">
        <v>8</v>
      </c>
      <c r="B2868" t="s">
        <v>116</v>
      </c>
      <c r="C2868" s="62" t="s">
        <v>117</v>
      </c>
      <c r="D2868" s="62" t="s">
        <v>117</v>
      </c>
      <c r="E2868" s="62" t="s">
        <v>117</v>
      </c>
      <c r="F2868" s="62" t="s">
        <v>13</v>
      </c>
      <c r="G2868" s="2">
        <v>10662.019199999999</v>
      </c>
      <c r="H2868" t="s">
        <v>14</v>
      </c>
    </row>
    <row r="2869" spans="1:8" x14ac:dyDescent="0.25">
      <c r="A2869" t="s">
        <v>8</v>
      </c>
      <c r="B2869" t="s">
        <v>116</v>
      </c>
      <c r="C2869" s="62" t="s">
        <v>117</v>
      </c>
      <c r="D2869" s="62" t="s">
        <v>117</v>
      </c>
      <c r="E2869" s="62" t="s">
        <v>117</v>
      </c>
      <c r="F2869" s="62" t="s">
        <v>21</v>
      </c>
      <c r="G2869" s="2">
        <v>115341.60600000001</v>
      </c>
      <c r="H2869" t="s">
        <v>14</v>
      </c>
    </row>
    <row r="2870" spans="1:8" x14ac:dyDescent="0.25">
      <c r="A2870" t="s">
        <v>8</v>
      </c>
      <c r="B2870" t="s">
        <v>116</v>
      </c>
      <c r="C2870" s="62" t="s">
        <v>117</v>
      </c>
      <c r="D2870" s="62" t="s">
        <v>117</v>
      </c>
      <c r="E2870" s="62" t="s">
        <v>117</v>
      </c>
      <c r="F2870" s="62" t="s">
        <v>17</v>
      </c>
      <c r="G2870" s="2">
        <v>20920.194</v>
      </c>
      <c r="H2870" t="s">
        <v>14</v>
      </c>
    </row>
    <row r="2871" spans="1:8" x14ac:dyDescent="0.25">
      <c r="A2871" t="s">
        <v>8</v>
      </c>
      <c r="B2871" t="s">
        <v>116</v>
      </c>
      <c r="C2871" s="62" t="s">
        <v>117</v>
      </c>
      <c r="D2871" s="62" t="s">
        <v>117</v>
      </c>
      <c r="E2871" s="62" t="s">
        <v>117</v>
      </c>
      <c r="F2871" s="62" t="s">
        <v>25</v>
      </c>
      <c r="G2871" s="2">
        <v>16110.954000000002</v>
      </c>
      <c r="H2871" t="s">
        <v>14</v>
      </c>
    </row>
    <row r="2872" spans="1:8" x14ac:dyDescent="0.25">
      <c r="A2872" t="s">
        <v>8</v>
      </c>
      <c r="B2872" t="s">
        <v>116</v>
      </c>
      <c r="C2872" s="62" t="s">
        <v>117</v>
      </c>
      <c r="D2872" s="62" t="s">
        <v>117</v>
      </c>
      <c r="E2872" s="62" t="s">
        <v>117</v>
      </c>
      <c r="F2872" s="62" t="s">
        <v>20</v>
      </c>
      <c r="G2872" s="2">
        <v>40878.54</v>
      </c>
      <c r="H2872" t="s">
        <v>14</v>
      </c>
    </row>
    <row r="2873" spans="1:8" x14ac:dyDescent="0.25">
      <c r="A2873" t="s">
        <v>8</v>
      </c>
      <c r="B2873" t="s">
        <v>116</v>
      </c>
      <c r="C2873" s="62" t="s">
        <v>117</v>
      </c>
      <c r="D2873" s="62" t="s">
        <v>117</v>
      </c>
      <c r="E2873" s="62" t="s">
        <v>117</v>
      </c>
      <c r="F2873" s="62" t="s">
        <v>19</v>
      </c>
      <c r="G2873" s="2">
        <v>46649.628000000004</v>
      </c>
      <c r="H2873" t="s">
        <v>14</v>
      </c>
    </row>
    <row r="2874" spans="1:8" x14ac:dyDescent="0.25">
      <c r="A2874" t="s">
        <v>8</v>
      </c>
      <c r="B2874" t="s">
        <v>116</v>
      </c>
      <c r="C2874" s="62" t="s">
        <v>117</v>
      </c>
      <c r="D2874" s="62" t="s">
        <v>117</v>
      </c>
      <c r="E2874" s="62" t="s">
        <v>117</v>
      </c>
      <c r="F2874" s="62" t="s">
        <v>18</v>
      </c>
      <c r="G2874" s="2">
        <v>46168.703999999998</v>
      </c>
      <c r="H2874" t="s">
        <v>14</v>
      </c>
    </row>
    <row r="2875" spans="1:8" x14ac:dyDescent="0.25">
      <c r="A2875" t="s">
        <v>8</v>
      </c>
      <c r="B2875" t="s">
        <v>116</v>
      </c>
      <c r="C2875" s="62" t="s">
        <v>117</v>
      </c>
      <c r="D2875" s="62" t="s">
        <v>117</v>
      </c>
      <c r="E2875" s="62" t="s">
        <v>117</v>
      </c>
      <c r="F2875" s="62" t="s">
        <v>16</v>
      </c>
      <c r="G2875" s="2">
        <v>15229.260000000002</v>
      </c>
      <c r="H2875" t="s">
        <v>14</v>
      </c>
    </row>
    <row r="2876" spans="1:8" x14ac:dyDescent="0.25">
      <c r="A2876" t="s">
        <v>8</v>
      </c>
      <c r="B2876" t="s">
        <v>116</v>
      </c>
      <c r="C2876" s="62" t="s">
        <v>117</v>
      </c>
      <c r="D2876" s="62" t="s">
        <v>117</v>
      </c>
      <c r="E2876" s="62" t="s">
        <v>117</v>
      </c>
      <c r="F2876" s="62" t="s">
        <v>24</v>
      </c>
      <c r="G2876" s="2">
        <v>11782.638000000001</v>
      </c>
      <c r="H2876" t="s">
        <v>14</v>
      </c>
    </row>
    <row r="2877" spans="1:8" x14ac:dyDescent="0.25">
      <c r="A2877" t="s">
        <v>8</v>
      </c>
      <c r="B2877" t="s">
        <v>116</v>
      </c>
      <c r="C2877" s="62" t="s">
        <v>117</v>
      </c>
      <c r="D2877" s="62" t="s">
        <v>117</v>
      </c>
      <c r="E2877" s="62" t="s">
        <v>117</v>
      </c>
      <c r="F2877" s="62" t="s">
        <v>23</v>
      </c>
      <c r="G2877" s="2">
        <v>13385.717999999999</v>
      </c>
      <c r="H2877" t="s">
        <v>14</v>
      </c>
    </row>
    <row r="2878" spans="1:8" x14ac:dyDescent="0.25">
      <c r="A2878" t="s">
        <v>8</v>
      </c>
      <c r="B2878" t="s">
        <v>116</v>
      </c>
      <c r="C2878" s="62" t="s">
        <v>117</v>
      </c>
      <c r="D2878" s="62" t="s">
        <v>117</v>
      </c>
      <c r="E2878" s="62" t="s">
        <v>117</v>
      </c>
      <c r="F2878" s="62" t="s">
        <v>22</v>
      </c>
      <c r="G2878" s="2">
        <v>65726.280000000013</v>
      </c>
      <c r="H2878" t="s">
        <v>14</v>
      </c>
    </row>
    <row r="2879" spans="1:8" x14ac:dyDescent="0.25">
      <c r="A2879" t="s">
        <v>8</v>
      </c>
      <c r="B2879" t="s">
        <v>116</v>
      </c>
      <c r="C2879" s="62" t="s">
        <v>117</v>
      </c>
      <c r="D2879" s="62" t="s">
        <v>117</v>
      </c>
      <c r="E2879" s="62" t="s">
        <v>117</v>
      </c>
      <c r="F2879" s="62" t="s">
        <v>15</v>
      </c>
      <c r="G2879" s="2">
        <v>-8416.1700000000019</v>
      </c>
      <c r="H2879" t="s">
        <v>14</v>
      </c>
    </row>
    <row r="2880" spans="1:8" x14ac:dyDescent="0.25">
      <c r="A2880" t="s">
        <v>8</v>
      </c>
      <c r="B2880" t="s">
        <v>116</v>
      </c>
      <c r="C2880" s="62" t="s">
        <v>117</v>
      </c>
      <c r="D2880" s="62" t="s">
        <v>117</v>
      </c>
      <c r="E2880" s="62" t="s">
        <v>117</v>
      </c>
      <c r="F2880" s="62" t="s">
        <v>13</v>
      </c>
      <c r="G2880" s="2">
        <v>6732.9360000000006</v>
      </c>
      <c r="H2880" t="s">
        <v>14</v>
      </c>
    </row>
    <row r="2881" spans="1:8" x14ac:dyDescent="0.25">
      <c r="A2881" t="s">
        <v>8</v>
      </c>
      <c r="B2881" t="s">
        <v>116</v>
      </c>
      <c r="C2881" s="62" t="s">
        <v>117</v>
      </c>
      <c r="D2881" s="62" t="s">
        <v>117</v>
      </c>
      <c r="E2881" s="62" t="s">
        <v>117</v>
      </c>
      <c r="F2881" s="62" t="s">
        <v>25</v>
      </c>
      <c r="G2881" s="2">
        <v>12105.45</v>
      </c>
      <c r="H2881" t="s">
        <v>14</v>
      </c>
    </row>
    <row r="2882" spans="1:8" x14ac:dyDescent="0.25">
      <c r="A2882" t="s">
        <v>8</v>
      </c>
      <c r="B2882" t="s">
        <v>116</v>
      </c>
      <c r="C2882" s="62" t="s">
        <v>117</v>
      </c>
      <c r="D2882" s="62" t="s">
        <v>117</v>
      </c>
      <c r="E2882" s="62" t="s">
        <v>117</v>
      </c>
      <c r="F2882" s="62" t="s">
        <v>15</v>
      </c>
      <c r="G2882" s="2">
        <v>-242.10900000000004</v>
      </c>
      <c r="H2882" t="s">
        <v>14</v>
      </c>
    </row>
    <row r="2883" spans="1:8" x14ac:dyDescent="0.25">
      <c r="A2883" t="s">
        <v>8</v>
      </c>
      <c r="B2883" t="s">
        <v>116</v>
      </c>
      <c r="C2883" s="62" t="s">
        <v>117</v>
      </c>
      <c r="D2883" s="62" t="s">
        <v>117</v>
      </c>
      <c r="E2883" s="62" t="s">
        <v>117</v>
      </c>
      <c r="F2883" s="62" t="s">
        <v>21</v>
      </c>
      <c r="G2883" s="2">
        <v>17677.8</v>
      </c>
      <c r="H2883" t="s">
        <v>14</v>
      </c>
    </row>
    <row r="2884" spans="1:8" x14ac:dyDescent="0.25">
      <c r="A2884" t="s">
        <v>8</v>
      </c>
      <c r="B2884" t="s">
        <v>116</v>
      </c>
      <c r="C2884" s="62" t="s">
        <v>117</v>
      </c>
      <c r="D2884" s="62" t="s">
        <v>117</v>
      </c>
      <c r="E2884" s="62" t="s">
        <v>117</v>
      </c>
      <c r="F2884" s="62" t="s">
        <v>17</v>
      </c>
      <c r="G2884" s="2">
        <v>17677.8</v>
      </c>
      <c r="H2884" t="s">
        <v>14</v>
      </c>
    </row>
    <row r="2885" spans="1:8" x14ac:dyDescent="0.25">
      <c r="A2885" t="s">
        <v>8</v>
      </c>
      <c r="B2885" t="s">
        <v>116</v>
      </c>
      <c r="C2885" s="62" t="s">
        <v>117</v>
      </c>
      <c r="D2885" s="62" t="s">
        <v>117</v>
      </c>
      <c r="E2885" s="62" t="s">
        <v>117</v>
      </c>
      <c r="F2885" s="62" t="s">
        <v>25</v>
      </c>
      <c r="G2885" s="2">
        <v>17677.8</v>
      </c>
      <c r="H2885" t="s">
        <v>14</v>
      </c>
    </row>
    <row r="2886" spans="1:8" x14ac:dyDescent="0.25">
      <c r="A2886" t="s">
        <v>8</v>
      </c>
      <c r="B2886" t="s">
        <v>116</v>
      </c>
      <c r="C2886" s="62" t="s">
        <v>117</v>
      </c>
      <c r="D2886" s="62" t="s">
        <v>117</v>
      </c>
      <c r="E2886" s="62" t="s">
        <v>117</v>
      </c>
      <c r="F2886" s="62" t="s">
        <v>20</v>
      </c>
      <c r="G2886" s="2">
        <v>17677.8</v>
      </c>
      <c r="H2886" t="s">
        <v>14</v>
      </c>
    </row>
    <row r="2887" spans="1:8" x14ac:dyDescent="0.25">
      <c r="A2887" t="s">
        <v>8</v>
      </c>
      <c r="B2887" t="s">
        <v>116</v>
      </c>
      <c r="C2887" s="62" t="s">
        <v>117</v>
      </c>
      <c r="D2887" s="62" t="s">
        <v>117</v>
      </c>
      <c r="E2887" s="62" t="s">
        <v>117</v>
      </c>
      <c r="F2887" s="62" t="s">
        <v>18</v>
      </c>
      <c r="G2887" s="2">
        <v>17677.8</v>
      </c>
      <c r="H2887" t="s">
        <v>14</v>
      </c>
    </row>
    <row r="2888" spans="1:8" x14ac:dyDescent="0.25">
      <c r="A2888" t="s">
        <v>8</v>
      </c>
      <c r="B2888" t="s">
        <v>116</v>
      </c>
      <c r="C2888" s="62" t="s">
        <v>117</v>
      </c>
      <c r="D2888" s="62" t="s">
        <v>117</v>
      </c>
      <c r="E2888" s="62" t="s">
        <v>117</v>
      </c>
      <c r="F2888" s="62" t="s">
        <v>15</v>
      </c>
      <c r="G2888" s="2">
        <v>17677.8</v>
      </c>
      <c r="H2888" t="s">
        <v>14</v>
      </c>
    </row>
    <row r="2889" spans="1:8" x14ac:dyDescent="0.25">
      <c r="A2889" t="s">
        <v>8</v>
      </c>
      <c r="B2889" t="s">
        <v>116</v>
      </c>
      <c r="C2889" s="62" t="s">
        <v>117</v>
      </c>
      <c r="D2889" s="62" t="s">
        <v>117</v>
      </c>
      <c r="E2889" s="62" t="s">
        <v>117</v>
      </c>
      <c r="F2889" s="62" t="s">
        <v>13</v>
      </c>
      <c r="G2889" s="2">
        <v>8838.9</v>
      </c>
      <c r="H2889" t="s">
        <v>14</v>
      </c>
    </row>
    <row r="2890" spans="1:8" x14ac:dyDescent="0.25">
      <c r="A2890" t="s">
        <v>8</v>
      </c>
      <c r="B2890" t="s">
        <v>116</v>
      </c>
      <c r="C2890" s="62" t="s">
        <v>117</v>
      </c>
      <c r="D2890" s="62" t="s">
        <v>117</v>
      </c>
      <c r="E2890" s="62" t="s">
        <v>117</v>
      </c>
      <c r="F2890" s="62" t="s">
        <v>21</v>
      </c>
      <c r="G2890" s="2">
        <v>12451.320000000002</v>
      </c>
      <c r="H2890" t="s">
        <v>14</v>
      </c>
    </row>
    <row r="2891" spans="1:8" x14ac:dyDescent="0.25">
      <c r="A2891" t="s">
        <v>8</v>
      </c>
      <c r="B2891" t="s">
        <v>116</v>
      </c>
      <c r="C2891" s="62" t="s">
        <v>117</v>
      </c>
      <c r="D2891" s="62" t="s">
        <v>117</v>
      </c>
      <c r="E2891" s="62" t="s">
        <v>117</v>
      </c>
      <c r="F2891" s="62" t="s">
        <v>17</v>
      </c>
      <c r="G2891" s="2">
        <v>16809.281999999999</v>
      </c>
      <c r="H2891" t="s">
        <v>14</v>
      </c>
    </row>
    <row r="2892" spans="1:8" x14ac:dyDescent="0.25">
      <c r="A2892" t="s">
        <v>8</v>
      </c>
      <c r="B2892" t="s">
        <v>116</v>
      </c>
      <c r="C2892" s="62" t="s">
        <v>117</v>
      </c>
      <c r="D2892" s="62" t="s">
        <v>117</v>
      </c>
      <c r="E2892" s="62" t="s">
        <v>117</v>
      </c>
      <c r="F2892" s="62" t="s">
        <v>25</v>
      </c>
      <c r="G2892" s="2">
        <v>1245.1320000000001</v>
      </c>
      <c r="H2892" t="s">
        <v>14</v>
      </c>
    </row>
    <row r="2893" spans="1:8" x14ac:dyDescent="0.25">
      <c r="A2893" t="s">
        <v>8</v>
      </c>
      <c r="B2893" t="s">
        <v>116</v>
      </c>
      <c r="C2893" s="62" t="s">
        <v>117</v>
      </c>
      <c r="D2893" s="62" t="s">
        <v>117</v>
      </c>
      <c r="E2893" s="62" t="s">
        <v>117</v>
      </c>
      <c r="F2893" s="62" t="s">
        <v>20</v>
      </c>
      <c r="G2893" s="2">
        <v>19195.785</v>
      </c>
      <c r="H2893" t="s">
        <v>14</v>
      </c>
    </row>
    <row r="2894" spans="1:8" x14ac:dyDescent="0.25">
      <c r="A2894" t="s">
        <v>8</v>
      </c>
      <c r="B2894" t="s">
        <v>116</v>
      </c>
      <c r="C2894" s="62" t="s">
        <v>117</v>
      </c>
      <c r="D2894" s="62" t="s">
        <v>117</v>
      </c>
      <c r="E2894" s="62" t="s">
        <v>117</v>
      </c>
      <c r="F2894" s="62" t="s">
        <v>19</v>
      </c>
      <c r="G2894" s="2">
        <v>31128.300000000003</v>
      </c>
      <c r="H2894" t="s">
        <v>14</v>
      </c>
    </row>
    <row r="2895" spans="1:8" x14ac:dyDescent="0.25">
      <c r="A2895" t="s">
        <v>8</v>
      </c>
      <c r="B2895" t="s">
        <v>116</v>
      </c>
      <c r="C2895" s="62" t="s">
        <v>117</v>
      </c>
      <c r="D2895" s="62" t="s">
        <v>117</v>
      </c>
      <c r="E2895" s="62" t="s">
        <v>117</v>
      </c>
      <c r="F2895" s="62" t="s">
        <v>18</v>
      </c>
      <c r="G2895" s="2">
        <v>13696.452000000001</v>
      </c>
      <c r="H2895" t="s">
        <v>14</v>
      </c>
    </row>
    <row r="2896" spans="1:8" x14ac:dyDescent="0.25">
      <c r="A2896" t="s">
        <v>8</v>
      </c>
      <c r="B2896" t="s">
        <v>116</v>
      </c>
      <c r="C2896" s="62" t="s">
        <v>117</v>
      </c>
      <c r="D2896" s="62" t="s">
        <v>117</v>
      </c>
      <c r="E2896" s="62" t="s">
        <v>117</v>
      </c>
      <c r="F2896" s="62" t="s">
        <v>16</v>
      </c>
      <c r="G2896" s="2">
        <v>16809.281999999999</v>
      </c>
      <c r="H2896" t="s">
        <v>14</v>
      </c>
    </row>
    <row r="2897" spans="1:8" x14ac:dyDescent="0.25">
      <c r="A2897" t="s">
        <v>8</v>
      </c>
      <c r="B2897" t="s">
        <v>116</v>
      </c>
      <c r="C2897" s="62" t="s">
        <v>117</v>
      </c>
      <c r="D2897" s="62" t="s">
        <v>117</v>
      </c>
      <c r="E2897" s="62" t="s">
        <v>117</v>
      </c>
      <c r="F2897" s="62" t="s">
        <v>24</v>
      </c>
      <c r="G2897" s="2">
        <v>2957.1885000000002</v>
      </c>
      <c r="H2897" t="s">
        <v>14</v>
      </c>
    </row>
    <row r="2898" spans="1:8" x14ac:dyDescent="0.25">
      <c r="A2898" t="s">
        <v>8</v>
      </c>
      <c r="B2898" t="s">
        <v>116</v>
      </c>
      <c r="C2898" s="62" t="s">
        <v>117</v>
      </c>
      <c r="D2898" s="62" t="s">
        <v>117</v>
      </c>
      <c r="E2898" s="62" t="s">
        <v>117</v>
      </c>
      <c r="F2898" s="62" t="s">
        <v>23</v>
      </c>
      <c r="G2898" s="2">
        <v>11828.754000000001</v>
      </c>
      <c r="H2898" t="s">
        <v>14</v>
      </c>
    </row>
    <row r="2899" spans="1:8" x14ac:dyDescent="0.25">
      <c r="A2899" t="s">
        <v>8</v>
      </c>
      <c r="B2899" t="s">
        <v>116</v>
      </c>
      <c r="C2899" s="62" t="s">
        <v>117</v>
      </c>
      <c r="D2899" s="62" t="s">
        <v>117</v>
      </c>
      <c r="E2899" s="62" t="s">
        <v>117</v>
      </c>
      <c r="F2899" s="62" t="s">
        <v>22</v>
      </c>
      <c r="G2899" s="2">
        <v>24695.118000000002</v>
      </c>
      <c r="H2899" t="s">
        <v>14</v>
      </c>
    </row>
    <row r="2900" spans="1:8" x14ac:dyDescent="0.25">
      <c r="A2900" t="s">
        <v>8</v>
      </c>
      <c r="B2900" t="s">
        <v>116</v>
      </c>
      <c r="C2900" s="62" t="s">
        <v>117</v>
      </c>
      <c r="D2900" s="62" t="s">
        <v>117</v>
      </c>
      <c r="E2900" s="62" t="s">
        <v>117</v>
      </c>
      <c r="F2900" s="62" t="s">
        <v>15</v>
      </c>
      <c r="G2900" s="2">
        <v>6848.2260000000006</v>
      </c>
      <c r="H2900" t="s">
        <v>14</v>
      </c>
    </row>
    <row r="2901" spans="1:8" x14ac:dyDescent="0.25">
      <c r="A2901" t="s">
        <v>8</v>
      </c>
      <c r="B2901" t="s">
        <v>116</v>
      </c>
      <c r="C2901" s="62" t="s">
        <v>117</v>
      </c>
      <c r="D2901" s="62" t="s">
        <v>117</v>
      </c>
      <c r="E2901" s="62" t="s">
        <v>117</v>
      </c>
      <c r="F2901" s="62" t="s">
        <v>13</v>
      </c>
      <c r="G2901" s="2">
        <v>2490.2640000000001</v>
      </c>
      <c r="H2901" t="s">
        <v>14</v>
      </c>
    </row>
    <row r="2902" spans="1:8" x14ac:dyDescent="0.25">
      <c r="A2902" t="s">
        <v>8</v>
      </c>
      <c r="B2902" t="s">
        <v>116</v>
      </c>
      <c r="C2902" s="62" t="s">
        <v>117</v>
      </c>
      <c r="D2902" s="62" t="s">
        <v>117</v>
      </c>
      <c r="E2902" s="62" t="s">
        <v>117</v>
      </c>
      <c r="F2902" s="62" t="s">
        <v>17</v>
      </c>
      <c r="G2902" s="2">
        <v>626.02470000000005</v>
      </c>
      <c r="H2902" t="s">
        <v>14</v>
      </c>
    </row>
    <row r="2903" spans="1:8" x14ac:dyDescent="0.25">
      <c r="A2903" t="s">
        <v>8</v>
      </c>
      <c r="B2903" t="s">
        <v>116</v>
      </c>
      <c r="C2903" s="62" t="s">
        <v>117</v>
      </c>
      <c r="D2903" s="62" t="s">
        <v>117</v>
      </c>
      <c r="E2903" s="62" t="s">
        <v>117</v>
      </c>
      <c r="F2903" s="62" t="s">
        <v>17</v>
      </c>
      <c r="G2903" s="2">
        <v>628.33050000000003</v>
      </c>
      <c r="H2903" t="s">
        <v>14</v>
      </c>
    </row>
    <row r="2904" spans="1:8" x14ac:dyDescent="0.25">
      <c r="A2904" t="s">
        <v>8</v>
      </c>
      <c r="B2904" t="s">
        <v>116</v>
      </c>
      <c r="C2904" s="62" t="s">
        <v>117</v>
      </c>
      <c r="D2904" s="62" t="s">
        <v>117</v>
      </c>
      <c r="E2904" s="62" t="s">
        <v>117</v>
      </c>
      <c r="F2904" s="62" t="s">
        <v>20</v>
      </c>
      <c r="G2904" s="2">
        <v>1884.9914999999999</v>
      </c>
      <c r="H2904" t="s">
        <v>14</v>
      </c>
    </row>
    <row r="2905" spans="1:8" x14ac:dyDescent="0.25">
      <c r="A2905" t="s">
        <v>8</v>
      </c>
      <c r="B2905" t="s">
        <v>116</v>
      </c>
      <c r="C2905" s="62" t="s">
        <v>117</v>
      </c>
      <c r="D2905" s="62" t="s">
        <v>117</v>
      </c>
      <c r="E2905" s="62" t="s">
        <v>117</v>
      </c>
      <c r="F2905" s="62" t="s">
        <v>22</v>
      </c>
      <c r="G2905" s="2">
        <v>1256.6610000000001</v>
      </c>
      <c r="H2905" t="s">
        <v>14</v>
      </c>
    </row>
    <row r="2906" spans="1:8" x14ac:dyDescent="0.25">
      <c r="A2906" t="s">
        <v>8</v>
      </c>
      <c r="B2906" t="s">
        <v>116</v>
      </c>
      <c r="C2906" s="62" t="s">
        <v>117</v>
      </c>
      <c r="D2906" s="62" t="s">
        <v>117</v>
      </c>
      <c r="E2906" s="62" t="s">
        <v>117</v>
      </c>
      <c r="F2906" s="62" t="s">
        <v>25</v>
      </c>
      <c r="G2906" s="2">
        <v>9424.9575000000004</v>
      </c>
      <c r="H2906" t="s">
        <v>14</v>
      </c>
    </row>
    <row r="2907" spans="1:8" x14ac:dyDescent="0.25">
      <c r="A2907" t="s">
        <v>8</v>
      </c>
      <c r="B2907" t="s">
        <v>116</v>
      </c>
      <c r="C2907" s="62" t="s">
        <v>117</v>
      </c>
      <c r="D2907" s="62" t="s">
        <v>117</v>
      </c>
      <c r="E2907" s="62" t="s">
        <v>117</v>
      </c>
      <c r="F2907" s="62" t="s">
        <v>20</v>
      </c>
      <c r="G2907" s="2">
        <v>6283.3050000000003</v>
      </c>
      <c r="H2907" t="s">
        <v>14</v>
      </c>
    </row>
    <row r="2908" spans="1:8" x14ac:dyDescent="0.25">
      <c r="A2908" t="s">
        <v>8</v>
      </c>
      <c r="B2908" t="s">
        <v>116</v>
      </c>
      <c r="C2908" s="62" t="s">
        <v>117</v>
      </c>
      <c r="D2908" s="62" t="s">
        <v>117</v>
      </c>
      <c r="E2908" s="62" t="s">
        <v>117</v>
      </c>
      <c r="F2908" s="62" t="s">
        <v>17</v>
      </c>
      <c r="G2908" s="2">
        <v>159.38842499999998</v>
      </c>
      <c r="H2908" t="s">
        <v>14</v>
      </c>
    </row>
    <row r="2909" spans="1:8" x14ac:dyDescent="0.25">
      <c r="A2909" t="s">
        <v>8</v>
      </c>
      <c r="B2909" t="s">
        <v>116</v>
      </c>
      <c r="C2909" s="62" t="s">
        <v>117</v>
      </c>
      <c r="D2909" s="62" t="s">
        <v>117</v>
      </c>
      <c r="E2909" s="62" t="s">
        <v>117</v>
      </c>
      <c r="F2909" s="62" t="s">
        <v>22</v>
      </c>
      <c r="G2909" s="2">
        <v>637.55369999999994</v>
      </c>
      <c r="H2909" t="s">
        <v>14</v>
      </c>
    </row>
    <row r="2910" spans="1:8" x14ac:dyDescent="0.25">
      <c r="A2910" t="s">
        <v>8</v>
      </c>
      <c r="B2910" t="s">
        <v>116</v>
      </c>
      <c r="C2910" s="62" t="s">
        <v>117</v>
      </c>
      <c r="D2910" s="62" t="s">
        <v>117</v>
      </c>
      <c r="E2910" s="62" t="s">
        <v>117</v>
      </c>
      <c r="F2910" s="62" t="s">
        <v>17</v>
      </c>
      <c r="G2910" s="2">
        <v>-52.841250000000002</v>
      </c>
      <c r="H2910" t="s">
        <v>14</v>
      </c>
    </row>
    <row r="2911" spans="1:8" x14ac:dyDescent="0.25">
      <c r="A2911" t="s">
        <v>8</v>
      </c>
      <c r="B2911" t="s">
        <v>116</v>
      </c>
      <c r="C2911" s="62" t="s">
        <v>117</v>
      </c>
      <c r="D2911" s="62" t="s">
        <v>117</v>
      </c>
      <c r="E2911" s="62" t="s">
        <v>117</v>
      </c>
      <c r="F2911" s="62" t="s">
        <v>22</v>
      </c>
      <c r="G2911" s="2">
        <v>634.09500000000003</v>
      </c>
      <c r="H2911" t="s">
        <v>14</v>
      </c>
    </row>
    <row r="2912" spans="1:8" x14ac:dyDescent="0.25">
      <c r="A2912" t="s">
        <v>8</v>
      </c>
      <c r="B2912" t="s">
        <v>116</v>
      </c>
      <c r="C2912" s="62" t="s">
        <v>117</v>
      </c>
      <c r="D2912" s="62" t="s">
        <v>117</v>
      </c>
      <c r="E2912" s="62" t="s">
        <v>117</v>
      </c>
      <c r="F2912" s="62" t="s">
        <v>25</v>
      </c>
      <c r="G2912" s="2">
        <v>1891.9088999999999</v>
      </c>
      <c r="H2912" t="s">
        <v>14</v>
      </c>
    </row>
    <row r="2913" spans="1:8" x14ac:dyDescent="0.25">
      <c r="A2913" t="s">
        <v>8</v>
      </c>
      <c r="B2913" t="s">
        <v>116</v>
      </c>
      <c r="C2913" s="62" t="s">
        <v>117</v>
      </c>
      <c r="D2913" s="62" t="s">
        <v>117</v>
      </c>
      <c r="E2913" s="62" t="s">
        <v>117</v>
      </c>
      <c r="F2913" s="62" t="s">
        <v>20</v>
      </c>
      <c r="G2913" s="2">
        <v>1261.2726</v>
      </c>
      <c r="H2913" t="s">
        <v>14</v>
      </c>
    </row>
    <row r="2914" spans="1:8" x14ac:dyDescent="0.25">
      <c r="A2914" t="s">
        <v>8</v>
      </c>
      <c r="B2914" t="s">
        <v>116</v>
      </c>
      <c r="C2914" s="62" t="s">
        <v>117</v>
      </c>
      <c r="D2914" s="62" t="s">
        <v>117</v>
      </c>
      <c r="E2914" s="62" t="s">
        <v>117</v>
      </c>
      <c r="F2914" s="62" t="s">
        <v>19</v>
      </c>
      <c r="G2914" s="2">
        <v>630.63630000000001</v>
      </c>
      <c r="H2914" t="s">
        <v>14</v>
      </c>
    </row>
    <row r="2915" spans="1:8" x14ac:dyDescent="0.25">
      <c r="A2915" t="s">
        <v>8</v>
      </c>
      <c r="B2915" t="s">
        <v>116</v>
      </c>
      <c r="C2915" s="62" t="s">
        <v>117</v>
      </c>
      <c r="D2915" s="62" t="s">
        <v>117</v>
      </c>
      <c r="E2915" s="62" t="s">
        <v>117</v>
      </c>
      <c r="F2915" s="62" t="s">
        <v>18</v>
      </c>
      <c r="G2915" s="2">
        <v>630.63630000000001</v>
      </c>
      <c r="H2915" t="s">
        <v>14</v>
      </c>
    </row>
    <row r="2916" spans="1:8" x14ac:dyDescent="0.25">
      <c r="A2916" t="s">
        <v>8</v>
      </c>
      <c r="B2916" t="s">
        <v>116</v>
      </c>
      <c r="C2916" s="62" t="s">
        <v>117</v>
      </c>
      <c r="D2916" s="62" t="s">
        <v>117</v>
      </c>
      <c r="E2916" s="62" t="s">
        <v>117</v>
      </c>
      <c r="F2916" s="62" t="s">
        <v>24</v>
      </c>
      <c r="G2916" s="2">
        <v>630.63630000000001</v>
      </c>
      <c r="H2916" t="s">
        <v>14</v>
      </c>
    </row>
    <row r="2917" spans="1:8" x14ac:dyDescent="0.25">
      <c r="A2917" t="s">
        <v>8</v>
      </c>
      <c r="B2917" t="s">
        <v>116</v>
      </c>
      <c r="C2917" s="62" t="s">
        <v>117</v>
      </c>
      <c r="D2917" s="62" t="s">
        <v>117</v>
      </c>
      <c r="E2917" s="62" t="s">
        <v>117</v>
      </c>
      <c r="F2917" s="62" t="s">
        <v>23</v>
      </c>
      <c r="G2917" s="2">
        <v>1891.9088999999999</v>
      </c>
      <c r="H2917" t="s">
        <v>14</v>
      </c>
    </row>
    <row r="2918" spans="1:8" x14ac:dyDescent="0.25">
      <c r="A2918" t="s">
        <v>8</v>
      </c>
      <c r="B2918" t="s">
        <v>116</v>
      </c>
      <c r="C2918" s="62" t="s">
        <v>117</v>
      </c>
      <c r="D2918" s="62" t="s">
        <v>117</v>
      </c>
      <c r="E2918" s="62" t="s">
        <v>117</v>
      </c>
      <c r="F2918" s="62" t="s">
        <v>22</v>
      </c>
      <c r="G2918" s="2">
        <v>630.63630000000001</v>
      </c>
      <c r="H2918" t="s">
        <v>14</v>
      </c>
    </row>
    <row r="2919" spans="1:8" x14ac:dyDescent="0.25">
      <c r="A2919" t="s">
        <v>8</v>
      </c>
      <c r="B2919" t="s">
        <v>116</v>
      </c>
      <c r="C2919" s="62" t="s">
        <v>117</v>
      </c>
      <c r="D2919" s="62" t="s">
        <v>117</v>
      </c>
      <c r="E2919" s="62" t="s">
        <v>117</v>
      </c>
      <c r="F2919" s="62" t="s">
        <v>17</v>
      </c>
      <c r="G2919" s="2">
        <v>461.15999999999997</v>
      </c>
      <c r="H2919" t="s">
        <v>14</v>
      </c>
    </row>
    <row r="2920" spans="1:8" x14ac:dyDescent="0.25">
      <c r="A2920" t="s">
        <v>8</v>
      </c>
      <c r="B2920" t="s">
        <v>116</v>
      </c>
      <c r="C2920" s="62" t="s">
        <v>117</v>
      </c>
      <c r="D2920" s="62" t="s">
        <v>117</v>
      </c>
      <c r="E2920" s="62" t="s">
        <v>117</v>
      </c>
      <c r="F2920" s="62" t="s">
        <v>25</v>
      </c>
      <c r="G2920" s="2">
        <v>922.31999999999994</v>
      </c>
      <c r="H2920" t="s">
        <v>14</v>
      </c>
    </row>
    <row r="2921" spans="1:8" x14ac:dyDescent="0.25">
      <c r="A2921" t="s">
        <v>8</v>
      </c>
      <c r="B2921" t="s">
        <v>116</v>
      </c>
      <c r="C2921" s="62" t="s">
        <v>117</v>
      </c>
      <c r="D2921" s="62" t="s">
        <v>117</v>
      </c>
      <c r="E2921" s="62" t="s">
        <v>117</v>
      </c>
      <c r="F2921" s="62" t="s">
        <v>19</v>
      </c>
      <c r="G2921" s="2">
        <v>922.31999999999994</v>
      </c>
      <c r="H2921" t="s">
        <v>14</v>
      </c>
    </row>
    <row r="2922" spans="1:8" x14ac:dyDescent="0.25">
      <c r="A2922" t="s">
        <v>8</v>
      </c>
      <c r="B2922" t="s">
        <v>116</v>
      </c>
      <c r="C2922" s="62" t="s">
        <v>117</v>
      </c>
      <c r="D2922" s="62" t="s">
        <v>117</v>
      </c>
      <c r="E2922" s="62" t="s">
        <v>117</v>
      </c>
      <c r="F2922" s="62" t="s">
        <v>24</v>
      </c>
      <c r="G2922" s="2">
        <v>922.31999999999994</v>
      </c>
      <c r="H2922" t="s">
        <v>14</v>
      </c>
    </row>
    <row r="2923" spans="1:8" x14ac:dyDescent="0.25">
      <c r="A2923" t="s">
        <v>8</v>
      </c>
      <c r="B2923" t="s">
        <v>116</v>
      </c>
      <c r="C2923" s="62" t="s">
        <v>117</v>
      </c>
      <c r="D2923" s="62" t="s">
        <v>117</v>
      </c>
      <c r="E2923" s="62" t="s">
        <v>117</v>
      </c>
      <c r="F2923" s="62" t="s">
        <v>22</v>
      </c>
      <c r="G2923" s="2">
        <v>461.15999999999997</v>
      </c>
      <c r="H2923" t="s">
        <v>14</v>
      </c>
    </row>
    <row r="2924" spans="1:8" x14ac:dyDescent="0.25">
      <c r="A2924" t="s">
        <v>8</v>
      </c>
      <c r="B2924" t="s">
        <v>116</v>
      </c>
      <c r="C2924" s="62" t="s">
        <v>117</v>
      </c>
      <c r="D2924" s="62" t="s">
        <v>117</v>
      </c>
      <c r="E2924" s="62" t="s">
        <v>117</v>
      </c>
      <c r="F2924" s="62" t="s">
        <v>15</v>
      </c>
      <c r="G2924" s="2">
        <v>461.15999999999997</v>
      </c>
      <c r="H2924" t="s">
        <v>14</v>
      </c>
    </row>
    <row r="2925" spans="1:8" x14ac:dyDescent="0.25">
      <c r="A2925" t="s">
        <v>8</v>
      </c>
      <c r="B2925" t="s">
        <v>116</v>
      </c>
      <c r="C2925" s="62" t="s">
        <v>117</v>
      </c>
      <c r="D2925" s="62" t="s">
        <v>117</v>
      </c>
      <c r="E2925" s="62" t="s">
        <v>117</v>
      </c>
      <c r="F2925" s="62" t="s">
        <v>17</v>
      </c>
      <c r="G2925" s="2">
        <v>628.33050000000003</v>
      </c>
      <c r="H2925" t="s">
        <v>14</v>
      </c>
    </row>
    <row r="2926" spans="1:8" x14ac:dyDescent="0.25">
      <c r="A2926" t="s">
        <v>8</v>
      </c>
      <c r="B2926" t="s">
        <v>116</v>
      </c>
      <c r="C2926" s="62" t="s">
        <v>117</v>
      </c>
      <c r="D2926" s="62" t="s">
        <v>117</v>
      </c>
      <c r="E2926" s="62" t="s">
        <v>117</v>
      </c>
      <c r="F2926" s="62" t="s">
        <v>25</v>
      </c>
      <c r="G2926" s="2">
        <v>1256.6610000000001</v>
      </c>
      <c r="H2926" t="s">
        <v>14</v>
      </c>
    </row>
    <row r="2927" spans="1:8" x14ac:dyDescent="0.25">
      <c r="A2927" t="s">
        <v>8</v>
      </c>
      <c r="B2927" t="s">
        <v>116</v>
      </c>
      <c r="C2927" s="62" t="s">
        <v>117</v>
      </c>
      <c r="D2927" s="62" t="s">
        <v>117</v>
      </c>
      <c r="E2927" s="62" t="s">
        <v>117</v>
      </c>
      <c r="F2927" s="62" t="s">
        <v>20</v>
      </c>
      <c r="G2927" s="2">
        <v>628.33050000000003</v>
      </c>
      <c r="H2927" t="s">
        <v>14</v>
      </c>
    </row>
    <row r="2928" spans="1:8" x14ac:dyDescent="0.25">
      <c r="A2928" t="s">
        <v>8</v>
      </c>
      <c r="B2928" t="s">
        <v>116</v>
      </c>
      <c r="C2928" s="62" t="s">
        <v>117</v>
      </c>
      <c r="D2928" s="62" t="s">
        <v>117</v>
      </c>
      <c r="E2928" s="62" t="s">
        <v>117</v>
      </c>
      <c r="F2928" s="62" t="s">
        <v>19</v>
      </c>
      <c r="G2928" s="2">
        <v>628.33050000000003</v>
      </c>
      <c r="H2928" t="s">
        <v>14</v>
      </c>
    </row>
    <row r="2929" spans="1:8" x14ac:dyDescent="0.25">
      <c r="A2929" t="s">
        <v>8</v>
      </c>
      <c r="B2929" t="s">
        <v>116</v>
      </c>
      <c r="C2929" s="62" t="s">
        <v>117</v>
      </c>
      <c r="D2929" s="62" t="s">
        <v>117</v>
      </c>
      <c r="E2929" s="62" t="s">
        <v>117</v>
      </c>
      <c r="F2929" s="62" t="s">
        <v>22</v>
      </c>
      <c r="G2929" s="2">
        <v>628.33050000000003</v>
      </c>
      <c r="H2929" t="s">
        <v>14</v>
      </c>
    </row>
    <row r="2930" spans="1:8" x14ac:dyDescent="0.25">
      <c r="A2930" t="s">
        <v>8</v>
      </c>
      <c r="B2930" t="s">
        <v>116</v>
      </c>
      <c r="C2930" s="62" t="s">
        <v>117</v>
      </c>
      <c r="D2930" s="62" t="s">
        <v>117</v>
      </c>
      <c r="E2930" s="62" t="s">
        <v>117</v>
      </c>
      <c r="F2930" s="62" t="s">
        <v>15</v>
      </c>
      <c r="G2930" s="2">
        <v>1256.6610000000001</v>
      </c>
      <c r="H2930" t="s">
        <v>14</v>
      </c>
    </row>
    <row r="2931" spans="1:8" x14ac:dyDescent="0.25">
      <c r="A2931" t="s">
        <v>8</v>
      </c>
      <c r="B2931" t="s">
        <v>116</v>
      </c>
      <c r="C2931" s="62" t="s">
        <v>117</v>
      </c>
      <c r="D2931" s="62" t="s">
        <v>117</v>
      </c>
      <c r="E2931" s="62" t="s">
        <v>117</v>
      </c>
      <c r="F2931" s="62" t="s">
        <v>21</v>
      </c>
      <c r="G2931" s="2">
        <v>-2508.7103999999995</v>
      </c>
      <c r="H2931" t="s">
        <v>14</v>
      </c>
    </row>
    <row r="2932" spans="1:8" x14ac:dyDescent="0.25">
      <c r="A2932" t="s">
        <v>8</v>
      </c>
      <c r="B2932" t="s">
        <v>116</v>
      </c>
      <c r="C2932" s="62" t="s">
        <v>117</v>
      </c>
      <c r="D2932" s="62" t="s">
        <v>117</v>
      </c>
      <c r="E2932" s="62" t="s">
        <v>117</v>
      </c>
      <c r="F2932" s="62" t="s">
        <v>17</v>
      </c>
      <c r="G2932" s="2">
        <v>94703.81759999998</v>
      </c>
      <c r="H2932" t="s">
        <v>14</v>
      </c>
    </row>
    <row r="2933" spans="1:8" x14ac:dyDescent="0.25">
      <c r="A2933" t="s">
        <v>8</v>
      </c>
      <c r="B2933" t="s">
        <v>116</v>
      </c>
      <c r="C2933" s="62" t="s">
        <v>117</v>
      </c>
      <c r="D2933" s="62" t="s">
        <v>117</v>
      </c>
      <c r="E2933" s="62" t="s">
        <v>117</v>
      </c>
      <c r="F2933" s="62" t="s">
        <v>20</v>
      </c>
      <c r="G2933" s="2">
        <v>-1306.6199999999999</v>
      </c>
      <c r="H2933" t="s">
        <v>14</v>
      </c>
    </row>
    <row r="2934" spans="1:8" x14ac:dyDescent="0.25">
      <c r="A2934" t="s">
        <v>8</v>
      </c>
      <c r="B2934" t="s">
        <v>116</v>
      </c>
      <c r="C2934" s="62" t="s">
        <v>117</v>
      </c>
      <c r="D2934" s="62" t="s">
        <v>117</v>
      </c>
      <c r="E2934" s="62" t="s">
        <v>117</v>
      </c>
      <c r="F2934" s="62" t="s">
        <v>19</v>
      </c>
      <c r="G2934" s="2">
        <v>-627.17759999999987</v>
      </c>
      <c r="H2934" t="s">
        <v>14</v>
      </c>
    </row>
    <row r="2935" spans="1:8" x14ac:dyDescent="0.25">
      <c r="A2935" t="s">
        <v>8</v>
      </c>
      <c r="B2935" t="s">
        <v>116</v>
      </c>
      <c r="C2935" s="62" t="s">
        <v>117</v>
      </c>
      <c r="D2935" s="62" t="s">
        <v>117</v>
      </c>
      <c r="E2935" s="62" t="s">
        <v>117</v>
      </c>
      <c r="F2935" s="62" t="s">
        <v>18</v>
      </c>
      <c r="G2935" s="2">
        <v>125435.51999999999</v>
      </c>
      <c r="H2935" t="s">
        <v>14</v>
      </c>
    </row>
    <row r="2936" spans="1:8" x14ac:dyDescent="0.25">
      <c r="A2936" t="s">
        <v>8</v>
      </c>
      <c r="B2936" t="s">
        <v>116</v>
      </c>
      <c r="C2936" s="62" t="s">
        <v>117</v>
      </c>
      <c r="D2936" s="62" t="s">
        <v>117</v>
      </c>
      <c r="E2936" s="62" t="s">
        <v>117</v>
      </c>
      <c r="F2936" s="62" t="s">
        <v>24</v>
      </c>
      <c r="G2936" s="2">
        <v>95330.99519999999</v>
      </c>
      <c r="H2936" t="s">
        <v>14</v>
      </c>
    </row>
    <row r="2937" spans="1:8" x14ac:dyDescent="0.25">
      <c r="A2937" t="s">
        <v>8</v>
      </c>
      <c r="B2937" t="s">
        <v>116</v>
      </c>
      <c r="C2937" s="62" t="s">
        <v>117</v>
      </c>
      <c r="D2937" s="62" t="s">
        <v>117</v>
      </c>
      <c r="E2937" s="62" t="s">
        <v>117</v>
      </c>
      <c r="F2937" s="62" t="s">
        <v>22</v>
      </c>
      <c r="G2937" s="2">
        <v>329268.24</v>
      </c>
      <c r="H2937" t="s">
        <v>14</v>
      </c>
    </row>
    <row r="2938" spans="1:8" x14ac:dyDescent="0.25">
      <c r="A2938" t="s">
        <v>8</v>
      </c>
      <c r="B2938" t="s">
        <v>116</v>
      </c>
      <c r="C2938" s="62" t="s">
        <v>117</v>
      </c>
      <c r="D2938" s="62" t="s">
        <v>117</v>
      </c>
      <c r="E2938" s="62" t="s">
        <v>117</v>
      </c>
      <c r="F2938" s="62" t="s">
        <v>15</v>
      </c>
      <c r="G2938" s="2">
        <v>-16724.735999999997</v>
      </c>
      <c r="H2938" t="s">
        <v>14</v>
      </c>
    </row>
    <row r="2939" spans="1:8" x14ac:dyDescent="0.25">
      <c r="A2939" t="s">
        <v>8</v>
      </c>
      <c r="B2939" t="s">
        <v>116</v>
      </c>
      <c r="C2939" s="62" t="s">
        <v>117</v>
      </c>
      <c r="D2939" s="62" t="s">
        <v>117</v>
      </c>
      <c r="E2939" s="62" t="s">
        <v>117</v>
      </c>
      <c r="F2939" s="62" t="s">
        <v>25</v>
      </c>
      <c r="G2939" s="2">
        <v>-1442.7719999999999</v>
      </c>
      <c r="H2939" t="s">
        <v>14</v>
      </c>
    </row>
    <row r="2940" spans="1:8" x14ac:dyDescent="0.25">
      <c r="A2940" t="s">
        <v>8</v>
      </c>
      <c r="B2940" t="s">
        <v>116</v>
      </c>
      <c r="C2940" s="62" t="s">
        <v>117</v>
      </c>
      <c r="D2940" s="62" t="s">
        <v>117</v>
      </c>
      <c r="E2940" s="62" t="s">
        <v>117</v>
      </c>
      <c r="F2940" s="62" t="s">
        <v>20</v>
      </c>
      <c r="G2940" s="2">
        <v>-2885.5439999999999</v>
      </c>
      <c r="H2940" t="s">
        <v>14</v>
      </c>
    </row>
    <row r="2941" spans="1:8" x14ac:dyDescent="0.25">
      <c r="A2941" t="s">
        <v>8</v>
      </c>
      <c r="B2941" t="s">
        <v>116</v>
      </c>
      <c r="C2941" s="62" t="s">
        <v>117</v>
      </c>
      <c r="D2941" s="62" t="s">
        <v>117</v>
      </c>
      <c r="E2941" s="62" t="s">
        <v>117</v>
      </c>
      <c r="F2941" s="62" t="s">
        <v>19</v>
      </c>
      <c r="G2941" s="2">
        <v>961.84800000000007</v>
      </c>
      <c r="H2941" t="s">
        <v>14</v>
      </c>
    </row>
    <row r="2942" spans="1:8" x14ac:dyDescent="0.25">
      <c r="A2942" t="s">
        <v>8</v>
      </c>
      <c r="B2942" t="s">
        <v>116</v>
      </c>
      <c r="C2942" s="62" t="s">
        <v>117</v>
      </c>
      <c r="D2942" s="62" t="s">
        <v>117</v>
      </c>
      <c r="E2942" s="62" t="s">
        <v>117</v>
      </c>
      <c r="F2942" s="62" t="s">
        <v>18</v>
      </c>
      <c r="G2942" s="2">
        <v>480.92400000000004</v>
      </c>
      <c r="H2942" t="s">
        <v>14</v>
      </c>
    </row>
    <row r="2943" spans="1:8" x14ac:dyDescent="0.25">
      <c r="A2943" t="s">
        <v>8</v>
      </c>
      <c r="B2943" t="s">
        <v>116</v>
      </c>
      <c r="C2943" s="62" t="s">
        <v>117</v>
      </c>
      <c r="D2943" s="62" t="s">
        <v>117</v>
      </c>
      <c r="E2943" s="62" t="s">
        <v>117</v>
      </c>
      <c r="F2943" s="62" t="s">
        <v>16</v>
      </c>
      <c r="G2943" s="2">
        <v>48573.323999999993</v>
      </c>
      <c r="H2943" t="s">
        <v>14</v>
      </c>
    </row>
    <row r="2944" spans="1:8" x14ac:dyDescent="0.25">
      <c r="A2944" t="s">
        <v>8</v>
      </c>
      <c r="B2944" t="s">
        <v>116</v>
      </c>
      <c r="C2944" s="62" t="s">
        <v>117</v>
      </c>
      <c r="D2944" s="62" t="s">
        <v>117</v>
      </c>
      <c r="E2944" s="62" t="s">
        <v>117</v>
      </c>
      <c r="F2944" s="62" t="s">
        <v>24</v>
      </c>
      <c r="G2944" s="2">
        <v>240.46200000000002</v>
      </c>
      <c r="H2944" t="s">
        <v>14</v>
      </c>
    </row>
    <row r="2945" spans="1:8" x14ac:dyDescent="0.25">
      <c r="A2945" t="s">
        <v>8</v>
      </c>
      <c r="B2945" t="s">
        <v>116</v>
      </c>
      <c r="C2945" s="62" t="s">
        <v>117</v>
      </c>
      <c r="D2945" s="62" t="s">
        <v>117</v>
      </c>
      <c r="E2945" s="62" t="s">
        <v>117</v>
      </c>
      <c r="F2945" s="62" t="s">
        <v>22</v>
      </c>
      <c r="G2945" s="2">
        <v>-5851.2420000000011</v>
      </c>
      <c r="H2945" t="s">
        <v>14</v>
      </c>
    </row>
    <row r="2946" spans="1:8" x14ac:dyDescent="0.25">
      <c r="A2946" t="s">
        <v>8</v>
      </c>
      <c r="B2946" t="s">
        <v>116</v>
      </c>
      <c r="C2946" s="62" t="s">
        <v>117</v>
      </c>
      <c r="D2946" s="62" t="s">
        <v>117</v>
      </c>
      <c r="E2946" s="62" t="s">
        <v>117</v>
      </c>
      <c r="F2946" s="62" t="s">
        <v>15</v>
      </c>
      <c r="G2946" s="2">
        <v>-881.69400000000007</v>
      </c>
      <c r="H2946" t="s">
        <v>14</v>
      </c>
    </row>
    <row r="2947" spans="1:8" x14ac:dyDescent="0.25">
      <c r="A2947" t="s">
        <v>8</v>
      </c>
      <c r="B2947" t="s">
        <v>116</v>
      </c>
      <c r="C2947" s="62" t="s">
        <v>117</v>
      </c>
      <c r="D2947" s="62" t="s">
        <v>117</v>
      </c>
      <c r="E2947" s="62" t="s">
        <v>117</v>
      </c>
      <c r="F2947" s="62" t="s">
        <v>17</v>
      </c>
      <c r="G2947" s="2">
        <v>-32.281200000000005</v>
      </c>
      <c r="H2947" t="s">
        <v>14</v>
      </c>
    </row>
    <row r="2948" spans="1:8" x14ac:dyDescent="0.25">
      <c r="A2948" t="s">
        <v>8</v>
      </c>
      <c r="B2948" t="s">
        <v>116</v>
      </c>
      <c r="C2948" s="62" t="s">
        <v>117</v>
      </c>
      <c r="D2948" s="62" t="s">
        <v>117</v>
      </c>
      <c r="E2948" s="62" t="s">
        <v>117</v>
      </c>
      <c r="F2948" s="62" t="s">
        <v>20</v>
      </c>
      <c r="G2948" s="2">
        <v>-80.703000000000003</v>
      </c>
      <c r="H2948" t="s">
        <v>14</v>
      </c>
    </row>
    <row r="2949" spans="1:8" x14ac:dyDescent="0.25">
      <c r="A2949" t="s">
        <v>8</v>
      </c>
      <c r="B2949" t="s">
        <v>116</v>
      </c>
      <c r="C2949" s="62" t="s">
        <v>117</v>
      </c>
      <c r="D2949" s="62" t="s">
        <v>117</v>
      </c>
      <c r="E2949" s="62" t="s">
        <v>117</v>
      </c>
      <c r="F2949" s="62" t="s">
        <v>19</v>
      </c>
      <c r="G2949" s="2">
        <v>130738.86000000002</v>
      </c>
      <c r="H2949" t="s">
        <v>14</v>
      </c>
    </row>
    <row r="2950" spans="1:8" x14ac:dyDescent="0.25">
      <c r="A2950" t="s">
        <v>8</v>
      </c>
      <c r="B2950" t="s">
        <v>116</v>
      </c>
      <c r="C2950" s="62" t="s">
        <v>117</v>
      </c>
      <c r="D2950" s="62" t="s">
        <v>117</v>
      </c>
      <c r="E2950" s="62" t="s">
        <v>117</v>
      </c>
      <c r="F2950" s="62" t="s">
        <v>18</v>
      </c>
      <c r="G2950" s="2">
        <v>130706.57880000002</v>
      </c>
      <c r="H2950" t="s">
        <v>14</v>
      </c>
    </row>
    <row r="2951" spans="1:8" x14ac:dyDescent="0.25">
      <c r="A2951" t="s">
        <v>8</v>
      </c>
      <c r="B2951" t="s">
        <v>116</v>
      </c>
      <c r="C2951" s="62" t="s">
        <v>117</v>
      </c>
      <c r="D2951" s="62" t="s">
        <v>117</v>
      </c>
      <c r="E2951" s="62" t="s">
        <v>117</v>
      </c>
      <c r="F2951" s="62" t="s">
        <v>16</v>
      </c>
      <c r="G2951" s="2">
        <v>130738.86000000002</v>
      </c>
      <c r="H2951" t="s">
        <v>14</v>
      </c>
    </row>
    <row r="2952" spans="1:8" x14ac:dyDescent="0.25">
      <c r="A2952" t="s">
        <v>8</v>
      </c>
      <c r="B2952" t="s">
        <v>116</v>
      </c>
      <c r="C2952" s="62" t="s">
        <v>117</v>
      </c>
      <c r="D2952" s="62" t="s">
        <v>117</v>
      </c>
      <c r="E2952" s="62" t="s">
        <v>117</v>
      </c>
      <c r="F2952" s="62" t="s">
        <v>21</v>
      </c>
      <c r="G2952" s="2">
        <v>176778</v>
      </c>
      <c r="H2952" t="s">
        <v>14</v>
      </c>
    </row>
    <row r="2953" spans="1:8" x14ac:dyDescent="0.25">
      <c r="A2953" t="s">
        <v>8</v>
      </c>
      <c r="B2953" t="s">
        <v>116</v>
      </c>
      <c r="C2953" s="62" t="s">
        <v>117</v>
      </c>
      <c r="D2953" s="62" t="s">
        <v>117</v>
      </c>
      <c r="E2953" s="62" t="s">
        <v>117</v>
      </c>
      <c r="F2953" s="62" t="s">
        <v>19</v>
      </c>
      <c r="G2953" s="2">
        <v>88389</v>
      </c>
      <c r="H2953" t="s">
        <v>14</v>
      </c>
    </row>
    <row r="2954" spans="1:8" x14ac:dyDescent="0.25">
      <c r="A2954" t="s">
        <v>8</v>
      </c>
      <c r="B2954" t="s">
        <v>116</v>
      </c>
      <c r="C2954" s="62" t="s">
        <v>117</v>
      </c>
      <c r="D2954" s="62" t="s">
        <v>117</v>
      </c>
      <c r="E2954" s="62" t="s">
        <v>117</v>
      </c>
      <c r="F2954" s="62" t="s">
        <v>16</v>
      </c>
      <c r="G2954" s="2">
        <v>176778</v>
      </c>
      <c r="H2954" t="s">
        <v>14</v>
      </c>
    </row>
    <row r="2955" spans="1:8" x14ac:dyDescent="0.25">
      <c r="A2955" t="s">
        <v>8</v>
      </c>
      <c r="B2955" t="s">
        <v>116</v>
      </c>
      <c r="C2955" s="62" t="s">
        <v>117</v>
      </c>
      <c r="D2955" s="62" t="s">
        <v>117</v>
      </c>
      <c r="E2955" s="62" t="s">
        <v>117</v>
      </c>
      <c r="F2955" s="62" t="s">
        <v>17</v>
      </c>
      <c r="G2955" s="2">
        <v>93384.900000000009</v>
      </c>
      <c r="H2955" t="s">
        <v>14</v>
      </c>
    </row>
    <row r="2956" spans="1:8" x14ac:dyDescent="0.25">
      <c r="A2956" t="s">
        <v>8</v>
      </c>
      <c r="B2956" t="s">
        <v>116</v>
      </c>
      <c r="C2956" s="62" t="s">
        <v>117</v>
      </c>
      <c r="D2956" s="62" t="s">
        <v>117</v>
      </c>
      <c r="E2956" s="62" t="s">
        <v>117</v>
      </c>
      <c r="F2956" s="62" t="s">
        <v>20</v>
      </c>
      <c r="G2956" s="2">
        <v>122956.785</v>
      </c>
      <c r="H2956" t="s">
        <v>14</v>
      </c>
    </row>
    <row r="2957" spans="1:8" x14ac:dyDescent="0.25">
      <c r="A2957" t="s">
        <v>8</v>
      </c>
      <c r="B2957" t="s">
        <v>116</v>
      </c>
      <c r="C2957" s="62" t="s">
        <v>117</v>
      </c>
      <c r="D2957" s="62" t="s">
        <v>117</v>
      </c>
      <c r="E2957" s="62" t="s">
        <v>117</v>
      </c>
      <c r="F2957" s="62" t="s">
        <v>19</v>
      </c>
      <c r="G2957" s="2">
        <v>-1245.1320000000001</v>
      </c>
      <c r="H2957" t="s">
        <v>14</v>
      </c>
    </row>
    <row r="2958" spans="1:8" x14ac:dyDescent="0.25">
      <c r="A2958" t="s">
        <v>8</v>
      </c>
      <c r="B2958" t="s">
        <v>116</v>
      </c>
      <c r="C2958" s="62" t="s">
        <v>117</v>
      </c>
      <c r="D2958" s="62" t="s">
        <v>117</v>
      </c>
      <c r="E2958" s="62" t="s">
        <v>117</v>
      </c>
      <c r="F2958" s="62" t="s">
        <v>18</v>
      </c>
      <c r="G2958" s="2">
        <v>124513.20000000001</v>
      </c>
      <c r="H2958" t="s">
        <v>14</v>
      </c>
    </row>
    <row r="2959" spans="1:8" x14ac:dyDescent="0.25">
      <c r="A2959" t="s">
        <v>8</v>
      </c>
      <c r="B2959" t="s">
        <v>116</v>
      </c>
      <c r="C2959" s="62" t="s">
        <v>117</v>
      </c>
      <c r="D2959" s="62" t="s">
        <v>117</v>
      </c>
      <c r="E2959" s="62" t="s">
        <v>117</v>
      </c>
      <c r="F2959" s="62" t="s">
        <v>16</v>
      </c>
      <c r="G2959" s="2">
        <v>62204.719500000007</v>
      </c>
      <c r="H2959" t="s">
        <v>14</v>
      </c>
    </row>
    <row r="2960" spans="1:8" x14ac:dyDescent="0.25">
      <c r="A2960" t="s">
        <v>8</v>
      </c>
      <c r="B2960" t="s">
        <v>116</v>
      </c>
      <c r="C2960" s="62" t="s">
        <v>117</v>
      </c>
      <c r="D2960" s="62" t="s">
        <v>117</v>
      </c>
      <c r="E2960" s="62" t="s">
        <v>117</v>
      </c>
      <c r="F2960" s="62" t="s">
        <v>24</v>
      </c>
      <c r="G2960" s="2">
        <v>94630.032000000007</v>
      </c>
      <c r="H2960" t="s">
        <v>14</v>
      </c>
    </row>
    <row r="2961" spans="1:8" x14ac:dyDescent="0.25">
      <c r="A2961" t="s">
        <v>8</v>
      </c>
      <c r="B2961" t="s">
        <v>116</v>
      </c>
      <c r="C2961" s="62" t="s">
        <v>117</v>
      </c>
      <c r="D2961" s="62" t="s">
        <v>117</v>
      </c>
      <c r="E2961" s="62" t="s">
        <v>117</v>
      </c>
      <c r="F2961" s="62" t="s">
        <v>23</v>
      </c>
      <c r="G2961" s="2">
        <v>46692.450000000004</v>
      </c>
      <c r="H2961" t="s">
        <v>14</v>
      </c>
    </row>
    <row r="2962" spans="1:8" x14ac:dyDescent="0.25">
      <c r="A2962" t="s">
        <v>8</v>
      </c>
      <c r="B2962" t="s">
        <v>116</v>
      </c>
      <c r="C2962" s="62" t="s">
        <v>117</v>
      </c>
      <c r="D2962" s="62" t="s">
        <v>117</v>
      </c>
      <c r="E2962" s="62" t="s">
        <v>117</v>
      </c>
      <c r="F2962" s="62" t="s">
        <v>22</v>
      </c>
      <c r="G2962" s="2">
        <v>140077.35</v>
      </c>
      <c r="H2962" t="s">
        <v>14</v>
      </c>
    </row>
    <row r="2963" spans="1:8" x14ac:dyDescent="0.25">
      <c r="A2963" t="s">
        <v>8</v>
      </c>
      <c r="B2963" t="s">
        <v>116</v>
      </c>
      <c r="C2963" s="62" t="s">
        <v>117</v>
      </c>
      <c r="D2963" s="62" t="s">
        <v>117</v>
      </c>
      <c r="E2963" s="62" t="s">
        <v>117</v>
      </c>
      <c r="F2963" s="62" t="s">
        <v>15</v>
      </c>
      <c r="G2963" s="2">
        <v>-45447.317999999999</v>
      </c>
      <c r="H2963" t="s">
        <v>14</v>
      </c>
    </row>
    <row r="2964" spans="1:8" x14ac:dyDescent="0.25">
      <c r="A2964" t="s">
        <v>8</v>
      </c>
      <c r="B2964" t="s">
        <v>116</v>
      </c>
      <c r="C2964" s="62" t="s">
        <v>117</v>
      </c>
      <c r="D2964" s="62" t="s">
        <v>117</v>
      </c>
      <c r="E2964" s="62" t="s">
        <v>117</v>
      </c>
      <c r="F2964" s="62" t="s">
        <v>19</v>
      </c>
      <c r="G2964" s="2">
        <v>525860.74800000002</v>
      </c>
      <c r="H2964" t="s">
        <v>14</v>
      </c>
    </row>
    <row r="2965" spans="1:8" x14ac:dyDescent="0.25">
      <c r="A2965" t="s">
        <v>8</v>
      </c>
      <c r="B2965" t="s">
        <v>116</v>
      </c>
      <c r="C2965" s="62" t="s">
        <v>117</v>
      </c>
      <c r="D2965" s="62" t="s">
        <v>117</v>
      </c>
      <c r="E2965" s="62" t="s">
        <v>117</v>
      </c>
      <c r="F2965" s="62" t="s">
        <v>19</v>
      </c>
      <c r="G2965" s="2">
        <v>439831.35000000003</v>
      </c>
      <c r="H2965" t="s">
        <v>14</v>
      </c>
    </row>
    <row r="2966" spans="1:8" x14ac:dyDescent="0.25">
      <c r="A2966" t="s">
        <v>8</v>
      </c>
      <c r="B2966" t="s">
        <v>116</v>
      </c>
      <c r="C2966" s="62" t="s">
        <v>117</v>
      </c>
      <c r="D2966" s="62" t="s">
        <v>117</v>
      </c>
      <c r="E2966" s="62" t="s">
        <v>117</v>
      </c>
      <c r="F2966" s="62" t="s">
        <v>17</v>
      </c>
      <c r="G2966" s="2">
        <v>1261.2726</v>
      </c>
      <c r="H2966" t="s">
        <v>14</v>
      </c>
    </row>
    <row r="2967" spans="1:8" x14ac:dyDescent="0.25">
      <c r="A2967" t="s">
        <v>8</v>
      </c>
      <c r="B2967" t="s">
        <v>116</v>
      </c>
      <c r="C2967" s="62" t="s">
        <v>117</v>
      </c>
      <c r="D2967" s="62" t="s">
        <v>117</v>
      </c>
      <c r="E2967" s="62" t="s">
        <v>117</v>
      </c>
      <c r="F2967" s="62" t="s">
        <v>19</v>
      </c>
      <c r="G2967" s="2">
        <v>1891.9088999999999</v>
      </c>
      <c r="H2967" t="s">
        <v>14</v>
      </c>
    </row>
    <row r="2968" spans="1:8" x14ac:dyDescent="0.25">
      <c r="A2968" t="s">
        <v>8</v>
      </c>
      <c r="B2968" t="s">
        <v>116</v>
      </c>
      <c r="C2968" s="62" t="s">
        <v>117</v>
      </c>
      <c r="D2968" s="62" t="s">
        <v>117</v>
      </c>
      <c r="E2968" s="62" t="s">
        <v>117</v>
      </c>
      <c r="F2968" s="62" t="s">
        <v>18</v>
      </c>
      <c r="G2968" s="2">
        <v>1261.2726</v>
      </c>
      <c r="H2968" t="s">
        <v>14</v>
      </c>
    </row>
    <row r="2969" spans="1:8" x14ac:dyDescent="0.25">
      <c r="A2969" t="s">
        <v>8</v>
      </c>
      <c r="B2969" t="s">
        <v>116</v>
      </c>
      <c r="C2969" s="62" t="s">
        <v>117</v>
      </c>
      <c r="D2969" s="62" t="s">
        <v>117</v>
      </c>
      <c r="E2969" s="62" t="s">
        <v>117</v>
      </c>
      <c r="F2969" s="62" t="s">
        <v>23</v>
      </c>
      <c r="G2969" s="2">
        <v>4414.4541000000008</v>
      </c>
      <c r="H2969" t="s">
        <v>14</v>
      </c>
    </row>
    <row r="2970" spans="1:8" x14ac:dyDescent="0.25">
      <c r="A2970" t="s">
        <v>8</v>
      </c>
      <c r="B2970" t="s">
        <v>116</v>
      </c>
      <c r="C2970" s="62" t="s">
        <v>117</v>
      </c>
      <c r="D2970" s="62" t="s">
        <v>117</v>
      </c>
      <c r="E2970" s="62" t="s">
        <v>117</v>
      </c>
      <c r="F2970" s="62" t="s">
        <v>22</v>
      </c>
      <c r="G2970" s="2">
        <v>472.97722499999998</v>
      </c>
      <c r="H2970" t="s">
        <v>14</v>
      </c>
    </row>
    <row r="2971" spans="1:8" x14ac:dyDescent="0.25">
      <c r="A2971" t="s">
        <v>8</v>
      </c>
      <c r="B2971" t="s">
        <v>116</v>
      </c>
      <c r="C2971" s="62" t="s">
        <v>117</v>
      </c>
      <c r="D2971" s="62" t="s">
        <v>117</v>
      </c>
      <c r="E2971" s="62" t="s">
        <v>117</v>
      </c>
      <c r="F2971" s="62" t="s">
        <v>15</v>
      </c>
      <c r="G2971" s="2">
        <v>1891.9088999999999</v>
      </c>
      <c r="H2971" t="s">
        <v>14</v>
      </c>
    </row>
    <row r="2972" spans="1:8" x14ac:dyDescent="0.25">
      <c r="A2972" t="s">
        <v>8</v>
      </c>
      <c r="B2972" t="s">
        <v>116</v>
      </c>
      <c r="C2972" s="62" t="s">
        <v>117</v>
      </c>
      <c r="D2972" s="62" t="s">
        <v>117</v>
      </c>
      <c r="E2972" s="62" t="s">
        <v>117</v>
      </c>
      <c r="F2972" s="62" t="s">
        <v>13</v>
      </c>
      <c r="G2972" s="2">
        <v>3100.6284750000004</v>
      </c>
      <c r="H2972" t="s">
        <v>14</v>
      </c>
    </row>
    <row r="2973" spans="1:8" x14ac:dyDescent="0.25">
      <c r="A2973" t="s">
        <v>8</v>
      </c>
      <c r="B2973" t="s">
        <v>116</v>
      </c>
      <c r="C2973" s="62" t="s">
        <v>117</v>
      </c>
      <c r="D2973" s="62" t="s">
        <v>117</v>
      </c>
      <c r="E2973" s="62" t="s">
        <v>117</v>
      </c>
      <c r="F2973" s="62" t="s">
        <v>17</v>
      </c>
      <c r="G2973" s="2">
        <v>-2294.6552999999999</v>
      </c>
      <c r="H2973" t="s">
        <v>14</v>
      </c>
    </row>
    <row r="2974" spans="1:8" x14ac:dyDescent="0.25">
      <c r="A2974" t="s">
        <v>8</v>
      </c>
      <c r="B2974" t="s">
        <v>116</v>
      </c>
      <c r="C2974" s="62" t="s">
        <v>117</v>
      </c>
      <c r="D2974" s="62" t="s">
        <v>117</v>
      </c>
      <c r="E2974" s="62" t="s">
        <v>117</v>
      </c>
      <c r="F2974" s="62" t="s">
        <v>25</v>
      </c>
      <c r="G2974" s="2">
        <v>2130.75135</v>
      </c>
      <c r="H2974" t="s">
        <v>14</v>
      </c>
    </row>
    <row r="2975" spans="1:8" x14ac:dyDescent="0.25">
      <c r="A2975" t="s">
        <v>8</v>
      </c>
      <c r="B2975" t="s">
        <v>116</v>
      </c>
      <c r="C2975" s="62" t="s">
        <v>117</v>
      </c>
      <c r="D2975" s="62" t="s">
        <v>117</v>
      </c>
      <c r="E2975" s="62" t="s">
        <v>117</v>
      </c>
      <c r="F2975" s="62" t="s">
        <v>18</v>
      </c>
      <c r="G2975" s="2">
        <v>3441.9829500000001</v>
      </c>
      <c r="H2975" t="s">
        <v>14</v>
      </c>
    </row>
    <row r="2976" spans="1:8" x14ac:dyDescent="0.25">
      <c r="A2976" t="s">
        <v>8</v>
      </c>
      <c r="B2976" t="s">
        <v>116</v>
      </c>
      <c r="C2976" s="62" t="s">
        <v>117</v>
      </c>
      <c r="D2976" s="62" t="s">
        <v>117</v>
      </c>
      <c r="E2976" s="62" t="s">
        <v>117</v>
      </c>
      <c r="F2976" s="62" t="s">
        <v>22</v>
      </c>
      <c r="G2976" s="2">
        <v>983.42369999999994</v>
      </c>
      <c r="H2976" t="s">
        <v>14</v>
      </c>
    </row>
    <row r="2977" spans="1:8" x14ac:dyDescent="0.25">
      <c r="A2977" t="s">
        <v>8</v>
      </c>
      <c r="B2977" t="s">
        <v>116</v>
      </c>
      <c r="C2977" s="62" t="s">
        <v>117</v>
      </c>
      <c r="D2977" s="62" t="s">
        <v>117</v>
      </c>
      <c r="E2977" s="62" t="s">
        <v>117</v>
      </c>
      <c r="F2977" s="62" t="s">
        <v>15</v>
      </c>
      <c r="G2977" s="2">
        <v>1475.1355499999997</v>
      </c>
      <c r="H2977" t="s">
        <v>14</v>
      </c>
    </row>
    <row r="2978" spans="1:8" x14ac:dyDescent="0.25">
      <c r="A2978" t="s">
        <v>8</v>
      </c>
      <c r="B2978" t="s">
        <v>116</v>
      </c>
      <c r="C2978" s="62" t="s">
        <v>117</v>
      </c>
      <c r="D2978" s="62" t="s">
        <v>117</v>
      </c>
      <c r="E2978" s="62" t="s">
        <v>117</v>
      </c>
      <c r="F2978" s="62" t="s">
        <v>21</v>
      </c>
      <c r="G2978" s="2">
        <v>-104.72175000000001</v>
      </c>
      <c r="H2978" t="s">
        <v>14</v>
      </c>
    </row>
    <row r="2979" spans="1:8" x14ac:dyDescent="0.25">
      <c r="A2979" t="s">
        <v>8</v>
      </c>
      <c r="B2979" t="s">
        <v>116</v>
      </c>
      <c r="C2979" s="62" t="s">
        <v>117</v>
      </c>
      <c r="D2979" s="62" t="s">
        <v>117</v>
      </c>
      <c r="E2979" s="62" t="s">
        <v>117</v>
      </c>
      <c r="F2979" s="62" t="s">
        <v>25</v>
      </c>
      <c r="G2979" s="2">
        <v>1256.6610000000001</v>
      </c>
      <c r="H2979" t="s">
        <v>14</v>
      </c>
    </row>
    <row r="2980" spans="1:8" x14ac:dyDescent="0.25">
      <c r="A2980" t="s">
        <v>8</v>
      </c>
      <c r="B2980" t="s">
        <v>116</v>
      </c>
      <c r="C2980" s="62" t="s">
        <v>117</v>
      </c>
      <c r="D2980" s="62" t="s">
        <v>117</v>
      </c>
      <c r="E2980" s="62" t="s">
        <v>117</v>
      </c>
      <c r="F2980" s="62" t="s">
        <v>20</v>
      </c>
      <c r="G2980" s="2">
        <v>628.33050000000003</v>
      </c>
      <c r="H2980" t="s">
        <v>14</v>
      </c>
    </row>
    <row r="2981" spans="1:8" x14ac:dyDescent="0.25">
      <c r="A2981" t="s">
        <v>8</v>
      </c>
      <c r="B2981" t="s">
        <v>116</v>
      </c>
      <c r="C2981" s="62" t="s">
        <v>117</v>
      </c>
      <c r="D2981" s="62" t="s">
        <v>117</v>
      </c>
      <c r="E2981" s="62" t="s">
        <v>117</v>
      </c>
      <c r="F2981" s="62" t="s">
        <v>19</v>
      </c>
      <c r="G2981" s="2">
        <v>1256.6610000000001</v>
      </c>
      <c r="H2981" t="s">
        <v>14</v>
      </c>
    </row>
    <row r="2982" spans="1:8" x14ac:dyDescent="0.25">
      <c r="A2982" t="s">
        <v>8</v>
      </c>
      <c r="B2982" t="s">
        <v>116</v>
      </c>
      <c r="C2982" s="62" t="s">
        <v>117</v>
      </c>
      <c r="D2982" s="62" t="s">
        <v>117</v>
      </c>
      <c r="E2982" s="62" t="s">
        <v>117</v>
      </c>
      <c r="F2982" s="62" t="s">
        <v>18</v>
      </c>
      <c r="G2982" s="2">
        <v>1256.6610000000001</v>
      </c>
      <c r="H2982" t="s">
        <v>14</v>
      </c>
    </row>
    <row r="2983" spans="1:8" x14ac:dyDescent="0.25">
      <c r="A2983" t="s">
        <v>8</v>
      </c>
      <c r="B2983" t="s">
        <v>116</v>
      </c>
      <c r="C2983" s="62" t="s">
        <v>117</v>
      </c>
      <c r="D2983" s="62" t="s">
        <v>117</v>
      </c>
      <c r="E2983" s="62" t="s">
        <v>117</v>
      </c>
      <c r="F2983" s="62" t="s">
        <v>16</v>
      </c>
      <c r="G2983" s="2">
        <v>-628.33050000000003</v>
      </c>
      <c r="H2983" t="s">
        <v>14</v>
      </c>
    </row>
    <row r="2984" spans="1:8" x14ac:dyDescent="0.25">
      <c r="A2984" t="s">
        <v>8</v>
      </c>
      <c r="B2984" t="s">
        <v>116</v>
      </c>
      <c r="C2984" s="62" t="s">
        <v>117</v>
      </c>
      <c r="D2984" s="62" t="s">
        <v>117</v>
      </c>
      <c r="E2984" s="62" t="s">
        <v>117</v>
      </c>
      <c r="F2984" s="62" t="s">
        <v>23</v>
      </c>
      <c r="G2984" s="2">
        <v>1256.6610000000001</v>
      </c>
      <c r="H2984" t="s">
        <v>14</v>
      </c>
    </row>
    <row r="2985" spans="1:8" x14ac:dyDescent="0.25">
      <c r="A2985" t="s">
        <v>8</v>
      </c>
      <c r="B2985" t="s">
        <v>116</v>
      </c>
      <c r="C2985" s="62" t="s">
        <v>117</v>
      </c>
      <c r="D2985" s="62" t="s">
        <v>117</v>
      </c>
      <c r="E2985" s="62" t="s">
        <v>117</v>
      </c>
      <c r="F2985" s="62" t="s">
        <v>22</v>
      </c>
      <c r="G2985" s="2">
        <v>471.24787499999996</v>
      </c>
      <c r="H2985" t="s">
        <v>14</v>
      </c>
    </row>
    <row r="2986" spans="1:8" x14ac:dyDescent="0.25">
      <c r="A2986" t="s">
        <v>8</v>
      </c>
      <c r="B2986" t="s">
        <v>116</v>
      </c>
      <c r="C2986" s="62" t="s">
        <v>117</v>
      </c>
      <c r="D2986" s="62" t="s">
        <v>117</v>
      </c>
      <c r="E2986" s="62" t="s">
        <v>117</v>
      </c>
      <c r="F2986" s="62" t="s">
        <v>15</v>
      </c>
      <c r="G2986" s="2">
        <v>1256.6610000000001</v>
      </c>
      <c r="H2986" t="s">
        <v>14</v>
      </c>
    </row>
    <row r="2987" spans="1:8" x14ac:dyDescent="0.25">
      <c r="A2987" t="s">
        <v>8</v>
      </c>
      <c r="B2987" t="s">
        <v>116</v>
      </c>
      <c r="C2987" s="62" t="s">
        <v>117</v>
      </c>
      <c r="D2987" s="62" t="s">
        <v>117</v>
      </c>
      <c r="E2987" s="62" t="s">
        <v>117</v>
      </c>
      <c r="F2987" s="62" t="s">
        <v>13</v>
      </c>
      <c r="G2987" s="2">
        <v>1884.9914999999999</v>
      </c>
      <c r="H2987" t="s">
        <v>14</v>
      </c>
    </row>
    <row r="2988" spans="1:8" x14ac:dyDescent="0.25">
      <c r="A2988" t="s">
        <v>8</v>
      </c>
      <c r="B2988" t="s">
        <v>116</v>
      </c>
      <c r="C2988" s="62" t="s">
        <v>117</v>
      </c>
      <c r="D2988" s="62" t="s">
        <v>117</v>
      </c>
      <c r="E2988" s="62" t="s">
        <v>117</v>
      </c>
      <c r="F2988" s="62" t="s">
        <v>17</v>
      </c>
      <c r="G2988" s="2">
        <v>1284.3306</v>
      </c>
      <c r="H2988" t="s">
        <v>14</v>
      </c>
    </row>
    <row r="2989" spans="1:8" x14ac:dyDescent="0.25">
      <c r="A2989" t="s">
        <v>8</v>
      </c>
      <c r="B2989" t="s">
        <v>116</v>
      </c>
      <c r="C2989" s="62" t="s">
        <v>117</v>
      </c>
      <c r="D2989" s="62" t="s">
        <v>117</v>
      </c>
      <c r="E2989" s="62" t="s">
        <v>117</v>
      </c>
      <c r="F2989" s="62" t="s">
        <v>25</v>
      </c>
      <c r="G2989" s="2">
        <v>1275.1073999999999</v>
      </c>
      <c r="H2989" t="s">
        <v>14</v>
      </c>
    </row>
    <row r="2990" spans="1:8" x14ac:dyDescent="0.25">
      <c r="A2990" t="s">
        <v>8</v>
      </c>
      <c r="B2990" t="s">
        <v>116</v>
      </c>
      <c r="C2990" s="62" t="s">
        <v>117</v>
      </c>
      <c r="D2990" s="62" t="s">
        <v>117</v>
      </c>
      <c r="E2990" s="62" t="s">
        <v>117</v>
      </c>
      <c r="F2990" s="62" t="s">
        <v>18</v>
      </c>
      <c r="G2990" s="2">
        <v>6375.5370000000003</v>
      </c>
      <c r="H2990" t="s">
        <v>14</v>
      </c>
    </row>
    <row r="2991" spans="1:8" x14ac:dyDescent="0.25">
      <c r="A2991" t="s">
        <v>8</v>
      </c>
      <c r="B2991" t="s">
        <v>116</v>
      </c>
      <c r="C2991" s="62" t="s">
        <v>117</v>
      </c>
      <c r="D2991" s="62" t="s">
        <v>117</v>
      </c>
      <c r="E2991" s="62" t="s">
        <v>117</v>
      </c>
      <c r="F2991" s="62" t="s">
        <v>21</v>
      </c>
      <c r="G2991" s="2">
        <v>115981.74</v>
      </c>
      <c r="H2991" t="s">
        <v>14</v>
      </c>
    </row>
    <row r="2992" spans="1:8" x14ac:dyDescent="0.25">
      <c r="A2992" t="s">
        <v>8</v>
      </c>
      <c r="B2992" t="s">
        <v>116</v>
      </c>
      <c r="C2992" s="62" t="s">
        <v>117</v>
      </c>
      <c r="D2992" s="62" t="s">
        <v>117</v>
      </c>
      <c r="E2992" s="62" t="s">
        <v>117</v>
      </c>
      <c r="F2992" s="62" t="s">
        <v>20</v>
      </c>
      <c r="G2992" s="2">
        <v>193687.2</v>
      </c>
      <c r="H2992" t="s">
        <v>14</v>
      </c>
    </row>
    <row r="2993" spans="1:8" x14ac:dyDescent="0.25">
      <c r="A2993" t="s">
        <v>8</v>
      </c>
      <c r="B2993" t="s">
        <v>116</v>
      </c>
      <c r="C2993" s="62" t="s">
        <v>117</v>
      </c>
      <c r="D2993" s="62" t="s">
        <v>117</v>
      </c>
      <c r="E2993" s="62" t="s">
        <v>117</v>
      </c>
      <c r="F2993" s="62" t="s">
        <v>19</v>
      </c>
      <c r="G2993" s="2">
        <v>4611.6000000000004</v>
      </c>
      <c r="H2993" t="s">
        <v>14</v>
      </c>
    </row>
    <row r="2994" spans="1:8" x14ac:dyDescent="0.25">
      <c r="A2994" t="s">
        <v>8</v>
      </c>
      <c r="B2994" t="s">
        <v>116</v>
      </c>
      <c r="C2994" s="62" t="s">
        <v>117</v>
      </c>
      <c r="D2994" s="62" t="s">
        <v>117</v>
      </c>
      <c r="E2994" s="62" t="s">
        <v>117</v>
      </c>
      <c r="F2994" s="62" t="s">
        <v>18</v>
      </c>
      <c r="G2994" s="2">
        <v>4611.6000000000004</v>
      </c>
      <c r="H2994" t="s">
        <v>14</v>
      </c>
    </row>
    <row r="2995" spans="1:8" x14ac:dyDescent="0.25">
      <c r="A2995" t="s">
        <v>8</v>
      </c>
      <c r="B2995" t="s">
        <v>116</v>
      </c>
      <c r="C2995" s="62" t="s">
        <v>117</v>
      </c>
      <c r="D2995" s="62" t="s">
        <v>117</v>
      </c>
      <c r="E2995" s="62" t="s">
        <v>117</v>
      </c>
      <c r="F2995" s="62" t="s">
        <v>25</v>
      </c>
      <c r="G2995" s="2">
        <v>91714.540049999996</v>
      </c>
      <c r="H2995" t="s">
        <v>14</v>
      </c>
    </row>
    <row r="2996" spans="1:8" x14ac:dyDescent="0.25">
      <c r="A2996" t="s">
        <v>8</v>
      </c>
      <c r="B2996" t="s">
        <v>116</v>
      </c>
      <c r="C2996" s="62" t="s">
        <v>117</v>
      </c>
      <c r="D2996" s="62" t="s">
        <v>117</v>
      </c>
      <c r="E2996" s="62" t="s">
        <v>117</v>
      </c>
      <c r="F2996" s="62" t="s">
        <v>18</v>
      </c>
      <c r="G2996" s="2">
        <v>-34.202700000000007</v>
      </c>
      <c r="H2996" t="s">
        <v>14</v>
      </c>
    </row>
    <row r="2997" spans="1:8" x14ac:dyDescent="0.25">
      <c r="A2997" t="s">
        <v>8</v>
      </c>
      <c r="B2997" t="s">
        <v>116</v>
      </c>
      <c r="C2997" s="62" t="s">
        <v>117</v>
      </c>
      <c r="D2997" s="62" t="s">
        <v>117</v>
      </c>
      <c r="E2997" s="62" t="s">
        <v>117</v>
      </c>
      <c r="F2997" s="62" t="s">
        <v>24</v>
      </c>
      <c r="G2997" s="2">
        <v>38221.517249999997</v>
      </c>
      <c r="H2997" t="s">
        <v>14</v>
      </c>
    </row>
    <row r="2998" spans="1:8" x14ac:dyDescent="0.25">
      <c r="A2998" t="s">
        <v>8</v>
      </c>
      <c r="B2998" t="s">
        <v>116</v>
      </c>
      <c r="C2998" s="62" t="s">
        <v>117</v>
      </c>
      <c r="D2998" s="62" t="s">
        <v>117</v>
      </c>
      <c r="E2998" s="62" t="s">
        <v>117</v>
      </c>
      <c r="F2998" s="62" t="s">
        <v>23</v>
      </c>
      <c r="G2998" s="2">
        <v>51184.340550000001</v>
      </c>
      <c r="H2998" t="s">
        <v>14</v>
      </c>
    </row>
    <row r="2999" spans="1:8" x14ac:dyDescent="0.25">
      <c r="A2999" t="s">
        <v>8</v>
      </c>
      <c r="B2999" t="s">
        <v>116</v>
      </c>
      <c r="C2999" s="62" t="s">
        <v>117</v>
      </c>
      <c r="D2999" s="62" t="s">
        <v>117</v>
      </c>
      <c r="E2999" s="62" t="s">
        <v>117</v>
      </c>
      <c r="F2999" s="62" t="s">
        <v>20</v>
      </c>
      <c r="G2999" s="2">
        <v>31704.750000000004</v>
      </c>
      <c r="H2999" t="s">
        <v>14</v>
      </c>
    </row>
    <row r="3000" spans="1:8" x14ac:dyDescent="0.25">
      <c r="A3000" t="s">
        <v>8</v>
      </c>
      <c r="B3000" t="s">
        <v>116</v>
      </c>
      <c r="C3000" s="62" t="s">
        <v>117</v>
      </c>
      <c r="D3000" s="62" t="s">
        <v>117</v>
      </c>
      <c r="E3000" s="62" t="s">
        <v>117</v>
      </c>
      <c r="F3000" s="62" t="s">
        <v>19</v>
      </c>
      <c r="G3000" s="2">
        <v>19022.849999999999</v>
      </c>
      <c r="H3000" t="s">
        <v>14</v>
      </c>
    </row>
    <row r="3001" spans="1:8" x14ac:dyDescent="0.25">
      <c r="A3001" t="s">
        <v>8</v>
      </c>
      <c r="B3001" t="s">
        <v>116</v>
      </c>
      <c r="C3001" s="62" t="s">
        <v>117</v>
      </c>
      <c r="D3001" s="62" t="s">
        <v>117</v>
      </c>
      <c r="E3001" s="62" t="s">
        <v>117</v>
      </c>
      <c r="F3001" s="62" t="s">
        <v>18</v>
      </c>
      <c r="G3001" s="2">
        <v>6340.9500000000007</v>
      </c>
      <c r="H3001" t="s">
        <v>14</v>
      </c>
    </row>
    <row r="3002" spans="1:8" hidden="1" x14ac:dyDescent="0.25">
      <c r="A3002" t="s">
        <v>8</v>
      </c>
      <c r="B3002" t="s">
        <v>9</v>
      </c>
      <c r="C3002" s="62" t="s">
        <v>10</v>
      </c>
      <c r="D3002" s="62" t="s">
        <v>156</v>
      </c>
      <c r="E3002" s="62" t="s">
        <v>156</v>
      </c>
      <c r="F3002" s="62" t="s">
        <v>13</v>
      </c>
      <c r="G3002" s="2">
        <v>-3355314.6146572717</v>
      </c>
      <c r="H3002" t="s">
        <v>14</v>
      </c>
    </row>
    <row r="3003" spans="1:8" hidden="1" x14ac:dyDescent="0.25">
      <c r="A3003" t="s">
        <v>8</v>
      </c>
      <c r="B3003" t="s">
        <v>9</v>
      </c>
      <c r="C3003" s="62" t="s">
        <v>10</v>
      </c>
      <c r="D3003" s="62" t="s">
        <v>156</v>
      </c>
      <c r="E3003" s="62" t="s">
        <v>156</v>
      </c>
      <c r="F3003" s="62" t="s">
        <v>15</v>
      </c>
      <c r="G3003" s="2">
        <v>-3261045.5452443603</v>
      </c>
      <c r="H3003" t="s">
        <v>14</v>
      </c>
    </row>
    <row r="3004" spans="1:8" hidden="1" x14ac:dyDescent="0.25">
      <c r="A3004" t="s">
        <v>8</v>
      </c>
      <c r="B3004" t="s">
        <v>9</v>
      </c>
      <c r="C3004" s="62" t="s">
        <v>10</v>
      </c>
      <c r="D3004" s="62" t="s">
        <v>156</v>
      </c>
      <c r="E3004" s="62" t="s">
        <v>156</v>
      </c>
      <c r="F3004" s="62" t="s">
        <v>16</v>
      </c>
      <c r="G3004" s="2">
        <v>-3087544.9537824225</v>
      </c>
      <c r="H3004" t="s">
        <v>14</v>
      </c>
    </row>
    <row r="3005" spans="1:8" hidden="1" x14ac:dyDescent="0.25">
      <c r="A3005" t="s">
        <v>8</v>
      </c>
      <c r="B3005" t="s">
        <v>9</v>
      </c>
      <c r="C3005" s="62" t="s">
        <v>10</v>
      </c>
      <c r="D3005" s="62" t="s">
        <v>156</v>
      </c>
      <c r="E3005" s="62" t="s">
        <v>156</v>
      </c>
      <c r="F3005" s="62" t="s">
        <v>17</v>
      </c>
      <c r="G3005" s="2">
        <v>-3573363.2358140163</v>
      </c>
      <c r="H3005" t="s">
        <v>14</v>
      </c>
    </row>
    <row r="3006" spans="1:8" hidden="1" x14ac:dyDescent="0.25">
      <c r="A3006" t="s">
        <v>8</v>
      </c>
      <c r="B3006" t="s">
        <v>9</v>
      </c>
      <c r="C3006" s="62" t="s">
        <v>10</v>
      </c>
      <c r="D3006" s="62" t="s">
        <v>156</v>
      </c>
      <c r="E3006" s="62" t="s">
        <v>156</v>
      </c>
      <c r="F3006" s="62" t="s">
        <v>18</v>
      </c>
      <c r="G3006" s="2">
        <v>-3691128.0661682375</v>
      </c>
      <c r="H3006" t="s">
        <v>14</v>
      </c>
    </row>
    <row r="3007" spans="1:8" hidden="1" x14ac:dyDescent="0.25">
      <c r="A3007" t="s">
        <v>8</v>
      </c>
      <c r="B3007" t="s">
        <v>9</v>
      </c>
      <c r="C3007" s="62" t="s">
        <v>10</v>
      </c>
      <c r="D3007" s="62" t="s">
        <v>156</v>
      </c>
      <c r="E3007" s="62" t="s">
        <v>156</v>
      </c>
      <c r="F3007" s="62" t="s">
        <v>19</v>
      </c>
      <c r="G3007" s="2">
        <v>-3702078.4967187056</v>
      </c>
      <c r="H3007" t="s">
        <v>14</v>
      </c>
    </row>
    <row r="3008" spans="1:8" hidden="1" x14ac:dyDescent="0.25">
      <c r="A3008" t="s">
        <v>8</v>
      </c>
      <c r="B3008" t="s">
        <v>9</v>
      </c>
      <c r="C3008" s="62" t="s">
        <v>10</v>
      </c>
      <c r="D3008" s="62" t="s">
        <v>156</v>
      </c>
      <c r="E3008" s="62" t="s">
        <v>156</v>
      </c>
      <c r="F3008" s="62" t="s">
        <v>20</v>
      </c>
      <c r="G3008" s="2">
        <v>-4081891.7311043488</v>
      </c>
      <c r="H3008" t="s">
        <v>14</v>
      </c>
    </row>
    <row r="3009" spans="1:8" hidden="1" x14ac:dyDescent="0.25">
      <c r="A3009" t="s">
        <v>8</v>
      </c>
      <c r="B3009" t="s">
        <v>9</v>
      </c>
      <c r="C3009" s="62" t="s">
        <v>10</v>
      </c>
      <c r="D3009" s="62" t="s">
        <v>156</v>
      </c>
      <c r="E3009" s="62" t="s">
        <v>156</v>
      </c>
      <c r="F3009" s="62" t="s">
        <v>21</v>
      </c>
      <c r="G3009" s="2">
        <v>-3857078.5475882618</v>
      </c>
      <c r="H3009" t="s">
        <v>14</v>
      </c>
    </row>
    <row r="3010" spans="1:8" hidden="1" x14ac:dyDescent="0.25">
      <c r="A3010" t="s">
        <v>8</v>
      </c>
      <c r="B3010" t="s">
        <v>9</v>
      </c>
      <c r="C3010" s="62" t="s">
        <v>10</v>
      </c>
      <c r="D3010" s="62" t="s">
        <v>156</v>
      </c>
      <c r="E3010" s="62" t="s">
        <v>156</v>
      </c>
      <c r="F3010" s="62" t="s">
        <v>22</v>
      </c>
      <c r="G3010" s="2">
        <v>-3764560.1346025709</v>
      </c>
      <c r="H3010" t="s">
        <v>14</v>
      </c>
    </row>
    <row r="3011" spans="1:8" hidden="1" x14ac:dyDescent="0.25">
      <c r="A3011" t="s">
        <v>8</v>
      </c>
      <c r="B3011" t="s">
        <v>9</v>
      </c>
      <c r="C3011" s="62" t="s">
        <v>10</v>
      </c>
      <c r="D3011" s="62" t="s">
        <v>156</v>
      </c>
      <c r="E3011" s="62" t="s">
        <v>156</v>
      </c>
      <c r="F3011" s="62" t="s">
        <v>23</v>
      </c>
      <c r="G3011" s="2">
        <v>-3058088.0175728328</v>
      </c>
      <c r="H3011" t="s">
        <v>14</v>
      </c>
    </row>
    <row r="3012" spans="1:8" hidden="1" x14ac:dyDescent="0.25">
      <c r="A3012" t="s">
        <v>8</v>
      </c>
      <c r="B3012" t="s">
        <v>9</v>
      </c>
      <c r="C3012" s="62" t="s">
        <v>10</v>
      </c>
      <c r="D3012" s="62" t="s">
        <v>156</v>
      </c>
      <c r="E3012" s="62" t="s">
        <v>156</v>
      </c>
      <c r="F3012" s="62" t="s">
        <v>24</v>
      </c>
      <c r="G3012" s="2">
        <v>-3135314.719279137</v>
      </c>
      <c r="H3012" t="s">
        <v>14</v>
      </c>
    </row>
    <row r="3013" spans="1:8" hidden="1" x14ac:dyDescent="0.25">
      <c r="A3013" t="s">
        <v>8</v>
      </c>
      <c r="B3013" t="s">
        <v>9</v>
      </c>
      <c r="C3013" s="62" t="s">
        <v>10</v>
      </c>
      <c r="D3013" s="62" t="s">
        <v>156</v>
      </c>
      <c r="E3013" s="62" t="s">
        <v>156</v>
      </c>
      <c r="F3013" s="62" t="s">
        <v>25</v>
      </c>
      <c r="G3013" s="2">
        <v>-3126549.6278916514</v>
      </c>
      <c r="H3013" t="s">
        <v>14</v>
      </c>
    </row>
    <row r="3014" spans="1:8" hidden="1" x14ac:dyDescent="0.25">
      <c r="A3014" t="s">
        <v>8</v>
      </c>
      <c r="B3014" t="s">
        <v>9</v>
      </c>
      <c r="C3014" s="62" t="s">
        <v>10</v>
      </c>
      <c r="D3014" s="62" t="s">
        <v>156</v>
      </c>
      <c r="E3014" s="62" t="s">
        <v>156</v>
      </c>
      <c r="F3014" s="62" t="s">
        <v>13</v>
      </c>
      <c r="G3014" s="2">
        <v>-1115281.8709947686</v>
      </c>
      <c r="H3014" t="s">
        <v>14</v>
      </c>
    </row>
    <row r="3015" spans="1:8" hidden="1" x14ac:dyDescent="0.25">
      <c r="A3015" t="s">
        <v>8</v>
      </c>
      <c r="B3015" t="s">
        <v>9</v>
      </c>
      <c r="C3015" s="62" t="s">
        <v>10</v>
      </c>
      <c r="D3015" s="62" t="s">
        <v>156</v>
      </c>
      <c r="E3015" s="62" t="s">
        <v>156</v>
      </c>
      <c r="F3015" s="62" t="s">
        <v>15</v>
      </c>
      <c r="G3015" s="2">
        <v>-1083947.5264738428</v>
      </c>
      <c r="H3015" t="s">
        <v>14</v>
      </c>
    </row>
    <row r="3016" spans="1:8" hidden="1" x14ac:dyDescent="0.25">
      <c r="A3016" t="s">
        <v>8</v>
      </c>
      <c r="B3016" t="s">
        <v>9</v>
      </c>
      <c r="C3016" s="62" t="s">
        <v>10</v>
      </c>
      <c r="D3016" s="62" t="s">
        <v>156</v>
      </c>
      <c r="E3016" s="62" t="s">
        <v>156</v>
      </c>
      <c r="F3016" s="62" t="s">
        <v>16</v>
      </c>
      <c r="G3016" s="2">
        <v>-1026277.2074465064</v>
      </c>
      <c r="H3016" t="s">
        <v>14</v>
      </c>
    </row>
    <row r="3017" spans="1:8" hidden="1" x14ac:dyDescent="0.25">
      <c r="A3017" t="s">
        <v>8</v>
      </c>
      <c r="B3017" t="s">
        <v>9</v>
      </c>
      <c r="C3017" s="62" t="s">
        <v>10</v>
      </c>
      <c r="D3017" s="62" t="s">
        <v>156</v>
      </c>
      <c r="E3017" s="62" t="s">
        <v>156</v>
      </c>
      <c r="F3017" s="62" t="s">
        <v>17</v>
      </c>
      <c r="G3017" s="2">
        <v>-1187759.6270624697</v>
      </c>
      <c r="H3017" t="s">
        <v>14</v>
      </c>
    </row>
    <row r="3018" spans="1:8" hidden="1" x14ac:dyDescent="0.25">
      <c r="A3018" t="s">
        <v>8</v>
      </c>
      <c r="B3018" t="s">
        <v>9</v>
      </c>
      <c r="C3018" s="62" t="s">
        <v>10</v>
      </c>
      <c r="D3018" s="62" t="s">
        <v>156</v>
      </c>
      <c r="E3018" s="62" t="s">
        <v>156</v>
      </c>
      <c r="F3018" s="62" t="s">
        <v>18</v>
      </c>
      <c r="G3018" s="2">
        <v>-1226903.7895088438</v>
      </c>
      <c r="H3018" t="s">
        <v>14</v>
      </c>
    </row>
    <row r="3019" spans="1:8" hidden="1" x14ac:dyDescent="0.25">
      <c r="A3019" t="s">
        <v>8</v>
      </c>
      <c r="B3019" t="s">
        <v>9</v>
      </c>
      <c r="C3019" s="62" t="s">
        <v>10</v>
      </c>
      <c r="D3019" s="62" t="s">
        <v>156</v>
      </c>
      <c r="E3019" s="62" t="s">
        <v>156</v>
      </c>
      <c r="F3019" s="62" t="s">
        <v>19</v>
      </c>
      <c r="G3019" s="2">
        <v>-1230543.6319901345</v>
      </c>
      <c r="H3019" t="s">
        <v>14</v>
      </c>
    </row>
    <row r="3020" spans="1:8" hidden="1" x14ac:dyDescent="0.25">
      <c r="A3020" t="s">
        <v>8</v>
      </c>
      <c r="B3020" t="s">
        <v>9</v>
      </c>
      <c r="C3020" s="62" t="s">
        <v>10</v>
      </c>
      <c r="D3020" s="62" t="s">
        <v>156</v>
      </c>
      <c r="E3020" s="62" t="s">
        <v>156</v>
      </c>
      <c r="F3020" s="62" t="s">
        <v>20</v>
      </c>
      <c r="G3020" s="2">
        <v>-1356790.7543385888</v>
      </c>
      <c r="H3020" t="s">
        <v>14</v>
      </c>
    </row>
    <row r="3021" spans="1:8" hidden="1" x14ac:dyDescent="0.25">
      <c r="A3021" t="s">
        <v>8</v>
      </c>
      <c r="B3021" t="s">
        <v>9</v>
      </c>
      <c r="C3021" s="62" t="s">
        <v>10</v>
      </c>
      <c r="D3021" s="62" t="s">
        <v>156</v>
      </c>
      <c r="E3021" s="62" t="s">
        <v>156</v>
      </c>
      <c r="F3021" s="62" t="s">
        <v>21</v>
      </c>
      <c r="G3021" s="2">
        <v>-1282064.5075536144</v>
      </c>
      <c r="H3021" t="s">
        <v>14</v>
      </c>
    </row>
    <row r="3022" spans="1:8" hidden="1" x14ac:dyDescent="0.25">
      <c r="A3022" t="s">
        <v>8</v>
      </c>
      <c r="B3022" t="s">
        <v>9</v>
      </c>
      <c r="C3022" s="62" t="s">
        <v>10</v>
      </c>
      <c r="D3022" s="62" t="s">
        <v>156</v>
      </c>
      <c r="E3022" s="62" t="s">
        <v>156</v>
      </c>
      <c r="F3022" s="62" t="s">
        <v>22</v>
      </c>
      <c r="G3022" s="2">
        <v>-1251312.068338108</v>
      </c>
      <c r="H3022" t="s">
        <v>14</v>
      </c>
    </row>
    <row r="3023" spans="1:8" hidden="1" x14ac:dyDescent="0.25">
      <c r="A3023" t="s">
        <v>8</v>
      </c>
      <c r="B3023" t="s">
        <v>9</v>
      </c>
      <c r="C3023" s="62" t="s">
        <v>10</v>
      </c>
      <c r="D3023" s="62" t="s">
        <v>156</v>
      </c>
      <c r="E3023" s="62" t="s">
        <v>156</v>
      </c>
      <c r="F3023" s="62" t="s">
        <v>23</v>
      </c>
      <c r="G3023" s="2">
        <v>-1016485.9387570991</v>
      </c>
      <c r="H3023" t="s">
        <v>14</v>
      </c>
    </row>
    <row r="3024" spans="1:8" hidden="1" x14ac:dyDescent="0.25">
      <c r="A3024" t="s">
        <v>8</v>
      </c>
      <c r="B3024" t="s">
        <v>9</v>
      </c>
      <c r="C3024" s="62" t="s">
        <v>10</v>
      </c>
      <c r="D3024" s="62" t="s">
        <v>156</v>
      </c>
      <c r="E3024" s="62" t="s">
        <v>156</v>
      </c>
      <c r="F3024" s="62" t="s">
        <v>24</v>
      </c>
      <c r="G3024" s="2">
        <v>-1042155.5257441183</v>
      </c>
      <c r="H3024" t="s">
        <v>14</v>
      </c>
    </row>
    <row r="3025" spans="1:8" hidden="1" x14ac:dyDescent="0.25">
      <c r="A3025" t="s">
        <v>8</v>
      </c>
      <c r="B3025" t="s">
        <v>9</v>
      </c>
      <c r="C3025" s="62" t="s">
        <v>10</v>
      </c>
      <c r="D3025" s="62" t="s">
        <v>156</v>
      </c>
      <c r="E3025" s="62" t="s">
        <v>156</v>
      </c>
      <c r="F3025" s="62" t="s">
        <v>25</v>
      </c>
      <c r="G3025" s="2">
        <v>-1039242.0739088205</v>
      </c>
      <c r="H3025" t="s">
        <v>14</v>
      </c>
    </row>
    <row r="3026" spans="1:8" hidden="1" x14ac:dyDescent="0.25">
      <c r="A3026" t="s">
        <v>8</v>
      </c>
      <c r="B3026" t="s">
        <v>9</v>
      </c>
      <c r="C3026" s="62" t="s">
        <v>10</v>
      </c>
      <c r="D3026" s="62" t="s">
        <v>156</v>
      </c>
      <c r="E3026" s="62" t="s">
        <v>156</v>
      </c>
      <c r="F3026" s="62" t="s">
        <v>13</v>
      </c>
      <c r="G3026" s="2">
        <v>-11080.152185486579</v>
      </c>
      <c r="H3026" t="s">
        <v>14</v>
      </c>
    </row>
    <row r="3027" spans="1:8" hidden="1" x14ac:dyDescent="0.25">
      <c r="A3027" t="s">
        <v>8</v>
      </c>
      <c r="B3027" t="s">
        <v>9</v>
      </c>
      <c r="C3027" s="62" t="s">
        <v>10</v>
      </c>
      <c r="D3027" s="62" t="s">
        <v>156</v>
      </c>
      <c r="E3027" s="62" t="s">
        <v>156</v>
      </c>
      <c r="F3027" s="62" t="s">
        <v>15</v>
      </c>
      <c r="G3027" s="2">
        <v>-10768.850338882858</v>
      </c>
      <c r="H3027" t="s">
        <v>14</v>
      </c>
    </row>
    <row r="3028" spans="1:8" hidden="1" x14ac:dyDescent="0.25">
      <c r="A3028" t="s">
        <v>8</v>
      </c>
      <c r="B3028" t="s">
        <v>9</v>
      </c>
      <c r="C3028" s="62" t="s">
        <v>10</v>
      </c>
      <c r="D3028" s="62" t="s">
        <v>156</v>
      </c>
      <c r="E3028" s="62" t="s">
        <v>156</v>
      </c>
      <c r="F3028" s="62" t="s">
        <v>16</v>
      </c>
      <c r="G3028" s="2">
        <v>-10195.90467552468</v>
      </c>
      <c r="H3028" t="s">
        <v>14</v>
      </c>
    </row>
    <row r="3029" spans="1:8" hidden="1" x14ac:dyDescent="0.25">
      <c r="A3029" t="s">
        <v>8</v>
      </c>
      <c r="B3029" t="s">
        <v>9</v>
      </c>
      <c r="C3029" s="62" t="s">
        <v>10</v>
      </c>
      <c r="D3029" s="62" t="s">
        <v>156</v>
      </c>
      <c r="E3029" s="62" t="s">
        <v>156</v>
      </c>
      <c r="F3029" s="62" t="s">
        <v>17</v>
      </c>
      <c r="G3029" s="2">
        <v>-11800.207436251498</v>
      </c>
      <c r="H3029" t="s">
        <v>14</v>
      </c>
    </row>
    <row r="3030" spans="1:8" hidden="1" x14ac:dyDescent="0.25">
      <c r="A3030" t="s">
        <v>8</v>
      </c>
      <c r="B3030" t="s">
        <v>9</v>
      </c>
      <c r="C3030" s="62" t="s">
        <v>10</v>
      </c>
      <c r="D3030" s="62" t="s">
        <v>156</v>
      </c>
      <c r="E3030" s="62" t="s">
        <v>156</v>
      </c>
      <c r="F3030" s="62" t="s">
        <v>18</v>
      </c>
      <c r="G3030" s="2">
        <v>-12189.098611082822</v>
      </c>
      <c r="H3030" t="s">
        <v>14</v>
      </c>
    </row>
    <row r="3031" spans="1:8" hidden="1" x14ac:dyDescent="0.25">
      <c r="A3031" t="s">
        <v>8</v>
      </c>
      <c r="B3031" t="s">
        <v>9</v>
      </c>
      <c r="C3031" s="62" t="s">
        <v>10</v>
      </c>
      <c r="D3031" s="62" t="s">
        <v>156</v>
      </c>
      <c r="E3031" s="62" t="s">
        <v>156</v>
      </c>
      <c r="F3031" s="62" t="s">
        <v>19</v>
      </c>
      <c r="G3031" s="2">
        <v>-12225.259880868303</v>
      </c>
      <c r="H3031" t="s">
        <v>14</v>
      </c>
    </row>
    <row r="3032" spans="1:8" hidden="1" x14ac:dyDescent="0.25">
      <c r="A3032" t="s">
        <v>8</v>
      </c>
      <c r="B3032" t="s">
        <v>9</v>
      </c>
      <c r="C3032" s="62" t="s">
        <v>10</v>
      </c>
      <c r="D3032" s="62" t="s">
        <v>156</v>
      </c>
      <c r="E3032" s="62" t="s">
        <v>156</v>
      </c>
      <c r="F3032" s="62" t="s">
        <v>20</v>
      </c>
      <c r="G3032" s="2">
        <v>-13479.505435270559</v>
      </c>
      <c r="H3032" t="s">
        <v>14</v>
      </c>
    </row>
    <row r="3033" spans="1:8" hidden="1" x14ac:dyDescent="0.25">
      <c r="A3033" t="s">
        <v>8</v>
      </c>
      <c r="B3033" t="s">
        <v>9</v>
      </c>
      <c r="C3033" s="62" t="s">
        <v>10</v>
      </c>
      <c r="D3033" s="62" t="s">
        <v>156</v>
      </c>
      <c r="E3033" s="62" t="s">
        <v>156</v>
      </c>
      <c r="F3033" s="62" t="s">
        <v>21</v>
      </c>
      <c r="G3033" s="2">
        <v>-12737.111778419279</v>
      </c>
      <c r="H3033" t="s">
        <v>14</v>
      </c>
    </row>
    <row r="3034" spans="1:8" hidden="1" x14ac:dyDescent="0.25">
      <c r="A3034" t="s">
        <v>8</v>
      </c>
      <c r="B3034" t="s">
        <v>9</v>
      </c>
      <c r="C3034" s="62" t="s">
        <v>10</v>
      </c>
      <c r="D3034" s="62" t="s">
        <v>156</v>
      </c>
      <c r="E3034" s="62" t="s">
        <v>156</v>
      </c>
      <c r="F3034" s="62" t="s">
        <v>22</v>
      </c>
      <c r="G3034" s="2">
        <v>-12431.591070655228</v>
      </c>
      <c r="H3034" t="s">
        <v>14</v>
      </c>
    </row>
    <row r="3035" spans="1:8" hidden="1" x14ac:dyDescent="0.25">
      <c r="A3035" t="s">
        <v>8</v>
      </c>
      <c r="B3035" t="s">
        <v>9</v>
      </c>
      <c r="C3035" s="62" t="s">
        <v>10</v>
      </c>
      <c r="D3035" s="62" t="s">
        <v>156</v>
      </c>
      <c r="E3035" s="62" t="s">
        <v>156</v>
      </c>
      <c r="F3035" s="62" t="s">
        <v>23</v>
      </c>
      <c r="G3035" s="2">
        <v>-10098.629941675686</v>
      </c>
      <c r="H3035" t="s">
        <v>14</v>
      </c>
    </row>
    <row r="3036" spans="1:8" hidden="1" x14ac:dyDescent="0.25">
      <c r="A3036" t="s">
        <v>8</v>
      </c>
      <c r="B3036" t="s">
        <v>9</v>
      </c>
      <c r="C3036" s="62" t="s">
        <v>10</v>
      </c>
      <c r="D3036" s="62" t="s">
        <v>156</v>
      </c>
      <c r="E3036" s="62" t="s">
        <v>156</v>
      </c>
      <c r="F3036" s="62" t="s">
        <v>24</v>
      </c>
      <c r="G3036" s="2">
        <v>-10353.653301914715</v>
      </c>
      <c r="H3036" t="s">
        <v>14</v>
      </c>
    </row>
    <row r="3037" spans="1:8" hidden="1" x14ac:dyDescent="0.25">
      <c r="A3037" t="s">
        <v>8</v>
      </c>
      <c r="B3037" t="s">
        <v>9</v>
      </c>
      <c r="C3037" s="62" t="s">
        <v>10</v>
      </c>
      <c r="D3037" s="62" t="s">
        <v>156</v>
      </c>
      <c r="E3037" s="62" t="s">
        <v>156</v>
      </c>
      <c r="F3037" s="62" t="s">
        <v>25</v>
      </c>
      <c r="G3037" s="2">
        <v>-10324.708610388983</v>
      </c>
      <c r="H3037" t="s">
        <v>14</v>
      </c>
    </row>
    <row r="3038" spans="1:8" hidden="1" x14ac:dyDescent="0.25">
      <c r="A3038" t="s">
        <v>8</v>
      </c>
      <c r="B3038" t="s">
        <v>9</v>
      </c>
      <c r="C3038" s="62" t="s">
        <v>10</v>
      </c>
      <c r="D3038" s="62" t="s">
        <v>156</v>
      </c>
      <c r="E3038" s="62" t="s">
        <v>156</v>
      </c>
      <c r="F3038" s="62" t="s">
        <v>13</v>
      </c>
      <c r="G3038" s="2">
        <v>-275236.39004316792</v>
      </c>
      <c r="H3038" t="s">
        <v>14</v>
      </c>
    </row>
    <row r="3039" spans="1:8" hidden="1" x14ac:dyDescent="0.25">
      <c r="A3039" t="s">
        <v>8</v>
      </c>
      <c r="B3039" t="s">
        <v>9</v>
      </c>
      <c r="C3039" s="62" t="s">
        <v>10</v>
      </c>
      <c r="D3039" s="62" t="s">
        <v>156</v>
      </c>
      <c r="E3039" s="62" t="s">
        <v>156</v>
      </c>
      <c r="F3039" s="62" t="s">
        <v>15</v>
      </c>
      <c r="G3039" s="2">
        <v>-267503.50018401857</v>
      </c>
      <c r="H3039" t="s">
        <v>14</v>
      </c>
    </row>
    <row r="3040" spans="1:8" hidden="1" x14ac:dyDescent="0.25">
      <c r="A3040" t="s">
        <v>8</v>
      </c>
      <c r="B3040" t="s">
        <v>9</v>
      </c>
      <c r="C3040" s="62" t="s">
        <v>10</v>
      </c>
      <c r="D3040" s="62" t="s">
        <v>156</v>
      </c>
      <c r="E3040" s="62" t="s">
        <v>156</v>
      </c>
      <c r="F3040" s="62" t="s">
        <v>16</v>
      </c>
      <c r="G3040" s="2">
        <v>-253271.25017213231</v>
      </c>
      <c r="H3040" t="s">
        <v>14</v>
      </c>
    </row>
    <row r="3041" spans="1:8" hidden="1" x14ac:dyDescent="0.25">
      <c r="A3041" t="s">
        <v>8</v>
      </c>
      <c r="B3041" t="s">
        <v>9</v>
      </c>
      <c r="C3041" s="62" t="s">
        <v>10</v>
      </c>
      <c r="D3041" s="62" t="s">
        <v>156</v>
      </c>
      <c r="E3041" s="62" t="s">
        <v>156</v>
      </c>
      <c r="F3041" s="62" t="s">
        <v>17</v>
      </c>
      <c r="G3041" s="2">
        <v>-293122.91403078596</v>
      </c>
      <c r="H3041" t="s">
        <v>14</v>
      </c>
    </row>
    <row r="3042" spans="1:8" hidden="1" x14ac:dyDescent="0.25">
      <c r="A3042" t="s">
        <v>8</v>
      </c>
      <c r="B3042" t="s">
        <v>9</v>
      </c>
      <c r="C3042" s="62" t="s">
        <v>10</v>
      </c>
      <c r="D3042" s="62" t="s">
        <v>156</v>
      </c>
      <c r="E3042" s="62" t="s">
        <v>156</v>
      </c>
      <c r="F3042" s="62" t="s">
        <v>18</v>
      </c>
      <c r="G3042" s="2">
        <v>-302783.16068519768</v>
      </c>
      <c r="H3042" t="s">
        <v>14</v>
      </c>
    </row>
    <row r="3043" spans="1:8" hidden="1" x14ac:dyDescent="0.25">
      <c r="A3043" t="s">
        <v>8</v>
      </c>
      <c r="B3043" t="s">
        <v>9</v>
      </c>
      <c r="C3043" s="62" t="s">
        <v>10</v>
      </c>
      <c r="D3043" s="62" t="s">
        <v>156</v>
      </c>
      <c r="E3043" s="62" t="s">
        <v>156</v>
      </c>
      <c r="F3043" s="62" t="s">
        <v>19</v>
      </c>
      <c r="G3043" s="2">
        <v>-303681.42428198928</v>
      </c>
      <c r="H3043" t="s">
        <v>14</v>
      </c>
    </row>
    <row r="3044" spans="1:8" hidden="1" x14ac:dyDescent="0.25">
      <c r="A3044" t="s">
        <v>8</v>
      </c>
      <c r="B3044" t="s">
        <v>9</v>
      </c>
      <c r="C3044" s="62" t="s">
        <v>10</v>
      </c>
      <c r="D3044" s="62" t="s">
        <v>156</v>
      </c>
      <c r="E3044" s="62" t="s">
        <v>156</v>
      </c>
      <c r="F3044" s="62" t="s">
        <v>20</v>
      </c>
      <c r="G3044" s="2">
        <v>-334837.4962241734</v>
      </c>
      <c r="H3044" t="s">
        <v>14</v>
      </c>
    </row>
    <row r="3045" spans="1:8" hidden="1" x14ac:dyDescent="0.25">
      <c r="A3045" t="s">
        <v>8</v>
      </c>
      <c r="B3045" t="s">
        <v>9</v>
      </c>
      <c r="C3045" s="62" t="s">
        <v>10</v>
      </c>
      <c r="D3045" s="62" t="s">
        <v>156</v>
      </c>
      <c r="E3045" s="62" t="s">
        <v>156</v>
      </c>
      <c r="F3045" s="62" t="s">
        <v>21</v>
      </c>
      <c r="G3045" s="2">
        <v>-316396.07532290264</v>
      </c>
      <c r="H3045" t="s">
        <v>14</v>
      </c>
    </row>
    <row r="3046" spans="1:8" hidden="1" x14ac:dyDescent="0.25">
      <c r="A3046" t="s">
        <v>8</v>
      </c>
      <c r="B3046" t="s">
        <v>9</v>
      </c>
      <c r="C3046" s="62" t="s">
        <v>10</v>
      </c>
      <c r="D3046" s="62" t="s">
        <v>156</v>
      </c>
      <c r="E3046" s="62" t="s">
        <v>156</v>
      </c>
      <c r="F3046" s="62" t="s">
        <v>22</v>
      </c>
      <c r="G3046" s="2">
        <v>-308806.79177510471</v>
      </c>
      <c r="H3046" t="s">
        <v>14</v>
      </c>
    </row>
    <row r="3047" spans="1:8" hidden="1" x14ac:dyDescent="0.25">
      <c r="A3047" t="s">
        <v>8</v>
      </c>
      <c r="B3047" t="s">
        <v>9</v>
      </c>
      <c r="C3047" s="62" t="s">
        <v>10</v>
      </c>
      <c r="D3047" s="62" t="s">
        <v>156</v>
      </c>
      <c r="E3047" s="62" t="s">
        <v>156</v>
      </c>
      <c r="F3047" s="62" t="s">
        <v>23</v>
      </c>
      <c r="G3047" s="2">
        <v>-250854.89829006369</v>
      </c>
      <c r="H3047" t="s">
        <v>14</v>
      </c>
    </row>
    <row r="3048" spans="1:8" hidden="1" x14ac:dyDescent="0.25">
      <c r="A3048" t="s">
        <v>8</v>
      </c>
      <c r="B3048" t="s">
        <v>9</v>
      </c>
      <c r="C3048" s="62" t="s">
        <v>10</v>
      </c>
      <c r="D3048" s="62" t="s">
        <v>156</v>
      </c>
      <c r="E3048" s="62" t="s">
        <v>156</v>
      </c>
      <c r="F3048" s="62" t="s">
        <v>24</v>
      </c>
      <c r="G3048" s="2">
        <v>-257189.80307059645</v>
      </c>
      <c r="H3048" t="s">
        <v>14</v>
      </c>
    </row>
    <row r="3049" spans="1:8" hidden="1" x14ac:dyDescent="0.25">
      <c r="A3049" t="s">
        <v>8</v>
      </c>
      <c r="B3049" t="s">
        <v>9</v>
      </c>
      <c r="C3049" s="62" t="s">
        <v>10</v>
      </c>
      <c r="D3049" s="62" t="s">
        <v>156</v>
      </c>
      <c r="E3049" s="62" t="s">
        <v>156</v>
      </c>
      <c r="F3049" s="62" t="s">
        <v>25</v>
      </c>
      <c r="G3049" s="2">
        <v>-256470.80280118762</v>
      </c>
      <c r="H3049" t="s">
        <v>14</v>
      </c>
    </row>
    <row r="3050" spans="1:8" hidden="1" x14ac:dyDescent="0.25">
      <c r="A3050" t="s">
        <v>8</v>
      </c>
      <c r="B3050" t="s">
        <v>9</v>
      </c>
      <c r="C3050" s="62" t="s">
        <v>10</v>
      </c>
      <c r="D3050" s="62" t="s">
        <v>156</v>
      </c>
      <c r="E3050" s="62" t="s">
        <v>156</v>
      </c>
      <c r="F3050" s="62" t="s">
        <v>13</v>
      </c>
      <c r="G3050" s="2">
        <v>-51475.137303290532</v>
      </c>
      <c r="H3050" t="s">
        <v>14</v>
      </c>
    </row>
    <row r="3051" spans="1:8" hidden="1" x14ac:dyDescent="0.25">
      <c r="A3051" t="s">
        <v>8</v>
      </c>
      <c r="B3051" t="s">
        <v>9</v>
      </c>
      <c r="C3051" s="62" t="s">
        <v>10</v>
      </c>
      <c r="D3051" s="62" t="s">
        <v>156</v>
      </c>
      <c r="E3051" s="62" t="s">
        <v>156</v>
      </c>
      <c r="F3051" s="62" t="s">
        <v>15</v>
      </c>
      <c r="G3051" s="2">
        <v>-50028.920227167342</v>
      </c>
      <c r="H3051" t="s">
        <v>14</v>
      </c>
    </row>
    <row r="3052" spans="1:8" hidden="1" x14ac:dyDescent="0.25">
      <c r="A3052" t="s">
        <v>8</v>
      </c>
      <c r="B3052" t="s">
        <v>9</v>
      </c>
      <c r="C3052" s="62" t="s">
        <v>10</v>
      </c>
      <c r="D3052" s="62" t="s">
        <v>156</v>
      </c>
      <c r="E3052" s="62" t="s">
        <v>156</v>
      </c>
      <c r="F3052" s="62" t="s">
        <v>16</v>
      </c>
      <c r="G3052" s="2">
        <v>-47367.182717161108</v>
      </c>
      <c r="H3052" t="s">
        <v>14</v>
      </c>
    </row>
    <row r="3053" spans="1:8" hidden="1" x14ac:dyDescent="0.25">
      <c r="A3053" t="s">
        <v>8</v>
      </c>
      <c r="B3053" t="s">
        <v>9</v>
      </c>
      <c r="C3053" s="62" t="s">
        <v>10</v>
      </c>
      <c r="D3053" s="62" t="s">
        <v>156</v>
      </c>
      <c r="E3053" s="62" t="s">
        <v>156</v>
      </c>
      <c r="F3053" s="62" t="s">
        <v>17</v>
      </c>
      <c r="G3053" s="2">
        <v>-54820.302809918612</v>
      </c>
      <c r="H3053" t="s">
        <v>14</v>
      </c>
    </row>
    <row r="3054" spans="1:8" hidden="1" x14ac:dyDescent="0.25">
      <c r="A3054" t="s">
        <v>8</v>
      </c>
      <c r="B3054" t="s">
        <v>9</v>
      </c>
      <c r="C3054" s="62" t="s">
        <v>10</v>
      </c>
      <c r="D3054" s="62" t="s">
        <v>156</v>
      </c>
      <c r="E3054" s="62" t="s">
        <v>156</v>
      </c>
      <c r="F3054" s="62" t="s">
        <v>18</v>
      </c>
      <c r="G3054" s="2">
        <v>-56626.97714844453</v>
      </c>
      <c r="H3054" t="s">
        <v>14</v>
      </c>
    </row>
    <row r="3055" spans="1:8" hidden="1" x14ac:dyDescent="0.25">
      <c r="A3055" t="s">
        <v>8</v>
      </c>
      <c r="B3055" t="s">
        <v>9</v>
      </c>
      <c r="C3055" s="62" t="s">
        <v>10</v>
      </c>
      <c r="D3055" s="62" t="s">
        <v>156</v>
      </c>
      <c r="E3055" s="62" t="s">
        <v>156</v>
      </c>
      <c r="F3055" s="62" t="s">
        <v>19</v>
      </c>
      <c r="G3055" s="2">
        <v>-56794.971801957246</v>
      </c>
      <c r="H3055" t="s">
        <v>14</v>
      </c>
    </row>
    <row r="3056" spans="1:8" hidden="1" x14ac:dyDescent="0.25">
      <c r="A3056" t="s">
        <v>8</v>
      </c>
      <c r="B3056" t="s">
        <v>9</v>
      </c>
      <c r="C3056" s="62" t="s">
        <v>10</v>
      </c>
      <c r="D3056" s="62" t="s">
        <v>156</v>
      </c>
      <c r="E3056" s="62" t="s">
        <v>156</v>
      </c>
      <c r="F3056" s="62" t="s">
        <v>20</v>
      </c>
      <c r="G3056" s="2">
        <v>-62621.828784072117</v>
      </c>
      <c r="H3056" t="s">
        <v>14</v>
      </c>
    </row>
    <row r="3057" spans="1:8" hidden="1" x14ac:dyDescent="0.25">
      <c r="A3057" t="s">
        <v>8</v>
      </c>
      <c r="B3057" t="s">
        <v>9</v>
      </c>
      <c r="C3057" s="62" t="s">
        <v>10</v>
      </c>
      <c r="D3057" s="62" t="s">
        <v>156</v>
      </c>
      <c r="E3057" s="62" t="s">
        <v>156</v>
      </c>
      <c r="F3057" s="62" t="s">
        <v>21</v>
      </c>
      <c r="G3057" s="2">
        <v>-59172.885594504056</v>
      </c>
      <c r="H3057" t="s">
        <v>14</v>
      </c>
    </row>
    <row r="3058" spans="1:8" hidden="1" x14ac:dyDescent="0.25">
      <c r="A3058" t="s">
        <v>8</v>
      </c>
      <c r="B3058" t="s">
        <v>9</v>
      </c>
      <c r="C3058" s="62" t="s">
        <v>10</v>
      </c>
      <c r="D3058" s="62" t="s">
        <v>156</v>
      </c>
      <c r="E3058" s="62" t="s">
        <v>156</v>
      </c>
      <c r="F3058" s="62" t="s">
        <v>22</v>
      </c>
      <c r="G3058" s="2">
        <v>-57753.525993852294</v>
      </c>
      <c r="H3058" t="s">
        <v>14</v>
      </c>
    </row>
    <row r="3059" spans="1:8" hidden="1" x14ac:dyDescent="0.25">
      <c r="A3059" t="s">
        <v>8</v>
      </c>
      <c r="B3059" t="s">
        <v>9</v>
      </c>
      <c r="C3059" s="62" t="s">
        <v>10</v>
      </c>
      <c r="D3059" s="62" t="s">
        <v>156</v>
      </c>
      <c r="E3059" s="62" t="s">
        <v>156</v>
      </c>
      <c r="F3059" s="62" t="s">
        <v>23</v>
      </c>
      <c r="G3059" s="2">
        <v>-46915.272833867566</v>
      </c>
      <c r="H3059" t="s">
        <v>14</v>
      </c>
    </row>
    <row r="3060" spans="1:8" hidden="1" x14ac:dyDescent="0.25">
      <c r="A3060" t="s">
        <v>8</v>
      </c>
      <c r="B3060" t="s">
        <v>9</v>
      </c>
      <c r="C3060" s="62" t="s">
        <v>10</v>
      </c>
      <c r="D3060" s="62" t="s">
        <v>156</v>
      </c>
      <c r="E3060" s="62" t="s">
        <v>156</v>
      </c>
      <c r="F3060" s="62" t="s">
        <v>24</v>
      </c>
      <c r="G3060" s="2">
        <v>-48100.036568525073</v>
      </c>
      <c r="H3060" t="s">
        <v>14</v>
      </c>
    </row>
    <row r="3061" spans="1:8" hidden="1" x14ac:dyDescent="0.25">
      <c r="A3061" t="s">
        <v>8</v>
      </c>
      <c r="B3061" t="s">
        <v>9</v>
      </c>
      <c r="C3061" s="62" t="s">
        <v>10</v>
      </c>
      <c r="D3061" s="62" t="s">
        <v>156</v>
      </c>
      <c r="E3061" s="62" t="s">
        <v>156</v>
      </c>
      <c r="F3061" s="62" t="s">
        <v>25</v>
      </c>
      <c r="G3061" s="2">
        <v>-47965.56802102262</v>
      </c>
      <c r="H3061" t="s">
        <v>14</v>
      </c>
    </row>
    <row r="3062" spans="1:8" hidden="1" x14ac:dyDescent="0.25">
      <c r="A3062" t="s">
        <v>8</v>
      </c>
      <c r="B3062" t="s">
        <v>9</v>
      </c>
      <c r="C3062" s="62" t="s">
        <v>10</v>
      </c>
      <c r="D3062" s="62" t="s">
        <v>156</v>
      </c>
      <c r="E3062" s="62" t="s">
        <v>156</v>
      </c>
      <c r="F3062" s="62" t="s">
        <v>13</v>
      </c>
      <c r="G3062" s="2">
        <v>-124839.51374063928</v>
      </c>
      <c r="H3062" t="s">
        <v>14</v>
      </c>
    </row>
    <row r="3063" spans="1:8" hidden="1" x14ac:dyDescent="0.25">
      <c r="A3063" t="s">
        <v>8</v>
      </c>
      <c r="B3063" t="s">
        <v>9</v>
      </c>
      <c r="C3063" s="62" t="s">
        <v>10</v>
      </c>
      <c r="D3063" s="62" t="s">
        <v>156</v>
      </c>
      <c r="E3063" s="62" t="s">
        <v>156</v>
      </c>
      <c r="F3063" s="62" t="s">
        <v>15</v>
      </c>
      <c r="G3063" s="2">
        <v>-77953.671885208489</v>
      </c>
      <c r="H3063" t="s">
        <v>14</v>
      </c>
    </row>
    <row r="3064" spans="1:8" hidden="1" x14ac:dyDescent="0.25">
      <c r="A3064" t="s">
        <v>8</v>
      </c>
      <c r="B3064" t="s">
        <v>9</v>
      </c>
      <c r="C3064" s="62" t="s">
        <v>10</v>
      </c>
      <c r="D3064" s="62" t="s">
        <v>156</v>
      </c>
      <c r="E3064" s="62" t="s">
        <v>156</v>
      </c>
      <c r="F3064" s="62" t="s">
        <v>16</v>
      </c>
      <c r="G3064" s="2">
        <v>-145452.37338525825</v>
      </c>
      <c r="H3064" t="s">
        <v>14</v>
      </c>
    </row>
    <row r="3065" spans="1:8" hidden="1" x14ac:dyDescent="0.25">
      <c r="A3065" t="s">
        <v>8</v>
      </c>
      <c r="B3065" t="s">
        <v>9</v>
      </c>
      <c r="C3065" s="62" t="s">
        <v>10</v>
      </c>
      <c r="D3065" s="62" t="s">
        <v>156</v>
      </c>
      <c r="E3065" s="62" t="s">
        <v>156</v>
      </c>
      <c r="F3065" s="62" t="s">
        <v>17</v>
      </c>
      <c r="G3065" s="2">
        <v>-221538.38141030629</v>
      </c>
      <c r="H3065" t="s">
        <v>14</v>
      </c>
    </row>
    <row r="3066" spans="1:8" hidden="1" x14ac:dyDescent="0.25">
      <c r="A3066" t="s">
        <v>8</v>
      </c>
      <c r="B3066" t="s">
        <v>9</v>
      </c>
      <c r="C3066" s="62" t="s">
        <v>10</v>
      </c>
      <c r="D3066" s="62" t="s">
        <v>156</v>
      </c>
      <c r="E3066" s="62" t="s">
        <v>156</v>
      </c>
      <c r="F3066" s="62" t="s">
        <v>18</v>
      </c>
      <c r="G3066" s="2">
        <v>-280016.61963914701</v>
      </c>
      <c r="H3066" t="s">
        <v>14</v>
      </c>
    </row>
    <row r="3067" spans="1:8" hidden="1" x14ac:dyDescent="0.25">
      <c r="A3067" t="s">
        <v>8</v>
      </c>
      <c r="B3067" t="s">
        <v>9</v>
      </c>
      <c r="C3067" s="62" t="s">
        <v>10</v>
      </c>
      <c r="D3067" s="62" t="s">
        <v>156</v>
      </c>
      <c r="E3067" s="62" t="s">
        <v>156</v>
      </c>
      <c r="F3067" s="62" t="s">
        <v>19</v>
      </c>
      <c r="G3067" s="2">
        <v>-458788.82263640093</v>
      </c>
      <c r="H3067" t="s">
        <v>14</v>
      </c>
    </row>
    <row r="3068" spans="1:8" hidden="1" x14ac:dyDescent="0.25">
      <c r="A3068" t="s">
        <v>8</v>
      </c>
      <c r="B3068" t="s">
        <v>9</v>
      </c>
      <c r="C3068" s="62" t="s">
        <v>10</v>
      </c>
      <c r="D3068" s="62" t="s">
        <v>156</v>
      </c>
      <c r="E3068" s="62" t="s">
        <v>156</v>
      </c>
      <c r="F3068" s="62" t="s">
        <v>20</v>
      </c>
      <c r="G3068" s="2">
        <v>-182236.41822174526</v>
      </c>
      <c r="H3068" t="s">
        <v>14</v>
      </c>
    </row>
    <row r="3069" spans="1:8" hidden="1" x14ac:dyDescent="0.25">
      <c r="A3069" t="s">
        <v>8</v>
      </c>
      <c r="B3069" t="s">
        <v>9</v>
      </c>
      <c r="C3069" s="62" t="s">
        <v>10</v>
      </c>
      <c r="D3069" s="62" t="s">
        <v>156</v>
      </c>
      <c r="E3069" s="62" t="s">
        <v>156</v>
      </c>
      <c r="F3069" s="62" t="s">
        <v>21</v>
      </c>
      <c r="G3069" s="2">
        <v>-130276.30608996075</v>
      </c>
      <c r="H3069" t="s">
        <v>14</v>
      </c>
    </row>
    <row r="3070" spans="1:8" hidden="1" x14ac:dyDescent="0.25">
      <c r="A3070" t="s">
        <v>8</v>
      </c>
      <c r="B3070" t="s">
        <v>9</v>
      </c>
      <c r="C3070" s="62" t="s">
        <v>10</v>
      </c>
      <c r="D3070" s="62" t="s">
        <v>156</v>
      </c>
      <c r="E3070" s="62" t="s">
        <v>156</v>
      </c>
      <c r="F3070" s="62" t="s">
        <v>22</v>
      </c>
      <c r="G3070" s="2">
        <v>-343150.51383085729</v>
      </c>
      <c r="H3070" t="s">
        <v>14</v>
      </c>
    </row>
    <row r="3071" spans="1:8" hidden="1" x14ac:dyDescent="0.25">
      <c r="A3071" t="s">
        <v>8</v>
      </c>
      <c r="B3071" t="s">
        <v>9</v>
      </c>
      <c r="C3071" s="62" t="s">
        <v>10</v>
      </c>
      <c r="D3071" s="62" t="s">
        <v>156</v>
      </c>
      <c r="E3071" s="62" t="s">
        <v>156</v>
      </c>
      <c r="F3071" s="62" t="s">
        <v>23</v>
      </c>
      <c r="G3071" s="2">
        <v>-152103.45886724253</v>
      </c>
      <c r="H3071" t="s">
        <v>14</v>
      </c>
    </row>
    <row r="3072" spans="1:8" hidden="1" x14ac:dyDescent="0.25">
      <c r="A3072" t="s">
        <v>8</v>
      </c>
      <c r="B3072" t="s">
        <v>9</v>
      </c>
      <c r="C3072" s="62" t="s">
        <v>10</v>
      </c>
      <c r="D3072" s="62" t="s">
        <v>156</v>
      </c>
      <c r="E3072" s="62" t="s">
        <v>156</v>
      </c>
      <c r="F3072" s="62" t="s">
        <v>24</v>
      </c>
      <c r="G3072" s="2">
        <v>-186794.43213630829</v>
      </c>
      <c r="H3072" t="s">
        <v>14</v>
      </c>
    </row>
    <row r="3073" spans="1:8" hidden="1" x14ac:dyDescent="0.25">
      <c r="A3073" t="s">
        <v>8</v>
      </c>
      <c r="B3073" t="s">
        <v>9</v>
      </c>
      <c r="C3073" s="62" t="s">
        <v>10</v>
      </c>
      <c r="D3073" s="62" t="s">
        <v>156</v>
      </c>
      <c r="E3073" s="62" t="s">
        <v>156</v>
      </c>
      <c r="F3073" s="62" t="s">
        <v>25</v>
      </c>
      <c r="G3073" s="2">
        <v>-124524.98169566898</v>
      </c>
      <c r="H3073" t="s">
        <v>14</v>
      </c>
    </row>
    <row r="3074" spans="1:8" hidden="1" x14ac:dyDescent="0.25">
      <c r="A3074" t="s">
        <v>8</v>
      </c>
      <c r="B3074" t="s">
        <v>9</v>
      </c>
      <c r="C3074" s="62" t="s">
        <v>10</v>
      </c>
      <c r="D3074" s="62" t="s">
        <v>156</v>
      </c>
      <c r="E3074" s="62" t="s">
        <v>156</v>
      </c>
      <c r="F3074" s="62" t="s">
        <v>13</v>
      </c>
      <c r="G3074" s="2">
        <v>-1856.8521254850841</v>
      </c>
      <c r="H3074" t="s">
        <v>14</v>
      </c>
    </row>
    <row r="3075" spans="1:8" hidden="1" x14ac:dyDescent="0.25">
      <c r="A3075" t="s">
        <v>8</v>
      </c>
      <c r="B3075" t="s">
        <v>9</v>
      </c>
      <c r="C3075" s="62" t="s">
        <v>10</v>
      </c>
      <c r="D3075" s="62" t="s">
        <v>156</v>
      </c>
      <c r="E3075" s="62" t="s">
        <v>156</v>
      </c>
      <c r="F3075" s="62" t="s">
        <v>15</v>
      </c>
      <c r="G3075" s="2">
        <v>-1159.4761705828078</v>
      </c>
      <c r="H3075" t="s">
        <v>14</v>
      </c>
    </row>
    <row r="3076" spans="1:8" hidden="1" x14ac:dyDescent="0.25">
      <c r="A3076" t="s">
        <v>8</v>
      </c>
      <c r="B3076" t="s">
        <v>9</v>
      </c>
      <c r="C3076" s="62" t="s">
        <v>10</v>
      </c>
      <c r="D3076" s="62" t="s">
        <v>156</v>
      </c>
      <c r="E3076" s="62" t="s">
        <v>156</v>
      </c>
      <c r="F3076" s="62" t="s">
        <v>16</v>
      </c>
      <c r="G3076" s="2">
        <v>-2163.4460162859959</v>
      </c>
      <c r="H3076" t="s">
        <v>14</v>
      </c>
    </row>
    <row r="3077" spans="1:8" hidden="1" x14ac:dyDescent="0.25">
      <c r="A3077" t="s">
        <v>8</v>
      </c>
      <c r="B3077" t="s">
        <v>9</v>
      </c>
      <c r="C3077" s="62" t="s">
        <v>10</v>
      </c>
      <c r="D3077" s="62" t="s">
        <v>156</v>
      </c>
      <c r="E3077" s="62" t="s">
        <v>156</v>
      </c>
      <c r="F3077" s="62" t="s">
        <v>17</v>
      </c>
      <c r="G3077" s="2">
        <v>-3295.1427162147006</v>
      </c>
      <c r="H3077" t="s">
        <v>14</v>
      </c>
    </row>
    <row r="3078" spans="1:8" hidden="1" x14ac:dyDescent="0.25">
      <c r="A3078" t="s">
        <v>8</v>
      </c>
      <c r="B3078" t="s">
        <v>9</v>
      </c>
      <c r="C3078" s="62" t="s">
        <v>10</v>
      </c>
      <c r="D3078" s="62" t="s">
        <v>156</v>
      </c>
      <c r="E3078" s="62" t="s">
        <v>156</v>
      </c>
      <c r="F3078" s="62" t="s">
        <v>18</v>
      </c>
      <c r="G3078" s="2">
        <v>-4164.9429717286566</v>
      </c>
      <c r="H3078" t="s">
        <v>14</v>
      </c>
    </row>
    <row r="3079" spans="1:8" hidden="1" x14ac:dyDescent="0.25">
      <c r="A3079" t="s">
        <v>8</v>
      </c>
      <c r="B3079" t="s">
        <v>9</v>
      </c>
      <c r="C3079" s="62" t="s">
        <v>10</v>
      </c>
      <c r="D3079" s="62" t="s">
        <v>156</v>
      </c>
      <c r="E3079" s="62" t="s">
        <v>156</v>
      </c>
      <c r="F3079" s="62" t="s">
        <v>19</v>
      </c>
      <c r="G3079" s="2">
        <v>-6823.9852506240468</v>
      </c>
      <c r="H3079" t="s">
        <v>14</v>
      </c>
    </row>
    <row r="3080" spans="1:8" hidden="1" x14ac:dyDescent="0.25">
      <c r="A3080" t="s">
        <v>8</v>
      </c>
      <c r="B3080" t="s">
        <v>9</v>
      </c>
      <c r="C3080" s="62" t="s">
        <v>10</v>
      </c>
      <c r="D3080" s="62" t="s">
        <v>156</v>
      </c>
      <c r="E3080" s="62" t="s">
        <v>156</v>
      </c>
      <c r="F3080" s="62" t="s">
        <v>20</v>
      </c>
      <c r="G3080" s="2">
        <v>-2710.5687163989719</v>
      </c>
      <c r="H3080" t="s">
        <v>14</v>
      </c>
    </row>
    <row r="3081" spans="1:8" hidden="1" x14ac:dyDescent="0.25">
      <c r="A3081" t="s">
        <v>8</v>
      </c>
      <c r="B3081" t="s">
        <v>9</v>
      </c>
      <c r="C3081" s="62" t="s">
        <v>10</v>
      </c>
      <c r="D3081" s="62" t="s">
        <v>156</v>
      </c>
      <c r="E3081" s="62" t="s">
        <v>156</v>
      </c>
      <c r="F3081" s="62" t="s">
        <v>21</v>
      </c>
      <c r="G3081" s="2">
        <v>-1937.718504463716</v>
      </c>
      <c r="H3081" t="s">
        <v>14</v>
      </c>
    </row>
    <row r="3082" spans="1:8" hidden="1" x14ac:dyDescent="0.25">
      <c r="A3082" t="s">
        <v>8</v>
      </c>
      <c r="B3082" t="s">
        <v>9</v>
      </c>
      <c r="C3082" s="62" t="s">
        <v>10</v>
      </c>
      <c r="D3082" s="62" t="s">
        <v>156</v>
      </c>
      <c r="E3082" s="62" t="s">
        <v>156</v>
      </c>
      <c r="F3082" s="62" t="s">
        <v>22</v>
      </c>
      <c r="G3082" s="2">
        <v>-5103.9910511979479</v>
      </c>
      <c r="H3082" t="s">
        <v>14</v>
      </c>
    </row>
    <row r="3083" spans="1:8" hidden="1" x14ac:dyDescent="0.25">
      <c r="A3083" t="s">
        <v>8</v>
      </c>
      <c r="B3083" t="s">
        <v>9</v>
      </c>
      <c r="C3083" s="62" t="s">
        <v>10</v>
      </c>
      <c r="D3083" s="62" t="s">
        <v>156</v>
      </c>
      <c r="E3083" s="62" t="s">
        <v>156</v>
      </c>
      <c r="F3083" s="62" t="s">
        <v>23</v>
      </c>
      <c r="G3083" s="2">
        <v>-2262.3736862516403</v>
      </c>
      <c r="H3083" t="s">
        <v>14</v>
      </c>
    </row>
    <row r="3084" spans="1:8" hidden="1" x14ac:dyDescent="0.25">
      <c r="A3084" t="s">
        <v>8</v>
      </c>
      <c r="B3084" t="s">
        <v>9</v>
      </c>
      <c r="C3084" s="62" t="s">
        <v>10</v>
      </c>
      <c r="D3084" s="62" t="s">
        <v>156</v>
      </c>
      <c r="E3084" s="62" t="s">
        <v>156</v>
      </c>
      <c r="F3084" s="62" t="s">
        <v>24</v>
      </c>
      <c r="G3084" s="2">
        <v>-2778.3642209763962</v>
      </c>
      <c r="H3084" t="s">
        <v>14</v>
      </c>
    </row>
    <row r="3085" spans="1:8" hidden="1" x14ac:dyDescent="0.25">
      <c r="A3085" t="s">
        <v>8</v>
      </c>
      <c r="B3085" t="s">
        <v>9</v>
      </c>
      <c r="C3085" s="62" t="s">
        <v>10</v>
      </c>
      <c r="D3085" s="62" t="s">
        <v>156</v>
      </c>
      <c r="E3085" s="62" t="s">
        <v>156</v>
      </c>
      <c r="F3085" s="62" t="s">
        <v>25</v>
      </c>
      <c r="G3085" s="2">
        <v>-1852.1738030634697</v>
      </c>
      <c r="H3085" t="s">
        <v>14</v>
      </c>
    </row>
    <row r="3086" spans="1:8" hidden="1" x14ac:dyDescent="0.25">
      <c r="A3086" t="s">
        <v>8</v>
      </c>
      <c r="B3086" t="s">
        <v>9</v>
      </c>
      <c r="C3086" s="62" t="s">
        <v>10</v>
      </c>
      <c r="D3086" s="62" t="s">
        <v>156</v>
      </c>
      <c r="E3086" s="62" t="s">
        <v>156</v>
      </c>
      <c r="F3086" s="62" t="s">
        <v>13</v>
      </c>
      <c r="G3086" s="2">
        <v>-1484.0656539975002</v>
      </c>
      <c r="H3086" t="s">
        <v>14</v>
      </c>
    </row>
    <row r="3087" spans="1:8" hidden="1" x14ac:dyDescent="0.25">
      <c r="A3087" t="s">
        <v>8</v>
      </c>
      <c r="B3087" t="s">
        <v>9</v>
      </c>
      <c r="C3087" s="62" t="s">
        <v>10</v>
      </c>
      <c r="D3087" s="62" t="s">
        <v>156</v>
      </c>
      <c r="E3087" s="62" t="s">
        <v>156</v>
      </c>
      <c r="F3087" s="62" t="s">
        <v>15</v>
      </c>
      <c r="G3087" s="2">
        <v>-926.69671309499972</v>
      </c>
      <c r="H3087" t="s">
        <v>14</v>
      </c>
    </row>
    <row r="3088" spans="1:8" hidden="1" x14ac:dyDescent="0.25">
      <c r="A3088" t="s">
        <v>8</v>
      </c>
      <c r="B3088" t="s">
        <v>9</v>
      </c>
      <c r="C3088" s="62" t="s">
        <v>10</v>
      </c>
      <c r="D3088" s="62" t="s">
        <v>156</v>
      </c>
      <c r="E3088" s="62" t="s">
        <v>156</v>
      </c>
      <c r="F3088" s="62" t="s">
        <v>16</v>
      </c>
      <c r="G3088" s="2">
        <v>-1729.1069563275</v>
      </c>
      <c r="H3088" t="s">
        <v>14</v>
      </c>
    </row>
    <row r="3089" spans="1:8" hidden="1" x14ac:dyDescent="0.25">
      <c r="A3089" t="s">
        <v>8</v>
      </c>
      <c r="B3089" t="s">
        <v>9</v>
      </c>
      <c r="C3089" s="62" t="s">
        <v>10</v>
      </c>
      <c r="D3089" s="62" t="s">
        <v>156</v>
      </c>
      <c r="E3089" s="62" t="s">
        <v>156</v>
      </c>
      <c r="F3089" s="62" t="s">
        <v>17</v>
      </c>
      <c r="G3089" s="2">
        <v>-2633.6012776875009</v>
      </c>
      <c r="H3089" t="s">
        <v>14</v>
      </c>
    </row>
    <row r="3090" spans="1:8" hidden="1" x14ac:dyDescent="0.25">
      <c r="A3090" t="s">
        <v>8</v>
      </c>
      <c r="B3090" t="s">
        <v>9</v>
      </c>
      <c r="C3090" s="62" t="s">
        <v>10</v>
      </c>
      <c r="D3090" s="62" t="s">
        <v>156</v>
      </c>
      <c r="E3090" s="62" t="s">
        <v>156</v>
      </c>
      <c r="F3090" s="62" t="s">
        <v>18</v>
      </c>
      <c r="G3090" s="2">
        <v>-3328.7781672900001</v>
      </c>
      <c r="H3090" t="s">
        <v>14</v>
      </c>
    </row>
    <row r="3091" spans="1:8" hidden="1" x14ac:dyDescent="0.25">
      <c r="A3091" t="s">
        <v>8</v>
      </c>
      <c r="B3091" t="s">
        <v>9</v>
      </c>
      <c r="C3091" s="62" t="s">
        <v>10</v>
      </c>
      <c r="D3091" s="62" t="s">
        <v>156</v>
      </c>
      <c r="E3091" s="62" t="s">
        <v>156</v>
      </c>
      <c r="F3091" s="62" t="s">
        <v>19</v>
      </c>
      <c r="G3091" s="2">
        <v>-5453.984189069999</v>
      </c>
      <c r="H3091" t="s">
        <v>14</v>
      </c>
    </row>
    <row r="3092" spans="1:8" hidden="1" x14ac:dyDescent="0.25">
      <c r="A3092" t="s">
        <v>8</v>
      </c>
      <c r="B3092" t="s">
        <v>9</v>
      </c>
      <c r="C3092" s="62" t="s">
        <v>10</v>
      </c>
      <c r="D3092" s="62" t="s">
        <v>156</v>
      </c>
      <c r="E3092" s="62" t="s">
        <v>156</v>
      </c>
      <c r="F3092" s="62" t="s">
        <v>20</v>
      </c>
      <c r="G3092" s="2">
        <v>-2166.3878774175</v>
      </c>
      <c r="H3092" t="s">
        <v>14</v>
      </c>
    </row>
    <row r="3093" spans="1:8" hidden="1" x14ac:dyDescent="0.25">
      <c r="A3093" t="s">
        <v>8</v>
      </c>
      <c r="B3093" t="s">
        <v>9</v>
      </c>
      <c r="C3093" s="62" t="s">
        <v>10</v>
      </c>
      <c r="D3093" s="62" t="s">
        <v>156</v>
      </c>
      <c r="E3093" s="62" t="s">
        <v>156</v>
      </c>
      <c r="F3093" s="62" t="s">
        <v>21</v>
      </c>
      <c r="G3093" s="2">
        <v>-1548.6970880024999</v>
      </c>
      <c r="H3093" t="s">
        <v>14</v>
      </c>
    </row>
    <row r="3094" spans="1:8" hidden="1" x14ac:dyDescent="0.25">
      <c r="A3094" t="s">
        <v>8</v>
      </c>
      <c r="B3094" t="s">
        <v>9</v>
      </c>
      <c r="C3094" s="62" t="s">
        <v>10</v>
      </c>
      <c r="D3094" s="62" t="s">
        <v>156</v>
      </c>
      <c r="E3094" s="62" t="s">
        <v>156</v>
      </c>
      <c r="F3094" s="62" t="s">
        <v>22</v>
      </c>
      <c r="G3094" s="2">
        <v>-4079.3005072575006</v>
      </c>
      <c r="H3094" t="s">
        <v>14</v>
      </c>
    </row>
    <row r="3095" spans="1:8" hidden="1" x14ac:dyDescent="0.25">
      <c r="A3095" t="s">
        <v>8</v>
      </c>
      <c r="B3095" t="s">
        <v>9</v>
      </c>
      <c r="C3095" s="62" t="s">
        <v>10</v>
      </c>
      <c r="D3095" s="62" t="s">
        <v>156</v>
      </c>
      <c r="E3095" s="62" t="s">
        <v>156</v>
      </c>
      <c r="F3095" s="62" t="s">
        <v>23</v>
      </c>
      <c r="G3095" s="2">
        <v>-1808.1736494750003</v>
      </c>
      <c r="H3095" t="s">
        <v>14</v>
      </c>
    </row>
    <row r="3096" spans="1:8" hidden="1" x14ac:dyDescent="0.25">
      <c r="A3096" t="s">
        <v>8</v>
      </c>
      <c r="B3096" t="s">
        <v>9</v>
      </c>
      <c r="C3096" s="62" t="s">
        <v>10</v>
      </c>
      <c r="D3096" s="62" t="s">
        <v>156</v>
      </c>
      <c r="E3096" s="62" t="s">
        <v>156</v>
      </c>
      <c r="F3096" s="62" t="s">
        <v>24</v>
      </c>
      <c r="G3096" s="2">
        <v>-2220.5725798275002</v>
      </c>
      <c r="H3096" t="s">
        <v>14</v>
      </c>
    </row>
    <row r="3097" spans="1:8" hidden="1" x14ac:dyDescent="0.25">
      <c r="A3097" t="s">
        <v>8</v>
      </c>
      <c r="B3097" t="s">
        <v>9</v>
      </c>
      <c r="C3097" s="62" t="s">
        <v>10</v>
      </c>
      <c r="D3097" s="62" t="s">
        <v>156</v>
      </c>
      <c r="E3097" s="62" t="s">
        <v>156</v>
      </c>
      <c r="F3097" s="62" t="s">
        <v>25</v>
      </c>
      <c r="G3097" s="2">
        <v>-1480.3265637765001</v>
      </c>
      <c r="H3097" t="s">
        <v>14</v>
      </c>
    </row>
    <row r="3098" spans="1:8" hidden="1" x14ac:dyDescent="0.25">
      <c r="A3098" t="s">
        <v>8</v>
      </c>
      <c r="B3098" t="s">
        <v>9</v>
      </c>
      <c r="C3098" s="62" t="s">
        <v>10</v>
      </c>
      <c r="D3098" s="62" t="s">
        <v>156</v>
      </c>
      <c r="E3098" s="62" t="s">
        <v>156</v>
      </c>
      <c r="F3098" s="62" t="s">
        <v>13</v>
      </c>
      <c r="G3098" s="2">
        <v>-10708.103006051473</v>
      </c>
      <c r="H3098" t="s">
        <v>14</v>
      </c>
    </row>
    <row r="3099" spans="1:8" hidden="1" x14ac:dyDescent="0.25">
      <c r="A3099" t="s">
        <v>8</v>
      </c>
      <c r="B3099" t="s">
        <v>9</v>
      </c>
      <c r="C3099" s="62" t="s">
        <v>10</v>
      </c>
      <c r="D3099" s="62" t="s">
        <v>156</v>
      </c>
      <c r="E3099" s="62" t="s">
        <v>156</v>
      </c>
      <c r="F3099" s="62" t="s">
        <v>15</v>
      </c>
      <c r="G3099" s="2">
        <v>-6686.4722813720628</v>
      </c>
      <c r="H3099" t="s">
        <v>14</v>
      </c>
    </row>
    <row r="3100" spans="1:8" hidden="1" x14ac:dyDescent="0.25">
      <c r="A3100" t="s">
        <v>8</v>
      </c>
      <c r="B3100" t="s">
        <v>9</v>
      </c>
      <c r="C3100" s="62" t="s">
        <v>10</v>
      </c>
      <c r="D3100" s="62" t="s">
        <v>156</v>
      </c>
      <c r="E3100" s="62" t="s">
        <v>156</v>
      </c>
      <c r="F3100" s="62" t="s">
        <v>16</v>
      </c>
      <c r="G3100" s="2">
        <v>-12476.17000431317</v>
      </c>
      <c r="H3100" t="s">
        <v>14</v>
      </c>
    </row>
    <row r="3101" spans="1:8" hidden="1" x14ac:dyDescent="0.25">
      <c r="A3101" t="s">
        <v>8</v>
      </c>
      <c r="B3101" t="s">
        <v>9</v>
      </c>
      <c r="C3101" s="62" t="s">
        <v>10</v>
      </c>
      <c r="D3101" s="62" t="s">
        <v>156</v>
      </c>
      <c r="E3101" s="62" t="s">
        <v>156</v>
      </c>
      <c r="F3101" s="62" t="s">
        <v>17</v>
      </c>
      <c r="G3101" s="2">
        <v>-19002.443512107606</v>
      </c>
      <c r="H3101" t="s">
        <v>14</v>
      </c>
    </row>
    <row r="3102" spans="1:8" hidden="1" x14ac:dyDescent="0.25">
      <c r="A3102" t="s">
        <v>8</v>
      </c>
      <c r="B3102" t="s">
        <v>9</v>
      </c>
      <c r="C3102" s="62" t="s">
        <v>10</v>
      </c>
      <c r="D3102" s="62" t="s">
        <v>156</v>
      </c>
      <c r="E3102" s="62" t="s">
        <v>156</v>
      </c>
      <c r="F3102" s="62" t="s">
        <v>18</v>
      </c>
      <c r="G3102" s="2">
        <v>-24018.411452096447</v>
      </c>
      <c r="H3102" t="s">
        <v>14</v>
      </c>
    </row>
    <row r="3103" spans="1:8" hidden="1" x14ac:dyDescent="0.25">
      <c r="A3103" t="s">
        <v>8</v>
      </c>
      <c r="B3103" t="s">
        <v>9</v>
      </c>
      <c r="C3103" s="62" t="s">
        <v>10</v>
      </c>
      <c r="D3103" s="62" t="s">
        <v>156</v>
      </c>
      <c r="E3103" s="62" t="s">
        <v>156</v>
      </c>
      <c r="F3103" s="62" t="s">
        <v>19</v>
      </c>
      <c r="G3103" s="2">
        <v>-39352.588163889981</v>
      </c>
      <c r="H3103" t="s">
        <v>14</v>
      </c>
    </row>
    <row r="3104" spans="1:8" hidden="1" x14ac:dyDescent="0.25">
      <c r="A3104" t="s">
        <v>8</v>
      </c>
      <c r="B3104" t="s">
        <v>9</v>
      </c>
      <c r="C3104" s="62" t="s">
        <v>10</v>
      </c>
      <c r="D3104" s="62" t="s">
        <v>156</v>
      </c>
      <c r="E3104" s="62" t="s">
        <v>156</v>
      </c>
      <c r="F3104" s="62" t="s">
        <v>20</v>
      </c>
      <c r="G3104" s="2">
        <v>-15631.319598268177</v>
      </c>
      <c r="H3104" t="s">
        <v>14</v>
      </c>
    </row>
    <row r="3105" spans="1:8" hidden="1" x14ac:dyDescent="0.25">
      <c r="A3105" t="s">
        <v>8</v>
      </c>
      <c r="B3105" t="s">
        <v>9</v>
      </c>
      <c r="C3105" s="62" t="s">
        <v>10</v>
      </c>
      <c r="D3105" s="62" t="s">
        <v>156</v>
      </c>
      <c r="E3105" s="62" t="s">
        <v>156</v>
      </c>
      <c r="F3105" s="62" t="s">
        <v>21</v>
      </c>
      <c r="G3105" s="2">
        <v>-11174.443596098929</v>
      </c>
      <c r="H3105" t="s">
        <v>14</v>
      </c>
    </row>
    <row r="3106" spans="1:8" hidden="1" x14ac:dyDescent="0.25">
      <c r="A3106" t="s">
        <v>8</v>
      </c>
      <c r="B3106" t="s">
        <v>9</v>
      </c>
      <c r="C3106" s="62" t="s">
        <v>10</v>
      </c>
      <c r="D3106" s="62" t="s">
        <v>156</v>
      </c>
      <c r="E3106" s="62" t="s">
        <v>156</v>
      </c>
      <c r="F3106" s="62" t="s">
        <v>22</v>
      </c>
      <c r="G3106" s="2">
        <v>-29433.718047911185</v>
      </c>
      <c r="H3106" t="s">
        <v>14</v>
      </c>
    </row>
    <row r="3107" spans="1:8" hidden="1" x14ac:dyDescent="0.25">
      <c r="A3107" t="s">
        <v>8</v>
      </c>
      <c r="B3107" t="s">
        <v>9</v>
      </c>
      <c r="C3107" s="62" t="s">
        <v>10</v>
      </c>
      <c r="D3107" s="62" t="s">
        <v>156</v>
      </c>
      <c r="E3107" s="62" t="s">
        <v>156</v>
      </c>
      <c r="F3107" s="62" t="s">
        <v>23</v>
      </c>
      <c r="G3107" s="2">
        <v>-13046.666526681123</v>
      </c>
      <c r="H3107" t="s">
        <v>14</v>
      </c>
    </row>
    <row r="3108" spans="1:8" hidden="1" x14ac:dyDescent="0.25">
      <c r="A3108" t="s">
        <v>8</v>
      </c>
      <c r="B3108" t="s">
        <v>9</v>
      </c>
      <c r="C3108" s="62" t="s">
        <v>10</v>
      </c>
      <c r="D3108" s="62" t="s">
        <v>156</v>
      </c>
      <c r="E3108" s="62" t="s">
        <v>156</v>
      </c>
      <c r="F3108" s="62" t="s">
        <v>24</v>
      </c>
      <c r="G3108" s="2">
        <v>-16022.283012316371</v>
      </c>
      <c r="H3108" t="s">
        <v>14</v>
      </c>
    </row>
    <row r="3109" spans="1:8" hidden="1" x14ac:dyDescent="0.25">
      <c r="A3109" t="s">
        <v>8</v>
      </c>
      <c r="B3109" t="s">
        <v>9</v>
      </c>
      <c r="C3109" s="62" t="s">
        <v>10</v>
      </c>
      <c r="D3109" s="62" t="s">
        <v>156</v>
      </c>
      <c r="E3109" s="62" t="s">
        <v>156</v>
      </c>
      <c r="F3109" s="62" t="s">
        <v>25</v>
      </c>
      <c r="G3109" s="2">
        <v>-10681.124035729279</v>
      </c>
      <c r="H3109" t="s">
        <v>14</v>
      </c>
    </row>
    <row r="3110" spans="1:8" hidden="1" x14ac:dyDescent="0.25">
      <c r="A3110" t="s">
        <v>8</v>
      </c>
      <c r="B3110" t="s">
        <v>9</v>
      </c>
      <c r="C3110" s="62" t="s">
        <v>10</v>
      </c>
      <c r="D3110" s="62" t="s">
        <v>156</v>
      </c>
      <c r="E3110" s="62" t="s">
        <v>156</v>
      </c>
      <c r="F3110" s="62" t="s">
        <v>13</v>
      </c>
      <c r="G3110" s="2">
        <v>-2935.0283578638755</v>
      </c>
      <c r="H3110" t="s">
        <v>14</v>
      </c>
    </row>
    <row r="3111" spans="1:8" hidden="1" x14ac:dyDescent="0.25">
      <c r="A3111" t="s">
        <v>8</v>
      </c>
      <c r="B3111" t="s">
        <v>9</v>
      </c>
      <c r="C3111" s="62" t="s">
        <v>10</v>
      </c>
      <c r="D3111" s="62" t="s">
        <v>156</v>
      </c>
      <c r="E3111" s="62" t="s">
        <v>156</v>
      </c>
      <c r="F3111" s="62" t="s">
        <v>15</v>
      </c>
      <c r="G3111" s="2">
        <v>-1832.7229154227496</v>
      </c>
      <c r="H3111" t="s">
        <v>14</v>
      </c>
    </row>
    <row r="3112" spans="1:8" hidden="1" x14ac:dyDescent="0.25">
      <c r="A3112" t="s">
        <v>8</v>
      </c>
      <c r="B3112" t="s">
        <v>9</v>
      </c>
      <c r="C3112" s="62" t="s">
        <v>10</v>
      </c>
      <c r="D3112" s="62" t="s">
        <v>156</v>
      </c>
      <c r="E3112" s="62" t="s">
        <v>156</v>
      </c>
      <c r="F3112" s="62" t="s">
        <v>16</v>
      </c>
      <c r="G3112" s="2">
        <v>-3419.6451733323747</v>
      </c>
      <c r="H3112" t="s">
        <v>14</v>
      </c>
    </row>
    <row r="3113" spans="1:8" hidden="1" x14ac:dyDescent="0.25">
      <c r="A3113" t="s">
        <v>8</v>
      </c>
      <c r="B3113" t="s">
        <v>9</v>
      </c>
      <c r="C3113" s="62" t="s">
        <v>10</v>
      </c>
      <c r="D3113" s="62" t="s">
        <v>156</v>
      </c>
      <c r="E3113" s="62" t="s">
        <v>156</v>
      </c>
      <c r="F3113" s="62" t="s">
        <v>17</v>
      </c>
      <c r="G3113" s="2">
        <v>-5208.4585425843761</v>
      </c>
      <c r="H3113" t="s">
        <v>14</v>
      </c>
    </row>
    <row r="3114" spans="1:8" hidden="1" x14ac:dyDescent="0.25">
      <c r="A3114" t="s">
        <v>8</v>
      </c>
      <c r="B3114" t="s">
        <v>9</v>
      </c>
      <c r="C3114" s="62" t="s">
        <v>10</v>
      </c>
      <c r="D3114" s="62" t="s">
        <v>156</v>
      </c>
      <c r="E3114" s="62" t="s">
        <v>156</v>
      </c>
      <c r="F3114" s="62" t="s">
        <v>18</v>
      </c>
      <c r="G3114" s="2">
        <v>-6583.3059957405003</v>
      </c>
      <c r="H3114" t="s">
        <v>14</v>
      </c>
    </row>
    <row r="3115" spans="1:8" hidden="1" x14ac:dyDescent="0.25">
      <c r="A3115" t="s">
        <v>8</v>
      </c>
      <c r="B3115" t="s">
        <v>9</v>
      </c>
      <c r="C3115" s="62" t="s">
        <v>10</v>
      </c>
      <c r="D3115" s="62" t="s">
        <v>156</v>
      </c>
      <c r="E3115" s="62" t="s">
        <v>156</v>
      </c>
      <c r="F3115" s="62" t="s">
        <v>19</v>
      </c>
      <c r="G3115" s="2">
        <v>-10786.3140792615</v>
      </c>
      <c r="H3115" t="s">
        <v>14</v>
      </c>
    </row>
    <row r="3116" spans="1:8" hidden="1" x14ac:dyDescent="0.25">
      <c r="A3116" t="s">
        <v>8</v>
      </c>
      <c r="B3116" t="s">
        <v>9</v>
      </c>
      <c r="C3116" s="62" t="s">
        <v>10</v>
      </c>
      <c r="D3116" s="62" t="s">
        <v>156</v>
      </c>
      <c r="E3116" s="62" t="s">
        <v>156</v>
      </c>
      <c r="F3116" s="62" t="s">
        <v>20</v>
      </c>
      <c r="G3116" s="2">
        <v>-4284.4532094828746</v>
      </c>
      <c r="H3116" t="s">
        <v>14</v>
      </c>
    </row>
    <row r="3117" spans="1:8" hidden="1" x14ac:dyDescent="0.25">
      <c r="A3117" t="s">
        <v>8</v>
      </c>
      <c r="B3117" t="s">
        <v>9</v>
      </c>
      <c r="C3117" s="62" t="s">
        <v>10</v>
      </c>
      <c r="D3117" s="62" t="s">
        <v>156</v>
      </c>
      <c r="E3117" s="62" t="s">
        <v>156</v>
      </c>
      <c r="F3117" s="62" t="s">
        <v>21</v>
      </c>
      <c r="G3117" s="2">
        <v>-3062.8495840361247</v>
      </c>
      <c r="H3117" t="s">
        <v>14</v>
      </c>
    </row>
    <row r="3118" spans="1:8" hidden="1" x14ac:dyDescent="0.25">
      <c r="A3118" t="s">
        <v>8</v>
      </c>
      <c r="B3118" t="s">
        <v>9</v>
      </c>
      <c r="C3118" s="62" t="s">
        <v>10</v>
      </c>
      <c r="D3118" s="62" t="s">
        <v>156</v>
      </c>
      <c r="E3118" s="62" t="s">
        <v>156</v>
      </c>
      <c r="F3118" s="62" t="s">
        <v>22</v>
      </c>
      <c r="G3118" s="2">
        <v>-8067.6098370708751</v>
      </c>
      <c r="H3118" t="s">
        <v>14</v>
      </c>
    </row>
    <row r="3119" spans="1:8" hidden="1" x14ac:dyDescent="0.25">
      <c r="A3119" t="s">
        <v>8</v>
      </c>
      <c r="B3119" t="s">
        <v>9</v>
      </c>
      <c r="C3119" s="62" t="s">
        <v>10</v>
      </c>
      <c r="D3119" s="62" t="s">
        <v>156</v>
      </c>
      <c r="E3119" s="62" t="s">
        <v>156</v>
      </c>
      <c r="F3119" s="62" t="s">
        <v>23</v>
      </c>
      <c r="G3119" s="2">
        <v>-3576.0149309137505</v>
      </c>
      <c r="H3119" t="s">
        <v>14</v>
      </c>
    </row>
    <row r="3120" spans="1:8" hidden="1" x14ac:dyDescent="0.25">
      <c r="A3120" t="s">
        <v>8</v>
      </c>
      <c r="B3120" t="s">
        <v>9</v>
      </c>
      <c r="C3120" s="62" t="s">
        <v>10</v>
      </c>
      <c r="D3120" s="62" t="s">
        <v>156</v>
      </c>
      <c r="E3120" s="62" t="s">
        <v>156</v>
      </c>
      <c r="F3120" s="62" t="s">
        <v>24</v>
      </c>
      <c r="G3120" s="2">
        <v>-4391.6139929073752</v>
      </c>
      <c r="H3120" t="s">
        <v>14</v>
      </c>
    </row>
    <row r="3121" spans="1:8" hidden="1" x14ac:dyDescent="0.25">
      <c r="A3121" t="s">
        <v>8</v>
      </c>
      <c r="B3121" t="s">
        <v>9</v>
      </c>
      <c r="C3121" s="62" t="s">
        <v>10</v>
      </c>
      <c r="D3121" s="62" t="s">
        <v>156</v>
      </c>
      <c r="E3121" s="62" t="s">
        <v>156</v>
      </c>
      <c r="F3121" s="62" t="s">
        <v>25</v>
      </c>
      <c r="G3121" s="2">
        <v>-2927.6335800104252</v>
      </c>
      <c r="H3121" t="s">
        <v>14</v>
      </c>
    </row>
    <row r="3122" spans="1:8" hidden="1" x14ac:dyDescent="0.25">
      <c r="A3122" t="s">
        <v>8</v>
      </c>
      <c r="B3122" t="s">
        <v>9</v>
      </c>
      <c r="C3122" s="62" t="s">
        <v>10</v>
      </c>
      <c r="D3122" s="62" t="s">
        <v>156</v>
      </c>
      <c r="E3122" s="62" t="s">
        <v>156</v>
      </c>
      <c r="F3122" s="62" t="s">
        <v>13</v>
      </c>
      <c r="G3122" s="2">
        <v>-20237.63020623081</v>
      </c>
      <c r="H3122" t="s">
        <v>14</v>
      </c>
    </row>
    <row r="3123" spans="1:8" hidden="1" x14ac:dyDescent="0.25">
      <c r="A3123" t="s">
        <v>8</v>
      </c>
      <c r="B3123" t="s">
        <v>9</v>
      </c>
      <c r="C3123" s="62" t="s">
        <v>10</v>
      </c>
      <c r="D3123" s="62" t="s">
        <v>156</v>
      </c>
      <c r="E3123" s="62" t="s">
        <v>156</v>
      </c>
      <c r="F3123" s="62" t="s">
        <v>15</v>
      </c>
      <c r="G3123" s="2">
        <v>-12637.005204203562</v>
      </c>
      <c r="H3123" t="s">
        <v>14</v>
      </c>
    </row>
    <row r="3124" spans="1:8" hidden="1" x14ac:dyDescent="0.25">
      <c r="A3124" t="s">
        <v>8</v>
      </c>
      <c r="B3124" t="s">
        <v>9</v>
      </c>
      <c r="C3124" s="62" t="s">
        <v>10</v>
      </c>
      <c r="D3124" s="62" t="s">
        <v>156</v>
      </c>
      <c r="E3124" s="62" t="s">
        <v>156</v>
      </c>
      <c r="F3124" s="62" t="s">
        <v>16</v>
      </c>
      <c r="G3124" s="2">
        <v>-23579.163815913071</v>
      </c>
      <c r="H3124" t="s">
        <v>14</v>
      </c>
    </row>
    <row r="3125" spans="1:8" hidden="1" x14ac:dyDescent="0.25">
      <c r="A3125" t="s">
        <v>8</v>
      </c>
      <c r="B3125" t="s">
        <v>9</v>
      </c>
      <c r="C3125" s="62" t="s">
        <v>10</v>
      </c>
      <c r="D3125" s="62" t="s">
        <v>156</v>
      </c>
      <c r="E3125" s="62" t="s">
        <v>156</v>
      </c>
      <c r="F3125" s="62" t="s">
        <v>17</v>
      </c>
      <c r="G3125" s="2">
        <v>-35913.403578158934</v>
      </c>
      <c r="H3125" t="s">
        <v>14</v>
      </c>
    </row>
    <row r="3126" spans="1:8" hidden="1" x14ac:dyDescent="0.25">
      <c r="A3126" t="s">
        <v>8</v>
      </c>
      <c r="B3126" t="s">
        <v>9</v>
      </c>
      <c r="C3126" s="62" t="s">
        <v>10</v>
      </c>
      <c r="D3126" s="62" t="s">
        <v>156</v>
      </c>
      <c r="E3126" s="62" t="s">
        <v>156</v>
      </c>
      <c r="F3126" s="62" t="s">
        <v>18</v>
      </c>
      <c r="G3126" s="2">
        <v>-45393.262357854692</v>
      </c>
      <c r="H3126" t="s">
        <v>14</v>
      </c>
    </row>
    <row r="3127" spans="1:8" hidden="1" x14ac:dyDescent="0.25">
      <c r="A3127" t="s">
        <v>8</v>
      </c>
      <c r="B3127" t="s">
        <v>9</v>
      </c>
      <c r="C3127" s="62" t="s">
        <v>10</v>
      </c>
      <c r="D3127" s="62" t="s">
        <v>156</v>
      </c>
      <c r="E3127" s="62" t="s">
        <v>156</v>
      </c>
      <c r="F3127" s="62" t="s">
        <v>19</v>
      </c>
      <c r="G3127" s="2">
        <v>-74373.876163577181</v>
      </c>
      <c r="H3127" t="s">
        <v>14</v>
      </c>
    </row>
    <row r="3128" spans="1:8" hidden="1" x14ac:dyDescent="0.25">
      <c r="A3128" t="s">
        <v>8</v>
      </c>
      <c r="B3128" t="s">
        <v>9</v>
      </c>
      <c r="C3128" s="62" t="s">
        <v>10</v>
      </c>
      <c r="D3128" s="62" t="s">
        <v>156</v>
      </c>
      <c r="E3128" s="62" t="s">
        <v>156</v>
      </c>
      <c r="F3128" s="62" t="s">
        <v>20</v>
      </c>
      <c r="G3128" s="2">
        <v>-29542.194867418239</v>
      </c>
      <c r="H3128" t="s">
        <v>14</v>
      </c>
    </row>
    <row r="3129" spans="1:8" hidden="1" x14ac:dyDescent="0.25">
      <c r="A3129" t="s">
        <v>8</v>
      </c>
      <c r="B3129" t="s">
        <v>9</v>
      </c>
      <c r="C3129" s="62" t="s">
        <v>10</v>
      </c>
      <c r="D3129" s="62" t="s">
        <v>156</v>
      </c>
      <c r="E3129" s="62" t="s">
        <v>156</v>
      </c>
      <c r="F3129" s="62" t="s">
        <v>21</v>
      </c>
      <c r="G3129" s="2">
        <v>-21118.984112352402</v>
      </c>
      <c r="H3129" t="s">
        <v>14</v>
      </c>
    </row>
    <row r="3130" spans="1:8" hidden="1" x14ac:dyDescent="0.25">
      <c r="A3130" t="s">
        <v>8</v>
      </c>
      <c r="B3130" t="s">
        <v>9</v>
      </c>
      <c r="C3130" s="62" t="s">
        <v>10</v>
      </c>
      <c r="D3130" s="62" t="s">
        <v>156</v>
      </c>
      <c r="E3130" s="62" t="s">
        <v>156</v>
      </c>
      <c r="F3130" s="62" t="s">
        <v>22</v>
      </c>
      <c r="G3130" s="2">
        <v>-55627.84567083991</v>
      </c>
      <c r="H3130" t="s">
        <v>14</v>
      </c>
    </row>
    <row r="3131" spans="1:8" hidden="1" x14ac:dyDescent="0.25">
      <c r="A3131" t="s">
        <v>8</v>
      </c>
      <c r="B3131" t="s">
        <v>9</v>
      </c>
      <c r="C3131" s="62" t="s">
        <v>10</v>
      </c>
      <c r="D3131" s="62" t="s">
        <v>156</v>
      </c>
      <c r="E3131" s="62" t="s">
        <v>156</v>
      </c>
      <c r="F3131" s="62" t="s">
        <v>23</v>
      </c>
      <c r="G3131" s="2">
        <v>-24657.365776344217</v>
      </c>
      <c r="H3131" t="s">
        <v>14</v>
      </c>
    </row>
    <row r="3132" spans="1:8" hidden="1" x14ac:dyDescent="0.25">
      <c r="A3132" t="s">
        <v>8</v>
      </c>
      <c r="B3132" t="s">
        <v>9</v>
      </c>
      <c r="C3132" s="62" t="s">
        <v>10</v>
      </c>
      <c r="D3132" s="62" t="s">
        <v>156</v>
      </c>
      <c r="E3132" s="62" t="s">
        <v>156</v>
      </c>
      <c r="F3132" s="62" t="s">
        <v>24</v>
      </c>
      <c r="G3132" s="2">
        <v>-30281.090729103678</v>
      </c>
      <c r="H3132" t="s">
        <v>14</v>
      </c>
    </row>
    <row r="3133" spans="1:8" hidden="1" x14ac:dyDescent="0.25">
      <c r="A3133" t="s">
        <v>8</v>
      </c>
      <c r="B3133" t="s">
        <v>9</v>
      </c>
      <c r="C3133" s="62" t="s">
        <v>10</v>
      </c>
      <c r="D3133" s="62" t="s">
        <v>156</v>
      </c>
      <c r="E3133" s="62" t="s">
        <v>156</v>
      </c>
      <c r="F3133" s="62" t="s">
        <v>25</v>
      </c>
      <c r="G3133" s="2">
        <v>-20186.641676851057</v>
      </c>
      <c r="H3133" t="s">
        <v>14</v>
      </c>
    </row>
    <row r="3134" spans="1:8" hidden="1" x14ac:dyDescent="0.25">
      <c r="A3134" t="s">
        <v>8</v>
      </c>
      <c r="B3134" t="s">
        <v>9</v>
      </c>
      <c r="C3134" s="62" t="s">
        <v>10</v>
      </c>
      <c r="D3134" s="62" t="s">
        <v>156</v>
      </c>
      <c r="E3134" s="62" t="s">
        <v>156</v>
      </c>
      <c r="F3134" s="62" t="s">
        <v>13</v>
      </c>
      <c r="G3134" s="2">
        <v>-21904.454363850549</v>
      </c>
      <c r="H3134" t="s">
        <v>14</v>
      </c>
    </row>
    <row r="3135" spans="1:8" hidden="1" x14ac:dyDescent="0.25">
      <c r="A3135" t="s">
        <v>8</v>
      </c>
      <c r="B3135" t="s">
        <v>9</v>
      </c>
      <c r="C3135" s="62" t="s">
        <v>10</v>
      </c>
      <c r="D3135" s="62" t="s">
        <v>156</v>
      </c>
      <c r="E3135" s="62" t="s">
        <v>156</v>
      </c>
      <c r="F3135" s="62" t="s">
        <v>15</v>
      </c>
      <c r="G3135" s="2">
        <v>-19038.326559519486</v>
      </c>
      <c r="H3135" t="s">
        <v>14</v>
      </c>
    </row>
    <row r="3136" spans="1:8" hidden="1" x14ac:dyDescent="0.25">
      <c r="A3136" t="s">
        <v>8</v>
      </c>
      <c r="B3136" t="s">
        <v>9</v>
      </c>
      <c r="C3136" s="62" t="s">
        <v>10</v>
      </c>
      <c r="D3136" s="62" t="s">
        <v>156</v>
      </c>
      <c r="E3136" s="62" t="s">
        <v>156</v>
      </c>
      <c r="F3136" s="62" t="s">
        <v>16</v>
      </c>
      <c r="G3136" s="2">
        <v>-24616.832236876777</v>
      </c>
      <c r="H3136" t="s">
        <v>14</v>
      </c>
    </row>
    <row r="3137" spans="1:8" hidden="1" x14ac:dyDescent="0.25">
      <c r="A3137" t="s">
        <v>8</v>
      </c>
      <c r="B3137" t="s">
        <v>9</v>
      </c>
      <c r="C3137" s="62" t="s">
        <v>10</v>
      </c>
      <c r="D3137" s="62" t="s">
        <v>156</v>
      </c>
      <c r="E3137" s="62" t="s">
        <v>156</v>
      </c>
      <c r="F3137" s="62" t="s">
        <v>17</v>
      </c>
      <c r="G3137" s="2">
        <v>-42451.803134953443</v>
      </c>
      <c r="H3137" t="s">
        <v>14</v>
      </c>
    </row>
    <row r="3138" spans="1:8" hidden="1" x14ac:dyDescent="0.25">
      <c r="A3138" t="s">
        <v>8</v>
      </c>
      <c r="B3138" t="s">
        <v>9</v>
      </c>
      <c r="C3138" s="62" t="s">
        <v>10</v>
      </c>
      <c r="D3138" s="62" t="s">
        <v>156</v>
      </c>
      <c r="E3138" s="62" t="s">
        <v>156</v>
      </c>
      <c r="F3138" s="62" t="s">
        <v>18</v>
      </c>
      <c r="G3138" s="2">
        <v>-48130.586249380467</v>
      </c>
      <c r="H3138" t="s">
        <v>14</v>
      </c>
    </row>
    <row r="3139" spans="1:8" hidden="1" x14ac:dyDescent="0.25">
      <c r="A3139" t="s">
        <v>8</v>
      </c>
      <c r="B3139" t="s">
        <v>9</v>
      </c>
      <c r="C3139" s="62" t="s">
        <v>10</v>
      </c>
      <c r="D3139" s="62" t="s">
        <v>156</v>
      </c>
      <c r="E3139" s="62" t="s">
        <v>156</v>
      </c>
      <c r="F3139" s="62" t="s">
        <v>19</v>
      </c>
      <c r="G3139" s="2">
        <v>-58194.906389272983</v>
      </c>
      <c r="H3139" t="s">
        <v>14</v>
      </c>
    </row>
    <row r="3140" spans="1:8" hidden="1" x14ac:dyDescent="0.25">
      <c r="A3140" t="s">
        <v>8</v>
      </c>
      <c r="B3140" t="s">
        <v>9</v>
      </c>
      <c r="C3140" s="62" t="s">
        <v>10</v>
      </c>
      <c r="D3140" s="62" t="s">
        <v>156</v>
      </c>
      <c r="E3140" s="62" t="s">
        <v>156</v>
      </c>
      <c r="F3140" s="62" t="s">
        <v>20</v>
      </c>
      <c r="G3140" s="2">
        <v>-76165.08804443547</v>
      </c>
      <c r="H3140" t="s">
        <v>14</v>
      </c>
    </row>
    <row r="3141" spans="1:8" hidden="1" x14ac:dyDescent="0.25">
      <c r="A3141" t="s">
        <v>8</v>
      </c>
      <c r="B3141" t="s">
        <v>9</v>
      </c>
      <c r="C3141" s="62" t="s">
        <v>10</v>
      </c>
      <c r="D3141" s="62" t="s">
        <v>156</v>
      </c>
      <c r="E3141" s="62" t="s">
        <v>156</v>
      </c>
      <c r="F3141" s="62" t="s">
        <v>21</v>
      </c>
      <c r="G3141" s="2">
        <v>-53492.433489469302</v>
      </c>
      <c r="H3141" t="s">
        <v>14</v>
      </c>
    </row>
    <row r="3142" spans="1:8" hidden="1" x14ac:dyDescent="0.25">
      <c r="A3142" t="s">
        <v>8</v>
      </c>
      <c r="B3142" t="s">
        <v>9</v>
      </c>
      <c r="C3142" s="62" t="s">
        <v>10</v>
      </c>
      <c r="D3142" s="62" t="s">
        <v>156</v>
      </c>
      <c r="E3142" s="62" t="s">
        <v>156</v>
      </c>
      <c r="F3142" s="62" t="s">
        <v>22</v>
      </c>
      <c r="G3142" s="2">
        <v>-37658.409559989967</v>
      </c>
      <c r="H3142" t="s">
        <v>14</v>
      </c>
    </row>
    <row r="3143" spans="1:8" hidden="1" x14ac:dyDescent="0.25">
      <c r="A3143" t="s">
        <v>8</v>
      </c>
      <c r="B3143" t="s">
        <v>9</v>
      </c>
      <c r="C3143" s="62" t="s">
        <v>10</v>
      </c>
      <c r="D3143" s="62" t="s">
        <v>156</v>
      </c>
      <c r="E3143" s="62" t="s">
        <v>156</v>
      </c>
      <c r="F3143" s="62" t="s">
        <v>23</v>
      </c>
      <c r="G3143" s="2">
        <v>-26578.048629775261</v>
      </c>
      <c r="H3143" t="s">
        <v>14</v>
      </c>
    </row>
    <row r="3144" spans="1:8" hidden="1" x14ac:dyDescent="0.25">
      <c r="A3144" t="s">
        <v>8</v>
      </c>
      <c r="B3144" t="s">
        <v>9</v>
      </c>
      <c r="C3144" s="62" t="s">
        <v>10</v>
      </c>
      <c r="D3144" s="62" t="s">
        <v>156</v>
      </c>
      <c r="E3144" s="62" t="s">
        <v>156</v>
      </c>
      <c r="F3144" s="62" t="s">
        <v>24</v>
      </c>
      <c r="G3144" s="2">
        <v>-15745.919264538621</v>
      </c>
      <c r="H3144" t="s">
        <v>14</v>
      </c>
    </row>
    <row r="3145" spans="1:8" hidden="1" x14ac:dyDescent="0.25">
      <c r="A3145" t="s">
        <v>8</v>
      </c>
      <c r="B3145" t="s">
        <v>9</v>
      </c>
      <c r="C3145" s="62" t="s">
        <v>10</v>
      </c>
      <c r="D3145" s="62" t="s">
        <v>156</v>
      </c>
      <c r="E3145" s="62" t="s">
        <v>156</v>
      </c>
      <c r="F3145" s="62" t="s">
        <v>25</v>
      </c>
      <c r="G3145" s="2">
        <v>-15022.52193337495</v>
      </c>
      <c r="H3145" t="s">
        <v>14</v>
      </c>
    </row>
    <row r="3146" spans="1:8" hidden="1" x14ac:dyDescent="0.25">
      <c r="A3146" t="s">
        <v>8</v>
      </c>
      <c r="B3146" t="s">
        <v>9</v>
      </c>
      <c r="C3146" s="62" t="s">
        <v>10</v>
      </c>
      <c r="D3146" s="62" t="s">
        <v>156</v>
      </c>
      <c r="E3146" s="62" t="s">
        <v>156</v>
      </c>
      <c r="F3146" s="62" t="s">
        <v>13</v>
      </c>
      <c r="G3146" s="2">
        <v>-2752.5888004060298</v>
      </c>
      <c r="H3146" t="s">
        <v>14</v>
      </c>
    </row>
    <row r="3147" spans="1:8" hidden="1" x14ac:dyDescent="0.25">
      <c r="A3147" t="s">
        <v>8</v>
      </c>
      <c r="B3147" t="s">
        <v>9</v>
      </c>
      <c r="C3147" s="62" t="s">
        <v>10</v>
      </c>
      <c r="D3147" s="62" t="s">
        <v>156</v>
      </c>
      <c r="E3147" s="62" t="s">
        <v>156</v>
      </c>
      <c r="F3147" s="62" t="s">
        <v>15</v>
      </c>
      <c r="G3147" s="2">
        <v>-2392.4213584927602</v>
      </c>
      <c r="H3147" t="s">
        <v>14</v>
      </c>
    </row>
    <row r="3148" spans="1:8" hidden="1" x14ac:dyDescent="0.25">
      <c r="A3148" t="s">
        <v>8</v>
      </c>
      <c r="B3148" t="s">
        <v>9</v>
      </c>
      <c r="C3148" s="62" t="s">
        <v>10</v>
      </c>
      <c r="D3148" s="62" t="s">
        <v>156</v>
      </c>
      <c r="E3148" s="62" t="s">
        <v>156</v>
      </c>
      <c r="F3148" s="62" t="s">
        <v>16</v>
      </c>
      <c r="G3148" s="2">
        <v>-3093.4354990611919</v>
      </c>
      <c r="H3148" t="s">
        <v>14</v>
      </c>
    </row>
    <row r="3149" spans="1:8" hidden="1" x14ac:dyDescent="0.25">
      <c r="A3149" t="s">
        <v>8</v>
      </c>
      <c r="B3149" t="s">
        <v>9</v>
      </c>
      <c r="C3149" s="62" t="s">
        <v>10</v>
      </c>
      <c r="D3149" s="62" t="s">
        <v>156</v>
      </c>
      <c r="E3149" s="62" t="s">
        <v>156</v>
      </c>
      <c r="F3149" s="62" t="s">
        <v>17</v>
      </c>
      <c r="G3149" s="2">
        <v>-5334.6390613207295</v>
      </c>
      <c r="H3149" t="s">
        <v>14</v>
      </c>
    </row>
    <row r="3150" spans="1:8" hidden="1" x14ac:dyDescent="0.25">
      <c r="A3150" t="s">
        <v>8</v>
      </c>
      <c r="B3150" t="s">
        <v>9</v>
      </c>
      <c r="C3150" s="62" t="s">
        <v>10</v>
      </c>
      <c r="D3150" s="62" t="s">
        <v>156</v>
      </c>
      <c r="E3150" s="62" t="s">
        <v>156</v>
      </c>
      <c r="F3150" s="62" t="s">
        <v>18</v>
      </c>
      <c r="G3150" s="2">
        <v>-6048.2544082751592</v>
      </c>
      <c r="H3150" t="s">
        <v>14</v>
      </c>
    </row>
    <row r="3151" spans="1:8" hidden="1" x14ac:dyDescent="0.25">
      <c r="A3151" t="s">
        <v>8</v>
      </c>
      <c r="B3151" t="s">
        <v>9</v>
      </c>
      <c r="C3151" s="62" t="s">
        <v>10</v>
      </c>
      <c r="D3151" s="62" t="s">
        <v>156</v>
      </c>
      <c r="E3151" s="62" t="s">
        <v>156</v>
      </c>
      <c r="F3151" s="62" t="s">
        <v>19</v>
      </c>
      <c r="G3151" s="2">
        <v>-7312.9713667805399</v>
      </c>
      <c r="H3151" t="s">
        <v>14</v>
      </c>
    </row>
    <row r="3152" spans="1:8" hidden="1" x14ac:dyDescent="0.25">
      <c r="A3152" t="s">
        <v>8</v>
      </c>
      <c r="B3152" t="s">
        <v>9</v>
      </c>
      <c r="C3152" s="62" t="s">
        <v>10</v>
      </c>
      <c r="D3152" s="62" t="s">
        <v>156</v>
      </c>
      <c r="E3152" s="62" t="s">
        <v>156</v>
      </c>
      <c r="F3152" s="62" t="s">
        <v>20</v>
      </c>
      <c r="G3152" s="2">
        <v>-9571.1659761333613</v>
      </c>
      <c r="H3152" t="s">
        <v>14</v>
      </c>
    </row>
    <row r="3153" spans="1:8" hidden="1" x14ac:dyDescent="0.25">
      <c r="A3153" t="s">
        <v>8</v>
      </c>
      <c r="B3153" t="s">
        <v>9</v>
      </c>
      <c r="C3153" s="62" t="s">
        <v>10</v>
      </c>
      <c r="D3153" s="62" t="s">
        <v>156</v>
      </c>
      <c r="E3153" s="62" t="s">
        <v>156</v>
      </c>
      <c r="F3153" s="62" t="s">
        <v>21</v>
      </c>
      <c r="G3153" s="2">
        <v>-6722.0425071430127</v>
      </c>
      <c r="H3153" t="s">
        <v>14</v>
      </c>
    </row>
    <row r="3154" spans="1:8" hidden="1" x14ac:dyDescent="0.25">
      <c r="A3154" t="s">
        <v>8</v>
      </c>
      <c r="B3154" t="s">
        <v>9</v>
      </c>
      <c r="C3154" s="62" t="s">
        <v>10</v>
      </c>
      <c r="D3154" s="62" t="s">
        <v>156</v>
      </c>
      <c r="E3154" s="62" t="s">
        <v>156</v>
      </c>
      <c r="F3154" s="62" t="s">
        <v>22</v>
      </c>
      <c r="G3154" s="2">
        <v>-4732.284798063778</v>
      </c>
      <c r="H3154" t="s">
        <v>14</v>
      </c>
    </row>
    <row r="3155" spans="1:8" hidden="1" x14ac:dyDescent="0.25">
      <c r="A3155" t="s">
        <v>8</v>
      </c>
      <c r="B3155" t="s">
        <v>9</v>
      </c>
      <c r="C3155" s="62" t="s">
        <v>10</v>
      </c>
      <c r="D3155" s="62" t="s">
        <v>156</v>
      </c>
      <c r="E3155" s="62" t="s">
        <v>156</v>
      </c>
      <c r="F3155" s="62" t="s">
        <v>23</v>
      </c>
      <c r="G3155" s="2">
        <v>-3339.8886719452535</v>
      </c>
      <c r="H3155" t="s">
        <v>14</v>
      </c>
    </row>
    <row r="3156" spans="1:8" hidden="1" x14ac:dyDescent="0.25">
      <c r="A3156" t="s">
        <v>8</v>
      </c>
      <c r="B3156" t="s">
        <v>9</v>
      </c>
      <c r="C3156" s="62" t="s">
        <v>10</v>
      </c>
      <c r="D3156" s="62" t="s">
        <v>156</v>
      </c>
      <c r="E3156" s="62" t="s">
        <v>156</v>
      </c>
      <c r="F3156" s="62" t="s">
        <v>24</v>
      </c>
      <c r="G3156" s="2">
        <v>-1978.6861749542131</v>
      </c>
      <c r="H3156" t="s">
        <v>14</v>
      </c>
    </row>
    <row r="3157" spans="1:8" hidden="1" x14ac:dyDescent="0.25">
      <c r="A3157" t="s">
        <v>8</v>
      </c>
      <c r="B3157" t="s">
        <v>9</v>
      </c>
      <c r="C3157" s="62" t="s">
        <v>10</v>
      </c>
      <c r="D3157" s="62" t="s">
        <v>156</v>
      </c>
      <c r="E3157" s="62" t="s">
        <v>156</v>
      </c>
      <c r="F3157" s="62" t="s">
        <v>25</v>
      </c>
      <c r="G3157" s="2">
        <v>-1887.7815872877479</v>
      </c>
      <c r="H3157" t="s">
        <v>14</v>
      </c>
    </row>
    <row r="3158" spans="1:8" hidden="1" x14ac:dyDescent="0.25">
      <c r="A3158" t="s">
        <v>8</v>
      </c>
      <c r="B3158" t="s">
        <v>9</v>
      </c>
      <c r="C3158" s="62" t="s">
        <v>10</v>
      </c>
      <c r="D3158" s="62" t="s">
        <v>156</v>
      </c>
      <c r="E3158" s="62" t="s">
        <v>156</v>
      </c>
      <c r="F3158" s="62" t="s">
        <v>13</v>
      </c>
      <c r="G3158" s="2">
        <v>-207375.60970044797</v>
      </c>
      <c r="H3158" t="s">
        <v>14</v>
      </c>
    </row>
    <row r="3159" spans="1:8" hidden="1" x14ac:dyDescent="0.25">
      <c r="A3159" t="s">
        <v>8</v>
      </c>
      <c r="B3159" t="s">
        <v>9</v>
      </c>
      <c r="C3159" s="62" t="s">
        <v>10</v>
      </c>
      <c r="D3159" s="62" t="s">
        <v>156</v>
      </c>
      <c r="E3159" s="62" t="s">
        <v>156</v>
      </c>
      <c r="F3159" s="62" t="s">
        <v>15</v>
      </c>
      <c r="G3159" s="2">
        <v>-180241.17434635598</v>
      </c>
      <c r="H3159" t="s">
        <v>14</v>
      </c>
    </row>
    <row r="3160" spans="1:8" hidden="1" x14ac:dyDescent="0.25">
      <c r="A3160" t="s">
        <v>8</v>
      </c>
      <c r="B3160" t="s">
        <v>9</v>
      </c>
      <c r="C3160" s="62" t="s">
        <v>10</v>
      </c>
      <c r="D3160" s="62" t="s">
        <v>156</v>
      </c>
      <c r="E3160" s="62" t="s">
        <v>156</v>
      </c>
      <c r="F3160" s="62" t="s">
        <v>16</v>
      </c>
      <c r="G3160" s="2">
        <v>-233054.45135582812</v>
      </c>
      <c r="H3160" t="s">
        <v>14</v>
      </c>
    </row>
    <row r="3161" spans="1:8" hidden="1" x14ac:dyDescent="0.25">
      <c r="A3161" t="s">
        <v>8</v>
      </c>
      <c r="B3161" t="s">
        <v>9</v>
      </c>
      <c r="C3161" s="62" t="s">
        <v>10</v>
      </c>
      <c r="D3161" s="62" t="s">
        <v>156</v>
      </c>
      <c r="E3161" s="62" t="s">
        <v>156</v>
      </c>
      <c r="F3161" s="62" t="s">
        <v>17</v>
      </c>
      <c r="G3161" s="2">
        <v>-401903.12033167726</v>
      </c>
      <c r="H3161" t="s">
        <v>14</v>
      </c>
    </row>
    <row r="3162" spans="1:8" hidden="1" x14ac:dyDescent="0.25">
      <c r="A3162" t="s">
        <v>8</v>
      </c>
      <c r="B3162" t="s">
        <v>9</v>
      </c>
      <c r="C3162" s="62" t="s">
        <v>10</v>
      </c>
      <c r="D3162" s="62" t="s">
        <v>156</v>
      </c>
      <c r="E3162" s="62" t="s">
        <v>156</v>
      </c>
      <c r="F3162" s="62" t="s">
        <v>18</v>
      </c>
      <c r="G3162" s="2">
        <v>-455665.75194757368</v>
      </c>
      <c r="H3162" t="s">
        <v>14</v>
      </c>
    </row>
    <row r="3163" spans="1:8" hidden="1" x14ac:dyDescent="0.25">
      <c r="A3163" t="s">
        <v>8</v>
      </c>
      <c r="B3163" t="s">
        <v>9</v>
      </c>
      <c r="C3163" s="62" t="s">
        <v>10</v>
      </c>
      <c r="D3163" s="62" t="s">
        <v>156</v>
      </c>
      <c r="E3163" s="62" t="s">
        <v>156</v>
      </c>
      <c r="F3163" s="62" t="s">
        <v>19</v>
      </c>
      <c r="G3163" s="2">
        <v>-550947.49193353241</v>
      </c>
      <c r="H3163" t="s">
        <v>14</v>
      </c>
    </row>
    <row r="3164" spans="1:8" hidden="1" x14ac:dyDescent="0.25">
      <c r="A3164" t="s">
        <v>8</v>
      </c>
      <c r="B3164" t="s">
        <v>9</v>
      </c>
      <c r="C3164" s="62" t="s">
        <v>10</v>
      </c>
      <c r="D3164" s="62" t="s">
        <v>156</v>
      </c>
      <c r="E3164" s="62" t="s">
        <v>156</v>
      </c>
      <c r="F3164" s="62" t="s">
        <v>20</v>
      </c>
      <c r="G3164" s="2">
        <v>-721076.23904887657</v>
      </c>
      <c r="H3164" t="s">
        <v>14</v>
      </c>
    </row>
    <row r="3165" spans="1:8" hidden="1" x14ac:dyDescent="0.25">
      <c r="A3165" t="s">
        <v>8</v>
      </c>
      <c r="B3165" t="s">
        <v>9</v>
      </c>
      <c r="C3165" s="62" t="s">
        <v>10</v>
      </c>
      <c r="D3165" s="62" t="s">
        <v>156</v>
      </c>
      <c r="E3165" s="62" t="s">
        <v>156</v>
      </c>
      <c r="F3165" s="62" t="s">
        <v>21</v>
      </c>
      <c r="G3165" s="2">
        <v>-506427.86279791786</v>
      </c>
      <c r="H3165" t="s">
        <v>14</v>
      </c>
    </row>
    <row r="3166" spans="1:8" hidden="1" x14ac:dyDescent="0.25">
      <c r="A3166" t="s">
        <v>8</v>
      </c>
      <c r="B3166" t="s">
        <v>9</v>
      </c>
      <c r="C3166" s="62" t="s">
        <v>10</v>
      </c>
      <c r="D3166" s="62" t="s">
        <v>156</v>
      </c>
      <c r="E3166" s="62" t="s">
        <v>156</v>
      </c>
      <c r="F3166" s="62" t="s">
        <v>22</v>
      </c>
      <c r="G3166" s="2">
        <v>-356522.71967751905</v>
      </c>
      <c r="H3166" t="s">
        <v>14</v>
      </c>
    </row>
    <row r="3167" spans="1:8" hidden="1" x14ac:dyDescent="0.25">
      <c r="A3167" t="s">
        <v>8</v>
      </c>
      <c r="B3167" t="s">
        <v>9</v>
      </c>
      <c r="C3167" s="62" t="s">
        <v>10</v>
      </c>
      <c r="D3167" s="62" t="s">
        <v>156</v>
      </c>
      <c r="E3167" s="62" t="s">
        <v>156</v>
      </c>
      <c r="F3167" s="62" t="s">
        <v>23</v>
      </c>
      <c r="G3167" s="2">
        <v>-251621.83671389651</v>
      </c>
      <c r="H3167" t="s">
        <v>14</v>
      </c>
    </row>
    <row r="3168" spans="1:8" hidden="1" x14ac:dyDescent="0.25">
      <c r="A3168" t="s">
        <v>8</v>
      </c>
      <c r="B3168" t="s">
        <v>9</v>
      </c>
      <c r="C3168" s="62" t="s">
        <v>10</v>
      </c>
      <c r="D3168" s="62" t="s">
        <v>156</v>
      </c>
      <c r="E3168" s="62" t="s">
        <v>156</v>
      </c>
      <c r="F3168" s="62" t="s">
        <v>24</v>
      </c>
      <c r="G3168" s="2">
        <v>-149071.03155998088</v>
      </c>
      <c r="H3168" t="s">
        <v>14</v>
      </c>
    </row>
    <row r="3169" spans="1:8" hidden="1" x14ac:dyDescent="0.25">
      <c r="A3169" t="s">
        <v>8</v>
      </c>
      <c r="B3169" t="s">
        <v>9</v>
      </c>
      <c r="C3169" s="62" t="s">
        <v>10</v>
      </c>
      <c r="D3169" s="62" t="s">
        <v>156</v>
      </c>
      <c r="E3169" s="62" t="s">
        <v>156</v>
      </c>
      <c r="F3169" s="62" t="s">
        <v>25</v>
      </c>
      <c r="G3169" s="2">
        <v>-142222.42624373449</v>
      </c>
      <c r="H3169" t="s">
        <v>14</v>
      </c>
    </row>
    <row r="3170" spans="1:8" hidden="1" x14ac:dyDescent="0.25">
      <c r="A3170" t="s">
        <v>8</v>
      </c>
      <c r="B3170" t="s">
        <v>9</v>
      </c>
      <c r="C3170" s="62" t="s">
        <v>10</v>
      </c>
      <c r="D3170" s="62" t="s">
        <v>156</v>
      </c>
      <c r="E3170" s="62" t="s">
        <v>156</v>
      </c>
      <c r="F3170" s="62" t="s">
        <v>13</v>
      </c>
      <c r="G3170" s="2">
        <v>-80252.055486713478</v>
      </c>
      <c r="H3170" t="s">
        <v>14</v>
      </c>
    </row>
    <row r="3171" spans="1:8" hidden="1" x14ac:dyDescent="0.25">
      <c r="A3171" t="s">
        <v>8</v>
      </c>
      <c r="B3171" t="s">
        <v>9</v>
      </c>
      <c r="C3171" s="62" t="s">
        <v>10</v>
      </c>
      <c r="D3171" s="62" t="s">
        <v>156</v>
      </c>
      <c r="E3171" s="62" t="s">
        <v>156</v>
      </c>
      <c r="F3171" s="62" t="s">
        <v>15</v>
      </c>
      <c r="G3171" s="2">
        <v>-69751.330667711183</v>
      </c>
      <c r="H3171" t="s">
        <v>14</v>
      </c>
    </row>
    <row r="3172" spans="1:8" hidden="1" x14ac:dyDescent="0.25">
      <c r="A3172" t="s">
        <v>8</v>
      </c>
      <c r="B3172" t="s">
        <v>9</v>
      </c>
      <c r="C3172" s="62" t="s">
        <v>10</v>
      </c>
      <c r="D3172" s="62" t="s">
        <v>156</v>
      </c>
      <c r="E3172" s="62" t="s">
        <v>156</v>
      </c>
      <c r="F3172" s="62" t="s">
        <v>16</v>
      </c>
      <c r="G3172" s="2">
        <v>-90189.481726659767</v>
      </c>
      <c r="H3172" t="s">
        <v>14</v>
      </c>
    </row>
    <row r="3173" spans="1:8" hidden="1" x14ac:dyDescent="0.25">
      <c r="A3173" t="s">
        <v>8</v>
      </c>
      <c r="B3173" t="s">
        <v>9</v>
      </c>
      <c r="C3173" s="62" t="s">
        <v>10</v>
      </c>
      <c r="D3173" s="62" t="s">
        <v>156</v>
      </c>
      <c r="E3173" s="62" t="s">
        <v>156</v>
      </c>
      <c r="F3173" s="62" t="s">
        <v>17</v>
      </c>
      <c r="G3173" s="2">
        <v>-155532.03947046128</v>
      </c>
      <c r="H3173" t="s">
        <v>14</v>
      </c>
    </row>
    <row r="3174" spans="1:8" hidden="1" x14ac:dyDescent="0.25">
      <c r="A3174" t="s">
        <v>8</v>
      </c>
      <c r="B3174" t="s">
        <v>9</v>
      </c>
      <c r="C3174" s="62" t="s">
        <v>10</v>
      </c>
      <c r="D3174" s="62" t="s">
        <v>156</v>
      </c>
      <c r="E3174" s="62" t="s">
        <v>156</v>
      </c>
      <c r="F3174" s="62" t="s">
        <v>18</v>
      </c>
      <c r="G3174" s="2">
        <v>-176337.58020778809</v>
      </c>
      <c r="H3174" t="s">
        <v>14</v>
      </c>
    </row>
    <row r="3175" spans="1:8" hidden="1" x14ac:dyDescent="0.25">
      <c r="A3175" t="s">
        <v>8</v>
      </c>
      <c r="B3175" t="s">
        <v>9</v>
      </c>
      <c r="C3175" s="62" t="s">
        <v>10</v>
      </c>
      <c r="D3175" s="62" t="s">
        <v>156</v>
      </c>
      <c r="E3175" s="62" t="s">
        <v>156</v>
      </c>
      <c r="F3175" s="62" t="s">
        <v>19</v>
      </c>
      <c r="G3175" s="2">
        <v>-213210.5543018445</v>
      </c>
      <c r="H3175" t="s">
        <v>14</v>
      </c>
    </row>
    <row r="3176" spans="1:8" hidden="1" x14ac:dyDescent="0.25">
      <c r="A3176" t="s">
        <v>8</v>
      </c>
      <c r="B3176" t="s">
        <v>9</v>
      </c>
      <c r="C3176" s="62" t="s">
        <v>10</v>
      </c>
      <c r="D3176" s="62" t="s">
        <v>156</v>
      </c>
      <c r="E3176" s="62" t="s">
        <v>156</v>
      </c>
      <c r="F3176" s="62" t="s">
        <v>20</v>
      </c>
      <c r="G3176" s="2">
        <v>-279048.48805455311</v>
      </c>
      <c r="H3176" t="s">
        <v>14</v>
      </c>
    </row>
    <row r="3177" spans="1:8" hidden="1" x14ac:dyDescent="0.25">
      <c r="A3177" t="s">
        <v>8</v>
      </c>
      <c r="B3177" t="s">
        <v>9</v>
      </c>
      <c r="C3177" s="62" t="s">
        <v>10</v>
      </c>
      <c r="D3177" s="62" t="s">
        <v>156</v>
      </c>
      <c r="E3177" s="62" t="s">
        <v>156</v>
      </c>
      <c r="F3177" s="62" t="s">
        <v>21</v>
      </c>
      <c r="G3177" s="2">
        <v>-195981.95276668752</v>
      </c>
      <c r="H3177" t="s">
        <v>14</v>
      </c>
    </row>
    <row r="3178" spans="1:8" hidden="1" x14ac:dyDescent="0.25">
      <c r="A3178" t="s">
        <v>8</v>
      </c>
      <c r="B3178" t="s">
        <v>9</v>
      </c>
      <c r="C3178" s="62" t="s">
        <v>10</v>
      </c>
      <c r="D3178" s="62" t="s">
        <v>156</v>
      </c>
      <c r="E3178" s="62" t="s">
        <v>156</v>
      </c>
      <c r="F3178" s="62" t="s">
        <v>22</v>
      </c>
      <c r="G3178" s="2">
        <v>-137970.32892712671</v>
      </c>
      <c r="H3178" t="s">
        <v>14</v>
      </c>
    </row>
    <row r="3179" spans="1:8" hidden="1" x14ac:dyDescent="0.25">
      <c r="A3179" t="s">
        <v>8</v>
      </c>
      <c r="B3179" t="s">
        <v>9</v>
      </c>
      <c r="C3179" s="62" t="s">
        <v>10</v>
      </c>
      <c r="D3179" s="62" t="s">
        <v>156</v>
      </c>
      <c r="E3179" s="62" t="s">
        <v>156</v>
      </c>
      <c r="F3179" s="62" t="s">
        <v>23</v>
      </c>
      <c r="G3179" s="2">
        <v>-97374.853440099439</v>
      </c>
      <c r="H3179" t="s">
        <v>14</v>
      </c>
    </row>
    <row r="3180" spans="1:8" hidden="1" x14ac:dyDescent="0.25">
      <c r="A3180" t="s">
        <v>8</v>
      </c>
      <c r="B3180" t="s">
        <v>9</v>
      </c>
      <c r="C3180" s="62" t="s">
        <v>10</v>
      </c>
      <c r="D3180" s="62" t="s">
        <v>156</v>
      </c>
      <c r="E3180" s="62" t="s">
        <v>156</v>
      </c>
      <c r="F3180" s="62" t="s">
        <v>24</v>
      </c>
      <c r="G3180" s="2">
        <v>-57688.831938789765</v>
      </c>
      <c r="H3180" t="s">
        <v>14</v>
      </c>
    </row>
    <row r="3181" spans="1:8" hidden="1" x14ac:dyDescent="0.25">
      <c r="A3181" t="s">
        <v>8</v>
      </c>
      <c r="B3181" t="s">
        <v>9</v>
      </c>
      <c r="C3181" s="62" t="s">
        <v>10</v>
      </c>
      <c r="D3181" s="62" t="s">
        <v>156</v>
      </c>
      <c r="E3181" s="62" t="s">
        <v>156</v>
      </c>
      <c r="F3181" s="62" t="s">
        <v>25</v>
      </c>
      <c r="G3181" s="2">
        <v>-55038.49781974886</v>
      </c>
      <c r="H3181" t="s">
        <v>14</v>
      </c>
    </row>
    <row r="3182" spans="1:8" hidden="1" x14ac:dyDescent="0.25">
      <c r="A3182" t="s">
        <v>8</v>
      </c>
      <c r="B3182" t="s">
        <v>9</v>
      </c>
      <c r="C3182" s="62" t="s">
        <v>10</v>
      </c>
      <c r="D3182" s="62" t="s">
        <v>156</v>
      </c>
      <c r="E3182" s="62" t="s">
        <v>156</v>
      </c>
      <c r="F3182" s="62" t="s">
        <v>13</v>
      </c>
      <c r="G3182" s="2">
        <v>-943542.5825231364</v>
      </c>
      <c r="H3182" t="s">
        <v>14</v>
      </c>
    </row>
    <row r="3183" spans="1:8" hidden="1" x14ac:dyDescent="0.25">
      <c r="A3183" t="s">
        <v>8</v>
      </c>
      <c r="B3183" t="s">
        <v>9</v>
      </c>
      <c r="C3183" s="62" t="s">
        <v>10</v>
      </c>
      <c r="D3183" s="62" t="s">
        <v>156</v>
      </c>
      <c r="E3183" s="62" t="s">
        <v>156</v>
      </c>
      <c r="F3183" s="62" t="s">
        <v>15</v>
      </c>
      <c r="G3183" s="2">
        <v>-820083.05299461773</v>
      </c>
      <c r="H3183" t="s">
        <v>14</v>
      </c>
    </row>
    <row r="3184" spans="1:8" hidden="1" x14ac:dyDescent="0.25">
      <c r="A3184" t="s">
        <v>8</v>
      </c>
      <c r="B3184" t="s">
        <v>9</v>
      </c>
      <c r="C3184" s="62" t="s">
        <v>10</v>
      </c>
      <c r="D3184" s="62" t="s">
        <v>156</v>
      </c>
      <c r="E3184" s="62" t="s">
        <v>156</v>
      </c>
      <c r="F3184" s="62" t="s">
        <v>16</v>
      </c>
      <c r="G3184" s="2">
        <v>-1060379.2761281303</v>
      </c>
      <c r="H3184" t="s">
        <v>14</v>
      </c>
    </row>
    <row r="3185" spans="1:8" hidden="1" x14ac:dyDescent="0.25">
      <c r="A3185" t="s">
        <v>8</v>
      </c>
      <c r="B3185" t="s">
        <v>9</v>
      </c>
      <c r="C3185" s="62" t="s">
        <v>10</v>
      </c>
      <c r="D3185" s="62" t="s">
        <v>156</v>
      </c>
      <c r="E3185" s="62" t="s">
        <v>156</v>
      </c>
      <c r="F3185" s="62" t="s">
        <v>17</v>
      </c>
      <c r="G3185" s="2">
        <v>-1828627.332932868</v>
      </c>
      <c r="H3185" t="s">
        <v>14</v>
      </c>
    </row>
    <row r="3186" spans="1:8" hidden="1" x14ac:dyDescent="0.25">
      <c r="A3186" t="s">
        <v>8</v>
      </c>
      <c r="B3186" t="s">
        <v>9</v>
      </c>
      <c r="C3186" s="62" t="s">
        <v>10</v>
      </c>
      <c r="D3186" s="62" t="s">
        <v>156</v>
      </c>
      <c r="E3186" s="62" t="s">
        <v>156</v>
      </c>
      <c r="F3186" s="62" t="s">
        <v>18</v>
      </c>
      <c r="G3186" s="2">
        <v>-2073243.0442567701</v>
      </c>
      <c r="H3186" t="s">
        <v>14</v>
      </c>
    </row>
    <row r="3187" spans="1:8" hidden="1" x14ac:dyDescent="0.25">
      <c r="A3187" t="s">
        <v>8</v>
      </c>
      <c r="B3187" t="s">
        <v>9</v>
      </c>
      <c r="C3187" s="62" t="s">
        <v>10</v>
      </c>
      <c r="D3187" s="62" t="s">
        <v>156</v>
      </c>
      <c r="E3187" s="62" t="s">
        <v>156</v>
      </c>
      <c r="F3187" s="62" t="s">
        <v>19</v>
      </c>
      <c r="G3187" s="2">
        <v>-2506767.4068542453</v>
      </c>
      <c r="H3187" t="s">
        <v>14</v>
      </c>
    </row>
    <row r="3188" spans="1:8" hidden="1" x14ac:dyDescent="0.25">
      <c r="A3188" t="s">
        <v>8</v>
      </c>
      <c r="B3188" t="s">
        <v>9</v>
      </c>
      <c r="C3188" s="62" t="s">
        <v>10</v>
      </c>
      <c r="D3188" s="62" t="s">
        <v>156</v>
      </c>
      <c r="E3188" s="62" t="s">
        <v>156</v>
      </c>
      <c r="F3188" s="62" t="s">
        <v>20</v>
      </c>
      <c r="G3188" s="2">
        <v>-3280839.7177036856</v>
      </c>
      <c r="H3188" t="s">
        <v>14</v>
      </c>
    </row>
    <row r="3189" spans="1:8" hidden="1" x14ac:dyDescent="0.25">
      <c r="A3189" t="s">
        <v>8</v>
      </c>
      <c r="B3189" t="s">
        <v>9</v>
      </c>
      <c r="C3189" s="62" t="s">
        <v>10</v>
      </c>
      <c r="D3189" s="62" t="s">
        <v>156</v>
      </c>
      <c r="E3189" s="62" t="s">
        <v>156</v>
      </c>
      <c r="F3189" s="62" t="s">
        <v>21</v>
      </c>
      <c r="G3189" s="2">
        <v>-2304206.6239913641</v>
      </c>
      <c r="H3189" t="s">
        <v>14</v>
      </c>
    </row>
    <row r="3190" spans="1:8" hidden="1" x14ac:dyDescent="0.25">
      <c r="A3190" t="s">
        <v>8</v>
      </c>
      <c r="B3190" t="s">
        <v>9</v>
      </c>
      <c r="C3190" s="62" t="s">
        <v>10</v>
      </c>
      <c r="D3190" s="62" t="s">
        <v>156</v>
      </c>
      <c r="E3190" s="62" t="s">
        <v>156</v>
      </c>
      <c r="F3190" s="62" t="s">
        <v>22</v>
      </c>
      <c r="G3190" s="2">
        <v>-1622150.1079062135</v>
      </c>
      <c r="H3190" t="s">
        <v>14</v>
      </c>
    </row>
    <row r="3191" spans="1:8" hidden="1" x14ac:dyDescent="0.25">
      <c r="A3191" t="s">
        <v>8</v>
      </c>
      <c r="B3191" t="s">
        <v>9</v>
      </c>
      <c r="C3191" s="62" t="s">
        <v>10</v>
      </c>
      <c r="D3191" s="62" t="s">
        <v>156</v>
      </c>
      <c r="E3191" s="62" t="s">
        <v>156</v>
      </c>
      <c r="F3191" s="62" t="s">
        <v>23</v>
      </c>
      <c r="G3191" s="2">
        <v>-1144859.4074066367</v>
      </c>
      <c r="H3191" t="s">
        <v>14</v>
      </c>
    </row>
    <row r="3192" spans="1:8" hidden="1" x14ac:dyDescent="0.25">
      <c r="A3192" t="s">
        <v>8</v>
      </c>
      <c r="B3192" t="s">
        <v>9</v>
      </c>
      <c r="C3192" s="62" t="s">
        <v>10</v>
      </c>
      <c r="D3192" s="62" t="s">
        <v>156</v>
      </c>
      <c r="E3192" s="62" t="s">
        <v>156</v>
      </c>
      <c r="F3192" s="62" t="s">
        <v>24</v>
      </c>
      <c r="G3192" s="2">
        <v>-678261.37461713504</v>
      </c>
      <c r="H3192" t="s">
        <v>14</v>
      </c>
    </row>
    <row r="3193" spans="1:8" hidden="1" x14ac:dyDescent="0.25">
      <c r="A3193" t="s">
        <v>8</v>
      </c>
      <c r="B3193" t="s">
        <v>9</v>
      </c>
      <c r="C3193" s="62" t="s">
        <v>10</v>
      </c>
      <c r="D3193" s="62" t="s">
        <v>156</v>
      </c>
      <c r="E3193" s="62" t="s">
        <v>156</v>
      </c>
      <c r="F3193" s="62" t="s">
        <v>25</v>
      </c>
      <c r="G3193" s="2">
        <v>-647100.76341455919</v>
      </c>
      <c r="H3193" t="s">
        <v>14</v>
      </c>
    </row>
    <row r="3194" spans="1:8" hidden="1" x14ac:dyDescent="0.25">
      <c r="A3194" t="s">
        <v>8</v>
      </c>
      <c r="B3194" t="s">
        <v>9</v>
      </c>
      <c r="C3194" s="62" t="s">
        <v>10</v>
      </c>
      <c r="D3194" s="62" t="s">
        <v>156</v>
      </c>
      <c r="E3194" s="62" t="s">
        <v>156</v>
      </c>
      <c r="F3194" s="62" t="s">
        <v>13</v>
      </c>
      <c r="G3194" s="2">
        <v>-185449.31758649359</v>
      </c>
      <c r="H3194" t="s">
        <v>14</v>
      </c>
    </row>
    <row r="3195" spans="1:8" hidden="1" x14ac:dyDescent="0.25">
      <c r="A3195" t="s">
        <v>8</v>
      </c>
      <c r="B3195" t="s">
        <v>9</v>
      </c>
      <c r="C3195" s="62" t="s">
        <v>10</v>
      </c>
      <c r="D3195" s="62" t="s">
        <v>156</v>
      </c>
      <c r="E3195" s="62" t="s">
        <v>156</v>
      </c>
      <c r="F3195" s="62" t="s">
        <v>15</v>
      </c>
      <c r="G3195" s="2">
        <v>-161183.86743649791</v>
      </c>
      <c r="H3195" t="s">
        <v>14</v>
      </c>
    </row>
    <row r="3196" spans="1:8" hidden="1" x14ac:dyDescent="0.25">
      <c r="A3196" t="s">
        <v>8</v>
      </c>
      <c r="B3196" t="s">
        <v>9</v>
      </c>
      <c r="C3196" s="62" t="s">
        <v>10</v>
      </c>
      <c r="D3196" s="62" t="s">
        <v>156</v>
      </c>
      <c r="E3196" s="62" t="s">
        <v>156</v>
      </c>
      <c r="F3196" s="62" t="s">
        <v>16</v>
      </c>
      <c r="G3196" s="2">
        <v>-208413.07725080856</v>
      </c>
      <c r="H3196" t="s">
        <v>14</v>
      </c>
    </row>
    <row r="3197" spans="1:8" hidden="1" x14ac:dyDescent="0.25">
      <c r="A3197" t="s">
        <v>8</v>
      </c>
      <c r="B3197" t="s">
        <v>9</v>
      </c>
      <c r="C3197" s="62" t="s">
        <v>10</v>
      </c>
      <c r="D3197" s="62" t="s">
        <v>156</v>
      </c>
      <c r="E3197" s="62" t="s">
        <v>156</v>
      </c>
      <c r="F3197" s="62" t="s">
        <v>17</v>
      </c>
      <c r="G3197" s="2">
        <v>-359408.99466940045</v>
      </c>
      <c r="H3197" t="s">
        <v>14</v>
      </c>
    </row>
    <row r="3198" spans="1:8" hidden="1" x14ac:dyDescent="0.25">
      <c r="A3198" t="s">
        <v>8</v>
      </c>
      <c r="B3198" t="s">
        <v>9</v>
      </c>
      <c r="C3198" s="62" t="s">
        <v>10</v>
      </c>
      <c r="D3198" s="62" t="s">
        <v>156</v>
      </c>
      <c r="E3198" s="62" t="s">
        <v>156</v>
      </c>
      <c r="F3198" s="62" t="s">
        <v>18</v>
      </c>
      <c r="G3198" s="2">
        <v>-407487.18168099714</v>
      </c>
      <c r="H3198" t="s">
        <v>14</v>
      </c>
    </row>
    <row r="3199" spans="1:8" hidden="1" x14ac:dyDescent="0.25">
      <c r="A3199" t="s">
        <v>8</v>
      </c>
      <c r="B3199" t="s">
        <v>9</v>
      </c>
      <c r="C3199" s="62" t="s">
        <v>10</v>
      </c>
      <c r="D3199" s="62" t="s">
        <v>156</v>
      </c>
      <c r="E3199" s="62" t="s">
        <v>156</v>
      </c>
      <c r="F3199" s="62" t="s">
        <v>19</v>
      </c>
      <c r="G3199" s="2">
        <v>-492694.56785516598</v>
      </c>
      <c r="H3199" t="s">
        <v>14</v>
      </c>
    </row>
    <row r="3200" spans="1:8" hidden="1" x14ac:dyDescent="0.25">
      <c r="A3200" t="s">
        <v>8</v>
      </c>
      <c r="B3200" t="s">
        <v>9</v>
      </c>
      <c r="C3200" s="62" t="s">
        <v>10</v>
      </c>
      <c r="D3200" s="62" t="s">
        <v>156</v>
      </c>
      <c r="E3200" s="62" t="s">
        <v>156</v>
      </c>
      <c r="F3200" s="62" t="s">
        <v>20</v>
      </c>
      <c r="G3200" s="2">
        <v>-644835.21785715874</v>
      </c>
      <c r="H3200" t="s">
        <v>14</v>
      </c>
    </row>
    <row r="3201" spans="1:8" hidden="1" x14ac:dyDescent="0.25">
      <c r="A3201" t="s">
        <v>8</v>
      </c>
      <c r="B3201" t="s">
        <v>9</v>
      </c>
      <c r="C3201" s="62" t="s">
        <v>10</v>
      </c>
      <c r="D3201" s="62" t="s">
        <v>156</v>
      </c>
      <c r="E3201" s="62" t="s">
        <v>156</v>
      </c>
      <c r="F3201" s="62" t="s">
        <v>21</v>
      </c>
      <c r="G3201" s="2">
        <v>-452882.09977210924</v>
      </c>
      <c r="H3201" t="s">
        <v>14</v>
      </c>
    </row>
    <row r="3202" spans="1:8" hidden="1" x14ac:dyDescent="0.25">
      <c r="A3202" t="s">
        <v>8</v>
      </c>
      <c r="B3202" t="s">
        <v>9</v>
      </c>
      <c r="C3202" s="62" t="s">
        <v>10</v>
      </c>
      <c r="D3202" s="62" t="s">
        <v>156</v>
      </c>
      <c r="E3202" s="62" t="s">
        <v>156</v>
      </c>
      <c r="F3202" s="62" t="s">
        <v>22</v>
      </c>
      <c r="G3202" s="2">
        <v>-318826.76638676005</v>
      </c>
      <c r="H3202" t="s">
        <v>14</v>
      </c>
    </row>
    <row r="3203" spans="1:8" hidden="1" x14ac:dyDescent="0.25">
      <c r="A3203" t="s">
        <v>8</v>
      </c>
      <c r="B3203" t="s">
        <v>9</v>
      </c>
      <c r="C3203" s="62" t="s">
        <v>10</v>
      </c>
      <c r="D3203" s="62" t="s">
        <v>156</v>
      </c>
      <c r="E3203" s="62" t="s">
        <v>156</v>
      </c>
      <c r="F3203" s="62" t="s">
        <v>23</v>
      </c>
      <c r="G3203" s="2">
        <v>-225017.29097195479</v>
      </c>
      <c r="H3203" t="s">
        <v>14</v>
      </c>
    </row>
    <row r="3204" spans="1:8" hidden="1" x14ac:dyDescent="0.25">
      <c r="A3204" t="s">
        <v>8</v>
      </c>
      <c r="B3204" t="s">
        <v>9</v>
      </c>
      <c r="C3204" s="62" t="s">
        <v>10</v>
      </c>
      <c r="D3204" s="62" t="s">
        <v>156</v>
      </c>
      <c r="E3204" s="62" t="s">
        <v>156</v>
      </c>
      <c r="F3204" s="62" t="s">
        <v>24</v>
      </c>
      <c r="G3204" s="2">
        <v>-133309.41432623737</v>
      </c>
      <c r="H3204" t="s">
        <v>14</v>
      </c>
    </row>
    <row r="3205" spans="1:8" hidden="1" x14ac:dyDescent="0.25">
      <c r="A3205" t="s">
        <v>8</v>
      </c>
      <c r="B3205" t="s">
        <v>9</v>
      </c>
      <c r="C3205" s="62" t="s">
        <v>10</v>
      </c>
      <c r="D3205" s="62" t="s">
        <v>156</v>
      </c>
      <c r="E3205" s="62" t="s">
        <v>156</v>
      </c>
      <c r="F3205" s="62" t="s">
        <v>25</v>
      </c>
      <c r="G3205" s="2">
        <v>-127184.92753556932</v>
      </c>
      <c r="H3205" t="s">
        <v>14</v>
      </c>
    </row>
    <row r="3206" spans="1:8" hidden="1" x14ac:dyDescent="0.25">
      <c r="A3206" t="s">
        <v>8</v>
      </c>
      <c r="B3206" t="s">
        <v>9</v>
      </c>
      <c r="C3206" s="62" t="s">
        <v>10</v>
      </c>
      <c r="D3206" s="62" t="s">
        <v>156</v>
      </c>
      <c r="E3206" s="62" t="s">
        <v>156</v>
      </c>
      <c r="F3206" s="62" t="s">
        <v>13</v>
      </c>
      <c r="G3206" s="2">
        <v>-12792.814264896168</v>
      </c>
      <c r="H3206" t="s">
        <v>14</v>
      </c>
    </row>
    <row r="3207" spans="1:8" hidden="1" x14ac:dyDescent="0.25">
      <c r="A3207" t="s">
        <v>8</v>
      </c>
      <c r="B3207" t="s">
        <v>9</v>
      </c>
      <c r="C3207" s="62" t="s">
        <v>10</v>
      </c>
      <c r="D3207" s="62" t="s">
        <v>156</v>
      </c>
      <c r="E3207" s="62" t="s">
        <v>156</v>
      </c>
      <c r="F3207" s="62" t="s">
        <v>15</v>
      </c>
      <c r="G3207" s="2">
        <v>-11252.238498556548</v>
      </c>
      <c r="H3207" t="s">
        <v>14</v>
      </c>
    </row>
    <row r="3208" spans="1:8" hidden="1" x14ac:dyDescent="0.25">
      <c r="A3208" t="s">
        <v>8</v>
      </c>
      <c r="B3208" t="s">
        <v>9</v>
      </c>
      <c r="C3208" s="62" t="s">
        <v>10</v>
      </c>
      <c r="D3208" s="62" t="s">
        <v>156</v>
      </c>
      <c r="E3208" s="62" t="s">
        <v>156</v>
      </c>
      <c r="F3208" s="62" t="s">
        <v>16</v>
      </c>
      <c r="G3208" s="2">
        <v>-15872.487104070953</v>
      </c>
      <c r="H3208" t="s">
        <v>14</v>
      </c>
    </row>
    <row r="3209" spans="1:8" hidden="1" x14ac:dyDescent="0.25">
      <c r="A3209" t="s">
        <v>8</v>
      </c>
      <c r="B3209" t="s">
        <v>9</v>
      </c>
      <c r="C3209" s="62" t="s">
        <v>10</v>
      </c>
      <c r="D3209" s="62" t="s">
        <v>156</v>
      </c>
      <c r="E3209" s="62" t="s">
        <v>156</v>
      </c>
      <c r="F3209" s="62" t="s">
        <v>17</v>
      </c>
      <c r="G3209" s="2">
        <v>-24357.389622051258</v>
      </c>
      <c r="H3209" t="s">
        <v>14</v>
      </c>
    </row>
    <row r="3210" spans="1:8" hidden="1" x14ac:dyDescent="0.25">
      <c r="A3210" t="s">
        <v>8</v>
      </c>
      <c r="B3210" t="s">
        <v>9</v>
      </c>
      <c r="C3210" s="62" t="s">
        <v>10</v>
      </c>
      <c r="D3210" s="62" t="s">
        <v>156</v>
      </c>
      <c r="E3210" s="62" t="s">
        <v>156</v>
      </c>
      <c r="F3210" s="62" t="s">
        <v>18</v>
      </c>
      <c r="G3210" s="2">
        <v>-36112.652765482526</v>
      </c>
      <c r="H3210" t="s">
        <v>14</v>
      </c>
    </row>
    <row r="3211" spans="1:8" hidden="1" x14ac:dyDescent="0.25">
      <c r="A3211" t="s">
        <v>8</v>
      </c>
      <c r="B3211" t="s">
        <v>9</v>
      </c>
      <c r="C3211" s="62" t="s">
        <v>10</v>
      </c>
      <c r="D3211" s="62" t="s">
        <v>156</v>
      </c>
      <c r="E3211" s="62" t="s">
        <v>156</v>
      </c>
      <c r="F3211" s="62" t="s">
        <v>19</v>
      </c>
      <c r="G3211" s="2">
        <v>-38371.983238853289</v>
      </c>
      <c r="H3211" t="s">
        <v>14</v>
      </c>
    </row>
    <row r="3212" spans="1:8" hidden="1" x14ac:dyDescent="0.25">
      <c r="A3212" t="s">
        <v>8</v>
      </c>
      <c r="B3212" t="s">
        <v>9</v>
      </c>
      <c r="C3212" s="62" t="s">
        <v>10</v>
      </c>
      <c r="D3212" s="62" t="s">
        <v>156</v>
      </c>
      <c r="E3212" s="62" t="s">
        <v>156</v>
      </c>
      <c r="F3212" s="62" t="s">
        <v>20</v>
      </c>
      <c r="G3212" s="2">
        <v>-51701.987751174187</v>
      </c>
      <c r="H3212" t="s">
        <v>14</v>
      </c>
    </row>
    <row r="3213" spans="1:8" hidden="1" x14ac:dyDescent="0.25">
      <c r="A3213" t="s">
        <v>8</v>
      </c>
      <c r="B3213" t="s">
        <v>9</v>
      </c>
      <c r="C3213" s="62" t="s">
        <v>10</v>
      </c>
      <c r="D3213" s="62" t="s">
        <v>156</v>
      </c>
      <c r="E3213" s="62" t="s">
        <v>156</v>
      </c>
      <c r="F3213" s="62" t="s">
        <v>21</v>
      </c>
      <c r="G3213" s="2">
        <v>-35089.711701848602</v>
      </c>
      <c r="H3213" t="s">
        <v>14</v>
      </c>
    </row>
    <row r="3214" spans="1:8" hidden="1" x14ac:dyDescent="0.25">
      <c r="A3214" t="s">
        <v>8</v>
      </c>
      <c r="B3214" t="s">
        <v>9</v>
      </c>
      <c r="C3214" s="62" t="s">
        <v>10</v>
      </c>
      <c r="D3214" s="62" t="s">
        <v>156</v>
      </c>
      <c r="E3214" s="62" t="s">
        <v>156</v>
      </c>
      <c r="F3214" s="62" t="s">
        <v>22</v>
      </c>
      <c r="G3214" s="2">
        <v>-10994.539011192703</v>
      </c>
      <c r="H3214" t="s">
        <v>14</v>
      </c>
    </row>
    <row r="3215" spans="1:8" hidden="1" x14ac:dyDescent="0.25">
      <c r="A3215" t="s">
        <v>8</v>
      </c>
      <c r="B3215" t="s">
        <v>9</v>
      </c>
      <c r="C3215" s="62" t="s">
        <v>10</v>
      </c>
      <c r="D3215" s="62" t="s">
        <v>156</v>
      </c>
      <c r="E3215" s="62" t="s">
        <v>156</v>
      </c>
      <c r="F3215" s="62" t="s">
        <v>23</v>
      </c>
      <c r="G3215" s="2">
        <v>-13346.206465072912</v>
      </c>
      <c r="H3215" t="s">
        <v>14</v>
      </c>
    </row>
    <row r="3216" spans="1:8" hidden="1" x14ac:dyDescent="0.25">
      <c r="A3216" t="s">
        <v>8</v>
      </c>
      <c r="B3216" t="s">
        <v>9</v>
      </c>
      <c r="C3216" s="62" t="s">
        <v>10</v>
      </c>
      <c r="D3216" s="62" t="s">
        <v>156</v>
      </c>
      <c r="E3216" s="62" t="s">
        <v>156</v>
      </c>
      <c r="F3216" s="62" t="s">
        <v>24</v>
      </c>
      <c r="G3216" s="2">
        <v>-11061.854941087502</v>
      </c>
      <c r="H3216" t="s">
        <v>14</v>
      </c>
    </row>
    <row r="3217" spans="1:8" hidden="1" x14ac:dyDescent="0.25">
      <c r="A3217" t="s">
        <v>8</v>
      </c>
      <c r="B3217" t="s">
        <v>9</v>
      </c>
      <c r="C3217" s="62" t="s">
        <v>10</v>
      </c>
      <c r="D3217" s="62" t="s">
        <v>156</v>
      </c>
      <c r="E3217" s="62" t="s">
        <v>156</v>
      </c>
      <c r="F3217" s="62" t="s">
        <v>25</v>
      </c>
      <c r="G3217" s="2">
        <v>-9399.3495044140964</v>
      </c>
      <c r="H3217" t="s">
        <v>14</v>
      </c>
    </row>
    <row r="3218" spans="1:8" hidden="1" x14ac:dyDescent="0.25">
      <c r="A3218" t="s">
        <v>8</v>
      </c>
      <c r="B3218" t="s">
        <v>9</v>
      </c>
      <c r="C3218" s="62" t="s">
        <v>10</v>
      </c>
      <c r="D3218" s="62" t="s">
        <v>156</v>
      </c>
      <c r="E3218" s="62" t="s">
        <v>156</v>
      </c>
      <c r="F3218" s="62" t="s">
        <v>13</v>
      </c>
      <c r="G3218" s="2">
        <v>-2319.0834750441463</v>
      </c>
      <c r="H3218" t="s">
        <v>14</v>
      </c>
    </row>
    <row r="3219" spans="1:8" hidden="1" x14ac:dyDescent="0.25">
      <c r="A3219" t="s">
        <v>8</v>
      </c>
      <c r="B3219" t="s">
        <v>9</v>
      </c>
      <c r="C3219" s="62" t="s">
        <v>10</v>
      </c>
      <c r="D3219" s="62" t="s">
        <v>156</v>
      </c>
      <c r="E3219" s="62" t="s">
        <v>156</v>
      </c>
      <c r="F3219" s="62" t="s">
        <v>15</v>
      </c>
      <c r="G3219" s="2">
        <v>-2039.8076466147961</v>
      </c>
      <c r="H3219" t="s">
        <v>14</v>
      </c>
    </row>
    <row r="3220" spans="1:8" hidden="1" x14ac:dyDescent="0.25">
      <c r="A3220" t="s">
        <v>8</v>
      </c>
      <c r="B3220" t="s">
        <v>9</v>
      </c>
      <c r="C3220" s="62" t="s">
        <v>10</v>
      </c>
      <c r="D3220" s="62" t="s">
        <v>156</v>
      </c>
      <c r="E3220" s="62" t="s">
        <v>156</v>
      </c>
      <c r="F3220" s="62" t="s">
        <v>16</v>
      </c>
      <c r="G3220" s="2">
        <v>-2877.3670741010346</v>
      </c>
      <c r="H3220" t="s">
        <v>14</v>
      </c>
    </row>
    <row r="3221" spans="1:8" hidden="1" x14ac:dyDescent="0.25">
      <c r="A3221" t="s">
        <v>8</v>
      </c>
      <c r="B3221" t="s">
        <v>9</v>
      </c>
      <c r="C3221" s="62" t="s">
        <v>10</v>
      </c>
      <c r="D3221" s="62" t="s">
        <v>156</v>
      </c>
      <c r="E3221" s="62" t="s">
        <v>156</v>
      </c>
      <c r="F3221" s="62" t="s">
        <v>17</v>
      </c>
      <c r="G3221" s="2">
        <v>-4415.5115987818444</v>
      </c>
      <c r="H3221" t="s">
        <v>14</v>
      </c>
    </row>
    <row r="3222" spans="1:8" hidden="1" x14ac:dyDescent="0.25">
      <c r="A3222" t="s">
        <v>8</v>
      </c>
      <c r="B3222" t="s">
        <v>9</v>
      </c>
      <c r="C3222" s="62" t="s">
        <v>10</v>
      </c>
      <c r="D3222" s="62" t="s">
        <v>156</v>
      </c>
      <c r="E3222" s="62" t="s">
        <v>156</v>
      </c>
      <c r="F3222" s="62" t="s">
        <v>18</v>
      </c>
      <c r="G3222" s="2">
        <v>-6546.5076357940516</v>
      </c>
      <c r="H3222" t="s">
        <v>14</v>
      </c>
    </row>
    <row r="3223" spans="1:8" hidden="1" x14ac:dyDescent="0.25">
      <c r="A3223" t="s">
        <v>8</v>
      </c>
      <c r="B3223" t="s">
        <v>9</v>
      </c>
      <c r="C3223" s="62" t="s">
        <v>10</v>
      </c>
      <c r="D3223" s="62" t="s">
        <v>156</v>
      </c>
      <c r="E3223" s="62" t="s">
        <v>156</v>
      </c>
      <c r="F3223" s="62" t="s">
        <v>19</v>
      </c>
      <c r="G3223" s="2">
        <v>-6956.0794357876885</v>
      </c>
      <c r="H3223" t="s">
        <v>14</v>
      </c>
    </row>
    <row r="3224" spans="1:8" hidden="1" x14ac:dyDescent="0.25">
      <c r="A3224" t="s">
        <v>8</v>
      </c>
      <c r="B3224" t="s">
        <v>9</v>
      </c>
      <c r="C3224" s="62" t="s">
        <v>10</v>
      </c>
      <c r="D3224" s="62" t="s">
        <v>156</v>
      </c>
      <c r="E3224" s="62" t="s">
        <v>156</v>
      </c>
      <c r="F3224" s="62" t="s">
        <v>20</v>
      </c>
      <c r="G3224" s="2">
        <v>-9372.544847281586</v>
      </c>
      <c r="H3224" t="s">
        <v>14</v>
      </c>
    </row>
    <row r="3225" spans="1:8" hidden="1" x14ac:dyDescent="0.25">
      <c r="A3225" t="s">
        <v>8</v>
      </c>
      <c r="B3225" t="s">
        <v>9</v>
      </c>
      <c r="C3225" s="62" t="s">
        <v>10</v>
      </c>
      <c r="D3225" s="62" t="s">
        <v>156</v>
      </c>
      <c r="E3225" s="62" t="s">
        <v>156</v>
      </c>
      <c r="F3225" s="62" t="s">
        <v>21</v>
      </c>
      <c r="G3225" s="2">
        <v>-6361.0687114498487</v>
      </c>
      <c r="H3225" t="s">
        <v>14</v>
      </c>
    </row>
    <row r="3226" spans="1:8" hidden="1" x14ac:dyDescent="0.25">
      <c r="A3226" t="s">
        <v>8</v>
      </c>
      <c r="B3226" t="s">
        <v>9</v>
      </c>
      <c r="C3226" s="62" t="s">
        <v>10</v>
      </c>
      <c r="D3226" s="62" t="s">
        <v>156</v>
      </c>
      <c r="E3226" s="62" t="s">
        <v>156</v>
      </c>
      <c r="F3226" s="62" t="s">
        <v>22</v>
      </c>
      <c r="G3226" s="2">
        <v>-1993.0918411400976</v>
      </c>
      <c r="H3226" t="s">
        <v>14</v>
      </c>
    </row>
    <row r="3227" spans="1:8" hidden="1" x14ac:dyDescent="0.25">
      <c r="A3227" t="s">
        <v>8</v>
      </c>
      <c r="B3227" t="s">
        <v>9</v>
      </c>
      <c r="C3227" s="62" t="s">
        <v>10</v>
      </c>
      <c r="D3227" s="62" t="s">
        <v>156</v>
      </c>
      <c r="E3227" s="62" t="s">
        <v>156</v>
      </c>
      <c r="F3227" s="62" t="s">
        <v>23</v>
      </c>
      <c r="G3227" s="2">
        <v>-2419.4025041548707</v>
      </c>
      <c r="H3227" t="s">
        <v>14</v>
      </c>
    </row>
    <row r="3228" spans="1:8" hidden="1" x14ac:dyDescent="0.25">
      <c r="A3228" t="s">
        <v>8</v>
      </c>
      <c r="B3228" t="s">
        <v>9</v>
      </c>
      <c r="C3228" s="62" t="s">
        <v>10</v>
      </c>
      <c r="D3228" s="62" t="s">
        <v>156</v>
      </c>
      <c r="E3228" s="62" t="s">
        <v>156</v>
      </c>
      <c r="F3228" s="62" t="s">
        <v>24</v>
      </c>
      <c r="G3228" s="2">
        <v>-2005.2948839885059</v>
      </c>
      <c r="H3228" t="s">
        <v>14</v>
      </c>
    </row>
    <row r="3229" spans="1:8" hidden="1" x14ac:dyDescent="0.25">
      <c r="A3229" t="s">
        <v>8</v>
      </c>
      <c r="B3229" t="s">
        <v>9</v>
      </c>
      <c r="C3229" s="62" t="s">
        <v>10</v>
      </c>
      <c r="D3229" s="62" t="s">
        <v>156</v>
      </c>
      <c r="E3229" s="62" t="s">
        <v>156</v>
      </c>
      <c r="F3229" s="62" t="s">
        <v>25</v>
      </c>
      <c r="G3229" s="2">
        <v>-1703.9156248570798</v>
      </c>
      <c r="H3229" t="s">
        <v>14</v>
      </c>
    </row>
    <row r="3230" spans="1:8" hidden="1" x14ac:dyDescent="0.25">
      <c r="A3230" t="s">
        <v>8</v>
      </c>
      <c r="B3230" t="s">
        <v>9</v>
      </c>
      <c r="C3230" s="62" t="s">
        <v>10</v>
      </c>
      <c r="D3230" s="62" t="s">
        <v>156</v>
      </c>
      <c r="E3230" s="62" t="s">
        <v>156</v>
      </c>
      <c r="F3230" s="62" t="s">
        <v>13</v>
      </c>
      <c r="G3230" s="2">
        <v>-117231.75816974501</v>
      </c>
      <c r="H3230" t="s">
        <v>14</v>
      </c>
    </row>
    <row r="3231" spans="1:8" hidden="1" x14ac:dyDescent="0.25">
      <c r="A3231" t="s">
        <v>8</v>
      </c>
      <c r="B3231" t="s">
        <v>9</v>
      </c>
      <c r="C3231" s="62" t="s">
        <v>10</v>
      </c>
      <c r="D3231" s="62" t="s">
        <v>156</v>
      </c>
      <c r="E3231" s="62" t="s">
        <v>156</v>
      </c>
      <c r="F3231" s="62" t="s">
        <v>15</v>
      </c>
      <c r="G3231" s="2">
        <v>-103114.1135340936</v>
      </c>
      <c r="H3231" t="s">
        <v>14</v>
      </c>
    </row>
    <row r="3232" spans="1:8" hidden="1" x14ac:dyDescent="0.25">
      <c r="A3232" t="s">
        <v>8</v>
      </c>
      <c r="B3232" t="s">
        <v>9</v>
      </c>
      <c r="C3232" s="62" t="s">
        <v>10</v>
      </c>
      <c r="D3232" s="62" t="s">
        <v>156</v>
      </c>
      <c r="E3232" s="62" t="s">
        <v>156</v>
      </c>
      <c r="F3232" s="62" t="s">
        <v>16</v>
      </c>
      <c r="G3232" s="2">
        <v>-145453.49687776034</v>
      </c>
      <c r="H3232" t="s">
        <v>14</v>
      </c>
    </row>
    <row r="3233" spans="1:8" hidden="1" x14ac:dyDescent="0.25">
      <c r="A3233" t="s">
        <v>8</v>
      </c>
      <c r="B3233" t="s">
        <v>9</v>
      </c>
      <c r="C3233" s="62" t="s">
        <v>10</v>
      </c>
      <c r="D3233" s="62" t="s">
        <v>156</v>
      </c>
      <c r="E3233" s="62" t="s">
        <v>156</v>
      </c>
      <c r="F3233" s="62" t="s">
        <v>17</v>
      </c>
      <c r="G3233" s="2">
        <v>-223208.08781333041</v>
      </c>
      <c r="H3233" t="s">
        <v>14</v>
      </c>
    </row>
    <row r="3234" spans="1:8" hidden="1" x14ac:dyDescent="0.25">
      <c r="A3234" t="s">
        <v>8</v>
      </c>
      <c r="B3234" t="s">
        <v>9</v>
      </c>
      <c r="C3234" s="62" t="s">
        <v>10</v>
      </c>
      <c r="D3234" s="62" t="s">
        <v>156</v>
      </c>
      <c r="E3234" s="62" t="s">
        <v>156</v>
      </c>
      <c r="F3234" s="62" t="s">
        <v>18</v>
      </c>
      <c r="G3234" s="2">
        <v>-330931.85660390591</v>
      </c>
      <c r="H3234" t="s">
        <v>14</v>
      </c>
    </row>
    <row r="3235" spans="1:8" hidden="1" x14ac:dyDescent="0.25">
      <c r="A3235" t="s">
        <v>8</v>
      </c>
      <c r="B3235" t="s">
        <v>9</v>
      </c>
      <c r="C3235" s="62" t="s">
        <v>10</v>
      </c>
      <c r="D3235" s="62" t="s">
        <v>156</v>
      </c>
      <c r="E3235" s="62" t="s">
        <v>156</v>
      </c>
      <c r="F3235" s="62" t="s">
        <v>19</v>
      </c>
      <c r="G3235" s="2">
        <v>-351636.07994329534</v>
      </c>
      <c r="H3235" t="s">
        <v>14</v>
      </c>
    </row>
    <row r="3236" spans="1:8" hidden="1" x14ac:dyDescent="0.25">
      <c r="A3236" t="s">
        <v>8</v>
      </c>
      <c r="B3236" t="s">
        <v>9</v>
      </c>
      <c r="C3236" s="62" t="s">
        <v>10</v>
      </c>
      <c r="D3236" s="62" t="s">
        <v>156</v>
      </c>
      <c r="E3236" s="62" t="s">
        <v>156</v>
      </c>
      <c r="F3236" s="62" t="s">
        <v>20</v>
      </c>
      <c r="G3236" s="2">
        <v>-473790.58270021447</v>
      </c>
      <c r="H3236" t="s">
        <v>14</v>
      </c>
    </row>
    <row r="3237" spans="1:8" hidden="1" x14ac:dyDescent="0.25">
      <c r="A3237" t="s">
        <v>8</v>
      </c>
      <c r="B3237" t="s">
        <v>9</v>
      </c>
      <c r="C3237" s="62" t="s">
        <v>10</v>
      </c>
      <c r="D3237" s="62" t="s">
        <v>156</v>
      </c>
      <c r="E3237" s="62" t="s">
        <v>156</v>
      </c>
      <c r="F3237" s="62" t="s">
        <v>21</v>
      </c>
      <c r="G3237" s="2">
        <v>-321557.75197683414</v>
      </c>
      <c r="H3237" t="s">
        <v>14</v>
      </c>
    </row>
    <row r="3238" spans="1:8" hidden="1" x14ac:dyDescent="0.25">
      <c r="A3238" t="s">
        <v>8</v>
      </c>
      <c r="B3238" t="s">
        <v>9</v>
      </c>
      <c r="C3238" s="62" t="s">
        <v>10</v>
      </c>
      <c r="D3238" s="62" t="s">
        <v>156</v>
      </c>
      <c r="E3238" s="62" t="s">
        <v>156</v>
      </c>
      <c r="F3238" s="62" t="s">
        <v>22</v>
      </c>
      <c r="G3238" s="2">
        <v>-100752.58749630816</v>
      </c>
      <c r="H3238" t="s">
        <v>14</v>
      </c>
    </row>
    <row r="3239" spans="1:8" hidden="1" x14ac:dyDescent="0.25">
      <c r="A3239" t="s">
        <v>8</v>
      </c>
      <c r="B3239" t="s">
        <v>9</v>
      </c>
      <c r="C3239" s="62" t="s">
        <v>10</v>
      </c>
      <c r="D3239" s="62" t="s">
        <v>156</v>
      </c>
      <c r="E3239" s="62" t="s">
        <v>156</v>
      </c>
      <c r="F3239" s="62" t="s">
        <v>23</v>
      </c>
      <c r="G3239" s="2">
        <v>-122302.97543600068</v>
      </c>
      <c r="H3239" t="s">
        <v>14</v>
      </c>
    </row>
    <row r="3240" spans="1:8" hidden="1" x14ac:dyDescent="0.25">
      <c r="A3240" t="s">
        <v>8</v>
      </c>
      <c r="B3240" t="s">
        <v>9</v>
      </c>
      <c r="C3240" s="62" t="s">
        <v>10</v>
      </c>
      <c r="D3240" s="62" t="s">
        <v>156</v>
      </c>
      <c r="E3240" s="62" t="s">
        <v>156</v>
      </c>
      <c r="F3240" s="62" t="s">
        <v>24</v>
      </c>
      <c r="G3240" s="2">
        <v>-101369.46230203824</v>
      </c>
      <c r="H3240" t="s">
        <v>14</v>
      </c>
    </row>
    <row r="3241" spans="1:8" hidden="1" x14ac:dyDescent="0.25">
      <c r="A3241" t="s">
        <v>8</v>
      </c>
      <c r="B3241" t="s">
        <v>9</v>
      </c>
      <c r="C3241" s="62" t="s">
        <v>10</v>
      </c>
      <c r="D3241" s="62" t="s">
        <v>156</v>
      </c>
      <c r="E3241" s="62" t="s">
        <v>156</v>
      </c>
      <c r="F3241" s="62" t="s">
        <v>25</v>
      </c>
      <c r="G3241" s="2">
        <v>-86134.469338622075</v>
      </c>
      <c r="H3241" t="s">
        <v>14</v>
      </c>
    </row>
    <row r="3242" spans="1:8" hidden="1" x14ac:dyDescent="0.25">
      <c r="A3242" t="s">
        <v>8</v>
      </c>
      <c r="B3242" t="s">
        <v>9</v>
      </c>
      <c r="C3242" s="62" t="s">
        <v>10</v>
      </c>
      <c r="D3242" s="62" t="s">
        <v>156</v>
      </c>
      <c r="E3242" s="62" t="s">
        <v>156</v>
      </c>
      <c r="F3242" s="62" t="s">
        <v>13</v>
      </c>
      <c r="G3242" s="2">
        <v>-55037.695539515211</v>
      </c>
      <c r="H3242" t="s">
        <v>14</v>
      </c>
    </row>
    <row r="3243" spans="1:8" hidden="1" x14ac:dyDescent="0.25">
      <c r="A3243" t="s">
        <v>8</v>
      </c>
      <c r="B3243" t="s">
        <v>9</v>
      </c>
      <c r="C3243" s="62" t="s">
        <v>10</v>
      </c>
      <c r="D3243" s="62" t="s">
        <v>156</v>
      </c>
      <c r="E3243" s="62" t="s">
        <v>156</v>
      </c>
      <c r="F3243" s="62" t="s">
        <v>15</v>
      </c>
      <c r="G3243" s="2">
        <v>-48409.776285186577</v>
      </c>
      <c r="H3243" t="s">
        <v>14</v>
      </c>
    </row>
    <row r="3244" spans="1:8" hidden="1" x14ac:dyDescent="0.25">
      <c r="A3244" t="s">
        <v>8</v>
      </c>
      <c r="B3244" t="s">
        <v>9</v>
      </c>
      <c r="C3244" s="62" t="s">
        <v>10</v>
      </c>
      <c r="D3244" s="62" t="s">
        <v>156</v>
      </c>
      <c r="E3244" s="62" t="s">
        <v>156</v>
      </c>
      <c r="F3244" s="62" t="s">
        <v>16</v>
      </c>
      <c r="G3244" s="2">
        <v>-68287.172360962053</v>
      </c>
      <c r="H3244" t="s">
        <v>14</v>
      </c>
    </row>
    <row r="3245" spans="1:8" hidden="1" x14ac:dyDescent="0.25">
      <c r="A3245" t="s">
        <v>8</v>
      </c>
      <c r="B3245" t="s">
        <v>9</v>
      </c>
      <c r="C3245" s="62" t="s">
        <v>10</v>
      </c>
      <c r="D3245" s="62" t="s">
        <v>156</v>
      </c>
      <c r="E3245" s="62" t="s">
        <v>156</v>
      </c>
      <c r="F3245" s="62" t="s">
        <v>17</v>
      </c>
      <c r="G3245" s="2">
        <v>-104791.2184447466</v>
      </c>
      <c r="H3245" t="s">
        <v>14</v>
      </c>
    </row>
    <row r="3246" spans="1:8" hidden="1" x14ac:dyDescent="0.25">
      <c r="A3246" t="s">
        <v>8</v>
      </c>
      <c r="B3246" t="s">
        <v>9</v>
      </c>
      <c r="C3246" s="62" t="s">
        <v>10</v>
      </c>
      <c r="D3246" s="62" t="s">
        <v>156</v>
      </c>
      <c r="E3246" s="62" t="s">
        <v>156</v>
      </c>
      <c r="F3246" s="62" t="s">
        <v>18</v>
      </c>
      <c r="G3246" s="2">
        <v>-155365.12505186372</v>
      </c>
      <c r="H3246" t="s">
        <v>14</v>
      </c>
    </row>
    <row r="3247" spans="1:8" hidden="1" x14ac:dyDescent="0.25">
      <c r="A3247" t="s">
        <v>8</v>
      </c>
      <c r="B3247" t="s">
        <v>9</v>
      </c>
      <c r="C3247" s="62" t="s">
        <v>10</v>
      </c>
      <c r="D3247" s="62" t="s">
        <v>156</v>
      </c>
      <c r="E3247" s="62" t="s">
        <v>156</v>
      </c>
      <c r="F3247" s="62" t="s">
        <v>19</v>
      </c>
      <c r="G3247" s="2">
        <v>-165085.29609020546</v>
      </c>
      <c r="H3247" t="s">
        <v>14</v>
      </c>
    </row>
    <row r="3248" spans="1:8" hidden="1" x14ac:dyDescent="0.25">
      <c r="A3248" t="s">
        <v>8</v>
      </c>
      <c r="B3248" t="s">
        <v>9</v>
      </c>
      <c r="C3248" s="62" t="s">
        <v>10</v>
      </c>
      <c r="D3248" s="62" t="s">
        <v>156</v>
      </c>
      <c r="E3248" s="62" t="s">
        <v>156</v>
      </c>
      <c r="F3248" s="62" t="s">
        <v>20</v>
      </c>
      <c r="G3248" s="2">
        <v>-222434.1104087753</v>
      </c>
      <c r="H3248" t="s">
        <v>14</v>
      </c>
    </row>
    <row r="3249" spans="1:8" hidden="1" x14ac:dyDescent="0.25">
      <c r="A3249" t="s">
        <v>8</v>
      </c>
      <c r="B3249" t="s">
        <v>9</v>
      </c>
      <c r="C3249" s="62" t="s">
        <v>10</v>
      </c>
      <c r="D3249" s="62" t="s">
        <v>156</v>
      </c>
      <c r="E3249" s="62" t="s">
        <v>156</v>
      </c>
      <c r="F3249" s="62" t="s">
        <v>21</v>
      </c>
      <c r="G3249" s="2">
        <v>-150964.19202419982</v>
      </c>
      <c r="H3249" t="s">
        <v>14</v>
      </c>
    </row>
    <row r="3250" spans="1:8" hidden="1" x14ac:dyDescent="0.25">
      <c r="A3250" t="s">
        <v>8</v>
      </c>
      <c r="B3250" t="s">
        <v>9</v>
      </c>
      <c r="C3250" s="62" t="s">
        <v>10</v>
      </c>
      <c r="D3250" s="62" t="s">
        <v>156</v>
      </c>
      <c r="E3250" s="62" t="s">
        <v>156</v>
      </c>
      <c r="F3250" s="62" t="s">
        <v>22</v>
      </c>
      <c r="G3250" s="2">
        <v>-47301.092485630492</v>
      </c>
      <c r="H3250" t="s">
        <v>14</v>
      </c>
    </row>
    <row r="3251" spans="1:8" hidden="1" x14ac:dyDescent="0.25">
      <c r="A3251" t="s">
        <v>8</v>
      </c>
      <c r="B3251" t="s">
        <v>9</v>
      </c>
      <c r="C3251" s="62" t="s">
        <v>10</v>
      </c>
      <c r="D3251" s="62" t="s">
        <v>156</v>
      </c>
      <c r="E3251" s="62" t="s">
        <v>156</v>
      </c>
      <c r="F3251" s="62" t="s">
        <v>23</v>
      </c>
      <c r="G3251" s="2">
        <v>-57418.518929630874</v>
      </c>
      <c r="H3251" t="s">
        <v>14</v>
      </c>
    </row>
    <row r="3252" spans="1:8" hidden="1" x14ac:dyDescent="0.25">
      <c r="A3252" t="s">
        <v>8</v>
      </c>
      <c r="B3252" t="s">
        <v>9</v>
      </c>
      <c r="C3252" s="62" t="s">
        <v>10</v>
      </c>
      <c r="D3252" s="62" t="s">
        <v>156</v>
      </c>
      <c r="E3252" s="62" t="s">
        <v>156</v>
      </c>
      <c r="F3252" s="62" t="s">
        <v>24</v>
      </c>
      <c r="G3252" s="2">
        <v>-47590.701447176631</v>
      </c>
      <c r="H3252" t="s">
        <v>14</v>
      </c>
    </row>
    <row r="3253" spans="1:8" hidden="1" x14ac:dyDescent="0.25">
      <c r="A3253" t="s">
        <v>8</v>
      </c>
      <c r="B3253" t="s">
        <v>9</v>
      </c>
      <c r="C3253" s="62" t="s">
        <v>10</v>
      </c>
      <c r="D3253" s="62" t="s">
        <v>156</v>
      </c>
      <c r="E3253" s="62" t="s">
        <v>156</v>
      </c>
      <c r="F3253" s="62" t="s">
        <v>25</v>
      </c>
      <c r="G3253" s="2">
        <v>-40438.2120760537</v>
      </c>
      <c r="H3253" t="s">
        <v>14</v>
      </c>
    </row>
    <row r="3254" spans="1:8" hidden="1" x14ac:dyDescent="0.25">
      <c r="A3254" t="s">
        <v>8</v>
      </c>
      <c r="B3254" t="s">
        <v>9</v>
      </c>
      <c r="C3254" s="62" t="s">
        <v>10</v>
      </c>
      <c r="D3254" s="62" t="s">
        <v>156</v>
      </c>
      <c r="E3254" s="62" t="s">
        <v>156</v>
      </c>
      <c r="F3254" s="62" t="s">
        <v>13</v>
      </c>
      <c r="G3254" s="2">
        <v>-161670.20080628243</v>
      </c>
      <c r="H3254" t="s">
        <v>14</v>
      </c>
    </row>
    <row r="3255" spans="1:8" hidden="1" x14ac:dyDescent="0.25">
      <c r="A3255" t="s">
        <v>8</v>
      </c>
      <c r="B3255" t="s">
        <v>9</v>
      </c>
      <c r="C3255" s="62" t="s">
        <v>10</v>
      </c>
      <c r="D3255" s="62" t="s">
        <v>156</v>
      </c>
      <c r="E3255" s="62" t="s">
        <v>156</v>
      </c>
      <c r="F3255" s="62" t="s">
        <v>15</v>
      </c>
      <c r="G3255" s="2">
        <v>-142201.05286556226</v>
      </c>
      <c r="H3255" t="s">
        <v>14</v>
      </c>
    </row>
    <row r="3256" spans="1:8" hidden="1" x14ac:dyDescent="0.25">
      <c r="A3256" t="s">
        <v>8</v>
      </c>
      <c r="B3256" t="s">
        <v>9</v>
      </c>
      <c r="C3256" s="62" t="s">
        <v>10</v>
      </c>
      <c r="D3256" s="62" t="s">
        <v>156</v>
      </c>
      <c r="E3256" s="62" t="s">
        <v>156</v>
      </c>
      <c r="F3256" s="62" t="s">
        <v>16</v>
      </c>
      <c r="G3256" s="2">
        <v>-200589.8095817549</v>
      </c>
      <c r="H3256" t="s">
        <v>14</v>
      </c>
    </row>
    <row r="3257" spans="1:8" hidden="1" x14ac:dyDescent="0.25">
      <c r="A3257" t="s">
        <v>8</v>
      </c>
      <c r="B3257" t="s">
        <v>9</v>
      </c>
      <c r="C3257" s="62" t="s">
        <v>10</v>
      </c>
      <c r="D3257" s="62" t="s">
        <v>156</v>
      </c>
      <c r="E3257" s="62" t="s">
        <v>156</v>
      </c>
      <c r="F3257" s="62" t="s">
        <v>17</v>
      </c>
      <c r="G3257" s="2">
        <v>-307818.43539458665</v>
      </c>
      <c r="H3257" t="s">
        <v>14</v>
      </c>
    </row>
    <row r="3258" spans="1:8" hidden="1" x14ac:dyDescent="0.25">
      <c r="A3258" t="s">
        <v>8</v>
      </c>
      <c r="B3258" t="s">
        <v>9</v>
      </c>
      <c r="C3258" s="62" t="s">
        <v>10</v>
      </c>
      <c r="D3258" s="62" t="s">
        <v>156</v>
      </c>
      <c r="E3258" s="62" t="s">
        <v>156</v>
      </c>
      <c r="F3258" s="62" t="s">
        <v>18</v>
      </c>
      <c r="G3258" s="2">
        <v>-456376.5019448204</v>
      </c>
      <c r="H3258" t="s">
        <v>14</v>
      </c>
    </row>
    <row r="3259" spans="1:8" hidden="1" x14ac:dyDescent="0.25">
      <c r="A3259" t="s">
        <v>8</v>
      </c>
      <c r="B3259" t="s">
        <v>9</v>
      </c>
      <c r="C3259" s="62" t="s">
        <v>10</v>
      </c>
      <c r="D3259" s="62" t="s">
        <v>156</v>
      </c>
      <c r="E3259" s="62" t="s">
        <v>156</v>
      </c>
      <c r="F3259" s="62" t="s">
        <v>19</v>
      </c>
      <c r="G3259" s="2">
        <v>-484928.96927172475</v>
      </c>
      <c r="H3259" t="s">
        <v>14</v>
      </c>
    </row>
    <row r="3260" spans="1:8" hidden="1" x14ac:dyDescent="0.25">
      <c r="A3260" t="s">
        <v>8</v>
      </c>
      <c r="B3260" t="s">
        <v>9</v>
      </c>
      <c r="C3260" s="62" t="s">
        <v>10</v>
      </c>
      <c r="D3260" s="62" t="s">
        <v>156</v>
      </c>
      <c r="E3260" s="62" t="s">
        <v>156</v>
      </c>
      <c r="F3260" s="62" t="s">
        <v>20</v>
      </c>
      <c r="G3260" s="2">
        <v>-653387.95426372346</v>
      </c>
      <c r="H3260" t="s">
        <v>14</v>
      </c>
    </row>
    <row r="3261" spans="1:8" hidden="1" x14ac:dyDescent="0.25">
      <c r="A3261" t="s">
        <v>8</v>
      </c>
      <c r="B3261" t="s">
        <v>9</v>
      </c>
      <c r="C3261" s="62" t="s">
        <v>10</v>
      </c>
      <c r="D3261" s="62" t="s">
        <v>156</v>
      </c>
      <c r="E3261" s="62" t="s">
        <v>156</v>
      </c>
      <c r="F3261" s="62" t="s">
        <v>21</v>
      </c>
      <c r="G3261" s="2">
        <v>-443449.0034486925</v>
      </c>
      <c r="H3261" t="s">
        <v>14</v>
      </c>
    </row>
    <row r="3262" spans="1:8" hidden="1" x14ac:dyDescent="0.25">
      <c r="A3262" t="s">
        <v>8</v>
      </c>
      <c r="B3262" t="s">
        <v>9</v>
      </c>
      <c r="C3262" s="62" t="s">
        <v>10</v>
      </c>
      <c r="D3262" s="62" t="s">
        <v>156</v>
      </c>
      <c r="E3262" s="62" t="s">
        <v>156</v>
      </c>
      <c r="F3262" s="62" t="s">
        <v>22</v>
      </c>
      <c r="G3262" s="2">
        <v>-138944.35523772982</v>
      </c>
      <c r="H3262" t="s">
        <v>14</v>
      </c>
    </row>
    <row r="3263" spans="1:8" hidden="1" x14ac:dyDescent="0.25">
      <c r="A3263" t="s">
        <v>8</v>
      </c>
      <c r="B3263" t="s">
        <v>9</v>
      </c>
      <c r="C3263" s="62" t="s">
        <v>10</v>
      </c>
      <c r="D3263" s="62" t="s">
        <v>156</v>
      </c>
      <c r="E3263" s="62" t="s">
        <v>156</v>
      </c>
      <c r="F3263" s="62" t="s">
        <v>23</v>
      </c>
      <c r="G3263" s="2">
        <v>-168663.73844973158</v>
      </c>
      <c r="H3263" t="s">
        <v>14</v>
      </c>
    </row>
    <row r="3264" spans="1:8" hidden="1" x14ac:dyDescent="0.25">
      <c r="A3264" t="s">
        <v>8</v>
      </c>
      <c r="B3264" t="s">
        <v>9</v>
      </c>
      <c r="C3264" s="62" t="s">
        <v>10</v>
      </c>
      <c r="D3264" s="62" t="s">
        <v>156</v>
      </c>
      <c r="E3264" s="62" t="s">
        <v>156</v>
      </c>
      <c r="F3264" s="62" t="s">
        <v>24</v>
      </c>
      <c r="G3264" s="2">
        <v>-139795.06561921458</v>
      </c>
      <c r="H3264" t="s">
        <v>14</v>
      </c>
    </row>
    <row r="3265" spans="1:8" hidden="1" x14ac:dyDescent="0.25">
      <c r="A3265" t="s">
        <v>8</v>
      </c>
      <c r="B3265" t="s">
        <v>9</v>
      </c>
      <c r="C3265" s="62" t="s">
        <v>10</v>
      </c>
      <c r="D3265" s="62" t="s">
        <v>156</v>
      </c>
      <c r="E3265" s="62" t="s">
        <v>156</v>
      </c>
      <c r="F3265" s="62" t="s">
        <v>25</v>
      </c>
      <c r="G3265" s="2">
        <v>-118785.02183814769</v>
      </c>
      <c r="H3265" t="s">
        <v>14</v>
      </c>
    </row>
    <row r="3266" spans="1:8" hidden="1" x14ac:dyDescent="0.25">
      <c r="A3266" t="s">
        <v>8</v>
      </c>
      <c r="B3266" t="s">
        <v>9</v>
      </c>
      <c r="C3266" s="62" t="s">
        <v>10</v>
      </c>
      <c r="D3266" s="62" t="s">
        <v>156</v>
      </c>
      <c r="E3266" s="62" t="s">
        <v>156</v>
      </c>
      <c r="F3266" s="62" t="s">
        <v>13</v>
      </c>
      <c r="G3266" s="2">
        <v>-662836.58718932874</v>
      </c>
      <c r="H3266" t="s">
        <v>14</v>
      </c>
    </row>
    <row r="3267" spans="1:8" hidden="1" x14ac:dyDescent="0.25">
      <c r="A3267" t="s">
        <v>8</v>
      </c>
      <c r="B3267" t="s">
        <v>9</v>
      </c>
      <c r="C3267" s="62" t="s">
        <v>10</v>
      </c>
      <c r="D3267" s="62" t="s">
        <v>156</v>
      </c>
      <c r="E3267" s="62" t="s">
        <v>156</v>
      </c>
      <c r="F3267" s="62" t="s">
        <v>15</v>
      </c>
      <c r="G3267" s="2">
        <v>-583014.43374267046</v>
      </c>
      <c r="H3267" t="s">
        <v>14</v>
      </c>
    </row>
    <row r="3268" spans="1:8" hidden="1" x14ac:dyDescent="0.25">
      <c r="A3268" t="s">
        <v>8</v>
      </c>
      <c r="B3268" t="s">
        <v>9</v>
      </c>
      <c r="C3268" s="62" t="s">
        <v>10</v>
      </c>
      <c r="D3268" s="62" t="s">
        <v>156</v>
      </c>
      <c r="E3268" s="62" t="s">
        <v>156</v>
      </c>
      <c r="F3268" s="62" t="s">
        <v>16</v>
      </c>
      <c r="G3268" s="2">
        <v>-822404.27824693464</v>
      </c>
      <c r="H3268" t="s">
        <v>14</v>
      </c>
    </row>
    <row r="3269" spans="1:8" hidden="1" x14ac:dyDescent="0.25">
      <c r="A3269" t="s">
        <v>8</v>
      </c>
      <c r="B3269" t="s">
        <v>9</v>
      </c>
      <c r="C3269" s="62" t="s">
        <v>10</v>
      </c>
      <c r="D3269" s="62" t="s">
        <v>156</v>
      </c>
      <c r="E3269" s="62" t="s">
        <v>156</v>
      </c>
      <c r="F3269" s="62" t="s">
        <v>17</v>
      </c>
      <c r="G3269" s="2">
        <v>-1262034.1916651963</v>
      </c>
      <c r="H3269" t="s">
        <v>14</v>
      </c>
    </row>
    <row r="3270" spans="1:8" hidden="1" x14ac:dyDescent="0.25">
      <c r="A3270" t="s">
        <v>8</v>
      </c>
      <c r="B3270" t="s">
        <v>9</v>
      </c>
      <c r="C3270" s="62" t="s">
        <v>10</v>
      </c>
      <c r="D3270" s="62" t="s">
        <v>156</v>
      </c>
      <c r="E3270" s="62" t="s">
        <v>156</v>
      </c>
      <c r="F3270" s="62" t="s">
        <v>18</v>
      </c>
      <c r="G3270" s="2">
        <v>-1871111.9397010955</v>
      </c>
      <c r="H3270" t="s">
        <v>14</v>
      </c>
    </row>
    <row r="3271" spans="1:8" hidden="1" x14ac:dyDescent="0.25">
      <c r="A3271" t="s">
        <v>8</v>
      </c>
      <c r="B3271" t="s">
        <v>9</v>
      </c>
      <c r="C3271" s="62" t="s">
        <v>10</v>
      </c>
      <c r="D3271" s="62" t="s">
        <v>156</v>
      </c>
      <c r="E3271" s="62" t="s">
        <v>156</v>
      </c>
      <c r="F3271" s="62" t="s">
        <v>19</v>
      </c>
      <c r="G3271" s="2">
        <v>-1988175.0713383059</v>
      </c>
      <c r="H3271" t="s">
        <v>14</v>
      </c>
    </row>
    <row r="3272" spans="1:8" hidden="1" x14ac:dyDescent="0.25">
      <c r="A3272" t="s">
        <v>8</v>
      </c>
      <c r="B3272" t="s">
        <v>9</v>
      </c>
      <c r="C3272" s="62" t="s">
        <v>10</v>
      </c>
      <c r="D3272" s="62" t="s">
        <v>156</v>
      </c>
      <c r="E3272" s="62" t="s">
        <v>156</v>
      </c>
      <c r="F3272" s="62" t="s">
        <v>20</v>
      </c>
      <c r="G3272" s="2">
        <v>-2678845.2018669974</v>
      </c>
      <c r="H3272" t="s">
        <v>14</v>
      </c>
    </row>
    <row r="3273" spans="1:8" hidden="1" x14ac:dyDescent="0.25">
      <c r="A3273" t="s">
        <v>8</v>
      </c>
      <c r="B3273" t="s">
        <v>9</v>
      </c>
      <c r="C3273" s="62" t="s">
        <v>10</v>
      </c>
      <c r="D3273" s="62" t="s">
        <v>156</v>
      </c>
      <c r="E3273" s="62" t="s">
        <v>156</v>
      </c>
      <c r="F3273" s="62" t="s">
        <v>21</v>
      </c>
      <c r="G3273" s="2">
        <v>-1818110.0943311129</v>
      </c>
      <c r="H3273" t="s">
        <v>14</v>
      </c>
    </row>
    <row r="3274" spans="1:8" hidden="1" x14ac:dyDescent="0.25">
      <c r="A3274" t="s">
        <v>8</v>
      </c>
      <c r="B3274" t="s">
        <v>9</v>
      </c>
      <c r="C3274" s="62" t="s">
        <v>10</v>
      </c>
      <c r="D3274" s="62" t="s">
        <v>156</v>
      </c>
      <c r="E3274" s="62" t="s">
        <v>156</v>
      </c>
      <c r="F3274" s="62" t="s">
        <v>22</v>
      </c>
      <c r="G3274" s="2">
        <v>-569662.19980979757</v>
      </c>
      <c r="H3274" t="s">
        <v>14</v>
      </c>
    </row>
    <row r="3275" spans="1:8" hidden="1" x14ac:dyDescent="0.25">
      <c r="A3275" t="s">
        <v>8</v>
      </c>
      <c r="B3275" t="s">
        <v>9</v>
      </c>
      <c r="C3275" s="62" t="s">
        <v>10</v>
      </c>
      <c r="D3275" s="62" t="s">
        <v>156</v>
      </c>
      <c r="E3275" s="62" t="s">
        <v>156</v>
      </c>
      <c r="F3275" s="62" t="s">
        <v>23</v>
      </c>
      <c r="G3275" s="2">
        <v>-691509.60547498299</v>
      </c>
      <c r="H3275" t="s">
        <v>14</v>
      </c>
    </row>
    <row r="3276" spans="1:8" hidden="1" x14ac:dyDescent="0.25">
      <c r="A3276" t="s">
        <v>8</v>
      </c>
      <c r="B3276" t="s">
        <v>9</v>
      </c>
      <c r="C3276" s="62" t="s">
        <v>10</v>
      </c>
      <c r="D3276" s="62" t="s">
        <v>156</v>
      </c>
      <c r="E3276" s="62" t="s">
        <v>156</v>
      </c>
      <c r="F3276" s="62" t="s">
        <v>24</v>
      </c>
      <c r="G3276" s="2">
        <v>-573150.05324931652</v>
      </c>
      <c r="H3276" t="s">
        <v>14</v>
      </c>
    </row>
    <row r="3277" spans="1:8" hidden="1" x14ac:dyDescent="0.25">
      <c r="A3277" t="s">
        <v>8</v>
      </c>
      <c r="B3277" t="s">
        <v>9</v>
      </c>
      <c r="C3277" s="62" t="s">
        <v>10</v>
      </c>
      <c r="D3277" s="62" t="s">
        <v>156</v>
      </c>
      <c r="E3277" s="62" t="s">
        <v>156</v>
      </c>
      <c r="F3277" s="62" t="s">
        <v>25</v>
      </c>
      <c r="G3277" s="2">
        <v>-487010.33394985466</v>
      </c>
      <c r="H3277" t="s">
        <v>14</v>
      </c>
    </row>
    <row r="3278" spans="1:8" hidden="1" x14ac:dyDescent="0.25">
      <c r="A3278" t="s">
        <v>8</v>
      </c>
      <c r="B3278" t="s">
        <v>9</v>
      </c>
      <c r="C3278" s="62" t="s">
        <v>10</v>
      </c>
      <c r="D3278" s="62" t="s">
        <v>156</v>
      </c>
      <c r="E3278" s="62" t="s">
        <v>156</v>
      </c>
      <c r="F3278" s="62" t="s">
        <v>13</v>
      </c>
      <c r="G3278" s="2">
        <v>-46302.962437149661</v>
      </c>
      <c r="H3278" t="s">
        <v>14</v>
      </c>
    </row>
    <row r="3279" spans="1:8" hidden="1" x14ac:dyDescent="0.25">
      <c r="A3279" t="s">
        <v>8</v>
      </c>
      <c r="B3279" t="s">
        <v>9</v>
      </c>
      <c r="C3279" s="62" t="s">
        <v>10</v>
      </c>
      <c r="D3279" s="62" t="s">
        <v>156</v>
      </c>
      <c r="E3279" s="62" t="s">
        <v>156</v>
      </c>
      <c r="F3279" s="62" t="s">
        <v>15</v>
      </c>
      <c r="G3279" s="2">
        <v>-41583.450000341349</v>
      </c>
      <c r="H3279" t="s">
        <v>14</v>
      </c>
    </row>
    <row r="3280" spans="1:8" hidden="1" x14ac:dyDescent="0.25">
      <c r="A3280" t="s">
        <v>8</v>
      </c>
      <c r="B3280" t="s">
        <v>9</v>
      </c>
      <c r="C3280" s="62" t="s">
        <v>10</v>
      </c>
      <c r="D3280" s="62" t="s">
        <v>156</v>
      </c>
      <c r="E3280" s="62" t="s">
        <v>156</v>
      </c>
      <c r="F3280" s="62" t="s">
        <v>16</v>
      </c>
      <c r="G3280" s="2">
        <v>-70963.744700128984</v>
      </c>
      <c r="H3280" t="s">
        <v>14</v>
      </c>
    </row>
    <row r="3281" spans="1:8" hidden="1" x14ac:dyDescent="0.25">
      <c r="A3281" t="s">
        <v>8</v>
      </c>
      <c r="B3281" t="s">
        <v>9</v>
      </c>
      <c r="C3281" s="62" t="s">
        <v>10</v>
      </c>
      <c r="D3281" s="62" t="s">
        <v>156</v>
      </c>
      <c r="E3281" s="62" t="s">
        <v>156</v>
      </c>
      <c r="F3281" s="62" t="s">
        <v>17</v>
      </c>
      <c r="G3281" s="2">
        <v>-101785.64252002269</v>
      </c>
      <c r="H3281" t="s">
        <v>14</v>
      </c>
    </row>
    <row r="3282" spans="1:8" hidden="1" x14ac:dyDescent="0.25">
      <c r="A3282" t="s">
        <v>8</v>
      </c>
      <c r="B3282" t="s">
        <v>9</v>
      </c>
      <c r="C3282" s="62" t="s">
        <v>10</v>
      </c>
      <c r="D3282" s="62" t="s">
        <v>156</v>
      </c>
      <c r="E3282" s="62" t="s">
        <v>156</v>
      </c>
      <c r="F3282" s="62" t="s">
        <v>18</v>
      </c>
      <c r="G3282" s="2">
        <v>-118969.43082253599</v>
      </c>
      <c r="H3282" t="s">
        <v>14</v>
      </c>
    </row>
    <row r="3283" spans="1:8" hidden="1" x14ac:dyDescent="0.25">
      <c r="A3283" t="s">
        <v>8</v>
      </c>
      <c r="B3283" t="s">
        <v>9</v>
      </c>
      <c r="C3283" s="62" t="s">
        <v>10</v>
      </c>
      <c r="D3283" s="62" t="s">
        <v>156</v>
      </c>
      <c r="E3283" s="62" t="s">
        <v>156</v>
      </c>
      <c r="F3283" s="62" t="s">
        <v>19</v>
      </c>
      <c r="G3283" s="2">
        <v>-211577.77347984599</v>
      </c>
      <c r="H3283" t="s">
        <v>14</v>
      </c>
    </row>
    <row r="3284" spans="1:8" hidden="1" x14ac:dyDescent="0.25">
      <c r="A3284" t="s">
        <v>8</v>
      </c>
      <c r="B3284" t="s">
        <v>9</v>
      </c>
      <c r="C3284" s="62" t="s">
        <v>10</v>
      </c>
      <c r="D3284" s="62" t="s">
        <v>156</v>
      </c>
      <c r="E3284" s="62" t="s">
        <v>156</v>
      </c>
      <c r="F3284" s="62" t="s">
        <v>20</v>
      </c>
      <c r="G3284" s="2">
        <v>-148534.08147688649</v>
      </c>
      <c r="H3284" t="s">
        <v>14</v>
      </c>
    </row>
    <row r="3285" spans="1:8" hidden="1" x14ac:dyDescent="0.25">
      <c r="A3285" t="s">
        <v>8</v>
      </c>
      <c r="B3285" t="s">
        <v>9</v>
      </c>
      <c r="C3285" s="62" t="s">
        <v>10</v>
      </c>
      <c r="D3285" s="62" t="s">
        <v>156</v>
      </c>
      <c r="E3285" s="62" t="s">
        <v>156</v>
      </c>
      <c r="F3285" s="62" t="s">
        <v>21</v>
      </c>
      <c r="G3285" s="2">
        <v>-102493.44849639338</v>
      </c>
      <c r="H3285" t="s">
        <v>14</v>
      </c>
    </row>
    <row r="3286" spans="1:8" hidden="1" x14ac:dyDescent="0.25">
      <c r="A3286" t="s">
        <v>8</v>
      </c>
      <c r="B3286" t="s">
        <v>9</v>
      </c>
      <c r="C3286" s="62" t="s">
        <v>10</v>
      </c>
      <c r="D3286" s="62" t="s">
        <v>156</v>
      </c>
      <c r="E3286" s="62" t="s">
        <v>156</v>
      </c>
      <c r="F3286" s="62" t="s">
        <v>22</v>
      </c>
      <c r="G3286" s="2">
        <v>-112442.02113950664</v>
      </c>
      <c r="H3286" t="s">
        <v>14</v>
      </c>
    </row>
    <row r="3287" spans="1:8" hidden="1" x14ac:dyDescent="0.25">
      <c r="A3287" t="s">
        <v>8</v>
      </c>
      <c r="B3287" t="s">
        <v>9</v>
      </c>
      <c r="C3287" s="62" t="s">
        <v>10</v>
      </c>
      <c r="D3287" s="62" t="s">
        <v>156</v>
      </c>
      <c r="E3287" s="62" t="s">
        <v>156</v>
      </c>
      <c r="F3287" s="62" t="s">
        <v>23</v>
      </c>
      <c r="G3287" s="2">
        <v>-60959.563047770578</v>
      </c>
      <c r="H3287" t="s">
        <v>14</v>
      </c>
    </row>
    <row r="3288" spans="1:8" hidden="1" x14ac:dyDescent="0.25">
      <c r="A3288" t="s">
        <v>8</v>
      </c>
      <c r="B3288" t="s">
        <v>9</v>
      </c>
      <c r="C3288" s="62" t="s">
        <v>10</v>
      </c>
      <c r="D3288" s="62" t="s">
        <v>156</v>
      </c>
      <c r="E3288" s="62" t="s">
        <v>156</v>
      </c>
      <c r="F3288" s="62" t="s">
        <v>24</v>
      </c>
      <c r="G3288" s="2">
        <v>-69352.292323524103</v>
      </c>
      <c r="H3288" t="s">
        <v>14</v>
      </c>
    </row>
    <row r="3289" spans="1:8" hidden="1" x14ac:dyDescent="0.25">
      <c r="A3289" t="s">
        <v>8</v>
      </c>
      <c r="B3289" t="s">
        <v>9</v>
      </c>
      <c r="C3289" s="62" t="s">
        <v>10</v>
      </c>
      <c r="D3289" s="62" t="s">
        <v>156</v>
      </c>
      <c r="E3289" s="62" t="s">
        <v>156</v>
      </c>
      <c r="F3289" s="62" t="s">
        <v>25</v>
      </c>
      <c r="G3289" s="2">
        <v>-33480.975575017546</v>
      </c>
      <c r="H3289" t="s">
        <v>14</v>
      </c>
    </row>
    <row r="3290" spans="1:8" hidden="1" x14ac:dyDescent="0.25">
      <c r="A3290" t="s">
        <v>8</v>
      </c>
      <c r="B3290" t="s">
        <v>9</v>
      </c>
      <c r="C3290" s="62" t="s">
        <v>10</v>
      </c>
      <c r="D3290" s="62" t="s">
        <v>156</v>
      </c>
      <c r="E3290" s="62" t="s">
        <v>156</v>
      </c>
      <c r="F3290" s="62" t="s">
        <v>13</v>
      </c>
      <c r="G3290" s="2">
        <v>-173.56277881173003</v>
      </c>
      <c r="H3290" t="s">
        <v>14</v>
      </c>
    </row>
    <row r="3291" spans="1:8" hidden="1" x14ac:dyDescent="0.25">
      <c r="A3291" t="s">
        <v>8</v>
      </c>
      <c r="B3291" t="s">
        <v>9</v>
      </c>
      <c r="C3291" s="62" t="s">
        <v>10</v>
      </c>
      <c r="D3291" s="62" t="s">
        <v>156</v>
      </c>
      <c r="E3291" s="62" t="s">
        <v>156</v>
      </c>
      <c r="F3291" s="62" t="s">
        <v>15</v>
      </c>
      <c r="G3291" s="2">
        <v>-155.87208149877003</v>
      </c>
      <c r="H3291" t="s">
        <v>14</v>
      </c>
    </row>
    <row r="3292" spans="1:8" hidden="1" x14ac:dyDescent="0.25">
      <c r="A3292" t="s">
        <v>8</v>
      </c>
      <c r="B3292" t="s">
        <v>9</v>
      </c>
      <c r="C3292" s="62" t="s">
        <v>10</v>
      </c>
      <c r="D3292" s="62" t="s">
        <v>156</v>
      </c>
      <c r="E3292" s="62" t="s">
        <v>156</v>
      </c>
      <c r="F3292" s="62" t="s">
        <v>16</v>
      </c>
      <c r="G3292" s="2">
        <v>-266.0016568434225</v>
      </c>
      <c r="H3292" t="s">
        <v>14</v>
      </c>
    </row>
    <row r="3293" spans="1:8" hidden="1" x14ac:dyDescent="0.25">
      <c r="A3293" t="s">
        <v>8</v>
      </c>
      <c r="B3293" t="s">
        <v>9</v>
      </c>
      <c r="C3293" s="62" t="s">
        <v>10</v>
      </c>
      <c r="D3293" s="62" t="s">
        <v>156</v>
      </c>
      <c r="E3293" s="62" t="s">
        <v>156</v>
      </c>
      <c r="F3293" s="62" t="s">
        <v>17</v>
      </c>
      <c r="G3293" s="2">
        <v>-381.53496081146261</v>
      </c>
      <c r="H3293" t="s">
        <v>14</v>
      </c>
    </row>
    <row r="3294" spans="1:8" hidden="1" x14ac:dyDescent="0.25">
      <c r="A3294" t="s">
        <v>8</v>
      </c>
      <c r="B3294" t="s">
        <v>9</v>
      </c>
      <c r="C3294" s="62" t="s">
        <v>10</v>
      </c>
      <c r="D3294" s="62" t="s">
        <v>156</v>
      </c>
      <c r="E3294" s="62" t="s">
        <v>156</v>
      </c>
      <c r="F3294" s="62" t="s">
        <v>18</v>
      </c>
      <c r="G3294" s="2">
        <v>-445.94695285938013</v>
      </c>
      <c r="H3294" t="s">
        <v>14</v>
      </c>
    </row>
    <row r="3295" spans="1:8" hidden="1" x14ac:dyDescent="0.25">
      <c r="A3295" t="s">
        <v>8</v>
      </c>
      <c r="B3295" t="s">
        <v>9</v>
      </c>
      <c r="C3295" s="62" t="s">
        <v>10</v>
      </c>
      <c r="D3295" s="62" t="s">
        <v>156</v>
      </c>
      <c r="E3295" s="62" t="s">
        <v>156</v>
      </c>
      <c r="F3295" s="62" t="s">
        <v>19</v>
      </c>
      <c r="G3295" s="2">
        <v>-793.08157334007012</v>
      </c>
      <c r="H3295" t="s">
        <v>14</v>
      </c>
    </row>
    <row r="3296" spans="1:8" hidden="1" x14ac:dyDescent="0.25">
      <c r="A3296" t="s">
        <v>8</v>
      </c>
      <c r="B3296" t="s">
        <v>9</v>
      </c>
      <c r="C3296" s="62" t="s">
        <v>10</v>
      </c>
      <c r="D3296" s="62" t="s">
        <v>156</v>
      </c>
      <c r="E3296" s="62" t="s">
        <v>156</v>
      </c>
      <c r="F3296" s="62" t="s">
        <v>20</v>
      </c>
      <c r="G3296" s="2">
        <v>-556.7675710678202</v>
      </c>
      <c r="H3296" t="s">
        <v>14</v>
      </c>
    </row>
    <row r="3297" spans="1:8" hidden="1" x14ac:dyDescent="0.25">
      <c r="A3297" t="s">
        <v>8</v>
      </c>
      <c r="B3297" t="s">
        <v>9</v>
      </c>
      <c r="C3297" s="62" t="s">
        <v>10</v>
      </c>
      <c r="D3297" s="62" t="s">
        <v>156</v>
      </c>
      <c r="E3297" s="62" t="s">
        <v>156</v>
      </c>
      <c r="F3297" s="62" t="s">
        <v>21</v>
      </c>
      <c r="G3297" s="2">
        <v>-384.18811226554504</v>
      </c>
      <c r="H3297" t="s">
        <v>14</v>
      </c>
    </row>
    <row r="3298" spans="1:8" hidden="1" x14ac:dyDescent="0.25">
      <c r="A3298" t="s">
        <v>8</v>
      </c>
      <c r="B3298" t="s">
        <v>9</v>
      </c>
      <c r="C3298" s="62" t="s">
        <v>10</v>
      </c>
      <c r="D3298" s="62" t="s">
        <v>156</v>
      </c>
      <c r="E3298" s="62" t="s">
        <v>156</v>
      </c>
      <c r="F3298" s="62" t="s">
        <v>22</v>
      </c>
      <c r="G3298" s="2">
        <v>-421.47950405268756</v>
      </c>
      <c r="H3298" t="s">
        <v>14</v>
      </c>
    </row>
    <row r="3299" spans="1:8" hidden="1" x14ac:dyDescent="0.25">
      <c r="A3299" t="s">
        <v>8</v>
      </c>
      <c r="B3299" t="s">
        <v>9</v>
      </c>
      <c r="C3299" s="62" t="s">
        <v>10</v>
      </c>
      <c r="D3299" s="62" t="s">
        <v>156</v>
      </c>
      <c r="E3299" s="62" t="s">
        <v>156</v>
      </c>
      <c r="F3299" s="62" t="s">
        <v>23</v>
      </c>
      <c r="G3299" s="2">
        <v>-228.50181933999005</v>
      </c>
      <c r="H3299" t="s">
        <v>14</v>
      </c>
    </row>
    <row r="3300" spans="1:8" hidden="1" x14ac:dyDescent="0.25">
      <c r="A3300" t="s">
        <v>8</v>
      </c>
      <c r="B3300" t="s">
        <v>9</v>
      </c>
      <c r="C3300" s="62" t="s">
        <v>10</v>
      </c>
      <c r="D3300" s="62" t="s">
        <v>156</v>
      </c>
      <c r="E3300" s="62" t="s">
        <v>156</v>
      </c>
      <c r="F3300" s="62" t="s">
        <v>24</v>
      </c>
      <c r="G3300" s="2">
        <v>-259.96126249962748</v>
      </c>
      <c r="H3300" t="s">
        <v>14</v>
      </c>
    </row>
    <row r="3301" spans="1:8" hidden="1" x14ac:dyDescent="0.25">
      <c r="A3301" t="s">
        <v>8</v>
      </c>
      <c r="B3301" t="s">
        <v>9</v>
      </c>
      <c r="C3301" s="62" t="s">
        <v>10</v>
      </c>
      <c r="D3301" s="62" t="s">
        <v>156</v>
      </c>
      <c r="E3301" s="62" t="s">
        <v>156</v>
      </c>
      <c r="F3301" s="62" t="s">
        <v>25</v>
      </c>
      <c r="G3301" s="2">
        <v>-125.50063434959399</v>
      </c>
      <c r="H3301" t="s">
        <v>14</v>
      </c>
    </row>
    <row r="3302" spans="1:8" hidden="1" x14ac:dyDescent="0.25">
      <c r="A3302" t="s">
        <v>8</v>
      </c>
      <c r="B3302" t="s">
        <v>9</v>
      </c>
      <c r="C3302" s="62" t="s">
        <v>10</v>
      </c>
      <c r="D3302" s="62" t="s">
        <v>156</v>
      </c>
      <c r="E3302" s="62" t="s">
        <v>156</v>
      </c>
      <c r="F3302" s="62" t="s">
        <v>13</v>
      </c>
      <c r="G3302" s="2">
        <v>-15979.011581179089</v>
      </c>
      <c r="H3302" t="s">
        <v>14</v>
      </c>
    </row>
    <row r="3303" spans="1:8" hidden="1" x14ac:dyDescent="0.25">
      <c r="A3303" t="s">
        <v>8</v>
      </c>
      <c r="B3303" t="s">
        <v>9</v>
      </c>
      <c r="C3303" s="62" t="s">
        <v>10</v>
      </c>
      <c r="D3303" s="62" t="s">
        <v>156</v>
      </c>
      <c r="E3303" s="62" t="s">
        <v>156</v>
      </c>
      <c r="F3303" s="62" t="s">
        <v>15</v>
      </c>
      <c r="G3303" s="2">
        <v>-14350.322186032017</v>
      </c>
      <c r="H3303" t="s">
        <v>14</v>
      </c>
    </row>
    <row r="3304" spans="1:8" hidden="1" x14ac:dyDescent="0.25">
      <c r="A3304" t="s">
        <v>8</v>
      </c>
      <c r="B3304" t="s">
        <v>9</v>
      </c>
      <c r="C3304" s="62" t="s">
        <v>10</v>
      </c>
      <c r="D3304" s="62" t="s">
        <v>156</v>
      </c>
      <c r="E3304" s="62" t="s">
        <v>156</v>
      </c>
      <c r="F3304" s="62" t="s">
        <v>16</v>
      </c>
      <c r="G3304" s="2">
        <v>-24489.372574084493</v>
      </c>
      <c r="H3304" t="s">
        <v>14</v>
      </c>
    </row>
    <row r="3305" spans="1:8" hidden="1" x14ac:dyDescent="0.25">
      <c r="A3305" t="s">
        <v>8</v>
      </c>
      <c r="B3305" t="s">
        <v>9</v>
      </c>
      <c r="C3305" s="62" t="s">
        <v>10</v>
      </c>
      <c r="D3305" s="62" t="s">
        <v>156</v>
      </c>
      <c r="E3305" s="62" t="s">
        <v>156</v>
      </c>
      <c r="F3305" s="62" t="s">
        <v>17</v>
      </c>
      <c r="G3305" s="2">
        <v>-35125.915816571629</v>
      </c>
      <c r="H3305" t="s">
        <v>14</v>
      </c>
    </row>
    <row r="3306" spans="1:8" hidden="1" x14ac:dyDescent="0.25">
      <c r="A3306" t="s">
        <v>8</v>
      </c>
      <c r="B3306" t="s">
        <v>9</v>
      </c>
      <c r="C3306" s="62" t="s">
        <v>10</v>
      </c>
      <c r="D3306" s="62" t="s">
        <v>156</v>
      </c>
      <c r="E3306" s="62" t="s">
        <v>156</v>
      </c>
      <c r="F3306" s="62" t="s">
        <v>18</v>
      </c>
      <c r="G3306" s="2">
        <v>-41055.988922954333</v>
      </c>
      <c r="H3306" t="s">
        <v>14</v>
      </c>
    </row>
    <row r="3307" spans="1:8" hidden="1" x14ac:dyDescent="0.25">
      <c r="A3307" t="s">
        <v>8</v>
      </c>
      <c r="B3307" t="s">
        <v>9</v>
      </c>
      <c r="C3307" s="62" t="s">
        <v>10</v>
      </c>
      <c r="D3307" s="62" t="s">
        <v>156</v>
      </c>
      <c r="E3307" s="62" t="s">
        <v>156</v>
      </c>
      <c r="F3307" s="62" t="s">
        <v>19</v>
      </c>
      <c r="G3307" s="2">
        <v>-73014.846454879691</v>
      </c>
      <c r="H3307" t="s">
        <v>14</v>
      </c>
    </row>
    <row r="3308" spans="1:8" hidden="1" x14ac:dyDescent="0.25">
      <c r="A3308" t="s">
        <v>8</v>
      </c>
      <c r="B3308" t="s">
        <v>9</v>
      </c>
      <c r="C3308" s="62" t="s">
        <v>10</v>
      </c>
      <c r="D3308" s="62" t="s">
        <v>156</v>
      </c>
      <c r="E3308" s="62" t="s">
        <v>156</v>
      </c>
      <c r="F3308" s="62" t="s">
        <v>20</v>
      </c>
      <c r="G3308" s="2">
        <v>-51258.659990504741</v>
      </c>
      <c r="H3308" t="s">
        <v>14</v>
      </c>
    </row>
    <row r="3309" spans="1:8" hidden="1" x14ac:dyDescent="0.25">
      <c r="A3309" t="s">
        <v>8</v>
      </c>
      <c r="B3309" t="s">
        <v>9</v>
      </c>
      <c r="C3309" s="62" t="s">
        <v>10</v>
      </c>
      <c r="D3309" s="62" t="s">
        <v>156</v>
      </c>
      <c r="E3309" s="62" t="s">
        <v>156</v>
      </c>
      <c r="F3309" s="62" t="s">
        <v>21</v>
      </c>
      <c r="G3309" s="2">
        <v>-35370.177507365319</v>
      </c>
      <c r="H3309" t="s">
        <v>14</v>
      </c>
    </row>
    <row r="3310" spans="1:8" hidden="1" x14ac:dyDescent="0.25">
      <c r="A3310" t="s">
        <v>8</v>
      </c>
      <c r="B3310" t="s">
        <v>9</v>
      </c>
      <c r="C3310" s="62" t="s">
        <v>10</v>
      </c>
      <c r="D3310" s="62" t="s">
        <v>156</v>
      </c>
      <c r="E3310" s="62" t="s">
        <v>156</v>
      </c>
      <c r="F3310" s="62" t="s">
        <v>22</v>
      </c>
      <c r="G3310" s="2">
        <v>-38803.399683943921</v>
      </c>
      <c r="H3310" t="s">
        <v>14</v>
      </c>
    </row>
    <row r="3311" spans="1:8" hidden="1" x14ac:dyDescent="0.25">
      <c r="A3311" t="s">
        <v>8</v>
      </c>
      <c r="B3311" t="s">
        <v>9</v>
      </c>
      <c r="C3311" s="62" t="s">
        <v>10</v>
      </c>
      <c r="D3311" s="62" t="s">
        <v>156</v>
      </c>
      <c r="E3311" s="62" t="s">
        <v>156</v>
      </c>
      <c r="F3311" s="62" t="s">
        <v>23</v>
      </c>
      <c r="G3311" s="2">
        <v>-21036.95989746062</v>
      </c>
      <c r="H3311" t="s">
        <v>14</v>
      </c>
    </row>
    <row r="3312" spans="1:8" hidden="1" x14ac:dyDescent="0.25">
      <c r="A3312" t="s">
        <v>8</v>
      </c>
      <c r="B3312" t="s">
        <v>9</v>
      </c>
      <c r="C3312" s="62" t="s">
        <v>10</v>
      </c>
      <c r="D3312" s="62" t="s">
        <v>156</v>
      </c>
      <c r="E3312" s="62" t="s">
        <v>156</v>
      </c>
      <c r="F3312" s="62" t="s">
        <v>24</v>
      </c>
      <c r="G3312" s="2">
        <v>-23933.26525755502</v>
      </c>
      <c r="H3312" t="s">
        <v>14</v>
      </c>
    </row>
    <row r="3313" spans="1:8" hidden="1" x14ac:dyDescent="0.25">
      <c r="A3313" t="s">
        <v>8</v>
      </c>
      <c r="B3313" t="s">
        <v>9</v>
      </c>
      <c r="C3313" s="62" t="s">
        <v>10</v>
      </c>
      <c r="D3313" s="62" t="s">
        <v>156</v>
      </c>
      <c r="E3313" s="62" t="s">
        <v>156</v>
      </c>
      <c r="F3313" s="62" t="s">
        <v>25</v>
      </c>
      <c r="G3313" s="2">
        <v>-11554.182892478291</v>
      </c>
      <c r="H3313" t="s">
        <v>14</v>
      </c>
    </row>
    <row r="3314" spans="1:8" hidden="1" x14ac:dyDescent="0.25">
      <c r="A3314" t="s">
        <v>8</v>
      </c>
      <c r="B3314" t="s">
        <v>9</v>
      </c>
      <c r="C3314" s="62" t="s">
        <v>10</v>
      </c>
      <c r="D3314" s="62" t="s">
        <v>156</v>
      </c>
      <c r="E3314" s="62" t="s">
        <v>156</v>
      </c>
      <c r="F3314" s="62" t="s">
        <v>13</v>
      </c>
      <c r="G3314" s="2">
        <v>-1872.8548474019999</v>
      </c>
      <c r="H3314" t="s">
        <v>14</v>
      </c>
    </row>
    <row r="3315" spans="1:8" hidden="1" x14ac:dyDescent="0.25">
      <c r="A3315" t="s">
        <v>8</v>
      </c>
      <c r="B3315" t="s">
        <v>9</v>
      </c>
      <c r="C3315" s="62" t="s">
        <v>10</v>
      </c>
      <c r="D3315" s="62" t="s">
        <v>156</v>
      </c>
      <c r="E3315" s="62" t="s">
        <v>156</v>
      </c>
      <c r="F3315" s="62" t="s">
        <v>15</v>
      </c>
      <c r="G3315" s="2">
        <v>-1681.960760298</v>
      </c>
      <c r="H3315" t="s">
        <v>14</v>
      </c>
    </row>
    <row r="3316" spans="1:8" hidden="1" x14ac:dyDescent="0.25">
      <c r="A3316" t="s">
        <v>8</v>
      </c>
      <c r="B3316" t="s">
        <v>9</v>
      </c>
      <c r="C3316" s="62" t="s">
        <v>10</v>
      </c>
      <c r="D3316" s="62" t="s">
        <v>156</v>
      </c>
      <c r="E3316" s="62" t="s">
        <v>156</v>
      </c>
      <c r="F3316" s="62" t="s">
        <v>16</v>
      </c>
      <c r="G3316" s="2">
        <v>-2870.3302392764999</v>
      </c>
      <c r="H3316" t="s">
        <v>14</v>
      </c>
    </row>
    <row r="3317" spans="1:8" hidden="1" x14ac:dyDescent="0.25">
      <c r="A3317" t="s">
        <v>8</v>
      </c>
      <c r="B3317" t="s">
        <v>9</v>
      </c>
      <c r="C3317" s="62" t="s">
        <v>10</v>
      </c>
      <c r="D3317" s="62" t="s">
        <v>156</v>
      </c>
      <c r="E3317" s="62" t="s">
        <v>156</v>
      </c>
      <c r="F3317" s="62" t="s">
        <v>17</v>
      </c>
      <c r="G3317" s="2">
        <v>-4117.0094515725004</v>
      </c>
      <c r="H3317" t="s">
        <v>14</v>
      </c>
    </row>
    <row r="3318" spans="1:8" hidden="1" x14ac:dyDescent="0.25">
      <c r="A3318" t="s">
        <v>8</v>
      </c>
      <c r="B3318" t="s">
        <v>9</v>
      </c>
      <c r="C3318" s="62" t="s">
        <v>10</v>
      </c>
      <c r="D3318" s="62" t="s">
        <v>156</v>
      </c>
      <c r="E3318" s="62" t="s">
        <v>156</v>
      </c>
      <c r="F3318" s="62" t="s">
        <v>18</v>
      </c>
      <c r="G3318" s="2">
        <v>-4812.0565830120013</v>
      </c>
      <c r="H3318" t="s">
        <v>14</v>
      </c>
    </row>
    <row r="3319" spans="1:8" hidden="1" x14ac:dyDescent="0.25">
      <c r="A3319" t="s">
        <v>8</v>
      </c>
      <c r="B3319" t="s">
        <v>9</v>
      </c>
      <c r="C3319" s="62" t="s">
        <v>10</v>
      </c>
      <c r="D3319" s="62" t="s">
        <v>156</v>
      </c>
      <c r="E3319" s="62" t="s">
        <v>156</v>
      </c>
      <c r="F3319" s="62" t="s">
        <v>19</v>
      </c>
      <c r="G3319" s="2">
        <v>-8557.8640719180003</v>
      </c>
      <c r="H3319" t="s">
        <v>14</v>
      </c>
    </row>
    <row r="3320" spans="1:8" hidden="1" x14ac:dyDescent="0.25">
      <c r="A3320" t="s">
        <v>8</v>
      </c>
      <c r="B3320" t="s">
        <v>9</v>
      </c>
      <c r="C3320" s="62" t="s">
        <v>10</v>
      </c>
      <c r="D3320" s="62" t="s">
        <v>156</v>
      </c>
      <c r="E3320" s="62" t="s">
        <v>156</v>
      </c>
      <c r="F3320" s="62" t="s">
        <v>20</v>
      </c>
      <c r="G3320" s="2">
        <v>-6007.8828622680021</v>
      </c>
      <c r="H3320" t="s">
        <v>14</v>
      </c>
    </row>
    <row r="3321" spans="1:8" hidden="1" x14ac:dyDescent="0.25">
      <c r="A3321" t="s">
        <v>8</v>
      </c>
      <c r="B3321" t="s">
        <v>9</v>
      </c>
      <c r="C3321" s="62" t="s">
        <v>10</v>
      </c>
      <c r="D3321" s="62" t="s">
        <v>156</v>
      </c>
      <c r="E3321" s="62" t="s">
        <v>156</v>
      </c>
      <c r="F3321" s="62" t="s">
        <v>21</v>
      </c>
      <c r="G3321" s="2">
        <v>-4145.6386749329995</v>
      </c>
      <c r="H3321" t="s">
        <v>14</v>
      </c>
    </row>
    <row r="3322" spans="1:8" hidden="1" x14ac:dyDescent="0.25">
      <c r="A3322" t="s">
        <v>8</v>
      </c>
      <c r="B3322" t="s">
        <v>9</v>
      </c>
      <c r="C3322" s="62" t="s">
        <v>10</v>
      </c>
      <c r="D3322" s="62" t="s">
        <v>156</v>
      </c>
      <c r="E3322" s="62" t="s">
        <v>156</v>
      </c>
      <c r="F3322" s="62" t="s">
        <v>22</v>
      </c>
      <c r="G3322" s="2">
        <v>-4548.0369561375001</v>
      </c>
      <c r="H3322" t="s">
        <v>14</v>
      </c>
    </row>
    <row r="3323" spans="1:8" hidden="1" x14ac:dyDescent="0.25">
      <c r="A3323" t="s">
        <v>8</v>
      </c>
      <c r="B3323" t="s">
        <v>9</v>
      </c>
      <c r="C3323" s="62" t="s">
        <v>10</v>
      </c>
      <c r="D3323" s="62" t="s">
        <v>156</v>
      </c>
      <c r="E3323" s="62" t="s">
        <v>156</v>
      </c>
      <c r="F3323" s="62" t="s">
        <v>23</v>
      </c>
      <c r="G3323" s="2">
        <v>-2465.6826937259998</v>
      </c>
      <c r="H3323" t="s">
        <v>14</v>
      </c>
    </row>
    <row r="3324" spans="1:8" hidden="1" x14ac:dyDescent="0.25">
      <c r="A3324" t="s">
        <v>8</v>
      </c>
      <c r="B3324" t="s">
        <v>9</v>
      </c>
      <c r="C3324" s="62" t="s">
        <v>10</v>
      </c>
      <c r="D3324" s="62" t="s">
        <v>156</v>
      </c>
      <c r="E3324" s="62" t="s">
        <v>156</v>
      </c>
      <c r="F3324" s="62" t="s">
        <v>24</v>
      </c>
      <c r="G3324" s="2">
        <v>-2805.1504702934999</v>
      </c>
      <c r="H3324" t="s">
        <v>14</v>
      </c>
    </row>
    <row r="3325" spans="1:8" hidden="1" x14ac:dyDescent="0.25">
      <c r="A3325" t="s">
        <v>8</v>
      </c>
      <c r="B3325" t="s">
        <v>9</v>
      </c>
      <c r="C3325" s="62" t="s">
        <v>10</v>
      </c>
      <c r="D3325" s="62" t="s">
        <v>156</v>
      </c>
      <c r="E3325" s="62" t="s">
        <v>156</v>
      </c>
      <c r="F3325" s="62" t="s">
        <v>25</v>
      </c>
      <c r="G3325" s="2">
        <v>-1354.2331656755998</v>
      </c>
      <c r="H3325" t="s">
        <v>14</v>
      </c>
    </row>
    <row r="3326" spans="1:8" hidden="1" x14ac:dyDescent="0.25">
      <c r="A3326" t="s">
        <v>8</v>
      </c>
      <c r="B3326" t="s">
        <v>9</v>
      </c>
      <c r="C3326" s="62" t="s">
        <v>10</v>
      </c>
      <c r="D3326" s="62" t="s">
        <v>156</v>
      </c>
      <c r="E3326" s="62" t="s">
        <v>156</v>
      </c>
      <c r="F3326" s="62" t="s">
        <v>13</v>
      </c>
      <c r="G3326" s="2">
        <v>-12954.115712079136</v>
      </c>
      <c r="H3326" t="s">
        <v>14</v>
      </c>
    </row>
    <row r="3327" spans="1:8" hidden="1" x14ac:dyDescent="0.25">
      <c r="A3327" t="s">
        <v>8</v>
      </c>
      <c r="B3327" t="s">
        <v>9</v>
      </c>
      <c r="C3327" s="62" t="s">
        <v>10</v>
      </c>
      <c r="D3327" s="62" t="s">
        <v>156</v>
      </c>
      <c r="E3327" s="62" t="s">
        <v>156</v>
      </c>
      <c r="F3327" s="62" t="s">
        <v>15</v>
      </c>
      <c r="G3327" s="2">
        <v>-11633.744250015616</v>
      </c>
      <c r="H3327" t="s">
        <v>14</v>
      </c>
    </row>
    <row r="3328" spans="1:8" hidden="1" x14ac:dyDescent="0.25">
      <c r="A3328" t="s">
        <v>8</v>
      </c>
      <c r="B3328" t="s">
        <v>9</v>
      </c>
      <c r="C3328" s="62" t="s">
        <v>10</v>
      </c>
      <c r="D3328" s="62" t="s">
        <v>156</v>
      </c>
      <c r="E3328" s="62" t="s">
        <v>156</v>
      </c>
      <c r="F3328" s="62" t="s">
        <v>16</v>
      </c>
      <c r="G3328" s="2">
        <v>-19853.428632254538</v>
      </c>
      <c r="H3328" t="s">
        <v>14</v>
      </c>
    </row>
    <row r="3329" spans="1:8" hidden="1" x14ac:dyDescent="0.25">
      <c r="A3329" t="s">
        <v>8</v>
      </c>
      <c r="B3329" t="s">
        <v>9</v>
      </c>
      <c r="C3329" s="62" t="s">
        <v>10</v>
      </c>
      <c r="D3329" s="62" t="s">
        <v>156</v>
      </c>
      <c r="E3329" s="62" t="s">
        <v>156</v>
      </c>
      <c r="F3329" s="62" t="s">
        <v>17</v>
      </c>
      <c r="G3329" s="2">
        <v>-28476.428324050521</v>
      </c>
      <c r="H3329" t="s">
        <v>14</v>
      </c>
    </row>
    <row r="3330" spans="1:8" hidden="1" x14ac:dyDescent="0.25">
      <c r="A3330" t="s">
        <v>8</v>
      </c>
      <c r="B3330" t="s">
        <v>9</v>
      </c>
      <c r="C3330" s="62" t="s">
        <v>10</v>
      </c>
      <c r="D3330" s="62" t="s">
        <v>156</v>
      </c>
      <c r="E3330" s="62" t="s">
        <v>156</v>
      </c>
      <c r="F3330" s="62" t="s">
        <v>18</v>
      </c>
      <c r="G3330" s="2">
        <v>-33283.912992980317</v>
      </c>
      <c r="H3330" t="s">
        <v>14</v>
      </c>
    </row>
    <row r="3331" spans="1:8" hidden="1" x14ac:dyDescent="0.25">
      <c r="A3331" t="s">
        <v>8</v>
      </c>
      <c r="B3331" t="s">
        <v>9</v>
      </c>
      <c r="C3331" s="62" t="s">
        <v>10</v>
      </c>
      <c r="D3331" s="62" t="s">
        <v>156</v>
      </c>
      <c r="E3331" s="62" t="s">
        <v>156</v>
      </c>
      <c r="F3331" s="62" t="s">
        <v>19</v>
      </c>
      <c r="G3331" s="2">
        <v>-59192.820836944971</v>
      </c>
      <c r="H3331" t="s">
        <v>14</v>
      </c>
    </row>
    <row r="3332" spans="1:8" hidden="1" x14ac:dyDescent="0.25">
      <c r="A3332" t="s">
        <v>8</v>
      </c>
      <c r="B3332" t="s">
        <v>9</v>
      </c>
      <c r="C3332" s="62" t="s">
        <v>10</v>
      </c>
      <c r="D3332" s="62" t="s">
        <v>156</v>
      </c>
      <c r="E3332" s="62" t="s">
        <v>156</v>
      </c>
      <c r="F3332" s="62" t="s">
        <v>20</v>
      </c>
      <c r="G3332" s="2">
        <v>-41555.174385456099</v>
      </c>
      <c r="H3332" t="s">
        <v>14</v>
      </c>
    </row>
    <row r="3333" spans="1:8" hidden="1" x14ac:dyDescent="0.25">
      <c r="A3333" t="s">
        <v>8</v>
      </c>
      <c r="B3333" t="s">
        <v>9</v>
      </c>
      <c r="C3333" s="62" t="s">
        <v>10</v>
      </c>
      <c r="D3333" s="62" t="s">
        <v>156</v>
      </c>
      <c r="E3333" s="62" t="s">
        <v>156</v>
      </c>
      <c r="F3333" s="62" t="s">
        <v>21</v>
      </c>
      <c r="G3333" s="2">
        <v>-28674.450222369724</v>
      </c>
      <c r="H3333" t="s">
        <v>14</v>
      </c>
    </row>
    <row r="3334" spans="1:8" hidden="1" x14ac:dyDescent="0.25">
      <c r="A3334" t="s">
        <v>8</v>
      </c>
      <c r="B3334" t="s">
        <v>9</v>
      </c>
      <c r="C3334" s="62" t="s">
        <v>10</v>
      </c>
      <c r="D3334" s="62" t="s">
        <v>156</v>
      </c>
      <c r="E3334" s="62" t="s">
        <v>156</v>
      </c>
      <c r="F3334" s="62" t="s">
        <v>22</v>
      </c>
      <c r="G3334" s="2">
        <v>-31457.748620692411</v>
      </c>
      <c r="H3334" t="s">
        <v>14</v>
      </c>
    </row>
    <row r="3335" spans="1:8" hidden="1" x14ac:dyDescent="0.25">
      <c r="A3335" t="s">
        <v>8</v>
      </c>
      <c r="B3335" t="s">
        <v>9</v>
      </c>
      <c r="C3335" s="62" t="s">
        <v>10</v>
      </c>
      <c r="D3335" s="62" t="s">
        <v>156</v>
      </c>
      <c r="E3335" s="62" t="s">
        <v>156</v>
      </c>
      <c r="F3335" s="62" t="s">
        <v>23</v>
      </c>
      <c r="G3335" s="2">
        <v>-17054.572578385003</v>
      </c>
      <c r="H3335" t="s">
        <v>14</v>
      </c>
    </row>
    <row r="3336" spans="1:8" hidden="1" x14ac:dyDescent="0.25">
      <c r="A3336" t="s">
        <v>8</v>
      </c>
      <c r="B3336" t="s">
        <v>9</v>
      </c>
      <c r="C3336" s="62" t="s">
        <v>10</v>
      </c>
      <c r="D3336" s="62" t="s">
        <v>156</v>
      </c>
      <c r="E3336" s="62" t="s">
        <v>156</v>
      </c>
      <c r="F3336" s="62" t="s">
        <v>24</v>
      </c>
      <c r="G3336" s="2">
        <v>-19402.594831298935</v>
      </c>
      <c r="H3336" t="s">
        <v>14</v>
      </c>
    </row>
    <row r="3337" spans="1:8" hidden="1" x14ac:dyDescent="0.25">
      <c r="A3337" t="s">
        <v>8</v>
      </c>
      <c r="B3337" t="s">
        <v>9</v>
      </c>
      <c r="C3337" s="62" t="s">
        <v>10</v>
      </c>
      <c r="D3337" s="62" t="s">
        <v>156</v>
      </c>
      <c r="E3337" s="62" t="s">
        <v>156</v>
      </c>
      <c r="F3337" s="62" t="s">
        <v>25</v>
      </c>
      <c r="G3337" s="2">
        <v>-9366.9261948582025</v>
      </c>
      <c r="H3337" t="s">
        <v>14</v>
      </c>
    </row>
    <row r="3338" spans="1:8" hidden="1" x14ac:dyDescent="0.25">
      <c r="A3338" t="s">
        <v>8</v>
      </c>
      <c r="B3338" t="s">
        <v>9</v>
      </c>
      <c r="C3338" s="62" t="s">
        <v>10</v>
      </c>
      <c r="D3338" s="62" t="s">
        <v>156</v>
      </c>
      <c r="E3338" s="62" t="s">
        <v>156</v>
      </c>
      <c r="F3338" s="62" t="s">
        <v>13</v>
      </c>
      <c r="G3338" s="2">
        <v>-871.45166806632017</v>
      </c>
      <c r="H3338" t="s">
        <v>14</v>
      </c>
    </row>
    <row r="3339" spans="1:8" hidden="1" x14ac:dyDescent="0.25">
      <c r="A3339" t="s">
        <v>8</v>
      </c>
      <c r="B3339" t="s">
        <v>9</v>
      </c>
      <c r="C3339" s="62" t="s">
        <v>10</v>
      </c>
      <c r="D3339" s="62" t="s">
        <v>156</v>
      </c>
      <c r="E3339" s="62" t="s">
        <v>156</v>
      </c>
      <c r="F3339" s="62" t="s">
        <v>15</v>
      </c>
      <c r="G3339" s="2">
        <v>-782.62739486568012</v>
      </c>
      <c r="H3339" t="s">
        <v>14</v>
      </c>
    </row>
    <row r="3340" spans="1:8" hidden="1" x14ac:dyDescent="0.25">
      <c r="A3340" t="s">
        <v>8</v>
      </c>
      <c r="B3340" t="s">
        <v>9</v>
      </c>
      <c r="C3340" s="62" t="s">
        <v>10</v>
      </c>
      <c r="D3340" s="62" t="s">
        <v>156</v>
      </c>
      <c r="E3340" s="62" t="s">
        <v>156</v>
      </c>
      <c r="F3340" s="62" t="s">
        <v>16</v>
      </c>
      <c r="G3340" s="2">
        <v>-1335.5835228707401</v>
      </c>
      <c r="H3340" t="s">
        <v>14</v>
      </c>
    </row>
    <row r="3341" spans="1:8" hidden="1" x14ac:dyDescent="0.25">
      <c r="A3341" t="s">
        <v>8</v>
      </c>
      <c r="B3341" t="s">
        <v>9</v>
      </c>
      <c r="C3341" s="62" t="s">
        <v>10</v>
      </c>
      <c r="D3341" s="62" t="s">
        <v>156</v>
      </c>
      <c r="E3341" s="62" t="s">
        <v>156</v>
      </c>
      <c r="F3341" s="62" t="s">
        <v>17</v>
      </c>
      <c r="G3341" s="2">
        <v>-1915.6715529741007</v>
      </c>
      <c r="H3341" t="s">
        <v>14</v>
      </c>
    </row>
    <row r="3342" spans="1:8" hidden="1" x14ac:dyDescent="0.25">
      <c r="A3342" t="s">
        <v>8</v>
      </c>
      <c r="B3342" t="s">
        <v>9</v>
      </c>
      <c r="C3342" s="62" t="s">
        <v>10</v>
      </c>
      <c r="D3342" s="62" t="s">
        <v>156</v>
      </c>
      <c r="E3342" s="62" t="s">
        <v>156</v>
      </c>
      <c r="F3342" s="62" t="s">
        <v>18</v>
      </c>
      <c r="G3342" s="2">
        <v>-2239.0815507739208</v>
      </c>
      <c r="H3342" t="s">
        <v>14</v>
      </c>
    </row>
    <row r="3343" spans="1:8" hidden="1" x14ac:dyDescent="0.25">
      <c r="A3343" t="s">
        <v>8</v>
      </c>
      <c r="B3343" t="s">
        <v>9</v>
      </c>
      <c r="C3343" s="62" t="s">
        <v>10</v>
      </c>
      <c r="D3343" s="62" t="s">
        <v>156</v>
      </c>
      <c r="E3343" s="62" t="s">
        <v>156</v>
      </c>
      <c r="F3343" s="62" t="s">
        <v>19</v>
      </c>
      <c r="G3343" s="2">
        <v>-3982.0303911448809</v>
      </c>
      <c r="H3343" t="s">
        <v>14</v>
      </c>
    </row>
    <row r="3344" spans="1:8" hidden="1" x14ac:dyDescent="0.25">
      <c r="A3344" t="s">
        <v>8</v>
      </c>
      <c r="B3344" t="s">
        <v>9</v>
      </c>
      <c r="C3344" s="62" t="s">
        <v>10</v>
      </c>
      <c r="D3344" s="62" t="s">
        <v>156</v>
      </c>
      <c r="E3344" s="62" t="s">
        <v>156</v>
      </c>
      <c r="F3344" s="62" t="s">
        <v>20</v>
      </c>
      <c r="G3344" s="2">
        <v>-2795.5073769508817</v>
      </c>
      <c r="H3344" t="s">
        <v>14</v>
      </c>
    </row>
    <row r="3345" spans="1:8" hidden="1" x14ac:dyDescent="0.25">
      <c r="A3345" t="s">
        <v>8</v>
      </c>
      <c r="B3345" t="s">
        <v>9</v>
      </c>
      <c r="C3345" s="62" t="s">
        <v>10</v>
      </c>
      <c r="D3345" s="62" t="s">
        <v>156</v>
      </c>
      <c r="E3345" s="62" t="s">
        <v>156</v>
      </c>
      <c r="F3345" s="62" t="s">
        <v>21</v>
      </c>
      <c r="G3345" s="2">
        <v>-1928.9929187422799</v>
      </c>
      <c r="H3345" t="s">
        <v>14</v>
      </c>
    </row>
    <row r="3346" spans="1:8" hidden="1" x14ac:dyDescent="0.25">
      <c r="A3346" t="s">
        <v>8</v>
      </c>
      <c r="B3346" t="s">
        <v>9</v>
      </c>
      <c r="C3346" s="62" t="s">
        <v>10</v>
      </c>
      <c r="D3346" s="62" t="s">
        <v>156</v>
      </c>
      <c r="E3346" s="62" t="s">
        <v>156</v>
      </c>
      <c r="F3346" s="62" t="s">
        <v>22</v>
      </c>
      <c r="G3346" s="2">
        <v>-2116.2314833695004</v>
      </c>
      <c r="H3346" t="s">
        <v>14</v>
      </c>
    </row>
    <row r="3347" spans="1:8" hidden="1" x14ac:dyDescent="0.25">
      <c r="A3347" t="s">
        <v>8</v>
      </c>
      <c r="B3347" t="s">
        <v>9</v>
      </c>
      <c r="C3347" s="62" t="s">
        <v>10</v>
      </c>
      <c r="D3347" s="62" t="s">
        <v>156</v>
      </c>
      <c r="E3347" s="62" t="s">
        <v>156</v>
      </c>
      <c r="F3347" s="62" t="s">
        <v>23</v>
      </c>
      <c r="G3347" s="2">
        <v>-1147.2983607621602</v>
      </c>
      <c r="H3347" t="s">
        <v>14</v>
      </c>
    </row>
    <row r="3348" spans="1:8" hidden="1" x14ac:dyDescent="0.25">
      <c r="A3348" t="s">
        <v>8</v>
      </c>
      <c r="B3348" t="s">
        <v>9</v>
      </c>
      <c r="C3348" s="62" t="s">
        <v>10</v>
      </c>
      <c r="D3348" s="62" t="s">
        <v>156</v>
      </c>
      <c r="E3348" s="62" t="s">
        <v>156</v>
      </c>
      <c r="F3348" s="62" t="s">
        <v>24</v>
      </c>
      <c r="G3348" s="2">
        <v>-1305.2549480304601</v>
      </c>
      <c r="H3348" t="s">
        <v>14</v>
      </c>
    </row>
    <row r="3349" spans="1:8" hidden="1" x14ac:dyDescent="0.25">
      <c r="A3349" t="s">
        <v>8</v>
      </c>
      <c r="B3349" t="s">
        <v>9</v>
      </c>
      <c r="C3349" s="62" t="s">
        <v>10</v>
      </c>
      <c r="D3349" s="62" t="s">
        <v>156</v>
      </c>
      <c r="E3349" s="62" t="s">
        <v>156</v>
      </c>
      <c r="F3349" s="62" t="s">
        <v>25</v>
      </c>
      <c r="G3349" s="2">
        <v>-630.13359140769603</v>
      </c>
      <c r="H3349" t="s">
        <v>14</v>
      </c>
    </row>
    <row r="3350" spans="1:8" hidden="1" x14ac:dyDescent="0.25">
      <c r="A3350" t="s">
        <v>8</v>
      </c>
      <c r="B3350" t="s">
        <v>9</v>
      </c>
      <c r="C3350" s="62" t="s">
        <v>10</v>
      </c>
      <c r="D3350" s="62" t="s">
        <v>156</v>
      </c>
      <c r="E3350" s="62" t="s">
        <v>156</v>
      </c>
      <c r="F3350" s="62" t="s">
        <v>13</v>
      </c>
      <c r="G3350" s="2">
        <v>-2531.3659588052965</v>
      </c>
      <c r="H3350" t="s">
        <v>14</v>
      </c>
    </row>
    <row r="3351" spans="1:8" hidden="1" x14ac:dyDescent="0.25">
      <c r="A3351" t="s">
        <v>8</v>
      </c>
      <c r="B3351" t="s">
        <v>9</v>
      </c>
      <c r="C3351" s="62" t="s">
        <v>10</v>
      </c>
      <c r="D3351" s="62" t="s">
        <v>156</v>
      </c>
      <c r="E3351" s="62" t="s">
        <v>156</v>
      </c>
      <c r="F3351" s="62" t="s">
        <v>15</v>
      </c>
      <c r="G3351" s="2">
        <v>-2381.3466436562203</v>
      </c>
      <c r="H3351" t="s">
        <v>14</v>
      </c>
    </row>
    <row r="3352" spans="1:8" hidden="1" x14ac:dyDescent="0.25">
      <c r="A3352" t="s">
        <v>8</v>
      </c>
      <c r="B3352" t="s">
        <v>9</v>
      </c>
      <c r="C3352" s="62" t="s">
        <v>10</v>
      </c>
      <c r="D3352" s="62" t="s">
        <v>156</v>
      </c>
      <c r="E3352" s="62" t="s">
        <v>156</v>
      </c>
      <c r="F3352" s="62" t="s">
        <v>16</v>
      </c>
      <c r="G3352" s="2">
        <v>-3058.8466092240424</v>
      </c>
      <c r="H3352" t="s">
        <v>14</v>
      </c>
    </row>
    <row r="3353" spans="1:8" hidden="1" x14ac:dyDescent="0.25">
      <c r="A3353" t="s">
        <v>8</v>
      </c>
      <c r="B3353" t="s">
        <v>9</v>
      </c>
      <c r="C3353" s="62" t="s">
        <v>10</v>
      </c>
      <c r="D3353" s="62" t="s">
        <v>156</v>
      </c>
      <c r="E3353" s="62" t="s">
        <v>156</v>
      </c>
      <c r="F3353" s="62" t="s">
        <v>17</v>
      </c>
      <c r="G3353" s="2">
        <v>-5030.2838118942518</v>
      </c>
      <c r="H3353" t="s">
        <v>14</v>
      </c>
    </row>
    <row r="3354" spans="1:8" hidden="1" x14ac:dyDescent="0.25">
      <c r="A3354" t="s">
        <v>8</v>
      </c>
      <c r="B3354" t="s">
        <v>9</v>
      </c>
      <c r="C3354" s="62" t="s">
        <v>10</v>
      </c>
      <c r="D3354" s="62" t="s">
        <v>156</v>
      </c>
      <c r="E3354" s="62" t="s">
        <v>156</v>
      </c>
      <c r="F3354" s="62" t="s">
        <v>18</v>
      </c>
      <c r="G3354" s="2">
        <v>-7984.1924698517105</v>
      </c>
      <c r="H3354" t="s">
        <v>14</v>
      </c>
    </row>
    <row r="3355" spans="1:8" hidden="1" x14ac:dyDescent="0.25">
      <c r="A3355" t="s">
        <v>8</v>
      </c>
      <c r="B3355" t="s">
        <v>9</v>
      </c>
      <c r="C3355" s="62" t="s">
        <v>10</v>
      </c>
      <c r="D3355" s="62" t="s">
        <v>156</v>
      </c>
      <c r="E3355" s="62" t="s">
        <v>156</v>
      </c>
      <c r="F3355" s="62" t="s">
        <v>19</v>
      </c>
      <c r="G3355" s="2">
        <v>-8139.5933894962327</v>
      </c>
      <c r="H3355" t="s">
        <v>14</v>
      </c>
    </row>
    <row r="3356" spans="1:8" hidden="1" x14ac:dyDescent="0.25">
      <c r="A3356" t="s">
        <v>8</v>
      </c>
      <c r="B3356" t="s">
        <v>9</v>
      </c>
      <c r="C3356" s="62" t="s">
        <v>10</v>
      </c>
      <c r="D3356" s="62" t="s">
        <v>156</v>
      </c>
      <c r="E3356" s="62" t="s">
        <v>156</v>
      </c>
      <c r="F3356" s="62" t="s">
        <v>20</v>
      </c>
      <c r="G3356" s="2">
        <v>-8853.5568116857066</v>
      </c>
      <c r="H3356" t="s">
        <v>14</v>
      </c>
    </row>
    <row r="3357" spans="1:8" hidden="1" x14ac:dyDescent="0.25">
      <c r="A3357" t="s">
        <v>8</v>
      </c>
      <c r="B3357" t="s">
        <v>9</v>
      </c>
      <c r="C3357" s="62" t="s">
        <v>10</v>
      </c>
      <c r="D3357" s="62" t="s">
        <v>156</v>
      </c>
      <c r="E3357" s="62" t="s">
        <v>156</v>
      </c>
      <c r="F3357" s="62" t="s">
        <v>21</v>
      </c>
      <c r="G3357" s="2">
        <v>-6813.0562407230454</v>
      </c>
      <c r="H3357" t="s">
        <v>14</v>
      </c>
    </row>
    <row r="3358" spans="1:8" hidden="1" x14ac:dyDescent="0.25">
      <c r="A3358" t="s">
        <v>8</v>
      </c>
      <c r="B3358" t="s">
        <v>9</v>
      </c>
      <c r="C3358" s="62" t="s">
        <v>10</v>
      </c>
      <c r="D3358" s="62" t="s">
        <v>156</v>
      </c>
      <c r="E3358" s="62" t="s">
        <v>156</v>
      </c>
      <c r="F3358" s="62" t="s">
        <v>22</v>
      </c>
      <c r="G3358" s="2">
        <v>-5611.7973729166824</v>
      </c>
      <c r="H3358" t="s">
        <v>14</v>
      </c>
    </row>
    <row r="3359" spans="1:8" hidden="1" x14ac:dyDescent="0.25">
      <c r="A3359" t="s">
        <v>8</v>
      </c>
      <c r="B3359" t="s">
        <v>9</v>
      </c>
      <c r="C3359" s="62" t="s">
        <v>10</v>
      </c>
      <c r="D3359" s="62" t="s">
        <v>156</v>
      </c>
      <c r="E3359" s="62" t="s">
        <v>156</v>
      </c>
      <c r="F3359" s="62" t="s">
        <v>23</v>
      </c>
      <c r="G3359" s="2">
        <v>-3404.6071911685572</v>
      </c>
      <c r="H3359" t="s">
        <v>14</v>
      </c>
    </row>
    <row r="3360" spans="1:8" hidden="1" x14ac:dyDescent="0.25">
      <c r="A3360" t="s">
        <v>8</v>
      </c>
      <c r="B3360" t="s">
        <v>9</v>
      </c>
      <c r="C3360" s="62" t="s">
        <v>10</v>
      </c>
      <c r="D3360" s="62" t="s">
        <v>156</v>
      </c>
      <c r="E3360" s="62" t="s">
        <v>156</v>
      </c>
      <c r="F3360" s="62" t="s">
        <v>24</v>
      </c>
      <c r="G3360" s="2">
        <v>-2449.9395803095763</v>
      </c>
      <c r="H3360" t="s">
        <v>14</v>
      </c>
    </row>
    <row r="3361" spans="1:8" hidden="1" x14ac:dyDescent="0.25">
      <c r="A3361" t="s">
        <v>8</v>
      </c>
      <c r="B3361" t="s">
        <v>9</v>
      </c>
      <c r="C3361" s="62" t="s">
        <v>10</v>
      </c>
      <c r="D3361" s="62" t="s">
        <v>156</v>
      </c>
      <c r="E3361" s="62" t="s">
        <v>156</v>
      </c>
      <c r="F3361" s="62" t="s">
        <v>25</v>
      </c>
      <c r="G3361" s="2">
        <v>-1705.2173223738296</v>
      </c>
      <c r="H3361" t="s">
        <v>14</v>
      </c>
    </row>
    <row r="3362" spans="1:8" hidden="1" x14ac:dyDescent="0.25">
      <c r="A3362" t="s">
        <v>8</v>
      </c>
      <c r="B3362" t="s">
        <v>9</v>
      </c>
      <c r="C3362" s="62" t="s">
        <v>10</v>
      </c>
      <c r="D3362" s="62" t="s">
        <v>156</v>
      </c>
      <c r="E3362" s="62" t="s">
        <v>156</v>
      </c>
      <c r="F3362" s="62" t="s">
        <v>13</v>
      </c>
      <c r="G3362" s="2">
        <v>-858.62203342682403</v>
      </c>
      <c r="H3362" t="s">
        <v>14</v>
      </c>
    </row>
    <row r="3363" spans="1:8" hidden="1" x14ac:dyDescent="0.25">
      <c r="A3363" t="s">
        <v>8</v>
      </c>
      <c r="B3363" t="s">
        <v>9</v>
      </c>
      <c r="C3363" s="62" t="s">
        <v>10</v>
      </c>
      <c r="D3363" s="62" t="s">
        <v>156</v>
      </c>
      <c r="E3363" s="62" t="s">
        <v>156</v>
      </c>
      <c r="F3363" s="62" t="s">
        <v>15</v>
      </c>
      <c r="G3363" s="2">
        <v>-807.73650698662789</v>
      </c>
      <c r="H3363" t="s">
        <v>14</v>
      </c>
    </row>
    <row r="3364" spans="1:8" hidden="1" x14ac:dyDescent="0.25">
      <c r="A3364" t="s">
        <v>8</v>
      </c>
      <c r="B3364" t="s">
        <v>9</v>
      </c>
      <c r="C3364" s="62" t="s">
        <v>10</v>
      </c>
      <c r="D3364" s="62" t="s">
        <v>156</v>
      </c>
      <c r="E3364" s="62" t="s">
        <v>156</v>
      </c>
      <c r="F3364" s="62" t="s">
        <v>16</v>
      </c>
      <c r="G3364" s="2">
        <v>-1037.5398651533758</v>
      </c>
      <c r="H3364" t="s">
        <v>14</v>
      </c>
    </row>
    <row r="3365" spans="1:8" hidden="1" x14ac:dyDescent="0.25">
      <c r="A3365" t="s">
        <v>8</v>
      </c>
      <c r="B3365" t="s">
        <v>9</v>
      </c>
      <c r="C3365" s="62" t="s">
        <v>10</v>
      </c>
      <c r="D3365" s="62" t="s">
        <v>156</v>
      </c>
      <c r="E3365" s="62" t="s">
        <v>156</v>
      </c>
      <c r="F3365" s="62" t="s">
        <v>17</v>
      </c>
      <c r="G3365" s="2">
        <v>-1706.2378911507242</v>
      </c>
      <c r="H3365" t="s">
        <v>14</v>
      </c>
    </row>
    <row r="3366" spans="1:8" hidden="1" x14ac:dyDescent="0.25">
      <c r="A3366" t="s">
        <v>8</v>
      </c>
      <c r="B3366" t="s">
        <v>9</v>
      </c>
      <c r="C3366" s="62" t="s">
        <v>10</v>
      </c>
      <c r="D3366" s="62" t="s">
        <v>156</v>
      </c>
      <c r="E3366" s="62" t="s">
        <v>156</v>
      </c>
      <c r="F3366" s="62" t="s">
        <v>18</v>
      </c>
      <c r="G3366" s="2">
        <v>-2708.1835203988799</v>
      </c>
      <c r="H3366" t="s">
        <v>14</v>
      </c>
    </row>
    <row r="3367" spans="1:8" hidden="1" x14ac:dyDescent="0.25">
      <c r="A3367" t="s">
        <v>8</v>
      </c>
      <c r="B3367" t="s">
        <v>9</v>
      </c>
      <c r="C3367" s="62" t="s">
        <v>10</v>
      </c>
      <c r="D3367" s="62" t="s">
        <v>156</v>
      </c>
      <c r="E3367" s="62" t="s">
        <v>156</v>
      </c>
      <c r="F3367" s="62" t="s">
        <v>19</v>
      </c>
      <c r="G3367" s="2">
        <v>-2760.8944503051002</v>
      </c>
      <c r="H3367" t="s">
        <v>14</v>
      </c>
    </row>
    <row r="3368" spans="1:8" hidden="1" x14ac:dyDescent="0.25">
      <c r="A3368" t="s">
        <v>8</v>
      </c>
      <c r="B3368" t="s">
        <v>9</v>
      </c>
      <c r="C3368" s="62" t="s">
        <v>10</v>
      </c>
      <c r="D3368" s="62" t="s">
        <v>156</v>
      </c>
      <c r="E3368" s="62" t="s">
        <v>156</v>
      </c>
      <c r="F3368" s="62" t="s">
        <v>20</v>
      </c>
      <c r="G3368" s="2">
        <v>-3003.0659637602398</v>
      </c>
      <c r="H3368" t="s">
        <v>14</v>
      </c>
    </row>
    <row r="3369" spans="1:8" hidden="1" x14ac:dyDescent="0.25">
      <c r="A3369" t="s">
        <v>8</v>
      </c>
      <c r="B3369" t="s">
        <v>9</v>
      </c>
      <c r="C3369" s="62" t="s">
        <v>10</v>
      </c>
      <c r="D3369" s="62" t="s">
        <v>156</v>
      </c>
      <c r="E3369" s="62" t="s">
        <v>156</v>
      </c>
      <c r="F3369" s="62" t="s">
        <v>21</v>
      </c>
      <c r="G3369" s="2">
        <v>-2310.9421152292921</v>
      </c>
      <c r="H3369" t="s">
        <v>14</v>
      </c>
    </row>
    <row r="3370" spans="1:8" hidden="1" x14ac:dyDescent="0.25">
      <c r="A3370" t="s">
        <v>8</v>
      </c>
      <c r="B3370" t="s">
        <v>9</v>
      </c>
      <c r="C3370" s="62" t="s">
        <v>10</v>
      </c>
      <c r="D3370" s="62" t="s">
        <v>156</v>
      </c>
      <c r="E3370" s="62" t="s">
        <v>156</v>
      </c>
      <c r="F3370" s="62" t="s">
        <v>22</v>
      </c>
      <c r="G3370" s="2">
        <v>-1903.4833168836362</v>
      </c>
      <c r="H3370" t="s">
        <v>14</v>
      </c>
    </row>
    <row r="3371" spans="1:8" hidden="1" x14ac:dyDescent="0.25">
      <c r="A3371" t="s">
        <v>8</v>
      </c>
      <c r="B3371" t="s">
        <v>9</v>
      </c>
      <c r="C3371" s="62" t="s">
        <v>10</v>
      </c>
      <c r="D3371" s="62" t="s">
        <v>156</v>
      </c>
      <c r="E3371" s="62" t="s">
        <v>156</v>
      </c>
      <c r="F3371" s="62" t="s">
        <v>23</v>
      </c>
      <c r="G3371" s="2">
        <v>-1154.8194915603597</v>
      </c>
      <c r="H3371" t="s">
        <v>14</v>
      </c>
    </row>
    <row r="3372" spans="1:8" hidden="1" x14ac:dyDescent="0.25">
      <c r="A3372" t="s">
        <v>8</v>
      </c>
      <c r="B3372" t="s">
        <v>9</v>
      </c>
      <c r="C3372" s="62" t="s">
        <v>10</v>
      </c>
      <c r="D3372" s="62" t="s">
        <v>156</v>
      </c>
      <c r="E3372" s="62" t="s">
        <v>156</v>
      </c>
      <c r="F3372" s="62" t="s">
        <v>24</v>
      </c>
      <c r="G3372" s="2">
        <v>-831.00276232325984</v>
      </c>
      <c r="H3372" t="s">
        <v>14</v>
      </c>
    </row>
    <row r="3373" spans="1:8" hidden="1" x14ac:dyDescent="0.25">
      <c r="A3373" t="s">
        <v>8</v>
      </c>
      <c r="B3373" t="s">
        <v>9</v>
      </c>
      <c r="C3373" s="62" t="s">
        <v>10</v>
      </c>
      <c r="D3373" s="62" t="s">
        <v>156</v>
      </c>
      <c r="E3373" s="62" t="s">
        <v>156</v>
      </c>
      <c r="F3373" s="62" t="s">
        <v>25</v>
      </c>
      <c r="G3373" s="2">
        <v>-578.39806199427449</v>
      </c>
      <c r="H3373" t="s">
        <v>14</v>
      </c>
    </row>
    <row r="3374" spans="1:8" hidden="1" x14ac:dyDescent="0.25">
      <c r="A3374" t="s">
        <v>8</v>
      </c>
      <c r="B3374" t="s">
        <v>9</v>
      </c>
      <c r="C3374" s="62" t="s">
        <v>10</v>
      </c>
      <c r="D3374" s="62" t="s">
        <v>156</v>
      </c>
      <c r="E3374" s="62" t="s">
        <v>156</v>
      </c>
      <c r="F3374" s="62" t="s">
        <v>13</v>
      </c>
      <c r="G3374" s="2">
        <v>-94009.930597152008</v>
      </c>
      <c r="H3374" t="s">
        <v>14</v>
      </c>
    </row>
    <row r="3375" spans="1:8" hidden="1" x14ac:dyDescent="0.25">
      <c r="A3375" t="s">
        <v>8</v>
      </c>
      <c r="B3375" t="s">
        <v>9</v>
      </c>
      <c r="C3375" s="62" t="s">
        <v>10</v>
      </c>
      <c r="D3375" s="62" t="s">
        <v>156</v>
      </c>
      <c r="E3375" s="62" t="s">
        <v>156</v>
      </c>
      <c r="F3375" s="62" t="s">
        <v>15</v>
      </c>
      <c r="G3375" s="2">
        <v>-88438.509619343997</v>
      </c>
      <c r="H3375" t="s">
        <v>14</v>
      </c>
    </row>
    <row r="3376" spans="1:8" hidden="1" x14ac:dyDescent="0.25">
      <c r="A3376" t="s">
        <v>8</v>
      </c>
      <c r="B3376" t="s">
        <v>9</v>
      </c>
      <c r="C3376" s="62" t="s">
        <v>10</v>
      </c>
      <c r="D3376" s="62" t="s">
        <v>156</v>
      </c>
      <c r="E3376" s="62" t="s">
        <v>156</v>
      </c>
      <c r="F3376" s="62" t="s">
        <v>16</v>
      </c>
      <c r="G3376" s="2">
        <v>-113599.51983244802</v>
      </c>
      <c r="H3376" t="s">
        <v>14</v>
      </c>
    </row>
    <row r="3377" spans="1:8" hidden="1" x14ac:dyDescent="0.25">
      <c r="A3377" t="s">
        <v>8</v>
      </c>
      <c r="B3377" t="s">
        <v>9</v>
      </c>
      <c r="C3377" s="62" t="s">
        <v>10</v>
      </c>
      <c r="D3377" s="62" t="s">
        <v>156</v>
      </c>
      <c r="E3377" s="62" t="s">
        <v>156</v>
      </c>
      <c r="F3377" s="62" t="s">
        <v>17</v>
      </c>
      <c r="G3377" s="2">
        <v>-186814.80265435201</v>
      </c>
      <c r="H3377" t="s">
        <v>14</v>
      </c>
    </row>
    <row r="3378" spans="1:8" hidden="1" x14ac:dyDescent="0.25">
      <c r="A3378" t="s">
        <v>8</v>
      </c>
      <c r="B3378" t="s">
        <v>9</v>
      </c>
      <c r="C3378" s="62" t="s">
        <v>10</v>
      </c>
      <c r="D3378" s="62" t="s">
        <v>156</v>
      </c>
      <c r="E3378" s="62" t="s">
        <v>156</v>
      </c>
      <c r="F3378" s="62" t="s">
        <v>18</v>
      </c>
      <c r="G3378" s="2">
        <v>-296517.13429824001</v>
      </c>
      <c r="H3378" t="s">
        <v>14</v>
      </c>
    </row>
    <row r="3379" spans="1:8" hidden="1" x14ac:dyDescent="0.25">
      <c r="A3379" t="s">
        <v>8</v>
      </c>
      <c r="B3379" t="s">
        <v>9</v>
      </c>
      <c r="C3379" s="62" t="s">
        <v>10</v>
      </c>
      <c r="D3379" s="62" t="s">
        <v>156</v>
      </c>
      <c r="E3379" s="62" t="s">
        <v>156</v>
      </c>
      <c r="F3379" s="62" t="s">
        <v>19</v>
      </c>
      <c r="G3379" s="2">
        <v>-302288.41743480007</v>
      </c>
      <c r="H3379" t="s">
        <v>14</v>
      </c>
    </row>
    <row r="3380" spans="1:8" hidden="1" x14ac:dyDescent="0.25">
      <c r="A3380" t="s">
        <v>8</v>
      </c>
      <c r="B3380" t="s">
        <v>9</v>
      </c>
      <c r="C3380" s="62" t="s">
        <v>10</v>
      </c>
      <c r="D3380" s="62" t="s">
        <v>156</v>
      </c>
      <c r="E3380" s="62" t="s">
        <v>156</v>
      </c>
      <c r="F3380" s="62" t="s">
        <v>20</v>
      </c>
      <c r="G3380" s="2">
        <v>-328803.60838752001</v>
      </c>
      <c r="H3380" t="s">
        <v>14</v>
      </c>
    </row>
    <row r="3381" spans="1:8" hidden="1" x14ac:dyDescent="0.25">
      <c r="A3381" t="s">
        <v>8</v>
      </c>
      <c r="B3381" t="s">
        <v>9</v>
      </c>
      <c r="C3381" s="62" t="s">
        <v>10</v>
      </c>
      <c r="D3381" s="62" t="s">
        <v>156</v>
      </c>
      <c r="E3381" s="62" t="s">
        <v>156</v>
      </c>
      <c r="F3381" s="62" t="s">
        <v>21</v>
      </c>
      <c r="G3381" s="2">
        <v>-253023.44851281602</v>
      </c>
      <c r="H3381" t="s">
        <v>14</v>
      </c>
    </row>
    <row r="3382" spans="1:8" hidden="1" x14ac:dyDescent="0.25">
      <c r="A3382" t="s">
        <v>8</v>
      </c>
      <c r="B3382" t="s">
        <v>9</v>
      </c>
      <c r="C3382" s="62" t="s">
        <v>10</v>
      </c>
      <c r="D3382" s="62" t="s">
        <v>156</v>
      </c>
      <c r="E3382" s="62" t="s">
        <v>156</v>
      </c>
      <c r="F3382" s="62" t="s">
        <v>22</v>
      </c>
      <c r="G3382" s="2">
        <v>-208411.067438928</v>
      </c>
      <c r="H3382" t="s">
        <v>14</v>
      </c>
    </row>
    <row r="3383" spans="1:8" hidden="1" x14ac:dyDescent="0.25">
      <c r="A3383" t="s">
        <v>8</v>
      </c>
      <c r="B3383" t="s">
        <v>9</v>
      </c>
      <c r="C3383" s="62" t="s">
        <v>10</v>
      </c>
      <c r="D3383" s="62" t="s">
        <v>156</v>
      </c>
      <c r="E3383" s="62" t="s">
        <v>156</v>
      </c>
      <c r="F3383" s="62" t="s">
        <v>23</v>
      </c>
      <c r="G3383" s="2">
        <v>-126440.38474127998</v>
      </c>
      <c r="H3383" t="s">
        <v>14</v>
      </c>
    </row>
    <row r="3384" spans="1:8" hidden="1" x14ac:dyDescent="0.25">
      <c r="A3384" t="s">
        <v>8</v>
      </c>
      <c r="B3384" t="s">
        <v>9</v>
      </c>
      <c r="C3384" s="62" t="s">
        <v>10</v>
      </c>
      <c r="D3384" s="62" t="s">
        <v>156</v>
      </c>
      <c r="E3384" s="62" t="s">
        <v>156</v>
      </c>
      <c r="F3384" s="62" t="s">
        <v>24</v>
      </c>
      <c r="G3384" s="2">
        <v>-90985.915770480002</v>
      </c>
      <c r="H3384" t="s">
        <v>14</v>
      </c>
    </row>
    <row r="3385" spans="1:8" hidden="1" x14ac:dyDescent="0.25">
      <c r="A3385" t="s">
        <v>8</v>
      </c>
      <c r="B3385" t="s">
        <v>9</v>
      </c>
      <c r="C3385" s="62" t="s">
        <v>10</v>
      </c>
      <c r="D3385" s="62" t="s">
        <v>156</v>
      </c>
      <c r="E3385" s="62" t="s">
        <v>156</v>
      </c>
      <c r="F3385" s="62" t="s">
        <v>25</v>
      </c>
      <c r="G3385" s="2">
        <v>-63328.402427076886</v>
      </c>
      <c r="H3385" t="s">
        <v>14</v>
      </c>
    </row>
    <row r="3386" spans="1:8" hidden="1" x14ac:dyDescent="0.25">
      <c r="A3386" t="s">
        <v>8</v>
      </c>
      <c r="B3386" t="s">
        <v>9</v>
      </c>
      <c r="C3386" s="62" t="s">
        <v>10</v>
      </c>
      <c r="D3386" s="62" t="s">
        <v>156</v>
      </c>
      <c r="E3386" s="62" t="s">
        <v>156</v>
      </c>
      <c r="F3386" s="62" t="s">
        <v>13</v>
      </c>
      <c r="G3386" s="2">
        <v>-18907.763536156242</v>
      </c>
      <c r="H3386" t="s">
        <v>14</v>
      </c>
    </row>
    <row r="3387" spans="1:8" hidden="1" x14ac:dyDescent="0.25">
      <c r="A3387" t="s">
        <v>8</v>
      </c>
      <c r="B3387" t="s">
        <v>9</v>
      </c>
      <c r="C3387" s="62" t="s">
        <v>10</v>
      </c>
      <c r="D3387" s="62" t="s">
        <v>156</v>
      </c>
      <c r="E3387" s="62" t="s">
        <v>156</v>
      </c>
      <c r="F3387" s="62" t="s">
        <v>15</v>
      </c>
      <c r="G3387" s="2">
        <v>-17787.210529259693</v>
      </c>
      <c r="H3387" t="s">
        <v>14</v>
      </c>
    </row>
    <row r="3388" spans="1:8" hidden="1" x14ac:dyDescent="0.25">
      <c r="A3388" t="s">
        <v>8</v>
      </c>
      <c r="B3388" t="s">
        <v>9</v>
      </c>
      <c r="C3388" s="62" t="s">
        <v>10</v>
      </c>
      <c r="D3388" s="62" t="s">
        <v>156</v>
      </c>
      <c r="E3388" s="62" t="s">
        <v>156</v>
      </c>
      <c r="F3388" s="62" t="s">
        <v>16</v>
      </c>
      <c r="G3388" s="2">
        <v>-22847.723056162835</v>
      </c>
      <c r="H3388" t="s">
        <v>14</v>
      </c>
    </row>
    <row r="3389" spans="1:8" hidden="1" x14ac:dyDescent="0.25">
      <c r="A3389" t="s">
        <v>8</v>
      </c>
      <c r="B3389" t="s">
        <v>9</v>
      </c>
      <c r="C3389" s="62" t="s">
        <v>10</v>
      </c>
      <c r="D3389" s="62" t="s">
        <v>156</v>
      </c>
      <c r="E3389" s="62" t="s">
        <v>156</v>
      </c>
      <c r="F3389" s="62" t="s">
        <v>17</v>
      </c>
      <c r="G3389" s="2">
        <v>-37573.159465231962</v>
      </c>
      <c r="H3389" t="s">
        <v>14</v>
      </c>
    </row>
    <row r="3390" spans="1:8" hidden="1" x14ac:dyDescent="0.25">
      <c r="A3390" t="s">
        <v>8</v>
      </c>
      <c r="B3390" t="s">
        <v>9</v>
      </c>
      <c r="C3390" s="62" t="s">
        <v>10</v>
      </c>
      <c r="D3390" s="62" t="s">
        <v>156</v>
      </c>
      <c r="E3390" s="62" t="s">
        <v>156</v>
      </c>
      <c r="F3390" s="62" t="s">
        <v>18</v>
      </c>
      <c r="G3390" s="2">
        <v>-59637.059873541177</v>
      </c>
      <c r="H3390" t="s">
        <v>14</v>
      </c>
    </row>
    <row r="3391" spans="1:8" hidden="1" x14ac:dyDescent="0.25">
      <c r="A3391" t="s">
        <v>8</v>
      </c>
      <c r="B3391" t="s">
        <v>9</v>
      </c>
      <c r="C3391" s="62" t="s">
        <v>10</v>
      </c>
      <c r="D3391" s="62" t="s">
        <v>156</v>
      </c>
      <c r="E3391" s="62" t="s">
        <v>156</v>
      </c>
      <c r="F3391" s="62" t="s">
        <v>19</v>
      </c>
      <c r="G3391" s="2">
        <v>-60797.810191652672</v>
      </c>
      <c r="H3391" t="s">
        <v>14</v>
      </c>
    </row>
    <row r="3392" spans="1:8" hidden="1" x14ac:dyDescent="0.25">
      <c r="A3392" t="s">
        <v>8</v>
      </c>
      <c r="B3392" t="s">
        <v>9</v>
      </c>
      <c r="C3392" s="62" t="s">
        <v>10</v>
      </c>
      <c r="D3392" s="62" t="s">
        <v>156</v>
      </c>
      <c r="E3392" s="62" t="s">
        <v>156</v>
      </c>
      <c r="F3392" s="62" t="s">
        <v>20</v>
      </c>
      <c r="G3392" s="2">
        <v>-66130.682553811886</v>
      </c>
      <c r="H3392" t="s">
        <v>14</v>
      </c>
    </row>
    <row r="3393" spans="1:8" hidden="1" x14ac:dyDescent="0.25">
      <c r="A3393" t="s">
        <v>8</v>
      </c>
      <c r="B3393" t="s">
        <v>9</v>
      </c>
      <c r="C3393" s="62" t="s">
        <v>10</v>
      </c>
      <c r="D3393" s="62" t="s">
        <v>156</v>
      </c>
      <c r="E3393" s="62" t="s">
        <v>156</v>
      </c>
      <c r="F3393" s="62" t="s">
        <v>21</v>
      </c>
      <c r="G3393" s="2">
        <v>-50889.384804290683</v>
      </c>
      <c r="H3393" t="s">
        <v>14</v>
      </c>
    </row>
    <row r="3394" spans="1:8" hidden="1" x14ac:dyDescent="0.25">
      <c r="A3394" t="s">
        <v>8</v>
      </c>
      <c r="B3394" t="s">
        <v>9</v>
      </c>
      <c r="C3394" s="62" t="s">
        <v>10</v>
      </c>
      <c r="D3394" s="62" t="s">
        <v>156</v>
      </c>
      <c r="E3394" s="62" t="s">
        <v>156</v>
      </c>
      <c r="F3394" s="62" t="s">
        <v>22</v>
      </c>
      <c r="G3394" s="2">
        <v>-41916.711951838639</v>
      </c>
      <c r="H3394" t="s">
        <v>14</v>
      </c>
    </row>
    <row r="3395" spans="1:8" hidden="1" x14ac:dyDescent="0.25">
      <c r="A3395" t="s">
        <v>8</v>
      </c>
      <c r="B3395" t="s">
        <v>9</v>
      </c>
      <c r="C3395" s="62" t="s">
        <v>10</v>
      </c>
      <c r="D3395" s="62" t="s">
        <v>156</v>
      </c>
      <c r="E3395" s="62" t="s">
        <v>156</v>
      </c>
      <c r="F3395" s="62" t="s">
        <v>23</v>
      </c>
      <c r="G3395" s="2">
        <v>-25430.344229837832</v>
      </c>
      <c r="H3395" t="s">
        <v>14</v>
      </c>
    </row>
    <row r="3396" spans="1:8" hidden="1" x14ac:dyDescent="0.25">
      <c r="A3396" t="s">
        <v>8</v>
      </c>
      <c r="B3396" t="s">
        <v>9</v>
      </c>
      <c r="C3396" s="62" t="s">
        <v>10</v>
      </c>
      <c r="D3396" s="62" t="s">
        <v>156</v>
      </c>
      <c r="E3396" s="62" t="s">
        <v>156</v>
      </c>
      <c r="F3396" s="62" t="s">
        <v>24</v>
      </c>
      <c r="G3396" s="2">
        <v>-18299.558031595672</v>
      </c>
      <c r="H3396" t="s">
        <v>14</v>
      </c>
    </row>
    <row r="3397" spans="1:8" hidden="1" x14ac:dyDescent="0.25">
      <c r="A3397" t="s">
        <v>8</v>
      </c>
      <c r="B3397" t="s">
        <v>9</v>
      </c>
      <c r="C3397" s="62" t="s">
        <v>10</v>
      </c>
      <c r="D3397" s="62" t="s">
        <v>156</v>
      </c>
      <c r="E3397" s="62" t="s">
        <v>156</v>
      </c>
      <c r="F3397" s="62" t="s">
        <v>25</v>
      </c>
      <c r="G3397" s="2">
        <v>-12736.935881218355</v>
      </c>
      <c r="H3397" t="s">
        <v>14</v>
      </c>
    </row>
    <row r="3398" spans="1:8" hidden="1" x14ac:dyDescent="0.25">
      <c r="A3398" t="s">
        <v>8</v>
      </c>
      <c r="B3398" t="s">
        <v>9</v>
      </c>
      <c r="C3398" s="62" t="s">
        <v>10</v>
      </c>
      <c r="D3398" s="62" t="s">
        <v>156</v>
      </c>
      <c r="E3398" s="62" t="s">
        <v>156</v>
      </c>
      <c r="F3398" s="62" t="s">
        <v>13</v>
      </c>
      <c r="G3398" s="2">
        <v>-196645.35994400154</v>
      </c>
      <c r="H3398" t="s">
        <v>14</v>
      </c>
    </row>
    <row r="3399" spans="1:8" hidden="1" x14ac:dyDescent="0.25">
      <c r="A3399" t="s">
        <v>8</v>
      </c>
      <c r="B3399" t="s">
        <v>9</v>
      </c>
      <c r="C3399" s="62" t="s">
        <v>10</v>
      </c>
      <c r="D3399" s="62" t="s">
        <v>156</v>
      </c>
      <c r="E3399" s="62" t="s">
        <v>156</v>
      </c>
      <c r="F3399" s="62" t="s">
        <v>15</v>
      </c>
      <c r="G3399" s="2">
        <v>-184991.3349210982</v>
      </c>
      <c r="H3399" t="s">
        <v>14</v>
      </c>
    </row>
    <row r="3400" spans="1:8" hidden="1" x14ac:dyDescent="0.25">
      <c r="A3400" t="s">
        <v>8</v>
      </c>
      <c r="B3400" t="s">
        <v>9</v>
      </c>
      <c r="C3400" s="62" t="s">
        <v>10</v>
      </c>
      <c r="D3400" s="62" t="s">
        <v>156</v>
      </c>
      <c r="E3400" s="62" t="s">
        <v>156</v>
      </c>
      <c r="F3400" s="62" t="s">
        <v>16</v>
      </c>
      <c r="G3400" s="2">
        <v>-237621.90148446106</v>
      </c>
      <c r="H3400" t="s">
        <v>14</v>
      </c>
    </row>
    <row r="3401" spans="1:8" hidden="1" x14ac:dyDescent="0.25">
      <c r="A3401" t="s">
        <v>8</v>
      </c>
      <c r="B3401" t="s">
        <v>9</v>
      </c>
      <c r="C3401" s="62" t="s">
        <v>10</v>
      </c>
      <c r="D3401" s="62" t="s">
        <v>156</v>
      </c>
      <c r="E3401" s="62" t="s">
        <v>156</v>
      </c>
      <c r="F3401" s="62" t="s">
        <v>17</v>
      </c>
      <c r="G3401" s="2">
        <v>-390770.03756394197</v>
      </c>
      <c r="H3401" t="s">
        <v>14</v>
      </c>
    </row>
    <row r="3402" spans="1:8" hidden="1" x14ac:dyDescent="0.25">
      <c r="A3402" t="s">
        <v>8</v>
      </c>
      <c r="B3402" t="s">
        <v>9</v>
      </c>
      <c r="C3402" s="62" t="s">
        <v>10</v>
      </c>
      <c r="D3402" s="62" t="s">
        <v>156</v>
      </c>
      <c r="E3402" s="62" t="s">
        <v>156</v>
      </c>
      <c r="F3402" s="62" t="s">
        <v>18</v>
      </c>
      <c r="G3402" s="2">
        <v>-620239.99202279677</v>
      </c>
      <c r="H3402" t="s">
        <v>14</v>
      </c>
    </row>
    <row r="3403" spans="1:8" hidden="1" x14ac:dyDescent="0.25">
      <c r="A3403" t="s">
        <v>8</v>
      </c>
      <c r="B3403" t="s">
        <v>9</v>
      </c>
      <c r="C3403" s="62" t="s">
        <v>10</v>
      </c>
      <c r="D3403" s="62" t="s">
        <v>156</v>
      </c>
      <c r="E3403" s="62" t="s">
        <v>156</v>
      </c>
      <c r="F3403" s="62" t="s">
        <v>19</v>
      </c>
      <c r="G3403" s="2">
        <v>-632312.07890254166</v>
      </c>
      <c r="H3403" t="s">
        <v>14</v>
      </c>
    </row>
    <row r="3404" spans="1:8" hidden="1" x14ac:dyDescent="0.25">
      <c r="A3404" t="s">
        <v>8</v>
      </c>
      <c r="B3404" t="s">
        <v>9</v>
      </c>
      <c r="C3404" s="62" t="s">
        <v>10</v>
      </c>
      <c r="D3404" s="62" t="s">
        <v>156</v>
      </c>
      <c r="E3404" s="62" t="s">
        <v>156</v>
      </c>
      <c r="F3404" s="62" t="s">
        <v>20</v>
      </c>
      <c r="G3404" s="2">
        <v>-687775.25429009483</v>
      </c>
      <c r="H3404" t="s">
        <v>14</v>
      </c>
    </row>
    <row r="3405" spans="1:8" hidden="1" x14ac:dyDescent="0.25">
      <c r="A3405" t="s">
        <v>8</v>
      </c>
      <c r="B3405" t="s">
        <v>9</v>
      </c>
      <c r="C3405" s="62" t="s">
        <v>10</v>
      </c>
      <c r="D3405" s="62" t="s">
        <v>156</v>
      </c>
      <c r="E3405" s="62" t="s">
        <v>156</v>
      </c>
      <c r="F3405" s="62" t="s">
        <v>21</v>
      </c>
      <c r="G3405" s="2">
        <v>-529262.03424495016</v>
      </c>
      <c r="H3405" t="s">
        <v>14</v>
      </c>
    </row>
    <row r="3406" spans="1:8" hidden="1" x14ac:dyDescent="0.25">
      <c r="A3406" t="s">
        <v>8</v>
      </c>
      <c r="B3406" t="s">
        <v>9</v>
      </c>
      <c r="C3406" s="62" t="s">
        <v>10</v>
      </c>
      <c r="D3406" s="62" t="s">
        <v>156</v>
      </c>
      <c r="E3406" s="62" t="s">
        <v>156</v>
      </c>
      <c r="F3406" s="62" t="s">
        <v>22</v>
      </c>
      <c r="G3406" s="2">
        <v>-435944.0445548328</v>
      </c>
      <c r="H3406" t="s">
        <v>14</v>
      </c>
    </row>
    <row r="3407" spans="1:8" hidden="1" x14ac:dyDescent="0.25">
      <c r="A3407" t="s">
        <v>8</v>
      </c>
      <c r="B3407" t="s">
        <v>9</v>
      </c>
      <c r="C3407" s="62" t="s">
        <v>10</v>
      </c>
      <c r="D3407" s="62" t="s">
        <v>156</v>
      </c>
      <c r="E3407" s="62" t="s">
        <v>156</v>
      </c>
      <c r="F3407" s="62" t="s">
        <v>23</v>
      </c>
      <c r="G3407" s="2">
        <v>-264481.79262521747</v>
      </c>
      <c r="H3407" t="s">
        <v>14</v>
      </c>
    </row>
    <row r="3408" spans="1:8" hidden="1" x14ac:dyDescent="0.25">
      <c r="A3408" t="s">
        <v>8</v>
      </c>
      <c r="B3408" t="s">
        <v>9</v>
      </c>
      <c r="C3408" s="62" t="s">
        <v>10</v>
      </c>
      <c r="D3408" s="62" t="s">
        <v>156</v>
      </c>
      <c r="E3408" s="62" t="s">
        <v>156</v>
      </c>
      <c r="F3408" s="62" t="s">
        <v>24</v>
      </c>
      <c r="G3408" s="2">
        <v>-190319.87411192359</v>
      </c>
      <c r="H3408" t="s">
        <v>14</v>
      </c>
    </row>
    <row r="3409" spans="1:8" hidden="1" x14ac:dyDescent="0.25">
      <c r="A3409" t="s">
        <v>8</v>
      </c>
      <c r="B3409" t="s">
        <v>9</v>
      </c>
      <c r="C3409" s="62" t="s">
        <v>10</v>
      </c>
      <c r="D3409" s="62" t="s">
        <v>156</v>
      </c>
      <c r="E3409" s="62" t="s">
        <v>156</v>
      </c>
      <c r="F3409" s="62" t="s">
        <v>25</v>
      </c>
      <c r="G3409" s="2">
        <v>-132467.24479901252</v>
      </c>
      <c r="H3409" t="s">
        <v>14</v>
      </c>
    </row>
    <row r="3410" spans="1:8" hidden="1" x14ac:dyDescent="0.25">
      <c r="A3410" t="s">
        <v>8</v>
      </c>
      <c r="B3410" t="s">
        <v>9</v>
      </c>
      <c r="C3410" s="62" t="s">
        <v>10</v>
      </c>
      <c r="D3410" s="62" t="s">
        <v>156</v>
      </c>
      <c r="E3410" s="62" t="s">
        <v>156</v>
      </c>
      <c r="F3410" s="62" t="s">
        <v>13</v>
      </c>
      <c r="G3410" s="2">
        <v>-67614.032472409759</v>
      </c>
      <c r="H3410" t="s">
        <v>14</v>
      </c>
    </row>
    <row r="3411" spans="1:8" hidden="1" x14ac:dyDescent="0.25">
      <c r="A3411" t="s">
        <v>8</v>
      </c>
      <c r="B3411" t="s">
        <v>9</v>
      </c>
      <c r="C3411" s="62" t="s">
        <v>10</v>
      </c>
      <c r="D3411" s="62" t="s">
        <v>156</v>
      </c>
      <c r="E3411" s="62" t="s">
        <v>156</v>
      </c>
      <c r="F3411" s="62" t="s">
        <v>15</v>
      </c>
      <c r="G3411" s="2">
        <v>-63606.942620112939</v>
      </c>
      <c r="H3411" t="s">
        <v>14</v>
      </c>
    </row>
    <row r="3412" spans="1:8" hidden="1" x14ac:dyDescent="0.25">
      <c r="A3412" t="s">
        <v>8</v>
      </c>
      <c r="B3412" t="s">
        <v>9</v>
      </c>
      <c r="C3412" s="62" t="s">
        <v>10</v>
      </c>
      <c r="D3412" s="62" t="s">
        <v>156</v>
      </c>
      <c r="E3412" s="62" t="s">
        <v>156</v>
      </c>
      <c r="F3412" s="62" t="s">
        <v>16</v>
      </c>
      <c r="G3412" s="2">
        <v>-81703.300640815331</v>
      </c>
      <c r="H3412" t="s">
        <v>14</v>
      </c>
    </row>
    <row r="3413" spans="1:8" hidden="1" x14ac:dyDescent="0.25">
      <c r="A3413" t="s">
        <v>8</v>
      </c>
      <c r="B3413" t="s">
        <v>9</v>
      </c>
      <c r="C3413" s="62" t="s">
        <v>10</v>
      </c>
      <c r="D3413" s="62" t="s">
        <v>156</v>
      </c>
      <c r="E3413" s="62" t="s">
        <v>156</v>
      </c>
      <c r="F3413" s="62" t="s">
        <v>17</v>
      </c>
      <c r="G3413" s="2">
        <v>-134361.3600474335</v>
      </c>
      <c r="H3413" t="s">
        <v>14</v>
      </c>
    </row>
    <row r="3414" spans="1:8" hidden="1" x14ac:dyDescent="0.25">
      <c r="A3414" t="s">
        <v>8</v>
      </c>
      <c r="B3414" t="s">
        <v>9</v>
      </c>
      <c r="C3414" s="62" t="s">
        <v>10</v>
      </c>
      <c r="D3414" s="62" t="s">
        <v>156</v>
      </c>
      <c r="E3414" s="62" t="s">
        <v>156</v>
      </c>
      <c r="F3414" s="62" t="s">
        <v>18</v>
      </c>
      <c r="G3414" s="2">
        <v>-213261.71628590109</v>
      </c>
      <c r="H3414" t="s">
        <v>14</v>
      </c>
    </row>
    <row r="3415" spans="1:8" hidden="1" x14ac:dyDescent="0.25">
      <c r="A3415" t="s">
        <v>8</v>
      </c>
      <c r="B3415" t="s">
        <v>9</v>
      </c>
      <c r="C3415" s="62" t="s">
        <v>10</v>
      </c>
      <c r="D3415" s="62" t="s">
        <v>156</v>
      </c>
      <c r="E3415" s="62" t="s">
        <v>156</v>
      </c>
      <c r="F3415" s="62" t="s">
        <v>19</v>
      </c>
      <c r="G3415" s="2">
        <v>-217412.5514468693</v>
      </c>
      <c r="H3415" t="s">
        <v>14</v>
      </c>
    </row>
    <row r="3416" spans="1:8" hidden="1" x14ac:dyDescent="0.25">
      <c r="A3416" t="s">
        <v>8</v>
      </c>
      <c r="B3416" t="s">
        <v>9</v>
      </c>
      <c r="C3416" s="62" t="s">
        <v>10</v>
      </c>
      <c r="D3416" s="62" t="s">
        <v>156</v>
      </c>
      <c r="E3416" s="62" t="s">
        <v>156</v>
      </c>
      <c r="F3416" s="62" t="s">
        <v>20</v>
      </c>
      <c r="G3416" s="2">
        <v>-236482.86636680891</v>
      </c>
      <c r="H3416" t="s">
        <v>14</v>
      </c>
    </row>
    <row r="3417" spans="1:8" hidden="1" x14ac:dyDescent="0.25">
      <c r="A3417" t="s">
        <v>8</v>
      </c>
      <c r="B3417" t="s">
        <v>9</v>
      </c>
      <c r="C3417" s="62" t="s">
        <v>10</v>
      </c>
      <c r="D3417" s="62" t="s">
        <v>156</v>
      </c>
      <c r="E3417" s="62" t="s">
        <v>156</v>
      </c>
      <c r="F3417" s="62" t="s">
        <v>21</v>
      </c>
      <c r="G3417" s="2">
        <v>-181980.09035169863</v>
      </c>
      <c r="H3417" t="s">
        <v>14</v>
      </c>
    </row>
    <row r="3418" spans="1:8" hidden="1" x14ac:dyDescent="0.25">
      <c r="A3418" t="s">
        <v>8</v>
      </c>
      <c r="B3418" t="s">
        <v>9</v>
      </c>
      <c r="C3418" s="62" t="s">
        <v>10</v>
      </c>
      <c r="D3418" s="62" t="s">
        <v>156</v>
      </c>
      <c r="E3418" s="62" t="s">
        <v>156</v>
      </c>
      <c r="F3418" s="62" t="s">
        <v>22</v>
      </c>
      <c r="G3418" s="2">
        <v>-149893.87389093719</v>
      </c>
      <c r="H3418" t="s">
        <v>14</v>
      </c>
    </row>
    <row r="3419" spans="1:8" hidden="1" x14ac:dyDescent="0.25">
      <c r="A3419" t="s">
        <v>8</v>
      </c>
      <c r="B3419" t="s">
        <v>9</v>
      </c>
      <c r="C3419" s="62" t="s">
        <v>10</v>
      </c>
      <c r="D3419" s="62" t="s">
        <v>156</v>
      </c>
      <c r="E3419" s="62" t="s">
        <v>156</v>
      </c>
      <c r="F3419" s="62" t="s">
        <v>23</v>
      </c>
      <c r="G3419" s="2">
        <v>-90938.736210277348</v>
      </c>
      <c r="H3419" t="s">
        <v>14</v>
      </c>
    </row>
    <row r="3420" spans="1:8" hidden="1" x14ac:dyDescent="0.25">
      <c r="A3420" t="s">
        <v>8</v>
      </c>
      <c r="B3420" t="s">
        <v>9</v>
      </c>
      <c r="C3420" s="62" t="s">
        <v>10</v>
      </c>
      <c r="D3420" s="62" t="s">
        <v>156</v>
      </c>
      <c r="E3420" s="62" t="s">
        <v>156</v>
      </c>
      <c r="F3420" s="62" t="s">
        <v>24</v>
      </c>
      <c r="G3420" s="2">
        <v>-65439.093767648657</v>
      </c>
      <c r="H3420" t="s">
        <v>14</v>
      </c>
    </row>
    <row r="3421" spans="1:8" hidden="1" x14ac:dyDescent="0.25">
      <c r="A3421" t="s">
        <v>8</v>
      </c>
      <c r="B3421" t="s">
        <v>9</v>
      </c>
      <c r="C3421" s="62" t="s">
        <v>10</v>
      </c>
      <c r="D3421" s="62" t="s">
        <v>156</v>
      </c>
      <c r="E3421" s="62" t="s">
        <v>156</v>
      </c>
      <c r="F3421" s="62" t="s">
        <v>25</v>
      </c>
      <c r="G3421" s="2">
        <v>-45547.195183866323</v>
      </c>
      <c r="H3421" t="s">
        <v>14</v>
      </c>
    </row>
    <row r="3422" spans="1:8" hidden="1" x14ac:dyDescent="0.25">
      <c r="A3422" t="s">
        <v>8</v>
      </c>
      <c r="B3422" t="s">
        <v>9</v>
      </c>
      <c r="C3422" s="62" t="s">
        <v>10</v>
      </c>
      <c r="D3422" s="62" t="s">
        <v>156</v>
      </c>
      <c r="E3422" s="62" t="s">
        <v>156</v>
      </c>
      <c r="F3422" s="62" t="s">
        <v>13</v>
      </c>
      <c r="G3422" s="2">
        <v>-19051.805170329841</v>
      </c>
      <c r="H3422" t="s">
        <v>14</v>
      </c>
    </row>
    <row r="3423" spans="1:8" hidden="1" x14ac:dyDescent="0.25">
      <c r="A3423" t="s">
        <v>8</v>
      </c>
      <c r="B3423" t="s">
        <v>9</v>
      </c>
      <c r="C3423" s="62" t="s">
        <v>10</v>
      </c>
      <c r="D3423" s="62" t="s">
        <v>156</v>
      </c>
      <c r="E3423" s="62" t="s">
        <v>156</v>
      </c>
      <c r="F3423" s="62" t="s">
        <v>15</v>
      </c>
      <c r="G3423" s="2">
        <v>-8314.7743414216802</v>
      </c>
      <c r="H3423" t="s">
        <v>14</v>
      </c>
    </row>
    <row r="3424" spans="1:8" hidden="1" x14ac:dyDescent="0.25">
      <c r="A3424" t="s">
        <v>8</v>
      </c>
      <c r="B3424" t="s">
        <v>9</v>
      </c>
      <c r="C3424" s="62" t="s">
        <v>10</v>
      </c>
      <c r="D3424" s="62" t="s">
        <v>156</v>
      </c>
      <c r="E3424" s="62" t="s">
        <v>156</v>
      </c>
      <c r="F3424" s="62" t="s">
        <v>16</v>
      </c>
      <c r="G3424" s="2">
        <v>-10959.506002567172</v>
      </c>
      <c r="H3424" t="s">
        <v>14</v>
      </c>
    </row>
    <row r="3425" spans="1:8" hidden="1" x14ac:dyDescent="0.25">
      <c r="A3425" t="s">
        <v>8</v>
      </c>
      <c r="B3425" t="s">
        <v>9</v>
      </c>
      <c r="C3425" s="62" t="s">
        <v>10</v>
      </c>
      <c r="D3425" s="62" t="s">
        <v>156</v>
      </c>
      <c r="E3425" s="62" t="s">
        <v>156</v>
      </c>
      <c r="F3425" s="62" t="s">
        <v>17</v>
      </c>
      <c r="G3425" s="2">
        <v>-11902.923708802518</v>
      </c>
      <c r="H3425" t="s">
        <v>14</v>
      </c>
    </row>
    <row r="3426" spans="1:8" hidden="1" x14ac:dyDescent="0.25">
      <c r="A3426" t="s">
        <v>8</v>
      </c>
      <c r="B3426" t="s">
        <v>9</v>
      </c>
      <c r="C3426" s="62" t="s">
        <v>10</v>
      </c>
      <c r="D3426" s="62" t="s">
        <v>156</v>
      </c>
      <c r="E3426" s="62" t="s">
        <v>156</v>
      </c>
      <c r="F3426" s="62" t="s">
        <v>18</v>
      </c>
      <c r="G3426" s="2">
        <v>-13843.025173849774</v>
      </c>
      <c r="H3426" t="s">
        <v>14</v>
      </c>
    </row>
    <row r="3427" spans="1:8" hidden="1" x14ac:dyDescent="0.25">
      <c r="A3427" t="s">
        <v>8</v>
      </c>
      <c r="B3427" t="s">
        <v>9</v>
      </c>
      <c r="C3427" s="62" t="s">
        <v>10</v>
      </c>
      <c r="D3427" s="62" t="s">
        <v>156</v>
      </c>
      <c r="E3427" s="62" t="s">
        <v>156</v>
      </c>
      <c r="F3427" s="62" t="s">
        <v>19</v>
      </c>
      <c r="G3427" s="2">
        <v>-16432.671329503832</v>
      </c>
      <c r="H3427" t="s">
        <v>14</v>
      </c>
    </row>
    <row r="3428" spans="1:8" hidden="1" x14ac:dyDescent="0.25">
      <c r="A3428" t="s">
        <v>8</v>
      </c>
      <c r="B3428" t="s">
        <v>9</v>
      </c>
      <c r="C3428" s="62" t="s">
        <v>10</v>
      </c>
      <c r="D3428" s="62" t="s">
        <v>156</v>
      </c>
      <c r="E3428" s="62" t="s">
        <v>156</v>
      </c>
      <c r="F3428" s="62" t="s">
        <v>20</v>
      </c>
      <c r="G3428" s="2">
        <v>-19774.316196798303</v>
      </c>
      <c r="H3428" t="s">
        <v>14</v>
      </c>
    </row>
    <row r="3429" spans="1:8" hidden="1" x14ac:dyDescent="0.25">
      <c r="A3429" t="s">
        <v>8</v>
      </c>
      <c r="B3429" t="s">
        <v>9</v>
      </c>
      <c r="C3429" s="62" t="s">
        <v>10</v>
      </c>
      <c r="D3429" s="62" t="s">
        <v>156</v>
      </c>
      <c r="E3429" s="62" t="s">
        <v>156</v>
      </c>
      <c r="F3429" s="62" t="s">
        <v>21</v>
      </c>
      <c r="G3429" s="2">
        <v>-19639.237502808497</v>
      </c>
      <c r="H3429" t="s">
        <v>14</v>
      </c>
    </row>
    <row r="3430" spans="1:8" hidden="1" x14ac:dyDescent="0.25">
      <c r="A3430" t="s">
        <v>8</v>
      </c>
      <c r="B3430" t="s">
        <v>9</v>
      </c>
      <c r="C3430" s="62" t="s">
        <v>10</v>
      </c>
      <c r="D3430" s="62" t="s">
        <v>156</v>
      </c>
      <c r="E3430" s="62" t="s">
        <v>156</v>
      </c>
      <c r="F3430" s="62" t="s">
        <v>22</v>
      </c>
      <c r="G3430" s="2">
        <v>-14983.947630981496</v>
      </c>
      <c r="H3430" t="s">
        <v>14</v>
      </c>
    </row>
    <row r="3431" spans="1:8" hidden="1" x14ac:dyDescent="0.25">
      <c r="A3431" t="s">
        <v>8</v>
      </c>
      <c r="B3431" t="s">
        <v>9</v>
      </c>
      <c r="C3431" s="62" t="s">
        <v>10</v>
      </c>
      <c r="D3431" s="62" t="s">
        <v>156</v>
      </c>
      <c r="E3431" s="62" t="s">
        <v>156</v>
      </c>
      <c r="F3431" s="62" t="s">
        <v>23</v>
      </c>
      <c r="G3431" s="2">
        <v>-9619.6985199139963</v>
      </c>
      <c r="H3431" t="s">
        <v>14</v>
      </c>
    </row>
    <row r="3432" spans="1:8" hidden="1" x14ac:dyDescent="0.25">
      <c r="A3432" t="s">
        <v>8</v>
      </c>
      <c r="B3432" t="s">
        <v>9</v>
      </c>
      <c r="C3432" s="62" t="s">
        <v>10</v>
      </c>
      <c r="D3432" s="62" t="s">
        <v>156</v>
      </c>
      <c r="E3432" s="62" t="s">
        <v>156</v>
      </c>
      <c r="F3432" s="62" t="s">
        <v>24</v>
      </c>
      <c r="G3432" s="2">
        <v>-9146.3270632706699</v>
      </c>
      <c r="H3432" t="s">
        <v>14</v>
      </c>
    </row>
    <row r="3433" spans="1:8" hidden="1" x14ac:dyDescent="0.25">
      <c r="A3433" t="s">
        <v>8</v>
      </c>
      <c r="B3433" t="s">
        <v>9</v>
      </c>
      <c r="C3433" s="62" t="s">
        <v>10</v>
      </c>
      <c r="D3433" s="62" t="s">
        <v>156</v>
      </c>
      <c r="E3433" s="62" t="s">
        <v>156</v>
      </c>
      <c r="F3433" s="62" t="s">
        <v>25</v>
      </c>
      <c r="G3433" s="2">
        <v>-16236.289871193236</v>
      </c>
      <c r="H3433" t="s">
        <v>14</v>
      </c>
    </row>
    <row r="3434" spans="1:8" hidden="1" x14ac:dyDescent="0.25">
      <c r="A3434" t="s">
        <v>8</v>
      </c>
      <c r="B3434" t="s">
        <v>9</v>
      </c>
      <c r="C3434" s="62" t="s">
        <v>10</v>
      </c>
      <c r="D3434" s="62" t="s">
        <v>156</v>
      </c>
      <c r="E3434" s="62" t="s">
        <v>156</v>
      </c>
      <c r="F3434" s="62" t="s">
        <v>13</v>
      </c>
      <c r="G3434" s="2">
        <v>-63834.618967133792</v>
      </c>
      <c r="H3434" t="s">
        <v>14</v>
      </c>
    </row>
    <row r="3435" spans="1:8" hidden="1" x14ac:dyDescent="0.25">
      <c r="A3435" t="s">
        <v>8</v>
      </c>
      <c r="B3435" t="s">
        <v>9</v>
      </c>
      <c r="C3435" s="62" t="s">
        <v>10</v>
      </c>
      <c r="D3435" s="62" t="s">
        <v>156</v>
      </c>
      <c r="E3435" s="62" t="s">
        <v>156</v>
      </c>
      <c r="F3435" s="62" t="s">
        <v>15</v>
      </c>
      <c r="G3435" s="2">
        <v>-27859.326039557895</v>
      </c>
      <c r="H3435" t="s">
        <v>14</v>
      </c>
    </row>
    <row r="3436" spans="1:8" hidden="1" x14ac:dyDescent="0.25">
      <c r="A3436" t="s">
        <v>8</v>
      </c>
      <c r="B3436" t="s">
        <v>9</v>
      </c>
      <c r="C3436" s="62" t="s">
        <v>10</v>
      </c>
      <c r="D3436" s="62" t="s">
        <v>156</v>
      </c>
      <c r="E3436" s="62" t="s">
        <v>156</v>
      </c>
      <c r="F3436" s="62" t="s">
        <v>16</v>
      </c>
      <c r="G3436" s="2">
        <v>-36720.714047160247</v>
      </c>
      <c r="H3436" t="s">
        <v>14</v>
      </c>
    </row>
    <row r="3437" spans="1:8" hidden="1" x14ac:dyDescent="0.25">
      <c r="A3437" t="s">
        <v>8</v>
      </c>
      <c r="B3437" t="s">
        <v>9</v>
      </c>
      <c r="C3437" s="62" t="s">
        <v>10</v>
      </c>
      <c r="D3437" s="62" t="s">
        <v>156</v>
      </c>
      <c r="E3437" s="62" t="s">
        <v>156</v>
      </c>
      <c r="F3437" s="62" t="s">
        <v>17</v>
      </c>
      <c r="G3437" s="2">
        <v>-39881.711614895612</v>
      </c>
      <c r="H3437" t="s">
        <v>14</v>
      </c>
    </row>
    <row r="3438" spans="1:8" hidden="1" x14ac:dyDescent="0.25">
      <c r="A3438" t="s">
        <v>8</v>
      </c>
      <c r="B3438" t="s">
        <v>9</v>
      </c>
      <c r="C3438" s="62" t="s">
        <v>10</v>
      </c>
      <c r="D3438" s="62" t="s">
        <v>156</v>
      </c>
      <c r="E3438" s="62" t="s">
        <v>156</v>
      </c>
      <c r="F3438" s="62" t="s">
        <v>18</v>
      </c>
      <c r="G3438" s="2">
        <v>-46382.178981197438</v>
      </c>
      <c r="H3438" t="s">
        <v>14</v>
      </c>
    </row>
    <row r="3439" spans="1:8" hidden="1" x14ac:dyDescent="0.25">
      <c r="A3439" t="s">
        <v>8</v>
      </c>
      <c r="B3439" t="s">
        <v>9</v>
      </c>
      <c r="C3439" s="62" t="s">
        <v>10</v>
      </c>
      <c r="D3439" s="62" t="s">
        <v>156</v>
      </c>
      <c r="E3439" s="62" t="s">
        <v>156</v>
      </c>
      <c r="F3439" s="62" t="s">
        <v>19</v>
      </c>
      <c r="G3439" s="2">
        <v>-55058.998533358434</v>
      </c>
      <c r="H3439" t="s">
        <v>14</v>
      </c>
    </row>
    <row r="3440" spans="1:8" hidden="1" x14ac:dyDescent="0.25">
      <c r="A3440" t="s">
        <v>8</v>
      </c>
      <c r="B3440" t="s">
        <v>9</v>
      </c>
      <c r="C3440" s="62" t="s">
        <v>10</v>
      </c>
      <c r="D3440" s="62" t="s">
        <v>156</v>
      </c>
      <c r="E3440" s="62" t="s">
        <v>156</v>
      </c>
      <c r="F3440" s="62" t="s">
        <v>20</v>
      </c>
      <c r="G3440" s="2">
        <v>-66255.450781328153</v>
      </c>
      <c r="H3440" t="s">
        <v>14</v>
      </c>
    </row>
    <row r="3441" spans="1:8" hidden="1" x14ac:dyDescent="0.25">
      <c r="A3441" t="s">
        <v>8</v>
      </c>
      <c r="B3441" t="s">
        <v>9</v>
      </c>
      <c r="C3441" s="62" t="s">
        <v>10</v>
      </c>
      <c r="D3441" s="62" t="s">
        <v>156</v>
      </c>
      <c r="E3441" s="62" t="s">
        <v>156</v>
      </c>
      <c r="F3441" s="62" t="s">
        <v>21</v>
      </c>
      <c r="G3441" s="2">
        <v>-65802.858657677541</v>
      </c>
      <c r="H3441" t="s">
        <v>14</v>
      </c>
    </row>
    <row r="3442" spans="1:8" hidden="1" x14ac:dyDescent="0.25">
      <c r="A3442" t="s">
        <v>8</v>
      </c>
      <c r="B3442" t="s">
        <v>9</v>
      </c>
      <c r="C3442" s="62" t="s">
        <v>10</v>
      </c>
      <c r="D3442" s="62" t="s">
        <v>156</v>
      </c>
      <c r="E3442" s="62" t="s">
        <v>156</v>
      </c>
      <c r="F3442" s="62" t="s">
        <v>22</v>
      </c>
      <c r="G3442" s="2">
        <v>-50204.93224110749</v>
      </c>
      <c r="H3442" t="s">
        <v>14</v>
      </c>
    </row>
    <row r="3443" spans="1:8" hidden="1" x14ac:dyDescent="0.25">
      <c r="A3443" t="s">
        <v>8</v>
      </c>
      <c r="B3443" t="s">
        <v>9</v>
      </c>
      <c r="C3443" s="62" t="s">
        <v>10</v>
      </c>
      <c r="D3443" s="62" t="s">
        <v>156</v>
      </c>
      <c r="E3443" s="62" t="s">
        <v>156</v>
      </c>
      <c r="F3443" s="62" t="s">
        <v>23</v>
      </c>
      <c r="G3443" s="2">
        <v>-32231.580372957364</v>
      </c>
      <c r="H3443" t="s">
        <v>14</v>
      </c>
    </row>
    <row r="3444" spans="1:8" hidden="1" x14ac:dyDescent="0.25">
      <c r="A3444" t="s">
        <v>8</v>
      </c>
      <c r="B3444" t="s">
        <v>9</v>
      </c>
      <c r="C3444" s="62" t="s">
        <v>10</v>
      </c>
      <c r="D3444" s="62" t="s">
        <v>156</v>
      </c>
      <c r="E3444" s="62" t="s">
        <v>156</v>
      </c>
      <c r="F3444" s="62" t="s">
        <v>24</v>
      </c>
      <c r="G3444" s="2">
        <v>-30645.510901083766</v>
      </c>
      <c r="H3444" t="s">
        <v>14</v>
      </c>
    </row>
    <row r="3445" spans="1:8" hidden="1" x14ac:dyDescent="0.25">
      <c r="A3445" t="s">
        <v>8</v>
      </c>
      <c r="B3445" t="s">
        <v>9</v>
      </c>
      <c r="C3445" s="62" t="s">
        <v>10</v>
      </c>
      <c r="D3445" s="62" t="s">
        <v>156</v>
      </c>
      <c r="E3445" s="62" t="s">
        <v>156</v>
      </c>
      <c r="F3445" s="62" t="s">
        <v>25</v>
      </c>
      <c r="G3445" s="2">
        <v>-54401.006524129312</v>
      </c>
      <c r="H3445" t="s">
        <v>14</v>
      </c>
    </row>
    <row r="3446" spans="1:8" hidden="1" x14ac:dyDescent="0.25">
      <c r="A3446" t="s">
        <v>8</v>
      </c>
      <c r="B3446" t="s">
        <v>9</v>
      </c>
      <c r="C3446" s="62" t="s">
        <v>10</v>
      </c>
      <c r="D3446" s="62" t="s">
        <v>156</v>
      </c>
      <c r="E3446" s="62" t="s">
        <v>156</v>
      </c>
      <c r="F3446" s="62" t="s">
        <v>13</v>
      </c>
      <c r="G3446" s="2">
        <v>-13518.0382927104</v>
      </c>
      <c r="H3446" t="s">
        <v>14</v>
      </c>
    </row>
    <row r="3447" spans="1:8" hidden="1" x14ac:dyDescent="0.25">
      <c r="A3447" t="s">
        <v>8</v>
      </c>
      <c r="B3447" t="s">
        <v>9</v>
      </c>
      <c r="C3447" s="62" t="s">
        <v>10</v>
      </c>
      <c r="D3447" s="62" t="s">
        <v>156</v>
      </c>
      <c r="E3447" s="62" t="s">
        <v>156</v>
      </c>
      <c r="F3447" s="62" t="s">
        <v>15</v>
      </c>
      <c r="G3447" s="2">
        <v>-5899.6739121408</v>
      </c>
      <c r="H3447" t="s">
        <v>14</v>
      </c>
    </row>
    <row r="3448" spans="1:8" hidden="1" x14ac:dyDescent="0.25">
      <c r="A3448" t="s">
        <v>8</v>
      </c>
      <c r="B3448" t="s">
        <v>9</v>
      </c>
      <c r="C3448" s="62" t="s">
        <v>10</v>
      </c>
      <c r="D3448" s="62" t="s">
        <v>156</v>
      </c>
      <c r="E3448" s="62" t="s">
        <v>156</v>
      </c>
      <c r="F3448" s="62" t="s">
        <v>16</v>
      </c>
      <c r="G3448" s="2">
        <v>-7776.2196541152007</v>
      </c>
      <c r="H3448" t="s">
        <v>14</v>
      </c>
    </row>
    <row r="3449" spans="1:8" hidden="1" x14ac:dyDescent="0.25">
      <c r="A3449" t="s">
        <v>8</v>
      </c>
      <c r="B3449" t="s">
        <v>9</v>
      </c>
      <c r="C3449" s="62" t="s">
        <v>10</v>
      </c>
      <c r="D3449" s="62" t="s">
        <v>156</v>
      </c>
      <c r="E3449" s="62" t="s">
        <v>156</v>
      </c>
      <c r="F3449" s="62" t="s">
        <v>17</v>
      </c>
      <c r="G3449" s="2">
        <v>-8445.6132661584015</v>
      </c>
      <c r="H3449" t="s">
        <v>14</v>
      </c>
    </row>
    <row r="3450" spans="1:8" hidden="1" x14ac:dyDescent="0.25">
      <c r="A3450" t="s">
        <v>8</v>
      </c>
      <c r="B3450" t="s">
        <v>9</v>
      </c>
      <c r="C3450" s="62" t="s">
        <v>10</v>
      </c>
      <c r="D3450" s="62" t="s">
        <v>156</v>
      </c>
      <c r="E3450" s="62" t="s">
        <v>156</v>
      </c>
      <c r="F3450" s="62" t="s">
        <v>18</v>
      </c>
      <c r="G3450" s="2">
        <v>-9822.1949423712013</v>
      </c>
      <c r="H3450" t="s">
        <v>14</v>
      </c>
    </row>
    <row r="3451" spans="1:8" hidden="1" x14ac:dyDescent="0.25">
      <c r="A3451" t="s">
        <v>8</v>
      </c>
      <c r="B3451" t="s">
        <v>9</v>
      </c>
      <c r="C3451" s="62" t="s">
        <v>10</v>
      </c>
      <c r="D3451" s="62" t="s">
        <v>156</v>
      </c>
      <c r="E3451" s="62" t="s">
        <v>156</v>
      </c>
      <c r="F3451" s="62" t="s">
        <v>19</v>
      </c>
      <c r="G3451" s="2">
        <v>-11659.6552556448</v>
      </c>
      <c r="H3451" t="s">
        <v>14</v>
      </c>
    </row>
    <row r="3452" spans="1:8" hidden="1" x14ac:dyDescent="0.25">
      <c r="A3452" t="s">
        <v>8</v>
      </c>
      <c r="B3452" t="s">
        <v>9</v>
      </c>
      <c r="C3452" s="62" t="s">
        <v>10</v>
      </c>
      <c r="D3452" s="62" t="s">
        <v>156</v>
      </c>
      <c r="E3452" s="62" t="s">
        <v>156</v>
      </c>
      <c r="F3452" s="62" t="s">
        <v>20</v>
      </c>
      <c r="G3452" s="2">
        <v>-14030.689542048003</v>
      </c>
      <c r="H3452" t="s">
        <v>14</v>
      </c>
    </row>
    <row r="3453" spans="1:8" hidden="1" x14ac:dyDescent="0.25">
      <c r="A3453" t="s">
        <v>8</v>
      </c>
      <c r="B3453" t="s">
        <v>9</v>
      </c>
      <c r="C3453" s="62" t="s">
        <v>10</v>
      </c>
      <c r="D3453" s="62" t="s">
        <v>156</v>
      </c>
      <c r="E3453" s="62" t="s">
        <v>156</v>
      </c>
      <c r="F3453" s="62" t="s">
        <v>21</v>
      </c>
      <c r="G3453" s="2">
        <v>-13934.845660507202</v>
      </c>
      <c r="H3453" t="s">
        <v>14</v>
      </c>
    </row>
    <row r="3454" spans="1:8" hidden="1" x14ac:dyDescent="0.25">
      <c r="A3454" t="s">
        <v>8</v>
      </c>
      <c r="B3454" t="s">
        <v>9</v>
      </c>
      <c r="C3454" s="62" t="s">
        <v>10</v>
      </c>
      <c r="D3454" s="62" t="s">
        <v>156</v>
      </c>
      <c r="E3454" s="62" t="s">
        <v>156</v>
      </c>
      <c r="F3454" s="62" t="s">
        <v>22</v>
      </c>
      <c r="G3454" s="2">
        <v>-10631.726287387201</v>
      </c>
      <c r="H3454" t="s">
        <v>14</v>
      </c>
    </row>
    <row r="3455" spans="1:8" hidden="1" x14ac:dyDescent="0.25">
      <c r="A3455" t="s">
        <v>8</v>
      </c>
      <c r="B3455" t="s">
        <v>9</v>
      </c>
      <c r="C3455" s="62" t="s">
        <v>10</v>
      </c>
      <c r="D3455" s="62" t="s">
        <v>156</v>
      </c>
      <c r="E3455" s="62" t="s">
        <v>156</v>
      </c>
      <c r="F3455" s="62" t="s">
        <v>23</v>
      </c>
      <c r="G3455" s="2">
        <v>-6825.5712145872003</v>
      </c>
      <c r="H3455" t="s">
        <v>14</v>
      </c>
    </row>
    <row r="3456" spans="1:8" hidden="1" x14ac:dyDescent="0.25">
      <c r="A3456" t="s">
        <v>8</v>
      </c>
      <c r="B3456" t="s">
        <v>9</v>
      </c>
      <c r="C3456" s="62" t="s">
        <v>10</v>
      </c>
      <c r="D3456" s="62" t="s">
        <v>156</v>
      </c>
      <c r="E3456" s="62" t="s">
        <v>156</v>
      </c>
      <c r="F3456" s="62" t="s">
        <v>24</v>
      </c>
      <c r="G3456" s="2">
        <v>-6489.6947230751994</v>
      </c>
      <c r="H3456" t="s">
        <v>14</v>
      </c>
    </row>
    <row r="3457" spans="1:8" hidden="1" x14ac:dyDescent="0.25">
      <c r="A3457" t="s">
        <v>8</v>
      </c>
      <c r="B3457" t="s">
        <v>9</v>
      </c>
      <c r="C3457" s="62" t="s">
        <v>10</v>
      </c>
      <c r="D3457" s="62" t="s">
        <v>156</v>
      </c>
      <c r="E3457" s="62" t="s">
        <v>156</v>
      </c>
      <c r="F3457" s="62" t="s">
        <v>25</v>
      </c>
      <c r="G3457" s="2">
        <v>-11520.314544899176</v>
      </c>
      <c r="H3457" t="s">
        <v>14</v>
      </c>
    </row>
    <row r="3458" spans="1:8" hidden="1" x14ac:dyDescent="0.25">
      <c r="A3458" t="s">
        <v>8</v>
      </c>
      <c r="B3458" t="s">
        <v>9</v>
      </c>
      <c r="C3458" s="62" t="s">
        <v>10</v>
      </c>
      <c r="D3458" s="62" t="s">
        <v>156</v>
      </c>
      <c r="E3458" s="62" t="s">
        <v>156</v>
      </c>
      <c r="F3458" s="62" t="s">
        <v>13</v>
      </c>
      <c r="G3458" s="2">
        <v>-361009.16328499198</v>
      </c>
      <c r="H3458" t="s">
        <v>14</v>
      </c>
    </row>
    <row r="3459" spans="1:8" hidden="1" x14ac:dyDescent="0.25">
      <c r="A3459" t="s">
        <v>8</v>
      </c>
      <c r="B3459" t="s">
        <v>9</v>
      </c>
      <c r="C3459" s="62" t="s">
        <v>10</v>
      </c>
      <c r="D3459" s="62" t="s">
        <v>156</v>
      </c>
      <c r="E3459" s="62" t="s">
        <v>156</v>
      </c>
      <c r="F3459" s="62" t="s">
        <v>15</v>
      </c>
      <c r="G3459" s="2">
        <v>-157555.13459558401</v>
      </c>
      <c r="H3459" t="s">
        <v>14</v>
      </c>
    </row>
    <row r="3460" spans="1:8" hidden="1" x14ac:dyDescent="0.25">
      <c r="A3460" t="s">
        <v>8</v>
      </c>
      <c r="B3460" t="s">
        <v>9</v>
      </c>
      <c r="C3460" s="62" t="s">
        <v>10</v>
      </c>
      <c r="D3460" s="62" t="s">
        <v>156</v>
      </c>
      <c r="E3460" s="62" t="s">
        <v>156</v>
      </c>
      <c r="F3460" s="62" t="s">
        <v>16</v>
      </c>
      <c r="G3460" s="2">
        <v>-207669.66996729604</v>
      </c>
      <c r="H3460" t="s">
        <v>14</v>
      </c>
    </row>
    <row r="3461" spans="1:8" hidden="1" x14ac:dyDescent="0.25">
      <c r="A3461" t="s">
        <v>8</v>
      </c>
      <c r="B3461" t="s">
        <v>9</v>
      </c>
      <c r="C3461" s="62" t="s">
        <v>10</v>
      </c>
      <c r="D3461" s="62" t="s">
        <v>156</v>
      </c>
      <c r="E3461" s="62" t="s">
        <v>156</v>
      </c>
      <c r="F3461" s="62" t="s">
        <v>17</v>
      </c>
      <c r="G3461" s="2">
        <v>-225546.31912003204</v>
      </c>
      <c r="H3461" t="s">
        <v>14</v>
      </c>
    </row>
    <row r="3462" spans="1:8" hidden="1" x14ac:dyDescent="0.25">
      <c r="A3462" t="s">
        <v>8</v>
      </c>
      <c r="B3462" t="s">
        <v>9</v>
      </c>
      <c r="C3462" s="62" t="s">
        <v>10</v>
      </c>
      <c r="D3462" s="62" t="s">
        <v>156</v>
      </c>
      <c r="E3462" s="62" t="s">
        <v>156</v>
      </c>
      <c r="F3462" s="62" t="s">
        <v>18</v>
      </c>
      <c r="G3462" s="2">
        <v>-262308.94609017606</v>
      </c>
      <c r="H3462" t="s">
        <v>14</v>
      </c>
    </row>
    <row r="3463" spans="1:8" hidden="1" x14ac:dyDescent="0.25">
      <c r="A3463" t="s">
        <v>8</v>
      </c>
      <c r="B3463" t="s">
        <v>9</v>
      </c>
      <c r="C3463" s="62" t="s">
        <v>10</v>
      </c>
      <c r="D3463" s="62" t="s">
        <v>156</v>
      </c>
      <c r="E3463" s="62" t="s">
        <v>156</v>
      </c>
      <c r="F3463" s="62" t="s">
        <v>19</v>
      </c>
      <c r="G3463" s="2">
        <v>-311379.67631750403</v>
      </c>
      <c r="H3463" t="s">
        <v>14</v>
      </c>
    </row>
    <row r="3464" spans="1:8" hidden="1" x14ac:dyDescent="0.25">
      <c r="A3464" t="s">
        <v>8</v>
      </c>
      <c r="B3464" t="s">
        <v>9</v>
      </c>
      <c r="C3464" s="62" t="s">
        <v>10</v>
      </c>
      <c r="D3464" s="62" t="s">
        <v>156</v>
      </c>
      <c r="E3464" s="62" t="s">
        <v>156</v>
      </c>
      <c r="F3464" s="62" t="s">
        <v>20</v>
      </c>
      <c r="G3464" s="2">
        <v>-374699.89226304006</v>
      </c>
      <c r="H3464" t="s">
        <v>14</v>
      </c>
    </row>
    <row r="3465" spans="1:8" hidden="1" x14ac:dyDescent="0.25">
      <c r="A3465" t="s">
        <v>8</v>
      </c>
      <c r="B3465" t="s">
        <v>9</v>
      </c>
      <c r="C3465" s="62" t="s">
        <v>10</v>
      </c>
      <c r="D3465" s="62" t="s">
        <v>156</v>
      </c>
      <c r="E3465" s="62" t="s">
        <v>156</v>
      </c>
      <c r="F3465" s="62" t="s">
        <v>21</v>
      </c>
      <c r="G3465" s="2">
        <v>-372140.31085545605</v>
      </c>
      <c r="H3465" t="s">
        <v>14</v>
      </c>
    </row>
    <row r="3466" spans="1:8" hidden="1" x14ac:dyDescent="0.25">
      <c r="A3466" t="s">
        <v>8</v>
      </c>
      <c r="B3466" t="s">
        <v>9</v>
      </c>
      <c r="C3466" s="62" t="s">
        <v>10</v>
      </c>
      <c r="D3466" s="62" t="s">
        <v>156</v>
      </c>
      <c r="E3466" s="62" t="s">
        <v>156</v>
      </c>
      <c r="F3466" s="62" t="s">
        <v>22</v>
      </c>
      <c r="G3466" s="2">
        <v>-283928.07655785599</v>
      </c>
      <c r="H3466" t="s">
        <v>14</v>
      </c>
    </row>
    <row r="3467" spans="1:8" hidden="1" x14ac:dyDescent="0.25">
      <c r="A3467" t="s">
        <v>8</v>
      </c>
      <c r="B3467" t="s">
        <v>9</v>
      </c>
      <c r="C3467" s="62" t="s">
        <v>10</v>
      </c>
      <c r="D3467" s="62" t="s">
        <v>156</v>
      </c>
      <c r="E3467" s="62" t="s">
        <v>156</v>
      </c>
      <c r="F3467" s="62" t="s">
        <v>23</v>
      </c>
      <c r="G3467" s="2">
        <v>-182281.903613856</v>
      </c>
      <c r="H3467" t="s">
        <v>14</v>
      </c>
    </row>
    <row r="3468" spans="1:8" hidden="1" x14ac:dyDescent="0.25">
      <c r="A3468" t="s">
        <v>8</v>
      </c>
      <c r="B3468" t="s">
        <v>9</v>
      </c>
      <c r="C3468" s="62" t="s">
        <v>10</v>
      </c>
      <c r="D3468" s="62" t="s">
        <v>156</v>
      </c>
      <c r="E3468" s="62" t="s">
        <v>156</v>
      </c>
      <c r="F3468" s="62" t="s">
        <v>24</v>
      </c>
      <c r="G3468" s="2">
        <v>-173312.074668096</v>
      </c>
      <c r="H3468" t="s">
        <v>14</v>
      </c>
    </row>
    <row r="3469" spans="1:8" hidden="1" x14ac:dyDescent="0.25">
      <c r="A3469" t="s">
        <v>8</v>
      </c>
      <c r="B3469" t="s">
        <v>9</v>
      </c>
      <c r="C3469" s="62" t="s">
        <v>10</v>
      </c>
      <c r="D3469" s="62" t="s">
        <v>156</v>
      </c>
      <c r="E3469" s="62" t="s">
        <v>156</v>
      </c>
      <c r="F3469" s="62" t="s">
        <v>25</v>
      </c>
      <c r="G3469" s="2">
        <v>-307658.48006782774</v>
      </c>
      <c r="H3469" t="s">
        <v>14</v>
      </c>
    </row>
    <row r="3470" spans="1:8" hidden="1" x14ac:dyDescent="0.25">
      <c r="A3470" t="s">
        <v>8</v>
      </c>
      <c r="B3470" t="s">
        <v>9</v>
      </c>
      <c r="C3470" s="62" t="s">
        <v>10</v>
      </c>
      <c r="D3470" s="62" t="s">
        <v>156</v>
      </c>
      <c r="E3470" s="62" t="s">
        <v>156</v>
      </c>
      <c r="F3470" s="62" t="s">
        <v>13</v>
      </c>
      <c r="G3470" s="2">
        <v>-5482.666318678439</v>
      </c>
      <c r="H3470" t="s">
        <v>14</v>
      </c>
    </row>
    <row r="3471" spans="1:8" hidden="1" x14ac:dyDescent="0.25">
      <c r="A3471" t="s">
        <v>8</v>
      </c>
      <c r="B3471" t="s">
        <v>9</v>
      </c>
      <c r="C3471" s="62" t="s">
        <v>10</v>
      </c>
      <c r="D3471" s="62" t="s">
        <v>156</v>
      </c>
      <c r="E3471" s="62" t="s">
        <v>156</v>
      </c>
      <c r="F3471" s="62" t="s">
        <v>15</v>
      </c>
      <c r="G3471" s="2">
        <v>-2392.7986257238799</v>
      </c>
      <c r="H3471" t="s">
        <v>14</v>
      </c>
    </row>
    <row r="3472" spans="1:8" hidden="1" x14ac:dyDescent="0.25">
      <c r="A3472" t="s">
        <v>8</v>
      </c>
      <c r="B3472" t="s">
        <v>9</v>
      </c>
      <c r="C3472" s="62" t="s">
        <v>10</v>
      </c>
      <c r="D3472" s="62" t="s">
        <v>156</v>
      </c>
      <c r="E3472" s="62" t="s">
        <v>156</v>
      </c>
      <c r="F3472" s="62" t="s">
        <v>16</v>
      </c>
      <c r="G3472" s="2">
        <v>-3153.8908724095945</v>
      </c>
      <c r="H3472" t="s">
        <v>14</v>
      </c>
    </row>
    <row r="3473" spans="1:8" hidden="1" x14ac:dyDescent="0.25">
      <c r="A3473" t="s">
        <v>8</v>
      </c>
      <c r="B3473" t="s">
        <v>9</v>
      </c>
      <c r="C3473" s="62" t="s">
        <v>10</v>
      </c>
      <c r="D3473" s="62" t="s">
        <v>156</v>
      </c>
      <c r="E3473" s="62" t="s">
        <v>156</v>
      </c>
      <c r="F3473" s="62" t="s">
        <v>17</v>
      </c>
      <c r="G3473" s="2">
        <v>-3425.3845411815523</v>
      </c>
      <c r="H3473" t="s">
        <v>14</v>
      </c>
    </row>
    <row r="3474" spans="1:8" hidden="1" x14ac:dyDescent="0.25">
      <c r="A3474" t="s">
        <v>8</v>
      </c>
      <c r="B3474" t="s">
        <v>9</v>
      </c>
      <c r="C3474" s="62" t="s">
        <v>10</v>
      </c>
      <c r="D3474" s="62" t="s">
        <v>156</v>
      </c>
      <c r="E3474" s="62" t="s">
        <v>156</v>
      </c>
      <c r="F3474" s="62" t="s">
        <v>18</v>
      </c>
      <c r="G3474" s="2">
        <v>-3983.7006095086949</v>
      </c>
      <c r="H3474" t="s">
        <v>14</v>
      </c>
    </row>
    <row r="3475" spans="1:8" hidden="1" x14ac:dyDescent="0.25">
      <c r="A3475" t="s">
        <v>8</v>
      </c>
      <c r="B3475" t="s">
        <v>9</v>
      </c>
      <c r="C3475" s="62" t="s">
        <v>10</v>
      </c>
      <c r="D3475" s="62" t="s">
        <v>156</v>
      </c>
      <c r="E3475" s="62" t="s">
        <v>156</v>
      </c>
      <c r="F3475" s="62" t="s">
        <v>19</v>
      </c>
      <c r="G3475" s="2">
        <v>-4728.9405291889052</v>
      </c>
      <c r="H3475" t="s">
        <v>14</v>
      </c>
    </row>
    <row r="3476" spans="1:8" hidden="1" x14ac:dyDescent="0.25">
      <c r="A3476" t="s">
        <v>8</v>
      </c>
      <c r="B3476" t="s">
        <v>9</v>
      </c>
      <c r="C3476" s="62" t="s">
        <v>10</v>
      </c>
      <c r="D3476" s="62" t="s">
        <v>156</v>
      </c>
      <c r="E3476" s="62" t="s">
        <v>156</v>
      </c>
      <c r="F3476" s="62" t="s">
        <v>20</v>
      </c>
      <c r="G3476" s="2">
        <v>-5690.5881840490492</v>
      </c>
      <c r="H3476" t="s">
        <v>14</v>
      </c>
    </row>
    <row r="3477" spans="1:8" hidden="1" x14ac:dyDescent="0.25">
      <c r="A3477" t="s">
        <v>8</v>
      </c>
      <c r="B3477" t="s">
        <v>9</v>
      </c>
      <c r="C3477" s="62" t="s">
        <v>10</v>
      </c>
      <c r="D3477" s="62" t="s">
        <v>156</v>
      </c>
      <c r="E3477" s="62" t="s">
        <v>156</v>
      </c>
      <c r="F3477" s="62" t="s">
        <v>21</v>
      </c>
      <c r="G3477" s="2">
        <v>-5651.7156783054825</v>
      </c>
      <c r="H3477" t="s">
        <v>14</v>
      </c>
    </row>
    <row r="3478" spans="1:8" hidden="1" x14ac:dyDescent="0.25">
      <c r="A3478" t="s">
        <v>8</v>
      </c>
      <c r="B3478" t="s">
        <v>9</v>
      </c>
      <c r="C3478" s="62" t="s">
        <v>10</v>
      </c>
      <c r="D3478" s="62" t="s">
        <v>156</v>
      </c>
      <c r="E3478" s="62" t="s">
        <v>156</v>
      </c>
      <c r="F3478" s="62" t="s">
        <v>22</v>
      </c>
      <c r="G3478" s="2">
        <v>-4312.0315509609818</v>
      </c>
      <c r="H3478" t="s">
        <v>14</v>
      </c>
    </row>
    <row r="3479" spans="1:8" hidden="1" x14ac:dyDescent="0.25">
      <c r="A3479" t="s">
        <v>8</v>
      </c>
      <c r="B3479" t="s">
        <v>9</v>
      </c>
      <c r="C3479" s="62" t="s">
        <v>10</v>
      </c>
      <c r="D3479" s="62" t="s">
        <v>156</v>
      </c>
      <c r="E3479" s="62" t="s">
        <v>156</v>
      </c>
      <c r="F3479" s="62" t="s">
        <v>23</v>
      </c>
      <c r="G3479" s="2">
        <v>-2768.3254473497323</v>
      </c>
      <c r="H3479" t="s">
        <v>14</v>
      </c>
    </row>
    <row r="3480" spans="1:8" hidden="1" x14ac:dyDescent="0.25">
      <c r="A3480" t="s">
        <v>8</v>
      </c>
      <c r="B3480" t="s">
        <v>9</v>
      </c>
      <c r="C3480" s="62" t="s">
        <v>10</v>
      </c>
      <c r="D3480" s="62" t="s">
        <v>156</v>
      </c>
      <c r="E3480" s="62" t="s">
        <v>156</v>
      </c>
      <c r="F3480" s="62" t="s">
        <v>24</v>
      </c>
      <c r="G3480" s="2">
        <v>-2632.1001543468446</v>
      </c>
      <c r="H3480" t="s">
        <v>14</v>
      </c>
    </row>
    <row r="3481" spans="1:8" hidden="1" x14ac:dyDescent="0.25">
      <c r="A3481" t="s">
        <v>8</v>
      </c>
      <c r="B3481" t="s">
        <v>9</v>
      </c>
      <c r="C3481" s="62" t="s">
        <v>10</v>
      </c>
      <c r="D3481" s="62" t="s">
        <v>156</v>
      </c>
      <c r="E3481" s="62" t="s">
        <v>156</v>
      </c>
      <c r="F3481" s="62" t="s">
        <v>25</v>
      </c>
      <c r="G3481" s="2">
        <v>-4672.4265139831832</v>
      </c>
      <c r="H3481" t="s">
        <v>14</v>
      </c>
    </row>
    <row r="3482" spans="1:8" hidden="1" x14ac:dyDescent="0.25">
      <c r="A3482" t="s">
        <v>8</v>
      </c>
      <c r="B3482" t="s">
        <v>9</v>
      </c>
      <c r="C3482" s="62" t="s">
        <v>10</v>
      </c>
      <c r="D3482" s="62" t="s">
        <v>156</v>
      </c>
      <c r="E3482" s="62" t="s">
        <v>156</v>
      </c>
      <c r="F3482" s="62" t="s">
        <v>13</v>
      </c>
      <c r="G3482" s="2">
        <v>-63178.504086383997</v>
      </c>
      <c r="H3482" t="s">
        <v>14</v>
      </c>
    </row>
    <row r="3483" spans="1:8" hidden="1" x14ac:dyDescent="0.25">
      <c r="A3483" t="s">
        <v>8</v>
      </c>
      <c r="B3483" t="s">
        <v>9</v>
      </c>
      <c r="C3483" s="62" t="s">
        <v>10</v>
      </c>
      <c r="D3483" s="62" t="s">
        <v>156</v>
      </c>
      <c r="E3483" s="62" t="s">
        <v>156</v>
      </c>
      <c r="F3483" s="62" t="s">
        <v>15</v>
      </c>
      <c r="G3483" s="2">
        <v>-27572.977993967997</v>
      </c>
      <c r="H3483" t="s">
        <v>14</v>
      </c>
    </row>
    <row r="3484" spans="1:8" hidden="1" x14ac:dyDescent="0.25">
      <c r="A3484" t="s">
        <v>8</v>
      </c>
      <c r="B3484" t="s">
        <v>9</v>
      </c>
      <c r="C3484" s="62" t="s">
        <v>10</v>
      </c>
      <c r="D3484" s="62" t="s">
        <v>156</v>
      </c>
      <c r="E3484" s="62" t="s">
        <v>156</v>
      </c>
      <c r="F3484" s="62" t="s">
        <v>16</v>
      </c>
      <c r="G3484" s="2">
        <v>-36343.285509042005</v>
      </c>
      <c r="H3484" t="s">
        <v>14</v>
      </c>
    </row>
    <row r="3485" spans="1:8" hidden="1" x14ac:dyDescent="0.25">
      <c r="A3485" t="s">
        <v>8</v>
      </c>
      <c r="B3485" t="s">
        <v>9</v>
      </c>
      <c r="C3485" s="62" t="s">
        <v>10</v>
      </c>
      <c r="D3485" s="62" t="s">
        <v>156</v>
      </c>
      <c r="E3485" s="62" t="s">
        <v>156</v>
      </c>
      <c r="F3485" s="62" t="s">
        <v>17</v>
      </c>
      <c r="G3485" s="2">
        <v>-39471.793221339001</v>
      </c>
      <c r="H3485" t="s">
        <v>14</v>
      </c>
    </row>
    <row r="3486" spans="1:8" hidden="1" x14ac:dyDescent="0.25">
      <c r="A3486" t="s">
        <v>8</v>
      </c>
      <c r="B3486" t="s">
        <v>9</v>
      </c>
      <c r="C3486" s="62" t="s">
        <v>10</v>
      </c>
      <c r="D3486" s="62" t="s">
        <v>156</v>
      </c>
      <c r="E3486" s="62" t="s">
        <v>156</v>
      </c>
      <c r="F3486" s="62" t="s">
        <v>18</v>
      </c>
      <c r="G3486" s="2">
        <v>-45905.446475801997</v>
      </c>
      <c r="H3486" t="s">
        <v>14</v>
      </c>
    </row>
    <row r="3487" spans="1:8" hidden="1" x14ac:dyDescent="0.25">
      <c r="A3487" t="s">
        <v>8</v>
      </c>
      <c r="B3487" t="s">
        <v>9</v>
      </c>
      <c r="C3487" s="62" t="s">
        <v>10</v>
      </c>
      <c r="D3487" s="62" t="s">
        <v>156</v>
      </c>
      <c r="E3487" s="62" t="s">
        <v>156</v>
      </c>
      <c r="F3487" s="62" t="s">
        <v>19</v>
      </c>
      <c r="G3487" s="2">
        <v>-54493.082595558008</v>
      </c>
      <c r="H3487" t="s">
        <v>14</v>
      </c>
    </row>
    <row r="3488" spans="1:8" hidden="1" x14ac:dyDescent="0.25">
      <c r="A3488" t="s">
        <v>8</v>
      </c>
      <c r="B3488" t="s">
        <v>9</v>
      </c>
      <c r="C3488" s="62" t="s">
        <v>10</v>
      </c>
      <c r="D3488" s="62" t="s">
        <v>156</v>
      </c>
      <c r="E3488" s="62" t="s">
        <v>156</v>
      </c>
      <c r="F3488" s="62" t="s">
        <v>20</v>
      </c>
      <c r="G3488" s="2">
        <v>-65574.453731579997</v>
      </c>
      <c r="H3488" t="s">
        <v>14</v>
      </c>
    </row>
    <row r="3489" spans="1:8" hidden="1" x14ac:dyDescent="0.25">
      <c r="A3489" t="s">
        <v>8</v>
      </c>
      <c r="B3489" t="s">
        <v>9</v>
      </c>
      <c r="C3489" s="62" t="s">
        <v>10</v>
      </c>
      <c r="D3489" s="62" t="s">
        <v>156</v>
      </c>
      <c r="E3489" s="62" t="s">
        <v>156</v>
      </c>
      <c r="F3489" s="62" t="s">
        <v>21</v>
      </c>
      <c r="G3489" s="2">
        <v>-65126.513510486999</v>
      </c>
      <c r="H3489" t="s">
        <v>14</v>
      </c>
    </row>
    <row r="3490" spans="1:8" hidden="1" x14ac:dyDescent="0.25">
      <c r="A3490" t="s">
        <v>8</v>
      </c>
      <c r="B3490" t="s">
        <v>9</v>
      </c>
      <c r="C3490" s="62" t="s">
        <v>10</v>
      </c>
      <c r="D3490" s="62" t="s">
        <v>156</v>
      </c>
      <c r="E3490" s="62" t="s">
        <v>156</v>
      </c>
      <c r="F3490" s="62" t="s">
        <v>22</v>
      </c>
      <c r="G3490" s="2">
        <v>-49688.908120287</v>
      </c>
      <c r="H3490" t="s">
        <v>14</v>
      </c>
    </row>
    <row r="3491" spans="1:8" hidden="1" x14ac:dyDescent="0.25">
      <c r="A3491" t="s">
        <v>8</v>
      </c>
      <c r="B3491" t="s">
        <v>9</v>
      </c>
      <c r="C3491" s="62" t="s">
        <v>10</v>
      </c>
      <c r="D3491" s="62" t="s">
        <v>156</v>
      </c>
      <c r="E3491" s="62" t="s">
        <v>156</v>
      </c>
      <c r="F3491" s="62" t="s">
        <v>23</v>
      </c>
      <c r="G3491" s="2">
        <v>-31900.292744786995</v>
      </c>
      <c r="H3491" t="s">
        <v>14</v>
      </c>
    </row>
    <row r="3492" spans="1:8" hidden="1" x14ac:dyDescent="0.25">
      <c r="A3492" t="s">
        <v>8</v>
      </c>
      <c r="B3492" t="s">
        <v>9</v>
      </c>
      <c r="C3492" s="62" t="s">
        <v>10</v>
      </c>
      <c r="D3492" s="62" t="s">
        <v>156</v>
      </c>
      <c r="E3492" s="62" t="s">
        <v>156</v>
      </c>
      <c r="F3492" s="62" t="s">
        <v>24</v>
      </c>
      <c r="G3492" s="2">
        <v>-30330.525458141998</v>
      </c>
      <c r="H3492" t="s">
        <v>14</v>
      </c>
    </row>
    <row r="3493" spans="1:8" hidden="1" x14ac:dyDescent="0.25">
      <c r="A3493" t="s">
        <v>8</v>
      </c>
      <c r="B3493" t="s">
        <v>9</v>
      </c>
      <c r="C3493" s="62" t="s">
        <v>10</v>
      </c>
      <c r="D3493" s="62" t="s">
        <v>156</v>
      </c>
      <c r="E3493" s="62" t="s">
        <v>156</v>
      </c>
      <c r="F3493" s="62" t="s">
        <v>25</v>
      </c>
      <c r="G3493" s="2">
        <v>-53841.853661845824</v>
      </c>
      <c r="H3493" t="s">
        <v>14</v>
      </c>
    </row>
    <row r="3494" spans="1:8" hidden="1" x14ac:dyDescent="0.25">
      <c r="A3494" t="s">
        <v>8</v>
      </c>
      <c r="B3494" t="s">
        <v>9</v>
      </c>
      <c r="C3494" s="62" t="s">
        <v>10</v>
      </c>
      <c r="D3494" s="62" t="s">
        <v>156</v>
      </c>
      <c r="E3494" s="62" t="s">
        <v>156</v>
      </c>
      <c r="F3494" s="62" t="s">
        <v>13</v>
      </c>
      <c r="G3494" s="2">
        <v>-55331.391322735049</v>
      </c>
      <c r="H3494" t="s">
        <v>14</v>
      </c>
    </row>
    <row r="3495" spans="1:8" hidden="1" x14ac:dyDescent="0.25">
      <c r="A3495" t="s">
        <v>8</v>
      </c>
      <c r="B3495" t="s">
        <v>9</v>
      </c>
      <c r="C3495" s="62" t="s">
        <v>10</v>
      </c>
      <c r="D3495" s="62" t="s">
        <v>156</v>
      </c>
      <c r="E3495" s="62" t="s">
        <v>156</v>
      </c>
      <c r="F3495" s="62" t="s">
        <v>15</v>
      </c>
      <c r="G3495" s="2">
        <v>-67645.734174724916</v>
      </c>
      <c r="H3495" t="s">
        <v>14</v>
      </c>
    </row>
    <row r="3496" spans="1:8" hidden="1" x14ac:dyDescent="0.25">
      <c r="A3496" t="s">
        <v>8</v>
      </c>
      <c r="B3496" t="s">
        <v>9</v>
      </c>
      <c r="C3496" s="62" t="s">
        <v>10</v>
      </c>
      <c r="D3496" s="62" t="s">
        <v>156</v>
      </c>
      <c r="E3496" s="62" t="s">
        <v>156</v>
      </c>
      <c r="F3496" s="62" t="s">
        <v>16</v>
      </c>
      <c r="G3496" s="2">
        <v>-106299.91065152979</v>
      </c>
      <c r="H3496" t="s">
        <v>14</v>
      </c>
    </row>
    <row r="3497" spans="1:8" hidden="1" x14ac:dyDescent="0.25">
      <c r="A3497" t="s">
        <v>8</v>
      </c>
      <c r="B3497" t="s">
        <v>9</v>
      </c>
      <c r="C3497" s="62" t="s">
        <v>10</v>
      </c>
      <c r="D3497" s="62" t="s">
        <v>156</v>
      </c>
      <c r="E3497" s="62" t="s">
        <v>156</v>
      </c>
      <c r="F3497" s="62" t="s">
        <v>17</v>
      </c>
      <c r="G3497" s="2">
        <v>-129743.17085162175</v>
      </c>
      <c r="H3497" t="s">
        <v>14</v>
      </c>
    </row>
    <row r="3498" spans="1:8" hidden="1" x14ac:dyDescent="0.25">
      <c r="A3498" t="s">
        <v>8</v>
      </c>
      <c r="B3498" t="s">
        <v>9</v>
      </c>
      <c r="C3498" s="62" t="s">
        <v>10</v>
      </c>
      <c r="D3498" s="62" t="s">
        <v>156</v>
      </c>
      <c r="E3498" s="62" t="s">
        <v>156</v>
      </c>
      <c r="F3498" s="62" t="s">
        <v>18</v>
      </c>
      <c r="G3498" s="2">
        <v>-193395.95396352909</v>
      </c>
      <c r="H3498" t="s">
        <v>14</v>
      </c>
    </row>
    <row r="3499" spans="1:8" hidden="1" x14ac:dyDescent="0.25">
      <c r="A3499" t="s">
        <v>8</v>
      </c>
      <c r="B3499" t="s">
        <v>9</v>
      </c>
      <c r="C3499" s="62" t="s">
        <v>10</v>
      </c>
      <c r="D3499" s="62" t="s">
        <v>156</v>
      </c>
      <c r="E3499" s="62" t="s">
        <v>156</v>
      </c>
      <c r="F3499" s="62" t="s">
        <v>19</v>
      </c>
      <c r="G3499" s="2">
        <v>-175045.5516692767</v>
      </c>
      <c r="H3499" t="s">
        <v>14</v>
      </c>
    </row>
    <row r="3500" spans="1:8" hidden="1" x14ac:dyDescent="0.25">
      <c r="A3500" t="s">
        <v>8</v>
      </c>
      <c r="B3500" t="s">
        <v>9</v>
      </c>
      <c r="C3500" s="62" t="s">
        <v>10</v>
      </c>
      <c r="D3500" s="62" t="s">
        <v>156</v>
      </c>
      <c r="E3500" s="62" t="s">
        <v>156</v>
      </c>
      <c r="F3500" s="62" t="s">
        <v>20</v>
      </c>
      <c r="G3500" s="2">
        <v>-196212.3455738622</v>
      </c>
      <c r="H3500" t="s">
        <v>14</v>
      </c>
    </row>
    <row r="3501" spans="1:8" hidden="1" x14ac:dyDescent="0.25">
      <c r="A3501" t="s">
        <v>8</v>
      </c>
      <c r="B3501" t="s">
        <v>9</v>
      </c>
      <c r="C3501" s="62" t="s">
        <v>10</v>
      </c>
      <c r="D3501" s="62" t="s">
        <v>156</v>
      </c>
      <c r="E3501" s="62" t="s">
        <v>156</v>
      </c>
      <c r="F3501" s="62" t="s">
        <v>21</v>
      </c>
      <c r="G3501" s="2">
        <v>-150703.46322886262</v>
      </c>
      <c r="H3501" t="s">
        <v>14</v>
      </c>
    </row>
    <row r="3502" spans="1:8" hidden="1" x14ac:dyDescent="0.25">
      <c r="A3502" t="s">
        <v>8</v>
      </c>
      <c r="B3502" t="s">
        <v>9</v>
      </c>
      <c r="C3502" s="62" t="s">
        <v>10</v>
      </c>
      <c r="D3502" s="62" t="s">
        <v>156</v>
      </c>
      <c r="E3502" s="62" t="s">
        <v>156</v>
      </c>
      <c r="F3502" s="62" t="s">
        <v>22</v>
      </c>
      <c r="G3502" s="2">
        <v>-124430.21106774123</v>
      </c>
      <c r="H3502" t="s">
        <v>14</v>
      </c>
    </row>
    <row r="3503" spans="1:8" hidden="1" x14ac:dyDescent="0.25">
      <c r="A3503" t="s">
        <v>8</v>
      </c>
      <c r="B3503" t="s">
        <v>9</v>
      </c>
      <c r="C3503" s="62" t="s">
        <v>10</v>
      </c>
      <c r="D3503" s="62" t="s">
        <v>156</v>
      </c>
      <c r="E3503" s="62" t="s">
        <v>156</v>
      </c>
      <c r="F3503" s="62" t="s">
        <v>23</v>
      </c>
      <c r="G3503" s="2">
        <v>-91737.119948031279</v>
      </c>
      <c r="H3503" t="s">
        <v>14</v>
      </c>
    </row>
    <row r="3504" spans="1:8" hidden="1" x14ac:dyDescent="0.25">
      <c r="A3504" t="s">
        <v>8</v>
      </c>
      <c r="B3504" t="s">
        <v>9</v>
      </c>
      <c r="C3504" s="62" t="s">
        <v>10</v>
      </c>
      <c r="D3504" s="62" t="s">
        <v>156</v>
      </c>
      <c r="E3504" s="62" t="s">
        <v>156</v>
      </c>
      <c r="F3504" s="62" t="s">
        <v>24</v>
      </c>
      <c r="G3504" s="2">
        <v>-83528.318403863916</v>
      </c>
      <c r="H3504" t="s">
        <v>14</v>
      </c>
    </row>
    <row r="3505" spans="1:8" hidden="1" x14ac:dyDescent="0.25">
      <c r="A3505" t="s">
        <v>8</v>
      </c>
      <c r="B3505" t="s">
        <v>9</v>
      </c>
      <c r="C3505" s="62" t="s">
        <v>10</v>
      </c>
      <c r="D3505" s="62" t="s">
        <v>156</v>
      </c>
      <c r="E3505" s="62" t="s">
        <v>156</v>
      </c>
      <c r="F3505" s="62" t="s">
        <v>25</v>
      </c>
      <c r="G3505" s="2">
        <v>-44282.257763569622</v>
      </c>
      <c r="H3505" t="s">
        <v>14</v>
      </c>
    </row>
    <row r="3506" spans="1:8" hidden="1" x14ac:dyDescent="0.25">
      <c r="A3506" t="s">
        <v>8</v>
      </c>
      <c r="B3506" t="s">
        <v>9</v>
      </c>
      <c r="C3506" s="62" t="s">
        <v>10</v>
      </c>
      <c r="D3506" s="62" t="s">
        <v>156</v>
      </c>
      <c r="E3506" s="62" t="s">
        <v>156</v>
      </c>
      <c r="F3506" s="62" t="s">
        <v>13</v>
      </c>
      <c r="G3506" s="2">
        <v>-727.44987574339189</v>
      </c>
      <c r="H3506" t="s">
        <v>14</v>
      </c>
    </row>
    <row r="3507" spans="1:8" hidden="1" x14ac:dyDescent="0.25">
      <c r="A3507" t="s">
        <v>8</v>
      </c>
      <c r="B3507" t="s">
        <v>9</v>
      </c>
      <c r="C3507" s="62" t="s">
        <v>10</v>
      </c>
      <c r="D3507" s="62" t="s">
        <v>156</v>
      </c>
      <c r="E3507" s="62" t="s">
        <v>156</v>
      </c>
      <c r="F3507" s="62" t="s">
        <v>15</v>
      </c>
      <c r="G3507" s="2">
        <v>-889.34833814227227</v>
      </c>
      <c r="H3507" t="s">
        <v>14</v>
      </c>
    </row>
    <row r="3508" spans="1:8" hidden="1" x14ac:dyDescent="0.25">
      <c r="A3508" t="s">
        <v>8</v>
      </c>
      <c r="B3508" t="s">
        <v>9</v>
      </c>
      <c r="C3508" s="62" t="s">
        <v>10</v>
      </c>
      <c r="D3508" s="62" t="s">
        <v>156</v>
      </c>
      <c r="E3508" s="62" t="s">
        <v>156</v>
      </c>
      <c r="F3508" s="62" t="s">
        <v>16</v>
      </c>
      <c r="G3508" s="2">
        <v>-1397.5404367469041</v>
      </c>
      <c r="H3508" t="s">
        <v>14</v>
      </c>
    </row>
    <row r="3509" spans="1:8" hidden="1" x14ac:dyDescent="0.25">
      <c r="A3509" t="s">
        <v>8</v>
      </c>
      <c r="B3509" t="s">
        <v>9</v>
      </c>
      <c r="C3509" s="62" t="s">
        <v>10</v>
      </c>
      <c r="D3509" s="62" t="s">
        <v>156</v>
      </c>
      <c r="E3509" s="62" t="s">
        <v>156</v>
      </c>
      <c r="F3509" s="62" t="s">
        <v>17</v>
      </c>
      <c r="G3509" s="2">
        <v>-1705.752399466332</v>
      </c>
      <c r="H3509" t="s">
        <v>14</v>
      </c>
    </row>
    <row r="3510" spans="1:8" hidden="1" x14ac:dyDescent="0.25">
      <c r="A3510" t="s">
        <v>8</v>
      </c>
      <c r="B3510" t="s">
        <v>9</v>
      </c>
      <c r="C3510" s="62" t="s">
        <v>10</v>
      </c>
      <c r="D3510" s="62" t="s">
        <v>156</v>
      </c>
      <c r="E3510" s="62" t="s">
        <v>156</v>
      </c>
      <c r="F3510" s="62" t="s">
        <v>18</v>
      </c>
      <c r="G3510" s="2">
        <v>-2542.6048273295041</v>
      </c>
      <c r="H3510" t="s">
        <v>14</v>
      </c>
    </row>
    <row r="3511" spans="1:8" hidden="1" x14ac:dyDescent="0.25">
      <c r="A3511" t="s">
        <v>8</v>
      </c>
      <c r="B3511" t="s">
        <v>9</v>
      </c>
      <c r="C3511" s="62" t="s">
        <v>10</v>
      </c>
      <c r="D3511" s="62" t="s">
        <v>156</v>
      </c>
      <c r="E3511" s="62" t="s">
        <v>156</v>
      </c>
      <c r="F3511" s="62" t="s">
        <v>19</v>
      </c>
      <c r="G3511" s="2">
        <v>-2301.3494106541202</v>
      </c>
      <c r="H3511" t="s">
        <v>14</v>
      </c>
    </row>
    <row r="3512" spans="1:8" hidden="1" x14ac:dyDescent="0.25">
      <c r="A3512" t="s">
        <v>8</v>
      </c>
      <c r="B3512" t="s">
        <v>9</v>
      </c>
      <c r="C3512" s="62" t="s">
        <v>10</v>
      </c>
      <c r="D3512" s="62" t="s">
        <v>156</v>
      </c>
      <c r="E3512" s="62" t="s">
        <v>156</v>
      </c>
      <c r="F3512" s="62" t="s">
        <v>20</v>
      </c>
      <c r="G3512" s="2">
        <v>-2579.6323388018159</v>
      </c>
      <c r="H3512" t="s">
        <v>14</v>
      </c>
    </row>
    <row r="3513" spans="1:8" hidden="1" x14ac:dyDescent="0.25">
      <c r="A3513" t="s">
        <v>8</v>
      </c>
      <c r="B3513" t="s">
        <v>9</v>
      </c>
      <c r="C3513" s="62" t="s">
        <v>10</v>
      </c>
      <c r="D3513" s="62" t="s">
        <v>156</v>
      </c>
      <c r="E3513" s="62" t="s">
        <v>156</v>
      </c>
      <c r="F3513" s="62" t="s">
        <v>21</v>
      </c>
      <c r="G3513" s="2">
        <v>-1981.3204219010756</v>
      </c>
      <c r="H3513" t="s">
        <v>14</v>
      </c>
    </row>
    <row r="3514" spans="1:8" hidden="1" x14ac:dyDescent="0.25">
      <c r="A3514" t="s">
        <v>8</v>
      </c>
      <c r="B3514" t="s">
        <v>9</v>
      </c>
      <c r="C3514" s="62" t="s">
        <v>10</v>
      </c>
      <c r="D3514" s="62" t="s">
        <v>156</v>
      </c>
      <c r="E3514" s="62" t="s">
        <v>156</v>
      </c>
      <c r="F3514" s="62" t="s">
        <v>22</v>
      </c>
      <c r="G3514" s="2">
        <v>-1635.902141914152</v>
      </c>
      <c r="H3514" t="s">
        <v>14</v>
      </c>
    </row>
    <row r="3515" spans="1:8" hidden="1" x14ac:dyDescent="0.25">
      <c r="A3515" t="s">
        <v>8</v>
      </c>
      <c r="B3515" t="s">
        <v>9</v>
      </c>
      <c r="C3515" s="62" t="s">
        <v>10</v>
      </c>
      <c r="D3515" s="62" t="s">
        <v>156</v>
      </c>
      <c r="E3515" s="62" t="s">
        <v>156</v>
      </c>
      <c r="F3515" s="62" t="s">
        <v>23</v>
      </c>
      <c r="G3515" s="2">
        <v>-1206.0813023480157</v>
      </c>
      <c r="H3515" t="s">
        <v>14</v>
      </c>
    </row>
    <row r="3516" spans="1:8" hidden="1" x14ac:dyDescent="0.25">
      <c r="A3516" t="s">
        <v>8</v>
      </c>
      <c r="B3516" t="s">
        <v>9</v>
      </c>
      <c r="C3516" s="62" t="s">
        <v>10</v>
      </c>
      <c r="D3516" s="62" t="s">
        <v>156</v>
      </c>
      <c r="E3516" s="62" t="s">
        <v>156</v>
      </c>
      <c r="F3516" s="62" t="s">
        <v>24</v>
      </c>
      <c r="G3516" s="2">
        <v>-1098.1589906086199</v>
      </c>
      <c r="H3516" t="s">
        <v>14</v>
      </c>
    </row>
    <row r="3517" spans="1:8" hidden="1" x14ac:dyDescent="0.25">
      <c r="A3517" t="s">
        <v>8</v>
      </c>
      <c r="B3517" t="s">
        <v>9</v>
      </c>
      <c r="C3517" s="62" t="s">
        <v>10</v>
      </c>
      <c r="D3517" s="62" t="s">
        <v>156</v>
      </c>
      <c r="E3517" s="62" t="s">
        <v>156</v>
      </c>
      <c r="F3517" s="62" t="s">
        <v>25</v>
      </c>
      <c r="G3517" s="2">
        <v>-582.18530453814128</v>
      </c>
      <c r="H3517" t="s">
        <v>14</v>
      </c>
    </row>
    <row r="3518" spans="1:8" hidden="1" x14ac:dyDescent="0.25">
      <c r="A3518" t="s">
        <v>8</v>
      </c>
      <c r="B3518" t="s">
        <v>9</v>
      </c>
      <c r="C3518" s="62" t="s">
        <v>10</v>
      </c>
      <c r="D3518" s="62" t="s">
        <v>156</v>
      </c>
      <c r="E3518" s="62" t="s">
        <v>156</v>
      </c>
      <c r="F3518" s="62" t="s">
        <v>13</v>
      </c>
      <c r="G3518" s="2">
        <v>-57619.061092666016</v>
      </c>
      <c r="H3518" t="s">
        <v>14</v>
      </c>
    </row>
    <row r="3519" spans="1:8" hidden="1" x14ac:dyDescent="0.25">
      <c r="A3519" t="s">
        <v>8</v>
      </c>
      <c r="B3519" t="s">
        <v>9</v>
      </c>
      <c r="C3519" s="62" t="s">
        <v>10</v>
      </c>
      <c r="D3519" s="62" t="s">
        <v>156</v>
      </c>
      <c r="E3519" s="62" t="s">
        <v>156</v>
      </c>
      <c r="F3519" s="62" t="s">
        <v>15</v>
      </c>
      <c r="G3519" s="2">
        <v>-70442.538980041994</v>
      </c>
      <c r="H3519" t="s">
        <v>14</v>
      </c>
    </row>
    <row r="3520" spans="1:8" hidden="1" x14ac:dyDescent="0.25">
      <c r="A3520" t="s">
        <v>8</v>
      </c>
      <c r="B3520" t="s">
        <v>9</v>
      </c>
      <c r="C3520" s="62" t="s">
        <v>10</v>
      </c>
      <c r="D3520" s="62" t="s">
        <v>156</v>
      </c>
      <c r="E3520" s="62" t="s">
        <v>156</v>
      </c>
      <c r="F3520" s="62" t="s">
        <v>16</v>
      </c>
      <c r="G3520" s="2">
        <v>-110694.86776955093</v>
      </c>
      <c r="H3520" t="s">
        <v>14</v>
      </c>
    </row>
    <row r="3521" spans="1:8" hidden="1" x14ac:dyDescent="0.25">
      <c r="A3521" t="s">
        <v>8</v>
      </c>
      <c r="B3521" t="s">
        <v>9</v>
      </c>
      <c r="C3521" s="62" t="s">
        <v>10</v>
      </c>
      <c r="D3521" s="62" t="s">
        <v>156</v>
      </c>
      <c r="E3521" s="62" t="s">
        <v>156</v>
      </c>
      <c r="F3521" s="62" t="s">
        <v>17</v>
      </c>
      <c r="G3521" s="2">
        <v>-135107.38676444819</v>
      </c>
      <c r="H3521" t="s">
        <v>14</v>
      </c>
    </row>
    <row r="3522" spans="1:8" hidden="1" x14ac:dyDescent="0.25">
      <c r="A3522" t="s">
        <v>8</v>
      </c>
      <c r="B3522" t="s">
        <v>9</v>
      </c>
      <c r="C3522" s="62" t="s">
        <v>10</v>
      </c>
      <c r="D3522" s="62" t="s">
        <v>156</v>
      </c>
      <c r="E3522" s="62" t="s">
        <v>156</v>
      </c>
      <c r="F3522" s="62" t="s">
        <v>18</v>
      </c>
      <c r="G3522" s="2">
        <v>-201391.88659657567</v>
      </c>
      <c r="H3522" t="s">
        <v>14</v>
      </c>
    </row>
    <row r="3523" spans="1:8" hidden="1" x14ac:dyDescent="0.25">
      <c r="A3523" t="s">
        <v>8</v>
      </c>
      <c r="B3523" t="s">
        <v>9</v>
      </c>
      <c r="C3523" s="62" t="s">
        <v>10</v>
      </c>
      <c r="D3523" s="62" t="s">
        <v>156</v>
      </c>
      <c r="E3523" s="62" t="s">
        <v>156</v>
      </c>
      <c r="F3523" s="62" t="s">
        <v>19</v>
      </c>
      <c r="G3523" s="2">
        <v>-182282.78910975571</v>
      </c>
      <c r="H3523" t="s">
        <v>14</v>
      </c>
    </row>
    <row r="3524" spans="1:8" hidden="1" x14ac:dyDescent="0.25">
      <c r="A3524" t="s">
        <v>8</v>
      </c>
      <c r="B3524" t="s">
        <v>9</v>
      </c>
      <c r="C3524" s="62" t="s">
        <v>10</v>
      </c>
      <c r="D3524" s="62" t="s">
        <v>156</v>
      </c>
      <c r="E3524" s="62" t="s">
        <v>156</v>
      </c>
      <c r="F3524" s="62" t="s">
        <v>20</v>
      </c>
      <c r="G3524" s="2">
        <v>-204324.7215818759</v>
      </c>
      <c r="H3524" t="s">
        <v>14</v>
      </c>
    </row>
    <row r="3525" spans="1:8" hidden="1" x14ac:dyDescent="0.25">
      <c r="A3525" t="s">
        <v>8</v>
      </c>
      <c r="B3525" t="s">
        <v>9</v>
      </c>
      <c r="C3525" s="62" t="s">
        <v>10</v>
      </c>
      <c r="D3525" s="62" t="s">
        <v>156</v>
      </c>
      <c r="E3525" s="62" t="s">
        <v>156</v>
      </c>
      <c r="F3525" s="62" t="s">
        <v>21</v>
      </c>
      <c r="G3525" s="2">
        <v>-156934.27992822352</v>
      </c>
      <c r="H3525" t="s">
        <v>14</v>
      </c>
    </row>
    <row r="3526" spans="1:8" hidden="1" x14ac:dyDescent="0.25">
      <c r="A3526" t="s">
        <v>8</v>
      </c>
      <c r="B3526" t="s">
        <v>9</v>
      </c>
      <c r="C3526" s="62" t="s">
        <v>10</v>
      </c>
      <c r="D3526" s="62" t="s">
        <v>156</v>
      </c>
      <c r="E3526" s="62" t="s">
        <v>156</v>
      </c>
      <c r="F3526" s="62" t="s">
        <v>22</v>
      </c>
      <c r="G3526" s="2">
        <v>-129574.76329245351</v>
      </c>
      <c r="H3526" t="s">
        <v>14</v>
      </c>
    </row>
    <row r="3527" spans="1:8" hidden="1" x14ac:dyDescent="0.25">
      <c r="A3527" t="s">
        <v>8</v>
      </c>
      <c r="B3527" t="s">
        <v>9</v>
      </c>
      <c r="C3527" s="62" t="s">
        <v>10</v>
      </c>
      <c r="D3527" s="62" t="s">
        <v>156</v>
      </c>
      <c r="E3527" s="62" t="s">
        <v>156</v>
      </c>
      <c r="F3527" s="62" t="s">
        <v>23</v>
      </c>
      <c r="G3527" s="2">
        <v>-95529.980222618498</v>
      </c>
      <c r="H3527" t="s">
        <v>14</v>
      </c>
    </row>
    <row r="3528" spans="1:8" hidden="1" x14ac:dyDescent="0.25">
      <c r="A3528" t="s">
        <v>8</v>
      </c>
      <c r="B3528" t="s">
        <v>9</v>
      </c>
      <c r="C3528" s="62" t="s">
        <v>10</v>
      </c>
      <c r="D3528" s="62" t="s">
        <v>156</v>
      </c>
      <c r="E3528" s="62" t="s">
        <v>156</v>
      </c>
      <c r="F3528" s="62" t="s">
        <v>24</v>
      </c>
      <c r="G3528" s="2">
        <v>-86981.786758403061</v>
      </c>
      <c r="H3528" t="s">
        <v>14</v>
      </c>
    </row>
    <row r="3529" spans="1:8" hidden="1" x14ac:dyDescent="0.25">
      <c r="A3529" t="s">
        <v>8</v>
      </c>
      <c r="B3529" t="s">
        <v>9</v>
      </c>
      <c r="C3529" s="62" t="s">
        <v>10</v>
      </c>
      <c r="D3529" s="62" t="s">
        <v>156</v>
      </c>
      <c r="E3529" s="62" t="s">
        <v>156</v>
      </c>
      <c r="F3529" s="62" t="s">
        <v>25</v>
      </c>
      <c r="G3529" s="2">
        <v>-46113.102425312019</v>
      </c>
      <c r="H3529" t="s">
        <v>14</v>
      </c>
    </row>
    <row r="3530" spans="1:8" hidden="1" x14ac:dyDescent="0.25">
      <c r="A3530" t="s">
        <v>8</v>
      </c>
      <c r="B3530" t="s">
        <v>9</v>
      </c>
      <c r="C3530" s="62" t="s">
        <v>10</v>
      </c>
      <c r="D3530" s="62" t="s">
        <v>156</v>
      </c>
      <c r="E3530" s="62" t="s">
        <v>156</v>
      </c>
      <c r="F3530" s="62" t="s">
        <v>13</v>
      </c>
      <c r="G3530" s="2">
        <v>-19263.225270297597</v>
      </c>
      <c r="H3530" t="s">
        <v>14</v>
      </c>
    </row>
    <row r="3531" spans="1:8" hidden="1" x14ac:dyDescent="0.25">
      <c r="A3531" t="s">
        <v>8</v>
      </c>
      <c r="B3531" t="s">
        <v>9</v>
      </c>
      <c r="C3531" s="62" t="s">
        <v>10</v>
      </c>
      <c r="D3531" s="62" t="s">
        <v>156</v>
      </c>
      <c r="E3531" s="62" t="s">
        <v>156</v>
      </c>
      <c r="F3531" s="62" t="s">
        <v>15</v>
      </c>
      <c r="G3531" s="2">
        <v>-23550.375019161605</v>
      </c>
      <c r="H3531" t="s">
        <v>14</v>
      </c>
    </row>
    <row r="3532" spans="1:8" hidden="1" x14ac:dyDescent="0.25">
      <c r="A3532" t="s">
        <v>8</v>
      </c>
      <c r="B3532" t="s">
        <v>9</v>
      </c>
      <c r="C3532" s="62" t="s">
        <v>10</v>
      </c>
      <c r="D3532" s="62" t="s">
        <v>156</v>
      </c>
      <c r="E3532" s="62" t="s">
        <v>156</v>
      </c>
      <c r="F3532" s="62" t="s">
        <v>16</v>
      </c>
      <c r="G3532" s="2">
        <v>-37007.548086931201</v>
      </c>
      <c r="H3532" t="s">
        <v>14</v>
      </c>
    </row>
    <row r="3533" spans="1:8" hidden="1" x14ac:dyDescent="0.25">
      <c r="A3533" t="s">
        <v>8</v>
      </c>
      <c r="B3533" t="s">
        <v>9</v>
      </c>
      <c r="C3533" s="62" t="s">
        <v>10</v>
      </c>
      <c r="D3533" s="62" t="s">
        <v>156</v>
      </c>
      <c r="E3533" s="62" t="s">
        <v>156</v>
      </c>
      <c r="F3533" s="62" t="s">
        <v>17</v>
      </c>
      <c r="G3533" s="2">
        <v>-45169.150235529603</v>
      </c>
      <c r="H3533" t="s">
        <v>14</v>
      </c>
    </row>
    <row r="3534" spans="1:8" hidden="1" x14ac:dyDescent="0.25">
      <c r="A3534" t="s">
        <v>8</v>
      </c>
      <c r="B3534" t="s">
        <v>9</v>
      </c>
      <c r="C3534" s="62" t="s">
        <v>10</v>
      </c>
      <c r="D3534" s="62" t="s">
        <v>156</v>
      </c>
      <c r="E3534" s="62" t="s">
        <v>156</v>
      </c>
      <c r="F3534" s="62" t="s">
        <v>18</v>
      </c>
      <c r="G3534" s="2">
        <v>-67329.40810821121</v>
      </c>
      <c r="H3534" t="s">
        <v>14</v>
      </c>
    </row>
    <row r="3535" spans="1:8" hidden="1" x14ac:dyDescent="0.25">
      <c r="A3535" t="s">
        <v>8</v>
      </c>
      <c r="B3535" t="s">
        <v>9</v>
      </c>
      <c r="C3535" s="62" t="s">
        <v>10</v>
      </c>
      <c r="D3535" s="62" t="s">
        <v>156</v>
      </c>
      <c r="E3535" s="62" t="s">
        <v>156</v>
      </c>
      <c r="F3535" s="62" t="s">
        <v>19</v>
      </c>
      <c r="G3535" s="2">
        <v>-60940.847749536013</v>
      </c>
      <c r="H3535" t="s">
        <v>14</v>
      </c>
    </row>
    <row r="3536" spans="1:8" hidden="1" x14ac:dyDescent="0.25">
      <c r="A3536" t="s">
        <v>8</v>
      </c>
      <c r="B3536" t="s">
        <v>9</v>
      </c>
      <c r="C3536" s="62" t="s">
        <v>10</v>
      </c>
      <c r="D3536" s="62" t="s">
        <v>156</v>
      </c>
      <c r="E3536" s="62" t="s">
        <v>156</v>
      </c>
      <c r="F3536" s="62" t="s">
        <v>20</v>
      </c>
      <c r="G3536" s="2">
        <v>-68309.914557484808</v>
      </c>
      <c r="H3536" t="s">
        <v>14</v>
      </c>
    </row>
    <row r="3537" spans="1:8" hidden="1" x14ac:dyDescent="0.25">
      <c r="A3537" t="s">
        <v>8</v>
      </c>
      <c r="B3537" t="s">
        <v>9</v>
      </c>
      <c r="C3537" s="62" t="s">
        <v>10</v>
      </c>
      <c r="D3537" s="62" t="s">
        <v>156</v>
      </c>
      <c r="E3537" s="62" t="s">
        <v>156</v>
      </c>
      <c r="F3537" s="62" t="s">
        <v>21</v>
      </c>
      <c r="G3537" s="2">
        <v>-52466.325024412785</v>
      </c>
      <c r="H3537" t="s">
        <v>14</v>
      </c>
    </row>
    <row r="3538" spans="1:8" hidden="1" x14ac:dyDescent="0.25">
      <c r="A3538" t="s">
        <v>8</v>
      </c>
      <c r="B3538" t="s">
        <v>9</v>
      </c>
      <c r="C3538" s="62" t="s">
        <v>10</v>
      </c>
      <c r="D3538" s="62" t="s">
        <v>156</v>
      </c>
      <c r="E3538" s="62" t="s">
        <v>156</v>
      </c>
      <c r="F3538" s="62" t="s">
        <v>22</v>
      </c>
      <c r="G3538" s="2">
        <v>-43319.481562425601</v>
      </c>
      <c r="H3538" t="s">
        <v>14</v>
      </c>
    </row>
    <row r="3539" spans="1:8" hidden="1" x14ac:dyDescent="0.25">
      <c r="A3539" t="s">
        <v>8</v>
      </c>
      <c r="B3539" t="s">
        <v>9</v>
      </c>
      <c r="C3539" s="62" t="s">
        <v>10</v>
      </c>
      <c r="D3539" s="62" t="s">
        <v>156</v>
      </c>
      <c r="E3539" s="62" t="s">
        <v>156</v>
      </c>
      <c r="F3539" s="62" t="s">
        <v>23</v>
      </c>
      <c r="G3539" s="2">
        <v>-31937.617416844791</v>
      </c>
      <c r="H3539" t="s">
        <v>14</v>
      </c>
    </row>
    <row r="3540" spans="1:8" hidden="1" x14ac:dyDescent="0.25">
      <c r="A3540" t="s">
        <v>8</v>
      </c>
      <c r="B3540" t="s">
        <v>9</v>
      </c>
      <c r="C3540" s="62" t="s">
        <v>10</v>
      </c>
      <c r="D3540" s="62" t="s">
        <v>156</v>
      </c>
      <c r="E3540" s="62" t="s">
        <v>156</v>
      </c>
      <c r="F3540" s="62" t="s">
        <v>24</v>
      </c>
      <c r="G3540" s="2">
        <v>-29079.782297135996</v>
      </c>
      <c r="H3540" t="s">
        <v>14</v>
      </c>
    </row>
    <row r="3541" spans="1:8" hidden="1" x14ac:dyDescent="0.25">
      <c r="A3541" t="s">
        <v>8</v>
      </c>
      <c r="B3541" t="s">
        <v>9</v>
      </c>
      <c r="C3541" s="62" t="s">
        <v>10</v>
      </c>
      <c r="D3541" s="62" t="s">
        <v>156</v>
      </c>
      <c r="E3541" s="62" t="s">
        <v>156</v>
      </c>
      <c r="F3541" s="62" t="s">
        <v>25</v>
      </c>
      <c r="G3541" s="2">
        <v>-15416.549021902694</v>
      </c>
      <c r="H3541" t="s">
        <v>14</v>
      </c>
    </row>
    <row r="3542" spans="1:8" hidden="1" x14ac:dyDescent="0.25">
      <c r="A3542" t="s">
        <v>8</v>
      </c>
      <c r="B3542" t="s">
        <v>9</v>
      </c>
      <c r="C3542" s="62" t="s">
        <v>10</v>
      </c>
      <c r="D3542" s="62" t="s">
        <v>156</v>
      </c>
      <c r="E3542" s="62" t="s">
        <v>156</v>
      </c>
      <c r="F3542" s="62" t="s">
        <v>13</v>
      </c>
      <c r="G3542" s="2">
        <v>-17753.671636452898</v>
      </c>
      <c r="H3542" t="s">
        <v>14</v>
      </c>
    </row>
    <row r="3543" spans="1:8" hidden="1" x14ac:dyDescent="0.25">
      <c r="A3543" t="s">
        <v>8</v>
      </c>
      <c r="B3543" t="s">
        <v>9</v>
      </c>
      <c r="C3543" s="62" t="s">
        <v>10</v>
      </c>
      <c r="D3543" s="62" t="s">
        <v>156</v>
      </c>
      <c r="E3543" s="62" t="s">
        <v>156</v>
      </c>
      <c r="F3543" s="62" t="s">
        <v>15</v>
      </c>
      <c r="G3543" s="2">
        <v>-21704.860901471409</v>
      </c>
      <c r="H3543" t="s">
        <v>14</v>
      </c>
    </row>
    <row r="3544" spans="1:8" hidden="1" x14ac:dyDescent="0.25">
      <c r="A3544" t="s">
        <v>8</v>
      </c>
      <c r="B3544" t="s">
        <v>9</v>
      </c>
      <c r="C3544" s="62" t="s">
        <v>10</v>
      </c>
      <c r="D3544" s="62" t="s">
        <v>156</v>
      </c>
      <c r="E3544" s="62" t="s">
        <v>156</v>
      </c>
      <c r="F3544" s="62" t="s">
        <v>16</v>
      </c>
      <c r="G3544" s="2">
        <v>-34107.468899234176</v>
      </c>
      <c r="H3544" t="s">
        <v>14</v>
      </c>
    </row>
    <row r="3545" spans="1:8" hidden="1" x14ac:dyDescent="0.25">
      <c r="A3545" t="s">
        <v>8</v>
      </c>
      <c r="B3545" t="s">
        <v>9</v>
      </c>
      <c r="C3545" s="62" t="s">
        <v>10</v>
      </c>
      <c r="D3545" s="62" t="s">
        <v>156</v>
      </c>
      <c r="E3545" s="62" t="s">
        <v>156</v>
      </c>
      <c r="F3545" s="62" t="s">
        <v>17</v>
      </c>
      <c r="G3545" s="2">
        <v>-41629.490914779337</v>
      </c>
      <c r="H3545" t="s">
        <v>14</v>
      </c>
    </row>
    <row r="3546" spans="1:8" hidden="1" x14ac:dyDescent="0.25">
      <c r="A3546" t="s">
        <v>8</v>
      </c>
      <c r="B3546" t="s">
        <v>9</v>
      </c>
      <c r="C3546" s="62" t="s">
        <v>10</v>
      </c>
      <c r="D3546" s="62" t="s">
        <v>156</v>
      </c>
      <c r="E3546" s="62" t="s">
        <v>156</v>
      </c>
      <c r="F3546" s="62" t="s">
        <v>18</v>
      </c>
      <c r="G3546" s="2">
        <v>-62053.170549432296</v>
      </c>
      <c r="H3546" t="s">
        <v>14</v>
      </c>
    </row>
    <row r="3547" spans="1:8" hidden="1" x14ac:dyDescent="0.25">
      <c r="A3547" t="s">
        <v>8</v>
      </c>
      <c r="B3547" t="s">
        <v>9</v>
      </c>
      <c r="C3547" s="62" t="s">
        <v>10</v>
      </c>
      <c r="D3547" s="62" t="s">
        <v>156</v>
      </c>
      <c r="E3547" s="62" t="s">
        <v>156</v>
      </c>
      <c r="F3547" s="62" t="s">
        <v>19</v>
      </c>
      <c r="G3547" s="2">
        <v>-56165.246733659638</v>
      </c>
      <c r="H3547" t="s">
        <v>14</v>
      </c>
    </row>
    <row r="3548" spans="1:8" hidden="1" x14ac:dyDescent="0.25">
      <c r="A3548" t="s">
        <v>8</v>
      </c>
      <c r="B3548" t="s">
        <v>9</v>
      </c>
      <c r="C3548" s="62" t="s">
        <v>10</v>
      </c>
      <c r="D3548" s="62" t="s">
        <v>156</v>
      </c>
      <c r="E3548" s="62" t="s">
        <v>156</v>
      </c>
      <c r="F3548" s="62" t="s">
        <v>20</v>
      </c>
      <c r="G3548" s="2">
        <v>-62956.840069648577</v>
      </c>
      <c r="H3548" t="s">
        <v>14</v>
      </c>
    </row>
    <row r="3549" spans="1:8" hidden="1" x14ac:dyDescent="0.25">
      <c r="A3549" t="s">
        <v>8</v>
      </c>
      <c r="B3549" t="s">
        <v>9</v>
      </c>
      <c r="C3549" s="62" t="s">
        <v>10</v>
      </c>
      <c r="D3549" s="62" t="s">
        <v>156</v>
      </c>
      <c r="E3549" s="62" t="s">
        <v>156</v>
      </c>
      <c r="F3549" s="62" t="s">
        <v>21</v>
      </c>
      <c r="G3549" s="2">
        <v>-48354.826016134008</v>
      </c>
      <c r="H3549" t="s">
        <v>14</v>
      </c>
    </row>
    <row r="3550" spans="1:8" hidden="1" x14ac:dyDescent="0.25">
      <c r="A3550" t="s">
        <v>8</v>
      </c>
      <c r="B3550" t="s">
        <v>9</v>
      </c>
      <c r="C3550" s="62" t="s">
        <v>10</v>
      </c>
      <c r="D3550" s="62" t="s">
        <v>156</v>
      </c>
      <c r="E3550" s="62" t="s">
        <v>156</v>
      </c>
      <c r="F3550" s="62" t="s">
        <v>22</v>
      </c>
      <c r="G3550" s="2">
        <v>-39924.770661668023</v>
      </c>
      <c r="H3550" t="s">
        <v>14</v>
      </c>
    </row>
    <row r="3551" spans="1:8" hidden="1" x14ac:dyDescent="0.25">
      <c r="A3551" t="s">
        <v>8</v>
      </c>
      <c r="B3551" t="s">
        <v>9</v>
      </c>
      <c r="C3551" s="62" t="s">
        <v>10</v>
      </c>
      <c r="D3551" s="62" t="s">
        <v>156</v>
      </c>
      <c r="E3551" s="62" t="s">
        <v>156</v>
      </c>
      <c r="F3551" s="62" t="s">
        <v>23</v>
      </c>
      <c r="G3551" s="2">
        <v>-29434.840973572944</v>
      </c>
      <c r="H3551" t="s">
        <v>14</v>
      </c>
    </row>
    <row r="3552" spans="1:8" hidden="1" x14ac:dyDescent="0.25">
      <c r="A3552" t="s">
        <v>8</v>
      </c>
      <c r="B3552" t="s">
        <v>9</v>
      </c>
      <c r="C3552" s="62" t="s">
        <v>10</v>
      </c>
      <c r="D3552" s="62" t="s">
        <v>156</v>
      </c>
      <c r="E3552" s="62" t="s">
        <v>156</v>
      </c>
      <c r="F3552" s="62" t="s">
        <v>24</v>
      </c>
      <c r="G3552" s="2">
        <v>-26800.958765661187</v>
      </c>
      <c r="H3552" t="s">
        <v>14</v>
      </c>
    </row>
    <row r="3553" spans="1:8" hidden="1" x14ac:dyDescent="0.25">
      <c r="A3553" t="s">
        <v>8</v>
      </c>
      <c r="B3553" t="s">
        <v>9</v>
      </c>
      <c r="C3553" s="62" t="s">
        <v>10</v>
      </c>
      <c r="D3553" s="62" t="s">
        <v>156</v>
      </c>
      <c r="E3553" s="62" t="s">
        <v>156</v>
      </c>
      <c r="F3553" s="62" t="s">
        <v>25</v>
      </c>
      <c r="G3553" s="2">
        <v>-14208.438372164203</v>
      </c>
      <c r="H3553" t="s">
        <v>14</v>
      </c>
    </row>
    <row r="3554" spans="1:8" hidden="1" x14ac:dyDescent="0.25">
      <c r="A3554" t="s">
        <v>8</v>
      </c>
      <c r="B3554" t="s">
        <v>9</v>
      </c>
      <c r="C3554" s="62" t="s">
        <v>10</v>
      </c>
      <c r="D3554" s="62" t="s">
        <v>156</v>
      </c>
      <c r="E3554" s="62" t="s">
        <v>156</v>
      </c>
      <c r="F3554" s="62" t="s">
        <v>13</v>
      </c>
      <c r="G3554" s="2">
        <v>-152142.78660333314</v>
      </c>
      <c r="H3554" t="s">
        <v>14</v>
      </c>
    </row>
    <row r="3555" spans="1:8" hidden="1" x14ac:dyDescent="0.25">
      <c r="A3555" t="s">
        <v>8</v>
      </c>
      <c r="B3555" t="s">
        <v>9</v>
      </c>
      <c r="C3555" s="62" t="s">
        <v>10</v>
      </c>
      <c r="D3555" s="62" t="s">
        <v>156</v>
      </c>
      <c r="E3555" s="62" t="s">
        <v>156</v>
      </c>
      <c r="F3555" s="62" t="s">
        <v>15</v>
      </c>
      <c r="G3555" s="2">
        <v>-186003.10335847607</v>
      </c>
      <c r="H3555" t="s">
        <v>14</v>
      </c>
    </row>
    <row r="3556" spans="1:8" hidden="1" x14ac:dyDescent="0.25">
      <c r="A3556" t="s">
        <v>8</v>
      </c>
      <c r="B3556" t="s">
        <v>9</v>
      </c>
      <c r="C3556" s="62" t="s">
        <v>10</v>
      </c>
      <c r="D3556" s="62" t="s">
        <v>156</v>
      </c>
      <c r="E3556" s="62" t="s">
        <v>156</v>
      </c>
      <c r="F3556" s="62" t="s">
        <v>16</v>
      </c>
      <c r="G3556" s="2">
        <v>-292289.13706284965</v>
      </c>
      <c r="H3556" t="s">
        <v>14</v>
      </c>
    </row>
    <row r="3557" spans="1:8" hidden="1" x14ac:dyDescent="0.25">
      <c r="A3557" t="s">
        <v>8</v>
      </c>
      <c r="B3557" t="s">
        <v>9</v>
      </c>
      <c r="C3557" s="62" t="s">
        <v>10</v>
      </c>
      <c r="D3557" s="62" t="s">
        <v>156</v>
      </c>
      <c r="E3557" s="62" t="s">
        <v>156</v>
      </c>
      <c r="F3557" s="62" t="s">
        <v>17</v>
      </c>
      <c r="G3557" s="2">
        <v>-356750.24763035995</v>
      </c>
      <c r="H3557" t="s">
        <v>14</v>
      </c>
    </row>
    <row r="3558" spans="1:8" hidden="1" x14ac:dyDescent="0.25">
      <c r="A3558" t="s">
        <v>8</v>
      </c>
      <c r="B3558" t="s">
        <v>9</v>
      </c>
      <c r="C3558" s="62" t="s">
        <v>10</v>
      </c>
      <c r="D3558" s="62" t="s">
        <v>156</v>
      </c>
      <c r="E3558" s="62" t="s">
        <v>156</v>
      </c>
      <c r="F3558" s="62" t="s">
        <v>18</v>
      </c>
      <c r="G3558" s="2">
        <v>-531774.0734585746</v>
      </c>
      <c r="H3558" t="s">
        <v>14</v>
      </c>
    </row>
    <row r="3559" spans="1:8" hidden="1" x14ac:dyDescent="0.25">
      <c r="A3559" t="s">
        <v>8</v>
      </c>
      <c r="B3559" t="s">
        <v>9</v>
      </c>
      <c r="C3559" s="62" t="s">
        <v>10</v>
      </c>
      <c r="D3559" s="62" t="s">
        <v>156</v>
      </c>
      <c r="E3559" s="62" t="s">
        <v>156</v>
      </c>
      <c r="F3559" s="62" t="s">
        <v>19</v>
      </c>
      <c r="G3559" s="2">
        <v>-481316.61570090923</v>
      </c>
      <c r="H3559" t="s">
        <v>14</v>
      </c>
    </row>
    <row r="3560" spans="1:8" hidden="1" x14ac:dyDescent="0.25">
      <c r="A3560" t="s">
        <v>8</v>
      </c>
      <c r="B3560" t="s">
        <v>9</v>
      </c>
      <c r="C3560" s="62" t="s">
        <v>10</v>
      </c>
      <c r="D3560" s="62" t="s">
        <v>156</v>
      </c>
      <c r="E3560" s="62" t="s">
        <v>156</v>
      </c>
      <c r="F3560" s="62" t="s">
        <v>20</v>
      </c>
      <c r="G3560" s="2">
        <v>-539518.20671672863</v>
      </c>
      <c r="H3560" t="s">
        <v>14</v>
      </c>
    </row>
    <row r="3561" spans="1:8" hidden="1" x14ac:dyDescent="0.25">
      <c r="A3561" t="s">
        <v>8</v>
      </c>
      <c r="B3561" t="s">
        <v>9</v>
      </c>
      <c r="C3561" s="62" t="s">
        <v>10</v>
      </c>
      <c r="D3561" s="62" t="s">
        <v>156</v>
      </c>
      <c r="E3561" s="62" t="s">
        <v>156</v>
      </c>
      <c r="F3561" s="62" t="s">
        <v>21</v>
      </c>
      <c r="G3561" s="2">
        <v>-414384.02863712312</v>
      </c>
      <c r="H3561" t="s">
        <v>14</v>
      </c>
    </row>
    <row r="3562" spans="1:8" hidden="1" x14ac:dyDescent="0.25">
      <c r="A3562" t="s">
        <v>8</v>
      </c>
      <c r="B3562" t="s">
        <v>9</v>
      </c>
      <c r="C3562" s="62" t="s">
        <v>10</v>
      </c>
      <c r="D3562" s="62" t="s">
        <v>156</v>
      </c>
      <c r="E3562" s="62" t="s">
        <v>156</v>
      </c>
      <c r="F3562" s="62" t="s">
        <v>22</v>
      </c>
      <c r="G3562" s="2">
        <v>-342141.38840402616</v>
      </c>
      <c r="H3562" t="s">
        <v>14</v>
      </c>
    </row>
    <row r="3563" spans="1:8" hidden="1" x14ac:dyDescent="0.25">
      <c r="A3563" t="s">
        <v>8</v>
      </c>
      <c r="B3563" t="s">
        <v>9</v>
      </c>
      <c r="C3563" s="62" t="s">
        <v>10</v>
      </c>
      <c r="D3563" s="62" t="s">
        <v>156</v>
      </c>
      <c r="E3563" s="62" t="s">
        <v>156</v>
      </c>
      <c r="F3563" s="62" t="s">
        <v>23</v>
      </c>
      <c r="G3563" s="2">
        <v>-252246.34208904963</v>
      </c>
      <c r="H3563" t="s">
        <v>14</v>
      </c>
    </row>
    <row r="3564" spans="1:8" hidden="1" x14ac:dyDescent="0.25">
      <c r="A3564" t="s">
        <v>8</v>
      </c>
      <c r="B3564" t="s">
        <v>9</v>
      </c>
      <c r="C3564" s="62" t="s">
        <v>10</v>
      </c>
      <c r="D3564" s="62" t="s">
        <v>156</v>
      </c>
      <c r="E3564" s="62" t="s">
        <v>156</v>
      </c>
      <c r="F3564" s="62" t="s">
        <v>24</v>
      </c>
      <c r="G3564" s="2">
        <v>-229674.88831304084</v>
      </c>
      <c r="H3564" t="s">
        <v>14</v>
      </c>
    </row>
    <row r="3565" spans="1:8" hidden="1" x14ac:dyDescent="0.25">
      <c r="A3565" t="s">
        <v>8</v>
      </c>
      <c r="B3565" t="s">
        <v>9</v>
      </c>
      <c r="C3565" s="62" t="s">
        <v>10</v>
      </c>
      <c r="D3565" s="62" t="s">
        <v>156</v>
      </c>
      <c r="E3565" s="62" t="s">
        <v>156</v>
      </c>
      <c r="F3565" s="62" t="s">
        <v>25</v>
      </c>
      <c r="G3565" s="2">
        <v>-121761.37147789948</v>
      </c>
      <c r="H3565" t="s">
        <v>14</v>
      </c>
    </row>
    <row r="3566" spans="1:8" hidden="1" x14ac:dyDescent="0.25">
      <c r="A3566" t="s">
        <v>8</v>
      </c>
      <c r="B3566" t="s">
        <v>9</v>
      </c>
      <c r="C3566" s="62" t="s">
        <v>10</v>
      </c>
      <c r="D3566" s="62" t="s">
        <v>156</v>
      </c>
      <c r="E3566" s="62" t="s">
        <v>156</v>
      </c>
      <c r="F3566" s="62" t="s">
        <v>13</v>
      </c>
      <c r="G3566" s="2">
        <v>-4918.5320328090011</v>
      </c>
      <c r="H3566" t="s">
        <v>14</v>
      </c>
    </row>
    <row r="3567" spans="1:8" hidden="1" x14ac:dyDescent="0.25">
      <c r="A3567" t="s">
        <v>8</v>
      </c>
      <c r="B3567" t="s">
        <v>9</v>
      </c>
      <c r="C3567" s="62" t="s">
        <v>10</v>
      </c>
      <c r="D3567" s="62" t="s">
        <v>156</v>
      </c>
      <c r="E3567" s="62" t="s">
        <v>156</v>
      </c>
      <c r="F3567" s="62" t="s">
        <v>15</v>
      </c>
      <c r="G3567" s="2">
        <v>-5592.8469082747506</v>
      </c>
      <c r="H3567" t="s">
        <v>14</v>
      </c>
    </row>
    <row r="3568" spans="1:8" hidden="1" x14ac:dyDescent="0.25">
      <c r="A3568" t="s">
        <v>8</v>
      </c>
      <c r="B3568" t="s">
        <v>9</v>
      </c>
      <c r="C3568" s="62" t="s">
        <v>10</v>
      </c>
      <c r="D3568" s="62" t="s">
        <v>156</v>
      </c>
      <c r="E3568" s="62" t="s">
        <v>156</v>
      </c>
      <c r="F3568" s="62" t="s">
        <v>16</v>
      </c>
      <c r="G3568" s="2">
        <v>-24633.912368191141</v>
      </c>
      <c r="H3568" t="s">
        <v>14</v>
      </c>
    </row>
    <row r="3569" spans="1:8" hidden="1" x14ac:dyDescent="0.25">
      <c r="A3569" t="s">
        <v>8</v>
      </c>
      <c r="B3569" t="s">
        <v>9</v>
      </c>
      <c r="C3569" s="62" t="s">
        <v>10</v>
      </c>
      <c r="D3569" s="62" t="s">
        <v>156</v>
      </c>
      <c r="E3569" s="62" t="s">
        <v>156</v>
      </c>
      <c r="F3569" s="62" t="s">
        <v>17</v>
      </c>
      <c r="G3569" s="2">
        <v>-9083.4180283327514</v>
      </c>
      <c r="H3569" t="s">
        <v>14</v>
      </c>
    </row>
    <row r="3570" spans="1:8" hidden="1" x14ac:dyDescent="0.25">
      <c r="A3570" t="s">
        <v>8</v>
      </c>
      <c r="B3570" t="s">
        <v>9</v>
      </c>
      <c r="C3570" s="62" t="s">
        <v>10</v>
      </c>
      <c r="D3570" s="62" t="s">
        <v>156</v>
      </c>
      <c r="E3570" s="62" t="s">
        <v>156</v>
      </c>
      <c r="F3570" s="62" t="s">
        <v>18</v>
      </c>
      <c r="G3570" s="2">
        <v>-10213.093772642431</v>
      </c>
      <c r="H3570" t="s">
        <v>14</v>
      </c>
    </row>
    <row r="3571" spans="1:8" hidden="1" x14ac:dyDescent="0.25">
      <c r="A3571" t="s">
        <v>8</v>
      </c>
      <c r="B3571" t="s">
        <v>9</v>
      </c>
      <c r="C3571" s="62" t="s">
        <v>10</v>
      </c>
      <c r="D3571" s="62" t="s">
        <v>156</v>
      </c>
      <c r="E3571" s="62" t="s">
        <v>156</v>
      </c>
      <c r="F3571" s="62" t="s">
        <v>19</v>
      </c>
      <c r="G3571" s="2">
        <v>-14127.293296816561</v>
      </c>
      <c r="H3571" t="s">
        <v>14</v>
      </c>
    </row>
    <row r="3572" spans="1:8" hidden="1" x14ac:dyDescent="0.25">
      <c r="A3572" t="s">
        <v>8</v>
      </c>
      <c r="B3572" t="s">
        <v>9</v>
      </c>
      <c r="C3572" s="62" t="s">
        <v>10</v>
      </c>
      <c r="D3572" s="62" t="s">
        <v>156</v>
      </c>
      <c r="E3572" s="62" t="s">
        <v>156</v>
      </c>
      <c r="F3572" s="62" t="s">
        <v>20</v>
      </c>
      <c r="G3572" s="2">
        <v>-9621.28330546896</v>
      </c>
      <c r="H3572" t="s">
        <v>14</v>
      </c>
    </row>
    <row r="3573" spans="1:8" hidden="1" x14ac:dyDescent="0.25">
      <c r="A3573" t="s">
        <v>8</v>
      </c>
      <c r="B3573" t="s">
        <v>9</v>
      </c>
      <c r="C3573" s="62" t="s">
        <v>10</v>
      </c>
      <c r="D3573" s="62" t="s">
        <v>156</v>
      </c>
      <c r="E3573" s="62" t="s">
        <v>156</v>
      </c>
      <c r="F3573" s="62" t="s">
        <v>21</v>
      </c>
      <c r="G3573" s="2">
        <v>-22339.655168371199</v>
      </c>
      <c r="H3573" t="s">
        <v>14</v>
      </c>
    </row>
    <row r="3574" spans="1:8" hidden="1" x14ac:dyDescent="0.25">
      <c r="A3574" t="s">
        <v>8</v>
      </c>
      <c r="B3574" t="s">
        <v>9</v>
      </c>
      <c r="C3574" s="62" t="s">
        <v>10</v>
      </c>
      <c r="D3574" s="62" t="s">
        <v>156</v>
      </c>
      <c r="E3574" s="62" t="s">
        <v>156</v>
      </c>
      <c r="F3574" s="62" t="s">
        <v>22</v>
      </c>
      <c r="G3574" s="2">
        <v>-6990.6619795343404</v>
      </c>
      <c r="H3574" t="s">
        <v>14</v>
      </c>
    </row>
    <row r="3575" spans="1:8" hidden="1" x14ac:dyDescent="0.25">
      <c r="A3575" t="s">
        <v>8</v>
      </c>
      <c r="B3575" t="s">
        <v>9</v>
      </c>
      <c r="C3575" s="62" t="s">
        <v>10</v>
      </c>
      <c r="D3575" s="62" t="s">
        <v>156</v>
      </c>
      <c r="E3575" s="62" t="s">
        <v>156</v>
      </c>
      <c r="F3575" s="62" t="s">
        <v>23</v>
      </c>
      <c r="G3575" s="2">
        <v>-6419.4776144339403</v>
      </c>
      <c r="H3575" t="s">
        <v>14</v>
      </c>
    </row>
    <row r="3576" spans="1:8" hidden="1" x14ac:dyDescent="0.25">
      <c r="A3576" t="s">
        <v>8</v>
      </c>
      <c r="B3576" t="s">
        <v>9</v>
      </c>
      <c r="C3576" s="62" t="s">
        <v>10</v>
      </c>
      <c r="D3576" s="62" t="s">
        <v>156</v>
      </c>
      <c r="E3576" s="62" t="s">
        <v>156</v>
      </c>
      <c r="F3576" s="62" t="s">
        <v>24</v>
      </c>
      <c r="G3576" s="2">
        <v>-5115.2733141213603</v>
      </c>
      <c r="H3576" t="s">
        <v>14</v>
      </c>
    </row>
    <row r="3577" spans="1:8" hidden="1" x14ac:dyDescent="0.25">
      <c r="A3577" t="s">
        <v>8</v>
      </c>
      <c r="B3577" t="s">
        <v>9</v>
      </c>
      <c r="C3577" s="62" t="s">
        <v>10</v>
      </c>
      <c r="D3577" s="62" t="s">
        <v>156</v>
      </c>
      <c r="E3577" s="62" t="s">
        <v>156</v>
      </c>
      <c r="F3577" s="62" t="s">
        <v>25</v>
      </c>
      <c r="G3577" s="2">
        <v>-9668.0798058523415</v>
      </c>
      <c r="H3577" t="s">
        <v>14</v>
      </c>
    </row>
    <row r="3578" spans="1:8" hidden="1" x14ac:dyDescent="0.25">
      <c r="A3578" t="s">
        <v>8</v>
      </c>
      <c r="B3578" t="s">
        <v>9</v>
      </c>
      <c r="C3578" s="62" t="s">
        <v>10</v>
      </c>
      <c r="D3578" s="62" t="s">
        <v>156</v>
      </c>
      <c r="E3578" s="62" t="s">
        <v>156</v>
      </c>
      <c r="F3578" s="62" t="s">
        <v>13</v>
      </c>
      <c r="G3578" s="2">
        <v>-39.759769646400002</v>
      </c>
      <c r="H3578" t="s">
        <v>14</v>
      </c>
    </row>
    <row r="3579" spans="1:8" hidden="1" x14ac:dyDescent="0.25">
      <c r="A3579" t="s">
        <v>8</v>
      </c>
      <c r="B3579" t="s">
        <v>9</v>
      </c>
      <c r="C3579" s="62" t="s">
        <v>10</v>
      </c>
      <c r="D3579" s="62" t="s">
        <v>156</v>
      </c>
      <c r="E3579" s="62" t="s">
        <v>156</v>
      </c>
      <c r="F3579" s="62" t="s">
        <v>15</v>
      </c>
      <c r="G3579" s="2">
        <v>-45.2107058076</v>
      </c>
      <c r="H3579" t="s">
        <v>14</v>
      </c>
    </row>
    <row r="3580" spans="1:8" hidden="1" x14ac:dyDescent="0.25">
      <c r="A3580" t="s">
        <v>8</v>
      </c>
      <c r="B3580" t="s">
        <v>9</v>
      </c>
      <c r="C3580" s="62" t="s">
        <v>10</v>
      </c>
      <c r="D3580" s="62" t="s">
        <v>156</v>
      </c>
      <c r="E3580" s="62" t="s">
        <v>156</v>
      </c>
      <c r="F3580" s="62" t="s">
        <v>16</v>
      </c>
      <c r="G3580" s="2">
        <v>-199.13231726774399</v>
      </c>
      <c r="H3580" t="s">
        <v>14</v>
      </c>
    </row>
    <row r="3581" spans="1:8" hidden="1" x14ac:dyDescent="0.25">
      <c r="A3581" t="s">
        <v>8</v>
      </c>
      <c r="B3581" t="s">
        <v>9</v>
      </c>
      <c r="C3581" s="62" t="s">
        <v>10</v>
      </c>
      <c r="D3581" s="62" t="s">
        <v>156</v>
      </c>
      <c r="E3581" s="62" t="s">
        <v>156</v>
      </c>
      <c r="F3581" s="62" t="s">
        <v>17</v>
      </c>
      <c r="G3581" s="2">
        <v>-73.427316524400013</v>
      </c>
      <c r="H3581" t="s">
        <v>14</v>
      </c>
    </row>
    <row r="3582" spans="1:8" hidden="1" x14ac:dyDescent="0.25">
      <c r="A3582" t="s">
        <v>8</v>
      </c>
      <c r="B3582" t="s">
        <v>9</v>
      </c>
      <c r="C3582" s="62" t="s">
        <v>10</v>
      </c>
      <c r="D3582" s="62" t="s">
        <v>156</v>
      </c>
      <c r="E3582" s="62" t="s">
        <v>156</v>
      </c>
      <c r="F3582" s="62" t="s">
        <v>18</v>
      </c>
      <c r="G3582" s="2">
        <v>-82.559237810927996</v>
      </c>
      <c r="H3582" t="s">
        <v>14</v>
      </c>
    </row>
    <row r="3583" spans="1:8" hidden="1" x14ac:dyDescent="0.25">
      <c r="A3583" t="s">
        <v>8</v>
      </c>
      <c r="B3583" t="s">
        <v>9</v>
      </c>
      <c r="C3583" s="62" t="s">
        <v>10</v>
      </c>
      <c r="D3583" s="62" t="s">
        <v>156</v>
      </c>
      <c r="E3583" s="62" t="s">
        <v>156</v>
      </c>
      <c r="F3583" s="62" t="s">
        <v>19</v>
      </c>
      <c r="G3583" s="2">
        <v>-114.20031901017599</v>
      </c>
      <c r="H3583" t="s">
        <v>14</v>
      </c>
    </row>
    <row r="3584" spans="1:8" hidden="1" x14ac:dyDescent="0.25">
      <c r="A3584" t="s">
        <v>8</v>
      </c>
      <c r="B3584" t="s">
        <v>9</v>
      </c>
      <c r="C3584" s="62" t="s">
        <v>10</v>
      </c>
      <c r="D3584" s="62" t="s">
        <v>156</v>
      </c>
      <c r="E3584" s="62" t="s">
        <v>156</v>
      </c>
      <c r="F3584" s="62" t="s">
        <v>20</v>
      </c>
      <c r="G3584" s="2">
        <v>-77.775239721215996</v>
      </c>
      <c r="H3584" t="s">
        <v>14</v>
      </c>
    </row>
    <row r="3585" spans="1:8" hidden="1" x14ac:dyDescent="0.25">
      <c r="A3585" t="s">
        <v>8</v>
      </c>
      <c r="B3585" t="s">
        <v>9</v>
      </c>
      <c r="C3585" s="62" t="s">
        <v>10</v>
      </c>
      <c r="D3585" s="62" t="s">
        <v>156</v>
      </c>
      <c r="E3585" s="62" t="s">
        <v>156</v>
      </c>
      <c r="F3585" s="62" t="s">
        <v>21</v>
      </c>
      <c r="G3585" s="2">
        <v>-180.58630858751999</v>
      </c>
      <c r="H3585" t="s">
        <v>14</v>
      </c>
    </row>
    <row r="3586" spans="1:8" hidden="1" x14ac:dyDescent="0.25">
      <c r="A3586" t="s">
        <v>8</v>
      </c>
      <c r="B3586" t="s">
        <v>9</v>
      </c>
      <c r="C3586" s="62" t="s">
        <v>10</v>
      </c>
      <c r="D3586" s="62" t="s">
        <v>156</v>
      </c>
      <c r="E3586" s="62" t="s">
        <v>156</v>
      </c>
      <c r="F3586" s="62" t="s">
        <v>22</v>
      </c>
      <c r="G3586" s="2">
        <v>-56.510175826464</v>
      </c>
      <c r="H3586" t="s">
        <v>14</v>
      </c>
    </row>
    <row r="3587" spans="1:8" hidden="1" x14ac:dyDescent="0.25">
      <c r="A3587" t="s">
        <v>8</v>
      </c>
      <c r="B3587" t="s">
        <v>9</v>
      </c>
      <c r="C3587" s="62" t="s">
        <v>10</v>
      </c>
      <c r="D3587" s="62" t="s">
        <v>156</v>
      </c>
      <c r="E3587" s="62" t="s">
        <v>156</v>
      </c>
      <c r="F3587" s="62" t="s">
        <v>23</v>
      </c>
      <c r="G3587" s="2">
        <v>-51.892912254624001</v>
      </c>
      <c r="H3587" t="s">
        <v>14</v>
      </c>
    </row>
    <row r="3588" spans="1:8" hidden="1" x14ac:dyDescent="0.25">
      <c r="A3588" t="s">
        <v>8</v>
      </c>
      <c r="B3588" t="s">
        <v>9</v>
      </c>
      <c r="C3588" s="62" t="s">
        <v>10</v>
      </c>
      <c r="D3588" s="62" t="s">
        <v>156</v>
      </c>
      <c r="E3588" s="62" t="s">
        <v>156</v>
      </c>
      <c r="F3588" s="62" t="s">
        <v>24</v>
      </c>
      <c r="G3588" s="2">
        <v>-41.350160432255997</v>
      </c>
      <c r="H3588" t="s">
        <v>14</v>
      </c>
    </row>
    <row r="3589" spans="1:8" hidden="1" x14ac:dyDescent="0.25">
      <c r="A3589" t="s">
        <v>8</v>
      </c>
      <c r="B3589" t="s">
        <v>9</v>
      </c>
      <c r="C3589" s="62" t="s">
        <v>10</v>
      </c>
      <c r="D3589" s="62" t="s">
        <v>156</v>
      </c>
      <c r="E3589" s="62" t="s">
        <v>156</v>
      </c>
      <c r="F3589" s="62" t="s">
        <v>25</v>
      </c>
      <c r="G3589" s="2">
        <v>-78.15352699536399</v>
      </c>
      <c r="H3589" t="s">
        <v>14</v>
      </c>
    </row>
    <row r="3590" spans="1:8" hidden="1" x14ac:dyDescent="0.25">
      <c r="A3590" t="s">
        <v>8</v>
      </c>
      <c r="B3590" t="s">
        <v>9</v>
      </c>
      <c r="C3590" s="62" t="s">
        <v>10</v>
      </c>
      <c r="D3590" s="62" t="s">
        <v>156</v>
      </c>
      <c r="E3590" s="62" t="s">
        <v>156</v>
      </c>
      <c r="F3590" s="62" t="s">
        <v>13</v>
      </c>
      <c r="G3590" s="2">
        <v>-1912.8266784000002</v>
      </c>
      <c r="H3590" t="s">
        <v>14</v>
      </c>
    </row>
    <row r="3591" spans="1:8" hidden="1" x14ac:dyDescent="0.25">
      <c r="A3591" t="s">
        <v>8</v>
      </c>
      <c r="B3591" t="s">
        <v>9</v>
      </c>
      <c r="C3591" s="62" t="s">
        <v>10</v>
      </c>
      <c r="D3591" s="62" t="s">
        <v>156</v>
      </c>
      <c r="E3591" s="62" t="s">
        <v>156</v>
      </c>
      <c r="F3591" s="62" t="s">
        <v>15</v>
      </c>
      <c r="G3591" s="2">
        <v>-2175.0690456000002</v>
      </c>
      <c r="H3591" t="s">
        <v>14</v>
      </c>
    </row>
    <row r="3592" spans="1:8" hidden="1" x14ac:dyDescent="0.25">
      <c r="A3592" t="s">
        <v>8</v>
      </c>
      <c r="B3592" t="s">
        <v>9</v>
      </c>
      <c r="C3592" s="62" t="s">
        <v>10</v>
      </c>
      <c r="D3592" s="62" t="s">
        <v>156</v>
      </c>
      <c r="E3592" s="62" t="s">
        <v>156</v>
      </c>
      <c r="F3592" s="62" t="s">
        <v>16</v>
      </c>
      <c r="G3592" s="2">
        <v>-9580.1764544640009</v>
      </c>
      <c r="H3592" t="s">
        <v>14</v>
      </c>
    </row>
    <row r="3593" spans="1:8" hidden="1" x14ac:dyDescent="0.25">
      <c r="A3593" t="s">
        <v>8</v>
      </c>
      <c r="B3593" t="s">
        <v>9</v>
      </c>
      <c r="C3593" s="62" t="s">
        <v>10</v>
      </c>
      <c r="D3593" s="62" t="s">
        <v>156</v>
      </c>
      <c r="E3593" s="62" t="s">
        <v>156</v>
      </c>
      <c r="F3593" s="62" t="s">
        <v>17</v>
      </c>
      <c r="G3593" s="2">
        <v>-3532.5589464000004</v>
      </c>
      <c r="H3593" t="s">
        <v>14</v>
      </c>
    </row>
    <row r="3594" spans="1:8" hidden="1" x14ac:dyDescent="0.25">
      <c r="A3594" t="s">
        <v>8</v>
      </c>
      <c r="B3594" t="s">
        <v>9</v>
      </c>
      <c r="C3594" s="62" t="s">
        <v>10</v>
      </c>
      <c r="D3594" s="62" t="s">
        <v>156</v>
      </c>
      <c r="E3594" s="62" t="s">
        <v>156</v>
      </c>
      <c r="F3594" s="62" t="s">
        <v>18</v>
      </c>
      <c r="G3594" s="2">
        <v>-3971.8920415680004</v>
      </c>
      <c r="H3594" t="s">
        <v>14</v>
      </c>
    </row>
    <row r="3595" spans="1:8" hidden="1" x14ac:dyDescent="0.25">
      <c r="A3595" t="s">
        <v>8</v>
      </c>
      <c r="B3595" t="s">
        <v>9</v>
      </c>
      <c r="C3595" s="62" t="s">
        <v>10</v>
      </c>
      <c r="D3595" s="62" t="s">
        <v>156</v>
      </c>
      <c r="E3595" s="62" t="s">
        <v>156</v>
      </c>
      <c r="F3595" s="62" t="s">
        <v>19</v>
      </c>
      <c r="G3595" s="2">
        <v>-5494.1318530559993</v>
      </c>
      <c r="H3595" t="s">
        <v>14</v>
      </c>
    </row>
    <row r="3596" spans="1:8" hidden="1" x14ac:dyDescent="0.25">
      <c r="A3596" t="s">
        <v>8</v>
      </c>
      <c r="B3596" t="s">
        <v>9</v>
      </c>
      <c r="C3596" s="62" t="s">
        <v>10</v>
      </c>
      <c r="D3596" s="62" t="s">
        <v>156</v>
      </c>
      <c r="E3596" s="62" t="s">
        <v>156</v>
      </c>
      <c r="F3596" s="62" t="s">
        <v>20</v>
      </c>
      <c r="G3596" s="2">
        <v>-3741.7357992960006</v>
      </c>
      <c r="H3596" t="s">
        <v>14</v>
      </c>
    </row>
    <row r="3597" spans="1:8" hidden="1" x14ac:dyDescent="0.25">
      <c r="A3597" t="s">
        <v>8</v>
      </c>
      <c r="B3597" t="s">
        <v>9</v>
      </c>
      <c r="C3597" s="62" t="s">
        <v>10</v>
      </c>
      <c r="D3597" s="62" t="s">
        <v>156</v>
      </c>
      <c r="E3597" s="62" t="s">
        <v>156</v>
      </c>
      <c r="F3597" s="62" t="s">
        <v>21</v>
      </c>
      <c r="G3597" s="2">
        <v>-8687.9353651199999</v>
      </c>
      <c r="H3597" t="s">
        <v>14</v>
      </c>
    </row>
    <row r="3598" spans="1:8" hidden="1" x14ac:dyDescent="0.25">
      <c r="A3598" t="s">
        <v>8</v>
      </c>
      <c r="B3598" t="s">
        <v>9</v>
      </c>
      <c r="C3598" s="62" t="s">
        <v>10</v>
      </c>
      <c r="D3598" s="62" t="s">
        <v>156</v>
      </c>
      <c r="E3598" s="62" t="s">
        <v>156</v>
      </c>
      <c r="F3598" s="62" t="s">
        <v>22</v>
      </c>
      <c r="G3598" s="2">
        <v>-2718.6820467839998</v>
      </c>
      <c r="H3598" t="s">
        <v>14</v>
      </c>
    </row>
    <row r="3599" spans="1:8" hidden="1" x14ac:dyDescent="0.25">
      <c r="A3599" t="s">
        <v>8</v>
      </c>
      <c r="B3599" t="s">
        <v>9</v>
      </c>
      <c r="C3599" s="62" t="s">
        <v>10</v>
      </c>
      <c r="D3599" s="62" t="s">
        <v>156</v>
      </c>
      <c r="E3599" s="62" t="s">
        <v>156</v>
      </c>
      <c r="F3599" s="62" t="s">
        <v>23</v>
      </c>
      <c r="G3599" s="2">
        <v>-2496.5473357440001</v>
      </c>
      <c r="H3599" t="s">
        <v>14</v>
      </c>
    </row>
    <row r="3600" spans="1:8" hidden="1" x14ac:dyDescent="0.25">
      <c r="A3600" t="s">
        <v>8</v>
      </c>
      <c r="B3600" t="s">
        <v>9</v>
      </c>
      <c r="C3600" s="62" t="s">
        <v>10</v>
      </c>
      <c r="D3600" s="62" t="s">
        <v>156</v>
      </c>
      <c r="E3600" s="62" t="s">
        <v>156</v>
      </c>
      <c r="F3600" s="62" t="s">
        <v>24</v>
      </c>
      <c r="G3600" s="2">
        <v>-1989.339745536</v>
      </c>
      <c r="H3600" t="s">
        <v>14</v>
      </c>
    </row>
    <row r="3601" spans="1:8" hidden="1" x14ac:dyDescent="0.25">
      <c r="A3601" t="s">
        <v>8</v>
      </c>
      <c r="B3601" t="s">
        <v>9</v>
      </c>
      <c r="C3601" s="62" t="s">
        <v>10</v>
      </c>
      <c r="D3601" s="62" t="s">
        <v>156</v>
      </c>
      <c r="E3601" s="62" t="s">
        <v>156</v>
      </c>
      <c r="F3601" s="62" t="s">
        <v>25</v>
      </c>
      <c r="G3601" s="2">
        <v>-3759.9350493551619</v>
      </c>
      <c r="H3601" t="s">
        <v>14</v>
      </c>
    </row>
    <row r="3602" spans="1:8" hidden="1" x14ac:dyDescent="0.25">
      <c r="A3602" t="s">
        <v>8</v>
      </c>
      <c r="B3602" t="s">
        <v>9</v>
      </c>
      <c r="C3602" s="62" t="s">
        <v>10</v>
      </c>
      <c r="D3602" s="62" t="s">
        <v>156</v>
      </c>
      <c r="E3602" s="62" t="s">
        <v>156</v>
      </c>
      <c r="F3602" s="62" t="s">
        <v>13</v>
      </c>
      <c r="G3602" s="2">
        <v>-1682.3630644785001</v>
      </c>
      <c r="H3602" t="s">
        <v>14</v>
      </c>
    </row>
    <row r="3603" spans="1:8" hidden="1" x14ac:dyDescent="0.25">
      <c r="A3603" t="s">
        <v>8</v>
      </c>
      <c r="B3603" t="s">
        <v>9</v>
      </c>
      <c r="C3603" s="62" t="s">
        <v>10</v>
      </c>
      <c r="D3603" s="62" t="s">
        <v>156</v>
      </c>
      <c r="E3603" s="62" t="s">
        <v>156</v>
      </c>
      <c r="F3603" s="62" t="s">
        <v>15</v>
      </c>
      <c r="G3603" s="2">
        <v>-1913.0096136408747</v>
      </c>
      <c r="H3603" t="s">
        <v>14</v>
      </c>
    </row>
    <row r="3604" spans="1:8" hidden="1" x14ac:dyDescent="0.25">
      <c r="A3604" t="s">
        <v>8</v>
      </c>
      <c r="B3604" t="s">
        <v>9</v>
      </c>
      <c r="C3604" s="62" t="s">
        <v>10</v>
      </c>
      <c r="D3604" s="62" t="s">
        <v>156</v>
      </c>
      <c r="E3604" s="62" t="s">
        <v>156</v>
      </c>
      <c r="F3604" s="62" t="s">
        <v>16</v>
      </c>
      <c r="G3604" s="2">
        <v>-8425.9254642236101</v>
      </c>
      <c r="H3604" t="s">
        <v>14</v>
      </c>
    </row>
    <row r="3605" spans="1:8" hidden="1" x14ac:dyDescent="0.25">
      <c r="A3605" t="s">
        <v>8</v>
      </c>
      <c r="B3605" t="s">
        <v>9</v>
      </c>
      <c r="C3605" s="62" t="s">
        <v>10</v>
      </c>
      <c r="D3605" s="62" t="s">
        <v>156</v>
      </c>
      <c r="E3605" s="62" t="s">
        <v>156</v>
      </c>
      <c r="F3605" s="62" t="s">
        <v>17</v>
      </c>
      <c r="G3605" s="2">
        <v>-3106.944691657875</v>
      </c>
      <c r="H3605" t="s">
        <v>14</v>
      </c>
    </row>
    <row r="3606" spans="1:8" hidden="1" x14ac:dyDescent="0.25">
      <c r="A3606" t="s">
        <v>8</v>
      </c>
      <c r="B3606" t="s">
        <v>9</v>
      </c>
      <c r="C3606" s="62" t="s">
        <v>10</v>
      </c>
      <c r="D3606" s="62" t="s">
        <v>156</v>
      </c>
      <c r="E3606" s="62" t="s">
        <v>156</v>
      </c>
      <c r="F3606" s="62" t="s">
        <v>18</v>
      </c>
      <c r="G3606" s="2">
        <v>-3493.3454987251953</v>
      </c>
      <c r="H3606" t="s">
        <v>14</v>
      </c>
    </row>
    <row r="3607" spans="1:8" hidden="1" x14ac:dyDescent="0.25">
      <c r="A3607" t="s">
        <v>8</v>
      </c>
      <c r="B3607" t="s">
        <v>9</v>
      </c>
      <c r="C3607" s="62" t="s">
        <v>10</v>
      </c>
      <c r="D3607" s="62" t="s">
        <v>156</v>
      </c>
      <c r="E3607" s="62" t="s">
        <v>156</v>
      </c>
      <c r="F3607" s="62" t="s">
        <v>19</v>
      </c>
      <c r="G3607" s="2">
        <v>-4832.1808793924392</v>
      </c>
      <c r="H3607" t="s">
        <v>14</v>
      </c>
    </row>
    <row r="3608" spans="1:8" hidden="1" x14ac:dyDescent="0.25">
      <c r="A3608" t="s">
        <v>8</v>
      </c>
      <c r="B3608" t="s">
        <v>9</v>
      </c>
      <c r="C3608" s="62" t="s">
        <v>10</v>
      </c>
      <c r="D3608" s="62" t="s">
        <v>156</v>
      </c>
      <c r="E3608" s="62" t="s">
        <v>156</v>
      </c>
      <c r="F3608" s="62" t="s">
        <v>20</v>
      </c>
      <c r="G3608" s="2">
        <v>-3290.91923322504</v>
      </c>
      <c r="H3608" t="s">
        <v>14</v>
      </c>
    </row>
    <row r="3609" spans="1:8" hidden="1" x14ac:dyDescent="0.25">
      <c r="A3609" t="s">
        <v>8</v>
      </c>
      <c r="B3609" t="s">
        <v>9</v>
      </c>
      <c r="C3609" s="62" t="s">
        <v>10</v>
      </c>
      <c r="D3609" s="62" t="s">
        <v>156</v>
      </c>
      <c r="E3609" s="62" t="s">
        <v>156</v>
      </c>
      <c r="F3609" s="62" t="s">
        <v>21</v>
      </c>
      <c r="G3609" s="2">
        <v>-7641.1844993087998</v>
      </c>
      <c r="H3609" t="s">
        <v>14</v>
      </c>
    </row>
    <row r="3610" spans="1:8" hidden="1" x14ac:dyDescent="0.25">
      <c r="A3610" t="s">
        <v>8</v>
      </c>
      <c r="B3610" t="s">
        <v>9</v>
      </c>
      <c r="C3610" s="62" t="s">
        <v>10</v>
      </c>
      <c r="D3610" s="62" t="s">
        <v>156</v>
      </c>
      <c r="E3610" s="62" t="s">
        <v>156</v>
      </c>
      <c r="F3610" s="62" t="s">
        <v>22</v>
      </c>
      <c r="G3610" s="2">
        <v>-2391.1263426104097</v>
      </c>
      <c r="H3610" t="s">
        <v>14</v>
      </c>
    </row>
    <row r="3611" spans="1:8" hidden="1" x14ac:dyDescent="0.25">
      <c r="A3611" t="s">
        <v>8</v>
      </c>
      <c r="B3611" t="s">
        <v>9</v>
      </c>
      <c r="C3611" s="62" t="s">
        <v>10</v>
      </c>
      <c r="D3611" s="62" t="s">
        <v>156</v>
      </c>
      <c r="E3611" s="62" t="s">
        <v>156</v>
      </c>
      <c r="F3611" s="62" t="s">
        <v>23</v>
      </c>
      <c r="G3611" s="2">
        <v>-2195.7551480258098</v>
      </c>
      <c r="H3611" t="s">
        <v>14</v>
      </c>
    </row>
    <row r="3612" spans="1:8" hidden="1" x14ac:dyDescent="0.25">
      <c r="A3612" t="s">
        <v>8</v>
      </c>
      <c r="B3612" t="s">
        <v>9</v>
      </c>
      <c r="C3612" s="62" t="s">
        <v>10</v>
      </c>
      <c r="D3612" s="62" t="s">
        <v>156</v>
      </c>
      <c r="E3612" s="62" t="s">
        <v>156</v>
      </c>
      <c r="F3612" s="62" t="s">
        <v>24</v>
      </c>
      <c r="G3612" s="2">
        <v>-1749.6575870576401</v>
      </c>
      <c r="H3612" t="s">
        <v>14</v>
      </c>
    </row>
    <row r="3613" spans="1:8" hidden="1" x14ac:dyDescent="0.25">
      <c r="A3613" t="s">
        <v>8</v>
      </c>
      <c r="B3613" t="s">
        <v>9</v>
      </c>
      <c r="C3613" s="62" t="s">
        <v>10</v>
      </c>
      <c r="D3613" s="62" t="s">
        <v>156</v>
      </c>
      <c r="E3613" s="62" t="s">
        <v>156</v>
      </c>
      <c r="F3613" s="62" t="s">
        <v>25</v>
      </c>
      <c r="G3613" s="2">
        <v>-3306.9257781182514</v>
      </c>
      <c r="H3613" t="s">
        <v>14</v>
      </c>
    </row>
    <row r="3614" spans="1:8" hidden="1" x14ac:dyDescent="0.25">
      <c r="A3614" t="s">
        <v>8</v>
      </c>
      <c r="B3614" t="s">
        <v>9</v>
      </c>
      <c r="C3614" s="62" t="s">
        <v>10</v>
      </c>
      <c r="D3614" s="62" t="s">
        <v>156</v>
      </c>
      <c r="E3614" s="62" t="s">
        <v>156</v>
      </c>
      <c r="F3614" s="62" t="s">
        <v>13</v>
      </c>
      <c r="G3614" s="2">
        <v>-9581.5277789099819</v>
      </c>
      <c r="H3614" t="s">
        <v>14</v>
      </c>
    </row>
    <row r="3615" spans="1:8" hidden="1" x14ac:dyDescent="0.25">
      <c r="A3615" t="s">
        <v>8</v>
      </c>
      <c r="B3615" t="s">
        <v>9</v>
      </c>
      <c r="C3615" s="62" t="s">
        <v>10</v>
      </c>
      <c r="D3615" s="62" t="s">
        <v>156</v>
      </c>
      <c r="E3615" s="62" t="s">
        <v>156</v>
      </c>
      <c r="F3615" s="62" t="s">
        <v>15</v>
      </c>
      <c r="G3615" s="2">
        <v>-10895.124329244412</v>
      </c>
      <c r="H3615" t="s">
        <v>14</v>
      </c>
    </row>
    <row r="3616" spans="1:8" hidden="1" x14ac:dyDescent="0.25">
      <c r="A3616" t="s">
        <v>8</v>
      </c>
      <c r="B3616" t="s">
        <v>9</v>
      </c>
      <c r="C3616" s="62" t="s">
        <v>10</v>
      </c>
      <c r="D3616" s="62" t="s">
        <v>156</v>
      </c>
      <c r="E3616" s="62" t="s">
        <v>156</v>
      </c>
      <c r="F3616" s="62" t="s">
        <v>16</v>
      </c>
      <c r="G3616" s="2">
        <v>-47988.000095276242</v>
      </c>
      <c r="H3616" t="s">
        <v>14</v>
      </c>
    </row>
    <row r="3617" spans="1:8" hidden="1" x14ac:dyDescent="0.25">
      <c r="A3617" t="s">
        <v>8</v>
      </c>
      <c r="B3617" t="s">
        <v>9</v>
      </c>
      <c r="C3617" s="62" t="s">
        <v>10</v>
      </c>
      <c r="D3617" s="62" t="s">
        <v>156</v>
      </c>
      <c r="E3617" s="62" t="s">
        <v>156</v>
      </c>
      <c r="F3617" s="62" t="s">
        <v>17</v>
      </c>
      <c r="G3617" s="2">
        <v>-17694.91823685795</v>
      </c>
      <c r="H3617" t="s">
        <v>14</v>
      </c>
    </row>
    <row r="3618" spans="1:8" hidden="1" x14ac:dyDescent="0.25">
      <c r="A3618" t="s">
        <v>8</v>
      </c>
      <c r="B3618" t="s">
        <v>9</v>
      </c>
      <c r="C3618" s="62" t="s">
        <v>10</v>
      </c>
      <c r="D3618" s="62" t="s">
        <v>156</v>
      </c>
      <c r="E3618" s="62" t="s">
        <v>156</v>
      </c>
      <c r="F3618" s="62" t="s">
        <v>18</v>
      </c>
      <c r="G3618" s="2">
        <v>-19895.578810594692</v>
      </c>
      <c r="H3618" t="s">
        <v>14</v>
      </c>
    </row>
    <row r="3619" spans="1:8" hidden="1" x14ac:dyDescent="0.25">
      <c r="A3619" t="s">
        <v>8</v>
      </c>
      <c r="B3619" t="s">
        <v>9</v>
      </c>
      <c r="C3619" s="62" t="s">
        <v>10</v>
      </c>
      <c r="D3619" s="62" t="s">
        <v>156</v>
      </c>
      <c r="E3619" s="62" t="s">
        <v>156</v>
      </c>
      <c r="F3619" s="62" t="s">
        <v>19</v>
      </c>
      <c r="G3619" s="2">
        <v>-27520.620433359501</v>
      </c>
      <c r="H3619" t="s">
        <v>14</v>
      </c>
    </row>
    <row r="3620" spans="1:8" hidden="1" x14ac:dyDescent="0.25">
      <c r="A3620" t="s">
        <v>8</v>
      </c>
      <c r="B3620" t="s">
        <v>9</v>
      </c>
      <c r="C3620" s="62" t="s">
        <v>10</v>
      </c>
      <c r="D3620" s="62" t="s">
        <v>156</v>
      </c>
      <c r="E3620" s="62" t="s">
        <v>156</v>
      </c>
      <c r="F3620" s="62" t="s">
        <v>20</v>
      </c>
      <c r="G3620" s="2">
        <v>-18742.704661712942</v>
      </c>
      <c r="H3620" t="s">
        <v>14</v>
      </c>
    </row>
    <row r="3621" spans="1:8" hidden="1" x14ac:dyDescent="0.25">
      <c r="A3621" t="s">
        <v>8</v>
      </c>
      <c r="B3621" t="s">
        <v>9</v>
      </c>
      <c r="C3621" s="62" t="s">
        <v>10</v>
      </c>
      <c r="D3621" s="62" t="s">
        <v>156</v>
      </c>
      <c r="E3621" s="62" t="s">
        <v>156</v>
      </c>
      <c r="F3621" s="62" t="s">
        <v>21</v>
      </c>
      <c r="G3621" s="2">
        <v>-43518.68100872662</v>
      </c>
      <c r="H3621" t="s">
        <v>14</v>
      </c>
    </row>
    <row r="3622" spans="1:8" hidden="1" x14ac:dyDescent="0.25">
      <c r="A3622" t="s">
        <v>8</v>
      </c>
      <c r="B3622" t="s">
        <v>9</v>
      </c>
      <c r="C3622" s="62" t="s">
        <v>10</v>
      </c>
      <c r="D3622" s="62" t="s">
        <v>156</v>
      </c>
      <c r="E3622" s="62" t="s">
        <v>156</v>
      </c>
      <c r="F3622" s="62" t="s">
        <v>22</v>
      </c>
      <c r="G3622" s="2">
        <v>-13618.13270770238</v>
      </c>
      <c r="H3622" t="s">
        <v>14</v>
      </c>
    </row>
    <row r="3623" spans="1:8" hidden="1" x14ac:dyDescent="0.25">
      <c r="A3623" t="s">
        <v>8</v>
      </c>
      <c r="B3623" t="s">
        <v>9</v>
      </c>
      <c r="C3623" s="62" t="s">
        <v>10</v>
      </c>
      <c r="D3623" s="62" t="s">
        <v>156</v>
      </c>
      <c r="E3623" s="62" t="s">
        <v>156</v>
      </c>
      <c r="F3623" s="62" t="s">
        <v>23</v>
      </c>
      <c r="G3623" s="2">
        <v>-12505.439159183799</v>
      </c>
      <c r="H3623" t="s">
        <v>14</v>
      </c>
    </row>
    <row r="3624" spans="1:8" hidden="1" x14ac:dyDescent="0.25">
      <c r="A3624" t="s">
        <v>8</v>
      </c>
      <c r="B3624" t="s">
        <v>9</v>
      </c>
      <c r="C3624" s="62" t="s">
        <v>10</v>
      </c>
      <c r="D3624" s="62" t="s">
        <v>156</v>
      </c>
      <c r="E3624" s="62" t="s">
        <v>156</v>
      </c>
      <c r="F3624" s="62" t="s">
        <v>24</v>
      </c>
      <c r="G3624" s="2">
        <v>-9964.7888900663802</v>
      </c>
      <c r="H3624" t="s">
        <v>14</v>
      </c>
    </row>
    <row r="3625" spans="1:8" hidden="1" x14ac:dyDescent="0.25">
      <c r="A3625" t="s">
        <v>8</v>
      </c>
      <c r="B3625" t="s">
        <v>9</v>
      </c>
      <c r="C3625" s="62" t="s">
        <v>10</v>
      </c>
      <c r="D3625" s="62" t="s">
        <v>156</v>
      </c>
      <c r="E3625" s="62" t="s">
        <v>156</v>
      </c>
      <c r="F3625" s="62" t="s">
        <v>25</v>
      </c>
      <c r="G3625" s="2">
        <v>-18833.866407816902</v>
      </c>
      <c r="H3625" t="s">
        <v>14</v>
      </c>
    </row>
    <row r="3626" spans="1:8" hidden="1" x14ac:dyDescent="0.25">
      <c r="A3626" t="s">
        <v>8</v>
      </c>
      <c r="B3626" t="s">
        <v>9</v>
      </c>
      <c r="C3626" s="62" t="s">
        <v>10</v>
      </c>
      <c r="D3626" s="62" t="s">
        <v>156</v>
      </c>
      <c r="E3626" s="62" t="s">
        <v>156</v>
      </c>
      <c r="F3626" s="62" t="s">
        <v>13</v>
      </c>
      <c r="G3626" s="2">
        <v>-2765.1662910959999</v>
      </c>
      <c r="H3626" t="s">
        <v>14</v>
      </c>
    </row>
    <row r="3627" spans="1:8" hidden="1" x14ac:dyDescent="0.25">
      <c r="A3627" t="s">
        <v>8</v>
      </c>
      <c r="B3627" t="s">
        <v>9</v>
      </c>
      <c r="C3627" s="62" t="s">
        <v>10</v>
      </c>
      <c r="D3627" s="62" t="s">
        <v>156</v>
      </c>
      <c r="E3627" s="62" t="s">
        <v>156</v>
      </c>
      <c r="F3627" s="62" t="s">
        <v>15</v>
      </c>
      <c r="G3627" s="2">
        <v>-3144.2616697139997</v>
      </c>
      <c r="H3627" t="s">
        <v>14</v>
      </c>
    </row>
    <row r="3628" spans="1:8" hidden="1" x14ac:dyDescent="0.25">
      <c r="A3628" t="s">
        <v>8</v>
      </c>
      <c r="B3628" t="s">
        <v>9</v>
      </c>
      <c r="C3628" s="62" t="s">
        <v>10</v>
      </c>
      <c r="D3628" s="62" t="s">
        <v>156</v>
      </c>
      <c r="E3628" s="62" t="s">
        <v>156</v>
      </c>
      <c r="F3628" s="62" t="s">
        <v>16</v>
      </c>
      <c r="G3628" s="2">
        <v>-13849.02317276016</v>
      </c>
      <c r="H3628" t="s">
        <v>14</v>
      </c>
    </row>
    <row r="3629" spans="1:8" hidden="1" x14ac:dyDescent="0.25">
      <c r="A3629" t="s">
        <v>8</v>
      </c>
      <c r="B3629" t="s">
        <v>9</v>
      </c>
      <c r="C3629" s="62" t="s">
        <v>10</v>
      </c>
      <c r="D3629" s="62" t="s">
        <v>156</v>
      </c>
      <c r="E3629" s="62" t="s">
        <v>156</v>
      </c>
      <c r="F3629" s="62" t="s">
        <v>17</v>
      </c>
      <c r="G3629" s="2">
        <v>-5106.6377472660006</v>
      </c>
      <c r="H3629" t="s">
        <v>14</v>
      </c>
    </row>
    <row r="3630" spans="1:8" hidden="1" x14ac:dyDescent="0.25">
      <c r="A3630" t="s">
        <v>8</v>
      </c>
      <c r="B3630" t="s">
        <v>9</v>
      </c>
      <c r="C3630" s="62" t="s">
        <v>10</v>
      </c>
      <c r="D3630" s="62" t="s">
        <v>156</v>
      </c>
      <c r="E3630" s="62" t="s">
        <v>156</v>
      </c>
      <c r="F3630" s="62" t="s">
        <v>18</v>
      </c>
      <c r="G3630" s="2">
        <v>-5741.7340050919202</v>
      </c>
      <c r="H3630" t="s">
        <v>14</v>
      </c>
    </row>
    <row r="3631" spans="1:8" hidden="1" x14ac:dyDescent="0.25">
      <c r="A3631" t="s">
        <v>8</v>
      </c>
      <c r="B3631" t="s">
        <v>9</v>
      </c>
      <c r="C3631" s="62" t="s">
        <v>10</v>
      </c>
      <c r="D3631" s="62" t="s">
        <v>156</v>
      </c>
      <c r="E3631" s="62" t="s">
        <v>156</v>
      </c>
      <c r="F3631" s="62" t="s">
        <v>19</v>
      </c>
      <c r="G3631" s="2">
        <v>-7942.2711793286398</v>
      </c>
      <c r="H3631" t="s">
        <v>14</v>
      </c>
    </row>
    <row r="3632" spans="1:8" hidden="1" x14ac:dyDescent="0.25">
      <c r="A3632" t="s">
        <v>8</v>
      </c>
      <c r="B3632" t="s">
        <v>9</v>
      </c>
      <c r="C3632" s="62" t="s">
        <v>10</v>
      </c>
      <c r="D3632" s="62" t="s">
        <v>156</v>
      </c>
      <c r="E3632" s="62" t="s">
        <v>156</v>
      </c>
      <c r="F3632" s="62" t="s">
        <v>20</v>
      </c>
      <c r="G3632" s="2">
        <v>-5409.0220610342394</v>
      </c>
      <c r="H3632" t="s">
        <v>14</v>
      </c>
    </row>
    <row r="3633" spans="1:8" hidden="1" x14ac:dyDescent="0.25">
      <c r="A3633" t="s">
        <v>8</v>
      </c>
      <c r="B3633" t="s">
        <v>9</v>
      </c>
      <c r="C3633" s="62" t="s">
        <v>10</v>
      </c>
      <c r="D3633" s="62" t="s">
        <v>156</v>
      </c>
      <c r="E3633" s="62" t="s">
        <v>156</v>
      </c>
      <c r="F3633" s="62" t="s">
        <v>21</v>
      </c>
      <c r="G3633" s="2">
        <v>-12559.206896332798</v>
      </c>
      <c r="H3633" t="s">
        <v>14</v>
      </c>
    </row>
    <row r="3634" spans="1:8" hidden="1" x14ac:dyDescent="0.25">
      <c r="A3634" t="s">
        <v>8</v>
      </c>
      <c r="B3634" t="s">
        <v>9</v>
      </c>
      <c r="C3634" s="62" t="s">
        <v>10</v>
      </c>
      <c r="D3634" s="62" t="s">
        <v>156</v>
      </c>
      <c r="E3634" s="62" t="s">
        <v>156</v>
      </c>
      <c r="F3634" s="62" t="s">
        <v>22</v>
      </c>
      <c r="G3634" s="2">
        <v>-3930.1040898609599</v>
      </c>
      <c r="H3634" t="s">
        <v>14</v>
      </c>
    </row>
    <row r="3635" spans="1:8" hidden="1" x14ac:dyDescent="0.25">
      <c r="A3635" t="s">
        <v>8</v>
      </c>
      <c r="B3635" t="s">
        <v>9</v>
      </c>
      <c r="C3635" s="62" t="s">
        <v>10</v>
      </c>
      <c r="D3635" s="62" t="s">
        <v>156</v>
      </c>
      <c r="E3635" s="62" t="s">
        <v>156</v>
      </c>
      <c r="F3635" s="62" t="s">
        <v>23</v>
      </c>
      <c r="G3635" s="2">
        <v>-3608.9880044433598</v>
      </c>
      <c r="H3635" t="s">
        <v>14</v>
      </c>
    </row>
    <row r="3636" spans="1:8" hidden="1" x14ac:dyDescent="0.25">
      <c r="A3636" t="s">
        <v>8</v>
      </c>
      <c r="B3636" t="s">
        <v>9</v>
      </c>
      <c r="C3636" s="62" t="s">
        <v>10</v>
      </c>
      <c r="D3636" s="62" t="s">
        <v>156</v>
      </c>
      <c r="E3636" s="62" t="s">
        <v>156</v>
      </c>
      <c r="F3636" s="62" t="s">
        <v>24</v>
      </c>
      <c r="G3636" s="2">
        <v>-2875.7729427398399</v>
      </c>
      <c r="H3636" t="s">
        <v>14</v>
      </c>
    </row>
    <row r="3637" spans="1:8" hidden="1" x14ac:dyDescent="0.25">
      <c r="A3637" t="s">
        <v>8</v>
      </c>
      <c r="B3637" t="s">
        <v>9</v>
      </c>
      <c r="C3637" s="62" t="s">
        <v>10</v>
      </c>
      <c r="D3637" s="62" t="s">
        <v>156</v>
      </c>
      <c r="E3637" s="62" t="s">
        <v>156</v>
      </c>
      <c r="F3637" s="62" t="s">
        <v>25</v>
      </c>
      <c r="G3637" s="2">
        <v>-5435.330745116853</v>
      </c>
      <c r="H3637" t="s">
        <v>14</v>
      </c>
    </row>
    <row r="3638" spans="1:8" hidden="1" x14ac:dyDescent="0.25">
      <c r="A3638" t="s">
        <v>8</v>
      </c>
      <c r="B3638" t="s">
        <v>9</v>
      </c>
      <c r="C3638" s="62" t="s">
        <v>10</v>
      </c>
      <c r="D3638" s="62" t="s">
        <v>156</v>
      </c>
      <c r="E3638" s="62" t="s">
        <v>156</v>
      </c>
      <c r="F3638" s="62" t="s">
        <v>13</v>
      </c>
      <c r="G3638" s="2">
        <v>-6138.6214485695409</v>
      </c>
      <c r="H3638" t="s">
        <v>14</v>
      </c>
    </row>
    <row r="3639" spans="1:8" hidden="1" x14ac:dyDescent="0.25">
      <c r="A3639" t="s">
        <v>8</v>
      </c>
      <c r="B3639" t="s">
        <v>9</v>
      </c>
      <c r="C3639" s="62" t="s">
        <v>10</v>
      </c>
      <c r="D3639" s="62" t="s">
        <v>156</v>
      </c>
      <c r="E3639" s="62" t="s">
        <v>156</v>
      </c>
      <c r="F3639" s="62" t="s">
        <v>15</v>
      </c>
      <c r="G3639" s="2">
        <v>-7116.4720893850663</v>
      </c>
      <c r="H3639" t="s">
        <v>14</v>
      </c>
    </row>
    <row r="3640" spans="1:8" hidden="1" x14ac:dyDescent="0.25">
      <c r="A3640" t="s">
        <v>8</v>
      </c>
      <c r="B3640" t="s">
        <v>9</v>
      </c>
      <c r="C3640" s="62" t="s">
        <v>10</v>
      </c>
      <c r="D3640" s="62" t="s">
        <v>156</v>
      </c>
      <c r="E3640" s="62" t="s">
        <v>156</v>
      </c>
      <c r="F3640" s="62" t="s">
        <v>16</v>
      </c>
      <c r="G3640" s="2">
        <v>-18935.663498230144</v>
      </c>
      <c r="H3640" t="s">
        <v>14</v>
      </c>
    </row>
    <row r="3641" spans="1:8" hidden="1" x14ac:dyDescent="0.25">
      <c r="A3641" t="s">
        <v>8</v>
      </c>
      <c r="B3641" t="s">
        <v>9</v>
      </c>
      <c r="C3641" s="62" t="s">
        <v>10</v>
      </c>
      <c r="D3641" s="62" t="s">
        <v>156</v>
      </c>
      <c r="E3641" s="62" t="s">
        <v>156</v>
      </c>
      <c r="F3641" s="62" t="s">
        <v>17</v>
      </c>
      <c r="G3641" s="2">
        <v>-14872.710221790823</v>
      </c>
      <c r="H3641" t="s">
        <v>14</v>
      </c>
    </row>
    <row r="3642" spans="1:8" hidden="1" x14ac:dyDescent="0.25">
      <c r="A3642" t="s">
        <v>8</v>
      </c>
      <c r="B3642" t="s">
        <v>9</v>
      </c>
      <c r="C3642" s="62" t="s">
        <v>10</v>
      </c>
      <c r="D3642" s="62" t="s">
        <v>156</v>
      </c>
      <c r="E3642" s="62" t="s">
        <v>156</v>
      </c>
      <c r="F3642" s="62" t="s">
        <v>18</v>
      </c>
      <c r="G3642" s="2">
        <v>-25761.727931955626</v>
      </c>
      <c r="H3642" t="s">
        <v>14</v>
      </c>
    </row>
    <row r="3643" spans="1:8" hidden="1" x14ac:dyDescent="0.25">
      <c r="A3643" t="s">
        <v>8</v>
      </c>
      <c r="B3643" t="s">
        <v>9</v>
      </c>
      <c r="C3643" s="62" t="s">
        <v>10</v>
      </c>
      <c r="D3643" s="62" t="s">
        <v>156</v>
      </c>
      <c r="E3643" s="62" t="s">
        <v>156</v>
      </c>
      <c r="F3643" s="62" t="s">
        <v>19</v>
      </c>
      <c r="G3643" s="2">
        <v>-21134.482760966039</v>
      </c>
      <c r="H3643" t="s">
        <v>14</v>
      </c>
    </row>
    <row r="3644" spans="1:8" hidden="1" x14ac:dyDescent="0.25">
      <c r="A3644" t="s">
        <v>8</v>
      </c>
      <c r="B3644" t="s">
        <v>9</v>
      </c>
      <c r="C3644" s="62" t="s">
        <v>10</v>
      </c>
      <c r="D3644" s="62" t="s">
        <v>156</v>
      </c>
      <c r="E3644" s="62" t="s">
        <v>156</v>
      </c>
      <c r="F3644" s="62" t="s">
        <v>20</v>
      </c>
      <c r="G3644" s="2">
        <v>-16460.37821273342</v>
      </c>
      <c r="H3644" t="s">
        <v>14</v>
      </c>
    </row>
    <row r="3645" spans="1:8" hidden="1" x14ac:dyDescent="0.25">
      <c r="A3645" t="s">
        <v>8</v>
      </c>
      <c r="B3645" t="s">
        <v>9</v>
      </c>
      <c r="C3645" s="62" t="s">
        <v>10</v>
      </c>
      <c r="D3645" s="62" t="s">
        <v>156</v>
      </c>
      <c r="E3645" s="62" t="s">
        <v>156</v>
      </c>
      <c r="F3645" s="62" t="s">
        <v>21</v>
      </c>
      <c r="G3645" s="2">
        <v>-13685.175700988762</v>
      </c>
      <c r="H3645" t="s">
        <v>14</v>
      </c>
    </row>
    <row r="3646" spans="1:8" hidden="1" x14ac:dyDescent="0.25">
      <c r="A3646" t="s">
        <v>8</v>
      </c>
      <c r="B3646" t="s">
        <v>9</v>
      </c>
      <c r="C3646" s="62" t="s">
        <v>10</v>
      </c>
      <c r="D3646" s="62" t="s">
        <v>156</v>
      </c>
      <c r="E3646" s="62" t="s">
        <v>156</v>
      </c>
      <c r="F3646" s="62" t="s">
        <v>22</v>
      </c>
      <c r="G3646" s="2">
        <v>-11891.696505864842</v>
      </c>
      <c r="H3646" t="s">
        <v>14</v>
      </c>
    </row>
    <row r="3647" spans="1:8" hidden="1" x14ac:dyDescent="0.25">
      <c r="A3647" t="s">
        <v>8</v>
      </c>
      <c r="B3647" t="s">
        <v>9</v>
      </c>
      <c r="C3647" s="62" t="s">
        <v>10</v>
      </c>
      <c r="D3647" s="62" t="s">
        <v>156</v>
      </c>
      <c r="E3647" s="62" t="s">
        <v>156</v>
      </c>
      <c r="F3647" s="62" t="s">
        <v>23</v>
      </c>
      <c r="G3647" s="2">
        <v>-14995.56010427832</v>
      </c>
      <c r="H3647" t="s">
        <v>14</v>
      </c>
    </row>
    <row r="3648" spans="1:8" hidden="1" x14ac:dyDescent="0.25">
      <c r="A3648" t="s">
        <v>8</v>
      </c>
      <c r="B3648" t="s">
        <v>9</v>
      </c>
      <c r="C3648" s="62" t="s">
        <v>10</v>
      </c>
      <c r="D3648" s="62" t="s">
        <v>156</v>
      </c>
      <c r="E3648" s="62" t="s">
        <v>156</v>
      </c>
      <c r="F3648" s="62" t="s">
        <v>24</v>
      </c>
      <c r="G3648" s="2">
        <v>-11313.161770297636</v>
      </c>
      <c r="H3648" t="s">
        <v>14</v>
      </c>
    </row>
    <row r="3649" spans="1:8" hidden="1" x14ac:dyDescent="0.25">
      <c r="A3649" t="s">
        <v>8</v>
      </c>
      <c r="B3649" t="s">
        <v>9</v>
      </c>
      <c r="C3649" s="62" t="s">
        <v>10</v>
      </c>
      <c r="D3649" s="62" t="s">
        <v>156</v>
      </c>
      <c r="E3649" s="62" t="s">
        <v>156</v>
      </c>
      <c r="F3649" s="62" t="s">
        <v>25</v>
      </c>
      <c r="G3649" s="2">
        <v>-14169.993747496979</v>
      </c>
      <c r="H3649" t="s">
        <v>14</v>
      </c>
    </row>
    <row r="3650" spans="1:8" hidden="1" x14ac:dyDescent="0.25">
      <c r="A3650" t="s">
        <v>8</v>
      </c>
      <c r="B3650" t="s">
        <v>9</v>
      </c>
      <c r="C3650" s="62" t="s">
        <v>10</v>
      </c>
      <c r="D3650" s="62" t="s">
        <v>156</v>
      </c>
      <c r="E3650" s="62" t="s">
        <v>156</v>
      </c>
      <c r="F3650" s="62" t="s">
        <v>13</v>
      </c>
      <c r="G3650" s="2">
        <v>-80.722894749840009</v>
      </c>
      <c r="H3650" t="s">
        <v>14</v>
      </c>
    </row>
    <row r="3651" spans="1:8" hidden="1" x14ac:dyDescent="0.25">
      <c r="A3651" t="s">
        <v>8</v>
      </c>
      <c r="B3651" t="s">
        <v>9</v>
      </c>
      <c r="C3651" s="62" t="s">
        <v>10</v>
      </c>
      <c r="D3651" s="62" t="s">
        <v>156</v>
      </c>
      <c r="E3651" s="62" t="s">
        <v>156</v>
      </c>
      <c r="F3651" s="62" t="s">
        <v>15</v>
      </c>
      <c r="G3651" s="2">
        <v>-93.581634292739992</v>
      </c>
      <c r="H3651" t="s">
        <v>14</v>
      </c>
    </row>
    <row r="3652" spans="1:8" hidden="1" x14ac:dyDescent="0.25">
      <c r="A3652" t="s">
        <v>8</v>
      </c>
      <c r="B3652" t="s">
        <v>9</v>
      </c>
      <c r="C3652" s="62" t="s">
        <v>10</v>
      </c>
      <c r="D3652" s="62" t="s">
        <v>156</v>
      </c>
      <c r="E3652" s="62" t="s">
        <v>156</v>
      </c>
      <c r="F3652" s="62" t="s">
        <v>16</v>
      </c>
      <c r="G3652" s="2">
        <v>-249.00404502744001</v>
      </c>
      <c r="H3652" t="s">
        <v>14</v>
      </c>
    </row>
    <row r="3653" spans="1:8" hidden="1" x14ac:dyDescent="0.25">
      <c r="A3653" t="s">
        <v>8</v>
      </c>
      <c r="B3653" t="s">
        <v>9</v>
      </c>
      <c r="C3653" s="62" t="s">
        <v>10</v>
      </c>
      <c r="D3653" s="62" t="s">
        <v>156</v>
      </c>
      <c r="E3653" s="62" t="s">
        <v>156</v>
      </c>
      <c r="F3653" s="62" t="s">
        <v>17</v>
      </c>
      <c r="G3653" s="2">
        <v>-195.57619441711199</v>
      </c>
      <c r="H3653" t="s">
        <v>14</v>
      </c>
    </row>
    <row r="3654" spans="1:8" hidden="1" x14ac:dyDescent="0.25">
      <c r="A3654" t="s">
        <v>8</v>
      </c>
      <c r="B3654" t="s">
        <v>9</v>
      </c>
      <c r="C3654" s="62" t="s">
        <v>10</v>
      </c>
      <c r="D3654" s="62" t="s">
        <v>156</v>
      </c>
      <c r="E3654" s="62" t="s">
        <v>156</v>
      </c>
      <c r="F3654" s="62" t="s">
        <v>18</v>
      </c>
      <c r="G3654" s="2">
        <v>-338.76681757430401</v>
      </c>
      <c r="H3654" t="s">
        <v>14</v>
      </c>
    </row>
    <row r="3655" spans="1:8" hidden="1" x14ac:dyDescent="0.25">
      <c r="A3655" t="s">
        <v>8</v>
      </c>
      <c r="B3655" t="s">
        <v>9</v>
      </c>
      <c r="C3655" s="62" t="s">
        <v>10</v>
      </c>
      <c r="D3655" s="62" t="s">
        <v>156</v>
      </c>
      <c r="E3655" s="62" t="s">
        <v>156</v>
      </c>
      <c r="F3655" s="62" t="s">
        <v>19</v>
      </c>
      <c r="G3655" s="2">
        <v>-277.91852646383995</v>
      </c>
      <c r="H3655" t="s">
        <v>14</v>
      </c>
    </row>
    <row r="3656" spans="1:8" hidden="1" x14ac:dyDescent="0.25">
      <c r="A3656" t="s">
        <v>8</v>
      </c>
      <c r="B3656" t="s">
        <v>9</v>
      </c>
      <c r="C3656" s="62" t="s">
        <v>10</v>
      </c>
      <c r="D3656" s="62" t="s">
        <v>156</v>
      </c>
      <c r="E3656" s="62" t="s">
        <v>156</v>
      </c>
      <c r="F3656" s="62" t="s">
        <v>20</v>
      </c>
      <c r="G3656" s="2">
        <v>-216.45403436934004</v>
      </c>
      <c r="H3656" t="s">
        <v>14</v>
      </c>
    </row>
    <row r="3657" spans="1:8" hidden="1" x14ac:dyDescent="0.25">
      <c r="A3657" t="s">
        <v>8</v>
      </c>
      <c r="B3657" t="s">
        <v>9</v>
      </c>
      <c r="C3657" s="62" t="s">
        <v>10</v>
      </c>
      <c r="D3657" s="62" t="s">
        <v>156</v>
      </c>
      <c r="E3657" s="62" t="s">
        <v>156</v>
      </c>
      <c r="F3657" s="62" t="s">
        <v>21</v>
      </c>
      <c r="G3657" s="2">
        <v>-179.96011107696</v>
      </c>
      <c r="H3657" t="s">
        <v>14</v>
      </c>
    </row>
    <row r="3658" spans="1:8" hidden="1" x14ac:dyDescent="0.25">
      <c r="A3658" t="s">
        <v>8</v>
      </c>
      <c r="B3658" t="s">
        <v>9</v>
      </c>
      <c r="C3658" s="62" t="s">
        <v>10</v>
      </c>
      <c r="D3658" s="62" t="s">
        <v>156</v>
      </c>
      <c r="E3658" s="62" t="s">
        <v>156</v>
      </c>
      <c r="F3658" s="62" t="s">
        <v>22</v>
      </c>
      <c r="G3658" s="2">
        <v>-156.37585302863999</v>
      </c>
      <c r="H3658" t="s">
        <v>14</v>
      </c>
    </row>
    <row r="3659" spans="1:8" hidden="1" x14ac:dyDescent="0.25">
      <c r="A3659" t="s">
        <v>8</v>
      </c>
      <c r="B3659" t="s">
        <v>9</v>
      </c>
      <c r="C3659" s="62" t="s">
        <v>10</v>
      </c>
      <c r="D3659" s="62" t="s">
        <v>156</v>
      </c>
      <c r="E3659" s="62" t="s">
        <v>156</v>
      </c>
      <c r="F3659" s="62" t="s">
        <v>23</v>
      </c>
      <c r="G3659" s="2">
        <v>-197.191670826132</v>
      </c>
      <c r="H3659" t="s">
        <v>14</v>
      </c>
    </row>
    <row r="3660" spans="1:8" hidden="1" x14ac:dyDescent="0.25">
      <c r="A3660" t="s">
        <v>8</v>
      </c>
      <c r="B3660" t="s">
        <v>9</v>
      </c>
      <c r="C3660" s="62" t="s">
        <v>10</v>
      </c>
      <c r="D3660" s="62" t="s">
        <v>156</v>
      </c>
      <c r="E3660" s="62" t="s">
        <v>156</v>
      </c>
      <c r="F3660" s="62" t="s">
        <v>24</v>
      </c>
      <c r="G3660" s="2">
        <v>-148.76811911646001</v>
      </c>
      <c r="H3660" t="s">
        <v>14</v>
      </c>
    </row>
    <row r="3661" spans="1:8" hidden="1" x14ac:dyDescent="0.25">
      <c r="A3661" t="s">
        <v>8</v>
      </c>
      <c r="B3661" t="s">
        <v>9</v>
      </c>
      <c r="C3661" s="62" t="s">
        <v>10</v>
      </c>
      <c r="D3661" s="62" t="s">
        <v>156</v>
      </c>
      <c r="E3661" s="62" t="s">
        <v>156</v>
      </c>
      <c r="F3661" s="62" t="s">
        <v>25</v>
      </c>
      <c r="G3661" s="2">
        <v>-186.33547018144196</v>
      </c>
      <c r="H3661" t="s">
        <v>14</v>
      </c>
    </row>
    <row r="3662" spans="1:8" hidden="1" x14ac:dyDescent="0.25">
      <c r="A3662" t="s">
        <v>8</v>
      </c>
      <c r="B3662" t="s">
        <v>9</v>
      </c>
      <c r="C3662" s="62" t="s">
        <v>10</v>
      </c>
      <c r="D3662" s="62" t="s">
        <v>156</v>
      </c>
      <c r="E3662" s="62" t="s">
        <v>156</v>
      </c>
      <c r="F3662" s="62" t="s">
        <v>13</v>
      </c>
      <c r="G3662" s="2">
        <v>-2136.5788752000003</v>
      </c>
      <c r="H3662" t="s">
        <v>14</v>
      </c>
    </row>
    <row r="3663" spans="1:8" hidden="1" x14ac:dyDescent="0.25">
      <c r="A3663" t="s">
        <v>8</v>
      </c>
      <c r="B3663" t="s">
        <v>9</v>
      </c>
      <c r="C3663" s="62" t="s">
        <v>10</v>
      </c>
      <c r="D3663" s="62" t="s">
        <v>156</v>
      </c>
      <c r="E3663" s="62" t="s">
        <v>156</v>
      </c>
      <c r="F3663" s="62" t="s">
        <v>15</v>
      </c>
      <c r="G3663" s="2">
        <v>-2476.9248372000002</v>
      </c>
      <c r="H3663" t="s">
        <v>14</v>
      </c>
    </row>
    <row r="3664" spans="1:8" hidden="1" x14ac:dyDescent="0.25">
      <c r="A3664" t="s">
        <v>8</v>
      </c>
      <c r="B3664" t="s">
        <v>9</v>
      </c>
      <c r="C3664" s="62" t="s">
        <v>10</v>
      </c>
      <c r="D3664" s="62" t="s">
        <v>156</v>
      </c>
      <c r="E3664" s="62" t="s">
        <v>156</v>
      </c>
      <c r="F3664" s="62" t="s">
        <v>16</v>
      </c>
      <c r="G3664" s="2">
        <v>-6590.6554032000004</v>
      </c>
      <c r="H3664" t="s">
        <v>14</v>
      </c>
    </row>
    <row r="3665" spans="1:8" hidden="1" x14ac:dyDescent="0.25">
      <c r="A3665" t="s">
        <v>8</v>
      </c>
      <c r="B3665" t="s">
        <v>9</v>
      </c>
      <c r="C3665" s="62" t="s">
        <v>10</v>
      </c>
      <c r="D3665" s="62" t="s">
        <v>156</v>
      </c>
      <c r="E3665" s="62" t="s">
        <v>156</v>
      </c>
      <c r="F3665" s="62" t="s">
        <v>17</v>
      </c>
      <c r="G3665" s="2">
        <v>-5176.5235473599996</v>
      </c>
      <c r="H3665" t="s">
        <v>14</v>
      </c>
    </row>
    <row r="3666" spans="1:8" hidden="1" x14ac:dyDescent="0.25">
      <c r="A3666" t="s">
        <v>8</v>
      </c>
      <c r="B3666" t="s">
        <v>9</v>
      </c>
      <c r="C3666" s="62" t="s">
        <v>10</v>
      </c>
      <c r="D3666" s="62" t="s">
        <v>156</v>
      </c>
      <c r="E3666" s="62" t="s">
        <v>156</v>
      </c>
      <c r="F3666" s="62" t="s">
        <v>18</v>
      </c>
      <c r="G3666" s="2">
        <v>-8966.5023571199999</v>
      </c>
      <c r="H3666" t="s">
        <v>14</v>
      </c>
    </row>
    <row r="3667" spans="1:8" hidden="1" x14ac:dyDescent="0.25">
      <c r="A3667" t="s">
        <v>8</v>
      </c>
      <c r="B3667" t="s">
        <v>9</v>
      </c>
      <c r="C3667" s="62" t="s">
        <v>10</v>
      </c>
      <c r="D3667" s="62" t="s">
        <v>156</v>
      </c>
      <c r="E3667" s="62" t="s">
        <v>156</v>
      </c>
      <c r="F3667" s="62" t="s">
        <v>19</v>
      </c>
      <c r="G3667" s="2">
        <v>-7355.9657951999998</v>
      </c>
      <c r="H3667" t="s">
        <v>14</v>
      </c>
    </row>
    <row r="3668" spans="1:8" hidden="1" x14ac:dyDescent="0.25">
      <c r="A3668" t="s">
        <v>8</v>
      </c>
      <c r="B3668" t="s">
        <v>9</v>
      </c>
      <c r="C3668" s="62" t="s">
        <v>10</v>
      </c>
      <c r="D3668" s="62" t="s">
        <v>156</v>
      </c>
      <c r="E3668" s="62" t="s">
        <v>156</v>
      </c>
      <c r="F3668" s="62" t="s">
        <v>20</v>
      </c>
      <c r="G3668" s="2">
        <v>-5729.119585200001</v>
      </c>
      <c r="H3668" t="s">
        <v>14</v>
      </c>
    </row>
    <row r="3669" spans="1:8" hidden="1" x14ac:dyDescent="0.25">
      <c r="A3669" t="s">
        <v>8</v>
      </c>
      <c r="B3669" t="s">
        <v>9</v>
      </c>
      <c r="C3669" s="62" t="s">
        <v>10</v>
      </c>
      <c r="D3669" s="62" t="s">
        <v>156</v>
      </c>
      <c r="E3669" s="62" t="s">
        <v>156</v>
      </c>
      <c r="F3669" s="62" t="s">
        <v>21</v>
      </c>
      <c r="G3669" s="2">
        <v>-4763.1960287999991</v>
      </c>
      <c r="H3669" t="s">
        <v>14</v>
      </c>
    </row>
    <row r="3670" spans="1:8" hidden="1" x14ac:dyDescent="0.25">
      <c r="A3670" t="s">
        <v>8</v>
      </c>
      <c r="B3670" t="s">
        <v>9</v>
      </c>
      <c r="C3670" s="62" t="s">
        <v>10</v>
      </c>
      <c r="D3670" s="62" t="s">
        <v>156</v>
      </c>
      <c r="E3670" s="62" t="s">
        <v>156</v>
      </c>
      <c r="F3670" s="62" t="s">
        <v>22</v>
      </c>
      <c r="G3670" s="2">
        <v>-4138.9663392000002</v>
      </c>
      <c r="H3670" t="s">
        <v>14</v>
      </c>
    </row>
    <row r="3671" spans="1:8" hidden="1" x14ac:dyDescent="0.25">
      <c r="A3671" t="s">
        <v>8</v>
      </c>
      <c r="B3671" t="s">
        <v>9</v>
      </c>
      <c r="C3671" s="62" t="s">
        <v>10</v>
      </c>
      <c r="D3671" s="62" t="s">
        <v>156</v>
      </c>
      <c r="E3671" s="62" t="s">
        <v>156</v>
      </c>
      <c r="F3671" s="62" t="s">
        <v>23</v>
      </c>
      <c r="G3671" s="2">
        <v>-5219.2820829600005</v>
      </c>
      <c r="H3671" t="s">
        <v>14</v>
      </c>
    </row>
    <row r="3672" spans="1:8" hidden="1" x14ac:dyDescent="0.25">
      <c r="A3672" t="s">
        <v>8</v>
      </c>
      <c r="B3672" t="s">
        <v>9</v>
      </c>
      <c r="C3672" s="62" t="s">
        <v>10</v>
      </c>
      <c r="D3672" s="62" t="s">
        <v>156</v>
      </c>
      <c r="E3672" s="62" t="s">
        <v>156</v>
      </c>
      <c r="F3672" s="62" t="s">
        <v>24</v>
      </c>
      <c r="G3672" s="2">
        <v>-3937.6043388000003</v>
      </c>
      <c r="H3672" t="s">
        <v>14</v>
      </c>
    </row>
    <row r="3673" spans="1:8" hidden="1" x14ac:dyDescent="0.25">
      <c r="A3673" t="s">
        <v>8</v>
      </c>
      <c r="B3673" t="s">
        <v>9</v>
      </c>
      <c r="C3673" s="62" t="s">
        <v>10</v>
      </c>
      <c r="D3673" s="62" t="s">
        <v>156</v>
      </c>
      <c r="E3673" s="62" t="s">
        <v>156</v>
      </c>
      <c r="F3673" s="62" t="s">
        <v>25</v>
      </c>
      <c r="G3673" s="2">
        <v>-4931.9394519225607</v>
      </c>
      <c r="H3673" t="s">
        <v>14</v>
      </c>
    </row>
    <row r="3674" spans="1:8" hidden="1" x14ac:dyDescent="0.25">
      <c r="A3674" t="s">
        <v>8</v>
      </c>
      <c r="B3674" t="s">
        <v>9</v>
      </c>
      <c r="C3674" s="62" t="s">
        <v>10</v>
      </c>
      <c r="D3674" s="62" t="s">
        <v>156</v>
      </c>
      <c r="E3674" s="62" t="s">
        <v>156</v>
      </c>
      <c r="F3674" s="62" t="s">
        <v>13</v>
      </c>
      <c r="G3674" s="2">
        <v>-1969.8988982179503</v>
      </c>
      <c r="H3674" t="s">
        <v>14</v>
      </c>
    </row>
    <row r="3675" spans="1:8" hidden="1" x14ac:dyDescent="0.25">
      <c r="A3675" t="s">
        <v>8</v>
      </c>
      <c r="B3675" t="s">
        <v>9</v>
      </c>
      <c r="C3675" s="62" t="s">
        <v>10</v>
      </c>
      <c r="D3675" s="62" t="s">
        <v>156</v>
      </c>
      <c r="E3675" s="62" t="s">
        <v>156</v>
      </c>
      <c r="F3675" s="62" t="s">
        <v>15</v>
      </c>
      <c r="G3675" s="2">
        <v>-2283.6936021433876</v>
      </c>
      <c r="H3675" t="s">
        <v>14</v>
      </c>
    </row>
    <row r="3676" spans="1:8" hidden="1" x14ac:dyDescent="0.25">
      <c r="A3676" t="s">
        <v>8</v>
      </c>
      <c r="B3676" t="s">
        <v>9</v>
      </c>
      <c r="C3676" s="62" t="s">
        <v>10</v>
      </c>
      <c r="D3676" s="62" t="s">
        <v>156</v>
      </c>
      <c r="E3676" s="62" t="s">
        <v>156</v>
      </c>
      <c r="F3676" s="62" t="s">
        <v>16</v>
      </c>
      <c r="G3676" s="2">
        <v>-6076.50153616845</v>
      </c>
      <c r="H3676" t="s">
        <v>14</v>
      </c>
    </row>
    <row r="3677" spans="1:8" hidden="1" x14ac:dyDescent="0.25">
      <c r="A3677" t="s">
        <v>8</v>
      </c>
      <c r="B3677" t="s">
        <v>9</v>
      </c>
      <c r="C3677" s="62" t="s">
        <v>10</v>
      </c>
      <c r="D3677" s="62" t="s">
        <v>156</v>
      </c>
      <c r="E3677" s="62" t="s">
        <v>156</v>
      </c>
      <c r="F3677" s="62" t="s">
        <v>17</v>
      </c>
      <c r="G3677" s="2">
        <v>-4772.6897194886851</v>
      </c>
      <c r="H3677" t="s">
        <v>14</v>
      </c>
    </row>
    <row r="3678" spans="1:8" hidden="1" x14ac:dyDescent="0.25">
      <c r="A3678" t="s">
        <v>8</v>
      </c>
      <c r="B3678" t="s">
        <v>9</v>
      </c>
      <c r="C3678" s="62" t="s">
        <v>10</v>
      </c>
      <c r="D3678" s="62" t="s">
        <v>156</v>
      </c>
      <c r="E3678" s="62" t="s">
        <v>156</v>
      </c>
      <c r="F3678" s="62" t="s">
        <v>18</v>
      </c>
      <c r="G3678" s="2">
        <v>-8267.0025989590213</v>
      </c>
      <c r="H3678" t="s">
        <v>14</v>
      </c>
    </row>
    <row r="3679" spans="1:8" hidden="1" x14ac:dyDescent="0.25">
      <c r="A3679" t="s">
        <v>8</v>
      </c>
      <c r="B3679" t="s">
        <v>9</v>
      </c>
      <c r="C3679" s="62" t="s">
        <v>10</v>
      </c>
      <c r="D3679" s="62" t="s">
        <v>156</v>
      </c>
      <c r="E3679" s="62" t="s">
        <v>156</v>
      </c>
      <c r="F3679" s="62" t="s">
        <v>19</v>
      </c>
      <c r="G3679" s="2">
        <v>-6782.1081091317001</v>
      </c>
      <c r="H3679" t="s">
        <v>14</v>
      </c>
    </row>
    <row r="3680" spans="1:8" hidden="1" x14ac:dyDescent="0.25">
      <c r="A3680" t="s">
        <v>8</v>
      </c>
      <c r="B3680" t="s">
        <v>9</v>
      </c>
      <c r="C3680" s="62" t="s">
        <v>10</v>
      </c>
      <c r="D3680" s="62" t="s">
        <v>156</v>
      </c>
      <c r="E3680" s="62" t="s">
        <v>156</v>
      </c>
      <c r="F3680" s="62" t="s">
        <v>20</v>
      </c>
      <c r="G3680" s="2">
        <v>-5282.1763285420129</v>
      </c>
      <c r="H3680" t="s">
        <v>14</v>
      </c>
    </row>
    <row r="3681" spans="1:8" hidden="1" x14ac:dyDescent="0.25">
      <c r="A3681" t="s">
        <v>8</v>
      </c>
      <c r="B3681" t="s">
        <v>9</v>
      </c>
      <c r="C3681" s="62" t="s">
        <v>10</v>
      </c>
      <c r="D3681" s="62" t="s">
        <v>156</v>
      </c>
      <c r="E3681" s="62" t="s">
        <v>156</v>
      </c>
      <c r="F3681" s="62" t="s">
        <v>21</v>
      </c>
      <c r="G3681" s="2">
        <v>-4391.6069366972997</v>
      </c>
      <c r="H3681" t="s">
        <v>14</v>
      </c>
    </row>
    <row r="3682" spans="1:8" hidden="1" x14ac:dyDescent="0.25">
      <c r="A3682" t="s">
        <v>8</v>
      </c>
      <c r="B3682" t="s">
        <v>9</v>
      </c>
      <c r="C3682" s="62" t="s">
        <v>10</v>
      </c>
      <c r="D3682" s="62" t="s">
        <v>156</v>
      </c>
      <c r="E3682" s="62" t="s">
        <v>156</v>
      </c>
      <c r="F3682" s="62" t="s">
        <v>22</v>
      </c>
      <c r="G3682" s="2">
        <v>-3816.0750000807002</v>
      </c>
      <c r="H3682" t="s">
        <v>14</v>
      </c>
    </row>
    <row r="3683" spans="1:8" hidden="1" x14ac:dyDescent="0.25">
      <c r="A3683" t="s">
        <v>8</v>
      </c>
      <c r="B3683" t="s">
        <v>9</v>
      </c>
      <c r="C3683" s="62" t="s">
        <v>10</v>
      </c>
      <c r="D3683" s="62" t="s">
        <v>156</v>
      </c>
      <c r="E3683" s="62" t="s">
        <v>156</v>
      </c>
      <c r="F3683" s="62" t="s">
        <v>23</v>
      </c>
      <c r="G3683" s="2">
        <v>-4812.1125524790978</v>
      </c>
      <c r="H3683" t="s">
        <v>14</v>
      </c>
    </row>
    <row r="3684" spans="1:8" hidden="1" x14ac:dyDescent="0.25">
      <c r="A3684" t="s">
        <v>8</v>
      </c>
      <c r="B3684" t="s">
        <v>9</v>
      </c>
      <c r="C3684" s="62" t="s">
        <v>10</v>
      </c>
      <c r="D3684" s="62" t="s">
        <v>156</v>
      </c>
      <c r="E3684" s="62" t="s">
        <v>156</v>
      </c>
      <c r="F3684" s="62" t="s">
        <v>24</v>
      </c>
      <c r="G3684" s="2">
        <v>-3630.421763808863</v>
      </c>
      <c r="H3684" t="s">
        <v>14</v>
      </c>
    </row>
    <row r="3685" spans="1:8" hidden="1" x14ac:dyDescent="0.25">
      <c r="A3685" t="s">
        <v>8</v>
      </c>
      <c r="B3685" t="s">
        <v>9</v>
      </c>
      <c r="C3685" s="62" t="s">
        <v>10</v>
      </c>
      <c r="D3685" s="62" t="s">
        <v>156</v>
      </c>
      <c r="E3685" s="62" t="s">
        <v>156</v>
      </c>
      <c r="F3685" s="62" t="s">
        <v>25</v>
      </c>
      <c r="G3685" s="2">
        <v>-4547.1862542450972</v>
      </c>
      <c r="H3685" t="s">
        <v>14</v>
      </c>
    </row>
    <row r="3686" spans="1:8" hidden="1" x14ac:dyDescent="0.25">
      <c r="A3686" t="s">
        <v>8</v>
      </c>
      <c r="B3686" t="s">
        <v>9</v>
      </c>
      <c r="C3686" s="62" t="s">
        <v>10</v>
      </c>
      <c r="D3686" s="62" t="s">
        <v>156</v>
      </c>
      <c r="E3686" s="62" t="s">
        <v>156</v>
      </c>
      <c r="F3686" s="62" t="s">
        <v>13</v>
      </c>
      <c r="G3686" s="2">
        <v>-16874.681142339432</v>
      </c>
      <c r="H3686" t="s">
        <v>14</v>
      </c>
    </row>
    <row r="3687" spans="1:8" hidden="1" x14ac:dyDescent="0.25">
      <c r="A3687" t="s">
        <v>8</v>
      </c>
      <c r="B3687" t="s">
        <v>9</v>
      </c>
      <c r="C3687" s="62" t="s">
        <v>10</v>
      </c>
      <c r="D3687" s="62" t="s">
        <v>156</v>
      </c>
      <c r="E3687" s="62" t="s">
        <v>156</v>
      </c>
      <c r="F3687" s="62" t="s">
        <v>15</v>
      </c>
      <c r="G3687" s="2">
        <v>-19562.730553244124</v>
      </c>
      <c r="H3687" t="s">
        <v>14</v>
      </c>
    </row>
    <row r="3688" spans="1:8" hidden="1" x14ac:dyDescent="0.25">
      <c r="A3688" t="s">
        <v>8</v>
      </c>
      <c r="B3688" t="s">
        <v>9</v>
      </c>
      <c r="C3688" s="62" t="s">
        <v>10</v>
      </c>
      <c r="D3688" s="62" t="s">
        <v>156</v>
      </c>
      <c r="E3688" s="62" t="s">
        <v>156</v>
      </c>
      <c r="F3688" s="62" t="s">
        <v>16</v>
      </c>
      <c r="G3688" s="2">
        <v>-52052.938339393593</v>
      </c>
      <c r="H3688" t="s">
        <v>14</v>
      </c>
    </row>
    <row r="3689" spans="1:8" hidden="1" x14ac:dyDescent="0.25">
      <c r="A3689" t="s">
        <v>8</v>
      </c>
      <c r="B3689" t="s">
        <v>9</v>
      </c>
      <c r="C3689" s="62" t="s">
        <v>10</v>
      </c>
      <c r="D3689" s="62" t="s">
        <v>156</v>
      </c>
      <c r="E3689" s="62" t="s">
        <v>156</v>
      </c>
      <c r="F3689" s="62" t="s">
        <v>17</v>
      </c>
      <c r="G3689" s="2">
        <v>-40884.137394335601</v>
      </c>
      <c r="H3689" t="s">
        <v>14</v>
      </c>
    </row>
    <row r="3690" spans="1:8" hidden="1" x14ac:dyDescent="0.25">
      <c r="A3690" t="s">
        <v>8</v>
      </c>
      <c r="B3690" t="s">
        <v>9</v>
      </c>
      <c r="C3690" s="62" t="s">
        <v>10</v>
      </c>
      <c r="D3690" s="62" t="s">
        <v>156</v>
      </c>
      <c r="E3690" s="62" t="s">
        <v>156</v>
      </c>
      <c r="F3690" s="62" t="s">
        <v>18</v>
      </c>
      <c r="G3690" s="2">
        <v>-70817.356660549893</v>
      </c>
      <c r="H3690" t="s">
        <v>14</v>
      </c>
    </row>
    <row r="3691" spans="1:8" hidden="1" x14ac:dyDescent="0.25">
      <c r="A3691" t="s">
        <v>8</v>
      </c>
      <c r="B3691" t="s">
        <v>9</v>
      </c>
      <c r="C3691" s="62" t="s">
        <v>10</v>
      </c>
      <c r="D3691" s="62" t="s">
        <v>156</v>
      </c>
      <c r="E3691" s="62" t="s">
        <v>156</v>
      </c>
      <c r="F3691" s="62" t="s">
        <v>19</v>
      </c>
      <c r="G3691" s="2">
        <v>-58097.353076345396</v>
      </c>
      <c r="H3691" t="s">
        <v>14</v>
      </c>
    </row>
    <row r="3692" spans="1:8" hidden="1" x14ac:dyDescent="0.25">
      <c r="A3692" t="s">
        <v>8</v>
      </c>
      <c r="B3692" t="s">
        <v>9</v>
      </c>
      <c r="C3692" s="62" t="s">
        <v>10</v>
      </c>
      <c r="D3692" s="62" t="s">
        <v>156</v>
      </c>
      <c r="E3692" s="62" t="s">
        <v>156</v>
      </c>
      <c r="F3692" s="62" t="s">
        <v>20</v>
      </c>
      <c r="G3692" s="2">
        <v>-45248.536035222314</v>
      </c>
      <c r="H3692" t="s">
        <v>14</v>
      </c>
    </row>
    <row r="3693" spans="1:8" hidden="1" x14ac:dyDescent="0.25">
      <c r="A3693" t="s">
        <v>8</v>
      </c>
      <c r="B3693" t="s">
        <v>9</v>
      </c>
      <c r="C3693" s="62" t="s">
        <v>10</v>
      </c>
      <c r="D3693" s="62" t="s">
        <v>156</v>
      </c>
      <c r="E3693" s="62" t="s">
        <v>156</v>
      </c>
      <c r="F3693" s="62" t="s">
        <v>21</v>
      </c>
      <c r="G3693" s="2">
        <v>-37619.680292370896</v>
      </c>
      <c r="H3693" t="s">
        <v>14</v>
      </c>
    </row>
    <row r="3694" spans="1:8" hidden="1" x14ac:dyDescent="0.25">
      <c r="A3694" t="s">
        <v>8</v>
      </c>
      <c r="B3694" t="s">
        <v>9</v>
      </c>
      <c r="C3694" s="62" t="s">
        <v>10</v>
      </c>
      <c r="D3694" s="62" t="s">
        <v>156</v>
      </c>
      <c r="E3694" s="62" t="s">
        <v>156</v>
      </c>
      <c r="F3694" s="62" t="s">
        <v>22</v>
      </c>
      <c r="G3694" s="2">
        <v>-32689.519700665398</v>
      </c>
      <c r="H3694" t="s">
        <v>14</v>
      </c>
    </row>
    <row r="3695" spans="1:8" hidden="1" x14ac:dyDescent="0.25">
      <c r="A3695" t="s">
        <v>8</v>
      </c>
      <c r="B3695" t="s">
        <v>9</v>
      </c>
      <c r="C3695" s="62" t="s">
        <v>10</v>
      </c>
      <c r="D3695" s="62" t="s">
        <v>156</v>
      </c>
      <c r="E3695" s="62" t="s">
        <v>156</v>
      </c>
      <c r="F3695" s="62" t="s">
        <v>23</v>
      </c>
      <c r="G3695" s="2">
        <v>-41221.843931987212</v>
      </c>
      <c r="H3695" t="s">
        <v>14</v>
      </c>
    </row>
    <row r="3696" spans="1:8" hidden="1" x14ac:dyDescent="0.25">
      <c r="A3696" t="s">
        <v>8</v>
      </c>
      <c r="B3696" t="s">
        <v>9</v>
      </c>
      <c r="C3696" s="62" t="s">
        <v>10</v>
      </c>
      <c r="D3696" s="62" t="s">
        <v>156</v>
      </c>
      <c r="E3696" s="62" t="s">
        <v>156</v>
      </c>
      <c r="F3696" s="62" t="s">
        <v>24</v>
      </c>
      <c r="G3696" s="2">
        <v>-31099.164394631793</v>
      </c>
      <c r="H3696" t="s">
        <v>14</v>
      </c>
    </row>
    <row r="3697" spans="1:8" hidden="1" x14ac:dyDescent="0.25">
      <c r="A3697" t="s">
        <v>8</v>
      </c>
      <c r="B3697" t="s">
        <v>9</v>
      </c>
      <c r="C3697" s="62" t="s">
        <v>10</v>
      </c>
      <c r="D3697" s="62" t="s">
        <v>156</v>
      </c>
      <c r="E3697" s="62" t="s">
        <v>156</v>
      </c>
      <c r="F3697" s="62" t="s">
        <v>25</v>
      </c>
      <c r="G3697" s="2">
        <v>-38952.414362295436</v>
      </c>
      <c r="H3697" t="s">
        <v>14</v>
      </c>
    </row>
    <row r="3698" spans="1:8" hidden="1" x14ac:dyDescent="0.25">
      <c r="A3698" t="s">
        <v>8</v>
      </c>
      <c r="B3698" t="s">
        <v>9</v>
      </c>
      <c r="C3698" s="62" t="s">
        <v>10</v>
      </c>
      <c r="D3698" s="62" t="s">
        <v>156</v>
      </c>
      <c r="E3698" s="62" t="s">
        <v>156</v>
      </c>
      <c r="F3698" s="62" t="s">
        <v>13</v>
      </c>
      <c r="G3698" s="2">
        <v>-6362.1098702053196</v>
      </c>
      <c r="H3698" t="s">
        <v>14</v>
      </c>
    </row>
    <row r="3699" spans="1:8" hidden="1" x14ac:dyDescent="0.25">
      <c r="A3699" t="s">
        <v>8</v>
      </c>
      <c r="B3699" t="s">
        <v>9</v>
      </c>
      <c r="C3699" s="62" t="s">
        <v>10</v>
      </c>
      <c r="D3699" s="62" t="s">
        <v>156</v>
      </c>
      <c r="E3699" s="62" t="s">
        <v>156</v>
      </c>
      <c r="F3699" s="62" t="s">
        <v>15</v>
      </c>
      <c r="G3699" s="2">
        <v>-7375.5610604507701</v>
      </c>
      <c r="H3699" t="s">
        <v>14</v>
      </c>
    </row>
    <row r="3700" spans="1:8" hidden="1" x14ac:dyDescent="0.25">
      <c r="A3700" t="s">
        <v>8</v>
      </c>
      <c r="B3700" t="s">
        <v>9</v>
      </c>
      <c r="C3700" s="62" t="s">
        <v>10</v>
      </c>
      <c r="D3700" s="62" t="s">
        <v>156</v>
      </c>
      <c r="E3700" s="62" t="s">
        <v>156</v>
      </c>
      <c r="F3700" s="62" t="s">
        <v>16</v>
      </c>
      <c r="G3700" s="2">
        <v>-19625.053059600119</v>
      </c>
      <c r="H3700" t="s">
        <v>14</v>
      </c>
    </row>
    <row r="3701" spans="1:8" hidden="1" x14ac:dyDescent="0.25">
      <c r="A3701" t="s">
        <v>8</v>
      </c>
      <c r="B3701" t="s">
        <v>9</v>
      </c>
      <c r="C3701" s="62" t="s">
        <v>10</v>
      </c>
      <c r="D3701" s="62" t="s">
        <v>156</v>
      </c>
      <c r="E3701" s="62" t="s">
        <v>156</v>
      </c>
      <c r="F3701" s="62" t="s">
        <v>17</v>
      </c>
      <c r="G3701" s="2">
        <v>-15414.180087747276</v>
      </c>
      <c r="H3701" t="s">
        <v>14</v>
      </c>
    </row>
    <row r="3702" spans="1:8" hidden="1" x14ac:dyDescent="0.25">
      <c r="A3702" t="s">
        <v>8</v>
      </c>
      <c r="B3702" t="s">
        <v>9</v>
      </c>
      <c r="C3702" s="62" t="s">
        <v>10</v>
      </c>
      <c r="D3702" s="62" t="s">
        <v>156</v>
      </c>
      <c r="E3702" s="62" t="s">
        <v>156</v>
      </c>
      <c r="F3702" s="62" t="s">
        <v>18</v>
      </c>
      <c r="G3702" s="2">
        <v>-26699.633610349389</v>
      </c>
      <c r="H3702" t="s">
        <v>14</v>
      </c>
    </row>
    <row r="3703" spans="1:8" hidden="1" x14ac:dyDescent="0.25">
      <c r="A3703" t="s">
        <v>8</v>
      </c>
      <c r="B3703" t="s">
        <v>9</v>
      </c>
      <c r="C3703" s="62" t="s">
        <v>10</v>
      </c>
      <c r="D3703" s="62" t="s">
        <v>156</v>
      </c>
      <c r="E3703" s="62" t="s">
        <v>156</v>
      </c>
      <c r="F3703" s="62" t="s">
        <v>19</v>
      </c>
      <c r="G3703" s="2">
        <v>-21903.924602902316</v>
      </c>
      <c r="H3703" t="s">
        <v>14</v>
      </c>
    </row>
    <row r="3704" spans="1:8" hidden="1" x14ac:dyDescent="0.25">
      <c r="A3704" t="s">
        <v>8</v>
      </c>
      <c r="B3704" t="s">
        <v>9</v>
      </c>
      <c r="C3704" s="62" t="s">
        <v>10</v>
      </c>
      <c r="D3704" s="62" t="s">
        <v>156</v>
      </c>
      <c r="E3704" s="62" t="s">
        <v>156</v>
      </c>
      <c r="F3704" s="62" t="s">
        <v>20</v>
      </c>
      <c r="G3704" s="2">
        <v>-17059.650211685072</v>
      </c>
      <c r="H3704" t="s">
        <v>14</v>
      </c>
    </row>
    <row r="3705" spans="1:8" hidden="1" x14ac:dyDescent="0.25">
      <c r="A3705" t="s">
        <v>8</v>
      </c>
      <c r="B3705" t="s">
        <v>9</v>
      </c>
      <c r="C3705" s="62" t="s">
        <v>10</v>
      </c>
      <c r="D3705" s="62" t="s">
        <v>156</v>
      </c>
      <c r="E3705" s="62" t="s">
        <v>156</v>
      </c>
      <c r="F3705" s="62" t="s">
        <v>21</v>
      </c>
      <c r="G3705" s="2">
        <v>-14183.411069116079</v>
      </c>
      <c r="H3705" t="s">
        <v>14</v>
      </c>
    </row>
    <row r="3706" spans="1:8" hidden="1" x14ac:dyDescent="0.25">
      <c r="A3706" t="s">
        <v>8</v>
      </c>
      <c r="B3706" t="s">
        <v>9</v>
      </c>
      <c r="C3706" s="62" t="s">
        <v>10</v>
      </c>
      <c r="D3706" s="62" t="s">
        <v>156</v>
      </c>
      <c r="E3706" s="62" t="s">
        <v>156</v>
      </c>
      <c r="F3706" s="62" t="s">
        <v>22</v>
      </c>
      <c r="G3706" s="2">
        <v>-12324.63678487272</v>
      </c>
      <c r="H3706" t="s">
        <v>14</v>
      </c>
    </row>
    <row r="3707" spans="1:8" hidden="1" x14ac:dyDescent="0.25">
      <c r="A3707" t="s">
        <v>8</v>
      </c>
      <c r="B3707" t="s">
        <v>9</v>
      </c>
      <c r="C3707" s="62" t="s">
        <v>10</v>
      </c>
      <c r="D3707" s="62" t="s">
        <v>156</v>
      </c>
      <c r="E3707" s="62" t="s">
        <v>156</v>
      </c>
      <c r="F3707" s="62" t="s">
        <v>23</v>
      </c>
      <c r="G3707" s="2">
        <v>-15541.502558512986</v>
      </c>
      <c r="H3707" t="s">
        <v>14</v>
      </c>
    </row>
    <row r="3708" spans="1:8" hidden="1" x14ac:dyDescent="0.25">
      <c r="A3708" t="s">
        <v>8</v>
      </c>
      <c r="B3708" t="s">
        <v>9</v>
      </c>
      <c r="C3708" s="62" t="s">
        <v>10</v>
      </c>
      <c r="D3708" s="62" t="s">
        <v>156</v>
      </c>
      <c r="E3708" s="62" t="s">
        <v>156</v>
      </c>
      <c r="F3708" s="62" t="s">
        <v>24</v>
      </c>
      <c r="G3708" s="2">
        <v>-11725.03937000583</v>
      </c>
      <c r="H3708" t="s">
        <v>14</v>
      </c>
    </row>
    <row r="3709" spans="1:8" hidden="1" x14ac:dyDescent="0.25">
      <c r="A3709" t="s">
        <v>8</v>
      </c>
      <c r="B3709" t="s">
        <v>9</v>
      </c>
      <c r="C3709" s="62" t="s">
        <v>10</v>
      </c>
      <c r="D3709" s="62" t="s">
        <v>156</v>
      </c>
      <c r="E3709" s="62" t="s">
        <v>156</v>
      </c>
      <c r="F3709" s="62" t="s">
        <v>25</v>
      </c>
      <c r="G3709" s="2">
        <v>-14685.879857065591</v>
      </c>
      <c r="H3709" t="s">
        <v>14</v>
      </c>
    </row>
    <row r="3710" spans="1:8" hidden="1" x14ac:dyDescent="0.25">
      <c r="A3710" t="s">
        <v>8</v>
      </c>
      <c r="B3710" t="s">
        <v>9</v>
      </c>
      <c r="C3710" s="62" t="s">
        <v>10</v>
      </c>
      <c r="D3710" s="62" t="s">
        <v>156</v>
      </c>
      <c r="E3710" s="62" t="s">
        <v>156</v>
      </c>
      <c r="F3710" s="62" t="s">
        <v>13</v>
      </c>
      <c r="G3710" s="2">
        <v>-1867199.6877945655</v>
      </c>
      <c r="H3710" t="s">
        <v>14</v>
      </c>
    </row>
    <row r="3711" spans="1:8" hidden="1" x14ac:dyDescent="0.25">
      <c r="A3711" t="s">
        <v>8</v>
      </c>
      <c r="B3711" t="s">
        <v>9</v>
      </c>
      <c r="C3711" s="62" t="s">
        <v>10</v>
      </c>
      <c r="D3711" s="62" t="s">
        <v>156</v>
      </c>
      <c r="E3711" s="62" t="s">
        <v>156</v>
      </c>
      <c r="F3711" s="62" t="s">
        <v>15</v>
      </c>
      <c r="G3711" s="2">
        <v>-1685683.297006404</v>
      </c>
      <c r="H3711" t="s">
        <v>14</v>
      </c>
    </row>
    <row r="3712" spans="1:8" hidden="1" x14ac:dyDescent="0.25">
      <c r="A3712" t="s">
        <v>8</v>
      </c>
      <c r="B3712" t="s">
        <v>9</v>
      </c>
      <c r="C3712" s="62" t="s">
        <v>10</v>
      </c>
      <c r="D3712" s="62" t="s">
        <v>156</v>
      </c>
      <c r="E3712" s="62" t="s">
        <v>156</v>
      </c>
      <c r="F3712" s="62" t="s">
        <v>16</v>
      </c>
      <c r="G3712" s="2">
        <v>-2618586.3130301256</v>
      </c>
      <c r="H3712" t="s">
        <v>14</v>
      </c>
    </row>
    <row r="3713" spans="1:8" hidden="1" x14ac:dyDescent="0.25">
      <c r="A3713" t="s">
        <v>8</v>
      </c>
      <c r="B3713" t="s">
        <v>9</v>
      </c>
      <c r="C3713" s="62" t="s">
        <v>10</v>
      </c>
      <c r="D3713" s="62" t="s">
        <v>156</v>
      </c>
      <c r="E3713" s="62" t="s">
        <v>156</v>
      </c>
      <c r="F3713" s="62" t="s">
        <v>17</v>
      </c>
      <c r="G3713" s="2">
        <v>-2495676.5392034259</v>
      </c>
      <c r="H3713" t="s">
        <v>14</v>
      </c>
    </row>
    <row r="3714" spans="1:8" hidden="1" x14ac:dyDescent="0.25">
      <c r="A3714" t="s">
        <v>8</v>
      </c>
      <c r="B3714" t="s">
        <v>9</v>
      </c>
      <c r="C3714" s="62" t="s">
        <v>10</v>
      </c>
      <c r="D3714" s="62" t="s">
        <v>156</v>
      </c>
      <c r="E3714" s="62" t="s">
        <v>156</v>
      </c>
      <c r="F3714" s="62" t="s">
        <v>18</v>
      </c>
      <c r="G3714" s="2">
        <v>-3057986.0607305649</v>
      </c>
      <c r="H3714" t="s">
        <v>14</v>
      </c>
    </row>
    <row r="3715" spans="1:8" hidden="1" x14ac:dyDescent="0.25">
      <c r="A3715" t="s">
        <v>8</v>
      </c>
      <c r="B3715" t="s">
        <v>9</v>
      </c>
      <c r="C3715" s="62" t="s">
        <v>10</v>
      </c>
      <c r="D3715" s="62" t="s">
        <v>156</v>
      </c>
      <c r="E3715" s="62" t="s">
        <v>156</v>
      </c>
      <c r="F3715" s="62" t="s">
        <v>19</v>
      </c>
      <c r="G3715" s="2">
        <v>-2970880.3395276843</v>
      </c>
      <c r="H3715" t="s">
        <v>14</v>
      </c>
    </row>
    <row r="3716" spans="1:8" hidden="1" x14ac:dyDescent="0.25">
      <c r="A3716" t="s">
        <v>8</v>
      </c>
      <c r="B3716" t="s">
        <v>9</v>
      </c>
      <c r="C3716" s="62" t="s">
        <v>10</v>
      </c>
      <c r="D3716" s="62" t="s">
        <v>156</v>
      </c>
      <c r="E3716" s="62" t="s">
        <v>156</v>
      </c>
      <c r="F3716" s="62" t="s">
        <v>20</v>
      </c>
      <c r="G3716" s="2">
        <v>-4546323.1553620249</v>
      </c>
      <c r="H3716" t="s">
        <v>14</v>
      </c>
    </row>
    <row r="3717" spans="1:8" hidden="1" x14ac:dyDescent="0.25">
      <c r="A3717" t="s">
        <v>8</v>
      </c>
      <c r="B3717" t="s">
        <v>9</v>
      </c>
      <c r="C3717" s="62" t="s">
        <v>10</v>
      </c>
      <c r="D3717" s="62" t="s">
        <v>156</v>
      </c>
      <c r="E3717" s="62" t="s">
        <v>156</v>
      </c>
      <c r="F3717" s="62" t="s">
        <v>21</v>
      </c>
      <c r="G3717" s="2">
        <v>-3647802.2007851452</v>
      </c>
      <c r="H3717" t="s">
        <v>14</v>
      </c>
    </row>
    <row r="3718" spans="1:8" hidden="1" x14ac:dyDescent="0.25">
      <c r="A3718" t="s">
        <v>8</v>
      </c>
      <c r="B3718" t="s">
        <v>9</v>
      </c>
      <c r="C3718" s="62" t="s">
        <v>10</v>
      </c>
      <c r="D3718" s="62" t="s">
        <v>156</v>
      </c>
      <c r="E3718" s="62" t="s">
        <v>156</v>
      </c>
      <c r="F3718" s="62" t="s">
        <v>22</v>
      </c>
      <c r="G3718" s="2">
        <v>-2572972.9819935635</v>
      </c>
      <c r="H3718" t="s">
        <v>14</v>
      </c>
    </row>
    <row r="3719" spans="1:8" hidden="1" x14ac:dyDescent="0.25">
      <c r="A3719" t="s">
        <v>8</v>
      </c>
      <c r="B3719" t="s">
        <v>9</v>
      </c>
      <c r="C3719" s="62" t="s">
        <v>10</v>
      </c>
      <c r="D3719" s="62" t="s">
        <v>156</v>
      </c>
      <c r="E3719" s="62" t="s">
        <v>156</v>
      </c>
      <c r="F3719" s="62" t="s">
        <v>23</v>
      </c>
      <c r="G3719" s="2">
        <v>-1854641.4998517125</v>
      </c>
      <c r="H3719" t="s">
        <v>14</v>
      </c>
    </row>
    <row r="3720" spans="1:8" hidden="1" x14ac:dyDescent="0.25">
      <c r="A3720" t="s">
        <v>8</v>
      </c>
      <c r="B3720" t="s">
        <v>9</v>
      </c>
      <c r="C3720" s="62" t="s">
        <v>10</v>
      </c>
      <c r="D3720" s="62" t="s">
        <v>156</v>
      </c>
      <c r="E3720" s="62" t="s">
        <v>156</v>
      </c>
      <c r="F3720" s="62" t="s">
        <v>24</v>
      </c>
      <c r="G3720" s="2">
        <v>-1695951.5348158071</v>
      </c>
      <c r="H3720" t="s">
        <v>14</v>
      </c>
    </row>
    <row r="3721" spans="1:8" hidden="1" x14ac:dyDescent="0.25">
      <c r="A3721" t="s">
        <v>8</v>
      </c>
      <c r="B3721" t="s">
        <v>9</v>
      </c>
      <c r="C3721" s="62" t="s">
        <v>10</v>
      </c>
      <c r="D3721" s="62" t="s">
        <v>156</v>
      </c>
      <c r="E3721" s="62" t="s">
        <v>156</v>
      </c>
      <c r="F3721" s="62" t="s">
        <v>25</v>
      </c>
      <c r="G3721" s="2">
        <v>-1472776.8973441124</v>
      </c>
      <c r="H3721" t="s">
        <v>14</v>
      </c>
    </row>
    <row r="3722" spans="1:8" hidden="1" x14ac:dyDescent="0.25">
      <c r="A3722" t="s">
        <v>8</v>
      </c>
      <c r="B3722" t="s">
        <v>9</v>
      </c>
      <c r="C3722" s="62" t="s">
        <v>10</v>
      </c>
      <c r="D3722" s="62" t="s">
        <v>156</v>
      </c>
      <c r="E3722" s="62" t="s">
        <v>156</v>
      </c>
      <c r="F3722" s="62" t="s">
        <v>13</v>
      </c>
      <c r="G3722" s="2">
        <v>-403354.23282314319</v>
      </c>
      <c r="H3722" t="s">
        <v>14</v>
      </c>
    </row>
    <row r="3723" spans="1:8" hidden="1" x14ac:dyDescent="0.25">
      <c r="A3723" t="s">
        <v>8</v>
      </c>
      <c r="B3723" t="s">
        <v>9</v>
      </c>
      <c r="C3723" s="62" t="s">
        <v>10</v>
      </c>
      <c r="D3723" s="62" t="s">
        <v>156</v>
      </c>
      <c r="E3723" s="62" t="s">
        <v>156</v>
      </c>
      <c r="F3723" s="62" t="s">
        <v>15</v>
      </c>
      <c r="G3723" s="2">
        <v>-364142.89135293185</v>
      </c>
      <c r="H3723" t="s">
        <v>14</v>
      </c>
    </row>
    <row r="3724" spans="1:8" hidden="1" x14ac:dyDescent="0.25">
      <c r="A3724" t="s">
        <v>8</v>
      </c>
      <c r="B3724" t="s">
        <v>9</v>
      </c>
      <c r="C3724" s="62" t="s">
        <v>10</v>
      </c>
      <c r="D3724" s="62" t="s">
        <v>156</v>
      </c>
      <c r="E3724" s="62" t="s">
        <v>156</v>
      </c>
      <c r="F3724" s="62" t="s">
        <v>16</v>
      </c>
      <c r="G3724" s="2">
        <v>-565669.47835182876</v>
      </c>
      <c r="H3724" t="s">
        <v>14</v>
      </c>
    </row>
    <row r="3725" spans="1:8" hidden="1" x14ac:dyDescent="0.25">
      <c r="A3725" t="s">
        <v>8</v>
      </c>
      <c r="B3725" t="s">
        <v>9</v>
      </c>
      <c r="C3725" s="62" t="s">
        <v>10</v>
      </c>
      <c r="D3725" s="62" t="s">
        <v>156</v>
      </c>
      <c r="E3725" s="62" t="s">
        <v>156</v>
      </c>
      <c r="F3725" s="62" t="s">
        <v>17</v>
      </c>
      <c r="G3725" s="2">
        <v>-539118.39340231754</v>
      </c>
      <c r="H3725" t="s">
        <v>14</v>
      </c>
    </row>
    <row r="3726" spans="1:8" hidden="1" x14ac:dyDescent="0.25">
      <c r="A3726" t="s">
        <v>8</v>
      </c>
      <c r="B3726" t="s">
        <v>9</v>
      </c>
      <c r="C3726" s="62" t="s">
        <v>10</v>
      </c>
      <c r="D3726" s="62" t="s">
        <v>156</v>
      </c>
      <c r="E3726" s="62" t="s">
        <v>156</v>
      </c>
      <c r="F3726" s="62" t="s">
        <v>18</v>
      </c>
      <c r="G3726" s="2">
        <v>-660589.02514424082</v>
      </c>
      <c r="H3726" t="s">
        <v>14</v>
      </c>
    </row>
    <row r="3727" spans="1:8" hidden="1" x14ac:dyDescent="0.25">
      <c r="A3727" t="s">
        <v>8</v>
      </c>
      <c r="B3727" t="s">
        <v>9</v>
      </c>
      <c r="C3727" s="62" t="s">
        <v>10</v>
      </c>
      <c r="D3727" s="62" t="s">
        <v>156</v>
      </c>
      <c r="E3727" s="62" t="s">
        <v>156</v>
      </c>
      <c r="F3727" s="62" t="s">
        <v>19</v>
      </c>
      <c r="G3727" s="2">
        <v>-641772.36531939183</v>
      </c>
      <c r="H3727" t="s">
        <v>14</v>
      </c>
    </row>
    <row r="3728" spans="1:8" hidden="1" x14ac:dyDescent="0.25">
      <c r="A3728" t="s">
        <v>8</v>
      </c>
      <c r="B3728" t="s">
        <v>9</v>
      </c>
      <c r="C3728" s="62" t="s">
        <v>10</v>
      </c>
      <c r="D3728" s="62" t="s">
        <v>156</v>
      </c>
      <c r="E3728" s="62" t="s">
        <v>156</v>
      </c>
      <c r="F3728" s="62" t="s">
        <v>20</v>
      </c>
      <c r="G3728" s="2">
        <v>-982101.00423865253</v>
      </c>
      <c r="H3728" t="s">
        <v>14</v>
      </c>
    </row>
    <row r="3729" spans="1:8" hidden="1" x14ac:dyDescent="0.25">
      <c r="A3729" t="s">
        <v>8</v>
      </c>
      <c r="B3729" t="s">
        <v>9</v>
      </c>
      <c r="C3729" s="62" t="s">
        <v>10</v>
      </c>
      <c r="D3729" s="62" t="s">
        <v>156</v>
      </c>
      <c r="E3729" s="62" t="s">
        <v>156</v>
      </c>
      <c r="F3729" s="62" t="s">
        <v>21</v>
      </c>
      <c r="G3729" s="2">
        <v>-788001.66249285953</v>
      </c>
      <c r="H3729" t="s">
        <v>14</v>
      </c>
    </row>
    <row r="3730" spans="1:8" hidden="1" x14ac:dyDescent="0.25">
      <c r="A3730" t="s">
        <v>8</v>
      </c>
      <c r="B3730" t="s">
        <v>9</v>
      </c>
      <c r="C3730" s="62" t="s">
        <v>10</v>
      </c>
      <c r="D3730" s="62" t="s">
        <v>156</v>
      </c>
      <c r="E3730" s="62" t="s">
        <v>156</v>
      </c>
      <c r="F3730" s="62" t="s">
        <v>22</v>
      </c>
      <c r="G3730" s="2">
        <v>-555816.0436779554</v>
      </c>
      <c r="H3730" t="s">
        <v>14</v>
      </c>
    </row>
    <row r="3731" spans="1:8" hidden="1" x14ac:dyDescent="0.25">
      <c r="A3731" t="s">
        <v>8</v>
      </c>
      <c r="B3731" t="s">
        <v>9</v>
      </c>
      <c r="C3731" s="62" t="s">
        <v>10</v>
      </c>
      <c r="D3731" s="62" t="s">
        <v>156</v>
      </c>
      <c r="E3731" s="62" t="s">
        <v>156</v>
      </c>
      <c r="F3731" s="62" t="s">
        <v>23</v>
      </c>
      <c r="G3731" s="2">
        <v>-400641.40125164628</v>
      </c>
      <c r="H3731" t="s">
        <v>14</v>
      </c>
    </row>
    <row r="3732" spans="1:8" hidden="1" x14ac:dyDescent="0.25">
      <c r="A3732" t="s">
        <v>8</v>
      </c>
      <c r="B3732" t="s">
        <v>9</v>
      </c>
      <c r="C3732" s="62" t="s">
        <v>10</v>
      </c>
      <c r="D3732" s="62" t="s">
        <v>156</v>
      </c>
      <c r="E3732" s="62" t="s">
        <v>156</v>
      </c>
      <c r="F3732" s="62" t="s">
        <v>24</v>
      </c>
      <c r="G3732" s="2">
        <v>-366361.0457427011</v>
      </c>
      <c r="H3732" t="s">
        <v>14</v>
      </c>
    </row>
    <row r="3733" spans="1:8" hidden="1" x14ac:dyDescent="0.25">
      <c r="A3733" t="s">
        <v>8</v>
      </c>
      <c r="B3733" t="s">
        <v>9</v>
      </c>
      <c r="C3733" s="62" t="s">
        <v>10</v>
      </c>
      <c r="D3733" s="62" t="s">
        <v>156</v>
      </c>
      <c r="E3733" s="62" t="s">
        <v>156</v>
      </c>
      <c r="F3733" s="62" t="s">
        <v>25</v>
      </c>
      <c r="G3733" s="2">
        <v>-318150.65064066282</v>
      </c>
      <c r="H3733" t="s">
        <v>14</v>
      </c>
    </row>
    <row r="3734" spans="1:8" hidden="1" x14ac:dyDescent="0.25">
      <c r="A3734" t="s">
        <v>8</v>
      </c>
      <c r="B3734" t="s">
        <v>9</v>
      </c>
      <c r="C3734" s="62" t="s">
        <v>10</v>
      </c>
      <c r="D3734" s="62" t="s">
        <v>156</v>
      </c>
      <c r="E3734" s="62" t="s">
        <v>156</v>
      </c>
      <c r="F3734" s="62" t="s">
        <v>13</v>
      </c>
      <c r="G3734" s="2">
        <v>-586899.04468572</v>
      </c>
      <c r="H3734" t="s">
        <v>14</v>
      </c>
    </row>
    <row r="3735" spans="1:8" hidden="1" x14ac:dyDescent="0.25">
      <c r="A3735" t="s">
        <v>8</v>
      </c>
      <c r="B3735" t="s">
        <v>9</v>
      </c>
      <c r="C3735" s="62" t="s">
        <v>10</v>
      </c>
      <c r="D3735" s="62" t="s">
        <v>156</v>
      </c>
      <c r="E3735" s="62" t="s">
        <v>156</v>
      </c>
      <c r="F3735" s="62" t="s">
        <v>15</v>
      </c>
      <c r="G3735" s="2">
        <v>-529844.73118901998</v>
      </c>
      <c r="H3735" t="s">
        <v>14</v>
      </c>
    </row>
    <row r="3736" spans="1:8" hidden="1" x14ac:dyDescent="0.25">
      <c r="A3736" t="s">
        <v>8</v>
      </c>
      <c r="B3736" t="s">
        <v>9</v>
      </c>
      <c r="C3736" s="62" t="s">
        <v>10</v>
      </c>
      <c r="D3736" s="62" t="s">
        <v>156</v>
      </c>
      <c r="E3736" s="62" t="s">
        <v>156</v>
      </c>
      <c r="F3736" s="62" t="s">
        <v>16</v>
      </c>
      <c r="G3736" s="2">
        <v>-823075.22628162021</v>
      </c>
      <c r="H3736" t="s">
        <v>14</v>
      </c>
    </row>
    <row r="3737" spans="1:8" hidden="1" x14ac:dyDescent="0.25">
      <c r="A3737" t="s">
        <v>8</v>
      </c>
      <c r="B3737" t="s">
        <v>9</v>
      </c>
      <c r="C3737" s="62" t="s">
        <v>10</v>
      </c>
      <c r="D3737" s="62" t="s">
        <v>156</v>
      </c>
      <c r="E3737" s="62" t="s">
        <v>156</v>
      </c>
      <c r="F3737" s="62" t="s">
        <v>17</v>
      </c>
      <c r="G3737" s="2">
        <v>-784442.17095660011</v>
      </c>
      <c r="H3737" t="s">
        <v>14</v>
      </c>
    </row>
    <row r="3738" spans="1:8" hidden="1" x14ac:dyDescent="0.25">
      <c r="A3738" t="s">
        <v>8</v>
      </c>
      <c r="B3738" t="s">
        <v>9</v>
      </c>
      <c r="C3738" s="62" t="s">
        <v>10</v>
      </c>
      <c r="D3738" s="62" t="s">
        <v>156</v>
      </c>
      <c r="E3738" s="62" t="s">
        <v>156</v>
      </c>
      <c r="F3738" s="62" t="s">
        <v>18</v>
      </c>
      <c r="G3738" s="2">
        <v>-961187.55237414013</v>
      </c>
      <c r="H3738" t="s">
        <v>14</v>
      </c>
    </row>
    <row r="3739" spans="1:8" hidden="1" x14ac:dyDescent="0.25">
      <c r="A3739" t="s">
        <v>8</v>
      </c>
      <c r="B3739" t="s">
        <v>9</v>
      </c>
      <c r="C3739" s="62" t="s">
        <v>10</v>
      </c>
      <c r="D3739" s="62" t="s">
        <v>156</v>
      </c>
      <c r="E3739" s="62" t="s">
        <v>156</v>
      </c>
      <c r="F3739" s="62" t="s">
        <v>19</v>
      </c>
      <c r="G3739" s="2">
        <v>-933808.44295440021</v>
      </c>
      <c r="H3739" t="s">
        <v>14</v>
      </c>
    </row>
    <row r="3740" spans="1:8" hidden="1" x14ac:dyDescent="0.25">
      <c r="A3740" t="s">
        <v>8</v>
      </c>
      <c r="B3740" t="s">
        <v>9</v>
      </c>
      <c r="C3740" s="62" t="s">
        <v>10</v>
      </c>
      <c r="D3740" s="62" t="s">
        <v>156</v>
      </c>
      <c r="E3740" s="62" t="s">
        <v>156</v>
      </c>
      <c r="F3740" s="62" t="s">
        <v>20</v>
      </c>
      <c r="G3740" s="2">
        <v>-1429002.3365771403</v>
      </c>
      <c r="H3740" t="s">
        <v>14</v>
      </c>
    </row>
    <row r="3741" spans="1:8" hidden="1" x14ac:dyDescent="0.25">
      <c r="A3741" t="s">
        <v>8</v>
      </c>
      <c r="B3741" t="s">
        <v>9</v>
      </c>
      <c r="C3741" s="62" t="s">
        <v>10</v>
      </c>
      <c r="D3741" s="62" t="s">
        <v>156</v>
      </c>
      <c r="E3741" s="62" t="s">
        <v>156</v>
      </c>
      <c r="F3741" s="62" t="s">
        <v>21</v>
      </c>
      <c r="G3741" s="2">
        <v>-1146578.8264842599</v>
      </c>
      <c r="H3741" t="s">
        <v>14</v>
      </c>
    </row>
    <row r="3742" spans="1:8" hidden="1" x14ac:dyDescent="0.25">
      <c r="A3742" t="s">
        <v>8</v>
      </c>
      <c r="B3742" t="s">
        <v>9</v>
      </c>
      <c r="C3742" s="62" t="s">
        <v>10</v>
      </c>
      <c r="D3742" s="62" t="s">
        <v>156</v>
      </c>
      <c r="E3742" s="62" t="s">
        <v>156</v>
      </c>
      <c r="F3742" s="62" t="s">
        <v>22</v>
      </c>
      <c r="G3742" s="2">
        <v>-808738.02357894008</v>
      </c>
      <c r="H3742" t="s">
        <v>14</v>
      </c>
    </row>
    <row r="3743" spans="1:8" hidden="1" x14ac:dyDescent="0.25">
      <c r="A3743" t="s">
        <v>8</v>
      </c>
      <c r="B3743" t="s">
        <v>9</v>
      </c>
      <c r="C3743" s="62" t="s">
        <v>10</v>
      </c>
      <c r="D3743" s="62" t="s">
        <v>156</v>
      </c>
      <c r="E3743" s="62" t="s">
        <v>156</v>
      </c>
      <c r="F3743" s="62" t="s">
        <v>23</v>
      </c>
      <c r="G3743" s="2">
        <v>-582951.74940990005</v>
      </c>
      <c r="H3743" t="s">
        <v>14</v>
      </c>
    </row>
    <row r="3744" spans="1:8" hidden="1" x14ac:dyDescent="0.25">
      <c r="A3744" t="s">
        <v>8</v>
      </c>
      <c r="B3744" t="s">
        <v>9</v>
      </c>
      <c r="C3744" s="62" t="s">
        <v>10</v>
      </c>
      <c r="D3744" s="62" t="s">
        <v>156</v>
      </c>
      <c r="E3744" s="62" t="s">
        <v>156</v>
      </c>
      <c r="F3744" s="62" t="s">
        <v>24</v>
      </c>
      <c r="G3744" s="2">
        <v>-533072.24831016001</v>
      </c>
      <c r="H3744" t="s">
        <v>14</v>
      </c>
    </row>
    <row r="3745" spans="1:8" hidden="1" x14ac:dyDescent="0.25">
      <c r="A3745" t="s">
        <v>8</v>
      </c>
      <c r="B3745" t="s">
        <v>9</v>
      </c>
      <c r="C3745" s="62" t="s">
        <v>10</v>
      </c>
      <c r="D3745" s="62" t="s">
        <v>156</v>
      </c>
      <c r="E3745" s="62" t="s">
        <v>156</v>
      </c>
      <c r="F3745" s="62" t="s">
        <v>25</v>
      </c>
      <c r="G3745" s="2">
        <v>-462923.89600140025</v>
      </c>
      <c r="H3745" t="s">
        <v>14</v>
      </c>
    </row>
    <row r="3746" spans="1:8" hidden="1" x14ac:dyDescent="0.25">
      <c r="A3746" t="s">
        <v>8</v>
      </c>
      <c r="B3746" t="s">
        <v>9</v>
      </c>
      <c r="C3746" s="62" t="s">
        <v>10</v>
      </c>
      <c r="D3746" s="62" t="s">
        <v>156</v>
      </c>
      <c r="E3746" s="62" t="s">
        <v>156</v>
      </c>
      <c r="F3746" s="62" t="s">
        <v>13</v>
      </c>
      <c r="G3746" s="2">
        <v>-384181.09712245403</v>
      </c>
      <c r="H3746" t="s">
        <v>14</v>
      </c>
    </row>
    <row r="3747" spans="1:8" hidden="1" x14ac:dyDescent="0.25">
      <c r="A3747" t="s">
        <v>8</v>
      </c>
      <c r="B3747" t="s">
        <v>9</v>
      </c>
      <c r="C3747" s="62" t="s">
        <v>10</v>
      </c>
      <c r="D3747" s="62" t="s">
        <v>156</v>
      </c>
      <c r="E3747" s="62" t="s">
        <v>156</v>
      </c>
      <c r="F3747" s="62" t="s">
        <v>15</v>
      </c>
      <c r="G3747" s="2">
        <v>-346833.63685104018</v>
      </c>
      <c r="H3747" t="s">
        <v>14</v>
      </c>
    </row>
    <row r="3748" spans="1:8" hidden="1" x14ac:dyDescent="0.25">
      <c r="A3748" t="s">
        <v>8</v>
      </c>
      <c r="B3748" t="s">
        <v>9</v>
      </c>
      <c r="C3748" s="62" t="s">
        <v>10</v>
      </c>
      <c r="D3748" s="62" t="s">
        <v>156</v>
      </c>
      <c r="E3748" s="62" t="s">
        <v>156</v>
      </c>
      <c r="F3748" s="62" t="s">
        <v>16</v>
      </c>
      <c r="G3748" s="2">
        <v>-538780.81130037096</v>
      </c>
      <c r="H3748" t="s">
        <v>14</v>
      </c>
    </row>
    <row r="3749" spans="1:8" hidden="1" x14ac:dyDescent="0.25">
      <c r="A3749" t="s">
        <v>8</v>
      </c>
      <c r="B3749" t="s">
        <v>9</v>
      </c>
      <c r="C3749" s="62" t="s">
        <v>10</v>
      </c>
      <c r="D3749" s="62" t="s">
        <v>156</v>
      </c>
      <c r="E3749" s="62" t="s">
        <v>156</v>
      </c>
      <c r="F3749" s="62" t="s">
        <v>17</v>
      </c>
      <c r="G3749" s="2">
        <v>-513491.81191563612</v>
      </c>
      <c r="H3749" t="s">
        <v>14</v>
      </c>
    </row>
    <row r="3750" spans="1:8" hidden="1" x14ac:dyDescent="0.25">
      <c r="A3750" t="s">
        <v>8</v>
      </c>
      <c r="B3750" t="s">
        <v>9</v>
      </c>
      <c r="C3750" s="62" t="s">
        <v>10</v>
      </c>
      <c r="D3750" s="62" t="s">
        <v>156</v>
      </c>
      <c r="E3750" s="62" t="s">
        <v>156</v>
      </c>
      <c r="F3750" s="62" t="s">
        <v>18</v>
      </c>
      <c r="G3750" s="2">
        <v>-629188.42985897977</v>
      </c>
      <c r="H3750" t="s">
        <v>14</v>
      </c>
    </row>
    <row r="3751" spans="1:8" hidden="1" x14ac:dyDescent="0.25">
      <c r="A3751" t="s">
        <v>8</v>
      </c>
      <c r="B3751" t="s">
        <v>9</v>
      </c>
      <c r="C3751" s="62" t="s">
        <v>10</v>
      </c>
      <c r="D3751" s="62" t="s">
        <v>156</v>
      </c>
      <c r="E3751" s="62" t="s">
        <v>156</v>
      </c>
      <c r="F3751" s="62" t="s">
        <v>19</v>
      </c>
      <c r="G3751" s="2">
        <v>-611266.20560192037</v>
      </c>
      <c r="H3751" t="s">
        <v>14</v>
      </c>
    </row>
    <row r="3752" spans="1:8" hidden="1" x14ac:dyDescent="0.25">
      <c r="A3752" t="s">
        <v>8</v>
      </c>
      <c r="B3752" t="s">
        <v>9</v>
      </c>
      <c r="C3752" s="62" t="s">
        <v>10</v>
      </c>
      <c r="D3752" s="62" t="s">
        <v>156</v>
      </c>
      <c r="E3752" s="62" t="s">
        <v>156</v>
      </c>
      <c r="F3752" s="62" t="s">
        <v>20</v>
      </c>
      <c r="G3752" s="2">
        <v>-935417.58233860997</v>
      </c>
      <c r="H3752" t="s">
        <v>14</v>
      </c>
    </row>
    <row r="3753" spans="1:8" hidden="1" x14ac:dyDescent="0.25">
      <c r="A3753" t="s">
        <v>8</v>
      </c>
      <c r="B3753" t="s">
        <v>9</v>
      </c>
      <c r="C3753" s="62" t="s">
        <v>10</v>
      </c>
      <c r="D3753" s="62" t="s">
        <v>156</v>
      </c>
      <c r="E3753" s="62" t="s">
        <v>156</v>
      </c>
      <c r="F3753" s="62" t="s">
        <v>21</v>
      </c>
      <c r="G3753" s="2">
        <v>-750544.60470621462</v>
      </c>
      <c r="H3753" t="s">
        <v>14</v>
      </c>
    </row>
    <row r="3754" spans="1:8" hidden="1" x14ac:dyDescent="0.25">
      <c r="A3754" t="s">
        <v>8</v>
      </c>
      <c r="B3754" t="s">
        <v>9</v>
      </c>
      <c r="C3754" s="62" t="s">
        <v>10</v>
      </c>
      <c r="D3754" s="62" t="s">
        <v>156</v>
      </c>
      <c r="E3754" s="62" t="s">
        <v>156</v>
      </c>
      <c r="F3754" s="62" t="s">
        <v>22</v>
      </c>
      <c r="G3754" s="2">
        <v>-529395.75212561607</v>
      </c>
      <c r="H3754" t="s">
        <v>14</v>
      </c>
    </row>
    <row r="3755" spans="1:8" hidden="1" x14ac:dyDescent="0.25">
      <c r="A3755" t="s">
        <v>8</v>
      </c>
      <c r="B3755" t="s">
        <v>9</v>
      </c>
      <c r="C3755" s="62" t="s">
        <v>10</v>
      </c>
      <c r="D3755" s="62" t="s">
        <v>156</v>
      </c>
      <c r="E3755" s="62" t="s">
        <v>156</v>
      </c>
      <c r="F3755" s="62" t="s">
        <v>23</v>
      </c>
      <c r="G3755" s="2">
        <v>-381597.21792983607</v>
      </c>
      <c r="H3755" t="s">
        <v>14</v>
      </c>
    </row>
    <row r="3756" spans="1:8" hidden="1" x14ac:dyDescent="0.25">
      <c r="A3756" t="s">
        <v>8</v>
      </c>
      <c r="B3756" t="s">
        <v>9</v>
      </c>
      <c r="C3756" s="62" t="s">
        <v>10</v>
      </c>
      <c r="D3756" s="62" t="s">
        <v>156</v>
      </c>
      <c r="E3756" s="62" t="s">
        <v>156</v>
      </c>
      <c r="F3756" s="62" t="s">
        <v>24</v>
      </c>
      <c r="G3756" s="2">
        <v>-348946.35296432854</v>
      </c>
      <c r="H3756" t="s">
        <v>14</v>
      </c>
    </row>
    <row r="3757" spans="1:8" hidden="1" x14ac:dyDescent="0.25">
      <c r="A3757" t="s">
        <v>8</v>
      </c>
      <c r="B3757" t="s">
        <v>9</v>
      </c>
      <c r="C3757" s="62" t="s">
        <v>10</v>
      </c>
      <c r="D3757" s="62" t="s">
        <v>156</v>
      </c>
      <c r="E3757" s="62" t="s">
        <v>156</v>
      </c>
      <c r="F3757" s="62" t="s">
        <v>25</v>
      </c>
      <c r="G3757" s="2">
        <v>-303027.60220925941</v>
      </c>
      <c r="H3757" t="s">
        <v>14</v>
      </c>
    </row>
    <row r="3758" spans="1:8" hidden="1" x14ac:dyDescent="0.25">
      <c r="A3758" t="s">
        <v>8</v>
      </c>
      <c r="B3758" t="s">
        <v>9</v>
      </c>
      <c r="C3758" s="62" t="s">
        <v>10</v>
      </c>
      <c r="D3758" s="62" t="s">
        <v>156</v>
      </c>
      <c r="E3758" s="62" t="s">
        <v>156</v>
      </c>
      <c r="F3758" s="62" t="s">
        <v>13</v>
      </c>
      <c r="G3758" s="2">
        <v>-1844466.361081365</v>
      </c>
      <c r="H3758" t="s">
        <v>14</v>
      </c>
    </row>
    <row r="3759" spans="1:8" hidden="1" x14ac:dyDescent="0.25">
      <c r="A3759" t="s">
        <v>8</v>
      </c>
      <c r="B3759" t="s">
        <v>9</v>
      </c>
      <c r="C3759" s="62" t="s">
        <v>10</v>
      </c>
      <c r="D3759" s="62" t="s">
        <v>156</v>
      </c>
      <c r="E3759" s="62" t="s">
        <v>156</v>
      </c>
      <c r="F3759" s="62" t="s">
        <v>15</v>
      </c>
      <c r="G3759" s="2">
        <v>-1665159.9489272845</v>
      </c>
      <c r="H3759" t="s">
        <v>14</v>
      </c>
    </row>
    <row r="3760" spans="1:8" hidden="1" x14ac:dyDescent="0.25">
      <c r="A3760" t="s">
        <v>8</v>
      </c>
      <c r="B3760" t="s">
        <v>9</v>
      </c>
      <c r="C3760" s="62" t="s">
        <v>10</v>
      </c>
      <c r="D3760" s="62" t="s">
        <v>156</v>
      </c>
      <c r="E3760" s="62" t="s">
        <v>156</v>
      </c>
      <c r="F3760" s="62" t="s">
        <v>16</v>
      </c>
      <c r="G3760" s="2">
        <v>-2586704.7855374007</v>
      </c>
      <c r="H3760" t="s">
        <v>14</v>
      </c>
    </row>
    <row r="3761" spans="1:8" hidden="1" x14ac:dyDescent="0.25">
      <c r="A3761" t="s">
        <v>8</v>
      </c>
      <c r="B3761" t="s">
        <v>9</v>
      </c>
      <c r="C3761" s="62" t="s">
        <v>10</v>
      </c>
      <c r="D3761" s="62" t="s">
        <v>156</v>
      </c>
      <c r="E3761" s="62" t="s">
        <v>156</v>
      </c>
      <c r="F3761" s="62" t="s">
        <v>17</v>
      </c>
      <c r="G3761" s="2">
        <v>-2465291.4494312694</v>
      </c>
      <c r="H3761" t="s">
        <v>14</v>
      </c>
    </row>
    <row r="3762" spans="1:8" hidden="1" x14ac:dyDescent="0.25">
      <c r="A3762" t="s">
        <v>8</v>
      </c>
      <c r="B3762" t="s">
        <v>9</v>
      </c>
      <c r="C3762" s="62" t="s">
        <v>10</v>
      </c>
      <c r="D3762" s="62" t="s">
        <v>156</v>
      </c>
      <c r="E3762" s="62" t="s">
        <v>156</v>
      </c>
      <c r="F3762" s="62" t="s">
        <v>18</v>
      </c>
      <c r="G3762" s="2">
        <v>-3020754.8011832205</v>
      </c>
      <c r="H3762" t="s">
        <v>14</v>
      </c>
    </row>
    <row r="3763" spans="1:8" hidden="1" x14ac:dyDescent="0.25">
      <c r="A3763" t="s">
        <v>8</v>
      </c>
      <c r="B3763" t="s">
        <v>9</v>
      </c>
      <c r="C3763" s="62" t="s">
        <v>10</v>
      </c>
      <c r="D3763" s="62" t="s">
        <v>156</v>
      </c>
      <c r="E3763" s="62" t="s">
        <v>156</v>
      </c>
      <c r="F3763" s="62" t="s">
        <v>19</v>
      </c>
      <c r="G3763" s="2">
        <v>-2934709.6000905549</v>
      </c>
      <c r="H3763" t="s">
        <v>14</v>
      </c>
    </row>
    <row r="3764" spans="1:8" hidden="1" x14ac:dyDescent="0.25">
      <c r="A3764" t="s">
        <v>8</v>
      </c>
      <c r="B3764" t="s">
        <v>9</v>
      </c>
      <c r="C3764" s="62" t="s">
        <v>10</v>
      </c>
      <c r="D3764" s="62" t="s">
        <v>156</v>
      </c>
      <c r="E3764" s="62" t="s">
        <v>156</v>
      </c>
      <c r="F3764" s="62" t="s">
        <v>20</v>
      </c>
      <c r="G3764" s="2">
        <v>-4490971.2557713017</v>
      </c>
      <c r="H3764" t="s">
        <v>14</v>
      </c>
    </row>
    <row r="3765" spans="1:8" hidden="1" x14ac:dyDescent="0.25">
      <c r="A3765" t="s">
        <v>8</v>
      </c>
      <c r="B3765" t="s">
        <v>9</v>
      </c>
      <c r="C3765" s="62" t="s">
        <v>10</v>
      </c>
      <c r="D3765" s="62" t="s">
        <v>156</v>
      </c>
      <c r="E3765" s="62" t="s">
        <v>156</v>
      </c>
      <c r="F3765" s="62" t="s">
        <v>21</v>
      </c>
      <c r="G3765" s="2">
        <v>-3603389.8758701128</v>
      </c>
      <c r="H3765" t="s">
        <v>14</v>
      </c>
    </row>
    <row r="3766" spans="1:8" hidden="1" x14ac:dyDescent="0.25">
      <c r="A3766" t="s">
        <v>8</v>
      </c>
      <c r="B3766" t="s">
        <v>9</v>
      </c>
      <c r="C3766" s="62" t="s">
        <v>10</v>
      </c>
      <c r="D3766" s="62" t="s">
        <v>156</v>
      </c>
      <c r="E3766" s="62" t="s">
        <v>156</v>
      </c>
      <c r="F3766" s="62" t="s">
        <v>22</v>
      </c>
      <c r="G3766" s="2">
        <v>-2541646.8009716589</v>
      </c>
      <c r="H3766" t="s">
        <v>14</v>
      </c>
    </row>
    <row r="3767" spans="1:8" hidden="1" x14ac:dyDescent="0.25">
      <c r="A3767" t="s">
        <v>8</v>
      </c>
      <c r="B3767" t="s">
        <v>9</v>
      </c>
      <c r="C3767" s="62" t="s">
        <v>10</v>
      </c>
      <c r="D3767" s="62" t="s">
        <v>156</v>
      </c>
      <c r="E3767" s="62" t="s">
        <v>156</v>
      </c>
      <c r="F3767" s="62" t="s">
        <v>23</v>
      </c>
      <c r="G3767" s="2">
        <v>-1832061.0702235412</v>
      </c>
      <c r="H3767" t="s">
        <v>14</v>
      </c>
    </row>
    <row r="3768" spans="1:8" hidden="1" x14ac:dyDescent="0.25">
      <c r="A3768" t="s">
        <v>8</v>
      </c>
      <c r="B3768" t="s">
        <v>9</v>
      </c>
      <c r="C3768" s="62" t="s">
        <v>10</v>
      </c>
      <c r="D3768" s="62" t="s">
        <v>156</v>
      </c>
      <c r="E3768" s="62" t="s">
        <v>156</v>
      </c>
      <c r="F3768" s="62" t="s">
        <v>24</v>
      </c>
      <c r="G3768" s="2">
        <v>-1675303.1700036533</v>
      </c>
      <c r="H3768" t="s">
        <v>14</v>
      </c>
    </row>
    <row r="3769" spans="1:8" hidden="1" x14ac:dyDescent="0.25">
      <c r="A3769" t="s">
        <v>8</v>
      </c>
      <c r="B3769" t="s">
        <v>9</v>
      </c>
      <c r="C3769" s="62" t="s">
        <v>10</v>
      </c>
      <c r="D3769" s="62" t="s">
        <v>156</v>
      </c>
      <c r="E3769" s="62" t="s">
        <v>156</v>
      </c>
      <c r="F3769" s="62" t="s">
        <v>25</v>
      </c>
      <c r="G3769" s="2">
        <v>-1454845.7041236789</v>
      </c>
      <c r="H3769" t="s">
        <v>14</v>
      </c>
    </row>
    <row r="3770" spans="1:8" hidden="1" x14ac:dyDescent="0.25">
      <c r="A3770" t="s">
        <v>8</v>
      </c>
      <c r="B3770" t="s">
        <v>9</v>
      </c>
      <c r="C3770" s="62" t="s">
        <v>10</v>
      </c>
      <c r="D3770" s="62" t="s">
        <v>156</v>
      </c>
      <c r="E3770" s="62" t="s">
        <v>156</v>
      </c>
      <c r="F3770" s="62" t="s">
        <v>13</v>
      </c>
      <c r="G3770" s="2">
        <v>-262209.31987522222</v>
      </c>
      <c r="H3770" t="s">
        <v>14</v>
      </c>
    </row>
    <row r="3771" spans="1:8" hidden="1" x14ac:dyDescent="0.25">
      <c r="A3771" t="s">
        <v>8</v>
      </c>
      <c r="B3771" t="s">
        <v>9</v>
      </c>
      <c r="C3771" s="62" t="s">
        <v>10</v>
      </c>
      <c r="D3771" s="62" t="s">
        <v>156</v>
      </c>
      <c r="E3771" s="62" t="s">
        <v>156</v>
      </c>
      <c r="F3771" s="62" t="s">
        <v>15</v>
      </c>
      <c r="G3771" s="2">
        <v>-236719.12207480069</v>
      </c>
      <c r="H3771" t="s">
        <v>14</v>
      </c>
    </row>
    <row r="3772" spans="1:8" hidden="1" x14ac:dyDescent="0.25">
      <c r="A3772" t="s">
        <v>8</v>
      </c>
      <c r="B3772" t="s">
        <v>9</v>
      </c>
      <c r="C3772" s="62" t="s">
        <v>10</v>
      </c>
      <c r="D3772" s="62" t="s">
        <v>156</v>
      </c>
      <c r="E3772" s="62" t="s">
        <v>156</v>
      </c>
      <c r="F3772" s="62" t="s">
        <v>16</v>
      </c>
      <c r="G3772" s="2">
        <v>-367725.92704596603</v>
      </c>
      <c r="H3772" t="s">
        <v>14</v>
      </c>
    </row>
    <row r="3773" spans="1:8" hidden="1" x14ac:dyDescent="0.25">
      <c r="A3773" t="s">
        <v>8</v>
      </c>
      <c r="B3773" t="s">
        <v>9</v>
      </c>
      <c r="C3773" s="62" t="s">
        <v>10</v>
      </c>
      <c r="D3773" s="62" t="s">
        <v>156</v>
      </c>
      <c r="E3773" s="62" t="s">
        <v>156</v>
      </c>
      <c r="F3773" s="62" t="s">
        <v>17</v>
      </c>
      <c r="G3773" s="2">
        <v>-350465.80837104155</v>
      </c>
      <c r="H3773" t="s">
        <v>14</v>
      </c>
    </row>
    <row r="3774" spans="1:8" hidden="1" x14ac:dyDescent="0.25">
      <c r="A3774" t="s">
        <v>8</v>
      </c>
      <c r="B3774" t="s">
        <v>9</v>
      </c>
      <c r="C3774" s="62" t="s">
        <v>10</v>
      </c>
      <c r="D3774" s="62" t="s">
        <v>156</v>
      </c>
      <c r="E3774" s="62" t="s">
        <v>156</v>
      </c>
      <c r="F3774" s="62" t="s">
        <v>18</v>
      </c>
      <c r="G3774" s="2">
        <v>-429430.47303052642</v>
      </c>
      <c r="H3774" t="s">
        <v>14</v>
      </c>
    </row>
    <row r="3775" spans="1:8" hidden="1" x14ac:dyDescent="0.25">
      <c r="A3775" t="s">
        <v>8</v>
      </c>
      <c r="B3775" t="s">
        <v>9</v>
      </c>
      <c r="C3775" s="62" t="s">
        <v>10</v>
      </c>
      <c r="D3775" s="62" t="s">
        <v>156</v>
      </c>
      <c r="E3775" s="62" t="s">
        <v>156</v>
      </c>
      <c r="F3775" s="62" t="s">
        <v>19</v>
      </c>
      <c r="G3775" s="2">
        <v>-417198.28808365262</v>
      </c>
      <c r="H3775" t="s">
        <v>14</v>
      </c>
    </row>
    <row r="3776" spans="1:8" hidden="1" x14ac:dyDescent="0.25">
      <c r="A3776" t="s">
        <v>8</v>
      </c>
      <c r="B3776" t="s">
        <v>9</v>
      </c>
      <c r="C3776" s="62" t="s">
        <v>10</v>
      </c>
      <c r="D3776" s="62" t="s">
        <v>156</v>
      </c>
      <c r="E3776" s="62" t="s">
        <v>156</v>
      </c>
      <c r="F3776" s="62" t="s">
        <v>20</v>
      </c>
      <c r="G3776" s="2">
        <v>-638436.42985420628</v>
      </c>
      <c r="H3776" t="s">
        <v>14</v>
      </c>
    </row>
    <row r="3777" spans="1:8" hidden="1" x14ac:dyDescent="0.25">
      <c r="A3777" t="s">
        <v>8</v>
      </c>
      <c r="B3777" t="s">
        <v>9</v>
      </c>
      <c r="C3777" s="62" t="s">
        <v>10</v>
      </c>
      <c r="D3777" s="62" t="s">
        <v>156</v>
      </c>
      <c r="E3777" s="62" t="s">
        <v>156</v>
      </c>
      <c r="F3777" s="62" t="s">
        <v>21</v>
      </c>
      <c r="G3777" s="2">
        <v>-512257.86955703865</v>
      </c>
      <c r="H3777" t="s">
        <v>14</v>
      </c>
    </row>
    <row r="3778" spans="1:8" hidden="1" x14ac:dyDescent="0.25">
      <c r="A3778" t="s">
        <v>8</v>
      </c>
      <c r="B3778" t="s">
        <v>9</v>
      </c>
      <c r="C3778" s="62" t="s">
        <v>10</v>
      </c>
      <c r="D3778" s="62" t="s">
        <v>156</v>
      </c>
      <c r="E3778" s="62" t="s">
        <v>156</v>
      </c>
      <c r="F3778" s="62" t="s">
        <v>22</v>
      </c>
      <c r="G3778" s="2">
        <v>-361320.48440021079</v>
      </c>
      <c r="H3778" t="s">
        <v>14</v>
      </c>
    </row>
    <row r="3779" spans="1:8" hidden="1" x14ac:dyDescent="0.25">
      <c r="A3779" t="s">
        <v>8</v>
      </c>
      <c r="B3779" t="s">
        <v>9</v>
      </c>
      <c r="C3779" s="62" t="s">
        <v>10</v>
      </c>
      <c r="D3779" s="62" t="s">
        <v>156</v>
      </c>
      <c r="E3779" s="62" t="s">
        <v>156</v>
      </c>
      <c r="F3779" s="62" t="s">
        <v>23</v>
      </c>
      <c r="G3779" s="2">
        <v>-260445.78384804455</v>
      </c>
      <c r="H3779" t="s">
        <v>14</v>
      </c>
    </row>
    <row r="3780" spans="1:8" hidden="1" x14ac:dyDescent="0.25">
      <c r="A3780" t="s">
        <v>8</v>
      </c>
      <c r="B3780" t="s">
        <v>9</v>
      </c>
      <c r="C3780" s="62" t="s">
        <v>10</v>
      </c>
      <c r="D3780" s="62" t="s">
        <v>156</v>
      </c>
      <c r="E3780" s="62" t="s">
        <v>156</v>
      </c>
      <c r="F3780" s="62" t="s">
        <v>24</v>
      </c>
      <c r="G3780" s="2">
        <v>-238161.08228394183</v>
      </c>
      <c r="H3780" t="s">
        <v>14</v>
      </c>
    </row>
    <row r="3781" spans="1:8" hidden="1" x14ac:dyDescent="0.25">
      <c r="A3781" t="s">
        <v>8</v>
      </c>
      <c r="B3781" t="s">
        <v>9</v>
      </c>
      <c r="C3781" s="62" t="s">
        <v>10</v>
      </c>
      <c r="D3781" s="62" t="s">
        <v>156</v>
      </c>
      <c r="E3781" s="62" t="s">
        <v>156</v>
      </c>
      <c r="F3781" s="62" t="s">
        <v>25</v>
      </c>
      <c r="G3781" s="2">
        <v>-206820.85108779639</v>
      </c>
      <c r="H3781" t="s">
        <v>14</v>
      </c>
    </row>
    <row r="3782" spans="1:8" hidden="1" x14ac:dyDescent="0.25">
      <c r="A3782" t="s">
        <v>8</v>
      </c>
      <c r="B3782" t="s">
        <v>9</v>
      </c>
      <c r="C3782" s="62" t="s">
        <v>10</v>
      </c>
      <c r="D3782" s="62" t="s">
        <v>156</v>
      </c>
      <c r="E3782" s="62" t="s">
        <v>156</v>
      </c>
      <c r="F3782" s="62" t="s">
        <v>13</v>
      </c>
      <c r="G3782" s="2">
        <v>-831460.77597194444</v>
      </c>
      <c r="H3782" t="s">
        <v>14</v>
      </c>
    </row>
    <row r="3783" spans="1:8" hidden="1" x14ac:dyDescent="0.25">
      <c r="A3783" t="s">
        <v>8</v>
      </c>
      <c r="B3783" t="s">
        <v>9</v>
      </c>
      <c r="C3783" s="62" t="s">
        <v>10</v>
      </c>
      <c r="D3783" s="62" t="s">
        <v>156</v>
      </c>
      <c r="E3783" s="62" t="s">
        <v>156</v>
      </c>
      <c r="F3783" s="62" t="s">
        <v>15</v>
      </c>
      <c r="G3783" s="2">
        <v>-933060.07127483853</v>
      </c>
      <c r="H3783" t="s">
        <v>14</v>
      </c>
    </row>
    <row r="3784" spans="1:8" hidden="1" x14ac:dyDescent="0.25">
      <c r="A3784" t="s">
        <v>8</v>
      </c>
      <c r="B3784" t="s">
        <v>9</v>
      </c>
      <c r="C3784" s="62" t="s">
        <v>10</v>
      </c>
      <c r="D3784" s="62" t="s">
        <v>156</v>
      </c>
      <c r="E3784" s="62" t="s">
        <v>156</v>
      </c>
      <c r="F3784" s="62" t="s">
        <v>16</v>
      </c>
      <c r="G3784" s="2">
        <v>-1825214.7338531089</v>
      </c>
      <c r="H3784" t="s">
        <v>14</v>
      </c>
    </row>
    <row r="3785" spans="1:8" hidden="1" x14ac:dyDescent="0.25">
      <c r="A3785" t="s">
        <v>8</v>
      </c>
      <c r="B3785" t="s">
        <v>9</v>
      </c>
      <c r="C3785" s="62" t="s">
        <v>10</v>
      </c>
      <c r="D3785" s="62" t="s">
        <v>156</v>
      </c>
      <c r="E3785" s="62" t="s">
        <v>156</v>
      </c>
      <c r="F3785" s="62" t="s">
        <v>17</v>
      </c>
      <c r="G3785" s="2">
        <v>-2074203.9842715436</v>
      </c>
      <c r="H3785" t="s">
        <v>14</v>
      </c>
    </row>
    <row r="3786" spans="1:8" hidden="1" x14ac:dyDescent="0.25">
      <c r="A3786" t="s">
        <v>8</v>
      </c>
      <c r="B3786" t="s">
        <v>9</v>
      </c>
      <c r="C3786" s="62" t="s">
        <v>10</v>
      </c>
      <c r="D3786" s="62" t="s">
        <v>156</v>
      </c>
      <c r="E3786" s="62" t="s">
        <v>156</v>
      </c>
      <c r="F3786" s="62" t="s">
        <v>18</v>
      </c>
      <c r="G3786" s="2">
        <v>-2782532.3835790195</v>
      </c>
      <c r="H3786" t="s">
        <v>14</v>
      </c>
    </row>
    <row r="3787" spans="1:8" hidden="1" x14ac:dyDescent="0.25">
      <c r="A3787" t="s">
        <v>8</v>
      </c>
      <c r="B3787" t="s">
        <v>9</v>
      </c>
      <c r="C3787" s="62" t="s">
        <v>10</v>
      </c>
      <c r="D3787" s="62" t="s">
        <v>156</v>
      </c>
      <c r="E3787" s="62" t="s">
        <v>156</v>
      </c>
      <c r="F3787" s="62" t="s">
        <v>19</v>
      </c>
      <c r="G3787" s="2">
        <v>-2842443.6083053038</v>
      </c>
      <c r="H3787" t="s">
        <v>14</v>
      </c>
    </row>
    <row r="3788" spans="1:8" hidden="1" x14ac:dyDescent="0.25">
      <c r="A3788" t="s">
        <v>8</v>
      </c>
      <c r="B3788" t="s">
        <v>9</v>
      </c>
      <c r="C3788" s="62" t="s">
        <v>10</v>
      </c>
      <c r="D3788" s="62" t="s">
        <v>156</v>
      </c>
      <c r="E3788" s="62" t="s">
        <v>156</v>
      </c>
      <c r="F3788" s="62" t="s">
        <v>20</v>
      </c>
      <c r="G3788" s="2">
        <v>-3974906.1913905996</v>
      </c>
      <c r="H3788" t="s">
        <v>14</v>
      </c>
    </row>
    <row r="3789" spans="1:8" hidden="1" x14ac:dyDescent="0.25">
      <c r="A3789" t="s">
        <v>8</v>
      </c>
      <c r="B3789" t="s">
        <v>9</v>
      </c>
      <c r="C3789" s="62" t="s">
        <v>10</v>
      </c>
      <c r="D3789" s="62" t="s">
        <v>156</v>
      </c>
      <c r="E3789" s="62" t="s">
        <v>156</v>
      </c>
      <c r="F3789" s="62" t="s">
        <v>21</v>
      </c>
      <c r="G3789" s="2">
        <v>-3699235.1107217828</v>
      </c>
      <c r="H3789" t="s">
        <v>14</v>
      </c>
    </row>
    <row r="3790" spans="1:8" hidden="1" x14ac:dyDescent="0.25">
      <c r="A3790" t="s">
        <v>8</v>
      </c>
      <c r="B3790" t="s">
        <v>9</v>
      </c>
      <c r="C3790" s="62" t="s">
        <v>10</v>
      </c>
      <c r="D3790" s="62" t="s">
        <v>156</v>
      </c>
      <c r="E3790" s="62" t="s">
        <v>156</v>
      </c>
      <c r="F3790" s="62" t="s">
        <v>22</v>
      </c>
      <c r="G3790" s="2">
        <v>-2118566.3102498469</v>
      </c>
      <c r="H3790" t="s">
        <v>14</v>
      </c>
    </row>
    <row r="3791" spans="1:8" hidden="1" x14ac:dyDescent="0.25">
      <c r="A3791" t="s">
        <v>8</v>
      </c>
      <c r="B3791" t="s">
        <v>9</v>
      </c>
      <c r="C3791" s="62" t="s">
        <v>10</v>
      </c>
      <c r="D3791" s="62" t="s">
        <v>156</v>
      </c>
      <c r="E3791" s="62" t="s">
        <v>156</v>
      </c>
      <c r="F3791" s="62" t="s">
        <v>23</v>
      </c>
      <c r="G3791" s="2">
        <v>-1347420.9816962339</v>
      </c>
      <c r="H3791" t="s">
        <v>14</v>
      </c>
    </row>
    <row r="3792" spans="1:8" hidden="1" x14ac:dyDescent="0.25">
      <c r="A3792" t="s">
        <v>8</v>
      </c>
      <c r="B3792" t="s">
        <v>9</v>
      </c>
      <c r="C3792" s="62" t="s">
        <v>10</v>
      </c>
      <c r="D3792" s="62" t="s">
        <v>156</v>
      </c>
      <c r="E3792" s="62" t="s">
        <v>156</v>
      </c>
      <c r="F3792" s="62" t="s">
        <v>24</v>
      </c>
      <c r="G3792" s="2">
        <v>-1116497.8952135427</v>
      </c>
      <c r="H3792" t="s">
        <v>14</v>
      </c>
    </row>
    <row r="3793" spans="1:8" hidden="1" x14ac:dyDescent="0.25">
      <c r="A3793" t="s">
        <v>8</v>
      </c>
      <c r="B3793" t="s">
        <v>9</v>
      </c>
      <c r="C3793" s="62" t="s">
        <v>10</v>
      </c>
      <c r="D3793" s="62" t="s">
        <v>156</v>
      </c>
      <c r="E3793" s="62" t="s">
        <v>156</v>
      </c>
      <c r="F3793" s="62" t="s">
        <v>25</v>
      </c>
      <c r="G3793" s="2">
        <v>-765779.78907111892</v>
      </c>
      <c r="H3793" t="s">
        <v>14</v>
      </c>
    </row>
    <row r="3794" spans="1:8" hidden="1" x14ac:dyDescent="0.25">
      <c r="A3794" t="s">
        <v>8</v>
      </c>
      <c r="B3794" t="s">
        <v>9</v>
      </c>
      <c r="C3794" s="62" t="s">
        <v>10</v>
      </c>
      <c r="D3794" s="62" t="s">
        <v>156</v>
      </c>
      <c r="E3794" s="62" t="s">
        <v>156</v>
      </c>
      <c r="F3794" s="62" t="s">
        <v>13</v>
      </c>
      <c r="G3794" s="2">
        <v>-5857.325614128149</v>
      </c>
      <c r="H3794" t="s">
        <v>14</v>
      </c>
    </row>
    <row r="3795" spans="1:8" hidden="1" x14ac:dyDescent="0.25">
      <c r="A3795" t="s">
        <v>8</v>
      </c>
      <c r="B3795" t="s">
        <v>9</v>
      </c>
      <c r="C3795" s="62" t="s">
        <v>10</v>
      </c>
      <c r="D3795" s="62" t="s">
        <v>156</v>
      </c>
      <c r="E3795" s="62" t="s">
        <v>156</v>
      </c>
      <c r="F3795" s="62" t="s">
        <v>15</v>
      </c>
      <c r="G3795" s="2">
        <v>-6573.0540909878819</v>
      </c>
      <c r="H3795" t="s">
        <v>14</v>
      </c>
    </row>
    <row r="3796" spans="1:8" hidden="1" x14ac:dyDescent="0.25">
      <c r="A3796" t="s">
        <v>8</v>
      </c>
      <c r="B3796" t="s">
        <v>9</v>
      </c>
      <c r="C3796" s="62" t="s">
        <v>10</v>
      </c>
      <c r="D3796" s="62" t="s">
        <v>156</v>
      </c>
      <c r="E3796" s="62" t="s">
        <v>156</v>
      </c>
      <c r="F3796" s="62" t="s">
        <v>16</v>
      </c>
      <c r="G3796" s="2">
        <v>-12857.945101961901</v>
      </c>
      <c r="H3796" t="s">
        <v>14</v>
      </c>
    </row>
    <row r="3797" spans="1:8" hidden="1" x14ac:dyDescent="0.25">
      <c r="A3797" t="s">
        <v>8</v>
      </c>
      <c r="B3797" t="s">
        <v>9</v>
      </c>
      <c r="C3797" s="62" t="s">
        <v>10</v>
      </c>
      <c r="D3797" s="62" t="s">
        <v>156</v>
      </c>
      <c r="E3797" s="62" t="s">
        <v>156</v>
      </c>
      <c r="F3797" s="62" t="s">
        <v>17</v>
      </c>
      <c r="G3797" s="2">
        <v>-14611.97987577747</v>
      </c>
      <c r="H3797" t="s">
        <v>14</v>
      </c>
    </row>
    <row r="3798" spans="1:8" hidden="1" x14ac:dyDescent="0.25">
      <c r="A3798" t="s">
        <v>8</v>
      </c>
      <c r="B3798" t="s">
        <v>9</v>
      </c>
      <c r="C3798" s="62" t="s">
        <v>10</v>
      </c>
      <c r="D3798" s="62" t="s">
        <v>156</v>
      </c>
      <c r="E3798" s="62" t="s">
        <v>156</v>
      </c>
      <c r="F3798" s="62" t="s">
        <v>18</v>
      </c>
      <c r="G3798" s="2">
        <v>-19601.884627000589</v>
      </c>
      <c r="H3798" t="s">
        <v>14</v>
      </c>
    </row>
    <row r="3799" spans="1:8" hidden="1" x14ac:dyDescent="0.25">
      <c r="A3799" t="s">
        <v>8</v>
      </c>
      <c r="B3799" t="s">
        <v>9</v>
      </c>
      <c r="C3799" s="62" t="s">
        <v>10</v>
      </c>
      <c r="D3799" s="62" t="s">
        <v>156</v>
      </c>
      <c r="E3799" s="62" t="s">
        <v>156</v>
      </c>
      <c r="F3799" s="62" t="s">
        <v>19</v>
      </c>
      <c r="G3799" s="2">
        <v>-20023.936467934207</v>
      </c>
      <c r="H3799" t="s">
        <v>14</v>
      </c>
    </row>
    <row r="3800" spans="1:8" hidden="1" x14ac:dyDescent="0.25">
      <c r="A3800" t="s">
        <v>8</v>
      </c>
      <c r="B3800" t="s">
        <v>9</v>
      </c>
      <c r="C3800" s="62" t="s">
        <v>10</v>
      </c>
      <c r="D3800" s="62" t="s">
        <v>156</v>
      </c>
      <c r="E3800" s="62" t="s">
        <v>156</v>
      </c>
      <c r="F3800" s="62" t="s">
        <v>20</v>
      </c>
      <c r="G3800" s="2">
        <v>-28001.705578200752</v>
      </c>
      <c r="H3800" t="s">
        <v>14</v>
      </c>
    </row>
    <row r="3801" spans="1:8" hidden="1" x14ac:dyDescent="0.25">
      <c r="A3801" t="s">
        <v>8</v>
      </c>
      <c r="B3801" t="s">
        <v>9</v>
      </c>
      <c r="C3801" s="62" t="s">
        <v>10</v>
      </c>
      <c r="D3801" s="62" t="s">
        <v>156</v>
      </c>
      <c r="E3801" s="62" t="s">
        <v>156</v>
      </c>
      <c r="F3801" s="62" t="s">
        <v>21</v>
      </c>
      <c r="G3801" s="2">
        <v>-26059.707436450368</v>
      </c>
      <c r="H3801" t="s">
        <v>14</v>
      </c>
    </row>
    <row r="3802" spans="1:8" hidden="1" x14ac:dyDescent="0.25">
      <c r="A3802" t="s">
        <v>8</v>
      </c>
      <c r="B3802" t="s">
        <v>9</v>
      </c>
      <c r="C3802" s="62" t="s">
        <v>10</v>
      </c>
      <c r="D3802" s="62" t="s">
        <v>156</v>
      </c>
      <c r="E3802" s="62" t="s">
        <v>156</v>
      </c>
      <c r="F3802" s="62" t="s">
        <v>22</v>
      </c>
      <c r="G3802" s="2">
        <v>-14924.495626086038</v>
      </c>
      <c r="H3802" t="s">
        <v>14</v>
      </c>
    </row>
    <row r="3803" spans="1:8" hidden="1" x14ac:dyDescent="0.25">
      <c r="A3803" t="s">
        <v>8</v>
      </c>
      <c r="B3803" t="s">
        <v>9</v>
      </c>
      <c r="C3803" s="62" t="s">
        <v>10</v>
      </c>
      <c r="D3803" s="62" t="s">
        <v>156</v>
      </c>
      <c r="E3803" s="62" t="s">
        <v>156</v>
      </c>
      <c r="F3803" s="62" t="s">
        <v>23</v>
      </c>
      <c r="G3803" s="2">
        <v>-9492.0694483480365</v>
      </c>
      <c r="H3803" t="s">
        <v>14</v>
      </c>
    </row>
    <row r="3804" spans="1:8" hidden="1" x14ac:dyDescent="0.25">
      <c r="A3804" t="s">
        <v>8</v>
      </c>
      <c r="B3804" t="s">
        <v>9</v>
      </c>
      <c r="C3804" s="62" t="s">
        <v>10</v>
      </c>
      <c r="D3804" s="62" t="s">
        <v>156</v>
      </c>
      <c r="E3804" s="62" t="s">
        <v>156</v>
      </c>
      <c r="F3804" s="62" t="s">
        <v>24</v>
      </c>
      <c r="G3804" s="2">
        <v>-7865.3039430631115</v>
      </c>
      <c r="H3804" t="s">
        <v>14</v>
      </c>
    </row>
    <row r="3805" spans="1:8" hidden="1" x14ac:dyDescent="0.25">
      <c r="A3805" t="s">
        <v>8</v>
      </c>
      <c r="B3805" t="s">
        <v>9</v>
      </c>
      <c r="C3805" s="62" t="s">
        <v>10</v>
      </c>
      <c r="D3805" s="62" t="s">
        <v>156</v>
      </c>
      <c r="E3805" s="62" t="s">
        <v>156</v>
      </c>
      <c r="F3805" s="62" t="s">
        <v>25</v>
      </c>
      <c r="G3805" s="2">
        <v>-5394.6279883914385</v>
      </c>
      <c r="H3805" t="s">
        <v>14</v>
      </c>
    </row>
    <row r="3806" spans="1:8" hidden="1" x14ac:dyDescent="0.25">
      <c r="A3806" t="s">
        <v>8</v>
      </c>
      <c r="B3806" t="s">
        <v>9</v>
      </c>
      <c r="C3806" s="62" t="s">
        <v>10</v>
      </c>
      <c r="D3806" s="62" t="s">
        <v>156</v>
      </c>
      <c r="E3806" s="62" t="s">
        <v>156</v>
      </c>
      <c r="F3806" s="62" t="s">
        <v>13</v>
      </c>
      <c r="G3806" s="2">
        <v>-323429.61234211875</v>
      </c>
      <c r="H3806" t="s">
        <v>14</v>
      </c>
    </row>
    <row r="3807" spans="1:8" hidden="1" x14ac:dyDescent="0.25">
      <c r="A3807" t="s">
        <v>8</v>
      </c>
      <c r="B3807" t="s">
        <v>9</v>
      </c>
      <c r="C3807" s="62" t="s">
        <v>10</v>
      </c>
      <c r="D3807" s="62" t="s">
        <v>156</v>
      </c>
      <c r="E3807" s="62" t="s">
        <v>156</v>
      </c>
      <c r="F3807" s="62" t="s">
        <v>15</v>
      </c>
      <c r="G3807" s="2">
        <v>-362950.68374279328</v>
      </c>
      <c r="H3807" t="s">
        <v>14</v>
      </c>
    </row>
    <row r="3808" spans="1:8" hidden="1" x14ac:dyDescent="0.25">
      <c r="A3808" t="s">
        <v>8</v>
      </c>
      <c r="B3808" t="s">
        <v>9</v>
      </c>
      <c r="C3808" s="62" t="s">
        <v>10</v>
      </c>
      <c r="D3808" s="62" t="s">
        <v>156</v>
      </c>
      <c r="E3808" s="62" t="s">
        <v>156</v>
      </c>
      <c r="F3808" s="62" t="s">
        <v>16</v>
      </c>
      <c r="G3808" s="2">
        <v>-709989.5880490141</v>
      </c>
      <c r="H3808" t="s">
        <v>14</v>
      </c>
    </row>
    <row r="3809" spans="1:8" hidden="1" x14ac:dyDescent="0.25">
      <c r="A3809" t="s">
        <v>8</v>
      </c>
      <c r="B3809" t="s">
        <v>9</v>
      </c>
      <c r="C3809" s="62" t="s">
        <v>10</v>
      </c>
      <c r="D3809" s="62" t="s">
        <v>156</v>
      </c>
      <c r="E3809" s="62" t="s">
        <v>156</v>
      </c>
      <c r="F3809" s="62" t="s">
        <v>17</v>
      </c>
      <c r="G3809" s="2">
        <v>-806843.8222683639</v>
      </c>
      <c r="H3809" t="s">
        <v>14</v>
      </c>
    </row>
    <row r="3810" spans="1:8" hidden="1" x14ac:dyDescent="0.25">
      <c r="A3810" t="s">
        <v>8</v>
      </c>
      <c r="B3810" t="s">
        <v>9</v>
      </c>
      <c r="C3810" s="62" t="s">
        <v>10</v>
      </c>
      <c r="D3810" s="62" t="s">
        <v>156</v>
      </c>
      <c r="E3810" s="62" t="s">
        <v>156</v>
      </c>
      <c r="F3810" s="62" t="s">
        <v>18</v>
      </c>
      <c r="G3810" s="2">
        <v>-1082376.2180462985</v>
      </c>
      <c r="H3810" t="s">
        <v>14</v>
      </c>
    </row>
    <row r="3811" spans="1:8" hidden="1" x14ac:dyDescent="0.25">
      <c r="A3811" t="s">
        <v>8</v>
      </c>
      <c r="B3811" t="s">
        <v>9</v>
      </c>
      <c r="C3811" s="62" t="s">
        <v>10</v>
      </c>
      <c r="D3811" s="62" t="s">
        <v>156</v>
      </c>
      <c r="E3811" s="62" t="s">
        <v>156</v>
      </c>
      <c r="F3811" s="62" t="s">
        <v>19</v>
      </c>
      <c r="G3811" s="2">
        <v>-1105681.0626621044</v>
      </c>
      <c r="H3811" t="s">
        <v>14</v>
      </c>
    </row>
    <row r="3812" spans="1:8" hidden="1" x14ac:dyDescent="0.25">
      <c r="A3812" t="s">
        <v>8</v>
      </c>
      <c r="B3812" t="s">
        <v>9</v>
      </c>
      <c r="C3812" s="62" t="s">
        <v>10</v>
      </c>
      <c r="D3812" s="62" t="s">
        <v>156</v>
      </c>
      <c r="E3812" s="62" t="s">
        <v>156</v>
      </c>
      <c r="F3812" s="62" t="s">
        <v>20</v>
      </c>
      <c r="G3812" s="2">
        <v>-1546197.2539533589</v>
      </c>
      <c r="H3812" t="s">
        <v>14</v>
      </c>
    </row>
    <row r="3813" spans="1:8" hidden="1" x14ac:dyDescent="0.25">
      <c r="A3813" t="s">
        <v>8</v>
      </c>
      <c r="B3813" t="s">
        <v>9</v>
      </c>
      <c r="C3813" s="62" t="s">
        <v>10</v>
      </c>
      <c r="D3813" s="62" t="s">
        <v>156</v>
      </c>
      <c r="E3813" s="62" t="s">
        <v>156</v>
      </c>
      <c r="F3813" s="62" t="s">
        <v>21</v>
      </c>
      <c r="G3813" s="2">
        <v>-1438964.0646902528</v>
      </c>
      <c r="H3813" t="s">
        <v>14</v>
      </c>
    </row>
    <row r="3814" spans="1:8" hidden="1" x14ac:dyDescent="0.25">
      <c r="A3814" t="s">
        <v>8</v>
      </c>
      <c r="B3814" t="s">
        <v>9</v>
      </c>
      <c r="C3814" s="62" t="s">
        <v>10</v>
      </c>
      <c r="D3814" s="62" t="s">
        <v>156</v>
      </c>
      <c r="E3814" s="62" t="s">
        <v>156</v>
      </c>
      <c r="F3814" s="62" t="s">
        <v>22</v>
      </c>
      <c r="G3814" s="2">
        <v>-824100.30664910341</v>
      </c>
      <c r="H3814" t="s">
        <v>14</v>
      </c>
    </row>
    <row r="3815" spans="1:8" hidden="1" x14ac:dyDescent="0.25">
      <c r="A3815" t="s">
        <v>8</v>
      </c>
      <c r="B3815" t="s">
        <v>9</v>
      </c>
      <c r="C3815" s="62" t="s">
        <v>10</v>
      </c>
      <c r="D3815" s="62" t="s">
        <v>156</v>
      </c>
      <c r="E3815" s="62" t="s">
        <v>156</v>
      </c>
      <c r="F3815" s="62" t="s">
        <v>23</v>
      </c>
      <c r="G3815" s="2">
        <v>-524132.7773546768</v>
      </c>
      <c r="H3815" t="s">
        <v>14</v>
      </c>
    </row>
    <row r="3816" spans="1:8" hidden="1" x14ac:dyDescent="0.25">
      <c r="A3816" t="s">
        <v>8</v>
      </c>
      <c r="B3816" t="s">
        <v>9</v>
      </c>
      <c r="C3816" s="62" t="s">
        <v>10</v>
      </c>
      <c r="D3816" s="62" t="s">
        <v>156</v>
      </c>
      <c r="E3816" s="62" t="s">
        <v>156</v>
      </c>
      <c r="F3816" s="62" t="s">
        <v>24</v>
      </c>
      <c r="G3816" s="2">
        <v>-434306.09340240527</v>
      </c>
      <c r="H3816" t="s">
        <v>14</v>
      </c>
    </row>
    <row r="3817" spans="1:8" hidden="1" x14ac:dyDescent="0.25">
      <c r="A3817" t="s">
        <v>8</v>
      </c>
      <c r="B3817" t="s">
        <v>9</v>
      </c>
      <c r="C3817" s="62" t="s">
        <v>10</v>
      </c>
      <c r="D3817" s="62" t="s">
        <v>156</v>
      </c>
      <c r="E3817" s="62" t="s">
        <v>156</v>
      </c>
      <c r="F3817" s="62" t="s">
        <v>25</v>
      </c>
      <c r="G3817" s="2">
        <v>-297880.39012324816</v>
      </c>
      <c r="H3817" t="s">
        <v>14</v>
      </c>
    </row>
    <row r="3818" spans="1:8" hidden="1" x14ac:dyDescent="0.25">
      <c r="A3818" t="s">
        <v>8</v>
      </c>
      <c r="B3818" t="s">
        <v>9</v>
      </c>
      <c r="C3818" s="62" t="s">
        <v>10</v>
      </c>
      <c r="D3818" s="62" t="s">
        <v>156</v>
      </c>
      <c r="E3818" s="62" t="s">
        <v>156</v>
      </c>
      <c r="F3818" s="62" t="s">
        <v>13</v>
      </c>
      <c r="G3818" s="2">
        <v>-152677.500596667</v>
      </c>
      <c r="H3818" t="s">
        <v>14</v>
      </c>
    </row>
    <row r="3819" spans="1:8" hidden="1" x14ac:dyDescent="0.25">
      <c r="A3819" t="s">
        <v>8</v>
      </c>
      <c r="B3819" t="s">
        <v>9</v>
      </c>
      <c r="C3819" s="62" t="s">
        <v>10</v>
      </c>
      <c r="D3819" s="62" t="s">
        <v>156</v>
      </c>
      <c r="E3819" s="62" t="s">
        <v>156</v>
      </c>
      <c r="F3819" s="62" t="s">
        <v>15</v>
      </c>
      <c r="G3819" s="2">
        <v>-171333.73420082676</v>
      </c>
      <c r="H3819" t="s">
        <v>14</v>
      </c>
    </row>
    <row r="3820" spans="1:8" hidden="1" x14ac:dyDescent="0.25">
      <c r="A3820" t="s">
        <v>8</v>
      </c>
      <c r="B3820" t="s">
        <v>9</v>
      </c>
      <c r="C3820" s="62" t="s">
        <v>10</v>
      </c>
      <c r="D3820" s="62" t="s">
        <v>156</v>
      </c>
      <c r="E3820" s="62" t="s">
        <v>156</v>
      </c>
      <c r="F3820" s="62" t="s">
        <v>16</v>
      </c>
      <c r="G3820" s="2">
        <v>-335156.18736331875</v>
      </c>
      <c r="H3820" t="s">
        <v>14</v>
      </c>
    </row>
    <row r="3821" spans="1:8" hidden="1" x14ac:dyDescent="0.25">
      <c r="A3821" t="s">
        <v>8</v>
      </c>
      <c r="B3821" t="s">
        <v>9</v>
      </c>
      <c r="C3821" s="62" t="s">
        <v>10</v>
      </c>
      <c r="D3821" s="62" t="s">
        <v>156</v>
      </c>
      <c r="E3821" s="62" t="s">
        <v>156</v>
      </c>
      <c r="F3821" s="62" t="s">
        <v>17</v>
      </c>
      <c r="G3821" s="2">
        <v>-380876.99287562462</v>
      </c>
      <c r="H3821" t="s">
        <v>14</v>
      </c>
    </row>
    <row r="3822" spans="1:8" hidden="1" x14ac:dyDescent="0.25">
      <c r="A3822" t="s">
        <v>8</v>
      </c>
      <c r="B3822" t="s">
        <v>9</v>
      </c>
      <c r="C3822" s="62" t="s">
        <v>10</v>
      </c>
      <c r="D3822" s="62" t="s">
        <v>156</v>
      </c>
      <c r="E3822" s="62" t="s">
        <v>156</v>
      </c>
      <c r="F3822" s="62" t="s">
        <v>18</v>
      </c>
      <c r="G3822" s="2">
        <v>-510944.23444993119</v>
      </c>
      <c r="H3822" t="s">
        <v>14</v>
      </c>
    </row>
    <row r="3823" spans="1:8" hidden="1" x14ac:dyDescent="0.25">
      <c r="A3823" t="s">
        <v>8</v>
      </c>
      <c r="B3823" t="s">
        <v>9</v>
      </c>
      <c r="C3823" s="62" t="s">
        <v>10</v>
      </c>
      <c r="D3823" s="62" t="s">
        <v>156</v>
      </c>
      <c r="E3823" s="62" t="s">
        <v>156</v>
      </c>
      <c r="F3823" s="62" t="s">
        <v>19</v>
      </c>
      <c r="G3823" s="2">
        <v>-521945.4702426861</v>
      </c>
      <c r="H3823" t="s">
        <v>14</v>
      </c>
    </row>
    <row r="3824" spans="1:8" hidden="1" x14ac:dyDescent="0.25">
      <c r="A3824" t="s">
        <v>8</v>
      </c>
      <c r="B3824" t="s">
        <v>9</v>
      </c>
      <c r="C3824" s="62" t="s">
        <v>10</v>
      </c>
      <c r="D3824" s="62" t="s">
        <v>156</v>
      </c>
      <c r="E3824" s="62" t="s">
        <v>156</v>
      </c>
      <c r="F3824" s="62" t="s">
        <v>20</v>
      </c>
      <c r="G3824" s="2">
        <v>-729894.61432900024</v>
      </c>
      <c r="H3824" t="s">
        <v>14</v>
      </c>
    </row>
    <row r="3825" spans="1:8" hidden="1" x14ac:dyDescent="0.25">
      <c r="A3825" t="s">
        <v>8</v>
      </c>
      <c r="B3825" t="s">
        <v>9</v>
      </c>
      <c r="C3825" s="62" t="s">
        <v>10</v>
      </c>
      <c r="D3825" s="62" t="s">
        <v>156</v>
      </c>
      <c r="E3825" s="62" t="s">
        <v>156</v>
      </c>
      <c r="F3825" s="62" t="s">
        <v>21</v>
      </c>
      <c r="G3825" s="2">
        <v>-679274.34119092335</v>
      </c>
      <c r="H3825" t="s">
        <v>14</v>
      </c>
    </row>
    <row r="3826" spans="1:8" hidden="1" x14ac:dyDescent="0.25">
      <c r="A3826" t="s">
        <v>8</v>
      </c>
      <c r="B3826" t="s">
        <v>9</v>
      </c>
      <c r="C3826" s="62" t="s">
        <v>10</v>
      </c>
      <c r="D3826" s="62" t="s">
        <v>156</v>
      </c>
      <c r="E3826" s="62" t="s">
        <v>156</v>
      </c>
      <c r="F3826" s="62" t="s">
        <v>22</v>
      </c>
      <c r="G3826" s="2">
        <v>-389023.05249353556</v>
      </c>
      <c r="H3826" t="s">
        <v>14</v>
      </c>
    </row>
    <row r="3827" spans="1:8" hidden="1" x14ac:dyDescent="0.25">
      <c r="A3827" t="s">
        <v>8</v>
      </c>
      <c r="B3827" t="s">
        <v>9</v>
      </c>
      <c r="C3827" s="62" t="s">
        <v>10</v>
      </c>
      <c r="D3827" s="62" t="s">
        <v>156</v>
      </c>
      <c r="E3827" s="62" t="s">
        <v>156</v>
      </c>
      <c r="F3827" s="62" t="s">
        <v>23</v>
      </c>
      <c r="G3827" s="2">
        <v>-247421.01333211883</v>
      </c>
      <c r="H3827" t="s">
        <v>14</v>
      </c>
    </row>
    <row r="3828" spans="1:8" hidden="1" x14ac:dyDescent="0.25">
      <c r="A3828" t="s">
        <v>8</v>
      </c>
      <c r="B3828" t="s">
        <v>9</v>
      </c>
      <c r="C3828" s="62" t="s">
        <v>10</v>
      </c>
      <c r="D3828" s="62" t="s">
        <v>156</v>
      </c>
      <c r="E3828" s="62" t="s">
        <v>156</v>
      </c>
      <c r="F3828" s="62" t="s">
        <v>24</v>
      </c>
      <c r="G3828" s="2">
        <v>-205017.61837577651</v>
      </c>
      <c r="H3828" t="s">
        <v>14</v>
      </c>
    </row>
    <row r="3829" spans="1:8" hidden="1" x14ac:dyDescent="0.25">
      <c r="A3829" t="s">
        <v>8</v>
      </c>
      <c r="B3829" t="s">
        <v>9</v>
      </c>
      <c r="C3829" s="62" t="s">
        <v>10</v>
      </c>
      <c r="D3829" s="62" t="s">
        <v>156</v>
      </c>
      <c r="E3829" s="62" t="s">
        <v>156</v>
      </c>
      <c r="F3829" s="62" t="s">
        <v>25</v>
      </c>
      <c r="G3829" s="2">
        <v>-140616.78864664369</v>
      </c>
      <c r="H3829" t="s">
        <v>14</v>
      </c>
    </row>
    <row r="3830" spans="1:8" hidden="1" x14ac:dyDescent="0.25">
      <c r="A3830" t="s">
        <v>8</v>
      </c>
      <c r="B3830" t="s">
        <v>9</v>
      </c>
      <c r="C3830" s="62" t="s">
        <v>10</v>
      </c>
      <c r="D3830" s="62" t="s">
        <v>156</v>
      </c>
      <c r="E3830" s="62" t="s">
        <v>156</v>
      </c>
      <c r="F3830" s="62" t="s">
        <v>13</v>
      </c>
      <c r="G3830" s="2">
        <v>-1399261.9092284131</v>
      </c>
      <c r="H3830" t="s">
        <v>14</v>
      </c>
    </row>
    <row r="3831" spans="1:8" hidden="1" x14ac:dyDescent="0.25">
      <c r="A3831" t="s">
        <v>8</v>
      </c>
      <c r="B3831" t="s">
        <v>9</v>
      </c>
      <c r="C3831" s="62" t="s">
        <v>10</v>
      </c>
      <c r="D3831" s="62" t="s">
        <v>156</v>
      </c>
      <c r="E3831" s="62" t="s">
        <v>156</v>
      </c>
      <c r="F3831" s="62" t="s">
        <v>15</v>
      </c>
      <c r="G3831" s="2">
        <v>-1570242.9440891435</v>
      </c>
      <c r="H3831" t="s">
        <v>14</v>
      </c>
    </row>
    <row r="3832" spans="1:8" hidden="1" x14ac:dyDescent="0.25">
      <c r="A3832" t="s">
        <v>8</v>
      </c>
      <c r="B3832" t="s">
        <v>9</v>
      </c>
      <c r="C3832" s="62" t="s">
        <v>10</v>
      </c>
      <c r="D3832" s="62" t="s">
        <v>156</v>
      </c>
      <c r="E3832" s="62" t="s">
        <v>156</v>
      </c>
      <c r="F3832" s="62" t="s">
        <v>16</v>
      </c>
      <c r="G3832" s="2">
        <v>-3071646.3446608912</v>
      </c>
      <c r="H3832" t="s">
        <v>14</v>
      </c>
    </row>
    <row r="3833" spans="1:8" hidden="1" x14ac:dyDescent="0.25">
      <c r="A3833" t="s">
        <v>8</v>
      </c>
      <c r="B3833" t="s">
        <v>9</v>
      </c>
      <c r="C3833" s="62" t="s">
        <v>10</v>
      </c>
      <c r="D3833" s="62" t="s">
        <v>156</v>
      </c>
      <c r="E3833" s="62" t="s">
        <v>156</v>
      </c>
      <c r="F3833" s="62" t="s">
        <v>17</v>
      </c>
      <c r="G3833" s="2">
        <v>-3490669.3268461702</v>
      </c>
      <c r="H3833" t="s">
        <v>14</v>
      </c>
    </row>
    <row r="3834" spans="1:8" hidden="1" x14ac:dyDescent="0.25">
      <c r="A3834" t="s">
        <v>8</v>
      </c>
      <c r="B3834" t="s">
        <v>9</v>
      </c>
      <c r="C3834" s="62" t="s">
        <v>10</v>
      </c>
      <c r="D3834" s="62" t="s">
        <v>156</v>
      </c>
      <c r="E3834" s="62" t="s">
        <v>156</v>
      </c>
      <c r="F3834" s="62" t="s">
        <v>18</v>
      </c>
      <c r="G3834" s="2">
        <v>-4682712.2674371861</v>
      </c>
      <c r="H3834" t="s">
        <v>14</v>
      </c>
    </row>
    <row r="3835" spans="1:8" hidden="1" x14ac:dyDescent="0.25">
      <c r="A3835" t="s">
        <v>8</v>
      </c>
      <c r="B3835" t="s">
        <v>9</v>
      </c>
      <c r="C3835" s="62" t="s">
        <v>10</v>
      </c>
      <c r="D3835" s="62" t="s">
        <v>156</v>
      </c>
      <c r="E3835" s="62" t="s">
        <v>156</v>
      </c>
      <c r="F3835" s="62" t="s">
        <v>19</v>
      </c>
      <c r="G3835" s="2">
        <v>-4783536.6203319049</v>
      </c>
      <c r="H3835" t="s">
        <v>14</v>
      </c>
    </row>
    <row r="3836" spans="1:8" hidden="1" x14ac:dyDescent="0.25">
      <c r="A3836" t="s">
        <v>8</v>
      </c>
      <c r="B3836" t="s">
        <v>9</v>
      </c>
      <c r="C3836" s="62" t="s">
        <v>10</v>
      </c>
      <c r="D3836" s="62" t="s">
        <v>156</v>
      </c>
      <c r="E3836" s="62" t="s">
        <v>156</v>
      </c>
      <c r="F3836" s="62" t="s">
        <v>20</v>
      </c>
      <c r="G3836" s="2">
        <v>-6689353.2288006879</v>
      </c>
      <c r="H3836" t="s">
        <v>14</v>
      </c>
    </row>
    <row r="3837" spans="1:8" hidden="1" x14ac:dyDescent="0.25">
      <c r="A3837" t="s">
        <v>8</v>
      </c>
      <c r="B3837" t="s">
        <v>9</v>
      </c>
      <c r="C3837" s="62" t="s">
        <v>10</v>
      </c>
      <c r="D3837" s="62" t="s">
        <v>156</v>
      </c>
      <c r="E3837" s="62" t="s">
        <v>156</v>
      </c>
      <c r="F3837" s="62" t="s">
        <v>21</v>
      </c>
      <c r="G3837" s="2">
        <v>-6225427.5045777988</v>
      </c>
      <c r="H3837" t="s">
        <v>14</v>
      </c>
    </row>
    <row r="3838" spans="1:8" hidden="1" x14ac:dyDescent="0.25">
      <c r="A3838" t="s">
        <v>8</v>
      </c>
      <c r="B3838" t="s">
        <v>9</v>
      </c>
      <c r="C3838" s="62" t="s">
        <v>10</v>
      </c>
      <c r="D3838" s="62" t="s">
        <v>156</v>
      </c>
      <c r="E3838" s="62" t="s">
        <v>156</v>
      </c>
      <c r="F3838" s="62" t="s">
        <v>22</v>
      </c>
      <c r="G3838" s="2">
        <v>-3565326.5021935594</v>
      </c>
      <c r="H3838" t="s">
        <v>14</v>
      </c>
    </row>
    <row r="3839" spans="1:8" hidden="1" x14ac:dyDescent="0.25">
      <c r="A3839" t="s">
        <v>8</v>
      </c>
      <c r="B3839" t="s">
        <v>9</v>
      </c>
      <c r="C3839" s="62" t="s">
        <v>10</v>
      </c>
      <c r="D3839" s="62" t="s">
        <v>156</v>
      </c>
      <c r="E3839" s="62" t="s">
        <v>156</v>
      </c>
      <c r="F3839" s="62" t="s">
        <v>23</v>
      </c>
      <c r="G3839" s="2">
        <v>-2267569.2105604662</v>
      </c>
      <c r="H3839" t="s">
        <v>14</v>
      </c>
    </row>
    <row r="3840" spans="1:8" hidden="1" x14ac:dyDescent="0.25">
      <c r="A3840" t="s">
        <v>8</v>
      </c>
      <c r="B3840" t="s">
        <v>9</v>
      </c>
      <c r="C3840" s="62" t="s">
        <v>10</v>
      </c>
      <c r="D3840" s="62" t="s">
        <v>156</v>
      </c>
      <c r="E3840" s="62" t="s">
        <v>156</v>
      </c>
      <c r="F3840" s="62" t="s">
        <v>24</v>
      </c>
      <c r="G3840" s="2">
        <v>-1878949.7011206234</v>
      </c>
      <c r="H3840" t="s">
        <v>14</v>
      </c>
    </row>
    <row r="3841" spans="1:8" hidden="1" x14ac:dyDescent="0.25">
      <c r="A3841" t="s">
        <v>8</v>
      </c>
      <c r="B3841" t="s">
        <v>9</v>
      </c>
      <c r="C3841" s="62" t="s">
        <v>10</v>
      </c>
      <c r="D3841" s="62" t="s">
        <v>156</v>
      </c>
      <c r="E3841" s="62" t="s">
        <v>156</v>
      </c>
      <c r="F3841" s="62" t="s">
        <v>25</v>
      </c>
      <c r="G3841" s="2">
        <v>-1288727.6473765266</v>
      </c>
      <c r="H3841" t="s">
        <v>14</v>
      </c>
    </row>
    <row r="3842" spans="1:8" hidden="1" x14ac:dyDescent="0.25">
      <c r="A3842" t="s">
        <v>8</v>
      </c>
      <c r="B3842" t="s">
        <v>9</v>
      </c>
      <c r="C3842" s="62" t="s">
        <v>10</v>
      </c>
      <c r="D3842" s="62" t="s">
        <v>156</v>
      </c>
      <c r="E3842" s="62" t="s">
        <v>156</v>
      </c>
      <c r="F3842" s="62" t="s">
        <v>13</v>
      </c>
      <c r="G3842" s="2">
        <v>-306910.7965980416</v>
      </c>
      <c r="H3842" t="s">
        <v>14</v>
      </c>
    </row>
    <row r="3843" spans="1:8" hidden="1" x14ac:dyDescent="0.25">
      <c r="A3843" t="s">
        <v>8</v>
      </c>
      <c r="B3843" t="s">
        <v>9</v>
      </c>
      <c r="C3843" s="62" t="s">
        <v>10</v>
      </c>
      <c r="D3843" s="62" t="s">
        <v>156</v>
      </c>
      <c r="E3843" s="62" t="s">
        <v>156</v>
      </c>
      <c r="F3843" s="62" t="s">
        <v>15</v>
      </c>
      <c r="G3843" s="2">
        <v>-344413.3722532317</v>
      </c>
      <c r="H3843" t="s">
        <v>14</v>
      </c>
    </row>
    <row r="3844" spans="1:8" hidden="1" x14ac:dyDescent="0.25">
      <c r="A3844" t="s">
        <v>8</v>
      </c>
      <c r="B3844" t="s">
        <v>9</v>
      </c>
      <c r="C3844" s="62" t="s">
        <v>10</v>
      </c>
      <c r="D3844" s="62" t="s">
        <v>156</v>
      </c>
      <c r="E3844" s="62" t="s">
        <v>156</v>
      </c>
      <c r="F3844" s="62" t="s">
        <v>16</v>
      </c>
      <c r="G3844" s="2">
        <v>-673727.64190170518</v>
      </c>
      <c r="H3844" t="s">
        <v>14</v>
      </c>
    </row>
    <row r="3845" spans="1:8" hidden="1" x14ac:dyDescent="0.25">
      <c r="A3845" t="s">
        <v>8</v>
      </c>
      <c r="B3845" t="s">
        <v>9</v>
      </c>
      <c r="C3845" s="62" t="s">
        <v>10</v>
      </c>
      <c r="D3845" s="62" t="s">
        <v>156</v>
      </c>
      <c r="E3845" s="62" t="s">
        <v>156</v>
      </c>
      <c r="F3845" s="62" t="s">
        <v>17</v>
      </c>
      <c r="G3845" s="2">
        <v>-765635.15143027215</v>
      </c>
      <c r="H3845" t="s">
        <v>14</v>
      </c>
    </row>
    <row r="3846" spans="1:8" hidden="1" x14ac:dyDescent="0.25">
      <c r="A3846" t="s">
        <v>8</v>
      </c>
      <c r="B3846" t="s">
        <v>9</v>
      </c>
      <c r="C3846" s="62" t="s">
        <v>10</v>
      </c>
      <c r="D3846" s="62" t="s">
        <v>156</v>
      </c>
      <c r="E3846" s="62" t="s">
        <v>156</v>
      </c>
      <c r="F3846" s="62" t="s">
        <v>18</v>
      </c>
      <c r="G3846" s="2">
        <v>-1027095.0297153887</v>
      </c>
      <c r="H3846" t="s">
        <v>14</v>
      </c>
    </row>
    <row r="3847" spans="1:8" hidden="1" x14ac:dyDescent="0.25">
      <c r="A3847" t="s">
        <v>8</v>
      </c>
      <c r="B3847" t="s">
        <v>9</v>
      </c>
      <c r="C3847" s="62" t="s">
        <v>10</v>
      </c>
      <c r="D3847" s="62" t="s">
        <v>156</v>
      </c>
      <c r="E3847" s="62" t="s">
        <v>156</v>
      </c>
      <c r="F3847" s="62" t="s">
        <v>19</v>
      </c>
      <c r="G3847" s="2">
        <v>-1049209.6047347742</v>
      </c>
      <c r="H3847" t="s">
        <v>14</v>
      </c>
    </row>
    <row r="3848" spans="1:8" hidden="1" x14ac:dyDescent="0.25">
      <c r="A3848" t="s">
        <v>8</v>
      </c>
      <c r="B3848" t="s">
        <v>9</v>
      </c>
      <c r="C3848" s="62" t="s">
        <v>10</v>
      </c>
      <c r="D3848" s="62" t="s">
        <v>156</v>
      </c>
      <c r="E3848" s="62" t="s">
        <v>156</v>
      </c>
      <c r="F3848" s="62" t="s">
        <v>20</v>
      </c>
      <c r="G3848" s="2">
        <v>-1467226.9105853052</v>
      </c>
      <c r="H3848" t="s">
        <v>14</v>
      </c>
    </row>
    <row r="3849" spans="1:8" hidden="1" x14ac:dyDescent="0.25">
      <c r="A3849" t="s">
        <v>8</v>
      </c>
      <c r="B3849" t="s">
        <v>9</v>
      </c>
      <c r="C3849" s="62" t="s">
        <v>10</v>
      </c>
      <c r="D3849" s="62" t="s">
        <v>156</v>
      </c>
      <c r="E3849" s="62" t="s">
        <v>156</v>
      </c>
      <c r="F3849" s="62" t="s">
        <v>21</v>
      </c>
      <c r="G3849" s="2">
        <v>-1365470.5398554797</v>
      </c>
      <c r="H3849" t="s">
        <v>14</v>
      </c>
    </row>
    <row r="3850" spans="1:8" hidden="1" x14ac:dyDescent="0.25">
      <c r="A3850" t="s">
        <v>8</v>
      </c>
      <c r="B3850" t="s">
        <v>9</v>
      </c>
      <c r="C3850" s="62" t="s">
        <v>10</v>
      </c>
      <c r="D3850" s="62" t="s">
        <v>156</v>
      </c>
      <c r="E3850" s="62" t="s">
        <v>156</v>
      </c>
      <c r="F3850" s="62" t="s">
        <v>22</v>
      </c>
      <c r="G3850" s="2">
        <v>-782010.27963644301</v>
      </c>
      <c r="H3850" t="s">
        <v>14</v>
      </c>
    </row>
    <row r="3851" spans="1:8" hidden="1" x14ac:dyDescent="0.25">
      <c r="A3851" t="s">
        <v>8</v>
      </c>
      <c r="B3851" t="s">
        <v>9</v>
      </c>
      <c r="C3851" s="62" t="s">
        <v>10</v>
      </c>
      <c r="D3851" s="62" t="s">
        <v>156</v>
      </c>
      <c r="E3851" s="62" t="s">
        <v>156</v>
      </c>
      <c r="F3851" s="62" t="s">
        <v>23</v>
      </c>
      <c r="G3851" s="2">
        <v>-497363.26570775016</v>
      </c>
      <c r="H3851" t="s">
        <v>14</v>
      </c>
    </row>
    <row r="3852" spans="1:8" hidden="1" x14ac:dyDescent="0.25">
      <c r="A3852" t="s">
        <v>8</v>
      </c>
      <c r="B3852" t="s">
        <v>9</v>
      </c>
      <c r="C3852" s="62" t="s">
        <v>10</v>
      </c>
      <c r="D3852" s="62" t="s">
        <v>156</v>
      </c>
      <c r="E3852" s="62" t="s">
        <v>156</v>
      </c>
      <c r="F3852" s="62" t="s">
        <v>24</v>
      </c>
      <c r="G3852" s="2">
        <v>-412124.38195832295</v>
      </c>
      <c r="H3852" t="s">
        <v>14</v>
      </c>
    </row>
    <row r="3853" spans="1:8" hidden="1" x14ac:dyDescent="0.25">
      <c r="A3853" t="s">
        <v>8</v>
      </c>
      <c r="B3853" t="s">
        <v>9</v>
      </c>
      <c r="C3853" s="62" t="s">
        <v>10</v>
      </c>
      <c r="D3853" s="62" t="s">
        <v>156</v>
      </c>
      <c r="E3853" s="62" t="s">
        <v>156</v>
      </c>
      <c r="F3853" s="62" t="s">
        <v>25</v>
      </c>
      <c r="G3853" s="2">
        <v>-282666.47312106966</v>
      </c>
      <c r="H3853" t="s">
        <v>14</v>
      </c>
    </row>
    <row r="3854" spans="1:8" hidden="1" x14ac:dyDescent="0.25">
      <c r="A3854" t="s">
        <v>8</v>
      </c>
      <c r="B3854" t="s">
        <v>9</v>
      </c>
      <c r="C3854" s="62" t="s">
        <v>10</v>
      </c>
      <c r="D3854" s="62" t="s">
        <v>156</v>
      </c>
      <c r="E3854" s="62" t="s">
        <v>156</v>
      </c>
      <c r="F3854" s="62" t="s">
        <v>13</v>
      </c>
      <c r="G3854" s="2">
        <v>-790178.71608205908</v>
      </c>
      <c r="H3854" t="s">
        <v>14</v>
      </c>
    </row>
    <row r="3855" spans="1:8" hidden="1" x14ac:dyDescent="0.25">
      <c r="A3855" t="s">
        <v>8</v>
      </c>
      <c r="B3855" t="s">
        <v>9</v>
      </c>
      <c r="C3855" s="62" t="s">
        <v>10</v>
      </c>
      <c r="D3855" s="62" t="s">
        <v>156</v>
      </c>
      <c r="E3855" s="62" t="s">
        <v>156</v>
      </c>
      <c r="F3855" s="62" t="s">
        <v>15</v>
      </c>
      <c r="G3855" s="2">
        <v>-1288125.5753192198</v>
      </c>
      <c r="H3855" t="s">
        <v>14</v>
      </c>
    </row>
    <row r="3856" spans="1:8" hidden="1" x14ac:dyDescent="0.25">
      <c r="A3856" t="s">
        <v>8</v>
      </c>
      <c r="B3856" t="s">
        <v>9</v>
      </c>
      <c r="C3856" s="62" t="s">
        <v>10</v>
      </c>
      <c r="D3856" s="62" t="s">
        <v>156</v>
      </c>
      <c r="E3856" s="62" t="s">
        <v>156</v>
      </c>
      <c r="F3856" s="62" t="s">
        <v>16</v>
      </c>
      <c r="G3856" s="2">
        <v>-3502502.5294269952</v>
      </c>
      <c r="H3856" t="s">
        <v>14</v>
      </c>
    </row>
    <row r="3857" spans="1:8" hidden="1" x14ac:dyDescent="0.25">
      <c r="A3857" t="s">
        <v>8</v>
      </c>
      <c r="B3857" t="s">
        <v>9</v>
      </c>
      <c r="C3857" s="62" t="s">
        <v>10</v>
      </c>
      <c r="D3857" s="62" t="s">
        <v>156</v>
      </c>
      <c r="E3857" s="62" t="s">
        <v>156</v>
      </c>
      <c r="F3857" s="62" t="s">
        <v>17</v>
      </c>
      <c r="G3857" s="2">
        <v>-4588252.1681019207</v>
      </c>
      <c r="H3857" t="s">
        <v>14</v>
      </c>
    </row>
    <row r="3858" spans="1:8" hidden="1" x14ac:dyDescent="0.25">
      <c r="A3858" t="s">
        <v>8</v>
      </c>
      <c r="B3858" t="s">
        <v>9</v>
      </c>
      <c r="C3858" s="62" t="s">
        <v>10</v>
      </c>
      <c r="D3858" s="62" t="s">
        <v>156</v>
      </c>
      <c r="E3858" s="62" t="s">
        <v>156</v>
      </c>
      <c r="F3858" s="62" t="s">
        <v>18</v>
      </c>
      <c r="G3858" s="2">
        <v>-2515836.1771394839</v>
      </c>
      <c r="H3858" t="s">
        <v>14</v>
      </c>
    </row>
    <row r="3859" spans="1:8" hidden="1" x14ac:dyDescent="0.25">
      <c r="A3859" t="s">
        <v>8</v>
      </c>
      <c r="B3859" t="s">
        <v>9</v>
      </c>
      <c r="C3859" s="62" t="s">
        <v>10</v>
      </c>
      <c r="D3859" s="62" t="s">
        <v>156</v>
      </c>
      <c r="E3859" s="62" t="s">
        <v>156</v>
      </c>
      <c r="F3859" s="62" t="s">
        <v>19</v>
      </c>
      <c r="G3859" s="2">
        <v>-2430092.9651037734</v>
      </c>
      <c r="H3859" t="s">
        <v>14</v>
      </c>
    </row>
    <row r="3860" spans="1:8" hidden="1" x14ac:dyDescent="0.25">
      <c r="A3860" t="s">
        <v>8</v>
      </c>
      <c r="B3860" t="s">
        <v>9</v>
      </c>
      <c r="C3860" s="62" t="s">
        <v>10</v>
      </c>
      <c r="D3860" s="62" t="s">
        <v>156</v>
      </c>
      <c r="E3860" s="62" t="s">
        <v>156</v>
      </c>
      <c r="F3860" s="62" t="s">
        <v>20</v>
      </c>
      <c r="G3860" s="2">
        <v>-4092005.8302877066</v>
      </c>
      <c r="H3860" t="s">
        <v>14</v>
      </c>
    </row>
    <row r="3861" spans="1:8" hidden="1" x14ac:dyDescent="0.25">
      <c r="A3861" t="s">
        <v>8</v>
      </c>
      <c r="B3861" t="s">
        <v>9</v>
      </c>
      <c r="C3861" s="62" t="s">
        <v>10</v>
      </c>
      <c r="D3861" s="62" t="s">
        <v>156</v>
      </c>
      <c r="E3861" s="62" t="s">
        <v>156</v>
      </c>
      <c r="F3861" s="62" t="s">
        <v>21</v>
      </c>
      <c r="G3861" s="2">
        <v>-4300048.8226217991</v>
      </c>
      <c r="H3861" t="s">
        <v>14</v>
      </c>
    </row>
    <row r="3862" spans="1:8" hidden="1" x14ac:dyDescent="0.25">
      <c r="A3862" t="s">
        <v>8</v>
      </c>
      <c r="B3862" t="s">
        <v>9</v>
      </c>
      <c r="C3862" s="62" t="s">
        <v>10</v>
      </c>
      <c r="D3862" s="62" t="s">
        <v>156</v>
      </c>
      <c r="E3862" s="62" t="s">
        <v>156</v>
      </c>
      <c r="F3862" s="62" t="s">
        <v>22</v>
      </c>
      <c r="G3862" s="2">
        <v>-2941922.7736310111</v>
      </c>
      <c r="H3862" t="s">
        <v>14</v>
      </c>
    </row>
    <row r="3863" spans="1:8" hidden="1" x14ac:dyDescent="0.25">
      <c r="A3863" t="s">
        <v>8</v>
      </c>
      <c r="B3863" t="s">
        <v>9</v>
      </c>
      <c r="C3863" s="62" t="s">
        <v>10</v>
      </c>
      <c r="D3863" s="62" t="s">
        <v>156</v>
      </c>
      <c r="E3863" s="62" t="s">
        <v>156</v>
      </c>
      <c r="F3863" s="62" t="s">
        <v>23</v>
      </c>
      <c r="G3863" s="2">
        <v>-1920946.8998217897</v>
      </c>
      <c r="H3863" t="s">
        <v>14</v>
      </c>
    </row>
    <row r="3864" spans="1:8" hidden="1" x14ac:dyDescent="0.25">
      <c r="A3864" t="s">
        <v>8</v>
      </c>
      <c r="B3864" t="s">
        <v>9</v>
      </c>
      <c r="C3864" s="62" t="s">
        <v>10</v>
      </c>
      <c r="D3864" s="62" t="s">
        <v>156</v>
      </c>
      <c r="E3864" s="62" t="s">
        <v>156</v>
      </c>
      <c r="F3864" s="62" t="s">
        <v>24</v>
      </c>
      <c r="G3864" s="2">
        <v>-1081221.5014349881</v>
      </c>
      <c r="H3864" t="s">
        <v>14</v>
      </c>
    </row>
    <row r="3865" spans="1:8" hidden="1" x14ac:dyDescent="0.25">
      <c r="A3865" t="s">
        <v>8</v>
      </c>
      <c r="B3865" t="s">
        <v>9</v>
      </c>
      <c r="C3865" s="62" t="s">
        <v>10</v>
      </c>
      <c r="D3865" s="62" t="s">
        <v>156</v>
      </c>
      <c r="E3865" s="62" t="s">
        <v>156</v>
      </c>
      <c r="F3865" s="62" t="s">
        <v>25</v>
      </c>
      <c r="G3865" s="2">
        <v>-733286.92840167775</v>
      </c>
      <c r="H3865" t="s">
        <v>14</v>
      </c>
    </row>
    <row r="3866" spans="1:8" hidden="1" x14ac:dyDescent="0.25">
      <c r="A3866" t="s">
        <v>8</v>
      </c>
      <c r="B3866" t="s">
        <v>9</v>
      </c>
      <c r="C3866" s="62" t="s">
        <v>10</v>
      </c>
      <c r="D3866" s="62" t="s">
        <v>156</v>
      </c>
      <c r="E3866" s="62" t="s">
        <v>156</v>
      </c>
      <c r="F3866" s="62" t="s">
        <v>13</v>
      </c>
      <c r="G3866" s="2">
        <v>-6385.5350780877416</v>
      </c>
      <c r="H3866" t="s">
        <v>14</v>
      </c>
    </row>
    <row r="3867" spans="1:8" hidden="1" x14ac:dyDescent="0.25">
      <c r="A3867" t="s">
        <v>8</v>
      </c>
      <c r="B3867" t="s">
        <v>9</v>
      </c>
      <c r="C3867" s="62" t="s">
        <v>10</v>
      </c>
      <c r="D3867" s="62" t="s">
        <v>156</v>
      </c>
      <c r="E3867" s="62" t="s">
        <v>156</v>
      </c>
      <c r="F3867" s="62" t="s">
        <v>15</v>
      </c>
      <c r="G3867" s="2">
        <v>-10409.507214983803</v>
      </c>
      <c r="H3867" t="s">
        <v>14</v>
      </c>
    </row>
    <row r="3868" spans="1:8" hidden="1" x14ac:dyDescent="0.25">
      <c r="A3868" t="s">
        <v>8</v>
      </c>
      <c r="B3868" t="s">
        <v>9</v>
      </c>
      <c r="C3868" s="62" t="s">
        <v>10</v>
      </c>
      <c r="D3868" s="62" t="s">
        <v>156</v>
      </c>
      <c r="E3868" s="62" t="s">
        <v>156</v>
      </c>
      <c r="F3868" s="62" t="s">
        <v>16</v>
      </c>
      <c r="G3868" s="2">
        <v>-28304.170066287272</v>
      </c>
      <c r="H3868" t="s">
        <v>14</v>
      </c>
    </row>
    <row r="3869" spans="1:8" hidden="1" x14ac:dyDescent="0.25">
      <c r="A3869" t="s">
        <v>8</v>
      </c>
      <c r="B3869" t="s">
        <v>9</v>
      </c>
      <c r="C3869" s="62" t="s">
        <v>10</v>
      </c>
      <c r="D3869" s="62" t="s">
        <v>156</v>
      </c>
      <c r="E3869" s="62" t="s">
        <v>156</v>
      </c>
      <c r="F3869" s="62" t="s">
        <v>17</v>
      </c>
      <c r="G3869" s="2">
        <v>-37078.251502137835</v>
      </c>
      <c r="H3869" t="s">
        <v>14</v>
      </c>
    </row>
    <row r="3870" spans="1:8" hidden="1" x14ac:dyDescent="0.25">
      <c r="A3870" t="s">
        <v>8</v>
      </c>
      <c r="B3870" t="s">
        <v>9</v>
      </c>
      <c r="C3870" s="62" t="s">
        <v>10</v>
      </c>
      <c r="D3870" s="62" t="s">
        <v>156</v>
      </c>
      <c r="E3870" s="62" t="s">
        <v>156</v>
      </c>
      <c r="F3870" s="62" t="s">
        <v>18</v>
      </c>
      <c r="G3870" s="2">
        <v>-20330.793316607145</v>
      </c>
      <c r="H3870" t="s">
        <v>14</v>
      </c>
    </row>
    <row r="3871" spans="1:8" hidden="1" x14ac:dyDescent="0.25">
      <c r="A3871" t="s">
        <v>8</v>
      </c>
      <c r="B3871" t="s">
        <v>9</v>
      </c>
      <c r="C3871" s="62" t="s">
        <v>10</v>
      </c>
      <c r="D3871" s="62" t="s">
        <v>156</v>
      </c>
      <c r="E3871" s="62" t="s">
        <v>156</v>
      </c>
      <c r="F3871" s="62" t="s">
        <v>19</v>
      </c>
      <c r="G3871" s="2">
        <v>-19637.89147425344</v>
      </c>
      <c r="H3871" t="s">
        <v>14</v>
      </c>
    </row>
    <row r="3872" spans="1:8" hidden="1" x14ac:dyDescent="0.25">
      <c r="A3872" t="s">
        <v>8</v>
      </c>
      <c r="B3872" t="s">
        <v>9</v>
      </c>
      <c r="C3872" s="62" t="s">
        <v>10</v>
      </c>
      <c r="D3872" s="62" t="s">
        <v>156</v>
      </c>
      <c r="E3872" s="62" t="s">
        <v>156</v>
      </c>
      <c r="F3872" s="62" t="s">
        <v>20</v>
      </c>
      <c r="G3872" s="2">
        <v>-33068.021495947476</v>
      </c>
      <c r="H3872" t="s">
        <v>14</v>
      </c>
    </row>
    <row r="3873" spans="1:8" hidden="1" x14ac:dyDescent="0.25">
      <c r="A3873" t="s">
        <v>8</v>
      </c>
      <c r="B3873" t="s">
        <v>9</v>
      </c>
      <c r="C3873" s="62" t="s">
        <v>10</v>
      </c>
      <c r="D3873" s="62" t="s">
        <v>156</v>
      </c>
      <c r="E3873" s="62" t="s">
        <v>156</v>
      </c>
      <c r="F3873" s="62" t="s">
        <v>21</v>
      </c>
      <c r="G3873" s="2">
        <v>-34749.243475560666</v>
      </c>
      <c r="H3873" t="s">
        <v>14</v>
      </c>
    </row>
    <row r="3874" spans="1:8" hidden="1" x14ac:dyDescent="0.25">
      <c r="A3874" t="s">
        <v>8</v>
      </c>
      <c r="B3874" t="s">
        <v>9</v>
      </c>
      <c r="C3874" s="62" t="s">
        <v>10</v>
      </c>
      <c r="D3874" s="62" t="s">
        <v>156</v>
      </c>
      <c r="E3874" s="62" t="s">
        <v>156</v>
      </c>
      <c r="F3874" s="62" t="s">
        <v>22</v>
      </c>
      <c r="G3874" s="2">
        <v>-23774.053496646109</v>
      </c>
      <c r="H3874" t="s">
        <v>14</v>
      </c>
    </row>
    <row r="3875" spans="1:8" hidden="1" x14ac:dyDescent="0.25">
      <c r="A3875" t="s">
        <v>8</v>
      </c>
      <c r="B3875" t="s">
        <v>9</v>
      </c>
      <c r="C3875" s="62" t="s">
        <v>10</v>
      </c>
      <c r="D3875" s="62" t="s">
        <v>156</v>
      </c>
      <c r="E3875" s="62" t="s">
        <v>156</v>
      </c>
      <c r="F3875" s="62" t="s">
        <v>23</v>
      </c>
      <c r="G3875" s="2">
        <v>-15523.417123629664</v>
      </c>
      <c r="H3875" t="s">
        <v>14</v>
      </c>
    </row>
    <row r="3876" spans="1:8" hidden="1" x14ac:dyDescent="0.25">
      <c r="A3876" t="s">
        <v>8</v>
      </c>
      <c r="B3876" t="s">
        <v>9</v>
      </c>
      <c r="C3876" s="62" t="s">
        <v>10</v>
      </c>
      <c r="D3876" s="62" t="s">
        <v>156</v>
      </c>
      <c r="E3876" s="62" t="s">
        <v>156</v>
      </c>
      <c r="F3876" s="62" t="s">
        <v>24</v>
      </c>
      <c r="G3876" s="2">
        <v>-8737.4889807571381</v>
      </c>
      <c r="H3876" t="s">
        <v>14</v>
      </c>
    </row>
    <row r="3877" spans="1:8" hidden="1" x14ac:dyDescent="0.25">
      <c r="A3877" t="s">
        <v>8</v>
      </c>
      <c r="B3877" t="s">
        <v>9</v>
      </c>
      <c r="C3877" s="62" t="s">
        <v>10</v>
      </c>
      <c r="D3877" s="62" t="s">
        <v>156</v>
      </c>
      <c r="E3877" s="62" t="s">
        <v>156</v>
      </c>
      <c r="F3877" s="62" t="s">
        <v>25</v>
      </c>
      <c r="G3877" s="2">
        <v>-5925.7852790935758</v>
      </c>
      <c r="H3877" t="s">
        <v>14</v>
      </c>
    </row>
    <row r="3878" spans="1:8" hidden="1" x14ac:dyDescent="0.25">
      <c r="A3878" t="s">
        <v>8</v>
      </c>
      <c r="B3878" t="s">
        <v>9</v>
      </c>
      <c r="C3878" s="62" t="s">
        <v>10</v>
      </c>
      <c r="D3878" s="62" t="s">
        <v>156</v>
      </c>
      <c r="E3878" s="62" t="s">
        <v>156</v>
      </c>
      <c r="F3878" s="62" t="s">
        <v>13</v>
      </c>
      <c r="G3878" s="2">
        <v>-306602.03589140158</v>
      </c>
      <c r="H3878" t="s">
        <v>14</v>
      </c>
    </row>
    <row r="3879" spans="1:8" hidden="1" x14ac:dyDescent="0.25">
      <c r="A3879" t="s">
        <v>8</v>
      </c>
      <c r="B3879" t="s">
        <v>9</v>
      </c>
      <c r="C3879" s="62" t="s">
        <v>10</v>
      </c>
      <c r="D3879" s="62" t="s">
        <v>156</v>
      </c>
      <c r="E3879" s="62" t="s">
        <v>156</v>
      </c>
      <c r="F3879" s="62" t="s">
        <v>15</v>
      </c>
      <c r="G3879" s="2">
        <v>-499813.41668489273</v>
      </c>
      <c r="H3879" t="s">
        <v>14</v>
      </c>
    </row>
    <row r="3880" spans="1:8" hidden="1" x14ac:dyDescent="0.25">
      <c r="A3880" t="s">
        <v>8</v>
      </c>
      <c r="B3880" t="s">
        <v>9</v>
      </c>
      <c r="C3880" s="62" t="s">
        <v>10</v>
      </c>
      <c r="D3880" s="62" t="s">
        <v>156</v>
      </c>
      <c r="E3880" s="62" t="s">
        <v>156</v>
      </c>
      <c r="F3880" s="62" t="s">
        <v>16</v>
      </c>
      <c r="G3880" s="2">
        <v>-1359027.2483694435</v>
      </c>
      <c r="H3880" t="s">
        <v>14</v>
      </c>
    </row>
    <row r="3881" spans="1:8" hidden="1" x14ac:dyDescent="0.25">
      <c r="A3881" t="s">
        <v>8</v>
      </c>
      <c r="B3881" t="s">
        <v>9</v>
      </c>
      <c r="C3881" s="62" t="s">
        <v>10</v>
      </c>
      <c r="D3881" s="62" t="s">
        <v>156</v>
      </c>
      <c r="E3881" s="62" t="s">
        <v>156</v>
      </c>
      <c r="F3881" s="62" t="s">
        <v>17</v>
      </c>
      <c r="G3881" s="2">
        <v>-1780315.5505103422</v>
      </c>
      <c r="H3881" t="s">
        <v>14</v>
      </c>
    </row>
    <row r="3882" spans="1:8" hidden="1" x14ac:dyDescent="0.25">
      <c r="A3882" t="s">
        <v>8</v>
      </c>
      <c r="B3882" t="s">
        <v>9</v>
      </c>
      <c r="C3882" s="62" t="s">
        <v>10</v>
      </c>
      <c r="D3882" s="62" t="s">
        <v>156</v>
      </c>
      <c r="E3882" s="62" t="s">
        <v>156</v>
      </c>
      <c r="F3882" s="62" t="s">
        <v>18</v>
      </c>
      <c r="G3882" s="2">
        <v>-976184.8530986018</v>
      </c>
      <c r="H3882" t="s">
        <v>14</v>
      </c>
    </row>
    <row r="3883" spans="1:8" hidden="1" x14ac:dyDescent="0.25">
      <c r="A3883" t="s">
        <v>8</v>
      </c>
      <c r="B3883" t="s">
        <v>9</v>
      </c>
      <c r="C3883" s="62" t="s">
        <v>10</v>
      </c>
      <c r="D3883" s="62" t="s">
        <v>156</v>
      </c>
      <c r="E3883" s="62" t="s">
        <v>156</v>
      </c>
      <c r="F3883" s="62" t="s">
        <v>19</v>
      </c>
      <c r="G3883" s="2">
        <v>-942915.10938243847</v>
      </c>
      <c r="H3883" t="s">
        <v>14</v>
      </c>
    </row>
    <row r="3884" spans="1:8" hidden="1" x14ac:dyDescent="0.25">
      <c r="A3884" t="s">
        <v>8</v>
      </c>
      <c r="B3884" t="s">
        <v>9</v>
      </c>
      <c r="C3884" s="62" t="s">
        <v>10</v>
      </c>
      <c r="D3884" s="62" t="s">
        <v>156</v>
      </c>
      <c r="E3884" s="62" t="s">
        <v>156</v>
      </c>
      <c r="F3884" s="62" t="s">
        <v>20</v>
      </c>
      <c r="G3884" s="2">
        <v>-1587763.999347466</v>
      </c>
      <c r="H3884" t="s">
        <v>14</v>
      </c>
    </row>
    <row r="3885" spans="1:8" hidden="1" x14ac:dyDescent="0.25">
      <c r="A3885" t="s">
        <v>8</v>
      </c>
      <c r="B3885" t="s">
        <v>9</v>
      </c>
      <c r="C3885" s="62" t="s">
        <v>10</v>
      </c>
      <c r="D3885" s="62" t="s">
        <v>156</v>
      </c>
      <c r="E3885" s="62" t="s">
        <v>156</v>
      </c>
      <c r="F3885" s="62" t="s">
        <v>21</v>
      </c>
      <c r="G3885" s="2">
        <v>-1668488.022539136</v>
      </c>
      <c r="H3885" t="s">
        <v>14</v>
      </c>
    </row>
    <row r="3886" spans="1:8" hidden="1" x14ac:dyDescent="0.25">
      <c r="A3886" t="s">
        <v>8</v>
      </c>
      <c r="B3886" t="s">
        <v>9</v>
      </c>
      <c r="C3886" s="62" t="s">
        <v>10</v>
      </c>
      <c r="D3886" s="62" t="s">
        <v>156</v>
      </c>
      <c r="E3886" s="62" t="s">
        <v>156</v>
      </c>
      <c r="F3886" s="62" t="s">
        <v>22</v>
      </c>
      <c r="G3886" s="2">
        <v>-1141513.2975270818</v>
      </c>
      <c r="H3886" t="s">
        <v>14</v>
      </c>
    </row>
    <row r="3887" spans="1:8" hidden="1" x14ac:dyDescent="0.25">
      <c r="A3887" t="s">
        <v>8</v>
      </c>
      <c r="B3887" t="s">
        <v>9</v>
      </c>
      <c r="C3887" s="62" t="s">
        <v>10</v>
      </c>
      <c r="D3887" s="62" t="s">
        <v>156</v>
      </c>
      <c r="E3887" s="62" t="s">
        <v>156</v>
      </c>
      <c r="F3887" s="62" t="s">
        <v>23</v>
      </c>
      <c r="G3887" s="2">
        <v>-745358.25673071353</v>
      </c>
      <c r="H3887" t="s">
        <v>14</v>
      </c>
    </row>
    <row r="3888" spans="1:8" hidden="1" x14ac:dyDescent="0.25">
      <c r="A3888" t="s">
        <v>8</v>
      </c>
      <c r="B3888" t="s">
        <v>9</v>
      </c>
      <c r="C3888" s="62" t="s">
        <v>10</v>
      </c>
      <c r="D3888" s="62" t="s">
        <v>156</v>
      </c>
      <c r="E3888" s="62" t="s">
        <v>156</v>
      </c>
      <c r="F3888" s="62" t="s">
        <v>24</v>
      </c>
      <c r="G3888" s="2">
        <v>-419531.31214824953</v>
      </c>
      <c r="H3888" t="s">
        <v>14</v>
      </c>
    </row>
    <row r="3889" spans="1:8" hidden="1" x14ac:dyDescent="0.25">
      <c r="A3889" t="s">
        <v>8</v>
      </c>
      <c r="B3889" t="s">
        <v>9</v>
      </c>
      <c r="C3889" s="62" t="s">
        <v>10</v>
      </c>
      <c r="D3889" s="62" t="s">
        <v>156</v>
      </c>
      <c r="E3889" s="62" t="s">
        <v>156</v>
      </c>
      <c r="F3889" s="62" t="s">
        <v>25</v>
      </c>
      <c r="G3889" s="2">
        <v>-284527.10831704916</v>
      </c>
      <c r="H3889" t="s">
        <v>14</v>
      </c>
    </row>
    <row r="3890" spans="1:8" hidden="1" x14ac:dyDescent="0.25">
      <c r="A3890" t="s">
        <v>8</v>
      </c>
      <c r="B3890" t="s">
        <v>9</v>
      </c>
      <c r="C3890" s="62" t="s">
        <v>10</v>
      </c>
      <c r="D3890" s="62" t="s">
        <v>156</v>
      </c>
      <c r="E3890" s="62" t="s">
        <v>156</v>
      </c>
      <c r="F3890" s="62" t="s">
        <v>13</v>
      </c>
      <c r="G3890" s="2">
        <v>-196903.48371343076</v>
      </c>
      <c r="H3890" t="s">
        <v>14</v>
      </c>
    </row>
    <row r="3891" spans="1:8" hidden="1" x14ac:dyDescent="0.25">
      <c r="A3891" t="s">
        <v>8</v>
      </c>
      <c r="B3891" t="s">
        <v>9</v>
      </c>
      <c r="C3891" s="62" t="s">
        <v>10</v>
      </c>
      <c r="D3891" s="62" t="s">
        <v>156</v>
      </c>
      <c r="E3891" s="62" t="s">
        <v>156</v>
      </c>
      <c r="F3891" s="62" t="s">
        <v>15</v>
      </c>
      <c r="G3891" s="2">
        <v>-320986.13652659027</v>
      </c>
      <c r="H3891" t="s">
        <v>14</v>
      </c>
    </row>
    <row r="3892" spans="1:8" hidden="1" x14ac:dyDescent="0.25">
      <c r="A3892" t="s">
        <v>8</v>
      </c>
      <c r="B3892" t="s">
        <v>9</v>
      </c>
      <c r="C3892" s="62" t="s">
        <v>10</v>
      </c>
      <c r="D3892" s="62" t="s">
        <v>156</v>
      </c>
      <c r="E3892" s="62" t="s">
        <v>156</v>
      </c>
      <c r="F3892" s="62" t="s">
        <v>16</v>
      </c>
      <c r="G3892" s="2">
        <v>-872783.50545657915</v>
      </c>
      <c r="H3892" t="s">
        <v>14</v>
      </c>
    </row>
    <row r="3893" spans="1:8" hidden="1" x14ac:dyDescent="0.25">
      <c r="A3893" t="s">
        <v>8</v>
      </c>
      <c r="B3893" t="s">
        <v>9</v>
      </c>
      <c r="C3893" s="62" t="s">
        <v>10</v>
      </c>
      <c r="D3893" s="62" t="s">
        <v>156</v>
      </c>
      <c r="E3893" s="62" t="s">
        <v>156</v>
      </c>
      <c r="F3893" s="62" t="s">
        <v>17</v>
      </c>
      <c r="G3893" s="2">
        <v>-1143339.8770021396</v>
      </c>
      <c r="H3893" t="s">
        <v>14</v>
      </c>
    </row>
    <row r="3894" spans="1:8" hidden="1" x14ac:dyDescent="0.25">
      <c r="A3894" t="s">
        <v>8</v>
      </c>
      <c r="B3894" t="s">
        <v>9</v>
      </c>
      <c r="C3894" s="62" t="s">
        <v>10</v>
      </c>
      <c r="D3894" s="62" t="s">
        <v>156</v>
      </c>
      <c r="E3894" s="62" t="s">
        <v>156</v>
      </c>
      <c r="F3894" s="62" t="s">
        <v>18</v>
      </c>
      <c r="G3894" s="2">
        <v>-626917.55377475906</v>
      </c>
      <c r="H3894" t="s">
        <v>14</v>
      </c>
    </row>
    <row r="3895" spans="1:8" hidden="1" x14ac:dyDescent="0.25">
      <c r="A3895" t="s">
        <v>8</v>
      </c>
      <c r="B3895" t="s">
        <v>9</v>
      </c>
      <c r="C3895" s="62" t="s">
        <v>10</v>
      </c>
      <c r="D3895" s="62" t="s">
        <v>156</v>
      </c>
      <c r="E3895" s="62" t="s">
        <v>156</v>
      </c>
      <c r="F3895" s="62" t="s">
        <v>19</v>
      </c>
      <c r="G3895" s="2">
        <v>-605551.32761478052</v>
      </c>
      <c r="H3895" t="s">
        <v>14</v>
      </c>
    </row>
    <row r="3896" spans="1:8" hidden="1" x14ac:dyDescent="0.25">
      <c r="A3896" t="s">
        <v>8</v>
      </c>
      <c r="B3896" t="s">
        <v>9</v>
      </c>
      <c r="C3896" s="62" t="s">
        <v>10</v>
      </c>
      <c r="D3896" s="62" t="s">
        <v>156</v>
      </c>
      <c r="E3896" s="62" t="s">
        <v>156</v>
      </c>
      <c r="F3896" s="62" t="s">
        <v>20</v>
      </c>
      <c r="G3896" s="2">
        <v>-1019680.974646304</v>
      </c>
      <c r="H3896" t="s">
        <v>14</v>
      </c>
    </row>
    <row r="3897" spans="1:8" hidden="1" x14ac:dyDescent="0.25">
      <c r="A3897" t="s">
        <v>8</v>
      </c>
      <c r="B3897" t="s">
        <v>9</v>
      </c>
      <c r="C3897" s="62" t="s">
        <v>10</v>
      </c>
      <c r="D3897" s="62" t="s">
        <v>156</v>
      </c>
      <c r="E3897" s="62" t="s">
        <v>156</v>
      </c>
      <c r="F3897" s="62" t="s">
        <v>21</v>
      </c>
      <c r="G3897" s="2">
        <v>-1071522.9049831056</v>
      </c>
      <c r="H3897" t="s">
        <v>14</v>
      </c>
    </row>
    <row r="3898" spans="1:8" hidden="1" x14ac:dyDescent="0.25">
      <c r="A3898" t="s">
        <v>8</v>
      </c>
      <c r="B3898" t="s">
        <v>9</v>
      </c>
      <c r="C3898" s="62" t="s">
        <v>10</v>
      </c>
      <c r="D3898" s="62" t="s">
        <v>156</v>
      </c>
      <c r="E3898" s="62" t="s">
        <v>156</v>
      </c>
      <c r="F3898" s="62" t="s">
        <v>22</v>
      </c>
      <c r="G3898" s="2">
        <v>-733093.45234713703</v>
      </c>
      <c r="H3898" t="s">
        <v>14</v>
      </c>
    </row>
    <row r="3899" spans="1:8" hidden="1" x14ac:dyDescent="0.25">
      <c r="A3899" t="s">
        <v>8</v>
      </c>
      <c r="B3899" t="s">
        <v>9</v>
      </c>
      <c r="C3899" s="62" t="s">
        <v>10</v>
      </c>
      <c r="D3899" s="62" t="s">
        <v>156</v>
      </c>
      <c r="E3899" s="62" t="s">
        <v>156</v>
      </c>
      <c r="F3899" s="62" t="s">
        <v>23</v>
      </c>
      <c r="G3899" s="2">
        <v>-478677.96095401951</v>
      </c>
      <c r="H3899" t="s">
        <v>14</v>
      </c>
    </row>
    <row r="3900" spans="1:8" hidden="1" x14ac:dyDescent="0.25">
      <c r="A3900" t="s">
        <v>8</v>
      </c>
      <c r="B3900" t="s">
        <v>9</v>
      </c>
      <c r="C3900" s="62" t="s">
        <v>10</v>
      </c>
      <c r="D3900" s="62" t="s">
        <v>156</v>
      </c>
      <c r="E3900" s="62" t="s">
        <v>156</v>
      </c>
      <c r="F3900" s="62" t="s">
        <v>24</v>
      </c>
      <c r="G3900" s="2">
        <v>-269428.01161997684</v>
      </c>
      <c r="H3900" t="s">
        <v>14</v>
      </c>
    </row>
    <row r="3901" spans="1:8" hidden="1" x14ac:dyDescent="0.25">
      <c r="A3901" t="s">
        <v>8</v>
      </c>
      <c r="B3901" t="s">
        <v>9</v>
      </c>
      <c r="C3901" s="62" t="s">
        <v>10</v>
      </c>
      <c r="D3901" s="62" t="s">
        <v>156</v>
      </c>
      <c r="E3901" s="62" t="s">
        <v>156</v>
      </c>
      <c r="F3901" s="62" t="s">
        <v>25</v>
      </c>
      <c r="G3901" s="2">
        <v>-182726.70197917233</v>
      </c>
      <c r="H3901" t="s">
        <v>14</v>
      </c>
    </row>
    <row r="3902" spans="1:8" hidden="1" x14ac:dyDescent="0.25">
      <c r="A3902" t="s">
        <v>8</v>
      </c>
      <c r="B3902" t="s">
        <v>9</v>
      </c>
      <c r="C3902" s="62" t="s">
        <v>10</v>
      </c>
      <c r="D3902" s="62" t="s">
        <v>156</v>
      </c>
      <c r="E3902" s="62" t="s">
        <v>156</v>
      </c>
      <c r="F3902" s="62" t="s">
        <v>13</v>
      </c>
      <c r="G3902" s="2">
        <v>-1531166.7187537323</v>
      </c>
      <c r="H3902" t="s">
        <v>14</v>
      </c>
    </row>
    <row r="3903" spans="1:8" hidden="1" x14ac:dyDescent="0.25">
      <c r="A3903" t="s">
        <v>8</v>
      </c>
      <c r="B3903" t="s">
        <v>9</v>
      </c>
      <c r="C3903" s="62" t="s">
        <v>10</v>
      </c>
      <c r="D3903" s="62" t="s">
        <v>156</v>
      </c>
      <c r="E3903" s="62" t="s">
        <v>156</v>
      </c>
      <c r="F3903" s="62" t="s">
        <v>15</v>
      </c>
      <c r="G3903" s="2">
        <v>-2496061.9292350933</v>
      </c>
      <c r="H3903" t="s">
        <v>14</v>
      </c>
    </row>
    <row r="3904" spans="1:8" hidden="1" x14ac:dyDescent="0.25">
      <c r="A3904" t="s">
        <v>8</v>
      </c>
      <c r="B3904" t="s">
        <v>9</v>
      </c>
      <c r="C3904" s="62" t="s">
        <v>10</v>
      </c>
      <c r="D3904" s="62" t="s">
        <v>156</v>
      </c>
      <c r="E3904" s="62" t="s">
        <v>156</v>
      </c>
      <c r="F3904" s="62" t="s">
        <v>16</v>
      </c>
      <c r="G3904" s="2">
        <v>-6786965.0197619954</v>
      </c>
      <c r="H3904" t="s">
        <v>14</v>
      </c>
    </row>
    <row r="3905" spans="1:8" hidden="1" x14ac:dyDescent="0.25">
      <c r="A3905" t="s">
        <v>8</v>
      </c>
      <c r="B3905" t="s">
        <v>9</v>
      </c>
      <c r="C3905" s="62" t="s">
        <v>10</v>
      </c>
      <c r="D3905" s="62" t="s">
        <v>156</v>
      </c>
      <c r="E3905" s="62" t="s">
        <v>156</v>
      </c>
      <c r="F3905" s="62" t="s">
        <v>17</v>
      </c>
      <c r="G3905" s="2">
        <v>-8890873.5126165301</v>
      </c>
      <c r="H3905" t="s">
        <v>14</v>
      </c>
    </row>
    <row r="3906" spans="1:8" hidden="1" x14ac:dyDescent="0.25">
      <c r="A3906" t="s">
        <v>8</v>
      </c>
      <c r="B3906" t="s">
        <v>9</v>
      </c>
      <c r="C3906" s="62" t="s">
        <v>10</v>
      </c>
      <c r="D3906" s="62" t="s">
        <v>156</v>
      </c>
      <c r="E3906" s="62" t="s">
        <v>156</v>
      </c>
      <c r="F3906" s="62" t="s">
        <v>18</v>
      </c>
      <c r="G3906" s="2">
        <v>-4875054.9032410979</v>
      </c>
      <c r="H3906" t="s">
        <v>14</v>
      </c>
    </row>
    <row r="3907" spans="1:8" hidden="1" x14ac:dyDescent="0.25">
      <c r="A3907" t="s">
        <v>8</v>
      </c>
      <c r="B3907" t="s">
        <v>9</v>
      </c>
      <c r="C3907" s="62" t="s">
        <v>10</v>
      </c>
      <c r="D3907" s="62" t="s">
        <v>156</v>
      </c>
      <c r="E3907" s="62" t="s">
        <v>156</v>
      </c>
      <c r="F3907" s="62" t="s">
        <v>19</v>
      </c>
      <c r="G3907" s="2">
        <v>-4708906.2207264816</v>
      </c>
      <c r="H3907" t="s">
        <v>14</v>
      </c>
    </row>
    <row r="3908" spans="1:8" hidden="1" x14ac:dyDescent="0.25">
      <c r="A3908" t="s">
        <v>8</v>
      </c>
      <c r="B3908" t="s">
        <v>9</v>
      </c>
      <c r="C3908" s="62" t="s">
        <v>10</v>
      </c>
      <c r="D3908" s="62" t="s">
        <v>156</v>
      </c>
      <c r="E3908" s="62" t="s">
        <v>156</v>
      </c>
      <c r="F3908" s="62" t="s">
        <v>20</v>
      </c>
      <c r="G3908" s="2">
        <v>-7929273.4830282368</v>
      </c>
      <c r="H3908" t="s">
        <v>14</v>
      </c>
    </row>
    <row r="3909" spans="1:8" hidden="1" x14ac:dyDescent="0.25">
      <c r="A3909" t="s">
        <v>8</v>
      </c>
      <c r="B3909" t="s">
        <v>9</v>
      </c>
      <c r="C3909" s="62" t="s">
        <v>10</v>
      </c>
      <c r="D3909" s="62" t="s">
        <v>156</v>
      </c>
      <c r="E3909" s="62" t="s">
        <v>156</v>
      </c>
      <c r="F3909" s="62" t="s">
        <v>21</v>
      </c>
      <c r="G3909" s="2">
        <v>-8332408.2415944496</v>
      </c>
      <c r="H3909" t="s">
        <v>14</v>
      </c>
    </row>
    <row r="3910" spans="1:8" hidden="1" x14ac:dyDescent="0.25">
      <c r="A3910" t="s">
        <v>8</v>
      </c>
      <c r="B3910" t="s">
        <v>9</v>
      </c>
      <c r="C3910" s="62" t="s">
        <v>10</v>
      </c>
      <c r="D3910" s="62" t="s">
        <v>156</v>
      </c>
      <c r="E3910" s="62" t="s">
        <v>156</v>
      </c>
      <c r="F3910" s="62" t="s">
        <v>22</v>
      </c>
      <c r="G3910" s="2">
        <v>-5700703.0795039544</v>
      </c>
      <c r="H3910" t="s">
        <v>14</v>
      </c>
    </row>
    <row r="3911" spans="1:8" hidden="1" x14ac:dyDescent="0.25">
      <c r="A3911" t="s">
        <v>8</v>
      </c>
      <c r="B3911" t="s">
        <v>9</v>
      </c>
      <c r="C3911" s="62" t="s">
        <v>10</v>
      </c>
      <c r="D3911" s="62" t="s">
        <v>156</v>
      </c>
      <c r="E3911" s="62" t="s">
        <v>156</v>
      </c>
      <c r="F3911" s="62" t="s">
        <v>23</v>
      </c>
      <c r="G3911" s="2">
        <v>-3722309.7783297356</v>
      </c>
      <c r="H3911" t="s">
        <v>14</v>
      </c>
    </row>
    <row r="3912" spans="1:8" hidden="1" x14ac:dyDescent="0.25">
      <c r="A3912" t="s">
        <v>8</v>
      </c>
      <c r="B3912" t="s">
        <v>9</v>
      </c>
      <c r="C3912" s="62" t="s">
        <v>10</v>
      </c>
      <c r="D3912" s="62" t="s">
        <v>156</v>
      </c>
      <c r="E3912" s="62" t="s">
        <v>156</v>
      </c>
      <c r="F3912" s="62" t="s">
        <v>24</v>
      </c>
      <c r="G3912" s="2">
        <v>-2095134.1068850937</v>
      </c>
      <c r="H3912" t="s">
        <v>14</v>
      </c>
    </row>
    <row r="3913" spans="1:8" hidden="1" x14ac:dyDescent="0.25">
      <c r="A3913" t="s">
        <v>8</v>
      </c>
      <c r="B3913" t="s">
        <v>9</v>
      </c>
      <c r="C3913" s="62" t="s">
        <v>10</v>
      </c>
      <c r="D3913" s="62" t="s">
        <v>156</v>
      </c>
      <c r="E3913" s="62" t="s">
        <v>156</v>
      </c>
      <c r="F3913" s="62" t="s">
        <v>25</v>
      </c>
      <c r="G3913" s="2">
        <v>-1420924.8075332874</v>
      </c>
      <c r="H3913" t="s">
        <v>14</v>
      </c>
    </row>
    <row r="3914" spans="1:8" hidden="1" x14ac:dyDescent="0.25">
      <c r="A3914" t="s">
        <v>8</v>
      </c>
      <c r="B3914" t="s">
        <v>9</v>
      </c>
      <c r="C3914" s="62" t="s">
        <v>10</v>
      </c>
      <c r="D3914" s="62" t="s">
        <v>156</v>
      </c>
      <c r="E3914" s="62" t="s">
        <v>156</v>
      </c>
      <c r="F3914" s="62" t="s">
        <v>13</v>
      </c>
      <c r="G3914" s="2">
        <v>-443639.70939116681</v>
      </c>
      <c r="H3914" t="s">
        <v>14</v>
      </c>
    </row>
    <row r="3915" spans="1:8" hidden="1" x14ac:dyDescent="0.25">
      <c r="A3915" t="s">
        <v>8</v>
      </c>
      <c r="B3915" t="s">
        <v>9</v>
      </c>
      <c r="C3915" s="62" t="s">
        <v>10</v>
      </c>
      <c r="D3915" s="62" t="s">
        <v>156</v>
      </c>
      <c r="E3915" s="62" t="s">
        <v>156</v>
      </c>
      <c r="F3915" s="62" t="s">
        <v>15</v>
      </c>
      <c r="G3915" s="2">
        <v>-723208.1100936695</v>
      </c>
      <c r="H3915" t="s">
        <v>14</v>
      </c>
    </row>
    <row r="3916" spans="1:8" hidden="1" x14ac:dyDescent="0.25">
      <c r="A3916" t="s">
        <v>8</v>
      </c>
      <c r="B3916" t="s">
        <v>9</v>
      </c>
      <c r="C3916" s="62" t="s">
        <v>10</v>
      </c>
      <c r="D3916" s="62" t="s">
        <v>156</v>
      </c>
      <c r="E3916" s="62" t="s">
        <v>156</v>
      </c>
      <c r="F3916" s="62" t="s">
        <v>16</v>
      </c>
      <c r="G3916" s="2">
        <v>-1966452.8703092197</v>
      </c>
      <c r="H3916" t="s">
        <v>14</v>
      </c>
    </row>
    <row r="3917" spans="1:8" hidden="1" x14ac:dyDescent="0.25">
      <c r="A3917" t="s">
        <v>8</v>
      </c>
      <c r="B3917" t="s">
        <v>9</v>
      </c>
      <c r="C3917" s="62" t="s">
        <v>10</v>
      </c>
      <c r="D3917" s="62" t="s">
        <v>156</v>
      </c>
      <c r="E3917" s="62" t="s">
        <v>156</v>
      </c>
      <c r="F3917" s="62" t="s">
        <v>17</v>
      </c>
      <c r="G3917" s="2">
        <v>-2576038.580946465</v>
      </c>
      <c r="H3917" t="s">
        <v>14</v>
      </c>
    </row>
    <row r="3918" spans="1:8" hidden="1" x14ac:dyDescent="0.25">
      <c r="A3918" t="s">
        <v>8</v>
      </c>
      <c r="B3918" t="s">
        <v>9</v>
      </c>
      <c r="C3918" s="62" t="s">
        <v>10</v>
      </c>
      <c r="D3918" s="62" t="s">
        <v>156</v>
      </c>
      <c r="E3918" s="62" t="s">
        <v>156</v>
      </c>
      <c r="F3918" s="62" t="s">
        <v>18</v>
      </c>
      <c r="G3918" s="2">
        <v>-1412496.7020575085</v>
      </c>
      <c r="H3918" t="s">
        <v>14</v>
      </c>
    </row>
    <row r="3919" spans="1:8" hidden="1" x14ac:dyDescent="0.25">
      <c r="A3919" t="s">
        <v>8</v>
      </c>
      <c r="B3919" t="s">
        <v>9</v>
      </c>
      <c r="C3919" s="62" t="s">
        <v>10</v>
      </c>
      <c r="D3919" s="62" t="s">
        <v>156</v>
      </c>
      <c r="E3919" s="62" t="s">
        <v>156</v>
      </c>
      <c r="F3919" s="62" t="s">
        <v>19</v>
      </c>
      <c r="G3919" s="2">
        <v>-1364356.8409152126</v>
      </c>
      <c r="H3919" t="s">
        <v>14</v>
      </c>
    </row>
    <row r="3920" spans="1:8" hidden="1" x14ac:dyDescent="0.25">
      <c r="A3920" t="s">
        <v>8</v>
      </c>
      <c r="B3920" t="s">
        <v>9</v>
      </c>
      <c r="C3920" s="62" t="s">
        <v>10</v>
      </c>
      <c r="D3920" s="62" t="s">
        <v>156</v>
      </c>
      <c r="E3920" s="62" t="s">
        <v>156</v>
      </c>
      <c r="F3920" s="62" t="s">
        <v>20</v>
      </c>
      <c r="G3920" s="2">
        <v>-2297424.924803054</v>
      </c>
      <c r="H3920" t="s">
        <v>14</v>
      </c>
    </row>
    <row r="3921" spans="1:8" hidden="1" x14ac:dyDescent="0.25">
      <c r="A3921" t="s">
        <v>8</v>
      </c>
      <c r="B3921" t="s">
        <v>9</v>
      </c>
      <c r="C3921" s="62" t="s">
        <v>10</v>
      </c>
      <c r="D3921" s="62" t="s">
        <v>156</v>
      </c>
      <c r="E3921" s="62" t="s">
        <v>156</v>
      </c>
      <c r="F3921" s="62" t="s">
        <v>21</v>
      </c>
      <c r="G3921" s="2">
        <v>-2414229.0487075769</v>
      </c>
      <c r="H3921" t="s">
        <v>14</v>
      </c>
    </row>
    <row r="3922" spans="1:8" hidden="1" x14ac:dyDescent="0.25">
      <c r="A3922" t="s">
        <v>8</v>
      </c>
      <c r="B3922" t="s">
        <v>9</v>
      </c>
      <c r="C3922" s="62" t="s">
        <v>10</v>
      </c>
      <c r="D3922" s="62" t="s">
        <v>156</v>
      </c>
      <c r="E3922" s="62" t="s">
        <v>156</v>
      </c>
      <c r="F3922" s="62" t="s">
        <v>22</v>
      </c>
      <c r="G3922" s="2">
        <v>-1651719.7157831048</v>
      </c>
      <c r="H3922" t="s">
        <v>14</v>
      </c>
    </row>
    <row r="3923" spans="1:8" hidden="1" x14ac:dyDescent="0.25">
      <c r="A3923" t="s">
        <v>8</v>
      </c>
      <c r="B3923" t="s">
        <v>9</v>
      </c>
      <c r="C3923" s="62" t="s">
        <v>10</v>
      </c>
      <c r="D3923" s="62" t="s">
        <v>156</v>
      </c>
      <c r="E3923" s="62" t="s">
        <v>156</v>
      </c>
      <c r="F3923" s="62" t="s">
        <v>23</v>
      </c>
      <c r="G3923" s="2">
        <v>-1078500.7328700321</v>
      </c>
      <c r="H3923" t="s">
        <v>14</v>
      </c>
    </row>
    <row r="3924" spans="1:8" hidden="1" x14ac:dyDescent="0.25">
      <c r="A3924" t="s">
        <v>8</v>
      </c>
      <c r="B3924" t="s">
        <v>9</v>
      </c>
      <c r="C3924" s="62" t="s">
        <v>10</v>
      </c>
      <c r="D3924" s="62" t="s">
        <v>156</v>
      </c>
      <c r="E3924" s="62" t="s">
        <v>156</v>
      </c>
      <c r="F3924" s="62" t="s">
        <v>24</v>
      </c>
      <c r="G3924" s="2">
        <v>-607043.42311630398</v>
      </c>
      <c r="H3924" t="s">
        <v>14</v>
      </c>
    </row>
    <row r="3925" spans="1:8" hidden="1" x14ac:dyDescent="0.25">
      <c r="A3925" t="s">
        <v>8</v>
      </c>
      <c r="B3925" t="s">
        <v>9</v>
      </c>
      <c r="C3925" s="62" t="s">
        <v>10</v>
      </c>
      <c r="D3925" s="62" t="s">
        <v>156</v>
      </c>
      <c r="E3925" s="62" t="s">
        <v>156</v>
      </c>
      <c r="F3925" s="62" t="s">
        <v>25</v>
      </c>
      <c r="G3925" s="2">
        <v>-411698.25660386193</v>
      </c>
      <c r="H3925" t="s">
        <v>14</v>
      </c>
    </row>
    <row r="3926" spans="1:8" hidden="1" x14ac:dyDescent="0.25">
      <c r="A3926" t="s">
        <v>8</v>
      </c>
      <c r="B3926" t="s">
        <v>9</v>
      </c>
      <c r="C3926" s="62" t="s">
        <v>10</v>
      </c>
      <c r="D3926" s="62" t="s">
        <v>156</v>
      </c>
      <c r="E3926" s="62" t="s">
        <v>156</v>
      </c>
      <c r="F3926" s="62" t="s">
        <v>13</v>
      </c>
      <c r="G3926" s="2">
        <v>-537995.41716569441</v>
      </c>
      <c r="H3926" t="s">
        <v>14</v>
      </c>
    </row>
    <row r="3927" spans="1:8" hidden="1" x14ac:dyDescent="0.25">
      <c r="A3927" t="s">
        <v>8</v>
      </c>
      <c r="B3927" t="s">
        <v>9</v>
      </c>
      <c r="C3927" s="62" t="s">
        <v>10</v>
      </c>
      <c r="D3927" s="62" t="s">
        <v>156</v>
      </c>
      <c r="E3927" s="62" t="s">
        <v>156</v>
      </c>
      <c r="F3927" s="62" t="s">
        <v>15</v>
      </c>
      <c r="G3927" s="2">
        <v>-733121.17194140912</v>
      </c>
      <c r="H3927" t="s">
        <v>14</v>
      </c>
    </row>
    <row r="3928" spans="1:8" hidden="1" x14ac:dyDescent="0.25">
      <c r="A3928" t="s">
        <v>8</v>
      </c>
      <c r="B3928" t="s">
        <v>9</v>
      </c>
      <c r="C3928" s="62" t="s">
        <v>10</v>
      </c>
      <c r="D3928" s="62" t="s">
        <v>156</v>
      </c>
      <c r="E3928" s="62" t="s">
        <v>156</v>
      </c>
      <c r="F3928" s="62" t="s">
        <v>16</v>
      </c>
      <c r="G3928" s="2">
        <v>-1357752.0023526123</v>
      </c>
      <c r="H3928" t="s">
        <v>14</v>
      </c>
    </row>
    <row r="3929" spans="1:8" hidden="1" x14ac:dyDescent="0.25">
      <c r="A3929" t="s">
        <v>8</v>
      </c>
      <c r="B3929" t="s">
        <v>9</v>
      </c>
      <c r="C3929" s="62" t="s">
        <v>10</v>
      </c>
      <c r="D3929" s="62" t="s">
        <v>156</v>
      </c>
      <c r="E3929" s="62" t="s">
        <v>156</v>
      </c>
      <c r="F3929" s="62" t="s">
        <v>17</v>
      </c>
      <c r="G3929" s="2">
        <v>-1344757.4372565679</v>
      </c>
      <c r="H3929" t="s">
        <v>14</v>
      </c>
    </row>
    <row r="3930" spans="1:8" hidden="1" x14ac:dyDescent="0.25">
      <c r="A3930" t="s">
        <v>8</v>
      </c>
      <c r="B3930" t="s">
        <v>9</v>
      </c>
      <c r="C3930" s="62" t="s">
        <v>10</v>
      </c>
      <c r="D3930" s="62" t="s">
        <v>156</v>
      </c>
      <c r="E3930" s="62" t="s">
        <v>156</v>
      </c>
      <c r="F3930" s="62" t="s">
        <v>18</v>
      </c>
      <c r="G3930" s="2">
        <v>-2036634.7406129132</v>
      </c>
      <c r="H3930" t="s">
        <v>14</v>
      </c>
    </row>
    <row r="3931" spans="1:8" hidden="1" x14ac:dyDescent="0.25">
      <c r="A3931" t="s">
        <v>8</v>
      </c>
      <c r="B3931" t="s">
        <v>9</v>
      </c>
      <c r="C3931" s="62" t="s">
        <v>10</v>
      </c>
      <c r="D3931" s="62" t="s">
        <v>156</v>
      </c>
      <c r="E3931" s="62" t="s">
        <v>156</v>
      </c>
      <c r="F3931" s="62" t="s">
        <v>19</v>
      </c>
      <c r="G3931" s="2">
        <v>-2133626.3218877185</v>
      </c>
      <c r="H3931" t="s">
        <v>14</v>
      </c>
    </row>
    <row r="3932" spans="1:8" hidden="1" x14ac:dyDescent="0.25">
      <c r="A3932" t="s">
        <v>8</v>
      </c>
      <c r="B3932" t="s">
        <v>9</v>
      </c>
      <c r="C3932" s="62" t="s">
        <v>10</v>
      </c>
      <c r="D3932" s="62" t="s">
        <v>156</v>
      </c>
      <c r="E3932" s="62" t="s">
        <v>156</v>
      </c>
      <c r="F3932" s="62" t="s">
        <v>20</v>
      </c>
      <c r="G3932" s="2">
        <v>-2107056.6401636726</v>
      </c>
      <c r="H3932" t="s">
        <v>14</v>
      </c>
    </row>
    <row r="3933" spans="1:8" hidden="1" x14ac:dyDescent="0.25">
      <c r="A3933" t="s">
        <v>8</v>
      </c>
      <c r="B3933" t="s">
        <v>9</v>
      </c>
      <c r="C3933" s="62" t="s">
        <v>10</v>
      </c>
      <c r="D3933" s="62" t="s">
        <v>156</v>
      </c>
      <c r="E3933" s="62" t="s">
        <v>156</v>
      </c>
      <c r="F3933" s="62" t="s">
        <v>21</v>
      </c>
      <c r="G3933" s="2">
        <v>-1607795.2372179409</v>
      </c>
      <c r="H3933" t="s">
        <v>14</v>
      </c>
    </row>
    <row r="3934" spans="1:8" hidden="1" x14ac:dyDescent="0.25">
      <c r="A3934" t="s">
        <v>8</v>
      </c>
      <c r="B3934" t="s">
        <v>9</v>
      </c>
      <c r="C3934" s="62" t="s">
        <v>10</v>
      </c>
      <c r="D3934" s="62" t="s">
        <v>156</v>
      </c>
      <c r="E3934" s="62" t="s">
        <v>156</v>
      </c>
      <c r="F3934" s="62" t="s">
        <v>22</v>
      </c>
      <c r="G3934" s="2">
        <v>-1471175.3960629788</v>
      </c>
      <c r="H3934" t="s">
        <v>14</v>
      </c>
    </row>
    <row r="3935" spans="1:8" hidden="1" x14ac:dyDescent="0.25">
      <c r="A3935" t="s">
        <v>8</v>
      </c>
      <c r="B3935" t="s">
        <v>9</v>
      </c>
      <c r="C3935" s="62" t="s">
        <v>10</v>
      </c>
      <c r="D3935" s="62" t="s">
        <v>156</v>
      </c>
      <c r="E3935" s="62" t="s">
        <v>156</v>
      </c>
      <c r="F3935" s="62" t="s">
        <v>23</v>
      </c>
      <c r="G3935" s="2">
        <v>-941749.16230229649</v>
      </c>
      <c r="H3935" t="s">
        <v>14</v>
      </c>
    </row>
    <row r="3936" spans="1:8" hidden="1" x14ac:dyDescent="0.25">
      <c r="A3936" t="s">
        <v>8</v>
      </c>
      <c r="B3936" t="s">
        <v>9</v>
      </c>
      <c r="C3936" s="62" t="s">
        <v>10</v>
      </c>
      <c r="D3936" s="62" t="s">
        <v>156</v>
      </c>
      <c r="E3936" s="62" t="s">
        <v>156</v>
      </c>
      <c r="F3936" s="62" t="s">
        <v>24</v>
      </c>
      <c r="G3936" s="2">
        <v>-762126.32029162569</v>
      </c>
      <c r="H3936" t="s">
        <v>14</v>
      </c>
    </row>
    <row r="3937" spans="1:8" hidden="1" x14ac:dyDescent="0.25">
      <c r="A3937" t="s">
        <v>8</v>
      </c>
      <c r="B3937" t="s">
        <v>9</v>
      </c>
      <c r="C3937" s="62" t="s">
        <v>10</v>
      </c>
      <c r="D3937" s="62" t="s">
        <v>156</v>
      </c>
      <c r="E3937" s="62" t="s">
        <v>156</v>
      </c>
      <c r="F3937" s="62" t="s">
        <v>25</v>
      </c>
      <c r="G3937" s="2">
        <v>-525536.65111133596</v>
      </c>
      <c r="H3937" t="s">
        <v>14</v>
      </c>
    </row>
    <row r="3938" spans="1:8" hidden="1" x14ac:dyDescent="0.25">
      <c r="A3938" t="s">
        <v>8</v>
      </c>
      <c r="B3938" t="s">
        <v>9</v>
      </c>
      <c r="C3938" s="62" t="s">
        <v>10</v>
      </c>
      <c r="D3938" s="62" t="s">
        <v>156</v>
      </c>
      <c r="E3938" s="62" t="s">
        <v>156</v>
      </c>
      <c r="F3938" s="62" t="s">
        <v>13</v>
      </c>
      <c r="G3938" s="2">
        <v>-7071.563799199188</v>
      </c>
      <c r="H3938" t="s">
        <v>14</v>
      </c>
    </row>
    <row r="3939" spans="1:8" hidden="1" x14ac:dyDescent="0.25">
      <c r="A3939" t="s">
        <v>8</v>
      </c>
      <c r="B3939" t="s">
        <v>9</v>
      </c>
      <c r="C3939" s="62" t="s">
        <v>10</v>
      </c>
      <c r="D3939" s="62" t="s">
        <v>156</v>
      </c>
      <c r="E3939" s="62" t="s">
        <v>156</v>
      </c>
      <c r="F3939" s="62" t="s">
        <v>15</v>
      </c>
      <c r="G3939" s="2">
        <v>-9636.3518619539882</v>
      </c>
      <c r="H3939" t="s">
        <v>14</v>
      </c>
    </row>
    <row r="3940" spans="1:8" hidden="1" x14ac:dyDescent="0.25">
      <c r="A3940" t="s">
        <v>8</v>
      </c>
      <c r="B3940" t="s">
        <v>9</v>
      </c>
      <c r="C3940" s="62" t="s">
        <v>10</v>
      </c>
      <c r="D3940" s="62" t="s">
        <v>156</v>
      </c>
      <c r="E3940" s="62" t="s">
        <v>156</v>
      </c>
      <c r="F3940" s="62" t="s">
        <v>16</v>
      </c>
      <c r="G3940" s="2">
        <v>-17846.67601577329</v>
      </c>
      <c r="H3940" t="s">
        <v>14</v>
      </c>
    </row>
    <row r="3941" spans="1:8" hidden="1" x14ac:dyDescent="0.25">
      <c r="A3941" t="s">
        <v>8</v>
      </c>
      <c r="B3941" t="s">
        <v>9</v>
      </c>
      <c r="C3941" s="62" t="s">
        <v>10</v>
      </c>
      <c r="D3941" s="62" t="s">
        <v>156</v>
      </c>
      <c r="E3941" s="62" t="s">
        <v>156</v>
      </c>
      <c r="F3941" s="62" t="s">
        <v>17</v>
      </c>
      <c r="G3941" s="2">
        <v>-17675.871779923778</v>
      </c>
      <c r="H3941" t="s">
        <v>14</v>
      </c>
    </row>
    <row r="3942" spans="1:8" hidden="1" x14ac:dyDescent="0.25">
      <c r="A3942" t="s">
        <v>8</v>
      </c>
      <c r="B3942" t="s">
        <v>9</v>
      </c>
      <c r="C3942" s="62" t="s">
        <v>10</v>
      </c>
      <c r="D3942" s="62" t="s">
        <v>156</v>
      </c>
      <c r="E3942" s="62" t="s">
        <v>156</v>
      </c>
      <c r="F3942" s="62" t="s">
        <v>18</v>
      </c>
      <c r="G3942" s="2">
        <v>-26770.102577795838</v>
      </c>
      <c r="H3942" t="s">
        <v>14</v>
      </c>
    </row>
    <row r="3943" spans="1:8" hidden="1" x14ac:dyDescent="0.25">
      <c r="A3943" t="s">
        <v>8</v>
      </c>
      <c r="B3943" t="s">
        <v>9</v>
      </c>
      <c r="C3943" s="62" t="s">
        <v>10</v>
      </c>
      <c r="D3943" s="62" t="s">
        <v>156</v>
      </c>
      <c r="E3943" s="62" t="s">
        <v>156</v>
      </c>
      <c r="F3943" s="62" t="s">
        <v>19</v>
      </c>
      <c r="G3943" s="2">
        <v>-28044.987331616627</v>
      </c>
      <c r="H3943" t="s">
        <v>14</v>
      </c>
    </row>
    <row r="3944" spans="1:8" hidden="1" x14ac:dyDescent="0.25">
      <c r="A3944" t="s">
        <v>8</v>
      </c>
      <c r="B3944" t="s">
        <v>9</v>
      </c>
      <c r="C3944" s="62" t="s">
        <v>10</v>
      </c>
      <c r="D3944" s="62" t="s">
        <v>156</v>
      </c>
      <c r="E3944" s="62" t="s">
        <v>156</v>
      </c>
      <c r="F3944" s="62" t="s">
        <v>20</v>
      </c>
      <c r="G3944" s="2">
        <v>-27695.747926519354</v>
      </c>
      <c r="H3944" t="s">
        <v>14</v>
      </c>
    </row>
    <row r="3945" spans="1:8" hidden="1" x14ac:dyDescent="0.25">
      <c r="A3945" t="s">
        <v>8</v>
      </c>
      <c r="B3945" t="s">
        <v>9</v>
      </c>
      <c r="C3945" s="62" t="s">
        <v>10</v>
      </c>
      <c r="D3945" s="62" t="s">
        <v>156</v>
      </c>
      <c r="E3945" s="62" t="s">
        <v>156</v>
      </c>
      <c r="F3945" s="62" t="s">
        <v>21</v>
      </c>
      <c r="G3945" s="2">
        <v>-21133.314956349503</v>
      </c>
      <c r="H3945" t="s">
        <v>14</v>
      </c>
    </row>
    <row r="3946" spans="1:8" hidden="1" x14ac:dyDescent="0.25">
      <c r="A3946" t="s">
        <v>8</v>
      </c>
      <c r="B3946" t="s">
        <v>9</v>
      </c>
      <c r="C3946" s="62" t="s">
        <v>10</v>
      </c>
      <c r="D3946" s="62" t="s">
        <v>156</v>
      </c>
      <c r="E3946" s="62" t="s">
        <v>156</v>
      </c>
      <c r="F3946" s="62" t="s">
        <v>22</v>
      </c>
      <c r="G3946" s="2">
        <v>-19337.545155830507</v>
      </c>
      <c r="H3946" t="s">
        <v>14</v>
      </c>
    </row>
    <row r="3947" spans="1:8" hidden="1" x14ac:dyDescent="0.25">
      <c r="A3947" t="s">
        <v>8</v>
      </c>
      <c r="B3947" t="s">
        <v>9</v>
      </c>
      <c r="C3947" s="62" t="s">
        <v>10</v>
      </c>
      <c r="D3947" s="62" t="s">
        <v>156</v>
      </c>
      <c r="E3947" s="62" t="s">
        <v>156</v>
      </c>
      <c r="F3947" s="62" t="s">
        <v>23</v>
      </c>
      <c r="G3947" s="2">
        <v>-12378.617124933637</v>
      </c>
      <c r="H3947" t="s">
        <v>14</v>
      </c>
    </row>
    <row r="3948" spans="1:8" hidden="1" x14ac:dyDescent="0.25">
      <c r="A3948" t="s">
        <v>8</v>
      </c>
      <c r="B3948" t="s">
        <v>9</v>
      </c>
      <c r="C3948" s="62" t="s">
        <v>10</v>
      </c>
      <c r="D3948" s="62" t="s">
        <v>156</v>
      </c>
      <c r="E3948" s="62" t="s">
        <v>156</v>
      </c>
      <c r="F3948" s="62" t="s">
        <v>24</v>
      </c>
      <c r="G3948" s="2">
        <v>-10017.603728641585</v>
      </c>
      <c r="H3948" t="s">
        <v>14</v>
      </c>
    </row>
    <row r="3949" spans="1:8" hidden="1" x14ac:dyDescent="0.25">
      <c r="A3949" t="s">
        <v>8</v>
      </c>
      <c r="B3949" t="s">
        <v>9</v>
      </c>
      <c r="C3949" s="62" t="s">
        <v>10</v>
      </c>
      <c r="D3949" s="62" t="s">
        <v>156</v>
      </c>
      <c r="E3949" s="62" t="s">
        <v>156</v>
      </c>
      <c r="F3949" s="62" t="s">
        <v>25</v>
      </c>
      <c r="G3949" s="2">
        <v>-6907.8022573688813</v>
      </c>
      <c r="H3949" t="s">
        <v>14</v>
      </c>
    </row>
    <row r="3950" spans="1:8" hidden="1" x14ac:dyDescent="0.25">
      <c r="A3950" t="s">
        <v>8</v>
      </c>
      <c r="B3950" t="s">
        <v>9</v>
      </c>
      <c r="C3950" s="62" t="s">
        <v>10</v>
      </c>
      <c r="D3950" s="62" t="s">
        <v>156</v>
      </c>
      <c r="E3950" s="62" t="s">
        <v>156</v>
      </c>
      <c r="F3950" s="62" t="s">
        <v>13</v>
      </c>
      <c r="G3950" s="2">
        <v>-187488.96937780318</v>
      </c>
      <c r="H3950" t="s">
        <v>14</v>
      </c>
    </row>
    <row r="3951" spans="1:8" hidden="1" x14ac:dyDescent="0.25">
      <c r="A3951" t="s">
        <v>8</v>
      </c>
      <c r="B3951" t="s">
        <v>9</v>
      </c>
      <c r="C3951" s="62" t="s">
        <v>10</v>
      </c>
      <c r="D3951" s="62" t="s">
        <v>156</v>
      </c>
      <c r="E3951" s="62" t="s">
        <v>156</v>
      </c>
      <c r="F3951" s="62" t="s">
        <v>15</v>
      </c>
      <c r="G3951" s="2">
        <v>-255489.41230852323</v>
      </c>
      <c r="H3951" t="s">
        <v>14</v>
      </c>
    </row>
    <row r="3952" spans="1:8" hidden="1" x14ac:dyDescent="0.25">
      <c r="A3952" t="s">
        <v>8</v>
      </c>
      <c r="B3952" t="s">
        <v>9</v>
      </c>
      <c r="C3952" s="62" t="s">
        <v>10</v>
      </c>
      <c r="D3952" s="62" t="s">
        <v>156</v>
      </c>
      <c r="E3952" s="62" t="s">
        <v>156</v>
      </c>
      <c r="F3952" s="62" t="s">
        <v>16</v>
      </c>
      <c r="G3952" s="2">
        <v>-473170.4313260687</v>
      </c>
      <c r="H3952" t="s">
        <v>14</v>
      </c>
    </row>
    <row r="3953" spans="1:8" hidden="1" x14ac:dyDescent="0.25">
      <c r="A3953" t="s">
        <v>8</v>
      </c>
      <c r="B3953" t="s">
        <v>9</v>
      </c>
      <c r="C3953" s="62" t="s">
        <v>10</v>
      </c>
      <c r="D3953" s="62" t="s">
        <v>156</v>
      </c>
      <c r="E3953" s="62" t="s">
        <v>156</v>
      </c>
      <c r="F3953" s="62" t="s">
        <v>17</v>
      </c>
      <c r="G3953" s="2">
        <v>-468641.88416816649</v>
      </c>
      <c r="H3953" t="s">
        <v>14</v>
      </c>
    </row>
    <row r="3954" spans="1:8" hidden="1" x14ac:dyDescent="0.25">
      <c r="A3954" t="s">
        <v>8</v>
      </c>
      <c r="B3954" t="s">
        <v>9</v>
      </c>
      <c r="C3954" s="62" t="s">
        <v>10</v>
      </c>
      <c r="D3954" s="62" t="s">
        <v>156</v>
      </c>
      <c r="E3954" s="62" t="s">
        <v>156</v>
      </c>
      <c r="F3954" s="62" t="s">
        <v>18</v>
      </c>
      <c r="G3954" s="2">
        <v>-709757.99483240151</v>
      </c>
      <c r="H3954" t="s">
        <v>14</v>
      </c>
    </row>
    <row r="3955" spans="1:8" hidden="1" x14ac:dyDescent="0.25">
      <c r="A3955" t="s">
        <v>8</v>
      </c>
      <c r="B3955" t="s">
        <v>9</v>
      </c>
      <c r="C3955" s="62" t="s">
        <v>10</v>
      </c>
      <c r="D3955" s="62" t="s">
        <v>156</v>
      </c>
      <c r="E3955" s="62" t="s">
        <v>156</v>
      </c>
      <c r="F3955" s="62" t="s">
        <v>19</v>
      </c>
      <c r="G3955" s="2">
        <v>-743559.12218649581</v>
      </c>
      <c r="H3955" t="s">
        <v>14</v>
      </c>
    </row>
    <row r="3956" spans="1:8" hidden="1" x14ac:dyDescent="0.25">
      <c r="A3956" t="s">
        <v>8</v>
      </c>
      <c r="B3956" t="s">
        <v>9</v>
      </c>
      <c r="C3956" s="62" t="s">
        <v>10</v>
      </c>
      <c r="D3956" s="62" t="s">
        <v>156</v>
      </c>
      <c r="E3956" s="62" t="s">
        <v>156</v>
      </c>
      <c r="F3956" s="62" t="s">
        <v>20</v>
      </c>
      <c r="G3956" s="2">
        <v>-734299.70828780194</v>
      </c>
      <c r="H3956" t="s">
        <v>14</v>
      </c>
    </row>
    <row r="3957" spans="1:8" hidden="1" x14ac:dyDescent="0.25">
      <c r="A3957" t="s">
        <v>8</v>
      </c>
      <c r="B3957" t="s">
        <v>9</v>
      </c>
      <c r="C3957" s="62" t="s">
        <v>10</v>
      </c>
      <c r="D3957" s="62" t="s">
        <v>156</v>
      </c>
      <c r="E3957" s="62" t="s">
        <v>156</v>
      </c>
      <c r="F3957" s="62" t="s">
        <v>21</v>
      </c>
      <c r="G3957" s="2">
        <v>-560309.36766082561</v>
      </c>
      <c r="H3957" t="s">
        <v>14</v>
      </c>
    </row>
    <row r="3958" spans="1:8" hidden="1" x14ac:dyDescent="0.25">
      <c r="A3958" t="s">
        <v>8</v>
      </c>
      <c r="B3958" t="s">
        <v>9</v>
      </c>
      <c r="C3958" s="62" t="s">
        <v>10</v>
      </c>
      <c r="D3958" s="62" t="s">
        <v>156</v>
      </c>
      <c r="E3958" s="62" t="s">
        <v>156</v>
      </c>
      <c r="F3958" s="62" t="s">
        <v>22</v>
      </c>
      <c r="G3958" s="2">
        <v>-512697.97098825127</v>
      </c>
      <c r="H3958" t="s">
        <v>14</v>
      </c>
    </row>
    <row r="3959" spans="1:8" hidden="1" x14ac:dyDescent="0.25">
      <c r="A3959" t="s">
        <v>8</v>
      </c>
      <c r="B3959" t="s">
        <v>9</v>
      </c>
      <c r="C3959" s="62" t="s">
        <v>10</v>
      </c>
      <c r="D3959" s="62" t="s">
        <v>156</v>
      </c>
      <c r="E3959" s="62" t="s">
        <v>156</v>
      </c>
      <c r="F3959" s="62" t="s">
        <v>23</v>
      </c>
      <c r="G3959" s="2">
        <v>-328195.32326627045</v>
      </c>
      <c r="H3959" t="s">
        <v>14</v>
      </c>
    </row>
    <row r="3960" spans="1:8" hidden="1" x14ac:dyDescent="0.25">
      <c r="A3960" t="s">
        <v>8</v>
      </c>
      <c r="B3960" t="s">
        <v>9</v>
      </c>
      <c r="C3960" s="62" t="s">
        <v>10</v>
      </c>
      <c r="D3960" s="62" t="s">
        <v>156</v>
      </c>
      <c r="E3960" s="62" t="s">
        <v>156</v>
      </c>
      <c r="F3960" s="62" t="s">
        <v>24</v>
      </c>
      <c r="G3960" s="2">
        <v>-265597.57531013765</v>
      </c>
      <c r="H3960" t="s">
        <v>14</v>
      </c>
    </row>
    <row r="3961" spans="1:8" hidden="1" x14ac:dyDescent="0.25">
      <c r="A3961" t="s">
        <v>8</v>
      </c>
      <c r="B3961" t="s">
        <v>9</v>
      </c>
      <c r="C3961" s="62" t="s">
        <v>10</v>
      </c>
      <c r="D3961" s="62" t="s">
        <v>156</v>
      </c>
      <c r="E3961" s="62" t="s">
        <v>156</v>
      </c>
      <c r="F3961" s="62" t="s">
        <v>25</v>
      </c>
      <c r="G3961" s="2">
        <v>-183147.14576235888</v>
      </c>
      <c r="H3961" t="s">
        <v>14</v>
      </c>
    </row>
    <row r="3962" spans="1:8" hidden="1" x14ac:dyDescent="0.25">
      <c r="A3962" t="s">
        <v>8</v>
      </c>
      <c r="B3962" t="s">
        <v>9</v>
      </c>
      <c r="C3962" s="62" t="s">
        <v>10</v>
      </c>
      <c r="D3962" s="62" t="s">
        <v>156</v>
      </c>
      <c r="E3962" s="62" t="s">
        <v>156</v>
      </c>
      <c r="F3962" s="62" t="s">
        <v>13</v>
      </c>
      <c r="G3962" s="2">
        <v>-144215.17015101094</v>
      </c>
      <c r="H3962" t="s">
        <v>14</v>
      </c>
    </row>
    <row r="3963" spans="1:8" hidden="1" x14ac:dyDescent="0.25">
      <c r="A3963" t="s">
        <v>8</v>
      </c>
      <c r="B3963" t="s">
        <v>9</v>
      </c>
      <c r="C3963" s="62" t="s">
        <v>10</v>
      </c>
      <c r="D3963" s="62" t="s">
        <v>156</v>
      </c>
      <c r="E3963" s="62" t="s">
        <v>156</v>
      </c>
      <c r="F3963" s="62" t="s">
        <v>15</v>
      </c>
      <c r="G3963" s="2">
        <v>-196520.6230005422</v>
      </c>
      <c r="H3963" t="s">
        <v>14</v>
      </c>
    </row>
    <row r="3964" spans="1:8" hidden="1" x14ac:dyDescent="0.25">
      <c r="A3964" t="s">
        <v>8</v>
      </c>
      <c r="B3964" t="s">
        <v>9</v>
      </c>
      <c r="C3964" s="62" t="s">
        <v>10</v>
      </c>
      <c r="D3964" s="62" t="s">
        <v>156</v>
      </c>
      <c r="E3964" s="62" t="s">
        <v>156</v>
      </c>
      <c r="F3964" s="62" t="s">
        <v>16</v>
      </c>
      <c r="G3964" s="2">
        <v>-363959.30112886406</v>
      </c>
      <c r="H3964" t="s">
        <v>14</v>
      </c>
    </row>
    <row r="3965" spans="1:8" hidden="1" x14ac:dyDescent="0.25">
      <c r="A3965" t="s">
        <v>8</v>
      </c>
      <c r="B3965" t="s">
        <v>9</v>
      </c>
      <c r="C3965" s="62" t="s">
        <v>10</v>
      </c>
      <c r="D3965" s="62" t="s">
        <v>156</v>
      </c>
      <c r="E3965" s="62" t="s">
        <v>156</v>
      </c>
      <c r="F3965" s="62" t="s">
        <v>17</v>
      </c>
      <c r="G3965" s="2">
        <v>-360475.97514397505</v>
      </c>
      <c r="H3965" t="s">
        <v>14</v>
      </c>
    </row>
    <row r="3966" spans="1:8" hidden="1" x14ac:dyDescent="0.25">
      <c r="A3966" t="s">
        <v>8</v>
      </c>
      <c r="B3966" t="s">
        <v>9</v>
      </c>
      <c r="C3966" s="62" t="s">
        <v>10</v>
      </c>
      <c r="D3966" s="62" t="s">
        <v>156</v>
      </c>
      <c r="E3966" s="62" t="s">
        <v>156</v>
      </c>
      <c r="F3966" s="62" t="s">
        <v>18</v>
      </c>
      <c r="G3966" s="2">
        <v>-545940.75763751718</v>
      </c>
      <c r="H3966" t="s">
        <v>14</v>
      </c>
    </row>
    <row r="3967" spans="1:8" hidden="1" x14ac:dyDescent="0.25">
      <c r="A3967" t="s">
        <v>8</v>
      </c>
      <c r="B3967" t="s">
        <v>9</v>
      </c>
      <c r="C3967" s="62" t="s">
        <v>10</v>
      </c>
      <c r="D3967" s="62" t="s">
        <v>156</v>
      </c>
      <c r="E3967" s="62" t="s">
        <v>156</v>
      </c>
      <c r="F3967" s="62" t="s">
        <v>19</v>
      </c>
      <c r="G3967" s="2">
        <v>-571940.34230024985</v>
      </c>
      <c r="H3967" t="s">
        <v>14</v>
      </c>
    </row>
    <row r="3968" spans="1:8" hidden="1" x14ac:dyDescent="0.25">
      <c r="A3968" t="s">
        <v>8</v>
      </c>
      <c r="B3968" t="s">
        <v>9</v>
      </c>
      <c r="C3968" s="62" t="s">
        <v>10</v>
      </c>
      <c r="D3968" s="62" t="s">
        <v>156</v>
      </c>
      <c r="E3968" s="62" t="s">
        <v>156</v>
      </c>
      <c r="F3968" s="62" t="s">
        <v>20</v>
      </c>
      <c r="G3968" s="2">
        <v>-564818.06755880651</v>
      </c>
      <c r="H3968" t="s">
        <v>14</v>
      </c>
    </row>
    <row r="3969" spans="1:8" hidden="1" x14ac:dyDescent="0.25">
      <c r="A3969" t="s">
        <v>8</v>
      </c>
      <c r="B3969" t="s">
        <v>9</v>
      </c>
      <c r="C3969" s="62" t="s">
        <v>10</v>
      </c>
      <c r="D3969" s="62" t="s">
        <v>156</v>
      </c>
      <c r="E3969" s="62" t="s">
        <v>156</v>
      </c>
      <c r="F3969" s="62" t="s">
        <v>21</v>
      </c>
      <c r="G3969" s="2">
        <v>-430985.94580027502</v>
      </c>
      <c r="H3969" t="s">
        <v>14</v>
      </c>
    </row>
    <row r="3970" spans="1:8" hidden="1" x14ac:dyDescent="0.25">
      <c r="A3970" t="s">
        <v>8</v>
      </c>
      <c r="B3970" t="s">
        <v>9</v>
      </c>
      <c r="C3970" s="62" t="s">
        <v>10</v>
      </c>
      <c r="D3970" s="62" t="s">
        <v>156</v>
      </c>
      <c r="E3970" s="62" t="s">
        <v>156</v>
      </c>
      <c r="F3970" s="62" t="s">
        <v>22</v>
      </c>
      <c r="G3970" s="2">
        <v>-394363.60105621413</v>
      </c>
      <c r="H3970" t="s">
        <v>14</v>
      </c>
    </row>
    <row r="3971" spans="1:8" hidden="1" x14ac:dyDescent="0.25">
      <c r="A3971" t="s">
        <v>8</v>
      </c>
      <c r="B3971" t="s">
        <v>9</v>
      </c>
      <c r="C3971" s="62" t="s">
        <v>10</v>
      </c>
      <c r="D3971" s="62" t="s">
        <v>156</v>
      </c>
      <c r="E3971" s="62" t="s">
        <v>156</v>
      </c>
      <c r="F3971" s="62" t="s">
        <v>23</v>
      </c>
      <c r="G3971" s="2">
        <v>-252445.4880982172</v>
      </c>
      <c r="H3971" t="s">
        <v>14</v>
      </c>
    </row>
    <row r="3972" spans="1:8" hidden="1" x14ac:dyDescent="0.25">
      <c r="A3972" t="s">
        <v>8</v>
      </c>
      <c r="B3972" t="s">
        <v>9</v>
      </c>
      <c r="C3972" s="62" t="s">
        <v>10</v>
      </c>
      <c r="D3972" s="62" t="s">
        <v>156</v>
      </c>
      <c r="E3972" s="62" t="s">
        <v>156</v>
      </c>
      <c r="F3972" s="62" t="s">
        <v>24</v>
      </c>
      <c r="G3972" s="2">
        <v>-204295.7494628063</v>
      </c>
      <c r="H3972" t="s">
        <v>14</v>
      </c>
    </row>
    <row r="3973" spans="1:8" hidden="1" x14ac:dyDescent="0.25">
      <c r="A3973" t="s">
        <v>8</v>
      </c>
      <c r="B3973" t="s">
        <v>9</v>
      </c>
      <c r="C3973" s="62" t="s">
        <v>10</v>
      </c>
      <c r="D3973" s="62" t="s">
        <v>156</v>
      </c>
      <c r="E3973" s="62" t="s">
        <v>156</v>
      </c>
      <c r="F3973" s="62" t="s">
        <v>25</v>
      </c>
      <c r="G3973" s="2">
        <v>-140875.47057537764</v>
      </c>
      <c r="H3973" t="s">
        <v>14</v>
      </c>
    </row>
    <row r="3974" spans="1:8" hidden="1" x14ac:dyDescent="0.25">
      <c r="A3974" t="s">
        <v>8</v>
      </c>
      <c r="B3974" t="s">
        <v>9</v>
      </c>
      <c r="C3974" s="62" t="s">
        <v>10</v>
      </c>
      <c r="D3974" s="62" t="s">
        <v>156</v>
      </c>
      <c r="E3974" s="62" t="s">
        <v>156</v>
      </c>
      <c r="F3974" s="62" t="s">
        <v>13</v>
      </c>
      <c r="G3974" s="2">
        <v>-1478753.2059516059</v>
      </c>
      <c r="H3974" t="s">
        <v>14</v>
      </c>
    </row>
    <row r="3975" spans="1:8" hidden="1" x14ac:dyDescent="0.25">
      <c r="A3975" t="s">
        <v>8</v>
      </c>
      <c r="B3975" t="s">
        <v>9</v>
      </c>
      <c r="C3975" s="62" t="s">
        <v>10</v>
      </c>
      <c r="D3975" s="62" t="s">
        <v>156</v>
      </c>
      <c r="E3975" s="62" t="s">
        <v>156</v>
      </c>
      <c r="F3975" s="62" t="s">
        <v>15</v>
      </c>
      <c r="G3975" s="2">
        <v>-2015082.7474901506</v>
      </c>
      <c r="H3975" t="s">
        <v>14</v>
      </c>
    </row>
    <row r="3976" spans="1:8" hidden="1" x14ac:dyDescent="0.25">
      <c r="A3976" t="s">
        <v>8</v>
      </c>
      <c r="B3976" t="s">
        <v>9</v>
      </c>
      <c r="C3976" s="62" t="s">
        <v>10</v>
      </c>
      <c r="D3976" s="62" t="s">
        <v>156</v>
      </c>
      <c r="E3976" s="62" t="s">
        <v>156</v>
      </c>
      <c r="F3976" s="62" t="s">
        <v>16</v>
      </c>
      <c r="G3976" s="2">
        <v>-3731965.1103045959</v>
      </c>
      <c r="H3976" t="s">
        <v>14</v>
      </c>
    </row>
    <row r="3977" spans="1:8" hidden="1" x14ac:dyDescent="0.25">
      <c r="A3977" t="s">
        <v>8</v>
      </c>
      <c r="B3977" t="s">
        <v>9</v>
      </c>
      <c r="C3977" s="62" t="s">
        <v>10</v>
      </c>
      <c r="D3977" s="62" t="s">
        <v>156</v>
      </c>
      <c r="E3977" s="62" t="s">
        <v>156</v>
      </c>
      <c r="F3977" s="62" t="s">
        <v>17</v>
      </c>
      <c r="G3977" s="2">
        <v>-3696247.7897055536</v>
      </c>
      <c r="H3977" t="s">
        <v>14</v>
      </c>
    </row>
    <row r="3978" spans="1:8" hidden="1" x14ac:dyDescent="0.25">
      <c r="A3978" t="s">
        <v>8</v>
      </c>
      <c r="B3978" t="s">
        <v>9</v>
      </c>
      <c r="C3978" s="62" t="s">
        <v>10</v>
      </c>
      <c r="D3978" s="62" t="s">
        <v>156</v>
      </c>
      <c r="E3978" s="62" t="s">
        <v>156</v>
      </c>
      <c r="F3978" s="62" t="s">
        <v>18</v>
      </c>
      <c r="G3978" s="2">
        <v>-5597966.1832439201</v>
      </c>
      <c r="H3978" t="s">
        <v>14</v>
      </c>
    </row>
    <row r="3979" spans="1:8" hidden="1" x14ac:dyDescent="0.25">
      <c r="A3979" t="s">
        <v>8</v>
      </c>
      <c r="B3979" t="s">
        <v>9</v>
      </c>
      <c r="C3979" s="62" t="s">
        <v>10</v>
      </c>
      <c r="D3979" s="62" t="s">
        <v>156</v>
      </c>
      <c r="E3979" s="62" t="s">
        <v>156</v>
      </c>
      <c r="F3979" s="62" t="s">
        <v>19</v>
      </c>
      <c r="G3979" s="2">
        <v>-5864560.6693383278</v>
      </c>
      <c r="H3979" t="s">
        <v>14</v>
      </c>
    </row>
    <row r="3980" spans="1:8" hidden="1" x14ac:dyDescent="0.25">
      <c r="A3980" t="s">
        <v>8</v>
      </c>
      <c r="B3980" t="s">
        <v>9</v>
      </c>
      <c r="C3980" s="62" t="s">
        <v>10</v>
      </c>
      <c r="D3980" s="62" t="s">
        <v>156</v>
      </c>
      <c r="E3980" s="62" t="s">
        <v>156</v>
      </c>
      <c r="F3980" s="62" t="s">
        <v>20</v>
      </c>
      <c r="G3980" s="2">
        <v>-5791530.3036940666</v>
      </c>
      <c r="H3980" t="s">
        <v>14</v>
      </c>
    </row>
    <row r="3981" spans="1:8" hidden="1" x14ac:dyDescent="0.25">
      <c r="A3981" t="s">
        <v>8</v>
      </c>
      <c r="B3981" t="s">
        <v>9</v>
      </c>
      <c r="C3981" s="62" t="s">
        <v>10</v>
      </c>
      <c r="D3981" s="62" t="s">
        <v>156</v>
      </c>
      <c r="E3981" s="62" t="s">
        <v>156</v>
      </c>
      <c r="F3981" s="62" t="s">
        <v>21</v>
      </c>
      <c r="G3981" s="2">
        <v>-4419242.7773367241</v>
      </c>
      <c r="H3981" t="s">
        <v>14</v>
      </c>
    </row>
    <row r="3982" spans="1:8" hidden="1" x14ac:dyDescent="0.25">
      <c r="A3982" t="s">
        <v>8</v>
      </c>
      <c r="B3982" t="s">
        <v>9</v>
      </c>
      <c r="C3982" s="62" t="s">
        <v>10</v>
      </c>
      <c r="D3982" s="62" t="s">
        <v>156</v>
      </c>
      <c r="E3982" s="62" t="s">
        <v>156</v>
      </c>
      <c r="F3982" s="62" t="s">
        <v>22</v>
      </c>
      <c r="G3982" s="2">
        <v>-4043724.6564411363</v>
      </c>
      <c r="H3982" t="s">
        <v>14</v>
      </c>
    </row>
    <row r="3983" spans="1:8" hidden="1" x14ac:dyDescent="0.25">
      <c r="A3983" t="s">
        <v>8</v>
      </c>
      <c r="B3983" t="s">
        <v>9</v>
      </c>
      <c r="C3983" s="62" t="s">
        <v>10</v>
      </c>
      <c r="D3983" s="62" t="s">
        <v>156</v>
      </c>
      <c r="E3983" s="62" t="s">
        <v>156</v>
      </c>
      <c r="F3983" s="62" t="s">
        <v>23</v>
      </c>
      <c r="G3983" s="2">
        <v>-2588525.0106653902</v>
      </c>
      <c r="H3983" t="s">
        <v>14</v>
      </c>
    </row>
    <row r="3984" spans="1:8" hidden="1" x14ac:dyDescent="0.25">
      <c r="A3984" t="s">
        <v>8</v>
      </c>
      <c r="B3984" t="s">
        <v>9</v>
      </c>
      <c r="C3984" s="62" t="s">
        <v>10</v>
      </c>
      <c r="D3984" s="62" t="s">
        <v>156</v>
      </c>
      <c r="E3984" s="62" t="s">
        <v>156</v>
      </c>
      <c r="F3984" s="62" t="s">
        <v>24</v>
      </c>
      <c r="G3984" s="2">
        <v>-2094807.3227252865</v>
      </c>
      <c r="H3984" t="s">
        <v>14</v>
      </c>
    </row>
    <row r="3985" spans="1:8" hidden="1" x14ac:dyDescent="0.25">
      <c r="A3985" t="s">
        <v>8</v>
      </c>
      <c r="B3985" t="s">
        <v>9</v>
      </c>
      <c r="C3985" s="62" t="s">
        <v>10</v>
      </c>
      <c r="D3985" s="62" t="s">
        <v>156</v>
      </c>
      <c r="E3985" s="62" t="s">
        <v>156</v>
      </c>
      <c r="F3985" s="62" t="s">
        <v>25</v>
      </c>
      <c r="G3985" s="2">
        <v>-1444508.6015232943</v>
      </c>
      <c r="H3985" t="s">
        <v>14</v>
      </c>
    </row>
    <row r="3986" spans="1:8" hidden="1" x14ac:dyDescent="0.25">
      <c r="A3986" t="s">
        <v>8</v>
      </c>
      <c r="B3986" t="s">
        <v>9</v>
      </c>
      <c r="C3986" s="62" t="s">
        <v>10</v>
      </c>
      <c r="D3986" s="62" t="s">
        <v>156</v>
      </c>
      <c r="E3986" s="62" t="s">
        <v>156</v>
      </c>
      <c r="F3986" s="62" t="s">
        <v>13</v>
      </c>
      <c r="G3986" s="2">
        <v>-556911.38651867129</v>
      </c>
      <c r="H3986" t="s">
        <v>14</v>
      </c>
    </row>
    <row r="3987" spans="1:8" hidden="1" x14ac:dyDescent="0.25">
      <c r="A3987" t="s">
        <v>8</v>
      </c>
      <c r="B3987" t="s">
        <v>9</v>
      </c>
      <c r="C3987" s="62" t="s">
        <v>10</v>
      </c>
      <c r="D3987" s="62" t="s">
        <v>156</v>
      </c>
      <c r="E3987" s="62" t="s">
        <v>156</v>
      </c>
      <c r="F3987" s="62" t="s">
        <v>15</v>
      </c>
      <c r="G3987" s="2">
        <v>-758897.78114287963</v>
      </c>
      <c r="H3987" t="s">
        <v>14</v>
      </c>
    </row>
    <row r="3988" spans="1:8" hidden="1" x14ac:dyDescent="0.25">
      <c r="A3988" t="s">
        <v>8</v>
      </c>
      <c r="B3988" t="s">
        <v>9</v>
      </c>
      <c r="C3988" s="62" t="s">
        <v>10</v>
      </c>
      <c r="D3988" s="62" t="s">
        <v>156</v>
      </c>
      <c r="E3988" s="62" t="s">
        <v>156</v>
      </c>
      <c r="F3988" s="62" t="s">
        <v>16</v>
      </c>
      <c r="G3988" s="2">
        <v>-1405490.6901666296</v>
      </c>
      <c r="H3988" t="s">
        <v>14</v>
      </c>
    </row>
    <row r="3989" spans="1:8" hidden="1" x14ac:dyDescent="0.25">
      <c r="A3989" t="s">
        <v>8</v>
      </c>
      <c r="B3989" t="s">
        <v>9</v>
      </c>
      <c r="C3989" s="62" t="s">
        <v>10</v>
      </c>
      <c r="D3989" s="62" t="s">
        <v>156</v>
      </c>
      <c r="E3989" s="62" t="s">
        <v>156</v>
      </c>
      <c r="F3989" s="62" t="s">
        <v>17</v>
      </c>
      <c r="G3989" s="2">
        <v>-1392039.2349423994</v>
      </c>
      <c r="H3989" t="s">
        <v>14</v>
      </c>
    </row>
    <row r="3990" spans="1:8" hidden="1" x14ac:dyDescent="0.25">
      <c r="A3990" t="s">
        <v>8</v>
      </c>
      <c r="B3990" t="s">
        <v>9</v>
      </c>
      <c r="C3990" s="62" t="s">
        <v>10</v>
      </c>
      <c r="D3990" s="62" t="s">
        <v>156</v>
      </c>
      <c r="E3990" s="62" t="s">
        <v>156</v>
      </c>
      <c r="F3990" s="62" t="s">
        <v>18</v>
      </c>
      <c r="G3990" s="2">
        <v>-2108243.0092104445</v>
      </c>
      <c r="H3990" t="s">
        <v>14</v>
      </c>
    </row>
    <row r="3991" spans="1:8" hidden="1" x14ac:dyDescent="0.25">
      <c r="A3991" t="s">
        <v>8</v>
      </c>
      <c r="B3991" t="s">
        <v>9</v>
      </c>
      <c r="C3991" s="62" t="s">
        <v>10</v>
      </c>
      <c r="D3991" s="62" t="s">
        <v>156</v>
      </c>
      <c r="E3991" s="62" t="s">
        <v>156</v>
      </c>
      <c r="F3991" s="62" t="s">
        <v>19</v>
      </c>
      <c r="G3991" s="2">
        <v>-2208644.8235845515</v>
      </c>
      <c r="H3991" t="s">
        <v>14</v>
      </c>
    </row>
    <row r="3992" spans="1:8" hidden="1" x14ac:dyDescent="0.25">
      <c r="A3992" t="s">
        <v>8</v>
      </c>
      <c r="B3992" t="s">
        <v>9</v>
      </c>
      <c r="C3992" s="62" t="s">
        <v>10</v>
      </c>
      <c r="D3992" s="62" t="s">
        <v>156</v>
      </c>
      <c r="E3992" s="62" t="s">
        <v>156</v>
      </c>
      <c r="F3992" s="62" t="s">
        <v>20</v>
      </c>
      <c r="G3992" s="2">
        <v>-2181140.9493577923</v>
      </c>
      <c r="H3992" t="s">
        <v>14</v>
      </c>
    </row>
    <row r="3993" spans="1:8" hidden="1" x14ac:dyDescent="0.25">
      <c r="A3993" t="s">
        <v>8</v>
      </c>
      <c r="B3993" t="s">
        <v>9</v>
      </c>
      <c r="C3993" s="62" t="s">
        <v>10</v>
      </c>
      <c r="D3993" s="62" t="s">
        <v>156</v>
      </c>
      <c r="E3993" s="62" t="s">
        <v>156</v>
      </c>
      <c r="F3993" s="62" t="s">
        <v>21</v>
      </c>
      <c r="G3993" s="2">
        <v>-1664325.4686338529</v>
      </c>
      <c r="H3993" t="s">
        <v>14</v>
      </c>
    </row>
    <row r="3994" spans="1:8" hidden="1" x14ac:dyDescent="0.25">
      <c r="A3994" t="s">
        <v>8</v>
      </c>
      <c r="B3994" t="s">
        <v>9</v>
      </c>
      <c r="C3994" s="62" t="s">
        <v>10</v>
      </c>
      <c r="D3994" s="62" t="s">
        <v>156</v>
      </c>
      <c r="E3994" s="62" t="s">
        <v>156</v>
      </c>
      <c r="F3994" s="62" t="s">
        <v>22</v>
      </c>
      <c r="G3994" s="2">
        <v>-1522902.0610434914</v>
      </c>
      <c r="H3994" t="s">
        <v>14</v>
      </c>
    </row>
    <row r="3995" spans="1:8" hidden="1" x14ac:dyDescent="0.25">
      <c r="A3995" t="s">
        <v>8</v>
      </c>
      <c r="B3995" t="s">
        <v>9</v>
      </c>
      <c r="C3995" s="62" t="s">
        <v>10</v>
      </c>
      <c r="D3995" s="62" t="s">
        <v>156</v>
      </c>
      <c r="E3995" s="62" t="s">
        <v>156</v>
      </c>
      <c r="F3995" s="62" t="s">
        <v>23</v>
      </c>
      <c r="G3995" s="2">
        <v>-974861.15122248372</v>
      </c>
      <c r="H3995" t="s">
        <v>14</v>
      </c>
    </row>
    <row r="3996" spans="1:8" hidden="1" x14ac:dyDescent="0.25">
      <c r="A3996" t="s">
        <v>8</v>
      </c>
      <c r="B3996" t="s">
        <v>9</v>
      </c>
      <c r="C3996" s="62" t="s">
        <v>10</v>
      </c>
      <c r="D3996" s="62" t="s">
        <v>156</v>
      </c>
      <c r="E3996" s="62" t="s">
        <v>156</v>
      </c>
      <c r="F3996" s="62" t="s">
        <v>24</v>
      </c>
      <c r="G3996" s="2">
        <v>-788922.75323092984</v>
      </c>
      <c r="H3996" t="s">
        <v>14</v>
      </c>
    </row>
    <row r="3997" spans="1:8" hidden="1" x14ac:dyDescent="0.25">
      <c r="A3997" t="s">
        <v>8</v>
      </c>
      <c r="B3997" t="s">
        <v>9</v>
      </c>
      <c r="C3997" s="62" t="s">
        <v>10</v>
      </c>
      <c r="D3997" s="62" t="s">
        <v>156</v>
      </c>
      <c r="E3997" s="62" t="s">
        <v>156</v>
      </c>
      <c r="F3997" s="62" t="s">
        <v>25</v>
      </c>
      <c r="G3997" s="2">
        <v>-544014.56908071239</v>
      </c>
      <c r="H3997" t="s">
        <v>14</v>
      </c>
    </row>
    <row r="3998" spans="1:8" hidden="1" x14ac:dyDescent="0.25">
      <c r="A3998" t="s">
        <v>8</v>
      </c>
      <c r="B3998" t="s">
        <v>9</v>
      </c>
      <c r="C3998" s="62" t="s">
        <v>10</v>
      </c>
      <c r="D3998" s="62" t="s">
        <v>156</v>
      </c>
      <c r="E3998" s="62" t="s">
        <v>156</v>
      </c>
      <c r="F3998" s="62" t="s">
        <v>13</v>
      </c>
      <c r="G3998" s="2">
        <v>-507046.29410296975</v>
      </c>
      <c r="H3998" t="s">
        <v>14</v>
      </c>
    </row>
    <row r="3999" spans="1:8" hidden="1" x14ac:dyDescent="0.25">
      <c r="A3999" t="s">
        <v>8</v>
      </c>
      <c r="B3999" t="s">
        <v>9</v>
      </c>
      <c r="C3999" s="62" t="s">
        <v>10</v>
      </c>
      <c r="D3999" s="62" t="s">
        <v>156</v>
      </c>
      <c r="E3999" s="62" t="s">
        <v>156</v>
      </c>
      <c r="F3999" s="62" t="s">
        <v>15</v>
      </c>
      <c r="G3999" s="2">
        <v>-307181.97506834514</v>
      </c>
      <c r="H3999" t="s">
        <v>14</v>
      </c>
    </row>
    <row r="4000" spans="1:8" hidden="1" x14ac:dyDescent="0.25">
      <c r="A4000" t="s">
        <v>8</v>
      </c>
      <c r="B4000" t="s">
        <v>9</v>
      </c>
      <c r="C4000" s="62" t="s">
        <v>10</v>
      </c>
      <c r="D4000" s="62" t="s">
        <v>156</v>
      </c>
      <c r="E4000" s="62" t="s">
        <v>156</v>
      </c>
      <c r="F4000" s="62" t="s">
        <v>16</v>
      </c>
      <c r="G4000" s="2">
        <v>-343226.44931250543</v>
      </c>
      <c r="H4000" t="s">
        <v>14</v>
      </c>
    </row>
    <row r="4001" spans="1:8" hidden="1" x14ac:dyDescent="0.25">
      <c r="A4001" t="s">
        <v>8</v>
      </c>
      <c r="B4001" t="s">
        <v>9</v>
      </c>
      <c r="C4001" s="62" t="s">
        <v>10</v>
      </c>
      <c r="D4001" s="62" t="s">
        <v>156</v>
      </c>
      <c r="E4001" s="62" t="s">
        <v>156</v>
      </c>
      <c r="F4001" s="62" t="s">
        <v>17</v>
      </c>
      <c r="G4001" s="2">
        <v>-489550.16738806129</v>
      </c>
      <c r="H4001" t="s">
        <v>14</v>
      </c>
    </row>
    <row r="4002" spans="1:8" hidden="1" x14ac:dyDescent="0.25">
      <c r="A4002" t="s">
        <v>8</v>
      </c>
      <c r="B4002" t="s">
        <v>9</v>
      </c>
      <c r="C4002" s="62" t="s">
        <v>10</v>
      </c>
      <c r="D4002" s="62" t="s">
        <v>156</v>
      </c>
      <c r="E4002" s="62" t="s">
        <v>156</v>
      </c>
      <c r="F4002" s="62" t="s">
        <v>18</v>
      </c>
      <c r="G4002" s="2">
        <v>-626993.55558525911</v>
      </c>
      <c r="H4002" t="s">
        <v>14</v>
      </c>
    </row>
    <row r="4003" spans="1:8" hidden="1" x14ac:dyDescent="0.25">
      <c r="A4003" t="s">
        <v>8</v>
      </c>
      <c r="B4003" t="s">
        <v>9</v>
      </c>
      <c r="C4003" s="62" t="s">
        <v>10</v>
      </c>
      <c r="D4003" s="62" t="s">
        <v>156</v>
      </c>
      <c r="E4003" s="62" t="s">
        <v>156</v>
      </c>
      <c r="F4003" s="62" t="s">
        <v>19</v>
      </c>
      <c r="G4003" s="2">
        <v>-710961.36770517298</v>
      </c>
      <c r="H4003" t="s">
        <v>14</v>
      </c>
    </row>
    <row r="4004" spans="1:8" hidden="1" x14ac:dyDescent="0.25">
      <c r="A4004" t="s">
        <v>8</v>
      </c>
      <c r="B4004" t="s">
        <v>9</v>
      </c>
      <c r="C4004" s="62" t="s">
        <v>10</v>
      </c>
      <c r="D4004" s="62" t="s">
        <v>156</v>
      </c>
      <c r="E4004" s="62" t="s">
        <v>156</v>
      </c>
      <c r="F4004" s="62" t="s">
        <v>20</v>
      </c>
      <c r="G4004" s="2">
        <v>-757829.52909013839</v>
      </c>
      <c r="H4004" t="s">
        <v>14</v>
      </c>
    </row>
    <row r="4005" spans="1:8" hidden="1" x14ac:dyDescent="0.25">
      <c r="A4005" t="s">
        <v>8</v>
      </c>
      <c r="B4005" t="s">
        <v>9</v>
      </c>
      <c r="C4005" s="62" t="s">
        <v>10</v>
      </c>
      <c r="D4005" s="62" t="s">
        <v>156</v>
      </c>
      <c r="E4005" s="62" t="s">
        <v>156</v>
      </c>
      <c r="F4005" s="62" t="s">
        <v>21</v>
      </c>
      <c r="G4005" s="2">
        <v>-588087.24762343476</v>
      </c>
      <c r="H4005" t="s">
        <v>14</v>
      </c>
    </row>
    <row r="4006" spans="1:8" hidden="1" x14ac:dyDescent="0.25">
      <c r="A4006" t="s">
        <v>8</v>
      </c>
      <c r="B4006" t="s">
        <v>9</v>
      </c>
      <c r="C4006" s="62" t="s">
        <v>10</v>
      </c>
      <c r="D4006" s="62" t="s">
        <v>156</v>
      </c>
      <c r="E4006" s="62" t="s">
        <v>156</v>
      </c>
      <c r="F4006" s="62" t="s">
        <v>22</v>
      </c>
      <c r="G4006" s="2">
        <v>-629485.92974732432</v>
      </c>
      <c r="H4006" t="s">
        <v>14</v>
      </c>
    </row>
    <row r="4007" spans="1:8" hidden="1" x14ac:dyDescent="0.25">
      <c r="A4007" t="s">
        <v>8</v>
      </c>
      <c r="B4007" t="s">
        <v>9</v>
      </c>
      <c r="C4007" s="62" t="s">
        <v>10</v>
      </c>
      <c r="D4007" s="62" t="s">
        <v>156</v>
      </c>
      <c r="E4007" s="62" t="s">
        <v>156</v>
      </c>
      <c r="F4007" s="62" t="s">
        <v>23</v>
      </c>
      <c r="G4007" s="2">
        <v>-407340.24383368337</v>
      </c>
      <c r="H4007" t="s">
        <v>14</v>
      </c>
    </row>
    <row r="4008" spans="1:8" hidden="1" x14ac:dyDescent="0.25">
      <c r="A4008" t="s">
        <v>8</v>
      </c>
      <c r="B4008" t="s">
        <v>9</v>
      </c>
      <c r="C4008" s="62" t="s">
        <v>10</v>
      </c>
      <c r="D4008" s="62" t="s">
        <v>156</v>
      </c>
      <c r="E4008" s="62" t="s">
        <v>156</v>
      </c>
      <c r="F4008" s="62" t="s">
        <v>24</v>
      </c>
      <c r="G4008" s="2">
        <v>-371164.98090684123</v>
      </c>
      <c r="H4008" t="s">
        <v>14</v>
      </c>
    </row>
    <row r="4009" spans="1:8" hidden="1" x14ac:dyDescent="0.25">
      <c r="A4009" t="s">
        <v>8</v>
      </c>
      <c r="B4009" t="s">
        <v>9</v>
      </c>
      <c r="C4009" s="62" t="s">
        <v>10</v>
      </c>
      <c r="D4009" s="62" t="s">
        <v>156</v>
      </c>
      <c r="E4009" s="62" t="s">
        <v>156</v>
      </c>
      <c r="F4009" s="62" t="s">
        <v>25</v>
      </c>
      <c r="G4009" s="2">
        <v>-471151.44802315009</v>
      </c>
      <c r="H4009" t="s">
        <v>14</v>
      </c>
    </row>
    <row r="4010" spans="1:8" hidden="1" x14ac:dyDescent="0.25">
      <c r="A4010" t="s">
        <v>8</v>
      </c>
      <c r="B4010" t="s">
        <v>9</v>
      </c>
      <c r="C4010" s="62" t="s">
        <v>10</v>
      </c>
      <c r="D4010" s="62" t="s">
        <v>156</v>
      </c>
      <c r="E4010" s="62" t="s">
        <v>156</v>
      </c>
      <c r="F4010" s="62" t="s">
        <v>13</v>
      </c>
      <c r="G4010" s="2">
        <v>-25754.39163514171</v>
      </c>
      <c r="H4010" t="s">
        <v>14</v>
      </c>
    </row>
    <row r="4011" spans="1:8" hidden="1" x14ac:dyDescent="0.25">
      <c r="A4011" t="s">
        <v>8</v>
      </c>
      <c r="B4011" t="s">
        <v>9</v>
      </c>
      <c r="C4011" s="62" t="s">
        <v>10</v>
      </c>
      <c r="D4011" s="62" t="s">
        <v>156</v>
      </c>
      <c r="E4011" s="62" t="s">
        <v>156</v>
      </c>
      <c r="F4011" s="62" t="s">
        <v>15</v>
      </c>
      <c r="G4011" s="2">
        <v>-15602.687528093622</v>
      </c>
      <c r="H4011" t="s">
        <v>14</v>
      </c>
    </row>
    <row r="4012" spans="1:8" hidden="1" x14ac:dyDescent="0.25">
      <c r="A4012" t="s">
        <v>8</v>
      </c>
      <c r="B4012" t="s">
        <v>9</v>
      </c>
      <c r="C4012" s="62" t="s">
        <v>10</v>
      </c>
      <c r="D4012" s="62" t="s">
        <v>156</v>
      </c>
      <c r="E4012" s="62" t="s">
        <v>156</v>
      </c>
      <c r="F4012" s="62" t="s">
        <v>16</v>
      </c>
      <c r="G4012" s="2">
        <v>-17433.493741970349</v>
      </c>
      <c r="H4012" t="s">
        <v>14</v>
      </c>
    </row>
    <row r="4013" spans="1:8" hidden="1" x14ac:dyDescent="0.25">
      <c r="A4013" t="s">
        <v>8</v>
      </c>
      <c r="B4013" t="s">
        <v>9</v>
      </c>
      <c r="C4013" s="62" t="s">
        <v>10</v>
      </c>
      <c r="D4013" s="62" t="s">
        <v>156</v>
      </c>
      <c r="E4013" s="62" t="s">
        <v>156</v>
      </c>
      <c r="F4013" s="62" t="s">
        <v>17</v>
      </c>
      <c r="G4013" s="2">
        <v>-24865.711242928228</v>
      </c>
      <c r="H4013" t="s">
        <v>14</v>
      </c>
    </row>
    <row r="4014" spans="1:8" hidden="1" x14ac:dyDescent="0.25">
      <c r="A4014" t="s">
        <v>8</v>
      </c>
      <c r="B4014" t="s">
        <v>9</v>
      </c>
      <c r="C4014" s="62" t="s">
        <v>10</v>
      </c>
      <c r="D4014" s="62" t="s">
        <v>156</v>
      </c>
      <c r="E4014" s="62" t="s">
        <v>156</v>
      </c>
      <c r="F4014" s="62" t="s">
        <v>18</v>
      </c>
      <c r="G4014" s="2">
        <v>-31846.870337195465</v>
      </c>
      <c r="H4014" t="s">
        <v>14</v>
      </c>
    </row>
    <row r="4015" spans="1:8" hidden="1" x14ac:dyDescent="0.25">
      <c r="A4015" t="s">
        <v>8</v>
      </c>
      <c r="B4015" t="s">
        <v>9</v>
      </c>
      <c r="C4015" s="62" t="s">
        <v>10</v>
      </c>
      <c r="D4015" s="62" t="s">
        <v>156</v>
      </c>
      <c r="E4015" s="62" t="s">
        <v>156</v>
      </c>
      <c r="F4015" s="62" t="s">
        <v>19</v>
      </c>
      <c r="G4015" s="2">
        <v>-36111.845632810378</v>
      </c>
      <c r="H4015" t="s">
        <v>14</v>
      </c>
    </row>
    <row r="4016" spans="1:8" hidden="1" x14ac:dyDescent="0.25">
      <c r="A4016" t="s">
        <v>8</v>
      </c>
      <c r="B4016" t="s">
        <v>9</v>
      </c>
      <c r="C4016" s="62" t="s">
        <v>10</v>
      </c>
      <c r="D4016" s="62" t="s">
        <v>156</v>
      </c>
      <c r="E4016" s="62" t="s">
        <v>156</v>
      </c>
      <c r="F4016" s="62" t="s">
        <v>20</v>
      </c>
      <c r="G4016" s="2">
        <v>-38492.419157487981</v>
      </c>
      <c r="H4016" t="s">
        <v>14</v>
      </c>
    </row>
    <row r="4017" spans="1:8" hidden="1" x14ac:dyDescent="0.25">
      <c r="A4017" t="s">
        <v>8</v>
      </c>
      <c r="B4017" t="s">
        <v>9</v>
      </c>
      <c r="C4017" s="62" t="s">
        <v>10</v>
      </c>
      <c r="D4017" s="62" t="s">
        <v>156</v>
      </c>
      <c r="E4017" s="62" t="s">
        <v>156</v>
      </c>
      <c r="F4017" s="62" t="s">
        <v>21</v>
      </c>
      <c r="G4017" s="2">
        <v>-29870.703064148067</v>
      </c>
      <c r="H4017" t="s">
        <v>14</v>
      </c>
    </row>
    <row r="4018" spans="1:8" hidden="1" x14ac:dyDescent="0.25">
      <c r="A4018" t="s">
        <v>8</v>
      </c>
      <c r="B4018" t="s">
        <v>9</v>
      </c>
      <c r="C4018" s="62" t="s">
        <v>10</v>
      </c>
      <c r="D4018" s="62" t="s">
        <v>156</v>
      </c>
      <c r="E4018" s="62" t="s">
        <v>156</v>
      </c>
      <c r="F4018" s="62" t="s">
        <v>22</v>
      </c>
      <c r="G4018" s="2">
        <v>-31973.465445014357</v>
      </c>
      <c r="H4018" t="s">
        <v>14</v>
      </c>
    </row>
    <row r="4019" spans="1:8" hidden="1" x14ac:dyDescent="0.25">
      <c r="A4019" t="s">
        <v>8</v>
      </c>
      <c r="B4019" t="s">
        <v>9</v>
      </c>
      <c r="C4019" s="62" t="s">
        <v>10</v>
      </c>
      <c r="D4019" s="62" t="s">
        <v>156</v>
      </c>
      <c r="E4019" s="62" t="s">
        <v>156</v>
      </c>
      <c r="F4019" s="62" t="s">
        <v>23</v>
      </c>
      <c r="G4019" s="2">
        <v>-20690.024343844929</v>
      </c>
      <c r="H4019" t="s">
        <v>14</v>
      </c>
    </row>
    <row r="4020" spans="1:8" hidden="1" x14ac:dyDescent="0.25">
      <c r="A4020" t="s">
        <v>8</v>
      </c>
      <c r="B4020" t="s">
        <v>9</v>
      </c>
      <c r="C4020" s="62" t="s">
        <v>10</v>
      </c>
      <c r="D4020" s="62" t="s">
        <v>156</v>
      </c>
      <c r="E4020" s="62" t="s">
        <v>156</v>
      </c>
      <c r="F4020" s="62" t="s">
        <v>24</v>
      </c>
      <c r="G4020" s="2">
        <v>-18852.574983189683</v>
      </c>
      <c r="H4020" t="s">
        <v>14</v>
      </c>
    </row>
    <row r="4021" spans="1:8" hidden="1" x14ac:dyDescent="0.25">
      <c r="A4021" t="s">
        <v>8</v>
      </c>
      <c r="B4021" t="s">
        <v>9</v>
      </c>
      <c r="C4021" s="62" t="s">
        <v>10</v>
      </c>
      <c r="D4021" s="62" t="s">
        <v>156</v>
      </c>
      <c r="E4021" s="62" t="s">
        <v>156</v>
      </c>
      <c r="F4021" s="62" t="s">
        <v>25</v>
      </c>
      <c r="G4021" s="2">
        <v>-23931.185481434823</v>
      </c>
      <c r="H4021" t="s">
        <v>14</v>
      </c>
    </row>
    <row r="4022" spans="1:8" hidden="1" x14ac:dyDescent="0.25">
      <c r="A4022" t="s">
        <v>8</v>
      </c>
      <c r="B4022" t="s">
        <v>9</v>
      </c>
      <c r="C4022" s="62" t="s">
        <v>10</v>
      </c>
      <c r="D4022" s="62" t="s">
        <v>156</v>
      </c>
      <c r="E4022" s="62" t="s">
        <v>156</v>
      </c>
      <c r="F4022" s="62" t="s">
        <v>13</v>
      </c>
      <c r="G4022" s="2">
        <v>-8687.8159137000002</v>
      </c>
      <c r="H4022" t="s">
        <v>14</v>
      </c>
    </row>
    <row r="4023" spans="1:8" hidden="1" x14ac:dyDescent="0.25">
      <c r="A4023" t="s">
        <v>8</v>
      </c>
      <c r="B4023" t="s">
        <v>9</v>
      </c>
      <c r="C4023" s="62" t="s">
        <v>10</v>
      </c>
      <c r="D4023" s="62" t="s">
        <v>156</v>
      </c>
      <c r="E4023" s="62" t="s">
        <v>156</v>
      </c>
      <c r="F4023" s="62" t="s">
        <v>15</v>
      </c>
      <c r="G4023" s="2">
        <v>-5263.3072806930013</v>
      </c>
      <c r="H4023" t="s">
        <v>14</v>
      </c>
    </row>
    <row r="4024" spans="1:8" hidden="1" x14ac:dyDescent="0.25">
      <c r="A4024" t="s">
        <v>8</v>
      </c>
      <c r="B4024" t="s">
        <v>9</v>
      </c>
      <c r="C4024" s="62" t="s">
        <v>10</v>
      </c>
      <c r="D4024" s="62" t="s">
        <v>156</v>
      </c>
      <c r="E4024" s="62" t="s">
        <v>156</v>
      </c>
      <c r="F4024" s="62" t="s">
        <v>16</v>
      </c>
      <c r="G4024" s="2">
        <v>-5880.8993242229999</v>
      </c>
      <c r="H4024" t="s">
        <v>14</v>
      </c>
    </row>
    <row r="4025" spans="1:8" hidden="1" x14ac:dyDescent="0.25">
      <c r="A4025" t="s">
        <v>8</v>
      </c>
      <c r="B4025" t="s">
        <v>9</v>
      </c>
      <c r="C4025" s="62" t="s">
        <v>10</v>
      </c>
      <c r="D4025" s="62" t="s">
        <v>156</v>
      </c>
      <c r="E4025" s="62" t="s">
        <v>156</v>
      </c>
      <c r="F4025" s="62" t="s">
        <v>17</v>
      </c>
      <c r="G4025" s="2">
        <v>-8388.034355546999</v>
      </c>
      <c r="H4025" t="s">
        <v>14</v>
      </c>
    </row>
    <row r="4026" spans="1:8" hidden="1" x14ac:dyDescent="0.25">
      <c r="A4026" t="s">
        <v>8</v>
      </c>
      <c r="B4026" t="s">
        <v>9</v>
      </c>
      <c r="C4026" s="62" t="s">
        <v>10</v>
      </c>
      <c r="D4026" s="62" t="s">
        <v>156</v>
      </c>
      <c r="E4026" s="62" t="s">
        <v>156</v>
      </c>
      <c r="F4026" s="62" t="s">
        <v>18</v>
      </c>
      <c r="G4026" s="2">
        <v>-10743.012331128004</v>
      </c>
      <c r="H4026" t="s">
        <v>14</v>
      </c>
    </row>
    <row r="4027" spans="1:8" hidden="1" x14ac:dyDescent="0.25">
      <c r="A4027" t="s">
        <v>8</v>
      </c>
      <c r="B4027" t="s">
        <v>9</v>
      </c>
      <c r="C4027" s="62" t="s">
        <v>10</v>
      </c>
      <c r="D4027" s="62" t="s">
        <v>156</v>
      </c>
      <c r="E4027" s="62" t="s">
        <v>156</v>
      </c>
      <c r="F4027" s="62" t="s">
        <v>19</v>
      </c>
      <c r="G4027" s="2">
        <v>-12181.730852214001</v>
      </c>
      <c r="H4027" t="s">
        <v>14</v>
      </c>
    </row>
    <row r="4028" spans="1:8" hidden="1" x14ac:dyDescent="0.25">
      <c r="A4028" t="s">
        <v>8</v>
      </c>
      <c r="B4028" t="s">
        <v>9</v>
      </c>
      <c r="C4028" s="62" t="s">
        <v>10</v>
      </c>
      <c r="D4028" s="62" t="s">
        <v>156</v>
      </c>
      <c r="E4028" s="62" t="s">
        <v>156</v>
      </c>
      <c r="F4028" s="62" t="s">
        <v>20</v>
      </c>
      <c r="G4028" s="2">
        <v>-12984.777759492001</v>
      </c>
      <c r="H4028" t="s">
        <v>14</v>
      </c>
    </row>
    <row r="4029" spans="1:8" hidden="1" x14ac:dyDescent="0.25">
      <c r="A4029" t="s">
        <v>8</v>
      </c>
      <c r="B4029" t="s">
        <v>9</v>
      </c>
      <c r="C4029" s="62" t="s">
        <v>10</v>
      </c>
      <c r="D4029" s="62" t="s">
        <v>156</v>
      </c>
      <c r="E4029" s="62" t="s">
        <v>156</v>
      </c>
      <c r="F4029" s="62" t="s">
        <v>21</v>
      </c>
      <c r="G4029" s="2">
        <v>-10076.385150562499</v>
      </c>
      <c r="H4029" t="s">
        <v>14</v>
      </c>
    </row>
    <row r="4030" spans="1:8" hidden="1" x14ac:dyDescent="0.25">
      <c r="A4030" t="s">
        <v>8</v>
      </c>
      <c r="B4030" t="s">
        <v>9</v>
      </c>
      <c r="C4030" s="62" t="s">
        <v>10</v>
      </c>
      <c r="D4030" s="62" t="s">
        <v>156</v>
      </c>
      <c r="E4030" s="62" t="s">
        <v>156</v>
      </c>
      <c r="F4030" s="62" t="s">
        <v>22</v>
      </c>
      <c r="G4030" s="2">
        <v>-10785.717086413501</v>
      </c>
      <c r="H4030" t="s">
        <v>14</v>
      </c>
    </row>
    <row r="4031" spans="1:8" hidden="1" x14ac:dyDescent="0.25">
      <c r="A4031" t="s">
        <v>8</v>
      </c>
      <c r="B4031" t="s">
        <v>9</v>
      </c>
      <c r="C4031" s="62" t="s">
        <v>10</v>
      </c>
      <c r="D4031" s="62" t="s">
        <v>156</v>
      </c>
      <c r="E4031" s="62" t="s">
        <v>156</v>
      </c>
      <c r="F4031" s="62" t="s">
        <v>23</v>
      </c>
      <c r="G4031" s="2">
        <v>-6979.4357908274997</v>
      </c>
      <c r="H4031" t="s">
        <v>14</v>
      </c>
    </row>
    <row r="4032" spans="1:8" hidden="1" x14ac:dyDescent="0.25">
      <c r="A4032" t="s">
        <v>8</v>
      </c>
      <c r="B4032" t="s">
        <v>9</v>
      </c>
      <c r="C4032" s="62" t="s">
        <v>10</v>
      </c>
      <c r="D4032" s="62" t="s">
        <v>156</v>
      </c>
      <c r="E4032" s="62" t="s">
        <v>156</v>
      </c>
      <c r="F4032" s="62" t="s">
        <v>24</v>
      </c>
      <c r="G4032" s="2">
        <v>-6359.6027921579998</v>
      </c>
      <c r="H4032" t="s">
        <v>14</v>
      </c>
    </row>
    <row r="4033" spans="1:8" hidden="1" x14ac:dyDescent="0.25">
      <c r="A4033" t="s">
        <v>8</v>
      </c>
      <c r="B4033" t="s">
        <v>9</v>
      </c>
      <c r="C4033" s="62" t="s">
        <v>10</v>
      </c>
      <c r="D4033" s="62" t="s">
        <v>156</v>
      </c>
      <c r="E4033" s="62" t="s">
        <v>156</v>
      </c>
      <c r="F4033" s="62" t="s">
        <v>25</v>
      </c>
      <c r="G4033" s="2">
        <v>-8072.7876241356953</v>
      </c>
      <c r="H4033" t="s">
        <v>14</v>
      </c>
    </row>
    <row r="4034" spans="1:8" hidden="1" x14ac:dyDescent="0.25">
      <c r="A4034" t="s">
        <v>8</v>
      </c>
      <c r="B4034" t="s">
        <v>9</v>
      </c>
      <c r="C4034" s="62" t="s">
        <v>10</v>
      </c>
      <c r="D4034" s="62" t="s">
        <v>156</v>
      </c>
      <c r="E4034" s="62" t="s">
        <v>156</v>
      </c>
      <c r="F4034" s="62" t="s">
        <v>13</v>
      </c>
      <c r="G4034" s="2">
        <v>-144656.04545032998</v>
      </c>
      <c r="H4034" t="s">
        <v>14</v>
      </c>
    </row>
    <row r="4035" spans="1:8" hidden="1" x14ac:dyDescent="0.25">
      <c r="A4035" t="s">
        <v>8</v>
      </c>
      <c r="B4035" t="s">
        <v>9</v>
      </c>
      <c r="C4035" s="62" t="s">
        <v>10</v>
      </c>
      <c r="D4035" s="62" t="s">
        <v>156</v>
      </c>
      <c r="E4035" s="62" t="s">
        <v>156</v>
      </c>
      <c r="F4035" s="62" t="s">
        <v>15</v>
      </c>
      <c r="G4035" s="2">
        <v>-87636.435299504956</v>
      </c>
      <c r="H4035" t="s">
        <v>14</v>
      </c>
    </row>
    <row r="4036" spans="1:8" hidden="1" x14ac:dyDescent="0.25">
      <c r="A4036" t="s">
        <v>8</v>
      </c>
      <c r="B4036" t="s">
        <v>9</v>
      </c>
      <c r="C4036" s="62" t="s">
        <v>10</v>
      </c>
      <c r="D4036" s="62" t="s">
        <v>156</v>
      </c>
      <c r="E4036" s="62" t="s">
        <v>156</v>
      </c>
      <c r="F4036" s="62" t="s">
        <v>16</v>
      </c>
      <c r="G4036" s="2">
        <v>-97919.620809658081</v>
      </c>
      <c r="H4036" t="s">
        <v>14</v>
      </c>
    </row>
    <row r="4037" spans="1:8" hidden="1" x14ac:dyDescent="0.25">
      <c r="A4037" t="s">
        <v>8</v>
      </c>
      <c r="B4037" t="s">
        <v>9</v>
      </c>
      <c r="C4037" s="62" t="s">
        <v>10</v>
      </c>
      <c r="D4037" s="62" t="s">
        <v>156</v>
      </c>
      <c r="E4037" s="62" t="s">
        <v>156</v>
      </c>
      <c r="F4037" s="62" t="s">
        <v>17</v>
      </c>
      <c r="G4037" s="2">
        <v>-139664.54757190833</v>
      </c>
      <c r="H4037" t="s">
        <v>14</v>
      </c>
    </row>
    <row r="4038" spans="1:8" hidden="1" x14ac:dyDescent="0.25">
      <c r="A4038" t="s">
        <v>8</v>
      </c>
      <c r="B4038" t="s">
        <v>9</v>
      </c>
      <c r="C4038" s="62" t="s">
        <v>10</v>
      </c>
      <c r="D4038" s="62" t="s">
        <v>156</v>
      </c>
      <c r="E4038" s="62" t="s">
        <v>156</v>
      </c>
      <c r="F4038" s="62" t="s">
        <v>18</v>
      </c>
      <c r="G4038" s="2">
        <v>-178875.99086837313</v>
      </c>
      <c r="H4038" t="s">
        <v>14</v>
      </c>
    </row>
    <row r="4039" spans="1:8" hidden="1" x14ac:dyDescent="0.25">
      <c r="A4039" t="s">
        <v>8</v>
      </c>
      <c r="B4039" t="s">
        <v>9</v>
      </c>
      <c r="C4039" s="62" t="s">
        <v>10</v>
      </c>
      <c r="D4039" s="62" t="s">
        <v>156</v>
      </c>
      <c r="E4039" s="62" t="s">
        <v>156</v>
      </c>
      <c r="F4039" s="62" t="s">
        <v>19</v>
      </c>
      <c r="G4039" s="2">
        <v>-202831.30182843382</v>
      </c>
      <c r="H4039" t="s">
        <v>14</v>
      </c>
    </row>
    <row r="4040" spans="1:8" hidden="1" x14ac:dyDescent="0.25">
      <c r="A4040" t="s">
        <v>8</v>
      </c>
      <c r="B4040" t="s">
        <v>9</v>
      </c>
      <c r="C4040" s="62" t="s">
        <v>10</v>
      </c>
      <c r="D4040" s="62" t="s">
        <v>156</v>
      </c>
      <c r="E4040" s="62" t="s">
        <v>156</v>
      </c>
      <c r="F4040" s="62" t="s">
        <v>20</v>
      </c>
      <c r="G4040" s="2">
        <v>-216202.39429538741</v>
      </c>
      <c r="H4040" t="s">
        <v>14</v>
      </c>
    </row>
    <row r="4041" spans="1:8" hidden="1" x14ac:dyDescent="0.25">
      <c r="A4041" t="s">
        <v>8</v>
      </c>
      <c r="B4041" t="s">
        <v>9</v>
      </c>
      <c r="C4041" s="62" t="s">
        <v>10</v>
      </c>
      <c r="D4041" s="62" t="s">
        <v>156</v>
      </c>
      <c r="E4041" s="62" t="s">
        <v>156</v>
      </c>
      <c r="F4041" s="62" t="s">
        <v>21</v>
      </c>
      <c r="G4041" s="2">
        <v>-167776.34825529199</v>
      </c>
      <c r="H4041" t="s">
        <v>14</v>
      </c>
    </row>
    <row r="4042" spans="1:8" hidden="1" x14ac:dyDescent="0.25">
      <c r="A4042" t="s">
        <v>8</v>
      </c>
      <c r="B4042" t="s">
        <v>9</v>
      </c>
      <c r="C4042" s="62" t="s">
        <v>10</v>
      </c>
      <c r="D4042" s="62" t="s">
        <v>156</v>
      </c>
      <c r="E4042" s="62" t="s">
        <v>156</v>
      </c>
      <c r="F4042" s="62" t="s">
        <v>22</v>
      </c>
      <c r="G4042" s="2">
        <v>-179587.04426578485</v>
      </c>
      <c r="H4042" t="s">
        <v>14</v>
      </c>
    </row>
    <row r="4043" spans="1:8" hidden="1" x14ac:dyDescent="0.25">
      <c r="A4043" t="s">
        <v>8</v>
      </c>
      <c r="B4043" t="s">
        <v>9</v>
      </c>
      <c r="C4043" s="62" t="s">
        <v>10</v>
      </c>
      <c r="D4043" s="62" t="s">
        <v>156</v>
      </c>
      <c r="E4043" s="62" t="s">
        <v>156</v>
      </c>
      <c r="F4043" s="62" t="s">
        <v>23</v>
      </c>
      <c r="G4043" s="2">
        <v>-116210.7474426933</v>
      </c>
      <c r="H4043" t="s">
        <v>14</v>
      </c>
    </row>
    <row r="4044" spans="1:8" hidden="1" x14ac:dyDescent="0.25">
      <c r="A4044" t="s">
        <v>8</v>
      </c>
      <c r="B4044" t="s">
        <v>9</v>
      </c>
      <c r="C4044" s="62" t="s">
        <v>10</v>
      </c>
      <c r="D4044" s="62" t="s">
        <v>156</v>
      </c>
      <c r="E4044" s="62" t="s">
        <v>156</v>
      </c>
      <c r="F4044" s="62" t="s">
        <v>24</v>
      </c>
      <c r="G4044" s="2">
        <v>-105890.24902078745</v>
      </c>
      <c r="H4044" t="s">
        <v>14</v>
      </c>
    </row>
    <row r="4045" spans="1:8" hidden="1" x14ac:dyDescent="0.25">
      <c r="A4045" t="s">
        <v>8</v>
      </c>
      <c r="B4045" t="s">
        <v>9</v>
      </c>
      <c r="C4045" s="62" t="s">
        <v>10</v>
      </c>
      <c r="D4045" s="62" t="s">
        <v>156</v>
      </c>
      <c r="E4045" s="62" t="s">
        <v>156</v>
      </c>
      <c r="F4045" s="62" t="s">
        <v>25</v>
      </c>
      <c r="G4045" s="2">
        <v>-134415.5475976812</v>
      </c>
      <c r="H4045" t="s">
        <v>14</v>
      </c>
    </row>
    <row r="4046" spans="1:8" hidden="1" x14ac:dyDescent="0.25">
      <c r="A4046" t="s">
        <v>8</v>
      </c>
      <c r="B4046" t="s">
        <v>9</v>
      </c>
      <c r="C4046" s="62" t="s">
        <v>10</v>
      </c>
      <c r="D4046" s="62" t="s">
        <v>156</v>
      </c>
      <c r="E4046" s="62" t="s">
        <v>156</v>
      </c>
      <c r="F4046" s="62" t="s">
        <v>13</v>
      </c>
      <c r="G4046" s="2">
        <v>-14602.417246080004</v>
      </c>
      <c r="H4046" t="s">
        <v>14</v>
      </c>
    </row>
    <row r="4047" spans="1:8" hidden="1" x14ac:dyDescent="0.25">
      <c r="A4047" t="s">
        <v>8</v>
      </c>
      <c r="B4047" t="s">
        <v>9</v>
      </c>
      <c r="C4047" s="62" t="s">
        <v>10</v>
      </c>
      <c r="D4047" s="62" t="s">
        <v>156</v>
      </c>
      <c r="E4047" s="62" t="s">
        <v>156</v>
      </c>
      <c r="F4047" s="62" t="s">
        <v>15</v>
      </c>
      <c r="G4047" s="2">
        <v>-8846.5282610112044</v>
      </c>
      <c r="H4047" t="s">
        <v>14</v>
      </c>
    </row>
    <row r="4048" spans="1:8" hidden="1" x14ac:dyDescent="0.25">
      <c r="A4048" t="s">
        <v>8</v>
      </c>
      <c r="B4048" t="s">
        <v>9</v>
      </c>
      <c r="C4048" s="62" t="s">
        <v>10</v>
      </c>
      <c r="D4048" s="62" t="s">
        <v>156</v>
      </c>
      <c r="E4048" s="62" t="s">
        <v>156</v>
      </c>
      <c r="F4048" s="62" t="s">
        <v>16</v>
      </c>
      <c r="G4048" s="2">
        <v>-9884.5724365632013</v>
      </c>
      <c r="H4048" t="s">
        <v>14</v>
      </c>
    </row>
    <row r="4049" spans="1:8" hidden="1" x14ac:dyDescent="0.25">
      <c r="A4049" t="s">
        <v>8</v>
      </c>
      <c r="B4049" t="s">
        <v>9</v>
      </c>
      <c r="C4049" s="62" t="s">
        <v>10</v>
      </c>
      <c r="D4049" s="62" t="s">
        <v>156</v>
      </c>
      <c r="E4049" s="62" t="s">
        <v>156</v>
      </c>
      <c r="F4049" s="62" t="s">
        <v>17</v>
      </c>
      <c r="G4049" s="2">
        <v>-14098.546602604798</v>
      </c>
      <c r="H4049" t="s">
        <v>14</v>
      </c>
    </row>
    <row r="4050" spans="1:8" hidden="1" x14ac:dyDescent="0.25">
      <c r="A4050" t="s">
        <v>8</v>
      </c>
      <c r="B4050" t="s">
        <v>9</v>
      </c>
      <c r="C4050" s="62" t="s">
        <v>10</v>
      </c>
      <c r="D4050" s="62" t="s">
        <v>156</v>
      </c>
      <c r="E4050" s="62" t="s">
        <v>156</v>
      </c>
      <c r="F4050" s="62" t="s">
        <v>18</v>
      </c>
      <c r="G4050" s="2">
        <v>-18056.776305715208</v>
      </c>
      <c r="H4050" t="s">
        <v>14</v>
      </c>
    </row>
    <row r="4051" spans="1:8" hidden="1" x14ac:dyDescent="0.25">
      <c r="A4051" t="s">
        <v>8</v>
      </c>
      <c r="B4051" t="s">
        <v>9</v>
      </c>
      <c r="C4051" s="62" t="s">
        <v>10</v>
      </c>
      <c r="D4051" s="62" t="s">
        <v>156</v>
      </c>
      <c r="E4051" s="62" t="s">
        <v>156</v>
      </c>
      <c r="F4051" s="62" t="s">
        <v>19</v>
      </c>
      <c r="G4051" s="2">
        <v>-20474.963840217602</v>
      </c>
      <c r="H4051" t="s">
        <v>14</v>
      </c>
    </row>
    <row r="4052" spans="1:8" hidden="1" x14ac:dyDescent="0.25">
      <c r="A4052" t="s">
        <v>8</v>
      </c>
      <c r="B4052" t="s">
        <v>9</v>
      </c>
      <c r="C4052" s="62" t="s">
        <v>10</v>
      </c>
      <c r="D4052" s="62" t="s">
        <v>156</v>
      </c>
      <c r="E4052" s="62" t="s">
        <v>156</v>
      </c>
      <c r="F4052" s="62" t="s">
        <v>20</v>
      </c>
      <c r="G4052" s="2">
        <v>-21824.719190092805</v>
      </c>
      <c r="H4052" t="s">
        <v>14</v>
      </c>
    </row>
    <row r="4053" spans="1:8" hidden="1" x14ac:dyDescent="0.25">
      <c r="A4053" t="s">
        <v>8</v>
      </c>
      <c r="B4053" t="s">
        <v>9</v>
      </c>
      <c r="C4053" s="62" t="s">
        <v>10</v>
      </c>
      <c r="D4053" s="62" t="s">
        <v>156</v>
      </c>
      <c r="E4053" s="62" t="s">
        <v>156</v>
      </c>
      <c r="F4053" s="62" t="s">
        <v>21</v>
      </c>
      <c r="G4053" s="2">
        <v>-16936.314231600001</v>
      </c>
      <c r="H4053" t="s">
        <v>14</v>
      </c>
    </row>
    <row r="4054" spans="1:8" hidden="1" x14ac:dyDescent="0.25">
      <c r="A4054" t="s">
        <v>8</v>
      </c>
      <c r="B4054" t="s">
        <v>9</v>
      </c>
      <c r="C4054" s="62" t="s">
        <v>10</v>
      </c>
      <c r="D4054" s="62" t="s">
        <v>156</v>
      </c>
      <c r="E4054" s="62" t="s">
        <v>156</v>
      </c>
      <c r="F4054" s="62" t="s">
        <v>22</v>
      </c>
      <c r="G4054" s="2">
        <v>-18128.5541450784</v>
      </c>
      <c r="H4054" t="s">
        <v>14</v>
      </c>
    </row>
    <row r="4055" spans="1:8" hidden="1" x14ac:dyDescent="0.25">
      <c r="A4055" t="s">
        <v>8</v>
      </c>
      <c r="B4055" t="s">
        <v>9</v>
      </c>
      <c r="C4055" s="62" t="s">
        <v>10</v>
      </c>
      <c r="D4055" s="62" t="s">
        <v>156</v>
      </c>
      <c r="E4055" s="62" t="s">
        <v>156</v>
      </c>
      <c r="F4055" s="62" t="s">
        <v>23</v>
      </c>
      <c r="G4055" s="2">
        <v>-11730.984469775998</v>
      </c>
      <c r="H4055" t="s">
        <v>14</v>
      </c>
    </row>
    <row r="4056" spans="1:8" hidden="1" x14ac:dyDescent="0.25">
      <c r="A4056" t="s">
        <v>8</v>
      </c>
      <c r="B4056" t="s">
        <v>9</v>
      </c>
      <c r="C4056" s="62" t="s">
        <v>10</v>
      </c>
      <c r="D4056" s="62" t="s">
        <v>156</v>
      </c>
      <c r="E4056" s="62" t="s">
        <v>156</v>
      </c>
      <c r="F4056" s="62" t="s">
        <v>24</v>
      </c>
      <c r="G4056" s="2">
        <v>-10689.173713267201</v>
      </c>
      <c r="H4056" t="s">
        <v>14</v>
      </c>
    </row>
    <row r="4057" spans="1:8" hidden="1" x14ac:dyDescent="0.25">
      <c r="A4057" t="s">
        <v>8</v>
      </c>
      <c r="B4057" t="s">
        <v>9</v>
      </c>
      <c r="C4057" s="62" t="s">
        <v>10</v>
      </c>
      <c r="D4057" s="62" t="s">
        <v>156</v>
      </c>
      <c r="E4057" s="62" t="s">
        <v>156</v>
      </c>
      <c r="F4057" s="62" t="s">
        <v>25</v>
      </c>
      <c r="G4057" s="2">
        <v>-13568.682209383527</v>
      </c>
      <c r="H4057" t="s">
        <v>14</v>
      </c>
    </row>
    <row r="4058" spans="1:8" hidden="1" x14ac:dyDescent="0.25">
      <c r="A4058" t="s">
        <v>8</v>
      </c>
      <c r="B4058" t="s">
        <v>9</v>
      </c>
      <c r="C4058" s="62" t="s">
        <v>10</v>
      </c>
      <c r="D4058" s="62" t="s">
        <v>156</v>
      </c>
      <c r="E4058" s="62" t="s">
        <v>156</v>
      </c>
      <c r="F4058" s="62" t="s">
        <v>13</v>
      </c>
      <c r="G4058" s="2">
        <v>-69911.02525063802</v>
      </c>
      <c r="H4058" t="s">
        <v>14</v>
      </c>
    </row>
    <row r="4059" spans="1:8" hidden="1" x14ac:dyDescent="0.25">
      <c r="A4059" t="s">
        <v>8</v>
      </c>
      <c r="B4059" t="s">
        <v>9</v>
      </c>
      <c r="C4059" s="62" t="s">
        <v>10</v>
      </c>
      <c r="D4059" s="62" t="s">
        <v>156</v>
      </c>
      <c r="E4059" s="62" t="s">
        <v>156</v>
      </c>
      <c r="F4059" s="62" t="s">
        <v>15</v>
      </c>
      <c r="G4059" s="2">
        <v>-42353.937037517841</v>
      </c>
      <c r="H4059" t="s">
        <v>14</v>
      </c>
    </row>
    <row r="4060" spans="1:8" hidden="1" x14ac:dyDescent="0.25">
      <c r="A4060" t="s">
        <v>8</v>
      </c>
      <c r="B4060" t="s">
        <v>9</v>
      </c>
      <c r="C4060" s="62" t="s">
        <v>10</v>
      </c>
      <c r="D4060" s="62" t="s">
        <v>156</v>
      </c>
      <c r="E4060" s="62" t="s">
        <v>156</v>
      </c>
      <c r="F4060" s="62" t="s">
        <v>16</v>
      </c>
      <c r="G4060" s="2">
        <v>-47323.712338780024</v>
      </c>
      <c r="H4060" t="s">
        <v>14</v>
      </c>
    </row>
    <row r="4061" spans="1:8" hidden="1" x14ac:dyDescent="0.25">
      <c r="A4061" t="s">
        <v>8</v>
      </c>
      <c r="B4061" t="s">
        <v>9</v>
      </c>
      <c r="C4061" s="62" t="s">
        <v>10</v>
      </c>
      <c r="D4061" s="62" t="s">
        <v>156</v>
      </c>
      <c r="E4061" s="62" t="s">
        <v>156</v>
      </c>
      <c r="F4061" s="62" t="s">
        <v>17</v>
      </c>
      <c r="G4061" s="2">
        <v>-67498.677165699788</v>
      </c>
      <c r="H4061" t="s">
        <v>14</v>
      </c>
    </row>
    <row r="4062" spans="1:8" hidden="1" x14ac:dyDescent="0.25">
      <c r="A4062" t="s">
        <v>8</v>
      </c>
      <c r="B4062" t="s">
        <v>9</v>
      </c>
      <c r="C4062" s="62" t="s">
        <v>10</v>
      </c>
      <c r="D4062" s="62" t="s">
        <v>156</v>
      </c>
      <c r="E4062" s="62" t="s">
        <v>156</v>
      </c>
      <c r="F4062" s="62" t="s">
        <v>18</v>
      </c>
      <c r="G4062" s="2">
        <v>-86449.231177314767</v>
      </c>
      <c r="H4062" t="s">
        <v>14</v>
      </c>
    </row>
    <row r="4063" spans="1:8" hidden="1" x14ac:dyDescent="0.25">
      <c r="A4063" t="s">
        <v>8</v>
      </c>
      <c r="B4063" t="s">
        <v>9</v>
      </c>
      <c r="C4063" s="62" t="s">
        <v>10</v>
      </c>
      <c r="D4063" s="62" t="s">
        <v>156</v>
      </c>
      <c r="E4063" s="62" t="s">
        <v>156</v>
      </c>
      <c r="F4063" s="62" t="s">
        <v>19</v>
      </c>
      <c r="G4063" s="2">
        <v>-98026.62736702837</v>
      </c>
      <c r="H4063" t="s">
        <v>14</v>
      </c>
    </row>
    <row r="4064" spans="1:8" hidden="1" x14ac:dyDescent="0.25">
      <c r="A4064" t="s">
        <v>8</v>
      </c>
      <c r="B4064" t="s">
        <v>9</v>
      </c>
      <c r="C4064" s="62" t="s">
        <v>10</v>
      </c>
      <c r="D4064" s="62" t="s">
        <v>156</v>
      </c>
      <c r="E4064" s="62" t="s">
        <v>156</v>
      </c>
      <c r="F4064" s="62" t="s">
        <v>20</v>
      </c>
      <c r="G4064" s="2">
        <v>-104488.76159844411</v>
      </c>
      <c r="H4064" t="s">
        <v>14</v>
      </c>
    </row>
    <row r="4065" spans="1:8" hidden="1" x14ac:dyDescent="0.25">
      <c r="A4065" t="s">
        <v>8</v>
      </c>
      <c r="B4065" t="s">
        <v>9</v>
      </c>
      <c r="C4065" s="62" t="s">
        <v>10</v>
      </c>
      <c r="D4065" s="62" t="s">
        <v>156</v>
      </c>
      <c r="E4065" s="62" t="s">
        <v>156</v>
      </c>
      <c r="F4065" s="62" t="s">
        <v>21</v>
      </c>
      <c r="G4065" s="2">
        <v>-81084.869165478754</v>
      </c>
      <c r="H4065" t="s">
        <v>14</v>
      </c>
    </row>
    <row r="4066" spans="1:8" hidden="1" x14ac:dyDescent="0.25">
      <c r="A4066" t="s">
        <v>8</v>
      </c>
      <c r="B4066" t="s">
        <v>9</v>
      </c>
      <c r="C4066" s="62" t="s">
        <v>10</v>
      </c>
      <c r="D4066" s="62" t="s">
        <v>156</v>
      </c>
      <c r="E4066" s="62" t="s">
        <v>156</v>
      </c>
      <c r="F4066" s="62" t="s">
        <v>22</v>
      </c>
      <c r="G4066" s="2">
        <v>-86792.877181643489</v>
      </c>
      <c r="H4066" t="s">
        <v>14</v>
      </c>
    </row>
    <row r="4067" spans="1:8" hidden="1" x14ac:dyDescent="0.25">
      <c r="A4067" t="s">
        <v>8</v>
      </c>
      <c r="B4067" t="s">
        <v>9</v>
      </c>
      <c r="C4067" s="62" t="s">
        <v>10</v>
      </c>
      <c r="D4067" s="62" t="s">
        <v>156</v>
      </c>
      <c r="E4067" s="62" t="s">
        <v>156</v>
      </c>
      <c r="F4067" s="62" t="s">
        <v>23</v>
      </c>
      <c r="G4067" s="2">
        <v>-56163.656856299851</v>
      </c>
      <c r="H4067" t="s">
        <v>14</v>
      </c>
    </row>
    <row r="4068" spans="1:8" hidden="1" x14ac:dyDescent="0.25">
      <c r="A4068" t="s">
        <v>8</v>
      </c>
      <c r="B4068" t="s">
        <v>9</v>
      </c>
      <c r="C4068" s="62" t="s">
        <v>10</v>
      </c>
      <c r="D4068" s="62" t="s">
        <v>156</v>
      </c>
      <c r="E4068" s="62" t="s">
        <v>156</v>
      </c>
      <c r="F4068" s="62" t="s">
        <v>24</v>
      </c>
      <c r="G4068" s="2">
        <v>-51175.848545026922</v>
      </c>
      <c r="H4068" t="s">
        <v>14</v>
      </c>
    </row>
    <row r="4069" spans="1:8" hidden="1" x14ac:dyDescent="0.25">
      <c r="A4069" t="s">
        <v>8</v>
      </c>
      <c r="B4069" t="s">
        <v>9</v>
      </c>
      <c r="C4069" s="62" t="s">
        <v>10</v>
      </c>
      <c r="D4069" s="62" t="s">
        <v>156</v>
      </c>
      <c r="E4069" s="62" t="s">
        <v>156</v>
      </c>
      <c r="F4069" s="62" t="s">
        <v>25</v>
      </c>
      <c r="G4069" s="2">
        <v>-64961.880527879388</v>
      </c>
      <c r="H4069" t="s">
        <v>14</v>
      </c>
    </row>
    <row r="4070" spans="1:8" hidden="1" x14ac:dyDescent="0.25">
      <c r="A4070" t="s">
        <v>8</v>
      </c>
      <c r="B4070" t="s">
        <v>9</v>
      </c>
      <c r="C4070" s="62" t="s">
        <v>10</v>
      </c>
      <c r="D4070" s="62" t="s">
        <v>156</v>
      </c>
      <c r="E4070" s="62" t="s">
        <v>156</v>
      </c>
      <c r="F4070" s="62" t="s">
        <v>13</v>
      </c>
      <c r="G4070" s="2">
        <v>-346724.68081401446</v>
      </c>
      <c r="H4070" t="s">
        <v>14</v>
      </c>
    </row>
    <row r="4071" spans="1:8" hidden="1" x14ac:dyDescent="0.25">
      <c r="A4071" t="s">
        <v>8</v>
      </c>
      <c r="B4071" t="s">
        <v>9</v>
      </c>
      <c r="C4071" s="62" t="s">
        <v>10</v>
      </c>
      <c r="D4071" s="62" t="s">
        <v>156</v>
      </c>
      <c r="E4071" s="62" t="s">
        <v>156</v>
      </c>
      <c r="F4071" s="62" t="s">
        <v>15</v>
      </c>
      <c r="G4071" s="2">
        <v>-330741.69990468008</v>
      </c>
      <c r="H4071" t="s">
        <v>14</v>
      </c>
    </row>
    <row r="4072" spans="1:8" hidden="1" x14ac:dyDescent="0.25">
      <c r="A4072" t="s">
        <v>8</v>
      </c>
      <c r="B4072" t="s">
        <v>9</v>
      </c>
      <c r="C4072" s="62" t="s">
        <v>10</v>
      </c>
      <c r="D4072" s="62" t="s">
        <v>156</v>
      </c>
      <c r="E4072" s="62" t="s">
        <v>156</v>
      </c>
      <c r="F4072" s="62" t="s">
        <v>16</v>
      </c>
      <c r="G4072" s="2">
        <v>-415458.35631444881</v>
      </c>
      <c r="H4072" t="s">
        <v>14</v>
      </c>
    </row>
    <row r="4073" spans="1:8" hidden="1" x14ac:dyDescent="0.25">
      <c r="A4073" t="s">
        <v>8</v>
      </c>
      <c r="B4073" t="s">
        <v>9</v>
      </c>
      <c r="C4073" s="62" t="s">
        <v>10</v>
      </c>
      <c r="D4073" s="62" t="s">
        <v>156</v>
      </c>
      <c r="E4073" s="62" t="s">
        <v>156</v>
      </c>
      <c r="F4073" s="62" t="s">
        <v>17</v>
      </c>
      <c r="G4073" s="2">
        <v>-662456.41034868162</v>
      </c>
      <c r="H4073" t="s">
        <v>14</v>
      </c>
    </row>
    <row r="4074" spans="1:8" hidden="1" x14ac:dyDescent="0.25">
      <c r="A4074" t="s">
        <v>8</v>
      </c>
      <c r="B4074" t="s">
        <v>9</v>
      </c>
      <c r="C4074" s="62" t="s">
        <v>10</v>
      </c>
      <c r="D4074" s="62" t="s">
        <v>156</v>
      </c>
      <c r="E4074" s="62" t="s">
        <v>156</v>
      </c>
      <c r="F4074" s="62" t="s">
        <v>18</v>
      </c>
      <c r="G4074" s="2">
        <v>-804274.37488595105</v>
      </c>
      <c r="H4074" t="s">
        <v>14</v>
      </c>
    </row>
    <row r="4075" spans="1:8" hidden="1" x14ac:dyDescent="0.25">
      <c r="A4075" t="s">
        <v>8</v>
      </c>
      <c r="B4075" t="s">
        <v>9</v>
      </c>
      <c r="C4075" s="62" t="s">
        <v>10</v>
      </c>
      <c r="D4075" s="62" t="s">
        <v>156</v>
      </c>
      <c r="E4075" s="62" t="s">
        <v>156</v>
      </c>
      <c r="F4075" s="62" t="s">
        <v>19</v>
      </c>
      <c r="G4075" s="2">
        <v>-891040.27589264198</v>
      </c>
      <c r="H4075" t="s">
        <v>14</v>
      </c>
    </row>
    <row r="4076" spans="1:8" hidden="1" x14ac:dyDescent="0.25">
      <c r="A4076" t="s">
        <v>8</v>
      </c>
      <c r="B4076" t="s">
        <v>9</v>
      </c>
      <c r="C4076" s="62" t="s">
        <v>10</v>
      </c>
      <c r="D4076" s="62" t="s">
        <v>156</v>
      </c>
      <c r="E4076" s="62" t="s">
        <v>156</v>
      </c>
      <c r="F4076" s="62" t="s">
        <v>20</v>
      </c>
      <c r="G4076" s="2">
        <v>-1311304.9398119934</v>
      </c>
      <c r="H4076" t="s">
        <v>14</v>
      </c>
    </row>
    <row r="4077" spans="1:8" hidden="1" x14ac:dyDescent="0.25">
      <c r="A4077" t="s">
        <v>8</v>
      </c>
      <c r="B4077" t="s">
        <v>9</v>
      </c>
      <c r="C4077" s="62" t="s">
        <v>10</v>
      </c>
      <c r="D4077" s="62" t="s">
        <v>156</v>
      </c>
      <c r="E4077" s="62" t="s">
        <v>156</v>
      </c>
      <c r="F4077" s="62" t="s">
        <v>21</v>
      </c>
      <c r="G4077" s="2">
        <v>-1042653.0853119403</v>
      </c>
      <c r="H4077" t="s">
        <v>14</v>
      </c>
    </row>
    <row r="4078" spans="1:8" hidden="1" x14ac:dyDescent="0.25">
      <c r="A4078" t="s">
        <v>8</v>
      </c>
      <c r="B4078" t="s">
        <v>9</v>
      </c>
      <c r="C4078" s="62" t="s">
        <v>10</v>
      </c>
      <c r="D4078" s="62" t="s">
        <v>156</v>
      </c>
      <c r="E4078" s="62" t="s">
        <v>156</v>
      </c>
      <c r="F4078" s="62" t="s">
        <v>22</v>
      </c>
      <c r="G4078" s="2">
        <v>-620309.68436187285</v>
      </c>
      <c r="H4078" t="s">
        <v>14</v>
      </c>
    </row>
    <row r="4079" spans="1:8" hidden="1" x14ac:dyDescent="0.25">
      <c r="A4079" t="s">
        <v>8</v>
      </c>
      <c r="B4079" t="s">
        <v>9</v>
      </c>
      <c r="C4079" s="62" t="s">
        <v>10</v>
      </c>
      <c r="D4079" s="62" t="s">
        <v>156</v>
      </c>
      <c r="E4079" s="62" t="s">
        <v>156</v>
      </c>
      <c r="F4079" s="62" t="s">
        <v>23</v>
      </c>
      <c r="G4079" s="2">
        <v>-365825.5874375095</v>
      </c>
      <c r="H4079" t="s">
        <v>14</v>
      </c>
    </row>
    <row r="4080" spans="1:8" hidden="1" x14ac:dyDescent="0.25">
      <c r="A4080" t="s">
        <v>8</v>
      </c>
      <c r="B4080" t="s">
        <v>9</v>
      </c>
      <c r="C4080" s="62" t="s">
        <v>10</v>
      </c>
      <c r="D4080" s="62" t="s">
        <v>156</v>
      </c>
      <c r="E4080" s="62" t="s">
        <v>156</v>
      </c>
      <c r="F4080" s="62" t="s">
        <v>24</v>
      </c>
      <c r="G4080" s="2">
        <v>-270124.43809474009</v>
      </c>
      <c r="H4080" t="s">
        <v>14</v>
      </c>
    </row>
    <row r="4081" spans="1:8" hidden="1" x14ac:dyDescent="0.25">
      <c r="A4081" t="s">
        <v>8</v>
      </c>
      <c r="B4081" t="s">
        <v>9</v>
      </c>
      <c r="C4081" s="62" t="s">
        <v>10</v>
      </c>
      <c r="D4081" s="62" t="s">
        <v>156</v>
      </c>
      <c r="E4081" s="62" t="s">
        <v>156</v>
      </c>
      <c r="F4081" s="62" t="s">
        <v>25</v>
      </c>
      <c r="G4081" s="2">
        <v>-235098.15911592194</v>
      </c>
      <c r="H4081" t="s">
        <v>14</v>
      </c>
    </row>
    <row r="4082" spans="1:8" hidden="1" x14ac:dyDescent="0.25">
      <c r="A4082" t="s">
        <v>8</v>
      </c>
      <c r="B4082" t="s">
        <v>9</v>
      </c>
      <c r="C4082" s="62" t="s">
        <v>10</v>
      </c>
      <c r="D4082" s="62" t="s">
        <v>156</v>
      </c>
      <c r="E4082" s="62" t="s">
        <v>156</v>
      </c>
      <c r="F4082" s="62" t="s">
        <v>13</v>
      </c>
      <c r="G4082" s="2">
        <v>-2454.6807555150776</v>
      </c>
      <c r="H4082" t="s">
        <v>14</v>
      </c>
    </row>
    <row r="4083" spans="1:8" hidden="1" x14ac:dyDescent="0.25">
      <c r="A4083" t="s">
        <v>8</v>
      </c>
      <c r="B4083" t="s">
        <v>9</v>
      </c>
      <c r="C4083" s="62" t="s">
        <v>10</v>
      </c>
      <c r="D4083" s="62" t="s">
        <v>156</v>
      </c>
      <c r="E4083" s="62" t="s">
        <v>156</v>
      </c>
      <c r="F4083" s="62" t="s">
        <v>15</v>
      </c>
      <c r="G4083" s="2">
        <v>-2341.5272425843013</v>
      </c>
      <c r="H4083" t="s">
        <v>14</v>
      </c>
    </row>
    <row r="4084" spans="1:8" hidden="1" x14ac:dyDescent="0.25">
      <c r="A4084" t="s">
        <v>8</v>
      </c>
      <c r="B4084" t="s">
        <v>9</v>
      </c>
      <c r="C4084" s="62" t="s">
        <v>10</v>
      </c>
      <c r="D4084" s="62" t="s">
        <v>156</v>
      </c>
      <c r="E4084" s="62" t="s">
        <v>156</v>
      </c>
      <c r="F4084" s="62" t="s">
        <v>16</v>
      </c>
      <c r="G4084" s="2">
        <v>-2941.289410285854</v>
      </c>
      <c r="H4084" t="s">
        <v>14</v>
      </c>
    </row>
    <row r="4085" spans="1:8" hidden="1" x14ac:dyDescent="0.25">
      <c r="A4085" t="s">
        <v>8</v>
      </c>
      <c r="B4085" t="s">
        <v>9</v>
      </c>
      <c r="C4085" s="62" t="s">
        <v>10</v>
      </c>
      <c r="D4085" s="62" t="s">
        <v>156</v>
      </c>
      <c r="E4085" s="62" t="s">
        <v>156</v>
      </c>
      <c r="F4085" s="62" t="s">
        <v>17</v>
      </c>
      <c r="G4085" s="2">
        <v>-4689.9430350121802</v>
      </c>
      <c r="H4085" t="s">
        <v>14</v>
      </c>
    </row>
    <row r="4086" spans="1:8" hidden="1" x14ac:dyDescent="0.25">
      <c r="A4086" t="s">
        <v>8</v>
      </c>
      <c r="B4086" t="s">
        <v>9</v>
      </c>
      <c r="C4086" s="62" t="s">
        <v>10</v>
      </c>
      <c r="D4086" s="62" t="s">
        <v>156</v>
      </c>
      <c r="E4086" s="62" t="s">
        <v>156</v>
      </c>
      <c r="F4086" s="62" t="s">
        <v>18</v>
      </c>
      <c r="G4086" s="2">
        <v>-5693.9610573769842</v>
      </c>
      <c r="H4086" t="s">
        <v>14</v>
      </c>
    </row>
    <row r="4087" spans="1:8" hidden="1" x14ac:dyDescent="0.25">
      <c r="A4087" t="s">
        <v>8</v>
      </c>
      <c r="B4087" t="s">
        <v>9</v>
      </c>
      <c r="C4087" s="62" t="s">
        <v>10</v>
      </c>
      <c r="D4087" s="62" t="s">
        <v>156</v>
      </c>
      <c r="E4087" s="62" t="s">
        <v>156</v>
      </c>
      <c r="F4087" s="62" t="s">
        <v>19</v>
      </c>
      <c r="G4087" s="2">
        <v>-6308.2311085773363</v>
      </c>
      <c r="H4087" t="s">
        <v>14</v>
      </c>
    </row>
    <row r="4088" spans="1:8" hidden="1" x14ac:dyDescent="0.25">
      <c r="A4088" t="s">
        <v>8</v>
      </c>
      <c r="B4088" t="s">
        <v>9</v>
      </c>
      <c r="C4088" s="62" t="s">
        <v>10</v>
      </c>
      <c r="D4088" s="62" t="s">
        <v>156</v>
      </c>
      <c r="E4088" s="62" t="s">
        <v>156</v>
      </c>
      <c r="F4088" s="62" t="s">
        <v>20</v>
      </c>
      <c r="G4088" s="2">
        <v>-9283.5473748549284</v>
      </c>
      <c r="H4088" t="s">
        <v>14</v>
      </c>
    </row>
    <row r="4089" spans="1:8" hidden="1" x14ac:dyDescent="0.25">
      <c r="A4089" t="s">
        <v>8</v>
      </c>
      <c r="B4089" t="s">
        <v>9</v>
      </c>
      <c r="C4089" s="62" t="s">
        <v>10</v>
      </c>
      <c r="D4089" s="62" t="s">
        <v>156</v>
      </c>
      <c r="E4089" s="62" t="s">
        <v>156</v>
      </c>
      <c r="F4089" s="62" t="s">
        <v>21</v>
      </c>
      <c r="G4089" s="2">
        <v>-7381.5929606883392</v>
      </c>
      <c r="H4089" t="s">
        <v>14</v>
      </c>
    </row>
    <row r="4090" spans="1:8" hidden="1" x14ac:dyDescent="0.25">
      <c r="A4090" t="s">
        <v>8</v>
      </c>
      <c r="B4090" t="s">
        <v>9</v>
      </c>
      <c r="C4090" s="62" t="s">
        <v>10</v>
      </c>
      <c r="D4090" s="62" t="s">
        <v>156</v>
      </c>
      <c r="E4090" s="62" t="s">
        <v>156</v>
      </c>
      <c r="F4090" s="62" t="s">
        <v>22</v>
      </c>
      <c r="G4090" s="2">
        <v>-4391.5600155371922</v>
      </c>
      <c r="H4090" t="s">
        <v>14</v>
      </c>
    </row>
    <row r="4091" spans="1:8" hidden="1" x14ac:dyDescent="0.25">
      <c r="A4091" t="s">
        <v>8</v>
      </c>
      <c r="B4091" t="s">
        <v>9</v>
      </c>
      <c r="C4091" s="62" t="s">
        <v>10</v>
      </c>
      <c r="D4091" s="62" t="s">
        <v>156</v>
      </c>
      <c r="E4091" s="62" t="s">
        <v>156</v>
      </c>
      <c r="F4091" s="62" t="s">
        <v>23</v>
      </c>
      <c r="G4091" s="2">
        <v>-2589.9080136136554</v>
      </c>
      <c r="H4091" t="s">
        <v>14</v>
      </c>
    </row>
    <row r="4092" spans="1:8" hidden="1" x14ac:dyDescent="0.25">
      <c r="A4092" t="s">
        <v>8</v>
      </c>
      <c r="B4092" t="s">
        <v>9</v>
      </c>
      <c r="C4092" s="62" t="s">
        <v>10</v>
      </c>
      <c r="D4092" s="62" t="s">
        <v>156</v>
      </c>
      <c r="E4092" s="62" t="s">
        <v>156</v>
      </c>
      <c r="F4092" s="62" t="s">
        <v>24</v>
      </c>
      <c r="G4092" s="2">
        <v>-1912.3797539557256</v>
      </c>
      <c r="H4092" t="s">
        <v>14</v>
      </c>
    </row>
    <row r="4093" spans="1:8" hidden="1" x14ac:dyDescent="0.25">
      <c r="A4093" t="s">
        <v>8</v>
      </c>
      <c r="B4093" t="s">
        <v>9</v>
      </c>
      <c r="C4093" s="62" t="s">
        <v>10</v>
      </c>
      <c r="D4093" s="62" t="s">
        <v>156</v>
      </c>
      <c r="E4093" s="62" t="s">
        <v>156</v>
      </c>
      <c r="F4093" s="62" t="s">
        <v>25</v>
      </c>
      <c r="G4093" s="2">
        <v>-1664.4068298917286</v>
      </c>
      <c r="H4093" t="s">
        <v>14</v>
      </c>
    </row>
    <row r="4094" spans="1:8" hidden="1" x14ac:dyDescent="0.25">
      <c r="A4094" t="s">
        <v>8</v>
      </c>
      <c r="B4094" t="s">
        <v>9</v>
      </c>
      <c r="C4094" s="62" t="s">
        <v>10</v>
      </c>
      <c r="D4094" s="62" t="s">
        <v>156</v>
      </c>
      <c r="E4094" s="62" t="s">
        <v>156</v>
      </c>
      <c r="F4094" s="62" t="s">
        <v>13</v>
      </c>
      <c r="G4094" s="2">
        <v>-135524.42026594089</v>
      </c>
      <c r="H4094" t="s">
        <v>14</v>
      </c>
    </row>
    <row r="4095" spans="1:8" hidden="1" x14ac:dyDescent="0.25">
      <c r="A4095" t="s">
        <v>8</v>
      </c>
      <c r="B4095" t="s">
        <v>9</v>
      </c>
      <c r="C4095" s="62" t="s">
        <v>10</v>
      </c>
      <c r="D4095" s="62" t="s">
        <v>156</v>
      </c>
      <c r="E4095" s="62" t="s">
        <v>156</v>
      </c>
      <c r="F4095" s="62" t="s">
        <v>15</v>
      </c>
      <c r="G4095" s="2">
        <v>-129277.14586720534</v>
      </c>
      <c r="H4095" t="s">
        <v>14</v>
      </c>
    </row>
    <row r="4096" spans="1:8" hidden="1" x14ac:dyDescent="0.25">
      <c r="A4096" t="s">
        <v>8</v>
      </c>
      <c r="B4096" t="s">
        <v>9</v>
      </c>
      <c r="C4096" s="62" t="s">
        <v>10</v>
      </c>
      <c r="D4096" s="62" t="s">
        <v>156</v>
      </c>
      <c r="E4096" s="62" t="s">
        <v>156</v>
      </c>
      <c r="F4096" s="62" t="s">
        <v>16</v>
      </c>
      <c r="G4096" s="2">
        <v>-162390.38060967642</v>
      </c>
      <c r="H4096" t="s">
        <v>14</v>
      </c>
    </row>
    <row r="4097" spans="1:8" hidden="1" x14ac:dyDescent="0.25">
      <c r="A4097" t="s">
        <v>8</v>
      </c>
      <c r="B4097" t="s">
        <v>9</v>
      </c>
      <c r="C4097" s="62" t="s">
        <v>10</v>
      </c>
      <c r="D4097" s="62" t="s">
        <v>156</v>
      </c>
      <c r="E4097" s="62" t="s">
        <v>156</v>
      </c>
      <c r="F4097" s="62" t="s">
        <v>17</v>
      </c>
      <c r="G4097" s="2">
        <v>-258934.61276879627</v>
      </c>
      <c r="H4097" t="s">
        <v>14</v>
      </c>
    </row>
    <row r="4098" spans="1:8" hidden="1" x14ac:dyDescent="0.25">
      <c r="A4098" t="s">
        <v>8</v>
      </c>
      <c r="B4098" t="s">
        <v>9</v>
      </c>
      <c r="C4098" s="62" t="s">
        <v>10</v>
      </c>
      <c r="D4098" s="62" t="s">
        <v>156</v>
      </c>
      <c r="E4098" s="62" t="s">
        <v>156</v>
      </c>
      <c r="F4098" s="62" t="s">
        <v>18</v>
      </c>
      <c r="G4098" s="2">
        <v>-314367.05957958108</v>
      </c>
      <c r="H4098" t="s">
        <v>14</v>
      </c>
    </row>
    <row r="4099" spans="1:8" hidden="1" x14ac:dyDescent="0.25">
      <c r="A4099" t="s">
        <v>8</v>
      </c>
      <c r="B4099" t="s">
        <v>9</v>
      </c>
      <c r="C4099" s="62" t="s">
        <v>10</v>
      </c>
      <c r="D4099" s="62" t="s">
        <v>156</v>
      </c>
      <c r="E4099" s="62" t="s">
        <v>156</v>
      </c>
      <c r="F4099" s="62" t="s">
        <v>19</v>
      </c>
      <c r="G4099" s="2">
        <v>-348281.28341036558</v>
      </c>
      <c r="H4099" t="s">
        <v>14</v>
      </c>
    </row>
    <row r="4100" spans="1:8" hidden="1" x14ac:dyDescent="0.25">
      <c r="A4100" t="s">
        <v>8</v>
      </c>
      <c r="B4100" t="s">
        <v>9</v>
      </c>
      <c r="C4100" s="62" t="s">
        <v>10</v>
      </c>
      <c r="D4100" s="62" t="s">
        <v>156</v>
      </c>
      <c r="E4100" s="62" t="s">
        <v>156</v>
      </c>
      <c r="F4100" s="62" t="s">
        <v>20</v>
      </c>
      <c r="G4100" s="2">
        <v>-512550.3074735307</v>
      </c>
      <c r="H4100" t="s">
        <v>14</v>
      </c>
    </row>
    <row r="4101" spans="1:8" hidden="1" x14ac:dyDescent="0.25">
      <c r="A4101" t="s">
        <v>8</v>
      </c>
      <c r="B4101" t="s">
        <v>9</v>
      </c>
      <c r="C4101" s="62" t="s">
        <v>10</v>
      </c>
      <c r="D4101" s="62" t="s">
        <v>156</v>
      </c>
      <c r="E4101" s="62" t="s">
        <v>156</v>
      </c>
      <c r="F4101" s="62" t="s">
        <v>21</v>
      </c>
      <c r="G4101" s="2">
        <v>-407542.24531593779</v>
      </c>
      <c r="H4101" t="s">
        <v>14</v>
      </c>
    </row>
    <row r="4102" spans="1:8" hidden="1" x14ac:dyDescent="0.25">
      <c r="A4102" t="s">
        <v>8</v>
      </c>
      <c r="B4102" t="s">
        <v>9</v>
      </c>
      <c r="C4102" s="62" t="s">
        <v>10</v>
      </c>
      <c r="D4102" s="62" t="s">
        <v>156</v>
      </c>
      <c r="E4102" s="62" t="s">
        <v>156</v>
      </c>
      <c r="F4102" s="62" t="s">
        <v>22</v>
      </c>
      <c r="G4102" s="2">
        <v>-242460.70444459011</v>
      </c>
      <c r="H4102" t="s">
        <v>14</v>
      </c>
    </row>
    <row r="4103" spans="1:8" hidden="1" x14ac:dyDescent="0.25">
      <c r="A4103" t="s">
        <v>8</v>
      </c>
      <c r="B4103" t="s">
        <v>9</v>
      </c>
      <c r="C4103" s="62" t="s">
        <v>10</v>
      </c>
      <c r="D4103" s="62" t="s">
        <v>156</v>
      </c>
      <c r="E4103" s="62" t="s">
        <v>156</v>
      </c>
      <c r="F4103" s="62" t="s">
        <v>23</v>
      </c>
      <c r="G4103" s="2">
        <v>-142990.39958597551</v>
      </c>
      <c r="H4103" t="s">
        <v>14</v>
      </c>
    </row>
    <row r="4104" spans="1:8" hidden="1" x14ac:dyDescent="0.25">
      <c r="A4104" t="s">
        <v>8</v>
      </c>
      <c r="B4104" t="s">
        <v>9</v>
      </c>
      <c r="C4104" s="62" t="s">
        <v>10</v>
      </c>
      <c r="D4104" s="62" t="s">
        <v>156</v>
      </c>
      <c r="E4104" s="62" t="s">
        <v>156</v>
      </c>
      <c r="F4104" s="62" t="s">
        <v>24</v>
      </c>
      <c r="G4104" s="2">
        <v>-105583.65152000738</v>
      </c>
      <c r="H4104" t="s">
        <v>14</v>
      </c>
    </row>
    <row r="4105" spans="1:8" hidden="1" x14ac:dyDescent="0.25">
      <c r="A4105" t="s">
        <v>8</v>
      </c>
      <c r="B4105" t="s">
        <v>9</v>
      </c>
      <c r="C4105" s="62" t="s">
        <v>10</v>
      </c>
      <c r="D4105" s="62" t="s">
        <v>156</v>
      </c>
      <c r="E4105" s="62" t="s">
        <v>156</v>
      </c>
      <c r="F4105" s="62" t="s">
        <v>25</v>
      </c>
      <c r="G4105" s="2">
        <v>-91892.915280715184</v>
      </c>
      <c r="H4105" t="s">
        <v>14</v>
      </c>
    </row>
    <row r="4106" spans="1:8" hidden="1" x14ac:dyDescent="0.25">
      <c r="A4106" t="s">
        <v>8</v>
      </c>
      <c r="B4106" t="s">
        <v>9</v>
      </c>
      <c r="C4106" s="62" t="s">
        <v>10</v>
      </c>
      <c r="D4106" s="62" t="s">
        <v>156</v>
      </c>
      <c r="E4106" s="62" t="s">
        <v>156</v>
      </c>
      <c r="F4106" s="62" t="s">
        <v>13</v>
      </c>
      <c r="G4106" s="2">
        <v>-69286.455431756796</v>
      </c>
      <c r="H4106" t="s">
        <v>14</v>
      </c>
    </row>
    <row r="4107" spans="1:8" hidden="1" x14ac:dyDescent="0.25">
      <c r="A4107" t="s">
        <v>8</v>
      </c>
      <c r="B4107" t="s">
        <v>9</v>
      </c>
      <c r="C4107" s="62" t="s">
        <v>10</v>
      </c>
      <c r="D4107" s="62" t="s">
        <v>156</v>
      </c>
      <c r="E4107" s="62" t="s">
        <v>156</v>
      </c>
      <c r="F4107" s="62" t="s">
        <v>15</v>
      </c>
      <c r="G4107" s="2">
        <v>-66092.555038391845</v>
      </c>
      <c r="H4107" t="s">
        <v>14</v>
      </c>
    </row>
    <row r="4108" spans="1:8" hidden="1" x14ac:dyDescent="0.25">
      <c r="A4108" t="s">
        <v>8</v>
      </c>
      <c r="B4108" t="s">
        <v>9</v>
      </c>
      <c r="C4108" s="62" t="s">
        <v>10</v>
      </c>
      <c r="D4108" s="62" t="s">
        <v>156</v>
      </c>
      <c r="E4108" s="62" t="s">
        <v>156</v>
      </c>
      <c r="F4108" s="62" t="s">
        <v>16</v>
      </c>
      <c r="G4108" s="2">
        <v>-83021.597484641738</v>
      </c>
      <c r="H4108" t="s">
        <v>14</v>
      </c>
    </row>
    <row r="4109" spans="1:8" hidden="1" x14ac:dyDescent="0.25">
      <c r="A4109" t="s">
        <v>8</v>
      </c>
      <c r="B4109" t="s">
        <v>9</v>
      </c>
      <c r="C4109" s="62" t="s">
        <v>10</v>
      </c>
      <c r="D4109" s="62" t="s">
        <v>156</v>
      </c>
      <c r="E4109" s="62" t="s">
        <v>156</v>
      </c>
      <c r="F4109" s="62" t="s">
        <v>17</v>
      </c>
      <c r="G4109" s="2">
        <v>-132379.54807066708</v>
      </c>
      <c r="H4109" t="s">
        <v>14</v>
      </c>
    </row>
    <row r="4110" spans="1:8" hidden="1" x14ac:dyDescent="0.25">
      <c r="A4110" t="s">
        <v>8</v>
      </c>
      <c r="B4110" t="s">
        <v>9</v>
      </c>
      <c r="C4110" s="62" t="s">
        <v>10</v>
      </c>
      <c r="D4110" s="62" t="s">
        <v>156</v>
      </c>
      <c r="E4110" s="62" t="s">
        <v>156</v>
      </c>
      <c r="F4110" s="62" t="s">
        <v>18</v>
      </c>
      <c r="G4110" s="2">
        <v>-160719.2210823058</v>
      </c>
      <c r="H4110" t="s">
        <v>14</v>
      </c>
    </row>
    <row r="4111" spans="1:8" hidden="1" x14ac:dyDescent="0.25">
      <c r="A4111" t="s">
        <v>8</v>
      </c>
      <c r="B4111" t="s">
        <v>9</v>
      </c>
      <c r="C4111" s="62" t="s">
        <v>10</v>
      </c>
      <c r="D4111" s="62" t="s">
        <v>156</v>
      </c>
      <c r="E4111" s="62" t="s">
        <v>156</v>
      </c>
      <c r="F4111" s="62" t="s">
        <v>19</v>
      </c>
      <c r="G4111" s="2">
        <v>-178057.76680966065</v>
      </c>
      <c r="H4111" t="s">
        <v>14</v>
      </c>
    </row>
    <row r="4112" spans="1:8" hidden="1" x14ac:dyDescent="0.25">
      <c r="A4112" t="s">
        <v>8</v>
      </c>
      <c r="B4112" t="s">
        <v>9</v>
      </c>
      <c r="C4112" s="62" t="s">
        <v>10</v>
      </c>
      <c r="D4112" s="62" t="s">
        <v>156</v>
      </c>
      <c r="E4112" s="62" t="s">
        <v>156</v>
      </c>
      <c r="F4112" s="62" t="s">
        <v>20</v>
      </c>
      <c r="G4112" s="2">
        <v>-262039.81515368909</v>
      </c>
      <c r="H4112" t="s">
        <v>14</v>
      </c>
    </row>
    <row r="4113" spans="1:8" hidden="1" x14ac:dyDescent="0.25">
      <c r="A4113" t="s">
        <v>8</v>
      </c>
      <c r="B4113" t="s">
        <v>9</v>
      </c>
      <c r="C4113" s="62" t="s">
        <v>10</v>
      </c>
      <c r="D4113" s="62" t="s">
        <v>156</v>
      </c>
      <c r="E4113" s="62" t="s">
        <v>156</v>
      </c>
      <c r="F4113" s="62" t="s">
        <v>21</v>
      </c>
      <c r="G4113" s="2">
        <v>-208354.75673853295</v>
      </c>
      <c r="H4113" t="s">
        <v>14</v>
      </c>
    </row>
    <row r="4114" spans="1:8" hidden="1" x14ac:dyDescent="0.25">
      <c r="A4114" t="s">
        <v>8</v>
      </c>
      <c r="B4114" t="s">
        <v>9</v>
      </c>
      <c r="C4114" s="62" t="s">
        <v>10</v>
      </c>
      <c r="D4114" s="62" t="s">
        <v>156</v>
      </c>
      <c r="E4114" s="62" t="s">
        <v>156</v>
      </c>
      <c r="F4114" s="62" t="s">
        <v>22</v>
      </c>
      <c r="G4114" s="2">
        <v>-123957.31160101722</v>
      </c>
      <c r="H4114" t="s">
        <v>14</v>
      </c>
    </row>
    <row r="4115" spans="1:8" hidden="1" x14ac:dyDescent="0.25">
      <c r="A4115" t="s">
        <v>8</v>
      </c>
      <c r="B4115" t="s">
        <v>9</v>
      </c>
      <c r="C4115" s="62" t="s">
        <v>10</v>
      </c>
      <c r="D4115" s="62" t="s">
        <v>156</v>
      </c>
      <c r="E4115" s="62" t="s">
        <v>156</v>
      </c>
      <c r="F4115" s="62" t="s">
        <v>23</v>
      </c>
      <c r="G4115" s="2">
        <v>-73103.415079301572</v>
      </c>
      <c r="H4115" t="s">
        <v>14</v>
      </c>
    </row>
    <row r="4116" spans="1:8" hidden="1" x14ac:dyDescent="0.25">
      <c r="A4116" t="s">
        <v>8</v>
      </c>
      <c r="B4116" t="s">
        <v>9</v>
      </c>
      <c r="C4116" s="62" t="s">
        <v>10</v>
      </c>
      <c r="D4116" s="62" t="s">
        <v>156</v>
      </c>
      <c r="E4116" s="62" t="s">
        <v>156</v>
      </c>
      <c r="F4116" s="62" t="s">
        <v>24</v>
      </c>
      <c r="G4116" s="2">
        <v>-53979.32675902854</v>
      </c>
      <c r="H4116" t="s">
        <v>14</v>
      </c>
    </row>
    <row r="4117" spans="1:8" hidden="1" x14ac:dyDescent="0.25">
      <c r="A4117" t="s">
        <v>8</v>
      </c>
      <c r="B4117" t="s">
        <v>9</v>
      </c>
      <c r="C4117" s="62" t="s">
        <v>10</v>
      </c>
      <c r="D4117" s="62" t="s">
        <v>156</v>
      </c>
      <c r="E4117" s="62" t="s">
        <v>156</v>
      </c>
      <c r="F4117" s="62" t="s">
        <v>25</v>
      </c>
      <c r="G4117" s="2">
        <v>-46979.978712305718</v>
      </c>
      <c r="H4117" t="s">
        <v>14</v>
      </c>
    </row>
    <row r="4118" spans="1:8" hidden="1" x14ac:dyDescent="0.25">
      <c r="A4118" t="s">
        <v>8</v>
      </c>
      <c r="B4118" t="s">
        <v>9</v>
      </c>
      <c r="C4118" s="62" t="s">
        <v>10</v>
      </c>
      <c r="D4118" s="62" t="s">
        <v>156</v>
      </c>
      <c r="E4118" s="62" t="s">
        <v>156</v>
      </c>
      <c r="F4118" s="62" t="s">
        <v>13</v>
      </c>
      <c r="G4118" s="2">
        <v>-656883.82798583352</v>
      </c>
      <c r="H4118" t="s">
        <v>14</v>
      </c>
    </row>
    <row r="4119" spans="1:8" hidden="1" x14ac:dyDescent="0.25">
      <c r="A4119" t="s">
        <v>8</v>
      </c>
      <c r="B4119" t="s">
        <v>9</v>
      </c>
      <c r="C4119" s="62" t="s">
        <v>10</v>
      </c>
      <c r="D4119" s="62" t="s">
        <v>156</v>
      </c>
      <c r="E4119" s="62" t="s">
        <v>156</v>
      </c>
      <c r="F4119" s="62" t="s">
        <v>15</v>
      </c>
      <c r="G4119" s="2">
        <v>-626603.42897385836</v>
      </c>
      <c r="H4119" t="s">
        <v>14</v>
      </c>
    </row>
    <row r="4120" spans="1:8" hidden="1" x14ac:dyDescent="0.25">
      <c r="A4120" t="s">
        <v>8</v>
      </c>
      <c r="B4120" t="s">
        <v>9</v>
      </c>
      <c r="C4120" s="62" t="s">
        <v>10</v>
      </c>
      <c r="D4120" s="62" t="s">
        <v>156</v>
      </c>
      <c r="E4120" s="62" t="s">
        <v>156</v>
      </c>
      <c r="F4120" s="62" t="s">
        <v>16</v>
      </c>
      <c r="G4120" s="2">
        <v>-787102.5357174594</v>
      </c>
      <c r="H4120" t="s">
        <v>14</v>
      </c>
    </row>
    <row r="4121" spans="1:8" hidden="1" x14ac:dyDescent="0.25">
      <c r="A4121" t="s">
        <v>8</v>
      </c>
      <c r="B4121" t="s">
        <v>9</v>
      </c>
      <c r="C4121" s="62" t="s">
        <v>10</v>
      </c>
      <c r="D4121" s="62" t="s">
        <v>156</v>
      </c>
      <c r="E4121" s="62" t="s">
        <v>156</v>
      </c>
      <c r="F4121" s="62" t="s">
        <v>17</v>
      </c>
      <c r="G4121" s="2">
        <v>-1255050.2654785551</v>
      </c>
      <c r="H4121" t="s">
        <v>14</v>
      </c>
    </row>
    <row r="4122" spans="1:8" hidden="1" x14ac:dyDescent="0.25">
      <c r="A4122" t="s">
        <v>8</v>
      </c>
      <c r="B4122" t="s">
        <v>9</v>
      </c>
      <c r="C4122" s="62" t="s">
        <v>10</v>
      </c>
      <c r="D4122" s="62" t="s">
        <v>156</v>
      </c>
      <c r="E4122" s="62" t="s">
        <v>156</v>
      </c>
      <c r="F4122" s="62" t="s">
        <v>18</v>
      </c>
      <c r="G4122" s="2">
        <v>-1523730.0929534594</v>
      </c>
      <c r="H4122" t="s">
        <v>14</v>
      </c>
    </row>
    <row r="4123" spans="1:8" hidden="1" x14ac:dyDescent="0.25">
      <c r="A4123" t="s">
        <v>8</v>
      </c>
      <c r="B4123" t="s">
        <v>9</v>
      </c>
      <c r="C4123" s="62" t="s">
        <v>10</v>
      </c>
      <c r="D4123" s="62" t="s">
        <v>156</v>
      </c>
      <c r="E4123" s="62" t="s">
        <v>156</v>
      </c>
      <c r="F4123" s="62" t="s">
        <v>19</v>
      </c>
      <c r="G4123" s="2">
        <v>-1688111.5758582994</v>
      </c>
      <c r="H4123" t="s">
        <v>14</v>
      </c>
    </row>
    <row r="4124" spans="1:8" hidden="1" x14ac:dyDescent="0.25">
      <c r="A4124" t="s">
        <v>8</v>
      </c>
      <c r="B4124" t="s">
        <v>9</v>
      </c>
      <c r="C4124" s="62" t="s">
        <v>10</v>
      </c>
      <c r="D4124" s="62" t="s">
        <v>156</v>
      </c>
      <c r="E4124" s="62" t="s">
        <v>156</v>
      </c>
      <c r="F4124" s="62" t="s">
        <v>20</v>
      </c>
      <c r="G4124" s="2">
        <v>-2484319.8542952375</v>
      </c>
      <c r="H4124" t="s">
        <v>14</v>
      </c>
    </row>
    <row r="4125" spans="1:8" hidden="1" x14ac:dyDescent="0.25">
      <c r="A4125" t="s">
        <v>8</v>
      </c>
      <c r="B4125" t="s">
        <v>9</v>
      </c>
      <c r="C4125" s="62" t="s">
        <v>10</v>
      </c>
      <c r="D4125" s="62" t="s">
        <v>156</v>
      </c>
      <c r="E4125" s="62" t="s">
        <v>156</v>
      </c>
      <c r="F4125" s="62" t="s">
        <v>21</v>
      </c>
      <c r="G4125" s="2">
        <v>-1975348.1302022843</v>
      </c>
      <c r="H4125" t="s">
        <v>14</v>
      </c>
    </row>
    <row r="4126" spans="1:8" hidden="1" x14ac:dyDescent="0.25">
      <c r="A4126" t="s">
        <v>8</v>
      </c>
      <c r="B4126" t="s">
        <v>9</v>
      </c>
      <c r="C4126" s="62" t="s">
        <v>10</v>
      </c>
      <c r="D4126" s="62" t="s">
        <v>156</v>
      </c>
      <c r="E4126" s="62" t="s">
        <v>156</v>
      </c>
      <c r="F4126" s="62" t="s">
        <v>22</v>
      </c>
      <c r="G4126" s="2">
        <v>-1175201.6010042324</v>
      </c>
      <c r="H4126" t="s">
        <v>14</v>
      </c>
    </row>
    <row r="4127" spans="1:8" hidden="1" x14ac:dyDescent="0.25">
      <c r="A4127" t="s">
        <v>8</v>
      </c>
      <c r="B4127" t="s">
        <v>9</v>
      </c>
      <c r="C4127" s="62" t="s">
        <v>10</v>
      </c>
      <c r="D4127" s="62" t="s">
        <v>156</v>
      </c>
      <c r="E4127" s="62" t="s">
        <v>156</v>
      </c>
      <c r="F4127" s="62" t="s">
        <v>23</v>
      </c>
      <c r="G4127" s="2">
        <v>-693071.26244069927</v>
      </c>
      <c r="H4127" t="s">
        <v>14</v>
      </c>
    </row>
    <row r="4128" spans="1:8" hidden="1" x14ac:dyDescent="0.25">
      <c r="A4128" t="s">
        <v>8</v>
      </c>
      <c r="B4128" t="s">
        <v>9</v>
      </c>
      <c r="C4128" s="62" t="s">
        <v>10</v>
      </c>
      <c r="D4128" s="62" t="s">
        <v>156</v>
      </c>
      <c r="E4128" s="62" t="s">
        <v>156</v>
      </c>
      <c r="F4128" s="62" t="s">
        <v>24</v>
      </c>
      <c r="G4128" s="2">
        <v>-511761.59283386997</v>
      </c>
      <c r="H4128" t="s">
        <v>14</v>
      </c>
    </row>
    <row r="4129" spans="1:8" hidden="1" x14ac:dyDescent="0.25">
      <c r="A4129" t="s">
        <v>8</v>
      </c>
      <c r="B4129" t="s">
        <v>9</v>
      </c>
      <c r="C4129" s="62" t="s">
        <v>10</v>
      </c>
      <c r="D4129" s="62" t="s">
        <v>156</v>
      </c>
      <c r="E4129" s="62" t="s">
        <v>156</v>
      </c>
      <c r="F4129" s="62" t="s">
        <v>25</v>
      </c>
      <c r="G4129" s="2">
        <v>-445402.901085452</v>
      </c>
      <c r="H4129" t="s">
        <v>14</v>
      </c>
    </row>
    <row r="4130" spans="1:8" hidden="1" x14ac:dyDescent="0.25">
      <c r="A4130" t="s">
        <v>8</v>
      </c>
      <c r="B4130" t="s">
        <v>9</v>
      </c>
      <c r="C4130" s="62" t="s">
        <v>10</v>
      </c>
      <c r="D4130" s="62" t="s">
        <v>156</v>
      </c>
      <c r="E4130" s="62" t="s">
        <v>156</v>
      </c>
      <c r="F4130" s="62" t="s">
        <v>13</v>
      </c>
      <c r="G4130" s="2">
        <v>-128817.16481042876</v>
      </c>
      <c r="H4130" t="s">
        <v>14</v>
      </c>
    </row>
    <row r="4131" spans="1:8" hidden="1" x14ac:dyDescent="0.25">
      <c r="A4131" t="s">
        <v>8</v>
      </c>
      <c r="B4131" t="s">
        <v>9</v>
      </c>
      <c r="C4131" s="62" t="s">
        <v>10</v>
      </c>
      <c r="D4131" s="62" t="s">
        <v>156</v>
      </c>
      <c r="E4131" s="62" t="s">
        <v>156</v>
      </c>
      <c r="F4131" s="62" t="s">
        <v>15</v>
      </c>
      <c r="G4131" s="2">
        <v>-122879.07502366777</v>
      </c>
      <c r="H4131" t="s">
        <v>14</v>
      </c>
    </row>
    <row r="4132" spans="1:8" hidden="1" x14ac:dyDescent="0.25">
      <c r="A4132" t="s">
        <v>8</v>
      </c>
      <c r="B4132" t="s">
        <v>9</v>
      </c>
      <c r="C4132" s="62" t="s">
        <v>10</v>
      </c>
      <c r="D4132" s="62" t="s">
        <v>156</v>
      </c>
      <c r="E4132" s="62" t="s">
        <v>156</v>
      </c>
      <c r="F4132" s="62" t="s">
        <v>16</v>
      </c>
      <c r="G4132" s="2">
        <v>-154353.49866522974</v>
      </c>
      <c r="H4132" t="s">
        <v>14</v>
      </c>
    </row>
    <row r="4133" spans="1:8" hidden="1" x14ac:dyDescent="0.25">
      <c r="A4133" t="s">
        <v>8</v>
      </c>
      <c r="B4133" t="s">
        <v>9</v>
      </c>
      <c r="C4133" s="62" t="s">
        <v>10</v>
      </c>
      <c r="D4133" s="62" t="s">
        <v>156</v>
      </c>
      <c r="E4133" s="62" t="s">
        <v>156</v>
      </c>
      <c r="F4133" s="62" t="s">
        <v>17</v>
      </c>
      <c r="G4133" s="2">
        <v>-246119.64856746339</v>
      </c>
      <c r="H4133" t="s">
        <v>14</v>
      </c>
    </row>
    <row r="4134" spans="1:8" hidden="1" x14ac:dyDescent="0.25">
      <c r="A4134" t="s">
        <v>8</v>
      </c>
      <c r="B4134" t="s">
        <v>9</v>
      </c>
      <c r="C4134" s="62" t="s">
        <v>10</v>
      </c>
      <c r="D4134" s="62" t="s">
        <v>156</v>
      </c>
      <c r="E4134" s="62" t="s">
        <v>156</v>
      </c>
      <c r="F4134" s="62" t="s">
        <v>18</v>
      </c>
      <c r="G4134" s="2">
        <v>-298808.6814565768</v>
      </c>
      <c r="H4134" t="s">
        <v>14</v>
      </c>
    </row>
    <row r="4135" spans="1:8" hidden="1" x14ac:dyDescent="0.25">
      <c r="A4135" t="s">
        <v>8</v>
      </c>
      <c r="B4135" t="s">
        <v>9</v>
      </c>
      <c r="C4135" s="62" t="s">
        <v>10</v>
      </c>
      <c r="D4135" s="62" t="s">
        <v>156</v>
      </c>
      <c r="E4135" s="62" t="s">
        <v>156</v>
      </c>
      <c r="F4135" s="62" t="s">
        <v>19</v>
      </c>
      <c r="G4135" s="2">
        <v>-331044.4523387184</v>
      </c>
      <c r="H4135" t="s">
        <v>14</v>
      </c>
    </row>
    <row r="4136" spans="1:8" hidden="1" x14ac:dyDescent="0.25">
      <c r="A4136" t="s">
        <v>8</v>
      </c>
      <c r="B4136" t="s">
        <v>9</v>
      </c>
      <c r="C4136" s="62" t="s">
        <v>10</v>
      </c>
      <c r="D4136" s="62" t="s">
        <v>156</v>
      </c>
      <c r="E4136" s="62" t="s">
        <v>156</v>
      </c>
      <c r="F4136" s="62" t="s">
        <v>20</v>
      </c>
      <c r="G4136" s="2">
        <v>-487183.61828732927</v>
      </c>
      <c r="H4136" t="s">
        <v>14</v>
      </c>
    </row>
    <row r="4137" spans="1:8" hidden="1" x14ac:dyDescent="0.25">
      <c r="A4137" t="s">
        <v>8</v>
      </c>
      <c r="B4137" t="s">
        <v>9</v>
      </c>
      <c r="C4137" s="62" t="s">
        <v>10</v>
      </c>
      <c r="D4137" s="62" t="s">
        <v>156</v>
      </c>
      <c r="E4137" s="62" t="s">
        <v>156</v>
      </c>
      <c r="F4137" s="62" t="s">
        <v>21</v>
      </c>
      <c r="G4137" s="2">
        <v>-387372.52281955647</v>
      </c>
      <c r="H4137" t="s">
        <v>14</v>
      </c>
    </row>
    <row r="4138" spans="1:8" hidden="1" x14ac:dyDescent="0.25">
      <c r="A4138" t="s">
        <v>8</v>
      </c>
      <c r="B4138" t="s">
        <v>9</v>
      </c>
      <c r="C4138" s="62" t="s">
        <v>10</v>
      </c>
      <c r="D4138" s="62" t="s">
        <v>156</v>
      </c>
      <c r="E4138" s="62" t="s">
        <v>156</v>
      </c>
      <c r="F4138" s="62" t="s">
        <v>22</v>
      </c>
      <c r="G4138" s="2">
        <v>-230461.05243027347</v>
      </c>
      <c r="H4138" t="s">
        <v>14</v>
      </c>
    </row>
    <row r="4139" spans="1:8" hidden="1" x14ac:dyDescent="0.25">
      <c r="A4139" t="s">
        <v>8</v>
      </c>
      <c r="B4139" t="s">
        <v>9</v>
      </c>
      <c r="C4139" s="62" t="s">
        <v>10</v>
      </c>
      <c r="D4139" s="62" t="s">
        <v>156</v>
      </c>
      <c r="E4139" s="62" t="s">
        <v>156</v>
      </c>
      <c r="F4139" s="62" t="s">
        <v>23</v>
      </c>
      <c r="G4139" s="2">
        <v>-135913.64444600223</v>
      </c>
      <c r="H4139" t="s">
        <v>14</v>
      </c>
    </row>
    <row r="4140" spans="1:8" hidden="1" x14ac:dyDescent="0.25">
      <c r="A4140" t="s">
        <v>8</v>
      </c>
      <c r="B4140" t="s">
        <v>9</v>
      </c>
      <c r="C4140" s="62" t="s">
        <v>10</v>
      </c>
      <c r="D4140" s="62" t="s">
        <v>156</v>
      </c>
      <c r="E4140" s="62" t="s">
        <v>156</v>
      </c>
      <c r="F4140" s="62" t="s">
        <v>24</v>
      </c>
      <c r="G4140" s="2">
        <v>-100358.19826751754</v>
      </c>
      <c r="H4140" t="s">
        <v>14</v>
      </c>
    </row>
    <row r="4141" spans="1:8" hidden="1" x14ac:dyDescent="0.25">
      <c r="A4141" t="s">
        <v>8</v>
      </c>
      <c r="B4141" t="s">
        <v>9</v>
      </c>
      <c r="C4141" s="62" t="s">
        <v>10</v>
      </c>
      <c r="D4141" s="62" t="s">
        <v>156</v>
      </c>
      <c r="E4141" s="62" t="s">
        <v>156</v>
      </c>
      <c r="F4141" s="62" t="s">
        <v>25</v>
      </c>
      <c r="G4141" s="2">
        <v>-87345.031909363941</v>
      </c>
      <c r="H4141" t="s">
        <v>14</v>
      </c>
    </row>
    <row r="4142" spans="1:8" hidden="1" x14ac:dyDescent="0.25">
      <c r="A4142" t="s">
        <v>8</v>
      </c>
      <c r="B4142" t="s">
        <v>9</v>
      </c>
      <c r="C4142" s="62" t="s">
        <v>10</v>
      </c>
      <c r="D4142" s="62" t="s">
        <v>156</v>
      </c>
      <c r="E4142" s="62" t="s">
        <v>156</v>
      </c>
      <c r="F4142" s="62" t="s">
        <v>13</v>
      </c>
      <c r="G4142" s="2">
        <v>-206476.90502739925</v>
      </c>
      <c r="H4142" t="s">
        <v>14</v>
      </c>
    </row>
    <row r="4143" spans="1:8" hidden="1" x14ac:dyDescent="0.25">
      <c r="A4143" t="s">
        <v>8</v>
      </c>
      <c r="B4143" t="s">
        <v>9</v>
      </c>
      <c r="C4143" s="62" t="s">
        <v>10</v>
      </c>
      <c r="D4143" s="62" t="s">
        <v>156</v>
      </c>
      <c r="E4143" s="62" t="s">
        <v>156</v>
      </c>
      <c r="F4143" s="62" t="s">
        <v>15</v>
      </c>
      <c r="G4143" s="2">
        <v>-198339.72287888289</v>
      </c>
      <c r="H4143" t="s">
        <v>14</v>
      </c>
    </row>
    <row r="4144" spans="1:8" hidden="1" x14ac:dyDescent="0.25">
      <c r="A4144" t="s">
        <v>8</v>
      </c>
      <c r="B4144" t="s">
        <v>9</v>
      </c>
      <c r="C4144" s="62" t="s">
        <v>10</v>
      </c>
      <c r="D4144" s="62" t="s">
        <v>156</v>
      </c>
      <c r="E4144" s="62" t="s">
        <v>156</v>
      </c>
      <c r="F4144" s="62" t="s">
        <v>16</v>
      </c>
      <c r="G4144" s="2">
        <v>-227537.42389287846</v>
      </c>
      <c r="H4144" t="s">
        <v>14</v>
      </c>
    </row>
    <row r="4145" spans="1:8" hidden="1" x14ac:dyDescent="0.25">
      <c r="A4145" t="s">
        <v>8</v>
      </c>
      <c r="B4145" t="s">
        <v>9</v>
      </c>
      <c r="C4145" s="62" t="s">
        <v>10</v>
      </c>
      <c r="D4145" s="62" t="s">
        <v>156</v>
      </c>
      <c r="E4145" s="62" t="s">
        <v>156</v>
      </c>
      <c r="F4145" s="62" t="s">
        <v>17</v>
      </c>
      <c r="G4145" s="2">
        <v>-450390.29584329686</v>
      </c>
      <c r="H4145" t="s">
        <v>14</v>
      </c>
    </row>
    <row r="4146" spans="1:8" hidden="1" x14ac:dyDescent="0.25">
      <c r="A4146" t="s">
        <v>8</v>
      </c>
      <c r="B4146" t="s">
        <v>9</v>
      </c>
      <c r="C4146" s="62" t="s">
        <v>10</v>
      </c>
      <c r="D4146" s="62" t="s">
        <v>156</v>
      </c>
      <c r="E4146" s="62" t="s">
        <v>156</v>
      </c>
      <c r="F4146" s="62" t="s">
        <v>18</v>
      </c>
      <c r="G4146" s="2">
        <v>-505604.65463684237</v>
      </c>
      <c r="H4146" t="s">
        <v>14</v>
      </c>
    </row>
    <row r="4147" spans="1:8" hidden="1" x14ac:dyDescent="0.25">
      <c r="A4147" t="s">
        <v>8</v>
      </c>
      <c r="B4147" t="s">
        <v>9</v>
      </c>
      <c r="C4147" s="62" t="s">
        <v>10</v>
      </c>
      <c r="D4147" s="62" t="s">
        <v>156</v>
      </c>
      <c r="E4147" s="62" t="s">
        <v>156</v>
      </c>
      <c r="F4147" s="62" t="s">
        <v>19</v>
      </c>
      <c r="G4147" s="2">
        <v>-630092.44362485525</v>
      </c>
      <c r="H4147" t="s">
        <v>14</v>
      </c>
    </row>
    <row r="4148" spans="1:8" hidden="1" x14ac:dyDescent="0.25">
      <c r="A4148" t="s">
        <v>8</v>
      </c>
      <c r="B4148" t="s">
        <v>9</v>
      </c>
      <c r="C4148" s="62" t="s">
        <v>10</v>
      </c>
      <c r="D4148" s="62" t="s">
        <v>156</v>
      </c>
      <c r="E4148" s="62" t="s">
        <v>156</v>
      </c>
      <c r="F4148" s="62" t="s">
        <v>20</v>
      </c>
      <c r="G4148" s="2">
        <v>-971872.92712574941</v>
      </c>
      <c r="H4148" t="s">
        <v>14</v>
      </c>
    </row>
    <row r="4149" spans="1:8" hidden="1" x14ac:dyDescent="0.25">
      <c r="A4149" t="s">
        <v>8</v>
      </c>
      <c r="B4149" t="s">
        <v>9</v>
      </c>
      <c r="C4149" s="62" t="s">
        <v>10</v>
      </c>
      <c r="D4149" s="62" t="s">
        <v>156</v>
      </c>
      <c r="E4149" s="62" t="s">
        <v>156</v>
      </c>
      <c r="F4149" s="62" t="s">
        <v>21</v>
      </c>
      <c r="G4149" s="2">
        <v>-734679.37395027536</v>
      </c>
      <c r="H4149" t="s">
        <v>14</v>
      </c>
    </row>
    <row r="4150" spans="1:8" hidden="1" x14ac:dyDescent="0.25">
      <c r="A4150" t="s">
        <v>8</v>
      </c>
      <c r="B4150" t="s">
        <v>9</v>
      </c>
      <c r="C4150" s="62" t="s">
        <v>10</v>
      </c>
      <c r="D4150" s="62" t="s">
        <v>156</v>
      </c>
      <c r="E4150" s="62" t="s">
        <v>156</v>
      </c>
      <c r="F4150" s="62" t="s">
        <v>22</v>
      </c>
      <c r="G4150" s="2">
        <v>-497351.07807192154</v>
      </c>
      <c r="H4150" t="s">
        <v>14</v>
      </c>
    </row>
    <row r="4151" spans="1:8" hidden="1" x14ac:dyDescent="0.25">
      <c r="A4151" t="s">
        <v>8</v>
      </c>
      <c r="B4151" t="s">
        <v>9</v>
      </c>
      <c r="C4151" s="62" t="s">
        <v>10</v>
      </c>
      <c r="D4151" s="62" t="s">
        <v>156</v>
      </c>
      <c r="E4151" s="62" t="s">
        <v>156</v>
      </c>
      <c r="F4151" s="62" t="s">
        <v>23</v>
      </c>
      <c r="G4151" s="2">
        <v>-210150.19964788898</v>
      </c>
      <c r="H4151" t="s">
        <v>14</v>
      </c>
    </row>
    <row r="4152" spans="1:8" hidden="1" x14ac:dyDescent="0.25">
      <c r="A4152" t="s">
        <v>8</v>
      </c>
      <c r="B4152" t="s">
        <v>9</v>
      </c>
      <c r="C4152" s="62" t="s">
        <v>10</v>
      </c>
      <c r="D4152" s="62" t="s">
        <v>156</v>
      </c>
      <c r="E4152" s="62" t="s">
        <v>156</v>
      </c>
      <c r="F4152" s="62" t="s">
        <v>24</v>
      </c>
      <c r="G4152" s="2">
        <v>-164055.34337964054</v>
      </c>
      <c r="H4152" t="s">
        <v>14</v>
      </c>
    </row>
    <row r="4153" spans="1:8" hidden="1" x14ac:dyDescent="0.25">
      <c r="A4153" t="s">
        <v>8</v>
      </c>
      <c r="B4153" t="s">
        <v>9</v>
      </c>
      <c r="C4153" s="62" t="s">
        <v>10</v>
      </c>
      <c r="D4153" s="62" t="s">
        <v>156</v>
      </c>
      <c r="E4153" s="62" t="s">
        <v>156</v>
      </c>
      <c r="F4153" s="62" t="s">
        <v>25</v>
      </c>
      <c r="G4153" s="2">
        <v>-124797.94777594875</v>
      </c>
      <c r="H4153" t="s">
        <v>14</v>
      </c>
    </row>
    <row r="4154" spans="1:8" hidden="1" x14ac:dyDescent="0.25">
      <c r="A4154" t="s">
        <v>8</v>
      </c>
      <c r="B4154" t="s">
        <v>9</v>
      </c>
      <c r="C4154" s="62" t="s">
        <v>10</v>
      </c>
      <c r="D4154" s="62" t="s">
        <v>156</v>
      </c>
      <c r="E4154" s="62" t="s">
        <v>156</v>
      </c>
      <c r="F4154" s="62" t="s">
        <v>13</v>
      </c>
      <c r="G4154" s="2">
        <v>-1638.1512472138274</v>
      </c>
      <c r="H4154" t="s">
        <v>14</v>
      </c>
    </row>
    <row r="4155" spans="1:8" hidden="1" x14ac:dyDescent="0.25">
      <c r="A4155" t="s">
        <v>8</v>
      </c>
      <c r="B4155" t="s">
        <v>9</v>
      </c>
      <c r="C4155" s="62" t="s">
        <v>10</v>
      </c>
      <c r="D4155" s="62" t="s">
        <v>156</v>
      </c>
      <c r="E4155" s="62" t="s">
        <v>156</v>
      </c>
      <c r="F4155" s="62" t="s">
        <v>15</v>
      </c>
      <c r="G4155" s="2">
        <v>-1573.592283180396</v>
      </c>
      <c r="H4155" t="s">
        <v>14</v>
      </c>
    </row>
    <row r="4156" spans="1:8" hidden="1" x14ac:dyDescent="0.25">
      <c r="A4156" t="s">
        <v>8</v>
      </c>
      <c r="B4156" t="s">
        <v>9</v>
      </c>
      <c r="C4156" s="62" t="s">
        <v>10</v>
      </c>
      <c r="D4156" s="62" t="s">
        <v>156</v>
      </c>
      <c r="E4156" s="62" t="s">
        <v>156</v>
      </c>
      <c r="F4156" s="62" t="s">
        <v>16</v>
      </c>
      <c r="G4156" s="2">
        <v>-1805.2416791528233</v>
      </c>
      <c r="H4156" t="s">
        <v>14</v>
      </c>
    </row>
    <row r="4157" spans="1:8" hidden="1" x14ac:dyDescent="0.25">
      <c r="A4157" t="s">
        <v>8</v>
      </c>
      <c r="B4157" t="s">
        <v>9</v>
      </c>
      <c r="C4157" s="62" t="s">
        <v>10</v>
      </c>
      <c r="D4157" s="62" t="s">
        <v>156</v>
      </c>
      <c r="E4157" s="62" t="s">
        <v>156</v>
      </c>
      <c r="F4157" s="62" t="s">
        <v>17</v>
      </c>
      <c r="G4157" s="2">
        <v>-3573.3169516987641</v>
      </c>
      <c r="H4157" t="s">
        <v>14</v>
      </c>
    </row>
    <row r="4158" spans="1:8" hidden="1" x14ac:dyDescent="0.25">
      <c r="A4158" t="s">
        <v>8</v>
      </c>
      <c r="B4158" t="s">
        <v>9</v>
      </c>
      <c r="C4158" s="62" t="s">
        <v>10</v>
      </c>
      <c r="D4158" s="62" t="s">
        <v>156</v>
      </c>
      <c r="E4158" s="62" t="s">
        <v>156</v>
      </c>
      <c r="F4158" s="62" t="s">
        <v>18</v>
      </c>
      <c r="G4158" s="2">
        <v>-4011.3779092172613</v>
      </c>
      <c r="H4158" t="s">
        <v>14</v>
      </c>
    </row>
    <row r="4159" spans="1:8" hidden="1" x14ac:dyDescent="0.25">
      <c r="A4159" t="s">
        <v>8</v>
      </c>
      <c r="B4159" t="s">
        <v>9</v>
      </c>
      <c r="C4159" s="62" t="s">
        <v>10</v>
      </c>
      <c r="D4159" s="62" t="s">
        <v>156</v>
      </c>
      <c r="E4159" s="62" t="s">
        <v>156</v>
      </c>
      <c r="F4159" s="62" t="s">
        <v>19</v>
      </c>
      <c r="G4159" s="2">
        <v>-4999.0420102775897</v>
      </c>
      <c r="H4159" t="s">
        <v>14</v>
      </c>
    </row>
    <row r="4160" spans="1:8" hidden="1" x14ac:dyDescent="0.25">
      <c r="A4160" t="s">
        <v>8</v>
      </c>
      <c r="B4160" t="s">
        <v>9</v>
      </c>
      <c r="C4160" s="62" t="s">
        <v>10</v>
      </c>
      <c r="D4160" s="62" t="s">
        <v>156</v>
      </c>
      <c r="E4160" s="62" t="s">
        <v>156</v>
      </c>
      <c r="F4160" s="62" t="s">
        <v>20</v>
      </c>
      <c r="G4160" s="2">
        <v>-7710.6679194611779</v>
      </c>
      <c r="H4160" t="s">
        <v>14</v>
      </c>
    </row>
    <row r="4161" spans="1:8" hidden="1" x14ac:dyDescent="0.25">
      <c r="A4161" t="s">
        <v>8</v>
      </c>
      <c r="B4161" t="s">
        <v>9</v>
      </c>
      <c r="C4161" s="62" t="s">
        <v>10</v>
      </c>
      <c r="D4161" s="62" t="s">
        <v>156</v>
      </c>
      <c r="E4161" s="62" t="s">
        <v>156</v>
      </c>
      <c r="F4161" s="62" t="s">
        <v>21</v>
      </c>
      <c r="G4161" s="2">
        <v>-5828.8162183524228</v>
      </c>
      <c r="H4161" t="s">
        <v>14</v>
      </c>
    </row>
    <row r="4162" spans="1:8" hidden="1" x14ac:dyDescent="0.25">
      <c r="A4162" t="s">
        <v>8</v>
      </c>
      <c r="B4162" t="s">
        <v>9</v>
      </c>
      <c r="C4162" s="62" t="s">
        <v>10</v>
      </c>
      <c r="D4162" s="62" t="s">
        <v>156</v>
      </c>
      <c r="E4162" s="62" t="s">
        <v>156</v>
      </c>
      <c r="F4162" s="62" t="s">
        <v>22</v>
      </c>
      <c r="G4162" s="2">
        <v>-3945.8954924694626</v>
      </c>
      <c r="H4162" t="s">
        <v>14</v>
      </c>
    </row>
    <row r="4163" spans="1:8" hidden="1" x14ac:dyDescent="0.25">
      <c r="A4163" t="s">
        <v>8</v>
      </c>
      <c r="B4163" t="s">
        <v>9</v>
      </c>
      <c r="C4163" s="62" t="s">
        <v>10</v>
      </c>
      <c r="D4163" s="62" t="s">
        <v>156</v>
      </c>
      <c r="E4163" s="62" t="s">
        <v>156</v>
      </c>
      <c r="F4163" s="62" t="s">
        <v>23</v>
      </c>
      <c r="G4163" s="2">
        <v>-1667.2945170780315</v>
      </c>
      <c r="H4163" t="s">
        <v>14</v>
      </c>
    </row>
    <row r="4164" spans="1:8" hidden="1" x14ac:dyDescent="0.25">
      <c r="A4164" t="s">
        <v>8</v>
      </c>
      <c r="B4164" t="s">
        <v>9</v>
      </c>
      <c r="C4164" s="62" t="s">
        <v>10</v>
      </c>
      <c r="D4164" s="62" t="s">
        <v>156</v>
      </c>
      <c r="E4164" s="62" t="s">
        <v>156</v>
      </c>
      <c r="F4164" s="62" t="s">
        <v>24</v>
      </c>
      <c r="G4164" s="2">
        <v>-1301.5860797302653</v>
      </c>
      <c r="H4164" t="s">
        <v>14</v>
      </c>
    </row>
    <row r="4165" spans="1:8" hidden="1" x14ac:dyDescent="0.25">
      <c r="A4165" t="s">
        <v>8</v>
      </c>
      <c r="B4165" t="s">
        <v>9</v>
      </c>
      <c r="C4165" s="62" t="s">
        <v>10</v>
      </c>
      <c r="D4165" s="62" t="s">
        <v>156</v>
      </c>
      <c r="E4165" s="62" t="s">
        <v>156</v>
      </c>
      <c r="F4165" s="62" t="s">
        <v>25</v>
      </c>
      <c r="G4165" s="2">
        <v>-990.12484602947677</v>
      </c>
      <c r="H4165" t="s">
        <v>14</v>
      </c>
    </row>
    <row r="4166" spans="1:8" hidden="1" x14ac:dyDescent="0.25">
      <c r="A4166" t="s">
        <v>8</v>
      </c>
      <c r="B4166" t="s">
        <v>9</v>
      </c>
      <c r="C4166" s="62" t="s">
        <v>10</v>
      </c>
      <c r="D4166" s="62" t="s">
        <v>156</v>
      </c>
      <c r="E4166" s="62" t="s">
        <v>156</v>
      </c>
      <c r="F4166" s="62" t="s">
        <v>13</v>
      </c>
      <c r="G4166" s="2">
        <v>-78714.318281472006</v>
      </c>
      <c r="H4166" t="s">
        <v>14</v>
      </c>
    </row>
    <row r="4167" spans="1:8" hidden="1" x14ac:dyDescent="0.25">
      <c r="A4167" t="s">
        <v>8</v>
      </c>
      <c r="B4167" t="s">
        <v>9</v>
      </c>
      <c r="C4167" s="62" t="s">
        <v>10</v>
      </c>
      <c r="D4167" s="62" t="s">
        <v>156</v>
      </c>
      <c r="E4167" s="62" t="s">
        <v>156</v>
      </c>
      <c r="F4167" s="62" t="s">
        <v>15</v>
      </c>
      <c r="G4167" s="2">
        <v>-75612.214704960003</v>
      </c>
      <c r="H4167" t="s">
        <v>14</v>
      </c>
    </row>
    <row r="4168" spans="1:8" hidden="1" x14ac:dyDescent="0.25">
      <c r="A4168" t="s">
        <v>8</v>
      </c>
      <c r="B4168" t="s">
        <v>9</v>
      </c>
      <c r="C4168" s="62" t="s">
        <v>10</v>
      </c>
      <c r="D4168" s="62" t="s">
        <v>156</v>
      </c>
      <c r="E4168" s="62" t="s">
        <v>156</v>
      </c>
      <c r="F4168" s="62" t="s">
        <v>16</v>
      </c>
      <c r="G4168" s="2">
        <v>-86743.130922431999</v>
      </c>
      <c r="H4168" t="s">
        <v>14</v>
      </c>
    </row>
    <row r="4169" spans="1:8" hidden="1" x14ac:dyDescent="0.25">
      <c r="A4169" t="s">
        <v>8</v>
      </c>
      <c r="B4169" t="s">
        <v>9</v>
      </c>
      <c r="C4169" s="62" t="s">
        <v>10</v>
      </c>
      <c r="D4169" s="62" t="s">
        <v>156</v>
      </c>
      <c r="E4169" s="62" t="s">
        <v>156</v>
      </c>
      <c r="F4169" s="62" t="s">
        <v>17</v>
      </c>
      <c r="G4169" s="2">
        <v>-171700.38989683206</v>
      </c>
      <c r="H4169" t="s">
        <v>14</v>
      </c>
    </row>
    <row r="4170" spans="1:8" hidden="1" x14ac:dyDescent="0.25">
      <c r="A4170" t="s">
        <v>8</v>
      </c>
      <c r="B4170" t="s">
        <v>9</v>
      </c>
      <c r="C4170" s="62" t="s">
        <v>10</v>
      </c>
      <c r="D4170" s="62" t="s">
        <v>156</v>
      </c>
      <c r="E4170" s="62" t="s">
        <v>156</v>
      </c>
      <c r="F4170" s="62" t="s">
        <v>18</v>
      </c>
      <c r="G4170" s="2">
        <v>-192749.52665721599</v>
      </c>
      <c r="H4170" t="s">
        <v>14</v>
      </c>
    </row>
    <row r="4171" spans="1:8" hidden="1" x14ac:dyDescent="0.25">
      <c r="A4171" t="s">
        <v>8</v>
      </c>
      <c r="B4171" t="s">
        <v>9</v>
      </c>
      <c r="C4171" s="62" t="s">
        <v>10</v>
      </c>
      <c r="D4171" s="62" t="s">
        <v>156</v>
      </c>
      <c r="E4171" s="62" t="s">
        <v>156</v>
      </c>
      <c r="F4171" s="62" t="s">
        <v>19</v>
      </c>
      <c r="G4171" s="2">
        <v>-240207.48057830398</v>
      </c>
      <c r="H4171" t="s">
        <v>14</v>
      </c>
    </row>
    <row r="4172" spans="1:8" hidden="1" x14ac:dyDescent="0.25">
      <c r="A4172" t="s">
        <v>8</v>
      </c>
      <c r="B4172" t="s">
        <v>9</v>
      </c>
      <c r="C4172" s="62" t="s">
        <v>10</v>
      </c>
      <c r="D4172" s="62" t="s">
        <v>156</v>
      </c>
      <c r="E4172" s="62" t="s">
        <v>156</v>
      </c>
      <c r="F4172" s="62" t="s">
        <v>20</v>
      </c>
      <c r="G4172" s="2">
        <v>-370503.01051718398</v>
      </c>
      <c r="H4172" t="s">
        <v>14</v>
      </c>
    </row>
    <row r="4173" spans="1:8" hidden="1" x14ac:dyDescent="0.25">
      <c r="A4173" t="s">
        <v>8</v>
      </c>
      <c r="B4173" t="s">
        <v>9</v>
      </c>
      <c r="C4173" s="62" t="s">
        <v>10</v>
      </c>
      <c r="D4173" s="62" t="s">
        <v>156</v>
      </c>
      <c r="E4173" s="62" t="s">
        <v>156</v>
      </c>
      <c r="F4173" s="62" t="s">
        <v>21</v>
      </c>
      <c r="G4173" s="2">
        <v>-280078.71421881608</v>
      </c>
      <c r="H4173" t="s">
        <v>14</v>
      </c>
    </row>
    <row r="4174" spans="1:8" hidden="1" x14ac:dyDescent="0.25">
      <c r="A4174" t="s">
        <v>8</v>
      </c>
      <c r="B4174" t="s">
        <v>9</v>
      </c>
      <c r="C4174" s="62" t="s">
        <v>10</v>
      </c>
      <c r="D4174" s="62" t="s">
        <v>156</v>
      </c>
      <c r="E4174" s="62" t="s">
        <v>156</v>
      </c>
      <c r="F4174" s="62" t="s">
        <v>22</v>
      </c>
      <c r="G4174" s="2">
        <v>-189603.05052902401</v>
      </c>
      <c r="H4174" t="s">
        <v>14</v>
      </c>
    </row>
    <row r="4175" spans="1:8" hidden="1" x14ac:dyDescent="0.25">
      <c r="A4175" t="s">
        <v>8</v>
      </c>
      <c r="B4175" t="s">
        <v>9</v>
      </c>
      <c r="C4175" s="62" t="s">
        <v>10</v>
      </c>
      <c r="D4175" s="62" t="s">
        <v>156</v>
      </c>
      <c r="E4175" s="62" t="s">
        <v>156</v>
      </c>
      <c r="F4175" s="62" t="s">
        <v>23</v>
      </c>
      <c r="G4175" s="2">
        <v>-80114.672872512019</v>
      </c>
      <c r="H4175" t="s">
        <v>14</v>
      </c>
    </row>
    <row r="4176" spans="1:8" hidden="1" x14ac:dyDescent="0.25">
      <c r="A4176" t="s">
        <v>8</v>
      </c>
      <c r="B4176" t="s">
        <v>9</v>
      </c>
      <c r="C4176" s="62" t="s">
        <v>10</v>
      </c>
      <c r="D4176" s="62" t="s">
        <v>156</v>
      </c>
      <c r="E4176" s="62" t="s">
        <v>156</v>
      </c>
      <c r="F4176" s="62" t="s">
        <v>24</v>
      </c>
      <c r="G4176" s="2">
        <v>-62542.125536255982</v>
      </c>
      <c r="H4176" t="s">
        <v>14</v>
      </c>
    </row>
    <row r="4177" spans="1:8" hidden="1" x14ac:dyDescent="0.25">
      <c r="A4177" t="s">
        <v>8</v>
      </c>
      <c r="B4177" t="s">
        <v>9</v>
      </c>
      <c r="C4177" s="62" t="s">
        <v>10</v>
      </c>
      <c r="D4177" s="62" t="s">
        <v>156</v>
      </c>
      <c r="E4177" s="62" t="s">
        <v>156</v>
      </c>
      <c r="F4177" s="62" t="s">
        <v>25</v>
      </c>
      <c r="G4177" s="2">
        <v>-47576.194445606401</v>
      </c>
      <c r="H4177" t="s">
        <v>14</v>
      </c>
    </row>
    <row r="4178" spans="1:8" hidden="1" x14ac:dyDescent="0.25">
      <c r="A4178" t="s">
        <v>8</v>
      </c>
      <c r="B4178" t="s">
        <v>9</v>
      </c>
      <c r="C4178" s="62" t="s">
        <v>10</v>
      </c>
      <c r="D4178" s="62" t="s">
        <v>156</v>
      </c>
      <c r="E4178" s="62" t="s">
        <v>156</v>
      </c>
      <c r="F4178" s="62" t="s">
        <v>13</v>
      </c>
      <c r="G4178" s="2">
        <v>-50567.587825622264</v>
      </c>
      <c r="H4178" t="s">
        <v>14</v>
      </c>
    </row>
    <row r="4179" spans="1:8" hidden="1" x14ac:dyDescent="0.25">
      <c r="A4179" t="s">
        <v>8</v>
      </c>
      <c r="B4179" t="s">
        <v>9</v>
      </c>
      <c r="C4179" s="62" t="s">
        <v>10</v>
      </c>
      <c r="D4179" s="62" t="s">
        <v>156</v>
      </c>
      <c r="E4179" s="62" t="s">
        <v>156</v>
      </c>
      <c r="F4179" s="62" t="s">
        <v>15</v>
      </c>
      <c r="G4179" s="2">
        <v>-48574.736988897545</v>
      </c>
      <c r="H4179" t="s">
        <v>14</v>
      </c>
    </row>
    <row r="4180" spans="1:8" hidden="1" x14ac:dyDescent="0.25">
      <c r="A4180" t="s">
        <v>8</v>
      </c>
      <c r="B4180" t="s">
        <v>9</v>
      </c>
      <c r="C4180" s="62" t="s">
        <v>10</v>
      </c>
      <c r="D4180" s="62" t="s">
        <v>156</v>
      </c>
      <c r="E4180" s="62" t="s">
        <v>156</v>
      </c>
      <c r="F4180" s="62" t="s">
        <v>16</v>
      </c>
      <c r="G4180" s="2">
        <v>-55725.45106094137</v>
      </c>
      <c r="H4180" t="s">
        <v>14</v>
      </c>
    </row>
    <row r="4181" spans="1:8" hidden="1" x14ac:dyDescent="0.25">
      <c r="A4181" t="s">
        <v>8</v>
      </c>
      <c r="B4181" t="s">
        <v>9</v>
      </c>
      <c r="C4181" s="62" t="s">
        <v>10</v>
      </c>
      <c r="D4181" s="62" t="s">
        <v>156</v>
      </c>
      <c r="E4181" s="62" t="s">
        <v>156</v>
      </c>
      <c r="F4181" s="62" t="s">
        <v>17</v>
      </c>
      <c r="G4181" s="2">
        <v>-110303.62372896704</v>
      </c>
      <c r="H4181" t="s">
        <v>14</v>
      </c>
    </row>
    <row r="4182" spans="1:8" hidden="1" x14ac:dyDescent="0.25">
      <c r="A4182" t="s">
        <v>8</v>
      </c>
      <c r="B4182" t="s">
        <v>9</v>
      </c>
      <c r="C4182" s="62" t="s">
        <v>10</v>
      </c>
      <c r="D4182" s="62" t="s">
        <v>156</v>
      </c>
      <c r="E4182" s="62" t="s">
        <v>156</v>
      </c>
      <c r="F4182" s="62" t="s">
        <v>18</v>
      </c>
      <c r="G4182" s="2">
        <v>-123825.99291189107</v>
      </c>
      <c r="H4182" t="s">
        <v>14</v>
      </c>
    </row>
    <row r="4183" spans="1:8" hidden="1" x14ac:dyDescent="0.25">
      <c r="A4183" t="s">
        <v>8</v>
      </c>
      <c r="B4183" t="s">
        <v>9</v>
      </c>
      <c r="C4183" s="62" t="s">
        <v>10</v>
      </c>
      <c r="D4183" s="62" t="s">
        <v>156</v>
      </c>
      <c r="E4183" s="62" t="s">
        <v>156</v>
      </c>
      <c r="F4183" s="62" t="s">
        <v>19</v>
      </c>
      <c r="G4183" s="2">
        <v>-154313.89276700333</v>
      </c>
      <c r="H4183" t="s">
        <v>14</v>
      </c>
    </row>
    <row r="4184" spans="1:8" hidden="1" x14ac:dyDescent="0.25">
      <c r="A4184" t="s">
        <v>8</v>
      </c>
      <c r="B4184" t="s">
        <v>9</v>
      </c>
      <c r="C4184" s="62" t="s">
        <v>10</v>
      </c>
      <c r="D4184" s="62" t="s">
        <v>156</v>
      </c>
      <c r="E4184" s="62" t="s">
        <v>156</v>
      </c>
      <c r="F4184" s="62" t="s">
        <v>20</v>
      </c>
      <c r="G4184" s="2">
        <v>-238018.24030273219</v>
      </c>
      <c r="H4184" t="s">
        <v>14</v>
      </c>
    </row>
    <row r="4185" spans="1:8" hidden="1" x14ac:dyDescent="0.25">
      <c r="A4185" t="s">
        <v>8</v>
      </c>
      <c r="B4185" t="s">
        <v>9</v>
      </c>
      <c r="C4185" s="62" t="s">
        <v>10</v>
      </c>
      <c r="D4185" s="62" t="s">
        <v>156</v>
      </c>
      <c r="E4185" s="62" t="s">
        <v>156</v>
      </c>
      <c r="F4185" s="62" t="s">
        <v>21</v>
      </c>
      <c r="G4185" s="2">
        <v>-179927.93799855653</v>
      </c>
      <c r="H4185" t="s">
        <v>14</v>
      </c>
    </row>
    <row r="4186" spans="1:8" hidden="1" x14ac:dyDescent="0.25">
      <c r="A4186" t="s">
        <v>8</v>
      </c>
      <c r="B4186" t="s">
        <v>9</v>
      </c>
      <c r="C4186" s="62" t="s">
        <v>10</v>
      </c>
      <c r="D4186" s="62" t="s">
        <v>156</v>
      </c>
      <c r="E4186" s="62" t="s">
        <v>156</v>
      </c>
      <c r="F4186" s="62" t="s">
        <v>22</v>
      </c>
      <c r="G4186" s="2">
        <v>-121804.63629688974</v>
      </c>
      <c r="H4186" t="s">
        <v>14</v>
      </c>
    </row>
    <row r="4187" spans="1:8" hidden="1" x14ac:dyDescent="0.25">
      <c r="A4187" t="s">
        <v>8</v>
      </c>
      <c r="B4187" t="s">
        <v>9</v>
      </c>
      <c r="C4187" s="62" t="s">
        <v>10</v>
      </c>
      <c r="D4187" s="62" t="s">
        <v>156</v>
      </c>
      <c r="E4187" s="62" t="s">
        <v>156</v>
      </c>
      <c r="F4187" s="62" t="s">
        <v>23</v>
      </c>
      <c r="G4187" s="2">
        <v>-51467.202474080666</v>
      </c>
      <c r="H4187" t="s">
        <v>14</v>
      </c>
    </row>
    <row r="4188" spans="1:8" hidden="1" x14ac:dyDescent="0.25">
      <c r="A4188" t="s">
        <v>8</v>
      </c>
      <c r="B4188" t="s">
        <v>9</v>
      </c>
      <c r="C4188" s="62" t="s">
        <v>10</v>
      </c>
      <c r="D4188" s="62" t="s">
        <v>156</v>
      </c>
      <c r="E4188" s="62" t="s">
        <v>156</v>
      </c>
      <c r="F4188" s="62" t="s">
        <v>24</v>
      </c>
      <c r="G4188" s="2">
        <v>-40178.261019128207</v>
      </c>
      <c r="H4188" t="s">
        <v>14</v>
      </c>
    </row>
    <row r="4189" spans="1:8" hidden="1" x14ac:dyDescent="0.25">
      <c r="A4189" t="s">
        <v>8</v>
      </c>
      <c r="B4189" t="s">
        <v>9</v>
      </c>
      <c r="C4189" s="62" t="s">
        <v>10</v>
      </c>
      <c r="D4189" s="62" t="s">
        <v>156</v>
      </c>
      <c r="E4189" s="62" t="s">
        <v>156</v>
      </c>
      <c r="F4189" s="62" t="s">
        <v>25</v>
      </c>
      <c r="G4189" s="2">
        <v>-30563.859835947678</v>
      </c>
      <c r="H4189" t="s">
        <v>14</v>
      </c>
    </row>
    <row r="4190" spans="1:8" hidden="1" x14ac:dyDescent="0.25">
      <c r="A4190" t="s">
        <v>8</v>
      </c>
      <c r="B4190" t="s">
        <v>9</v>
      </c>
      <c r="C4190" s="62" t="s">
        <v>10</v>
      </c>
      <c r="D4190" s="62" t="s">
        <v>156</v>
      </c>
      <c r="E4190" s="62" t="s">
        <v>156</v>
      </c>
      <c r="F4190" s="62" t="s">
        <v>13</v>
      </c>
      <c r="G4190" s="2">
        <v>-113983.80899169022</v>
      </c>
      <c r="H4190" t="s">
        <v>14</v>
      </c>
    </row>
    <row r="4191" spans="1:8" hidden="1" x14ac:dyDescent="0.25">
      <c r="A4191" t="s">
        <v>8</v>
      </c>
      <c r="B4191" t="s">
        <v>9</v>
      </c>
      <c r="C4191" s="62" t="s">
        <v>10</v>
      </c>
      <c r="D4191" s="62" t="s">
        <v>156</v>
      </c>
      <c r="E4191" s="62" t="s">
        <v>156</v>
      </c>
      <c r="F4191" s="62" t="s">
        <v>15</v>
      </c>
      <c r="G4191" s="2">
        <v>-109491.74720093451</v>
      </c>
      <c r="H4191" t="s">
        <v>14</v>
      </c>
    </row>
    <row r="4192" spans="1:8" hidden="1" x14ac:dyDescent="0.25">
      <c r="A4192" t="s">
        <v>8</v>
      </c>
      <c r="B4192" t="s">
        <v>9</v>
      </c>
      <c r="C4192" s="62" t="s">
        <v>10</v>
      </c>
      <c r="D4192" s="62" t="s">
        <v>156</v>
      </c>
      <c r="E4192" s="62" t="s">
        <v>156</v>
      </c>
      <c r="F4192" s="62" t="s">
        <v>16</v>
      </c>
      <c r="G4192" s="2">
        <v>-125610.08825672536</v>
      </c>
      <c r="H4192" t="s">
        <v>14</v>
      </c>
    </row>
    <row r="4193" spans="1:8" hidden="1" x14ac:dyDescent="0.25">
      <c r="A4193" t="s">
        <v>8</v>
      </c>
      <c r="B4193" t="s">
        <v>9</v>
      </c>
      <c r="C4193" s="62" t="s">
        <v>10</v>
      </c>
      <c r="D4193" s="62" t="s">
        <v>156</v>
      </c>
      <c r="E4193" s="62" t="s">
        <v>156</v>
      </c>
      <c r="F4193" s="62" t="s">
        <v>17</v>
      </c>
      <c r="G4193" s="2">
        <v>-248634.10969038313</v>
      </c>
      <c r="H4193" t="s">
        <v>14</v>
      </c>
    </row>
    <row r="4194" spans="1:8" hidden="1" x14ac:dyDescent="0.25">
      <c r="A4194" t="s">
        <v>8</v>
      </c>
      <c r="B4194" t="s">
        <v>9</v>
      </c>
      <c r="C4194" s="62" t="s">
        <v>10</v>
      </c>
      <c r="D4194" s="62" t="s">
        <v>156</v>
      </c>
      <c r="E4194" s="62" t="s">
        <v>156</v>
      </c>
      <c r="F4194" s="62" t="s">
        <v>18</v>
      </c>
      <c r="G4194" s="2">
        <v>-279114.72409850301</v>
      </c>
      <c r="H4194" t="s">
        <v>14</v>
      </c>
    </row>
    <row r="4195" spans="1:8" hidden="1" x14ac:dyDescent="0.25">
      <c r="A4195" t="s">
        <v>8</v>
      </c>
      <c r="B4195" t="s">
        <v>9</v>
      </c>
      <c r="C4195" s="62" t="s">
        <v>10</v>
      </c>
      <c r="D4195" s="62" t="s">
        <v>156</v>
      </c>
      <c r="E4195" s="62" t="s">
        <v>156</v>
      </c>
      <c r="F4195" s="62" t="s">
        <v>19</v>
      </c>
      <c r="G4195" s="2">
        <v>-347837.1430049882</v>
      </c>
      <c r="H4195" t="s">
        <v>14</v>
      </c>
    </row>
    <row r="4196" spans="1:8" hidden="1" x14ac:dyDescent="0.25">
      <c r="A4196" t="s">
        <v>8</v>
      </c>
      <c r="B4196" t="s">
        <v>9</v>
      </c>
      <c r="C4196" s="62" t="s">
        <v>10</v>
      </c>
      <c r="D4196" s="62" t="s">
        <v>156</v>
      </c>
      <c r="E4196" s="62" t="s">
        <v>156</v>
      </c>
      <c r="F4196" s="62" t="s">
        <v>20</v>
      </c>
      <c r="G4196" s="2">
        <v>-536514.13495856221</v>
      </c>
      <c r="H4196" t="s">
        <v>14</v>
      </c>
    </row>
    <row r="4197" spans="1:8" hidden="1" x14ac:dyDescent="0.25">
      <c r="A4197" t="s">
        <v>8</v>
      </c>
      <c r="B4197" t="s">
        <v>9</v>
      </c>
      <c r="C4197" s="62" t="s">
        <v>10</v>
      </c>
      <c r="D4197" s="62" t="s">
        <v>156</v>
      </c>
      <c r="E4197" s="62" t="s">
        <v>156</v>
      </c>
      <c r="F4197" s="62" t="s">
        <v>21</v>
      </c>
      <c r="G4197" s="2">
        <v>-405573.46314044349</v>
      </c>
      <c r="H4197" t="s">
        <v>14</v>
      </c>
    </row>
    <row r="4198" spans="1:8" hidden="1" x14ac:dyDescent="0.25">
      <c r="A4198" t="s">
        <v>8</v>
      </c>
      <c r="B4198" t="s">
        <v>9</v>
      </c>
      <c r="C4198" s="62" t="s">
        <v>10</v>
      </c>
      <c r="D4198" s="62" t="s">
        <v>156</v>
      </c>
      <c r="E4198" s="62" t="s">
        <v>156</v>
      </c>
      <c r="F4198" s="62" t="s">
        <v>22</v>
      </c>
      <c r="G4198" s="2">
        <v>-274558.40776593605</v>
      </c>
      <c r="H4198" t="s">
        <v>14</v>
      </c>
    </row>
    <row r="4199" spans="1:8" hidden="1" x14ac:dyDescent="0.25">
      <c r="A4199" t="s">
        <v>8</v>
      </c>
      <c r="B4199" t="s">
        <v>9</v>
      </c>
      <c r="C4199" s="62" t="s">
        <v>10</v>
      </c>
      <c r="D4199" s="62" t="s">
        <v>156</v>
      </c>
      <c r="E4199" s="62" t="s">
        <v>156</v>
      </c>
      <c r="F4199" s="62" t="s">
        <v>23</v>
      </c>
      <c r="G4199" s="2">
        <v>-116011.61986156233</v>
      </c>
      <c r="H4199" t="s">
        <v>14</v>
      </c>
    </row>
    <row r="4200" spans="1:8" hidden="1" x14ac:dyDescent="0.25">
      <c r="A4200" t="s">
        <v>8</v>
      </c>
      <c r="B4200" t="s">
        <v>9</v>
      </c>
      <c r="C4200" s="62" t="s">
        <v>10</v>
      </c>
      <c r="D4200" s="62" t="s">
        <v>156</v>
      </c>
      <c r="E4200" s="62" t="s">
        <v>156</v>
      </c>
      <c r="F4200" s="62" t="s">
        <v>24</v>
      </c>
      <c r="G4200" s="2">
        <v>-90565.348804359877</v>
      </c>
      <c r="H4200" t="s">
        <v>14</v>
      </c>
    </row>
    <row r="4201" spans="1:8" hidden="1" x14ac:dyDescent="0.25">
      <c r="A4201" t="s">
        <v>8</v>
      </c>
      <c r="B4201" t="s">
        <v>9</v>
      </c>
      <c r="C4201" s="62" t="s">
        <v>10</v>
      </c>
      <c r="D4201" s="62" t="s">
        <v>156</v>
      </c>
      <c r="E4201" s="62" t="s">
        <v>156</v>
      </c>
      <c r="F4201" s="62" t="s">
        <v>25</v>
      </c>
      <c r="G4201" s="2">
        <v>-68893.639411928627</v>
      </c>
      <c r="H4201" t="s">
        <v>14</v>
      </c>
    </row>
    <row r="4202" spans="1:8" hidden="1" x14ac:dyDescent="0.25">
      <c r="A4202" t="s">
        <v>8</v>
      </c>
      <c r="B4202" t="s">
        <v>9</v>
      </c>
      <c r="C4202" s="62" t="s">
        <v>10</v>
      </c>
      <c r="D4202" s="62" t="s">
        <v>156</v>
      </c>
      <c r="E4202" s="62" t="s">
        <v>156</v>
      </c>
      <c r="F4202" s="62" t="s">
        <v>13</v>
      </c>
      <c r="G4202" s="2">
        <v>-466479.70719709154</v>
      </c>
      <c r="H4202" t="s">
        <v>14</v>
      </c>
    </row>
    <row r="4203" spans="1:8" hidden="1" x14ac:dyDescent="0.25">
      <c r="A4203" t="s">
        <v>8</v>
      </c>
      <c r="B4203" t="s">
        <v>9</v>
      </c>
      <c r="C4203" s="62" t="s">
        <v>10</v>
      </c>
      <c r="D4203" s="62" t="s">
        <v>156</v>
      </c>
      <c r="E4203" s="62" t="s">
        <v>156</v>
      </c>
      <c r="F4203" s="62" t="s">
        <v>15</v>
      </c>
      <c r="G4203" s="2">
        <v>-448095.90613447106</v>
      </c>
      <c r="H4203" t="s">
        <v>14</v>
      </c>
    </row>
    <row r="4204" spans="1:8" hidden="1" x14ac:dyDescent="0.25">
      <c r="A4204" t="s">
        <v>8</v>
      </c>
      <c r="B4204" t="s">
        <v>9</v>
      </c>
      <c r="C4204" s="62" t="s">
        <v>10</v>
      </c>
      <c r="D4204" s="62" t="s">
        <v>156</v>
      </c>
      <c r="E4204" s="62" t="s">
        <v>156</v>
      </c>
      <c r="F4204" s="62" t="s">
        <v>16</v>
      </c>
      <c r="G4204" s="2">
        <v>-514060.35391631623</v>
      </c>
      <c r="H4204" t="s">
        <v>14</v>
      </c>
    </row>
    <row r="4205" spans="1:8" hidden="1" x14ac:dyDescent="0.25">
      <c r="A4205" t="s">
        <v>8</v>
      </c>
      <c r="B4205" t="s">
        <v>9</v>
      </c>
      <c r="C4205" s="62" t="s">
        <v>10</v>
      </c>
      <c r="D4205" s="62" t="s">
        <v>156</v>
      </c>
      <c r="E4205" s="62" t="s">
        <v>156</v>
      </c>
      <c r="F4205" s="62" t="s">
        <v>17</v>
      </c>
      <c r="G4205" s="2">
        <v>-1017537.2073768387</v>
      </c>
      <c r="H4205" t="s">
        <v>14</v>
      </c>
    </row>
    <row r="4206" spans="1:8" hidden="1" x14ac:dyDescent="0.25">
      <c r="A4206" t="s">
        <v>8</v>
      </c>
      <c r="B4206" t="s">
        <v>9</v>
      </c>
      <c r="C4206" s="62" t="s">
        <v>10</v>
      </c>
      <c r="D4206" s="62" t="s">
        <v>156</v>
      </c>
      <c r="E4206" s="62" t="s">
        <v>156</v>
      </c>
      <c r="F4206" s="62" t="s">
        <v>18</v>
      </c>
      <c r="G4206" s="2">
        <v>-1142279.3809369782</v>
      </c>
      <c r="H4206" t="s">
        <v>14</v>
      </c>
    </row>
    <row r="4207" spans="1:8" hidden="1" x14ac:dyDescent="0.25">
      <c r="A4207" t="s">
        <v>8</v>
      </c>
      <c r="B4207" t="s">
        <v>9</v>
      </c>
      <c r="C4207" s="62" t="s">
        <v>10</v>
      </c>
      <c r="D4207" s="62" t="s">
        <v>156</v>
      </c>
      <c r="E4207" s="62" t="s">
        <v>156</v>
      </c>
      <c r="F4207" s="62" t="s">
        <v>19</v>
      </c>
      <c r="G4207" s="2">
        <v>-1423526.4644741691</v>
      </c>
      <c r="H4207" t="s">
        <v>14</v>
      </c>
    </row>
    <row r="4208" spans="1:8" hidden="1" x14ac:dyDescent="0.25">
      <c r="A4208" t="s">
        <v>8</v>
      </c>
      <c r="B4208" t="s">
        <v>9</v>
      </c>
      <c r="C4208" s="62" t="s">
        <v>10</v>
      </c>
      <c r="D4208" s="62" t="s">
        <v>156</v>
      </c>
      <c r="E4208" s="62" t="s">
        <v>156</v>
      </c>
      <c r="F4208" s="62" t="s">
        <v>20</v>
      </c>
      <c r="G4208" s="2">
        <v>-2195688.6578585622</v>
      </c>
      <c r="H4208" t="s">
        <v>14</v>
      </c>
    </row>
    <row r="4209" spans="1:8" hidden="1" x14ac:dyDescent="0.25">
      <c r="A4209" t="s">
        <v>8</v>
      </c>
      <c r="B4209" t="s">
        <v>9</v>
      </c>
      <c r="C4209" s="62" t="s">
        <v>10</v>
      </c>
      <c r="D4209" s="62" t="s">
        <v>156</v>
      </c>
      <c r="E4209" s="62" t="s">
        <v>156</v>
      </c>
      <c r="F4209" s="62" t="s">
        <v>21</v>
      </c>
      <c r="G4209" s="2">
        <v>-1659812.8454055886</v>
      </c>
      <c r="H4209" t="s">
        <v>14</v>
      </c>
    </row>
    <row r="4210" spans="1:8" hidden="1" x14ac:dyDescent="0.25">
      <c r="A4210" t="s">
        <v>8</v>
      </c>
      <c r="B4210" t="s">
        <v>9</v>
      </c>
      <c r="C4210" s="62" t="s">
        <v>10</v>
      </c>
      <c r="D4210" s="62" t="s">
        <v>156</v>
      </c>
      <c r="E4210" s="62" t="s">
        <v>156</v>
      </c>
      <c r="F4210" s="62" t="s">
        <v>22</v>
      </c>
      <c r="G4210" s="2">
        <v>-1123632.6176158108</v>
      </c>
      <c r="H4210" t="s">
        <v>14</v>
      </c>
    </row>
    <row r="4211" spans="1:8" hidden="1" x14ac:dyDescent="0.25">
      <c r="A4211" t="s">
        <v>8</v>
      </c>
      <c r="B4211" t="s">
        <v>9</v>
      </c>
      <c r="C4211" s="62" t="s">
        <v>10</v>
      </c>
      <c r="D4211" s="62" t="s">
        <v>156</v>
      </c>
      <c r="E4211" s="62" t="s">
        <v>156</v>
      </c>
      <c r="F4211" s="62" t="s">
        <v>23</v>
      </c>
      <c r="G4211" s="2">
        <v>-474778.54041907995</v>
      </c>
      <c r="H4211" t="s">
        <v>14</v>
      </c>
    </row>
    <row r="4212" spans="1:8" hidden="1" x14ac:dyDescent="0.25">
      <c r="A4212" t="s">
        <v>8</v>
      </c>
      <c r="B4212" t="s">
        <v>9</v>
      </c>
      <c r="C4212" s="62" t="s">
        <v>10</v>
      </c>
      <c r="D4212" s="62" t="s">
        <v>156</v>
      </c>
      <c r="E4212" s="62" t="s">
        <v>156</v>
      </c>
      <c r="F4212" s="62" t="s">
        <v>24</v>
      </c>
      <c r="G4212" s="2">
        <v>-370639.45981608838</v>
      </c>
      <c r="H4212" t="s">
        <v>14</v>
      </c>
    </row>
    <row r="4213" spans="1:8" hidden="1" x14ac:dyDescent="0.25">
      <c r="A4213" t="s">
        <v>8</v>
      </c>
      <c r="B4213" t="s">
        <v>9</v>
      </c>
      <c r="C4213" s="62" t="s">
        <v>10</v>
      </c>
      <c r="D4213" s="62" t="s">
        <v>156</v>
      </c>
      <c r="E4213" s="62" t="s">
        <v>156</v>
      </c>
      <c r="F4213" s="62" t="s">
        <v>25</v>
      </c>
      <c r="G4213" s="2">
        <v>-281947.80491114658</v>
      </c>
      <c r="H4213" t="s">
        <v>14</v>
      </c>
    </row>
    <row r="4214" spans="1:8" hidden="1" x14ac:dyDescent="0.25">
      <c r="A4214" t="s">
        <v>8</v>
      </c>
      <c r="B4214" t="s">
        <v>9</v>
      </c>
      <c r="C4214" s="62" t="s">
        <v>10</v>
      </c>
      <c r="D4214" s="62" t="s">
        <v>156</v>
      </c>
      <c r="E4214" s="62" t="s">
        <v>156</v>
      </c>
      <c r="F4214" s="62" t="s">
        <v>13</v>
      </c>
      <c r="G4214" s="2">
        <v>-34249.167157559001</v>
      </c>
      <c r="H4214" t="s">
        <v>14</v>
      </c>
    </row>
    <row r="4215" spans="1:8" hidden="1" x14ac:dyDescent="0.25">
      <c r="A4215" t="s">
        <v>8</v>
      </c>
      <c r="B4215" t="s">
        <v>9</v>
      </c>
      <c r="C4215" s="62" t="s">
        <v>10</v>
      </c>
      <c r="D4215" s="62" t="s">
        <v>156</v>
      </c>
      <c r="E4215" s="62" t="s">
        <v>156</v>
      </c>
      <c r="F4215" s="62" t="s">
        <v>15</v>
      </c>
      <c r="G4215" s="2">
        <v>-43005.627169753519</v>
      </c>
      <c r="H4215" t="s">
        <v>14</v>
      </c>
    </row>
    <row r="4216" spans="1:8" hidden="1" x14ac:dyDescent="0.25">
      <c r="A4216" t="s">
        <v>8</v>
      </c>
      <c r="B4216" t="s">
        <v>9</v>
      </c>
      <c r="C4216" s="62" t="s">
        <v>10</v>
      </c>
      <c r="D4216" s="62" t="s">
        <v>156</v>
      </c>
      <c r="E4216" s="62" t="s">
        <v>156</v>
      </c>
      <c r="F4216" s="62" t="s">
        <v>16</v>
      </c>
      <c r="G4216" s="2">
        <v>-55651.300923203664</v>
      </c>
      <c r="H4216" t="s">
        <v>14</v>
      </c>
    </row>
    <row r="4217" spans="1:8" hidden="1" x14ac:dyDescent="0.25">
      <c r="A4217" t="s">
        <v>8</v>
      </c>
      <c r="B4217" t="s">
        <v>9</v>
      </c>
      <c r="C4217" s="62" t="s">
        <v>10</v>
      </c>
      <c r="D4217" s="62" t="s">
        <v>156</v>
      </c>
      <c r="E4217" s="62" t="s">
        <v>156</v>
      </c>
      <c r="F4217" s="62" t="s">
        <v>17</v>
      </c>
      <c r="G4217" s="2">
        <v>-113796.3604409565</v>
      </c>
      <c r="H4217" t="s">
        <v>14</v>
      </c>
    </row>
    <row r="4218" spans="1:8" hidden="1" x14ac:dyDescent="0.25">
      <c r="A4218" t="s">
        <v>8</v>
      </c>
      <c r="B4218" t="s">
        <v>9</v>
      </c>
      <c r="C4218" s="62" t="s">
        <v>10</v>
      </c>
      <c r="D4218" s="62" t="s">
        <v>156</v>
      </c>
      <c r="E4218" s="62" t="s">
        <v>156</v>
      </c>
      <c r="F4218" s="62" t="s">
        <v>18</v>
      </c>
      <c r="G4218" s="2">
        <v>-135168.36638166581</v>
      </c>
      <c r="H4218" t="s">
        <v>14</v>
      </c>
    </row>
    <row r="4219" spans="1:8" hidden="1" x14ac:dyDescent="0.25">
      <c r="A4219" t="s">
        <v>8</v>
      </c>
      <c r="B4219" t="s">
        <v>9</v>
      </c>
      <c r="C4219" s="62" t="s">
        <v>10</v>
      </c>
      <c r="D4219" s="62" t="s">
        <v>156</v>
      </c>
      <c r="E4219" s="62" t="s">
        <v>156</v>
      </c>
      <c r="F4219" s="62" t="s">
        <v>19</v>
      </c>
      <c r="G4219" s="2">
        <v>-136586.01676110391</v>
      </c>
      <c r="H4219" t="s">
        <v>14</v>
      </c>
    </row>
    <row r="4220" spans="1:8" hidden="1" x14ac:dyDescent="0.25">
      <c r="A4220" t="s">
        <v>8</v>
      </c>
      <c r="B4220" t="s">
        <v>9</v>
      </c>
      <c r="C4220" s="62" t="s">
        <v>10</v>
      </c>
      <c r="D4220" s="62" t="s">
        <v>156</v>
      </c>
      <c r="E4220" s="62" t="s">
        <v>156</v>
      </c>
      <c r="F4220" s="62" t="s">
        <v>20</v>
      </c>
      <c r="G4220" s="2">
        <v>-162377.11757683879</v>
      </c>
      <c r="H4220" t="s">
        <v>14</v>
      </c>
    </row>
    <row r="4221" spans="1:8" hidden="1" x14ac:dyDescent="0.25">
      <c r="A4221" t="s">
        <v>8</v>
      </c>
      <c r="B4221" t="s">
        <v>9</v>
      </c>
      <c r="C4221" s="62" t="s">
        <v>10</v>
      </c>
      <c r="D4221" s="62" t="s">
        <v>156</v>
      </c>
      <c r="E4221" s="62" t="s">
        <v>156</v>
      </c>
      <c r="F4221" s="62" t="s">
        <v>21</v>
      </c>
      <c r="G4221" s="2">
        <v>-128170.73834086339</v>
      </c>
      <c r="H4221" t="s">
        <v>14</v>
      </c>
    </row>
    <row r="4222" spans="1:8" hidden="1" x14ac:dyDescent="0.25">
      <c r="A4222" t="s">
        <v>8</v>
      </c>
      <c r="B4222" t="s">
        <v>9</v>
      </c>
      <c r="C4222" s="62" t="s">
        <v>10</v>
      </c>
      <c r="D4222" s="62" t="s">
        <v>156</v>
      </c>
      <c r="E4222" s="62" t="s">
        <v>156</v>
      </c>
      <c r="F4222" s="62" t="s">
        <v>22</v>
      </c>
      <c r="G4222" s="2">
        <v>-84091.526962609045</v>
      </c>
      <c r="H4222" t="s">
        <v>14</v>
      </c>
    </row>
    <row r="4223" spans="1:8" hidden="1" x14ac:dyDescent="0.25">
      <c r="A4223" t="s">
        <v>8</v>
      </c>
      <c r="B4223" t="s">
        <v>9</v>
      </c>
      <c r="C4223" s="62" t="s">
        <v>10</v>
      </c>
      <c r="D4223" s="62" t="s">
        <v>156</v>
      </c>
      <c r="E4223" s="62" t="s">
        <v>156</v>
      </c>
      <c r="F4223" s="62" t="s">
        <v>23</v>
      </c>
      <c r="G4223" s="2">
        <v>-59132.346738340442</v>
      </c>
      <c r="H4223" t="s">
        <v>14</v>
      </c>
    </row>
    <row r="4224" spans="1:8" hidden="1" x14ac:dyDescent="0.25">
      <c r="A4224" t="s">
        <v>8</v>
      </c>
      <c r="B4224" t="s">
        <v>9</v>
      </c>
      <c r="C4224" s="62" t="s">
        <v>10</v>
      </c>
      <c r="D4224" s="62" t="s">
        <v>156</v>
      </c>
      <c r="E4224" s="62" t="s">
        <v>156</v>
      </c>
      <c r="F4224" s="62" t="s">
        <v>24</v>
      </c>
      <c r="G4224" s="2">
        <v>-41689.938644651163</v>
      </c>
      <c r="H4224" t="s">
        <v>14</v>
      </c>
    </row>
    <row r="4225" spans="1:8" hidden="1" x14ac:dyDescent="0.25">
      <c r="A4225" t="s">
        <v>8</v>
      </c>
      <c r="B4225" t="s">
        <v>9</v>
      </c>
      <c r="C4225" s="62" t="s">
        <v>10</v>
      </c>
      <c r="D4225" s="62" t="s">
        <v>156</v>
      </c>
      <c r="E4225" s="62" t="s">
        <v>156</v>
      </c>
      <c r="F4225" s="62" t="s">
        <v>25</v>
      </c>
      <c r="G4225" s="2">
        <v>-27570.619385050402</v>
      </c>
      <c r="H4225" t="s">
        <v>14</v>
      </c>
    </row>
    <row r="4226" spans="1:8" hidden="1" x14ac:dyDescent="0.25">
      <c r="A4226" t="s">
        <v>8</v>
      </c>
      <c r="B4226" t="s">
        <v>9</v>
      </c>
      <c r="C4226" s="62" t="s">
        <v>10</v>
      </c>
      <c r="D4226" s="62" t="s">
        <v>156</v>
      </c>
      <c r="E4226" s="62" t="s">
        <v>156</v>
      </c>
      <c r="F4226" s="62" t="s">
        <v>13</v>
      </c>
      <c r="G4226" s="2">
        <v>-483.72060167388003</v>
      </c>
      <c r="H4226" t="s">
        <v>14</v>
      </c>
    </row>
    <row r="4227" spans="1:8" hidden="1" x14ac:dyDescent="0.25">
      <c r="A4227" t="s">
        <v>8</v>
      </c>
      <c r="B4227" t="s">
        <v>9</v>
      </c>
      <c r="C4227" s="62" t="s">
        <v>10</v>
      </c>
      <c r="D4227" s="62" t="s">
        <v>156</v>
      </c>
      <c r="E4227" s="62" t="s">
        <v>156</v>
      </c>
      <c r="F4227" s="62" t="s">
        <v>15</v>
      </c>
      <c r="G4227" s="2">
        <v>-607.39310109981602</v>
      </c>
      <c r="H4227" t="s">
        <v>14</v>
      </c>
    </row>
    <row r="4228" spans="1:8" hidden="1" x14ac:dyDescent="0.25">
      <c r="A4228" t="s">
        <v>8</v>
      </c>
      <c r="B4228" t="s">
        <v>9</v>
      </c>
      <c r="C4228" s="62" t="s">
        <v>10</v>
      </c>
      <c r="D4228" s="62" t="s">
        <v>156</v>
      </c>
      <c r="E4228" s="62" t="s">
        <v>156</v>
      </c>
      <c r="F4228" s="62" t="s">
        <v>16</v>
      </c>
      <c r="G4228" s="2">
        <v>-785.99519347917612</v>
      </c>
      <c r="H4228" t="s">
        <v>14</v>
      </c>
    </row>
    <row r="4229" spans="1:8" hidden="1" x14ac:dyDescent="0.25">
      <c r="A4229" t="s">
        <v>8</v>
      </c>
      <c r="B4229" t="s">
        <v>9</v>
      </c>
      <c r="C4229" s="62" t="s">
        <v>10</v>
      </c>
      <c r="D4229" s="62" t="s">
        <v>156</v>
      </c>
      <c r="E4229" s="62" t="s">
        <v>156</v>
      </c>
      <c r="F4229" s="62" t="s">
        <v>17</v>
      </c>
      <c r="G4229" s="2">
        <v>-1607.2111677217324</v>
      </c>
      <c r="H4229" t="s">
        <v>14</v>
      </c>
    </row>
    <row r="4230" spans="1:8" hidden="1" x14ac:dyDescent="0.25">
      <c r="A4230" t="s">
        <v>8</v>
      </c>
      <c r="B4230" t="s">
        <v>9</v>
      </c>
      <c r="C4230" s="62" t="s">
        <v>10</v>
      </c>
      <c r="D4230" s="62" t="s">
        <v>156</v>
      </c>
      <c r="E4230" s="62" t="s">
        <v>156</v>
      </c>
      <c r="F4230" s="62" t="s">
        <v>18</v>
      </c>
      <c r="G4230" s="2">
        <v>-1909.06024700178</v>
      </c>
      <c r="H4230" t="s">
        <v>14</v>
      </c>
    </row>
    <row r="4231" spans="1:8" hidden="1" x14ac:dyDescent="0.25">
      <c r="A4231" t="s">
        <v>8</v>
      </c>
      <c r="B4231" t="s">
        <v>9</v>
      </c>
      <c r="C4231" s="62" t="s">
        <v>10</v>
      </c>
      <c r="D4231" s="62" t="s">
        <v>156</v>
      </c>
      <c r="E4231" s="62" t="s">
        <v>156</v>
      </c>
      <c r="F4231" s="62" t="s">
        <v>19</v>
      </c>
      <c r="G4231" s="2">
        <v>-1929.0825351745204</v>
      </c>
      <c r="H4231" t="s">
        <v>14</v>
      </c>
    </row>
    <row r="4232" spans="1:8" hidden="1" x14ac:dyDescent="0.25">
      <c r="A4232" t="s">
        <v>8</v>
      </c>
      <c r="B4232" t="s">
        <v>9</v>
      </c>
      <c r="C4232" s="62" t="s">
        <v>10</v>
      </c>
      <c r="D4232" s="62" t="s">
        <v>156</v>
      </c>
      <c r="E4232" s="62" t="s">
        <v>156</v>
      </c>
      <c r="F4232" s="62" t="s">
        <v>20</v>
      </c>
      <c r="G4232" s="2">
        <v>-2293.3450221140174</v>
      </c>
      <c r="H4232" t="s">
        <v>14</v>
      </c>
    </row>
    <row r="4233" spans="1:8" hidden="1" x14ac:dyDescent="0.25">
      <c r="A4233" t="s">
        <v>8</v>
      </c>
      <c r="B4233" t="s">
        <v>9</v>
      </c>
      <c r="C4233" s="62" t="s">
        <v>10</v>
      </c>
      <c r="D4233" s="62" t="s">
        <v>156</v>
      </c>
      <c r="E4233" s="62" t="s">
        <v>156</v>
      </c>
      <c r="F4233" s="62" t="s">
        <v>21</v>
      </c>
      <c r="G4233" s="2">
        <v>-1810.2287387605675</v>
      </c>
      <c r="H4233" t="s">
        <v>14</v>
      </c>
    </row>
    <row r="4234" spans="1:8" hidden="1" x14ac:dyDescent="0.25">
      <c r="A4234" t="s">
        <v>8</v>
      </c>
      <c r="B4234" t="s">
        <v>9</v>
      </c>
      <c r="C4234" s="62" t="s">
        <v>10</v>
      </c>
      <c r="D4234" s="62" t="s">
        <v>156</v>
      </c>
      <c r="E4234" s="62" t="s">
        <v>156</v>
      </c>
      <c r="F4234" s="62" t="s">
        <v>22</v>
      </c>
      <c r="G4234" s="2">
        <v>-1187.6727930609238</v>
      </c>
      <c r="H4234" t="s">
        <v>14</v>
      </c>
    </row>
    <row r="4235" spans="1:8" hidden="1" x14ac:dyDescent="0.25">
      <c r="A4235" t="s">
        <v>8</v>
      </c>
      <c r="B4235" t="s">
        <v>9</v>
      </c>
      <c r="C4235" s="62" t="s">
        <v>10</v>
      </c>
      <c r="D4235" s="62" t="s">
        <v>156</v>
      </c>
      <c r="E4235" s="62" t="s">
        <v>156</v>
      </c>
      <c r="F4235" s="62" t="s">
        <v>23</v>
      </c>
      <c r="G4235" s="2">
        <v>-835.15999706128798</v>
      </c>
      <c r="H4235" t="s">
        <v>14</v>
      </c>
    </row>
    <row r="4236" spans="1:8" hidden="1" x14ac:dyDescent="0.25">
      <c r="A4236" t="s">
        <v>8</v>
      </c>
      <c r="B4236" t="s">
        <v>9</v>
      </c>
      <c r="C4236" s="62" t="s">
        <v>10</v>
      </c>
      <c r="D4236" s="62" t="s">
        <v>156</v>
      </c>
      <c r="E4236" s="62" t="s">
        <v>156</v>
      </c>
      <c r="F4236" s="62" t="s">
        <v>24</v>
      </c>
      <c r="G4236" s="2">
        <v>-588.81087858765591</v>
      </c>
      <c r="H4236" t="s">
        <v>14</v>
      </c>
    </row>
    <row r="4237" spans="1:8" hidden="1" x14ac:dyDescent="0.25">
      <c r="A4237" t="s">
        <v>8</v>
      </c>
      <c r="B4237" t="s">
        <v>9</v>
      </c>
      <c r="C4237" s="62" t="s">
        <v>10</v>
      </c>
      <c r="D4237" s="62" t="s">
        <v>156</v>
      </c>
      <c r="E4237" s="62" t="s">
        <v>156</v>
      </c>
      <c r="F4237" s="62" t="s">
        <v>25</v>
      </c>
      <c r="G4237" s="2">
        <v>-389.39564679355072</v>
      </c>
      <c r="H4237" t="s">
        <v>14</v>
      </c>
    </row>
    <row r="4238" spans="1:8" hidden="1" x14ac:dyDescent="0.25">
      <c r="A4238" t="s">
        <v>8</v>
      </c>
      <c r="B4238" t="s">
        <v>9</v>
      </c>
      <c r="C4238" s="62" t="s">
        <v>10</v>
      </c>
      <c r="D4238" s="62" t="s">
        <v>156</v>
      </c>
      <c r="E4238" s="62" t="s">
        <v>156</v>
      </c>
      <c r="F4238" s="62" t="s">
        <v>13</v>
      </c>
      <c r="G4238" s="2">
        <v>-12910.529872944002</v>
      </c>
      <c r="H4238" t="s">
        <v>14</v>
      </c>
    </row>
    <row r="4239" spans="1:8" hidden="1" x14ac:dyDescent="0.25">
      <c r="A4239" t="s">
        <v>8</v>
      </c>
      <c r="B4239" t="s">
        <v>9</v>
      </c>
      <c r="C4239" s="62" t="s">
        <v>10</v>
      </c>
      <c r="D4239" s="62" t="s">
        <v>156</v>
      </c>
      <c r="E4239" s="62" t="s">
        <v>156</v>
      </c>
      <c r="F4239" s="62" t="s">
        <v>15</v>
      </c>
      <c r="G4239" s="2">
        <v>-16211.3557893408</v>
      </c>
      <c r="H4239" t="s">
        <v>14</v>
      </c>
    </row>
    <row r="4240" spans="1:8" hidden="1" x14ac:dyDescent="0.25">
      <c r="A4240" t="s">
        <v>8</v>
      </c>
      <c r="B4240" t="s">
        <v>9</v>
      </c>
      <c r="C4240" s="62" t="s">
        <v>10</v>
      </c>
      <c r="D4240" s="62" t="s">
        <v>156</v>
      </c>
      <c r="E4240" s="62" t="s">
        <v>156</v>
      </c>
      <c r="F4240" s="62" t="s">
        <v>16</v>
      </c>
      <c r="G4240" s="2">
        <v>-20978.255609308806</v>
      </c>
      <c r="H4240" t="s">
        <v>14</v>
      </c>
    </row>
    <row r="4241" spans="1:8" hidden="1" x14ac:dyDescent="0.25">
      <c r="A4241" t="s">
        <v>8</v>
      </c>
      <c r="B4241" t="s">
        <v>9</v>
      </c>
      <c r="C4241" s="62" t="s">
        <v>10</v>
      </c>
      <c r="D4241" s="62" t="s">
        <v>156</v>
      </c>
      <c r="E4241" s="62" t="s">
        <v>156</v>
      </c>
      <c r="F4241" s="62" t="s">
        <v>17</v>
      </c>
      <c r="G4241" s="2">
        <v>-42896.555824161609</v>
      </c>
      <c r="H4241" t="s">
        <v>14</v>
      </c>
    </row>
    <row r="4242" spans="1:8" hidden="1" x14ac:dyDescent="0.25">
      <c r="A4242" t="s">
        <v>8</v>
      </c>
      <c r="B4242" t="s">
        <v>9</v>
      </c>
      <c r="C4242" s="62" t="s">
        <v>10</v>
      </c>
      <c r="D4242" s="62" t="s">
        <v>156</v>
      </c>
      <c r="E4242" s="62" t="s">
        <v>156</v>
      </c>
      <c r="F4242" s="62" t="s">
        <v>18</v>
      </c>
      <c r="G4242" s="2">
        <v>-50952.924607463996</v>
      </c>
      <c r="H4242" t="s">
        <v>14</v>
      </c>
    </row>
    <row r="4243" spans="1:8" hidden="1" x14ac:dyDescent="0.25">
      <c r="A4243" t="s">
        <v>8</v>
      </c>
      <c r="B4243" t="s">
        <v>9</v>
      </c>
      <c r="C4243" s="62" t="s">
        <v>10</v>
      </c>
      <c r="D4243" s="62" t="s">
        <v>156</v>
      </c>
      <c r="E4243" s="62" t="s">
        <v>156</v>
      </c>
      <c r="F4243" s="62" t="s">
        <v>19</v>
      </c>
      <c r="G4243" s="2">
        <v>-51487.320596976017</v>
      </c>
      <c r="H4243" t="s">
        <v>14</v>
      </c>
    </row>
    <row r="4244" spans="1:8" hidden="1" x14ac:dyDescent="0.25">
      <c r="A4244" t="s">
        <v>8</v>
      </c>
      <c r="B4244" t="s">
        <v>9</v>
      </c>
      <c r="C4244" s="62" t="s">
        <v>10</v>
      </c>
      <c r="D4244" s="62" t="s">
        <v>156</v>
      </c>
      <c r="E4244" s="62" t="s">
        <v>156</v>
      </c>
      <c r="F4244" s="62" t="s">
        <v>20</v>
      </c>
      <c r="G4244" s="2">
        <v>-61209.506716300828</v>
      </c>
      <c r="H4244" t="s">
        <v>14</v>
      </c>
    </row>
    <row r="4245" spans="1:8" hidden="1" x14ac:dyDescent="0.25">
      <c r="A4245" t="s">
        <v>8</v>
      </c>
      <c r="B4245" t="s">
        <v>9</v>
      </c>
      <c r="C4245" s="62" t="s">
        <v>10</v>
      </c>
      <c r="D4245" s="62" t="s">
        <v>156</v>
      </c>
      <c r="E4245" s="62" t="s">
        <v>156</v>
      </c>
      <c r="F4245" s="62" t="s">
        <v>21</v>
      </c>
      <c r="G4245" s="2">
        <v>-48315.106133078392</v>
      </c>
      <c r="H4245" t="s">
        <v>14</v>
      </c>
    </row>
    <row r="4246" spans="1:8" hidden="1" x14ac:dyDescent="0.25">
      <c r="A4246" t="s">
        <v>8</v>
      </c>
      <c r="B4246" t="s">
        <v>9</v>
      </c>
      <c r="C4246" s="62" t="s">
        <v>10</v>
      </c>
      <c r="D4246" s="62" t="s">
        <v>156</v>
      </c>
      <c r="E4246" s="62" t="s">
        <v>156</v>
      </c>
      <c r="F4246" s="62" t="s">
        <v>22</v>
      </c>
      <c r="G4246" s="2">
        <v>-31699.053174571192</v>
      </c>
      <c r="H4246" t="s">
        <v>14</v>
      </c>
    </row>
    <row r="4247" spans="1:8" hidden="1" x14ac:dyDescent="0.25">
      <c r="A4247" t="s">
        <v>8</v>
      </c>
      <c r="B4247" t="s">
        <v>9</v>
      </c>
      <c r="C4247" s="62" t="s">
        <v>10</v>
      </c>
      <c r="D4247" s="62" t="s">
        <v>156</v>
      </c>
      <c r="E4247" s="62" t="s">
        <v>156</v>
      </c>
      <c r="F4247" s="62" t="s">
        <v>23</v>
      </c>
      <c r="G4247" s="2">
        <v>-22290.466962614402</v>
      </c>
      <c r="H4247" t="s">
        <v>14</v>
      </c>
    </row>
    <row r="4248" spans="1:8" hidden="1" x14ac:dyDescent="0.25">
      <c r="A4248" t="s">
        <v>8</v>
      </c>
      <c r="B4248" t="s">
        <v>9</v>
      </c>
      <c r="C4248" s="62" t="s">
        <v>10</v>
      </c>
      <c r="D4248" s="62" t="s">
        <v>156</v>
      </c>
      <c r="E4248" s="62" t="s">
        <v>156</v>
      </c>
      <c r="F4248" s="62" t="s">
        <v>24</v>
      </c>
      <c r="G4248" s="2">
        <v>-15715.395232732801</v>
      </c>
      <c r="H4248" t="s">
        <v>14</v>
      </c>
    </row>
    <row r="4249" spans="1:8" hidden="1" x14ac:dyDescent="0.25">
      <c r="A4249" t="s">
        <v>8</v>
      </c>
      <c r="B4249" t="s">
        <v>9</v>
      </c>
      <c r="C4249" s="62" t="s">
        <v>10</v>
      </c>
      <c r="D4249" s="62" t="s">
        <v>156</v>
      </c>
      <c r="E4249" s="62" t="s">
        <v>156</v>
      </c>
      <c r="F4249" s="62" t="s">
        <v>25</v>
      </c>
      <c r="G4249" s="2">
        <v>-10392.991559437136</v>
      </c>
      <c r="H4249" t="s">
        <v>14</v>
      </c>
    </row>
    <row r="4250" spans="1:8" hidden="1" x14ac:dyDescent="0.25">
      <c r="A4250" t="s">
        <v>8</v>
      </c>
      <c r="B4250" t="s">
        <v>9</v>
      </c>
      <c r="C4250" s="62" t="s">
        <v>10</v>
      </c>
      <c r="D4250" s="62" t="s">
        <v>156</v>
      </c>
      <c r="E4250" s="62" t="s">
        <v>156</v>
      </c>
      <c r="F4250" s="62" t="s">
        <v>13</v>
      </c>
      <c r="G4250" s="2">
        <v>-9467.0629764490823</v>
      </c>
      <c r="H4250" t="s">
        <v>14</v>
      </c>
    </row>
    <row r="4251" spans="1:8" hidden="1" x14ac:dyDescent="0.25">
      <c r="A4251" t="s">
        <v>8</v>
      </c>
      <c r="B4251" t="s">
        <v>9</v>
      </c>
      <c r="C4251" s="62" t="s">
        <v>10</v>
      </c>
      <c r="D4251" s="62" t="s">
        <v>156</v>
      </c>
      <c r="E4251" s="62" t="s">
        <v>156</v>
      </c>
      <c r="F4251" s="62" t="s">
        <v>15</v>
      </c>
      <c r="G4251" s="2">
        <v>-11887.500180216459</v>
      </c>
      <c r="H4251" t="s">
        <v>14</v>
      </c>
    </row>
    <row r="4252" spans="1:8" hidden="1" x14ac:dyDescent="0.25">
      <c r="A4252" t="s">
        <v>8</v>
      </c>
      <c r="B4252" t="s">
        <v>9</v>
      </c>
      <c r="C4252" s="62" t="s">
        <v>10</v>
      </c>
      <c r="D4252" s="62" t="s">
        <v>156</v>
      </c>
      <c r="E4252" s="62" t="s">
        <v>156</v>
      </c>
      <c r="F4252" s="62" t="s">
        <v>16</v>
      </c>
      <c r="G4252" s="2">
        <v>-15382.983420810218</v>
      </c>
      <c r="H4252" t="s">
        <v>14</v>
      </c>
    </row>
    <row r="4253" spans="1:8" hidden="1" x14ac:dyDescent="0.25">
      <c r="A4253" t="s">
        <v>8</v>
      </c>
      <c r="B4253" t="s">
        <v>9</v>
      </c>
      <c r="C4253" s="62" t="s">
        <v>10</v>
      </c>
      <c r="D4253" s="62" t="s">
        <v>156</v>
      </c>
      <c r="E4253" s="62" t="s">
        <v>156</v>
      </c>
      <c r="F4253" s="62" t="s">
        <v>17</v>
      </c>
      <c r="G4253" s="2">
        <v>-31455.284907489022</v>
      </c>
      <c r="H4253" t="s">
        <v>14</v>
      </c>
    </row>
    <row r="4254" spans="1:8" hidden="1" x14ac:dyDescent="0.25">
      <c r="A4254" t="s">
        <v>8</v>
      </c>
      <c r="B4254" t="s">
        <v>9</v>
      </c>
      <c r="C4254" s="62" t="s">
        <v>10</v>
      </c>
      <c r="D4254" s="62" t="s">
        <v>156</v>
      </c>
      <c r="E4254" s="62" t="s">
        <v>156</v>
      </c>
      <c r="F4254" s="62" t="s">
        <v>18</v>
      </c>
      <c r="G4254" s="2">
        <v>-37362.877499242983</v>
      </c>
      <c r="H4254" t="s">
        <v>14</v>
      </c>
    </row>
    <row r="4255" spans="1:8" hidden="1" x14ac:dyDescent="0.25">
      <c r="A4255" t="s">
        <v>8</v>
      </c>
      <c r="B4255" t="s">
        <v>9</v>
      </c>
      <c r="C4255" s="62" t="s">
        <v>10</v>
      </c>
      <c r="D4255" s="62" t="s">
        <v>156</v>
      </c>
      <c r="E4255" s="62" t="s">
        <v>156</v>
      </c>
      <c r="F4255" s="62" t="s">
        <v>19</v>
      </c>
      <c r="G4255" s="2">
        <v>-37754.740616935334</v>
      </c>
      <c r="H4255" t="s">
        <v>14</v>
      </c>
    </row>
    <row r="4256" spans="1:8" hidden="1" x14ac:dyDescent="0.25">
      <c r="A4256" t="s">
        <v>8</v>
      </c>
      <c r="B4256" t="s">
        <v>9</v>
      </c>
      <c r="C4256" s="62" t="s">
        <v>10</v>
      </c>
      <c r="D4256" s="62" t="s">
        <v>156</v>
      </c>
      <c r="E4256" s="62" t="s">
        <v>156</v>
      </c>
      <c r="F4256" s="62" t="s">
        <v>20</v>
      </c>
      <c r="G4256" s="2">
        <v>-44883.847568098681</v>
      </c>
      <c r="H4256" t="s">
        <v>14</v>
      </c>
    </row>
    <row r="4257" spans="1:8" hidden="1" x14ac:dyDescent="0.25">
      <c r="A4257" t="s">
        <v>8</v>
      </c>
      <c r="B4257" t="s">
        <v>9</v>
      </c>
      <c r="C4257" s="62" t="s">
        <v>10</v>
      </c>
      <c r="D4257" s="62" t="s">
        <v>156</v>
      </c>
      <c r="E4257" s="62" t="s">
        <v>156</v>
      </c>
      <c r="F4257" s="62" t="s">
        <v>21</v>
      </c>
      <c r="G4257" s="2">
        <v>-35428.611914235284</v>
      </c>
      <c r="H4257" t="s">
        <v>14</v>
      </c>
    </row>
    <row r="4258" spans="1:8" hidden="1" x14ac:dyDescent="0.25">
      <c r="A4258" t="s">
        <v>8</v>
      </c>
      <c r="B4258" t="s">
        <v>9</v>
      </c>
      <c r="C4258" s="62" t="s">
        <v>10</v>
      </c>
      <c r="D4258" s="62" t="s">
        <v>156</v>
      </c>
      <c r="E4258" s="62" t="s">
        <v>156</v>
      </c>
      <c r="F4258" s="62" t="s">
        <v>22</v>
      </c>
      <c r="G4258" s="2">
        <v>-23244.35446498388</v>
      </c>
      <c r="H4258" t="s">
        <v>14</v>
      </c>
    </row>
    <row r="4259" spans="1:8" hidden="1" x14ac:dyDescent="0.25">
      <c r="A4259" t="s">
        <v>8</v>
      </c>
      <c r="B4259" t="s">
        <v>9</v>
      </c>
      <c r="C4259" s="62" t="s">
        <v>10</v>
      </c>
      <c r="D4259" s="62" t="s">
        <v>156</v>
      </c>
      <c r="E4259" s="62" t="s">
        <v>156</v>
      </c>
      <c r="F4259" s="62" t="s">
        <v>23</v>
      </c>
      <c r="G4259" s="2">
        <v>-16345.204773644809</v>
      </c>
      <c r="H4259" t="s">
        <v>14</v>
      </c>
    </row>
    <row r="4260" spans="1:8" hidden="1" x14ac:dyDescent="0.25">
      <c r="A4260" t="s">
        <v>8</v>
      </c>
      <c r="B4260" t="s">
        <v>9</v>
      </c>
      <c r="C4260" s="62" t="s">
        <v>10</v>
      </c>
      <c r="D4260" s="62" t="s">
        <v>156</v>
      </c>
      <c r="E4260" s="62" t="s">
        <v>156</v>
      </c>
      <c r="F4260" s="62" t="s">
        <v>24</v>
      </c>
      <c r="G4260" s="2">
        <v>-11523.821084977897</v>
      </c>
      <c r="H4260" t="s">
        <v>14</v>
      </c>
    </row>
    <row r="4261" spans="1:8" hidden="1" x14ac:dyDescent="0.25">
      <c r="A4261" t="s">
        <v>8</v>
      </c>
      <c r="B4261" t="s">
        <v>9</v>
      </c>
      <c r="C4261" s="62" t="s">
        <v>10</v>
      </c>
      <c r="D4261" s="62" t="s">
        <v>156</v>
      </c>
      <c r="E4261" s="62" t="s">
        <v>156</v>
      </c>
      <c r="F4261" s="62" t="s">
        <v>25</v>
      </c>
      <c r="G4261" s="2">
        <v>-7620.9967038679633</v>
      </c>
      <c r="H4261" t="s">
        <v>14</v>
      </c>
    </row>
    <row r="4262" spans="1:8" hidden="1" x14ac:dyDescent="0.25">
      <c r="A4262" t="s">
        <v>8</v>
      </c>
      <c r="B4262" t="s">
        <v>9</v>
      </c>
      <c r="C4262" s="62" t="s">
        <v>10</v>
      </c>
      <c r="D4262" s="62" t="s">
        <v>156</v>
      </c>
      <c r="E4262" s="62" t="s">
        <v>156</v>
      </c>
      <c r="F4262" s="62" t="s">
        <v>13</v>
      </c>
      <c r="G4262" s="2">
        <v>-111001.93319010476</v>
      </c>
      <c r="H4262" t="s">
        <v>14</v>
      </c>
    </row>
    <row r="4263" spans="1:8" hidden="1" x14ac:dyDescent="0.25">
      <c r="A4263" t="s">
        <v>8</v>
      </c>
      <c r="B4263" t="s">
        <v>9</v>
      </c>
      <c r="C4263" s="62" t="s">
        <v>10</v>
      </c>
      <c r="D4263" s="62" t="s">
        <v>156</v>
      </c>
      <c r="E4263" s="62" t="s">
        <v>156</v>
      </c>
      <c r="F4263" s="62" t="s">
        <v>15</v>
      </c>
      <c r="G4263" s="2">
        <v>-139381.71786585901</v>
      </c>
      <c r="H4263" t="s">
        <v>14</v>
      </c>
    </row>
    <row r="4264" spans="1:8" hidden="1" x14ac:dyDescent="0.25">
      <c r="A4264" t="s">
        <v>8</v>
      </c>
      <c r="B4264" t="s">
        <v>9</v>
      </c>
      <c r="C4264" s="62" t="s">
        <v>10</v>
      </c>
      <c r="D4264" s="62" t="s">
        <v>156</v>
      </c>
      <c r="E4264" s="62" t="s">
        <v>156</v>
      </c>
      <c r="F4264" s="62" t="s">
        <v>16</v>
      </c>
      <c r="G4264" s="2">
        <v>-180366.48770469381</v>
      </c>
      <c r="H4264" t="s">
        <v>14</v>
      </c>
    </row>
    <row r="4265" spans="1:8" hidden="1" x14ac:dyDescent="0.25">
      <c r="A4265" t="s">
        <v>8</v>
      </c>
      <c r="B4265" t="s">
        <v>9</v>
      </c>
      <c r="C4265" s="62" t="s">
        <v>10</v>
      </c>
      <c r="D4265" s="62" t="s">
        <v>156</v>
      </c>
      <c r="E4265" s="62" t="s">
        <v>156</v>
      </c>
      <c r="F4265" s="62" t="s">
        <v>17</v>
      </c>
      <c r="G4265" s="2">
        <v>-368815.27486008545</v>
      </c>
      <c r="H4265" t="s">
        <v>14</v>
      </c>
    </row>
    <row r="4266" spans="1:8" hidden="1" x14ac:dyDescent="0.25">
      <c r="A4266" t="s">
        <v>8</v>
      </c>
      <c r="B4266" t="s">
        <v>9</v>
      </c>
      <c r="C4266" s="62" t="s">
        <v>10</v>
      </c>
      <c r="D4266" s="62" t="s">
        <v>156</v>
      </c>
      <c r="E4266" s="62" t="s">
        <v>156</v>
      </c>
      <c r="F4266" s="62" t="s">
        <v>18</v>
      </c>
      <c r="G4266" s="2">
        <v>-438082.18475764606</v>
      </c>
      <c r="H4266" t="s">
        <v>14</v>
      </c>
    </row>
    <row r="4267" spans="1:8" hidden="1" x14ac:dyDescent="0.25">
      <c r="A4267" t="s">
        <v>8</v>
      </c>
      <c r="B4267" t="s">
        <v>9</v>
      </c>
      <c r="C4267" s="62" t="s">
        <v>10</v>
      </c>
      <c r="D4267" s="62" t="s">
        <v>156</v>
      </c>
      <c r="E4267" s="62" t="s">
        <v>156</v>
      </c>
      <c r="F4267" s="62" t="s">
        <v>19</v>
      </c>
      <c r="G4267" s="2">
        <v>-442676.80546714814</v>
      </c>
      <c r="H4267" t="s">
        <v>14</v>
      </c>
    </row>
    <row r="4268" spans="1:8" hidden="1" x14ac:dyDescent="0.25">
      <c r="A4268" t="s">
        <v>8</v>
      </c>
      <c r="B4268" t="s">
        <v>9</v>
      </c>
      <c r="C4268" s="62" t="s">
        <v>10</v>
      </c>
      <c r="D4268" s="62" t="s">
        <v>156</v>
      </c>
      <c r="E4268" s="62" t="s">
        <v>156</v>
      </c>
      <c r="F4268" s="62" t="s">
        <v>20</v>
      </c>
      <c r="G4268" s="2">
        <v>-526266.05119908717</v>
      </c>
      <c r="H4268" t="s">
        <v>14</v>
      </c>
    </row>
    <row r="4269" spans="1:8" hidden="1" x14ac:dyDescent="0.25">
      <c r="A4269" t="s">
        <v>8</v>
      </c>
      <c r="B4269" t="s">
        <v>9</v>
      </c>
      <c r="C4269" s="62" t="s">
        <v>10</v>
      </c>
      <c r="D4269" s="62" t="s">
        <v>156</v>
      </c>
      <c r="E4269" s="62" t="s">
        <v>156</v>
      </c>
      <c r="F4269" s="62" t="s">
        <v>21</v>
      </c>
      <c r="G4269" s="2">
        <v>-415402.79414061276</v>
      </c>
      <c r="H4269" t="s">
        <v>14</v>
      </c>
    </row>
    <row r="4270" spans="1:8" hidden="1" x14ac:dyDescent="0.25">
      <c r="A4270" t="s">
        <v>8</v>
      </c>
      <c r="B4270" t="s">
        <v>9</v>
      </c>
      <c r="C4270" s="62" t="s">
        <v>10</v>
      </c>
      <c r="D4270" s="62" t="s">
        <v>156</v>
      </c>
      <c r="E4270" s="62" t="s">
        <v>156</v>
      </c>
      <c r="F4270" s="62" t="s">
        <v>22</v>
      </c>
      <c r="G4270" s="2">
        <v>-272541.57786716521</v>
      </c>
      <c r="H4270" t="s">
        <v>14</v>
      </c>
    </row>
    <row r="4271" spans="1:8" hidden="1" x14ac:dyDescent="0.25">
      <c r="A4271" t="s">
        <v>8</v>
      </c>
      <c r="B4271" t="s">
        <v>9</v>
      </c>
      <c r="C4271" s="62" t="s">
        <v>10</v>
      </c>
      <c r="D4271" s="62" t="s">
        <v>156</v>
      </c>
      <c r="E4271" s="62" t="s">
        <v>156</v>
      </c>
      <c r="F4271" s="62" t="s">
        <v>23</v>
      </c>
      <c r="G4271" s="2">
        <v>-191648.59606154548</v>
      </c>
      <c r="H4271" t="s">
        <v>14</v>
      </c>
    </row>
    <row r="4272" spans="1:8" hidden="1" x14ac:dyDescent="0.25">
      <c r="A4272" t="s">
        <v>8</v>
      </c>
      <c r="B4272" t="s">
        <v>9</v>
      </c>
      <c r="C4272" s="62" t="s">
        <v>10</v>
      </c>
      <c r="D4272" s="62" t="s">
        <v>156</v>
      </c>
      <c r="E4272" s="62" t="s">
        <v>156</v>
      </c>
      <c r="F4272" s="62" t="s">
        <v>24</v>
      </c>
      <c r="G4272" s="2">
        <v>-135117.55666478394</v>
      </c>
      <c r="H4272" t="s">
        <v>14</v>
      </c>
    </row>
    <row r="4273" spans="1:8" hidden="1" x14ac:dyDescent="0.25">
      <c r="A4273" t="s">
        <v>8</v>
      </c>
      <c r="B4273" t="s">
        <v>9</v>
      </c>
      <c r="C4273" s="62" t="s">
        <v>10</v>
      </c>
      <c r="D4273" s="62" t="s">
        <v>156</v>
      </c>
      <c r="E4273" s="62" t="s">
        <v>156</v>
      </c>
      <c r="F4273" s="62" t="s">
        <v>25</v>
      </c>
      <c r="G4273" s="2">
        <v>-89356.685285520129</v>
      </c>
      <c r="H4273" t="s">
        <v>14</v>
      </c>
    </row>
    <row r="4274" spans="1:8" hidden="1" x14ac:dyDescent="0.25">
      <c r="A4274" t="s">
        <v>8</v>
      </c>
      <c r="B4274" t="s">
        <v>9</v>
      </c>
      <c r="C4274" s="62" t="s">
        <v>10</v>
      </c>
      <c r="D4274" s="62" t="s">
        <v>156</v>
      </c>
      <c r="E4274" s="62" t="s">
        <v>156</v>
      </c>
      <c r="F4274" s="62" t="s">
        <v>13</v>
      </c>
      <c r="G4274" s="2">
        <v>-38122.671181819096</v>
      </c>
      <c r="H4274" t="s">
        <v>14</v>
      </c>
    </row>
    <row r="4275" spans="1:8" hidden="1" x14ac:dyDescent="0.25">
      <c r="A4275" t="s">
        <v>8</v>
      </c>
      <c r="B4275" t="s">
        <v>9</v>
      </c>
      <c r="C4275" s="62" t="s">
        <v>10</v>
      </c>
      <c r="D4275" s="62" t="s">
        <v>156</v>
      </c>
      <c r="E4275" s="62" t="s">
        <v>156</v>
      </c>
      <c r="F4275" s="62" t="s">
        <v>15</v>
      </c>
      <c r="G4275" s="2">
        <v>-47869.467190783165</v>
      </c>
      <c r="H4275" t="s">
        <v>14</v>
      </c>
    </row>
    <row r="4276" spans="1:8" hidden="1" x14ac:dyDescent="0.25">
      <c r="A4276" t="s">
        <v>8</v>
      </c>
      <c r="B4276" t="s">
        <v>9</v>
      </c>
      <c r="C4276" s="62" t="s">
        <v>10</v>
      </c>
      <c r="D4276" s="62" t="s">
        <v>156</v>
      </c>
      <c r="E4276" s="62" t="s">
        <v>156</v>
      </c>
      <c r="F4276" s="62" t="s">
        <v>16</v>
      </c>
      <c r="G4276" s="2">
        <v>-61945.338296131791</v>
      </c>
      <c r="H4276" t="s">
        <v>14</v>
      </c>
    </row>
    <row r="4277" spans="1:8" hidden="1" x14ac:dyDescent="0.25">
      <c r="A4277" t="s">
        <v>8</v>
      </c>
      <c r="B4277" t="s">
        <v>9</v>
      </c>
      <c r="C4277" s="62" t="s">
        <v>10</v>
      </c>
      <c r="D4277" s="62" t="s">
        <v>156</v>
      </c>
      <c r="E4277" s="62" t="s">
        <v>156</v>
      </c>
      <c r="F4277" s="62" t="s">
        <v>17</v>
      </c>
      <c r="G4277" s="2">
        <v>-126666.47369324072</v>
      </c>
      <c r="H4277" t="s">
        <v>14</v>
      </c>
    </row>
    <row r="4278" spans="1:8" hidden="1" x14ac:dyDescent="0.25">
      <c r="A4278" t="s">
        <v>8</v>
      </c>
      <c r="B4278" t="s">
        <v>9</v>
      </c>
      <c r="C4278" s="62" t="s">
        <v>10</v>
      </c>
      <c r="D4278" s="62" t="s">
        <v>156</v>
      </c>
      <c r="E4278" s="62" t="s">
        <v>156</v>
      </c>
      <c r="F4278" s="62" t="s">
        <v>18</v>
      </c>
      <c r="G4278" s="2">
        <v>-150455.60559315971</v>
      </c>
      <c r="H4278" t="s">
        <v>14</v>
      </c>
    </row>
    <row r="4279" spans="1:8" hidden="1" x14ac:dyDescent="0.25">
      <c r="A4279" t="s">
        <v>8</v>
      </c>
      <c r="B4279" t="s">
        <v>9</v>
      </c>
      <c r="C4279" s="62" t="s">
        <v>10</v>
      </c>
      <c r="D4279" s="62" t="s">
        <v>156</v>
      </c>
      <c r="E4279" s="62" t="s">
        <v>156</v>
      </c>
      <c r="F4279" s="62" t="s">
        <v>19</v>
      </c>
      <c r="G4279" s="2">
        <v>-152033.58905236254</v>
      </c>
      <c r="H4279" t="s">
        <v>14</v>
      </c>
    </row>
    <row r="4280" spans="1:8" hidden="1" x14ac:dyDescent="0.25">
      <c r="A4280" t="s">
        <v>8</v>
      </c>
      <c r="B4280" t="s">
        <v>9</v>
      </c>
      <c r="C4280" s="62" t="s">
        <v>10</v>
      </c>
      <c r="D4280" s="62" t="s">
        <v>156</v>
      </c>
      <c r="E4280" s="62" t="s">
        <v>156</v>
      </c>
      <c r="F4280" s="62" t="s">
        <v>20</v>
      </c>
      <c r="G4280" s="2">
        <v>-180741.60555075502</v>
      </c>
      <c r="H4280" t="s">
        <v>14</v>
      </c>
    </row>
    <row r="4281" spans="1:8" hidden="1" x14ac:dyDescent="0.25">
      <c r="A4281" t="s">
        <v>8</v>
      </c>
      <c r="B4281" t="s">
        <v>9</v>
      </c>
      <c r="C4281" s="62" t="s">
        <v>10</v>
      </c>
      <c r="D4281" s="62" t="s">
        <v>156</v>
      </c>
      <c r="E4281" s="62" t="s">
        <v>156</v>
      </c>
      <c r="F4281" s="62" t="s">
        <v>21</v>
      </c>
      <c r="G4281" s="2">
        <v>-142666.56150852685</v>
      </c>
      <c r="H4281" t="s">
        <v>14</v>
      </c>
    </row>
    <row r="4282" spans="1:8" hidden="1" x14ac:dyDescent="0.25">
      <c r="A4282" t="s">
        <v>8</v>
      </c>
      <c r="B4282" t="s">
        <v>9</v>
      </c>
      <c r="C4282" s="62" t="s">
        <v>10</v>
      </c>
      <c r="D4282" s="62" t="s">
        <v>156</v>
      </c>
      <c r="E4282" s="62" t="s">
        <v>156</v>
      </c>
      <c r="F4282" s="62" t="s">
        <v>22</v>
      </c>
      <c r="G4282" s="2">
        <v>-93602.090142068802</v>
      </c>
      <c r="H4282" t="s">
        <v>14</v>
      </c>
    </row>
    <row r="4283" spans="1:8" hidden="1" x14ac:dyDescent="0.25">
      <c r="A4283" t="s">
        <v>8</v>
      </c>
      <c r="B4283" t="s">
        <v>9</v>
      </c>
      <c r="C4283" s="62" t="s">
        <v>10</v>
      </c>
      <c r="D4283" s="62" t="s">
        <v>156</v>
      </c>
      <c r="E4283" s="62" t="s">
        <v>156</v>
      </c>
      <c r="F4283" s="62" t="s">
        <v>23</v>
      </c>
      <c r="G4283" s="2">
        <v>-65820.082589001933</v>
      </c>
      <c r="H4283" t="s">
        <v>14</v>
      </c>
    </row>
    <row r="4284" spans="1:8" hidden="1" x14ac:dyDescent="0.25">
      <c r="A4284" t="s">
        <v>8</v>
      </c>
      <c r="B4284" t="s">
        <v>9</v>
      </c>
      <c r="C4284" s="62" t="s">
        <v>10</v>
      </c>
      <c r="D4284" s="62" t="s">
        <v>156</v>
      </c>
      <c r="E4284" s="62" t="s">
        <v>156</v>
      </c>
      <c r="F4284" s="62" t="s">
        <v>24</v>
      </c>
      <c r="G4284" s="2">
        <v>-46404.977243059009</v>
      </c>
      <c r="H4284" t="s">
        <v>14</v>
      </c>
    </row>
    <row r="4285" spans="1:8" hidden="1" x14ac:dyDescent="0.25">
      <c r="A4285" t="s">
        <v>8</v>
      </c>
      <c r="B4285" t="s">
        <v>9</v>
      </c>
      <c r="C4285" s="62" t="s">
        <v>10</v>
      </c>
      <c r="D4285" s="62" t="s">
        <v>156</v>
      </c>
      <c r="E4285" s="62" t="s">
        <v>156</v>
      </c>
      <c r="F4285" s="62" t="s">
        <v>25</v>
      </c>
      <c r="G4285" s="2">
        <v>-30688.794628496165</v>
      </c>
      <c r="H4285" t="s">
        <v>14</v>
      </c>
    </row>
    <row r="4286" spans="1:8" hidden="1" x14ac:dyDescent="0.25">
      <c r="A4286" t="s">
        <v>8</v>
      </c>
      <c r="B4286" t="s">
        <v>9</v>
      </c>
      <c r="C4286" s="62" t="s">
        <v>10</v>
      </c>
      <c r="D4286" s="62" t="s">
        <v>156</v>
      </c>
      <c r="E4286" s="62" t="s">
        <v>156</v>
      </c>
      <c r="F4286" s="62" t="s">
        <v>13</v>
      </c>
      <c r="G4286" s="2">
        <v>-1.62846808</v>
      </c>
      <c r="H4286" t="s">
        <v>14</v>
      </c>
    </row>
    <row r="4287" spans="1:8" hidden="1" x14ac:dyDescent="0.25">
      <c r="A4287" t="s">
        <v>8</v>
      </c>
      <c r="B4287" t="s">
        <v>9</v>
      </c>
      <c r="C4287" s="62" t="s">
        <v>10</v>
      </c>
      <c r="D4287" s="62" t="s">
        <v>156</v>
      </c>
      <c r="E4287" s="62" t="s">
        <v>156</v>
      </c>
      <c r="F4287" s="62" t="s">
        <v>15</v>
      </c>
      <c r="G4287" s="2">
        <v>-1.62846808</v>
      </c>
      <c r="H4287" t="s">
        <v>14</v>
      </c>
    </row>
    <row r="4288" spans="1:8" hidden="1" x14ac:dyDescent="0.25">
      <c r="A4288" t="s">
        <v>8</v>
      </c>
      <c r="B4288" t="s">
        <v>9</v>
      </c>
      <c r="C4288" s="62" t="s">
        <v>10</v>
      </c>
      <c r="D4288" s="62" t="s">
        <v>156</v>
      </c>
      <c r="E4288" s="62" t="s">
        <v>156</v>
      </c>
      <c r="F4288" s="62" t="s">
        <v>16</v>
      </c>
      <c r="G4288" s="2">
        <v>-1.62846808</v>
      </c>
      <c r="H4288" t="s">
        <v>14</v>
      </c>
    </row>
    <row r="4289" spans="1:8" hidden="1" x14ac:dyDescent="0.25">
      <c r="A4289" t="s">
        <v>8</v>
      </c>
      <c r="B4289" t="s">
        <v>9</v>
      </c>
      <c r="C4289" s="62" t="s">
        <v>10</v>
      </c>
      <c r="D4289" s="62" t="s">
        <v>156</v>
      </c>
      <c r="E4289" s="62" t="s">
        <v>156</v>
      </c>
      <c r="F4289" s="62" t="s">
        <v>17</v>
      </c>
      <c r="G4289" s="2">
        <v>-1.62846808</v>
      </c>
      <c r="H4289" t="s">
        <v>14</v>
      </c>
    </row>
    <row r="4290" spans="1:8" hidden="1" x14ac:dyDescent="0.25">
      <c r="A4290" t="s">
        <v>8</v>
      </c>
      <c r="B4290" t="s">
        <v>9</v>
      </c>
      <c r="C4290" s="62" t="s">
        <v>10</v>
      </c>
      <c r="D4290" s="62" t="s">
        <v>156</v>
      </c>
      <c r="E4290" s="62" t="s">
        <v>156</v>
      </c>
      <c r="F4290" s="62" t="s">
        <v>18</v>
      </c>
      <c r="G4290" s="2">
        <v>-1.62846808</v>
      </c>
      <c r="H4290" t="s">
        <v>14</v>
      </c>
    </row>
    <row r="4291" spans="1:8" hidden="1" x14ac:dyDescent="0.25">
      <c r="A4291" t="s">
        <v>8</v>
      </c>
      <c r="B4291" t="s">
        <v>9</v>
      </c>
      <c r="C4291" s="62" t="s">
        <v>10</v>
      </c>
      <c r="D4291" s="62" t="s">
        <v>156</v>
      </c>
      <c r="E4291" s="62" t="s">
        <v>156</v>
      </c>
      <c r="F4291" s="62" t="s">
        <v>19</v>
      </c>
      <c r="G4291" s="2">
        <v>-1.62846808</v>
      </c>
      <c r="H4291" t="s">
        <v>14</v>
      </c>
    </row>
    <row r="4292" spans="1:8" hidden="1" x14ac:dyDescent="0.25">
      <c r="A4292" t="s">
        <v>8</v>
      </c>
      <c r="B4292" t="s">
        <v>9</v>
      </c>
      <c r="C4292" s="62" t="s">
        <v>10</v>
      </c>
      <c r="D4292" s="62" t="s">
        <v>156</v>
      </c>
      <c r="E4292" s="62" t="s">
        <v>156</v>
      </c>
      <c r="F4292" s="62" t="s">
        <v>20</v>
      </c>
      <c r="G4292" s="2">
        <v>-1.62846808</v>
      </c>
      <c r="H4292" t="s">
        <v>14</v>
      </c>
    </row>
    <row r="4293" spans="1:8" hidden="1" x14ac:dyDescent="0.25">
      <c r="A4293" t="s">
        <v>8</v>
      </c>
      <c r="B4293" t="s">
        <v>9</v>
      </c>
      <c r="C4293" s="62" t="s">
        <v>10</v>
      </c>
      <c r="D4293" s="62" t="s">
        <v>156</v>
      </c>
      <c r="E4293" s="62" t="s">
        <v>156</v>
      </c>
      <c r="F4293" s="62" t="s">
        <v>21</v>
      </c>
      <c r="G4293" s="2">
        <v>-1.62846808</v>
      </c>
      <c r="H4293" t="s">
        <v>14</v>
      </c>
    </row>
    <row r="4294" spans="1:8" hidden="1" x14ac:dyDescent="0.25">
      <c r="A4294" t="s">
        <v>8</v>
      </c>
      <c r="B4294" t="s">
        <v>9</v>
      </c>
      <c r="C4294" s="62" t="s">
        <v>10</v>
      </c>
      <c r="D4294" s="62" t="s">
        <v>156</v>
      </c>
      <c r="E4294" s="62" t="s">
        <v>156</v>
      </c>
      <c r="F4294" s="62" t="s">
        <v>23</v>
      </c>
      <c r="G4294" s="2">
        <v>-1.62846808</v>
      </c>
      <c r="H4294" t="s">
        <v>14</v>
      </c>
    </row>
    <row r="4295" spans="1:8" hidden="1" x14ac:dyDescent="0.25">
      <c r="A4295" t="s">
        <v>8</v>
      </c>
      <c r="B4295" t="s">
        <v>9</v>
      </c>
      <c r="C4295" s="62" t="s">
        <v>10</v>
      </c>
      <c r="D4295" s="62" t="s">
        <v>156</v>
      </c>
      <c r="E4295" s="62" t="s">
        <v>156</v>
      </c>
      <c r="F4295" s="62" t="s">
        <v>24</v>
      </c>
      <c r="G4295" s="2">
        <v>-1.62846808</v>
      </c>
      <c r="H4295" t="s">
        <v>14</v>
      </c>
    </row>
    <row r="4296" spans="1:8" hidden="1" x14ac:dyDescent="0.25">
      <c r="A4296" t="s">
        <v>8</v>
      </c>
      <c r="B4296" t="s">
        <v>9</v>
      </c>
      <c r="C4296" s="62" t="s">
        <v>10</v>
      </c>
      <c r="D4296" s="62" t="s">
        <v>156</v>
      </c>
      <c r="E4296" s="62" t="s">
        <v>156</v>
      </c>
      <c r="F4296" s="62" t="s">
        <v>25</v>
      </c>
      <c r="G4296" s="2">
        <v>-1.62846808</v>
      </c>
      <c r="H4296" t="s">
        <v>14</v>
      </c>
    </row>
    <row r="4297" spans="1:8" hidden="1" x14ac:dyDescent="0.25">
      <c r="A4297" t="s">
        <v>8</v>
      </c>
      <c r="B4297" t="s">
        <v>9</v>
      </c>
      <c r="C4297" s="62" t="s">
        <v>10</v>
      </c>
      <c r="D4297" s="62" t="s">
        <v>156</v>
      </c>
      <c r="E4297" s="62" t="s">
        <v>156</v>
      </c>
      <c r="F4297" s="62" t="s">
        <v>13</v>
      </c>
      <c r="G4297" s="2">
        <v>-412.35999999999996</v>
      </c>
      <c r="H4297" t="s">
        <v>14</v>
      </c>
    </row>
    <row r="4298" spans="1:8" hidden="1" x14ac:dyDescent="0.25">
      <c r="A4298" t="s">
        <v>8</v>
      </c>
      <c r="B4298" t="s">
        <v>9</v>
      </c>
      <c r="C4298" s="62" t="s">
        <v>10</v>
      </c>
      <c r="D4298" s="62" t="s">
        <v>156</v>
      </c>
      <c r="E4298" s="62" t="s">
        <v>156</v>
      </c>
      <c r="F4298" s="62" t="s">
        <v>15</v>
      </c>
      <c r="G4298" s="2">
        <v>-412.35999999999996</v>
      </c>
      <c r="H4298" t="s">
        <v>14</v>
      </c>
    </row>
    <row r="4299" spans="1:8" hidden="1" x14ac:dyDescent="0.25">
      <c r="A4299" t="s">
        <v>8</v>
      </c>
      <c r="B4299" t="s">
        <v>9</v>
      </c>
      <c r="C4299" s="62" t="s">
        <v>10</v>
      </c>
      <c r="D4299" s="62" t="s">
        <v>156</v>
      </c>
      <c r="E4299" s="62" t="s">
        <v>156</v>
      </c>
      <c r="F4299" s="62" t="s">
        <v>16</v>
      </c>
      <c r="G4299" s="2">
        <v>-412.35999999999996</v>
      </c>
      <c r="H4299" t="s">
        <v>14</v>
      </c>
    </row>
    <row r="4300" spans="1:8" hidden="1" x14ac:dyDescent="0.25">
      <c r="A4300" t="s">
        <v>8</v>
      </c>
      <c r="B4300" t="s">
        <v>9</v>
      </c>
      <c r="C4300" s="62" t="s">
        <v>10</v>
      </c>
      <c r="D4300" s="62" t="s">
        <v>156</v>
      </c>
      <c r="E4300" s="62" t="s">
        <v>156</v>
      </c>
      <c r="F4300" s="62" t="s">
        <v>17</v>
      </c>
      <c r="G4300" s="2">
        <v>-412.35999999999996</v>
      </c>
      <c r="H4300" t="s">
        <v>14</v>
      </c>
    </row>
    <row r="4301" spans="1:8" hidden="1" x14ac:dyDescent="0.25">
      <c r="A4301" t="s">
        <v>8</v>
      </c>
      <c r="B4301" t="s">
        <v>9</v>
      </c>
      <c r="C4301" s="62" t="s">
        <v>10</v>
      </c>
      <c r="D4301" s="62" t="s">
        <v>156</v>
      </c>
      <c r="E4301" s="62" t="s">
        <v>156</v>
      </c>
      <c r="F4301" s="62" t="s">
        <v>18</v>
      </c>
      <c r="G4301" s="2">
        <v>-412.35999999999996</v>
      </c>
      <c r="H4301" t="s">
        <v>14</v>
      </c>
    </row>
    <row r="4302" spans="1:8" hidden="1" x14ac:dyDescent="0.25">
      <c r="A4302" t="s">
        <v>8</v>
      </c>
      <c r="B4302" t="s">
        <v>9</v>
      </c>
      <c r="C4302" s="62" t="s">
        <v>10</v>
      </c>
      <c r="D4302" s="62" t="s">
        <v>156</v>
      </c>
      <c r="E4302" s="62" t="s">
        <v>156</v>
      </c>
      <c r="F4302" s="62" t="s">
        <v>19</v>
      </c>
      <c r="G4302" s="2">
        <v>-412.35999999999996</v>
      </c>
      <c r="H4302" t="s">
        <v>14</v>
      </c>
    </row>
    <row r="4303" spans="1:8" hidden="1" x14ac:dyDescent="0.25">
      <c r="A4303" t="s">
        <v>8</v>
      </c>
      <c r="B4303" t="s">
        <v>9</v>
      </c>
      <c r="C4303" s="62" t="s">
        <v>10</v>
      </c>
      <c r="D4303" s="62" t="s">
        <v>156</v>
      </c>
      <c r="E4303" s="62" t="s">
        <v>156</v>
      </c>
      <c r="F4303" s="62" t="s">
        <v>20</v>
      </c>
      <c r="G4303" s="2">
        <v>-412.35999999999996</v>
      </c>
      <c r="H4303" t="s">
        <v>14</v>
      </c>
    </row>
    <row r="4304" spans="1:8" hidden="1" x14ac:dyDescent="0.25">
      <c r="A4304" t="s">
        <v>8</v>
      </c>
      <c r="B4304" t="s">
        <v>9</v>
      </c>
      <c r="C4304" s="62" t="s">
        <v>10</v>
      </c>
      <c r="D4304" s="62" t="s">
        <v>156</v>
      </c>
      <c r="E4304" s="62" t="s">
        <v>156</v>
      </c>
      <c r="F4304" s="62" t="s">
        <v>21</v>
      </c>
      <c r="G4304" s="2">
        <v>-412.35999999999996</v>
      </c>
      <c r="H4304" t="s">
        <v>14</v>
      </c>
    </row>
    <row r="4305" spans="1:8" hidden="1" x14ac:dyDescent="0.25">
      <c r="A4305" t="s">
        <v>8</v>
      </c>
      <c r="B4305" t="s">
        <v>9</v>
      </c>
      <c r="C4305" s="62" t="s">
        <v>10</v>
      </c>
      <c r="D4305" s="62" t="s">
        <v>156</v>
      </c>
      <c r="E4305" s="62" t="s">
        <v>156</v>
      </c>
      <c r="F4305" s="62" t="s">
        <v>23</v>
      </c>
      <c r="G4305" s="2">
        <v>-412.35999999999996</v>
      </c>
      <c r="H4305" t="s">
        <v>14</v>
      </c>
    </row>
    <row r="4306" spans="1:8" hidden="1" x14ac:dyDescent="0.25">
      <c r="A4306" t="s">
        <v>8</v>
      </c>
      <c r="B4306" t="s">
        <v>9</v>
      </c>
      <c r="C4306" s="62" t="s">
        <v>10</v>
      </c>
      <c r="D4306" s="62" t="s">
        <v>156</v>
      </c>
      <c r="E4306" s="62" t="s">
        <v>156</v>
      </c>
      <c r="F4306" s="62" t="s">
        <v>24</v>
      </c>
      <c r="G4306" s="2">
        <v>-412.35999999999996</v>
      </c>
      <c r="H4306" t="s">
        <v>14</v>
      </c>
    </row>
    <row r="4307" spans="1:8" hidden="1" x14ac:dyDescent="0.25">
      <c r="A4307" t="s">
        <v>8</v>
      </c>
      <c r="B4307" t="s">
        <v>9</v>
      </c>
      <c r="C4307" s="62" t="s">
        <v>10</v>
      </c>
      <c r="D4307" s="62" t="s">
        <v>156</v>
      </c>
      <c r="E4307" s="62" t="s">
        <v>156</v>
      </c>
      <c r="F4307" s="62" t="s">
        <v>25</v>
      </c>
      <c r="G4307" s="2">
        <v>-412.35999999999996</v>
      </c>
      <c r="H4307" t="s">
        <v>14</v>
      </c>
    </row>
    <row r="4308" spans="1:8" hidden="1" x14ac:dyDescent="0.25">
      <c r="A4308" t="s">
        <v>8</v>
      </c>
      <c r="B4308" t="s">
        <v>9</v>
      </c>
      <c r="C4308" s="62" t="s">
        <v>10</v>
      </c>
      <c r="D4308" s="62" t="s">
        <v>156</v>
      </c>
      <c r="E4308" s="62" t="s">
        <v>156</v>
      </c>
      <c r="F4308" s="62" t="s">
        <v>13</v>
      </c>
      <c r="G4308" s="2">
        <v>-76.114560000000012</v>
      </c>
      <c r="H4308" t="s">
        <v>14</v>
      </c>
    </row>
    <row r="4309" spans="1:8" hidden="1" x14ac:dyDescent="0.25">
      <c r="A4309" t="s">
        <v>8</v>
      </c>
      <c r="B4309" t="s">
        <v>9</v>
      </c>
      <c r="C4309" s="62" t="s">
        <v>10</v>
      </c>
      <c r="D4309" s="62" t="s">
        <v>156</v>
      </c>
      <c r="E4309" s="62" t="s">
        <v>156</v>
      </c>
      <c r="F4309" s="62" t="s">
        <v>15</v>
      </c>
      <c r="G4309" s="2">
        <v>-76.114560000000012</v>
      </c>
      <c r="H4309" t="s">
        <v>14</v>
      </c>
    </row>
    <row r="4310" spans="1:8" hidden="1" x14ac:dyDescent="0.25">
      <c r="A4310" t="s">
        <v>8</v>
      </c>
      <c r="B4310" t="s">
        <v>9</v>
      </c>
      <c r="C4310" s="62" t="s">
        <v>10</v>
      </c>
      <c r="D4310" s="62" t="s">
        <v>156</v>
      </c>
      <c r="E4310" s="62" t="s">
        <v>156</v>
      </c>
      <c r="F4310" s="62" t="s">
        <v>16</v>
      </c>
      <c r="G4310" s="2">
        <v>-76.114560000000012</v>
      </c>
      <c r="H4310" t="s">
        <v>14</v>
      </c>
    </row>
    <row r="4311" spans="1:8" hidden="1" x14ac:dyDescent="0.25">
      <c r="A4311" t="s">
        <v>8</v>
      </c>
      <c r="B4311" t="s">
        <v>9</v>
      </c>
      <c r="C4311" s="62" t="s">
        <v>10</v>
      </c>
      <c r="D4311" s="62" t="s">
        <v>156</v>
      </c>
      <c r="E4311" s="62" t="s">
        <v>156</v>
      </c>
      <c r="F4311" s="62" t="s">
        <v>17</v>
      </c>
      <c r="G4311" s="2">
        <v>-76.114560000000012</v>
      </c>
      <c r="H4311" t="s">
        <v>14</v>
      </c>
    </row>
    <row r="4312" spans="1:8" hidden="1" x14ac:dyDescent="0.25">
      <c r="A4312" t="s">
        <v>8</v>
      </c>
      <c r="B4312" t="s">
        <v>9</v>
      </c>
      <c r="C4312" s="62" t="s">
        <v>10</v>
      </c>
      <c r="D4312" s="62" t="s">
        <v>156</v>
      </c>
      <c r="E4312" s="62" t="s">
        <v>156</v>
      </c>
      <c r="F4312" s="62" t="s">
        <v>18</v>
      </c>
      <c r="G4312" s="2">
        <v>-76.114560000000012</v>
      </c>
      <c r="H4312" t="s">
        <v>14</v>
      </c>
    </row>
    <row r="4313" spans="1:8" hidden="1" x14ac:dyDescent="0.25">
      <c r="A4313" t="s">
        <v>8</v>
      </c>
      <c r="B4313" t="s">
        <v>9</v>
      </c>
      <c r="C4313" s="62" t="s">
        <v>10</v>
      </c>
      <c r="D4313" s="62" t="s">
        <v>156</v>
      </c>
      <c r="E4313" s="62" t="s">
        <v>156</v>
      </c>
      <c r="F4313" s="62" t="s">
        <v>19</v>
      </c>
      <c r="G4313" s="2">
        <v>-76.114560000000012</v>
      </c>
      <c r="H4313" t="s">
        <v>14</v>
      </c>
    </row>
    <row r="4314" spans="1:8" hidden="1" x14ac:dyDescent="0.25">
      <c r="A4314" t="s">
        <v>8</v>
      </c>
      <c r="B4314" t="s">
        <v>9</v>
      </c>
      <c r="C4314" s="62" t="s">
        <v>10</v>
      </c>
      <c r="D4314" s="62" t="s">
        <v>156</v>
      </c>
      <c r="E4314" s="62" t="s">
        <v>156</v>
      </c>
      <c r="F4314" s="62" t="s">
        <v>20</v>
      </c>
      <c r="G4314" s="2">
        <v>-76.114560000000012</v>
      </c>
      <c r="H4314" t="s">
        <v>14</v>
      </c>
    </row>
    <row r="4315" spans="1:8" hidden="1" x14ac:dyDescent="0.25">
      <c r="A4315" t="s">
        <v>8</v>
      </c>
      <c r="B4315" t="s">
        <v>9</v>
      </c>
      <c r="C4315" s="62" t="s">
        <v>10</v>
      </c>
      <c r="D4315" s="62" t="s">
        <v>156</v>
      </c>
      <c r="E4315" s="62" t="s">
        <v>156</v>
      </c>
      <c r="F4315" s="62" t="s">
        <v>21</v>
      </c>
      <c r="G4315" s="2">
        <v>-76.114560000000012</v>
      </c>
      <c r="H4315" t="s">
        <v>14</v>
      </c>
    </row>
    <row r="4316" spans="1:8" hidden="1" x14ac:dyDescent="0.25">
      <c r="A4316" t="s">
        <v>8</v>
      </c>
      <c r="B4316" t="s">
        <v>9</v>
      </c>
      <c r="C4316" s="62" t="s">
        <v>10</v>
      </c>
      <c r="D4316" s="62" t="s">
        <v>156</v>
      </c>
      <c r="E4316" s="62" t="s">
        <v>156</v>
      </c>
      <c r="F4316" s="62" t="s">
        <v>23</v>
      </c>
      <c r="G4316" s="2">
        <v>-76.114560000000012</v>
      </c>
      <c r="H4316" t="s">
        <v>14</v>
      </c>
    </row>
    <row r="4317" spans="1:8" hidden="1" x14ac:dyDescent="0.25">
      <c r="A4317" t="s">
        <v>8</v>
      </c>
      <c r="B4317" t="s">
        <v>9</v>
      </c>
      <c r="C4317" s="62" t="s">
        <v>10</v>
      </c>
      <c r="D4317" s="62" t="s">
        <v>156</v>
      </c>
      <c r="E4317" s="62" t="s">
        <v>156</v>
      </c>
      <c r="F4317" s="62" t="s">
        <v>24</v>
      </c>
      <c r="G4317" s="2">
        <v>-76.114560000000012</v>
      </c>
      <c r="H4317" t="s">
        <v>14</v>
      </c>
    </row>
    <row r="4318" spans="1:8" hidden="1" x14ac:dyDescent="0.25">
      <c r="A4318" t="s">
        <v>8</v>
      </c>
      <c r="B4318" t="s">
        <v>9</v>
      </c>
      <c r="C4318" s="62" t="s">
        <v>10</v>
      </c>
      <c r="D4318" s="62" t="s">
        <v>156</v>
      </c>
      <c r="E4318" s="62" t="s">
        <v>156</v>
      </c>
      <c r="F4318" s="62" t="s">
        <v>25</v>
      </c>
      <c r="G4318" s="2">
        <v>-76.114560000000012</v>
      </c>
      <c r="H4318" t="s">
        <v>14</v>
      </c>
    </row>
    <row r="4319" spans="1:8" hidden="1" x14ac:dyDescent="0.25">
      <c r="A4319" t="s">
        <v>8</v>
      </c>
      <c r="B4319" t="s">
        <v>9</v>
      </c>
      <c r="C4319" s="62" t="s">
        <v>10</v>
      </c>
      <c r="D4319" s="62" t="s">
        <v>156</v>
      </c>
      <c r="E4319" s="62" t="s">
        <v>156</v>
      </c>
      <c r="F4319" s="62" t="s">
        <v>13</v>
      </c>
      <c r="G4319" s="2">
        <v>-43.352986999999999</v>
      </c>
      <c r="H4319" t="s">
        <v>14</v>
      </c>
    </row>
    <row r="4320" spans="1:8" hidden="1" x14ac:dyDescent="0.25">
      <c r="A4320" t="s">
        <v>8</v>
      </c>
      <c r="B4320" t="s">
        <v>9</v>
      </c>
      <c r="C4320" s="62" t="s">
        <v>10</v>
      </c>
      <c r="D4320" s="62" t="s">
        <v>156</v>
      </c>
      <c r="E4320" s="62" t="s">
        <v>156</v>
      </c>
      <c r="F4320" s="62" t="s">
        <v>15</v>
      </c>
      <c r="G4320" s="2">
        <v>-43.352986999999999</v>
      </c>
      <c r="H4320" t="s">
        <v>14</v>
      </c>
    </row>
    <row r="4321" spans="1:8" hidden="1" x14ac:dyDescent="0.25">
      <c r="A4321" t="s">
        <v>8</v>
      </c>
      <c r="B4321" t="s">
        <v>9</v>
      </c>
      <c r="C4321" s="62" t="s">
        <v>10</v>
      </c>
      <c r="D4321" s="62" t="s">
        <v>156</v>
      </c>
      <c r="E4321" s="62" t="s">
        <v>156</v>
      </c>
      <c r="F4321" s="62" t="s">
        <v>16</v>
      </c>
      <c r="G4321" s="2">
        <v>-43.352986999999999</v>
      </c>
      <c r="H4321" t="s">
        <v>14</v>
      </c>
    </row>
    <row r="4322" spans="1:8" hidden="1" x14ac:dyDescent="0.25">
      <c r="A4322" t="s">
        <v>8</v>
      </c>
      <c r="B4322" t="s">
        <v>9</v>
      </c>
      <c r="C4322" s="62" t="s">
        <v>10</v>
      </c>
      <c r="D4322" s="62" t="s">
        <v>156</v>
      </c>
      <c r="E4322" s="62" t="s">
        <v>156</v>
      </c>
      <c r="F4322" s="62" t="s">
        <v>17</v>
      </c>
      <c r="G4322" s="2">
        <v>-43.352986999999999</v>
      </c>
      <c r="H4322" t="s">
        <v>14</v>
      </c>
    </row>
    <row r="4323" spans="1:8" hidden="1" x14ac:dyDescent="0.25">
      <c r="A4323" t="s">
        <v>8</v>
      </c>
      <c r="B4323" t="s">
        <v>9</v>
      </c>
      <c r="C4323" s="62" t="s">
        <v>10</v>
      </c>
      <c r="D4323" s="62" t="s">
        <v>156</v>
      </c>
      <c r="E4323" s="62" t="s">
        <v>156</v>
      </c>
      <c r="F4323" s="62" t="s">
        <v>18</v>
      </c>
      <c r="G4323" s="2">
        <v>-43.352986999999999</v>
      </c>
      <c r="H4323" t="s">
        <v>14</v>
      </c>
    </row>
    <row r="4324" spans="1:8" hidden="1" x14ac:dyDescent="0.25">
      <c r="A4324" t="s">
        <v>8</v>
      </c>
      <c r="B4324" t="s">
        <v>9</v>
      </c>
      <c r="C4324" s="62" t="s">
        <v>10</v>
      </c>
      <c r="D4324" s="62" t="s">
        <v>156</v>
      </c>
      <c r="E4324" s="62" t="s">
        <v>156</v>
      </c>
      <c r="F4324" s="62" t="s">
        <v>19</v>
      </c>
      <c r="G4324" s="2">
        <v>-43.352986999999999</v>
      </c>
      <c r="H4324" t="s">
        <v>14</v>
      </c>
    </row>
    <row r="4325" spans="1:8" hidden="1" x14ac:dyDescent="0.25">
      <c r="A4325" t="s">
        <v>8</v>
      </c>
      <c r="B4325" t="s">
        <v>9</v>
      </c>
      <c r="C4325" s="62" t="s">
        <v>10</v>
      </c>
      <c r="D4325" s="62" t="s">
        <v>156</v>
      </c>
      <c r="E4325" s="62" t="s">
        <v>156</v>
      </c>
      <c r="F4325" s="62" t="s">
        <v>20</v>
      </c>
      <c r="G4325" s="2">
        <v>-43.352986999999999</v>
      </c>
      <c r="H4325" t="s">
        <v>14</v>
      </c>
    </row>
    <row r="4326" spans="1:8" hidden="1" x14ac:dyDescent="0.25">
      <c r="A4326" t="s">
        <v>8</v>
      </c>
      <c r="B4326" t="s">
        <v>9</v>
      </c>
      <c r="C4326" s="62" t="s">
        <v>10</v>
      </c>
      <c r="D4326" s="62" t="s">
        <v>156</v>
      </c>
      <c r="E4326" s="62" t="s">
        <v>156</v>
      </c>
      <c r="F4326" s="62" t="s">
        <v>21</v>
      </c>
      <c r="G4326" s="2">
        <v>-43.352986999999999</v>
      </c>
      <c r="H4326" t="s">
        <v>14</v>
      </c>
    </row>
    <row r="4327" spans="1:8" hidden="1" x14ac:dyDescent="0.25">
      <c r="A4327" t="s">
        <v>8</v>
      </c>
      <c r="B4327" t="s">
        <v>9</v>
      </c>
      <c r="C4327" s="62" t="s">
        <v>10</v>
      </c>
      <c r="D4327" s="62" t="s">
        <v>156</v>
      </c>
      <c r="E4327" s="62" t="s">
        <v>156</v>
      </c>
      <c r="F4327" s="62" t="s">
        <v>23</v>
      </c>
      <c r="G4327" s="2">
        <v>-43.352986999999999</v>
      </c>
      <c r="H4327" t="s">
        <v>14</v>
      </c>
    </row>
    <row r="4328" spans="1:8" hidden="1" x14ac:dyDescent="0.25">
      <c r="A4328" t="s">
        <v>8</v>
      </c>
      <c r="B4328" t="s">
        <v>9</v>
      </c>
      <c r="C4328" s="62" t="s">
        <v>10</v>
      </c>
      <c r="D4328" s="62" t="s">
        <v>156</v>
      </c>
      <c r="E4328" s="62" t="s">
        <v>156</v>
      </c>
      <c r="F4328" s="62" t="s">
        <v>24</v>
      </c>
      <c r="G4328" s="2">
        <v>-43.352986999999999</v>
      </c>
      <c r="H4328" t="s">
        <v>14</v>
      </c>
    </row>
    <row r="4329" spans="1:8" hidden="1" x14ac:dyDescent="0.25">
      <c r="A4329" t="s">
        <v>8</v>
      </c>
      <c r="B4329" t="s">
        <v>9</v>
      </c>
      <c r="C4329" s="62" t="s">
        <v>10</v>
      </c>
      <c r="D4329" s="62" t="s">
        <v>156</v>
      </c>
      <c r="E4329" s="62" t="s">
        <v>156</v>
      </c>
      <c r="F4329" s="62" t="s">
        <v>25</v>
      </c>
      <c r="G4329" s="2">
        <v>-43.352986999999999</v>
      </c>
      <c r="H4329" t="s">
        <v>14</v>
      </c>
    </row>
    <row r="4330" spans="1:8" hidden="1" x14ac:dyDescent="0.25">
      <c r="A4330" t="s">
        <v>8</v>
      </c>
      <c r="B4330" t="s">
        <v>9</v>
      </c>
      <c r="C4330" s="62" t="s">
        <v>10</v>
      </c>
      <c r="D4330" s="62" t="s">
        <v>156</v>
      </c>
      <c r="E4330" s="62" t="s">
        <v>156</v>
      </c>
      <c r="F4330" s="62" t="s">
        <v>13</v>
      </c>
      <c r="G4330" s="2">
        <v>-1.827</v>
      </c>
      <c r="H4330" t="s">
        <v>14</v>
      </c>
    </row>
    <row r="4331" spans="1:8" hidden="1" x14ac:dyDescent="0.25">
      <c r="A4331" t="s">
        <v>8</v>
      </c>
      <c r="B4331" t="s">
        <v>9</v>
      </c>
      <c r="C4331" s="62" t="s">
        <v>10</v>
      </c>
      <c r="D4331" s="62" t="s">
        <v>156</v>
      </c>
      <c r="E4331" s="62" t="s">
        <v>156</v>
      </c>
      <c r="F4331" s="62" t="s">
        <v>15</v>
      </c>
      <c r="G4331" s="2">
        <v>-1.827</v>
      </c>
      <c r="H4331" t="s">
        <v>14</v>
      </c>
    </row>
    <row r="4332" spans="1:8" hidden="1" x14ac:dyDescent="0.25">
      <c r="A4332" t="s">
        <v>8</v>
      </c>
      <c r="B4332" t="s">
        <v>9</v>
      </c>
      <c r="C4332" s="62" t="s">
        <v>10</v>
      </c>
      <c r="D4332" s="62" t="s">
        <v>156</v>
      </c>
      <c r="E4332" s="62" t="s">
        <v>156</v>
      </c>
      <c r="F4332" s="62" t="s">
        <v>16</v>
      </c>
      <c r="G4332" s="2">
        <v>-1.827</v>
      </c>
      <c r="H4332" t="s">
        <v>14</v>
      </c>
    </row>
    <row r="4333" spans="1:8" hidden="1" x14ac:dyDescent="0.25">
      <c r="A4333" t="s">
        <v>8</v>
      </c>
      <c r="B4333" t="s">
        <v>9</v>
      </c>
      <c r="C4333" s="62" t="s">
        <v>10</v>
      </c>
      <c r="D4333" s="62" t="s">
        <v>156</v>
      </c>
      <c r="E4333" s="62" t="s">
        <v>156</v>
      </c>
      <c r="F4333" s="62" t="s">
        <v>17</v>
      </c>
      <c r="G4333" s="2">
        <v>-1.827</v>
      </c>
      <c r="H4333" t="s">
        <v>14</v>
      </c>
    </row>
    <row r="4334" spans="1:8" hidden="1" x14ac:dyDescent="0.25">
      <c r="A4334" t="s">
        <v>8</v>
      </c>
      <c r="B4334" t="s">
        <v>9</v>
      </c>
      <c r="C4334" s="62" t="s">
        <v>10</v>
      </c>
      <c r="D4334" s="62" t="s">
        <v>156</v>
      </c>
      <c r="E4334" s="62" t="s">
        <v>156</v>
      </c>
      <c r="F4334" s="62" t="s">
        <v>18</v>
      </c>
      <c r="G4334" s="2">
        <v>-1.827</v>
      </c>
      <c r="H4334" t="s">
        <v>14</v>
      </c>
    </row>
    <row r="4335" spans="1:8" hidden="1" x14ac:dyDescent="0.25">
      <c r="A4335" t="s">
        <v>8</v>
      </c>
      <c r="B4335" t="s">
        <v>9</v>
      </c>
      <c r="C4335" s="62" t="s">
        <v>10</v>
      </c>
      <c r="D4335" s="62" t="s">
        <v>156</v>
      </c>
      <c r="E4335" s="62" t="s">
        <v>156</v>
      </c>
      <c r="F4335" s="62" t="s">
        <v>19</v>
      </c>
      <c r="G4335" s="2">
        <v>-1.827</v>
      </c>
      <c r="H4335" t="s">
        <v>14</v>
      </c>
    </row>
    <row r="4336" spans="1:8" hidden="1" x14ac:dyDescent="0.25">
      <c r="A4336" t="s">
        <v>8</v>
      </c>
      <c r="B4336" t="s">
        <v>9</v>
      </c>
      <c r="C4336" s="62" t="s">
        <v>10</v>
      </c>
      <c r="D4336" s="62" t="s">
        <v>156</v>
      </c>
      <c r="E4336" s="62" t="s">
        <v>156</v>
      </c>
      <c r="F4336" s="62" t="s">
        <v>20</v>
      </c>
      <c r="G4336" s="2">
        <v>-1.827</v>
      </c>
      <c r="H4336" t="s">
        <v>14</v>
      </c>
    </row>
    <row r="4337" spans="1:8" hidden="1" x14ac:dyDescent="0.25">
      <c r="A4337" t="s">
        <v>8</v>
      </c>
      <c r="B4337" t="s">
        <v>9</v>
      </c>
      <c r="C4337" s="62" t="s">
        <v>10</v>
      </c>
      <c r="D4337" s="62" t="s">
        <v>156</v>
      </c>
      <c r="E4337" s="62" t="s">
        <v>156</v>
      </c>
      <c r="F4337" s="62" t="s">
        <v>21</v>
      </c>
      <c r="G4337" s="2">
        <v>-1.827</v>
      </c>
      <c r="H4337" t="s">
        <v>14</v>
      </c>
    </row>
    <row r="4338" spans="1:8" hidden="1" x14ac:dyDescent="0.25">
      <c r="A4338" t="s">
        <v>8</v>
      </c>
      <c r="B4338" t="s">
        <v>9</v>
      </c>
      <c r="C4338" s="62" t="s">
        <v>10</v>
      </c>
      <c r="D4338" s="62" t="s">
        <v>156</v>
      </c>
      <c r="E4338" s="62" t="s">
        <v>156</v>
      </c>
      <c r="F4338" s="62" t="s">
        <v>23</v>
      </c>
      <c r="G4338" s="2">
        <v>-1.827</v>
      </c>
      <c r="H4338" t="s">
        <v>14</v>
      </c>
    </row>
    <row r="4339" spans="1:8" hidden="1" x14ac:dyDescent="0.25">
      <c r="A4339" t="s">
        <v>8</v>
      </c>
      <c r="B4339" t="s">
        <v>9</v>
      </c>
      <c r="C4339" s="62" t="s">
        <v>10</v>
      </c>
      <c r="D4339" s="62" t="s">
        <v>156</v>
      </c>
      <c r="E4339" s="62" t="s">
        <v>156</v>
      </c>
      <c r="F4339" s="62" t="s">
        <v>24</v>
      </c>
      <c r="G4339" s="2">
        <v>-1.827</v>
      </c>
      <c r="H4339" t="s">
        <v>14</v>
      </c>
    </row>
    <row r="4340" spans="1:8" hidden="1" x14ac:dyDescent="0.25">
      <c r="A4340" t="s">
        <v>8</v>
      </c>
      <c r="B4340" t="s">
        <v>9</v>
      </c>
      <c r="C4340" s="62" t="s">
        <v>10</v>
      </c>
      <c r="D4340" s="62" t="s">
        <v>156</v>
      </c>
      <c r="E4340" s="62" t="s">
        <v>156</v>
      </c>
      <c r="F4340" s="62" t="s">
        <v>25</v>
      </c>
      <c r="G4340" s="2">
        <v>-1.827</v>
      </c>
      <c r="H4340" t="s">
        <v>14</v>
      </c>
    </row>
    <row r="4341" spans="1:8" hidden="1" x14ac:dyDescent="0.25">
      <c r="A4341" t="s">
        <v>8</v>
      </c>
      <c r="B4341" t="s">
        <v>9</v>
      </c>
      <c r="C4341" s="62" t="s">
        <v>10</v>
      </c>
      <c r="D4341" s="62" t="s">
        <v>156</v>
      </c>
      <c r="E4341" s="62" t="s">
        <v>156</v>
      </c>
      <c r="F4341" s="62" t="s">
        <v>13</v>
      </c>
      <c r="G4341" s="2">
        <v>-41.817599999999999</v>
      </c>
      <c r="H4341" t="s">
        <v>14</v>
      </c>
    </row>
    <row r="4342" spans="1:8" hidden="1" x14ac:dyDescent="0.25">
      <c r="A4342" t="s">
        <v>8</v>
      </c>
      <c r="B4342" t="s">
        <v>9</v>
      </c>
      <c r="C4342" s="62" t="s">
        <v>10</v>
      </c>
      <c r="D4342" s="62" t="s">
        <v>156</v>
      </c>
      <c r="E4342" s="62" t="s">
        <v>156</v>
      </c>
      <c r="F4342" s="62" t="s">
        <v>15</v>
      </c>
      <c r="G4342" s="2">
        <v>-41.817599999999999</v>
      </c>
      <c r="H4342" t="s">
        <v>14</v>
      </c>
    </row>
    <row r="4343" spans="1:8" hidden="1" x14ac:dyDescent="0.25">
      <c r="A4343" t="s">
        <v>8</v>
      </c>
      <c r="B4343" t="s">
        <v>9</v>
      </c>
      <c r="C4343" s="62" t="s">
        <v>10</v>
      </c>
      <c r="D4343" s="62" t="s">
        <v>156</v>
      </c>
      <c r="E4343" s="62" t="s">
        <v>156</v>
      </c>
      <c r="F4343" s="62" t="s">
        <v>16</v>
      </c>
      <c r="G4343" s="2">
        <v>-41.817599999999999</v>
      </c>
      <c r="H4343" t="s">
        <v>14</v>
      </c>
    </row>
    <row r="4344" spans="1:8" hidden="1" x14ac:dyDescent="0.25">
      <c r="A4344" t="s">
        <v>8</v>
      </c>
      <c r="B4344" t="s">
        <v>9</v>
      </c>
      <c r="C4344" s="62" t="s">
        <v>10</v>
      </c>
      <c r="D4344" s="62" t="s">
        <v>156</v>
      </c>
      <c r="E4344" s="62" t="s">
        <v>156</v>
      </c>
      <c r="F4344" s="62" t="s">
        <v>17</v>
      </c>
      <c r="G4344" s="2">
        <v>-41.817599999999999</v>
      </c>
      <c r="H4344" t="s">
        <v>14</v>
      </c>
    </row>
    <row r="4345" spans="1:8" hidden="1" x14ac:dyDescent="0.25">
      <c r="A4345" t="s">
        <v>8</v>
      </c>
      <c r="B4345" t="s">
        <v>9</v>
      </c>
      <c r="C4345" s="62" t="s">
        <v>10</v>
      </c>
      <c r="D4345" s="62" t="s">
        <v>156</v>
      </c>
      <c r="E4345" s="62" t="s">
        <v>156</v>
      </c>
      <c r="F4345" s="62" t="s">
        <v>18</v>
      </c>
      <c r="G4345" s="2">
        <v>-41.817599999999999</v>
      </c>
      <c r="H4345" t="s">
        <v>14</v>
      </c>
    </row>
    <row r="4346" spans="1:8" hidden="1" x14ac:dyDescent="0.25">
      <c r="A4346" t="s">
        <v>8</v>
      </c>
      <c r="B4346" t="s">
        <v>9</v>
      </c>
      <c r="C4346" s="62" t="s">
        <v>10</v>
      </c>
      <c r="D4346" s="62" t="s">
        <v>156</v>
      </c>
      <c r="E4346" s="62" t="s">
        <v>156</v>
      </c>
      <c r="F4346" s="62" t="s">
        <v>19</v>
      </c>
      <c r="G4346" s="2">
        <v>-41.817599999999999</v>
      </c>
      <c r="H4346" t="s">
        <v>14</v>
      </c>
    </row>
    <row r="4347" spans="1:8" hidden="1" x14ac:dyDescent="0.25">
      <c r="A4347" t="s">
        <v>8</v>
      </c>
      <c r="B4347" t="s">
        <v>9</v>
      </c>
      <c r="C4347" s="62" t="s">
        <v>10</v>
      </c>
      <c r="D4347" s="62" t="s">
        <v>156</v>
      </c>
      <c r="E4347" s="62" t="s">
        <v>156</v>
      </c>
      <c r="F4347" s="62" t="s">
        <v>20</v>
      </c>
      <c r="G4347" s="2">
        <v>-41.817599999999999</v>
      </c>
      <c r="H4347" t="s">
        <v>14</v>
      </c>
    </row>
    <row r="4348" spans="1:8" hidden="1" x14ac:dyDescent="0.25">
      <c r="A4348" t="s">
        <v>8</v>
      </c>
      <c r="B4348" t="s">
        <v>9</v>
      </c>
      <c r="C4348" s="62" t="s">
        <v>10</v>
      </c>
      <c r="D4348" s="62" t="s">
        <v>156</v>
      </c>
      <c r="E4348" s="62" t="s">
        <v>156</v>
      </c>
      <c r="F4348" s="62" t="s">
        <v>21</v>
      </c>
      <c r="G4348" s="2">
        <v>-41.817599999999999</v>
      </c>
      <c r="H4348" t="s">
        <v>14</v>
      </c>
    </row>
    <row r="4349" spans="1:8" hidden="1" x14ac:dyDescent="0.25">
      <c r="A4349" t="s">
        <v>8</v>
      </c>
      <c r="B4349" t="s">
        <v>9</v>
      </c>
      <c r="C4349" s="62" t="s">
        <v>10</v>
      </c>
      <c r="D4349" s="62" t="s">
        <v>156</v>
      </c>
      <c r="E4349" s="62" t="s">
        <v>156</v>
      </c>
      <c r="F4349" s="62" t="s">
        <v>23</v>
      </c>
      <c r="G4349" s="2">
        <v>-41.817599999999999</v>
      </c>
      <c r="H4349" t="s">
        <v>14</v>
      </c>
    </row>
    <row r="4350" spans="1:8" hidden="1" x14ac:dyDescent="0.25">
      <c r="A4350" t="s">
        <v>8</v>
      </c>
      <c r="B4350" t="s">
        <v>9</v>
      </c>
      <c r="C4350" s="62" t="s">
        <v>10</v>
      </c>
      <c r="D4350" s="62" t="s">
        <v>156</v>
      </c>
      <c r="E4350" s="62" t="s">
        <v>156</v>
      </c>
      <c r="F4350" s="62" t="s">
        <v>24</v>
      </c>
      <c r="G4350" s="2">
        <v>-41.817599999999999</v>
      </c>
      <c r="H4350" t="s">
        <v>14</v>
      </c>
    </row>
    <row r="4351" spans="1:8" hidden="1" x14ac:dyDescent="0.25">
      <c r="A4351" t="s">
        <v>8</v>
      </c>
      <c r="B4351" t="s">
        <v>9</v>
      </c>
      <c r="C4351" s="62" t="s">
        <v>10</v>
      </c>
      <c r="D4351" s="62" t="s">
        <v>156</v>
      </c>
      <c r="E4351" s="62" t="s">
        <v>156</v>
      </c>
      <c r="F4351" s="62" t="s">
        <v>25</v>
      </c>
      <c r="G4351" s="2">
        <v>-41.817599999999999</v>
      </c>
      <c r="H4351" t="s">
        <v>14</v>
      </c>
    </row>
    <row r="4352" spans="1:8" hidden="1" x14ac:dyDescent="0.25">
      <c r="A4352" t="s">
        <v>8</v>
      </c>
      <c r="B4352" t="s">
        <v>9</v>
      </c>
      <c r="C4352" s="62" t="s">
        <v>10</v>
      </c>
      <c r="D4352" s="62" t="s">
        <v>156</v>
      </c>
      <c r="E4352" s="62" t="s">
        <v>156</v>
      </c>
      <c r="F4352" s="62" t="s">
        <v>13</v>
      </c>
      <c r="G4352" s="2">
        <v>-12.181000000000001</v>
      </c>
      <c r="H4352" t="s">
        <v>14</v>
      </c>
    </row>
    <row r="4353" spans="1:8" hidden="1" x14ac:dyDescent="0.25">
      <c r="A4353" t="s">
        <v>8</v>
      </c>
      <c r="B4353" t="s">
        <v>9</v>
      </c>
      <c r="C4353" s="62" t="s">
        <v>10</v>
      </c>
      <c r="D4353" s="62" t="s">
        <v>156</v>
      </c>
      <c r="E4353" s="62" t="s">
        <v>156</v>
      </c>
      <c r="F4353" s="62" t="s">
        <v>15</v>
      </c>
      <c r="G4353" s="2">
        <v>-12.181000000000001</v>
      </c>
      <c r="H4353" t="s">
        <v>14</v>
      </c>
    </row>
    <row r="4354" spans="1:8" hidden="1" x14ac:dyDescent="0.25">
      <c r="A4354" t="s">
        <v>8</v>
      </c>
      <c r="B4354" t="s">
        <v>9</v>
      </c>
      <c r="C4354" s="62" t="s">
        <v>10</v>
      </c>
      <c r="D4354" s="62" t="s">
        <v>156</v>
      </c>
      <c r="E4354" s="62" t="s">
        <v>156</v>
      </c>
      <c r="F4354" s="62" t="s">
        <v>16</v>
      </c>
      <c r="G4354" s="2">
        <v>-12.181000000000001</v>
      </c>
      <c r="H4354" t="s">
        <v>14</v>
      </c>
    </row>
    <row r="4355" spans="1:8" hidden="1" x14ac:dyDescent="0.25">
      <c r="A4355" t="s">
        <v>8</v>
      </c>
      <c r="B4355" t="s">
        <v>9</v>
      </c>
      <c r="C4355" s="62" t="s">
        <v>10</v>
      </c>
      <c r="D4355" s="62" t="s">
        <v>156</v>
      </c>
      <c r="E4355" s="62" t="s">
        <v>156</v>
      </c>
      <c r="F4355" s="62" t="s">
        <v>17</v>
      </c>
      <c r="G4355" s="2">
        <v>-12.181000000000001</v>
      </c>
      <c r="H4355" t="s">
        <v>14</v>
      </c>
    </row>
    <row r="4356" spans="1:8" hidden="1" x14ac:dyDescent="0.25">
      <c r="A4356" t="s">
        <v>8</v>
      </c>
      <c r="B4356" t="s">
        <v>9</v>
      </c>
      <c r="C4356" s="62" t="s">
        <v>10</v>
      </c>
      <c r="D4356" s="62" t="s">
        <v>156</v>
      </c>
      <c r="E4356" s="62" t="s">
        <v>156</v>
      </c>
      <c r="F4356" s="62" t="s">
        <v>18</v>
      </c>
      <c r="G4356" s="2">
        <v>-12.181000000000001</v>
      </c>
      <c r="H4356" t="s">
        <v>14</v>
      </c>
    </row>
    <row r="4357" spans="1:8" hidden="1" x14ac:dyDescent="0.25">
      <c r="A4357" t="s">
        <v>8</v>
      </c>
      <c r="B4357" t="s">
        <v>9</v>
      </c>
      <c r="C4357" s="62" t="s">
        <v>10</v>
      </c>
      <c r="D4357" s="62" t="s">
        <v>156</v>
      </c>
      <c r="E4357" s="62" t="s">
        <v>156</v>
      </c>
      <c r="F4357" s="62" t="s">
        <v>19</v>
      </c>
      <c r="G4357" s="2">
        <v>-12.181000000000001</v>
      </c>
      <c r="H4357" t="s">
        <v>14</v>
      </c>
    </row>
    <row r="4358" spans="1:8" hidden="1" x14ac:dyDescent="0.25">
      <c r="A4358" t="s">
        <v>8</v>
      </c>
      <c r="B4358" t="s">
        <v>9</v>
      </c>
      <c r="C4358" s="62" t="s">
        <v>10</v>
      </c>
      <c r="D4358" s="62" t="s">
        <v>156</v>
      </c>
      <c r="E4358" s="62" t="s">
        <v>156</v>
      </c>
      <c r="F4358" s="62" t="s">
        <v>20</v>
      </c>
      <c r="G4358" s="2">
        <v>-12.181000000000001</v>
      </c>
      <c r="H4358" t="s">
        <v>14</v>
      </c>
    </row>
    <row r="4359" spans="1:8" hidden="1" x14ac:dyDescent="0.25">
      <c r="A4359" t="s">
        <v>8</v>
      </c>
      <c r="B4359" t="s">
        <v>9</v>
      </c>
      <c r="C4359" s="62" t="s">
        <v>10</v>
      </c>
      <c r="D4359" s="62" t="s">
        <v>156</v>
      </c>
      <c r="E4359" s="62" t="s">
        <v>156</v>
      </c>
      <c r="F4359" s="62" t="s">
        <v>21</v>
      </c>
      <c r="G4359" s="2">
        <v>-12.181000000000001</v>
      </c>
      <c r="H4359" t="s">
        <v>14</v>
      </c>
    </row>
    <row r="4360" spans="1:8" hidden="1" x14ac:dyDescent="0.25">
      <c r="A4360" t="s">
        <v>8</v>
      </c>
      <c r="B4360" t="s">
        <v>9</v>
      </c>
      <c r="C4360" s="62" t="s">
        <v>10</v>
      </c>
      <c r="D4360" s="62" t="s">
        <v>156</v>
      </c>
      <c r="E4360" s="62" t="s">
        <v>156</v>
      </c>
      <c r="F4360" s="62" t="s">
        <v>23</v>
      </c>
      <c r="G4360" s="2">
        <v>-12.181000000000001</v>
      </c>
      <c r="H4360" t="s">
        <v>14</v>
      </c>
    </row>
    <row r="4361" spans="1:8" hidden="1" x14ac:dyDescent="0.25">
      <c r="A4361" t="s">
        <v>8</v>
      </c>
      <c r="B4361" t="s">
        <v>9</v>
      </c>
      <c r="C4361" s="62" t="s">
        <v>10</v>
      </c>
      <c r="D4361" s="62" t="s">
        <v>156</v>
      </c>
      <c r="E4361" s="62" t="s">
        <v>156</v>
      </c>
      <c r="F4361" s="62" t="s">
        <v>24</v>
      </c>
      <c r="G4361" s="2">
        <v>-12.181000000000001</v>
      </c>
      <c r="H4361" t="s">
        <v>14</v>
      </c>
    </row>
    <row r="4362" spans="1:8" hidden="1" x14ac:dyDescent="0.25">
      <c r="A4362" t="s">
        <v>8</v>
      </c>
      <c r="B4362" t="s">
        <v>9</v>
      </c>
      <c r="C4362" s="62" t="s">
        <v>10</v>
      </c>
      <c r="D4362" s="62" t="s">
        <v>156</v>
      </c>
      <c r="E4362" s="62" t="s">
        <v>156</v>
      </c>
      <c r="F4362" s="62" t="s">
        <v>25</v>
      </c>
      <c r="G4362" s="2">
        <v>-12.181000000000001</v>
      </c>
      <c r="H4362" t="s">
        <v>14</v>
      </c>
    </row>
    <row r="4363" spans="1:8" hidden="1" x14ac:dyDescent="0.25">
      <c r="A4363" t="s">
        <v>8</v>
      </c>
      <c r="B4363" t="s">
        <v>9</v>
      </c>
      <c r="C4363" s="62" t="s">
        <v>10</v>
      </c>
      <c r="D4363" s="62" t="s">
        <v>156</v>
      </c>
      <c r="E4363" s="62" t="s">
        <v>156</v>
      </c>
      <c r="F4363" s="62" t="s">
        <v>13</v>
      </c>
      <c r="G4363" s="2">
        <v>-179.76</v>
      </c>
      <c r="H4363" t="s">
        <v>14</v>
      </c>
    </row>
    <row r="4364" spans="1:8" hidden="1" x14ac:dyDescent="0.25">
      <c r="A4364" t="s">
        <v>8</v>
      </c>
      <c r="B4364" t="s">
        <v>9</v>
      </c>
      <c r="C4364" s="62" t="s">
        <v>10</v>
      </c>
      <c r="D4364" s="62" t="s">
        <v>156</v>
      </c>
      <c r="E4364" s="62" t="s">
        <v>156</v>
      </c>
      <c r="F4364" s="62" t="s">
        <v>15</v>
      </c>
      <c r="G4364" s="2">
        <v>-179.76</v>
      </c>
      <c r="H4364" t="s">
        <v>14</v>
      </c>
    </row>
    <row r="4365" spans="1:8" hidden="1" x14ac:dyDescent="0.25">
      <c r="A4365" t="s">
        <v>8</v>
      </c>
      <c r="B4365" t="s">
        <v>9</v>
      </c>
      <c r="C4365" s="62" t="s">
        <v>10</v>
      </c>
      <c r="D4365" s="62" t="s">
        <v>156</v>
      </c>
      <c r="E4365" s="62" t="s">
        <v>156</v>
      </c>
      <c r="F4365" s="62" t="s">
        <v>16</v>
      </c>
      <c r="G4365" s="2">
        <v>-179.76</v>
      </c>
      <c r="H4365" t="s">
        <v>14</v>
      </c>
    </row>
    <row r="4366" spans="1:8" hidden="1" x14ac:dyDescent="0.25">
      <c r="A4366" t="s">
        <v>8</v>
      </c>
      <c r="B4366" t="s">
        <v>9</v>
      </c>
      <c r="C4366" s="62" t="s">
        <v>10</v>
      </c>
      <c r="D4366" s="62" t="s">
        <v>156</v>
      </c>
      <c r="E4366" s="62" t="s">
        <v>156</v>
      </c>
      <c r="F4366" s="62" t="s">
        <v>17</v>
      </c>
      <c r="G4366" s="2">
        <v>-179.76</v>
      </c>
      <c r="H4366" t="s">
        <v>14</v>
      </c>
    </row>
    <row r="4367" spans="1:8" hidden="1" x14ac:dyDescent="0.25">
      <c r="A4367" t="s">
        <v>8</v>
      </c>
      <c r="B4367" t="s">
        <v>9</v>
      </c>
      <c r="C4367" s="62" t="s">
        <v>10</v>
      </c>
      <c r="D4367" s="62" t="s">
        <v>156</v>
      </c>
      <c r="E4367" s="62" t="s">
        <v>156</v>
      </c>
      <c r="F4367" s="62" t="s">
        <v>18</v>
      </c>
      <c r="G4367" s="2">
        <v>-179.76</v>
      </c>
      <c r="H4367" t="s">
        <v>14</v>
      </c>
    </row>
    <row r="4368" spans="1:8" hidden="1" x14ac:dyDescent="0.25">
      <c r="A4368" t="s">
        <v>8</v>
      </c>
      <c r="B4368" t="s">
        <v>9</v>
      </c>
      <c r="C4368" s="62" t="s">
        <v>10</v>
      </c>
      <c r="D4368" s="62" t="s">
        <v>156</v>
      </c>
      <c r="E4368" s="62" t="s">
        <v>156</v>
      </c>
      <c r="F4368" s="62" t="s">
        <v>19</v>
      </c>
      <c r="G4368" s="2">
        <v>-179.76</v>
      </c>
      <c r="H4368" t="s">
        <v>14</v>
      </c>
    </row>
    <row r="4369" spans="1:8" hidden="1" x14ac:dyDescent="0.25">
      <c r="A4369" t="s">
        <v>8</v>
      </c>
      <c r="B4369" t="s">
        <v>9</v>
      </c>
      <c r="C4369" s="62" t="s">
        <v>10</v>
      </c>
      <c r="D4369" s="62" t="s">
        <v>156</v>
      </c>
      <c r="E4369" s="62" t="s">
        <v>156</v>
      </c>
      <c r="F4369" s="62" t="s">
        <v>20</v>
      </c>
      <c r="G4369" s="2">
        <v>-179.76</v>
      </c>
      <c r="H4369" t="s">
        <v>14</v>
      </c>
    </row>
    <row r="4370" spans="1:8" hidden="1" x14ac:dyDescent="0.25">
      <c r="A4370" t="s">
        <v>8</v>
      </c>
      <c r="B4370" t="s">
        <v>9</v>
      </c>
      <c r="C4370" s="62" t="s">
        <v>10</v>
      </c>
      <c r="D4370" s="62" t="s">
        <v>156</v>
      </c>
      <c r="E4370" s="62" t="s">
        <v>156</v>
      </c>
      <c r="F4370" s="62" t="s">
        <v>21</v>
      </c>
      <c r="G4370" s="2">
        <v>-179.76</v>
      </c>
      <c r="H4370" t="s">
        <v>14</v>
      </c>
    </row>
    <row r="4371" spans="1:8" hidden="1" x14ac:dyDescent="0.25">
      <c r="A4371" t="s">
        <v>8</v>
      </c>
      <c r="B4371" t="s">
        <v>9</v>
      </c>
      <c r="C4371" s="62" t="s">
        <v>10</v>
      </c>
      <c r="D4371" s="62" t="s">
        <v>156</v>
      </c>
      <c r="E4371" s="62" t="s">
        <v>156</v>
      </c>
      <c r="F4371" s="62" t="s">
        <v>23</v>
      </c>
      <c r="G4371" s="2">
        <v>-179.76</v>
      </c>
      <c r="H4371" t="s">
        <v>14</v>
      </c>
    </row>
    <row r="4372" spans="1:8" hidden="1" x14ac:dyDescent="0.25">
      <c r="A4372" t="s">
        <v>8</v>
      </c>
      <c r="B4372" t="s">
        <v>9</v>
      </c>
      <c r="C4372" s="62" t="s">
        <v>10</v>
      </c>
      <c r="D4372" s="62" t="s">
        <v>156</v>
      </c>
      <c r="E4372" s="62" t="s">
        <v>156</v>
      </c>
      <c r="F4372" s="62" t="s">
        <v>24</v>
      </c>
      <c r="G4372" s="2">
        <v>-179.76</v>
      </c>
      <c r="H4372" t="s">
        <v>14</v>
      </c>
    </row>
    <row r="4373" spans="1:8" hidden="1" x14ac:dyDescent="0.25">
      <c r="A4373" t="s">
        <v>8</v>
      </c>
      <c r="B4373" t="s">
        <v>9</v>
      </c>
      <c r="C4373" s="62" t="s">
        <v>10</v>
      </c>
      <c r="D4373" s="62" t="s">
        <v>156</v>
      </c>
      <c r="E4373" s="62" t="s">
        <v>156</v>
      </c>
      <c r="F4373" s="62" t="s">
        <v>25</v>
      </c>
      <c r="G4373" s="2">
        <v>-179.76</v>
      </c>
      <c r="H4373" t="s">
        <v>14</v>
      </c>
    </row>
    <row r="4374" spans="1:8" hidden="1" x14ac:dyDescent="0.25">
      <c r="A4374" t="s">
        <v>8</v>
      </c>
      <c r="B4374" t="s">
        <v>9</v>
      </c>
      <c r="C4374" s="62" t="s">
        <v>10</v>
      </c>
      <c r="D4374" s="62" t="s">
        <v>156</v>
      </c>
      <c r="E4374" s="62" t="s">
        <v>156</v>
      </c>
      <c r="F4374" s="62" t="s">
        <v>13</v>
      </c>
      <c r="G4374" s="2">
        <v>-364.3804729227989</v>
      </c>
      <c r="H4374" t="s">
        <v>14</v>
      </c>
    </row>
    <row r="4375" spans="1:8" hidden="1" x14ac:dyDescent="0.25">
      <c r="A4375" t="s">
        <v>8</v>
      </c>
      <c r="B4375" t="s">
        <v>9</v>
      </c>
      <c r="C4375" s="62" t="s">
        <v>10</v>
      </c>
      <c r="D4375" s="62" t="s">
        <v>156</v>
      </c>
      <c r="E4375" s="62" t="s">
        <v>156</v>
      </c>
      <c r="F4375" s="62" t="s">
        <v>15</v>
      </c>
      <c r="G4375" s="2">
        <v>-364.3804729227989</v>
      </c>
      <c r="H4375" t="s">
        <v>14</v>
      </c>
    </row>
    <row r="4376" spans="1:8" hidden="1" x14ac:dyDescent="0.25">
      <c r="A4376" t="s">
        <v>8</v>
      </c>
      <c r="B4376" t="s">
        <v>9</v>
      </c>
      <c r="C4376" s="62" t="s">
        <v>10</v>
      </c>
      <c r="D4376" s="62" t="s">
        <v>156</v>
      </c>
      <c r="E4376" s="62" t="s">
        <v>156</v>
      </c>
      <c r="F4376" s="62" t="s">
        <v>16</v>
      </c>
      <c r="G4376" s="2">
        <v>-364.3804729227989</v>
      </c>
      <c r="H4376" t="s">
        <v>14</v>
      </c>
    </row>
    <row r="4377" spans="1:8" hidden="1" x14ac:dyDescent="0.25">
      <c r="A4377" t="s">
        <v>8</v>
      </c>
      <c r="B4377" t="s">
        <v>9</v>
      </c>
      <c r="C4377" s="62" t="s">
        <v>10</v>
      </c>
      <c r="D4377" s="62" t="s">
        <v>156</v>
      </c>
      <c r="E4377" s="62" t="s">
        <v>156</v>
      </c>
      <c r="F4377" s="62" t="s">
        <v>17</v>
      </c>
      <c r="G4377" s="2">
        <v>-364.3804729227989</v>
      </c>
      <c r="H4377" t="s">
        <v>14</v>
      </c>
    </row>
    <row r="4378" spans="1:8" hidden="1" x14ac:dyDescent="0.25">
      <c r="A4378" t="s">
        <v>8</v>
      </c>
      <c r="B4378" t="s">
        <v>9</v>
      </c>
      <c r="C4378" s="62" t="s">
        <v>10</v>
      </c>
      <c r="D4378" s="62" t="s">
        <v>156</v>
      </c>
      <c r="E4378" s="62" t="s">
        <v>156</v>
      </c>
      <c r="F4378" s="62" t="s">
        <v>18</v>
      </c>
      <c r="G4378" s="2">
        <v>-364.3804729227989</v>
      </c>
      <c r="H4378" t="s">
        <v>14</v>
      </c>
    </row>
    <row r="4379" spans="1:8" hidden="1" x14ac:dyDescent="0.25">
      <c r="A4379" t="s">
        <v>8</v>
      </c>
      <c r="B4379" t="s">
        <v>9</v>
      </c>
      <c r="C4379" s="62" t="s">
        <v>10</v>
      </c>
      <c r="D4379" s="62" t="s">
        <v>156</v>
      </c>
      <c r="E4379" s="62" t="s">
        <v>156</v>
      </c>
      <c r="F4379" s="62" t="s">
        <v>19</v>
      </c>
      <c r="G4379" s="2">
        <v>-364.3804729227989</v>
      </c>
      <c r="H4379" t="s">
        <v>14</v>
      </c>
    </row>
    <row r="4380" spans="1:8" hidden="1" x14ac:dyDescent="0.25">
      <c r="A4380" t="s">
        <v>8</v>
      </c>
      <c r="B4380" t="s">
        <v>9</v>
      </c>
      <c r="C4380" s="62" t="s">
        <v>10</v>
      </c>
      <c r="D4380" s="62" t="s">
        <v>156</v>
      </c>
      <c r="E4380" s="62" t="s">
        <v>156</v>
      </c>
      <c r="F4380" s="62" t="s">
        <v>20</v>
      </c>
      <c r="G4380" s="2">
        <v>-364.3804729227989</v>
      </c>
      <c r="H4380" t="s">
        <v>14</v>
      </c>
    </row>
    <row r="4381" spans="1:8" hidden="1" x14ac:dyDescent="0.25">
      <c r="A4381" t="s">
        <v>8</v>
      </c>
      <c r="B4381" t="s">
        <v>9</v>
      </c>
      <c r="C4381" s="62" t="s">
        <v>10</v>
      </c>
      <c r="D4381" s="62" t="s">
        <v>156</v>
      </c>
      <c r="E4381" s="62" t="s">
        <v>156</v>
      </c>
      <c r="F4381" s="62" t="s">
        <v>21</v>
      </c>
      <c r="G4381" s="2">
        <v>-364.3804729227989</v>
      </c>
      <c r="H4381" t="s">
        <v>14</v>
      </c>
    </row>
    <row r="4382" spans="1:8" hidden="1" x14ac:dyDescent="0.25">
      <c r="A4382" t="s">
        <v>8</v>
      </c>
      <c r="B4382" t="s">
        <v>9</v>
      </c>
      <c r="C4382" s="62" t="s">
        <v>10</v>
      </c>
      <c r="D4382" s="62" t="s">
        <v>156</v>
      </c>
      <c r="E4382" s="62" t="s">
        <v>156</v>
      </c>
      <c r="F4382" s="62" t="s">
        <v>23</v>
      </c>
      <c r="G4382" s="2">
        <v>-364.3804729227989</v>
      </c>
      <c r="H4382" t="s">
        <v>14</v>
      </c>
    </row>
    <row r="4383" spans="1:8" hidden="1" x14ac:dyDescent="0.25">
      <c r="A4383" t="s">
        <v>8</v>
      </c>
      <c r="B4383" t="s">
        <v>9</v>
      </c>
      <c r="C4383" s="62" t="s">
        <v>10</v>
      </c>
      <c r="D4383" s="62" t="s">
        <v>156</v>
      </c>
      <c r="E4383" s="62" t="s">
        <v>156</v>
      </c>
      <c r="F4383" s="62" t="s">
        <v>24</v>
      </c>
      <c r="G4383" s="2">
        <v>-364.3804729227989</v>
      </c>
      <c r="H4383" t="s">
        <v>14</v>
      </c>
    </row>
    <row r="4384" spans="1:8" hidden="1" x14ac:dyDescent="0.25">
      <c r="A4384" t="s">
        <v>8</v>
      </c>
      <c r="B4384" t="s">
        <v>9</v>
      </c>
      <c r="C4384" s="62" t="s">
        <v>10</v>
      </c>
      <c r="D4384" s="62" t="s">
        <v>156</v>
      </c>
      <c r="E4384" s="62" t="s">
        <v>156</v>
      </c>
      <c r="F4384" s="62" t="s">
        <v>25</v>
      </c>
      <c r="G4384" s="2">
        <v>-364.3804729227989</v>
      </c>
      <c r="H4384" t="s">
        <v>14</v>
      </c>
    </row>
    <row r="4385" spans="1:8" hidden="1" x14ac:dyDescent="0.25">
      <c r="A4385" t="s">
        <v>8</v>
      </c>
      <c r="B4385" t="s">
        <v>9</v>
      </c>
      <c r="C4385" s="62" t="s">
        <v>10</v>
      </c>
      <c r="D4385" s="62" t="s">
        <v>156</v>
      </c>
      <c r="E4385" s="62" t="s">
        <v>156</v>
      </c>
      <c r="F4385" s="62" t="s">
        <v>13</v>
      </c>
      <c r="G4385" s="2">
        <v>-97.335449199999999</v>
      </c>
      <c r="H4385" t="s">
        <v>14</v>
      </c>
    </row>
    <row r="4386" spans="1:8" hidden="1" x14ac:dyDescent="0.25">
      <c r="A4386" t="s">
        <v>8</v>
      </c>
      <c r="B4386" t="s">
        <v>9</v>
      </c>
      <c r="C4386" s="62" t="s">
        <v>10</v>
      </c>
      <c r="D4386" s="62" t="s">
        <v>156</v>
      </c>
      <c r="E4386" s="62" t="s">
        <v>156</v>
      </c>
      <c r="F4386" s="62" t="s">
        <v>15</v>
      </c>
      <c r="G4386" s="2">
        <v>-97.335449199999999</v>
      </c>
      <c r="H4386" t="s">
        <v>14</v>
      </c>
    </row>
    <row r="4387" spans="1:8" hidden="1" x14ac:dyDescent="0.25">
      <c r="A4387" t="s">
        <v>8</v>
      </c>
      <c r="B4387" t="s">
        <v>9</v>
      </c>
      <c r="C4387" s="62" t="s">
        <v>10</v>
      </c>
      <c r="D4387" s="62" t="s">
        <v>156</v>
      </c>
      <c r="E4387" s="62" t="s">
        <v>156</v>
      </c>
      <c r="F4387" s="62" t="s">
        <v>16</v>
      </c>
      <c r="G4387" s="2">
        <v>-97.335449199999999</v>
      </c>
      <c r="H4387" t="s">
        <v>14</v>
      </c>
    </row>
    <row r="4388" spans="1:8" hidden="1" x14ac:dyDescent="0.25">
      <c r="A4388" t="s">
        <v>8</v>
      </c>
      <c r="B4388" t="s">
        <v>9</v>
      </c>
      <c r="C4388" s="62" t="s">
        <v>10</v>
      </c>
      <c r="D4388" s="62" t="s">
        <v>156</v>
      </c>
      <c r="E4388" s="62" t="s">
        <v>156</v>
      </c>
      <c r="F4388" s="62" t="s">
        <v>17</v>
      </c>
      <c r="G4388" s="2">
        <v>-97.335449199999999</v>
      </c>
      <c r="H4388" t="s">
        <v>14</v>
      </c>
    </row>
    <row r="4389" spans="1:8" hidden="1" x14ac:dyDescent="0.25">
      <c r="A4389" t="s">
        <v>8</v>
      </c>
      <c r="B4389" t="s">
        <v>9</v>
      </c>
      <c r="C4389" s="62" t="s">
        <v>10</v>
      </c>
      <c r="D4389" s="62" t="s">
        <v>156</v>
      </c>
      <c r="E4389" s="62" t="s">
        <v>156</v>
      </c>
      <c r="F4389" s="62" t="s">
        <v>18</v>
      </c>
      <c r="G4389" s="2">
        <v>-97.335449199999999</v>
      </c>
      <c r="H4389" t="s">
        <v>14</v>
      </c>
    </row>
    <row r="4390" spans="1:8" hidden="1" x14ac:dyDescent="0.25">
      <c r="A4390" t="s">
        <v>8</v>
      </c>
      <c r="B4390" t="s">
        <v>9</v>
      </c>
      <c r="C4390" s="62" t="s">
        <v>10</v>
      </c>
      <c r="D4390" s="62" t="s">
        <v>156</v>
      </c>
      <c r="E4390" s="62" t="s">
        <v>156</v>
      </c>
      <c r="F4390" s="62" t="s">
        <v>19</v>
      </c>
      <c r="G4390" s="2">
        <v>-97.335449199999999</v>
      </c>
      <c r="H4390" t="s">
        <v>14</v>
      </c>
    </row>
    <row r="4391" spans="1:8" hidden="1" x14ac:dyDescent="0.25">
      <c r="A4391" t="s">
        <v>8</v>
      </c>
      <c r="B4391" t="s">
        <v>9</v>
      </c>
      <c r="C4391" s="62" t="s">
        <v>10</v>
      </c>
      <c r="D4391" s="62" t="s">
        <v>156</v>
      </c>
      <c r="E4391" s="62" t="s">
        <v>156</v>
      </c>
      <c r="F4391" s="62" t="s">
        <v>20</v>
      </c>
      <c r="G4391" s="2">
        <v>-97.335449199999999</v>
      </c>
      <c r="H4391" t="s">
        <v>14</v>
      </c>
    </row>
    <row r="4392" spans="1:8" hidden="1" x14ac:dyDescent="0.25">
      <c r="A4392" t="s">
        <v>8</v>
      </c>
      <c r="B4392" t="s">
        <v>9</v>
      </c>
      <c r="C4392" s="62" t="s">
        <v>10</v>
      </c>
      <c r="D4392" s="62" t="s">
        <v>156</v>
      </c>
      <c r="E4392" s="62" t="s">
        <v>156</v>
      </c>
      <c r="F4392" s="62" t="s">
        <v>21</v>
      </c>
      <c r="G4392" s="2">
        <v>-97.335449199999999</v>
      </c>
      <c r="H4392" t="s">
        <v>14</v>
      </c>
    </row>
    <row r="4393" spans="1:8" hidden="1" x14ac:dyDescent="0.25">
      <c r="A4393" t="s">
        <v>8</v>
      </c>
      <c r="B4393" t="s">
        <v>9</v>
      </c>
      <c r="C4393" s="62" t="s">
        <v>10</v>
      </c>
      <c r="D4393" s="62" t="s">
        <v>156</v>
      </c>
      <c r="E4393" s="62" t="s">
        <v>156</v>
      </c>
      <c r="F4393" s="62" t="s">
        <v>23</v>
      </c>
      <c r="G4393" s="2">
        <v>-97.335449199999999</v>
      </c>
      <c r="H4393" t="s">
        <v>14</v>
      </c>
    </row>
    <row r="4394" spans="1:8" hidden="1" x14ac:dyDescent="0.25">
      <c r="A4394" t="s">
        <v>8</v>
      </c>
      <c r="B4394" t="s">
        <v>9</v>
      </c>
      <c r="C4394" s="62" t="s">
        <v>10</v>
      </c>
      <c r="D4394" s="62" t="s">
        <v>156</v>
      </c>
      <c r="E4394" s="62" t="s">
        <v>156</v>
      </c>
      <c r="F4394" s="62" t="s">
        <v>24</v>
      </c>
      <c r="G4394" s="2">
        <v>-97.335449199999999</v>
      </c>
      <c r="H4394" t="s">
        <v>14</v>
      </c>
    </row>
    <row r="4395" spans="1:8" hidden="1" x14ac:dyDescent="0.25">
      <c r="A4395" t="s">
        <v>8</v>
      </c>
      <c r="B4395" t="s">
        <v>9</v>
      </c>
      <c r="C4395" s="62" t="s">
        <v>10</v>
      </c>
      <c r="D4395" s="62" t="s">
        <v>156</v>
      </c>
      <c r="E4395" s="62" t="s">
        <v>156</v>
      </c>
      <c r="F4395" s="62" t="s">
        <v>25</v>
      </c>
      <c r="G4395" s="2">
        <v>-97.335449199999999</v>
      </c>
      <c r="H4395" t="s">
        <v>14</v>
      </c>
    </row>
    <row r="4396" spans="1:8" hidden="1" x14ac:dyDescent="0.25">
      <c r="A4396" t="s">
        <v>8</v>
      </c>
      <c r="B4396" t="s">
        <v>9</v>
      </c>
      <c r="C4396" s="62" t="s">
        <v>10</v>
      </c>
      <c r="D4396" s="62" t="s">
        <v>156</v>
      </c>
      <c r="E4396" s="62" t="s">
        <v>156</v>
      </c>
      <c r="F4396" s="62" t="s">
        <v>13</v>
      </c>
      <c r="G4396" s="2">
        <v>-414</v>
      </c>
      <c r="H4396" t="s">
        <v>14</v>
      </c>
    </row>
    <row r="4397" spans="1:8" hidden="1" x14ac:dyDescent="0.25">
      <c r="A4397" t="s">
        <v>8</v>
      </c>
      <c r="B4397" t="s">
        <v>9</v>
      </c>
      <c r="C4397" s="62" t="s">
        <v>10</v>
      </c>
      <c r="D4397" s="62" t="s">
        <v>156</v>
      </c>
      <c r="E4397" s="62" t="s">
        <v>156</v>
      </c>
      <c r="F4397" s="62" t="s">
        <v>15</v>
      </c>
      <c r="G4397" s="2">
        <v>-414</v>
      </c>
      <c r="H4397" t="s">
        <v>14</v>
      </c>
    </row>
    <row r="4398" spans="1:8" hidden="1" x14ac:dyDescent="0.25">
      <c r="A4398" t="s">
        <v>8</v>
      </c>
      <c r="B4398" t="s">
        <v>9</v>
      </c>
      <c r="C4398" s="62" t="s">
        <v>10</v>
      </c>
      <c r="D4398" s="62" t="s">
        <v>156</v>
      </c>
      <c r="E4398" s="62" t="s">
        <v>156</v>
      </c>
      <c r="F4398" s="62" t="s">
        <v>16</v>
      </c>
      <c r="G4398" s="2">
        <v>-414</v>
      </c>
      <c r="H4398" t="s">
        <v>14</v>
      </c>
    </row>
    <row r="4399" spans="1:8" hidden="1" x14ac:dyDescent="0.25">
      <c r="A4399" t="s">
        <v>8</v>
      </c>
      <c r="B4399" t="s">
        <v>9</v>
      </c>
      <c r="C4399" s="62" t="s">
        <v>10</v>
      </c>
      <c r="D4399" s="62" t="s">
        <v>156</v>
      </c>
      <c r="E4399" s="62" t="s">
        <v>156</v>
      </c>
      <c r="F4399" s="62" t="s">
        <v>17</v>
      </c>
      <c r="G4399" s="2">
        <v>-414</v>
      </c>
      <c r="H4399" t="s">
        <v>14</v>
      </c>
    </row>
    <row r="4400" spans="1:8" hidden="1" x14ac:dyDescent="0.25">
      <c r="A4400" t="s">
        <v>8</v>
      </c>
      <c r="B4400" t="s">
        <v>9</v>
      </c>
      <c r="C4400" s="62" t="s">
        <v>10</v>
      </c>
      <c r="D4400" s="62" t="s">
        <v>156</v>
      </c>
      <c r="E4400" s="62" t="s">
        <v>156</v>
      </c>
      <c r="F4400" s="62" t="s">
        <v>18</v>
      </c>
      <c r="G4400" s="2">
        <v>-414</v>
      </c>
      <c r="H4400" t="s">
        <v>14</v>
      </c>
    </row>
    <row r="4401" spans="1:8" hidden="1" x14ac:dyDescent="0.25">
      <c r="A4401" t="s">
        <v>8</v>
      </c>
      <c r="B4401" t="s">
        <v>9</v>
      </c>
      <c r="C4401" s="62" t="s">
        <v>10</v>
      </c>
      <c r="D4401" s="62" t="s">
        <v>156</v>
      </c>
      <c r="E4401" s="62" t="s">
        <v>156</v>
      </c>
      <c r="F4401" s="62" t="s">
        <v>19</v>
      </c>
      <c r="G4401" s="2">
        <v>-414</v>
      </c>
      <c r="H4401" t="s">
        <v>14</v>
      </c>
    </row>
    <row r="4402" spans="1:8" hidden="1" x14ac:dyDescent="0.25">
      <c r="A4402" t="s">
        <v>8</v>
      </c>
      <c r="B4402" t="s">
        <v>9</v>
      </c>
      <c r="C4402" s="62" t="s">
        <v>10</v>
      </c>
      <c r="D4402" s="62" t="s">
        <v>156</v>
      </c>
      <c r="E4402" s="62" t="s">
        <v>156</v>
      </c>
      <c r="F4402" s="62" t="s">
        <v>20</v>
      </c>
      <c r="G4402" s="2">
        <v>-414</v>
      </c>
      <c r="H4402" t="s">
        <v>14</v>
      </c>
    </row>
    <row r="4403" spans="1:8" hidden="1" x14ac:dyDescent="0.25">
      <c r="A4403" t="s">
        <v>8</v>
      </c>
      <c r="B4403" t="s">
        <v>9</v>
      </c>
      <c r="C4403" s="62" t="s">
        <v>10</v>
      </c>
      <c r="D4403" s="62" t="s">
        <v>156</v>
      </c>
      <c r="E4403" s="62" t="s">
        <v>156</v>
      </c>
      <c r="F4403" s="62" t="s">
        <v>21</v>
      </c>
      <c r="G4403" s="2">
        <v>-414</v>
      </c>
      <c r="H4403" t="s">
        <v>14</v>
      </c>
    </row>
    <row r="4404" spans="1:8" hidden="1" x14ac:dyDescent="0.25">
      <c r="A4404" t="s">
        <v>8</v>
      </c>
      <c r="B4404" t="s">
        <v>9</v>
      </c>
      <c r="C4404" s="62" t="s">
        <v>10</v>
      </c>
      <c r="D4404" s="62" t="s">
        <v>156</v>
      </c>
      <c r="E4404" s="62" t="s">
        <v>156</v>
      </c>
      <c r="F4404" s="62" t="s">
        <v>23</v>
      </c>
      <c r="G4404" s="2">
        <v>-414</v>
      </c>
      <c r="H4404" t="s">
        <v>14</v>
      </c>
    </row>
    <row r="4405" spans="1:8" hidden="1" x14ac:dyDescent="0.25">
      <c r="A4405" t="s">
        <v>8</v>
      </c>
      <c r="B4405" t="s">
        <v>9</v>
      </c>
      <c r="C4405" s="62" t="s">
        <v>10</v>
      </c>
      <c r="D4405" s="62" t="s">
        <v>156</v>
      </c>
      <c r="E4405" s="62" t="s">
        <v>156</v>
      </c>
      <c r="F4405" s="62" t="s">
        <v>24</v>
      </c>
      <c r="G4405" s="2">
        <v>-414</v>
      </c>
      <c r="H4405" t="s">
        <v>14</v>
      </c>
    </row>
    <row r="4406" spans="1:8" hidden="1" x14ac:dyDescent="0.25">
      <c r="A4406" t="s">
        <v>8</v>
      </c>
      <c r="B4406" t="s">
        <v>9</v>
      </c>
      <c r="C4406" s="62" t="s">
        <v>10</v>
      </c>
      <c r="D4406" s="62" t="s">
        <v>156</v>
      </c>
      <c r="E4406" s="62" t="s">
        <v>156</v>
      </c>
      <c r="F4406" s="62" t="s">
        <v>25</v>
      </c>
      <c r="G4406" s="2">
        <v>-414</v>
      </c>
      <c r="H4406" t="s">
        <v>14</v>
      </c>
    </row>
    <row r="4407" spans="1:8" hidden="1" x14ac:dyDescent="0.25">
      <c r="A4407" t="s">
        <v>8</v>
      </c>
      <c r="B4407" t="s">
        <v>9</v>
      </c>
      <c r="C4407" s="62" t="s">
        <v>10</v>
      </c>
      <c r="D4407" s="62" t="s">
        <v>156</v>
      </c>
      <c r="E4407" s="62" t="s">
        <v>156</v>
      </c>
      <c r="F4407" s="62" t="s">
        <v>13</v>
      </c>
      <c r="G4407" s="2">
        <v>-115.99999999999999</v>
      </c>
      <c r="H4407" t="s">
        <v>14</v>
      </c>
    </row>
    <row r="4408" spans="1:8" hidden="1" x14ac:dyDescent="0.25">
      <c r="A4408" t="s">
        <v>8</v>
      </c>
      <c r="B4408" t="s">
        <v>9</v>
      </c>
      <c r="C4408" s="62" t="s">
        <v>10</v>
      </c>
      <c r="D4408" s="62" t="s">
        <v>156</v>
      </c>
      <c r="E4408" s="62" t="s">
        <v>156</v>
      </c>
      <c r="F4408" s="62" t="s">
        <v>15</v>
      </c>
      <c r="G4408" s="2">
        <v>-115.99999999999999</v>
      </c>
      <c r="H4408" t="s">
        <v>14</v>
      </c>
    </row>
    <row r="4409" spans="1:8" hidden="1" x14ac:dyDescent="0.25">
      <c r="A4409" t="s">
        <v>8</v>
      </c>
      <c r="B4409" t="s">
        <v>9</v>
      </c>
      <c r="C4409" s="62" t="s">
        <v>10</v>
      </c>
      <c r="D4409" s="62" t="s">
        <v>156</v>
      </c>
      <c r="E4409" s="62" t="s">
        <v>156</v>
      </c>
      <c r="F4409" s="62" t="s">
        <v>16</v>
      </c>
      <c r="G4409" s="2">
        <v>-115.99999999999999</v>
      </c>
      <c r="H4409" t="s">
        <v>14</v>
      </c>
    </row>
    <row r="4410" spans="1:8" hidden="1" x14ac:dyDescent="0.25">
      <c r="A4410" t="s">
        <v>8</v>
      </c>
      <c r="B4410" t="s">
        <v>9</v>
      </c>
      <c r="C4410" s="62" t="s">
        <v>10</v>
      </c>
      <c r="D4410" s="62" t="s">
        <v>156</v>
      </c>
      <c r="E4410" s="62" t="s">
        <v>156</v>
      </c>
      <c r="F4410" s="62" t="s">
        <v>17</v>
      </c>
      <c r="G4410" s="2">
        <v>-115.99999999999999</v>
      </c>
      <c r="H4410" t="s">
        <v>14</v>
      </c>
    </row>
    <row r="4411" spans="1:8" hidden="1" x14ac:dyDescent="0.25">
      <c r="A4411" t="s">
        <v>8</v>
      </c>
      <c r="B4411" t="s">
        <v>9</v>
      </c>
      <c r="C4411" s="62" t="s">
        <v>10</v>
      </c>
      <c r="D4411" s="62" t="s">
        <v>156</v>
      </c>
      <c r="E4411" s="62" t="s">
        <v>156</v>
      </c>
      <c r="F4411" s="62" t="s">
        <v>18</v>
      </c>
      <c r="G4411" s="2">
        <v>-115.99999999999999</v>
      </c>
      <c r="H4411" t="s">
        <v>14</v>
      </c>
    </row>
    <row r="4412" spans="1:8" hidden="1" x14ac:dyDescent="0.25">
      <c r="A4412" t="s">
        <v>8</v>
      </c>
      <c r="B4412" t="s">
        <v>9</v>
      </c>
      <c r="C4412" s="62" t="s">
        <v>10</v>
      </c>
      <c r="D4412" s="62" t="s">
        <v>156</v>
      </c>
      <c r="E4412" s="62" t="s">
        <v>156</v>
      </c>
      <c r="F4412" s="62" t="s">
        <v>19</v>
      </c>
      <c r="G4412" s="2">
        <v>-115.99999999999999</v>
      </c>
      <c r="H4412" t="s">
        <v>14</v>
      </c>
    </row>
    <row r="4413" spans="1:8" hidden="1" x14ac:dyDescent="0.25">
      <c r="A4413" t="s">
        <v>8</v>
      </c>
      <c r="B4413" t="s">
        <v>9</v>
      </c>
      <c r="C4413" s="62" t="s">
        <v>10</v>
      </c>
      <c r="D4413" s="62" t="s">
        <v>156</v>
      </c>
      <c r="E4413" s="62" t="s">
        <v>156</v>
      </c>
      <c r="F4413" s="62" t="s">
        <v>20</v>
      </c>
      <c r="G4413" s="2">
        <v>-115.99999999999999</v>
      </c>
      <c r="H4413" t="s">
        <v>14</v>
      </c>
    </row>
    <row r="4414" spans="1:8" hidden="1" x14ac:dyDescent="0.25">
      <c r="A4414" t="s">
        <v>8</v>
      </c>
      <c r="B4414" t="s">
        <v>9</v>
      </c>
      <c r="C4414" s="62" t="s">
        <v>10</v>
      </c>
      <c r="D4414" s="62" t="s">
        <v>156</v>
      </c>
      <c r="E4414" s="62" t="s">
        <v>156</v>
      </c>
      <c r="F4414" s="62" t="s">
        <v>21</v>
      </c>
      <c r="G4414" s="2">
        <v>-115.99999999999999</v>
      </c>
      <c r="H4414" t="s">
        <v>14</v>
      </c>
    </row>
    <row r="4415" spans="1:8" hidden="1" x14ac:dyDescent="0.25">
      <c r="A4415" t="s">
        <v>8</v>
      </c>
      <c r="B4415" t="s">
        <v>9</v>
      </c>
      <c r="C4415" s="62" t="s">
        <v>10</v>
      </c>
      <c r="D4415" s="62" t="s">
        <v>156</v>
      </c>
      <c r="E4415" s="62" t="s">
        <v>156</v>
      </c>
      <c r="F4415" s="62" t="s">
        <v>23</v>
      </c>
      <c r="G4415" s="2">
        <v>-115.99999999999999</v>
      </c>
      <c r="H4415" t="s">
        <v>14</v>
      </c>
    </row>
    <row r="4416" spans="1:8" hidden="1" x14ac:dyDescent="0.25">
      <c r="A4416" t="s">
        <v>8</v>
      </c>
      <c r="B4416" t="s">
        <v>9</v>
      </c>
      <c r="C4416" s="62" t="s">
        <v>10</v>
      </c>
      <c r="D4416" s="62" t="s">
        <v>156</v>
      </c>
      <c r="E4416" s="62" t="s">
        <v>156</v>
      </c>
      <c r="F4416" s="62" t="s">
        <v>24</v>
      </c>
      <c r="G4416" s="2">
        <v>-115.99999999999999</v>
      </c>
      <c r="H4416" t="s">
        <v>14</v>
      </c>
    </row>
    <row r="4417" spans="1:8" hidden="1" x14ac:dyDescent="0.25">
      <c r="A4417" t="s">
        <v>8</v>
      </c>
      <c r="B4417" t="s">
        <v>9</v>
      </c>
      <c r="C4417" s="62" t="s">
        <v>10</v>
      </c>
      <c r="D4417" s="62" t="s">
        <v>156</v>
      </c>
      <c r="E4417" s="62" t="s">
        <v>156</v>
      </c>
      <c r="F4417" s="62" t="s">
        <v>25</v>
      </c>
      <c r="G4417" s="2">
        <v>-115.99999999999999</v>
      </c>
      <c r="H4417" t="s">
        <v>14</v>
      </c>
    </row>
    <row r="4418" spans="1:8" hidden="1" x14ac:dyDescent="0.25">
      <c r="A4418" t="s">
        <v>8</v>
      </c>
      <c r="B4418" t="s">
        <v>9</v>
      </c>
      <c r="C4418" s="62" t="s">
        <v>10</v>
      </c>
      <c r="D4418" s="62" t="s">
        <v>156</v>
      </c>
      <c r="E4418" s="62" t="s">
        <v>156</v>
      </c>
      <c r="F4418" s="62" t="s">
        <v>13</v>
      </c>
      <c r="G4418" s="2">
        <v>-7.6513499999999999</v>
      </c>
      <c r="H4418" t="s">
        <v>14</v>
      </c>
    </row>
    <row r="4419" spans="1:8" hidden="1" x14ac:dyDescent="0.25">
      <c r="A4419" t="s">
        <v>8</v>
      </c>
      <c r="B4419" t="s">
        <v>9</v>
      </c>
      <c r="C4419" s="62" t="s">
        <v>10</v>
      </c>
      <c r="D4419" s="62" t="s">
        <v>156</v>
      </c>
      <c r="E4419" s="62" t="s">
        <v>156</v>
      </c>
      <c r="F4419" s="62" t="s">
        <v>15</v>
      </c>
      <c r="G4419" s="2">
        <v>-7.6513499999999999</v>
      </c>
      <c r="H4419" t="s">
        <v>14</v>
      </c>
    </row>
    <row r="4420" spans="1:8" hidden="1" x14ac:dyDescent="0.25">
      <c r="A4420" t="s">
        <v>8</v>
      </c>
      <c r="B4420" t="s">
        <v>9</v>
      </c>
      <c r="C4420" s="62" t="s">
        <v>10</v>
      </c>
      <c r="D4420" s="62" t="s">
        <v>156</v>
      </c>
      <c r="E4420" s="62" t="s">
        <v>156</v>
      </c>
      <c r="F4420" s="62" t="s">
        <v>16</v>
      </c>
      <c r="G4420" s="2">
        <v>-7.6513499999999999</v>
      </c>
      <c r="H4420" t="s">
        <v>14</v>
      </c>
    </row>
    <row r="4421" spans="1:8" hidden="1" x14ac:dyDescent="0.25">
      <c r="A4421" t="s">
        <v>8</v>
      </c>
      <c r="B4421" t="s">
        <v>9</v>
      </c>
      <c r="C4421" s="62" t="s">
        <v>10</v>
      </c>
      <c r="D4421" s="62" t="s">
        <v>156</v>
      </c>
      <c r="E4421" s="62" t="s">
        <v>156</v>
      </c>
      <c r="F4421" s="62" t="s">
        <v>17</v>
      </c>
      <c r="G4421" s="2">
        <v>-7.6513499999999999</v>
      </c>
      <c r="H4421" t="s">
        <v>14</v>
      </c>
    </row>
    <row r="4422" spans="1:8" hidden="1" x14ac:dyDescent="0.25">
      <c r="A4422" t="s">
        <v>8</v>
      </c>
      <c r="B4422" t="s">
        <v>9</v>
      </c>
      <c r="C4422" s="62" t="s">
        <v>10</v>
      </c>
      <c r="D4422" s="62" t="s">
        <v>156</v>
      </c>
      <c r="E4422" s="62" t="s">
        <v>156</v>
      </c>
      <c r="F4422" s="62" t="s">
        <v>18</v>
      </c>
      <c r="G4422" s="2">
        <v>-7.6513499999999999</v>
      </c>
      <c r="H4422" t="s">
        <v>14</v>
      </c>
    </row>
    <row r="4423" spans="1:8" hidden="1" x14ac:dyDescent="0.25">
      <c r="A4423" t="s">
        <v>8</v>
      </c>
      <c r="B4423" t="s">
        <v>9</v>
      </c>
      <c r="C4423" s="62" t="s">
        <v>10</v>
      </c>
      <c r="D4423" s="62" t="s">
        <v>156</v>
      </c>
      <c r="E4423" s="62" t="s">
        <v>156</v>
      </c>
      <c r="F4423" s="62" t="s">
        <v>19</v>
      </c>
      <c r="G4423" s="2">
        <v>-7.6513499999999999</v>
      </c>
      <c r="H4423" t="s">
        <v>14</v>
      </c>
    </row>
    <row r="4424" spans="1:8" hidden="1" x14ac:dyDescent="0.25">
      <c r="A4424" t="s">
        <v>8</v>
      </c>
      <c r="B4424" t="s">
        <v>9</v>
      </c>
      <c r="C4424" s="62" t="s">
        <v>10</v>
      </c>
      <c r="D4424" s="62" t="s">
        <v>156</v>
      </c>
      <c r="E4424" s="62" t="s">
        <v>156</v>
      </c>
      <c r="F4424" s="62" t="s">
        <v>20</v>
      </c>
      <c r="G4424" s="2">
        <v>-7.6513499999999999</v>
      </c>
      <c r="H4424" t="s">
        <v>14</v>
      </c>
    </row>
    <row r="4425" spans="1:8" hidden="1" x14ac:dyDescent="0.25">
      <c r="A4425" t="s">
        <v>8</v>
      </c>
      <c r="B4425" t="s">
        <v>9</v>
      </c>
      <c r="C4425" s="62" t="s">
        <v>10</v>
      </c>
      <c r="D4425" s="62" t="s">
        <v>156</v>
      </c>
      <c r="E4425" s="62" t="s">
        <v>156</v>
      </c>
      <c r="F4425" s="62" t="s">
        <v>21</v>
      </c>
      <c r="G4425" s="2">
        <v>-7.6513499999999999</v>
      </c>
      <c r="H4425" t="s">
        <v>14</v>
      </c>
    </row>
    <row r="4426" spans="1:8" hidden="1" x14ac:dyDescent="0.25">
      <c r="A4426" t="s">
        <v>8</v>
      </c>
      <c r="B4426" t="s">
        <v>9</v>
      </c>
      <c r="C4426" s="62" t="s">
        <v>10</v>
      </c>
      <c r="D4426" s="62" t="s">
        <v>156</v>
      </c>
      <c r="E4426" s="62" t="s">
        <v>156</v>
      </c>
      <c r="F4426" s="62" t="s">
        <v>23</v>
      </c>
      <c r="G4426" s="2">
        <v>-7.6513499999999999</v>
      </c>
      <c r="H4426" t="s">
        <v>14</v>
      </c>
    </row>
    <row r="4427" spans="1:8" hidden="1" x14ac:dyDescent="0.25">
      <c r="A4427" t="s">
        <v>8</v>
      </c>
      <c r="B4427" t="s">
        <v>9</v>
      </c>
      <c r="C4427" s="62" t="s">
        <v>10</v>
      </c>
      <c r="D4427" s="62" t="s">
        <v>156</v>
      </c>
      <c r="E4427" s="62" t="s">
        <v>156</v>
      </c>
      <c r="F4427" s="62" t="s">
        <v>24</v>
      </c>
      <c r="G4427" s="2">
        <v>-7.6513499999999999</v>
      </c>
      <c r="H4427" t="s">
        <v>14</v>
      </c>
    </row>
    <row r="4428" spans="1:8" hidden="1" x14ac:dyDescent="0.25">
      <c r="A4428" t="s">
        <v>8</v>
      </c>
      <c r="B4428" t="s">
        <v>9</v>
      </c>
      <c r="C4428" s="62" t="s">
        <v>10</v>
      </c>
      <c r="D4428" s="62" t="s">
        <v>156</v>
      </c>
      <c r="E4428" s="62" t="s">
        <v>156</v>
      </c>
      <c r="F4428" s="62" t="s">
        <v>25</v>
      </c>
      <c r="G4428" s="2">
        <v>-7.6513499999999999</v>
      </c>
      <c r="H4428" t="s">
        <v>14</v>
      </c>
    </row>
    <row r="4429" spans="1:8" hidden="1" x14ac:dyDescent="0.25">
      <c r="A4429" t="s">
        <v>8</v>
      </c>
      <c r="B4429" t="s">
        <v>9</v>
      </c>
      <c r="C4429" s="62" t="s">
        <v>10</v>
      </c>
      <c r="D4429" s="62" t="s">
        <v>156</v>
      </c>
      <c r="E4429" s="62" t="s">
        <v>156</v>
      </c>
      <c r="F4429" s="62" t="s">
        <v>13</v>
      </c>
      <c r="G4429" s="2">
        <v>-1.4532531599999998</v>
      </c>
      <c r="H4429" t="s">
        <v>14</v>
      </c>
    </row>
    <row r="4430" spans="1:8" hidden="1" x14ac:dyDescent="0.25">
      <c r="A4430" t="s">
        <v>8</v>
      </c>
      <c r="B4430" t="s">
        <v>9</v>
      </c>
      <c r="C4430" s="62" t="s">
        <v>10</v>
      </c>
      <c r="D4430" s="62" t="s">
        <v>156</v>
      </c>
      <c r="E4430" s="62" t="s">
        <v>156</v>
      </c>
      <c r="F4430" s="62" t="s">
        <v>15</v>
      </c>
      <c r="G4430" s="2">
        <v>-1.4532531599999998</v>
      </c>
      <c r="H4430" t="s">
        <v>14</v>
      </c>
    </row>
    <row r="4431" spans="1:8" hidden="1" x14ac:dyDescent="0.25">
      <c r="A4431" t="s">
        <v>8</v>
      </c>
      <c r="B4431" t="s">
        <v>9</v>
      </c>
      <c r="C4431" s="62" t="s">
        <v>10</v>
      </c>
      <c r="D4431" s="62" t="s">
        <v>156</v>
      </c>
      <c r="E4431" s="62" t="s">
        <v>156</v>
      </c>
      <c r="F4431" s="62" t="s">
        <v>16</v>
      </c>
      <c r="G4431" s="2">
        <v>-1.4532531599999998</v>
      </c>
      <c r="H4431" t="s">
        <v>14</v>
      </c>
    </row>
    <row r="4432" spans="1:8" hidden="1" x14ac:dyDescent="0.25">
      <c r="A4432" t="s">
        <v>8</v>
      </c>
      <c r="B4432" t="s">
        <v>9</v>
      </c>
      <c r="C4432" s="62" t="s">
        <v>10</v>
      </c>
      <c r="D4432" s="62" t="s">
        <v>156</v>
      </c>
      <c r="E4432" s="62" t="s">
        <v>156</v>
      </c>
      <c r="F4432" s="62" t="s">
        <v>17</v>
      </c>
      <c r="G4432" s="2">
        <v>-1.4532531599999998</v>
      </c>
      <c r="H4432" t="s">
        <v>14</v>
      </c>
    </row>
    <row r="4433" spans="1:8" hidden="1" x14ac:dyDescent="0.25">
      <c r="A4433" t="s">
        <v>8</v>
      </c>
      <c r="B4433" t="s">
        <v>9</v>
      </c>
      <c r="C4433" s="62" t="s">
        <v>10</v>
      </c>
      <c r="D4433" s="62" t="s">
        <v>156</v>
      </c>
      <c r="E4433" s="62" t="s">
        <v>156</v>
      </c>
      <c r="F4433" s="62" t="s">
        <v>18</v>
      </c>
      <c r="G4433" s="2">
        <v>-1.4532531599999998</v>
      </c>
      <c r="H4433" t="s">
        <v>14</v>
      </c>
    </row>
    <row r="4434" spans="1:8" hidden="1" x14ac:dyDescent="0.25">
      <c r="A4434" t="s">
        <v>8</v>
      </c>
      <c r="B4434" t="s">
        <v>9</v>
      </c>
      <c r="C4434" s="62" t="s">
        <v>10</v>
      </c>
      <c r="D4434" s="62" t="s">
        <v>156</v>
      </c>
      <c r="E4434" s="62" t="s">
        <v>156</v>
      </c>
      <c r="F4434" s="62" t="s">
        <v>19</v>
      </c>
      <c r="G4434" s="2">
        <v>-1.4532531599999998</v>
      </c>
      <c r="H4434" t="s">
        <v>14</v>
      </c>
    </row>
    <row r="4435" spans="1:8" hidden="1" x14ac:dyDescent="0.25">
      <c r="A4435" t="s">
        <v>8</v>
      </c>
      <c r="B4435" t="s">
        <v>9</v>
      </c>
      <c r="C4435" s="62" t="s">
        <v>10</v>
      </c>
      <c r="D4435" s="62" t="s">
        <v>156</v>
      </c>
      <c r="E4435" s="62" t="s">
        <v>156</v>
      </c>
      <c r="F4435" s="62" t="s">
        <v>20</v>
      </c>
      <c r="G4435" s="2">
        <v>-1.4532531599999998</v>
      </c>
      <c r="H4435" t="s">
        <v>14</v>
      </c>
    </row>
    <row r="4436" spans="1:8" hidden="1" x14ac:dyDescent="0.25">
      <c r="A4436" t="s">
        <v>8</v>
      </c>
      <c r="B4436" t="s">
        <v>9</v>
      </c>
      <c r="C4436" s="62" t="s">
        <v>10</v>
      </c>
      <c r="D4436" s="62" t="s">
        <v>156</v>
      </c>
      <c r="E4436" s="62" t="s">
        <v>156</v>
      </c>
      <c r="F4436" s="62" t="s">
        <v>21</v>
      </c>
      <c r="G4436" s="2">
        <v>-1.4532531599999998</v>
      </c>
      <c r="H4436" t="s">
        <v>14</v>
      </c>
    </row>
    <row r="4437" spans="1:8" hidden="1" x14ac:dyDescent="0.25">
      <c r="A4437" t="s">
        <v>8</v>
      </c>
      <c r="B4437" t="s">
        <v>9</v>
      </c>
      <c r="C4437" s="62" t="s">
        <v>10</v>
      </c>
      <c r="D4437" s="62" t="s">
        <v>156</v>
      </c>
      <c r="E4437" s="62" t="s">
        <v>156</v>
      </c>
      <c r="F4437" s="62" t="s">
        <v>23</v>
      </c>
      <c r="G4437" s="2">
        <v>-1.4532531599999998</v>
      </c>
      <c r="H4437" t="s">
        <v>14</v>
      </c>
    </row>
    <row r="4438" spans="1:8" hidden="1" x14ac:dyDescent="0.25">
      <c r="A4438" t="s">
        <v>8</v>
      </c>
      <c r="B4438" t="s">
        <v>9</v>
      </c>
      <c r="C4438" s="62" t="s">
        <v>10</v>
      </c>
      <c r="D4438" s="62" t="s">
        <v>156</v>
      </c>
      <c r="E4438" s="62" t="s">
        <v>156</v>
      </c>
      <c r="F4438" s="62" t="s">
        <v>24</v>
      </c>
      <c r="G4438" s="2">
        <v>-1.4532531599999998</v>
      </c>
      <c r="H4438" t="s">
        <v>14</v>
      </c>
    </row>
    <row r="4439" spans="1:8" hidden="1" x14ac:dyDescent="0.25">
      <c r="A4439" t="s">
        <v>8</v>
      </c>
      <c r="B4439" t="s">
        <v>9</v>
      </c>
      <c r="C4439" s="62" t="s">
        <v>10</v>
      </c>
      <c r="D4439" s="62" t="s">
        <v>156</v>
      </c>
      <c r="E4439" s="62" t="s">
        <v>156</v>
      </c>
      <c r="F4439" s="62" t="s">
        <v>25</v>
      </c>
      <c r="G4439" s="2">
        <v>-1.4532531599999998</v>
      </c>
      <c r="H4439" t="s">
        <v>14</v>
      </c>
    </row>
    <row r="4440" spans="1:8" hidden="1" x14ac:dyDescent="0.25">
      <c r="A4440" t="s">
        <v>8</v>
      </c>
      <c r="B4440" t="s">
        <v>9</v>
      </c>
      <c r="C4440" s="62" t="s">
        <v>10</v>
      </c>
      <c r="D4440" s="62" t="s">
        <v>156</v>
      </c>
      <c r="E4440" s="62" t="s">
        <v>156</v>
      </c>
      <c r="F4440" s="62" t="s">
        <v>13</v>
      </c>
      <c r="G4440" s="2">
        <v>-206.17999999999998</v>
      </c>
      <c r="H4440" t="s">
        <v>14</v>
      </c>
    </row>
    <row r="4441" spans="1:8" hidden="1" x14ac:dyDescent="0.25">
      <c r="A4441" t="s">
        <v>8</v>
      </c>
      <c r="B4441" t="s">
        <v>9</v>
      </c>
      <c r="C4441" s="62" t="s">
        <v>10</v>
      </c>
      <c r="D4441" s="62" t="s">
        <v>156</v>
      </c>
      <c r="E4441" s="62" t="s">
        <v>156</v>
      </c>
      <c r="F4441" s="62" t="s">
        <v>15</v>
      </c>
      <c r="G4441" s="2">
        <v>-206.17999999999998</v>
      </c>
      <c r="H4441" t="s">
        <v>14</v>
      </c>
    </row>
    <row r="4442" spans="1:8" hidden="1" x14ac:dyDescent="0.25">
      <c r="A4442" t="s">
        <v>8</v>
      </c>
      <c r="B4442" t="s">
        <v>9</v>
      </c>
      <c r="C4442" s="62" t="s">
        <v>10</v>
      </c>
      <c r="D4442" s="62" t="s">
        <v>156</v>
      </c>
      <c r="E4442" s="62" t="s">
        <v>156</v>
      </c>
      <c r="F4442" s="62" t="s">
        <v>16</v>
      </c>
      <c r="G4442" s="2">
        <v>-206.17999999999998</v>
      </c>
      <c r="H4442" t="s">
        <v>14</v>
      </c>
    </row>
    <row r="4443" spans="1:8" hidden="1" x14ac:dyDescent="0.25">
      <c r="A4443" t="s">
        <v>8</v>
      </c>
      <c r="B4443" t="s">
        <v>9</v>
      </c>
      <c r="C4443" s="62" t="s">
        <v>10</v>
      </c>
      <c r="D4443" s="62" t="s">
        <v>156</v>
      </c>
      <c r="E4443" s="62" t="s">
        <v>156</v>
      </c>
      <c r="F4443" s="62" t="s">
        <v>17</v>
      </c>
      <c r="G4443" s="2">
        <v>-206.17999999999998</v>
      </c>
      <c r="H4443" t="s">
        <v>14</v>
      </c>
    </row>
    <row r="4444" spans="1:8" hidden="1" x14ac:dyDescent="0.25">
      <c r="A4444" t="s">
        <v>8</v>
      </c>
      <c r="B4444" t="s">
        <v>9</v>
      </c>
      <c r="C4444" s="62" t="s">
        <v>10</v>
      </c>
      <c r="D4444" s="62" t="s">
        <v>156</v>
      </c>
      <c r="E4444" s="62" t="s">
        <v>156</v>
      </c>
      <c r="F4444" s="62" t="s">
        <v>18</v>
      </c>
      <c r="G4444" s="2">
        <v>-206.17999999999998</v>
      </c>
      <c r="H4444" t="s">
        <v>14</v>
      </c>
    </row>
    <row r="4445" spans="1:8" hidden="1" x14ac:dyDescent="0.25">
      <c r="A4445" t="s">
        <v>8</v>
      </c>
      <c r="B4445" t="s">
        <v>9</v>
      </c>
      <c r="C4445" s="62" t="s">
        <v>10</v>
      </c>
      <c r="D4445" s="62" t="s">
        <v>156</v>
      </c>
      <c r="E4445" s="62" t="s">
        <v>156</v>
      </c>
      <c r="F4445" s="62" t="s">
        <v>19</v>
      </c>
      <c r="G4445" s="2">
        <v>-206.17999999999998</v>
      </c>
      <c r="H4445" t="s">
        <v>14</v>
      </c>
    </row>
    <row r="4446" spans="1:8" hidden="1" x14ac:dyDescent="0.25">
      <c r="A4446" t="s">
        <v>8</v>
      </c>
      <c r="B4446" t="s">
        <v>9</v>
      </c>
      <c r="C4446" s="62" t="s">
        <v>10</v>
      </c>
      <c r="D4446" s="62" t="s">
        <v>156</v>
      </c>
      <c r="E4446" s="62" t="s">
        <v>156</v>
      </c>
      <c r="F4446" s="62" t="s">
        <v>20</v>
      </c>
      <c r="G4446" s="2">
        <v>-206.17999999999998</v>
      </c>
      <c r="H4446" t="s">
        <v>14</v>
      </c>
    </row>
    <row r="4447" spans="1:8" hidden="1" x14ac:dyDescent="0.25">
      <c r="A4447" t="s">
        <v>8</v>
      </c>
      <c r="B4447" t="s">
        <v>9</v>
      </c>
      <c r="C4447" s="62" t="s">
        <v>10</v>
      </c>
      <c r="D4447" s="62" t="s">
        <v>156</v>
      </c>
      <c r="E4447" s="62" t="s">
        <v>156</v>
      </c>
      <c r="F4447" s="62" t="s">
        <v>21</v>
      </c>
      <c r="G4447" s="2">
        <v>-206.17999999999998</v>
      </c>
      <c r="H4447" t="s">
        <v>14</v>
      </c>
    </row>
    <row r="4448" spans="1:8" hidden="1" x14ac:dyDescent="0.25">
      <c r="A4448" t="s">
        <v>8</v>
      </c>
      <c r="B4448" t="s">
        <v>9</v>
      </c>
      <c r="C4448" s="62" t="s">
        <v>10</v>
      </c>
      <c r="D4448" s="62" t="s">
        <v>156</v>
      </c>
      <c r="E4448" s="62" t="s">
        <v>156</v>
      </c>
      <c r="F4448" s="62" t="s">
        <v>23</v>
      </c>
      <c r="G4448" s="2">
        <v>-206.17999999999998</v>
      </c>
      <c r="H4448" t="s">
        <v>14</v>
      </c>
    </row>
    <row r="4449" spans="1:8" hidden="1" x14ac:dyDescent="0.25">
      <c r="A4449" t="s">
        <v>8</v>
      </c>
      <c r="B4449" t="s">
        <v>9</v>
      </c>
      <c r="C4449" s="62" t="s">
        <v>10</v>
      </c>
      <c r="D4449" s="62" t="s">
        <v>156</v>
      </c>
      <c r="E4449" s="62" t="s">
        <v>156</v>
      </c>
      <c r="F4449" s="62" t="s">
        <v>24</v>
      </c>
      <c r="G4449" s="2">
        <v>-206.17999999999998</v>
      </c>
      <c r="H4449" t="s">
        <v>14</v>
      </c>
    </row>
    <row r="4450" spans="1:8" hidden="1" x14ac:dyDescent="0.25">
      <c r="A4450" t="s">
        <v>8</v>
      </c>
      <c r="B4450" t="s">
        <v>9</v>
      </c>
      <c r="C4450" s="62" t="s">
        <v>10</v>
      </c>
      <c r="D4450" s="62" t="s">
        <v>156</v>
      </c>
      <c r="E4450" s="62" t="s">
        <v>156</v>
      </c>
      <c r="F4450" s="62" t="s">
        <v>25</v>
      </c>
      <c r="G4450" s="2">
        <v>-206.17999999999998</v>
      </c>
      <c r="H4450" t="s">
        <v>14</v>
      </c>
    </row>
    <row r="4451" spans="1:8" hidden="1" x14ac:dyDescent="0.25">
      <c r="A4451" t="s">
        <v>8</v>
      </c>
      <c r="B4451" t="s">
        <v>9</v>
      </c>
      <c r="C4451" s="62" t="s">
        <v>10</v>
      </c>
      <c r="D4451" s="62" t="s">
        <v>156</v>
      </c>
      <c r="E4451" s="62" t="s">
        <v>156</v>
      </c>
      <c r="F4451" s="62" t="s">
        <v>13</v>
      </c>
      <c r="G4451" s="2">
        <v>-37.747199999999999</v>
      </c>
      <c r="H4451" t="s">
        <v>14</v>
      </c>
    </row>
    <row r="4452" spans="1:8" hidden="1" x14ac:dyDescent="0.25">
      <c r="A4452" t="s">
        <v>8</v>
      </c>
      <c r="B4452" t="s">
        <v>9</v>
      </c>
      <c r="C4452" s="62" t="s">
        <v>10</v>
      </c>
      <c r="D4452" s="62" t="s">
        <v>156</v>
      </c>
      <c r="E4452" s="62" t="s">
        <v>156</v>
      </c>
      <c r="F4452" s="62" t="s">
        <v>15</v>
      </c>
      <c r="G4452" s="2">
        <v>-37.747199999999999</v>
      </c>
      <c r="H4452" t="s">
        <v>14</v>
      </c>
    </row>
    <row r="4453" spans="1:8" hidden="1" x14ac:dyDescent="0.25">
      <c r="A4453" t="s">
        <v>8</v>
      </c>
      <c r="B4453" t="s">
        <v>9</v>
      </c>
      <c r="C4453" s="62" t="s">
        <v>10</v>
      </c>
      <c r="D4453" s="62" t="s">
        <v>156</v>
      </c>
      <c r="E4453" s="62" t="s">
        <v>156</v>
      </c>
      <c r="F4453" s="62" t="s">
        <v>16</v>
      </c>
      <c r="G4453" s="2">
        <v>-37.747199999999999</v>
      </c>
      <c r="H4453" t="s">
        <v>14</v>
      </c>
    </row>
    <row r="4454" spans="1:8" hidden="1" x14ac:dyDescent="0.25">
      <c r="A4454" t="s">
        <v>8</v>
      </c>
      <c r="B4454" t="s">
        <v>9</v>
      </c>
      <c r="C4454" s="62" t="s">
        <v>10</v>
      </c>
      <c r="D4454" s="62" t="s">
        <v>156</v>
      </c>
      <c r="E4454" s="62" t="s">
        <v>156</v>
      </c>
      <c r="F4454" s="62" t="s">
        <v>17</v>
      </c>
      <c r="G4454" s="2">
        <v>-37.747199999999999</v>
      </c>
      <c r="H4454" t="s">
        <v>14</v>
      </c>
    </row>
    <row r="4455" spans="1:8" hidden="1" x14ac:dyDescent="0.25">
      <c r="A4455" t="s">
        <v>8</v>
      </c>
      <c r="B4455" t="s">
        <v>9</v>
      </c>
      <c r="C4455" s="62" t="s">
        <v>10</v>
      </c>
      <c r="D4455" s="62" t="s">
        <v>156</v>
      </c>
      <c r="E4455" s="62" t="s">
        <v>156</v>
      </c>
      <c r="F4455" s="62" t="s">
        <v>18</v>
      </c>
      <c r="G4455" s="2">
        <v>-37.747199999999999</v>
      </c>
      <c r="H4455" t="s">
        <v>14</v>
      </c>
    </row>
    <row r="4456" spans="1:8" hidden="1" x14ac:dyDescent="0.25">
      <c r="A4456" t="s">
        <v>8</v>
      </c>
      <c r="B4456" t="s">
        <v>9</v>
      </c>
      <c r="C4456" s="62" t="s">
        <v>10</v>
      </c>
      <c r="D4456" s="62" t="s">
        <v>156</v>
      </c>
      <c r="E4456" s="62" t="s">
        <v>156</v>
      </c>
      <c r="F4456" s="62" t="s">
        <v>19</v>
      </c>
      <c r="G4456" s="2">
        <v>-37.747199999999999</v>
      </c>
      <c r="H4456" t="s">
        <v>14</v>
      </c>
    </row>
    <row r="4457" spans="1:8" hidden="1" x14ac:dyDescent="0.25">
      <c r="A4457" t="s">
        <v>8</v>
      </c>
      <c r="B4457" t="s">
        <v>9</v>
      </c>
      <c r="C4457" s="62" t="s">
        <v>10</v>
      </c>
      <c r="D4457" s="62" t="s">
        <v>156</v>
      </c>
      <c r="E4457" s="62" t="s">
        <v>156</v>
      </c>
      <c r="F4457" s="62" t="s">
        <v>20</v>
      </c>
      <c r="G4457" s="2">
        <v>-37.747199999999999</v>
      </c>
      <c r="H4457" t="s">
        <v>14</v>
      </c>
    </row>
    <row r="4458" spans="1:8" hidden="1" x14ac:dyDescent="0.25">
      <c r="A4458" t="s">
        <v>8</v>
      </c>
      <c r="B4458" t="s">
        <v>9</v>
      </c>
      <c r="C4458" s="62" t="s">
        <v>10</v>
      </c>
      <c r="D4458" s="62" t="s">
        <v>156</v>
      </c>
      <c r="E4458" s="62" t="s">
        <v>156</v>
      </c>
      <c r="F4458" s="62" t="s">
        <v>21</v>
      </c>
      <c r="G4458" s="2">
        <v>-37.747199999999999</v>
      </c>
      <c r="H4458" t="s">
        <v>14</v>
      </c>
    </row>
    <row r="4459" spans="1:8" hidden="1" x14ac:dyDescent="0.25">
      <c r="A4459" t="s">
        <v>8</v>
      </c>
      <c r="B4459" t="s">
        <v>9</v>
      </c>
      <c r="C4459" s="62" t="s">
        <v>10</v>
      </c>
      <c r="D4459" s="62" t="s">
        <v>156</v>
      </c>
      <c r="E4459" s="62" t="s">
        <v>156</v>
      </c>
      <c r="F4459" s="62" t="s">
        <v>23</v>
      </c>
      <c r="G4459" s="2">
        <v>-37.747199999999999</v>
      </c>
      <c r="H4459" t="s">
        <v>14</v>
      </c>
    </row>
    <row r="4460" spans="1:8" hidden="1" x14ac:dyDescent="0.25">
      <c r="A4460" t="s">
        <v>8</v>
      </c>
      <c r="B4460" t="s">
        <v>9</v>
      </c>
      <c r="C4460" s="62" t="s">
        <v>10</v>
      </c>
      <c r="D4460" s="62" t="s">
        <v>156</v>
      </c>
      <c r="E4460" s="62" t="s">
        <v>156</v>
      </c>
      <c r="F4460" s="62" t="s">
        <v>24</v>
      </c>
      <c r="G4460" s="2">
        <v>-37.747199999999999</v>
      </c>
      <c r="H4460" t="s">
        <v>14</v>
      </c>
    </row>
    <row r="4461" spans="1:8" hidden="1" x14ac:dyDescent="0.25">
      <c r="A4461" t="s">
        <v>8</v>
      </c>
      <c r="B4461" t="s">
        <v>9</v>
      </c>
      <c r="C4461" s="62" t="s">
        <v>10</v>
      </c>
      <c r="D4461" s="62" t="s">
        <v>156</v>
      </c>
      <c r="E4461" s="62" t="s">
        <v>156</v>
      </c>
      <c r="F4461" s="62" t="s">
        <v>25</v>
      </c>
      <c r="G4461" s="2">
        <v>-37.747199999999999</v>
      </c>
      <c r="H4461" t="s">
        <v>14</v>
      </c>
    </row>
    <row r="4462" spans="1:8" hidden="1" x14ac:dyDescent="0.25">
      <c r="A4462" t="s">
        <v>8</v>
      </c>
      <c r="B4462" t="s">
        <v>9</v>
      </c>
      <c r="C4462" s="62" t="s">
        <v>10</v>
      </c>
      <c r="D4462" s="62" t="s">
        <v>156</v>
      </c>
      <c r="E4462" s="62" t="s">
        <v>156</v>
      </c>
      <c r="F4462" s="62" t="s">
        <v>13</v>
      </c>
      <c r="G4462" s="2">
        <v>-0.89250000000000007</v>
      </c>
      <c r="H4462" t="s">
        <v>14</v>
      </c>
    </row>
    <row r="4463" spans="1:8" hidden="1" x14ac:dyDescent="0.25">
      <c r="A4463" t="s">
        <v>8</v>
      </c>
      <c r="B4463" t="s">
        <v>9</v>
      </c>
      <c r="C4463" s="62" t="s">
        <v>10</v>
      </c>
      <c r="D4463" s="62" t="s">
        <v>156</v>
      </c>
      <c r="E4463" s="62" t="s">
        <v>156</v>
      </c>
      <c r="F4463" s="62" t="s">
        <v>15</v>
      </c>
      <c r="G4463" s="2">
        <v>-0.89250000000000007</v>
      </c>
      <c r="H4463" t="s">
        <v>14</v>
      </c>
    </row>
    <row r="4464" spans="1:8" hidden="1" x14ac:dyDescent="0.25">
      <c r="A4464" t="s">
        <v>8</v>
      </c>
      <c r="B4464" t="s">
        <v>9</v>
      </c>
      <c r="C4464" s="62" t="s">
        <v>10</v>
      </c>
      <c r="D4464" s="62" t="s">
        <v>156</v>
      </c>
      <c r="E4464" s="62" t="s">
        <v>156</v>
      </c>
      <c r="F4464" s="62" t="s">
        <v>16</v>
      </c>
      <c r="G4464" s="2">
        <v>-0.89250000000000007</v>
      </c>
      <c r="H4464" t="s">
        <v>14</v>
      </c>
    </row>
    <row r="4465" spans="1:8" hidden="1" x14ac:dyDescent="0.25">
      <c r="A4465" t="s">
        <v>8</v>
      </c>
      <c r="B4465" t="s">
        <v>9</v>
      </c>
      <c r="C4465" s="62" t="s">
        <v>10</v>
      </c>
      <c r="D4465" s="62" t="s">
        <v>156</v>
      </c>
      <c r="E4465" s="62" t="s">
        <v>156</v>
      </c>
      <c r="F4465" s="62" t="s">
        <v>17</v>
      </c>
      <c r="G4465" s="2">
        <v>-0.89250000000000007</v>
      </c>
      <c r="H4465" t="s">
        <v>14</v>
      </c>
    </row>
    <row r="4466" spans="1:8" hidden="1" x14ac:dyDescent="0.25">
      <c r="A4466" t="s">
        <v>8</v>
      </c>
      <c r="B4466" t="s">
        <v>9</v>
      </c>
      <c r="C4466" s="62" t="s">
        <v>10</v>
      </c>
      <c r="D4466" s="62" t="s">
        <v>156</v>
      </c>
      <c r="E4466" s="62" t="s">
        <v>156</v>
      </c>
      <c r="F4466" s="62" t="s">
        <v>18</v>
      </c>
      <c r="G4466" s="2">
        <v>-0.89250000000000007</v>
      </c>
      <c r="H4466" t="s">
        <v>14</v>
      </c>
    </row>
    <row r="4467" spans="1:8" hidden="1" x14ac:dyDescent="0.25">
      <c r="A4467" t="s">
        <v>8</v>
      </c>
      <c r="B4467" t="s">
        <v>9</v>
      </c>
      <c r="C4467" s="62" t="s">
        <v>10</v>
      </c>
      <c r="D4467" s="62" t="s">
        <v>156</v>
      </c>
      <c r="E4467" s="62" t="s">
        <v>156</v>
      </c>
      <c r="F4467" s="62" t="s">
        <v>19</v>
      </c>
      <c r="G4467" s="2">
        <v>-0.89250000000000007</v>
      </c>
      <c r="H4467" t="s">
        <v>14</v>
      </c>
    </row>
    <row r="4468" spans="1:8" hidden="1" x14ac:dyDescent="0.25">
      <c r="A4468" t="s">
        <v>8</v>
      </c>
      <c r="B4468" t="s">
        <v>9</v>
      </c>
      <c r="C4468" s="62" t="s">
        <v>10</v>
      </c>
      <c r="D4468" s="62" t="s">
        <v>156</v>
      </c>
      <c r="E4468" s="62" t="s">
        <v>156</v>
      </c>
      <c r="F4468" s="62" t="s">
        <v>20</v>
      </c>
      <c r="G4468" s="2">
        <v>-0.89250000000000007</v>
      </c>
      <c r="H4468" t="s">
        <v>14</v>
      </c>
    </row>
    <row r="4469" spans="1:8" hidden="1" x14ac:dyDescent="0.25">
      <c r="A4469" t="s">
        <v>8</v>
      </c>
      <c r="B4469" t="s">
        <v>9</v>
      </c>
      <c r="C4469" s="62" t="s">
        <v>10</v>
      </c>
      <c r="D4469" s="62" t="s">
        <v>156</v>
      </c>
      <c r="E4469" s="62" t="s">
        <v>156</v>
      </c>
      <c r="F4469" s="62" t="s">
        <v>21</v>
      </c>
      <c r="G4469" s="2">
        <v>-0.89250000000000007</v>
      </c>
      <c r="H4469" t="s">
        <v>14</v>
      </c>
    </row>
    <row r="4470" spans="1:8" hidden="1" x14ac:dyDescent="0.25">
      <c r="A4470" t="s">
        <v>8</v>
      </c>
      <c r="B4470" t="s">
        <v>9</v>
      </c>
      <c r="C4470" s="62" t="s">
        <v>10</v>
      </c>
      <c r="D4470" s="62" t="s">
        <v>156</v>
      </c>
      <c r="E4470" s="62" t="s">
        <v>156</v>
      </c>
      <c r="F4470" s="62" t="s">
        <v>23</v>
      </c>
      <c r="G4470" s="2">
        <v>-0.89250000000000007</v>
      </c>
      <c r="H4470" t="s">
        <v>14</v>
      </c>
    </row>
    <row r="4471" spans="1:8" hidden="1" x14ac:dyDescent="0.25">
      <c r="A4471" t="s">
        <v>8</v>
      </c>
      <c r="B4471" t="s">
        <v>9</v>
      </c>
      <c r="C4471" s="62" t="s">
        <v>10</v>
      </c>
      <c r="D4471" s="62" t="s">
        <v>156</v>
      </c>
      <c r="E4471" s="62" t="s">
        <v>156</v>
      </c>
      <c r="F4471" s="62" t="s">
        <v>24</v>
      </c>
      <c r="G4471" s="2">
        <v>-0.89250000000000007</v>
      </c>
      <c r="H4471" t="s">
        <v>14</v>
      </c>
    </row>
    <row r="4472" spans="1:8" hidden="1" x14ac:dyDescent="0.25">
      <c r="A4472" t="s">
        <v>8</v>
      </c>
      <c r="B4472" t="s">
        <v>9</v>
      </c>
      <c r="C4472" s="62" t="s">
        <v>10</v>
      </c>
      <c r="D4472" s="62" t="s">
        <v>156</v>
      </c>
      <c r="E4472" s="62" t="s">
        <v>156</v>
      </c>
      <c r="F4472" s="62" t="s">
        <v>25</v>
      </c>
      <c r="G4472" s="2">
        <v>-0.89250000000000007</v>
      </c>
      <c r="H4472" t="s">
        <v>14</v>
      </c>
    </row>
    <row r="4473" spans="1:8" hidden="1" x14ac:dyDescent="0.25">
      <c r="A4473" t="s">
        <v>8</v>
      </c>
      <c r="B4473" t="s">
        <v>9</v>
      </c>
      <c r="C4473" s="62" t="s">
        <v>10</v>
      </c>
      <c r="D4473" s="62" t="s">
        <v>156</v>
      </c>
      <c r="E4473" s="62" t="s">
        <v>156</v>
      </c>
      <c r="F4473" s="62" t="s">
        <v>13</v>
      </c>
      <c r="G4473" s="2">
        <v>-20.908799999999999</v>
      </c>
      <c r="H4473" t="s">
        <v>14</v>
      </c>
    </row>
    <row r="4474" spans="1:8" hidden="1" x14ac:dyDescent="0.25">
      <c r="A4474" t="s">
        <v>8</v>
      </c>
      <c r="B4474" t="s">
        <v>9</v>
      </c>
      <c r="C4474" s="62" t="s">
        <v>10</v>
      </c>
      <c r="D4474" s="62" t="s">
        <v>156</v>
      </c>
      <c r="E4474" s="62" t="s">
        <v>156</v>
      </c>
      <c r="F4474" s="62" t="s">
        <v>15</v>
      </c>
      <c r="G4474" s="2">
        <v>-20.908799999999999</v>
      </c>
      <c r="H4474" t="s">
        <v>14</v>
      </c>
    </row>
    <row r="4475" spans="1:8" hidden="1" x14ac:dyDescent="0.25">
      <c r="A4475" t="s">
        <v>8</v>
      </c>
      <c r="B4475" t="s">
        <v>9</v>
      </c>
      <c r="C4475" s="62" t="s">
        <v>10</v>
      </c>
      <c r="D4475" s="62" t="s">
        <v>156</v>
      </c>
      <c r="E4475" s="62" t="s">
        <v>156</v>
      </c>
      <c r="F4475" s="62" t="s">
        <v>16</v>
      </c>
      <c r="G4475" s="2">
        <v>-20.908799999999999</v>
      </c>
      <c r="H4475" t="s">
        <v>14</v>
      </c>
    </row>
    <row r="4476" spans="1:8" hidden="1" x14ac:dyDescent="0.25">
      <c r="A4476" t="s">
        <v>8</v>
      </c>
      <c r="B4476" t="s">
        <v>9</v>
      </c>
      <c r="C4476" s="62" t="s">
        <v>10</v>
      </c>
      <c r="D4476" s="62" t="s">
        <v>156</v>
      </c>
      <c r="E4476" s="62" t="s">
        <v>156</v>
      </c>
      <c r="F4476" s="62" t="s">
        <v>17</v>
      </c>
      <c r="G4476" s="2">
        <v>-20.908799999999999</v>
      </c>
      <c r="H4476" t="s">
        <v>14</v>
      </c>
    </row>
    <row r="4477" spans="1:8" hidden="1" x14ac:dyDescent="0.25">
      <c r="A4477" t="s">
        <v>8</v>
      </c>
      <c r="B4477" t="s">
        <v>9</v>
      </c>
      <c r="C4477" s="62" t="s">
        <v>10</v>
      </c>
      <c r="D4477" s="62" t="s">
        <v>156</v>
      </c>
      <c r="E4477" s="62" t="s">
        <v>156</v>
      </c>
      <c r="F4477" s="62" t="s">
        <v>18</v>
      </c>
      <c r="G4477" s="2">
        <v>-20.908799999999999</v>
      </c>
      <c r="H4477" t="s">
        <v>14</v>
      </c>
    </row>
    <row r="4478" spans="1:8" hidden="1" x14ac:dyDescent="0.25">
      <c r="A4478" t="s">
        <v>8</v>
      </c>
      <c r="B4478" t="s">
        <v>9</v>
      </c>
      <c r="C4478" s="62" t="s">
        <v>10</v>
      </c>
      <c r="D4478" s="62" t="s">
        <v>156</v>
      </c>
      <c r="E4478" s="62" t="s">
        <v>156</v>
      </c>
      <c r="F4478" s="62" t="s">
        <v>19</v>
      </c>
      <c r="G4478" s="2">
        <v>-20.908799999999999</v>
      </c>
      <c r="H4478" t="s">
        <v>14</v>
      </c>
    </row>
    <row r="4479" spans="1:8" hidden="1" x14ac:dyDescent="0.25">
      <c r="A4479" t="s">
        <v>8</v>
      </c>
      <c r="B4479" t="s">
        <v>9</v>
      </c>
      <c r="C4479" s="62" t="s">
        <v>10</v>
      </c>
      <c r="D4479" s="62" t="s">
        <v>156</v>
      </c>
      <c r="E4479" s="62" t="s">
        <v>156</v>
      </c>
      <c r="F4479" s="62" t="s">
        <v>20</v>
      </c>
      <c r="G4479" s="2">
        <v>-20.908799999999999</v>
      </c>
      <c r="H4479" t="s">
        <v>14</v>
      </c>
    </row>
    <row r="4480" spans="1:8" hidden="1" x14ac:dyDescent="0.25">
      <c r="A4480" t="s">
        <v>8</v>
      </c>
      <c r="B4480" t="s">
        <v>9</v>
      </c>
      <c r="C4480" s="62" t="s">
        <v>10</v>
      </c>
      <c r="D4480" s="62" t="s">
        <v>156</v>
      </c>
      <c r="E4480" s="62" t="s">
        <v>156</v>
      </c>
      <c r="F4480" s="62" t="s">
        <v>21</v>
      </c>
      <c r="G4480" s="2">
        <v>-20.908799999999999</v>
      </c>
      <c r="H4480" t="s">
        <v>14</v>
      </c>
    </row>
    <row r="4481" spans="1:8" hidden="1" x14ac:dyDescent="0.25">
      <c r="A4481" t="s">
        <v>8</v>
      </c>
      <c r="B4481" t="s">
        <v>9</v>
      </c>
      <c r="C4481" s="62" t="s">
        <v>10</v>
      </c>
      <c r="D4481" s="62" t="s">
        <v>156</v>
      </c>
      <c r="E4481" s="62" t="s">
        <v>156</v>
      </c>
      <c r="F4481" s="62" t="s">
        <v>23</v>
      </c>
      <c r="G4481" s="2">
        <v>-20.908799999999999</v>
      </c>
      <c r="H4481" t="s">
        <v>14</v>
      </c>
    </row>
    <row r="4482" spans="1:8" hidden="1" x14ac:dyDescent="0.25">
      <c r="A4482" t="s">
        <v>8</v>
      </c>
      <c r="B4482" t="s">
        <v>9</v>
      </c>
      <c r="C4482" s="62" t="s">
        <v>10</v>
      </c>
      <c r="D4482" s="62" t="s">
        <v>156</v>
      </c>
      <c r="E4482" s="62" t="s">
        <v>156</v>
      </c>
      <c r="F4482" s="62" t="s">
        <v>24</v>
      </c>
      <c r="G4482" s="2">
        <v>-20.908799999999999</v>
      </c>
      <c r="H4482" t="s">
        <v>14</v>
      </c>
    </row>
    <row r="4483" spans="1:8" hidden="1" x14ac:dyDescent="0.25">
      <c r="A4483" t="s">
        <v>8</v>
      </c>
      <c r="B4483" t="s">
        <v>9</v>
      </c>
      <c r="C4483" s="62" t="s">
        <v>10</v>
      </c>
      <c r="D4483" s="62" t="s">
        <v>156</v>
      </c>
      <c r="E4483" s="62" t="s">
        <v>156</v>
      </c>
      <c r="F4483" s="62" t="s">
        <v>25</v>
      </c>
      <c r="G4483" s="2">
        <v>-20.908799999999999</v>
      </c>
      <c r="H4483" t="s">
        <v>14</v>
      </c>
    </row>
    <row r="4484" spans="1:8" hidden="1" x14ac:dyDescent="0.25">
      <c r="A4484" t="s">
        <v>8</v>
      </c>
      <c r="B4484" t="s">
        <v>9</v>
      </c>
      <c r="C4484" s="62" t="s">
        <v>10</v>
      </c>
      <c r="D4484" s="62" t="s">
        <v>156</v>
      </c>
      <c r="E4484" s="62" t="s">
        <v>156</v>
      </c>
      <c r="F4484" s="62" t="s">
        <v>13</v>
      </c>
      <c r="G4484" s="2">
        <v>-6.0905000000000005</v>
      </c>
      <c r="H4484" t="s">
        <v>14</v>
      </c>
    </row>
    <row r="4485" spans="1:8" hidden="1" x14ac:dyDescent="0.25">
      <c r="A4485" t="s">
        <v>8</v>
      </c>
      <c r="B4485" t="s">
        <v>9</v>
      </c>
      <c r="C4485" s="62" t="s">
        <v>10</v>
      </c>
      <c r="D4485" s="62" t="s">
        <v>156</v>
      </c>
      <c r="E4485" s="62" t="s">
        <v>156</v>
      </c>
      <c r="F4485" s="62" t="s">
        <v>15</v>
      </c>
      <c r="G4485" s="2">
        <v>-6.0905000000000005</v>
      </c>
      <c r="H4485" t="s">
        <v>14</v>
      </c>
    </row>
    <row r="4486" spans="1:8" hidden="1" x14ac:dyDescent="0.25">
      <c r="A4486" t="s">
        <v>8</v>
      </c>
      <c r="B4486" t="s">
        <v>9</v>
      </c>
      <c r="C4486" s="62" t="s">
        <v>10</v>
      </c>
      <c r="D4486" s="62" t="s">
        <v>156</v>
      </c>
      <c r="E4486" s="62" t="s">
        <v>156</v>
      </c>
      <c r="F4486" s="62" t="s">
        <v>16</v>
      </c>
      <c r="G4486" s="2">
        <v>-6.0905000000000005</v>
      </c>
      <c r="H4486" t="s">
        <v>14</v>
      </c>
    </row>
    <row r="4487" spans="1:8" hidden="1" x14ac:dyDescent="0.25">
      <c r="A4487" t="s">
        <v>8</v>
      </c>
      <c r="B4487" t="s">
        <v>9</v>
      </c>
      <c r="C4487" s="62" t="s">
        <v>10</v>
      </c>
      <c r="D4487" s="62" t="s">
        <v>156</v>
      </c>
      <c r="E4487" s="62" t="s">
        <v>156</v>
      </c>
      <c r="F4487" s="62" t="s">
        <v>17</v>
      </c>
      <c r="G4487" s="2">
        <v>-6.0905000000000005</v>
      </c>
      <c r="H4487" t="s">
        <v>14</v>
      </c>
    </row>
    <row r="4488" spans="1:8" hidden="1" x14ac:dyDescent="0.25">
      <c r="A4488" t="s">
        <v>8</v>
      </c>
      <c r="B4488" t="s">
        <v>9</v>
      </c>
      <c r="C4488" s="62" t="s">
        <v>10</v>
      </c>
      <c r="D4488" s="62" t="s">
        <v>156</v>
      </c>
      <c r="E4488" s="62" t="s">
        <v>156</v>
      </c>
      <c r="F4488" s="62" t="s">
        <v>18</v>
      </c>
      <c r="G4488" s="2">
        <v>-6.0905000000000005</v>
      </c>
      <c r="H4488" t="s">
        <v>14</v>
      </c>
    </row>
    <row r="4489" spans="1:8" hidden="1" x14ac:dyDescent="0.25">
      <c r="A4489" t="s">
        <v>8</v>
      </c>
      <c r="B4489" t="s">
        <v>9</v>
      </c>
      <c r="C4489" s="62" t="s">
        <v>10</v>
      </c>
      <c r="D4489" s="62" t="s">
        <v>156</v>
      </c>
      <c r="E4489" s="62" t="s">
        <v>156</v>
      </c>
      <c r="F4489" s="62" t="s">
        <v>19</v>
      </c>
      <c r="G4489" s="2">
        <v>-6.0905000000000005</v>
      </c>
      <c r="H4489" t="s">
        <v>14</v>
      </c>
    </row>
    <row r="4490" spans="1:8" hidden="1" x14ac:dyDescent="0.25">
      <c r="A4490" t="s">
        <v>8</v>
      </c>
      <c r="B4490" t="s">
        <v>9</v>
      </c>
      <c r="C4490" s="62" t="s">
        <v>10</v>
      </c>
      <c r="D4490" s="62" t="s">
        <v>156</v>
      </c>
      <c r="E4490" s="62" t="s">
        <v>156</v>
      </c>
      <c r="F4490" s="62" t="s">
        <v>20</v>
      </c>
      <c r="G4490" s="2">
        <v>-6.0905000000000005</v>
      </c>
      <c r="H4490" t="s">
        <v>14</v>
      </c>
    </row>
    <row r="4491" spans="1:8" hidden="1" x14ac:dyDescent="0.25">
      <c r="A4491" t="s">
        <v>8</v>
      </c>
      <c r="B4491" t="s">
        <v>9</v>
      </c>
      <c r="C4491" s="62" t="s">
        <v>10</v>
      </c>
      <c r="D4491" s="62" t="s">
        <v>156</v>
      </c>
      <c r="E4491" s="62" t="s">
        <v>156</v>
      </c>
      <c r="F4491" s="62" t="s">
        <v>21</v>
      </c>
      <c r="G4491" s="2">
        <v>-6.0905000000000005</v>
      </c>
      <c r="H4491" t="s">
        <v>14</v>
      </c>
    </row>
    <row r="4492" spans="1:8" hidden="1" x14ac:dyDescent="0.25">
      <c r="A4492" t="s">
        <v>8</v>
      </c>
      <c r="B4492" t="s">
        <v>9</v>
      </c>
      <c r="C4492" s="62" t="s">
        <v>10</v>
      </c>
      <c r="D4492" s="62" t="s">
        <v>156</v>
      </c>
      <c r="E4492" s="62" t="s">
        <v>156</v>
      </c>
      <c r="F4492" s="62" t="s">
        <v>23</v>
      </c>
      <c r="G4492" s="2">
        <v>-6.0905000000000005</v>
      </c>
      <c r="H4492" t="s">
        <v>14</v>
      </c>
    </row>
    <row r="4493" spans="1:8" hidden="1" x14ac:dyDescent="0.25">
      <c r="A4493" t="s">
        <v>8</v>
      </c>
      <c r="B4493" t="s">
        <v>9</v>
      </c>
      <c r="C4493" s="62" t="s">
        <v>10</v>
      </c>
      <c r="D4493" s="62" t="s">
        <v>156</v>
      </c>
      <c r="E4493" s="62" t="s">
        <v>156</v>
      </c>
      <c r="F4493" s="62" t="s">
        <v>24</v>
      </c>
      <c r="G4493" s="2">
        <v>-6.0905000000000005</v>
      </c>
      <c r="H4493" t="s">
        <v>14</v>
      </c>
    </row>
    <row r="4494" spans="1:8" hidden="1" x14ac:dyDescent="0.25">
      <c r="A4494" t="s">
        <v>8</v>
      </c>
      <c r="B4494" t="s">
        <v>9</v>
      </c>
      <c r="C4494" s="62" t="s">
        <v>10</v>
      </c>
      <c r="D4494" s="62" t="s">
        <v>156</v>
      </c>
      <c r="E4494" s="62" t="s">
        <v>156</v>
      </c>
      <c r="F4494" s="62" t="s">
        <v>25</v>
      </c>
      <c r="G4494" s="2">
        <v>-6.0905000000000005</v>
      </c>
      <c r="H4494" t="s">
        <v>14</v>
      </c>
    </row>
    <row r="4495" spans="1:8" hidden="1" x14ac:dyDescent="0.25">
      <c r="A4495" t="s">
        <v>8</v>
      </c>
      <c r="B4495" t="s">
        <v>9</v>
      </c>
      <c r="C4495" s="62" t="s">
        <v>10</v>
      </c>
      <c r="D4495" s="62" t="s">
        <v>156</v>
      </c>
      <c r="E4495" s="62" t="s">
        <v>156</v>
      </c>
      <c r="F4495" s="62" t="s">
        <v>13</v>
      </c>
      <c r="G4495" s="2">
        <v>-179.76</v>
      </c>
      <c r="H4495" t="s">
        <v>14</v>
      </c>
    </row>
    <row r="4496" spans="1:8" hidden="1" x14ac:dyDescent="0.25">
      <c r="A4496" t="s">
        <v>8</v>
      </c>
      <c r="B4496" t="s">
        <v>9</v>
      </c>
      <c r="C4496" s="62" t="s">
        <v>10</v>
      </c>
      <c r="D4496" s="62" t="s">
        <v>156</v>
      </c>
      <c r="E4496" s="62" t="s">
        <v>156</v>
      </c>
      <c r="F4496" s="62" t="s">
        <v>15</v>
      </c>
      <c r="G4496" s="2">
        <v>-179.76</v>
      </c>
      <c r="H4496" t="s">
        <v>14</v>
      </c>
    </row>
    <row r="4497" spans="1:8" hidden="1" x14ac:dyDescent="0.25">
      <c r="A4497" t="s">
        <v>8</v>
      </c>
      <c r="B4497" t="s">
        <v>9</v>
      </c>
      <c r="C4497" s="62" t="s">
        <v>10</v>
      </c>
      <c r="D4497" s="62" t="s">
        <v>156</v>
      </c>
      <c r="E4497" s="62" t="s">
        <v>156</v>
      </c>
      <c r="F4497" s="62" t="s">
        <v>16</v>
      </c>
      <c r="G4497" s="2">
        <v>-179.76</v>
      </c>
      <c r="H4497" t="s">
        <v>14</v>
      </c>
    </row>
    <row r="4498" spans="1:8" hidden="1" x14ac:dyDescent="0.25">
      <c r="A4498" t="s">
        <v>8</v>
      </c>
      <c r="B4498" t="s">
        <v>9</v>
      </c>
      <c r="C4498" s="62" t="s">
        <v>10</v>
      </c>
      <c r="D4498" s="62" t="s">
        <v>156</v>
      </c>
      <c r="E4498" s="62" t="s">
        <v>156</v>
      </c>
      <c r="F4498" s="62" t="s">
        <v>17</v>
      </c>
      <c r="G4498" s="2">
        <v>-179.76</v>
      </c>
      <c r="H4498" t="s">
        <v>14</v>
      </c>
    </row>
    <row r="4499" spans="1:8" hidden="1" x14ac:dyDescent="0.25">
      <c r="A4499" t="s">
        <v>8</v>
      </c>
      <c r="B4499" t="s">
        <v>9</v>
      </c>
      <c r="C4499" s="62" t="s">
        <v>10</v>
      </c>
      <c r="D4499" s="62" t="s">
        <v>156</v>
      </c>
      <c r="E4499" s="62" t="s">
        <v>156</v>
      </c>
      <c r="F4499" s="62" t="s">
        <v>18</v>
      </c>
      <c r="G4499" s="2">
        <v>-179.76</v>
      </c>
      <c r="H4499" t="s">
        <v>14</v>
      </c>
    </row>
    <row r="4500" spans="1:8" hidden="1" x14ac:dyDescent="0.25">
      <c r="A4500" t="s">
        <v>8</v>
      </c>
      <c r="B4500" t="s">
        <v>9</v>
      </c>
      <c r="C4500" s="62" t="s">
        <v>10</v>
      </c>
      <c r="D4500" s="62" t="s">
        <v>156</v>
      </c>
      <c r="E4500" s="62" t="s">
        <v>156</v>
      </c>
      <c r="F4500" s="62" t="s">
        <v>19</v>
      </c>
      <c r="G4500" s="2">
        <v>-179.76</v>
      </c>
      <c r="H4500" t="s">
        <v>14</v>
      </c>
    </row>
    <row r="4501" spans="1:8" hidden="1" x14ac:dyDescent="0.25">
      <c r="A4501" t="s">
        <v>8</v>
      </c>
      <c r="B4501" t="s">
        <v>9</v>
      </c>
      <c r="C4501" s="62" t="s">
        <v>10</v>
      </c>
      <c r="D4501" s="62" t="s">
        <v>156</v>
      </c>
      <c r="E4501" s="62" t="s">
        <v>156</v>
      </c>
      <c r="F4501" s="62" t="s">
        <v>20</v>
      </c>
      <c r="G4501" s="2">
        <v>-179.76</v>
      </c>
      <c r="H4501" t="s">
        <v>14</v>
      </c>
    </row>
    <row r="4502" spans="1:8" hidden="1" x14ac:dyDescent="0.25">
      <c r="A4502" t="s">
        <v>8</v>
      </c>
      <c r="B4502" t="s">
        <v>9</v>
      </c>
      <c r="C4502" s="62" t="s">
        <v>10</v>
      </c>
      <c r="D4502" s="62" t="s">
        <v>156</v>
      </c>
      <c r="E4502" s="62" t="s">
        <v>156</v>
      </c>
      <c r="F4502" s="62" t="s">
        <v>21</v>
      </c>
      <c r="G4502" s="2">
        <v>-179.76</v>
      </c>
      <c r="H4502" t="s">
        <v>14</v>
      </c>
    </row>
    <row r="4503" spans="1:8" hidden="1" x14ac:dyDescent="0.25">
      <c r="A4503" t="s">
        <v>8</v>
      </c>
      <c r="B4503" t="s">
        <v>9</v>
      </c>
      <c r="C4503" s="62" t="s">
        <v>10</v>
      </c>
      <c r="D4503" s="62" t="s">
        <v>156</v>
      </c>
      <c r="E4503" s="62" t="s">
        <v>156</v>
      </c>
      <c r="F4503" s="62" t="s">
        <v>23</v>
      </c>
      <c r="G4503" s="2">
        <v>-179.76</v>
      </c>
      <c r="H4503" t="s">
        <v>14</v>
      </c>
    </row>
    <row r="4504" spans="1:8" hidden="1" x14ac:dyDescent="0.25">
      <c r="A4504" t="s">
        <v>8</v>
      </c>
      <c r="B4504" t="s">
        <v>9</v>
      </c>
      <c r="C4504" s="62" t="s">
        <v>10</v>
      </c>
      <c r="D4504" s="62" t="s">
        <v>156</v>
      </c>
      <c r="E4504" s="62" t="s">
        <v>156</v>
      </c>
      <c r="F4504" s="62" t="s">
        <v>24</v>
      </c>
      <c r="G4504" s="2">
        <v>-179.76</v>
      </c>
      <c r="H4504" t="s">
        <v>14</v>
      </c>
    </row>
    <row r="4505" spans="1:8" hidden="1" x14ac:dyDescent="0.25">
      <c r="A4505" t="s">
        <v>8</v>
      </c>
      <c r="B4505" t="s">
        <v>9</v>
      </c>
      <c r="C4505" s="62" t="s">
        <v>10</v>
      </c>
      <c r="D4505" s="62" t="s">
        <v>156</v>
      </c>
      <c r="E4505" s="62" t="s">
        <v>156</v>
      </c>
      <c r="F4505" s="62" t="s">
        <v>25</v>
      </c>
      <c r="G4505" s="2">
        <v>-179.76</v>
      </c>
      <c r="H4505" t="s">
        <v>14</v>
      </c>
    </row>
    <row r="4506" spans="1:8" hidden="1" x14ac:dyDescent="0.25">
      <c r="A4506" t="s">
        <v>8</v>
      </c>
      <c r="B4506" t="s">
        <v>9</v>
      </c>
      <c r="C4506" s="62" t="s">
        <v>10</v>
      </c>
      <c r="D4506" s="62" t="s">
        <v>156</v>
      </c>
      <c r="E4506" s="62" t="s">
        <v>156</v>
      </c>
      <c r="F4506" s="62" t="s">
        <v>13</v>
      </c>
      <c r="G4506" s="2">
        <v>-262.73279964799997</v>
      </c>
      <c r="H4506" t="s">
        <v>14</v>
      </c>
    </row>
    <row r="4507" spans="1:8" hidden="1" x14ac:dyDescent="0.25">
      <c r="A4507" t="s">
        <v>8</v>
      </c>
      <c r="B4507" t="s">
        <v>9</v>
      </c>
      <c r="C4507" s="62" t="s">
        <v>10</v>
      </c>
      <c r="D4507" s="62" t="s">
        <v>156</v>
      </c>
      <c r="E4507" s="62" t="s">
        <v>156</v>
      </c>
      <c r="F4507" s="62" t="s">
        <v>15</v>
      </c>
      <c r="G4507" s="2">
        <v>-262.73279964799997</v>
      </c>
      <c r="H4507" t="s">
        <v>14</v>
      </c>
    </row>
    <row r="4508" spans="1:8" hidden="1" x14ac:dyDescent="0.25">
      <c r="A4508" t="s">
        <v>8</v>
      </c>
      <c r="B4508" t="s">
        <v>9</v>
      </c>
      <c r="C4508" s="62" t="s">
        <v>10</v>
      </c>
      <c r="D4508" s="62" t="s">
        <v>156</v>
      </c>
      <c r="E4508" s="62" t="s">
        <v>156</v>
      </c>
      <c r="F4508" s="62" t="s">
        <v>16</v>
      </c>
      <c r="G4508" s="2">
        <v>-262.73279964799997</v>
      </c>
      <c r="H4508" t="s">
        <v>14</v>
      </c>
    </row>
    <row r="4509" spans="1:8" hidden="1" x14ac:dyDescent="0.25">
      <c r="A4509" t="s">
        <v>8</v>
      </c>
      <c r="B4509" t="s">
        <v>9</v>
      </c>
      <c r="C4509" s="62" t="s">
        <v>10</v>
      </c>
      <c r="D4509" s="62" t="s">
        <v>156</v>
      </c>
      <c r="E4509" s="62" t="s">
        <v>156</v>
      </c>
      <c r="F4509" s="62" t="s">
        <v>17</v>
      </c>
      <c r="G4509" s="2">
        <v>-262.73279964799997</v>
      </c>
      <c r="H4509" t="s">
        <v>14</v>
      </c>
    </row>
    <row r="4510" spans="1:8" hidden="1" x14ac:dyDescent="0.25">
      <c r="A4510" t="s">
        <v>8</v>
      </c>
      <c r="B4510" t="s">
        <v>9</v>
      </c>
      <c r="C4510" s="62" t="s">
        <v>10</v>
      </c>
      <c r="D4510" s="62" t="s">
        <v>156</v>
      </c>
      <c r="E4510" s="62" t="s">
        <v>156</v>
      </c>
      <c r="F4510" s="62" t="s">
        <v>18</v>
      </c>
      <c r="G4510" s="2">
        <v>-262.73279964799997</v>
      </c>
      <c r="H4510" t="s">
        <v>14</v>
      </c>
    </row>
    <row r="4511" spans="1:8" hidden="1" x14ac:dyDescent="0.25">
      <c r="A4511" t="s">
        <v>8</v>
      </c>
      <c r="B4511" t="s">
        <v>9</v>
      </c>
      <c r="C4511" s="62" t="s">
        <v>10</v>
      </c>
      <c r="D4511" s="62" t="s">
        <v>156</v>
      </c>
      <c r="E4511" s="62" t="s">
        <v>156</v>
      </c>
      <c r="F4511" s="62" t="s">
        <v>19</v>
      </c>
      <c r="G4511" s="2">
        <v>-262.73279964799997</v>
      </c>
      <c r="H4511" t="s">
        <v>14</v>
      </c>
    </row>
    <row r="4512" spans="1:8" hidden="1" x14ac:dyDescent="0.25">
      <c r="A4512" t="s">
        <v>8</v>
      </c>
      <c r="B4512" t="s">
        <v>9</v>
      </c>
      <c r="C4512" s="62" t="s">
        <v>10</v>
      </c>
      <c r="D4512" s="62" t="s">
        <v>156</v>
      </c>
      <c r="E4512" s="62" t="s">
        <v>156</v>
      </c>
      <c r="F4512" s="62" t="s">
        <v>20</v>
      </c>
      <c r="G4512" s="2">
        <v>-262.73279964799997</v>
      </c>
      <c r="H4512" t="s">
        <v>14</v>
      </c>
    </row>
    <row r="4513" spans="1:8" hidden="1" x14ac:dyDescent="0.25">
      <c r="A4513" t="s">
        <v>8</v>
      </c>
      <c r="B4513" t="s">
        <v>9</v>
      </c>
      <c r="C4513" s="62" t="s">
        <v>10</v>
      </c>
      <c r="D4513" s="62" t="s">
        <v>156</v>
      </c>
      <c r="E4513" s="62" t="s">
        <v>156</v>
      </c>
      <c r="F4513" s="62" t="s">
        <v>21</v>
      </c>
      <c r="G4513" s="2">
        <v>-262.73279964799997</v>
      </c>
      <c r="H4513" t="s">
        <v>14</v>
      </c>
    </row>
    <row r="4514" spans="1:8" hidden="1" x14ac:dyDescent="0.25">
      <c r="A4514" t="s">
        <v>8</v>
      </c>
      <c r="B4514" t="s">
        <v>9</v>
      </c>
      <c r="C4514" s="62" t="s">
        <v>10</v>
      </c>
      <c r="D4514" s="62" t="s">
        <v>156</v>
      </c>
      <c r="E4514" s="62" t="s">
        <v>156</v>
      </c>
      <c r="F4514" s="62" t="s">
        <v>23</v>
      </c>
      <c r="G4514" s="2">
        <v>-262.73279964799997</v>
      </c>
      <c r="H4514" t="s">
        <v>14</v>
      </c>
    </row>
    <row r="4515" spans="1:8" hidden="1" x14ac:dyDescent="0.25">
      <c r="A4515" t="s">
        <v>8</v>
      </c>
      <c r="B4515" t="s">
        <v>9</v>
      </c>
      <c r="C4515" s="62" t="s">
        <v>10</v>
      </c>
      <c r="D4515" s="62" t="s">
        <v>156</v>
      </c>
      <c r="E4515" s="62" t="s">
        <v>156</v>
      </c>
      <c r="F4515" s="62" t="s">
        <v>24</v>
      </c>
      <c r="G4515" s="2">
        <v>-262.73279964799997</v>
      </c>
      <c r="H4515" t="s">
        <v>14</v>
      </c>
    </row>
    <row r="4516" spans="1:8" hidden="1" x14ac:dyDescent="0.25">
      <c r="A4516" t="s">
        <v>8</v>
      </c>
      <c r="B4516" t="s">
        <v>9</v>
      </c>
      <c r="C4516" s="62" t="s">
        <v>10</v>
      </c>
      <c r="D4516" s="62" t="s">
        <v>156</v>
      </c>
      <c r="E4516" s="62" t="s">
        <v>156</v>
      </c>
      <c r="F4516" s="62" t="s">
        <v>25</v>
      </c>
      <c r="G4516" s="2">
        <v>-262.73279964799997</v>
      </c>
      <c r="H4516" t="s">
        <v>14</v>
      </c>
    </row>
    <row r="4517" spans="1:8" hidden="1" x14ac:dyDescent="0.25">
      <c r="A4517" t="s">
        <v>8</v>
      </c>
      <c r="B4517" t="s">
        <v>9</v>
      </c>
      <c r="C4517" s="62" t="s">
        <v>10</v>
      </c>
      <c r="D4517" s="62" t="s">
        <v>156</v>
      </c>
      <c r="E4517" s="62" t="s">
        <v>156</v>
      </c>
      <c r="F4517" s="62" t="s">
        <v>13</v>
      </c>
      <c r="G4517" s="2">
        <v>-122</v>
      </c>
      <c r="H4517" t="s">
        <v>14</v>
      </c>
    </row>
    <row r="4518" spans="1:8" hidden="1" x14ac:dyDescent="0.25">
      <c r="A4518" t="s">
        <v>8</v>
      </c>
      <c r="B4518" t="s">
        <v>9</v>
      </c>
      <c r="C4518" s="62" t="s">
        <v>10</v>
      </c>
      <c r="D4518" s="62" t="s">
        <v>156</v>
      </c>
      <c r="E4518" s="62" t="s">
        <v>156</v>
      </c>
      <c r="F4518" s="62" t="s">
        <v>15</v>
      </c>
      <c r="G4518" s="2">
        <v>-122</v>
      </c>
      <c r="H4518" t="s">
        <v>14</v>
      </c>
    </row>
    <row r="4519" spans="1:8" hidden="1" x14ac:dyDescent="0.25">
      <c r="A4519" t="s">
        <v>8</v>
      </c>
      <c r="B4519" t="s">
        <v>9</v>
      </c>
      <c r="C4519" s="62" t="s">
        <v>10</v>
      </c>
      <c r="D4519" s="62" t="s">
        <v>156</v>
      </c>
      <c r="E4519" s="62" t="s">
        <v>156</v>
      </c>
      <c r="F4519" s="62" t="s">
        <v>16</v>
      </c>
      <c r="G4519" s="2">
        <v>-122</v>
      </c>
      <c r="H4519" t="s">
        <v>14</v>
      </c>
    </row>
    <row r="4520" spans="1:8" hidden="1" x14ac:dyDescent="0.25">
      <c r="A4520" t="s">
        <v>8</v>
      </c>
      <c r="B4520" t="s">
        <v>9</v>
      </c>
      <c r="C4520" s="62" t="s">
        <v>10</v>
      </c>
      <c r="D4520" s="62" t="s">
        <v>156</v>
      </c>
      <c r="E4520" s="62" t="s">
        <v>156</v>
      </c>
      <c r="F4520" s="62" t="s">
        <v>17</v>
      </c>
      <c r="G4520" s="2">
        <v>-122</v>
      </c>
      <c r="H4520" t="s">
        <v>14</v>
      </c>
    </row>
    <row r="4521" spans="1:8" hidden="1" x14ac:dyDescent="0.25">
      <c r="A4521" t="s">
        <v>8</v>
      </c>
      <c r="B4521" t="s">
        <v>9</v>
      </c>
      <c r="C4521" s="62" t="s">
        <v>10</v>
      </c>
      <c r="D4521" s="62" t="s">
        <v>156</v>
      </c>
      <c r="E4521" s="62" t="s">
        <v>156</v>
      </c>
      <c r="F4521" s="62" t="s">
        <v>18</v>
      </c>
      <c r="G4521" s="2">
        <v>-122</v>
      </c>
      <c r="H4521" t="s">
        <v>14</v>
      </c>
    </row>
    <row r="4522" spans="1:8" hidden="1" x14ac:dyDescent="0.25">
      <c r="A4522" t="s">
        <v>8</v>
      </c>
      <c r="B4522" t="s">
        <v>9</v>
      </c>
      <c r="C4522" s="62" t="s">
        <v>10</v>
      </c>
      <c r="D4522" s="62" t="s">
        <v>156</v>
      </c>
      <c r="E4522" s="62" t="s">
        <v>156</v>
      </c>
      <c r="F4522" s="62" t="s">
        <v>19</v>
      </c>
      <c r="G4522" s="2">
        <v>-122</v>
      </c>
      <c r="H4522" t="s">
        <v>14</v>
      </c>
    </row>
    <row r="4523" spans="1:8" hidden="1" x14ac:dyDescent="0.25">
      <c r="A4523" t="s">
        <v>8</v>
      </c>
      <c r="B4523" t="s">
        <v>9</v>
      </c>
      <c r="C4523" s="62" t="s">
        <v>10</v>
      </c>
      <c r="D4523" s="62" t="s">
        <v>156</v>
      </c>
      <c r="E4523" s="62" t="s">
        <v>156</v>
      </c>
      <c r="F4523" s="62" t="s">
        <v>20</v>
      </c>
      <c r="G4523" s="2">
        <v>-122</v>
      </c>
      <c r="H4523" t="s">
        <v>14</v>
      </c>
    </row>
    <row r="4524" spans="1:8" hidden="1" x14ac:dyDescent="0.25">
      <c r="A4524" t="s">
        <v>8</v>
      </c>
      <c r="B4524" t="s">
        <v>9</v>
      </c>
      <c r="C4524" s="62" t="s">
        <v>10</v>
      </c>
      <c r="D4524" s="62" t="s">
        <v>156</v>
      </c>
      <c r="E4524" s="62" t="s">
        <v>156</v>
      </c>
      <c r="F4524" s="62" t="s">
        <v>21</v>
      </c>
      <c r="G4524" s="2">
        <v>-122</v>
      </c>
      <c r="H4524" t="s">
        <v>14</v>
      </c>
    </row>
    <row r="4525" spans="1:8" hidden="1" x14ac:dyDescent="0.25">
      <c r="A4525" t="s">
        <v>8</v>
      </c>
      <c r="B4525" t="s">
        <v>9</v>
      </c>
      <c r="C4525" s="62" t="s">
        <v>10</v>
      </c>
      <c r="D4525" s="62" t="s">
        <v>156</v>
      </c>
      <c r="E4525" s="62" t="s">
        <v>156</v>
      </c>
      <c r="F4525" s="62" t="s">
        <v>23</v>
      </c>
      <c r="G4525" s="2">
        <v>-122</v>
      </c>
      <c r="H4525" t="s">
        <v>14</v>
      </c>
    </row>
    <row r="4526" spans="1:8" hidden="1" x14ac:dyDescent="0.25">
      <c r="A4526" t="s">
        <v>8</v>
      </c>
      <c r="B4526" t="s">
        <v>9</v>
      </c>
      <c r="C4526" s="62" t="s">
        <v>10</v>
      </c>
      <c r="D4526" s="62" t="s">
        <v>156</v>
      </c>
      <c r="E4526" s="62" t="s">
        <v>156</v>
      </c>
      <c r="F4526" s="62" t="s">
        <v>24</v>
      </c>
      <c r="G4526" s="2">
        <v>-122</v>
      </c>
      <c r="H4526" t="s">
        <v>14</v>
      </c>
    </row>
    <row r="4527" spans="1:8" hidden="1" x14ac:dyDescent="0.25">
      <c r="A4527" t="s">
        <v>8</v>
      </c>
      <c r="B4527" t="s">
        <v>9</v>
      </c>
      <c r="C4527" s="62" t="s">
        <v>10</v>
      </c>
      <c r="D4527" s="62" t="s">
        <v>156</v>
      </c>
      <c r="E4527" s="62" t="s">
        <v>156</v>
      </c>
      <c r="F4527" s="62" t="s">
        <v>25</v>
      </c>
      <c r="G4527" s="2">
        <v>-122</v>
      </c>
      <c r="H4527" t="s">
        <v>14</v>
      </c>
    </row>
    <row r="4528" spans="1:8" hidden="1" x14ac:dyDescent="0.25">
      <c r="A4528" t="s">
        <v>8</v>
      </c>
      <c r="B4528" t="s">
        <v>9</v>
      </c>
      <c r="C4528" s="62" t="s">
        <v>10</v>
      </c>
      <c r="D4528" s="62" t="s">
        <v>156</v>
      </c>
      <c r="E4528" s="62" t="s">
        <v>156</v>
      </c>
      <c r="F4528" s="62" t="s">
        <v>13</v>
      </c>
      <c r="G4528" s="2">
        <v>-105.96473359999999</v>
      </c>
      <c r="H4528" t="s">
        <v>14</v>
      </c>
    </row>
    <row r="4529" spans="1:8" hidden="1" x14ac:dyDescent="0.25">
      <c r="A4529" t="s">
        <v>8</v>
      </c>
      <c r="B4529" t="s">
        <v>9</v>
      </c>
      <c r="C4529" s="62" t="s">
        <v>10</v>
      </c>
      <c r="D4529" s="62" t="s">
        <v>156</v>
      </c>
      <c r="E4529" s="62" t="s">
        <v>156</v>
      </c>
      <c r="F4529" s="62" t="s">
        <v>15</v>
      </c>
      <c r="G4529" s="2">
        <v>-105.96473359999999</v>
      </c>
      <c r="H4529" t="s">
        <v>14</v>
      </c>
    </row>
    <row r="4530" spans="1:8" hidden="1" x14ac:dyDescent="0.25">
      <c r="A4530" t="s">
        <v>8</v>
      </c>
      <c r="B4530" t="s">
        <v>9</v>
      </c>
      <c r="C4530" s="62" t="s">
        <v>10</v>
      </c>
      <c r="D4530" s="62" t="s">
        <v>156</v>
      </c>
      <c r="E4530" s="62" t="s">
        <v>156</v>
      </c>
      <c r="F4530" s="62" t="s">
        <v>16</v>
      </c>
      <c r="G4530" s="2">
        <v>-105.96473359999999</v>
      </c>
      <c r="H4530" t="s">
        <v>14</v>
      </c>
    </row>
    <row r="4531" spans="1:8" hidden="1" x14ac:dyDescent="0.25">
      <c r="A4531" t="s">
        <v>8</v>
      </c>
      <c r="B4531" t="s">
        <v>9</v>
      </c>
      <c r="C4531" s="62" t="s">
        <v>10</v>
      </c>
      <c r="D4531" s="62" t="s">
        <v>156</v>
      </c>
      <c r="E4531" s="62" t="s">
        <v>156</v>
      </c>
      <c r="F4531" s="62" t="s">
        <v>17</v>
      </c>
      <c r="G4531" s="2">
        <v>-105.96473359999999</v>
      </c>
      <c r="H4531" t="s">
        <v>14</v>
      </c>
    </row>
    <row r="4532" spans="1:8" hidden="1" x14ac:dyDescent="0.25">
      <c r="A4532" t="s">
        <v>8</v>
      </c>
      <c r="B4532" t="s">
        <v>9</v>
      </c>
      <c r="C4532" s="62" t="s">
        <v>10</v>
      </c>
      <c r="D4532" s="62" t="s">
        <v>156</v>
      </c>
      <c r="E4532" s="62" t="s">
        <v>156</v>
      </c>
      <c r="F4532" s="62" t="s">
        <v>18</v>
      </c>
      <c r="G4532" s="2">
        <v>-105.96473359999999</v>
      </c>
      <c r="H4532" t="s">
        <v>14</v>
      </c>
    </row>
    <row r="4533" spans="1:8" hidden="1" x14ac:dyDescent="0.25">
      <c r="A4533" t="s">
        <v>8</v>
      </c>
      <c r="B4533" t="s">
        <v>9</v>
      </c>
      <c r="C4533" s="62" t="s">
        <v>10</v>
      </c>
      <c r="D4533" s="62" t="s">
        <v>156</v>
      </c>
      <c r="E4533" s="62" t="s">
        <v>156</v>
      </c>
      <c r="F4533" s="62" t="s">
        <v>19</v>
      </c>
      <c r="G4533" s="2">
        <v>-105.96473359999999</v>
      </c>
      <c r="H4533" t="s">
        <v>14</v>
      </c>
    </row>
    <row r="4534" spans="1:8" hidden="1" x14ac:dyDescent="0.25">
      <c r="A4534" t="s">
        <v>8</v>
      </c>
      <c r="B4534" t="s">
        <v>9</v>
      </c>
      <c r="C4534" s="62" t="s">
        <v>10</v>
      </c>
      <c r="D4534" s="62" t="s">
        <v>156</v>
      </c>
      <c r="E4534" s="62" t="s">
        <v>156</v>
      </c>
      <c r="F4534" s="62" t="s">
        <v>20</v>
      </c>
      <c r="G4534" s="2">
        <v>-105.96473359999999</v>
      </c>
      <c r="H4534" t="s">
        <v>14</v>
      </c>
    </row>
    <row r="4535" spans="1:8" hidden="1" x14ac:dyDescent="0.25">
      <c r="A4535" t="s">
        <v>8</v>
      </c>
      <c r="B4535" t="s">
        <v>9</v>
      </c>
      <c r="C4535" s="62" t="s">
        <v>10</v>
      </c>
      <c r="D4535" s="62" t="s">
        <v>156</v>
      </c>
      <c r="E4535" s="62" t="s">
        <v>156</v>
      </c>
      <c r="F4535" s="62" t="s">
        <v>21</v>
      </c>
      <c r="G4535" s="2">
        <v>-105.96473359999999</v>
      </c>
      <c r="H4535" t="s">
        <v>14</v>
      </c>
    </row>
    <row r="4536" spans="1:8" hidden="1" x14ac:dyDescent="0.25">
      <c r="A4536" t="s">
        <v>8</v>
      </c>
      <c r="B4536" t="s">
        <v>9</v>
      </c>
      <c r="C4536" s="62" t="s">
        <v>10</v>
      </c>
      <c r="D4536" s="62" t="s">
        <v>156</v>
      </c>
      <c r="E4536" s="62" t="s">
        <v>156</v>
      </c>
      <c r="F4536" s="62" t="s">
        <v>23</v>
      </c>
      <c r="G4536" s="2">
        <v>-105.96473359999999</v>
      </c>
      <c r="H4536" t="s">
        <v>14</v>
      </c>
    </row>
    <row r="4537" spans="1:8" hidden="1" x14ac:dyDescent="0.25">
      <c r="A4537" t="s">
        <v>8</v>
      </c>
      <c r="B4537" t="s">
        <v>9</v>
      </c>
      <c r="C4537" s="62" t="s">
        <v>10</v>
      </c>
      <c r="D4537" s="62" t="s">
        <v>156</v>
      </c>
      <c r="E4537" s="62" t="s">
        <v>156</v>
      </c>
      <c r="F4537" s="62" t="s">
        <v>24</v>
      </c>
      <c r="G4537" s="2">
        <v>-105.96473359999999</v>
      </c>
      <c r="H4537" t="s">
        <v>14</v>
      </c>
    </row>
    <row r="4538" spans="1:8" hidden="1" x14ac:dyDescent="0.25">
      <c r="A4538" t="s">
        <v>8</v>
      </c>
      <c r="B4538" t="s">
        <v>9</v>
      </c>
      <c r="C4538" s="62" t="s">
        <v>10</v>
      </c>
      <c r="D4538" s="62" t="s">
        <v>156</v>
      </c>
      <c r="E4538" s="62" t="s">
        <v>156</v>
      </c>
      <c r="F4538" s="62" t="s">
        <v>25</v>
      </c>
      <c r="G4538" s="2">
        <v>-105.96473359999999</v>
      </c>
      <c r="H4538" t="s">
        <v>14</v>
      </c>
    </row>
    <row r="4539" spans="1:8" hidden="1" x14ac:dyDescent="0.25">
      <c r="A4539" t="s">
        <v>8</v>
      </c>
      <c r="B4539" t="s">
        <v>9</v>
      </c>
      <c r="C4539" s="62" t="s">
        <v>10</v>
      </c>
      <c r="D4539" s="62" t="s">
        <v>156</v>
      </c>
      <c r="E4539" s="62" t="s">
        <v>156</v>
      </c>
      <c r="F4539" s="62" t="s">
        <v>13</v>
      </c>
      <c r="G4539" s="2">
        <v>-207</v>
      </c>
      <c r="H4539" t="s">
        <v>14</v>
      </c>
    </row>
    <row r="4540" spans="1:8" hidden="1" x14ac:dyDescent="0.25">
      <c r="A4540" t="s">
        <v>8</v>
      </c>
      <c r="B4540" t="s">
        <v>9</v>
      </c>
      <c r="C4540" s="62" t="s">
        <v>10</v>
      </c>
      <c r="D4540" s="62" t="s">
        <v>156</v>
      </c>
      <c r="E4540" s="62" t="s">
        <v>156</v>
      </c>
      <c r="F4540" s="62" t="s">
        <v>15</v>
      </c>
      <c r="G4540" s="2">
        <v>-207</v>
      </c>
      <c r="H4540" t="s">
        <v>14</v>
      </c>
    </row>
    <row r="4541" spans="1:8" hidden="1" x14ac:dyDescent="0.25">
      <c r="A4541" t="s">
        <v>8</v>
      </c>
      <c r="B4541" t="s">
        <v>9</v>
      </c>
      <c r="C4541" s="62" t="s">
        <v>10</v>
      </c>
      <c r="D4541" s="62" t="s">
        <v>156</v>
      </c>
      <c r="E4541" s="62" t="s">
        <v>156</v>
      </c>
      <c r="F4541" s="62" t="s">
        <v>16</v>
      </c>
      <c r="G4541" s="2">
        <v>-207</v>
      </c>
      <c r="H4541" t="s">
        <v>14</v>
      </c>
    </row>
    <row r="4542" spans="1:8" hidden="1" x14ac:dyDescent="0.25">
      <c r="A4542" t="s">
        <v>8</v>
      </c>
      <c r="B4542" t="s">
        <v>9</v>
      </c>
      <c r="C4542" s="62" t="s">
        <v>10</v>
      </c>
      <c r="D4542" s="62" t="s">
        <v>156</v>
      </c>
      <c r="E4542" s="62" t="s">
        <v>156</v>
      </c>
      <c r="F4542" s="62" t="s">
        <v>17</v>
      </c>
      <c r="G4542" s="2">
        <v>-207</v>
      </c>
      <c r="H4542" t="s">
        <v>14</v>
      </c>
    </row>
    <row r="4543" spans="1:8" hidden="1" x14ac:dyDescent="0.25">
      <c r="A4543" t="s">
        <v>8</v>
      </c>
      <c r="B4543" t="s">
        <v>9</v>
      </c>
      <c r="C4543" s="62" t="s">
        <v>10</v>
      </c>
      <c r="D4543" s="62" t="s">
        <v>156</v>
      </c>
      <c r="E4543" s="62" t="s">
        <v>156</v>
      </c>
      <c r="F4543" s="62" t="s">
        <v>18</v>
      </c>
      <c r="G4543" s="2">
        <v>-207</v>
      </c>
      <c r="H4543" t="s">
        <v>14</v>
      </c>
    </row>
    <row r="4544" spans="1:8" hidden="1" x14ac:dyDescent="0.25">
      <c r="A4544" t="s">
        <v>8</v>
      </c>
      <c r="B4544" t="s">
        <v>9</v>
      </c>
      <c r="C4544" s="62" t="s">
        <v>10</v>
      </c>
      <c r="D4544" s="62" t="s">
        <v>156</v>
      </c>
      <c r="E4544" s="62" t="s">
        <v>156</v>
      </c>
      <c r="F4544" s="62" t="s">
        <v>19</v>
      </c>
      <c r="G4544" s="2">
        <v>-207</v>
      </c>
      <c r="H4544" t="s">
        <v>14</v>
      </c>
    </row>
    <row r="4545" spans="1:8" hidden="1" x14ac:dyDescent="0.25">
      <c r="A4545" t="s">
        <v>8</v>
      </c>
      <c r="B4545" t="s">
        <v>9</v>
      </c>
      <c r="C4545" s="62" t="s">
        <v>10</v>
      </c>
      <c r="D4545" s="62" t="s">
        <v>156</v>
      </c>
      <c r="E4545" s="62" t="s">
        <v>156</v>
      </c>
      <c r="F4545" s="62" t="s">
        <v>20</v>
      </c>
      <c r="G4545" s="2">
        <v>-207</v>
      </c>
      <c r="H4545" t="s">
        <v>14</v>
      </c>
    </row>
    <row r="4546" spans="1:8" hidden="1" x14ac:dyDescent="0.25">
      <c r="A4546" t="s">
        <v>8</v>
      </c>
      <c r="B4546" t="s">
        <v>9</v>
      </c>
      <c r="C4546" s="62" t="s">
        <v>10</v>
      </c>
      <c r="D4546" s="62" t="s">
        <v>156</v>
      </c>
      <c r="E4546" s="62" t="s">
        <v>156</v>
      </c>
      <c r="F4546" s="62" t="s">
        <v>21</v>
      </c>
      <c r="G4546" s="2">
        <v>-207</v>
      </c>
      <c r="H4546" t="s">
        <v>14</v>
      </c>
    </row>
    <row r="4547" spans="1:8" hidden="1" x14ac:dyDescent="0.25">
      <c r="A4547" t="s">
        <v>8</v>
      </c>
      <c r="B4547" t="s">
        <v>9</v>
      </c>
      <c r="C4547" s="62" t="s">
        <v>10</v>
      </c>
      <c r="D4547" s="62" t="s">
        <v>156</v>
      </c>
      <c r="E4547" s="62" t="s">
        <v>156</v>
      </c>
      <c r="F4547" s="62" t="s">
        <v>23</v>
      </c>
      <c r="G4547" s="2">
        <v>-207</v>
      </c>
      <c r="H4547" t="s">
        <v>14</v>
      </c>
    </row>
    <row r="4548" spans="1:8" hidden="1" x14ac:dyDescent="0.25">
      <c r="A4548" t="s">
        <v>8</v>
      </c>
      <c r="B4548" t="s">
        <v>9</v>
      </c>
      <c r="C4548" s="62" t="s">
        <v>10</v>
      </c>
      <c r="D4548" s="62" t="s">
        <v>156</v>
      </c>
      <c r="E4548" s="62" t="s">
        <v>156</v>
      </c>
      <c r="F4548" s="62" t="s">
        <v>24</v>
      </c>
      <c r="G4548" s="2">
        <v>-207</v>
      </c>
      <c r="H4548" t="s">
        <v>14</v>
      </c>
    </row>
    <row r="4549" spans="1:8" hidden="1" x14ac:dyDescent="0.25">
      <c r="A4549" t="s">
        <v>8</v>
      </c>
      <c r="B4549" t="s">
        <v>9</v>
      </c>
      <c r="C4549" s="62" t="s">
        <v>10</v>
      </c>
      <c r="D4549" s="62" t="s">
        <v>156</v>
      </c>
      <c r="E4549" s="62" t="s">
        <v>156</v>
      </c>
      <c r="F4549" s="62" t="s">
        <v>25</v>
      </c>
      <c r="G4549" s="2">
        <v>-207</v>
      </c>
      <c r="H4549" t="s">
        <v>14</v>
      </c>
    </row>
    <row r="4550" spans="1:8" hidden="1" x14ac:dyDescent="0.25">
      <c r="A4550" t="s">
        <v>8</v>
      </c>
      <c r="B4550" t="s">
        <v>9</v>
      </c>
      <c r="C4550" s="62" t="s">
        <v>10</v>
      </c>
      <c r="D4550" s="62" t="s">
        <v>156</v>
      </c>
      <c r="E4550" s="62" t="s">
        <v>156</v>
      </c>
      <c r="F4550" s="62" t="s">
        <v>13</v>
      </c>
      <c r="G4550" s="2">
        <v>-3.8256749999999999</v>
      </c>
      <c r="H4550" t="s">
        <v>14</v>
      </c>
    </row>
    <row r="4551" spans="1:8" hidden="1" x14ac:dyDescent="0.25">
      <c r="A4551" t="s">
        <v>8</v>
      </c>
      <c r="B4551" t="s">
        <v>9</v>
      </c>
      <c r="C4551" s="62" t="s">
        <v>10</v>
      </c>
      <c r="D4551" s="62" t="s">
        <v>156</v>
      </c>
      <c r="E4551" s="62" t="s">
        <v>156</v>
      </c>
      <c r="F4551" s="62" t="s">
        <v>15</v>
      </c>
      <c r="G4551" s="2">
        <v>-3.8256749999999999</v>
      </c>
      <c r="H4551" t="s">
        <v>14</v>
      </c>
    </row>
    <row r="4552" spans="1:8" hidden="1" x14ac:dyDescent="0.25">
      <c r="A4552" t="s">
        <v>8</v>
      </c>
      <c r="B4552" t="s">
        <v>9</v>
      </c>
      <c r="C4552" s="62" t="s">
        <v>10</v>
      </c>
      <c r="D4552" s="62" t="s">
        <v>156</v>
      </c>
      <c r="E4552" s="62" t="s">
        <v>156</v>
      </c>
      <c r="F4552" s="62" t="s">
        <v>16</v>
      </c>
      <c r="G4552" s="2">
        <v>-3.8256749999999999</v>
      </c>
      <c r="H4552" t="s">
        <v>14</v>
      </c>
    </row>
    <row r="4553" spans="1:8" hidden="1" x14ac:dyDescent="0.25">
      <c r="A4553" t="s">
        <v>8</v>
      </c>
      <c r="B4553" t="s">
        <v>9</v>
      </c>
      <c r="C4553" s="62" t="s">
        <v>10</v>
      </c>
      <c r="D4553" s="62" t="s">
        <v>156</v>
      </c>
      <c r="E4553" s="62" t="s">
        <v>156</v>
      </c>
      <c r="F4553" s="62" t="s">
        <v>17</v>
      </c>
      <c r="G4553" s="2">
        <v>-3.8256749999999999</v>
      </c>
      <c r="H4553" t="s">
        <v>14</v>
      </c>
    </row>
    <row r="4554" spans="1:8" hidden="1" x14ac:dyDescent="0.25">
      <c r="A4554" t="s">
        <v>8</v>
      </c>
      <c r="B4554" t="s">
        <v>9</v>
      </c>
      <c r="C4554" s="62" t="s">
        <v>10</v>
      </c>
      <c r="D4554" s="62" t="s">
        <v>156</v>
      </c>
      <c r="E4554" s="62" t="s">
        <v>156</v>
      </c>
      <c r="F4554" s="62" t="s">
        <v>18</v>
      </c>
      <c r="G4554" s="2">
        <v>-3.8256749999999999</v>
      </c>
      <c r="H4554" t="s">
        <v>14</v>
      </c>
    </row>
    <row r="4555" spans="1:8" hidden="1" x14ac:dyDescent="0.25">
      <c r="A4555" t="s">
        <v>8</v>
      </c>
      <c r="B4555" t="s">
        <v>9</v>
      </c>
      <c r="C4555" s="62" t="s">
        <v>10</v>
      </c>
      <c r="D4555" s="62" t="s">
        <v>156</v>
      </c>
      <c r="E4555" s="62" t="s">
        <v>156</v>
      </c>
      <c r="F4555" s="62" t="s">
        <v>19</v>
      </c>
      <c r="G4555" s="2">
        <v>-3.8256749999999999</v>
      </c>
      <c r="H4555" t="s">
        <v>14</v>
      </c>
    </row>
    <row r="4556" spans="1:8" hidden="1" x14ac:dyDescent="0.25">
      <c r="A4556" t="s">
        <v>8</v>
      </c>
      <c r="B4556" t="s">
        <v>9</v>
      </c>
      <c r="C4556" s="62" t="s">
        <v>10</v>
      </c>
      <c r="D4556" s="62" t="s">
        <v>156</v>
      </c>
      <c r="E4556" s="62" t="s">
        <v>156</v>
      </c>
      <c r="F4556" s="62" t="s">
        <v>20</v>
      </c>
      <c r="G4556" s="2">
        <v>-3.8256749999999999</v>
      </c>
      <c r="H4556" t="s">
        <v>14</v>
      </c>
    </row>
    <row r="4557" spans="1:8" hidden="1" x14ac:dyDescent="0.25">
      <c r="A4557" t="s">
        <v>8</v>
      </c>
      <c r="B4557" t="s">
        <v>9</v>
      </c>
      <c r="C4557" s="62" t="s">
        <v>10</v>
      </c>
      <c r="D4557" s="62" t="s">
        <v>156</v>
      </c>
      <c r="E4557" s="62" t="s">
        <v>156</v>
      </c>
      <c r="F4557" s="62" t="s">
        <v>21</v>
      </c>
      <c r="G4557" s="2">
        <v>-3.8256749999999999</v>
      </c>
      <c r="H4557" t="s">
        <v>14</v>
      </c>
    </row>
    <row r="4558" spans="1:8" hidden="1" x14ac:dyDescent="0.25">
      <c r="A4558" t="s">
        <v>8</v>
      </c>
      <c r="B4558" t="s">
        <v>9</v>
      </c>
      <c r="C4558" s="62" t="s">
        <v>10</v>
      </c>
      <c r="D4558" s="62" t="s">
        <v>156</v>
      </c>
      <c r="E4558" s="62" t="s">
        <v>156</v>
      </c>
      <c r="F4558" s="62" t="s">
        <v>23</v>
      </c>
      <c r="G4558" s="2">
        <v>-3.8256749999999999</v>
      </c>
      <c r="H4558" t="s">
        <v>14</v>
      </c>
    </row>
    <row r="4559" spans="1:8" hidden="1" x14ac:dyDescent="0.25">
      <c r="A4559" t="s">
        <v>8</v>
      </c>
      <c r="B4559" t="s">
        <v>9</v>
      </c>
      <c r="C4559" s="62" t="s">
        <v>10</v>
      </c>
      <c r="D4559" s="62" t="s">
        <v>156</v>
      </c>
      <c r="E4559" s="62" t="s">
        <v>156</v>
      </c>
      <c r="F4559" s="62" t="s">
        <v>24</v>
      </c>
      <c r="G4559" s="2">
        <v>-3.8256749999999999</v>
      </c>
      <c r="H4559" t="s">
        <v>14</v>
      </c>
    </row>
    <row r="4560" spans="1:8" hidden="1" x14ac:dyDescent="0.25">
      <c r="A4560" t="s">
        <v>8</v>
      </c>
      <c r="B4560" t="s">
        <v>9</v>
      </c>
      <c r="C4560" s="62" t="s">
        <v>10</v>
      </c>
      <c r="D4560" s="62" t="s">
        <v>156</v>
      </c>
      <c r="E4560" s="62" t="s">
        <v>156</v>
      </c>
      <c r="F4560" s="62" t="s">
        <v>25</v>
      </c>
      <c r="G4560" s="2">
        <v>-3.8256749999999999</v>
      </c>
      <c r="H4560" t="s">
        <v>14</v>
      </c>
    </row>
    <row r="4561" spans="1:8" hidden="1" x14ac:dyDescent="0.25">
      <c r="A4561" t="s">
        <v>8</v>
      </c>
      <c r="B4561" t="s">
        <v>9</v>
      </c>
      <c r="C4561" s="62" t="s">
        <v>10</v>
      </c>
      <c r="D4561" s="62" t="s">
        <v>156</v>
      </c>
      <c r="E4561" s="62" t="s">
        <v>156</v>
      </c>
      <c r="F4561" s="62" t="s">
        <v>13</v>
      </c>
      <c r="G4561" s="2">
        <v>-30.254852999999997</v>
      </c>
      <c r="H4561" t="s">
        <v>14</v>
      </c>
    </row>
    <row r="4562" spans="1:8" hidden="1" x14ac:dyDescent="0.25">
      <c r="A4562" t="s">
        <v>8</v>
      </c>
      <c r="B4562" t="s">
        <v>9</v>
      </c>
      <c r="C4562" s="62" t="s">
        <v>10</v>
      </c>
      <c r="D4562" s="62" t="s">
        <v>156</v>
      </c>
      <c r="E4562" s="62" t="s">
        <v>156</v>
      </c>
      <c r="F4562" s="62" t="s">
        <v>15</v>
      </c>
      <c r="G4562" s="2">
        <v>-30.254852999999997</v>
      </c>
      <c r="H4562" t="s">
        <v>14</v>
      </c>
    </row>
    <row r="4563" spans="1:8" hidden="1" x14ac:dyDescent="0.25">
      <c r="A4563" t="s">
        <v>8</v>
      </c>
      <c r="B4563" t="s">
        <v>9</v>
      </c>
      <c r="C4563" s="62" t="s">
        <v>10</v>
      </c>
      <c r="D4563" s="62" t="s">
        <v>156</v>
      </c>
      <c r="E4563" s="62" t="s">
        <v>156</v>
      </c>
      <c r="F4563" s="62" t="s">
        <v>16</v>
      </c>
      <c r="G4563" s="2">
        <v>-30.254852999999997</v>
      </c>
      <c r="H4563" t="s">
        <v>14</v>
      </c>
    </row>
    <row r="4564" spans="1:8" hidden="1" x14ac:dyDescent="0.25">
      <c r="A4564" t="s">
        <v>8</v>
      </c>
      <c r="B4564" t="s">
        <v>9</v>
      </c>
      <c r="C4564" s="62" t="s">
        <v>10</v>
      </c>
      <c r="D4564" s="62" t="s">
        <v>156</v>
      </c>
      <c r="E4564" s="62" t="s">
        <v>156</v>
      </c>
      <c r="F4564" s="62" t="s">
        <v>17</v>
      </c>
      <c r="G4564" s="2">
        <v>-30.254852999999997</v>
      </c>
      <c r="H4564" t="s">
        <v>14</v>
      </c>
    </row>
    <row r="4565" spans="1:8" hidden="1" x14ac:dyDescent="0.25">
      <c r="A4565" t="s">
        <v>8</v>
      </c>
      <c r="B4565" t="s">
        <v>9</v>
      </c>
      <c r="C4565" s="62" t="s">
        <v>10</v>
      </c>
      <c r="D4565" s="62" t="s">
        <v>156</v>
      </c>
      <c r="E4565" s="62" t="s">
        <v>156</v>
      </c>
      <c r="F4565" s="62" t="s">
        <v>18</v>
      </c>
      <c r="G4565" s="2">
        <v>-30.254852999999997</v>
      </c>
      <c r="H4565" t="s">
        <v>14</v>
      </c>
    </row>
    <row r="4566" spans="1:8" hidden="1" x14ac:dyDescent="0.25">
      <c r="A4566" t="s">
        <v>8</v>
      </c>
      <c r="B4566" t="s">
        <v>9</v>
      </c>
      <c r="C4566" s="62" t="s">
        <v>10</v>
      </c>
      <c r="D4566" s="62" t="s">
        <v>156</v>
      </c>
      <c r="E4566" s="62" t="s">
        <v>156</v>
      </c>
      <c r="F4566" s="62" t="s">
        <v>19</v>
      </c>
      <c r="G4566" s="2">
        <v>-30.254852999999997</v>
      </c>
      <c r="H4566" t="s">
        <v>14</v>
      </c>
    </row>
    <row r="4567" spans="1:8" hidden="1" x14ac:dyDescent="0.25">
      <c r="A4567" t="s">
        <v>8</v>
      </c>
      <c r="B4567" t="s">
        <v>9</v>
      </c>
      <c r="C4567" s="62" t="s">
        <v>10</v>
      </c>
      <c r="D4567" s="62" t="s">
        <v>156</v>
      </c>
      <c r="E4567" s="62" t="s">
        <v>156</v>
      </c>
      <c r="F4567" s="62" t="s">
        <v>20</v>
      </c>
      <c r="G4567" s="2">
        <v>-30.254852999999997</v>
      </c>
      <c r="H4567" t="s">
        <v>14</v>
      </c>
    </row>
    <row r="4568" spans="1:8" hidden="1" x14ac:dyDescent="0.25">
      <c r="A4568" t="s">
        <v>8</v>
      </c>
      <c r="B4568" t="s">
        <v>9</v>
      </c>
      <c r="C4568" s="62" t="s">
        <v>10</v>
      </c>
      <c r="D4568" s="62" t="s">
        <v>156</v>
      </c>
      <c r="E4568" s="62" t="s">
        <v>156</v>
      </c>
      <c r="F4568" s="62" t="s">
        <v>21</v>
      </c>
      <c r="G4568" s="2">
        <v>-30.254852999999997</v>
      </c>
      <c r="H4568" t="s">
        <v>14</v>
      </c>
    </row>
    <row r="4569" spans="1:8" hidden="1" x14ac:dyDescent="0.25">
      <c r="A4569" t="s">
        <v>8</v>
      </c>
      <c r="B4569" t="s">
        <v>9</v>
      </c>
      <c r="C4569" s="62" t="s">
        <v>10</v>
      </c>
      <c r="D4569" s="62" t="s">
        <v>156</v>
      </c>
      <c r="E4569" s="62" t="s">
        <v>156</v>
      </c>
      <c r="F4569" s="62" t="s">
        <v>23</v>
      </c>
      <c r="G4569" s="2">
        <v>-30.254852999999997</v>
      </c>
      <c r="H4569" t="s">
        <v>14</v>
      </c>
    </row>
    <row r="4570" spans="1:8" hidden="1" x14ac:dyDescent="0.25">
      <c r="A4570" t="s">
        <v>8</v>
      </c>
      <c r="B4570" t="s">
        <v>9</v>
      </c>
      <c r="C4570" s="62" t="s">
        <v>10</v>
      </c>
      <c r="D4570" s="62" t="s">
        <v>156</v>
      </c>
      <c r="E4570" s="62" t="s">
        <v>156</v>
      </c>
      <c r="F4570" s="62" t="s">
        <v>24</v>
      </c>
      <c r="G4570" s="2">
        <v>-30.254852999999997</v>
      </c>
      <c r="H4570" t="s">
        <v>14</v>
      </c>
    </row>
    <row r="4571" spans="1:8" hidden="1" x14ac:dyDescent="0.25">
      <c r="A4571" t="s">
        <v>8</v>
      </c>
      <c r="B4571" t="s">
        <v>9</v>
      </c>
      <c r="C4571" s="62" t="s">
        <v>10</v>
      </c>
      <c r="D4571" s="62" t="s">
        <v>156</v>
      </c>
      <c r="E4571" s="62" t="s">
        <v>156</v>
      </c>
      <c r="F4571" s="62" t="s">
        <v>25</v>
      </c>
      <c r="G4571" s="2">
        <v>-30.254852999999997</v>
      </c>
      <c r="H4571" t="s">
        <v>14</v>
      </c>
    </row>
    <row r="4572" spans="1:8" hidden="1" x14ac:dyDescent="0.25">
      <c r="A4572" t="s">
        <v>8</v>
      </c>
      <c r="B4572" t="s">
        <v>9</v>
      </c>
      <c r="C4572" s="62" t="s">
        <v>10</v>
      </c>
      <c r="D4572" s="62" t="s">
        <v>156</v>
      </c>
      <c r="E4572" s="62" t="s">
        <v>156</v>
      </c>
      <c r="F4572" s="62" t="s">
        <v>13</v>
      </c>
      <c r="G4572" s="2">
        <v>-507.29647695351701</v>
      </c>
      <c r="H4572" t="s">
        <v>14</v>
      </c>
    </row>
    <row r="4573" spans="1:8" hidden="1" x14ac:dyDescent="0.25">
      <c r="A4573" t="s">
        <v>8</v>
      </c>
      <c r="B4573" t="s">
        <v>9</v>
      </c>
      <c r="C4573" s="62" t="s">
        <v>10</v>
      </c>
      <c r="D4573" s="62" t="s">
        <v>156</v>
      </c>
      <c r="E4573" s="62" t="s">
        <v>156</v>
      </c>
      <c r="F4573" s="62" t="s">
        <v>15</v>
      </c>
      <c r="G4573" s="2">
        <v>-656.62343898119263</v>
      </c>
      <c r="H4573" t="s">
        <v>14</v>
      </c>
    </row>
    <row r="4574" spans="1:8" hidden="1" x14ac:dyDescent="0.25">
      <c r="A4574" t="s">
        <v>8</v>
      </c>
      <c r="B4574" t="s">
        <v>9</v>
      </c>
      <c r="C4574" s="62" t="s">
        <v>10</v>
      </c>
      <c r="D4574" s="62" t="s">
        <v>156</v>
      </c>
      <c r="E4574" s="62" t="s">
        <v>156</v>
      </c>
      <c r="F4574" s="62" t="s">
        <v>16</v>
      </c>
      <c r="G4574" s="2">
        <v>-1053.4595567781978</v>
      </c>
      <c r="H4574" t="s">
        <v>14</v>
      </c>
    </row>
    <row r="4575" spans="1:8" hidden="1" x14ac:dyDescent="0.25">
      <c r="A4575" t="s">
        <v>8</v>
      </c>
      <c r="B4575" t="s">
        <v>9</v>
      </c>
      <c r="C4575" s="62" t="s">
        <v>10</v>
      </c>
      <c r="D4575" s="62" t="s">
        <v>156</v>
      </c>
      <c r="E4575" s="62" t="s">
        <v>156</v>
      </c>
      <c r="F4575" s="62" t="s">
        <v>17</v>
      </c>
      <c r="G4575" s="2">
        <v>-1372.319460053774</v>
      </c>
      <c r="H4575" t="s">
        <v>14</v>
      </c>
    </row>
    <row r="4576" spans="1:8" hidden="1" x14ac:dyDescent="0.25">
      <c r="A4576" t="s">
        <v>8</v>
      </c>
      <c r="B4576" t="s">
        <v>9</v>
      </c>
      <c r="C4576" s="62" t="s">
        <v>10</v>
      </c>
      <c r="D4576" s="62" t="s">
        <v>156</v>
      </c>
      <c r="E4576" s="62" t="s">
        <v>156</v>
      </c>
      <c r="F4576" s="62" t="s">
        <v>18</v>
      </c>
      <c r="G4576" s="2">
        <v>-1770.6334613820522</v>
      </c>
      <c r="H4576" t="s">
        <v>14</v>
      </c>
    </row>
    <row r="4577" spans="1:8" hidden="1" x14ac:dyDescent="0.25">
      <c r="A4577" t="s">
        <v>8</v>
      </c>
      <c r="B4577" t="s">
        <v>9</v>
      </c>
      <c r="C4577" s="62" t="s">
        <v>10</v>
      </c>
      <c r="D4577" s="62" t="s">
        <v>156</v>
      </c>
      <c r="E4577" s="62" t="s">
        <v>156</v>
      </c>
      <c r="F4577" s="62" t="s">
        <v>19</v>
      </c>
      <c r="G4577" s="2">
        <v>-2085.8951191719034</v>
      </c>
      <c r="H4577" t="s">
        <v>14</v>
      </c>
    </row>
    <row r="4578" spans="1:8" hidden="1" x14ac:dyDescent="0.25">
      <c r="A4578" t="s">
        <v>8</v>
      </c>
      <c r="B4578" t="s">
        <v>9</v>
      </c>
      <c r="C4578" s="62" t="s">
        <v>10</v>
      </c>
      <c r="D4578" s="62" t="s">
        <v>156</v>
      </c>
      <c r="E4578" s="62" t="s">
        <v>156</v>
      </c>
      <c r="F4578" s="62" t="s">
        <v>20</v>
      </c>
      <c r="G4578" s="2">
        <v>-2991.1980240531043</v>
      </c>
      <c r="H4578" t="s">
        <v>14</v>
      </c>
    </row>
    <row r="4579" spans="1:8" hidden="1" x14ac:dyDescent="0.25">
      <c r="A4579" t="s">
        <v>8</v>
      </c>
      <c r="B4579" t="s">
        <v>9</v>
      </c>
      <c r="C4579" s="62" t="s">
        <v>10</v>
      </c>
      <c r="D4579" s="62" t="s">
        <v>156</v>
      </c>
      <c r="E4579" s="62" t="s">
        <v>156</v>
      </c>
      <c r="F4579" s="62" t="s">
        <v>21</v>
      </c>
      <c r="G4579" s="2">
        <v>-2679.9787022468781</v>
      </c>
      <c r="H4579" t="s">
        <v>14</v>
      </c>
    </row>
    <row r="4580" spans="1:8" hidden="1" x14ac:dyDescent="0.25">
      <c r="A4580" t="s">
        <v>8</v>
      </c>
      <c r="B4580" t="s">
        <v>9</v>
      </c>
      <c r="C4580" s="62" t="s">
        <v>10</v>
      </c>
      <c r="D4580" s="62" t="s">
        <v>156</v>
      </c>
      <c r="E4580" s="62" t="s">
        <v>156</v>
      </c>
      <c r="F4580" s="62" t="s">
        <v>22</v>
      </c>
      <c r="G4580" s="2">
        <v>-815.47183652625586</v>
      </c>
      <c r="H4580" t="s">
        <v>14</v>
      </c>
    </row>
    <row r="4581" spans="1:8" hidden="1" x14ac:dyDescent="0.25">
      <c r="A4581" t="s">
        <v>8</v>
      </c>
      <c r="B4581" t="s">
        <v>9</v>
      </c>
      <c r="C4581" s="62" t="s">
        <v>10</v>
      </c>
      <c r="D4581" s="62" t="s">
        <v>156</v>
      </c>
      <c r="E4581" s="62" t="s">
        <v>156</v>
      </c>
      <c r="F4581" s="62" t="s">
        <v>23</v>
      </c>
      <c r="G4581" s="2">
        <v>-1396.3271271600174</v>
      </c>
      <c r="H4581" t="s">
        <v>14</v>
      </c>
    </row>
    <row r="4582" spans="1:8" hidden="1" x14ac:dyDescent="0.25">
      <c r="A4582" t="s">
        <v>8</v>
      </c>
      <c r="B4582" t="s">
        <v>9</v>
      </c>
      <c r="C4582" s="62" t="s">
        <v>10</v>
      </c>
      <c r="D4582" s="62" t="s">
        <v>156</v>
      </c>
      <c r="E4582" s="62" t="s">
        <v>156</v>
      </c>
      <c r="F4582" s="62" t="s">
        <v>24</v>
      </c>
      <c r="G4582" s="2">
        <v>-925.07971843303358</v>
      </c>
      <c r="H4582" t="s">
        <v>14</v>
      </c>
    </row>
    <row r="4583" spans="1:8" hidden="1" x14ac:dyDescent="0.25">
      <c r="A4583" t="s">
        <v>8</v>
      </c>
      <c r="B4583" t="s">
        <v>9</v>
      </c>
      <c r="C4583" s="62" t="s">
        <v>10</v>
      </c>
      <c r="D4583" s="62" t="s">
        <v>156</v>
      </c>
      <c r="E4583" s="62" t="s">
        <v>156</v>
      </c>
      <c r="F4583" s="62" t="s">
        <v>25</v>
      </c>
      <c r="G4583" s="2">
        <v>-936.62350850352425</v>
      </c>
      <c r="H4583" t="s">
        <v>14</v>
      </c>
    </row>
    <row r="4584" spans="1:8" hidden="1" x14ac:dyDescent="0.25">
      <c r="A4584" t="s">
        <v>8</v>
      </c>
      <c r="B4584" t="s">
        <v>9</v>
      </c>
      <c r="C4584" s="62" t="s">
        <v>10</v>
      </c>
      <c r="D4584" s="62" t="s">
        <v>156</v>
      </c>
      <c r="E4584" s="62" t="s">
        <v>156</v>
      </c>
      <c r="F4584" s="62" t="s">
        <v>13</v>
      </c>
      <c r="G4584" s="2">
        <v>-146161.65737594629</v>
      </c>
      <c r="H4584" t="s">
        <v>14</v>
      </c>
    </row>
    <row r="4585" spans="1:8" hidden="1" x14ac:dyDescent="0.25">
      <c r="A4585" t="s">
        <v>8</v>
      </c>
      <c r="B4585" t="s">
        <v>9</v>
      </c>
      <c r="C4585" s="62" t="s">
        <v>10</v>
      </c>
      <c r="D4585" s="62" t="s">
        <v>156</v>
      </c>
      <c r="E4585" s="62" t="s">
        <v>156</v>
      </c>
      <c r="F4585" s="62" t="s">
        <v>15</v>
      </c>
      <c r="G4585" s="2">
        <v>-189185.56401127652</v>
      </c>
      <c r="H4585" t="s">
        <v>14</v>
      </c>
    </row>
    <row r="4586" spans="1:8" hidden="1" x14ac:dyDescent="0.25">
      <c r="A4586" t="s">
        <v>8</v>
      </c>
      <c r="B4586" t="s">
        <v>9</v>
      </c>
      <c r="C4586" s="62" t="s">
        <v>10</v>
      </c>
      <c r="D4586" s="62" t="s">
        <v>156</v>
      </c>
      <c r="E4586" s="62" t="s">
        <v>156</v>
      </c>
      <c r="F4586" s="62" t="s">
        <v>16</v>
      </c>
      <c r="G4586" s="2">
        <v>-303521.51412898488</v>
      </c>
      <c r="H4586" t="s">
        <v>14</v>
      </c>
    </row>
    <row r="4587" spans="1:8" hidden="1" x14ac:dyDescent="0.25">
      <c r="A4587" t="s">
        <v>8</v>
      </c>
      <c r="B4587" t="s">
        <v>9</v>
      </c>
      <c r="C4587" s="62" t="s">
        <v>10</v>
      </c>
      <c r="D4587" s="62" t="s">
        <v>156</v>
      </c>
      <c r="E4587" s="62" t="s">
        <v>156</v>
      </c>
      <c r="F4587" s="62" t="s">
        <v>17</v>
      </c>
      <c r="G4587" s="2">
        <v>-395391.05009219743</v>
      </c>
      <c r="H4587" t="s">
        <v>14</v>
      </c>
    </row>
    <row r="4588" spans="1:8" hidden="1" x14ac:dyDescent="0.25">
      <c r="A4588" t="s">
        <v>8</v>
      </c>
      <c r="B4588" t="s">
        <v>9</v>
      </c>
      <c r="C4588" s="62" t="s">
        <v>10</v>
      </c>
      <c r="D4588" s="62" t="s">
        <v>156</v>
      </c>
      <c r="E4588" s="62" t="s">
        <v>156</v>
      </c>
      <c r="F4588" s="62" t="s">
        <v>18</v>
      </c>
      <c r="G4588" s="2">
        <v>-510152.80625460122</v>
      </c>
      <c r="H4588" t="s">
        <v>14</v>
      </c>
    </row>
    <row r="4589" spans="1:8" hidden="1" x14ac:dyDescent="0.25">
      <c r="A4589" t="s">
        <v>8</v>
      </c>
      <c r="B4589" t="s">
        <v>9</v>
      </c>
      <c r="C4589" s="62" t="s">
        <v>10</v>
      </c>
      <c r="D4589" s="62" t="s">
        <v>156</v>
      </c>
      <c r="E4589" s="62" t="s">
        <v>156</v>
      </c>
      <c r="F4589" s="62" t="s">
        <v>19</v>
      </c>
      <c r="G4589" s="2">
        <v>-600985.62000953546</v>
      </c>
      <c r="H4589" t="s">
        <v>14</v>
      </c>
    </row>
    <row r="4590" spans="1:8" hidden="1" x14ac:dyDescent="0.25">
      <c r="A4590" t="s">
        <v>8</v>
      </c>
      <c r="B4590" t="s">
        <v>9</v>
      </c>
      <c r="C4590" s="62" t="s">
        <v>10</v>
      </c>
      <c r="D4590" s="62" t="s">
        <v>156</v>
      </c>
      <c r="E4590" s="62" t="s">
        <v>156</v>
      </c>
      <c r="F4590" s="62" t="s">
        <v>20</v>
      </c>
      <c r="G4590" s="2">
        <v>-861820.41586564656</v>
      </c>
      <c r="H4590" t="s">
        <v>14</v>
      </c>
    </row>
    <row r="4591" spans="1:8" hidden="1" x14ac:dyDescent="0.25">
      <c r="A4591" t="s">
        <v>8</v>
      </c>
      <c r="B4591" t="s">
        <v>9</v>
      </c>
      <c r="C4591" s="62" t="s">
        <v>10</v>
      </c>
      <c r="D4591" s="62" t="s">
        <v>156</v>
      </c>
      <c r="E4591" s="62" t="s">
        <v>156</v>
      </c>
      <c r="F4591" s="62" t="s">
        <v>21</v>
      </c>
      <c r="G4591" s="2">
        <v>-772152.27514488215</v>
      </c>
      <c r="H4591" t="s">
        <v>14</v>
      </c>
    </row>
    <row r="4592" spans="1:8" hidden="1" x14ac:dyDescent="0.25">
      <c r="A4592" t="s">
        <v>8</v>
      </c>
      <c r="B4592" t="s">
        <v>9</v>
      </c>
      <c r="C4592" s="62" t="s">
        <v>10</v>
      </c>
      <c r="D4592" s="62" t="s">
        <v>156</v>
      </c>
      <c r="E4592" s="62" t="s">
        <v>156</v>
      </c>
      <c r="F4592" s="62" t="s">
        <v>22</v>
      </c>
      <c r="G4592" s="2">
        <v>-234952.77531959998</v>
      </c>
      <c r="H4592" t="s">
        <v>14</v>
      </c>
    </row>
    <row r="4593" spans="1:8" hidden="1" x14ac:dyDescent="0.25">
      <c r="A4593" t="s">
        <v>8</v>
      </c>
      <c r="B4593" t="s">
        <v>9</v>
      </c>
      <c r="C4593" s="62" t="s">
        <v>10</v>
      </c>
      <c r="D4593" s="62" t="s">
        <v>156</v>
      </c>
      <c r="E4593" s="62" t="s">
        <v>156</v>
      </c>
      <c r="F4593" s="62" t="s">
        <v>23</v>
      </c>
      <c r="G4593" s="2">
        <v>-402308.11057535169</v>
      </c>
      <c r="H4593" t="s">
        <v>14</v>
      </c>
    </row>
    <row r="4594" spans="1:8" hidden="1" x14ac:dyDescent="0.25">
      <c r="A4594" t="s">
        <v>8</v>
      </c>
      <c r="B4594" t="s">
        <v>9</v>
      </c>
      <c r="C4594" s="62" t="s">
        <v>10</v>
      </c>
      <c r="D4594" s="62" t="s">
        <v>156</v>
      </c>
      <c r="E4594" s="62" t="s">
        <v>156</v>
      </c>
      <c r="F4594" s="62" t="s">
        <v>24</v>
      </c>
      <c r="G4594" s="2">
        <v>-266532.86784689251</v>
      </c>
      <c r="H4594" t="s">
        <v>14</v>
      </c>
    </row>
    <row r="4595" spans="1:8" hidden="1" x14ac:dyDescent="0.25">
      <c r="A4595" t="s">
        <v>8</v>
      </c>
      <c r="B4595" t="s">
        <v>9</v>
      </c>
      <c r="C4595" s="62" t="s">
        <v>10</v>
      </c>
      <c r="D4595" s="62" t="s">
        <v>156</v>
      </c>
      <c r="E4595" s="62" t="s">
        <v>156</v>
      </c>
      <c r="F4595" s="62" t="s">
        <v>25</v>
      </c>
      <c r="G4595" s="2">
        <v>-269858.85090759792</v>
      </c>
      <c r="H4595" t="s">
        <v>14</v>
      </c>
    </row>
    <row r="4596" spans="1:8" hidden="1" x14ac:dyDescent="0.25">
      <c r="A4596" t="s">
        <v>8</v>
      </c>
      <c r="B4596" t="s">
        <v>9</v>
      </c>
      <c r="C4596" s="62" t="s">
        <v>10</v>
      </c>
      <c r="D4596" s="62" t="s">
        <v>156</v>
      </c>
      <c r="E4596" s="62" t="s">
        <v>156</v>
      </c>
      <c r="F4596" s="62" t="s">
        <v>13</v>
      </c>
      <c r="G4596" s="2">
        <v>-26325.551797543798</v>
      </c>
      <c r="H4596" t="s">
        <v>14</v>
      </c>
    </row>
    <row r="4597" spans="1:8" hidden="1" x14ac:dyDescent="0.25">
      <c r="A4597" t="s">
        <v>8</v>
      </c>
      <c r="B4597" t="s">
        <v>9</v>
      </c>
      <c r="C4597" s="62" t="s">
        <v>10</v>
      </c>
      <c r="D4597" s="62" t="s">
        <v>156</v>
      </c>
      <c r="E4597" s="62" t="s">
        <v>156</v>
      </c>
      <c r="F4597" s="62" t="s">
        <v>15</v>
      </c>
      <c r="G4597" s="2">
        <v>-34074.698208410031</v>
      </c>
      <c r="H4597" t="s">
        <v>14</v>
      </c>
    </row>
    <row r="4598" spans="1:8" hidden="1" x14ac:dyDescent="0.25">
      <c r="A4598" t="s">
        <v>8</v>
      </c>
      <c r="B4598" t="s">
        <v>9</v>
      </c>
      <c r="C4598" s="62" t="s">
        <v>10</v>
      </c>
      <c r="D4598" s="62" t="s">
        <v>156</v>
      </c>
      <c r="E4598" s="62" t="s">
        <v>156</v>
      </c>
      <c r="F4598" s="62" t="s">
        <v>16</v>
      </c>
      <c r="G4598" s="2">
        <v>-54668.040068259943</v>
      </c>
      <c r="H4598" t="s">
        <v>14</v>
      </c>
    </row>
    <row r="4599" spans="1:8" hidden="1" x14ac:dyDescent="0.25">
      <c r="A4599" t="s">
        <v>8</v>
      </c>
      <c r="B4599" t="s">
        <v>9</v>
      </c>
      <c r="C4599" s="62" t="s">
        <v>10</v>
      </c>
      <c r="D4599" s="62" t="s">
        <v>156</v>
      </c>
      <c r="E4599" s="62" t="s">
        <v>156</v>
      </c>
      <c r="F4599" s="62" t="s">
        <v>17</v>
      </c>
      <c r="G4599" s="2">
        <v>-71214.898328050578</v>
      </c>
      <c r="H4599" t="s">
        <v>14</v>
      </c>
    </row>
    <row r="4600" spans="1:8" hidden="1" x14ac:dyDescent="0.25">
      <c r="A4600" t="s">
        <v>8</v>
      </c>
      <c r="B4600" t="s">
        <v>9</v>
      </c>
      <c r="C4600" s="62" t="s">
        <v>10</v>
      </c>
      <c r="D4600" s="62" t="s">
        <v>156</v>
      </c>
      <c r="E4600" s="62" t="s">
        <v>156</v>
      </c>
      <c r="F4600" s="62" t="s">
        <v>18</v>
      </c>
      <c r="G4600" s="2">
        <v>-91884.933209083902</v>
      </c>
      <c r="H4600" t="s">
        <v>14</v>
      </c>
    </row>
    <row r="4601" spans="1:8" hidden="1" x14ac:dyDescent="0.25">
      <c r="A4601" t="s">
        <v>8</v>
      </c>
      <c r="B4601" t="s">
        <v>9</v>
      </c>
      <c r="C4601" s="62" t="s">
        <v>10</v>
      </c>
      <c r="D4601" s="62" t="s">
        <v>156</v>
      </c>
      <c r="E4601" s="62" t="s">
        <v>156</v>
      </c>
      <c r="F4601" s="62" t="s">
        <v>19</v>
      </c>
      <c r="G4601" s="2">
        <v>-108245.06476719587</v>
      </c>
      <c r="H4601" t="s">
        <v>14</v>
      </c>
    </row>
    <row r="4602" spans="1:8" hidden="1" x14ac:dyDescent="0.25">
      <c r="A4602" t="s">
        <v>8</v>
      </c>
      <c r="B4602" t="s">
        <v>9</v>
      </c>
      <c r="C4602" s="62" t="s">
        <v>10</v>
      </c>
      <c r="D4602" s="62" t="s">
        <v>156</v>
      </c>
      <c r="E4602" s="62" t="s">
        <v>156</v>
      </c>
      <c r="F4602" s="62" t="s">
        <v>20</v>
      </c>
      <c r="G4602" s="2">
        <v>-155224.6902872459</v>
      </c>
      <c r="H4602" t="s">
        <v>14</v>
      </c>
    </row>
    <row r="4603" spans="1:8" hidden="1" x14ac:dyDescent="0.25">
      <c r="A4603" t="s">
        <v>8</v>
      </c>
      <c r="B4603" t="s">
        <v>9</v>
      </c>
      <c r="C4603" s="62" t="s">
        <v>10</v>
      </c>
      <c r="D4603" s="62" t="s">
        <v>156</v>
      </c>
      <c r="E4603" s="62" t="s">
        <v>156</v>
      </c>
      <c r="F4603" s="62" t="s">
        <v>21</v>
      </c>
      <c r="G4603" s="2">
        <v>-139074.33098294312</v>
      </c>
      <c r="H4603" t="s">
        <v>14</v>
      </c>
    </row>
    <row r="4604" spans="1:8" hidden="1" x14ac:dyDescent="0.25">
      <c r="A4604" t="s">
        <v>8</v>
      </c>
      <c r="B4604" t="s">
        <v>9</v>
      </c>
      <c r="C4604" s="62" t="s">
        <v>10</v>
      </c>
      <c r="D4604" s="62" t="s">
        <v>156</v>
      </c>
      <c r="E4604" s="62" t="s">
        <v>156</v>
      </c>
      <c r="F4604" s="62" t="s">
        <v>22</v>
      </c>
      <c r="G4604" s="2">
        <v>-42317.948275199997</v>
      </c>
      <c r="H4604" t="s">
        <v>14</v>
      </c>
    </row>
    <row r="4605" spans="1:8" hidden="1" x14ac:dyDescent="0.25">
      <c r="A4605" t="s">
        <v>8</v>
      </c>
      <c r="B4605" t="s">
        <v>9</v>
      </c>
      <c r="C4605" s="62" t="s">
        <v>10</v>
      </c>
      <c r="D4605" s="62" t="s">
        <v>156</v>
      </c>
      <c r="E4605" s="62" t="s">
        <v>156</v>
      </c>
      <c r="F4605" s="62" t="s">
        <v>23</v>
      </c>
      <c r="G4605" s="2">
        <v>-72460.747870982683</v>
      </c>
      <c r="H4605" t="s">
        <v>14</v>
      </c>
    </row>
    <row r="4606" spans="1:8" hidden="1" x14ac:dyDescent="0.25">
      <c r="A4606" t="s">
        <v>8</v>
      </c>
      <c r="B4606" t="s">
        <v>9</v>
      </c>
      <c r="C4606" s="62" t="s">
        <v>10</v>
      </c>
      <c r="D4606" s="62" t="s">
        <v>156</v>
      </c>
      <c r="E4606" s="62" t="s">
        <v>156</v>
      </c>
      <c r="F4606" s="62" t="s">
        <v>24</v>
      </c>
      <c r="G4606" s="2">
        <v>-48005.9199123859</v>
      </c>
      <c r="H4606" t="s">
        <v>14</v>
      </c>
    </row>
    <row r="4607" spans="1:8" hidden="1" x14ac:dyDescent="0.25">
      <c r="A4607" t="s">
        <v>8</v>
      </c>
      <c r="B4607" t="s">
        <v>9</v>
      </c>
      <c r="C4607" s="62" t="s">
        <v>10</v>
      </c>
      <c r="D4607" s="62" t="s">
        <v>156</v>
      </c>
      <c r="E4607" s="62" t="s">
        <v>156</v>
      </c>
      <c r="F4607" s="62" t="s">
        <v>25</v>
      </c>
      <c r="G4607" s="2">
        <v>-48604.971270411639</v>
      </c>
      <c r="H4607" t="s">
        <v>14</v>
      </c>
    </row>
    <row r="4608" spans="1:8" hidden="1" x14ac:dyDescent="0.25">
      <c r="A4608" t="s">
        <v>8</v>
      </c>
      <c r="B4608" t="s">
        <v>9</v>
      </c>
      <c r="C4608" s="62" t="s">
        <v>10</v>
      </c>
      <c r="D4608" s="62" t="s">
        <v>156</v>
      </c>
      <c r="E4608" s="62" t="s">
        <v>156</v>
      </c>
      <c r="F4608" s="62" t="s">
        <v>13</v>
      </c>
      <c r="G4608" s="2">
        <v>-620.16924907675298</v>
      </c>
      <c r="H4608" t="s">
        <v>14</v>
      </c>
    </row>
    <row r="4609" spans="1:8" hidden="1" x14ac:dyDescent="0.25">
      <c r="A4609" t="s">
        <v>8</v>
      </c>
      <c r="B4609" t="s">
        <v>9</v>
      </c>
      <c r="C4609" s="62" t="s">
        <v>10</v>
      </c>
      <c r="D4609" s="62" t="s">
        <v>156</v>
      </c>
      <c r="E4609" s="62" t="s">
        <v>156</v>
      </c>
      <c r="F4609" s="62" t="s">
        <v>15</v>
      </c>
      <c r="G4609" s="2">
        <v>-802.72125587119785</v>
      </c>
      <c r="H4609" t="s">
        <v>14</v>
      </c>
    </row>
    <row r="4610" spans="1:8" hidden="1" x14ac:dyDescent="0.25">
      <c r="A4610" t="s">
        <v>8</v>
      </c>
      <c r="B4610" t="s">
        <v>9</v>
      </c>
      <c r="C4610" s="62" t="s">
        <v>10</v>
      </c>
      <c r="D4610" s="62" t="s">
        <v>156</v>
      </c>
      <c r="E4610" s="62" t="s">
        <v>156</v>
      </c>
      <c r="F4610" s="62" t="s">
        <v>16</v>
      </c>
      <c r="G4610" s="2">
        <v>-1287.852866992662</v>
      </c>
      <c r="H4610" t="s">
        <v>14</v>
      </c>
    </row>
    <row r="4611" spans="1:8" hidden="1" x14ac:dyDescent="0.25">
      <c r="A4611" t="s">
        <v>8</v>
      </c>
      <c r="B4611" t="s">
        <v>9</v>
      </c>
      <c r="C4611" s="62" t="s">
        <v>10</v>
      </c>
      <c r="D4611" s="62" t="s">
        <v>156</v>
      </c>
      <c r="E4611" s="62" t="s">
        <v>156</v>
      </c>
      <c r="F4611" s="62" t="s">
        <v>17</v>
      </c>
      <c r="G4611" s="2">
        <v>-1677.6586625358068</v>
      </c>
      <c r="H4611" t="s">
        <v>14</v>
      </c>
    </row>
    <row r="4612" spans="1:8" hidden="1" x14ac:dyDescent="0.25">
      <c r="A4612" t="s">
        <v>8</v>
      </c>
      <c r="B4612" t="s">
        <v>9</v>
      </c>
      <c r="C4612" s="62" t="s">
        <v>10</v>
      </c>
      <c r="D4612" s="62" t="s">
        <v>156</v>
      </c>
      <c r="E4612" s="62" t="s">
        <v>156</v>
      </c>
      <c r="F4612" s="62" t="s">
        <v>18</v>
      </c>
      <c r="G4612" s="2">
        <v>-2164.5969842524578</v>
      </c>
      <c r="H4612" t="s">
        <v>14</v>
      </c>
    </row>
    <row r="4613" spans="1:8" hidden="1" x14ac:dyDescent="0.25">
      <c r="A4613" t="s">
        <v>8</v>
      </c>
      <c r="B4613" t="s">
        <v>9</v>
      </c>
      <c r="C4613" s="62" t="s">
        <v>10</v>
      </c>
      <c r="D4613" s="62" t="s">
        <v>156</v>
      </c>
      <c r="E4613" s="62" t="s">
        <v>156</v>
      </c>
      <c r="F4613" s="62" t="s">
        <v>19</v>
      </c>
      <c r="G4613" s="2">
        <v>-2550.0039296118262</v>
      </c>
      <c r="H4613" t="s">
        <v>14</v>
      </c>
    </row>
    <row r="4614" spans="1:8" hidden="1" x14ac:dyDescent="0.25">
      <c r="A4614" t="s">
        <v>8</v>
      </c>
      <c r="B4614" t="s">
        <v>9</v>
      </c>
      <c r="C4614" s="62" t="s">
        <v>10</v>
      </c>
      <c r="D4614" s="62" t="s">
        <v>156</v>
      </c>
      <c r="E4614" s="62" t="s">
        <v>156</v>
      </c>
      <c r="F4614" s="62" t="s">
        <v>20</v>
      </c>
      <c r="G4614" s="2">
        <v>-3656.7354923437738</v>
      </c>
      <c r="H4614" t="s">
        <v>14</v>
      </c>
    </row>
    <row r="4615" spans="1:8" hidden="1" x14ac:dyDescent="0.25">
      <c r="A4615" t="s">
        <v>8</v>
      </c>
      <c r="B4615" t="s">
        <v>9</v>
      </c>
      <c r="C4615" s="62" t="s">
        <v>10</v>
      </c>
      <c r="D4615" s="62" t="s">
        <v>156</v>
      </c>
      <c r="E4615" s="62" t="s">
        <v>156</v>
      </c>
      <c r="F4615" s="62" t="s">
        <v>21</v>
      </c>
      <c r="G4615" s="2">
        <v>-3276.2702971943331</v>
      </c>
      <c r="H4615" t="s">
        <v>14</v>
      </c>
    </row>
    <row r="4616" spans="1:8" hidden="1" x14ac:dyDescent="0.25">
      <c r="A4616" t="s">
        <v>8</v>
      </c>
      <c r="B4616" t="s">
        <v>9</v>
      </c>
      <c r="C4616" s="62" t="s">
        <v>10</v>
      </c>
      <c r="D4616" s="62" t="s">
        <v>156</v>
      </c>
      <c r="E4616" s="62" t="s">
        <v>156</v>
      </c>
      <c r="F4616" s="62" t="s">
        <v>22</v>
      </c>
      <c r="G4616" s="2">
        <v>-996.91320455999994</v>
      </c>
      <c r="H4616" t="s">
        <v>14</v>
      </c>
    </row>
    <row r="4617" spans="1:8" hidden="1" x14ac:dyDescent="0.25">
      <c r="A4617" t="s">
        <v>8</v>
      </c>
      <c r="B4617" t="s">
        <v>9</v>
      </c>
      <c r="C4617" s="62" t="s">
        <v>10</v>
      </c>
      <c r="D4617" s="62" t="s">
        <v>156</v>
      </c>
      <c r="E4617" s="62" t="s">
        <v>156</v>
      </c>
      <c r="F4617" s="62" t="s">
        <v>23</v>
      </c>
      <c r="G4617" s="2">
        <v>-1707.0080027298802</v>
      </c>
      <c r="H4617" t="s">
        <v>14</v>
      </c>
    </row>
    <row r="4618" spans="1:8" hidden="1" x14ac:dyDescent="0.25">
      <c r="A4618" t="s">
        <v>8</v>
      </c>
      <c r="B4618" t="s">
        <v>9</v>
      </c>
      <c r="C4618" s="62" t="s">
        <v>10</v>
      </c>
      <c r="D4618" s="62" t="s">
        <v>156</v>
      </c>
      <c r="E4618" s="62" t="s">
        <v>156</v>
      </c>
      <c r="F4618" s="62" t="s">
        <v>24</v>
      </c>
      <c r="G4618" s="2">
        <v>-1130.9086902437064</v>
      </c>
      <c r="H4618" t="s">
        <v>14</v>
      </c>
    </row>
    <row r="4619" spans="1:8" hidden="1" x14ac:dyDescent="0.25">
      <c r="A4619" t="s">
        <v>8</v>
      </c>
      <c r="B4619" t="s">
        <v>9</v>
      </c>
      <c r="C4619" s="62" t="s">
        <v>10</v>
      </c>
      <c r="D4619" s="62" t="s">
        <v>156</v>
      </c>
      <c r="E4619" s="62" t="s">
        <v>156</v>
      </c>
      <c r="F4619" s="62" t="s">
        <v>25</v>
      </c>
      <c r="G4619" s="2">
        <v>-1145.0209578125819</v>
      </c>
      <c r="H4619" t="s">
        <v>14</v>
      </c>
    </row>
    <row r="4620" spans="1:8" hidden="1" x14ac:dyDescent="0.25">
      <c r="A4620" t="s">
        <v>8</v>
      </c>
      <c r="B4620" t="s">
        <v>9</v>
      </c>
      <c r="C4620" s="62" t="s">
        <v>10</v>
      </c>
      <c r="D4620" s="62" t="s">
        <v>156</v>
      </c>
      <c r="E4620" s="62" t="s">
        <v>156</v>
      </c>
      <c r="F4620" s="62" t="s">
        <v>13</v>
      </c>
      <c r="G4620" s="2">
        <v>-10914.050639296451</v>
      </c>
      <c r="H4620" t="s">
        <v>14</v>
      </c>
    </row>
    <row r="4621" spans="1:8" hidden="1" x14ac:dyDescent="0.25">
      <c r="A4621" t="s">
        <v>8</v>
      </c>
      <c r="B4621" t="s">
        <v>9</v>
      </c>
      <c r="C4621" s="62" t="s">
        <v>10</v>
      </c>
      <c r="D4621" s="62" t="s">
        <v>156</v>
      </c>
      <c r="E4621" s="62" t="s">
        <v>156</v>
      </c>
      <c r="F4621" s="62" t="s">
        <v>15</v>
      </c>
      <c r="G4621" s="2">
        <v>-14126.692751793684</v>
      </c>
      <c r="H4621" t="s">
        <v>14</v>
      </c>
    </row>
    <row r="4622" spans="1:8" hidden="1" x14ac:dyDescent="0.25">
      <c r="A4622" t="s">
        <v>8</v>
      </c>
      <c r="B4622" t="s">
        <v>9</v>
      </c>
      <c r="C4622" s="62" t="s">
        <v>10</v>
      </c>
      <c r="D4622" s="62" t="s">
        <v>156</v>
      </c>
      <c r="E4622" s="62" t="s">
        <v>156</v>
      </c>
      <c r="F4622" s="62" t="s">
        <v>16</v>
      </c>
      <c r="G4622" s="2">
        <v>-22664.283060222293</v>
      </c>
      <c r="H4622" t="s">
        <v>14</v>
      </c>
    </row>
    <row r="4623" spans="1:8" hidden="1" x14ac:dyDescent="0.25">
      <c r="A4623" t="s">
        <v>8</v>
      </c>
      <c r="B4623" t="s">
        <v>9</v>
      </c>
      <c r="C4623" s="62" t="s">
        <v>10</v>
      </c>
      <c r="D4623" s="62" t="s">
        <v>156</v>
      </c>
      <c r="E4623" s="62" t="s">
        <v>156</v>
      </c>
      <c r="F4623" s="62" t="s">
        <v>17</v>
      </c>
      <c r="G4623" s="2">
        <v>-29524.281678958381</v>
      </c>
      <c r="H4623" t="s">
        <v>14</v>
      </c>
    </row>
    <row r="4624" spans="1:8" hidden="1" x14ac:dyDescent="0.25">
      <c r="A4624" t="s">
        <v>8</v>
      </c>
      <c r="B4624" t="s">
        <v>9</v>
      </c>
      <c r="C4624" s="62" t="s">
        <v>10</v>
      </c>
      <c r="D4624" s="62" t="s">
        <v>156</v>
      </c>
      <c r="E4624" s="62" t="s">
        <v>156</v>
      </c>
      <c r="F4624" s="62" t="s">
        <v>18</v>
      </c>
      <c r="G4624" s="2">
        <v>-38093.667389941649</v>
      </c>
      <c r="H4624" t="s">
        <v>14</v>
      </c>
    </row>
    <row r="4625" spans="1:8" hidden="1" x14ac:dyDescent="0.25">
      <c r="A4625" t="s">
        <v>8</v>
      </c>
      <c r="B4625" t="s">
        <v>9</v>
      </c>
      <c r="C4625" s="62" t="s">
        <v>10</v>
      </c>
      <c r="D4625" s="62" t="s">
        <v>156</v>
      </c>
      <c r="E4625" s="62" t="s">
        <v>156</v>
      </c>
      <c r="F4625" s="62" t="s">
        <v>19</v>
      </c>
      <c r="G4625" s="2">
        <v>-44876.252828756471</v>
      </c>
      <c r="H4625" t="s">
        <v>14</v>
      </c>
    </row>
    <row r="4626" spans="1:8" hidden="1" x14ac:dyDescent="0.25">
      <c r="A4626" t="s">
        <v>8</v>
      </c>
      <c r="B4626" t="s">
        <v>9</v>
      </c>
      <c r="C4626" s="62" t="s">
        <v>10</v>
      </c>
      <c r="D4626" s="62" t="s">
        <v>156</v>
      </c>
      <c r="E4626" s="62" t="s">
        <v>156</v>
      </c>
      <c r="F4626" s="62" t="s">
        <v>20</v>
      </c>
      <c r="G4626" s="2">
        <v>-64353.071999887732</v>
      </c>
      <c r="H4626" t="s">
        <v>14</v>
      </c>
    </row>
    <row r="4627" spans="1:8" hidden="1" x14ac:dyDescent="0.25">
      <c r="A4627" t="s">
        <v>8</v>
      </c>
      <c r="B4627" t="s">
        <v>9</v>
      </c>
      <c r="C4627" s="62" t="s">
        <v>10</v>
      </c>
      <c r="D4627" s="62" t="s">
        <v>156</v>
      </c>
      <c r="E4627" s="62" t="s">
        <v>156</v>
      </c>
      <c r="F4627" s="62" t="s">
        <v>21</v>
      </c>
      <c r="G4627" s="2">
        <v>-57657.453968950998</v>
      </c>
      <c r="H4627" t="s">
        <v>14</v>
      </c>
    </row>
    <row r="4628" spans="1:8" hidden="1" x14ac:dyDescent="0.25">
      <c r="A4628" t="s">
        <v>8</v>
      </c>
      <c r="B4628" t="s">
        <v>9</v>
      </c>
      <c r="C4628" s="62" t="s">
        <v>10</v>
      </c>
      <c r="D4628" s="62" t="s">
        <v>156</v>
      </c>
      <c r="E4628" s="62" t="s">
        <v>156</v>
      </c>
      <c r="F4628" s="62" t="s">
        <v>22</v>
      </c>
      <c r="G4628" s="2">
        <v>-17544.180421310401</v>
      </c>
      <c r="H4628" t="s">
        <v>14</v>
      </c>
    </row>
    <row r="4629" spans="1:8" hidden="1" x14ac:dyDescent="0.25">
      <c r="A4629" t="s">
        <v>8</v>
      </c>
      <c r="B4629" t="s">
        <v>9</v>
      </c>
      <c r="C4629" s="62" t="s">
        <v>10</v>
      </c>
      <c r="D4629" s="62" t="s">
        <v>156</v>
      </c>
      <c r="E4629" s="62" t="s">
        <v>156</v>
      </c>
      <c r="F4629" s="62" t="s">
        <v>23</v>
      </c>
      <c r="G4629" s="2">
        <v>-30040.786142191468</v>
      </c>
      <c r="H4629" t="s">
        <v>14</v>
      </c>
    </row>
    <row r="4630" spans="1:8" hidden="1" x14ac:dyDescent="0.25">
      <c r="A4630" t="s">
        <v>8</v>
      </c>
      <c r="B4630" t="s">
        <v>9</v>
      </c>
      <c r="C4630" s="62" t="s">
        <v>10</v>
      </c>
      <c r="D4630" s="62" t="s">
        <v>156</v>
      </c>
      <c r="E4630" s="62" t="s">
        <v>156</v>
      </c>
      <c r="F4630" s="62" t="s">
        <v>24</v>
      </c>
      <c r="G4630" s="2">
        <v>-19902.300431882064</v>
      </c>
      <c r="H4630" t="s">
        <v>14</v>
      </c>
    </row>
    <row r="4631" spans="1:8" hidden="1" x14ac:dyDescent="0.25">
      <c r="A4631" t="s">
        <v>8</v>
      </c>
      <c r="B4631" t="s">
        <v>9</v>
      </c>
      <c r="C4631" s="62" t="s">
        <v>10</v>
      </c>
      <c r="D4631" s="62" t="s">
        <v>156</v>
      </c>
      <c r="E4631" s="62" t="s">
        <v>156</v>
      </c>
      <c r="F4631" s="62" t="s">
        <v>25</v>
      </c>
      <c r="G4631" s="2">
        <v>-20150.655220693829</v>
      </c>
      <c r="H4631" t="s">
        <v>14</v>
      </c>
    </row>
    <row r="4632" spans="1:8" hidden="1" x14ac:dyDescent="0.25">
      <c r="A4632" t="s">
        <v>8</v>
      </c>
      <c r="B4632" t="s">
        <v>9</v>
      </c>
      <c r="C4632" s="62" t="s">
        <v>10</v>
      </c>
      <c r="D4632" s="62" t="s">
        <v>156</v>
      </c>
      <c r="E4632" s="62" t="s">
        <v>156</v>
      </c>
      <c r="F4632" s="62" t="s">
        <v>13</v>
      </c>
      <c r="G4632" s="2">
        <v>-1721.553975310419</v>
      </c>
      <c r="H4632" t="s">
        <v>14</v>
      </c>
    </row>
    <row r="4633" spans="1:8" hidden="1" x14ac:dyDescent="0.25">
      <c r="A4633" t="s">
        <v>8</v>
      </c>
      <c r="B4633" t="s">
        <v>9</v>
      </c>
      <c r="C4633" s="62" t="s">
        <v>10</v>
      </c>
      <c r="D4633" s="62" t="s">
        <v>156</v>
      </c>
      <c r="E4633" s="62" t="s">
        <v>156</v>
      </c>
      <c r="F4633" s="62" t="s">
        <v>15</v>
      </c>
      <c r="G4633" s="2">
        <v>-2228.3077904435145</v>
      </c>
      <c r="H4633" t="s">
        <v>14</v>
      </c>
    </row>
    <row r="4634" spans="1:8" hidden="1" x14ac:dyDescent="0.25">
      <c r="A4634" t="s">
        <v>8</v>
      </c>
      <c r="B4634" t="s">
        <v>9</v>
      </c>
      <c r="C4634" s="62" t="s">
        <v>10</v>
      </c>
      <c r="D4634" s="62" t="s">
        <v>156</v>
      </c>
      <c r="E4634" s="62" t="s">
        <v>156</v>
      </c>
      <c r="F4634" s="62" t="s">
        <v>16</v>
      </c>
      <c r="G4634" s="2">
        <v>-3575.0050910888449</v>
      </c>
      <c r="H4634" t="s">
        <v>14</v>
      </c>
    </row>
    <row r="4635" spans="1:8" hidden="1" x14ac:dyDescent="0.25">
      <c r="A4635" t="s">
        <v>8</v>
      </c>
      <c r="B4635" t="s">
        <v>9</v>
      </c>
      <c r="C4635" s="62" t="s">
        <v>10</v>
      </c>
      <c r="D4635" s="62" t="s">
        <v>156</v>
      </c>
      <c r="E4635" s="62" t="s">
        <v>156</v>
      </c>
      <c r="F4635" s="62" t="s">
        <v>17</v>
      </c>
      <c r="G4635" s="2">
        <v>-4657.0834397257167</v>
      </c>
      <c r="H4635" t="s">
        <v>14</v>
      </c>
    </row>
    <row r="4636" spans="1:8" hidden="1" x14ac:dyDescent="0.25">
      <c r="A4636" t="s">
        <v>8</v>
      </c>
      <c r="B4636" t="s">
        <v>9</v>
      </c>
      <c r="C4636" s="62" t="s">
        <v>10</v>
      </c>
      <c r="D4636" s="62" t="s">
        <v>156</v>
      </c>
      <c r="E4636" s="62" t="s">
        <v>156</v>
      </c>
      <c r="F4636" s="62" t="s">
        <v>18</v>
      </c>
      <c r="G4636" s="2">
        <v>-6008.7960645136236</v>
      </c>
      <c r="H4636" t="s">
        <v>14</v>
      </c>
    </row>
    <row r="4637" spans="1:8" hidden="1" x14ac:dyDescent="0.25">
      <c r="A4637" t="s">
        <v>8</v>
      </c>
      <c r="B4637" t="s">
        <v>9</v>
      </c>
      <c r="C4637" s="62" t="s">
        <v>10</v>
      </c>
      <c r="D4637" s="62" t="s">
        <v>156</v>
      </c>
      <c r="E4637" s="62" t="s">
        <v>156</v>
      </c>
      <c r="F4637" s="62" t="s">
        <v>19</v>
      </c>
      <c r="G4637" s="2">
        <v>-7078.6634593956151</v>
      </c>
      <c r="H4637" t="s">
        <v>14</v>
      </c>
    </row>
    <row r="4638" spans="1:8" hidden="1" x14ac:dyDescent="0.25">
      <c r="A4638" t="s">
        <v>8</v>
      </c>
      <c r="B4638" t="s">
        <v>9</v>
      </c>
      <c r="C4638" s="62" t="s">
        <v>10</v>
      </c>
      <c r="D4638" s="62" t="s">
        <v>156</v>
      </c>
      <c r="E4638" s="62" t="s">
        <v>156</v>
      </c>
      <c r="F4638" s="62" t="s">
        <v>20</v>
      </c>
      <c r="G4638" s="2">
        <v>-10150.886282857306</v>
      </c>
      <c r="H4638" t="s">
        <v>14</v>
      </c>
    </row>
    <row r="4639" spans="1:8" hidden="1" x14ac:dyDescent="0.25">
      <c r="A4639" t="s">
        <v>8</v>
      </c>
      <c r="B4639" t="s">
        <v>9</v>
      </c>
      <c r="C4639" s="62" t="s">
        <v>10</v>
      </c>
      <c r="D4639" s="62" t="s">
        <v>156</v>
      </c>
      <c r="E4639" s="62" t="s">
        <v>156</v>
      </c>
      <c r="F4639" s="62" t="s">
        <v>21</v>
      </c>
      <c r="G4639" s="2">
        <v>-9094.7369008106107</v>
      </c>
      <c r="H4639" t="s">
        <v>14</v>
      </c>
    </row>
    <row r="4640" spans="1:8" hidden="1" x14ac:dyDescent="0.25">
      <c r="A4640" t="s">
        <v>8</v>
      </c>
      <c r="B4640" t="s">
        <v>9</v>
      </c>
      <c r="C4640" s="62" t="s">
        <v>10</v>
      </c>
      <c r="D4640" s="62" t="s">
        <v>156</v>
      </c>
      <c r="E4640" s="62" t="s">
        <v>156</v>
      </c>
      <c r="F4640" s="62" t="s">
        <v>22</v>
      </c>
      <c r="G4640" s="2">
        <v>-2767.3734112174802</v>
      </c>
      <c r="H4640" t="s">
        <v>14</v>
      </c>
    </row>
    <row r="4641" spans="1:8" hidden="1" x14ac:dyDescent="0.25">
      <c r="A4641" t="s">
        <v>8</v>
      </c>
      <c r="B4641" t="s">
        <v>9</v>
      </c>
      <c r="C4641" s="62" t="s">
        <v>10</v>
      </c>
      <c r="D4641" s="62" t="s">
        <v>156</v>
      </c>
      <c r="E4641" s="62" t="s">
        <v>156</v>
      </c>
      <c r="F4641" s="62" t="s">
        <v>23</v>
      </c>
      <c r="G4641" s="2">
        <v>-4738.5555110337718</v>
      </c>
      <c r="H4641" t="s">
        <v>14</v>
      </c>
    </row>
    <row r="4642" spans="1:8" hidden="1" x14ac:dyDescent="0.25">
      <c r="A4642" t="s">
        <v>8</v>
      </c>
      <c r="B4642" t="s">
        <v>9</v>
      </c>
      <c r="C4642" s="62" t="s">
        <v>10</v>
      </c>
      <c r="D4642" s="62" t="s">
        <v>156</v>
      </c>
      <c r="E4642" s="62" t="s">
        <v>156</v>
      </c>
      <c r="F4642" s="62" t="s">
        <v>24</v>
      </c>
      <c r="G4642" s="2">
        <v>-3139.3371314371616</v>
      </c>
      <c r="H4642" t="s">
        <v>14</v>
      </c>
    </row>
    <row r="4643" spans="1:8" hidden="1" x14ac:dyDescent="0.25">
      <c r="A4643" t="s">
        <v>8</v>
      </c>
      <c r="B4643" t="s">
        <v>9</v>
      </c>
      <c r="C4643" s="62" t="s">
        <v>10</v>
      </c>
      <c r="D4643" s="62" t="s">
        <v>156</v>
      </c>
      <c r="E4643" s="62" t="s">
        <v>156</v>
      </c>
      <c r="F4643" s="62" t="s">
        <v>25</v>
      </c>
      <c r="G4643" s="2">
        <v>-3178.5119701928884</v>
      </c>
      <c r="H4643" t="s">
        <v>14</v>
      </c>
    </row>
    <row r="4644" spans="1:8" hidden="1" x14ac:dyDescent="0.25">
      <c r="A4644" t="s">
        <v>8</v>
      </c>
      <c r="B4644" t="s">
        <v>9</v>
      </c>
      <c r="C4644" s="62" t="s">
        <v>10</v>
      </c>
      <c r="D4644" s="62" t="s">
        <v>156</v>
      </c>
      <c r="E4644" s="62" t="s">
        <v>156</v>
      </c>
      <c r="F4644" s="62" t="s">
        <v>13</v>
      </c>
      <c r="G4644" s="2">
        <v>-4166.1029487298883</v>
      </c>
      <c r="H4644" t="s">
        <v>14</v>
      </c>
    </row>
    <row r="4645" spans="1:8" hidden="1" x14ac:dyDescent="0.25">
      <c r="A4645" t="s">
        <v>8</v>
      </c>
      <c r="B4645" t="s">
        <v>9</v>
      </c>
      <c r="C4645" s="62" t="s">
        <v>10</v>
      </c>
      <c r="D4645" s="62" t="s">
        <v>156</v>
      </c>
      <c r="E4645" s="62" t="s">
        <v>156</v>
      </c>
      <c r="F4645" s="62" t="s">
        <v>15</v>
      </c>
      <c r="G4645" s="2">
        <v>-5392.4302052571975</v>
      </c>
      <c r="H4645" t="s">
        <v>14</v>
      </c>
    </row>
    <row r="4646" spans="1:8" hidden="1" x14ac:dyDescent="0.25">
      <c r="A4646" t="s">
        <v>8</v>
      </c>
      <c r="B4646" t="s">
        <v>9</v>
      </c>
      <c r="C4646" s="62" t="s">
        <v>10</v>
      </c>
      <c r="D4646" s="62" t="s">
        <v>156</v>
      </c>
      <c r="E4646" s="62" t="s">
        <v>156</v>
      </c>
      <c r="F4646" s="62" t="s">
        <v>16</v>
      </c>
      <c r="G4646" s="2">
        <v>-8651.3925588792772</v>
      </c>
      <c r="H4646" t="s">
        <v>14</v>
      </c>
    </row>
    <row r="4647" spans="1:8" hidden="1" x14ac:dyDescent="0.25">
      <c r="A4647" t="s">
        <v>8</v>
      </c>
      <c r="B4647" t="s">
        <v>9</v>
      </c>
      <c r="C4647" s="62" t="s">
        <v>10</v>
      </c>
      <c r="D4647" s="62" t="s">
        <v>156</v>
      </c>
      <c r="E4647" s="62" t="s">
        <v>156</v>
      </c>
      <c r="F4647" s="62" t="s">
        <v>17</v>
      </c>
      <c r="G4647" s="2">
        <v>-11269.985913293262</v>
      </c>
      <c r="H4647" t="s">
        <v>14</v>
      </c>
    </row>
    <row r="4648" spans="1:8" hidden="1" x14ac:dyDescent="0.25">
      <c r="A4648" t="s">
        <v>8</v>
      </c>
      <c r="B4648" t="s">
        <v>9</v>
      </c>
      <c r="C4648" s="62" t="s">
        <v>10</v>
      </c>
      <c r="D4648" s="62" t="s">
        <v>156</v>
      </c>
      <c r="E4648" s="62" t="s">
        <v>156</v>
      </c>
      <c r="F4648" s="62" t="s">
        <v>18</v>
      </c>
      <c r="G4648" s="2">
        <v>-14541.085183328585</v>
      </c>
      <c r="H4648" t="s">
        <v>14</v>
      </c>
    </row>
    <row r="4649" spans="1:8" hidden="1" x14ac:dyDescent="0.25">
      <c r="A4649" t="s">
        <v>8</v>
      </c>
      <c r="B4649" t="s">
        <v>9</v>
      </c>
      <c r="C4649" s="62" t="s">
        <v>10</v>
      </c>
      <c r="D4649" s="62" t="s">
        <v>156</v>
      </c>
      <c r="E4649" s="62" t="s">
        <v>156</v>
      </c>
      <c r="F4649" s="62" t="s">
        <v>19</v>
      </c>
      <c r="G4649" s="2">
        <v>-17130.128438718901</v>
      </c>
      <c r="H4649" t="s">
        <v>14</v>
      </c>
    </row>
    <row r="4650" spans="1:8" hidden="1" x14ac:dyDescent="0.25">
      <c r="A4650" t="s">
        <v>8</v>
      </c>
      <c r="B4650" t="s">
        <v>9</v>
      </c>
      <c r="C4650" s="62" t="s">
        <v>10</v>
      </c>
      <c r="D4650" s="62" t="s">
        <v>156</v>
      </c>
      <c r="E4650" s="62" t="s">
        <v>156</v>
      </c>
      <c r="F4650" s="62" t="s">
        <v>20</v>
      </c>
      <c r="G4650" s="2">
        <v>-24564.804752989639</v>
      </c>
      <c r="H4650" t="s">
        <v>14</v>
      </c>
    </row>
    <row r="4651" spans="1:8" hidden="1" x14ac:dyDescent="0.25">
      <c r="A4651" t="s">
        <v>8</v>
      </c>
      <c r="B4651" t="s">
        <v>9</v>
      </c>
      <c r="C4651" s="62" t="s">
        <v>10</v>
      </c>
      <c r="D4651" s="62" t="s">
        <v>156</v>
      </c>
      <c r="E4651" s="62" t="s">
        <v>156</v>
      </c>
      <c r="F4651" s="62" t="s">
        <v>21</v>
      </c>
      <c r="G4651" s="2">
        <v>-22008.958629111592</v>
      </c>
      <c r="H4651" t="s">
        <v>14</v>
      </c>
    </row>
    <row r="4652" spans="1:8" hidden="1" x14ac:dyDescent="0.25">
      <c r="A4652" t="s">
        <v>8</v>
      </c>
      <c r="B4652" t="s">
        <v>9</v>
      </c>
      <c r="C4652" s="62" t="s">
        <v>10</v>
      </c>
      <c r="D4652" s="62" t="s">
        <v>156</v>
      </c>
      <c r="E4652" s="62" t="s">
        <v>156</v>
      </c>
      <c r="F4652" s="62" t="s">
        <v>22</v>
      </c>
      <c r="G4652" s="2">
        <v>-6696.950949</v>
      </c>
      <c r="H4652" t="s">
        <v>14</v>
      </c>
    </row>
    <row r="4653" spans="1:8" hidden="1" x14ac:dyDescent="0.25">
      <c r="A4653" t="s">
        <v>8</v>
      </c>
      <c r="B4653" t="s">
        <v>9</v>
      </c>
      <c r="C4653" s="62" t="s">
        <v>10</v>
      </c>
      <c r="D4653" s="62" t="s">
        <v>156</v>
      </c>
      <c r="E4653" s="62" t="s">
        <v>156</v>
      </c>
      <c r="F4653" s="62" t="s">
        <v>23</v>
      </c>
      <c r="G4653" s="2">
        <v>-11467.145596569775</v>
      </c>
      <c r="H4653" t="s">
        <v>14</v>
      </c>
    </row>
    <row r="4654" spans="1:8" hidden="1" x14ac:dyDescent="0.25">
      <c r="A4654" t="s">
        <v>8</v>
      </c>
      <c r="B4654" t="s">
        <v>9</v>
      </c>
      <c r="C4654" s="62" t="s">
        <v>10</v>
      </c>
      <c r="D4654" s="62" t="s">
        <v>156</v>
      </c>
      <c r="E4654" s="62" t="s">
        <v>156</v>
      </c>
      <c r="F4654" s="62" t="s">
        <v>24</v>
      </c>
      <c r="G4654" s="2">
        <v>-7597.0906912629935</v>
      </c>
      <c r="H4654" t="s">
        <v>14</v>
      </c>
    </row>
    <row r="4655" spans="1:8" hidden="1" x14ac:dyDescent="0.25">
      <c r="A4655" t="s">
        <v>8</v>
      </c>
      <c r="B4655" t="s">
        <v>9</v>
      </c>
      <c r="C4655" s="62" t="s">
        <v>10</v>
      </c>
      <c r="D4655" s="62" t="s">
        <v>156</v>
      </c>
      <c r="E4655" s="62" t="s">
        <v>156</v>
      </c>
      <c r="F4655" s="62" t="s">
        <v>25</v>
      </c>
      <c r="G4655" s="2">
        <v>-7691.8924887069707</v>
      </c>
      <c r="H4655" t="s">
        <v>14</v>
      </c>
    </row>
    <row r="4656" spans="1:8" hidden="1" x14ac:dyDescent="0.25">
      <c r="A4656" t="s">
        <v>8</v>
      </c>
      <c r="B4656" t="s">
        <v>9</v>
      </c>
      <c r="C4656" s="62" t="s">
        <v>10</v>
      </c>
      <c r="D4656" s="62" t="s">
        <v>156</v>
      </c>
      <c r="E4656" s="62" t="s">
        <v>156</v>
      </c>
      <c r="F4656" s="62" t="s">
        <v>13</v>
      </c>
      <c r="G4656" s="2">
        <v>-130183.23039713275</v>
      </c>
      <c r="H4656" t="s">
        <v>14</v>
      </c>
    </row>
    <row r="4657" spans="1:8" hidden="1" x14ac:dyDescent="0.25">
      <c r="A4657" t="s">
        <v>8</v>
      </c>
      <c r="B4657" t="s">
        <v>9</v>
      </c>
      <c r="C4657" s="62" t="s">
        <v>10</v>
      </c>
      <c r="D4657" s="62" t="s">
        <v>156</v>
      </c>
      <c r="E4657" s="62" t="s">
        <v>156</v>
      </c>
      <c r="F4657" s="62" t="s">
        <v>15</v>
      </c>
      <c r="G4657" s="2">
        <v>-168503.75337591552</v>
      </c>
      <c r="H4657" t="s">
        <v>14</v>
      </c>
    </row>
    <row r="4658" spans="1:8" hidden="1" x14ac:dyDescent="0.25">
      <c r="A4658" t="s">
        <v>8</v>
      </c>
      <c r="B4658" t="s">
        <v>9</v>
      </c>
      <c r="C4658" s="62" t="s">
        <v>10</v>
      </c>
      <c r="D4658" s="62" t="s">
        <v>156</v>
      </c>
      <c r="E4658" s="62" t="s">
        <v>156</v>
      </c>
      <c r="F4658" s="62" t="s">
        <v>16</v>
      </c>
      <c r="G4658" s="2">
        <v>-270340.47036499268</v>
      </c>
      <c r="H4658" t="s">
        <v>14</v>
      </c>
    </row>
    <row r="4659" spans="1:8" hidden="1" x14ac:dyDescent="0.25">
      <c r="A4659" t="s">
        <v>8</v>
      </c>
      <c r="B4659" t="s">
        <v>9</v>
      </c>
      <c r="C4659" s="62" t="s">
        <v>10</v>
      </c>
      <c r="D4659" s="62" t="s">
        <v>156</v>
      </c>
      <c r="E4659" s="62" t="s">
        <v>156</v>
      </c>
      <c r="F4659" s="62" t="s">
        <v>17</v>
      </c>
      <c r="G4659" s="2">
        <v>-352166.80691243795</v>
      </c>
      <c r="H4659" t="s">
        <v>14</v>
      </c>
    </row>
    <row r="4660" spans="1:8" hidden="1" x14ac:dyDescent="0.25">
      <c r="A4660" t="s">
        <v>8</v>
      </c>
      <c r="B4660" t="s">
        <v>9</v>
      </c>
      <c r="C4660" s="62" t="s">
        <v>10</v>
      </c>
      <c r="D4660" s="62" t="s">
        <v>156</v>
      </c>
      <c r="E4660" s="62" t="s">
        <v>156</v>
      </c>
      <c r="F4660" s="62" t="s">
        <v>18</v>
      </c>
      <c r="G4660" s="2">
        <v>-454382.78072862193</v>
      </c>
      <c r="H4660" t="s">
        <v>14</v>
      </c>
    </row>
    <row r="4661" spans="1:8" hidden="1" x14ac:dyDescent="0.25">
      <c r="A4661" t="s">
        <v>8</v>
      </c>
      <c r="B4661" t="s">
        <v>9</v>
      </c>
      <c r="C4661" s="62" t="s">
        <v>10</v>
      </c>
      <c r="D4661" s="62" t="s">
        <v>156</v>
      </c>
      <c r="E4661" s="62" t="s">
        <v>156</v>
      </c>
      <c r="F4661" s="62" t="s">
        <v>19</v>
      </c>
      <c r="G4661" s="2">
        <v>-535285.72978497588</v>
      </c>
      <c r="H4661" t="s">
        <v>14</v>
      </c>
    </row>
    <row r="4662" spans="1:8" hidden="1" x14ac:dyDescent="0.25">
      <c r="A4662" t="s">
        <v>8</v>
      </c>
      <c r="B4662" t="s">
        <v>9</v>
      </c>
      <c r="C4662" s="62" t="s">
        <v>10</v>
      </c>
      <c r="D4662" s="62" t="s">
        <v>156</v>
      </c>
      <c r="E4662" s="62" t="s">
        <v>156</v>
      </c>
      <c r="F4662" s="62" t="s">
        <v>20</v>
      </c>
      <c r="G4662" s="2">
        <v>-767606.00402205065</v>
      </c>
      <c r="H4662" t="s">
        <v>14</v>
      </c>
    </row>
    <row r="4663" spans="1:8" hidden="1" x14ac:dyDescent="0.25">
      <c r="A4663" t="s">
        <v>8</v>
      </c>
      <c r="B4663" t="s">
        <v>9</v>
      </c>
      <c r="C4663" s="62" t="s">
        <v>10</v>
      </c>
      <c r="D4663" s="62" t="s">
        <v>156</v>
      </c>
      <c r="E4663" s="62" t="s">
        <v>156</v>
      </c>
      <c r="F4663" s="62" t="s">
        <v>21</v>
      </c>
      <c r="G4663" s="2">
        <v>-687740.40566810861</v>
      </c>
      <c r="H4663" t="s">
        <v>14</v>
      </c>
    </row>
    <row r="4664" spans="1:8" hidden="1" x14ac:dyDescent="0.25">
      <c r="A4664" t="s">
        <v>8</v>
      </c>
      <c r="B4664" t="s">
        <v>9</v>
      </c>
      <c r="C4664" s="62" t="s">
        <v>10</v>
      </c>
      <c r="D4664" s="62" t="s">
        <v>156</v>
      </c>
      <c r="E4664" s="62" t="s">
        <v>156</v>
      </c>
      <c r="F4664" s="62" t="s">
        <v>22</v>
      </c>
      <c r="G4664" s="2">
        <v>-209267.68231153701</v>
      </c>
      <c r="H4664" t="s">
        <v>14</v>
      </c>
    </row>
    <row r="4665" spans="1:8" hidden="1" x14ac:dyDescent="0.25">
      <c r="A4665" t="s">
        <v>8</v>
      </c>
      <c r="B4665" t="s">
        <v>9</v>
      </c>
      <c r="C4665" s="62" t="s">
        <v>10</v>
      </c>
      <c r="D4665" s="62" t="s">
        <v>156</v>
      </c>
      <c r="E4665" s="62" t="s">
        <v>156</v>
      </c>
      <c r="F4665" s="62" t="s">
        <v>23</v>
      </c>
      <c r="G4665" s="2">
        <v>-358327.69270639971</v>
      </c>
      <c r="H4665" t="s">
        <v>14</v>
      </c>
    </row>
    <row r="4666" spans="1:8" hidden="1" x14ac:dyDescent="0.25">
      <c r="A4666" t="s">
        <v>8</v>
      </c>
      <c r="B4666" t="s">
        <v>9</v>
      </c>
      <c r="C4666" s="62" t="s">
        <v>10</v>
      </c>
      <c r="D4666" s="62" t="s">
        <v>156</v>
      </c>
      <c r="E4666" s="62" t="s">
        <v>156</v>
      </c>
      <c r="F4666" s="62" t="s">
        <v>24</v>
      </c>
      <c r="G4666" s="2">
        <v>-237395.43164916782</v>
      </c>
      <c r="H4666" t="s">
        <v>14</v>
      </c>
    </row>
    <row r="4667" spans="1:8" hidden="1" x14ac:dyDescent="0.25">
      <c r="A4667" t="s">
        <v>8</v>
      </c>
      <c r="B4667" t="s">
        <v>9</v>
      </c>
      <c r="C4667" s="62" t="s">
        <v>10</v>
      </c>
      <c r="D4667" s="62" t="s">
        <v>156</v>
      </c>
      <c r="E4667" s="62" t="s">
        <v>156</v>
      </c>
      <c r="F4667" s="62" t="s">
        <v>25</v>
      </c>
      <c r="G4667" s="2">
        <v>-240357.817454462</v>
      </c>
      <c r="H4667" t="s">
        <v>14</v>
      </c>
    </row>
    <row r="4668" spans="1:8" hidden="1" x14ac:dyDescent="0.25">
      <c r="A4668" t="s">
        <v>8</v>
      </c>
      <c r="B4668" t="s">
        <v>9</v>
      </c>
      <c r="C4668" s="62" t="s">
        <v>10</v>
      </c>
      <c r="D4668" s="62" t="s">
        <v>156</v>
      </c>
      <c r="E4668" s="62" t="s">
        <v>156</v>
      </c>
      <c r="F4668" s="62" t="s">
        <v>13</v>
      </c>
      <c r="G4668" s="2">
        <v>-34395.322600474654</v>
      </c>
      <c r="H4668" t="s">
        <v>14</v>
      </c>
    </row>
    <row r="4669" spans="1:8" hidden="1" x14ac:dyDescent="0.25">
      <c r="A4669" t="s">
        <v>8</v>
      </c>
      <c r="B4669" t="s">
        <v>9</v>
      </c>
      <c r="C4669" s="62" t="s">
        <v>10</v>
      </c>
      <c r="D4669" s="62" t="s">
        <v>156</v>
      </c>
      <c r="E4669" s="62" t="s">
        <v>156</v>
      </c>
      <c r="F4669" s="62" t="s">
        <v>15</v>
      </c>
      <c r="G4669" s="2">
        <v>-44519.873558791973</v>
      </c>
      <c r="H4669" t="s">
        <v>14</v>
      </c>
    </row>
    <row r="4670" spans="1:8" hidden="1" x14ac:dyDescent="0.25">
      <c r="A4670" t="s">
        <v>8</v>
      </c>
      <c r="B4670" t="s">
        <v>9</v>
      </c>
      <c r="C4670" s="62" t="s">
        <v>10</v>
      </c>
      <c r="D4670" s="62" t="s">
        <v>156</v>
      </c>
      <c r="E4670" s="62" t="s">
        <v>156</v>
      </c>
      <c r="F4670" s="62" t="s">
        <v>16</v>
      </c>
      <c r="G4670" s="2">
        <v>-71425.848489105978</v>
      </c>
      <c r="H4670" t="s">
        <v>14</v>
      </c>
    </row>
    <row r="4671" spans="1:8" hidden="1" x14ac:dyDescent="0.25">
      <c r="A4671" t="s">
        <v>8</v>
      </c>
      <c r="B4671" t="s">
        <v>9</v>
      </c>
      <c r="C4671" s="62" t="s">
        <v>10</v>
      </c>
      <c r="D4671" s="62" t="s">
        <v>156</v>
      </c>
      <c r="E4671" s="62" t="s">
        <v>156</v>
      </c>
      <c r="F4671" s="62" t="s">
        <v>17</v>
      </c>
      <c r="G4671" s="2">
        <v>-93044.940550185915</v>
      </c>
      <c r="H4671" t="s">
        <v>14</v>
      </c>
    </row>
    <row r="4672" spans="1:8" hidden="1" x14ac:dyDescent="0.25">
      <c r="A4672" t="s">
        <v>8</v>
      </c>
      <c r="B4672" t="s">
        <v>9</v>
      </c>
      <c r="C4672" s="62" t="s">
        <v>10</v>
      </c>
      <c r="D4672" s="62" t="s">
        <v>156</v>
      </c>
      <c r="E4672" s="62" t="s">
        <v>156</v>
      </c>
      <c r="F4672" s="62" t="s">
        <v>18</v>
      </c>
      <c r="G4672" s="2">
        <v>-120051.11779439994</v>
      </c>
      <c r="H4672" t="s">
        <v>14</v>
      </c>
    </row>
    <row r="4673" spans="1:8" hidden="1" x14ac:dyDescent="0.25">
      <c r="A4673" t="s">
        <v>8</v>
      </c>
      <c r="B4673" t="s">
        <v>9</v>
      </c>
      <c r="C4673" s="62" t="s">
        <v>10</v>
      </c>
      <c r="D4673" s="62" t="s">
        <v>156</v>
      </c>
      <c r="E4673" s="62" t="s">
        <v>156</v>
      </c>
      <c r="F4673" s="62" t="s">
        <v>19</v>
      </c>
      <c r="G4673" s="2">
        <v>-141426.24440352077</v>
      </c>
      <c r="H4673" t="s">
        <v>14</v>
      </c>
    </row>
    <row r="4674" spans="1:8" hidden="1" x14ac:dyDescent="0.25">
      <c r="A4674" t="s">
        <v>8</v>
      </c>
      <c r="B4674" t="s">
        <v>9</v>
      </c>
      <c r="C4674" s="62" t="s">
        <v>10</v>
      </c>
      <c r="D4674" s="62" t="s">
        <v>156</v>
      </c>
      <c r="E4674" s="62" t="s">
        <v>156</v>
      </c>
      <c r="F4674" s="62" t="s">
        <v>20</v>
      </c>
      <c r="G4674" s="2">
        <v>-202806.89039485669</v>
      </c>
      <c r="H4674" t="s">
        <v>14</v>
      </c>
    </row>
    <row r="4675" spans="1:8" hidden="1" x14ac:dyDescent="0.25">
      <c r="A4675" t="s">
        <v>8</v>
      </c>
      <c r="B4675" t="s">
        <v>9</v>
      </c>
      <c r="C4675" s="62" t="s">
        <v>10</v>
      </c>
      <c r="D4675" s="62" t="s">
        <v>156</v>
      </c>
      <c r="E4675" s="62" t="s">
        <v>156</v>
      </c>
      <c r="F4675" s="62" t="s">
        <v>21</v>
      </c>
      <c r="G4675" s="2">
        <v>-181705.83911748513</v>
      </c>
      <c r="H4675" t="s">
        <v>14</v>
      </c>
    </row>
    <row r="4676" spans="1:8" hidden="1" x14ac:dyDescent="0.25">
      <c r="A4676" t="s">
        <v>8</v>
      </c>
      <c r="B4676" t="s">
        <v>9</v>
      </c>
      <c r="C4676" s="62" t="s">
        <v>10</v>
      </c>
      <c r="D4676" s="62" t="s">
        <v>156</v>
      </c>
      <c r="E4676" s="62" t="s">
        <v>156</v>
      </c>
      <c r="F4676" s="62" t="s">
        <v>22</v>
      </c>
      <c r="G4676" s="2">
        <v>-55289.989509412946</v>
      </c>
      <c r="H4676" t="s">
        <v>14</v>
      </c>
    </row>
    <row r="4677" spans="1:8" hidden="1" x14ac:dyDescent="0.25">
      <c r="A4677" t="s">
        <v>8</v>
      </c>
      <c r="B4677" t="s">
        <v>9</v>
      </c>
      <c r="C4677" s="62" t="s">
        <v>10</v>
      </c>
      <c r="D4677" s="62" t="s">
        <v>156</v>
      </c>
      <c r="E4677" s="62" t="s">
        <v>156</v>
      </c>
      <c r="F4677" s="62" t="s">
        <v>23</v>
      </c>
      <c r="G4677" s="2">
        <v>-94672.689790557051</v>
      </c>
      <c r="H4677" t="s">
        <v>14</v>
      </c>
    </row>
    <row r="4678" spans="1:8" hidden="1" x14ac:dyDescent="0.25">
      <c r="A4678" t="s">
        <v>8</v>
      </c>
      <c r="B4678" t="s">
        <v>9</v>
      </c>
      <c r="C4678" s="62" t="s">
        <v>10</v>
      </c>
      <c r="D4678" s="62" t="s">
        <v>156</v>
      </c>
      <c r="E4678" s="62" t="s">
        <v>156</v>
      </c>
      <c r="F4678" s="62" t="s">
        <v>24</v>
      </c>
      <c r="G4678" s="2">
        <v>-62721.538177715214</v>
      </c>
      <c r="H4678" t="s">
        <v>14</v>
      </c>
    </row>
    <row r="4679" spans="1:8" hidden="1" x14ac:dyDescent="0.25">
      <c r="A4679" t="s">
        <v>8</v>
      </c>
      <c r="B4679" t="s">
        <v>9</v>
      </c>
      <c r="C4679" s="62" t="s">
        <v>10</v>
      </c>
      <c r="D4679" s="62" t="s">
        <v>156</v>
      </c>
      <c r="E4679" s="62" t="s">
        <v>156</v>
      </c>
      <c r="F4679" s="62" t="s">
        <v>25</v>
      </c>
      <c r="G4679" s="2">
        <v>-63504.221286202614</v>
      </c>
      <c r="H4679" t="s">
        <v>14</v>
      </c>
    </row>
    <row r="4680" spans="1:8" hidden="1" x14ac:dyDescent="0.25">
      <c r="A4680" t="s">
        <v>8</v>
      </c>
      <c r="B4680" t="s">
        <v>9</v>
      </c>
      <c r="C4680" s="62" t="s">
        <v>10</v>
      </c>
      <c r="D4680" s="62" t="s">
        <v>156</v>
      </c>
      <c r="E4680" s="62" t="s">
        <v>156</v>
      </c>
      <c r="F4680" s="62" t="s">
        <v>13</v>
      </c>
      <c r="G4680" s="2">
        <v>-104526.09701624386</v>
      </c>
      <c r="H4680" t="s">
        <v>14</v>
      </c>
    </row>
    <row r="4681" spans="1:8" hidden="1" x14ac:dyDescent="0.25">
      <c r="A4681" t="s">
        <v>8</v>
      </c>
      <c r="B4681" t="s">
        <v>9</v>
      </c>
      <c r="C4681" s="62" t="s">
        <v>10</v>
      </c>
      <c r="D4681" s="62" t="s">
        <v>156</v>
      </c>
      <c r="E4681" s="62" t="s">
        <v>156</v>
      </c>
      <c r="F4681" s="62" t="s">
        <v>15</v>
      </c>
      <c r="G4681" s="2">
        <v>-135294.22813708344</v>
      </c>
      <c r="H4681" t="s">
        <v>14</v>
      </c>
    </row>
    <row r="4682" spans="1:8" hidden="1" x14ac:dyDescent="0.25">
      <c r="A4682" t="s">
        <v>8</v>
      </c>
      <c r="B4682" t="s">
        <v>9</v>
      </c>
      <c r="C4682" s="62" t="s">
        <v>10</v>
      </c>
      <c r="D4682" s="62" t="s">
        <v>156</v>
      </c>
      <c r="E4682" s="62" t="s">
        <v>156</v>
      </c>
      <c r="F4682" s="62" t="s">
        <v>16</v>
      </c>
      <c r="G4682" s="2">
        <v>-217060.47811677741</v>
      </c>
      <c r="H4682" t="s">
        <v>14</v>
      </c>
    </row>
    <row r="4683" spans="1:8" hidden="1" x14ac:dyDescent="0.25">
      <c r="A4683" t="s">
        <v>8</v>
      </c>
      <c r="B4683" t="s">
        <v>9</v>
      </c>
      <c r="C4683" s="62" t="s">
        <v>10</v>
      </c>
      <c r="D4683" s="62" t="s">
        <v>156</v>
      </c>
      <c r="E4683" s="62" t="s">
        <v>156</v>
      </c>
      <c r="F4683" s="62" t="s">
        <v>17</v>
      </c>
      <c r="G4683" s="2">
        <v>-282760.08909086848</v>
      </c>
      <c r="H4683" t="s">
        <v>14</v>
      </c>
    </row>
    <row r="4684" spans="1:8" hidden="1" x14ac:dyDescent="0.25">
      <c r="A4684" t="s">
        <v>8</v>
      </c>
      <c r="B4684" t="s">
        <v>9</v>
      </c>
      <c r="C4684" s="62" t="s">
        <v>10</v>
      </c>
      <c r="D4684" s="62" t="s">
        <v>156</v>
      </c>
      <c r="E4684" s="62" t="s">
        <v>156</v>
      </c>
      <c r="F4684" s="62" t="s">
        <v>18</v>
      </c>
      <c r="G4684" s="2">
        <v>-364830.85014916532</v>
      </c>
      <c r="H4684" t="s">
        <v>14</v>
      </c>
    </row>
    <row r="4685" spans="1:8" hidden="1" x14ac:dyDescent="0.25">
      <c r="A4685" t="s">
        <v>8</v>
      </c>
      <c r="B4685" t="s">
        <v>9</v>
      </c>
      <c r="C4685" s="62" t="s">
        <v>10</v>
      </c>
      <c r="D4685" s="62" t="s">
        <v>156</v>
      </c>
      <c r="E4685" s="62" t="s">
        <v>156</v>
      </c>
      <c r="F4685" s="62" t="s">
        <v>19</v>
      </c>
      <c r="G4685" s="2">
        <v>-429789.05925311561</v>
      </c>
      <c r="H4685" t="s">
        <v>14</v>
      </c>
    </row>
    <row r="4686" spans="1:8" hidden="1" x14ac:dyDescent="0.25">
      <c r="A4686" t="s">
        <v>8</v>
      </c>
      <c r="B4686" t="s">
        <v>9</v>
      </c>
      <c r="C4686" s="62" t="s">
        <v>10</v>
      </c>
      <c r="D4686" s="62" t="s">
        <v>156</v>
      </c>
      <c r="E4686" s="62" t="s">
        <v>156</v>
      </c>
      <c r="F4686" s="62" t="s">
        <v>20</v>
      </c>
      <c r="G4686" s="2">
        <v>-616322.54324845294</v>
      </c>
      <c r="H4686" t="s">
        <v>14</v>
      </c>
    </row>
    <row r="4687" spans="1:8" hidden="1" x14ac:dyDescent="0.25">
      <c r="A4687" t="s">
        <v>8</v>
      </c>
      <c r="B4687" t="s">
        <v>9</v>
      </c>
      <c r="C4687" s="62" t="s">
        <v>10</v>
      </c>
      <c r="D4687" s="62" t="s">
        <v>156</v>
      </c>
      <c r="E4687" s="62" t="s">
        <v>156</v>
      </c>
      <c r="F4687" s="62" t="s">
        <v>21</v>
      </c>
      <c r="G4687" s="2">
        <v>-552197.23881148163</v>
      </c>
      <c r="H4687" t="s">
        <v>14</v>
      </c>
    </row>
    <row r="4688" spans="1:8" hidden="1" x14ac:dyDescent="0.25">
      <c r="A4688" t="s">
        <v>8</v>
      </c>
      <c r="B4688" t="s">
        <v>9</v>
      </c>
      <c r="C4688" s="62" t="s">
        <v>10</v>
      </c>
      <c r="D4688" s="62" t="s">
        <v>156</v>
      </c>
      <c r="E4688" s="62" t="s">
        <v>156</v>
      </c>
      <c r="F4688" s="62" t="s">
        <v>22</v>
      </c>
      <c r="G4688" s="2">
        <v>-168024.20708821176</v>
      </c>
      <c r="H4688" t="s">
        <v>14</v>
      </c>
    </row>
    <row r="4689" spans="1:8" hidden="1" x14ac:dyDescent="0.25">
      <c r="A4689" t="s">
        <v>8</v>
      </c>
      <c r="B4689" t="s">
        <v>9</v>
      </c>
      <c r="C4689" s="62" t="s">
        <v>10</v>
      </c>
      <c r="D4689" s="62" t="s">
        <v>156</v>
      </c>
      <c r="E4689" s="62" t="s">
        <v>156</v>
      </c>
      <c r="F4689" s="62" t="s">
        <v>23</v>
      </c>
      <c r="G4689" s="2">
        <v>-287706.75806075928</v>
      </c>
      <c r="H4689" t="s">
        <v>14</v>
      </c>
    </row>
    <row r="4690" spans="1:8" hidden="1" x14ac:dyDescent="0.25">
      <c r="A4690" t="s">
        <v>8</v>
      </c>
      <c r="B4690" t="s">
        <v>9</v>
      </c>
      <c r="C4690" s="62" t="s">
        <v>10</v>
      </c>
      <c r="D4690" s="62" t="s">
        <v>156</v>
      </c>
      <c r="E4690" s="62" t="s">
        <v>156</v>
      </c>
      <c r="F4690" s="62" t="s">
        <v>24</v>
      </c>
      <c r="G4690" s="2">
        <v>-190608.40512312661</v>
      </c>
      <c r="H4690" t="s">
        <v>14</v>
      </c>
    </row>
    <row r="4691" spans="1:8" hidden="1" x14ac:dyDescent="0.25">
      <c r="A4691" t="s">
        <v>8</v>
      </c>
      <c r="B4691" t="s">
        <v>9</v>
      </c>
      <c r="C4691" s="62" t="s">
        <v>10</v>
      </c>
      <c r="D4691" s="62" t="s">
        <v>156</v>
      </c>
      <c r="E4691" s="62" t="s">
        <v>156</v>
      </c>
      <c r="F4691" s="62" t="s">
        <v>25</v>
      </c>
      <c r="G4691" s="2">
        <v>-192986.94977238073</v>
      </c>
      <c r="H4691" t="s">
        <v>14</v>
      </c>
    </row>
    <row r="4692" spans="1:8" hidden="1" x14ac:dyDescent="0.25">
      <c r="A4692" t="s">
        <v>8</v>
      </c>
      <c r="B4692" t="s">
        <v>9</v>
      </c>
      <c r="C4692" s="62" t="s">
        <v>10</v>
      </c>
      <c r="D4692" s="62" t="s">
        <v>156</v>
      </c>
      <c r="E4692" s="62" t="s">
        <v>156</v>
      </c>
      <c r="F4692" s="62" t="s">
        <v>13</v>
      </c>
      <c r="G4692" s="2">
        <v>-40782.104814571052</v>
      </c>
      <c r="H4692" t="s">
        <v>14</v>
      </c>
    </row>
    <row r="4693" spans="1:8" hidden="1" x14ac:dyDescent="0.25">
      <c r="A4693" t="s">
        <v>8</v>
      </c>
      <c r="B4693" t="s">
        <v>9</v>
      </c>
      <c r="C4693" s="62" t="s">
        <v>10</v>
      </c>
      <c r="D4693" s="62" t="s">
        <v>156</v>
      </c>
      <c r="E4693" s="62" t="s">
        <v>156</v>
      </c>
      <c r="F4693" s="62" t="s">
        <v>15</v>
      </c>
      <c r="G4693" s="2">
        <v>-52786.658549353146</v>
      </c>
      <c r="H4693" t="s">
        <v>14</v>
      </c>
    </row>
    <row r="4694" spans="1:8" hidden="1" x14ac:dyDescent="0.25">
      <c r="A4694" t="s">
        <v>8</v>
      </c>
      <c r="B4694" t="s">
        <v>9</v>
      </c>
      <c r="C4694" s="62" t="s">
        <v>10</v>
      </c>
      <c r="D4694" s="62" t="s">
        <v>156</v>
      </c>
      <c r="E4694" s="62" t="s">
        <v>156</v>
      </c>
      <c r="F4694" s="62" t="s">
        <v>16</v>
      </c>
      <c r="G4694" s="2">
        <v>-84688.737285231749</v>
      </c>
      <c r="H4694" t="s">
        <v>14</v>
      </c>
    </row>
    <row r="4695" spans="1:8" hidden="1" x14ac:dyDescent="0.25">
      <c r="A4695" t="s">
        <v>8</v>
      </c>
      <c r="B4695" t="s">
        <v>9</v>
      </c>
      <c r="C4695" s="62" t="s">
        <v>10</v>
      </c>
      <c r="D4695" s="62" t="s">
        <v>156</v>
      </c>
      <c r="E4695" s="62" t="s">
        <v>156</v>
      </c>
      <c r="F4695" s="62" t="s">
        <v>17</v>
      </c>
      <c r="G4695" s="2">
        <v>-110322.22497400998</v>
      </c>
      <c r="H4695" t="s">
        <v>14</v>
      </c>
    </row>
    <row r="4696" spans="1:8" hidden="1" x14ac:dyDescent="0.25">
      <c r="A4696" t="s">
        <v>8</v>
      </c>
      <c r="B4696" t="s">
        <v>9</v>
      </c>
      <c r="C4696" s="62" t="s">
        <v>10</v>
      </c>
      <c r="D4696" s="62" t="s">
        <v>156</v>
      </c>
      <c r="E4696" s="62" t="s">
        <v>156</v>
      </c>
      <c r="F4696" s="62" t="s">
        <v>18</v>
      </c>
      <c r="G4696" s="2">
        <v>-142343.11234313212</v>
      </c>
      <c r="H4696" t="s">
        <v>14</v>
      </c>
    </row>
    <row r="4697" spans="1:8" hidden="1" x14ac:dyDescent="0.25">
      <c r="A4697" t="s">
        <v>8</v>
      </c>
      <c r="B4697" t="s">
        <v>9</v>
      </c>
      <c r="C4697" s="62" t="s">
        <v>10</v>
      </c>
      <c r="D4697" s="62" t="s">
        <v>156</v>
      </c>
      <c r="E4697" s="62" t="s">
        <v>156</v>
      </c>
      <c r="F4697" s="62" t="s">
        <v>19</v>
      </c>
      <c r="G4697" s="2">
        <v>-167687.33323977992</v>
      </c>
      <c r="H4697" t="s">
        <v>14</v>
      </c>
    </row>
    <row r="4698" spans="1:8" hidden="1" x14ac:dyDescent="0.25">
      <c r="A4698" t="s">
        <v>8</v>
      </c>
      <c r="B4698" t="s">
        <v>9</v>
      </c>
      <c r="C4698" s="62" t="s">
        <v>10</v>
      </c>
      <c r="D4698" s="62" t="s">
        <v>156</v>
      </c>
      <c r="E4698" s="62" t="s">
        <v>156</v>
      </c>
      <c r="F4698" s="62" t="s">
        <v>20</v>
      </c>
      <c r="G4698" s="2">
        <v>-240465.59926977198</v>
      </c>
      <c r="H4698" t="s">
        <v>14</v>
      </c>
    </row>
    <row r="4699" spans="1:8" hidden="1" x14ac:dyDescent="0.25">
      <c r="A4699" t="s">
        <v>8</v>
      </c>
      <c r="B4699" t="s">
        <v>9</v>
      </c>
      <c r="C4699" s="62" t="s">
        <v>10</v>
      </c>
      <c r="D4699" s="62" t="s">
        <v>156</v>
      </c>
      <c r="E4699" s="62" t="s">
        <v>156</v>
      </c>
      <c r="F4699" s="62" t="s">
        <v>21</v>
      </c>
      <c r="G4699" s="2">
        <v>-215446.34607400376</v>
      </c>
      <c r="H4699" t="s">
        <v>14</v>
      </c>
    </row>
    <row r="4700" spans="1:8" hidden="1" x14ac:dyDescent="0.25">
      <c r="A4700" t="s">
        <v>8</v>
      </c>
      <c r="B4700" t="s">
        <v>9</v>
      </c>
      <c r="C4700" s="62" t="s">
        <v>10</v>
      </c>
      <c r="D4700" s="62" t="s">
        <v>156</v>
      </c>
      <c r="E4700" s="62" t="s">
        <v>156</v>
      </c>
      <c r="F4700" s="62" t="s">
        <v>22</v>
      </c>
      <c r="G4700" s="2">
        <v>-65556.650639999993</v>
      </c>
      <c r="H4700" t="s">
        <v>14</v>
      </c>
    </row>
    <row r="4701" spans="1:8" hidden="1" x14ac:dyDescent="0.25">
      <c r="A4701" t="s">
        <v>8</v>
      </c>
      <c r="B4701" t="s">
        <v>9</v>
      </c>
      <c r="C4701" s="62" t="s">
        <v>10</v>
      </c>
      <c r="D4701" s="62" t="s">
        <v>156</v>
      </c>
      <c r="E4701" s="62" t="s">
        <v>156</v>
      </c>
      <c r="F4701" s="62" t="s">
        <v>23</v>
      </c>
      <c r="G4701" s="2">
        <v>-112252.22693688555</v>
      </c>
      <c r="H4701" t="s">
        <v>14</v>
      </c>
    </row>
    <row r="4702" spans="1:8" hidden="1" x14ac:dyDescent="0.25">
      <c r="A4702" t="s">
        <v>8</v>
      </c>
      <c r="B4702" t="s">
        <v>9</v>
      </c>
      <c r="C4702" s="62" t="s">
        <v>10</v>
      </c>
      <c r="D4702" s="62" t="s">
        <v>156</v>
      </c>
      <c r="E4702" s="62" t="s">
        <v>156</v>
      </c>
      <c r="F4702" s="62" t="s">
        <v>24</v>
      </c>
      <c r="G4702" s="2">
        <v>-74368.145163418332</v>
      </c>
      <c r="H4702" t="s">
        <v>14</v>
      </c>
    </row>
    <row r="4703" spans="1:8" hidden="1" x14ac:dyDescent="0.25">
      <c r="A4703" t="s">
        <v>8</v>
      </c>
      <c r="B4703" t="s">
        <v>9</v>
      </c>
      <c r="C4703" s="62" t="s">
        <v>10</v>
      </c>
      <c r="D4703" s="62" t="s">
        <v>156</v>
      </c>
      <c r="E4703" s="62" t="s">
        <v>156</v>
      </c>
      <c r="F4703" s="62" t="s">
        <v>25</v>
      </c>
      <c r="G4703" s="2">
        <v>-75296.162758650506</v>
      </c>
      <c r="H4703" t="s">
        <v>14</v>
      </c>
    </row>
    <row r="4704" spans="1:8" hidden="1" x14ac:dyDescent="0.25">
      <c r="A4704" t="s">
        <v>8</v>
      </c>
      <c r="B4704" t="s">
        <v>9</v>
      </c>
      <c r="C4704" s="62" t="s">
        <v>10</v>
      </c>
      <c r="D4704" s="62" t="s">
        <v>156</v>
      </c>
      <c r="E4704" s="62" t="s">
        <v>156</v>
      </c>
      <c r="F4704" s="62" t="s">
        <v>13</v>
      </c>
      <c r="G4704" s="2">
        <v>-2689.984117870416</v>
      </c>
      <c r="H4704" t="s">
        <v>14</v>
      </c>
    </row>
    <row r="4705" spans="1:8" hidden="1" x14ac:dyDescent="0.25">
      <c r="A4705" t="s">
        <v>8</v>
      </c>
      <c r="B4705" t="s">
        <v>9</v>
      </c>
      <c r="C4705" s="62" t="s">
        <v>10</v>
      </c>
      <c r="D4705" s="62" t="s">
        <v>156</v>
      </c>
      <c r="E4705" s="62" t="s">
        <v>156</v>
      </c>
      <c r="F4705" s="62" t="s">
        <v>15</v>
      </c>
      <c r="G4705" s="2">
        <v>-3481.8034473413213</v>
      </c>
      <c r="H4705" t="s">
        <v>14</v>
      </c>
    </row>
    <row r="4706" spans="1:8" hidden="1" x14ac:dyDescent="0.25">
      <c r="A4706" t="s">
        <v>8</v>
      </c>
      <c r="B4706" t="s">
        <v>9</v>
      </c>
      <c r="C4706" s="62" t="s">
        <v>10</v>
      </c>
      <c r="D4706" s="62" t="s">
        <v>156</v>
      </c>
      <c r="E4706" s="62" t="s">
        <v>156</v>
      </c>
      <c r="F4706" s="62" t="s">
        <v>16</v>
      </c>
      <c r="G4706" s="2">
        <v>-5586.0618105806725</v>
      </c>
      <c r="H4706" t="s">
        <v>14</v>
      </c>
    </row>
    <row r="4707" spans="1:8" hidden="1" x14ac:dyDescent="0.25">
      <c r="A4707" t="s">
        <v>8</v>
      </c>
      <c r="B4707" t="s">
        <v>9</v>
      </c>
      <c r="C4707" s="62" t="s">
        <v>10</v>
      </c>
      <c r="D4707" s="62" t="s">
        <v>156</v>
      </c>
      <c r="E4707" s="62" t="s">
        <v>156</v>
      </c>
      <c r="F4707" s="62" t="s">
        <v>17</v>
      </c>
      <c r="G4707" s="2">
        <v>-7276.8444487490624</v>
      </c>
      <c r="H4707" t="s">
        <v>14</v>
      </c>
    </row>
    <row r="4708" spans="1:8" hidden="1" x14ac:dyDescent="0.25">
      <c r="A4708" t="s">
        <v>8</v>
      </c>
      <c r="B4708" t="s">
        <v>9</v>
      </c>
      <c r="C4708" s="62" t="s">
        <v>10</v>
      </c>
      <c r="D4708" s="62" t="s">
        <v>156</v>
      </c>
      <c r="E4708" s="62" t="s">
        <v>156</v>
      </c>
      <c r="F4708" s="62" t="s">
        <v>18</v>
      </c>
      <c r="G4708" s="2">
        <v>-9388.9394191950341</v>
      </c>
      <c r="H4708" t="s">
        <v>14</v>
      </c>
    </row>
    <row r="4709" spans="1:8" hidden="1" x14ac:dyDescent="0.25">
      <c r="A4709" t="s">
        <v>8</v>
      </c>
      <c r="B4709" t="s">
        <v>9</v>
      </c>
      <c r="C4709" s="62" t="s">
        <v>10</v>
      </c>
      <c r="D4709" s="62" t="s">
        <v>156</v>
      </c>
      <c r="E4709" s="62" t="s">
        <v>156</v>
      </c>
      <c r="F4709" s="62" t="s">
        <v>19</v>
      </c>
      <c r="G4709" s="2">
        <v>-11060.642044691294</v>
      </c>
      <c r="H4709" t="s">
        <v>14</v>
      </c>
    </row>
    <row r="4710" spans="1:8" hidden="1" x14ac:dyDescent="0.25">
      <c r="A4710" t="s">
        <v>8</v>
      </c>
      <c r="B4710" t="s">
        <v>9</v>
      </c>
      <c r="C4710" s="62" t="s">
        <v>10</v>
      </c>
      <c r="D4710" s="62" t="s">
        <v>156</v>
      </c>
      <c r="E4710" s="62" t="s">
        <v>156</v>
      </c>
      <c r="F4710" s="62" t="s">
        <v>20</v>
      </c>
      <c r="G4710" s="2">
        <v>-15861.09019804112</v>
      </c>
      <c r="H4710" t="s">
        <v>14</v>
      </c>
    </row>
    <row r="4711" spans="1:8" hidden="1" x14ac:dyDescent="0.25">
      <c r="A4711" t="s">
        <v>8</v>
      </c>
      <c r="B4711" t="s">
        <v>9</v>
      </c>
      <c r="C4711" s="62" t="s">
        <v>10</v>
      </c>
      <c r="D4711" s="62" t="s">
        <v>156</v>
      </c>
      <c r="E4711" s="62" t="s">
        <v>156</v>
      </c>
      <c r="F4711" s="62" t="s">
        <v>21</v>
      </c>
      <c r="G4711" s="2">
        <v>-14210.82241408042</v>
      </c>
      <c r="H4711" t="s">
        <v>14</v>
      </c>
    </row>
    <row r="4712" spans="1:8" hidden="1" x14ac:dyDescent="0.25">
      <c r="A4712" t="s">
        <v>8</v>
      </c>
      <c r="B4712" t="s">
        <v>9</v>
      </c>
      <c r="C4712" s="62" t="s">
        <v>10</v>
      </c>
      <c r="D4712" s="62" t="s">
        <v>156</v>
      </c>
      <c r="E4712" s="62" t="s">
        <v>156</v>
      </c>
      <c r="F4712" s="62" t="s">
        <v>22</v>
      </c>
      <c r="G4712" s="2">
        <v>-4324.1110247790002</v>
      </c>
      <c r="H4712" t="s">
        <v>14</v>
      </c>
    </row>
    <row r="4713" spans="1:8" hidden="1" x14ac:dyDescent="0.25">
      <c r="A4713" t="s">
        <v>8</v>
      </c>
      <c r="B4713" t="s">
        <v>9</v>
      </c>
      <c r="C4713" s="62" t="s">
        <v>10</v>
      </c>
      <c r="D4713" s="62" t="s">
        <v>156</v>
      </c>
      <c r="E4713" s="62" t="s">
        <v>156</v>
      </c>
      <c r="F4713" s="62" t="s">
        <v>23</v>
      </c>
      <c r="G4713" s="2">
        <v>-7404.1472118408565</v>
      </c>
      <c r="H4713" t="s">
        <v>14</v>
      </c>
    </row>
    <row r="4714" spans="1:8" hidden="1" x14ac:dyDescent="0.25">
      <c r="A4714" t="s">
        <v>8</v>
      </c>
      <c r="B4714" t="s">
        <v>9</v>
      </c>
      <c r="C4714" s="62" t="s">
        <v>10</v>
      </c>
      <c r="D4714" s="62" t="s">
        <v>156</v>
      </c>
      <c r="E4714" s="62" t="s">
        <v>156</v>
      </c>
      <c r="F4714" s="62" t="s">
        <v>24</v>
      </c>
      <c r="G4714" s="2">
        <v>-4905.3164439320763</v>
      </c>
      <c r="H4714" t="s">
        <v>14</v>
      </c>
    </row>
    <row r="4715" spans="1:8" hidden="1" x14ac:dyDescent="0.25">
      <c r="A4715" t="s">
        <v>8</v>
      </c>
      <c r="B4715" t="s">
        <v>9</v>
      </c>
      <c r="C4715" s="62" t="s">
        <v>10</v>
      </c>
      <c r="D4715" s="62" t="s">
        <v>156</v>
      </c>
      <c r="E4715" s="62" t="s">
        <v>156</v>
      </c>
      <c r="F4715" s="62" t="s">
        <v>25</v>
      </c>
      <c r="G4715" s="2">
        <v>-4966.5284045120734</v>
      </c>
      <c r="H4715" t="s">
        <v>14</v>
      </c>
    </row>
    <row r="4716" spans="1:8" hidden="1" x14ac:dyDescent="0.25">
      <c r="A4716" t="s">
        <v>8</v>
      </c>
      <c r="B4716" t="s">
        <v>9</v>
      </c>
      <c r="C4716" s="62" t="s">
        <v>10</v>
      </c>
      <c r="D4716" s="62" t="s">
        <v>156</v>
      </c>
      <c r="E4716" s="62" t="s">
        <v>156</v>
      </c>
      <c r="F4716" s="62" t="s">
        <v>13</v>
      </c>
      <c r="G4716" s="2">
        <v>-13093.418194997601</v>
      </c>
      <c r="H4716" t="s">
        <v>14</v>
      </c>
    </row>
    <row r="4717" spans="1:8" hidden="1" x14ac:dyDescent="0.25">
      <c r="A4717" t="s">
        <v>8</v>
      </c>
      <c r="B4717" t="s">
        <v>9</v>
      </c>
      <c r="C4717" s="62" t="s">
        <v>10</v>
      </c>
      <c r="D4717" s="62" t="s">
        <v>156</v>
      </c>
      <c r="E4717" s="62" t="s">
        <v>156</v>
      </c>
      <c r="F4717" s="62" t="s">
        <v>15</v>
      </c>
      <c r="G4717" s="2">
        <v>-16947.575380079012</v>
      </c>
      <c r="H4717" t="s">
        <v>14</v>
      </c>
    </row>
    <row r="4718" spans="1:8" hidden="1" x14ac:dyDescent="0.25">
      <c r="A4718" t="s">
        <v>8</v>
      </c>
      <c r="B4718" t="s">
        <v>9</v>
      </c>
      <c r="C4718" s="62" t="s">
        <v>10</v>
      </c>
      <c r="D4718" s="62" t="s">
        <v>156</v>
      </c>
      <c r="E4718" s="62" t="s">
        <v>156</v>
      </c>
      <c r="F4718" s="62" t="s">
        <v>16</v>
      </c>
      <c r="G4718" s="2">
        <v>-27189.990774719365</v>
      </c>
      <c r="H4718" t="s">
        <v>14</v>
      </c>
    </row>
    <row r="4719" spans="1:8" hidden="1" x14ac:dyDescent="0.25">
      <c r="A4719" t="s">
        <v>8</v>
      </c>
      <c r="B4719" t="s">
        <v>9</v>
      </c>
      <c r="C4719" s="62" t="s">
        <v>10</v>
      </c>
      <c r="D4719" s="62" t="s">
        <v>156</v>
      </c>
      <c r="E4719" s="62" t="s">
        <v>156</v>
      </c>
      <c r="F4719" s="62" t="s">
        <v>17</v>
      </c>
      <c r="G4719" s="2">
        <v>-35419.825297276388</v>
      </c>
      <c r="H4719" t="s">
        <v>14</v>
      </c>
    </row>
    <row r="4720" spans="1:8" hidden="1" x14ac:dyDescent="0.25">
      <c r="A4720" t="s">
        <v>8</v>
      </c>
      <c r="B4720" t="s">
        <v>9</v>
      </c>
      <c r="C4720" s="62" t="s">
        <v>10</v>
      </c>
      <c r="D4720" s="62" t="s">
        <v>156</v>
      </c>
      <c r="E4720" s="62" t="s">
        <v>156</v>
      </c>
      <c r="F4720" s="62" t="s">
        <v>18</v>
      </c>
      <c r="G4720" s="2">
        <v>-45700.385145894943</v>
      </c>
      <c r="H4720" t="s">
        <v>14</v>
      </c>
    </row>
    <row r="4721" spans="1:8" hidden="1" x14ac:dyDescent="0.25">
      <c r="A4721" t="s">
        <v>8</v>
      </c>
      <c r="B4721" t="s">
        <v>9</v>
      </c>
      <c r="C4721" s="62" t="s">
        <v>10</v>
      </c>
      <c r="D4721" s="62" t="s">
        <v>156</v>
      </c>
      <c r="E4721" s="62" t="s">
        <v>156</v>
      </c>
      <c r="F4721" s="62" t="s">
        <v>19</v>
      </c>
      <c r="G4721" s="2">
        <v>-53837.348270653594</v>
      </c>
      <c r="H4721" t="s">
        <v>14</v>
      </c>
    </row>
    <row r="4722" spans="1:8" hidden="1" x14ac:dyDescent="0.25">
      <c r="A4722" t="s">
        <v>8</v>
      </c>
      <c r="B4722" t="s">
        <v>9</v>
      </c>
      <c r="C4722" s="62" t="s">
        <v>10</v>
      </c>
      <c r="D4722" s="62" t="s">
        <v>156</v>
      </c>
      <c r="E4722" s="62" t="s">
        <v>156</v>
      </c>
      <c r="F4722" s="62" t="s">
        <v>20</v>
      </c>
      <c r="G4722" s="2">
        <v>-77203.387786520019</v>
      </c>
      <c r="H4722" t="s">
        <v>14</v>
      </c>
    </row>
    <row r="4723" spans="1:8" hidden="1" x14ac:dyDescent="0.25">
      <c r="A4723" t="s">
        <v>8</v>
      </c>
      <c r="B4723" t="s">
        <v>9</v>
      </c>
      <c r="C4723" s="62" t="s">
        <v>10</v>
      </c>
      <c r="D4723" s="62" t="s">
        <v>156</v>
      </c>
      <c r="E4723" s="62" t="s">
        <v>156</v>
      </c>
      <c r="F4723" s="62" t="s">
        <v>21</v>
      </c>
      <c r="G4723" s="2">
        <v>-69170.758119458798</v>
      </c>
      <c r="H4723" t="s">
        <v>14</v>
      </c>
    </row>
    <row r="4724" spans="1:8" hidden="1" x14ac:dyDescent="0.25">
      <c r="A4724" t="s">
        <v>8</v>
      </c>
      <c r="B4724" t="s">
        <v>9</v>
      </c>
      <c r="C4724" s="62" t="s">
        <v>10</v>
      </c>
      <c r="D4724" s="62" t="s">
        <v>156</v>
      </c>
      <c r="E4724" s="62" t="s">
        <v>156</v>
      </c>
      <c r="F4724" s="62" t="s">
        <v>22</v>
      </c>
      <c r="G4724" s="2">
        <v>-21047.482620028797</v>
      </c>
      <c r="H4724" t="s">
        <v>14</v>
      </c>
    </row>
    <row r="4725" spans="1:8" hidden="1" x14ac:dyDescent="0.25">
      <c r="A4725" t="s">
        <v>8</v>
      </c>
      <c r="B4725" t="s">
        <v>9</v>
      </c>
      <c r="C4725" s="62" t="s">
        <v>10</v>
      </c>
      <c r="D4725" s="62" t="s">
        <v>156</v>
      </c>
      <c r="E4725" s="62" t="s">
        <v>156</v>
      </c>
      <c r="F4725" s="62" t="s">
        <v>23</v>
      </c>
      <c r="G4725" s="2">
        <v>-36039.467734369704</v>
      </c>
      <c r="H4725" t="s">
        <v>14</v>
      </c>
    </row>
    <row r="4726" spans="1:8" hidden="1" x14ac:dyDescent="0.25">
      <c r="A4726" t="s">
        <v>8</v>
      </c>
      <c r="B4726" t="s">
        <v>9</v>
      </c>
      <c r="C4726" s="62" t="s">
        <v>10</v>
      </c>
      <c r="D4726" s="62" t="s">
        <v>156</v>
      </c>
      <c r="E4726" s="62" t="s">
        <v>156</v>
      </c>
      <c r="F4726" s="62" t="s">
        <v>24</v>
      </c>
      <c r="G4726" s="2">
        <v>-23876.482821039164</v>
      </c>
      <c r="H4726" t="s">
        <v>14</v>
      </c>
    </row>
    <row r="4727" spans="1:8" hidden="1" x14ac:dyDescent="0.25">
      <c r="A4727" t="s">
        <v>8</v>
      </c>
      <c r="B4727" t="s">
        <v>9</v>
      </c>
      <c r="C4727" s="62" t="s">
        <v>10</v>
      </c>
      <c r="D4727" s="62" t="s">
        <v>156</v>
      </c>
      <c r="E4727" s="62" t="s">
        <v>156</v>
      </c>
      <c r="F4727" s="62" t="s">
        <v>25</v>
      </c>
      <c r="G4727" s="2">
        <v>-24174.430230128</v>
      </c>
      <c r="H4727" t="s">
        <v>14</v>
      </c>
    </row>
    <row r="4728" spans="1:8" hidden="1" x14ac:dyDescent="0.25">
      <c r="A4728" t="s">
        <v>8</v>
      </c>
      <c r="B4728" t="s">
        <v>9</v>
      </c>
      <c r="C4728" s="62" t="s">
        <v>10</v>
      </c>
      <c r="D4728" s="62" t="s">
        <v>156</v>
      </c>
      <c r="E4728" s="62" t="s">
        <v>156</v>
      </c>
      <c r="F4728" s="62" t="s">
        <v>13</v>
      </c>
      <c r="G4728" s="2">
        <v>-917.78968343338511</v>
      </c>
      <c r="H4728" t="s">
        <v>14</v>
      </c>
    </row>
    <row r="4729" spans="1:8" hidden="1" x14ac:dyDescent="0.25">
      <c r="A4729" t="s">
        <v>8</v>
      </c>
      <c r="B4729" t="s">
        <v>9</v>
      </c>
      <c r="C4729" s="62" t="s">
        <v>10</v>
      </c>
      <c r="D4729" s="62" t="s">
        <v>156</v>
      </c>
      <c r="E4729" s="62" t="s">
        <v>156</v>
      </c>
      <c r="F4729" s="62" t="s">
        <v>15</v>
      </c>
      <c r="G4729" s="2">
        <v>-1202.4135813230253</v>
      </c>
      <c r="H4729" t="s">
        <v>14</v>
      </c>
    </row>
    <row r="4730" spans="1:8" hidden="1" x14ac:dyDescent="0.25">
      <c r="A4730" t="s">
        <v>8</v>
      </c>
      <c r="B4730" t="s">
        <v>9</v>
      </c>
      <c r="C4730" s="62" t="s">
        <v>10</v>
      </c>
      <c r="D4730" s="62" t="s">
        <v>156</v>
      </c>
      <c r="E4730" s="62" t="s">
        <v>156</v>
      </c>
      <c r="F4730" s="62" t="s">
        <v>16</v>
      </c>
      <c r="G4730" s="2">
        <v>-2045.54013779666</v>
      </c>
      <c r="H4730" t="s">
        <v>14</v>
      </c>
    </row>
    <row r="4731" spans="1:8" hidden="1" x14ac:dyDescent="0.25">
      <c r="A4731" t="s">
        <v>8</v>
      </c>
      <c r="B4731" t="s">
        <v>9</v>
      </c>
      <c r="C4731" s="62" t="s">
        <v>10</v>
      </c>
      <c r="D4731" s="62" t="s">
        <v>156</v>
      </c>
      <c r="E4731" s="62" t="s">
        <v>156</v>
      </c>
      <c r="F4731" s="62" t="s">
        <v>17</v>
      </c>
      <c r="G4731" s="2">
        <v>-2324.2878285337333</v>
      </c>
      <c r="H4731" t="s">
        <v>14</v>
      </c>
    </row>
    <row r="4732" spans="1:8" hidden="1" x14ac:dyDescent="0.25">
      <c r="A4732" t="s">
        <v>8</v>
      </c>
      <c r="B4732" t="s">
        <v>9</v>
      </c>
      <c r="C4732" s="62" t="s">
        <v>10</v>
      </c>
      <c r="D4732" s="62" t="s">
        <v>156</v>
      </c>
      <c r="E4732" s="62" t="s">
        <v>156</v>
      </c>
      <c r="F4732" s="62" t="s">
        <v>18</v>
      </c>
      <c r="G4732" s="2">
        <v>-2969.6204428513465</v>
      </c>
      <c r="H4732" t="s">
        <v>14</v>
      </c>
    </row>
    <row r="4733" spans="1:8" hidden="1" x14ac:dyDescent="0.25">
      <c r="A4733" t="s">
        <v>8</v>
      </c>
      <c r="B4733" t="s">
        <v>9</v>
      </c>
      <c r="C4733" s="62" t="s">
        <v>10</v>
      </c>
      <c r="D4733" s="62" t="s">
        <v>156</v>
      </c>
      <c r="E4733" s="62" t="s">
        <v>156</v>
      </c>
      <c r="F4733" s="62" t="s">
        <v>19</v>
      </c>
      <c r="G4733" s="2">
        <v>-3038.064775909626</v>
      </c>
      <c r="H4733" t="s">
        <v>14</v>
      </c>
    </row>
    <row r="4734" spans="1:8" hidden="1" x14ac:dyDescent="0.25">
      <c r="A4734" t="s">
        <v>8</v>
      </c>
      <c r="B4734" t="s">
        <v>9</v>
      </c>
      <c r="C4734" s="62" t="s">
        <v>10</v>
      </c>
      <c r="D4734" s="62" t="s">
        <v>156</v>
      </c>
      <c r="E4734" s="62" t="s">
        <v>156</v>
      </c>
      <c r="F4734" s="62" t="s">
        <v>20</v>
      </c>
      <c r="G4734" s="2">
        <v>-3930.0898005613017</v>
      </c>
      <c r="H4734" t="s">
        <v>14</v>
      </c>
    </row>
    <row r="4735" spans="1:8" hidden="1" x14ac:dyDescent="0.25">
      <c r="A4735" t="s">
        <v>8</v>
      </c>
      <c r="B4735" t="s">
        <v>9</v>
      </c>
      <c r="C4735" s="62" t="s">
        <v>10</v>
      </c>
      <c r="D4735" s="62" t="s">
        <v>156</v>
      </c>
      <c r="E4735" s="62" t="s">
        <v>156</v>
      </c>
      <c r="F4735" s="62" t="s">
        <v>21</v>
      </c>
      <c r="G4735" s="2">
        <v>-2629.8688341868829</v>
      </c>
      <c r="H4735" t="s">
        <v>14</v>
      </c>
    </row>
    <row r="4736" spans="1:8" hidden="1" x14ac:dyDescent="0.25">
      <c r="A4736" t="s">
        <v>8</v>
      </c>
      <c r="B4736" t="s">
        <v>9</v>
      </c>
      <c r="C4736" s="62" t="s">
        <v>10</v>
      </c>
      <c r="D4736" s="62" t="s">
        <v>156</v>
      </c>
      <c r="E4736" s="62" t="s">
        <v>156</v>
      </c>
      <c r="F4736" s="62" t="s">
        <v>22</v>
      </c>
      <c r="G4736" s="2">
        <v>-2288.4810543630351</v>
      </c>
      <c r="H4736" t="s">
        <v>14</v>
      </c>
    </row>
    <row r="4737" spans="1:8" hidden="1" x14ac:dyDescent="0.25">
      <c r="A4737" t="s">
        <v>8</v>
      </c>
      <c r="B4737" t="s">
        <v>9</v>
      </c>
      <c r="C4737" s="62" t="s">
        <v>10</v>
      </c>
      <c r="D4737" s="62" t="s">
        <v>156</v>
      </c>
      <c r="E4737" s="62" t="s">
        <v>156</v>
      </c>
      <c r="F4737" s="62" t="s">
        <v>23</v>
      </c>
      <c r="G4737" s="2">
        <v>-1890.7563689746971</v>
      </c>
      <c r="H4737" t="s">
        <v>14</v>
      </c>
    </row>
    <row r="4738" spans="1:8" hidden="1" x14ac:dyDescent="0.25">
      <c r="A4738" t="s">
        <v>8</v>
      </c>
      <c r="B4738" t="s">
        <v>9</v>
      </c>
      <c r="C4738" s="62" t="s">
        <v>10</v>
      </c>
      <c r="D4738" s="62" t="s">
        <v>156</v>
      </c>
      <c r="E4738" s="62" t="s">
        <v>156</v>
      </c>
      <c r="F4738" s="62" t="s">
        <v>24</v>
      </c>
      <c r="G4738" s="2">
        <v>-1571.6980978703029</v>
      </c>
      <c r="H4738" t="s">
        <v>14</v>
      </c>
    </row>
    <row r="4739" spans="1:8" hidden="1" x14ac:dyDescent="0.25">
      <c r="A4739" t="s">
        <v>8</v>
      </c>
      <c r="B4739" t="s">
        <v>9</v>
      </c>
      <c r="C4739" s="62" t="s">
        <v>10</v>
      </c>
      <c r="D4739" s="62" t="s">
        <v>156</v>
      </c>
      <c r="E4739" s="62" t="s">
        <v>156</v>
      </c>
      <c r="F4739" s="62" t="s">
        <v>25</v>
      </c>
      <c r="G4739" s="2">
        <v>-1403.4296984150403</v>
      </c>
      <c r="H4739" t="s">
        <v>14</v>
      </c>
    </row>
    <row r="4740" spans="1:8" hidden="1" x14ac:dyDescent="0.25">
      <c r="A4740" t="s">
        <v>8</v>
      </c>
      <c r="B4740" t="s">
        <v>9</v>
      </c>
      <c r="C4740" s="62" t="s">
        <v>10</v>
      </c>
      <c r="D4740" s="62" t="s">
        <v>156</v>
      </c>
      <c r="E4740" s="62" t="s">
        <v>156</v>
      </c>
      <c r="F4740" s="62" t="s">
        <v>13</v>
      </c>
      <c r="G4740" s="2">
        <v>-129826.99702981857</v>
      </c>
      <c r="H4740" t="s">
        <v>14</v>
      </c>
    </row>
    <row r="4741" spans="1:8" hidden="1" x14ac:dyDescent="0.25">
      <c r="A4741" t="s">
        <v>8</v>
      </c>
      <c r="B4741" t="s">
        <v>9</v>
      </c>
      <c r="C4741" s="62" t="s">
        <v>10</v>
      </c>
      <c r="D4741" s="62" t="s">
        <v>156</v>
      </c>
      <c r="E4741" s="62" t="s">
        <v>156</v>
      </c>
      <c r="F4741" s="62" t="s">
        <v>15</v>
      </c>
      <c r="G4741" s="2">
        <v>-170088.79841300633</v>
      </c>
      <c r="H4741" t="s">
        <v>14</v>
      </c>
    </row>
    <row r="4742" spans="1:8" hidden="1" x14ac:dyDescent="0.25">
      <c r="A4742" t="s">
        <v>8</v>
      </c>
      <c r="B4742" t="s">
        <v>9</v>
      </c>
      <c r="C4742" s="62" t="s">
        <v>10</v>
      </c>
      <c r="D4742" s="62" t="s">
        <v>156</v>
      </c>
      <c r="E4742" s="62" t="s">
        <v>156</v>
      </c>
      <c r="F4742" s="62" t="s">
        <v>16</v>
      </c>
      <c r="G4742" s="2">
        <v>-289354.2368014392</v>
      </c>
      <c r="H4742" t="s">
        <v>14</v>
      </c>
    </row>
    <row r="4743" spans="1:8" hidden="1" x14ac:dyDescent="0.25">
      <c r="A4743" t="s">
        <v>8</v>
      </c>
      <c r="B4743" t="s">
        <v>9</v>
      </c>
      <c r="C4743" s="62" t="s">
        <v>10</v>
      </c>
      <c r="D4743" s="62" t="s">
        <v>156</v>
      </c>
      <c r="E4743" s="62" t="s">
        <v>156</v>
      </c>
      <c r="F4743" s="62" t="s">
        <v>17</v>
      </c>
      <c r="G4743" s="2">
        <v>-328784.81253204716</v>
      </c>
      <c r="H4743" t="s">
        <v>14</v>
      </c>
    </row>
    <row r="4744" spans="1:8" hidden="1" x14ac:dyDescent="0.25">
      <c r="A4744" t="s">
        <v>8</v>
      </c>
      <c r="B4744" t="s">
        <v>9</v>
      </c>
      <c r="C4744" s="62" t="s">
        <v>10</v>
      </c>
      <c r="D4744" s="62" t="s">
        <v>156</v>
      </c>
      <c r="E4744" s="62" t="s">
        <v>156</v>
      </c>
      <c r="F4744" s="62" t="s">
        <v>18</v>
      </c>
      <c r="G4744" s="2">
        <v>-420071.08095994766</v>
      </c>
      <c r="H4744" t="s">
        <v>14</v>
      </c>
    </row>
    <row r="4745" spans="1:8" hidden="1" x14ac:dyDescent="0.25">
      <c r="A4745" t="s">
        <v>8</v>
      </c>
      <c r="B4745" t="s">
        <v>9</v>
      </c>
      <c r="C4745" s="62" t="s">
        <v>10</v>
      </c>
      <c r="D4745" s="62" t="s">
        <v>156</v>
      </c>
      <c r="E4745" s="62" t="s">
        <v>156</v>
      </c>
      <c r="F4745" s="62" t="s">
        <v>19</v>
      </c>
      <c r="G4745" s="2">
        <v>-429752.95294550282</v>
      </c>
      <c r="H4745" t="s">
        <v>14</v>
      </c>
    </row>
    <row r="4746" spans="1:8" hidden="1" x14ac:dyDescent="0.25">
      <c r="A4746" t="s">
        <v>8</v>
      </c>
      <c r="B4746" t="s">
        <v>9</v>
      </c>
      <c r="C4746" s="62" t="s">
        <v>10</v>
      </c>
      <c r="D4746" s="62" t="s">
        <v>156</v>
      </c>
      <c r="E4746" s="62" t="s">
        <v>156</v>
      </c>
      <c r="F4746" s="62" t="s">
        <v>20</v>
      </c>
      <c r="G4746" s="2">
        <v>-555935.38048461394</v>
      </c>
      <c r="H4746" t="s">
        <v>14</v>
      </c>
    </row>
    <row r="4747" spans="1:8" hidden="1" x14ac:dyDescent="0.25">
      <c r="A4747" t="s">
        <v>8</v>
      </c>
      <c r="B4747" t="s">
        <v>9</v>
      </c>
      <c r="C4747" s="62" t="s">
        <v>10</v>
      </c>
      <c r="D4747" s="62" t="s">
        <v>156</v>
      </c>
      <c r="E4747" s="62" t="s">
        <v>156</v>
      </c>
      <c r="F4747" s="62" t="s">
        <v>21</v>
      </c>
      <c r="G4747" s="2">
        <v>-372011.12573801808</v>
      </c>
      <c r="H4747" t="s">
        <v>14</v>
      </c>
    </row>
    <row r="4748" spans="1:8" hidden="1" x14ac:dyDescent="0.25">
      <c r="A4748" t="s">
        <v>8</v>
      </c>
      <c r="B4748" t="s">
        <v>9</v>
      </c>
      <c r="C4748" s="62" t="s">
        <v>10</v>
      </c>
      <c r="D4748" s="62" t="s">
        <v>156</v>
      </c>
      <c r="E4748" s="62" t="s">
        <v>156</v>
      </c>
      <c r="F4748" s="62" t="s">
        <v>22</v>
      </c>
      <c r="G4748" s="2">
        <v>-323719.72403975099</v>
      </c>
      <c r="H4748" t="s">
        <v>14</v>
      </c>
    </row>
    <row r="4749" spans="1:8" hidden="1" x14ac:dyDescent="0.25">
      <c r="A4749" t="s">
        <v>8</v>
      </c>
      <c r="B4749" t="s">
        <v>9</v>
      </c>
      <c r="C4749" s="62" t="s">
        <v>10</v>
      </c>
      <c r="D4749" s="62" t="s">
        <v>156</v>
      </c>
      <c r="E4749" s="62" t="s">
        <v>156</v>
      </c>
      <c r="F4749" s="62" t="s">
        <v>23</v>
      </c>
      <c r="G4749" s="2">
        <v>-267459.12046069029</v>
      </c>
      <c r="H4749" t="s">
        <v>14</v>
      </c>
    </row>
    <row r="4750" spans="1:8" hidden="1" x14ac:dyDescent="0.25">
      <c r="A4750" t="s">
        <v>8</v>
      </c>
      <c r="B4750" t="s">
        <v>9</v>
      </c>
      <c r="C4750" s="62" t="s">
        <v>10</v>
      </c>
      <c r="D4750" s="62" t="s">
        <v>156</v>
      </c>
      <c r="E4750" s="62" t="s">
        <v>156</v>
      </c>
      <c r="F4750" s="62" t="s">
        <v>24</v>
      </c>
      <c r="G4750" s="2">
        <v>-222326.36514353406</v>
      </c>
      <c r="H4750" t="s">
        <v>14</v>
      </c>
    </row>
    <row r="4751" spans="1:8" hidden="1" x14ac:dyDescent="0.25">
      <c r="A4751" t="s">
        <v>8</v>
      </c>
      <c r="B4751" t="s">
        <v>9</v>
      </c>
      <c r="C4751" s="62" t="s">
        <v>10</v>
      </c>
      <c r="D4751" s="62" t="s">
        <v>156</v>
      </c>
      <c r="E4751" s="62" t="s">
        <v>156</v>
      </c>
      <c r="F4751" s="62" t="s">
        <v>25</v>
      </c>
      <c r="G4751" s="2">
        <v>-198523.76484128705</v>
      </c>
      <c r="H4751" t="s">
        <v>14</v>
      </c>
    </row>
    <row r="4752" spans="1:8" hidden="1" x14ac:dyDescent="0.25">
      <c r="A4752" t="s">
        <v>8</v>
      </c>
      <c r="B4752" t="s">
        <v>9</v>
      </c>
      <c r="C4752" s="62" t="s">
        <v>10</v>
      </c>
      <c r="D4752" s="62" t="s">
        <v>156</v>
      </c>
      <c r="E4752" s="62" t="s">
        <v>156</v>
      </c>
      <c r="F4752" s="62" t="s">
        <v>13</v>
      </c>
      <c r="G4752" s="2">
        <v>-23838.923383794103</v>
      </c>
      <c r="H4752" t="s">
        <v>14</v>
      </c>
    </row>
    <row r="4753" spans="1:8" hidden="1" x14ac:dyDescent="0.25">
      <c r="A4753" t="s">
        <v>8</v>
      </c>
      <c r="B4753" t="s">
        <v>9</v>
      </c>
      <c r="C4753" s="62" t="s">
        <v>10</v>
      </c>
      <c r="D4753" s="62" t="s">
        <v>156</v>
      </c>
      <c r="E4753" s="62" t="s">
        <v>156</v>
      </c>
      <c r="F4753" s="62" t="s">
        <v>15</v>
      </c>
      <c r="G4753" s="2">
        <v>-31231.823323141096</v>
      </c>
      <c r="H4753" t="s">
        <v>14</v>
      </c>
    </row>
    <row r="4754" spans="1:8" hidden="1" x14ac:dyDescent="0.25">
      <c r="A4754" t="s">
        <v>8</v>
      </c>
      <c r="B4754" t="s">
        <v>9</v>
      </c>
      <c r="C4754" s="62" t="s">
        <v>10</v>
      </c>
      <c r="D4754" s="62" t="s">
        <v>156</v>
      </c>
      <c r="E4754" s="62" t="s">
        <v>156</v>
      </c>
      <c r="F4754" s="62" t="s">
        <v>16</v>
      </c>
      <c r="G4754" s="2">
        <v>-53131.425972222263</v>
      </c>
      <c r="H4754" t="s">
        <v>14</v>
      </c>
    </row>
    <row r="4755" spans="1:8" hidden="1" x14ac:dyDescent="0.25">
      <c r="A4755" t="s">
        <v>8</v>
      </c>
      <c r="B4755" t="s">
        <v>9</v>
      </c>
      <c r="C4755" s="62" t="s">
        <v>10</v>
      </c>
      <c r="D4755" s="62" t="s">
        <v>156</v>
      </c>
      <c r="E4755" s="62" t="s">
        <v>156</v>
      </c>
      <c r="F4755" s="62" t="s">
        <v>17</v>
      </c>
      <c r="G4755" s="2">
        <v>-60371.69567980057</v>
      </c>
      <c r="H4755" t="s">
        <v>14</v>
      </c>
    </row>
    <row r="4756" spans="1:8" hidden="1" x14ac:dyDescent="0.25">
      <c r="A4756" t="s">
        <v>8</v>
      </c>
      <c r="B4756" t="s">
        <v>9</v>
      </c>
      <c r="C4756" s="62" t="s">
        <v>10</v>
      </c>
      <c r="D4756" s="62" t="s">
        <v>156</v>
      </c>
      <c r="E4756" s="62" t="s">
        <v>156</v>
      </c>
      <c r="F4756" s="62" t="s">
        <v>18</v>
      </c>
      <c r="G4756" s="2">
        <v>-77133.743703952001</v>
      </c>
      <c r="H4756" t="s">
        <v>14</v>
      </c>
    </row>
    <row r="4757" spans="1:8" hidden="1" x14ac:dyDescent="0.25">
      <c r="A4757" t="s">
        <v>8</v>
      </c>
      <c r="B4757" t="s">
        <v>9</v>
      </c>
      <c r="C4757" s="62" t="s">
        <v>10</v>
      </c>
      <c r="D4757" s="62" t="s">
        <v>156</v>
      </c>
      <c r="E4757" s="62" t="s">
        <v>156</v>
      </c>
      <c r="F4757" s="62" t="s">
        <v>19</v>
      </c>
      <c r="G4757" s="2">
        <v>-78911.535763814085</v>
      </c>
      <c r="H4757" t="s">
        <v>14</v>
      </c>
    </row>
    <row r="4758" spans="1:8" hidden="1" x14ac:dyDescent="0.25">
      <c r="A4758" t="s">
        <v>8</v>
      </c>
      <c r="B4758" t="s">
        <v>9</v>
      </c>
      <c r="C4758" s="62" t="s">
        <v>10</v>
      </c>
      <c r="D4758" s="62" t="s">
        <v>156</v>
      </c>
      <c r="E4758" s="62" t="s">
        <v>156</v>
      </c>
      <c r="F4758" s="62" t="s">
        <v>20</v>
      </c>
      <c r="G4758" s="2">
        <v>-102081.24076588801</v>
      </c>
      <c r="H4758" t="s">
        <v>14</v>
      </c>
    </row>
    <row r="4759" spans="1:8" hidden="1" x14ac:dyDescent="0.25">
      <c r="A4759" t="s">
        <v>8</v>
      </c>
      <c r="B4759" t="s">
        <v>9</v>
      </c>
      <c r="C4759" s="62" t="s">
        <v>10</v>
      </c>
      <c r="D4759" s="62" t="s">
        <v>156</v>
      </c>
      <c r="E4759" s="62" t="s">
        <v>156</v>
      </c>
      <c r="F4759" s="62" t="s">
        <v>21</v>
      </c>
      <c r="G4759" s="2">
        <v>-68308.941339456011</v>
      </c>
      <c r="H4759" t="s">
        <v>14</v>
      </c>
    </row>
    <row r="4760" spans="1:8" hidden="1" x14ac:dyDescent="0.25">
      <c r="A4760" t="s">
        <v>8</v>
      </c>
      <c r="B4760" t="s">
        <v>9</v>
      </c>
      <c r="C4760" s="62" t="s">
        <v>10</v>
      </c>
      <c r="D4760" s="62" t="s">
        <v>156</v>
      </c>
      <c r="E4760" s="62" t="s">
        <v>156</v>
      </c>
      <c r="F4760" s="62" t="s">
        <v>22</v>
      </c>
      <c r="G4760" s="2">
        <v>-59441.640612192001</v>
      </c>
      <c r="H4760" t="s">
        <v>14</v>
      </c>
    </row>
    <row r="4761" spans="1:8" hidden="1" x14ac:dyDescent="0.25">
      <c r="A4761" t="s">
        <v>8</v>
      </c>
      <c r="B4761" t="s">
        <v>9</v>
      </c>
      <c r="C4761" s="62" t="s">
        <v>10</v>
      </c>
      <c r="D4761" s="62" t="s">
        <v>156</v>
      </c>
      <c r="E4761" s="62" t="s">
        <v>156</v>
      </c>
      <c r="F4761" s="62" t="s">
        <v>23</v>
      </c>
      <c r="G4761" s="2">
        <v>-49111.029499472541</v>
      </c>
      <c r="H4761" t="s">
        <v>14</v>
      </c>
    </row>
    <row r="4762" spans="1:8" hidden="1" x14ac:dyDescent="0.25">
      <c r="A4762" t="s">
        <v>8</v>
      </c>
      <c r="B4762" t="s">
        <v>9</v>
      </c>
      <c r="C4762" s="62" t="s">
        <v>10</v>
      </c>
      <c r="D4762" s="62" t="s">
        <v>156</v>
      </c>
      <c r="E4762" s="62" t="s">
        <v>156</v>
      </c>
      <c r="F4762" s="62" t="s">
        <v>24</v>
      </c>
      <c r="G4762" s="2">
        <v>-40823.721614979935</v>
      </c>
      <c r="H4762" t="s">
        <v>14</v>
      </c>
    </row>
    <row r="4763" spans="1:8" hidden="1" x14ac:dyDescent="0.25">
      <c r="A4763" t="s">
        <v>8</v>
      </c>
      <c r="B4763" t="s">
        <v>9</v>
      </c>
      <c r="C4763" s="62" t="s">
        <v>10</v>
      </c>
      <c r="D4763" s="62" t="s">
        <v>156</v>
      </c>
      <c r="E4763" s="62" t="s">
        <v>156</v>
      </c>
      <c r="F4763" s="62" t="s">
        <v>25</v>
      </c>
      <c r="G4763" s="2">
        <v>-36453.071612114858</v>
      </c>
      <c r="H4763" t="s">
        <v>14</v>
      </c>
    </row>
    <row r="4764" spans="1:8" hidden="1" x14ac:dyDescent="0.25">
      <c r="A4764" t="s">
        <v>8</v>
      </c>
      <c r="B4764" t="s">
        <v>9</v>
      </c>
      <c r="C4764" s="62" t="s">
        <v>10</v>
      </c>
      <c r="D4764" s="62" t="s">
        <v>156</v>
      </c>
      <c r="E4764" s="62" t="s">
        <v>156</v>
      </c>
      <c r="F4764" s="62" t="s">
        <v>13</v>
      </c>
      <c r="G4764" s="2">
        <v>-5304.9486166886682</v>
      </c>
      <c r="H4764" t="s">
        <v>14</v>
      </c>
    </row>
    <row r="4765" spans="1:8" hidden="1" x14ac:dyDescent="0.25">
      <c r="A4765" t="s">
        <v>8</v>
      </c>
      <c r="B4765" t="s">
        <v>9</v>
      </c>
      <c r="C4765" s="62" t="s">
        <v>10</v>
      </c>
      <c r="D4765" s="62" t="s">
        <v>156</v>
      </c>
      <c r="E4765" s="62" t="s">
        <v>156</v>
      </c>
      <c r="F4765" s="62" t="s">
        <v>15</v>
      </c>
      <c r="G4765" s="2">
        <v>-6950.1132776572895</v>
      </c>
      <c r="H4765" t="s">
        <v>14</v>
      </c>
    </row>
    <row r="4766" spans="1:8" hidden="1" x14ac:dyDescent="0.25">
      <c r="A4766" t="s">
        <v>8</v>
      </c>
      <c r="B4766" t="s">
        <v>9</v>
      </c>
      <c r="C4766" s="62" t="s">
        <v>10</v>
      </c>
      <c r="D4766" s="62" t="s">
        <v>156</v>
      </c>
      <c r="E4766" s="62" t="s">
        <v>156</v>
      </c>
      <c r="F4766" s="62" t="s">
        <v>16</v>
      </c>
      <c r="G4766" s="2">
        <v>-11823.498912943664</v>
      </c>
      <c r="H4766" t="s">
        <v>14</v>
      </c>
    </row>
    <row r="4767" spans="1:8" hidden="1" x14ac:dyDescent="0.25">
      <c r="A4767" t="s">
        <v>8</v>
      </c>
      <c r="B4767" t="s">
        <v>9</v>
      </c>
      <c r="C4767" s="62" t="s">
        <v>10</v>
      </c>
      <c r="D4767" s="62" t="s">
        <v>156</v>
      </c>
      <c r="E4767" s="62" t="s">
        <v>156</v>
      </c>
      <c r="F4767" s="62" t="s">
        <v>17</v>
      </c>
      <c r="G4767" s="2">
        <v>-13434.698301074646</v>
      </c>
      <c r="H4767" t="s">
        <v>14</v>
      </c>
    </row>
    <row r="4768" spans="1:8" hidden="1" x14ac:dyDescent="0.25">
      <c r="A4768" t="s">
        <v>8</v>
      </c>
      <c r="B4768" t="s">
        <v>9</v>
      </c>
      <c r="C4768" s="62" t="s">
        <v>10</v>
      </c>
      <c r="D4768" s="62" t="s">
        <v>156</v>
      </c>
      <c r="E4768" s="62" t="s">
        <v>156</v>
      </c>
      <c r="F4768" s="62" t="s">
        <v>18</v>
      </c>
      <c r="G4768" s="2">
        <v>-17164.808174200916</v>
      </c>
      <c r="H4768" t="s">
        <v>14</v>
      </c>
    </row>
    <row r="4769" spans="1:8" hidden="1" x14ac:dyDescent="0.25">
      <c r="A4769" t="s">
        <v>8</v>
      </c>
      <c r="B4769" t="s">
        <v>9</v>
      </c>
      <c r="C4769" s="62" t="s">
        <v>10</v>
      </c>
      <c r="D4769" s="62" t="s">
        <v>156</v>
      </c>
      <c r="E4769" s="62" t="s">
        <v>156</v>
      </c>
      <c r="F4769" s="62" t="s">
        <v>19</v>
      </c>
      <c r="G4769" s="2">
        <v>-17560.425684978974</v>
      </c>
      <c r="H4769" t="s">
        <v>14</v>
      </c>
    </row>
    <row r="4770" spans="1:8" hidden="1" x14ac:dyDescent="0.25">
      <c r="A4770" t="s">
        <v>8</v>
      </c>
      <c r="B4770" t="s">
        <v>9</v>
      </c>
      <c r="C4770" s="62" t="s">
        <v>10</v>
      </c>
      <c r="D4770" s="62" t="s">
        <v>156</v>
      </c>
      <c r="E4770" s="62" t="s">
        <v>156</v>
      </c>
      <c r="F4770" s="62" t="s">
        <v>20</v>
      </c>
      <c r="G4770" s="2">
        <v>-22716.451086000005</v>
      </c>
      <c r="H4770" t="s">
        <v>14</v>
      </c>
    </row>
    <row r="4771" spans="1:8" hidden="1" x14ac:dyDescent="0.25">
      <c r="A4771" t="s">
        <v>8</v>
      </c>
      <c r="B4771" t="s">
        <v>9</v>
      </c>
      <c r="C4771" s="62" t="s">
        <v>10</v>
      </c>
      <c r="D4771" s="62" t="s">
        <v>156</v>
      </c>
      <c r="E4771" s="62" t="s">
        <v>156</v>
      </c>
      <c r="F4771" s="62" t="s">
        <v>21</v>
      </c>
      <c r="G4771" s="2">
        <v>-15200.997882000007</v>
      </c>
      <c r="H4771" t="s">
        <v>14</v>
      </c>
    </row>
    <row r="4772" spans="1:8" hidden="1" x14ac:dyDescent="0.25">
      <c r="A4772" t="s">
        <v>8</v>
      </c>
      <c r="B4772" t="s">
        <v>9</v>
      </c>
      <c r="C4772" s="62" t="s">
        <v>10</v>
      </c>
      <c r="D4772" s="62" t="s">
        <v>156</v>
      </c>
      <c r="E4772" s="62" t="s">
        <v>156</v>
      </c>
      <c r="F4772" s="62" t="s">
        <v>22</v>
      </c>
      <c r="G4772" s="2">
        <v>-13227.730299000001</v>
      </c>
      <c r="H4772" t="s">
        <v>14</v>
      </c>
    </row>
    <row r="4773" spans="1:8" hidden="1" x14ac:dyDescent="0.25">
      <c r="A4773" t="s">
        <v>8</v>
      </c>
      <c r="B4773" t="s">
        <v>9</v>
      </c>
      <c r="C4773" s="62" t="s">
        <v>10</v>
      </c>
      <c r="D4773" s="62" t="s">
        <v>156</v>
      </c>
      <c r="E4773" s="62" t="s">
        <v>156</v>
      </c>
      <c r="F4773" s="62" t="s">
        <v>23</v>
      </c>
      <c r="G4773" s="2">
        <v>-10928.827775187812</v>
      </c>
      <c r="H4773" t="s">
        <v>14</v>
      </c>
    </row>
    <row r="4774" spans="1:8" hidden="1" x14ac:dyDescent="0.25">
      <c r="A4774" t="s">
        <v>8</v>
      </c>
      <c r="B4774" t="s">
        <v>9</v>
      </c>
      <c r="C4774" s="62" t="s">
        <v>10</v>
      </c>
      <c r="D4774" s="62" t="s">
        <v>156</v>
      </c>
      <c r="E4774" s="62" t="s">
        <v>156</v>
      </c>
      <c r="F4774" s="62" t="s">
        <v>24</v>
      </c>
      <c r="G4774" s="2">
        <v>-9084.6277754596758</v>
      </c>
      <c r="H4774" t="s">
        <v>14</v>
      </c>
    </row>
    <row r="4775" spans="1:8" hidden="1" x14ac:dyDescent="0.25">
      <c r="A4775" t="s">
        <v>8</v>
      </c>
      <c r="B4775" t="s">
        <v>9</v>
      </c>
      <c r="C4775" s="62" t="s">
        <v>10</v>
      </c>
      <c r="D4775" s="62" t="s">
        <v>156</v>
      </c>
      <c r="E4775" s="62" t="s">
        <v>156</v>
      </c>
      <c r="F4775" s="62" t="s">
        <v>25</v>
      </c>
      <c r="G4775" s="2">
        <v>-8112.0136471517044</v>
      </c>
      <c r="H4775" t="s">
        <v>14</v>
      </c>
    </row>
    <row r="4776" spans="1:8" hidden="1" x14ac:dyDescent="0.25">
      <c r="A4776" t="s">
        <v>8</v>
      </c>
      <c r="B4776" t="s">
        <v>9</v>
      </c>
      <c r="C4776" s="62" t="s">
        <v>10</v>
      </c>
      <c r="D4776" s="62" t="s">
        <v>156</v>
      </c>
      <c r="E4776" s="62" t="s">
        <v>156</v>
      </c>
      <c r="F4776" s="62" t="s">
        <v>13</v>
      </c>
      <c r="G4776" s="2">
        <v>-9646.8217045076271</v>
      </c>
      <c r="H4776" t="s">
        <v>14</v>
      </c>
    </row>
    <row r="4777" spans="1:8" hidden="1" x14ac:dyDescent="0.25">
      <c r="A4777" t="s">
        <v>8</v>
      </c>
      <c r="B4777" t="s">
        <v>9</v>
      </c>
      <c r="C4777" s="62" t="s">
        <v>10</v>
      </c>
      <c r="D4777" s="62" t="s">
        <v>156</v>
      </c>
      <c r="E4777" s="62" t="s">
        <v>156</v>
      </c>
      <c r="F4777" s="62" t="s">
        <v>15</v>
      </c>
      <c r="G4777" s="2">
        <v>-12638.483133422167</v>
      </c>
      <c r="H4777" t="s">
        <v>14</v>
      </c>
    </row>
    <row r="4778" spans="1:8" hidden="1" x14ac:dyDescent="0.25">
      <c r="A4778" t="s">
        <v>8</v>
      </c>
      <c r="B4778" t="s">
        <v>9</v>
      </c>
      <c r="C4778" s="62" t="s">
        <v>10</v>
      </c>
      <c r="D4778" s="62" t="s">
        <v>156</v>
      </c>
      <c r="E4778" s="62" t="s">
        <v>156</v>
      </c>
      <c r="F4778" s="62" t="s">
        <v>16</v>
      </c>
      <c r="G4778" s="2">
        <v>-21500.526051806068</v>
      </c>
      <c r="H4778" t="s">
        <v>14</v>
      </c>
    </row>
    <row r="4779" spans="1:8" hidden="1" x14ac:dyDescent="0.25">
      <c r="A4779" t="s">
        <v>8</v>
      </c>
      <c r="B4779" t="s">
        <v>9</v>
      </c>
      <c r="C4779" s="62" t="s">
        <v>10</v>
      </c>
      <c r="D4779" s="62" t="s">
        <v>156</v>
      </c>
      <c r="E4779" s="62" t="s">
        <v>156</v>
      </c>
      <c r="F4779" s="62" t="s">
        <v>17</v>
      </c>
      <c r="G4779" s="2">
        <v>-24430.423087719904</v>
      </c>
      <c r="H4779" t="s">
        <v>14</v>
      </c>
    </row>
    <row r="4780" spans="1:8" hidden="1" x14ac:dyDescent="0.25">
      <c r="A4780" t="s">
        <v>8</v>
      </c>
      <c r="B4780" t="s">
        <v>9</v>
      </c>
      <c r="C4780" s="62" t="s">
        <v>10</v>
      </c>
      <c r="D4780" s="62" t="s">
        <v>156</v>
      </c>
      <c r="E4780" s="62" t="s">
        <v>156</v>
      </c>
      <c r="F4780" s="62" t="s">
        <v>18</v>
      </c>
      <c r="G4780" s="2">
        <v>-31213.468030148328</v>
      </c>
      <c r="H4780" t="s">
        <v>14</v>
      </c>
    </row>
    <row r="4781" spans="1:8" hidden="1" x14ac:dyDescent="0.25">
      <c r="A4781" t="s">
        <v>8</v>
      </c>
      <c r="B4781" t="s">
        <v>9</v>
      </c>
      <c r="C4781" s="62" t="s">
        <v>10</v>
      </c>
      <c r="D4781" s="62" t="s">
        <v>156</v>
      </c>
      <c r="E4781" s="62" t="s">
        <v>156</v>
      </c>
      <c r="F4781" s="62" t="s">
        <v>19</v>
      </c>
      <c r="G4781" s="2">
        <v>-31932.881518462051</v>
      </c>
      <c r="H4781" t="s">
        <v>14</v>
      </c>
    </row>
    <row r="4782" spans="1:8" hidden="1" x14ac:dyDescent="0.25">
      <c r="A4782" t="s">
        <v>8</v>
      </c>
      <c r="B4782" t="s">
        <v>9</v>
      </c>
      <c r="C4782" s="62" t="s">
        <v>10</v>
      </c>
      <c r="D4782" s="62" t="s">
        <v>156</v>
      </c>
      <c r="E4782" s="62" t="s">
        <v>156</v>
      </c>
      <c r="F4782" s="62" t="s">
        <v>20</v>
      </c>
      <c r="G4782" s="2">
        <v>-41308.892737701593</v>
      </c>
      <c r="H4782" t="s">
        <v>14</v>
      </c>
    </row>
    <row r="4783" spans="1:8" hidden="1" x14ac:dyDescent="0.25">
      <c r="A4783" t="s">
        <v>8</v>
      </c>
      <c r="B4783" t="s">
        <v>9</v>
      </c>
      <c r="C4783" s="62" t="s">
        <v>10</v>
      </c>
      <c r="D4783" s="62" t="s">
        <v>156</v>
      </c>
      <c r="E4783" s="62" t="s">
        <v>156</v>
      </c>
      <c r="F4783" s="62" t="s">
        <v>21</v>
      </c>
      <c r="G4783" s="2">
        <v>-27642.363177079205</v>
      </c>
      <c r="H4783" t="s">
        <v>14</v>
      </c>
    </row>
    <row r="4784" spans="1:8" hidden="1" x14ac:dyDescent="0.25">
      <c r="A4784" t="s">
        <v>8</v>
      </c>
      <c r="B4784" t="s">
        <v>9</v>
      </c>
      <c r="C4784" s="62" t="s">
        <v>10</v>
      </c>
      <c r="D4784" s="62" t="s">
        <v>156</v>
      </c>
      <c r="E4784" s="62" t="s">
        <v>156</v>
      </c>
      <c r="F4784" s="62" t="s">
        <v>22</v>
      </c>
      <c r="G4784" s="2">
        <v>-24054.060646004396</v>
      </c>
      <c r="H4784" t="s">
        <v>14</v>
      </c>
    </row>
    <row r="4785" spans="1:8" hidden="1" x14ac:dyDescent="0.25">
      <c r="A4785" t="s">
        <v>8</v>
      </c>
      <c r="B4785" t="s">
        <v>9</v>
      </c>
      <c r="C4785" s="62" t="s">
        <v>10</v>
      </c>
      <c r="D4785" s="62" t="s">
        <v>156</v>
      </c>
      <c r="E4785" s="62" t="s">
        <v>156</v>
      </c>
      <c r="F4785" s="62" t="s">
        <v>23</v>
      </c>
      <c r="G4785" s="2">
        <v>-19873.60493084581</v>
      </c>
      <c r="H4785" t="s">
        <v>14</v>
      </c>
    </row>
    <row r="4786" spans="1:8" hidden="1" x14ac:dyDescent="0.25">
      <c r="A4786" t="s">
        <v>8</v>
      </c>
      <c r="B4786" t="s">
        <v>9</v>
      </c>
      <c r="C4786" s="62" t="s">
        <v>10</v>
      </c>
      <c r="D4786" s="62" t="s">
        <v>156</v>
      </c>
      <c r="E4786" s="62" t="s">
        <v>156</v>
      </c>
      <c r="F4786" s="62" t="s">
        <v>24</v>
      </c>
      <c r="G4786" s="2">
        <v>-16520.006268483041</v>
      </c>
      <c r="H4786" t="s">
        <v>14</v>
      </c>
    </row>
    <row r="4787" spans="1:8" hidden="1" x14ac:dyDescent="0.25">
      <c r="A4787" t="s">
        <v>8</v>
      </c>
      <c r="B4787" t="s">
        <v>9</v>
      </c>
      <c r="C4787" s="62" t="s">
        <v>10</v>
      </c>
      <c r="D4787" s="62" t="s">
        <v>156</v>
      </c>
      <c r="E4787" s="62" t="s">
        <v>156</v>
      </c>
      <c r="F4787" s="62" t="s">
        <v>25</v>
      </c>
      <c r="G4787" s="2">
        <v>-14751.349159617637</v>
      </c>
      <c r="H4787" t="s">
        <v>14</v>
      </c>
    </row>
    <row r="4788" spans="1:8" hidden="1" x14ac:dyDescent="0.25">
      <c r="A4788" t="s">
        <v>8</v>
      </c>
      <c r="B4788" t="s">
        <v>9</v>
      </c>
      <c r="C4788" s="62" t="s">
        <v>10</v>
      </c>
      <c r="D4788" s="62" t="s">
        <v>156</v>
      </c>
      <c r="E4788" s="62" t="s">
        <v>156</v>
      </c>
      <c r="F4788" s="62" t="s">
        <v>13</v>
      </c>
      <c r="G4788" s="2">
        <v>-3230.9789549942334</v>
      </c>
      <c r="H4788" t="s">
        <v>14</v>
      </c>
    </row>
    <row r="4789" spans="1:8" hidden="1" x14ac:dyDescent="0.25">
      <c r="A4789" t="s">
        <v>8</v>
      </c>
      <c r="B4789" t="s">
        <v>9</v>
      </c>
      <c r="C4789" s="62" t="s">
        <v>10</v>
      </c>
      <c r="D4789" s="62" t="s">
        <v>156</v>
      </c>
      <c r="E4789" s="62" t="s">
        <v>156</v>
      </c>
      <c r="F4789" s="62" t="s">
        <v>15</v>
      </c>
      <c r="G4789" s="2">
        <v>-4232.9664917571727</v>
      </c>
      <c r="H4789" t="s">
        <v>14</v>
      </c>
    </row>
    <row r="4790" spans="1:8" hidden="1" x14ac:dyDescent="0.25">
      <c r="A4790" t="s">
        <v>8</v>
      </c>
      <c r="B4790" t="s">
        <v>9</v>
      </c>
      <c r="C4790" s="62" t="s">
        <v>10</v>
      </c>
      <c r="D4790" s="62" t="s">
        <v>156</v>
      </c>
      <c r="E4790" s="62" t="s">
        <v>156</v>
      </c>
      <c r="F4790" s="62" t="s">
        <v>16</v>
      </c>
      <c r="G4790" s="2">
        <v>-7201.1020129283388</v>
      </c>
      <c r="H4790" t="s">
        <v>14</v>
      </c>
    </row>
    <row r="4791" spans="1:8" hidden="1" x14ac:dyDescent="0.25">
      <c r="A4791" t="s">
        <v>8</v>
      </c>
      <c r="B4791" t="s">
        <v>9</v>
      </c>
      <c r="C4791" s="62" t="s">
        <v>10</v>
      </c>
      <c r="D4791" s="62" t="s">
        <v>156</v>
      </c>
      <c r="E4791" s="62" t="s">
        <v>156</v>
      </c>
      <c r="F4791" s="62" t="s">
        <v>17</v>
      </c>
      <c r="G4791" s="2">
        <v>-8182.4030002695126</v>
      </c>
      <c r="H4791" t="s">
        <v>14</v>
      </c>
    </row>
    <row r="4792" spans="1:8" hidden="1" x14ac:dyDescent="0.25">
      <c r="A4792" t="s">
        <v>8</v>
      </c>
      <c r="B4792" t="s">
        <v>9</v>
      </c>
      <c r="C4792" s="62" t="s">
        <v>10</v>
      </c>
      <c r="D4792" s="62" t="s">
        <v>156</v>
      </c>
      <c r="E4792" s="62" t="s">
        <v>156</v>
      </c>
      <c r="F4792" s="62" t="s">
        <v>18</v>
      </c>
      <c r="G4792" s="2">
        <v>-10454.226418497068</v>
      </c>
      <c r="H4792" t="s">
        <v>14</v>
      </c>
    </row>
    <row r="4793" spans="1:8" hidden="1" x14ac:dyDescent="0.25">
      <c r="A4793" t="s">
        <v>8</v>
      </c>
      <c r="B4793" t="s">
        <v>9</v>
      </c>
      <c r="C4793" s="62" t="s">
        <v>10</v>
      </c>
      <c r="D4793" s="62" t="s">
        <v>156</v>
      </c>
      <c r="E4793" s="62" t="s">
        <v>156</v>
      </c>
      <c r="F4793" s="62" t="s">
        <v>19</v>
      </c>
      <c r="G4793" s="2">
        <v>-10695.177263436444</v>
      </c>
      <c r="H4793" t="s">
        <v>14</v>
      </c>
    </row>
    <row r="4794" spans="1:8" hidden="1" x14ac:dyDescent="0.25">
      <c r="A4794" t="s">
        <v>8</v>
      </c>
      <c r="B4794" t="s">
        <v>9</v>
      </c>
      <c r="C4794" s="62" t="s">
        <v>10</v>
      </c>
      <c r="D4794" s="62" t="s">
        <v>156</v>
      </c>
      <c r="E4794" s="62" t="s">
        <v>156</v>
      </c>
      <c r="F4794" s="62" t="s">
        <v>20</v>
      </c>
      <c r="G4794" s="2">
        <v>-13835.454533928303</v>
      </c>
      <c r="H4794" t="s">
        <v>14</v>
      </c>
    </row>
    <row r="4795" spans="1:8" hidden="1" x14ac:dyDescent="0.25">
      <c r="A4795" t="s">
        <v>8</v>
      </c>
      <c r="B4795" t="s">
        <v>9</v>
      </c>
      <c r="C4795" s="62" t="s">
        <v>10</v>
      </c>
      <c r="D4795" s="62" t="s">
        <v>156</v>
      </c>
      <c r="E4795" s="62" t="s">
        <v>156</v>
      </c>
      <c r="F4795" s="62" t="s">
        <v>21</v>
      </c>
      <c r="G4795" s="2">
        <v>-9258.1677600321054</v>
      </c>
      <c r="H4795" t="s">
        <v>14</v>
      </c>
    </row>
    <row r="4796" spans="1:8" hidden="1" x14ac:dyDescent="0.25">
      <c r="A4796" t="s">
        <v>8</v>
      </c>
      <c r="B4796" t="s">
        <v>9</v>
      </c>
      <c r="C4796" s="62" t="s">
        <v>10</v>
      </c>
      <c r="D4796" s="62" t="s">
        <v>156</v>
      </c>
      <c r="E4796" s="62" t="s">
        <v>156</v>
      </c>
      <c r="F4796" s="62" t="s">
        <v>22</v>
      </c>
      <c r="G4796" s="2">
        <v>-8056.3491386059504</v>
      </c>
      <c r="H4796" t="s">
        <v>14</v>
      </c>
    </row>
    <row r="4797" spans="1:8" hidden="1" x14ac:dyDescent="0.25">
      <c r="A4797" t="s">
        <v>8</v>
      </c>
      <c r="B4797" t="s">
        <v>9</v>
      </c>
      <c r="C4797" s="62" t="s">
        <v>10</v>
      </c>
      <c r="D4797" s="62" t="s">
        <v>156</v>
      </c>
      <c r="E4797" s="62" t="s">
        <v>156</v>
      </c>
      <c r="F4797" s="62" t="s">
        <v>23</v>
      </c>
      <c r="G4797" s="2">
        <v>-6656.202556478137</v>
      </c>
      <c r="H4797" t="s">
        <v>14</v>
      </c>
    </row>
    <row r="4798" spans="1:8" hidden="1" x14ac:dyDescent="0.25">
      <c r="A4798" t="s">
        <v>8</v>
      </c>
      <c r="B4798" t="s">
        <v>9</v>
      </c>
      <c r="C4798" s="62" t="s">
        <v>10</v>
      </c>
      <c r="D4798" s="62" t="s">
        <v>156</v>
      </c>
      <c r="E4798" s="62" t="s">
        <v>156</v>
      </c>
      <c r="F4798" s="62" t="s">
        <v>24</v>
      </c>
      <c r="G4798" s="2">
        <v>-5532.9925466437153</v>
      </c>
      <c r="H4798" t="s">
        <v>14</v>
      </c>
    </row>
    <row r="4799" spans="1:8" hidden="1" x14ac:dyDescent="0.25">
      <c r="A4799" t="s">
        <v>8</v>
      </c>
      <c r="B4799" t="s">
        <v>9</v>
      </c>
      <c r="C4799" s="62" t="s">
        <v>10</v>
      </c>
      <c r="D4799" s="62" t="s">
        <v>156</v>
      </c>
      <c r="E4799" s="62" t="s">
        <v>156</v>
      </c>
      <c r="F4799" s="62" t="s">
        <v>25</v>
      </c>
      <c r="G4799" s="2">
        <v>-4940.6219117977462</v>
      </c>
      <c r="H4799" t="s">
        <v>14</v>
      </c>
    </row>
    <row r="4800" spans="1:8" hidden="1" x14ac:dyDescent="0.25">
      <c r="A4800" t="s">
        <v>8</v>
      </c>
      <c r="B4800" t="s">
        <v>9</v>
      </c>
      <c r="C4800" s="62" t="s">
        <v>10</v>
      </c>
      <c r="D4800" s="62" t="s">
        <v>156</v>
      </c>
      <c r="E4800" s="62" t="s">
        <v>156</v>
      </c>
      <c r="F4800" s="62" t="s">
        <v>13</v>
      </c>
      <c r="G4800" s="2">
        <v>-7483.7667985429416</v>
      </c>
      <c r="H4800" t="s">
        <v>14</v>
      </c>
    </row>
    <row r="4801" spans="1:8" hidden="1" x14ac:dyDescent="0.25">
      <c r="A4801" t="s">
        <v>8</v>
      </c>
      <c r="B4801" t="s">
        <v>9</v>
      </c>
      <c r="C4801" s="62" t="s">
        <v>10</v>
      </c>
      <c r="D4801" s="62" t="s">
        <v>156</v>
      </c>
      <c r="E4801" s="62" t="s">
        <v>156</v>
      </c>
      <c r="F4801" s="62" t="s">
        <v>15</v>
      </c>
      <c r="G4801" s="2">
        <v>-9804.6240881236754</v>
      </c>
      <c r="H4801" t="s">
        <v>14</v>
      </c>
    </row>
    <row r="4802" spans="1:8" hidden="1" x14ac:dyDescent="0.25">
      <c r="A4802" t="s">
        <v>8</v>
      </c>
      <c r="B4802" t="s">
        <v>9</v>
      </c>
      <c r="C4802" s="62" t="s">
        <v>10</v>
      </c>
      <c r="D4802" s="62" t="s">
        <v>156</v>
      </c>
      <c r="E4802" s="62" t="s">
        <v>156</v>
      </c>
      <c r="F4802" s="62" t="s">
        <v>16</v>
      </c>
      <c r="G4802" s="2">
        <v>-16679.578823616954</v>
      </c>
      <c r="H4802" t="s">
        <v>14</v>
      </c>
    </row>
    <row r="4803" spans="1:8" hidden="1" x14ac:dyDescent="0.25">
      <c r="A4803" t="s">
        <v>8</v>
      </c>
      <c r="B4803" t="s">
        <v>9</v>
      </c>
      <c r="C4803" s="62" t="s">
        <v>10</v>
      </c>
      <c r="D4803" s="62" t="s">
        <v>156</v>
      </c>
      <c r="E4803" s="62" t="s">
        <v>156</v>
      </c>
      <c r="F4803" s="62" t="s">
        <v>17</v>
      </c>
      <c r="G4803" s="2">
        <v>-18952.520817587447</v>
      </c>
      <c r="H4803" t="s">
        <v>14</v>
      </c>
    </row>
    <row r="4804" spans="1:8" hidden="1" x14ac:dyDescent="0.25">
      <c r="A4804" t="s">
        <v>8</v>
      </c>
      <c r="B4804" t="s">
        <v>9</v>
      </c>
      <c r="C4804" s="62" t="s">
        <v>10</v>
      </c>
      <c r="D4804" s="62" t="s">
        <v>156</v>
      </c>
      <c r="E4804" s="62" t="s">
        <v>156</v>
      </c>
      <c r="F4804" s="62" t="s">
        <v>18</v>
      </c>
      <c r="G4804" s="2">
        <v>-24214.640102890578</v>
      </c>
      <c r="H4804" t="s">
        <v>14</v>
      </c>
    </row>
    <row r="4805" spans="1:8" hidden="1" x14ac:dyDescent="0.25">
      <c r="A4805" t="s">
        <v>8</v>
      </c>
      <c r="B4805" t="s">
        <v>9</v>
      </c>
      <c r="C4805" s="62" t="s">
        <v>10</v>
      </c>
      <c r="D4805" s="62" t="s">
        <v>156</v>
      </c>
      <c r="E4805" s="62" t="s">
        <v>156</v>
      </c>
      <c r="F4805" s="62" t="s">
        <v>19</v>
      </c>
      <c r="G4805" s="2">
        <v>-24772.743377023911</v>
      </c>
      <c r="H4805" t="s">
        <v>14</v>
      </c>
    </row>
    <row r="4806" spans="1:8" hidden="1" x14ac:dyDescent="0.25">
      <c r="A4806" t="s">
        <v>8</v>
      </c>
      <c r="B4806" t="s">
        <v>9</v>
      </c>
      <c r="C4806" s="62" t="s">
        <v>10</v>
      </c>
      <c r="D4806" s="62" t="s">
        <v>156</v>
      </c>
      <c r="E4806" s="62" t="s">
        <v>156</v>
      </c>
      <c r="F4806" s="62" t="s">
        <v>20</v>
      </c>
      <c r="G4806" s="2">
        <v>-32046.422067750002</v>
      </c>
      <c r="H4806" t="s">
        <v>14</v>
      </c>
    </row>
    <row r="4807" spans="1:8" hidden="1" x14ac:dyDescent="0.25">
      <c r="A4807" t="s">
        <v>8</v>
      </c>
      <c r="B4807" t="s">
        <v>9</v>
      </c>
      <c r="C4807" s="62" t="s">
        <v>10</v>
      </c>
      <c r="D4807" s="62" t="s">
        <v>156</v>
      </c>
      <c r="E4807" s="62" t="s">
        <v>156</v>
      </c>
      <c r="F4807" s="62" t="s">
        <v>21</v>
      </c>
      <c r="G4807" s="2">
        <v>-21444.264869250008</v>
      </c>
      <c r="H4807" t="s">
        <v>14</v>
      </c>
    </row>
    <row r="4808" spans="1:8" hidden="1" x14ac:dyDescent="0.25">
      <c r="A4808" t="s">
        <v>8</v>
      </c>
      <c r="B4808" t="s">
        <v>9</v>
      </c>
      <c r="C4808" s="62" t="s">
        <v>10</v>
      </c>
      <c r="D4808" s="62" t="s">
        <v>156</v>
      </c>
      <c r="E4808" s="62" t="s">
        <v>156</v>
      </c>
      <c r="F4808" s="62" t="s">
        <v>22</v>
      </c>
      <c r="G4808" s="2">
        <v>-18660.548100374999</v>
      </c>
      <c r="H4808" t="s">
        <v>14</v>
      </c>
    </row>
    <row r="4809" spans="1:8" hidden="1" x14ac:dyDescent="0.25">
      <c r="A4809" t="s">
        <v>8</v>
      </c>
      <c r="B4809" t="s">
        <v>9</v>
      </c>
      <c r="C4809" s="62" t="s">
        <v>10</v>
      </c>
      <c r="D4809" s="62" t="s">
        <v>156</v>
      </c>
      <c r="E4809" s="62" t="s">
        <v>156</v>
      </c>
      <c r="F4809" s="62" t="s">
        <v>23</v>
      </c>
      <c r="G4809" s="2">
        <v>-15417.453468568519</v>
      </c>
      <c r="H4809" t="s">
        <v>14</v>
      </c>
    </row>
    <row r="4810" spans="1:8" hidden="1" x14ac:dyDescent="0.25">
      <c r="A4810" t="s">
        <v>8</v>
      </c>
      <c r="B4810" t="s">
        <v>9</v>
      </c>
      <c r="C4810" s="62" t="s">
        <v>10</v>
      </c>
      <c r="D4810" s="62" t="s">
        <v>156</v>
      </c>
      <c r="E4810" s="62" t="s">
        <v>156</v>
      </c>
      <c r="F4810" s="62" t="s">
        <v>24</v>
      </c>
      <c r="G4810" s="2">
        <v>-12815.814183237755</v>
      </c>
      <c r="H4810" t="s">
        <v>14</v>
      </c>
    </row>
    <row r="4811" spans="1:8" hidden="1" x14ac:dyDescent="0.25">
      <c r="A4811" t="s">
        <v>8</v>
      </c>
      <c r="B4811" t="s">
        <v>9</v>
      </c>
      <c r="C4811" s="62" t="s">
        <v>10</v>
      </c>
      <c r="D4811" s="62" t="s">
        <v>156</v>
      </c>
      <c r="E4811" s="62" t="s">
        <v>156</v>
      </c>
      <c r="F4811" s="62" t="s">
        <v>25</v>
      </c>
      <c r="G4811" s="2">
        <v>-11443.733537946157</v>
      </c>
      <c r="H4811" t="s">
        <v>14</v>
      </c>
    </row>
    <row r="4812" spans="1:8" hidden="1" x14ac:dyDescent="0.25">
      <c r="A4812" t="s">
        <v>8</v>
      </c>
      <c r="B4812" t="s">
        <v>9</v>
      </c>
      <c r="C4812" s="62" t="s">
        <v>10</v>
      </c>
      <c r="D4812" s="62" t="s">
        <v>156</v>
      </c>
      <c r="E4812" s="62" t="s">
        <v>156</v>
      </c>
      <c r="F4812" s="62" t="s">
        <v>13</v>
      </c>
      <c r="G4812" s="2">
        <v>-165926.66691088074</v>
      </c>
      <c r="H4812" t="s">
        <v>14</v>
      </c>
    </row>
    <row r="4813" spans="1:8" hidden="1" x14ac:dyDescent="0.25">
      <c r="A4813" t="s">
        <v>8</v>
      </c>
      <c r="B4813" t="s">
        <v>9</v>
      </c>
      <c r="C4813" s="62" t="s">
        <v>10</v>
      </c>
      <c r="D4813" s="62" t="s">
        <v>156</v>
      </c>
      <c r="E4813" s="62" t="s">
        <v>156</v>
      </c>
      <c r="F4813" s="62" t="s">
        <v>15</v>
      </c>
      <c r="G4813" s="2">
        <v>-217383.65706067107</v>
      </c>
      <c r="H4813" t="s">
        <v>14</v>
      </c>
    </row>
    <row r="4814" spans="1:8" hidden="1" x14ac:dyDescent="0.25">
      <c r="A4814" t="s">
        <v>8</v>
      </c>
      <c r="B4814" t="s">
        <v>9</v>
      </c>
      <c r="C4814" s="62" t="s">
        <v>10</v>
      </c>
      <c r="D4814" s="62" t="s">
        <v>156</v>
      </c>
      <c r="E4814" s="62" t="s">
        <v>156</v>
      </c>
      <c r="F4814" s="62" t="s">
        <v>16</v>
      </c>
      <c r="G4814" s="2">
        <v>-369812.02036104444</v>
      </c>
      <c r="H4814" t="s">
        <v>14</v>
      </c>
    </row>
    <row r="4815" spans="1:8" hidden="1" x14ac:dyDescent="0.25">
      <c r="A4815" t="s">
        <v>8</v>
      </c>
      <c r="B4815" t="s">
        <v>9</v>
      </c>
      <c r="C4815" s="62" t="s">
        <v>10</v>
      </c>
      <c r="D4815" s="62" t="s">
        <v>156</v>
      </c>
      <c r="E4815" s="62" t="s">
        <v>156</v>
      </c>
      <c r="F4815" s="62" t="s">
        <v>17</v>
      </c>
      <c r="G4815" s="2">
        <v>-420206.65441280598</v>
      </c>
      <c r="H4815" t="s">
        <v>14</v>
      </c>
    </row>
    <row r="4816" spans="1:8" hidden="1" x14ac:dyDescent="0.25">
      <c r="A4816" t="s">
        <v>8</v>
      </c>
      <c r="B4816" t="s">
        <v>9</v>
      </c>
      <c r="C4816" s="62" t="s">
        <v>10</v>
      </c>
      <c r="D4816" s="62" t="s">
        <v>156</v>
      </c>
      <c r="E4816" s="62" t="s">
        <v>156</v>
      </c>
      <c r="F4816" s="62" t="s">
        <v>18</v>
      </c>
      <c r="G4816" s="2">
        <v>-536875.96512246202</v>
      </c>
      <c r="H4816" t="s">
        <v>14</v>
      </c>
    </row>
    <row r="4817" spans="1:8" hidden="1" x14ac:dyDescent="0.25">
      <c r="A4817" t="s">
        <v>8</v>
      </c>
      <c r="B4817" t="s">
        <v>9</v>
      </c>
      <c r="C4817" s="62" t="s">
        <v>10</v>
      </c>
      <c r="D4817" s="62" t="s">
        <v>156</v>
      </c>
      <c r="E4817" s="62" t="s">
        <v>156</v>
      </c>
      <c r="F4817" s="62" t="s">
        <v>19</v>
      </c>
      <c r="G4817" s="2">
        <v>-549249.97657442547</v>
      </c>
      <c r="H4817" t="s">
        <v>14</v>
      </c>
    </row>
    <row r="4818" spans="1:8" hidden="1" x14ac:dyDescent="0.25">
      <c r="A4818" t="s">
        <v>8</v>
      </c>
      <c r="B4818" t="s">
        <v>9</v>
      </c>
      <c r="C4818" s="62" t="s">
        <v>10</v>
      </c>
      <c r="D4818" s="62" t="s">
        <v>156</v>
      </c>
      <c r="E4818" s="62" t="s">
        <v>156</v>
      </c>
      <c r="F4818" s="62" t="s">
        <v>20</v>
      </c>
      <c r="G4818" s="2">
        <v>-710518.66570138454</v>
      </c>
      <c r="H4818" t="s">
        <v>14</v>
      </c>
    </row>
    <row r="4819" spans="1:8" hidden="1" x14ac:dyDescent="0.25">
      <c r="A4819" t="s">
        <v>8</v>
      </c>
      <c r="B4819" t="s">
        <v>9</v>
      </c>
      <c r="C4819" s="62" t="s">
        <v>10</v>
      </c>
      <c r="D4819" s="62" t="s">
        <v>156</v>
      </c>
      <c r="E4819" s="62" t="s">
        <v>156</v>
      </c>
      <c r="F4819" s="62" t="s">
        <v>21</v>
      </c>
      <c r="G4819" s="2">
        <v>-475452.46797394991</v>
      </c>
      <c r="H4819" t="s">
        <v>14</v>
      </c>
    </row>
    <row r="4820" spans="1:8" hidden="1" x14ac:dyDescent="0.25">
      <c r="A4820" t="s">
        <v>8</v>
      </c>
      <c r="B4820" t="s">
        <v>9</v>
      </c>
      <c r="C4820" s="62" t="s">
        <v>10</v>
      </c>
      <c r="D4820" s="62" t="s">
        <v>156</v>
      </c>
      <c r="E4820" s="62" t="s">
        <v>156</v>
      </c>
      <c r="F4820" s="62" t="s">
        <v>22</v>
      </c>
      <c r="G4820" s="2">
        <v>-413733.16838630306</v>
      </c>
      <c r="H4820" t="s">
        <v>14</v>
      </c>
    </row>
    <row r="4821" spans="1:8" hidden="1" x14ac:dyDescent="0.25">
      <c r="A4821" t="s">
        <v>8</v>
      </c>
      <c r="B4821" t="s">
        <v>9</v>
      </c>
      <c r="C4821" s="62" t="s">
        <v>10</v>
      </c>
      <c r="D4821" s="62" t="s">
        <v>156</v>
      </c>
      <c r="E4821" s="62" t="s">
        <v>156</v>
      </c>
      <c r="F4821" s="62" t="s">
        <v>23</v>
      </c>
      <c r="G4821" s="2">
        <v>-341828.7521721329</v>
      </c>
      <c r="H4821" t="s">
        <v>14</v>
      </c>
    </row>
    <row r="4822" spans="1:8" hidden="1" x14ac:dyDescent="0.25">
      <c r="A4822" t="s">
        <v>8</v>
      </c>
      <c r="B4822" t="s">
        <v>9</v>
      </c>
      <c r="C4822" s="62" t="s">
        <v>10</v>
      </c>
      <c r="D4822" s="62" t="s">
        <v>156</v>
      </c>
      <c r="E4822" s="62" t="s">
        <v>156</v>
      </c>
      <c r="F4822" s="62" t="s">
        <v>24</v>
      </c>
      <c r="G4822" s="2">
        <v>-284146.39157220273</v>
      </c>
      <c r="H4822" t="s">
        <v>14</v>
      </c>
    </row>
    <row r="4823" spans="1:8" hidden="1" x14ac:dyDescent="0.25">
      <c r="A4823" t="s">
        <v>8</v>
      </c>
      <c r="B4823" t="s">
        <v>9</v>
      </c>
      <c r="C4823" s="62" t="s">
        <v>10</v>
      </c>
      <c r="D4823" s="62" t="s">
        <v>156</v>
      </c>
      <c r="E4823" s="62" t="s">
        <v>156</v>
      </c>
      <c r="F4823" s="62" t="s">
        <v>25</v>
      </c>
      <c r="G4823" s="2">
        <v>-253725.24479749409</v>
      </c>
      <c r="H4823" t="s">
        <v>14</v>
      </c>
    </row>
    <row r="4824" spans="1:8" hidden="1" x14ac:dyDescent="0.25">
      <c r="A4824" t="s">
        <v>8</v>
      </c>
      <c r="B4824" t="s">
        <v>9</v>
      </c>
      <c r="C4824" s="62" t="s">
        <v>10</v>
      </c>
      <c r="D4824" s="62" t="s">
        <v>156</v>
      </c>
      <c r="E4824" s="62" t="s">
        <v>156</v>
      </c>
      <c r="F4824" s="62" t="s">
        <v>13</v>
      </c>
      <c r="G4824" s="2">
        <v>-77048.063242383025</v>
      </c>
      <c r="H4824" t="s">
        <v>14</v>
      </c>
    </row>
    <row r="4825" spans="1:8" hidden="1" x14ac:dyDescent="0.25">
      <c r="A4825" t="s">
        <v>8</v>
      </c>
      <c r="B4825" t="s">
        <v>9</v>
      </c>
      <c r="C4825" s="62" t="s">
        <v>10</v>
      </c>
      <c r="D4825" s="62" t="s">
        <v>156</v>
      </c>
      <c r="E4825" s="62" t="s">
        <v>156</v>
      </c>
      <c r="F4825" s="62" t="s">
        <v>15</v>
      </c>
      <c r="G4825" s="2">
        <v>-100942.12141359397</v>
      </c>
      <c r="H4825" t="s">
        <v>14</v>
      </c>
    </row>
    <row r="4826" spans="1:8" hidden="1" x14ac:dyDescent="0.25">
      <c r="A4826" t="s">
        <v>8</v>
      </c>
      <c r="B4826" t="s">
        <v>9</v>
      </c>
      <c r="C4826" s="62" t="s">
        <v>10</v>
      </c>
      <c r="D4826" s="62" t="s">
        <v>156</v>
      </c>
      <c r="E4826" s="62" t="s">
        <v>156</v>
      </c>
      <c r="F4826" s="62" t="s">
        <v>16</v>
      </c>
      <c r="G4826" s="2">
        <v>-171722.24611656272</v>
      </c>
      <c r="H4826" t="s">
        <v>14</v>
      </c>
    </row>
    <row r="4827" spans="1:8" hidden="1" x14ac:dyDescent="0.25">
      <c r="A4827" t="s">
        <v>8</v>
      </c>
      <c r="B4827" t="s">
        <v>9</v>
      </c>
      <c r="C4827" s="62" t="s">
        <v>10</v>
      </c>
      <c r="D4827" s="62" t="s">
        <v>156</v>
      </c>
      <c r="E4827" s="62" t="s">
        <v>156</v>
      </c>
      <c r="F4827" s="62" t="s">
        <v>17</v>
      </c>
      <c r="G4827" s="2">
        <v>-195122.99913465555</v>
      </c>
      <c r="H4827" t="s">
        <v>14</v>
      </c>
    </row>
    <row r="4828" spans="1:8" hidden="1" x14ac:dyDescent="0.25">
      <c r="A4828" t="s">
        <v>8</v>
      </c>
      <c r="B4828" t="s">
        <v>9</v>
      </c>
      <c r="C4828" s="62" t="s">
        <v>10</v>
      </c>
      <c r="D4828" s="62" t="s">
        <v>156</v>
      </c>
      <c r="E4828" s="62" t="s">
        <v>156</v>
      </c>
      <c r="F4828" s="62" t="s">
        <v>18</v>
      </c>
      <c r="G4828" s="2">
        <v>-249298.40443482282</v>
      </c>
      <c r="H4828" t="s">
        <v>14</v>
      </c>
    </row>
    <row r="4829" spans="1:8" hidden="1" x14ac:dyDescent="0.25">
      <c r="A4829" t="s">
        <v>8</v>
      </c>
      <c r="B4829" t="s">
        <v>9</v>
      </c>
      <c r="C4829" s="62" t="s">
        <v>10</v>
      </c>
      <c r="D4829" s="62" t="s">
        <v>156</v>
      </c>
      <c r="E4829" s="62" t="s">
        <v>156</v>
      </c>
      <c r="F4829" s="62" t="s">
        <v>19</v>
      </c>
      <c r="G4829" s="2">
        <v>-255044.277805647</v>
      </c>
      <c r="H4829" t="s">
        <v>14</v>
      </c>
    </row>
    <row r="4830" spans="1:8" hidden="1" x14ac:dyDescent="0.25">
      <c r="A4830" t="s">
        <v>8</v>
      </c>
      <c r="B4830" t="s">
        <v>9</v>
      </c>
      <c r="C4830" s="62" t="s">
        <v>10</v>
      </c>
      <c r="D4830" s="62" t="s">
        <v>156</v>
      </c>
      <c r="E4830" s="62" t="s">
        <v>156</v>
      </c>
      <c r="F4830" s="62" t="s">
        <v>20</v>
      </c>
      <c r="G4830" s="2">
        <v>-329929.40863000002</v>
      </c>
      <c r="H4830" t="s">
        <v>14</v>
      </c>
    </row>
    <row r="4831" spans="1:8" hidden="1" x14ac:dyDescent="0.25">
      <c r="A4831" t="s">
        <v>8</v>
      </c>
      <c r="B4831" t="s">
        <v>9</v>
      </c>
      <c r="C4831" s="62" t="s">
        <v>10</v>
      </c>
      <c r="D4831" s="62" t="s">
        <v>156</v>
      </c>
      <c r="E4831" s="62" t="s">
        <v>156</v>
      </c>
      <c r="F4831" s="62" t="s">
        <v>21</v>
      </c>
      <c r="G4831" s="2">
        <v>-220776.39781000008</v>
      </c>
      <c r="H4831" t="s">
        <v>14</v>
      </c>
    </row>
    <row r="4832" spans="1:8" hidden="1" x14ac:dyDescent="0.25">
      <c r="A4832" t="s">
        <v>8</v>
      </c>
      <c r="B4832" t="s">
        <v>9</v>
      </c>
      <c r="C4832" s="62" t="s">
        <v>10</v>
      </c>
      <c r="D4832" s="62" t="s">
        <v>156</v>
      </c>
      <c r="E4832" s="62" t="s">
        <v>156</v>
      </c>
      <c r="F4832" s="62" t="s">
        <v>22</v>
      </c>
      <c r="G4832" s="2">
        <v>-192117.03529499998</v>
      </c>
      <c r="H4832" t="s">
        <v>14</v>
      </c>
    </row>
    <row r="4833" spans="1:8" hidden="1" x14ac:dyDescent="0.25">
      <c r="A4833" t="s">
        <v>8</v>
      </c>
      <c r="B4833" t="s">
        <v>9</v>
      </c>
      <c r="C4833" s="62" t="s">
        <v>10</v>
      </c>
      <c r="D4833" s="62" t="s">
        <v>156</v>
      </c>
      <c r="E4833" s="62" t="s">
        <v>156</v>
      </c>
      <c r="F4833" s="62" t="s">
        <v>23</v>
      </c>
      <c r="G4833" s="2">
        <v>-158728.21292534677</v>
      </c>
      <c r="H4833" t="s">
        <v>14</v>
      </c>
    </row>
    <row r="4834" spans="1:8" hidden="1" x14ac:dyDescent="0.25">
      <c r="A4834" t="s">
        <v>8</v>
      </c>
      <c r="B4834" t="s">
        <v>9</v>
      </c>
      <c r="C4834" s="62" t="s">
        <v>10</v>
      </c>
      <c r="D4834" s="62" t="s">
        <v>156</v>
      </c>
      <c r="E4834" s="62" t="s">
        <v>156</v>
      </c>
      <c r="F4834" s="62" t="s">
        <v>24</v>
      </c>
      <c r="G4834" s="2">
        <v>-131943.40340548576</v>
      </c>
      <c r="H4834" t="s">
        <v>14</v>
      </c>
    </row>
    <row r="4835" spans="1:8" hidden="1" x14ac:dyDescent="0.25">
      <c r="A4835" t="s">
        <v>8</v>
      </c>
      <c r="B4835" t="s">
        <v>9</v>
      </c>
      <c r="C4835" s="62" t="s">
        <v>10</v>
      </c>
      <c r="D4835" s="62" t="s">
        <v>156</v>
      </c>
      <c r="E4835" s="62" t="s">
        <v>156</v>
      </c>
      <c r="F4835" s="62" t="s">
        <v>25</v>
      </c>
      <c r="G4835" s="2">
        <v>-117817.34106577476</v>
      </c>
      <c r="H4835" t="s">
        <v>14</v>
      </c>
    </row>
    <row r="4836" spans="1:8" hidden="1" x14ac:dyDescent="0.25">
      <c r="A4836" t="s">
        <v>8</v>
      </c>
      <c r="B4836" t="s">
        <v>9</v>
      </c>
      <c r="C4836" s="62" t="s">
        <v>10</v>
      </c>
      <c r="D4836" s="62" t="s">
        <v>156</v>
      </c>
      <c r="E4836" s="62" t="s">
        <v>156</v>
      </c>
      <c r="F4836" s="62" t="s">
        <v>13</v>
      </c>
      <c r="G4836" s="2">
        <v>-62030.469623984063</v>
      </c>
      <c r="H4836" t="s">
        <v>14</v>
      </c>
    </row>
    <row r="4837" spans="1:8" hidden="1" x14ac:dyDescent="0.25">
      <c r="A4837" t="s">
        <v>8</v>
      </c>
      <c r="B4837" t="s">
        <v>9</v>
      </c>
      <c r="C4837" s="62" t="s">
        <v>10</v>
      </c>
      <c r="D4837" s="62" t="s">
        <v>156</v>
      </c>
      <c r="E4837" s="62" t="s">
        <v>156</v>
      </c>
      <c r="F4837" s="62" t="s">
        <v>15</v>
      </c>
      <c r="G4837" s="2">
        <v>-81267.288658880891</v>
      </c>
      <c r="H4837" t="s">
        <v>14</v>
      </c>
    </row>
    <row r="4838" spans="1:8" hidden="1" x14ac:dyDescent="0.25">
      <c r="A4838" t="s">
        <v>8</v>
      </c>
      <c r="B4838" t="s">
        <v>9</v>
      </c>
      <c r="C4838" s="62" t="s">
        <v>10</v>
      </c>
      <c r="D4838" s="62" t="s">
        <v>156</v>
      </c>
      <c r="E4838" s="62" t="s">
        <v>156</v>
      </c>
      <c r="F4838" s="62" t="s">
        <v>16</v>
      </c>
      <c r="G4838" s="2">
        <v>-138251.5163033487</v>
      </c>
      <c r="H4838" t="s">
        <v>14</v>
      </c>
    </row>
    <row r="4839" spans="1:8" hidden="1" x14ac:dyDescent="0.25">
      <c r="A4839" t="s">
        <v>8</v>
      </c>
      <c r="B4839" t="s">
        <v>9</v>
      </c>
      <c r="C4839" s="62" t="s">
        <v>10</v>
      </c>
      <c r="D4839" s="62" t="s">
        <v>156</v>
      </c>
      <c r="E4839" s="62" t="s">
        <v>156</v>
      </c>
      <c r="F4839" s="62" t="s">
        <v>17</v>
      </c>
      <c r="G4839" s="2">
        <v>-157091.18128883635</v>
      </c>
      <c r="H4839" t="s">
        <v>14</v>
      </c>
    </row>
    <row r="4840" spans="1:8" hidden="1" x14ac:dyDescent="0.25">
      <c r="A4840" t="s">
        <v>8</v>
      </c>
      <c r="B4840" t="s">
        <v>9</v>
      </c>
      <c r="C4840" s="62" t="s">
        <v>10</v>
      </c>
      <c r="D4840" s="62" t="s">
        <v>156</v>
      </c>
      <c r="E4840" s="62" t="s">
        <v>156</v>
      </c>
      <c r="F4840" s="62" t="s">
        <v>18</v>
      </c>
      <c r="G4840" s="2">
        <v>-200707.14892539175</v>
      </c>
      <c r="H4840" t="s">
        <v>14</v>
      </c>
    </row>
    <row r="4841" spans="1:8" hidden="1" x14ac:dyDescent="0.25">
      <c r="A4841" t="s">
        <v>8</v>
      </c>
      <c r="B4841" t="s">
        <v>9</v>
      </c>
      <c r="C4841" s="62" t="s">
        <v>10</v>
      </c>
      <c r="D4841" s="62" t="s">
        <v>156</v>
      </c>
      <c r="E4841" s="62" t="s">
        <v>156</v>
      </c>
      <c r="F4841" s="62" t="s">
        <v>19</v>
      </c>
      <c r="G4841" s="2">
        <v>-205333.08251272826</v>
      </c>
      <c r="H4841" t="s">
        <v>14</v>
      </c>
    </row>
    <row r="4842" spans="1:8" hidden="1" x14ac:dyDescent="0.25">
      <c r="A4842" t="s">
        <v>8</v>
      </c>
      <c r="B4842" t="s">
        <v>9</v>
      </c>
      <c r="C4842" s="62" t="s">
        <v>10</v>
      </c>
      <c r="D4842" s="62" t="s">
        <v>156</v>
      </c>
      <c r="E4842" s="62" t="s">
        <v>156</v>
      </c>
      <c r="F4842" s="62" t="s">
        <v>20</v>
      </c>
      <c r="G4842" s="2">
        <v>-265622.20124469482</v>
      </c>
      <c r="H4842" t="s">
        <v>14</v>
      </c>
    </row>
    <row r="4843" spans="1:8" hidden="1" x14ac:dyDescent="0.25">
      <c r="A4843" t="s">
        <v>8</v>
      </c>
      <c r="B4843" t="s">
        <v>9</v>
      </c>
      <c r="C4843" s="62" t="s">
        <v>10</v>
      </c>
      <c r="D4843" s="62" t="s">
        <v>156</v>
      </c>
      <c r="E4843" s="62" t="s">
        <v>156</v>
      </c>
      <c r="F4843" s="62" t="s">
        <v>21</v>
      </c>
      <c r="G4843" s="2">
        <v>-177744.4242169151</v>
      </c>
      <c r="H4843" t="s">
        <v>14</v>
      </c>
    </row>
    <row r="4844" spans="1:8" hidden="1" x14ac:dyDescent="0.25">
      <c r="A4844" t="s">
        <v>8</v>
      </c>
      <c r="B4844" t="s">
        <v>9</v>
      </c>
      <c r="C4844" s="62" t="s">
        <v>10</v>
      </c>
      <c r="D4844" s="62" t="s">
        <v>156</v>
      </c>
      <c r="E4844" s="62" t="s">
        <v>156</v>
      </c>
      <c r="F4844" s="62" t="s">
        <v>22</v>
      </c>
      <c r="G4844" s="2">
        <v>-154671.11593222944</v>
      </c>
      <c r="H4844" t="s">
        <v>14</v>
      </c>
    </row>
    <row r="4845" spans="1:8" hidden="1" x14ac:dyDescent="0.25">
      <c r="A4845" t="s">
        <v>8</v>
      </c>
      <c r="B4845" t="s">
        <v>9</v>
      </c>
      <c r="C4845" s="62" t="s">
        <v>10</v>
      </c>
      <c r="D4845" s="62" t="s">
        <v>156</v>
      </c>
      <c r="E4845" s="62" t="s">
        <v>156</v>
      </c>
      <c r="F4845" s="62" t="s">
        <v>23</v>
      </c>
      <c r="G4845" s="2">
        <v>-127790.17636511935</v>
      </c>
      <c r="H4845" t="s">
        <v>14</v>
      </c>
    </row>
    <row r="4846" spans="1:8" hidden="1" x14ac:dyDescent="0.25">
      <c r="A4846" t="s">
        <v>8</v>
      </c>
      <c r="B4846" t="s">
        <v>9</v>
      </c>
      <c r="C4846" s="62" t="s">
        <v>10</v>
      </c>
      <c r="D4846" s="62" t="s">
        <v>156</v>
      </c>
      <c r="E4846" s="62" t="s">
        <v>156</v>
      </c>
      <c r="F4846" s="62" t="s">
        <v>24</v>
      </c>
      <c r="G4846" s="2">
        <v>-106226.04816530779</v>
      </c>
      <c r="H4846" t="s">
        <v>14</v>
      </c>
    </row>
    <row r="4847" spans="1:8" hidden="1" x14ac:dyDescent="0.25">
      <c r="A4847" t="s">
        <v>8</v>
      </c>
      <c r="B4847" t="s">
        <v>9</v>
      </c>
      <c r="C4847" s="62" t="s">
        <v>10</v>
      </c>
      <c r="D4847" s="62" t="s">
        <v>156</v>
      </c>
      <c r="E4847" s="62" t="s">
        <v>156</v>
      </c>
      <c r="F4847" s="62" t="s">
        <v>25</v>
      </c>
      <c r="G4847" s="2">
        <v>-94853.325166244278</v>
      </c>
      <c r="H4847" t="s">
        <v>14</v>
      </c>
    </row>
    <row r="4848" spans="1:8" hidden="1" x14ac:dyDescent="0.25">
      <c r="A4848" t="s">
        <v>8</v>
      </c>
      <c r="B4848" t="s">
        <v>9</v>
      </c>
      <c r="C4848" s="62" t="s">
        <v>10</v>
      </c>
      <c r="D4848" s="62" t="s">
        <v>156</v>
      </c>
      <c r="E4848" s="62" t="s">
        <v>156</v>
      </c>
      <c r="F4848" s="62" t="s">
        <v>13</v>
      </c>
      <c r="G4848" s="2">
        <v>-95513.288401582191</v>
      </c>
      <c r="H4848" t="s">
        <v>14</v>
      </c>
    </row>
    <row r="4849" spans="1:8" hidden="1" x14ac:dyDescent="0.25">
      <c r="A4849" t="s">
        <v>8</v>
      </c>
      <c r="B4849" t="s">
        <v>9</v>
      </c>
      <c r="C4849" s="62" t="s">
        <v>10</v>
      </c>
      <c r="D4849" s="62" t="s">
        <v>156</v>
      </c>
      <c r="E4849" s="62" t="s">
        <v>156</v>
      </c>
      <c r="F4849" s="62" t="s">
        <v>15</v>
      </c>
      <c r="G4849" s="2">
        <v>-125133.76130057711</v>
      </c>
      <c r="H4849" t="s">
        <v>14</v>
      </c>
    </row>
    <row r="4850" spans="1:8" hidden="1" x14ac:dyDescent="0.25">
      <c r="A4850" t="s">
        <v>8</v>
      </c>
      <c r="B4850" t="s">
        <v>9</v>
      </c>
      <c r="C4850" s="62" t="s">
        <v>10</v>
      </c>
      <c r="D4850" s="62" t="s">
        <v>156</v>
      </c>
      <c r="E4850" s="62" t="s">
        <v>156</v>
      </c>
      <c r="F4850" s="62" t="s">
        <v>16</v>
      </c>
      <c r="G4850" s="2">
        <v>-212876.94626016717</v>
      </c>
      <c r="H4850" t="s">
        <v>14</v>
      </c>
    </row>
    <row r="4851" spans="1:8" hidden="1" x14ac:dyDescent="0.25">
      <c r="A4851" t="s">
        <v>8</v>
      </c>
      <c r="B4851" t="s">
        <v>9</v>
      </c>
      <c r="C4851" s="62" t="s">
        <v>10</v>
      </c>
      <c r="D4851" s="62" t="s">
        <v>156</v>
      </c>
      <c r="E4851" s="62" t="s">
        <v>156</v>
      </c>
      <c r="F4851" s="62" t="s">
        <v>17</v>
      </c>
      <c r="G4851" s="2">
        <v>-241885.88922087493</v>
      </c>
      <c r="H4851" t="s">
        <v>14</v>
      </c>
    </row>
    <row r="4852" spans="1:8" hidden="1" x14ac:dyDescent="0.25">
      <c r="A4852" t="s">
        <v>8</v>
      </c>
      <c r="B4852" t="s">
        <v>9</v>
      </c>
      <c r="C4852" s="62" t="s">
        <v>10</v>
      </c>
      <c r="D4852" s="62" t="s">
        <v>156</v>
      </c>
      <c r="E4852" s="62" t="s">
        <v>156</v>
      </c>
      <c r="F4852" s="62" t="s">
        <v>18</v>
      </c>
      <c r="G4852" s="2">
        <v>-309044.89222435444</v>
      </c>
      <c r="H4852" t="s">
        <v>14</v>
      </c>
    </row>
    <row r="4853" spans="1:8" hidden="1" x14ac:dyDescent="0.25">
      <c r="A4853" t="s">
        <v>8</v>
      </c>
      <c r="B4853" t="s">
        <v>9</v>
      </c>
      <c r="C4853" s="62" t="s">
        <v>10</v>
      </c>
      <c r="D4853" s="62" t="s">
        <v>156</v>
      </c>
      <c r="E4853" s="62" t="s">
        <v>156</v>
      </c>
      <c r="F4853" s="62" t="s">
        <v>19</v>
      </c>
      <c r="G4853" s="2">
        <v>-316167.8131297123</v>
      </c>
      <c r="H4853" t="s">
        <v>14</v>
      </c>
    </row>
    <row r="4854" spans="1:8" hidden="1" x14ac:dyDescent="0.25">
      <c r="A4854" t="s">
        <v>8</v>
      </c>
      <c r="B4854" t="s">
        <v>9</v>
      </c>
      <c r="C4854" s="62" t="s">
        <v>10</v>
      </c>
      <c r="D4854" s="62" t="s">
        <v>156</v>
      </c>
      <c r="E4854" s="62" t="s">
        <v>156</v>
      </c>
      <c r="F4854" s="62" t="s">
        <v>20</v>
      </c>
      <c r="G4854" s="2">
        <v>-408999.80392117117</v>
      </c>
      <c r="H4854" t="s">
        <v>14</v>
      </c>
    </row>
    <row r="4855" spans="1:8" hidden="1" x14ac:dyDescent="0.25">
      <c r="A4855" t="s">
        <v>8</v>
      </c>
      <c r="B4855" t="s">
        <v>9</v>
      </c>
      <c r="C4855" s="62" t="s">
        <v>10</v>
      </c>
      <c r="D4855" s="62" t="s">
        <v>156</v>
      </c>
      <c r="E4855" s="62" t="s">
        <v>156</v>
      </c>
      <c r="F4855" s="62" t="s">
        <v>21</v>
      </c>
      <c r="G4855" s="2">
        <v>-273687.34357347584</v>
      </c>
      <c r="H4855" t="s">
        <v>14</v>
      </c>
    </row>
    <row r="4856" spans="1:8" hidden="1" x14ac:dyDescent="0.25">
      <c r="A4856" t="s">
        <v>8</v>
      </c>
      <c r="B4856" t="s">
        <v>9</v>
      </c>
      <c r="C4856" s="62" t="s">
        <v>10</v>
      </c>
      <c r="D4856" s="62" t="s">
        <v>156</v>
      </c>
      <c r="E4856" s="62" t="s">
        <v>156</v>
      </c>
      <c r="F4856" s="62" t="s">
        <v>22</v>
      </c>
      <c r="G4856" s="2">
        <v>-238159.52052243613</v>
      </c>
      <c r="H4856" t="s">
        <v>14</v>
      </c>
    </row>
    <row r="4857" spans="1:8" hidden="1" x14ac:dyDescent="0.25">
      <c r="A4857" t="s">
        <v>8</v>
      </c>
      <c r="B4857" t="s">
        <v>9</v>
      </c>
      <c r="C4857" s="62" t="s">
        <v>10</v>
      </c>
      <c r="D4857" s="62" t="s">
        <v>156</v>
      </c>
      <c r="E4857" s="62" t="s">
        <v>156</v>
      </c>
      <c r="F4857" s="62" t="s">
        <v>23</v>
      </c>
      <c r="G4857" s="2">
        <v>-196768.78224586876</v>
      </c>
      <c r="H4857" t="s">
        <v>14</v>
      </c>
    </row>
    <row r="4858" spans="1:8" hidden="1" x14ac:dyDescent="0.25">
      <c r="A4858" t="s">
        <v>8</v>
      </c>
      <c r="B4858" t="s">
        <v>9</v>
      </c>
      <c r="C4858" s="62" t="s">
        <v>10</v>
      </c>
      <c r="D4858" s="62" t="s">
        <v>156</v>
      </c>
      <c r="E4858" s="62" t="s">
        <v>156</v>
      </c>
      <c r="F4858" s="62" t="s">
        <v>24</v>
      </c>
      <c r="G4858" s="2">
        <v>-163564.7647950493</v>
      </c>
      <c r="H4858" t="s">
        <v>14</v>
      </c>
    </row>
    <row r="4859" spans="1:8" hidden="1" x14ac:dyDescent="0.25">
      <c r="A4859" t="s">
        <v>8</v>
      </c>
      <c r="B4859" t="s">
        <v>9</v>
      </c>
      <c r="C4859" s="62" t="s">
        <v>10</v>
      </c>
      <c r="D4859" s="62" t="s">
        <v>156</v>
      </c>
      <c r="E4859" s="62" t="s">
        <v>156</v>
      </c>
      <c r="F4859" s="62" t="s">
        <v>25</v>
      </c>
      <c r="G4859" s="2">
        <v>-146053.27119673448</v>
      </c>
      <c r="H4859" t="s">
        <v>14</v>
      </c>
    </row>
    <row r="4860" spans="1:8" hidden="1" x14ac:dyDescent="0.25">
      <c r="A4860" t="s">
        <v>8</v>
      </c>
      <c r="B4860" t="s">
        <v>9</v>
      </c>
      <c r="C4860" s="62" t="s">
        <v>10</v>
      </c>
      <c r="D4860" s="62" t="s">
        <v>156</v>
      </c>
      <c r="E4860" s="62" t="s">
        <v>156</v>
      </c>
      <c r="F4860" s="62" t="s">
        <v>13</v>
      </c>
      <c r="G4860" s="2">
        <v>-2362.3820348217419</v>
      </c>
      <c r="H4860" t="s">
        <v>14</v>
      </c>
    </row>
    <row r="4861" spans="1:8" hidden="1" x14ac:dyDescent="0.25">
      <c r="A4861" t="s">
        <v>8</v>
      </c>
      <c r="B4861" t="s">
        <v>9</v>
      </c>
      <c r="C4861" s="62" t="s">
        <v>10</v>
      </c>
      <c r="D4861" s="62" t="s">
        <v>156</v>
      </c>
      <c r="E4861" s="62" t="s">
        <v>156</v>
      </c>
      <c r="F4861" s="62" t="s">
        <v>15</v>
      </c>
      <c r="G4861" s="2">
        <v>-3095.001277762085</v>
      </c>
      <c r="H4861" t="s">
        <v>14</v>
      </c>
    </row>
    <row r="4862" spans="1:8" hidden="1" x14ac:dyDescent="0.25">
      <c r="A4862" t="s">
        <v>8</v>
      </c>
      <c r="B4862" t="s">
        <v>9</v>
      </c>
      <c r="C4862" s="62" t="s">
        <v>10</v>
      </c>
      <c r="D4862" s="62" t="s">
        <v>156</v>
      </c>
      <c r="E4862" s="62" t="s">
        <v>156</v>
      </c>
      <c r="F4862" s="62" t="s">
        <v>16</v>
      </c>
      <c r="G4862" s="2">
        <v>-5265.2011242490289</v>
      </c>
      <c r="H4862" t="s">
        <v>14</v>
      </c>
    </row>
    <row r="4863" spans="1:8" hidden="1" x14ac:dyDescent="0.25">
      <c r="A4863" t="s">
        <v>8</v>
      </c>
      <c r="B4863" t="s">
        <v>9</v>
      </c>
      <c r="C4863" s="62" t="s">
        <v>10</v>
      </c>
      <c r="D4863" s="62" t="s">
        <v>156</v>
      </c>
      <c r="E4863" s="62" t="s">
        <v>156</v>
      </c>
      <c r="F4863" s="62" t="s">
        <v>17</v>
      </c>
      <c r="G4863" s="2">
        <v>-5982.6950651068901</v>
      </c>
      <c r="H4863" t="s">
        <v>14</v>
      </c>
    </row>
    <row r="4864" spans="1:8" hidden="1" x14ac:dyDescent="0.25">
      <c r="A4864" t="s">
        <v>8</v>
      </c>
      <c r="B4864" t="s">
        <v>9</v>
      </c>
      <c r="C4864" s="62" t="s">
        <v>10</v>
      </c>
      <c r="D4864" s="62" t="s">
        <v>156</v>
      </c>
      <c r="E4864" s="62" t="s">
        <v>156</v>
      </c>
      <c r="F4864" s="62" t="s">
        <v>18</v>
      </c>
      <c r="G4864" s="2">
        <v>-7643.7751601079053</v>
      </c>
      <c r="H4864" t="s">
        <v>14</v>
      </c>
    </row>
    <row r="4865" spans="1:8" hidden="1" x14ac:dyDescent="0.25">
      <c r="A4865" t="s">
        <v>8</v>
      </c>
      <c r="B4865" t="s">
        <v>9</v>
      </c>
      <c r="C4865" s="62" t="s">
        <v>10</v>
      </c>
      <c r="D4865" s="62" t="s">
        <v>156</v>
      </c>
      <c r="E4865" s="62" t="s">
        <v>156</v>
      </c>
      <c r="F4865" s="62" t="s">
        <v>19</v>
      </c>
      <c r="G4865" s="2">
        <v>-7819.9502312825543</v>
      </c>
      <c r="H4865" t="s">
        <v>14</v>
      </c>
    </row>
    <row r="4866" spans="1:8" hidden="1" x14ac:dyDescent="0.25">
      <c r="A4866" t="s">
        <v>8</v>
      </c>
      <c r="B4866" t="s">
        <v>9</v>
      </c>
      <c r="C4866" s="62" t="s">
        <v>10</v>
      </c>
      <c r="D4866" s="62" t="s">
        <v>156</v>
      </c>
      <c r="E4866" s="62" t="s">
        <v>156</v>
      </c>
      <c r="F4866" s="62" t="s">
        <v>20</v>
      </c>
      <c r="G4866" s="2">
        <v>-10116.014276113901</v>
      </c>
      <c r="H4866" t="s">
        <v>14</v>
      </c>
    </row>
    <row r="4867" spans="1:8" hidden="1" x14ac:dyDescent="0.25">
      <c r="A4867" t="s">
        <v>8</v>
      </c>
      <c r="B4867" t="s">
        <v>9</v>
      </c>
      <c r="C4867" s="62" t="s">
        <v>10</v>
      </c>
      <c r="D4867" s="62" t="s">
        <v>156</v>
      </c>
      <c r="E4867" s="62" t="s">
        <v>156</v>
      </c>
      <c r="F4867" s="62" t="s">
        <v>21</v>
      </c>
      <c r="G4867" s="2">
        <v>-6769.2577068193032</v>
      </c>
      <c r="H4867" t="s">
        <v>14</v>
      </c>
    </row>
    <row r="4868" spans="1:8" hidden="1" x14ac:dyDescent="0.25">
      <c r="A4868" t="s">
        <v>8</v>
      </c>
      <c r="B4868" t="s">
        <v>9</v>
      </c>
      <c r="C4868" s="62" t="s">
        <v>10</v>
      </c>
      <c r="D4868" s="62" t="s">
        <v>156</v>
      </c>
      <c r="E4868" s="62" t="s">
        <v>156</v>
      </c>
      <c r="F4868" s="62" t="s">
        <v>22</v>
      </c>
      <c r="G4868" s="2">
        <v>-5890.5287643163501</v>
      </c>
      <c r="H4868" t="s">
        <v>14</v>
      </c>
    </row>
    <row r="4869" spans="1:8" hidden="1" x14ac:dyDescent="0.25">
      <c r="A4869" t="s">
        <v>8</v>
      </c>
      <c r="B4869" t="s">
        <v>9</v>
      </c>
      <c r="C4869" s="62" t="s">
        <v>10</v>
      </c>
      <c r="D4869" s="62" t="s">
        <v>156</v>
      </c>
      <c r="E4869" s="62" t="s">
        <v>156</v>
      </c>
      <c r="F4869" s="62" t="s">
        <v>23</v>
      </c>
      <c r="G4869" s="2">
        <v>-4866.789155420719</v>
      </c>
      <c r="H4869" t="s">
        <v>14</v>
      </c>
    </row>
    <row r="4870" spans="1:8" hidden="1" x14ac:dyDescent="0.25">
      <c r="A4870" t="s">
        <v>8</v>
      </c>
      <c r="B4870" t="s">
        <v>9</v>
      </c>
      <c r="C4870" s="62" t="s">
        <v>10</v>
      </c>
      <c r="D4870" s="62" t="s">
        <v>156</v>
      </c>
      <c r="E4870" s="62" t="s">
        <v>156</v>
      </c>
      <c r="F4870" s="62" t="s">
        <v>24</v>
      </c>
      <c r="G4870" s="2">
        <v>-4045.536158875118</v>
      </c>
      <c r="H4870" t="s">
        <v>14</v>
      </c>
    </row>
    <row r="4871" spans="1:8" hidden="1" x14ac:dyDescent="0.25">
      <c r="A4871" t="s">
        <v>8</v>
      </c>
      <c r="B4871" t="s">
        <v>9</v>
      </c>
      <c r="C4871" s="62" t="s">
        <v>10</v>
      </c>
      <c r="D4871" s="62" t="s">
        <v>156</v>
      </c>
      <c r="E4871" s="62" t="s">
        <v>156</v>
      </c>
      <c r="F4871" s="62" t="s">
        <v>25</v>
      </c>
      <c r="G4871" s="2">
        <v>-3612.414877304107</v>
      </c>
      <c r="H4871" t="s">
        <v>14</v>
      </c>
    </row>
    <row r="4872" spans="1:8" hidden="1" x14ac:dyDescent="0.25">
      <c r="A4872" t="s">
        <v>8</v>
      </c>
      <c r="B4872" t="s">
        <v>9</v>
      </c>
      <c r="C4872" s="62" t="s">
        <v>10</v>
      </c>
      <c r="D4872" s="62" t="s">
        <v>156</v>
      </c>
      <c r="E4872" s="62" t="s">
        <v>156</v>
      </c>
      <c r="F4872" s="62" t="s">
        <v>13</v>
      </c>
      <c r="G4872" s="2">
        <v>-19135.707510198408</v>
      </c>
      <c r="H4872" t="s">
        <v>14</v>
      </c>
    </row>
    <row r="4873" spans="1:8" hidden="1" x14ac:dyDescent="0.25">
      <c r="A4873" t="s">
        <v>8</v>
      </c>
      <c r="B4873" t="s">
        <v>9</v>
      </c>
      <c r="C4873" s="62" t="s">
        <v>10</v>
      </c>
      <c r="D4873" s="62" t="s">
        <v>156</v>
      </c>
      <c r="E4873" s="62" t="s">
        <v>156</v>
      </c>
      <c r="F4873" s="62" t="s">
        <v>15</v>
      </c>
      <c r="G4873" s="2">
        <v>-25070.051465835222</v>
      </c>
      <c r="H4873" t="s">
        <v>14</v>
      </c>
    </row>
    <row r="4874" spans="1:8" hidden="1" x14ac:dyDescent="0.25">
      <c r="A4874" t="s">
        <v>8</v>
      </c>
      <c r="B4874" t="s">
        <v>9</v>
      </c>
      <c r="C4874" s="62" t="s">
        <v>10</v>
      </c>
      <c r="D4874" s="62" t="s">
        <v>156</v>
      </c>
      <c r="E4874" s="62" t="s">
        <v>156</v>
      </c>
      <c r="F4874" s="62" t="s">
        <v>16</v>
      </c>
      <c r="G4874" s="2">
        <v>-42649.049650261069</v>
      </c>
      <c r="H4874" t="s">
        <v>14</v>
      </c>
    </row>
    <row r="4875" spans="1:8" hidden="1" x14ac:dyDescent="0.25">
      <c r="A4875" t="s">
        <v>8</v>
      </c>
      <c r="B4875" t="s">
        <v>9</v>
      </c>
      <c r="C4875" s="62" t="s">
        <v>10</v>
      </c>
      <c r="D4875" s="62" t="s">
        <v>156</v>
      </c>
      <c r="E4875" s="62" t="s">
        <v>156</v>
      </c>
      <c r="F4875" s="62" t="s">
        <v>17</v>
      </c>
      <c r="G4875" s="2">
        <v>-48460.876014590678</v>
      </c>
      <c r="H4875" t="s">
        <v>14</v>
      </c>
    </row>
    <row r="4876" spans="1:8" hidden="1" x14ac:dyDescent="0.25">
      <c r="A4876" t="s">
        <v>8</v>
      </c>
      <c r="B4876" t="s">
        <v>9</v>
      </c>
      <c r="C4876" s="62" t="s">
        <v>10</v>
      </c>
      <c r="D4876" s="62" t="s">
        <v>156</v>
      </c>
      <c r="E4876" s="62" t="s">
        <v>156</v>
      </c>
      <c r="F4876" s="62" t="s">
        <v>18</v>
      </c>
      <c r="G4876" s="2">
        <v>-61915.91519979616</v>
      </c>
      <c r="H4876" t="s">
        <v>14</v>
      </c>
    </row>
    <row r="4877" spans="1:8" hidden="1" x14ac:dyDescent="0.25">
      <c r="A4877" t="s">
        <v>8</v>
      </c>
      <c r="B4877" t="s">
        <v>9</v>
      </c>
      <c r="C4877" s="62" t="s">
        <v>10</v>
      </c>
      <c r="D4877" s="62" t="s">
        <v>156</v>
      </c>
      <c r="E4877" s="62" t="s">
        <v>156</v>
      </c>
      <c r="F4877" s="62" t="s">
        <v>19</v>
      </c>
      <c r="G4877" s="2">
        <v>-63342.96407795987</v>
      </c>
      <c r="H4877" t="s">
        <v>14</v>
      </c>
    </row>
    <row r="4878" spans="1:8" hidden="1" x14ac:dyDescent="0.25">
      <c r="A4878" t="s">
        <v>8</v>
      </c>
      <c r="B4878" t="s">
        <v>9</v>
      </c>
      <c r="C4878" s="62" t="s">
        <v>10</v>
      </c>
      <c r="D4878" s="62" t="s">
        <v>156</v>
      </c>
      <c r="E4878" s="62" t="s">
        <v>156</v>
      </c>
      <c r="F4878" s="62" t="s">
        <v>20</v>
      </c>
      <c r="G4878" s="2">
        <v>-81941.484274500006</v>
      </c>
      <c r="H4878" t="s">
        <v>14</v>
      </c>
    </row>
    <row r="4879" spans="1:8" hidden="1" x14ac:dyDescent="0.25">
      <c r="A4879" t="s">
        <v>8</v>
      </c>
      <c r="B4879" t="s">
        <v>9</v>
      </c>
      <c r="C4879" s="62" t="s">
        <v>10</v>
      </c>
      <c r="D4879" s="62" t="s">
        <v>156</v>
      </c>
      <c r="E4879" s="62" t="s">
        <v>156</v>
      </c>
      <c r="F4879" s="62" t="s">
        <v>21</v>
      </c>
      <c r="G4879" s="2">
        <v>-54832.170931500019</v>
      </c>
      <c r="H4879" t="s">
        <v>14</v>
      </c>
    </row>
    <row r="4880" spans="1:8" hidden="1" x14ac:dyDescent="0.25">
      <c r="A4880" t="s">
        <v>8</v>
      </c>
      <c r="B4880" t="s">
        <v>9</v>
      </c>
      <c r="C4880" s="62" t="s">
        <v>10</v>
      </c>
      <c r="D4880" s="62" t="s">
        <v>156</v>
      </c>
      <c r="E4880" s="62" t="s">
        <v>156</v>
      </c>
      <c r="F4880" s="62" t="s">
        <v>22</v>
      </c>
      <c r="G4880" s="2">
        <v>-47714.312864250001</v>
      </c>
      <c r="H4880" t="s">
        <v>14</v>
      </c>
    </row>
    <row r="4881" spans="1:8" hidden="1" x14ac:dyDescent="0.25">
      <c r="A4881" t="s">
        <v>8</v>
      </c>
      <c r="B4881" t="s">
        <v>9</v>
      </c>
      <c r="C4881" s="62" t="s">
        <v>10</v>
      </c>
      <c r="D4881" s="62" t="s">
        <v>156</v>
      </c>
      <c r="E4881" s="62" t="s">
        <v>156</v>
      </c>
      <c r="F4881" s="62" t="s">
        <v>23</v>
      </c>
      <c r="G4881" s="2">
        <v>-39421.843046213173</v>
      </c>
      <c r="H4881" t="s">
        <v>14</v>
      </c>
    </row>
    <row r="4882" spans="1:8" hidden="1" x14ac:dyDescent="0.25">
      <c r="A4882" t="s">
        <v>8</v>
      </c>
      <c r="B4882" t="s">
        <v>9</v>
      </c>
      <c r="C4882" s="62" t="s">
        <v>10</v>
      </c>
      <c r="D4882" s="62" t="s">
        <v>156</v>
      </c>
      <c r="E4882" s="62" t="s">
        <v>156</v>
      </c>
      <c r="F4882" s="62" t="s">
        <v>24</v>
      </c>
      <c r="G4882" s="2">
        <v>-32769.55019005097</v>
      </c>
      <c r="H4882" t="s">
        <v>14</v>
      </c>
    </row>
    <row r="4883" spans="1:8" hidden="1" x14ac:dyDescent="0.25">
      <c r="A4883" t="s">
        <v>8</v>
      </c>
      <c r="B4883" t="s">
        <v>9</v>
      </c>
      <c r="C4883" s="62" t="s">
        <v>10</v>
      </c>
      <c r="D4883" s="62" t="s">
        <v>156</v>
      </c>
      <c r="E4883" s="62" t="s">
        <v>156</v>
      </c>
      <c r="F4883" s="62" t="s">
        <v>25</v>
      </c>
      <c r="G4883" s="2">
        <v>-29261.192084368649</v>
      </c>
      <c r="H4883" t="s">
        <v>14</v>
      </c>
    </row>
    <row r="4884" spans="1:8" hidden="1" x14ac:dyDescent="0.25">
      <c r="A4884" t="s">
        <v>8</v>
      </c>
      <c r="B4884" t="s">
        <v>9</v>
      </c>
      <c r="C4884" s="62" t="s">
        <v>10</v>
      </c>
      <c r="D4884" s="62" t="s">
        <v>156</v>
      </c>
      <c r="E4884" s="62" t="s">
        <v>156</v>
      </c>
      <c r="F4884" s="62" t="s">
        <v>13</v>
      </c>
      <c r="G4884" s="2">
        <v>-712.34618818040838</v>
      </c>
      <c r="H4884" t="s">
        <v>14</v>
      </c>
    </row>
    <row r="4885" spans="1:8" hidden="1" x14ac:dyDescent="0.25">
      <c r="A4885" t="s">
        <v>8</v>
      </c>
      <c r="B4885" t="s">
        <v>9</v>
      </c>
      <c r="C4885" s="62" t="s">
        <v>10</v>
      </c>
      <c r="D4885" s="62" t="s">
        <v>156</v>
      </c>
      <c r="E4885" s="62" t="s">
        <v>156</v>
      </c>
      <c r="F4885" s="62" t="s">
        <v>15</v>
      </c>
      <c r="G4885" s="2">
        <v>-933.55597175831747</v>
      </c>
      <c r="H4885" t="s">
        <v>14</v>
      </c>
    </row>
    <row r="4886" spans="1:8" hidden="1" x14ac:dyDescent="0.25">
      <c r="A4886" t="s">
        <v>8</v>
      </c>
      <c r="B4886" t="s">
        <v>9</v>
      </c>
      <c r="C4886" s="62" t="s">
        <v>10</v>
      </c>
      <c r="D4886" s="62" t="s">
        <v>156</v>
      </c>
      <c r="E4886" s="62" t="s">
        <v>156</v>
      </c>
      <c r="F4886" s="62" t="s">
        <v>16</v>
      </c>
      <c r="G4886" s="2">
        <v>-1477.4711881425778</v>
      </c>
      <c r="H4886" t="s">
        <v>14</v>
      </c>
    </row>
    <row r="4887" spans="1:8" hidden="1" x14ac:dyDescent="0.25">
      <c r="A4887" t="s">
        <v>8</v>
      </c>
      <c r="B4887" t="s">
        <v>9</v>
      </c>
      <c r="C4887" s="62" t="s">
        <v>10</v>
      </c>
      <c r="D4887" s="62" t="s">
        <v>156</v>
      </c>
      <c r="E4887" s="62" t="s">
        <v>156</v>
      </c>
      <c r="F4887" s="62" t="s">
        <v>17</v>
      </c>
      <c r="G4887" s="2">
        <v>-1966.8333418938118</v>
      </c>
      <c r="H4887" t="s">
        <v>14</v>
      </c>
    </row>
    <row r="4888" spans="1:8" hidden="1" x14ac:dyDescent="0.25">
      <c r="A4888" t="s">
        <v>8</v>
      </c>
      <c r="B4888" t="s">
        <v>9</v>
      </c>
      <c r="C4888" s="62" t="s">
        <v>10</v>
      </c>
      <c r="D4888" s="62" t="s">
        <v>156</v>
      </c>
      <c r="E4888" s="62" t="s">
        <v>156</v>
      </c>
      <c r="F4888" s="62" t="s">
        <v>18</v>
      </c>
      <c r="G4888" s="2">
        <v>-2563.8044048942193</v>
      </c>
      <c r="H4888" t="s">
        <v>14</v>
      </c>
    </row>
    <row r="4889" spans="1:8" hidden="1" x14ac:dyDescent="0.25">
      <c r="A4889" t="s">
        <v>8</v>
      </c>
      <c r="B4889" t="s">
        <v>9</v>
      </c>
      <c r="C4889" s="62" t="s">
        <v>10</v>
      </c>
      <c r="D4889" s="62" t="s">
        <v>156</v>
      </c>
      <c r="E4889" s="62" t="s">
        <v>156</v>
      </c>
      <c r="F4889" s="62" t="s">
        <v>19</v>
      </c>
      <c r="G4889" s="2">
        <v>-3004.5310578057065</v>
      </c>
      <c r="H4889" t="s">
        <v>14</v>
      </c>
    </row>
    <row r="4890" spans="1:8" hidden="1" x14ac:dyDescent="0.25">
      <c r="A4890" t="s">
        <v>8</v>
      </c>
      <c r="B4890" t="s">
        <v>9</v>
      </c>
      <c r="C4890" s="62" t="s">
        <v>10</v>
      </c>
      <c r="D4890" s="62" t="s">
        <v>156</v>
      </c>
      <c r="E4890" s="62" t="s">
        <v>156</v>
      </c>
      <c r="F4890" s="62" t="s">
        <v>20</v>
      </c>
      <c r="G4890" s="2">
        <v>-4332.5799746519924</v>
      </c>
      <c r="H4890" t="s">
        <v>14</v>
      </c>
    </row>
    <row r="4891" spans="1:8" hidden="1" x14ac:dyDescent="0.25">
      <c r="A4891" t="s">
        <v>8</v>
      </c>
      <c r="B4891" t="s">
        <v>9</v>
      </c>
      <c r="C4891" s="62" t="s">
        <v>10</v>
      </c>
      <c r="D4891" s="62" t="s">
        <v>156</v>
      </c>
      <c r="E4891" s="62" t="s">
        <v>156</v>
      </c>
      <c r="F4891" s="62" t="s">
        <v>21</v>
      </c>
      <c r="G4891" s="2">
        <v>-3923.1335764331275</v>
      </c>
      <c r="H4891" t="s">
        <v>14</v>
      </c>
    </row>
    <row r="4892" spans="1:8" hidden="1" x14ac:dyDescent="0.25">
      <c r="A4892" t="s">
        <v>8</v>
      </c>
      <c r="B4892" t="s">
        <v>9</v>
      </c>
      <c r="C4892" s="62" t="s">
        <v>10</v>
      </c>
      <c r="D4892" s="62" t="s">
        <v>156</v>
      </c>
      <c r="E4892" s="62" t="s">
        <v>156</v>
      </c>
      <c r="F4892" s="62" t="s">
        <v>22</v>
      </c>
      <c r="G4892" s="2">
        <v>-1017.27606794964</v>
      </c>
      <c r="H4892" t="s">
        <v>14</v>
      </c>
    </row>
    <row r="4893" spans="1:8" hidden="1" x14ac:dyDescent="0.25">
      <c r="A4893" t="s">
        <v>8</v>
      </c>
      <c r="B4893" t="s">
        <v>9</v>
      </c>
      <c r="C4893" s="62" t="s">
        <v>10</v>
      </c>
      <c r="D4893" s="62" t="s">
        <v>156</v>
      </c>
      <c r="E4893" s="62" t="s">
        <v>156</v>
      </c>
      <c r="F4893" s="62" t="s">
        <v>23</v>
      </c>
      <c r="G4893" s="2">
        <v>-1848.3365297985176</v>
      </c>
      <c r="H4893" t="s">
        <v>14</v>
      </c>
    </row>
    <row r="4894" spans="1:8" hidden="1" x14ac:dyDescent="0.25">
      <c r="A4894" t="s">
        <v>8</v>
      </c>
      <c r="B4894" t="s">
        <v>9</v>
      </c>
      <c r="C4894" s="62" t="s">
        <v>10</v>
      </c>
      <c r="D4894" s="62" t="s">
        <v>156</v>
      </c>
      <c r="E4894" s="62" t="s">
        <v>156</v>
      </c>
      <c r="F4894" s="62" t="s">
        <v>24</v>
      </c>
      <c r="G4894" s="2">
        <v>-1203.4828066620507</v>
      </c>
      <c r="H4894" t="s">
        <v>14</v>
      </c>
    </row>
    <row r="4895" spans="1:8" hidden="1" x14ac:dyDescent="0.25">
      <c r="A4895" t="s">
        <v>8</v>
      </c>
      <c r="B4895" t="s">
        <v>9</v>
      </c>
      <c r="C4895" s="62" t="s">
        <v>10</v>
      </c>
      <c r="D4895" s="62" t="s">
        <v>156</v>
      </c>
      <c r="E4895" s="62" t="s">
        <v>156</v>
      </c>
      <c r="F4895" s="62" t="s">
        <v>25</v>
      </c>
      <c r="G4895" s="2">
        <v>-1227.0709043633085</v>
      </c>
      <c r="H4895" t="s">
        <v>14</v>
      </c>
    </row>
    <row r="4896" spans="1:8" hidden="1" x14ac:dyDescent="0.25">
      <c r="A4896" t="s">
        <v>8</v>
      </c>
      <c r="B4896" t="s">
        <v>9</v>
      </c>
      <c r="C4896" s="62" t="s">
        <v>10</v>
      </c>
      <c r="D4896" s="62" t="s">
        <v>156</v>
      </c>
      <c r="E4896" s="62" t="s">
        <v>156</v>
      </c>
      <c r="F4896" s="62" t="s">
        <v>13</v>
      </c>
      <c r="G4896" s="2">
        <v>-141410.03544425862</v>
      </c>
      <c r="H4896" t="s">
        <v>14</v>
      </c>
    </row>
    <row r="4897" spans="1:8" hidden="1" x14ac:dyDescent="0.25">
      <c r="A4897" t="s">
        <v>8</v>
      </c>
      <c r="B4897" t="s">
        <v>9</v>
      </c>
      <c r="C4897" s="62" t="s">
        <v>10</v>
      </c>
      <c r="D4897" s="62" t="s">
        <v>156</v>
      </c>
      <c r="E4897" s="62" t="s">
        <v>156</v>
      </c>
      <c r="F4897" s="62" t="s">
        <v>15</v>
      </c>
      <c r="G4897" s="2">
        <v>-185323.0707849442</v>
      </c>
      <c r="H4897" t="s">
        <v>14</v>
      </c>
    </row>
    <row r="4898" spans="1:8" hidden="1" x14ac:dyDescent="0.25">
      <c r="A4898" t="s">
        <v>8</v>
      </c>
      <c r="B4898" t="s">
        <v>9</v>
      </c>
      <c r="C4898" s="62" t="s">
        <v>10</v>
      </c>
      <c r="D4898" s="62" t="s">
        <v>156</v>
      </c>
      <c r="E4898" s="62" t="s">
        <v>156</v>
      </c>
      <c r="F4898" s="62" t="s">
        <v>16</v>
      </c>
      <c r="G4898" s="2">
        <v>-293297.35534458922</v>
      </c>
      <c r="H4898" t="s">
        <v>14</v>
      </c>
    </row>
    <row r="4899" spans="1:8" hidden="1" x14ac:dyDescent="0.25">
      <c r="A4899" t="s">
        <v>8</v>
      </c>
      <c r="B4899" t="s">
        <v>9</v>
      </c>
      <c r="C4899" s="62" t="s">
        <v>10</v>
      </c>
      <c r="D4899" s="62" t="s">
        <v>156</v>
      </c>
      <c r="E4899" s="62" t="s">
        <v>156</v>
      </c>
      <c r="F4899" s="62" t="s">
        <v>17</v>
      </c>
      <c r="G4899" s="2">
        <v>-390442.14344797551</v>
      </c>
      <c r="H4899" t="s">
        <v>14</v>
      </c>
    </row>
    <row r="4900" spans="1:8" hidden="1" x14ac:dyDescent="0.25">
      <c r="A4900" t="s">
        <v>8</v>
      </c>
      <c r="B4900" t="s">
        <v>9</v>
      </c>
      <c r="C4900" s="62" t="s">
        <v>10</v>
      </c>
      <c r="D4900" s="62" t="s">
        <v>156</v>
      </c>
      <c r="E4900" s="62" t="s">
        <v>156</v>
      </c>
      <c r="F4900" s="62" t="s">
        <v>18</v>
      </c>
      <c r="G4900" s="2">
        <v>-508948.70750177914</v>
      </c>
      <c r="H4900" t="s">
        <v>14</v>
      </c>
    </row>
    <row r="4901" spans="1:8" hidden="1" x14ac:dyDescent="0.25">
      <c r="A4901" t="s">
        <v>8</v>
      </c>
      <c r="B4901" t="s">
        <v>9</v>
      </c>
      <c r="C4901" s="62" t="s">
        <v>10</v>
      </c>
      <c r="D4901" s="62" t="s">
        <v>156</v>
      </c>
      <c r="E4901" s="62" t="s">
        <v>156</v>
      </c>
      <c r="F4901" s="62" t="s">
        <v>19</v>
      </c>
      <c r="G4901" s="2">
        <v>-596438.71256327734</v>
      </c>
      <c r="H4901" t="s">
        <v>14</v>
      </c>
    </row>
    <row r="4902" spans="1:8" hidden="1" x14ac:dyDescent="0.25">
      <c r="A4902" t="s">
        <v>8</v>
      </c>
      <c r="B4902" t="s">
        <v>9</v>
      </c>
      <c r="C4902" s="62" t="s">
        <v>10</v>
      </c>
      <c r="D4902" s="62" t="s">
        <v>156</v>
      </c>
      <c r="E4902" s="62" t="s">
        <v>156</v>
      </c>
      <c r="F4902" s="62" t="s">
        <v>20</v>
      </c>
      <c r="G4902" s="2">
        <v>-860073.79269566445</v>
      </c>
      <c r="H4902" t="s">
        <v>14</v>
      </c>
    </row>
    <row r="4903" spans="1:8" hidden="1" x14ac:dyDescent="0.25">
      <c r="A4903" t="s">
        <v>8</v>
      </c>
      <c r="B4903" t="s">
        <v>9</v>
      </c>
      <c r="C4903" s="62" t="s">
        <v>10</v>
      </c>
      <c r="D4903" s="62" t="s">
        <v>156</v>
      </c>
      <c r="E4903" s="62" t="s">
        <v>156</v>
      </c>
      <c r="F4903" s="62" t="s">
        <v>21</v>
      </c>
      <c r="G4903" s="2">
        <v>-778793.32731891994</v>
      </c>
      <c r="H4903" t="s">
        <v>14</v>
      </c>
    </row>
    <row r="4904" spans="1:8" hidden="1" x14ac:dyDescent="0.25">
      <c r="A4904" t="s">
        <v>8</v>
      </c>
      <c r="B4904" t="s">
        <v>9</v>
      </c>
      <c r="C4904" s="62" t="s">
        <v>10</v>
      </c>
      <c r="D4904" s="62" t="s">
        <v>156</v>
      </c>
      <c r="E4904" s="62" t="s">
        <v>156</v>
      </c>
      <c r="F4904" s="62" t="s">
        <v>22</v>
      </c>
      <c r="G4904" s="2">
        <v>-201942.60489104001</v>
      </c>
      <c r="H4904" t="s">
        <v>14</v>
      </c>
    </row>
    <row r="4905" spans="1:8" hidden="1" x14ac:dyDescent="0.25">
      <c r="A4905" t="s">
        <v>8</v>
      </c>
      <c r="B4905" t="s">
        <v>9</v>
      </c>
      <c r="C4905" s="62" t="s">
        <v>10</v>
      </c>
      <c r="D4905" s="62" t="s">
        <v>156</v>
      </c>
      <c r="E4905" s="62" t="s">
        <v>156</v>
      </c>
      <c r="F4905" s="62" t="s">
        <v>23</v>
      </c>
      <c r="G4905" s="2">
        <v>-366918.97637491272</v>
      </c>
      <c r="H4905" t="s">
        <v>14</v>
      </c>
    </row>
    <row r="4906" spans="1:8" hidden="1" x14ac:dyDescent="0.25">
      <c r="A4906" t="s">
        <v>8</v>
      </c>
      <c r="B4906" t="s">
        <v>9</v>
      </c>
      <c r="C4906" s="62" t="s">
        <v>10</v>
      </c>
      <c r="D4906" s="62" t="s">
        <v>156</v>
      </c>
      <c r="E4906" s="62" t="s">
        <v>156</v>
      </c>
      <c r="F4906" s="62" t="s">
        <v>24</v>
      </c>
      <c r="G4906" s="2">
        <v>-238907.07800563899</v>
      </c>
      <c r="H4906" t="s">
        <v>14</v>
      </c>
    </row>
    <row r="4907" spans="1:8" hidden="1" x14ac:dyDescent="0.25">
      <c r="A4907" t="s">
        <v>8</v>
      </c>
      <c r="B4907" t="s">
        <v>9</v>
      </c>
      <c r="C4907" s="62" t="s">
        <v>10</v>
      </c>
      <c r="D4907" s="62" t="s">
        <v>156</v>
      </c>
      <c r="E4907" s="62" t="s">
        <v>156</v>
      </c>
      <c r="F4907" s="62" t="s">
        <v>25</v>
      </c>
      <c r="G4907" s="2">
        <v>-243589.62391848766</v>
      </c>
      <c r="H4907" t="s">
        <v>14</v>
      </c>
    </row>
    <row r="4908" spans="1:8" hidden="1" x14ac:dyDescent="0.25">
      <c r="A4908" t="s">
        <v>8</v>
      </c>
      <c r="B4908" t="s">
        <v>9</v>
      </c>
      <c r="C4908" s="62" t="s">
        <v>10</v>
      </c>
      <c r="D4908" s="62" t="s">
        <v>156</v>
      </c>
      <c r="E4908" s="62" t="s">
        <v>156</v>
      </c>
      <c r="F4908" s="62" t="s">
        <v>13</v>
      </c>
      <c r="G4908" s="2">
        <v>-34501.94019649821</v>
      </c>
      <c r="H4908" t="s">
        <v>14</v>
      </c>
    </row>
    <row r="4909" spans="1:8" hidden="1" x14ac:dyDescent="0.25">
      <c r="A4909" t="s">
        <v>8</v>
      </c>
      <c r="B4909" t="s">
        <v>9</v>
      </c>
      <c r="C4909" s="62" t="s">
        <v>10</v>
      </c>
      <c r="D4909" s="62" t="s">
        <v>156</v>
      </c>
      <c r="E4909" s="62" t="s">
        <v>156</v>
      </c>
      <c r="F4909" s="62" t="s">
        <v>15</v>
      </c>
      <c r="G4909" s="2">
        <v>-45216.066067488922</v>
      </c>
      <c r="H4909" t="s">
        <v>14</v>
      </c>
    </row>
    <row r="4910" spans="1:8" hidden="1" x14ac:dyDescent="0.25">
      <c r="A4910" t="s">
        <v>8</v>
      </c>
      <c r="B4910" t="s">
        <v>9</v>
      </c>
      <c r="C4910" s="62" t="s">
        <v>10</v>
      </c>
      <c r="D4910" s="62" t="s">
        <v>156</v>
      </c>
      <c r="E4910" s="62" t="s">
        <v>156</v>
      </c>
      <c r="F4910" s="62" t="s">
        <v>16</v>
      </c>
      <c r="G4910" s="2">
        <v>-71560.181581871962</v>
      </c>
      <c r="H4910" t="s">
        <v>14</v>
      </c>
    </row>
    <row r="4911" spans="1:8" hidden="1" x14ac:dyDescent="0.25">
      <c r="A4911" t="s">
        <v>8</v>
      </c>
      <c r="B4911" t="s">
        <v>9</v>
      </c>
      <c r="C4911" s="62" t="s">
        <v>10</v>
      </c>
      <c r="D4911" s="62" t="s">
        <v>156</v>
      </c>
      <c r="E4911" s="62" t="s">
        <v>156</v>
      </c>
      <c r="F4911" s="62" t="s">
        <v>17</v>
      </c>
      <c r="G4911" s="2">
        <v>-95262.061430885253</v>
      </c>
      <c r="H4911" t="s">
        <v>14</v>
      </c>
    </row>
    <row r="4912" spans="1:8" hidden="1" x14ac:dyDescent="0.25">
      <c r="A4912" t="s">
        <v>8</v>
      </c>
      <c r="B4912" t="s">
        <v>9</v>
      </c>
      <c r="C4912" s="62" t="s">
        <v>10</v>
      </c>
      <c r="D4912" s="62" t="s">
        <v>156</v>
      </c>
      <c r="E4912" s="62" t="s">
        <v>156</v>
      </c>
      <c r="F4912" s="62" t="s">
        <v>18</v>
      </c>
      <c r="G4912" s="2">
        <v>-124175.89610345</v>
      </c>
      <c r="H4912" t="s">
        <v>14</v>
      </c>
    </row>
    <row r="4913" spans="1:8" hidden="1" x14ac:dyDescent="0.25">
      <c r="A4913" t="s">
        <v>8</v>
      </c>
      <c r="B4913" t="s">
        <v>9</v>
      </c>
      <c r="C4913" s="62" t="s">
        <v>10</v>
      </c>
      <c r="D4913" s="62" t="s">
        <v>156</v>
      </c>
      <c r="E4913" s="62" t="s">
        <v>156</v>
      </c>
      <c r="F4913" s="62" t="s">
        <v>19</v>
      </c>
      <c r="G4913" s="2">
        <v>-145522.15284498801</v>
      </c>
      <c r="H4913" t="s">
        <v>14</v>
      </c>
    </row>
    <row r="4914" spans="1:8" hidden="1" x14ac:dyDescent="0.25">
      <c r="A4914" t="s">
        <v>8</v>
      </c>
      <c r="B4914" t="s">
        <v>9</v>
      </c>
      <c r="C4914" s="62" t="s">
        <v>10</v>
      </c>
      <c r="D4914" s="62" t="s">
        <v>156</v>
      </c>
      <c r="E4914" s="62" t="s">
        <v>156</v>
      </c>
      <c r="F4914" s="62" t="s">
        <v>20</v>
      </c>
      <c r="G4914" s="2">
        <v>-209845.18154553653</v>
      </c>
      <c r="H4914" t="s">
        <v>14</v>
      </c>
    </row>
    <row r="4915" spans="1:8" hidden="1" x14ac:dyDescent="0.25">
      <c r="A4915" t="s">
        <v>8</v>
      </c>
      <c r="B4915" t="s">
        <v>9</v>
      </c>
      <c r="C4915" s="62" t="s">
        <v>10</v>
      </c>
      <c r="D4915" s="62" t="s">
        <v>156</v>
      </c>
      <c r="E4915" s="62" t="s">
        <v>156</v>
      </c>
      <c r="F4915" s="62" t="s">
        <v>21</v>
      </c>
      <c r="G4915" s="2">
        <v>-190013.95990160023</v>
      </c>
      <c r="H4915" t="s">
        <v>14</v>
      </c>
    </row>
    <row r="4916" spans="1:8" hidden="1" x14ac:dyDescent="0.25">
      <c r="A4916" t="s">
        <v>8</v>
      </c>
      <c r="B4916" t="s">
        <v>9</v>
      </c>
      <c r="C4916" s="62" t="s">
        <v>10</v>
      </c>
      <c r="D4916" s="62" t="s">
        <v>156</v>
      </c>
      <c r="E4916" s="62" t="s">
        <v>156</v>
      </c>
      <c r="F4916" s="62" t="s">
        <v>22</v>
      </c>
      <c r="G4916" s="2">
        <v>-49270.984588800005</v>
      </c>
      <c r="H4916" t="s">
        <v>14</v>
      </c>
    </row>
    <row r="4917" spans="1:8" hidden="1" x14ac:dyDescent="0.25">
      <c r="A4917" t="s">
        <v>8</v>
      </c>
      <c r="B4917" t="s">
        <v>9</v>
      </c>
      <c r="C4917" s="62" t="s">
        <v>10</v>
      </c>
      <c r="D4917" s="62" t="s">
        <v>156</v>
      </c>
      <c r="E4917" s="62" t="s">
        <v>156</v>
      </c>
      <c r="F4917" s="62" t="s">
        <v>23</v>
      </c>
      <c r="G4917" s="2">
        <v>-89522.759400182025</v>
      </c>
      <c r="H4917" t="s">
        <v>14</v>
      </c>
    </row>
    <row r="4918" spans="1:8" hidden="1" x14ac:dyDescent="0.25">
      <c r="A4918" t="s">
        <v>8</v>
      </c>
      <c r="B4918" t="s">
        <v>9</v>
      </c>
      <c r="C4918" s="62" t="s">
        <v>10</v>
      </c>
      <c r="D4918" s="62" t="s">
        <v>156</v>
      </c>
      <c r="E4918" s="62" t="s">
        <v>156</v>
      </c>
      <c r="F4918" s="62" t="s">
        <v>24</v>
      </c>
      <c r="G4918" s="2">
        <v>-58289.76488107763</v>
      </c>
      <c r="H4918" t="s">
        <v>14</v>
      </c>
    </row>
    <row r="4919" spans="1:8" hidden="1" x14ac:dyDescent="0.25">
      <c r="A4919" t="s">
        <v>8</v>
      </c>
      <c r="B4919" t="s">
        <v>9</v>
      </c>
      <c r="C4919" s="62" t="s">
        <v>10</v>
      </c>
      <c r="D4919" s="62" t="s">
        <v>156</v>
      </c>
      <c r="E4919" s="62" t="s">
        <v>156</v>
      </c>
      <c r="F4919" s="62" t="s">
        <v>25</v>
      </c>
      <c r="G4919" s="2">
        <v>-59432.236266116954</v>
      </c>
      <c r="H4919" t="s">
        <v>14</v>
      </c>
    </row>
    <row r="4920" spans="1:8" hidden="1" x14ac:dyDescent="0.25">
      <c r="A4920" t="s">
        <v>8</v>
      </c>
      <c r="B4920" t="s">
        <v>9</v>
      </c>
      <c r="C4920" s="62" t="s">
        <v>10</v>
      </c>
      <c r="D4920" s="62" t="s">
        <v>156</v>
      </c>
      <c r="E4920" s="62" t="s">
        <v>156</v>
      </c>
      <c r="F4920" s="62" t="s">
        <v>13</v>
      </c>
      <c r="G4920" s="2">
        <v>-48824.638109041982</v>
      </c>
      <c r="H4920" t="s">
        <v>14</v>
      </c>
    </row>
    <row r="4921" spans="1:8" hidden="1" x14ac:dyDescent="0.25">
      <c r="A4921" t="s">
        <v>8</v>
      </c>
      <c r="B4921" t="s">
        <v>9</v>
      </c>
      <c r="C4921" s="62" t="s">
        <v>10</v>
      </c>
      <c r="D4921" s="62" t="s">
        <v>156</v>
      </c>
      <c r="E4921" s="62" t="s">
        <v>156</v>
      </c>
      <c r="F4921" s="62" t="s">
        <v>15</v>
      </c>
      <c r="G4921" s="2">
        <v>-63986.490321600737</v>
      </c>
      <c r="H4921" t="s">
        <v>14</v>
      </c>
    </row>
    <row r="4922" spans="1:8" hidden="1" x14ac:dyDescent="0.25">
      <c r="A4922" t="s">
        <v>8</v>
      </c>
      <c r="B4922" t="s">
        <v>9</v>
      </c>
      <c r="C4922" s="62" t="s">
        <v>10</v>
      </c>
      <c r="D4922" s="62" t="s">
        <v>156</v>
      </c>
      <c r="E4922" s="62" t="s">
        <v>156</v>
      </c>
      <c r="F4922" s="62" t="s">
        <v>16</v>
      </c>
      <c r="G4922" s="2">
        <v>-101266.76786445899</v>
      </c>
      <c r="H4922" t="s">
        <v>14</v>
      </c>
    </row>
    <row r="4923" spans="1:8" hidden="1" x14ac:dyDescent="0.25">
      <c r="A4923" t="s">
        <v>8</v>
      </c>
      <c r="B4923" t="s">
        <v>9</v>
      </c>
      <c r="C4923" s="62" t="s">
        <v>10</v>
      </c>
      <c r="D4923" s="62" t="s">
        <v>156</v>
      </c>
      <c r="E4923" s="62" t="s">
        <v>156</v>
      </c>
      <c r="F4923" s="62" t="s">
        <v>17</v>
      </c>
      <c r="G4923" s="2">
        <v>-134807.94553566491</v>
      </c>
      <c r="H4923" t="s">
        <v>14</v>
      </c>
    </row>
    <row r="4924" spans="1:8" hidden="1" x14ac:dyDescent="0.25">
      <c r="A4924" t="s">
        <v>8</v>
      </c>
      <c r="B4924" t="s">
        <v>9</v>
      </c>
      <c r="C4924" s="62" t="s">
        <v>10</v>
      </c>
      <c r="D4924" s="62" t="s">
        <v>156</v>
      </c>
      <c r="E4924" s="62" t="s">
        <v>156</v>
      </c>
      <c r="F4924" s="62" t="s">
        <v>18</v>
      </c>
      <c r="G4924" s="2">
        <v>-175724.70285982048</v>
      </c>
      <c r="H4924" t="s">
        <v>14</v>
      </c>
    </row>
    <row r="4925" spans="1:8" hidden="1" x14ac:dyDescent="0.25">
      <c r="A4925" t="s">
        <v>8</v>
      </c>
      <c r="B4925" t="s">
        <v>9</v>
      </c>
      <c r="C4925" s="62" t="s">
        <v>10</v>
      </c>
      <c r="D4925" s="62" t="s">
        <v>156</v>
      </c>
      <c r="E4925" s="62" t="s">
        <v>156</v>
      </c>
      <c r="F4925" s="62" t="s">
        <v>19</v>
      </c>
      <c r="G4925" s="2">
        <v>-205932.3739198402</v>
      </c>
      <c r="H4925" t="s">
        <v>14</v>
      </c>
    </row>
    <row r="4926" spans="1:8" hidden="1" x14ac:dyDescent="0.25">
      <c r="A4926" t="s">
        <v>8</v>
      </c>
      <c r="B4926" t="s">
        <v>9</v>
      </c>
      <c r="C4926" s="62" t="s">
        <v>10</v>
      </c>
      <c r="D4926" s="62" t="s">
        <v>156</v>
      </c>
      <c r="E4926" s="62" t="s">
        <v>156</v>
      </c>
      <c r="F4926" s="62" t="s">
        <v>20</v>
      </c>
      <c r="G4926" s="2">
        <v>-296957.64903467434</v>
      </c>
      <c r="H4926" t="s">
        <v>14</v>
      </c>
    </row>
    <row r="4927" spans="1:8" hidden="1" x14ac:dyDescent="0.25">
      <c r="A4927" t="s">
        <v>8</v>
      </c>
      <c r="B4927" t="s">
        <v>9</v>
      </c>
      <c r="C4927" s="62" t="s">
        <v>10</v>
      </c>
      <c r="D4927" s="62" t="s">
        <v>156</v>
      </c>
      <c r="E4927" s="62" t="s">
        <v>156</v>
      </c>
      <c r="F4927" s="62" t="s">
        <v>21</v>
      </c>
      <c r="G4927" s="2">
        <v>-268893.94552956929</v>
      </c>
      <c r="H4927" t="s">
        <v>14</v>
      </c>
    </row>
    <row r="4928" spans="1:8" hidden="1" x14ac:dyDescent="0.25">
      <c r="A4928" t="s">
        <v>8</v>
      </c>
      <c r="B4928" t="s">
        <v>9</v>
      </c>
      <c r="C4928" s="62" t="s">
        <v>10</v>
      </c>
      <c r="D4928" s="62" t="s">
        <v>156</v>
      </c>
      <c r="E4928" s="62" t="s">
        <v>156</v>
      </c>
      <c r="F4928" s="62" t="s">
        <v>22</v>
      </c>
      <c r="G4928" s="2">
        <v>-69724.716294897138</v>
      </c>
      <c r="H4928" t="s">
        <v>14</v>
      </c>
    </row>
    <row r="4929" spans="1:8" hidden="1" x14ac:dyDescent="0.25">
      <c r="A4929" t="s">
        <v>8</v>
      </c>
      <c r="B4929" t="s">
        <v>9</v>
      </c>
      <c r="C4929" s="62" t="s">
        <v>10</v>
      </c>
      <c r="D4929" s="62" t="s">
        <v>156</v>
      </c>
      <c r="E4929" s="62" t="s">
        <v>156</v>
      </c>
      <c r="F4929" s="62" t="s">
        <v>23</v>
      </c>
      <c r="G4929" s="2">
        <v>-126686.10244360554</v>
      </c>
      <c r="H4929" t="s">
        <v>14</v>
      </c>
    </row>
    <row r="4930" spans="1:8" hidden="1" x14ac:dyDescent="0.25">
      <c r="A4930" t="s">
        <v>8</v>
      </c>
      <c r="B4930" t="s">
        <v>9</v>
      </c>
      <c r="C4930" s="62" t="s">
        <v>10</v>
      </c>
      <c r="D4930" s="62" t="s">
        <v>156</v>
      </c>
      <c r="E4930" s="62" t="s">
        <v>156</v>
      </c>
      <c r="F4930" s="62" t="s">
        <v>24</v>
      </c>
      <c r="G4930" s="2">
        <v>-82487.438664930902</v>
      </c>
      <c r="H4930" t="s">
        <v>14</v>
      </c>
    </row>
    <row r="4931" spans="1:8" hidden="1" x14ac:dyDescent="0.25">
      <c r="A4931" t="s">
        <v>8</v>
      </c>
      <c r="B4931" t="s">
        <v>9</v>
      </c>
      <c r="C4931" s="62" t="s">
        <v>10</v>
      </c>
      <c r="D4931" s="62" t="s">
        <v>156</v>
      </c>
      <c r="E4931" s="62" t="s">
        <v>156</v>
      </c>
      <c r="F4931" s="62" t="s">
        <v>25</v>
      </c>
      <c r="G4931" s="2">
        <v>-84104.181132362995</v>
      </c>
      <c r="H4931" t="s">
        <v>14</v>
      </c>
    </row>
    <row r="4932" spans="1:8" hidden="1" x14ac:dyDescent="0.25">
      <c r="A4932" t="s">
        <v>8</v>
      </c>
      <c r="B4932" t="s">
        <v>9</v>
      </c>
      <c r="C4932" s="62" t="s">
        <v>10</v>
      </c>
      <c r="D4932" s="62" t="s">
        <v>156</v>
      </c>
      <c r="E4932" s="62" t="s">
        <v>156</v>
      </c>
      <c r="F4932" s="62" t="s">
        <v>13</v>
      </c>
      <c r="G4932" s="2">
        <v>-3009.2437422987423</v>
      </c>
      <c r="H4932" t="s">
        <v>14</v>
      </c>
    </row>
    <row r="4933" spans="1:8" hidden="1" x14ac:dyDescent="0.25">
      <c r="A4933" t="s">
        <v>8</v>
      </c>
      <c r="B4933" t="s">
        <v>9</v>
      </c>
      <c r="C4933" s="62" t="s">
        <v>10</v>
      </c>
      <c r="D4933" s="62" t="s">
        <v>156</v>
      </c>
      <c r="E4933" s="62" t="s">
        <v>156</v>
      </c>
      <c r="F4933" s="62" t="s">
        <v>15</v>
      </c>
      <c r="G4933" s="2">
        <v>-3943.7249931459696</v>
      </c>
      <c r="H4933" t="s">
        <v>14</v>
      </c>
    </row>
    <row r="4934" spans="1:8" hidden="1" x14ac:dyDescent="0.25">
      <c r="A4934" t="s">
        <v>8</v>
      </c>
      <c r="B4934" t="s">
        <v>9</v>
      </c>
      <c r="C4934" s="62" t="s">
        <v>10</v>
      </c>
      <c r="D4934" s="62" t="s">
        <v>156</v>
      </c>
      <c r="E4934" s="62" t="s">
        <v>156</v>
      </c>
      <c r="F4934" s="62" t="s">
        <v>16</v>
      </c>
      <c r="G4934" s="2">
        <v>-6241.4469272329852</v>
      </c>
      <c r="H4934" t="s">
        <v>14</v>
      </c>
    </row>
    <row r="4935" spans="1:8" hidden="1" x14ac:dyDescent="0.25">
      <c r="A4935" t="s">
        <v>8</v>
      </c>
      <c r="B4935" t="s">
        <v>9</v>
      </c>
      <c r="C4935" s="62" t="s">
        <v>10</v>
      </c>
      <c r="D4935" s="62" t="s">
        <v>156</v>
      </c>
      <c r="E4935" s="62" t="s">
        <v>156</v>
      </c>
      <c r="F4935" s="62" t="s">
        <v>17</v>
      </c>
      <c r="G4935" s="2">
        <v>-8308.7142522050162</v>
      </c>
      <c r="H4935" t="s">
        <v>14</v>
      </c>
    </row>
    <row r="4936" spans="1:8" hidden="1" x14ac:dyDescent="0.25">
      <c r="A4936" t="s">
        <v>8</v>
      </c>
      <c r="B4936" t="s">
        <v>9</v>
      </c>
      <c r="C4936" s="62" t="s">
        <v>10</v>
      </c>
      <c r="D4936" s="62" t="s">
        <v>156</v>
      </c>
      <c r="E4936" s="62" t="s">
        <v>156</v>
      </c>
      <c r="F4936" s="62" t="s">
        <v>18</v>
      </c>
      <c r="G4936" s="2">
        <v>-10830.565938189531</v>
      </c>
      <c r="H4936" t="s">
        <v>14</v>
      </c>
    </row>
    <row r="4937" spans="1:8" hidden="1" x14ac:dyDescent="0.25">
      <c r="A4937" t="s">
        <v>8</v>
      </c>
      <c r="B4937" t="s">
        <v>9</v>
      </c>
      <c r="C4937" s="62" t="s">
        <v>10</v>
      </c>
      <c r="D4937" s="62" t="s">
        <v>156</v>
      </c>
      <c r="E4937" s="62" t="s">
        <v>156</v>
      </c>
      <c r="F4937" s="62" t="s">
        <v>19</v>
      </c>
      <c r="G4937" s="2">
        <v>-12692.376872737937</v>
      </c>
      <c r="H4937" t="s">
        <v>14</v>
      </c>
    </row>
    <row r="4938" spans="1:8" hidden="1" x14ac:dyDescent="0.25">
      <c r="A4938" t="s">
        <v>8</v>
      </c>
      <c r="B4938" t="s">
        <v>9</v>
      </c>
      <c r="C4938" s="62" t="s">
        <v>10</v>
      </c>
      <c r="D4938" s="62" t="s">
        <v>156</v>
      </c>
      <c r="E4938" s="62" t="s">
        <v>156</v>
      </c>
      <c r="F4938" s="62" t="s">
        <v>20</v>
      </c>
      <c r="G4938" s="2">
        <v>-18302.602573102289</v>
      </c>
      <c r="H4938" t="s">
        <v>14</v>
      </c>
    </row>
    <row r="4939" spans="1:8" hidden="1" x14ac:dyDescent="0.25">
      <c r="A4939" t="s">
        <v>8</v>
      </c>
      <c r="B4939" t="s">
        <v>9</v>
      </c>
      <c r="C4939" s="62" t="s">
        <v>10</v>
      </c>
      <c r="D4939" s="62" t="s">
        <v>156</v>
      </c>
      <c r="E4939" s="62" t="s">
        <v>156</v>
      </c>
      <c r="F4939" s="62" t="s">
        <v>21</v>
      </c>
      <c r="G4939" s="2">
        <v>-16572.932319943258</v>
      </c>
      <c r="H4939" t="s">
        <v>14</v>
      </c>
    </row>
    <row r="4940" spans="1:8" hidden="1" x14ac:dyDescent="0.25">
      <c r="A4940" t="s">
        <v>8</v>
      </c>
      <c r="B4940" t="s">
        <v>9</v>
      </c>
      <c r="C4940" s="62" t="s">
        <v>10</v>
      </c>
      <c r="D4940" s="62" t="s">
        <v>156</v>
      </c>
      <c r="E4940" s="62" t="s">
        <v>156</v>
      </c>
      <c r="F4940" s="62" t="s">
        <v>22</v>
      </c>
      <c r="G4940" s="2">
        <v>-4297.3931670600005</v>
      </c>
      <c r="H4940" t="s">
        <v>14</v>
      </c>
    </row>
    <row r="4941" spans="1:8" hidden="1" x14ac:dyDescent="0.25">
      <c r="A4941" t="s">
        <v>8</v>
      </c>
      <c r="B4941" t="s">
        <v>9</v>
      </c>
      <c r="C4941" s="62" t="s">
        <v>10</v>
      </c>
      <c r="D4941" s="62" t="s">
        <v>156</v>
      </c>
      <c r="E4941" s="62" t="s">
        <v>156</v>
      </c>
      <c r="F4941" s="62" t="s">
        <v>23</v>
      </c>
      <c r="G4941" s="2">
        <v>-7808.1349044149147</v>
      </c>
      <c r="H4941" t="s">
        <v>14</v>
      </c>
    </row>
    <row r="4942" spans="1:8" hidden="1" x14ac:dyDescent="0.25">
      <c r="A4942" t="s">
        <v>8</v>
      </c>
      <c r="B4942" t="s">
        <v>9</v>
      </c>
      <c r="C4942" s="62" t="s">
        <v>10</v>
      </c>
      <c r="D4942" s="62" t="s">
        <v>156</v>
      </c>
      <c r="E4942" s="62" t="s">
        <v>156</v>
      </c>
      <c r="F4942" s="62" t="s">
        <v>24</v>
      </c>
      <c r="G4942" s="2">
        <v>-5084.0071372638622</v>
      </c>
      <c r="H4942" t="s">
        <v>14</v>
      </c>
    </row>
    <row r="4943" spans="1:8" hidden="1" x14ac:dyDescent="0.25">
      <c r="A4943" t="s">
        <v>8</v>
      </c>
      <c r="B4943" t="s">
        <v>9</v>
      </c>
      <c r="C4943" s="62" t="s">
        <v>10</v>
      </c>
      <c r="D4943" s="62" t="s">
        <v>156</v>
      </c>
      <c r="E4943" s="62" t="s">
        <v>156</v>
      </c>
      <c r="F4943" s="62" t="s">
        <v>25</v>
      </c>
      <c r="G4943" s="2">
        <v>-5183.6529788195758</v>
      </c>
      <c r="H4943" t="s">
        <v>14</v>
      </c>
    </row>
    <row r="4944" spans="1:8" hidden="1" x14ac:dyDescent="0.25">
      <c r="A4944" t="s">
        <v>8</v>
      </c>
      <c r="B4944" t="s">
        <v>9</v>
      </c>
      <c r="C4944" s="62" t="s">
        <v>10</v>
      </c>
      <c r="D4944" s="62" t="s">
        <v>156</v>
      </c>
      <c r="E4944" s="62" t="s">
        <v>156</v>
      </c>
      <c r="F4944" s="62" t="s">
        <v>13</v>
      </c>
      <c r="G4944" s="2">
        <v>-20070.840210462899</v>
      </c>
      <c r="H4944" t="s">
        <v>14</v>
      </c>
    </row>
    <row r="4945" spans="1:8" hidden="1" x14ac:dyDescent="0.25">
      <c r="A4945" t="s">
        <v>8</v>
      </c>
      <c r="B4945" t="s">
        <v>9</v>
      </c>
      <c r="C4945" s="62" t="s">
        <v>10</v>
      </c>
      <c r="D4945" s="62" t="s">
        <v>156</v>
      </c>
      <c r="E4945" s="62" t="s">
        <v>156</v>
      </c>
      <c r="F4945" s="62" t="s">
        <v>15</v>
      </c>
      <c r="G4945" s="2">
        <v>-26303.576895029611</v>
      </c>
      <c r="H4945" t="s">
        <v>14</v>
      </c>
    </row>
    <row r="4946" spans="1:8" hidden="1" x14ac:dyDescent="0.25">
      <c r="A4946" t="s">
        <v>8</v>
      </c>
      <c r="B4946" t="s">
        <v>9</v>
      </c>
      <c r="C4946" s="62" t="s">
        <v>10</v>
      </c>
      <c r="D4946" s="62" t="s">
        <v>156</v>
      </c>
      <c r="E4946" s="62" t="s">
        <v>156</v>
      </c>
      <c r="F4946" s="62" t="s">
        <v>16</v>
      </c>
      <c r="G4946" s="2">
        <v>-41628.759477915904</v>
      </c>
      <c r="H4946" t="s">
        <v>14</v>
      </c>
    </row>
    <row r="4947" spans="1:8" hidden="1" x14ac:dyDescent="0.25">
      <c r="A4947" t="s">
        <v>8</v>
      </c>
      <c r="B4947" t="s">
        <v>9</v>
      </c>
      <c r="C4947" s="62" t="s">
        <v>10</v>
      </c>
      <c r="D4947" s="62" t="s">
        <v>156</v>
      </c>
      <c r="E4947" s="62" t="s">
        <v>156</v>
      </c>
      <c r="F4947" s="62" t="s">
        <v>17</v>
      </c>
      <c r="G4947" s="2">
        <v>-55416.872274697664</v>
      </c>
      <c r="H4947" t="s">
        <v>14</v>
      </c>
    </row>
    <row r="4948" spans="1:8" hidden="1" x14ac:dyDescent="0.25">
      <c r="A4948" t="s">
        <v>8</v>
      </c>
      <c r="B4948" t="s">
        <v>9</v>
      </c>
      <c r="C4948" s="62" t="s">
        <v>10</v>
      </c>
      <c r="D4948" s="62" t="s">
        <v>156</v>
      </c>
      <c r="E4948" s="62" t="s">
        <v>156</v>
      </c>
      <c r="F4948" s="62" t="s">
        <v>18</v>
      </c>
      <c r="G4948" s="2">
        <v>-72236.93956018005</v>
      </c>
      <c r="H4948" t="s">
        <v>14</v>
      </c>
    </row>
    <row r="4949" spans="1:8" hidden="1" x14ac:dyDescent="0.25">
      <c r="A4949" t="s">
        <v>8</v>
      </c>
      <c r="B4949" t="s">
        <v>9</v>
      </c>
      <c r="C4949" s="62" t="s">
        <v>10</v>
      </c>
      <c r="D4949" s="62" t="s">
        <v>156</v>
      </c>
      <c r="E4949" s="62" t="s">
        <v>156</v>
      </c>
      <c r="F4949" s="62" t="s">
        <v>19</v>
      </c>
      <c r="G4949" s="2">
        <v>-84654.713914632448</v>
      </c>
      <c r="H4949" t="s">
        <v>14</v>
      </c>
    </row>
    <row r="4950" spans="1:8" hidden="1" x14ac:dyDescent="0.25">
      <c r="A4950" t="s">
        <v>8</v>
      </c>
      <c r="B4950" t="s">
        <v>9</v>
      </c>
      <c r="C4950" s="62" t="s">
        <v>10</v>
      </c>
      <c r="D4950" s="62" t="s">
        <v>156</v>
      </c>
      <c r="E4950" s="62" t="s">
        <v>156</v>
      </c>
      <c r="F4950" s="62" t="s">
        <v>20</v>
      </c>
      <c r="G4950" s="2">
        <v>-122073.39887985539</v>
      </c>
      <c r="H4950" t="s">
        <v>14</v>
      </c>
    </row>
    <row r="4951" spans="1:8" hidden="1" x14ac:dyDescent="0.25">
      <c r="A4951" t="s">
        <v>8</v>
      </c>
      <c r="B4951" t="s">
        <v>9</v>
      </c>
      <c r="C4951" s="62" t="s">
        <v>10</v>
      </c>
      <c r="D4951" s="62" t="s">
        <v>156</v>
      </c>
      <c r="E4951" s="62" t="s">
        <v>156</v>
      </c>
      <c r="F4951" s="62" t="s">
        <v>21</v>
      </c>
      <c r="G4951" s="2">
        <v>-110536.96705814244</v>
      </c>
      <c r="H4951" t="s">
        <v>14</v>
      </c>
    </row>
    <row r="4952" spans="1:8" hidden="1" x14ac:dyDescent="0.25">
      <c r="A4952" t="s">
        <v>8</v>
      </c>
      <c r="B4952" t="s">
        <v>9</v>
      </c>
      <c r="C4952" s="62" t="s">
        <v>10</v>
      </c>
      <c r="D4952" s="62" t="s">
        <v>156</v>
      </c>
      <c r="E4952" s="62" t="s">
        <v>156</v>
      </c>
      <c r="F4952" s="62" t="s">
        <v>22</v>
      </c>
      <c r="G4952" s="2">
        <v>-28662.447765600002</v>
      </c>
      <c r="H4952" t="s">
        <v>14</v>
      </c>
    </row>
    <row r="4953" spans="1:8" hidden="1" x14ac:dyDescent="0.25">
      <c r="A4953" t="s">
        <v>8</v>
      </c>
      <c r="B4953" t="s">
        <v>9</v>
      </c>
      <c r="C4953" s="62" t="s">
        <v>10</v>
      </c>
      <c r="D4953" s="62" t="s">
        <v>156</v>
      </c>
      <c r="E4953" s="62" t="s">
        <v>156</v>
      </c>
      <c r="F4953" s="62" t="s">
        <v>23</v>
      </c>
      <c r="G4953" s="2">
        <v>-52078.143689528966</v>
      </c>
      <c r="H4953" t="s">
        <v>14</v>
      </c>
    </row>
    <row r="4954" spans="1:8" hidden="1" x14ac:dyDescent="0.25">
      <c r="A4954" t="s">
        <v>8</v>
      </c>
      <c r="B4954" t="s">
        <v>9</v>
      </c>
      <c r="C4954" s="62" t="s">
        <v>10</v>
      </c>
      <c r="D4954" s="62" t="s">
        <v>156</v>
      </c>
      <c r="E4954" s="62" t="s">
        <v>156</v>
      </c>
      <c r="F4954" s="62" t="s">
        <v>24</v>
      </c>
      <c r="G4954" s="2">
        <v>-33908.949762549964</v>
      </c>
      <c r="H4954" t="s">
        <v>14</v>
      </c>
    </row>
    <row r="4955" spans="1:8" hidden="1" x14ac:dyDescent="0.25">
      <c r="A4955" t="s">
        <v>8</v>
      </c>
      <c r="B4955" t="s">
        <v>9</v>
      </c>
      <c r="C4955" s="62" t="s">
        <v>10</v>
      </c>
      <c r="D4955" s="62" t="s">
        <v>156</v>
      </c>
      <c r="E4955" s="62" t="s">
        <v>156</v>
      </c>
      <c r="F4955" s="62" t="s">
        <v>25</v>
      </c>
      <c r="G4955" s="2">
        <v>-34573.560520193038</v>
      </c>
      <c r="H4955" t="s">
        <v>14</v>
      </c>
    </row>
    <row r="4956" spans="1:8" hidden="1" x14ac:dyDescent="0.25">
      <c r="A4956" t="s">
        <v>8</v>
      </c>
      <c r="B4956" t="s">
        <v>9</v>
      </c>
      <c r="C4956" s="62" t="s">
        <v>10</v>
      </c>
      <c r="D4956" s="62" t="s">
        <v>156</v>
      </c>
      <c r="E4956" s="62" t="s">
        <v>156</v>
      </c>
      <c r="F4956" s="62" t="s">
        <v>13</v>
      </c>
      <c r="G4956" s="2">
        <v>-5460.0426192374971</v>
      </c>
      <c r="H4956" t="s">
        <v>14</v>
      </c>
    </row>
    <row r="4957" spans="1:8" hidden="1" x14ac:dyDescent="0.25">
      <c r="A4957" t="s">
        <v>8</v>
      </c>
      <c r="B4957" t="s">
        <v>9</v>
      </c>
      <c r="C4957" s="62" t="s">
        <v>10</v>
      </c>
      <c r="D4957" s="62" t="s">
        <v>156</v>
      </c>
      <c r="E4957" s="62" t="s">
        <v>156</v>
      </c>
      <c r="F4957" s="62" t="s">
        <v>15</v>
      </c>
      <c r="G4957" s="2">
        <v>-7155.5873784687992</v>
      </c>
      <c r="H4957" t="s">
        <v>14</v>
      </c>
    </row>
    <row r="4958" spans="1:8" hidden="1" x14ac:dyDescent="0.25">
      <c r="A4958" t="s">
        <v>8</v>
      </c>
      <c r="B4958" t="s">
        <v>9</v>
      </c>
      <c r="C4958" s="62" t="s">
        <v>10</v>
      </c>
      <c r="D4958" s="62" t="s">
        <v>156</v>
      </c>
      <c r="E4958" s="62" t="s">
        <v>156</v>
      </c>
      <c r="F4958" s="62" t="s">
        <v>16</v>
      </c>
      <c r="G4958" s="2">
        <v>-11324.628094887594</v>
      </c>
      <c r="H4958" t="s">
        <v>14</v>
      </c>
    </row>
    <row r="4959" spans="1:8" hidden="1" x14ac:dyDescent="0.25">
      <c r="A4959" t="s">
        <v>8</v>
      </c>
      <c r="B4959" t="s">
        <v>9</v>
      </c>
      <c r="C4959" s="62" t="s">
        <v>10</v>
      </c>
      <c r="D4959" s="62" t="s">
        <v>156</v>
      </c>
      <c r="E4959" s="62" t="s">
        <v>156</v>
      </c>
      <c r="F4959" s="62" t="s">
        <v>17</v>
      </c>
      <c r="G4959" s="2">
        <v>-15075.526548557562</v>
      </c>
      <c r="H4959" t="s">
        <v>14</v>
      </c>
    </row>
    <row r="4960" spans="1:8" hidden="1" x14ac:dyDescent="0.25">
      <c r="A4960" t="s">
        <v>8</v>
      </c>
      <c r="B4960" t="s">
        <v>9</v>
      </c>
      <c r="C4960" s="62" t="s">
        <v>10</v>
      </c>
      <c r="D4960" s="62" t="s">
        <v>156</v>
      </c>
      <c r="E4960" s="62" t="s">
        <v>156</v>
      </c>
      <c r="F4960" s="62" t="s">
        <v>18</v>
      </c>
      <c r="G4960" s="2">
        <v>-19651.233558037962</v>
      </c>
      <c r="H4960" t="s">
        <v>14</v>
      </c>
    </row>
    <row r="4961" spans="1:8" hidden="1" x14ac:dyDescent="0.25">
      <c r="A4961" t="s">
        <v>8</v>
      </c>
      <c r="B4961" t="s">
        <v>9</v>
      </c>
      <c r="C4961" s="62" t="s">
        <v>10</v>
      </c>
      <c r="D4961" s="62" t="s">
        <v>156</v>
      </c>
      <c r="E4961" s="62" t="s">
        <v>156</v>
      </c>
      <c r="F4961" s="62" t="s">
        <v>19</v>
      </c>
      <c r="G4961" s="2">
        <v>-23029.347104875909</v>
      </c>
      <c r="H4961" t="s">
        <v>14</v>
      </c>
    </row>
    <row r="4962" spans="1:8" hidden="1" x14ac:dyDescent="0.25">
      <c r="A4962" t="s">
        <v>8</v>
      </c>
      <c r="B4962" t="s">
        <v>9</v>
      </c>
      <c r="C4962" s="62" t="s">
        <v>10</v>
      </c>
      <c r="D4962" s="62" t="s">
        <v>156</v>
      </c>
      <c r="E4962" s="62" t="s">
        <v>156</v>
      </c>
      <c r="F4962" s="62" t="s">
        <v>20</v>
      </c>
      <c r="G4962" s="2">
        <v>-33208.672560291241</v>
      </c>
      <c r="H4962" t="s">
        <v>14</v>
      </c>
    </row>
    <row r="4963" spans="1:8" hidden="1" x14ac:dyDescent="0.25">
      <c r="A4963" t="s">
        <v>8</v>
      </c>
      <c r="B4963" t="s">
        <v>9</v>
      </c>
      <c r="C4963" s="62" t="s">
        <v>10</v>
      </c>
      <c r="D4963" s="62" t="s">
        <v>156</v>
      </c>
      <c r="E4963" s="62" t="s">
        <v>156</v>
      </c>
      <c r="F4963" s="62" t="s">
        <v>21</v>
      </c>
      <c r="G4963" s="2">
        <v>-30070.31817353049</v>
      </c>
      <c r="H4963" t="s">
        <v>14</v>
      </c>
    </row>
    <row r="4964" spans="1:8" hidden="1" x14ac:dyDescent="0.25">
      <c r="A4964" t="s">
        <v>8</v>
      </c>
      <c r="B4964" t="s">
        <v>9</v>
      </c>
      <c r="C4964" s="62" t="s">
        <v>10</v>
      </c>
      <c r="D4964" s="62" t="s">
        <v>156</v>
      </c>
      <c r="E4964" s="62" t="s">
        <v>156</v>
      </c>
      <c r="F4964" s="62" t="s">
        <v>22</v>
      </c>
      <c r="G4964" s="2">
        <v>-7797.2912310000011</v>
      </c>
      <c r="H4964" t="s">
        <v>14</v>
      </c>
    </row>
    <row r="4965" spans="1:8" hidden="1" x14ac:dyDescent="0.25">
      <c r="A4965" t="s">
        <v>8</v>
      </c>
      <c r="B4965" t="s">
        <v>9</v>
      </c>
      <c r="C4965" s="62" t="s">
        <v>10</v>
      </c>
      <c r="D4965" s="62" t="s">
        <v>156</v>
      </c>
      <c r="E4965" s="62" t="s">
        <v>156</v>
      </c>
      <c r="F4965" s="62" t="s">
        <v>23</v>
      </c>
      <c r="G4965" s="2">
        <v>-14167.263606999961</v>
      </c>
      <c r="H4965" t="s">
        <v>14</v>
      </c>
    </row>
    <row r="4966" spans="1:8" hidden="1" x14ac:dyDescent="0.25">
      <c r="A4966" t="s">
        <v>8</v>
      </c>
      <c r="B4966" t="s">
        <v>9</v>
      </c>
      <c r="C4966" s="62" t="s">
        <v>10</v>
      </c>
      <c r="D4966" s="62" t="s">
        <v>156</v>
      </c>
      <c r="E4966" s="62" t="s">
        <v>156</v>
      </c>
      <c r="F4966" s="62" t="s">
        <v>24</v>
      </c>
      <c r="G4966" s="2">
        <v>-9224.5421186000258</v>
      </c>
      <c r="H4966" t="s">
        <v>14</v>
      </c>
    </row>
    <row r="4967" spans="1:8" hidden="1" x14ac:dyDescent="0.25">
      <c r="A4967" t="s">
        <v>8</v>
      </c>
      <c r="B4967" t="s">
        <v>9</v>
      </c>
      <c r="C4967" s="62" t="s">
        <v>10</v>
      </c>
      <c r="D4967" s="62" t="s">
        <v>156</v>
      </c>
      <c r="E4967" s="62" t="s">
        <v>156</v>
      </c>
      <c r="F4967" s="62" t="s">
        <v>25</v>
      </c>
      <c r="G4967" s="2">
        <v>-9405.3418770497574</v>
      </c>
      <c r="H4967" t="s">
        <v>14</v>
      </c>
    </row>
    <row r="4968" spans="1:8" hidden="1" x14ac:dyDescent="0.25">
      <c r="A4968" t="s">
        <v>8</v>
      </c>
      <c r="B4968" t="s">
        <v>9</v>
      </c>
      <c r="C4968" s="62" t="s">
        <v>10</v>
      </c>
      <c r="D4968" s="62" t="s">
        <v>156</v>
      </c>
      <c r="E4968" s="62" t="s">
        <v>156</v>
      </c>
      <c r="F4968" s="62" t="s">
        <v>13</v>
      </c>
      <c r="G4968" s="2">
        <v>-168377.66901111027</v>
      </c>
      <c r="H4968" t="s">
        <v>14</v>
      </c>
    </row>
    <row r="4969" spans="1:8" hidden="1" x14ac:dyDescent="0.25">
      <c r="A4969" t="s">
        <v>8</v>
      </c>
      <c r="B4969" t="s">
        <v>9</v>
      </c>
      <c r="C4969" s="62" t="s">
        <v>10</v>
      </c>
      <c r="D4969" s="62" t="s">
        <v>156</v>
      </c>
      <c r="E4969" s="62" t="s">
        <v>156</v>
      </c>
      <c r="F4969" s="62" t="s">
        <v>15</v>
      </c>
      <c r="G4969" s="2">
        <v>-220665.14992883985</v>
      </c>
      <c r="H4969" t="s">
        <v>14</v>
      </c>
    </row>
    <row r="4970" spans="1:8" hidden="1" x14ac:dyDescent="0.25">
      <c r="A4970" t="s">
        <v>8</v>
      </c>
      <c r="B4970" t="s">
        <v>9</v>
      </c>
      <c r="C4970" s="62" t="s">
        <v>10</v>
      </c>
      <c r="D4970" s="62" t="s">
        <v>156</v>
      </c>
      <c r="E4970" s="62" t="s">
        <v>156</v>
      </c>
      <c r="F4970" s="62" t="s">
        <v>16</v>
      </c>
      <c r="G4970" s="2">
        <v>-349230.69543753722</v>
      </c>
      <c r="H4970" t="s">
        <v>14</v>
      </c>
    </row>
    <row r="4971" spans="1:8" hidden="1" x14ac:dyDescent="0.25">
      <c r="A4971" t="s">
        <v>8</v>
      </c>
      <c r="B4971" t="s">
        <v>9</v>
      </c>
      <c r="C4971" s="62" t="s">
        <v>10</v>
      </c>
      <c r="D4971" s="62" t="s">
        <v>156</v>
      </c>
      <c r="E4971" s="62" t="s">
        <v>156</v>
      </c>
      <c r="F4971" s="62" t="s">
        <v>17</v>
      </c>
      <c r="G4971" s="2">
        <v>-464901.50285964605</v>
      </c>
      <c r="H4971" t="s">
        <v>14</v>
      </c>
    </row>
    <row r="4972" spans="1:8" hidden="1" x14ac:dyDescent="0.25">
      <c r="A4972" t="s">
        <v>8</v>
      </c>
      <c r="B4972" t="s">
        <v>9</v>
      </c>
      <c r="C4972" s="62" t="s">
        <v>10</v>
      </c>
      <c r="D4972" s="62" t="s">
        <v>156</v>
      </c>
      <c r="E4972" s="62" t="s">
        <v>156</v>
      </c>
      <c r="F4972" s="62" t="s">
        <v>18</v>
      </c>
      <c r="G4972" s="2">
        <v>-606007.88866322464</v>
      </c>
      <c r="H4972" t="s">
        <v>14</v>
      </c>
    </row>
    <row r="4973" spans="1:8" hidden="1" x14ac:dyDescent="0.25">
      <c r="A4973" t="s">
        <v>8</v>
      </c>
      <c r="B4973" t="s">
        <v>9</v>
      </c>
      <c r="C4973" s="62" t="s">
        <v>10</v>
      </c>
      <c r="D4973" s="62" t="s">
        <v>156</v>
      </c>
      <c r="E4973" s="62" t="s">
        <v>156</v>
      </c>
      <c r="F4973" s="62" t="s">
        <v>19</v>
      </c>
      <c r="G4973" s="2">
        <v>-710182.69540692377</v>
      </c>
      <c r="H4973" t="s">
        <v>14</v>
      </c>
    </row>
    <row r="4974" spans="1:8" hidden="1" x14ac:dyDescent="0.25">
      <c r="A4974" t="s">
        <v>8</v>
      </c>
      <c r="B4974" t="s">
        <v>9</v>
      </c>
      <c r="C4974" s="62" t="s">
        <v>10</v>
      </c>
      <c r="D4974" s="62" t="s">
        <v>156</v>
      </c>
      <c r="E4974" s="62" t="s">
        <v>156</v>
      </c>
      <c r="F4974" s="62" t="s">
        <v>20</v>
      </c>
      <c r="G4974" s="2">
        <v>-1024094.364566688</v>
      </c>
      <c r="H4974" t="s">
        <v>14</v>
      </c>
    </row>
    <row r="4975" spans="1:8" hidden="1" x14ac:dyDescent="0.25">
      <c r="A4975" t="s">
        <v>8</v>
      </c>
      <c r="B4975" t="s">
        <v>9</v>
      </c>
      <c r="C4975" s="62" t="s">
        <v>10</v>
      </c>
      <c r="D4975" s="62" t="s">
        <v>156</v>
      </c>
      <c r="E4975" s="62" t="s">
        <v>156</v>
      </c>
      <c r="F4975" s="62" t="s">
        <v>21</v>
      </c>
      <c r="G4975" s="2">
        <v>-927313.28921175515</v>
      </c>
      <c r="H4975" t="s">
        <v>14</v>
      </c>
    </row>
    <row r="4976" spans="1:8" hidden="1" x14ac:dyDescent="0.25">
      <c r="A4976" t="s">
        <v>8</v>
      </c>
      <c r="B4976" t="s">
        <v>9</v>
      </c>
      <c r="C4976" s="62" t="s">
        <v>10</v>
      </c>
      <c r="D4976" s="62" t="s">
        <v>156</v>
      </c>
      <c r="E4976" s="62" t="s">
        <v>156</v>
      </c>
      <c r="F4976" s="62" t="s">
        <v>22</v>
      </c>
      <c r="G4976" s="2">
        <v>-240454.11613653257</v>
      </c>
      <c r="H4976" t="s">
        <v>14</v>
      </c>
    </row>
    <row r="4977" spans="1:8" hidden="1" x14ac:dyDescent="0.25">
      <c r="A4977" t="s">
        <v>8</v>
      </c>
      <c r="B4977" t="s">
        <v>9</v>
      </c>
      <c r="C4977" s="62" t="s">
        <v>10</v>
      </c>
      <c r="D4977" s="62" t="s">
        <v>156</v>
      </c>
      <c r="E4977" s="62" t="s">
        <v>156</v>
      </c>
      <c r="F4977" s="62" t="s">
        <v>23</v>
      </c>
      <c r="G4977" s="2">
        <v>-436892.34476080316</v>
      </c>
      <c r="H4977" t="s">
        <v>14</v>
      </c>
    </row>
    <row r="4978" spans="1:8" hidden="1" x14ac:dyDescent="0.25">
      <c r="A4978" t="s">
        <v>8</v>
      </c>
      <c r="B4978" t="s">
        <v>9</v>
      </c>
      <c r="C4978" s="62" t="s">
        <v>10</v>
      </c>
      <c r="D4978" s="62" t="s">
        <v>156</v>
      </c>
      <c r="E4978" s="62" t="s">
        <v>156</v>
      </c>
      <c r="F4978" s="62" t="s">
        <v>24</v>
      </c>
      <c r="G4978" s="2">
        <v>-284467.90765922418</v>
      </c>
      <c r="H4978" t="s">
        <v>14</v>
      </c>
    </row>
    <row r="4979" spans="1:8" hidden="1" x14ac:dyDescent="0.25">
      <c r="A4979" t="s">
        <v>8</v>
      </c>
      <c r="B4979" t="s">
        <v>9</v>
      </c>
      <c r="C4979" s="62" t="s">
        <v>10</v>
      </c>
      <c r="D4979" s="62" t="s">
        <v>156</v>
      </c>
      <c r="E4979" s="62" t="s">
        <v>156</v>
      </c>
      <c r="F4979" s="62" t="s">
        <v>25</v>
      </c>
      <c r="G4979" s="2">
        <v>-290043.43957508844</v>
      </c>
      <c r="H4979" t="s">
        <v>14</v>
      </c>
    </row>
    <row r="4980" spans="1:8" hidden="1" x14ac:dyDescent="0.25">
      <c r="A4980" t="s">
        <v>8</v>
      </c>
      <c r="B4980" t="s">
        <v>9</v>
      </c>
      <c r="C4980" s="62" t="s">
        <v>10</v>
      </c>
      <c r="D4980" s="62" t="s">
        <v>156</v>
      </c>
      <c r="E4980" s="62" t="s">
        <v>156</v>
      </c>
      <c r="F4980" s="62" t="s">
        <v>13</v>
      </c>
      <c r="G4980" s="2">
        <v>-28232.829844231364</v>
      </c>
      <c r="H4980" t="s">
        <v>14</v>
      </c>
    </row>
    <row r="4981" spans="1:8" hidden="1" x14ac:dyDescent="0.25">
      <c r="A4981" t="s">
        <v>8</v>
      </c>
      <c r="B4981" t="s">
        <v>9</v>
      </c>
      <c r="C4981" s="62" t="s">
        <v>10</v>
      </c>
      <c r="D4981" s="62" t="s">
        <v>156</v>
      </c>
      <c r="E4981" s="62" t="s">
        <v>156</v>
      </c>
      <c r="F4981" s="62" t="s">
        <v>15</v>
      </c>
      <c r="G4981" s="2">
        <v>-37000.165562819719</v>
      </c>
      <c r="H4981" t="s">
        <v>14</v>
      </c>
    </row>
    <row r="4982" spans="1:8" hidden="1" x14ac:dyDescent="0.25">
      <c r="A4982" t="s">
        <v>8</v>
      </c>
      <c r="B4982" t="s">
        <v>9</v>
      </c>
      <c r="C4982" s="62" t="s">
        <v>10</v>
      </c>
      <c r="D4982" s="62" t="s">
        <v>156</v>
      </c>
      <c r="E4982" s="62" t="s">
        <v>156</v>
      </c>
      <c r="F4982" s="62" t="s">
        <v>16</v>
      </c>
      <c r="G4982" s="2">
        <v>-58557.472962878383</v>
      </c>
      <c r="H4982" t="s">
        <v>14</v>
      </c>
    </row>
    <row r="4983" spans="1:8" hidden="1" x14ac:dyDescent="0.25">
      <c r="A4983" t="s">
        <v>8</v>
      </c>
      <c r="B4983" t="s">
        <v>9</v>
      </c>
      <c r="C4983" s="62" t="s">
        <v>10</v>
      </c>
      <c r="D4983" s="62" t="s">
        <v>156</v>
      </c>
      <c r="E4983" s="62" t="s">
        <v>156</v>
      </c>
      <c r="F4983" s="62" t="s">
        <v>17</v>
      </c>
      <c r="G4983" s="2">
        <v>-77952.647174951431</v>
      </c>
      <c r="H4983" t="s">
        <v>14</v>
      </c>
    </row>
    <row r="4984" spans="1:8" hidden="1" x14ac:dyDescent="0.25">
      <c r="A4984" t="s">
        <v>8</v>
      </c>
      <c r="B4984" t="s">
        <v>9</v>
      </c>
      <c r="C4984" s="62" t="s">
        <v>10</v>
      </c>
      <c r="D4984" s="62" t="s">
        <v>156</v>
      </c>
      <c r="E4984" s="62" t="s">
        <v>156</v>
      </c>
      <c r="F4984" s="62" t="s">
        <v>18</v>
      </c>
      <c r="G4984" s="2">
        <v>-101612.7477317778</v>
      </c>
      <c r="H4984" t="s">
        <v>14</v>
      </c>
    </row>
    <row r="4985" spans="1:8" hidden="1" x14ac:dyDescent="0.25">
      <c r="A4985" t="s">
        <v>8</v>
      </c>
      <c r="B4985" t="s">
        <v>9</v>
      </c>
      <c r="C4985" s="62" t="s">
        <v>10</v>
      </c>
      <c r="D4985" s="62" t="s">
        <v>156</v>
      </c>
      <c r="E4985" s="62" t="s">
        <v>156</v>
      </c>
      <c r="F4985" s="62" t="s">
        <v>19</v>
      </c>
      <c r="G4985" s="2">
        <v>-119080.32291632604</v>
      </c>
      <c r="H4985" t="s">
        <v>14</v>
      </c>
    </row>
    <row r="4986" spans="1:8" hidden="1" x14ac:dyDescent="0.25">
      <c r="A4986" t="s">
        <v>8</v>
      </c>
      <c r="B4986" t="s">
        <v>9</v>
      </c>
      <c r="C4986" s="62" t="s">
        <v>10</v>
      </c>
      <c r="D4986" s="62" t="s">
        <v>156</v>
      </c>
      <c r="E4986" s="62" t="s">
        <v>156</v>
      </c>
      <c r="F4986" s="62" t="s">
        <v>20</v>
      </c>
      <c r="G4986" s="2">
        <v>-171715.65629252023</v>
      </c>
      <c r="H4986" t="s">
        <v>14</v>
      </c>
    </row>
    <row r="4987" spans="1:8" hidden="1" x14ac:dyDescent="0.25">
      <c r="A4987" t="s">
        <v>8</v>
      </c>
      <c r="B4987" t="s">
        <v>9</v>
      </c>
      <c r="C4987" s="62" t="s">
        <v>10</v>
      </c>
      <c r="D4987" s="62" t="s">
        <v>156</v>
      </c>
      <c r="E4987" s="62" t="s">
        <v>156</v>
      </c>
      <c r="F4987" s="62" t="s">
        <v>21</v>
      </c>
      <c r="G4987" s="2">
        <v>-155487.82959385475</v>
      </c>
      <c r="H4987" t="s">
        <v>14</v>
      </c>
    </row>
    <row r="4988" spans="1:8" hidden="1" x14ac:dyDescent="0.25">
      <c r="A4988" t="s">
        <v>8</v>
      </c>
      <c r="B4988" t="s">
        <v>9</v>
      </c>
      <c r="C4988" s="62" t="s">
        <v>10</v>
      </c>
      <c r="D4988" s="62" t="s">
        <v>156</v>
      </c>
      <c r="E4988" s="62" t="s">
        <v>156</v>
      </c>
      <c r="F4988" s="62" t="s">
        <v>22</v>
      </c>
      <c r="G4988" s="2">
        <v>-40318.292717188197</v>
      </c>
      <c r="H4988" t="s">
        <v>14</v>
      </c>
    </row>
    <row r="4989" spans="1:8" hidden="1" x14ac:dyDescent="0.25">
      <c r="A4989" t="s">
        <v>8</v>
      </c>
      <c r="B4989" t="s">
        <v>9</v>
      </c>
      <c r="C4989" s="62" t="s">
        <v>10</v>
      </c>
      <c r="D4989" s="62" t="s">
        <v>156</v>
      </c>
      <c r="E4989" s="62" t="s">
        <v>156</v>
      </c>
      <c r="F4989" s="62" t="s">
        <v>23</v>
      </c>
      <c r="G4989" s="2">
        <v>-73256.194258545816</v>
      </c>
      <c r="H4989" t="s">
        <v>14</v>
      </c>
    </row>
    <row r="4990" spans="1:8" hidden="1" x14ac:dyDescent="0.25">
      <c r="A4990" t="s">
        <v>8</v>
      </c>
      <c r="B4990" t="s">
        <v>9</v>
      </c>
      <c r="C4990" s="62" t="s">
        <v>10</v>
      </c>
      <c r="D4990" s="62" t="s">
        <v>156</v>
      </c>
      <c r="E4990" s="62" t="s">
        <v>156</v>
      </c>
      <c r="F4990" s="62" t="s">
        <v>24</v>
      </c>
      <c r="G4990" s="2">
        <v>-47698.332446670567</v>
      </c>
      <c r="H4990" t="s">
        <v>14</v>
      </c>
    </row>
    <row r="4991" spans="1:8" hidden="1" x14ac:dyDescent="0.25">
      <c r="A4991" t="s">
        <v>8</v>
      </c>
      <c r="B4991" t="s">
        <v>9</v>
      </c>
      <c r="C4991" s="62" t="s">
        <v>10</v>
      </c>
      <c r="D4991" s="62" t="s">
        <v>156</v>
      </c>
      <c r="E4991" s="62" t="s">
        <v>156</v>
      </c>
      <c r="F4991" s="62" t="s">
        <v>25</v>
      </c>
      <c r="G4991" s="2">
        <v>-48633.213210825161</v>
      </c>
      <c r="H4991" t="s">
        <v>14</v>
      </c>
    </row>
    <row r="4992" spans="1:8" hidden="1" x14ac:dyDescent="0.25">
      <c r="A4992" t="s">
        <v>8</v>
      </c>
      <c r="B4992" t="s">
        <v>9</v>
      </c>
      <c r="C4992" s="62" t="s">
        <v>10</v>
      </c>
      <c r="D4992" s="62" t="s">
        <v>156</v>
      </c>
      <c r="E4992" s="62" t="s">
        <v>156</v>
      </c>
      <c r="F4992" s="62" t="s">
        <v>13</v>
      </c>
      <c r="G4992" s="2">
        <v>-53448.518466797432</v>
      </c>
      <c r="H4992" t="s">
        <v>14</v>
      </c>
    </row>
    <row r="4993" spans="1:8" hidden="1" x14ac:dyDescent="0.25">
      <c r="A4993" t="s">
        <v>8</v>
      </c>
      <c r="B4993" t="s">
        <v>9</v>
      </c>
      <c r="C4993" s="62" t="s">
        <v>10</v>
      </c>
      <c r="D4993" s="62" t="s">
        <v>156</v>
      </c>
      <c r="E4993" s="62" t="s">
        <v>156</v>
      </c>
      <c r="F4993" s="62" t="s">
        <v>15</v>
      </c>
      <c r="G4993" s="2">
        <v>-70046.256194293732</v>
      </c>
      <c r="H4993" t="s">
        <v>14</v>
      </c>
    </row>
    <row r="4994" spans="1:8" hidden="1" x14ac:dyDescent="0.25">
      <c r="A4994" t="s">
        <v>8</v>
      </c>
      <c r="B4994" t="s">
        <v>9</v>
      </c>
      <c r="C4994" s="62" t="s">
        <v>10</v>
      </c>
      <c r="D4994" s="62" t="s">
        <v>156</v>
      </c>
      <c r="E4994" s="62" t="s">
        <v>156</v>
      </c>
      <c r="F4994" s="62" t="s">
        <v>16</v>
      </c>
      <c r="G4994" s="2">
        <v>-110857.11890354098</v>
      </c>
      <c r="H4994" t="s">
        <v>14</v>
      </c>
    </row>
    <row r="4995" spans="1:8" hidden="1" x14ac:dyDescent="0.25">
      <c r="A4995" t="s">
        <v>8</v>
      </c>
      <c r="B4995" t="s">
        <v>9</v>
      </c>
      <c r="C4995" s="62" t="s">
        <v>10</v>
      </c>
      <c r="D4995" s="62" t="s">
        <v>156</v>
      </c>
      <c r="E4995" s="62" t="s">
        <v>156</v>
      </c>
      <c r="F4995" s="62" t="s">
        <v>17</v>
      </c>
      <c r="G4995" s="2">
        <v>-147574.77465254659</v>
      </c>
      <c r="H4995" t="s">
        <v>14</v>
      </c>
    </row>
    <row r="4996" spans="1:8" hidden="1" x14ac:dyDescent="0.25">
      <c r="A4996" t="s">
        <v>8</v>
      </c>
      <c r="B4996" t="s">
        <v>9</v>
      </c>
      <c r="C4996" s="62" t="s">
        <v>10</v>
      </c>
      <c r="D4996" s="62" t="s">
        <v>156</v>
      </c>
      <c r="E4996" s="62" t="s">
        <v>156</v>
      </c>
      <c r="F4996" s="62" t="s">
        <v>18</v>
      </c>
      <c r="G4996" s="2">
        <v>-192366.50571581465</v>
      </c>
      <c r="H4996" t="s">
        <v>14</v>
      </c>
    </row>
    <row r="4997" spans="1:8" hidden="1" x14ac:dyDescent="0.25">
      <c r="A4997" t="s">
        <v>8</v>
      </c>
      <c r="B4997" t="s">
        <v>9</v>
      </c>
      <c r="C4997" s="62" t="s">
        <v>10</v>
      </c>
      <c r="D4997" s="62" t="s">
        <v>156</v>
      </c>
      <c r="E4997" s="62" t="s">
        <v>156</v>
      </c>
      <c r="F4997" s="62" t="s">
        <v>19</v>
      </c>
      <c r="G4997" s="2">
        <v>-225434.95900131689</v>
      </c>
      <c r="H4997" t="s">
        <v>14</v>
      </c>
    </row>
    <row r="4998" spans="1:8" hidden="1" x14ac:dyDescent="0.25">
      <c r="A4998" t="s">
        <v>8</v>
      </c>
      <c r="B4998" t="s">
        <v>9</v>
      </c>
      <c r="C4998" s="62" t="s">
        <v>10</v>
      </c>
      <c r="D4998" s="62" t="s">
        <v>156</v>
      </c>
      <c r="E4998" s="62" t="s">
        <v>156</v>
      </c>
      <c r="F4998" s="62" t="s">
        <v>20</v>
      </c>
      <c r="G4998" s="2">
        <v>-325080.67653955979</v>
      </c>
      <c r="H4998" t="s">
        <v>14</v>
      </c>
    </row>
    <row r="4999" spans="1:8" hidden="1" x14ac:dyDescent="0.25">
      <c r="A4999" t="s">
        <v>8</v>
      </c>
      <c r="B4999" t="s">
        <v>9</v>
      </c>
      <c r="C4999" s="62" t="s">
        <v>10</v>
      </c>
      <c r="D4999" s="62" t="s">
        <v>156</v>
      </c>
      <c r="E4999" s="62" t="s">
        <v>156</v>
      </c>
      <c r="F4999" s="62" t="s">
        <v>21</v>
      </c>
      <c r="G4999" s="2">
        <v>-294359.23275354737</v>
      </c>
      <c r="H4999" t="s">
        <v>14</v>
      </c>
    </row>
    <row r="5000" spans="1:8" hidden="1" x14ac:dyDescent="0.25">
      <c r="A5000" t="s">
        <v>8</v>
      </c>
      <c r="B5000" t="s">
        <v>9</v>
      </c>
      <c r="C5000" s="62" t="s">
        <v>10</v>
      </c>
      <c r="D5000" s="62" t="s">
        <v>156</v>
      </c>
      <c r="E5000" s="62" t="s">
        <v>156</v>
      </c>
      <c r="F5000" s="62" t="s">
        <v>22</v>
      </c>
      <c r="G5000" s="2">
        <v>-76327.91416</v>
      </c>
      <c r="H5000" t="s">
        <v>14</v>
      </c>
    </row>
    <row r="5001" spans="1:8" hidden="1" x14ac:dyDescent="0.25">
      <c r="A5001" t="s">
        <v>8</v>
      </c>
      <c r="B5001" t="s">
        <v>9</v>
      </c>
      <c r="C5001" s="62" t="s">
        <v>10</v>
      </c>
      <c r="D5001" s="62" t="s">
        <v>156</v>
      </c>
      <c r="E5001" s="62" t="s">
        <v>156</v>
      </c>
      <c r="F5001" s="62" t="s">
        <v>23</v>
      </c>
      <c r="G5001" s="2">
        <v>-138683.7618913076</v>
      </c>
      <c r="H5001" t="s">
        <v>14</v>
      </c>
    </row>
    <row r="5002" spans="1:8" hidden="1" x14ac:dyDescent="0.25">
      <c r="A5002" t="s">
        <v>8</v>
      </c>
      <c r="B5002" t="s">
        <v>9</v>
      </c>
      <c r="C5002" s="62" t="s">
        <v>10</v>
      </c>
      <c r="D5002" s="62" t="s">
        <v>156</v>
      </c>
      <c r="E5002" s="62" t="s">
        <v>156</v>
      </c>
      <c r="F5002" s="62" t="s">
        <v>24</v>
      </c>
      <c r="G5002" s="2">
        <v>-90299.315253806155</v>
      </c>
      <c r="H5002" t="s">
        <v>14</v>
      </c>
    </row>
    <row r="5003" spans="1:8" hidden="1" x14ac:dyDescent="0.25">
      <c r="A5003" t="s">
        <v>8</v>
      </c>
      <c r="B5003" t="s">
        <v>9</v>
      </c>
      <c r="C5003" s="62" t="s">
        <v>10</v>
      </c>
      <c r="D5003" s="62" t="s">
        <v>156</v>
      </c>
      <c r="E5003" s="62" t="s">
        <v>156</v>
      </c>
      <c r="F5003" s="62" t="s">
        <v>25</v>
      </c>
      <c r="G5003" s="2">
        <v>-92069.169429347836</v>
      </c>
      <c r="H5003" t="s">
        <v>14</v>
      </c>
    </row>
    <row r="5004" spans="1:8" hidden="1" x14ac:dyDescent="0.25">
      <c r="A5004" t="s">
        <v>8</v>
      </c>
      <c r="B5004" t="s">
        <v>9</v>
      </c>
      <c r="C5004" s="62" t="s">
        <v>10</v>
      </c>
      <c r="D5004" s="62" t="s">
        <v>156</v>
      </c>
      <c r="E5004" s="62" t="s">
        <v>156</v>
      </c>
      <c r="F5004" s="62" t="s">
        <v>13</v>
      </c>
      <c r="G5004" s="2">
        <v>-3541.1283800854521</v>
      </c>
      <c r="H5004" t="s">
        <v>14</v>
      </c>
    </row>
    <row r="5005" spans="1:8" hidden="1" x14ac:dyDescent="0.25">
      <c r="A5005" t="s">
        <v>8</v>
      </c>
      <c r="B5005" t="s">
        <v>9</v>
      </c>
      <c r="C5005" s="62" t="s">
        <v>10</v>
      </c>
      <c r="D5005" s="62" t="s">
        <v>156</v>
      </c>
      <c r="E5005" s="62" t="s">
        <v>156</v>
      </c>
      <c r="F5005" s="62" t="s">
        <v>15</v>
      </c>
      <c r="G5005" s="2">
        <v>-4640.7794424168324</v>
      </c>
      <c r="H5005" t="s">
        <v>14</v>
      </c>
    </row>
    <row r="5006" spans="1:8" hidden="1" x14ac:dyDescent="0.25">
      <c r="A5006" t="s">
        <v>8</v>
      </c>
      <c r="B5006" t="s">
        <v>9</v>
      </c>
      <c r="C5006" s="62" t="s">
        <v>10</v>
      </c>
      <c r="D5006" s="62" t="s">
        <v>156</v>
      </c>
      <c r="E5006" s="62" t="s">
        <v>156</v>
      </c>
      <c r="F5006" s="62" t="s">
        <v>16</v>
      </c>
      <c r="G5006" s="2">
        <v>-7344.6243440348462</v>
      </c>
      <c r="H5006" t="s">
        <v>14</v>
      </c>
    </row>
    <row r="5007" spans="1:8" hidden="1" x14ac:dyDescent="0.25">
      <c r="A5007" t="s">
        <v>8</v>
      </c>
      <c r="B5007" t="s">
        <v>9</v>
      </c>
      <c r="C5007" s="62" t="s">
        <v>10</v>
      </c>
      <c r="D5007" s="62" t="s">
        <v>156</v>
      </c>
      <c r="E5007" s="62" t="s">
        <v>156</v>
      </c>
      <c r="F5007" s="62" t="s">
        <v>17</v>
      </c>
      <c r="G5007" s="2">
        <v>-9777.2817226258358</v>
      </c>
      <c r="H5007" t="s">
        <v>14</v>
      </c>
    </row>
    <row r="5008" spans="1:8" hidden="1" x14ac:dyDescent="0.25">
      <c r="A5008" t="s">
        <v>8</v>
      </c>
      <c r="B5008" t="s">
        <v>9</v>
      </c>
      <c r="C5008" s="62" t="s">
        <v>10</v>
      </c>
      <c r="D5008" s="62" t="s">
        <v>156</v>
      </c>
      <c r="E5008" s="62" t="s">
        <v>156</v>
      </c>
      <c r="F5008" s="62" t="s">
        <v>18</v>
      </c>
      <c r="G5008" s="2">
        <v>-12744.871369845434</v>
      </c>
      <c r="H5008" t="s">
        <v>14</v>
      </c>
    </row>
    <row r="5009" spans="1:8" hidden="1" x14ac:dyDescent="0.25">
      <c r="A5009" t="s">
        <v>8</v>
      </c>
      <c r="B5009" t="s">
        <v>9</v>
      </c>
      <c r="C5009" s="62" t="s">
        <v>10</v>
      </c>
      <c r="D5009" s="62" t="s">
        <v>156</v>
      </c>
      <c r="E5009" s="62" t="s">
        <v>156</v>
      </c>
      <c r="F5009" s="62" t="s">
        <v>19</v>
      </c>
      <c r="G5009" s="2">
        <v>-14935.7578859528</v>
      </c>
      <c r="H5009" t="s">
        <v>14</v>
      </c>
    </row>
    <row r="5010" spans="1:8" hidden="1" x14ac:dyDescent="0.25">
      <c r="A5010" t="s">
        <v>8</v>
      </c>
      <c r="B5010" t="s">
        <v>9</v>
      </c>
      <c r="C5010" s="62" t="s">
        <v>10</v>
      </c>
      <c r="D5010" s="62" t="s">
        <v>156</v>
      </c>
      <c r="E5010" s="62" t="s">
        <v>156</v>
      </c>
      <c r="F5010" s="62" t="s">
        <v>20</v>
      </c>
      <c r="G5010" s="2">
        <v>-21537.592482132459</v>
      </c>
      <c r="H5010" t="s">
        <v>14</v>
      </c>
    </row>
    <row r="5011" spans="1:8" hidden="1" x14ac:dyDescent="0.25">
      <c r="A5011" t="s">
        <v>8</v>
      </c>
      <c r="B5011" t="s">
        <v>9</v>
      </c>
      <c r="C5011" s="62" t="s">
        <v>10</v>
      </c>
      <c r="D5011" s="62" t="s">
        <v>156</v>
      </c>
      <c r="E5011" s="62" t="s">
        <v>156</v>
      </c>
      <c r="F5011" s="62" t="s">
        <v>21</v>
      </c>
      <c r="G5011" s="2">
        <v>-19502.202548257515</v>
      </c>
      <c r="H5011" t="s">
        <v>14</v>
      </c>
    </row>
    <row r="5012" spans="1:8" hidden="1" x14ac:dyDescent="0.25">
      <c r="A5012" t="s">
        <v>8</v>
      </c>
      <c r="B5012" t="s">
        <v>9</v>
      </c>
      <c r="C5012" s="62" t="s">
        <v>10</v>
      </c>
      <c r="D5012" s="62" t="s">
        <v>156</v>
      </c>
      <c r="E5012" s="62" t="s">
        <v>156</v>
      </c>
      <c r="F5012" s="62" t="s">
        <v>22</v>
      </c>
      <c r="G5012" s="2">
        <v>-5056.9585608365605</v>
      </c>
      <c r="H5012" t="s">
        <v>14</v>
      </c>
    </row>
    <row r="5013" spans="1:8" hidden="1" x14ac:dyDescent="0.25">
      <c r="A5013" t="s">
        <v>8</v>
      </c>
      <c r="B5013" t="s">
        <v>9</v>
      </c>
      <c r="C5013" s="62" t="s">
        <v>10</v>
      </c>
      <c r="D5013" s="62" t="s">
        <v>156</v>
      </c>
      <c r="E5013" s="62" t="s">
        <v>156</v>
      </c>
      <c r="F5013" s="62" t="s">
        <v>23</v>
      </c>
      <c r="G5013" s="2">
        <v>-9188.224840982175</v>
      </c>
      <c r="H5013" t="s">
        <v>14</v>
      </c>
    </row>
    <row r="5014" spans="1:8" hidden="1" x14ac:dyDescent="0.25">
      <c r="A5014" t="s">
        <v>8</v>
      </c>
      <c r="B5014" t="s">
        <v>9</v>
      </c>
      <c r="C5014" s="62" t="s">
        <v>10</v>
      </c>
      <c r="D5014" s="62" t="s">
        <v>156</v>
      </c>
      <c r="E5014" s="62" t="s">
        <v>156</v>
      </c>
      <c r="F5014" s="62" t="s">
        <v>24</v>
      </c>
      <c r="G5014" s="2">
        <v>-5982.6067610494019</v>
      </c>
      <c r="H5014" t="s">
        <v>14</v>
      </c>
    </row>
    <row r="5015" spans="1:8" hidden="1" x14ac:dyDescent="0.25">
      <c r="A5015" t="s">
        <v>8</v>
      </c>
      <c r="B5015" t="s">
        <v>9</v>
      </c>
      <c r="C5015" s="62" t="s">
        <v>10</v>
      </c>
      <c r="D5015" s="62" t="s">
        <v>156</v>
      </c>
      <c r="E5015" s="62" t="s">
        <v>156</v>
      </c>
      <c r="F5015" s="62" t="s">
        <v>25</v>
      </c>
      <c r="G5015" s="2">
        <v>-6099.8650318004738</v>
      </c>
      <c r="H5015" t="s">
        <v>14</v>
      </c>
    </row>
    <row r="5016" spans="1:8" hidden="1" x14ac:dyDescent="0.25">
      <c r="A5016" t="s">
        <v>8</v>
      </c>
      <c r="B5016" t="s">
        <v>9</v>
      </c>
      <c r="C5016" s="62" t="s">
        <v>10</v>
      </c>
      <c r="D5016" s="62" t="s">
        <v>156</v>
      </c>
      <c r="E5016" s="62" t="s">
        <v>156</v>
      </c>
      <c r="F5016" s="62" t="s">
        <v>13</v>
      </c>
      <c r="G5016" s="2">
        <v>-20862.593388087542</v>
      </c>
      <c r="H5016" t="s">
        <v>14</v>
      </c>
    </row>
    <row r="5017" spans="1:8" hidden="1" x14ac:dyDescent="0.25">
      <c r="A5017" t="s">
        <v>8</v>
      </c>
      <c r="B5017" t="s">
        <v>9</v>
      </c>
      <c r="C5017" s="62" t="s">
        <v>10</v>
      </c>
      <c r="D5017" s="62" t="s">
        <v>156</v>
      </c>
      <c r="E5017" s="62" t="s">
        <v>156</v>
      </c>
      <c r="F5017" s="62" t="s">
        <v>15</v>
      </c>
      <c r="G5017" s="2">
        <v>-27341.198657305278</v>
      </c>
      <c r="H5017" t="s">
        <v>14</v>
      </c>
    </row>
    <row r="5018" spans="1:8" hidden="1" x14ac:dyDescent="0.25">
      <c r="A5018" t="s">
        <v>8</v>
      </c>
      <c r="B5018" t="s">
        <v>9</v>
      </c>
      <c r="C5018" s="62" t="s">
        <v>10</v>
      </c>
      <c r="D5018" s="62" t="s">
        <v>156</v>
      </c>
      <c r="E5018" s="62" t="s">
        <v>156</v>
      </c>
      <c r="F5018" s="62" t="s">
        <v>16</v>
      </c>
      <c r="G5018" s="2">
        <v>-43270.928029486065</v>
      </c>
      <c r="H5018" t="s">
        <v>14</v>
      </c>
    </row>
    <row r="5019" spans="1:8" hidden="1" x14ac:dyDescent="0.25">
      <c r="A5019" t="s">
        <v>8</v>
      </c>
      <c r="B5019" t="s">
        <v>9</v>
      </c>
      <c r="C5019" s="62" t="s">
        <v>10</v>
      </c>
      <c r="D5019" s="62" t="s">
        <v>156</v>
      </c>
      <c r="E5019" s="62" t="s">
        <v>156</v>
      </c>
      <c r="F5019" s="62" t="s">
        <v>17</v>
      </c>
      <c r="G5019" s="2">
        <v>-57602.953388264497</v>
      </c>
      <c r="H5019" t="s">
        <v>14</v>
      </c>
    </row>
    <row r="5020" spans="1:8" hidden="1" x14ac:dyDescent="0.25">
      <c r="A5020" t="s">
        <v>8</v>
      </c>
      <c r="B5020" t="s">
        <v>9</v>
      </c>
      <c r="C5020" s="62" t="s">
        <v>10</v>
      </c>
      <c r="D5020" s="62" t="s">
        <v>156</v>
      </c>
      <c r="E5020" s="62" t="s">
        <v>156</v>
      </c>
      <c r="F5020" s="62" t="s">
        <v>18</v>
      </c>
      <c r="G5020" s="2">
        <v>-75086.537575954018</v>
      </c>
      <c r="H5020" t="s">
        <v>14</v>
      </c>
    </row>
    <row r="5021" spans="1:8" hidden="1" x14ac:dyDescent="0.25">
      <c r="A5021" t="s">
        <v>8</v>
      </c>
      <c r="B5021" t="s">
        <v>9</v>
      </c>
      <c r="C5021" s="62" t="s">
        <v>10</v>
      </c>
      <c r="D5021" s="62" t="s">
        <v>156</v>
      </c>
      <c r="E5021" s="62" t="s">
        <v>156</v>
      </c>
      <c r="F5021" s="62" t="s">
        <v>19</v>
      </c>
      <c r="G5021" s="2">
        <v>-87994.167472130997</v>
      </c>
      <c r="H5021" t="s">
        <v>14</v>
      </c>
    </row>
    <row r="5022" spans="1:8" hidden="1" x14ac:dyDescent="0.25">
      <c r="A5022" t="s">
        <v>8</v>
      </c>
      <c r="B5022" t="s">
        <v>9</v>
      </c>
      <c r="C5022" s="62" t="s">
        <v>10</v>
      </c>
      <c r="D5022" s="62" t="s">
        <v>156</v>
      </c>
      <c r="E5022" s="62" t="s">
        <v>156</v>
      </c>
      <c r="F5022" s="62" t="s">
        <v>20</v>
      </c>
      <c r="G5022" s="2">
        <v>-126888.94224789941</v>
      </c>
      <c r="H5022" t="s">
        <v>14</v>
      </c>
    </row>
    <row r="5023" spans="1:8" hidden="1" x14ac:dyDescent="0.25">
      <c r="A5023" t="s">
        <v>8</v>
      </c>
      <c r="B5023" t="s">
        <v>9</v>
      </c>
      <c r="C5023" s="62" t="s">
        <v>10</v>
      </c>
      <c r="D5023" s="62" t="s">
        <v>156</v>
      </c>
      <c r="E5023" s="62" t="s">
        <v>156</v>
      </c>
      <c r="F5023" s="62" t="s">
        <v>21</v>
      </c>
      <c r="G5023" s="2">
        <v>-114897.42202642282</v>
      </c>
      <c r="H5023" t="s">
        <v>14</v>
      </c>
    </row>
    <row r="5024" spans="1:8" hidden="1" x14ac:dyDescent="0.25">
      <c r="A5024" t="s">
        <v>8</v>
      </c>
      <c r="B5024" t="s">
        <v>9</v>
      </c>
      <c r="C5024" s="62" t="s">
        <v>10</v>
      </c>
      <c r="D5024" s="62" t="s">
        <v>156</v>
      </c>
      <c r="E5024" s="62" t="s">
        <v>156</v>
      </c>
      <c r="F5024" s="62" t="s">
        <v>22</v>
      </c>
      <c r="G5024" s="2">
        <v>-29793.122110019525</v>
      </c>
      <c r="H5024" t="s">
        <v>14</v>
      </c>
    </row>
    <row r="5025" spans="1:8" hidden="1" x14ac:dyDescent="0.25">
      <c r="A5025" t="s">
        <v>8</v>
      </c>
      <c r="B5025" t="s">
        <v>9</v>
      </c>
      <c r="C5025" s="62" t="s">
        <v>10</v>
      </c>
      <c r="D5025" s="62" t="s">
        <v>156</v>
      </c>
      <c r="E5025" s="62" t="s">
        <v>156</v>
      </c>
      <c r="F5025" s="62" t="s">
        <v>23</v>
      </c>
      <c r="G5025" s="2">
        <v>-54132.518858610449</v>
      </c>
      <c r="H5025" t="s">
        <v>14</v>
      </c>
    </row>
    <row r="5026" spans="1:8" hidden="1" x14ac:dyDescent="0.25">
      <c r="A5026" t="s">
        <v>8</v>
      </c>
      <c r="B5026" t="s">
        <v>9</v>
      </c>
      <c r="C5026" s="62" t="s">
        <v>10</v>
      </c>
      <c r="D5026" s="62" t="s">
        <v>156</v>
      </c>
      <c r="E5026" s="62" t="s">
        <v>156</v>
      </c>
      <c r="F5026" s="62" t="s">
        <v>24</v>
      </c>
      <c r="G5026" s="2">
        <v>-35246.587770869002</v>
      </c>
      <c r="H5026" t="s">
        <v>14</v>
      </c>
    </row>
    <row r="5027" spans="1:8" hidden="1" x14ac:dyDescent="0.25">
      <c r="A5027" t="s">
        <v>8</v>
      </c>
      <c r="B5027" t="s">
        <v>9</v>
      </c>
      <c r="C5027" s="62" t="s">
        <v>10</v>
      </c>
      <c r="D5027" s="62" t="s">
        <v>156</v>
      </c>
      <c r="E5027" s="62" t="s">
        <v>156</v>
      </c>
      <c r="F5027" s="62" t="s">
        <v>25</v>
      </c>
      <c r="G5027" s="2">
        <v>-35937.416049738371</v>
      </c>
      <c r="H5027" t="s">
        <v>14</v>
      </c>
    </row>
    <row r="5028" spans="1:8" hidden="1" x14ac:dyDescent="0.25">
      <c r="A5028" t="s">
        <v>8</v>
      </c>
      <c r="B5028" t="s">
        <v>9</v>
      </c>
      <c r="C5028" s="62" t="s">
        <v>10</v>
      </c>
      <c r="D5028" s="62" t="s">
        <v>156</v>
      </c>
      <c r="E5028" s="62" t="s">
        <v>156</v>
      </c>
      <c r="F5028" s="62" t="s">
        <v>13</v>
      </c>
      <c r="G5028" s="2">
        <v>-21777.138086206385</v>
      </c>
      <c r="H5028" t="s">
        <v>14</v>
      </c>
    </row>
    <row r="5029" spans="1:8" hidden="1" x14ac:dyDescent="0.25">
      <c r="A5029" t="s">
        <v>8</v>
      </c>
      <c r="B5029" t="s">
        <v>9</v>
      </c>
      <c r="C5029" s="62" t="s">
        <v>10</v>
      </c>
      <c r="D5029" s="62" t="s">
        <v>156</v>
      </c>
      <c r="E5029" s="62" t="s">
        <v>156</v>
      </c>
      <c r="F5029" s="62" t="s">
        <v>15</v>
      </c>
      <c r="G5029" s="2">
        <v>-28539.743239328825</v>
      </c>
      <c r="H5029" t="s">
        <v>14</v>
      </c>
    </row>
    <row r="5030" spans="1:8" hidden="1" x14ac:dyDescent="0.25">
      <c r="A5030" t="s">
        <v>8</v>
      </c>
      <c r="B5030" t="s">
        <v>9</v>
      </c>
      <c r="C5030" s="62" t="s">
        <v>10</v>
      </c>
      <c r="D5030" s="62" t="s">
        <v>156</v>
      </c>
      <c r="E5030" s="62" t="s">
        <v>156</v>
      </c>
      <c r="F5030" s="62" t="s">
        <v>16</v>
      </c>
      <c r="G5030" s="2">
        <v>-45167.777432429641</v>
      </c>
      <c r="H5030" t="s">
        <v>14</v>
      </c>
    </row>
    <row r="5031" spans="1:8" hidden="1" x14ac:dyDescent="0.25">
      <c r="A5031" t="s">
        <v>8</v>
      </c>
      <c r="B5031" t="s">
        <v>9</v>
      </c>
      <c r="C5031" s="62" t="s">
        <v>10</v>
      </c>
      <c r="D5031" s="62" t="s">
        <v>156</v>
      </c>
      <c r="E5031" s="62" t="s">
        <v>156</v>
      </c>
      <c r="F5031" s="62" t="s">
        <v>17</v>
      </c>
      <c r="G5031" s="2">
        <v>-60128.069735846897</v>
      </c>
      <c r="H5031" t="s">
        <v>14</v>
      </c>
    </row>
    <row r="5032" spans="1:8" hidden="1" x14ac:dyDescent="0.25">
      <c r="A5032" t="s">
        <v>8</v>
      </c>
      <c r="B5032" t="s">
        <v>9</v>
      </c>
      <c r="C5032" s="62" t="s">
        <v>10</v>
      </c>
      <c r="D5032" s="62" t="s">
        <v>156</v>
      </c>
      <c r="E5032" s="62" t="s">
        <v>156</v>
      </c>
      <c r="F5032" s="62" t="s">
        <v>18</v>
      </c>
      <c r="G5032" s="2">
        <v>-78378.074421962854</v>
      </c>
      <c r="H5032" t="s">
        <v>14</v>
      </c>
    </row>
    <row r="5033" spans="1:8" hidden="1" x14ac:dyDescent="0.25">
      <c r="A5033" t="s">
        <v>8</v>
      </c>
      <c r="B5033" t="s">
        <v>9</v>
      </c>
      <c r="C5033" s="62" t="s">
        <v>10</v>
      </c>
      <c r="D5033" s="62" t="s">
        <v>156</v>
      </c>
      <c r="E5033" s="62" t="s">
        <v>156</v>
      </c>
      <c r="F5033" s="62" t="s">
        <v>19</v>
      </c>
      <c r="G5033" s="2">
        <v>-91851.530640267592</v>
      </c>
      <c r="H5033" t="s">
        <v>14</v>
      </c>
    </row>
    <row r="5034" spans="1:8" hidden="1" x14ac:dyDescent="0.25">
      <c r="A5034" t="s">
        <v>8</v>
      </c>
      <c r="B5034" t="s">
        <v>9</v>
      </c>
      <c r="C5034" s="62" t="s">
        <v>10</v>
      </c>
      <c r="D5034" s="62" t="s">
        <v>156</v>
      </c>
      <c r="E5034" s="62" t="s">
        <v>156</v>
      </c>
      <c r="F5034" s="62" t="s">
        <v>20</v>
      </c>
      <c r="G5034" s="2">
        <v>-132451.31923641832</v>
      </c>
      <c r="H5034" t="s">
        <v>14</v>
      </c>
    </row>
    <row r="5035" spans="1:8" hidden="1" x14ac:dyDescent="0.25">
      <c r="A5035" t="s">
        <v>8</v>
      </c>
      <c r="B5035" t="s">
        <v>9</v>
      </c>
      <c r="C5035" s="62" t="s">
        <v>10</v>
      </c>
      <c r="D5035" s="62" t="s">
        <v>156</v>
      </c>
      <c r="E5035" s="62" t="s">
        <v>156</v>
      </c>
      <c r="F5035" s="62" t="s">
        <v>21</v>
      </c>
      <c r="G5035" s="2">
        <v>-119934.13180584018</v>
      </c>
      <c r="H5035" t="s">
        <v>14</v>
      </c>
    </row>
    <row r="5036" spans="1:8" hidden="1" x14ac:dyDescent="0.25">
      <c r="A5036" t="s">
        <v>8</v>
      </c>
      <c r="B5036" t="s">
        <v>9</v>
      </c>
      <c r="C5036" s="62" t="s">
        <v>10</v>
      </c>
      <c r="D5036" s="62" t="s">
        <v>156</v>
      </c>
      <c r="E5036" s="62" t="s">
        <v>156</v>
      </c>
      <c r="F5036" s="62" t="s">
        <v>22</v>
      </c>
      <c r="G5036" s="2">
        <v>-31099.150625232</v>
      </c>
      <c r="H5036" t="s">
        <v>14</v>
      </c>
    </row>
    <row r="5037" spans="1:8" hidden="1" x14ac:dyDescent="0.25">
      <c r="A5037" t="s">
        <v>8</v>
      </c>
      <c r="B5037" t="s">
        <v>9</v>
      </c>
      <c r="C5037" s="62" t="s">
        <v>10</v>
      </c>
      <c r="D5037" s="62" t="s">
        <v>156</v>
      </c>
      <c r="E5037" s="62" t="s">
        <v>156</v>
      </c>
      <c r="F5037" s="62" t="s">
        <v>23</v>
      </c>
      <c r="G5037" s="2">
        <v>-56505.50323294181</v>
      </c>
      <c r="H5037" t="s">
        <v>14</v>
      </c>
    </row>
    <row r="5038" spans="1:8" hidden="1" x14ac:dyDescent="0.25">
      <c r="A5038" t="s">
        <v>8</v>
      </c>
      <c r="B5038" t="s">
        <v>9</v>
      </c>
      <c r="C5038" s="62" t="s">
        <v>10</v>
      </c>
      <c r="D5038" s="62" t="s">
        <v>156</v>
      </c>
      <c r="E5038" s="62" t="s">
        <v>156</v>
      </c>
      <c r="F5038" s="62" t="s">
        <v>24</v>
      </c>
      <c r="G5038" s="2">
        <v>-36791.677557790441</v>
      </c>
      <c r="H5038" t="s">
        <v>14</v>
      </c>
    </row>
    <row r="5039" spans="1:8" hidden="1" x14ac:dyDescent="0.25">
      <c r="A5039" t="s">
        <v>8</v>
      </c>
      <c r="B5039" t="s">
        <v>9</v>
      </c>
      <c r="C5039" s="62" t="s">
        <v>10</v>
      </c>
      <c r="D5039" s="62" t="s">
        <v>156</v>
      </c>
      <c r="E5039" s="62" t="s">
        <v>156</v>
      </c>
      <c r="F5039" s="62" t="s">
        <v>25</v>
      </c>
      <c r="G5039" s="2">
        <v>-37512.789384251315</v>
      </c>
      <c r="H5039" t="s">
        <v>14</v>
      </c>
    </row>
    <row r="5040" spans="1:8" hidden="1" x14ac:dyDescent="0.25">
      <c r="A5040" t="s">
        <v>8</v>
      </c>
      <c r="B5040" t="s">
        <v>9</v>
      </c>
      <c r="C5040" s="62" t="s">
        <v>10</v>
      </c>
      <c r="D5040" s="62" t="s">
        <v>156</v>
      </c>
      <c r="E5040" s="62" t="s">
        <v>156</v>
      </c>
      <c r="F5040" s="62" t="s">
        <v>13</v>
      </c>
      <c r="G5040" s="2">
        <v>-706.60951072012335</v>
      </c>
      <c r="H5040" t="s">
        <v>14</v>
      </c>
    </row>
    <row r="5041" spans="1:8" hidden="1" x14ac:dyDescent="0.25">
      <c r="A5041" t="s">
        <v>8</v>
      </c>
      <c r="B5041" t="s">
        <v>9</v>
      </c>
      <c r="C5041" s="62" t="s">
        <v>10</v>
      </c>
      <c r="D5041" s="62" t="s">
        <v>156</v>
      </c>
      <c r="E5041" s="62" t="s">
        <v>156</v>
      </c>
      <c r="F5041" s="62" t="s">
        <v>15</v>
      </c>
      <c r="G5041" s="2">
        <v>-912.34273204070541</v>
      </c>
      <c r="H5041" t="s">
        <v>14</v>
      </c>
    </row>
    <row r="5042" spans="1:8" hidden="1" x14ac:dyDescent="0.25">
      <c r="A5042" t="s">
        <v>8</v>
      </c>
      <c r="B5042" t="s">
        <v>9</v>
      </c>
      <c r="C5042" s="62" t="s">
        <v>10</v>
      </c>
      <c r="D5042" s="62" t="s">
        <v>156</v>
      </c>
      <c r="E5042" s="62" t="s">
        <v>156</v>
      </c>
      <c r="F5042" s="62" t="s">
        <v>16</v>
      </c>
      <c r="G5042" s="2">
        <v>-1443.8652549585274</v>
      </c>
      <c r="H5042" t="s">
        <v>14</v>
      </c>
    </row>
    <row r="5043" spans="1:8" hidden="1" x14ac:dyDescent="0.25">
      <c r="A5043" t="s">
        <v>8</v>
      </c>
      <c r="B5043" t="s">
        <v>9</v>
      </c>
      <c r="C5043" s="62" t="s">
        <v>10</v>
      </c>
      <c r="D5043" s="62" t="s">
        <v>156</v>
      </c>
      <c r="E5043" s="62" t="s">
        <v>156</v>
      </c>
      <c r="F5043" s="62" t="s">
        <v>17</v>
      </c>
      <c r="G5043" s="2">
        <v>-1902.3934418767512</v>
      </c>
      <c r="H5043" t="s">
        <v>14</v>
      </c>
    </row>
    <row r="5044" spans="1:8" hidden="1" x14ac:dyDescent="0.25">
      <c r="A5044" t="s">
        <v>8</v>
      </c>
      <c r="B5044" t="s">
        <v>9</v>
      </c>
      <c r="C5044" s="62" t="s">
        <v>10</v>
      </c>
      <c r="D5044" s="62" t="s">
        <v>156</v>
      </c>
      <c r="E5044" s="62" t="s">
        <v>156</v>
      </c>
      <c r="F5044" s="62" t="s">
        <v>18</v>
      </c>
      <c r="G5044" s="2">
        <v>-2557.8106489648007</v>
      </c>
      <c r="H5044" t="s">
        <v>14</v>
      </c>
    </row>
    <row r="5045" spans="1:8" hidden="1" x14ac:dyDescent="0.25">
      <c r="A5045" t="s">
        <v>8</v>
      </c>
      <c r="B5045" t="s">
        <v>9</v>
      </c>
      <c r="C5045" s="62" t="s">
        <v>10</v>
      </c>
      <c r="D5045" s="62" t="s">
        <v>156</v>
      </c>
      <c r="E5045" s="62" t="s">
        <v>156</v>
      </c>
      <c r="F5045" s="62" t="s">
        <v>19</v>
      </c>
      <c r="G5045" s="2">
        <v>-2978.1359953718729</v>
      </c>
      <c r="H5045" t="s">
        <v>14</v>
      </c>
    </row>
    <row r="5046" spans="1:8" hidden="1" x14ac:dyDescent="0.25">
      <c r="A5046" t="s">
        <v>8</v>
      </c>
      <c r="B5046" t="s">
        <v>9</v>
      </c>
      <c r="C5046" s="62" t="s">
        <v>10</v>
      </c>
      <c r="D5046" s="62" t="s">
        <v>156</v>
      </c>
      <c r="E5046" s="62" t="s">
        <v>156</v>
      </c>
      <c r="F5046" s="62" t="s">
        <v>20</v>
      </c>
      <c r="G5046" s="2">
        <v>-4274.7426441395583</v>
      </c>
      <c r="H5046" t="s">
        <v>14</v>
      </c>
    </row>
    <row r="5047" spans="1:8" hidden="1" x14ac:dyDescent="0.25">
      <c r="A5047" t="s">
        <v>8</v>
      </c>
      <c r="B5047" t="s">
        <v>9</v>
      </c>
      <c r="C5047" s="62" t="s">
        <v>10</v>
      </c>
      <c r="D5047" s="62" t="s">
        <v>156</v>
      </c>
      <c r="E5047" s="62" t="s">
        <v>156</v>
      </c>
      <c r="F5047" s="62" t="s">
        <v>21</v>
      </c>
      <c r="G5047" s="2">
        <v>-3887.9266825796249</v>
      </c>
      <c r="H5047" t="s">
        <v>14</v>
      </c>
    </row>
    <row r="5048" spans="1:8" hidden="1" x14ac:dyDescent="0.25">
      <c r="A5048" t="s">
        <v>8</v>
      </c>
      <c r="B5048" t="s">
        <v>9</v>
      </c>
      <c r="C5048" s="62" t="s">
        <v>10</v>
      </c>
      <c r="D5048" s="62" t="s">
        <v>156</v>
      </c>
      <c r="E5048" s="62" t="s">
        <v>156</v>
      </c>
      <c r="F5048" s="62" t="s">
        <v>22</v>
      </c>
      <c r="G5048" s="2">
        <v>-1104.81026749956</v>
      </c>
      <c r="H5048" t="s">
        <v>14</v>
      </c>
    </row>
    <row r="5049" spans="1:8" hidden="1" x14ac:dyDescent="0.25">
      <c r="A5049" t="s">
        <v>8</v>
      </c>
      <c r="B5049" t="s">
        <v>9</v>
      </c>
      <c r="C5049" s="62" t="s">
        <v>10</v>
      </c>
      <c r="D5049" s="62" t="s">
        <v>156</v>
      </c>
      <c r="E5049" s="62" t="s">
        <v>156</v>
      </c>
      <c r="F5049" s="62" t="s">
        <v>23</v>
      </c>
      <c r="G5049" s="2">
        <v>-1759.2324269938354</v>
      </c>
      <c r="H5049" t="s">
        <v>14</v>
      </c>
    </row>
    <row r="5050" spans="1:8" hidden="1" x14ac:dyDescent="0.25">
      <c r="A5050" t="s">
        <v>8</v>
      </c>
      <c r="B5050" t="s">
        <v>9</v>
      </c>
      <c r="C5050" s="62" t="s">
        <v>10</v>
      </c>
      <c r="D5050" s="62" t="s">
        <v>156</v>
      </c>
      <c r="E5050" s="62" t="s">
        <v>156</v>
      </c>
      <c r="F5050" s="62" t="s">
        <v>24</v>
      </c>
      <c r="G5050" s="2">
        <v>-1164.4453931833846</v>
      </c>
      <c r="H5050" t="s">
        <v>14</v>
      </c>
    </row>
    <row r="5051" spans="1:8" hidden="1" x14ac:dyDescent="0.25">
      <c r="A5051" t="s">
        <v>8</v>
      </c>
      <c r="B5051" t="s">
        <v>9</v>
      </c>
      <c r="C5051" s="62" t="s">
        <v>10</v>
      </c>
      <c r="D5051" s="62" t="s">
        <v>156</v>
      </c>
      <c r="E5051" s="62" t="s">
        <v>156</v>
      </c>
      <c r="F5051" s="62" t="s">
        <v>25</v>
      </c>
      <c r="G5051" s="2">
        <v>-1184.622231383292</v>
      </c>
      <c r="H5051" t="s">
        <v>14</v>
      </c>
    </row>
    <row r="5052" spans="1:8" hidden="1" x14ac:dyDescent="0.25">
      <c r="A5052" t="s">
        <v>8</v>
      </c>
      <c r="B5052" t="s">
        <v>9</v>
      </c>
      <c r="C5052" s="62" t="s">
        <v>10</v>
      </c>
      <c r="D5052" s="62" t="s">
        <v>156</v>
      </c>
      <c r="E5052" s="62" t="s">
        <v>156</v>
      </c>
      <c r="F5052" s="62" t="s">
        <v>13</v>
      </c>
      <c r="G5052" s="2">
        <v>-185102.40937129929</v>
      </c>
      <c r="H5052" t="s">
        <v>14</v>
      </c>
    </row>
    <row r="5053" spans="1:8" hidden="1" x14ac:dyDescent="0.25">
      <c r="A5053" t="s">
        <v>8</v>
      </c>
      <c r="B5053" t="s">
        <v>9</v>
      </c>
      <c r="C5053" s="62" t="s">
        <v>10</v>
      </c>
      <c r="D5053" s="62" t="s">
        <v>156</v>
      </c>
      <c r="E5053" s="62" t="s">
        <v>156</v>
      </c>
      <c r="F5053" s="62" t="s">
        <v>15</v>
      </c>
      <c r="G5053" s="2">
        <v>-238995.98761559499</v>
      </c>
      <c r="H5053" t="s">
        <v>14</v>
      </c>
    </row>
    <row r="5054" spans="1:8" hidden="1" x14ac:dyDescent="0.25">
      <c r="A5054" t="s">
        <v>8</v>
      </c>
      <c r="B5054" t="s">
        <v>9</v>
      </c>
      <c r="C5054" s="62" t="s">
        <v>10</v>
      </c>
      <c r="D5054" s="62" t="s">
        <v>156</v>
      </c>
      <c r="E5054" s="62" t="s">
        <v>156</v>
      </c>
      <c r="F5054" s="62" t="s">
        <v>16</v>
      </c>
      <c r="G5054" s="2">
        <v>-378232.86192108341</v>
      </c>
      <c r="H5054" t="s">
        <v>14</v>
      </c>
    </row>
    <row r="5055" spans="1:8" hidden="1" x14ac:dyDescent="0.25">
      <c r="A5055" t="s">
        <v>8</v>
      </c>
      <c r="B5055" t="s">
        <v>9</v>
      </c>
      <c r="C5055" s="62" t="s">
        <v>10</v>
      </c>
      <c r="D5055" s="62" t="s">
        <v>156</v>
      </c>
      <c r="E5055" s="62" t="s">
        <v>156</v>
      </c>
      <c r="F5055" s="62" t="s">
        <v>17</v>
      </c>
      <c r="G5055" s="2">
        <v>-498348.24513566657</v>
      </c>
      <c r="H5055" t="s">
        <v>14</v>
      </c>
    </row>
    <row r="5056" spans="1:8" hidden="1" x14ac:dyDescent="0.25">
      <c r="A5056" t="s">
        <v>8</v>
      </c>
      <c r="B5056" t="s">
        <v>9</v>
      </c>
      <c r="C5056" s="62" t="s">
        <v>10</v>
      </c>
      <c r="D5056" s="62" t="s">
        <v>156</v>
      </c>
      <c r="E5056" s="62" t="s">
        <v>156</v>
      </c>
      <c r="F5056" s="62" t="s">
        <v>18</v>
      </c>
      <c r="G5056" s="2">
        <v>-670040.39240349247</v>
      </c>
      <c r="H5056" t="s">
        <v>14</v>
      </c>
    </row>
    <row r="5057" spans="1:8" hidden="1" x14ac:dyDescent="0.25">
      <c r="A5057" t="s">
        <v>8</v>
      </c>
      <c r="B5057" t="s">
        <v>9</v>
      </c>
      <c r="C5057" s="62" t="s">
        <v>10</v>
      </c>
      <c r="D5057" s="62" t="s">
        <v>156</v>
      </c>
      <c r="E5057" s="62" t="s">
        <v>156</v>
      </c>
      <c r="F5057" s="62" t="s">
        <v>19</v>
      </c>
      <c r="G5057" s="2">
        <v>-780148.21455901908</v>
      </c>
      <c r="H5057" t="s">
        <v>14</v>
      </c>
    </row>
    <row r="5058" spans="1:8" hidden="1" x14ac:dyDescent="0.25">
      <c r="A5058" t="s">
        <v>8</v>
      </c>
      <c r="B5058" t="s">
        <v>9</v>
      </c>
      <c r="C5058" s="62" t="s">
        <v>10</v>
      </c>
      <c r="D5058" s="62" t="s">
        <v>156</v>
      </c>
      <c r="E5058" s="62" t="s">
        <v>156</v>
      </c>
      <c r="F5058" s="62" t="s">
        <v>20</v>
      </c>
      <c r="G5058" s="2">
        <v>-1119805.4241671227</v>
      </c>
      <c r="H5058" t="s">
        <v>14</v>
      </c>
    </row>
    <row r="5059" spans="1:8" hidden="1" x14ac:dyDescent="0.25">
      <c r="A5059" t="s">
        <v>8</v>
      </c>
      <c r="B5059" t="s">
        <v>9</v>
      </c>
      <c r="C5059" s="62" t="s">
        <v>10</v>
      </c>
      <c r="D5059" s="62" t="s">
        <v>156</v>
      </c>
      <c r="E5059" s="62" t="s">
        <v>156</v>
      </c>
      <c r="F5059" s="62" t="s">
        <v>21</v>
      </c>
      <c r="G5059" s="2">
        <v>-1018475.6721870658</v>
      </c>
      <c r="H5059" t="s">
        <v>14</v>
      </c>
    </row>
    <row r="5060" spans="1:8" hidden="1" x14ac:dyDescent="0.25">
      <c r="A5060" t="s">
        <v>8</v>
      </c>
      <c r="B5060" t="s">
        <v>9</v>
      </c>
      <c r="C5060" s="62" t="s">
        <v>10</v>
      </c>
      <c r="D5060" s="62" t="s">
        <v>156</v>
      </c>
      <c r="E5060" s="62" t="s">
        <v>156</v>
      </c>
      <c r="F5060" s="62" t="s">
        <v>22</v>
      </c>
      <c r="G5060" s="2">
        <v>-289414.50590426399</v>
      </c>
      <c r="H5060" t="s">
        <v>14</v>
      </c>
    </row>
    <row r="5061" spans="1:8" hidden="1" x14ac:dyDescent="0.25">
      <c r="A5061" t="s">
        <v>8</v>
      </c>
      <c r="B5061" t="s">
        <v>9</v>
      </c>
      <c r="C5061" s="62" t="s">
        <v>10</v>
      </c>
      <c r="D5061" s="62" t="s">
        <v>156</v>
      </c>
      <c r="E5061" s="62" t="s">
        <v>156</v>
      </c>
      <c r="F5061" s="62" t="s">
        <v>23</v>
      </c>
      <c r="G5061" s="2">
        <v>-460845.99193805264</v>
      </c>
      <c r="H5061" t="s">
        <v>14</v>
      </c>
    </row>
    <row r="5062" spans="1:8" hidden="1" x14ac:dyDescent="0.25">
      <c r="A5062" t="s">
        <v>8</v>
      </c>
      <c r="B5062" t="s">
        <v>9</v>
      </c>
      <c r="C5062" s="62" t="s">
        <v>10</v>
      </c>
      <c r="D5062" s="62" t="s">
        <v>156</v>
      </c>
      <c r="E5062" s="62" t="s">
        <v>156</v>
      </c>
      <c r="F5062" s="62" t="s">
        <v>24</v>
      </c>
      <c r="G5062" s="2">
        <v>-305036.43750830716</v>
      </c>
      <c r="H5062" t="s">
        <v>14</v>
      </c>
    </row>
    <row r="5063" spans="1:8" hidden="1" x14ac:dyDescent="0.25">
      <c r="A5063" t="s">
        <v>8</v>
      </c>
      <c r="B5063" t="s">
        <v>9</v>
      </c>
      <c r="C5063" s="62" t="s">
        <v>10</v>
      </c>
      <c r="D5063" s="62" t="s">
        <v>156</v>
      </c>
      <c r="E5063" s="62" t="s">
        <v>156</v>
      </c>
      <c r="F5063" s="62" t="s">
        <v>25</v>
      </c>
      <c r="G5063" s="2">
        <v>-310321.93297310994</v>
      </c>
      <c r="H5063" t="s">
        <v>14</v>
      </c>
    </row>
    <row r="5064" spans="1:8" hidden="1" x14ac:dyDescent="0.25">
      <c r="A5064" t="s">
        <v>8</v>
      </c>
      <c r="B5064" t="s">
        <v>9</v>
      </c>
      <c r="C5064" s="62" t="s">
        <v>10</v>
      </c>
      <c r="D5064" s="62" t="s">
        <v>156</v>
      </c>
      <c r="E5064" s="62" t="s">
        <v>156</v>
      </c>
      <c r="F5064" s="62" t="s">
        <v>13</v>
      </c>
      <c r="G5064" s="2">
        <v>-34224.088632265193</v>
      </c>
      <c r="H5064" t="s">
        <v>14</v>
      </c>
    </row>
    <row r="5065" spans="1:8" hidden="1" x14ac:dyDescent="0.25">
      <c r="A5065" t="s">
        <v>8</v>
      </c>
      <c r="B5065" t="s">
        <v>9</v>
      </c>
      <c r="C5065" s="62" t="s">
        <v>10</v>
      </c>
      <c r="D5065" s="62" t="s">
        <v>156</v>
      </c>
      <c r="E5065" s="62" t="s">
        <v>156</v>
      </c>
      <c r="F5065" s="62" t="s">
        <v>15</v>
      </c>
      <c r="G5065" s="2">
        <v>-44188.619103842539</v>
      </c>
      <c r="H5065" t="s">
        <v>14</v>
      </c>
    </row>
    <row r="5066" spans="1:8" hidden="1" x14ac:dyDescent="0.25">
      <c r="A5066" t="s">
        <v>8</v>
      </c>
      <c r="B5066" t="s">
        <v>9</v>
      </c>
      <c r="C5066" s="62" t="s">
        <v>10</v>
      </c>
      <c r="D5066" s="62" t="s">
        <v>156</v>
      </c>
      <c r="E5066" s="62" t="s">
        <v>156</v>
      </c>
      <c r="F5066" s="62" t="s">
        <v>16</v>
      </c>
      <c r="G5066" s="2">
        <v>-69932.504033789155</v>
      </c>
      <c r="H5066" t="s">
        <v>14</v>
      </c>
    </row>
    <row r="5067" spans="1:8" hidden="1" x14ac:dyDescent="0.25">
      <c r="A5067" t="s">
        <v>8</v>
      </c>
      <c r="B5067" t="s">
        <v>9</v>
      </c>
      <c r="C5067" s="62" t="s">
        <v>10</v>
      </c>
      <c r="D5067" s="62" t="s">
        <v>156</v>
      </c>
      <c r="E5067" s="62" t="s">
        <v>156</v>
      </c>
      <c r="F5067" s="62" t="s">
        <v>17</v>
      </c>
      <c r="G5067" s="2">
        <v>-92140.964394715134</v>
      </c>
      <c r="H5067" t="s">
        <v>14</v>
      </c>
    </row>
    <row r="5068" spans="1:8" hidden="1" x14ac:dyDescent="0.25">
      <c r="A5068" t="s">
        <v>8</v>
      </c>
      <c r="B5068" t="s">
        <v>9</v>
      </c>
      <c r="C5068" s="62" t="s">
        <v>10</v>
      </c>
      <c r="D5068" s="62" t="s">
        <v>156</v>
      </c>
      <c r="E5068" s="62" t="s">
        <v>156</v>
      </c>
      <c r="F5068" s="62" t="s">
        <v>18</v>
      </c>
      <c r="G5068" s="2">
        <v>-123885.59314112566</v>
      </c>
      <c r="H5068" t="s">
        <v>14</v>
      </c>
    </row>
    <row r="5069" spans="1:8" hidden="1" x14ac:dyDescent="0.25">
      <c r="A5069" t="s">
        <v>8</v>
      </c>
      <c r="B5069" t="s">
        <v>9</v>
      </c>
      <c r="C5069" s="62" t="s">
        <v>10</v>
      </c>
      <c r="D5069" s="62" t="s">
        <v>156</v>
      </c>
      <c r="E5069" s="62" t="s">
        <v>156</v>
      </c>
      <c r="F5069" s="62" t="s">
        <v>19</v>
      </c>
      <c r="G5069" s="2">
        <v>-144243.72828023927</v>
      </c>
      <c r="H5069" t="s">
        <v>14</v>
      </c>
    </row>
    <row r="5070" spans="1:8" hidden="1" x14ac:dyDescent="0.25">
      <c r="A5070" t="s">
        <v>8</v>
      </c>
      <c r="B5070" t="s">
        <v>9</v>
      </c>
      <c r="C5070" s="62" t="s">
        <v>10</v>
      </c>
      <c r="D5070" s="62" t="s">
        <v>156</v>
      </c>
      <c r="E5070" s="62" t="s">
        <v>156</v>
      </c>
      <c r="F5070" s="62" t="s">
        <v>20</v>
      </c>
      <c r="G5070" s="2">
        <v>-207043.87488934133</v>
      </c>
      <c r="H5070" t="s">
        <v>14</v>
      </c>
    </row>
    <row r="5071" spans="1:8" hidden="1" x14ac:dyDescent="0.25">
      <c r="A5071" t="s">
        <v>8</v>
      </c>
      <c r="B5071" t="s">
        <v>9</v>
      </c>
      <c r="C5071" s="62" t="s">
        <v>10</v>
      </c>
      <c r="D5071" s="62" t="s">
        <v>156</v>
      </c>
      <c r="E5071" s="62" t="s">
        <v>156</v>
      </c>
      <c r="F5071" s="62" t="s">
        <v>21</v>
      </c>
      <c r="G5071" s="2">
        <v>-188308.74105380825</v>
      </c>
      <c r="H5071" t="s">
        <v>14</v>
      </c>
    </row>
    <row r="5072" spans="1:8" hidden="1" x14ac:dyDescent="0.25">
      <c r="A5072" t="s">
        <v>8</v>
      </c>
      <c r="B5072" t="s">
        <v>9</v>
      </c>
      <c r="C5072" s="62" t="s">
        <v>10</v>
      </c>
      <c r="D5072" s="62" t="s">
        <v>156</v>
      </c>
      <c r="E5072" s="62" t="s">
        <v>156</v>
      </c>
      <c r="F5072" s="62" t="s">
        <v>22</v>
      </c>
      <c r="G5072" s="2">
        <v>-53510.636275200006</v>
      </c>
      <c r="H5072" t="s">
        <v>14</v>
      </c>
    </row>
    <row r="5073" spans="1:8" hidden="1" x14ac:dyDescent="0.25">
      <c r="A5073" t="s">
        <v>8</v>
      </c>
      <c r="B5073" t="s">
        <v>9</v>
      </c>
      <c r="C5073" s="62" t="s">
        <v>10</v>
      </c>
      <c r="D5073" s="62" t="s">
        <v>156</v>
      </c>
      <c r="E5073" s="62" t="s">
        <v>156</v>
      </c>
      <c r="F5073" s="62" t="s">
        <v>23</v>
      </c>
      <c r="G5073" s="2">
        <v>-85207.070656086173</v>
      </c>
      <c r="H5073" t="s">
        <v>14</v>
      </c>
    </row>
    <row r="5074" spans="1:8" hidden="1" x14ac:dyDescent="0.25">
      <c r="A5074" t="s">
        <v>8</v>
      </c>
      <c r="B5074" t="s">
        <v>9</v>
      </c>
      <c r="C5074" s="62" t="s">
        <v>10</v>
      </c>
      <c r="D5074" s="62" t="s">
        <v>156</v>
      </c>
      <c r="E5074" s="62" t="s">
        <v>156</v>
      </c>
      <c r="F5074" s="62" t="s">
        <v>24</v>
      </c>
      <c r="G5074" s="2">
        <v>-56399.017758941278</v>
      </c>
      <c r="H5074" t="s">
        <v>14</v>
      </c>
    </row>
    <row r="5075" spans="1:8" hidden="1" x14ac:dyDescent="0.25">
      <c r="A5075" t="s">
        <v>8</v>
      </c>
      <c r="B5075" t="s">
        <v>9</v>
      </c>
      <c r="C5075" s="62" t="s">
        <v>10</v>
      </c>
      <c r="D5075" s="62" t="s">
        <v>156</v>
      </c>
      <c r="E5075" s="62" t="s">
        <v>156</v>
      </c>
      <c r="F5075" s="62" t="s">
        <v>25</v>
      </c>
      <c r="G5075" s="2">
        <v>-57376.267411537599</v>
      </c>
      <c r="H5075" t="s">
        <v>14</v>
      </c>
    </row>
    <row r="5076" spans="1:8" hidden="1" x14ac:dyDescent="0.25">
      <c r="A5076" t="s">
        <v>8</v>
      </c>
      <c r="B5076" t="s">
        <v>9</v>
      </c>
      <c r="C5076" s="62" t="s">
        <v>10</v>
      </c>
      <c r="D5076" s="62" t="s">
        <v>156</v>
      </c>
      <c r="E5076" s="62" t="s">
        <v>156</v>
      </c>
      <c r="F5076" s="62" t="s">
        <v>13</v>
      </c>
      <c r="G5076" s="2">
        <v>-8446.3295662962173</v>
      </c>
      <c r="H5076" t="s">
        <v>14</v>
      </c>
    </row>
    <row r="5077" spans="1:8" hidden="1" x14ac:dyDescent="0.25">
      <c r="A5077" t="s">
        <v>8</v>
      </c>
      <c r="B5077" t="s">
        <v>9</v>
      </c>
      <c r="C5077" s="62" t="s">
        <v>10</v>
      </c>
      <c r="D5077" s="62" t="s">
        <v>156</v>
      </c>
      <c r="E5077" s="62" t="s">
        <v>156</v>
      </c>
      <c r="F5077" s="62" t="s">
        <v>15</v>
      </c>
      <c r="G5077" s="2">
        <v>-10905.524586525244</v>
      </c>
      <c r="H5077" t="s">
        <v>14</v>
      </c>
    </row>
    <row r="5078" spans="1:8" hidden="1" x14ac:dyDescent="0.25">
      <c r="A5078" t="s">
        <v>8</v>
      </c>
      <c r="B5078" t="s">
        <v>9</v>
      </c>
      <c r="C5078" s="62" t="s">
        <v>10</v>
      </c>
      <c r="D5078" s="62" t="s">
        <v>156</v>
      </c>
      <c r="E5078" s="62" t="s">
        <v>156</v>
      </c>
      <c r="F5078" s="62" t="s">
        <v>16</v>
      </c>
      <c r="G5078" s="2">
        <v>-17258.983367313351</v>
      </c>
      <c r="H5078" t="s">
        <v>14</v>
      </c>
    </row>
    <row r="5079" spans="1:8" hidden="1" x14ac:dyDescent="0.25">
      <c r="A5079" t="s">
        <v>8</v>
      </c>
      <c r="B5079" t="s">
        <v>9</v>
      </c>
      <c r="C5079" s="62" t="s">
        <v>10</v>
      </c>
      <c r="D5079" s="62" t="s">
        <v>156</v>
      </c>
      <c r="E5079" s="62" t="s">
        <v>156</v>
      </c>
      <c r="F5079" s="62" t="s">
        <v>17</v>
      </c>
      <c r="G5079" s="2">
        <v>-22739.917494849571</v>
      </c>
      <c r="H5079" t="s">
        <v>14</v>
      </c>
    </row>
    <row r="5080" spans="1:8" hidden="1" x14ac:dyDescent="0.25">
      <c r="A5080" t="s">
        <v>8</v>
      </c>
      <c r="B5080" t="s">
        <v>9</v>
      </c>
      <c r="C5080" s="62" t="s">
        <v>10</v>
      </c>
      <c r="D5080" s="62" t="s">
        <v>156</v>
      </c>
      <c r="E5080" s="62" t="s">
        <v>156</v>
      </c>
      <c r="F5080" s="62" t="s">
        <v>18</v>
      </c>
      <c r="G5080" s="2">
        <v>-30574.329076495764</v>
      </c>
      <c r="H5080" t="s">
        <v>14</v>
      </c>
    </row>
    <row r="5081" spans="1:8" hidden="1" x14ac:dyDescent="0.25">
      <c r="A5081" t="s">
        <v>8</v>
      </c>
      <c r="B5081" t="s">
        <v>9</v>
      </c>
      <c r="C5081" s="62" t="s">
        <v>10</v>
      </c>
      <c r="D5081" s="62" t="s">
        <v>156</v>
      </c>
      <c r="E5081" s="62" t="s">
        <v>156</v>
      </c>
      <c r="F5081" s="62" t="s">
        <v>19</v>
      </c>
      <c r="G5081" s="2">
        <v>-35598.612428135981</v>
      </c>
      <c r="H5081" t="s">
        <v>14</v>
      </c>
    </row>
    <row r="5082" spans="1:8" hidden="1" x14ac:dyDescent="0.25">
      <c r="A5082" t="s">
        <v>8</v>
      </c>
      <c r="B5082" t="s">
        <v>9</v>
      </c>
      <c r="C5082" s="62" t="s">
        <v>10</v>
      </c>
      <c r="D5082" s="62" t="s">
        <v>156</v>
      </c>
      <c r="E5082" s="62" t="s">
        <v>156</v>
      </c>
      <c r="F5082" s="62" t="s">
        <v>20</v>
      </c>
      <c r="G5082" s="2">
        <v>-51097.366559228474</v>
      </c>
      <c r="H5082" t="s">
        <v>14</v>
      </c>
    </row>
    <row r="5083" spans="1:8" hidden="1" x14ac:dyDescent="0.25">
      <c r="A5083" t="s">
        <v>8</v>
      </c>
      <c r="B5083" t="s">
        <v>9</v>
      </c>
      <c r="C5083" s="62" t="s">
        <v>10</v>
      </c>
      <c r="D5083" s="62" t="s">
        <v>156</v>
      </c>
      <c r="E5083" s="62" t="s">
        <v>156</v>
      </c>
      <c r="F5083" s="62" t="s">
        <v>21</v>
      </c>
      <c r="G5083" s="2">
        <v>-46473.631606228322</v>
      </c>
      <c r="H5083" t="s">
        <v>14</v>
      </c>
    </row>
    <row r="5084" spans="1:8" hidden="1" x14ac:dyDescent="0.25">
      <c r="A5084" t="s">
        <v>8</v>
      </c>
      <c r="B5084" t="s">
        <v>9</v>
      </c>
      <c r="C5084" s="62" t="s">
        <v>10</v>
      </c>
      <c r="D5084" s="62" t="s">
        <v>156</v>
      </c>
      <c r="E5084" s="62" t="s">
        <v>156</v>
      </c>
      <c r="F5084" s="62" t="s">
        <v>22</v>
      </c>
      <c r="G5084" s="2">
        <v>-13206.150619200002</v>
      </c>
      <c r="H5084" t="s">
        <v>14</v>
      </c>
    </row>
    <row r="5085" spans="1:8" hidden="1" x14ac:dyDescent="0.25">
      <c r="A5085" t="s">
        <v>8</v>
      </c>
      <c r="B5085" t="s">
        <v>9</v>
      </c>
      <c r="C5085" s="62" t="s">
        <v>10</v>
      </c>
      <c r="D5085" s="62" t="s">
        <v>156</v>
      </c>
      <c r="E5085" s="62" t="s">
        <v>156</v>
      </c>
      <c r="F5085" s="62" t="s">
        <v>23</v>
      </c>
      <c r="G5085" s="2">
        <v>-21028.668078585368</v>
      </c>
      <c r="H5085" t="s">
        <v>14</v>
      </c>
    </row>
    <row r="5086" spans="1:8" hidden="1" x14ac:dyDescent="0.25">
      <c r="A5086" t="s">
        <v>8</v>
      </c>
      <c r="B5086" t="s">
        <v>9</v>
      </c>
      <c r="C5086" s="62" t="s">
        <v>10</v>
      </c>
      <c r="D5086" s="62" t="s">
        <v>156</v>
      </c>
      <c r="E5086" s="62" t="s">
        <v>156</v>
      </c>
      <c r="F5086" s="62" t="s">
        <v>24</v>
      </c>
      <c r="G5086" s="2">
        <v>-13918.98835717461</v>
      </c>
      <c r="H5086" t="s">
        <v>14</v>
      </c>
    </row>
    <row r="5087" spans="1:8" hidden="1" x14ac:dyDescent="0.25">
      <c r="A5087" t="s">
        <v>8</v>
      </c>
      <c r="B5087" t="s">
        <v>9</v>
      </c>
      <c r="C5087" s="62" t="s">
        <v>10</v>
      </c>
      <c r="D5087" s="62" t="s">
        <v>156</v>
      </c>
      <c r="E5087" s="62" t="s">
        <v>156</v>
      </c>
      <c r="F5087" s="62" t="s">
        <v>25</v>
      </c>
      <c r="G5087" s="2">
        <v>-14160.168559898702</v>
      </c>
      <c r="H5087" t="s">
        <v>14</v>
      </c>
    </row>
    <row r="5088" spans="1:8" hidden="1" x14ac:dyDescent="0.25">
      <c r="A5088" t="s">
        <v>8</v>
      </c>
      <c r="B5088" t="s">
        <v>9</v>
      </c>
      <c r="C5088" s="62" t="s">
        <v>10</v>
      </c>
      <c r="D5088" s="62" t="s">
        <v>156</v>
      </c>
      <c r="E5088" s="62" t="s">
        <v>156</v>
      </c>
      <c r="F5088" s="62" t="s">
        <v>13</v>
      </c>
      <c r="G5088" s="2">
        <v>-13206.439586158869</v>
      </c>
      <c r="H5088" t="s">
        <v>14</v>
      </c>
    </row>
    <row r="5089" spans="1:8" hidden="1" x14ac:dyDescent="0.25">
      <c r="A5089" t="s">
        <v>8</v>
      </c>
      <c r="B5089" t="s">
        <v>9</v>
      </c>
      <c r="C5089" s="62" t="s">
        <v>10</v>
      </c>
      <c r="D5089" s="62" t="s">
        <v>156</v>
      </c>
      <c r="E5089" s="62" t="s">
        <v>156</v>
      </c>
      <c r="F5089" s="62" t="s">
        <v>15</v>
      </c>
      <c r="G5089" s="2">
        <v>-17051.566657074109</v>
      </c>
      <c r="H5089" t="s">
        <v>14</v>
      </c>
    </row>
    <row r="5090" spans="1:8" hidden="1" x14ac:dyDescent="0.25">
      <c r="A5090" t="s">
        <v>8</v>
      </c>
      <c r="B5090" t="s">
        <v>9</v>
      </c>
      <c r="C5090" s="62" t="s">
        <v>10</v>
      </c>
      <c r="D5090" s="62" t="s">
        <v>156</v>
      </c>
      <c r="E5090" s="62" t="s">
        <v>156</v>
      </c>
      <c r="F5090" s="62" t="s">
        <v>16</v>
      </c>
      <c r="G5090" s="2">
        <v>-26985.653279320664</v>
      </c>
      <c r="H5090" t="s">
        <v>14</v>
      </c>
    </row>
    <row r="5091" spans="1:8" hidden="1" x14ac:dyDescent="0.25">
      <c r="A5091" t="s">
        <v>8</v>
      </c>
      <c r="B5091" t="s">
        <v>9</v>
      </c>
      <c r="C5091" s="62" t="s">
        <v>10</v>
      </c>
      <c r="D5091" s="62" t="s">
        <v>156</v>
      </c>
      <c r="E5091" s="62" t="s">
        <v>156</v>
      </c>
      <c r="F5091" s="62" t="s">
        <v>17</v>
      </c>
      <c r="G5091" s="2">
        <v>-35555.485283018359</v>
      </c>
      <c r="H5091" t="s">
        <v>14</v>
      </c>
    </row>
    <row r="5092" spans="1:8" hidden="1" x14ac:dyDescent="0.25">
      <c r="A5092" t="s">
        <v>8</v>
      </c>
      <c r="B5092" t="s">
        <v>9</v>
      </c>
      <c r="C5092" s="62" t="s">
        <v>10</v>
      </c>
      <c r="D5092" s="62" t="s">
        <v>156</v>
      </c>
      <c r="E5092" s="62" t="s">
        <v>156</v>
      </c>
      <c r="F5092" s="62" t="s">
        <v>18</v>
      </c>
      <c r="G5092" s="2">
        <v>-47805.147391749437</v>
      </c>
      <c r="H5092" t="s">
        <v>14</v>
      </c>
    </row>
    <row r="5093" spans="1:8" hidden="1" x14ac:dyDescent="0.25">
      <c r="A5093" t="s">
        <v>8</v>
      </c>
      <c r="B5093" t="s">
        <v>9</v>
      </c>
      <c r="C5093" s="62" t="s">
        <v>10</v>
      </c>
      <c r="D5093" s="62" t="s">
        <v>156</v>
      </c>
      <c r="E5093" s="62" t="s">
        <v>156</v>
      </c>
      <c r="F5093" s="62" t="s">
        <v>19</v>
      </c>
      <c r="G5093" s="2">
        <v>-55660.973289421177</v>
      </c>
      <c r="H5093" t="s">
        <v>14</v>
      </c>
    </row>
    <row r="5094" spans="1:8" hidden="1" x14ac:dyDescent="0.25">
      <c r="A5094" t="s">
        <v>8</v>
      </c>
      <c r="B5094" t="s">
        <v>9</v>
      </c>
      <c r="C5094" s="62" t="s">
        <v>10</v>
      </c>
      <c r="D5094" s="62" t="s">
        <v>156</v>
      </c>
      <c r="E5094" s="62" t="s">
        <v>156</v>
      </c>
      <c r="F5094" s="62" t="s">
        <v>20</v>
      </c>
      <c r="G5094" s="2">
        <v>-79894.382427250792</v>
      </c>
      <c r="H5094" t="s">
        <v>14</v>
      </c>
    </row>
    <row r="5095" spans="1:8" hidden="1" x14ac:dyDescent="0.25">
      <c r="A5095" t="s">
        <v>8</v>
      </c>
      <c r="B5095" t="s">
        <v>9</v>
      </c>
      <c r="C5095" s="62" t="s">
        <v>10</v>
      </c>
      <c r="D5095" s="62" t="s">
        <v>156</v>
      </c>
      <c r="E5095" s="62" t="s">
        <v>156</v>
      </c>
      <c r="F5095" s="62" t="s">
        <v>21</v>
      </c>
      <c r="G5095" s="2">
        <v>-72664.842561452708</v>
      </c>
      <c r="H5095" t="s">
        <v>14</v>
      </c>
    </row>
    <row r="5096" spans="1:8" hidden="1" x14ac:dyDescent="0.25">
      <c r="A5096" t="s">
        <v>8</v>
      </c>
      <c r="B5096" t="s">
        <v>9</v>
      </c>
      <c r="C5096" s="62" t="s">
        <v>10</v>
      </c>
      <c r="D5096" s="62" t="s">
        <v>156</v>
      </c>
      <c r="E5096" s="62" t="s">
        <v>156</v>
      </c>
      <c r="F5096" s="62" t="s">
        <v>22</v>
      </c>
      <c r="G5096" s="2">
        <v>-20648.759789591997</v>
      </c>
      <c r="H5096" t="s">
        <v>14</v>
      </c>
    </row>
    <row r="5097" spans="1:8" hidden="1" x14ac:dyDescent="0.25">
      <c r="A5097" t="s">
        <v>8</v>
      </c>
      <c r="B5097" t="s">
        <v>9</v>
      </c>
      <c r="C5097" s="62" t="s">
        <v>10</v>
      </c>
      <c r="D5097" s="62" t="s">
        <v>156</v>
      </c>
      <c r="E5097" s="62" t="s">
        <v>156</v>
      </c>
      <c r="F5097" s="62" t="s">
        <v>23</v>
      </c>
      <c r="G5097" s="2">
        <v>-32879.824588588119</v>
      </c>
      <c r="H5097" t="s">
        <v>14</v>
      </c>
    </row>
    <row r="5098" spans="1:8" hidden="1" x14ac:dyDescent="0.25">
      <c r="A5098" t="s">
        <v>8</v>
      </c>
      <c r="B5098" t="s">
        <v>9</v>
      </c>
      <c r="C5098" s="62" t="s">
        <v>10</v>
      </c>
      <c r="D5098" s="62" t="s">
        <v>156</v>
      </c>
      <c r="E5098" s="62" t="s">
        <v>156</v>
      </c>
      <c r="F5098" s="62" t="s">
        <v>24</v>
      </c>
      <c r="G5098" s="2">
        <v>-21763.332509896587</v>
      </c>
      <c r="H5098" t="s">
        <v>14</v>
      </c>
    </row>
    <row r="5099" spans="1:8" hidden="1" x14ac:dyDescent="0.25">
      <c r="A5099" t="s">
        <v>8</v>
      </c>
      <c r="B5099" t="s">
        <v>9</v>
      </c>
      <c r="C5099" s="62" t="s">
        <v>10</v>
      </c>
      <c r="D5099" s="62" t="s">
        <v>156</v>
      </c>
      <c r="E5099" s="62" t="s">
        <v>156</v>
      </c>
      <c r="F5099" s="62" t="s">
        <v>25</v>
      </c>
      <c r="G5099" s="2">
        <v>-22140.434984013042</v>
      </c>
      <c r="H5099" t="s">
        <v>14</v>
      </c>
    </row>
    <row r="5100" spans="1:8" hidden="1" x14ac:dyDescent="0.25">
      <c r="A5100" t="s">
        <v>8</v>
      </c>
      <c r="B5100" t="s">
        <v>9</v>
      </c>
      <c r="C5100" s="62" t="s">
        <v>10</v>
      </c>
      <c r="D5100" s="62" t="s">
        <v>156</v>
      </c>
      <c r="E5100" s="62" t="s">
        <v>156</v>
      </c>
      <c r="F5100" s="62" t="s">
        <v>13</v>
      </c>
      <c r="G5100" s="2">
        <v>-5416.0717186477368</v>
      </c>
      <c r="H5100" t="s">
        <v>14</v>
      </c>
    </row>
    <row r="5101" spans="1:8" hidden="1" x14ac:dyDescent="0.25">
      <c r="A5101" t="s">
        <v>8</v>
      </c>
      <c r="B5101" t="s">
        <v>9</v>
      </c>
      <c r="C5101" s="62" t="s">
        <v>10</v>
      </c>
      <c r="D5101" s="62" t="s">
        <v>156</v>
      </c>
      <c r="E5101" s="62" t="s">
        <v>156</v>
      </c>
      <c r="F5101" s="62" t="s">
        <v>15</v>
      </c>
      <c r="G5101" s="2">
        <v>-6992.9906033725174</v>
      </c>
      <c r="H5101" t="s">
        <v>14</v>
      </c>
    </row>
    <row r="5102" spans="1:8" hidden="1" x14ac:dyDescent="0.25">
      <c r="A5102" t="s">
        <v>8</v>
      </c>
      <c r="B5102" t="s">
        <v>9</v>
      </c>
      <c r="C5102" s="62" t="s">
        <v>10</v>
      </c>
      <c r="D5102" s="62" t="s">
        <v>156</v>
      </c>
      <c r="E5102" s="62" t="s">
        <v>156</v>
      </c>
      <c r="F5102" s="62" t="s">
        <v>16</v>
      </c>
      <c r="G5102" s="2">
        <v>-11067.04290598827</v>
      </c>
      <c r="H5102" t="s">
        <v>14</v>
      </c>
    </row>
    <row r="5103" spans="1:8" hidden="1" x14ac:dyDescent="0.25">
      <c r="A5103" t="s">
        <v>8</v>
      </c>
      <c r="B5103" t="s">
        <v>9</v>
      </c>
      <c r="C5103" s="62" t="s">
        <v>10</v>
      </c>
      <c r="D5103" s="62" t="s">
        <v>156</v>
      </c>
      <c r="E5103" s="62" t="s">
        <v>156</v>
      </c>
      <c r="F5103" s="62" t="s">
        <v>17</v>
      </c>
      <c r="G5103" s="2">
        <v>-14581.602939067501</v>
      </c>
      <c r="H5103" t="s">
        <v>14</v>
      </c>
    </row>
    <row r="5104" spans="1:8" hidden="1" x14ac:dyDescent="0.25">
      <c r="A5104" t="s">
        <v>8</v>
      </c>
      <c r="B5104" t="s">
        <v>9</v>
      </c>
      <c r="C5104" s="62" t="s">
        <v>10</v>
      </c>
      <c r="D5104" s="62" t="s">
        <v>156</v>
      </c>
      <c r="E5104" s="62" t="s">
        <v>156</v>
      </c>
      <c r="F5104" s="62" t="s">
        <v>18</v>
      </c>
      <c r="G5104" s="2">
        <v>-19605.292183791924</v>
      </c>
      <c r="H5104" t="s">
        <v>14</v>
      </c>
    </row>
    <row r="5105" spans="1:8" hidden="1" x14ac:dyDescent="0.25">
      <c r="A5105" t="s">
        <v>8</v>
      </c>
      <c r="B5105" t="s">
        <v>9</v>
      </c>
      <c r="C5105" s="62" t="s">
        <v>10</v>
      </c>
      <c r="D5105" s="62" t="s">
        <v>156</v>
      </c>
      <c r="E5105" s="62" t="s">
        <v>156</v>
      </c>
      <c r="F5105" s="62" t="s">
        <v>19</v>
      </c>
      <c r="G5105" s="2">
        <v>-22827.03231998979</v>
      </c>
      <c r="H5105" t="s">
        <v>14</v>
      </c>
    </row>
    <row r="5106" spans="1:8" hidden="1" x14ac:dyDescent="0.25">
      <c r="A5106" t="s">
        <v>8</v>
      </c>
      <c r="B5106" t="s">
        <v>9</v>
      </c>
      <c r="C5106" s="62" t="s">
        <v>10</v>
      </c>
      <c r="D5106" s="62" t="s">
        <v>156</v>
      </c>
      <c r="E5106" s="62" t="s">
        <v>156</v>
      </c>
      <c r="F5106" s="62" t="s">
        <v>20</v>
      </c>
      <c r="G5106" s="2">
        <v>-32765.356803401373</v>
      </c>
      <c r="H5106" t="s">
        <v>14</v>
      </c>
    </row>
    <row r="5107" spans="1:8" hidden="1" x14ac:dyDescent="0.25">
      <c r="A5107" t="s">
        <v>8</v>
      </c>
      <c r="B5107" t="s">
        <v>9</v>
      </c>
      <c r="C5107" s="62" t="s">
        <v>10</v>
      </c>
      <c r="D5107" s="62" t="s">
        <v>156</v>
      </c>
      <c r="E5107" s="62" t="s">
        <v>156</v>
      </c>
      <c r="F5107" s="62" t="s">
        <v>21</v>
      </c>
      <c r="G5107" s="2">
        <v>-29800.461825422382</v>
      </c>
      <c r="H5107" t="s">
        <v>14</v>
      </c>
    </row>
    <row r="5108" spans="1:8" hidden="1" x14ac:dyDescent="0.25">
      <c r="A5108" t="s">
        <v>8</v>
      </c>
      <c r="B5108" t="s">
        <v>9</v>
      </c>
      <c r="C5108" s="62" t="s">
        <v>10</v>
      </c>
      <c r="D5108" s="62" t="s">
        <v>156</v>
      </c>
      <c r="E5108" s="62" t="s">
        <v>156</v>
      </c>
      <c r="F5108" s="62" t="s">
        <v>22</v>
      </c>
      <c r="G5108" s="2">
        <v>-8468.2296990000013</v>
      </c>
      <c r="H5108" t="s">
        <v>14</v>
      </c>
    </row>
    <row r="5109" spans="1:8" hidden="1" x14ac:dyDescent="0.25">
      <c r="A5109" t="s">
        <v>8</v>
      </c>
      <c r="B5109" t="s">
        <v>9</v>
      </c>
      <c r="C5109" s="62" t="s">
        <v>10</v>
      </c>
      <c r="D5109" s="62" t="s">
        <v>156</v>
      </c>
      <c r="E5109" s="62" t="s">
        <v>156</v>
      </c>
      <c r="F5109" s="62" t="s">
        <v>23</v>
      </c>
      <c r="G5109" s="2">
        <v>-13484.292030911072</v>
      </c>
      <c r="H5109" t="s">
        <v>14</v>
      </c>
    </row>
    <row r="5110" spans="1:8" hidden="1" x14ac:dyDescent="0.25">
      <c r="A5110" t="s">
        <v>8</v>
      </c>
      <c r="B5110" t="s">
        <v>9</v>
      </c>
      <c r="C5110" s="62" t="s">
        <v>10</v>
      </c>
      <c r="D5110" s="62" t="s">
        <v>156</v>
      </c>
      <c r="E5110" s="62" t="s">
        <v>156</v>
      </c>
      <c r="F5110" s="62" t="s">
        <v>24</v>
      </c>
      <c r="G5110" s="2">
        <v>-8925.3253264350187</v>
      </c>
      <c r="H5110" t="s">
        <v>14</v>
      </c>
    </row>
    <row r="5111" spans="1:8" hidden="1" x14ac:dyDescent="0.25">
      <c r="A5111" t="s">
        <v>8</v>
      </c>
      <c r="B5111" t="s">
        <v>9</v>
      </c>
      <c r="C5111" s="62" t="s">
        <v>10</v>
      </c>
      <c r="D5111" s="62" t="s">
        <v>156</v>
      </c>
      <c r="E5111" s="62" t="s">
        <v>156</v>
      </c>
      <c r="F5111" s="62" t="s">
        <v>25</v>
      </c>
      <c r="G5111" s="2">
        <v>-9079.9782161688127</v>
      </c>
      <c r="H5111" t="s">
        <v>14</v>
      </c>
    </row>
    <row r="5112" spans="1:8" hidden="1" x14ac:dyDescent="0.25">
      <c r="A5112" t="s">
        <v>8</v>
      </c>
      <c r="B5112" t="s">
        <v>9</v>
      </c>
      <c r="C5112" s="62" t="s">
        <v>10</v>
      </c>
      <c r="D5112" s="62" t="s">
        <v>156</v>
      </c>
      <c r="E5112" s="62" t="s">
        <v>156</v>
      </c>
      <c r="F5112" s="62" t="s">
        <v>13</v>
      </c>
      <c r="G5112" s="2">
        <v>-48431.442770042318</v>
      </c>
      <c r="H5112" t="s">
        <v>14</v>
      </c>
    </row>
    <row r="5113" spans="1:8" hidden="1" x14ac:dyDescent="0.25">
      <c r="A5113" t="s">
        <v>8</v>
      </c>
      <c r="B5113" t="s">
        <v>9</v>
      </c>
      <c r="C5113" s="62" t="s">
        <v>10</v>
      </c>
      <c r="D5113" s="62" t="s">
        <v>156</v>
      </c>
      <c r="E5113" s="62" t="s">
        <v>156</v>
      </c>
      <c r="F5113" s="62" t="s">
        <v>15</v>
      </c>
      <c r="G5113" s="2">
        <v>-62532.52205516219</v>
      </c>
      <c r="H5113" t="s">
        <v>14</v>
      </c>
    </row>
    <row r="5114" spans="1:8" hidden="1" x14ac:dyDescent="0.25">
      <c r="A5114" t="s">
        <v>8</v>
      </c>
      <c r="B5114" t="s">
        <v>9</v>
      </c>
      <c r="C5114" s="62" t="s">
        <v>10</v>
      </c>
      <c r="D5114" s="62" t="s">
        <v>156</v>
      </c>
      <c r="E5114" s="62" t="s">
        <v>156</v>
      </c>
      <c r="F5114" s="62" t="s">
        <v>16</v>
      </c>
      <c r="G5114" s="2">
        <v>-98963.396900659645</v>
      </c>
      <c r="H5114" t="s">
        <v>14</v>
      </c>
    </row>
    <row r="5115" spans="1:8" hidden="1" x14ac:dyDescent="0.25">
      <c r="A5115" t="s">
        <v>8</v>
      </c>
      <c r="B5115" t="s">
        <v>9</v>
      </c>
      <c r="C5115" s="62" t="s">
        <v>10</v>
      </c>
      <c r="D5115" s="62" t="s">
        <v>156</v>
      </c>
      <c r="E5115" s="62" t="s">
        <v>156</v>
      </c>
      <c r="F5115" s="62" t="s">
        <v>17</v>
      </c>
      <c r="G5115" s="2">
        <v>-130391.19585647802</v>
      </c>
      <c r="H5115" t="s">
        <v>14</v>
      </c>
    </row>
    <row r="5116" spans="1:8" hidden="1" x14ac:dyDescent="0.25">
      <c r="A5116" t="s">
        <v>8</v>
      </c>
      <c r="B5116" t="s">
        <v>9</v>
      </c>
      <c r="C5116" s="62" t="s">
        <v>10</v>
      </c>
      <c r="D5116" s="62" t="s">
        <v>156</v>
      </c>
      <c r="E5116" s="62" t="s">
        <v>156</v>
      </c>
      <c r="F5116" s="62" t="s">
        <v>18</v>
      </c>
      <c r="G5116" s="2">
        <v>-175313.88720722983</v>
      </c>
      <c r="H5116" t="s">
        <v>14</v>
      </c>
    </row>
    <row r="5117" spans="1:8" hidden="1" x14ac:dyDescent="0.25">
      <c r="A5117" t="s">
        <v>8</v>
      </c>
      <c r="B5117" t="s">
        <v>9</v>
      </c>
      <c r="C5117" s="62" t="s">
        <v>10</v>
      </c>
      <c r="D5117" s="62" t="s">
        <v>156</v>
      </c>
      <c r="E5117" s="62" t="s">
        <v>156</v>
      </c>
      <c r="F5117" s="62" t="s">
        <v>19</v>
      </c>
      <c r="G5117" s="2">
        <v>-204123.24039378125</v>
      </c>
      <c r="H5117" t="s">
        <v>14</v>
      </c>
    </row>
    <row r="5118" spans="1:8" hidden="1" x14ac:dyDescent="0.25">
      <c r="A5118" t="s">
        <v>8</v>
      </c>
      <c r="B5118" t="s">
        <v>9</v>
      </c>
      <c r="C5118" s="62" t="s">
        <v>10</v>
      </c>
      <c r="D5118" s="62" t="s">
        <v>156</v>
      </c>
      <c r="E5118" s="62" t="s">
        <v>156</v>
      </c>
      <c r="F5118" s="62" t="s">
        <v>20</v>
      </c>
      <c r="G5118" s="2">
        <v>-292993.44345834374</v>
      </c>
      <c r="H5118" t="s">
        <v>14</v>
      </c>
    </row>
    <row r="5119" spans="1:8" hidden="1" x14ac:dyDescent="0.25">
      <c r="A5119" t="s">
        <v>8</v>
      </c>
      <c r="B5119" t="s">
        <v>9</v>
      </c>
      <c r="C5119" s="62" t="s">
        <v>10</v>
      </c>
      <c r="D5119" s="62" t="s">
        <v>156</v>
      </c>
      <c r="E5119" s="62" t="s">
        <v>156</v>
      </c>
      <c r="F5119" s="62" t="s">
        <v>21</v>
      </c>
      <c r="G5119" s="2">
        <v>-266480.8437542491</v>
      </c>
      <c r="H5119" t="s">
        <v>14</v>
      </c>
    </row>
    <row r="5120" spans="1:8" hidden="1" x14ac:dyDescent="0.25">
      <c r="A5120" t="s">
        <v>8</v>
      </c>
      <c r="B5120" t="s">
        <v>9</v>
      </c>
      <c r="C5120" s="62" t="s">
        <v>10</v>
      </c>
      <c r="D5120" s="62" t="s">
        <v>156</v>
      </c>
      <c r="E5120" s="62" t="s">
        <v>156</v>
      </c>
      <c r="F5120" s="62" t="s">
        <v>22</v>
      </c>
      <c r="G5120" s="2">
        <v>-75724.363216720943</v>
      </c>
      <c r="H5120" t="s">
        <v>14</v>
      </c>
    </row>
    <row r="5121" spans="1:8" hidden="1" x14ac:dyDescent="0.25">
      <c r="A5121" t="s">
        <v>8</v>
      </c>
      <c r="B5121" t="s">
        <v>9</v>
      </c>
      <c r="C5121" s="62" t="s">
        <v>10</v>
      </c>
      <c r="D5121" s="62" t="s">
        <v>156</v>
      </c>
      <c r="E5121" s="62" t="s">
        <v>156</v>
      </c>
      <c r="F5121" s="62" t="s">
        <v>23</v>
      </c>
      <c r="G5121" s="2">
        <v>-120578.8534042274</v>
      </c>
      <c r="H5121" t="s">
        <v>14</v>
      </c>
    </row>
    <row r="5122" spans="1:8" hidden="1" x14ac:dyDescent="0.25">
      <c r="A5122" t="s">
        <v>8</v>
      </c>
      <c r="B5122" t="s">
        <v>9</v>
      </c>
      <c r="C5122" s="62" t="s">
        <v>10</v>
      </c>
      <c r="D5122" s="62" t="s">
        <v>156</v>
      </c>
      <c r="E5122" s="62" t="s">
        <v>156</v>
      </c>
      <c r="F5122" s="62" t="s">
        <v>24</v>
      </c>
      <c r="G5122" s="2">
        <v>-79811.790760254822</v>
      </c>
      <c r="H5122" t="s">
        <v>14</v>
      </c>
    </row>
    <row r="5123" spans="1:8" hidden="1" x14ac:dyDescent="0.25">
      <c r="A5123" t="s">
        <v>8</v>
      </c>
      <c r="B5123" t="s">
        <v>9</v>
      </c>
      <c r="C5123" s="62" t="s">
        <v>10</v>
      </c>
      <c r="D5123" s="62" t="s">
        <v>156</v>
      </c>
      <c r="E5123" s="62" t="s">
        <v>156</v>
      </c>
      <c r="F5123" s="62" t="s">
        <v>25</v>
      </c>
      <c r="G5123" s="2">
        <v>-81194.723440517409</v>
      </c>
      <c r="H5123" t="s">
        <v>14</v>
      </c>
    </row>
    <row r="5124" spans="1:8" hidden="1" x14ac:dyDescent="0.25">
      <c r="A5124" t="s">
        <v>8</v>
      </c>
      <c r="B5124" t="s">
        <v>9</v>
      </c>
      <c r="C5124" s="62" t="s">
        <v>10</v>
      </c>
      <c r="D5124" s="62" t="s">
        <v>156</v>
      </c>
      <c r="E5124" s="62" t="s">
        <v>156</v>
      </c>
      <c r="F5124" s="62" t="s">
        <v>13</v>
      </c>
      <c r="G5124" s="2">
        <v>-168484.46349896438</v>
      </c>
      <c r="H5124" t="s">
        <v>14</v>
      </c>
    </row>
    <row r="5125" spans="1:8" hidden="1" x14ac:dyDescent="0.25">
      <c r="A5125" t="s">
        <v>8</v>
      </c>
      <c r="B5125" t="s">
        <v>9</v>
      </c>
      <c r="C5125" s="62" t="s">
        <v>10</v>
      </c>
      <c r="D5125" s="62" t="s">
        <v>156</v>
      </c>
      <c r="E5125" s="62" t="s">
        <v>156</v>
      </c>
      <c r="F5125" s="62" t="s">
        <v>15</v>
      </c>
      <c r="G5125" s="2">
        <v>-217539.63597008807</v>
      </c>
      <c r="H5125" t="s">
        <v>14</v>
      </c>
    </row>
    <row r="5126" spans="1:8" hidden="1" x14ac:dyDescent="0.25">
      <c r="A5126" t="s">
        <v>8</v>
      </c>
      <c r="B5126" t="s">
        <v>9</v>
      </c>
      <c r="C5126" s="62" t="s">
        <v>10</v>
      </c>
      <c r="D5126" s="62" t="s">
        <v>156</v>
      </c>
      <c r="E5126" s="62" t="s">
        <v>156</v>
      </c>
      <c r="F5126" s="62" t="s">
        <v>16</v>
      </c>
      <c r="G5126" s="2">
        <v>-344276.23624618573</v>
      </c>
      <c r="H5126" t="s">
        <v>14</v>
      </c>
    </row>
    <row r="5127" spans="1:8" hidden="1" x14ac:dyDescent="0.25">
      <c r="A5127" t="s">
        <v>8</v>
      </c>
      <c r="B5127" t="s">
        <v>9</v>
      </c>
      <c r="C5127" s="62" t="s">
        <v>10</v>
      </c>
      <c r="D5127" s="62" t="s">
        <v>156</v>
      </c>
      <c r="E5127" s="62" t="s">
        <v>156</v>
      </c>
      <c r="F5127" s="62" t="s">
        <v>17</v>
      </c>
      <c r="G5127" s="2">
        <v>-453608.01624634082</v>
      </c>
      <c r="H5127" t="s">
        <v>14</v>
      </c>
    </row>
    <row r="5128" spans="1:8" hidden="1" x14ac:dyDescent="0.25">
      <c r="A5128" t="s">
        <v>8</v>
      </c>
      <c r="B5128" t="s">
        <v>9</v>
      </c>
      <c r="C5128" s="62" t="s">
        <v>10</v>
      </c>
      <c r="D5128" s="62" t="s">
        <v>156</v>
      </c>
      <c r="E5128" s="62" t="s">
        <v>156</v>
      </c>
      <c r="F5128" s="62" t="s">
        <v>18</v>
      </c>
      <c r="G5128" s="2">
        <v>-609886.15124013694</v>
      </c>
      <c r="H5128" t="s">
        <v>14</v>
      </c>
    </row>
    <row r="5129" spans="1:8" hidden="1" x14ac:dyDescent="0.25">
      <c r="A5129" t="s">
        <v>8</v>
      </c>
      <c r="B5129" t="s">
        <v>9</v>
      </c>
      <c r="C5129" s="62" t="s">
        <v>10</v>
      </c>
      <c r="D5129" s="62" t="s">
        <v>156</v>
      </c>
      <c r="E5129" s="62" t="s">
        <v>156</v>
      </c>
      <c r="F5129" s="62" t="s">
        <v>19</v>
      </c>
      <c r="G5129" s="2">
        <v>-710108.81936165609</v>
      </c>
      <c r="H5129" t="s">
        <v>14</v>
      </c>
    </row>
    <row r="5130" spans="1:8" hidden="1" x14ac:dyDescent="0.25">
      <c r="A5130" t="s">
        <v>8</v>
      </c>
      <c r="B5130" t="s">
        <v>9</v>
      </c>
      <c r="C5130" s="62" t="s">
        <v>10</v>
      </c>
      <c r="D5130" s="62" t="s">
        <v>156</v>
      </c>
      <c r="E5130" s="62" t="s">
        <v>156</v>
      </c>
      <c r="F5130" s="62" t="s">
        <v>20</v>
      </c>
      <c r="G5130" s="2">
        <v>-1019272.6110634938</v>
      </c>
      <c r="H5130" t="s">
        <v>14</v>
      </c>
    </row>
    <row r="5131" spans="1:8" hidden="1" x14ac:dyDescent="0.25">
      <c r="A5131" t="s">
        <v>8</v>
      </c>
      <c r="B5131" t="s">
        <v>9</v>
      </c>
      <c r="C5131" s="62" t="s">
        <v>10</v>
      </c>
      <c r="D5131" s="62" t="s">
        <v>156</v>
      </c>
      <c r="E5131" s="62" t="s">
        <v>156</v>
      </c>
      <c r="F5131" s="62" t="s">
        <v>21</v>
      </c>
      <c r="G5131" s="2">
        <v>-927039.94398568652</v>
      </c>
      <c r="H5131" t="s">
        <v>14</v>
      </c>
    </row>
    <row r="5132" spans="1:8" hidden="1" x14ac:dyDescent="0.25">
      <c r="A5132" t="s">
        <v>8</v>
      </c>
      <c r="B5132" t="s">
        <v>9</v>
      </c>
      <c r="C5132" s="62" t="s">
        <v>10</v>
      </c>
      <c r="D5132" s="62" t="s">
        <v>156</v>
      </c>
      <c r="E5132" s="62" t="s">
        <v>156</v>
      </c>
      <c r="F5132" s="62" t="s">
        <v>22</v>
      </c>
      <c r="G5132" s="2">
        <v>-263431.72907212551</v>
      </c>
      <c r="H5132" t="s">
        <v>14</v>
      </c>
    </row>
    <row r="5133" spans="1:8" hidden="1" x14ac:dyDescent="0.25">
      <c r="A5133" t="s">
        <v>8</v>
      </c>
      <c r="B5133" t="s">
        <v>9</v>
      </c>
      <c r="C5133" s="62" t="s">
        <v>10</v>
      </c>
      <c r="D5133" s="62" t="s">
        <v>156</v>
      </c>
      <c r="E5133" s="62" t="s">
        <v>156</v>
      </c>
      <c r="F5133" s="62" t="s">
        <v>23</v>
      </c>
      <c r="G5133" s="2">
        <v>-419472.6042251616</v>
      </c>
      <c r="H5133" t="s">
        <v>14</v>
      </c>
    </row>
    <row r="5134" spans="1:8" hidden="1" x14ac:dyDescent="0.25">
      <c r="A5134" t="s">
        <v>8</v>
      </c>
      <c r="B5134" t="s">
        <v>9</v>
      </c>
      <c r="C5134" s="62" t="s">
        <v>10</v>
      </c>
      <c r="D5134" s="62" t="s">
        <v>156</v>
      </c>
      <c r="E5134" s="62" t="s">
        <v>156</v>
      </c>
      <c r="F5134" s="62" t="s">
        <v>24</v>
      </c>
      <c r="G5134" s="2">
        <v>-277651.16994307097</v>
      </c>
      <c r="H5134" t="s">
        <v>14</v>
      </c>
    </row>
    <row r="5135" spans="1:8" hidden="1" x14ac:dyDescent="0.25">
      <c r="A5135" t="s">
        <v>8</v>
      </c>
      <c r="B5135" t="s">
        <v>9</v>
      </c>
      <c r="C5135" s="62" t="s">
        <v>10</v>
      </c>
      <c r="D5135" s="62" t="s">
        <v>156</v>
      </c>
      <c r="E5135" s="62" t="s">
        <v>156</v>
      </c>
      <c r="F5135" s="62" t="s">
        <v>25</v>
      </c>
      <c r="G5135" s="2">
        <v>-282462.14928546944</v>
      </c>
      <c r="H5135" t="s">
        <v>14</v>
      </c>
    </row>
    <row r="5136" spans="1:8" hidden="1" x14ac:dyDescent="0.25">
      <c r="A5136" t="s">
        <v>8</v>
      </c>
      <c r="B5136" t="s">
        <v>9</v>
      </c>
      <c r="C5136" s="62" t="s">
        <v>10</v>
      </c>
      <c r="D5136" s="62" t="s">
        <v>156</v>
      </c>
      <c r="E5136" s="62" t="s">
        <v>156</v>
      </c>
      <c r="F5136" s="62" t="s">
        <v>13</v>
      </c>
      <c r="G5136" s="2">
        <v>-130595.21277675332</v>
      </c>
      <c r="H5136" t="s">
        <v>14</v>
      </c>
    </row>
    <row r="5137" spans="1:8" hidden="1" x14ac:dyDescent="0.25">
      <c r="A5137" t="s">
        <v>8</v>
      </c>
      <c r="B5137" t="s">
        <v>9</v>
      </c>
      <c r="C5137" s="62" t="s">
        <v>10</v>
      </c>
      <c r="D5137" s="62" t="s">
        <v>156</v>
      </c>
      <c r="E5137" s="62" t="s">
        <v>156</v>
      </c>
      <c r="F5137" s="62" t="s">
        <v>15</v>
      </c>
      <c r="G5137" s="2">
        <v>-168618.72280031169</v>
      </c>
      <c r="H5137" t="s">
        <v>14</v>
      </c>
    </row>
    <row r="5138" spans="1:8" hidden="1" x14ac:dyDescent="0.25">
      <c r="A5138" t="s">
        <v>8</v>
      </c>
      <c r="B5138" t="s">
        <v>9</v>
      </c>
      <c r="C5138" s="62" t="s">
        <v>10</v>
      </c>
      <c r="D5138" s="62" t="s">
        <v>156</v>
      </c>
      <c r="E5138" s="62" t="s">
        <v>156</v>
      </c>
      <c r="F5138" s="62" t="s">
        <v>16</v>
      </c>
      <c r="G5138" s="2">
        <v>-266854.44694920955</v>
      </c>
      <c r="H5138" t="s">
        <v>14</v>
      </c>
    </row>
    <row r="5139" spans="1:8" hidden="1" x14ac:dyDescent="0.25">
      <c r="A5139" t="s">
        <v>8</v>
      </c>
      <c r="B5139" t="s">
        <v>9</v>
      </c>
      <c r="C5139" s="62" t="s">
        <v>10</v>
      </c>
      <c r="D5139" s="62" t="s">
        <v>156</v>
      </c>
      <c r="E5139" s="62" t="s">
        <v>156</v>
      </c>
      <c r="F5139" s="62" t="s">
        <v>17</v>
      </c>
      <c r="G5139" s="2">
        <v>-351599.39479699259</v>
      </c>
      <c r="H5139" t="s">
        <v>14</v>
      </c>
    </row>
    <row r="5140" spans="1:8" hidden="1" x14ac:dyDescent="0.25">
      <c r="A5140" t="s">
        <v>8</v>
      </c>
      <c r="B5140" t="s">
        <v>9</v>
      </c>
      <c r="C5140" s="62" t="s">
        <v>10</v>
      </c>
      <c r="D5140" s="62" t="s">
        <v>156</v>
      </c>
      <c r="E5140" s="62" t="s">
        <v>156</v>
      </c>
      <c r="F5140" s="62" t="s">
        <v>18</v>
      </c>
      <c r="G5140" s="2">
        <v>-472733.27187993465</v>
      </c>
      <c r="H5140" t="s">
        <v>14</v>
      </c>
    </row>
    <row r="5141" spans="1:8" hidden="1" x14ac:dyDescent="0.25">
      <c r="A5141" t="s">
        <v>8</v>
      </c>
      <c r="B5141" t="s">
        <v>9</v>
      </c>
      <c r="C5141" s="62" t="s">
        <v>10</v>
      </c>
      <c r="D5141" s="62" t="s">
        <v>156</v>
      </c>
      <c r="E5141" s="62" t="s">
        <v>156</v>
      </c>
      <c r="F5141" s="62" t="s">
        <v>19</v>
      </c>
      <c r="G5141" s="2">
        <v>-550417.59004535514</v>
      </c>
      <c r="H5141" t="s">
        <v>14</v>
      </c>
    </row>
    <row r="5142" spans="1:8" hidden="1" x14ac:dyDescent="0.25">
      <c r="A5142" t="s">
        <v>8</v>
      </c>
      <c r="B5142" t="s">
        <v>9</v>
      </c>
      <c r="C5142" s="62" t="s">
        <v>10</v>
      </c>
      <c r="D5142" s="62" t="s">
        <v>156</v>
      </c>
      <c r="E5142" s="62" t="s">
        <v>156</v>
      </c>
      <c r="F5142" s="62" t="s">
        <v>20</v>
      </c>
      <c r="G5142" s="2">
        <v>-790055.77579663368</v>
      </c>
      <c r="H5142" t="s">
        <v>14</v>
      </c>
    </row>
    <row r="5143" spans="1:8" hidden="1" x14ac:dyDescent="0.25">
      <c r="A5143" t="s">
        <v>8</v>
      </c>
      <c r="B5143" t="s">
        <v>9</v>
      </c>
      <c r="C5143" s="62" t="s">
        <v>10</v>
      </c>
      <c r="D5143" s="62" t="s">
        <v>156</v>
      </c>
      <c r="E5143" s="62" t="s">
        <v>156</v>
      </c>
      <c r="F5143" s="62" t="s">
        <v>21</v>
      </c>
      <c r="G5143" s="2">
        <v>-718564.64520898915</v>
      </c>
      <c r="H5143" t="s">
        <v>14</v>
      </c>
    </row>
    <row r="5144" spans="1:8" hidden="1" x14ac:dyDescent="0.25">
      <c r="A5144" t="s">
        <v>8</v>
      </c>
      <c r="B5144" t="s">
        <v>9</v>
      </c>
      <c r="C5144" s="62" t="s">
        <v>10</v>
      </c>
      <c r="D5144" s="62" t="s">
        <v>156</v>
      </c>
      <c r="E5144" s="62" t="s">
        <v>156</v>
      </c>
      <c r="F5144" s="62" t="s">
        <v>22</v>
      </c>
      <c r="G5144" s="2">
        <v>-204190.47546501952</v>
      </c>
      <c r="H5144" t="s">
        <v>14</v>
      </c>
    </row>
    <row r="5145" spans="1:8" hidden="1" x14ac:dyDescent="0.25">
      <c r="A5145" t="s">
        <v>8</v>
      </c>
      <c r="B5145" t="s">
        <v>9</v>
      </c>
      <c r="C5145" s="62" t="s">
        <v>10</v>
      </c>
      <c r="D5145" s="62" t="s">
        <v>156</v>
      </c>
      <c r="E5145" s="62" t="s">
        <v>156</v>
      </c>
      <c r="F5145" s="62" t="s">
        <v>23</v>
      </c>
      <c r="G5145" s="2">
        <v>-325140.4483544</v>
      </c>
      <c r="H5145" t="s">
        <v>14</v>
      </c>
    </row>
    <row r="5146" spans="1:8" hidden="1" x14ac:dyDescent="0.25">
      <c r="A5146" t="s">
        <v>8</v>
      </c>
      <c r="B5146" t="s">
        <v>9</v>
      </c>
      <c r="C5146" s="62" t="s">
        <v>10</v>
      </c>
      <c r="D5146" s="62" t="s">
        <v>156</v>
      </c>
      <c r="E5146" s="62" t="s">
        <v>156</v>
      </c>
      <c r="F5146" s="62" t="s">
        <v>24</v>
      </c>
      <c r="G5146" s="2">
        <v>-215212.20926493753</v>
      </c>
      <c r="H5146" t="s">
        <v>14</v>
      </c>
    </row>
    <row r="5147" spans="1:8" hidden="1" x14ac:dyDescent="0.25">
      <c r="A5147" t="s">
        <v>8</v>
      </c>
      <c r="B5147" t="s">
        <v>9</v>
      </c>
      <c r="C5147" s="62" t="s">
        <v>10</v>
      </c>
      <c r="D5147" s="62" t="s">
        <v>156</v>
      </c>
      <c r="E5147" s="62" t="s">
        <v>156</v>
      </c>
      <c r="F5147" s="62" t="s">
        <v>25</v>
      </c>
      <c r="G5147" s="2">
        <v>-218941.28230726556</v>
      </c>
      <c r="H5147" t="s">
        <v>14</v>
      </c>
    </row>
    <row r="5148" spans="1:8" hidden="1" x14ac:dyDescent="0.25">
      <c r="A5148" t="s">
        <v>8</v>
      </c>
      <c r="B5148" t="s">
        <v>9</v>
      </c>
      <c r="C5148" s="62" t="s">
        <v>10</v>
      </c>
      <c r="D5148" s="62" t="s">
        <v>156</v>
      </c>
      <c r="E5148" s="62" t="s">
        <v>156</v>
      </c>
      <c r="F5148" s="62" t="s">
        <v>13</v>
      </c>
      <c r="G5148" s="2">
        <v>-53018.086022205687</v>
      </c>
      <c r="H5148" t="s">
        <v>14</v>
      </c>
    </row>
    <row r="5149" spans="1:8" hidden="1" x14ac:dyDescent="0.25">
      <c r="A5149" t="s">
        <v>8</v>
      </c>
      <c r="B5149" t="s">
        <v>9</v>
      </c>
      <c r="C5149" s="62" t="s">
        <v>10</v>
      </c>
      <c r="D5149" s="62" t="s">
        <v>156</v>
      </c>
      <c r="E5149" s="62" t="s">
        <v>156</v>
      </c>
      <c r="F5149" s="62" t="s">
        <v>15</v>
      </c>
      <c r="G5149" s="2">
        <v>-68454.591560439832</v>
      </c>
      <c r="H5149" t="s">
        <v>14</v>
      </c>
    </row>
    <row r="5150" spans="1:8" hidden="1" x14ac:dyDescent="0.25">
      <c r="A5150" t="s">
        <v>8</v>
      </c>
      <c r="B5150" t="s">
        <v>9</v>
      </c>
      <c r="C5150" s="62" t="s">
        <v>10</v>
      </c>
      <c r="D5150" s="62" t="s">
        <v>156</v>
      </c>
      <c r="E5150" s="62" t="s">
        <v>156</v>
      </c>
      <c r="F5150" s="62" t="s">
        <v>16</v>
      </c>
      <c r="G5150" s="2">
        <v>-108335.60988140416</v>
      </c>
      <c r="H5150" t="s">
        <v>14</v>
      </c>
    </row>
    <row r="5151" spans="1:8" hidden="1" x14ac:dyDescent="0.25">
      <c r="A5151" t="s">
        <v>8</v>
      </c>
      <c r="B5151" t="s">
        <v>9</v>
      </c>
      <c r="C5151" s="62" t="s">
        <v>10</v>
      </c>
      <c r="D5151" s="62" t="s">
        <v>156</v>
      </c>
      <c r="E5151" s="62" t="s">
        <v>156</v>
      </c>
      <c r="F5151" s="62" t="s">
        <v>17</v>
      </c>
      <c r="G5151" s="2">
        <v>-142739.74185078734</v>
      </c>
      <c r="H5151" t="s">
        <v>14</v>
      </c>
    </row>
    <row r="5152" spans="1:8" hidden="1" x14ac:dyDescent="0.25">
      <c r="A5152" t="s">
        <v>8</v>
      </c>
      <c r="B5152" t="s">
        <v>9</v>
      </c>
      <c r="C5152" s="62" t="s">
        <v>10</v>
      </c>
      <c r="D5152" s="62" t="s">
        <v>156</v>
      </c>
      <c r="E5152" s="62" t="s">
        <v>156</v>
      </c>
      <c r="F5152" s="62" t="s">
        <v>18</v>
      </c>
      <c r="G5152" s="2">
        <v>-191916.78424640195</v>
      </c>
      <c r="H5152" t="s">
        <v>14</v>
      </c>
    </row>
    <row r="5153" spans="1:8" hidden="1" x14ac:dyDescent="0.25">
      <c r="A5153" t="s">
        <v>8</v>
      </c>
      <c r="B5153" t="s">
        <v>9</v>
      </c>
      <c r="C5153" s="62" t="s">
        <v>10</v>
      </c>
      <c r="D5153" s="62" t="s">
        <v>156</v>
      </c>
      <c r="E5153" s="62" t="s">
        <v>156</v>
      </c>
      <c r="F5153" s="62" t="s">
        <v>19</v>
      </c>
      <c r="G5153" s="2">
        <v>-223454.49359652452</v>
      </c>
      <c r="H5153" t="s">
        <v>14</v>
      </c>
    </row>
    <row r="5154" spans="1:8" hidden="1" x14ac:dyDescent="0.25">
      <c r="A5154" t="s">
        <v>8</v>
      </c>
      <c r="B5154" t="s">
        <v>9</v>
      </c>
      <c r="C5154" s="62" t="s">
        <v>10</v>
      </c>
      <c r="D5154" s="62" t="s">
        <v>156</v>
      </c>
      <c r="E5154" s="62" t="s">
        <v>156</v>
      </c>
      <c r="F5154" s="62" t="s">
        <v>20</v>
      </c>
      <c r="G5154" s="2">
        <v>-320741.04550165054</v>
      </c>
      <c r="H5154" t="s">
        <v>14</v>
      </c>
    </row>
    <row r="5155" spans="1:8" hidden="1" x14ac:dyDescent="0.25">
      <c r="A5155" t="s">
        <v>8</v>
      </c>
      <c r="B5155" t="s">
        <v>9</v>
      </c>
      <c r="C5155" s="62" t="s">
        <v>10</v>
      </c>
      <c r="D5155" s="62" t="s">
        <v>156</v>
      </c>
      <c r="E5155" s="62" t="s">
        <v>156</v>
      </c>
      <c r="F5155" s="62" t="s">
        <v>21</v>
      </c>
      <c r="G5155" s="2">
        <v>-291717.60099147644</v>
      </c>
      <c r="H5155" t="s">
        <v>14</v>
      </c>
    </row>
    <row r="5156" spans="1:8" hidden="1" x14ac:dyDescent="0.25">
      <c r="A5156" t="s">
        <v>8</v>
      </c>
      <c r="B5156" t="s">
        <v>9</v>
      </c>
      <c r="C5156" s="62" t="s">
        <v>10</v>
      </c>
      <c r="D5156" s="62" t="s">
        <v>156</v>
      </c>
      <c r="E5156" s="62" t="s">
        <v>156</v>
      </c>
      <c r="F5156" s="62" t="s">
        <v>22</v>
      </c>
      <c r="G5156" s="2">
        <v>-82895.750639999998</v>
      </c>
      <c r="H5156" t="s">
        <v>14</v>
      </c>
    </row>
    <row r="5157" spans="1:8" hidden="1" x14ac:dyDescent="0.25">
      <c r="A5157" t="s">
        <v>8</v>
      </c>
      <c r="B5157" t="s">
        <v>9</v>
      </c>
      <c r="C5157" s="62" t="s">
        <v>10</v>
      </c>
      <c r="D5157" s="62" t="s">
        <v>156</v>
      </c>
      <c r="E5157" s="62" t="s">
        <v>156</v>
      </c>
      <c r="F5157" s="62" t="s">
        <v>23</v>
      </c>
      <c r="G5157" s="2">
        <v>-131998.13296081725</v>
      </c>
      <c r="H5157" t="s">
        <v>14</v>
      </c>
    </row>
    <row r="5158" spans="1:8" hidden="1" x14ac:dyDescent="0.25">
      <c r="A5158" t="s">
        <v>8</v>
      </c>
      <c r="B5158" t="s">
        <v>9</v>
      </c>
      <c r="C5158" s="62" t="s">
        <v>10</v>
      </c>
      <c r="D5158" s="62" t="s">
        <v>156</v>
      </c>
      <c r="E5158" s="62" t="s">
        <v>156</v>
      </c>
      <c r="F5158" s="62" t="s">
        <v>24</v>
      </c>
      <c r="G5158" s="2">
        <v>-87370.273237676127</v>
      </c>
      <c r="H5158" t="s">
        <v>14</v>
      </c>
    </row>
    <row r="5159" spans="1:8" hidden="1" x14ac:dyDescent="0.25">
      <c r="A5159" t="s">
        <v>8</v>
      </c>
      <c r="B5159" t="s">
        <v>9</v>
      </c>
      <c r="C5159" s="62" t="s">
        <v>10</v>
      </c>
      <c r="D5159" s="62" t="s">
        <v>156</v>
      </c>
      <c r="E5159" s="62" t="s">
        <v>156</v>
      </c>
      <c r="F5159" s="62" t="s">
        <v>25</v>
      </c>
      <c r="G5159" s="2">
        <v>-88884.174943087099</v>
      </c>
      <c r="H5159" t="s">
        <v>14</v>
      </c>
    </row>
    <row r="5160" spans="1:8" hidden="1" x14ac:dyDescent="0.25">
      <c r="A5160" t="s">
        <v>8</v>
      </c>
      <c r="B5160" t="s">
        <v>9</v>
      </c>
      <c r="C5160" s="62" t="s">
        <v>10</v>
      </c>
      <c r="D5160" s="62" t="s">
        <v>156</v>
      </c>
      <c r="E5160" s="62" t="s">
        <v>156</v>
      </c>
      <c r="F5160" s="62" t="s">
        <v>13</v>
      </c>
      <c r="G5160" s="2">
        <v>-3590.323540393365</v>
      </c>
      <c r="H5160" t="s">
        <v>14</v>
      </c>
    </row>
    <row r="5161" spans="1:8" hidden="1" x14ac:dyDescent="0.25">
      <c r="A5161" t="s">
        <v>8</v>
      </c>
      <c r="B5161" t="s">
        <v>9</v>
      </c>
      <c r="C5161" s="62" t="s">
        <v>10</v>
      </c>
      <c r="D5161" s="62" t="s">
        <v>156</v>
      </c>
      <c r="E5161" s="62" t="s">
        <v>156</v>
      </c>
      <c r="F5161" s="62" t="s">
        <v>15</v>
      </c>
      <c r="G5161" s="2">
        <v>-4635.6658636172178</v>
      </c>
      <c r="H5161" t="s">
        <v>14</v>
      </c>
    </row>
    <row r="5162" spans="1:8" hidden="1" x14ac:dyDescent="0.25">
      <c r="A5162" t="s">
        <v>8</v>
      </c>
      <c r="B5162" t="s">
        <v>9</v>
      </c>
      <c r="C5162" s="62" t="s">
        <v>10</v>
      </c>
      <c r="D5162" s="62" t="s">
        <v>156</v>
      </c>
      <c r="E5162" s="62" t="s">
        <v>156</v>
      </c>
      <c r="F5162" s="62" t="s">
        <v>16</v>
      </c>
      <c r="G5162" s="2">
        <v>-7336.3623548607238</v>
      </c>
      <c r="H5162" t="s">
        <v>14</v>
      </c>
    </row>
    <row r="5163" spans="1:8" hidden="1" x14ac:dyDescent="0.25">
      <c r="A5163" t="s">
        <v>8</v>
      </c>
      <c r="B5163" t="s">
        <v>9</v>
      </c>
      <c r="C5163" s="62" t="s">
        <v>10</v>
      </c>
      <c r="D5163" s="62" t="s">
        <v>156</v>
      </c>
      <c r="E5163" s="62" t="s">
        <v>156</v>
      </c>
      <c r="F5163" s="62" t="s">
        <v>17</v>
      </c>
      <c r="G5163" s="2">
        <v>-9666.1704291231817</v>
      </c>
      <c r="H5163" t="s">
        <v>14</v>
      </c>
    </row>
    <row r="5164" spans="1:8" hidden="1" x14ac:dyDescent="0.25">
      <c r="A5164" t="s">
        <v>8</v>
      </c>
      <c r="B5164" t="s">
        <v>9</v>
      </c>
      <c r="C5164" s="62" t="s">
        <v>10</v>
      </c>
      <c r="D5164" s="62" t="s">
        <v>156</v>
      </c>
      <c r="E5164" s="62" t="s">
        <v>156</v>
      </c>
      <c r="F5164" s="62" t="s">
        <v>18</v>
      </c>
      <c r="G5164" s="2">
        <v>-12996.382932191436</v>
      </c>
      <c r="H5164" t="s">
        <v>14</v>
      </c>
    </row>
    <row r="5165" spans="1:8" hidden="1" x14ac:dyDescent="0.25">
      <c r="A5165" t="s">
        <v>8</v>
      </c>
      <c r="B5165" t="s">
        <v>9</v>
      </c>
      <c r="C5165" s="62" t="s">
        <v>10</v>
      </c>
      <c r="D5165" s="62" t="s">
        <v>156</v>
      </c>
      <c r="E5165" s="62" t="s">
        <v>156</v>
      </c>
      <c r="F5165" s="62" t="s">
        <v>19</v>
      </c>
      <c r="G5165" s="2">
        <v>-15132.0801778899</v>
      </c>
      <c r="H5165" t="s">
        <v>14</v>
      </c>
    </row>
    <row r="5166" spans="1:8" hidden="1" x14ac:dyDescent="0.25">
      <c r="A5166" t="s">
        <v>8</v>
      </c>
      <c r="B5166" t="s">
        <v>9</v>
      </c>
      <c r="C5166" s="62" t="s">
        <v>10</v>
      </c>
      <c r="D5166" s="62" t="s">
        <v>156</v>
      </c>
      <c r="E5166" s="62" t="s">
        <v>156</v>
      </c>
      <c r="F5166" s="62" t="s">
        <v>20</v>
      </c>
      <c r="G5166" s="2">
        <v>-21720.213090164041</v>
      </c>
      <c r="H5166" t="s">
        <v>14</v>
      </c>
    </row>
    <row r="5167" spans="1:8" hidden="1" x14ac:dyDescent="0.25">
      <c r="A5167" t="s">
        <v>8</v>
      </c>
      <c r="B5167" t="s">
        <v>9</v>
      </c>
      <c r="C5167" s="62" t="s">
        <v>10</v>
      </c>
      <c r="D5167" s="62" t="s">
        <v>156</v>
      </c>
      <c r="E5167" s="62" t="s">
        <v>156</v>
      </c>
      <c r="F5167" s="62" t="s">
        <v>21</v>
      </c>
      <c r="G5167" s="2">
        <v>-19754.778955017508</v>
      </c>
      <c r="H5167" t="s">
        <v>14</v>
      </c>
    </row>
    <row r="5168" spans="1:8" hidden="1" x14ac:dyDescent="0.25">
      <c r="A5168" t="s">
        <v>8</v>
      </c>
      <c r="B5168" t="s">
        <v>9</v>
      </c>
      <c r="C5168" s="62" t="s">
        <v>10</v>
      </c>
      <c r="D5168" s="62" t="s">
        <v>156</v>
      </c>
      <c r="E5168" s="62" t="s">
        <v>156</v>
      </c>
      <c r="F5168" s="62" t="s">
        <v>22</v>
      </c>
      <c r="G5168" s="2">
        <v>-5613.6044744564415</v>
      </c>
      <c r="H5168" t="s">
        <v>14</v>
      </c>
    </row>
    <row r="5169" spans="1:8" hidden="1" x14ac:dyDescent="0.25">
      <c r="A5169" t="s">
        <v>8</v>
      </c>
      <c r="B5169" t="s">
        <v>9</v>
      </c>
      <c r="C5169" s="62" t="s">
        <v>10</v>
      </c>
      <c r="D5169" s="62" t="s">
        <v>156</v>
      </c>
      <c r="E5169" s="62" t="s">
        <v>156</v>
      </c>
      <c r="F5169" s="62" t="s">
        <v>23</v>
      </c>
      <c r="G5169" s="2">
        <v>-8938.7610835046762</v>
      </c>
      <c r="H5169" t="s">
        <v>14</v>
      </c>
    </row>
    <row r="5170" spans="1:8" hidden="1" x14ac:dyDescent="0.25">
      <c r="A5170" t="s">
        <v>8</v>
      </c>
      <c r="B5170" t="s">
        <v>9</v>
      </c>
      <c r="C5170" s="62" t="s">
        <v>10</v>
      </c>
      <c r="D5170" s="62" t="s">
        <v>156</v>
      </c>
      <c r="E5170" s="62" t="s">
        <v>156</v>
      </c>
      <c r="F5170" s="62" t="s">
        <v>24</v>
      </c>
      <c r="G5170" s="2">
        <v>-5916.6139759259986</v>
      </c>
      <c r="H5170" t="s">
        <v>14</v>
      </c>
    </row>
    <row r="5171" spans="1:8" hidden="1" x14ac:dyDescent="0.25">
      <c r="A5171" t="s">
        <v>8</v>
      </c>
      <c r="B5171" t="s">
        <v>9</v>
      </c>
      <c r="C5171" s="62" t="s">
        <v>10</v>
      </c>
      <c r="D5171" s="62" t="s">
        <v>156</v>
      </c>
      <c r="E5171" s="62" t="s">
        <v>156</v>
      </c>
      <c r="F5171" s="62" t="s">
        <v>25</v>
      </c>
      <c r="G5171" s="2">
        <v>-6019.133650598942</v>
      </c>
      <c r="H5171" t="s">
        <v>14</v>
      </c>
    </row>
    <row r="5172" spans="1:8" hidden="1" x14ac:dyDescent="0.25">
      <c r="A5172" t="s">
        <v>8</v>
      </c>
      <c r="B5172" t="s">
        <v>9</v>
      </c>
      <c r="C5172" s="62" t="s">
        <v>10</v>
      </c>
      <c r="D5172" s="62" t="s">
        <v>156</v>
      </c>
      <c r="E5172" s="62" t="s">
        <v>156</v>
      </c>
      <c r="F5172" s="62" t="s">
        <v>13</v>
      </c>
      <c r="G5172" s="2">
        <v>-23260.752855212701</v>
      </c>
      <c r="H5172" t="s">
        <v>14</v>
      </c>
    </row>
    <row r="5173" spans="1:8" hidden="1" x14ac:dyDescent="0.25">
      <c r="A5173" t="s">
        <v>8</v>
      </c>
      <c r="B5173" t="s">
        <v>9</v>
      </c>
      <c r="C5173" s="62" t="s">
        <v>10</v>
      </c>
      <c r="D5173" s="62" t="s">
        <v>156</v>
      </c>
      <c r="E5173" s="62" t="s">
        <v>156</v>
      </c>
      <c r="F5173" s="62" t="s">
        <v>15</v>
      </c>
      <c r="G5173" s="2">
        <v>-30033.248190532773</v>
      </c>
      <c r="H5173" t="s">
        <v>14</v>
      </c>
    </row>
    <row r="5174" spans="1:8" hidden="1" x14ac:dyDescent="0.25">
      <c r="A5174" t="s">
        <v>8</v>
      </c>
      <c r="B5174" t="s">
        <v>9</v>
      </c>
      <c r="C5174" s="62" t="s">
        <v>10</v>
      </c>
      <c r="D5174" s="62" t="s">
        <v>156</v>
      </c>
      <c r="E5174" s="62" t="s">
        <v>156</v>
      </c>
      <c r="F5174" s="62" t="s">
        <v>16</v>
      </c>
      <c r="G5174" s="2">
        <v>-47530.343623016437</v>
      </c>
      <c r="H5174" t="s">
        <v>14</v>
      </c>
    </row>
    <row r="5175" spans="1:8" hidden="1" x14ac:dyDescent="0.25">
      <c r="A5175" t="s">
        <v>8</v>
      </c>
      <c r="B5175" t="s">
        <v>9</v>
      </c>
      <c r="C5175" s="62" t="s">
        <v>10</v>
      </c>
      <c r="D5175" s="62" t="s">
        <v>156</v>
      </c>
      <c r="E5175" s="62" t="s">
        <v>156</v>
      </c>
      <c r="F5175" s="62" t="s">
        <v>17</v>
      </c>
      <c r="G5175" s="2">
        <v>-62624.551486400393</v>
      </c>
      <c r="H5175" t="s">
        <v>14</v>
      </c>
    </row>
    <row r="5176" spans="1:8" hidden="1" x14ac:dyDescent="0.25">
      <c r="A5176" t="s">
        <v>8</v>
      </c>
      <c r="B5176" t="s">
        <v>9</v>
      </c>
      <c r="C5176" s="62" t="s">
        <v>10</v>
      </c>
      <c r="D5176" s="62" t="s">
        <v>156</v>
      </c>
      <c r="E5176" s="62" t="s">
        <v>156</v>
      </c>
      <c r="F5176" s="62" t="s">
        <v>18</v>
      </c>
      <c r="G5176" s="2">
        <v>-84200.113999834182</v>
      </c>
      <c r="H5176" t="s">
        <v>14</v>
      </c>
    </row>
    <row r="5177" spans="1:8" hidden="1" x14ac:dyDescent="0.25">
      <c r="A5177" t="s">
        <v>8</v>
      </c>
      <c r="B5177" t="s">
        <v>9</v>
      </c>
      <c r="C5177" s="62" t="s">
        <v>10</v>
      </c>
      <c r="D5177" s="62" t="s">
        <v>156</v>
      </c>
      <c r="E5177" s="62" t="s">
        <v>156</v>
      </c>
      <c r="F5177" s="62" t="s">
        <v>19</v>
      </c>
      <c r="G5177" s="2">
        <v>-98036.729348518784</v>
      </c>
      <c r="H5177" t="s">
        <v>14</v>
      </c>
    </row>
    <row r="5178" spans="1:8" hidden="1" x14ac:dyDescent="0.25">
      <c r="A5178" t="s">
        <v>8</v>
      </c>
      <c r="B5178" t="s">
        <v>9</v>
      </c>
      <c r="C5178" s="62" t="s">
        <v>10</v>
      </c>
      <c r="D5178" s="62" t="s">
        <v>156</v>
      </c>
      <c r="E5178" s="62" t="s">
        <v>156</v>
      </c>
      <c r="F5178" s="62" t="s">
        <v>20</v>
      </c>
      <c r="G5178" s="2">
        <v>-140719.49309546276</v>
      </c>
      <c r="H5178" t="s">
        <v>14</v>
      </c>
    </row>
    <row r="5179" spans="1:8" hidden="1" x14ac:dyDescent="0.25">
      <c r="A5179" t="s">
        <v>8</v>
      </c>
      <c r="B5179" t="s">
        <v>9</v>
      </c>
      <c r="C5179" s="62" t="s">
        <v>10</v>
      </c>
      <c r="D5179" s="62" t="s">
        <v>156</v>
      </c>
      <c r="E5179" s="62" t="s">
        <v>156</v>
      </c>
      <c r="F5179" s="62" t="s">
        <v>21</v>
      </c>
      <c r="G5179" s="2">
        <v>-127985.96722892392</v>
      </c>
      <c r="H5179" t="s">
        <v>14</v>
      </c>
    </row>
    <row r="5180" spans="1:8" hidden="1" x14ac:dyDescent="0.25">
      <c r="A5180" t="s">
        <v>8</v>
      </c>
      <c r="B5180" t="s">
        <v>9</v>
      </c>
      <c r="C5180" s="62" t="s">
        <v>10</v>
      </c>
      <c r="D5180" s="62" t="s">
        <v>156</v>
      </c>
      <c r="E5180" s="62" t="s">
        <v>156</v>
      </c>
      <c r="F5180" s="62" t="s">
        <v>22</v>
      </c>
      <c r="G5180" s="2">
        <v>-36369.052771478404</v>
      </c>
      <c r="H5180" t="s">
        <v>14</v>
      </c>
    </row>
    <row r="5181" spans="1:8" hidden="1" x14ac:dyDescent="0.25">
      <c r="A5181" t="s">
        <v>8</v>
      </c>
      <c r="B5181" t="s">
        <v>9</v>
      </c>
      <c r="C5181" s="62" t="s">
        <v>10</v>
      </c>
      <c r="D5181" s="62" t="s">
        <v>156</v>
      </c>
      <c r="E5181" s="62" t="s">
        <v>156</v>
      </c>
      <c r="F5181" s="62" t="s">
        <v>23</v>
      </c>
      <c r="G5181" s="2">
        <v>-57911.859490082359</v>
      </c>
      <c r="H5181" t="s">
        <v>14</v>
      </c>
    </row>
    <row r="5182" spans="1:8" hidden="1" x14ac:dyDescent="0.25">
      <c r="A5182" t="s">
        <v>8</v>
      </c>
      <c r="B5182" t="s">
        <v>9</v>
      </c>
      <c r="C5182" s="62" t="s">
        <v>10</v>
      </c>
      <c r="D5182" s="62" t="s">
        <v>156</v>
      </c>
      <c r="E5182" s="62" t="s">
        <v>156</v>
      </c>
      <c r="F5182" s="62" t="s">
        <v>24</v>
      </c>
      <c r="G5182" s="2">
        <v>-38332.170871328635</v>
      </c>
      <c r="H5182" t="s">
        <v>14</v>
      </c>
    </row>
    <row r="5183" spans="1:8" hidden="1" x14ac:dyDescent="0.25">
      <c r="A5183" t="s">
        <v>8</v>
      </c>
      <c r="B5183" t="s">
        <v>9</v>
      </c>
      <c r="C5183" s="62" t="s">
        <v>10</v>
      </c>
      <c r="D5183" s="62" t="s">
        <v>156</v>
      </c>
      <c r="E5183" s="62" t="s">
        <v>156</v>
      </c>
      <c r="F5183" s="62" t="s">
        <v>25</v>
      </c>
      <c r="G5183" s="2">
        <v>-38996.368620789086</v>
      </c>
      <c r="H5183" t="s">
        <v>14</v>
      </c>
    </row>
    <row r="5184" spans="1:8" hidden="1" x14ac:dyDescent="0.25">
      <c r="A5184" t="s">
        <v>8</v>
      </c>
      <c r="B5184" t="s">
        <v>9</v>
      </c>
      <c r="C5184" s="62" t="s">
        <v>10</v>
      </c>
      <c r="D5184" s="62" t="s">
        <v>156</v>
      </c>
      <c r="E5184" s="62" t="s">
        <v>156</v>
      </c>
      <c r="F5184" s="62" t="s">
        <v>13</v>
      </c>
      <c r="G5184" s="2">
        <v>-14966.617646525281</v>
      </c>
      <c r="H5184" t="s">
        <v>14</v>
      </c>
    </row>
    <row r="5185" spans="1:8" hidden="1" x14ac:dyDescent="0.25">
      <c r="A5185" t="s">
        <v>8</v>
      </c>
      <c r="B5185" t="s">
        <v>9</v>
      </c>
      <c r="C5185" s="62" t="s">
        <v>10</v>
      </c>
      <c r="D5185" s="62" t="s">
        <v>156</v>
      </c>
      <c r="E5185" s="62" t="s">
        <v>156</v>
      </c>
      <c r="F5185" s="62" t="s">
        <v>15</v>
      </c>
      <c r="G5185" s="2">
        <v>-19324.230180717041</v>
      </c>
      <c r="H5185" t="s">
        <v>14</v>
      </c>
    </row>
    <row r="5186" spans="1:8" hidden="1" x14ac:dyDescent="0.25">
      <c r="A5186" t="s">
        <v>8</v>
      </c>
      <c r="B5186" t="s">
        <v>9</v>
      </c>
      <c r="C5186" s="62" t="s">
        <v>10</v>
      </c>
      <c r="D5186" s="62" t="s">
        <v>156</v>
      </c>
      <c r="E5186" s="62" t="s">
        <v>156</v>
      </c>
      <c r="F5186" s="62" t="s">
        <v>16</v>
      </c>
      <c r="G5186" s="2">
        <v>-30582.349764927385</v>
      </c>
      <c r="H5186" t="s">
        <v>14</v>
      </c>
    </row>
    <row r="5187" spans="1:8" hidden="1" x14ac:dyDescent="0.25">
      <c r="A5187" t="s">
        <v>8</v>
      </c>
      <c r="B5187" t="s">
        <v>9</v>
      </c>
      <c r="C5187" s="62" t="s">
        <v>10</v>
      </c>
      <c r="D5187" s="62" t="s">
        <v>156</v>
      </c>
      <c r="E5187" s="62" t="s">
        <v>156</v>
      </c>
      <c r="F5187" s="62" t="s">
        <v>17</v>
      </c>
      <c r="G5187" s="2">
        <v>-40294.384417228721</v>
      </c>
      <c r="H5187" t="s">
        <v>14</v>
      </c>
    </row>
    <row r="5188" spans="1:8" hidden="1" x14ac:dyDescent="0.25">
      <c r="A5188" t="s">
        <v>8</v>
      </c>
      <c r="B5188" t="s">
        <v>9</v>
      </c>
      <c r="C5188" s="62" t="s">
        <v>10</v>
      </c>
      <c r="D5188" s="62" t="s">
        <v>156</v>
      </c>
      <c r="E5188" s="62" t="s">
        <v>156</v>
      </c>
      <c r="F5188" s="62" t="s">
        <v>18</v>
      </c>
      <c r="G5188" s="2">
        <v>-54176.703560433198</v>
      </c>
      <c r="H5188" t="s">
        <v>14</v>
      </c>
    </row>
    <row r="5189" spans="1:8" hidden="1" x14ac:dyDescent="0.25">
      <c r="A5189" t="s">
        <v>8</v>
      </c>
      <c r="B5189" t="s">
        <v>9</v>
      </c>
      <c r="C5189" s="62" t="s">
        <v>10</v>
      </c>
      <c r="D5189" s="62" t="s">
        <v>156</v>
      </c>
      <c r="E5189" s="62" t="s">
        <v>156</v>
      </c>
      <c r="F5189" s="62" t="s">
        <v>19</v>
      </c>
      <c r="G5189" s="2">
        <v>-63079.568086565567</v>
      </c>
      <c r="H5189" t="s">
        <v>14</v>
      </c>
    </row>
    <row r="5190" spans="1:8" hidden="1" x14ac:dyDescent="0.25">
      <c r="A5190" t="s">
        <v>8</v>
      </c>
      <c r="B5190" t="s">
        <v>9</v>
      </c>
      <c r="C5190" s="62" t="s">
        <v>10</v>
      </c>
      <c r="D5190" s="62" t="s">
        <v>156</v>
      </c>
      <c r="E5190" s="62" t="s">
        <v>156</v>
      </c>
      <c r="F5190" s="62" t="s">
        <v>20</v>
      </c>
      <c r="G5190" s="2">
        <v>-90542.849652463963</v>
      </c>
      <c r="H5190" t="s">
        <v>14</v>
      </c>
    </row>
    <row r="5191" spans="1:8" hidden="1" x14ac:dyDescent="0.25">
      <c r="A5191" t="s">
        <v>8</v>
      </c>
      <c r="B5191" t="s">
        <v>9</v>
      </c>
      <c r="C5191" s="62" t="s">
        <v>10</v>
      </c>
      <c r="D5191" s="62" t="s">
        <v>156</v>
      </c>
      <c r="E5191" s="62" t="s">
        <v>156</v>
      </c>
      <c r="F5191" s="62" t="s">
        <v>21</v>
      </c>
      <c r="G5191" s="2">
        <v>-82349.743688831397</v>
      </c>
      <c r="H5191" t="s">
        <v>14</v>
      </c>
    </row>
    <row r="5192" spans="1:8" hidden="1" x14ac:dyDescent="0.25">
      <c r="A5192" t="s">
        <v>8</v>
      </c>
      <c r="B5192" t="s">
        <v>9</v>
      </c>
      <c r="C5192" s="62" t="s">
        <v>10</v>
      </c>
      <c r="D5192" s="62" t="s">
        <v>156</v>
      </c>
      <c r="E5192" s="62" t="s">
        <v>156</v>
      </c>
      <c r="F5192" s="62" t="s">
        <v>22</v>
      </c>
      <c r="G5192" s="2">
        <v>-23400.863694531545</v>
      </c>
      <c r="H5192" t="s">
        <v>14</v>
      </c>
    </row>
    <row r="5193" spans="1:8" hidden="1" x14ac:dyDescent="0.25">
      <c r="A5193" t="s">
        <v>8</v>
      </c>
      <c r="B5193" t="s">
        <v>9</v>
      </c>
      <c r="C5193" s="62" t="s">
        <v>10</v>
      </c>
      <c r="D5193" s="62" t="s">
        <v>156</v>
      </c>
      <c r="E5193" s="62" t="s">
        <v>156</v>
      </c>
      <c r="F5193" s="62" t="s">
        <v>23</v>
      </c>
      <c r="G5193" s="2">
        <v>-37262.106845055234</v>
      </c>
      <c r="H5193" t="s">
        <v>14</v>
      </c>
    </row>
    <row r="5194" spans="1:8" hidden="1" x14ac:dyDescent="0.25">
      <c r="A5194" t="s">
        <v>8</v>
      </c>
      <c r="B5194" t="s">
        <v>9</v>
      </c>
      <c r="C5194" s="62" t="s">
        <v>10</v>
      </c>
      <c r="D5194" s="62" t="s">
        <v>156</v>
      </c>
      <c r="E5194" s="62" t="s">
        <v>156</v>
      </c>
      <c r="F5194" s="62" t="s">
        <v>24</v>
      </c>
      <c r="G5194" s="2">
        <v>-24663.988674978915</v>
      </c>
      <c r="H5194" t="s">
        <v>14</v>
      </c>
    </row>
    <row r="5195" spans="1:8" hidden="1" x14ac:dyDescent="0.25">
      <c r="A5195" t="s">
        <v>8</v>
      </c>
      <c r="B5195" t="s">
        <v>9</v>
      </c>
      <c r="C5195" s="62" t="s">
        <v>10</v>
      </c>
      <c r="D5195" s="62" t="s">
        <v>156</v>
      </c>
      <c r="E5195" s="62" t="s">
        <v>156</v>
      </c>
      <c r="F5195" s="62" t="s">
        <v>25</v>
      </c>
      <c r="G5195" s="2">
        <v>-25091.352046222051</v>
      </c>
      <c r="H5195" t="s">
        <v>14</v>
      </c>
    </row>
    <row r="5196" spans="1:8" hidden="1" x14ac:dyDescent="0.25">
      <c r="A5196" t="s">
        <v>8</v>
      </c>
      <c r="B5196" t="s">
        <v>9</v>
      </c>
      <c r="C5196" s="62" t="s">
        <v>10</v>
      </c>
      <c r="D5196" s="62" t="s">
        <v>156</v>
      </c>
      <c r="E5196" s="62" t="s">
        <v>156</v>
      </c>
      <c r="F5196" s="62" t="s">
        <v>13</v>
      </c>
      <c r="G5196" s="2">
        <v>-976.64856182758376</v>
      </c>
      <c r="H5196" t="s">
        <v>14</v>
      </c>
    </row>
    <row r="5197" spans="1:8" hidden="1" x14ac:dyDescent="0.25">
      <c r="A5197" t="s">
        <v>8</v>
      </c>
      <c r="B5197" t="s">
        <v>9</v>
      </c>
      <c r="C5197" s="62" t="s">
        <v>10</v>
      </c>
      <c r="D5197" s="62" t="s">
        <v>156</v>
      </c>
      <c r="E5197" s="62" t="s">
        <v>156</v>
      </c>
      <c r="F5197" s="62" t="s">
        <v>15</v>
      </c>
      <c r="G5197" s="2">
        <v>-1258.7226749949357</v>
      </c>
      <c r="H5197" t="s">
        <v>14</v>
      </c>
    </row>
    <row r="5198" spans="1:8" hidden="1" x14ac:dyDescent="0.25">
      <c r="A5198" t="s">
        <v>8</v>
      </c>
      <c r="B5198" t="s">
        <v>9</v>
      </c>
      <c r="C5198" s="62" t="s">
        <v>10</v>
      </c>
      <c r="D5198" s="62" t="s">
        <v>156</v>
      </c>
      <c r="E5198" s="62" t="s">
        <v>156</v>
      </c>
      <c r="F5198" s="62" t="s">
        <v>16</v>
      </c>
      <c r="G5198" s="2">
        <v>-1974.3936803320976</v>
      </c>
      <c r="H5198" t="s">
        <v>14</v>
      </c>
    </row>
    <row r="5199" spans="1:8" hidden="1" x14ac:dyDescent="0.25">
      <c r="A5199" t="s">
        <v>8</v>
      </c>
      <c r="B5199" t="s">
        <v>9</v>
      </c>
      <c r="C5199" s="62" t="s">
        <v>10</v>
      </c>
      <c r="D5199" s="62" t="s">
        <v>156</v>
      </c>
      <c r="E5199" s="62" t="s">
        <v>156</v>
      </c>
      <c r="F5199" s="62" t="s">
        <v>17</v>
      </c>
      <c r="G5199" s="2">
        <v>-2585.6733362392415</v>
      </c>
      <c r="H5199" t="s">
        <v>14</v>
      </c>
    </row>
    <row r="5200" spans="1:8" hidden="1" x14ac:dyDescent="0.25">
      <c r="A5200" t="s">
        <v>8</v>
      </c>
      <c r="B5200" t="s">
        <v>9</v>
      </c>
      <c r="C5200" s="62" t="s">
        <v>10</v>
      </c>
      <c r="D5200" s="62" t="s">
        <v>156</v>
      </c>
      <c r="E5200" s="62" t="s">
        <v>156</v>
      </c>
      <c r="F5200" s="62" t="s">
        <v>18</v>
      </c>
      <c r="G5200" s="2">
        <v>-3675.9093810726113</v>
      </c>
      <c r="H5200" t="s">
        <v>14</v>
      </c>
    </row>
    <row r="5201" spans="1:8" hidden="1" x14ac:dyDescent="0.25">
      <c r="A5201" t="s">
        <v>8</v>
      </c>
      <c r="B5201" t="s">
        <v>9</v>
      </c>
      <c r="C5201" s="62" t="s">
        <v>10</v>
      </c>
      <c r="D5201" s="62" t="s">
        <v>156</v>
      </c>
      <c r="E5201" s="62" t="s">
        <v>156</v>
      </c>
      <c r="F5201" s="62" t="s">
        <v>19</v>
      </c>
      <c r="G5201" s="2">
        <v>-4266.6163650640865</v>
      </c>
      <c r="H5201" t="s">
        <v>14</v>
      </c>
    </row>
    <row r="5202" spans="1:8" hidden="1" x14ac:dyDescent="0.25">
      <c r="A5202" t="s">
        <v>8</v>
      </c>
      <c r="B5202" t="s">
        <v>9</v>
      </c>
      <c r="C5202" s="62" t="s">
        <v>10</v>
      </c>
      <c r="D5202" s="62" t="s">
        <v>156</v>
      </c>
      <c r="E5202" s="62" t="s">
        <v>156</v>
      </c>
      <c r="F5202" s="62" t="s">
        <v>20</v>
      </c>
      <c r="G5202" s="2">
        <v>-6155.0489787935048</v>
      </c>
      <c r="H5202" t="s">
        <v>14</v>
      </c>
    </row>
    <row r="5203" spans="1:8" hidden="1" x14ac:dyDescent="0.25">
      <c r="A5203" t="s">
        <v>8</v>
      </c>
      <c r="B5203" t="s">
        <v>9</v>
      </c>
      <c r="C5203" s="62" t="s">
        <v>10</v>
      </c>
      <c r="D5203" s="62" t="s">
        <v>156</v>
      </c>
      <c r="E5203" s="62" t="s">
        <v>156</v>
      </c>
      <c r="F5203" s="62" t="s">
        <v>21</v>
      </c>
      <c r="G5203" s="2">
        <v>-5623.1149331379665</v>
      </c>
      <c r="H5203" t="s">
        <v>14</v>
      </c>
    </row>
    <row r="5204" spans="1:8" hidden="1" x14ac:dyDescent="0.25">
      <c r="A5204" t="s">
        <v>8</v>
      </c>
      <c r="B5204" t="s">
        <v>9</v>
      </c>
      <c r="C5204" s="62" t="s">
        <v>10</v>
      </c>
      <c r="D5204" s="62" t="s">
        <v>156</v>
      </c>
      <c r="E5204" s="62" t="s">
        <v>156</v>
      </c>
      <c r="F5204" s="62" t="s">
        <v>22</v>
      </c>
      <c r="G5204" s="2">
        <v>-1434.4190686170302</v>
      </c>
      <c r="H5204" t="s">
        <v>14</v>
      </c>
    </row>
    <row r="5205" spans="1:8" hidden="1" x14ac:dyDescent="0.25">
      <c r="A5205" t="s">
        <v>8</v>
      </c>
      <c r="B5205" t="s">
        <v>9</v>
      </c>
      <c r="C5205" s="62" t="s">
        <v>10</v>
      </c>
      <c r="D5205" s="62" t="s">
        <v>156</v>
      </c>
      <c r="E5205" s="62" t="s">
        <v>156</v>
      </c>
      <c r="F5205" s="62" t="s">
        <v>23</v>
      </c>
      <c r="G5205" s="2">
        <v>-2337.9414725937709</v>
      </c>
      <c r="H5205" t="s">
        <v>14</v>
      </c>
    </row>
    <row r="5206" spans="1:8" hidden="1" x14ac:dyDescent="0.25">
      <c r="A5206" t="s">
        <v>8</v>
      </c>
      <c r="B5206" t="s">
        <v>9</v>
      </c>
      <c r="C5206" s="62" t="s">
        <v>10</v>
      </c>
      <c r="D5206" s="62" t="s">
        <v>156</v>
      </c>
      <c r="E5206" s="62" t="s">
        <v>156</v>
      </c>
      <c r="F5206" s="62" t="s">
        <v>24</v>
      </c>
      <c r="G5206" s="2">
        <v>-1587.6324163819431</v>
      </c>
      <c r="H5206" t="s">
        <v>14</v>
      </c>
    </row>
    <row r="5207" spans="1:8" hidden="1" x14ac:dyDescent="0.25">
      <c r="A5207" t="s">
        <v>8</v>
      </c>
      <c r="B5207" t="s">
        <v>9</v>
      </c>
      <c r="C5207" s="62" t="s">
        <v>10</v>
      </c>
      <c r="D5207" s="62" t="s">
        <v>156</v>
      </c>
      <c r="E5207" s="62" t="s">
        <v>156</v>
      </c>
      <c r="F5207" s="62" t="s">
        <v>25</v>
      </c>
      <c r="G5207" s="2">
        <v>-1618.2759413819913</v>
      </c>
      <c r="H5207" t="s">
        <v>14</v>
      </c>
    </row>
    <row r="5208" spans="1:8" hidden="1" x14ac:dyDescent="0.25">
      <c r="A5208" t="s">
        <v>8</v>
      </c>
      <c r="B5208" t="s">
        <v>9</v>
      </c>
      <c r="C5208" s="62" t="s">
        <v>10</v>
      </c>
      <c r="D5208" s="62" t="s">
        <v>156</v>
      </c>
      <c r="E5208" s="62" t="s">
        <v>156</v>
      </c>
      <c r="F5208" s="62" t="s">
        <v>13</v>
      </c>
      <c r="G5208" s="2">
        <v>-256652.83180169351</v>
      </c>
      <c r="H5208" t="s">
        <v>14</v>
      </c>
    </row>
    <row r="5209" spans="1:8" hidden="1" x14ac:dyDescent="0.25">
      <c r="A5209" t="s">
        <v>8</v>
      </c>
      <c r="B5209" t="s">
        <v>9</v>
      </c>
      <c r="C5209" s="62" t="s">
        <v>10</v>
      </c>
      <c r="D5209" s="62" t="s">
        <v>156</v>
      </c>
      <c r="E5209" s="62" t="s">
        <v>156</v>
      </c>
      <c r="F5209" s="62" t="s">
        <v>15</v>
      </c>
      <c r="G5209" s="2">
        <v>-330778.90207090136</v>
      </c>
      <c r="H5209" t="s">
        <v>14</v>
      </c>
    </row>
    <row r="5210" spans="1:8" hidden="1" x14ac:dyDescent="0.25">
      <c r="A5210" t="s">
        <v>8</v>
      </c>
      <c r="B5210" t="s">
        <v>9</v>
      </c>
      <c r="C5210" s="62" t="s">
        <v>10</v>
      </c>
      <c r="D5210" s="62" t="s">
        <v>156</v>
      </c>
      <c r="E5210" s="62" t="s">
        <v>156</v>
      </c>
      <c r="F5210" s="62" t="s">
        <v>16</v>
      </c>
      <c r="G5210" s="2">
        <v>-518849.61382665567</v>
      </c>
      <c r="H5210" t="s">
        <v>14</v>
      </c>
    </row>
    <row r="5211" spans="1:8" hidden="1" x14ac:dyDescent="0.25">
      <c r="A5211" t="s">
        <v>8</v>
      </c>
      <c r="B5211" t="s">
        <v>9</v>
      </c>
      <c r="C5211" s="62" t="s">
        <v>10</v>
      </c>
      <c r="D5211" s="62" t="s">
        <v>156</v>
      </c>
      <c r="E5211" s="62" t="s">
        <v>156</v>
      </c>
      <c r="F5211" s="62" t="s">
        <v>17</v>
      </c>
      <c r="G5211" s="2">
        <v>-679487.3916755825</v>
      </c>
      <c r="H5211" t="s">
        <v>14</v>
      </c>
    </row>
    <row r="5212" spans="1:8" hidden="1" x14ac:dyDescent="0.25">
      <c r="A5212" t="s">
        <v>8</v>
      </c>
      <c r="B5212" t="s">
        <v>9</v>
      </c>
      <c r="C5212" s="62" t="s">
        <v>10</v>
      </c>
      <c r="D5212" s="62" t="s">
        <v>156</v>
      </c>
      <c r="E5212" s="62" t="s">
        <v>156</v>
      </c>
      <c r="F5212" s="62" t="s">
        <v>18</v>
      </c>
      <c r="G5212" s="2">
        <v>-965989.80326481932</v>
      </c>
      <c r="H5212" t="s">
        <v>14</v>
      </c>
    </row>
    <row r="5213" spans="1:8" hidden="1" x14ac:dyDescent="0.25">
      <c r="A5213" t="s">
        <v>8</v>
      </c>
      <c r="B5213" t="s">
        <v>9</v>
      </c>
      <c r="C5213" s="62" t="s">
        <v>10</v>
      </c>
      <c r="D5213" s="62" t="s">
        <v>156</v>
      </c>
      <c r="E5213" s="62" t="s">
        <v>156</v>
      </c>
      <c r="F5213" s="62" t="s">
        <v>19</v>
      </c>
      <c r="G5213" s="2">
        <v>-1121221.302221569</v>
      </c>
      <c r="H5213" t="s">
        <v>14</v>
      </c>
    </row>
    <row r="5214" spans="1:8" hidden="1" x14ac:dyDescent="0.25">
      <c r="A5214" t="s">
        <v>8</v>
      </c>
      <c r="B5214" t="s">
        <v>9</v>
      </c>
      <c r="C5214" s="62" t="s">
        <v>10</v>
      </c>
      <c r="D5214" s="62" t="s">
        <v>156</v>
      </c>
      <c r="E5214" s="62" t="s">
        <v>156</v>
      </c>
      <c r="F5214" s="62" t="s">
        <v>20</v>
      </c>
      <c r="G5214" s="2">
        <v>-1617481.2640172145</v>
      </c>
      <c r="H5214" t="s">
        <v>14</v>
      </c>
    </row>
    <row r="5215" spans="1:8" hidden="1" x14ac:dyDescent="0.25">
      <c r="A5215" t="s">
        <v>8</v>
      </c>
      <c r="B5215" t="s">
        <v>9</v>
      </c>
      <c r="C5215" s="62" t="s">
        <v>10</v>
      </c>
      <c r="D5215" s="62" t="s">
        <v>156</v>
      </c>
      <c r="E5215" s="62" t="s">
        <v>156</v>
      </c>
      <c r="F5215" s="62" t="s">
        <v>21</v>
      </c>
      <c r="G5215" s="2">
        <v>-1477694.666785398</v>
      </c>
      <c r="H5215" t="s">
        <v>14</v>
      </c>
    </row>
    <row r="5216" spans="1:8" hidden="1" x14ac:dyDescent="0.25">
      <c r="A5216" t="s">
        <v>8</v>
      </c>
      <c r="B5216" t="s">
        <v>9</v>
      </c>
      <c r="C5216" s="62" t="s">
        <v>10</v>
      </c>
      <c r="D5216" s="62" t="s">
        <v>156</v>
      </c>
      <c r="E5216" s="62" t="s">
        <v>156</v>
      </c>
      <c r="F5216" s="62" t="s">
        <v>22</v>
      </c>
      <c r="G5216" s="2">
        <v>-376950.04154002003</v>
      </c>
      <c r="H5216" t="s">
        <v>14</v>
      </c>
    </row>
    <row r="5217" spans="1:8" hidden="1" x14ac:dyDescent="0.25">
      <c r="A5217" t="s">
        <v>8</v>
      </c>
      <c r="B5217" t="s">
        <v>9</v>
      </c>
      <c r="C5217" s="62" t="s">
        <v>10</v>
      </c>
      <c r="D5217" s="62" t="s">
        <v>156</v>
      </c>
      <c r="E5217" s="62" t="s">
        <v>156</v>
      </c>
      <c r="F5217" s="62" t="s">
        <v>23</v>
      </c>
      <c r="G5217" s="2">
        <v>-614386.09852142795</v>
      </c>
      <c r="H5217" t="s">
        <v>14</v>
      </c>
    </row>
    <row r="5218" spans="1:8" hidden="1" x14ac:dyDescent="0.25">
      <c r="A5218" t="s">
        <v>8</v>
      </c>
      <c r="B5218" t="s">
        <v>9</v>
      </c>
      <c r="C5218" s="62" t="s">
        <v>10</v>
      </c>
      <c r="D5218" s="62" t="s">
        <v>156</v>
      </c>
      <c r="E5218" s="62" t="s">
        <v>156</v>
      </c>
      <c r="F5218" s="62" t="s">
        <v>24</v>
      </c>
      <c r="G5218" s="2">
        <v>-417212.87620810053</v>
      </c>
      <c r="H5218" t="s">
        <v>14</v>
      </c>
    </row>
    <row r="5219" spans="1:8" hidden="1" x14ac:dyDescent="0.25">
      <c r="A5219" t="s">
        <v>8</v>
      </c>
      <c r="B5219" t="s">
        <v>9</v>
      </c>
      <c r="C5219" s="62" t="s">
        <v>10</v>
      </c>
      <c r="D5219" s="62" t="s">
        <v>156</v>
      </c>
      <c r="E5219" s="62" t="s">
        <v>156</v>
      </c>
      <c r="F5219" s="62" t="s">
        <v>25</v>
      </c>
      <c r="G5219" s="2">
        <v>-425265.66794408706</v>
      </c>
      <c r="H5219" t="s">
        <v>14</v>
      </c>
    </row>
    <row r="5220" spans="1:8" hidden="1" x14ac:dyDescent="0.25">
      <c r="A5220" t="s">
        <v>8</v>
      </c>
      <c r="B5220" t="s">
        <v>9</v>
      </c>
      <c r="C5220" s="62" t="s">
        <v>10</v>
      </c>
      <c r="D5220" s="62" t="s">
        <v>156</v>
      </c>
      <c r="E5220" s="62" t="s">
        <v>156</v>
      </c>
      <c r="F5220" s="62" t="s">
        <v>13</v>
      </c>
      <c r="G5220" s="2">
        <v>-47303.222551444858</v>
      </c>
      <c r="H5220" t="s">
        <v>14</v>
      </c>
    </row>
    <row r="5221" spans="1:8" hidden="1" x14ac:dyDescent="0.25">
      <c r="A5221" t="s">
        <v>8</v>
      </c>
      <c r="B5221" t="s">
        <v>9</v>
      </c>
      <c r="C5221" s="62" t="s">
        <v>10</v>
      </c>
      <c r="D5221" s="62" t="s">
        <v>156</v>
      </c>
      <c r="E5221" s="62" t="s">
        <v>156</v>
      </c>
      <c r="F5221" s="62" t="s">
        <v>15</v>
      </c>
      <c r="G5221" s="2">
        <v>-60965.265452719555</v>
      </c>
      <c r="H5221" t="s">
        <v>14</v>
      </c>
    </row>
    <row r="5222" spans="1:8" hidden="1" x14ac:dyDescent="0.25">
      <c r="A5222" t="s">
        <v>8</v>
      </c>
      <c r="B5222" t="s">
        <v>9</v>
      </c>
      <c r="C5222" s="62" t="s">
        <v>10</v>
      </c>
      <c r="D5222" s="62" t="s">
        <v>156</v>
      </c>
      <c r="E5222" s="62" t="s">
        <v>156</v>
      </c>
      <c r="F5222" s="62" t="s">
        <v>16</v>
      </c>
      <c r="G5222" s="2">
        <v>-95628.240613129921</v>
      </c>
      <c r="H5222" t="s">
        <v>14</v>
      </c>
    </row>
    <row r="5223" spans="1:8" hidden="1" x14ac:dyDescent="0.25">
      <c r="A5223" t="s">
        <v>8</v>
      </c>
      <c r="B5223" t="s">
        <v>9</v>
      </c>
      <c r="C5223" s="62" t="s">
        <v>10</v>
      </c>
      <c r="D5223" s="62" t="s">
        <v>156</v>
      </c>
      <c r="E5223" s="62" t="s">
        <v>156</v>
      </c>
      <c r="F5223" s="62" t="s">
        <v>17</v>
      </c>
      <c r="G5223" s="2">
        <v>-125235.10098718019</v>
      </c>
      <c r="H5223" t="s">
        <v>14</v>
      </c>
    </row>
    <row r="5224" spans="1:8" hidden="1" x14ac:dyDescent="0.25">
      <c r="A5224" t="s">
        <v>8</v>
      </c>
      <c r="B5224" t="s">
        <v>9</v>
      </c>
      <c r="C5224" s="62" t="s">
        <v>10</v>
      </c>
      <c r="D5224" s="62" t="s">
        <v>156</v>
      </c>
      <c r="E5224" s="62" t="s">
        <v>156</v>
      </c>
      <c r="F5224" s="62" t="s">
        <v>18</v>
      </c>
      <c r="G5224" s="2">
        <v>-178039.84598762827</v>
      </c>
      <c r="H5224" t="s">
        <v>14</v>
      </c>
    </row>
    <row r="5225" spans="1:8" hidden="1" x14ac:dyDescent="0.25">
      <c r="A5225" t="s">
        <v>8</v>
      </c>
      <c r="B5225" t="s">
        <v>9</v>
      </c>
      <c r="C5225" s="62" t="s">
        <v>10</v>
      </c>
      <c r="D5225" s="62" t="s">
        <v>156</v>
      </c>
      <c r="E5225" s="62" t="s">
        <v>156</v>
      </c>
      <c r="F5225" s="62" t="s">
        <v>19</v>
      </c>
      <c r="G5225" s="2">
        <v>-206650.28480725194</v>
      </c>
      <c r="H5225" t="s">
        <v>14</v>
      </c>
    </row>
    <row r="5226" spans="1:8" hidden="1" x14ac:dyDescent="0.25">
      <c r="A5226" t="s">
        <v>8</v>
      </c>
      <c r="B5226" t="s">
        <v>9</v>
      </c>
      <c r="C5226" s="62" t="s">
        <v>10</v>
      </c>
      <c r="D5226" s="62" t="s">
        <v>156</v>
      </c>
      <c r="E5226" s="62" t="s">
        <v>156</v>
      </c>
      <c r="F5226" s="62" t="s">
        <v>20</v>
      </c>
      <c r="G5226" s="2">
        <v>-298115.06721935095</v>
      </c>
      <c r="H5226" t="s">
        <v>14</v>
      </c>
    </row>
    <row r="5227" spans="1:8" hidden="1" x14ac:dyDescent="0.25">
      <c r="A5227" t="s">
        <v>8</v>
      </c>
      <c r="B5227" t="s">
        <v>9</v>
      </c>
      <c r="C5227" s="62" t="s">
        <v>10</v>
      </c>
      <c r="D5227" s="62" t="s">
        <v>156</v>
      </c>
      <c r="E5227" s="62" t="s">
        <v>156</v>
      </c>
      <c r="F5227" s="62" t="s">
        <v>21</v>
      </c>
      <c r="G5227" s="2">
        <v>-272351.25050185242</v>
      </c>
      <c r="H5227" t="s">
        <v>14</v>
      </c>
    </row>
    <row r="5228" spans="1:8" hidden="1" x14ac:dyDescent="0.25">
      <c r="A5228" t="s">
        <v>8</v>
      </c>
      <c r="B5228" t="s">
        <v>9</v>
      </c>
      <c r="C5228" s="62" t="s">
        <v>10</v>
      </c>
      <c r="D5228" s="62" t="s">
        <v>156</v>
      </c>
      <c r="E5228" s="62" t="s">
        <v>156</v>
      </c>
      <c r="F5228" s="62" t="s">
        <v>22</v>
      </c>
      <c r="G5228" s="2">
        <v>-69474.985257600012</v>
      </c>
      <c r="H5228" t="s">
        <v>14</v>
      </c>
    </row>
    <row r="5229" spans="1:8" hidden="1" x14ac:dyDescent="0.25">
      <c r="A5229" t="s">
        <v>8</v>
      </c>
      <c r="B5229" t="s">
        <v>9</v>
      </c>
      <c r="C5229" s="62" t="s">
        <v>10</v>
      </c>
      <c r="D5229" s="62" t="s">
        <v>156</v>
      </c>
      <c r="E5229" s="62" t="s">
        <v>156</v>
      </c>
      <c r="F5229" s="62" t="s">
        <v>23</v>
      </c>
      <c r="G5229" s="2">
        <v>-113236.39854996241</v>
      </c>
      <c r="H5229" t="s">
        <v>14</v>
      </c>
    </row>
    <row r="5230" spans="1:8" hidden="1" x14ac:dyDescent="0.25">
      <c r="A5230" t="s">
        <v>8</v>
      </c>
      <c r="B5230" t="s">
        <v>9</v>
      </c>
      <c r="C5230" s="62" t="s">
        <v>10</v>
      </c>
      <c r="D5230" s="62" t="s">
        <v>156</v>
      </c>
      <c r="E5230" s="62" t="s">
        <v>156</v>
      </c>
      <c r="F5230" s="62" t="s">
        <v>24</v>
      </c>
      <c r="G5230" s="2">
        <v>-76895.756014292172</v>
      </c>
      <c r="H5230" t="s">
        <v>14</v>
      </c>
    </row>
    <row r="5231" spans="1:8" hidden="1" x14ac:dyDescent="0.25">
      <c r="A5231" t="s">
        <v>8</v>
      </c>
      <c r="B5231" t="s">
        <v>9</v>
      </c>
      <c r="C5231" s="62" t="s">
        <v>10</v>
      </c>
      <c r="D5231" s="62" t="s">
        <v>156</v>
      </c>
      <c r="E5231" s="62" t="s">
        <v>156</v>
      </c>
      <c r="F5231" s="62" t="s">
        <v>25</v>
      </c>
      <c r="G5231" s="2">
        <v>-78379.951598551823</v>
      </c>
      <c r="H5231" t="s">
        <v>14</v>
      </c>
    </row>
    <row r="5232" spans="1:8" hidden="1" x14ac:dyDescent="0.25">
      <c r="A5232" t="s">
        <v>8</v>
      </c>
      <c r="B5232" t="s">
        <v>9</v>
      </c>
      <c r="C5232" s="62" t="s">
        <v>10</v>
      </c>
      <c r="D5232" s="62" t="s">
        <v>156</v>
      </c>
      <c r="E5232" s="62" t="s">
        <v>156</v>
      </c>
      <c r="F5232" s="62" t="s">
        <v>13</v>
      </c>
      <c r="G5232" s="2">
        <v>-1154.1531463874167</v>
      </c>
      <c r="H5232" t="s">
        <v>14</v>
      </c>
    </row>
    <row r="5233" spans="1:8" hidden="1" x14ac:dyDescent="0.25">
      <c r="A5233" t="s">
        <v>8</v>
      </c>
      <c r="B5233" t="s">
        <v>9</v>
      </c>
      <c r="C5233" s="62" t="s">
        <v>10</v>
      </c>
      <c r="D5233" s="62" t="s">
        <v>156</v>
      </c>
      <c r="E5233" s="62" t="s">
        <v>156</v>
      </c>
      <c r="F5233" s="62" t="s">
        <v>15</v>
      </c>
      <c r="G5233" s="2">
        <v>-1487.4938565988066</v>
      </c>
      <c r="H5233" t="s">
        <v>14</v>
      </c>
    </row>
    <row r="5234" spans="1:8" hidden="1" x14ac:dyDescent="0.25">
      <c r="A5234" t="s">
        <v>8</v>
      </c>
      <c r="B5234" t="s">
        <v>9</v>
      </c>
      <c r="C5234" s="62" t="s">
        <v>10</v>
      </c>
      <c r="D5234" s="62" t="s">
        <v>156</v>
      </c>
      <c r="E5234" s="62" t="s">
        <v>156</v>
      </c>
      <c r="F5234" s="62" t="s">
        <v>16</v>
      </c>
      <c r="G5234" s="2">
        <v>-2333.2371207290116</v>
      </c>
      <c r="H5234" t="s">
        <v>14</v>
      </c>
    </row>
    <row r="5235" spans="1:8" hidden="1" x14ac:dyDescent="0.25">
      <c r="A5235" t="s">
        <v>8</v>
      </c>
      <c r="B5235" t="s">
        <v>9</v>
      </c>
      <c r="C5235" s="62" t="s">
        <v>10</v>
      </c>
      <c r="D5235" s="62" t="s">
        <v>156</v>
      </c>
      <c r="E5235" s="62" t="s">
        <v>156</v>
      </c>
      <c r="F5235" s="62" t="s">
        <v>17</v>
      </c>
      <c r="G5235" s="2">
        <v>-3055.616045720863</v>
      </c>
      <c r="H5235" t="s">
        <v>14</v>
      </c>
    </row>
    <row r="5236" spans="1:8" hidden="1" x14ac:dyDescent="0.25">
      <c r="A5236" t="s">
        <v>8</v>
      </c>
      <c r="B5236" t="s">
        <v>9</v>
      </c>
      <c r="C5236" s="62" t="s">
        <v>10</v>
      </c>
      <c r="D5236" s="62" t="s">
        <v>156</v>
      </c>
      <c r="E5236" s="62" t="s">
        <v>156</v>
      </c>
      <c r="F5236" s="62" t="s">
        <v>18</v>
      </c>
      <c r="G5236" s="2">
        <v>-4344.0010499385262</v>
      </c>
      <c r="H5236" t="s">
        <v>14</v>
      </c>
    </row>
    <row r="5237" spans="1:8" hidden="1" x14ac:dyDescent="0.25">
      <c r="A5237" t="s">
        <v>8</v>
      </c>
      <c r="B5237" t="s">
        <v>9</v>
      </c>
      <c r="C5237" s="62" t="s">
        <v>10</v>
      </c>
      <c r="D5237" s="62" t="s">
        <v>156</v>
      </c>
      <c r="E5237" s="62" t="s">
        <v>156</v>
      </c>
      <c r="F5237" s="62" t="s">
        <v>19</v>
      </c>
      <c r="G5237" s="2">
        <v>-5042.0682471000173</v>
      </c>
      <c r="H5237" t="s">
        <v>14</v>
      </c>
    </row>
    <row r="5238" spans="1:8" hidden="1" x14ac:dyDescent="0.25">
      <c r="A5238" t="s">
        <v>8</v>
      </c>
      <c r="B5238" t="s">
        <v>9</v>
      </c>
      <c r="C5238" s="62" t="s">
        <v>10</v>
      </c>
      <c r="D5238" s="62" t="s">
        <v>156</v>
      </c>
      <c r="E5238" s="62" t="s">
        <v>156</v>
      </c>
      <c r="F5238" s="62" t="s">
        <v>20</v>
      </c>
      <c r="G5238" s="2">
        <v>-7273.7209910490674</v>
      </c>
      <c r="H5238" t="s">
        <v>14</v>
      </c>
    </row>
    <row r="5239" spans="1:8" hidden="1" x14ac:dyDescent="0.25">
      <c r="A5239" t="s">
        <v>8</v>
      </c>
      <c r="B5239" t="s">
        <v>9</v>
      </c>
      <c r="C5239" s="62" t="s">
        <v>10</v>
      </c>
      <c r="D5239" s="62" t="s">
        <v>156</v>
      </c>
      <c r="E5239" s="62" t="s">
        <v>156</v>
      </c>
      <c r="F5239" s="62" t="s">
        <v>21</v>
      </c>
      <c r="G5239" s="2">
        <v>-6645.1086360427944</v>
      </c>
      <c r="H5239" t="s">
        <v>14</v>
      </c>
    </row>
    <row r="5240" spans="1:8" hidden="1" x14ac:dyDescent="0.25">
      <c r="A5240" t="s">
        <v>8</v>
      </c>
      <c r="B5240" t="s">
        <v>9</v>
      </c>
      <c r="C5240" s="62" t="s">
        <v>10</v>
      </c>
      <c r="D5240" s="62" t="s">
        <v>156</v>
      </c>
      <c r="E5240" s="62" t="s">
        <v>156</v>
      </c>
      <c r="F5240" s="62" t="s">
        <v>22</v>
      </c>
      <c r="G5240" s="2">
        <v>-1695.1228374150003</v>
      </c>
      <c r="H5240" t="s">
        <v>14</v>
      </c>
    </row>
    <row r="5241" spans="1:8" hidden="1" x14ac:dyDescent="0.25">
      <c r="A5241" t="s">
        <v>8</v>
      </c>
      <c r="B5241" t="s">
        <v>9</v>
      </c>
      <c r="C5241" s="62" t="s">
        <v>10</v>
      </c>
      <c r="D5241" s="62" t="s">
        <v>156</v>
      </c>
      <c r="E5241" s="62" t="s">
        <v>156</v>
      </c>
      <c r="F5241" s="62" t="s">
        <v>23</v>
      </c>
      <c r="G5241" s="2">
        <v>-2762.8592434666307</v>
      </c>
      <c r="H5241" t="s">
        <v>14</v>
      </c>
    </row>
    <row r="5242" spans="1:8" hidden="1" x14ac:dyDescent="0.25">
      <c r="A5242" t="s">
        <v>8</v>
      </c>
      <c r="B5242" t="s">
        <v>9</v>
      </c>
      <c r="C5242" s="62" t="s">
        <v>10</v>
      </c>
      <c r="D5242" s="62" t="s">
        <v>156</v>
      </c>
      <c r="E5242" s="62" t="s">
        <v>156</v>
      </c>
      <c r="F5242" s="62" t="s">
        <v>24</v>
      </c>
      <c r="G5242" s="2">
        <v>-1876.1825085217922</v>
      </c>
      <c r="H5242" t="s">
        <v>14</v>
      </c>
    </row>
    <row r="5243" spans="1:8" hidden="1" x14ac:dyDescent="0.25">
      <c r="A5243" t="s">
        <v>8</v>
      </c>
      <c r="B5243" t="s">
        <v>9</v>
      </c>
      <c r="C5243" s="62" t="s">
        <v>10</v>
      </c>
      <c r="D5243" s="62" t="s">
        <v>156</v>
      </c>
      <c r="E5243" s="62" t="s">
        <v>156</v>
      </c>
      <c r="F5243" s="62" t="s">
        <v>25</v>
      </c>
      <c r="G5243" s="2">
        <v>-1912.3954536665892</v>
      </c>
      <c r="H5243" t="s">
        <v>14</v>
      </c>
    </row>
    <row r="5244" spans="1:8" hidden="1" x14ac:dyDescent="0.25">
      <c r="A5244" t="s">
        <v>8</v>
      </c>
      <c r="B5244" t="s">
        <v>9</v>
      </c>
      <c r="C5244" s="62" t="s">
        <v>10</v>
      </c>
      <c r="D5244" s="62" t="s">
        <v>156</v>
      </c>
      <c r="E5244" s="62" t="s">
        <v>156</v>
      </c>
      <c r="F5244" s="62" t="s">
        <v>13</v>
      </c>
      <c r="G5244" s="2">
        <v>-22399.44039414428</v>
      </c>
      <c r="H5244" t="s">
        <v>14</v>
      </c>
    </row>
    <row r="5245" spans="1:8" hidden="1" x14ac:dyDescent="0.25">
      <c r="A5245" t="s">
        <v>8</v>
      </c>
      <c r="B5245" t="s">
        <v>9</v>
      </c>
      <c r="C5245" s="62" t="s">
        <v>10</v>
      </c>
      <c r="D5245" s="62" t="s">
        <v>156</v>
      </c>
      <c r="E5245" s="62" t="s">
        <v>156</v>
      </c>
      <c r="F5245" s="62" t="s">
        <v>15</v>
      </c>
      <c r="G5245" s="2">
        <v>-28868.811805289235</v>
      </c>
      <c r="H5245" t="s">
        <v>14</v>
      </c>
    </row>
    <row r="5246" spans="1:8" hidden="1" x14ac:dyDescent="0.25">
      <c r="A5246" t="s">
        <v>8</v>
      </c>
      <c r="B5246" t="s">
        <v>9</v>
      </c>
      <c r="C5246" s="62" t="s">
        <v>10</v>
      </c>
      <c r="D5246" s="62" t="s">
        <v>156</v>
      </c>
      <c r="E5246" s="62" t="s">
        <v>156</v>
      </c>
      <c r="F5246" s="62" t="s">
        <v>16</v>
      </c>
      <c r="G5246" s="2">
        <v>-45282.730437257786</v>
      </c>
      <c r="H5246" t="s">
        <v>14</v>
      </c>
    </row>
    <row r="5247" spans="1:8" hidden="1" x14ac:dyDescent="0.25">
      <c r="A5247" t="s">
        <v>8</v>
      </c>
      <c r="B5247" t="s">
        <v>9</v>
      </c>
      <c r="C5247" s="62" t="s">
        <v>10</v>
      </c>
      <c r="D5247" s="62" t="s">
        <v>156</v>
      </c>
      <c r="E5247" s="62" t="s">
        <v>156</v>
      </c>
      <c r="F5247" s="62" t="s">
        <v>17</v>
      </c>
      <c r="G5247" s="2">
        <v>-59302.432868419848</v>
      </c>
      <c r="H5247" t="s">
        <v>14</v>
      </c>
    </row>
    <row r="5248" spans="1:8" hidden="1" x14ac:dyDescent="0.25">
      <c r="A5248" t="s">
        <v>8</v>
      </c>
      <c r="B5248" t="s">
        <v>9</v>
      </c>
      <c r="C5248" s="62" t="s">
        <v>10</v>
      </c>
      <c r="D5248" s="62" t="s">
        <v>156</v>
      </c>
      <c r="E5248" s="62" t="s">
        <v>156</v>
      </c>
      <c r="F5248" s="62" t="s">
        <v>18</v>
      </c>
      <c r="G5248" s="2">
        <v>-84307.002839930108</v>
      </c>
      <c r="H5248" t="s">
        <v>14</v>
      </c>
    </row>
    <row r="5249" spans="1:8" hidden="1" x14ac:dyDescent="0.25">
      <c r="A5249" t="s">
        <v>8</v>
      </c>
      <c r="B5249" t="s">
        <v>9</v>
      </c>
      <c r="C5249" s="62" t="s">
        <v>10</v>
      </c>
      <c r="D5249" s="62" t="s">
        <v>156</v>
      </c>
      <c r="E5249" s="62" t="s">
        <v>156</v>
      </c>
      <c r="F5249" s="62" t="s">
        <v>19</v>
      </c>
      <c r="G5249" s="2">
        <v>-97854.870922141708</v>
      </c>
      <c r="H5249" t="s">
        <v>14</v>
      </c>
    </row>
    <row r="5250" spans="1:8" hidden="1" x14ac:dyDescent="0.25">
      <c r="A5250" t="s">
        <v>8</v>
      </c>
      <c r="B5250" t="s">
        <v>9</v>
      </c>
      <c r="C5250" s="62" t="s">
        <v>10</v>
      </c>
      <c r="D5250" s="62" t="s">
        <v>156</v>
      </c>
      <c r="E5250" s="62" t="s">
        <v>156</v>
      </c>
      <c r="F5250" s="62" t="s">
        <v>20</v>
      </c>
      <c r="G5250" s="2">
        <v>-141166.08380145553</v>
      </c>
      <c r="H5250" t="s">
        <v>14</v>
      </c>
    </row>
    <row r="5251" spans="1:8" hidden="1" x14ac:dyDescent="0.25">
      <c r="A5251" t="s">
        <v>8</v>
      </c>
      <c r="B5251" t="s">
        <v>9</v>
      </c>
      <c r="C5251" s="62" t="s">
        <v>10</v>
      </c>
      <c r="D5251" s="62" t="s">
        <v>156</v>
      </c>
      <c r="E5251" s="62" t="s">
        <v>156</v>
      </c>
      <c r="F5251" s="62" t="s">
        <v>21</v>
      </c>
      <c r="G5251" s="2">
        <v>-128966.17339869931</v>
      </c>
      <c r="H5251" t="s">
        <v>14</v>
      </c>
    </row>
    <row r="5252" spans="1:8" hidden="1" x14ac:dyDescent="0.25">
      <c r="A5252" t="s">
        <v>8</v>
      </c>
      <c r="B5252" t="s">
        <v>9</v>
      </c>
      <c r="C5252" s="62" t="s">
        <v>10</v>
      </c>
      <c r="D5252" s="62" t="s">
        <v>156</v>
      </c>
      <c r="E5252" s="62" t="s">
        <v>156</v>
      </c>
      <c r="F5252" s="62" t="s">
        <v>22</v>
      </c>
      <c r="G5252" s="2">
        <v>-32898.409605586807</v>
      </c>
      <c r="H5252" t="s">
        <v>14</v>
      </c>
    </row>
    <row r="5253" spans="1:8" hidden="1" x14ac:dyDescent="0.25">
      <c r="A5253" t="s">
        <v>8</v>
      </c>
      <c r="B5253" t="s">
        <v>9</v>
      </c>
      <c r="C5253" s="62" t="s">
        <v>10</v>
      </c>
      <c r="D5253" s="62" t="s">
        <v>156</v>
      </c>
      <c r="E5253" s="62" t="s">
        <v>156</v>
      </c>
      <c r="F5253" s="62" t="s">
        <v>23</v>
      </c>
      <c r="G5253" s="2">
        <v>-53620.701147980755</v>
      </c>
      <c r="H5253" t="s">
        <v>14</v>
      </c>
    </row>
    <row r="5254" spans="1:8" hidden="1" x14ac:dyDescent="0.25">
      <c r="A5254" t="s">
        <v>8</v>
      </c>
      <c r="B5254" t="s">
        <v>9</v>
      </c>
      <c r="C5254" s="62" t="s">
        <v>10</v>
      </c>
      <c r="D5254" s="62" t="s">
        <v>156</v>
      </c>
      <c r="E5254" s="62" t="s">
        <v>156</v>
      </c>
      <c r="F5254" s="62" t="s">
        <v>24</v>
      </c>
      <c r="G5254" s="2">
        <v>-36412.358619575447</v>
      </c>
      <c r="H5254" t="s">
        <v>14</v>
      </c>
    </row>
    <row r="5255" spans="1:8" hidden="1" x14ac:dyDescent="0.25">
      <c r="A5255" t="s">
        <v>8</v>
      </c>
      <c r="B5255" t="s">
        <v>9</v>
      </c>
      <c r="C5255" s="62" t="s">
        <v>10</v>
      </c>
      <c r="D5255" s="62" t="s">
        <v>156</v>
      </c>
      <c r="E5255" s="62" t="s">
        <v>156</v>
      </c>
      <c r="F5255" s="62" t="s">
        <v>25</v>
      </c>
      <c r="G5255" s="2">
        <v>-37115.168042056554</v>
      </c>
      <c r="H5255" t="s">
        <v>14</v>
      </c>
    </row>
    <row r="5256" spans="1:8" hidden="1" x14ac:dyDescent="0.25">
      <c r="A5256" t="s">
        <v>8</v>
      </c>
      <c r="B5256" t="s">
        <v>9</v>
      </c>
      <c r="C5256" s="62" t="s">
        <v>10</v>
      </c>
      <c r="D5256" s="62" t="s">
        <v>156</v>
      </c>
      <c r="E5256" s="62" t="s">
        <v>156</v>
      </c>
      <c r="F5256" s="62" t="s">
        <v>13</v>
      </c>
      <c r="G5256" s="2">
        <v>-1400.487457393767</v>
      </c>
      <c r="H5256" t="s">
        <v>14</v>
      </c>
    </row>
    <row r="5257" spans="1:8" hidden="1" x14ac:dyDescent="0.25">
      <c r="A5257" t="s">
        <v>8</v>
      </c>
      <c r="B5257" t="s">
        <v>9</v>
      </c>
      <c r="C5257" s="62" t="s">
        <v>10</v>
      </c>
      <c r="D5257" s="62" t="s">
        <v>156</v>
      </c>
      <c r="E5257" s="62" t="s">
        <v>156</v>
      </c>
      <c r="F5257" s="62" t="s">
        <v>15</v>
      </c>
      <c r="G5257" s="2">
        <v>-1804.9740588045277</v>
      </c>
      <c r="H5257" t="s">
        <v>14</v>
      </c>
    </row>
    <row r="5258" spans="1:8" hidden="1" x14ac:dyDescent="0.25">
      <c r="A5258" t="s">
        <v>8</v>
      </c>
      <c r="B5258" t="s">
        <v>9</v>
      </c>
      <c r="C5258" s="62" t="s">
        <v>10</v>
      </c>
      <c r="D5258" s="62" t="s">
        <v>156</v>
      </c>
      <c r="E5258" s="62" t="s">
        <v>156</v>
      </c>
      <c r="F5258" s="62" t="s">
        <v>16</v>
      </c>
      <c r="G5258" s="2">
        <v>-2831.2268029026914</v>
      </c>
      <c r="H5258" t="s">
        <v>14</v>
      </c>
    </row>
    <row r="5259" spans="1:8" hidden="1" x14ac:dyDescent="0.25">
      <c r="A5259" t="s">
        <v>8</v>
      </c>
      <c r="B5259" t="s">
        <v>9</v>
      </c>
      <c r="C5259" s="62" t="s">
        <v>10</v>
      </c>
      <c r="D5259" s="62" t="s">
        <v>156</v>
      </c>
      <c r="E5259" s="62" t="s">
        <v>156</v>
      </c>
      <c r="F5259" s="62" t="s">
        <v>17</v>
      </c>
      <c r="G5259" s="2">
        <v>-3707.785193011769</v>
      </c>
      <c r="H5259" t="s">
        <v>14</v>
      </c>
    </row>
    <row r="5260" spans="1:8" hidden="1" x14ac:dyDescent="0.25">
      <c r="A5260" t="s">
        <v>8</v>
      </c>
      <c r="B5260" t="s">
        <v>9</v>
      </c>
      <c r="C5260" s="62" t="s">
        <v>10</v>
      </c>
      <c r="D5260" s="62" t="s">
        <v>156</v>
      </c>
      <c r="E5260" s="62" t="s">
        <v>156</v>
      </c>
      <c r="F5260" s="62" t="s">
        <v>18</v>
      </c>
      <c r="G5260" s="2">
        <v>-5271.1540096621875</v>
      </c>
      <c r="H5260" t="s">
        <v>14</v>
      </c>
    </row>
    <row r="5261" spans="1:8" hidden="1" x14ac:dyDescent="0.25">
      <c r="A5261" t="s">
        <v>8</v>
      </c>
      <c r="B5261" t="s">
        <v>9</v>
      </c>
      <c r="C5261" s="62" t="s">
        <v>10</v>
      </c>
      <c r="D5261" s="62" t="s">
        <v>156</v>
      </c>
      <c r="E5261" s="62" t="s">
        <v>156</v>
      </c>
      <c r="F5261" s="62" t="s">
        <v>19</v>
      </c>
      <c r="G5261" s="2">
        <v>-6118.2117481458172</v>
      </c>
      <c r="H5261" t="s">
        <v>14</v>
      </c>
    </row>
    <row r="5262" spans="1:8" hidden="1" x14ac:dyDescent="0.25">
      <c r="A5262" t="s">
        <v>8</v>
      </c>
      <c r="B5262" t="s">
        <v>9</v>
      </c>
      <c r="C5262" s="62" t="s">
        <v>10</v>
      </c>
      <c r="D5262" s="62" t="s">
        <v>156</v>
      </c>
      <c r="E5262" s="62" t="s">
        <v>156</v>
      </c>
      <c r="F5262" s="62" t="s">
        <v>20</v>
      </c>
      <c r="G5262" s="2">
        <v>-8826.1727210390272</v>
      </c>
      <c r="H5262" t="s">
        <v>14</v>
      </c>
    </row>
    <row r="5263" spans="1:8" hidden="1" x14ac:dyDescent="0.25">
      <c r="A5263" t="s">
        <v>8</v>
      </c>
      <c r="B5263" t="s">
        <v>9</v>
      </c>
      <c r="C5263" s="62" t="s">
        <v>10</v>
      </c>
      <c r="D5263" s="62" t="s">
        <v>156</v>
      </c>
      <c r="E5263" s="62" t="s">
        <v>156</v>
      </c>
      <c r="F5263" s="62" t="s">
        <v>21</v>
      </c>
      <c r="G5263" s="2">
        <v>-8063.3937765768942</v>
      </c>
      <c r="H5263" t="s">
        <v>14</v>
      </c>
    </row>
    <row r="5264" spans="1:8" hidden="1" x14ac:dyDescent="0.25">
      <c r="A5264" t="s">
        <v>8</v>
      </c>
      <c r="B5264" t="s">
        <v>9</v>
      </c>
      <c r="C5264" s="62" t="s">
        <v>10</v>
      </c>
      <c r="D5264" s="62" t="s">
        <v>156</v>
      </c>
      <c r="E5264" s="62" t="s">
        <v>156</v>
      </c>
      <c r="F5264" s="62" t="s">
        <v>22</v>
      </c>
      <c r="G5264" s="2">
        <v>-2056.9179055415907</v>
      </c>
      <c r="H5264" t="s">
        <v>14</v>
      </c>
    </row>
    <row r="5265" spans="1:8" hidden="1" x14ac:dyDescent="0.25">
      <c r="A5265" t="s">
        <v>8</v>
      </c>
      <c r="B5265" t="s">
        <v>9</v>
      </c>
      <c r="C5265" s="62" t="s">
        <v>10</v>
      </c>
      <c r="D5265" s="62" t="s">
        <v>156</v>
      </c>
      <c r="E5265" s="62" t="s">
        <v>156</v>
      </c>
      <c r="F5265" s="62" t="s">
        <v>23</v>
      </c>
      <c r="G5265" s="2">
        <v>-3352.5444427637658</v>
      </c>
      <c r="H5265" t="s">
        <v>14</v>
      </c>
    </row>
    <row r="5266" spans="1:8" hidden="1" x14ac:dyDescent="0.25">
      <c r="A5266" t="s">
        <v>8</v>
      </c>
      <c r="B5266" t="s">
        <v>9</v>
      </c>
      <c r="C5266" s="62" t="s">
        <v>10</v>
      </c>
      <c r="D5266" s="62" t="s">
        <v>156</v>
      </c>
      <c r="E5266" s="62" t="s">
        <v>156</v>
      </c>
      <c r="F5266" s="62" t="s">
        <v>24</v>
      </c>
      <c r="G5266" s="2">
        <v>-2276.6216764134206</v>
      </c>
      <c r="H5266" t="s">
        <v>14</v>
      </c>
    </row>
    <row r="5267" spans="1:8" hidden="1" x14ac:dyDescent="0.25">
      <c r="A5267" t="s">
        <v>8</v>
      </c>
      <c r="B5267" t="s">
        <v>9</v>
      </c>
      <c r="C5267" s="62" t="s">
        <v>10</v>
      </c>
      <c r="D5267" s="62" t="s">
        <v>156</v>
      </c>
      <c r="E5267" s="62" t="s">
        <v>156</v>
      </c>
      <c r="F5267" s="62" t="s">
        <v>25</v>
      </c>
      <c r="G5267" s="2">
        <v>-2320.5636572755971</v>
      </c>
      <c r="H5267" t="s">
        <v>14</v>
      </c>
    </row>
    <row r="5268" spans="1:8" hidden="1" x14ac:dyDescent="0.25">
      <c r="A5268" t="s">
        <v>8</v>
      </c>
      <c r="B5268" t="s">
        <v>9</v>
      </c>
      <c r="C5268" s="62" t="s">
        <v>10</v>
      </c>
      <c r="D5268" s="62" t="s">
        <v>156</v>
      </c>
      <c r="E5268" s="62" t="s">
        <v>156</v>
      </c>
      <c r="F5268" s="62" t="s">
        <v>13</v>
      </c>
      <c r="G5268" s="2">
        <v>-7485.8865816589432</v>
      </c>
      <c r="H5268" t="s">
        <v>14</v>
      </c>
    </row>
    <row r="5269" spans="1:8" hidden="1" x14ac:dyDescent="0.25">
      <c r="A5269" t="s">
        <v>8</v>
      </c>
      <c r="B5269" t="s">
        <v>9</v>
      </c>
      <c r="C5269" s="62" t="s">
        <v>10</v>
      </c>
      <c r="D5269" s="62" t="s">
        <v>156</v>
      </c>
      <c r="E5269" s="62" t="s">
        <v>156</v>
      </c>
      <c r="F5269" s="62" t="s">
        <v>15</v>
      </c>
      <c r="G5269" s="2">
        <v>-9647.9486593847068</v>
      </c>
      <c r="H5269" t="s">
        <v>14</v>
      </c>
    </row>
    <row r="5270" spans="1:8" hidden="1" x14ac:dyDescent="0.25">
      <c r="A5270" t="s">
        <v>8</v>
      </c>
      <c r="B5270" t="s">
        <v>9</v>
      </c>
      <c r="C5270" s="62" t="s">
        <v>10</v>
      </c>
      <c r="D5270" s="62" t="s">
        <v>156</v>
      </c>
      <c r="E5270" s="62" t="s">
        <v>156</v>
      </c>
      <c r="F5270" s="62" t="s">
        <v>16</v>
      </c>
      <c r="G5270" s="2">
        <v>-15133.475577799007</v>
      </c>
      <c r="H5270" t="s">
        <v>14</v>
      </c>
    </row>
    <row r="5271" spans="1:8" hidden="1" x14ac:dyDescent="0.25">
      <c r="A5271" t="s">
        <v>8</v>
      </c>
      <c r="B5271" t="s">
        <v>9</v>
      </c>
      <c r="C5271" s="62" t="s">
        <v>10</v>
      </c>
      <c r="D5271" s="62" t="s">
        <v>156</v>
      </c>
      <c r="E5271" s="62" t="s">
        <v>156</v>
      </c>
      <c r="F5271" s="62" t="s">
        <v>17</v>
      </c>
      <c r="G5271" s="2">
        <v>-19818.856125775714</v>
      </c>
      <c r="H5271" t="s">
        <v>14</v>
      </c>
    </row>
    <row r="5272" spans="1:8" hidden="1" x14ac:dyDescent="0.25">
      <c r="A5272" t="s">
        <v>8</v>
      </c>
      <c r="B5272" t="s">
        <v>9</v>
      </c>
      <c r="C5272" s="62" t="s">
        <v>10</v>
      </c>
      <c r="D5272" s="62" t="s">
        <v>156</v>
      </c>
      <c r="E5272" s="62" t="s">
        <v>156</v>
      </c>
      <c r="F5272" s="62" t="s">
        <v>18</v>
      </c>
      <c r="G5272" s="2">
        <v>-28175.376268074189</v>
      </c>
      <c r="H5272" t="s">
        <v>14</v>
      </c>
    </row>
    <row r="5273" spans="1:8" hidden="1" x14ac:dyDescent="0.25">
      <c r="A5273" t="s">
        <v>8</v>
      </c>
      <c r="B5273" t="s">
        <v>9</v>
      </c>
      <c r="C5273" s="62" t="s">
        <v>10</v>
      </c>
      <c r="D5273" s="62" t="s">
        <v>156</v>
      </c>
      <c r="E5273" s="62" t="s">
        <v>156</v>
      </c>
      <c r="F5273" s="62" t="s">
        <v>19</v>
      </c>
      <c r="G5273" s="2">
        <v>-32703.069911404054</v>
      </c>
      <c r="H5273" t="s">
        <v>14</v>
      </c>
    </row>
    <row r="5274" spans="1:8" hidden="1" x14ac:dyDescent="0.25">
      <c r="A5274" t="s">
        <v>8</v>
      </c>
      <c r="B5274" t="s">
        <v>9</v>
      </c>
      <c r="C5274" s="62" t="s">
        <v>10</v>
      </c>
      <c r="D5274" s="62" t="s">
        <v>156</v>
      </c>
      <c r="E5274" s="62" t="s">
        <v>156</v>
      </c>
      <c r="F5274" s="62" t="s">
        <v>20</v>
      </c>
      <c r="G5274" s="2">
        <v>-47177.664884472608</v>
      </c>
      <c r="H5274" t="s">
        <v>14</v>
      </c>
    </row>
    <row r="5275" spans="1:8" hidden="1" x14ac:dyDescent="0.25">
      <c r="A5275" t="s">
        <v>8</v>
      </c>
      <c r="B5275" t="s">
        <v>9</v>
      </c>
      <c r="C5275" s="62" t="s">
        <v>10</v>
      </c>
      <c r="D5275" s="62" t="s">
        <v>156</v>
      </c>
      <c r="E5275" s="62" t="s">
        <v>156</v>
      </c>
      <c r="F5275" s="62" t="s">
        <v>21</v>
      </c>
      <c r="G5275" s="2">
        <v>-43100.45831259284</v>
      </c>
      <c r="H5275" t="s">
        <v>14</v>
      </c>
    </row>
    <row r="5276" spans="1:8" hidden="1" x14ac:dyDescent="0.25">
      <c r="A5276" t="s">
        <v>8</v>
      </c>
      <c r="B5276" t="s">
        <v>9</v>
      </c>
      <c r="C5276" s="62" t="s">
        <v>10</v>
      </c>
      <c r="D5276" s="62" t="s">
        <v>156</v>
      </c>
      <c r="E5276" s="62" t="s">
        <v>156</v>
      </c>
      <c r="F5276" s="62" t="s">
        <v>22</v>
      </c>
      <c r="G5276" s="2">
        <v>-10994.639093250002</v>
      </c>
      <c r="H5276" t="s">
        <v>14</v>
      </c>
    </row>
    <row r="5277" spans="1:8" hidden="1" x14ac:dyDescent="0.25">
      <c r="A5277" t="s">
        <v>8</v>
      </c>
      <c r="B5277" t="s">
        <v>9</v>
      </c>
      <c r="C5277" s="62" t="s">
        <v>10</v>
      </c>
      <c r="D5277" s="62" t="s">
        <v>156</v>
      </c>
      <c r="E5277" s="62" t="s">
        <v>156</v>
      </c>
      <c r="F5277" s="62" t="s">
        <v>23</v>
      </c>
      <c r="G5277" s="2">
        <v>-17920.02300770639</v>
      </c>
      <c r="H5277" t="s">
        <v>14</v>
      </c>
    </row>
    <row r="5278" spans="1:8" hidden="1" x14ac:dyDescent="0.25">
      <c r="A5278" t="s">
        <v>8</v>
      </c>
      <c r="B5278" t="s">
        <v>9</v>
      </c>
      <c r="C5278" s="62" t="s">
        <v>10</v>
      </c>
      <c r="D5278" s="62" t="s">
        <v>156</v>
      </c>
      <c r="E5278" s="62" t="s">
        <v>156</v>
      </c>
      <c r="F5278" s="62" t="s">
        <v>24</v>
      </c>
      <c r="G5278" s="2">
        <v>-12168.999850018194</v>
      </c>
      <c r="H5278" t="s">
        <v>14</v>
      </c>
    </row>
    <row r="5279" spans="1:8" hidden="1" x14ac:dyDescent="0.25">
      <c r="A5279" t="s">
        <v>8</v>
      </c>
      <c r="B5279" t="s">
        <v>9</v>
      </c>
      <c r="C5279" s="62" t="s">
        <v>10</v>
      </c>
      <c r="D5279" s="62" t="s">
        <v>156</v>
      </c>
      <c r="E5279" s="62" t="s">
        <v>156</v>
      </c>
      <c r="F5279" s="62" t="s">
        <v>25</v>
      </c>
      <c r="G5279" s="2">
        <v>-12403.878558264412</v>
      </c>
      <c r="H5279" t="s">
        <v>14</v>
      </c>
    </row>
    <row r="5280" spans="1:8" hidden="1" x14ac:dyDescent="0.25">
      <c r="A5280" t="s">
        <v>8</v>
      </c>
      <c r="B5280" t="s">
        <v>9</v>
      </c>
      <c r="C5280" s="62" t="s">
        <v>10</v>
      </c>
      <c r="D5280" s="62" t="s">
        <v>156</v>
      </c>
      <c r="E5280" s="62" t="s">
        <v>156</v>
      </c>
      <c r="F5280" s="62" t="s">
        <v>13</v>
      </c>
      <c r="G5280" s="2">
        <v>-61389.020506910849</v>
      </c>
      <c r="H5280" t="s">
        <v>14</v>
      </c>
    </row>
    <row r="5281" spans="1:8" hidden="1" x14ac:dyDescent="0.25">
      <c r="A5281" t="s">
        <v>8</v>
      </c>
      <c r="B5281" t="s">
        <v>9</v>
      </c>
      <c r="C5281" s="62" t="s">
        <v>10</v>
      </c>
      <c r="D5281" s="62" t="s">
        <v>156</v>
      </c>
      <c r="E5281" s="62" t="s">
        <v>156</v>
      </c>
      <c r="F5281" s="62" t="s">
        <v>15</v>
      </c>
      <c r="G5281" s="2">
        <v>-79119.301587032111</v>
      </c>
      <c r="H5281" t="s">
        <v>14</v>
      </c>
    </row>
    <row r="5282" spans="1:8" hidden="1" x14ac:dyDescent="0.25">
      <c r="A5282" t="s">
        <v>8</v>
      </c>
      <c r="B5282" t="s">
        <v>9</v>
      </c>
      <c r="C5282" s="62" t="s">
        <v>10</v>
      </c>
      <c r="D5282" s="62" t="s">
        <v>156</v>
      </c>
      <c r="E5282" s="62" t="s">
        <v>156</v>
      </c>
      <c r="F5282" s="62" t="s">
        <v>16</v>
      </c>
      <c r="G5282" s="2">
        <v>-124104.10342878266</v>
      </c>
      <c r="H5282" t="s">
        <v>14</v>
      </c>
    </row>
    <row r="5283" spans="1:8" hidden="1" x14ac:dyDescent="0.25">
      <c r="A5283" t="s">
        <v>8</v>
      </c>
      <c r="B5283" t="s">
        <v>9</v>
      </c>
      <c r="C5283" s="62" t="s">
        <v>10</v>
      </c>
      <c r="D5283" s="62" t="s">
        <v>156</v>
      </c>
      <c r="E5283" s="62" t="s">
        <v>156</v>
      </c>
      <c r="F5283" s="62" t="s">
        <v>17</v>
      </c>
      <c r="G5283" s="2">
        <v>-162527.19726073349</v>
      </c>
      <c r="H5283" t="s">
        <v>14</v>
      </c>
    </row>
    <row r="5284" spans="1:8" hidden="1" x14ac:dyDescent="0.25">
      <c r="A5284" t="s">
        <v>8</v>
      </c>
      <c r="B5284" t="s">
        <v>9</v>
      </c>
      <c r="C5284" s="62" t="s">
        <v>10</v>
      </c>
      <c r="D5284" s="62" t="s">
        <v>156</v>
      </c>
      <c r="E5284" s="62" t="s">
        <v>156</v>
      </c>
      <c r="F5284" s="62" t="s">
        <v>18</v>
      </c>
      <c r="G5284" s="2">
        <v>-231055.96546821136</v>
      </c>
      <c r="H5284" t="s">
        <v>14</v>
      </c>
    </row>
    <row r="5285" spans="1:8" hidden="1" x14ac:dyDescent="0.25">
      <c r="A5285" t="s">
        <v>8</v>
      </c>
      <c r="B5285" t="s">
        <v>9</v>
      </c>
      <c r="C5285" s="62" t="s">
        <v>10</v>
      </c>
      <c r="D5285" s="62" t="s">
        <v>156</v>
      </c>
      <c r="E5285" s="62" t="s">
        <v>156</v>
      </c>
      <c r="F5285" s="62" t="s">
        <v>19</v>
      </c>
      <c r="G5285" s="2">
        <v>-268185.92661408149</v>
      </c>
      <c r="H5285" t="s">
        <v>14</v>
      </c>
    </row>
    <row r="5286" spans="1:8" hidden="1" x14ac:dyDescent="0.25">
      <c r="A5286" t="s">
        <v>8</v>
      </c>
      <c r="B5286" t="s">
        <v>9</v>
      </c>
      <c r="C5286" s="62" t="s">
        <v>10</v>
      </c>
      <c r="D5286" s="62" t="s">
        <v>156</v>
      </c>
      <c r="E5286" s="62" t="s">
        <v>156</v>
      </c>
      <c r="F5286" s="62" t="s">
        <v>20</v>
      </c>
      <c r="G5286" s="2">
        <v>-386886.79095899867</v>
      </c>
      <c r="H5286" t="s">
        <v>14</v>
      </c>
    </row>
    <row r="5287" spans="1:8" hidden="1" x14ac:dyDescent="0.25">
      <c r="A5287" t="s">
        <v>8</v>
      </c>
      <c r="B5287" t="s">
        <v>9</v>
      </c>
      <c r="C5287" s="62" t="s">
        <v>10</v>
      </c>
      <c r="D5287" s="62" t="s">
        <v>156</v>
      </c>
      <c r="E5287" s="62" t="s">
        <v>156</v>
      </c>
      <c r="F5287" s="62" t="s">
        <v>21</v>
      </c>
      <c r="G5287" s="2">
        <v>-353451.10967773473</v>
      </c>
      <c r="H5287" t="s">
        <v>14</v>
      </c>
    </row>
    <row r="5288" spans="1:8" hidden="1" x14ac:dyDescent="0.25">
      <c r="A5288" t="s">
        <v>8</v>
      </c>
      <c r="B5288" t="s">
        <v>9</v>
      </c>
      <c r="C5288" s="62" t="s">
        <v>10</v>
      </c>
      <c r="D5288" s="62" t="s">
        <v>156</v>
      </c>
      <c r="E5288" s="62" t="s">
        <v>156</v>
      </c>
      <c r="F5288" s="62" t="s">
        <v>22</v>
      </c>
      <c r="G5288" s="2">
        <v>-90163.01775334042</v>
      </c>
      <c r="H5288" t="s">
        <v>14</v>
      </c>
    </row>
    <row r="5289" spans="1:8" hidden="1" x14ac:dyDescent="0.25">
      <c r="A5289" t="s">
        <v>8</v>
      </c>
      <c r="B5289" t="s">
        <v>9</v>
      </c>
      <c r="C5289" s="62" t="s">
        <v>10</v>
      </c>
      <c r="D5289" s="62" t="s">
        <v>156</v>
      </c>
      <c r="E5289" s="62" t="s">
        <v>156</v>
      </c>
      <c r="F5289" s="62" t="s">
        <v>23</v>
      </c>
      <c r="G5289" s="2">
        <v>-146955.56069467071</v>
      </c>
      <c r="H5289" t="s">
        <v>14</v>
      </c>
    </row>
    <row r="5290" spans="1:8" hidden="1" x14ac:dyDescent="0.25">
      <c r="A5290" t="s">
        <v>8</v>
      </c>
      <c r="B5290" t="s">
        <v>9</v>
      </c>
      <c r="C5290" s="62" t="s">
        <v>10</v>
      </c>
      <c r="D5290" s="62" t="s">
        <v>156</v>
      </c>
      <c r="E5290" s="62" t="s">
        <v>156</v>
      </c>
      <c r="F5290" s="62" t="s">
        <v>24</v>
      </c>
      <c r="G5290" s="2">
        <v>-99793.521207184807</v>
      </c>
      <c r="H5290" t="s">
        <v>14</v>
      </c>
    </row>
    <row r="5291" spans="1:8" hidden="1" x14ac:dyDescent="0.25">
      <c r="A5291" t="s">
        <v>8</v>
      </c>
      <c r="B5291" t="s">
        <v>9</v>
      </c>
      <c r="C5291" s="62" t="s">
        <v>10</v>
      </c>
      <c r="D5291" s="62" t="s">
        <v>156</v>
      </c>
      <c r="E5291" s="62" t="s">
        <v>156</v>
      </c>
      <c r="F5291" s="62" t="s">
        <v>25</v>
      </c>
      <c r="G5291" s="2">
        <v>-101719.67566863385</v>
      </c>
      <c r="H5291" t="s">
        <v>14</v>
      </c>
    </row>
    <row r="5292" spans="1:8" hidden="1" x14ac:dyDescent="0.25">
      <c r="A5292" t="s">
        <v>8</v>
      </c>
      <c r="B5292" t="s">
        <v>9</v>
      </c>
      <c r="C5292" s="62" t="s">
        <v>10</v>
      </c>
      <c r="D5292" s="62" t="s">
        <v>156</v>
      </c>
      <c r="E5292" s="62" t="s">
        <v>156</v>
      </c>
      <c r="F5292" s="62" t="s">
        <v>13</v>
      </c>
      <c r="G5292" s="2">
        <v>-233110.803248151</v>
      </c>
      <c r="H5292" t="s">
        <v>14</v>
      </c>
    </row>
    <row r="5293" spans="1:8" hidden="1" x14ac:dyDescent="0.25">
      <c r="A5293" t="s">
        <v>8</v>
      </c>
      <c r="B5293" t="s">
        <v>9</v>
      </c>
      <c r="C5293" s="62" t="s">
        <v>10</v>
      </c>
      <c r="D5293" s="62" t="s">
        <v>156</v>
      </c>
      <c r="E5293" s="62" t="s">
        <v>156</v>
      </c>
      <c r="F5293" s="62" t="s">
        <v>15</v>
      </c>
      <c r="G5293" s="2">
        <v>-300437.5015774928</v>
      </c>
      <c r="H5293" t="s">
        <v>14</v>
      </c>
    </row>
    <row r="5294" spans="1:8" hidden="1" x14ac:dyDescent="0.25">
      <c r="A5294" t="s">
        <v>8</v>
      </c>
      <c r="B5294" t="s">
        <v>9</v>
      </c>
      <c r="C5294" s="62" t="s">
        <v>10</v>
      </c>
      <c r="D5294" s="62" t="s">
        <v>156</v>
      </c>
      <c r="E5294" s="62" t="s">
        <v>156</v>
      </c>
      <c r="F5294" s="62" t="s">
        <v>16</v>
      </c>
      <c r="G5294" s="2">
        <v>-471257.02605758881</v>
      </c>
      <c r="H5294" t="s">
        <v>14</v>
      </c>
    </row>
    <row r="5295" spans="1:8" hidden="1" x14ac:dyDescent="0.25">
      <c r="A5295" t="s">
        <v>8</v>
      </c>
      <c r="B5295" t="s">
        <v>9</v>
      </c>
      <c r="C5295" s="62" t="s">
        <v>10</v>
      </c>
      <c r="D5295" s="62" t="s">
        <v>156</v>
      </c>
      <c r="E5295" s="62" t="s">
        <v>156</v>
      </c>
      <c r="F5295" s="62" t="s">
        <v>17</v>
      </c>
      <c r="G5295" s="2">
        <v>-617159.96102031262</v>
      </c>
      <c r="H5295" t="s">
        <v>14</v>
      </c>
    </row>
    <row r="5296" spans="1:8" hidden="1" x14ac:dyDescent="0.25">
      <c r="A5296" t="s">
        <v>8</v>
      </c>
      <c r="B5296" t="s">
        <v>9</v>
      </c>
      <c r="C5296" s="62" t="s">
        <v>10</v>
      </c>
      <c r="D5296" s="62" t="s">
        <v>156</v>
      </c>
      <c r="E5296" s="62" t="s">
        <v>156</v>
      </c>
      <c r="F5296" s="62" t="s">
        <v>18</v>
      </c>
      <c r="G5296" s="2">
        <v>-877382.32766734483</v>
      </c>
      <c r="H5296" t="s">
        <v>14</v>
      </c>
    </row>
    <row r="5297" spans="1:8" hidden="1" x14ac:dyDescent="0.25">
      <c r="A5297" t="s">
        <v>8</v>
      </c>
      <c r="B5297" t="s">
        <v>9</v>
      </c>
      <c r="C5297" s="62" t="s">
        <v>10</v>
      </c>
      <c r="D5297" s="62" t="s">
        <v>156</v>
      </c>
      <c r="E5297" s="62" t="s">
        <v>156</v>
      </c>
      <c r="F5297" s="62" t="s">
        <v>19</v>
      </c>
      <c r="G5297" s="2">
        <v>-1018374.8862033135</v>
      </c>
      <c r="H5297" t="s">
        <v>14</v>
      </c>
    </row>
    <row r="5298" spans="1:8" hidden="1" x14ac:dyDescent="0.25">
      <c r="A5298" t="s">
        <v>8</v>
      </c>
      <c r="B5298" t="s">
        <v>9</v>
      </c>
      <c r="C5298" s="62" t="s">
        <v>10</v>
      </c>
      <c r="D5298" s="62" t="s">
        <v>156</v>
      </c>
      <c r="E5298" s="62" t="s">
        <v>156</v>
      </c>
      <c r="F5298" s="62" t="s">
        <v>20</v>
      </c>
      <c r="G5298" s="2">
        <v>-1469114.344256378</v>
      </c>
      <c r="H5298" t="s">
        <v>14</v>
      </c>
    </row>
    <row r="5299" spans="1:8" hidden="1" x14ac:dyDescent="0.25">
      <c r="A5299" t="s">
        <v>8</v>
      </c>
      <c r="B5299" t="s">
        <v>9</v>
      </c>
      <c r="C5299" s="62" t="s">
        <v>10</v>
      </c>
      <c r="D5299" s="62" t="s">
        <v>156</v>
      </c>
      <c r="E5299" s="62" t="s">
        <v>156</v>
      </c>
      <c r="F5299" s="62" t="s">
        <v>21</v>
      </c>
      <c r="G5299" s="2">
        <v>-1342149.9708836642</v>
      </c>
      <c r="H5299" t="s">
        <v>14</v>
      </c>
    </row>
    <row r="5300" spans="1:8" hidden="1" x14ac:dyDescent="0.25">
      <c r="A5300" t="s">
        <v>8</v>
      </c>
      <c r="B5300" t="s">
        <v>9</v>
      </c>
      <c r="C5300" s="62" t="s">
        <v>10</v>
      </c>
      <c r="D5300" s="62" t="s">
        <v>156</v>
      </c>
      <c r="E5300" s="62" t="s">
        <v>156</v>
      </c>
      <c r="F5300" s="62" t="s">
        <v>22</v>
      </c>
      <c r="G5300" s="2">
        <v>-342373.49477489048</v>
      </c>
      <c r="H5300" t="s">
        <v>14</v>
      </c>
    </row>
    <row r="5301" spans="1:8" hidden="1" x14ac:dyDescent="0.25">
      <c r="A5301" t="s">
        <v>8</v>
      </c>
      <c r="B5301" t="s">
        <v>9</v>
      </c>
      <c r="C5301" s="62" t="s">
        <v>10</v>
      </c>
      <c r="D5301" s="62" t="s">
        <v>156</v>
      </c>
      <c r="E5301" s="62" t="s">
        <v>156</v>
      </c>
      <c r="F5301" s="62" t="s">
        <v>23</v>
      </c>
      <c r="G5301" s="2">
        <v>-558030.22287121578</v>
      </c>
      <c r="H5301" t="s">
        <v>14</v>
      </c>
    </row>
    <row r="5302" spans="1:8" hidden="1" x14ac:dyDescent="0.25">
      <c r="A5302" t="s">
        <v>8</v>
      </c>
      <c r="B5302" t="s">
        <v>9</v>
      </c>
      <c r="C5302" s="62" t="s">
        <v>10</v>
      </c>
      <c r="D5302" s="62" t="s">
        <v>156</v>
      </c>
      <c r="E5302" s="62" t="s">
        <v>156</v>
      </c>
      <c r="F5302" s="62" t="s">
        <v>24</v>
      </c>
      <c r="G5302" s="2">
        <v>-378943.13503421069</v>
      </c>
      <c r="H5302" t="s">
        <v>14</v>
      </c>
    </row>
    <row r="5303" spans="1:8" hidden="1" x14ac:dyDescent="0.25">
      <c r="A5303" t="s">
        <v>8</v>
      </c>
      <c r="B5303" t="s">
        <v>9</v>
      </c>
      <c r="C5303" s="62" t="s">
        <v>10</v>
      </c>
      <c r="D5303" s="62" t="s">
        <v>156</v>
      </c>
      <c r="E5303" s="62" t="s">
        <v>156</v>
      </c>
      <c r="F5303" s="62" t="s">
        <v>25</v>
      </c>
      <c r="G5303" s="2">
        <v>-386257.2672679681</v>
      </c>
      <c r="H5303" t="s">
        <v>14</v>
      </c>
    </row>
    <row r="5304" spans="1:8" hidden="1" x14ac:dyDescent="0.25">
      <c r="A5304" t="s">
        <v>8</v>
      </c>
      <c r="B5304" t="s">
        <v>9</v>
      </c>
      <c r="C5304" s="62" t="s">
        <v>10</v>
      </c>
      <c r="D5304" s="62" t="s">
        <v>156</v>
      </c>
      <c r="E5304" s="62" t="s">
        <v>156</v>
      </c>
      <c r="F5304" s="62" t="s">
        <v>13</v>
      </c>
      <c r="G5304" s="2">
        <v>-73279.564849994713</v>
      </c>
      <c r="H5304" t="s">
        <v>14</v>
      </c>
    </row>
    <row r="5305" spans="1:8" hidden="1" x14ac:dyDescent="0.25">
      <c r="A5305" t="s">
        <v>8</v>
      </c>
      <c r="B5305" t="s">
        <v>9</v>
      </c>
      <c r="C5305" s="62" t="s">
        <v>10</v>
      </c>
      <c r="D5305" s="62" t="s">
        <v>156</v>
      </c>
      <c r="E5305" s="62" t="s">
        <v>156</v>
      </c>
      <c r="F5305" s="62" t="s">
        <v>15</v>
      </c>
      <c r="G5305" s="2">
        <v>-94444.054387225813</v>
      </c>
      <c r="H5305" t="s">
        <v>14</v>
      </c>
    </row>
    <row r="5306" spans="1:8" hidden="1" x14ac:dyDescent="0.25">
      <c r="A5306" t="s">
        <v>8</v>
      </c>
      <c r="B5306" t="s">
        <v>9</v>
      </c>
      <c r="C5306" s="62" t="s">
        <v>10</v>
      </c>
      <c r="D5306" s="62" t="s">
        <v>156</v>
      </c>
      <c r="E5306" s="62" t="s">
        <v>156</v>
      </c>
      <c r="F5306" s="62" t="s">
        <v>16</v>
      </c>
      <c r="G5306" s="2">
        <v>-148142.03941136581</v>
      </c>
      <c r="H5306" t="s">
        <v>14</v>
      </c>
    </row>
    <row r="5307" spans="1:8" hidden="1" x14ac:dyDescent="0.25">
      <c r="A5307" t="s">
        <v>8</v>
      </c>
      <c r="B5307" t="s">
        <v>9</v>
      </c>
      <c r="C5307" s="62" t="s">
        <v>10</v>
      </c>
      <c r="D5307" s="62" t="s">
        <v>156</v>
      </c>
      <c r="E5307" s="62" t="s">
        <v>156</v>
      </c>
      <c r="F5307" s="62" t="s">
        <v>17</v>
      </c>
      <c r="G5307" s="2">
        <v>-194007.36798227701</v>
      </c>
      <c r="H5307" t="s">
        <v>14</v>
      </c>
    </row>
    <row r="5308" spans="1:8" hidden="1" x14ac:dyDescent="0.25">
      <c r="A5308" t="s">
        <v>8</v>
      </c>
      <c r="B5308" t="s">
        <v>9</v>
      </c>
      <c r="C5308" s="62" t="s">
        <v>10</v>
      </c>
      <c r="D5308" s="62" t="s">
        <v>156</v>
      </c>
      <c r="E5308" s="62" t="s">
        <v>156</v>
      </c>
      <c r="F5308" s="62" t="s">
        <v>18</v>
      </c>
      <c r="G5308" s="2">
        <v>-275809.59047228738</v>
      </c>
      <c r="H5308" t="s">
        <v>14</v>
      </c>
    </row>
    <row r="5309" spans="1:8" hidden="1" x14ac:dyDescent="0.25">
      <c r="A5309" t="s">
        <v>8</v>
      </c>
      <c r="B5309" t="s">
        <v>9</v>
      </c>
      <c r="C5309" s="62" t="s">
        <v>10</v>
      </c>
      <c r="D5309" s="62" t="s">
        <v>156</v>
      </c>
      <c r="E5309" s="62" t="s">
        <v>156</v>
      </c>
      <c r="F5309" s="62" t="s">
        <v>19</v>
      </c>
      <c r="G5309" s="2">
        <v>-320131.31727619155</v>
      </c>
      <c r="H5309" t="s">
        <v>14</v>
      </c>
    </row>
    <row r="5310" spans="1:8" hidden="1" x14ac:dyDescent="0.25">
      <c r="A5310" t="s">
        <v>8</v>
      </c>
      <c r="B5310" t="s">
        <v>9</v>
      </c>
      <c r="C5310" s="62" t="s">
        <v>10</v>
      </c>
      <c r="D5310" s="62" t="s">
        <v>156</v>
      </c>
      <c r="E5310" s="62" t="s">
        <v>156</v>
      </c>
      <c r="F5310" s="62" t="s">
        <v>20</v>
      </c>
      <c r="G5310" s="2">
        <v>-461823.55498724233</v>
      </c>
      <c r="H5310" t="s">
        <v>14</v>
      </c>
    </row>
    <row r="5311" spans="1:8" hidden="1" x14ac:dyDescent="0.25">
      <c r="A5311" t="s">
        <v>8</v>
      </c>
      <c r="B5311" t="s">
        <v>9</v>
      </c>
      <c r="C5311" s="62" t="s">
        <v>10</v>
      </c>
      <c r="D5311" s="62" t="s">
        <v>156</v>
      </c>
      <c r="E5311" s="62" t="s">
        <v>156</v>
      </c>
      <c r="F5311" s="62" t="s">
        <v>21</v>
      </c>
      <c r="G5311" s="2">
        <v>-421911.65943128848</v>
      </c>
      <c r="H5311" t="s">
        <v>14</v>
      </c>
    </row>
    <row r="5312" spans="1:8" hidden="1" x14ac:dyDescent="0.25">
      <c r="A5312" t="s">
        <v>8</v>
      </c>
      <c r="B5312" t="s">
        <v>9</v>
      </c>
      <c r="C5312" s="62" t="s">
        <v>10</v>
      </c>
      <c r="D5312" s="62" t="s">
        <v>156</v>
      </c>
      <c r="E5312" s="62" t="s">
        <v>156</v>
      </c>
      <c r="F5312" s="62" t="s">
        <v>22</v>
      </c>
      <c r="G5312" s="2">
        <v>-107626.84682000002</v>
      </c>
      <c r="H5312" t="s">
        <v>14</v>
      </c>
    </row>
    <row r="5313" spans="1:8" hidden="1" x14ac:dyDescent="0.25">
      <c r="A5313" t="s">
        <v>8</v>
      </c>
      <c r="B5313" t="s">
        <v>9</v>
      </c>
      <c r="C5313" s="62" t="s">
        <v>10</v>
      </c>
      <c r="D5313" s="62" t="s">
        <v>156</v>
      </c>
      <c r="E5313" s="62" t="s">
        <v>156</v>
      </c>
      <c r="F5313" s="62" t="s">
        <v>23</v>
      </c>
      <c r="G5313" s="2">
        <v>-175419.63450581781</v>
      </c>
      <c r="H5313" t="s">
        <v>14</v>
      </c>
    </row>
    <row r="5314" spans="1:8" hidden="1" x14ac:dyDescent="0.25">
      <c r="A5314" t="s">
        <v>8</v>
      </c>
      <c r="B5314" t="s">
        <v>9</v>
      </c>
      <c r="C5314" s="62" t="s">
        <v>10</v>
      </c>
      <c r="D5314" s="62" t="s">
        <v>156</v>
      </c>
      <c r="E5314" s="62" t="s">
        <v>156</v>
      </c>
      <c r="F5314" s="62" t="s">
        <v>24</v>
      </c>
      <c r="G5314" s="2">
        <v>-119122.69895376459</v>
      </c>
      <c r="H5314" t="s">
        <v>14</v>
      </c>
    </row>
    <row r="5315" spans="1:8" hidden="1" x14ac:dyDescent="0.25">
      <c r="A5315" t="s">
        <v>8</v>
      </c>
      <c r="B5315" t="s">
        <v>9</v>
      </c>
      <c r="C5315" s="62" t="s">
        <v>10</v>
      </c>
      <c r="D5315" s="62" t="s">
        <v>156</v>
      </c>
      <c r="E5315" s="62" t="s">
        <v>156</v>
      </c>
      <c r="F5315" s="62" t="s">
        <v>25</v>
      </c>
      <c r="G5315" s="2">
        <v>-121421.93356613263</v>
      </c>
      <c r="H5315" t="s">
        <v>14</v>
      </c>
    </row>
    <row r="5316" spans="1:8" hidden="1" x14ac:dyDescent="0.25">
      <c r="A5316" t="s">
        <v>8</v>
      </c>
      <c r="B5316" t="s">
        <v>9</v>
      </c>
      <c r="C5316" s="62" t="s">
        <v>10</v>
      </c>
      <c r="D5316" s="62" t="s">
        <v>156</v>
      </c>
      <c r="E5316" s="62" t="s">
        <v>156</v>
      </c>
      <c r="F5316" s="62" t="s">
        <v>13</v>
      </c>
      <c r="G5316" s="2">
        <v>-220667.82755744638</v>
      </c>
      <c r="H5316" t="s">
        <v>14</v>
      </c>
    </row>
    <row r="5317" spans="1:8" hidden="1" x14ac:dyDescent="0.25">
      <c r="A5317" t="s">
        <v>8</v>
      </c>
      <c r="B5317" t="s">
        <v>9</v>
      </c>
      <c r="C5317" s="62" t="s">
        <v>10</v>
      </c>
      <c r="D5317" s="62" t="s">
        <v>156</v>
      </c>
      <c r="E5317" s="62" t="s">
        <v>156</v>
      </c>
      <c r="F5317" s="62" t="s">
        <v>15</v>
      </c>
      <c r="G5317" s="2">
        <v>-284400.76507015363</v>
      </c>
      <c r="H5317" t="s">
        <v>14</v>
      </c>
    </row>
    <row r="5318" spans="1:8" hidden="1" x14ac:dyDescent="0.25">
      <c r="A5318" t="s">
        <v>8</v>
      </c>
      <c r="B5318" t="s">
        <v>9</v>
      </c>
      <c r="C5318" s="62" t="s">
        <v>10</v>
      </c>
      <c r="D5318" s="62" t="s">
        <v>156</v>
      </c>
      <c r="E5318" s="62" t="s">
        <v>156</v>
      </c>
      <c r="F5318" s="62" t="s">
        <v>16</v>
      </c>
      <c r="G5318" s="2">
        <v>-446102.29432657524</v>
      </c>
      <c r="H5318" t="s">
        <v>14</v>
      </c>
    </row>
    <row r="5319" spans="1:8" hidden="1" x14ac:dyDescent="0.25">
      <c r="A5319" t="s">
        <v>8</v>
      </c>
      <c r="B5319" t="s">
        <v>9</v>
      </c>
      <c r="C5319" s="62" t="s">
        <v>10</v>
      </c>
      <c r="D5319" s="62" t="s">
        <v>156</v>
      </c>
      <c r="E5319" s="62" t="s">
        <v>156</v>
      </c>
      <c r="F5319" s="62" t="s">
        <v>17</v>
      </c>
      <c r="G5319" s="2">
        <v>-584217.23041645822</v>
      </c>
      <c r="H5319" t="s">
        <v>14</v>
      </c>
    </row>
    <row r="5320" spans="1:8" hidden="1" x14ac:dyDescent="0.25">
      <c r="A5320" t="s">
        <v>8</v>
      </c>
      <c r="B5320" t="s">
        <v>9</v>
      </c>
      <c r="C5320" s="62" t="s">
        <v>10</v>
      </c>
      <c r="D5320" s="62" t="s">
        <v>156</v>
      </c>
      <c r="E5320" s="62" t="s">
        <v>156</v>
      </c>
      <c r="F5320" s="62" t="s">
        <v>18</v>
      </c>
      <c r="G5320" s="2">
        <v>-830549.46182630083</v>
      </c>
      <c r="H5320" t="s">
        <v>14</v>
      </c>
    </row>
    <row r="5321" spans="1:8" hidden="1" x14ac:dyDescent="0.25">
      <c r="A5321" t="s">
        <v>8</v>
      </c>
      <c r="B5321" t="s">
        <v>9</v>
      </c>
      <c r="C5321" s="62" t="s">
        <v>10</v>
      </c>
      <c r="D5321" s="62" t="s">
        <v>156</v>
      </c>
      <c r="E5321" s="62" t="s">
        <v>156</v>
      </c>
      <c r="F5321" s="62" t="s">
        <v>19</v>
      </c>
      <c r="G5321" s="2">
        <v>-964016.12729344552</v>
      </c>
      <c r="H5321" t="s">
        <v>14</v>
      </c>
    </row>
    <row r="5322" spans="1:8" hidden="1" x14ac:dyDescent="0.25">
      <c r="A5322" t="s">
        <v>8</v>
      </c>
      <c r="B5322" t="s">
        <v>9</v>
      </c>
      <c r="C5322" s="62" t="s">
        <v>10</v>
      </c>
      <c r="D5322" s="62" t="s">
        <v>156</v>
      </c>
      <c r="E5322" s="62" t="s">
        <v>156</v>
      </c>
      <c r="F5322" s="62" t="s">
        <v>20</v>
      </c>
      <c r="G5322" s="2">
        <v>-1390696.0392369062</v>
      </c>
      <c r="H5322" t="s">
        <v>14</v>
      </c>
    </row>
    <row r="5323" spans="1:8" hidden="1" x14ac:dyDescent="0.25">
      <c r="A5323" t="s">
        <v>8</v>
      </c>
      <c r="B5323" t="s">
        <v>9</v>
      </c>
      <c r="C5323" s="62" t="s">
        <v>10</v>
      </c>
      <c r="D5323" s="62" t="s">
        <v>156</v>
      </c>
      <c r="E5323" s="62" t="s">
        <v>156</v>
      </c>
      <c r="F5323" s="62" t="s">
        <v>21</v>
      </c>
      <c r="G5323" s="2">
        <v>-1270508.7632335515</v>
      </c>
      <c r="H5323" t="s">
        <v>14</v>
      </c>
    </row>
    <row r="5324" spans="1:8" hidden="1" x14ac:dyDescent="0.25">
      <c r="A5324" t="s">
        <v>8</v>
      </c>
      <c r="B5324" t="s">
        <v>9</v>
      </c>
      <c r="C5324" s="62" t="s">
        <v>10</v>
      </c>
      <c r="D5324" s="62" t="s">
        <v>156</v>
      </c>
      <c r="E5324" s="62" t="s">
        <v>156</v>
      </c>
      <c r="F5324" s="62" t="s">
        <v>22</v>
      </c>
      <c r="G5324" s="2">
        <v>-324098.30111906258</v>
      </c>
      <c r="H5324" t="s">
        <v>14</v>
      </c>
    </row>
    <row r="5325" spans="1:8" hidden="1" x14ac:dyDescent="0.25">
      <c r="A5325" t="s">
        <v>8</v>
      </c>
      <c r="B5325" t="s">
        <v>9</v>
      </c>
      <c r="C5325" s="62" t="s">
        <v>10</v>
      </c>
      <c r="D5325" s="62" t="s">
        <v>156</v>
      </c>
      <c r="E5325" s="62" t="s">
        <v>156</v>
      </c>
      <c r="F5325" s="62" t="s">
        <v>23</v>
      </c>
      <c r="G5325" s="2">
        <v>-528243.71619235771</v>
      </c>
      <c r="H5325" t="s">
        <v>14</v>
      </c>
    </row>
    <row r="5326" spans="1:8" hidden="1" x14ac:dyDescent="0.25">
      <c r="A5326" t="s">
        <v>8</v>
      </c>
      <c r="B5326" t="s">
        <v>9</v>
      </c>
      <c r="C5326" s="62" t="s">
        <v>10</v>
      </c>
      <c r="D5326" s="62" t="s">
        <v>156</v>
      </c>
      <c r="E5326" s="62" t="s">
        <v>156</v>
      </c>
      <c r="F5326" s="62" t="s">
        <v>24</v>
      </c>
      <c r="G5326" s="2">
        <v>-358715.92912316293</v>
      </c>
      <c r="H5326" t="s">
        <v>14</v>
      </c>
    </row>
    <row r="5327" spans="1:8" hidden="1" x14ac:dyDescent="0.25">
      <c r="A5327" t="s">
        <v>8</v>
      </c>
      <c r="B5327" t="s">
        <v>9</v>
      </c>
      <c r="C5327" s="62" t="s">
        <v>10</v>
      </c>
      <c r="D5327" s="62" t="s">
        <v>156</v>
      </c>
      <c r="E5327" s="62" t="s">
        <v>156</v>
      </c>
      <c r="F5327" s="62" t="s">
        <v>25</v>
      </c>
      <c r="G5327" s="2">
        <v>-365639.64800706651</v>
      </c>
      <c r="H5327" t="s">
        <v>14</v>
      </c>
    </row>
    <row r="5328" spans="1:8" hidden="1" x14ac:dyDescent="0.25">
      <c r="A5328" t="s">
        <v>8</v>
      </c>
      <c r="B5328" t="s">
        <v>9</v>
      </c>
      <c r="C5328" s="62" t="s">
        <v>10</v>
      </c>
      <c r="D5328" s="62" t="s">
        <v>156</v>
      </c>
      <c r="E5328" s="62" t="s">
        <v>156</v>
      </c>
      <c r="F5328" s="62" t="s">
        <v>13</v>
      </c>
      <c r="G5328" s="2">
        <v>-4833.5137803017842</v>
      </c>
      <c r="H5328" t="s">
        <v>14</v>
      </c>
    </row>
    <row r="5329" spans="1:8" hidden="1" x14ac:dyDescent="0.25">
      <c r="A5329" t="s">
        <v>8</v>
      </c>
      <c r="B5329" t="s">
        <v>9</v>
      </c>
      <c r="C5329" s="62" t="s">
        <v>10</v>
      </c>
      <c r="D5329" s="62" t="s">
        <v>156</v>
      </c>
      <c r="E5329" s="62" t="s">
        <v>156</v>
      </c>
      <c r="F5329" s="62" t="s">
        <v>15</v>
      </c>
      <c r="G5329" s="2">
        <v>-6229.5216856525894</v>
      </c>
      <c r="H5329" t="s">
        <v>14</v>
      </c>
    </row>
    <row r="5330" spans="1:8" hidden="1" x14ac:dyDescent="0.25">
      <c r="A5330" t="s">
        <v>8</v>
      </c>
      <c r="B5330" t="s">
        <v>9</v>
      </c>
      <c r="C5330" s="62" t="s">
        <v>10</v>
      </c>
      <c r="D5330" s="62" t="s">
        <v>156</v>
      </c>
      <c r="E5330" s="62" t="s">
        <v>156</v>
      </c>
      <c r="F5330" s="62" t="s">
        <v>16</v>
      </c>
      <c r="G5330" s="2">
        <v>-9771.4361487082224</v>
      </c>
      <c r="H5330" t="s">
        <v>14</v>
      </c>
    </row>
    <row r="5331" spans="1:8" hidden="1" x14ac:dyDescent="0.25">
      <c r="A5331" t="s">
        <v>8</v>
      </c>
      <c r="B5331" t="s">
        <v>9</v>
      </c>
      <c r="C5331" s="62" t="s">
        <v>10</v>
      </c>
      <c r="D5331" s="62" t="s">
        <v>156</v>
      </c>
      <c r="E5331" s="62" t="s">
        <v>156</v>
      </c>
      <c r="F5331" s="62" t="s">
        <v>17</v>
      </c>
      <c r="G5331" s="2">
        <v>-12796.70926733789</v>
      </c>
      <c r="H5331" t="s">
        <v>14</v>
      </c>
    </row>
    <row r="5332" spans="1:8" hidden="1" x14ac:dyDescent="0.25">
      <c r="A5332" t="s">
        <v>8</v>
      </c>
      <c r="B5332" t="s">
        <v>9</v>
      </c>
      <c r="C5332" s="62" t="s">
        <v>10</v>
      </c>
      <c r="D5332" s="62" t="s">
        <v>156</v>
      </c>
      <c r="E5332" s="62" t="s">
        <v>156</v>
      </c>
      <c r="F5332" s="62" t="s">
        <v>18</v>
      </c>
      <c r="G5332" s="2">
        <v>-18192.376810863243</v>
      </c>
      <c r="H5332" t="s">
        <v>14</v>
      </c>
    </row>
    <row r="5333" spans="1:8" hidden="1" x14ac:dyDescent="0.25">
      <c r="A5333" t="s">
        <v>8</v>
      </c>
      <c r="B5333" t="s">
        <v>9</v>
      </c>
      <c r="C5333" s="62" t="s">
        <v>10</v>
      </c>
      <c r="D5333" s="62" t="s">
        <v>156</v>
      </c>
      <c r="E5333" s="62" t="s">
        <v>156</v>
      </c>
      <c r="F5333" s="62" t="s">
        <v>19</v>
      </c>
      <c r="G5333" s="2">
        <v>-21115.834090010245</v>
      </c>
      <c r="H5333" t="s">
        <v>14</v>
      </c>
    </row>
    <row r="5334" spans="1:8" hidden="1" x14ac:dyDescent="0.25">
      <c r="A5334" t="s">
        <v>8</v>
      </c>
      <c r="B5334" t="s">
        <v>9</v>
      </c>
      <c r="C5334" s="62" t="s">
        <v>10</v>
      </c>
      <c r="D5334" s="62" t="s">
        <v>156</v>
      </c>
      <c r="E5334" s="62" t="s">
        <v>156</v>
      </c>
      <c r="F5334" s="62" t="s">
        <v>20</v>
      </c>
      <c r="G5334" s="2">
        <v>-30461.841874583075</v>
      </c>
      <c r="H5334" t="s">
        <v>14</v>
      </c>
    </row>
    <row r="5335" spans="1:8" hidden="1" x14ac:dyDescent="0.25">
      <c r="A5335" t="s">
        <v>8</v>
      </c>
      <c r="B5335" t="s">
        <v>9</v>
      </c>
      <c r="C5335" s="62" t="s">
        <v>10</v>
      </c>
      <c r="D5335" s="62" t="s">
        <v>156</v>
      </c>
      <c r="E5335" s="62" t="s">
        <v>156</v>
      </c>
      <c r="F5335" s="62" t="s">
        <v>21</v>
      </c>
      <c r="G5335" s="2">
        <v>-27829.256684393014</v>
      </c>
      <c r="H5335" t="s">
        <v>14</v>
      </c>
    </row>
    <row r="5336" spans="1:8" hidden="1" x14ac:dyDescent="0.25">
      <c r="A5336" t="s">
        <v>8</v>
      </c>
      <c r="B5336" t="s">
        <v>9</v>
      </c>
      <c r="C5336" s="62" t="s">
        <v>10</v>
      </c>
      <c r="D5336" s="62" t="s">
        <v>156</v>
      </c>
      <c r="E5336" s="62" t="s">
        <v>156</v>
      </c>
      <c r="F5336" s="62" t="s">
        <v>22</v>
      </c>
      <c r="G5336" s="2">
        <v>-7099.0575380707514</v>
      </c>
      <c r="H5336" t="s">
        <v>14</v>
      </c>
    </row>
    <row r="5337" spans="1:8" hidden="1" x14ac:dyDescent="0.25">
      <c r="A5337" t="s">
        <v>8</v>
      </c>
      <c r="B5337" t="s">
        <v>9</v>
      </c>
      <c r="C5337" s="62" t="s">
        <v>10</v>
      </c>
      <c r="D5337" s="62" t="s">
        <v>156</v>
      </c>
      <c r="E5337" s="62" t="s">
        <v>156</v>
      </c>
      <c r="F5337" s="62" t="s">
        <v>23</v>
      </c>
      <c r="G5337" s="2">
        <v>-11570.663969621459</v>
      </c>
      <c r="H5337" t="s">
        <v>14</v>
      </c>
    </row>
    <row r="5338" spans="1:8" hidden="1" x14ac:dyDescent="0.25">
      <c r="A5338" t="s">
        <v>8</v>
      </c>
      <c r="B5338" t="s">
        <v>9</v>
      </c>
      <c r="C5338" s="62" t="s">
        <v>10</v>
      </c>
      <c r="D5338" s="62" t="s">
        <v>156</v>
      </c>
      <c r="E5338" s="62" t="s">
        <v>156</v>
      </c>
      <c r="F5338" s="62" t="s">
        <v>24</v>
      </c>
      <c r="G5338" s="2">
        <v>-7857.3229537921261</v>
      </c>
      <c r="H5338" t="s">
        <v>14</v>
      </c>
    </row>
    <row r="5339" spans="1:8" hidden="1" x14ac:dyDescent="0.25">
      <c r="A5339" t="s">
        <v>8</v>
      </c>
      <c r="B5339" t="s">
        <v>9</v>
      </c>
      <c r="C5339" s="62" t="s">
        <v>10</v>
      </c>
      <c r="D5339" s="62" t="s">
        <v>156</v>
      </c>
      <c r="E5339" s="62" t="s">
        <v>156</v>
      </c>
      <c r="F5339" s="62" t="s">
        <v>25</v>
      </c>
      <c r="G5339" s="2">
        <v>-8008.9802706140435</v>
      </c>
      <c r="H5339" t="s">
        <v>14</v>
      </c>
    </row>
    <row r="5340" spans="1:8" hidden="1" x14ac:dyDescent="0.25">
      <c r="A5340" t="s">
        <v>8</v>
      </c>
      <c r="B5340" t="s">
        <v>9</v>
      </c>
      <c r="C5340" s="62" t="s">
        <v>10</v>
      </c>
      <c r="D5340" s="62" t="s">
        <v>156</v>
      </c>
      <c r="E5340" s="62" t="s">
        <v>156</v>
      </c>
      <c r="F5340" s="62" t="s">
        <v>13</v>
      </c>
      <c r="G5340" s="2">
        <v>-30383.223715735738</v>
      </c>
      <c r="H5340" t="s">
        <v>14</v>
      </c>
    </row>
    <row r="5341" spans="1:8" hidden="1" x14ac:dyDescent="0.25">
      <c r="A5341" t="s">
        <v>8</v>
      </c>
      <c r="B5341" t="s">
        <v>9</v>
      </c>
      <c r="C5341" s="62" t="s">
        <v>10</v>
      </c>
      <c r="D5341" s="62" t="s">
        <v>156</v>
      </c>
      <c r="E5341" s="62" t="s">
        <v>156</v>
      </c>
      <c r="F5341" s="62" t="s">
        <v>15</v>
      </c>
      <c r="G5341" s="2">
        <v>-39158.458963862184</v>
      </c>
      <c r="H5341" t="s">
        <v>14</v>
      </c>
    </row>
    <row r="5342" spans="1:8" hidden="1" x14ac:dyDescent="0.25">
      <c r="A5342" t="s">
        <v>8</v>
      </c>
      <c r="B5342" t="s">
        <v>9</v>
      </c>
      <c r="C5342" s="62" t="s">
        <v>10</v>
      </c>
      <c r="D5342" s="62" t="s">
        <v>156</v>
      </c>
      <c r="E5342" s="62" t="s">
        <v>156</v>
      </c>
      <c r="F5342" s="62" t="s">
        <v>16</v>
      </c>
      <c r="G5342" s="2">
        <v>-61422.754547664226</v>
      </c>
      <c r="H5342" t="s">
        <v>14</v>
      </c>
    </row>
    <row r="5343" spans="1:8" hidden="1" x14ac:dyDescent="0.25">
      <c r="A5343" t="s">
        <v>8</v>
      </c>
      <c r="B5343" t="s">
        <v>9</v>
      </c>
      <c r="C5343" s="62" t="s">
        <v>10</v>
      </c>
      <c r="D5343" s="62" t="s">
        <v>156</v>
      </c>
      <c r="E5343" s="62" t="s">
        <v>156</v>
      </c>
      <c r="F5343" s="62" t="s">
        <v>17</v>
      </c>
      <c r="G5343" s="2">
        <v>-80439.468710996516</v>
      </c>
      <c r="H5343" t="s">
        <v>14</v>
      </c>
    </row>
    <row r="5344" spans="1:8" hidden="1" x14ac:dyDescent="0.25">
      <c r="A5344" t="s">
        <v>8</v>
      </c>
      <c r="B5344" t="s">
        <v>9</v>
      </c>
      <c r="C5344" s="62" t="s">
        <v>10</v>
      </c>
      <c r="D5344" s="62" t="s">
        <v>156</v>
      </c>
      <c r="E5344" s="62" t="s">
        <v>156</v>
      </c>
      <c r="F5344" s="62" t="s">
        <v>18</v>
      </c>
      <c r="G5344" s="2">
        <v>-114356.36261513048</v>
      </c>
      <c r="H5344" t="s">
        <v>14</v>
      </c>
    </row>
    <row r="5345" spans="1:8" hidden="1" x14ac:dyDescent="0.25">
      <c r="A5345" t="s">
        <v>8</v>
      </c>
      <c r="B5345" t="s">
        <v>9</v>
      </c>
      <c r="C5345" s="62" t="s">
        <v>10</v>
      </c>
      <c r="D5345" s="62" t="s">
        <v>156</v>
      </c>
      <c r="E5345" s="62" t="s">
        <v>156</v>
      </c>
      <c r="F5345" s="62" t="s">
        <v>19</v>
      </c>
      <c r="G5345" s="2">
        <v>-132733.06754927337</v>
      </c>
      <c r="H5345" t="s">
        <v>14</v>
      </c>
    </row>
    <row r="5346" spans="1:8" hidden="1" x14ac:dyDescent="0.25">
      <c r="A5346" t="s">
        <v>8</v>
      </c>
      <c r="B5346" t="s">
        <v>9</v>
      </c>
      <c r="C5346" s="62" t="s">
        <v>10</v>
      </c>
      <c r="D5346" s="62" t="s">
        <v>156</v>
      </c>
      <c r="E5346" s="62" t="s">
        <v>156</v>
      </c>
      <c r="F5346" s="62" t="s">
        <v>20</v>
      </c>
      <c r="G5346" s="2">
        <v>-191481.60086781386</v>
      </c>
      <c r="H5346" t="s">
        <v>14</v>
      </c>
    </row>
    <row r="5347" spans="1:8" hidden="1" x14ac:dyDescent="0.25">
      <c r="A5347" t="s">
        <v>8</v>
      </c>
      <c r="B5347" t="s">
        <v>9</v>
      </c>
      <c r="C5347" s="62" t="s">
        <v>10</v>
      </c>
      <c r="D5347" s="62" t="s">
        <v>156</v>
      </c>
      <c r="E5347" s="62" t="s">
        <v>156</v>
      </c>
      <c r="F5347" s="62" t="s">
        <v>21</v>
      </c>
      <c r="G5347" s="2">
        <v>-174933.3032069591</v>
      </c>
      <c r="H5347" t="s">
        <v>14</v>
      </c>
    </row>
    <row r="5348" spans="1:8" hidden="1" x14ac:dyDescent="0.25">
      <c r="A5348" t="s">
        <v>8</v>
      </c>
      <c r="B5348" t="s">
        <v>9</v>
      </c>
      <c r="C5348" s="62" t="s">
        <v>10</v>
      </c>
      <c r="D5348" s="62" t="s">
        <v>156</v>
      </c>
      <c r="E5348" s="62" t="s">
        <v>156</v>
      </c>
      <c r="F5348" s="62" t="s">
        <v>22</v>
      </c>
      <c r="G5348" s="2">
        <v>-44624.317453920012</v>
      </c>
      <c r="H5348" t="s">
        <v>14</v>
      </c>
    </row>
    <row r="5349" spans="1:8" hidden="1" x14ac:dyDescent="0.25">
      <c r="A5349" t="s">
        <v>8</v>
      </c>
      <c r="B5349" t="s">
        <v>9</v>
      </c>
      <c r="C5349" s="62" t="s">
        <v>10</v>
      </c>
      <c r="D5349" s="62" t="s">
        <v>156</v>
      </c>
      <c r="E5349" s="62" t="s">
        <v>156</v>
      </c>
      <c r="F5349" s="62" t="s">
        <v>23</v>
      </c>
      <c r="G5349" s="2">
        <v>-72732.609837860466</v>
      </c>
      <c r="H5349" t="s">
        <v>14</v>
      </c>
    </row>
    <row r="5350" spans="1:8" hidden="1" x14ac:dyDescent="0.25">
      <c r="A5350" t="s">
        <v>8</v>
      </c>
      <c r="B5350" t="s">
        <v>9</v>
      </c>
      <c r="C5350" s="62" t="s">
        <v>10</v>
      </c>
      <c r="D5350" s="62" t="s">
        <v>156</v>
      </c>
      <c r="E5350" s="62" t="s">
        <v>156</v>
      </c>
      <c r="F5350" s="62" t="s">
        <v>24</v>
      </c>
      <c r="G5350" s="2">
        <v>-49390.735593795362</v>
      </c>
      <c r="H5350" t="s">
        <v>14</v>
      </c>
    </row>
    <row r="5351" spans="1:8" hidden="1" x14ac:dyDescent="0.25">
      <c r="A5351" t="s">
        <v>8</v>
      </c>
      <c r="B5351" t="s">
        <v>9</v>
      </c>
      <c r="C5351" s="62" t="s">
        <v>10</v>
      </c>
      <c r="D5351" s="62" t="s">
        <v>156</v>
      </c>
      <c r="E5351" s="62" t="s">
        <v>156</v>
      </c>
      <c r="F5351" s="62" t="s">
        <v>25</v>
      </c>
      <c r="G5351" s="2">
        <v>-50344.045834454446</v>
      </c>
      <c r="H5351" t="s">
        <v>14</v>
      </c>
    </row>
    <row r="5352" spans="1:8" hidden="1" x14ac:dyDescent="0.25">
      <c r="A5352" t="s">
        <v>8</v>
      </c>
      <c r="B5352" t="s">
        <v>9</v>
      </c>
      <c r="C5352" s="62" t="s">
        <v>10</v>
      </c>
      <c r="D5352" s="62" t="s">
        <v>156</v>
      </c>
      <c r="E5352" s="62" t="s">
        <v>156</v>
      </c>
      <c r="F5352" s="62" t="s">
        <v>13</v>
      </c>
      <c r="G5352" s="2">
        <v>-1034.0104313224651</v>
      </c>
      <c r="H5352" t="s">
        <v>14</v>
      </c>
    </row>
    <row r="5353" spans="1:8" hidden="1" x14ac:dyDescent="0.25">
      <c r="A5353" t="s">
        <v>8</v>
      </c>
      <c r="B5353" t="s">
        <v>9</v>
      </c>
      <c r="C5353" s="62" t="s">
        <v>10</v>
      </c>
      <c r="D5353" s="62" t="s">
        <v>156</v>
      </c>
      <c r="E5353" s="62" t="s">
        <v>156</v>
      </c>
      <c r="F5353" s="62" t="s">
        <v>15</v>
      </c>
      <c r="G5353" s="2">
        <v>-1360.9344003347253</v>
      </c>
      <c r="H5353" t="s">
        <v>14</v>
      </c>
    </row>
    <row r="5354" spans="1:8" hidden="1" x14ac:dyDescent="0.25">
      <c r="A5354" t="s">
        <v>8</v>
      </c>
      <c r="B5354" t="s">
        <v>9</v>
      </c>
      <c r="C5354" s="62" t="s">
        <v>10</v>
      </c>
      <c r="D5354" s="62" t="s">
        <v>156</v>
      </c>
      <c r="E5354" s="62" t="s">
        <v>156</v>
      </c>
      <c r="F5354" s="62" t="s">
        <v>16</v>
      </c>
      <c r="G5354" s="2">
        <v>-2300.2459477887428</v>
      </c>
      <c r="H5354" t="s">
        <v>14</v>
      </c>
    </row>
    <row r="5355" spans="1:8" hidden="1" x14ac:dyDescent="0.25">
      <c r="A5355" t="s">
        <v>8</v>
      </c>
      <c r="B5355" t="s">
        <v>9</v>
      </c>
      <c r="C5355" s="62" t="s">
        <v>10</v>
      </c>
      <c r="D5355" s="62" t="s">
        <v>156</v>
      </c>
      <c r="E5355" s="62" t="s">
        <v>156</v>
      </c>
      <c r="F5355" s="62" t="s">
        <v>17</v>
      </c>
      <c r="G5355" s="2">
        <v>-2611.1642493142194</v>
      </c>
      <c r="H5355" t="s">
        <v>14</v>
      </c>
    </row>
    <row r="5356" spans="1:8" hidden="1" x14ac:dyDescent="0.25">
      <c r="A5356" t="s">
        <v>8</v>
      </c>
      <c r="B5356" t="s">
        <v>9</v>
      </c>
      <c r="C5356" s="62" t="s">
        <v>10</v>
      </c>
      <c r="D5356" s="62" t="s">
        <v>156</v>
      </c>
      <c r="E5356" s="62" t="s">
        <v>156</v>
      </c>
      <c r="F5356" s="62" t="s">
        <v>18</v>
      </c>
      <c r="G5356" s="2">
        <v>-3387.7787849556303</v>
      </c>
      <c r="H5356" t="s">
        <v>14</v>
      </c>
    </row>
    <row r="5357" spans="1:8" hidden="1" x14ac:dyDescent="0.25">
      <c r="A5357" t="s">
        <v>8</v>
      </c>
      <c r="B5357" t="s">
        <v>9</v>
      </c>
      <c r="C5357" s="62" t="s">
        <v>10</v>
      </c>
      <c r="D5357" s="62" t="s">
        <v>156</v>
      </c>
      <c r="E5357" s="62" t="s">
        <v>156</v>
      </c>
      <c r="F5357" s="62" t="s">
        <v>19</v>
      </c>
      <c r="G5357" s="2">
        <v>-3663.5040101660602</v>
      </c>
      <c r="H5357" t="s">
        <v>14</v>
      </c>
    </row>
    <row r="5358" spans="1:8" hidden="1" x14ac:dyDescent="0.25">
      <c r="A5358" t="s">
        <v>8</v>
      </c>
      <c r="B5358" t="s">
        <v>9</v>
      </c>
      <c r="C5358" s="62" t="s">
        <v>10</v>
      </c>
      <c r="D5358" s="62" t="s">
        <v>156</v>
      </c>
      <c r="E5358" s="62" t="s">
        <v>156</v>
      </c>
      <c r="F5358" s="62" t="s">
        <v>20</v>
      </c>
      <c r="G5358" s="2">
        <v>-4130.7214652418534</v>
      </c>
      <c r="H5358" t="s">
        <v>14</v>
      </c>
    </row>
    <row r="5359" spans="1:8" hidden="1" x14ac:dyDescent="0.25">
      <c r="A5359" t="s">
        <v>8</v>
      </c>
      <c r="B5359" t="s">
        <v>9</v>
      </c>
      <c r="C5359" s="62" t="s">
        <v>10</v>
      </c>
      <c r="D5359" s="62" t="s">
        <v>156</v>
      </c>
      <c r="E5359" s="62" t="s">
        <v>156</v>
      </c>
      <c r="F5359" s="62" t="s">
        <v>21</v>
      </c>
      <c r="G5359" s="2">
        <v>-3114.7248645644881</v>
      </c>
      <c r="H5359" t="s">
        <v>14</v>
      </c>
    </row>
    <row r="5360" spans="1:8" hidden="1" x14ac:dyDescent="0.25">
      <c r="A5360" t="s">
        <v>8</v>
      </c>
      <c r="B5360" t="s">
        <v>9</v>
      </c>
      <c r="C5360" s="62" t="s">
        <v>10</v>
      </c>
      <c r="D5360" s="62" t="s">
        <v>156</v>
      </c>
      <c r="E5360" s="62" t="s">
        <v>156</v>
      </c>
      <c r="F5360" s="62" t="s">
        <v>22</v>
      </c>
      <c r="G5360" s="2">
        <v>-2316.962240665478</v>
      </c>
      <c r="H5360" t="s">
        <v>14</v>
      </c>
    </row>
    <row r="5361" spans="1:8" hidden="1" x14ac:dyDescent="0.25">
      <c r="A5361" t="s">
        <v>8</v>
      </c>
      <c r="B5361" t="s">
        <v>9</v>
      </c>
      <c r="C5361" s="62" t="s">
        <v>10</v>
      </c>
      <c r="D5361" s="62" t="s">
        <v>156</v>
      </c>
      <c r="E5361" s="62" t="s">
        <v>156</v>
      </c>
      <c r="F5361" s="62" t="s">
        <v>23</v>
      </c>
      <c r="G5361" s="2">
        <v>-2006.2280812267229</v>
      </c>
      <c r="H5361" t="s">
        <v>14</v>
      </c>
    </row>
    <row r="5362" spans="1:8" hidden="1" x14ac:dyDescent="0.25">
      <c r="A5362" t="s">
        <v>8</v>
      </c>
      <c r="B5362" t="s">
        <v>9</v>
      </c>
      <c r="C5362" s="62" t="s">
        <v>10</v>
      </c>
      <c r="D5362" s="62" t="s">
        <v>156</v>
      </c>
      <c r="E5362" s="62" t="s">
        <v>156</v>
      </c>
      <c r="F5362" s="62" t="s">
        <v>24</v>
      </c>
      <c r="G5362" s="2">
        <v>-1668.76325452887</v>
      </c>
      <c r="H5362" t="s">
        <v>14</v>
      </c>
    </row>
    <row r="5363" spans="1:8" hidden="1" x14ac:dyDescent="0.25">
      <c r="A5363" t="s">
        <v>8</v>
      </c>
      <c r="B5363" t="s">
        <v>9</v>
      </c>
      <c r="C5363" s="62" t="s">
        <v>10</v>
      </c>
      <c r="D5363" s="62" t="s">
        <v>156</v>
      </c>
      <c r="E5363" s="62" t="s">
        <v>156</v>
      </c>
      <c r="F5363" s="62" t="s">
        <v>25</v>
      </c>
      <c r="G5363" s="2">
        <v>-1505.1093834851911</v>
      </c>
      <c r="H5363" t="s">
        <v>14</v>
      </c>
    </row>
    <row r="5364" spans="1:8" hidden="1" x14ac:dyDescent="0.25">
      <c r="A5364" t="s">
        <v>8</v>
      </c>
      <c r="B5364" t="s">
        <v>9</v>
      </c>
      <c r="C5364" s="62" t="s">
        <v>10</v>
      </c>
      <c r="D5364" s="62" t="s">
        <v>156</v>
      </c>
      <c r="E5364" s="62" t="s">
        <v>156</v>
      </c>
      <c r="F5364" s="62" t="s">
        <v>13</v>
      </c>
      <c r="G5364" s="2">
        <v>-169110.76953688549</v>
      </c>
      <c r="H5364" t="s">
        <v>14</v>
      </c>
    </row>
    <row r="5365" spans="1:8" hidden="1" x14ac:dyDescent="0.25">
      <c r="A5365" t="s">
        <v>8</v>
      </c>
      <c r="B5365" t="s">
        <v>9</v>
      </c>
      <c r="C5365" s="62" t="s">
        <v>10</v>
      </c>
      <c r="D5365" s="62" t="s">
        <v>156</v>
      </c>
      <c r="E5365" s="62" t="s">
        <v>156</v>
      </c>
      <c r="F5365" s="62" t="s">
        <v>15</v>
      </c>
      <c r="G5365" s="2">
        <v>-222578.66725335905</v>
      </c>
      <c r="H5365" t="s">
        <v>14</v>
      </c>
    </row>
    <row r="5366" spans="1:8" hidden="1" x14ac:dyDescent="0.25">
      <c r="A5366" t="s">
        <v>8</v>
      </c>
      <c r="B5366" t="s">
        <v>9</v>
      </c>
      <c r="C5366" s="62" t="s">
        <v>10</v>
      </c>
      <c r="D5366" s="62" t="s">
        <v>156</v>
      </c>
      <c r="E5366" s="62" t="s">
        <v>156</v>
      </c>
      <c r="F5366" s="62" t="s">
        <v>16</v>
      </c>
      <c r="G5366" s="2">
        <v>-376201.58421143139</v>
      </c>
      <c r="H5366" t="s">
        <v>14</v>
      </c>
    </row>
    <row r="5367" spans="1:8" hidden="1" x14ac:dyDescent="0.25">
      <c r="A5367" t="s">
        <v>8</v>
      </c>
      <c r="B5367" t="s">
        <v>9</v>
      </c>
      <c r="C5367" s="62" t="s">
        <v>10</v>
      </c>
      <c r="D5367" s="62" t="s">
        <v>156</v>
      </c>
      <c r="E5367" s="62" t="s">
        <v>156</v>
      </c>
      <c r="F5367" s="62" t="s">
        <v>17</v>
      </c>
      <c r="G5367" s="2">
        <v>-427051.78034226462</v>
      </c>
      <c r="H5367" t="s">
        <v>14</v>
      </c>
    </row>
    <row r="5368" spans="1:8" hidden="1" x14ac:dyDescent="0.25">
      <c r="A5368" t="s">
        <v>8</v>
      </c>
      <c r="B5368" t="s">
        <v>9</v>
      </c>
      <c r="C5368" s="62" t="s">
        <v>10</v>
      </c>
      <c r="D5368" s="62" t="s">
        <v>156</v>
      </c>
      <c r="E5368" s="62" t="s">
        <v>156</v>
      </c>
      <c r="F5368" s="62" t="s">
        <v>18</v>
      </c>
      <c r="G5368" s="2">
        <v>-554065.85851542023</v>
      </c>
      <c r="H5368" t="s">
        <v>14</v>
      </c>
    </row>
    <row r="5369" spans="1:8" hidden="1" x14ac:dyDescent="0.25">
      <c r="A5369" t="s">
        <v>8</v>
      </c>
      <c r="B5369" t="s">
        <v>9</v>
      </c>
      <c r="C5369" s="62" t="s">
        <v>10</v>
      </c>
      <c r="D5369" s="62" t="s">
        <v>156</v>
      </c>
      <c r="E5369" s="62" t="s">
        <v>156</v>
      </c>
      <c r="F5369" s="62" t="s">
        <v>19</v>
      </c>
      <c r="G5369" s="2">
        <v>-599160.28271424689</v>
      </c>
      <c r="H5369" t="s">
        <v>14</v>
      </c>
    </row>
    <row r="5370" spans="1:8" hidden="1" x14ac:dyDescent="0.25">
      <c r="A5370" t="s">
        <v>8</v>
      </c>
      <c r="B5370" t="s">
        <v>9</v>
      </c>
      <c r="C5370" s="62" t="s">
        <v>10</v>
      </c>
      <c r="D5370" s="62" t="s">
        <v>156</v>
      </c>
      <c r="E5370" s="62" t="s">
        <v>156</v>
      </c>
      <c r="F5370" s="62" t="s">
        <v>20</v>
      </c>
      <c r="G5370" s="2">
        <v>-675572.95803695091</v>
      </c>
      <c r="H5370" t="s">
        <v>14</v>
      </c>
    </row>
    <row r="5371" spans="1:8" hidden="1" x14ac:dyDescent="0.25">
      <c r="A5371" t="s">
        <v>8</v>
      </c>
      <c r="B5371" t="s">
        <v>9</v>
      </c>
      <c r="C5371" s="62" t="s">
        <v>10</v>
      </c>
      <c r="D5371" s="62" t="s">
        <v>156</v>
      </c>
      <c r="E5371" s="62" t="s">
        <v>156</v>
      </c>
      <c r="F5371" s="62" t="s">
        <v>21</v>
      </c>
      <c r="G5371" s="2">
        <v>-509408.32199197198</v>
      </c>
      <c r="H5371" t="s">
        <v>14</v>
      </c>
    </row>
    <row r="5372" spans="1:8" hidden="1" x14ac:dyDescent="0.25">
      <c r="A5372" t="s">
        <v>8</v>
      </c>
      <c r="B5372" t="s">
        <v>9</v>
      </c>
      <c r="C5372" s="62" t="s">
        <v>10</v>
      </c>
      <c r="D5372" s="62" t="s">
        <v>156</v>
      </c>
      <c r="E5372" s="62" t="s">
        <v>156</v>
      </c>
      <c r="F5372" s="62" t="s">
        <v>22</v>
      </c>
      <c r="G5372" s="2">
        <v>-378935.50745490694</v>
      </c>
      <c r="H5372" t="s">
        <v>14</v>
      </c>
    </row>
    <row r="5373" spans="1:8" hidden="1" x14ac:dyDescent="0.25">
      <c r="A5373" t="s">
        <v>8</v>
      </c>
      <c r="B5373" t="s">
        <v>9</v>
      </c>
      <c r="C5373" s="62" t="s">
        <v>10</v>
      </c>
      <c r="D5373" s="62" t="s">
        <v>156</v>
      </c>
      <c r="E5373" s="62" t="s">
        <v>156</v>
      </c>
      <c r="F5373" s="62" t="s">
        <v>23</v>
      </c>
      <c r="G5373" s="2">
        <v>-328115.42747091944</v>
      </c>
      <c r="H5373" t="s">
        <v>14</v>
      </c>
    </row>
    <row r="5374" spans="1:8" hidden="1" x14ac:dyDescent="0.25">
      <c r="A5374" t="s">
        <v>8</v>
      </c>
      <c r="B5374" t="s">
        <v>9</v>
      </c>
      <c r="C5374" s="62" t="s">
        <v>10</v>
      </c>
      <c r="D5374" s="62" t="s">
        <v>156</v>
      </c>
      <c r="E5374" s="62" t="s">
        <v>156</v>
      </c>
      <c r="F5374" s="62" t="s">
        <v>24</v>
      </c>
      <c r="G5374" s="2">
        <v>-272923.58916275419</v>
      </c>
      <c r="H5374" t="s">
        <v>14</v>
      </c>
    </row>
    <row r="5375" spans="1:8" hidden="1" x14ac:dyDescent="0.25">
      <c r="A5375" t="s">
        <v>8</v>
      </c>
      <c r="B5375" t="s">
        <v>9</v>
      </c>
      <c r="C5375" s="62" t="s">
        <v>10</v>
      </c>
      <c r="D5375" s="62" t="s">
        <v>156</v>
      </c>
      <c r="E5375" s="62" t="s">
        <v>156</v>
      </c>
      <c r="F5375" s="62" t="s">
        <v>25</v>
      </c>
      <c r="G5375" s="2">
        <v>-246158.25756499605</v>
      </c>
      <c r="H5375" t="s">
        <v>14</v>
      </c>
    </row>
    <row r="5376" spans="1:8" hidden="1" x14ac:dyDescent="0.25">
      <c r="A5376" t="s">
        <v>8</v>
      </c>
      <c r="B5376" t="s">
        <v>9</v>
      </c>
      <c r="C5376" s="62" t="s">
        <v>10</v>
      </c>
      <c r="D5376" s="62" t="s">
        <v>156</v>
      </c>
      <c r="E5376" s="62" t="s">
        <v>156</v>
      </c>
      <c r="F5376" s="62" t="s">
        <v>13</v>
      </c>
      <c r="G5376" s="2">
        <v>-27049.513795672072</v>
      </c>
      <c r="H5376" t="s">
        <v>14</v>
      </c>
    </row>
    <row r="5377" spans="1:8" hidden="1" x14ac:dyDescent="0.25">
      <c r="A5377" t="s">
        <v>8</v>
      </c>
      <c r="B5377" t="s">
        <v>9</v>
      </c>
      <c r="C5377" s="62" t="s">
        <v>10</v>
      </c>
      <c r="D5377" s="62" t="s">
        <v>156</v>
      </c>
      <c r="E5377" s="62" t="s">
        <v>156</v>
      </c>
      <c r="F5377" s="62" t="s">
        <v>15</v>
      </c>
      <c r="G5377" s="2">
        <v>-35601.781879295682</v>
      </c>
      <c r="H5377" t="s">
        <v>14</v>
      </c>
    </row>
    <row r="5378" spans="1:8" hidden="1" x14ac:dyDescent="0.25">
      <c r="A5378" t="s">
        <v>8</v>
      </c>
      <c r="B5378" t="s">
        <v>9</v>
      </c>
      <c r="C5378" s="62" t="s">
        <v>10</v>
      </c>
      <c r="D5378" s="62" t="s">
        <v>156</v>
      </c>
      <c r="E5378" s="62" t="s">
        <v>156</v>
      </c>
      <c r="F5378" s="62" t="s">
        <v>16</v>
      </c>
      <c r="G5378" s="2">
        <v>-60173.991106233196</v>
      </c>
      <c r="H5378" t="s">
        <v>14</v>
      </c>
    </row>
    <row r="5379" spans="1:8" hidden="1" x14ac:dyDescent="0.25">
      <c r="A5379" t="s">
        <v>8</v>
      </c>
      <c r="B5379" t="s">
        <v>9</v>
      </c>
      <c r="C5379" s="62" t="s">
        <v>10</v>
      </c>
      <c r="D5379" s="62" t="s">
        <v>156</v>
      </c>
      <c r="E5379" s="62" t="s">
        <v>156</v>
      </c>
      <c r="F5379" s="62" t="s">
        <v>17</v>
      </c>
      <c r="G5379" s="2">
        <v>-68307.5540101238</v>
      </c>
      <c r="H5379" t="s">
        <v>14</v>
      </c>
    </row>
    <row r="5380" spans="1:8" hidden="1" x14ac:dyDescent="0.25">
      <c r="A5380" t="s">
        <v>8</v>
      </c>
      <c r="B5380" t="s">
        <v>9</v>
      </c>
      <c r="C5380" s="62" t="s">
        <v>10</v>
      </c>
      <c r="D5380" s="62" t="s">
        <v>156</v>
      </c>
      <c r="E5380" s="62" t="s">
        <v>156</v>
      </c>
      <c r="F5380" s="62" t="s">
        <v>18</v>
      </c>
      <c r="G5380" s="2">
        <v>-88623.640733624736</v>
      </c>
      <c r="H5380" t="s">
        <v>14</v>
      </c>
    </row>
    <row r="5381" spans="1:8" hidden="1" x14ac:dyDescent="0.25">
      <c r="A5381" t="s">
        <v>8</v>
      </c>
      <c r="B5381" t="s">
        <v>9</v>
      </c>
      <c r="C5381" s="62" t="s">
        <v>10</v>
      </c>
      <c r="D5381" s="62" t="s">
        <v>156</v>
      </c>
      <c r="E5381" s="62" t="s">
        <v>156</v>
      </c>
      <c r="F5381" s="62" t="s">
        <v>19</v>
      </c>
      <c r="G5381" s="2">
        <v>-95836.559537166671</v>
      </c>
      <c r="H5381" t="s">
        <v>14</v>
      </c>
    </row>
    <row r="5382" spans="1:8" hidden="1" x14ac:dyDescent="0.25">
      <c r="A5382" t="s">
        <v>8</v>
      </c>
      <c r="B5382" t="s">
        <v>9</v>
      </c>
      <c r="C5382" s="62" t="s">
        <v>10</v>
      </c>
      <c r="D5382" s="62" t="s">
        <v>156</v>
      </c>
      <c r="E5382" s="62" t="s">
        <v>156</v>
      </c>
      <c r="F5382" s="62" t="s">
        <v>20</v>
      </c>
      <c r="G5382" s="2">
        <v>-108058.87820419199</v>
      </c>
      <c r="H5382" t="s">
        <v>14</v>
      </c>
    </row>
    <row r="5383" spans="1:8" hidden="1" x14ac:dyDescent="0.25">
      <c r="A5383" t="s">
        <v>8</v>
      </c>
      <c r="B5383" t="s">
        <v>9</v>
      </c>
      <c r="C5383" s="62" t="s">
        <v>10</v>
      </c>
      <c r="D5383" s="62" t="s">
        <v>156</v>
      </c>
      <c r="E5383" s="62" t="s">
        <v>156</v>
      </c>
      <c r="F5383" s="62" t="s">
        <v>21</v>
      </c>
      <c r="G5383" s="2">
        <v>-81480.602749824</v>
      </c>
      <c r="H5383" t="s">
        <v>14</v>
      </c>
    </row>
    <row r="5384" spans="1:8" hidden="1" x14ac:dyDescent="0.25">
      <c r="A5384" t="s">
        <v>8</v>
      </c>
      <c r="B5384" t="s">
        <v>9</v>
      </c>
      <c r="C5384" s="62" t="s">
        <v>10</v>
      </c>
      <c r="D5384" s="62" t="s">
        <v>156</v>
      </c>
      <c r="E5384" s="62" t="s">
        <v>156</v>
      </c>
      <c r="F5384" s="62" t="s">
        <v>22</v>
      </c>
      <c r="G5384" s="2">
        <v>-60611.286109344008</v>
      </c>
      <c r="H5384" t="s">
        <v>14</v>
      </c>
    </row>
    <row r="5385" spans="1:8" hidden="1" x14ac:dyDescent="0.25">
      <c r="A5385" t="s">
        <v>8</v>
      </c>
      <c r="B5385" t="s">
        <v>9</v>
      </c>
      <c r="C5385" s="62" t="s">
        <v>10</v>
      </c>
      <c r="D5385" s="62" t="s">
        <v>156</v>
      </c>
      <c r="E5385" s="62" t="s">
        <v>156</v>
      </c>
      <c r="F5385" s="62" t="s">
        <v>23</v>
      </c>
      <c r="G5385" s="2">
        <v>-52482.540326987437</v>
      </c>
      <c r="H5385" t="s">
        <v>14</v>
      </c>
    </row>
    <row r="5386" spans="1:8" hidden="1" x14ac:dyDescent="0.25">
      <c r="A5386" t="s">
        <v>8</v>
      </c>
      <c r="B5386" t="s">
        <v>9</v>
      </c>
      <c r="C5386" s="62" t="s">
        <v>10</v>
      </c>
      <c r="D5386" s="62" t="s">
        <v>156</v>
      </c>
      <c r="E5386" s="62" t="s">
        <v>156</v>
      </c>
      <c r="F5386" s="62" t="s">
        <v>24</v>
      </c>
      <c r="G5386" s="2">
        <v>-43654.525435838892</v>
      </c>
      <c r="H5386" t="s">
        <v>14</v>
      </c>
    </row>
    <row r="5387" spans="1:8" hidden="1" x14ac:dyDescent="0.25">
      <c r="A5387" t="s">
        <v>8</v>
      </c>
      <c r="B5387" t="s">
        <v>9</v>
      </c>
      <c r="C5387" s="62" t="s">
        <v>10</v>
      </c>
      <c r="D5387" s="62" t="s">
        <v>156</v>
      </c>
      <c r="E5387" s="62" t="s">
        <v>156</v>
      </c>
      <c r="F5387" s="62" t="s">
        <v>25</v>
      </c>
      <c r="G5387" s="2">
        <v>-39373.371679150529</v>
      </c>
      <c r="H5387" t="s">
        <v>14</v>
      </c>
    </row>
    <row r="5388" spans="1:8" hidden="1" x14ac:dyDescent="0.25">
      <c r="A5388" t="s">
        <v>8</v>
      </c>
      <c r="B5388" t="s">
        <v>9</v>
      </c>
      <c r="C5388" s="62" t="s">
        <v>10</v>
      </c>
      <c r="D5388" s="62" t="s">
        <v>156</v>
      </c>
      <c r="E5388" s="62" t="s">
        <v>156</v>
      </c>
      <c r="F5388" s="62" t="s">
        <v>13</v>
      </c>
      <c r="G5388" s="2">
        <v>-601.9411132048084</v>
      </c>
      <c r="H5388" t="s">
        <v>14</v>
      </c>
    </row>
    <row r="5389" spans="1:8" hidden="1" x14ac:dyDescent="0.25">
      <c r="A5389" t="s">
        <v>8</v>
      </c>
      <c r="B5389" t="s">
        <v>9</v>
      </c>
      <c r="C5389" s="62" t="s">
        <v>10</v>
      </c>
      <c r="D5389" s="62" t="s">
        <v>156</v>
      </c>
      <c r="E5389" s="62" t="s">
        <v>156</v>
      </c>
      <c r="F5389" s="62" t="s">
        <v>15</v>
      </c>
      <c r="G5389" s="2">
        <v>-792.25735362115279</v>
      </c>
      <c r="H5389" t="s">
        <v>14</v>
      </c>
    </row>
    <row r="5390" spans="1:8" hidden="1" x14ac:dyDescent="0.25">
      <c r="A5390" t="s">
        <v>8</v>
      </c>
      <c r="B5390" t="s">
        <v>9</v>
      </c>
      <c r="C5390" s="62" t="s">
        <v>10</v>
      </c>
      <c r="D5390" s="62" t="s">
        <v>156</v>
      </c>
      <c r="E5390" s="62" t="s">
        <v>156</v>
      </c>
      <c r="F5390" s="62" t="s">
        <v>16</v>
      </c>
      <c r="G5390" s="2">
        <v>-1339.0702496936433</v>
      </c>
      <c r="H5390" t="s">
        <v>14</v>
      </c>
    </row>
    <row r="5391" spans="1:8" hidden="1" x14ac:dyDescent="0.25">
      <c r="A5391" t="s">
        <v>8</v>
      </c>
      <c r="B5391" t="s">
        <v>9</v>
      </c>
      <c r="C5391" s="62" t="s">
        <v>10</v>
      </c>
      <c r="D5391" s="62" t="s">
        <v>156</v>
      </c>
      <c r="E5391" s="62" t="s">
        <v>156</v>
      </c>
      <c r="F5391" s="62" t="s">
        <v>17</v>
      </c>
      <c r="G5391" s="2">
        <v>-1520.0689155355631</v>
      </c>
      <c r="H5391" t="s">
        <v>14</v>
      </c>
    </row>
    <row r="5392" spans="1:8" hidden="1" x14ac:dyDescent="0.25">
      <c r="A5392" t="s">
        <v>8</v>
      </c>
      <c r="B5392" t="s">
        <v>9</v>
      </c>
      <c r="C5392" s="62" t="s">
        <v>10</v>
      </c>
      <c r="D5392" s="62" t="s">
        <v>156</v>
      </c>
      <c r="E5392" s="62" t="s">
        <v>156</v>
      </c>
      <c r="F5392" s="62" t="s">
        <v>18</v>
      </c>
      <c r="G5392" s="2">
        <v>-1972.1690142909883</v>
      </c>
      <c r="H5392" t="s">
        <v>14</v>
      </c>
    </row>
    <row r="5393" spans="1:8" hidden="1" x14ac:dyDescent="0.25">
      <c r="A5393" t="s">
        <v>8</v>
      </c>
      <c r="B5393" t="s">
        <v>9</v>
      </c>
      <c r="C5393" s="62" t="s">
        <v>10</v>
      </c>
      <c r="D5393" s="62" t="s">
        <v>156</v>
      </c>
      <c r="E5393" s="62" t="s">
        <v>156</v>
      </c>
      <c r="F5393" s="62" t="s">
        <v>19</v>
      </c>
      <c r="G5393" s="2">
        <v>-2132.6803050615677</v>
      </c>
      <c r="H5393" t="s">
        <v>14</v>
      </c>
    </row>
    <row r="5394" spans="1:8" hidden="1" x14ac:dyDescent="0.25">
      <c r="A5394" t="s">
        <v>8</v>
      </c>
      <c r="B5394" t="s">
        <v>9</v>
      </c>
      <c r="C5394" s="62" t="s">
        <v>10</v>
      </c>
      <c r="D5394" s="62" t="s">
        <v>156</v>
      </c>
      <c r="E5394" s="62" t="s">
        <v>156</v>
      </c>
      <c r="F5394" s="62" t="s">
        <v>20</v>
      </c>
      <c r="G5394" s="2">
        <v>-2404.6673049000001</v>
      </c>
      <c r="H5394" t="s">
        <v>14</v>
      </c>
    </row>
    <row r="5395" spans="1:8" hidden="1" x14ac:dyDescent="0.25">
      <c r="A5395" t="s">
        <v>8</v>
      </c>
      <c r="B5395" t="s">
        <v>9</v>
      </c>
      <c r="C5395" s="62" t="s">
        <v>10</v>
      </c>
      <c r="D5395" s="62" t="s">
        <v>156</v>
      </c>
      <c r="E5395" s="62" t="s">
        <v>156</v>
      </c>
      <c r="F5395" s="62" t="s">
        <v>21</v>
      </c>
      <c r="G5395" s="2">
        <v>-1813.2128028000004</v>
      </c>
      <c r="H5395" t="s">
        <v>14</v>
      </c>
    </row>
    <row r="5396" spans="1:8" hidden="1" x14ac:dyDescent="0.25">
      <c r="A5396" t="s">
        <v>8</v>
      </c>
      <c r="B5396" t="s">
        <v>9</v>
      </c>
      <c r="C5396" s="62" t="s">
        <v>10</v>
      </c>
      <c r="D5396" s="62" t="s">
        <v>156</v>
      </c>
      <c r="E5396" s="62" t="s">
        <v>156</v>
      </c>
      <c r="F5396" s="62" t="s">
        <v>22</v>
      </c>
      <c r="G5396" s="2">
        <v>-1348.8015093000004</v>
      </c>
      <c r="H5396" t="s">
        <v>14</v>
      </c>
    </row>
    <row r="5397" spans="1:8" hidden="1" x14ac:dyDescent="0.25">
      <c r="A5397" t="s">
        <v>8</v>
      </c>
      <c r="B5397" t="s">
        <v>9</v>
      </c>
      <c r="C5397" s="62" t="s">
        <v>10</v>
      </c>
      <c r="D5397" s="62" t="s">
        <v>156</v>
      </c>
      <c r="E5397" s="62" t="s">
        <v>156</v>
      </c>
      <c r="F5397" s="62" t="s">
        <v>23</v>
      </c>
      <c r="G5397" s="2">
        <v>-1167.9100403386069</v>
      </c>
      <c r="H5397" t="s">
        <v>14</v>
      </c>
    </row>
    <row r="5398" spans="1:8" hidden="1" x14ac:dyDescent="0.25">
      <c r="A5398" t="s">
        <v>8</v>
      </c>
      <c r="B5398" t="s">
        <v>9</v>
      </c>
      <c r="C5398" s="62" t="s">
        <v>10</v>
      </c>
      <c r="D5398" s="62" t="s">
        <v>156</v>
      </c>
      <c r="E5398" s="62" t="s">
        <v>156</v>
      </c>
      <c r="F5398" s="62" t="s">
        <v>24</v>
      </c>
      <c r="G5398" s="2">
        <v>-971.4575217792227</v>
      </c>
      <c r="H5398" t="s">
        <v>14</v>
      </c>
    </row>
    <row r="5399" spans="1:8" hidden="1" x14ac:dyDescent="0.25">
      <c r="A5399" t="s">
        <v>8</v>
      </c>
      <c r="B5399" t="s">
        <v>9</v>
      </c>
      <c r="C5399" s="62" t="s">
        <v>10</v>
      </c>
      <c r="D5399" s="62" t="s">
        <v>156</v>
      </c>
      <c r="E5399" s="62" t="s">
        <v>156</v>
      </c>
      <c r="F5399" s="62" t="s">
        <v>25</v>
      </c>
      <c r="G5399" s="2">
        <v>-876.18769631883811</v>
      </c>
      <c r="H5399" t="s">
        <v>14</v>
      </c>
    </row>
    <row r="5400" spans="1:8" hidden="1" x14ac:dyDescent="0.25">
      <c r="A5400" t="s">
        <v>8</v>
      </c>
      <c r="B5400" t="s">
        <v>9</v>
      </c>
      <c r="C5400" s="62" t="s">
        <v>10</v>
      </c>
      <c r="D5400" s="62" t="s">
        <v>156</v>
      </c>
      <c r="E5400" s="62" t="s">
        <v>156</v>
      </c>
      <c r="F5400" s="62" t="s">
        <v>13</v>
      </c>
      <c r="G5400" s="2">
        <v>-5535.4504770314179</v>
      </c>
      <c r="H5400" t="s">
        <v>14</v>
      </c>
    </row>
    <row r="5401" spans="1:8" hidden="1" x14ac:dyDescent="0.25">
      <c r="A5401" t="s">
        <v>8</v>
      </c>
      <c r="B5401" t="s">
        <v>9</v>
      </c>
      <c r="C5401" s="62" t="s">
        <v>10</v>
      </c>
      <c r="D5401" s="62" t="s">
        <v>156</v>
      </c>
      <c r="E5401" s="62" t="s">
        <v>156</v>
      </c>
      <c r="F5401" s="62" t="s">
        <v>15</v>
      </c>
      <c r="G5401" s="2">
        <v>-7285.5986239001204</v>
      </c>
      <c r="H5401" t="s">
        <v>14</v>
      </c>
    </row>
    <row r="5402" spans="1:8" hidden="1" x14ac:dyDescent="0.25">
      <c r="A5402" t="s">
        <v>8</v>
      </c>
      <c r="B5402" t="s">
        <v>9</v>
      </c>
      <c r="C5402" s="62" t="s">
        <v>10</v>
      </c>
      <c r="D5402" s="62" t="s">
        <v>156</v>
      </c>
      <c r="E5402" s="62" t="s">
        <v>156</v>
      </c>
      <c r="F5402" s="62" t="s">
        <v>16</v>
      </c>
      <c r="G5402" s="2">
        <v>-12314.090016182745</v>
      </c>
      <c r="H5402" t="s">
        <v>14</v>
      </c>
    </row>
    <row r="5403" spans="1:8" hidden="1" x14ac:dyDescent="0.25">
      <c r="A5403" t="s">
        <v>8</v>
      </c>
      <c r="B5403" t="s">
        <v>9</v>
      </c>
      <c r="C5403" s="62" t="s">
        <v>10</v>
      </c>
      <c r="D5403" s="62" t="s">
        <v>156</v>
      </c>
      <c r="E5403" s="62" t="s">
        <v>156</v>
      </c>
      <c r="F5403" s="62" t="s">
        <v>17</v>
      </c>
      <c r="G5403" s="2">
        <v>-13978.553747265036</v>
      </c>
      <c r="H5403" t="s">
        <v>14</v>
      </c>
    </row>
    <row r="5404" spans="1:8" hidden="1" x14ac:dyDescent="0.25">
      <c r="A5404" t="s">
        <v>8</v>
      </c>
      <c r="B5404" t="s">
        <v>9</v>
      </c>
      <c r="C5404" s="62" t="s">
        <v>10</v>
      </c>
      <c r="D5404" s="62" t="s">
        <v>156</v>
      </c>
      <c r="E5404" s="62" t="s">
        <v>156</v>
      </c>
      <c r="F5404" s="62" t="s">
        <v>18</v>
      </c>
      <c r="G5404" s="2">
        <v>-18136.066255419926</v>
      </c>
      <c r="H5404" t="s">
        <v>14</v>
      </c>
    </row>
    <row r="5405" spans="1:8" hidden="1" x14ac:dyDescent="0.25">
      <c r="A5405" t="s">
        <v>8</v>
      </c>
      <c r="B5405" t="s">
        <v>9</v>
      </c>
      <c r="C5405" s="62" t="s">
        <v>10</v>
      </c>
      <c r="D5405" s="62" t="s">
        <v>156</v>
      </c>
      <c r="E5405" s="62" t="s">
        <v>156</v>
      </c>
      <c r="F5405" s="62" t="s">
        <v>19</v>
      </c>
      <c r="G5405" s="2">
        <v>-19612.128085346176</v>
      </c>
      <c r="H5405" t="s">
        <v>14</v>
      </c>
    </row>
    <row r="5406" spans="1:8" hidden="1" x14ac:dyDescent="0.25">
      <c r="A5406" t="s">
        <v>8</v>
      </c>
      <c r="B5406" t="s">
        <v>9</v>
      </c>
      <c r="C5406" s="62" t="s">
        <v>10</v>
      </c>
      <c r="D5406" s="62" t="s">
        <v>156</v>
      </c>
      <c r="E5406" s="62" t="s">
        <v>156</v>
      </c>
      <c r="F5406" s="62" t="s">
        <v>20</v>
      </c>
      <c r="G5406" s="2">
        <v>-22113.320535860399</v>
      </c>
      <c r="H5406" t="s">
        <v>14</v>
      </c>
    </row>
    <row r="5407" spans="1:8" hidden="1" x14ac:dyDescent="0.25">
      <c r="A5407" t="s">
        <v>8</v>
      </c>
      <c r="B5407" t="s">
        <v>9</v>
      </c>
      <c r="C5407" s="62" t="s">
        <v>10</v>
      </c>
      <c r="D5407" s="62" t="s">
        <v>156</v>
      </c>
      <c r="E5407" s="62" t="s">
        <v>156</v>
      </c>
      <c r="F5407" s="62" t="s">
        <v>21</v>
      </c>
      <c r="G5407" s="2">
        <v>-16674.304934548803</v>
      </c>
      <c r="H5407" t="s">
        <v>14</v>
      </c>
    </row>
    <row r="5408" spans="1:8" hidden="1" x14ac:dyDescent="0.25">
      <c r="A5408" t="s">
        <v>8</v>
      </c>
      <c r="B5408" t="s">
        <v>9</v>
      </c>
      <c r="C5408" s="62" t="s">
        <v>10</v>
      </c>
      <c r="D5408" s="62" t="s">
        <v>156</v>
      </c>
      <c r="E5408" s="62" t="s">
        <v>156</v>
      </c>
      <c r="F5408" s="62" t="s">
        <v>22</v>
      </c>
      <c r="G5408" s="2">
        <v>-12403.578679522801</v>
      </c>
      <c r="H5408" t="s">
        <v>14</v>
      </c>
    </row>
    <row r="5409" spans="1:8" hidden="1" x14ac:dyDescent="0.25">
      <c r="A5409" t="s">
        <v>8</v>
      </c>
      <c r="B5409" t="s">
        <v>9</v>
      </c>
      <c r="C5409" s="62" t="s">
        <v>10</v>
      </c>
      <c r="D5409" s="62" t="s">
        <v>156</v>
      </c>
      <c r="E5409" s="62" t="s">
        <v>156</v>
      </c>
      <c r="F5409" s="62" t="s">
        <v>23</v>
      </c>
      <c r="G5409" s="2">
        <v>-10740.100730953827</v>
      </c>
      <c r="H5409" t="s">
        <v>14</v>
      </c>
    </row>
    <row r="5410" spans="1:8" hidden="1" x14ac:dyDescent="0.25">
      <c r="A5410" t="s">
        <v>8</v>
      </c>
      <c r="B5410" t="s">
        <v>9</v>
      </c>
      <c r="C5410" s="62" t="s">
        <v>10</v>
      </c>
      <c r="D5410" s="62" t="s">
        <v>156</v>
      </c>
      <c r="E5410" s="62" t="s">
        <v>156</v>
      </c>
      <c r="F5410" s="62" t="s">
        <v>24</v>
      </c>
      <c r="G5410" s="2">
        <v>-8933.5233702817313</v>
      </c>
      <c r="H5410" t="s">
        <v>14</v>
      </c>
    </row>
    <row r="5411" spans="1:8" hidden="1" x14ac:dyDescent="0.25">
      <c r="A5411" t="s">
        <v>8</v>
      </c>
      <c r="B5411" t="s">
        <v>9</v>
      </c>
      <c r="C5411" s="62" t="s">
        <v>10</v>
      </c>
      <c r="D5411" s="62" t="s">
        <v>156</v>
      </c>
      <c r="E5411" s="62" t="s">
        <v>156</v>
      </c>
      <c r="F5411" s="62" t="s">
        <v>25</v>
      </c>
      <c r="G5411" s="2">
        <v>-8057.4220553480345</v>
      </c>
      <c r="H5411" t="s">
        <v>14</v>
      </c>
    </row>
    <row r="5412" spans="1:8" hidden="1" x14ac:dyDescent="0.25">
      <c r="A5412" t="s">
        <v>8</v>
      </c>
      <c r="B5412" t="s">
        <v>9</v>
      </c>
      <c r="C5412" s="62" t="s">
        <v>10</v>
      </c>
      <c r="D5412" s="62" t="s">
        <v>156</v>
      </c>
      <c r="E5412" s="62" t="s">
        <v>156</v>
      </c>
      <c r="F5412" s="62" t="s">
        <v>13</v>
      </c>
      <c r="G5412" s="2">
        <v>-8491.6692755678323</v>
      </c>
      <c r="H5412" t="s">
        <v>14</v>
      </c>
    </row>
    <row r="5413" spans="1:8" hidden="1" x14ac:dyDescent="0.25">
      <c r="A5413" t="s">
        <v>8</v>
      </c>
      <c r="B5413" t="s">
        <v>9</v>
      </c>
      <c r="C5413" s="62" t="s">
        <v>10</v>
      </c>
      <c r="D5413" s="62" t="s">
        <v>156</v>
      </c>
      <c r="E5413" s="62" t="s">
        <v>156</v>
      </c>
      <c r="F5413" s="62" t="s">
        <v>15</v>
      </c>
      <c r="G5413" s="2">
        <v>-11176.487667155548</v>
      </c>
      <c r="H5413" t="s">
        <v>14</v>
      </c>
    </row>
    <row r="5414" spans="1:8" hidden="1" x14ac:dyDescent="0.25">
      <c r="A5414" t="s">
        <v>8</v>
      </c>
      <c r="B5414" t="s">
        <v>9</v>
      </c>
      <c r="C5414" s="62" t="s">
        <v>10</v>
      </c>
      <c r="D5414" s="62" t="s">
        <v>156</v>
      </c>
      <c r="E5414" s="62" t="s">
        <v>156</v>
      </c>
      <c r="F5414" s="62" t="s">
        <v>16</v>
      </c>
      <c r="G5414" s="2">
        <v>-18890.455308178185</v>
      </c>
      <c r="H5414" t="s">
        <v>14</v>
      </c>
    </row>
    <row r="5415" spans="1:8" hidden="1" x14ac:dyDescent="0.25">
      <c r="A5415" t="s">
        <v>8</v>
      </c>
      <c r="B5415" t="s">
        <v>9</v>
      </c>
      <c r="C5415" s="62" t="s">
        <v>10</v>
      </c>
      <c r="D5415" s="62" t="s">
        <v>156</v>
      </c>
      <c r="E5415" s="62" t="s">
        <v>156</v>
      </c>
      <c r="F5415" s="62" t="s">
        <v>17</v>
      </c>
      <c r="G5415" s="2">
        <v>-21443.829344162405</v>
      </c>
      <c r="H5415" t="s">
        <v>14</v>
      </c>
    </row>
    <row r="5416" spans="1:8" hidden="1" x14ac:dyDescent="0.25">
      <c r="A5416" t="s">
        <v>8</v>
      </c>
      <c r="B5416" t="s">
        <v>9</v>
      </c>
      <c r="C5416" s="62" t="s">
        <v>10</v>
      </c>
      <c r="D5416" s="62" t="s">
        <v>156</v>
      </c>
      <c r="E5416" s="62" t="s">
        <v>156</v>
      </c>
      <c r="F5416" s="62" t="s">
        <v>18</v>
      </c>
      <c r="G5416" s="2">
        <v>-27821.670023033581</v>
      </c>
      <c r="H5416" t="s">
        <v>14</v>
      </c>
    </row>
    <row r="5417" spans="1:8" hidden="1" x14ac:dyDescent="0.25">
      <c r="A5417" t="s">
        <v>8</v>
      </c>
      <c r="B5417" t="s">
        <v>9</v>
      </c>
      <c r="C5417" s="62" t="s">
        <v>10</v>
      </c>
      <c r="D5417" s="62" t="s">
        <v>156</v>
      </c>
      <c r="E5417" s="62" t="s">
        <v>156</v>
      </c>
      <c r="F5417" s="62" t="s">
        <v>19</v>
      </c>
      <c r="G5417" s="2">
        <v>-30086.025732118545</v>
      </c>
      <c r="H5417" t="s">
        <v>14</v>
      </c>
    </row>
    <row r="5418" spans="1:8" hidden="1" x14ac:dyDescent="0.25">
      <c r="A5418" t="s">
        <v>8</v>
      </c>
      <c r="B5418" t="s">
        <v>9</v>
      </c>
      <c r="C5418" s="62" t="s">
        <v>10</v>
      </c>
      <c r="D5418" s="62" t="s">
        <v>156</v>
      </c>
      <c r="E5418" s="62" t="s">
        <v>156</v>
      </c>
      <c r="F5418" s="62" t="s">
        <v>20</v>
      </c>
      <c r="G5418" s="2">
        <v>-33922.985194125002</v>
      </c>
      <c r="H5418" t="s">
        <v>14</v>
      </c>
    </row>
    <row r="5419" spans="1:8" hidden="1" x14ac:dyDescent="0.25">
      <c r="A5419" t="s">
        <v>8</v>
      </c>
      <c r="B5419" t="s">
        <v>9</v>
      </c>
      <c r="C5419" s="62" t="s">
        <v>10</v>
      </c>
      <c r="D5419" s="62" t="s">
        <v>156</v>
      </c>
      <c r="E5419" s="62" t="s">
        <v>156</v>
      </c>
      <c r="F5419" s="62" t="s">
        <v>21</v>
      </c>
      <c r="G5419" s="2">
        <v>-25579.252039500003</v>
      </c>
      <c r="H5419" t="s">
        <v>14</v>
      </c>
    </row>
    <row r="5420" spans="1:8" hidden="1" x14ac:dyDescent="0.25">
      <c r="A5420" t="s">
        <v>8</v>
      </c>
      <c r="B5420" t="s">
        <v>9</v>
      </c>
      <c r="C5420" s="62" t="s">
        <v>10</v>
      </c>
      <c r="D5420" s="62" t="s">
        <v>156</v>
      </c>
      <c r="E5420" s="62" t="s">
        <v>156</v>
      </c>
      <c r="F5420" s="62" t="s">
        <v>22</v>
      </c>
      <c r="G5420" s="2">
        <v>-19027.735577625004</v>
      </c>
      <c r="H5420" t="s">
        <v>14</v>
      </c>
    </row>
    <row r="5421" spans="1:8" hidden="1" x14ac:dyDescent="0.25">
      <c r="A5421" t="s">
        <v>8</v>
      </c>
      <c r="B5421" t="s">
        <v>9</v>
      </c>
      <c r="C5421" s="62" t="s">
        <v>10</v>
      </c>
      <c r="D5421" s="62" t="s">
        <v>156</v>
      </c>
      <c r="E5421" s="62" t="s">
        <v>156</v>
      </c>
      <c r="F5421" s="62" t="s">
        <v>23</v>
      </c>
      <c r="G5421" s="2">
        <v>-16475.873783348201</v>
      </c>
      <c r="H5421" t="s">
        <v>14</v>
      </c>
    </row>
    <row r="5422" spans="1:8" hidden="1" x14ac:dyDescent="0.25">
      <c r="A5422" t="s">
        <v>8</v>
      </c>
      <c r="B5422" t="s">
        <v>9</v>
      </c>
      <c r="C5422" s="62" t="s">
        <v>10</v>
      </c>
      <c r="D5422" s="62" t="s">
        <v>156</v>
      </c>
      <c r="E5422" s="62" t="s">
        <v>156</v>
      </c>
      <c r="F5422" s="62" t="s">
        <v>24</v>
      </c>
      <c r="G5422" s="2">
        <v>-13704.49003938546</v>
      </c>
      <c r="H5422" t="s">
        <v>14</v>
      </c>
    </row>
    <row r="5423" spans="1:8" hidden="1" x14ac:dyDescent="0.25">
      <c r="A5423" t="s">
        <v>8</v>
      </c>
      <c r="B5423" t="s">
        <v>9</v>
      </c>
      <c r="C5423" s="62" t="s">
        <v>10</v>
      </c>
      <c r="D5423" s="62" t="s">
        <v>156</v>
      </c>
      <c r="E5423" s="62" t="s">
        <v>156</v>
      </c>
      <c r="F5423" s="62" t="s">
        <v>25</v>
      </c>
      <c r="G5423" s="2">
        <v>-12360.505001640753</v>
      </c>
      <c r="H5423" t="s">
        <v>14</v>
      </c>
    </row>
    <row r="5424" spans="1:8" hidden="1" x14ac:dyDescent="0.25">
      <c r="A5424" t="s">
        <v>8</v>
      </c>
      <c r="B5424" t="s">
        <v>9</v>
      </c>
      <c r="C5424" s="62" t="s">
        <v>10</v>
      </c>
      <c r="D5424" s="62" t="s">
        <v>156</v>
      </c>
      <c r="E5424" s="62" t="s">
        <v>156</v>
      </c>
      <c r="F5424" s="62" t="s">
        <v>13</v>
      </c>
      <c r="G5424" s="2">
        <v>-70107.173957076215</v>
      </c>
      <c r="H5424" t="s">
        <v>14</v>
      </c>
    </row>
    <row r="5425" spans="1:8" hidden="1" x14ac:dyDescent="0.25">
      <c r="A5425" t="s">
        <v>8</v>
      </c>
      <c r="B5425" t="s">
        <v>9</v>
      </c>
      <c r="C5425" s="62" t="s">
        <v>10</v>
      </c>
      <c r="D5425" s="62" t="s">
        <v>156</v>
      </c>
      <c r="E5425" s="62" t="s">
        <v>156</v>
      </c>
      <c r="F5425" s="62" t="s">
        <v>15</v>
      </c>
      <c r="G5425" s="2">
        <v>-92273.019553978724</v>
      </c>
      <c r="H5425" t="s">
        <v>14</v>
      </c>
    </row>
    <row r="5426" spans="1:8" hidden="1" x14ac:dyDescent="0.25">
      <c r="A5426" t="s">
        <v>8</v>
      </c>
      <c r="B5426" t="s">
        <v>9</v>
      </c>
      <c r="C5426" s="62" t="s">
        <v>10</v>
      </c>
      <c r="D5426" s="62" t="s">
        <v>156</v>
      </c>
      <c r="E5426" s="62" t="s">
        <v>156</v>
      </c>
      <c r="F5426" s="62" t="s">
        <v>16</v>
      </c>
      <c r="G5426" s="2">
        <v>-155959.49317400411</v>
      </c>
      <c r="H5426" t="s">
        <v>14</v>
      </c>
    </row>
    <row r="5427" spans="1:8" hidden="1" x14ac:dyDescent="0.25">
      <c r="A5427" t="s">
        <v>8</v>
      </c>
      <c r="B5427" t="s">
        <v>9</v>
      </c>
      <c r="C5427" s="62" t="s">
        <v>10</v>
      </c>
      <c r="D5427" s="62" t="s">
        <v>156</v>
      </c>
      <c r="E5427" s="62" t="s">
        <v>156</v>
      </c>
      <c r="F5427" s="62" t="s">
        <v>17</v>
      </c>
      <c r="G5427" s="2">
        <v>-177040.13490757626</v>
      </c>
      <c r="H5427" t="s">
        <v>14</v>
      </c>
    </row>
    <row r="5428" spans="1:8" hidden="1" x14ac:dyDescent="0.25">
      <c r="A5428" t="s">
        <v>8</v>
      </c>
      <c r="B5428" t="s">
        <v>9</v>
      </c>
      <c r="C5428" s="62" t="s">
        <v>10</v>
      </c>
      <c r="D5428" s="62" t="s">
        <v>156</v>
      </c>
      <c r="E5428" s="62" t="s">
        <v>156</v>
      </c>
      <c r="F5428" s="62" t="s">
        <v>18</v>
      </c>
      <c r="G5428" s="2">
        <v>-229695.55181490033</v>
      </c>
      <c r="H5428" t="s">
        <v>14</v>
      </c>
    </row>
    <row r="5429" spans="1:8" hidden="1" x14ac:dyDescent="0.25">
      <c r="A5429" t="s">
        <v>8</v>
      </c>
      <c r="B5429" t="s">
        <v>9</v>
      </c>
      <c r="C5429" s="62" t="s">
        <v>10</v>
      </c>
      <c r="D5429" s="62" t="s">
        <v>156</v>
      </c>
      <c r="E5429" s="62" t="s">
        <v>156</v>
      </c>
      <c r="F5429" s="62" t="s">
        <v>19</v>
      </c>
      <c r="G5429" s="2">
        <v>-248390.05986107042</v>
      </c>
      <c r="H5429" t="s">
        <v>14</v>
      </c>
    </row>
    <row r="5430" spans="1:8" hidden="1" x14ac:dyDescent="0.25">
      <c r="A5430" t="s">
        <v>8</v>
      </c>
      <c r="B5430" t="s">
        <v>9</v>
      </c>
      <c r="C5430" s="62" t="s">
        <v>10</v>
      </c>
      <c r="D5430" s="62" t="s">
        <v>156</v>
      </c>
      <c r="E5430" s="62" t="s">
        <v>156</v>
      </c>
      <c r="F5430" s="62" t="s">
        <v>20</v>
      </c>
      <c r="G5430" s="2">
        <v>-280067.97567947098</v>
      </c>
      <c r="H5430" t="s">
        <v>14</v>
      </c>
    </row>
    <row r="5431" spans="1:8" hidden="1" x14ac:dyDescent="0.25">
      <c r="A5431" t="s">
        <v>8</v>
      </c>
      <c r="B5431" t="s">
        <v>9</v>
      </c>
      <c r="C5431" s="62" t="s">
        <v>10</v>
      </c>
      <c r="D5431" s="62" t="s">
        <v>156</v>
      </c>
      <c r="E5431" s="62" t="s">
        <v>156</v>
      </c>
      <c r="F5431" s="62" t="s">
        <v>21</v>
      </c>
      <c r="G5431" s="2">
        <v>-211182.16150795715</v>
      </c>
      <c r="H5431" t="s">
        <v>14</v>
      </c>
    </row>
    <row r="5432" spans="1:8" hidden="1" x14ac:dyDescent="0.25">
      <c r="A5432" t="s">
        <v>8</v>
      </c>
      <c r="B5432" t="s">
        <v>9</v>
      </c>
      <c r="C5432" s="62" t="s">
        <v>10</v>
      </c>
      <c r="D5432" s="62" t="s">
        <v>156</v>
      </c>
      <c r="E5432" s="62" t="s">
        <v>156</v>
      </c>
      <c r="F5432" s="62" t="s">
        <v>22</v>
      </c>
      <c r="G5432" s="2">
        <v>-157092.87830932415</v>
      </c>
      <c r="H5432" t="s">
        <v>14</v>
      </c>
    </row>
    <row r="5433" spans="1:8" hidden="1" x14ac:dyDescent="0.25">
      <c r="A5433" t="s">
        <v>8</v>
      </c>
      <c r="B5433" t="s">
        <v>9</v>
      </c>
      <c r="C5433" s="62" t="s">
        <v>10</v>
      </c>
      <c r="D5433" s="62" t="s">
        <v>156</v>
      </c>
      <c r="E5433" s="62" t="s">
        <v>156</v>
      </c>
      <c r="F5433" s="62" t="s">
        <v>23</v>
      </c>
      <c r="G5433" s="2">
        <v>-136024.72163481481</v>
      </c>
      <c r="H5433" t="s">
        <v>14</v>
      </c>
    </row>
    <row r="5434" spans="1:8" hidden="1" x14ac:dyDescent="0.25">
      <c r="A5434" t="s">
        <v>8</v>
      </c>
      <c r="B5434" t="s">
        <v>9</v>
      </c>
      <c r="C5434" s="62" t="s">
        <v>10</v>
      </c>
      <c r="D5434" s="62" t="s">
        <v>156</v>
      </c>
      <c r="E5434" s="62" t="s">
        <v>156</v>
      </c>
      <c r="F5434" s="62" t="s">
        <v>24</v>
      </c>
      <c r="G5434" s="2">
        <v>-113144.19297376226</v>
      </c>
      <c r="H5434" t="s">
        <v>14</v>
      </c>
    </row>
    <row r="5435" spans="1:8" hidden="1" x14ac:dyDescent="0.25">
      <c r="A5435" t="s">
        <v>8</v>
      </c>
      <c r="B5435" t="s">
        <v>9</v>
      </c>
      <c r="C5435" s="62" t="s">
        <v>10</v>
      </c>
      <c r="D5435" s="62" t="s">
        <v>156</v>
      </c>
      <c r="E5435" s="62" t="s">
        <v>156</v>
      </c>
      <c r="F5435" s="62" t="s">
        <v>25</v>
      </c>
      <c r="G5435" s="2">
        <v>-102048.26003299482</v>
      </c>
      <c r="H5435" t="s">
        <v>14</v>
      </c>
    </row>
    <row r="5436" spans="1:8" hidden="1" x14ac:dyDescent="0.25">
      <c r="A5436" t="s">
        <v>8</v>
      </c>
      <c r="B5436" t="s">
        <v>9</v>
      </c>
      <c r="C5436" s="62" t="s">
        <v>10</v>
      </c>
      <c r="D5436" s="62" t="s">
        <v>156</v>
      </c>
      <c r="E5436" s="62" t="s">
        <v>156</v>
      </c>
      <c r="F5436" s="62" t="s">
        <v>13</v>
      </c>
      <c r="G5436" s="2">
        <v>-186460.18019839132</v>
      </c>
      <c r="H5436" t="s">
        <v>14</v>
      </c>
    </row>
    <row r="5437" spans="1:8" hidden="1" x14ac:dyDescent="0.25">
      <c r="A5437" t="s">
        <v>8</v>
      </c>
      <c r="B5437" t="s">
        <v>9</v>
      </c>
      <c r="C5437" s="62" t="s">
        <v>10</v>
      </c>
      <c r="D5437" s="62" t="s">
        <v>156</v>
      </c>
      <c r="E5437" s="62" t="s">
        <v>156</v>
      </c>
      <c r="F5437" s="62" t="s">
        <v>15</v>
      </c>
      <c r="G5437" s="2">
        <v>-245413.45603259708</v>
      </c>
      <c r="H5437" t="s">
        <v>14</v>
      </c>
    </row>
    <row r="5438" spans="1:8" hidden="1" x14ac:dyDescent="0.25">
      <c r="A5438" t="s">
        <v>8</v>
      </c>
      <c r="B5438" t="s">
        <v>9</v>
      </c>
      <c r="C5438" s="62" t="s">
        <v>10</v>
      </c>
      <c r="D5438" s="62" t="s">
        <v>156</v>
      </c>
      <c r="E5438" s="62" t="s">
        <v>156</v>
      </c>
      <c r="F5438" s="62" t="s">
        <v>16</v>
      </c>
      <c r="G5438" s="2">
        <v>-414796.8540092521</v>
      </c>
      <c r="H5438" t="s">
        <v>14</v>
      </c>
    </row>
    <row r="5439" spans="1:8" hidden="1" x14ac:dyDescent="0.25">
      <c r="A5439" t="s">
        <v>8</v>
      </c>
      <c r="B5439" t="s">
        <v>9</v>
      </c>
      <c r="C5439" s="62" t="s">
        <v>10</v>
      </c>
      <c r="D5439" s="62" t="s">
        <v>156</v>
      </c>
      <c r="E5439" s="62" t="s">
        <v>156</v>
      </c>
      <c r="F5439" s="62" t="s">
        <v>17</v>
      </c>
      <c r="G5439" s="2">
        <v>-470863.87303852016</v>
      </c>
      <c r="H5439" t="s">
        <v>14</v>
      </c>
    </row>
    <row r="5440" spans="1:8" hidden="1" x14ac:dyDescent="0.25">
      <c r="A5440" t="s">
        <v>8</v>
      </c>
      <c r="B5440" t="s">
        <v>9</v>
      </c>
      <c r="C5440" s="62" t="s">
        <v>10</v>
      </c>
      <c r="D5440" s="62" t="s">
        <v>156</v>
      </c>
      <c r="E5440" s="62" t="s">
        <v>156</v>
      </c>
      <c r="F5440" s="62" t="s">
        <v>18</v>
      </c>
      <c r="G5440" s="2">
        <v>-610908.57846299373</v>
      </c>
      <c r="H5440" t="s">
        <v>14</v>
      </c>
    </row>
    <row r="5441" spans="1:8" hidden="1" x14ac:dyDescent="0.25">
      <c r="A5441" t="s">
        <v>8</v>
      </c>
      <c r="B5441" t="s">
        <v>9</v>
      </c>
      <c r="C5441" s="62" t="s">
        <v>10</v>
      </c>
      <c r="D5441" s="62" t="s">
        <v>156</v>
      </c>
      <c r="E5441" s="62" t="s">
        <v>156</v>
      </c>
      <c r="F5441" s="62" t="s">
        <v>19</v>
      </c>
      <c r="G5441" s="2">
        <v>-660629.32945408847</v>
      </c>
      <c r="H5441" t="s">
        <v>14</v>
      </c>
    </row>
    <row r="5442" spans="1:8" hidden="1" x14ac:dyDescent="0.25">
      <c r="A5442" t="s">
        <v>8</v>
      </c>
      <c r="B5442" t="s">
        <v>9</v>
      </c>
      <c r="C5442" s="62" t="s">
        <v>10</v>
      </c>
      <c r="D5442" s="62" t="s">
        <v>156</v>
      </c>
      <c r="E5442" s="62" t="s">
        <v>156</v>
      </c>
      <c r="F5442" s="62" t="s">
        <v>20</v>
      </c>
      <c r="G5442" s="2">
        <v>-744881.33332782681</v>
      </c>
      <c r="H5442" t="s">
        <v>14</v>
      </c>
    </row>
    <row r="5443" spans="1:8" hidden="1" x14ac:dyDescent="0.25">
      <c r="A5443" t="s">
        <v>8</v>
      </c>
      <c r="B5443" t="s">
        <v>9</v>
      </c>
      <c r="C5443" s="62" t="s">
        <v>10</v>
      </c>
      <c r="D5443" s="62" t="s">
        <v>156</v>
      </c>
      <c r="E5443" s="62" t="s">
        <v>156</v>
      </c>
      <c r="F5443" s="62" t="s">
        <v>21</v>
      </c>
      <c r="G5443" s="2">
        <v>-561669.53632403514</v>
      </c>
      <c r="H5443" t="s">
        <v>14</v>
      </c>
    </row>
    <row r="5444" spans="1:8" hidden="1" x14ac:dyDescent="0.25">
      <c r="A5444" t="s">
        <v>8</v>
      </c>
      <c r="B5444" t="s">
        <v>9</v>
      </c>
      <c r="C5444" s="62" t="s">
        <v>10</v>
      </c>
      <c r="D5444" s="62" t="s">
        <v>156</v>
      </c>
      <c r="E5444" s="62" t="s">
        <v>156</v>
      </c>
      <c r="F5444" s="62" t="s">
        <v>22</v>
      </c>
      <c r="G5444" s="2">
        <v>-417811.25588337902</v>
      </c>
      <c r="H5444" t="s">
        <v>14</v>
      </c>
    </row>
    <row r="5445" spans="1:8" hidden="1" x14ac:dyDescent="0.25">
      <c r="A5445" t="s">
        <v>8</v>
      </c>
      <c r="B5445" t="s">
        <v>9</v>
      </c>
      <c r="C5445" s="62" t="s">
        <v>10</v>
      </c>
      <c r="D5445" s="62" t="s">
        <v>156</v>
      </c>
      <c r="E5445" s="62" t="s">
        <v>156</v>
      </c>
      <c r="F5445" s="62" t="s">
        <v>23</v>
      </c>
      <c r="G5445" s="2">
        <v>-361777.44267644337</v>
      </c>
      <c r="H5445" t="s">
        <v>14</v>
      </c>
    </row>
    <row r="5446" spans="1:8" hidden="1" x14ac:dyDescent="0.25">
      <c r="A5446" t="s">
        <v>8</v>
      </c>
      <c r="B5446" t="s">
        <v>9</v>
      </c>
      <c r="C5446" s="62" t="s">
        <v>10</v>
      </c>
      <c r="D5446" s="62" t="s">
        <v>156</v>
      </c>
      <c r="E5446" s="62" t="s">
        <v>156</v>
      </c>
      <c r="F5446" s="62" t="s">
        <v>24</v>
      </c>
      <c r="G5446" s="2">
        <v>-300923.36375170451</v>
      </c>
      <c r="H5446" t="s">
        <v>14</v>
      </c>
    </row>
    <row r="5447" spans="1:8" hidden="1" x14ac:dyDescent="0.25">
      <c r="A5447" t="s">
        <v>8</v>
      </c>
      <c r="B5447" t="s">
        <v>9</v>
      </c>
      <c r="C5447" s="62" t="s">
        <v>10</v>
      </c>
      <c r="D5447" s="62" t="s">
        <v>156</v>
      </c>
      <c r="E5447" s="62" t="s">
        <v>156</v>
      </c>
      <c r="F5447" s="62" t="s">
        <v>25</v>
      </c>
      <c r="G5447" s="2">
        <v>-271412.12347732839</v>
      </c>
      <c r="H5447" t="s">
        <v>14</v>
      </c>
    </row>
    <row r="5448" spans="1:8" hidden="1" x14ac:dyDescent="0.25">
      <c r="A5448" t="s">
        <v>8</v>
      </c>
      <c r="B5448" t="s">
        <v>9</v>
      </c>
      <c r="C5448" s="62" t="s">
        <v>10</v>
      </c>
      <c r="D5448" s="62" t="s">
        <v>156</v>
      </c>
      <c r="E5448" s="62" t="s">
        <v>156</v>
      </c>
      <c r="F5448" s="62" t="s">
        <v>13</v>
      </c>
      <c r="G5448" s="2">
        <v>-87424.780727365025</v>
      </c>
      <c r="H5448" t="s">
        <v>14</v>
      </c>
    </row>
    <row r="5449" spans="1:8" hidden="1" x14ac:dyDescent="0.25">
      <c r="A5449" t="s">
        <v>8</v>
      </c>
      <c r="B5449" t="s">
        <v>9</v>
      </c>
      <c r="C5449" s="62" t="s">
        <v>10</v>
      </c>
      <c r="D5449" s="62" t="s">
        <v>156</v>
      </c>
      <c r="E5449" s="62" t="s">
        <v>156</v>
      </c>
      <c r="F5449" s="62" t="s">
        <v>15</v>
      </c>
      <c r="G5449" s="2">
        <v>-115065.94897831028</v>
      </c>
      <c r="H5449" t="s">
        <v>14</v>
      </c>
    </row>
    <row r="5450" spans="1:8" hidden="1" x14ac:dyDescent="0.25">
      <c r="A5450" t="s">
        <v>8</v>
      </c>
      <c r="B5450" t="s">
        <v>9</v>
      </c>
      <c r="C5450" s="62" t="s">
        <v>10</v>
      </c>
      <c r="D5450" s="62" t="s">
        <v>156</v>
      </c>
      <c r="E5450" s="62" t="s">
        <v>156</v>
      </c>
      <c r="F5450" s="62" t="s">
        <v>16</v>
      </c>
      <c r="G5450" s="2">
        <v>-194484.01245550535</v>
      </c>
      <c r="H5450" t="s">
        <v>14</v>
      </c>
    </row>
    <row r="5451" spans="1:8" hidden="1" x14ac:dyDescent="0.25">
      <c r="A5451" t="s">
        <v>8</v>
      </c>
      <c r="B5451" t="s">
        <v>9</v>
      </c>
      <c r="C5451" s="62" t="s">
        <v>10</v>
      </c>
      <c r="D5451" s="62" t="s">
        <v>156</v>
      </c>
      <c r="E5451" s="62" t="s">
        <v>156</v>
      </c>
      <c r="F5451" s="62" t="s">
        <v>17</v>
      </c>
      <c r="G5451" s="2">
        <v>-220771.91392302222</v>
      </c>
      <c r="H5451" t="s">
        <v>14</v>
      </c>
    </row>
    <row r="5452" spans="1:8" hidden="1" x14ac:dyDescent="0.25">
      <c r="A5452" t="s">
        <v>8</v>
      </c>
      <c r="B5452" t="s">
        <v>9</v>
      </c>
      <c r="C5452" s="62" t="s">
        <v>10</v>
      </c>
      <c r="D5452" s="62" t="s">
        <v>156</v>
      </c>
      <c r="E5452" s="62" t="s">
        <v>156</v>
      </c>
      <c r="F5452" s="62" t="s">
        <v>18</v>
      </c>
      <c r="G5452" s="2">
        <v>-286434.0711232149</v>
      </c>
      <c r="H5452" t="s">
        <v>14</v>
      </c>
    </row>
    <row r="5453" spans="1:8" hidden="1" x14ac:dyDescent="0.25">
      <c r="A5453" t="s">
        <v>8</v>
      </c>
      <c r="B5453" t="s">
        <v>9</v>
      </c>
      <c r="C5453" s="62" t="s">
        <v>10</v>
      </c>
      <c r="D5453" s="62" t="s">
        <v>156</v>
      </c>
      <c r="E5453" s="62" t="s">
        <v>156</v>
      </c>
      <c r="F5453" s="62" t="s">
        <v>19</v>
      </c>
      <c r="G5453" s="2">
        <v>-309746.42525894195</v>
      </c>
      <c r="H5453" t="s">
        <v>14</v>
      </c>
    </row>
    <row r="5454" spans="1:8" hidden="1" x14ac:dyDescent="0.25">
      <c r="A5454" t="s">
        <v>8</v>
      </c>
      <c r="B5454" t="s">
        <v>9</v>
      </c>
      <c r="C5454" s="62" t="s">
        <v>10</v>
      </c>
      <c r="D5454" s="62" t="s">
        <v>156</v>
      </c>
      <c r="E5454" s="62" t="s">
        <v>156</v>
      </c>
      <c r="F5454" s="62" t="s">
        <v>20</v>
      </c>
      <c r="G5454" s="2">
        <v>-349249.29904499999</v>
      </c>
      <c r="H5454" t="s">
        <v>14</v>
      </c>
    </row>
    <row r="5455" spans="1:8" hidden="1" x14ac:dyDescent="0.25">
      <c r="A5455" t="s">
        <v>8</v>
      </c>
      <c r="B5455" t="s">
        <v>9</v>
      </c>
      <c r="C5455" s="62" t="s">
        <v>10</v>
      </c>
      <c r="D5455" s="62" t="s">
        <v>156</v>
      </c>
      <c r="E5455" s="62" t="s">
        <v>156</v>
      </c>
      <c r="F5455" s="62" t="s">
        <v>21</v>
      </c>
      <c r="G5455" s="2">
        <v>-263347.57374000002</v>
      </c>
      <c r="H5455" t="s">
        <v>14</v>
      </c>
    </row>
    <row r="5456" spans="1:8" hidden="1" x14ac:dyDescent="0.25">
      <c r="A5456" t="s">
        <v>8</v>
      </c>
      <c r="B5456" t="s">
        <v>9</v>
      </c>
      <c r="C5456" s="62" t="s">
        <v>10</v>
      </c>
      <c r="D5456" s="62" t="s">
        <v>156</v>
      </c>
      <c r="E5456" s="62" t="s">
        <v>156</v>
      </c>
      <c r="F5456" s="62" t="s">
        <v>22</v>
      </c>
      <c r="G5456" s="2">
        <v>-195897.36206500002</v>
      </c>
      <c r="H5456" t="s">
        <v>14</v>
      </c>
    </row>
    <row r="5457" spans="1:8" hidden="1" x14ac:dyDescent="0.25">
      <c r="A5457" t="s">
        <v>8</v>
      </c>
      <c r="B5457" t="s">
        <v>9</v>
      </c>
      <c r="C5457" s="62" t="s">
        <v>10</v>
      </c>
      <c r="D5457" s="62" t="s">
        <v>156</v>
      </c>
      <c r="E5457" s="62" t="s">
        <v>156</v>
      </c>
      <c r="F5457" s="62" t="s">
        <v>23</v>
      </c>
      <c r="G5457" s="2">
        <v>-169625.02966822623</v>
      </c>
      <c r="H5457" t="s">
        <v>14</v>
      </c>
    </row>
    <row r="5458" spans="1:8" hidden="1" x14ac:dyDescent="0.25">
      <c r="A5458" t="s">
        <v>8</v>
      </c>
      <c r="B5458" t="s">
        <v>9</v>
      </c>
      <c r="C5458" s="62" t="s">
        <v>10</v>
      </c>
      <c r="D5458" s="62" t="s">
        <v>156</v>
      </c>
      <c r="E5458" s="62" t="s">
        <v>156</v>
      </c>
      <c r="F5458" s="62" t="s">
        <v>24</v>
      </c>
      <c r="G5458" s="2">
        <v>-141092.6400679347</v>
      </c>
      <c r="H5458" t="s">
        <v>14</v>
      </c>
    </row>
    <row r="5459" spans="1:8" hidden="1" x14ac:dyDescent="0.25">
      <c r="A5459" t="s">
        <v>8</v>
      </c>
      <c r="B5459" t="s">
        <v>9</v>
      </c>
      <c r="C5459" s="62" t="s">
        <v>10</v>
      </c>
      <c r="D5459" s="62" t="s">
        <v>156</v>
      </c>
      <c r="E5459" s="62" t="s">
        <v>156</v>
      </c>
      <c r="F5459" s="62" t="s">
        <v>25</v>
      </c>
      <c r="G5459" s="2">
        <v>-127255.83208440267</v>
      </c>
      <c r="H5459" t="s">
        <v>14</v>
      </c>
    </row>
    <row r="5460" spans="1:8" hidden="1" x14ac:dyDescent="0.25">
      <c r="A5460" t="s">
        <v>8</v>
      </c>
      <c r="B5460" t="s">
        <v>9</v>
      </c>
      <c r="C5460" s="62" t="s">
        <v>10</v>
      </c>
      <c r="D5460" s="62" t="s">
        <v>156</v>
      </c>
      <c r="E5460" s="62" t="s">
        <v>156</v>
      </c>
      <c r="F5460" s="62" t="s">
        <v>13</v>
      </c>
      <c r="G5460" s="2">
        <v>-93999.605790953472</v>
      </c>
      <c r="H5460" t="s">
        <v>14</v>
      </c>
    </row>
    <row r="5461" spans="1:8" hidden="1" x14ac:dyDescent="0.25">
      <c r="A5461" t="s">
        <v>8</v>
      </c>
      <c r="B5461" t="s">
        <v>9</v>
      </c>
      <c r="C5461" s="62" t="s">
        <v>10</v>
      </c>
      <c r="D5461" s="62" t="s">
        <v>156</v>
      </c>
      <c r="E5461" s="62" t="s">
        <v>156</v>
      </c>
      <c r="F5461" s="62" t="s">
        <v>15</v>
      </c>
      <c r="G5461" s="2">
        <v>-123719.54214736214</v>
      </c>
      <c r="H5461" t="s">
        <v>14</v>
      </c>
    </row>
    <row r="5462" spans="1:8" hidden="1" x14ac:dyDescent="0.25">
      <c r="A5462" t="s">
        <v>8</v>
      </c>
      <c r="B5462" t="s">
        <v>9</v>
      </c>
      <c r="C5462" s="62" t="s">
        <v>10</v>
      </c>
      <c r="D5462" s="62" t="s">
        <v>156</v>
      </c>
      <c r="E5462" s="62" t="s">
        <v>156</v>
      </c>
      <c r="F5462" s="62" t="s">
        <v>16</v>
      </c>
      <c r="G5462" s="2">
        <v>-209110.28144835916</v>
      </c>
      <c r="H5462" t="s">
        <v>14</v>
      </c>
    </row>
    <row r="5463" spans="1:8" hidden="1" x14ac:dyDescent="0.25">
      <c r="A5463" t="s">
        <v>8</v>
      </c>
      <c r="B5463" t="s">
        <v>9</v>
      </c>
      <c r="C5463" s="62" t="s">
        <v>10</v>
      </c>
      <c r="D5463" s="62" t="s">
        <v>156</v>
      </c>
      <c r="E5463" s="62" t="s">
        <v>156</v>
      </c>
      <c r="F5463" s="62" t="s">
        <v>17</v>
      </c>
      <c r="G5463" s="2">
        <v>-237375.17790516597</v>
      </c>
      <c r="H5463" t="s">
        <v>14</v>
      </c>
    </row>
    <row r="5464" spans="1:8" hidden="1" x14ac:dyDescent="0.25">
      <c r="A5464" t="s">
        <v>8</v>
      </c>
      <c r="B5464" t="s">
        <v>9</v>
      </c>
      <c r="C5464" s="62" t="s">
        <v>10</v>
      </c>
      <c r="D5464" s="62" t="s">
        <v>156</v>
      </c>
      <c r="E5464" s="62" t="s">
        <v>156</v>
      </c>
      <c r="F5464" s="62" t="s">
        <v>18</v>
      </c>
      <c r="G5464" s="2">
        <v>-307975.49100689223</v>
      </c>
      <c r="H5464" t="s">
        <v>14</v>
      </c>
    </row>
    <row r="5465" spans="1:8" hidden="1" x14ac:dyDescent="0.25">
      <c r="A5465" t="s">
        <v>8</v>
      </c>
      <c r="B5465" t="s">
        <v>9</v>
      </c>
      <c r="C5465" s="62" t="s">
        <v>10</v>
      </c>
      <c r="D5465" s="62" t="s">
        <v>156</v>
      </c>
      <c r="E5465" s="62" t="s">
        <v>156</v>
      </c>
      <c r="F5465" s="62" t="s">
        <v>19</v>
      </c>
      <c r="G5465" s="2">
        <v>-333041.06258265855</v>
      </c>
      <c r="H5465" t="s">
        <v>14</v>
      </c>
    </row>
    <row r="5466" spans="1:8" hidden="1" x14ac:dyDescent="0.25">
      <c r="A5466" t="s">
        <v>8</v>
      </c>
      <c r="B5466" t="s">
        <v>9</v>
      </c>
      <c r="C5466" s="62" t="s">
        <v>10</v>
      </c>
      <c r="D5466" s="62" t="s">
        <v>156</v>
      </c>
      <c r="E5466" s="62" t="s">
        <v>156</v>
      </c>
      <c r="F5466" s="62" t="s">
        <v>20</v>
      </c>
      <c r="G5466" s="2">
        <v>-375514.77006702794</v>
      </c>
      <c r="H5466" t="s">
        <v>14</v>
      </c>
    </row>
    <row r="5467" spans="1:8" hidden="1" x14ac:dyDescent="0.25">
      <c r="A5467" t="s">
        <v>8</v>
      </c>
      <c r="B5467" t="s">
        <v>9</v>
      </c>
      <c r="C5467" s="62" t="s">
        <v>10</v>
      </c>
      <c r="D5467" s="62" t="s">
        <v>156</v>
      </c>
      <c r="E5467" s="62" t="s">
        <v>156</v>
      </c>
      <c r="F5467" s="62" t="s">
        <v>21</v>
      </c>
      <c r="G5467" s="2">
        <v>-283152.76185549033</v>
      </c>
      <c r="H5467" t="s">
        <v>14</v>
      </c>
    </row>
    <row r="5468" spans="1:8" hidden="1" x14ac:dyDescent="0.25">
      <c r="A5468" t="s">
        <v>8</v>
      </c>
      <c r="B5468" t="s">
        <v>9</v>
      </c>
      <c r="C5468" s="62" t="s">
        <v>10</v>
      </c>
      <c r="D5468" s="62" t="s">
        <v>156</v>
      </c>
      <c r="E5468" s="62" t="s">
        <v>156</v>
      </c>
      <c r="F5468" s="62" t="s">
        <v>22</v>
      </c>
      <c r="G5468" s="2">
        <v>-210629.92273349554</v>
      </c>
      <c r="H5468" t="s">
        <v>14</v>
      </c>
    </row>
    <row r="5469" spans="1:8" hidden="1" x14ac:dyDescent="0.25">
      <c r="A5469" t="s">
        <v>8</v>
      </c>
      <c r="B5469" t="s">
        <v>9</v>
      </c>
      <c r="C5469" s="62" t="s">
        <v>10</v>
      </c>
      <c r="D5469" s="62" t="s">
        <v>156</v>
      </c>
      <c r="E5469" s="62" t="s">
        <v>156</v>
      </c>
      <c r="F5469" s="62" t="s">
        <v>23</v>
      </c>
      <c r="G5469" s="2">
        <v>-182381.76622730916</v>
      </c>
      <c r="H5469" t="s">
        <v>14</v>
      </c>
    </row>
    <row r="5470" spans="1:8" hidden="1" x14ac:dyDescent="0.25">
      <c r="A5470" t="s">
        <v>8</v>
      </c>
      <c r="B5470" t="s">
        <v>9</v>
      </c>
      <c r="C5470" s="62" t="s">
        <v>10</v>
      </c>
      <c r="D5470" s="62" t="s">
        <v>156</v>
      </c>
      <c r="E5470" s="62" t="s">
        <v>156</v>
      </c>
      <c r="F5470" s="62" t="s">
        <v>24</v>
      </c>
      <c r="G5470" s="2">
        <v>-151703.58376706083</v>
      </c>
      <c r="H5470" t="s">
        <v>14</v>
      </c>
    </row>
    <row r="5471" spans="1:8" hidden="1" x14ac:dyDescent="0.25">
      <c r="A5471" t="s">
        <v>8</v>
      </c>
      <c r="B5471" t="s">
        <v>9</v>
      </c>
      <c r="C5471" s="62" t="s">
        <v>10</v>
      </c>
      <c r="D5471" s="62" t="s">
        <v>156</v>
      </c>
      <c r="E5471" s="62" t="s">
        <v>156</v>
      </c>
      <c r="F5471" s="62" t="s">
        <v>25</v>
      </c>
      <c r="G5471" s="2">
        <v>-136826.17160730684</v>
      </c>
      <c r="H5471" t="s">
        <v>14</v>
      </c>
    </row>
    <row r="5472" spans="1:8" hidden="1" x14ac:dyDescent="0.25">
      <c r="A5472" t="s">
        <v>8</v>
      </c>
      <c r="B5472" t="s">
        <v>9</v>
      </c>
      <c r="C5472" s="62" t="s">
        <v>10</v>
      </c>
      <c r="D5472" s="62" t="s">
        <v>156</v>
      </c>
      <c r="E5472" s="62" t="s">
        <v>156</v>
      </c>
      <c r="F5472" s="62" t="s">
        <v>13</v>
      </c>
      <c r="G5472" s="2">
        <v>-3655.2874099361989</v>
      </c>
      <c r="H5472" t="s">
        <v>14</v>
      </c>
    </row>
    <row r="5473" spans="1:8" hidden="1" x14ac:dyDescent="0.25">
      <c r="A5473" t="s">
        <v>8</v>
      </c>
      <c r="B5473" t="s">
        <v>9</v>
      </c>
      <c r="C5473" s="62" t="s">
        <v>10</v>
      </c>
      <c r="D5473" s="62" t="s">
        <v>156</v>
      </c>
      <c r="E5473" s="62" t="s">
        <v>156</v>
      </c>
      <c r="F5473" s="62" t="s">
        <v>15</v>
      </c>
      <c r="G5473" s="2">
        <v>-4810.9827798644492</v>
      </c>
      <c r="H5473" t="s">
        <v>14</v>
      </c>
    </row>
    <row r="5474" spans="1:8" hidden="1" x14ac:dyDescent="0.25">
      <c r="A5474" t="s">
        <v>8</v>
      </c>
      <c r="B5474" t="s">
        <v>9</v>
      </c>
      <c r="C5474" s="62" t="s">
        <v>10</v>
      </c>
      <c r="D5474" s="62" t="s">
        <v>156</v>
      </c>
      <c r="E5474" s="62" t="s">
        <v>156</v>
      </c>
      <c r="F5474" s="62" t="s">
        <v>16</v>
      </c>
      <c r="G5474" s="2">
        <v>-8131.5040912646482</v>
      </c>
      <c r="H5474" t="s">
        <v>14</v>
      </c>
    </row>
    <row r="5475" spans="1:8" hidden="1" x14ac:dyDescent="0.25">
      <c r="A5475" t="s">
        <v>8</v>
      </c>
      <c r="B5475" t="s">
        <v>9</v>
      </c>
      <c r="C5475" s="62" t="s">
        <v>10</v>
      </c>
      <c r="D5475" s="62" t="s">
        <v>156</v>
      </c>
      <c r="E5475" s="62" t="s">
        <v>156</v>
      </c>
      <c r="F5475" s="62" t="s">
        <v>17</v>
      </c>
      <c r="G5475" s="2">
        <v>-9230.6184895897059</v>
      </c>
      <c r="H5475" t="s">
        <v>14</v>
      </c>
    </row>
    <row r="5476" spans="1:8" hidden="1" x14ac:dyDescent="0.25">
      <c r="A5476" t="s">
        <v>8</v>
      </c>
      <c r="B5476" t="s">
        <v>9</v>
      </c>
      <c r="C5476" s="62" t="s">
        <v>10</v>
      </c>
      <c r="D5476" s="62" t="s">
        <v>156</v>
      </c>
      <c r="E5476" s="62" t="s">
        <v>156</v>
      </c>
      <c r="F5476" s="62" t="s">
        <v>18</v>
      </c>
      <c r="G5476" s="2">
        <v>-11975.996339282025</v>
      </c>
      <c r="H5476" t="s">
        <v>14</v>
      </c>
    </row>
    <row r="5477" spans="1:8" hidden="1" x14ac:dyDescent="0.25">
      <c r="A5477" t="s">
        <v>8</v>
      </c>
      <c r="B5477" t="s">
        <v>9</v>
      </c>
      <c r="C5477" s="62" t="s">
        <v>10</v>
      </c>
      <c r="D5477" s="62" t="s">
        <v>156</v>
      </c>
      <c r="E5477" s="62" t="s">
        <v>156</v>
      </c>
      <c r="F5477" s="62" t="s">
        <v>19</v>
      </c>
      <c r="G5477" s="2">
        <v>-12950.70115248637</v>
      </c>
      <c r="H5477" t="s">
        <v>14</v>
      </c>
    </row>
    <row r="5478" spans="1:8" hidden="1" x14ac:dyDescent="0.25">
      <c r="A5478" t="s">
        <v>8</v>
      </c>
      <c r="B5478" t="s">
        <v>9</v>
      </c>
      <c r="C5478" s="62" t="s">
        <v>10</v>
      </c>
      <c r="D5478" s="62" t="s">
        <v>156</v>
      </c>
      <c r="E5478" s="62" t="s">
        <v>156</v>
      </c>
      <c r="F5478" s="62" t="s">
        <v>20</v>
      </c>
      <c r="G5478" s="2">
        <v>-14602.342209005248</v>
      </c>
      <c r="H5478" t="s">
        <v>14</v>
      </c>
    </row>
    <row r="5479" spans="1:8" hidden="1" x14ac:dyDescent="0.25">
      <c r="A5479" t="s">
        <v>8</v>
      </c>
      <c r="B5479" t="s">
        <v>9</v>
      </c>
      <c r="C5479" s="62" t="s">
        <v>10</v>
      </c>
      <c r="D5479" s="62" t="s">
        <v>156</v>
      </c>
      <c r="E5479" s="62" t="s">
        <v>156</v>
      </c>
      <c r="F5479" s="62" t="s">
        <v>21</v>
      </c>
      <c r="G5479" s="2">
        <v>-11010.734745003001</v>
      </c>
      <c r="H5479" t="s">
        <v>14</v>
      </c>
    </row>
    <row r="5480" spans="1:8" hidden="1" x14ac:dyDescent="0.25">
      <c r="A5480" t="s">
        <v>8</v>
      </c>
      <c r="B5480" t="s">
        <v>9</v>
      </c>
      <c r="C5480" s="62" t="s">
        <v>10</v>
      </c>
      <c r="D5480" s="62" t="s">
        <v>156</v>
      </c>
      <c r="E5480" s="62" t="s">
        <v>156</v>
      </c>
      <c r="F5480" s="62" t="s">
        <v>22</v>
      </c>
      <c r="G5480" s="2">
        <v>-8190.5971652242506</v>
      </c>
      <c r="H5480" t="s">
        <v>14</v>
      </c>
    </row>
    <row r="5481" spans="1:8" hidden="1" x14ac:dyDescent="0.25">
      <c r="A5481" t="s">
        <v>8</v>
      </c>
      <c r="B5481" t="s">
        <v>9</v>
      </c>
      <c r="C5481" s="62" t="s">
        <v>10</v>
      </c>
      <c r="D5481" s="62" t="s">
        <v>156</v>
      </c>
      <c r="E5481" s="62" t="s">
        <v>156</v>
      </c>
      <c r="F5481" s="62" t="s">
        <v>23</v>
      </c>
      <c r="G5481" s="2">
        <v>-7092.1337199561885</v>
      </c>
      <c r="H5481" t="s">
        <v>14</v>
      </c>
    </row>
    <row r="5482" spans="1:8" hidden="1" x14ac:dyDescent="0.25">
      <c r="A5482" t="s">
        <v>8</v>
      </c>
      <c r="B5482" t="s">
        <v>9</v>
      </c>
      <c r="C5482" s="62" t="s">
        <v>10</v>
      </c>
      <c r="D5482" s="62" t="s">
        <v>156</v>
      </c>
      <c r="E5482" s="62" t="s">
        <v>156</v>
      </c>
      <c r="F5482" s="62" t="s">
        <v>24</v>
      </c>
      <c r="G5482" s="2">
        <v>-5899.1758010043286</v>
      </c>
      <c r="H5482" t="s">
        <v>14</v>
      </c>
    </row>
    <row r="5483" spans="1:8" hidden="1" x14ac:dyDescent="0.25">
      <c r="A5483" t="s">
        <v>8</v>
      </c>
      <c r="B5483" t="s">
        <v>9</v>
      </c>
      <c r="C5483" s="62" t="s">
        <v>10</v>
      </c>
      <c r="D5483" s="62" t="s">
        <v>156</v>
      </c>
      <c r="E5483" s="62" t="s">
        <v>156</v>
      </c>
      <c r="F5483" s="62" t="s">
        <v>25</v>
      </c>
      <c r="G5483" s="2">
        <v>-5320.6497858961438</v>
      </c>
      <c r="H5483" t="s">
        <v>14</v>
      </c>
    </row>
    <row r="5484" spans="1:8" hidden="1" x14ac:dyDescent="0.25">
      <c r="A5484" t="s">
        <v>8</v>
      </c>
      <c r="B5484" t="s">
        <v>9</v>
      </c>
      <c r="C5484" s="62" t="s">
        <v>10</v>
      </c>
      <c r="D5484" s="62" t="s">
        <v>156</v>
      </c>
      <c r="E5484" s="62" t="s">
        <v>156</v>
      </c>
      <c r="F5484" s="62" t="s">
        <v>13</v>
      </c>
      <c r="G5484" s="2">
        <v>-21497.896900171727</v>
      </c>
      <c r="H5484" t="s">
        <v>14</v>
      </c>
    </row>
    <row r="5485" spans="1:8" hidden="1" x14ac:dyDescent="0.25">
      <c r="A5485" t="s">
        <v>8</v>
      </c>
      <c r="B5485" t="s">
        <v>9</v>
      </c>
      <c r="C5485" s="62" t="s">
        <v>10</v>
      </c>
      <c r="D5485" s="62" t="s">
        <v>156</v>
      </c>
      <c r="E5485" s="62" t="s">
        <v>156</v>
      </c>
      <c r="F5485" s="62" t="s">
        <v>15</v>
      </c>
      <c r="G5485" s="2">
        <v>-28294.905486469739</v>
      </c>
      <c r="H5485" t="s">
        <v>14</v>
      </c>
    </row>
    <row r="5486" spans="1:8" hidden="1" x14ac:dyDescent="0.25">
      <c r="A5486" t="s">
        <v>8</v>
      </c>
      <c r="B5486" t="s">
        <v>9</v>
      </c>
      <c r="C5486" s="62" t="s">
        <v>10</v>
      </c>
      <c r="D5486" s="62" t="s">
        <v>156</v>
      </c>
      <c r="E5486" s="62" t="s">
        <v>156</v>
      </c>
      <c r="F5486" s="62" t="s">
        <v>16</v>
      </c>
      <c r="G5486" s="2">
        <v>-47823.937489058691</v>
      </c>
      <c r="H5486" t="s">
        <v>14</v>
      </c>
    </row>
    <row r="5487" spans="1:8" hidden="1" x14ac:dyDescent="0.25">
      <c r="A5487" t="s">
        <v>8</v>
      </c>
      <c r="B5487" t="s">
        <v>9</v>
      </c>
      <c r="C5487" s="62" t="s">
        <v>10</v>
      </c>
      <c r="D5487" s="62" t="s">
        <v>156</v>
      </c>
      <c r="E5487" s="62" t="s">
        <v>156</v>
      </c>
      <c r="F5487" s="62" t="s">
        <v>17</v>
      </c>
      <c r="G5487" s="2">
        <v>-54288.175554841531</v>
      </c>
      <c r="H5487" t="s">
        <v>14</v>
      </c>
    </row>
    <row r="5488" spans="1:8" hidden="1" x14ac:dyDescent="0.25">
      <c r="A5488" t="s">
        <v>8</v>
      </c>
      <c r="B5488" t="s">
        <v>9</v>
      </c>
      <c r="C5488" s="62" t="s">
        <v>10</v>
      </c>
      <c r="D5488" s="62" t="s">
        <v>156</v>
      </c>
      <c r="E5488" s="62" t="s">
        <v>156</v>
      </c>
      <c r="F5488" s="62" t="s">
        <v>18</v>
      </c>
      <c r="G5488" s="2">
        <v>-70434.607653249564</v>
      </c>
      <c r="H5488" t="s">
        <v>14</v>
      </c>
    </row>
    <row r="5489" spans="1:8" hidden="1" x14ac:dyDescent="0.25">
      <c r="A5489" t="s">
        <v>8</v>
      </c>
      <c r="B5489" t="s">
        <v>9</v>
      </c>
      <c r="C5489" s="62" t="s">
        <v>10</v>
      </c>
      <c r="D5489" s="62" t="s">
        <v>156</v>
      </c>
      <c r="E5489" s="62" t="s">
        <v>156</v>
      </c>
      <c r="F5489" s="62" t="s">
        <v>19</v>
      </c>
      <c r="G5489" s="2">
        <v>-76167.15375219885</v>
      </c>
      <c r="H5489" t="s">
        <v>14</v>
      </c>
    </row>
    <row r="5490" spans="1:8" hidden="1" x14ac:dyDescent="0.25">
      <c r="A5490" t="s">
        <v>8</v>
      </c>
      <c r="B5490" t="s">
        <v>9</v>
      </c>
      <c r="C5490" s="62" t="s">
        <v>10</v>
      </c>
      <c r="D5490" s="62" t="s">
        <v>156</v>
      </c>
      <c r="E5490" s="62" t="s">
        <v>156</v>
      </c>
      <c r="F5490" s="62" t="s">
        <v>20</v>
      </c>
      <c r="G5490" s="2">
        <v>-85880.975175</v>
      </c>
      <c r="H5490" t="s">
        <v>14</v>
      </c>
    </row>
    <row r="5491" spans="1:8" hidden="1" x14ac:dyDescent="0.25">
      <c r="A5491" t="s">
        <v>8</v>
      </c>
      <c r="B5491" t="s">
        <v>9</v>
      </c>
      <c r="C5491" s="62" t="s">
        <v>10</v>
      </c>
      <c r="D5491" s="62" t="s">
        <v>156</v>
      </c>
      <c r="E5491" s="62" t="s">
        <v>156</v>
      </c>
      <c r="F5491" s="62" t="s">
        <v>21</v>
      </c>
      <c r="G5491" s="2">
        <v>-64757.600100000011</v>
      </c>
      <c r="H5491" t="s">
        <v>14</v>
      </c>
    </row>
    <row r="5492" spans="1:8" hidden="1" x14ac:dyDescent="0.25">
      <c r="A5492" t="s">
        <v>8</v>
      </c>
      <c r="B5492" t="s">
        <v>9</v>
      </c>
      <c r="C5492" s="62" t="s">
        <v>10</v>
      </c>
      <c r="D5492" s="62" t="s">
        <v>156</v>
      </c>
      <c r="E5492" s="62" t="s">
        <v>156</v>
      </c>
      <c r="F5492" s="62" t="s">
        <v>22</v>
      </c>
      <c r="G5492" s="2">
        <v>-48171.482475000004</v>
      </c>
      <c r="H5492" t="s">
        <v>14</v>
      </c>
    </row>
    <row r="5493" spans="1:8" hidden="1" x14ac:dyDescent="0.25">
      <c r="A5493" t="s">
        <v>8</v>
      </c>
      <c r="B5493" t="s">
        <v>9</v>
      </c>
      <c r="C5493" s="62" t="s">
        <v>10</v>
      </c>
      <c r="D5493" s="62" t="s">
        <v>156</v>
      </c>
      <c r="E5493" s="62" t="s">
        <v>156</v>
      </c>
      <c r="F5493" s="62" t="s">
        <v>23</v>
      </c>
      <c r="G5493" s="2">
        <v>-41711.072869235955</v>
      </c>
      <c r="H5493" t="s">
        <v>14</v>
      </c>
    </row>
    <row r="5494" spans="1:8" hidden="1" x14ac:dyDescent="0.25">
      <c r="A5494" t="s">
        <v>8</v>
      </c>
      <c r="B5494" t="s">
        <v>9</v>
      </c>
      <c r="C5494" s="62" t="s">
        <v>10</v>
      </c>
      <c r="D5494" s="62" t="s">
        <v>156</v>
      </c>
      <c r="E5494" s="62" t="s">
        <v>156</v>
      </c>
      <c r="F5494" s="62" t="s">
        <v>24</v>
      </c>
      <c r="G5494" s="2">
        <v>-34694.91149211509</v>
      </c>
      <c r="H5494" t="s">
        <v>14</v>
      </c>
    </row>
    <row r="5495" spans="1:8" hidden="1" x14ac:dyDescent="0.25">
      <c r="A5495" t="s">
        <v>8</v>
      </c>
      <c r="B5495" t="s">
        <v>9</v>
      </c>
      <c r="C5495" s="62" t="s">
        <v>10</v>
      </c>
      <c r="D5495" s="62" t="s">
        <v>156</v>
      </c>
      <c r="E5495" s="62" t="s">
        <v>156</v>
      </c>
      <c r="F5495" s="62" t="s">
        <v>25</v>
      </c>
      <c r="G5495" s="2">
        <v>-31292.417725672789</v>
      </c>
      <c r="H5495" t="s">
        <v>14</v>
      </c>
    </row>
    <row r="5496" spans="1:8" hidden="1" x14ac:dyDescent="0.25">
      <c r="A5496" t="s">
        <v>8</v>
      </c>
      <c r="B5496" t="s">
        <v>9</v>
      </c>
      <c r="C5496" s="62" t="s">
        <v>10</v>
      </c>
      <c r="D5496" s="62" t="s">
        <v>156</v>
      </c>
      <c r="E5496" s="62" t="s">
        <v>156</v>
      </c>
      <c r="F5496" s="62" t="s">
        <v>13</v>
      </c>
      <c r="G5496" s="2">
        <v>-23175.936740611534</v>
      </c>
      <c r="H5496" t="s">
        <v>14</v>
      </c>
    </row>
    <row r="5497" spans="1:8" hidden="1" x14ac:dyDescent="0.25">
      <c r="A5497" t="s">
        <v>8</v>
      </c>
      <c r="B5497" t="s">
        <v>9</v>
      </c>
      <c r="C5497" s="62" t="s">
        <v>10</v>
      </c>
      <c r="D5497" s="62" t="s">
        <v>156</v>
      </c>
      <c r="E5497" s="62" t="s">
        <v>156</v>
      </c>
      <c r="F5497" s="62" t="s">
        <v>15</v>
      </c>
      <c r="G5497" s="2">
        <v>-30503.492629121625</v>
      </c>
      <c r="H5497" t="s">
        <v>14</v>
      </c>
    </row>
    <row r="5498" spans="1:8" hidden="1" x14ac:dyDescent="0.25">
      <c r="A5498" t="s">
        <v>8</v>
      </c>
      <c r="B5498" t="s">
        <v>9</v>
      </c>
      <c r="C5498" s="62" t="s">
        <v>10</v>
      </c>
      <c r="D5498" s="62" t="s">
        <v>156</v>
      </c>
      <c r="E5498" s="62" t="s">
        <v>156</v>
      </c>
      <c r="F5498" s="62" t="s">
        <v>16</v>
      </c>
      <c r="G5498" s="2">
        <v>-51556.88275370466</v>
      </c>
      <c r="H5498" t="s">
        <v>14</v>
      </c>
    </row>
    <row r="5499" spans="1:8" hidden="1" x14ac:dyDescent="0.25">
      <c r="A5499" t="s">
        <v>8</v>
      </c>
      <c r="B5499" t="s">
        <v>9</v>
      </c>
      <c r="C5499" s="62" t="s">
        <v>10</v>
      </c>
      <c r="D5499" s="62" t="s">
        <v>156</v>
      </c>
      <c r="E5499" s="62" t="s">
        <v>156</v>
      </c>
      <c r="F5499" s="62" t="s">
        <v>17</v>
      </c>
      <c r="G5499" s="2">
        <v>-58525.693385950253</v>
      </c>
      <c r="H5499" t="s">
        <v>14</v>
      </c>
    </row>
    <row r="5500" spans="1:8" hidden="1" x14ac:dyDescent="0.25">
      <c r="A5500" t="s">
        <v>8</v>
      </c>
      <c r="B5500" t="s">
        <v>9</v>
      </c>
      <c r="C5500" s="62" t="s">
        <v>10</v>
      </c>
      <c r="D5500" s="62" t="s">
        <v>156</v>
      </c>
      <c r="E5500" s="62" t="s">
        <v>156</v>
      </c>
      <c r="F5500" s="62" t="s">
        <v>18</v>
      </c>
      <c r="G5500" s="2">
        <v>-75932.451388231624</v>
      </c>
      <c r="H5500" t="s">
        <v>14</v>
      </c>
    </row>
    <row r="5501" spans="1:8" hidden="1" x14ac:dyDescent="0.25">
      <c r="A5501" t="s">
        <v>8</v>
      </c>
      <c r="B5501" t="s">
        <v>9</v>
      </c>
      <c r="C5501" s="62" t="s">
        <v>10</v>
      </c>
      <c r="D5501" s="62" t="s">
        <v>156</v>
      </c>
      <c r="E5501" s="62" t="s">
        <v>156</v>
      </c>
      <c r="F5501" s="62" t="s">
        <v>19</v>
      </c>
      <c r="G5501" s="2">
        <v>-82112.457105480484</v>
      </c>
      <c r="H5501" t="s">
        <v>14</v>
      </c>
    </row>
    <row r="5502" spans="1:8" hidden="1" x14ac:dyDescent="0.25">
      <c r="A5502" t="s">
        <v>8</v>
      </c>
      <c r="B5502" t="s">
        <v>9</v>
      </c>
      <c r="C5502" s="62" t="s">
        <v>10</v>
      </c>
      <c r="D5502" s="62" t="s">
        <v>156</v>
      </c>
      <c r="E5502" s="62" t="s">
        <v>156</v>
      </c>
      <c r="F5502" s="62" t="s">
        <v>20</v>
      </c>
      <c r="G5502" s="2">
        <v>-92584.500573259807</v>
      </c>
      <c r="H5502" t="s">
        <v>14</v>
      </c>
    </row>
    <row r="5503" spans="1:8" hidden="1" x14ac:dyDescent="0.25">
      <c r="A5503" t="s">
        <v>8</v>
      </c>
      <c r="B5503" t="s">
        <v>9</v>
      </c>
      <c r="C5503" s="62" t="s">
        <v>10</v>
      </c>
      <c r="D5503" s="62" t="s">
        <v>156</v>
      </c>
      <c r="E5503" s="62" t="s">
        <v>156</v>
      </c>
      <c r="F5503" s="62" t="s">
        <v>21</v>
      </c>
      <c r="G5503" s="2">
        <v>-69812.319333405612</v>
      </c>
      <c r="H5503" t="s">
        <v>14</v>
      </c>
    </row>
    <row r="5504" spans="1:8" hidden="1" x14ac:dyDescent="0.25">
      <c r="A5504" t="s">
        <v>8</v>
      </c>
      <c r="B5504" t="s">
        <v>9</v>
      </c>
      <c r="C5504" s="62" t="s">
        <v>10</v>
      </c>
      <c r="D5504" s="62" t="s">
        <v>156</v>
      </c>
      <c r="E5504" s="62" t="s">
        <v>156</v>
      </c>
      <c r="F5504" s="62" t="s">
        <v>22</v>
      </c>
      <c r="G5504" s="2">
        <v>-51931.555711068613</v>
      </c>
      <c r="H5504" t="s">
        <v>14</v>
      </c>
    </row>
    <row r="5505" spans="1:8" hidden="1" x14ac:dyDescent="0.25">
      <c r="A5505" t="s">
        <v>8</v>
      </c>
      <c r="B5505" t="s">
        <v>9</v>
      </c>
      <c r="C5505" s="62" t="s">
        <v>10</v>
      </c>
      <c r="D5505" s="62" t="s">
        <v>156</v>
      </c>
      <c r="E5505" s="62" t="s">
        <v>156</v>
      </c>
      <c r="F5505" s="62" t="s">
        <v>23</v>
      </c>
      <c r="G5505" s="2">
        <v>-44966.872373117047</v>
      </c>
      <c r="H5505" t="s">
        <v>14</v>
      </c>
    </row>
    <row r="5506" spans="1:8" hidden="1" x14ac:dyDescent="0.25">
      <c r="A5506" t="s">
        <v>8</v>
      </c>
      <c r="B5506" t="s">
        <v>9</v>
      </c>
      <c r="C5506" s="62" t="s">
        <v>10</v>
      </c>
      <c r="D5506" s="62" t="s">
        <v>156</v>
      </c>
      <c r="E5506" s="62" t="s">
        <v>156</v>
      </c>
      <c r="F5506" s="62" t="s">
        <v>24</v>
      </c>
      <c r="G5506" s="2">
        <v>-37403.057503543634</v>
      </c>
      <c r="H5506" t="s">
        <v>14</v>
      </c>
    </row>
    <row r="5507" spans="1:8" hidden="1" x14ac:dyDescent="0.25">
      <c r="A5507" t="s">
        <v>8</v>
      </c>
      <c r="B5507" t="s">
        <v>9</v>
      </c>
      <c r="C5507" s="62" t="s">
        <v>10</v>
      </c>
      <c r="D5507" s="62" t="s">
        <v>156</v>
      </c>
      <c r="E5507" s="62" t="s">
        <v>156</v>
      </c>
      <c r="F5507" s="62" t="s">
        <v>25</v>
      </c>
      <c r="G5507" s="2">
        <v>-33734.978683667905</v>
      </c>
      <c r="H5507" t="s">
        <v>14</v>
      </c>
    </row>
    <row r="5508" spans="1:8" hidden="1" x14ac:dyDescent="0.25">
      <c r="A5508" t="s">
        <v>8</v>
      </c>
      <c r="B5508" t="s">
        <v>9</v>
      </c>
      <c r="C5508" s="62" t="s">
        <v>10</v>
      </c>
      <c r="D5508" s="62" t="s">
        <v>156</v>
      </c>
      <c r="E5508" s="62" t="s">
        <v>156</v>
      </c>
      <c r="F5508" s="62" t="s">
        <v>13</v>
      </c>
      <c r="G5508" s="2">
        <v>-1074.6788329488709</v>
      </c>
      <c r="H5508" t="s">
        <v>14</v>
      </c>
    </row>
    <row r="5509" spans="1:8" hidden="1" x14ac:dyDescent="0.25">
      <c r="A5509" t="s">
        <v>8</v>
      </c>
      <c r="B5509" t="s">
        <v>9</v>
      </c>
      <c r="C5509" s="62" t="s">
        <v>10</v>
      </c>
      <c r="D5509" s="62" t="s">
        <v>156</v>
      </c>
      <c r="E5509" s="62" t="s">
        <v>156</v>
      </c>
      <c r="F5509" s="62" t="s">
        <v>15</v>
      </c>
      <c r="G5509" s="2">
        <v>-1416.4103994597165</v>
      </c>
      <c r="H5509" t="s">
        <v>14</v>
      </c>
    </row>
    <row r="5510" spans="1:8" hidden="1" x14ac:dyDescent="0.25">
      <c r="A5510" t="s">
        <v>8</v>
      </c>
      <c r="B5510" t="s">
        <v>9</v>
      </c>
      <c r="C5510" s="62" t="s">
        <v>10</v>
      </c>
      <c r="D5510" s="62" t="s">
        <v>156</v>
      </c>
      <c r="E5510" s="62" t="s">
        <v>156</v>
      </c>
      <c r="F5510" s="62" t="s">
        <v>16</v>
      </c>
      <c r="G5510" s="2">
        <v>-2395.6706121866569</v>
      </c>
      <c r="H5510" t="s">
        <v>14</v>
      </c>
    </row>
    <row r="5511" spans="1:8" hidden="1" x14ac:dyDescent="0.25">
      <c r="A5511" t="s">
        <v>8</v>
      </c>
      <c r="B5511" t="s">
        <v>9</v>
      </c>
      <c r="C5511" s="62" t="s">
        <v>10</v>
      </c>
      <c r="D5511" s="62" t="s">
        <v>156</v>
      </c>
      <c r="E5511" s="62" t="s">
        <v>156</v>
      </c>
      <c r="F5511" s="62" t="s">
        <v>17</v>
      </c>
      <c r="G5511" s="2">
        <v>-2733.0161630370894</v>
      </c>
      <c r="H5511" t="s">
        <v>14</v>
      </c>
    </row>
    <row r="5512" spans="1:8" hidden="1" x14ac:dyDescent="0.25">
      <c r="A5512" t="s">
        <v>8</v>
      </c>
      <c r="B5512" t="s">
        <v>9</v>
      </c>
      <c r="C5512" s="62" t="s">
        <v>10</v>
      </c>
      <c r="D5512" s="62" t="s">
        <v>156</v>
      </c>
      <c r="E5512" s="62" t="s">
        <v>156</v>
      </c>
      <c r="F5512" s="62" t="s">
        <v>18</v>
      </c>
      <c r="G5512" s="2">
        <v>-3519.6773728380408</v>
      </c>
      <c r="H5512" t="s">
        <v>14</v>
      </c>
    </row>
    <row r="5513" spans="1:8" hidden="1" x14ac:dyDescent="0.25">
      <c r="A5513" t="s">
        <v>8</v>
      </c>
      <c r="B5513" t="s">
        <v>9</v>
      </c>
      <c r="C5513" s="62" t="s">
        <v>10</v>
      </c>
      <c r="D5513" s="62" t="s">
        <v>156</v>
      </c>
      <c r="E5513" s="62" t="s">
        <v>156</v>
      </c>
      <c r="F5513" s="62" t="s">
        <v>19</v>
      </c>
      <c r="G5513" s="2">
        <v>-3868.7625870292982</v>
      </c>
      <c r="H5513" t="s">
        <v>14</v>
      </c>
    </row>
    <row r="5514" spans="1:8" hidden="1" x14ac:dyDescent="0.25">
      <c r="A5514" t="s">
        <v>8</v>
      </c>
      <c r="B5514" t="s">
        <v>9</v>
      </c>
      <c r="C5514" s="62" t="s">
        <v>10</v>
      </c>
      <c r="D5514" s="62" t="s">
        <v>156</v>
      </c>
      <c r="E5514" s="62" t="s">
        <v>156</v>
      </c>
      <c r="F5514" s="62" t="s">
        <v>20</v>
      </c>
      <c r="G5514" s="2">
        <v>-4228.0279914575212</v>
      </c>
      <c r="H5514" t="s">
        <v>14</v>
      </c>
    </row>
    <row r="5515" spans="1:8" hidden="1" x14ac:dyDescent="0.25">
      <c r="A5515" t="s">
        <v>8</v>
      </c>
      <c r="B5515" t="s">
        <v>9</v>
      </c>
      <c r="C5515" s="62" t="s">
        <v>10</v>
      </c>
      <c r="D5515" s="62" t="s">
        <v>156</v>
      </c>
      <c r="E5515" s="62" t="s">
        <v>156</v>
      </c>
      <c r="F5515" s="62" t="s">
        <v>21</v>
      </c>
      <c r="G5515" s="2">
        <v>-3248.4024781068565</v>
      </c>
      <c r="H5515" t="s">
        <v>14</v>
      </c>
    </row>
    <row r="5516" spans="1:8" hidden="1" x14ac:dyDescent="0.25">
      <c r="A5516" t="s">
        <v>8</v>
      </c>
      <c r="B5516" t="s">
        <v>9</v>
      </c>
      <c r="C5516" s="62" t="s">
        <v>10</v>
      </c>
      <c r="D5516" s="62" t="s">
        <v>156</v>
      </c>
      <c r="E5516" s="62" t="s">
        <v>156</v>
      </c>
      <c r="F5516" s="62" t="s">
        <v>22</v>
      </c>
      <c r="G5516" s="2">
        <v>-2698.2469781874033</v>
      </c>
      <c r="H5516" t="s">
        <v>14</v>
      </c>
    </row>
    <row r="5517" spans="1:8" hidden="1" x14ac:dyDescent="0.25">
      <c r="A5517" t="s">
        <v>8</v>
      </c>
      <c r="B5517" t="s">
        <v>9</v>
      </c>
      <c r="C5517" s="62" t="s">
        <v>10</v>
      </c>
      <c r="D5517" s="62" t="s">
        <v>156</v>
      </c>
      <c r="E5517" s="62" t="s">
        <v>156</v>
      </c>
      <c r="F5517" s="62" t="s">
        <v>23</v>
      </c>
      <c r="G5517" s="2">
        <v>-2269.8728344617271</v>
      </c>
      <c r="H5517" t="s">
        <v>14</v>
      </c>
    </row>
    <row r="5518" spans="1:8" hidden="1" x14ac:dyDescent="0.25">
      <c r="A5518" t="s">
        <v>8</v>
      </c>
      <c r="B5518" t="s">
        <v>9</v>
      </c>
      <c r="C5518" s="62" t="s">
        <v>10</v>
      </c>
      <c r="D5518" s="62" t="s">
        <v>156</v>
      </c>
      <c r="E5518" s="62" t="s">
        <v>156</v>
      </c>
      <c r="F5518" s="62" t="s">
        <v>24</v>
      </c>
      <c r="G5518" s="2">
        <v>-1878.0950597694323</v>
      </c>
      <c r="H5518" t="s">
        <v>14</v>
      </c>
    </row>
    <row r="5519" spans="1:8" hidden="1" x14ac:dyDescent="0.25">
      <c r="A5519" t="s">
        <v>8</v>
      </c>
      <c r="B5519" t="s">
        <v>9</v>
      </c>
      <c r="C5519" s="62" t="s">
        <v>10</v>
      </c>
      <c r="D5519" s="62" t="s">
        <v>156</v>
      </c>
      <c r="E5519" s="62" t="s">
        <v>156</v>
      </c>
      <c r="F5519" s="62" t="s">
        <v>25</v>
      </c>
      <c r="G5519" s="2">
        <v>-1684.2779966841374</v>
      </c>
      <c r="H5519" t="s">
        <v>14</v>
      </c>
    </row>
    <row r="5520" spans="1:8" hidden="1" x14ac:dyDescent="0.25">
      <c r="A5520" t="s">
        <v>8</v>
      </c>
      <c r="B5520" t="s">
        <v>9</v>
      </c>
      <c r="C5520" s="62" t="s">
        <v>10</v>
      </c>
      <c r="D5520" s="62" t="s">
        <v>156</v>
      </c>
      <c r="E5520" s="62" t="s">
        <v>156</v>
      </c>
      <c r="F5520" s="62" t="s">
        <v>13</v>
      </c>
      <c r="G5520" s="2">
        <v>-92870.417146060397</v>
      </c>
      <c r="H5520" t="s">
        <v>14</v>
      </c>
    </row>
    <row r="5521" spans="1:8" hidden="1" x14ac:dyDescent="0.25">
      <c r="A5521" t="s">
        <v>8</v>
      </c>
      <c r="B5521" t="s">
        <v>9</v>
      </c>
      <c r="C5521" s="62" t="s">
        <v>10</v>
      </c>
      <c r="D5521" s="62" t="s">
        <v>156</v>
      </c>
      <c r="E5521" s="62" t="s">
        <v>156</v>
      </c>
      <c r="F5521" s="62" t="s">
        <v>15</v>
      </c>
      <c r="G5521" s="2">
        <v>-122401.80099843859</v>
      </c>
      <c r="H5521" t="s">
        <v>14</v>
      </c>
    </row>
    <row r="5522" spans="1:8" hidden="1" x14ac:dyDescent="0.25">
      <c r="A5522" t="s">
        <v>8</v>
      </c>
      <c r="B5522" t="s">
        <v>9</v>
      </c>
      <c r="C5522" s="62" t="s">
        <v>10</v>
      </c>
      <c r="D5522" s="62" t="s">
        <v>156</v>
      </c>
      <c r="E5522" s="62" t="s">
        <v>156</v>
      </c>
      <c r="F5522" s="62" t="s">
        <v>16</v>
      </c>
      <c r="G5522" s="2">
        <v>-207026.43643574751</v>
      </c>
      <c r="H5522" t="s">
        <v>14</v>
      </c>
    </row>
    <row r="5523" spans="1:8" hidden="1" x14ac:dyDescent="0.25">
      <c r="A5523" t="s">
        <v>8</v>
      </c>
      <c r="B5523" t="s">
        <v>9</v>
      </c>
      <c r="C5523" s="62" t="s">
        <v>10</v>
      </c>
      <c r="D5523" s="62" t="s">
        <v>156</v>
      </c>
      <c r="E5523" s="62" t="s">
        <v>156</v>
      </c>
      <c r="F5523" s="62" t="s">
        <v>17</v>
      </c>
      <c r="G5523" s="2">
        <v>-236178.79439545597</v>
      </c>
      <c r="H5523" t="s">
        <v>14</v>
      </c>
    </row>
    <row r="5524" spans="1:8" hidden="1" x14ac:dyDescent="0.25">
      <c r="A5524" t="s">
        <v>8</v>
      </c>
      <c r="B5524" t="s">
        <v>9</v>
      </c>
      <c r="C5524" s="62" t="s">
        <v>10</v>
      </c>
      <c r="D5524" s="62" t="s">
        <v>156</v>
      </c>
      <c r="E5524" s="62" t="s">
        <v>156</v>
      </c>
      <c r="F5524" s="62" t="s">
        <v>18</v>
      </c>
      <c r="G5524" s="2">
        <v>-304159.62035661523</v>
      </c>
      <c r="H5524" t="s">
        <v>14</v>
      </c>
    </row>
    <row r="5525" spans="1:8" hidden="1" x14ac:dyDescent="0.25">
      <c r="A5525" t="s">
        <v>8</v>
      </c>
      <c r="B5525" t="s">
        <v>9</v>
      </c>
      <c r="C5525" s="62" t="s">
        <v>10</v>
      </c>
      <c r="D5525" s="62" t="s">
        <v>156</v>
      </c>
      <c r="E5525" s="62" t="s">
        <v>156</v>
      </c>
      <c r="F5525" s="62" t="s">
        <v>19</v>
      </c>
      <c r="G5525" s="2">
        <v>-334326.48367196094</v>
      </c>
      <c r="H5525" t="s">
        <v>14</v>
      </c>
    </row>
    <row r="5526" spans="1:8" hidden="1" x14ac:dyDescent="0.25">
      <c r="A5526" t="s">
        <v>8</v>
      </c>
      <c r="B5526" t="s">
        <v>9</v>
      </c>
      <c r="C5526" s="62" t="s">
        <v>10</v>
      </c>
      <c r="D5526" s="62" t="s">
        <v>156</v>
      </c>
      <c r="E5526" s="62" t="s">
        <v>156</v>
      </c>
      <c r="F5526" s="62" t="s">
        <v>20</v>
      </c>
      <c r="G5526" s="2">
        <v>-365373.08750600577</v>
      </c>
      <c r="H5526" t="s">
        <v>14</v>
      </c>
    </row>
    <row r="5527" spans="1:8" hidden="1" x14ac:dyDescent="0.25">
      <c r="A5527" t="s">
        <v>8</v>
      </c>
      <c r="B5527" t="s">
        <v>9</v>
      </c>
      <c r="C5527" s="62" t="s">
        <v>10</v>
      </c>
      <c r="D5527" s="62" t="s">
        <v>156</v>
      </c>
      <c r="E5527" s="62" t="s">
        <v>156</v>
      </c>
      <c r="F5527" s="62" t="s">
        <v>21</v>
      </c>
      <c r="G5527" s="2">
        <v>-280716.88391989842</v>
      </c>
      <c r="H5527" t="s">
        <v>14</v>
      </c>
    </row>
    <row r="5528" spans="1:8" hidden="1" x14ac:dyDescent="0.25">
      <c r="A5528" t="s">
        <v>8</v>
      </c>
      <c r="B5528" t="s">
        <v>9</v>
      </c>
      <c r="C5528" s="62" t="s">
        <v>10</v>
      </c>
      <c r="D5528" s="62" t="s">
        <v>156</v>
      </c>
      <c r="E5528" s="62" t="s">
        <v>156</v>
      </c>
      <c r="F5528" s="62" t="s">
        <v>22</v>
      </c>
      <c r="G5528" s="2">
        <v>-233174.14909881557</v>
      </c>
      <c r="H5528" t="s">
        <v>14</v>
      </c>
    </row>
    <row r="5529" spans="1:8" hidden="1" x14ac:dyDescent="0.25">
      <c r="A5529" t="s">
        <v>8</v>
      </c>
      <c r="B5529" t="s">
        <v>9</v>
      </c>
      <c r="C5529" s="62" t="s">
        <v>10</v>
      </c>
      <c r="D5529" s="62" t="s">
        <v>156</v>
      </c>
      <c r="E5529" s="62" t="s">
        <v>156</v>
      </c>
      <c r="F5529" s="62" t="s">
        <v>23</v>
      </c>
      <c r="G5529" s="2">
        <v>-196155.38200053148</v>
      </c>
      <c r="H5529" t="s">
        <v>14</v>
      </c>
    </row>
    <row r="5530" spans="1:8" hidden="1" x14ac:dyDescent="0.25">
      <c r="A5530" t="s">
        <v>8</v>
      </c>
      <c r="B5530" t="s">
        <v>9</v>
      </c>
      <c r="C5530" s="62" t="s">
        <v>10</v>
      </c>
      <c r="D5530" s="62" t="s">
        <v>156</v>
      </c>
      <c r="E5530" s="62" t="s">
        <v>156</v>
      </c>
      <c r="F5530" s="62" t="s">
        <v>24</v>
      </c>
      <c r="G5530" s="2">
        <v>-162299.1597984145</v>
      </c>
      <c r="H5530" t="s">
        <v>14</v>
      </c>
    </row>
    <row r="5531" spans="1:8" hidden="1" x14ac:dyDescent="0.25">
      <c r="A5531" t="s">
        <v>8</v>
      </c>
      <c r="B5531" t="s">
        <v>9</v>
      </c>
      <c r="C5531" s="62" t="s">
        <v>10</v>
      </c>
      <c r="D5531" s="62" t="s">
        <v>156</v>
      </c>
      <c r="E5531" s="62" t="s">
        <v>156</v>
      </c>
      <c r="F5531" s="62" t="s">
        <v>25</v>
      </c>
      <c r="G5531" s="2">
        <v>-145550.08933485587</v>
      </c>
      <c r="H5531" t="s">
        <v>14</v>
      </c>
    </row>
    <row r="5532" spans="1:8" hidden="1" x14ac:dyDescent="0.25">
      <c r="A5532" t="s">
        <v>8</v>
      </c>
      <c r="B5532" t="s">
        <v>9</v>
      </c>
      <c r="C5532" s="62" t="s">
        <v>10</v>
      </c>
      <c r="D5532" s="62" t="s">
        <v>156</v>
      </c>
      <c r="E5532" s="62" t="s">
        <v>156</v>
      </c>
      <c r="F5532" s="62" t="s">
        <v>13</v>
      </c>
      <c r="G5532" s="2">
        <v>-28113.391351950158</v>
      </c>
      <c r="H5532" t="s">
        <v>14</v>
      </c>
    </row>
    <row r="5533" spans="1:8" hidden="1" x14ac:dyDescent="0.25">
      <c r="A5533" t="s">
        <v>8</v>
      </c>
      <c r="B5533" t="s">
        <v>9</v>
      </c>
      <c r="C5533" s="62" t="s">
        <v>10</v>
      </c>
      <c r="D5533" s="62" t="s">
        <v>156</v>
      </c>
      <c r="E5533" s="62" t="s">
        <v>156</v>
      </c>
      <c r="F5533" s="62" t="s">
        <v>15</v>
      </c>
      <c r="G5533" s="2">
        <v>-37053.02333509118</v>
      </c>
      <c r="H5533" t="s">
        <v>14</v>
      </c>
    </row>
    <row r="5534" spans="1:8" hidden="1" x14ac:dyDescent="0.25">
      <c r="A5534" t="s">
        <v>8</v>
      </c>
      <c r="B5534" t="s">
        <v>9</v>
      </c>
      <c r="C5534" s="62" t="s">
        <v>10</v>
      </c>
      <c r="D5534" s="62" t="s">
        <v>156</v>
      </c>
      <c r="E5534" s="62" t="s">
        <v>156</v>
      </c>
      <c r="F5534" s="62" t="s">
        <v>16</v>
      </c>
      <c r="G5534" s="2">
        <v>-62670.281953877275</v>
      </c>
      <c r="H5534" t="s">
        <v>14</v>
      </c>
    </row>
    <row r="5535" spans="1:8" hidden="1" x14ac:dyDescent="0.25">
      <c r="A5535" t="s">
        <v>8</v>
      </c>
      <c r="B5535" t="s">
        <v>9</v>
      </c>
      <c r="C5535" s="62" t="s">
        <v>10</v>
      </c>
      <c r="D5535" s="62" t="s">
        <v>156</v>
      </c>
      <c r="E5535" s="62" t="s">
        <v>156</v>
      </c>
      <c r="F5535" s="62" t="s">
        <v>17</v>
      </c>
      <c r="G5535" s="2">
        <v>-71495.176611822593</v>
      </c>
      <c r="H5535" t="s">
        <v>14</v>
      </c>
    </row>
    <row r="5536" spans="1:8" hidden="1" x14ac:dyDescent="0.25">
      <c r="A5536" t="s">
        <v>8</v>
      </c>
      <c r="B5536" t="s">
        <v>9</v>
      </c>
      <c r="C5536" s="62" t="s">
        <v>10</v>
      </c>
      <c r="D5536" s="62" t="s">
        <v>156</v>
      </c>
      <c r="E5536" s="62" t="s">
        <v>156</v>
      </c>
      <c r="F5536" s="62" t="s">
        <v>18</v>
      </c>
      <c r="G5536" s="2">
        <v>-92074.082396956743</v>
      </c>
      <c r="H5536" t="s">
        <v>14</v>
      </c>
    </row>
    <row r="5537" spans="1:8" hidden="1" x14ac:dyDescent="0.25">
      <c r="A5537" t="s">
        <v>8</v>
      </c>
      <c r="B5537" t="s">
        <v>9</v>
      </c>
      <c r="C5537" s="62" t="s">
        <v>10</v>
      </c>
      <c r="D5537" s="62" t="s">
        <v>156</v>
      </c>
      <c r="E5537" s="62" t="s">
        <v>156</v>
      </c>
      <c r="F5537" s="62" t="s">
        <v>19</v>
      </c>
      <c r="G5537" s="2">
        <v>-101206.0843875506</v>
      </c>
      <c r="H5537" t="s">
        <v>14</v>
      </c>
    </row>
    <row r="5538" spans="1:8" hidden="1" x14ac:dyDescent="0.25">
      <c r="A5538" t="s">
        <v>8</v>
      </c>
      <c r="B5538" t="s">
        <v>9</v>
      </c>
      <c r="C5538" s="62" t="s">
        <v>10</v>
      </c>
      <c r="D5538" s="62" t="s">
        <v>156</v>
      </c>
      <c r="E5538" s="62" t="s">
        <v>156</v>
      </c>
      <c r="F5538" s="62" t="s">
        <v>20</v>
      </c>
      <c r="G5538" s="2">
        <v>-110604.39819465598</v>
      </c>
      <c r="H5538" t="s">
        <v>14</v>
      </c>
    </row>
    <row r="5539" spans="1:8" hidden="1" x14ac:dyDescent="0.25">
      <c r="A5539" t="s">
        <v>8</v>
      </c>
      <c r="B5539" t="s">
        <v>9</v>
      </c>
      <c r="C5539" s="62" t="s">
        <v>10</v>
      </c>
      <c r="D5539" s="62" t="s">
        <v>156</v>
      </c>
      <c r="E5539" s="62" t="s">
        <v>156</v>
      </c>
      <c r="F5539" s="62" t="s">
        <v>21</v>
      </c>
      <c r="G5539" s="2">
        <v>-84977.58338188802</v>
      </c>
      <c r="H5539" t="s">
        <v>14</v>
      </c>
    </row>
    <row r="5540" spans="1:8" hidden="1" x14ac:dyDescent="0.25">
      <c r="A5540" t="s">
        <v>8</v>
      </c>
      <c r="B5540" t="s">
        <v>9</v>
      </c>
      <c r="C5540" s="62" t="s">
        <v>10</v>
      </c>
      <c r="D5540" s="62" t="s">
        <v>156</v>
      </c>
      <c r="E5540" s="62" t="s">
        <v>156</v>
      </c>
      <c r="F5540" s="62" t="s">
        <v>22</v>
      </c>
      <c r="G5540" s="2">
        <v>-70585.621430591986</v>
      </c>
      <c r="H5540" t="s">
        <v>14</v>
      </c>
    </row>
    <row r="5541" spans="1:8" hidden="1" x14ac:dyDescent="0.25">
      <c r="A5541" t="s">
        <v>8</v>
      </c>
      <c r="B5541" t="s">
        <v>9</v>
      </c>
      <c r="C5541" s="62" t="s">
        <v>10</v>
      </c>
      <c r="D5541" s="62" t="s">
        <v>156</v>
      </c>
      <c r="E5541" s="62" t="s">
        <v>156</v>
      </c>
      <c r="F5541" s="62" t="s">
        <v>23</v>
      </c>
      <c r="G5541" s="2">
        <v>-59379.436309618788</v>
      </c>
      <c r="H5541" t="s">
        <v>14</v>
      </c>
    </row>
    <row r="5542" spans="1:8" hidden="1" x14ac:dyDescent="0.25">
      <c r="A5542" t="s">
        <v>8</v>
      </c>
      <c r="B5542" t="s">
        <v>9</v>
      </c>
      <c r="C5542" s="62" t="s">
        <v>10</v>
      </c>
      <c r="D5542" s="62" t="s">
        <v>156</v>
      </c>
      <c r="E5542" s="62" t="s">
        <v>156</v>
      </c>
      <c r="F5542" s="62" t="s">
        <v>24</v>
      </c>
      <c r="G5542" s="2">
        <v>-49130.605156316764</v>
      </c>
      <c r="H5542" t="s">
        <v>14</v>
      </c>
    </row>
    <row r="5543" spans="1:8" hidden="1" x14ac:dyDescent="0.25">
      <c r="A5543" t="s">
        <v>8</v>
      </c>
      <c r="B5543" t="s">
        <v>9</v>
      </c>
      <c r="C5543" s="62" t="s">
        <v>10</v>
      </c>
      <c r="D5543" s="62" t="s">
        <v>156</v>
      </c>
      <c r="E5543" s="62" t="s">
        <v>156</v>
      </c>
      <c r="F5543" s="62" t="s">
        <v>25</v>
      </c>
      <c r="G5543" s="2">
        <v>-44060.388103421916</v>
      </c>
      <c r="H5543" t="s">
        <v>14</v>
      </c>
    </row>
    <row r="5544" spans="1:8" hidden="1" x14ac:dyDescent="0.25">
      <c r="A5544" t="s">
        <v>8</v>
      </c>
      <c r="B5544" t="s">
        <v>9</v>
      </c>
      <c r="C5544" s="62" t="s">
        <v>10</v>
      </c>
      <c r="D5544" s="62" t="s">
        <v>156</v>
      </c>
      <c r="E5544" s="62" t="s">
        <v>156</v>
      </c>
      <c r="F5544" s="62" t="s">
        <v>13</v>
      </c>
      <c r="G5544" s="2">
        <v>-625.61590622981669</v>
      </c>
      <c r="H5544" t="s">
        <v>14</v>
      </c>
    </row>
    <row r="5545" spans="1:8" hidden="1" x14ac:dyDescent="0.25">
      <c r="A5545" t="s">
        <v>8</v>
      </c>
      <c r="B5545" t="s">
        <v>9</v>
      </c>
      <c r="C5545" s="62" t="s">
        <v>10</v>
      </c>
      <c r="D5545" s="62" t="s">
        <v>156</v>
      </c>
      <c r="E5545" s="62" t="s">
        <v>156</v>
      </c>
      <c r="F5545" s="62" t="s">
        <v>15</v>
      </c>
      <c r="G5545" s="2">
        <v>-824.55227411507599</v>
      </c>
      <c r="H5545" t="s">
        <v>14</v>
      </c>
    </row>
    <row r="5546" spans="1:8" hidden="1" x14ac:dyDescent="0.25">
      <c r="A5546" t="s">
        <v>8</v>
      </c>
      <c r="B5546" t="s">
        <v>9</v>
      </c>
      <c r="C5546" s="62" t="s">
        <v>10</v>
      </c>
      <c r="D5546" s="62" t="s">
        <v>156</v>
      </c>
      <c r="E5546" s="62" t="s">
        <v>156</v>
      </c>
      <c r="F5546" s="62" t="s">
        <v>16</v>
      </c>
      <c r="G5546" s="2">
        <v>-1394.6209743042375</v>
      </c>
      <c r="H5546" t="s">
        <v>14</v>
      </c>
    </row>
    <row r="5547" spans="1:8" hidden="1" x14ac:dyDescent="0.25">
      <c r="A5547" t="s">
        <v>8</v>
      </c>
      <c r="B5547" t="s">
        <v>9</v>
      </c>
      <c r="C5547" s="62" t="s">
        <v>10</v>
      </c>
      <c r="D5547" s="62" t="s">
        <v>156</v>
      </c>
      <c r="E5547" s="62" t="s">
        <v>156</v>
      </c>
      <c r="F5547" s="62" t="s">
        <v>17</v>
      </c>
      <c r="G5547" s="2">
        <v>-1591.0040573587178</v>
      </c>
      <c r="H5547" t="s">
        <v>14</v>
      </c>
    </row>
    <row r="5548" spans="1:8" hidden="1" x14ac:dyDescent="0.25">
      <c r="A5548" t="s">
        <v>8</v>
      </c>
      <c r="B5548" t="s">
        <v>9</v>
      </c>
      <c r="C5548" s="62" t="s">
        <v>10</v>
      </c>
      <c r="D5548" s="62" t="s">
        <v>156</v>
      </c>
      <c r="E5548" s="62" t="s">
        <v>156</v>
      </c>
      <c r="F5548" s="62" t="s">
        <v>18</v>
      </c>
      <c r="G5548" s="2">
        <v>-2048.9527491693075</v>
      </c>
      <c r="H5548" t="s">
        <v>14</v>
      </c>
    </row>
    <row r="5549" spans="1:8" hidden="1" x14ac:dyDescent="0.25">
      <c r="A5549" t="s">
        <v>8</v>
      </c>
      <c r="B5549" t="s">
        <v>9</v>
      </c>
      <c r="C5549" s="62" t="s">
        <v>10</v>
      </c>
      <c r="D5549" s="62" t="s">
        <v>156</v>
      </c>
      <c r="E5549" s="62" t="s">
        <v>156</v>
      </c>
      <c r="F5549" s="62" t="s">
        <v>19</v>
      </c>
      <c r="G5549" s="2">
        <v>-2252.1699857351673</v>
      </c>
      <c r="H5549" t="s">
        <v>14</v>
      </c>
    </row>
    <row r="5550" spans="1:8" hidden="1" x14ac:dyDescent="0.25">
      <c r="A5550" t="s">
        <v>8</v>
      </c>
      <c r="B5550" t="s">
        <v>9</v>
      </c>
      <c r="C5550" s="62" t="s">
        <v>10</v>
      </c>
      <c r="D5550" s="62" t="s">
        <v>156</v>
      </c>
      <c r="E5550" s="62" t="s">
        <v>156</v>
      </c>
      <c r="F5550" s="62" t="s">
        <v>20</v>
      </c>
      <c r="G5550" s="2">
        <v>-2461.3135407000004</v>
      </c>
      <c r="H5550" t="s">
        <v>14</v>
      </c>
    </row>
    <row r="5551" spans="1:8" hidden="1" x14ac:dyDescent="0.25">
      <c r="A5551" t="s">
        <v>8</v>
      </c>
      <c r="B5551" t="s">
        <v>9</v>
      </c>
      <c r="C5551" s="62" t="s">
        <v>10</v>
      </c>
      <c r="D5551" s="62" t="s">
        <v>156</v>
      </c>
      <c r="E5551" s="62" t="s">
        <v>156</v>
      </c>
      <c r="F5551" s="62" t="s">
        <v>21</v>
      </c>
      <c r="G5551" s="2">
        <v>-1891.0321836000007</v>
      </c>
      <c r="H5551" t="s">
        <v>14</v>
      </c>
    </row>
    <row r="5552" spans="1:8" hidden="1" x14ac:dyDescent="0.25">
      <c r="A5552" t="s">
        <v>8</v>
      </c>
      <c r="B5552" t="s">
        <v>9</v>
      </c>
      <c r="C5552" s="62" t="s">
        <v>10</v>
      </c>
      <c r="D5552" s="62" t="s">
        <v>156</v>
      </c>
      <c r="E5552" s="62" t="s">
        <v>156</v>
      </c>
      <c r="F5552" s="62" t="s">
        <v>22</v>
      </c>
      <c r="G5552" s="2">
        <v>-1570.7634473999999</v>
      </c>
      <c r="H5552" t="s">
        <v>14</v>
      </c>
    </row>
    <row r="5553" spans="1:8" hidden="1" x14ac:dyDescent="0.25">
      <c r="A5553" t="s">
        <v>8</v>
      </c>
      <c r="B5553" t="s">
        <v>9</v>
      </c>
      <c r="C5553" s="62" t="s">
        <v>10</v>
      </c>
      <c r="D5553" s="62" t="s">
        <v>156</v>
      </c>
      <c r="E5553" s="62" t="s">
        <v>156</v>
      </c>
      <c r="F5553" s="62" t="s">
        <v>23</v>
      </c>
      <c r="G5553" s="2">
        <v>-1321.3887785075392</v>
      </c>
      <c r="H5553" t="s">
        <v>14</v>
      </c>
    </row>
    <row r="5554" spans="1:8" hidden="1" x14ac:dyDescent="0.25">
      <c r="A5554" t="s">
        <v>8</v>
      </c>
      <c r="B5554" t="s">
        <v>9</v>
      </c>
      <c r="C5554" s="62" t="s">
        <v>10</v>
      </c>
      <c r="D5554" s="62" t="s">
        <v>156</v>
      </c>
      <c r="E5554" s="62" t="s">
        <v>156</v>
      </c>
      <c r="F5554" s="62" t="s">
        <v>24</v>
      </c>
      <c r="G5554" s="2">
        <v>-1093.3184006047095</v>
      </c>
      <c r="H5554" t="s">
        <v>14</v>
      </c>
    </row>
    <row r="5555" spans="1:8" hidden="1" x14ac:dyDescent="0.25">
      <c r="A5555" t="s">
        <v>8</v>
      </c>
      <c r="B5555" t="s">
        <v>9</v>
      </c>
      <c r="C5555" s="62" t="s">
        <v>10</v>
      </c>
      <c r="D5555" s="62" t="s">
        <v>156</v>
      </c>
      <c r="E5555" s="62" t="s">
        <v>156</v>
      </c>
      <c r="F5555" s="62" t="s">
        <v>25</v>
      </c>
      <c r="G5555" s="2">
        <v>-980.48930799832601</v>
      </c>
      <c r="H5555" t="s">
        <v>14</v>
      </c>
    </row>
    <row r="5556" spans="1:8" hidden="1" x14ac:dyDescent="0.25">
      <c r="A5556" t="s">
        <v>8</v>
      </c>
      <c r="B5556" t="s">
        <v>9</v>
      </c>
      <c r="C5556" s="62" t="s">
        <v>10</v>
      </c>
      <c r="D5556" s="62" t="s">
        <v>156</v>
      </c>
      <c r="E5556" s="62" t="s">
        <v>156</v>
      </c>
      <c r="F5556" s="62" t="s">
        <v>13</v>
      </c>
      <c r="G5556" s="2">
        <v>-16675.523859453093</v>
      </c>
      <c r="H5556" t="s">
        <v>14</v>
      </c>
    </row>
    <row r="5557" spans="1:8" hidden="1" x14ac:dyDescent="0.25">
      <c r="A5557" t="s">
        <v>8</v>
      </c>
      <c r="B5557" t="s">
        <v>9</v>
      </c>
      <c r="C5557" s="62" t="s">
        <v>10</v>
      </c>
      <c r="D5557" s="62" t="s">
        <v>156</v>
      </c>
      <c r="E5557" s="62" t="s">
        <v>156</v>
      </c>
      <c r="F5557" s="62" t="s">
        <v>15</v>
      </c>
      <c r="G5557" s="2">
        <v>-21978.087486991295</v>
      </c>
      <c r="H5557" t="s">
        <v>14</v>
      </c>
    </row>
    <row r="5558" spans="1:8" hidden="1" x14ac:dyDescent="0.25">
      <c r="A5558" t="s">
        <v>8</v>
      </c>
      <c r="B5558" t="s">
        <v>9</v>
      </c>
      <c r="C5558" s="62" t="s">
        <v>10</v>
      </c>
      <c r="D5558" s="62" t="s">
        <v>156</v>
      </c>
      <c r="E5558" s="62" t="s">
        <v>156</v>
      </c>
      <c r="F5558" s="62" t="s">
        <v>16</v>
      </c>
      <c r="G5558" s="2">
        <v>-37173.024375376168</v>
      </c>
      <c r="H5558" t="s">
        <v>14</v>
      </c>
    </row>
    <row r="5559" spans="1:8" hidden="1" x14ac:dyDescent="0.25">
      <c r="A5559" t="s">
        <v>8</v>
      </c>
      <c r="B5559" t="s">
        <v>9</v>
      </c>
      <c r="C5559" s="62" t="s">
        <v>10</v>
      </c>
      <c r="D5559" s="62" t="s">
        <v>156</v>
      </c>
      <c r="E5559" s="62" t="s">
        <v>156</v>
      </c>
      <c r="F5559" s="62" t="s">
        <v>17</v>
      </c>
      <c r="G5559" s="2">
        <v>-42407.531290014886</v>
      </c>
      <c r="H5559" t="s">
        <v>14</v>
      </c>
    </row>
    <row r="5560" spans="1:8" hidden="1" x14ac:dyDescent="0.25">
      <c r="A5560" t="s">
        <v>8</v>
      </c>
      <c r="B5560" t="s">
        <v>9</v>
      </c>
      <c r="C5560" s="62" t="s">
        <v>10</v>
      </c>
      <c r="D5560" s="62" t="s">
        <v>156</v>
      </c>
      <c r="E5560" s="62" t="s">
        <v>156</v>
      </c>
      <c r="F5560" s="62" t="s">
        <v>18</v>
      </c>
      <c r="G5560" s="2">
        <v>-54613.957406501089</v>
      </c>
      <c r="H5560" t="s">
        <v>14</v>
      </c>
    </row>
    <row r="5561" spans="1:8" hidden="1" x14ac:dyDescent="0.25">
      <c r="A5561" t="s">
        <v>8</v>
      </c>
      <c r="B5561" t="s">
        <v>9</v>
      </c>
      <c r="C5561" s="62" t="s">
        <v>10</v>
      </c>
      <c r="D5561" s="62" t="s">
        <v>156</v>
      </c>
      <c r="E5561" s="62" t="s">
        <v>156</v>
      </c>
      <c r="F5561" s="62" t="s">
        <v>19</v>
      </c>
      <c r="G5561" s="2">
        <v>-60030.625754062698</v>
      </c>
      <c r="H5561" t="s">
        <v>14</v>
      </c>
    </row>
    <row r="5562" spans="1:8" hidden="1" x14ac:dyDescent="0.25">
      <c r="A5562" t="s">
        <v>8</v>
      </c>
      <c r="B5562" t="s">
        <v>9</v>
      </c>
      <c r="C5562" s="62" t="s">
        <v>10</v>
      </c>
      <c r="D5562" s="62" t="s">
        <v>156</v>
      </c>
      <c r="E5562" s="62" t="s">
        <v>156</v>
      </c>
      <c r="F5562" s="62" t="s">
        <v>20</v>
      </c>
      <c r="G5562" s="2">
        <v>-65605.257578698191</v>
      </c>
      <c r="H5562" t="s">
        <v>14</v>
      </c>
    </row>
    <row r="5563" spans="1:8" hidden="1" x14ac:dyDescent="0.25">
      <c r="A5563" t="s">
        <v>8</v>
      </c>
      <c r="B5563" t="s">
        <v>9</v>
      </c>
      <c r="C5563" s="62" t="s">
        <v>10</v>
      </c>
      <c r="D5563" s="62" t="s">
        <v>156</v>
      </c>
      <c r="E5563" s="62" t="s">
        <v>156</v>
      </c>
      <c r="F5563" s="62" t="s">
        <v>21</v>
      </c>
      <c r="G5563" s="2">
        <v>-50404.652411493604</v>
      </c>
      <c r="H5563" t="s">
        <v>14</v>
      </c>
    </row>
    <row r="5564" spans="1:8" hidden="1" x14ac:dyDescent="0.25">
      <c r="A5564" t="s">
        <v>8</v>
      </c>
      <c r="B5564" t="s">
        <v>9</v>
      </c>
      <c r="C5564" s="62" t="s">
        <v>10</v>
      </c>
      <c r="D5564" s="62" t="s">
        <v>156</v>
      </c>
      <c r="E5564" s="62" t="s">
        <v>156</v>
      </c>
      <c r="F5564" s="62" t="s">
        <v>22</v>
      </c>
      <c r="G5564" s="2">
        <v>-41868.026506112386</v>
      </c>
      <c r="H5564" t="s">
        <v>14</v>
      </c>
    </row>
    <row r="5565" spans="1:8" hidden="1" x14ac:dyDescent="0.25">
      <c r="A5565" t="s">
        <v>8</v>
      </c>
      <c r="B5565" t="s">
        <v>9</v>
      </c>
      <c r="C5565" s="62" t="s">
        <v>10</v>
      </c>
      <c r="D5565" s="62" t="s">
        <v>156</v>
      </c>
      <c r="E5565" s="62" t="s">
        <v>156</v>
      </c>
      <c r="F5565" s="62" t="s">
        <v>23</v>
      </c>
      <c r="G5565" s="2">
        <v>-35221.05158164195</v>
      </c>
      <c r="H5565" t="s">
        <v>14</v>
      </c>
    </row>
    <row r="5566" spans="1:8" hidden="1" x14ac:dyDescent="0.25">
      <c r="A5566" t="s">
        <v>8</v>
      </c>
      <c r="B5566" t="s">
        <v>9</v>
      </c>
      <c r="C5566" s="62" t="s">
        <v>10</v>
      </c>
      <c r="D5566" s="62" t="s">
        <v>156</v>
      </c>
      <c r="E5566" s="62" t="s">
        <v>156</v>
      </c>
      <c r="F5566" s="62" t="s">
        <v>24</v>
      </c>
      <c r="G5566" s="2">
        <v>-29141.933403089697</v>
      </c>
      <c r="H5566" t="s">
        <v>14</v>
      </c>
    </row>
    <row r="5567" spans="1:8" hidden="1" x14ac:dyDescent="0.25">
      <c r="A5567" t="s">
        <v>8</v>
      </c>
      <c r="B5567" t="s">
        <v>9</v>
      </c>
      <c r="C5567" s="62" t="s">
        <v>10</v>
      </c>
      <c r="D5567" s="62" t="s">
        <v>156</v>
      </c>
      <c r="E5567" s="62" t="s">
        <v>156</v>
      </c>
      <c r="F5567" s="62" t="s">
        <v>25</v>
      </c>
      <c r="G5567" s="2">
        <v>-26134.522294991948</v>
      </c>
      <c r="H5567" t="s">
        <v>14</v>
      </c>
    </row>
    <row r="5568" spans="1:8" hidden="1" x14ac:dyDescent="0.25">
      <c r="A5568" t="s">
        <v>8</v>
      </c>
      <c r="B5568" t="s">
        <v>9</v>
      </c>
      <c r="C5568" s="62" t="s">
        <v>10</v>
      </c>
      <c r="D5568" s="62" t="s">
        <v>156</v>
      </c>
      <c r="E5568" s="62" t="s">
        <v>156</v>
      </c>
      <c r="F5568" s="62" t="s">
        <v>13</v>
      </c>
      <c r="G5568" s="2">
        <v>-8825.6529628849148</v>
      </c>
      <c r="H5568" t="s">
        <v>14</v>
      </c>
    </row>
    <row r="5569" spans="1:8" hidden="1" x14ac:dyDescent="0.25">
      <c r="A5569" t="s">
        <v>8</v>
      </c>
      <c r="B5569" t="s">
        <v>9</v>
      </c>
      <c r="C5569" s="62" t="s">
        <v>10</v>
      </c>
      <c r="D5569" s="62" t="s">
        <v>156</v>
      </c>
      <c r="E5569" s="62" t="s">
        <v>156</v>
      </c>
      <c r="F5569" s="62" t="s">
        <v>15</v>
      </c>
      <c r="G5569" s="2">
        <v>-11632.076724123392</v>
      </c>
      <c r="H5569" t="s">
        <v>14</v>
      </c>
    </row>
    <row r="5570" spans="1:8" hidden="1" x14ac:dyDescent="0.25">
      <c r="A5570" t="s">
        <v>8</v>
      </c>
      <c r="B5570" t="s">
        <v>9</v>
      </c>
      <c r="C5570" s="62" t="s">
        <v>10</v>
      </c>
      <c r="D5570" s="62" t="s">
        <v>156</v>
      </c>
      <c r="E5570" s="62" t="s">
        <v>156</v>
      </c>
      <c r="F5570" s="62" t="s">
        <v>16</v>
      </c>
      <c r="G5570" s="2">
        <v>-19674.117316077634</v>
      </c>
      <c r="H5570" t="s">
        <v>14</v>
      </c>
    </row>
    <row r="5571" spans="1:8" hidden="1" x14ac:dyDescent="0.25">
      <c r="A5571" t="s">
        <v>8</v>
      </c>
      <c r="B5571" t="s">
        <v>9</v>
      </c>
      <c r="C5571" s="62" t="s">
        <v>10</v>
      </c>
      <c r="D5571" s="62" t="s">
        <v>156</v>
      </c>
      <c r="E5571" s="62" t="s">
        <v>156</v>
      </c>
      <c r="F5571" s="62" t="s">
        <v>17</v>
      </c>
      <c r="G5571" s="2">
        <v>-22444.521523453339</v>
      </c>
      <c r="H5571" t="s">
        <v>14</v>
      </c>
    </row>
    <row r="5572" spans="1:8" hidden="1" x14ac:dyDescent="0.25">
      <c r="A5572" t="s">
        <v>8</v>
      </c>
      <c r="B5572" t="s">
        <v>9</v>
      </c>
      <c r="C5572" s="62" t="s">
        <v>10</v>
      </c>
      <c r="D5572" s="62" t="s">
        <v>156</v>
      </c>
      <c r="E5572" s="62" t="s">
        <v>156</v>
      </c>
      <c r="F5572" s="62" t="s">
        <v>18</v>
      </c>
      <c r="G5572" s="2">
        <v>-28904.869140067014</v>
      </c>
      <c r="H5572" t="s">
        <v>14</v>
      </c>
    </row>
    <row r="5573" spans="1:8" hidden="1" x14ac:dyDescent="0.25">
      <c r="A5573" t="s">
        <v>8</v>
      </c>
      <c r="B5573" t="s">
        <v>9</v>
      </c>
      <c r="C5573" s="62" t="s">
        <v>10</v>
      </c>
      <c r="D5573" s="62" t="s">
        <v>156</v>
      </c>
      <c r="E5573" s="62" t="s">
        <v>156</v>
      </c>
      <c r="F5573" s="62" t="s">
        <v>19</v>
      </c>
      <c r="G5573" s="2">
        <v>-31771.683727335392</v>
      </c>
      <c r="H5573" t="s">
        <v>14</v>
      </c>
    </row>
    <row r="5574" spans="1:8" hidden="1" x14ac:dyDescent="0.25">
      <c r="A5574" t="s">
        <v>8</v>
      </c>
      <c r="B5574" t="s">
        <v>9</v>
      </c>
      <c r="C5574" s="62" t="s">
        <v>10</v>
      </c>
      <c r="D5574" s="62" t="s">
        <v>156</v>
      </c>
      <c r="E5574" s="62" t="s">
        <v>156</v>
      </c>
      <c r="F5574" s="62" t="s">
        <v>20</v>
      </c>
      <c r="G5574" s="2">
        <v>-34722.101734875003</v>
      </c>
      <c r="H5574" t="s">
        <v>14</v>
      </c>
    </row>
    <row r="5575" spans="1:8" hidden="1" x14ac:dyDescent="0.25">
      <c r="A5575" t="s">
        <v>8</v>
      </c>
      <c r="B5575" t="s">
        <v>9</v>
      </c>
      <c r="C5575" s="62" t="s">
        <v>10</v>
      </c>
      <c r="D5575" s="62" t="s">
        <v>156</v>
      </c>
      <c r="E5575" s="62" t="s">
        <v>156</v>
      </c>
      <c r="F5575" s="62" t="s">
        <v>21</v>
      </c>
      <c r="G5575" s="2">
        <v>-26677.061161500005</v>
      </c>
      <c r="H5575" t="s">
        <v>14</v>
      </c>
    </row>
    <row r="5576" spans="1:8" hidden="1" x14ac:dyDescent="0.25">
      <c r="A5576" t="s">
        <v>8</v>
      </c>
      <c r="B5576" t="s">
        <v>9</v>
      </c>
      <c r="C5576" s="62" t="s">
        <v>10</v>
      </c>
      <c r="D5576" s="62" t="s">
        <v>156</v>
      </c>
      <c r="E5576" s="62" t="s">
        <v>156</v>
      </c>
      <c r="F5576" s="62" t="s">
        <v>22</v>
      </c>
      <c r="G5576" s="2">
        <v>-22158.98434725</v>
      </c>
      <c r="H5576" t="s">
        <v>14</v>
      </c>
    </row>
    <row r="5577" spans="1:8" hidden="1" x14ac:dyDescent="0.25">
      <c r="A5577" t="s">
        <v>8</v>
      </c>
      <c r="B5577" t="s">
        <v>9</v>
      </c>
      <c r="C5577" s="62" t="s">
        <v>10</v>
      </c>
      <c r="D5577" s="62" t="s">
        <v>156</v>
      </c>
      <c r="E5577" s="62" t="s">
        <v>156</v>
      </c>
      <c r="F5577" s="62" t="s">
        <v>23</v>
      </c>
      <c r="G5577" s="2">
        <v>-18641.020268231357</v>
      </c>
      <c r="H5577" t="s">
        <v>14</v>
      </c>
    </row>
    <row r="5578" spans="1:8" hidden="1" x14ac:dyDescent="0.25">
      <c r="A5578" t="s">
        <v>8</v>
      </c>
      <c r="B5578" t="s">
        <v>9</v>
      </c>
      <c r="C5578" s="62" t="s">
        <v>10</v>
      </c>
      <c r="D5578" s="62" t="s">
        <v>156</v>
      </c>
      <c r="E5578" s="62" t="s">
        <v>156</v>
      </c>
      <c r="F5578" s="62" t="s">
        <v>24</v>
      </c>
      <c r="G5578" s="2">
        <v>-15423.598865673579</v>
      </c>
      <c r="H5578" t="s">
        <v>14</v>
      </c>
    </row>
    <row r="5579" spans="1:8" hidden="1" x14ac:dyDescent="0.25">
      <c r="A5579" t="s">
        <v>8</v>
      </c>
      <c r="B5579" t="s">
        <v>9</v>
      </c>
      <c r="C5579" s="62" t="s">
        <v>10</v>
      </c>
      <c r="D5579" s="62" t="s">
        <v>156</v>
      </c>
      <c r="E5579" s="62" t="s">
        <v>156</v>
      </c>
      <c r="F5579" s="62" t="s">
        <v>25</v>
      </c>
      <c r="G5579" s="2">
        <v>-13831.902737833527</v>
      </c>
      <c r="H5579" t="s">
        <v>14</v>
      </c>
    </row>
    <row r="5580" spans="1:8" hidden="1" x14ac:dyDescent="0.25">
      <c r="A5580" t="s">
        <v>8</v>
      </c>
      <c r="B5580" t="s">
        <v>9</v>
      </c>
      <c r="C5580" s="62" t="s">
        <v>10</v>
      </c>
      <c r="D5580" s="62" t="s">
        <v>156</v>
      </c>
      <c r="E5580" s="62" t="s">
        <v>156</v>
      </c>
      <c r="F5580" s="62" t="s">
        <v>13</v>
      </c>
      <c r="G5580" s="2">
        <v>-72864.541408130026</v>
      </c>
      <c r="H5580" t="s">
        <v>14</v>
      </c>
    </row>
    <row r="5581" spans="1:8" hidden="1" x14ac:dyDescent="0.25">
      <c r="A5581" t="s">
        <v>8</v>
      </c>
      <c r="B5581" t="s">
        <v>9</v>
      </c>
      <c r="C5581" s="62" t="s">
        <v>10</v>
      </c>
      <c r="D5581" s="62" t="s">
        <v>156</v>
      </c>
      <c r="E5581" s="62" t="s">
        <v>156</v>
      </c>
      <c r="F5581" s="62" t="s">
        <v>15</v>
      </c>
      <c r="G5581" s="2">
        <v>-96034.36025546868</v>
      </c>
      <c r="H5581" t="s">
        <v>14</v>
      </c>
    </row>
    <row r="5582" spans="1:8" hidden="1" x14ac:dyDescent="0.25">
      <c r="A5582" t="s">
        <v>8</v>
      </c>
      <c r="B5582" t="s">
        <v>9</v>
      </c>
      <c r="C5582" s="62" t="s">
        <v>10</v>
      </c>
      <c r="D5582" s="62" t="s">
        <v>156</v>
      </c>
      <c r="E5582" s="62" t="s">
        <v>156</v>
      </c>
      <c r="F5582" s="62" t="s">
        <v>16</v>
      </c>
      <c r="G5582" s="2">
        <v>-162429.40232006946</v>
      </c>
      <c r="H5582" t="s">
        <v>14</v>
      </c>
    </row>
    <row r="5583" spans="1:8" hidden="1" x14ac:dyDescent="0.25">
      <c r="A5583" t="s">
        <v>8</v>
      </c>
      <c r="B5583" t="s">
        <v>9</v>
      </c>
      <c r="C5583" s="62" t="s">
        <v>10</v>
      </c>
      <c r="D5583" s="62" t="s">
        <v>156</v>
      </c>
      <c r="E5583" s="62" t="s">
        <v>156</v>
      </c>
      <c r="F5583" s="62" t="s">
        <v>17</v>
      </c>
      <c r="G5583" s="2">
        <v>-185301.84393254816</v>
      </c>
      <c r="H5583" t="s">
        <v>14</v>
      </c>
    </row>
    <row r="5584" spans="1:8" hidden="1" x14ac:dyDescent="0.25">
      <c r="A5584" t="s">
        <v>8</v>
      </c>
      <c r="B5584" t="s">
        <v>9</v>
      </c>
      <c r="C5584" s="62" t="s">
        <v>10</v>
      </c>
      <c r="D5584" s="62" t="s">
        <v>156</v>
      </c>
      <c r="E5584" s="62" t="s">
        <v>156</v>
      </c>
      <c r="F5584" s="62" t="s">
        <v>18</v>
      </c>
      <c r="G5584" s="2">
        <v>-238638.43765555692</v>
      </c>
      <c r="H5584" t="s">
        <v>14</v>
      </c>
    </row>
    <row r="5585" spans="1:8" hidden="1" x14ac:dyDescent="0.25">
      <c r="A5585" t="s">
        <v>8</v>
      </c>
      <c r="B5585" t="s">
        <v>9</v>
      </c>
      <c r="C5585" s="62" t="s">
        <v>10</v>
      </c>
      <c r="D5585" s="62" t="s">
        <v>156</v>
      </c>
      <c r="E5585" s="62" t="s">
        <v>156</v>
      </c>
      <c r="F5585" s="62" t="s">
        <v>19</v>
      </c>
      <c r="G5585" s="2">
        <v>-262306.84282420593</v>
      </c>
      <c r="H5585" t="s">
        <v>14</v>
      </c>
    </row>
    <row r="5586" spans="1:8" hidden="1" x14ac:dyDescent="0.25">
      <c r="A5586" t="s">
        <v>8</v>
      </c>
      <c r="B5586" t="s">
        <v>9</v>
      </c>
      <c r="C5586" s="62" t="s">
        <v>10</v>
      </c>
      <c r="D5586" s="62" t="s">
        <v>156</v>
      </c>
      <c r="E5586" s="62" t="s">
        <v>156</v>
      </c>
      <c r="F5586" s="62" t="s">
        <v>20</v>
      </c>
      <c r="G5586" s="2">
        <v>-286665.47736215289</v>
      </c>
      <c r="H5586" t="s">
        <v>14</v>
      </c>
    </row>
    <row r="5587" spans="1:8" hidden="1" x14ac:dyDescent="0.25">
      <c r="A5587" t="s">
        <v>8</v>
      </c>
      <c r="B5587" t="s">
        <v>9</v>
      </c>
      <c r="C5587" s="62" t="s">
        <v>10</v>
      </c>
      <c r="D5587" s="62" t="s">
        <v>156</v>
      </c>
      <c r="E5587" s="62" t="s">
        <v>156</v>
      </c>
      <c r="F5587" s="62" t="s">
        <v>21</v>
      </c>
      <c r="G5587" s="2">
        <v>-220245.66746775238</v>
      </c>
      <c r="H5587" t="s">
        <v>14</v>
      </c>
    </row>
    <row r="5588" spans="1:8" hidden="1" x14ac:dyDescent="0.25">
      <c r="A5588" t="s">
        <v>8</v>
      </c>
      <c r="B5588" t="s">
        <v>9</v>
      </c>
      <c r="C5588" s="62" t="s">
        <v>10</v>
      </c>
      <c r="D5588" s="62" t="s">
        <v>156</v>
      </c>
      <c r="E5588" s="62" t="s">
        <v>156</v>
      </c>
      <c r="F5588" s="62" t="s">
        <v>22</v>
      </c>
      <c r="G5588" s="2">
        <v>-182944.45060578539</v>
      </c>
      <c r="H5588" t="s">
        <v>14</v>
      </c>
    </row>
    <row r="5589" spans="1:8" hidden="1" x14ac:dyDescent="0.25">
      <c r="A5589" t="s">
        <v>8</v>
      </c>
      <c r="B5589" t="s">
        <v>9</v>
      </c>
      <c r="C5589" s="62" t="s">
        <v>10</v>
      </c>
      <c r="D5589" s="62" t="s">
        <v>156</v>
      </c>
      <c r="E5589" s="62" t="s">
        <v>156</v>
      </c>
      <c r="F5589" s="62" t="s">
        <v>23</v>
      </c>
      <c r="G5589" s="2">
        <v>-153900.15888188127</v>
      </c>
      <c r="H5589" t="s">
        <v>14</v>
      </c>
    </row>
    <row r="5590" spans="1:8" hidden="1" x14ac:dyDescent="0.25">
      <c r="A5590" t="s">
        <v>8</v>
      </c>
      <c r="B5590" t="s">
        <v>9</v>
      </c>
      <c r="C5590" s="62" t="s">
        <v>10</v>
      </c>
      <c r="D5590" s="62" t="s">
        <v>156</v>
      </c>
      <c r="E5590" s="62" t="s">
        <v>156</v>
      </c>
      <c r="F5590" s="62" t="s">
        <v>24</v>
      </c>
      <c r="G5590" s="2">
        <v>-127337.14581078464</v>
      </c>
      <c r="H5590" t="s">
        <v>14</v>
      </c>
    </row>
    <row r="5591" spans="1:8" hidden="1" x14ac:dyDescent="0.25">
      <c r="A5591" t="s">
        <v>8</v>
      </c>
      <c r="B5591" t="s">
        <v>9</v>
      </c>
      <c r="C5591" s="62" t="s">
        <v>10</v>
      </c>
      <c r="D5591" s="62" t="s">
        <v>156</v>
      </c>
      <c r="E5591" s="62" t="s">
        <v>156</v>
      </c>
      <c r="F5591" s="62" t="s">
        <v>25</v>
      </c>
      <c r="G5591" s="2">
        <v>-114196.11149820829</v>
      </c>
      <c r="H5591" t="s">
        <v>14</v>
      </c>
    </row>
    <row r="5592" spans="1:8" hidden="1" x14ac:dyDescent="0.25">
      <c r="A5592" t="s">
        <v>8</v>
      </c>
      <c r="B5592" t="s">
        <v>9</v>
      </c>
      <c r="C5592" s="62" t="s">
        <v>10</v>
      </c>
      <c r="D5592" s="62" t="s">
        <v>156</v>
      </c>
      <c r="E5592" s="62" t="s">
        <v>156</v>
      </c>
      <c r="F5592" s="62" t="s">
        <v>13</v>
      </c>
      <c r="G5592" s="2">
        <v>-193793.79818321348</v>
      </c>
      <c r="H5592" t="s">
        <v>14</v>
      </c>
    </row>
    <row r="5593" spans="1:8" hidden="1" x14ac:dyDescent="0.25">
      <c r="A5593" t="s">
        <v>8</v>
      </c>
      <c r="B5593" t="s">
        <v>9</v>
      </c>
      <c r="C5593" s="62" t="s">
        <v>10</v>
      </c>
      <c r="D5593" s="62" t="s">
        <v>156</v>
      </c>
      <c r="E5593" s="62" t="s">
        <v>156</v>
      </c>
      <c r="F5593" s="62" t="s">
        <v>15</v>
      </c>
      <c r="G5593" s="2">
        <v>-255417.28624570425</v>
      </c>
      <c r="H5593" t="s">
        <v>14</v>
      </c>
    </row>
    <row r="5594" spans="1:8" hidden="1" x14ac:dyDescent="0.25">
      <c r="A5594" t="s">
        <v>8</v>
      </c>
      <c r="B5594" t="s">
        <v>9</v>
      </c>
      <c r="C5594" s="62" t="s">
        <v>10</v>
      </c>
      <c r="D5594" s="62" t="s">
        <v>156</v>
      </c>
      <c r="E5594" s="62" t="s">
        <v>156</v>
      </c>
      <c r="F5594" s="62" t="s">
        <v>16</v>
      </c>
      <c r="G5594" s="2">
        <v>-432004.5141836757</v>
      </c>
      <c r="H5594" t="s">
        <v>14</v>
      </c>
    </row>
    <row r="5595" spans="1:8" hidden="1" x14ac:dyDescent="0.25">
      <c r="A5595" t="s">
        <v>8</v>
      </c>
      <c r="B5595" t="s">
        <v>9</v>
      </c>
      <c r="C5595" s="62" t="s">
        <v>10</v>
      </c>
      <c r="D5595" s="62" t="s">
        <v>156</v>
      </c>
      <c r="E5595" s="62" t="s">
        <v>156</v>
      </c>
      <c r="F5595" s="62" t="s">
        <v>17</v>
      </c>
      <c r="G5595" s="2">
        <v>-492837.08443178074</v>
      </c>
      <c r="H5595" t="s">
        <v>14</v>
      </c>
    </row>
    <row r="5596" spans="1:8" hidden="1" x14ac:dyDescent="0.25">
      <c r="A5596" t="s">
        <v>8</v>
      </c>
      <c r="B5596" t="s">
        <v>9</v>
      </c>
      <c r="C5596" s="62" t="s">
        <v>10</v>
      </c>
      <c r="D5596" s="62" t="s">
        <v>156</v>
      </c>
      <c r="E5596" s="62" t="s">
        <v>156</v>
      </c>
      <c r="F5596" s="62" t="s">
        <v>18</v>
      </c>
      <c r="G5596" s="2">
        <v>-634693.47822750849</v>
      </c>
      <c r="H5596" t="s">
        <v>14</v>
      </c>
    </row>
    <row r="5597" spans="1:8" hidden="1" x14ac:dyDescent="0.25">
      <c r="A5597" t="s">
        <v>8</v>
      </c>
      <c r="B5597" t="s">
        <v>9</v>
      </c>
      <c r="C5597" s="62" t="s">
        <v>10</v>
      </c>
      <c r="D5597" s="62" t="s">
        <v>156</v>
      </c>
      <c r="E5597" s="62" t="s">
        <v>156</v>
      </c>
      <c r="F5597" s="62" t="s">
        <v>19</v>
      </c>
      <c r="G5597" s="2">
        <v>-697643.02880355774</v>
      </c>
      <c r="H5597" t="s">
        <v>14</v>
      </c>
    </row>
    <row r="5598" spans="1:8" hidden="1" x14ac:dyDescent="0.25">
      <c r="A5598" t="s">
        <v>8</v>
      </c>
      <c r="B5598" t="s">
        <v>9</v>
      </c>
      <c r="C5598" s="62" t="s">
        <v>10</v>
      </c>
      <c r="D5598" s="62" t="s">
        <v>156</v>
      </c>
      <c r="E5598" s="62" t="s">
        <v>156</v>
      </c>
      <c r="F5598" s="62" t="s">
        <v>20</v>
      </c>
      <c r="G5598" s="2">
        <v>-762428.34432794573</v>
      </c>
      <c r="H5598" t="s">
        <v>14</v>
      </c>
    </row>
    <row r="5599" spans="1:8" hidden="1" x14ac:dyDescent="0.25">
      <c r="A5599" t="s">
        <v>8</v>
      </c>
      <c r="B5599" t="s">
        <v>9</v>
      </c>
      <c r="C5599" s="62" t="s">
        <v>10</v>
      </c>
      <c r="D5599" s="62" t="s">
        <v>156</v>
      </c>
      <c r="E5599" s="62" t="s">
        <v>156</v>
      </c>
      <c r="F5599" s="62" t="s">
        <v>21</v>
      </c>
      <c r="G5599" s="2">
        <v>-585775.24276040238</v>
      </c>
      <c r="H5599" t="s">
        <v>14</v>
      </c>
    </row>
    <row r="5600" spans="1:8" hidden="1" x14ac:dyDescent="0.25">
      <c r="A5600" t="s">
        <v>8</v>
      </c>
      <c r="B5600" t="s">
        <v>9</v>
      </c>
      <c r="C5600" s="62" t="s">
        <v>10</v>
      </c>
      <c r="D5600" s="62" t="s">
        <v>156</v>
      </c>
      <c r="E5600" s="62" t="s">
        <v>156</v>
      </c>
      <c r="F5600" s="62" t="s">
        <v>22</v>
      </c>
      <c r="G5600" s="2">
        <v>-486567.25554414373</v>
      </c>
      <c r="H5600" t="s">
        <v>14</v>
      </c>
    </row>
    <row r="5601" spans="1:8" hidden="1" x14ac:dyDescent="0.25">
      <c r="A5601" t="s">
        <v>8</v>
      </c>
      <c r="B5601" t="s">
        <v>9</v>
      </c>
      <c r="C5601" s="62" t="s">
        <v>10</v>
      </c>
      <c r="D5601" s="62" t="s">
        <v>156</v>
      </c>
      <c r="E5601" s="62" t="s">
        <v>156</v>
      </c>
      <c r="F5601" s="62" t="s">
        <v>23</v>
      </c>
      <c r="G5601" s="2">
        <v>-409319.75628123578</v>
      </c>
      <c r="H5601" t="s">
        <v>14</v>
      </c>
    </row>
    <row r="5602" spans="1:8" hidden="1" x14ac:dyDescent="0.25">
      <c r="A5602" t="s">
        <v>8</v>
      </c>
      <c r="B5602" t="s">
        <v>9</v>
      </c>
      <c r="C5602" s="62" t="s">
        <v>10</v>
      </c>
      <c r="D5602" s="62" t="s">
        <v>156</v>
      </c>
      <c r="E5602" s="62" t="s">
        <v>156</v>
      </c>
      <c r="F5602" s="62" t="s">
        <v>24</v>
      </c>
      <c r="G5602" s="2">
        <v>-338671.57686836441</v>
      </c>
      <c r="H5602" t="s">
        <v>14</v>
      </c>
    </row>
    <row r="5603" spans="1:8" hidden="1" x14ac:dyDescent="0.25">
      <c r="A5603" t="s">
        <v>8</v>
      </c>
      <c r="B5603" t="s">
        <v>9</v>
      </c>
      <c r="C5603" s="62" t="s">
        <v>10</v>
      </c>
      <c r="D5603" s="62" t="s">
        <v>156</v>
      </c>
      <c r="E5603" s="62" t="s">
        <v>156</v>
      </c>
      <c r="F5603" s="62" t="s">
        <v>25</v>
      </c>
      <c r="G5603" s="2">
        <v>-303721.09337838041</v>
      </c>
      <c r="H5603" t="s">
        <v>14</v>
      </c>
    </row>
    <row r="5604" spans="1:8" hidden="1" x14ac:dyDescent="0.25">
      <c r="A5604" t="s">
        <v>8</v>
      </c>
      <c r="B5604" t="s">
        <v>9</v>
      </c>
      <c r="C5604" s="62" t="s">
        <v>10</v>
      </c>
      <c r="D5604" s="62" t="s">
        <v>156</v>
      </c>
      <c r="E5604" s="62" t="s">
        <v>156</v>
      </c>
      <c r="F5604" s="62" t="s">
        <v>13</v>
      </c>
      <c r="G5604" s="2">
        <v>-90863.262571473373</v>
      </c>
      <c r="H5604" t="s">
        <v>14</v>
      </c>
    </row>
    <row r="5605" spans="1:8" hidden="1" x14ac:dyDescent="0.25">
      <c r="A5605" t="s">
        <v>8</v>
      </c>
      <c r="B5605" t="s">
        <v>9</v>
      </c>
      <c r="C5605" s="62" t="s">
        <v>10</v>
      </c>
      <c r="D5605" s="62" t="s">
        <v>156</v>
      </c>
      <c r="E5605" s="62" t="s">
        <v>156</v>
      </c>
      <c r="F5605" s="62" t="s">
        <v>15</v>
      </c>
      <c r="G5605" s="2">
        <v>-119756.4017167134</v>
      </c>
      <c r="H5605" t="s">
        <v>14</v>
      </c>
    </row>
    <row r="5606" spans="1:8" hidden="1" x14ac:dyDescent="0.25">
      <c r="A5606" t="s">
        <v>8</v>
      </c>
      <c r="B5606" t="s">
        <v>9</v>
      </c>
      <c r="C5606" s="62" t="s">
        <v>10</v>
      </c>
      <c r="D5606" s="62" t="s">
        <v>156</v>
      </c>
      <c r="E5606" s="62" t="s">
        <v>156</v>
      </c>
      <c r="F5606" s="62" t="s">
        <v>16</v>
      </c>
      <c r="G5606" s="2">
        <v>-202552.093887044</v>
      </c>
      <c r="H5606" t="s">
        <v>14</v>
      </c>
    </row>
    <row r="5607" spans="1:8" hidden="1" x14ac:dyDescent="0.25">
      <c r="A5607" t="s">
        <v>8</v>
      </c>
      <c r="B5607" t="s">
        <v>9</v>
      </c>
      <c r="C5607" s="62" t="s">
        <v>10</v>
      </c>
      <c r="D5607" s="62" t="s">
        <v>156</v>
      </c>
      <c r="E5607" s="62" t="s">
        <v>156</v>
      </c>
      <c r="F5607" s="62" t="s">
        <v>17</v>
      </c>
      <c r="G5607" s="2">
        <v>-231074.39880686137</v>
      </c>
      <c r="H5607" t="s">
        <v>14</v>
      </c>
    </row>
    <row r="5608" spans="1:8" hidden="1" x14ac:dyDescent="0.25">
      <c r="A5608" t="s">
        <v>8</v>
      </c>
      <c r="B5608" t="s">
        <v>9</v>
      </c>
      <c r="C5608" s="62" t="s">
        <v>10</v>
      </c>
      <c r="D5608" s="62" t="s">
        <v>156</v>
      </c>
      <c r="E5608" s="62" t="s">
        <v>156</v>
      </c>
      <c r="F5608" s="62" t="s">
        <v>18</v>
      </c>
      <c r="G5608" s="2">
        <v>-297585.99452220887</v>
      </c>
      <c r="H5608" t="s">
        <v>14</v>
      </c>
    </row>
    <row r="5609" spans="1:8" hidden="1" x14ac:dyDescent="0.25">
      <c r="A5609" t="s">
        <v>8</v>
      </c>
      <c r="B5609" t="s">
        <v>9</v>
      </c>
      <c r="C5609" s="62" t="s">
        <v>10</v>
      </c>
      <c r="D5609" s="62" t="s">
        <v>156</v>
      </c>
      <c r="E5609" s="62" t="s">
        <v>156</v>
      </c>
      <c r="F5609" s="62" t="s">
        <v>19</v>
      </c>
      <c r="G5609" s="2">
        <v>-327100.8788805838</v>
      </c>
      <c r="H5609" t="s">
        <v>14</v>
      </c>
    </row>
    <row r="5610" spans="1:8" hidden="1" x14ac:dyDescent="0.25">
      <c r="A5610" t="s">
        <v>8</v>
      </c>
      <c r="B5610" t="s">
        <v>9</v>
      </c>
      <c r="C5610" s="62" t="s">
        <v>10</v>
      </c>
      <c r="D5610" s="62" t="s">
        <v>156</v>
      </c>
      <c r="E5610" s="62" t="s">
        <v>156</v>
      </c>
      <c r="F5610" s="62" t="s">
        <v>20</v>
      </c>
      <c r="G5610" s="2">
        <v>-357476.49043499999</v>
      </c>
      <c r="H5610" t="s">
        <v>14</v>
      </c>
    </row>
    <row r="5611" spans="1:8" hidden="1" x14ac:dyDescent="0.25">
      <c r="A5611" t="s">
        <v>8</v>
      </c>
      <c r="B5611" t="s">
        <v>9</v>
      </c>
      <c r="C5611" s="62" t="s">
        <v>10</v>
      </c>
      <c r="D5611" s="62" t="s">
        <v>156</v>
      </c>
      <c r="E5611" s="62" t="s">
        <v>156</v>
      </c>
      <c r="F5611" s="62" t="s">
        <v>21</v>
      </c>
      <c r="G5611" s="2">
        <v>-274649.91238000005</v>
      </c>
      <c r="H5611" t="s">
        <v>14</v>
      </c>
    </row>
    <row r="5612" spans="1:8" hidden="1" x14ac:dyDescent="0.25">
      <c r="A5612" t="s">
        <v>8</v>
      </c>
      <c r="B5612" t="s">
        <v>9</v>
      </c>
      <c r="C5612" s="62" t="s">
        <v>10</v>
      </c>
      <c r="D5612" s="62" t="s">
        <v>156</v>
      </c>
      <c r="E5612" s="62" t="s">
        <v>156</v>
      </c>
      <c r="F5612" s="62" t="s">
        <v>22</v>
      </c>
      <c r="G5612" s="2">
        <v>-228134.69116999998</v>
      </c>
      <c r="H5612" t="s">
        <v>14</v>
      </c>
    </row>
    <row r="5613" spans="1:8" hidden="1" x14ac:dyDescent="0.25">
      <c r="A5613" t="s">
        <v>8</v>
      </c>
      <c r="B5613" t="s">
        <v>9</v>
      </c>
      <c r="C5613" s="62" t="s">
        <v>10</v>
      </c>
      <c r="D5613" s="62" t="s">
        <v>156</v>
      </c>
      <c r="E5613" s="62" t="s">
        <v>156</v>
      </c>
      <c r="F5613" s="62" t="s">
        <v>23</v>
      </c>
      <c r="G5613" s="2">
        <v>-191915.98925942829</v>
      </c>
      <c r="H5613" t="s">
        <v>14</v>
      </c>
    </row>
    <row r="5614" spans="1:8" hidden="1" x14ac:dyDescent="0.25">
      <c r="A5614" t="s">
        <v>8</v>
      </c>
      <c r="B5614" t="s">
        <v>9</v>
      </c>
      <c r="C5614" s="62" t="s">
        <v>10</v>
      </c>
      <c r="D5614" s="62" t="s">
        <v>156</v>
      </c>
      <c r="E5614" s="62" t="s">
        <v>156</v>
      </c>
      <c r="F5614" s="62" t="s">
        <v>24</v>
      </c>
      <c r="G5614" s="2">
        <v>-158791.48199258873</v>
      </c>
      <c r="H5614" t="s">
        <v>14</v>
      </c>
    </row>
    <row r="5615" spans="1:8" hidden="1" x14ac:dyDescent="0.25">
      <c r="A5615" t="s">
        <v>8</v>
      </c>
      <c r="B5615" t="s">
        <v>9</v>
      </c>
      <c r="C5615" s="62" t="s">
        <v>10</v>
      </c>
      <c r="D5615" s="62" t="s">
        <v>156</v>
      </c>
      <c r="E5615" s="62" t="s">
        <v>156</v>
      </c>
      <c r="F5615" s="62" t="s">
        <v>25</v>
      </c>
      <c r="G5615" s="2">
        <v>-142404.39949499496</v>
      </c>
      <c r="H5615" t="s">
        <v>14</v>
      </c>
    </row>
    <row r="5616" spans="1:8" hidden="1" x14ac:dyDescent="0.25">
      <c r="A5616" t="s">
        <v>8</v>
      </c>
      <c r="B5616" t="s">
        <v>9</v>
      </c>
      <c r="C5616" s="62" t="s">
        <v>10</v>
      </c>
      <c r="D5616" s="62" t="s">
        <v>156</v>
      </c>
      <c r="E5616" s="62" t="s">
        <v>156</v>
      </c>
      <c r="F5616" s="62" t="s">
        <v>13</v>
      </c>
      <c r="G5616" s="2">
        <v>-12210.235015588223</v>
      </c>
      <c r="H5616" t="s">
        <v>14</v>
      </c>
    </row>
    <row r="5617" spans="1:8" hidden="1" x14ac:dyDescent="0.25">
      <c r="A5617" t="s">
        <v>8</v>
      </c>
      <c r="B5617" t="s">
        <v>9</v>
      </c>
      <c r="C5617" s="62" t="s">
        <v>10</v>
      </c>
      <c r="D5617" s="62" t="s">
        <v>156</v>
      </c>
      <c r="E5617" s="62" t="s">
        <v>156</v>
      </c>
      <c r="F5617" s="62" t="s">
        <v>15</v>
      </c>
      <c r="G5617" s="2">
        <v>-16092.904527085953</v>
      </c>
      <c r="H5617" t="s">
        <v>14</v>
      </c>
    </row>
    <row r="5618" spans="1:8" hidden="1" x14ac:dyDescent="0.25">
      <c r="A5618" t="s">
        <v>8</v>
      </c>
      <c r="B5618" t="s">
        <v>9</v>
      </c>
      <c r="C5618" s="62" t="s">
        <v>10</v>
      </c>
      <c r="D5618" s="62" t="s">
        <v>156</v>
      </c>
      <c r="E5618" s="62" t="s">
        <v>156</v>
      </c>
      <c r="F5618" s="62" t="s">
        <v>16</v>
      </c>
      <c r="G5618" s="2">
        <v>-27219.01678706356</v>
      </c>
      <c r="H5618" t="s">
        <v>14</v>
      </c>
    </row>
    <row r="5619" spans="1:8" hidden="1" x14ac:dyDescent="0.25">
      <c r="A5619" t="s">
        <v>8</v>
      </c>
      <c r="B5619" t="s">
        <v>9</v>
      </c>
      <c r="C5619" s="62" t="s">
        <v>10</v>
      </c>
      <c r="D5619" s="62" t="s">
        <v>156</v>
      </c>
      <c r="E5619" s="62" t="s">
        <v>156</v>
      </c>
      <c r="F5619" s="62" t="s">
        <v>17</v>
      </c>
      <c r="G5619" s="2">
        <v>-31051.853473764</v>
      </c>
      <c r="H5619" t="s">
        <v>14</v>
      </c>
    </row>
    <row r="5620" spans="1:8" hidden="1" x14ac:dyDescent="0.25">
      <c r="A5620" t="s">
        <v>8</v>
      </c>
      <c r="B5620" t="s">
        <v>9</v>
      </c>
      <c r="C5620" s="62" t="s">
        <v>10</v>
      </c>
      <c r="D5620" s="62" t="s">
        <v>156</v>
      </c>
      <c r="E5620" s="62" t="s">
        <v>156</v>
      </c>
      <c r="F5620" s="62" t="s">
        <v>18</v>
      </c>
      <c r="G5620" s="2">
        <v>-39989.703513072964</v>
      </c>
      <c r="H5620" t="s">
        <v>14</v>
      </c>
    </row>
    <row r="5621" spans="1:8" hidden="1" x14ac:dyDescent="0.25">
      <c r="A5621" t="s">
        <v>8</v>
      </c>
      <c r="B5621" t="s">
        <v>9</v>
      </c>
      <c r="C5621" s="62" t="s">
        <v>10</v>
      </c>
      <c r="D5621" s="62" t="s">
        <v>156</v>
      </c>
      <c r="E5621" s="62" t="s">
        <v>156</v>
      </c>
      <c r="F5621" s="62" t="s">
        <v>19</v>
      </c>
      <c r="G5621" s="2">
        <v>-43955.923350162651</v>
      </c>
      <c r="H5621" t="s">
        <v>14</v>
      </c>
    </row>
    <row r="5622" spans="1:8" hidden="1" x14ac:dyDescent="0.25">
      <c r="A5622" t="s">
        <v>8</v>
      </c>
      <c r="B5622" t="s">
        <v>9</v>
      </c>
      <c r="C5622" s="62" t="s">
        <v>10</v>
      </c>
      <c r="D5622" s="62" t="s">
        <v>156</v>
      </c>
      <c r="E5622" s="62" t="s">
        <v>156</v>
      </c>
      <c r="F5622" s="62" t="s">
        <v>20</v>
      </c>
      <c r="G5622" s="2">
        <v>-48037.807990062007</v>
      </c>
      <c r="H5622" t="s">
        <v>14</v>
      </c>
    </row>
    <row r="5623" spans="1:8" hidden="1" x14ac:dyDescent="0.25">
      <c r="A5623" t="s">
        <v>8</v>
      </c>
      <c r="B5623" t="s">
        <v>9</v>
      </c>
      <c r="C5623" s="62" t="s">
        <v>10</v>
      </c>
      <c r="D5623" s="62" t="s">
        <v>156</v>
      </c>
      <c r="E5623" s="62" t="s">
        <v>156</v>
      </c>
      <c r="F5623" s="62" t="s">
        <v>21</v>
      </c>
      <c r="G5623" s="2">
        <v>-36907.545274776014</v>
      </c>
      <c r="H5623" t="s">
        <v>14</v>
      </c>
    </row>
    <row r="5624" spans="1:8" hidden="1" x14ac:dyDescent="0.25">
      <c r="A5624" t="s">
        <v>8</v>
      </c>
      <c r="B5624" t="s">
        <v>9</v>
      </c>
      <c r="C5624" s="62" t="s">
        <v>10</v>
      </c>
      <c r="D5624" s="62" t="s">
        <v>156</v>
      </c>
      <c r="E5624" s="62" t="s">
        <v>156</v>
      </c>
      <c r="F5624" s="62" t="s">
        <v>22</v>
      </c>
      <c r="G5624" s="2">
        <v>-30656.814597683999</v>
      </c>
      <c r="H5624" t="s">
        <v>14</v>
      </c>
    </row>
    <row r="5625" spans="1:8" hidden="1" x14ac:dyDescent="0.25">
      <c r="A5625" t="s">
        <v>8</v>
      </c>
      <c r="B5625" t="s">
        <v>9</v>
      </c>
      <c r="C5625" s="62" t="s">
        <v>10</v>
      </c>
      <c r="D5625" s="62" t="s">
        <v>156</v>
      </c>
      <c r="E5625" s="62" t="s">
        <v>156</v>
      </c>
      <c r="F5625" s="62" t="s">
        <v>23</v>
      </c>
      <c r="G5625" s="2">
        <v>-25789.733559957142</v>
      </c>
      <c r="H5625" t="s">
        <v>14</v>
      </c>
    </row>
    <row r="5626" spans="1:8" hidden="1" x14ac:dyDescent="0.25">
      <c r="A5626" t="s">
        <v>8</v>
      </c>
      <c r="B5626" t="s">
        <v>9</v>
      </c>
      <c r="C5626" s="62" t="s">
        <v>10</v>
      </c>
      <c r="D5626" s="62" t="s">
        <v>156</v>
      </c>
      <c r="E5626" s="62" t="s">
        <v>156</v>
      </c>
      <c r="F5626" s="62" t="s">
        <v>24</v>
      </c>
      <c r="G5626" s="2">
        <v>-21338.451412945058</v>
      </c>
      <c r="H5626" t="s">
        <v>14</v>
      </c>
    </row>
    <row r="5627" spans="1:8" hidden="1" x14ac:dyDescent="0.25">
      <c r="A5627" t="s">
        <v>8</v>
      </c>
      <c r="B5627" t="s">
        <v>9</v>
      </c>
      <c r="C5627" s="62" t="s">
        <v>10</v>
      </c>
      <c r="D5627" s="62" t="s">
        <v>156</v>
      </c>
      <c r="E5627" s="62" t="s">
        <v>156</v>
      </c>
      <c r="F5627" s="62" t="s">
        <v>25</v>
      </c>
      <c r="G5627" s="2">
        <v>-19136.349894104471</v>
      </c>
      <c r="H5627" t="s">
        <v>14</v>
      </c>
    </row>
    <row r="5628" spans="1:8" hidden="1" x14ac:dyDescent="0.25">
      <c r="A5628" t="s">
        <v>8</v>
      </c>
      <c r="B5628" t="s">
        <v>9</v>
      </c>
      <c r="C5628" s="62" t="s">
        <v>10</v>
      </c>
      <c r="D5628" s="62" t="s">
        <v>156</v>
      </c>
      <c r="E5628" s="62" t="s">
        <v>156</v>
      </c>
      <c r="F5628" s="62" t="s">
        <v>13</v>
      </c>
      <c r="G5628" s="2">
        <v>-29431.753985490774</v>
      </c>
      <c r="H5628" t="s">
        <v>14</v>
      </c>
    </row>
    <row r="5629" spans="1:8" hidden="1" x14ac:dyDescent="0.25">
      <c r="A5629" t="s">
        <v>8</v>
      </c>
      <c r="B5629" t="s">
        <v>9</v>
      </c>
      <c r="C5629" s="62" t="s">
        <v>10</v>
      </c>
      <c r="D5629" s="62" t="s">
        <v>156</v>
      </c>
      <c r="E5629" s="62" t="s">
        <v>156</v>
      </c>
      <c r="F5629" s="62" t="s">
        <v>15</v>
      </c>
      <c r="G5629" s="2">
        <v>-38790.605287163424</v>
      </c>
      <c r="H5629" t="s">
        <v>14</v>
      </c>
    </row>
    <row r="5630" spans="1:8" hidden="1" x14ac:dyDescent="0.25">
      <c r="A5630" t="s">
        <v>8</v>
      </c>
      <c r="B5630" t="s">
        <v>9</v>
      </c>
      <c r="C5630" s="62" t="s">
        <v>10</v>
      </c>
      <c r="D5630" s="62" t="s">
        <v>156</v>
      </c>
      <c r="E5630" s="62" t="s">
        <v>156</v>
      </c>
      <c r="F5630" s="62" t="s">
        <v>16</v>
      </c>
      <c r="G5630" s="2">
        <v>-65609.171713817777</v>
      </c>
      <c r="H5630" t="s">
        <v>14</v>
      </c>
    </row>
    <row r="5631" spans="1:8" hidden="1" x14ac:dyDescent="0.25">
      <c r="A5631" t="s">
        <v>8</v>
      </c>
      <c r="B5631" t="s">
        <v>9</v>
      </c>
      <c r="C5631" s="62" t="s">
        <v>10</v>
      </c>
      <c r="D5631" s="62" t="s">
        <v>156</v>
      </c>
      <c r="E5631" s="62" t="s">
        <v>156</v>
      </c>
      <c r="F5631" s="62" t="s">
        <v>17</v>
      </c>
      <c r="G5631" s="2">
        <v>-74847.905144051954</v>
      </c>
      <c r="H5631" t="s">
        <v>14</v>
      </c>
    </row>
    <row r="5632" spans="1:8" hidden="1" x14ac:dyDescent="0.25">
      <c r="A5632" t="s">
        <v>8</v>
      </c>
      <c r="B5632" t="s">
        <v>9</v>
      </c>
      <c r="C5632" s="62" t="s">
        <v>10</v>
      </c>
      <c r="D5632" s="62" t="s">
        <v>156</v>
      </c>
      <c r="E5632" s="62" t="s">
        <v>156</v>
      </c>
      <c r="F5632" s="62" t="s">
        <v>18</v>
      </c>
      <c r="G5632" s="2">
        <v>-96391.847842969597</v>
      </c>
      <c r="H5632" t="s">
        <v>14</v>
      </c>
    </row>
    <row r="5633" spans="1:8" hidden="1" x14ac:dyDescent="0.25">
      <c r="A5633" t="s">
        <v>8</v>
      </c>
      <c r="B5633" t="s">
        <v>9</v>
      </c>
      <c r="C5633" s="62" t="s">
        <v>10</v>
      </c>
      <c r="D5633" s="62" t="s">
        <v>156</v>
      </c>
      <c r="E5633" s="62" t="s">
        <v>156</v>
      </c>
      <c r="F5633" s="62" t="s">
        <v>19</v>
      </c>
      <c r="G5633" s="2">
        <v>-105952.09024195453</v>
      </c>
      <c r="H5633" t="s">
        <v>14</v>
      </c>
    </row>
    <row r="5634" spans="1:8" hidden="1" x14ac:dyDescent="0.25">
      <c r="A5634" t="s">
        <v>8</v>
      </c>
      <c r="B5634" t="s">
        <v>9</v>
      </c>
      <c r="C5634" s="62" t="s">
        <v>10</v>
      </c>
      <c r="D5634" s="62" t="s">
        <v>156</v>
      </c>
      <c r="E5634" s="62" t="s">
        <v>156</v>
      </c>
      <c r="F5634" s="62" t="s">
        <v>20</v>
      </c>
      <c r="G5634" s="2">
        <v>-115791.13300937861</v>
      </c>
      <c r="H5634" t="s">
        <v>14</v>
      </c>
    </row>
    <row r="5635" spans="1:8" hidden="1" x14ac:dyDescent="0.25">
      <c r="A5635" t="s">
        <v>8</v>
      </c>
      <c r="B5635" t="s">
        <v>9</v>
      </c>
      <c r="C5635" s="62" t="s">
        <v>10</v>
      </c>
      <c r="D5635" s="62" t="s">
        <v>156</v>
      </c>
      <c r="E5635" s="62" t="s">
        <v>156</v>
      </c>
      <c r="F5635" s="62" t="s">
        <v>21</v>
      </c>
      <c r="G5635" s="2">
        <v>-88962.562256074656</v>
      </c>
      <c r="H5635" t="s">
        <v>14</v>
      </c>
    </row>
    <row r="5636" spans="1:8" hidden="1" x14ac:dyDescent="0.25">
      <c r="A5636" t="s">
        <v>8</v>
      </c>
      <c r="B5636" t="s">
        <v>9</v>
      </c>
      <c r="C5636" s="62" t="s">
        <v>10</v>
      </c>
      <c r="D5636" s="62" t="s">
        <v>156</v>
      </c>
      <c r="E5636" s="62" t="s">
        <v>156</v>
      </c>
      <c r="F5636" s="62" t="s">
        <v>22</v>
      </c>
      <c r="G5636" s="2">
        <v>-73895.69685316745</v>
      </c>
      <c r="H5636" t="s">
        <v>14</v>
      </c>
    </row>
    <row r="5637" spans="1:8" hidden="1" x14ac:dyDescent="0.25">
      <c r="A5637" t="s">
        <v>8</v>
      </c>
      <c r="B5637" t="s">
        <v>9</v>
      </c>
      <c r="C5637" s="62" t="s">
        <v>10</v>
      </c>
      <c r="D5637" s="62" t="s">
        <v>156</v>
      </c>
      <c r="E5637" s="62" t="s">
        <v>156</v>
      </c>
      <c r="F5637" s="62" t="s">
        <v>23</v>
      </c>
      <c r="G5637" s="2">
        <v>-62164.003601813347</v>
      </c>
      <c r="H5637" t="s">
        <v>14</v>
      </c>
    </row>
    <row r="5638" spans="1:8" hidden="1" x14ac:dyDescent="0.25">
      <c r="A5638" t="s">
        <v>8</v>
      </c>
      <c r="B5638" t="s">
        <v>9</v>
      </c>
      <c r="C5638" s="62" t="s">
        <v>10</v>
      </c>
      <c r="D5638" s="62" t="s">
        <v>156</v>
      </c>
      <c r="E5638" s="62" t="s">
        <v>156</v>
      </c>
      <c r="F5638" s="62" t="s">
        <v>24</v>
      </c>
      <c r="G5638" s="2">
        <v>-51434.558926619633</v>
      </c>
      <c r="H5638" t="s">
        <v>14</v>
      </c>
    </row>
    <row r="5639" spans="1:8" hidden="1" x14ac:dyDescent="0.25">
      <c r="A5639" t="s">
        <v>8</v>
      </c>
      <c r="B5639" t="s">
        <v>9</v>
      </c>
      <c r="C5639" s="62" t="s">
        <v>10</v>
      </c>
      <c r="D5639" s="62" t="s">
        <v>156</v>
      </c>
      <c r="E5639" s="62" t="s">
        <v>156</v>
      </c>
      <c r="F5639" s="62" t="s">
        <v>25</v>
      </c>
      <c r="G5639" s="2">
        <v>-46126.57672391431</v>
      </c>
      <c r="H5639" t="s">
        <v>14</v>
      </c>
    </row>
    <row r="5640" spans="1:8" hidden="1" x14ac:dyDescent="0.25">
      <c r="A5640" t="s">
        <v>8</v>
      </c>
      <c r="B5640" t="s">
        <v>9</v>
      </c>
      <c r="C5640" s="62" t="s">
        <v>10</v>
      </c>
      <c r="D5640" s="62" t="s">
        <v>156</v>
      </c>
      <c r="E5640" s="62" t="s">
        <v>156</v>
      </c>
      <c r="F5640" s="62" t="s">
        <v>13</v>
      </c>
      <c r="G5640" s="2">
        <v>-3799.0525905805616</v>
      </c>
      <c r="H5640" t="s">
        <v>14</v>
      </c>
    </row>
    <row r="5641" spans="1:8" hidden="1" x14ac:dyDescent="0.25">
      <c r="A5641" t="s">
        <v>8</v>
      </c>
      <c r="B5641" t="s">
        <v>9</v>
      </c>
      <c r="C5641" s="62" t="s">
        <v>10</v>
      </c>
      <c r="D5641" s="62" t="s">
        <v>156</v>
      </c>
      <c r="E5641" s="62" t="s">
        <v>156</v>
      </c>
      <c r="F5641" s="62" t="s">
        <v>15</v>
      </c>
      <c r="G5641" s="2">
        <v>-5007.093684563798</v>
      </c>
      <c r="H5641" t="s">
        <v>14</v>
      </c>
    </row>
    <row r="5642" spans="1:8" hidden="1" x14ac:dyDescent="0.25">
      <c r="A5642" t="s">
        <v>8</v>
      </c>
      <c r="B5642" t="s">
        <v>9</v>
      </c>
      <c r="C5642" s="62" t="s">
        <v>10</v>
      </c>
      <c r="D5642" s="62" t="s">
        <v>156</v>
      </c>
      <c r="E5642" s="62" t="s">
        <v>156</v>
      </c>
      <c r="F5642" s="62" t="s">
        <v>16</v>
      </c>
      <c r="G5642" s="2">
        <v>-8468.8358664624811</v>
      </c>
      <c r="H5642" t="s">
        <v>14</v>
      </c>
    </row>
    <row r="5643" spans="1:8" hidden="1" x14ac:dyDescent="0.25">
      <c r="A5643" t="s">
        <v>8</v>
      </c>
      <c r="B5643" t="s">
        <v>9</v>
      </c>
      <c r="C5643" s="62" t="s">
        <v>10</v>
      </c>
      <c r="D5643" s="62" t="s">
        <v>156</v>
      </c>
      <c r="E5643" s="62" t="s">
        <v>156</v>
      </c>
      <c r="F5643" s="62" t="s">
        <v>17</v>
      </c>
      <c r="G5643" s="2">
        <v>-9661.3721383108114</v>
      </c>
      <c r="H5643" t="s">
        <v>14</v>
      </c>
    </row>
    <row r="5644" spans="1:8" hidden="1" x14ac:dyDescent="0.25">
      <c r="A5644" t="s">
        <v>8</v>
      </c>
      <c r="B5644" t="s">
        <v>9</v>
      </c>
      <c r="C5644" s="62" t="s">
        <v>10</v>
      </c>
      <c r="D5644" s="62" t="s">
        <v>156</v>
      </c>
      <c r="E5644" s="62" t="s">
        <v>156</v>
      </c>
      <c r="F5644" s="62" t="s">
        <v>18</v>
      </c>
      <c r="G5644" s="2">
        <v>-12442.265569330617</v>
      </c>
      <c r="H5644" t="s">
        <v>14</v>
      </c>
    </row>
    <row r="5645" spans="1:8" hidden="1" x14ac:dyDescent="0.25">
      <c r="A5645" t="s">
        <v>8</v>
      </c>
      <c r="B5645" t="s">
        <v>9</v>
      </c>
      <c r="C5645" s="62" t="s">
        <v>10</v>
      </c>
      <c r="D5645" s="62" t="s">
        <v>156</v>
      </c>
      <c r="E5645" s="62" t="s">
        <v>156</v>
      </c>
      <c r="F5645" s="62" t="s">
        <v>19</v>
      </c>
      <c r="G5645" s="2">
        <v>-13676.3022383768</v>
      </c>
      <c r="H5645" t="s">
        <v>14</v>
      </c>
    </row>
    <row r="5646" spans="1:8" hidden="1" x14ac:dyDescent="0.25">
      <c r="A5646" t="s">
        <v>8</v>
      </c>
      <c r="B5646" t="s">
        <v>9</v>
      </c>
      <c r="C5646" s="62" t="s">
        <v>10</v>
      </c>
      <c r="D5646" s="62" t="s">
        <v>156</v>
      </c>
      <c r="E5646" s="62" t="s">
        <v>156</v>
      </c>
      <c r="F5646" s="62" t="s">
        <v>20</v>
      </c>
      <c r="G5646" s="2">
        <v>-14946.326475900749</v>
      </c>
      <c r="H5646" t="s">
        <v>14</v>
      </c>
    </row>
    <row r="5647" spans="1:8" hidden="1" x14ac:dyDescent="0.25">
      <c r="A5647" t="s">
        <v>8</v>
      </c>
      <c r="B5647" t="s">
        <v>9</v>
      </c>
      <c r="C5647" s="62" t="s">
        <v>10</v>
      </c>
      <c r="D5647" s="62" t="s">
        <v>156</v>
      </c>
      <c r="E5647" s="62" t="s">
        <v>156</v>
      </c>
      <c r="F5647" s="62" t="s">
        <v>21</v>
      </c>
      <c r="G5647" s="2">
        <v>-11483.292934911002</v>
      </c>
      <c r="H5647" t="s">
        <v>14</v>
      </c>
    </row>
    <row r="5648" spans="1:8" hidden="1" x14ac:dyDescent="0.25">
      <c r="A5648" t="s">
        <v>8</v>
      </c>
      <c r="B5648" t="s">
        <v>9</v>
      </c>
      <c r="C5648" s="62" t="s">
        <v>10</v>
      </c>
      <c r="D5648" s="62" t="s">
        <v>156</v>
      </c>
      <c r="E5648" s="62" t="s">
        <v>156</v>
      </c>
      <c r="F5648" s="62" t="s">
        <v>22</v>
      </c>
      <c r="G5648" s="2">
        <v>-9538.4610343364984</v>
      </c>
      <c r="H5648" t="s">
        <v>14</v>
      </c>
    </row>
    <row r="5649" spans="1:8" hidden="1" x14ac:dyDescent="0.25">
      <c r="A5649" t="s">
        <v>8</v>
      </c>
      <c r="B5649" t="s">
        <v>9</v>
      </c>
      <c r="C5649" s="62" t="s">
        <v>10</v>
      </c>
      <c r="D5649" s="62" t="s">
        <v>156</v>
      </c>
      <c r="E5649" s="62" t="s">
        <v>156</v>
      </c>
      <c r="F5649" s="62" t="s">
        <v>23</v>
      </c>
      <c r="G5649" s="2">
        <v>-8024.1333574870314</v>
      </c>
      <c r="H5649" t="s">
        <v>14</v>
      </c>
    </row>
    <row r="5650" spans="1:8" hidden="1" x14ac:dyDescent="0.25">
      <c r="A5650" t="s">
        <v>8</v>
      </c>
      <c r="B5650" t="s">
        <v>9</v>
      </c>
      <c r="C5650" s="62" t="s">
        <v>10</v>
      </c>
      <c r="D5650" s="62" t="s">
        <v>156</v>
      </c>
      <c r="E5650" s="62" t="s">
        <v>156</v>
      </c>
      <c r="F5650" s="62" t="s">
        <v>24</v>
      </c>
      <c r="G5650" s="2">
        <v>-6639.1759876720971</v>
      </c>
      <c r="H5650" t="s">
        <v>14</v>
      </c>
    </row>
    <row r="5651" spans="1:8" hidden="1" x14ac:dyDescent="0.25">
      <c r="A5651" t="s">
        <v>8</v>
      </c>
      <c r="B5651" t="s">
        <v>9</v>
      </c>
      <c r="C5651" s="62" t="s">
        <v>10</v>
      </c>
      <c r="D5651" s="62" t="s">
        <v>156</v>
      </c>
      <c r="E5651" s="62" t="s">
        <v>156</v>
      </c>
      <c r="F5651" s="62" t="s">
        <v>25</v>
      </c>
      <c r="G5651" s="2">
        <v>-5954.0213228198336</v>
      </c>
      <c r="H5651" t="s">
        <v>14</v>
      </c>
    </row>
    <row r="5652" spans="1:8" hidden="1" x14ac:dyDescent="0.25">
      <c r="A5652" t="s">
        <v>8</v>
      </c>
      <c r="B5652" t="s">
        <v>9</v>
      </c>
      <c r="C5652" s="62" t="s">
        <v>10</v>
      </c>
      <c r="D5652" s="62" t="s">
        <v>156</v>
      </c>
      <c r="E5652" s="62" t="s">
        <v>156</v>
      </c>
      <c r="F5652" s="62" t="s">
        <v>13</v>
      </c>
      <c r="G5652" s="2">
        <v>-22343.425222493453</v>
      </c>
      <c r="H5652" t="s">
        <v>14</v>
      </c>
    </row>
    <row r="5653" spans="1:8" hidden="1" x14ac:dyDescent="0.25">
      <c r="A5653" t="s">
        <v>8</v>
      </c>
      <c r="B5653" t="s">
        <v>9</v>
      </c>
      <c r="C5653" s="62" t="s">
        <v>10</v>
      </c>
      <c r="D5653" s="62" t="s">
        <v>156</v>
      </c>
      <c r="E5653" s="62" t="s">
        <v>156</v>
      </c>
      <c r="F5653" s="62" t="s">
        <v>15</v>
      </c>
      <c r="G5653" s="2">
        <v>-29448.29550410985</v>
      </c>
      <c r="H5653" t="s">
        <v>14</v>
      </c>
    </row>
    <row r="5654" spans="1:8" hidden="1" x14ac:dyDescent="0.25">
      <c r="A5654" t="s">
        <v>8</v>
      </c>
      <c r="B5654" t="s">
        <v>9</v>
      </c>
      <c r="C5654" s="62" t="s">
        <v>10</v>
      </c>
      <c r="D5654" s="62" t="s">
        <v>156</v>
      </c>
      <c r="E5654" s="62" t="s">
        <v>156</v>
      </c>
      <c r="F5654" s="62" t="s">
        <v>16</v>
      </c>
      <c r="G5654" s="2">
        <v>-49807.891939437046</v>
      </c>
      <c r="H5654" t="s">
        <v>14</v>
      </c>
    </row>
    <row r="5655" spans="1:8" hidden="1" x14ac:dyDescent="0.25">
      <c r="A5655" t="s">
        <v>8</v>
      </c>
      <c r="B5655" t="s">
        <v>9</v>
      </c>
      <c r="C5655" s="62" t="s">
        <v>10</v>
      </c>
      <c r="D5655" s="62" t="s">
        <v>156</v>
      </c>
      <c r="E5655" s="62" t="s">
        <v>156</v>
      </c>
      <c r="F5655" s="62" t="s">
        <v>17</v>
      </c>
      <c r="G5655" s="2">
        <v>-56821.573477097059</v>
      </c>
      <c r="H5655" t="s">
        <v>14</v>
      </c>
    </row>
    <row r="5656" spans="1:8" hidden="1" x14ac:dyDescent="0.25">
      <c r="A5656" t="s">
        <v>8</v>
      </c>
      <c r="B5656" t="s">
        <v>9</v>
      </c>
      <c r="C5656" s="62" t="s">
        <v>10</v>
      </c>
      <c r="D5656" s="62" t="s">
        <v>156</v>
      </c>
      <c r="E5656" s="62" t="s">
        <v>156</v>
      </c>
      <c r="F5656" s="62" t="s">
        <v>18</v>
      </c>
      <c r="G5656" s="2">
        <v>-73176.883898903819</v>
      </c>
      <c r="H5656" t="s">
        <v>14</v>
      </c>
    </row>
    <row r="5657" spans="1:8" hidden="1" x14ac:dyDescent="0.25">
      <c r="A5657" t="s">
        <v>8</v>
      </c>
      <c r="B5657" t="s">
        <v>9</v>
      </c>
      <c r="C5657" s="62" t="s">
        <v>10</v>
      </c>
      <c r="D5657" s="62" t="s">
        <v>156</v>
      </c>
      <c r="E5657" s="62" t="s">
        <v>156</v>
      </c>
      <c r="F5657" s="62" t="s">
        <v>19</v>
      </c>
      <c r="G5657" s="2">
        <v>-80434.642347684538</v>
      </c>
      <c r="H5657" t="s">
        <v>14</v>
      </c>
    </row>
    <row r="5658" spans="1:8" hidden="1" x14ac:dyDescent="0.25">
      <c r="A5658" t="s">
        <v>8</v>
      </c>
      <c r="B5658" t="s">
        <v>9</v>
      </c>
      <c r="C5658" s="62" t="s">
        <v>10</v>
      </c>
      <c r="D5658" s="62" t="s">
        <v>156</v>
      </c>
      <c r="E5658" s="62" t="s">
        <v>156</v>
      </c>
      <c r="F5658" s="62" t="s">
        <v>20</v>
      </c>
      <c r="G5658" s="2">
        <v>-87904.055024999994</v>
      </c>
      <c r="H5658" t="s">
        <v>14</v>
      </c>
    </row>
    <row r="5659" spans="1:8" hidden="1" x14ac:dyDescent="0.25">
      <c r="A5659" t="s">
        <v>8</v>
      </c>
      <c r="B5659" t="s">
        <v>9</v>
      </c>
      <c r="C5659" s="62" t="s">
        <v>10</v>
      </c>
      <c r="D5659" s="62" t="s">
        <v>156</v>
      </c>
      <c r="E5659" s="62" t="s">
        <v>156</v>
      </c>
      <c r="F5659" s="62" t="s">
        <v>21</v>
      </c>
      <c r="G5659" s="2">
        <v>-67536.863700000016</v>
      </c>
      <c r="H5659" t="s">
        <v>14</v>
      </c>
    </row>
    <row r="5660" spans="1:8" hidden="1" x14ac:dyDescent="0.25">
      <c r="A5660" t="s">
        <v>8</v>
      </c>
      <c r="B5660" t="s">
        <v>9</v>
      </c>
      <c r="C5660" s="62" t="s">
        <v>10</v>
      </c>
      <c r="D5660" s="62" t="s">
        <v>156</v>
      </c>
      <c r="E5660" s="62" t="s">
        <v>156</v>
      </c>
      <c r="F5660" s="62" t="s">
        <v>22</v>
      </c>
      <c r="G5660" s="2">
        <v>-56098.694549999993</v>
      </c>
      <c r="H5660" t="s">
        <v>14</v>
      </c>
    </row>
    <row r="5661" spans="1:8" hidden="1" x14ac:dyDescent="0.25">
      <c r="A5661" t="s">
        <v>8</v>
      </c>
      <c r="B5661" t="s">
        <v>9</v>
      </c>
      <c r="C5661" s="62" t="s">
        <v>10</v>
      </c>
      <c r="D5661" s="62" t="s">
        <v>156</v>
      </c>
      <c r="E5661" s="62" t="s">
        <v>156</v>
      </c>
      <c r="F5661" s="62" t="s">
        <v>23</v>
      </c>
      <c r="G5661" s="2">
        <v>-47192.456375269256</v>
      </c>
      <c r="H5661" t="s">
        <v>14</v>
      </c>
    </row>
    <row r="5662" spans="1:8" hidden="1" x14ac:dyDescent="0.25">
      <c r="A5662" t="s">
        <v>8</v>
      </c>
      <c r="B5662" t="s">
        <v>9</v>
      </c>
      <c r="C5662" s="62" t="s">
        <v>10</v>
      </c>
      <c r="D5662" s="62" t="s">
        <v>156</v>
      </c>
      <c r="E5662" s="62" t="s">
        <v>156</v>
      </c>
      <c r="F5662" s="62" t="s">
        <v>24</v>
      </c>
      <c r="G5662" s="2">
        <v>-39047.08573588248</v>
      </c>
      <c r="H5662" t="s">
        <v>14</v>
      </c>
    </row>
    <row r="5663" spans="1:8" hidden="1" x14ac:dyDescent="0.25">
      <c r="A5663" t="s">
        <v>8</v>
      </c>
      <c r="B5663" t="s">
        <v>9</v>
      </c>
      <c r="C5663" s="62" t="s">
        <v>10</v>
      </c>
      <c r="D5663" s="62" t="s">
        <v>156</v>
      </c>
      <c r="E5663" s="62" t="s">
        <v>156</v>
      </c>
      <c r="F5663" s="62" t="s">
        <v>25</v>
      </c>
      <c r="G5663" s="2">
        <v>-35017.475285654495</v>
      </c>
      <c r="H5663" t="s">
        <v>14</v>
      </c>
    </row>
    <row r="5664" spans="1:8" hidden="1" x14ac:dyDescent="0.25">
      <c r="A5664" t="s">
        <v>8</v>
      </c>
      <c r="B5664" t="s">
        <v>9</v>
      </c>
      <c r="C5664" s="62" t="s">
        <v>10</v>
      </c>
      <c r="D5664" s="62" t="s">
        <v>156</v>
      </c>
      <c r="E5664" s="62" t="s">
        <v>156</v>
      </c>
      <c r="F5664" s="62" t="s">
        <v>13</v>
      </c>
      <c r="G5664" s="2">
        <v>-1363.0783956032453</v>
      </c>
      <c r="H5664" t="s">
        <v>14</v>
      </c>
    </row>
    <row r="5665" spans="1:8" hidden="1" x14ac:dyDescent="0.25">
      <c r="A5665" t="s">
        <v>8</v>
      </c>
      <c r="B5665" t="s">
        <v>9</v>
      </c>
      <c r="C5665" s="62" t="s">
        <v>10</v>
      </c>
      <c r="D5665" s="62" t="s">
        <v>156</v>
      </c>
      <c r="E5665" s="62" t="s">
        <v>156</v>
      </c>
      <c r="F5665" s="62" t="s">
        <v>15</v>
      </c>
      <c r="G5665" s="2">
        <v>-1799.0384120657534</v>
      </c>
      <c r="H5665" t="s">
        <v>14</v>
      </c>
    </row>
    <row r="5666" spans="1:8" hidden="1" x14ac:dyDescent="0.25">
      <c r="A5666" t="s">
        <v>8</v>
      </c>
      <c r="B5666" t="s">
        <v>9</v>
      </c>
      <c r="C5666" s="62" t="s">
        <v>10</v>
      </c>
      <c r="D5666" s="62" t="s">
        <v>156</v>
      </c>
      <c r="E5666" s="62" t="s">
        <v>156</v>
      </c>
      <c r="F5666" s="62" t="s">
        <v>16</v>
      </c>
      <c r="G5666" s="2">
        <v>-3021.1544395825995</v>
      </c>
      <c r="H5666" t="s">
        <v>14</v>
      </c>
    </row>
    <row r="5667" spans="1:8" hidden="1" x14ac:dyDescent="0.25">
      <c r="A5667" t="s">
        <v>8</v>
      </c>
      <c r="B5667" t="s">
        <v>9</v>
      </c>
      <c r="C5667" s="62" t="s">
        <v>10</v>
      </c>
      <c r="D5667" s="62" t="s">
        <v>156</v>
      </c>
      <c r="E5667" s="62" t="s">
        <v>156</v>
      </c>
      <c r="F5667" s="62" t="s">
        <v>17</v>
      </c>
      <c r="G5667" s="2">
        <v>-3429.5797598999211</v>
      </c>
      <c r="H5667" t="s">
        <v>14</v>
      </c>
    </row>
    <row r="5668" spans="1:8" hidden="1" x14ac:dyDescent="0.25">
      <c r="A5668" t="s">
        <v>8</v>
      </c>
      <c r="B5668" t="s">
        <v>9</v>
      </c>
      <c r="C5668" s="62" t="s">
        <v>10</v>
      </c>
      <c r="D5668" s="62" t="s">
        <v>156</v>
      </c>
      <c r="E5668" s="62" t="s">
        <v>156</v>
      </c>
      <c r="F5668" s="62" t="s">
        <v>18</v>
      </c>
      <c r="G5668" s="2">
        <v>-4541.1108797339821</v>
      </c>
      <c r="H5668" t="s">
        <v>14</v>
      </c>
    </row>
    <row r="5669" spans="1:8" hidden="1" x14ac:dyDescent="0.25">
      <c r="A5669" t="s">
        <v>8</v>
      </c>
      <c r="B5669" t="s">
        <v>9</v>
      </c>
      <c r="C5669" s="62" t="s">
        <v>10</v>
      </c>
      <c r="D5669" s="62" t="s">
        <v>156</v>
      </c>
      <c r="E5669" s="62" t="s">
        <v>156</v>
      </c>
      <c r="F5669" s="62" t="s">
        <v>19</v>
      </c>
      <c r="G5669" s="2">
        <v>-4794.0437637084406</v>
      </c>
      <c r="H5669" t="s">
        <v>14</v>
      </c>
    </row>
    <row r="5670" spans="1:8" hidden="1" x14ac:dyDescent="0.25">
      <c r="A5670" t="s">
        <v>8</v>
      </c>
      <c r="B5670" t="s">
        <v>9</v>
      </c>
      <c r="C5670" s="62" t="s">
        <v>10</v>
      </c>
      <c r="D5670" s="62" t="s">
        <v>156</v>
      </c>
      <c r="E5670" s="62" t="s">
        <v>156</v>
      </c>
      <c r="F5670" s="62" t="s">
        <v>20</v>
      </c>
      <c r="G5670" s="2">
        <v>-5413.4691855856017</v>
      </c>
      <c r="H5670" t="s">
        <v>14</v>
      </c>
    </row>
    <row r="5671" spans="1:8" hidden="1" x14ac:dyDescent="0.25">
      <c r="A5671" t="s">
        <v>8</v>
      </c>
      <c r="B5671" t="s">
        <v>9</v>
      </c>
      <c r="C5671" s="62" t="s">
        <v>10</v>
      </c>
      <c r="D5671" s="62" t="s">
        <v>156</v>
      </c>
      <c r="E5671" s="62" t="s">
        <v>156</v>
      </c>
      <c r="F5671" s="62" t="s">
        <v>21</v>
      </c>
      <c r="G5671" s="2">
        <v>-4049.2527739568204</v>
      </c>
      <c r="H5671" t="s">
        <v>14</v>
      </c>
    </row>
    <row r="5672" spans="1:8" hidden="1" x14ac:dyDescent="0.25">
      <c r="A5672" t="s">
        <v>8</v>
      </c>
      <c r="B5672" t="s">
        <v>9</v>
      </c>
      <c r="C5672" s="62" t="s">
        <v>10</v>
      </c>
      <c r="D5672" s="62" t="s">
        <v>156</v>
      </c>
      <c r="E5672" s="62" t="s">
        <v>156</v>
      </c>
      <c r="F5672" s="62" t="s">
        <v>22</v>
      </c>
      <c r="G5672" s="2">
        <v>-3523.3007892044325</v>
      </c>
      <c r="H5672" t="s">
        <v>14</v>
      </c>
    </row>
    <row r="5673" spans="1:8" hidden="1" x14ac:dyDescent="0.25">
      <c r="A5673" t="s">
        <v>8</v>
      </c>
      <c r="B5673" t="s">
        <v>9</v>
      </c>
      <c r="C5673" s="62" t="s">
        <v>10</v>
      </c>
      <c r="D5673" s="62" t="s">
        <v>156</v>
      </c>
      <c r="E5673" s="62" t="s">
        <v>156</v>
      </c>
      <c r="F5673" s="62" t="s">
        <v>23</v>
      </c>
      <c r="G5673" s="2">
        <v>-2304.0300131706995</v>
      </c>
      <c r="H5673" t="s">
        <v>14</v>
      </c>
    </row>
    <row r="5674" spans="1:8" hidden="1" x14ac:dyDescent="0.25">
      <c r="A5674" t="s">
        <v>8</v>
      </c>
      <c r="B5674" t="s">
        <v>9</v>
      </c>
      <c r="C5674" s="62" t="s">
        <v>10</v>
      </c>
      <c r="D5674" s="62" t="s">
        <v>156</v>
      </c>
      <c r="E5674" s="62" t="s">
        <v>156</v>
      </c>
      <c r="F5674" s="62" t="s">
        <v>24</v>
      </c>
      <c r="G5674" s="2">
        <v>-1923.3931237634886</v>
      </c>
      <c r="H5674" t="s">
        <v>14</v>
      </c>
    </row>
    <row r="5675" spans="1:8" hidden="1" x14ac:dyDescent="0.25">
      <c r="A5675" t="s">
        <v>8</v>
      </c>
      <c r="B5675" t="s">
        <v>9</v>
      </c>
      <c r="C5675" s="62" t="s">
        <v>10</v>
      </c>
      <c r="D5675" s="62" t="s">
        <v>156</v>
      </c>
      <c r="E5675" s="62" t="s">
        <v>156</v>
      </c>
      <c r="F5675" s="62" t="s">
        <v>25</v>
      </c>
      <c r="G5675" s="2">
        <v>-1756.8459221895303</v>
      </c>
      <c r="H5675" t="s">
        <v>14</v>
      </c>
    </row>
    <row r="5676" spans="1:8" hidden="1" x14ac:dyDescent="0.25">
      <c r="A5676" t="s">
        <v>8</v>
      </c>
      <c r="B5676" t="s">
        <v>9</v>
      </c>
      <c r="C5676" s="62" t="s">
        <v>10</v>
      </c>
      <c r="D5676" s="62" t="s">
        <v>156</v>
      </c>
      <c r="E5676" s="62" t="s">
        <v>156</v>
      </c>
      <c r="F5676" s="62" t="s">
        <v>13</v>
      </c>
      <c r="G5676" s="2">
        <v>-195929.03000957012</v>
      </c>
      <c r="H5676" t="s">
        <v>14</v>
      </c>
    </row>
    <row r="5677" spans="1:8" hidden="1" x14ac:dyDescent="0.25">
      <c r="A5677" t="s">
        <v>8</v>
      </c>
      <c r="B5677" t="s">
        <v>9</v>
      </c>
      <c r="C5677" s="62" t="s">
        <v>10</v>
      </c>
      <c r="D5677" s="62" t="s">
        <v>156</v>
      </c>
      <c r="E5677" s="62" t="s">
        <v>156</v>
      </c>
      <c r="F5677" s="62" t="s">
        <v>15</v>
      </c>
      <c r="G5677" s="2">
        <v>-258593.96800871802</v>
      </c>
      <c r="H5677" t="s">
        <v>14</v>
      </c>
    </row>
    <row r="5678" spans="1:8" hidden="1" x14ac:dyDescent="0.25">
      <c r="A5678" t="s">
        <v>8</v>
      </c>
      <c r="B5678" t="s">
        <v>9</v>
      </c>
      <c r="C5678" s="62" t="s">
        <v>10</v>
      </c>
      <c r="D5678" s="62" t="s">
        <v>156</v>
      </c>
      <c r="E5678" s="62" t="s">
        <v>156</v>
      </c>
      <c r="F5678" s="62" t="s">
        <v>16</v>
      </c>
      <c r="G5678" s="2">
        <v>-434261.05260406475</v>
      </c>
      <c r="H5678" t="s">
        <v>14</v>
      </c>
    </row>
    <row r="5679" spans="1:8" hidden="1" x14ac:dyDescent="0.25">
      <c r="A5679" t="s">
        <v>8</v>
      </c>
      <c r="B5679" t="s">
        <v>9</v>
      </c>
      <c r="C5679" s="62" t="s">
        <v>10</v>
      </c>
      <c r="D5679" s="62" t="s">
        <v>156</v>
      </c>
      <c r="E5679" s="62" t="s">
        <v>156</v>
      </c>
      <c r="F5679" s="62" t="s">
        <v>17</v>
      </c>
      <c r="G5679" s="2">
        <v>-492968.15052245406</v>
      </c>
      <c r="H5679" t="s">
        <v>14</v>
      </c>
    </row>
    <row r="5680" spans="1:8" hidden="1" x14ac:dyDescent="0.25">
      <c r="A5680" t="s">
        <v>8</v>
      </c>
      <c r="B5680" t="s">
        <v>9</v>
      </c>
      <c r="C5680" s="62" t="s">
        <v>10</v>
      </c>
      <c r="D5680" s="62" t="s">
        <v>156</v>
      </c>
      <c r="E5680" s="62" t="s">
        <v>156</v>
      </c>
      <c r="F5680" s="62" t="s">
        <v>18</v>
      </c>
      <c r="G5680" s="2">
        <v>-652739.74901379191</v>
      </c>
      <c r="H5680" t="s">
        <v>14</v>
      </c>
    </row>
    <row r="5681" spans="1:8" hidden="1" x14ac:dyDescent="0.25">
      <c r="A5681" t="s">
        <v>8</v>
      </c>
      <c r="B5681" t="s">
        <v>9</v>
      </c>
      <c r="C5681" s="62" t="s">
        <v>10</v>
      </c>
      <c r="D5681" s="62" t="s">
        <v>156</v>
      </c>
      <c r="E5681" s="62" t="s">
        <v>156</v>
      </c>
      <c r="F5681" s="62" t="s">
        <v>19</v>
      </c>
      <c r="G5681" s="2">
        <v>-689096.34799921338</v>
      </c>
      <c r="H5681" t="s">
        <v>14</v>
      </c>
    </row>
    <row r="5682" spans="1:8" hidden="1" x14ac:dyDescent="0.25">
      <c r="A5682" t="s">
        <v>8</v>
      </c>
      <c r="B5682" t="s">
        <v>9</v>
      </c>
      <c r="C5682" s="62" t="s">
        <v>10</v>
      </c>
      <c r="D5682" s="62" t="s">
        <v>156</v>
      </c>
      <c r="E5682" s="62" t="s">
        <v>156</v>
      </c>
      <c r="F5682" s="62" t="s">
        <v>20</v>
      </c>
      <c r="G5682" s="2">
        <v>-778132.62240803055</v>
      </c>
      <c r="H5682" t="s">
        <v>14</v>
      </c>
    </row>
    <row r="5683" spans="1:8" hidden="1" x14ac:dyDescent="0.25">
      <c r="A5683" t="s">
        <v>8</v>
      </c>
      <c r="B5683" t="s">
        <v>9</v>
      </c>
      <c r="C5683" s="62" t="s">
        <v>10</v>
      </c>
      <c r="D5683" s="62" t="s">
        <v>156</v>
      </c>
      <c r="E5683" s="62" t="s">
        <v>156</v>
      </c>
      <c r="F5683" s="62" t="s">
        <v>21</v>
      </c>
      <c r="G5683" s="2">
        <v>-582040.01385687559</v>
      </c>
      <c r="H5683" t="s">
        <v>14</v>
      </c>
    </row>
    <row r="5684" spans="1:8" hidden="1" x14ac:dyDescent="0.25">
      <c r="A5684" t="s">
        <v>8</v>
      </c>
      <c r="B5684" t="s">
        <v>9</v>
      </c>
      <c r="C5684" s="62" t="s">
        <v>10</v>
      </c>
      <c r="D5684" s="62" t="s">
        <v>156</v>
      </c>
      <c r="E5684" s="62" t="s">
        <v>156</v>
      </c>
      <c r="F5684" s="62" t="s">
        <v>22</v>
      </c>
      <c r="G5684" s="2">
        <v>-506439.62099866598</v>
      </c>
      <c r="H5684" t="s">
        <v>14</v>
      </c>
    </row>
    <row r="5685" spans="1:8" hidden="1" x14ac:dyDescent="0.25">
      <c r="A5685" t="s">
        <v>8</v>
      </c>
      <c r="B5685" t="s">
        <v>9</v>
      </c>
      <c r="C5685" s="62" t="s">
        <v>10</v>
      </c>
      <c r="D5685" s="62" t="s">
        <v>156</v>
      </c>
      <c r="E5685" s="62" t="s">
        <v>156</v>
      </c>
      <c r="F5685" s="62" t="s">
        <v>23</v>
      </c>
      <c r="G5685" s="2">
        <v>-331181.51314670965</v>
      </c>
      <c r="H5685" t="s">
        <v>14</v>
      </c>
    </row>
    <row r="5686" spans="1:8" hidden="1" x14ac:dyDescent="0.25">
      <c r="A5686" t="s">
        <v>8</v>
      </c>
      <c r="B5686" t="s">
        <v>9</v>
      </c>
      <c r="C5686" s="62" t="s">
        <v>10</v>
      </c>
      <c r="D5686" s="62" t="s">
        <v>156</v>
      </c>
      <c r="E5686" s="62" t="s">
        <v>156</v>
      </c>
      <c r="F5686" s="62" t="s">
        <v>24</v>
      </c>
      <c r="G5686" s="2">
        <v>-276468.72717051528</v>
      </c>
      <c r="H5686" t="s">
        <v>14</v>
      </c>
    </row>
    <row r="5687" spans="1:8" hidden="1" x14ac:dyDescent="0.25">
      <c r="A5687" t="s">
        <v>8</v>
      </c>
      <c r="B5687" t="s">
        <v>9</v>
      </c>
      <c r="C5687" s="62" t="s">
        <v>10</v>
      </c>
      <c r="D5687" s="62" t="s">
        <v>156</v>
      </c>
      <c r="E5687" s="62" t="s">
        <v>156</v>
      </c>
      <c r="F5687" s="62" t="s">
        <v>25</v>
      </c>
      <c r="G5687" s="2">
        <v>-252529.21513624772</v>
      </c>
      <c r="H5687" t="s">
        <v>14</v>
      </c>
    </row>
    <row r="5688" spans="1:8" hidden="1" x14ac:dyDescent="0.25">
      <c r="A5688" t="s">
        <v>8</v>
      </c>
      <c r="B5688" t="s">
        <v>9</v>
      </c>
      <c r="C5688" s="62" t="s">
        <v>10</v>
      </c>
      <c r="D5688" s="62" t="s">
        <v>156</v>
      </c>
      <c r="E5688" s="62" t="s">
        <v>156</v>
      </c>
      <c r="F5688" s="62" t="s">
        <v>13</v>
      </c>
      <c r="G5688" s="2">
        <v>-35404.975699151299</v>
      </c>
      <c r="H5688" t="s">
        <v>14</v>
      </c>
    </row>
    <row r="5689" spans="1:8" hidden="1" x14ac:dyDescent="0.25">
      <c r="A5689" t="s">
        <v>8</v>
      </c>
      <c r="B5689" t="s">
        <v>9</v>
      </c>
      <c r="C5689" s="62" t="s">
        <v>10</v>
      </c>
      <c r="D5689" s="62" t="s">
        <v>156</v>
      </c>
      <c r="E5689" s="62" t="s">
        <v>156</v>
      </c>
      <c r="F5689" s="62" t="s">
        <v>15</v>
      </c>
      <c r="G5689" s="2">
        <v>-46728.721888984845</v>
      </c>
      <c r="H5689" t="s">
        <v>14</v>
      </c>
    </row>
    <row r="5690" spans="1:8" hidden="1" x14ac:dyDescent="0.25">
      <c r="A5690" t="s">
        <v>8</v>
      </c>
      <c r="B5690" t="s">
        <v>9</v>
      </c>
      <c r="C5690" s="62" t="s">
        <v>10</v>
      </c>
      <c r="D5690" s="62" t="s">
        <v>156</v>
      </c>
      <c r="E5690" s="62" t="s">
        <v>156</v>
      </c>
      <c r="F5690" s="62" t="s">
        <v>16</v>
      </c>
      <c r="G5690" s="2">
        <v>-78472.302005393401</v>
      </c>
      <c r="H5690" t="s">
        <v>14</v>
      </c>
    </row>
    <row r="5691" spans="1:8" hidden="1" x14ac:dyDescent="0.25">
      <c r="A5691" t="s">
        <v>8</v>
      </c>
      <c r="B5691" t="s">
        <v>9</v>
      </c>
      <c r="C5691" s="62" t="s">
        <v>10</v>
      </c>
      <c r="D5691" s="62" t="s">
        <v>156</v>
      </c>
      <c r="E5691" s="62" t="s">
        <v>156</v>
      </c>
      <c r="F5691" s="62" t="s">
        <v>17</v>
      </c>
      <c r="G5691" s="2">
        <v>-89080.854372884554</v>
      </c>
      <c r="H5691" t="s">
        <v>14</v>
      </c>
    </row>
    <row r="5692" spans="1:8" hidden="1" x14ac:dyDescent="0.25">
      <c r="A5692" t="s">
        <v>8</v>
      </c>
      <c r="B5692" t="s">
        <v>9</v>
      </c>
      <c r="C5692" s="62" t="s">
        <v>10</v>
      </c>
      <c r="D5692" s="62" t="s">
        <v>156</v>
      </c>
      <c r="E5692" s="62" t="s">
        <v>156</v>
      </c>
      <c r="F5692" s="62" t="s">
        <v>18</v>
      </c>
      <c r="G5692" s="2">
        <v>-117952.07147493461</v>
      </c>
      <c r="H5692" t="s">
        <v>14</v>
      </c>
    </row>
    <row r="5693" spans="1:8" hidden="1" x14ac:dyDescent="0.25">
      <c r="A5693" t="s">
        <v>8</v>
      </c>
      <c r="B5693" t="s">
        <v>9</v>
      </c>
      <c r="C5693" s="62" t="s">
        <v>10</v>
      </c>
      <c r="D5693" s="62" t="s">
        <v>156</v>
      </c>
      <c r="E5693" s="62" t="s">
        <v>156</v>
      </c>
      <c r="F5693" s="62" t="s">
        <v>19</v>
      </c>
      <c r="G5693" s="2">
        <v>-124521.82024325014</v>
      </c>
      <c r="H5693" t="s">
        <v>14</v>
      </c>
    </row>
    <row r="5694" spans="1:8" hidden="1" x14ac:dyDescent="0.25">
      <c r="A5694" t="s">
        <v>8</v>
      </c>
      <c r="B5694" t="s">
        <v>9</v>
      </c>
      <c r="C5694" s="62" t="s">
        <v>10</v>
      </c>
      <c r="D5694" s="62" t="s">
        <v>156</v>
      </c>
      <c r="E5694" s="62" t="s">
        <v>156</v>
      </c>
      <c r="F5694" s="62" t="s">
        <v>20</v>
      </c>
      <c r="G5694" s="2">
        <v>-140610.94767696</v>
      </c>
      <c r="H5694" t="s">
        <v>14</v>
      </c>
    </row>
    <row r="5695" spans="1:8" hidden="1" x14ac:dyDescent="0.25">
      <c r="A5695" t="s">
        <v>8</v>
      </c>
      <c r="B5695" t="s">
        <v>9</v>
      </c>
      <c r="C5695" s="62" t="s">
        <v>10</v>
      </c>
      <c r="D5695" s="62" t="s">
        <v>156</v>
      </c>
      <c r="E5695" s="62" t="s">
        <v>156</v>
      </c>
      <c r="F5695" s="62" t="s">
        <v>21</v>
      </c>
      <c r="G5695" s="2">
        <v>-105176.41283443201</v>
      </c>
      <c r="H5695" t="s">
        <v>14</v>
      </c>
    </row>
    <row r="5696" spans="1:8" hidden="1" x14ac:dyDescent="0.25">
      <c r="A5696" t="s">
        <v>8</v>
      </c>
      <c r="B5696" t="s">
        <v>9</v>
      </c>
      <c r="C5696" s="62" t="s">
        <v>10</v>
      </c>
      <c r="D5696" s="62" t="s">
        <v>156</v>
      </c>
      <c r="E5696" s="62" t="s">
        <v>156</v>
      </c>
      <c r="F5696" s="62" t="s">
        <v>22</v>
      </c>
      <c r="G5696" s="2">
        <v>-91515.190340448025</v>
      </c>
      <c r="H5696" t="s">
        <v>14</v>
      </c>
    </row>
    <row r="5697" spans="1:8" hidden="1" x14ac:dyDescent="0.25">
      <c r="A5697" t="s">
        <v>8</v>
      </c>
      <c r="B5697" t="s">
        <v>9</v>
      </c>
      <c r="C5697" s="62" t="s">
        <v>10</v>
      </c>
      <c r="D5697" s="62" t="s">
        <v>156</v>
      </c>
      <c r="E5697" s="62" t="s">
        <v>156</v>
      </c>
      <c r="F5697" s="62" t="s">
        <v>23</v>
      </c>
      <c r="G5697" s="2">
        <v>-59845.513573944001</v>
      </c>
      <c r="H5697" t="s">
        <v>14</v>
      </c>
    </row>
    <row r="5698" spans="1:8" hidden="1" x14ac:dyDescent="0.25">
      <c r="A5698" t="s">
        <v>8</v>
      </c>
      <c r="B5698" t="s">
        <v>9</v>
      </c>
      <c r="C5698" s="62" t="s">
        <v>10</v>
      </c>
      <c r="D5698" s="62" t="s">
        <v>156</v>
      </c>
      <c r="E5698" s="62" t="s">
        <v>156</v>
      </c>
      <c r="F5698" s="62" t="s">
        <v>24</v>
      </c>
      <c r="G5698" s="2">
        <v>-49958.745605841425</v>
      </c>
      <c r="H5698" t="s">
        <v>14</v>
      </c>
    </row>
    <row r="5699" spans="1:8" hidden="1" x14ac:dyDescent="0.25">
      <c r="A5699" t="s">
        <v>8</v>
      </c>
      <c r="B5699" t="s">
        <v>9</v>
      </c>
      <c r="C5699" s="62" t="s">
        <v>10</v>
      </c>
      <c r="D5699" s="62" t="s">
        <v>156</v>
      </c>
      <c r="E5699" s="62" t="s">
        <v>156</v>
      </c>
      <c r="F5699" s="62" t="s">
        <v>25</v>
      </c>
      <c r="G5699" s="2">
        <v>-45632.802473364398</v>
      </c>
      <c r="H5699" t="s">
        <v>14</v>
      </c>
    </row>
    <row r="5700" spans="1:8" hidden="1" x14ac:dyDescent="0.25">
      <c r="A5700" t="s">
        <v>8</v>
      </c>
      <c r="B5700" t="s">
        <v>9</v>
      </c>
      <c r="C5700" s="62" t="s">
        <v>10</v>
      </c>
      <c r="D5700" s="62" t="s">
        <v>156</v>
      </c>
      <c r="E5700" s="62" t="s">
        <v>156</v>
      </c>
      <c r="F5700" s="62" t="s">
        <v>13</v>
      </c>
      <c r="G5700" s="2">
        <v>-2954.5416203672476</v>
      </c>
      <c r="H5700" t="s">
        <v>14</v>
      </c>
    </row>
    <row r="5701" spans="1:8" hidden="1" x14ac:dyDescent="0.25">
      <c r="A5701" t="s">
        <v>8</v>
      </c>
      <c r="B5701" t="s">
        <v>9</v>
      </c>
      <c r="C5701" s="62" t="s">
        <v>10</v>
      </c>
      <c r="D5701" s="62" t="s">
        <v>156</v>
      </c>
      <c r="E5701" s="62" t="s">
        <v>156</v>
      </c>
      <c r="F5701" s="62" t="s">
        <v>15</v>
      </c>
      <c r="G5701" s="2">
        <v>-3899.5070879509544</v>
      </c>
      <c r="H5701" t="s">
        <v>14</v>
      </c>
    </row>
    <row r="5702" spans="1:8" hidden="1" x14ac:dyDescent="0.25">
      <c r="A5702" t="s">
        <v>8</v>
      </c>
      <c r="B5702" t="s">
        <v>9</v>
      </c>
      <c r="C5702" s="62" t="s">
        <v>10</v>
      </c>
      <c r="D5702" s="62" t="s">
        <v>156</v>
      </c>
      <c r="E5702" s="62" t="s">
        <v>156</v>
      </c>
      <c r="F5702" s="62" t="s">
        <v>16</v>
      </c>
      <c r="G5702" s="2">
        <v>-6548.5056194098961</v>
      </c>
      <c r="H5702" t="s">
        <v>14</v>
      </c>
    </row>
    <row r="5703" spans="1:8" hidden="1" x14ac:dyDescent="0.25">
      <c r="A5703" t="s">
        <v>8</v>
      </c>
      <c r="B5703" t="s">
        <v>9</v>
      </c>
      <c r="C5703" s="62" t="s">
        <v>10</v>
      </c>
      <c r="D5703" s="62" t="s">
        <v>156</v>
      </c>
      <c r="E5703" s="62" t="s">
        <v>156</v>
      </c>
      <c r="F5703" s="62" t="s">
        <v>17</v>
      </c>
      <c r="G5703" s="2">
        <v>-7433.7882352753668</v>
      </c>
      <c r="H5703" t="s">
        <v>14</v>
      </c>
    </row>
    <row r="5704" spans="1:8" hidden="1" x14ac:dyDescent="0.25">
      <c r="A5704" t="s">
        <v>8</v>
      </c>
      <c r="B5704" t="s">
        <v>9</v>
      </c>
      <c r="C5704" s="62" t="s">
        <v>10</v>
      </c>
      <c r="D5704" s="62" t="s">
        <v>156</v>
      </c>
      <c r="E5704" s="62" t="s">
        <v>156</v>
      </c>
      <c r="F5704" s="62" t="s">
        <v>18</v>
      </c>
      <c r="G5704" s="2">
        <v>-9843.0883653898563</v>
      </c>
      <c r="H5704" t="s">
        <v>14</v>
      </c>
    </row>
    <row r="5705" spans="1:8" hidden="1" x14ac:dyDescent="0.25">
      <c r="A5705" t="s">
        <v>8</v>
      </c>
      <c r="B5705" t="s">
        <v>9</v>
      </c>
      <c r="C5705" s="62" t="s">
        <v>10</v>
      </c>
      <c r="D5705" s="62" t="s">
        <v>156</v>
      </c>
      <c r="E5705" s="62" t="s">
        <v>156</v>
      </c>
      <c r="F5705" s="62" t="s">
        <v>19</v>
      </c>
      <c r="G5705" s="2">
        <v>-10391.333231769187</v>
      </c>
      <c r="H5705" t="s">
        <v>14</v>
      </c>
    </row>
    <row r="5706" spans="1:8" hidden="1" x14ac:dyDescent="0.25">
      <c r="A5706" t="s">
        <v>8</v>
      </c>
      <c r="B5706" t="s">
        <v>9</v>
      </c>
      <c r="C5706" s="62" t="s">
        <v>10</v>
      </c>
      <c r="D5706" s="62" t="s">
        <v>156</v>
      </c>
      <c r="E5706" s="62" t="s">
        <v>156</v>
      </c>
      <c r="F5706" s="62" t="s">
        <v>20</v>
      </c>
      <c r="G5706" s="2">
        <v>-11733.969279375</v>
      </c>
      <c r="H5706" t="s">
        <v>14</v>
      </c>
    </row>
    <row r="5707" spans="1:8" hidden="1" x14ac:dyDescent="0.25">
      <c r="A5707" t="s">
        <v>8</v>
      </c>
      <c r="B5707" t="s">
        <v>9</v>
      </c>
      <c r="C5707" s="62" t="s">
        <v>10</v>
      </c>
      <c r="D5707" s="62" t="s">
        <v>156</v>
      </c>
      <c r="E5707" s="62" t="s">
        <v>156</v>
      </c>
      <c r="F5707" s="62" t="s">
        <v>21</v>
      </c>
      <c r="G5707" s="2">
        <v>-8776.9609515000011</v>
      </c>
      <c r="H5707" t="s">
        <v>14</v>
      </c>
    </row>
    <row r="5708" spans="1:8" hidden="1" x14ac:dyDescent="0.25">
      <c r="A5708" t="s">
        <v>8</v>
      </c>
      <c r="B5708" t="s">
        <v>9</v>
      </c>
      <c r="C5708" s="62" t="s">
        <v>10</v>
      </c>
      <c r="D5708" s="62" t="s">
        <v>156</v>
      </c>
      <c r="E5708" s="62" t="s">
        <v>156</v>
      </c>
      <c r="F5708" s="62" t="s">
        <v>22</v>
      </c>
      <c r="G5708" s="2">
        <v>-7636.9333241250015</v>
      </c>
      <c r="H5708" t="s">
        <v>14</v>
      </c>
    </row>
    <row r="5709" spans="1:8" hidden="1" x14ac:dyDescent="0.25">
      <c r="A5709" t="s">
        <v>8</v>
      </c>
      <c r="B5709" t="s">
        <v>9</v>
      </c>
      <c r="C5709" s="62" t="s">
        <v>10</v>
      </c>
      <c r="D5709" s="62" t="s">
        <v>156</v>
      </c>
      <c r="E5709" s="62" t="s">
        <v>156</v>
      </c>
      <c r="F5709" s="62" t="s">
        <v>23</v>
      </c>
      <c r="G5709" s="2">
        <v>-4994.1020196974505</v>
      </c>
      <c r="H5709" t="s">
        <v>14</v>
      </c>
    </row>
    <row r="5710" spans="1:8" hidden="1" x14ac:dyDescent="0.25">
      <c r="A5710" t="s">
        <v>8</v>
      </c>
      <c r="B5710" t="s">
        <v>9</v>
      </c>
      <c r="C5710" s="62" t="s">
        <v>10</v>
      </c>
      <c r="D5710" s="62" t="s">
        <v>156</v>
      </c>
      <c r="E5710" s="62" t="s">
        <v>156</v>
      </c>
      <c r="F5710" s="62" t="s">
        <v>24</v>
      </c>
      <c r="G5710" s="2">
        <v>-4169.0522385342611</v>
      </c>
      <c r="H5710" t="s">
        <v>14</v>
      </c>
    </row>
    <row r="5711" spans="1:8" hidden="1" x14ac:dyDescent="0.25">
      <c r="A5711" t="s">
        <v>8</v>
      </c>
      <c r="B5711" t="s">
        <v>9</v>
      </c>
      <c r="C5711" s="62" t="s">
        <v>10</v>
      </c>
      <c r="D5711" s="62" t="s">
        <v>156</v>
      </c>
      <c r="E5711" s="62" t="s">
        <v>156</v>
      </c>
      <c r="F5711" s="62" t="s">
        <v>25</v>
      </c>
      <c r="G5711" s="2">
        <v>-3808.0527242046528</v>
      </c>
      <c r="H5711" t="s">
        <v>14</v>
      </c>
    </row>
    <row r="5712" spans="1:8" hidden="1" x14ac:dyDescent="0.25">
      <c r="A5712" t="s">
        <v>8</v>
      </c>
      <c r="B5712" t="s">
        <v>9</v>
      </c>
      <c r="C5712" s="62" t="s">
        <v>10</v>
      </c>
      <c r="D5712" s="62" t="s">
        <v>156</v>
      </c>
      <c r="E5712" s="62" t="s">
        <v>156</v>
      </c>
      <c r="F5712" s="62" t="s">
        <v>13</v>
      </c>
      <c r="G5712" s="2">
        <v>-17023.787431639856</v>
      </c>
      <c r="H5712" t="s">
        <v>14</v>
      </c>
    </row>
    <row r="5713" spans="1:8" hidden="1" x14ac:dyDescent="0.25">
      <c r="A5713" t="s">
        <v>8</v>
      </c>
      <c r="B5713" t="s">
        <v>9</v>
      </c>
      <c r="C5713" s="62" t="s">
        <v>10</v>
      </c>
      <c r="D5713" s="62" t="s">
        <v>156</v>
      </c>
      <c r="E5713" s="62" t="s">
        <v>156</v>
      </c>
      <c r="F5713" s="62" t="s">
        <v>15</v>
      </c>
      <c r="G5713" s="2">
        <v>-22468.588459145973</v>
      </c>
      <c r="H5713" t="s">
        <v>14</v>
      </c>
    </row>
    <row r="5714" spans="1:8" hidden="1" x14ac:dyDescent="0.25">
      <c r="A5714" t="s">
        <v>8</v>
      </c>
      <c r="B5714" t="s">
        <v>9</v>
      </c>
      <c r="C5714" s="62" t="s">
        <v>10</v>
      </c>
      <c r="D5714" s="62" t="s">
        <v>156</v>
      </c>
      <c r="E5714" s="62" t="s">
        <v>156</v>
      </c>
      <c r="F5714" s="62" t="s">
        <v>16</v>
      </c>
      <c r="G5714" s="2">
        <v>-37731.865711837978</v>
      </c>
      <c r="H5714" t="s">
        <v>14</v>
      </c>
    </row>
    <row r="5715" spans="1:8" hidden="1" x14ac:dyDescent="0.25">
      <c r="A5715" t="s">
        <v>8</v>
      </c>
      <c r="B5715" t="s">
        <v>9</v>
      </c>
      <c r="C5715" s="62" t="s">
        <v>10</v>
      </c>
      <c r="D5715" s="62" t="s">
        <v>156</v>
      </c>
      <c r="E5715" s="62" t="s">
        <v>156</v>
      </c>
      <c r="F5715" s="62" t="s">
        <v>17</v>
      </c>
      <c r="G5715" s="2">
        <v>-42832.779831824737</v>
      </c>
      <c r="H5715" t="s">
        <v>14</v>
      </c>
    </row>
    <row r="5716" spans="1:8" hidden="1" x14ac:dyDescent="0.25">
      <c r="A5716" t="s">
        <v>8</v>
      </c>
      <c r="B5716" t="s">
        <v>9</v>
      </c>
      <c r="C5716" s="62" t="s">
        <v>10</v>
      </c>
      <c r="D5716" s="62" t="s">
        <v>156</v>
      </c>
      <c r="E5716" s="62" t="s">
        <v>156</v>
      </c>
      <c r="F5716" s="62" t="s">
        <v>18</v>
      </c>
      <c r="G5716" s="2">
        <v>-56714.937724389165</v>
      </c>
      <c r="H5716" t="s">
        <v>14</v>
      </c>
    </row>
    <row r="5717" spans="1:8" hidden="1" x14ac:dyDescent="0.25">
      <c r="A5717" t="s">
        <v>8</v>
      </c>
      <c r="B5717" t="s">
        <v>9</v>
      </c>
      <c r="C5717" s="62" t="s">
        <v>10</v>
      </c>
      <c r="D5717" s="62" t="s">
        <v>156</v>
      </c>
      <c r="E5717" s="62" t="s">
        <v>156</v>
      </c>
      <c r="F5717" s="62" t="s">
        <v>19</v>
      </c>
      <c r="G5717" s="2">
        <v>-59873.87243067009</v>
      </c>
      <c r="H5717" t="s">
        <v>14</v>
      </c>
    </row>
    <row r="5718" spans="1:8" hidden="1" x14ac:dyDescent="0.25">
      <c r="A5718" t="s">
        <v>8</v>
      </c>
      <c r="B5718" t="s">
        <v>9</v>
      </c>
      <c r="C5718" s="62" t="s">
        <v>10</v>
      </c>
      <c r="D5718" s="62" t="s">
        <v>156</v>
      </c>
      <c r="E5718" s="62" t="s">
        <v>156</v>
      </c>
      <c r="F5718" s="62" t="s">
        <v>20</v>
      </c>
      <c r="G5718" s="2">
        <v>-67610.013466874996</v>
      </c>
      <c r="H5718" t="s">
        <v>14</v>
      </c>
    </row>
    <row r="5719" spans="1:8" hidden="1" x14ac:dyDescent="0.25">
      <c r="A5719" t="s">
        <v>8</v>
      </c>
      <c r="B5719" t="s">
        <v>9</v>
      </c>
      <c r="C5719" s="62" t="s">
        <v>10</v>
      </c>
      <c r="D5719" s="62" t="s">
        <v>156</v>
      </c>
      <c r="E5719" s="62" t="s">
        <v>156</v>
      </c>
      <c r="F5719" s="62" t="s">
        <v>21</v>
      </c>
      <c r="G5719" s="2">
        <v>-50572.013101500001</v>
      </c>
      <c r="H5719" t="s">
        <v>14</v>
      </c>
    </row>
    <row r="5720" spans="1:8" hidden="1" x14ac:dyDescent="0.25">
      <c r="A5720" t="s">
        <v>8</v>
      </c>
      <c r="B5720" t="s">
        <v>9</v>
      </c>
      <c r="C5720" s="62" t="s">
        <v>10</v>
      </c>
      <c r="D5720" s="62" t="s">
        <v>156</v>
      </c>
      <c r="E5720" s="62" t="s">
        <v>156</v>
      </c>
      <c r="F5720" s="62" t="s">
        <v>22</v>
      </c>
      <c r="G5720" s="2">
        <v>-44003.282486625008</v>
      </c>
      <c r="H5720" t="s">
        <v>14</v>
      </c>
    </row>
    <row r="5721" spans="1:8" hidden="1" x14ac:dyDescent="0.25">
      <c r="A5721" t="s">
        <v>8</v>
      </c>
      <c r="B5721" t="s">
        <v>9</v>
      </c>
      <c r="C5721" s="62" t="s">
        <v>10</v>
      </c>
      <c r="D5721" s="62" t="s">
        <v>156</v>
      </c>
      <c r="E5721" s="62" t="s">
        <v>156</v>
      </c>
      <c r="F5721" s="62" t="s">
        <v>23</v>
      </c>
      <c r="G5721" s="2">
        <v>-28775.540208732931</v>
      </c>
      <c r="H5721" t="s">
        <v>14</v>
      </c>
    </row>
    <row r="5722" spans="1:8" hidden="1" x14ac:dyDescent="0.25">
      <c r="A5722" t="s">
        <v>8</v>
      </c>
      <c r="B5722" t="s">
        <v>9</v>
      </c>
      <c r="C5722" s="62" t="s">
        <v>10</v>
      </c>
      <c r="D5722" s="62" t="s">
        <v>156</v>
      </c>
      <c r="E5722" s="62" t="s">
        <v>156</v>
      </c>
      <c r="F5722" s="62" t="s">
        <v>24</v>
      </c>
      <c r="G5722" s="2">
        <v>-24021.681945840268</v>
      </c>
      <c r="H5722" t="s">
        <v>14</v>
      </c>
    </row>
    <row r="5723" spans="1:8" hidden="1" x14ac:dyDescent="0.25">
      <c r="A5723" t="s">
        <v>8</v>
      </c>
      <c r="B5723" t="s">
        <v>9</v>
      </c>
      <c r="C5723" s="62" t="s">
        <v>10</v>
      </c>
      <c r="D5723" s="62" t="s">
        <v>156</v>
      </c>
      <c r="E5723" s="62" t="s">
        <v>156</v>
      </c>
      <c r="F5723" s="62" t="s">
        <v>25</v>
      </c>
      <c r="G5723" s="2">
        <v>-21941.63712517919</v>
      </c>
      <c r="H5723" t="s">
        <v>14</v>
      </c>
    </row>
    <row r="5724" spans="1:8" hidden="1" x14ac:dyDescent="0.25">
      <c r="A5724" t="s">
        <v>8</v>
      </c>
      <c r="B5724" t="s">
        <v>9</v>
      </c>
      <c r="C5724" s="62" t="s">
        <v>10</v>
      </c>
      <c r="D5724" s="62" t="s">
        <v>156</v>
      </c>
      <c r="E5724" s="62" t="s">
        <v>156</v>
      </c>
      <c r="F5724" s="62" t="s">
        <v>13</v>
      </c>
      <c r="G5724" s="2">
        <v>-1142.516554847411</v>
      </c>
      <c r="H5724" t="s">
        <v>14</v>
      </c>
    </row>
    <row r="5725" spans="1:8" hidden="1" x14ac:dyDescent="0.25">
      <c r="A5725" t="s">
        <v>8</v>
      </c>
      <c r="B5725" t="s">
        <v>9</v>
      </c>
      <c r="C5725" s="62" t="s">
        <v>10</v>
      </c>
      <c r="D5725" s="62" t="s">
        <v>156</v>
      </c>
      <c r="E5725" s="62" t="s">
        <v>156</v>
      </c>
      <c r="F5725" s="62" t="s">
        <v>15</v>
      </c>
      <c r="G5725" s="2">
        <v>-1507.9332012168441</v>
      </c>
      <c r="H5725" t="s">
        <v>14</v>
      </c>
    </row>
    <row r="5726" spans="1:8" hidden="1" x14ac:dyDescent="0.25">
      <c r="A5726" t="s">
        <v>8</v>
      </c>
      <c r="B5726" t="s">
        <v>9</v>
      </c>
      <c r="C5726" s="62" t="s">
        <v>10</v>
      </c>
      <c r="D5726" s="62" t="s">
        <v>156</v>
      </c>
      <c r="E5726" s="62" t="s">
        <v>156</v>
      </c>
      <c r="F5726" s="62" t="s">
        <v>16</v>
      </c>
      <c r="G5726" s="2">
        <v>-2532.296728572443</v>
      </c>
      <c r="H5726" t="s">
        <v>14</v>
      </c>
    </row>
    <row r="5727" spans="1:8" hidden="1" x14ac:dyDescent="0.25">
      <c r="A5727" t="s">
        <v>8</v>
      </c>
      <c r="B5727" t="s">
        <v>9</v>
      </c>
      <c r="C5727" s="62" t="s">
        <v>10</v>
      </c>
      <c r="D5727" s="62" t="s">
        <v>156</v>
      </c>
      <c r="E5727" s="62" t="s">
        <v>156</v>
      </c>
      <c r="F5727" s="62" t="s">
        <v>17</v>
      </c>
      <c r="G5727" s="2">
        <v>-2874.6341109171194</v>
      </c>
      <c r="H5727" t="s">
        <v>14</v>
      </c>
    </row>
    <row r="5728" spans="1:8" hidden="1" x14ac:dyDescent="0.25">
      <c r="A5728" t="s">
        <v>8</v>
      </c>
      <c r="B5728" t="s">
        <v>9</v>
      </c>
      <c r="C5728" s="62" t="s">
        <v>10</v>
      </c>
      <c r="D5728" s="62" t="s">
        <v>156</v>
      </c>
      <c r="E5728" s="62" t="s">
        <v>156</v>
      </c>
      <c r="F5728" s="62" t="s">
        <v>18</v>
      </c>
      <c r="G5728" s="2">
        <v>-3806.3066469464716</v>
      </c>
      <c r="H5728" t="s">
        <v>14</v>
      </c>
    </row>
    <row r="5729" spans="1:8" hidden="1" x14ac:dyDescent="0.25">
      <c r="A5729" t="s">
        <v>8</v>
      </c>
      <c r="B5729" t="s">
        <v>9</v>
      </c>
      <c r="C5729" s="62" t="s">
        <v>10</v>
      </c>
      <c r="D5729" s="62" t="s">
        <v>156</v>
      </c>
      <c r="E5729" s="62" t="s">
        <v>156</v>
      </c>
      <c r="F5729" s="62" t="s">
        <v>19</v>
      </c>
      <c r="G5729" s="2">
        <v>-4018.312066545413</v>
      </c>
      <c r="H5729" t="s">
        <v>14</v>
      </c>
    </row>
    <row r="5730" spans="1:8" hidden="1" x14ac:dyDescent="0.25">
      <c r="A5730" t="s">
        <v>8</v>
      </c>
      <c r="B5730" t="s">
        <v>9</v>
      </c>
      <c r="C5730" s="62" t="s">
        <v>10</v>
      </c>
      <c r="D5730" s="62" t="s">
        <v>156</v>
      </c>
      <c r="E5730" s="62" t="s">
        <v>156</v>
      </c>
      <c r="F5730" s="62" t="s">
        <v>20</v>
      </c>
      <c r="G5730" s="2">
        <v>-4537.5072949862506</v>
      </c>
      <c r="H5730" t="s">
        <v>14</v>
      </c>
    </row>
    <row r="5731" spans="1:8" hidden="1" x14ac:dyDescent="0.25">
      <c r="A5731" t="s">
        <v>8</v>
      </c>
      <c r="B5731" t="s">
        <v>9</v>
      </c>
      <c r="C5731" s="62" t="s">
        <v>10</v>
      </c>
      <c r="D5731" s="62" t="s">
        <v>156</v>
      </c>
      <c r="E5731" s="62" t="s">
        <v>156</v>
      </c>
      <c r="F5731" s="62" t="s">
        <v>21</v>
      </c>
      <c r="G5731" s="2">
        <v>-3394.0368682610006</v>
      </c>
      <c r="H5731" t="s">
        <v>14</v>
      </c>
    </row>
    <row r="5732" spans="1:8" hidden="1" x14ac:dyDescent="0.25">
      <c r="A5732" t="s">
        <v>8</v>
      </c>
      <c r="B5732" t="s">
        <v>9</v>
      </c>
      <c r="C5732" s="62" t="s">
        <v>10</v>
      </c>
      <c r="D5732" s="62" t="s">
        <v>156</v>
      </c>
      <c r="E5732" s="62" t="s">
        <v>156</v>
      </c>
      <c r="F5732" s="62" t="s">
        <v>22</v>
      </c>
      <c r="G5732" s="2">
        <v>-2953.1899943227509</v>
      </c>
      <c r="H5732" t="s">
        <v>14</v>
      </c>
    </row>
    <row r="5733" spans="1:8" hidden="1" x14ac:dyDescent="0.25">
      <c r="A5733" t="s">
        <v>8</v>
      </c>
      <c r="B5733" t="s">
        <v>9</v>
      </c>
      <c r="C5733" s="62" t="s">
        <v>10</v>
      </c>
      <c r="D5733" s="62" t="s">
        <v>156</v>
      </c>
      <c r="E5733" s="62" t="s">
        <v>156</v>
      </c>
      <c r="F5733" s="62" t="s">
        <v>23</v>
      </c>
      <c r="G5733" s="2">
        <v>-1931.2113238709412</v>
      </c>
      <c r="H5733" t="s">
        <v>14</v>
      </c>
    </row>
    <row r="5734" spans="1:8" hidden="1" x14ac:dyDescent="0.25">
      <c r="A5734" t="s">
        <v>8</v>
      </c>
      <c r="B5734" t="s">
        <v>9</v>
      </c>
      <c r="C5734" s="62" t="s">
        <v>10</v>
      </c>
      <c r="D5734" s="62" t="s">
        <v>156</v>
      </c>
      <c r="E5734" s="62" t="s">
        <v>156</v>
      </c>
      <c r="F5734" s="62" t="s">
        <v>24</v>
      </c>
      <c r="G5734" s="2">
        <v>-1612.1658830979632</v>
      </c>
      <c r="H5734" t="s">
        <v>14</v>
      </c>
    </row>
    <row r="5735" spans="1:8" hidden="1" x14ac:dyDescent="0.25">
      <c r="A5735" t="s">
        <v>8</v>
      </c>
      <c r="B5735" t="s">
        <v>9</v>
      </c>
      <c r="C5735" s="62" t="s">
        <v>10</v>
      </c>
      <c r="D5735" s="62" t="s">
        <v>156</v>
      </c>
      <c r="E5735" s="62" t="s">
        <v>156</v>
      </c>
      <c r="F5735" s="62" t="s">
        <v>25</v>
      </c>
      <c r="G5735" s="2">
        <v>-1472.5679439218056</v>
      </c>
      <c r="H5735" t="s">
        <v>14</v>
      </c>
    </row>
    <row r="5736" spans="1:8" hidden="1" x14ac:dyDescent="0.25">
      <c r="A5736" t="s">
        <v>8</v>
      </c>
      <c r="B5736" t="s">
        <v>9</v>
      </c>
      <c r="C5736" s="62" t="s">
        <v>10</v>
      </c>
      <c r="D5736" s="62" t="s">
        <v>156</v>
      </c>
      <c r="E5736" s="62" t="s">
        <v>156</v>
      </c>
      <c r="F5736" s="62" t="s">
        <v>13</v>
      </c>
      <c r="G5736" s="2">
        <v>-11114.704190905361</v>
      </c>
      <c r="H5736" t="s">
        <v>14</v>
      </c>
    </row>
    <row r="5737" spans="1:8" hidden="1" x14ac:dyDescent="0.25">
      <c r="A5737" t="s">
        <v>8</v>
      </c>
      <c r="B5737" t="s">
        <v>9</v>
      </c>
      <c r="C5737" s="62" t="s">
        <v>10</v>
      </c>
      <c r="D5737" s="62" t="s">
        <v>156</v>
      </c>
      <c r="E5737" s="62" t="s">
        <v>156</v>
      </c>
      <c r="F5737" s="62" t="s">
        <v>15</v>
      </c>
      <c r="G5737" s="2">
        <v>-14669.574283244068</v>
      </c>
      <c r="H5737" t="s">
        <v>14</v>
      </c>
    </row>
    <row r="5738" spans="1:8" hidden="1" x14ac:dyDescent="0.25">
      <c r="A5738" t="s">
        <v>8</v>
      </c>
      <c r="B5738" t="s">
        <v>9</v>
      </c>
      <c r="C5738" s="62" t="s">
        <v>10</v>
      </c>
      <c r="D5738" s="62" t="s">
        <v>156</v>
      </c>
      <c r="E5738" s="62" t="s">
        <v>156</v>
      </c>
      <c r="F5738" s="62" t="s">
        <v>16</v>
      </c>
      <c r="G5738" s="2">
        <v>-24634.854473018182</v>
      </c>
      <c r="H5738" t="s">
        <v>14</v>
      </c>
    </row>
    <row r="5739" spans="1:8" hidden="1" x14ac:dyDescent="0.25">
      <c r="A5739" t="s">
        <v>8</v>
      </c>
      <c r="B5739" t="s">
        <v>9</v>
      </c>
      <c r="C5739" s="62" t="s">
        <v>10</v>
      </c>
      <c r="D5739" s="62" t="s">
        <v>156</v>
      </c>
      <c r="E5739" s="62" t="s">
        <v>156</v>
      </c>
      <c r="F5739" s="62" t="s">
        <v>17</v>
      </c>
      <c r="G5739" s="2">
        <v>-27965.203361274005</v>
      </c>
      <c r="H5739" t="s">
        <v>14</v>
      </c>
    </row>
    <row r="5740" spans="1:8" hidden="1" x14ac:dyDescent="0.25">
      <c r="A5740" t="s">
        <v>8</v>
      </c>
      <c r="B5740" t="s">
        <v>9</v>
      </c>
      <c r="C5740" s="62" t="s">
        <v>10</v>
      </c>
      <c r="D5740" s="62" t="s">
        <v>156</v>
      </c>
      <c r="E5740" s="62" t="s">
        <v>156</v>
      </c>
      <c r="F5740" s="62" t="s">
        <v>18</v>
      </c>
      <c r="G5740" s="2">
        <v>-37028.76099360946</v>
      </c>
      <c r="H5740" t="s">
        <v>14</v>
      </c>
    </row>
    <row r="5741" spans="1:8" hidden="1" x14ac:dyDescent="0.25">
      <c r="A5741" t="s">
        <v>8</v>
      </c>
      <c r="B5741" t="s">
        <v>9</v>
      </c>
      <c r="C5741" s="62" t="s">
        <v>10</v>
      </c>
      <c r="D5741" s="62" t="s">
        <v>156</v>
      </c>
      <c r="E5741" s="62" t="s">
        <v>156</v>
      </c>
      <c r="F5741" s="62" t="s">
        <v>19</v>
      </c>
      <c r="G5741" s="2">
        <v>-39091.205967131711</v>
      </c>
      <c r="H5741" t="s">
        <v>14</v>
      </c>
    </row>
    <row r="5742" spans="1:8" hidden="1" x14ac:dyDescent="0.25">
      <c r="A5742" t="s">
        <v>8</v>
      </c>
      <c r="B5742" t="s">
        <v>9</v>
      </c>
      <c r="C5742" s="62" t="s">
        <v>10</v>
      </c>
      <c r="D5742" s="62" t="s">
        <v>156</v>
      </c>
      <c r="E5742" s="62" t="s">
        <v>156</v>
      </c>
      <c r="F5742" s="62" t="s">
        <v>20</v>
      </c>
      <c r="G5742" s="2">
        <v>-44142.074908125011</v>
      </c>
      <c r="H5742" t="s">
        <v>14</v>
      </c>
    </row>
    <row r="5743" spans="1:8" hidden="1" x14ac:dyDescent="0.25">
      <c r="A5743" t="s">
        <v>8</v>
      </c>
      <c r="B5743" t="s">
        <v>9</v>
      </c>
      <c r="C5743" s="62" t="s">
        <v>10</v>
      </c>
      <c r="D5743" s="62" t="s">
        <v>156</v>
      </c>
      <c r="E5743" s="62" t="s">
        <v>156</v>
      </c>
      <c r="F5743" s="62" t="s">
        <v>21</v>
      </c>
      <c r="G5743" s="2">
        <v>-33018.091198500006</v>
      </c>
      <c r="H5743" t="s">
        <v>14</v>
      </c>
    </row>
    <row r="5744" spans="1:8" hidden="1" x14ac:dyDescent="0.25">
      <c r="A5744" t="s">
        <v>8</v>
      </c>
      <c r="B5744" t="s">
        <v>9</v>
      </c>
      <c r="C5744" s="62" t="s">
        <v>10</v>
      </c>
      <c r="D5744" s="62" t="s">
        <v>156</v>
      </c>
      <c r="E5744" s="62" t="s">
        <v>156</v>
      </c>
      <c r="F5744" s="62" t="s">
        <v>22</v>
      </c>
      <c r="G5744" s="2">
        <v>-28729.415838375007</v>
      </c>
      <c r="H5744" t="s">
        <v>14</v>
      </c>
    </row>
    <row r="5745" spans="1:8" hidden="1" x14ac:dyDescent="0.25">
      <c r="A5745" t="s">
        <v>8</v>
      </c>
      <c r="B5745" t="s">
        <v>9</v>
      </c>
      <c r="C5745" s="62" t="s">
        <v>10</v>
      </c>
      <c r="D5745" s="62" t="s">
        <v>156</v>
      </c>
      <c r="E5745" s="62" t="s">
        <v>156</v>
      </c>
      <c r="F5745" s="62" t="s">
        <v>23</v>
      </c>
      <c r="G5745" s="2">
        <v>-18787.336169338028</v>
      </c>
      <c r="H5745" t="s">
        <v>14</v>
      </c>
    </row>
    <row r="5746" spans="1:8" hidden="1" x14ac:dyDescent="0.25">
      <c r="A5746" t="s">
        <v>8</v>
      </c>
      <c r="B5746" t="s">
        <v>9</v>
      </c>
      <c r="C5746" s="62" t="s">
        <v>10</v>
      </c>
      <c r="D5746" s="62" t="s">
        <v>156</v>
      </c>
      <c r="E5746" s="62" t="s">
        <v>156</v>
      </c>
      <c r="F5746" s="62" t="s">
        <v>24</v>
      </c>
      <c r="G5746" s="2">
        <v>-15683.577468771746</v>
      </c>
      <c r="H5746" t="s">
        <v>14</v>
      </c>
    </row>
    <row r="5747" spans="1:8" hidden="1" x14ac:dyDescent="0.25">
      <c r="A5747" t="s">
        <v>8</v>
      </c>
      <c r="B5747" t="s">
        <v>9</v>
      </c>
      <c r="C5747" s="62" t="s">
        <v>10</v>
      </c>
      <c r="D5747" s="62" t="s">
        <v>156</v>
      </c>
      <c r="E5747" s="62" t="s">
        <v>156</v>
      </c>
      <c r="F5747" s="62" t="s">
        <v>25</v>
      </c>
      <c r="G5747" s="2">
        <v>-14325.531676769886</v>
      </c>
      <c r="H5747" t="s">
        <v>14</v>
      </c>
    </row>
    <row r="5748" spans="1:8" hidden="1" x14ac:dyDescent="0.25">
      <c r="A5748" t="s">
        <v>8</v>
      </c>
      <c r="B5748" t="s">
        <v>9</v>
      </c>
      <c r="C5748" s="62" t="s">
        <v>10</v>
      </c>
      <c r="D5748" s="62" t="s">
        <v>156</v>
      </c>
      <c r="E5748" s="62" t="s">
        <v>156</v>
      </c>
      <c r="F5748" s="62" t="s">
        <v>13</v>
      </c>
      <c r="G5748" s="2">
        <v>-91762.935520253202</v>
      </c>
      <c r="H5748" t="s">
        <v>14</v>
      </c>
    </row>
    <row r="5749" spans="1:8" hidden="1" x14ac:dyDescent="0.25">
      <c r="A5749" t="s">
        <v>8</v>
      </c>
      <c r="B5749" t="s">
        <v>9</v>
      </c>
      <c r="C5749" s="62" t="s">
        <v>10</v>
      </c>
      <c r="D5749" s="62" t="s">
        <v>156</v>
      </c>
      <c r="E5749" s="62" t="s">
        <v>156</v>
      </c>
      <c r="F5749" s="62" t="s">
        <v>15</v>
      </c>
      <c r="G5749" s="2">
        <v>-121111.92308332949</v>
      </c>
      <c r="H5749" t="s">
        <v>14</v>
      </c>
    </row>
    <row r="5750" spans="1:8" hidden="1" x14ac:dyDescent="0.25">
      <c r="A5750" t="s">
        <v>8</v>
      </c>
      <c r="B5750" t="s">
        <v>9</v>
      </c>
      <c r="C5750" s="62" t="s">
        <v>10</v>
      </c>
      <c r="D5750" s="62" t="s">
        <v>156</v>
      </c>
      <c r="E5750" s="62" t="s">
        <v>156</v>
      </c>
      <c r="F5750" s="62" t="s">
        <v>16</v>
      </c>
      <c r="G5750" s="2">
        <v>-203385.22049089745</v>
      </c>
      <c r="H5750" t="s">
        <v>14</v>
      </c>
    </row>
    <row r="5751" spans="1:8" hidden="1" x14ac:dyDescent="0.25">
      <c r="A5751" t="s">
        <v>8</v>
      </c>
      <c r="B5751" t="s">
        <v>9</v>
      </c>
      <c r="C5751" s="62" t="s">
        <v>10</v>
      </c>
      <c r="D5751" s="62" t="s">
        <v>156</v>
      </c>
      <c r="E5751" s="62" t="s">
        <v>156</v>
      </c>
      <c r="F5751" s="62" t="s">
        <v>17</v>
      </c>
      <c r="G5751" s="2">
        <v>-230880.56225114202</v>
      </c>
      <c r="H5751" t="s">
        <v>14</v>
      </c>
    </row>
    <row r="5752" spans="1:8" hidden="1" x14ac:dyDescent="0.25">
      <c r="A5752" t="s">
        <v>8</v>
      </c>
      <c r="B5752" t="s">
        <v>9</v>
      </c>
      <c r="C5752" s="62" t="s">
        <v>10</v>
      </c>
      <c r="D5752" s="62" t="s">
        <v>156</v>
      </c>
      <c r="E5752" s="62" t="s">
        <v>156</v>
      </c>
      <c r="F5752" s="62" t="s">
        <v>18</v>
      </c>
      <c r="G5752" s="2">
        <v>-305709.24327718653</v>
      </c>
      <c r="H5752" t="s">
        <v>14</v>
      </c>
    </row>
    <row r="5753" spans="1:8" hidden="1" x14ac:dyDescent="0.25">
      <c r="A5753" t="s">
        <v>8</v>
      </c>
      <c r="B5753" t="s">
        <v>9</v>
      </c>
      <c r="C5753" s="62" t="s">
        <v>10</v>
      </c>
      <c r="D5753" s="62" t="s">
        <v>156</v>
      </c>
      <c r="E5753" s="62" t="s">
        <v>156</v>
      </c>
      <c r="F5753" s="62" t="s">
        <v>19</v>
      </c>
      <c r="G5753" s="2">
        <v>-322736.77742193261</v>
      </c>
      <c r="H5753" t="s">
        <v>14</v>
      </c>
    </row>
    <row r="5754" spans="1:8" hidden="1" x14ac:dyDescent="0.25">
      <c r="A5754" t="s">
        <v>8</v>
      </c>
      <c r="B5754" t="s">
        <v>9</v>
      </c>
      <c r="C5754" s="62" t="s">
        <v>10</v>
      </c>
      <c r="D5754" s="62" t="s">
        <v>156</v>
      </c>
      <c r="E5754" s="62" t="s">
        <v>156</v>
      </c>
      <c r="F5754" s="62" t="s">
        <v>20</v>
      </c>
      <c r="G5754" s="2">
        <v>-364436.72309685778</v>
      </c>
      <c r="H5754" t="s">
        <v>14</v>
      </c>
    </row>
    <row r="5755" spans="1:8" hidden="1" x14ac:dyDescent="0.25">
      <c r="A5755" t="s">
        <v>8</v>
      </c>
      <c r="B5755" t="s">
        <v>9</v>
      </c>
      <c r="C5755" s="62" t="s">
        <v>10</v>
      </c>
      <c r="D5755" s="62" t="s">
        <v>156</v>
      </c>
      <c r="E5755" s="62" t="s">
        <v>156</v>
      </c>
      <c r="F5755" s="62" t="s">
        <v>21</v>
      </c>
      <c r="G5755" s="2">
        <v>-272597.17592205183</v>
      </c>
      <c r="H5755" t="s">
        <v>14</v>
      </c>
    </row>
    <row r="5756" spans="1:8" hidden="1" x14ac:dyDescent="0.25">
      <c r="A5756" t="s">
        <v>8</v>
      </c>
      <c r="B5756" t="s">
        <v>9</v>
      </c>
      <c r="C5756" s="62" t="s">
        <v>10</v>
      </c>
      <c r="D5756" s="62" t="s">
        <v>156</v>
      </c>
      <c r="E5756" s="62" t="s">
        <v>156</v>
      </c>
      <c r="F5756" s="62" t="s">
        <v>22</v>
      </c>
      <c r="G5756" s="2">
        <v>-237189.89617991843</v>
      </c>
      <c r="H5756" t="s">
        <v>14</v>
      </c>
    </row>
    <row r="5757" spans="1:8" hidden="1" x14ac:dyDescent="0.25">
      <c r="A5757" t="s">
        <v>8</v>
      </c>
      <c r="B5757" t="s">
        <v>9</v>
      </c>
      <c r="C5757" s="62" t="s">
        <v>10</v>
      </c>
      <c r="D5757" s="62" t="s">
        <v>156</v>
      </c>
      <c r="E5757" s="62" t="s">
        <v>156</v>
      </c>
      <c r="F5757" s="62" t="s">
        <v>23</v>
      </c>
      <c r="G5757" s="2">
        <v>-155108.14214155506</v>
      </c>
      <c r="H5757" t="s">
        <v>14</v>
      </c>
    </row>
    <row r="5758" spans="1:8" hidden="1" x14ac:dyDescent="0.25">
      <c r="A5758" t="s">
        <v>8</v>
      </c>
      <c r="B5758" t="s">
        <v>9</v>
      </c>
      <c r="C5758" s="62" t="s">
        <v>10</v>
      </c>
      <c r="D5758" s="62" t="s">
        <v>156</v>
      </c>
      <c r="E5758" s="62" t="s">
        <v>156</v>
      </c>
      <c r="F5758" s="62" t="s">
        <v>24</v>
      </c>
      <c r="G5758" s="2">
        <v>-129483.52770120536</v>
      </c>
      <c r="H5758" t="s">
        <v>14</v>
      </c>
    </row>
    <row r="5759" spans="1:8" hidden="1" x14ac:dyDescent="0.25">
      <c r="A5759" t="s">
        <v>8</v>
      </c>
      <c r="B5759" t="s">
        <v>9</v>
      </c>
      <c r="C5759" s="62" t="s">
        <v>10</v>
      </c>
      <c r="D5759" s="62" t="s">
        <v>156</v>
      </c>
      <c r="E5759" s="62" t="s">
        <v>156</v>
      </c>
      <c r="F5759" s="62" t="s">
        <v>25</v>
      </c>
      <c r="G5759" s="2">
        <v>-118271.50925207855</v>
      </c>
      <c r="H5759" t="s">
        <v>14</v>
      </c>
    </row>
    <row r="5760" spans="1:8" hidden="1" x14ac:dyDescent="0.25">
      <c r="A5760" t="s">
        <v>8</v>
      </c>
      <c r="B5760" t="s">
        <v>9</v>
      </c>
      <c r="C5760" s="62" t="s">
        <v>10</v>
      </c>
      <c r="D5760" s="62" t="s">
        <v>156</v>
      </c>
      <c r="E5760" s="62" t="s">
        <v>156</v>
      </c>
      <c r="F5760" s="62" t="s">
        <v>13</v>
      </c>
      <c r="G5760" s="2">
        <v>-246430.15606210328</v>
      </c>
      <c r="H5760" t="s">
        <v>14</v>
      </c>
    </row>
    <row r="5761" spans="1:8" hidden="1" x14ac:dyDescent="0.25">
      <c r="A5761" t="s">
        <v>8</v>
      </c>
      <c r="B5761" t="s">
        <v>9</v>
      </c>
      <c r="C5761" s="62" t="s">
        <v>10</v>
      </c>
      <c r="D5761" s="62" t="s">
        <v>156</v>
      </c>
      <c r="E5761" s="62" t="s">
        <v>156</v>
      </c>
      <c r="F5761" s="62" t="s">
        <v>15</v>
      </c>
      <c r="G5761" s="2">
        <v>-325247.1157030394</v>
      </c>
      <c r="H5761" t="s">
        <v>14</v>
      </c>
    </row>
    <row r="5762" spans="1:8" hidden="1" x14ac:dyDescent="0.25">
      <c r="A5762" t="s">
        <v>8</v>
      </c>
      <c r="B5762" t="s">
        <v>9</v>
      </c>
      <c r="C5762" s="62" t="s">
        <v>10</v>
      </c>
      <c r="D5762" s="62" t="s">
        <v>156</v>
      </c>
      <c r="E5762" s="62" t="s">
        <v>156</v>
      </c>
      <c r="F5762" s="62" t="s">
        <v>16</v>
      </c>
      <c r="G5762" s="2">
        <v>-546192.76663435635</v>
      </c>
      <c r="H5762" t="s">
        <v>14</v>
      </c>
    </row>
    <row r="5763" spans="1:8" hidden="1" x14ac:dyDescent="0.25">
      <c r="A5763" t="s">
        <v>8</v>
      </c>
      <c r="B5763" t="s">
        <v>9</v>
      </c>
      <c r="C5763" s="62" t="s">
        <v>10</v>
      </c>
      <c r="D5763" s="62" t="s">
        <v>156</v>
      </c>
      <c r="E5763" s="62" t="s">
        <v>156</v>
      </c>
      <c r="F5763" s="62" t="s">
        <v>17</v>
      </c>
      <c r="G5763" s="2">
        <v>-620031.74445849599</v>
      </c>
      <c r="H5763" t="s">
        <v>14</v>
      </c>
    </row>
    <row r="5764" spans="1:8" hidden="1" x14ac:dyDescent="0.25">
      <c r="A5764" t="s">
        <v>8</v>
      </c>
      <c r="B5764" t="s">
        <v>9</v>
      </c>
      <c r="C5764" s="62" t="s">
        <v>10</v>
      </c>
      <c r="D5764" s="62" t="s">
        <v>156</v>
      </c>
      <c r="E5764" s="62" t="s">
        <v>156</v>
      </c>
      <c r="F5764" s="62" t="s">
        <v>18</v>
      </c>
      <c r="G5764" s="2">
        <v>-820984.81378461362</v>
      </c>
      <c r="H5764" t="s">
        <v>14</v>
      </c>
    </row>
    <row r="5765" spans="1:8" hidden="1" x14ac:dyDescent="0.25">
      <c r="A5765" t="s">
        <v>8</v>
      </c>
      <c r="B5765" t="s">
        <v>9</v>
      </c>
      <c r="C5765" s="62" t="s">
        <v>10</v>
      </c>
      <c r="D5765" s="62" t="s">
        <v>156</v>
      </c>
      <c r="E5765" s="62" t="s">
        <v>156</v>
      </c>
      <c r="F5765" s="62" t="s">
        <v>19</v>
      </c>
      <c r="G5765" s="2">
        <v>-866712.40382794233</v>
      </c>
      <c r="H5765" t="s">
        <v>14</v>
      </c>
    </row>
    <row r="5766" spans="1:8" hidden="1" x14ac:dyDescent="0.25">
      <c r="A5766" t="s">
        <v>8</v>
      </c>
      <c r="B5766" t="s">
        <v>9</v>
      </c>
      <c r="C5766" s="62" t="s">
        <v>10</v>
      </c>
      <c r="D5766" s="62" t="s">
        <v>156</v>
      </c>
      <c r="E5766" s="62" t="s">
        <v>156</v>
      </c>
      <c r="F5766" s="62" t="s">
        <v>20</v>
      </c>
      <c r="G5766" s="2">
        <v>-978697.96817581565</v>
      </c>
      <c r="H5766" t="s">
        <v>14</v>
      </c>
    </row>
    <row r="5767" spans="1:8" hidden="1" x14ac:dyDescent="0.25">
      <c r="A5767" t="s">
        <v>8</v>
      </c>
      <c r="B5767" t="s">
        <v>9</v>
      </c>
      <c r="C5767" s="62" t="s">
        <v>10</v>
      </c>
      <c r="D5767" s="62" t="s">
        <v>156</v>
      </c>
      <c r="E5767" s="62" t="s">
        <v>156</v>
      </c>
      <c r="F5767" s="62" t="s">
        <v>21</v>
      </c>
      <c r="G5767" s="2">
        <v>-732062.07085357758</v>
      </c>
      <c r="H5767" t="s">
        <v>14</v>
      </c>
    </row>
    <row r="5768" spans="1:8" hidden="1" x14ac:dyDescent="0.25">
      <c r="A5768" t="s">
        <v>8</v>
      </c>
      <c r="B5768" t="s">
        <v>9</v>
      </c>
      <c r="C5768" s="62" t="s">
        <v>10</v>
      </c>
      <c r="D5768" s="62" t="s">
        <v>156</v>
      </c>
      <c r="E5768" s="62" t="s">
        <v>156</v>
      </c>
      <c r="F5768" s="62" t="s">
        <v>22</v>
      </c>
      <c r="G5768" s="2">
        <v>-636975.51522935508</v>
      </c>
      <c r="H5768" t="s">
        <v>14</v>
      </c>
    </row>
    <row r="5769" spans="1:8" hidden="1" x14ac:dyDescent="0.25">
      <c r="A5769" t="s">
        <v>8</v>
      </c>
      <c r="B5769" t="s">
        <v>9</v>
      </c>
      <c r="C5769" s="62" t="s">
        <v>10</v>
      </c>
      <c r="D5769" s="62" t="s">
        <v>156</v>
      </c>
      <c r="E5769" s="62" t="s">
        <v>156</v>
      </c>
      <c r="F5769" s="62" t="s">
        <v>23</v>
      </c>
      <c r="G5769" s="2">
        <v>-416544.25567074365</v>
      </c>
      <c r="H5769" t="s">
        <v>14</v>
      </c>
    </row>
    <row r="5770" spans="1:8" hidden="1" x14ac:dyDescent="0.25">
      <c r="A5770" t="s">
        <v>8</v>
      </c>
      <c r="B5770" t="s">
        <v>9</v>
      </c>
      <c r="C5770" s="62" t="s">
        <v>10</v>
      </c>
      <c r="D5770" s="62" t="s">
        <v>156</v>
      </c>
      <c r="E5770" s="62" t="s">
        <v>156</v>
      </c>
      <c r="F5770" s="62" t="s">
        <v>24</v>
      </c>
      <c r="G5770" s="2">
        <v>-347729.13222503744</v>
      </c>
      <c r="H5770" t="s">
        <v>14</v>
      </c>
    </row>
    <row r="5771" spans="1:8" hidden="1" x14ac:dyDescent="0.25">
      <c r="A5771" t="s">
        <v>8</v>
      </c>
      <c r="B5771" t="s">
        <v>9</v>
      </c>
      <c r="C5771" s="62" t="s">
        <v>10</v>
      </c>
      <c r="D5771" s="62" t="s">
        <v>156</v>
      </c>
      <c r="E5771" s="62" t="s">
        <v>156</v>
      </c>
      <c r="F5771" s="62" t="s">
        <v>25</v>
      </c>
      <c r="G5771" s="2">
        <v>-317619.15982142271</v>
      </c>
      <c r="H5771" t="s">
        <v>14</v>
      </c>
    </row>
    <row r="5772" spans="1:8" hidden="1" x14ac:dyDescent="0.25">
      <c r="A5772" t="s">
        <v>8</v>
      </c>
      <c r="B5772" t="s">
        <v>9</v>
      </c>
      <c r="C5772" s="62" t="s">
        <v>10</v>
      </c>
      <c r="D5772" s="62" t="s">
        <v>156</v>
      </c>
      <c r="E5772" s="62" t="s">
        <v>156</v>
      </c>
      <c r="F5772" s="62" t="s">
        <v>13</v>
      </c>
      <c r="G5772" s="2">
        <v>-28448.01503039321</v>
      </c>
      <c r="H5772" t="s">
        <v>14</v>
      </c>
    </row>
    <row r="5773" spans="1:8" hidden="1" x14ac:dyDescent="0.25">
      <c r="A5773" t="s">
        <v>8</v>
      </c>
      <c r="B5773" t="s">
        <v>9</v>
      </c>
      <c r="C5773" s="62" t="s">
        <v>10</v>
      </c>
      <c r="D5773" s="62" t="s">
        <v>156</v>
      </c>
      <c r="E5773" s="62" t="s">
        <v>156</v>
      </c>
      <c r="F5773" s="62" t="s">
        <v>15</v>
      </c>
      <c r="G5773" s="2">
        <v>-37546.682532556326</v>
      </c>
      <c r="H5773" t="s">
        <v>14</v>
      </c>
    </row>
    <row r="5774" spans="1:8" hidden="1" x14ac:dyDescent="0.25">
      <c r="A5774" t="s">
        <v>8</v>
      </c>
      <c r="B5774" t="s">
        <v>9</v>
      </c>
      <c r="C5774" s="62" t="s">
        <v>10</v>
      </c>
      <c r="D5774" s="62" t="s">
        <v>156</v>
      </c>
      <c r="E5774" s="62" t="s">
        <v>156</v>
      </c>
      <c r="F5774" s="62" t="s">
        <v>16</v>
      </c>
      <c r="G5774" s="2">
        <v>-63052.754106889566</v>
      </c>
      <c r="H5774" t="s">
        <v>14</v>
      </c>
    </row>
    <row r="5775" spans="1:8" hidden="1" x14ac:dyDescent="0.25">
      <c r="A5775" t="s">
        <v>8</v>
      </c>
      <c r="B5775" t="s">
        <v>9</v>
      </c>
      <c r="C5775" s="62" t="s">
        <v>10</v>
      </c>
      <c r="D5775" s="62" t="s">
        <v>156</v>
      </c>
      <c r="E5775" s="62" t="s">
        <v>156</v>
      </c>
      <c r="F5775" s="62" t="s">
        <v>17</v>
      </c>
      <c r="G5775" s="2">
        <v>-71576.76100822282</v>
      </c>
      <c r="H5775" t="s">
        <v>14</v>
      </c>
    </row>
    <row r="5776" spans="1:8" hidden="1" x14ac:dyDescent="0.25">
      <c r="A5776" t="s">
        <v>8</v>
      </c>
      <c r="B5776" t="s">
        <v>9</v>
      </c>
      <c r="C5776" s="62" t="s">
        <v>10</v>
      </c>
      <c r="D5776" s="62" t="s">
        <v>156</v>
      </c>
      <c r="E5776" s="62" t="s">
        <v>156</v>
      </c>
      <c r="F5776" s="62" t="s">
        <v>18</v>
      </c>
      <c r="G5776" s="2">
        <v>-94774.879403896615</v>
      </c>
      <c r="H5776" t="s">
        <v>14</v>
      </c>
    </row>
    <row r="5777" spans="1:8" hidden="1" x14ac:dyDescent="0.25">
      <c r="A5777" t="s">
        <v>8</v>
      </c>
      <c r="B5777" t="s">
        <v>9</v>
      </c>
      <c r="C5777" s="62" t="s">
        <v>10</v>
      </c>
      <c r="D5777" s="62" t="s">
        <v>156</v>
      </c>
      <c r="E5777" s="62" t="s">
        <v>156</v>
      </c>
      <c r="F5777" s="62" t="s">
        <v>19</v>
      </c>
      <c r="G5777" s="2">
        <v>-100053.69426017761</v>
      </c>
      <c r="H5777" t="s">
        <v>14</v>
      </c>
    </row>
    <row r="5778" spans="1:8" hidden="1" x14ac:dyDescent="0.25">
      <c r="A5778" t="s">
        <v>8</v>
      </c>
      <c r="B5778" t="s">
        <v>9</v>
      </c>
      <c r="C5778" s="62" t="s">
        <v>10</v>
      </c>
      <c r="D5778" s="62" t="s">
        <v>156</v>
      </c>
      <c r="E5778" s="62" t="s">
        <v>156</v>
      </c>
      <c r="F5778" s="62" t="s">
        <v>20</v>
      </c>
      <c r="G5778" s="2">
        <v>-112981.361347125</v>
      </c>
      <c r="H5778" t="s">
        <v>14</v>
      </c>
    </row>
    <row r="5779" spans="1:8" hidden="1" x14ac:dyDescent="0.25">
      <c r="A5779" t="s">
        <v>8</v>
      </c>
      <c r="B5779" t="s">
        <v>9</v>
      </c>
      <c r="C5779" s="62" t="s">
        <v>10</v>
      </c>
      <c r="D5779" s="62" t="s">
        <v>156</v>
      </c>
      <c r="E5779" s="62" t="s">
        <v>156</v>
      </c>
      <c r="F5779" s="62" t="s">
        <v>21</v>
      </c>
      <c r="G5779" s="2">
        <v>-84509.595447300002</v>
      </c>
      <c r="H5779" t="s">
        <v>14</v>
      </c>
    </row>
    <row r="5780" spans="1:8" hidden="1" x14ac:dyDescent="0.25">
      <c r="A5780" t="s">
        <v>8</v>
      </c>
      <c r="B5780" t="s">
        <v>9</v>
      </c>
      <c r="C5780" s="62" t="s">
        <v>10</v>
      </c>
      <c r="D5780" s="62" t="s">
        <v>156</v>
      </c>
      <c r="E5780" s="62" t="s">
        <v>156</v>
      </c>
      <c r="F5780" s="62" t="s">
        <v>22</v>
      </c>
      <c r="G5780" s="2">
        <v>-73532.758006575008</v>
      </c>
      <c r="H5780" t="s">
        <v>14</v>
      </c>
    </row>
    <row r="5781" spans="1:8" hidden="1" x14ac:dyDescent="0.25">
      <c r="A5781" t="s">
        <v>8</v>
      </c>
      <c r="B5781" t="s">
        <v>9</v>
      </c>
      <c r="C5781" s="62" t="s">
        <v>10</v>
      </c>
      <c r="D5781" s="62" t="s">
        <v>156</v>
      </c>
      <c r="E5781" s="62" t="s">
        <v>156</v>
      </c>
      <c r="F5781" s="62" t="s">
        <v>23</v>
      </c>
      <c r="G5781" s="2">
        <v>-48086.068018229729</v>
      </c>
      <c r="H5781" t="s">
        <v>14</v>
      </c>
    </row>
    <row r="5782" spans="1:8" hidden="1" x14ac:dyDescent="0.25">
      <c r="A5782" t="s">
        <v>8</v>
      </c>
      <c r="B5782" t="s">
        <v>9</v>
      </c>
      <c r="C5782" s="62" t="s">
        <v>10</v>
      </c>
      <c r="D5782" s="62" t="s">
        <v>156</v>
      </c>
      <c r="E5782" s="62" t="s">
        <v>156</v>
      </c>
      <c r="F5782" s="62" t="s">
        <v>24</v>
      </c>
      <c r="G5782" s="2">
        <v>-40142.017268172734</v>
      </c>
      <c r="H5782" t="s">
        <v>14</v>
      </c>
    </row>
    <row r="5783" spans="1:8" hidden="1" x14ac:dyDescent="0.25">
      <c r="A5783" t="s">
        <v>8</v>
      </c>
      <c r="B5783" t="s">
        <v>9</v>
      </c>
      <c r="C5783" s="62" t="s">
        <v>10</v>
      </c>
      <c r="D5783" s="62" t="s">
        <v>156</v>
      </c>
      <c r="E5783" s="62" t="s">
        <v>156</v>
      </c>
      <c r="F5783" s="62" t="s">
        <v>25</v>
      </c>
      <c r="G5783" s="2">
        <v>-36666.10765877051</v>
      </c>
      <c r="H5783" t="s">
        <v>14</v>
      </c>
    </row>
    <row r="5784" spans="1:8" hidden="1" x14ac:dyDescent="0.25">
      <c r="A5784" t="s">
        <v>8</v>
      </c>
      <c r="B5784" t="s">
        <v>9</v>
      </c>
      <c r="C5784" s="62" t="s">
        <v>10</v>
      </c>
      <c r="D5784" s="62" t="s">
        <v>156</v>
      </c>
      <c r="E5784" s="62" t="s">
        <v>156</v>
      </c>
      <c r="F5784" s="62" t="s">
        <v>13</v>
      </c>
      <c r="G5784" s="2">
        <v>-114429.86593168389</v>
      </c>
      <c r="H5784" t="s">
        <v>14</v>
      </c>
    </row>
    <row r="5785" spans="1:8" hidden="1" x14ac:dyDescent="0.25">
      <c r="A5785" t="s">
        <v>8</v>
      </c>
      <c r="B5785" t="s">
        <v>9</v>
      </c>
      <c r="C5785" s="62" t="s">
        <v>10</v>
      </c>
      <c r="D5785" s="62" t="s">
        <v>156</v>
      </c>
      <c r="E5785" s="62" t="s">
        <v>156</v>
      </c>
      <c r="F5785" s="62" t="s">
        <v>15</v>
      </c>
      <c r="G5785" s="2">
        <v>-151028.52848571952</v>
      </c>
      <c r="H5785" t="s">
        <v>14</v>
      </c>
    </row>
    <row r="5786" spans="1:8" hidden="1" x14ac:dyDescent="0.25">
      <c r="A5786" t="s">
        <v>8</v>
      </c>
      <c r="B5786" t="s">
        <v>9</v>
      </c>
      <c r="C5786" s="62" t="s">
        <v>10</v>
      </c>
      <c r="D5786" s="62" t="s">
        <v>156</v>
      </c>
      <c r="E5786" s="62" t="s">
        <v>156</v>
      </c>
      <c r="F5786" s="62" t="s">
        <v>16</v>
      </c>
      <c r="G5786" s="2">
        <v>-253624.66208508168</v>
      </c>
      <c r="H5786" t="s">
        <v>14</v>
      </c>
    </row>
    <row r="5787" spans="1:8" hidden="1" x14ac:dyDescent="0.25">
      <c r="A5787" t="s">
        <v>8</v>
      </c>
      <c r="B5787" t="s">
        <v>9</v>
      </c>
      <c r="C5787" s="62" t="s">
        <v>10</v>
      </c>
      <c r="D5787" s="62" t="s">
        <v>156</v>
      </c>
      <c r="E5787" s="62" t="s">
        <v>156</v>
      </c>
      <c r="F5787" s="62" t="s">
        <v>17</v>
      </c>
      <c r="G5787" s="2">
        <v>-287911.79831860156</v>
      </c>
      <c r="H5787" t="s">
        <v>14</v>
      </c>
    </row>
    <row r="5788" spans="1:8" hidden="1" x14ac:dyDescent="0.25">
      <c r="A5788" t="s">
        <v>8</v>
      </c>
      <c r="B5788" t="s">
        <v>9</v>
      </c>
      <c r="C5788" s="62" t="s">
        <v>10</v>
      </c>
      <c r="D5788" s="62" t="s">
        <v>156</v>
      </c>
      <c r="E5788" s="62" t="s">
        <v>156</v>
      </c>
      <c r="F5788" s="62" t="s">
        <v>18</v>
      </c>
      <c r="G5788" s="2">
        <v>-381224.37478652777</v>
      </c>
      <c r="H5788" t="s">
        <v>14</v>
      </c>
    </row>
    <row r="5789" spans="1:8" hidden="1" x14ac:dyDescent="0.25">
      <c r="A5789" t="s">
        <v>8</v>
      </c>
      <c r="B5789" t="s">
        <v>9</v>
      </c>
      <c r="C5789" s="62" t="s">
        <v>10</v>
      </c>
      <c r="D5789" s="62" t="s">
        <v>156</v>
      </c>
      <c r="E5789" s="62" t="s">
        <v>156</v>
      </c>
      <c r="F5789" s="62" t="s">
        <v>19</v>
      </c>
      <c r="G5789" s="2">
        <v>-402457.98548439401</v>
      </c>
      <c r="H5789" t="s">
        <v>14</v>
      </c>
    </row>
    <row r="5790" spans="1:8" hidden="1" x14ac:dyDescent="0.25">
      <c r="A5790" t="s">
        <v>8</v>
      </c>
      <c r="B5790" t="s">
        <v>9</v>
      </c>
      <c r="C5790" s="62" t="s">
        <v>10</v>
      </c>
      <c r="D5790" s="62" t="s">
        <v>156</v>
      </c>
      <c r="E5790" s="62" t="s">
        <v>156</v>
      </c>
      <c r="F5790" s="62" t="s">
        <v>20</v>
      </c>
      <c r="G5790" s="2">
        <v>-454458.49272500008</v>
      </c>
      <c r="H5790" t="s">
        <v>14</v>
      </c>
    </row>
    <row r="5791" spans="1:8" hidden="1" x14ac:dyDescent="0.25">
      <c r="A5791" t="s">
        <v>8</v>
      </c>
      <c r="B5791" t="s">
        <v>9</v>
      </c>
      <c r="C5791" s="62" t="s">
        <v>10</v>
      </c>
      <c r="D5791" s="62" t="s">
        <v>156</v>
      </c>
      <c r="E5791" s="62" t="s">
        <v>156</v>
      </c>
      <c r="F5791" s="62" t="s">
        <v>21</v>
      </c>
      <c r="G5791" s="2">
        <v>-339933.09082000004</v>
      </c>
      <c r="H5791" t="s">
        <v>14</v>
      </c>
    </row>
    <row r="5792" spans="1:8" hidden="1" x14ac:dyDescent="0.25">
      <c r="A5792" t="s">
        <v>8</v>
      </c>
      <c r="B5792" t="s">
        <v>9</v>
      </c>
      <c r="C5792" s="62" t="s">
        <v>10</v>
      </c>
      <c r="D5792" s="62" t="s">
        <v>156</v>
      </c>
      <c r="E5792" s="62" t="s">
        <v>156</v>
      </c>
      <c r="F5792" s="62" t="s">
        <v>22</v>
      </c>
      <c r="G5792" s="2">
        <v>-295779.63985500007</v>
      </c>
      <c r="H5792" t="s">
        <v>14</v>
      </c>
    </row>
    <row r="5793" spans="1:8" hidden="1" x14ac:dyDescent="0.25">
      <c r="A5793" t="s">
        <v>8</v>
      </c>
      <c r="B5793" t="s">
        <v>9</v>
      </c>
      <c r="C5793" s="62" t="s">
        <v>10</v>
      </c>
      <c r="D5793" s="62" t="s">
        <v>156</v>
      </c>
      <c r="E5793" s="62" t="s">
        <v>156</v>
      </c>
      <c r="F5793" s="62" t="s">
        <v>23</v>
      </c>
      <c r="G5793" s="2">
        <v>-193422.36393748855</v>
      </c>
      <c r="H5793" t="s">
        <v>14</v>
      </c>
    </row>
    <row r="5794" spans="1:8" hidden="1" x14ac:dyDescent="0.25">
      <c r="A5794" t="s">
        <v>8</v>
      </c>
      <c r="B5794" t="s">
        <v>9</v>
      </c>
      <c r="C5794" s="62" t="s">
        <v>10</v>
      </c>
      <c r="D5794" s="62" t="s">
        <v>156</v>
      </c>
      <c r="E5794" s="62" t="s">
        <v>156</v>
      </c>
      <c r="F5794" s="62" t="s">
        <v>24</v>
      </c>
      <c r="G5794" s="2">
        <v>-161468.05495275551</v>
      </c>
      <c r="H5794" t="s">
        <v>14</v>
      </c>
    </row>
    <row r="5795" spans="1:8" hidden="1" x14ac:dyDescent="0.25">
      <c r="A5795" t="s">
        <v>8</v>
      </c>
      <c r="B5795" t="s">
        <v>9</v>
      </c>
      <c r="C5795" s="62" t="s">
        <v>10</v>
      </c>
      <c r="D5795" s="62" t="s">
        <v>156</v>
      </c>
      <c r="E5795" s="62" t="s">
        <v>156</v>
      </c>
      <c r="F5795" s="62" t="s">
        <v>25</v>
      </c>
      <c r="G5795" s="2">
        <v>-147486.48646125957</v>
      </c>
      <c r="H5795" t="s">
        <v>14</v>
      </c>
    </row>
    <row r="5796" spans="1:8" hidden="1" x14ac:dyDescent="0.25">
      <c r="A5796" t="s">
        <v>8</v>
      </c>
      <c r="B5796" t="s">
        <v>9</v>
      </c>
      <c r="C5796" s="62" t="s">
        <v>10</v>
      </c>
      <c r="D5796" s="62" t="s">
        <v>156</v>
      </c>
      <c r="E5796" s="62" t="s">
        <v>156</v>
      </c>
      <c r="F5796" s="62" t="s">
        <v>13</v>
      </c>
      <c r="G5796" s="2">
        <v>-196582.53709800652</v>
      </c>
      <c r="H5796" t="s">
        <v>14</v>
      </c>
    </row>
    <row r="5797" spans="1:8" hidden="1" x14ac:dyDescent="0.25">
      <c r="A5797" t="s">
        <v>8</v>
      </c>
      <c r="B5797" t="s">
        <v>9</v>
      </c>
      <c r="C5797" s="62" t="s">
        <v>10</v>
      </c>
      <c r="D5797" s="62" t="s">
        <v>156</v>
      </c>
      <c r="E5797" s="62" t="s">
        <v>156</v>
      </c>
      <c r="F5797" s="62" t="s">
        <v>15</v>
      </c>
      <c r="G5797" s="2">
        <v>-259456.48945902244</v>
      </c>
      <c r="H5797" t="s">
        <v>14</v>
      </c>
    </row>
    <row r="5798" spans="1:8" hidden="1" x14ac:dyDescent="0.25">
      <c r="A5798" t="s">
        <v>8</v>
      </c>
      <c r="B5798" t="s">
        <v>9</v>
      </c>
      <c r="C5798" s="62" t="s">
        <v>10</v>
      </c>
      <c r="D5798" s="62" t="s">
        <v>156</v>
      </c>
      <c r="E5798" s="62" t="s">
        <v>156</v>
      </c>
      <c r="F5798" s="62" t="s">
        <v>16</v>
      </c>
      <c r="G5798" s="2">
        <v>-435709.49889145128</v>
      </c>
      <c r="H5798" t="s">
        <v>14</v>
      </c>
    </row>
    <row r="5799" spans="1:8" hidden="1" x14ac:dyDescent="0.25">
      <c r="A5799" t="s">
        <v>8</v>
      </c>
      <c r="B5799" t="s">
        <v>9</v>
      </c>
      <c r="C5799" s="62" t="s">
        <v>10</v>
      </c>
      <c r="D5799" s="62" t="s">
        <v>156</v>
      </c>
      <c r="E5799" s="62" t="s">
        <v>156</v>
      </c>
      <c r="F5799" s="62" t="s">
        <v>17</v>
      </c>
      <c r="G5799" s="2">
        <v>-494612.41008278605</v>
      </c>
      <c r="H5799" t="s">
        <v>14</v>
      </c>
    </row>
    <row r="5800" spans="1:8" hidden="1" x14ac:dyDescent="0.25">
      <c r="A5800" t="s">
        <v>8</v>
      </c>
      <c r="B5800" t="s">
        <v>9</v>
      </c>
      <c r="C5800" s="62" t="s">
        <v>10</v>
      </c>
      <c r="D5800" s="62" t="s">
        <v>156</v>
      </c>
      <c r="E5800" s="62" t="s">
        <v>156</v>
      </c>
      <c r="F5800" s="62" t="s">
        <v>18</v>
      </c>
      <c r="G5800" s="2">
        <v>-654916.91516861785</v>
      </c>
      <c r="H5800" t="s">
        <v>14</v>
      </c>
    </row>
    <row r="5801" spans="1:8" hidden="1" x14ac:dyDescent="0.25">
      <c r="A5801" t="s">
        <v>8</v>
      </c>
      <c r="B5801" t="s">
        <v>9</v>
      </c>
      <c r="C5801" s="62" t="s">
        <v>10</v>
      </c>
      <c r="D5801" s="62" t="s">
        <v>156</v>
      </c>
      <c r="E5801" s="62" t="s">
        <v>156</v>
      </c>
      <c r="F5801" s="62" t="s">
        <v>19</v>
      </c>
      <c r="G5801" s="2">
        <v>-691394.77895664284</v>
      </c>
      <c r="H5801" t="s">
        <v>14</v>
      </c>
    </row>
    <row r="5802" spans="1:8" hidden="1" x14ac:dyDescent="0.25">
      <c r="A5802" t="s">
        <v>8</v>
      </c>
      <c r="B5802" t="s">
        <v>9</v>
      </c>
      <c r="C5802" s="62" t="s">
        <v>10</v>
      </c>
      <c r="D5802" s="62" t="s">
        <v>156</v>
      </c>
      <c r="E5802" s="62" t="s">
        <v>156</v>
      </c>
      <c r="F5802" s="62" t="s">
        <v>20</v>
      </c>
      <c r="G5802" s="2">
        <v>-780728.02740984375</v>
      </c>
      <c r="H5802" t="s">
        <v>14</v>
      </c>
    </row>
    <row r="5803" spans="1:8" hidden="1" x14ac:dyDescent="0.25">
      <c r="A5803" t="s">
        <v>8</v>
      </c>
      <c r="B5803" t="s">
        <v>9</v>
      </c>
      <c r="C5803" s="62" t="s">
        <v>10</v>
      </c>
      <c r="D5803" s="62" t="s">
        <v>156</v>
      </c>
      <c r="E5803" s="62" t="s">
        <v>156</v>
      </c>
      <c r="F5803" s="62" t="s">
        <v>21</v>
      </c>
      <c r="G5803" s="2">
        <v>-583981.36616587499</v>
      </c>
      <c r="H5803" t="s">
        <v>14</v>
      </c>
    </row>
    <row r="5804" spans="1:8" hidden="1" x14ac:dyDescent="0.25">
      <c r="A5804" t="s">
        <v>8</v>
      </c>
      <c r="B5804" t="s">
        <v>9</v>
      </c>
      <c r="C5804" s="62" t="s">
        <v>10</v>
      </c>
      <c r="D5804" s="62" t="s">
        <v>156</v>
      </c>
      <c r="E5804" s="62" t="s">
        <v>156</v>
      </c>
      <c r="F5804" s="62" t="s">
        <v>22</v>
      </c>
      <c r="G5804" s="2">
        <v>-508128.81367303134</v>
      </c>
      <c r="H5804" t="s">
        <v>14</v>
      </c>
    </row>
    <row r="5805" spans="1:8" hidden="1" x14ac:dyDescent="0.25">
      <c r="A5805" t="s">
        <v>8</v>
      </c>
      <c r="B5805" t="s">
        <v>9</v>
      </c>
      <c r="C5805" s="62" t="s">
        <v>10</v>
      </c>
      <c r="D5805" s="62" t="s">
        <v>156</v>
      </c>
      <c r="E5805" s="62" t="s">
        <v>156</v>
      </c>
      <c r="F5805" s="62" t="s">
        <v>23</v>
      </c>
      <c r="G5805" s="2">
        <v>-332286.14509629825</v>
      </c>
      <c r="H5805" t="s">
        <v>14</v>
      </c>
    </row>
    <row r="5806" spans="1:8" hidden="1" x14ac:dyDescent="0.25">
      <c r="A5806" t="s">
        <v>8</v>
      </c>
      <c r="B5806" t="s">
        <v>9</v>
      </c>
      <c r="C5806" s="62" t="s">
        <v>10</v>
      </c>
      <c r="D5806" s="62" t="s">
        <v>156</v>
      </c>
      <c r="E5806" s="62" t="s">
        <v>156</v>
      </c>
      <c r="F5806" s="62" t="s">
        <v>24</v>
      </c>
      <c r="G5806" s="2">
        <v>-277390.86858533317</v>
      </c>
      <c r="H5806" t="s">
        <v>14</v>
      </c>
    </row>
    <row r="5807" spans="1:8" hidden="1" x14ac:dyDescent="0.25">
      <c r="A5807" t="s">
        <v>8</v>
      </c>
      <c r="B5807" t="s">
        <v>9</v>
      </c>
      <c r="C5807" s="62" t="s">
        <v>10</v>
      </c>
      <c r="D5807" s="62" t="s">
        <v>156</v>
      </c>
      <c r="E5807" s="62" t="s">
        <v>156</v>
      </c>
      <c r="F5807" s="62" t="s">
        <v>25</v>
      </c>
      <c r="G5807" s="2">
        <v>-253371.50804261674</v>
      </c>
      <c r="H5807" t="s">
        <v>14</v>
      </c>
    </row>
    <row r="5808" spans="1:8" hidden="1" x14ac:dyDescent="0.25">
      <c r="A5808" t="s">
        <v>8</v>
      </c>
      <c r="B5808" t="s">
        <v>9</v>
      </c>
      <c r="C5808" s="62" t="s">
        <v>10</v>
      </c>
      <c r="D5808" s="62" t="s">
        <v>156</v>
      </c>
      <c r="E5808" s="62" t="s">
        <v>156</v>
      </c>
      <c r="F5808" s="62" t="s">
        <v>13</v>
      </c>
      <c r="G5808" s="2">
        <v>-6379.1836407751507</v>
      </c>
      <c r="H5808" t="s">
        <v>14</v>
      </c>
    </row>
    <row r="5809" spans="1:8" hidden="1" x14ac:dyDescent="0.25">
      <c r="A5809" t="s">
        <v>8</v>
      </c>
      <c r="B5809" t="s">
        <v>9</v>
      </c>
      <c r="C5809" s="62" t="s">
        <v>10</v>
      </c>
      <c r="D5809" s="62" t="s">
        <v>156</v>
      </c>
      <c r="E5809" s="62" t="s">
        <v>156</v>
      </c>
      <c r="F5809" s="62" t="s">
        <v>15</v>
      </c>
      <c r="G5809" s="2">
        <v>-8419.4690814514397</v>
      </c>
      <c r="H5809" t="s">
        <v>14</v>
      </c>
    </row>
    <row r="5810" spans="1:8" hidden="1" x14ac:dyDescent="0.25">
      <c r="A5810" t="s">
        <v>8</v>
      </c>
      <c r="B5810" t="s">
        <v>9</v>
      </c>
      <c r="C5810" s="62" t="s">
        <v>10</v>
      </c>
      <c r="D5810" s="62" t="s">
        <v>156</v>
      </c>
      <c r="E5810" s="62" t="s">
        <v>156</v>
      </c>
      <c r="F5810" s="62" t="s">
        <v>16</v>
      </c>
      <c r="G5810" s="2">
        <v>-14138.951244041456</v>
      </c>
      <c r="H5810" t="s">
        <v>14</v>
      </c>
    </row>
    <row r="5811" spans="1:8" hidden="1" x14ac:dyDescent="0.25">
      <c r="A5811" t="s">
        <v>8</v>
      </c>
      <c r="B5811" t="s">
        <v>9</v>
      </c>
      <c r="C5811" s="62" t="s">
        <v>10</v>
      </c>
      <c r="D5811" s="62" t="s">
        <v>156</v>
      </c>
      <c r="E5811" s="62" t="s">
        <v>156</v>
      </c>
      <c r="F5811" s="62" t="s">
        <v>17</v>
      </c>
      <c r="G5811" s="2">
        <v>-16050.374776430106</v>
      </c>
      <c r="H5811" t="s">
        <v>14</v>
      </c>
    </row>
    <row r="5812" spans="1:8" hidden="1" x14ac:dyDescent="0.25">
      <c r="A5812" t="s">
        <v>8</v>
      </c>
      <c r="B5812" t="s">
        <v>9</v>
      </c>
      <c r="C5812" s="62" t="s">
        <v>10</v>
      </c>
      <c r="D5812" s="62" t="s">
        <v>156</v>
      </c>
      <c r="E5812" s="62" t="s">
        <v>156</v>
      </c>
      <c r="F5812" s="62" t="s">
        <v>18</v>
      </c>
      <c r="G5812" s="2">
        <v>-21252.321457361744</v>
      </c>
      <c r="H5812" t="s">
        <v>14</v>
      </c>
    </row>
    <row r="5813" spans="1:8" hidden="1" x14ac:dyDescent="0.25">
      <c r="A5813" t="s">
        <v>8</v>
      </c>
      <c r="B5813" t="s">
        <v>9</v>
      </c>
      <c r="C5813" s="62" t="s">
        <v>10</v>
      </c>
      <c r="D5813" s="62" t="s">
        <v>156</v>
      </c>
      <c r="E5813" s="62" t="s">
        <v>156</v>
      </c>
      <c r="F5813" s="62" t="s">
        <v>19</v>
      </c>
      <c r="G5813" s="2">
        <v>-22436.043039970991</v>
      </c>
      <c r="H5813" t="s">
        <v>14</v>
      </c>
    </row>
    <row r="5814" spans="1:8" hidden="1" x14ac:dyDescent="0.25">
      <c r="A5814" t="s">
        <v>8</v>
      </c>
      <c r="B5814" t="s">
        <v>9</v>
      </c>
      <c r="C5814" s="62" t="s">
        <v>10</v>
      </c>
      <c r="D5814" s="62" t="s">
        <v>156</v>
      </c>
      <c r="E5814" s="62" t="s">
        <v>156</v>
      </c>
      <c r="F5814" s="62" t="s">
        <v>20</v>
      </c>
      <c r="G5814" s="2">
        <v>-25334.943448535003</v>
      </c>
      <c r="H5814" t="s">
        <v>14</v>
      </c>
    </row>
    <row r="5815" spans="1:8" hidden="1" x14ac:dyDescent="0.25">
      <c r="A5815" t="s">
        <v>8</v>
      </c>
      <c r="B5815" t="s">
        <v>9</v>
      </c>
      <c r="C5815" s="62" t="s">
        <v>10</v>
      </c>
      <c r="D5815" s="62" t="s">
        <v>156</v>
      </c>
      <c r="E5815" s="62" t="s">
        <v>156</v>
      </c>
      <c r="F5815" s="62" t="s">
        <v>21</v>
      </c>
      <c r="G5815" s="2">
        <v>-18950.433912172004</v>
      </c>
      <c r="H5815" t="s">
        <v>14</v>
      </c>
    </row>
    <row r="5816" spans="1:8" hidden="1" x14ac:dyDescent="0.25">
      <c r="A5816" t="s">
        <v>8</v>
      </c>
      <c r="B5816" t="s">
        <v>9</v>
      </c>
      <c r="C5816" s="62" t="s">
        <v>10</v>
      </c>
      <c r="D5816" s="62" t="s">
        <v>156</v>
      </c>
      <c r="E5816" s="62" t="s">
        <v>156</v>
      </c>
      <c r="F5816" s="62" t="s">
        <v>22</v>
      </c>
      <c r="G5816" s="2">
        <v>-16488.987594933005</v>
      </c>
      <c r="H5816" t="s">
        <v>14</v>
      </c>
    </row>
    <row r="5817" spans="1:8" hidden="1" x14ac:dyDescent="0.25">
      <c r="A5817" t="s">
        <v>8</v>
      </c>
      <c r="B5817" t="s">
        <v>9</v>
      </c>
      <c r="C5817" s="62" t="s">
        <v>10</v>
      </c>
      <c r="D5817" s="62" t="s">
        <v>156</v>
      </c>
      <c r="E5817" s="62" t="s">
        <v>156</v>
      </c>
      <c r="F5817" s="62" t="s">
        <v>23</v>
      </c>
      <c r="G5817" s="2">
        <v>-10782.821160751208</v>
      </c>
      <c r="H5817" t="s">
        <v>14</v>
      </c>
    </row>
    <row r="5818" spans="1:8" hidden="1" x14ac:dyDescent="0.25">
      <c r="A5818" t="s">
        <v>8</v>
      </c>
      <c r="B5818" t="s">
        <v>9</v>
      </c>
      <c r="C5818" s="62" t="s">
        <v>10</v>
      </c>
      <c r="D5818" s="62" t="s">
        <v>156</v>
      </c>
      <c r="E5818" s="62" t="s">
        <v>156</v>
      </c>
      <c r="F5818" s="62" t="s">
        <v>24</v>
      </c>
      <c r="G5818" s="2">
        <v>-9001.4470110219736</v>
      </c>
      <c r="H5818" t="s">
        <v>14</v>
      </c>
    </row>
    <row r="5819" spans="1:8" hidden="1" x14ac:dyDescent="0.25">
      <c r="A5819" t="s">
        <v>8</v>
      </c>
      <c r="B5819" t="s">
        <v>9</v>
      </c>
      <c r="C5819" s="62" t="s">
        <v>10</v>
      </c>
      <c r="D5819" s="62" t="s">
        <v>156</v>
      </c>
      <c r="E5819" s="62" t="s">
        <v>156</v>
      </c>
      <c r="F5819" s="62" t="s">
        <v>25</v>
      </c>
      <c r="G5819" s="2">
        <v>-8222.0089485272019</v>
      </c>
      <c r="H5819" t="s">
        <v>14</v>
      </c>
    </row>
    <row r="5820" spans="1:8" x14ac:dyDescent="0.25">
      <c r="A5820" t="s">
        <v>8</v>
      </c>
      <c r="B5820" t="s">
        <v>116</v>
      </c>
      <c r="C5820" s="62" t="s">
        <v>117</v>
      </c>
      <c r="D5820" s="62" t="s">
        <v>117</v>
      </c>
      <c r="E5820" s="62" t="s">
        <v>117</v>
      </c>
      <c r="F5820" s="62" t="s">
        <v>21</v>
      </c>
      <c r="G5820" s="2">
        <v>366645.80700000003</v>
      </c>
      <c r="H5820" t="s">
        <v>14</v>
      </c>
    </row>
    <row r="5821" spans="1:8" x14ac:dyDescent="0.25">
      <c r="A5821" t="s">
        <v>8</v>
      </c>
      <c r="B5821" t="s">
        <v>116</v>
      </c>
      <c r="C5821" s="62" t="s">
        <v>117</v>
      </c>
      <c r="D5821" s="62" t="s">
        <v>117</v>
      </c>
      <c r="E5821" s="62" t="s">
        <v>117</v>
      </c>
      <c r="F5821" s="62" t="s">
        <v>17</v>
      </c>
      <c r="G5821" s="2">
        <v>497697.59700000001</v>
      </c>
      <c r="H5821" t="s">
        <v>14</v>
      </c>
    </row>
    <row r="5822" spans="1:8" x14ac:dyDescent="0.25">
      <c r="A5822" t="s">
        <v>8</v>
      </c>
      <c r="B5822" t="s">
        <v>116</v>
      </c>
      <c r="C5822" s="62" t="s">
        <v>117</v>
      </c>
      <c r="D5822" s="62" t="s">
        <v>117</v>
      </c>
      <c r="E5822" s="62" t="s">
        <v>117</v>
      </c>
      <c r="F5822" s="62" t="s">
        <v>25</v>
      </c>
      <c r="G5822" s="2">
        <v>344361.61701000005</v>
      </c>
      <c r="H5822" t="s">
        <v>14</v>
      </c>
    </row>
    <row r="5823" spans="1:8" x14ac:dyDescent="0.25">
      <c r="A5823" t="s">
        <v>8</v>
      </c>
      <c r="B5823" t="s">
        <v>116</v>
      </c>
      <c r="C5823" s="62" t="s">
        <v>117</v>
      </c>
      <c r="D5823" s="62" t="s">
        <v>117</v>
      </c>
      <c r="E5823" s="62" t="s">
        <v>117</v>
      </c>
      <c r="F5823" s="62" t="s">
        <v>20</v>
      </c>
      <c r="G5823" s="2">
        <v>498595.21200000006</v>
      </c>
      <c r="H5823" t="s">
        <v>14</v>
      </c>
    </row>
    <row r="5824" spans="1:8" x14ac:dyDescent="0.25">
      <c r="A5824" t="s">
        <v>8</v>
      </c>
      <c r="B5824" t="s">
        <v>116</v>
      </c>
      <c r="C5824" s="62" t="s">
        <v>117</v>
      </c>
      <c r="D5824" s="62" t="s">
        <v>117</v>
      </c>
      <c r="E5824" s="62" t="s">
        <v>117</v>
      </c>
      <c r="F5824" s="62" t="s">
        <v>19</v>
      </c>
      <c r="G5824" s="2">
        <v>648197.71200000017</v>
      </c>
      <c r="H5824" t="s">
        <v>14</v>
      </c>
    </row>
    <row r="5825" spans="1:8" x14ac:dyDescent="0.25">
      <c r="A5825" t="s">
        <v>8</v>
      </c>
      <c r="B5825" t="s">
        <v>116</v>
      </c>
      <c r="C5825" s="62" t="s">
        <v>117</v>
      </c>
      <c r="D5825" s="62" t="s">
        <v>117</v>
      </c>
      <c r="E5825" s="62" t="s">
        <v>117</v>
      </c>
      <c r="F5825" s="62" t="s">
        <v>18</v>
      </c>
      <c r="G5825" s="2">
        <v>602239.82400000002</v>
      </c>
      <c r="H5825" t="s">
        <v>14</v>
      </c>
    </row>
    <row r="5826" spans="1:8" x14ac:dyDescent="0.25">
      <c r="A5826" t="s">
        <v>8</v>
      </c>
      <c r="B5826" t="s">
        <v>116</v>
      </c>
      <c r="C5826" s="62" t="s">
        <v>117</v>
      </c>
      <c r="D5826" s="62" t="s">
        <v>117</v>
      </c>
      <c r="E5826" s="62" t="s">
        <v>117</v>
      </c>
      <c r="F5826" s="62" t="s">
        <v>16</v>
      </c>
      <c r="G5826" s="2">
        <v>400934.70000000007</v>
      </c>
      <c r="H5826" t="s">
        <v>14</v>
      </c>
    </row>
    <row r="5827" spans="1:8" x14ac:dyDescent="0.25">
      <c r="A5827" t="s">
        <v>8</v>
      </c>
      <c r="B5827" t="s">
        <v>116</v>
      </c>
      <c r="C5827" s="62" t="s">
        <v>117</v>
      </c>
      <c r="D5827" s="62" t="s">
        <v>117</v>
      </c>
      <c r="E5827" s="62" t="s">
        <v>117</v>
      </c>
      <c r="F5827" s="62" t="s">
        <v>24</v>
      </c>
      <c r="G5827" s="2">
        <v>403148.8170000001</v>
      </c>
      <c r="H5827" t="s">
        <v>14</v>
      </c>
    </row>
    <row r="5828" spans="1:8" x14ac:dyDescent="0.25">
      <c r="A5828" t="s">
        <v>8</v>
      </c>
      <c r="B5828" t="s">
        <v>116</v>
      </c>
      <c r="C5828" s="62" t="s">
        <v>117</v>
      </c>
      <c r="D5828" s="62" t="s">
        <v>117</v>
      </c>
      <c r="E5828" s="62" t="s">
        <v>117</v>
      </c>
      <c r="F5828" s="62" t="s">
        <v>23</v>
      </c>
      <c r="G5828" s="2">
        <v>413620.99200000009</v>
      </c>
      <c r="H5828" t="s">
        <v>14</v>
      </c>
    </row>
    <row r="5829" spans="1:8" x14ac:dyDescent="0.25">
      <c r="A5829" t="s">
        <v>8</v>
      </c>
      <c r="B5829" t="s">
        <v>116</v>
      </c>
      <c r="C5829" s="62" t="s">
        <v>117</v>
      </c>
      <c r="D5829" s="62" t="s">
        <v>117</v>
      </c>
      <c r="E5829" s="62" t="s">
        <v>117</v>
      </c>
      <c r="F5829" s="62" t="s">
        <v>22</v>
      </c>
      <c r="G5829" s="2">
        <v>554187.50100000005</v>
      </c>
      <c r="H5829" t="s">
        <v>14</v>
      </c>
    </row>
    <row r="5830" spans="1:8" x14ac:dyDescent="0.25">
      <c r="A5830" t="s">
        <v>8</v>
      </c>
      <c r="B5830" t="s">
        <v>116</v>
      </c>
      <c r="C5830" s="62" t="s">
        <v>117</v>
      </c>
      <c r="D5830" s="62" t="s">
        <v>117</v>
      </c>
      <c r="E5830" s="62" t="s">
        <v>117</v>
      </c>
      <c r="F5830" s="62" t="s">
        <v>15</v>
      </c>
      <c r="G5830" s="2">
        <v>315900.63900000002</v>
      </c>
      <c r="H5830" t="s">
        <v>14</v>
      </c>
    </row>
    <row r="5831" spans="1:8" x14ac:dyDescent="0.25">
      <c r="A5831" t="s">
        <v>8</v>
      </c>
      <c r="B5831" t="s">
        <v>116</v>
      </c>
      <c r="C5831" s="62" t="s">
        <v>117</v>
      </c>
      <c r="D5831" s="62" t="s">
        <v>117</v>
      </c>
      <c r="E5831" s="62" t="s">
        <v>117</v>
      </c>
      <c r="F5831" s="62" t="s">
        <v>13</v>
      </c>
      <c r="G5831" s="2">
        <v>343068.4530000001</v>
      </c>
      <c r="H5831" t="s">
        <v>14</v>
      </c>
    </row>
    <row r="5832" spans="1:8" x14ac:dyDescent="0.25">
      <c r="A5832" t="s">
        <v>8</v>
      </c>
      <c r="B5832" t="s">
        <v>116</v>
      </c>
      <c r="C5832" s="62" t="s">
        <v>117</v>
      </c>
      <c r="D5832" s="62" t="s">
        <v>117</v>
      </c>
      <c r="E5832" s="62" t="s">
        <v>117</v>
      </c>
      <c r="F5832" s="62" t="s">
        <v>21</v>
      </c>
      <c r="G5832" s="2">
        <v>3542213.1937500001</v>
      </c>
      <c r="H5832" t="s">
        <v>14</v>
      </c>
    </row>
    <row r="5833" spans="1:8" x14ac:dyDescent="0.25">
      <c r="A5833" t="s">
        <v>8</v>
      </c>
      <c r="B5833" t="s">
        <v>116</v>
      </c>
      <c r="C5833" s="62" t="s">
        <v>117</v>
      </c>
      <c r="D5833" s="62" t="s">
        <v>117</v>
      </c>
      <c r="E5833" s="62" t="s">
        <v>117</v>
      </c>
      <c r="F5833" s="62" t="s">
        <v>17</v>
      </c>
      <c r="G5833" s="2">
        <v>2562640.9575000005</v>
      </c>
      <c r="H5833" t="s">
        <v>14</v>
      </c>
    </row>
    <row r="5834" spans="1:8" x14ac:dyDescent="0.25">
      <c r="A5834" t="s">
        <v>8</v>
      </c>
      <c r="B5834" t="s">
        <v>116</v>
      </c>
      <c r="C5834" s="62" t="s">
        <v>117</v>
      </c>
      <c r="D5834" s="62" t="s">
        <v>117</v>
      </c>
      <c r="E5834" s="62" t="s">
        <v>117</v>
      </c>
      <c r="F5834" s="62" t="s">
        <v>25</v>
      </c>
      <c r="G5834" s="2">
        <v>806516.23317300004</v>
      </c>
      <c r="H5834" t="s">
        <v>14</v>
      </c>
    </row>
    <row r="5835" spans="1:8" x14ac:dyDescent="0.25">
      <c r="A5835" t="s">
        <v>8</v>
      </c>
      <c r="B5835" t="s">
        <v>116</v>
      </c>
      <c r="C5835" s="62" t="s">
        <v>117</v>
      </c>
      <c r="D5835" s="62" t="s">
        <v>117</v>
      </c>
      <c r="E5835" s="62" t="s">
        <v>117</v>
      </c>
      <c r="F5835" s="62" t="s">
        <v>20</v>
      </c>
      <c r="G5835" s="2">
        <v>4236917.3362500006</v>
      </c>
      <c r="H5835" t="s">
        <v>14</v>
      </c>
    </row>
    <row r="5836" spans="1:8" x14ac:dyDescent="0.25">
      <c r="A5836" t="s">
        <v>8</v>
      </c>
      <c r="B5836" t="s">
        <v>116</v>
      </c>
      <c r="C5836" s="62" t="s">
        <v>117</v>
      </c>
      <c r="D5836" s="62" t="s">
        <v>117</v>
      </c>
      <c r="E5836" s="62" t="s">
        <v>117</v>
      </c>
      <c r="F5836" s="62" t="s">
        <v>19</v>
      </c>
      <c r="G5836" s="2">
        <v>3781352.790000001</v>
      </c>
      <c r="H5836" t="s">
        <v>14</v>
      </c>
    </row>
    <row r="5837" spans="1:8" x14ac:dyDescent="0.25">
      <c r="A5837" t="s">
        <v>8</v>
      </c>
      <c r="B5837" t="s">
        <v>116</v>
      </c>
      <c r="C5837" s="62" t="s">
        <v>117</v>
      </c>
      <c r="D5837" s="62" t="s">
        <v>117</v>
      </c>
      <c r="E5837" s="62" t="s">
        <v>117</v>
      </c>
      <c r="F5837" s="62" t="s">
        <v>18</v>
      </c>
      <c r="G5837" s="2">
        <v>3853610.7975000008</v>
      </c>
      <c r="H5837" t="s">
        <v>14</v>
      </c>
    </row>
    <row r="5838" spans="1:8" x14ac:dyDescent="0.25">
      <c r="A5838" t="s">
        <v>8</v>
      </c>
      <c r="B5838" t="s">
        <v>116</v>
      </c>
      <c r="C5838" s="62" t="s">
        <v>117</v>
      </c>
      <c r="D5838" s="62" t="s">
        <v>117</v>
      </c>
      <c r="E5838" s="62" t="s">
        <v>117</v>
      </c>
      <c r="F5838" s="62" t="s">
        <v>16</v>
      </c>
      <c r="G5838" s="2">
        <v>1532926.9500000002</v>
      </c>
      <c r="H5838" t="s">
        <v>14</v>
      </c>
    </row>
    <row r="5839" spans="1:8" x14ac:dyDescent="0.25">
      <c r="A5839" t="s">
        <v>8</v>
      </c>
      <c r="B5839" t="s">
        <v>116</v>
      </c>
      <c r="C5839" s="62" t="s">
        <v>117</v>
      </c>
      <c r="D5839" s="62" t="s">
        <v>117</v>
      </c>
      <c r="E5839" s="62" t="s">
        <v>117</v>
      </c>
      <c r="F5839" s="62" t="s">
        <v>24</v>
      </c>
      <c r="G5839" s="2">
        <v>1189065.6037500002</v>
      </c>
      <c r="H5839" t="s">
        <v>14</v>
      </c>
    </row>
    <row r="5840" spans="1:8" x14ac:dyDescent="0.25">
      <c r="A5840" t="s">
        <v>8</v>
      </c>
      <c r="B5840" t="s">
        <v>116</v>
      </c>
      <c r="C5840" s="62" t="s">
        <v>117</v>
      </c>
      <c r="D5840" s="62" t="s">
        <v>117</v>
      </c>
      <c r="E5840" s="62" t="s">
        <v>117</v>
      </c>
      <c r="F5840" s="62" t="s">
        <v>23</v>
      </c>
      <c r="G5840" s="2">
        <v>1559356.7250000001</v>
      </c>
      <c r="H5840" t="s">
        <v>14</v>
      </c>
    </row>
    <row r="5841" spans="1:8" x14ac:dyDescent="0.25">
      <c r="A5841" t="s">
        <v>8</v>
      </c>
      <c r="B5841" t="s">
        <v>116</v>
      </c>
      <c r="C5841" s="62" t="s">
        <v>117</v>
      </c>
      <c r="D5841" s="62" t="s">
        <v>117</v>
      </c>
      <c r="E5841" s="62" t="s">
        <v>117</v>
      </c>
      <c r="F5841" s="62" t="s">
        <v>22</v>
      </c>
      <c r="G5841" s="2">
        <v>2424807.1875</v>
      </c>
      <c r="H5841" t="s">
        <v>14</v>
      </c>
    </row>
    <row r="5842" spans="1:8" x14ac:dyDescent="0.25">
      <c r="A5842" t="s">
        <v>8</v>
      </c>
      <c r="B5842" t="s">
        <v>116</v>
      </c>
      <c r="C5842" s="62" t="s">
        <v>117</v>
      </c>
      <c r="D5842" s="62" t="s">
        <v>117</v>
      </c>
      <c r="E5842" s="62" t="s">
        <v>117</v>
      </c>
      <c r="F5842" s="62" t="s">
        <v>15</v>
      </c>
      <c r="G5842" s="2">
        <v>1155130.77</v>
      </c>
      <c r="H5842" t="s">
        <v>14</v>
      </c>
    </row>
    <row r="5843" spans="1:8" x14ac:dyDescent="0.25">
      <c r="A5843" t="s">
        <v>8</v>
      </c>
      <c r="B5843" t="s">
        <v>116</v>
      </c>
      <c r="C5843" s="62" t="s">
        <v>117</v>
      </c>
      <c r="D5843" s="62" t="s">
        <v>117</v>
      </c>
      <c r="E5843" s="62" t="s">
        <v>117</v>
      </c>
      <c r="F5843" s="62" t="s">
        <v>13</v>
      </c>
      <c r="G5843" s="2">
        <v>971767.97250000003</v>
      </c>
      <c r="H5843" t="s">
        <v>14</v>
      </c>
    </row>
    <row r="5844" spans="1:8" x14ac:dyDescent="0.25">
      <c r="A5844" t="s">
        <v>8</v>
      </c>
      <c r="B5844" t="s">
        <v>116</v>
      </c>
      <c r="C5844" s="62" t="s">
        <v>117</v>
      </c>
      <c r="D5844" s="62" t="s">
        <v>117</v>
      </c>
      <c r="E5844" s="62" t="s">
        <v>117</v>
      </c>
      <c r="F5844" s="62" t="s">
        <v>21</v>
      </c>
      <c r="G5844" s="2">
        <v>12161318.875200003</v>
      </c>
      <c r="H5844" t="s">
        <v>14</v>
      </c>
    </row>
    <row r="5845" spans="1:8" x14ac:dyDescent="0.25">
      <c r="A5845" t="s">
        <v>8</v>
      </c>
      <c r="B5845" t="s">
        <v>116</v>
      </c>
      <c r="C5845" s="62" t="s">
        <v>117</v>
      </c>
      <c r="D5845" s="62" t="s">
        <v>117</v>
      </c>
      <c r="E5845" s="62" t="s">
        <v>117</v>
      </c>
      <c r="F5845" s="62" t="s">
        <v>17</v>
      </c>
      <c r="G5845" s="2">
        <v>5308563.9271499999</v>
      </c>
      <c r="H5845" t="s">
        <v>14</v>
      </c>
    </row>
    <row r="5846" spans="1:8" x14ac:dyDescent="0.25">
      <c r="A5846" t="s">
        <v>8</v>
      </c>
      <c r="B5846" t="s">
        <v>116</v>
      </c>
      <c r="C5846" s="62" t="s">
        <v>117</v>
      </c>
      <c r="D5846" s="62" t="s">
        <v>117</v>
      </c>
      <c r="E5846" s="62" t="s">
        <v>117</v>
      </c>
      <c r="F5846" s="62" t="s">
        <v>25</v>
      </c>
      <c r="G5846" s="2">
        <v>2211868.5043455004</v>
      </c>
      <c r="H5846" t="s">
        <v>14</v>
      </c>
    </row>
    <row r="5847" spans="1:8" x14ac:dyDescent="0.25">
      <c r="A5847" t="s">
        <v>8</v>
      </c>
      <c r="B5847" t="s">
        <v>116</v>
      </c>
      <c r="C5847" s="62" t="s">
        <v>117</v>
      </c>
      <c r="D5847" s="62" t="s">
        <v>117</v>
      </c>
      <c r="E5847" s="62" t="s">
        <v>117</v>
      </c>
      <c r="F5847" s="62" t="s">
        <v>20</v>
      </c>
      <c r="G5847" s="2">
        <v>13976446.007700002</v>
      </c>
      <c r="H5847" t="s">
        <v>14</v>
      </c>
    </row>
    <row r="5848" spans="1:8" x14ac:dyDescent="0.25">
      <c r="A5848" t="s">
        <v>8</v>
      </c>
      <c r="B5848" t="s">
        <v>116</v>
      </c>
      <c r="C5848" s="62" t="s">
        <v>117</v>
      </c>
      <c r="D5848" s="62" t="s">
        <v>117</v>
      </c>
      <c r="E5848" s="62" t="s">
        <v>117</v>
      </c>
      <c r="F5848" s="62" t="s">
        <v>19</v>
      </c>
      <c r="G5848" s="2">
        <v>10312653.854250003</v>
      </c>
      <c r="H5848" t="s">
        <v>14</v>
      </c>
    </row>
    <row r="5849" spans="1:8" x14ac:dyDescent="0.25">
      <c r="A5849" t="s">
        <v>8</v>
      </c>
      <c r="B5849" t="s">
        <v>116</v>
      </c>
      <c r="C5849" s="62" t="s">
        <v>117</v>
      </c>
      <c r="D5849" s="62" t="s">
        <v>117</v>
      </c>
      <c r="E5849" s="62" t="s">
        <v>117</v>
      </c>
      <c r="F5849" s="62" t="s">
        <v>18</v>
      </c>
      <c r="G5849" s="2">
        <v>8940332.1694499999</v>
      </c>
      <c r="H5849" t="s">
        <v>14</v>
      </c>
    </row>
    <row r="5850" spans="1:8" x14ac:dyDescent="0.25">
      <c r="A5850" t="s">
        <v>8</v>
      </c>
      <c r="B5850" t="s">
        <v>116</v>
      </c>
      <c r="C5850" s="62" t="s">
        <v>117</v>
      </c>
      <c r="D5850" s="62" t="s">
        <v>117</v>
      </c>
      <c r="E5850" s="62" t="s">
        <v>117</v>
      </c>
      <c r="F5850" s="62" t="s">
        <v>16</v>
      </c>
      <c r="G5850" s="2">
        <v>3269828.9299500003</v>
      </c>
      <c r="H5850" t="s">
        <v>14</v>
      </c>
    </row>
    <row r="5851" spans="1:8" x14ac:dyDescent="0.25">
      <c r="A5851" t="s">
        <v>8</v>
      </c>
      <c r="B5851" t="s">
        <v>116</v>
      </c>
      <c r="C5851" s="62" t="s">
        <v>117</v>
      </c>
      <c r="D5851" s="62" t="s">
        <v>117</v>
      </c>
      <c r="E5851" s="62" t="s">
        <v>117</v>
      </c>
      <c r="F5851" s="62" t="s">
        <v>24</v>
      </c>
      <c r="G5851" s="2">
        <v>2866321.0669499999</v>
      </c>
      <c r="H5851" t="s">
        <v>14</v>
      </c>
    </row>
    <row r="5852" spans="1:8" x14ac:dyDescent="0.25">
      <c r="A5852" t="s">
        <v>8</v>
      </c>
      <c r="B5852" t="s">
        <v>116</v>
      </c>
      <c r="C5852" s="62" t="s">
        <v>117</v>
      </c>
      <c r="D5852" s="62" t="s">
        <v>117</v>
      </c>
      <c r="E5852" s="62" t="s">
        <v>117</v>
      </c>
      <c r="F5852" s="62" t="s">
        <v>23</v>
      </c>
      <c r="G5852" s="2">
        <v>3223060.1964000002</v>
      </c>
      <c r="H5852" t="s">
        <v>14</v>
      </c>
    </row>
    <row r="5853" spans="1:8" x14ac:dyDescent="0.25">
      <c r="A5853" t="s">
        <v>8</v>
      </c>
      <c r="B5853" t="s">
        <v>116</v>
      </c>
      <c r="C5853" s="62" t="s">
        <v>117</v>
      </c>
      <c r="D5853" s="62" t="s">
        <v>117</v>
      </c>
      <c r="E5853" s="62" t="s">
        <v>117</v>
      </c>
      <c r="F5853" s="62" t="s">
        <v>22</v>
      </c>
      <c r="G5853" s="2">
        <v>7641240.908400001</v>
      </c>
      <c r="H5853" t="s">
        <v>14</v>
      </c>
    </row>
    <row r="5854" spans="1:8" x14ac:dyDescent="0.25">
      <c r="A5854" t="s">
        <v>8</v>
      </c>
      <c r="B5854" t="s">
        <v>116</v>
      </c>
      <c r="C5854" s="62" t="s">
        <v>117</v>
      </c>
      <c r="D5854" s="62" t="s">
        <v>117</v>
      </c>
      <c r="E5854" s="62" t="s">
        <v>117</v>
      </c>
      <c r="F5854" s="62" t="s">
        <v>15</v>
      </c>
      <c r="G5854" s="2">
        <v>2591962.0501500005</v>
      </c>
      <c r="H5854" t="s">
        <v>14</v>
      </c>
    </row>
    <row r="5855" spans="1:8" x14ac:dyDescent="0.25">
      <c r="A5855" t="s">
        <v>8</v>
      </c>
      <c r="B5855" t="s">
        <v>116</v>
      </c>
      <c r="C5855" s="62" t="s">
        <v>117</v>
      </c>
      <c r="D5855" s="62" t="s">
        <v>117</v>
      </c>
      <c r="E5855" s="62" t="s">
        <v>117</v>
      </c>
      <c r="F5855" s="62" t="s">
        <v>13</v>
      </c>
      <c r="G5855" s="2">
        <v>2468342.5123500004</v>
      </c>
      <c r="H5855" t="s">
        <v>14</v>
      </c>
    </row>
    <row r="5856" spans="1:8" x14ac:dyDescent="0.25">
      <c r="A5856" t="s">
        <v>8</v>
      </c>
      <c r="B5856" t="s">
        <v>116</v>
      </c>
      <c r="C5856" s="62" t="s">
        <v>117</v>
      </c>
      <c r="D5856" s="62" t="s">
        <v>117</v>
      </c>
      <c r="E5856" s="62" t="s">
        <v>117</v>
      </c>
      <c r="F5856" s="62" t="s">
        <v>21</v>
      </c>
      <c r="G5856" s="2">
        <v>12711393.3048</v>
      </c>
      <c r="H5856" t="s">
        <v>14</v>
      </c>
    </row>
    <row r="5857" spans="1:8" x14ac:dyDescent="0.25">
      <c r="A5857" t="s">
        <v>8</v>
      </c>
      <c r="B5857" t="s">
        <v>116</v>
      </c>
      <c r="C5857" s="62" t="s">
        <v>117</v>
      </c>
      <c r="D5857" s="62" t="s">
        <v>117</v>
      </c>
      <c r="E5857" s="62" t="s">
        <v>117</v>
      </c>
      <c r="F5857" s="62" t="s">
        <v>17</v>
      </c>
      <c r="G5857" s="2">
        <v>6376029.6268500015</v>
      </c>
      <c r="H5857" t="s">
        <v>14</v>
      </c>
    </row>
    <row r="5858" spans="1:8" x14ac:dyDescent="0.25">
      <c r="A5858" t="s">
        <v>8</v>
      </c>
      <c r="B5858" t="s">
        <v>116</v>
      </c>
      <c r="C5858" s="62" t="s">
        <v>117</v>
      </c>
      <c r="D5858" s="62" t="s">
        <v>117</v>
      </c>
      <c r="E5858" s="62" t="s">
        <v>117</v>
      </c>
      <c r="F5858" s="62" t="s">
        <v>25</v>
      </c>
      <c r="G5858" s="2">
        <v>3264753.377900701</v>
      </c>
      <c r="H5858" t="s">
        <v>14</v>
      </c>
    </row>
    <row r="5859" spans="1:8" x14ac:dyDescent="0.25">
      <c r="A5859" t="s">
        <v>8</v>
      </c>
      <c r="B5859" t="s">
        <v>116</v>
      </c>
      <c r="C5859" s="62" t="s">
        <v>117</v>
      </c>
      <c r="D5859" s="62" t="s">
        <v>117</v>
      </c>
      <c r="E5859" s="62" t="s">
        <v>117</v>
      </c>
      <c r="F5859" s="62" t="s">
        <v>20</v>
      </c>
      <c r="G5859" s="2">
        <v>15191573.364300003</v>
      </c>
      <c r="H5859" t="s">
        <v>14</v>
      </c>
    </row>
    <row r="5860" spans="1:8" x14ac:dyDescent="0.25">
      <c r="A5860" t="s">
        <v>8</v>
      </c>
      <c r="B5860" t="s">
        <v>116</v>
      </c>
      <c r="C5860" s="62" t="s">
        <v>117</v>
      </c>
      <c r="D5860" s="62" t="s">
        <v>117</v>
      </c>
      <c r="E5860" s="62" t="s">
        <v>117</v>
      </c>
      <c r="F5860" s="62" t="s">
        <v>19</v>
      </c>
      <c r="G5860" s="2">
        <v>11624188.053900002</v>
      </c>
      <c r="H5860" t="s">
        <v>14</v>
      </c>
    </row>
    <row r="5861" spans="1:8" x14ac:dyDescent="0.25">
      <c r="A5861" t="s">
        <v>8</v>
      </c>
      <c r="B5861" t="s">
        <v>116</v>
      </c>
      <c r="C5861" s="62" t="s">
        <v>117</v>
      </c>
      <c r="D5861" s="62" t="s">
        <v>117</v>
      </c>
      <c r="E5861" s="62" t="s">
        <v>117</v>
      </c>
      <c r="F5861" s="62" t="s">
        <v>18</v>
      </c>
      <c r="G5861" s="2">
        <v>10844671.2621</v>
      </c>
      <c r="H5861" t="s">
        <v>14</v>
      </c>
    </row>
    <row r="5862" spans="1:8" x14ac:dyDescent="0.25">
      <c r="A5862" t="s">
        <v>8</v>
      </c>
      <c r="B5862" t="s">
        <v>116</v>
      </c>
      <c r="C5862" s="62" t="s">
        <v>117</v>
      </c>
      <c r="D5862" s="62" t="s">
        <v>117</v>
      </c>
      <c r="E5862" s="62" t="s">
        <v>117</v>
      </c>
      <c r="F5862" s="62" t="s">
        <v>16</v>
      </c>
      <c r="G5862" s="2">
        <v>4821276.6694500009</v>
      </c>
      <c r="H5862" t="s">
        <v>14</v>
      </c>
    </row>
    <row r="5863" spans="1:8" x14ac:dyDescent="0.25">
      <c r="A5863" t="s">
        <v>8</v>
      </c>
      <c r="B5863" t="s">
        <v>116</v>
      </c>
      <c r="C5863" s="62" t="s">
        <v>117</v>
      </c>
      <c r="D5863" s="62" t="s">
        <v>117</v>
      </c>
      <c r="E5863" s="62" t="s">
        <v>117</v>
      </c>
      <c r="F5863" s="62" t="s">
        <v>24</v>
      </c>
      <c r="G5863" s="2">
        <v>3765105.9585000002</v>
      </c>
      <c r="H5863" t="s">
        <v>14</v>
      </c>
    </row>
    <row r="5864" spans="1:8" x14ac:dyDescent="0.25">
      <c r="A5864" t="s">
        <v>8</v>
      </c>
      <c r="B5864" t="s">
        <v>116</v>
      </c>
      <c r="C5864" s="62" t="s">
        <v>117</v>
      </c>
      <c r="D5864" s="62" t="s">
        <v>117</v>
      </c>
      <c r="E5864" s="62" t="s">
        <v>117</v>
      </c>
      <c r="F5864" s="62" t="s">
        <v>23</v>
      </c>
      <c r="G5864" s="2">
        <v>3993602.8329000007</v>
      </c>
      <c r="H5864" t="s">
        <v>14</v>
      </c>
    </row>
    <row r="5865" spans="1:8" x14ac:dyDescent="0.25">
      <c r="A5865" t="s">
        <v>8</v>
      </c>
      <c r="B5865" t="s">
        <v>116</v>
      </c>
      <c r="C5865" s="62" t="s">
        <v>117</v>
      </c>
      <c r="D5865" s="62" t="s">
        <v>117</v>
      </c>
      <c r="E5865" s="62" t="s">
        <v>117</v>
      </c>
      <c r="F5865" s="62" t="s">
        <v>22</v>
      </c>
      <c r="G5865" s="2">
        <v>7260643.1722500008</v>
      </c>
      <c r="H5865" t="s">
        <v>14</v>
      </c>
    </row>
    <row r="5866" spans="1:8" x14ac:dyDescent="0.25">
      <c r="A5866" t="s">
        <v>8</v>
      </c>
      <c r="B5866" t="s">
        <v>116</v>
      </c>
      <c r="C5866" s="62" t="s">
        <v>117</v>
      </c>
      <c r="D5866" s="62" t="s">
        <v>117</v>
      </c>
      <c r="E5866" s="62" t="s">
        <v>117</v>
      </c>
      <c r="F5866" s="62" t="s">
        <v>15</v>
      </c>
      <c r="G5866" s="2">
        <v>3875959.4163000006</v>
      </c>
      <c r="H5866" t="s">
        <v>14</v>
      </c>
    </row>
    <row r="5867" spans="1:8" x14ac:dyDescent="0.25">
      <c r="A5867" t="s">
        <v>8</v>
      </c>
      <c r="B5867" t="s">
        <v>116</v>
      </c>
      <c r="C5867" s="62" t="s">
        <v>117</v>
      </c>
      <c r="D5867" s="62" t="s">
        <v>117</v>
      </c>
      <c r="E5867" s="62" t="s">
        <v>117</v>
      </c>
      <c r="F5867" s="62" t="s">
        <v>13</v>
      </c>
      <c r="G5867" s="2">
        <v>3550963.9426500006</v>
      </c>
      <c r="H5867" t="s">
        <v>14</v>
      </c>
    </row>
    <row r="5868" spans="1:8" x14ac:dyDescent="0.25">
      <c r="A5868" t="s">
        <v>8</v>
      </c>
      <c r="B5868" t="s">
        <v>116</v>
      </c>
      <c r="C5868" s="62" t="s">
        <v>117</v>
      </c>
      <c r="D5868" s="62" t="s">
        <v>117</v>
      </c>
      <c r="E5868" s="62" t="s">
        <v>117</v>
      </c>
      <c r="F5868" s="62" t="s">
        <v>21</v>
      </c>
      <c r="G5868" s="2">
        <v>1934410.1925000004</v>
      </c>
      <c r="H5868" t="s">
        <v>14</v>
      </c>
    </row>
    <row r="5869" spans="1:8" x14ac:dyDescent="0.25">
      <c r="A5869" t="s">
        <v>8</v>
      </c>
      <c r="B5869" t="s">
        <v>116</v>
      </c>
      <c r="C5869" s="62" t="s">
        <v>117</v>
      </c>
      <c r="D5869" s="62" t="s">
        <v>117</v>
      </c>
      <c r="E5869" s="62" t="s">
        <v>117</v>
      </c>
      <c r="F5869" s="62" t="s">
        <v>17</v>
      </c>
      <c r="G5869" s="2">
        <v>1616205.675</v>
      </c>
      <c r="H5869" t="s">
        <v>14</v>
      </c>
    </row>
    <row r="5870" spans="1:8" x14ac:dyDescent="0.25">
      <c r="A5870" t="s">
        <v>8</v>
      </c>
      <c r="B5870" t="s">
        <v>116</v>
      </c>
      <c r="C5870" s="62" t="s">
        <v>117</v>
      </c>
      <c r="D5870" s="62" t="s">
        <v>117</v>
      </c>
      <c r="E5870" s="62" t="s">
        <v>117</v>
      </c>
      <c r="F5870" s="62" t="s">
        <v>25</v>
      </c>
      <c r="G5870" s="2">
        <v>520937.08871400001</v>
      </c>
      <c r="H5870" t="s">
        <v>14</v>
      </c>
    </row>
    <row r="5871" spans="1:8" x14ac:dyDescent="0.25">
      <c r="A5871" t="s">
        <v>8</v>
      </c>
      <c r="B5871" t="s">
        <v>116</v>
      </c>
      <c r="C5871" s="62" t="s">
        <v>117</v>
      </c>
      <c r="D5871" s="62" t="s">
        <v>117</v>
      </c>
      <c r="E5871" s="62" t="s">
        <v>117</v>
      </c>
      <c r="F5871" s="62" t="s">
        <v>20</v>
      </c>
      <c r="G5871" s="2">
        <v>2213069.7825000002</v>
      </c>
      <c r="H5871" t="s">
        <v>14</v>
      </c>
    </row>
    <row r="5872" spans="1:8" x14ac:dyDescent="0.25">
      <c r="A5872" t="s">
        <v>8</v>
      </c>
      <c r="B5872" t="s">
        <v>116</v>
      </c>
      <c r="C5872" s="62" t="s">
        <v>117</v>
      </c>
      <c r="D5872" s="62" t="s">
        <v>117</v>
      </c>
      <c r="E5872" s="62" t="s">
        <v>117</v>
      </c>
      <c r="F5872" s="62" t="s">
        <v>19</v>
      </c>
      <c r="G5872" s="2">
        <v>2171580.0225000004</v>
      </c>
      <c r="H5872" t="s">
        <v>14</v>
      </c>
    </row>
    <row r="5873" spans="1:8" x14ac:dyDescent="0.25">
      <c r="A5873" t="s">
        <v>8</v>
      </c>
      <c r="B5873" t="s">
        <v>116</v>
      </c>
      <c r="C5873" s="62" t="s">
        <v>117</v>
      </c>
      <c r="D5873" s="62" t="s">
        <v>117</v>
      </c>
      <c r="E5873" s="62" t="s">
        <v>117</v>
      </c>
      <c r="F5873" s="62" t="s">
        <v>18</v>
      </c>
      <c r="G5873" s="2">
        <v>1854522.4575000005</v>
      </c>
      <c r="H5873" t="s">
        <v>14</v>
      </c>
    </row>
    <row r="5874" spans="1:8" x14ac:dyDescent="0.25">
      <c r="A5874" t="s">
        <v>8</v>
      </c>
      <c r="B5874" t="s">
        <v>116</v>
      </c>
      <c r="C5874" s="62" t="s">
        <v>117</v>
      </c>
      <c r="D5874" s="62" t="s">
        <v>117</v>
      </c>
      <c r="E5874" s="62" t="s">
        <v>117</v>
      </c>
      <c r="F5874" s="62" t="s">
        <v>16</v>
      </c>
      <c r="G5874" s="2">
        <v>1015850.8425</v>
      </c>
      <c r="H5874" t="s">
        <v>14</v>
      </c>
    </row>
    <row r="5875" spans="1:8" x14ac:dyDescent="0.25">
      <c r="A5875" t="s">
        <v>8</v>
      </c>
      <c r="B5875" t="s">
        <v>116</v>
      </c>
      <c r="C5875" s="62" t="s">
        <v>117</v>
      </c>
      <c r="D5875" s="62" t="s">
        <v>117</v>
      </c>
      <c r="E5875" s="62" t="s">
        <v>117</v>
      </c>
      <c r="F5875" s="62" t="s">
        <v>24</v>
      </c>
      <c r="G5875" s="2">
        <v>1124262.7875000001</v>
      </c>
      <c r="H5875" t="s">
        <v>14</v>
      </c>
    </row>
    <row r="5876" spans="1:8" x14ac:dyDescent="0.25">
      <c r="A5876" t="s">
        <v>8</v>
      </c>
      <c r="B5876" t="s">
        <v>116</v>
      </c>
      <c r="C5876" s="62" t="s">
        <v>117</v>
      </c>
      <c r="D5876" s="62" t="s">
        <v>117</v>
      </c>
      <c r="E5876" s="62" t="s">
        <v>117</v>
      </c>
      <c r="F5876" s="62" t="s">
        <v>23</v>
      </c>
      <c r="G5876" s="2">
        <v>1231826.9850000003</v>
      </c>
      <c r="H5876" t="s">
        <v>14</v>
      </c>
    </row>
    <row r="5877" spans="1:8" x14ac:dyDescent="0.25">
      <c r="A5877" t="s">
        <v>8</v>
      </c>
      <c r="B5877" t="s">
        <v>116</v>
      </c>
      <c r="C5877" s="62" t="s">
        <v>117</v>
      </c>
      <c r="D5877" s="62" t="s">
        <v>117</v>
      </c>
      <c r="E5877" s="62" t="s">
        <v>117</v>
      </c>
      <c r="F5877" s="62" t="s">
        <v>22</v>
      </c>
      <c r="G5877" s="2">
        <v>1850732.5275000003</v>
      </c>
      <c r="H5877" t="s">
        <v>14</v>
      </c>
    </row>
    <row r="5878" spans="1:8" x14ac:dyDescent="0.25">
      <c r="A5878" t="s">
        <v>8</v>
      </c>
      <c r="B5878" t="s">
        <v>116</v>
      </c>
      <c r="C5878" s="62" t="s">
        <v>117</v>
      </c>
      <c r="D5878" s="62" t="s">
        <v>117</v>
      </c>
      <c r="E5878" s="62" t="s">
        <v>117</v>
      </c>
      <c r="F5878" s="62" t="s">
        <v>15</v>
      </c>
      <c r="G5878" s="2">
        <v>969623.67000000016</v>
      </c>
      <c r="H5878" t="s">
        <v>14</v>
      </c>
    </row>
    <row r="5879" spans="1:8" x14ac:dyDescent="0.25">
      <c r="A5879" t="s">
        <v>8</v>
      </c>
      <c r="B5879" t="s">
        <v>116</v>
      </c>
      <c r="C5879" s="62" t="s">
        <v>117</v>
      </c>
      <c r="D5879" s="62" t="s">
        <v>117</v>
      </c>
      <c r="E5879" s="62" t="s">
        <v>117</v>
      </c>
      <c r="F5879" s="62" t="s">
        <v>13</v>
      </c>
      <c r="G5879" s="2">
        <v>790449.74250000017</v>
      </c>
      <c r="H5879" t="s">
        <v>14</v>
      </c>
    </row>
    <row r="5880" spans="1:8" x14ac:dyDescent="0.25">
      <c r="A5880" t="s">
        <v>8</v>
      </c>
      <c r="B5880" t="s">
        <v>116</v>
      </c>
      <c r="C5880" s="62" t="s">
        <v>117</v>
      </c>
      <c r="D5880" s="62" t="s">
        <v>117</v>
      </c>
      <c r="E5880" s="62" t="s">
        <v>117</v>
      </c>
      <c r="F5880" s="62" t="s">
        <v>21</v>
      </c>
      <c r="G5880" s="2">
        <v>37392571.398750007</v>
      </c>
      <c r="H5880" t="s">
        <v>14</v>
      </c>
    </row>
    <row r="5881" spans="1:8" x14ac:dyDescent="0.25">
      <c r="A5881" t="s">
        <v>8</v>
      </c>
      <c r="B5881" t="s">
        <v>116</v>
      </c>
      <c r="C5881" s="62" t="s">
        <v>117</v>
      </c>
      <c r="D5881" s="62" t="s">
        <v>117</v>
      </c>
      <c r="E5881" s="62" t="s">
        <v>117</v>
      </c>
      <c r="F5881" s="62" t="s">
        <v>17</v>
      </c>
      <c r="G5881" s="2">
        <v>30130292.572500005</v>
      </c>
      <c r="H5881" t="s">
        <v>14</v>
      </c>
    </row>
    <row r="5882" spans="1:8" x14ac:dyDescent="0.25">
      <c r="A5882" t="s">
        <v>8</v>
      </c>
      <c r="B5882" t="s">
        <v>116</v>
      </c>
      <c r="C5882" s="62" t="s">
        <v>117</v>
      </c>
      <c r="D5882" s="62" t="s">
        <v>117</v>
      </c>
      <c r="E5882" s="62" t="s">
        <v>117</v>
      </c>
      <c r="F5882" s="62" t="s">
        <v>25</v>
      </c>
      <c r="G5882" s="2">
        <v>11839173.349122001</v>
      </c>
      <c r="H5882" t="s">
        <v>14</v>
      </c>
    </row>
    <row r="5883" spans="1:8" x14ac:dyDescent="0.25">
      <c r="A5883" t="s">
        <v>8</v>
      </c>
      <c r="B5883" t="s">
        <v>116</v>
      </c>
      <c r="C5883" s="62" t="s">
        <v>117</v>
      </c>
      <c r="D5883" s="62" t="s">
        <v>117</v>
      </c>
      <c r="E5883" s="62" t="s">
        <v>117</v>
      </c>
      <c r="F5883" s="62" t="s">
        <v>20</v>
      </c>
      <c r="G5883" s="2">
        <v>42422082.780000009</v>
      </c>
      <c r="H5883" t="s">
        <v>14</v>
      </c>
    </row>
    <row r="5884" spans="1:8" x14ac:dyDescent="0.25">
      <c r="A5884" t="s">
        <v>8</v>
      </c>
      <c r="B5884" t="s">
        <v>116</v>
      </c>
      <c r="C5884" s="62" t="s">
        <v>117</v>
      </c>
      <c r="D5884" s="62" t="s">
        <v>117</v>
      </c>
      <c r="E5884" s="62" t="s">
        <v>117</v>
      </c>
      <c r="F5884" s="62" t="s">
        <v>19</v>
      </c>
      <c r="G5884" s="2">
        <v>39521988.450000003</v>
      </c>
      <c r="H5884" t="s">
        <v>14</v>
      </c>
    </row>
    <row r="5885" spans="1:8" x14ac:dyDescent="0.25">
      <c r="A5885" t="s">
        <v>8</v>
      </c>
      <c r="B5885" t="s">
        <v>116</v>
      </c>
      <c r="C5885" s="62" t="s">
        <v>117</v>
      </c>
      <c r="D5885" s="62" t="s">
        <v>117</v>
      </c>
      <c r="E5885" s="62" t="s">
        <v>117</v>
      </c>
      <c r="F5885" s="62" t="s">
        <v>18</v>
      </c>
      <c r="G5885" s="2">
        <v>39154664.445000008</v>
      </c>
      <c r="H5885" t="s">
        <v>14</v>
      </c>
    </row>
    <row r="5886" spans="1:8" x14ac:dyDescent="0.25">
      <c r="A5886" t="s">
        <v>8</v>
      </c>
      <c r="B5886" t="s">
        <v>116</v>
      </c>
      <c r="C5886" s="62" t="s">
        <v>117</v>
      </c>
      <c r="D5886" s="62" t="s">
        <v>117</v>
      </c>
      <c r="E5886" s="62" t="s">
        <v>117</v>
      </c>
      <c r="F5886" s="62" t="s">
        <v>16</v>
      </c>
      <c r="G5886" s="2">
        <v>26826196.691250004</v>
      </c>
      <c r="H5886" t="s">
        <v>14</v>
      </c>
    </row>
    <row r="5887" spans="1:8" x14ac:dyDescent="0.25">
      <c r="A5887" t="s">
        <v>8</v>
      </c>
      <c r="B5887" t="s">
        <v>116</v>
      </c>
      <c r="C5887" s="62" t="s">
        <v>117</v>
      </c>
      <c r="D5887" s="62" t="s">
        <v>117</v>
      </c>
      <c r="E5887" s="62" t="s">
        <v>117</v>
      </c>
      <c r="F5887" s="62" t="s">
        <v>24</v>
      </c>
      <c r="G5887" s="2">
        <v>16526338.8375</v>
      </c>
      <c r="H5887" t="s">
        <v>14</v>
      </c>
    </row>
    <row r="5888" spans="1:8" x14ac:dyDescent="0.25">
      <c r="A5888" t="s">
        <v>8</v>
      </c>
      <c r="B5888" t="s">
        <v>116</v>
      </c>
      <c r="C5888" s="62" t="s">
        <v>117</v>
      </c>
      <c r="D5888" s="62" t="s">
        <v>117</v>
      </c>
      <c r="E5888" s="62" t="s">
        <v>117</v>
      </c>
      <c r="F5888" s="62" t="s">
        <v>23</v>
      </c>
      <c r="G5888" s="2">
        <v>20631456.371250004</v>
      </c>
      <c r="H5888" t="s">
        <v>14</v>
      </c>
    </row>
    <row r="5889" spans="1:8" x14ac:dyDescent="0.25">
      <c r="A5889" t="s">
        <v>8</v>
      </c>
      <c r="B5889" t="s">
        <v>116</v>
      </c>
      <c r="C5889" s="62" t="s">
        <v>117</v>
      </c>
      <c r="D5889" s="62" t="s">
        <v>117</v>
      </c>
      <c r="E5889" s="62" t="s">
        <v>117</v>
      </c>
      <c r="F5889" s="62" t="s">
        <v>22</v>
      </c>
      <c r="G5889" s="2">
        <v>30184673.081250004</v>
      </c>
      <c r="H5889" t="s">
        <v>14</v>
      </c>
    </row>
    <row r="5890" spans="1:8" x14ac:dyDescent="0.25">
      <c r="A5890" t="s">
        <v>8</v>
      </c>
      <c r="B5890" t="s">
        <v>116</v>
      </c>
      <c r="C5890" s="62" t="s">
        <v>117</v>
      </c>
      <c r="D5890" s="62" t="s">
        <v>117</v>
      </c>
      <c r="E5890" s="62" t="s">
        <v>117</v>
      </c>
      <c r="F5890" s="62" t="s">
        <v>15</v>
      </c>
      <c r="G5890" s="2">
        <v>15566414.396250004</v>
      </c>
      <c r="H5890" t="s">
        <v>14</v>
      </c>
    </row>
    <row r="5891" spans="1:8" x14ac:dyDescent="0.25">
      <c r="A5891" t="s">
        <v>8</v>
      </c>
      <c r="B5891" t="s">
        <v>116</v>
      </c>
      <c r="C5891" s="62" t="s">
        <v>117</v>
      </c>
      <c r="D5891" s="62" t="s">
        <v>117</v>
      </c>
      <c r="E5891" s="62" t="s">
        <v>117</v>
      </c>
      <c r="F5891" s="62" t="s">
        <v>13</v>
      </c>
      <c r="G5891" s="2">
        <v>12007370.921250002</v>
      </c>
      <c r="H5891" t="s">
        <v>14</v>
      </c>
    </row>
    <row r="5892" spans="1:8" x14ac:dyDescent="0.25">
      <c r="A5892" t="s">
        <v>8</v>
      </c>
      <c r="B5892" t="s">
        <v>116</v>
      </c>
      <c r="C5892" s="62" t="s">
        <v>117</v>
      </c>
      <c r="D5892" s="62" t="s">
        <v>117</v>
      </c>
      <c r="E5892" s="62" t="s">
        <v>117</v>
      </c>
      <c r="F5892" s="62" t="s">
        <v>21</v>
      </c>
      <c r="G5892" s="2">
        <v>1001897.9160000001</v>
      </c>
      <c r="H5892" t="s">
        <v>14</v>
      </c>
    </row>
    <row r="5893" spans="1:8" x14ac:dyDescent="0.25">
      <c r="A5893" t="s">
        <v>8</v>
      </c>
      <c r="B5893" t="s">
        <v>116</v>
      </c>
      <c r="C5893" s="62" t="s">
        <v>117</v>
      </c>
      <c r="D5893" s="62" t="s">
        <v>117</v>
      </c>
      <c r="E5893" s="62" t="s">
        <v>117</v>
      </c>
      <c r="F5893" s="62" t="s">
        <v>17</v>
      </c>
      <c r="G5893" s="2">
        <v>731815.53600000008</v>
      </c>
      <c r="H5893" t="s">
        <v>14</v>
      </c>
    </row>
    <row r="5894" spans="1:8" x14ac:dyDescent="0.25">
      <c r="A5894" t="s">
        <v>8</v>
      </c>
      <c r="B5894" t="s">
        <v>116</v>
      </c>
      <c r="C5894" s="62" t="s">
        <v>117</v>
      </c>
      <c r="D5894" s="62" t="s">
        <v>117</v>
      </c>
      <c r="E5894" s="62" t="s">
        <v>117</v>
      </c>
      <c r="F5894" s="62" t="s">
        <v>25</v>
      </c>
      <c r="G5894" s="2">
        <v>338328.66281759995</v>
      </c>
      <c r="H5894" t="s">
        <v>14</v>
      </c>
    </row>
    <row r="5895" spans="1:8" x14ac:dyDescent="0.25">
      <c r="A5895" t="s">
        <v>8</v>
      </c>
      <c r="B5895" t="s">
        <v>116</v>
      </c>
      <c r="C5895" s="62" t="s">
        <v>117</v>
      </c>
      <c r="D5895" s="62" t="s">
        <v>117</v>
      </c>
      <c r="E5895" s="62" t="s">
        <v>117</v>
      </c>
      <c r="F5895" s="62" t="s">
        <v>20</v>
      </c>
      <c r="G5895" s="2">
        <v>1006046.8920000001</v>
      </c>
      <c r="H5895" t="s">
        <v>14</v>
      </c>
    </row>
    <row r="5896" spans="1:8" x14ac:dyDescent="0.25">
      <c r="A5896" t="s">
        <v>8</v>
      </c>
      <c r="B5896" t="s">
        <v>116</v>
      </c>
      <c r="C5896" s="62" t="s">
        <v>117</v>
      </c>
      <c r="D5896" s="62" t="s">
        <v>117</v>
      </c>
      <c r="E5896" s="62" t="s">
        <v>117</v>
      </c>
      <c r="F5896" s="62" t="s">
        <v>19</v>
      </c>
      <c r="G5896" s="2">
        <v>978041.30400000012</v>
      </c>
      <c r="H5896" t="s">
        <v>14</v>
      </c>
    </row>
    <row r="5897" spans="1:8" x14ac:dyDescent="0.25">
      <c r="A5897" t="s">
        <v>8</v>
      </c>
      <c r="B5897" t="s">
        <v>116</v>
      </c>
      <c r="C5897" s="62" t="s">
        <v>117</v>
      </c>
      <c r="D5897" s="62" t="s">
        <v>117</v>
      </c>
      <c r="E5897" s="62" t="s">
        <v>117</v>
      </c>
      <c r="F5897" s="62" t="s">
        <v>18</v>
      </c>
      <c r="G5897" s="2">
        <v>821417.4600000002</v>
      </c>
      <c r="H5897" t="s">
        <v>14</v>
      </c>
    </row>
    <row r="5898" spans="1:8" x14ac:dyDescent="0.25">
      <c r="A5898" t="s">
        <v>8</v>
      </c>
      <c r="B5898" t="s">
        <v>116</v>
      </c>
      <c r="C5898" s="62" t="s">
        <v>117</v>
      </c>
      <c r="D5898" s="62" t="s">
        <v>117</v>
      </c>
      <c r="E5898" s="62" t="s">
        <v>117</v>
      </c>
      <c r="F5898" s="62" t="s">
        <v>16</v>
      </c>
      <c r="G5898" s="2">
        <v>629686.89600000007</v>
      </c>
      <c r="H5898" t="s">
        <v>14</v>
      </c>
    </row>
    <row r="5899" spans="1:8" x14ac:dyDescent="0.25">
      <c r="A5899" t="s">
        <v>8</v>
      </c>
      <c r="B5899" t="s">
        <v>116</v>
      </c>
      <c r="C5899" s="62" t="s">
        <v>117</v>
      </c>
      <c r="D5899" s="62" t="s">
        <v>117</v>
      </c>
      <c r="E5899" s="62" t="s">
        <v>117</v>
      </c>
      <c r="F5899" s="62" t="s">
        <v>24</v>
      </c>
      <c r="G5899" s="2">
        <v>568010.77200000011</v>
      </c>
      <c r="H5899" t="s">
        <v>14</v>
      </c>
    </row>
    <row r="5900" spans="1:8" x14ac:dyDescent="0.25">
      <c r="A5900" t="s">
        <v>8</v>
      </c>
      <c r="B5900" t="s">
        <v>116</v>
      </c>
      <c r="C5900" s="62" t="s">
        <v>117</v>
      </c>
      <c r="D5900" s="62" t="s">
        <v>117</v>
      </c>
      <c r="E5900" s="62" t="s">
        <v>117</v>
      </c>
      <c r="F5900" s="62" t="s">
        <v>23</v>
      </c>
      <c r="G5900" s="2">
        <v>597691.90800000005</v>
      </c>
      <c r="H5900" t="s">
        <v>14</v>
      </c>
    </row>
    <row r="5901" spans="1:8" x14ac:dyDescent="0.25">
      <c r="A5901" t="s">
        <v>8</v>
      </c>
      <c r="B5901" t="s">
        <v>116</v>
      </c>
      <c r="C5901" s="62" t="s">
        <v>117</v>
      </c>
      <c r="D5901" s="62" t="s">
        <v>117</v>
      </c>
      <c r="E5901" s="62" t="s">
        <v>117</v>
      </c>
      <c r="F5901" s="62" t="s">
        <v>22</v>
      </c>
      <c r="G5901" s="2">
        <v>885168.07200000016</v>
      </c>
      <c r="H5901" t="s">
        <v>14</v>
      </c>
    </row>
    <row r="5902" spans="1:8" x14ac:dyDescent="0.25">
      <c r="A5902" t="s">
        <v>8</v>
      </c>
      <c r="B5902" t="s">
        <v>116</v>
      </c>
      <c r="C5902" s="62" t="s">
        <v>117</v>
      </c>
      <c r="D5902" s="62" t="s">
        <v>117</v>
      </c>
      <c r="E5902" s="62" t="s">
        <v>117</v>
      </c>
      <c r="F5902" s="62" t="s">
        <v>15</v>
      </c>
      <c r="G5902" s="2">
        <v>536414.72400000005</v>
      </c>
      <c r="H5902" t="s">
        <v>14</v>
      </c>
    </row>
    <row r="5903" spans="1:8" x14ac:dyDescent="0.25">
      <c r="A5903" t="s">
        <v>8</v>
      </c>
      <c r="B5903" t="s">
        <v>116</v>
      </c>
      <c r="C5903" s="62" t="s">
        <v>117</v>
      </c>
      <c r="D5903" s="62" t="s">
        <v>117</v>
      </c>
      <c r="E5903" s="62" t="s">
        <v>117</v>
      </c>
      <c r="F5903" s="62" t="s">
        <v>13</v>
      </c>
      <c r="G5903" s="2">
        <v>528834.86400000006</v>
      </c>
      <c r="H5903" t="s">
        <v>14</v>
      </c>
    </row>
    <row r="5904" spans="1:8" x14ac:dyDescent="0.25">
      <c r="A5904" t="s">
        <v>8</v>
      </c>
      <c r="B5904" t="s">
        <v>116</v>
      </c>
      <c r="C5904" s="62" t="s">
        <v>117</v>
      </c>
      <c r="D5904" s="62" t="s">
        <v>117</v>
      </c>
      <c r="E5904" s="62" t="s">
        <v>117</v>
      </c>
      <c r="F5904" s="62" t="s">
        <v>21</v>
      </c>
      <c r="G5904" s="2">
        <v>43625617.937550001</v>
      </c>
      <c r="H5904" t="s">
        <v>14</v>
      </c>
    </row>
    <row r="5905" spans="1:8" x14ac:dyDescent="0.25">
      <c r="A5905" t="s">
        <v>8</v>
      </c>
      <c r="B5905" t="s">
        <v>116</v>
      </c>
      <c r="C5905" s="62" t="s">
        <v>117</v>
      </c>
      <c r="D5905" s="62" t="s">
        <v>117</v>
      </c>
      <c r="E5905" s="62" t="s">
        <v>117</v>
      </c>
      <c r="F5905" s="62" t="s">
        <v>17</v>
      </c>
      <c r="G5905" s="2">
        <v>22315926.664349999</v>
      </c>
      <c r="H5905" t="s">
        <v>14</v>
      </c>
    </row>
    <row r="5906" spans="1:8" x14ac:dyDescent="0.25">
      <c r="A5906" t="s">
        <v>8</v>
      </c>
      <c r="B5906" t="s">
        <v>116</v>
      </c>
      <c r="C5906" s="62" t="s">
        <v>117</v>
      </c>
      <c r="D5906" s="62" t="s">
        <v>117</v>
      </c>
      <c r="E5906" s="62" t="s">
        <v>117</v>
      </c>
      <c r="F5906" s="62" t="s">
        <v>25</v>
      </c>
      <c r="G5906" s="2">
        <v>10916791.97479794</v>
      </c>
      <c r="H5906" t="s">
        <v>14</v>
      </c>
    </row>
    <row r="5907" spans="1:8" x14ac:dyDescent="0.25">
      <c r="A5907" t="s">
        <v>8</v>
      </c>
      <c r="B5907" t="s">
        <v>116</v>
      </c>
      <c r="C5907" s="62" t="s">
        <v>117</v>
      </c>
      <c r="D5907" s="62" t="s">
        <v>117</v>
      </c>
      <c r="E5907" s="62" t="s">
        <v>117</v>
      </c>
      <c r="F5907" s="62" t="s">
        <v>20</v>
      </c>
      <c r="G5907" s="2">
        <v>49046380.747650005</v>
      </c>
      <c r="H5907" t="s">
        <v>14</v>
      </c>
    </row>
    <row r="5908" spans="1:8" x14ac:dyDescent="0.25">
      <c r="A5908" t="s">
        <v>8</v>
      </c>
      <c r="B5908" t="s">
        <v>116</v>
      </c>
      <c r="C5908" s="62" t="s">
        <v>117</v>
      </c>
      <c r="D5908" s="62" t="s">
        <v>117</v>
      </c>
      <c r="E5908" s="62" t="s">
        <v>117</v>
      </c>
      <c r="F5908" s="62" t="s">
        <v>19</v>
      </c>
      <c r="G5908" s="2">
        <v>37125060.18705</v>
      </c>
      <c r="H5908" t="s">
        <v>14</v>
      </c>
    </row>
    <row r="5909" spans="1:8" x14ac:dyDescent="0.25">
      <c r="A5909" t="s">
        <v>8</v>
      </c>
      <c r="B5909" t="s">
        <v>116</v>
      </c>
      <c r="C5909" s="62" t="s">
        <v>117</v>
      </c>
      <c r="D5909" s="62" t="s">
        <v>117</v>
      </c>
      <c r="E5909" s="62" t="s">
        <v>117</v>
      </c>
      <c r="F5909" s="62" t="s">
        <v>18</v>
      </c>
      <c r="G5909" s="2">
        <v>32891848.006050006</v>
      </c>
      <c r="H5909" t="s">
        <v>14</v>
      </c>
    </row>
    <row r="5910" spans="1:8" x14ac:dyDescent="0.25">
      <c r="A5910" t="s">
        <v>8</v>
      </c>
      <c r="B5910" t="s">
        <v>116</v>
      </c>
      <c r="C5910" s="62" t="s">
        <v>117</v>
      </c>
      <c r="D5910" s="62" t="s">
        <v>117</v>
      </c>
      <c r="E5910" s="62" t="s">
        <v>117</v>
      </c>
      <c r="F5910" s="62" t="s">
        <v>16</v>
      </c>
      <c r="G5910" s="2">
        <v>19119064.857750006</v>
      </c>
      <c r="H5910" t="s">
        <v>14</v>
      </c>
    </row>
    <row r="5911" spans="1:8" x14ac:dyDescent="0.25">
      <c r="A5911" t="s">
        <v>8</v>
      </c>
      <c r="B5911" t="s">
        <v>116</v>
      </c>
      <c r="C5911" s="62" t="s">
        <v>117</v>
      </c>
      <c r="D5911" s="62" t="s">
        <v>117</v>
      </c>
      <c r="E5911" s="62" t="s">
        <v>117</v>
      </c>
      <c r="F5911" s="62" t="s">
        <v>24</v>
      </c>
      <c r="G5911" s="2">
        <v>13479433.590150001</v>
      </c>
      <c r="H5911" t="s">
        <v>14</v>
      </c>
    </row>
    <row r="5912" spans="1:8" x14ac:dyDescent="0.25">
      <c r="A5912" t="s">
        <v>8</v>
      </c>
      <c r="B5912" t="s">
        <v>116</v>
      </c>
      <c r="C5912" s="62" t="s">
        <v>117</v>
      </c>
      <c r="D5912" s="62" t="s">
        <v>117</v>
      </c>
      <c r="E5912" s="62" t="s">
        <v>117</v>
      </c>
      <c r="F5912" s="62" t="s">
        <v>23</v>
      </c>
      <c r="G5912" s="2">
        <v>16694463.124350002</v>
      </c>
      <c r="H5912" t="s">
        <v>14</v>
      </c>
    </row>
    <row r="5913" spans="1:8" x14ac:dyDescent="0.25">
      <c r="A5913" t="s">
        <v>8</v>
      </c>
      <c r="B5913" t="s">
        <v>116</v>
      </c>
      <c r="C5913" s="62" t="s">
        <v>117</v>
      </c>
      <c r="D5913" s="62" t="s">
        <v>117</v>
      </c>
      <c r="E5913" s="62" t="s">
        <v>117</v>
      </c>
      <c r="F5913" s="62" t="s">
        <v>22</v>
      </c>
      <c r="G5913" s="2">
        <v>27262353.803850003</v>
      </c>
      <c r="H5913" t="s">
        <v>14</v>
      </c>
    </row>
    <row r="5914" spans="1:8" x14ac:dyDescent="0.25">
      <c r="A5914" t="s">
        <v>8</v>
      </c>
      <c r="B5914" t="s">
        <v>116</v>
      </c>
      <c r="C5914" s="62" t="s">
        <v>117</v>
      </c>
      <c r="D5914" s="62" t="s">
        <v>117</v>
      </c>
      <c r="E5914" s="62" t="s">
        <v>117</v>
      </c>
      <c r="F5914" s="62" t="s">
        <v>15</v>
      </c>
      <c r="G5914" s="2">
        <v>12709115.357400004</v>
      </c>
      <c r="H5914" t="s">
        <v>14</v>
      </c>
    </row>
    <row r="5915" spans="1:8" x14ac:dyDescent="0.25">
      <c r="A5915" t="s">
        <v>8</v>
      </c>
      <c r="B5915" t="s">
        <v>116</v>
      </c>
      <c r="C5915" s="62" t="s">
        <v>117</v>
      </c>
      <c r="D5915" s="62" t="s">
        <v>117</v>
      </c>
      <c r="E5915" s="62" t="s">
        <v>117</v>
      </c>
      <c r="F5915" s="62" t="s">
        <v>13</v>
      </c>
      <c r="G5915" s="2">
        <v>9846315.9333000015</v>
      </c>
      <c r="H5915" t="s">
        <v>14</v>
      </c>
    </row>
    <row r="5916" spans="1:8" x14ac:dyDescent="0.25">
      <c r="A5916" t="s">
        <v>8</v>
      </c>
      <c r="B5916" t="s">
        <v>116</v>
      </c>
      <c r="C5916" s="62" t="s">
        <v>117</v>
      </c>
      <c r="D5916" s="62" t="s">
        <v>117</v>
      </c>
      <c r="E5916" s="62" t="s">
        <v>117</v>
      </c>
      <c r="F5916" s="62" t="s">
        <v>21</v>
      </c>
      <c r="G5916" s="2">
        <v>38656711.526400007</v>
      </c>
      <c r="H5916" t="s">
        <v>14</v>
      </c>
    </row>
    <row r="5917" spans="1:8" x14ac:dyDescent="0.25">
      <c r="A5917" t="s">
        <v>8</v>
      </c>
      <c r="B5917" t="s">
        <v>116</v>
      </c>
      <c r="C5917" s="62" t="s">
        <v>117</v>
      </c>
      <c r="D5917" s="62" t="s">
        <v>117</v>
      </c>
      <c r="E5917" s="62" t="s">
        <v>117</v>
      </c>
      <c r="F5917" s="62" t="s">
        <v>17</v>
      </c>
      <c r="G5917" s="2">
        <v>19341271.445700001</v>
      </c>
      <c r="H5917" t="s">
        <v>14</v>
      </c>
    </row>
    <row r="5918" spans="1:8" x14ac:dyDescent="0.25">
      <c r="A5918" t="s">
        <v>8</v>
      </c>
      <c r="B5918" t="s">
        <v>116</v>
      </c>
      <c r="C5918" s="62" t="s">
        <v>117</v>
      </c>
      <c r="D5918" s="62" t="s">
        <v>117</v>
      </c>
      <c r="E5918" s="62" t="s">
        <v>117</v>
      </c>
      <c r="F5918" s="62" t="s">
        <v>25</v>
      </c>
      <c r="G5918" s="2">
        <v>10155871.75912974</v>
      </c>
      <c r="H5918" t="s">
        <v>14</v>
      </c>
    </row>
    <row r="5919" spans="1:8" x14ac:dyDescent="0.25">
      <c r="A5919" t="s">
        <v>8</v>
      </c>
      <c r="B5919" t="s">
        <v>116</v>
      </c>
      <c r="C5919" s="62" t="s">
        <v>117</v>
      </c>
      <c r="D5919" s="62" t="s">
        <v>117</v>
      </c>
      <c r="E5919" s="62" t="s">
        <v>117</v>
      </c>
      <c r="F5919" s="62" t="s">
        <v>20</v>
      </c>
      <c r="G5919" s="2">
        <v>43641021.010950007</v>
      </c>
      <c r="H5919" t="s">
        <v>14</v>
      </c>
    </row>
    <row r="5920" spans="1:8" x14ac:dyDescent="0.25">
      <c r="A5920" t="s">
        <v>8</v>
      </c>
      <c r="B5920" t="s">
        <v>116</v>
      </c>
      <c r="C5920" s="62" t="s">
        <v>117</v>
      </c>
      <c r="D5920" s="62" t="s">
        <v>117</v>
      </c>
      <c r="E5920" s="62" t="s">
        <v>117</v>
      </c>
      <c r="F5920" s="62" t="s">
        <v>19</v>
      </c>
      <c r="G5920" s="2">
        <v>32642985.244650003</v>
      </c>
      <c r="H5920" t="s">
        <v>14</v>
      </c>
    </row>
    <row r="5921" spans="1:8" x14ac:dyDescent="0.25">
      <c r="A5921" t="s">
        <v>8</v>
      </c>
      <c r="B5921" t="s">
        <v>116</v>
      </c>
      <c r="C5921" s="62" t="s">
        <v>117</v>
      </c>
      <c r="D5921" s="62" t="s">
        <v>117</v>
      </c>
      <c r="E5921" s="62" t="s">
        <v>117</v>
      </c>
      <c r="F5921" s="62" t="s">
        <v>18</v>
      </c>
      <c r="G5921" s="2">
        <v>28861937.643750001</v>
      </c>
      <c r="H5921" t="s">
        <v>14</v>
      </c>
    </row>
    <row r="5922" spans="1:8" x14ac:dyDescent="0.25">
      <c r="A5922" t="s">
        <v>8</v>
      </c>
      <c r="B5922" t="s">
        <v>116</v>
      </c>
      <c r="C5922" s="62" t="s">
        <v>117</v>
      </c>
      <c r="D5922" s="62" t="s">
        <v>117</v>
      </c>
      <c r="E5922" s="62" t="s">
        <v>117</v>
      </c>
      <c r="F5922" s="62" t="s">
        <v>16</v>
      </c>
      <c r="G5922" s="2">
        <v>15646832.721450001</v>
      </c>
      <c r="H5922" t="s">
        <v>14</v>
      </c>
    </row>
    <row r="5923" spans="1:8" x14ac:dyDescent="0.25">
      <c r="A5923" t="s">
        <v>8</v>
      </c>
      <c r="B5923" t="s">
        <v>116</v>
      </c>
      <c r="C5923" s="62" t="s">
        <v>117</v>
      </c>
      <c r="D5923" s="62" t="s">
        <v>117</v>
      </c>
      <c r="E5923" s="62" t="s">
        <v>117</v>
      </c>
      <c r="F5923" s="62" t="s">
        <v>24</v>
      </c>
      <c r="G5923" s="2">
        <v>12478763.412000002</v>
      </c>
      <c r="H5923" t="s">
        <v>14</v>
      </c>
    </row>
    <row r="5924" spans="1:8" x14ac:dyDescent="0.25">
      <c r="A5924" t="s">
        <v>8</v>
      </c>
      <c r="B5924" t="s">
        <v>116</v>
      </c>
      <c r="C5924" s="62" t="s">
        <v>117</v>
      </c>
      <c r="D5924" s="62" t="s">
        <v>117</v>
      </c>
      <c r="E5924" s="62" t="s">
        <v>117</v>
      </c>
      <c r="F5924" s="62" t="s">
        <v>23</v>
      </c>
      <c r="G5924" s="2">
        <v>14759968.157100001</v>
      </c>
      <c r="H5924" t="s">
        <v>14</v>
      </c>
    </row>
    <row r="5925" spans="1:8" x14ac:dyDescent="0.25">
      <c r="A5925" t="s">
        <v>8</v>
      </c>
      <c r="B5925" t="s">
        <v>116</v>
      </c>
      <c r="C5925" s="62" t="s">
        <v>117</v>
      </c>
      <c r="D5925" s="62" t="s">
        <v>117</v>
      </c>
      <c r="E5925" s="62" t="s">
        <v>117</v>
      </c>
      <c r="F5925" s="62" t="s">
        <v>22</v>
      </c>
      <c r="G5925" s="2">
        <v>24234691.4274</v>
      </c>
      <c r="H5925" t="s">
        <v>14</v>
      </c>
    </row>
    <row r="5926" spans="1:8" x14ac:dyDescent="0.25">
      <c r="A5926" t="s">
        <v>8</v>
      </c>
      <c r="B5926" t="s">
        <v>116</v>
      </c>
      <c r="C5926" s="62" t="s">
        <v>117</v>
      </c>
      <c r="D5926" s="62" t="s">
        <v>117</v>
      </c>
      <c r="E5926" s="62" t="s">
        <v>117</v>
      </c>
      <c r="F5926" s="62" t="s">
        <v>15</v>
      </c>
      <c r="G5926" s="2">
        <v>11322994.338000003</v>
      </c>
      <c r="H5926" t="s">
        <v>14</v>
      </c>
    </row>
    <row r="5927" spans="1:8" x14ac:dyDescent="0.25">
      <c r="A5927" t="s">
        <v>8</v>
      </c>
      <c r="B5927" t="s">
        <v>116</v>
      </c>
      <c r="C5927" s="62" t="s">
        <v>117</v>
      </c>
      <c r="D5927" s="62" t="s">
        <v>117</v>
      </c>
      <c r="E5927" s="62" t="s">
        <v>117</v>
      </c>
      <c r="F5927" s="62" t="s">
        <v>13</v>
      </c>
      <c r="G5927" s="2">
        <v>9643955.6130000018</v>
      </c>
      <c r="H5927" t="s">
        <v>14</v>
      </c>
    </row>
    <row r="5928" spans="1:8" x14ac:dyDescent="0.25">
      <c r="A5928" t="s">
        <v>8</v>
      </c>
      <c r="B5928" t="s">
        <v>116</v>
      </c>
      <c r="C5928" s="62" t="s">
        <v>117</v>
      </c>
      <c r="D5928" s="62" t="s">
        <v>117</v>
      </c>
      <c r="E5928" s="62" t="s">
        <v>117</v>
      </c>
      <c r="F5928" s="62" t="s">
        <v>21</v>
      </c>
      <c r="G5928" s="2">
        <v>22193830.080000006</v>
      </c>
      <c r="H5928" t="s">
        <v>14</v>
      </c>
    </row>
    <row r="5929" spans="1:8" x14ac:dyDescent="0.25">
      <c r="A5929" t="s">
        <v>8</v>
      </c>
      <c r="B5929" t="s">
        <v>116</v>
      </c>
      <c r="C5929" s="62" t="s">
        <v>117</v>
      </c>
      <c r="D5929" s="62" t="s">
        <v>117</v>
      </c>
      <c r="E5929" s="62" t="s">
        <v>117</v>
      </c>
      <c r="F5929" s="62" t="s">
        <v>17</v>
      </c>
      <c r="G5929" s="2">
        <v>17320299.252</v>
      </c>
      <c r="H5929" t="s">
        <v>14</v>
      </c>
    </row>
    <row r="5930" spans="1:8" x14ac:dyDescent="0.25">
      <c r="A5930" t="s">
        <v>8</v>
      </c>
      <c r="B5930" t="s">
        <v>116</v>
      </c>
      <c r="C5930" s="62" t="s">
        <v>117</v>
      </c>
      <c r="D5930" s="62" t="s">
        <v>117</v>
      </c>
      <c r="E5930" s="62" t="s">
        <v>117</v>
      </c>
      <c r="F5930" s="62" t="s">
        <v>25</v>
      </c>
      <c r="G5930" s="2">
        <v>11028078.530239683</v>
      </c>
      <c r="H5930" t="s">
        <v>14</v>
      </c>
    </row>
    <row r="5931" spans="1:8" x14ac:dyDescent="0.25">
      <c r="A5931" t="s">
        <v>8</v>
      </c>
      <c r="B5931" t="s">
        <v>116</v>
      </c>
      <c r="C5931" s="62" t="s">
        <v>117</v>
      </c>
      <c r="D5931" s="62" t="s">
        <v>117</v>
      </c>
      <c r="E5931" s="62" t="s">
        <v>117</v>
      </c>
      <c r="F5931" s="62" t="s">
        <v>20</v>
      </c>
      <c r="G5931" s="2">
        <v>23189823.684000004</v>
      </c>
      <c r="H5931" t="s">
        <v>14</v>
      </c>
    </row>
    <row r="5932" spans="1:8" x14ac:dyDescent="0.25">
      <c r="A5932" t="s">
        <v>8</v>
      </c>
      <c r="B5932" t="s">
        <v>116</v>
      </c>
      <c r="C5932" s="62" t="s">
        <v>117</v>
      </c>
      <c r="D5932" s="62" t="s">
        <v>117</v>
      </c>
      <c r="E5932" s="62" t="s">
        <v>117</v>
      </c>
      <c r="F5932" s="62" t="s">
        <v>19</v>
      </c>
      <c r="G5932" s="2">
        <v>20773922.832000002</v>
      </c>
      <c r="H5932" t="s">
        <v>14</v>
      </c>
    </row>
    <row r="5933" spans="1:8" x14ac:dyDescent="0.25">
      <c r="A5933" t="s">
        <v>8</v>
      </c>
      <c r="B5933" t="s">
        <v>116</v>
      </c>
      <c r="C5933" s="62" t="s">
        <v>117</v>
      </c>
      <c r="D5933" s="62" t="s">
        <v>117</v>
      </c>
      <c r="E5933" s="62" t="s">
        <v>117</v>
      </c>
      <c r="F5933" s="62" t="s">
        <v>18</v>
      </c>
      <c r="G5933" s="2">
        <v>20404823.544000003</v>
      </c>
      <c r="H5933" t="s">
        <v>14</v>
      </c>
    </row>
    <row r="5934" spans="1:8" x14ac:dyDescent="0.25">
      <c r="A5934" t="s">
        <v>8</v>
      </c>
      <c r="B5934" t="s">
        <v>116</v>
      </c>
      <c r="C5934" s="62" t="s">
        <v>117</v>
      </c>
      <c r="D5934" s="62" t="s">
        <v>117</v>
      </c>
      <c r="E5934" s="62" t="s">
        <v>117</v>
      </c>
      <c r="F5934" s="62" t="s">
        <v>16</v>
      </c>
      <c r="G5934" s="2">
        <v>18844648.992000002</v>
      </c>
      <c r="H5934" t="s">
        <v>14</v>
      </c>
    </row>
    <row r="5935" spans="1:8" x14ac:dyDescent="0.25">
      <c r="A5935" t="s">
        <v>8</v>
      </c>
      <c r="B5935" t="s">
        <v>116</v>
      </c>
      <c r="C5935" s="62" t="s">
        <v>117</v>
      </c>
      <c r="D5935" s="62" t="s">
        <v>117</v>
      </c>
      <c r="E5935" s="62" t="s">
        <v>117</v>
      </c>
      <c r="F5935" s="62" t="s">
        <v>24</v>
      </c>
      <c r="G5935" s="2">
        <v>13034231.510399999</v>
      </c>
      <c r="H5935" t="s">
        <v>14</v>
      </c>
    </row>
    <row r="5936" spans="1:8" x14ac:dyDescent="0.25">
      <c r="A5936" t="s">
        <v>8</v>
      </c>
      <c r="B5936" t="s">
        <v>116</v>
      </c>
      <c r="C5936" s="62" t="s">
        <v>117</v>
      </c>
      <c r="D5936" s="62" t="s">
        <v>117</v>
      </c>
      <c r="E5936" s="62" t="s">
        <v>117</v>
      </c>
      <c r="F5936" s="62" t="s">
        <v>23</v>
      </c>
      <c r="G5936" s="2">
        <v>13218134.871600002</v>
      </c>
      <c r="H5936" t="s">
        <v>14</v>
      </c>
    </row>
    <row r="5937" spans="1:8" x14ac:dyDescent="0.25">
      <c r="A5937" t="s">
        <v>8</v>
      </c>
      <c r="B5937" t="s">
        <v>116</v>
      </c>
      <c r="C5937" s="62" t="s">
        <v>117</v>
      </c>
      <c r="D5937" s="62" t="s">
        <v>117</v>
      </c>
      <c r="E5937" s="62" t="s">
        <v>117</v>
      </c>
      <c r="F5937" s="62" t="s">
        <v>22</v>
      </c>
      <c r="G5937" s="2">
        <v>19127497.452000003</v>
      </c>
      <c r="H5937" t="s">
        <v>14</v>
      </c>
    </row>
    <row r="5938" spans="1:8" x14ac:dyDescent="0.25">
      <c r="A5938" t="s">
        <v>8</v>
      </c>
      <c r="B5938" t="s">
        <v>116</v>
      </c>
      <c r="C5938" s="62" t="s">
        <v>117</v>
      </c>
      <c r="D5938" s="62" t="s">
        <v>117</v>
      </c>
      <c r="E5938" s="62" t="s">
        <v>117</v>
      </c>
      <c r="F5938" s="62" t="s">
        <v>15</v>
      </c>
      <c r="G5938" s="2">
        <v>13037040.048</v>
      </c>
      <c r="H5938" t="s">
        <v>14</v>
      </c>
    </row>
    <row r="5939" spans="1:8" x14ac:dyDescent="0.25">
      <c r="A5939" t="s">
        <v>8</v>
      </c>
      <c r="B5939" t="s">
        <v>116</v>
      </c>
      <c r="C5939" s="62" t="s">
        <v>117</v>
      </c>
      <c r="D5939" s="62" t="s">
        <v>117</v>
      </c>
      <c r="E5939" s="62" t="s">
        <v>117</v>
      </c>
      <c r="F5939" s="62" t="s">
        <v>13</v>
      </c>
      <c r="G5939" s="2">
        <v>13682844.120000003</v>
      </c>
      <c r="H5939" t="s">
        <v>14</v>
      </c>
    </row>
    <row r="5940" spans="1:8" x14ac:dyDescent="0.25">
      <c r="A5940" t="s">
        <v>8</v>
      </c>
      <c r="B5940" t="s">
        <v>116</v>
      </c>
      <c r="C5940" s="62" t="s">
        <v>117</v>
      </c>
      <c r="D5940" s="62" t="s">
        <v>117</v>
      </c>
      <c r="E5940" s="62" t="s">
        <v>117</v>
      </c>
      <c r="F5940" s="62" t="s">
        <v>21</v>
      </c>
      <c r="G5940" s="2">
        <v>396496.49250000005</v>
      </c>
      <c r="H5940" t="s">
        <v>14</v>
      </c>
    </row>
    <row r="5941" spans="1:8" x14ac:dyDescent="0.25">
      <c r="A5941" t="s">
        <v>8</v>
      </c>
      <c r="B5941" t="s">
        <v>116</v>
      </c>
      <c r="C5941" s="62" t="s">
        <v>117</v>
      </c>
      <c r="D5941" s="62" t="s">
        <v>117</v>
      </c>
      <c r="E5941" s="62" t="s">
        <v>117</v>
      </c>
      <c r="F5941" s="62" t="s">
        <v>17</v>
      </c>
      <c r="G5941" s="2">
        <v>430954.935</v>
      </c>
      <c r="H5941" t="s">
        <v>14</v>
      </c>
    </row>
    <row r="5942" spans="1:8" x14ac:dyDescent="0.25">
      <c r="A5942" t="s">
        <v>8</v>
      </c>
      <c r="B5942" t="s">
        <v>116</v>
      </c>
      <c r="C5942" s="62" t="s">
        <v>117</v>
      </c>
      <c r="D5942" s="62" t="s">
        <v>117</v>
      </c>
      <c r="E5942" s="62" t="s">
        <v>117</v>
      </c>
      <c r="F5942" s="62" t="s">
        <v>25</v>
      </c>
      <c r="G5942" s="2">
        <v>250501.96596600005</v>
      </c>
      <c r="H5942" t="s">
        <v>14</v>
      </c>
    </row>
    <row r="5943" spans="1:8" x14ac:dyDescent="0.25">
      <c r="A5943" t="s">
        <v>8</v>
      </c>
      <c r="B5943" t="s">
        <v>116</v>
      </c>
      <c r="C5943" s="62" t="s">
        <v>117</v>
      </c>
      <c r="D5943" s="62" t="s">
        <v>117</v>
      </c>
      <c r="E5943" s="62" t="s">
        <v>117</v>
      </c>
      <c r="F5943" s="62" t="s">
        <v>20</v>
      </c>
      <c r="G5943" s="2">
        <v>477032.50500000012</v>
      </c>
      <c r="H5943" t="s">
        <v>14</v>
      </c>
    </row>
    <row r="5944" spans="1:8" x14ac:dyDescent="0.25">
      <c r="A5944" t="s">
        <v>8</v>
      </c>
      <c r="B5944" t="s">
        <v>116</v>
      </c>
      <c r="C5944" s="62" t="s">
        <v>117</v>
      </c>
      <c r="D5944" s="62" t="s">
        <v>117</v>
      </c>
      <c r="E5944" s="62" t="s">
        <v>117</v>
      </c>
      <c r="F5944" s="62" t="s">
        <v>19</v>
      </c>
      <c r="G5944" s="2">
        <v>400261.48875000002</v>
      </c>
      <c r="H5944" t="s">
        <v>14</v>
      </c>
    </row>
    <row r="5945" spans="1:8" x14ac:dyDescent="0.25">
      <c r="A5945" t="s">
        <v>8</v>
      </c>
      <c r="B5945" t="s">
        <v>116</v>
      </c>
      <c r="C5945" s="62" t="s">
        <v>117</v>
      </c>
      <c r="D5945" s="62" t="s">
        <v>117</v>
      </c>
      <c r="E5945" s="62" t="s">
        <v>117</v>
      </c>
      <c r="F5945" s="62" t="s">
        <v>18</v>
      </c>
      <c r="G5945" s="2">
        <v>534429.99750000006</v>
      </c>
      <c r="H5945" t="s">
        <v>14</v>
      </c>
    </row>
    <row r="5946" spans="1:8" x14ac:dyDescent="0.25">
      <c r="A5946" t="s">
        <v>8</v>
      </c>
      <c r="B5946" t="s">
        <v>116</v>
      </c>
      <c r="C5946" s="62" t="s">
        <v>117</v>
      </c>
      <c r="D5946" s="62" t="s">
        <v>117</v>
      </c>
      <c r="E5946" s="62" t="s">
        <v>117</v>
      </c>
      <c r="F5946" s="62" t="s">
        <v>16</v>
      </c>
      <c r="G5946" s="2">
        <v>336555.75750000001</v>
      </c>
      <c r="H5946" t="s">
        <v>14</v>
      </c>
    </row>
    <row r="5947" spans="1:8" x14ac:dyDescent="0.25">
      <c r="A5947" t="s">
        <v>8</v>
      </c>
      <c r="B5947" t="s">
        <v>116</v>
      </c>
      <c r="C5947" s="62" t="s">
        <v>117</v>
      </c>
      <c r="D5947" s="62" t="s">
        <v>117</v>
      </c>
      <c r="E5947" s="62" t="s">
        <v>117</v>
      </c>
      <c r="F5947" s="62" t="s">
        <v>24</v>
      </c>
      <c r="G5947" s="2">
        <v>269259.56625000003</v>
      </c>
      <c r="H5947" t="s">
        <v>14</v>
      </c>
    </row>
    <row r="5948" spans="1:8" x14ac:dyDescent="0.25">
      <c r="A5948" t="s">
        <v>8</v>
      </c>
      <c r="B5948" t="s">
        <v>116</v>
      </c>
      <c r="C5948" s="62" t="s">
        <v>117</v>
      </c>
      <c r="D5948" s="62" t="s">
        <v>117</v>
      </c>
      <c r="E5948" s="62" t="s">
        <v>117</v>
      </c>
      <c r="F5948" s="62" t="s">
        <v>23</v>
      </c>
      <c r="G5948" s="2">
        <v>356103.81750000006</v>
      </c>
      <c r="H5948" t="s">
        <v>14</v>
      </c>
    </row>
    <row r="5949" spans="1:8" x14ac:dyDescent="0.25">
      <c r="A5949" t="s">
        <v>8</v>
      </c>
      <c r="B5949" t="s">
        <v>116</v>
      </c>
      <c r="C5949" s="62" t="s">
        <v>117</v>
      </c>
      <c r="D5949" s="62" t="s">
        <v>117</v>
      </c>
      <c r="E5949" s="62" t="s">
        <v>117</v>
      </c>
      <c r="F5949" s="62" t="s">
        <v>22</v>
      </c>
      <c r="G5949" s="2">
        <v>344534.55750000005</v>
      </c>
      <c r="H5949" t="s">
        <v>14</v>
      </c>
    </row>
    <row r="5950" spans="1:8" x14ac:dyDescent="0.25">
      <c r="A5950" t="s">
        <v>8</v>
      </c>
      <c r="B5950" t="s">
        <v>116</v>
      </c>
      <c r="C5950" s="62" t="s">
        <v>117</v>
      </c>
      <c r="D5950" s="62" t="s">
        <v>117</v>
      </c>
      <c r="E5950" s="62" t="s">
        <v>117</v>
      </c>
      <c r="F5950" s="62" t="s">
        <v>15</v>
      </c>
      <c r="G5950" s="2">
        <v>206576.11875000002</v>
      </c>
      <c r="H5950" t="s">
        <v>14</v>
      </c>
    </row>
    <row r="5951" spans="1:8" x14ac:dyDescent="0.25">
      <c r="A5951" t="s">
        <v>8</v>
      </c>
      <c r="B5951" t="s">
        <v>116</v>
      </c>
      <c r="C5951" s="62" t="s">
        <v>117</v>
      </c>
      <c r="D5951" s="62" t="s">
        <v>117</v>
      </c>
      <c r="E5951" s="62" t="s">
        <v>117</v>
      </c>
      <c r="F5951" s="62" t="s">
        <v>13</v>
      </c>
      <c r="G5951" s="2">
        <v>177852.43875000003</v>
      </c>
      <c r="H5951" t="s">
        <v>14</v>
      </c>
    </row>
    <row r="5952" spans="1:8" x14ac:dyDescent="0.25">
      <c r="A5952" t="s">
        <v>8</v>
      </c>
      <c r="B5952" t="s">
        <v>116</v>
      </c>
      <c r="C5952" s="62" t="s">
        <v>117</v>
      </c>
      <c r="D5952" s="62" t="s">
        <v>117</v>
      </c>
      <c r="E5952" s="62" t="s">
        <v>117</v>
      </c>
      <c r="F5952" s="62" t="s">
        <v>21</v>
      </c>
      <c r="G5952" s="2">
        <v>159296.74200000003</v>
      </c>
      <c r="H5952" t="s">
        <v>14</v>
      </c>
    </row>
    <row r="5953" spans="1:8" x14ac:dyDescent="0.25">
      <c r="A5953" t="s">
        <v>8</v>
      </c>
      <c r="B5953" t="s">
        <v>116</v>
      </c>
      <c r="C5953" s="62" t="s">
        <v>117</v>
      </c>
      <c r="D5953" s="62" t="s">
        <v>117</v>
      </c>
      <c r="E5953" s="62" t="s">
        <v>117</v>
      </c>
      <c r="F5953" s="62" t="s">
        <v>17</v>
      </c>
      <c r="G5953" s="2">
        <v>160777.80675000005</v>
      </c>
      <c r="H5953" t="s">
        <v>14</v>
      </c>
    </row>
    <row r="5954" spans="1:8" x14ac:dyDescent="0.25">
      <c r="A5954" t="s">
        <v>8</v>
      </c>
      <c r="B5954" t="s">
        <v>116</v>
      </c>
      <c r="C5954" s="62" t="s">
        <v>117</v>
      </c>
      <c r="D5954" s="62" t="s">
        <v>117</v>
      </c>
      <c r="E5954" s="62" t="s">
        <v>117</v>
      </c>
      <c r="F5954" s="62" t="s">
        <v>25</v>
      </c>
      <c r="G5954" s="2">
        <v>172905.89711472002</v>
      </c>
      <c r="H5954" t="s">
        <v>14</v>
      </c>
    </row>
    <row r="5955" spans="1:8" x14ac:dyDescent="0.25">
      <c r="A5955" t="s">
        <v>8</v>
      </c>
      <c r="B5955" t="s">
        <v>116</v>
      </c>
      <c r="C5955" s="62" t="s">
        <v>117</v>
      </c>
      <c r="D5955" s="62" t="s">
        <v>117</v>
      </c>
      <c r="E5955" s="62" t="s">
        <v>117</v>
      </c>
      <c r="F5955" s="62" t="s">
        <v>20</v>
      </c>
      <c r="G5955" s="2">
        <v>171935.16120000003</v>
      </c>
      <c r="H5955" t="s">
        <v>14</v>
      </c>
    </row>
    <row r="5956" spans="1:8" x14ac:dyDescent="0.25">
      <c r="A5956" t="s">
        <v>8</v>
      </c>
      <c r="B5956" t="s">
        <v>116</v>
      </c>
      <c r="C5956" s="62" t="s">
        <v>117</v>
      </c>
      <c r="D5956" s="62" t="s">
        <v>117</v>
      </c>
      <c r="E5956" s="62" t="s">
        <v>117</v>
      </c>
      <c r="F5956" s="62" t="s">
        <v>19</v>
      </c>
      <c r="G5956" s="2">
        <v>154820.63520000002</v>
      </c>
      <c r="H5956" t="s">
        <v>14</v>
      </c>
    </row>
    <row r="5957" spans="1:8" x14ac:dyDescent="0.25">
      <c r="A5957" t="s">
        <v>8</v>
      </c>
      <c r="B5957" t="s">
        <v>116</v>
      </c>
      <c r="C5957" s="62" t="s">
        <v>117</v>
      </c>
      <c r="D5957" s="62" t="s">
        <v>117</v>
      </c>
      <c r="E5957" s="62" t="s">
        <v>117</v>
      </c>
      <c r="F5957" s="62" t="s">
        <v>18</v>
      </c>
      <c r="G5957" s="2">
        <v>184211.54235000003</v>
      </c>
      <c r="H5957" t="s">
        <v>14</v>
      </c>
    </row>
    <row r="5958" spans="1:8" x14ac:dyDescent="0.25">
      <c r="A5958" t="s">
        <v>8</v>
      </c>
      <c r="B5958" t="s">
        <v>116</v>
      </c>
      <c r="C5958" s="62" t="s">
        <v>117</v>
      </c>
      <c r="D5958" s="62" t="s">
        <v>117</v>
      </c>
      <c r="E5958" s="62" t="s">
        <v>117</v>
      </c>
      <c r="F5958" s="62" t="s">
        <v>16</v>
      </c>
      <c r="G5958" s="2">
        <v>234534.83130000002</v>
      </c>
      <c r="H5958" t="s">
        <v>14</v>
      </c>
    </row>
    <row r="5959" spans="1:8" x14ac:dyDescent="0.25">
      <c r="A5959" t="s">
        <v>8</v>
      </c>
      <c r="B5959" t="s">
        <v>116</v>
      </c>
      <c r="C5959" s="62" t="s">
        <v>117</v>
      </c>
      <c r="D5959" s="62" t="s">
        <v>117</v>
      </c>
      <c r="E5959" s="62" t="s">
        <v>117</v>
      </c>
      <c r="F5959" s="62" t="s">
        <v>24</v>
      </c>
      <c r="G5959" s="2">
        <v>106110.06120000001</v>
      </c>
      <c r="H5959" t="s">
        <v>14</v>
      </c>
    </row>
    <row r="5960" spans="1:8" x14ac:dyDescent="0.25">
      <c r="A5960" t="s">
        <v>8</v>
      </c>
      <c r="B5960" t="s">
        <v>116</v>
      </c>
      <c r="C5960" s="62" t="s">
        <v>117</v>
      </c>
      <c r="D5960" s="62" t="s">
        <v>117</v>
      </c>
      <c r="E5960" s="62" t="s">
        <v>117</v>
      </c>
      <c r="F5960" s="62" t="s">
        <v>23</v>
      </c>
      <c r="G5960" s="2">
        <v>133164.17730000001</v>
      </c>
      <c r="H5960" t="s">
        <v>14</v>
      </c>
    </row>
    <row r="5961" spans="1:8" x14ac:dyDescent="0.25">
      <c r="A5961" t="s">
        <v>8</v>
      </c>
      <c r="B5961" t="s">
        <v>116</v>
      </c>
      <c r="C5961" s="62" t="s">
        <v>117</v>
      </c>
      <c r="D5961" s="62" t="s">
        <v>117</v>
      </c>
      <c r="E5961" s="62" t="s">
        <v>117</v>
      </c>
      <c r="F5961" s="62" t="s">
        <v>22</v>
      </c>
      <c r="G5961" s="2">
        <v>145012.69530000002</v>
      </c>
      <c r="H5961" t="s">
        <v>14</v>
      </c>
    </row>
    <row r="5962" spans="1:8" x14ac:dyDescent="0.25">
      <c r="A5962" t="s">
        <v>8</v>
      </c>
      <c r="B5962" t="s">
        <v>116</v>
      </c>
      <c r="C5962" s="62" t="s">
        <v>117</v>
      </c>
      <c r="D5962" s="62" t="s">
        <v>117</v>
      </c>
      <c r="E5962" s="62" t="s">
        <v>117</v>
      </c>
      <c r="F5962" s="62" t="s">
        <v>15</v>
      </c>
      <c r="G5962" s="2">
        <v>88370.196750000003</v>
      </c>
      <c r="H5962" t="s">
        <v>14</v>
      </c>
    </row>
    <row r="5963" spans="1:8" x14ac:dyDescent="0.25">
      <c r="A5963" t="s">
        <v>8</v>
      </c>
      <c r="B5963" t="s">
        <v>116</v>
      </c>
      <c r="C5963" s="62" t="s">
        <v>117</v>
      </c>
      <c r="D5963" s="62" t="s">
        <v>117</v>
      </c>
      <c r="E5963" s="62" t="s">
        <v>117</v>
      </c>
      <c r="F5963" s="62" t="s">
        <v>13</v>
      </c>
      <c r="G5963" s="2">
        <v>88205.63400000002</v>
      </c>
      <c r="H5963" t="s">
        <v>14</v>
      </c>
    </row>
    <row r="5964" spans="1:8" x14ac:dyDescent="0.25">
      <c r="A5964" t="s">
        <v>8</v>
      </c>
      <c r="B5964" t="s">
        <v>116</v>
      </c>
      <c r="C5964" s="62" t="s">
        <v>117</v>
      </c>
      <c r="D5964" s="62" t="s">
        <v>117</v>
      </c>
      <c r="E5964" s="62" t="s">
        <v>117</v>
      </c>
      <c r="F5964" s="62" t="s">
        <v>21</v>
      </c>
      <c r="G5964" s="2">
        <v>3199342.2160500004</v>
      </c>
      <c r="H5964" t="s">
        <v>14</v>
      </c>
    </row>
    <row r="5965" spans="1:8" x14ac:dyDescent="0.25">
      <c r="A5965" t="s">
        <v>8</v>
      </c>
      <c r="B5965" t="s">
        <v>116</v>
      </c>
      <c r="C5965" s="62" t="s">
        <v>117</v>
      </c>
      <c r="D5965" s="62" t="s">
        <v>117</v>
      </c>
      <c r="E5965" s="62" t="s">
        <v>117</v>
      </c>
      <c r="F5965" s="62" t="s">
        <v>17</v>
      </c>
      <c r="G5965" s="2">
        <v>2987146.0300500002</v>
      </c>
      <c r="H5965" t="s">
        <v>14</v>
      </c>
    </row>
    <row r="5966" spans="1:8" x14ac:dyDescent="0.25">
      <c r="A5966" t="s">
        <v>8</v>
      </c>
      <c r="B5966" t="s">
        <v>116</v>
      </c>
      <c r="C5966" s="62" t="s">
        <v>117</v>
      </c>
      <c r="D5966" s="62" t="s">
        <v>117</v>
      </c>
      <c r="E5966" s="62" t="s">
        <v>117</v>
      </c>
      <c r="F5966" s="62" t="s">
        <v>25</v>
      </c>
      <c r="G5966" s="2">
        <v>1219396.6281697201</v>
      </c>
      <c r="H5966" t="s">
        <v>14</v>
      </c>
    </row>
    <row r="5967" spans="1:8" x14ac:dyDescent="0.25">
      <c r="A5967" t="s">
        <v>8</v>
      </c>
      <c r="B5967" t="s">
        <v>116</v>
      </c>
      <c r="C5967" s="62" t="s">
        <v>117</v>
      </c>
      <c r="D5967" s="62" t="s">
        <v>117</v>
      </c>
      <c r="E5967" s="62" t="s">
        <v>117</v>
      </c>
      <c r="F5967" s="62" t="s">
        <v>20</v>
      </c>
      <c r="G5967" s="2">
        <v>3878127.6552000004</v>
      </c>
      <c r="H5967" t="s">
        <v>14</v>
      </c>
    </row>
    <row r="5968" spans="1:8" x14ac:dyDescent="0.25">
      <c r="A5968" t="s">
        <v>8</v>
      </c>
      <c r="B5968" t="s">
        <v>116</v>
      </c>
      <c r="C5968" s="62" t="s">
        <v>117</v>
      </c>
      <c r="D5968" s="62" t="s">
        <v>117</v>
      </c>
      <c r="E5968" s="62" t="s">
        <v>117</v>
      </c>
      <c r="F5968" s="62" t="s">
        <v>19</v>
      </c>
      <c r="G5968" s="2">
        <v>3836415.4861500007</v>
      </c>
      <c r="H5968" t="s">
        <v>14</v>
      </c>
    </row>
    <row r="5969" spans="1:8" x14ac:dyDescent="0.25">
      <c r="A5969" t="s">
        <v>8</v>
      </c>
      <c r="B5969" t="s">
        <v>116</v>
      </c>
      <c r="C5969" s="62" t="s">
        <v>117</v>
      </c>
      <c r="D5969" s="62" t="s">
        <v>117</v>
      </c>
      <c r="E5969" s="62" t="s">
        <v>117</v>
      </c>
      <c r="F5969" s="62" t="s">
        <v>18</v>
      </c>
      <c r="G5969" s="2">
        <v>4185246.62745</v>
      </c>
      <c r="H5969" t="s">
        <v>14</v>
      </c>
    </row>
    <row r="5970" spans="1:8" x14ac:dyDescent="0.25">
      <c r="A5970" t="s">
        <v>8</v>
      </c>
      <c r="B5970" t="s">
        <v>116</v>
      </c>
      <c r="C5970" s="62" t="s">
        <v>117</v>
      </c>
      <c r="D5970" s="62" t="s">
        <v>117</v>
      </c>
      <c r="E5970" s="62" t="s">
        <v>117</v>
      </c>
      <c r="F5970" s="62" t="s">
        <v>16</v>
      </c>
      <c r="G5970" s="2">
        <v>2217477.0721500004</v>
      </c>
      <c r="H5970" t="s">
        <v>14</v>
      </c>
    </row>
    <row r="5971" spans="1:8" x14ac:dyDescent="0.25">
      <c r="A5971" t="s">
        <v>8</v>
      </c>
      <c r="B5971" t="s">
        <v>116</v>
      </c>
      <c r="C5971" s="62" t="s">
        <v>117</v>
      </c>
      <c r="D5971" s="62" t="s">
        <v>117</v>
      </c>
      <c r="E5971" s="62" t="s">
        <v>117</v>
      </c>
      <c r="F5971" s="62" t="s">
        <v>24</v>
      </c>
      <c r="G5971" s="2">
        <v>1761578.41365</v>
      </c>
      <c r="H5971" t="s">
        <v>14</v>
      </c>
    </row>
    <row r="5972" spans="1:8" x14ac:dyDescent="0.25">
      <c r="A5972" t="s">
        <v>8</v>
      </c>
      <c r="B5972" t="s">
        <v>116</v>
      </c>
      <c r="C5972" s="62" t="s">
        <v>117</v>
      </c>
      <c r="D5972" s="62" t="s">
        <v>117</v>
      </c>
      <c r="E5972" s="62" t="s">
        <v>117</v>
      </c>
      <c r="F5972" s="62" t="s">
        <v>23</v>
      </c>
      <c r="G5972" s="2">
        <v>2054317.5936</v>
      </c>
      <c r="H5972" t="s">
        <v>14</v>
      </c>
    </row>
    <row r="5973" spans="1:8" x14ac:dyDescent="0.25">
      <c r="A5973" t="s">
        <v>8</v>
      </c>
      <c r="B5973" t="s">
        <v>116</v>
      </c>
      <c r="C5973" s="62" t="s">
        <v>117</v>
      </c>
      <c r="D5973" s="62" t="s">
        <v>117</v>
      </c>
      <c r="E5973" s="62" t="s">
        <v>117</v>
      </c>
      <c r="F5973" s="62" t="s">
        <v>22</v>
      </c>
      <c r="G5973" s="2">
        <v>2632202.1305999998</v>
      </c>
      <c r="H5973" t="s">
        <v>14</v>
      </c>
    </row>
    <row r="5974" spans="1:8" x14ac:dyDescent="0.25">
      <c r="A5974" t="s">
        <v>8</v>
      </c>
      <c r="B5974" t="s">
        <v>116</v>
      </c>
      <c r="C5974" s="62" t="s">
        <v>117</v>
      </c>
      <c r="D5974" s="62" t="s">
        <v>117</v>
      </c>
      <c r="E5974" s="62" t="s">
        <v>117</v>
      </c>
      <c r="F5974" s="62" t="s">
        <v>15</v>
      </c>
      <c r="G5974" s="2">
        <v>1650013.8453000002</v>
      </c>
      <c r="H5974" t="s">
        <v>14</v>
      </c>
    </row>
    <row r="5975" spans="1:8" x14ac:dyDescent="0.25">
      <c r="A5975" t="s">
        <v>8</v>
      </c>
      <c r="B5975" t="s">
        <v>116</v>
      </c>
      <c r="C5975" s="62" t="s">
        <v>117</v>
      </c>
      <c r="D5975" s="62" t="s">
        <v>117</v>
      </c>
      <c r="E5975" s="62" t="s">
        <v>117</v>
      </c>
      <c r="F5975" s="62" t="s">
        <v>13</v>
      </c>
      <c r="G5975" s="2">
        <v>1330373.1438000002</v>
      </c>
      <c r="H5975" t="s">
        <v>14</v>
      </c>
    </row>
    <row r="5976" spans="1:8" x14ac:dyDescent="0.25">
      <c r="A5976" t="s">
        <v>8</v>
      </c>
      <c r="B5976" t="s">
        <v>116</v>
      </c>
      <c r="C5976" s="62" t="s">
        <v>117</v>
      </c>
      <c r="D5976" s="62" t="s">
        <v>117</v>
      </c>
      <c r="E5976" s="62" t="s">
        <v>117</v>
      </c>
      <c r="F5976" s="62" t="s">
        <v>21</v>
      </c>
      <c r="G5976" s="2">
        <v>5999370</v>
      </c>
      <c r="H5976" t="s">
        <v>14</v>
      </c>
    </row>
    <row r="5977" spans="1:8" x14ac:dyDescent="0.25">
      <c r="A5977" t="s">
        <v>8</v>
      </c>
      <c r="B5977" t="s">
        <v>116</v>
      </c>
      <c r="C5977" s="62" t="s">
        <v>117</v>
      </c>
      <c r="D5977" s="62" t="s">
        <v>117</v>
      </c>
      <c r="E5977" s="62" t="s">
        <v>117</v>
      </c>
      <c r="F5977" s="62" t="s">
        <v>17</v>
      </c>
      <c r="G5977" s="2">
        <v>5013607.3552547302</v>
      </c>
      <c r="H5977" t="s">
        <v>14</v>
      </c>
    </row>
    <row r="5978" spans="1:8" x14ac:dyDescent="0.25">
      <c r="A5978" t="s">
        <v>8</v>
      </c>
      <c r="B5978" t="s">
        <v>116</v>
      </c>
      <c r="C5978" s="62" t="s">
        <v>117</v>
      </c>
      <c r="D5978" s="62" t="s">
        <v>117</v>
      </c>
      <c r="E5978" s="62" t="s">
        <v>117</v>
      </c>
      <c r="F5978" s="62" t="s">
        <v>25</v>
      </c>
      <c r="G5978" s="2">
        <v>1872000</v>
      </c>
      <c r="H5978" t="s">
        <v>14</v>
      </c>
    </row>
    <row r="5979" spans="1:8" x14ac:dyDescent="0.25">
      <c r="A5979" t="s">
        <v>8</v>
      </c>
      <c r="B5979" t="s">
        <v>116</v>
      </c>
      <c r="C5979" s="62" t="s">
        <v>117</v>
      </c>
      <c r="D5979" s="62" t="s">
        <v>117</v>
      </c>
      <c r="E5979" s="62" t="s">
        <v>117</v>
      </c>
      <c r="F5979" s="62" t="s">
        <v>20</v>
      </c>
      <c r="G5979" s="2">
        <v>7387500</v>
      </c>
      <c r="H5979" t="s">
        <v>14</v>
      </c>
    </row>
    <row r="5980" spans="1:8" x14ac:dyDescent="0.25">
      <c r="A5980" t="s">
        <v>8</v>
      </c>
      <c r="B5980" t="s">
        <v>116</v>
      </c>
      <c r="C5980" s="62" t="s">
        <v>117</v>
      </c>
      <c r="D5980" s="62" t="s">
        <v>117</v>
      </c>
      <c r="E5980" s="62" t="s">
        <v>117</v>
      </c>
      <c r="F5980" s="62" t="s">
        <v>19</v>
      </c>
      <c r="G5980" s="2">
        <v>6587217.9810570655</v>
      </c>
      <c r="H5980" t="s">
        <v>14</v>
      </c>
    </row>
    <row r="5981" spans="1:8" x14ac:dyDescent="0.25">
      <c r="A5981" t="s">
        <v>8</v>
      </c>
      <c r="B5981" t="s">
        <v>116</v>
      </c>
      <c r="C5981" s="62" t="s">
        <v>117</v>
      </c>
      <c r="D5981" s="62" t="s">
        <v>117</v>
      </c>
      <c r="E5981" s="62" t="s">
        <v>117</v>
      </c>
      <c r="F5981" s="62" t="s">
        <v>18</v>
      </c>
      <c r="G5981" s="2">
        <v>6514423.4546085596</v>
      </c>
      <c r="H5981" t="s">
        <v>14</v>
      </c>
    </row>
    <row r="5982" spans="1:8" x14ac:dyDescent="0.25">
      <c r="A5982" t="s">
        <v>8</v>
      </c>
      <c r="B5982" t="s">
        <v>116</v>
      </c>
      <c r="C5982" s="62" t="s">
        <v>117</v>
      </c>
      <c r="D5982" s="62" t="s">
        <v>117</v>
      </c>
      <c r="E5982" s="62" t="s">
        <v>117</v>
      </c>
      <c r="F5982" s="62" t="s">
        <v>16</v>
      </c>
      <c r="G5982" s="2">
        <v>4463862.427672727</v>
      </c>
      <c r="H5982" t="s">
        <v>14</v>
      </c>
    </row>
    <row r="5983" spans="1:8" x14ac:dyDescent="0.25">
      <c r="A5983" t="s">
        <v>8</v>
      </c>
      <c r="B5983" t="s">
        <v>116</v>
      </c>
      <c r="C5983" s="62" t="s">
        <v>117</v>
      </c>
      <c r="D5983" s="62" t="s">
        <v>117</v>
      </c>
      <c r="E5983" s="62" t="s">
        <v>117</v>
      </c>
      <c r="F5983" s="62" t="s">
        <v>24</v>
      </c>
      <c r="G5983" s="2">
        <v>2232000</v>
      </c>
      <c r="H5983" t="s">
        <v>14</v>
      </c>
    </row>
    <row r="5984" spans="1:8" x14ac:dyDescent="0.25">
      <c r="A5984" t="s">
        <v>8</v>
      </c>
      <c r="B5984" t="s">
        <v>116</v>
      </c>
      <c r="C5984" s="62" t="s">
        <v>117</v>
      </c>
      <c r="D5984" s="62" t="s">
        <v>117</v>
      </c>
      <c r="E5984" s="62" t="s">
        <v>117</v>
      </c>
      <c r="F5984" s="62" t="s">
        <v>23</v>
      </c>
      <c r="G5984" s="2">
        <v>2556000</v>
      </c>
      <c r="H5984" t="s">
        <v>14</v>
      </c>
    </row>
    <row r="5985" spans="1:8" x14ac:dyDescent="0.25">
      <c r="A5985" t="s">
        <v>8</v>
      </c>
      <c r="B5985" t="s">
        <v>116</v>
      </c>
      <c r="C5985" s="62" t="s">
        <v>117</v>
      </c>
      <c r="D5985" s="62" t="s">
        <v>117</v>
      </c>
      <c r="E5985" s="62" t="s">
        <v>117</v>
      </c>
      <c r="F5985" s="62" t="s">
        <v>22</v>
      </c>
      <c r="G5985" s="2">
        <v>5143950</v>
      </c>
      <c r="H5985" t="s">
        <v>14</v>
      </c>
    </row>
    <row r="5986" spans="1:8" x14ac:dyDescent="0.25">
      <c r="A5986" t="s">
        <v>8</v>
      </c>
      <c r="B5986" t="s">
        <v>116</v>
      </c>
      <c r="C5986" s="62" t="s">
        <v>117</v>
      </c>
      <c r="D5986" s="62" t="s">
        <v>117</v>
      </c>
      <c r="E5986" s="62" t="s">
        <v>117</v>
      </c>
      <c r="F5986" s="62" t="s">
        <v>15</v>
      </c>
      <c r="G5986" s="2">
        <v>2590153.3066854393</v>
      </c>
      <c r="H5986" t="s">
        <v>14</v>
      </c>
    </row>
    <row r="5987" spans="1:8" x14ac:dyDescent="0.25">
      <c r="A5987" t="s">
        <v>8</v>
      </c>
      <c r="B5987" t="s">
        <v>116</v>
      </c>
      <c r="C5987" s="62" t="s">
        <v>117</v>
      </c>
      <c r="D5987" s="62" t="s">
        <v>117</v>
      </c>
      <c r="E5987" s="62" t="s">
        <v>117</v>
      </c>
      <c r="F5987" s="62" t="s">
        <v>13</v>
      </c>
      <c r="G5987" s="2">
        <v>1997300.0787443644</v>
      </c>
      <c r="H5987" t="s">
        <v>14</v>
      </c>
    </row>
    <row r="5988" spans="1:8" x14ac:dyDescent="0.25">
      <c r="A5988" t="s">
        <v>8</v>
      </c>
      <c r="B5988" t="s">
        <v>116</v>
      </c>
      <c r="C5988" s="62" t="s">
        <v>117</v>
      </c>
      <c r="D5988" s="62" t="s">
        <v>117</v>
      </c>
      <c r="E5988" s="62" t="s">
        <v>117</v>
      </c>
      <c r="F5988" s="62" t="s">
        <v>21</v>
      </c>
      <c r="G5988" s="2">
        <v>3923756.5684116078</v>
      </c>
      <c r="H5988" t="s">
        <v>14</v>
      </c>
    </row>
    <row r="5989" spans="1:8" x14ac:dyDescent="0.25">
      <c r="A5989" t="s">
        <v>8</v>
      </c>
      <c r="B5989" t="s">
        <v>116</v>
      </c>
      <c r="C5989" s="62" t="s">
        <v>117</v>
      </c>
      <c r="D5989" s="62" t="s">
        <v>117</v>
      </c>
      <c r="E5989" s="62" t="s">
        <v>117</v>
      </c>
      <c r="F5989" s="62" t="s">
        <v>17</v>
      </c>
      <c r="G5989" s="2">
        <v>2005560.7367400029</v>
      </c>
      <c r="H5989" t="s">
        <v>14</v>
      </c>
    </row>
    <row r="5990" spans="1:8" x14ac:dyDescent="0.25">
      <c r="A5990" t="s">
        <v>8</v>
      </c>
      <c r="B5990" t="s">
        <v>116</v>
      </c>
      <c r="C5990" s="62" t="s">
        <v>117</v>
      </c>
      <c r="D5990" s="62" t="s">
        <v>117</v>
      </c>
      <c r="E5990" s="62" t="s">
        <v>117</v>
      </c>
      <c r="F5990" s="62" t="s">
        <v>25</v>
      </c>
      <c r="G5990" s="2">
        <v>722400</v>
      </c>
      <c r="H5990" t="s">
        <v>14</v>
      </c>
    </row>
    <row r="5991" spans="1:8" x14ac:dyDescent="0.25">
      <c r="A5991" t="s">
        <v>8</v>
      </c>
      <c r="B5991" t="s">
        <v>116</v>
      </c>
      <c r="C5991" s="62" t="s">
        <v>117</v>
      </c>
      <c r="D5991" s="62" t="s">
        <v>117</v>
      </c>
      <c r="E5991" s="62" t="s">
        <v>117</v>
      </c>
      <c r="F5991" s="62" t="s">
        <v>20</v>
      </c>
      <c r="G5991" s="2">
        <v>4416223.2483019279</v>
      </c>
      <c r="H5991" t="s">
        <v>14</v>
      </c>
    </row>
    <row r="5992" spans="1:8" x14ac:dyDescent="0.25">
      <c r="A5992" t="s">
        <v>8</v>
      </c>
      <c r="B5992" t="s">
        <v>116</v>
      </c>
      <c r="C5992" s="62" t="s">
        <v>117</v>
      </c>
      <c r="D5992" s="62" t="s">
        <v>117</v>
      </c>
      <c r="E5992" s="62" t="s">
        <v>117</v>
      </c>
      <c r="F5992" s="62" t="s">
        <v>19</v>
      </c>
      <c r="G5992" s="2">
        <v>3341854.9496017359</v>
      </c>
      <c r="H5992" t="s">
        <v>14</v>
      </c>
    </row>
    <row r="5993" spans="1:8" x14ac:dyDescent="0.25">
      <c r="A5993" t="s">
        <v>8</v>
      </c>
      <c r="B5993" t="s">
        <v>116</v>
      </c>
      <c r="C5993" s="62" t="s">
        <v>117</v>
      </c>
      <c r="D5993" s="62" t="s">
        <v>117</v>
      </c>
      <c r="E5993" s="62" t="s">
        <v>117</v>
      </c>
      <c r="F5993" s="62" t="s">
        <v>18</v>
      </c>
      <c r="G5993" s="2">
        <v>2960524.50771714</v>
      </c>
      <c r="H5993" t="s">
        <v>14</v>
      </c>
    </row>
    <row r="5994" spans="1:8" x14ac:dyDescent="0.25">
      <c r="A5994" t="s">
        <v>8</v>
      </c>
      <c r="B5994" t="s">
        <v>116</v>
      </c>
      <c r="C5994" s="62" t="s">
        <v>117</v>
      </c>
      <c r="D5994" s="62" t="s">
        <v>117</v>
      </c>
      <c r="E5994" s="62" t="s">
        <v>117</v>
      </c>
      <c r="F5994" s="62" t="s">
        <v>16</v>
      </c>
      <c r="G5994" s="2">
        <v>1725090.3991508388</v>
      </c>
      <c r="H5994" t="s">
        <v>14</v>
      </c>
    </row>
    <row r="5995" spans="1:8" x14ac:dyDescent="0.25">
      <c r="A5995" t="s">
        <v>8</v>
      </c>
      <c r="B5995" t="s">
        <v>116</v>
      </c>
      <c r="C5995" s="62" t="s">
        <v>117</v>
      </c>
      <c r="D5995" s="62" t="s">
        <v>117</v>
      </c>
      <c r="E5995" s="62" t="s">
        <v>117</v>
      </c>
      <c r="F5995" s="62" t="s">
        <v>24</v>
      </c>
      <c r="G5995" s="2">
        <v>842800.00000000012</v>
      </c>
      <c r="H5995" t="s">
        <v>14</v>
      </c>
    </row>
    <row r="5996" spans="1:8" x14ac:dyDescent="0.25">
      <c r="A5996" t="s">
        <v>8</v>
      </c>
      <c r="B5996" t="s">
        <v>116</v>
      </c>
      <c r="C5996" s="62" t="s">
        <v>117</v>
      </c>
      <c r="D5996" s="62" t="s">
        <v>117</v>
      </c>
      <c r="E5996" s="62" t="s">
        <v>117</v>
      </c>
      <c r="F5996" s="62" t="s">
        <v>23</v>
      </c>
      <c r="G5996" s="2">
        <v>963200.00000000012</v>
      </c>
      <c r="H5996" t="s">
        <v>14</v>
      </c>
    </row>
    <row r="5997" spans="1:8" x14ac:dyDescent="0.25">
      <c r="A5997" t="s">
        <v>8</v>
      </c>
      <c r="B5997" t="s">
        <v>116</v>
      </c>
      <c r="C5997" s="62" t="s">
        <v>117</v>
      </c>
      <c r="D5997" s="62" t="s">
        <v>117</v>
      </c>
      <c r="E5997" s="62" t="s">
        <v>117</v>
      </c>
      <c r="F5997" s="62" t="s">
        <v>22</v>
      </c>
      <c r="G5997" s="2">
        <v>2502127</v>
      </c>
      <c r="H5997" t="s">
        <v>14</v>
      </c>
    </row>
    <row r="5998" spans="1:8" x14ac:dyDescent="0.25">
      <c r="A5998" t="s">
        <v>8</v>
      </c>
      <c r="B5998" t="s">
        <v>116</v>
      </c>
      <c r="C5998" s="62" t="s">
        <v>117</v>
      </c>
      <c r="D5998" s="62" t="s">
        <v>117</v>
      </c>
      <c r="E5998" s="62" t="s">
        <v>117</v>
      </c>
      <c r="F5998" s="62" t="s">
        <v>15</v>
      </c>
      <c r="G5998" s="2">
        <v>1139048.7126386652</v>
      </c>
      <c r="H5998" t="s">
        <v>14</v>
      </c>
    </row>
    <row r="5999" spans="1:8" x14ac:dyDescent="0.25">
      <c r="A5999" t="s">
        <v>8</v>
      </c>
      <c r="B5999" t="s">
        <v>116</v>
      </c>
      <c r="C5999" s="62" t="s">
        <v>117</v>
      </c>
      <c r="D5999" s="62" t="s">
        <v>117</v>
      </c>
      <c r="E5999" s="62" t="s">
        <v>117</v>
      </c>
      <c r="F5999" s="62" t="s">
        <v>13</v>
      </c>
      <c r="G5999" s="2">
        <v>889771.03106405993</v>
      </c>
      <c r="H5999" t="s">
        <v>14</v>
      </c>
    </row>
    <row r="6000" spans="1:8" x14ac:dyDescent="0.25">
      <c r="A6000" t="s">
        <v>8</v>
      </c>
      <c r="B6000" t="s">
        <v>116</v>
      </c>
      <c r="C6000" s="62" t="s">
        <v>117</v>
      </c>
      <c r="D6000" s="62" t="s">
        <v>117</v>
      </c>
      <c r="E6000" s="62" t="s">
        <v>117</v>
      </c>
      <c r="F6000" s="62" t="s">
        <v>21</v>
      </c>
      <c r="G6000" s="2">
        <v>4972110</v>
      </c>
      <c r="H6000" t="s">
        <v>14</v>
      </c>
    </row>
    <row r="6001" spans="1:8" x14ac:dyDescent="0.25">
      <c r="A6001" t="s">
        <v>8</v>
      </c>
      <c r="B6001" t="s">
        <v>116</v>
      </c>
      <c r="C6001" s="62" t="s">
        <v>117</v>
      </c>
      <c r="D6001" s="62" t="s">
        <v>117</v>
      </c>
      <c r="E6001" s="62" t="s">
        <v>117</v>
      </c>
      <c r="F6001" s="62" t="s">
        <v>17</v>
      </c>
      <c r="G6001" s="2">
        <v>4079008.3839347325</v>
      </c>
      <c r="H6001" t="s">
        <v>14</v>
      </c>
    </row>
    <row r="6002" spans="1:8" x14ac:dyDescent="0.25">
      <c r="A6002" t="s">
        <v>8</v>
      </c>
      <c r="B6002" t="s">
        <v>116</v>
      </c>
      <c r="C6002" s="62" t="s">
        <v>117</v>
      </c>
      <c r="D6002" s="62" t="s">
        <v>117</v>
      </c>
      <c r="E6002" s="62" t="s">
        <v>117</v>
      </c>
      <c r="F6002" s="62" t="s">
        <v>25</v>
      </c>
      <c r="G6002" s="2">
        <v>2184000</v>
      </c>
      <c r="H6002" t="s">
        <v>14</v>
      </c>
    </row>
    <row r="6003" spans="1:8" x14ac:dyDescent="0.25">
      <c r="A6003" t="s">
        <v>8</v>
      </c>
      <c r="B6003" t="s">
        <v>116</v>
      </c>
      <c r="C6003" s="62" t="s">
        <v>117</v>
      </c>
      <c r="D6003" s="62" t="s">
        <v>117</v>
      </c>
      <c r="E6003" s="62" t="s">
        <v>117</v>
      </c>
      <c r="F6003" s="62" t="s">
        <v>20</v>
      </c>
      <c r="G6003" s="2">
        <v>6012810</v>
      </c>
      <c r="H6003" t="s">
        <v>14</v>
      </c>
    </row>
    <row r="6004" spans="1:8" x14ac:dyDescent="0.25">
      <c r="A6004" t="s">
        <v>8</v>
      </c>
      <c r="B6004" t="s">
        <v>116</v>
      </c>
      <c r="C6004" s="62" t="s">
        <v>117</v>
      </c>
      <c r="D6004" s="62" t="s">
        <v>117</v>
      </c>
      <c r="E6004" s="62" t="s">
        <v>117</v>
      </c>
      <c r="F6004" s="62" t="s">
        <v>19</v>
      </c>
      <c r="G6004" s="2">
        <v>5359278.3534146976</v>
      </c>
      <c r="H6004" t="s">
        <v>14</v>
      </c>
    </row>
    <row r="6005" spans="1:8" x14ac:dyDescent="0.25">
      <c r="A6005" t="s">
        <v>8</v>
      </c>
      <c r="B6005" t="s">
        <v>116</v>
      </c>
      <c r="C6005" s="62" t="s">
        <v>117</v>
      </c>
      <c r="D6005" s="62" t="s">
        <v>117</v>
      </c>
      <c r="E6005" s="62" t="s">
        <v>117</v>
      </c>
      <c r="F6005" s="62" t="s">
        <v>18</v>
      </c>
      <c r="G6005" s="2">
        <v>5300053.6350336736</v>
      </c>
      <c r="H6005" t="s">
        <v>14</v>
      </c>
    </row>
    <row r="6006" spans="1:8" x14ac:dyDescent="0.25">
      <c r="A6006" t="s">
        <v>8</v>
      </c>
      <c r="B6006" t="s">
        <v>116</v>
      </c>
      <c r="C6006" s="62" t="s">
        <v>117</v>
      </c>
      <c r="D6006" s="62" t="s">
        <v>117</v>
      </c>
      <c r="E6006" s="62" t="s">
        <v>117</v>
      </c>
      <c r="F6006" s="62" t="s">
        <v>16</v>
      </c>
      <c r="G6006" s="2">
        <v>3631742.7706269161</v>
      </c>
      <c r="H6006" t="s">
        <v>14</v>
      </c>
    </row>
    <row r="6007" spans="1:8" x14ac:dyDescent="0.25">
      <c r="A6007" t="s">
        <v>8</v>
      </c>
      <c r="B6007" t="s">
        <v>116</v>
      </c>
      <c r="C6007" s="62" t="s">
        <v>117</v>
      </c>
      <c r="D6007" s="62" t="s">
        <v>117</v>
      </c>
      <c r="E6007" s="62" t="s">
        <v>117</v>
      </c>
      <c r="F6007" s="62" t="s">
        <v>24</v>
      </c>
      <c r="G6007" s="2">
        <v>2604000.0000000005</v>
      </c>
      <c r="H6007" t="s">
        <v>14</v>
      </c>
    </row>
    <row r="6008" spans="1:8" x14ac:dyDescent="0.25">
      <c r="A6008" t="s">
        <v>8</v>
      </c>
      <c r="B6008" t="s">
        <v>116</v>
      </c>
      <c r="C6008" s="62" t="s">
        <v>117</v>
      </c>
      <c r="D6008" s="62" t="s">
        <v>117</v>
      </c>
      <c r="E6008" s="62" t="s">
        <v>117</v>
      </c>
      <c r="F6008" s="62" t="s">
        <v>23</v>
      </c>
      <c r="G6008" s="2">
        <v>2982000.0000000005</v>
      </c>
      <c r="H6008" t="s">
        <v>14</v>
      </c>
    </row>
    <row r="6009" spans="1:8" x14ac:dyDescent="0.25">
      <c r="A6009" t="s">
        <v>8</v>
      </c>
      <c r="B6009" t="s">
        <v>116</v>
      </c>
      <c r="C6009" s="62" t="s">
        <v>117</v>
      </c>
      <c r="D6009" s="62" t="s">
        <v>117</v>
      </c>
      <c r="E6009" s="62" t="s">
        <v>117</v>
      </c>
      <c r="F6009" s="62" t="s">
        <v>22</v>
      </c>
      <c r="G6009" s="2">
        <v>3997020</v>
      </c>
      <c r="H6009" t="s">
        <v>14</v>
      </c>
    </row>
    <row r="6010" spans="1:8" x14ac:dyDescent="0.25">
      <c r="A6010" t="s">
        <v>8</v>
      </c>
      <c r="B6010" t="s">
        <v>116</v>
      </c>
      <c r="C6010" s="62" t="s">
        <v>117</v>
      </c>
      <c r="D6010" s="62" t="s">
        <v>117</v>
      </c>
      <c r="E6010" s="62" t="s">
        <v>117</v>
      </c>
      <c r="F6010" s="62" t="s">
        <v>15</v>
      </c>
      <c r="G6010" s="2">
        <v>2107316.4101239</v>
      </c>
      <c r="H6010" t="s">
        <v>14</v>
      </c>
    </row>
    <row r="6011" spans="1:8" x14ac:dyDescent="0.25">
      <c r="A6011" t="s">
        <v>8</v>
      </c>
      <c r="B6011" t="s">
        <v>116</v>
      </c>
      <c r="C6011" s="62" t="s">
        <v>117</v>
      </c>
      <c r="D6011" s="62" t="s">
        <v>117</v>
      </c>
      <c r="E6011" s="62" t="s">
        <v>117</v>
      </c>
      <c r="F6011" s="62" t="s">
        <v>13</v>
      </c>
      <c r="G6011" s="2">
        <v>1624978.4215536823</v>
      </c>
      <c r="H6011" t="s">
        <v>14</v>
      </c>
    </row>
    <row r="6012" spans="1:8" x14ac:dyDescent="0.25">
      <c r="A6012" t="s">
        <v>8</v>
      </c>
      <c r="B6012" t="s">
        <v>116</v>
      </c>
      <c r="C6012" s="62" t="s">
        <v>117</v>
      </c>
      <c r="D6012" s="62" t="s">
        <v>117</v>
      </c>
      <c r="E6012" s="62" t="s">
        <v>117</v>
      </c>
      <c r="F6012" s="62" t="s">
        <v>21</v>
      </c>
      <c r="G6012" s="2">
        <v>2951313.8058057763</v>
      </c>
      <c r="H6012" t="s">
        <v>14</v>
      </c>
    </row>
    <row r="6013" spans="1:8" x14ac:dyDescent="0.25">
      <c r="A6013" t="s">
        <v>8</v>
      </c>
      <c r="B6013" t="s">
        <v>116</v>
      </c>
      <c r="C6013" s="62" t="s">
        <v>117</v>
      </c>
      <c r="D6013" s="62" t="s">
        <v>117</v>
      </c>
      <c r="E6013" s="62" t="s">
        <v>117</v>
      </c>
      <c r="F6013" s="62" t="s">
        <v>17</v>
      </c>
      <c r="G6013" s="2">
        <v>1508513.3309171842</v>
      </c>
      <c r="H6013" t="s">
        <v>14</v>
      </c>
    </row>
    <row r="6014" spans="1:8" x14ac:dyDescent="0.25">
      <c r="A6014" t="s">
        <v>8</v>
      </c>
      <c r="B6014" t="s">
        <v>116</v>
      </c>
      <c r="C6014" s="62" t="s">
        <v>117</v>
      </c>
      <c r="D6014" s="62" t="s">
        <v>117</v>
      </c>
      <c r="E6014" s="62" t="s">
        <v>117</v>
      </c>
      <c r="F6014" s="62" t="s">
        <v>25</v>
      </c>
      <c r="G6014" s="2">
        <v>619200</v>
      </c>
      <c r="H6014" t="s">
        <v>14</v>
      </c>
    </row>
    <row r="6015" spans="1:8" x14ac:dyDescent="0.25">
      <c r="A6015" t="s">
        <v>8</v>
      </c>
      <c r="B6015" t="s">
        <v>116</v>
      </c>
      <c r="C6015" s="62" t="s">
        <v>117</v>
      </c>
      <c r="D6015" s="62" t="s">
        <v>117</v>
      </c>
      <c r="E6015" s="62" t="s">
        <v>117</v>
      </c>
      <c r="F6015" s="62" t="s">
        <v>20</v>
      </c>
      <c r="G6015" s="2">
        <v>3321730.1876375373</v>
      </c>
      <c r="H6015" t="s">
        <v>14</v>
      </c>
    </row>
    <row r="6016" spans="1:8" x14ac:dyDescent="0.25">
      <c r="A6016" t="s">
        <v>8</v>
      </c>
      <c r="B6016" t="s">
        <v>116</v>
      </c>
      <c r="C6016" s="62" t="s">
        <v>117</v>
      </c>
      <c r="D6016" s="62" t="s">
        <v>117</v>
      </c>
      <c r="E6016" s="62" t="s">
        <v>117</v>
      </c>
      <c r="F6016" s="62" t="s">
        <v>19</v>
      </c>
      <c r="G6016" s="2">
        <v>2513627.5601706342</v>
      </c>
      <c r="H6016" t="s">
        <v>14</v>
      </c>
    </row>
    <row r="6017" spans="1:8" x14ac:dyDescent="0.25">
      <c r="A6017" t="s">
        <v>8</v>
      </c>
      <c r="B6017" t="s">
        <v>116</v>
      </c>
      <c r="C6017" s="62" t="s">
        <v>117</v>
      </c>
      <c r="D6017" s="62" t="s">
        <v>117</v>
      </c>
      <c r="E6017" s="62" t="s">
        <v>117</v>
      </c>
      <c r="F6017" s="62" t="s">
        <v>18</v>
      </c>
      <c r="G6017" s="2">
        <v>2226804.0077697742</v>
      </c>
      <c r="H6017" t="s">
        <v>14</v>
      </c>
    </row>
    <row r="6018" spans="1:8" x14ac:dyDescent="0.25">
      <c r="A6018" t="s">
        <v>8</v>
      </c>
      <c r="B6018" t="s">
        <v>116</v>
      </c>
      <c r="C6018" s="62" t="s">
        <v>117</v>
      </c>
      <c r="D6018" s="62" t="s">
        <v>117</v>
      </c>
      <c r="E6018" s="62" t="s">
        <v>117</v>
      </c>
      <c r="F6018" s="62" t="s">
        <v>16</v>
      </c>
      <c r="G6018" s="2">
        <v>1297553.2560466388</v>
      </c>
      <c r="H6018" t="s">
        <v>14</v>
      </c>
    </row>
    <row r="6019" spans="1:8" x14ac:dyDescent="0.25">
      <c r="A6019" t="s">
        <v>8</v>
      </c>
      <c r="B6019" t="s">
        <v>116</v>
      </c>
      <c r="C6019" s="62" t="s">
        <v>117</v>
      </c>
      <c r="D6019" s="62" t="s">
        <v>117</v>
      </c>
      <c r="E6019" s="62" t="s">
        <v>117</v>
      </c>
      <c r="F6019" s="62" t="s">
        <v>24</v>
      </c>
      <c r="G6019" s="2">
        <v>722400</v>
      </c>
      <c r="H6019" t="s">
        <v>14</v>
      </c>
    </row>
    <row r="6020" spans="1:8" x14ac:dyDescent="0.25">
      <c r="A6020" t="s">
        <v>8</v>
      </c>
      <c r="B6020" t="s">
        <v>116</v>
      </c>
      <c r="C6020" s="62" t="s">
        <v>117</v>
      </c>
      <c r="D6020" s="62" t="s">
        <v>117</v>
      </c>
      <c r="E6020" s="62" t="s">
        <v>117</v>
      </c>
      <c r="F6020" s="62" t="s">
        <v>23</v>
      </c>
      <c r="G6020" s="2">
        <v>825600</v>
      </c>
      <c r="H6020" t="s">
        <v>14</v>
      </c>
    </row>
    <row r="6021" spans="1:8" x14ac:dyDescent="0.25">
      <c r="A6021" t="s">
        <v>8</v>
      </c>
      <c r="B6021" t="s">
        <v>116</v>
      </c>
      <c r="C6021" s="62" t="s">
        <v>117</v>
      </c>
      <c r="D6021" s="62" t="s">
        <v>117</v>
      </c>
      <c r="E6021" s="62" t="s">
        <v>117</v>
      </c>
      <c r="F6021" s="62" t="s">
        <v>22</v>
      </c>
      <c r="G6021" s="2">
        <v>1890452</v>
      </c>
      <c r="H6021" t="s">
        <v>14</v>
      </c>
    </row>
    <row r="6022" spans="1:8" x14ac:dyDescent="0.25">
      <c r="A6022" t="s">
        <v>8</v>
      </c>
      <c r="B6022" t="s">
        <v>116</v>
      </c>
      <c r="C6022" s="62" t="s">
        <v>117</v>
      </c>
      <c r="D6022" s="62" t="s">
        <v>117</v>
      </c>
      <c r="E6022" s="62" t="s">
        <v>117</v>
      </c>
      <c r="F6022" s="62" t="s">
        <v>15</v>
      </c>
      <c r="G6022" s="2">
        <v>856752.99486192362</v>
      </c>
      <c r="H6022" t="s">
        <v>14</v>
      </c>
    </row>
    <row r="6023" spans="1:8" x14ac:dyDescent="0.25">
      <c r="A6023" t="s">
        <v>8</v>
      </c>
      <c r="B6023" t="s">
        <v>116</v>
      </c>
      <c r="C6023" s="62" t="s">
        <v>117</v>
      </c>
      <c r="D6023" s="62" t="s">
        <v>117</v>
      </c>
      <c r="E6023" s="62" t="s">
        <v>117</v>
      </c>
      <c r="F6023" s="62" t="s">
        <v>13</v>
      </c>
      <c r="G6023" s="2">
        <v>669254.9556020071</v>
      </c>
      <c r="H6023" t="s">
        <v>14</v>
      </c>
    </row>
    <row r="6024" spans="1:8" x14ac:dyDescent="0.25">
      <c r="A6024" t="s">
        <v>8</v>
      </c>
      <c r="B6024" t="s">
        <v>116</v>
      </c>
      <c r="C6024" s="62" t="s">
        <v>117</v>
      </c>
      <c r="D6024" s="62" t="s">
        <v>117</v>
      </c>
      <c r="E6024" s="62" t="s">
        <v>117</v>
      </c>
      <c r="F6024" s="62" t="s">
        <v>21</v>
      </c>
      <c r="G6024" s="2">
        <v>3000</v>
      </c>
      <c r="H6024" t="s">
        <v>14</v>
      </c>
    </row>
    <row r="6025" spans="1:8" x14ac:dyDescent="0.25">
      <c r="A6025" t="s">
        <v>8</v>
      </c>
      <c r="B6025" t="s">
        <v>116</v>
      </c>
      <c r="C6025" s="62" t="s">
        <v>117</v>
      </c>
      <c r="D6025" s="62" t="s">
        <v>117</v>
      </c>
      <c r="E6025" s="62" t="s">
        <v>117</v>
      </c>
      <c r="F6025" s="62" t="s">
        <v>17</v>
      </c>
      <c r="G6025" s="2">
        <v>3000</v>
      </c>
      <c r="H6025" t="s">
        <v>14</v>
      </c>
    </row>
    <row r="6026" spans="1:8" x14ac:dyDescent="0.25">
      <c r="A6026" t="s">
        <v>8</v>
      </c>
      <c r="B6026" t="s">
        <v>116</v>
      </c>
      <c r="C6026" s="62" t="s">
        <v>117</v>
      </c>
      <c r="D6026" s="62" t="s">
        <v>117</v>
      </c>
      <c r="E6026" s="62" t="s">
        <v>117</v>
      </c>
      <c r="F6026" s="62" t="s">
        <v>25</v>
      </c>
      <c r="G6026" s="2">
        <v>3000</v>
      </c>
      <c r="H6026" t="s">
        <v>14</v>
      </c>
    </row>
    <row r="6027" spans="1:8" x14ac:dyDescent="0.25">
      <c r="A6027" t="s">
        <v>8</v>
      </c>
      <c r="B6027" t="s">
        <v>116</v>
      </c>
      <c r="C6027" s="62" t="s">
        <v>117</v>
      </c>
      <c r="D6027" s="62" t="s">
        <v>117</v>
      </c>
      <c r="E6027" s="62" t="s">
        <v>117</v>
      </c>
      <c r="F6027" s="62" t="s">
        <v>20</v>
      </c>
      <c r="G6027" s="2">
        <v>3000</v>
      </c>
      <c r="H6027" t="s">
        <v>14</v>
      </c>
    </row>
    <row r="6028" spans="1:8" x14ac:dyDescent="0.25">
      <c r="A6028" t="s">
        <v>8</v>
      </c>
      <c r="B6028" t="s">
        <v>116</v>
      </c>
      <c r="C6028" s="62" t="s">
        <v>117</v>
      </c>
      <c r="D6028" s="62" t="s">
        <v>117</v>
      </c>
      <c r="E6028" s="62" t="s">
        <v>117</v>
      </c>
      <c r="F6028" s="62" t="s">
        <v>19</v>
      </c>
      <c r="G6028" s="2">
        <v>3000</v>
      </c>
      <c r="H6028" t="s">
        <v>14</v>
      </c>
    </row>
    <row r="6029" spans="1:8" x14ac:dyDescent="0.25">
      <c r="A6029" t="s">
        <v>8</v>
      </c>
      <c r="B6029" t="s">
        <v>116</v>
      </c>
      <c r="C6029" s="62" t="s">
        <v>117</v>
      </c>
      <c r="D6029" s="62" t="s">
        <v>117</v>
      </c>
      <c r="E6029" s="62" t="s">
        <v>117</v>
      </c>
      <c r="F6029" s="62" t="s">
        <v>18</v>
      </c>
      <c r="G6029" s="2">
        <v>3000</v>
      </c>
      <c r="H6029" t="s">
        <v>14</v>
      </c>
    </row>
    <row r="6030" spans="1:8" x14ac:dyDescent="0.25">
      <c r="A6030" t="s">
        <v>8</v>
      </c>
      <c r="B6030" t="s">
        <v>116</v>
      </c>
      <c r="C6030" s="62" t="s">
        <v>117</v>
      </c>
      <c r="D6030" s="62" t="s">
        <v>117</v>
      </c>
      <c r="E6030" s="62" t="s">
        <v>117</v>
      </c>
      <c r="F6030" s="62" t="s">
        <v>16</v>
      </c>
      <c r="G6030" s="2">
        <v>3000</v>
      </c>
      <c r="H6030" t="s">
        <v>14</v>
      </c>
    </row>
    <row r="6031" spans="1:8" x14ac:dyDescent="0.25">
      <c r="A6031" t="s">
        <v>8</v>
      </c>
      <c r="B6031" t="s">
        <v>116</v>
      </c>
      <c r="C6031" s="62" t="s">
        <v>117</v>
      </c>
      <c r="D6031" s="62" t="s">
        <v>117</v>
      </c>
      <c r="E6031" s="62" t="s">
        <v>117</v>
      </c>
      <c r="F6031" s="62" t="s">
        <v>24</v>
      </c>
      <c r="G6031" s="2">
        <v>3000</v>
      </c>
      <c r="H6031" t="s">
        <v>14</v>
      </c>
    </row>
    <row r="6032" spans="1:8" x14ac:dyDescent="0.25">
      <c r="A6032" t="s">
        <v>8</v>
      </c>
      <c r="B6032" t="s">
        <v>116</v>
      </c>
      <c r="C6032" s="62" t="s">
        <v>117</v>
      </c>
      <c r="D6032" s="62" t="s">
        <v>117</v>
      </c>
      <c r="E6032" s="62" t="s">
        <v>117</v>
      </c>
      <c r="F6032" s="62" t="s">
        <v>23</v>
      </c>
      <c r="G6032" s="2">
        <v>3000</v>
      </c>
      <c r="H6032" t="s">
        <v>14</v>
      </c>
    </row>
    <row r="6033" spans="1:8" x14ac:dyDescent="0.25">
      <c r="A6033" t="s">
        <v>8</v>
      </c>
      <c r="B6033" t="s">
        <v>116</v>
      </c>
      <c r="C6033" s="62" t="s">
        <v>117</v>
      </c>
      <c r="D6033" s="62" t="s">
        <v>117</v>
      </c>
      <c r="E6033" s="62" t="s">
        <v>117</v>
      </c>
      <c r="F6033" s="62" t="s">
        <v>15</v>
      </c>
      <c r="G6033" s="2">
        <v>3000</v>
      </c>
      <c r="H6033" t="s">
        <v>14</v>
      </c>
    </row>
    <row r="6034" spans="1:8" x14ac:dyDescent="0.25">
      <c r="A6034" t="s">
        <v>8</v>
      </c>
      <c r="B6034" t="s">
        <v>116</v>
      </c>
      <c r="C6034" s="62" t="s">
        <v>117</v>
      </c>
      <c r="D6034" s="62" t="s">
        <v>117</v>
      </c>
      <c r="E6034" s="62" t="s">
        <v>117</v>
      </c>
      <c r="F6034" s="62" t="s">
        <v>13</v>
      </c>
      <c r="G6034" s="2">
        <v>3000</v>
      </c>
      <c r="H6034" t="s">
        <v>14</v>
      </c>
    </row>
    <row r="6035" spans="1:8" x14ac:dyDescent="0.25">
      <c r="A6035" t="s">
        <v>8</v>
      </c>
      <c r="B6035" t="s">
        <v>116</v>
      </c>
      <c r="C6035" s="62" t="s">
        <v>117</v>
      </c>
      <c r="D6035" s="62" t="s">
        <v>117</v>
      </c>
      <c r="E6035" s="62" t="s">
        <v>117</v>
      </c>
      <c r="F6035" s="62" t="s">
        <v>21</v>
      </c>
      <c r="G6035" s="2">
        <v>4300</v>
      </c>
      <c r="H6035" t="s">
        <v>14</v>
      </c>
    </row>
    <row r="6036" spans="1:8" x14ac:dyDescent="0.25">
      <c r="A6036" t="s">
        <v>8</v>
      </c>
      <c r="B6036" t="s">
        <v>116</v>
      </c>
      <c r="C6036" s="62" t="s">
        <v>117</v>
      </c>
      <c r="D6036" s="62" t="s">
        <v>117</v>
      </c>
      <c r="E6036" s="62" t="s">
        <v>117</v>
      </c>
      <c r="F6036" s="62" t="s">
        <v>17</v>
      </c>
      <c r="G6036" s="2">
        <v>4300</v>
      </c>
      <c r="H6036" t="s">
        <v>14</v>
      </c>
    </row>
    <row r="6037" spans="1:8" x14ac:dyDescent="0.25">
      <c r="A6037" t="s">
        <v>8</v>
      </c>
      <c r="B6037" t="s">
        <v>116</v>
      </c>
      <c r="C6037" s="62" t="s">
        <v>117</v>
      </c>
      <c r="D6037" s="62" t="s">
        <v>117</v>
      </c>
      <c r="E6037" s="62" t="s">
        <v>117</v>
      </c>
      <c r="F6037" s="62" t="s">
        <v>25</v>
      </c>
      <c r="G6037" s="2">
        <v>4300</v>
      </c>
      <c r="H6037" t="s">
        <v>14</v>
      </c>
    </row>
    <row r="6038" spans="1:8" x14ac:dyDescent="0.25">
      <c r="A6038" t="s">
        <v>8</v>
      </c>
      <c r="B6038" t="s">
        <v>116</v>
      </c>
      <c r="C6038" s="62" t="s">
        <v>117</v>
      </c>
      <c r="D6038" s="62" t="s">
        <v>117</v>
      </c>
      <c r="E6038" s="62" t="s">
        <v>117</v>
      </c>
      <c r="F6038" s="62" t="s">
        <v>20</v>
      </c>
      <c r="G6038" s="2">
        <v>4300</v>
      </c>
      <c r="H6038" t="s">
        <v>14</v>
      </c>
    </row>
    <row r="6039" spans="1:8" x14ac:dyDescent="0.25">
      <c r="A6039" t="s">
        <v>8</v>
      </c>
      <c r="B6039" t="s">
        <v>116</v>
      </c>
      <c r="C6039" s="62" t="s">
        <v>117</v>
      </c>
      <c r="D6039" s="62" t="s">
        <v>117</v>
      </c>
      <c r="E6039" s="62" t="s">
        <v>117</v>
      </c>
      <c r="F6039" s="62" t="s">
        <v>19</v>
      </c>
      <c r="G6039" s="2">
        <v>4300</v>
      </c>
      <c r="H6039" t="s">
        <v>14</v>
      </c>
    </row>
    <row r="6040" spans="1:8" x14ac:dyDescent="0.25">
      <c r="A6040" t="s">
        <v>8</v>
      </c>
      <c r="B6040" t="s">
        <v>116</v>
      </c>
      <c r="C6040" s="62" t="s">
        <v>117</v>
      </c>
      <c r="D6040" s="62" t="s">
        <v>117</v>
      </c>
      <c r="E6040" s="62" t="s">
        <v>117</v>
      </c>
      <c r="F6040" s="62" t="s">
        <v>18</v>
      </c>
      <c r="G6040" s="2">
        <v>4300</v>
      </c>
      <c r="H6040" t="s">
        <v>14</v>
      </c>
    </row>
    <row r="6041" spans="1:8" x14ac:dyDescent="0.25">
      <c r="A6041" t="s">
        <v>8</v>
      </c>
      <c r="B6041" t="s">
        <v>116</v>
      </c>
      <c r="C6041" s="62" t="s">
        <v>117</v>
      </c>
      <c r="D6041" s="62" t="s">
        <v>117</v>
      </c>
      <c r="E6041" s="62" t="s">
        <v>117</v>
      </c>
      <c r="F6041" s="62" t="s">
        <v>16</v>
      </c>
      <c r="G6041" s="2">
        <v>4300</v>
      </c>
      <c r="H6041" t="s">
        <v>14</v>
      </c>
    </row>
    <row r="6042" spans="1:8" x14ac:dyDescent="0.25">
      <c r="A6042" t="s">
        <v>8</v>
      </c>
      <c r="B6042" t="s">
        <v>116</v>
      </c>
      <c r="C6042" s="62" t="s">
        <v>117</v>
      </c>
      <c r="D6042" s="62" t="s">
        <v>117</v>
      </c>
      <c r="E6042" s="62" t="s">
        <v>117</v>
      </c>
      <c r="F6042" s="62" t="s">
        <v>24</v>
      </c>
      <c r="G6042" s="2">
        <v>4300</v>
      </c>
      <c r="H6042" t="s">
        <v>14</v>
      </c>
    </row>
    <row r="6043" spans="1:8" x14ac:dyDescent="0.25">
      <c r="A6043" t="s">
        <v>8</v>
      </c>
      <c r="B6043" t="s">
        <v>116</v>
      </c>
      <c r="C6043" s="62" t="s">
        <v>117</v>
      </c>
      <c r="D6043" s="62" t="s">
        <v>117</v>
      </c>
      <c r="E6043" s="62" t="s">
        <v>117</v>
      </c>
      <c r="F6043" s="62" t="s">
        <v>23</v>
      </c>
      <c r="G6043" s="2">
        <v>4300</v>
      </c>
      <c r="H6043" t="s">
        <v>14</v>
      </c>
    </row>
    <row r="6044" spans="1:8" x14ac:dyDescent="0.25">
      <c r="A6044" t="s">
        <v>8</v>
      </c>
      <c r="B6044" t="s">
        <v>116</v>
      </c>
      <c r="C6044" s="62" t="s">
        <v>117</v>
      </c>
      <c r="D6044" s="62" t="s">
        <v>117</v>
      </c>
      <c r="E6044" s="62" t="s">
        <v>117</v>
      </c>
      <c r="F6044" s="62" t="s">
        <v>15</v>
      </c>
      <c r="G6044" s="2">
        <v>4300</v>
      </c>
      <c r="H6044" t="s">
        <v>14</v>
      </c>
    </row>
    <row r="6045" spans="1:8" x14ac:dyDescent="0.25">
      <c r="A6045" t="s">
        <v>8</v>
      </c>
      <c r="B6045" t="s">
        <v>116</v>
      </c>
      <c r="C6045" s="62" t="s">
        <v>117</v>
      </c>
      <c r="D6045" s="62" t="s">
        <v>117</v>
      </c>
      <c r="E6045" s="62" t="s">
        <v>117</v>
      </c>
      <c r="F6045" s="62" t="s">
        <v>13</v>
      </c>
      <c r="G6045" s="2">
        <v>4300</v>
      </c>
      <c r="H6045" t="s">
        <v>14</v>
      </c>
    </row>
    <row r="6046" spans="1:8" x14ac:dyDescent="0.25">
      <c r="A6046" t="s">
        <v>8</v>
      </c>
      <c r="B6046" t="s">
        <v>116</v>
      </c>
      <c r="C6046" s="62" t="s">
        <v>117</v>
      </c>
      <c r="D6046" s="62" t="s">
        <v>117</v>
      </c>
      <c r="E6046" s="62" t="s">
        <v>117</v>
      </c>
      <c r="F6046" s="62" t="s">
        <v>21</v>
      </c>
      <c r="G6046" s="2">
        <v>4796100</v>
      </c>
      <c r="H6046" t="s">
        <v>14</v>
      </c>
    </row>
    <row r="6047" spans="1:8" x14ac:dyDescent="0.25">
      <c r="A6047" t="s">
        <v>8</v>
      </c>
      <c r="B6047" t="s">
        <v>116</v>
      </c>
      <c r="C6047" s="62" t="s">
        <v>117</v>
      </c>
      <c r="D6047" s="62" t="s">
        <v>117</v>
      </c>
      <c r="E6047" s="62" t="s">
        <v>117</v>
      </c>
      <c r="F6047" s="62" t="s">
        <v>17</v>
      </c>
      <c r="G6047" s="2">
        <v>3946740.5098125078</v>
      </c>
      <c r="H6047" t="s">
        <v>14</v>
      </c>
    </row>
    <row r="6048" spans="1:8" x14ac:dyDescent="0.25">
      <c r="A6048" t="s">
        <v>8</v>
      </c>
      <c r="B6048" t="s">
        <v>116</v>
      </c>
      <c r="C6048" s="62" t="s">
        <v>117</v>
      </c>
      <c r="D6048" s="62" t="s">
        <v>117</v>
      </c>
      <c r="E6048" s="62" t="s">
        <v>117</v>
      </c>
      <c r="F6048" s="62" t="s">
        <v>25</v>
      </c>
      <c r="G6048" s="2">
        <v>1872000</v>
      </c>
      <c r="H6048" t="s">
        <v>14</v>
      </c>
    </row>
    <row r="6049" spans="1:8" x14ac:dyDescent="0.25">
      <c r="A6049" t="s">
        <v>8</v>
      </c>
      <c r="B6049" t="s">
        <v>116</v>
      </c>
      <c r="C6049" s="62" t="s">
        <v>117</v>
      </c>
      <c r="D6049" s="62" t="s">
        <v>117</v>
      </c>
      <c r="E6049" s="62" t="s">
        <v>117</v>
      </c>
      <c r="F6049" s="62" t="s">
        <v>20</v>
      </c>
      <c r="G6049" s="2">
        <v>5965740</v>
      </c>
      <c r="H6049" t="s">
        <v>14</v>
      </c>
    </row>
    <row r="6050" spans="1:8" x14ac:dyDescent="0.25">
      <c r="A6050" t="s">
        <v>8</v>
      </c>
      <c r="B6050" t="s">
        <v>116</v>
      </c>
      <c r="C6050" s="62" t="s">
        <v>117</v>
      </c>
      <c r="D6050" s="62" t="s">
        <v>117</v>
      </c>
      <c r="E6050" s="62" t="s">
        <v>117</v>
      </c>
      <c r="F6050" s="62" t="s">
        <v>19</v>
      </c>
      <c r="G6050" s="2">
        <v>5185495.8337642644</v>
      </c>
      <c r="H6050" t="s">
        <v>14</v>
      </c>
    </row>
    <row r="6051" spans="1:8" x14ac:dyDescent="0.25">
      <c r="A6051" t="s">
        <v>8</v>
      </c>
      <c r="B6051" t="s">
        <v>116</v>
      </c>
      <c r="C6051" s="62" t="s">
        <v>117</v>
      </c>
      <c r="D6051" s="62" t="s">
        <v>117</v>
      </c>
      <c r="E6051" s="62" t="s">
        <v>117</v>
      </c>
      <c r="F6051" s="62" t="s">
        <v>18</v>
      </c>
      <c r="G6051" s="2">
        <v>5128191.5643890817</v>
      </c>
      <c r="H6051" t="s">
        <v>14</v>
      </c>
    </row>
    <row r="6052" spans="1:8" x14ac:dyDescent="0.25">
      <c r="A6052" t="s">
        <v>8</v>
      </c>
      <c r="B6052" t="s">
        <v>116</v>
      </c>
      <c r="C6052" s="62" t="s">
        <v>117</v>
      </c>
      <c r="D6052" s="62" t="s">
        <v>117</v>
      </c>
      <c r="E6052" s="62" t="s">
        <v>117</v>
      </c>
      <c r="F6052" s="62" t="s">
        <v>16</v>
      </c>
      <c r="G6052" s="2">
        <v>3513978.1449101614</v>
      </c>
      <c r="H6052" t="s">
        <v>14</v>
      </c>
    </row>
    <row r="6053" spans="1:8" x14ac:dyDescent="0.25">
      <c r="A6053" t="s">
        <v>8</v>
      </c>
      <c r="B6053" t="s">
        <v>116</v>
      </c>
      <c r="C6053" s="62" t="s">
        <v>117</v>
      </c>
      <c r="D6053" s="62" t="s">
        <v>117</v>
      </c>
      <c r="E6053" s="62" t="s">
        <v>117</v>
      </c>
      <c r="F6053" s="62" t="s">
        <v>24</v>
      </c>
      <c r="G6053" s="2">
        <v>2232000</v>
      </c>
      <c r="H6053" t="s">
        <v>14</v>
      </c>
    </row>
    <row r="6054" spans="1:8" x14ac:dyDescent="0.25">
      <c r="A6054" t="s">
        <v>8</v>
      </c>
      <c r="B6054" t="s">
        <v>116</v>
      </c>
      <c r="C6054" s="62" t="s">
        <v>117</v>
      </c>
      <c r="D6054" s="62" t="s">
        <v>117</v>
      </c>
      <c r="E6054" s="62" t="s">
        <v>117</v>
      </c>
      <c r="F6054" s="62" t="s">
        <v>23</v>
      </c>
      <c r="G6054" s="2">
        <v>2556000</v>
      </c>
      <c r="H6054" t="s">
        <v>14</v>
      </c>
    </row>
    <row r="6055" spans="1:8" x14ac:dyDescent="0.25">
      <c r="A6055" t="s">
        <v>8</v>
      </c>
      <c r="B6055" t="s">
        <v>116</v>
      </c>
      <c r="C6055" s="62" t="s">
        <v>117</v>
      </c>
      <c r="D6055" s="62" t="s">
        <v>117</v>
      </c>
      <c r="E6055" s="62" t="s">
        <v>117</v>
      </c>
      <c r="F6055" s="62" t="s">
        <v>22</v>
      </c>
      <c r="G6055" s="2">
        <v>3746940</v>
      </c>
      <c r="H6055" t="s">
        <v>14</v>
      </c>
    </row>
    <row r="6056" spans="1:8" x14ac:dyDescent="0.25">
      <c r="A6056" t="s">
        <v>8</v>
      </c>
      <c r="B6056" t="s">
        <v>116</v>
      </c>
      <c r="C6056" s="62" t="s">
        <v>117</v>
      </c>
      <c r="D6056" s="62" t="s">
        <v>117</v>
      </c>
      <c r="E6056" s="62" t="s">
        <v>117</v>
      </c>
      <c r="F6056" s="62" t="s">
        <v>15</v>
      </c>
      <c r="G6056" s="2">
        <v>2038983.5616875612</v>
      </c>
      <c r="H6056" t="s">
        <v>14</v>
      </c>
    </row>
    <row r="6057" spans="1:8" x14ac:dyDescent="0.25">
      <c r="A6057" t="s">
        <v>8</v>
      </c>
      <c r="B6057" t="s">
        <v>116</v>
      </c>
      <c r="C6057" s="62" t="s">
        <v>117</v>
      </c>
      <c r="D6057" s="62" t="s">
        <v>117</v>
      </c>
      <c r="E6057" s="62" t="s">
        <v>117</v>
      </c>
      <c r="F6057" s="62" t="s">
        <v>13</v>
      </c>
      <c r="G6057" s="2">
        <v>1572286.0951147589</v>
      </c>
      <c r="H6057" t="s">
        <v>14</v>
      </c>
    </row>
    <row r="6058" spans="1:8" x14ac:dyDescent="0.25">
      <c r="A6058" t="s">
        <v>8</v>
      </c>
      <c r="B6058" t="s">
        <v>116</v>
      </c>
      <c r="C6058" s="62" t="s">
        <v>117</v>
      </c>
      <c r="D6058" s="62" t="s">
        <v>117</v>
      </c>
      <c r="E6058" s="62" t="s">
        <v>117</v>
      </c>
      <c r="F6058" s="62" t="s">
        <v>21</v>
      </c>
      <c r="G6058" s="2">
        <v>3083114.7852309132</v>
      </c>
      <c r="H6058" t="s">
        <v>14</v>
      </c>
    </row>
    <row r="6059" spans="1:8" x14ac:dyDescent="0.25">
      <c r="A6059" t="s">
        <v>8</v>
      </c>
      <c r="B6059" t="s">
        <v>116</v>
      </c>
      <c r="C6059" s="62" t="s">
        <v>117</v>
      </c>
      <c r="D6059" s="62" t="s">
        <v>117</v>
      </c>
      <c r="E6059" s="62" t="s">
        <v>117</v>
      </c>
      <c r="F6059" s="62" t="s">
        <v>17</v>
      </c>
      <c r="G6059" s="2">
        <v>1575881.1364347264</v>
      </c>
      <c r="H6059" t="s">
        <v>14</v>
      </c>
    </row>
    <row r="6060" spans="1:8" x14ac:dyDescent="0.25">
      <c r="A6060" t="s">
        <v>8</v>
      </c>
      <c r="B6060" t="s">
        <v>116</v>
      </c>
      <c r="C6060" s="62" t="s">
        <v>117</v>
      </c>
      <c r="D6060" s="62" t="s">
        <v>117</v>
      </c>
      <c r="E6060" s="62" t="s">
        <v>117</v>
      </c>
      <c r="F6060" s="62" t="s">
        <v>25</v>
      </c>
      <c r="G6060" s="2">
        <v>619200</v>
      </c>
      <c r="H6060" t="s">
        <v>14</v>
      </c>
    </row>
    <row r="6061" spans="1:8" x14ac:dyDescent="0.25">
      <c r="A6061" t="s">
        <v>8</v>
      </c>
      <c r="B6061" t="s">
        <v>116</v>
      </c>
      <c r="C6061" s="62" t="s">
        <v>117</v>
      </c>
      <c r="D6061" s="62" t="s">
        <v>117</v>
      </c>
      <c r="E6061" s="62" t="s">
        <v>117</v>
      </c>
      <c r="F6061" s="62" t="s">
        <v>20</v>
      </c>
      <c r="G6061" s="2">
        <v>3470073.373392785</v>
      </c>
      <c r="H6061" t="s">
        <v>14</v>
      </c>
    </row>
    <row r="6062" spans="1:8" x14ac:dyDescent="0.25">
      <c r="A6062" t="s">
        <v>8</v>
      </c>
      <c r="B6062" t="s">
        <v>116</v>
      </c>
      <c r="C6062" s="62" t="s">
        <v>117</v>
      </c>
      <c r="D6062" s="62" t="s">
        <v>117</v>
      </c>
      <c r="E6062" s="62" t="s">
        <v>117</v>
      </c>
      <c r="F6062" s="62" t="s">
        <v>19</v>
      </c>
      <c r="G6062" s="2">
        <v>2625882.1681654812</v>
      </c>
      <c r="H6062" t="s">
        <v>14</v>
      </c>
    </row>
    <row r="6063" spans="1:8" x14ac:dyDescent="0.25">
      <c r="A6063" t="s">
        <v>8</v>
      </c>
      <c r="B6063" t="s">
        <v>116</v>
      </c>
      <c r="C6063" s="62" t="s">
        <v>117</v>
      </c>
      <c r="D6063" s="62" t="s">
        <v>117</v>
      </c>
      <c r="E6063" s="62" t="s">
        <v>117</v>
      </c>
      <c r="F6063" s="62" t="s">
        <v>18</v>
      </c>
      <c r="G6063" s="2">
        <v>2326249.5322119799</v>
      </c>
      <c r="H6063" t="s">
        <v>14</v>
      </c>
    </row>
    <row r="6064" spans="1:8" x14ac:dyDescent="0.25">
      <c r="A6064" t="s">
        <v>8</v>
      </c>
      <c r="B6064" t="s">
        <v>116</v>
      </c>
      <c r="C6064" s="62" t="s">
        <v>117</v>
      </c>
      <c r="D6064" s="62" t="s">
        <v>117</v>
      </c>
      <c r="E6064" s="62" t="s">
        <v>117</v>
      </c>
      <c r="F6064" s="62" t="s">
        <v>16</v>
      </c>
      <c r="G6064" s="2">
        <v>1355499.9202294841</v>
      </c>
      <c r="H6064" t="s">
        <v>14</v>
      </c>
    </row>
    <row r="6065" spans="1:8" x14ac:dyDescent="0.25">
      <c r="A6065" t="s">
        <v>8</v>
      </c>
      <c r="B6065" t="s">
        <v>116</v>
      </c>
      <c r="C6065" s="62" t="s">
        <v>117</v>
      </c>
      <c r="D6065" s="62" t="s">
        <v>117</v>
      </c>
      <c r="E6065" s="62" t="s">
        <v>117</v>
      </c>
      <c r="F6065" s="62" t="s">
        <v>24</v>
      </c>
      <c r="G6065" s="2">
        <v>722400</v>
      </c>
      <c r="H6065" t="s">
        <v>14</v>
      </c>
    </row>
    <row r="6066" spans="1:8" x14ac:dyDescent="0.25">
      <c r="A6066" t="s">
        <v>8</v>
      </c>
      <c r="B6066" t="s">
        <v>116</v>
      </c>
      <c r="C6066" s="62" t="s">
        <v>117</v>
      </c>
      <c r="D6066" s="62" t="s">
        <v>117</v>
      </c>
      <c r="E6066" s="62" t="s">
        <v>117</v>
      </c>
      <c r="F6066" s="62" t="s">
        <v>23</v>
      </c>
      <c r="G6066" s="2">
        <v>825600</v>
      </c>
      <c r="H6066" t="s">
        <v>14</v>
      </c>
    </row>
    <row r="6067" spans="1:8" x14ac:dyDescent="0.25">
      <c r="A6067" t="s">
        <v>8</v>
      </c>
      <c r="B6067" t="s">
        <v>116</v>
      </c>
      <c r="C6067" s="62" t="s">
        <v>117</v>
      </c>
      <c r="D6067" s="62" t="s">
        <v>117</v>
      </c>
      <c r="E6067" s="62" t="s">
        <v>117</v>
      </c>
      <c r="F6067" s="62" t="s">
        <v>22</v>
      </c>
      <c r="G6067" s="2">
        <v>1952802</v>
      </c>
      <c r="H6067" t="s">
        <v>14</v>
      </c>
    </row>
    <row r="6068" spans="1:8" x14ac:dyDescent="0.25">
      <c r="A6068" t="s">
        <v>8</v>
      </c>
      <c r="B6068" t="s">
        <v>116</v>
      </c>
      <c r="C6068" s="62" t="s">
        <v>117</v>
      </c>
      <c r="D6068" s="62" t="s">
        <v>117</v>
      </c>
      <c r="E6068" s="62" t="s">
        <v>117</v>
      </c>
      <c r="F6068" s="62" t="s">
        <v>15</v>
      </c>
      <c r="G6068" s="2">
        <v>895014.22063401353</v>
      </c>
      <c r="H6068" t="s">
        <v>14</v>
      </c>
    </row>
    <row r="6069" spans="1:8" x14ac:dyDescent="0.25">
      <c r="A6069" t="s">
        <v>8</v>
      </c>
      <c r="B6069" t="s">
        <v>116</v>
      </c>
      <c r="C6069" s="62" t="s">
        <v>117</v>
      </c>
      <c r="D6069" s="62" t="s">
        <v>117</v>
      </c>
      <c r="E6069" s="62" t="s">
        <v>117</v>
      </c>
      <c r="F6069" s="62" t="s">
        <v>13</v>
      </c>
      <c r="G6069" s="2">
        <v>699142.81722483726</v>
      </c>
      <c r="H6069" t="s">
        <v>14</v>
      </c>
    </row>
    <row r="6070" spans="1:8" x14ac:dyDescent="0.25">
      <c r="A6070" t="s">
        <v>8</v>
      </c>
      <c r="B6070" t="s">
        <v>116</v>
      </c>
      <c r="C6070" s="62" t="s">
        <v>117</v>
      </c>
      <c r="D6070" s="62" t="s">
        <v>117</v>
      </c>
      <c r="E6070" s="62" t="s">
        <v>117</v>
      </c>
      <c r="F6070" s="62" t="s">
        <v>21</v>
      </c>
      <c r="G6070" s="2">
        <v>3852510</v>
      </c>
      <c r="H6070" t="s">
        <v>14</v>
      </c>
    </row>
    <row r="6071" spans="1:8" x14ac:dyDescent="0.25">
      <c r="A6071" t="s">
        <v>8</v>
      </c>
      <c r="B6071" t="s">
        <v>116</v>
      </c>
      <c r="C6071" s="62" t="s">
        <v>117</v>
      </c>
      <c r="D6071" s="62" t="s">
        <v>117</v>
      </c>
      <c r="E6071" s="62" t="s">
        <v>117</v>
      </c>
      <c r="F6071" s="62" t="s">
        <v>17</v>
      </c>
      <c r="G6071" s="2">
        <v>3636342.9509980301</v>
      </c>
      <c r="H6071" t="s">
        <v>14</v>
      </c>
    </row>
    <row r="6072" spans="1:8" x14ac:dyDescent="0.25">
      <c r="A6072" t="s">
        <v>8</v>
      </c>
      <c r="B6072" t="s">
        <v>116</v>
      </c>
      <c r="C6072" s="62" t="s">
        <v>117</v>
      </c>
      <c r="D6072" s="62" t="s">
        <v>117</v>
      </c>
      <c r="E6072" s="62" t="s">
        <v>117</v>
      </c>
      <c r="F6072" s="62" t="s">
        <v>25</v>
      </c>
      <c r="G6072" s="2">
        <v>1872000</v>
      </c>
      <c r="H6072" t="s">
        <v>14</v>
      </c>
    </row>
    <row r="6073" spans="1:8" x14ac:dyDescent="0.25">
      <c r="A6073" t="s">
        <v>8</v>
      </c>
      <c r="B6073" t="s">
        <v>116</v>
      </c>
      <c r="C6073" s="62" t="s">
        <v>117</v>
      </c>
      <c r="D6073" s="62" t="s">
        <v>117</v>
      </c>
      <c r="E6073" s="62" t="s">
        <v>117</v>
      </c>
      <c r="F6073" s="62" t="s">
        <v>20</v>
      </c>
      <c r="G6073" s="2">
        <v>6136890</v>
      </c>
      <c r="H6073" t="s">
        <v>14</v>
      </c>
    </row>
    <row r="6074" spans="1:8" x14ac:dyDescent="0.25">
      <c r="A6074" t="s">
        <v>8</v>
      </c>
      <c r="B6074" t="s">
        <v>116</v>
      </c>
      <c r="C6074" s="62" t="s">
        <v>117</v>
      </c>
      <c r="D6074" s="62" t="s">
        <v>117</v>
      </c>
      <c r="E6074" s="62" t="s">
        <v>117</v>
      </c>
      <c r="F6074" s="62" t="s">
        <v>19</v>
      </c>
      <c r="G6074" s="2">
        <v>4777674.4317639759</v>
      </c>
      <c r="H6074" t="s">
        <v>14</v>
      </c>
    </row>
    <row r="6075" spans="1:8" x14ac:dyDescent="0.25">
      <c r="A6075" t="s">
        <v>8</v>
      </c>
      <c r="B6075" t="s">
        <v>116</v>
      </c>
      <c r="C6075" s="62" t="s">
        <v>117</v>
      </c>
      <c r="D6075" s="62" t="s">
        <v>117</v>
      </c>
      <c r="E6075" s="62" t="s">
        <v>117</v>
      </c>
      <c r="F6075" s="62" t="s">
        <v>18</v>
      </c>
      <c r="G6075" s="2">
        <v>4724876.945968681</v>
      </c>
      <c r="H6075" t="s">
        <v>14</v>
      </c>
    </row>
    <row r="6076" spans="1:8" x14ac:dyDescent="0.25">
      <c r="A6076" t="s">
        <v>8</v>
      </c>
      <c r="B6076" t="s">
        <v>116</v>
      </c>
      <c r="C6076" s="62" t="s">
        <v>117</v>
      </c>
      <c r="D6076" s="62" t="s">
        <v>117</v>
      </c>
      <c r="E6076" s="62" t="s">
        <v>117</v>
      </c>
      <c r="F6076" s="62" t="s">
        <v>16</v>
      </c>
      <c r="G6076" s="2">
        <v>3237615.8567901966</v>
      </c>
      <c r="H6076" t="s">
        <v>14</v>
      </c>
    </row>
    <row r="6077" spans="1:8" x14ac:dyDescent="0.25">
      <c r="A6077" t="s">
        <v>8</v>
      </c>
      <c r="B6077" t="s">
        <v>116</v>
      </c>
      <c r="C6077" s="62" t="s">
        <v>117</v>
      </c>
      <c r="D6077" s="62" t="s">
        <v>117</v>
      </c>
      <c r="E6077" s="62" t="s">
        <v>117</v>
      </c>
      <c r="F6077" s="62" t="s">
        <v>24</v>
      </c>
      <c r="G6077" s="2">
        <v>2232000</v>
      </c>
      <c r="H6077" t="s">
        <v>14</v>
      </c>
    </row>
    <row r="6078" spans="1:8" x14ac:dyDescent="0.25">
      <c r="A6078" t="s">
        <v>8</v>
      </c>
      <c r="B6078" t="s">
        <v>116</v>
      </c>
      <c r="C6078" s="62" t="s">
        <v>117</v>
      </c>
      <c r="D6078" s="62" t="s">
        <v>117</v>
      </c>
      <c r="E6078" s="62" t="s">
        <v>117</v>
      </c>
      <c r="F6078" s="62" t="s">
        <v>23</v>
      </c>
      <c r="G6078" s="2">
        <v>2556000</v>
      </c>
      <c r="H6078" t="s">
        <v>14</v>
      </c>
    </row>
    <row r="6079" spans="1:8" x14ac:dyDescent="0.25">
      <c r="A6079" t="s">
        <v>8</v>
      </c>
      <c r="B6079" t="s">
        <v>116</v>
      </c>
      <c r="C6079" s="62" t="s">
        <v>117</v>
      </c>
      <c r="D6079" s="62" t="s">
        <v>117</v>
      </c>
      <c r="E6079" s="62" t="s">
        <v>117</v>
      </c>
      <c r="F6079" s="62" t="s">
        <v>22</v>
      </c>
      <c r="G6079" s="2">
        <v>3406050</v>
      </c>
      <c r="H6079" t="s">
        <v>14</v>
      </c>
    </row>
    <row r="6080" spans="1:8" x14ac:dyDescent="0.25">
      <c r="A6080" t="s">
        <v>8</v>
      </c>
      <c r="B6080" t="s">
        <v>116</v>
      </c>
      <c r="C6080" s="62" t="s">
        <v>117</v>
      </c>
      <c r="D6080" s="62" t="s">
        <v>117</v>
      </c>
      <c r="E6080" s="62" t="s">
        <v>117</v>
      </c>
      <c r="F6080" s="62" t="s">
        <v>15</v>
      </c>
      <c r="G6080" s="2">
        <v>1878624.5215030995</v>
      </c>
      <c r="H6080" t="s">
        <v>14</v>
      </c>
    </row>
    <row r="6081" spans="1:8" x14ac:dyDescent="0.25">
      <c r="A6081" t="s">
        <v>8</v>
      </c>
      <c r="B6081" t="s">
        <v>116</v>
      </c>
      <c r="C6081" s="62" t="s">
        <v>117</v>
      </c>
      <c r="D6081" s="62" t="s">
        <v>117</v>
      </c>
      <c r="E6081" s="62" t="s">
        <v>117</v>
      </c>
      <c r="F6081" s="62" t="s">
        <v>13</v>
      </c>
      <c r="G6081" s="2">
        <v>1448631.2045871948</v>
      </c>
      <c r="H6081" t="s">
        <v>14</v>
      </c>
    </row>
    <row r="6082" spans="1:8" x14ac:dyDescent="0.25">
      <c r="A6082" t="s">
        <v>8</v>
      </c>
      <c r="B6082" t="s">
        <v>116</v>
      </c>
      <c r="C6082" s="62" t="s">
        <v>117</v>
      </c>
      <c r="D6082" s="62" t="s">
        <v>117</v>
      </c>
      <c r="E6082" s="62" t="s">
        <v>117</v>
      </c>
      <c r="F6082" s="62" t="s">
        <v>21</v>
      </c>
      <c r="G6082" s="2">
        <v>2437746.9341887604</v>
      </c>
      <c r="H6082" t="s">
        <v>14</v>
      </c>
    </row>
    <row r="6083" spans="1:8" x14ac:dyDescent="0.25">
      <c r="A6083" t="s">
        <v>8</v>
      </c>
      <c r="B6083" t="s">
        <v>116</v>
      </c>
      <c r="C6083" s="62" t="s">
        <v>117</v>
      </c>
      <c r="D6083" s="62" t="s">
        <v>117</v>
      </c>
      <c r="E6083" s="62" t="s">
        <v>117</v>
      </c>
      <c r="F6083" s="62" t="s">
        <v>17</v>
      </c>
      <c r="G6083" s="2">
        <v>1246012.4505879963</v>
      </c>
      <c r="H6083" t="s">
        <v>14</v>
      </c>
    </row>
    <row r="6084" spans="1:8" x14ac:dyDescent="0.25">
      <c r="A6084" t="s">
        <v>8</v>
      </c>
      <c r="B6084" t="s">
        <v>116</v>
      </c>
      <c r="C6084" s="62" t="s">
        <v>117</v>
      </c>
      <c r="D6084" s="62" t="s">
        <v>117</v>
      </c>
      <c r="E6084" s="62" t="s">
        <v>117</v>
      </c>
      <c r="F6084" s="62" t="s">
        <v>25</v>
      </c>
      <c r="G6084" s="2">
        <v>619200</v>
      </c>
      <c r="H6084" t="s">
        <v>14</v>
      </c>
    </row>
    <row r="6085" spans="1:8" x14ac:dyDescent="0.25">
      <c r="A6085" t="s">
        <v>8</v>
      </c>
      <c r="B6085" t="s">
        <v>116</v>
      </c>
      <c r="C6085" s="62" t="s">
        <v>117</v>
      </c>
      <c r="D6085" s="62" t="s">
        <v>117</v>
      </c>
      <c r="E6085" s="62" t="s">
        <v>117</v>
      </c>
      <c r="F6085" s="62" t="s">
        <v>20</v>
      </c>
      <c r="G6085" s="2">
        <v>2743706.0624276283</v>
      </c>
      <c r="H6085" t="s">
        <v>14</v>
      </c>
    </row>
    <row r="6086" spans="1:8" x14ac:dyDescent="0.25">
      <c r="A6086" t="s">
        <v>8</v>
      </c>
      <c r="B6086" t="s">
        <v>116</v>
      </c>
      <c r="C6086" s="62" t="s">
        <v>117</v>
      </c>
      <c r="D6086" s="62" t="s">
        <v>117</v>
      </c>
      <c r="E6086" s="62" t="s">
        <v>117</v>
      </c>
      <c r="F6086" s="62" t="s">
        <v>19</v>
      </c>
      <c r="G6086" s="2">
        <v>2076223.7707302587</v>
      </c>
      <c r="H6086" t="s">
        <v>14</v>
      </c>
    </row>
    <row r="6087" spans="1:8" x14ac:dyDescent="0.25">
      <c r="A6087" t="s">
        <v>8</v>
      </c>
      <c r="B6087" t="s">
        <v>116</v>
      </c>
      <c r="C6087" s="62" t="s">
        <v>117</v>
      </c>
      <c r="D6087" s="62" t="s">
        <v>117</v>
      </c>
      <c r="E6087" s="62" t="s">
        <v>117</v>
      </c>
      <c r="F6087" s="62" t="s">
        <v>18</v>
      </c>
      <c r="G6087" s="2">
        <v>1839311.2356610072</v>
      </c>
      <c r="H6087" t="s">
        <v>14</v>
      </c>
    </row>
    <row r="6088" spans="1:8" x14ac:dyDescent="0.25">
      <c r="A6088" t="s">
        <v>8</v>
      </c>
      <c r="B6088" t="s">
        <v>116</v>
      </c>
      <c r="C6088" s="62" t="s">
        <v>117</v>
      </c>
      <c r="D6088" s="62" t="s">
        <v>117</v>
      </c>
      <c r="E6088" s="62" t="s">
        <v>117</v>
      </c>
      <c r="F6088" s="62" t="s">
        <v>16</v>
      </c>
      <c r="G6088" s="2">
        <v>1071762.1642442518</v>
      </c>
      <c r="H6088" t="s">
        <v>14</v>
      </c>
    </row>
    <row r="6089" spans="1:8" x14ac:dyDescent="0.25">
      <c r="A6089" t="s">
        <v>8</v>
      </c>
      <c r="B6089" t="s">
        <v>116</v>
      </c>
      <c r="C6089" s="62" t="s">
        <v>117</v>
      </c>
      <c r="D6089" s="62" t="s">
        <v>117</v>
      </c>
      <c r="E6089" s="62" t="s">
        <v>117</v>
      </c>
      <c r="F6089" s="62" t="s">
        <v>24</v>
      </c>
      <c r="G6089" s="2">
        <v>722400</v>
      </c>
      <c r="H6089" t="s">
        <v>14</v>
      </c>
    </row>
    <row r="6090" spans="1:8" x14ac:dyDescent="0.25">
      <c r="A6090" t="s">
        <v>8</v>
      </c>
      <c r="B6090" t="s">
        <v>116</v>
      </c>
      <c r="C6090" s="62" t="s">
        <v>117</v>
      </c>
      <c r="D6090" s="62" t="s">
        <v>117</v>
      </c>
      <c r="E6090" s="62" t="s">
        <v>117</v>
      </c>
      <c r="F6090" s="62" t="s">
        <v>23</v>
      </c>
      <c r="G6090" s="2">
        <v>825600</v>
      </c>
      <c r="H6090" t="s">
        <v>14</v>
      </c>
    </row>
    <row r="6091" spans="1:8" x14ac:dyDescent="0.25">
      <c r="A6091" t="s">
        <v>8</v>
      </c>
      <c r="B6091" t="s">
        <v>116</v>
      </c>
      <c r="C6091" s="62" t="s">
        <v>117</v>
      </c>
      <c r="D6091" s="62" t="s">
        <v>117</v>
      </c>
      <c r="E6091" s="62" t="s">
        <v>117</v>
      </c>
      <c r="F6091" s="62" t="s">
        <v>22</v>
      </c>
      <c r="G6091" s="2">
        <v>1557933</v>
      </c>
      <c r="H6091" t="s">
        <v>14</v>
      </c>
    </row>
    <row r="6092" spans="1:8" x14ac:dyDescent="0.25">
      <c r="A6092" t="s">
        <v>8</v>
      </c>
      <c r="B6092" t="s">
        <v>116</v>
      </c>
      <c r="C6092" s="62" t="s">
        <v>117</v>
      </c>
      <c r="D6092" s="62" t="s">
        <v>117</v>
      </c>
      <c r="E6092" s="62" t="s">
        <v>117</v>
      </c>
      <c r="F6092" s="62" t="s">
        <v>15</v>
      </c>
      <c r="G6092" s="2">
        <v>707666.86432094674</v>
      </c>
      <c r="H6092" t="s">
        <v>14</v>
      </c>
    </row>
    <row r="6093" spans="1:8" x14ac:dyDescent="0.25">
      <c r="A6093" t="s">
        <v>8</v>
      </c>
      <c r="B6093" t="s">
        <v>116</v>
      </c>
      <c r="C6093" s="62" t="s">
        <v>117</v>
      </c>
      <c r="D6093" s="62" t="s">
        <v>117</v>
      </c>
      <c r="E6093" s="62" t="s">
        <v>117</v>
      </c>
      <c r="F6093" s="62" t="s">
        <v>13</v>
      </c>
      <c r="G6093" s="2">
        <v>552795.91516158625</v>
      </c>
      <c r="H6093" t="s">
        <v>14</v>
      </c>
    </row>
    <row r="6094" spans="1:8" x14ac:dyDescent="0.25">
      <c r="A6094" t="s">
        <v>8</v>
      </c>
      <c r="B6094" t="s">
        <v>116</v>
      </c>
      <c r="C6094" s="62" t="s">
        <v>117</v>
      </c>
      <c r="D6094" s="62" t="s">
        <v>117</v>
      </c>
      <c r="E6094" s="62" t="s">
        <v>117</v>
      </c>
      <c r="F6094" s="62" t="s">
        <v>21</v>
      </c>
      <c r="G6094" s="2">
        <v>4493535.4912500009</v>
      </c>
      <c r="H6094" t="s">
        <v>14</v>
      </c>
    </row>
    <row r="6095" spans="1:8" x14ac:dyDescent="0.25">
      <c r="A6095" t="s">
        <v>8</v>
      </c>
      <c r="B6095" t="s">
        <v>116</v>
      </c>
      <c r="C6095" s="62" t="s">
        <v>117</v>
      </c>
      <c r="D6095" s="62" t="s">
        <v>117</v>
      </c>
      <c r="E6095" s="62" t="s">
        <v>117</v>
      </c>
      <c r="F6095" s="62" t="s">
        <v>17</v>
      </c>
      <c r="G6095" s="2">
        <v>3233533.3687500004</v>
      </c>
      <c r="H6095" t="s">
        <v>14</v>
      </c>
    </row>
    <row r="6096" spans="1:8" x14ac:dyDescent="0.25">
      <c r="A6096" t="s">
        <v>8</v>
      </c>
      <c r="B6096" t="s">
        <v>116</v>
      </c>
      <c r="C6096" s="62" t="s">
        <v>117</v>
      </c>
      <c r="D6096" s="62" t="s">
        <v>117</v>
      </c>
      <c r="E6096" s="62" t="s">
        <v>117</v>
      </c>
      <c r="F6096" s="62" t="s">
        <v>25</v>
      </c>
      <c r="G6096" s="2">
        <v>1052919.3898440001</v>
      </c>
      <c r="H6096" t="s">
        <v>14</v>
      </c>
    </row>
    <row r="6097" spans="1:8" x14ac:dyDescent="0.25">
      <c r="A6097" t="s">
        <v>8</v>
      </c>
      <c r="B6097" t="s">
        <v>116</v>
      </c>
      <c r="C6097" s="62" t="s">
        <v>117</v>
      </c>
      <c r="D6097" s="62" t="s">
        <v>117</v>
      </c>
      <c r="E6097" s="62" t="s">
        <v>117</v>
      </c>
      <c r="F6097" s="62" t="s">
        <v>20</v>
      </c>
      <c r="G6097" s="2">
        <v>5389155.7912499998</v>
      </c>
      <c r="H6097" t="s">
        <v>14</v>
      </c>
    </row>
    <row r="6098" spans="1:8" x14ac:dyDescent="0.25">
      <c r="A6098" t="s">
        <v>8</v>
      </c>
      <c r="B6098" t="s">
        <v>116</v>
      </c>
      <c r="C6098" s="62" t="s">
        <v>117</v>
      </c>
      <c r="D6098" s="62" t="s">
        <v>117</v>
      </c>
      <c r="E6098" s="62" t="s">
        <v>117</v>
      </c>
      <c r="F6098" s="62" t="s">
        <v>19</v>
      </c>
      <c r="G6098" s="2">
        <v>4519566.3262500009</v>
      </c>
      <c r="H6098" t="s">
        <v>14</v>
      </c>
    </row>
    <row r="6099" spans="1:8" x14ac:dyDescent="0.25">
      <c r="A6099" t="s">
        <v>8</v>
      </c>
      <c r="B6099" t="s">
        <v>116</v>
      </c>
      <c r="C6099" s="62" t="s">
        <v>117</v>
      </c>
      <c r="D6099" s="62" t="s">
        <v>117</v>
      </c>
      <c r="E6099" s="62" t="s">
        <v>117</v>
      </c>
      <c r="F6099" s="62" t="s">
        <v>18</v>
      </c>
      <c r="G6099" s="2">
        <v>4644683.883750001</v>
      </c>
      <c r="H6099" t="s">
        <v>14</v>
      </c>
    </row>
    <row r="6100" spans="1:8" x14ac:dyDescent="0.25">
      <c r="A6100" t="s">
        <v>8</v>
      </c>
      <c r="B6100" t="s">
        <v>116</v>
      </c>
      <c r="C6100" s="62" t="s">
        <v>117</v>
      </c>
      <c r="D6100" s="62" t="s">
        <v>117</v>
      </c>
      <c r="E6100" s="62" t="s">
        <v>117</v>
      </c>
      <c r="F6100" s="62" t="s">
        <v>16</v>
      </c>
      <c r="G6100" s="2">
        <v>1893144.8362500004</v>
      </c>
      <c r="H6100" t="s">
        <v>14</v>
      </c>
    </row>
    <row r="6101" spans="1:8" x14ac:dyDescent="0.25">
      <c r="A6101" t="s">
        <v>8</v>
      </c>
      <c r="B6101" t="s">
        <v>116</v>
      </c>
      <c r="C6101" s="62" t="s">
        <v>117</v>
      </c>
      <c r="D6101" s="62" t="s">
        <v>117</v>
      </c>
      <c r="E6101" s="62" t="s">
        <v>117</v>
      </c>
      <c r="F6101" s="62" t="s">
        <v>24</v>
      </c>
      <c r="G6101" s="2">
        <v>1559805.5325000002</v>
      </c>
      <c r="H6101" t="s">
        <v>14</v>
      </c>
    </row>
    <row r="6102" spans="1:8" x14ac:dyDescent="0.25">
      <c r="A6102" t="s">
        <v>8</v>
      </c>
      <c r="B6102" t="s">
        <v>116</v>
      </c>
      <c r="C6102" s="62" t="s">
        <v>117</v>
      </c>
      <c r="D6102" s="62" t="s">
        <v>117</v>
      </c>
      <c r="E6102" s="62" t="s">
        <v>117</v>
      </c>
      <c r="F6102" s="62" t="s">
        <v>23</v>
      </c>
      <c r="G6102" s="2">
        <v>1981734.45</v>
      </c>
      <c r="H6102" t="s">
        <v>14</v>
      </c>
    </row>
    <row r="6103" spans="1:8" x14ac:dyDescent="0.25">
      <c r="A6103" t="s">
        <v>8</v>
      </c>
      <c r="B6103" t="s">
        <v>116</v>
      </c>
      <c r="C6103" s="62" t="s">
        <v>117</v>
      </c>
      <c r="D6103" s="62" t="s">
        <v>117</v>
      </c>
      <c r="E6103" s="62" t="s">
        <v>117</v>
      </c>
      <c r="F6103" s="62" t="s">
        <v>22</v>
      </c>
      <c r="G6103" s="2">
        <v>3201892.4400000004</v>
      </c>
      <c r="H6103" t="s">
        <v>14</v>
      </c>
    </row>
    <row r="6104" spans="1:8" x14ac:dyDescent="0.25">
      <c r="A6104" t="s">
        <v>8</v>
      </c>
      <c r="B6104" t="s">
        <v>116</v>
      </c>
      <c r="C6104" s="62" t="s">
        <v>117</v>
      </c>
      <c r="D6104" s="62" t="s">
        <v>117</v>
      </c>
      <c r="E6104" s="62" t="s">
        <v>117</v>
      </c>
      <c r="F6104" s="62" t="s">
        <v>15</v>
      </c>
      <c r="G6104" s="2">
        <v>1504303.0050000001</v>
      </c>
      <c r="H6104" t="s">
        <v>14</v>
      </c>
    </row>
    <row r="6105" spans="1:8" x14ac:dyDescent="0.25">
      <c r="A6105" t="s">
        <v>8</v>
      </c>
      <c r="B6105" t="s">
        <v>116</v>
      </c>
      <c r="C6105" s="62" t="s">
        <v>117</v>
      </c>
      <c r="D6105" s="62" t="s">
        <v>117</v>
      </c>
      <c r="E6105" s="62" t="s">
        <v>117</v>
      </c>
      <c r="F6105" s="62" t="s">
        <v>13</v>
      </c>
      <c r="G6105" s="2">
        <v>1287354.4462500003</v>
      </c>
      <c r="H6105" t="s">
        <v>14</v>
      </c>
    </row>
    <row r="6106" spans="1:8" x14ac:dyDescent="0.25">
      <c r="A6106" t="s">
        <v>8</v>
      </c>
      <c r="B6106" t="s">
        <v>116</v>
      </c>
      <c r="C6106" s="62" t="s">
        <v>117</v>
      </c>
      <c r="D6106" s="62" t="s">
        <v>117</v>
      </c>
      <c r="E6106" s="62" t="s">
        <v>117</v>
      </c>
      <c r="F6106" s="62" t="s">
        <v>21</v>
      </c>
      <c r="G6106" s="2">
        <v>489379.69800000003</v>
      </c>
      <c r="H6106" t="s">
        <v>14</v>
      </c>
    </row>
    <row r="6107" spans="1:8" x14ac:dyDescent="0.25">
      <c r="A6107" t="s">
        <v>8</v>
      </c>
      <c r="B6107" t="s">
        <v>116</v>
      </c>
      <c r="C6107" s="62" t="s">
        <v>117</v>
      </c>
      <c r="D6107" s="62" t="s">
        <v>117</v>
      </c>
      <c r="E6107" s="62" t="s">
        <v>117</v>
      </c>
      <c r="F6107" s="62" t="s">
        <v>17</v>
      </c>
      <c r="G6107" s="2">
        <v>365927.71500000008</v>
      </c>
      <c r="H6107" t="s">
        <v>14</v>
      </c>
    </row>
    <row r="6108" spans="1:8" x14ac:dyDescent="0.25">
      <c r="A6108" t="s">
        <v>8</v>
      </c>
      <c r="B6108" t="s">
        <v>116</v>
      </c>
      <c r="C6108" s="62" t="s">
        <v>117</v>
      </c>
      <c r="D6108" s="62" t="s">
        <v>117</v>
      </c>
      <c r="E6108" s="62" t="s">
        <v>117</v>
      </c>
      <c r="F6108" s="62" t="s">
        <v>25</v>
      </c>
      <c r="G6108" s="2">
        <v>149899.31135999999</v>
      </c>
      <c r="H6108" t="s">
        <v>14</v>
      </c>
    </row>
    <row r="6109" spans="1:8" x14ac:dyDescent="0.25">
      <c r="A6109" t="s">
        <v>8</v>
      </c>
      <c r="B6109" t="s">
        <v>116</v>
      </c>
      <c r="C6109" s="62" t="s">
        <v>117</v>
      </c>
      <c r="D6109" s="62" t="s">
        <v>117</v>
      </c>
      <c r="E6109" s="62" t="s">
        <v>117</v>
      </c>
      <c r="F6109" s="62" t="s">
        <v>20</v>
      </c>
      <c r="G6109" s="2">
        <v>511820.07300000009</v>
      </c>
      <c r="H6109" t="s">
        <v>14</v>
      </c>
    </row>
    <row r="6110" spans="1:8" x14ac:dyDescent="0.25">
      <c r="A6110" t="s">
        <v>8</v>
      </c>
      <c r="B6110" t="s">
        <v>116</v>
      </c>
      <c r="C6110" s="62" t="s">
        <v>117</v>
      </c>
      <c r="D6110" s="62" t="s">
        <v>117</v>
      </c>
      <c r="E6110" s="62" t="s">
        <v>117</v>
      </c>
      <c r="F6110" s="62" t="s">
        <v>19</v>
      </c>
      <c r="G6110" s="2">
        <v>456945.87600000011</v>
      </c>
      <c r="H6110" t="s">
        <v>14</v>
      </c>
    </row>
    <row r="6111" spans="1:8" x14ac:dyDescent="0.25">
      <c r="A6111" t="s">
        <v>8</v>
      </c>
      <c r="B6111" t="s">
        <v>116</v>
      </c>
      <c r="C6111" s="62" t="s">
        <v>117</v>
      </c>
      <c r="D6111" s="62" t="s">
        <v>117</v>
      </c>
      <c r="E6111" s="62" t="s">
        <v>117</v>
      </c>
      <c r="F6111" s="62" t="s">
        <v>18</v>
      </c>
      <c r="G6111" s="2">
        <v>410210.05499999999</v>
      </c>
      <c r="H6111" t="s">
        <v>14</v>
      </c>
    </row>
    <row r="6112" spans="1:8" x14ac:dyDescent="0.25">
      <c r="A6112" t="s">
        <v>8</v>
      </c>
      <c r="B6112" t="s">
        <v>116</v>
      </c>
      <c r="C6112" s="62" t="s">
        <v>117</v>
      </c>
      <c r="D6112" s="62" t="s">
        <v>117</v>
      </c>
      <c r="E6112" s="62" t="s">
        <v>117</v>
      </c>
      <c r="F6112" s="62" t="s">
        <v>16</v>
      </c>
      <c r="G6112" s="2">
        <v>255580.91100000005</v>
      </c>
      <c r="H6112" t="s">
        <v>14</v>
      </c>
    </row>
    <row r="6113" spans="1:8" x14ac:dyDescent="0.25">
      <c r="A6113" t="s">
        <v>8</v>
      </c>
      <c r="B6113" t="s">
        <v>116</v>
      </c>
      <c r="C6113" s="62" t="s">
        <v>117</v>
      </c>
      <c r="D6113" s="62" t="s">
        <v>117</v>
      </c>
      <c r="E6113" s="62" t="s">
        <v>117</v>
      </c>
      <c r="F6113" s="62" t="s">
        <v>24</v>
      </c>
      <c r="G6113" s="2">
        <v>222847.88400000002</v>
      </c>
      <c r="H6113" t="s">
        <v>14</v>
      </c>
    </row>
    <row r="6114" spans="1:8" x14ac:dyDescent="0.25">
      <c r="A6114" t="s">
        <v>8</v>
      </c>
      <c r="B6114" t="s">
        <v>116</v>
      </c>
      <c r="C6114" s="62" t="s">
        <v>117</v>
      </c>
      <c r="D6114" s="62" t="s">
        <v>117</v>
      </c>
      <c r="E6114" s="62" t="s">
        <v>117</v>
      </c>
      <c r="F6114" s="62" t="s">
        <v>23</v>
      </c>
      <c r="G6114" s="2">
        <v>229370.55300000001</v>
      </c>
      <c r="H6114" t="s">
        <v>14</v>
      </c>
    </row>
    <row r="6115" spans="1:8" x14ac:dyDescent="0.25">
      <c r="A6115" t="s">
        <v>8</v>
      </c>
      <c r="B6115" t="s">
        <v>116</v>
      </c>
      <c r="C6115" s="62" t="s">
        <v>117</v>
      </c>
      <c r="D6115" s="62" t="s">
        <v>117</v>
      </c>
      <c r="E6115" s="62" t="s">
        <v>117</v>
      </c>
      <c r="F6115" s="62" t="s">
        <v>22</v>
      </c>
      <c r="G6115" s="2">
        <v>352702.85400000005</v>
      </c>
      <c r="H6115" t="s">
        <v>14</v>
      </c>
    </row>
    <row r="6116" spans="1:8" x14ac:dyDescent="0.25">
      <c r="A6116" t="s">
        <v>8</v>
      </c>
      <c r="B6116" t="s">
        <v>116</v>
      </c>
      <c r="C6116" s="62" t="s">
        <v>117</v>
      </c>
      <c r="D6116" s="62" t="s">
        <v>117</v>
      </c>
      <c r="E6116" s="62" t="s">
        <v>117</v>
      </c>
      <c r="F6116" s="62" t="s">
        <v>15</v>
      </c>
      <c r="G6116" s="2">
        <v>248818.87800000003</v>
      </c>
      <c r="H6116" t="s">
        <v>14</v>
      </c>
    </row>
    <row r="6117" spans="1:8" x14ac:dyDescent="0.25">
      <c r="A6117" t="s">
        <v>8</v>
      </c>
      <c r="B6117" t="s">
        <v>116</v>
      </c>
      <c r="C6117" s="62" t="s">
        <v>117</v>
      </c>
      <c r="D6117" s="62" t="s">
        <v>117</v>
      </c>
      <c r="E6117" s="62" t="s">
        <v>117</v>
      </c>
      <c r="F6117" s="62" t="s">
        <v>13</v>
      </c>
      <c r="G6117" s="2">
        <v>223925.02200000003</v>
      </c>
      <c r="H6117" t="s">
        <v>14</v>
      </c>
    </row>
    <row r="6118" spans="1:8" x14ac:dyDescent="0.25">
      <c r="A6118" t="s">
        <v>8</v>
      </c>
      <c r="B6118" t="s">
        <v>116</v>
      </c>
      <c r="C6118" s="62" t="s">
        <v>117</v>
      </c>
      <c r="D6118" s="62" t="s">
        <v>117</v>
      </c>
      <c r="E6118" s="62" t="s">
        <v>117</v>
      </c>
      <c r="F6118" s="62" t="s">
        <v>21</v>
      </c>
      <c r="G6118" s="2">
        <v>13084252.602300001</v>
      </c>
      <c r="H6118" t="s">
        <v>14</v>
      </c>
    </row>
    <row r="6119" spans="1:8" x14ac:dyDescent="0.25">
      <c r="A6119" t="s">
        <v>8</v>
      </c>
      <c r="B6119" t="s">
        <v>116</v>
      </c>
      <c r="C6119" s="62" t="s">
        <v>117</v>
      </c>
      <c r="D6119" s="62" t="s">
        <v>117</v>
      </c>
      <c r="E6119" s="62" t="s">
        <v>117</v>
      </c>
      <c r="F6119" s="62" t="s">
        <v>17</v>
      </c>
      <c r="G6119" s="2">
        <v>6824581.8052500011</v>
      </c>
      <c r="H6119" t="s">
        <v>14</v>
      </c>
    </row>
    <row r="6120" spans="1:8" x14ac:dyDescent="0.25">
      <c r="A6120" t="s">
        <v>8</v>
      </c>
      <c r="B6120" t="s">
        <v>116</v>
      </c>
      <c r="C6120" s="62" t="s">
        <v>117</v>
      </c>
      <c r="D6120" s="62" t="s">
        <v>117</v>
      </c>
      <c r="E6120" s="62" t="s">
        <v>117</v>
      </c>
      <c r="F6120" s="62" t="s">
        <v>25</v>
      </c>
      <c r="G6120" s="2">
        <v>2987695.4422392002</v>
      </c>
      <c r="H6120" t="s">
        <v>14</v>
      </c>
    </row>
    <row r="6121" spans="1:8" x14ac:dyDescent="0.25">
      <c r="A6121" t="s">
        <v>8</v>
      </c>
      <c r="B6121" t="s">
        <v>116</v>
      </c>
      <c r="C6121" s="62" t="s">
        <v>117</v>
      </c>
      <c r="D6121" s="62" t="s">
        <v>117</v>
      </c>
      <c r="E6121" s="62" t="s">
        <v>117</v>
      </c>
      <c r="F6121" s="62" t="s">
        <v>20</v>
      </c>
      <c r="G6121" s="2">
        <v>15966667.906200001</v>
      </c>
      <c r="H6121" t="s">
        <v>14</v>
      </c>
    </row>
    <row r="6122" spans="1:8" x14ac:dyDescent="0.25">
      <c r="A6122" t="s">
        <v>8</v>
      </c>
      <c r="B6122" t="s">
        <v>116</v>
      </c>
      <c r="C6122" s="62" t="s">
        <v>117</v>
      </c>
      <c r="D6122" s="62" t="s">
        <v>117</v>
      </c>
      <c r="E6122" s="62" t="s">
        <v>117</v>
      </c>
      <c r="F6122" s="62" t="s">
        <v>19</v>
      </c>
      <c r="G6122" s="2">
        <v>12309589.912950002</v>
      </c>
      <c r="H6122" t="s">
        <v>14</v>
      </c>
    </row>
    <row r="6123" spans="1:8" x14ac:dyDescent="0.25">
      <c r="A6123" t="s">
        <v>8</v>
      </c>
      <c r="B6123" t="s">
        <v>116</v>
      </c>
      <c r="C6123" s="62" t="s">
        <v>117</v>
      </c>
      <c r="D6123" s="62" t="s">
        <v>117</v>
      </c>
      <c r="E6123" s="62" t="s">
        <v>117</v>
      </c>
      <c r="F6123" s="62" t="s">
        <v>18</v>
      </c>
      <c r="G6123" s="2">
        <v>10879539.615449999</v>
      </c>
      <c r="H6123" t="s">
        <v>14</v>
      </c>
    </row>
    <row r="6124" spans="1:8" x14ac:dyDescent="0.25">
      <c r="A6124" t="s">
        <v>8</v>
      </c>
      <c r="B6124" t="s">
        <v>116</v>
      </c>
      <c r="C6124" s="62" t="s">
        <v>117</v>
      </c>
      <c r="D6124" s="62" t="s">
        <v>117</v>
      </c>
      <c r="E6124" s="62" t="s">
        <v>117</v>
      </c>
      <c r="F6124" s="62" t="s">
        <v>16</v>
      </c>
      <c r="G6124" s="2">
        <v>4681744.4123999998</v>
      </c>
      <c r="H6124" t="s">
        <v>14</v>
      </c>
    </row>
    <row r="6125" spans="1:8" x14ac:dyDescent="0.25">
      <c r="A6125" t="s">
        <v>8</v>
      </c>
      <c r="B6125" t="s">
        <v>116</v>
      </c>
      <c r="C6125" s="62" t="s">
        <v>117</v>
      </c>
      <c r="D6125" s="62" t="s">
        <v>117</v>
      </c>
      <c r="E6125" s="62" t="s">
        <v>117</v>
      </c>
      <c r="F6125" s="62" t="s">
        <v>24</v>
      </c>
      <c r="G6125" s="2">
        <v>3912578.1189000006</v>
      </c>
      <c r="H6125" t="s">
        <v>14</v>
      </c>
    </row>
    <row r="6126" spans="1:8" x14ac:dyDescent="0.25">
      <c r="A6126" t="s">
        <v>8</v>
      </c>
      <c r="B6126" t="s">
        <v>116</v>
      </c>
      <c r="C6126" s="62" t="s">
        <v>117</v>
      </c>
      <c r="D6126" s="62" t="s">
        <v>117</v>
      </c>
      <c r="E6126" s="62" t="s">
        <v>117</v>
      </c>
      <c r="F6126" s="62" t="s">
        <v>23</v>
      </c>
      <c r="G6126" s="2">
        <v>4176767.1577500007</v>
      </c>
      <c r="H6126" t="s">
        <v>14</v>
      </c>
    </row>
    <row r="6127" spans="1:8" x14ac:dyDescent="0.25">
      <c r="A6127" t="s">
        <v>8</v>
      </c>
      <c r="B6127" t="s">
        <v>116</v>
      </c>
      <c r="C6127" s="62" t="s">
        <v>117</v>
      </c>
      <c r="D6127" s="62" t="s">
        <v>117</v>
      </c>
      <c r="E6127" s="62" t="s">
        <v>117</v>
      </c>
      <c r="F6127" s="62" t="s">
        <v>22</v>
      </c>
      <c r="G6127" s="2">
        <v>264715.63965000003</v>
      </c>
      <c r="H6127" t="s">
        <v>14</v>
      </c>
    </row>
    <row r="6128" spans="1:8" x14ac:dyDescent="0.25">
      <c r="A6128" t="s">
        <v>8</v>
      </c>
      <c r="B6128" t="s">
        <v>116</v>
      </c>
      <c r="C6128" s="62" t="s">
        <v>117</v>
      </c>
      <c r="D6128" s="62" t="s">
        <v>117</v>
      </c>
      <c r="E6128" s="62" t="s">
        <v>117</v>
      </c>
      <c r="F6128" s="62" t="s">
        <v>15</v>
      </c>
      <c r="G6128" s="2">
        <v>3840170.5089000002</v>
      </c>
      <c r="H6128" t="s">
        <v>14</v>
      </c>
    </row>
    <row r="6129" spans="1:8" x14ac:dyDescent="0.25">
      <c r="A6129" t="s">
        <v>8</v>
      </c>
      <c r="B6129" t="s">
        <v>116</v>
      </c>
      <c r="C6129" s="62" t="s">
        <v>117</v>
      </c>
      <c r="D6129" s="62" t="s">
        <v>117</v>
      </c>
      <c r="E6129" s="62" t="s">
        <v>117</v>
      </c>
      <c r="F6129" s="62" t="s">
        <v>13</v>
      </c>
      <c r="G6129" s="2">
        <v>3589442.7030000007</v>
      </c>
      <c r="H6129" t="s">
        <v>14</v>
      </c>
    </row>
    <row r="6130" spans="1:8" x14ac:dyDescent="0.25">
      <c r="A6130" t="s">
        <v>8</v>
      </c>
      <c r="B6130" t="s">
        <v>116</v>
      </c>
      <c r="C6130" s="62" t="s">
        <v>117</v>
      </c>
      <c r="D6130" s="62" t="s">
        <v>117</v>
      </c>
      <c r="E6130" s="62" t="s">
        <v>117</v>
      </c>
      <c r="F6130" s="62" t="s">
        <v>21</v>
      </c>
      <c r="G6130" s="2">
        <v>15132198.126750002</v>
      </c>
      <c r="H6130" t="s">
        <v>14</v>
      </c>
    </row>
    <row r="6131" spans="1:8" x14ac:dyDescent="0.25">
      <c r="A6131" t="s">
        <v>8</v>
      </c>
      <c r="B6131" t="s">
        <v>116</v>
      </c>
      <c r="C6131" s="62" t="s">
        <v>117</v>
      </c>
      <c r="D6131" s="62" t="s">
        <v>117</v>
      </c>
      <c r="E6131" s="62" t="s">
        <v>117</v>
      </c>
      <c r="F6131" s="62" t="s">
        <v>17</v>
      </c>
      <c r="G6131" s="2">
        <v>8346187.8354000002</v>
      </c>
      <c r="H6131" t="s">
        <v>14</v>
      </c>
    </row>
    <row r="6132" spans="1:8" x14ac:dyDescent="0.25">
      <c r="A6132" t="s">
        <v>8</v>
      </c>
      <c r="B6132" t="s">
        <v>116</v>
      </c>
      <c r="C6132" s="62" t="s">
        <v>117</v>
      </c>
      <c r="D6132" s="62" t="s">
        <v>117</v>
      </c>
      <c r="E6132" s="62" t="s">
        <v>117</v>
      </c>
      <c r="F6132" s="62" t="s">
        <v>25</v>
      </c>
      <c r="G6132" s="2">
        <v>4209298.5241704611</v>
      </c>
      <c r="H6132" t="s">
        <v>14</v>
      </c>
    </row>
    <row r="6133" spans="1:8" x14ac:dyDescent="0.25">
      <c r="A6133" t="s">
        <v>8</v>
      </c>
      <c r="B6133" t="s">
        <v>116</v>
      </c>
      <c r="C6133" s="62" t="s">
        <v>117</v>
      </c>
      <c r="D6133" s="62" t="s">
        <v>117</v>
      </c>
      <c r="E6133" s="62" t="s">
        <v>117</v>
      </c>
      <c r="F6133" s="62" t="s">
        <v>20</v>
      </c>
      <c r="G6133" s="2">
        <v>18966089.320050005</v>
      </c>
      <c r="H6133" t="s">
        <v>14</v>
      </c>
    </row>
    <row r="6134" spans="1:8" x14ac:dyDescent="0.25">
      <c r="A6134" t="s">
        <v>8</v>
      </c>
      <c r="B6134" t="s">
        <v>116</v>
      </c>
      <c r="C6134" s="62" t="s">
        <v>117</v>
      </c>
      <c r="D6134" s="62" t="s">
        <v>117</v>
      </c>
      <c r="E6134" s="62" t="s">
        <v>117</v>
      </c>
      <c r="F6134" s="62" t="s">
        <v>19</v>
      </c>
      <c r="G6134" s="2">
        <v>14864991.106800003</v>
      </c>
      <c r="H6134" t="s">
        <v>14</v>
      </c>
    </row>
    <row r="6135" spans="1:8" x14ac:dyDescent="0.25">
      <c r="A6135" t="s">
        <v>8</v>
      </c>
      <c r="B6135" t="s">
        <v>116</v>
      </c>
      <c r="C6135" s="62" t="s">
        <v>117</v>
      </c>
      <c r="D6135" s="62" t="s">
        <v>117</v>
      </c>
      <c r="E6135" s="62" t="s">
        <v>117</v>
      </c>
      <c r="F6135" s="62" t="s">
        <v>18</v>
      </c>
      <c r="G6135" s="2">
        <v>12966865.504650002</v>
      </c>
      <c r="H6135" t="s">
        <v>14</v>
      </c>
    </row>
    <row r="6136" spans="1:8" x14ac:dyDescent="0.25">
      <c r="A6136" t="s">
        <v>8</v>
      </c>
      <c r="B6136" t="s">
        <v>116</v>
      </c>
      <c r="C6136" s="62" t="s">
        <v>117</v>
      </c>
      <c r="D6136" s="62" t="s">
        <v>117</v>
      </c>
      <c r="E6136" s="62" t="s">
        <v>117</v>
      </c>
      <c r="F6136" s="62" t="s">
        <v>16</v>
      </c>
      <c r="G6136" s="2">
        <v>6311340.5085000005</v>
      </c>
      <c r="H6136" t="s">
        <v>14</v>
      </c>
    </row>
    <row r="6137" spans="1:8" x14ac:dyDescent="0.25">
      <c r="A6137" t="s">
        <v>8</v>
      </c>
      <c r="B6137" t="s">
        <v>116</v>
      </c>
      <c r="C6137" s="62" t="s">
        <v>117</v>
      </c>
      <c r="D6137" s="62" t="s">
        <v>117</v>
      </c>
      <c r="E6137" s="62" t="s">
        <v>117</v>
      </c>
      <c r="F6137" s="62" t="s">
        <v>24</v>
      </c>
      <c r="G6137" s="2">
        <v>4888807.23795</v>
      </c>
      <c r="H6137" t="s">
        <v>14</v>
      </c>
    </row>
    <row r="6138" spans="1:8" x14ac:dyDescent="0.25">
      <c r="A6138" t="s">
        <v>8</v>
      </c>
      <c r="B6138" t="s">
        <v>116</v>
      </c>
      <c r="C6138" s="62" t="s">
        <v>117</v>
      </c>
      <c r="D6138" s="62" t="s">
        <v>117</v>
      </c>
      <c r="E6138" s="62" t="s">
        <v>117</v>
      </c>
      <c r="F6138" s="62" t="s">
        <v>23</v>
      </c>
      <c r="G6138" s="2">
        <v>5091878.668800001</v>
      </c>
      <c r="H6138" t="s">
        <v>14</v>
      </c>
    </row>
    <row r="6139" spans="1:8" x14ac:dyDescent="0.25">
      <c r="A6139" t="s">
        <v>8</v>
      </c>
      <c r="B6139" t="s">
        <v>116</v>
      </c>
      <c r="C6139" s="62" t="s">
        <v>117</v>
      </c>
      <c r="D6139" s="62" t="s">
        <v>117</v>
      </c>
      <c r="E6139" s="62" t="s">
        <v>117</v>
      </c>
      <c r="F6139" s="62" t="s">
        <v>22</v>
      </c>
      <c r="G6139" s="2">
        <v>8886543.0892500021</v>
      </c>
      <c r="H6139" t="s">
        <v>14</v>
      </c>
    </row>
    <row r="6140" spans="1:8" x14ac:dyDescent="0.25">
      <c r="A6140" t="s">
        <v>8</v>
      </c>
      <c r="B6140" t="s">
        <v>116</v>
      </c>
      <c r="C6140" s="62" t="s">
        <v>117</v>
      </c>
      <c r="D6140" s="62" t="s">
        <v>117</v>
      </c>
      <c r="E6140" s="62" t="s">
        <v>117</v>
      </c>
      <c r="F6140" s="62" t="s">
        <v>15</v>
      </c>
      <c r="G6140" s="2">
        <v>5087376.6309000002</v>
      </c>
      <c r="H6140" t="s">
        <v>14</v>
      </c>
    </row>
    <row r="6141" spans="1:8" x14ac:dyDescent="0.25">
      <c r="A6141" t="s">
        <v>8</v>
      </c>
      <c r="B6141" t="s">
        <v>116</v>
      </c>
      <c r="C6141" s="62" t="s">
        <v>117</v>
      </c>
      <c r="D6141" s="62" t="s">
        <v>117</v>
      </c>
      <c r="E6141" s="62" t="s">
        <v>117</v>
      </c>
      <c r="F6141" s="62" t="s">
        <v>13</v>
      </c>
      <c r="G6141" s="2">
        <v>4808656.2025500005</v>
      </c>
      <c r="H6141" t="s">
        <v>14</v>
      </c>
    </row>
    <row r="6142" spans="1:8" hidden="1" x14ac:dyDescent="0.25">
      <c r="A6142" t="s">
        <v>8</v>
      </c>
      <c r="B6142" t="s">
        <v>9</v>
      </c>
      <c r="C6142" s="62" t="s">
        <v>10</v>
      </c>
      <c r="D6142" s="62" t="s">
        <v>157</v>
      </c>
      <c r="E6142" s="62" t="s">
        <v>157</v>
      </c>
      <c r="F6142" s="62" t="s">
        <v>13</v>
      </c>
      <c r="G6142" s="2">
        <v>-11393.348399999999</v>
      </c>
      <c r="H6142" t="s">
        <v>14</v>
      </c>
    </row>
    <row r="6143" spans="1:8" hidden="1" x14ac:dyDescent="0.25">
      <c r="A6143" t="s">
        <v>8</v>
      </c>
      <c r="B6143" t="s">
        <v>9</v>
      </c>
      <c r="C6143" s="62" t="s">
        <v>10</v>
      </c>
      <c r="D6143" s="62" t="s">
        <v>157</v>
      </c>
      <c r="E6143" s="62" t="s">
        <v>157</v>
      </c>
      <c r="F6143" s="62" t="s">
        <v>15</v>
      </c>
      <c r="G6143" s="2">
        <v>-7114.3608000000004</v>
      </c>
      <c r="H6143" t="s">
        <v>14</v>
      </c>
    </row>
    <row r="6144" spans="1:8" hidden="1" x14ac:dyDescent="0.25">
      <c r="A6144" t="s">
        <v>8</v>
      </c>
      <c r="B6144" t="s">
        <v>9</v>
      </c>
      <c r="C6144" s="62" t="s">
        <v>10</v>
      </c>
      <c r="D6144" s="62" t="s">
        <v>157</v>
      </c>
      <c r="E6144" s="62" t="s">
        <v>157</v>
      </c>
      <c r="F6144" s="62" t="s">
        <v>16</v>
      </c>
      <c r="G6144" s="2">
        <v>-13274.559600000001</v>
      </c>
      <c r="H6144" t="s">
        <v>14</v>
      </c>
    </row>
    <row r="6145" spans="1:8" hidden="1" x14ac:dyDescent="0.25">
      <c r="A6145" t="s">
        <v>8</v>
      </c>
      <c r="B6145" t="s">
        <v>9</v>
      </c>
      <c r="C6145" s="62" t="s">
        <v>10</v>
      </c>
      <c r="D6145" s="62" t="s">
        <v>157</v>
      </c>
      <c r="E6145" s="62" t="s">
        <v>157</v>
      </c>
      <c r="F6145" s="62" t="s">
        <v>17</v>
      </c>
      <c r="G6145" s="2">
        <v>-20218.47</v>
      </c>
      <c r="H6145" t="s">
        <v>14</v>
      </c>
    </row>
    <row r="6146" spans="1:8" hidden="1" x14ac:dyDescent="0.25">
      <c r="A6146" t="s">
        <v>8</v>
      </c>
      <c r="B6146" t="s">
        <v>9</v>
      </c>
      <c r="C6146" s="62" t="s">
        <v>10</v>
      </c>
      <c r="D6146" s="62" t="s">
        <v>157</v>
      </c>
      <c r="E6146" s="62" t="s">
        <v>157</v>
      </c>
      <c r="F6146" s="62" t="s">
        <v>18</v>
      </c>
      <c r="G6146" s="2">
        <v>-25555.425599999999</v>
      </c>
      <c r="H6146" t="s">
        <v>14</v>
      </c>
    </row>
    <row r="6147" spans="1:8" hidden="1" x14ac:dyDescent="0.25">
      <c r="A6147" t="s">
        <v>8</v>
      </c>
      <c r="B6147" t="s">
        <v>9</v>
      </c>
      <c r="C6147" s="62" t="s">
        <v>10</v>
      </c>
      <c r="D6147" s="62" t="s">
        <v>157</v>
      </c>
      <c r="E6147" s="62" t="s">
        <v>157</v>
      </c>
      <c r="F6147" s="62" t="s">
        <v>19</v>
      </c>
      <c r="G6147" s="2">
        <v>-41870.8848</v>
      </c>
      <c r="H6147" t="s">
        <v>14</v>
      </c>
    </row>
    <row r="6148" spans="1:8" hidden="1" x14ac:dyDescent="0.25">
      <c r="A6148" t="s">
        <v>8</v>
      </c>
      <c r="B6148" t="s">
        <v>9</v>
      </c>
      <c r="C6148" s="62" t="s">
        <v>10</v>
      </c>
      <c r="D6148" s="62" t="s">
        <v>157</v>
      </c>
      <c r="E6148" s="62" t="s">
        <v>157</v>
      </c>
      <c r="F6148" s="62" t="s">
        <v>20</v>
      </c>
      <c r="G6148" s="2">
        <v>-16631.617200000001</v>
      </c>
      <c r="H6148" t="s">
        <v>14</v>
      </c>
    </row>
    <row r="6149" spans="1:8" hidden="1" x14ac:dyDescent="0.25">
      <c r="A6149" t="s">
        <v>8</v>
      </c>
      <c r="B6149" t="s">
        <v>9</v>
      </c>
      <c r="C6149" s="62" t="s">
        <v>10</v>
      </c>
      <c r="D6149" s="62" t="s">
        <v>157</v>
      </c>
      <c r="E6149" s="62" t="s">
        <v>157</v>
      </c>
      <c r="F6149" s="62" t="s">
        <v>21</v>
      </c>
      <c r="G6149" s="2">
        <v>-11889.5316</v>
      </c>
      <c r="H6149" t="s">
        <v>14</v>
      </c>
    </row>
    <row r="6150" spans="1:8" hidden="1" x14ac:dyDescent="0.25">
      <c r="A6150" t="s">
        <v>8</v>
      </c>
      <c r="B6150" t="s">
        <v>9</v>
      </c>
      <c r="C6150" s="62" t="s">
        <v>10</v>
      </c>
      <c r="D6150" s="62" t="s">
        <v>157</v>
      </c>
      <c r="E6150" s="62" t="s">
        <v>157</v>
      </c>
      <c r="F6150" s="62" t="s">
        <v>22</v>
      </c>
      <c r="G6150" s="2">
        <v>-31067.002799999998</v>
      </c>
      <c r="H6150" t="s">
        <v>14</v>
      </c>
    </row>
    <row r="6151" spans="1:8" hidden="1" x14ac:dyDescent="0.25">
      <c r="A6151" t="s">
        <v>8</v>
      </c>
      <c r="B6151" t="s">
        <v>9</v>
      </c>
      <c r="C6151" s="62" t="s">
        <v>10</v>
      </c>
      <c r="D6151" s="62" t="s">
        <v>157</v>
      </c>
      <c r="E6151" s="62" t="s">
        <v>157</v>
      </c>
      <c r="F6151" s="62" t="s">
        <v>23</v>
      </c>
      <c r="G6151" s="2">
        <v>-12275.746799999997</v>
      </c>
      <c r="H6151" t="s">
        <v>14</v>
      </c>
    </row>
    <row r="6152" spans="1:8" hidden="1" x14ac:dyDescent="0.25">
      <c r="A6152" t="s">
        <v>8</v>
      </c>
      <c r="B6152" t="s">
        <v>9</v>
      </c>
      <c r="C6152" s="62" t="s">
        <v>10</v>
      </c>
      <c r="D6152" s="62" t="s">
        <v>157</v>
      </c>
      <c r="E6152" s="62" t="s">
        <v>157</v>
      </c>
      <c r="F6152" s="62" t="s">
        <v>24</v>
      </c>
      <c r="G6152" s="2">
        <v>-17047.599600000001</v>
      </c>
      <c r="H6152" t="s">
        <v>14</v>
      </c>
    </row>
    <row r="6153" spans="1:8" hidden="1" x14ac:dyDescent="0.25">
      <c r="A6153" t="s">
        <v>8</v>
      </c>
      <c r="B6153" t="s">
        <v>9</v>
      </c>
      <c r="C6153" s="62" t="s">
        <v>10</v>
      </c>
      <c r="D6153" s="62" t="s">
        <v>157</v>
      </c>
      <c r="E6153" s="62" t="s">
        <v>157</v>
      </c>
      <c r="F6153" s="62" t="s">
        <v>25</v>
      </c>
      <c r="G6153" s="2">
        <v>-11364.642959999999</v>
      </c>
      <c r="H6153" t="s">
        <v>14</v>
      </c>
    </row>
    <row r="6154" spans="1:8" hidden="1" x14ac:dyDescent="0.25">
      <c r="A6154" t="s">
        <v>8</v>
      </c>
      <c r="B6154" t="s">
        <v>9</v>
      </c>
      <c r="C6154" s="62" t="s">
        <v>10</v>
      </c>
      <c r="D6154" s="62" t="s">
        <v>157</v>
      </c>
      <c r="E6154" s="62" t="s">
        <v>157</v>
      </c>
      <c r="F6154" s="62" t="s">
        <v>13</v>
      </c>
      <c r="G6154" s="2">
        <v>-14874.737999999996</v>
      </c>
      <c r="H6154" t="s">
        <v>14</v>
      </c>
    </row>
    <row r="6155" spans="1:8" hidden="1" x14ac:dyDescent="0.25">
      <c r="A6155" t="s">
        <v>8</v>
      </c>
      <c r="B6155" t="s">
        <v>9</v>
      </c>
      <c r="C6155" s="62" t="s">
        <v>10</v>
      </c>
      <c r="D6155" s="62" t="s">
        <v>157</v>
      </c>
      <c r="E6155" s="62" t="s">
        <v>157</v>
      </c>
      <c r="F6155" s="62" t="s">
        <v>15</v>
      </c>
      <c r="G6155" s="2">
        <v>-22193.492652198031</v>
      </c>
      <c r="H6155" t="s">
        <v>14</v>
      </c>
    </row>
    <row r="6156" spans="1:8" hidden="1" x14ac:dyDescent="0.25">
      <c r="A6156" t="s">
        <v>8</v>
      </c>
      <c r="B6156" t="s">
        <v>9</v>
      </c>
      <c r="C6156" s="62" t="s">
        <v>10</v>
      </c>
      <c r="D6156" s="62" t="s">
        <v>157</v>
      </c>
      <c r="E6156" s="62" t="s">
        <v>157</v>
      </c>
      <c r="F6156" s="62" t="s">
        <v>16</v>
      </c>
      <c r="G6156" s="2">
        <v>-27823.251880590054</v>
      </c>
      <c r="H6156" t="s">
        <v>14</v>
      </c>
    </row>
    <row r="6157" spans="1:8" hidden="1" x14ac:dyDescent="0.25">
      <c r="A6157" t="s">
        <v>8</v>
      </c>
      <c r="B6157" t="s">
        <v>9</v>
      </c>
      <c r="C6157" s="62" t="s">
        <v>10</v>
      </c>
      <c r="D6157" s="62" t="s">
        <v>157</v>
      </c>
      <c r="E6157" s="62" t="s">
        <v>157</v>
      </c>
      <c r="F6157" s="62" t="s">
        <v>17</v>
      </c>
      <c r="G6157" s="2">
        <v>-53841.083498002983</v>
      </c>
      <c r="H6157" t="s">
        <v>14</v>
      </c>
    </row>
    <row r="6158" spans="1:8" hidden="1" x14ac:dyDescent="0.25">
      <c r="A6158" t="s">
        <v>8</v>
      </c>
      <c r="B6158" t="s">
        <v>9</v>
      </c>
      <c r="C6158" s="62" t="s">
        <v>10</v>
      </c>
      <c r="D6158" s="62" t="s">
        <v>157</v>
      </c>
      <c r="E6158" s="62" t="s">
        <v>157</v>
      </c>
      <c r="F6158" s="62" t="s">
        <v>18</v>
      </c>
      <c r="G6158" s="2">
        <v>-63222.563789026404</v>
      </c>
      <c r="H6158" t="s">
        <v>14</v>
      </c>
    </row>
    <row r="6159" spans="1:8" hidden="1" x14ac:dyDescent="0.25">
      <c r="A6159" t="s">
        <v>8</v>
      </c>
      <c r="B6159" t="s">
        <v>9</v>
      </c>
      <c r="C6159" s="62" t="s">
        <v>10</v>
      </c>
      <c r="D6159" s="62" t="s">
        <v>157</v>
      </c>
      <c r="E6159" s="62" t="s">
        <v>157</v>
      </c>
      <c r="F6159" s="62" t="s">
        <v>19</v>
      </c>
      <c r="G6159" s="2">
        <v>-63441.302922597002</v>
      </c>
      <c r="H6159" t="s">
        <v>14</v>
      </c>
    </row>
    <row r="6160" spans="1:8" hidden="1" x14ac:dyDescent="0.25">
      <c r="A6160" t="s">
        <v>8</v>
      </c>
      <c r="B6160" t="s">
        <v>9</v>
      </c>
      <c r="C6160" s="62" t="s">
        <v>10</v>
      </c>
      <c r="D6160" s="62" t="s">
        <v>157</v>
      </c>
      <c r="E6160" s="62" t="s">
        <v>157</v>
      </c>
      <c r="F6160" s="62" t="s">
        <v>20</v>
      </c>
      <c r="G6160" s="2">
        <v>-74953.240124986478</v>
      </c>
      <c r="H6160" t="s">
        <v>14</v>
      </c>
    </row>
    <row r="6161" spans="1:8" hidden="1" x14ac:dyDescent="0.25">
      <c r="A6161" t="s">
        <v>8</v>
      </c>
      <c r="B6161" t="s">
        <v>9</v>
      </c>
      <c r="C6161" s="62" t="s">
        <v>10</v>
      </c>
      <c r="D6161" s="62" t="s">
        <v>157</v>
      </c>
      <c r="E6161" s="62" t="s">
        <v>157</v>
      </c>
      <c r="F6161" s="62" t="s">
        <v>21</v>
      </c>
      <c r="G6161" s="2">
        <v>-60047.783565526341</v>
      </c>
      <c r="H6161" t="s">
        <v>14</v>
      </c>
    </row>
    <row r="6162" spans="1:8" hidden="1" x14ac:dyDescent="0.25">
      <c r="A6162" t="s">
        <v>8</v>
      </c>
      <c r="B6162" t="s">
        <v>9</v>
      </c>
      <c r="C6162" s="62" t="s">
        <v>10</v>
      </c>
      <c r="D6162" s="62" t="s">
        <v>157</v>
      </c>
      <c r="E6162" s="62" t="s">
        <v>157</v>
      </c>
      <c r="F6162" s="62" t="s">
        <v>22</v>
      </c>
      <c r="G6162" s="2">
        <v>-41561.665472228888</v>
      </c>
      <c r="H6162" t="s">
        <v>14</v>
      </c>
    </row>
    <row r="6163" spans="1:8" hidden="1" x14ac:dyDescent="0.25">
      <c r="A6163" t="s">
        <v>8</v>
      </c>
      <c r="B6163" t="s">
        <v>9</v>
      </c>
      <c r="C6163" s="62" t="s">
        <v>10</v>
      </c>
      <c r="D6163" s="62" t="s">
        <v>157</v>
      </c>
      <c r="E6163" s="62" t="s">
        <v>157</v>
      </c>
      <c r="F6163" s="62" t="s">
        <v>23</v>
      </c>
      <c r="G6163" s="2">
        <v>-30728.727828350544</v>
      </c>
      <c r="H6163" t="s">
        <v>14</v>
      </c>
    </row>
    <row r="6164" spans="1:8" hidden="1" x14ac:dyDescent="0.25">
      <c r="A6164" t="s">
        <v>8</v>
      </c>
      <c r="B6164" t="s">
        <v>9</v>
      </c>
      <c r="C6164" s="62" t="s">
        <v>10</v>
      </c>
      <c r="D6164" s="62" t="s">
        <v>157</v>
      </c>
      <c r="E6164" s="62" t="s">
        <v>157</v>
      </c>
      <c r="F6164" s="62" t="s">
        <v>24</v>
      </c>
      <c r="G6164" s="2">
        <v>-22452.667711522059</v>
      </c>
      <c r="H6164" t="s">
        <v>14</v>
      </c>
    </row>
    <row r="6165" spans="1:8" hidden="1" x14ac:dyDescent="0.25">
      <c r="A6165" t="s">
        <v>8</v>
      </c>
      <c r="B6165" t="s">
        <v>9</v>
      </c>
      <c r="C6165" s="62" t="s">
        <v>10</v>
      </c>
      <c r="D6165" s="62" t="s">
        <v>157</v>
      </c>
      <c r="E6165" s="62" t="s">
        <v>157</v>
      </c>
      <c r="F6165" s="62" t="s">
        <v>25</v>
      </c>
      <c r="G6165" s="2">
        <v>-17621.123669340839</v>
      </c>
      <c r="H6165" t="s">
        <v>14</v>
      </c>
    </row>
    <row r="6166" spans="1:8" hidden="1" x14ac:dyDescent="0.25">
      <c r="A6166" t="s">
        <v>8</v>
      </c>
      <c r="B6166" t="s">
        <v>9</v>
      </c>
      <c r="C6166" s="62" t="s">
        <v>10</v>
      </c>
      <c r="D6166" s="62" t="s">
        <v>157</v>
      </c>
      <c r="E6166" s="62" t="s">
        <v>157</v>
      </c>
      <c r="F6166" s="62" t="s">
        <v>13</v>
      </c>
      <c r="G6166" s="2">
        <v>-53643.995999999992</v>
      </c>
      <c r="H6166" t="s">
        <v>14</v>
      </c>
    </row>
    <row r="6167" spans="1:8" hidden="1" x14ac:dyDescent="0.25">
      <c r="A6167" t="s">
        <v>8</v>
      </c>
      <c r="B6167" t="s">
        <v>9</v>
      </c>
      <c r="C6167" s="62" t="s">
        <v>10</v>
      </c>
      <c r="D6167" s="62" t="s">
        <v>157</v>
      </c>
      <c r="E6167" s="62" t="s">
        <v>157</v>
      </c>
      <c r="F6167" s="62" t="s">
        <v>15</v>
      </c>
      <c r="G6167" s="2">
        <v>-58190.181493543525</v>
      </c>
      <c r="H6167" t="s">
        <v>14</v>
      </c>
    </row>
    <row r="6168" spans="1:8" hidden="1" x14ac:dyDescent="0.25">
      <c r="A6168" t="s">
        <v>8</v>
      </c>
      <c r="B6168" t="s">
        <v>9</v>
      </c>
      <c r="C6168" s="62" t="s">
        <v>10</v>
      </c>
      <c r="D6168" s="62" t="s">
        <v>157</v>
      </c>
      <c r="E6168" s="62" t="s">
        <v>157</v>
      </c>
      <c r="F6168" s="62" t="s">
        <v>16</v>
      </c>
      <c r="G6168" s="2">
        <v>-66036.643154741614</v>
      </c>
      <c r="H6168" t="s">
        <v>14</v>
      </c>
    </row>
    <row r="6169" spans="1:8" hidden="1" x14ac:dyDescent="0.25">
      <c r="A6169" t="s">
        <v>8</v>
      </c>
      <c r="B6169" t="s">
        <v>9</v>
      </c>
      <c r="C6169" s="62" t="s">
        <v>10</v>
      </c>
      <c r="D6169" s="62" t="s">
        <v>157</v>
      </c>
      <c r="E6169" s="62" t="s">
        <v>157</v>
      </c>
      <c r="F6169" s="62" t="s">
        <v>17</v>
      </c>
      <c r="G6169" s="2">
        <v>-125384.22107759566</v>
      </c>
      <c r="H6169" t="s">
        <v>14</v>
      </c>
    </row>
    <row r="6170" spans="1:8" hidden="1" x14ac:dyDescent="0.25">
      <c r="A6170" t="s">
        <v>8</v>
      </c>
      <c r="B6170" t="s">
        <v>9</v>
      </c>
      <c r="C6170" s="62" t="s">
        <v>10</v>
      </c>
      <c r="D6170" s="62" t="s">
        <v>157</v>
      </c>
      <c r="E6170" s="62" t="s">
        <v>157</v>
      </c>
      <c r="F6170" s="62" t="s">
        <v>18</v>
      </c>
      <c r="G6170" s="2">
        <v>-139917.59238553437</v>
      </c>
      <c r="H6170" t="s">
        <v>14</v>
      </c>
    </row>
    <row r="6171" spans="1:8" hidden="1" x14ac:dyDescent="0.25">
      <c r="A6171" t="s">
        <v>8</v>
      </c>
      <c r="B6171" t="s">
        <v>9</v>
      </c>
      <c r="C6171" s="62" t="s">
        <v>10</v>
      </c>
      <c r="D6171" s="62" t="s">
        <v>157</v>
      </c>
      <c r="E6171" s="62" t="s">
        <v>157</v>
      </c>
      <c r="F6171" s="62" t="s">
        <v>19</v>
      </c>
      <c r="G6171" s="2">
        <v>-171508.29421890673</v>
      </c>
      <c r="H6171" t="s">
        <v>14</v>
      </c>
    </row>
    <row r="6172" spans="1:8" hidden="1" x14ac:dyDescent="0.25">
      <c r="A6172" t="s">
        <v>8</v>
      </c>
      <c r="B6172" t="s">
        <v>9</v>
      </c>
      <c r="C6172" s="62" t="s">
        <v>10</v>
      </c>
      <c r="D6172" s="62" t="s">
        <v>157</v>
      </c>
      <c r="E6172" s="62" t="s">
        <v>157</v>
      </c>
      <c r="F6172" s="62" t="s">
        <v>20</v>
      </c>
      <c r="G6172" s="2">
        <v>-260893.44820942398</v>
      </c>
      <c r="H6172" t="s">
        <v>14</v>
      </c>
    </row>
    <row r="6173" spans="1:8" hidden="1" x14ac:dyDescent="0.25">
      <c r="A6173" t="s">
        <v>8</v>
      </c>
      <c r="B6173" t="s">
        <v>9</v>
      </c>
      <c r="C6173" s="62" t="s">
        <v>10</v>
      </c>
      <c r="D6173" s="62" t="s">
        <v>157</v>
      </c>
      <c r="E6173" s="62" t="s">
        <v>157</v>
      </c>
      <c r="F6173" s="62" t="s">
        <v>21</v>
      </c>
      <c r="G6173" s="2">
        <v>-199175.67616197182</v>
      </c>
      <c r="H6173" t="s">
        <v>14</v>
      </c>
    </row>
    <row r="6174" spans="1:8" hidden="1" x14ac:dyDescent="0.25">
      <c r="A6174" t="s">
        <v>8</v>
      </c>
      <c r="B6174" t="s">
        <v>9</v>
      </c>
      <c r="C6174" s="62" t="s">
        <v>10</v>
      </c>
      <c r="D6174" s="62" t="s">
        <v>157</v>
      </c>
      <c r="E6174" s="62" t="s">
        <v>157</v>
      </c>
      <c r="F6174" s="62" t="s">
        <v>22</v>
      </c>
      <c r="G6174" s="2">
        <v>-138739.5717014457</v>
      </c>
      <c r="H6174" t="s">
        <v>14</v>
      </c>
    </row>
    <row r="6175" spans="1:8" hidden="1" x14ac:dyDescent="0.25">
      <c r="A6175" t="s">
        <v>8</v>
      </c>
      <c r="B6175" t="s">
        <v>9</v>
      </c>
      <c r="C6175" s="62" t="s">
        <v>10</v>
      </c>
      <c r="D6175" s="62" t="s">
        <v>157</v>
      </c>
      <c r="E6175" s="62" t="s">
        <v>157</v>
      </c>
      <c r="F6175" s="62" t="s">
        <v>23</v>
      </c>
      <c r="G6175" s="2">
        <v>-69347.441573809061</v>
      </c>
      <c r="H6175" t="s">
        <v>14</v>
      </c>
    </row>
    <row r="6176" spans="1:8" hidden="1" x14ac:dyDescent="0.25">
      <c r="A6176" t="s">
        <v>8</v>
      </c>
      <c r="B6176" t="s">
        <v>9</v>
      </c>
      <c r="C6176" s="62" t="s">
        <v>10</v>
      </c>
      <c r="D6176" s="62" t="s">
        <v>157</v>
      </c>
      <c r="E6176" s="62" t="s">
        <v>157</v>
      </c>
      <c r="F6176" s="62" t="s">
        <v>24</v>
      </c>
      <c r="G6176" s="2">
        <v>-50856.369578488753</v>
      </c>
      <c r="H6176" t="s">
        <v>14</v>
      </c>
    </row>
    <row r="6177" spans="1:8" hidden="1" x14ac:dyDescent="0.25">
      <c r="A6177" t="s">
        <v>8</v>
      </c>
      <c r="B6177" t="s">
        <v>9</v>
      </c>
      <c r="C6177" s="62" t="s">
        <v>10</v>
      </c>
      <c r="D6177" s="62" t="s">
        <v>157</v>
      </c>
      <c r="E6177" s="62" t="s">
        <v>157</v>
      </c>
      <c r="F6177" s="62" t="s">
        <v>25</v>
      </c>
      <c r="G6177" s="2">
        <v>-43120.948643667907</v>
      </c>
      <c r="H6177" t="s">
        <v>14</v>
      </c>
    </row>
    <row r="6178" spans="1:8" hidden="1" x14ac:dyDescent="0.25">
      <c r="A6178" t="s">
        <v>8</v>
      </c>
      <c r="B6178" t="s">
        <v>9</v>
      </c>
      <c r="C6178" s="62" t="s">
        <v>10</v>
      </c>
      <c r="D6178" s="62" t="s">
        <v>157</v>
      </c>
      <c r="E6178" s="62" t="s">
        <v>157</v>
      </c>
      <c r="F6178" s="62" t="s">
        <v>13</v>
      </c>
      <c r="G6178" s="2">
        <v>-57263.045400000003</v>
      </c>
      <c r="H6178" t="s">
        <v>14</v>
      </c>
    </row>
    <row r="6179" spans="1:8" hidden="1" x14ac:dyDescent="0.25">
      <c r="A6179" t="s">
        <v>8</v>
      </c>
      <c r="B6179" t="s">
        <v>9</v>
      </c>
      <c r="C6179" s="62" t="s">
        <v>10</v>
      </c>
      <c r="D6179" s="62" t="s">
        <v>157</v>
      </c>
      <c r="E6179" s="62" t="s">
        <v>157</v>
      </c>
      <c r="F6179" s="62" t="s">
        <v>15</v>
      </c>
      <c r="G6179" s="2">
        <v>-60420.21828299357</v>
      </c>
      <c r="H6179" t="s">
        <v>14</v>
      </c>
    </row>
    <row r="6180" spans="1:8" hidden="1" x14ac:dyDescent="0.25">
      <c r="A6180" t="s">
        <v>8</v>
      </c>
      <c r="B6180" t="s">
        <v>9</v>
      </c>
      <c r="C6180" s="62" t="s">
        <v>10</v>
      </c>
      <c r="D6180" s="62" t="s">
        <v>157</v>
      </c>
      <c r="E6180" s="62" t="s">
        <v>157</v>
      </c>
      <c r="F6180" s="62" t="s">
        <v>16</v>
      </c>
      <c r="G6180" s="2">
        <v>-74638.448030561805</v>
      </c>
      <c r="H6180" t="s">
        <v>14</v>
      </c>
    </row>
    <row r="6181" spans="1:8" hidden="1" x14ac:dyDescent="0.25">
      <c r="A6181" t="s">
        <v>8</v>
      </c>
      <c r="B6181" t="s">
        <v>9</v>
      </c>
      <c r="C6181" s="62" t="s">
        <v>10</v>
      </c>
      <c r="D6181" s="62" t="s">
        <v>157</v>
      </c>
      <c r="E6181" s="62" t="s">
        <v>157</v>
      </c>
      <c r="F6181" s="62" t="s">
        <v>17</v>
      </c>
      <c r="G6181" s="2">
        <v>-116692.3721509028</v>
      </c>
      <c r="H6181" t="s">
        <v>14</v>
      </c>
    </row>
    <row r="6182" spans="1:8" hidden="1" x14ac:dyDescent="0.25">
      <c r="A6182" t="s">
        <v>8</v>
      </c>
      <c r="B6182" t="s">
        <v>9</v>
      </c>
      <c r="C6182" s="62" t="s">
        <v>10</v>
      </c>
      <c r="D6182" s="62" t="s">
        <v>157</v>
      </c>
      <c r="E6182" s="62" t="s">
        <v>157</v>
      </c>
      <c r="F6182" s="62" t="s">
        <v>18</v>
      </c>
      <c r="G6182" s="2">
        <v>-140278.12635693947</v>
      </c>
      <c r="H6182" t="s">
        <v>14</v>
      </c>
    </row>
    <row r="6183" spans="1:8" hidden="1" x14ac:dyDescent="0.25">
      <c r="A6183" t="s">
        <v>8</v>
      </c>
      <c r="B6183" t="s">
        <v>9</v>
      </c>
      <c r="C6183" s="62" t="s">
        <v>10</v>
      </c>
      <c r="D6183" s="62" t="s">
        <v>157</v>
      </c>
      <c r="E6183" s="62" t="s">
        <v>157</v>
      </c>
      <c r="F6183" s="62" t="s">
        <v>19</v>
      </c>
      <c r="G6183" s="2">
        <v>-153953.36536656626</v>
      </c>
      <c r="H6183" t="s">
        <v>14</v>
      </c>
    </row>
    <row r="6184" spans="1:8" hidden="1" x14ac:dyDescent="0.25">
      <c r="A6184" t="s">
        <v>8</v>
      </c>
      <c r="B6184" t="s">
        <v>9</v>
      </c>
      <c r="C6184" s="62" t="s">
        <v>10</v>
      </c>
      <c r="D6184" s="62" t="s">
        <v>157</v>
      </c>
      <c r="E6184" s="62" t="s">
        <v>157</v>
      </c>
      <c r="F6184" s="62" t="s">
        <v>20</v>
      </c>
      <c r="G6184" s="2">
        <v>-223874.00256954861</v>
      </c>
      <c r="H6184" t="s">
        <v>14</v>
      </c>
    </row>
    <row r="6185" spans="1:8" hidden="1" x14ac:dyDescent="0.25">
      <c r="A6185" t="s">
        <v>8</v>
      </c>
      <c r="B6185" t="s">
        <v>9</v>
      </c>
      <c r="C6185" s="62" t="s">
        <v>10</v>
      </c>
      <c r="D6185" s="62" t="s">
        <v>157</v>
      </c>
      <c r="E6185" s="62" t="s">
        <v>157</v>
      </c>
      <c r="F6185" s="62" t="s">
        <v>21</v>
      </c>
      <c r="G6185" s="2">
        <v>-179423.72436508938</v>
      </c>
      <c r="H6185" t="s">
        <v>14</v>
      </c>
    </row>
    <row r="6186" spans="1:8" hidden="1" x14ac:dyDescent="0.25">
      <c r="A6186" t="s">
        <v>8</v>
      </c>
      <c r="B6186" t="s">
        <v>9</v>
      </c>
      <c r="C6186" s="62" t="s">
        <v>10</v>
      </c>
      <c r="D6186" s="62" t="s">
        <v>157</v>
      </c>
      <c r="E6186" s="62" t="s">
        <v>157</v>
      </c>
      <c r="F6186" s="62" t="s">
        <v>22</v>
      </c>
      <c r="G6186" s="2">
        <v>-110762.41952800578</v>
      </c>
      <c r="H6186" t="s">
        <v>14</v>
      </c>
    </row>
    <row r="6187" spans="1:8" hidden="1" x14ac:dyDescent="0.25">
      <c r="A6187" t="s">
        <v>8</v>
      </c>
      <c r="B6187" t="s">
        <v>9</v>
      </c>
      <c r="C6187" s="62" t="s">
        <v>10</v>
      </c>
      <c r="D6187" s="62" t="s">
        <v>157</v>
      </c>
      <c r="E6187" s="62" t="s">
        <v>157</v>
      </c>
      <c r="F6187" s="62" t="s">
        <v>23</v>
      </c>
      <c r="G6187" s="2">
        <v>-68859.114554916028</v>
      </c>
      <c r="H6187" t="s">
        <v>14</v>
      </c>
    </row>
    <row r="6188" spans="1:8" hidden="1" x14ac:dyDescent="0.25">
      <c r="A6188" t="s">
        <v>8</v>
      </c>
      <c r="B6188" t="s">
        <v>9</v>
      </c>
      <c r="C6188" s="62" t="s">
        <v>10</v>
      </c>
      <c r="D6188" s="62" t="s">
        <v>157</v>
      </c>
      <c r="E6188" s="62" t="s">
        <v>157</v>
      </c>
      <c r="F6188" s="62" t="s">
        <v>24</v>
      </c>
      <c r="G6188" s="2">
        <v>-51778.51793783297</v>
      </c>
      <c r="H6188" t="s">
        <v>14</v>
      </c>
    </row>
    <row r="6189" spans="1:8" hidden="1" x14ac:dyDescent="0.25">
      <c r="A6189" t="s">
        <v>8</v>
      </c>
      <c r="B6189" t="s">
        <v>9</v>
      </c>
      <c r="C6189" s="62" t="s">
        <v>10</v>
      </c>
      <c r="D6189" s="62" t="s">
        <v>157</v>
      </c>
      <c r="E6189" s="62" t="s">
        <v>157</v>
      </c>
      <c r="F6189" s="62" t="s">
        <v>25</v>
      </c>
      <c r="G6189" s="2">
        <v>-48138.254140538746</v>
      </c>
      <c r="H6189" t="s">
        <v>14</v>
      </c>
    </row>
    <row r="6190" spans="1:8" hidden="1" x14ac:dyDescent="0.25">
      <c r="A6190" t="s">
        <v>8</v>
      </c>
      <c r="B6190" t="s">
        <v>9</v>
      </c>
      <c r="C6190" s="62" t="s">
        <v>10</v>
      </c>
      <c r="D6190" s="62" t="s">
        <v>157</v>
      </c>
      <c r="E6190" s="62" t="s">
        <v>157</v>
      </c>
      <c r="F6190" s="62" t="s">
        <v>13</v>
      </c>
      <c r="G6190" s="2">
        <v>-65051.760000000009</v>
      </c>
      <c r="H6190" t="s">
        <v>14</v>
      </c>
    </row>
    <row r="6191" spans="1:8" hidden="1" x14ac:dyDescent="0.25">
      <c r="A6191" t="s">
        <v>8</v>
      </c>
      <c r="B6191" t="s">
        <v>9</v>
      </c>
      <c r="C6191" s="62" t="s">
        <v>10</v>
      </c>
      <c r="D6191" s="62" t="s">
        <v>157</v>
      </c>
      <c r="E6191" s="62" t="s">
        <v>157</v>
      </c>
      <c r="F6191" s="62" t="s">
        <v>15</v>
      </c>
      <c r="G6191" s="2">
        <v>-39410.066400000003</v>
      </c>
      <c r="H6191" t="s">
        <v>14</v>
      </c>
    </row>
    <row r="6192" spans="1:8" hidden="1" x14ac:dyDescent="0.25">
      <c r="A6192" t="s">
        <v>8</v>
      </c>
      <c r="B6192" t="s">
        <v>9</v>
      </c>
      <c r="C6192" s="62" t="s">
        <v>10</v>
      </c>
      <c r="D6192" s="62" t="s">
        <v>157</v>
      </c>
      <c r="E6192" s="62" t="s">
        <v>157</v>
      </c>
      <c r="F6192" s="62" t="s">
        <v>16</v>
      </c>
      <c r="G6192" s="2">
        <v>-44034.410399999993</v>
      </c>
      <c r="H6192" t="s">
        <v>14</v>
      </c>
    </row>
    <row r="6193" spans="1:8" hidden="1" x14ac:dyDescent="0.25">
      <c r="A6193" t="s">
        <v>8</v>
      </c>
      <c r="B6193" t="s">
        <v>9</v>
      </c>
      <c r="C6193" s="62" t="s">
        <v>10</v>
      </c>
      <c r="D6193" s="62" t="s">
        <v>157</v>
      </c>
      <c r="E6193" s="62" t="s">
        <v>157</v>
      </c>
      <c r="F6193" s="62" t="s">
        <v>17</v>
      </c>
      <c r="G6193" s="2">
        <v>-62807.085599999984</v>
      </c>
      <c r="H6193" t="s">
        <v>14</v>
      </c>
    </row>
    <row r="6194" spans="1:8" hidden="1" x14ac:dyDescent="0.25">
      <c r="A6194" t="s">
        <v>8</v>
      </c>
      <c r="B6194" t="s">
        <v>9</v>
      </c>
      <c r="C6194" s="62" t="s">
        <v>10</v>
      </c>
      <c r="D6194" s="62" t="s">
        <v>157</v>
      </c>
      <c r="E6194" s="62" t="s">
        <v>157</v>
      </c>
      <c r="F6194" s="62" t="s">
        <v>18</v>
      </c>
      <c r="G6194" s="2">
        <v>-80440.454400000002</v>
      </c>
      <c r="H6194" t="s">
        <v>14</v>
      </c>
    </row>
    <row r="6195" spans="1:8" hidden="1" x14ac:dyDescent="0.25">
      <c r="A6195" t="s">
        <v>8</v>
      </c>
      <c r="B6195" t="s">
        <v>9</v>
      </c>
      <c r="C6195" s="62" t="s">
        <v>10</v>
      </c>
      <c r="D6195" s="62" t="s">
        <v>157</v>
      </c>
      <c r="E6195" s="62" t="s">
        <v>157</v>
      </c>
      <c r="F6195" s="62" t="s">
        <v>19</v>
      </c>
      <c r="G6195" s="2">
        <v>-91213.147199999992</v>
      </c>
      <c r="H6195" t="s">
        <v>14</v>
      </c>
    </row>
    <row r="6196" spans="1:8" hidden="1" x14ac:dyDescent="0.25">
      <c r="A6196" t="s">
        <v>8</v>
      </c>
      <c r="B6196" t="s">
        <v>9</v>
      </c>
      <c r="C6196" s="62" t="s">
        <v>10</v>
      </c>
      <c r="D6196" s="62" t="s">
        <v>157</v>
      </c>
      <c r="E6196" s="62" t="s">
        <v>157</v>
      </c>
      <c r="F6196" s="62" t="s">
        <v>20</v>
      </c>
      <c r="G6196" s="2">
        <v>-97226.121599999999</v>
      </c>
      <c r="H6196" t="s">
        <v>14</v>
      </c>
    </row>
    <row r="6197" spans="1:8" hidden="1" x14ac:dyDescent="0.25">
      <c r="A6197" t="s">
        <v>8</v>
      </c>
      <c r="B6197" t="s">
        <v>9</v>
      </c>
      <c r="C6197" s="62" t="s">
        <v>10</v>
      </c>
      <c r="D6197" s="62" t="s">
        <v>157</v>
      </c>
      <c r="E6197" s="62" t="s">
        <v>157</v>
      </c>
      <c r="F6197" s="62" t="s">
        <v>21</v>
      </c>
      <c r="G6197" s="2">
        <v>-75448.95</v>
      </c>
      <c r="H6197" t="s">
        <v>14</v>
      </c>
    </row>
    <row r="6198" spans="1:8" hidden="1" x14ac:dyDescent="0.25">
      <c r="A6198" t="s">
        <v>8</v>
      </c>
      <c r="B6198" t="s">
        <v>9</v>
      </c>
      <c r="C6198" s="62" t="s">
        <v>10</v>
      </c>
      <c r="D6198" s="62" t="s">
        <v>157</v>
      </c>
      <c r="E6198" s="62" t="s">
        <v>157</v>
      </c>
      <c r="F6198" s="62" t="s">
        <v>22</v>
      </c>
      <c r="G6198" s="2">
        <v>-79070.878800000006</v>
      </c>
      <c r="H6198" t="s">
        <v>14</v>
      </c>
    </row>
    <row r="6199" spans="1:8" hidden="1" x14ac:dyDescent="0.25">
      <c r="A6199" t="s">
        <v>8</v>
      </c>
      <c r="B6199" t="s">
        <v>9</v>
      </c>
      <c r="C6199" s="62" t="s">
        <v>10</v>
      </c>
      <c r="D6199" s="62" t="s">
        <v>157</v>
      </c>
      <c r="E6199" s="62" t="s">
        <v>157</v>
      </c>
      <c r="F6199" s="62" t="s">
        <v>23</v>
      </c>
      <c r="G6199" s="2">
        <v>-78071.023199999981</v>
      </c>
      <c r="H6199" t="s">
        <v>14</v>
      </c>
    </row>
    <row r="6200" spans="1:8" hidden="1" x14ac:dyDescent="0.25">
      <c r="A6200" t="s">
        <v>8</v>
      </c>
      <c r="B6200" t="s">
        <v>9</v>
      </c>
      <c r="C6200" s="62" t="s">
        <v>10</v>
      </c>
      <c r="D6200" s="62" t="s">
        <v>157</v>
      </c>
      <c r="E6200" s="62" t="s">
        <v>157</v>
      </c>
      <c r="F6200" s="62" t="s">
        <v>24</v>
      </c>
      <c r="G6200" s="2">
        <v>-47618.7984</v>
      </c>
      <c r="H6200" t="s">
        <v>14</v>
      </c>
    </row>
    <row r="6201" spans="1:8" hidden="1" x14ac:dyDescent="0.25">
      <c r="A6201" t="s">
        <v>8</v>
      </c>
      <c r="B6201" t="s">
        <v>9</v>
      </c>
      <c r="C6201" s="62" t="s">
        <v>10</v>
      </c>
      <c r="D6201" s="62" t="s">
        <v>157</v>
      </c>
      <c r="E6201" s="62" t="s">
        <v>157</v>
      </c>
      <c r="F6201" s="62" t="s">
        <v>25</v>
      </c>
      <c r="G6201" s="2">
        <v>-60446.612620799991</v>
      </c>
      <c r="H6201" t="s">
        <v>14</v>
      </c>
    </row>
    <row r="6202" spans="1:8" hidden="1" x14ac:dyDescent="0.25">
      <c r="A6202" t="s">
        <v>8</v>
      </c>
      <c r="B6202" t="s">
        <v>9</v>
      </c>
      <c r="C6202" s="62" t="s">
        <v>10</v>
      </c>
      <c r="D6202" s="62" t="s">
        <v>157</v>
      </c>
      <c r="E6202" s="62" t="s">
        <v>157</v>
      </c>
      <c r="F6202" s="62" t="s">
        <v>13</v>
      </c>
      <c r="G6202" s="2">
        <v>-217455.40379999997</v>
      </c>
      <c r="H6202" t="s">
        <v>14</v>
      </c>
    </row>
    <row r="6203" spans="1:8" hidden="1" x14ac:dyDescent="0.25">
      <c r="A6203" t="s">
        <v>8</v>
      </c>
      <c r="B6203" t="s">
        <v>9</v>
      </c>
      <c r="C6203" s="62" t="s">
        <v>10</v>
      </c>
      <c r="D6203" s="62" t="s">
        <v>157</v>
      </c>
      <c r="E6203" s="62" t="s">
        <v>157</v>
      </c>
      <c r="F6203" s="62" t="s">
        <v>15</v>
      </c>
      <c r="G6203" s="2">
        <v>-337761.1264790151</v>
      </c>
      <c r="H6203" t="s">
        <v>14</v>
      </c>
    </row>
    <row r="6204" spans="1:8" hidden="1" x14ac:dyDescent="0.25">
      <c r="A6204" t="s">
        <v>8</v>
      </c>
      <c r="B6204" t="s">
        <v>9</v>
      </c>
      <c r="C6204" s="62" t="s">
        <v>10</v>
      </c>
      <c r="D6204" s="62" t="s">
        <v>157</v>
      </c>
      <c r="E6204" s="62" t="s">
        <v>157</v>
      </c>
      <c r="F6204" s="62" t="s">
        <v>16</v>
      </c>
      <c r="G6204" s="2">
        <v>-591856.22280739236</v>
      </c>
      <c r="H6204" t="s">
        <v>14</v>
      </c>
    </row>
    <row r="6205" spans="1:8" hidden="1" x14ac:dyDescent="0.25">
      <c r="A6205" t="s">
        <v>8</v>
      </c>
      <c r="B6205" t="s">
        <v>9</v>
      </c>
      <c r="C6205" s="62" t="s">
        <v>10</v>
      </c>
      <c r="D6205" s="62" t="s">
        <v>157</v>
      </c>
      <c r="E6205" s="62" t="s">
        <v>157</v>
      </c>
      <c r="F6205" s="62" t="s">
        <v>17</v>
      </c>
      <c r="G6205" s="2">
        <v>-595618.81144523853</v>
      </c>
      <c r="H6205" t="s">
        <v>14</v>
      </c>
    </row>
    <row r="6206" spans="1:8" hidden="1" x14ac:dyDescent="0.25">
      <c r="A6206" t="s">
        <v>8</v>
      </c>
      <c r="B6206" t="s">
        <v>9</v>
      </c>
      <c r="C6206" s="62" t="s">
        <v>10</v>
      </c>
      <c r="D6206" s="62" t="s">
        <v>157</v>
      </c>
      <c r="E6206" s="62" t="s">
        <v>157</v>
      </c>
      <c r="F6206" s="62" t="s">
        <v>18</v>
      </c>
      <c r="G6206" s="2">
        <v>-876444.32040491665</v>
      </c>
      <c r="H6206" t="s">
        <v>14</v>
      </c>
    </row>
    <row r="6207" spans="1:8" hidden="1" x14ac:dyDescent="0.25">
      <c r="A6207" t="s">
        <v>8</v>
      </c>
      <c r="B6207" t="s">
        <v>9</v>
      </c>
      <c r="C6207" s="62" t="s">
        <v>10</v>
      </c>
      <c r="D6207" s="62" t="s">
        <v>157</v>
      </c>
      <c r="E6207" s="62" t="s">
        <v>157</v>
      </c>
      <c r="F6207" s="62" t="s">
        <v>19</v>
      </c>
      <c r="G6207" s="2">
        <v>-910969.30133293755</v>
      </c>
      <c r="H6207" t="s">
        <v>14</v>
      </c>
    </row>
    <row r="6208" spans="1:8" hidden="1" x14ac:dyDescent="0.25">
      <c r="A6208" t="s">
        <v>8</v>
      </c>
      <c r="B6208" t="s">
        <v>9</v>
      </c>
      <c r="C6208" s="62" t="s">
        <v>10</v>
      </c>
      <c r="D6208" s="62" t="s">
        <v>157</v>
      </c>
      <c r="E6208" s="62" t="s">
        <v>157</v>
      </c>
      <c r="F6208" s="62" t="s">
        <v>20</v>
      </c>
      <c r="G6208" s="2">
        <v>-903890.910111467</v>
      </c>
      <c r="H6208" t="s">
        <v>14</v>
      </c>
    </row>
    <row r="6209" spans="1:8" hidden="1" x14ac:dyDescent="0.25">
      <c r="A6209" t="s">
        <v>8</v>
      </c>
      <c r="B6209" t="s">
        <v>9</v>
      </c>
      <c r="C6209" s="62" t="s">
        <v>10</v>
      </c>
      <c r="D6209" s="62" t="s">
        <v>157</v>
      </c>
      <c r="E6209" s="62" t="s">
        <v>157</v>
      </c>
      <c r="F6209" s="62" t="s">
        <v>21</v>
      </c>
      <c r="G6209" s="2">
        <v>-701510.55250847957</v>
      </c>
      <c r="H6209" t="s">
        <v>14</v>
      </c>
    </row>
    <row r="6210" spans="1:8" hidden="1" x14ac:dyDescent="0.25">
      <c r="A6210" t="s">
        <v>8</v>
      </c>
      <c r="B6210" t="s">
        <v>9</v>
      </c>
      <c r="C6210" s="62" t="s">
        <v>10</v>
      </c>
      <c r="D6210" s="62" t="s">
        <v>157</v>
      </c>
      <c r="E6210" s="62" t="s">
        <v>157</v>
      </c>
      <c r="F6210" s="62" t="s">
        <v>22</v>
      </c>
      <c r="G6210" s="2">
        <v>-653968.508112257</v>
      </c>
      <c r="H6210" t="s">
        <v>14</v>
      </c>
    </row>
    <row r="6211" spans="1:8" hidden="1" x14ac:dyDescent="0.25">
      <c r="A6211" t="s">
        <v>8</v>
      </c>
      <c r="B6211" t="s">
        <v>9</v>
      </c>
      <c r="C6211" s="62" t="s">
        <v>10</v>
      </c>
      <c r="D6211" s="62" t="s">
        <v>157</v>
      </c>
      <c r="E6211" s="62" t="s">
        <v>157</v>
      </c>
      <c r="F6211" s="62" t="s">
        <v>23</v>
      </c>
      <c r="G6211" s="2">
        <v>-551540.6768889362</v>
      </c>
      <c r="H6211" t="s">
        <v>14</v>
      </c>
    </row>
    <row r="6212" spans="1:8" hidden="1" x14ac:dyDescent="0.25">
      <c r="A6212" t="s">
        <v>8</v>
      </c>
      <c r="B6212" t="s">
        <v>9</v>
      </c>
      <c r="C6212" s="62" t="s">
        <v>10</v>
      </c>
      <c r="D6212" s="62" t="s">
        <v>157</v>
      </c>
      <c r="E6212" s="62" t="s">
        <v>157</v>
      </c>
      <c r="F6212" s="62" t="s">
        <v>24</v>
      </c>
      <c r="G6212" s="2">
        <v>-359274.27895721863</v>
      </c>
      <c r="H6212" t="s">
        <v>14</v>
      </c>
    </row>
    <row r="6213" spans="1:8" hidden="1" x14ac:dyDescent="0.25">
      <c r="A6213" t="s">
        <v>8</v>
      </c>
      <c r="B6213" t="s">
        <v>9</v>
      </c>
      <c r="C6213" s="62" t="s">
        <v>10</v>
      </c>
      <c r="D6213" s="62" t="s">
        <v>157</v>
      </c>
      <c r="E6213" s="62" t="s">
        <v>157</v>
      </c>
      <c r="F6213" s="62" t="s">
        <v>25</v>
      </c>
      <c r="G6213" s="2">
        <v>-278974.83776806929</v>
      </c>
      <c r="H6213" t="s">
        <v>14</v>
      </c>
    </row>
    <row r="6214" spans="1:8" hidden="1" x14ac:dyDescent="0.25">
      <c r="A6214" t="s">
        <v>8</v>
      </c>
      <c r="B6214" t="s">
        <v>9</v>
      </c>
      <c r="C6214" s="62" t="s">
        <v>10</v>
      </c>
      <c r="D6214" s="62" t="s">
        <v>157</v>
      </c>
      <c r="E6214" s="62" t="s">
        <v>157</v>
      </c>
      <c r="F6214" s="62" t="s">
        <v>13</v>
      </c>
      <c r="G6214" s="2">
        <v>-225128.41495200002</v>
      </c>
      <c r="H6214" t="s">
        <v>14</v>
      </c>
    </row>
    <row r="6215" spans="1:8" hidden="1" x14ac:dyDescent="0.25">
      <c r="A6215" t="s">
        <v>8</v>
      </c>
      <c r="B6215" t="s">
        <v>9</v>
      </c>
      <c r="C6215" s="62" t="s">
        <v>10</v>
      </c>
      <c r="D6215" s="62" t="s">
        <v>157</v>
      </c>
      <c r="E6215" s="62" t="s">
        <v>157</v>
      </c>
      <c r="F6215" s="62" t="s">
        <v>15</v>
      </c>
      <c r="G6215" s="2">
        <v>-401289.51109931216</v>
      </c>
      <c r="H6215" t="s">
        <v>14</v>
      </c>
    </row>
    <row r="6216" spans="1:8" hidden="1" x14ac:dyDescent="0.25">
      <c r="A6216" t="s">
        <v>8</v>
      </c>
      <c r="B6216" t="s">
        <v>9</v>
      </c>
      <c r="C6216" s="62" t="s">
        <v>10</v>
      </c>
      <c r="D6216" s="62" t="s">
        <v>157</v>
      </c>
      <c r="E6216" s="62" t="s">
        <v>157</v>
      </c>
      <c r="F6216" s="62" t="s">
        <v>16</v>
      </c>
      <c r="G6216" s="2">
        <v>-1085106.9120005416</v>
      </c>
      <c r="H6216" t="s">
        <v>14</v>
      </c>
    </row>
    <row r="6217" spans="1:8" hidden="1" x14ac:dyDescent="0.25">
      <c r="A6217" t="s">
        <v>8</v>
      </c>
      <c r="B6217" t="s">
        <v>9</v>
      </c>
      <c r="C6217" s="62" t="s">
        <v>10</v>
      </c>
      <c r="D6217" s="62" t="s">
        <v>157</v>
      </c>
      <c r="E6217" s="62" t="s">
        <v>157</v>
      </c>
      <c r="F6217" s="62" t="s">
        <v>17</v>
      </c>
      <c r="G6217" s="2">
        <v>-1425440.9826915322</v>
      </c>
      <c r="H6217" t="s">
        <v>14</v>
      </c>
    </row>
    <row r="6218" spans="1:8" hidden="1" x14ac:dyDescent="0.25">
      <c r="A6218" t="s">
        <v>8</v>
      </c>
      <c r="B6218" t="s">
        <v>9</v>
      </c>
      <c r="C6218" s="62" t="s">
        <v>10</v>
      </c>
      <c r="D6218" s="62" t="s">
        <v>157</v>
      </c>
      <c r="E6218" s="62" t="s">
        <v>157</v>
      </c>
      <c r="F6218" s="62" t="s">
        <v>18</v>
      </c>
      <c r="G6218" s="2">
        <v>-746545.97567389335</v>
      </c>
      <c r="H6218" t="s">
        <v>14</v>
      </c>
    </row>
    <row r="6219" spans="1:8" hidden="1" x14ac:dyDescent="0.25">
      <c r="A6219" t="s">
        <v>8</v>
      </c>
      <c r="B6219" t="s">
        <v>9</v>
      </c>
      <c r="C6219" s="62" t="s">
        <v>10</v>
      </c>
      <c r="D6219" s="62" t="s">
        <v>157</v>
      </c>
      <c r="E6219" s="62" t="s">
        <v>157</v>
      </c>
      <c r="F6219" s="62" t="s">
        <v>19</v>
      </c>
      <c r="G6219" s="2">
        <v>-706179.98263234773</v>
      </c>
      <c r="H6219" t="s">
        <v>14</v>
      </c>
    </row>
    <row r="6220" spans="1:8" hidden="1" x14ac:dyDescent="0.25">
      <c r="A6220" t="s">
        <v>8</v>
      </c>
      <c r="B6220" t="s">
        <v>9</v>
      </c>
      <c r="C6220" s="62" t="s">
        <v>10</v>
      </c>
      <c r="D6220" s="62" t="s">
        <v>157</v>
      </c>
      <c r="E6220" s="62" t="s">
        <v>157</v>
      </c>
      <c r="F6220" s="62" t="s">
        <v>20</v>
      </c>
      <c r="G6220" s="2">
        <v>-1203509.547608064</v>
      </c>
      <c r="H6220" t="s">
        <v>14</v>
      </c>
    </row>
    <row r="6221" spans="1:8" hidden="1" x14ac:dyDescent="0.25">
      <c r="A6221" t="s">
        <v>8</v>
      </c>
      <c r="B6221" t="s">
        <v>9</v>
      </c>
      <c r="C6221" s="62" t="s">
        <v>10</v>
      </c>
      <c r="D6221" s="62" t="s">
        <v>157</v>
      </c>
      <c r="E6221" s="62" t="s">
        <v>157</v>
      </c>
      <c r="F6221" s="62" t="s">
        <v>21</v>
      </c>
      <c r="G6221" s="2">
        <v>-1282049.9313596615</v>
      </c>
      <c r="H6221" t="s">
        <v>14</v>
      </c>
    </row>
    <row r="6222" spans="1:8" hidden="1" x14ac:dyDescent="0.25">
      <c r="A6222" t="s">
        <v>8</v>
      </c>
      <c r="B6222" t="s">
        <v>9</v>
      </c>
      <c r="C6222" s="62" t="s">
        <v>10</v>
      </c>
      <c r="D6222" s="62" t="s">
        <v>157</v>
      </c>
      <c r="E6222" s="62" t="s">
        <v>157</v>
      </c>
      <c r="F6222" s="62" t="s">
        <v>22</v>
      </c>
      <c r="G6222" s="2">
        <v>-897915.12275487848</v>
      </c>
      <c r="H6222" t="s">
        <v>14</v>
      </c>
    </row>
    <row r="6223" spans="1:8" hidden="1" x14ac:dyDescent="0.25">
      <c r="A6223" t="s">
        <v>8</v>
      </c>
      <c r="B6223" t="s">
        <v>9</v>
      </c>
      <c r="C6223" s="62" t="s">
        <v>10</v>
      </c>
      <c r="D6223" s="62" t="s">
        <v>157</v>
      </c>
      <c r="E6223" s="62" t="s">
        <v>157</v>
      </c>
      <c r="F6223" s="62" t="s">
        <v>23</v>
      </c>
      <c r="G6223" s="2">
        <v>-764081.82924241666</v>
      </c>
      <c r="H6223" t="s">
        <v>14</v>
      </c>
    </row>
    <row r="6224" spans="1:8" hidden="1" x14ac:dyDescent="0.25">
      <c r="A6224" t="s">
        <v>8</v>
      </c>
      <c r="B6224" t="s">
        <v>9</v>
      </c>
      <c r="C6224" s="62" t="s">
        <v>10</v>
      </c>
      <c r="D6224" s="62" t="s">
        <v>157</v>
      </c>
      <c r="E6224" s="62" t="s">
        <v>157</v>
      </c>
      <c r="F6224" s="62" t="s">
        <v>24</v>
      </c>
      <c r="G6224" s="2">
        <v>-340303.45026658656</v>
      </c>
      <c r="H6224" t="s">
        <v>14</v>
      </c>
    </row>
    <row r="6225" spans="1:8" hidden="1" x14ac:dyDescent="0.25">
      <c r="A6225" t="s">
        <v>8</v>
      </c>
      <c r="B6225" t="s">
        <v>9</v>
      </c>
      <c r="C6225" s="62" t="s">
        <v>10</v>
      </c>
      <c r="D6225" s="62" t="s">
        <v>157</v>
      </c>
      <c r="E6225" s="62" t="s">
        <v>157</v>
      </c>
      <c r="F6225" s="62" t="s">
        <v>25</v>
      </c>
      <c r="G6225" s="2">
        <v>-246486.8280631277</v>
      </c>
      <c r="H6225" t="s">
        <v>14</v>
      </c>
    </row>
    <row r="6226" spans="1:8" hidden="1" x14ac:dyDescent="0.25">
      <c r="A6226" t="s">
        <v>8</v>
      </c>
      <c r="B6226" t="s">
        <v>9</v>
      </c>
      <c r="C6226" s="62" t="s">
        <v>10</v>
      </c>
      <c r="D6226" s="62" t="s">
        <v>157</v>
      </c>
      <c r="E6226" s="62" t="s">
        <v>157</v>
      </c>
      <c r="F6226" s="62" t="s">
        <v>13</v>
      </c>
      <c r="G6226" s="2">
        <v>-155283.2383</v>
      </c>
      <c r="H6226" t="s">
        <v>14</v>
      </c>
    </row>
    <row r="6227" spans="1:8" hidden="1" x14ac:dyDescent="0.25">
      <c r="A6227" t="s">
        <v>8</v>
      </c>
      <c r="B6227" t="s">
        <v>9</v>
      </c>
      <c r="C6227" s="62" t="s">
        <v>10</v>
      </c>
      <c r="D6227" s="62" t="s">
        <v>157</v>
      </c>
      <c r="E6227" s="62" t="s">
        <v>157</v>
      </c>
      <c r="F6227" s="62" t="s">
        <v>15</v>
      </c>
      <c r="G6227" s="2">
        <v>-192022.68965482194</v>
      </c>
      <c r="H6227" t="s">
        <v>14</v>
      </c>
    </row>
    <row r="6228" spans="1:8" hidden="1" x14ac:dyDescent="0.25">
      <c r="A6228" t="s">
        <v>8</v>
      </c>
      <c r="B6228" t="s">
        <v>9</v>
      </c>
      <c r="C6228" s="62" t="s">
        <v>10</v>
      </c>
      <c r="D6228" s="62" t="s">
        <v>157</v>
      </c>
      <c r="E6228" s="62" t="s">
        <v>157</v>
      </c>
      <c r="F6228" s="62" t="s">
        <v>16</v>
      </c>
      <c r="G6228" s="2">
        <v>-372857.92040406383</v>
      </c>
      <c r="H6228" t="s">
        <v>14</v>
      </c>
    </row>
    <row r="6229" spans="1:8" hidden="1" x14ac:dyDescent="0.25">
      <c r="A6229" t="s">
        <v>8</v>
      </c>
      <c r="B6229" t="s">
        <v>9</v>
      </c>
      <c r="C6229" s="62" t="s">
        <v>10</v>
      </c>
      <c r="D6229" s="62" t="s">
        <v>157</v>
      </c>
      <c r="E6229" s="62" t="s">
        <v>157</v>
      </c>
      <c r="F6229" s="62" t="s">
        <v>17</v>
      </c>
      <c r="G6229" s="2">
        <v>-421663.32437980722</v>
      </c>
      <c r="H6229" t="s">
        <v>14</v>
      </c>
    </row>
    <row r="6230" spans="1:8" hidden="1" x14ac:dyDescent="0.25">
      <c r="A6230" t="s">
        <v>8</v>
      </c>
      <c r="B6230" t="s">
        <v>9</v>
      </c>
      <c r="C6230" s="62" t="s">
        <v>10</v>
      </c>
      <c r="D6230" s="62" t="s">
        <v>157</v>
      </c>
      <c r="E6230" s="62" t="s">
        <v>157</v>
      </c>
      <c r="F6230" s="62" t="s">
        <v>18</v>
      </c>
      <c r="G6230" s="2">
        <v>-551565.0002737391</v>
      </c>
      <c r="H6230" t="s">
        <v>14</v>
      </c>
    </row>
    <row r="6231" spans="1:8" hidden="1" x14ac:dyDescent="0.25">
      <c r="A6231" t="s">
        <v>8</v>
      </c>
      <c r="B6231" t="s">
        <v>9</v>
      </c>
      <c r="C6231" s="62" t="s">
        <v>10</v>
      </c>
      <c r="D6231" s="62" t="s">
        <v>157</v>
      </c>
      <c r="E6231" s="62" t="s">
        <v>157</v>
      </c>
      <c r="F6231" s="62" t="s">
        <v>19</v>
      </c>
      <c r="G6231" s="2">
        <v>-553717.14329756435</v>
      </c>
      <c r="H6231" t="s">
        <v>14</v>
      </c>
    </row>
    <row r="6232" spans="1:8" hidden="1" x14ac:dyDescent="0.25">
      <c r="A6232" t="s">
        <v>8</v>
      </c>
      <c r="B6232" t="s">
        <v>9</v>
      </c>
      <c r="C6232" s="62" t="s">
        <v>10</v>
      </c>
      <c r="D6232" s="62" t="s">
        <v>157</v>
      </c>
      <c r="E6232" s="62" t="s">
        <v>157</v>
      </c>
      <c r="F6232" s="62" t="s">
        <v>20</v>
      </c>
      <c r="G6232" s="2">
        <v>-771665.30248283013</v>
      </c>
      <c r="H6232" t="s">
        <v>14</v>
      </c>
    </row>
    <row r="6233" spans="1:8" hidden="1" x14ac:dyDescent="0.25">
      <c r="A6233" t="s">
        <v>8</v>
      </c>
      <c r="B6233" t="s">
        <v>9</v>
      </c>
      <c r="C6233" s="62" t="s">
        <v>10</v>
      </c>
      <c r="D6233" s="62" t="s">
        <v>157</v>
      </c>
      <c r="E6233" s="62" t="s">
        <v>157</v>
      </c>
      <c r="F6233" s="62" t="s">
        <v>21</v>
      </c>
      <c r="G6233" s="2">
        <v>-723913.96234906709</v>
      </c>
      <c r="H6233" t="s">
        <v>14</v>
      </c>
    </row>
    <row r="6234" spans="1:8" hidden="1" x14ac:dyDescent="0.25">
      <c r="A6234" t="s">
        <v>8</v>
      </c>
      <c r="B6234" t="s">
        <v>9</v>
      </c>
      <c r="C6234" s="62" t="s">
        <v>10</v>
      </c>
      <c r="D6234" s="62" t="s">
        <v>157</v>
      </c>
      <c r="E6234" s="62" t="s">
        <v>157</v>
      </c>
      <c r="F6234" s="62" t="s">
        <v>22</v>
      </c>
      <c r="G6234" s="2">
        <v>-422136.21939681121</v>
      </c>
      <c r="H6234" t="s">
        <v>14</v>
      </c>
    </row>
    <row r="6235" spans="1:8" hidden="1" x14ac:dyDescent="0.25">
      <c r="A6235" t="s">
        <v>8</v>
      </c>
      <c r="B6235" t="s">
        <v>9</v>
      </c>
      <c r="C6235" s="62" t="s">
        <v>10</v>
      </c>
      <c r="D6235" s="62" t="s">
        <v>157</v>
      </c>
      <c r="E6235" s="62" t="s">
        <v>157</v>
      </c>
      <c r="F6235" s="62" t="s">
        <v>23</v>
      </c>
      <c r="G6235" s="2">
        <v>-320701.76897197397</v>
      </c>
      <c r="H6235" t="s">
        <v>14</v>
      </c>
    </row>
    <row r="6236" spans="1:8" hidden="1" x14ac:dyDescent="0.25">
      <c r="A6236" t="s">
        <v>8</v>
      </c>
      <c r="B6236" t="s">
        <v>9</v>
      </c>
      <c r="C6236" s="62" t="s">
        <v>10</v>
      </c>
      <c r="D6236" s="62" t="s">
        <v>157</v>
      </c>
      <c r="E6236" s="62" t="s">
        <v>157</v>
      </c>
      <c r="F6236" s="62" t="s">
        <v>24</v>
      </c>
      <c r="G6236" s="2">
        <v>-232917.37017105045</v>
      </c>
      <c r="H6236" t="s">
        <v>14</v>
      </c>
    </row>
    <row r="6237" spans="1:8" hidden="1" x14ac:dyDescent="0.25">
      <c r="A6237" t="s">
        <v>8</v>
      </c>
      <c r="B6237" t="s">
        <v>9</v>
      </c>
      <c r="C6237" s="62" t="s">
        <v>10</v>
      </c>
      <c r="D6237" s="62" t="s">
        <v>157</v>
      </c>
      <c r="E6237" s="62" t="s">
        <v>157</v>
      </c>
      <c r="F6237" s="62" t="s">
        <v>25</v>
      </c>
      <c r="G6237" s="2">
        <v>-170499.54557659762</v>
      </c>
      <c r="H6237" t="s">
        <v>14</v>
      </c>
    </row>
    <row r="6238" spans="1:8" hidden="1" x14ac:dyDescent="0.25">
      <c r="A6238" t="s">
        <v>8</v>
      </c>
      <c r="B6238" t="s">
        <v>9</v>
      </c>
      <c r="C6238" s="62" t="s">
        <v>10</v>
      </c>
      <c r="D6238" s="62" t="s">
        <v>157</v>
      </c>
      <c r="E6238" s="62" t="s">
        <v>157</v>
      </c>
      <c r="F6238" s="62" t="s">
        <v>13</v>
      </c>
      <c r="G6238" s="2">
        <v>-640556.92799999996</v>
      </c>
      <c r="H6238" t="s">
        <v>14</v>
      </c>
    </row>
    <row r="6239" spans="1:8" hidden="1" x14ac:dyDescent="0.25">
      <c r="A6239" t="s">
        <v>8</v>
      </c>
      <c r="B6239" t="s">
        <v>9</v>
      </c>
      <c r="C6239" s="62" t="s">
        <v>10</v>
      </c>
      <c r="D6239" s="62" t="s">
        <v>157</v>
      </c>
      <c r="E6239" s="62" t="s">
        <v>157</v>
      </c>
      <c r="F6239" s="62" t="s">
        <v>15</v>
      </c>
      <c r="G6239" s="2">
        <v>-622236.77999999991</v>
      </c>
      <c r="H6239" t="s">
        <v>14</v>
      </c>
    </row>
    <row r="6240" spans="1:8" hidden="1" x14ac:dyDescent="0.25">
      <c r="A6240" t="s">
        <v>8</v>
      </c>
      <c r="B6240" t="s">
        <v>9</v>
      </c>
      <c r="C6240" s="62" t="s">
        <v>10</v>
      </c>
      <c r="D6240" s="62" t="s">
        <v>157</v>
      </c>
      <c r="E6240" s="62" t="s">
        <v>157</v>
      </c>
      <c r="F6240" s="62" t="s">
        <v>16</v>
      </c>
      <c r="G6240" s="2">
        <v>-588494.34600000002</v>
      </c>
      <c r="H6240" t="s">
        <v>14</v>
      </c>
    </row>
    <row r="6241" spans="1:8" hidden="1" x14ac:dyDescent="0.25">
      <c r="A6241" t="s">
        <v>8</v>
      </c>
      <c r="B6241" t="s">
        <v>9</v>
      </c>
      <c r="C6241" s="62" t="s">
        <v>10</v>
      </c>
      <c r="D6241" s="62" t="s">
        <v>157</v>
      </c>
      <c r="E6241" s="62" t="s">
        <v>157</v>
      </c>
      <c r="F6241" s="62" t="s">
        <v>17</v>
      </c>
      <c r="G6241" s="2">
        <v>-686320.46999999974</v>
      </c>
      <c r="H6241" t="s">
        <v>14</v>
      </c>
    </row>
    <row r="6242" spans="1:8" hidden="1" x14ac:dyDescent="0.25">
      <c r="A6242" t="s">
        <v>8</v>
      </c>
      <c r="B6242" t="s">
        <v>9</v>
      </c>
      <c r="C6242" s="62" t="s">
        <v>10</v>
      </c>
      <c r="D6242" s="62" t="s">
        <v>157</v>
      </c>
      <c r="E6242" s="62" t="s">
        <v>157</v>
      </c>
      <c r="F6242" s="62" t="s">
        <v>18</v>
      </c>
      <c r="G6242" s="2">
        <v>-704520.36600000004</v>
      </c>
      <c r="H6242" t="s">
        <v>14</v>
      </c>
    </row>
    <row r="6243" spans="1:8" hidden="1" x14ac:dyDescent="0.25">
      <c r="A6243" t="s">
        <v>8</v>
      </c>
      <c r="B6243" t="s">
        <v>9</v>
      </c>
      <c r="C6243" s="62" t="s">
        <v>10</v>
      </c>
      <c r="D6243" s="62" t="s">
        <v>157</v>
      </c>
      <c r="E6243" s="62" t="s">
        <v>157</v>
      </c>
      <c r="F6243" s="62" t="s">
        <v>19</v>
      </c>
      <c r="G6243" s="2">
        <v>-707922.60000000021</v>
      </c>
      <c r="H6243" t="s">
        <v>14</v>
      </c>
    </row>
    <row r="6244" spans="1:8" hidden="1" x14ac:dyDescent="0.25">
      <c r="A6244" t="s">
        <v>8</v>
      </c>
      <c r="B6244" t="s">
        <v>9</v>
      </c>
      <c r="C6244" s="62" t="s">
        <v>10</v>
      </c>
      <c r="D6244" s="62" t="s">
        <v>157</v>
      </c>
      <c r="E6244" s="62" t="s">
        <v>157</v>
      </c>
      <c r="F6244" s="62" t="s">
        <v>20</v>
      </c>
      <c r="G6244" s="2">
        <v>-779557.61399999994</v>
      </c>
      <c r="H6244" t="s">
        <v>14</v>
      </c>
    </row>
    <row r="6245" spans="1:8" hidden="1" x14ac:dyDescent="0.25">
      <c r="A6245" t="s">
        <v>8</v>
      </c>
      <c r="B6245" t="s">
        <v>9</v>
      </c>
      <c r="C6245" s="62" t="s">
        <v>10</v>
      </c>
      <c r="D6245" s="62" t="s">
        <v>157</v>
      </c>
      <c r="E6245" s="62" t="s">
        <v>157</v>
      </c>
      <c r="F6245" s="62" t="s">
        <v>21</v>
      </c>
      <c r="G6245" s="2">
        <v>-744436.83600000001</v>
      </c>
      <c r="H6245" t="s">
        <v>14</v>
      </c>
    </row>
    <row r="6246" spans="1:8" hidden="1" x14ac:dyDescent="0.25">
      <c r="A6246" t="s">
        <v>8</v>
      </c>
      <c r="B6246" t="s">
        <v>9</v>
      </c>
      <c r="C6246" s="62" t="s">
        <v>10</v>
      </c>
      <c r="D6246" s="62" t="s">
        <v>157</v>
      </c>
      <c r="E6246" s="62" t="s">
        <v>157</v>
      </c>
      <c r="F6246" s="62" t="s">
        <v>22</v>
      </c>
      <c r="G6246" s="2">
        <v>-742014.37200000009</v>
      </c>
      <c r="H6246" t="s">
        <v>14</v>
      </c>
    </row>
    <row r="6247" spans="1:8" hidden="1" x14ac:dyDescent="0.25">
      <c r="A6247" t="s">
        <v>8</v>
      </c>
      <c r="B6247" t="s">
        <v>9</v>
      </c>
      <c r="C6247" s="62" t="s">
        <v>10</v>
      </c>
      <c r="D6247" s="62" t="s">
        <v>157</v>
      </c>
      <c r="E6247" s="62" t="s">
        <v>157</v>
      </c>
      <c r="F6247" s="62" t="s">
        <v>23</v>
      </c>
      <c r="G6247" s="2">
        <v>-696834.41308799991</v>
      </c>
      <c r="H6247" t="s">
        <v>14</v>
      </c>
    </row>
    <row r="6248" spans="1:8" hidden="1" x14ac:dyDescent="0.25">
      <c r="A6248" t="s">
        <v>8</v>
      </c>
      <c r="B6248" t="s">
        <v>9</v>
      </c>
      <c r="C6248" s="62" t="s">
        <v>10</v>
      </c>
      <c r="D6248" s="62" t="s">
        <v>157</v>
      </c>
      <c r="E6248" s="62" t="s">
        <v>157</v>
      </c>
      <c r="F6248" s="62" t="s">
        <v>24</v>
      </c>
      <c r="G6248" s="2">
        <v>-597073.58888100018</v>
      </c>
      <c r="H6248" t="s">
        <v>14</v>
      </c>
    </row>
    <row r="6249" spans="1:8" hidden="1" x14ac:dyDescent="0.25">
      <c r="A6249" t="s">
        <v>8</v>
      </c>
      <c r="B6249" t="s">
        <v>9</v>
      </c>
      <c r="C6249" s="62" t="s">
        <v>10</v>
      </c>
      <c r="D6249" s="62" t="s">
        <v>157</v>
      </c>
      <c r="E6249" s="62" t="s">
        <v>157</v>
      </c>
      <c r="F6249" s="62" t="s">
        <v>25</v>
      </c>
      <c r="G6249" s="2">
        <v>-619764.12461699999</v>
      </c>
      <c r="H6249" t="s">
        <v>14</v>
      </c>
    </row>
    <row r="6250" spans="1:8" hidden="1" x14ac:dyDescent="0.25">
      <c r="A6250" t="s">
        <v>8</v>
      </c>
      <c r="B6250" t="s">
        <v>9</v>
      </c>
      <c r="C6250" s="62" t="s">
        <v>10</v>
      </c>
      <c r="D6250" s="62" t="s">
        <v>157</v>
      </c>
      <c r="E6250" s="62" t="s">
        <v>157</v>
      </c>
      <c r="F6250" s="62" t="s">
        <v>13</v>
      </c>
      <c r="G6250" s="2">
        <v>-321521.17560000002</v>
      </c>
      <c r="H6250" t="s">
        <v>14</v>
      </c>
    </row>
    <row r="6251" spans="1:8" hidden="1" x14ac:dyDescent="0.25">
      <c r="A6251" t="s">
        <v>8</v>
      </c>
      <c r="B6251" t="s">
        <v>9</v>
      </c>
      <c r="C6251" s="62" t="s">
        <v>10</v>
      </c>
      <c r="D6251" s="62" t="s">
        <v>157</v>
      </c>
      <c r="E6251" s="62" t="s">
        <v>157</v>
      </c>
      <c r="F6251" s="62" t="s">
        <v>15</v>
      </c>
      <c r="G6251" s="2">
        <v>-290265.08459999994</v>
      </c>
      <c r="H6251" t="s">
        <v>14</v>
      </c>
    </row>
    <row r="6252" spans="1:8" hidden="1" x14ac:dyDescent="0.25">
      <c r="A6252" t="s">
        <v>8</v>
      </c>
      <c r="B6252" t="s">
        <v>9</v>
      </c>
      <c r="C6252" s="62" t="s">
        <v>10</v>
      </c>
      <c r="D6252" s="62" t="s">
        <v>157</v>
      </c>
      <c r="E6252" s="62" t="s">
        <v>157</v>
      </c>
      <c r="F6252" s="62" t="s">
        <v>16</v>
      </c>
      <c r="G6252" s="2">
        <v>-450905.68259999988</v>
      </c>
      <c r="H6252" t="s">
        <v>14</v>
      </c>
    </row>
    <row r="6253" spans="1:8" hidden="1" x14ac:dyDescent="0.25">
      <c r="A6253" t="s">
        <v>8</v>
      </c>
      <c r="B6253" t="s">
        <v>9</v>
      </c>
      <c r="C6253" s="62" t="s">
        <v>10</v>
      </c>
      <c r="D6253" s="62" t="s">
        <v>157</v>
      </c>
      <c r="E6253" s="62" t="s">
        <v>157</v>
      </c>
      <c r="F6253" s="62" t="s">
        <v>17</v>
      </c>
      <c r="G6253" s="2">
        <v>-429741.31800000009</v>
      </c>
      <c r="H6253" t="s">
        <v>14</v>
      </c>
    </row>
    <row r="6254" spans="1:8" hidden="1" x14ac:dyDescent="0.25">
      <c r="A6254" t="s">
        <v>8</v>
      </c>
      <c r="B6254" t="s">
        <v>9</v>
      </c>
      <c r="C6254" s="62" t="s">
        <v>10</v>
      </c>
      <c r="D6254" s="62" t="s">
        <v>157</v>
      </c>
      <c r="E6254" s="62" t="s">
        <v>157</v>
      </c>
      <c r="F6254" s="62" t="s">
        <v>18</v>
      </c>
      <c r="G6254" s="2">
        <v>-526567.82220000005</v>
      </c>
      <c r="H6254" t="s">
        <v>14</v>
      </c>
    </row>
    <row r="6255" spans="1:8" hidden="1" x14ac:dyDescent="0.25">
      <c r="A6255" t="s">
        <v>8</v>
      </c>
      <c r="B6255" t="s">
        <v>9</v>
      </c>
      <c r="C6255" s="62" t="s">
        <v>10</v>
      </c>
      <c r="D6255" s="62" t="s">
        <v>157</v>
      </c>
      <c r="E6255" s="62" t="s">
        <v>157</v>
      </c>
      <c r="F6255" s="62" t="s">
        <v>19</v>
      </c>
      <c r="G6255" s="2">
        <v>-511568.71199999994</v>
      </c>
      <c r="H6255" t="s">
        <v>14</v>
      </c>
    </row>
    <row r="6256" spans="1:8" hidden="1" x14ac:dyDescent="0.25">
      <c r="A6256" t="s">
        <v>8</v>
      </c>
      <c r="B6256" t="s">
        <v>9</v>
      </c>
      <c r="C6256" s="62" t="s">
        <v>10</v>
      </c>
      <c r="D6256" s="62" t="s">
        <v>157</v>
      </c>
      <c r="E6256" s="62" t="s">
        <v>157</v>
      </c>
      <c r="F6256" s="62" t="s">
        <v>20</v>
      </c>
      <c r="G6256" s="2">
        <v>-782851.01219999976</v>
      </c>
      <c r="H6256" t="s">
        <v>14</v>
      </c>
    </row>
    <row r="6257" spans="1:8" hidden="1" x14ac:dyDescent="0.25">
      <c r="A6257" t="s">
        <v>8</v>
      </c>
      <c r="B6257" t="s">
        <v>9</v>
      </c>
      <c r="C6257" s="62" t="s">
        <v>10</v>
      </c>
      <c r="D6257" s="62" t="s">
        <v>157</v>
      </c>
      <c r="E6257" s="62" t="s">
        <v>157</v>
      </c>
      <c r="F6257" s="62" t="s">
        <v>21</v>
      </c>
      <c r="G6257" s="2">
        <v>-628130.80979999993</v>
      </c>
      <c r="H6257" t="s">
        <v>14</v>
      </c>
    </row>
    <row r="6258" spans="1:8" hidden="1" x14ac:dyDescent="0.25">
      <c r="A6258" t="s">
        <v>8</v>
      </c>
      <c r="B6258" t="s">
        <v>9</v>
      </c>
      <c r="C6258" s="62" t="s">
        <v>10</v>
      </c>
      <c r="D6258" s="62" t="s">
        <v>157</v>
      </c>
      <c r="E6258" s="62" t="s">
        <v>157</v>
      </c>
      <c r="F6258" s="62" t="s">
        <v>22</v>
      </c>
      <c r="G6258" s="2">
        <v>-442976.85419999994</v>
      </c>
      <c r="H6258" t="s">
        <v>14</v>
      </c>
    </row>
    <row r="6259" spans="1:8" hidden="1" x14ac:dyDescent="0.25">
      <c r="A6259" t="s">
        <v>8</v>
      </c>
      <c r="B6259" t="s">
        <v>9</v>
      </c>
      <c r="C6259" s="62" t="s">
        <v>10</v>
      </c>
      <c r="D6259" s="62" t="s">
        <v>157</v>
      </c>
      <c r="E6259" s="62" t="s">
        <v>157</v>
      </c>
      <c r="F6259" s="62" t="s">
        <v>23</v>
      </c>
      <c r="G6259" s="2">
        <v>-429766.99799999996</v>
      </c>
      <c r="H6259" t="s">
        <v>14</v>
      </c>
    </row>
    <row r="6260" spans="1:8" hidden="1" x14ac:dyDescent="0.25">
      <c r="A6260" t="s">
        <v>8</v>
      </c>
      <c r="B6260" t="s">
        <v>9</v>
      </c>
      <c r="C6260" s="62" t="s">
        <v>10</v>
      </c>
      <c r="D6260" s="62" t="s">
        <v>157</v>
      </c>
      <c r="E6260" s="62" t="s">
        <v>157</v>
      </c>
      <c r="F6260" s="62" t="s">
        <v>24</v>
      </c>
      <c r="G6260" s="2">
        <v>-292033.21679999999</v>
      </c>
      <c r="H6260" t="s">
        <v>14</v>
      </c>
    </row>
    <row r="6261" spans="1:8" hidden="1" x14ac:dyDescent="0.25">
      <c r="A6261" t="s">
        <v>8</v>
      </c>
      <c r="B6261" t="s">
        <v>9</v>
      </c>
      <c r="C6261" s="62" t="s">
        <v>10</v>
      </c>
      <c r="D6261" s="62" t="s">
        <v>157</v>
      </c>
      <c r="E6261" s="62" t="s">
        <v>157</v>
      </c>
      <c r="F6261" s="62" t="s">
        <v>25</v>
      </c>
      <c r="G6261" s="2">
        <v>-253603.81245023999</v>
      </c>
      <c r="H6261" t="s">
        <v>14</v>
      </c>
    </row>
    <row r="6262" spans="1:8" hidden="1" x14ac:dyDescent="0.25">
      <c r="A6262" t="s">
        <v>8</v>
      </c>
      <c r="B6262" t="s">
        <v>9</v>
      </c>
      <c r="C6262" s="62" t="s">
        <v>10</v>
      </c>
      <c r="D6262" s="62" t="s">
        <v>157</v>
      </c>
      <c r="E6262" s="62" t="s">
        <v>157</v>
      </c>
      <c r="F6262" s="62" t="s">
        <v>13</v>
      </c>
      <c r="G6262" s="2">
        <v>-2482.2839999999997</v>
      </c>
      <c r="H6262" t="s">
        <v>14</v>
      </c>
    </row>
    <row r="6263" spans="1:8" hidden="1" x14ac:dyDescent="0.25">
      <c r="A6263" t="s">
        <v>8</v>
      </c>
      <c r="B6263" t="s">
        <v>9</v>
      </c>
      <c r="C6263" s="62" t="s">
        <v>10</v>
      </c>
      <c r="D6263" s="62" t="s">
        <v>157</v>
      </c>
      <c r="E6263" s="62" t="s">
        <v>157</v>
      </c>
      <c r="F6263" s="62" t="s">
        <v>15</v>
      </c>
      <c r="G6263" s="2">
        <v>-2877.6989999999996</v>
      </c>
      <c r="H6263" t="s">
        <v>14</v>
      </c>
    </row>
    <row r="6264" spans="1:8" hidden="1" x14ac:dyDescent="0.25">
      <c r="A6264" t="s">
        <v>8</v>
      </c>
      <c r="B6264" t="s">
        <v>9</v>
      </c>
      <c r="C6264" s="62" t="s">
        <v>10</v>
      </c>
      <c r="D6264" s="62" t="s">
        <v>157</v>
      </c>
      <c r="E6264" s="62" t="s">
        <v>157</v>
      </c>
      <c r="F6264" s="62" t="s">
        <v>16</v>
      </c>
      <c r="G6264" s="2">
        <v>-7657.0439999999999</v>
      </c>
      <c r="H6264" t="s">
        <v>14</v>
      </c>
    </row>
    <row r="6265" spans="1:8" hidden="1" x14ac:dyDescent="0.25">
      <c r="A6265" t="s">
        <v>8</v>
      </c>
      <c r="B6265" t="s">
        <v>9</v>
      </c>
      <c r="C6265" s="62" t="s">
        <v>10</v>
      </c>
      <c r="D6265" s="62" t="s">
        <v>157</v>
      </c>
      <c r="E6265" s="62" t="s">
        <v>157</v>
      </c>
      <c r="F6265" s="62" t="s">
        <v>17</v>
      </c>
      <c r="G6265" s="2">
        <v>-6014.1012000000001</v>
      </c>
      <c r="H6265" t="s">
        <v>14</v>
      </c>
    </row>
    <row r="6266" spans="1:8" hidden="1" x14ac:dyDescent="0.25">
      <c r="A6266" t="s">
        <v>8</v>
      </c>
      <c r="B6266" t="s">
        <v>9</v>
      </c>
      <c r="C6266" s="62" t="s">
        <v>10</v>
      </c>
      <c r="D6266" s="62" t="s">
        <v>157</v>
      </c>
      <c r="E6266" s="62" t="s">
        <v>157</v>
      </c>
      <c r="F6266" s="62" t="s">
        <v>18</v>
      </c>
      <c r="G6266" s="2">
        <v>-10417.3104</v>
      </c>
      <c r="H6266" t="s">
        <v>14</v>
      </c>
    </row>
    <row r="6267" spans="1:8" hidden="1" x14ac:dyDescent="0.25">
      <c r="A6267" t="s">
        <v>8</v>
      </c>
      <c r="B6267" t="s">
        <v>9</v>
      </c>
      <c r="C6267" s="62" t="s">
        <v>10</v>
      </c>
      <c r="D6267" s="62" t="s">
        <v>157</v>
      </c>
      <c r="E6267" s="62" t="s">
        <v>157</v>
      </c>
      <c r="F6267" s="62" t="s">
        <v>19</v>
      </c>
      <c r="G6267" s="2">
        <v>-8546.1839999999993</v>
      </c>
      <c r="H6267" t="s">
        <v>14</v>
      </c>
    </row>
    <row r="6268" spans="1:8" hidden="1" x14ac:dyDescent="0.25">
      <c r="A6268" t="s">
        <v>8</v>
      </c>
      <c r="B6268" t="s">
        <v>9</v>
      </c>
      <c r="C6268" s="62" t="s">
        <v>10</v>
      </c>
      <c r="D6268" s="62" t="s">
        <v>157</v>
      </c>
      <c r="E6268" s="62" t="s">
        <v>157</v>
      </c>
      <c r="F6268" s="62" t="s">
        <v>20</v>
      </c>
      <c r="G6268" s="2">
        <v>-6656.1089999999995</v>
      </c>
      <c r="H6268" t="s">
        <v>14</v>
      </c>
    </row>
    <row r="6269" spans="1:8" hidden="1" x14ac:dyDescent="0.25">
      <c r="A6269" t="s">
        <v>8</v>
      </c>
      <c r="B6269" t="s">
        <v>9</v>
      </c>
      <c r="C6269" s="62" t="s">
        <v>10</v>
      </c>
      <c r="D6269" s="62" t="s">
        <v>157</v>
      </c>
      <c r="E6269" s="62" t="s">
        <v>157</v>
      </c>
      <c r="F6269" s="62" t="s">
        <v>21</v>
      </c>
      <c r="G6269" s="2">
        <v>-5533.8959999999997</v>
      </c>
      <c r="H6269" t="s">
        <v>14</v>
      </c>
    </row>
    <row r="6270" spans="1:8" hidden="1" x14ac:dyDescent="0.25">
      <c r="A6270" t="s">
        <v>8</v>
      </c>
      <c r="B6270" t="s">
        <v>9</v>
      </c>
      <c r="C6270" s="62" t="s">
        <v>10</v>
      </c>
      <c r="D6270" s="62" t="s">
        <v>157</v>
      </c>
      <c r="E6270" s="62" t="s">
        <v>157</v>
      </c>
      <c r="F6270" s="62" t="s">
        <v>22</v>
      </c>
      <c r="G6270" s="2">
        <v>-4807.9679999999998</v>
      </c>
      <c r="H6270" t="s">
        <v>14</v>
      </c>
    </row>
    <row r="6271" spans="1:8" hidden="1" x14ac:dyDescent="0.25">
      <c r="A6271" t="s">
        <v>8</v>
      </c>
      <c r="B6271" t="s">
        <v>9</v>
      </c>
      <c r="C6271" s="62" t="s">
        <v>10</v>
      </c>
      <c r="D6271" s="62" t="s">
        <v>157</v>
      </c>
      <c r="E6271" s="62" t="s">
        <v>157</v>
      </c>
      <c r="F6271" s="62" t="s">
        <v>23</v>
      </c>
      <c r="G6271" s="2">
        <v>-4800.9731999999995</v>
      </c>
      <c r="H6271" t="s">
        <v>14</v>
      </c>
    </row>
    <row r="6272" spans="1:8" hidden="1" x14ac:dyDescent="0.25">
      <c r="A6272" t="s">
        <v>8</v>
      </c>
      <c r="B6272" t="s">
        <v>9</v>
      </c>
      <c r="C6272" s="62" t="s">
        <v>10</v>
      </c>
      <c r="D6272" s="62" t="s">
        <v>157</v>
      </c>
      <c r="E6272" s="62" t="s">
        <v>157</v>
      </c>
      <c r="F6272" s="62" t="s">
        <v>24</v>
      </c>
      <c r="G6272" s="2">
        <v>-4574.7209999999995</v>
      </c>
      <c r="H6272" t="s">
        <v>14</v>
      </c>
    </row>
    <row r="6273" spans="1:8" hidden="1" x14ac:dyDescent="0.25">
      <c r="A6273" t="s">
        <v>8</v>
      </c>
      <c r="B6273" t="s">
        <v>9</v>
      </c>
      <c r="C6273" s="62" t="s">
        <v>10</v>
      </c>
      <c r="D6273" s="62" t="s">
        <v>157</v>
      </c>
      <c r="E6273" s="62" t="s">
        <v>157</v>
      </c>
      <c r="F6273" s="62" t="s">
        <v>25</v>
      </c>
      <c r="G6273" s="2">
        <v>-5729.9426351999991</v>
      </c>
      <c r="H6273" t="s">
        <v>14</v>
      </c>
    </row>
    <row r="6274" spans="1:8" hidden="1" x14ac:dyDescent="0.25">
      <c r="A6274" t="s">
        <v>8</v>
      </c>
      <c r="B6274" t="s">
        <v>9</v>
      </c>
      <c r="C6274" s="62" t="s">
        <v>10</v>
      </c>
      <c r="D6274" s="62" t="s">
        <v>157</v>
      </c>
      <c r="E6274" s="62" t="s">
        <v>157</v>
      </c>
      <c r="F6274" s="62" t="s">
        <v>13</v>
      </c>
      <c r="G6274" s="2">
        <v>-1302</v>
      </c>
      <c r="H6274" t="s">
        <v>14</v>
      </c>
    </row>
    <row r="6275" spans="1:8" hidden="1" x14ac:dyDescent="0.25">
      <c r="A6275" t="s">
        <v>8</v>
      </c>
      <c r="B6275" t="s">
        <v>9</v>
      </c>
      <c r="C6275" s="62" t="s">
        <v>10</v>
      </c>
      <c r="D6275" s="62" t="s">
        <v>157</v>
      </c>
      <c r="E6275" s="62" t="s">
        <v>157</v>
      </c>
      <c r="F6275" s="62" t="s">
        <v>15</v>
      </c>
      <c r="G6275" s="2">
        <v>-1480.5</v>
      </c>
      <c r="H6275" t="s">
        <v>14</v>
      </c>
    </row>
    <row r="6276" spans="1:8" hidden="1" x14ac:dyDescent="0.25">
      <c r="A6276" t="s">
        <v>8</v>
      </c>
      <c r="B6276" t="s">
        <v>9</v>
      </c>
      <c r="C6276" s="62" t="s">
        <v>10</v>
      </c>
      <c r="D6276" s="62" t="s">
        <v>157</v>
      </c>
      <c r="E6276" s="62" t="s">
        <v>157</v>
      </c>
      <c r="F6276" s="62" t="s">
        <v>16</v>
      </c>
      <c r="G6276" s="2">
        <v>-6520.92</v>
      </c>
      <c r="H6276" t="s">
        <v>14</v>
      </c>
    </row>
    <row r="6277" spans="1:8" hidden="1" x14ac:dyDescent="0.25">
      <c r="A6277" t="s">
        <v>8</v>
      </c>
      <c r="B6277" t="s">
        <v>9</v>
      </c>
      <c r="C6277" s="62" t="s">
        <v>10</v>
      </c>
      <c r="D6277" s="62" t="s">
        <v>157</v>
      </c>
      <c r="E6277" s="62" t="s">
        <v>157</v>
      </c>
      <c r="F6277" s="62" t="s">
        <v>17</v>
      </c>
      <c r="G6277" s="2">
        <v>-2404.5</v>
      </c>
      <c r="H6277" t="s">
        <v>14</v>
      </c>
    </row>
    <row r="6278" spans="1:8" hidden="1" x14ac:dyDescent="0.25">
      <c r="A6278" t="s">
        <v>8</v>
      </c>
      <c r="B6278" t="s">
        <v>9</v>
      </c>
      <c r="C6278" s="62" t="s">
        <v>10</v>
      </c>
      <c r="D6278" s="62" t="s">
        <v>157</v>
      </c>
      <c r="E6278" s="62" t="s">
        <v>157</v>
      </c>
      <c r="F6278" s="62" t="s">
        <v>18</v>
      </c>
      <c r="G6278" s="2">
        <v>-2703.54</v>
      </c>
      <c r="H6278" t="s">
        <v>14</v>
      </c>
    </row>
    <row r="6279" spans="1:8" hidden="1" x14ac:dyDescent="0.25">
      <c r="A6279" t="s">
        <v>8</v>
      </c>
      <c r="B6279" t="s">
        <v>9</v>
      </c>
      <c r="C6279" s="62" t="s">
        <v>10</v>
      </c>
      <c r="D6279" s="62" t="s">
        <v>157</v>
      </c>
      <c r="E6279" s="62" t="s">
        <v>157</v>
      </c>
      <c r="F6279" s="62" t="s">
        <v>19</v>
      </c>
      <c r="G6279" s="2">
        <v>-3739.68</v>
      </c>
      <c r="H6279" t="s">
        <v>14</v>
      </c>
    </row>
    <row r="6280" spans="1:8" hidden="1" x14ac:dyDescent="0.25">
      <c r="A6280" t="s">
        <v>8</v>
      </c>
      <c r="B6280" t="s">
        <v>9</v>
      </c>
      <c r="C6280" s="62" t="s">
        <v>10</v>
      </c>
      <c r="D6280" s="62" t="s">
        <v>157</v>
      </c>
      <c r="E6280" s="62" t="s">
        <v>157</v>
      </c>
      <c r="F6280" s="62" t="s">
        <v>20</v>
      </c>
      <c r="G6280" s="2">
        <v>-2546.88</v>
      </c>
      <c r="H6280" t="s">
        <v>14</v>
      </c>
    </row>
    <row r="6281" spans="1:8" hidden="1" x14ac:dyDescent="0.25">
      <c r="A6281" t="s">
        <v>8</v>
      </c>
      <c r="B6281" t="s">
        <v>9</v>
      </c>
      <c r="C6281" s="62" t="s">
        <v>10</v>
      </c>
      <c r="D6281" s="62" t="s">
        <v>157</v>
      </c>
      <c r="E6281" s="62" t="s">
        <v>157</v>
      </c>
      <c r="F6281" s="62" t="s">
        <v>21</v>
      </c>
      <c r="G6281" s="2">
        <v>-5913.5999999999995</v>
      </c>
      <c r="H6281" t="s">
        <v>14</v>
      </c>
    </row>
    <row r="6282" spans="1:8" hidden="1" x14ac:dyDescent="0.25">
      <c r="A6282" t="s">
        <v>8</v>
      </c>
      <c r="B6282" t="s">
        <v>9</v>
      </c>
      <c r="C6282" s="62" t="s">
        <v>10</v>
      </c>
      <c r="D6282" s="62" t="s">
        <v>157</v>
      </c>
      <c r="E6282" s="62" t="s">
        <v>157</v>
      </c>
      <c r="F6282" s="62" t="s">
        <v>22</v>
      </c>
      <c r="G6282" s="2">
        <v>-1850.52</v>
      </c>
      <c r="H6282" t="s">
        <v>14</v>
      </c>
    </row>
    <row r="6283" spans="1:8" hidden="1" x14ac:dyDescent="0.25">
      <c r="A6283" t="s">
        <v>8</v>
      </c>
      <c r="B6283" t="s">
        <v>9</v>
      </c>
      <c r="C6283" s="62" t="s">
        <v>10</v>
      </c>
      <c r="D6283" s="62" t="s">
        <v>157</v>
      </c>
      <c r="E6283" s="62" t="s">
        <v>157</v>
      </c>
      <c r="F6283" s="62" t="s">
        <v>23</v>
      </c>
      <c r="G6283" s="2">
        <v>-1890.84</v>
      </c>
      <c r="H6283" t="s">
        <v>14</v>
      </c>
    </row>
    <row r="6284" spans="1:8" hidden="1" x14ac:dyDescent="0.25">
      <c r="A6284" t="s">
        <v>8</v>
      </c>
      <c r="B6284" t="s">
        <v>9</v>
      </c>
      <c r="C6284" s="62" t="s">
        <v>10</v>
      </c>
      <c r="D6284" s="62" t="s">
        <v>157</v>
      </c>
      <c r="E6284" s="62" t="s">
        <v>157</v>
      </c>
      <c r="F6284" s="62" t="s">
        <v>24</v>
      </c>
      <c r="G6284" s="2">
        <v>-1354.08</v>
      </c>
      <c r="H6284" t="s">
        <v>14</v>
      </c>
    </row>
    <row r="6285" spans="1:8" hidden="1" x14ac:dyDescent="0.25">
      <c r="A6285" t="s">
        <v>8</v>
      </c>
      <c r="B6285" t="s">
        <v>9</v>
      </c>
      <c r="C6285" s="62" t="s">
        <v>10</v>
      </c>
      <c r="D6285" s="62" t="s">
        <v>157</v>
      </c>
      <c r="E6285" s="62" t="s">
        <v>157</v>
      </c>
      <c r="F6285" s="62" t="s">
        <v>25</v>
      </c>
      <c r="G6285" s="2">
        <v>-2559.2676479999996</v>
      </c>
      <c r="H6285" t="s">
        <v>14</v>
      </c>
    </row>
    <row r="6286" spans="1:8" hidden="1" x14ac:dyDescent="0.25">
      <c r="A6286" t="s">
        <v>8</v>
      </c>
      <c r="B6286" t="s">
        <v>9</v>
      </c>
      <c r="C6286" s="62" t="s">
        <v>10</v>
      </c>
      <c r="D6286" s="62" t="s">
        <v>157</v>
      </c>
      <c r="E6286" s="62" t="s">
        <v>157</v>
      </c>
      <c r="F6286" s="62" t="s">
        <v>13</v>
      </c>
      <c r="G6286" s="2">
        <v>-27640.571999999993</v>
      </c>
      <c r="H6286" t="s">
        <v>14</v>
      </c>
    </row>
    <row r="6287" spans="1:8" hidden="1" x14ac:dyDescent="0.25">
      <c r="A6287" t="s">
        <v>8</v>
      </c>
      <c r="B6287" t="s">
        <v>9</v>
      </c>
      <c r="C6287" s="62" t="s">
        <v>10</v>
      </c>
      <c r="D6287" s="62" t="s">
        <v>157</v>
      </c>
      <c r="E6287" s="62" t="s">
        <v>157</v>
      </c>
      <c r="F6287" s="62" t="s">
        <v>15</v>
      </c>
      <c r="G6287" s="2">
        <v>-33792.151999999995</v>
      </c>
      <c r="H6287" t="s">
        <v>14</v>
      </c>
    </row>
    <row r="6288" spans="1:8" hidden="1" x14ac:dyDescent="0.25">
      <c r="A6288" t="s">
        <v>8</v>
      </c>
      <c r="B6288" t="s">
        <v>9</v>
      </c>
      <c r="C6288" s="62" t="s">
        <v>10</v>
      </c>
      <c r="D6288" s="62" t="s">
        <v>157</v>
      </c>
      <c r="E6288" s="62" t="s">
        <v>157</v>
      </c>
      <c r="F6288" s="62" t="s">
        <v>16</v>
      </c>
      <c r="G6288" s="2">
        <v>-53101.688999999991</v>
      </c>
      <c r="H6288" t="s">
        <v>14</v>
      </c>
    </row>
    <row r="6289" spans="1:8" hidden="1" x14ac:dyDescent="0.25">
      <c r="A6289" t="s">
        <v>8</v>
      </c>
      <c r="B6289" t="s">
        <v>9</v>
      </c>
      <c r="C6289" s="62" t="s">
        <v>10</v>
      </c>
      <c r="D6289" s="62" t="s">
        <v>157</v>
      </c>
      <c r="E6289" s="62" t="s">
        <v>157</v>
      </c>
      <c r="F6289" s="62" t="s">
        <v>17</v>
      </c>
      <c r="G6289" s="2">
        <v>-64812.674499999994</v>
      </c>
      <c r="H6289" t="s">
        <v>14</v>
      </c>
    </row>
    <row r="6290" spans="1:8" hidden="1" x14ac:dyDescent="0.25">
      <c r="A6290" t="s">
        <v>8</v>
      </c>
      <c r="B6290" t="s">
        <v>9</v>
      </c>
      <c r="C6290" s="62" t="s">
        <v>10</v>
      </c>
      <c r="D6290" s="62" t="s">
        <v>157</v>
      </c>
      <c r="E6290" s="62" t="s">
        <v>157</v>
      </c>
      <c r="F6290" s="62" t="s">
        <v>18</v>
      </c>
      <c r="G6290" s="2">
        <v>-96610.16399999999</v>
      </c>
      <c r="H6290" t="s">
        <v>14</v>
      </c>
    </row>
    <row r="6291" spans="1:8" hidden="1" x14ac:dyDescent="0.25">
      <c r="A6291" t="s">
        <v>8</v>
      </c>
      <c r="B6291" t="s">
        <v>9</v>
      </c>
      <c r="C6291" s="62" t="s">
        <v>10</v>
      </c>
      <c r="D6291" s="62" t="s">
        <v>157</v>
      </c>
      <c r="E6291" s="62" t="s">
        <v>157</v>
      </c>
      <c r="F6291" s="62" t="s">
        <v>19</v>
      </c>
      <c r="G6291" s="2">
        <v>-87443.294999999998</v>
      </c>
      <c r="H6291" t="s">
        <v>14</v>
      </c>
    </row>
    <row r="6292" spans="1:8" hidden="1" x14ac:dyDescent="0.25">
      <c r="A6292" t="s">
        <v>8</v>
      </c>
      <c r="B6292" t="s">
        <v>9</v>
      </c>
      <c r="C6292" s="62" t="s">
        <v>10</v>
      </c>
      <c r="D6292" s="62" t="s">
        <v>157</v>
      </c>
      <c r="E6292" s="62" t="s">
        <v>157</v>
      </c>
      <c r="F6292" s="62" t="s">
        <v>20</v>
      </c>
      <c r="G6292" s="2">
        <v>-98017.08100000002</v>
      </c>
      <c r="H6292" t="s">
        <v>14</v>
      </c>
    </row>
    <row r="6293" spans="1:8" hidden="1" x14ac:dyDescent="0.25">
      <c r="A6293" t="s">
        <v>8</v>
      </c>
      <c r="B6293" t="s">
        <v>9</v>
      </c>
      <c r="C6293" s="62" t="s">
        <v>10</v>
      </c>
      <c r="D6293" s="62" t="s">
        <v>157</v>
      </c>
      <c r="E6293" s="62" t="s">
        <v>157</v>
      </c>
      <c r="F6293" s="62" t="s">
        <v>21</v>
      </c>
      <c r="G6293" s="2">
        <v>-75283.303500000009</v>
      </c>
      <c r="H6293" t="s">
        <v>14</v>
      </c>
    </row>
    <row r="6294" spans="1:8" hidden="1" x14ac:dyDescent="0.25">
      <c r="A6294" t="s">
        <v>8</v>
      </c>
      <c r="B6294" t="s">
        <v>9</v>
      </c>
      <c r="C6294" s="62" t="s">
        <v>10</v>
      </c>
      <c r="D6294" s="62" t="s">
        <v>157</v>
      </c>
      <c r="E6294" s="62" t="s">
        <v>157</v>
      </c>
      <c r="F6294" s="62" t="s">
        <v>22</v>
      </c>
      <c r="G6294" s="2">
        <v>-62138.396999999997</v>
      </c>
      <c r="H6294" t="s">
        <v>14</v>
      </c>
    </row>
    <row r="6295" spans="1:8" hidden="1" x14ac:dyDescent="0.25">
      <c r="A6295" t="s">
        <v>8</v>
      </c>
      <c r="B6295" t="s">
        <v>9</v>
      </c>
      <c r="C6295" s="62" t="s">
        <v>10</v>
      </c>
      <c r="D6295" s="62" t="s">
        <v>157</v>
      </c>
      <c r="E6295" s="62" t="s">
        <v>157</v>
      </c>
      <c r="F6295" s="62" t="s">
        <v>23</v>
      </c>
      <c r="G6295" s="2">
        <v>-50328.49</v>
      </c>
      <c r="H6295" t="s">
        <v>14</v>
      </c>
    </row>
    <row r="6296" spans="1:8" hidden="1" x14ac:dyDescent="0.25">
      <c r="A6296" t="s">
        <v>8</v>
      </c>
      <c r="B6296" t="s">
        <v>9</v>
      </c>
      <c r="C6296" s="62" t="s">
        <v>10</v>
      </c>
      <c r="D6296" s="62" t="s">
        <v>157</v>
      </c>
      <c r="E6296" s="62" t="s">
        <v>157</v>
      </c>
      <c r="F6296" s="62" t="s">
        <v>24</v>
      </c>
      <c r="G6296" s="2">
        <v>-41726.232499999998</v>
      </c>
      <c r="H6296" t="s">
        <v>14</v>
      </c>
    </row>
    <row r="6297" spans="1:8" hidden="1" x14ac:dyDescent="0.25">
      <c r="A6297" t="s">
        <v>8</v>
      </c>
      <c r="B6297" t="s">
        <v>9</v>
      </c>
      <c r="C6297" s="62" t="s">
        <v>10</v>
      </c>
      <c r="D6297" s="62" t="s">
        <v>157</v>
      </c>
      <c r="E6297" s="62" t="s">
        <v>157</v>
      </c>
      <c r="F6297" s="62" t="s">
        <v>25</v>
      </c>
      <c r="G6297" s="2">
        <v>-22121.022168</v>
      </c>
      <c r="H6297" t="s">
        <v>14</v>
      </c>
    </row>
    <row r="6298" spans="1:8" hidden="1" x14ac:dyDescent="0.25">
      <c r="A6298" t="s">
        <v>8</v>
      </c>
      <c r="B6298" t="s">
        <v>9</v>
      </c>
      <c r="C6298" s="62" t="s">
        <v>10</v>
      </c>
      <c r="D6298" s="62" t="s">
        <v>157</v>
      </c>
      <c r="E6298" s="62" t="s">
        <v>157</v>
      </c>
      <c r="F6298" s="62" t="s">
        <v>13</v>
      </c>
      <c r="G6298" s="2">
        <v>-26403.2124</v>
      </c>
      <c r="H6298" t="s">
        <v>14</v>
      </c>
    </row>
    <row r="6299" spans="1:8" hidden="1" x14ac:dyDescent="0.25">
      <c r="A6299" t="s">
        <v>8</v>
      </c>
      <c r="B6299" t="s">
        <v>9</v>
      </c>
      <c r="C6299" s="62" t="s">
        <v>10</v>
      </c>
      <c r="D6299" s="62" t="s">
        <v>157</v>
      </c>
      <c r="E6299" s="62" t="s">
        <v>157</v>
      </c>
      <c r="F6299" s="62" t="s">
        <v>15</v>
      </c>
      <c r="G6299" s="2">
        <v>-29293.126495929711</v>
      </c>
      <c r="H6299" t="s">
        <v>14</v>
      </c>
    </row>
    <row r="6300" spans="1:8" hidden="1" x14ac:dyDescent="0.25">
      <c r="A6300" t="s">
        <v>8</v>
      </c>
      <c r="B6300" t="s">
        <v>9</v>
      </c>
      <c r="C6300" s="62" t="s">
        <v>10</v>
      </c>
      <c r="D6300" s="62" t="s">
        <v>157</v>
      </c>
      <c r="E6300" s="62" t="s">
        <v>157</v>
      </c>
      <c r="F6300" s="62" t="s">
        <v>16</v>
      </c>
      <c r="G6300" s="2">
        <v>-36534.114116844525</v>
      </c>
      <c r="H6300" t="s">
        <v>14</v>
      </c>
    </row>
    <row r="6301" spans="1:8" hidden="1" x14ac:dyDescent="0.25">
      <c r="A6301" t="s">
        <v>8</v>
      </c>
      <c r="B6301" t="s">
        <v>9</v>
      </c>
      <c r="C6301" s="62" t="s">
        <v>10</v>
      </c>
      <c r="D6301" s="62" t="s">
        <v>157</v>
      </c>
      <c r="E6301" s="62" t="s">
        <v>157</v>
      </c>
      <c r="F6301" s="62" t="s">
        <v>17</v>
      </c>
      <c r="G6301" s="2">
        <v>-58066.189245010726</v>
      </c>
      <c r="H6301" t="s">
        <v>14</v>
      </c>
    </row>
    <row r="6302" spans="1:8" hidden="1" x14ac:dyDescent="0.25">
      <c r="A6302" t="s">
        <v>8</v>
      </c>
      <c r="B6302" t="s">
        <v>9</v>
      </c>
      <c r="C6302" s="62" t="s">
        <v>10</v>
      </c>
      <c r="D6302" s="62" t="s">
        <v>157</v>
      </c>
      <c r="E6302" s="62" t="s">
        <v>157</v>
      </c>
      <c r="F6302" s="62" t="s">
        <v>18</v>
      </c>
      <c r="G6302" s="2">
        <v>-89002.665911149365</v>
      </c>
      <c r="H6302" t="s">
        <v>14</v>
      </c>
    </row>
    <row r="6303" spans="1:8" hidden="1" x14ac:dyDescent="0.25">
      <c r="A6303" t="s">
        <v>8</v>
      </c>
      <c r="B6303" t="s">
        <v>9</v>
      </c>
      <c r="C6303" s="62" t="s">
        <v>10</v>
      </c>
      <c r="D6303" s="62" t="s">
        <v>157</v>
      </c>
      <c r="E6303" s="62" t="s">
        <v>157</v>
      </c>
      <c r="F6303" s="62" t="s">
        <v>19</v>
      </c>
      <c r="G6303" s="2">
        <v>-90120.58825122194</v>
      </c>
      <c r="H6303" t="s">
        <v>14</v>
      </c>
    </row>
    <row r="6304" spans="1:8" hidden="1" x14ac:dyDescent="0.25">
      <c r="A6304" t="s">
        <v>8</v>
      </c>
      <c r="B6304" t="s">
        <v>9</v>
      </c>
      <c r="C6304" s="62" t="s">
        <v>10</v>
      </c>
      <c r="D6304" s="62" t="s">
        <v>157</v>
      </c>
      <c r="E6304" s="62" t="s">
        <v>157</v>
      </c>
      <c r="F6304" s="62" t="s">
        <v>20</v>
      </c>
      <c r="G6304" s="2">
        <v>-97961.100496634914</v>
      </c>
      <c r="H6304" t="s">
        <v>14</v>
      </c>
    </row>
    <row r="6305" spans="1:8" hidden="1" x14ac:dyDescent="0.25">
      <c r="A6305" t="s">
        <v>8</v>
      </c>
      <c r="B6305" t="s">
        <v>9</v>
      </c>
      <c r="C6305" s="62" t="s">
        <v>10</v>
      </c>
      <c r="D6305" s="62" t="s">
        <v>157</v>
      </c>
      <c r="E6305" s="62" t="s">
        <v>157</v>
      </c>
      <c r="F6305" s="62" t="s">
        <v>21</v>
      </c>
      <c r="G6305" s="2">
        <v>-76615.352075004877</v>
      </c>
      <c r="H6305" t="s">
        <v>14</v>
      </c>
    </row>
    <row r="6306" spans="1:8" hidden="1" x14ac:dyDescent="0.25">
      <c r="A6306" t="s">
        <v>8</v>
      </c>
      <c r="B6306" t="s">
        <v>9</v>
      </c>
      <c r="C6306" s="62" t="s">
        <v>10</v>
      </c>
      <c r="D6306" s="62" t="s">
        <v>157</v>
      </c>
      <c r="E6306" s="62" t="s">
        <v>157</v>
      </c>
      <c r="F6306" s="62" t="s">
        <v>22</v>
      </c>
      <c r="G6306" s="2">
        <v>-64889.397542735016</v>
      </c>
      <c r="H6306" t="s">
        <v>14</v>
      </c>
    </row>
    <row r="6307" spans="1:8" hidden="1" x14ac:dyDescent="0.25">
      <c r="A6307" t="s">
        <v>8</v>
      </c>
      <c r="B6307" t="s">
        <v>9</v>
      </c>
      <c r="C6307" s="62" t="s">
        <v>10</v>
      </c>
      <c r="D6307" s="62" t="s">
        <v>157</v>
      </c>
      <c r="E6307" s="62" t="s">
        <v>157</v>
      </c>
      <c r="F6307" s="62" t="s">
        <v>23</v>
      </c>
      <c r="G6307" s="2">
        <v>-43758.314349230575</v>
      </c>
      <c r="H6307" t="s">
        <v>14</v>
      </c>
    </row>
    <row r="6308" spans="1:8" hidden="1" x14ac:dyDescent="0.25">
      <c r="A6308" t="s">
        <v>8</v>
      </c>
      <c r="B6308" t="s">
        <v>9</v>
      </c>
      <c r="C6308" s="62" t="s">
        <v>10</v>
      </c>
      <c r="D6308" s="62" t="s">
        <v>157</v>
      </c>
      <c r="E6308" s="62" t="s">
        <v>157</v>
      </c>
      <c r="F6308" s="62" t="s">
        <v>24</v>
      </c>
      <c r="G6308" s="2">
        <v>-31060.994035343938</v>
      </c>
      <c r="H6308" t="s">
        <v>14</v>
      </c>
    </row>
    <row r="6309" spans="1:8" hidden="1" x14ac:dyDescent="0.25">
      <c r="A6309" t="s">
        <v>8</v>
      </c>
      <c r="B6309" t="s">
        <v>9</v>
      </c>
      <c r="C6309" s="62" t="s">
        <v>10</v>
      </c>
      <c r="D6309" s="62" t="s">
        <v>157</v>
      </c>
      <c r="E6309" s="62" t="s">
        <v>157</v>
      </c>
      <c r="F6309" s="62" t="s">
        <v>25</v>
      </c>
      <c r="G6309" s="2">
        <v>-24941.187375687048</v>
      </c>
      <c r="H6309" t="s">
        <v>14</v>
      </c>
    </row>
    <row r="6310" spans="1:8" hidden="1" x14ac:dyDescent="0.25">
      <c r="A6310" t="s">
        <v>8</v>
      </c>
      <c r="B6310" t="s">
        <v>9</v>
      </c>
      <c r="C6310" s="62" t="s">
        <v>10</v>
      </c>
      <c r="D6310" s="62" t="s">
        <v>157</v>
      </c>
      <c r="E6310" s="62" t="s">
        <v>157</v>
      </c>
      <c r="F6310" s="62" t="s">
        <v>13</v>
      </c>
      <c r="G6310" s="2">
        <v>-7262.0592000000006</v>
      </c>
      <c r="H6310" t="s">
        <v>14</v>
      </c>
    </row>
    <row r="6311" spans="1:8" hidden="1" x14ac:dyDescent="0.25">
      <c r="A6311" t="s">
        <v>8</v>
      </c>
      <c r="B6311" t="s">
        <v>9</v>
      </c>
      <c r="C6311" s="62" t="s">
        <v>10</v>
      </c>
      <c r="D6311" s="62" t="s">
        <v>157</v>
      </c>
      <c r="E6311" s="62" t="s">
        <v>157</v>
      </c>
      <c r="F6311" s="62" t="s">
        <v>15</v>
      </c>
      <c r="G6311" s="2">
        <v>-6521.8607999999986</v>
      </c>
      <c r="H6311" t="s">
        <v>14</v>
      </c>
    </row>
    <row r="6312" spans="1:8" hidden="1" x14ac:dyDescent="0.25">
      <c r="A6312" t="s">
        <v>8</v>
      </c>
      <c r="B6312" t="s">
        <v>9</v>
      </c>
      <c r="C6312" s="62" t="s">
        <v>10</v>
      </c>
      <c r="D6312" s="62" t="s">
        <v>157</v>
      </c>
      <c r="E6312" s="62" t="s">
        <v>157</v>
      </c>
      <c r="F6312" s="62" t="s">
        <v>16</v>
      </c>
      <c r="G6312" s="2">
        <v>-11129.804399999999</v>
      </c>
      <c r="H6312" t="s">
        <v>14</v>
      </c>
    </row>
    <row r="6313" spans="1:8" hidden="1" x14ac:dyDescent="0.25">
      <c r="A6313" t="s">
        <v>8</v>
      </c>
      <c r="B6313" t="s">
        <v>9</v>
      </c>
      <c r="C6313" s="62" t="s">
        <v>10</v>
      </c>
      <c r="D6313" s="62" t="s">
        <v>157</v>
      </c>
      <c r="E6313" s="62" t="s">
        <v>157</v>
      </c>
      <c r="F6313" s="62" t="s">
        <v>17</v>
      </c>
      <c r="G6313" s="2">
        <v>-15963.846</v>
      </c>
      <c r="H6313" t="s">
        <v>14</v>
      </c>
    </row>
    <row r="6314" spans="1:8" hidden="1" x14ac:dyDescent="0.25">
      <c r="A6314" t="s">
        <v>8</v>
      </c>
      <c r="B6314" t="s">
        <v>9</v>
      </c>
      <c r="C6314" s="62" t="s">
        <v>10</v>
      </c>
      <c r="D6314" s="62" t="s">
        <v>157</v>
      </c>
      <c r="E6314" s="62" t="s">
        <v>157</v>
      </c>
      <c r="F6314" s="62" t="s">
        <v>18</v>
      </c>
      <c r="G6314" s="2">
        <v>-18658.915199999999</v>
      </c>
      <c r="H6314" t="s">
        <v>14</v>
      </c>
    </row>
    <row r="6315" spans="1:8" hidden="1" x14ac:dyDescent="0.25">
      <c r="A6315" t="s">
        <v>8</v>
      </c>
      <c r="B6315" t="s">
        <v>9</v>
      </c>
      <c r="C6315" s="62" t="s">
        <v>10</v>
      </c>
      <c r="D6315" s="62" t="s">
        <v>157</v>
      </c>
      <c r="E6315" s="62" t="s">
        <v>157</v>
      </c>
      <c r="F6315" s="62" t="s">
        <v>19</v>
      </c>
      <c r="G6315" s="2">
        <v>-33183.412799999998</v>
      </c>
      <c r="H6315" t="s">
        <v>14</v>
      </c>
    </row>
    <row r="6316" spans="1:8" hidden="1" x14ac:dyDescent="0.25">
      <c r="A6316" t="s">
        <v>8</v>
      </c>
      <c r="B6316" t="s">
        <v>9</v>
      </c>
      <c r="C6316" s="62" t="s">
        <v>10</v>
      </c>
      <c r="D6316" s="62" t="s">
        <v>157</v>
      </c>
      <c r="E6316" s="62" t="s">
        <v>157</v>
      </c>
      <c r="F6316" s="62" t="s">
        <v>20</v>
      </c>
      <c r="G6316" s="2">
        <v>-23295.772800000002</v>
      </c>
      <c r="H6316" t="s">
        <v>14</v>
      </c>
    </row>
    <row r="6317" spans="1:8" hidden="1" x14ac:dyDescent="0.25">
      <c r="A6317" t="s">
        <v>8</v>
      </c>
      <c r="B6317" t="s">
        <v>9</v>
      </c>
      <c r="C6317" s="62" t="s">
        <v>10</v>
      </c>
      <c r="D6317" s="62" t="s">
        <v>157</v>
      </c>
      <c r="E6317" s="62" t="s">
        <v>157</v>
      </c>
      <c r="F6317" s="62" t="s">
        <v>21</v>
      </c>
      <c r="G6317" s="2">
        <v>-16074.856799999998</v>
      </c>
      <c r="H6317" t="s">
        <v>14</v>
      </c>
    </row>
    <row r="6318" spans="1:8" hidden="1" x14ac:dyDescent="0.25">
      <c r="A6318" t="s">
        <v>8</v>
      </c>
      <c r="B6318" t="s">
        <v>9</v>
      </c>
      <c r="C6318" s="62" t="s">
        <v>10</v>
      </c>
      <c r="D6318" s="62" t="s">
        <v>157</v>
      </c>
      <c r="E6318" s="62" t="s">
        <v>157</v>
      </c>
      <c r="F6318" s="62" t="s">
        <v>22</v>
      </c>
      <c r="G6318" s="2">
        <v>-17637.066000000003</v>
      </c>
      <c r="H6318" t="s">
        <v>14</v>
      </c>
    </row>
    <row r="6319" spans="1:8" hidden="1" x14ac:dyDescent="0.25">
      <c r="A6319" t="s">
        <v>8</v>
      </c>
      <c r="B6319" t="s">
        <v>9</v>
      </c>
      <c r="C6319" s="62" t="s">
        <v>10</v>
      </c>
      <c r="D6319" s="62" t="s">
        <v>157</v>
      </c>
      <c r="E6319" s="62" t="s">
        <v>157</v>
      </c>
      <c r="F6319" s="62" t="s">
        <v>23</v>
      </c>
      <c r="G6319" s="2">
        <v>-8117.1551999999992</v>
      </c>
      <c r="H6319" t="s">
        <v>14</v>
      </c>
    </row>
    <row r="6320" spans="1:8" hidden="1" x14ac:dyDescent="0.25">
      <c r="A6320" t="s">
        <v>8</v>
      </c>
      <c r="B6320" t="s">
        <v>9</v>
      </c>
      <c r="C6320" s="62" t="s">
        <v>10</v>
      </c>
      <c r="D6320" s="62" t="s">
        <v>157</v>
      </c>
      <c r="E6320" s="62" t="s">
        <v>157</v>
      </c>
      <c r="F6320" s="62" t="s">
        <v>24</v>
      </c>
      <c r="G6320" s="2">
        <v>-10877.0676</v>
      </c>
      <c r="H6320" t="s">
        <v>14</v>
      </c>
    </row>
    <row r="6321" spans="1:8" hidden="1" x14ac:dyDescent="0.25">
      <c r="A6321" t="s">
        <v>8</v>
      </c>
      <c r="B6321" t="s">
        <v>9</v>
      </c>
      <c r="C6321" s="62" t="s">
        <v>10</v>
      </c>
      <c r="D6321" s="62" t="s">
        <v>157</v>
      </c>
      <c r="E6321" s="62" t="s">
        <v>157</v>
      </c>
      <c r="F6321" s="62" t="s">
        <v>25</v>
      </c>
      <c r="G6321" s="2">
        <v>-5251.085759999999</v>
      </c>
      <c r="H6321" t="s">
        <v>14</v>
      </c>
    </row>
    <row r="6322" spans="1:8" hidden="1" x14ac:dyDescent="0.25">
      <c r="A6322" t="s">
        <v>8</v>
      </c>
      <c r="B6322" t="s">
        <v>9</v>
      </c>
      <c r="C6322" s="62" t="s">
        <v>10</v>
      </c>
      <c r="D6322" s="62" t="s">
        <v>157</v>
      </c>
      <c r="E6322" s="62" t="s">
        <v>157</v>
      </c>
      <c r="F6322" s="62" t="s">
        <v>13</v>
      </c>
      <c r="G6322" s="2">
        <v>-75942.258000000002</v>
      </c>
      <c r="H6322" t="s">
        <v>14</v>
      </c>
    </row>
    <row r="6323" spans="1:8" hidden="1" x14ac:dyDescent="0.25">
      <c r="A6323" t="s">
        <v>8</v>
      </c>
      <c r="B6323" t="s">
        <v>9</v>
      </c>
      <c r="C6323" s="62" t="s">
        <v>10</v>
      </c>
      <c r="D6323" s="62" t="s">
        <v>157</v>
      </c>
      <c r="E6323" s="62" t="s">
        <v>157</v>
      </c>
      <c r="F6323" s="62" t="s">
        <v>15</v>
      </c>
      <c r="G6323" s="2">
        <v>-74797.734926116318</v>
      </c>
      <c r="H6323" t="s">
        <v>14</v>
      </c>
    </row>
    <row r="6324" spans="1:8" hidden="1" x14ac:dyDescent="0.25">
      <c r="A6324" t="s">
        <v>8</v>
      </c>
      <c r="B6324" t="s">
        <v>9</v>
      </c>
      <c r="C6324" s="62" t="s">
        <v>10</v>
      </c>
      <c r="D6324" s="62" t="s">
        <v>157</v>
      </c>
      <c r="E6324" s="62" t="s">
        <v>157</v>
      </c>
      <c r="F6324" s="62" t="s">
        <v>16</v>
      </c>
      <c r="G6324" s="2">
        <v>-102538.20737790408</v>
      </c>
      <c r="H6324" t="s">
        <v>14</v>
      </c>
    </row>
    <row r="6325" spans="1:8" hidden="1" x14ac:dyDescent="0.25">
      <c r="A6325" t="s">
        <v>8</v>
      </c>
      <c r="B6325" t="s">
        <v>9</v>
      </c>
      <c r="C6325" s="62" t="s">
        <v>10</v>
      </c>
      <c r="D6325" s="62" t="s">
        <v>157</v>
      </c>
      <c r="E6325" s="62" t="s">
        <v>157</v>
      </c>
      <c r="F6325" s="62" t="s">
        <v>17</v>
      </c>
      <c r="G6325" s="2">
        <v>-154647.96873061633</v>
      </c>
      <c r="H6325" t="s">
        <v>14</v>
      </c>
    </row>
    <row r="6326" spans="1:8" hidden="1" x14ac:dyDescent="0.25">
      <c r="A6326" t="s">
        <v>8</v>
      </c>
      <c r="B6326" t="s">
        <v>9</v>
      </c>
      <c r="C6326" s="62" t="s">
        <v>10</v>
      </c>
      <c r="D6326" s="62" t="s">
        <v>157</v>
      </c>
      <c r="E6326" s="62" t="s">
        <v>157</v>
      </c>
      <c r="F6326" s="62" t="s">
        <v>18</v>
      </c>
      <c r="G6326" s="2">
        <v>-224657.23120400432</v>
      </c>
      <c r="H6326" t="s">
        <v>14</v>
      </c>
    </row>
    <row r="6327" spans="1:8" hidden="1" x14ac:dyDescent="0.25">
      <c r="A6327" t="s">
        <v>8</v>
      </c>
      <c r="B6327" t="s">
        <v>9</v>
      </c>
      <c r="C6327" s="62" t="s">
        <v>10</v>
      </c>
      <c r="D6327" s="62" t="s">
        <v>157</v>
      </c>
      <c r="E6327" s="62" t="s">
        <v>157</v>
      </c>
      <c r="F6327" s="62" t="s">
        <v>19</v>
      </c>
      <c r="G6327" s="2">
        <v>-237165.97508569257</v>
      </c>
      <c r="H6327" t="s">
        <v>14</v>
      </c>
    </row>
    <row r="6328" spans="1:8" hidden="1" x14ac:dyDescent="0.25">
      <c r="A6328" t="s">
        <v>8</v>
      </c>
      <c r="B6328" t="s">
        <v>9</v>
      </c>
      <c r="C6328" s="62" t="s">
        <v>10</v>
      </c>
      <c r="D6328" s="62" t="s">
        <v>157</v>
      </c>
      <c r="E6328" s="62" t="s">
        <v>157</v>
      </c>
      <c r="F6328" s="62" t="s">
        <v>20</v>
      </c>
      <c r="G6328" s="2">
        <v>-317004.04468898545</v>
      </c>
      <c r="H6328" t="s">
        <v>14</v>
      </c>
    </row>
    <row r="6329" spans="1:8" hidden="1" x14ac:dyDescent="0.25">
      <c r="A6329" t="s">
        <v>8</v>
      </c>
      <c r="B6329" t="s">
        <v>9</v>
      </c>
      <c r="C6329" s="62" t="s">
        <v>10</v>
      </c>
      <c r="D6329" s="62" t="s">
        <v>157</v>
      </c>
      <c r="E6329" s="62" t="s">
        <v>157</v>
      </c>
      <c r="F6329" s="62" t="s">
        <v>21</v>
      </c>
      <c r="G6329" s="2">
        <v>-218276.03686144829</v>
      </c>
      <c r="H6329" t="s">
        <v>14</v>
      </c>
    </row>
    <row r="6330" spans="1:8" hidden="1" x14ac:dyDescent="0.25">
      <c r="A6330" t="s">
        <v>8</v>
      </c>
      <c r="B6330" t="s">
        <v>9</v>
      </c>
      <c r="C6330" s="62" t="s">
        <v>10</v>
      </c>
      <c r="D6330" s="62" t="s">
        <v>157</v>
      </c>
      <c r="E6330" s="62" t="s">
        <v>157</v>
      </c>
      <c r="F6330" s="62" t="s">
        <v>22</v>
      </c>
      <c r="G6330" s="2">
        <v>-173312.4212014846</v>
      </c>
      <c r="H6330" t="s">
        <v>14</v>
      </c>
    </row>
    <row r="6331" spans="1:8" hidden="1" x14ac:dyDescent="0.25">
      <c r="A6331" t="s">
        <v>8</v>
      </c>
      <c r="B6331" t="s">
        <v>9</v>
      </c>
      <c r="C6331" s="62" t="s">
        <v>10</v>
      </c>
      <c r="D6331" s="62" t="s">
        <v>157</v>
      </c>
      <c r="E6331" s="62" t="s">
        <v>157</v>
      </c>
      <c r="F6331" s="62" t="s">
        <v>23</v>
      </c>
      <c r="G6331" s="2">
        <v>-111283.6259681013</v>
      </c>
      <c r="H6331" t="s">
        <v>14</v>
      </c>
    </row>
    <row r="6332" spans="1:8" hidden="1" x14ac:dyDescent="0.25">
      <c r="A6332" t="s">
        <v>8</v>
      </c>
      <c r="B6332" t="s">
        <v>9</v>
      </c>
      <c r="C6332" s="62" t="s">
        <v>10</v>
      </c>
      <c r="D6332" s="62" t="s">
        <v>157</v>
      </c>
      <c r="E6332" s="62" t="s">
        <v>157</v>
      </c>
      <c r="F6332" s="62" t="s">
        <v>24</v>
      </c>
      <c r="G6332" s="2">
        <v>-75557.746705494341</v>
      </c>
      <c r="H6332" t="s">
        <v>14</v>
      </c>
    </row>
    <row r="6333" spans="1:8" hidden="1" x14ac:dyDescent="0.25">
      <c r="A6333" t="s">
        <v>8</v>
      </c>
      <c r="B6333" t="s">
        <v>9</v>
      </c>
      <c r="C6333" s="62" t="s">
        <v>10</v>
      </c>
      <c r="D6333" s="62" t="s">
        <v>157</v>
      </c>
      <c r="E6333" s="62" t="s">
        <v>157</v>
      </c>
      <c r="F6333" s="62" t="s">
        <v>25</v>
      </c>
      <c r="G6333" s="2">
        <v>-68648.400015923951</v>
      </c>
      <c r="H6333" t="s">
        <v>14</v>
      </c>
    </row>
    <row r="6334" spans="1:8" hidden="1" x14ac:dyDescent="0.25">
      <c r="A6334" t="s">
        <v>8</v>
      </c>
      <c r="B6334" t="s">
        <v>9</v>
      </c>
      <c r="C6334" s="62" t="s">
        <v>10</v>
      </c>
      <c r="D6334" s="62" t="s">
        <v>157</v>
      </c>
      <c r="E6334" s="62" t="s">
        <v>157</v>
      </c>
      <c r="F6334" s="62" t="s">
        <v>13</v>
      </c>
      <c r="G6334" s="2">
        <v>-89138.204500000007</v>
      </c>
      <c r="H6334" t="s">
        <v>14</v>
      </c>
    </row>
    <row r="6335" spans="1:8" hidden="1" x14ac:dyDescent="0.25">
      <c r="A6335" t="s">
        <v>8</v>
      </c>
      <c r="B6335" t="s">
        <v>9</v>
      </c>
      <c r="C6335" s="62" t="s">
        <v>10</v>
      </c>
      <c r="D6335" s="62" t="s">
        <v>157</v>
      </c>
      <c r="E6335" s="62" t="s">
        <v>157</v>
      </c>
      <c r="F6335" s="62" t="s">
        <v>15</v>
      </c>
      <c r="G6335" s="2">
        <v>-85382.686498756724</v>
      </c>
      <c r="H6335" t="s">
        <v>14</v>
      </c>
    </row>
    <row r="6336" spans="1:8" hidden="1" x14ac:dyDescent="0.25">
      <c r="A6336" t="s">
        <v>8</v>
      </c>
      <c r="B6336" t="s">
        <v>9</v>
      </c>
      <c r="C6336" s="62" t="s">
        <v>10</v>
      </c>
      <c r="D6336" s="62" t="s">
        <v>157</v>
      </c>
      <c r="E6336" s="62" t="s">
        <v>157</v>
      </c>
      <c r="F6336" s="62" t="s">
        <v>16</v>
      </c>
      <c r="G6336" s="2">
        <v>-108393.4679340583</v>
      </c>
      <c r="H6336" t="s">
        <v>14</v>
      </c>
    </row>
    <row r="6337" spans="1:8" hidden="1" x14ac:dyDescent="0.25">
      <c r="A6337" t="s">
        <v>8</v>
      </c>
      <c r="B6337" t="s">
        <v>9</v>
      </c>
      <c r="C6337" s="62" t="s">
        <v>10</v>
      </c>
      <c r="D6337" s="62" t="s">
        <v>157</v>
      </c>
      <c r="E6337" s="62" t="s">
        <v>157</v>
      </c>
      <c r="F6337" s="62" t="s">
        <v>17</v>
      </c>
      <c r="G6337" s="2">
        <v>-182691.71729141552</v>
      </c>
      <c r="H6337" t="s">
        <v>14</v>
      </c>
    </row>
    <row r="6338" spans="1:8" hidden="1" x14ac:dyDescent="0.25">
      <c r="A6338" t="s">
        <v>8</v>
      </c>
      <c r="B6338" t="s">
        <v>9</v>
      </c>
      <c r="C6338" s="62" t="s">
        <v>10</v>
      </c>
      <c r="D6338" s="62" t="s">
        <v>157</v>
      </c>
      <c r="E6338" s="62" t="s">
        <v>157</v>
      </c>
      <c r="F6338" s="62" t="s">
        <v>18</v>
      </c>
      <c r="G6338" s="2">
        <v>-206024.62833854757</v>
      </c>
      <c r="H6338" t="s">
        <v>14</v>
      </c>
    </row>
    <row r="6339" spans="1:8" hidden="1" x14ac:dyDescent="0.25">
      <c r="A6339" t="s">
        <v>8</v>
      </c>
      <c r="B6339" t="s">
        <v>9</v>
      </c>
      <c r="C6339" s="62" t="s">
        <v>10</v>
      </c>
      <c r="D6339" s="62" t="s">
        <v>157</v>
      </c>
      <c r="E6339" s="62" t="s">
        <v>157</v>
      </c>
      <c r="F6339" s="62" t="s">
        <v>19</v>
      </c>
      <c r="G6339" s="2">
        <v>-246087.59387323336</v>
      </c>
      <c r="H6339" t="s">
        <v>14</v>
      </c>
    </row>
    <row r="6340" spans="1:8" hidden="1" x14ac:dyDescent="0.25">
      <c r="A6340" t="s">
        <v>8</v>
      </c>
      <c r="B6340" t="s">
        <v>9</v>
      </c>
      <c r="C6340" s="62" t="s">
        <v>10</v>
      </c>
      <c r="D6340" s="62" t="s">
        <v>157</v>
      </c>
      <c r="E6340" s="62" t="s">
        <v>157</v>
      </c>
      <c r="F6340" s="62" t="s">
        <v>20</v>
      </c>
      <c r="G6340" s="2">
        <v>-319914.2998066062</v>
      </c>
      <c r="H6340" t="s">
        <v>14</v>
      </c>
    </row>
    <row r="6341" spans="1:8" hidden="1" x14ac:dyDescent="0.25">
      <c r="A6341" t="s">
        <v>8</v>
      </c>
      <c r="B6341" t="s">
        <v>9</v>
      </c>
      <c r="C6341" s="62" t="s">
        <v>10</v>
      </c>
      <c r="D6341" s="62" t="s">
        <v>157</v>
      </c>
      <c r="E6341" s="62" t="s">
        <v>157</v>
      </c>
      <c r="F6341" s="62" t="s">
        <v>21</v>
      </c>
      <c r="G6341" s="2">
        <v>-227539.07971453856</v>
      </c>
      <c r="H6341" t="s">
        <v>14</v>
      </c>
    </row>
    <row r="6342" spans="1:8" hidden="1" x14ac:dyDescent="0.25">
      <c r="A6342" t="s">
        <v>8</v>
      </c>
      <c r="B6342" t="s">
        <v>9</v>
      </c>
      <c r="C6342" s="62" t="s">
        <v>10</v>
      </c>
      <c r="D6342" s="62" t="s">
        <v>157</v>
      </c>
      <c r="E6342" s="62" t="s">
        <v>157</v>
      </c>
      <c r="F6342" s="62" t="s">
        <v>22</v>
      </c>
      <c r="G6342" s="2">
        <v>-164583.5904966864</v>
      </c>
      <c r="H6342" t="s">
        <v>14</v>
      </c>
    </row>
    <row r="6343" spans="1:8" hidden="1" x14ac:dyDescent="0.25">
      <c r="A6343" t="s">
        <v>8</v>
      </c>
      <c r="B6343" t="s">
        <v>9</v>
      </c>
      <c r="C6343" s="62" t="s">
        <v>10</v>
      </c>
      <c r="D6343" s="62" t="s">
        <v>157</v>
      </c>
      <c r="E6343" s="62" t="s">
        <v>157</v>
      </c>
      <c r="F6343" s="62" t="s">
        <v>23</v>
      </c>
      <c r="G6343" s="2">
        <v>-110532.9386648397</v>
      </c>
      <c r="H6343" t="s">
        <v>14</v>
      </c>
    </row>
    <row r="6344" spans="1:8" hidden="1" x14ac:dyDescent="0.25">
      <c r="A6344" t="s">
        <v>8</v>
      </c>
      <c r="B6344" t="s">
        <v>9</v>
      </c>
      <c r="C6344" s="62" t="s">
        <v>10</v>
      </c>
      <c r="D6344" s="62" t="s">
        <v>157</v>
      </c>
      <c r="E6344" s="62" t="s">
        <v>157</v>
      </c>
      <c r="F6344" s="62" t="s">
        <v>24</v>
      </c>
      <c r="G6344" s="2">
        <v>-73852.773979587946</v>
      </c>
      <c r="H6344" t="s">
        <v>14</v>
      </c>
    </row>
    <row r="6345" spans="1:8" hidden="1" x14ac:dyDescent="0.25">
      <c r="A6345" t="s">
        <v>8</v>
      </c>
      <c r="B6345" t="s">
        <v>9</v>
      </c>
      <c r="C6345" s="62" t="s">
        <v>10</v>
      </c>
      <c r="D6345" s="62" t="s">
        <v>157</v>
      </c>
      <c r="E6345" s="62" t="s">
        <v>157</v>
      </c>
      <c r="F6345" s="62" t="s">
        <v>25</v>
      </c>
      <c r="G6345" s="2">
        <v>-73834.426766020435</v>
      </c>
      <c r="H6345" t="s">
        <v>14</v>
      </c>
    </row>
    <row r="6346" spans="1:8" hidden="1" x14ac:dyDescent="0.25">
      <c r="A6346" t="s">
        <v>8</v>
      </c>
      <c r="B6346" t="s">
        <v>9</v>
      </c>
      <c r="C6346" s="62" t="s">
        <v>10</v>
      </c>
      <c r="D6346" s="62" t="s">
        <v>157</v>
      </c>
      <c r="E6346" s="62" t="s">
        <v>157</v>
      </c>
      <c r="F6346" s="62" t="s">
        <v>13</v>
      </c>
      <c r="G6346" s="2">
        <v>-28787.3472</v>
      </c>
      <c r="H6346" t="s">
        <v>14</v>
      </c>
    </row>
    <row r="6347" spans="1:8" hidden="1" x14ac:dyDescent="0.25">
      <c r="A6347" t="s">
        <v>8</v>
      </c>
      <c r="B6347" t="s">
        <v>9</v>
      </c>
      <c r="C6347" s="62" t="s">
        <v>10</v>
      </c>
      <c r="D6347" s="62" t="s">
        <v>157</v>
      </c>
      <c r="E6347" s="62" t="s">
        <v>157</v>
      </c>
      <c r="F6347" s="62" t="s">
        <v>15</v>
      </c>
      <c r="G6347" s="2">
        <v>-12563.654399999999</v>
      </c>
      <c r="H6347" t="s">
        <v>14</v>
      </c>
    </row>
    <row r="6348" spans="1:8" hidden="1" x14ac:dyDescent="0.25">
      <c r="A6348" t="s">
        <v>8</v>
      </c>
      <c r="B6348" t="s">
        <v>9</v>
      </c>
      <c r="C6348" s="62" t="s">
        <v>10</v>
      </c>
      <c r="D6348" s="62" t="s">
        <v>157</v>
      </c>
      <c r="E6348" s="62" t="s">
        <v>157</v>
      </c>
      <c r="F6348" s="62" t="s">
        <v>16</v>
      </c>
      <c r="G6348" s="2">
        <v>-16559.853599999999</v>
      </c>
      <c r="H6348" t="s">
        <v>14</v>
      </c>
    </row>
    <row r="6349" spans="1:8" hidden="1" x14ac:dyDescent="0.25">
      <c r="A6349" t="s">
        <v>8</v>
      </c>
      <c r="B6349" t="s">
        <v>9</v>
      </c>
      <c r="C6349" s="62" t="s">
        <v>10</v>
      </c>
      <c r="D6349" s="62" t="s">
        <v>157</v>
      </c>
      <c r="E6349" s="62" t="s">
        <v>157</v>
      </c>
      <c r="F6349" s="62" t="s">
        <v>17</v>
      </c>
      <c r="G6349" s="2">
        <v>-17985.361199999996</v>
      </c>
      <c r="H6349" t="s">
        <v>14</v>
      </c>
    </row>
    <row r="6350" spans="1:8" hidden="1" x14ac:dyDescent="0.25">
      <c r="A6350" t="s">
        <v>8</v>
      </c>
      <c r="B6350" t="s">
        <v>9</v>
      </c>
      <c r="C6350" s="62" t="s">
        <v>10</v>
      </c>
      <c r="D6350" s="62" t="s">
        <v>157</v>
      </c>
      <c r="E6350" s="62" t="s">
        <v>157</v>
      </c>
      <c r="F6350" s="62" t="s">
        <v>18</v>
      </c>
      <c r="G6350" s="2">
        <v>-20916.861599999997</v>
      </c>
      <c r="H6350" t="s">
        <v>14</v>
      </c>
    </row>
    <row r="6351" spans="1:8" hidden="1" x14ac:dyDescent="0.25">
      <c r="A6351" t="s">
        <v>8</v>
      </c>
      <c r="B6351" t="s">
        <v>9</v>
      </c>
      <c r="C6351" s="62" t="s">
        <v>10</v>
      </c>
      <c r="D6351" s="62" t="s">
        <v>157</v>
      </c>
      <c r="E6351" s="62" t="s">
        <v>157</v>
      </c>
      <c r="F6351" s="62" t="s">
        <v>19</v>
      </c>
      <c r="G6351" s="2">
        <v>-24829.826400000002</v>
      </c>
      <c r="H6351" t="s">
        <v>14</v>
      </c>
    </row>
    <row r="6352" spans="1:8" hidden="1" x14ac:dyDescent="0.25">
      <c r="A6352" t="s">
        <v>8</v>
      </c>
      <c r="B6352" t="s">
        <v>9</v>
      </c>
      <c r="C6352" s="62" t="s">
        <v>10</v>
      </c>
      <c r="D6352" s="62" t="s">
        <v>157</v>
      </c>
      <c r="E6352" s="62" t="s">
        <v>157</v>
      </c>
      <c r="F6352" s="62" t="s">
        <v>20</v>
      </c>
      <c r="G6352" s="2">
        <v>-29879.063999999998</v>
      </c>
      <c r="H6352" t="s">
        <v>14</v>
      </c>
    </row>
    <row r="6353" spans="1:8" hidden="1" x14ac:dyDescent="0.25">
      <c r="A6353" t="s">
        <v>8</v>
      </c>
      <c r="B6353" t="s">
        <v>9</v>
      </c>
      <c r="C6353" s="62" t="s">
        <v>10</v>
      </c>
      <c r="D6353" s="62" t="s">
        <v>157</v>
      </c>
      <c r="E6353" s="62" t="s">
        <v>157</v>
      </c>
      <c r="F6353" s="62" t="s">
        <v>21</v>
      </c>
      <c r="G6353" s="2">
        <v>-29674.959600000002</v>
      </c>
      <c r="H6353" t="s">
        <v>14</v>
      </c>
    </row>
    <row r="6354" spans="1:8" hidden="1" x14ac:dyDescent="0.25">
      <c r="A6354" t="s">
        <v>8</v>
      </c>
      <c r="B6354" t="s">
        <v>9</v>
      </c>
      <c r="C6354" s="62" t="s">
        <v>10</v>
      </c>
      <c r="D6354" s="62" t="s">
        <v>157</v>
      </c>
      <c r="E6354" s="62" t="s">
        <v>157</v>
      </c>
      <c r="F6354" s="62" t="s">
        <v>22</v>
      </c>
      <c r="G6354" s="2">
        <v>-22568.751599999996</v>
      </c>
      <c r="H6354" t="s">
        <v>14</v>
      </c>
    </row>
    <row r="6355" spans="1:8" hidden="1" x14ac:dyDescent="0.25">
      <c r="A6355" t="s">
        <v>8</v>
      </c>
      <c r="B6355" t="s">
        <v>9</v>
      </c>
      <c r="C6355" s="62" t="s">
        <v>10</v>
      </c>
      <c r="D6355" s="62" t="s">
        <v>157</v>
      </c>
      <c r="E6355" s="62" t="s">
        <v>157</v>
      </c>
      <c r="F6355" s="62" t="s">
        <v>23</v>
      </c>
      <c r="G6355" s="2">
        <v>-18853.349999999999</v>
      </c>
      <c r="H6355" t="s">
        <v>14</v>
      </c>
    </row>
    <row r="6356" spans="1:8" hidden="1" x14ac:dyDescent="0.25">
      <c r="A6356" t="s">
        <v>8</v>
      </c>
      <c r="B6356" t="s">
        <v>9</v>
      </c>
      <c r="C6356" s="62" t="s">
        <v>10</v>
      </c>
      <c r="D6356" s="62" t="s">
        <v>157</v>
      </c>
      <c r="E6356" s="62" t="s">
        <v>157</v>
      </c>
      <c r="F6356" s="62" t="s">
        <v>24</v>
      </c>
      <c r="G6356" s="2">
        <v>-13820.133599999999</v>
      </c>
      <c r="H6356" t="s">
        <v>14</v>
      </c>
    </row>
    <row r="6357" spans="1:8" hidden="1" x14ac:dyDescent="0.25">
      <c r="A6357" t="s">
        <v>8</v>
      </c>
      <c r="B6357" t="s">
        <v>9</v>
      </c>
      <c r="C6357" s="62" t="s">
        <v>10</v>
      </c>
      <c r="D6357" s="62" t="s">
        <v>157</v>
      </c>
      <c r="E6357" s="62" t="s">
        <v>157</v>
      </c>
      <c r="F6357" s="62" t="s">
        <v>25</v>
      </c>
      <c r="G6357" s="2">
        <v>-24533.093299199998</v>
      </c>
      <c r="H6357" t="s">
        <v>14</v>
      </c>
    </row>
    <row r="6358" spans="1:8" hidden="1" x14ac:dyDescent="0.25">
      <c r="A6358" t="s">
        <v>8</v>
      </c>
      <c r="B6358" t="s">
        <v>9</v>
      </c>
      <c r="C6358" s="62" t="s">
        <v>10</v>
      </c>
      <c r="D6358" s="62" t="s">
        <v>157</v>
      </c>
      <c r="E6358" s="62" t="s">
        <v>157</v>
      </c>
      <c r="F6358" s="62" t="s">
        <v>13</v>
      </c>
      <c r="G6358" s="2">
        <v>-42178.531794262432</v>
      </c>
      <c r="H6358" t="s">
        <v>14</v>
      </c>
    </row>
    <row r="6359" spans="1:8" hidden="1" x14ac:dyDescent="0.25">
      <c r="A6359" t="s">
        <v>8</v>
      </c>
      <c r="B6359" t="s">
        <v>9</v>
      </c>
      <c r="C6359" s="62" t="s">
        <v>10</v>
      </c>
      <c r="D6359" s="62" t="s">
        <v>157</v>
      </c>
      <c r="E6359" s="62" t="s">
        <v>157</v>
      </c>
      <c r="F6359" s="62" t="s">
        <v>15</v>
      </c>
      <c r="G6359" s="2">
        <v>-55521.589738754803</v>
      </c>
      <c r="H6359" t="s">
        <v>14</v>
      </c>
    </row>
    <row r="6360" spans="1:8" hidden="1" x14ac:dyDescent="0.25">
      <c r="A6360" t="s">
        <v>8</v>
      </c>
      <c r="B6360" t="s">
        <v>9</v>
      </c>
      <c r="C6360" s="62" t="s">
        <v>10</v>
      </c>
      <c r="D6360" s="62" t="s">
        <v>157</v>
      </c>
      <c r="E6360" s="62" t="s">
        <v>157</v>
      </c>
      <c r="F6360" s="62" t="s">
        <v>16</v>
      </c>
      <c r="G6360" s="2">
        <v>-93610.319776944292</v>
      </c>
      <c r="H6360" t="s">
        <v>14</v>
      </c>
    </row>
    <row r="6361" spans="1:8" hidden="1" x14ac:dyDescent="0.25">
      <c r="A6361" t="s">
        <v>8</v>
      </c>
      <c r="B6361" t="s">
        <v>9</v>
      </c>
      <c r="C6361" s="62" t="s">
        <v>10</v>
      </c>
      <c r="D6361" s="62" t="s">
        <v>157</v>
      </c>
      <c r="E6361" s="62" t="s">
        <v>157</v>
      </c>
      <c r="F6361" s="62" t="s">
        <v>17</v>
      </c>
      <c r="G6361" s="2">
        <v>-106090.33237744811</v>
      </c>
      <c r="H6361" t="s">
        <v>14</v>
      </c>
    </row>
    <row r="6362" spans="1:8" hidden="1" x14ac:dyDescent="0.25">
      <c r="A6362" t="s">
        <v>8</v>
      </c>
      <c r="B6362" t="s">
        <v>9</v>
      </c>
      <c r="C6362" s="62" t="s">
        <v>10</v>
      </c>
      <c r="D6362" s="62" t="s">
        <v>157</v>
      </c>
      <c r="E6362" s="62" t="s">
        <v>157</v>
      </c>
      <c r="F6362" s="62" t="s">
        <v>18</v>
      </c>
      <c r="G6362" s="2">
        <v>-140069.99456108853</v>
      </c>
      <c r="H6362" t="s">
        <v>14</v>
      </c>
    </row>
    <row r="6363" spans="1:8" hidden="1" x14ac:dyDescent="0.25">
      <c r="A6363" t="s">
        <v>8</v>
      </c>
      <c r="B6363" t="s">
        <v>9</v>
      </c>
      <c r="C6363" s="62" t="s">
        <v>10</v>
      </c>
      <c r="D6363" s="62" t="s">
        <v>157</v>
      </c>
      <c r="E6363" s="62" t="s">
        <v>157</v>
      </c>
      <c r="F6363" s="62" t="s">
        <v>19</v>
      </c>
      <c r="G6363" s="2">
        <v>-146926.63027259507</v>
      </c>
      <c r="H6363" t="s">
        <v>14</v>
      </c>
    </row>
    <row r="6364" spans="1:8" hidden="1" x14ac:dyDescent="0.25">
      <c r="A6364" t="s">
        <v>8</v>
      </c>
      <c r="B6364" t="s">
        <v>9</v>
      </c>
      <c r="C6364" s="62" t="s">
        <v>10</v>
      </c>
      <c r="D6364" s="62" t="s">
        <v>157</v>
      </c>
      <c r="E6364" s="62" t="s">
        <v>157</v>
      </c>
      <c r="F6364" s="62" t="s">
        <v>20</v>
      </c>
      <c r="G6364" s="2">
        <v>-160511.83564252354</v>
      </c>
      <c r="H6364" t="s">
        <v>14</v>
      </c>
    </row>
    <row r="6365" spans="1:8" hidden="1" x14ac:dyDescent="0.25">
      <c r="A6365" t="s">
        <v>8</v>
      </c>
      <c r="B6365" t="s">
        <v>9</v>
      </c>
      <c r="C6365" s="62" t="s">
        <v>10</v>
      </c>
      <c r="D6365" s="62" t="s">
        <v>157</v>
      </c>
      <c r="E6365" s="62" t="s">
        <v>157</v>
      </c>
      <c r="F6365" s="62" t="s">
        <v>21</v>
      </c>
      <c r="G6365" s="2">
        <v>-129038.555749199</v>
      </c>
      <c r="H6365" t="s">
        <v>14</v>
      </c>
    </row>
    <row r="6366" spans="1:8" hidden="1" x14ac:dyDescent="0.25">
      <c r="A6366" t="s">
        <v>8</v>
      </c>
      <c r="B6366" t="s">
        <v>9</v>
      </c>
      <c r="C6366" s="62" t="s">
        <v>10</v>
      </c>
      <c r="D6366" s="62" t="s">
        <v>157</v>
      </c>
      <c r="E6366" s="62" t="s">
        <v>157</v>
      </c>
      <c r="F6366" s="62" t="s">
        <v>22</v>
      </c>
      <c r="G6366" s="2">
        <v>-106999.22048911896</v>
      </c>
      <c r="H6366" t="s">
        <v>14</v>
      </c>
    </row>
    <row r="6367" spans="1:8" hidden="1" x14ac:dyDescent="0.25">
      <c r="A6367" t="s">
        <v>8</v>
      </c>
      <c r="B6367" t="s">
        <v>9</v>
      </c>
      <c r="C6367" s="62" t="s">
        <v>10</v>
      </c>
      <c r="D6367" s="62" t="s">
        <v>157</v>
      </c>
      <c r="E6367" s="62" t="s">
        <v>157</v>
      </c>
      <c r="F6367" s="62" t="s">
        <v>23</v>
      </c>
      <c r="G6367" s="2">
        <v>-83202.359509973103</v>
      </c>
      <c r="H6367" t="s">
        <v>14</v>
      </c>
    </row>
    <row r="6368" spans="1:8" hidden="1" x14ac:dyDescent="0.25">
      <c r="A6368" t="s">
        <v>8</v>
      </c>
      <c r="B6368" t="s">
        <v>9</v>
      </c>
      <c r="C6368" s="62" t="s">
        <v>10</v>
      </c>
      <c r="D6368" s="62" t="s">
        <v>157</v>
      </c>
      <c r="E6368" s="62" t="s">
        <v>157</v>
      </c>
      <c r="F6368" s="62" t="s">
        <v>24</v>
      </c>
      <c r="G6368" s="2">
        <v>-75348.539043665281</v>
      </c>
      <c r="H6368" t="s">
        <v>14</v>
      </c>
    </row>
    <row r="6369" spans="1:8" hidden="1" x14ac:dyDescent="0.25">
      <c r="A6369" t="s">
        <v>8</v>
      </c>
      <c r="B6369" t="s">
        <v>9</v>
      </c>
      <c r="C6369" s="62" t="s">
        <v>10</v>
      </c>
      <c r="D6369" s="62" t="s">
        <v>157</v>
      </c>
      <c r="E6369" s="62" t="s">
        <v>157</v>
      </c>
      <c r="F6369" s="62" t="s">
        <v>25</v>
      </c>
      <c r="G6369" s="2">
        <v>-69584.531045677693</v>
      </c>
      <c r="H6369" t="s">
        <v>14</v>
      </c>
    </row>
    <row r="6370" spans="1:8" hidden="1" x14ac:dyDescent="0.25">
      <c r="A6370" t="s">
        <v>8</v>
      </c>
      <c r="B6370" t="s">
        <v>9</v>
      </c>
      <c r="C6370" s="62" t="s">
        <v>10</v>
      </c>
      <c r="D6370" s="62" t="s">
        <v>157</v>
      </c>
      <c r="E6370" s="62" t="s">
        <v>157</v>
      </c>
      <c r="F6370" s="62" t="s">
        <v>13</v>
      </c>
      <c r="G6370" s="2">
        <v>-31251.73636647224</v>
      </c>
      <c r="H6370" t="s">
        <v>14</v>
      </c>
    </row>
    <row r="6371" spans="1:8" hidden="1" x14ac:dyDescent="0.25">
      <c r="A6371" t="s">
        <v>8</v>
      </c>
      <c r="B6371" t="s">
        <v>9</v>
      </c>
      <c r="C6371" s="62" t="s">
        <v>10</v>
      </c>
      <c r="D6371" s="62" t="s">
        <v>157</v>
      </c>
      <c r="E6371" s="62" t="s">
        <v>157</v>
      </c>
      <c r="F6371" s="62" t="s">
        <v>15</v>
      </c>
      <c r="G6371" s="2">
        <v>-41129.316550616124</v>
      </c>
      <c r="H6371" t="s">
        <v>14</v>
      </c>
    </row>
    <row r="6372" spans="1:8" hidden="1" x14ac:dyDescent="0.25">
      <c r="A6372" t="s">
        <v>8</v>
      </c>
      <c r="B6372" t="s">
        <v>9</v>
      </c>
      <c r="C6372" s="62" t="s">
        <v>10</v>
      </c>
      <c r="D6372" s="62" t="s">
        <v>157</v>
      </c>
      <c r="E6372" s="62" t="s">
        <v>157</v>
      </c>
      <c r="F6372" s="62" t="s">
        <v>16</v>
      </c>
      <c r="G6372" s="2">
        <v>-69686.37446939401</v>
      </c>
      <c r="H6372" t="s">
        <v>14</v>
      </c>
    </row>
    <row r="6373" spans="1:8" hidden="1" x14ac:dyDescent="0.25">
      <c r="A6373" t="s">
        <v>8</v>
      </c>
      <c r="B6373" t="s">
        <v>9</v>
      </c>
      <c r="C6373" s="62" t="s">
        <v>10</v>
      </c>
      <c r="D6373" s="62" t="s">
        <v>157</v>
      </c>
      <c r="E6373" s="62" t="s">
        <v>157</v>
      </c>
      <c r="F6373" s="62" t="s">
        <v>17</v>
      </c>
      <c r="G6373" s="2">
        <v>-79383.706315232484</v>
      </c>
      <c r="H6373" t="s">
        <v>14</v>
      </c>
    </row>
    <row r="6374" spans="1:8" hidden="1" x14ac:dyDescent="0.25">
      <c r="A6374" t="s">
        <v>8</v>
      </c>
      <c r="B6374" t="s">
        <v>9</v>
      </c>
      <c r="C6374" s="62" t="s">
        <v>10</v>
      </c>
      <c r="D6374" s="62" t="s">
        <v>157</v>
      </c>
      <c r="E6374" s="62" t="s">
        <v>157</v>
      </c>
      <c r="F6374" s="62" t="s">
        <v>18</v>
      </c>
      <c r="G6374" s="2">
        <v>-102317.80486298836</v>
      </c>
      <c r="H6374" t="s">
        <v>14</v>
      </c>
    </row>
    <row r="6375" spans="1:8" hidden="1" x14ac:dyDescent="0.25">
      <c r="A6375" t="s">
        <v>8</v>
      </c>
      <c r="B6375" t="s">
        <v>9</v>
      </c>
      <c r="C6375" s="62" t="s">
        <v>10</v>
      </c>
      <c r="D6375" s="62" t="s">
        <v>157</v>
      </c>
      <c r="E6375" s="62" t="s">
        <v>157</v>
      </c>
      <c r="F6375" s="62" t="s">
        <v>19</v>
      </c>
      <c r="G6375" s="2">
        <v>-111625.58041104132</v>
      </c>
      <c r="H6375" t="s">
        <v>14</v>
      </c>
    </row>
    <row r="6376" spans="1:8" hidden="1" x14ac:dyDescent="0.25">
      <c r="A6376" t="s">
        <v>8</v>
      </c>
      <c r="B6376" t="s">
        <v>9</v>
      </c>
      <c r="C6376" s="62" t="s">
        <v>10</v>
      </c>
      <c r="D6376" s="62" t="s">
        <v>157</v>
      </c>
      <c r="E6376" s="62" t="s">
        <v>157</v>
      </c>
      <c r="F6376" s="62" t="s">
        <v>20</v>
      </c>
      <c r="G6376" s="2">
        <v>-118368.62401700899</v>
      </c>
      <c r="H6376" t="s">
        <v>14</v>
      </c>
    </row>
    <row r="6377" spans="1:8" hidden="1" x14ac:dyDescent="0.25">
      <c r="A6377" t="s">
        <v>8</v>
      </c>
      <c r="B6377" t="s">
        <v>9</v>
      </c>
      <c r="C6377" s="62" t="s">
        <v>10</v>
      </c>
      <c r="D6377" s="62" t="s">
        <v>157</v>
      </c>
      <c r="E6377" s="62" t="s">
        <v>157</v>
      </c>
      <c r="F6377" s="62" t="s">
        <v>21</v>
      </c>
      <c r="G6377" s="2">
        <v>-95859.189470152982</v>
      </c>
      <c r="H6377" t="s">
        <v>14</v>
      </c>
    </row>
    <row r="6378" spans="1:8" hidden="1" x14ac:dyDescent="0.25">
      <c r="A6378" t="s">
        <v>8</v>
      </c>
      <c r="B6378" t="s">
        <v>9</v>
      </c>
      <c r="C6378" s="62" t="s">
        <v>10</v>
      </c>
      <c r="D6378" s="62" t="s">
        <v>157</v>
      </c>
      <c r="E6378" s="62" t="s">
        <v>157</v>
      </c>
      <c r="F6378" s="62" t="s">
        <v>22</v>
      </c>
      <c r="G6378" s="2">
        <v>-79586.937785605842</v>
      </c>
      <c r="H6378" t="s">
        <v>14</v>
      </c>
    </row>
    <row r="6379" spans="1:8" hidden="1" x14ac:dyDescent="0.25">
      <c r="A6379" t="s">
        <v>8</v>
      </c>
      <c r="B6379" t="s">
        <v>9</v>
      </c>
      <c r="C6379" s="62" t="s">
        <v>10</v>
      </c>
      <c r="D6379" s="62" t="s">
        <v>157</v>
      </c>
      <c r="E6379" s="62" t="s">
        <v>157</v>
      </c>
      <c r="F6379" s="62" t="s">
        <v>23</v>
      </c>
      <c r="G6379" s="2">
        <v>-61334.192101537177</v>
      </c>
      <c r="H6379" t="s">
        <v>14</v>
      </c>
    </row>
    <row r="6380" spans="1:8" hidden="1" x14ac:dyDescent="0.25">
      <c r="A6380" t="s">
        <v>8</v>
      </c>
      <c r="B6380" t="s">
        <v>9</v>
      </c>
      <c r="C6380" s="62" t="s">
        <v>10</v>
      </c>
      <c r="D6380" s="62" t="s">
        <v>157</v>
      </c>
      <c r="E6380" s="62" t="s">
        <v>157</v>
      </c>
      <c r="F6380" s="62" t="s">
        <v>24</v>
      </c>
      <c r="G6380" s="2">
        <v>-55895.626348039747</v>
      </c>
      <c r="H6380" t="s">
        <v>14</v>
      </c>
    </row>
    <row r="6381" spans="1:8" hidden="1" x14ac:dyDescent="0.25">
      <c r="A6381" t="s">
        <v>8</v>
      </c>
      <c r="B6381" t="s">
        <v>9</v>
      </c>
      <c r="C6381" s="62" t="s">
        <v>10</v>
      </c>
      <c r="D6381" s="62" t="s">
        <v>157</v>
      </c>
      <c r="E6381" s="62" t="s">
        <v>157</v>
      </c>
      <c r="F6381" s="62" t="s">
        <v>25</v>
      </c>
      <c r="G6381" s="2">
        <v>-51699.116738617522</v>
      </c>
      <c r="H6381" t="s">
        <v>14</v>
      </c>
    </row>
    <row r="6382" spans="1:8" hidden="1" x14ac:dyDescent="0.25">
      <c r="A6382" t="s">
        <v>8</v>
      </c>
      <c r="B6382" t="s">
        <v>9</v>
      </c>
      <c r="C6382" s="62" t="s">
        <v>10</v>
      </c>
      <c r="D6382" s="62" t="s">
        <v>157</v>
      </c>
      <c r="E6382" s="62" t="s">
        <v>157</v>
      </c>
      <c r="F6382" s="62" t="s">
        <v>13</v>
      </c>
      <c r="G6382" s="2">
        <v>-30145.69887618085</v>
      </c>
      <c r="H6382" t="s">
        <v>14</v>
      </c>
    </row>
    <row r="6383" spans="1:8" hidden="1" x14ac:dyDescent="0.25">
      <c r="A6383" t="s">
        <v>8</v>
      </c>
      <c r="B6383" t="s">
        <v>9</v>
      </c>
      <c r="C6383" s="62" t="s">
        <v>10</v>
      </c>
      <c r="D6383" s="62" t="s">
        <v>157</v>
      </c>
      <c r="E6383" s="62" t="s">
        <v>157</v>
      </c>
      <c r="F6383" s="62" t="s">
        <v>15</v>
      </c>
      <c r="G6383" s="2">
        <v>-39622.802665408126</v>
      </c>
      <c r="H6383" t="s">
        <v>14</v>
      </c>
    </row>
    <row r="6384" spans="1:8" hidden="1" x14ac:dyDescent="0.25">
      <c r="A6384" t="s">
        <v>8</v>
      </c>
      <c r="B6384" t="s">
        <v>9</v>
      </c>
      <c r="C6384" s="62" t="s">
        <v>10</v>
      </c>
      <c r="D6384" s="62" t="s">
        <v>157</v>
      </c>
      <c r="E6384" s="62" t="s">
        <v>157</v>
      </c>
      <c r="F6384" s="62" t="s">
        <v>16</v>
      </c>
      <c r="G6384" s="2">
        <v>-67094.863404364878</v>
      </c>
      <c r="H6384" t="s">
        <v>14</v>
      </c>
    </row>
    <row r="6385" spans="1:8" hidden="1" x14ac:dyDescent="0.25">
      <c r="A6385" t="s">
        <v>8</v>
      </c>
      <c r="B6385" t="s">
        <v>9</v>
      </c>
      <c r="C6385" s="62" t="s">
        <v>10</v>
      </c>
      <c r="D6385" s="62" t="s">
        <v>157</v>
      </c>
      <c r="E6385" s="62" t="s">
        <v>157</v>
      </c>
      <c r="F6385" s="62" t="s">
        <v>17</v>
      </c>
      <c r="G6385" s="2">
        <v>-76086.23217568257</v>
      </c>
      <c r="H6385" t="s">
        <v>14</v>
      </c>
    </row>
    <row r="6386" spans="1:8" hidden="1" x14ac:dyDescent="0.25">
      <c r="A6386" t="s">
        <v>8</v>
      </c>
      <c r="B6386" t="s">
        <v>9</v>
      </c>
      <c r="C6386" s="62" t="s">
        <v>10</v>
      </c>
      <c r="D6386" s="62" t="s">
        <v>157</v>
      </c>
      <c r="E6386" s="62" t="s">
        <v>157</v>
      </c>
      <c r="F6386" s="62" t="s">
        <v>18</v>
      </c>
      <c r="G6386" s="2">
        <v>-98729.858674084971</v>
      </c>
      <c r="H6386" t="s">
        <v>14</v>
      </c>
    </row>
    <row r="6387" spans="1:8" hidden="1" x14ac:dyDescent="0.25">
      <c r="A6387" t="s">
        <v>8</v>
      </c>
      <c r="B6387" t="s">
        <v>9</v>
      </c>
      <c r="C6387" s="62" t="s">
        <v>10</v>
      </c>
      <c r="D6387" s="62" t="s">
        <v>157</v>
      </c>
      <c r="E6387" s="62" t="s">
        <v>157</v>
      </c>
      <c r="F6387" s="62" t="s">
        <v>19</v>
      </c>
      <c r="G6387" s="2">
        <v>-106102.78686466921</v>
      </c>
      <c r="H6387" t="s">
        <v>14</v>
      </c>
    </row>
    <row r="6388" spans="1:8" hidden="1" x14ac:dyDescent="0.25">
      <c r="A6388" t="s">
        <v>8</v>
      </c>
      <c r="B6388" t="s">
        <v>9</v>
      </c>
      <c r="C6388" s="62" t="s">
        <v>10</v>
      </c>
      <c r="D6388" s="62" t="s">
        <v>157</v>
      </c>
      <c r="E6388" s="62" t="s">
        <v>157</v>
      </c>
      <c r="F6388" s="62" t="s">
        <v>20</v>
      </c>
      <c r="G6388" s="2">
        <v>-113918.89340763401</v>
      </c>
      <c r="H6388" t="s">
        <v>14</v>
      </c>
    </row>
    <row r="6389" spans="1:8" hidden="1" x14ac:dyDescent="0.25">
      <c r="A6389" t="s">
        <v>8</v>
      </c>
      <c r="B6389" t="s">
        <v>9</v>
      </c>
      <c r="C6389" s="62" t="s">
        <v>10</v>
      </c>
      <c r="D6389" s="62" t="s">
        <v>157</v>
      </c>
      <c r="E6389" s="62" t="s">
        <v>157</v>
      </c>
      <c r="F6389" s="62" t="s">
        <v>21</v>
      </c>
      <c r="G6389" s="2">
        <v>-92380.376032096319</v>
      </c>
      <c r="H6389" t="s">
        <v>14</v>
      </c>
    </row>
    <row r="6390" spans="1:8" hidden="1" x14ac:dyDescent="0.25">
      <c r="A6390" t="s">
        <v>8</v>
      </c>
      <c r="B6390" t="s">
        <v>9</v>
      </c>
      <c r="C6390" s="62" t="s">
        <v>10</v>
      </c>
      <c r="D6390" s="62" t="s">
        <v>157</v>
      </c>
      <c r="E6390" s="62" t="s">
        <v>157</v>
      </c>
      <c r="F6390" s="62" t="s">
        <v>22</v>
      </c>
      <c r="G6390" s="2">
        <v>-70942.583611347145</v>
      </c>
      <c r="H6390" t="s">
        <v>14</v>
      </c>
    </row>
    <row r="6391" spans="1:8" hidden="1" x14ac:dyDescent="0.25">
      <c r="A6391" t="s">
        <v>8</v>
      </c>
      <c r="B6391" t="s">
        <v>9</v>
      </c>
      <c r="C6391" s="62" t="s">
        <v>10</v>
      </c>
      <c r="D6391" s="62" t="s">
        <v>157</v>
      </c>
      <c r="E6391" s="62" t="s">
        <v>157</v>
      </c>
      <c r="F6391" s="62" t="s">
        <v>23</v>
      </c>
      <c r="G6391" s="2">
        <v>-56520.68732487064</v>
      </c>
      <c r="H6391" t="s">
        <v>14</v>
      </c>
    </row>
    <row r="6392" spans="1:8" hidden="1" x14ac:dyDescent="0.25">
      <c r="A6392" t="s">
        <v>8</v>
      </c>
      <c r="B6392" t="s">
        <v>9</v>
      </c>
      <c r="C6392" s="62" t="s">
        <v>10</v>
      </c>
      <c r="D6392" s="62" t="s">
        <v>157</v>
      </c>
      <c r="E6392" s="62" t="s">
        <v>157</v>
      </c>
      <c r="F6392" s="62" t="s">
        <v>24</v>
      </c>
      <c r="G6392" s="2">
        <v>-53918.157194490443</v>
      </c>
      <c r="H6392" t="s">
        <v>14</v>
      </c>
    </row>
    <row r="6393" spans="1:8" hidden="1" x14ac:dyDescent="0.25">
      <c r="A6393" t="s">
        <v>8</v>
      </c>
      <c r="B6393" t="s">
        <v>9</v>
      </c>
      <c r="C6393" s="62" t="s">
        <v>10</v>
      </c>
      <c r="D6393" s="62" t="s">
        <v>157</v>
      </c>
      <c r="E6393" s="62" t="s">
        <v>157</v>
      </c>
      <c r="F6393" s="62" t="s">
        <v>25</v>
      </c>
      <c r="G6393" s="2">
        <v>-49887.712169753315</v>
      </c>
      <c r="H6393" t="s">
        <v>14</v>
      </c>
    </row>
    <row r="6394" spans="1:8" hidden="1" x14ac:dyDescent="0.25">
      <c r="A6394" t="s">
        <v>8</v>
      </c>
      <c r="B6394" t="s">
        <v>9</v>
      </c>
      <c r="C6394" s="62" t="s">
        <v>10</v>
      </c>
      <c r="D6394" s="62" t="s">
        <v>157</v>
      </c>
      <c r="E6394" s="62" t="s">
        <v>157</v>
      </c>
      <c r="F6394" s="62" t="s">
        <v>13</v>
      </c>
      <c r="G6394" s="2">
        <v>-26848.620343538718</v>
      </c>
      <c r="H6394" t="s">
        <v>14</v>
      </c>
    </row>
    <row r="6395" spans="1:8" hidden="1" x14ac:dyDescent="0.25">
      <c r="A6395" t="s">
        <v>8</v>
      </c>
      <c r="B6395" t="s">
        <v>9</v>
      </c>
      <c r="C6395" s="62" t="s">
        <v>10</v>
      </c>
      <c r="D6395" s="62" t="s">
        <v>157</v>
      </c>
      <c r="E6395" s="62" t="s">
        <v>157</v>
      </c>
      <c r="F6395" s="62" t="s">
        <v>15</v>
      </c>
      <c r="G6395" s="2">
        <v>-34601.659424664933</v>
      </c>
      <c r="H6395" t="s">
        <v>14</v>
      </c>
    </row>
    <row r="6396" spans="1:8" hidden="1" x14ac:dyDescent="0.25">
      <c r="A6396" t="s">
        <v>8</v>
      </c>
      <c r="B6396" t="s">
        <v>9</v>
      </c>
      <c r="C6396" s="62" t="s">
        <v>10</v>
      </c>
      <c r="D6396" s="62" t="s">
        <v>157</v>
      </c>
      <c r="E6396" s="62" t="s">
        <v>157</v>
      </c>
      <c r="F6396" s="62" t="s">
        <v>16</v>
      </c>
      <c r="G6396" s="2">
        <v>-54248.647788284536</v>
      </c>
      <c r="H6396" t="s">
        <v>14</v>
      </c>
    </row>
    <row r="6397" spans="1:8" hidden="1" x14ac:dyDescent="0.25">
      <c r="A6397" t="s">
        <v>8</v>
      </c>
      <c r="B6397" t="s">
        <v>9</v>
      </c>
      <c r="C6397" s="62" t="s">
        <v>10</v>
      </c>
      <c r="D6397" s="62" t="s">
        <v>157</v>
      </c>
      <c r="E6397" s="62" t="s">
        <v>157</v>
      </c>
      <c r="F6397" s="62" t="s">
        <v>17</v>
      </c>
      <c r="G6397" s="2">
        <v>-69712.660863951533</v>
      </c>
      <c r="H6397" t="s">
        <v>14</v>
      </c>
    </row>
    <row r="6398" spans="1:8" hidden="1" x14ac:dyDescent="0.25">
      <c r="A6398" t="s">
        <v>8</v>
      </c>
      <c r="B6398" t="s">
        <v>9</v>
      </c>
      <c r="C6398" s="62" t="s">
        <v>10</v>
      </c>
      <c r="D6398" s="62" t="s">
        <v>157</v>
      </c>
      <c r="E6398" s="62" t="s">
        <v>157</v>
      </c>
      <c r="F6398" s="62" t="s">
        <v>18</v>
      </c>
      <c r="G6398" s="2">
        <v>-95471.775106925968</v>
      </c>
      <c r="H6398" t="s">
        <v>14</v>
      </c>
    </row>
    <row r="6399" spans="1:8" hidden="1" x14ac:dyDescent="0.25">
      <c r="A6399" t="s">
        <v>8</v>
      </c>
      <c r="B6399" t="s">
        <v>9</v>
      </c>
      <c r="C6399" s="62" t="s">
        <v>10</v>
      </c>
      <c r="D6399" s="62" t="s">
        <v>157</v>
      </c>
      <c r="E6399" s="62" t="s">
        <v>157</v>
      </c>
      <c r="F6399" s="62" t="s">
        <v>19</v>
      </c>
      <c r="G6399" s="2">
        <v>-110466.87381714287</v>
      </c>
      <c r="H6399" t="s">
        <v>14</v>
      </c>
    </row>
    <row r="6400" spans="1:8" hidden="1" x14ac:dyDescent="0.25">
      <c r="A6400" t="s">
        <v>8</v>
      </c>
      <c r="B6400" t="s">
        <v>9</v>
      </c>
      <c r="C6400" s="62" t="s">
        <v>10</v>
      </c>
      <c r="D6400" s="62" t="s">
        <v>157</v>
      </c>
      <c r="E6400" s="62" t="s">
        <v>157</v>
      </c>
      <c r="F6400" s="62" t="s">
        <v>20</v>
      </c>
      <c r="G6400" s="2">
        <v>-156050.7743825489</v>
      </c>
      <c r="H6400" t="s">
        <v>14</v>
      </c>
    </row>
    <row r="6401" spans="1:8" hidden="1" x14ac:dyDescent="0.25">
      <c r="A6401" t="s">
        <v>8</v>
      </c>
      <c r="B6401" t="s">
        <v>9</v>
      </c>
      <c r="C6401" s="62" t="s">
        <v>10</v>
      </c>
      <c r="D6401" s="62" t="s">
        <v>157</v>
      </c>
      <c r="E6401" s="62" t="s">
        <v>157</v>
      </c>
      <c r="F6401" s="62" t="s">
        <v>21</v>
      </c>
      <c r="G6401" s="2">
        <v>-141317.451699745</v>
      </c>
      <c r="H6401" t="s">
        <v>14</v>
      </c>
    </row>
    <row r="6402" spans="1:8" hidden="1" x14ac:dyDescent="0.25">
      <c r="A6402" t="s">
        <v>8</v>
      </c>
      <c r="B6402" t="s">
        <v>9</v>
      </c>
      <c r="C6402" s="62" t="s">
        <v>10</v>
      </c>
      <c r="D6402" s="62" t="s">
        <v>157</v>
      </c>
      <c r="E6402" s="62" t="s">
        <v>157</v>
      </c>
      <c r="F6402" s="62" t="s">
        <v>22</v>
      </c>
      <c r="G6402" s="2">
        <v>-48655.717012370558</v>
      </c>
      <c r="H6402" t="s">
        <v>14</v>
      </c>
    </row>
    <row r="6403" spans="1:8" hidden="1" x14ac:dyDescent="0.25">
      <c r="A6403" t="s">
        <v>8</v>
      </c>
      <c r="B6403" t="s">
        <v>9</v>
      </c>
      <c r="C6403" s="62" t="s">
        <v>10</v>
      </c>
      <c r="D6403" s="62" t="s">
        <v>157</v>
      </c>
      <c r="E6403" s="62" t="s">
        <v>157</v>
      </c>
      <c r="F6403" s="62" t="s">
        <v>23</v>
      </c>
      <c r="G6403" s="2">
        <v>-34565.798834286586</v>
      </c>
      <c r="H6403" t="s">
        <v>14</v>
      </c>
    </row>
    <row r="6404" spans="1:8" hidden="1" x14ac:dyDescent="0.25">
      <c r="A6404" t="s">
        <v>8</v>
      </c>
      <c r="B6404" t="s">
        <v>9</v>
      </c>
      <c r="C6404" s="62" t="s">
        <v>10</v>
      </c>
      <c r="D6404" s="62" t="s">
        <v>157</v>
      </c>
      <c r="E6404" s="62" t="s">
        <v>157</v>
      </c>
      <c r="F6404" s="62" t="s">
        <v>24</v>
      </c>
      <c r="G6404" s="2">
        <v>-46494.223576525925</v>
      </c>
      <c r="H6404" t="s">
        <v>14</v>
      </c>
    </row>
    <row r="6405" spans="1:8" hidden="1" x14ac:dyDescent="0.25">
      <c r="A6405" t="s">
        <v>8</v>
      </c>
      <c r="B6405" t="s">
        <v>9</v>
      </c>
      <c r="C6405" s="62" t="s">
        <v>10</v>
      </c>
      <c r="D6405" s="62" t="s">
        <v>157</v>
      </c>
      <c r="E6405" s="62" t="s">
        <v>157</v>
      </c>
      <c r="F6405" s="62" t="s">
        <v>25</v>
      </c>
      <c r="G6405" s="2">
        <v>-47913.580344071481</v>
      </c>
      <c r="H6405" t="s">
        <v>14</v>
      </c>
    </row>
    <row r="6406" spans="1:8" hidden="1" x14ac:dyDescent="0.25">
      <c r="A6406" t="s">
        <v>8</v>
      </c>
      <c r="B6406" t="s">
        <v>9</v>
      </c>
      <c r="C6406" s="62" t="s">
        <v>10</v>
      </c>
      <c r="D6406" s="62" t="s">
        <v>157</v>
      </c>
      <c r="E6406" s="62" t="s">
        <v>157</v>
      </c>
      <c r="F6406" s="62" t="s">
        <v>13</v>
      </c>
      <c r="G6406" s="2">
        <v>-28603.572267591237</v>
      </c>
      <c r="H6406" t="s">
        <v>14</v>
      </c>
    </row>
    <row r="6407" spans="1:8" hidden="1" x14ac:dyDescent="0.25">
      <c r="A6407" t="s">
        <v>8</v>
      </c>
      <c r="B6407" t="s">
        <v>9</v>
      </c>
      <c r="C6407" s="62" t="s">
        <v>10</v>
      </c>
      <c r="D6407" s="62" t="s">
        <v>157</v>
      </c>
      <c r="E6407" s="62" t="s">
        <v>157</v>
      </c>
      <c r="F6407" s="62" t="s">
        <v>15</v>
      </c>
      <c r="G6407" s="2">
        <v>-37260.106877506973</v>
      </c>
      <c r="H6407" t="s">
        <v>14</v>
      </c>
    </row>
    <row r="6408" spans="1:8" hidden="1" x14ac:dyDescent="0.25">
      <c r="A6408" t="s">
        <v>8</v>
      </c>
      <c r="B6408" t="s">
        <v>9</v>
      </c>
      <c r="C6408" s="62" t="s">
        <v>10</v>
      </c>
      <c r="D6408" s="62" t="s">
        <v>157</v>
      </c>
      <c r="E6408" s="62" t="s">
        <v>157</v>
      </c>
      <c r="F6408" s="62" t="s">
        <v>16</v>
      </c>
      <c r="G6408" s="2">
        <v>-58318.765039384169</v>
      </c>
      <c r="H6408" t="s">
        <v>14</v>
      </c>
    </row>
    <row r="6409" spans="1:8" hidden="1" x14ac:dyDescent="0.25">
      <c r="A6409" t="s">
        <v>8</v>
      </c>
      <c r="B6409" t="s">
        <v>9</v>
      </c>
      <c r="C6409" s="62" t="s">
        <v>10</v>
      </c>
      <c r="D6409" s="62" t="s">
        <v>157</v>
      </c>
      <c r="E6409" s="62" t="s">
        <v>157</v>
      </c>
      <c r="F6409" s="62" t="s">
        <v>17</v>
      </c>
      <c r="G6409" s="2">
        <v>-75197.75949923991</v>
      </c>
      <c r="H6409" t="s">
        <v>14</v>
      </c>
    </row>
    <row r="6410" spans="1:8" hidden="1" x14ac:dyDescent="0.25">
      <c r="A6410" t="s">
        <v>8</v>
      </c>
      <c r="B6410" t="s">
        <v>9</v>
      </c>
      <c r="C6410" s="62" t="s">
        <v>10</v>
      </c>
      <c r="D6410" s="62" t="s">
        <v>157</v>
      </c>
      <c r="E6410" s="62" t="s">
        <v>157</v>
      </c>
      <c r="F6410" s="62" t="s">
        <v>18</v>
      </c>
      <c r="G6410" s="2">
        <v>-100922.35809314495</v>
      </c>
      <c r="H6410" t="s">
        <v>14</v>
      </c>
    </row>
    <row r="6411" spans="1:8" hidden="1" x14ac:dyDescent="0.25">
      <c r="A6411" t="s">
        <v>8</v>
      </c>
      <c r="B6411" t="s">
        <v>9</v>
      </c>
      <c r="C6411" s="62" t="s">
        <v>10</v>
      </c>
      <c r="D6411" s="62" t="s">
        <v>157</v>
      </c>
      <c r="E6411" s="62" t="s">
        <v>157</v>
      </c>
      <c r="F6411" s="62" t="s">
        <v>19</v>
      </c>
      <c r="G6411" s="2">
        <v>-117202.3187794457</v>
      </c>
      <c r="H6411" t="s">
        <v>14</v>
      </c>
    </row>
    <row r="6412" spans="1:8" hidden="1" x14ac:dyDescent="0.25">
      <c r="A6412" t="s">
        <v>8</v>
      </c>
      <c r="B6412" t="s">
        <v>9</v>
      </c>
      <c r="C6412" s="62" t="s">
        <v>10</v>
      </c>
      <c r="D6412" s="62" t="s">
        <v>157</v>
      </c>
      <c r="E6412" s="62" t="s">
        <v>157</v>
      </c>
      <c r="F6412" s="62" t="s">
        <v>20</v>
      </c>
      <c r="G6412" s="2">
        <v>-165633.17551075818</v>
      </c>
      <c r="H6412" t="s">
        <v>14</v>
      </c>
    </row>
    <row r="6413" spans="1:8" hidden="1" x14ac:dyDescent="0.25">
      <c r="A6413" t="s">
        <v>8</v>
      </c>
      <c r="B6413" t="s">
        <v>9</v>
      </c>
      <c r="C6413" s="62" t="s">
        <v>10</v>
      </c>
      <c r="D6413" s="62" t="s">
        <v>157</v>
      </c>
      <c r="E6413" s="62" t="s">
        <v>157</v>
      </c>
      <c r="F6413" s="62" t="s">
        <v>21</v>
      </c>
      <c r="G6413" s="2">
        <v>-149350.87617985887</v>
      </c>
      <c r="H6413" t="s">
        <v>14</v>
      </c>
    </row>
    <row r="6414" spans="1:8" hidden="1" x14ac:dyDescent="0.25">
      <c r="A6414" t="s">
        <v>8</v>
      </c>
      <c r="B6414" t="s">
        <v>9</v>
      </c>
      <c r="C6414" s="62" t="s">
        <v>10</v>
      </c>
      <c r="D6414" s="62" t="s">
        <v>157</v>
      </c>
      <c r="E6414" s="62" t="s">
        <v>157</v>
      </c>
      <c r="F6414" s="62" t="s">
        <v>22</v>
      </c>
      <c r="G6414" s="2">
        <v>-50206.072325925983</v>
      </c>
      <c r="H6414" t="s">
        <v>14</v>
      </c>
    </row>
    <row r="6415" spans="1:8" hidden="1" x14ac:dyDescent="0.25">
      <c r="A6415" t="s">
        <v>8</v>
      </c>
      <c r="B6415" t="s">
        <v>9</v>
      </c>
      <c r="C6415" s="62" t="s">
        <v>10</v>
      </c>
      <c r="D6415" s="62" t="s">
        <v>157</v>
      </c>
      <c r="E6415" s="62" t="s">
        <v>157</v>
      </c>
      <c r="F6415" s="62" t="s">
        <v>23</v>
      </c>
      <c r="G6415" s="2">
        <v>-38939.123048663263</v>
      </c>
      <c r="H6415" t="s">
        <v>14</v>
      </c>
    </row>
    <row r="6416" spans="1:8" hidden="1" x14ac:dyDescent="0.25">
      <c r="A6416" t="s">
        <v>8</v>
      </c>
      <c r="B6416" t="s">
        <v>9</v>
      </c>
      <c r="C6416" s="62" t="s">
        <v>10</v>
      </c>
      <c r="D6416" s="62" t="s">
        <v>157</v>
      </c>
      <c r="E6416" s="62" t="s">
        <v>157</v>
      </c>
      <c r="F6416" s="62" t="s">
        <v>24</v>
      </c>
      <c r="G6416" s="2">
        <v>-49516.922964273341</v>
      </c>
      <c r="H6416" t="s">
        <v>14</v>
      </c>
    </row>
    <row r="6417" spans="1:8" hidden="1" x14ac:dyDescent="0.25">
      <c r="A6417" t="s">
        <v>8</v>
      </c>
      <c r="B6417" t="s">
        <v>9</v>
      </c>
      <c r="C6417" s="62" t="s">
        <v>10</v>
      </c>
      <c r="D6417" s="62" t="s">
        <v>157</v>
      </c>
      <c r="E6417" s="62" t="s">
        <v>157</v>
      </c>
      <c r="F6417" s="62" t="s">
        <v>25</v>
      </c>
      <c r="G6417" s="2">
        <v>-51010.854846848604</v>
      </c>
      <c r="H6417" t="s">
        <v>14</v>
      </c>
    </row>
    <row r="6418" spans="1:8" hidden="1" x14ac:dyDescent="0.25">
      <c r="A6418" t="s">
        <v>8</v>
      </c>
      <c r="B6418" t="s">
        <v>9</v>
      </c>
      <c r="C6418" s="62" t="s">
        <v>10</v>
      </c>
      <c r="D6418" s="62" t="s">
        <v>157</v>
      </c>
      <c r="E6418" s="62" t="s">
        <v>157</v>
      </c>
      <c r="F6418" s="62" t="s">
        <v>13</v>
      </c>
      <c r="G6418" s="2">
        <v>-38106.725435738677</v>
      </c>
      <c r="H6418" t="s">
        <v>14</v>
      </c>
    </row>
    <row r="6419" spans="1:8" hidden="1" x14ac:dyDescent="0.25">
      <c r="A6419" t="s">
        <v>8</v>
      </c>
      <c r="B6419" t="s">
        <v>9</v>
      </c>
      <c r="C6419" s="62" t="s">
        <v>10</v>
      </c>
      <c r="D6419" s="62" t="s">
        <v>157</v>
      </c>
      <c r="E6419" s="62" t="s">
        <v>157</v>
      </c>
      <c r="F6419" s="62" t="s">
        <v>15</v>
      </c>
      <c r="G6419" s="2">
        <v>-49034.402847148878</v>
      </c>
      <c r="H6419" t="s">
        <v>14</v>
      </c>
    </row>
    <row r="6420" spans="1:8" hidden="1" x14ac:dyDescent="0.25">
      <c r="A6420" t="s">
        <v>8</v>
      </c>
      <c r="B6420" t="s">
        <v>9</v>
      </c>
      <c r="C6420" s="62" t="s">
        <v>10</v>
      </c>
      <c r="D6420" s="62" t="s">
        <v>157</v>
      </c>
      <c r="E6420" s="62" t="s">
        <v>157</v>
      </c>
      <c r="F6420" s="62" t="s">
        <v>16</v>
      </c>
      <c r="G6420" s="2">
        <v>-76283.283544593738</v>
      </c>
      <c r="H6420" t="s">
        <v>14</v>
      </c>
    </row>
    <row r="6421" spans="1:8" hidden="1" x14ac:dyDescent="0.25">
      <c r="A6421" t="s">
        <v>8</v>
      </c>
      <c r="B6421" t="s">
        <v>9</v>
      </c>
      <c r="C6421" s="62" t="s">
        <v>10</v>
      </c>
      <c r="D6421" s="62" t="s">
        <v>157</v>
      </c>
      <c r="E6421" s="62" t="s">
        <v>157</v>
      </c>
      <c r="F6421" s="62" t="s">
        <v>17</v>
      </c>
      <c r="G6421" s="2">
        <v>-97304.057527542362</v>
      </c>
      <c r="H6421" t="s">
        <v>14</v>
      </c>
    </row>
    <row r="6422" spans="1:8" hidden="1" x14ac:dyDescent="0.25">
      <c r="A6422" t="s">
        <v>8</v>
      </c>
      <c r="B6422" t="s">
        <v>9</v>
      </c>
      <c r="C6422" s="62" t="s">
        <v>10</v>
      </c>
      <c r="D6422" s="62" t="s">
        <v>157</v>
      </c>
      <c r="E6422" s="62" t="s">
        <v>157</v>
      </c>
      <c r="F6422" s="62" t="s">
        <v>18</v>
      </c>
      <c r="G6422" s="2">
        <v>-139451.22410765986</v>
      </c>
      <c r="H6422" t="s">
        <v>14</v>
      </c>
    </row>
    <row r="6423" spans="1:8" hidden="1" x14ac:dyDescent="0.25">
      <c r="A6423" t="s">
        <v>8</v>
      </c>
      <c r="B6423" t="s">
        <v>9</v>
      </c>
      <c r="C6423" s="62" t="s">
        <v>10</v>
      </c>
      <c r="D6423" s="62" t="s">
        <v>157</v>
      </c>
      <c r="E6423" s="62" t="s">
        <v>157</v>
      </c>
      <c r="F6423" s="62" t="s">
        <v>19</v>
      </c>
      <c r="G6423" s="2">
        <v>-160893.87907944657</v>
      </c>
      <c r="H6423" t="s">
        <v>14</v>
      </c>
    </row>
    <row r="6424" spans="1:8" hidden="1" x14ac:dyDescent="0.25">
      <c r="A6424" t="s">
        <v>8</v>
      </c>
      <c r="B6424" t="s">
        <v>9</v>
      </c>
      <c r="C6424" s="62" t="s">
        <v>10</v>
      </c>
      <c r="D6424" s="62" t="s">
        <v>157</v>
      </c>
      <c r="E6424" s="62" t="s">
        <v>157</v>
      </c>
      <c r="F6424" s="62" t="s">
        <v>20</v>
      </c>
      <c r="G6424" s="2">
        <v>-227962.3148752563</v>
      </c>
      <c r="H6424" t="s">
        <v>14</v>
      </c>
    </row>
    <row r="6425" spans="1:8" hidden="1" x14ac:dyDescent="0.25">
      <c r="A6425" t="s">
        <v>8</v>
      </c>
      <c r="B6425" t="s">
        <v>9</v>
      </c>
      <c r="C6425" s="62" t="s">
        <v>10</v>
      </c>
      <c r="D6425" s="62" t="s">
        <v>157</v>
      </c>
      <c r="E6425" s="62" t="s">
        <v>157</v>
      </c>
      <c r="F6425" s="62" t="s">
        <v>21</v>
      </c>
      <c r="G6425" s="2">
        <v>-207126.74112943935</v>
      </c>
      <c r="H6425" t="s">
        <v>14</v>
      </c>
    </row>
    <row r="6426" spans="1:8" hidden="1" x14ac:dyDescent="0.25">
      <c r="A6426" t="s">
        <v>8</v>
      </c>
      <c r="B6426" t="s">
        <v>9</v>
      </c>
      <c r="C6426" s="62" t="s">
        <v>10</v>
      </c>
      <c r="D6426" s="62" t="s">
        <v>157</v>
      </c>
      <c r="E6426" s="62" t="s">
        <v>157</v>
      </c>
      <c r="F6426" s="62" t="s">
        <v>22</v>
      </c>
      <c r="G6426" s="2">
        <v>-67099.506882877846</v>
      </c>
      <c r="H6426" t="s">
        <v>14</v>
      </c>
    </row>
    <row r="6427" spans="1:8" hidden="1" x14ac:dyDescent="0.25">
      <c r="A6427" t="s">
        <v>8</v>
      </c>
      <c r="B6427" t="s">
        <v>9</v>
      </c>
      <c r="C6427" s="62" t="s">
        <v>10</v>
      </c>
      <c r="D6427" s="62" t="s">
        <v>157</v>
      </c>
      <c r="E6427" s="62" t="s">
        <v>157</v>
      </c>
      <c r="F6427" s="62" t="s">
        <v>23</v>
      </c>
      <c r="G6427" s="2">
        <v>-47925.184276472522</v>
      </c>
      <c r="H6427" t="s">
        <v>14</v>
      </c>
    </row>
    <row r="6428" spans="1:8" hidden="1" x14ac:dyDescent="0.25">
      <c r="A6428" t="s">
        <v>8</v>
      </c>
      <c r="B6428" t="s">
        <v>9</v>
      </c>
      <c r="C6428" s="62" t="s">
        <v>10</v>
      </c>
      <c r="D6428" s="62" t="s">
        <v>157</v>
      </c>
      <c r="E6428" s="62" t="s">
        <v>157</v>
      </c>
      <c r="F6428" s="62" t="s">
        <v>24</v>
      </c>
      <c r="G6428" s="2">
        <v>-65542.084432418633</v>
      </c>
      <c r="H6428" t="s">
        <v>14</v>
      </c>
    </row>
    <row r="6429" spans="1:8" hidden="1" x14ac:dyDescent="0.25">
      <c r="A6429" t="s">
        <v>8</v>
      </c>
      <c r="B6429" t="s">
        <v>9</v>
      </c>
      <c r="C6429" s="62" t="s">
        <v>10</v>
      </c>
      <c r="D6429" s="62" t="s">
        <v>157</v>
      </c>
      <c r="E6429" s="62" t="s">
        <v>157</v>
      </c>
      <c r="F6429" s="62" t="s">
        <v>25</v>
      </c>
      <c r="G6429" s="2">
        <v>-67344.484002557423</v>
      </c>
      <c r="H6429" t="s">
        <v>14</v>
      </c>
    </row>
    <row r="6430" spans="1:8" hidden="1" x14ac:dyDescent="0.25">
      <c r="A6430" t="s">
        <v>8</v>
      </c>
      <c r="B6430" t="s">
        <v>9</v>
      </c>
      <c r="C6430" s="62" t="s">
        <v>10</v>
      </c>
      <c r="D6430" s="62" t="s">
        <v>157</v>
      </c>
      <c r="E6430" s="62" t="s">
        <v>157</v>
      </c>
      <c r="F6430" s="62" t="s">
        <v>13</v>
      </c>
      <c r="G6430" s="2">
        <v>-23006.509921351491</v>
      </c>
      <c r="H6430" t="s">
        <v>14</v>
      </c>
    </row>
    <row r="6431" spans="1:8" hidden="1" x14ac:dyDescent="0.25">
      <c r="A6431" t="s">
        <v>8</v>
      </c>
      <c r="B6431" t="s">
        <v>9</v>
      </c>
      <c r="C6431" s="62" t="s">
        <v>10</v>
      </c>
      <c r="D6431" s="62" t="s">
        <v>157</v>
      </c>
      <c r="E6431" s="62" t="s">
        <v>157</v>
      </c>
      <c r="F6431" s="62" t="s">
        <v>15</v>
      </c>
      <c r="G6431" s="2">
        <v>-29681.572646238412</v>
      </c>
      <c r="H6431" t="s">
        <v>14</v>
      </c>
    </row>
    <row r="6432" spans="1:8" hidden="1" x14ac:dyDescent="0.25">
      <c r="A6432" t="s">
        <v>8</v>
      </c>
      <c r="B6432" t="s">
        <v>9</v>
      </c>
      <c r="C6432" s="62" t="s">
        <v>10</v>
      </c>
      <c r="D6432" s="62" t="s">
        <v>157</v>
      </c>
      <c r="E6432" s="62" t="s">
        <v>157</v>
      </c>
      <c r="F6432" s="62" t="s">
        <v>16</v>
      </c>
      <c r="G6432" s="2">
        <v>-46829.709204705367</v>
      </c>
      <c r="H6432" t="s">
        <v>14</v>
      </c>
    </row>
    <row r="6433" spans="1:8" hidden="1" x14ac:dyDescent="0.25">
      <c r="A6433" t="s">
        <v>8</v>
      </c>
      <c r="B6433" t="s">
        <v>9</v>
      </c>
      <c r="C6433" s="62" t="s">
        <v>10</v>
      </c>
      <c r="D6433" s="62" t="s">
        <v>157</v>
      </c>
      <c r="E6433" s="62" t="s">
        <v>157</v>
      </c>
      <c r="F6433" s="62" t="s">
        <v>17</v>
      </c>
      <c r="G6433" s="2">
        <v>-59138.266453629767</v>
      </c>
      <c r="H6433" t="s">
        <v>14</v>
      </c>
    </row>
    <row r="6434" spans="1:8" hidden="1" x14ac:dyDescent="0.25">
      <c r="A6434" t="s">
        <v>8</v>
      </c>
      <c r="B6434" t="s">
        <v>9</v>
      </c>
      <c r="C6434" s="62" t="s">
        <v>10</v>
      </c>
      <c r="D6434" s="62" t="s">
        <v>157</v>
      </c>
      <c r="E6434" s="62" t="s">
        <v>157</v>
      </c>
      <c r="F6434" s="62" t="s">
        <v>18</v>
      </c>
      <c r="G6434" s="2">
        <v>-79181.570925290187</v>
      </c>
      <c r="H6434" t="s">
        <v>14</v>
      </c>
    </row>
    <row r="6435" spans="1:8" hidden="1" x14ac:dyDescent="0.25">
      <c r="A6435" t="s">
        <v>8</v>
      </c>
      <c r="B6435" t="s">
        <v>9</v>
      </c>
      <c r="C6435" s="62" t="s">
        <v>10</v>
      </c>
      <c r="D6435" s="62" t="s">
        <v>157</v>
      </c>
      <c r="E6435" s="62" t="s">
        <v>157</v>
      </c>
      <c r="F6435" s="62" t="s">
        <v>19</v>
      </c>
      <c r="G6435" s="2">
        <v>-92154.325099868482</v>
      </c>
      <c r="H6435" t="s">
        <v>14</v>
      </c>
    </row>
    <row r="6436" spans="1:8" hidden="1" x14ac:dyDescent="0.25">
      <c r="A6436" t="s">
        <v>8</v>
      </c>
      <c r="B6436" t="s">
        <v>9</v>
      </c>
      <c r="C6436" s="62" t="s">
        <v>10</v>
      </c>
      <c r="D6436" s="62" t="s">
        <v>157</v>
      </c>
      <c r="E6436" s="62" t="s">
        <v>157</v>
      </c>
      <c r="F6436" s="62" t="s">
        <v>20</v>
      </c>
      <c r="G6436" s="2">
        <v>-129247.30635404364</v>
      </c>
      <c r="H6436" t="s">
        <v>14</v>
      </c>
    </row>
    <row r="6437" spans="1:8" hidden="1" x14ac:dyDescent="0.25">
      <c r="A6437" t="s">
        <v>8</v>
      </c>
      <c r="B6437" t="s">
        <v>9</v>
      </c>
      <c r="C6437" s="62" t="s">
        <v>10</v>
      </c>
      <c r="D6437" s="62" t="s">
        <v>157</v>
      </c>
      <c r="E6437" s="62" t="s">
        <v>157</v>
      </c>
      <c r="F6437" s="62" t="s">
        <v>21</v>
      </c>
      <c r="G6437" s="2">
        <v>-115545.1483584331</v>
      </c>
      <c r="H6437" t="s">
        <v>14</v>
      </c>
    </row>
    <row r="6438" spans="1:8" hidden="1" x14ac:dyDescent="0.25">
      <c r="A6438" t="s">
        <v>8</v>
      </c>
      <c r="B6438" t="s">
        <v>9</v>
      </c>
      <c r="C6438" s="62" t="s">
        <v>10</v>
      </c>
      <c r="D6438" s="62" t="s">
        <v>157</v>
      </c>
      <c r="E6438" s="62" t="s">
        <v>157</v>
      </c>
      <c r="F6438" s="62" t="s">
        <v>22</v>
      </c>
      <c r="G6438" s="2">
        <v>-44461.324578825574</v>
      </c>
      <c r="H6438" t="s">
        <v>14</v>
      </c>
    </row>
    <row r="6439" spans="1:8" hidden="1" x14ac:dyDescent="0.25">
      <c r="A6439" t="s">
        <v>8</v>
      </c>
      <c r="B6439" t="s">
        <v>9</v>
      </c>
      <c r="C6439" s="62" t="s">
        <v>10</v>
      </c>
      <c r="D6439" s="62" t="s">
        <v>157</v>
      </c>
      <c r="E6439" s="62" t="s">
        <v>157</v>
      </c>
      <c r="F6439" s="62" t="s">
        <v>23</v>
      </c>
      <c r="G6439" s="2">
        <v>-34246.736840577621</v>
      </c>
      <c r="H6439" t="s">
        <v>14</v>
      </c>
    </row>
    <row r="6440" spans="1:8" hidden="1" x14ac:dyDescent="0.25">
      <c r="A6440" t="s">
        <v>8</v>
      </c>
      <c r="B6440" t="s">
        <v>9</v>
      </c>
      <c r="C6440" s="62" t="s">
        <v>10</v>
      </c>
      <c r="D6440" s="62" t="s">
        <v>157</v>
      </c>
      <c r="E6440" s="62" t="s">
        <v>157</v>
      </c>
      <c r="F6440" s="62" t="s">
        <v>24</v>
      </c>
      <c r="G6440" s="2">
        <v>-40520.892420827084</v>
      </c>
      <c r="H6440" t="s">
        <v>14</v>
      </c>
    </row>
    <row r="6441" spans="1:8" hidden="1" x14ac:dyDescent="0.25">
      <c r="A6441" t="s">
        <v>8</v>
      </c>
      <c r="B6441" t="s">
        <v>9</v>
      </c>
      <c r="C6441" s="62" t="s">
        <v>10</v>
      </c>
      <c r="D6441" s="62" t="s">
        <v>157</v>
      </c>
      <c r="E6441" s="62" t="s">
        <v>157</v>
      </c>
      <c r="F6441" s="62" t="s">
        <v>25</v>
      </c>
      <c r="G6441" s="2">
        <v>-41720.282695755188</v>
      </c>
      <c r="H6441" t="s">
        <v>14</v>
      </c>
    </row>
    <row r="6442" spans="1:8" hidden="1" x14ac:dyDescent="0.25">
      <c r="A6442" t="s">
        <v>8</v>
      </c>
      <c r="B6442" t="s">
        <v>9</v>
      </c>
      <c r="C6442" s="62" t="s">
        <v>10</v>
      </c>
      <c r="D6442" s="62" t="s">
        <v>157</v>
      </c>
      <c r="E6442" s="62" t="s">
        <v>157</v>
      </c>
      <c r="F6442" s="62" t="s">
        <v>13</v>
      </c>
      <c r="G6442" s="2">
        <v>-21284.295171590275</v>
      </c>
      <c r="H6442" t="s">
        <v>14</v>
      </c>
    </row>
    <row r="6443" spans="1:8" hidden="1" x14ac:dyDescent="0.25">
      <c r="A6443" t="s">
        <v>8</v>
      </c>
      <c r="B6443" t="s">
        <v>9</v>
      </c>
      <c r="C6443" s="62" t="s">
        <v>10</v>
      </c>
      <c r="D6443" s="62" t="s">
        <v>157</v>
      </c>
      <c r="E6443" s="62" t="s">
        <v>157</v>
      </c>
      <c r="F6443" s="62" t="s">
        <v>15</v>
      </c>
      <c r="G6443" s="2">
        <v>-27922.572200907885</v>
      </c>
      <c r="H6443" t="s">
        <v>14</v>
      </c>
    </row>
    <row r="6444" spans="1:8" hidden="1" x14ac:dyDescent="0.25">
      <c r="A6444" t="s">
        <v>8</v>
      </c>
      <c r="B6444" t="s">
        <v>9</v>
      </c>
      <c r="C6444" s="62" t="s">
        <v>10</v>
      </c>
      <c r="D6444" s="62" t="s">
        <v>157</v>
      </c>
      <c r="E6444" s="62" t="s">
        <v>157</v>
      </c>
      <c r="F6444" s="62" t="s">
        <v>16</v>
      </c>
      <c r="G6444" s="2">
        <v>-47423.026385734556</v>
      </c>
      <c r="H6444" t="s">
        <v>14</v>
      </c>
    </row>
    <row r="6445" spans="1:8" hidden="1" x14ac:dyDescent="0.25">
      <c r="A6445" t="s">
        <v>8</v>
      </c>
      <c r="B6445" t="s">
        <v>9</v>
      </c>
      <c r="C6445" s="62" t="s">
        <v>10</v>
      </c>
      <c r="D6445" s="62" t="s">
        <v>157</v>
      </c>
      <c r="E6445" s="62" t="s">
        <v>157</v>
      </c>
      <c r="F6445" s="62" t="s">
        <v>17</v>
      </c>
      <c r="G6445" s="2">
        <v>-53965.553302763801</v>
      </c>
      <c r="H6445" t="s">
        <v>14</v>
      </c>
    </row>
    <row r="6446" spans="1:8" hidden="1" x14ac:dyDescent="0.25">
      <c r="A6446" t="s">
        <v>8</v>
      </c>
      <c r="B6446" t="s">
        <v>9</v>
      </c>
      <c r="C6446" s="62" t="s">
        <v>10</v>
      </c>
      <c r="D6446" s="62" t="s">
        <v>157</v>
      </c>
      <c r="E6446" s="62" t="s">
        <v>157</v>
      </c>
      <c r="F6446" s="62" t="s">
        <v>18</v>
      </c>
      <c r="G6446" s="2">
        <v>-68800.019722643992</v>
      </c>
      <c r="H6446" t="s">
        <v>14</v>
      </c>
    </row>
    <row r="6447" spans="1:8" hidden="1" x14ac:dyDescent="0.25">
      <c r="A6447" t="s">
        <v>8</v>
      </c>
      <c r="B6447" t="s">
        <v>9</v>
      </c>
      <c r="C6447" s="62" t="s">
        <v>10</v>
      </c>
      <c r="D6447" s="62" t="s">
        <v>157</v>
      </c>
      <c r="E6447" s="62" t="s">
        <v>157</v>
      </c>
      <c r="F6447" s="62" t="s">
        <v>19</v>
      </c>
      <c r="G6447" s="2">
        <v>-70491.617013816707</v>
      </c>
      <c r="H6447" t="s">
        <v>14</v>
      </c>
    </row>
    <row r="6448" spans="1:8" hidden="1" x14ac:dyDescent="0.25">
      <c r="A6448" t="s">
        <v>8</v>
      </c>
      <c r="B6448" t="s">
        <v>9</v>
      </c>
      <c r="C6448" s="62" t="s">
        <v>10</v>
      </c>
      <c r="D6448" s="62" t="s">
        <v>157</v>
      </c>
      <c r="E6448" s="62" t="s">
        <v>157</v>
      </c>
      <c r="F6448" s="62" t="s">
        <v>20</v>
      </c>
      <c r="G6448" s="2">
        <v>-80298.131372833523</v>
      </c>
      <c r="H6448" t="s">
        <v>14</v>
      </c>
    </row>
    <row r="6449" spans="1:8" hidden="1" x14ac:dyDescent="0.25">
      <c r="A6449" t="s">
        <v>8</v>
      </c>
      <c r="B6449" t="s">
        <v>9</v>
      </c>
      <c r="C6449" s="62" t="s">
        <v>10</v>
      </c>
      <c r="D6449" s="62" t="s">
        <v>157</v>
      </c>
      <c r="E6449" s="62" t="s">
        <v>157</v>
      </c>
      <c r="F6449" s="62" t="s">
        <v>21</v>
      </c>
      <c r="G6449" s="2">
        <v>-68665.300108551688</v>
      </c>
      <c r="H6449" t="s">
        <v>14</v>
      </c>
    </row>
    <row r="6450" spans="1:8" hidden="1" x14ac:dyDescent="0.25">
      <c r="A6450" t="s">
        <v>8</v>
      </c>
      <c r="B6450" t="s">
        <v>9</v>
      </c>
      <c r="C6450" s="62" t="s">
        <v>10</v>
      </c>
      <c r="D6450" s="62" t="s">
        <v>157</v>
      </c>
      <c r="E6450" s="62" t="s">
        <v>157</v>
      </c>
      <c r="F6450" s="62" t="s">
        <v>22</v>
      </c>
      <c r="G6450" s="2">
        <v>-56001.33959392806</v>
      </c>
      <c r="H6450" t="s">
        <v>14</v>
      </c>
    </row>
    <row r="6451" spans="1:8" hidden="1" x14ac:dyDescent="0.25">
      <c r="A6451" t="s">
        <v>8</v>
      </c>
      <c r="B6451" t="s">
        <v>9</v>
      </c>
      <c r="C6451" s="62" t="s">
        <v>10</v>
      </c>
      <c r="D6451" s="62" t="s">
        <v>157</v>
      </c>
      <c r="E6451" s="62" t="s">
        <v>157</v>
      </c>
      <c r="F6451" s="62" t="s">
        <v>23</v>
      </c>
      <c r="G6451" s="2">
        <v>-42276.774223619104</v>
      </c>
      <c r="H6451" t="s">
        <v>14</v>
      </c>
    </row>
    <row r="6452" spans="1:8" hidden="1" x14ac:dyDescent="0.25">
      <c r="A6452" t="s">
        <v>8</v>
      </c>
      <c r="B6452" t="s">
        <v>9</v>
      </c>
      <c r="C6452" s="62" t="s">
        <v>10</v>
      </c>
      <c r="D6452" s="62" t="s">
        <v>157</v>
      </c>
      <c r="E6452" s="62" t="s">
        <v>157</v>
      </c>
      <c r="F6452" s="62" t="s">
        <v>24</v>
      </c>
      <c r="G6452" s="2">
        <v>-39016.026372043467</v>
      </c>
      <c r="H6452" t="s">
        <v>14</v>
      </c>
    </row>
    <row r="6453" spans="1:8" hidden="1" x14ac:dyDescent="0.25">
      <c r="A6453" t="s">
        <v>8</v>
      </c>
      <c r="B6453" t="s">
        <v>9</v>
      </c>
      <c r="C6453" s="62" t="s">
        <v>10</v>
      </c>
      <c r="D6453" s="62" t="s">
        <v>157</v>
      </c>
      <c r="E6453" s="62" t="s">
        <v>157</v>
      </c>
      <c r="F6453" s="62" t="s">
        <v>25</v>
      </c>
      <c r="G6453" s="2">
        <v>-36244.715477271355</v>
      </c>
      <c r="H6453" t="s">
        <v>14</v>
      </c>
    </row>
    <row r="6454" spans="1:8" x14ac:dyDescent="0.25">
      <c r="A6454" t="s">
        <v>8</v>
      </c>
      <c r="B6454" t="s">
        <v>116</v>
      </c>
      <c r="C6454" s="62" t="s">
        <v>117</v>
      </c>
      <c r="D6454" s="62" t="s">
        <v>117</v>
      </c>
      <c r="E6454" s="62" t="s">
        <v>117</v>
      </c>
      <c r="F6454" s="62" t="s">
        <v>21</v>
      </c>
      <c r="G6454" s="2">
        <v>20255079.408726051</v>
      </c>
      <c r="H6454" t="s">
        <v>14</v>
      </c>
    </row>
    <row r="6455" spans="1:8" x14ac:dyDescent="0.25">
      <c r="A6455" t="s">
        <v>8</v>
      </c>
      <c r="B6455" t="s">
        <v>116</v>
      </c>
      <c r="C6455" s="62" t="s">
        <v>117</v>
      </c>
      <c r="D6455" s="62" t="s">
        <v>117</v>
      </c>
      <c r="E6455" s="62" t="s">
        <v>117</v>
      </c>
      <c r="F6455" s="62" t="s">
        <v>17</v>
      </c>
      <c r="G6455" s="2">
        <v>19595164.66349896</v>
      </c>
      <c r="H6455" t="s">
        <v>14</v>
      </c>
    </row>
    <row r="6456" spans="1:8" x14ac:dyDescent="0.25">
      <c r="A6456" t="s">
        <v>8</v>
      </c>
      <c r="B6456" t="s">
        <v>116</v>
      </c>
      <c r="C6456" s="62" t="s">
        <v>117</v>
      </c>
      <c r="D6456" s="62" t="s">
        <v>117</v>
      </c>
      <c r="E6456" s="62" t="s">
        <v>117</v>
      </c>
      <c r="F6456" s="62" t="s">
        <v>25</v>
      </c>
      <c r="G6456" s="2">
        <v>17695040.797201801</v>
      </c>
      <c r="H6456" t="s">
        <v>14</v>
      </c>
    </row>
    <row r="6457" spans="1:8" x14ac:dyDescent="0.25">
      <c r="A6457" t="s">
        <v>8</v>
      </c>
      <c r="B6457" t="s">
        <v>116</v>
      </c>
      <c r="C6457" s="62" t="s">
        <v>117</v>
      </c>
      <c r="D6457" s="62" t="s">
        <v>117</v>
      </c>
      <c r="E6457" s="62" t="s">
        <v>117</v>
      </c>
      <c r="F6457" s="62" t="s">
        <v>20</v>
      </c>
      <c r="G6457" s="2">
        <v>21031784.236595679</v>
      </c>
      <c r="H6457" t="s">
        <v>14</v>
      </c>
    </row>
    <row r="6458" spans="1:8" x14ac:dyDescent="0.25">
      <c r="A6458" t="s">
        <v>8</v>
      </c>
      <c r="B6458" t="s">
        <v>116</v>
      </c>
      <c r="C6458" s="62" t="s">
        <v>117</v>
      </c>
      <c r="D6458" s="62" t="s">
        <v>117</v>
      </c>
      <c r="E6458" s="62" t="s">
        <v>117</v>
      </c>
      <c r="F6458" s="62" t="s">
        <v>19</v>
      </c>
      <c r="G6458" s="2">
        <v>19517981.652361289</v>
      </c>
      <c r="H6458" t="s">
        <v>14</v>
      </c>
    </row>
    <row r="6459" spans="1:8" x14ac:dyDescent="0.25">
      <c r="A6459" t="s">
        <v>8</v>
      </c>
      <c r="B6459" t="s">
        <v>116</v>
      </c>
      <c r="C6459" s="62" t="s">
        <v>117</v>
      </c>
      <c r="D6459" s="62" t="s">
        <v>117</v>
      </c>
      <c r="E6459" s="62" t="s">
        <v>117</v>
      </c>
      <c r="F6459" s="62" t="s">
        <v>18</v>
      </c>
      <c r="G6459" s="2">
        <v>19704033.331840523</v>
      </c>
      <c r="H6459" t="s">
        <v>14</v>
      </c>
    </row>
    <row r="6460" spans="1:8" x14ac:dyDescent="0.25">
      <c r="A6460" t="s">
        <v>8</v>
      </c>
      <c r="B6460" t="s">
        <v>116</v>
      </c>
      <c r="C6460" s="62" t="s">
        <v>117</v>
      </c>
      <c r="D6460" s="62" t="s">
        <v>117</v>
      </c>
      <c r="E6460" s="62" t="s">
        <v>117</v>
      </c>
      <c r="F6460" s="62" t="s">
        <v>16</v>
      </c>
      <c r="G6460" s="2">
        <v>16995112.754095435</v>
      </c>
      <c r="H6460" t="s">
        <v>14</v>
      </c>
    </row>
    <row r="6461" spans="1:8" x14ac:dyDescent="0.25">
      <c r="A6461" t="s">
        <v>8</v>
      </c>
      <c r="B6461" t="s">
        <v>116</v>
      </c>
      <c r="C6461" s="62" t="s">
        <v>117</v>
      </c>
      <c r="D6461" s="62" t="s">
        <v>117</v>
      </c>
      <c r="E6461" s="62" t="s">
        <v>117</v>
      </c>
      <c r="F6461" s="62" t="s">
        <v>24</v>
      </c>
      <c r="G6461" s="2">
        <v>17062343.219060093</v>
      </c>
      <c r="H6461" t="s">
        <v>14</v>
      </c>
    </row>
    <row r="6462" spans="1:8" x14ac:dyDescent="0.25">
      <c r="A6462" t="s">
        <v>8</v>
      </c>
      <c r="B6462" t="s">
        <v>116</v>
      </c>
      <c r="C6462" s="62" t="s">
        <v>117</v>
      </c>
      <c r="D6462" s="62" t="s">
        <v>117</v>
      </c>
      <c r="E6462" s="62" t="s">
        <v>117</v>
      </c>
      <c r="F6462" s="62" t="s">
        <v>23</v>
      </c>
      <c r="G6462" s="2">
        <v>16648195.430350322</v>
      </c>
      <c r="H6462" t="s">
        <v>14</v>
      </c>
    </row>
    <row r="6463" spans="1:8" x14ac:dyDescent="0.25">
      <c r="A6463" t="s">
        <v>8</v>
      </c>
      <c r="B6463" t="s">
        <v>116</v>
      </c>
      <c r="C6463" s="62" t="s">
        <v>117</v>
      </c>
      <c r="D6463" s="62" t="s">
        <v>117</v>
      </c>
      <c r="E6463" s="62" t="s">
        <v>117</v>
      </c>
      <c r="F6463" s="62" t="s">
        <v>22</v>
      </c>
      <c r="G6463" s="2">
        <v>20360292.039697934</v>
      </c>
      <c r="H6463" t="s">
        <v>14</v>
      </c>
    </row>
    <row r="6464" spans="1:8" x14ac:dyDescent="0.25">
      <c r="A6464" t="s">
        <v>8</v>
      </c>
      <c r="B6464" t="s">
        <v>116</v>
      </c>
      <c r="C6464" s="62" t="s">
        <v>117</v>
      </c>
      <c r="D6464" s="62" t="s">
        <v>117</v>
      </c>
      <c r="E6464" s="62" t="s">
        <v>117</v>
      </c>
      <c r="F6464" s="62" t="s">
        <v>15</v>
      </c>
      <c r="G6464" s="2">
        <v>17772833.147901084</v>
      </c>
      <c r="H6464" t="s">
        <v>14</v>
      </c>
    </row>
    <row r="6465" spans="1:8" x14ac:dyDescent="0.25">
      <c r="A6465" t="s">
        <v>8</v>
      </c>
      <c r="B6465" t="s">
        <v>116</v>
      </c>
      <c r="C6465" s="62" t="s">
        <v>117</v>
      </c>
      <c r="D6465" s="62" t="s">
        <v>117</v>
      </c>
      <c r="E6465" s="62" t="s">
        <v>117</v>
      </c>
      <c r="F6465" s="62" t="s">
        <v>13</v>
      </c>
      <c r="G6465" s="2">
        <v>18375266.861149333</v>
      </c>
      <c r="H6465" t="s">
        <v>14</v>
      </c>
    </row>
    <row r="6466" spans="1:8" x14ac:dyDescent="0.25">
      <c r="A6466" t="s">
        <v>8</v>
      </c>
      <c r="B6466" t="s">
        <v>116</v>
      </c>
      <c r="C6466" s="62" t="s">
        <v>117</v>
      </c>
      <c r="D6466" s="62" t="s">
        <v>117</v>
      </c>
      <c r="E6466" s="62" t="s">
        <v>117</v>
      </c>
      <c r="F6466" s="62" t="s">
        <v>21</v>
      </c>
      <c r="G6466" s="2">
        <v>1770132</v>
      </c>
      <c r="H6466" t="s">
        <v>14</v>
      </c>
    </row>
    <row r="6467" spans="1:8" x14ac:dyDescent="0.25">
      <c r="A6467" t="s">
        <v>8</v>
      </c>
      <c r="B6467" t="s">
        <v>116</v>
      </c>
      <c r="C6467" s="62" t="s">
        <v>117</v>
      </c>
      <c r="D6467" s="62" t="s">
        <v>117</v>
      </c>
      <c r="E6467" s="62" t="s">
        <v>117</v>
      </c>
      <c r="F6467" s="62" t="s">
        <v>17</v>
      </c>
      <c r="G6467" s="2">
        <v>1249248</v>
      </c>
      <c r="H6467" t="s">
        <v>14</v>
      </c>
    </row>
    <row r="6468" spans="1:8" x14ac:dyDescent="0.25">
      <c r="A6468" t="s">
        <v>8</v>
      </c>
      <c r="B6468" t="s">
        <v>116</v>
      </c>
      <c r="C6468" s="62" t="s">
        <v>117</v>
      </c>
      <c r="D6468" s="62" t="s">
        <v>117</v>
      </c>
      <c r="E6468" s="62" t="s">
        <v>117</v>
      </c>
      <c r="F6468" s="62" t="s">
        <v>25</v>
      </c>
      <c r="G6468" s="2">
        <v>1154415.6000000001</v>
      </c>
      <c r="H6468" t="s">
        <v>14</v>
      </c>
    </row>
    <row r="6469" spans="1:8" x14ac:dyDescent="0.25">
      <c r="A6469" t="s">
        <v>8</v>
      </c>
      <c r="B6469" t="s">
        <v>116</v>
      </c>
      <c r="C6469" s="62" t="s">
        <v>117</v>
      </c>
      <c r="D6469" s="62" t="s">
        <v>117</v>
      </c>
      <c r="E6469" s="62" t="s">
        <v>117</v>
      </c>
      <c r="F6469" s="62" t="s">
        <v>20</v>
      </c>
      <c r="G6469" s="2">
        <v>1967511</v>
      </c>
      <c r="H6469" t="s">
        <v>14</v>
      </c>
    </row>
    <row r="6470" spans="1:8" x14ac:dyDescent="0.25">
      <c r="A6470" t="s">
        <v>8</v>
      </c>
      <c r="B6470" t="s">
        <v>116</v>
      </c>
      <c r="C6470" s="62" t="s">
        <v>117</v>
      </c>
      <c r="D6470" s="62" t="s">
        <v>117</v>
      </c>
      <c r="E6470" s="62" t="s">
        <v>117</v>
      </c>
      <c r="F6470" s="62" t="s">
        <v>19</v>
      </c>
      <c r="G6470" s="2">
        <v>1685775</v>
      </c>
      <c r="H6470" t="s">
        <v>14</v>
      </c>
    </row>
    <row r="6471" spans="1:8" x14ac:dyDescent="0.25">
      <c r="A6471" t="s">
        <v>8</v>
      </c>
      <c r="B6471" t="s">
        <v>116</v>
      </c>
      <c r="C6471" s="62" t="s">
        <v>117</v>
      </c>
      <c r="D6471" s="62" t="s">
        <v>117</v>
      </c>
      <c r="E6471" s="62" t="s">
        <v>117</v>
      </c>
      <c r="F6471" s="62" t="s">
        <v>18</v>
      </c>
      <c r="G6471" s="2">
        <v>1568931</v>
      </c>
      <c r="H6471" t="s">
        <v>14</v>
      </c>
    </row>
    <row r="6472" spans="1:8" x14ac:dyDescent="0.25">
      <c r="A6472" t="s">
        <v>8</v>
      </c>
      <c r="B6472" t="s">
        <v>116</v>
      </c>
      <c r="C6472" s="62" t="s">
        <v>117</v>
      </c>
      <c r="D6472" s="62" t="s">
        <v>117</v>
      </c>
      <c r="E6472" s="62" t="s">
        <v>117</v>
      </c>
      <c r="F6472" s="62" t="s">
        <v>16</v>
      </c>
      <c r="G6472" s="2">
        <v>1061424</v>
      </c>
      <c r="H6472" t="s">
        <v>14</v>
      </c>
    </row>
    <row r="6473" spans="1:8" x14ac:dyDescent="0.25">
      <c r="A6473" t="s">
        <v>8</v>
      </c>
      <c r="B6473" t="s">
        <v>116</v>
      </c>
      <c r="C6473" s="62" t="s">
        <v>117</v>
      </c>
      <c r="D6473" s="62" t="s">
        <v>117</v>
      </c>
      <c r="E6473" s="62" t="s">
        <v>117</v>
      </c>
      <c r="F6473" s="62" t="s">
        <v>24</v>
      </c>
      <c r="G6473" s="2">
        <v>1148050.8</v>
      </c>
      <c r="H6473" t="s">
        <v>14</v>
      </c>
    </row>
    <row r="6474" spans="1:8" x14ac:dyDescent="0.25">
      <c r="A6474" t="s">
        <v>8</v>
      </c>
      <c r="B6474" t="s">
        <v>116</v>
      </c>
      <c r="C6474" s="62" t="s">
        <v>117</v>
      </c>
      <c r="D6474" s="62" t="s">
        <v>117</v>
      </c>
      <c r="E6474" s="62" t="s">
        <v>117</v>
      </c>
      <c r="F6474" s="62" t="s">
        <v>23</v>
      </c>
      <c r="G6474" s="2">
        <v>1164758.3999999999</v>
      </c>
      <c r="H6474" t="s">
        <v>14</v>
      </c>
    </row>
    <row r="6475" spans="1:8" x14ac:dyDescent="0.25">
      <c r="A6475" t="s">
        <v>8</v>
      </c>
      <c r="B6475" t="s">
        <v>116</v>
      </c>
      <c r="C6475" s="62" t="s">
        <v>117</v>
      </c>
      <c r="D6475" s="62" t="s">
        <v>117</v>
      </c>
      <c r="E6475" s="62" t="s">
        <v>117</v>
      </c>
      <c r="F6475" s="62" t="s">
        <v>22</v>
      </c>
      <c r="G6475" s="2">
        <v>1593501</v>
      </c>
      <c r="H6475" t="s">
        <v>14</v>
      </c>
    </row>
    <row r="6476" spans="1:8" x14ac:dyDescent="0.25">
      <c r="A6476" t="s">
        <v>8</v>
      </c>
      <c r="B6476" t="s">
        <v>116</v>
      </c>
      <c r="C6476" s="62" t="s">
        <v>117</v>
      </c>
      <c r="D6476" s="62" t="s">
        <v>117</v>
      </c>
      <c r="E6476" s="62" t="s">
        <v>117</v>
      </c>
      <c r="F6476" s="62" t="s">
        <v>15</v>
      </c>
      <c r="G6476" s="2">
        <v>1241500</v>
      </c>
      <c r="H6476" t="s">
        <v>14</v>
      </c>
    </row>
    <row r="6477" spans="1:8" x14ac:dyDescent="0.25">
      <c r="A6477" t="s">
        <v>8</v>
      </c>
      <c r="B6477" t="s">
        <v>116</v>
      </c>
      <c r="C6477" s="62" t="s">
        <v>117</v>
      </c>
      <c r="D6477" s="62" t="s">
        <v>117</v>
      </c>
      <c r="E6477" s="62" t="s">
        <v>117</v>
      </c>
      <c r="F6477" s="62" t="s">
        <v>13</v>
      </c>
      <c r="G6477" s="2">
        <v>1168063</v>
      </c>
      <c r="H6477" t="s">
        <v>14</v>
      </c>
    </row>
    <row r="6478" spans="1:8" x14ac:dyDescent="0.25">
      <c r="A6478" t="s">
        <v>8</v>
      </c>
      <c r="B6478" t="s">
        <v>116</v>
      </c>
      <c r="C6478" s="62" t="s">
        <v>117</v>
      </c>
      <c r="D6478" s="62" t="s">
        <v>117</v>
      </c>
      <c r="E6478" s="62" t="s">
        <v>117</v>
      </c>
      <c r="F6478" s="62" t="s">
        <v>21</v>
      </c>
      <c r="G6478" s="2">
        <v>26837491.680000007</v>
      </c>
      <c r="H6478" t="s">
        <v>14</v>
      </c>
    </row>
    <row r="6479" spans="1:8" x14ac:dyDescent="0.25">
      <c r="A6479" t="s">
        <v>8</v>
      </c>
      <c r="B6479" t="s">
        <v>116</v>
      </c>
      <c r="C6479" s="62" t="s">
        <v>117</v>
      </c>
      <c r="D6479" s="62" t="s">
        <v>117</v>
      </c>
      <c r="E6479" s="62" t="s">
        <v>117</v>
      </c>
      <c r="F6479" s="62" t="s">
        <v>17</v>
      </c>
      <c r="G6479" s="2">
        <v>25634607.792000003</v>
      </c>
      <c r="H6479" t="s">
        <v>14</v>
      </c>
    </row>
    <row r="6480" spans="1:8" x14ac:dyDescent="0.25">
      <c r="A6480" t="s">
        <v>8</v>
      </c>
      <c r="B6480" t="s">
        <v>116</v>
      </c>
      <c r="C6480" s="62" t="s">
        <v>117</v>
      </c>
      <c r="D6480" s="62" t="s">
        <v>117</v>
      </c>
      <c r="E6480" s="62" t="s">
        <v>117</v>
      </c>
      <c r="F6480" s="62" t="s">
        <v>25</v>
      </c>
      <c r="G6480" s="2">
        <v>15387608.091960002</v>
      </c>
      <c r="H6480" t="s">
        <v>14</v>
      </c>
    </row>
    <row r="6481" spans="1:8" x14ac:dyDescent="0.25">
      <c r="A6481" t="s">
        <v>8</v>
      </c>
      <c r="B6481" t="s">
        <v>116</v>
      </c>
      <c r="C6481" s="62" t="s">
        <v>117</v>
      </c>
      <c r="D6481" s="62" t="s">
        <v>117</v>
      </c>
      <c r="E6481" s="62" t="s">
        <v>117</v>
      </c>
      <c r="F6481" s="62" t="s">
        <v>20</v>
      </c>
      <c r="G6481" s="2">
        <v>29879887.908000007</v>
      </c>
      <c r="H6481" t="s">
        <v>14</v>
      </c>
    </row>
    <row r="6482" spans="1:8" x14ac:dyDescent="0.25">
      <c r="A6482" t="s">
        <v>8</v>
      </c>
      <c r="B6482" t="s">
        <v>116</v>
      </c>
      <c r="C6482" s="62" t="s">
        <v>117</v>
      </c>
      <c r="D6482" s="62" t="s">
        <v>117</v>
      </c>
      <c r="E6482" s="62" t="s">
        <v>117</v>
      </c>
      <c r="F6482" s="62" t="s">
        <v>19</v>
      </c>
      <c r="G6482" s="2">
        <v>28440671.964000002</v>
      </c>
      <c r="H6482" t="s">
        <v>14</v>
      </c>
    </row>
    <row r="6483" spans="1:8" x14ac:dyDescent="0.25">
      <c r="A6483" t="s">
        <v>8</v>
      </c>
      <c r="B6483" t="s">
        <v>116</v>
      </c>
      <c r="C6483" s="62" t="s">
        <v>117</v>
      </c>
      <c r="D6483" s="62" t="s">
        <v>117</v>
      </c>
      <c r="E6483" s="62" t="s">
        <v>117</v>
      </c>
      <c r="F6483" s="62" t="s">
        <v>18</v>
      </c>
      <c r="G6483" s="2">
        <v>30661251.792000003</v>
      </c>
      <c r="H6483" t="s">
        <v>14</v>
      </c>
    </row>
    <row r="6484" spans="1:8" x14ac:dyDescent="0.25">
      <c r="A6484" t="s">
        <v>8</v>
      </c>
      <c r="B6484" t="s">
        <v>116</v>
      </c>
      <c r="C6484" s="62" t="s">
        <v>117</v>
      </c>
      <c r="D6484" s="62" t="s">
        <v>117</v>
      </c>
      <c r="E6484" s="62" t="s">
        <v>117</v>
      </c>
      <c r="F6484" s="62" t="s">
        <v>16</v>
      </c>
      <c r="G6484" s="2">
        <v>21322704.696000002</v>
      </c>
      <c r="H6484" t="s">
        <v>14</v>
      </c>
    </row>
    <row r="6485" spans="1:8" x14ac:dyDescent="0.25">
      <c r="A6485" t="s">
        <v>8</v>
      </c>
      <c r="B6485" t="s">
        <v>116</v>
      </c>
      <c r="C6485" s="62" t="s">
        <v>117</v>
      </c>
      <c r="D6485" s="62" t="s">
        <v>117</v>
      </c>
      <c r="E6485" s="62" t="s">
        <v>117</v>
      </c>
      <c r="F6485" s="62" t="s">
        <v>24</v>
      </c>
      <c r="G6485" s="2">
        <v>15447994.044000003</v>
      </c>
      <c r="H6485" t="s">
        <v>14</v>
      </c>
    </row>
    <row r="6486" spans="1:8" x14ac:dyDescent="0.25">
      <c r="A6486" t="s">
        <v>8</v>
      </c>
      <c r="B6486" t="s">
        <v>116</v>
      </c>
      <c r="C6486" s="62" t="s">
        <v>117</v>
      </c>
      <c r="D6486" s="62" t="s">
        <v>117</v>
      </c>
      <c r="E6486" s="62" t="s">
        <v>117</v>
      </c>
      <c r="F6486" s="62" t="s">
        <v>23</v>
      </c>
      <c r="G6486" s="2">
        <v>15377541.240000002</v>
      </c>
      <c r="H6486" t="s">
        <v>14</v>
      </c>
    </row>
    <row r="6487" spans="1:8" x14ac:dyDescent="0.25">
      <c r="A6487" t="s">
        <v>8</v>
      </c>
      <c r="B6487" t="s">
        <v>116</v>
      </c>
      <c r="C6487" s="62" t="s">
        <v>117</v>
      </c>
      <c r="D6487" s="62" t="s">
        <v>117</v>
      </c>
      <c r="E6487" s="62" t="s">
        <v>117</v>
      </c>
      <c r="F6487" s="62" t="s">
        <v>22</v>
      </c>
      <c r="G6487" s="2">
        <v>22070318.256000001</v>
      </c>
      <c r="H6487" t="s">
        <v>14</v>
      </c>
    </row>
    <row r="6488" spans="1:8" x14ac:dyDescent="0.25">
      <c r="A6488" t="s">
        <v>8</v>
      </c>
      <c r="B6488" t="s">
        <v>116</v>
      </c>
      <c r="C6488" s="62" t="s">
        <v>117</v>
      </c>
      <c r="D6488" s="62" t="s">
        <v>117</v>
      </c>
      <c r="E6488" s="62" t="s">
        <v>117</v>
      </c>
      <c r="F6488" s="62" t="s">
        <v>15</v>
      </c>
      <c r="G6488" s="2">
        <v>16524493.740000002</v>
      </c>
      <c r="H6488" t="s">
        <v>14</v>
      </c>
    </row>
    <row r="6489" spans="1:8" x14ac:dyDescent="0.25">
      <c r="A6489" t="s">
        <v>8</v>
      </c>
      <c r="B6489" t="s">
        <v>116</v>
      </c>
      <c r="C6489" s="62" t="s">
        <v>117</v>
      </c>
      <c r="D6489" s="62" t="s">
        <v>117</v>
      </c>
      <c r="E6489" s="62" t="s">
        <v>117</v>
      </c>
      <c r="F6489" s="62" t="s">
        <v>13</v>
      </c>
      <c r="G6489" s="2">
        <v>15325679.040000003</v>
      </c>
      <c r="H6489" t="s">
        <v>14</v>
      </c>
    </row>
    <row r="6490" spans="1:8" x14ac:dyDescent="0.25">
      <c r="A6490" t="s">
        <v>8</v>
      </c>
      <c r="B6490" t="s">
        <v>116</v>
      </c>
      <c r="C6490" s="62" t="s">
        <v>117</v>
      </c>
      <c r="D6490" s="62" t="s">
        <v>117</v>
      </c>
      <c r="E6490" s="62" t="s">
        <v>117</v>
      </c>
      <c r="F6490" s="62" t="s">
        <v>21</v>
      </c>
      <c r="G6490" s="2">
        <v>1588778.5500000003</v>
      </c>
      <c r="H6490" t="s">
        <v>14</v>
      </c>
    </row>
    <row r="6491" spans="1:8" x14ac:dyDescent="0.25">
      <c r="A6491" t="s">
        <v>8</v>
      </c>
      <c r="B6491" t="s">
        <v>116</v>
      </c>
      <c r="C6491" s="62" t="s">
        <v>117</v>
      </c>
      <c r="D6491" s="62" t="s">
        <v>117</v>
      </c>
      <c r="E6491" s="62" t="s">
        <v>117</v>
      </c>
      <c r="F6491" s="62" t="s">
        <v>17</v>
      </c>
      <c r="G6491" s="2">
        <v>1686842.98875</v>
      </c>
      <c r="H6491" t="s">
        <v>14</v>
      </c>
    </row>
    <row r="6492" spans="1:8" x14ac:dyDescent="0.25">
      <c r="A6492" t="s">
        <v>8</v>
      </c>
      <c r="B6492" t="s">
        <v>116</v>
      </c>
      <c r="C6492" s="62" t="s">
        <v>117</v>
      </c>
      <c r="D6492" s="62" t="s">
        <v>117</v>
      </c>
      <c r="E6492" s="62" t="s">
        <v>117</v>
      </c>
      <c r="F6492" s="62" t="s">
        <v>25</v>
      </c>
      <c r="G6492" s="2">
        <v>2112196.5568125001</v>
      </c>
      <c r="H6492" t="s">
        <v>14</v>
      </c>
    </row>
    <row r="6493" spans="1:8" x14ac:dyDescent="0.25">
      <c r="A6493" t="s">
        <v>8</v>
      </c>
      <c r="B6493" t="s">
        <v>116</v>
      </c>
      <c r="C6493" s="62" t="s">
        <v>117</v>
      </c>
      <c r="D6493" s="62" t="s">
        <v>117</v>
      </c>
      <c r="E6493" s="62" t="s">
        <v>117</v>
      </c>
      <c r="F6493" s="62" t="s">
        <v>20</v>
      </c>
      <c r="G6493" s="2">
        <v>1552724.3475000001</v>
      </c>
      <c r="H6493" t="s">
        <v>14</v>
      </c>
    </row>
    <row r="6494" spans="1:8" x14ac:dyDescent="0.25">
      <c r="A6494" t="s">
        <v>8</v>
      </c>
      <c r="B6494" t="s">
        <v>116</v>
      </c>
      <c r="C6494" s="62" t="s">
        <v>117</v>
      </c>
      <c r="D6494" s="62" t="s">
        <v>117</v>
      </c>
      <c r="E6494" s="62" t="s">
        <v>117</v>
      </c>
      <c r="F6494" s="62" t="s">
        <v>19</v>
      </c>
      <c r="G6494" s="2">
        <v>1493556.5587500003</v>
      </c>
      <c r="H6494" t="s">
        <v>14</v>
      </c>
    </row>
    <row r="6495" spans="1:8" x14ac:dyDescent="0.25">
      <c r="A6495" t="s">
        <v>8</v>
      </c>
      <c r="B6495" t="s">
        <v>116</v>
      </c>
      <c r="C6495" s="62" t="s">
        <v>117</v>
      </c>
      <c r="D6495" s="62" t="s">
        <v>117</v>
      </c>
      <c r="E6495" s="62" t="s">
        <v>117</v>
      </c>
      <c r="F6495" s="62" t="s">
        <v>18</v>
      </c>
      <c r="G6495" s="2">
        <v>1736511.0187500003</v>
      </c>
      <c r="H6495" t="s">
        <v>14</v>
      </c>
    </row>
    <row r="6496" spans="1:8" x14ac:dyDescent="0.25">
      <c r="A6496" t="s">
        <v>8</v>
      </c>
      <c r="B6496" t="s">
        <v>116</v>
      </c>
      <c r="C6496" s="62" t="s">
        <v>117</v>
      </c>
      <c r="D6496" s="62" t="s">
        <v>117</v>
      </c>
      <c r="E6496" s="62" t="s">
        <v>117</v>
      </c>
      <c r="F6496" s="62" t="s">
        <v>16</v>
      </c>
      <c r="G6496" s="2">
        <v>1876987.7662500003</v>
      </c>
      <c r="H6496" t="s">
        <v>14</v>
      </c>
    </row>
    <row r="6497" spans="1:8" x14ac:dyDescent="0.25">
      <c r="A6497" t="s">
        <v>8</v>
      </c>
      <c r="B6497" t="s">
        <v>116</v>
      </c>
      <c r="C6497" s="62" t="s">
        <v>117</v>
      </c>
      <c r="D6497" s="62" t="s">
        <v>117</v>
      </c>
      <c r="E6497" s="62" t="s">
        <v>117</v>
      </c>
      <c r="F6497" s="62" t="s">
        <v>24</v>
      </c>
      <c r="G6497" s="2">
        <v>1702700.8537500002</v>
      </c>
      <c r="H6497" t="s">
        <v>14</v>
      </c>
    </row>
    <row r="6498" spans="1:8" x14ac:dyDescent="0.25">
      <c r="A6498" t="s">
        <v>8</v>
      </c>
      <c r="B6498" t="s">
        <v>116</v>
      </c>
      <c r="C6498" s="62" t="s">
        <v>117</v>
      </c>
      <c r="D6498" s="62" t="s">
        <v>117</v>
      </c>
      <c r="E6498" s="62" t="s">
        <v>117</v>
      </c>
      <c r="F6498" s="62" t="s">
        <v>23</v>
      </c>
      <c r="G6498" s="2">
        <v>1355249.0475000003</v>
      </c>
      <c r="H6498" t="s">
        <v>14</v>
      </c>
    </row>
    <row r="6499" spans="1:8" x14ac:dyDescent="0.25">
      <c r="A6499" t="s">
        <v>8</v>
      </c>
      <c r="B6499" t="s">
        <v>116</v>
      </c>
      <c r="C6499" s="62" t="s">
        <v>117</v>
      </c>
      <c r="D6499" s="62" t="s">
        <v>117</v>
      </c>
      <c r="E6499" s="62" t="s">
        <v>117</v>
      </c>
      <c r="F6499" s="62" t="s">
        <v>22</v>
      </c>
      <c r="G6499" s="2">
        <v>1606581.2475000001</v>
      </c>
      <c r="H6499" t="s">
        <v>14</v>
      </c>
    </row>
    <row r="6500" spans="1:8" x14ac:dyDescent="0.25">
      <c r="A6500" t="s">
        <v>8</v>
      </c>
      <c r="B6500" t="s">
        <v>116</v>
      </c>
      <c r="C6500" s="62" t="s">
        <v>117</v>
      </c>
      <c r="D6500" s="62" t="s">
        <v>117</v>
      </c>
      <c r="E6500" s="62" t="s">
        <v>117</v>
      </c>
      <c r="F6500" s="62" t="s">
        <v>15</v>
      </c>
      <c r="G6500" s="2">
        <v>2311882.2337500001</v>
      </c>
      <c r="H6500" t="s">
        <v>14</v>
      </c>
    </row>
    <row r="6501" spans="1:8" x14ac:dyDescent="0.25">
      <c r="A6501" t="s">
        <v>8</v>
      </c>
      <c r="B6501" t="s">
        <v>116</v>
      </c>
      <c r="C6501" s="62" t="s">
        <v>117</v>
      </c>
      <c r="D6501" s="62" t="s">
        <v>117</v>
      </c>
      <c r="E6501" s="62" t="s">
        <v>117</v>
      </c>
      <c r="F6501" s="62" t="s">
        <v>13</v>
      </c>
      <c r="G6501" s="2">
        <v>2302457.2762500001</v>
      </c>
      <c r="H6501" t="s">
        <v>14</v>
      </c>
    </row>
    <row r="6502" spans="1:8" x14ac:dyDescent="0.25">
      <c r="A6502" t="s">
        <v>8</v>
      </c>
      <c r="B6502" t="s">
        <v>116</v>
      </c>
      <c r="C6502" s="62" t="s">
        <v>117</v>
      </c>
      <c r="D6502" s="62" t="s">
        <v>117</v>
      </c>
      <c r="E6502" s="62" t="s">
        <v>117</v>
      </c>
      <c r="F6502" s="62" t="s">
        <v>21</v>
      </c>
      <c r="G6502" s="2">
        <v>5683698.1800000006</v>
      </c>
      <c r="H6502" t="s">
        <v>14</v>
      </c>
    </row>
    <row r="6503" spans="1:8" x14ac:dyDescent="0.25">
      <c r="A6503" t="s">
        <v>8</v>
      </c>
      <c r="B6503" t="s">
        <v>116</v>
      </c>
      <c r="C6503" s="62" t="s">
        <v>117</v>
      </c>
      <c r="D6503" s="62" t="s">
        <v>117</v>
      </c>
      <c r="E6503" s="62" t="s">
        <v>117</v>
      </c>
      <c r="F6503" s="62" t="s">
        <v>17</v>
      </c>
      <c r="G6503" s="2">
        <v>6029978.1000000006</v>
      </c>
      <c r="H6503" t="s">
        <v>14</v>
      </c>
    </row>
    <row r="6504" spans="1:8" x14ac:dyDescent="0.25">
      <c r="A6504" t="s">
        <v>8</v>
      </c>
      <c r="B6504" t="s">
        <v>116</v>
      </c>
      <c r="C6504" s="62" t="s">
        <v>117</v>
      </c>
      <c r="D6504" s="62" t="s">
        <v>117</v>
      </c>
      <c r="E6504" s="62" t="s">
        <v>117</v>
      </c>
      <c r="F6504" s="62" t="s">
        <v>25</v>
      </c>
      <c r="G6504" s="2">
        <v>5123203.4376000008</v>
      </c>
      <c r="H6504" t="s">
        <v>14</v>
      </c>
    </row>
    <row r="6505" spans="1:8" x14ac:dyDescent="0.25">
      <c r="A6505" t="s">
        <v>8</v>
      </c>
      <c r="B6505" t="s">
        <v>116</v>
      </c>
      <c r="C6505" s="62" t="s">
        <v>117</v>
      </c>
      <c r="D6505" s="62" t="s">
        <v>117</v>
      </c>
      <c r="E6505" s="62" t="s">
        <v>117</v>
      </c>
      <c r="F6505" s="62" t="s">
        <v>20</v>
      </c>
      <c r="G6505" s="2">
        <v>5417605.2000000002</v>
      </c>
      <c r="H6505" t="s">
        <v>14</v>
      </c>
    </row>
    <row r="6506" spans="1:8" x14ac:dyDescent="0.25">
      <c r="A6506" t="s">
        <v>8</v>
      </c>
      <c r="B6506" t="s">
        <v>116</v>
      </c>
      <c r="C6506" s="62" t="s">
        <v>117</v>
      </c>
      <c r="D6506" s="62" t="s">
        <v>117</v>
      </c>
      <c r="E6506" s="62" t="s">
        <v>117</v>
      </c>
      <c r="F6506" s="62" t="s">
        <v>19</v>
      </c>
      <c r="G6506" s="2">
        <v>5455025.7720000008</v>
      </c>
      <c r="H6506" t="s">
        <v>14</v>
      </c>
    </row>
    <row r="6507" spans="1:8" x14ac:dyDescent="0.25">
      <c r="A6507" t="s">
        <v>8</v>
      </c>
      <c r="B6507" t="s">
        <v>116</v>
      </c>
      <c r="C6507" s="62" t="s">
        <v>117</v>
      </c>
      <c r="D6507" s="62" t="s">
        <v>117</v>
      </c>
      <c r="E6507" s="62" t="s">
        <v>117</v>
      </c>
      <c r="F6507" s="62" t="s">
        <v>18</v>
      </c>
      <c r="G6507" s="2">
        <v>5938541.0520000011</v>
      </c>
      <c r="H6507" t="s">
        <v>14</v>
      </c>
    </row>
    <row r="6508" spans="1:8" x14ac:dyDescent="0.25">
      <c r="A6508" t="s">
        <v>8</v>
      </c>
      <c r="B6508" t="s">
        <v>116</v>
      </c>
      <c r="C6508" s="62" t="s">
        <v>117</v>
      </c>
      <c r="D6508" s="62" t="s">
        <v>117</v>
      </c>
      <c r="E6508" s="62" t="s">
        <v>117</v>
      </c>
      <c r="F6508" s="62" t="s">
        <v>16</v>
      </c>
      <c r="G6508" s="2">
        <v>6489876.1320000002</v>
      </c>
      <c r="H6508" t="s">
        <v>14</v>
      </c>
    </row>
    <row r="6509" spans="1:8" x14ac:dyDescent="0.25">
      <c r="A6509" t="s">
        <v>8</v>
      </c>
      <c r="B6509" t="s">
        <v>116</v>
      </c>
      <c r="C6509" s="62" t="s">
        <v>117</v>
      </c>
      <c r="D6509" s="62" t="s">
        <v>117</v>
      </c>
      <c r="E6509" s="62" t="s">
        <v>117</v>
      </c>
      <c r="F6509" s="62" t="s">
        <v>24</v>
      </c>
      <c r="G6509" s="2">
        <v>5120953.4160000002</v>
      </c>
      <c r="H6509" t="s">
        <v>14</v>
      </c>
    </row>
    <row r="6510" spans="1:8" x14ac:dyDescent="0.25">
      <c r="A6510" t="s">
        <v>8</v>
      </c>
      <c r="B6510" t="s">
        <v>116</v>
      </c>
      <c r="C6510" s="62" t="s">
        <v>117</v>
      </c>
      <c r="D6510" s="62" t="s">
        <v>117</v>
      </c>
      <c r="E6510" s="62" t="s">
        <v>117</v>
      </c>
      <c r="F6510" s="62" t="s">
        <v>23</v>
      </c>
      <c r="G6510" s="2">
        <v>3821127.108</v>
      </c>
      <c r="H6510" t="s">
        <v>14</v>
      </c>
    </row>
    <row r="6511" spans="1:8" x14ac:dyDescent="0.25">
      <c r="A6511" t="s">
        <v>8</v>
      </c>
      <c r="B6511" t="s">
        <v>116</v>
      </c>
      <c r="C6511" s="62" t="s">
        <v>117</v>
      </c>
      <c r="D6511" s="62" t="s">
        <v>117</v>
      </c>
      <c r="E6511" s="62" t="s">
        <v>117</v>
      </c>
      <c r="F6511" s="62" t="s">
        <v>22</v>
      </c>
      <c r="G6511" s="2">
        <v>5869923.3720000004</v>
      </c>
      <c r="H6511" t="s">
        <v>14</v>
      </c>
    </row>
    <row r="6512" spans="1:8" x14ac:dyDescent="0.25">
      <c r="A6512" t="s">
        <v>8</v>
      </c>
      <c r="B6512" t="s">
        <v>116</v>
      </c>
      <c r="C6512" s="62" t="s">
        <v>117</v>
      </c>
      <c r="D6512" s="62" t="s">
        <v>117</v>
      </c>
      <c r="E6512" s="62" t="s">
        <v>117</v>
      </c>
      <c r="F6512" s="62" t="s">
        <v>15</v>
      </c>
      <c r="G6512" s="2">
        <v>7573317.3840000005</v>
      </c>
      <c r="H6512" t="s">
        <v>14</v>
      </c>
    </row>
    <row r="6513" spans="1:8" x14ac:dyDescent="0.25">
      <c r="A6513" t="s">
        <v>8</v>
      </c>
      <c r="B6513" t="s">
        <v>116</v>
      </c>
      <c r="C6513" s="62" t="s">
        <v>117</v>
      </c>
      <c r="D6513" s="62" t="s">
        <v>117</v>
      </c>
      <c r="E6513" s="62" t="s">
        <v>117</v>
      </c>
      <c r="F6513" s="62" t="s">
        <v>13</v>
      </c>
      <c r="G6513" s="2">
        <v>7045998.4920000006</v>
      </c>
      <c r="H6513" t="s">
        <v>14</v>
      </c>
    </row>
    <row r="6514" spans="1:8" x14ac:dyDescent="0.25">
      <c r="A6514" t="s">
        <v>8</v>
      </c>
      <c r="B6514" t="s">
        <v>116</v>
      </c>
      <c r="C6514" s="62" t="s">
        <v>117</v>
      </c>
      <c r="D6514" s="62" t="s">
        <v>117</v>
      </c>
      <c r="E6514" s="62" t="s">
        <v>117</v>
      </c>
      <c r="F6514" s="62" t="s">
        <v>21</v>
      </c>
      <c r="G6514" s="2">
        <v>10437990.828750001</v>
      </c>
      <c r="H6514" t="s">
        <v>14</v>
      </c>
    </row>
    <row r="6515" spans="1:8" x14ac:dyDescent="0.25">
      <c r="A6515" t="s">
        <v>8</v>
      </c>
      <c r="B6515" t="s">
        <v>116</v>
      </c>
      <c r="C6515" s="62" t="s">
        <v>117</v>
      </c>
      <c r="D6515" s="62" t="s">
        <v>117</v>
      </c>
      <c r="E6515" s="62" t="s">
        <v>117</v>
      </c>
      <c r="F6515" s="62" t="s">
        <v>17</v>
      </c>
      <c r="G6515" s="2">
        <v>8524200.8475000001</v>
      </c>
      <c r="H6515" t="s">
        <v>14</v>
      </c>
    </row>
    <row r="6516" spans="1:8" x14ac:dyDescent="0.25">
      <c r="A6516" t="s">
        <v>8</v>
      </c>
      <c r="B6516" t="s">
        <v>116</v>
      </c>
      <c r="C6516" s="62" t="s">
        <v>117</v>
      </c>
      <c r="D6516" s="62" t="s">
        <v>117</v>
      </c>
      <c r="E6516" s="62" t="s">
        <v>117</v>
      </c>
      <c r="F6516" s="62" t="s">
        <v>25</v>
      </c>
      <c r="G6516" s="2">
        <v>5213808.695700001</v>
      </c>
      <c r="H6516" t="s">
        <v>14</v>
      </c>
    </row>
    <row r="6517" spans="1:8" x14ac:dyDescent="0.25">
      <c r="A6517" t="s">
        <v>8</v>
      </c>
      <c r="B6517" t="s">
        <v>116</v>
      </c>
      <c r="C6517" s="62" t="s">
        <v>117</v>
      </c>
      <c r="D6517" s="62" t="s">
        <v>117</v>
      </c>
      <c r="E6517" s="62" t="s">
        <v>117</v>
      </c>
      <c r="F6517" s="62" t="s">
        <v>20</v>
      </c>
      <c r="G6517" s="2">
        <v>11694502.22625</v>
      </c>
      <c r="H6517" t="s">
        <v>14</v>
      </c>
    </row>
    <row r="6518" spans="1:8" x14ac:dyDescent="0.25">
      <c r="A6518" t="s">
        <v>8</v>
      </c>
      <c r="B6518" t="s">
        <v>116</v>
      </c>
      <c r="C6518" s="62" t="s">
        <v>117</v>
      </c>
      <c r="D6518" s="62" t="s">
        <v>117</v>
      </c>
      <c r="E6518" s="62" t="s">
        <v>117</v>
      </c>
      <c r="F6518" s="62" t="s">
        <v>19</v>
      </c>
      <c r="G6518" s="2">
        <v>10803843.742500002</v>
      </c>
      <c r="H6518" t="s">
        <v>14</v>
      </c>
    </row>
    <row r="6519" spans="1:8" x14ac:dyDescent="0.25">
      <c r="A6519" t="s">
        <v>8</v>
      </c>
      <c r="B6519" t="s">
        <v>116</v>
      </c>
      <c r="C6519" s="62" t="s">
        <v>117</v>
      </c>
      <c r="D6519" s="62" t="s">
        <v>117</v>
      </c>
      <c r="E6519" s="62" t="s">
        <v>117</v>
      </c>
      <c r="F6519" s="62" t="s">
        <v>18</v>
      </c>
      <c r="G6519" s="2">
        <v>11612968.863750001</v>
      </c>
      <c r="H6519" t="s">
        <v>14</v>
      </c>
    </row>
    <row r="6520" spans="1:8" x14ac:dyDescent="0.25">
      <c r="A6520" t="s">
        <v>8</v>
      </c>
      <c r="B6520" t="s">
        <v>116</v>
      </c>
      <c r="C6520" s="62" t="s">
        <v>117</v>
      </c>
      <c r="D6520" s="62" t="s">
        <v>117</v>
      </c>
      <c r="E6520" s="62" t="s">
        <v>117</v>
      </c>
      <c r="F6520" s="62" t="s">
        <v>16</v>
      </c>
      <c r="G6520" s="2">
        <v>7093028.5312500009</v>
      </c>
      <c r="H6520" t="s">
        <v>14</v>
      </c>
    </row>
    <row r="6521" spans="1:8" x14ac:dyDescent="0.25">
      <c r="A6521" t="s">
        <v>8</v>
      </c>
      <c r="B6521" t="s">
        <v>116</v>
      </c>
      <c r="C6521" s="62" t="s">
        <v>117</v>
      </c>
      <c r="D6521" s="62" t="s">
        <v>117</v>
      </c>
      <c r="E6521" s="62" t="s">
        <v>117</v>
      </c>
      <c r="F6521" s="62" t="s">
        <v>24</v>
      </c>
      <c r="G6521" s="2">
        <v>4818771.3262500009</v>
      </c>
      <c r="H6521" t="s">
        <v>14</v>
      </c>
    </row>
    <row r="6522" spans="1:8" x14ac:dyDescent="0.25">
      <c r="A6522" t="s">
        <v>8</v>
      </c>
      <c r="B6522" t="s">
        <v>116</v>
      </c>
      <c r="C6522" s="62" t="s">
        <v>117</v>
      </c>
      <c r="D6522" s="62" t="s">
        <v>117</v>
      </c>
      <c r="E6522" s="62" t="s">
        <v>117</v>
      </c>
      <c r="F6522" s="62" t="s">
        <v>23</v>
      </c>
      <c r="G6522" s="2">
        <v>5116929.1087499997</v>
      </c>
      <c r="H6522" t="s">
        <v>14</v>
      </c>
    </row>
    <row r="6523" spans="1:8" x14ac:dyDescent="0.25">
      <c r="A6523" t="s">
        <v>8</v>
      </c>
      <c r="B6523" t="s">
        <v>116</v>
      </c>
      <c r="C6523" s="62" t="s">
        <v>117</v>
      </c>
      <c r="D6523" s="62" t="s">
        <v>117</v>
      </c>
      <c r="E6523" s="62" t="s">
        <v>117</v>
      </c>
      <c r="F6523" s="62" t="s">
        <v>22</v>
      </c>
      <c r="G6523" s="2">
        <v>7952195.6887500007</v>
      </c>
      <c r="H6523" t="s">
        <v>14</v>
      </c>
    </row>
    <row r="6524" spans="1:8" x14ac:dyDescent="0.25">
      <c r="A6524" t="s">
        <v>8</v>
      </c>
      <c r="B6524" t="s">
        <v>116</v>
      </c>
      <c r="C6524" s="62" t="s">
        <v>117</v>
      </c>
      <c r="D6524" s="62" t="s">
        <v>117</v>
      </c>
      <c r="E6524" s="62" t="s">
        <v>117</v>
      </c>
      <c r="F6524" s="62" t="s">
        <v>15</v>
      </c>
      <c r="G6524" s="2">
        <v>4810169.182500001</v>
      </c>
      <c r="H6524" t="s">
        <v>14</v>
      </c>
    </row>
    <row r="6525" spans="1:8" x14ac:dyDescent="0.25">
      <c r="A6525" t="s">
        <v>8</v>
      </c>
      <c r="B6525" t="s">
        <v>116</v>
      </c>
      <c r="C6525" s="62" t="s">
        <v>117</v>
      </c>
      <c r="D6525" s="62" t="s">
        <v>117</v>
      </c>
      <c r="E6525" s="62" t="s">
        <v>117</v>
      </c>
      <c r="F6525" s="62" t="s">
        <v>13</v>
      </c>
      <c r="G6525" s="2">
        <v>4061483.4712500009</v>
      </c>
      <c r="H6525" t="s">
        <v>14</v>
      </c>
    </row>
    <row r="6526" spans="1:8" x14ac:dyDescent="0.25">
      <c r="A6526" t="s">
        <v>8</v>
      </c>
      <c r="B6526" t="s">
        <v>116</v>
      </c>
      <c r="C6526" s="62" t="s">
        <v>117</v>
      </c>
      <c r="D6526" s="62" t="s">
        <v>117</v>
      </c>
      <c r="E6526" s="62" t="s">
        <v>117</v>
      </c>
      <c r="F6526" s="62" t="s">
        <v>21</v>
      </c>
      <c r="G6526" s="2">
        <v>5289645.1950000003</v>
      </c>
      <c r="H6526" t="s">
        <v>14</v>
      </c>
    </row>
    <row r="6527" spans="1:8" x14ac:dyDescent="0.25">
      <c r="A6527" t="s">
        <v>8</v>
      </c>
      <c r="B6527" t="s">
        <v>116</v>
      </c>
      <c r="C6527" s="62" t="s">
        <v>117</v>
      </c>
      <c r="D6527" s="62" t="s">
        <v>117</v>
      </c>
      <c r="E6527" s="62" t="s">
        <v>117</v>
      </c>
      <c r="F6527" s="62" t="s">
        <v>17</v>
      </c>
      <c r="G6527" s="2">
        <v>2159512.0874999999</v>
      </c>
      <c r="H6527" t="s">
        <v>14</v>
      </c>
    </row>
    <row r="6528" spans="1:8" x14ac:dyDescent="0.25">
      <c r="A6528" t="s">
        <v>8</v>
      </c>
      <c r="B6528" t="s">
        <v>116</v>
      </c>
      <c r="C6528" s="62" t="s">
        <v>117</v>
      </c>
      <c r="D6528" s="62" t="s">
        <v>117</v>
      </c>
      <c r="E6528" s="62" t="s">
        <v>117</v>
      </c>
      <c r="F6528" s="62" t="s">
        <v>25</v>
      </c>
      <c r="G6528" s="2">
        <v>1083950.1498375</v>
      </c>
      <c r="H6528" t="s">
        <v>14</v>
      </c>
    </row>
    <row r="6529" spans="1:8" x14ac:dyDescent="0.25">
      <c r="A6529" t="s">
        <v>8</v>
      </c>
      <c r="B6529" t="s">
        <v>116</v>
      </c>
      <c r="C6529" s="62" t="s">
        <v>117</v>
      </c>
      <c r="D6529" s="62" t="s">
        <v>117</v>
      </c>
      <c r="E6529" s="62" t="s">
        <v>117</v>
      </c>
      <c r="F6529" s="62" t="s">
        <v>20</v>
      </c>
      <c r="G6529" s="2">
        <v>5805325.0125000002</v>
      </c>
      <c r="H6529" t="s">
        <v>14</v>
      </c>
    </row>
    <row r="6530" spans="1:8" x14ac:dyDescent="0.25">
      <c r="A6530" t="s">
        <v>8</v>
      </c>
      <c r="B6530" t="s">
        <v>116</v>
      </c>
      <c r="C6530" s="62" t="s">
        <v>117</v>
      </c>
      <c r="D6530" s="62" t="s">
        <v>117</v>
      </c>
      <c r="E6530" s="62" t="s">
        <v>117</v>
      </c>
      <c r="F6530" s="62" t="s">
        <v>19</v>
      </c>
      <c r="G6530" s="2">
        <v>4759678.338750001</v>
      </c>
      <c r="H6530" t="s">
        <v>14</v>
      </c>
    </row>
    <row r="6531" spans="1:8" x14ac:dyDescent="0.25">
      <c r="A6531" t="s">
        <v>8</v>
      </c>
      <c r="B6531" t="s">
        <v>116</v>
      </c>
      <c r="C6531" s="62" t="s">
        <v>117</v>
      </c>
      <c r="D6531" s="62" t="s">
        <v>117</v>
      </c>
      <c r="E6531" s="62" t="s">
        <v>117</v>
      </c>
      <c r="F6531" s="62" t="s">
        <v>18</v>
      </c>
      <c r="G6531" s="2">
        <v>4280277.1275000004</v>
      </c>
      <c r="H6531" t="s">
        <v>14</v>
      </c>
    </row>
    <row r="6532" spans="1:8" x14ac:dyDescent="0.25">
      <c r="A6532" t="s">
        <v>8</v>
      </c>
      <c r="B6532" t="s">
        <v>116</v>
      </c>
      <c r="C6532" s="62" t="s">
        <v>117</v>
      </c>
      <c r="D6532" s="62" t="s">
        <v>117</v>
      </c>
      <c r="E6532" s="62" t="s">
        <v>117</v>
      </c>
      <c r="F6532" s="62" t="s">
        <v>16</v>
      </c>
      <c r="G6532" s="2">
        <v>1281569.8162500001</v>
      </c>
      <c r="H6532" t="s">
        <v>14</v>
      </c>
    </row>
    <row r="6533" spans="1:8" x14ac:dyDescent="0.25">
      <c r="A6533" t="s">
        <v>8</v>
      </c>
      <c r="B6533" t="s">
        <v>116</v>
      </c>
      <c r="C6533" s="62" t="s">
        <v>117</v>
      </c>
      <c r="D6533" s="62" t="s">
        <v>117</v>
      </c>
      <c r="E6533" s="62" t="s">
        <v>117</v>
      </c>
      <c r="F6533" s="62" t="s">
        <v>24</v>
      </c>
      <c r="G6533" s="2">
        <v>1132341.3225</v>
      </c>
      <c r="H6533" t="s">
        <v>14</v>
      </c>
    </row>
    <row r="6534" spans="1:8" x14ac:dyDescent="0.25">
      <c r="A6534" t="s">
        <v>8</v>
      </c>
      <c r="B6534" t="s">
        <v>116</v>
      </c>
      <c r="C6534" s="62" t="s">
        <v>117</v>
      </c>
      <c r="D6534" s="62" t="s">
        <v>117</v>
      </c>
      <c r="E6534" s="62" t="s">
        <v>117</v>
      </c>
      <c r="F6534" s="62" t="s">
        <v>23</v>
      </c>
      <c r="G6534" s="2">
        <v>1364973.2100000004</v>
      </c>
      <c r="H6534" t="s">
        <v>14</v>
      </c>
    </row>
    <row r="6535" spans="1:8" x14ac:dyDescent="0.25">
      <c r="A6535" t="s">
        <v>8</v>
      </c>
      <c r="B6535" t="s">
        <v>116</v>
      </c>
      <c r="C6535" s="62" t="s">
        <v>117</v>
      </c>
      <c r="D6535" s="62" t="s">
        <v>117</v>
      </c>
      <c r="E6535" s="62" t="s">
        <v>117</v>
      </c>
      <c r="F6535" s="62" t="s">
        <v>22</v>
      </c>
      <c r="G6535" s="2">
        <v>3310927.7287500007</v>
      </c>
      <c r="H6535" t="s">
        <v>14</v>
      </c>
    </row>
    <row r="6536" spans="1:8" x14ac:dyDescent="0.25">
      <c r="A6536" t="s">
        <v>8</v>
      </c>
      <c r="B6536" t="s">
        <v>116</v>
      </c>
      <c r="C6536" s="62" t="s">
        <v>117</v>
      </c>
      <c r="D6536" s="62" t="s">
        <v>117</v>
      </c>
      <c r="E6536" s="62" t="s">
        <v>117</v>
      </c>
      <c r="F6536" s="62" t="s">
        <v>15</v>
      </c>
      <c r="G6536" s="2">
        <v>866796.88500000001</v>
      </c>
      <c r="H6536" t="s">
        <v>14</v>
      </c>
    </row>
    <row r="6537" spans="1:8" x14ac:dyDescent="0.25">
      <c r="A6537" t="s">
        <v>8</v>
      </c>
      <c r="B6537" t="s">
        <v>116</v>
      </c>
      <c r="C6537" s="62" t="s">
        <v>117</v>
      </c>
      <c r="D6537" s="62" t="s">
        <v>117</v>
      </c>
      <c r="E6537" s="62" t="s">
        <v>117</v>
      </c>
      <c r="F6537" s="62" t="s">
        <v>13</v>
      </c>
      <c r="G6537" s="2">
        <v>866422.87875000003</v>
      </c>
      <c r="H6537" t="s">
        <v>14</v>
      </c>
    </row>
    <row r="6538" spans="1:8" x14ac:dyDescent="0.25">
      <c r="A6538" t="s">
        <v>8</v>
      </c>
      <c r="B6538" t="s">
        <v>116</v>
      </c>
      <c r="C6538" s="62" t="s">
        <v>117</v>
      </c>
      <c r="D6538" s="62" t="s">
        <v>117</v>
      </c>
      <c r="E6538" s="62" t="s">
        <v>117</v>
      </c>
      <c r="F6538" s="62" t="s">
        <v>21</v>
      </c>
      <c r="G6538" s="2">
        <v>11740430.193750001</v>
      </c>
      <c r="H6538" t="s">
        <v>14</v>
      </c>
    </row>
    <row r="6539" spans="1:8" x14ac:dyDescent="0.25">
      <c r="A6539" t="s">
        <v>8</v>
      </c>
      <c r="B6539" t="s">
        <v>116</v>
      </c>
      <c r="C6539" s="62" t="s">
        <v>117</v>
      </c>
      <c r="D6539" s="62" t="s">
        <v>117</v>
      </c>
      <c r="E6539" s="62" t="s">
        <v>117</v>
      </c>
      <c r="F6539" s="62" t="s">
        <v>17</v>
      </c>
      <c r="G6539" s="2">
        <v>11180991.645</v>
      </c>
      <c r="H6539" t="s">
        <v>14</v>
      </c>
    </row>
    <row r="6540" spans="1:8" x14ac:dyDescent="0.25">
      <c r="A6540" t="s">
        <v>8</v>
      </c>
      <c r="B6540" t="s">
        <v>116</v>
      </c>
      <c r="C6540" s="62" t="s">
        <v>117</v>
      </c>
      <c r="D6540" s="62" t="s">
        <v>117</v>
      </c>
      <c r="E6540" s="62" t="s">
        <v>117</v>
      </c>
      <c r="F6540" s="62" t="s">
        <v>25</v>
      </c>
      <c r="G6540" s="2">
        <v>9654544.9766250011</v>
      </c>
      <c r="H6540" t="s">
        <v>14</v>
      </c>
    </row>
    <row r="6541" spans="1:8" x14ac:dyDescent="0.25">
      <c r="A6541" t="s">
        <v>8</v>
      </c>
      <c r="B6541" t="s">
        <v>116</v>
      </c>
      <c r="C6541" s="62" t="s">
        <v>117</v>
      </c>
      <c r="D6541" s="62" t="s">
        <v>117</v>
      </c>
      <c r="E6541" s="62" t="s">
        <v>117</v>
      </c>
      <c r="F6541" s="62" t="s">
        <v>20</v>
      </c>
      <c r="G6541" s="2">
        <v>13562663.445</v>
      </c>
      <c r="H6541" t="s">
        <v>14</v>
      </c>
    </row>
    <row r="6542" spans="1:8" x14ac:dyDescent="0.25">
      <c r="A6542" t="s">
        <v>8</v>
      </c>
      <c r="B6542" t="s">
        <v>116</v>
      </c>
      <c r="C6542" s="62" t="s">
        <v>117</v>
      </c>
      <c r="D6542" s="62" t="s">
        <v>117</v>
      </c>
      <c r="E6542" s="62" t="s">
        <v>117</v>
      </c>
      <c r="F6542" s="62" t="s">
        <v>19</v>
      </c>
      <c r="G6542" s="2">
        <v>13077427.736250002</v>
      </c>
      <c r="H6542" t="s">
        <v>14</v>
      </c>
    </row>
    <row r="6543" spans="1:8" x14ac:dyDescent="0.25">
      <c r="A6543" t="s">
        <v>8</v>
      </c>
      <c r="B6543" t="s">
        <v>116</v>
      </c>
      <c r="C6543" s="62" t="s">
        <v>117</v>
      </c>
      <c r="D6543" s="62" t="s">
        <v>117</v>
      </c>
      <c r="E6543" s="62" t="s">
        <v>117</v>
      </c>
      <c r="F6543" s="62" t="s">
        <v>18</v>
      </c>
      <c r="G6543" s="2">
        <v>13742111.643750001</v>
      </c>
      <c r="H6543" t="s">
        <v>14</v>
      </c>
    </row>
    <row r="6544" spans="1:8" x14ac:dyDescent="0.25">
      <c r="A6544" t="s">
        <v>8</v>
      </c>
      <c r="B6544" t="s">
        <v>116</v>
      </c>
      <c r="C6544" s="62" t="s">
        <v>117</v>
      </c>
      <c r="D6544" s="62" t="s">
        <v>117</v>
      </c>
      <c r="E6544" s="62" t="s">
        <v>117</v>
      </c>
      <c r="F6544" s="62" t="s">
        <v>16</v>
      </c>
      <c r="G6544" s="2">
        <v>9580469.2987500001</v>
      </c>
      <c r="H6544" t="s">
        <v>14</v>
      </c>
    </row>
    <row r="6545" spans="1:8" x14ac:dyDescent="0.25">
      <c r="A6545" t="s">
        <v>8</v>
      </c>
      <c r="B6545" t="s">
        <v>116</v>
      </c>
      <c r="C6545" s="62" t="s">
        <v>117</v>
      </c>
      <c r="D6545" s="62" t="s">
        <v>117</v>
      </c>
      <c r="E6545" s="62" t="s">
        <v>117</v>
      </c>
      <c r="F6545" s="62" t="s">
        <v>24</v>
      </c>
      <c r="G6545" s="2">
        <v>7255422.0450000009</v>
      </c>
      <c r="H6545" t="s">
        <v>14</v>
      </c>
    </row>
    <row r="6546" spans="1:8" x14ac:dyDescent="0.25">
      <c r="A6546" t="s">
        <v>8</v>
      </c>
      <c r="B6546" t="s">
        <v>116</v>
      </c>
      <c r="C6546" s="62" t="s">
        <v>117</v>
      </c>
      <c r="D6546" s="62" t="s">
        <v>117</v>
      </c>
      <c r="E6546" s="62" t="s">
        <v>117</v>
      </c>
      <c r="F6546" s="62" t="s">
        <v>23</v>
      </c>
      <c r="G6546" s="2">
        <v>7081808.34375</v>
      </c>
      <c r="H6546" t="s">
        <v>14</v>
      </c>
    </row>
    <row r="6547" spans="1:8" x14ac:dyDescent="0.25">
      <c r="A6547" t="s">
        <v>8</v>
      </c>
      <c r="B6547" t="s">
        <v>116</v>
      </c>
      <c r="C6547" s="62" t="s">
        <v>117</v>
      </c>
      <c r="D6547" s="62" t="s">
        <v>117</v>
      </c>
      <c r="E6547" s="62" t="s">
        <v>117</v>
      </c>
      <c r="F6547" s="62" t="s">
        <v>22</v>
      </c>
      <c r="G6547" s="2">
        <v>9082741.78125</v>
      </c>
      <c r="H6547" t="s">
        <v>14</v>
      </c>
    </row>
    <row r="6548" spans="1:8" x14ac:dyDescent="0.25">
      <c r="A6548" t="s">
        <v>8</v>
      </c>
      <c r="B6548" t="s">
        <v>116</v>
      </c>
      <c r="C6548" s="62" t="s">
        <v>117</v>
      </c>
      <c r="D6548" s="62" t="s">
        <v>117</v>
      </c>
      <c r="E6548" s="62" t="s">
        <v>117</v>
      </c>
      <c r="F6548" s="62" t="s">
        <v>15</v>
      </c>
      <c r="G6548" s="2">
        <v>7186380.49125</v>
      </c>
      <c r="H6548" t="s">
        <v>14</v>
      </c>
    </row>
    <row r="6549" spans="1:8" x14ac:dyDescent="0.25">
      <c r="A6549" t="s">
        <v>8</v>
      </c>
      <c r="B6549" t="s">
        <v>116</v>
      </c>
      <c r="C6549" s="62" t="s">
        <v>117</v>
      </c>
      <c r="D6549" s="62" t="s">
        <v>117</v>
      </c>
      <c r="E6549" s="62" t="s">
        <v>117</v>
      </c>
      <c r="F6549" s="62" t="s">
        <v>13</v>
      </c>
      <c r="G6549" s="2">
        <v>6669653.4562500007</v>
      </c>
      <c r="H6549" t="s">
        <v>14</v>
      </c>
    </row>
    <row r="6550" spans="1:8" x14ac:dyDescent="0.25">
      <c r="A6550" t="s">
        <v>8</v>
      </c>
      <c r="B6550" t="s">
        <v>116</v>
      </c>
      <c r="C6550" s="62" t="s">
        <v>117</v>
      </c>
      <c r="D6550" s="62" t="s">
        <v>117</v>
      </c>
      <c r="E6550" s="62" t="s">
        <v>117</v>
      </c>
      <c r="F6550" s="62" t="s">
        <v>21</v>
      </c>
      <c r="G6550" s="2">
        <v>10000468.344000001</v>
      </c>
      <c r="H6550" t="s">
        <v>14</v>
      </c>
    </row>
    <row r="6551" spans="1:8" x14ac:dyDescent="0.25">
      <c r="A6551" t="s">
        <v>8</v>
      </c>
      <c r="B6551" t="s">
        <v>116</v>
      </c>
      <c r="C6551" s="62" t="s">
        <v>117</v>
      </c>
      <c r="D6551" s="62" t="s">
        <v>117</v>
      </c>
      <c r="E6551" s="62" t="s">
        <v>117</v>
      </c>
      <c r="F6551" s="62" t="s">
        <v>17</v>
      </c>
      <c r="G6551" s="2">
        <v>8544496.9200000018</v>
      </c>
      <c r="H6551" t="s">
        <v>14</v>
      </c>
    </row>
    <row r="6552" spans="1:8" x14ac:dyDescent="0.25">
      <c r="A6552" t="s">
        <v>8</v>
      </c>
      <c r="B6552" t="s">
        <v>116</v>
      </c>
      <c r="C6552" s="62" t="s">
        <v>117</v>
      </c>
      <c r="D6552" s="62" t="s">
        <v>117</v>
      </c>
      <c r="E6552" s="62" t="s">
        <v>117</v>
      </c>
      <c r="F6552" s="62" t="s">
        <v>25</v>
      </c>
      <c r="G6552" s="2">
        <v>7005409.5385200018</v>
      </c>
      <c r="H6552" t="s">
        <v>14</v>
      </c>
    </row>
    <row r="6553" spans="1:8" x14ac:dyDescent="0.25">
      <c r="A6553" t="s">
        <v>8</v>
      </c>
      <c r="B6553" t="s">
        <v>116</v>
      </c>
      <c r="C6553" s="62" t="s">
        <v>117</v>
      </c>
      <c r="D6553" s="62" t="s">
        <v>117</v>
      </c>
      <c r="E6553" s="62" t="s">
        <v>117</v>
      </c>
      <c r="F6553" s="62" t="s">
        <v>20</v>
      </c>
      <c r="G6553" s="2">
        <v>11010584.424000001</v>
      </c>
      <c r="H6553" t="s">
        <v>14</v>
      </c>
    </row>
    <row r="6554" spans="1:8" x14ac:dyDescent="0.25">
      <c r="A6554" t="s">
        <v>8</v>
      </c>
      <c r="B6554" t="s">
        <v>116</v>
      </c>
      <c r="C6554" s="62" t="s">
        <v>117</v>
      </c>
      <c r="D6554" s="62" t="s">
        <v>117</v>
      </c>
      <c r="E6554" s="62" t="s">
        <v>117</v>
      </c>
      <c r="F6554" s="62" t="s">
        <v>19</v>
      </c>
      <c r="G6554" s="2">
        <v>10397892.372000001</v>
      </c>
      <c r="H6554" t="s">
        <v>14</v>
      </c>
    </row>
    <row r="6555" spans="1:8" x14ac:dyDescent="0.25">
      <c r="A6555" t="s">
        <v>8</v>
      </c>
      <c r="B6555" t="s">
        <v>116</v>
      </c>
      <c r="C6555" s="62" t="s">
        <v>117</v>
      </c>
      <c r="D6555" s="62" t="s">
        <v>117</v>
      </c>
      <c r="E6555" s="62" t="s">
        <v>117</v>
      </c>
      <c r="F6555" s="62" t="s">
        <v>18</v>
      </c>
      <c r="G6555" s="2">
        <v>11020158.984000001</v>
      </c>
      <c r="H6555" t="s">
        <v>14</v>
      </c>
    </row>
    <row r="6556" spans="1:8" x14ac:dyDescent="0.25">
      <c r="A6556" t="s">
        <v>8</v>
      </c>
      <c r="B6556" t="s">
        <v>116</v>
      </c>
      <c r="C6556" s="62" t="s">
        <v>117</v>
      </c>
      <c r="D6556" s="62" t="s">
        <v>117</v>
      </c>
      <c r="E6556" s="62" t="s">
        <v>117</v>
      </c>
      <c r="F6556" s="62" t="s">
        <v>16</v>
      </c>
      <c r="G6556" s="2">
        <v>6474477.0480000004</v>
      </c>
      <c r="H6556" t="s">
        <v>14</v>
      </c>
    </row>
    <row r="6557" spans="1:8" x14ac:dyDescent="0.25">
      <c r="A6557" t="s">
        <v>8</v>
      </c>
      <c r="B6557" t="s">
        <v>116</v>
      </c>
      <c r="C6557" s="62" t="s">
        <v>117</v>
      </c>
      <c r="D6557" s="62" t="s">
        <v>117</v>
      </c>
      <c r="E6557" s="62" t="s">
        <v>117</v>
      </c>
      <c r="F6557" s="62" t="s">
        <v>24</v>
      </c>
      <c r="G6557" s="2">
        <v>6033329.1960000014</v>
      </c>
      <c r="H6557" t="s">
        <v>14</v>
      </c>
    </row>
    <row r="6558" spans="1:8" x14ac:dyDescent="0.25">
      <c r="A6558" t="s">
        <v>8</v>
      </c>
      <c r="B6558" t="s">
        <v>116</v>
      </c>
      <c r="C6558" s="62" t="s">
        <v>117</v>
      </c>
      <c r="D6558" s="62" t="s">
        <v>117</v>
      </c>
      <c r="E6558" s="62" t="s">
        <v>117</v>
      </c>
      <c r="F6558" s="62" t="s">
        <v>23</v>
      </c>
      <c r="G6558" s="2">
        <v>5719682.5680000009</v>
      </c>
      <c r="H6558" t="s">
        <v>14</v>
      </c>
    </row>
    <row r="6559" spans="1:8" x14ac:dyDescent="0.25">
      <c r="A6559" t="s">
        <v>8</v>
      </c>
      <c r="B6559" t="s">
        <v>116</v>
      </c>
      <c r="C6559" s="62" t="s">
        <v>117</v>
      </c>
      <c r="D6559" s="62" t="s">
        <v>117</v>
      </c>
      <c r="E6559" s="62" t="s">
        <v>117</v>
      </c>
      <c r="F6559" s="62" t="s">
        <v>22</v>
      </c>
      <c r="G6559" s="2">
        <v>7838213.5440000007</v>
      </c>
      <c r="H6559" t="s">
        <v>14</v>
      </c>
    </row>
    <row r="6560" spans="1:8" x14ac:dyDescent="0.25">
      <c r="A6560" t="s">
        <v>8</v>
      </c>
      <c r="B6560" t="s">
        <v>116</v>
      </c>
      <c r="C6560" s="62" t="s">
        <v>117</v>
      </c>
      <c r="D6560" s="62" t="s">
        <v>117</v>
      </c>
      <c r="E6560" s="62" t="s">
        <v>117</v>
      </c>
      <c r="F6560" s="62" t="s">
        <v>15</v>
      </c>
      <c r="G6560" s="2">
        <v>5877024.5040000007</v>
      </c>
      <c r="H6560" t="s">
        <v>14</v>
      </c>
    </row>
    <row r="6561" spans="1:8" x14ac:dyDescent="0.25">
      <c r="A6561" t="s">
        <v>8</v>
      </c>
      <c r="B6561" t="s">
        <v>116</v>
      </c>
      <c r="C6561" s="62" t="s">
        <v>117</v>
      </c>
      <c r="D6561" s="62" t="s">
        <v>117</v>
      </c>
      <c r="E6561" s="62" t="s">
        <v>117</v>
      </c>
      <c r="F6561" s="62" t="s">
        <v>13</v>
      </c>
      <c r="G6561" s="2">
        <v>5859311.5680000009</v>
      </c>
      <c r="H6561" t="s">
        <v>14</v>
      </c>
    </row>
    <row r="6562" spans="1:8" x14ac:dyDescent="0.25">
      <c r="A6562" t="s">
        <v>8</v>
      </c>
      <c r="B6562" t="s">
        <v>116</v>
      </c>
      <c r="C6562" s="62" t="s">
        <v>117</v>
      </c>
      <c r="D6562" s="62" t="s">
        <v>117</v>
      </c>
      <c r="E6562" s="62" t="s">
        <v>117</v>
      </c>
      <c r="F6562" s="62" t="s">
        <v>21</v>
      </c>
      <c r="G6562" s="2">
        <v>1000046.8344000003</v>
      </c>
      <c r="H6562" t="s">
        <v>14</v>
      </c>
    </row>
    <row r="6563" spans="1:8" x14ac:dyDescent="0.25">
      <c r="A6563" t="s">
        <v>8</v>
      </c>
      <c r="B6563" t="s">
        <v>116</v>
      </c>
      <c r="C6563" s="62" t="s">
        <v>117</v>
      </c>
      <c r="D6563" s="62" t="s">
        <v>117</v>
      </c>
      <c r="E6563" s="62" t="s">
        <v>117</v>
      </c>
      <c r="F6563" s="62" t="s">
        <v>17</v>
      </c>
      <c r="G6563" s="2">
        <v>854449.69200000004</v>
      </c>
      <c r="H6563" t="s">
        <v>14</v>
      </c>
    </row>
    <row r="6564" spans="1:8" x14ac:dyDescent="0.25">
      <c r="A6564" t="s">
        <v>8</v>
      </c>
      <c r="B6564" t="s">
        <v>116</v>
      </c>
      <c r="C6564" s="62" t="s">
        <v>117</v>
      </c>
      <c r="D6564" s="62" t="s">
        <v>117</v>
      </c>
      <c r="E6564" s="62" t="s">
        <v>117</v>
      </c>
      <c r="F6564" s="62" t="s">
        <v>25</v>
      </c>
      <c r="G6564" s="2">
        <v>700540.95385200006</v>
      </c>
      <c r="H6564" t="s">
        <v>14</v>
      </c>
    </row>
    <row r="6565" spans="1:8" x14ac:dyDescent="0.25">
      <c r="A6565" t="s">
        <v>8</v>
      </c>
      <c r="B6565" t="s">
        <v>116</v>
      </c>
      <c r="C6565" s="62" t="s">
        <v>117</v>
      </c>
      <c r="D6565" s="62" t="s">
        <v>117</v>
      </c>
      <c r="E6565" s="62" t="s">
        <v>117</v>
      </c>
      <c r="F6565" s="62" t="s">
        <v>20</v>
      </c>
      <c r="G6565" s="2">
        <v>1101058.4424000003</v>
      </c>
      <c r="H6565" t="s">
        <v>14</v>
      </c>
    </row>
    <row r="6566" spans="1:8" x14ac:dyDescent="0.25">
      <c r="A6566" t="s">
        <v>8</v>
      </c>
      <c r="B6566" t="s">
        <v>116</v>
      </c>
      <c r="C6566" s="62" t="s">
        <v>117</v>
      </c>
      <c r="D6566" s="62" t="s">
        <v>117</v>
      </c>
      <c r="E6566" s="62" t="s">
        <v>117</v>
      </c>
      <c r="F6566" s="62" t="s">
        <v>19</v>
      </c>
      <c r="G6566" s="2">
        <v>1039789.2372000002</v>
      </c>
      <c r="H6566" t="s">
        <v>14</v>
      </c>
    </row>
    <row r="6567" spans="1:8" x14ac:dyDescent="0.25">
      <c r="A6567" t="s">
        <v>8</v>
      </c>
      <c r="B6567" t="s">
        <v>116</v>
      </c>
      <c r="C6567" s="62" t="s">
        <v>117</v>
      </c>
      <c r="D6567" s="62" t="s">
        <v>117</v>
      </c>
      <c r="E6567" s="62" t="s">
        <v>117</v>
      </c>
      <c r="F6567" s="62" t="s">
        <v>18</v>
      </c>
      <c r="G6567" s="2">
        <v>1102015.8984000003</v>
      </c>
      <c r="H6567" t="s">
        <v>14</v>
      </c>
    </row>
    <row r="6568" spans="1:8" x14ac:dyDescent="0.25">
      <c r="A6568" t="s">
        <v>8</v>
      </c>
      <c r="B6568" t="s">
        <v>116</v>
      </c>
      <c r="C6568" s="62" t="s">
        <v>117</v>
      </c>
      <c r="D6568" s="62" t="s">
        <v>117</v>
      </c>
      <c r="E6568" s="62" t="s">
        <v>117</v>
      </c>
      <c r="F6568" s="62" t="s">
        <v>16</v>
      </c>
      <c r="G6568" s="2">
        <v>647479.62000000011</v>
      </c>
      <c r="H6568" t="s">
        <v>14</v>
      </c>
    </row>
    <row r="6569" spans="1:8" x14ac:dyDescent="0.25">
      <c r="A6569" t="s">
        <v>8</v>
      </c>
      <c r="B6569" t="s">
        <v>116</v>
      </c>
      <c r="C6569" s="62" t="s">
        <v>117</v>
      </c>
      <c r="D6569" s="62" t="s">
        <v>117</v>
      </c>
      <c r="E6569" s="62" t="s">
        <v>117</v>
      </c>
      <c r="F6569" s="62" t="s">
        <v>24</v>
      </c>
      <c r="G6569" s="2">
        <v>603332.91960000014</v>
      </c>
      <c r="H6569" t="s">
        <v>14</v>
      </c>
    </row>
    <row r="6570" spans="1:8" x14ac:dyDescent="0.25">
      <c r="A6570" t="s">
        <v>8</v>
      </c>
      <c r="B6570" t="s">
        <v>116</v>
      </c>
      <c r="C6570" s="62" t="s">
        <v>117</v>
      </c>
      <c r="D6570" s="62" t="s">
        <v>117</v>
      </c>
      <c r="E6570" s="62" t="s">
        <v>117</v>
      </c>
      <c r="F6570" s="62" t="s">
        <v>23</v>
      </c>
      <c r="G6570" s="2">
        <v>571968.25680000009</v>
      </c>
      <c r="H6570" t="s">
        <v>14</v>
      </c>
    </row>
    <row r="6571" spans="1:8" x14ac:dyDescent="0.25">
      <c r="A6571" t="s">
        <v>8</v>
      </c>
      <c r="B6571" t="s">
        <v>116</v>
      </c>
      <c r="C6571" s="62" t="s">
        <v>117</v>
      </c>
      <c r="D6571" s="62" t="s">
        <v>117</v>
      </c>
      <c r="E6571" s="62" t="s">
        <v>117</v>
      </c>
      <c r="F6571" s="62" t="s">
        <v>22</v>
      </c>
      <c r="G6571" s="2">
        <v>783821.3544000003</v>
      </c>
      <c r="H6571" t="s">
        <v>14</v>
      </c>
    </row>
    <row r="6572" spans="1:8" x14ac:dyDescent="0.25">
      <c r="A6572" t="s">
        <v>8</v>
      </c>
      <c r="B6572" t="s">
        <v>116</v>
      </c>
      <c r="C6572" s="62" t="s">
        <v>117</v>
      </c>
      <c r="D6572" s="62" t="s">
        <v>117</v>
      </c>
      <c r="E6572" s="62" t="s">
        <v>117</v>
      </c>
      <c r="F6572" s="62" t="s">
        <v>15</v>
      </c>
      <c r="G6572" s="2">
        <v>587718.40800000005</v>
      </c>
      <c r="H6572" t="s">
        <v>14</v>
      </c>
    </row>
    <row r="6573" spans="1:8" x14ac:dyDescent="0.25">
      <c r="A6573" t="s">
        <v>8</v>
      </c>
      <c r="B6573" t="s">
        <v>116</v>
      </c>
      <c r="C6573" s="62" t="s">
        <v>117</v>
      </c>
      <c r="D6573" s="62" t="s">
        <v>117</v>
      </c>
      <c r="E6573" s="62" t="s">
        <v>117</v>
      </c>
      <c r="F6573" s="62" t="s">
        <v>13</v>
      </c>
      <c r="G6573" s="2">
        <v>585963.07200000004</v>
      </c>
      <c r="H6573" t="s">
        <v>14</v>
      </c>
    </row>
    <row r="6574" spans="1:8" x14ac:dyDescent="0.25">
      <c r="A6574" t="s">
        <v>8</v>
      </c>
      <c r="B6574" t="s">
        <v>116</v>
      </c>
      <c r="C6574" s="62" t="s">
        <v>117</v>
      </c>
      <c r="D6574" s="62" t="s">
        <v>117</v>
      </c>
      <c r="E6574" s="62" t="s">
        <v>117</v>
      </c>
      <c r="F6574" s="62" t="s">
        <v>21</v>
      </c>
      <c r="G6574" s="2">
        <v>15162911.520000003</v>
      </c>
      <c r="H6574" t="s">
        <v>14</v>
      </c>
    </row>
    <row r="6575" spans="1:8" x14ac:dyDescent="0.25">
      <c r="A6575" t="s">
        <v>8</v>
      </c>
      <c r="B6575" t="s">
        <v>116</v>
      </c>
      <c r="C6575" s="62" t="s">
        <v>117</v>
      </c>
      <c r="D6575" s="62" t="s">
        <v>117</v>
      </c>
      <c r="E6575" s="62" t="s">
        <v>117</v>
      </c>
      <c r="F6575" s="62" t="s">
        <v>17</v>
      </c>
      <c r="G6575" s="2">
        <v>13309436.280000001</v>
      </c>
      <c r="H6575" t="s">
        <v>14</v>
      </c>
    </row>
    <row r="6576" spans="1:8" x14ac:dyDescent="0.25">
      <c r="A6576" t="s">
        <v>8</v>
      </c>
      <c r="B6576" t="s">
        <v>116</v>
      </c>
      <c r="C6576" s="62" t="s">
        <v>117</v>
      </c>
      <c r="D6576" s="62" t="s">
        <v>117</v>
      </c>
      <c r="E6576" s="62" t="s">
        <v>117</v>
      </c>
      <c r="F6576" s="62" t="s">
        <v>25</v>
      </c>
      <c r="G6576" s="2">
        <v>10448655.891240001</v>
      </c>
      <c r="H6576" t="s">
        <v>14</v>
      </c>
    </row>
    <row r="6577" spans="1:8" x14ac:dyDescent="0.25">
      <c r="A6577" t="s">
        <v>8</v>
      </c>
      <c r="B6577" t="s">
        <v>116</v>
      </c>
      <c r="C6577" s="62" t="s">
        <v>117</v>
      </c>
      <c r="D6577" s="62" t="s">
        <v>117</v>
      </c>
      <c r="E6577" s="62" t="s">
        <v>117</v>
      </c>
      <c r="F6577" s="62" t="s">
        <v>20</v>
      </c>
      <c r="G6577" s="2">
        <v>17078222.460000001</v>
      </c>
      <c r="H6577" t="s">
        <v>14</v>
      </c>
    </row>
    <row r="6578" spans="1:8" x14ac:dyDescent="0.25">
      <c r="A6578" t="s">
        <v>8</v>
      </c>
      <c r="B6578" t="s">
        <v>116</v>
      </c>
      <c r="C6578" s="62" t="s">
        <v>117</v>
      </c>
      <c r="D6578" s="62" t="s">
        <v>117</v>
      </c>
      <c r="E6578" s="62" t="s">
        <v>117</v>
      </c>
      <c r="F6578" s="62" t="s">
        <v>19</v>
      </c>
      <c r="G6578" s="2">
        <v>15862971.432</v>
      </c>
      <c r="H6578" t="s">
        <v>14</v>
      </c>
    </row>
    <row r="6579" spans="1:8" x14ac:dyDescent="0.25">
      <c r="A6579" t="s">
        <v>8</v>
      </c>
      <c r="B6579" t="s">
        <v>116</v>
      </c>
      <c r="C6579" s="62" t="s">
        <v>117</v>
      </c>
      <c r="D6579" s="62" t="s">
        <v>117</v>
      </c>
      <c r="E6579" s="62" t="s">
        <v>117</v>
      </c>
      <c r="F6579" s="62" t="s">
        <v>18</v>
      </c>
      <c r="G6579" s="2">
        <v>16573244.208000002</v>
      </c>
      <c r="H6579" t="s">
        <v>14</v>
      </c>
    </row>
    <row r="6580" spans="1:8" x14ac:dyDescent="0.25">
      <c r="A6580" t="s">
        <v>8</v>
      </c>
      <c r="B6580" t="s">
        <v>116</v>
      </c>
      <c r="C6580" s="62" t="s">
        <v>117</v>
      </c>
      <c r="D6580" s="62" t="s">
        <v>117</v>
      </c>
      <c r="E6580" s="62" t="s">
        <v>117</v>
      </c>
      <c r="F6580" s="62" t="s">
        <v>16</v>
      </c>
      <c r="G6580" s="2">
        <v>10762284.168</v>
      </c>
      <c r="H6580" t="s">
        <v>14</v>
      </c>
    </row>
    <row r="6581" spans="1:8" x14ac:dyDescent="0.25">
      <c r="A6581" t="s">
        <v>8</v>
      </c>
      <c r="B6581" t="s">
        <v>116</v>
      </c>
      <c r="C6581" s="62" t="s">
        <v>117</v>
      </c>
      <c r="D6581" s="62" t="s">
        <v>117</v>
      </c>
      <c r="E6581" s="62" t="s">
        <v>117</v>
      </c>
      <c r="F6581" s="62" t="s">
        <v>24</v>
      </c>
      <c r="G6581" s="2">
        <v>9416420.1840000004</v>
      </c>
      <c r="H6581" t="s">
        <v>14</v>
      </c>
    </row>
    <row r="6582" spans="1:8" x14ac:dyDescent="0.25">
      <c r="A6582" t="s">
        <v>8</v>
      </c>
      <c r="B6582" t="s">
        <v>116</v>
      </c>
      <c r="C6582" s="62" t="s">
        <v>117</v>
      </c>
      <c r="D6582" s="62" t="s">
        <v>117</v>
      </c>
      <c r="E6582" s="62" t="s">
        <v>117</v>
      </c>
      <c r="F6582" s="62" t="s">
        <v>23</v>
      </c>
      <c r="G6582" s="2">
        <v>9207694.7760000005</v>
      </c>
      <c r="H6582" t="s">
        <v>14</v>
      </c>
    </row>
    <row r="6583" spans="1:8" x14ac:dyDescent="0.25">
      <c r="A6583" t="s">
        <v>8</v>
      </c>
      <c r="B6583" t="s">
        <v>116</v>
      </c>
      <c r="C6583" s="62" t="s">
        <v>117</v>
      </c>
      <c r="D6583" s="62" t="s">
        <v>117</v>
      </c>
      <c r="E6583" s="62" t="s">
        <v>117</v>
      </c>
      <c r="F6583" s="62" t="s">
        <v>22</v>
      </c>
      <c r="G6583" s="2">
        <v>11897428.044000003</v>
      </c>
      <c r="H6583" t="s">
        <v>14</v>
      </c>
    </row>
    <row r="6584" spans="1:8" x14ac:dyDescent="0.25">
      <c r="A6584" t="s">
        <v>8</v>
      </c>
      <c r="B6584" t="s">
        <v>116</v>
      </c>
      <c r="C6584" s="62" t="s">
        <v>117</v>
      </c>
      <c r="D6584" s="62" t="s">
        <v>117</v>
      </c>
      <c r="E6584" s="62" t="s">
        <v>117</v>
      </c>
      <c r="F6584" s="62" t="s">
        <v>15</v>
      </c>
      <c r="G6584" s="2">
        <v>9456952.4880000018</v>
      </c>
      <c r="H6584" t="s">
        <v>14</v>
      </c>
    </row>
    <row r="6585" spans="1:8" x14ac:dyDescent="0.25">
      <c r="A6585" t="s">
        <v>8</v>
      </c>
      <c r="B6585" t="s">
        <v>116</v>
      </c>
      <c r="C6585" s="62" t="s">
        <v>117</v>
      </c>
      <c r="D6585" s="62" t="s">
        <v>117</v>
      </c>
      <c r="E6585" s="62" t="s">
        <v>117</v>
      </c>
      <c r="F6585" s="62" t="s">
        <v>13</v>
      </c>
      <c r="G6585" s="2">
        <v>8994182.0880000014</v>
      </c>
      <c r="H6585" t="s">
        <v>14</v>
      </c>
    </row>
    <row r="6586" spans="1:8" hidden="1" x14ac:dyDescent="0.25">
      <c r="A6586" t="s">
        <v>8</v>
      </c>
      <c r="B6586" t="s">
        <v>9</v>
      </c>
      <c r="C6586" s="62" t="s">
        <v>10</v>
      </c>
      <c r="D6586" s="62" t="s">
        <v>157</v>
      </c>
      <c r="E6586" s="62" t="s">
        <v>157</v>
      </c>
      <c r="F6586" s="62" t="s">
        <v>13</v>
      </c>
      <c r="G6586" s="2">
        <v>-58732.951879852117</v>
      </c>
      <c r="H6586" t="s">
        <v>14</v>
      </c>
    </row>
    <row r="6587" spans="1:8" hidden="1" x14ac:dyDescent="0.25">
      <c r="A6587" t="s">
        <v>8</v>
      </c>
      <c r="B6587" t="s">
        <v>9</v>
      </c>
      <c r="C6587" s="62" t="s">
        <v>10</v>
      </c>
      <c r="D6587" s="62" t="s">
        <v>157</v>
      </c>
      <c r="E6587" s="62" t="s">
        <v>157</v>
      </c>
      <c r="F6587" s="62" t="s">
        <v>15</v>
      </c>
      <c r="G6587" s="2">
        <v>-63513.128526423083</v>
      </c>
      <c r="H6587" t="s">
        <v>14</v>
      </c>
    </row>
    <row r="6588" spans="1:8" hidden="1" x14ac:dyDescent="0.25">
      <c r="A6588" t="s">
        <v>8</v>
      </c>
      <c r="B6588" t="s">
        <v>9</v>
      </c>
      <c r="C6588" s="62" t="s">
        <v>10</v>
      </c>
      <c r="D6588" s="62" t="s">
        <v>157</v>
      </c>
      <c r="E6588" s="62" t="s">
        <v>157</v>
      </c>
      <c r="F6588" s="62" t="s">
        <v>16</v>
      </c>
      <c r="G6588" s="2">
        <v>-77716.722412917079</v>
      </c>
      <c r="H6588" t="s">
        <v>14</v>
      </c>
    </row>
    <row r="6589" spans="1:8" hidden="1" x14ac:dyDescent="0.25">
      <c r="A6589" t="s">
        <v>8</v>
      </c>
      <c r="B6589" t="s">
        <v>9</v>
      </c>
      <c r="C6589" s="62" t="s">
        <v>10</v>
      </c>
      <c r="D6589" s="62" t="s">
        <v>157</v>
      </c>
      <c r="E6589" s="62" t="s">
        <v>157</v>
      </c>
      <c r="F6589" s="62" t="s">
        <v>17</v>
      </c>
      <c r="G6589" s="2">
        <v>-97595.977393162626</v>
      </c>
      <c r="H6589" t="s">
        <v>14</v>
      </c>
    </row>
    <row r="6590" spans="1:8" hidden="1" x14ac:dyDescent="0.25">
      <c r="A6590" t="s">
        <v>8</v>
      </c>
      <c r="B6590" t="s">
        <v>9</v>
      </c>
      <c r="C6590" s="62" t="s">
        <v>10</v>
      </c>
      <c r="D6590" s="62" t="s">
        <v>157</v>
      </c>
      <c r="E6590" s="62" t="s">
        <v>157</v>
      </c>
      <c r="F6590" s="62" t="s">
        <v>18</v>
      </c>
      <c r="G6590" s="2">
        <v>-115877.24009630665</v>
      </c>
      <c r="H6590" t="s">
        <v>14</v>
      </c>
    </row>
    <row r="6591" spans="1:8" hidden="1" x14ac:dyDescent="0.25">
      <c r="A6591" t="s">
        <v>8</v>
      </c>
      <c r="B6591" t="s">
        <v>9</v>
      </c>
      <c r="C6591" s="62" t="s">
        <v>10</v>
      </c>
      <c r="D6591" s="62" t="s">
        <v>157</v>
      </c>
      <c r="E6591" s="62" t="s">
        <v>157</v>
      </c>
      <c r="F6591" s="62" t="s">
        <v>19</v>
      </c>
      <c r="G6591" s="2">
        <v>-108740.80638518742</v>
      </c>
      <c r="H6591" t="s">
        <v>14</v>
      </c>
    </row>
    <row r="6592" spans="1:8" hidden="1" x14ac:dyDescent="0.25">
      <c r="A6592" t="s">
        <v>8</v>
      </c>
      <c r="B6592" t="s">
        <v>9</v>
      </c>
      <c r="C6592" s="62" t="s">
        <v>10</v>
      </c>
      <c r="D6592" s="62" t="s">
        <v>157</v>
      </c>
      <c r="E6592" s="62" t="s">
        <v>157</v>
      </c>
      <c r="F6592" s="62" t="s">
        <v>20</v>
      </c>
      <c r="G6592" s="2">
        <v>-117730.53362540598</v>
      </c>
      <c r="H6592" t="s">
        <v>14</v>
      </c>
    </row>
    <row r="6593" spans="1:8" hidden="1" x14ac:dyDescent="0.25">
      <c r="A6593" t="s">
        <v>8</v>
      </c>
      <c r="B6593" t="s">
        <v>9</v>
      </c>
      <c r="C6593" s="62" t="s">
        <v>10</v>
      </c>
      <c r="D6593" s="62" t="s">
        <v>157</v>
      </c>
      <c r="E6593" s="62" t="s">
        <v>157</v>
      </c>
      <c r="F6593" s="62" t="s">
        <v>21</v>
      </c>
      <c r="G6593" s="2">
        <v>-103891.76299706235</v>
      </c>
      <c r="H6593" t="s">
        <v>14</v>
      </c>
    </row>
    <row r="6594" spans="1:8" hidden="1" x14ac:dyDescent="0.25">
      <c r="A6594" t="s">
        <v>8</v>
      </c>
      <c r="B6594" t="s">
        <v>9</v>
      </c>
      <c r="C6594" s="62" t="s">
        <v>10</v>
      </c>
      <c r="D6594" s="62" t="s">
        <v>157</v>
      </c>
      <c r="E6594" s="62" t="s">
        <v>157</v>
      </c>
      <c r="F6594" s="62" t="s">
        <v>22</v>
      </c>
      <c r="G6594" s="2">
        <v>-83069.514272701344</v>
      </c>
      <c r="H6594" t="s">
        <v>14</v>
      </c>
    </row>
    <row r="6595" spans="1:8" hidden="1" x14ac:dyDescent="0.25">
      <c r="A6595" t="s">
        <v>8</v>
      </c>
      <c r="B6595" t="s">
        <v>9</v>
      </c>
      <c r="C6595" s="62" t="s">
        <v>10</v>
      </c>
      <c r="D6595" s="62" t="s">
        <v>157</v>
      </c>
      <c r="E6595" s="62" t="s">
        <v>157</v>
      </c>
      <c r="F6595" s="62" t="s">
        <v>23</v>
      </c>
      <c r="G6595" s="2">
        <v>-73383.599255054971</v>
      </c>
      <c r="H6595" t="s">
        <v>14</v>
      </c>
    </row>
    <row r="6596" spans="1:8" hidden="1" x14ac:dyDescent="0.25">
      <c r="A6596" t="s">
        <v>8</v>
      </c>
      <c r="B6596" t="s">
        <v>9</v>
      </c>
      <c r="C6596" s="62" t="s">
        <v>10</v>
      </c>
      <c r="D6596" s="62" t="s">
        <v>157</v>
      </c>
      <c r="E6596" s="62" t="s">
        <v>157</v>
      </c>
      <c r="F6596" s="62" t="s">
        <v>24</v>
      </c>
      <c r="G6596" s="2">
        <v>-60714.37916551996</v>
      </c>
      <c r="H6596" t="s">
        <v>14</v>
      </c>
    </row>
    <row r="6597" spans="1:8" hidden="1" x14ac:dyDescent="0.25">
      <c r="A6597" t="s">
        <v>8</v>
      </c>
      <c r="B6597" t="s">
        <v>9</v>
      </c>
      <c r="C6597" s="62" t="s">
        <v>10</v>
      </c>
      <c r="D6597" s="62" t="s">
        <v>157</v>
      </c>
      <c r="E6597" s="62" t="s">
        <v>157</v>
      </c>
      <c r="F6597" s="62" t="s">
        <v>25</v>
      </c>
      <c r="G6597" s="2">
        <v>-57575.958071544919</v>
      </c>
      <c r="H6597" t="s">
        <v>14</v>
      </c>
    </row>
    <row r="6598" spans="1:8" hidden="1" x14ac:dyDescent="0.25">
      <c r="A6598" t="s">
        <v>8</v>
      </c>
      <c r="B6598" t="s">
        <v>9</v>
      </c>
      <c r="C6598" s="62" t="s">
        <v>10</v>
      </c>
      <c r="D6598" s="62" t="s">
        <v>157</v>
      </c>
      <c r="E6598" s="62" t="s">
        <v>157</v>
      </c>
      <c r="F6598" s="62" t="s">
        <v>13</v>
      </c>
      <c r="G6598" s="2">
        <v>-226776.88320000004</v>
      </c>
      <c r="H6598" t="s">
        <v>14</v>
      </c>
    </row>
    <row r="6599" spans="1:8" hidden="1" x14ac:dyDescent="0.25">
      <c r="A6599" t="s">
        <v>8</v>
      </c>
      <c r="B6599" t="s">
        <v>9</v>
      </c>
      <c r="C6599" s="62" t="s">
        <v>10</v>
      </c>
      <c r="D6599" s="62" t="s">
        <v>157</v>
      </c>
      <c r="E6599" s="62" t="s">
        <v>157</v>
      </c>
      <c r="F6599" s="62" t="s">
        <v>15</v>
      </c>
      <c r="G6599" s="2">
        <v>-245233.87414560001</v>
      </c>
      <c r="H6599" t="s">
        <v>14</v>
      </c>
    </row>
    <row r="6600" spans="1:8" hidden="1" x14ac:dyDescent="0.25">
      <c r="A6600" t="s">
        <v>8</v>
      </c>
      <c r="B6600" t="s">
        <v>9</v>
      </c>
      <c r="C6600" s="62" t="s">
        <v>10</v>
      </c>
      <c r="D6600" s="62" t="s">
        <v>157</v>
      </c>
      <c r="E6600" s="62" t="s">
        <v>157</v>
      </c>
      <c r="F6600" s="62" t="s">
        <v>16</v>
      </c>
      <c r="G6600" s="2">
        <v>-300076.11599999998</v>
      </c>
      <c r="H6600" t="s">
        <v>14</v>
      </c>
    </row>
    <row r="6601" spans="1:8" hidden="1" x14ac:dyDescent="0.25">
      <c r="A6601" t="s">
        <v>8</v>
      </c>
      <c r="B6601" t="s">
        <v>9</v>
      </c>
      <c r="C6601" s="62" t="s">
        <v>10</v>
      </c>
      <c r="D6601" s="62" t="s">
        <v>157</v>
      </c>
      <c r="E6601" s="62" t="s">
        <v>157</v>
      </c>
      <c r="F6601" s="62" t="s">
        <v>17</v>
      </c>
      <c r="G6601" s="2">
        <v>-376832.95080000005</v>
      </c>
      <c r="H6601" t="s">
        <v>14</v>
      </c>
    </row>
    <row r="6602" spans="1:8" hidden="1" x14ac:dyDescent="0.25">
      <c r="A6602" t="s">
        <v>8</v>
      </c>
      <c r="B6602" t="s">
        <v>9</v>
      </c>
      <c r="C6602" s="62" t="s">
        <v>10</v>
      </c>
      <c r="D6602" s="62" t="s">
        <v>157</v>
      </c>
      <c r="E6602" s="62" t="s">
        <v>157</v>
      </c>
      <c r="F6602" s="62" t="s">
        <v>18</v>
      </c>
      <c r="G6602" s="2">
        <v>-447419.69374559994</v>
      </c>
      <c r="H6602" t="s">
        <v>14</v>
      </c>
    </row>
    <row r="6603" spans="1:8" hidden="1" x14ac:dyDescent="0.25">
      <c r="A6603" t="s">
        <v>8</v>
      </c>
      <c r="B6603" t="s">
        <v>9</v>
      </c>
      <c r="C6603" s="62" t="s">
        <v>10</v>
      </c>
      <c r="D6603" s="62" t="s">
        <v>157</v>
      </c>
      <c r="E6603" s="62" t="s">
        <v>157</v>
      </c>
      <c r="F6603" s="62" t="s">
        <v>19</v>
      </c>
      <c r="G6603" s="2">
        <v>-419864.83497600007</v>
      </c>
      <c r="H6603" t="s">
        <v>14</v>
      </c>
    </row>
    <row r="6604" spans="1:8" hidden="1" x14ac:dyDescent="0.25">
      <c r="A6604" t="s">
        <v>8</v>
      </c>
      <c r="B6604" t="s">
        <v>9</v>
      </c>
      <c r="C6604" s="62" t="s">
        <v>10</v>
      </c>
      <c r="D6604" s="62" t="s">
        <v>157</v>
      </c>
      <c r="E6604" s="62" t="s">
        <v>157</v>
      </c>
      <c r="F6604" s="62" t="s">
        <v>20</v>
      </c>
      <c r="G6604" s="2">
        <v>-454575.54266399995</v>
      </c>
      <c r="H6604" t="s">
        <v>14</v>
      </c>
    </row>
    <row r="6605" spans="1:8" hidden="1" x14ac:dyDescent="0.25">
      <c r="A6605" t="s">
        <v>8</v>
      </c>
      <c r="B6605" t="s">
        <v>9</v>
      </c>
      <c r="C6605" s="62" t="s">
        <v>10</v>
      </c>
      <c r="D6605" s="62" t="s">
        <v>157</v>
      </c>
      <c r="E6605" s="62" t="s">
        <v>157</v>
      </c>
      <c r="F6605" s="62" t="s">
        <v>21</v>
      </c>
      <c r="G6605" s="2">
        <v>-401141.93904000008</v>
      </c>
      <c r="H6605" t="s">
        <v>14</v>
      </c>
    </row>
    <row r="6606" spans="1:8" hidden="1" x14ac:dyDescent="0.25">
      <c r="A6606" t="s">
        <v>8</v>
      </c>
      <c r="B6606" t="s">
        <v>9</v>
      </c>
      <c r="C6606" s="62" t="s">
        <v>10</v>
      </c>
      <c r="D6606" s="62" t="s">
        <v>157</v>
      </c>
      <c r="E6606" s="62" t="s">
        <v>157</v>
      </c>
      <c r="F6606" s="62" t="s">
        <v>22</v>
      </c>
      <c r="G6606" s="2">
        <v>-320744.06160000002</v>
      </c>
      <c r="H6606" t="s">
        <v>14</v>
      </c>
    </row>
    <row r="6607" spans="1:8" hidden="1" x14ac:dyDescent="0.25">
      <c r="A6607" t="s">
        <v>8</v>
      </c>
      <c r="B6607" t="s">
        <v>9</v>
      </c>
      <c r="C6607" s="62" t="s">
        <v>10</v>
      </c>
      <c r="D6607" s="62" t="s">
        <v>157</v>
      </c>
      <c r="E6607" s="62" t="s">
        <v>157</v>
      </c>
      <c r="F6607" s="62" t="s">
        <v>23</v>
      </c>
      <c r="G6607" s="2">
        <v>-283345.26674399996</v>
      </c>
      <c r="H6607" t="s">
        <v>14</v>
      </c>
    </row>
    <row r="6608" spans="1:8" hidden="1" x14ac:dyDescent="0.25">
      <c r="A6608" t="s">
        <v>8</v>
      </c>
      <c r="B6608" t="s">
        <v>9</v>
      </c>
      <c r="C6608" s="62" t="s">
        <v>10</v>
      </c>
      <c r="D6608" s="62" t="s">
        <v>157</v>
      </c>
      <c r="E6608" s="62" t="s">
        <v>157</v>
      </c>
      <c r="F6608" s="62" t="s">
        <v>24</v>
      </c>
      <c r="G6608" s="2">
        <v>-234427.47609120005</v>
      </c>
      <c r="H6608" t="s">
        <v>14</v>
      </c>
    </row>
    <row r="6609" spans="1:8" hidden="1" x14ac:dyDescent="0.25">
      <c r="A6609" t="s">
        <v>8</v>
      </c>
      <c r="B6609" t="s">
        <v>9</v>
      </c>
      <c r="C6609" s="62" t="s">
        <v>10</v>
      </c>
      <c r="D6609" s="62" t="s">
        <v>157</v>
      </c>
      <c r="E6609" s="62" t="s">
        <v>157</v>
      </c>
      <c r="F6609" s="62" t="s">
        <v>25</v>
      </c>
      <c r="G6609" s="2">
        <v>-222309.55368000001</v>
      </c>
      <c r="H6609" t="s">
        <v>14</v>
      </c>
    </row>
    <row r="6610" spans="1:8" hidden="1" x14ac:dyDescent="0.25">
      <c r="A6610" t="s">
        <v>8</v>
      </c>
      <c r="B6610" t="s">
        <v>9</v>
      </c>
      <c r="C6610" s="62" t="s">
        <v>10</v>
      </c>
      <c r="D6610" s="62" t="s">
        <v>157</v>
      </c>
      <c r="E6610" s="62" t="s">
        <v>157</v>
      </c>
      <c r="F6610" s="62" t="s">
        <v>13</v>
      </c>
      <c r="G6610" s="2">
        <v>-358487.14462939475</v>
      </c>
      <c r="H6610" t="s">
        <v>14</v>
      </c>
    </row>
    <row r="6611" spans="1:8" hidden="1" x14ac:dyDescent="0.25">
      <c r="A6611" t="s">
        <v>8</v>
      </c>
      <c r="B6611" t="s">
        <v>9</v>
      </c>
      <c r="C6611" s="62" t="s">
        <v>10</v>
      </c>
      <c r="D6611" s="62" t="s">
        <v>157</v>
      </c>
      <c r="E6611" s="62" t="s">
        <v>157</v>
      </c>
      <c r="F6611" s="62" t="s">
        <v>15</v>
      </c>
      <c r="G6611" s="2">
        <v>-387663.81329673587</v>
      </c>
      <c r="H6611" t="s">
        <v>14</v>
      </c>
    </row>
    <row r="6612" spans="1:8" hidden="1" x14ac:dyDescent="0.25">
      <c r="A6612" t="s">
        <v>8</v>
      </c>
      <c r="B6612" t="s">
        <v>9</v>
      </c>
      <c r="C6612" s="62" t="s">
        <v>10</v>
      </c>
      <c r="D6612" s="62" t="s">
        <v>157</v>
      </c>
      <c r="E6612" s="62" t="s">
        <v>157</v>
      </c>
      <c r="F6612" s="62" t="s">
        <v>16</v>
      </c>
      <c r="G6612" s="2">
        <v>-474358.00544735155</v>
      </c>
      <c r="H6612" t="s">
        <v>14</v>
      </c>
    </row>
    <row r="6613" spans="1:8" hidden="1" x14ac:dyDescent="0.25">
      <c r="A6613" t="s">
        <v>8</v>
      </c>
      <c r="B6613" t="s">
        <v>9</v>
      </c>
      <c r="C6613" s="62" t="s">
        <v>10</v>
      </c>
      <c r="D6613" s="62" t="s">
        <v>157</v>
      </c>
      <c r="E6613" s="62" t="s">
        <v>157</v>
      </c>
      <c r="F6613" s="62" t="s">
        <v>17</v>
      </c>
      <c r="G6613" s="2">
        <v>-595694.61678958812</v>
      </c>
      <c r="H6613" t="s">
        <v>14</v>
      </c>
    </row>
    <row r="6614" spans="1:8" hidden="1" x14ac:dyDescent="0.25">
      <c r="A6614" t="s">
        <v>8</v>
      </c>
      <c r="B6614" t="s">
        <v>9</v>
      </c>
      <c r="C6614" s="62" t="s">
        <v>10</v>
      </c>
      <c r="D6614" s="62" t="s">
        <v>157</v>
      </c>
      <c r="E6614" s="62" t="s">
        <v>157</v>
      </c>
      <c r="F6614" s="62" t="s">
        <v>18</v>
      </c>
      <c r="G6614" s="2">
        <v>-707277.59460545541</v>
      </c>
      <c r="H6614" t="s">
        <v>14</v>
      </c>
    </row>
    <row r="6615" spans="1:8" hidden="1" x14ac:dyDescent="0.25">
      <c r="A6615" t="s">
        <v>8</v>
      </c>
      <c r="B6615" t="s">
        <v>9</v>
      </c>
      <c r="C6615" s="62" t="s">
        <v>10</v>
      </c>
      <c r="D6615" s="62" t="s">
        <v>157</v>
      </c>
      <c r="E6615" s="62" t="s">
        <v>157</v>
      </c>
      <c r="F6615" s="62" t="s">
        <v>19</v>
      </c>
      <c r="G6615" s="2">
        <v>-663719.08678229107</v>
      </c>
      <c r="H6615" t="s">
        <v>14</v>
      </c>
    </row>
    <row r="6616" spans="1:8" hidden="1" x14ac:dyDescent="0.25">
      <c r="A6616" t="s">
        <v>8</v>
      </c>
      <c r="B6616" t="s">
        <v>9</v>
      </c>
      <c r="C6616" s="62" t="s">
        <v>10</v>
      </c>
      <c r="D6616" s="62" t="s">
        <v>157</v>
      </c>
      <c r="E6616" s="62" t="s">
        <v>157</v>
      </c>
      <c r="F6616" s="62" t="s">
        <v>20</v>
      </c>
      <c r="G6616" s="2">
        <v>-718589.50528152823</v>
      </c>
      <c r="H6616" t="s">
        <v>14</v>
      </c>
    </row>
    <row r="6617" spans="1:8" hidden="1" x14ac:dyDescent="0.25">
      <c r="A6617" t="s">
        <v>8</v>
      </c>
      <c r="B6617" t="s">
        <v>9</v>
      </c>
      <c r="C6617" s="62" t="s">
        <v>10</v>
      </c>
      <c r="D6617" s="62" t="s">
        <v>157</v>
      </c>
      <c r="E6617" s="62" t="s">
        <v>157</v>
      </c>
      <c r="F6617" s="62" t="s">
        <v>21</v>
      </c>
      <c r="G6617" s="2">
        <v>-634122.07756080641</v>
      </c>
      <c r="H6617" t="s">
        <v>14</v>
      </c>
    </row>
    <row r="6618" spans="1:8" hidden="1" x14ac:dyDescent="0.25">
      <c r="A6618" t="s">
        <v>8</v>
      </c>
      <c r="B6618" t="s">
        <v>9</v>
      </c>
      <c r="C6618" s="62" t="s">
        <v>10</v>
      </c>
      <c r="D6618" s="62" t="s">
        <v>157</v>
      </c>
      <c r="E6618" s="62" t="s">
        <v>157</v>
      </c>
      <c r="F6618" s="62" t="s">
        <v>22</v>
      </c>
      <c r="G6618" s="2">
        <v>-507029.73414804687</v>
      </c>
      <c r="H6618" t="s">
        <v>14</v>
      </c>
    </row>
    <row r="6619" spans="1:8" hidden="1" x14ac:dyDescent="0.25">
      <c r="A6619" t="s">
        <v>8</v>
      </c>
      <c r="B6619" t="s">
        <v>9</v>
      </c>
      <c r="C6619" s="62" t="s">
        <v>10</v>
      </c>
      <c r="D6619" s="62" t="s">
        <v>157</v>
      </c>
      <c r="E6619" s="62" t="s">
        <v>157</v>
      </c>
      <c r="F6619" s="62" t="s">
        <v>23</v>
      </c>
      <c r="G6619" s="2">
        <v>-447910.00822481851</v>
      </c>
      <c r="H6619" t="s">
        <v>14</v>
      </c>
    </row>
    <row r="6620" spans="1:8" hidden="1" x14ac:dyDescent="0.25">
      <c r="A6620" t="s">
        <v>8</v>
      </c>
      <c r="B6620" t="s">
        <v>9</v>
      </c>
      <c r="C6620" s="62" t="s">
        <v>10</v>
      </c>
      <c r="D6620" s="62" t="s">
        <v>157</v>
      </c>
      <c r="E6620" s="62" t="s">
        <v>157</v>
      </c>
      <c r="F6620" s="62" t="s">
        <v>24</v>
      </c>
      <c r="G6620" s="2">
        <v>-370581.14275472146</v>
      </c>
      <c r="H6620" t="s">
        <v>14</v>
      </c>
    </row>
    <row r="6621" spans="1:8" hidden="1" x14ac:dyDescent="0.25">
      <c r="A6621" t="s">
        <v>8</v>
      </c>
      <c r="B6621" t="s">
        <v>9</v>
      </c>
      <c r="C6621" s="62" t="s">
        <v>10</v>
      </c>
      <c r="D6621" s="62" t="s">
        <v>157</v>
      </c>
      <c r="E6621" s="62" t="s">
        <v>157</v>
      </c>
      <c r="F6621" s="62" t="s">
        <v>25</v>
      </c>
      <c r="G6621" s="2">
        <v>-351425.22464378917</v>
      </c>
      <c r="H6621" t="s">
        <v>14</v>
      </c>
    </row>
    <row r="6622" spans="1:8" hidden="1" x14ac:dyDescent="0.25">
      <c r="A6622" t="s">
        <v>8</v>
      </c>
      <c r="B6622" t="s">
        <v>9</v>
      </c>
      <c r="C6622" s="62" t="s">
        <v>10</v>
      </c>
      <c r="D6622" s="62" t="s">
        <v>157</v>
      </c>
      <c r="E6622" s="62" t="s">
        <v>157</v>
      </c>
      <c r="F6622" s="62" t="s">
        <v>13</v>
      </c>
      <c r="G6622" s="2">
        <v>-192312.90082948201</v>
      </c>
      <c r="H6622" t="s">
        <v>14</v>
      </c>
    </row>
    <row r="6623" spans="1:8" hidden="1" x14ac:dyDescent="0.25">
      <c r="A6623" t="s">
        <v>8</v>
      </c>
      <c r="B6623" t="s">
        <v>9</v>
      </c>
      <c r="C6623" s="62" t="s">
        <v>10</v>
      </c>
      <c r="D6623" s="62" t="s">
        <v>157</v>
      </c>
      <c r="E6623" s="62" t="s">
        <v>157</v>
      </c>
      <c r="F6623" s="62" t="s">
        <v>15</v>
      </c>
      <c r="G6623" s="2">
        <v>-191902.15655537081</v>
      </c>
      <c r="H6623" t="s">
        <v>14</v>
      </c>
    </row>
    <row r="6624" spans="1:8" hidden="1" x14ac:dyDescent="0.25">
      <c r="A6624" t="s">
        <v>8</v>
      </c>
      <c r="B6624" t="s">
        <v>9</v>
      </c>
      <c r="C6624" s="62" t="s">
        <v>10</v>
      </c>
      <c r="D6624" s="62" t="s">
        <v>157</v>
      </c>
      <c r="E6624" s="62" t="s">
        <v>157</v>
      </c>
      <c r="F6624" s="62" t="s">
        <v>16</v>
      </c>
      <c r="G6624" s="2">
        <v>-153530.07757316538</v>
      </c>
      <c r="H6624" t="s">
        <v>14</v>
      </c>
    </row>
    <row r="6625" spans="1:8" hidden="1" x14ac:dyDescent="0.25">
      <c r="A6625" t="s">
        <v>8</v>
      </c>
      <c r="B6625" t="s">
        <v>9</v>
      </c>
      <c r="C6625" s="62" t="s">
        <v>10</v>
      </c>
      <c r="D6625" s="62" t="s">
        <v>157</v>
      </c>
      <c r="E6625" s="62" t="s">
        <v>157</v>
      </c>
      <c r="F6625" s="62" t="s">
        <v>17</v>
      </c>
      <c r="G6625" s="2">
        <v>-135884.98989549087</v>
      </c>
      <c r="H6625" t="s">
        <v>14</v>
      </c>
    </row>
    <row r="6626" spans="1:8" hidden="1" x14ac:dyDescent="0.25">
      <c r="A6626" t="s">
        <v>8</v>
      </c>
      <c r="B6626" t="s">
        <v>9</v>
      </c>
      <c r="C6626" s="62" t="s">
        <v>10</v>
      </c>
      <c r="D6626" s="62" t="s">
        <v>157</v>
      </c>
      <c r="E6626" s="62" t="s">
        <v>157</v>
      </c>
      <c r="F6626" s="62" t="s">
        <v>18</v>
      </c>
      <c r="G6626" s="2">
        <v>-137896.42099329343</v>
      </c>
      <c r="H6626" t="s">
        <v>14</v>
      </c>
    </row>
    <row r="6627" spans="1:8" hidden="1" x14ac:dyDescent="0.25">
      <c r="A6627" t="s">
        <v>8</v>
      </c>
      <c r="B6627" t="s">
        <v>9</v>
      </c>
      <c r="C6627" s="62" t="s">
        <v>10</v>
      </c>
      <c r="D6627" s="62" t="s">
        <v>157</v>
      </c>
      <c r="E6627" s="62" t="s">
        <v>157</v>
      </c>
      <c r="F6627" s="62" t="s">
        <v>19</v>
      </c>
      <c r="G6627" s="2">
        <v>-119105.79555242888</v>
      </c>
      <c r="H6627" t="s">
        <v>14</v>
      </c>
    </row>
    <row r="6628" spans="1:8" hidden="1" x14ac:dyDescent="0.25">
      <c r="A6628" t="s">
        <v>8</v>
      </c>
      <c r="B6628" t="s">
        <v>9</v>
      </c>
      <c r="C6628" s="62" t="s">
        <v>10</v>
      </c>
      <c r="D6628" s="62" t="s">
        <v>157</v>
      </c>
      <c r="E6628" s="62" t="s">
        <v>157</v>
      </c>
      <c r="F6628" s="62" t="s">
        <v>20</v>
      </c>
      <c r="G6628" s="2">
        <v>-122410.25173964664</v>
      </c>
      <c r="H6628" t="s">
        <v>14</v>
      </c>
    </row>
    <row r="6629" spans="1:8" hidden="1" x14ac:dyDescent="0.25">
      <c r="A6629" t="s">
        <v>8</v>
      </c>
      <c r="B6629" t="s">
        <v>9</v>
      </c>
      <c r="C6629" s="62" t="s">
        <v>10</v>
      </c>
      <c r="D6629" s="62" t="s">
        <v>157</v>
      </c>
      <c r="E6629" s="62" t="s">
        <v>157</v>
      </c>
      <c r="F6629" s="62" t="s">
        <v>21</v>
      </c>
      <c r="G6629" s="2">
        <v>-126762.1851201091</v>
      </c>
      <c r="H6629" t="s">
        <v>14</v>
      </c>
    </row>
    <row r="6630" spans="1:8" hidden="1" x14ac:dyDescent="0.25">
      <c r="A6630" t="s">
        <v>8</v>
      </c>
      <c r="B6630" t="s">
        <v>9</v>
      </c>
      <c r="C6630" s="62" t="s">
        <v>10</v>
      </c>
      <c r="D6630" s="62" t="s">
        <v>157</v>
      </c>
      <c r="E6630" s="62" t="s">
        <v>157</v>
      </c>
      <c r="F6630" s="62" t="s">
        <v>22</v>
      </c>
      <c r="G6630" s="2">
        <v>-126758.74903544795</v>
      </c>
      <c r="H6630" t="s">
        <v>14</v>
      </c>
    </row>
    <row r="6631" spans="1:8" hidden="1" x14ac:dyDescent="0.25">
      <c r="A6631" t="s">
        <v>8</v>
      </c>
      <c r="B6631" t="s">
        <v>9</v>
      </c>
      <c r="C6631" s="62" t="s">
        <v>10</v>
      </c>
      <c r="D6631" s="62" t="s">
        <v>157</v>
      </c>
      <c r="E6631" s="62" t="s">
        <v>157</v>
      </c>
      <c r="F6631" s="62" t="s">
        <v>23</v>
      </c>
      <c r="G6631" s="2">
        <v>-147210.85356708607</v>
      </c>
      <c r="H6631" t="s">
        <v>14</v>
      </c>
    </row>
    <row r="6632" spans="1:8" hidden="1" x14ac:dyDescent="0.25">
      <c r="A6632" t="s">
        <v>8</v>
      </c>
      <c r="B6632" t="s">
        <v>9</v>
      </c>
      <c r="C6632" s="62" t="s">
        <v>10</v>
      </c>
      <c r="D6632" s="62" t="s">
        <v>157</v>
      </c>
      <c r="E6632" s="62" t="s">
        <v>157</v>
      </c>
      <c r="F6632" s="62" t="s">
        <v>24</v>
      </c>
      <c r="G6632" s="2">
        <v>-145203.91581076349</v>
      </c>
      <c r="H6632" t="s">
        <v>14</v>
      </c>
    </row>
    <row r="6633" spans="1:8" hidden="1" x14ac:dyDescent="0.25">
      <c r="A6633" t="s">
        <v>8</v>
      </c>
      <c r="B6633" t="s">
        <v>9</v>
      </c>
      <c r="C6633" s="62" t="s">
        <v>10</v>
      </c>
      <c r="D6633" s="62" t="s">
        <v>157</v>
      </c>
      <c r="E6633" s="62" t="s">
        <v>157</v>
      </c>
      <c r="F6633" s="62" t="s">
        <v>25</v>
      </c>
      <c r="G6633" s="2">
        <v>-173993.54761560581</v>
      </c>
      <c r="H6633" t="s">
        <v>14</v>
      </c>
    </row>
    <row r="6634" spans="1:8" hidden="1" x14ac:dyDescent="0.25">
      <c r="A6634" t="s">
        <v>8</v>
      </c>
      <c r="B6634" t="s">
        <v>9</v>
      </c>
      <c r="C6634" s="62" t="s">
        <v>10</v>
      </c>
      <c r="D6634" s="62" t="s">
        <v>157</v>
      </c>
      <c r="E6634" s="62" t="s">
        <v>157</v>
      </c>
      <c r="F6634" s="62" t="s">
        <v>13</v>
      </c>
      <c r="G6634" s="2">
        <v>-88639.150800000003</v>
      </c>
      <c r="H6634" t="s">
        <v>14</v>
      </c>
    </row>
    <row r="6635" spans="1:8" hidden="1" x14ac:dyDescent="0.25">
      <c r="A6635" t="s">
        <v>8</v>
      </c>
      <c r="B6635" t="s">
        <v>9</v>
      </c>
      <c r="C6635" s="62" t="s">
        <v>10</v>
      </c>
      <c r="D6635" s="62" t="s">
        <v>157</v>
      </c>
      <c r="E6635" s="62" t="s">
        <v>157</v>
      </c>
      <c r="F6635" s="62" t="s">
        <v>15</v>
      </c>
      <c r="G6635" s="2">
        <v>-92681.421600000001</v>
      </c>
      <c r="H6635" t="s">
        <v>14</v>
      </c>
    </row>
    <row r="6636" spans="1:8" hidden="1" x14ac:dyDescent="0.25">
      <c r="A6636" t="s">
        <v>8</v>
      </c>
      <c r="B6636" t="s">
        <v>9</v>
      </c>
      <c r="C6636" s="62" t="s">
        <v>10</v>
      </c>
      <c r="D6636" s="62" t="s">
        <v>157</v>
      </c>
      <c r="E6636" s="62" t="s">
        <v>157</v>
      </c>
      <c r="F6636" s="62" t="s">
        <v>16</v>
      </c>
      <c r="G6636" s="2">
        <v>-74447.224200000011</v>
      </c>
      <c r="H6636" t="s">
        <v>14</v>
      </c>
    </row>
    <row r="6637" spans="1:8" hidden="1" x14ac:dyDescent="0.25">
      <c r="A6637" t="s">
        <v>8</v>
      </c>
      <c r="B6637" t="s">
        <v>9</v>
      </c>
      <c r="C6637" s="62" t="s">
        <v>10</v>
      </c>
      <c r="D6637" s="62" t="s">
        <v>157</v>
      </c>
      <c r="E6637" s="62" t="s">
        <v>157</v>
      </c>
      <c r="F6637" s="62" t="s">
        <v>17</v>
      </c>
      <c r="G6637" s="2">
        <v>-68578.747799999997</v>
      </c>
      <c r="H6637" t="s">
        <v>14</v>
      </c>
    </row>
    <row r="6638" spans="1:8" hidden="1" x14ac:dyDescent="0.25">
      <c r="A6638" t="s">
        <v>8</v>
      </c>
      <c r="B6638" t="s">
        <v>9</v>
      </c>
      <c r="C6638" s="62" t="s">
        <v>10</v>
      </c>
      <c r="D6638" s="62" t="s">
        <v>157</v>
      </c>
      <c r="E6638" s="62" t="s">
        <v>157</v>
      </c>
      <c r="F6638" s="62" t="s">
        <v>18</v>
      </c>
      <c r="G6638" s="2">
        <v>-65769.732600000003</v>
      </c>
      <c r="H6638" t="s">
        <v>14</v>
      </c>
    </row>
    <row r="6639" spans="1:8" hidden="1" x14ac:dyDescent="0.25">
      <c r="A6639" t="s">
        <v>8</v>
      </c>
      <c r="B6639" t="s">
        <v>9</v>
      </c>
      <c r="C6639" s="62" t="s">
        <v>10</v>
      </c>
      <c r="D6639" s="62" t="s">
        <v>157</v>
      </c>
      <c r="E6639" s="62" t="s">
        <v>157</v>
      </c>
      <c r="F6639" s="62" t="s">
        <v>19</v>
      </c>
      <c r="G6639" s="2">
        <v>-58534.57680000001</v>
      </c>
      <c r="H6639" t="s">
        <v>14</v>
      </c>
    </row>
    <row r="6640" spans="1:8" hidden="1" x14ac:dyDescent="0.25">
      <c r="A6640" t="s">
        <v>8</v>
      </c>
      <c r="B6640" t="s">
        <v>9</v>
      </c>
      <c r="C6640" s="62" t="s">
        <v>10</v>
      </c>
      <c r="D6640" s="62" t="s">
        <v>157</v>
      </c>
      <c r="E6640" s="62" t="s">
        <v>157</v>
      </c>
      <c r="F6640" s="62" t="s">
        <v>20</v>
      </c>
      <c r="G6640" s="2">
        <v>-58872.538199999995</v>
      </c>
      <c r="H6640" t="s">
        <v>14</v>
      </c>
    </row>
    <row r="6641" spans="1:8" hidden="1" x14ac:dyDescent="0.25">
      <c r="A6641" t="s">
        <v>8</v>
      </c>
      <c r="B6641" t="s">
        <v>9</v>
      </c>
      <c r="C6641" s="62" t="s">
        <v>10</v>
      </c>
      <c r="D6641" s="62" t="s">
        <v>157</v>
      </c>
      <c r="E6641" s="62" t="s">
        <v>157</v>
      </c>
      <c r="F6641" s="62" t="s">
        <v>21</v>
      </c>
      <c r="G6641" s="2">
        <v>-60911.442000000017</v>
      </c>
      <c r="H6641" t="s">
        <v>14</v>
      </c>
    </row>
    <row r="6642" spans="1:8" hidden="1" x14ac:dyDescent="0.25">
      <c r="A6642" t="s">
        <v>8</v>
      </c>
      <c r="B6642" t="s">
        <v>9</v>
      </c>
      <c r="C6642" s="62" t="s">
        <v>10</v>
      </c>
      <c r="D6642" s="62" t="s">
        <v>157</v>
      </c>
      <c r="E6642" s="62" t="s">
        <v>157</v>
      </c>
      <c r="F6642" s="62" t="s">
        <v>22</v>
      </c>
      <c r="G6642" s="2">
        <v>-65508.432600000007</v>
      </c>
      <c r="H6642" t="s">
        <v>14</v>
      </c>
    </row>
    <row r="6643" spans="1:8" hidden="1" x14ac:dyDescent="0.25">
      <c r="A6643" t="s">
        <v>8</v>
      </c>
      <c r="B6643" t="s">
        <v>9</v>
      </c>
      <c r="C6643" s="62" t="s">
        <v>10</v>
      </c>
      <c r="D6643" s="62" t="s">
        <v>157</v>
      </c>
      <c r="E6643" s="62" t="s">
        <v>157</v>
      </c>
      <c r="F6643" s="62" t="s">
        <v>23</v>
      </c>
      <c r="G6643" s="2">
        <v>-76702.243200000012</v>
      </c>
      <c r="H6643" t="s">
        <v>14</v>
      </c>
    </row>
    <row r="6644" spans="1:8" hidden="1" x14ac:dyDescent="0.25">
      <c r="A6644" t="s">
        <v>8</v>
      </c>
      <c r="B6644" t="s">
        <v>9</v>
      </c>
      <c r="C6644" s="62" t="s">
        <v>10</v>
      </c>
      <c r="D6644" s="62" t="s">
        <v>157</v>
      </c>
      <c r="E6644" s="62" t="s">
        <v>157</v>
      </c>
      <c r="F6644" s="62" t="s">
        <v>24</v>
      </c>
      <c r="G6644" s="2">
        <v>-62400.490200000007</v>
      </c>
      <c r="H6644" t="s">
        <v>14</v>
      </c>
    </row>
    <row r="6645" spans="1:8" hidden="1" x14ac:dyDescent="0.25">
      <c r="A6645" t="s">
        <v>8</v>
      </c>
      <c r="B6645" t="s">
        <v>9</v>
      </c>
      <c r="C6645" s="62" t="s">
        <v>10</v>
      </c>
      <c r="D6645" s="62" t="s">
        <v>157</v>
      </c>
      <c r="E6645" s="62" t="s">
        <v>157</v>
      </c>
      <c r="F6645" s="62" t="s">
        <v>25</v>
      </c>
      <c r="G6645" s="2">
        <v>-67747.532400000026</v>
      </c>
      <c r="H6645" t="s">
        <v>14</v>
      </c>
    </row>
    <row r="6646" spans="1:8" hidden="1" x14ac:dyDescent="0.25">
      <c r="A6646" t="s">
        <v>8</v>
      </c>
      <c r="B6646" t="s">
        <v>9</v>
      </c>
      <c r="C6646" s="62" t="s">
        <v>10</v>
      </c>
      <c r="D6646" s="62" t="s">
        <v>157</v>
      </c>
      <c r="E6646" s="62" t="s">
        <v>157</v>
      </c>
      <c r="F6646" s="62" t="s">
        <v>13</v>
      </c>
      <c r="G6646" s="2">
        <v>-556300.3002834107</v>
      </c>
      <c r="H6646" t="s">
        <v>14</v>
      </c>
    </row>
    <row r="6647" spans="1:8" hidden="1" x14ac:dyDescent="0.25">
      <c r="A6647" t="s">
        <v>8</v>
      </c>
      <c r="B6647" t="s">
        <v>9</v>
      </c>
      <c r="C6647" s="62" t="s">
        <v>10</v>
      </c>
      <c r="D6647" s="62" t="s">
        <v>157</v>
      </c>
      <c r="E6647" s="62" t="s">
        <v>157</v>
      </c>
      <c r="F6647" s="62" t="s">
        <v>15</v>
      </c>
      <c r="G6647" s="2">
        <v>-581669.63696558098</v>
      </c>
      <c r="H6647" t="s">
        <v>14</v>
      </c>
    </row>
    <row r="6648" spans="1:8" hidden="1" x14ac:dyDescent="0.25">
      <c r="A6648" t="s">
        <v>8</v>
      </c>
      <c r="B6648" t="s">
        <v>9</v>
      </c>
      <c r="C6648" s="62" t="s">
        <v>10</v>
      </c>
      <c r="D6648" s="62" t="s">
        <v>157</v>
      </c>
      <c r="E6648" s="62" t="s">
        <v>157</v>
      </c>
      <c r="F6648" s="62" t="s">
        <v>16</v>
      </c>
      <c r="G6648" s="2">
        <v>-467231.61045588902</v>
      </c>
      <c r="H6648" t="s">
        <v>14</v>
      </c>
    </row>
    <row r="6649" spans="1:8" hidden="1" x14ac:dyDescent="0.25">
      <c r="A6649" t="s">
        <v>8</v>
      </c>
      <c r="B6649" t="s">
        <v>9</v>
      </c>
      <c r="C6649" s="62" t="s">
        <v>10</v>
      </c>
      <c r="D6649" s="62" t="s">
        <v>157</v>
      </c>
      <c r="E6649" s="62" t="s">
        <v>157</v>
      </c>
      <c r="F6649" s="62" t="s">
        <v>17</v>
      </c>
      <c r="G6649" s="2">
        <v>-430400.98703427886</v>
      </c>
      <c r="H6649" t="s">
        <v>14</v>
      </c>
    </row>
    <row r="6650" spans="1:8" hidden="1" x14ac:dyDescent="0.25">
      <c r="A6650" t="s">
        <v>8</v>
      </c>
      <c r="B6650" t="s">
        <v>9</v>
      </c>
      <c r="C6650" s="62" t="s">
        <v>10</v>
      </c>
      <c r="D6650" s="62" t="s">
        <v>157</v>
      </c>
      <c r="E6650" s="62" t="s">
        <v>157</v>
      </c>
      <c r="F6650" s="62" t="s">
        <v>18</v>
      </c>
      <c r="G6650" s="2">
        <v>-412771.57626988034</v>
      </c>
      <c r="H6650" t="s">
        <v>14</v>
      </c>
    </row>
    <row r="6651" spans="1:8" hidden="1" x14ac:dyDescent="0.25">
      <c r="A6651" t="s">
        <v>8</v>
      </c>
      <c r="B6651" t="s">
        <v>9</v>
      </c>
      <c r="C6651" s="62" t="s">
        <v>10</v>
      </c>
      <c r="D6651" s="62" t="s">
        <v>157</v>
      </c>
      <c r="E6651" s="62" t="s">
        <v>157</v>
      </c>
      <c r="F6651" s="62" t="s">
        <v>19</v>
      </c>
      <c r="G6651" s="2">
        <v>-367363.65767171106</v>
      </c>
      <c r="H6651" t="s">
        <v>14</v>
      </c>
    </row>
    <row r="6652" spans="1:8" hidden="1" x14ac:dyDescent="0.25">
      <c r="A6652" t="s">
        <v>8</v>
      </c>
      <c r="B6652" t="s">
        <v>9</v>
      </c>
      <c r="C6652" s="62" t="s">
        <v>10</v>
      </c>
      <c r="D6652" s="62" t="s">
        <v>157</v>
      </c>
      <c r="E6652" s="62" t="s">
        <v>157</v>
      </c>
      <c r="F6652" s="62" t="s">
        <v>20</v>
      </c>
      <c r="G6652" s="2">
        <v>-369484.70719223726</v>
      </c>
      <c r="H6652" t="s">
        <v>14</v>
      </c>
    </row>
    <row r="6653" spans="1:8" hidden="1" x14ac:dyDescent="0.25">
      <c r="A6653" t="s">
        <v>8</v>
      </c>
      <c r="B6653" t="s">
        <v>9</v>
      </c>
      <c r="C6653" s="62" t="s">
        <v>10</v>
      </c>
      <c r="D6653" s="62" t="s">
        <v>157</v>
      </c>
      <c r="E6653" s="62" t="s">
        <v>157</v>
      </c>
      <c r="F6653" s="62" t="s">
        <v>21</v>
      </c>
      <c r="G6653" s="2">
        <v>-382280.89021014812</v>
      </c>
      <c r="H6653" t="s">
        <v>14</v>
      </c>
    </row>
    <row r="6654" spans="1:8" hidden="1" x14ac:dyDescent="0.25">
      <c r="A6654" t="s">
        <v>8</v>
      </c>
      <c r="B6654" t="s">
        <v>9</v>
      </c>
      <c r="C6654" s="62" t="s">
        <v>10</v>
      </c>
      <c r="D6654" s="62" t="s">
        <v>157</v>
      </c>
      <c r="E6654" s="62" t="s">
        <v>157</v>
      </c>
      <c r="F6654" s="62" t="s">
        <v>22</v>
      </c>
      <c r="G6654" s="2">
        <v>-411131.65455185727</v>
      </c>
      <c r="H6654" t="s">
        <v>14</v>
      </c>
    </row>
    <row r="6655" spans="1:8" hidden="1" x14ac:dyDescent="0.25">
      <c r="A6655" t="s">
        <v>8</v>
      </c>
      <c r="B6655" t="s">
        <v>9</v>
      </c>
      <c r="C6655" s="62" t="s">
        <v>10</v>
      </c>
      <c r="D6655" s="62" t="s">
        <v>157</v>
      </c>
      <c r="E6655" s="62" t="s">
        <v>157</v>
      </c>
      <c r="F6655" s="62" t="s">
        <v>23</v>
      </c>
      <c r="G6655" s="2">
        <v>-481384.1348824295</v>
      </c>
      <c r="H6655" t="s">
        <v>14</v>
      </c>
    </row>
    <row r="6656" spans="1:8" hidden="1" x14ac:dyDescent="0.25">
      <c r="A6656" t="s">
        <v>8</v>
      </c>
      <c r="B6656" t="s">
        <v>9</v>
      </c>
      <c r="C6656" s="62" t="s">
        <v>10</v>
      </c>
      <c r="D6656" s="62" t="s">
        <v>157</v>
      </c>
      <c r="E6656" s="62" t="s">
        <v>157</v>
      </c>
      <c r="F6656" s="62" t="s">
        <v>24</v>
      </c>
      <c r="G6656" s="2">
        <v>-391626.17334204004</v>
      </c>
      <c r="H6656" t="s">
        <v>14</v>
      </c>
    </row>
    <row r="6657" spans="1:8" hidden="1" x14ac:dyDescent="0.25">
      <c r="A6657" t="s">
        <v>8</v>
      </c>
      <c r="B6657" t="s">
        <v>9</v>
      </c>
      <c r="C6657" s="62" t="s">
        <v>10</v>
      </c>
      <c r="D6657" s="62" t="s">
        <v>157</v>
      </c>
      <c r="E6657" s="62" t="s">
        <v>157</v>
      </c>
      <c r="F6657" s="62" t="s">
        <v>25</v>
      </c>
      <c r="G6657" s="2">
        <v>-425184.26990142273</v>
      </c>
      <c r="H6657" t="s">
        <v>14</v>
      </c>
    </row>
    <row r="6658" spans="1:8" hidden="1" x14ac:dyDescent="0.25">
      <c r="A6658" t="s">
        <v>8</v>
      </c>
      <c r="B6658" t="s">
        <v>9</v>
      </c>
      <c r="C6658" s="62" t="s">
        <v>10</v>
      </c>
      <c r="D6658" s="62" t="s">
        <v>157</v>
      </c>
      <c r="E6658" s="62" t="s">
        <v>157</v>
      </c>
      <c r="F6658" s="62" t="s">
        <v>13</v>
      </c>
      <c r="G6658" s="2">
        <v>-17277.402574039945</v>
      </c>
      <c r="H6658" t="s">
        <v>14</v>
      </c>
    </row>
    <row r="6659" spans="1:8" hidden="1" x14ac:dyDescent="0.25">
      <c r="A6659" t="s">
        <v>8</v>
      </c>
      <c r="B6659" t="s">
        <v>9</v>
      </c>
      <c r="C6659" s="62" t="s">
        <v>10</v>
      </c>
      <c r="D6659" s="62" t="s">
        <v>157</v>
      </c>
      <c r="E6659" s="62" t="s">
        <v>157</v>
      </c>
      <c r="F6659" s="62" t="s">
        <v>15</v>
      </c>
      <c r="G6659" s="2">
        <v>-18257.010478860149</v>
      </c>
      <c r="H6659" t="s">
        <v>14</v>
      </c>
    </row>
    <row r="6660" spans="1:8" hidden="1" x14ac:dyDescent="0.25">
      <c r="A6660" t="s">
        <v>8</v>
      </c>
      <c r="B6660" t="s">
        <v>9</v>
      </c>
      <c r="C6660" s="62" t="s">
        <v>10</v>
      </c>
      <c r="D6660" s="62" t="s">
        <v>157</v>
      </c>
      <c r="E6660" s="62" t="s">
        <v>157</v>
      </c>
      <c r="F6660" s="62" t="s">
        <v>16</v>
      </c>
      <c r="G6660" s="2">
        <v>-26173.063838536327</v>
      </c>
      <c r="H6660" t="s">
        <v>14</v>
      </c>
    </row>
    <row r="6661" spans="1:8" hidden="1" x14ac:dyDescent="0.25">
      <c r="A6661" t="s">
        <v>8</v>
      </c>
      <c r="B6661" t="s">
        <v>9</v>
      </c>
      <c r="C6661" s="62" t="s">
        <v>10</v>
      </c>
      <c r="D6661" s="62" t="s">
        <v>157</v>
      </c>
      <c r="E6661" s="62" t="s">
        <v>157</v>
      </c>
      <c r="F6661" s="62" t="s">
        <v>17</v>
      </c>
      <c r="G6661" s="2">
        <v>-34075.226293725791</v>
      </c>
      <c r="H6661" t="s">
        <v>14</v>
      </c>
    </row>
    <row r="6662" spans="1:8" hidden="1" x14ac:dyDescent="0.25">
      <c r="A6662" t="s">
        <v>8</v>
      </c>
      <c r="B6662" t="s">
        <v>9</v>
      </c>
      <c r="C6662" s="62" t="s">
        <v>10</v>
      </c>
      <c r="D6662" s="62" t="s">
        <v>157</v>
      </c>
      <c r="E6662" s="62" t="s">
        <v>157</v>
      </c>
      <c r="F6662" s="62" t="s">
        <v>18</v>
      </c>
      <c r="G6662" s="2">
        <v>-44968.893473892043</v>
      </c>
      <c r="H6662" t="s">
        <v>14</v>
      </c>
    </row>
    <row r="6663" spans="1:8" hidden="1" x14ac:dyDescent="0.25">
      <c r="A6663" t="s">
        <v>8</v>
      </c>
      <c r="B6663" t="s">
        <v>9</v>
      </c>
      <c r="C6663" s="62" t="s">
        <v>10</v>
      </c>
      <c r="D6663" s="62" t="s">
        <v>157</v>
      </c>
      <c r="E6663" s="62" t="s">
        <v>157</v>
      </c>
      <c r="F6663" s="62" t="s">
        <v>19</v>
      </c>
      <c r="G6663" s="2">
        <v>-43173.888387925406</v>
      </c>
      <c r="H6663" t="s">
        <v>14</v>
      </c>
    </row>
    <row r="6664" spans="1:8" hidden="1" x14ac:dyDescent="0.25">
      <c r="A6664" t="s">
        <v>8</v>
      </c>
      <c r="B6664" t="s">
        <v>9</v>
      </c>
      <c r="C6664" s="62" t="s">
        <v>10</v>
      </c>
      <c r="D6664" s="62" t="s">
        <v>157</v>
      </c>
      <c r="E6664" s="62" t="s">
        <v>157</v>
      </c>
      <c r="F6664" s="62" t="s">
        <v>20</v>
      </c>
      <c r="G6664" s="2">
        <v>-46886.839047336216</v>
      </c>
      <c r="H6664" t="s">
        <v>14</v>
      </c>
    </row>
    <row r="6665" spans="1:8" hidden="1" x14ac:dyDescent="0.25">
      <c r="A6665" t="s">
        <v>8</v>
      </c>
      <c r="B6665" t="s">
        <v>9</v>
      </c>
      <c r="C6665" s="62" t="s">
        <v>10</v>
      </c>
      <c r="D6665" s="62" t="s">
        <v>157</v>
      </c>
      <c r="E6665" s="62" t="s">
        <v>157</v>
      </c>
      <c r="F6665" s="62" t="s">
        <v>21</v>
      </c>
      <c r="G6665" s="2">
        <v>-41028.195071929709</v>
      </c>
      <c r="H6665" t="s">
        <v>14</v>
      </c>
    </row>
    <row r="6666" spans="1:8" hidden="1" x14ac:dyDescent="0.25">
      <c r="A6666" t="s">
        <v>8</v>
      </c>
      <c r="B6666" t="s">
        <v>9</v>
      </c>
      <c r="C6666" s="62" t="s">
        <v>10</v>
      </c>
      <c r="D6666" s="62" t="s">
        <v>157</v>
      </c>
      <c r="E6666" s="62" t="s">
        <v>157</v>
      </c>
      <c r="F6666" s="62" t="s">
        <v>22</v>
      </c>
      <c r="G6666" s="2">
        <v>-32329.69327792796</v>
      </c>
      <c r="H6666" t="s">
        <v>14</v>
      </c>
    </row>
    <row r="6667" spans="1:8" hidden="1" x14ac:dyDescent="0.25">
      <c r="A6667" t="s">
        <v>8</v>
      </c>
      <c r="B6667" t="s">
        <v>9</v>
      </c>
      <c r="C6667" s="62" t="s">
        <v>10</v>
      </c>
      <c r="D6667" s="62" t="s">
        <v>157</v>
      </c>
      <c r="E6667" s="62" t="s">
        <v>157</v>
      </c>
      <c r="F6667" s="62" t="s">
        <v>23</v>
      </c>
      <c r="G6667" s="2">
        <v>-25370.589440890457</v>
      </c>
      <c r="H6667" t="s">
        <v>14</v>
      </c>
    </row>
    <row r="6668" spans="1:8" hidden="1" x14ac:dyDescent="0.25">
      <c r="A6668" t="s">
        <v>8</v>
      </c>
      <c r="B6668" t="s">
        <v>9</v>
      </c>
      <c r="C6668" s="62" t="s">
        <v>10</v>
      </c>
      <c r="D6668" s="62" t="s">
        <v>157</v>
      </c>
      <c r="E6668" s="62" t="s">
        <v>157</v>
      </c>
      <c r="F6668" s="62" t="s">
        <v>24</v>
      </c>
      <c r="G6668" s="2">
        <v>-19445.895683147752</v>
      </c>
      <c r="H6668" t="s">
        <v>14</v>
      </c>
    </row>
    <row r="6669" spans="1:8" hidden="1" x14ac:dyDescent="0.25">
      <c r="A6669" t="s">
        <v>8</v>
      </c>
      <c r="B6669" t="s">
        <v>9</v>
      </c>
      <c r="C6669" s="62" t="s">
        <v>10</v>
      </c>
      <c r="D6669" s="62" t="s">
        <v>157</v>
      </c>
      <c r="E6669" s="62" t="s">
        <v>157</v>
      </c>
      <c r="F6669" s="62" t="s">
        <v>25</v>
      </c>
      <c r="G6669" s="2">
        <v>-19161.87944354934</v>
      </c>
      <c r="H6669" t="s">
        <v>14</v>
      </c>
    </row>
    <row r="6670" spans="1:8" hidden="1" x14ac:dyDescent="0.25">
      <c r="A6670" t="s">
        <v>8</v>
      </c>
      <c r="B6670" t="s">
        <v>9</v>
      </c>
      <c r="C6670" s="62" t="s">
        <v>10</v>
      </c>
      <c r="D6670" s="62" t="s">
        <v>157</v>
      </c>
      <c r="E6670" s="62" t="s">
        <v>157</v>
      </c>
      <c r="F6670" s="62" t="s">
        <v>13</v>
      </c>
      <c r="G6670" s="2">
        <v>-63850.584600000002</v>
      </c>
      <c r="H6670" t="s">
        <v>14</v>
      </c>
    </row>
    <row r="6671" spans="1:8" hidden="1" x14ac:dyDescent="0.25">
      <c r="A6671" t="s">
        <v>8</v>
      </c>
      <c r="B6671" t="s">
        <v>9</v>
      </c>
      <c r="C6671" s="62" t="s">
        <v>10</v>
      </c>
      <c r="D6671" s="62" t="s">
        <v>157</v>
      </c>
      <c r="E6671" s="62" t="s">
        <v>157</v>
      </c>
      <c r="F6671" s="62" t="s">
        <v>15</v>
      </c>
      <c r="G6671" s="2">
        <v>-67470.835800000001</v>
      </c>
      <c r="H6671" t="s">
        <v>14</v>
      </c>
    </row>
    <row r="6672" spans="1:8" hidden="1" x14ac:dyDescent="0.25">
      <c r="A6672" t="s">
        <v>8</v>
      </c>
      <c r="B6672" t="s">
        <v>9</v>
      </c>
      <c r="C6672" s="62" t="s">
        <v>10</v>
      </c>
      <c r="D6672" s="62" t="s">
        <v>157</v>
      </c>
      <c r="E6672" s="62" t="s">
        <v>157</v>
      </c>
      <c r="F6672" s="62" t="s">
        <v>16</v>
      </c>
      <c r="G6672" s="2">
        <v>-96725.501400000008</v>
      </c>
      <c r="H6672" t="s">
        <v>14</v>
      </c>
    </row>
    <row r="6673" spans="1:8" hidden="1" x14ac:dyDescent="0.25">
      <c r="A6673" t="s">
        <v>8</v>
      </c>
      <c r="B6673" t="s">
        <v>9</v>
      </c>
      <c r="C6673" s="62" t="s">
        <v>10</v>
      </c>
      <c r="D6673" s="62" t="s">
        <v>157</v>
      </c>
      <c r="E6673" s="62" t="s">
        <v>157</v>
      </c>
      <c r="F6673" s="62" t="s">
        <v>17</v>
      </c>
      <c r="G6673" s="2">
        <v>-125928.8316</v>
      </c>
      <c r="H6673" t="s">
        <v>14</v>
      </c>
    </row>
    <row r="6674" spans="1:8" hidden="1" x14ac:dyDescent="0.25">
      <c r="A6674" t="s">
        <v>8</v>
      </c>
      <c r="B6674" t="s">
        <v>9</v>
      </c>
      <c r="C6674" s="62" t="s">
        <v>10</v>
      </c>
      <c r="D6674" s="62" t="s">
        <v>157</v>
      </c>
      <c r="E6674" s="62" t="s">
        <v>157</v>
      </c>
      <c r="F6674" s="62" t="s">
        <v>18</v>
      </c>
      <c r="G6674" s="2">
        <v>-166187.60400000002</v>
      </c>
      <c r="H6674" t="s">
        <v>14</v>
      </c>
    </row>
    <row r="6675" spans="1:8" hidden="1" x14ac:dyDescent="0.25">
      <c r="A6675" t="s">
        <v>8</v>
      </c>
      <c r="B6675" t="s">
        <v>9</v>
      </c>
      <c r="C6675" s="62" t="s">
        <v>10</v>
      </c>
      <c r="D6675" s="62" t="s">
        <v>157</v>
      </c>
      <c r="E6675" s="62" t="s">
        <v>157</v>
      </c>
      <c r="F6675" s="62" t="s">
        <v>19</v>
      </c>
      <c r="G6675" s="2">
        <v>-159553.96080000003</v>
      </c>
      <c r="H6675" t="s">
        <v>14</v>
      </c>
    </row>
    <row r="6676" spans="1:8" hidden="1" x14ac:dyDescent="0.25">
      <c r="A6676" t="s">
        <v>8</v>
      </c>
      <c r="B6676" t="s">
        <v>9</v>
      </c>
      <c r="C6676" s="62" t="s">
        <v>10</v>
      </c>
      <c r="D6676" s="62" t="s">
        <v>157</v>
      </c>
      <c r="E6676" s="62" t="s">
        <v>157</v>
      </c>
      <c r="F6676" s="62" t="s">
        <v>20</v>
      </c>
      <c r="G6676" s="2">
        <v>-173275.5876</v>
      </c>
      <c r="H6676" t="s">
        <v>14</v>
      </c>
    </row>
    <row r="6677" spans="1:8" hidden="1" x14ac:dyDescent="0.25">
      <c r="A6677" t="s">
        <v>8</v>
      </c>
      <c r="B6677" t="s">
        <v>9</v>
      </c>
      <c r="C6677" s="62" t="s">
        <v>10</v>
      </c>
      <c r="D6677" s="62" t="s">
        <v>157</v>
      </c>
      <c r="E6677" s="62" t="s">
        <v>157</v>
      </c>
      <c r="F6677" s="62" t="s">
        <v>21</v>
      </c>
      <c r="G6677" s="2">
        <v>-151624.30980000005</v>
      </c>
      <c r="H6677" t="s">
        <v>14</v>
      </c>
    </row>
    <row r="6678" spans="1:8" hidden="1" x14ac:dyDescent="0.25">
      <c r="A6678" t="s">
        <v>8</v>
      </c>
      <c r="B6678" t="s">
        <v>9</v>
      </c>
      <c r="C6678" s="62" t="s">
        <v>10</v>
      </c>
      <c r="D6678" s="62" t="s">
        <v>157</v>
      </c>
      <c r="E6678" s="62" t="s">
        <v>157</v>
      </c>
      <c r="F6678" s="62" t="s">
        <v>22</v>
      </c>
      <c r="G6678" s="2">
        <v>-119478.01799999998</v>
      </c>
      <c r="H6678" t="s">
        <v>14</v>
      </c>
    </row>
    <row r="6679" spans="1:8" hidden="1" x14ac:dyDescent="0.25">
      <c r="A6679" t="s">
        <v>8</v>
      </c>
      <c r="B6679" t="s">
        <v>9</v>
      </c>
      <c r="C6679" s="62" t="s">
        <v>10</v>
      </c>
      <c r="D6679" s="62" t="s">
        <v>157</v>
      </c>
      <c r="E6679" s="62" t="s">
        <v>157</v>
      </c>
      <c r="F6679" s="62" t="s">
        <v>23</v>
      </c>
      <c r="G6679" s="2">
        <v>-93759.866999999998</v>
      </c>
      <c r="H6679" t="s">
        <v>14</v>
      </c>
    </row>
    <row r="6680" spans="1:8" hidden="1" x14ac:dyDescent="0.25">
      <c r="A6680" t="s">
        <v>8</v>
      </c>
      <c r="B6680" t="s">
        <v>9</v>
      </c>
      <c r="C6680" s="62" t="s">
        <v>10</v>
      </c>
      <c r="D6680" s="62" t="s">
        <v>157</v>
      </c>
      <c r="E6680" s="62" t="s">
        <v>157</v>
      </c>
      <c r="F6680" s="62" t="s">
        <v>24</v>
      </c>
      <c r="G6680" s="2">
        <v>-71864.4948</v>
      </c>
      <c r="H6680" t="s">
        <v>14</v>
      </c>
    </row>
    <row r="6681" spans="1:8" hidden="1" x14ac:dyDescent="0.25">
      <c r="A6681" t="s">
        <v>8</v>
      </c>
      <c r="B6681" t="s">
        <v>9</v>
      </c>
      <c r="C6681" s="62" t="s">
        <v>10</v>
      </c>
      <c r="D6681" s="62" t="s">
        <v>157</v>
      </c>
      <c r="E6681" s="62" t="s">
        <v>157</v>
      </c>
      <c r="F6681" s="62" t="s">
        <v>25</v>
      </c>
      <c r="G6681" s="2">
        <v>-70814.880839999998</v>
      </c>
      <c r="H6681" t="s">
        <v>14</v>
      </c>
    </row>
    <row r="6682" spans="1:8" hidden="1" x14ac:dyDescent="0.25">
      <c r="A6682" t="s">
        <v>8</v>
      </c>
      <c r="B6682" t="s">
        <v>9</v>
      </c>
      <c r="C6682" s="62" t="s">
        <v>10</v>
      </c>
      <c r="D6682" s="62" t="s">
        <v>157</v>
      </c>
      <c r="E6682" s="62" t="s">
        <v>157</v>
      </c>
      <c r="F6682" s="62" t="s">
        <v>13</v>
      </c>
      <c r="G6682" s="2">
        <v>-61175.703528801962</v>
      </c>
      <c r="H6682" t="s">
        <v>14</v>
      </c>
    </row>
    <row r="6683" spans="1:8" hidden="1" x14ac:dyDescent="0.25">
      <c r="A6683" t="s">
        <v>8</v>
      </c>
      <c r="B6683" t="s">
        <v>9</v>
      </c>
      <c r="C6683" s="62" t="s">
        <v>10</v>
      </c>
      <c r="D6683" s="62" t="s">
        <v>157</v>
      </c>
      <c r="E6683" s="62" t="s">
        <v>157</v>
      </c>
      <c r="F6683" s="62" t="s">
        <v>15</v>
      </c>
      <c r="G6683" s="2">
        <v>-64644.292195584349</v>
      </c>
      <c r="H6683" t="s">
        <v>14</v>
      </c>
    </row>
    <row r="6684" spans="1:8" hidden="1" x14ac:dyDescent="0.25">
      <c r="A6684" t="s">
        <v>8</v>
      </c>
      <c r="B6684" t="s">
        <v>9</v>
      </c>
      <c r="C6684" s="62" t="s">
        <v>10</v>
      </c>
      <c r="D6684" s="62" t="s">
        <v>157</v>
      </c>
      <c r="E6684" s="62" t="s">
        <v>157</v>
      </c>
      <c r="F6684" s="62" t="s">
        <v>16</v>
      </c>
      <c r="G6684" s="2">
        <v>-92673.397344605051</v>
      </c>
      <c r="H6684" t="s">
        <v>14</v>
      </c>
    </row>
    <row r="6685" spans="1:8" hidden="1" x14ac:dyDescent="0.25">
      <c r="A6685" t="s">
        <v>8</v>
      </c>
      <c r="B6685" t="s">
        <v>9</v>
      </c>
      <c r="C6685" s="62" t="s">
        <v>10</v>
      </c>
      <c r="D6685" s="62" t="s">
        <v>157</v>
      </c>
      <c r="E6685" s="62" t="s">
        <v>157</v>
      </c>
      <c r="F6685" s="62" t="s">
        <v>17</v>
      </c>
      <c r="G6685" s="2">
        <v>-120653.3176783166</v>
      </c>
      <c r="H6685" t="s">
        <v>14</v>
      </c>
    </row>
    <row r="6686" spans="1:8" hidden="1" x14ac:dyDescent="0.25">
      <c r="A6686" t="s">
        <v>8</v>
      </c>
      <c r="B6686" t="s">
        <v>9</v>
      </c>
      <c r="C6686" s="62" t="s">
        <v>10</v>
      </c>
      <c r="D6686" s="62" t="s">
        <v>157</v>
      </c>
      <c r="E6686" s="62" t="s">
        <v>157</v>
      </c>
      <c r="F6686" s="62" t="s">
        <v>18</v>
      </c>
      <c r="G6686" s="2">
        <v>-159225.53655782732</v>
      </c>
      <c r="H6686" t="s">
        <v>14</v>
      </c>
    </row>
    <row r="6687" spans="1:8" hidden="1" x14ac:dyDescent="0.25">
      <c r="A6687" t="s">
        <v>8</v>
      </c>
      <c r="B6687" t="s">
        <v>9</v>
      </c>
      <c r="C6687" s="62" t="s">
        <v>10</v>
      </c>
      <c r="D6687" s="62" t="s">
        <v>157</v>
      </c>
      <c r="E6687" s="62" t="s">
        <v>157</v>
      </c>
      <c r="F6687" s="62" t="s">
        <v>19</v>
      </c>
      <c r="G6687" s="2">
        <v>-152869.79538080675</v>
      </c>
      <c r="H6687" t="s">
        <v>14</v>
      </c>
    </row>
    <row r="6688" spans="1:8" hidden="1" x14ac:dyDescent="0.25">
      <c r="A6688" t="s">
        <v>8</v>
      </c>
      <c r="B6688" t="s">
        <v>9</v>
      </c>
      <c r="C6688" s="62" t="s">
        <v>10</v>
      </c>
      <c r="D6688" s="62" t="s">
        <v>157</v>
      </c>
      <c r="E6688" s="62" t="s">
        <v>157</v>
      </c>
      <c r="F6688" s="62" t="s">
        <v>20</v>
      </c>
      <c r="G6688" s="2">
        <v>-166016.58453408355</v>
      </c>
      <c r="H6688" t="s">
        <v>14</v>
      </c>
    </row>
    <row r="6689" spans="1:8" hidden="1" x14ac:dyDescent="0.25">
      <c r="A6689" t="s">
        <v>8</v>
      </c>
      <c r="B6689" t="s">
        <v>9</v>
      </c>
      <c r="C6689" s="62" t="s">
        <v>10</v>
      </c>
      <c r="D6689" s="62" t="s">
        <v>157</v>
      </c>
      <c r="E6689" s="62" t="s">
        <v>157</v>
      </c>
      <c r="F6689" s="62" t="s">
        <v>21</v>
      </c>
      <c r="G6689" s="2">
        <v>-145272.33982575042</v>
      </c>
      <c r="H6689" t="s">
        <v>14</v>
      </c>
    </row>
    <row r="6690" spans="1:8" hidden="1" x14ac:dyDescent="0.25">
      <c r="A6690" t="s">
        <v>8</v>
      </c>
      <c r="B6690" t="s">
        <v>9</v>
      </c>
      <c r="C6690" s="62" t="s">
        <v>10</v>
      </c>
      <c r="D6690" s="62" t="s">
        <v>157</v>
      </c>
      <c r="E6690" s="62" t="s">
        <v>157</v>
      </c>
      <c r="F6690" s="62" t="s">
        <v>22</v>
      </c>
      <c r="G6690" s="2">
        <v>-114472.74685370483</v>
      </c>
      <c r="H6690" t="s">
        <v>14</v>
      </c>
    </row>
    <row r="6691" spans="1:8" hidden="1" x14ac:dyDescent="0.25">
      <c r="A6691" t="s">
        <v>8</v>
      </c>
      <c r="B6691" t="s">
        <v>9</v>
      </c>
      <c r="C6691" s="62" t="s">
        <v>10</v>
      </c>
      <c r="D6691" s="62" t="s">
        <v>157</v>
      </c>
      <c r="E6691" s="62" t="s">
        <v>157</v>
      </c>
      <c r="F6691" s="62" t="s">
        <v>23</v>
      </c>
      <c r="G6691" s="2">
        <v>-89832.001733808749</v>
      </c>
      <c r="H6691" t="s">
        <v>14</v>
      </c>
    </row>
    <row r="6692" spans="1:8" hidden="1" x14ac:dyDescent="0.25">
      <c r="A6692" t="s">
        <v>8</v>
      </c>
      <c r="B6692" t="s">
        <v>9</v>
      </c>
      <c r="C6692" s="62" t="s">
        <v>10</v>
      </c>
      <c r="D6692" s="62" t="s">
        <v>157</v>
      </c>
      <c r="E6692" s="62" t="s">
        <v>157</v>
      </c>
      <c r="F6692" s="62" t="s">
        <v>24</v>
      </c>
      <c r="G6692" s="2">
        <v>-68853.888428328195</v>
      </c>
      <c r="H6692" t="s">
        <v>14</v>
      </c>
    </row>
    <row r="6693" spans="1:8" hidden="1" x14ac:dyDescent="0.25">
      <c r="A6693" t="s">
        <v>8</v>
      </c>
      <c r="B6693" t="s">
        <v>9</v>
      </c>
      <c r="C6693" s="62" t="s">
        <v>10</v>
      </c>
      <c r="D6693" s="62" t="s">
        <v>157</v>
      </c>
      <c r="E6693" s="62" t="s">
        <v>157</v>
      </c>
      <c r="F6693" s="62" t="s">
        <v>25</v>
      </c>
      <c r="G6693" s="2">
        <v>-67848.24575741282</v>
      </c>
      <c r="H6693" t="s">
        <v>14</v>
      </c>
    </row>
    <row r="6694" spans="1:8" hidden="1" x14ac:dyDescent="0.25">
      <c r="A6694" t="s">
        <v>8</v>
      </c>
      <c r="B6694" t="s">
        <v>9</v>
      </c>
      <c r="C6694" s="62" t="s">
        <v>10</v>
      </c>
      <c r="D6694" s="62" t="s">
        <v>157</v>
      </c>
      <c r="E6694" s="62" t="s">
        <v>157</v>
      </c>
      <c r="F6694" s="62" t="s">
        <v>13</v>
      </c>
      <c r="G6694" s="2">
        <v>-144601.36980000001</v>
      </c>
      <c r="H6694" t="s">
        <v>14</v>
      </c>
    </row>
    <row r="6695" spans="1:8" hidden="1" x14ac:dyDescent="0.25">
      <c r="A6695" t="s">
        <v>8</v>
      </c>
      <c r="B6695" t="s">
        <v>9</v>
      </c>
      <c r="C6695" s="62" t="s">
        <v>10</v>
      </c>
      <c r="D6695" s="62" t="s">
        <v>157</v>
      </c>
      <c r="E6695" s="62" t="s">
        <v>157</v>
      </c>
      <c r="F6695" s="62" t="s">
        <v>15</v>
      </c>
      <c r="G6695" s="2">
        <v>-148157.18040000004</v>
      </c>
      <c r="H6695" t="s">
        <v>14</v>
      </c>
    </row>
    <row r="6696" spans="1:8" hidden="1" x14ac:dyDescent="0.25">
      <c r="A6696" t="s">
        <v>8</v>
      </c>
      <c r="B6696" t="s">
        <v>9</v>
      </c>
      <c r="C6696" s="62" t="s">
        <v>10</v>
      </c>
      <c r="D6696" s="62" t="s">
        <v>157</v>
      </c>
      <c r="E6696" s="62" t="s">
        <v>157</v>
      </c>
      <c r="F6696" s="62" t="s">
        <v>16</v>
      </c>
      <c r="G6696" s="2">
        <v>-173673.88920000001</v>
      </c>
      <c r="H6696" t="s">
        <v>14</v>
      </c>
    </row>
    <row r="6697" spans="1:8" hidden="1" x14ac:dyDescent="0.25">
      <c r="A6697" t="s">
        <v>8</v>
      </c>
      <c r="B6697" t="s">
        <v>9</v>
      </c>
      <c r="C6697" s="62" t="s">
        <v>10</v>
      </c>
      <c r="D6697" s="62" t="s">
        <v>157</v>
      </c>
      <c r="E6697" s="62" t="s">
        <v>157</v>
      </c>
      <c r="F6697" s="62" t="s">
        <v>17</v>
      </c>
      <c r="G6697" s="2">
        <v>-222721.14540000001</v>
      </c>
      <c r="H6697" t="s">
        <v>14</v>
      </c>
    </row>
    <row r="6698" spans="1:8" hidden="1" x14ac:dyDescent="0.25">
      <c r="A6698" t="s">
        <v>8</v>
      </c>
      <c r="B6698" t="s">
        <v>9</v>
      </c>
      <c r="C6698" s="62" t="s">
        <v>10</v>
      </c>
      <c r="D6698" s="62" t="s">
        <v>157</v>
      </c>
      <c r="E6698" s="62" t="s">
        <v>157</v>
      </c>
      <c r="F6698" s="62" t="s">
        <v>18</v>
      </c>
      <c r="G6698" s="2">
        <v>-258910.7934</v>
      </c>
      <c r="H6698" t="s">
        <v>14</v>
      </c>
    </row>
    <row r="6699" spans="1:8" hidden="1" x14ac:dyDescent="0.25">
      <c r="A6699" t="s">
        <v>8</v>
      </c>
      <c r="B6699" t="s">
        <v>9</v>
      </c>
      <c r="C6699" s="62" t="s">
        <v>10</v>
      </c>
      <c r="D6699" s="62" t="s">
        <v>157</v>
      </c>
      <c r="E6699" s="62" t="s">
        <v>157</v>
      </c>
      <c r="F6699" s="62" t="s">
        <v>19</v>
      </c>
      <c r="G6699" s="2">
        <v>-248734.92719999995</v>
      </c>
      <c r="H6699" t="s">
        <v>14</v>
      </c>
    </row>
    <row r="6700" spans="1:8" hidden="1" x14ac:dyDescent="0.25">
      <c r="A6700" t="s">
        <v>8</v>
      </c>
      <c r="B6700" t="s">
        <v>9</v>
      </c>
      <c r="C6700" s="62" t="s">
        <v>10</v>
      </c>
      <c r="D6700" s="62" t="s">
        <v>157</v>
      </c>
      <c r="E6700" s="62" t="s">
        <v>157</v>
      </c>
      <c r="F6700" s="62" t="s">
        <v>20</v>
      </c>
      <c r="G6700" s="2">
        <v>-272533.84980000003</v>
      </c>
      <c r="H6700" t="s">
        <v>14</v>
      </c>
    </row>
    <row r="6701" spans="1:8" hidden="1" x14ac:dyDescent="0.25">
      <c r="A6701" t="s">
        <v>8</v>
      </c>
      <c r="B6701" t="s">
        <v>9</v>
      </c>
      <c r="C6701" s="62" t="s">
        <v>10</v>
      </c>
      <c r="D6701" s="62" t="s">
        <v>157</v>
      </c>
      <c r="E6701" s="62" t="s">
        <v>157</v>
      </c>
      <c r="F6701" s="62" t="s">
        <v>21</v>
      </c>
      <c r="G6701" s="2">
        <v>-231098.0214</v>
      </c>
      <c r="H6701" t="s">
        <v>14</v>
      </c>
    </row>
    <row r="6702" spans="1:8" hidden="1" x14ac:dyDescent="0.25">
      <c r="A6702" t="s">
        <v>8</v>
      </c>
      <c r="B6702" t="s">
        <v>9</v>
      </c>
      <c r="C6702" s="62" t="s">
        <v>10</v>
      </c>
      <c r="D6702" s="62" t="s">
        <v>157</v>
      </c>
      <c r="E6702" s="62" t="s">
        <v>157</v>
      </c>
      <c r="F6702" s="62" t="s">
        <v>22</v>
      </c>
      <c r="G6702" s="2">
        <v>-181697.568</v>
      </c>
      <c r="H6702" t="s">
        <v>14</v>
      </c>
    </row>
    <row r="6703" spans="1:8" hidden="1" x14ac:dyDescent="0.25">
      <c r="A6703" t="s">
        <v>8</v>
      </c>
      <c r="B6703" t="s">
        <v>9</v>
      </c>
      <c r="C6703" s="62" t="s">
        <v>10</v>
      </c>
      <c r="D6703" s="62" t="s">
        <v>157</v>
      </c>
      <c r="E6703" s="62" t="s">
        <v>157</v>
      </c>
      <c r="F6703" s="62" t="s">
        <v>23</v>
      </c>
      <c r="G6703" s="2">
        <v>-159692.9724</v>
      </c>
      <c r="H6703" t="s">
        <v>14</v>
      </c>
    </row>
    <row r="6704" spans="1:8" hidden="1" x14ac:dyDescent="0.25">
      <c r="A6704" t="s">
        <v>8</v>
      </c>
      <c r="B6704" t="s">
        <v>9</v>
      </c>
      <c r="C6704" s="62" t="s">
        <v>10</v>
      </c>
      <c r="D6704" s="62" t="s">
        <v>157</v>
      </c>
      <c r="E6704" s="62" t="s">
        <v>157</v>
      </c>
      <c r="F6704" s="62" t="s">
        <v>24</v>
      </c>
      <c r="G6704" s="2">
        <v>-152437.31460000001</v>
      </c>
      <c r="H6704" t="s">
        <v>14</v>
      </c>
    </row>
    <row r="6705" spans="1:8" hidden="1" x14ac:dyDescent="0.25">
      <c r="A6705" t="s">
        <v>8</v>
      </c>
      <c r="B6705" t="s">
        <v>9</v>
      </c>
      <c r="C6705" s="62" t="s">
        <v>10</v>
      </c>
      <c r="D6705" s="62" t="s">
        <v>157</v>
      </c>
      <c r="E6705" s="62" t="s">
        <v>157</v>
      </c>
      <c r="F6705" s="62" t="s">
        <v>25</v>
      </c>
      <c r="G6705" s="2">
        <v>-169876.79819999999</v>
      </c>
      <c r="H6705" t="s">
        <v>14</v>
      </c>
    </row>
    <row r="6706" spans="1:8" hidden="1" x14ac:dyDescent="0.25">
      <c r="A6706" t="s">
        <v>8</v>
      </c>
      <c r="B6706" t="s">
        <v>9</v>
      </c>
      <c r="C6706" s="62" t="s">
        <v>10</v>
      </c>
      <c r="D6706" s="62" t="s">
        <v>157</v>
      </c>
      <c r="E6706" s="62" t="s">
        <v>157</v>
      </c>
      <c r="F6706" s="62" t="s">
        <v>13</v>
      </c>
      <c r="G6706" s="2">
        <v>-178077.57635231339</v>
      </c>
      <c r="H6706" t="s">
        <v>14</v>
      </c>
    </row>
    <row r="6707" spans="1:8" hidden="1" x14ac:dyDescent="0.25">
      <c r="A6707" t="s">
        <v>8</v>
      </c>
      <c r="B6707" t="s">
        <v>9</v>
      </c>
      <c r="C6707" s="62" t="s">
        <v>10</v>
      </c>
      <c r="D6707" s="62" t="s">
        <v>157</v>
      </c>
      <c r="E6707" s="62" t="s">
        <v>157</v>
      </c>
      <c r="F6707" s="62" t="s">
        <v>15</v>
      </c>
      <c r="G6707" s="2">
        <v>-182456.58143706241</v>
      </c>
      <c r="H6707" t="s">
        <v>14</v>
      </c>
    </row>
    <row r="6708" spans="1:8" hidden="1" x14ac:dyDescent="0.25">
      <c r="A6708" t="s">
        <v>8</v>
      </c>
      <c r="B6708" t="s">
        <v>9</v>
      </c>
      <c r="C6708" s="62" t="s">
        <v>10</v>
      </c>
      <c r="D6708" s="62" t="s">
        <v>157</v>
      </c>
      <c r="E6708" s="62" t="s">
        <v>157</v>
      </c>
      <c r="F6708" s="62" t="s">
        <v>16</v>
      </c>
      <c r="G6708" s="2">
        <v>-213880.58292388468</v>
      </c>
      <c r="H6708" t="s">
        <v>14</v>
      </c>
    </row>
    <row r="6709" spans="1:8" hidden="1" x14ac:dyDescent="0.25">
      <c r="A6709" t="s">
        <v>8</v>
      </c>
      <c r="B6709" t="s">
        <v>9</v>
      </c>
      <c r="C6709" s="62" t="s">
        <v>10</v>
      </c>
      <c r="D6709" s="62" t="s">
        <v>157</v>
      </c>
      <c r="E6709" s="62" t="s">
        <v>157</v>
      </c>
      <c r="F6709" s="62" t="s">
        <v>17</v>
      </c>
      <c r="G6709" s="2">
        <v>-274282.614543</v>
      </c>
      <c r="H6709" t="s">
        <v>14</v>
      </c>
    </row>
    <row r="6710" spans="1:8" hidden="1" x14ac:dyDescent="0.25">
      <c r="A6710" t="s">
        <v>8</v>
      </c>
      <c r="B6710" t="s">
        <v>9</v>
      </c>
      <c r="C6710" s="62" t="s">
        <v>10</v>
      </c>
      <c r="D6710" s="62" t="s">
        <v>157</v>
      </c>
      <c r="E6710" s="62" t="s">
        <v>157</v>
      </c>
      <c r="F6710" s="62" t="s">
        <v>18</v>
      </c>
      <c r="G6710" s="2">
        <v>-318850.41368485388</v>
      </c>
      <c r="H6710" t="s">
        <v>14</v>
      </c>
    </row>
    <row r="6711" spans="1:8" hidden="1" x14ac:dyDescent="0.25">
      <c r="A6711" t="s">
        <v>8</v>
      </c>
      <c r="B6711" t="s">
        <v>9</v>
      </c>
      <c r="C6711" s="62" t="s">
        <v>10</v>
      </c>
      <c r="D6711" s="62" t="s">
        <v>157</v>
      </c>
      <c r="E6711" s="62" t="s">
        <v>157</v>
      </c>
      <c r="F6711" s="62" t="s">
        <v>19</v>
      </c>
      <c r="G6711" s="2">
        <v>-306318.76483057428</v>
      </c>
      <c r="H6711" t="s">
        <v>14</v>
      </c>
    </row>
    <row r="6712" spans="1:8" hidden="1" x14ac:dyDescent="0.25">
      <c r="A6712" t="s">
        <v>8</v>
      </c>
      <c r="B6712" t="s">
        <v>9</v>
      </c>
      <c r="C6712" s="62" t="s">
        <v>10</v>
      </c>
      <c r="D6712" s="62" t="s">
        <v>157</v>
      </c>
      <c r="E6712" s="62" t="s">
        <v>157</v>
      </c>
      <c r="F6712" s="62" t="s">
        <v>20</v>
      </c>
      <c r="G6712" s="2">
        <v>-335627.30085804081</v>
      </c>
      <c r="H6712" t="s">
        <v>14</v>
      </c>
    </row>
    <row r="6713" spans="1:8" hidden="1" x14ac:dyDescent="0.25">
      <c r="A6713" t="s">
        <v>8</v>
      </c>
      <c r="B6713" t="s">
        <v>9</v>
      </c>
      <c r="C6713" s="62" t="s">
        <v>10</v>
      </c>
      <c r="D6713" s="62" t="s">
        <v>157</v>
      </c>
      <c r="E6713" s="62" t="s">
        <v>157</v>
      </c>
      <c r="F6713" s="62" t="s">
        <v>21</v>
      </c>
      <c r="G6713" s="2">
        <v>-284598.79465628031</v>
      </c>
      <c r="H6713" t="s">
        <v>14</v>
      </c>
    </row>
    <row r="6714" spans="1:8" hidden="1" x14ac:dyDescent="0.25">
      <c r="A6714" t="s">
        <v>8</v>
      </c>
      <c r="B6714" t="s">
        <v>9</v>
      </c>
      <c r="C6714" s="62" t="s">
        <v>10</v>
      </c>
      <c r="D6714" s="62" t="s">
        <v>157</v>
      </c>
      <c r="E6714" s="62" t="s">
        <v>157</v>
      </c>
      <c r="F6714" s="62" t="s">
        <v>22</v>
      </c>
      <c r="G6714" s="2">
        <v>-223761.7982685919</v>
      </c>
      <c r="H6714" t="s">
        <v>14</v>
      </c>
    </row>
    <row r="6715" spans="1:8" hidden="1" x14ac:dyDescent="0.25">
      <c r="A6715" t="s">
        <v>8</v>
      </c>
      <c r="B6715" t="s">
        <v>9</v>
      </c>
      <c r="C6715" s="62" t="s">
        <v>10</v>
      </c>
      <c r="D6715" s="62" t="s">
        <v>157</v>
      </c>
      <c r="E6715" s="62" t="s">
        <v>157</v>
      </c>
      <c r="F6715" s="62" t="s">
        <v>23</v>
      </c>
      <c r="G6715" s="2">
        <v>-196662.98821941638</v>
      </c>
      <c r="H6715" t="s">
        <v>14</v>
      </c>
    </row>
    <row r="6716" spans="1:8" hidden="1" x14ac:dyDescent="0.25">
      <c r="A6716" t="s">
        <v>8</v>
      </c>
      <c r="B6716" t="s">
        <v>9</v>
      </c>
      <c r="C6716" s="62" t="s">
        <v>10</v>
      </c>
      <c r="D6716" s="62" t="s">
        <v>157</v>
      </c>
      <c r="E6716" s="62" t="s">
        <v>157</v>
      </c>
      <c r="F6716" s="62" t="s">
        <v>24</v>
      </c>
      <c r="G6716" s="2">
        <v>-187727.59599143933</v>
      </c>
      <c r="H6716" t="s">
        <v>14</v>
      </c>
    </row>
    <row r="6717" spans="1:8" hidden="1" x14ac:dyDescent="0.25">
      <c r="A6717" t="s">
        <v>8</v>
      </c>
      <c r="B6717" t="s">
        <v>9</v>
      </c>
      <c r="C6717" s="62" t="s">
        <v>10</v>
      </c>
      <c r="D6717" s="62" t="s">
        <v>157</v>
      </c>
      <c r="E6717" s="62" t="s">
        <v>157</v>
      </c>
      <c r="F6717" s="62" t="s">
        <v>25</v>
      </c>
      <c r="G6717" s="2">
        <v>-209204.43937556003</v>
      </c>
      <c r="H6717" t="s">
        <v>14</v>
      </c>
    </row>
    <row r="6718" spans="1:8" hidden="1" x14ac:dyDescent="0.25">
      <c r="A6718" t="s">
        <v>8</v>
      </c>
      <c r="B6718" t="s">
        <v>9</v>
      </c>
      <c r="C6718" s="62" t="s">
        <v>10</v>
      </c>
      <c r="D6718" s="62" t="s">
        <v>157</v>
      </c>
      <c r="E6718" s="62" t="s">
        <v>157</v>
      </c>
      <c r="F6718" s="62" t="s">
        <v>13</v>
      </c>
      <c r="G6718" s="2">
        <v>-77081.82406429213</v>
      </c>
      <c r="H6718" t="s">
        <v>14</v>
      </c>
    </row>
    <row r="6719" spans="1:8" hidden="1" x14ac:dyDescent="0.25">
      <c r="A6719" t="s">
        <v>8</v>
      </c>
      <c r="B6719" t="s">
        <v>9</v>
      </c>
      <c r="C6719" s="62" t="s">
        <v>10</v>
      </c>
      <c r="D6719" s="62" t="s">
        <v>157</v>
      </c>
      <c r="E6719" s="62" t="s">
        <v>157</v>
      </c>
      <c r="F6719" s="62" t="s">
        <v>15</v>
      </c>
      <c r="G6719" s="2">
        <v>-77148.780390728294</v>
      </c>
      <c r="H6719" t="s">
        <v>14</v>
      </c>
    </row>
    <row r="6720" spans="1:8" hidden="1" x14ac:dyDescent="0.25">
      <c r="A6720" t="s">
        <v>8</v>
      </c>
      <c r="B6720" t="s">
        <v>9</v>
      </c>
      <c r="C6720" s="62" t="s">
        <v>10</v>
      </c>
      <c r="D6720" s="62" t="s">
        <v>157</v>
      </c>
      <c r="E6720" s="62" t="s">
        <v>157</v>
      </c>
      <c r="F6720" s="62" t="s">
        <v>16</v>
      </c>
      <c r="G6720" s="2">
        <v>-82988.071498317775</v>
      </c>
      <c r="H6720" t="s">
        <v>14</v>
      </c>
    </row>
    <row r="6721" spans="1:8" hidden="1" x14ac:dyDescent="0.25">
      <c r="A6721" t="s">
        <v>8</v>
      </c>
      <c r="B6721" t="s">
        <v>9</v>
      </c>
      <c r="C6721" s="62" t="s">
        <v>10</v>
      </c>
      <c r="D6721" s="62" t="s">
        <v>157</v>
      </c>
      <c r="E6721" s="62" t="s">
        <v>157</v>
      </c>
      <c r="F6721" s="62" t="s">
        <v>17</v>
      </c>
      <c r="G6721" s="2">
        <v>-111744.6083529638</v>
      </c>
      <c r="H6721" t="s">
        <v>14</v>
      </c>
    </row>
    <row r="6722" spans="1:8" hidden="1" x14ac:dyDescent="0.25">
      <c r="A6722" t="s">
        <v>8</v>
      </c>
      <c r="B6722" t="s">
        <v>9</v>
      </c>
      <c r="C6722" s="62" t="s">
        <v>10</v>
      </c>
      <c r="D6722" s="62" t="s">
        <v>157</v>
      </c>
      <c r="E6722" s="62" t="s">
        <v>157</v>
      </c>
      <c r="F6722" s="62" t="s">
        <v>18</v>
      </c>
      <c r="G6722" s="2">
        <v>-123577.62811925577</v>
      </c>
      <c r="H6722" t="s">
        <v>14</v>
      </c>
    </row>
    <row r="6723" spans="1:8" hidden="1" x14ac:dyDescent="0.25">
      <c r="A6723" t="s">
        <v>8</v>
      </c>
      <c r="B6723" t="s">
        <v>9</v>
      </c>
      <c r="C6723" s="62" t="s">
        <v>10</v>
      </c>
      <c r="D6723" s="62" t="s">
        <v>157</v>
      </c>
      <c r="E6723" s="62" t="s">
        <v>157</v>
      </c>
      <c r="F6723" s="62" t="s">
        <v>19</v>
      </c>
      <c r="G6723" s="2">
        <v>-125071.02243153029</v>
      </c>
      <c r="H6723" t="s">
        <v>14</v>
      </c>
    </row>
    <row r="6724" spans="1:8" hidden="1" x14ac:dyDescent="0.25">
      <c r="A6724" t="s">
        <v>8</v>
      </c>
      <c r="B6724" t="s">
        <v>9</v>
      </c>
      <c r="C6724" s="62" t="s">
        <v>10</v>
      </c>
      <c r="D6724" s="62" t="s">
        <v>157</v>
      </c>
      <c r="E6724" s="62" t="s">
        <v>157</v>
      </c>
      <c r="F6724" s="62" t="s">
        <v>20</v>
      </c>
      <c r="G6724" s="2">
        <v>-142168.87382925884</v>
      </c>
      <c r="H6724" t="s">
        <v>14</v>
      </c>
    </row>
    <row r="6725" spans="1:8" hidden="1" x14ac:dyDescent="0.25">
      <c r="A6725" t="s">
        <v>8</v>
      </c>
      <c r="B6725" t="s">
        <v>9</v>
      </c>
      <c r="C6725" s="62" t="s">
        <v>10</v>
      </c>
      <c r="D6725" s="62" t="s">
        <v>157</v>
      </c>
      <c r="E6725" s="62" t="s">
        <v>157</v>
      </c>
      <c r="F6725" s="62" t="s">
        <v>21</v>
      </c>
      <c r="G6725" s="2">
        <v>-119183.16082446469</v>
      </c>
      <c r="H6725" t="s">
        <v>14</v>
      </c>
    </row>
    <row r="6726" spans="1:8" hidden="1" x14ac:dyDescent="0.25">
      <c r="A6726" t="s">
        <v>8</v>
      </c>
      <c r="B6726" t="s">
        <v>9</v>
      </c>
      <c r="C6726" s="62" t="s">
        <v>10</v>
      </c>
      <c r="D6726" s="62" t="s">
        <v>157</v>
      </c>
      <c r="E6726" s="62" t="s">
        <v>157</v>
      </c>
      <c r="F6726" s="62" t="s">
        <v>22</v>
      </c>
      <c r="G6726" s="2">
        <v>-100017.98191775076</v>
      </c>
      <c r="H6726" t="s">
        <v>14</v>
      </c>
    </row>
    <row r="6727" spans="1:8" hidden="1" x14ac:dyDescent="0.25">
      <c r="A6727" t="s">
        <v>8</v>
      </c>
      <c r="B6727" t="s">
        <v>9</v>
      </c>
      <c r="C6727" s="62" t="s">
        <v>10</v>
      </c>
      <c r="D6727" s="62" t="s">
        <v>157</v>
      </c>
      <c r="E6727" s="62" t="s">
        <v>157</v>
      </c>
      <c r="F6727" s="62" t="s">
        <v>23</v>
      </c>
      <c r="G6727" s="2">
        <v>-87138.871411430766</v>
      </c>
      <c r="H6727" t="s">
        <v>14</v>
      </c>
    </row>
    <row r="6728" spans="1:8" hidden="1" x14ac:dyDescent="0.25">
      <c r="A6728" t="s">
        <v>8</v>
      </c>
      <c r="B6728" t="s">
        <v>9</v>
      </c>
      <c r="C6728" s="62" t="s">
        <v>10</v>
      </c>
      <c r="D6728" s="62" t="s">
        <v>157</v>
      </c>
      <c r="E6728" s="62" t="s">
        <v>157</v>
      </c>
      <c r="F6728" s="62" t="s">
        <v>24</v>
      </c>
      <c r="G6728" s="2">
        <v>-75683.584470494956</v>
      </c>
      <c r="H6728" t="s">
        <v>14</v>
      </c>
    </row>
    <row r="6729" spans="1:8" hidden="1" x14ac:dyDescent="0.25">
      <c r="A6729" t="s">
        <v>8</v>
      </c>
      <c r="B6729" t="s">
        <v>9</v>
      </c>
      <c r="C6729" s="62" t="s">
        <v>10</v>
      </c>
      <c r="D6729" s="62" t="s">
        <v>157</v>
      </c>
      <c r="E6729" s="62" t="s">
        <v>157</v>
      </c>
      <c r="F6729" s="62" t="s">
        <v>25</v>
      </c>
      <c r="G6729" s="2">
        <v>-74653.682765175268</v>
      </c>
      <c r="H6729" t="s">
        <v>14</v>
      </c>
    </row>
    <row r="6730" spans="1:8" hidden="1" x14ac:dyDescent="0.25">
      <c r="A6730" t="s">
        <v>8</v>
      </c>
      <c r="B6730" t="s">
        <v>9</v>
      </c>
      <c r="C6730" s="62" t="s">
        <v>10</v>
      </c>
      <c r="D6730" s="62" t="s">
        <v>157</v>
      </c>
      <c r="E6730" s="62" t="s">
        <v>157</v>
      </c>
      <c r="F6730" s="62" t="s">
        <v>13</v>
      </c>
      <c r="G6730" s="2">
        <v>-182525.40660000002</v>
      </c>
      <c r="H6730" t="s">
        <v>14</v>
      </c>
    </row>
    <row r="6731" spans="1:8" hidden="1" x14ac:dyDescent="0.25">
      <c r="A6731" t="s">
        <v>8</v>
      </c>
      <c r="B6731" t="s">
        <v>9</v>
      </c>
      <c r="C6731" s="62" t="s">
        <v>10</v>
      </c>
      <c r="D6731" s="62" t="s">
        <v>157</v>
      </c>
      <c r="E6731" s="62" t="s">
        <v>157</v>
      </c>
      <c r="F6731" s="62" t="s">
        <v>15</v>
      </c>
      <c r="G6731" s="2">
        <v>-182683.95540000001</v>
      </c>
      <c r="H6731" t="s">
        <v>14</v>
      </c>
    </row>
    <row r="6732" spans="1:8" hidden="1" x14ac:dyDescent="0.25">
      <c r="A6732" t="s">
        <v>8</v>
      </c>
      <c r="B6732" t="s">
        <v>9</v>
      </c>
      <c r="C6732" s="62" t="s">
        <v>10</v>
      </c>
      <c r="D6732" s="62" t="s">
        <v>157</v>
      </c>
      <c r="E6732" s="62" t="s">
        <v>157</v>
      </c>
      <c r="F6732" s="62" t="s">
        <v>16</v>
      </c>
      <c r="G6732" s="2">
        <v>-196511.06700000001</v>
      </c>
      <c r="H6732" t="s">
        <v>14</v>
      </c>
    </row>
    <row r="6733" spans="1:8" hidden="1" x14ac:dyDescent="0.25">
      <c r="A6733" t="s">
        <v>8</v>
      </c>
      <c r="B6733" t="s">
        <v>9</v>
      </c>
      <c r="C6733" s="62" t="s">
        <v>10</v>
      </c>
      <c r="D6733" s="62" t="s">
        <v>157</v>
      </c>
      <c r="E6733" s="62" t="s">
        <v>157</v>
      </c>
      <c r="F6733" s="62" t="s">
        <v>17</v>
      </c>
      <c r="G6733" s="2">
        <v>-264604.92240000004</v>
      </c>
      <c r="H6733" t="s">
        <v>14</v>
      </c>
    </row>
    <row r="6734" spans="1:8" hidden="1" x14ac:dyDescent="0.25">
      <c r="A6734" t="s">
        <v>8</v>
      </c>
      <c r="B6734" t="s">
        <v>9</v>
      </c>
      <c r="C6734" s="62" t="s">
        <v>10</v>
      </c>
      <c r="D6734" s="62" t="s">
        <v>157</v>
      </c>
      <c r="E6734" s="62" t="s">
        <v>157</v>
      </c>
      <c r="F6734" s="62" t="s">
        <v>18</v>
      </c>
      <c r="G6734" s="2">
        <v>-292624.84499999997</v>
      </c>
      <c r="H6734" t="s">
        <v>14</v>
      </c>
    </row>
    <row r="6735" spans="1:8" hidden="1" x14ac:dyDescent="0.25">
      <c r="A6735" t="s">
        <v>8</v>
      </c>
      <c r="B6735" t="s">
        <v>9</v>
      </c>
      <c r="C6735" s="62" t="s">
        <v>10</v>
      </c>
      <c r="D6735" s="62" t="s">
        <v>157</v>
      </c>
      <c r="E6735" s="62" t="s">
        <v>157</v>
      </c>
      <c r="F6735" s="62" t="s">
        <v>19</v>
      </c>
      <c r="G6735" s="2">
        <v>-296161.11839999998</v>
      </c>
      <c r="H6735" t="s">
        <v>14</v>
      </c>
    </row>
    <row r="6736" spans="1:8" hidden="1" x14ac:dyDescent="0.25">
      <c r="A6736" t="s">
        <v>8</v>
      </c>
      <c r="B6736" t="s">
        <v>9</v>
      </c>
      <c r="C6736" s="62" t="s">
        <v>10</v>
      </c>
      <c r="D6736" s="62" t="s">
        <v>157</v>
      </c>
      <c r="E6736" s="62" t="s">
        <v>157</v>
      </c>
      <c r="F6736" s="62" t="s">
        <v>20</v>
      </c>
      <c r="G6736" s="2">
        <v>-336647.86499999999</v>
      </c>
      <c r="H6736" t="s">
        <v>14</v>
      </c>
    </row>
    <row r="6737" spans="1:8" hidden="1" x14ac:dyDescent="0.25">
      <c r="A6737" t="s">
        <v>8</v>
      </c>
      <c r="B6737" t="s">
        <v>9</v>
      </c>
      <c r="C6737" s="62" t="s">
        <v>10</v>
      </c>
      <c r="D6737" s="62" t="s">
        <v>157</v>
      </c>
      <c r="E6737" s="62" t="s">
        <v>157</v>
      </c>
      <c r="F6737" s="62" t="s">
        <v>21</v>
      </c>
      <c r="G6737" s="2">
        <v>-282218.99459999998</v>
      </c>
      <c r="H6737" t="s">
        <v>14</v>
      </c>
    </row>
    <row r="6738" spans="1:8" hidden="1" x14ac:dyDescent="0.25">
      <c r="A6738" t="s">
        <v>8</v>
      </c>
      <c r="B6738" t="s">
        <v>9</v>
      </c>
      <c r="C6738" s="62" t="s">
        <v>10</v>
      </c>
      <c r="D6738" s="62" t="s">
        <v>157</v>
      </c>
      <c r="E6738" s="62" t="s">
        <v>157</v>
      </c>
      <c r="F6738" s="62" t="s">
        <v>22</v>
      </c>
      <c r="G6738" s="2">
        <v>-236836.93319999997</v>
      </c>
      <c r="H6738" t="s">
        <v>14</v>
      </c>
    </row>
    <row r="6739" spans="1:8" hidden="1" x14ac:dyDescent="0.25">
      <c r="A6739" t="s">
        <v>8</v>
      </c>
      <c r="B6739" t="s">
        <v>9</v>
      </c>
      <c r="C6739" s="62" t="s">
        <v>10</v>
      </c>
      <c r="D6739" s="62" t="s">
        <v>157</v>
      </c>
      <c r="E6739" s="62" t="s">
        <v>157</v>
      </c>
      <c r="F6739" s="62" t="s">
        <v>23</v>
      </c>
      <c r="G6739" s="2">
        <v>-206339.92679999999</v>
      </c>
      <c r="H6739" t="s">
        <v>14</v>
      </c>
    </row>
    <row r="6740" spans="1:8" hidden="1" x14ac:dyDescent="0.25">
      <c r="A6740" t="s">
        <v>8</v>
      </c>
      <c r="B6740" t="s">
        <v>9</v>
      </c>
      <c r="C6740" s="62" t="s">
        <v>10</v>
      </c>
      <c r="D6740" s="62" t="s">
        <v>157</v>
      </c>
      <c r="E6740" s="62" t="s">
        <v>157</v>
      </c>
      <c r="F6740" s="62" t="s">
        <v>24</v>
      </c>
      <c r="G6740" s="2">
        <v>-179214.45419999998</v>
      </c>
      <c r="H6740" t="s">
        <v>14</v>
      </c>
    </row>
    <row r="6741" spans="1:8" hidden="1" x14ac:dyDescent="0.25">
      <c r="A6741" t="s">
        <v>8</v>
      </c>
      <c r="B6741" t="s">
        <v>9</v>
      </c>
      <c r="C6741" s="62" t="s">
        <v>10</v>
      </c>
      <c r="D6741" s="62" t="s">
        <v>157</v>
      </c>
      <c r="E6741" s="62" t="s">
        <v>157</v>
      </c>
      <c r="F6741" s="62" t="s">
        <v>25</v>
      </c>
      <c r="G6741" s="2">
        <v>-176775.70512000003</v>
      </c>
      <c r="H6741" t="s">
        <v>14</v>
      </c>
    </row>
    <row r="6742" spans="1:8" hidden="1" x14ac:dyDescent="0.25">
      <c r="A6742" t="s">
        <v>8</v>
      </c>
      <c r="B6742" t="s">
        <v>9</v>
      </c>
      <c r="C6742" s="62" t="s">
        <v>10</v>
      </c>
      <c r="D6742" s="62" t="s">
        <v>157</v>
      </c>
      <c r="E6742" s="62" t="s">
        <v>157</v>
      </c>
      <c r="F6742" s="62" t="s">
        <v>13</v>
      </c>
      <c r="G6742" s="2">
        <v>-100294.13087765203</v>
      </c>
      <c r="H6742" t="s">
        <v>14</v>
      </c>
    </row>
    <row r="6743" spans="1:8" hidden="1" x14ac:dyDescent="0.25">
      <c r="A6743" t="s">
        <v>8</v>
      </c>
      <c r="B6743" t="s">
        <v>9</v>
      </c>
      <c r="C6743" s="62" t="s">
        <v>10</v>
      </c>
      <c r="D6743" s="62" t="s">
        <v>157</v>
      </c>
      <c r="E6743" s="62" t="s">
        <v>157</v>
      </c>
      <c r="F6743" s="62" t="s">
        <v>15</v>
      </c>
      <c r="G6743" s="2">
        <v>-100381.25033347959</v>
      </c>
      <c r="H6743" t="s">
        <v>14</v>
      </c>
    </row>
    <row r="6744" spans="1:8" hidden="1" x14ac:dyDescent="0.25">
      <c r="A6744" t="s">
        <v>8</v>
      </c>
      <c r="B6744" t="s">
        <v>9</v>
      </c>
      <c r="C6744" s="62" t="s">
        <v>10</v>
      </c>
      <c r="D6744" s="62" t="s">
        <v>157</v>
      </c>
      <c r="E6744" s="62" t="s">
        <v>157</v>
      </c>
      <c r="F6744" s="62" t="s">
        <v>16</v>
      </c>
      <c r="G6744" s="2">
        <v>-107978.97695303669</v>
      </c>
      <c r="H6744" t="s">
        <v>14</v>
      </c>
    </row>
    <row r="6745" spans="1:8" hidden="1" x14ac:dyDescent="0.25">
      <c r="A6745" t="s">
        <v>8</v>
      </c>
      <c r="B6745" t="s">
        <v>9</v>
      </c>
      <c r="C6745" s="62" t="s">
        <v>10</v>
      </c>
      <c r="D6745" s="62" t="s">
        <v>157</v>
      </c>
      <c r="E6745" s="62" t="s">
        <v>157</v>
      </c>
      <c r="F6745" s="62" t="s">
        <v>17</v>
      </c>
      <c r="G6745" s="2">
        <v>-145395.21490405253</v>
      </c>
      <c r="H6745" t="s">
        <v>14</v>
      </c>
    </row>
    <row r="6746" spans="1:8" hidden="1" x14ac:dyDescent="0.25">
      <c r="A6746" t="s">
        <v>8</v>
      </c>
      <c r="B6746" t="s">
        <v>9</v>
      </c>
      <c r="C6746" s="62" t="s">
        <v>10</v>
      </c>
      <c r="D6746" s="62" t="s">
        <v>157</v>
      </c>
      <c r="E6746" s="62" t="s">
        <v>157</v>
      </c>
      <c r="F6746" s="62" t="s">
        <v>18</v>
      </c>
      <c r="G6746" s="2">
        <v>-160791.6127906472</v>
      </c>
      <c r="H6746" t="s">
        <v>14</v>
      </c>
    </row>
    <row r="6747" spans="1:8" hidden="1" x14ac:dyDescent="0.25">
      <c r="A6747" t="s">
        <v>8</v>
      </c>
      <c r="B6747" t="s">
        <v>9</v>
      </c>
      <c r="C6747" s="62" t="s">
        <v>10</v>
      </c>
      <c r="D6747" s="62" t="s">
        <v>157</v>
      </c>
      <c r="E6747" s="62" t="s">
        <v>157</v>
      </c>
      <c r="F6747" s="62" t="s">
        <v>19</v>
      </c>
      <c r="G6747" s="2">
        <v>-162734.72566356356</v>
      </c>
      <c r="H6747" t="s">
        <v>14</v>
      </c>
    </row>
    <row r="6748" spans="1:8" hidden="1" x14ac:dyDescent="0.25">
      <c r="A6748" t="s">
        <v>8</v>
      </c>
      <c r="B6748" t="s">
        <v>9</v>
      </c>
      <c r="C6748" s="62" t="s">
        <v>10</v>
      </c>
      <c r="D6748" s="62" t="s">
        <v>157</v>
      </c>
      <c r="E6748" s="62" t="s">
        <v>157</v>
      </c>
      <c r="F6748" s="62" t="s">
        <v>20</v>
      </c>
      <c r="G6748" s="2">
        <v>-184981.39881416448</v>
      </c>
      <c r="H6748" t="s">
        <v>14</v>
      </c>
    </row>
    <row r="6749" spans="1:8" hidden="1" x14ac:dyDescent="0.25">
      <c r="A6749" t="s">
        <v>8</v>
      </c>
      <c r="B6749" t="s">
        <v>9</v>
      </c>
      <c r="C6749" s="62" t="s">
        <v>10</v>
      </c>
      <c r="D6749" s="62" t="s">
        <v>157</v>
      </c>
      <c r="E6749" s="62" t="s">
        <v>157</v>
      </c>
      <c r="F6749" s="62" t="s">
        <v>21</v>
      </c>
      <c r="G6749" s="2">
        <v>-155073.80209595311</v>
      </c>
      <c r="H6749" t="s">
        <v>14</v>
      </c>
    </row>
    <row r="6750" spans="1:8" hidden="1" x14ac:dyDescent="0.25">
      <c r="A6750" t="s">
        <v>8</v>
      </c>
      <c r="B6750" t="s">
        <v>9</v>
      </c>
      <c r="C6750" s="62" t="s">
        <v>10</v>
      </c>
      <c r="D6750" s="62" t="s">
        <v>157</v>
      </c>
      <c r="E6750" s="62" t="s">
        <v>157</v>
      </c>
      <c r="F6750" s="62" t="s">
        <v>22</v>
      </c>
      <c r="G6750" s="2">
        <v>-130137.24947934195</v>
      </c>
      <c r="H6750" t="s">
        <v>14</v>
      </c>
    </row>
    <row r="6751" spans="1:8" hidden="1" x14ac:dyDescent="0.25">
      <c r="A6751" t="s">
        <v>8</v>
      </c>
      <c r="B6751" t="s">
        <v>9</v>
      </c>
      <c r="C6751" s="62" t="s">
        <v>10</v>
      </c>
      <c r="D6751" s="62" t="s">
        <v>157</v>
      </c>
      <c r="E6751" s="62" t="s">
        <v>157</v>
      </c>
      <c r="F6751" s="62" t="s">
        <v>23</v>
      </c>
      <c r="G6751" s="2">
        <v>-113379.74263011088</v>
      </c>
      <c r="H6751" t="s">
        <v>14</v>
      </c>
    </row>
    <row r="6752" spans="1:8" hidden="1" x14ac:dyDescent="0.25">
      <c r="A6752" t="s">
        <v>8</v>
      </c>
      <c r="B6752" t="s">
        <v>9</v>
      </c>
      <c r="C6752" s="62" t="s">
        <v>10</v>
      </c>
      <c r="D6752" s="62" t="s">
        <v>157</v>
      </c>
      <c r="E6752" s="62" t="s">
        <v>157</v>
      </c>
      <c r="F6752" s="62" t="s">
        <v>24</v>
      </c>
      <c r="G6752" s="2">
        <v>-98474.827474794816</v>
      </c>
      <c r="H6752" t="s">
        <v>14</v>
      </c>
    </row>
    <row r="6753" spans="1:8" hidden="1" x14ac:dyDescent="0.25">
      <c r="A6753" t="s">
        <v>8</v>
      </c>
      <c r="B6753" t="s">
        <v>9</v>
      </c>
      <c r="C6753" s="62" t="s">
        <v>10</v>
      </c>
      <c r="D6753" s="62" t="s">
        <v>157</v>
      </c>
      <c r="E6753" s="62" t="s">
        <v>157</v>
      </c>
      <c r="F6753" s="62" t="s">
        <v>25</v>
      </c>
      <c r="G6753" s="2">
        <v>-97134.782688902153</v>
      </c>
      <c r="H6753" t="s">
        <v>14</v>
      </c>
    </row>
    <row r="6754" spans="1:8" hidden="1" x14ac:dyDescent="0.25">
      <c r="A6754" t="s">
        <v>8</v>
      </c>
      <c r="B6754" t="s">
        <v>9</v>
      </c>
      <c r="C6754" s="62" t="s">
        <v>10</v>
      </c>
      <c r="D6754" s="62" t="s">
        <v>157</v>
      </c>
      <c r="E6754" s="62" t="s">
        <v>157</v>
      </c>
      <c r="F6754" s="62" t="s">
        <v>13</v>
      </c>
      <c r="G6754" s="2">
        <v>-9618.3324000000011</v>
      </c>
      <c r="H6754" t="s">
        <v>14</v>
      </c>
    </row>
    <row r="6755" spans="1:8" hidden="1" x14ac:dyDescent="0.25">
      <c r="A6755" t="s">
        <v>8</v>
      </c>
      <c r="B6755" t="s">
        <v>9</v>
      </c>
      <c r="C6755" s="62" t="s">
        <v>10</v>
      </c>
      <c r="D6755" s="62" t="s">
        <v>157</v>
      </c>
      <c r="E6755" s="62" t="s">
        <v>157</v>
      </c>
      <c r="F6755" s="62" t="s">
        <v>15</v>
      </c>
      <c r="G6755" s="2">
        <v>-9670.4717999999975</v>
      </c>
      <c r="H6755" t="s">
        <v>14</v>
      </c>
    </row>
    <row r="6756" spans="1:8" hidden="1" x14ac:dyDescent="0.25">
      <c r="A6756" t="s">
        <v>8</v>
      </c>
      <c r="B6756" t="s">
        <v>9</v>
      </c>
      <c r="C6756" s="62" t="s">
        <v>10</v>
      </c>
      <c r="D6756" s="62" t="s">
        <v>157</v>
      </c>
      <c r="E6756" s="62" t="s">
        <v>157</v>
      </c>
      <c r="F6756" s="62" t="s">
        <v>16</v>
      </c>
      <c r="G6756" s="2">
        <v>-14185.213199999997</v>
      </c>
      <c r="H6756" t="s">
        <v>14</v>
      </c>
    </row>
    <row r="6757" spans="1:8" hidden="1" x14ac:dyDescent="0.25">
      <c r="A6757" t="s">
        <v>8</v>
      </c>
      <c r="B6757" t="s">
        <v>9</v>
      </c>
      <c r="C6757" s="62" t="s">
        <v>10</v>
      </c>
      <c r="D6757" s="62" t="s">
        <v>157</v>
      </c>
      <c r="E6757" s="62" t="s">
        <v>157</v>
      </c>
      <c r="F6757" s="62" t="s">
        <v>17</v>
      </c>
      <c r="G6757" s="2">
        <v>-24055.68</v>
      </c>
      <c r="H6757" t="s">
        <v>14</v>
      </c>
    </row>
    <row r="6758" spans="1:8" hidden="1" x14ac:dyDescent="0.25">
      <c r="A6758" t="s">
        <v>8</v>
      </c>
      <c r="B6758" t="s">
        <v>9</v>
      </c>
      <c r="C6758" s="62" t="s">
        <v>10</v>
      </c>
      <c r="D6758" s="62" t="s">
        <v>157</v>
      </c>
      <c r="E6758" s="62" t="s">
        <v>157</v>
      </c>
      <c r="F6758" s="62" t="s">
        <v>18</v>
      </c>
      <c r="G6758" s="2">
        <v>-48153.2886</v>
      </c>
      <c r="H6758" t="s">
        <v>14</v>
      </c>
    </row>
    <row r="6759" spans="1:8" hidden="1" x14ac:dyDescent="0.25">
      <c r="A6759" t="s">
        <v>8</v>
      </c>
      <c r="B6759" t="s">
        <v>9</v>
      </c>
      <c r="C6759" s="62" t="s">
        <v>10</v>
      </c>
      <c r="D6759" s="62" t="s">
        <v>157</v>
      </c>
      <c r="E6759" s="62" t="s">
        <v>157</v>
      </c>
      <c r="F6759" s="62" t="s">
        <v>19</v>
      </c>
      <c r="G6759" s="2">
        <v>-52805.514000000003</v>
      </c>
      <c r="H6759" t="s">
        <v>14</v>
      </c>
    </row>
    <row r="6760" spans="1:8" hidden="1" x14ac:dyDescent="0.25">
      <c r="A6760" t="s">
        <v>8</v>
      </c>
      <c r="B6760" t="s">
        <v>9</v>
      </c>
      <c r="C6760" s="62" t="s">
        <v>10</v>
      </c>
      <c r="D6760" s="62" t="s">
        <v>157</v>
      </c>
      <c r="E6760" s="62" t="s">
        <v>157</v>
      </c>
      <c r="F6760" s="62" t="s">
        <v>20</v>
      </c>
      <c r="G6760" s="2">
        <v>-64685.377800000002</v>
      </c>
      <c r="H6760" t="s">
        <v>14</v>
      </c>
    </row>
    <row r="6761" spans="1:8" hidden="1" x14ac:dyDescent="0.25">
      <c r="A6761" t="s">
        <v>8</v>
      </c>
      <c r="B6761" t="s">
        <v>9</v>
      </c>
      <c r="C6761" s="62" t="s">
        <v>10</v>
      </c>
      <c r="D6761" s="62" t="s">
        <v>157</v>
      </c>
      <c r="E6761" s="62" t="s">
        <v>157</v>
      </c>
      <c r="F6761" s="62" t="s">
        <v>21</v>
      </c>
      <c r="G6761" s="2">
        <v>-59091.105599999995</v>
      </c>
      <c r="H6761" t="s">
        <v>14</v>
      </c>
    </row>
    <row r="6762" spans="1:8" hidden="1" x14ac:dyDescent="0.25">
      <c r="A6762" t="s">
        <v>8</v>
      </c>
      <c r="B6762" t="s">
        <v>9</v>
      </c>
      <c r="C6762" s="62" t="s">
        <v>10</v>
      </c>
      <c r="D6762" s="62" t="s">
        <v>157</v>
      </c>
      <c r="E6762" s="62" t="s">
        <v>157</v>
      </c>
      <c r="F6762" s="62" t="s">
        <v>22</v>
      </c>
      <c r="G6762" s="2">
        <v>-36748.106399999997</v>
      </c>
      <c r="H6762" t="s">
        <v>14</v>
      </c>
    </row>
    <row r="6763" spans="1:8" hidden="1" x14ac:dyDescent="0.25">
      <c r="A6763" t="s">
        <v>8</v>
      </c>
      <c r="B6763" t="s">
        <v>9</v>
      </c>
      <c r="C6763" s="62" t="s">
        <v>10</v>
      </c>
      <c r="D6763" s="62" t="s">
        <v>157</v>
      </c>
      <c r="E6763" s="62" t="s">
        <v>157</v>
      </c>
      <c r="F6763" s="62" t="s">
        <v>23</v>
      </c>
      <c r="G6763" s="2">
        <v>-19474.3272</v>
      </c>
      <c r="H6763" t="s">
        <v>14</v>
      </c>
    </row>
    <row r="6764" spans="1:8" hidden="1" x14ac:dyDescent="0.25">
      <c r="A6764" t="s">
        <v>8</v>
      </c>
      <c r="B6764" t="s">
        <v>9</v>
      </c>
      <c r="C6764" s="62" t="s">
        <v>10</v>
      </c>
      <c r="D6764" s="62" t="s">
        <v>157</v>
      </c>
      <c r="E6764" s="62" t="s">
        <v>157</v>
      </c>
      <c r="F6764" s="62" t="s">
        <v>24</v>
      </c>
      <c r="G6764" s="2">
        <v>-12424.212000000001</v>
      </c>
      <c r="H6764" t="s">
        <v>14</v>
      </c>
    </row>
    <row r="6765" spans="1:8" hidden="1" x14ac:dyDescent="0.25">
      <c r="A6765" t="s">
        <v>8</v>
      </c>
      <c r="B6765" t="s">
        <v>9</v>
      </c>
      <c r="C6765" s="62" t="s">
        <v>10</v>
      </c>
      <c r="D6765" s="62" t="s">
        <v>157</v>
      </c>
      <c r="E6765" s="62" t="s">
        <v>157</v>
      </c>
      <c r="F6765" s="62" t="s">
        <v>25</v>
      </c>
      <c r="G6765" s="2">
        <v>-11978.369880000002</v>
      </c>
      <c r="H6765" t="s">
        <v>14</v>
      </c>
    </row>
    <row r="6766" spans="1:8" hidden="1" x14ac:dyDescent="0.25">
      <c r="A6766" t="s">
        <v>8</v>
      </c>
      <c r="B6766" t="s">
        <v>9</v>
      </c>
      <c r="C6766" s="62" t="s">
        <v>10</v>
      </c>
      <c r="D6766" s="62" t="s">
        <v>157</v>
      </c>
      <c r="E6766" s="62" t="s">
        <v>157</v>
      </c>
      <c r="F6766" s="62" t="s">
        <v>13</v>
      </c>
      <c r="G6766" s="2">
        <v>-4785.2400000000007</v>
      </c>
      <c r="H6766" t="s">
        <v>14</v>
      </c>
    </row>
    <row r="6767" spans="1:8" hidden="1" x14ac:dyDescent="0.25">
      <c r="A6767" t="s">
        <v>8</v>
      </c>
      <c r="B6767" t="s">
        <v>9</v>
      </c>
      <c r="C6767" s="62" t="s">
        <v>10</v>
      </c>
      <c r="D6767" s="62" t="s">
        <v>157</v>
      </c>
      <c r="E6767" s="62" t="s">
        <v>157</v>
      </c>
      <c r="F6767" s="62" t="s">
        <v>15</v>
      </c>
      <c r="G6767" s="2">
        <v>-4811.1799999999994</v>
      </c>
      <c r="H6767" t="s">
        <v>14</v>
      </c>
    </row>
    <row r="6768" spans="1:8" hidden="1" x14ac:dyDescent="0.25">
      <c r="A6768" t="s">
        <v>8</v>
      </c>
      <c r="B6768" t="s">
        <v>9</v>
      </c>
      <c r="C6768" s="62" t="s">
        <v>10</v>
      </c>
      <c r="D6768" s="62" t="s">
        <v>157</v>
      </c>
      <c r="E6768" s="62" t="s">
        <v>157</v>
      </c>
      <c r="F6768" s="62" t="s">
        <v>16</v>
      </c>
      <c r="G6768" s="2">
        <v>-7057.3199999999988</v>
      </c>
      <c r="H6768" t="s">
        <v>14</v>
      </c>
    </row>
    <row r="6769" spans="1:8" hidden="1" x14ac:dyDescent="0.25">
      <c r="A6769" t="s">
        <v>8</v>
      </c>
      <c r="B6769" t="s">
        <v>9</v>
      </c>
      <c r="C6769" s="62" t="s">
        <v>10</v>
      </c>
      <c r="D6769" s="62" t="s">
        <v>157</v>
      </c>
      <c r="E6769" s="62" t="s">
        <v>157</v>
      </c>
      <c r="F6769" s="62" t="s">
        <v>17</v>
      </c>
      <c r="G6769" s="2">
        <v>-11968</v>
      </c>
      <c r="H6769" t="s">
        <v>14</v>
      </c>
    </row>
    <row r="6770" spans="1:8" hidden="1" x14ac:dyDescent="0.25">
      <c r="A6770" t="s">
        <v>8</v>
      </c>
      <c r="B6770" t="s">
        <v>9</v>
      </c>
      <c r="C6770" s="62" t="s">
        <v>10</v>
      </c>
      <c r="D6770" s="62" t="s">
        <v>157</v>
      </c>
      <c r="E6770" s="62" t="s">
        <v>157</v>
      </c>
      <c r="F6770" s="62" t="s">
        <v>18</v>
      </c>
      <c r="G6770" s="2">
        <v>-23956.86</v>
      </c>
      <c r="H6770" t="s">
        <v>14</v>
      </c>
    </row>
    <row r="6771" spans="1:8" hidden="1" x14ac:dyDescent="0.25">
      <c r="A6771" t="s">
        <v>8</v>
      </c>
      <c r="B6771" t="s">
        <v>9</v>
      </c>
      <c r="C6771" s="62" t="s">
        <v>10</v>
      </c>
      <c r="D6771" s="62" t="s">
        <v>157</v>
      </c>
      <c r="E6771" s="62" t="s">
        <v>157</v>
      </c>
      <c r="F6771" s="62" t="s">
        <v>19</v>
      </c>
      <c r="G6771" s="2">
        <v>-26271.4</v>
      </c>
      <c r="H6771" t="s">
        <v>14</v>
      </c>
    </row>
    <row r="6772" spans="1:8" hidden="1" x14ac:dyDescent="0.25">
      <c r="A6772" t="s">
        <v>8</v>
      </c>
      <c r="B6772" t="s">
        <v>9</v>
      </c>
      <c r="C6772" s="62" t="s">
        <v>10</v>
      </c>
      <c r="D6772" s="62" t="s">
        <v>157</v>
      </c>
      <c r="E6772" s="62" t="s">
        <v>157</v>
      </c>
      <c r="F6772" s="62" t="s">
        <v>20</v>
      </c>
      <c r="G6772" s="2">
        <v>-32181.78</v>
      </c>
      <c r="H6772" t="s">
        <v>14</v>
      </c>
    </row>
    <row r="6773" spans="1:8" hidden="1" x14ac:dyDescent="0.25">
      <c r="A6773" t="s">
        <v>8</v>
      </c>
      <c r="B6773" t="s">
        <v>9</v>
      </c>
      <c r="C6773" s="62" t="s">
        <v>10</v>
      </c>
      <c r="D6773" s="62" t="s">
        <v>157</v>
      </c>
      <c r="E6773" s="62" t="s">
        <v>157</v>
      </c>
      <c r="F6773" s="62" t="s">
        <v>21</v>
      </c>
      <c r="G6773" s="2">
        <v>-29398.559999999998</v>
      </c>
      <c r="H6773" t="s">
        <v>14</v>
      </c>
    </row>
    <row r="6774" spans="1:8" hidden="1" x14ac:dyDescent="0.25">
      <c r="A6774" t="s">
        <v>8</v>
      </c>
      <c r="B6774" t="s">
        <v>9</v>
      </c>
      <c r="C6774" s="62" t="s">
        <v>10</v>
      </c>
      <c r="D6774" s="62" t="s">
        <v>157</v>
      </c>
      <c r="E6774" s="62" t="s">
        <v>157</v>
      </c>
      <c r="F6774" s="62" t="s">
        <v>22</v>
      </c>
      <c r="G6774" s="2">
        <v>-18282.639999999996</v>
      </c>
      <c r="H6774" t="s">
        <v>14</v>
      </c>
    </row>
    <row r="6775" spans="1:8" hidden="1" x14ac:dyDescent="0.25">
      <c r="A6775" t="s">
        <v>8</v>
      </c>
      <c r="B6775" t="s">
        <v>9</v>
      </c>
      <c r="C6775" s="62" t="s">
        <v>10</v>
      </c>
      <c r="D6775" s="62" t="s">
        <v>157</v>
      </c>
      <c r="E6775" s="62" t="s">
        <v>157</v>
      </c>
      <c r="F6775" s="62" t="s">
        <v>23</v>
      </c>
      <c r="G6775" s="2">
        <v>-9688.7199999999993</v>
      </c>
      <c r="H6775" t="s">
        <v>14</v>
      </c>
    </row>
    <row r="6776" spans="1:8" hidden="1" x14ac:dyDescent="0.25">
      <c r="A6776" t="s">
        <v>8</v>
      </c>
      <c r="B6776" t="s">
        <v>9</v>
      </c>
      <c r="C6776" s="62" t="s">
        <v>10</v>
      </c>
      <c r="D6776" s="62" t="s">
        <v>157</v>
      </c>
      <c r="E6776" s="62" t="s">
        <v>157</v>
      </c>
      <c r="F6776" s="62" t="s">
        <v>24</v>
      </c>
      <c r="G6776" s="2">
        <v>-6181.2000000000007</v>
      </c>
      <c r="H6776" t="s">
        <v>14</v>
      </c>
    </row>
    <row r="6777" spans="1:8" hidden="1" x14ac:dyDescent="0.25">
      <c r="A6777" t="s">
        <v>8</v>
      </c>
      <c r="B6777" t="s">
        <v>9</v>
      </c>
      <c r="C6777" s="62" t="s">
        <v>10</v>
      </c>
      <c r="D6777" s="62" t="s">
        <v>157</v>
      </c>
      <c r="E6777" s="62" t="s">
        <v>157</v>
      </c>
      <c r="F6777" s="62" t="s">
        <v>25</v>
      </c>
      <c r="G6777" s="2">
        <v>-5959.3880000000008</v>
      </c>
      <c r="H6777" t="s">
        <v>14</v>
      </c>
    </row>
    <row r="6778" spans="1:8" hidden="1" x14ac:dyDescent="0.25">
      <c r="A6778" t="s">
        <v>8</v>
      </c>
      <c r="B6778" t="s">
        <v>9</v>
      </c>
      <c r="C6778" s="62" t="s">
        <v>10</v>
      </c>
      <c r="D6778" s="62" t="s">
        <v>156</v>
      </c>
      <c r="E6778" s="62" t="s">
        <v>156</v>
      </c>
      <c r="F6778" s="62" t="s">
        <v>13</v>
      </c>
      <c r="G6778" s="2">
        <v>-76.027482728682131</v>
      </c>
      <c r="H6778" t="s">
        <v>14</v>
      </c>
    </row>
    <row r="6779" spans="1:8" hidden="1" x14ac:dyDescent="0.25">
      <c r="A6779" t="s">
        <v>8</v>
      </c>
      <c r="B6779" t="s">
        <v>9</v>
      </c>
      <c r="C6779" s="62" t="s">
        <v>10</v>
      </c>
      <c r="D6779" s="62" t="s">
        <v>156</v>
      </c>
      <c r="E6779" s="62" t="s">
        <v>156</v>
      </c>
      <c r="F6779" s="62" t="s">
        <v>15</v>
      </c>
      <c r="G6779" s="2">
        <v>-73.439685130781896</v>
      </c>
      <c r="H6779" t="s">
        <v>14</v>
      </c>
    </row>
    <row r="6780" spans="1:8" hidden="1" x14ac:dyDescent="0.25">
      <c r="A6780" t="s">
        <v>8</v>
      </c>
      <c r="B6780" t="s">
        <v>9</v>
      </c>
      <c r="C6780" s="62" t="s">
        <v>10</v>
      </c>
      <c r="D6780" s="62" t="s">
        <v>156</v>
      </c>
      <c r="E6780" s="62" t="s">
        <v>156</v>
      </c>
      <c r="F6780" s="62" t="s">
        <v>16</v>
      </c>
      <c r="G6780" s="2">
        <v>-70.932932057617819</v>
      </c>
      <c r="H6780" t="s">
        <v>14</v>
      </c>
    </row>
    <row r="6781" spans="1:8" hidden="1" x14ac:dyDescent="0.25">
      <c r="A6781" t="s">
        <v>8</v>
      </c>
      <c r="B6781" t="s">
        <v>9</v>
      </c>
      <c r="C6781" s="62" t="s">
        <v>10</v>
      </c>
      <c r="D6781" s="62" t="s">
        <v>156</v>
      </c>
      <c r="E6781" s="62" t="s">
        <v>156</v>
      </c>
      <c r="F6781" s="62" t="s">
        <v>17</v>
      </c>
      <c r="G6781" s="2">
        <v>-106.11828634506672</v>
      </c>
      <c r="H6781" t="s">
        <v>14</v>
      </c>
    </row>
    <row r="6782" spans="1:8" hidden="1" x14ac:dyDescent="0.25">
      <c r="A6782" t="s">
        <v>8</v>
      </c>
      <c r="B6782" t="s">
        <v>9</v>
      </c>
      <c r="C6782" s="62" t="s">
        <v>10</v>
      </c>
      <c r="D6782" s="62" t="s">
        <v>156</v>
      </c>
      <c r="E6782" s="62" t="s">
        <v>156</v>
      </c>
      <c r="F6782" s="62" t="s">
        <v>18</v>
      </c>
      <c r="G6782" s="2">
        <v>-119.12048863265944</v>
      </c>
      <c r="H6782" t="s">
        <v>14</v>
      </c>
    </row>
    <row r="6783" spans="1:8" hidden="1" x14ac:dyDescent="0.25">
      <c r="A6783" t="s">
        <v>8</v>
      </c>
      <c r="B6783" t="s">
        <v>9</v>
      </c>
      <c r="C6783" s="62" t="s">
        <v>10</v>
      </c>
      <c r="D6783" s="62" t="s">
        <v>156</v>
      </c>
      <c r="E6783" s="62" t="s">
        <v>156</v>
      </c>
      <c r="F6783" s="62" t="s">
        <v>19</v>
      </c>
      <c r="G6783" s="2">
        <v>-121.58731234700163</v>
      </c>
      <c r="H6783" t="s">
        <v>14</v>
      </c>
    </row>
    <row r="6784" spans="1:8" hidden="1" x14ac:dyDescent="0.25">
      <c r="A6784" t="s">
        <v>8</v>
      </c>
      <c r="B6784" t="s">
        <v>9</v>
      </c>
      <c r="C6784" s="62" t="s">
        <v>10</v>
      </c>
      <c r="D6784" s="62" t="s">
        <v>156</v>
      </c>
      <c r="E6784" s="62" t="s">
        <v>156</v>
      </c>
      <c r="F6784" s="62" t="s">
        <v>20</v>
      </c>
      <c r="G6784" s="2">
        <v>-142.03015229786124</v>
      </c>
      <c r="H6784" t="s">
        <v>14</v>
      </c>
    </row>
    <row r="6785" spans="1:8" hidden="1" x14ac:dyDescent="0.25">
      <c r="A6785" t="s">
        <v>8</v>
      </c>
      <c r="B6785" t="s">
        <v>9</v>
      </c>
      <c r="C6785" s="62" t="s">
        <v>10</v>
      </c>
      <c r="D6785" s="62" t="s">
        <v>156</v>
      </c>
      <c r="E6785" s="62" t="s">
        <v>156</v>
      </c>
      <c r="F6785" s="62" t="s">
        <v>21</v>
      </c>
      <c r="G6785" s="2">
        <v>-117.95307233021495</v>
      </c>
      <c r="H6785" t="s">
        <v>14</v>
      </c>
    </row>
    <row r="6786" spans="1:8" hidden="1" x14ac:dyDescent="0.25">
      <c r="A6786" t="s">
        <v>8</v>
      </c>
      <c r="B6786" t="s">
        <v>9</v>
      </c>
      <c r="C6786" s="62" t="s">
        <v>10</v>
      </c>
      <c r="D6786" s="62" t="s">
        <v>156</v>
      </c>
      <c r="E6786" s="62" t="s">
        <v>156</v>
      </c>
      <c r="F6786" s="62" t="s">
        <v>22</v>
      </c>
      <c r="G6786" s="2">
        <v>-96.993543888985002</v>
      </c>
      <c r="H6786" t="s">
        <v>14</v>
      </c>
    </row>
    <row r="6787" spans="1:8" hidden="1" x14ac:dyDescent="0.25">
      <c r="A6787" t="s">
        <v>8</v>
      </c>
      <c r="B6787" t="s">
        <v>9</v>
      </c>
      <c r="C6787" s="62" t="s">
        <v>10</v>
      </c>
      <c r="D6787" s="62" t="s">
        <v>156</v>
      </c>
      <c r="E6787" s="62" t="s">
        <v>156</v>
      </c>
      <c r="F6787" s="62" t="s">
        <v>23</v>
      </c>
      <c r="G6787" s="2">
        <v>-67.416992468398959</v>
      </c>
      <c r="H6787" t="s">
        <v>14</v>
      </c>
    </row>
    <row r="6788" spans="1:8" hidden="1" x14ac:dyDescent="0.25">
      <c r="A6788" t="s">
        <v>8</v>
      </c>
      <c r="B6788" t="s">
        <v>9</v>
      </c>
      <c r="C6788" s="62" t="s">
        <v>10</v>
      </c>
      <c r="D6788" s="62" t="s">
        <v>156</v>
      </c>
      <c r="E6788" s="62" t="s">
        <v>156</v>
      </c>
      <c r="F6788" s="62" t="s">
        <v>24</v>
      </c>
      <c r="G6788" s="2">
        <v>-74.338289745434267</v>
      </c>
      <c r="H6788" t="s">
        <v>14</v>
      </c>
    </row>
    <row r="6789" spans="1:8" hidden="1" x14ac:dyDescent="0.25">
      <c r="A6789" t="s">
        <v>8</v>
      </c>
      <c r="B6789" t="s">
        <v>9</v>
      </c>
      <c r="C6789" s="62" t="s">
        <v>10</v>
      </c>
      <c r="D6789" s="62" t="s">
        <v>156</v>
      </c>
      <c r="E6789" s="62" t="s">
        <v>156</v>
      </c>
      <c r="F6789" s="62" t="s">
        <v>25</v>
      </c>
      <c r="G6789" s="2">
        <v>-72.885434583748818</v>
      </c>
      <c r="H6789" t="s">
        <v>14</v>
      </c>
    </row>
    <row r="6790" spans="1:8" hidden="1" x14ac:dyDescent="0.25">
      <c r="A6790" t="s">
        <v>8</v>
      </c>
      <c r="B6790" t="s">
        <v>9</v>
      </c>
      <c r="C6790" s="62" t="s">
        <v>10</v>
      </c>
      <c r="D6790" s="62" t="s">
        <v>156</v>
      </c>
      <c r="E6790" s="62" t="s">
        <v>156</v>
      </c>
      <c r="F6790" s="62" t="s">
        <v>13</v>
      </c>
      <c r="G6790" s="2">
        <v>-4323.2053703825995</v>
      </c>
      <c r="H6790" t="s">
        <v>14</v>
      </c>
    </row>
    <row r="6791" spans="1:8" hidden="1" x14ac:dyDescent="0.25">
      <c r="A6791" t="s">
        <v>8</v>
      </c>
      <c r="B6791" t="s">
        <v>9</v>
      </c>
      <c r="C6791" s="62" t="s">
        <v>10</v>
      </c>
      <c r="D6791" s="62" t="s">
        <v>156</v>
      </c>
      <c r="E6791" s="62" t="s">
        <v>156</v>
      </c>
      <c r="F6791" s="62" t="s">
        <v>15</v>
      </c>
      <c r="G6791" s="2">
        <v>-4176.0535764368469</v>
      </c>
      <c r="H6791" t="s">
        <v>14</v>
      </c>
    </row>
    <row r="6792" spans="1:8" hidden="1" x14ac:dyDescent="0.25">
      <c r="A6792" t="s">
        <v>8</v>
      </c>
      <c r="B6792" t="s">
        <v>9</v>
      </c>
      <c r="C6792" s="62" t="s">
        <v>10</v>
      </c>
      <c r="D6792" s="62" t="s">
        <v>156</v>
      </c>
      <c r="E6792" s="62" t="s">
        <v>156</v>
      </c>
      <c r="F6792" s="62" t="s">
        <v>16</v>
      </c>
      <c r="G6792" s="2">
        <v>-4033.5102755255089</v>
      </c>
      <c r="H6792" t="s">
        <v>14</v>
      </c>
    </row>
    <row r="6793" spans="1:8" hidden="1" x14ac:dyDescent="0.25">
      <c r="A6793" t="s">
        <v>8</v>
      </c>
      <c r="B6793" t="s">
        <v>9</v>
      </c>
      <c r="C6793" s="62" t="s">
        <v>10</v>
      </c>
      <c r="D6793" s="62" t="s">
        <v>156</v>
      </c>
      <c r="E6793" s="62" t="s">
        <v>156</v>
      </c>
      <c r="F6793" s="62" t="s">
        <v>17</v>
      </c>
      <c r="G6793" s="2">
        <v>-6034.2803543818382</v>
      </c>
      <c r="H6793" t="s">
        <v>14</v>
      </c>
    </row>
    <row r="6794" spans="1:8" hidden="1" x14ac:dyDescent="0.25">
      <c r="A6794" t="s">
        <v>8</v>
      </c>
      <c r="B6794" t="s">
        <v>9</v>
      </c>
      <c r="C6794" s="62" t="s">
        <v>10</v>
      </c>
      <c r="D6794" s="62" t="s">
        <v>156</v>
      </c>
      <c r="E6794" s="62" t="s">
        <v>156</v>
      </c>
      <c r="F6794" s="62" t="s">
        <v>18</v>
      </c>
      <c r="G6794" s="2">
        <v>-6773.6339241576725</v>
      </c>
      <c r="H6794" t="s">
        <v>14</v>
      </c>
    </row>
    <row r="6795" spans="1:8" hidden="1" x14ac:dyDescent="0.25">
      <c r="A6795" t="s">
        <v>8</v>
      </c>
      <c r="B6795" t="s">
        <v>9</v>
      </c>
      <c r="C6795" s="62" t="s">
        <v>10</v>
      </c>
      <c r="D6795" s="62" t="s">
        <v>156</v>
      </c>
      <c r="E6795" s="62" t="s">
        <v>156</v>
      </c>
      <c r="F6795" s="62" t="s">
        <v>19</v>
      </c>
      <c r="G6795" s="2">
        <v>-6913.9066932521046</v>
      </c>
      <c r="H6795" t="s">
        <v>14</v>
      </c>
    </row>
    <row r="6796" spans="1:8" hidden="1" x14ac:dyDescent="0.25">
      <c r="A6796" t="s">
        <v>8</v>
      </c>
      <c r="B6796" t="s">
        <v>9</v>
      </c>
      <c r="C6796" s="62" t="s">
        <v>10</v>
      </c>
      <c r="D6796" s="62" t="s">
        <v>156</v>
      </c>
      <c r="E6796" s="62" t="s">
        <v>156</v>
      </c>
      <c r="F6796" s="62" t="s">
        <v>20</v>
      </c>
      <c r="G6796" s="2">
        <v>-8076.3625880082582</v>
      </c>
      <c r="H6796" t="s">
        <v>14</v>
      </c>
    </row>
    <row r="6797" spans="1:8" hidden="1" x14ac:dyDescent="0.25">
      <c r="A6797" t="s">
        <v>8</v>
      </c>
      <c r="B6797" t="s">
        <v>9</v>
      </c>
      <c r="C6797" s="62" t="s">
        <v>10</v>
      </c>
      <c r="D6797" s="62" t="s">
        <v>156</v>
      </c>
      <c r="E6797" s="62" t="s">
        <v>156</v>
      </c>
      <c r="F6797" s="62" t="s">
        <v>21</v>
      </c>
      <c r="G6797" s="2">
        <v>-6707.2502922516787</v>
      </c>
      <c r="H6797" t="s">
        <v>14</v>
      </c>
    </row>
    <row r="6798" spans="1:8" hidden="1" x14ac:dyDescent="0.25">
      <c r="A6798" t="s">
        <v>8</v>
      </c>
      <c r="B6798" t="s">
        <v>9</v>
      </c>
      <c r="C6798" s="62" t="s">
        <v>10</v>
      </c>
      <c r="D6798" s="62" t="s">
        <v>156</v>
      </c>
      <c r="E6798" s="62" t="s">
        <v>156</v>
      </c>
      <c r="F6798" s="62" t="s">
        <v>22</v>
      </c>
      <c r="G6798" s="2">
        <v>-5515.413568666092</v>
      </c>
      <c r="H6798" t="s">
        <v>14</v>
      </c>
    </row>
    <row r="6799" spans="1:8" hidden="1" x14ac:dyDescent="0.25">
      <c r="A6799" t="s">
        <v>8</v>
      </c>
      <c r="B6799" t="s">
        <v>9</v>
      </c>
      <c r="C6799" s="62" t="s">
        <v>10</v>
      </c>
      <c r="D6799" s="62" t="s">
        <v>156</v>
      </c>
      <c r="E6799" s="62" t="s">
        <v>156</v>
      </c>
      <c r="F6799" s="62" t="s">
        <v>23</v>
      </c>
      <c r="G6799" s="2">
        <v>-3833.5808767277572</v>
      </c>
      <c r="H6799" t="s">
        <v>14</v>
      </c>
    </row>
    <row r="6800" spans="1:8" hidden="1" x14ac:dyDescent="0.25">
      <c r="A6800" t="s">
        <v>8</v>
      </c>
      <c r="B6800" t="s">
        <v>9</v>
      </c>
      <c r="C6800" s="62" t="s">
        <v>10</v>
      </c>
      <c r="D6800" s="62" t="s">
        <v>156</v>
      </c>
      <c r="E6800" s="62" t="s">
        <v>156</v>
      </c>
      <c r="F6800" s="62" t="s">
        <v>24</v>
      </c>
      <c r="G6800" s="2">
        <v>-4227.1515762191029</v>
      </c>
      <c r="H6800" t="s">
        <v>14</v>
      </c>
    </row>
    <row r="6801" spans="1:8" hidden="1" x14ac:dyDescent="0.25">
      <c r="A6801" t="s">
        <v>8</v>
      </c>
      <c r="B6801" t="s">
        <v>9</v>
      </c>
      <c r="C6801" s="62" t="s">
        <v>10</v>
      </c>
      <c r="D6801" s="62" t="s">
        <v>156</v>
      </c>
      <c r="E6801" s="62" t="s">
        <v>156</v>
      </c>
      <c r="F6801" s="62" t="s">
        <v>25</v>
      </c>
      <c r="G6801" s="2">
        <v>-4144.5368293939118</v>
      </c>
      <c r="H6801" t="s">
        <v>14</v>
      </c>
    </row>
    <row r="6802" spans="1:8" hidden="1" x14ac:dyDescent="0.25">
      <c r="A6802" t="s">
        <v>8</v>
      </c>
      <c r="B6802" t="s">
        <v>9</v>
      </c>
      <c r="C6802" s="62" t="s">
        <v>10</v>
      </c>
      <c r="D6802" s="62" t="s">
        <v>156</v>
      </c>
      <c r="E6802" s="62" t="s">
        <v>156</v>
      </c>
      <c r="F6802" s="62" t="s">
        <v>13</v>
      </c>
      <c r="G6802" s="2">
        <v>-70318.661058000434</v>
      </c>
      <c r="H6802" t="s">
        <v>14</v>
      </c>
    </row>
    <row r="6803" spans="1:8" hidden="1" x14ac:dyDescent="0.25">
      <c r="A6803" t="s">
        <v>8</v>
      </c>
      <c r="B6803" t="s">
        <v>9</v>
      </c>
      <c r="C6803" s="62" t="s">
        <v>10</v>
      </c>
      <c r="D6803" s="62" t="s">
        <v>156</v>
      </c>
      <c r="E6803" s="62" t="s">
        <v>156</v>
      </c>
      <c r="F6803" s="62" t="s">
        <v>15</v>
      </c>
      <c r="G6803" s="2">
        <v>-67925.178390386063</v>
      </c>
      <c r="H6803" t="s">
        <v>14</v>
      </c>
    </row>
    <row r="6804" spans="1:8" hidden="1" x14ac:dyDescent="0.25">
      <c r="A6804" t="s">
        <v>8</v>
      </c>
      <c r="B6804" t="s">
        <v>9</v>
      </c>
      <c r="C6804" s="62" t="s">
        <v>10</v>
      </c>
      <c r="D6804" s="62" t="s">
        <v>156</v>
      </c>
      <c r="E6804" s="62" t="s">
        <v>156</v>
      </c>
      <c r="F6804" s="62" t="s">
        <v>16</v>
      </c>
      <c r="G6804" s="2">
        <v>-65606.654701564432</v>
      </c>
      <c r="H6804" t="s">
        <v>14</v>
      </c>
    </row>
    <row r="6805" spans="1:8" hidden="1" x14ac:dyDescent="0.25">
      <c r="A6805" t="s">
        <v>8</v>
      </c>
      <c r="B6805" t="s">
        <v>9</v>
      </c>
      <c r="C6805" s="62" t="s">
        <v>10</v>
      </c>
      <c r="D6805" s="62" t="s">
        <v>156</v>
      </c>
      <c r="E6805" s="62" t="s">
        <v>156</v>
      </c>
      <c r="F6805" s="62" t="s">
        <v>17</v>
      </c>
      <c r="G6805" s="2">
        <v>-98149.978688422809</v>
      </c>
      <c r="H6805" t="s">
        <v>14</v>
      </c>
    </row>
    <row r="6806" spans="1:8" hidden="1" x14ac:dyDescent="0.25">
      <c r="A6806" t="s">
        <v>8</v>
      </c>
      <c r="B6806" t="s">
        <v>9</v>
      </c>
      <c r="C6806" s="62" t="s">
        <v>10</v>
      </c>
      <c r="D6806" s="62" t="s">
        <v>156</v>
      </c>
      <c r="E6806" s="62" t="s">
        <v>156</v>
      </c>
      <c r="F6806" s="62" t="s">
        <v>18</v>
      </c>
      <c r="G6806" s="2">
        <v>-110175.8596311291</v>
      </c>
      <c r="H6806" t="s">
        <v>14</v>
      </c>
    </row>
    <row r="6807" spans="1:8" hidden="1" x14ac:dyDescent="0.25">
      <c r="A6807" t="s">
        <v>8</v>
      </c>
      <c r="B6807" t="s">
        <v>9</v>
      </c>
      <c r="C6807" s="62" t="s">
        <v>10</v>
      </c>
      <c r="D6807" s="62" t="s">
        <v>156</v>
      </c>
      <c r="E6807" s="62" t="s">
        <v>156</v>
      </c>
      <c r="F6807" s="62" t="s">
        <v>19</v>
      </c>
      <c r="G6807" s="2">
        <v>-112457.45221361276</v>
      </c>
      <c r="H6807" t="s">
        <v>14</v>
      </c>
    </row>
    <row r="6808" spans="1:8" hidden="1" x14ac:dyDescent="0.25">
      <c r="A6808" t="s">
        <v>8</v>
      </c>
      <c r="B6808" t="s">
        <v>9</v>
      </c>
      <c r="C6808" s="62" t="s">
        <v>10</v>
      </c>
      <c r="D6808" s="62" t="s">
        <v>156</v>
      </c>
      <c r="E6808" s="62" t="s">
        <v>156</v>
      </c>
      <c r="F6808" s="62" t="s">
        <v>20</v>
      </c>
      <c r="G6808" s="2">
        <v>-131365.26136333134</v>
      </c>
      <c r="H6808" t="s">
        <v>14</v>
      </c>
    </row>
    <row r="6809" spans="1:8" hidden="1" x14ac:dyDescent="0.25">
      <c r="A6809" t="s">
        <v>8</v>
      </c>
      <c r="B6809" t="s">
        <v>9</v>
      </c>
      <c r="C6809" s="62" t="s">
        <v>10</v>
      </c>
      <c r="D6809" s="62" t="s">
        <v>156</v>
      </c>
      <c r="E6809" s="62" t="s">
        <v>156</v>
      </c>
      <c r="F6809" s="62" t="s">
        <v>21</v>
      </c>
      <c r="G6809" s="2">
        <v>-109096.10335959589</v>
      </c>
      <c r="H6809" t="s">
        <v>14</v>
      </c>
    </row>
    <row r="6810" spans="1:8" hidden="1" x14ac:dyDescent="0.25">
      <c r="A6810" t="s">
        <v>8</v>
      </c>
      <c r="B6810" t="s">
        <v>9</v>
      </c>
      <c r="C6810" s="62" t="s">
        <v>10</v>
      </c>
      <c r="D6810" s="62" t="s">
        <v>156</v>
      </c>
      <c r="E6810" s="62" t="s">
        <v>156</v>
      </c>
      <c r="F6810" s="62" t="s">
        <v>22</v>
      </c>
      <c r="G6810" s="2">
        <v>-89710.403300920298</v>
      </c>
      <c r="H6810" t="s">
        <v>14</v>
      </c>
    </row>
    <row r="6811" spans="1:8" hidden="1" x14ac:dyDescent="0.25">
      <c r="A6811" t="s">
        <v>8</v>
      </c>
      <c r="B6811" t="s">
        <v>9</v>
      </c>
      <c r="C6811" s="62" t="s">
        <v>10</v>
      </c>
      <c r="D6811" s="62" t="s">
        <v>156</v>
      </c>
      <c r="E6811" s="62" t="s">
        <v>156</v>
      </c>
      <c r="F6811" s="62" t="s">
        <v>23</v>
      </c>
      <c r="G6811" s="2">
        <v>-62354.723223614616</v>
      </c>
      <c r="H6811" t="s">
        <v>14</v>
      </c>
    </row>
    <row r="6812" spans="1:8" hidden="1" x14ac:dyDescent="0.25">
      <c r="A6812" t="s">
        <v>8</v>
      </c>
      <c r="B6812" t="s">
        <v>9</v>
      </c>
      <c r="C6812" s="62" t="s">
        <v>10</v>
      </c>
      <c r="D6812" s="62" t="s">
        <v>156</v>
      </c>
      <c r="E6812" s="62" t="s">
        <v>156</v>
      </c>
      <c r="F6812" s="62" t="s">
        <v>24</v>
      </c>
      <c r="G6812" s="2">
        <v>-68756.307753808418</v>
      </c>
      <c r="H6812" t="s">
        <v>14</v>
      </c>
    </row>
    <row r="6813" spans="1:8" hidden="1" x14ac:dyDescent="0.25">
      <c r="A6813" t="s">
        <v>8</v>
      </c>
      <c r="B6813" t="s">
        <v>9</v>
      </c>
      <c r="C6813" s="62" t="s">
        <v>10</v>
      </c>
      <c r="D6813" s="62" t="s">
        <v>156</v>
      </c>
      <c r="E6813" s="62" t="s">
        <v>156</v>
      </c>
      <c r="F6813" s="62" t="s">
        <v>25</v>
      </c>
      <c r="G6813" s="2">
        <v>-67412.545919084616</v>
      </c>
      <c r="H6813" t="s">
        <v>14</v>
      </c>
    </row>
    <row r="6814" spans="1:8" hidden="1" x14ac:dyDescent="0.25">
      <c r="A6814" t="s">
        <v>8</v>
      </c>
      <c r="B6814" t="s">
        <v>9</v>
      </c>
      <c r="C6814" s="62" t="s">
        <v>10</v>
      </c>
      <c r="D6814" s="62" t="s">
        <v>156</v>
      </c>
      <c r="E6814" s="62" t="s">
        <v>156</v>
      </c>
      <c r="F6814" s="62" t="s">
        <v>13</v>
      </c>
      <c r="G6814" s="2">
        <v>-136280.4047865</v>
      </c>
      <c r="H6814" t="s">
        <v>14</v>
      </c>
    </row>
    <row r="6815" spans="1:8" hidden="1" x14ac:dyDescent="0.25">
      <c r="A6815" t="s">
        <v>8</v>
      </c>
      <c r="B6815" t="s">
        <v>9</v>
      </c>
      <c r="C6815" s="62" t="s">
        <v>10</v>
      </c>
      <c r="D6815" s="62" t="s">
        <v>156</v>
      </c>
      <c r="E6815" s="62" t="s">
        <v>156</v>
      </c>
      <c r="F6815" s="62" t="s">
        <v>15</v>
      </c>
      <c r="G6815" s="2">
        <v>-131641.73872141502</v>
      </c>
      <c r="H6815" t="s">
        <v>14</v>
      </c>
    </row>
    <row r="6816" spans="1:8" hidden="1" x14ac:dyDescent="0.25">
      <c r="A6816" t="s">
        <v>8</v>
      </c>
      <c r="B6816" t="s">
        <v>9</v>
      </c>
      <c r="C6816" s="62" t="s">
        <v>10</v>
      </c>
      <c r="D6816" s="62" t="s">
        <v>156</v>
      </c>
      <c r="E6816" s="62" t="s">
        <v>156</v>
      </c>
      <c r="F6816" s="62" t="s">
        <v>16</v>
      </c>
      <c r="G6816" s="2">
        <v>-127148.346184275</v>
      </c>
      <c r="H6816" t="s">
        <v>14</v>
      </c>
    </row>
    <row r="6817" spans="1:8" hidden="1" x14ac:dyDescent="0.25">
      <c r="A6817" t="s">
        <v>8</v>
      </c>
      <c r="B6817" t="s">
        <v>9</v>
      </c>
      <c r="C6817" s="62" t="s">
        <v>10</v>
      </c>
      <c r="D6817" s="62" t="s">
        <v>156</v>
      </c>
      <c r="E6817" s="62" t="s">
        <v>156</v>
      </c>
      <c r="F6817" s="62" t="s">
        <v>17</v>
      </c>
      <c r="G6817" s="2">
        <v>-190218.62225749501</v>
      </c>
      <c r="H6817" t="s">
        <v>14</v>
      </c>
    </row>
    <row r="6818" spans="1:8" hidden="1" x14ac:dyDescent="0.25">
      <c r="A6818" t="s">
        <v>8</v>
      </c>
      <c r="B6818" t="s">
        <v>9</v>
      </c>
      <c r="C6818" s="62" t="s">
        <v>10</v>
      </c>
      <c r="D6818" s="62" t="s">
        <v>156</v>
      </c>
      <c r="E6818" s="62" t="s">
        <v>156</v>
      </c>
      <c r="F6818" s="62" t="s">
        <v>18</v>
      </c>
      <c r="G6818" s="2">
        <v>-213525.26516178</v>
      </c>
      <c r="H6818" t="s">
        <v>14</v>
      </c>
    </row>
    <row r="6819" spans="1:8" hidden="1" x14ac:dyDescent="0.25">
      <c r="A6819" t="s">
        <v>8</v>
      </c>
      <c r="B6819" t="s">
        <v>9</v>
      </c>
      <c r="C6819" s="62" t="s">
        <v>10</v>
      </c>
      <c r="D6819" s="62" t="s">
        <v>156</v>
      </c>
      <c r="E6819" s="62" t="s">
        <v>156</v>
      </c>
      <c r="F6819" s="62" t="s">
        <v>19</v>
      </c>
      <c r="G6819" s="2">
        <v>-217947.08372346003</v>
      </c>
      <c r="H6819" t="s">
        <v>14</v>
      </c>
    </row>
    <row r="6820" spans="1:8" hidden="1" x14ac:dyDescent="0.25">
      <c r="A6820" t="s">
        <v>8</v>
      </c>
      <c r="B6820" t="s">
        <v>9</v>
      </c>
      <c r="C6820" s="62" t="s">
        <v>10</v>
      </c>
      <c r="D6820" s="62" t="s">
        <v>156</v>
      </c>
      <c r="E6820" s="62" t="s">
        <v>156</v>
      </c>
      <c r="F6820" s="62" t="s">
        <v>20</v>
      </c>
      <c r="G6820" s="2">
        <v>-254591.18140364994</v>
      </c>
      <c r="H6820" t="s">
        <v>14</v>
      </c>
    </row>
    <row r="6821" spans="1:8" hidden="1" x14ac:dyDescent="0.25">
      <c r="A6821" t="s">
        <v>8</v>
      </c>
      <c r="B6821" t="s">
        <v>9</v>
      </c>
      <c r="C6821" s="62" t="s">
        <v>10</v>
      </c>
      <c r="D6821" s="62" t="s">
        <v>156</v>
      </c>
      <c r="E6821" s="62" t="s">
        <v>156</v>
      </c>
      <c r="F6821" s="62" t="s">
        <v>21</v>
      </c>
      <c r="G6821" s="2">
        <v>-211432.65390409503</v>
      </c>
      <c r="H6821" t="s">
        <v>14</v>
      </c>
    </row>
    <row r="6822" spans="1:8" hidden="1" x14ac:dyDescent="0.25">
      <c r="A6822" t="s">
        <v>8</v>
      </c>
      <c r="B6822" t="s">
        <v>9</v>
      </c>
      <c r="C6822" s="62" t="s">
        <v>10</v>
      </c>
      <c r="D6822" s="62" t="s">
        <v>156</v>
      </c>
      <c r="E6822" s="62" t="s">
        <v>156</v>
      </c>
      <c r="F6822" s="62" t="s">
        <v>22</v>
      </c>
      <c r="G6822" s="2">
        <v>-173862.38434383002</v>
      </c>
      <c r="H6822" t="s">
        <v>14</v>
      </c>
    </row>
    <row r="6823" spans="1:8" hidden="1" x14ac:dyDescent="0.25">
      <c r="A6823" t="s">
        <v>8</v>
      </c>
      <c r="B6823" t="s">
        <v>9</v>
      </c>
      <c r="C6823" s="62" t="s">
        <v>10</v>
      </c>
      <c r="D6823" s="62" t="s">
        <v>156</v>
      </c>
      <c r="E6823" s="62" t="s">
        <v>156</v>
      </c>
      <c r="F6823" s="62" t="s">
        <v>23</v>
      </c>
      <c r="G6823" s="2">
        <v>-120845.97165829501</v>
      </c>
      <c r="H6823" t="s">
        <v>14</v>
      </c>
    </row>
    <row r="6824" spans="1:8" hidden="1" x14ac:dyDescent="0.25">
      <c r="A6824" t="s">
        <v>8</v>
      </c>
      <c r="B6824" t="s">
        <v>9</v>
      </c>
      <c r="C6824" s="62" t="s">
        <v>10</v>
      </c>
      <c r="D6824" s="62" t="s">
        <v>156</v>
      </c>
      <c r="E6824" s="62" t="s">
        <v>156</v>
      </c>
      <c r="F6824" s="62" t="s">
        <v>24</v>
      </c>
      <c r="G6824" s="2">
        <v>-133252.50099095999</v>
      </c>
      <c r="H6824" t="s">
        <v>14</v>
      </c>
    </row>
    <row r="6825" spans="1:8" hidden="1" x14ac:dyDescent="0.25">
      <c r="A6825" t="s">
        <v>8</v>
      </c>
      <c r="B6825" t="s">
        <v>9</v>
      </c>
      <c r="C6825" s="62" t="s">
        <v>10</v>
      </c>
      <c r="D6825" s="62" t="s">
        <v>156</v>
      </c>
      <c r="E6825" s="62" t="s">
        <v>156</v>
      </c>
      <c r="F6825" s="62" t="s">
        <v>25</v>
      </c>
      <c r="G6825" s="2">
        <v>-130648.23629055901</v>
      </c>
      <c r="H6825" t="s">
        <v>14</v>
      </c>
    </row>
    <row r="6826" spans="1:8" hidden="1" x14ac:dyDescent="0.25">
      <c r="A6826" t="s">
        <v>8</v>
      </c>
      <c r="B6826" t="s">
        <v>9</v>
      </c>
      <c r="C6826" s="62" t="s">
        <v>10</v>
      </c>
      <c r="D6826" s="62" t="s">
        <v>156</v>
      </c>
      <c r="E6826" s="62" t="s">
        <v>156</v>
      </c>
      <c r="F6826" s="62" t="s">
        <v>13</v>
      </c>
      <c r="G6826" s="2">
        <v>-6965.9994210885479</v>
      </c>
      <c r="H6826" t="s">
        <v>14</v>
      </c>
    </row>
    <row r="6827" spans="1:8" hidden="1" x14ac:dyDescent="0.25">
      <c r="A6827" t="s">
        <v>8</v>
      </c>
      <c r="B6827" t="s">
        <v>9</v>
      </c>
      <c r="C6827" s="62" t="s">
        <v>10</v>
      </c>
      <c r="D6827" s="62" t="s">
        <v>156</v>
      </c>
      <c r="E6827" s="62" t="s">
        <v>156</v>
      </c>
      <c r="F6827" s="62" t="s">
        <v>15</v>
      </c>
      <c r="G6827" s="2">
        <v>-6728.8931021380922</v>
      </c>
      <c r="H6827" t="s">
        <v>14</v>
      </c>
    </row>
    <row r="6828" spans="1:8" hidden="1" x14ac:dyDescent="0.25">
      <c r="A6828" t="s">
        <v>8</v>
      </c>
      <c r="B6828" t="s">
        <v>9</v>
      </c>
      <c r="C6828" s="62" t="s">
        <v>10</v>
      </c>
      <c r="D6828" s="62" t="s">
        <v>156</v>
      </c>
      <c r="E6828" s="62" t="s">
        <v>156</v>
      </c>
      <c r="F6828" s="62" t="s">
        <v>16</v>
      </c>
      <c r="G6828" s="2">
        <v>-6499.2124678497075</v>
      </c>
      <c r="H6828" t="s">
        <v>14</v>
      </c>
    </row>
    <row r="6829" spans="1:8" hidden="1" x14ac:dyDescent="0.25">
      <c r="A6829" t="s">
        <v>8</v>
      </c>
      <c r="B6829" t="s">
        <v>9</v>
      </c>
      <c r="C6829" s="62" t="s">
        <v>10</v>
      </c>
      <c r="D6829" s="62" t="s">
        <v>156</v>
      </c>
      <c r="E6829" s="62" t="s">
        <v>156</v>
      </c>
      <c r="F6829" s="62" t="s">
        <v>17</v>
      </c>
      <c r="G6829" s="2">
        <v>-9723.0619075563009</v>
      </c>
      <c r="H6829" t="s">
        <v>14</v>
      </c>
    </row>
    <row r="6830" spans="1:8" hidden="1" x14ac:dyDescent="0.25">
      <c r="A6830" t="s">
        <v>8</v>
      </c>
      <c r="B6830" t="s">
        <v>9</v>
      </c>
      <c r="C6830" s="62" t="s">
        <v>10</v>
      </c>
      <c r="D6830" s="62" t="s">
        <v>156</v>
      </c>
      <c r="E6830" s="62" t="s">
        <v>156</v>
      </c>
      <c r="F6830" s="62" t="s">
        <v>18</v>
      </c>
      <c r="G6830" s="2">
        <v>-10914.385496836172</v>
      </c>
      <c r="H6830" t="s">
        <v>14</v>
      </c>
    </row>
    <row r="6831" spans="1:8" hidden="1" x14ac:dyDescent="0.25">
      <c r="A6831" t="s">
        <v>8</v>
      </c>
      <c r="B6831" t="s">
        <v>9</v>
      </c>
      <c r="C6831" s="62" t="s">
        <v>10</v>
      </c>
      <c r="D6831" s="62" t="s">
        <v>156</v>
      </c>
      <c r="E6831" s="62" t="s">
        <v>156</v>
      </c>
      <c r="F6831" s="62" t="s">
        <v>19</v>
      </c>
      <c r="G6831" s="2">
        <v>-11140.407613435233</v>
      </c>
      <c r="H6831" t="s">
        <v>14</v>
      </c>
    </row>
    <row r="6832" spans="1:8" hidden="1" x14ac:dyDescent="0.25">
      <c r="A6832" t="s">
        <v>8</v>
      </c>
      <c r="B6832" t="s">
        <v>9</v>
      </c>
      <c r="C6832" s="62" t="s">
        <v>10</v>
      </c>
      <c r="D6832" s="62" t="s">
        <v>156</v>
      </c>
      <c r="E6832" s="62" t="s">
        <v>156</v>
      </c>
      <c r="F6832" s="62" t="s">
        <v>20</v>
      </c>
      <c r="G6832" s="2">
        <v>-13013.47780005829</v>
      </c>
      <c r="H6832" t="s">
        <v>14</v>
      </c>
    </row>
    <row r="6833" spans="1:8" hidden="1" x14ac:dyDescent="0.25">
      <c r="A6833" t="s">
        <v>8</v>
      </c>
      <c r="B6833" t="s">
        <v>9</v>
      </c>
      <c r="C6833" s="62" t="s">
        <v>10</v>
      </c>
      <c r="D6833" s="62" t="s">
        <v>156</v>
      </c>
      <c r="E6833" s="62" t="s">
        <v>156</v>
      </c>
      <c r="F6833" s="62" t="s">
        <v>21</v>
      </c>
      <c r="G6833" s="2">
        <v>-10807.421265019912</v>
      </c>
      <c r="H6833" t="s">
        <v>14</v>
      </c>
    </row>
    <row r="6834" spans="1:8" hidden="1" x14ac:dyDescent="0.25">
      <c r="A6834" t="s">
        <v>8</v>
      </c>
      <c r="B6834" t="s">
        <v>9</v>
      </c>
      <c r="C6834" s="62" t="s">
        <v>10</v>
      </c>
      <c r="D6834" s="62" t="s">
        <v>156</v>
      </c>
      <c r="E6834" s="62" t="s">
        <v>156</v>
      </c>
      <c r="F6834" s="62" t="s">
        <v>22</v>
      </c>
      <c r="G6834" s="2">
        <v>-8887.0096224440422</v>
      </c>
      <c r="H6834" t="s">
        <v>14</v>
      </c>
    </row>
    <row r="6835" spans="1:8" hidden="1" x14ac:dyDescent="0.25">
      <c r="A6835" t="s">
        <v>8</v>
      </c>
      <c r="B6835" t="s">
        <v>9</v>
      </c>
      <c r="C6835" s="62" t="s">
        <v>10</v>
      </c>
      <c r="D6835" s="62" t="s">
        <v>156</v>
      </c>
      <c r="E6835" s="62" t="s">
        <v>156</v>
      </c>
      <c r="F6835" s="62" t="s">
        <v>23</v>
      </c>
      <c r="G6835" s="2">
        <v>-6177.065367037686</v>
      </c>
      <c r="H6835" t="s">
        <v>14</v>
      </c>
    </row>
    <row r="6836" spans="1:8" hidden="1" x14ac:dyDescent="0.25">
      <c r="A6836" t="s">
        <v>8</v>
      </c>
      <c r="B6836" t="s">
        <v>9</v>
      </c>
      <c r="C6836" s="62" t="s">
        <v>10</v>
      </c>
      <c r="D6836" s="62" t="s">
        <v>156</v>
      </c>
      <c r="E6836" s="62" t="s">
        <v>156</v>
      </c>
      <c r="F6836" s="62" t="s">
        <v>24</v>
      </c>
      <c r="G6836" s="2">
        <v>-6811.2275291214864</v>
      </c>
      <c r="H6836" t="s">
        <v>14</v>
      </c>
    </row>
    <row r="6837" spans="1:8" hidden="1" x14ac:dyDescent="0.25">
      <c r="A6837" t="s">
        <v>8</v>
      </c>
      <c r="B6837" t="s">
        <v>9</v>
      </c>
      <c r="C6837" s="62" t="s">
        <v>10</v>
      </c>
      <c r="D6837" s="62" t="s">
        <v>156</v>
      </c>
      <c r="E6837" s="62" t="s">
        <v>156</v>
      </c>
      <c r="F6837" s="62" t="s">
        <v>25</v>
      </c>
      <c r="G6837" s="2">
        <v>-6678.1100319745192</v>
      </c>
      <c r="H6837" t="s">
        <v>14</v>
      </c>
    </row>
    <row r="6838" spans="1:8" hidden="1" x14ac:dyDescent="0.25">
      <c r="A6838" t="s">
        <v>8</v>
      </c>
      <c r="B6838" t="s">
        <v>9</v>
      </c>
      <c r="C6838" s="62" t="s">
        <v>10</v>
      </c>
      <c r="D6838" s="62" t="s">
        <v>156</v>
      </c>
      <c r="E6838" s="62" t="s">
        <v>156</v>
      </c>
      <c r="F6838" s="62" t="s">
        <v>13</v>
      </c>
      <c r="G6838" s="2">
        <v>-156904.6979955576</v>
      </c>
      <c r="H6838" t="s">
        <v>14</v>
      </c>
    </row>
    <row r="6839" spans="1:8" hidden="1" x14ac:dyDescent="0.25">
      <c r="A6839" t="s">
        <v>8</v>
      </c>
      <c r="B6839" t="s">
        <v>9</v>
      </c>
      <c r="C6839" s="62" t="s">
        <v>10</v>
      </c>
      <c r="D6839" s="62" t="s">
        <v>156</v>
      </c>
      <c r="E6839" s="62" t="s">
        <v>156</v>
      </c>
      <c r="F6839" s="62" t="s">
        <v>15</v>
      </c>
      <c r="G6839" s="2">
        <v>-151564.02925316113</v>
      </c>
      <c r="H6839" t="s">
        <v>14</v>
      </c>
    </row>
    <row r="6840" spans="1:8" hidden="1" x14ac:dyDescent="0.25">
      <c r="A6840" t="s">
        <v>8</v>
      </c>
      <c r="B6840" t="s">
        <v>9</v>
      </c>
      <c r="C6840" s="62" t="s">
        <v>10</v>
      </c>
      <c r="D6840" s="62" t="s">
        <v>156</v>
      </c>
      <c r="E6840" s="62" t="s">
        <v>156</v>
      </c>
      <c r="F6840" s="62" t="s">
        <v>16</v>
      </c>
      <c r="G6840" s="2">
        <v>-146390.61932588671</v>
      </c>
      <c r="H6840" t="s">
        <v>14</v>
      </c>
    </row>
    <row r="6841" spans="1:8" hidden="1" x14ac:dyDescent="0.25">
      <c r="A6841" t="s">
        <v>8</v>
      </c>
      <c r="B6841" t="s">
        <v>9</v>
      </c>
      <c r="C6841" s="62" t="s">
        <v>10</v>
      </c>
      <c r="D6841" s="62" t="s">
        <v>156</v>
      </c>
      <c r="E6841" s="62" t="s">
        <v>156</v>
      </c>
      <c r="F6841" s="62" t="s">
        <v>17</v>
      </c>
      <c r="G6841" s="2">
        <v>-219005.77361214207</v>
      </c>
      <c r="H6841" t="s">
        <v>14</v>
      </c>
    </row>
    <row r="6842" spans="1:8" hidden="1" x14ac:dyDescent="0.25">
      <c r="A6842" t="s">
        <v>8</v>
      </c>
      <c r="B6842" t="s">
        <v>9</v>
      </c>
      <c r="C6842" s="62" t="s">
        <v>10</v>
      </c>
      <c r="D6842" s="62" t="s">
        <v>156</v>
      </c>
      <c r="E6842" s="62" t="s">
        <v>156</v>
      </c>
      <c r="F6842" s="62" t="s">
        <v>18</v>
      </c>
      <c r="G6842" s="2">
        <v>-245839.57831000868</v>
      </c>
      <c r="H6842" t="s">
        <v>14</v>
      </c>
    </row>
    <row r="6843" spans="1:8" hidden="1" x14ac:dyDescent="0.25">
      <c r="A6843" t="s">
        <v>8</v>
      </c>
      <c r="B6843" t="s">
        <v>9</v>
      </c>
      <c r="C6843" s="62" t="s">
        <v>10</v>
      </c>
      <c r="D6843" s="62" t="s">
        <v>156</v>
      </c>
      <c r="E6843" s="62" t="s">
        <v>156</v>
      </c>
      <c r="F6843" s="62" t="s">
        <v>19</v>
      </c>
      <c r="G6843" s="2">
        <v>-250930.5824576591</v>
      </c>
      <c r="H6843" t="s">
        <v>14</v>
      </c>
    </row>
    <row r="6844" spans="1:8" hidden="1" x14ac:dyDescent="0.25">
      <c r="A6844" t="s">
        <v>8</v>
      </c>
      <c r="B6844" t="s">
        <v>9</v>
      </c>
      <c r="C6844" s="62" t="s">
        <v>10</v>
      </c>
      <c r="D6844" s="62" t="s">
        <v>156</v>
      </c>
      <c r="E6844" s="62" t="s">
        <v>156</v>
      </c>
      <c r="F6844" s="62" t="s">
        <v>20</v>
      </c>
      <c r="G6844" s="2">
        <v>-293120.29482927569</v>
      </c>
      <c r="H6844" t="s">
        <v>14</v>
      </c>
    </row>
    <row r="6845" spans="1:8" hidden="1" x14ac:dyDescent="0.25">
      <c r="A6845" t="s">
        <v>8</v>
      </c>
      <c r="B6845" t="s">
        <v>9</v>
      </c>
      <c r="C6845" s="62" t="s">
        <v>10</v>
      </c>
      <c r="D6845" s="62" t="s">
        <v>156</v>
      </c>
      <c r="E6845" s="62" t="s">
        <v>156</v>
      </c>
      <c r="F6845" s="62" t="s">
        <v>21</v>
      </c>
      <c r="G6845" s="2">
        <v>-243430.27714948193</v>
      </c>
      <c r="H6845" t="s">
        <v>14</v>
      </c>
    </row>
    <row r="6846" spans="1:8" hidden="1" x14ac:dyDescent="0.25">
      <c r="A6846" t="s">
        <v>8</v>
      </c>
      <c r="B6846" t="s">
        <v>9</v>
      </c>
      <c r="C6846" s="62" t="s">
        <v>10</v>
      </c>
      <c r="D6846" s="62" t="s">
        <v>156</v>
      </c>
      <c r="E6846" s="62" t="s">
        <v>156</v>
      </c>
      <c r="F6846" s="62" t="s">
        <v>22</v>
      </c>
      <c r="G6846" s="2">
        <v>-200174.22865006462</v>
      </c>
      <c r="H6846" t="s">
        <v>14</v>
      </c>
    </row>
    <row r="6847" spans="1:8" hidden="1" x14ac:dyDescent="0.25">
      <c r="A6847" t="s">
        <v>8</v>
      </c>
      <c r="B6847" t="s">
        <v>9</v>
      </c>
      <c r="C6847" s="62" t="s">
        <v>10</v>
      </c>
      <c r="D6847" s="62" t="s">
        <v>156</v>
      </c>
      <c r="E6847" s="62" t="s">
        <v>156</v>
      </c>
      <c r="F6847" s="62" t="s">
        <v>23</v>
      </c>
      <c r="G6847" s="2">
        <v>-139134.46116284799</v>
      </c>
      <c r="H6847" t="s">
        <v>14</v>
      </c>
    </row>
    <row r="6848" spans="1:8" hidden="1" x14ac:dyDescent="0.25">
      <c r="A6848" t="s">
        <v>8</v>
      </c>
      <c r="B6848" t="s">
        <v>9</v>
      </c>
      <c r="C6848" s="62" t="s">
        <v>10</v>
      </c>
      <c r="D6848" s="62" t="s">
        <v>156</v>
      </c>
      <c r="E6848" s="62" t="s">
        <v>156</v>
      </c>
      <c r="F6848" s="62" t="s">
        <v>24</v>
      </c>
      <c r="G6848" s="2">
        <v>-153418.55975475107</v>
      </c>
      <c r="H6848" t="s">
        <v>14</v>
      </c>
    </row>
    <row r="6849" spans="1:8" hidden="1" x14ac:dyDescent="0.25">
      <c r="A6849" t="s">
        <v>8</v>
      </c>
      <c r="B6849" t="s">
        <v>9</v>
      </c>
      <c r="C6849" s="62" t="s">
        <v>10</v>
      </c>
      <c r="D6849" s="62" t="s">
        <v>156</v>
      </c>
      <c r="E6849" s="62" t="s">
        <v>156</v>
      </c>
      <c r="F6849" s="62" t="s">
        <v>25</v>
      </c>
      <c r="G6849" s="2">
        <v>-150420.17295837298</v>
      </c>
      <c r="H6849" t="s">
        <v>14</v>
      </c>
    </row>
    <row r="6850" spans="1:8" hidden="1" x14ac:dyDescent="0.25">
      <c r="A6850" t="s">
        <v>8</v>
      </c>
      <c r="B6850" t="s">
        <v>9</v>
      </c>
      <c r="C6850" s="62" t="s">
        <v>10</v>
      </c>
      <c r="D6850" s="62" t="s">
        <v>156</v>
      </c>
      <c r="E6850" s="62" t="s">
        <v>156</v>
      </c>
      <c r="F6850" s="62" t="s">
        <v>13</v>
      </c>
      <c r="G6850" s="2">
        <v>-3528654.8927813927</v>
      </c>
      <c r="H6850" t="s">
        <v>14</v>
      </c>
    </row>
    <row r="6851" spans="1:8" hidden="1" x14ac:dyDescent="0.25">
      <c r="A6851" t="s">
        <v>8</v>
      </c>
      <c r="B6851" t="s">
        <v>9</v>
      </c>
      <c r="C6851" s="62" t="s">
        <v>10</v>
      </c>
      <c r="D6851" s="62" t="s">
        <v>156</v>
      </c>
      <c r="E6851" s="62" t="s">
        <v>156</v>
      </c>
      <c r="F6851" s="62" t="s">
        <v>15</v>
      </c>
      <c r="G6851" s="2">
        <v>-3408547.7377418689</v>
      </c>
      <c r="H6851" t="s">
        <v>14</v>
      </c>
    </row>
    <row r="6852" spans="1:8" hidden="1" x14ac:dyDescent="0.25">
      <c r="A6852" t="s">
        <v>8</v>
      </c>
      <c r="B6852" t="s">
        <v>9</v>
      </c>
      <c r="C6852" s="62" t="s">
        <v>10</v>
      </c>
      <c r="D6852" s="62" t="s">
        <v>156</v>
      </c>
      <c r="E6852" s="62" t="s">
        <v>156</v>
      </c>
      <c r="F6852" s="62" t="s">
        <v>16</v>
      </c>
      <c r="G6852" s="2">
        <v>-3292202.0929941414</v>
      </c>
      <c r="H6852" t="s">
        <v>14</v>
      </c>
    </row>
    <row r="6853" spans="1:8" hidden="1" x14ac:dyDescent="0.25">
      <c r="A6853" t="s">
        <v>8</v>
      </c>
      <c r="B6853" t="s">
        <v>9</v>
      </c>
      <c r="C6853" s="62" t="s">
        <v>10</v>
      </c>
      <c r="D6853" s="62" t="s">
        <v>156</v>
      </c>
      <c r="E6853" s="62" t="s">
        <v>156</v>
      </c>
      <c r="F6853" s="62" t="s">
        <v>17</v>
      </c>
      <c r="G6853" s="2">
        <v>-4925255.9322713148</v>
      </c>
      <c r="H6853" t="s">
        <v>14</v>
      </c>
    </row>
    <row r="6854" spans="1:8" hidden="1" x14ac:dyDescent="0.25">
      <c r="A6854" t="s">
        <v>8</v>
      </c>
      <c r="B6854" t="s">
        <v>9</v>
      </c>
      <c r="C6854" s="62" t="s">
        <v>10</v>
      </c>
      <c r="D6854" s="62" t="s">
        <v>156</v>
      </c>
      <c r="E6854" s="62" t="s">
        <v>156</v>
      </c>
      <c r="F6854" s="62" t="s">
        <v>18</v>
      </c>
      <c r="G6854" s="2">
        <v>-5528725.6654831795</v>
      </c>
      <c r="H6854" t="s">
        <v>14</v>
      </c>
    </row>
    <row r="6855" spans="1:8" hidden="1" x14ac:dyDescent="0.25">
      <c r="A6855" t="s">
        <v>8</v>
      </c>
      <c r="B6855" t="s">
        <v>9</v>
      </c>
      <c r="C6855" s="62" t="s">
        <v>10</v>
      </c>
      <c r="D6855" s="62" t="s">
        <v>156</v>
      </c>
      <c r="E6855" s="62" t="s">
        <v>156</v>
      </c>
      <c r="F6855" s="62" t="s">
        <v>19</v>
      </c>
      <c r="G6855" s="2">
        <v>-5643218.0734497383</v>
      </c>
      <c r="H6855" t="s">
        <v>14</v>
      </c>
    </row>
    <row r="6856" spans="1:8" hidden="1" x14ac:dyDescent="0.25">
      <c r="A6856" t="s">
        <v>8</v>
      </c>
      <c r="B6856" t="s">
        <v>9</v>
      </c>
      <c r="C6856" s="62" t="s">
        <v>10</v>
      </c>
      <c r="D6856" s="62" t="s">
        <v>156</v>
      </c>
      <c r="E6856" s="62" t="s">
        <v>156</v>
      </c>
      <c r="F6856" s="62" t="s">
        <v>20</v>
      </c>
      <c r="G6856" s="2">
        <v>-6592029.274688337</v>
      </c>
      <c r="H6856" t="s">
        <v>14</v>
      </c>
    </row>
    <row r="6857" spans="1:8" hidden="1" x14ac:dyDescent="0.25">
      <c r="A6857" t="s">
        <v>8</v>
      </c>
      <c r="B6857" t="s">
        <v>9</v>
      </c>
      <c r="C6857" s="62" t="s">
        <v>10</v>
      </c>
      <c r="D6857" s="62" t="s">
        <v>156</v>
      </c>
      <c r="E6857" s="62" t="s">
        <v>156</v>
      </c>
      <c r="F6857" s="62" t="s">
        <v>21</v>
      </c>
      <c r="G6857" s="2">
        <v>-5474542.5056614298</v>
      </c>
      <c r="H6857" t="s">
        <v>14</v>
      </c>
    </row>
    <row r="6858" spans="1:8" hidden="1" x14ac:dyDescent="0.25">
      <c r="A6858" t="s">
        <v>8</v>
      </c>
      <c r="B6858" t="s">
        <v>9</v>
      </c>
      <c r="C6858" s="62" t="s">
        <v>10</v>
      </c>
      <c r="D6858" s="62" t="s">
        <v>156</v>
      </c>
      <c r="E6858" s="62" t="s">
        <v>156</v>
      </c>
      <c r="F6858" s="62" t="s">
        <v>22</v>
      </c>
      <c r="G6858" s="2">
        <v>-4501750.3003943851</v>
      </c>
      <c r="H6858" t="s">
        <v>14</v>
      </c>
    </row>
    <row r="6859" spans="1:8" hidden="1" x14ac:dyDescent="0.25">
      <c r="A6859" t="s">
        <v>8</v>
      </c>
      <c r="B6859" t="s">
        <v>9</v>
      </c>
      <c r="C6859" s="62" t="s">
        <v>10</v>
      </c>
      <c r="D6859" s="62" t="s">
        <v>156</v>
      </c>
      <c r="E6859" s="62" t="s">
        <v>156</v>
      </c>
      <c r="F6859" s="62" t="s">
        <v>23</v>
      </c>
      <c r="G6859" s="2">
        <v>-3129017.1894705575</v>
      </c>
      <c r="H6859" t="s">
        <v>14</v>
      </c>
    </row>
    <row r="6860" spans="1:8" hidden="1" x14ac:dyDescent="0.25">
      <c r="A6860" t="s">
        <v>8</v>
      </c>
      <c r="B6860" t="s">
        <v>9</v>
      </c>
      <c r="C6860" s="62" t="s">
        <v>10</v>
      </c>
      <c r="D6860" s="62" t="s">
        <v>156</v>
      </c>
      <c r="E6860" s="62" t="s">
        <v>156</v>
      </c>
      <c r="F6860" s="62" t="s">
        <v>24</v>
      </c>
      <c r="G6860" s="2">
        <v>-3450254.5713284132</v>
      </c>
      <c r="H6860" t="s">
        <v>14</v>
      </c>
    </row>
    <row r="6861" spans="1:8" hidden="1" x14ac:dyDescent="0.25">
      <c r="A6861" t="s">
        <v>8</v>
      </c>
      <c r="B6861" t="s">
        <v>9</v>
      </c>
      <c r="C6861" s="62" t="s">
        <v>10</v>
      </c>
      <c r="D6861" s="62" t="s">
        <v>156</v>
      </c>
      <c r="E6861" s="62" t="s">
        <v>156</v>
      </c>
      <c r="F6861" s="62" t="s">
        <v>25</v>
      </c>
      <c r="G6861" s="2">
        <v>-3382823.3702576198</v>
      </c>
      <c r="H6861" t="s">
        <v>14</v>
      </c>
    </row>
    <row r="6862" spans="1:8" hidden="1" x14ac:dyDescent="0.25">
      <c r="A6862" t="s">
        <v>8</v>
      </c>
      <c r="B6862" t="s">
        <v>9</v>
      </c>
      <c r="C6862" s="62" t="s">
        <v>10</v>
      </c>
      <c r="D6862" s="62" t="s">
        <v>156</v>
      </c>
      <c r="E6862" s="62" t="s">
        <v>156</v>
      </c>
      <c r="F6862" s="62" t="s">
        <v>13</v>
      </c>
      <c r="G6862" s="2">
        <v>-104071.83125937602</v>
      </c>
      <c r="H6862" t="s">
        <v>14</v>
      </c>
    </row>
    <row r="6863" spans="1:8" hidden="1" x14ac:dyDescent="0.25">
      <c r="A6863" t="s">
        <v>8</v>
      </c>
      <c r="B6863" t="s">
        <v>9</v>
      </c>
      <c r="C6863" s="62" t="s">
        <v>10</v>
      </c>
      <c r="D6863" s="62" t="s">
        <v>156</v>
      </c>
      <c r="E6863" s="62" t="s">
        <v>156</v>
      </c>
      <c r="F6863" s="62" t="s">
        <v>15</v>
      </c>
      <c r="G6863" s="2">
        <v>-100529.46966490899</v>
      </c>
      <c r="H6863" t="s">
        <v>14</v>
      </c>
    </row>
    <row r="6864" spans="1:8" hidden="1" x14ac:dyDescent="0.25">
      <c r="A6864" t="s">
        <v>8</v>
      </c>
      <c r="B6864" t="s">
        <v>9</v>
      </c>
      <c r="C6864" s="62" t="s">
        <v>10</v>
      </c>
      <c r="D6864" s="62" t="s">
        <v>156</v>
      </c>
      <c r="E6864" s="62" t="s">
        <v>156</v>
      </c>
      <c r="F6864" s="62" t="s">
        <v>16</v>
      </c>
      <c r="G6864" s="2">
        <v>-97098.0475859976</v>
      </c>
      <c r="H6864" t="s">
        <v>14</v>
      </c>
    </row>
    <row r="6865" spans="1:8" hidden="1" x14ac:dyDescent="0.25">
      <c r="A6865" t="s">
        <v>8</v>
      </c>
      <c r="B6865" t="s">
        <v>9</v>
      </c>
      <c r="C6865" s="62" t="s">
        <v>10</v>
      </c>
      <c r="D6865" s="62" t="s">
        <v>156</v>
      </c>
      <c r="E6865" s="62" t="s">
        <v>156</v>
      </c>
      <c r="F6865" s="62" t="s">
        <v>17</v>
      </c>
      <c r="G6865" s="2">
        <v>-145262.2656132149</v>
      </c>
      <c r="H6865" t="s">
        <v>14</v>
      </c>
    </row>
    <row r="6866" spans="1:8" hidden="1" x14ac:dyDescent="0.25">
      <c r="A6866" t="s">
        <v>8</v>
      </c>
      <c r="B6866" t="s">
        <v>9</v>
      </c>
      <c r="C6866" s="62" t="s">
        <v>10</v>
      </c>
      <c r="D6866" s="62" t="s">
        <v>156</v>
      </c>
      <c r="E6866" s="62" t="s">
        <v>156</v>
      </c>
      <c r="F6866" s="62" t="s">
        <v>18</v>
      </c>
      <c r="G6866" s="2">
        <v>-163060.60581742274</v>
      </c>
      <c r="H6866" t="s">
        <v>14</v>
      </c>
    </row>
    <row r="6867" spans="1:8" hidden="1" x14ac:dyDescent="0.25">
      <c r="A6867" t="s">
        <v>8</v>
      </c>
      <c r="B6867" t="s">
        <v>9</v>
      </c>
      <c r="C6867" s="62" t="s">
        <v>10</v>
      </c>
      <c r="D6867" s="62" t="s">
        <v>156</v>
      </c>
      <c r="E6867" s="62" t="s">
        <v>156</v>
      </c>
      <c r="F6867" s="62" t="s">
        <v>19</v>
      </c>
      <c r="G6867" s="2">
        <v>-166437.36974714306</v>
      </c>
      <c r="H6867" t="s">
        <v>14</v>
      </c>
    </row>
    <row r="6868" spans="1:8" hidden="1" x14ac:dyDescent="0.25">
      <c r="A6868" t="s">
        <v>8</v>
      </c>
      <c r="B6868" t="s">
        <v>9</v>
      </c>
      <c r="C6868" s="62" t="s">
        <v>10</v>
      </c>
      <c r="D6868" s="62" t="s">
        <v>156</v>
      </c>
      <c r="E6868" s="62" t="s">
        <v>156</v>
      </c>
      <c r="F6868" s="62" t="s">
        <v>20</v>
      </c>
      <c r="G6868" s="2">
        <v>-194420.98453313758</v>
      </c>
      <c r="H6868" t="s">
        <v>14</v>
      </c>
    </row>
    <row r="6869" spans="1:8" hidden="1" x14ac:dyDescent="0.25">
      <c r="A6869" t="s">
        <v>8</v>
      </c>
      <c r="B6869" t="s">
        <v>9</v>
      </c>
      <c r="C6869" s="62" t="s">
        <v>10</v>
      </c>
      <c r="D6869" s="62" t="s">
        <v>156</v>
      </c>
      <c r="E6869" s="62" t="s">
        <v>156</v>
      </c>
      <c r="F6869" s="62" t="s">
        <v>21</v>
      </c>
      <c r="G6869" s="2">
        <v>-161462.56326653331</v>
      </c>
      <c r="H6869" t="s">
        <v>14</v>
      </c>
    </row>
    <row r="6870" spans="1:8" hidden="1" x14ac:dyDescent="0.25">
      <c r="A6870" t="s">
        <v>8</v>
      </c>
      <c r="B6870" t="s">
        <v>9</v>
      </c>
      <c r="C6870" s="62" t="s">
        <v>10</v>
      </c>
      <c r="D6870" s="62" t="s">
        <v>156</v>
      </c>
      <c r="E6870" s="62" t="s">
        <v>156</v>
      </c>
      <c r="F6870" s="62" t="s">
        <v>22</v>
      </c>
      <c r="G6870" s="2">
        <v>-132771.66848844194</v>
      </c>
      <c r="H6870" t="s">
        <v>14</v>
      </c>
    </row>
    <row r="6871" spans="1:8" hidden="1" x14ac:dyDescent="0.25">
      <c r="A6871" t="s">
        <v>8</v>
      </c>
      <c r="B6871" t="s">
        <v>9</v>
      </c>
      <c r="C6871" s="62" t="s">
        <v>10</v>
      </c>
      <c r="D6871" s="62" t="s">
        <v>156</v>
      </c>
      <c r="E6871" s="62" t="s">
        <v>156</v>
      </c>
      <c r="F6871" s="62" t="s">
        <v>23</v>
      </c>
      <c r="G6871" s="2">
        <v>-92285.179153234087</v>
      </c>
      <c r="H6871" t="s">
        <v>14</v>
      </c>
    </row>
    <row r="6872" spans="1:8" hidden="1" x14ac:dyDescent="0.25">
      <c r="A6872" t="s">
        <v>8</v>
      </c>
      <c r="B6872" t="s">
        <v>9</v>
      </c>
      <c r="C6872" s="62" t="s">
        <v>10</v>
      </c>
      <c r="D6872" s="62" t="s">
        <v>156</v>
      </c>
      <c r="E6872" s="62" t="s">
        <v>156</v>
      </c>
      <c r="F6872" s="62" t="s">
        <v>24</v>
      </c>
      <c r="G6872" s="2">
        <v>-101759.54363906303</v>
      </c>
      <c r="H6872" t="s">
        <v>14</v>
      </c>
    </row>
    <row r="6873" spans="1:8" hidden="1" x14ac:dyDescent="0.25">
      <c r="A6873" t="s">
        <v>8</v>
      </c>
      <c r="B6873" t="s">
        <v>9</v>
      </c>
      <c r="C6873" s="62" t="s">
        <v>10</v>
      </c>
      <c r="D6873" s="62" t="s">
        <v>156</v>
      </c>
      <c r="E6873" s="62" t="s">
        <v>156</v>
      </c>
      <c r="F6873" s="62" t="s">
        <v>25</v>
      </c>
      <c r="G6873" s="2">
        <v>-99770.77205536043</v>
      </c>
      <c r="H6873" t="s">
        <v>14</v>
      </c>
    </row>
    <row r="6874" spans="1:8" hidden="1" x14ac:dyDescent="0.25">
      <c r="A6874" t="s">
        <v>8</v>
      </c>
      <c r="B6874" t="s">
        <v>9</v>
      </c>
      <c r="C6874" s="62" t="s">
        <v>10</v>
      </c>
      <c r="D6874" s="62" t="s">
        <v>156</v>
      </c>
      <c r="E6874" s="62" t="s">
        <v>156</v>
      </c>
      <c r="F6874" s="62" t="s">
        <v>13</v>
      </c>
      <c r="G6874" s="2">
        <v>-749353.10820957937</v>
      </c>
      <c r="H6874" t="s">
        <v>14</v>
      </c>
    </row>
    <row r="6875" spans="1:8" hidden="1" x14ac:dyDescent="0.25">
      <c r="A6875" t="s">
        <v>8</v>
      </c>
      <c r="B6875" t="s">
        <v>9</v>
      </c>
      <c r="C6875" s="62" t="s">
        <v>10</v>
      </c>
      <c r="D6875" s="62" t="s">
        <v>156</v>
      </c>
      <c r="E6875" s="62" t="s">
        <v>156</v>
      </c>
      <c r="F6875" s="62" t="s">
        <v>15</v>
      </c>
      <c r="G6875" s="2">
        <v>-723846.88198972552</v>
      </c>
      <c r="H6875" t="s">
        <v>14</v>
      </c>
    </row>
    <row r="6876" spans="1:8" hidden="1" x14ac:dyDescent="0.25">
      <c r="A6876" t="s">
        <v>8</v>
      </c>
      <c r="B6876" t="s">
        <v>9</v>
      </c>
      <c r="C6876" s="62" t="s">
        <v>10</v>
      </c>
      <c r="D6876" s="62" t="s">
        <v>156</v>
      </c>
      <c r="E6876" s="62" t="s">
        <v>156</v>
      </c>
      <c r="F6876" s="62" t="s">
        <v>16</v>
      </c>
      <c r="G6876" s="2">
        <v>-699139.45857557689</v>
      </c>
      <c r="H6876" t="s">
        <v>14</v>
      </c>
    </row>
    <row r="6877" spans="1:8" hidden="1" x14ac:dyDescent="0.25">
      <c r="A6877" t="s">
        <v>8</v>
      </c>
      <c r="B6877" t="s">
        <v>9</v>
      </c>
      <c r="C6877" s="62" t="s">
        <v>10</v>
      </c>
      <c r="D6877" s="62" t="s">
        <v>156</v>
      </c>
      <c r="E6877" s="62" t="s">
        <v>156</v>
      </c>
      <c r="F6877" s="62" t="s">
        <v>17</v>
      </c>
      <c r="G6877" s="2">
        <v>-1045938.4535238623</v>
      </c>
      <c r="H6877" t="s">
        <v>14</v>
      </c>
    </row>
    <row r="6878" spans="1:8" hidden="1" x14ac:dyDescent="0.25">
      <c r="A6878" t="s">
        <v>8</v>
      </c>
      <c r="B6878" t="s">
        <v>9</v>
      </c>
      <c r="C6878" s="62" t="s">
        <v>10</v>
      </c>
      <c r="D6878" s="62" t="s">
        <v>156</v>
      </c>
      <c r="E6878" s="62" t="s">
        <v>156</v>
      </c>
      <c r="F6878" s="62" t="s">
        <v>18</v>
      </c>
      <c r="G6878" s="2">
        <v>-1174092.6465615013</v>
      </c>
      <c r="H6878" t="s">
        <v>14</v>
      </c>
    </row>
    <row r="6879" spans="1:8" hidden="1" x14ac:dyDescent="0.25">
      <c r="A6879" t="s">
        <v>8</v>
      </c>
      <c r="B6879" t="s">
        <v>9</v>
      </c>
      <c r="C6879" s="62" t="s">
        <v>10</v>
      </c>
      <c r="D6879" s="62" t="s">
        <v>156</v>
      </c>
      <c r="E6879" s="62" t="s">
        <v>156</v>
      </c>
      <c r="F6879" s="62" t="s">
        <v>19</v>
      </c>
      <c r="G6879" s="2">
        <v>-1198406.5124347699</v>
      </c>
      <c r="H6879" t="s">
        <v>14</v>
      </c>
    </row>
    <row r="6880" spans="1:8" hidden="1" x14ac:dyDescent="0.25">
      <c r="A6880" t="s">
        <v>8</v>
      </c>
      <c r="B6880" t="s">
        <v>9</v>
      </c>
      <c r="C6880" s="62" t="s">
        <v>10</v>
      </c>
      <c r="D6880" s="62" t="s">
        <v>156</v>
      </c>
      <c r="E6880" s="62" t="s">
        <v>156</v>
      </c>
      <c r="F6880" s="62" t="s">
        <v>20</v>
      </c>
      <c r="G6880" s="2">
        <v>-1399898.1981778834</v>
      </c>
      <c r="H6880" t="s">
        <v>14</v>
      </c>
    </row>
    <row r="6881" spans="1:8" hidden="1" x14ac:dyDescent="0.25">
      <c r="A6881" t="s">
        <v>8</v>
      </c>
      <c r="B6881" t="s">
        <v>9</v>
      </c>
      <c r="C6881" s="62" t="s">
        <v>10</v>
      </c>
      <c r="D6881" s="62" t="s">
        <v>156</v>
      </c>
      <c r="E6881" s="62" t="s">
        <v>156</v>
      </c>
      <c r="F6881" s="62" t="s">
        <v>21</v>
      </c>
      <c r="G6881" s="2">
        <v>-1162586.1885884916</v>
      </c>
      <c r="H6881" t="s">
        <v>14</v>
      </c>
    </row>
    <row r="6882" spans="1:8" hidden="1" x14ac:dyDescent="0.25">
      <c r="A6882" t="s">
        <v>8</v>
      </c>
      <c r="B6882" t="s">
        <v>9</v>
      </c>
      <c r="C6882" s="62" t="s">
        <v>10</v>
      </c>
      <c r="D6882" s="62" t="s">
        <v>156</v>
      </c>
      <c r="E6882" s="62" t="s">
        <v>156</v>
      </c>
      <c r="F6882" s="62" t="s">
        <v>22</v>
      </c>
      <c r="G6882" s="2">
        <v>-956001.84276590566</v>
      </c>
      <c r="H6882" t="s">
        <v>14</v>
      </c>
    </row>
    <row r="6883" spans="1:8" hidden="1" x14ac:dyDescent="0.25">
      <c r="A6883" t="s">
        <v>8</v>
      </c>
      <c r="B6883" t="s">
        <v>9</v>
      </c>
      <c r="C6883" s="62" t="s">
        <v>10</v>
      </c>
      <c r="D6883" s="62" t="s">
        <v>156</v>
      </c>
      <c r="E6883" s="62" t="s">
        <v>156</v>
      </c>
      <c r="F6883" s="62" t="s">
        <v>23</v>
      </c>
      <c r="G6883" s="2">
        <v>-664485.14457098709</v>
      </c>
      <c r="H6883" t="s">
        <v>14</v>
      </c>
    </row>
    <row r="6884" spans="1:8" hidden="1" x14ac:dyDescent="0.25">
      <c r="A6884" t="s">
        <v>8</v>
      </c>
      <c r="B6884" t="s">
        <v>9</v>
      </c>
      <c r="C6884" s="62" t="s">
        <v>10</v>
      </c>
      <c r="D6884" s="62" t="s">
        <v>156</v>
      </c>
      <c r="E6884" s="62" t="s">
        <v>156</v>
      </c>
      <c r="F6884" s="62" t="s">
        <v>24</v>
      </c>
      <c r="G6884" s="2">
        <v>-732703.83919616451</v>
      </c>
      <c r="H6884" t="s">
        <v>14</v>
      </c>
    </row>
    <row r="6885" spans="1:8" hidden="1" x14ac:dyDescent="0.25">
      <c r="A6885" t="s">
        <v>8</v>
      </c>
      <c r="B6885" t="s">
        <v>9</v>
      </c>
      <c r="C6885" s="62" t="s">
        <v>10</v>
      </c>
      <c r="D6885" s="62" t="s">
        <v>156</v>
      </c>
      <c r="E6885" s="62" t="s">
        <v>156</v>
      </c>
      <c r="F6885" s="62" t="s">
        <v>25</v>
      </c>
      <c r="G6885" s="2">
        <v>-718383.99731645174</v>
      </c>
      <c r="H6885" t="s">
        <v>14</v>
      </c>
    </row>
    <row r="6886" spans="1:8" hidden="1" x14ac:dyDescent="0.25">
      <c r="A6886" t="s">
        <v>8</v>
      </c>
      <c r="B6886" t="s">
        <v>9</v>
      </c>
      <c r="C6886" s="62" t="s">
        <v>10</v>
      </c>
      <c r="D6886" s="62" t="s">
        <v>156</v>
      </c>
      <c r="E6886" s="62" t="s">
        <v>156</v>
      </c>
      <c r="F6886" s="62" t="s">
        <v>13</v>
      </c>
      <c r="G6886" s="2">
        <v>-5566.5213763611655</v>
      </c>
      <c r="H6886" t="s">
        <v>14</v>
      </c>
    </row>
    <row r="6887" spans="1:8" hidden="1" x14ac:dyDescent="0.25">
      <c r="A6887" t="s">
        <v>8</v>
      </c>
      <c r="B6887" t="s">
        <v>9</v>
      </c>
      <c r="C6887" s="62" t="s">
        <v>10</v>
      </c>
      <c r="D6887" s="62" t="s">
        <v>156</v>
      </c>
      <c r="E6887" s="62" t="s">
        <v>156</v>
      </c>
      <c r="F6887" s="62" t="s">
        <v>15</v>
      </c>
      <c r="G6887" s="2">
        <v>-5571.3566773794537</v>
      </c>
      <c r="H6887" t="s">
        <v>14</v>
      </c>
    </row>
    <row r="6888" spans="1:8" hidden="1" x14ac:dyDescent="0.25">
      <c r="A6888" t="s">
        <v>8</v>
      </c>
      <c r="B6888" t="s">
        <v>9</v>
      </c>
      <c r="C6888" s="62" t="s">
        <v>10</v>
      </c>
      <c r="D6888" s="62" t="s">
        <v>156</v>
      </c>
      <c r="E6888" s="62" t="s">
        <v>156</v>
      </c>
      <c r="F6888" s="62" t="s">
        <v>16</v>
      </c>
      <c r="G6888" s="2">
        <v>-5993.0454369251675</v>
      </c>
      <c r="H6888" t="s">
        <v>14</v>
      </c>
    </row>
    <row r="6889" spans="1:8" hidden="1" x14ac:dyDescent="0.25">
      <c r="A6889" t="s">
        <v>8</v>
      </c>
      <c r="B6889" t="s">
        <v>9</v>
      </c>
      <c r="C6889" s="62" t="s">
        <v>10</v>
      </c>
      <c r="D6889" s="62" t="s">
        <v>156</v>
      </c>
      <c r="E6889" s="62" t="s">
        <v>156</v>
      </c>
      <c r="F6889" s="62" t="s">
        <v>17</v>
      </c>
      <c r="G6889" s="2">
        <v>-8069.7201790536219</v>
      </c>
      <c r="H6889" t="s">
        <v>14</v>
      </c>
    </row>
    <row r="6890" spans="1:8" hidden="1" x14ac:dyDescent="0.25">
      <c r="A6890" t="s">
        <v>8</v>
      </c>
      <c r="B6890" t="s">
        <v>9</v>
      </c>
      <c r="C6890" s="62" t="s">
        <v>10</v>
      </c>
      <c r="D6890" s="62" t="s">
        <v>156</v>
      </c>
      <c r="E6890" s="62" t="s">
        <v>156</v>
      </c>
      <c r="F6890" s="62" t="s">
        <v>18</v>
      </c>
      <c r="G6890" s="2">
        <v>-8924.2505210059498</v>
      </c>
      <c r="H6890" t="s">
        <v>14</v>
      </c>
    </row>
    <row r="6891" spans="1:8" hidden="1" x14ac:dyDescent="0.25">
      <c r="A6891" t="s">
        <v>8</v>
      </c>
      <c r="B6891" t="s">
        <v>9</v>
      </c>
      <c r="C6891" s="62" t="s">
        <v>10</v>
      </c>
      <c r="D6891" s="62" t="s">
        <v>156</v>
      </c>
      <c r="E6891" s="62" t="s">
        <v>156</v>
      </c>
      <c r="F6891" s="62" t="s">
        <v>19</v>
      </c>
      <c r="G6891" s="2">
        <v>-9032.0971043415866</v>
      </c>
      <c r="H6891" t="s">
        <v>14</v>
      </c>
    </row>
    <row r="6892" spans="1:8" hidden="1" x14ac:dyDescent="0.25">
      <c r="A6892" t="s">
        <v>8</v>
      </c>
      <c r="B6892" t="s">
        <v>9</v>
      </c>
      <c r="C6892" s="62" t="s">
        <v>10</v>
      </c>
      <c r="D6892" s="62" t="s">
        <v>156</v>
      </c>
      <c r="E6892" s="62" t="s">
        <v>156</v>
      </c>
      <c r="F6892" s="62" t="s">
        <v>20</v>
      </c>
      <c r="G6892" s="2">
        <v>-10266.83118660615</v>
      </c>
      <c r="H6892" t="s">
        <v>14</v>
      </c>
    </row>
    <row r="6893" spans="1:8" hidden="1" x14ac:dyDescent="0.25">
      <c r="A6893" t="s">
        <v>8</v>
      </c>
      <c r="B6893" t="s">
        <v>9</v>
      </c>
      <c r="C6893" s="62" t="s">
        <v>10</v>
      </c>
      <c r="D6893" s="62" t="s">
        <v>156</v>
      </c>
      <c r="E6893" s="62" t="s">
        <v>156</v>
      </c>
      <c r="F6893" s="62" t="s">
        <v>21</v>
      </c>
      <c r="G6893" s="2">
        <v>-8606.900789975045</v>
      </c>
      <c r="H6893" t="s">
        <v>14</v>
      </c>
    </row>
    <row r="6894" spans="1:8" hidden="1" x14ac:dyDescent="0.25">
      <c r="A6894" t="s">
        <v>8</v>
      </c>
      <c r="B6894" t="s">
        <v>9</v>
      </c>
      <c r="C6894" s="62" t="s">
        <v>10</v>
      </c>
      <c r="D6894" s="62" t="s">
        <v>156</v>
      </c>
      <c r="E6894" s="62" t="s">
        <v>156</v>
      </c>
      <c r="F6894" s="62" t="s">
        <v>22</v>
      </c>
      <c r="G6894" s="2">
        <v>-7224.7366142385717</v>
      </c>
      <c r="H6894" t="s">
        <v>14</v>
      </c>
    </row>
    <row r="6895" spans="1:8" hidden="1" x14ac:dyDescent="0.25">
      <c r="A6895" t="s">
        <v>8</v>
      </c>
      <c r="B6895" t="s">
        <v>9</v>
      </c>
      <c r="C6895" s="62" t="s">
        <v>10</v>
      </c>
      <c r="D6895" s="62" t="s">
        <v>156</v>
      </c>
      <c r="E6895" s="62" t="s">
        <v>156</v>
      </c>
      <c r="F6895" s="62" t="s">
        <v>23</v>
      </c>
      <c r="G6895" s="2">
        <v>-5240.5431340303858</v>
      </c>
      <c r="H6895" t="s">
        <v>14</v>
      </c>
    </row>
    <row r="6896" spans="1:8" hidden="1" x14ac:dyDescent="0.25">
      <c r="A6896" t="s">
        <v>8</v>
      </c>
      <c r="B6896" t="s">
        <v>9</v>
      </c>
      <c r="C6896" s="62" t="s">
        <v>10</v>
      </c>
      <c r="D6896" s="62" t="s">
        <v>156</v>
      </c>
      <c r="E6896" s="62" t="s">
        <v>156</v>
      </c>
      <c r="F6896" s="62" t="s">
        <v>24</v>
      </c>
      <c r="G6896" s="2">
        <v>-5465.546461942241</v>
      </c>
      <c r="H6896" t="s">
        <v>14</v>
      </c>
    </row>
    <row r="6897" spans="1:8" hidden="1" x14ac:dyDescent="0.25">
      <c r="A6897" t="s">
        <v>8</v>
      </c>
      <c r="B6897" t="s">
        <v>9</v>
      </c>
      <c r="C6897" s="62" t="s">
        <v>10</v>
      </c>
      <c r="D6897" s="62" t="s">
        <v>156</v>
      </c>
      <c r="E6897" s="62" t="s">
        <v>156</v>
      </c>
      <c r="F6897" s="62" t="s">
        <v>25</v>
      </c>
      <c r="G6897" s="2">
        <v>-5391.1713426737724</v>
      </c>
      <c r="H6897" t="s">
        <v>14</v>
      </c>
    </row>
    <row r="6898" spans="1:8" hidden="1" x14ac:dyDescent="0.25">
      <c r="A6898" t="s">
        <v>8</v>
      </c>
      <c r="B6898" t="s">
        <v>9</v>
      </c>
      <c r="C6898" s="62" t="s">
        <v>10</v>
      </c>
      <c r="D6898" s="62" t="s">
        <v>156</v>
      </c>
      <c r="E6898" s="62" t="s">
        <v>156</v>
      </c>
      <c r="F6898" s="62" t="s">
        <v>13</v>
      </c>
      <c r="G6898" s="2">
        <v>-85360.956877252087</v>
      </c>
      <c r="H6898" t="s">
        <v>14</v>
      </c>
    </row>
    <row r="6899" spans="1:8" hidden="1" x14ac:dyDescent="0.25">
      <c r="A6899" t="s">
        <v>8</v>
      </c>
      <c r="B6899" t="s">
        <v>9</v>
      </c>
      <c r="C6899" s="62" t="s">
        <v>10</v>
      </c>
      <c r="D6899" s="62" t="s">
        <v>156</v>
      </c>
      <c r="E6899" s="62" t="s">
        <v>156</v>
      </c>
      <c r="F6899" s="62" t="s">
        <v>15</v>
      </c>
      <c r="G6899" s="2">
        <v>-85435.104786476601</v>
      </c>
      <c r="H6899" t="s">
        <v>14</v>
      </c>
    </row>
    <row r="6900" spans="1:8" hidden="1" x14ac:dyDescent="0.25">
      <c r="A6900" t="s">
        <v>8</v>
      </c>
      <c r="B6900" t="s">
        <v>9</v>
      </c>
      <c r="C6900" s="62" t="s">
        <v>10</v>
      </c>
      <c r="D6900" s="62" t="s">
        <v>156</v>
      </c>
      <c r="E6900" s="62" t="s">
        <v>156</v>
      </c>
      <c r="F6900" s="62" t="s">
        <v>16</v>
      </c>
      <c r="G6900" s="2">
        <v>-91901.57703826089</v>
      </c>
      <c r="H6900" t="s">
        <v>14</v>
      </c>
    </row>
    <row r="6901" spans="1:8" hidden="1" x14ac:dyDescent="0.25">
      <c r="A6901" t="s">
        <v>8</v>
      </c>
      <c r="B6901" t="s">
        <v>9</v>
      </c>
      <c r="C6901" s="62" t="s">
        <v>10</v>
      </c>
      <c r="D6901" s="62" t="s">
        <v>156</v>
      </c>
      <c r="E6901" s="62" t="s">
        <v>156</v>
      </c>
      <c r="F6901" s="62" t="s">
        <v>17</v>
      </c>
      <c r="G6901" s="2">
        <v>-123746.76923741221</v>
      </c>
      <c r="H6901" t="s">
        <v>14</v>
      </c>
    </row>
    <row r="6902" spans="1:8" hidden="1" x14ac:dyDescent="0.25">
      <c r="A6902" t="s">
        <v>8</v>
      </c>
      <c r="B6902" t="s">
        <v>9</v>
      </c>
      <c r="C6902" s="62" t="s">
        <v>10</v>
      </c>
      <c r="D6902" s="62" t="s">
        <v>156</v>
      </c>
      <c r="E6902" s="62" t="s">
        <v>156</v>
      </c>
      <c r="F6902" s="62" t="s">
        <v>18</v>
      </c>
      <c r="G6902" s="2">
        <v>-136850.7389768367</v>
      </c>
      <c r="H6902" t="s">
        <v>14</v>
      </c>
    </row>
    <row r="6903" spans="1:8" hidden="1" x14ac:dyDescent="0.25">
      <c r="A6903" t="s">
        <v>8</v>
      </c>
      <c r="B6903" t="s">
        <v>9</v>
      </c>
      <c r="C6903" s="62" t="s">
        <v>10</v>
      </c>
      <c r="D6903" s="62" t="s">
        <v>156</v>
      </c>
      <c r="E6903" s="62" t="s">
        <v>156</v>
      </c>
      <c r="F6903" s="62" t="s">
        <v>19</v>
      </c>
      <c r="G6903" s="2">
        <v>-138504.53439538405</v>
      </c>
      <c r="H6903" t="s">
        <v>14</v>
      </c>
    </row>
    <row r="6904" spans="1:8" hidden="1" x14ac:dyDescent="0.25">
      <c r="A6904" t="s">
        <v>8</v>
      </c>
      <c r="B6904" t="s">
        <v>9</v>
      </c>
      <c r="C6904" s="62" t="s">
        <v>10</v>
      </c>
      <c r="D6904" s="62" t="s">
        <v>156</v>
      </c>
      <c r="E6904" s="62" t="s">
        <v>156</v>
      </c>
      <c r="F6904" s="62" t="s">
        <v>20</v>
      </c>
      <c r="G6904" s="2">
        <v>-157438.81590172002</v>
      </c>
      <c r="H6904" t="s">
        <v>14</v>
      </c>
    </row>
    <row r="6905" spans="1:8" hidden="1" x14ac:dyDescent="0.25">
      <c r="A6905" t="s">
        <v>8</v>
      </c>
      <c r="B6905" t="s">
        <v>9</v>
      </c>
      <c r="C6905" s="62" t="s">
        <v>10</v>
      </c>
      <c r="D6905" s="62" t="s">
        <v>156</v>
      </c>
      <c r="E6905" s="62" t="s">
        <v>156</v>
      </c>
      <c r="F6905" s="62" t="s">
        <v>21</v>
      </c>
      <c r="G6905" s="2">
        <v>-131984.27482912422</v>
      </c>
      <c r="H6905" t="s">
        <v>14</v>
      </c>
    </row>
    <row r="6906" spans="1:8" hidden="1" x14ac:dyDescent="0.25">
      <c r="A6906" t="s">
        <v>8</v>
      </c>
      <c r="B6906" t="s">
        <v>9</v>
      </c>
      <c r="C6906" s="62" t="s">
        <v>10</v>
      </c>
      <c r="D6906" s="62" t="s">
        <v>156</v>
      </c>
      <c r="E6906" s="62" t="s">
        <v>156</v>
      </c>
      <c r="F6906" s="62" t="s">
        <v>22</v>
      </c>
      <c r="G6906" s="2">
        <v>-110789.19649827458</v>
      </c>
      <c r="H6906" t="s">
        <v>14</v>
      </c>
    </row>
    <row r="6907" spans="1:8" hidden="1" x14ac:dyDescent="0.25">
      <c r="A6907" t="s">
        <v>8</v>
      </c>
      <c r="B6907" t="s">
        <v>9</v>
      </c>
      <c r="C6907" s="62" t="s">
        <v>10</v>
      </c>
      <c r="D6907" s="62" t="s">
        <v>156</v>
      </c>
      <c r="E6907" s="62" t="s">
        <v>156</v>
      </c>
      <c r="F6907" s="62" t="s">
        <v>23</v>
      </c>
      <c r="G6907" s="2">
        <v>-80362.177063940777</v>
      </c>
      <c r="H6907" t="s">
        <v>14</v>
      </c>
    </row>
    <row r="6908" spans="1:8" hidden="1" x14ac:dyDescent="0.25">
      <c r="A6908" t="s">
        <v>8</v>
      </c>
      <c r="B6908" t="s">
        <v>9</v>
      </c>
      <c r="C6908" s="62" t="s">
        <v>10</v>
      </c>
      <c r="D6908" s="62" t="s">
        <v>156</v>
      </c>
      <c r="E6908" s="62" t="s">
        <v>156</v>
      </c>
      <c r="F6908" s="62" t="s">
        <v>24</v>
      </c>
      <c r="G6908" s="2">
        <v>-83812.536466616337</v>
      </c>
      <c r="H6908" t="s">
        <v>14</v>
      </c>
    </row>
    <row r="6909" spans="1:8" hidden="1" x14ac:dyDescent="0.25">
      <c r="A6909" t="s">
        <v>8</v>
      </c>
      <c r="B6909" t="s">
        <v>9</v>
      </c>
      <c r="C6909" s="62" t="s">
        <v>10</v>
      </c>
      <c r="D6909" s="62" t="s">
        <v>156</v>
      </c>
      <c r="E6909" s="62" t="s">
        <v>156</v>
      </c>
      <c r="F6909" s="62" t="s">
        <v>25</v>
      </c>
      <c r="G6909" s="2">
        <v>-82672.01603754246</v>
      </c>
      <c r="H6909" t="s">
        <v>14</v>
      </c>
    </row>
    <row r="6910" spans="1:8" hidden="1" x14ac:dyDescent="0.25">
      <c r="A6910" t="s">
        <v>8</v>
      </c>
      <c r="B6910" t="s">
        <v>9</v>
      </c>
      <c r="C6910" s="62" t="s">
        <v>10</v>
      </c>
      <c r="D6910" s="62" t="s">
        <v>156</v>
      </c>
      <c r="E6910" s="62" t="s">
        <v>156</v>
      </c>
      <c r="F6910" s="62" t="s">
        <v>13</v>
      </c>
      <c r="G6910" s="2">
        <v>-116.88658720239269</v>
      </c>
      <c r="H6910" t="s">
        <v>14</v>
      </c>
    </row>
    <row r="6911" spans="1:8" hidden="1" x14ac:dyDescent="0.25">
      <c r="A6911" t="s">
        <v>8</v>
      </c>
      <c r="B6911" t="s">
        <v>9</v>
      </c>
      <c r="C6911" s="62" t="s">
        <v>10</v>
      </c>
      <c r="D6911" s="62" t="s">
        <v>156</v>
      </c>
      <c r="E6911" s="62" t="s">
        <v>156</v>
      </c>
      <c r="F6911" s="62" t="s">
        <v>15</v>
      </c>
      <c r="G6911" s="2">
        <v>-116.98811952319254</v>
      </c>
      <c r="H6911" t="s">
        <v>14</v>
      </c>
    </row>
    <row r="6912" spans="1:8" hidden="1" x14ac:dyDescent="0.25">
      <c r="A6912" t="s">
        <v>8</v>
      </c>
      <c r="B6912" t="s">
        <v>9</v>
      </c>
      <c r="C6912" s="62" t="s">
        <v>10</v>
      </c>
      <c r="D6912" s="62" t="s">
        <v>156</v>
      </c>
      <c r="E6912" s="62" t="s">
        <v>156</v>
      </c>
      <c r="F6912" s="62" t="s">
        <v>16</v>
      </c>
      <c r="G6912" s="2">
        <v>-125.84279852868839</v>
      </c>
      <c r="H6912" t="s">
        <v>14</v>
      </c>
    </row>
    <row r="6913" spans="1:8" hidden="1" x14ac:dyDescent="0.25">
      <c r="A6913" t="s">
        <v>8</v>
      </c>
      <c r="B6913" t="s">
        <v>9</v>
      </c>
      <c r="C6913" s="62" t="s">
        <v>10</v>
      </c>
      <c r="D6913" s="62" t="s">
        <v>156</v>
      </c>
      <c r="E6913" s="62" t="s">
        <v>156</v>
      </c>
      <c r="F6913" s="62" t="s">
        <v>17</v>
      </c>
      <c r="G6913" s="2">
        <v>-169.44910252450273</v>
      </c>
      <c r="H6913" t="s">
        <v>14</v>
      </c>
    </row>
    <row r="6914" spans="1:8" hidden="1" x14ac:dyDescent="0.25">
      <c r="A6914" t="s">
        <v>8</v>
      </c>
      <c r="B6914" t="s">
        <v>9</v>
      </c>
      <c r="C6914" s="62" t="s">
        <v>10</v>
      </c>
      <c r="D6914" s="62" t="s">
        <v>156</v>
      </c>
      <c r="E6914" s="62" t="s">
        <v>156</v>
      </c>
      <c r="F6914" s="62" t="s">
        <v>18</v>
      </c>
      <c r="G6914" s="2">
        <v>-187.3926490553516</v>
      </c>
      <c r="H6914" t="s">
        <v>14</v>
      </c>
    </row>
    <row r="6915" spans="1:8" hidden="1" x14ac:dyDescent="0.25">
      <c r="A6915" t="s">
        <v>8</v>
      </c>
      <c r="B6915" t="s">
        <v>9</v>
      </c>
      <c r="C6915" s="62" t="s">
        <v>10</v>
      </c>
      <c r="D6915" s="62" t="s">
        <v>156</v>
      </c>
      <c r="E6915" s="62" t="s">
        <v>156</v>
      </c>
      <c r="F6915" s="62" t="s">
        <v>19</v>
      </c>
      <c r="G6915" s="2">
        <v>-189.65722655631524</v>
      </c>
      <c r="H6915" t="s">
        <v>14</v>
      </c>
    </row>
    <row r="6916" spans="1:8" hidden="1" x14ac:dyDescent="0.25">
      <c r="A6916" t="s">
        <v>8</v>
      </c>
      <c r="B6916" t="s">
        <v>9</v>
      </c>
      <c r="C6916" s="62" t="s">
        <v>10</v>
      </c>
      <c r="D6916" s="62" t="s">
        <v>156</v>
      </c>
      <c r="E6916" s="62" t="s">
        <v>156</v>
      </c>
      <c r="F6916" s="62" t="s">
        <v>20</v>
      </c>
      <c r="G6916" s="2">
        <v>-215.5843439103005</v>
      </c>
      <c r="H6916" t="s">
        <v>14</v>
      </c>
    </row>
    <row r="6917" spans="1:8" hidden="1" x14ac:dyDescent="0.25">
      <c r="A6917" t="s">
        <v>8</v>
      </c>
      <c r="B6917" t="s">
        <v>9</v>
      </c>
      <c r="C6917" s="62" t="s">
        <v>10</v>
      </c>
      <c r="D6917" s="62" t="s">
        <v>156</v>
      </c>
      <c r="E6917" s="62" t="s">
        <v>156</v>
      </c>
      <c r="F6917" s="62" t="s">
        <v>21</v>
      </c>
      <c r="G6917" s="2">
        <v>-180.72889542865698</v>
      </c>
      <c r="H6917" t="s">
        <v>14</v>
      </c>
    </row>
    <row r="6918" spans="1:8" hidden="1" x14ac:dyDescent="0.25">
      <c r="A6918" t="s">
        <v>8</v>
      </c>
      <c r="B6918" t="s">
        <v>9</v>
      </c>
      <c r="C6918" s="62" t="s">
        <v>10</v>
      </c>
      <c r="D6918" s="62" t="s">
        <v>156</v>
      </c>
      <c r="E6918" s="62" t="s">
        <v>156</v>
      </c>
      <c r="F6918" s="62" t="s">
        <v>22</v>
      </c>
      <c r="G6918" s="2">
        <v>-151.70602054285999</v>
      </c>
      <c r="H6918" t="s">
        <v>14</v>
      </c>
    </row>
    <row r="6919" spans="1:8" hidden="1" x14ac:dyDescent="0.25">
      <c r="A6919" t="s">
        <v>8</v>
      </c>
      <c r="B6919" t="s">
        <v>9</v>
      </c>
      <c r="C6919" s="62" t="s">
        <v>10</v>
      </c>
      <c r="D6919" s="62" t="s">
        <v>156</v>
      </c>
      <c r="E6919" s="62" t="s">
        <v>156</v>
      </c>
      <c r="F6919" s="62" t="s">
        <v>23</v>
      </c>
      <c r="G6919" s="2">
        <v>-110.04165089978804</v>
      </c>
      <c r="H6919" t="s">
        <v>14</v>
      </c>
    </row>
    <row r="6920" spans="1:8" hidden="1" x14ac:dyDescent="0.25">
      <c r="A6920" t="s">
        <v>8</v>
      </c>
      <c r="B6920" t="s">
        <v>9</v>
      </c>
      <c r="C6920" s="62" t="s">
        <v>10</v>
      </c>
      <c r="D6920" s="62" t="s">
        <v>156</v>
      </c>
      <c r="E6920" s="62" t="s">
        <v>156</v>
      </c>
      <c r="F6920" s="62" t="s">
        <v>24</v>
      </c>
      <c r="G6920" s="2">
        <v>-114.76630195753535</v>
      </c>
      <c r="H6920" t="s">
        <v>14</v>
      </c>
    </row>
    <row r="6921" spans="1:8" hidden="1" x14ac:dyDescent="0.25">
      <c r="A6921" t="s">
        <v>8</v>
      </c>
      <c r="B6921" t="s">
        <v>9</v>
      </c>
      <c r="C6921" s="62" t="s">
        <v>10</v>
      </c>
      <c r="D6921" s="62" t="s">
        <v>156</v>
      </c>
      <c r="E6921" s="62" t="s">
        <v>156</v>
      </c>
      <c r="F6921" s="62" t="s">
        <v>25</v>
      </c>
      <c r="G6921" s="2">
        <v>-113.20456289712681</v>
      </c>
      <c r="H6921" t="s">
        <v>14</v>
      </c>
    </row>
    <row r="6922" spans="1:8" hidden="1" x14ac:dyDescent="0.25">
      <c r="A6922" t="s">
        <v>8</v>
      </c>
      <c r="B6922" t="s">
        <v>9</v>
      </c>
      <c r="C6922" s="62" t="s">
        <v>10</v>
      </c>
      <c r="D6922" s="62" t="s">
        <v>156</v>
      </c>
      <c r="E6922" s="62" t="s">
        <v>156</v>
      </c>
      <c r="F6922" s="62" t="s">
        <v>13</v>
      </c>
      <c r="G6922" s="2">
        <v>-183250.672665255</v>
      </c>
      <c r="H6922" t="s">
        <v>14</v>
      </c>
    </row>
    <row r="6923" spans="1:8" hidden="1" x14ac:dyDescent="0.25">
      <c r="A6923" t="s">
        <v>8</v>
      </c>
      <c r="B6923" t="s">
        <v>9</v>
      </c>
      <c r="C6923" s="62" t="s">
        <v>10</v>
      </c>
      <c r="D6923" s="62" t="s">
        <v>156</v>
      </c>
      <c r="E6923" s="62" t="s">
        <v>156</v>
      </c>
      <c r="F6923" s="62" t="s">
        <v>15</v>
      </c>
      <c r="G6923" s="2">
        <v>-183409.85146009503</v>
      </c>
      <c r="H6923" t="s">
        <v>14</v>
      </c>
    </row>
    <row r="6924" spans="1:8" hidden="1" x14ac:dyDescent="0.25">
      <c r="A6924" t="s">
        <v>8</v>
      </c>
      <c r="B6924" t="s">
        <v>9</v>
      </c>
      <c r="C6924" s="62" t="s">
        <v>10</v>
      </c>
      <c r="D6924" s="62" t="s">
        <v>156</v>
      </c>
      <c r="E6924" s="62" t="s">
        <v>156</v>
      </c>
      <c r="F6924" s="62" t="s">
        <v>16</v>
      </c>
      <c r="G6924" s="2">
        <v>-197291.90519122497</v>
      </c>
      <c r="H6924" t="s">
        <v>14</v>
      </c>
    </row>
    <row r="6925" spans="1:8" hidden="1" x14ac:dyDescent="0.25">
      <c r="A6925" t="s">
        <v>8</v>
      </c>
      <c r="B6925" t="s">
        <v>9</v>
      </c>
      <c r="C6925" s="62" t="s">
        <v>10</v>
      </c>
      <c r="D6925" s="62" t="s">
        <v>156</v>
      </c>
      <c r="E6925" s="62" t="s">
        <v>156</v>
      </c>
      <c r="F6925" s="62" t="s">
        <v>17</v>
      </c>
      <c r="G6925" s="2">
        <v>-265656.33203381998</v>
      </c>
      <c r="H6925" t="s">
        <v>14</v>
      </c>
    </row>
    <row r="6926" spans="1:8" hidden="1" x14ac:dyDescent="0.25">
      <c r="A6926" t="s">
        <v>8</v>
      </c>
      <c r="B6926" t="s">
        <v>9</v>
      </c>
      <c r="C6926" s="62" t="s">
        <v>10</v>
      </c>
      <c r="D6926" s="62" t="s">
        <v>156</v>
      </c>
      <c r="E6926" s="62" t="s">
        <v>156</v>
      </c>
      <c r="F6926" s="62" t="s">
        <v>18</v>
      </c>
      <c r="G6926" s="2">
        <v>-293787.59200537507</v>
      </c>
      <c r="H6926" t="s">
        <v>14</v>
      </c>
    </row>
    <row r="6927" spans="1:8" hidden="1" x14ac:dyDescent="0.25">
      <c r="A6927" t="s">
        <v>8</v>
      </c>
      <c r="B6927" t="s">
        <v>9</v>
      </c>
      <c r="C6927" s="62" t="s">
        <v>10</v>
      </c>
      <c r="D6927" s="62" t="s">
        <v>156</v>
      </c>
      <c r="E6927" s="62" t="s">
        <v>156</v>
      </c>
      <c r="F6927" s="62" t="s">
        <v>19</v>
      </c>
      <c r="G6927" s="2">
        <v>-297337.91681412008</v>
      </c>
      <c r="H6927" t="s">
        <v>14</v>
      </c>
    </row>
    <row r="6928" spans="1:8" hidden="1" x14ac:dyDescent="0.25">
      <c r="A6928" t="s">
        <v>8</v>
      </c>
      <c r="B6928" t="s">
        <v>9</v>
      </c>
      <c r="C6928" s="62" t="s">
        <v>10</v>
      </c>
      <c r="D6928" s="62" t="s">
        <v>156</v>
      </c>
      <c r="E6928" s="62" t="s">
        <v>156</v>
      </c>
      <c r="F6928" s="62" t="s">
        <v>20</v>
      </c>
      <c r="G6928" s="2">
        <v>-337985.53780387505</v>
      </c>
      <c r="H6928" t="s">
        <v>14</v>
      </c>
    </row>
    <row r="6929" spans="1:8" hidden="1" x14ac:dyDescent="0.25">
      <c r="A6929" t="s">
        <v>8</v>
      </c>
      <c r="B6929" t="s">
        <v>9</v>
      </c>
      <c r="C6929" s="62" t="s">
        <v>10</v>
      </c>
      <c r="D6929" s="62" t="s">
        <v>156</v>
      </c>
      <c r="E6929" s="62" t="s">
        <v>156</v>
      </c>
      <c r="F6929" s="62" t="s">
        <v>21</v>
      </c>
      <c r="G6929" s="2">
        <v>-283340.393881155</v>
      </c>
      <c r="H6929" t="s">
        <v>14</v>
      </c>
    </row>
    <row r="6930" spans="1:8" hidden="1" x14ac:dyDescent="0.25">
      <c r="A6930" t="s">
        <v>8</v>
      </c>
      <c r="B6930" t="s">
        <v>9</v>
      </c>
      <c r="C6930" s="62" t="s">
        <v>10</v>
      </c>
      <c r="D6930" s="62" t="s">
        <v>156</v>
      </c>
      <c r="E6930" s="62" t="s">
        <v>156</v>
      </c>
      <c r="F6930" s="62" t="s">
        <v>22</v>
      </c>
      <c r="G6930" s="2">
        <v>-237839.35331871003</v>
      </c>
      <c r="H6930" t="s">
        <v>14</v>
      </c>
    </row>
    <row r="6931" spans="1:8" hidden="1" x14ac:dyDescent="0.25">
      <c r="A6931" t="s">
        <v>8</v>
      </c>
      <c r="B6931" t="s">
        <v>9</v>
      </c>
      <c r="C6931" s="62" t="s">
        <v>10</v>
      </c>
      <c r="D6931" s="62" t="s">
        <v>156</v>
      </c>
      <c r="E6931" s="62" t="s">
        <v>156</v>
      </c>
      <c r="F6931" s="62" t="s">
        <v>23</v>
      </c>
      <c r="G6931" s="2">
        <v>-172519.42272610503</v>
      </c>
      <c r="H6931" t="s">
        <v>14</v>
      </c>
    </row>
    <row r="6932" spans="1:8" hidden="1" x14ac:dyDescent="0.25">
      <c r="A6932" t="s">
        <v>8</v>
      </c>
      <c r="B6932" t="s">
        <v>9</v>
      </c>
      <c r="C6932" s="62" t="s">
        <v>10</v>
      </c>
      <c r="D6932" s="62" t="s">
        <v>156</v>
      </c>
      <c r="E6932" s="62" t="s">
        <v>156</v>
      </c>
      <c r="F6932" s="62" t="s">
        <v>24</v>
      </c>
      <c r="G6932" s="2">
        <v>-179926.56417118502</v>
      </c>
      <c r="H6932" t="s">
        <v>14</v>
      </c>
    </row>
    <row r="6933" spans="1:8" hidden="1" x14ac:dyDescent="0.25">
      <c r="A6933" t="s">
        <v>8</v>
      </c>
      <c r="B6933" t="s">
        <v>9</v>
      </c>
      <c r="C6933" s="62" t="s">
        <v>10</v>
      </c>
      <c r="D6933" s="62" t="s">
        <v>156</v>
      </c>
      <c r="E6933" s="62" t="s">
        <v>156</v>
      </c>
      <c r="F6933" s="62" t="s">
        <v>25</v>
      </c>
      <c r="G6933" s="2">
        <v>-177478.12470351605</v>
      </c>
      <c r="H6933" t="s">
        <v>14</v>
      </c>
    </row>
    <row r="6934" spans="1:8" hidden="1" x14ac:dyDescent="0.25">
      <c r="A6934" t="s">
        <v>8</v>
      </c>
      <c r="B6934" t="s">
        <v>9</v>
      </c>
      <c r="C6934" s="62" t="s">
        <v>10</v>
      </c>
      <c r="D6934" s="62" t="s">
        <v>156</v>
      </c>
      <c r="E6934" s="62" t="s">
        <v>156</v>
      </c>
      <c r="F6934" s="62" t="s">
        <v>13</v>
      </c>
      <c r="G6934" s="2">
        <v>-8456.1390567440249</v>
      </c>
      <c r="H6934" t="s">
        <v>14</v>
      </c>
    </row>
    <row r="6935" spans="1:8" hidden="1" x14ac:dyDescent="0.25">
      <c r="A6935" t="s">
        <v>8</v>
      </c>
      <c r="B6935" t="s">
        <v>9</v>
      </c>
      <c r="C6935" s="62" t="s">
        <v>10</v>
      </c>
      <c r="D6935" s="62" t="s">
        <v>156</v>
      </c>
      <c r="E6935" s="62" t="s">
        <v>156</v>
      </c>
      <c r="F6935" s="62" t="s">
        <v>15</v>
      </c>
      <c r="G6935" s="2">
        <v>-8463.4843941688487</v>
      </c>
      <c r="H6935" t="s">
        <v>14</v>
      </c>
    </row>
    <row r="6936" spans="1:8" hidden="1" x14ac:dyDescent="0.25">
      <c r="A6936" t="s">
        <v>8</v>
      </c>
      <c r="B6936" t="s">
        <v>9</v>
      </c>
      <c r="C6936" s="62" t="s">
        <v>10</v>
      </c>
      <c r="D6936" s="62" t="s">
        <v>156</v>
      </c>
      <c r="E6936" s="62" t="s">
        <v>156</v>
      </c>
      <c r="F6936" s="62" t="s">
        <v>16</v>
      </c>
      <c r="G6936" s="2">
        <v>-9104.0745488258053</v>
      </c>
      <c r="H6936" t="s">
        <v>14</v>
      </c>
    </row>
    <row r="6937" spans="1:8" hidden="1" x14ac:dyDescent="0.25">
      <c r="A6937" t="s">
        <v>8</v>
      </c>
      <c r="B6937" t="s">
        <v>9</v>
      </c>
      <c r="C6937" s="62" t="s">
        <v>10</v>
      </c>
      <c r="D6937" s="62" t="s">
        <v>156</v>
      </c>
      <c r="E6937" s="62" t="s">
        <v>156</v>
      </c>
      <c r="F6937" s="62" t="s">
        <v>17</v>
      </c>
      <c r="G6937" s="2">
        <v>-12258.764741814097</v>
      </c>
      <c r="H6937" t="s">
        <v>14</v>
      </c>
    </row>
    <row r="6938" spans="1:8" hidden="1" x14ac:dyDescent="0.25">
      <c r="A6938" t="s">
        <v>8</v>
      </c>
      <c r="B6938" t="s">
        <v>9</v>
      </c>
      <c r="C6938" s="62" t="s">
        <v>10</v>
      </c>
      <c r="D6938" s="62" t="s">
        <v>156</v>
      </c>
      <c r="E6938" s="62" t="s">
        <v>156</v>
      </c>
      <c r="F6938" s="62" t="s">
        <v>18</v>
      </c>
      <c r="G6938" s="2">
        <v>-13556.887377333294</v>
      </c>
      <c r="H6938" t="s">
        <v>14</v>
      </c>
    </row>
    <row r="6939" spans="1:8" hidden="1" x14ac:dyDescent="0.25">
      <c r="A6939" t="s">
        <v>8</v>
      </c>
      <c r="B6939" t="s">
        <v>9</v>
      </c>
      <c r="C6939" s="62" t="s">
        <v>10</v>
      </c>
      <c r="D6939" s="62" t="s">
        <v>156</v>
      </c>
      <c r="E6939" s="62" t="s">
        <v>156</v>
      </c>
      <c r="F6939" s="62" t="s">
        <v>19</v>
      </c>
      <c r="G6939" s="2">
        <v>-13720.717827954328</v>
      </c>
      <c r="H6939" t="s">
        <v>14</v>
      </c>
    </row>
    <row r="6940" spans="1:8" hidden="1" x14ac:dyDescent="0.25">
      <c r="A6940" t="s">
        <v>8</v>
      </c>
      <c r="B6940" t="s">
        <v>9</v>
      </c>
      <c r="C6940" s="62" t="s">
        <v>10</v>
      </c>
      <c r="D6940" s="62" t="s">
        <v>156</v>
      </c>
      <c r="E6940" s="62" t="s">
        <v>156</v>
      </c>
      <c r="F6940" s="62" t="s">
        <v>20</v>
      </c>
      <c r="G6940" s="2">
        <v>-15596.41045388577</v>
      </c>
      <c r="H6940" t="s">
        <v>14</v>
      </c>
    </row>
    <row r="6941" spans="1:8" hidden="1" x14ac:dyDescent="0.25">
      <c r="A6941" t="s">
        <v>8</v>
      </c>
      <c r="B6941" t="s">
        <v>9</v>
      </c>
      <c r="C6941" s="62" t="s">
        <v>10</v>
      </c>
      <c r="D6941" s="62" t="s">
        <v>156</v>
      </c>
      <c r="E6941" s="62" t="s">
        <v>156</v>
      </c>
      <c r="F6941" s="62" t="s">
        <v>21</v>
      </c>
      <c r="G6941" s="2">
        <v>-13074.799323811458</v>
      </c>
      <c r="H6941" t="s">
        <v>14</v>
      </c>
    </row>
    <row r="6942" spans="1:8" hidden="1" x14ac:dyDescent="0.25">
      <c r="A6942" t="s">
        <v>8</v>
      </c>
      <c r="B6942" t="s">
        <v>9</v>
      </c>
      <c r="C6942" s="62" t="s">
        <v>10</v>
      </c>
      <c r="D6942" s="62" t="s">
        <v>156</v>
      </c>
      <c r="E6942" s="62" t="s">
        <v>156</v>
      </c>
      <c r="F6942" s="62" t="s">
        <v>22</v>
      </c>
      <c r="G6942" s="2">
        <v>-10975.144677929562</v>
      </c>
      <c r="H6942" t="s">
        <v>14</v>
      </c>
    </row>
    <row r="6943" spans="1:8" hidden="1" x14ac:dyDescent="0.25">
      <c r="A6943" t="s">
        <v>8</v>
      </c>
      <c r="B6943" t="s">
        <v>9</v>
      </c>
      <c r="C6943" s="62" t="s">
        <v>10</v>
      </c>
      <c r="D6943" s="62" t="s">
        <v>156</v>
      </c>
      <c r="E6943" s="62" t="s">
        <v>156</v>
      </c>
      <c r="F6943" s="62" t="s">
        <v>23</v>
      </c>
      <c r="G6943" s="2">
        <v>-7960.9433752313444</v>
      </c>
      <c r="H6943" t="s">
        <v>14</v>
      </c>
    </row>
    <row r="6944" spans="1:8" hidden="1" x14ac:dyDescent="0.25">
      <c r="A6944" t="s">
        <v>8</v>
      </c>
      <c r="B6944" t="s">
        <v>9</v>
      </c>
      <c r="C6944" s="62" t="s">
        <v>10</v>
      </c>
      <c r="D6944" s="62" t="s">
        <v>156</v>
      </c>
      <c r="E6944" s="62" t="s">
        <v>156</v>
      </c>
      <c r="F6944" s="62" t="s">
        <v>24</v>
      </c>
      <c r="G6944" s="2">
        <v>-8302.7474033507151</v>
      </c>
      <c r="H6944" t="s">
        <v>14</v>
      </c>
    </row>
    <row r="6945" spans="1:8" hidden="1" x14ac:dyDescent="0.25">
      <c r="A6945" t="s">
        <v>8</v>
      </c>
      <c r="B6945" t="s">
        <v>9</v>
      </c>
      <c r="C6945" s="62" t="s">
        <v>10</v>
      </c>
      <c r="D6945" s="62" t="s">
        <v>156</v>
      </c>
      <c r="E6945" s="62" t="s">
        <v>156</v>
      </c>
      <c r="F6945" s="62" t="s">
        <v>25</v>
      </c>
      <c r="G6945" s="2">
        <v>-8189.7636728710468</v>
      </c>
      <c r="H6945" t="s">
        <v>14</v>
      </c>
    </row>
    <row r="6946" spans="1:8" hidden="1" x14ac:dyDescent="0.25">
      <c r="A6946" t="s">
        <v>8</v>
      </c>
      <c r="B6946" t="s">
        <v>9</v>
      </c>
      <c r="C6946" s="62" t="s">
        <v>10</v>
      </c>
      <c r="D6946" s="62" t="s">
        <v>156</v>
      </c>
      <c r="E6946" s="62" t="s">
        <v>156</v>
      </c>
      <c r="F6946" s="62" t="s">
        <v>13</v>
      </c>
      <c r="G6946" s="2">
        <v>-127726.59129188367</v>
      </c>
      <c r="H6946" t="s">
        <v>14</v>
      </c>
    </row>
    <row r="6947" spans="1:8" hidden="1" x14ac:dyDescent="0.25">
      <c r="A6947" t="s">
        <v>8</v>
      </c>
      <c r="B6947" t="s">
        <v>9</v>
      </c>
      <c r="C6947" s="62" t="s">
        <v>10</v>
      </c>
      <c r="D6947" s="62" t="s">
        <v>156</v>
      </c>
      <c r="E6947" s="62" t="s">
        <v>156</v>
      </c>
      <c r="F6947" s="62" t="s">
        <v>15</v>
      </c>
      <c r="G6947" s="2">
        <v>-127837.53966972677</v>
      </c>
      <c r="H6947" t="s">
        <v>14</v>
      </c>
    </row>
    <row r="6948" spans="1:8" hidden="1" x14ac:dyDescent="0.25">
      <c r="A6948" t="s">
        <v>8</v>
      </c>
      <c r="B6948" t="s">
        <v>9</v>
      </c>
      <c r="C6948" s="62" t="s">
        <v>10</v>
      </c>
      <c r="D6948" s="62" t="s">
        <v>156</v>
      </c>
      <c r="E6948" s="62" t="s">
        <v>156</v>
      </c>
      <c r="F6948" s="62" t="s">
        <v>16</v>
      </c>
      <c r="G6948" s="2">
        <v>-137513.39721185403</v>
      </c>
      <c r="H6948" t="s">
        <v>14</v>
      </c>
    </row>
    <row r="6949" spans="1:8" hidden="1" x14ac:dyDescent="0.25">
      <c r="A6949" t="s">
        <v>8</v>
      </c>
      <c r="B6949" t="s">
        <v>9</v>
      </c>
      <c r="C6949" s="62" t="s">
        <v>10</v>
      </c>
      <c r="D6949" s="62" t="s">
        <v>156</v>
      </c>
      <c r="E6949" s="62" t="s">
        <v>156</v>
      </c>
      <c r="F6949" s="62" t="s">
        <v>17</v>
      </c>
      <c r="G6949" s="2">
        <v>-185163.7281996083</v>
      </c>
      <c r="H6949" t="s">
        <v>14</v>
      </c>
    </row>
    <row r="6950" spans="1:8" hidden="1" x14ac:dyDescent="0.25">
      <c r="A6950" t="s">
        <v>8</v>
      </c>
      <c r="B6950" t="s">
        <v>9</v>
      </c>
      <c r="C6950" s="62" t="s">
        <v>10</v>
      </c>
      <c r="D6950" s="62" t="s">
        <v>156</v>
      </c>
      <c r="E6950" s="62" t="s">
        <v>156</v>
      </c>
      <c r="F6950" s="62" t="s">
        <v>18</v>
      </c>
      <c r="G6950" s="2">
        <v>-204771.35033083014</v>
      </c>
      <c r="H6950" t="s">
        <v>14</v>
      </c>
    </row>
    <row r="6951" spans="1:8" hidden="1" x14ac:dyDescent="0.25">
      <c r="A6951" t="s">
        <v>8</v>
      </c>
      <c r="B6951" t="s">
        <v>9</v>
      </c>
      <c r="C6951" s="62" t="s">
        <v>10</v>
      </c>
      <c r="D6951" s="62" t="s">
        <v>156</v>
      </c>
      <c r="E6951" s="62" t="s">
        <v>156</v>
      </c>
      <c r="F6951" s="62" t="s">
        <v>19</v>
      </c>
      <c r="G6951" s="2">
        <v>-207245.94362538451</v>
      </c>
      <c r="H6951" t="s">
        <v>14</v>
      </c>
    </row>
    <row r="6952" spans="1:8" hidden="1" x14ac:dyDescent="0.25">
      <c r="A6952" t="s">
        <v>8</v>
      </c>
      <c r="B6952" t="s">
        <v>9</v>
      </c>
      <c r="C6952" s="62" t="s">
        <v>10</v>
      </c>
      <c r="D6952" s="62" t="s">
        <v>156</v>
      </c>
      <c r="E6952" s="62" t="s">
        <v>156</v>
      </c>
      <c r="F6952" s="62" t="s">
        <v>20</v>
      </c>
      <c r="G6952" s="2">
        <v>-235577.52897584965</v>
      </c>
      <c r="H6952" t="s">
        <v>14</v>
      </c>
    </row>
    <row r="6953" spans="1:8" hidden="1" x14ac:dyDescent="0.25">
      <c r="A6953" t="s">
        <v>8</v>
      </c>
      <c r="B6953" t="s">
        <v>9</v>
      </c>
      <c r="C6953" s="62" t="s">
        <v>10</v>
      </c>
      <c r="D6953" s="62" t="s">
        <v>156</v>
      </c>
      <c r="E6953" s="62" t="s">
        <v>156</v>
      </c>
      <c r="F6953" s="62" t="s">
        <v>21</v>
      </c>
      <c r="G6953" s="2">
        <v>-197489.60349983699</v>
      </c>
      <c r="H6953" t="s">
        <v>14</v>
      </c>
    </row>
    <row r="6954" spans="1:8" hidden="1" x14ac:dyDescent="0.25">
      <c r="A6954" t="s">
        <v>8</v>
      </c>
      <c r="B6954" t="s">
        <v>9</v>
      </c>
      <c r="C6954" s="62" t="s">
        <v>10</v>
      </c>
      <c r="D6954" s="62" t="s">
        <v>156</v>
      </c>
      <c r="E6954" s="62" t="s">
        <v>156</v>
      </c>
      <c r="F6954" s="62" t="s">
        <v>22</v>
      </c>
      <c r="G6954" s="2">
        <v>-165775.16160040075</v>
      </c>
      <c r="H6954" t="s">
        <v>14</v>
      </c>
    </row>
    <row r="6955" spans="1:8" hidden="1" x14ac:dyDescent="0.25">
      <c r="A6955" t="s">
        <v>8</v>
      </c>
      <c r="B6955" t="s">
        <v>9</v>
      </c>
      <c r="C6955" s="62" t="s">
        <v>10</v>
      </c>
      <c r="D6955" s="62" t="s">
        <v>156</v>
      </c>
      <c r="E6955" s="62" t="s">
        <v>156</v>
      </c>
      <c r="F6955" s="62" t="s">
        <v>23</v>
      </c>
      <c r="G6955" s="2">
        <v>-120246.85899353263</v>
      </c>
      <c r="H6955" t="s">
        <v>14</v>
      </c>
    </row>
    <row r="6956" spans="1:8" hidden="1" x14ac:dyDescent="0.25">
      <c r="A6956" t="s">
        <v>8</v>
      </c>
      <c r="B6956" t="s">
        <v>9</v>
      </c>
      <c r="C6956" s="62" t="s">
        <v>10</v>
      </c>
      <c r="D6956" s="62" t="s">
        <v>156</v>
      </c>
      <c r="E6956" s="62" t="s">
        <v>156</v>
      </c>
      <c r="F6956" s="62" t="s">
        <v>24</v>
      </c>
      <c r="G6956" s="2">
        <v>-125409.67184565859</v>
      </c>
      <c r="H6956" t="s">
        <v>14</v>
      </c>
    </row>
    <row r="6957" spans="1:8" hidden="1" x14ac:dyDescent="0.25">
      <c r="A6957" t="s">
        <v>8</v>
      </c>
      <c r="B6957" t="s">
        <v>9</v>
      </c>
      <c r="C6957" s="62" t="s">
        <v>10</v>
      </c>
      <c r="D6957" s="62" t="s">
        <v>156</v>
      </c>
      <c r="E6957" s="62" t="s">
        <v>156</v>
      </c>
      <c r="F6957" s="62" t="s">
        <v>25</v>
      </c>
      <c r="G6957" s="2">
        <v>-123703.09787983671</v>
      </c>
      <c r="H6957" t="s">
        <v>14</v>
      </c>
    </row>
    <row r="6958" spans="1:8" hidden="1" x14ac:dyDescent="0.25">
      <c r="A6958" t="s">
        <v>8</v>
      </c>
      <c r="B6958" t="s">
        <v>9</v>
      </c>
      <c r="C6958" s="62" t="s">
        <v>10</v>
      </c>
      <c r="D6958" s="62" t="s">
        <v>156</v>
      </c>
      <c r="E6958" s="62" t="s">
        <v>156</v>
      </c>
      <c r="F6958" s="62" t="s">
        <v>13</v>
      </c>
      <c r="G6958" s="2">
        <v>-5554644.4869576767</v>
      </c>
      <c r="H6958" t="s">
        <v>14</v>
      </c>
    </row>
    <row r="6959" spans="1:8" hidden="1" x14ac:dyDescent="0.25">
      <c r="A6959" t="s">
        <v>8</v>
      </c>
      <c r="B6959" t="s">
        <v>9</v>
      </c>
      <c r="C6959" s="62" t="s">
        <v>10</v>
      </c>
      <c r="D6959" s="62" t="s">
        <v>156</v>
      </c>
      <c r="E6959" s="62" t="s">
        <v>156</v>
      </c>
      <c r="F6959" s="62" t="s">
        <v>15</v>
      </c>
      <c r="G6959" s="2">
        <v>-5559469.4712392567</v>
      </c>
      <c r="H6959" t="s">
        <v>14</v>
      </c>
    </row>
    <row r="6960" spans="1:8" hidden="1" x14ac:dyDescent="0.25">
      <c r="A6960" t="s">
        <v>8</v>
      </c>
      <c r="B6960" t="s">
        <v>9</v>
      </c>
      <c r="C6960" s="62" t="s">
        <v>10</v>
      </c>
      <c r="D6960" s="62" t="s">
        <v>156</v>
      </c>
      <c r="E6960" s="62" t="s">
        <v>156</v>
      </c>
      <c r="F6960" s="62" t="s">
        <v>16</v>
      </c>
      <c r="G6960" s="2">
        <v>-5980258.5035727331</v>
      </c>
      <c r="H6960" t="s">
        <v>14</v>
      </c>
    </row>
    <row r="6961" spans="1:8" hidden="1" x14ac:dyDescent="0.25">
      <c r="A6961" t="s">
        <v>8</v>
      </c>
      <c r="B6961" t="s">
        <v>9</v>
      </c>
      <c r="C6961" s="62" t="s">
        <v>10</v>
      </c>
      <c r="D6961" s="62" t="s">
        <v>156</v>
      </c>
      <c r="E6961" s="62" t="s">
        <v>156</v>
      </c>
      <c r="F6961" s="62" t="s">
        <v>17</v>
      </c>
      <c r="G6961" s="2">
        <v>-8052502.393006715</v>
      </c>
      <c r="H6961" t="s">
        <v>14</v>
      </c>
    </row>
    <row r="6962" spans="1:8" hidden="1" x14ac:dyDescent="0.25">
      <c r="A6962" t="s">
        <v>8</v>
      </c>
      <c r="B6962" t="s">
        <v>9</v>
      </c>
      <c r="C6962" s="62" t="s">
        <v>10</v>
      </c>
      <c r="D6962" s="62" t="s">
        <v>156</v>
      </c>
      <c r="E6962" s="62" t="s">
        <v>156</v>
      </c>
      <c r="F6962" s="62" t="s">
        <v>18</v>
      </c>
      <c r="G6962" s="2">
        <v>-8905209.4845523555</v>
      </c>
      <c r="H6962" t="s">
        <v>14</v>
      </c>
    </row>
    <row r="6963" spans="1:8" hidden="1" x14ac:dyDescent="0.25">
      <c r="A6963" t="s">
        <v>8</v>
      </c>
      <c r="B6963" t="s">
        <v>9</v>
      </c>
      <c r="C6963" s="62" t="s">
        <v>10</v>
      </c>
      <c r="D6963" s="62" t="s">
        <v>156</v>
      </c>
      <c r="E6963" s="62" t="s">
        <v>156</v>
      </c>
      <c r="F6963" s="62" t="s">
        <v>19</v>
      </c>
      <c r="G6963" s="2">
        <v>-9012825.9633296467</v>
      </c>
      <c r="H6963" t="s">
        <v>14</v>
      </c>
    </row>
    <row r="6964" spans="1:8" hidden="1" x14ac:dyDescent="0.25">
      <c r="A6964" t="s">
        <v>8</v>
      </c>
      <c r="B6964" t="s">
        <v>9</v>
      </c>
      <c r="C6964" s="62" t="s">
        <v>10</v>
      </c>
      <c r="D6964" s="62" t="s">
        <v>156</v>
      </c>
      <c r="E6964" s="62" t="s">
        <v>156</v>
      </c>
      <c r="F6964" s="62" t="s">
        <v>20</v>
      </c>
      <c r="G6964" s="2">
        <v>-10244925.581600228</v>
      </c>
      <c r="H6964" t="s">
        <v>14</v>
      </c>
    </row>
    <row r="6965" spans="1:8" hidden="1" x14ac:dyDescent="0.25">
      <c r="A6965" t="s">
        <v>8</v>
      </c>
      <c r="B6965" t="s">
        <v>9</v>
      </c>
      <c r="C6965" s="62" t="s">
        <v>10</v>
      </c>
      <c r="D6965" s="62" t="s">
        <v>156</v>
      </c>
      <c r="E6965" s="62" t="s">
        <v>156</v>
      </c>
      <c r="F6965" s="62" t="s">
        <v>21</v>
      </c>
      <c r="G6965" s="2">
        <v>-8588536.8599947486</v>
      </c>
      <c r="H6965" t="s">
        <v>14</v>
      </c>
    </row>
    <row r="6966" spans="1:8" hidden="1" x14ac:dyDescent="0.25">
      <c r="A6966" t="s">
        <v>8</v>
      </c>
      <c r="B6966" t="s">
        <v>9</v>
      </c>
      <c r="C6966" s="62" t="s">
        <v>10</v>
      </c>
      <c r="D6966" s="62" t="s">
        <v>156</v>
      </c>
      <c r="E6966" s="62" t="s">
        <v>156</v>
      </c>
      <c r="F6966" s="62" t="s">
        <v>22</v>
      </c>
      <c r="G6966" s="2">
        <v>-7209321.7093212884</v>
      </c>
      <c r="H6966" t="s">
        <v>14</v>
      </c>
    </row>
    <row r="6967" spans="1:8" hidden="1" x14ac:dyDescent="0.25">
      <c r="A6967" t="s">
        <v>8</v>
      </c>
      <c r="B6967" t="s">
        <v>9</v>
      </c>
      <c r="C6967" s="62" t="s">
        <v>10</v>
      </c>
      <c r="D6967" s="62" t="s">
        <v>156</v>
      </c>
      <c r="E6967" s="62" t="s">
        <v>156</v>
      </c>
      <c r="F6967" s="62" t="s">
        <v>23</v>
      </c>
      <c r="G6967" s="2">
        <v>-5229361.7611389784</v>
      </c>
      <c r="H6967" t="s">
        <v>14</v>
      </c>
    </row>
    <row r="6968" spans="1:8" hidden="1" x14ac:dyDescent="0.25">
      <c r="A6968" t="s">
        <v>8</v>
      </c>
      <c r="B6968" t="s">
        <v>9</v>
      </c>
      <c r="C6968" s="62" t="s">
        <v>10</v>
      </c>
      <c r="D6968" s="62" t="s">
        <v>156</v>
      </c>
      <c r="E6968" s="62" t="s">
        <v>156</v>
      </c>
      <c r="F6968" s="62" t="s">
        <v>24</v>
      </c>
      <c r="G6968" s="2">
        <v>-5453885.0155075295</v>
      </c>
      <c r="H6968" t="s">
        <v>14</v>
      </c>
    </row>
    <row r="6969" spans="1:8" hidden="1" x14ac:dyDescent="0.25">
      <c r="A6969" t="s">
        <v>8</v>
      </c>
      <c r="B6969" t="s">
        <v>9</v>
      </c>
      <c r="C6969" s="62" t="s">
        <v>10</v>
      </c>
      <c r="D6969" s="62" t="s">
        <v>156</v>
      </c>
      <c r="E6969" s="62" t="s">
        <v>156</v>
      </c>
      <c r="F6969" s="62" t="s">
        <v>25</v>
      </c>
      <c r="G6969" s="2">
        <v>-5379668.5851232307</v>
      </c>
      <c r="H6969" t="s">
        <v>14</v>
      </c>
    </row>
    <row r="6970" spans="1:8" hidden="1" x14ac:dyDescent="0.25">
      <c r="A6970" t="s">
        <v>8</v>
      </c>
      <c r="B6970" t="s">
        <v>9</v>
      </c>
      <c r="C6970" s="62" t="s">
        <v>10</v>
      </c>
      <c r="D6970" s="62" t="s">
        <v>156</v>
      </c>
      <c r="E6970" s="62" t="s">
        <v>156</v>
      </c>
      <c r="F6970" s="62" t="s">
        <v>13</v>
      </c>
      <c r="G6970" s="2">
        <v>-202065.1080093804</v>
      </c>
      <c r="H6970" t="s">
        <v>14</v>
      </c>
    </row>
    <row r="6971" spans="1:8" hidden="1" x14ac:dyDescent="0.25">
      <c r="A6971" t="s">
        <v>8</v>
      </c>
      <c r="B6971" t="s">
        <v>9</v>
      </c>
      <c r="C6971" s="62" t="s">
        <v>10</v>
      </c>
      <c r="D6971" s="62" t="s">
        <v>156</v>
      </c>
      <c r="E6971" s="62" t="s">
        <v>156</v>
      </c>
      <c r="F6971" s="62" t="s">
        <v>15</v>
      </c>
      <c r="G6971" s="2">
        <v>-202240.62976820586</v>
      </c>
      <c r="H6971" t="s">
        <v>14</v>
      </c>
    </row>
    <row r="6972" spans="1:8" hidden="1" x14ac:dyDescent="0.25">
      <c r="A6972" t="s">
        <v>8</v>
      </c>
      <c r="B6972" t="s">
        <v>9</v>
      </c>
      <c r="C6972" s="62" t="s">
        <v>10</v>
      </c>
      <c r="D6972" s="62" t="s">
        <v>156</v>
      </c>
      <c r="E6972" s="62" t="s">
        <v>156</v>
      </c>
      <c r="F6972" s="62" t="s">
        <v>16</v>
      </c>
      <c r="G6972" s="2">
        <v>-217547.96068151089</v>
      </c>
      <c r="H6972" t="s">
        <v>14</v>
      </c>
    </row>
    <row r="6973" spans="1:8" hidden="1" x14ac:dyDescent="0.25">
      <c r="A6973" t="s">
        <v>8</v>
      </c>
      <c r="B6973" t="s">
        <v>9</v>
      </c>
      <c r="C6973" s="62" t="s">
        <v>10</v>
      </c>
      <c r="D6973" s="62" t="s">
        <v>156</v>
      </c>
      <c r="E6973" s="62" t="s">
        <v>156</v>
      </c>
      <c r="F6973" s="62" t="s">
        <v>17</v>
      </c>
      <c r="G6973" s="2">
        <v>-292931.39634934376</v>
      </c>
      <c r="H6973" t="s">
        <v>14</v>
      </c>
    </row>
    <row r="6974" spans="1:8" hidden="1" x14ac:dyDescent="0.25">
      <c r="A6974" t="s">
        <v>8</v>
      </c>
      <c r="B6974" t="s">
        <v>9</v>
      </c>
      <c r="C6974" s="62" t="s">
        <v>10</v>
      </c>
      <c r="D6974" s="62" t="s">
        <v>156</v>
      </c>
      <c r="E6974" s="62" t="s">
        <v>156</v>
      </c>
      <c r="F6974" s="62" t="s">
        <v>18</v>
      </c>
      <c r="G6974" s="2">
        <v>-323950.90641125693</v>
      </c>
      <c r="H6974" t="s">
        <v>14</v>
      </c>
    </row>
    <row r="6975" spans="1:8" hidden="1" x14ac:dyDescent="0.25">
      <c r="A6975" t="s">
        <v>8</v>
      </c>
      <c r="B6975" t="s">
        <v>9</v>
      </c>
      <c r="C6975" s="62" t="s">
        <v>10</v>
      </c>
      <c r="D6975" s="62" t="s">
        <v>156</v>
      </c>
      <c r="E6975" s="62" t="s">
        <v>156</v>
      </c>
      <c r="F6975" s="62" t="s">
        <v>19</v>
      </c>
      <c r="G6975" s="2">
        <v>-327865.74478818296</v>
      </c>
      <c r="H6975" t="s">
        <v>14</v>
      </c>
    </row>
    <row r="6976" spans="1:8" hidden="1" x14ac:dyDescent="0.25">
      <c r="A6976" t="s">
        <v>8</v>
      </c>
      <c r="B6976" t="s">
        <v>9</v>
      </c>
      <c r="C6976" s="62" t="s">
        <v>10</v>
      </c>
      <c r="D6976" s="62" t="s">
        <v>156</v>
      </c>
      <c r="E6976" s="62" t="s">
        <v>156</v>
      </c>
      <c r="F6976" s="62" t="s">
        <v>20</v>
      </c>
      <c r="G6976" s="2">
        <v>-372686.67671798158</v>
      </c>
      <c r="H6976" t="s">
        <v>14</v>
      </c>
    </row>
    <row r="6977" spans="1:8" hidden="1" x14ac:dyDescent="0.25">
      <c r="A6977" t="s">
        <v>8</v>
      </c>
      <c r="B6977" t="s">
        <v>9</v>
      </c>
      <c r="C6977" s="62" t="s">
        <v>10</v>
      </c>
      <c r="D6977" s="62" t="s">
        <v>156</v>
      </c>
      <c r="E6977" s="62" t="s">
        <v>156</v>
      </c>
      <c r="F6977" s="62" t="s">
        <v>21</v>
      </c>
      <c r="G6977" s="2">
        <v>-312431.08939414774</v>
      </c>
      <c r="H6977" t="s">
        <v>14</v>
      </c>
    </row>
    <row r="6978" spans="1:8" hidden="1" x14ac:dyDescent="0.25">
      <c r="A6978" t="s">
        <v>8</v>
      </c>
      <c r="B6978" t="s">
        <v>9</v>
      </c>
      <c r="C6978" s="62" t="s">
        <v>10</v>
      </c>
      <c r="D6978" s="62" t="s">
        <v>156</v>
      </c>
      <c r="E6978" s="62" t="s">
        <v>156</v>
      </c>
      <c r="F6978" s="62" t="s">
        <v>22</v>
      </c>
      <c r="G6978" s="2">
        <v>-262258.4349527384</v>
      </c>
      <c r="H6978" t="s">
        <v>14</v>
      </c>
    </row>
    <row r="6979" spans="1:8" hidden="1" x14ac:dyDescent="0.25">
      <c r="A6979" t="s">
        <v>8</v>
      </c>
      <c r="B6979" t="s">
        <v>9</v>
      </c>
      <c r="C6979" s="62" t="s">
        <v>10</v>
      </c>
      <c r="D6979" s="62" t="s">
        <v>156</v>
      </c>
      <c r="E6979" s="62" t="s">
        <v>156</v>
      </c>
      <c r="F6979" s="62" t="s">
        <v>23</v>
      </c>
      <c r="G6979" s="2">
        <v>-190232.0754398845</v>
      </c>
      <c r="H6979" t="s">
        <v>14</v>
      </c>
    </row>
    <row r="6980" spans="1:8" hidden="1" x14ac:dyDescent="0.25">
      <c r="A6980" t="s">
        <v>8</v>
      </c>
      <c r="B6980" t="s">
        <v>9</v>
      </c>
      <c r="C6980" s="62" t="s">
        <v>10</v>
      </c>
      <c r="D6980" s="62" t="s">
        <v>156</v>
      </c>
      <c r="E6980" s="62" t="s">
        <v>156</v>
      </c>
      <c r="F6980" s="62" t="s">
        <v>24</v>
      </c>
      <c r="G6980" s="2">
        <v>-198399.7116857548</v>
      </c>
      <c r="H6980" t="s">
        <v>14</v>
      </c>
    </row>
    <row r="6981" spans="1:8" hidden="1" x14ac:dyDescent="0.25">
      <c r="A6981" t="s">
        <v>8</v>
      </c>
      <c r="B6981" t="s">
        <v>9</v>
      </c>
      <c r="C6981" s="62" t="s">
        <v>10</v>
      </c>
      <c r="D6981" s="62" t="s">
        <v>156</v>
      </c>
      <c r="E6981" s="62" t="s">
        <v>156</v>
      </c>
      <c r="F6981" s="62" t="s">
        <v>25</v>
      </c>
      <c r="G6981" s="2">
        <v>-195699.88975171631</v>
      </c>
      <c r="H6981" t="s">
        <v>14</v>
      </c>
    </row>
    <row r="6982" spans="1:8" hidden="1" x14ac:dyDescent="0.25">
      <c r="A6982" t="s">
        <v>8</v>
      </c>
      <c r="B6982" t="s">
        <v>9</v>
      </c>
      <c r="C6982" s="62" t="s">
        <v>10</v>
      </c>
      <c r="D6982" s="62" t="s">
        <v>156</v>
      </c>
      <c r="E6982" s="62" t="s">
        <v>156</v>
      </c>
      <c r="F6982" s="62" t="s">
        <v>13</v>
      </c>
      <c r="G6982" s="2">
        <v>-963090.5804056786</v>
      </c>
      <c r="H6982" t="s">
        <v>14</v>
      </c>
    </row>
    <row r="6983" spans="1:8" hidden="1" x14ac:dyDescent="0.25">
      <c r="A6983" t="s">
        <v>8</v>
      </c>
      <c r="B6983" t="s">
        <v>9</v>
      </c>
      <c r="C6983" s="62" t="s">
        <v>10</v>
      </c>
      <c r="D6983" s="62" t="s">
        <v>156</v>
      </c>
      <c r="E6983" s="62" t="s">
        <v>156</v>
      </c>
      <c r="F6983" s="62" t="s">
        <v>15</v>
      </c>
      <c r="G6983" s="2">
        <v>-963927.15904236818</v>
      </c>
      <c r="H6983" t="s">
        <v>14</v>
      </c>
    </row>
    <row r="6984" spans="1:8" hidden="1" x14ac:dyDescent="0.25">
      <c r="A6984" t="s">
        <v>8</v>
      </c>
      <c r="B6984" t="s">
        <v>9</v>
      </c>
      <c r="C6984" s="62" t="s">
        <v>10</v>
      </c>
      <c r="D6984" s="62" t="s">
        <v>156</v>
      </c>
      <c r="E6984" s="62" t="s">
        <v>156</v>
      </c>
      <c r="F6984" s="62" t="s">
        <v>16</v>
      </c>
      <c r="G6984" s="2">
        <v>-1036885.5552691544</v>
      </c>
      <c r="H6984" t="s">
        <v>14</v>
      </c>
    </row>
    <row r="6985" spans="1:8" hidden="1" x14ac:dyDescent="0.25">
      <c r="A6985" t="s">
        <v>8</v>
      </c>
      <c r="B6985" t="s">
        <v>9</v>
      </c>
      <c r="C6985" s="62" t="s">
        <v>10</v>
      </c>
      <c r="D6985" s="62" t="s">
        <v>156</v>
      </c>
      <c r="E6985" s="62" t="s">
        <v>156</v>
      </c>
      <c r="F6985" s="62" t="s">
        <v>17</v>
      </c>
      <c r="G6985" s="2">
        <v>-1396181.0196149184</v>
      </c>
      <c r="H6985" t="s">
        <v>14</v>
      </c>
    </row>
    <row r="6986" spans="1:8" hidden="1" x14ac:dyDescent="0.25">
      <c r="A6986" t="s">
        <v>8</v>
      </c>
      <c r="B6986" t="s">
        <v>9</v>
      </c>
      <c r="C6986" s="62" t="s">
        <v>10</v>
      </c>
      <c r="D6986" s="62" t="s">
        <v>156</v>
      </c>
      <c r="E6986" s="62" t="s">
        <v>156</v>
      </c>
      <c r="F6986" s="62" t="s">
        <v>18</v>
      </c>
      <c r="G6986" s="2">
        <v>-1544027.4154807543</v>
      </c>
      <c r="H6986" t="s">
        <v>14</v>
      </c>
    </row>
    <row r="6987" spans="1:8" hidden="1" x14ac:dyDescent="0.25">
      <c r="A6987" t="s">
        <v>8</v>
      </c>
      <c r="B6987" t="s">
        <v>9</v>
      </c>
      <c r="C6987" s="62" t="s">
        <v>10</v>
      </c>
      <c r="D6987" s="62" t="s">
        <v>156</v>
      </c>
      <c r="E6987" s="62" t="s">
        <v>156</v>
      </c>
      <c r="F6987" s="62" t="s">
        <v>19</v>
      </c>
      <c r="G6987" s="2">
        <v>-1562686.470484219</v>
      </c>
      <c r="H6987" t="s">
        <v>14</v>
      </c>
    </row>
    <row r="6988" spans="1:8" hidden="1" x14ac:dyDescent="0.25">
      <c r="A6988" t="s">
        <v>8</v>
      </c>
      <c r="B6988" t="s">
        <v>9</v>
      </c>
      <c r="C6988" s="62" t="s">
        <v>10</v>
      </c>
      <c r="D6988" s="62" t="s">
        <v>156</v>
      </c>
      <c r="E6988" s="62" t="s">
        <v>156</v>
      </c>
      <c r="F6988" s="62" t="s">
        <v>20</v>
      </c>
      <c r="G6988" s="2">
        <v>-1776313.7402877186</v>
      </c>
      <c r="H6988" t="s">
        <v>14</v>
      </c>
    </row>
    <row r="6989" spans="1:8" hidden="1" x14ac:dyDescent="0.25">
      <c r="A6989" t="s">
        <v>8</v>
      </c>
      <c r="B6989" t="s">
        <v>9</v>
      </c>
      <c r="C6989" s="62" t="s">
        <v>10</v>
      </c>
      <c r="D6989" s="62" t="s">
        <v>156</v>
      </c>
      <c r="E6989" s="62" t="s">
        <v>156</v>
      </c>
      <c r="F6989" s="62" t="s">
        <v>21</v>
      </c>
      <c r="G6989" s="2">
        <v>-1489121.2153630184</v>
      </c>
      <c r="H6989" t="s">
        <v>14</v>
      </c>
    </row>
    <row r="6990" spans="1:8" hidden="1" x14ac:dyDescent="0.25">
      <c r="A6990" t="s">
        <v>8</v>
      </c>
      <c r="B6990" t="s">
        <v>9</v>
      </c>
      <c r="C6990" s="62" t="s">
        <v>10</v>
      </c>
      <c r="D6990" s="62" t="s">
        <v>156</v>
      </c>
      <c r="E6990" s="62" t="s">
        <v>156</v>
      </c>
      <c r="F6990" s="62" t="s">
        <v>22</v>
      </c>
      <c r="G6990" s="2">
        <v>-1249986.3574823239</v>
      </c>
      <c r="H6990" t="s">
        <v>14</v>
      </c>
    </row>
    <row r="6991" spans="1:8" hidden="1" x14ac:dyDescent="0.25">
      <c r="A6991" t="s">
        <v>8</v>
      </c>
      <c r="B6991" t="s">
        <v>9</v>
      </c>
      <c r="C6991" s="62" t="s">
        <v>10</v>
      </c>
      <c r="D6991" s="62" t="s">
        <v>156</v>
      </c>
      <c r="E6991" s="62" t="s">
        <v>156</v>
      </c>
      <c r="F6991" s="62" t="s">
        <v>23</v>
      </c>
      <c r="G6991" s="2">
        <v>-906691.52013454027</v>
      </c>
      <c r="H6991" t="s">
        <v>14</v>
      </c>
    </row>
    <row r="6992" spans="1:8" hidden="1" x14ac:dyDescent="0.25">
      <c r="A6992" t="s">
        <v>8</v>
      </c>
      <c r="B6992" t="s">
        <v>9</v>
      </c>
      <c r="C6992" s="62" t="s">
        <v>10</v>
      </c>
      <c r="D6992" s="62" t="s">
        <v>156</v>
      </c>
      <c r="E6992" s="62" t="s">
        <v>156</v>
      </c>
      <c r="F6992" s="62" t="s">
        <v>24</v>
      </c>
      <c r="G6992" s="2">
        <v>-945620.42582276277</v>
      </c>
      <c r="H6992" t="s">
        <v>14</v>
      </c>
    </row>
    <row r="6993" spans="1:8" hidden="1" x14ac:dyDescent="0.25">
      <c r="A6993" t="s">
        <v>8</v>
      </c>
      <c r="B6993" t="s">
        <v>9</v>
      </c>
      <c r="C6993" s="62" t="s">
        <v>10</v>
      </c>
      <c r="D6993" s="62" t="s">
        <v>156</v>
      </c>
      <c r="E6993" s="62" t="s">
        <v>156</v>
      </c>
      <c r="F6993" s="62" t="s">
        <v>25</v>
      </c>
      <c r="G6993" s="2">
        <v>-932752.42946722987</v>
      </c>
      <c r="H6993" t="s">
        <v>14</v>
      </c>
    </row>
    <row r="6994" spans="1:8" hidden="1" x14ac:dyDescent="0.25">
      <c r="A6994" t="s">
        <v>8</v>
      </c>
      <c r="B6994" t="s">
        <v>9</v>
      </c>
      <c r="C6994" s="62" t="s">
        <v>10</v>
      </c>
      <c r="D6994" s="62" t="s">
        <v>156</v>
      </c>
      <c r="E6994" s="62" t="s">
        <v>156</v>
      </c>
      <c r="F6994" s="62" t="s">
        <v>13</v>
      </c>
      <c r="G6994" s="2">
        <v>-1.4189763169793463</v>
      </c>
      <c r="H6994" t="s">
        <v>14</v>
      </c>
    </row>
    <row r="6995" spans="1:8" hidden="1" x14ac:dyDescent="0.25">
      <c r="A6995" t="s">
        <v>8</v>
      </c>
      <c r="B6995" t="s">
        <v>9</v>
      </c>
      <c r="C6995" s="62" t="s">
        <v>10</v>
      </c>
      <c r="D6995" s="62" t="s">
        <v>156</v>
      </c>
      <c r="E6995" s="62" t="s">
        <v>156</v>
      </c>
      <c r="F6995" s="62" t="s">
        <v>15</v>
      </c>
      <c r="G6995" s="2">
        <v>-1.4232270630269424</v>
      </c>
      <c r="H6995" t="s">
        <v>14</v>
      </c>
    </row>
    <row r="6996" spans="1:8" hidden="1" x14ac:dyDescent="0.25">
      <c r="A6996" t="s">
        <v>8</v>
      </c>
      <c r="B6996" t="s">
        <v>9</v>
      </c>
      <c r="C6996" s="62" t="s">
        <v>10</v>
      </c>
      <c r="D6996" s="62" t="s">
        <v>156</v>
      </c>
      <c r="E6996" s="62" t="s">
        <v>156</v>
      </c>
      <c r="F6996" s="62" t="s">
        <v>16</v>
      </c>
      <c r="G6996" s="2">
        <v>-1.5679456443746449</v>
      </c>
      <c r="H6996" t="s">
        <v>14</v>
      </c>
    </row>
    <row r="6997" spans="1:8" hidden="1" x14ac:dyDescent="0.25">
      <c r="A6997" t="s">
        <v>8</v>
      </c>
      <c r="B6997" t="s">
        <v>9</v>
      </c>
      <c r="C6997" s="62" t="s">
        <v>10</v>
      </c>
      <c r="D6997" s="62" t="s">
        <v>156</v>
      </c>
      <c r="E6997" s="62" t="s">
        <v>156</v>
      </c>
      <c r="F6997" s="62" t="s">
        <v>17</v>
      </c>
      <c r="G6997" s="2">
        <v>-2.0691472465321104</v>
      </c>
      <c r="H6997" t="s">
        <v>14</v>
      </c>
    </row>
    <row r="6998" spans="1:8" hidden="1" x14ac:dyDescent="0.25">
      <c r="A6998" t="s">
        <v>8</v>
      </c>
      <c r="B6998" t="s">
        <v>9</v>
      </c>
      <c r="C6998" s="62" t="s">
        <v>10</v>
      </c>
      <c r="D6998" s="62" t="s">
        <v>156</v>
      </c>
      <c r="E6998" s="62" t="s">
        <v>156</v>
      </c>
      <c r="F6998" s="62" t="s">
        <v>18</v>
      </c>
      <c r="G6998" s="2">
        <v>-2.6686570118267068</v>
      </c>
      <c r="H6998" t="s">
        <v>14</v>
      </c>
    </row>
    <row r="6999" spans="1:8" hidden="1" x14ac:dyDescent="0.25">
      <c r="A6999" t="s">
        <v>8</v>
      </c>
      <c r="B6999" t="s">
        <v>9</v>
      </c>
      <c r="C6999" s="62" t="s">
        <v>10</v>
      </c>
      <c r="D6999" s="62" t="s">
        <v>156</v>
      </c>
      <c r="E6999" s="62" t="s">
        <v>156</v>
      </c>
      <c r="F6999" s="62" t="s">
        <v>19</v>
      </c>
      <c r="G6999" s="2">
        <v>-2.517968064439426</v>
      </c>
      <c r="H6999" t="s">
        <v>14</v>
      </c>
    </row>
    <row r="7000" spans="1:8" hidden="1" x14ac:dyDescent="0.25">
      <c r="A7000" t="s">
        <v>8</v>
      </c>
      <c r="B7000" t="s">
        <v>9</v>
      </c>
      <c r="C7000" s="62" t="s">
        <v>10</v>
      </c>
      <c r="D7000" s="62" t="s">
        <v>156</v>
      </c>
      <c r="E7000" s="62" t="s">
        <v>156</v>
      </c>
      <c r="F7000" s="62" t="s">
        <v>20</v>
      </c>
      <c r="G7000" s="2">
        <v>-2.6663384230734728</v>
      </c>
      <c r="H7000" t="s">
        <v>14</v>
      </c>
    </row>
    <row r="7001" spans="1:8" hidden="1" x14ac:dyDescent="0.25">
      <c r="A7001" t="s">
        <v>8</v>
      </c>
      <c r="B7001" t="s">
        <v>9</v>
      </c>
      <c r="C7001" s="62" t="s">
        <v>10</v>
      </c>
      <c r="D7001" s="62" t="s">
        <v>156</v>
      </c>
      <c r="E7001" s="62" t="s">
        <v>156</v>
      </c>
      <c r="F7001" s="62" t="s">
        <v>21</v>
      </c>
      <c r="G7001" s="2">
        <v>-2.4217273096072613</v>
      </c>
      <c r="H7001" t="s">
        <v>14</v>
      </c>
    </row>
    <row r="7002" spans="1:8" hidden="1" x14ac:dyDescent="0.25">
      <c r="A7002" t="s">
        <v>8</v>
      </c>
      <c r="B7002" t="s">
        <v>9</v>
      </c>
      <c r="C7002" s="62" t="s">
        <v>10</v>
      </c>
      <c r="D7002" s="62" t="s">
        <v>156</v>
      </c>
      <c r="E7002" s="62" t="s">
        <v>156</v>
      </c>
      <c r="F7002" s="62" t="s">
        <v>22</v>
      </c>
      <c r="G7002" s="2">
        <v>-1.8981126828351993</v>
      </c>
      <c r="H7002" t="s">
        <v>14</v>
      </c>
    </row>
    <row r="7003" spans="1:8" hidden="1" x14ac:dyDescent="0.25">
      <c r="A7003" t="s">
        <v>8</v>
      </c>
      <c r="B7003" t="s">
        <v>9</v>
      </c>
      <c r="C7003" s="62" t="s">
        <v>10</v>
      </c>
      <c r="D7003" s="62" t="s">
        <v>156</v>
      </c>
      <c r="E7003" s="62" t="s">
        <v>156</v>
      </c>
      <c r="F7003" s="62" t="s">
        <v>23</v>
      </c>
      <c r="G7003" s="2">
        <v>-1.3850862780362392</v>
      </c>
      <c r="H7003" t="s">
        <v>14</v>
      </c>
    </row>
    <row r="7004" spans="1:8" hidden="1" x14ac:dyDescent="0.25">
      <c r="A7004" t="s">
        <v>8</v>
      </c>
      <c r="B7004" t="s">
        <v>9</v>
      </c>
      <c r="C7004" s="62" t="s">
        <v>10</v>
      </c>
      <c r="D7004" s="62" t="s">
        <v>156</v>
      </c>
      <c r="E7004" s="62" t="s">
        <v>156</v>
      </c>
      <c r="F7004" s="62" t="s">
        <v>24</v>
      </c>
      <c r="G7004" s="2">
        <v>-1.4610393812776039</v>
      </c>
      <c r="H7004" t="s">
        <v>14</v>
      </c>
    </row>
    <row r="7005" spans="1:8" hidden="1" x14ac:dyDescent="0.25">
      <c r="A7005" t="s">
        <v>8</v>
      </c>
      <c r="B7005" t="s">
        <v>9</v>
      </c>
      <c r="C7005" s="62" t="s">
        <v>10</v>
      </c>
      <c r="D7005" s="62" t="s">
        <v>156</v>
      </c>
      <c r="E7005" s="62" t="s">
        <v>156</v>
      </c>
      <c r="F7005" s="62" t="s">
        <v>25</v>
      </c>
      <c r="G7005" s="2">
        <v>-1.6964397077058622</v>
      </c>
      <c r="H7005" t="s">
        <v>14</v>
      </c>
    </row>
    <row r="7006" spans="1:8" hidden="1" x14ac:dyDescent="0.25">
      <c r="A7006" t="s">
        <v>8</v>
      </c>
      <c r="B7006" t="s">
        <v>9</v>
      </c>
      <c r="C7006" s="62" t="s">
        <v>10</v>
      </c>
      <c r="D7006" s="62" t="s">
        <v>156</v>
      </c>
      <c r="E7006" s="62" t="s">
        <v>156</v>
      </c>
      <c r="F7006" s="62" t="s">
        <v>13</v>
      </c>
      <c r="G7006" s="2">
        <v>-180.07327930175998</v>
      </c>
      <c r="H7006" t="s">
        <v>14</v>
      </c>
    </row>
    <row r="7007" spans="1:8" hidden="1" x14ac:dyDescent="0.25">
      <c r="A7007" t="s">
        <v>8</v>
      </c>
      <c r="B7007" t="s">
        <v>9</v>
      </c>
      <c r="C7007" s="62" t="s">
        <v>10</v>
      </c>
      <c r="D7007" s="62" t="s">
        <v>156</v>
      </c>
      <c r="E7007" s="62" t="s">
        <v>156</v>
      </c>
      <c r="F7007" s="62" t="s">
        <v>15</v>
      </c>
      <c r="G7007" s="2">
        <v>-180.61271450663997</v>
      </c>
      <c r="H7007" t="s">
        <v>14</v>
      </c>
    </row>
    <row r="7008" spans="1:8" hidden="1" x14ac:dyDescent="0.25">
      <c r="A7008" t="s">
        <v>8</v>
      </c>
      <c r="B7008" t="s">
        <v>9</v>
      </c>
      <c r="C7008" s="62" t="s">
        <v>10</v>
      </c>
      <c r="D7008" s="62" t="s">
        <v>156</v>
      </c>
      <c r="E7008" s="62" t="s">
        <v>156</v>
      </c>
      <c r="F7008" s="62" t="s">
        <v>16</v>
      </c>
      <c r="G7008" s="2">
        <v>-198.97803125459998</v>
      </c>
      <c r="H7008" t="s">
        <v>14</v>
      </c>
    </row>
    <row r="7009" spans="1:8" hidden="1" x14ac:dyDescent="0.25">
      <c r="A7009" t="s">
        <v>8</v>
      </c>
      <c r="B7009" t="s">
        <v>9</v>
      </c>
      <c r="C7009" s="62" t="s">
        <v>10</v>
      </c>
      <c r="D7009" s="62" t="s">
        <v>156</v>
      </c>
      <c r="E7009" s="62" t="s">
        <v>156</v>
      </c>
      <c r="F7009" s="62" t="s">
        <v>17</v>
      </c>
      <c r="G7009" s="2">
        <v>-262.58234586636001</v>
      </c>
      <c r="H7009" t="s">
        <v>14</v>
      </c>
    </row>
    <row r="7010" spans="1:8" hidden="1" x14ac:dyDescent="0.25">
      <c r="A7010" t="s">
        <v>8</v>
      </c>
      <c r="B7010" t="s">
        <v>9</v>
      </c>
      <c r="C7010" s="62" t="s">
        <v>10</v>
      </c>
      <c r="D7010" s="62" t="s">
        <v>156</v>
      </c>
      <c r="E7010" s="62" t="s">
        <v>156</v>
      </c>
      <c r="F7010" s="62" t="s">
        <v>18</v>
      </c>
      <c r="G7010" s="2">
        <v>-338.66232558007204</v>
      </c>
      <c r="H7010" t="s">
        <v>14</v>
      </c>
    </row>
    <row r="7011" spans="1:8" hidden="1" x14ac:dyDescent="0.25">
      <c r="A7011" t="s">
        <v>8</v>
      </c>
      <c r="B7011" t="s">
        <v>9</v>
      </c>
      <c r="C7011" s="62" t="s">
        <v>10</v>
      </c>
      <c r="D7011" s="62" t="s">
        <v>156</v>
      </c>
      <c r="E7011" s="62" t="s">
        <v>156</v>
      </c>
      <c r="F7011" s="62" t="s">
        <v>19</v>
      </c>
      <c r="G7011" s="2">
        <v>-319.53934756707599</v>
      </c>
      <c r="H7011" t="s">
        <v>14</v>
      </c>
    </row>
    <row r="7012" spans="1:8" hidden="1" x14ac:dyDescent="0.25">
      <c r="A7012" t="s">
        <v>8</v>
      </c>
      <c r="B7012" t="s">
        <v>9</v>
      </c>
      <c r="C7012" s="62" t="s">
        <v>10</v>
      </c>
      <c r="D7012" s="62" t="s">
        <v>156</v>
      </c>
      <c r="E7012" s="62" t="s">
        <v>156</v>
      </c>
      <c r="F7012" s="62" t="s">
        <v>20</v>
      </c>
      <c r="G7012" s="2">
        <v>-338.36808819559195</v>
      </c>
      <c r="H7012" t="s">
        <v>14</v>
      </c>
    </row>
    <row r="7013" spans="1:8" hidden="1" x14ac:dyDescent="0.25">
      <c r="A7013" t="s">
        <v>8</v>
      </c>
      <c r="B7013" t="s">
        <v>9</v>
      </c>
      <c r="C7013" s="62" t="s">
        <v>10</v>
      </c>
      <c r="D7013" s="62" t="s">
        <v>156</v>
      </c>
      <c r="E7013" s="62" t="s">
        <v>156</v>
      </c>
      <c r="F7013" s="62" t="s">
        <v>21</v>
      </c>
      <c r="G7013" s="2">
        <v>-307.32604413295201</v>
      </c>
      <c r="H7013" t="s">
        <v>14</v>
      </c>
    </row>
    <row r="7014" spans="1:8" hidden="1" x14ac:dyDescent="0.25">
      <c r="A7014" t="s">
        <v>8</v>
      </c>
      <c r="B7014" t="s">
        <v>9</v>
      </c>
      <c r="C7014" s="62" t="s">
        <v>10</v>
      </c>
      <c r="D7014" s="62" t="s">
        <v>156</v>
      </c>
      <c r="E7014" s="62" t="s">
        <v>156</v>
      </c>
      <c r="F7014" s="62" t="s">
        <v>22</v>
      </c>
      <c r="G7014" s="2">
        <v>-240.87743480455202</v>
      </c>
      <c r="H7014" t="s">
        <v>14</v>
      </c>
    </row>
    <row r="7015" spans="1:8" hidden="1" x14ac:dyDescent="0.25">
      <c r="A7015" t="s">
        <v>8</v>
      </c>
      <c r="B7015" t="s">
        <v>9</v>
      </c>
      <c r="C7015" s="62" t="s">
        <v>10</v>
      </c>
      <c r="D7015" s="62" t="s">
        <v>156</v>
      </c>
      <c r="E7015" s="62" t="s">
        <v>156</v>
      </c>
      <c r="F7015" s="62" t="s">
        <v>23</v>
      </c>
      <c r="G7015" s="2">
        <v>-175.772509531944</v>
      </c>
      <c r="H7015" t="s">
        <v>14</v>
      </c>
    </row>
    <row r="7016" spans="1:8" hidden="1" x14ac:dyDescent="0.25">
      <c r="A7016" t="s">
        <v>8</v>
      </c>
      <c r="B7016" t="s">
        <v>9</v>
      </c>
      <c r="C7016" s="62" t="s">
        <v>10</v>
      </c>
      <c r="D7016" s="62" t="s">
        <v>156</v>
      </c>
      <c r="E7016" s="62" t="s">
        <v>156</v>
      </c>
      <c r="F7016" s="62" t="s">
        <v>24</v>
      </c>
      <c r="G7016" s="2">
        <v>-185.41123585186801</v>
      </c>
      <c r="H7016" t="s">
        <v>14</v>
      </c>
    </row>
    <row r="7017" spans="1:8" hidden="1" x14ac:dyDescent="0.25">
      <c r="A7017" t="s">
        <v>8</v>
      </c>
      <c r="B7017" t="s">
        <v>9</v>
      </c>
      <c r="C7017" s="62" t="s">
        <v>10</v>
      </c>
      <c r="D7017" s="62" t="s">
        <v>156</v>
      </c>
      <c r="E7017" s="62" t="s">
        <v>156</v>
      </c>
      <c r="F7017" s="62" t="s">
        <v>25</v>
      </c>
      <c r="G7017" s="2">
        <v>-215.28439738487916</v>
      </c>
      <c r="H7017" t="s">
        <v>14</v>
      </c>
    </row>
    <row r="7018" spans="1:8" hidden="1" x14ac:dyDescent="0.25">
      <c r="A7018" t="s">
        <v>8</v>
      </c>
      <c r="B7018" t="s">
        <v>9</v>
      </c>
      <c r="C7018" s="62" t="s">
        <v>10</v>
      </c>
      <c r="D7018" s="62" t="s">
        <v>156</v>
      </c>
      <c r="E7018" s="62" t="s">
        <v>156</v>
      </c>
      <c r="F7018" s="62" t="s">
        <v>13</v>
      </c>
      <c r="G7018" s="2">
        <v>-1215.4824926888343</v>
      </c>
      <c r="H7018" t="s">
        <v>14</v>
      </c>
    </row>
    <row r="7019" spans="1:8" hidden="1" x14ac:dyDescent="0.25">
      <c r="A7019" t="s">
        <v>8</v>
      </c>
      <c r="B7019" t="s">
        <v>9</v>
      </c>
      <c r="C7019" s="62" t="s">
        <v>10</v>
      </c>
      <c r="D7019" s="62" t="s">
        <v>156</v>
      </c>
      <c r="E7019" s="62" t="s">
        <v>156</v>
      </c>
      <c r="F7019" s="62" t="s">
        <v>15</v>
      </c>
      <c r="G7019" s="2">
        <v>-1219.1236439468892</v>
      </c>
      <c r="H7019" t="s">
        <v>14</v>
      </c>
    </row>
    <row r="7020" spans="1:8" hidden="1" x14ac:dyDescent="0.25">
      <c r="A7020" t="s">
        <v>8</v>
      </c>
      <c r="B7020" t="s">
        <v>9</v>
      </c>
      <c r="C7020" s="62" t="s">
        <v>10</v>
      </c>
      <c r="D7020" s="62" t="s">
        <v>156</v>
      </c>
      <c r="E7020" s="62" t="s">
        <v>156</v>
      </c>
      <c r="F7020" s="62" t="s">
        <v>16</v>
      </c>
      <c r="G7020" s="2">
        <v>-1343.0882935961176</v>
      </c>
      <c r="H7020" t="s">
        <v>14</v>
      </c>
    </row>
    <row r="7021" spans="1:8" hidden="1" x14ac:dyDescent="0.25">
      <c r="A7021" t="s">
        <v>8</v>
      </c>
      <c r="B7021" t="s">
        <v>9</v>
      </c>
      <c r="C7021" s="62" t="s">
        <v>10</v>
      </c>
      <c r="D7021" s="62" t="s">
        <v>156</v>
      </c>
      <c r="E7021" s="62" t="s">
        <v>156</v>
      </c>
      <c r="F7021" s="62" t="s">
        <v>17</v>
      </c>
      <c r="G7021" s="2">
        <v>-1772.4131282958506</v>
      </c>
      <c r="H7021" t="s">
        <v>14</v>
      </c>
    </row>
    <row r="7022" spans="1:8" hidden="1" x14ac:dyDescent="0.25">
      <c r="A7022" t="s">
        <v>8</v>
      </c>
      <c r="B7022" t="s">
        <v>9</v>
      </c>
      <c r="C7022" s="62" t="s">
        <v>10</v>
      </c>
      <c r="D7022" s="62" t="s">
        <v>156</v>
      </c>
      <c r="E7022" s="62" t="s">
        <v>156</v>
      </c>
      <c r="F7022" s="62" t="s">
        <v>18</v>
      </c>
      <c r="G7022" s="2">
        <v>-2285.947861181869</v>
      </c>
      <c r="H7022" t="s">
        <v>14</v>
      </c>
    </row>
    <row r="7023" spans="1:8" hidden="1" x14ac:dyDescent="0.25">
      <c r="A7023" t="s">
        <v>8</v>
      </c>
      <c r="B7023" t="s">
        <v>9</v>
      </c>
      <c r="C7023" s="62" t="s">
        <v>10</v>
      </c>
      <c r="D7023" s="62" t="s">
        <v>156</v>
      </c>
      <c r="E7023" s="62" t="s">
        <v>156</v>
      </c>
      <c r="F7023" s="62" t="s">
        <v>19</v>
      </c>
      <c r="G7023" s="2">
        <v>-2156.8690490838262</v>
      </c>
      <c r="H7023" t="s">
        <v>14</v>
      </c>
    </row>
    <row r="7024" spans="1:8" hidden="1" x14ac:dyDescent="0.25">
      <c r="A7024" t="s">
        <v>8</v>
      </c>
      <c r="B7024" t="s">
        <v>9</v>
      </c>
      <c r="C7024" s="62" t="s">
        <v>10</v>
      </c>
      <c r="D7024" s="62" t="s">
        <v>156</v>
      </c>
      <c r="E7024" s="62" t="s">
        <v>156</v>
      </c>
      <c r="F7024" s="62" t="s">
        <v>20</v>
      </c>
      <c r="G7024" s="2">
        <v>-2283.9617786774747</v>
      </c>
      <c r="H7024" t="s">
        <v>14</v>
      </c>
    </row>
    <row r="7025" spans="1:8" hidden="1" x14ac:dyDescent="0.25">
      <c r="A7025" t="s">
        <v>8</v>
      </c>
      <c r="B7025" t="s">
        <v>9</v>
      </c>
      <c r="C7025" s="62" t="s">
        <v>10</v>
      </c>
      <c r="D7025" s="62" t="s">
        <v>156</v>
      </c>
      <c r="E7025" s="62" t="s">
        <v>156</v>
      </c>
      <c r="F7025" s="62" t="s">
        <v>21</v>
      </c>
      <c r="G7025" s="2">
        <v>-2074.4300744639586</v>
      </c>
      <c r="H7025" t="s">
        <v>14</v>
      </c>
    </row>
    <row r="7026" spans="1:8" hidden="1" x14ac:dyDescent="0.25">
      <c r="A7026" t="s">
        <v>8</v>
      </c>
      <c r="B7026" t="s">
        <v>9</v>
      </c>
      <c r="C7026" s="62" t="s">
        <v>10</v>
      </c>
      <c r="D7026" s="62" t="s">
        <v>156</v>
      </c>
      <c r="E7026" s="62" t="s">
        <v>156</v>
      </c>
      <c r="F7026" s="62" t="s">
        <v>22</v>
      </c>
      <c r="G7026" s="2">
        <v>-1625.9064422217557</v>
      </c>
      <c r="H7026" t="s">
        <v>14</v>
      </c>
    </row>
    <row r="7027" spans="1:8" hidden="1" x14ac:dyDescent="0.25">
      <c r="A7027" t="s">
        <v>8</v>
      </c>
      <c r="B7027" t="s">
        <v>9</v>
      </c>
      <c r="C7027" s="62" t="s">
        <v>10</v>
      </c>
      <c r="D7027" s="62" t="s">
        <v>156</v>
      </c>
      <c r="E7027" s="62" t="s">
        <v>156</v>
      </c>
      <c r="F7027" s="62" t="s">
        <v>23</v>
      </c>
      <c r="G7027" s="2">
        <v>-1186.4525867496156</v>
      </c>
      <c r="H7027" t="s">
        <v>14</v>
      </c>
    </row>
    <row r="7028" spans="1:8" hidden="1" x14ac:dyDescent="0.25">
      <c r="A7028" t="s">
        <v>8</v>
      </c>
      <c r="B7028" t="s">
        <v>9</v>
      </c>
      <c r="C7028" s="62" t="s">
        <v>10</v>
      </c>
      <c r="D7028" s="62" t="s">
        <v>156</v>
      </c>
      <c r="E7028" s="62" t="s">
        <v>156</v>
      </c>
      <c r="F7028" s="62" t="s">
        <v>24</v>
      </c>
      <c r="G7028" s="2">
        <v>-1251.5133394560403</v>
      </c>
      <c r="H7028" t="s">
        <v>14</v>
      </c>
    </row>
    <row r="7029" spans="1:8" hidden="1" x14ac:dyDescent="0.25">
      <c r="A7029" t="s">
        <v>8</v>
      </c>
      <c r="B7029" t="s">
        <v>9</v>
      </c>
      <c r="C7029" s="62" t="s">
        <v>10</v>
      </c>
      <c r="D7029" s="62" t="s">
        <v>156</v>
      </c>
      <c r="E7029" s="62" t="s">
        <v>156</v>
      </c>
      <c r="F7029" s="62" t="s">
        <v>25</v>
      </c>
      <c r="G7029" s="2">
        <v>-1453.1551654139776</v>
      </c>
      <c r="H7029" t="s">
        <v>14</v>
      </c>
    </row>
    <row r="7030" spans="1:8" hidden="1" x14ac:dyDescent="0.25">
      <c r="A7030" t="s">
        <v>8</v>
      </c>
      <c r="B7030" t="s">
        <v>9</v>
      </c>
      <c r="C7030" s="62" t="s">
        <v>10</v>
      </c>
      <c r="D7030" s="62" t="s">
        <v>156</v>
      </c>
      <c r="E7030" s="62" t="s">
        <v>156</v>
      </c>
      <c r="F7030" s="62" t="s">
        <v>13</v>
      </c>
      <c r="G7030" s="2">
        <v>-5676.4500624000002</v>
      </c>
      <c r="H7030" t="s">
        <v>14</v>
      </c>
    </row>
    <row r="7031" spans="1:8" hidden="1" x14ac:dyDescent="0.25">
      <c r="A7031" t="s">
        <v>8</v>
      </c>
      <c r="B7031" t="s">
        <v>9</v>
      </c>
      <c r="C7031" s="62" t="s">
        <v>10</v>
      </c>
      <c r="D7031" s="62" t="s">
        <v>156</v>
      </c>
      <c r="E7031" s="62" t="s">
        <v>156</v>
      </c>
      <c r="F7031" s="62" t="s">
        <v>15</v>
      </c>
      <c r="G7031" s="2">
        <v>-5693.4546786000001</v>
      </c>
      <c r="H7031" t="s">
        <v>14</v>
      </c>
    </row>
    <row r="7032" spans="1:8" hidden="1" x14ac:dyDescent="0.25">
      <c r="A7032" t="s">
        <v>8</v>
      </c>
      <c r="B7032" t="s">
        <v>9</v>
      </c>
      <c r="C7032" s="62" t="s">
        <v>10</v>
      </c>
      <c r="D7032" s="62" t="s">
        <v>156</v>
      </c>
      <c r="E7032" s="62" t="s">
        <v>156</v>
      </c>
      <c r="F7032" s="62" t="s">
        <v>16</v>
      </c>
      <c r="G7032" s="2">
        <v>-6272.3845665000008</v>
      </c>
      <c r="H7032" t="s">
        <v>14</v>
      </c>
    </row>
    <row r="7033" spans="1:8" hidden="1" x14ac:dyDescent="0.25">
      <c r="A7033" t="s">
        <v>8</v>
      </c>
      <c r="B7033" t="s">
        <v>9</v>
      </c>
      <c r="C7033" s="62" t="s">
        <v>10</v>
      </c>
      <c r="D7033" s="62" t="s">
        <v>156</v>
      </c>
      <c r="E7033" s="62" t="s">
        <v>156</v>
      </c>
      <c r="F7033" s="62" t="s">
        <v>17</v>
      </c>
      <c r="G7033" s="2">
        <v>-8277.3834039000012</v>
      </c>
      <c r="H7033" t="s">
        <v>14</v>
      </c>
    </row>
    <row r="7034" spans="1:8" hidden="1" x14ac:dyDescent="0.25">
      <c r="A7034" t="s">
        <v>8</v>
      </c>
      <c r="B7034" t="s">
        <v>9</v>
      </c>
      <c r="C7034" s="62" t="s">
        <v>10</v>
      </c>
      <c r="D7034" s="62" t="s">
        <v>156</v>
      </c>
      <c r="E7034" s="62" t="s">
        <v>156</v>
      </c>
      <c r="F7034" s="62" t="s">
        <v>18</v>
      </c>
      <c r="G7034" s="2">
        <v>-10675.652637780002</v>
      </c>
      <c r="H7034" t="s">
        <v>14</v>
      </c>
    </row>
    <row r="7035" spans="1:8" hidden="1" x14ac:dyDescent="0.25">
      <c r="A7035" t="s">
        <v>8</v>
      </c>
      <c r="B7035" t="s">
        <v>9</v>
      </c>
      <c r="C7035" s="62" t="s">
        <v>10</v>
      </c>
      <c r="D7035" s="62" t="s">
        <v>156</v>
      </c>
      <c r="E7035" s="62" t="s">
        <v>156</v>
      </c>
      <c r="F7035" s="62" t="s">
        <v>19</v>
      </c>
      <c r="G7035" s="2">
        <v>-10072.838993490002</v>
      </c>
      <c r="H7035" t="s">
        <v>14</v>
      </c>
    </row>
    <row r="7036" spans="1:8" hidden="1" x14ac:dyDescent="0.25">
      <c r="A7036" t="s">
        <v>8</v>
      </c>
      <c r="B7036" t="s">
        <v>9</v>
      </c>
      <c r="C7036" s="62" t="s">
        <v>10</v>
      </c>
      <c r="D7036" s="62" t="s">
        <v>156</v>
      </c>
      <c r="E7036" s="62" t="s">
        <v>156</v>
      </c>
      <c r="F7036" s="62" t="s">
        <v>20</v>
      </c>
      <c r="G7036" s="2">
        <v>-10666.377392580001</v>
      </c>
      <c r="H7036" t="s">
        <v>14</v>
      </c>
    </row>
    <row r="7037" spans="1:8" hidden="1" x14ac:dyDescent="0.25">
      <c r="A7037" t="s">
        <v>8</v>
      </c>
      <c r="B7037" t="s">
        <v>9</v>
      </c>
      <c r="C7037" s="62" t="s">
        <v>10</v>
      </c>
      <c r="D7037" s="62" t="s">
        <v>156</v>
      </c>
      <c r="E7037" s="62" t="s">
        <v>156</v>
      </c>
      <c r="F7037" s="62" t="s">
        <v>21</v>
      </c>
      <c r="G7037" s="2">
        <v>-9687.839023980001</v>
      </c>
      <c r="H7037" t="s">
        <v>14</v>
      </c>
    </row>
    <row r="7038" spans="1:8" hidden="1" x14ac:dyDescent="0.25">
      <c r="A7038" t="s">
        <v>8</v>
      </c>
      <c r="B7038" t="s">
        <v>9</v>
      </c>
      <c r="C7038" s="62" t="s">
        <v>10</v>
      </c>
      <c r="D7038" s="62" t="s">
        <v>156</v>
      </c>
      <c r="E7038" s="62" t="s">
        <v>156</v>
      </c>
      <c r="F7038" s="62" t="s">
        <v>22</v>
      </c>
      <c r="G7038" s="2">
        <v>-7593.179482980001</v>
      </c>
      <c r="H7038" t="s">
        <v>14</v>
      </c>
    </row>
    <row r="7039" spans="1:8" hidden="1" x14ac:dyDescent="0.25">
      <c r="A7039" t="s">
        <v>8</v>
      </c>
      <c r="B7039" t="s">
        <v>9</v>
      </c>
      <c r="C7039" s="62" t="s">
        <v>10</v>
      </c>
      <c r="D7039" s="62" t="s">
        <v>156</v>
      </c>
      <c r="E7039" s="62" t="s">
        <v>156</v>
      </c>
      <c r="F7039" s="62" t="s">
        <v>23</v>
      </c>
      <c r="G7039" s="2">
        <v>-5540.8768950600006</v>
      </c>
      <c r="H7039" t="s">
        <v>14</v>
      </c>
    </row>
    <row r="7040" spans="1:8" hidden="1" x14ac:dyDescent="0.25">
      <c r="A7040" t="s">
        <v>8</v>
      </c>
      <c r="B7040" t="s">
        <v>9</v>
      </c>
      <c r="C7040" s="62" t="s">
        <v>10</v>
      </c>
      <c r="D7040" s="62" t="s">
        <v>156</v>
      </c>
      <c r="E7040" s="62" t="s">
        <v>156</v>
      </c>
      <c r="F7040" s="62" t="s">
        <v>24</v>
      </c>
      <c r="G7040" s="2">
        <v>-5844.7184690700005</v>
      </c>
      <c r="H7040" t="s">
        <v>14</v>
      </c>
    </row>
    <row r="7041" spans="1:8" hidden="1" x14ac:dyDescent="0.25">
      <c r="A7041" t="s">
        <v>8</v>
      </c>
      <c r="B7041" t="s">
        <v>9</v>
      </c>
      <c r="C7041" s="62" t="s">
        <v>10</v>
      </c>
      <c r="D7041" s="62" t="s">
        <v>156</v>
      </c>
      <c r="E7041" s="62" t="s">
        <v>156</v>
      </c>
      <c r="F7041" s="62" t="s">
        <v>25</v>
      </c>
      <c r="G7041" s="2">
        <v>-6786.4101531759006</v>
      </c>
      <c r="H7041" t="s">
        <v>14</v>
      </c>
    </row>
    <row r="7042" spans="1:8" hidden="1" x14ac:dyDescent="0.25">
      <c r="A7042" t="s">
        <v>8</v>
      </c>
      <c r="B7042" t="s">
        <v>9</v>
      </c>
      <c r="C7042" s="62" t="s">
        <v>10</v>
      </c>
      <c r="D7042" s="62" t="s">
        <v>156</v>
      </c>
      <c r="E7042" s="62" t="s">
        <v>156</v>
      </c>
      <c r="F7042" s="62" t="s">
        <v>13</v>
      </c>
      <c r="G7042" s="2">
        <v>-120.40972073444159</v>
      </c>
      <c r="H7042" t="s">
        <v>14</v>
      </c>
    </row>
    <row r="7043" spans="1:8" hidden="1" x14ac:dyDescent="0.25">
      <c r="A7043" t="s">
        <v>8</v>
      </c>
      <c r="B7043" t="s">
        <v>9</v>
      </c>
      <c r="C7043" s="62" t="s">
        <v>10</v>
      </c>
      <c r="D7043" s="62" t="s">
        <v>156</v>
      </c>
      <c r="E7043" s="62" t="s">
        <v>156</v>
      </c>
      <c r="F7043" s="62" t="s">
        <v>15</v>
      </c>
      <c r="G7043" s="2">
        <v>-120.77042523555239</v>
      </c>
      <c r="H7043" t="s">
        <v>14</v>
      </c>
    </row>
    <row r="7044" spans="1:8" hidden="1" x14ac:dyDescent="0.25">
      <c r="A7044" t="s">
        <v>8</v>
      </c>
      <c r="B7044" t="s">
        <v>9</v>
      </c>
      <c r="C7044" s="62" t="s">
        <v>10</v>
      </c>
      <c r="D7044" s="62" t="s">
        <v>156</v>
      </c>
      <c r="E7044" s="62" t="s">
        <v>156</v>
      </c>
      <c r="F7044" s="62" t="s">
        <v>16</v>
      </c>
      <c r="G7044" s="2">
        <v>-133.05077393246097</v>
      </c>
      <c r="H7044" t="s">
        <v>14</v>
      </c>
    </row>
    <row r="7045" spans="1:8" hidden="1" x14ac:dyDescent="0.25">
      <c r="A7045" t="s">
        <v>8</v>
      </c>
      <c r="B7045" t="s">
        <v>9</v>
      </c>
      <c r="C7045" s="62" t="s">
        <v>10</v>
      </c>
      <c r="D7045" s="62" t="s">
        <v>156</v>
      </c>
      <c r="E7045" s="62" t="s">
        <v>156</v>
      </c>
      <c r="F7045" s="62" t="s">
        <v>17</v>
      </c>
      <c r="G7045" s="2">
        <v>-175.58111374525259</v>
      </c>
      <c r="H7045" t="s">
        <v>14</v>
      </c>
    </row>
    <row r="7046" spans="1:8" hidden="1" x14ac:dyDescent="0.25">
      <c r="A7046" t="s">
        <v>8</v>
      </c>
      <c r="B7046" t="s">
        <v>9</v>
      </c>
      <c r="C7046" s="62" t="s">
        <v>10</v>
      </c>
      <c r="D7046" s="62" t="s">
        <v>156</v>
      </c>
      <c r="E7046" s="62" t="s">
        <v>156</v>
      </c>
      <c r="F7046" s="62" t="s">
        <v>18</v>
      </c>
      <c r="G7046" s="2">
        <v>-226.45356492918856</v>
      </c>
      <c r="H7046" t="s">
        <v>14</v>
      </c>
    </row>
    <row r="7047" spans="1:8" hidden="1" x14ac:dyDescent="0.25">
      <c r="A7047" t="s">
        <v>8</v>
      </c>
      <c r="B7047" t="s">
        <v>9</v>
      </c>
      <c r="C7047" s="62" t="s">
        <v>10</v>
      </c>
      <c r="D7047" s="62" t="s">
        <v>156</v>
      </c>
      <c r="E7047" s="62" t="s">
        <v>156</v>
      </c>
      <c r="F7047" s="62" t="s">
        <v>19</v>
      </c>
      <c r="G7047" s="2">
        <v>-213.66659036481067</v>
      </c>
      <c r="H7047" t="s">
        <v>14</v>
      </c>
    </row>
    <row r="7048" spans="1:8" hidden="1" x14ac:dyDescent="0.25">
      <c r="A7048" t="s">
        <v>8</v>
      </c>
      <c r="B7048" t="s">
        <v>9</v>
      </c>
      <c r="C7048" s="62" t="s">
        <v>10</v>
      </c>
      <c r="D7048" s="62" t="s">
        <v>156</v>
      </c>
      <c r="E7048" s="62" t="s">
        <v>156</v>
      </c>
      <c r="F7048" s="62" t="s">
        <v>20</v>
      </c>
      <c r="G7048" s="2">
        <v>-226.25681701949171</v>
      </c>
      <c r="H7048" t="s">
        <v>14</v>
      </c>
    </row>
    <row r="7049" spans="1:8" hidden="1" x14ac:dyDescent="0.25">
      <c r="A7049" t="s">
        <v>8</v>
      </c>
      <c r="B7049" t="s">
        <v>9</v>
      </c>
      <c r="C7049" s="62" t="s">
        <v>10</v>
      </c>
      <c r="D7049" s="62" t="s">
        <v>156</v>
      </c>
      <c r="E7049" s="62" t="s">
        <v>156</v>
      </c>
      <c r="F7049" s="62" t="s">
        <v>21</v>
      </c>
      <c r="G7049" s="2">
        <v>-205.49991254647932</v>
      </c>
      <c r="H7049" t="s">
        <v>14</v>
      </c>
    </row>
    <row r="7050" spans="1:8" hidden="1" x14ac:dyDescent="0.25">
      <c r="A7050" t="s">
        <v>8</v>
      </c>
      <c r="B7050" t="s">
        <v>9</v>
      </c>
      <c r="C7050" s="62" t="s">
        <v>10</v>
      </c>
      <c r="D7050" s="62" t="s">
        <v>156</v>
      </c>
      <c r="E7050" s="62" t="s">
        <v>156</v>
      </c>
      <c r="F7050" s="62" t="s">
        <v>22</v>
      </c>
      <c r="G7050" s="2">
        <v>-161.06767627328534</v>
      </c>
      <c r="H7050" t="s">
        <v>14</v>
      </c>
    </row>
    <row r="7051" spans="1:8" hidden="1" x14ac:dyDescent="0.25">
      <c r="A7051" t="s">
        <v>8</v>
      </c>
      <c r="B7051" t="s">
        <v>9</v>
      </c>
      <c r="C7051" s="62" t="s">
        <v>10</v>
      </c>
      <c r="D7051" s="62" t="s">
        <v>156</v>
      </c>
      <c r="E7051" s="62" t="s">
        <v>156</v>
      </c>
      <c r="F7051" s="62" t="s">
        <v>23</v>
      </c>
      <c r="G7051" s="2">
        <v>-117.53392212104002</v>
      </c>
      <c r="H7051" t="s">
        <v>14</v>
      </c>
    </row>
    <row r="7052" spans="1:8" hidden="1" x14ac:dyDescent="0.25">
      <c r="A7052" t="s">
        <v>8</v>
      </c>
      <c r="B7052" t="s">
        <v>9</v>
      </c>
      <c r="C7052" s="62" t="s">
        <v>10</v>
      </c>
      <c r="D7052" s="62" t="s">
        <v>156</v>
      </c>
      <c r="E7052" s="62" t="s">
        <v>156</v>
      </c>
      <c r="F7052" s="62" t="s">
        <v>24</v>
      </c>
      <c r="G7052" s="2">
        <v>-123.97905572952439</v>
      </c>
      <c r="H7052" t="s">
        <v>14</v>
      </c>
    </row>
    <row r="7053" spans="1:8" hidden="1" x14ac:dyDescent="0.25">
      <c r="A7053" t="s">
        <v>8</v>
      </c>
      <c r="B7053" t="s">
        <v>9</v>
      </c>
      <c r="C7053" s="62" t="s">
        <v>10</v>
      </c>
      <c r="D7053" s="62" t="s">
        <v>156</v>
      </c>
      <c r="E7053" s="62" t="s">
        <v>156</v>
      </c>
      <c r="F7053" s="62" t="s">
        <v>25</v>
      </c>
      <c r="G7053" s="2">
        <v>-143.95436273560708</v>
      </c>
      <c r="H7053" t="s">
        <v>14</v>
      </c>
    </row>
    <row r="7054" spans="1:8" hidden="1" x14ac:dyDescent="0.25">
      <c r="A7054" t="s">
        <v>8</v>
      </c>
      <c r="B7054" t="s">
        <v>9</v>
      </c>
      <c r="C7054" s="62" t="s">
        <v>10</v>
      </c>
      <c r="D7054" s="62" t="s">
        <v>156</v>
      </c>
      <c r="E7054" s="62" t="s">
        <v>156</v>
      </c>
      <c r="F7054" s="62" t="s">
        <v>13</v>
      </c>
      <c r="G7054" s="2">
        <v>-6535.5080513817593</v>
      </c>
      <c r="H7054" t="s">
        <v>14</v>
      </c>
    </row>
    <row r="7055" spans="1:8" hidden="1" x14ac:dyDescent="0.25">
      <c r="A7055" t="s">
        <v>8</v>
      </c>
      <c r="B7055" t="s">
        <v>9</v>
      </c>
      <c r="C7055" s="62" t="s">
        <v>10</v>
      </c>
      <c r="D7055" s="62" t="s">
        <v>156</v>
      </c>
      <c r="E7055" s="62" t="s">
        <v>156</v>
      </c>
      <c r="F7055" s="62" t="s">
        <v>15</v>
      </c>
      <c r="G7055" s="2">
        <v>-6555.0860983766397</v>
      </c>
      <c r="H7055" t="s">
        <v>14</v>
      </c>
    </row>
    <row r="7056" spans="1:8" hidden="1" x14ac:dyDescent="0.25">
      <c r="A7056" t="s">
        <v>8</v>
      </c>
      <c r="B7056" t="s">
        <v>9</v>
      </c>
      <c r="C7056" s="62" t="s">
        <v>10</v>
      </c>
      <c r="D7056" s="62" t="s">
        <v>156</v>
      </c>
      <c r="E7056" s="62" t="s">
        <v>156</v>
      </c>
      <c r="F7056" s="62" t="s">
        <v>16</v>
      </c>
      <c r="G7056" s="2">
        <v>-7221.6296074295997</v>
      </c>
      <c r="H7056" t="s">
        <v>14</v>
      </c>
    </row>
    <row r="7057" spans="1:8" hidden="1" x14ac:dyDescent="0.25">
      <c r="A7057" t="s">
        <v>8</v>
      </c>
      <c r="B7057" t="s">
        <v>9</v>
      </c>
      <c r="C7057" s="62" t="s">
        <v>10</v>
      </c>
      <c r="D7057" s="62" t="s">
        <v>156</v>
      </c>
      <c r="E7057" s="62" t="s">
        <v>156</v>
      </c>
      <c r="F7057" s="62" t="s">
        <v>17</v>
      </c>
      <c r="G7057" s="2">
        <v>-9530.0593303713613</v>
      </c>
      <c r="H7057" t="s">
        <v>14</v>
      </c>
    </row>
    <row r="7058" spans="1:8" hidden="1" x14ac:dyDescent="0.25">
      <c r="A7058" t="s">
        <v>8</v>
      </c>
      <c r="B7058" t="s">
        <v>9</v>
      </c>
      <c r="C7058" s="62" t="s">
        <v>10</v>
      </c>
      <c r="D7058" s="62" t="s">
        <v>156</v>
      </c>
      <c r="E7058" s="62" t="s">
        <v>156</v>
      </c>
      <c r="F7058" s="62" t="s">
        <v>18</v>
      </c>
      <c r="G7058" s="2">
        <v>-12291.275885631074</v>
      </c>
      <c r="H7058" t="s">
        <v>14</v>
      </c>
    </row>
    <row r="7059" spans="1:8" hidden="1" x14ac:dyDescent="0.25">
      <c r="A7059" t="s">
        <v>8</v>
      </c>
      <c r="B7059" t="s">
        <v>9</v>
      </c>
      <c r="C7059" s="62" t="s">
        <v>10</v>
      </c>
      <c r="D7059" s="62" t="s">
        <v>156</v>
      </c>
      <c r="E7059" s="62" t="s">
        <v>156</v>
      </c>
      <c r="F7059" s="62" t="s">
        <v>19</v>
      </c>
      <c r="G7059" s="2">
        <v>-11597.234119662577</v>
      </c>
      <c r="H7059" t="s">
        <v>14</v>
      </c>
    </row>
    <row r="7060" spans="1:8" hidden="1" x14ac:dyDescent="0.25">
      <c r="A7060" t="s">
        <v>8</v>
      </c>
      <c r="B7060" t="s">
        <v>9</v>
      </c>
      <c r="C7060" s="62" t="s">
        <v>10</v>
      </c>
      <c r="D7060" s="62" t="s">
        <v>156</v>
      </c>
      <c r="E7060" s="62" t="s">
        <v>156</v>
      </c>
      <c r="F7060" s="62" t="s">
        <v>20</v>
      </c>
      <c r="G7060" s="2">
        <v>-12280.596950906593</v>
      </c>
      <c r="H7060" t="s">
        <v>14</v>
      </c>
    </row>
    <row r="7061" spans="1:8" hidden="1" x14ac:dyDescent="0.25">
      <c r="A7061" t="s">
        <v>8</v>
      </c>
      <c r="B7061" t="s">
        <v>9</v>
      </c>
      <c r="C7061" s="62" t="s">
        <v>10</v>
      </c>
      <c r="D7061" s="62" t="s">
        <v>156</v>
      </c>
      <c r="E7061" s="62" t="s">
        <v>156</v>
      </c>
      <c r="F7061" s="62" t="s">
        <v>21</v>
      </c>
      <c r="G7061" s="2">
        <v>-11153.969337473953</v>
      </c>
      <c r="H7061" t="s">
        <v>14</v>
      </c>
    </row>
    <row r="7062" spans="1:8" hidden="1" x14ac:dyDescent="0.25">
      <c r="A7062" t="s">
        <v>8</v>
      </c>
      <c r="B7062" t="s">
        <v>9</v>
      </c>
      <c r="C7062" s="62" t="s">
        <v>10</v>
      </c>
      <c r="D7062" s="62" t="s">
        <v>156</v>
      </c>
      <c r="E7062" s="62" t="s">
        <v>156</v>
      </c>
      <c r="F7062" s="62" t="s">
        <v>22</v>
      </c>
      <c r="G7062" s="2">
        <v>-8742.3099121955529</v>
      </c>
      <c r="H7062" t="s">
        <v>14</v>
      </c>
    </row>
    <row r="7063" spans="1:8" hidden="1" x14ac:dyDescent="0.25">
      <c r="A7063" t="s">
        <v>8</v>
      </c>
      <c r="B7063" t="s">
        <v>9</v>
      </c>
      <c r="C7063" s="62" t="s">
        <v>10</v>
      </c>
      <c r="D7063" s="62" t="s">
        <v>156</v>
      </c>
      <c r="E7063" s="62" t="s">
        <v>156</v>
      </c>
      <c r="F7063" s="62" t="s">
        <v>23</v>
      </c>
      <c r="G7063" s="2">
        <v>-6379.4176221589441</v>
      </c>
      <c r="H7063" t="s">
        <v>14</v>
      </c>
    </row>
    <row r="7064" spans="1:8" hidden="1" x14ac:dyDescent="0.25">
      <c r="A7064" t="s">
        <v>8</v>
      </c>
      <c r="B7064" t="s">
        <v>9</v>
      </c>
      <c r="C7064" s="62" t="s">
        <v>10</v>
      </c>
      <c r="D7064" s="62" t="s">
        <v>156</v>
      </c>
      <c r="E7064" s="62" t="s">
        <v>156</v>
      </c>
      <c r="F7064" s="62" t="s">
        <v>24</v>
      </c>
      <c r="G7064" s="2">
        <v>-6729.2417255083683</v>
      </c>
      <c r="H7064" t="s">
        <v>14</v>
      </c>
    </row>
    <row r="7065" spans="1:8" hidden="1" x14ac:dyDescent="0.25">
      <c r="A7065" t="s">
        <v>8</v>
      </c>
      <c r="B7065" t="s">
        <v>9</v>
      </c>
      <c r="C7065" s="62" t="s">
        <v>10</v>
      </c>
      <c r="D7065" s="62" t="s">
        <v>156</v>
      </c>
      <c r="E7065" s="62" t="s">
        <v>156</v>
      </c>
      <c r="F7065" s="62" t="s">
        <v>25</v>
      </c>
      <c r="G7065" s="2">
        <v>-7813.4463808367846</v>
      </c>
      <c r="H7065" t="s">
        <v>14</v>
      </c>
    </row>
    <row r="7066" spans="1:8" hidden="1" x14ac:dyDescent="0.25">
      <c r="A7066" t="s">
        <v>8</v>
      </c>
      <c r="B7066" t="s">
        <v>9</v>
      </c>
      <c r="C7066" s="62" t="s">
        <v>10</v>
      </c>
      <c r="D7066" s="62" t="s">
        <v>156</v>
      </c>
      <c r="E7066" s="62" t="s">
        <v>156</v>
      </c>
      <c r="F7066" s="62" t="s">
        <v>13</v>
      </c>
      <c r="G7066" s="2">
        <v>-65858.786111842681</v>
      </c>
      <c r="H7066" t="s">
        <v>14</v>
      </c>
    </row>
    <row r="7067" spans="1:8" hidden="1" x14ac:dyDescent="0.25">
      <c r="A7067" t="s">
        <v>8</v>
      </c>
      <c r="B7067" t="s">
        <v>9</v>
      </c>
      <c r="C7067" s="62" t="s">
        <v>10</v>
      </c>
      <c r="D7067" s="62" t="s">
        <v>156</v>
      </c>
      <c r="E7067" s="62" t="s">
        <v>156</v>
      </c>
      <c r="F7067" s="62" t="s">
        <v>15</v>
      </c>
      <c r="G7067" s="2">
        <v>-66056.075503789936</v>
      </c>
      <c r="H7067" t="s">
        <v>14</v>
      </c>
    </row>
    <row r="7068" spans="1:8" hidden="1" x14ac:dyDescent="0.25">
      <c r="A7068" t="s">
        <v>8</v>
      </c>
      <c r="B7068" t="s">
        <v>9</v>
      </c>
      <c r="C7068" s="62" t="s">
        <v>10</v>
      </c>
      <c r="D7068" s="62" t="s">
        <v>156</v>
      </c>
      <c r="E7068" s="62" t="s">
        <v>156</v>
      </c>
      <c r="F7068" s="62" t="s">
        <v>16</v>
      </c>
      <c r="G7068" s="2">
        <v>-72772.882529630093</v>
      </c>
      <c r="H7068" t="s">
        <v>14</v>
      </c>
    </row>
    <row r="7069" spans="1:8" hidden="1" x14ac:dyDescent="0.25">
      <c r="A7069" t="s">
        <v>8</v>
      </c>
      <c r="B7069" t="s">
        <v>9</v>
      </c>
      <c r="C7069" s="62" t="s">
        <v>10</v>
      </c>
      <c r="D7069" s="62" t="s">
        <v>156</v>
      </c>
      <c r="E7069" s="62" t="s">
        <v>156</v>
      </c>
      <c r="F7069" s="62" t="s">
        <v>17</v>
      </c>
      <c r="G7069" s="2">
        <v>-96035.095380136627</v>
      </c>
      <c r="H7069" t="s">
        <v>14</v>
      </c>
    </row>
    <row r="7070" spans="1:8" hidden="1" x14ac:dyDescent="0.25">
      <c r="A7070" t="s">
        <v>8</v>
      </c>
      <c r="B7070" t="s">
        <v>9</v>
      </c>
      <c r="C7070" s="62" t="s">
        <v>10</v>
      </c>
      <c r="D7070" s="62" t="s">
        <v>156</v>
      </c>
      <c r="E7070" s="62" t="s">
        <v>156</v>
      </c>
      <c r="F7070" s="62" t="s">
        <v>18</v>
      </c>
      <c r="G7070" s="2">
        <v>-123860.07380440483</v>
      </c>
      <c r="H7070" t="s">
        <v>14</v>
      </c>
    </row>
    <row r="7071" spans="1:8" hidden="1" x14ac:dyDescent="0.25">
      <c r="A7071" t="s">
        <v>8</v>
      </c>
      <c r="B7071" t="s">
        <v>9</v>
      </c>
      <c r="C7071" s="62" t="s">
        <v>10</v>
      </c>
      <c r="D7071" s="62" t="s">
        <v>156</v>
      </c>
      <c r="E7071" s="62" t="s">
        <v>156</v>
      </c>
      <c r="F7071" s="62" t="s">
        <v>19</v>
      </c>
      <c r="G7071" s="2">
        <v>-116866.16485987513</v>
      </c>
      <c r="H7071" t="s">
        <v>14</v>
      </c>
    </row>
    <row r="7072" spans="1:8" hidden="1" x14ac:dyDescent="0.25">
      <c r="A7072" t="s">
        <v>8</v>
      </c>
      <c r="B7072" t="s">
        <v>9</v>
      </c>
      <c r="C7072" s="62" t="s">
        <v>10</v>
      </c>
      <c r="D7072" s="62" t="s">
        <v>156</v>
      </c>
      <c r="E7072" s="62" t="s">
        <v>156</v>
      </c>
      <c r="F7072" s="62" t="s">
        <v>20</v>
      </c>
      <c r="G7072" s="2">
        <v>-123752.46140879724</v>
      </c>
      <c r="H7072" t="s">
        <v>14</v>
      </c>
    </row>
    <row r="7073" spans="1:8" hidden="1" x14ac:dyDescent="0.25">
      <c r="A7073" t="s">
        <v>8</v>
      </c>
      <c r="B7073" t="s">
        <v>9</v>
      </c>
      <c r="C7073" s="62" t="s">
        <v>10</v>
      </c>
      <c r="D7073" s="62" t="s">
        <v>156</v>
      </c>
      <c r="E7073" s="62" t="s">
        <v>156</v>
      </c>
      <c r="F7073" s="62" t="s">
        <v>21</v>
      </c>
      <c r="G7073" s="2">
        <v>-112399.35367219688</v>
      </c>
      <c r="H7073" t="s">
        <v>14</v>
      </c>
    </row>
    <row r="7074" spans="1:8" hidden="1" x14ac:dyDescent="0.25">
      <c r="A7074" t="s">
        <v>8</v>
      </c>
      <c r="B7074" t="s">
        <v>9</v>
      </c>
      <c r="C7074" s="62" t="s">
        <v>10</v>
      </c>
      <c r="D7074" s="62" t="s">
        <v>156</v>
      </c>
      <c r="E7074" s="62" t="s">
        <v>156</v>
      </c>
      <c r="F7074" s="62" t="s">
        <v>22</v>
      </c>
      <c r="G7074" s="2">
        <v>-88096.887664150374</v>
      </c>
      <c r="H7074" t="s">
        <v>14</v>
      </c>
    </row>
    <row r="7075" spans="1:8" hidden="1" x14ac:dyDescent="0.25">
      <c r="A7075" t="s">
        <v>8</v>
      </c>
      <c r="B7075" t="s">
        <v>9</v>
      </c>
      <c r="C7075" s="62" t="s">
        <v>10</v>
      </c>
      <c r="D7075" s="62" t="s">
        <v>156</v>
      </c>
      <c r="E7075" s="62" t="s">
        <v>156</v>
      </c>
      <c r="F7075" s="62" t="s">
        <v>23</v>
      </c>
      <c r="G7075" s="2">
        <v>-64285.85159604514</v>
      </c>
      <c r="H7075" t="s">
        <v>14</v>
      </c>
    </row>
    <row r="7076" spans="1:8" hidden="1" x14ac:dyDescent="0.25">
      <c r="A7076" t="s">
        <v>8</v>
      </c>
      <c r="B7076" t="s">
        <v>9</v>
      </c>
      <c r="C7076" s="62" t="s">
        <v>10</v>
      </c>
      <c r="D7076" s="62" t="s">
        <v>156</v>
      </c>
      <c r="E7076" s="62" t="s">
        <v>156</v>
      </c>
      <c r="F7076" s="62" t="s">
        <v>24</v>
      </c>
      <c r="G7076" s="2">
        <v>-67811.054322156982</v>
      </c>
      <c r="H7076" t="s">
        <v>14</v>
      </c>
    </row>
    <row r="7077" spans="1:8" hidden="1" x14ac:dyDescent="0.25">
      <c r="A7077" t="s">
        <v>8</v>
      </c>
      <c r="B7077" t="s">
        <v>9</v>
      </c>
      <c r="C7077" s="62" t="s">
        <v>10</v>
      </c>
      <c r="D7077" s="62" t="s">
        <v>156</v>
      </c>
      <c r="E7077" s="62" t="s">
        <v>156</v>
      </c>
      <c r="F7077" s="62" t="s">
        <v>25</v>
      </c>
      <c r="G7077" s="2">
        <v>-78736.662849506538</v>
      </c>
      <c r="H7077" t="s">
        <v>14</v>
      </c>
    </row>
    <row r="7078" spans="1:8" hidden="1" x14ac:dyDescent="0.25">
      <c r="A7078" t="s">
        <v>8</v>
      </c>
      <c r="B7078" t="s">
        <v>9</v>
      </c>
      <c r="C7078" s="62" t="s">
        <v>10</v>
      </c>
      <c r="D7078" s="62" t="s">
        <v>156</v>
      </c>
      <c r="E7078" s="62" t="s">
        <v>156</v>
      </c>
      <c r="F7078" s="62" t="s">
        <v>13</v>
      </c>
      <c r="G7078" s="2">
        <v>-31212.598058538129</v>
      </c>
      <c r="H7078" t="s">
        <v>14</v>
      </c>
    </row>
    <row r="7079" spans="1:8" hidden="1" x14ac:dyDescent="0.25">
      <c r="A7079" t="s">
        <v>8</v>
      </c>
      <c r="B7079" t="s">
        <v>9</v>
      </c>
      <c r="C7079" s="62" t="s">
        <v>10</v>
      </c>
      <c r="D7079" s="62" t="s">
        <v>156</v>
      </c>
      <c r="E7079" s="62" t="s">
        <v>156</v>
      </c>
      <c r="F7079" s="62" t="s">
        <v>15</v>
      </c>
      <c r="G7079" s="2">
        <v>-31306.099850107828</v>
      </c>
      <c r="H7079" t="s">
        <v>14</v>
      </c>
    </row>
    <row r="7080" spans="1:8" hidden="1" x14ac:dyDescent="0.25">
      <c r="A7080" t="s">
        <v>8</v>
      </c>
      <c r="B7080" t="s">
        <v>9</v>
      </c>
      <c r="C7080" s="62" t="s">
        <v>10</v>
      </c>
      <c r="D7080" s="62" t="s">
        <v>156</v>
      </c>
      <c r="E7080" s="62" t="s">
        <v>156</v>
      </c>
      <c r="F7080" s="62" t="s">
        <v>16</v>
      </c>
      <c r="G7080" s="2">
        <v>-34489.41084491244</v>
      </c>
      <c r="H7080" t="s">
        <v>14</v>
      </c>
    </row>
    <row r="7081" spans="1:8" hidden="1" x14ac:dyDescent="0.25">
      <c r="A7081" t="s">
        <v>8</v>
      </c>
      <c r="B7081" t="s">
        <v>9</v>
      </c>
      <c r="C7081" s="62" t="s">
        <v>10</v>
      </c>
      <c r="D7081" s="62" t="s">
        <v>156</v>
      </c>
      <c r="E7081" s="62" t="s">
        <v>156</v>
      </c>
      <c r="F7081" s="62" t="s">
        <v>17</v>
      </c>
      <c r="G7081" s="2">
        <v>-45514.122087266463</v>
      </c>
      <c r="H7081" t="s">
        <v>14</v>
      </c>
    </row>
    <row r="7082" spans="1:8" hidden="1" x14ac:dyDescent="0.25">
      <c r="A7082" t="s">
        <v>8</v>
      </c>
      <c r="B7082" t="s">
        <v>9</v>
      </c>
      <c r="C7082" s="62" t="s">
        <v>10</v>
      </c>
      <c r="D7082" s="62" t="s">
        <v>156</v>
      </c>
      <c r="E7082" s="62" t="s">
        <v>156</v>
      </c>
      <c r="F7082" s="62" t="s">
        <v>18</v>
      </c>
      <c r="G7082" s="2">
        <v>-58701.274763741429</v>
      </c>
      <c r="H7082" t="s">
        <v>14</v>
      </c>
    </row>
    <row r="7083" spans="1:8" hidden="1" x14ac:dyDescent="0.25">
      <c r="A7083" t="s">
        <v>8</v>
      </c>
      <c r="B7083" t="s">
        <v>9</v>
      </c>
      <c r="C7083" s="62" t="s">
        <v>10</v>
      </c>
      <c r="D7083" s="62" t="s">
        <v>156</v>
      </c>
      <c r="E7083" s="62" t="s">
        <v>156</v>
      </c>
      <c r="F7083" s="62" t="s">
        <v>19</v>
      </c>
      <c r="G7083" s="2">
        <v>-55386.636252595745</v>
      </c>
      <c r="H7083" t="s">
        <v>14</v>
      </c>
    </row>
    <row r="7084" spans="1:8" hidden="1" x14ac:dyDescent="0.25">
      <c r="A7084" t="s">
        <v>8</v>
      </c>
      <c r="B7084" t="s">
        <v>9</v>
      </c>
      <c r="C7084" s="62" t="s">
        <v>10</v>
      </c>
      <c r="D7084" s="62" t="s">
        <v>156</v>
      </c>
      <c r="E7084" s="62" t="s">
        <v>156</v>
      </c>
      <c r="F7084" s="62" t="s">
        <v>20</v>
      </c>
      <c r="G7084" s="2">
        <v>-58650.273786521597</v>
      </c>
      <c r="H7084" t="s">
        <v>14</v>
      </c>
    </row>
    <row r="7085" spans="1:8" hidden="1" x14ac:dyDescent="0.25">
      <c r="A7085" t="s">
        <v>8</v>
      </c>
      <c r="B7085" t="s">
        <v>9</v>
      </c>
      <c r="C7085" s="62" t="s">
        <v>10</v>
      </c>
      <c r="D7085" s="62" t="s">
        <v>156</v>
      </c>
      <c r="E7085" s="62" t="s">
        <v>156</v>
      </c>
      <c r="F7085" s="62" t="s">
        <v>21</v>
      </c>
      <c r="G7085" s="2">
        <v>-53269.670689829152</v>
      </c>
      <c r="H7085" t="s">
        <v>14</v>
      </c>
    </row>
    <row r="7086" spans="1:8" hidden="1" x14ac:dyDescent="0.25">
      <c r="A7086" t="s">
        <v>8</v>
      </c>
      <c r="B7086" t="s">
        <v>9</v>
      </c>
      <c r="C7086" s="62" t="s">
        <v>10</v>
      </c>
      <c r="D7086" s="62" t="s">
        <v>156</v>
      </c>
      <c r="E7086" s="62" t="s">
        <v>156</v>
      </c>
      <c r="F7086" s="62" t="s">
        <v>22</v>
      </c>
      <c r="G7086" s="2">
        <v>-41751.950001016739</v>
      </c>
      <c r="H7086" t="s">
        <v>14</v>
      </c>
    </row>
    <row r="7087" spans="1:8" hidden="1" x14ac:dyDescent="0.25">
      <c r="A7087" t="s">
        <v>8</v>
      </c>
      <c r="B7087" t="s">
        <v>9</v>
      </c>
      <c r="C7087" s="62" t="s">
        <v>10</v>
      </c>
      <c r="D7087" s="62" t="s">
        <v>156</v>
      </c>
      <c r="E7087" s="62" t="s">
        <v>156</v>
      </c>
      <c r="F7087" s="62" t="s">
        <v>23</v>
      </c>
      <c r="G7087" s="2">
        <v>-30467.133774841568</v>
      </c>
      <c r="H7087" t="s">
        <v>14</v>
      </c>
    </row>
    <row r="7088" spans="1:8" hidden="1" x14ac:dyDescent="0.25">
      <c r="A7088" t="s">
        <v>8</v>
      </c>
      <c r="B7088" t="s">
        <v>9</v>
      </c>
      <c r="C7088" s="62" t="s">
        <v>10</v>
      </c>
      <c r="D7088" s="62" t="s">
        <v>156</v>
      </c>
      <c r="E7088" s="62" t="s">
        <v>156</v>
      </c>
      <c r="F7088" s="62" t="s">
        <v>24</v>
      </c>
      <c r="G7088" s="2">
        <v>-32137.840786934619</v>
      </c>
      <c r="H7088" t="s">
        <v>14</v>
      </c>
    </row>
    <row r="7089" spans="1:8" hidden="1" x14ac:dyDescent="0.25">
      <c r="A7089" t="s">
        <v>8</v>
      </c>
      <c r="B7089" t="s">
        <v>9</v>
      </c>
      <c r="C7089" s="62" t="s">
        <v>10</v>
      </c>
      <c r="D7089" s="62" t="s">
        <v>156</v>
      </c>
      <c r="E7089" s="62" t="s">
        <v>156</v>
      </c>
      <c r="F7089" s="62" t="s">
        <v>25</v>
      </c>
      <c r="G7089" s="2">
        <v>-37315.838251539833</v>
      </c>
      <c r="H7089" t="s">
        <v>14</v>
      </c>
    </row>
    <row r="7090" spans="1:8" hidden="1" x14ac:dyDescent="0.25">
      <c r="A7090" t="s">
        <v>8</v>
      </c>
      <c r="B7090" t="s">
        <v>9</v>
      </c>
      <c r="C7090" s="62" t="s">
        <v>10</v>
      </c>
      <c r="D7090" s="62" t="s">
        <v>156</v>
      </c>
      <c r="E7090" s="62" t="s">
        <v>156</v>
      </c>
      <c r="F7090" s="62" t="s">
        <v>13</v>
      </c>
      <c r="G7090" s="2">
        <v>-4267.1428189992002</v>
      </c>
      <c r="H7090" t="s">
        <v>14</v>
      </c>
    </row>
    <row r="7091" spans="1:8" hidden="1" x14ac:dyDescent="0.25">
      <c r="A7091" t="s">
        <v>8</v>
      </c>
      <c r="B7091" t="s">
        <v>9</v>
      </c>
      <c r="C7091" s="62" t="s">
        <v>10</v>
      </c>
      <c r="D7091" s="62" t="s">
        <v>156</v>
      </c>
      <c r="E7091" s="62" t="s">
        <v>156</v>
      </c>
      <c r="F7091" s="62" t="s">
        <v>15</v>
      </c>
      <c r="G7091" s="2">
        <v>-4279.9256542413004</v>
      </c>
      <c r="H7091" t="s">
        <v>14</v>
      </c>
    </row>
    <row r="7092" spans="1:8" hidden="1" x14ac:dyDescent="0.25">
      <c r="A7092" t="s">
        <v>8</v>
      </c>
      <c r="B7092" t="s">
        <v>9</v>
      </c>
      <c r="C7092" s="62" t="s">
        <v>10</v>
      </c>
      <c r="D7092" s="62" t="s">
        <v>156</v>
      </c>
      <c r="E7092" s="62" t="s">
        <v>156</v>
      </c>
      <c r="F7092" s="62" t="s">
        <v>16</v>
      </c>
      <c r="G7092" s="2">
        <v>-4715.1230904382501</v>
      </c>
      <c r="H7092" t="s">
        <v>14</v>
      </c>
    </row>
    <row r="7093" spans="1:8" hidden="1" x14ac:dyDescent="0.25">
      <c r="A7093" t="s">
        <v>8</v>
      </c>
      <c r="B7093" t="s">
        <v>9</v>
      </c>
      <c r="C7093" s="62" t="s">
        <v>10</v>
      </c>
      <c r="D7093" s="62" t="s">
        <v>156</v>
      </c>
      <c r="E7093" s="62" t="s">
        <v>156</v>
      </c>
      <c r="F7093" s="62" t="s">
        <v>17</v>
      </c>
      <c r="G7093" s="2">
        <v>-6222.3355730749508</v>
      </c>
      <c r="H7093" t="s">
        <v>14</v>
      </c>
    </row>
    <row r="7094" spans="1:8" hidden="1" x14ac:dyDescent="0.25">
      <c r="A7094" t="s">
        <v>8</v>
      </c>
      <c r="B7094" t="s">
        <v>9</v>
      </c>
      <c r="C7094" s="62" t="s">
        <v>10</v>
      </c>
      <c r="D7094" s="62" t="s">
        <v>156</v>
      </c>
      <c r="E7094" s="62" t="s">
        <v>156</v>
      </c>
      <c r="F7094" s="62" t="s">
        <v>18</v>
      </c>
      <c r="G7094" s="2">
        <v>-8025.1801725834921</v>
      </c>
      <c r="H7094" t="s">
        <v>14</v>
      </c>
    </row>
    <row r="7095" spans="1:8" hidden="1" x14ac:dyDescent="0.25">
      <c r="A7095" t="s">
        <v>8</v>
      </c>
      <c r="B7095" t="s">
        <v>9</v>
      </c>
      <c r="C7095" s="62" t="s">
        <v>10</v>
      </c>
      <c r="D7095" s="62" t="s">
        <v>156</v>
      </c>
      <c r="E7095" s="62" t="s">
        <v>156</v>
      </c>
      <c r="F7095" s="62" t="s">
        <v>19</v>
      </c>
      <c r="G7095" s="2">
        <v>-7572.028663251047</v>
      </c>
      <c r="H7095" t="s">
        <v>14</v>
      </c>
    </row>
    <row r="7096" spans="1:8" hidden="1" x14ac:dyDescent="0.25">
      <c r="A7096" t="s">
        <v>8</v>
      </c>
      <c r="B7096" t="s">
        <v>9</v>
      </c>
      <c r="C7096" s="62" t="s">
        <v>10</v>
      </c>
      <c r="D7096" s="62" t="s">
        <v>156</v>
      </c>
      <c r="E7096" s="62" t="s">
        <v>156</v>
      </c>
      <c r="F7096" s="62" t="s">
        <v>20</v>
      </c>
      <c r="G7096" s="2">
        <v>-8018.2077169968907</v>
      </c>
      <c r="H7096" t="s">
        <v>14</v>
      </c>
    </row>
    <row r="7097" spans="1:8" hidden="1" x14ac:dyDescent="0.25">
      <c r="A7097" t="s">
        <v>8</v>
      </c>
      <c r="B7097" t="s">
        <v>9</v>
      </c>
      <c r="C7097" s="62" t="s">
        <v>10</v>
      </c>
      <c r="D7097" s="62" t="s">
        <v>156</v>
      </c>
      <c r="E7097" s="62" t="s">
        <v>156</v>
      </c>
      <c r="F7097" s="62" t="s">
        <v>21</v>
      </c>
      <c r="G7097" s="2">
        <v>-7282.613652610592</v>
      </c>
      <c r="H7097" t="s">
        <v>14</v>
      </c>
    </row>
    <row r="7098" spans="1:8" hidden="1" x14ac:dyDescent="0.25">
      <c r="A7098" t="s">
        <v>8</v>
      </c>
      <c r="B7098" t="s">
        <v>9</v>
      </c>
      <c r="C7098" s="62" t="s">
        <v>10</v>
      </c>
      <c r="D7098" s="62" t="s">
        <v>156</v>
      </c>
      <c r="E7098" s="62" t="s">
        <v>156</v>
      </c>
      <c r="F7098" s="62" t="s">
        <v>22</v>
      </c>
      <c r="G7098" s="2">
        <v>-5708.0007659700914</v>
      </c>
      <c r="H7098" t="s">
        <v>14</v>
      </c>
    </row>
    <row r="7099" spans="1:8" hidden="1" x14ac:dyDescent="0.25">
      <c r="A7099" t="s">
        <v>8</v>
      </c>
      <c r="B7099" t="s">
        <v>9</v>
      </c>
      <c r="C7099" s="62" t="s">
        <v>10</v>
      </c>
      <c r="D7099" s="62" t="s">
        <v>156</v>
      </c>
      <c r="E7099" s="62" t="s">
        <v>156</v>
      </c>
      <c r="F7099" s="62" t="s">
        <v>23</v>
      </c>
      <c r="G7099" s="2">
        <v>-4165.2287598417306</v>
      </c>
      <c r="H7099" t="s">
        <v>14</v>
      </c>
    </row>
    <row r="7100" spans="1:8" hidden="1" x14ac:dyDescent="0.25">
      <c r="A7100" t="s">
        <v>8</v>
      </c>
      <c r="B7100" t="s">
        <v>9</v>
      </c>
      <c r="C7100" s="62" t="s">
        <v>10</v>
      </c>
      <c r="D7100" s="62" t="s">
        <v>156</v>
      </c>
      <c r="E7100" s="62" t="s">
        <v>156</v>
      </c>
      <c r="F7100" s="62" t="s">
        <v>24</v>
      </c>
      <c r="G7100" s="2">
        <v>-4393.6347840994358</v>
      </c>
      <c r="H7100" t="s">
        <v>14</v>
      </c>
    </row>
    <row r="7101" spans="1:8" hidden="1" x14ac:dyDescent="0.25">
      <c r="A7101" t="s">
        <v>8</v>
      </c>
      <c r="B7101" t="s">
        <v>9</v>
      </c>
      <c r="C7101" s="62" t="s">
        <v>10</v>
      </c>
      <c r="D7101" s="62" t="s">
        <v>156</v>
      </c>
      <c r="E7101" s="62" t="s">
        <v>156</v>
      </c>
      <c r="F7101" s="62" t="s">
        <v>25</v>
      </c>
      <c r="G7101" s="2">
        <v>-5101.5301876300018</v>
      </c>
      <c r="H7101" t="s">
        <v>14</v>
      </c>
    </row>
    <row r="7102" spans="1:8" hidden="1" x14ac:dyDescent="0.25">
      <c r="A7102" t="s">
        <v>8</v>
      </c>
      <c r="B7102" t="s">
        <v>9</v>
      </c>
      <c r="C7102" s="62" t="s">
        <v>10</v>
      </c>
      <c r="D7102" s="62" t="s">
        <v>156</v>
      </c>
      <c r="E7102" s="62" t="s">
        <v>156</v>
      </c>
      <c r="F7102" s="62" t="s">
        <v>13</v>
      </c>
      <c r="G7102" s="2">
        <v>-7266.118304528899</v>
      </c>
      <c r="H7102" t="s">
        <v>14</v>
      </c>
    </row>
    <row r="7103" spans="1:8" hidden="1" x14ac:dyDescent="0.25">
      <c r="A7103" t="s">
        <v>8</v>
      </c>
      <c r="B7103" t="s">
        <v>9</v>
      </c>
      <c r="C7103" s="62" t="s">
        <v>10</v>
      </c>
      <c r="D7103" s="62" t="s">
        <v>156</v>
      </c>
      <c r="E7103" s="62" t="s">
        <v>156</v>
      </c>
      <c r="F7103" s="62" t="s">
        <v>15</v>
      </c>
      <c r="G7103" s="2">
        <v>-7287.8849987962785</v>
      </c>
      <c r="H7103" t="s">
        <v>14</v>
      </c>
    </row>
    <row r="7104" spans="1:8" hidden="1" x14ac:dyDescent="0.25">
      <c r="A7104" t="s">
        <v>8</v>
      </c>
      <c r="B7104" t="s">
        <v>9</v>
      </c>
      <c r="C7104" s="62" t="s">
        <v>10</v>
      </c>
      <c r="D7104" s="62" t="s">
        <v>156</v>
      </c>
      <c r="E7104" s="62" t="s">
        <v>156</v>
      </c>
      <c r="F7104" s="62" t="s">
        <v>16</v>
      </c>
      <c r="G7104" s="2">
        <v>-8028.9419990811566</v>
      </c>
      <c r="H7104" t="s">
        <v>14</v>
      </c>
    </row>
    <row r="7105" spans="1:8" hidden="1" x14ac:dyDescent="0.25">
      <c r="A7105" t="s">
        <v>8</v>
      </c>
      <c r="B7105" t="s">
        <v>9</v>
      </c>
      <c r="C7105" s="62" t="s">
        <v>10</v>
      </c>
      <c r="D7105" s="62" t="s">
        <v>156</v>
      </c>
      <c r="E7105" s="62" t="s">
        <v>156</v>
      </c>
      <c r="F7105" s="62" t="s">
        <v>17</v>
      </c>
      <c r="G7105" s="2">
        <v>-10595.433132244007</v>
      </c>
      <c r="H7105" t="s">
        <v>14</v>
      </c>
    </row>
    <row r="7106" spans="1:8" hidden="1" x14ac:dyDescent="0.25">
      <c r="A7106" t="s">
        <v>8</v>
      </c>
      <c r="B7106" t="s">
        <v>9</v>
      </c>
      <c r="C7106" s="62" t="s">
        <v>10</v>
      </c>
      <c r="D7106" s="62" t="s">
        <v>156</v>
      </c>
      <c r="E7106" s="62" t="s">
        <v>156</v>
      </c>
      <c r="F7106" s="62" t="s">
        <v>18</v>
      </c>
      <c r="G7106" s="2">
        <v>-13665.328540099708</v>
      </c>
      <c r="H7106" t="s">
        <v>14</v>
      </c>
    </row>
    <row r="7107" spans="1:8" hidden="1" x14ac:dyDescent="0.25">
      <c r="A7107" t="s">
        <v>8</v>
      </c>
      <c r="B7107" t="s">
        <v>9</v>
      </c>
      <c r="C7107" s="62" t="s">
        <v>10</v>
      </c>
      <c r="D7107" s="62" t="s">
        <v>156</v>
      </c>
      <c r="E7107" s="62" t="s">
        <v>156</v>
      </c>
      <c r="F7107" s="62" t="s">
        <v>19</v>
      </c>
      <c r="G7107" s="2">
        <v>-12893.699228321102</v>
      </c>
      <c r="H7107" t="s">
        <v>14</v>
      </c>
    </row>
    <row r="7108" spans="1:8" hidden="1" x14ac:dyDescent="0.25">
      <c r="A7108" t="s">
        <v>8</v>
      </c>
      <c r="B7108" t="s">
        <v>9</v>
      </c>
      <c r="C7108" s="62" t="s">
        <v>10</v>
      </c>
      <c r="D7108" s="62" t="s">
        <v>156</v>
      </c>
      <c r="E7108" s="62" t="s">
        <v>156</v>
      </c>
      <c r="F7108" s="62" t="s">
        <v>20</v>
      </c>
      <c r="G7108" s="2">
        <v>-13653.455797772045</v>
      </c>
      <c r="H7108" t="s">
        <v>14</v>
      </c>
    </row>
    <row r="7109" spans="1:8" hidden="1" x14ac:dyDescent="0.25">
      <c r="A7109" t="s">
        <v>8</v>
      </c>
      <c r="B7109" t="s">
        <v>9</v>
      </c>
      <c r="C7109" s="62" t="s">
        <v>10</v>
      </c>
      <c r="D7109" s="62" t="s">
        <v>156</v>
      </c>
      <c r="E7109" s="62" t="s">
        <v>156</v>
      </c>
      <c r="F7109" s="62" t="s">
        <v>21</v>
      </c>
      <c r="G7109" s="2">
        <v>-12400.881482203748</v>
      </c>
      <c r="H7109" t="s">
        <v>14</v>
      </c>
    </row>
    <row r="7110" spans="1:8" hidden="1" x14ac:dyDescent="0.25">
      <c r="A7110" t="s">
        <v>8</v>
      </c>
      <c r="B7110" t="s">
        <v>9</v>
      </c>
      <c r="C7110" s="62" t="s">
        <v>10</v>
      </c>
      <c r="D7110" s="62" t="s">
        <v>156</v>
      </c>
      <c r="E7110" s="62" t="s">
        <v>156</v>
      </c>
      <c r="F7110" s="62" t="s">
        <v>22</v>
      </c>
      <c r="G7110" s="2">
        <v>-9719.62050654017</v>
      </c>
      <c r="H7110" t="s">
        <v>14</v>
      </c>
    </row>
    <row r="7111" spans="1:8" hidden="1" x14ac:dyDescent="0.25">
      <c r="A7111" t="s">
        <v>8</v>
      </c>
      <c r="B7111" t="s">
        <v>9</v>
      </c>
      <c r="C7111" s="62" t="s">
        <v>10</v>
      </c>
      <c r="D7111" s="62" t="s">
        <v>156</v>
      </c>
      <c r="E7111" s="62" t="s">
        <v>156</v>
      </c>
      <c r="F7111" s="62" t="s">
        <v>23</v>
      </c>
      <c r="G7111" s="2">
        <v>-7092.5783875062452</v>
      </c>
      <c r="H7111" t="s">
        <v>14</v>
      </c>
    </row>
    <row r="7112" spans="1:8" hidden="1" x14ac:dyDescent="0.25">
      <c r="A7112" t="s">
        <v>8</v>
      </c>
      <c r="B7112" t="s">
        <v>9</v>
      </c>
      <c r="C7112" s="62" t="s">
        <v>10</v>
      </c>
      <c r="D7112" s="62" t="s">
        <v>156</v>
      </c>
      <c r="E7112" s="62" t="s">
        <v>156</v>
      </c>
      <c r="F7112" s="62" t="s">
        <v>24</v>
      </c>
      <c r="G7112" s="2">
        <v>-7481.5096382565607</v>
      </c>
      <c r="H7112" t="s">
        <v>14</v>
      </c>
    </row>
    <row r="7113" spans="1:8" hidden="1" x14ac:dyDescent="0.25">
      <c r="A7113" t="s">
        <v>8</v>
      </c>
      <c r="B7113" t="s">
        <v>9</v>
      </c>
      <c r="C7113" s="62" t="s">
        <v>10</v>
      </c>
      <c r="D7113" s="62" t="s">
        <v>156</v>
      </c>
      <c r="E7113" s="62" t="s">
        <v>156</v>
      </c>
      <c r="F7113" s="62" t="s">
        <v>25</v>
      </c>
      <c r="G7113" s="2">
        <v>-8686.9184955330293</v>
      </c>
      <c r="H7113" t="s">
        <v>14</v>
      </c>
    </row>
    <row r="7114" spans="1:8" hidden="1" x14ac:dyDescent="0.25">
      <c r="A7114" t="s">
        <v>8</v>
      </c>
      <c r="B7114" t="s">
        <v>9</v>
      </c>
      <c r="C7114" s="62" t="s">
        <v>10</v>
      </c>
      <c r="D7114" s="62" t="s">
        <v>156</v>
      </c>
      <c r="E7114" s="62" t="s">
        <v>156</v>
      </c>
      <c r="F7114" s="62" t="s">
        <v>13</v>
      </c>
      <c r="G7114" s="2">
        <v>-6216.2032500148334</v>
      </c>
      <c r="H7114" t="s">
        <v>14</v>
      </c>
    </row>
    <row r="7115" spans="1:8" hidden="1" x14ac:dyDescent="0.25">
      <c r="A7115" t="s">
        <v>8</v>
      </c>
      <c r="B7115" t="s">
        <v>9</v>
      </c>
      <c r="C7115" s="62" t="s">
        <v>10</v>
      </c>
      <c r="D7115" s="62" t="s">
        <v>156</v>
      </c>
      <c r="E7115" s="62" t="s">
        <v>156</v>
      </c>
      <c r="F7115" s="62" t="s">
        <v>15</v>
      </c>
      <c r="G7115" s="2">
        <v>-6249.9002667382165</v>
      </c>
      <c r="H7115" t="s">
        <v>14</v>
      </c>
    </row>
    <row r="7116" spans="1:8" hidden="1" x14ac:dyDescent="0.25">
      <c r="A7116" t="s">
        <v>8</v>
      </c>
      <c r="B7116" t="s">
        <v>9</v>
      </c>
      <c r="C7116" s="62" t="s">
        <v>10</v>
      </c>
      <c r="D7116" s="62" t="s">
        <v>156</v>
      </c>
      <c r="E7116" s="62" t="s">
        <v>156</v>
      </c>
      <c r="F7116" s="62" t="s">
        <v>16</v>
      </c>
      <c r="G7116" s="2">
        <v>-9167.7189692459924</v>
      </c>
      <c r="H7116" t="s">
        <v>14</v>
      </c>
    </row>
    <row r="7117" spans="1:8" hidden="1" x14ac:dyDescent="0.25">
      <c r="A7117" t="s">
        <v>8</v>
      </c>
      <c r="B7117" t="s">
        <v>9</v>
      </c>
      <c r="C7117" s="62" t="s">
        <v>10</v>
      </c>
      <c r="D7117" s="62" t="s">
        <v>156</v>
      </c>
      <c r="E7117" s="62" t="s">
        <v>156</v>
      </c>
      <c r="F7117" s="62" t="s">
        <v>17</v>
      </c>
      <c r="G7117" s="2">
        <v>-15546.873405759699</v>
      </c>
      <c r="H7117" t="s">
        <v>14</v>
      </c>
    </row>
    <row r="7118" spans="1:8" hidden="1" x14ac:dyDescent="0.25">
      <c r="A7118" t="s">
        <v>8</v>
      </c>
      <c r="B7118" t="s">
        <v>9</v>
      </c>
      <c r="C7118" s="62" t="s">
        <v>10</v>
      </c>
      <c r="D7118" s="62" t="s">
        <v>156</v>
      </c>
      <c r="E7118" s="62" t="s">
        <v>156</v>
      </c>
      <c r="F7118" s="62" t="s">
        <v>18</v>
      </c>
      <c r="G7118" s="2">
        <v>-31120.844720881374</v>
      </c>
      <c r="H7118" t="s">
        <v>14</v>
      </c>
    </row>
    <row r="7119" spans="1:8" hidden="1" x14ac:dyDescent="0.25">
      <c r="A7119" t="s">
        <v>8</v>
      </c>
      <c r="B7119" t="s">
        <v>9</v>
      </c>
      <c r="C7119" s="62" t="s">
        <v>10</v>
      </c>
      <c r="D7119" s="62" t="s">
        <v>156</v>
      </c>
      <c r="E7119" s="62" t="s">
        <v>156</v>
      </c>
      <c r="F7119" s="62" t="s">
        <v>19</v>
      </c>
      <c r="G7119" s="2">
        <v>-34127.517546129289</v>
      </c>
      <c r="H7119" t="s">
        <v>14</v>
      </c>
    </row>
    <row r="7120" spans="1:8" hidden="1" x14ac:dyDescent="0.25">
      <c r="A7120" t="s">
        <v>8</v>
      </c>
      <c r="B7120" t="s">
        <v>9</v>
      </c>
      <c r="C7120" s="62" t="s">
        <v>10</v>
      </c>
      <c r="D7120" s="62" t="s">
        <v>156</v>
      </c>
      <c r="E7120" s="62" t="s">
        <v>156</v>
      </c>
      <c r="F7120" s="62" t="s">
        <v>20</v>
      </c>
      <c r="G7120" s="2">
        <v>-41805.319153744087</v>
      </c>
      <c r="H7120" t="s">
        <v>14</v>
      </c>
    </row>
    <row r="7121" spans="1:8" hidden="1" x14ac:dyDescent="0.25">
      <c r="A7121" t="s">
        <v>8</v>
      </c>
      <c r="B7121" t="s">
        <v>9</v>
      </c>
      <c r="C7121" s="62" t="s">
        <v>10</v>
      </c>
      <c r="D7121" s="62" t="s">
        <v>156</v>
      </c>
      <c r="E7121" s="62" t="s">
        <v>156</v>
      </c>
      <c r="F7121" s="62" t="s">
        <v>21</v>
      </c>
      <c r="G7121" s="2">
        <v>-38189.813722562729</v>
      </c>
      <c r="H7121" t="s">
        <v>14</v>
      </c>
    </row>
    <row r="7122" spans="1:8" hidden="1" x14ac:dyDescent="0.25">
      <c r="A7122" t="s">
        <v>8</v>
      </c>
      <c r="B7122" t="s">
        <v>9</v>
      </c>
      <c r="C7122" s="62" t="s">
        <v>10</v>
      </c>
      <c r="D7122" s="62" t="s">
        <v>156</v>
      </c>
      <c r="E7122" s="62" t="s">
        <v>156</v>
      </c>
      <c r="F7122" s="62" t="s">
        <v>22</v>
      </c>
      <c r="G7122" s="2">
        <v>-23802.824368151196</v>
      </c>
      <c r="H7122" t="s">
        <v>14</v>
      </c>
    </row>
    <row r="7123" spans="1:8" hidden="1" x14ac:dyDescent="0.25">
      <c r="A7123" t="s">
        <v>8</v>
      </c>
      <c r="B7123" t="s">
        <v>9</v>
      </c>
      <c r="C7123" s="62" t="s">
        <v>10</v>
      </c>
      <c r="D7123" s="62" t="s">
        <v>156</v>
      </c>
      <c r="E7123" s="62" t="s">
        <v>156</v>
      </c>
      <c r="F7123" s="62" t="s">
        <v>23</v>
      </c>
      <c r="G7123" s="2">
        <v>-9608.5081641024717</v>
      </c>
      <c r="H7123" t="s">
        <v>14</v>
      </c>
    </row>
    <row r="7124" spans="1:8" hidden="1" x14ac:dyDescent="0.25">
      <c r="A7124" t="s">
        <v>8</v>
      </c>
      <c r="B7124" t="s">
        <v>9</v>
      </c>
      <c r="C7124" s="62" t="s">
        <v>10</v>
      </c>
      <c r="D7124" s="62" t="s">
        <v>156</v>
      </c>
      <c r="E7124" s="62" t="s">
        <v>156</v>
      </c>
      <c r="F7124" s="62" t="s">
        <v>24</v>
      </c>
      <c r="G7124" s="2">
        <v>-8029.6067760429369</v>
      </c>
      <c r="H7124" t="s">
        <v>14</v>
      </c>
    </row>
    <row r="7125" spans="1:8" hidden="1" x14ac:dyDescent="0.25">
      <c r="A7125" t="s">
        <v>8</v>
      </c>
      <c r="B7125" t="s">
        <v>9</v>
      </c>
      <c r="C7125" s="62" t="s">
        <v>10</v>
      </c>
      <c r="D7125" s="62" t="s">
        <v>156</v>
      </c>
      <c r="E7125" s="62" t="s">
        <v>156</v>
      </c>
      <c r="F7125" s="62" t="s">
        <v>25</v>
      </c>
      <c r="G7125" s="2">
        <v>-7741.4648071359861</v>
      </c>
      <c r="H7125" t="s">
        <v>14</v>
      </c>
    </row>
    <row r="7126" spans="1:8" hidden="1" x14ac:dyDescent="0.25">
      <c r="A7126" t="s">
        <v>8</v>
      </c>
      <c r="B7126" t="s">
        <v>9</v>
      </c>
      <c r="C7126" s="62" t="s">
        <v>10</v>
      </c>
      <c r="D7126" s="62" t="s">
        <v>156</v>
      </c>
      <c r="E7126" s="62" t="s">
        <v>156</v>
      </c>
      <c r="F7126" s="62" t="s">
        <v>13</v>
      </c>
      <c r="G7126" s="2">
        <v>-293.3326045227239</v>
      </c>
      <c r="H7126" t="s">
        <v>14</v>
      </c>
    </row>
    <row r="7127" spans="1:8" hidden="1" x14ac:dyDescent="0.25">
      <c r="A7127" t="s">
        <v>8</v>
      </c>
      <c r="B7127" t="s">
        <v>9</v>
      </c>
      <c r="C7127" s="62" t="s">
        <v>10</v>
      </c>
      <c r="D7127" s="62" t="s">
        <v>156</v>
      </c>
      <c r="E7127" s="62" t="s">
        <v>156</v>
      </c>
      <c r="F7127" s="62" t="s">
        <v>15</v>
      </c>
      <c r="G7127" s="2">
        <v>-294.92271238801806</v>
      </c>
      <c r="H7127" t="s">
        <v>14</v>
      </c>
    </row>
    <row r="7128" spans="1:8" hidden="1" x14ac:dyDescent="0.25">
      <c r="A7128" t="s">
        <v>8</v>
      </c>
      <c r="B7128" t="s">
        <v>9</v>
      </c>
      <c r="C7128" s="62" t="s">
        <v>10</v>
      </c>
      <c r="D7128" s="62" t="s">
        <v>156</v>
      </c>
      <c r="E7128" s="62" t="s">
        <v>156</v>
      </c>
      <c r="F7128" s="62" t="s">
        <v>16</v>
      </c>
      <c r="G7128" s="2">
        <v>-432.60987046633193</v>
      </c>
      <c r="H7128" t="s">
        <v>14</v>
      </c>
    </row>
    <row r="7129" spans="1:8" hidden="1" x14ac:dyDescent="0.25">
      <c r="A7129" t="s">
        <v>8</v>
      </c>
      <c r="B7129" t="s">
        <v>9</v>
      </c>
      <c r="C7129" s="62" t="s">
        <v>10</v>
      </c>
      <c r="D7129" s="62" t="s">
        <v>156</v>
      </c>
      <c r="E7129" s="62" t="s">
        <v>156</v>
      </c>
      <c r="F7129" s="62" t="s">
        <v>17</v>
      </c>
      <c r="G7129" s="2">
        <v>-733.63187863679991</v>
      </c>
      <c r="H7129" t="s">
        <v>14</v>
      </c>
    </row>
    <row r="7130" spans="1:8" hidden="1" x14ac:dyDescent="0.25">
      <c r="A7130" t="s">
        <v>8</v>
      </c>
      <c r="B7130" t="s">
        <v>9</v>
      </c>
      <c r="C7130" s="62" t="s">
        <v>10</v>
      </c>
      <c r="D7130" s="62" t="s">
        <v>156</v>
      </c>
      <c r="E7130" s="62" t="s">
        <v>156</v>
      </c>
      <c r="F7130" s="62" t="s">
        <v>18</v>
      </c>
      <c r="G7130" s="2">
        <v>-1468.5424639069856</v>
      </c>
      <c r="H7130" t="s">
        <v>14</v>
      </c>
    </row>
    <row r="7131" spans="1:8" hidden="1" x14ac:dyDescent="0.25">
      <c r="A7131" t="s">
        <v>8</v>
      </c>
      <c r="B7131" t="s">
        <v>9</v>
      </c>
      <c r="C7131" s="62" t="s">
        <v>10</v>
      </c>
      <c r="D7131" s="62" t="s">
        <v>156</v>
      </c>
      <c r="E7131" s="62" t="s">
        <v>156</v>
      </c>
      <c r="F7131" s="62" t="s">
        <v>19</v>
      </c>
      <c r="G7131" s="2">
        <v>-1610.4225047141399</v>
      </c>
      <c r="H7131" t="s">
        <v>14</v>
      </c>
    </row>
    <row r="7132" spans="1:8" hidden="1" x14ac:dyDescent="0.25">
      <c r="A7132" t="s">
        <v>8</v>
      </c>
      <c r="B7132" t="s">
        <v>9</v>
      </c>
      <c r="C7132" s="62" t="s">
        <v>10</v>
      </c>
      <c r="D7132" s="62" t="s">
        <v>156</v>
      </c>
      <c r="E7132" s="62" t="s">
        <v>156</v>
      </c>
      <c r="F7132" s="62" t="s">
        <v>20</v>
      </c>
      <c r="G7132" s="2">
        <v>-1972.7255781480771</v>
      </c>
      <c r="H7132" t="s">
        <v>14</v>
      </c>
    </row>
    <row r="7133" spans="1:8" hidden="1" x14ac:dyDescent="0.25">
      <c r="A7133" t="s">
        <v>8</v>
      </c>
      <c r="B7133" t="s">
        <v>9</v>
      </c>
      <c r="C7133" s="62" t="s">
        <v>10</v>
      </c>
      <c r="D7133" s="62" t="s">
        <v>156</v>
      </c>
      <c r="E7133" s="62" t="s">
        <v>156</v>
      </c>
      <c r="F7133" s="62" t="s">
        <v>21</v>
      </c>
      <c r="G7133" s="2">
        <v>-1802.1157087246554</v>
      </c>
      <c r="H7133" t="s">
        <v>14</v>
      </c>
    </row>
    <row r="7134" spans="1:8" hidden="1" x14ac:dyDescent="0.25">
      <c r="A7134" t="s">
        <v>8</v>
      </c>
      <c r="B7134" t="s">
        <v>9</v>
      </c>
      <c r="C7134" s="62" t="s">
        <v>10</v>
      </c>
      <c r="D7134" s="62" t="s">
        <v>156</v>
      </c>
      <c r="E7134" s="62" t="s">
        <v>156</v>
      </c>
      <c r="F7134" s="62" t="s">
        <v>22</v>
      </c>
      <c r="G7134" s="2">
        <v>-1123.2168875575439</v>
      </c>
      <c r="H7134" t="s">
        <v>14</v>
      </c>
    </row>
    <row r="7135" spans="1:8" hidden="1" x14ac:dyDescent="0.25">
      <c r="A7135" t="s">
        <v>8</v>
      </c>
      <c r="B7135" t="s">
        <v>9</v>
      </c>
      <c r="C7135" s="62" t="s">
        <v>10</v>
      </c>
      <c r="D7135" s="62" t="s">
        <v>156</v>
      </c>
      <c r="E7135" s="62" t="s">
        <v>156</v>
      </c>
      <c r="F7135" s="62" t="s">
        <v>23</v>
      </c>
      <c r="G7135" s="2">
        <v>-453.41000157086381</v>
      </c>
      <c r="H7135" t="s">
        <v>14</v>
      </c>
    </row>
    <row r="7136" spans="1:8" hidden="1" x14ac:dyDescent="0.25">
      <c r="A7136" t="s">
        <v>8</v>
      </c>
      <c r="B7136" t="s">
        <v>9</v>
      </c>
      <c r="C7136" s="62" t="s">
        <v>10</v>
      </c>
      <c r="D7136" s="62" t="s">
        <v>156</v>
      </c>
      <c r="E7136" s="62" t="s">
        <v>156</v>
      </c>
      <c r="F7136" s="62" t="s">
        <v>24</v>
      </c>
      <c r="G7136" s="2">
        <v>-378.90419186412004</v>
      </c>
      <c r="H7136" t="s">
        <v>14</v>
      </c>
    </row>
    <row r="7137" spans="1:8" hidden="1" x14ac:dyDescent="0.25">
      <c r="A7137" t="s">
        <v>8</v>
      </c>
      <c r="B7137" t="s">
        <v>9</v>
      </c>
      <c r="C7137" s="62" t="s">
        <v>10</v>
      </c>
      <c r="D7137" s="62" t="s">
        <v>156</v>
      </c>
      <c r="E7137" s="62" t="s">
        <v>156</v>
      </c>
      <c r="F7137" s="62" t="s">
        <v>25</v>
      </c>
      <c r="G7137" s="2">
        <v>-365.30723712947878</v>
      </c>
      <c r="H7137" t="s">
        <v>14</v>
      </c>
    </row>
    <row r="7138" spans="1:8" hidden="1" x14ac:dyDescent="0.25">
      <c r="A7138" t="s">
        <v>8</v>
      </c>
      <c r="B7138" t="s">
        <v>9</v>
      </c>
      <c r="C7138" s="62" t="s">
        <v>10</v>
      </c>
      <c r="D7138" s="62" t="s">
        <v>156</v>
      </c>
      <c r="E7138" s="62" t="s">
        <v>156</v>
      </c>
      <c r="F7138" s="62" t="s">
        <v>13</v>
      </c>
      <c r="G7138" s="2">
        <v>-18551.449073013257</v>
      </c>
      <c r="H7138" t="s">
        <v>14</v>
      </c>
    </row>
    <row r="7139" spans="1:8" hidden="1" x14ac:dyDescent="0.25">
      <c r="A7139" t="s">
        <v>8</v>
      </c>
      <c r="B7139" t="s">
        <v>9</v>
      </c>
      <c r="C7139" s="62" t="s">
        <v>10</v>
      </c>
      <c r="D7139" s="62" t="s">
        <v>156</v>
      </c>
      <c r="E7139" s="62" t="s">
        <v>156</v>
      </c>
      <c r="F7139" s="62" t="s">
        <v>15</v>
      </c>
      <c r="G7139" s="2">
        <v>-18652.013431113162</v>
      </c>
      <c r="H7139" t="s">
        <v>14</v>
      </c>
    </row>
    <row r="7140" spans="1:8" hidden="1" x14ac:dyDescent="0.25">
      <c r="A7140" t="s">
        <v>8</v>
      </c>
      <c r="B7140" t="s">
        <v>9</v>
      </c>
      <c r="C7140" s="62" t="s">
        <v>10</v>
      </c>
      <c r="D7140" s="62" t="s">
        <v>156</v>
      </c>
      <c r="E7140" s="62" t="s">
        <v>156</v>
      </c>
      <c r="F7140" s="62" t="s">
        <v>16</v>
      </c>
      <c r="G7140" s="2">
        <v>-27359.863365674013</v>
      </c>
      <c r="H7140" t="s">
        <v>14</v>
      </c>
    </row>
    <row r="7141" spans="1:8" hidden="1" x14ac:dyDescent="0.25">
      <c r="A7141" t="s">
        <v>8</v>
      </c>
      <c r="B7141" t="s">
        <v>9</v>
      </c>
      <c r="C7141" s="62" t="s">
        <v>10</v>
      </c>
      <c r="D7141" s="62" t="s">
        <v>156</v>
      </c>
      <c r="E7141" s="62" t="s">
        <v>156</v>
      </c>
      <c r="F7141" s="62" t="s">
        <v>17</v>
      </c>
      <c r="G7141" s="2">
        <v>-46397.619033908995</v>
      </c>
      <c r="H7141" t="s">
        <v>14</v>
      </c>
    </row>
    <row r="7142" spans="1:8" hidden="1" x14ac:dyDescent="0.25">
      <c r="A7142" t="s">
        <v>8</v>
      </c>
      <c r="B7142" t="s">
        <v>9</v>
      </c>
      <c r="C7142" s="62" t="s">
        <v>10</v>
      </c>
      <c r="D7142" s="62" t="s">
        <v>156</v>
      </c>
      <c r="E7142" s="62" t="s">
        <v>156</v>
      </c>
      <c r="F7142" s="62" t="s">
        <v>18</v>
      </c>
      <c r="G7142" s="2">
        <v>-92876.108249389465</v>
      </c>
      <c r="H7142" t="s">
        <v>14</v>
      </c>
    </row>
    <row r="7143" spans="1:8" hidden="1" x14ac:dyDescent="0.25">
      <c r="A7143" t="s">
        <v>8</v>
      </c>
      <c r="B7143" t="s">
        <v>9</v>
      </c>
      <c r="C7143" s="62" t="s">
        <v>10</v>
      </c>
      <c r="D7143" s="62" t="s">
        <v>156</v>
      </c>
      <c r="E7143" s="62" t="s">
        <v>156</v>
      </c>
      <c r="F7143" s="62" t="s">
        <v>19</v>
      </c>
      <c r="G7143" s="2">
        <v>-101849.13174193155</v>
      </c>
      <c r="H7143" t="s">
        <v>14</v>
      </c>
    </row>
    <row r="7144" spans="1:8" hidden="1" x14ac:dyDescent="0.25">
      <c r="A7144" t="s">
        <v>8</v>
      </c>
      <c r="B7144" t="s">
        <v>9</v>
      </c>
      <c r="C7144" s="62" t="s">
        <v>10</v>
      </c>
      <c r="D7144" s="62" t="s">
        <v>156</v>
      </c>
      <c r="E7144" s="62" t="s">
        <v>156</v>
      </c>
      <c r="F7144" s="62" t="s">
        <v>20</v>
      </c>
      <c r="G7144" s="2">
        <v>-124762.53077147988</v>
      </c>
      <c r="H7144" t="s">
        <v>14</v>
      </c>
    </row>
    <row r="7145" spans="1:8" hidden="1" x14ac:dyDescent="0.25">
      <c r="A7145" t="s">
        <v>8</v>
      </c>
      <c r="B7145" t="s">
        <v>9</v>
      </c>
      <c r="C7145" s="62" t="s">
        <v>10</v>
      </c>
      <c r="D7145" s="62" t="s">
        <v>156</v>
      </c>
      <c r="E7145" s="62" t="s">
        <v>156</v>
      </c>
      <c r="F7145" s="62" t="s">
        <v>21</v>
      </c>
      <c r="G7145" s="2">
        <v>-113972.52565386993</v>
      </c>
      <c r="H7145" t="s">
        <v>14</v>
      </c>
    </row>
    <row r="7146" spans="1:8" hidden="1" x14ac:dyDescent="0.25">
      <c r="A7146" t="s">
        <v>8</v>
      </c>
      <c r="B7146" t="s">
        <v>9</v>
      </c>
      <c r="C7146" s="62" t="s">
        <v>10</v>
      </c>
      <c r="D7146" s="62" t="s">
        <v>156</v>
      </c>
      <c r="E7146" s="62" t="s">
        <v>156</v>
      </c>
      <c r="F7146" s="62" t="s">
        <v>22</v>
      </c>
      <c r="G7146" s="2">
        <v>-71036.429521280879</v>
      </c>
      <c r="H7146" t="s">
        <v>14</v>
      </c>
    </row>
    <row r="7147" spans="1:8" hidden="1" x14ac:dyDescent="0.25">
      <c r="A7147" t="s">
        <v>8</v>
      </c>
      <c r="B7147" t="s">
        <v>9</v>
      </c>
      <c r="C7147" s="62" t="s">
        <v>10</v>
      </c>
      <c r="D7147" s="62" t="s">
        <v>156</v>
      </c>
      <c r="E7147" s="62" t="s">
        <v>156</v>
      </c>
      <c r="F7147" s="62" t="s">
        <v>23</v>
      </c>
      <c r="G7147" s="2">
        <v>-28675.341314419493</v>
      </c>
      <c r="H7147" t="s">
        <v>14</v>
      </c>
    </row>
    <row r="7148" spans="1:8" hidden="1" x14ac:dyDescent="0.25">
      <c r="A7148" t="s">
        <v>8</v>
      </c>
      <c r="B7148" t="s">
        <v>9</v>
      </c>
      <c r="C7148" s="62" t="s">
        <v>10</v>
      </c>
      <c r="D7148" s="62" t="s">
        <v>156</v>
      </c>
      <c r="E7148" s="62" t="s">
        <v>156</v>
      </c>
      <c r="F7148" s="62" t="s">
        <v>24</v>
      </c>
      <c r="G7148" s="2">
        <v>-23963.315739672322</v>
      </c>
      <c r="H7148" t="s">
        <v>14</v>
      </c>
    </row>
    <row r="7149" spans="1:8" hidden="1" x14ac:dyDescent="0.25">
      <c r="A7149" t="s">
        <v>8</v>
      </c>
      <c r="B7149" t="s">
        <v>9</v>
      </c>
      <c r="C7149" s="62" t="s">
        <v>10</v>
      </c>
      <c r="D7149" s="62" t="s">
        <v>156</v>
      </c>
      <c r="E7149" s="62" t="s">
        <v>156</v>
      </c>
      <c r="F7149" s="62" t="s">
        <v>25</v>
      </c>
      <c r="G7149" s="2">
        <v>-23103.393557758092</v>
      </c>
      <c r="H7149" t="s">
        <v>14</v>
      </c>
    </row>
    <row r="7150" spans="1:8" hidden="1" x14ac:dyDescent="0.25">
      <c r="A7150" t="s">
        <v>8</v>
      </c>
      <c r="B7150" t="s">
        <v>9</v>
      </c>
      <c r="C7150" s="62" t="s">
        <v>10</v>
      </c>
      <c r="D7150" s="62" t="s">
        <v>156</v>
      </c>
      <c r="E7150" s="62" t="s">
        <v>156</v>
      </c>
      <c r="F7150" s="62" t="s">
        <v>13</v>
      </c>
      <c r="G7150" s="2">
        <v>-55537.531497740434</v>
      </c>
      <c r="H7150" t="s">
        <v>14</v>
      </c>
    </row>
    <row r="7151" spans="1:8" hidden="1" x14ac:dyDescent="0.25">
      <c r="A7151" t="s">
        <v>8</v>
      </c>
      <c r="B7151" t="s">
        <v>9</v>
      </c>
      <c r="C7151" s="62" t="s">
        <v>10</v>
      </c>
      <c r="D7151" s="62" t="s">
        <v>156</v>
      </c>
      <c r="E7151" s="62" t="s">
        <v>156</v>
      </c>
      <c r="F7151" s="62" t="s">
        <v>15</v>
      </c>
      <c r="G7151" s="2">
        <v>-55838.591333203542</v>
      </c>
      <c r="H7151" t="s">
        <v>14</v>
      </c>
    </row>
    <row r="7152" spans="1:8" hidden="1" x14ac:dyDescent="0.25">
      <c r="A7152" t="s">
        <v>8</v>
      </c>
      <c r="B7152" t="s">
        <v>9</v>
      </c>
      <c r="C7152" s="62" t="s">
        <v>10</v>
      </c>
      <c r="D7152" s="62" t="s">
        <v>156</v>
      </c>
      <c r="E7152" s="62" t="s">
        <v>156</v>
      </c>
      <c r="F7152" s="62" t="s">
        <v>16</v>
      </c>
      <c r="G7152" s="2">
        <v>-81907.309098317652</v>
      </c>
      <c r="H7152" t="s">
        <v>14</v>
      </c>
    </row>
    <row r="7153" spans="1:8" hidden="1" x14ac:dyDescent="0.25">
      <c r="A7153" t="s">
        <v>8</v>
      </c>
      <c r="B7153" t="s">
        <v>9</v>
      </c>
      <c r="C7153" s="62" t="s">
        <v>10</v>
      </c>
      <c r="D7153" s="62" t="s">
        <v>156</v>
      </c>
      <c r="E7153" s="62" t="s">
        <v>156</v>
      </c>
      <c r="F7153" s="62" t="s">
        <v>17</v>
      </c>
      <c r="G7153" s="2">
        <v>-138900.69818127359</v>
      </c>
      <c r="H7153" t="s">
        <v>14</v>
      </c>
    </row>
    <row r="7154" spans="1:8" hidden="1" x14ac:dyDescent="0.25">
      <c r="A7154" t="s">
        <v>8</v>
      </c>
      <c r="B7154" t="s">
        <v>9</v>
      </c>
      <c r="C7154" s="62" t="s">
        <v>10</v>
      </c>
      <c r="D7154" s="62" t="s">
        <v>156</v>
      </c>
      <c r="E7154" s="62" t="s">
        <v>156</v>
      </c>
      <c r="F7154" s="62" t="s">
        <v>18</v>
      </c>
      <c r="G7154" s="2">
        <v>-278043.49767973146</v>
      </c>
      <c r="H7154" t="s">
        <v>14</v>
      </c>
    </row>
    <row r="7155" spans="1:8" hidden="1" x14ac:dyDescent="0.25">
      <c r="A7155" t="s">
        <v>8</v>
      </c>
      <c r="B7155" t="s">
        <v>9</v>
      </c>
      <c r="C7155" s="62" t="s">
        <v>10</v>
      </c>
      <c r="D7155" s="62" t="s">
        <v>156</v>
      </c>
      <c r="E7155" s="62" t="s">
        <v>156</v>
      </c>
      <c r="F7155" s="62" t="s">
        <v>19</v>
      </c>
      <c r="G7155" s="2">
        <v>-304906.06636025326</v>
      </c>
      <c r="H7155" t="s">
        <v>14</v>
      </c>
    </row>
    <row r="7156" spans="1:8" hidden="1" x14ac:dyDescent="0.25">
      <c r="A7156" t="s">
        <v>8</v>
      </c>
      <c r="B7156" t="s">
        <v>9</v>
      </c>
      <c r="C7156" s="62" t="s">
        <v>10</v>
      </c>
      <c r="D7156" s="62" t="s">
        <v>156</v>
      </c>
      <c r="E7156" s="62" t="s">
        <v>156</v>
      </c>
      <c r="F7156" s="62" t="s">
        <v>20</v>
      </c>
      <c r="G7156" s="2">
        <v>-373501.98117614846</v>
      </c>
      <c r="H7156" t="s">
        <v>14</v>
      </c>
    </row>
    <row r="7157" spans="1:8" hidden="1" x14ac:dyDescent="0.25">
      <c r="A7157" t="s">
        <v>8</v>
      </c>
      <c r="B7157" t="s">
        <v>9</v>
      </c>
      <c r="C7157" s="62" t="s">
        <v>10</v>
      </c>
      <c r="D7157" s="62" t="s">
        <v>156</v>
      </c>
      <c r="E7157" s="62" t="s">
        <v>156</v>
      </c>
      <c r="F7157" s="62" t="s">
        <v>21</v>
      </c>
      <c r="G7157" s="2">
        <v>-341199.9088840292</v>
      </c>
      <c r="H7157" t="s">
        <v>14</v>
      </c>
    </row>
    <row r="7158" spans="1:8" hidden="1" x14ac:dyDescent="0.25">
      <c r="A7158" t="s">
        <v>8</v>
      </c>
      <c r="B7158" t="s">
        <v>9</v>
      </c>
      <c r="C7158" s="62" t="s">
        <v>10</v>
      </c>
      <c r="D7158" s="62" t="s">
        <v>156</v>
      </c>
      <c r="E7158" s="62" t="s">
        <v>156</v>
      </c>
      <c r="F7158" s="62" t="s">
        <v>22</v>
      </c>
      <c r="G7158" s="2">
        <v>-212661.98271078512</v>
      </c>
      <c r="H7158" t="s">
        <v>14</v>
      </c>
    </row>
    <row r="7159" spans="1:8" hidden="1" x14ac:dyDescent="0.25">
      <c r="A7159" t="s">
        <v>8</v>
      </c>
      <c r="B7159" t="s">
        <v>9</v>
      </c>
      <c r="C7159" s="62" t="s">
        <v>10</v>
      </c>
      <c r="D7159" s="62" t="s">
        <v>156</v>
      </c>
      <c r="E7159" s="62" t="s">
        <v>156</v>
      </c>
      <c r="F7159" s="62" t="s">
        <v>23</v>
      </c>
      <c r="G7159" s="2">
        <v>-85845.459575161687</v>
      </c>
      <c r="H7159" t="s">
        <v>14</v>
      </c>
    </row>
    <row r="7160" spans="1:8" hidden="1" x14ac:dyDescent="0.25">
      <c r="A7160" t="s">
        <v>8</v>
      </c>
      <c r="B7160" t="s">
        <v>9</v>
      </c>
      <c r="C7160" s="62" t="s">
        <v>10</v>
      </c>
      <c r="D7160" s="62" t="s">
        <v>156</v>
      </c>
      <c r="E7160" s="62" t="s">
        <v>156</v>
      </c>
      <c r="F7160" s="62" t="s">
        <v>24</v>
      </c>
      <c r="G7160" s="2">
        <v>-71739.05377657825</v>
      </c>
      <c r="H7160" t="s">
        <v>14</v>
      </c>
    </row>
    <row r="7161" spans="1:8" hidden="1" x14ac:dyDescent="0.25">
      <c r="A7161" t="s">
        <v>8</v>
      </c>
      <c r="B7161" t="s">
        <v>9</v>
      </c>
      <c r="C7161" s="62" t="s">
        <v>10</v>
      </c>
      <c r="D7161" s="62" t="s">
        <v>156</v>
      </c>
      <c r="E7161" s="62" t="s">
        <v>156</v>
      </c>
      <c r="F7161" s="62" t="s">
        <v>25</v>
      </c>
      <c r="G7161" s="2">
        <v>-69164.702033180452</v>
      </c>
      <c r="H7161" t="s">
        <v>14</v>
      </c>
    </row>
    <row r="7162" spans="1:8" hidden="1" x14ac:dyDescent="0.25">
      <c r="A7162" t="s">
        <v>8</v>
      </c>
      <c r="B7162" t="s">
        <v>9</v>
      </c>
      <c r="C7162" s="62" t="s">
        <v>10</v>
      </c>
      <c r="D7162" s="62" t="s">
        <v>156</v>
      </c>
      <c r="E7162" s="62" t="s">
        <v>156</v>
      </c>
      <c r="F7162" s="62" t="s">
        <v>13</v>
      </c>
      <c r="G7162" s="2">
        <v>-17836.188500638757</v>
      </c>
      <c r="H7162" t="s">
        <v>14</v>
      </c>
    </row>
    <row r="7163" spans="1:8" hidden="1" x14ac:dyDescent="0.25">
      <c r="A7163" t="s">
        <v>8</v>
      </c>
      <c r="B7163" t="s">
        <v>9</v>
      </c>
      <c r="C7163" s="62" t="s">
        <v>10</v>
      </c>
      <c r="D7163" s="62" t="s">
        <v>156</v>
      </c>
      <c r="E7163" s="62" t="s">
        <v>156</v>
      </c>
      <c r="F7163" s="62" t="s">
        <v>15</v>
      </c>
      <c r="G7163" s="2">
        <v>-17932.875548666987</v>
      </c>
      <c r="H7163" t="s">
        <v>14</v>
      </c>
    </row>
    <row r="7164" spans="1:8" hidden="1" x14ac:dyDescent="0.25">
      <c r="A7164" t="s">
        <v>8</v>
      </c>
      <c r="B7164" t="s">
        <v>9</v>
      </c>
      <c r="C7164" s="62" t="s">
        <v>10</v>
      </c>
      <c r="D7164" s="62" t="s">
        <v>156</v>
      </c>
      <c r="E7164" s="62" t="s">
        <v>156</v>
      </c>
      <c r="F7164" s="62" t="s">
        <v>16</v>
      </c>
      <c r="G7164" s="2">
        <v>-26304.989891693611</v>
      </c>
      <c r="H7164" t="s">
        <v>14</v>
      </c>
    </row>
    <row r="7165" spans="1:8" hidden="1" x14ac:dyDescent="0.25">
      <c r="A7165" t="s">
        <v>8</v>
      </c>
      <c r="B7165" t="s">
        <v>9</v>
      </c>
      <c r="C7165" s="62" t="s">
        <v>10</v>
      </c>
      <c r="D7165" s="62" t="s">
        <v>156</v>
      </c>
      <c r="E7165" s="62" t="s">
        <v>156</v>
      </c>
      <c r="F7165" s="62" t="s">
        <v>17</v>
      </c>
      <c r="G7165" s="2">
        <v>-44608.735188965373</v>
      </c>
      <c r="H7165" t="s">
        <v>14</v>
      </c>
    </row>
    <row r="7166" spans="1:8" hidden="1" x14ac:dyDescent="0.25">
      <c r="A7166" t="s">
        <v>8</v>
      </c>
      <c r="B7166" t="s">
        <v>9</v>
      </c>
      <c r="C7166" s="62" t="s">
        <v>10</v>
      </c>
      <c r="D7166" s="62" t="s">
        <v>156</v>
      </c>
      <c r="E7166" s="62" t="s">
        <v>156</v>
      </c>
      <c r="F7166" s="62" t="s">
        <v>18</v>
      </c>
      <c r="G7166" s="2">
        <v>-89295.222568442259</v>
      </c>
      <c r="H7166" t="s">
        <v>14</v>
      </c>
    </row>
    <row r="7167" spans="1:8" hidden="1" x14ac:dyDescent="0.25">
      <c r="A7167" t="s">
        <v>8</v>
      </c>
      <c r="B7167" t="s">
        <v>9</v>
      </c>
      <c r="C7167" s="62" t="s">
        <v>10</v>
      </c>
      <c r="D7167" s="62" t="s">
        <v>156</v>
      </c>
      <c r="E7167" s="62" t="s">
        <v>156</v>
      </c>
      <c r="F7167" s="62" t="s">
        <v>19</v>
      </c>
      <c r="G7167" s="2">
        <v>-97922.286567796211</v>
      </c>
      <c r="H7167" t="s">
        <v>14</v>
      </c>
    </row>
    <row r="7168" spans="1:8" hidden="1" x14ac:dyDescent="0.25">
      <c r="A7168" t="s">
        <v>8</v>
      </c>
      <c r="B7168" t="s">
        <v>9</v>
      </c>
      <c r="C7168" s="62" t="s">
        <v>10</v>
      </c>
      <c r="D7168" s="62" t="s">
        <v>156</v>
      </c>
      <c r="E7168" s="62" t="s">
        <v>156</v>
      </c>
      <c r="F7168" s="62" t="s">
        <v>20</v>
      </c>
      <c r="G7168" s="2">
        <v>-119952.24782165288</v>
      </c>
      <c r="H7168" t="s">
        <v>14</v>
      </c>
    </row>
    <row r="7169" spans="1:8" hidden="1" x14ac:dyDescent="0.25">
      <c r="A7169" t="s">
        <v>8</v>
      </c>
      <c r="B7169" t="s">
        <v>9</v>
      </c>
      <c r="C7169" s="62" t="s">
        <v>10</v>
      </c>
      <c r="D7169" s="62" t="s">
        <v>156</v>
      </c>
      <c r="E7169" s="62" t="s">
        <v>156</v>
      </c>
      <c r="F7169" s="62" t="s">
        <v>21</v>
      </c>
      <c r="G7169" s="2">
        <v>-109578.25684967493</v>
      </c>
      <c r="H7169" t="s">
        <v>14</v>
      </c>
    </row>
    <row r="7170" spans="1:8" hidden="1" x14ac:dyDescent="0.25">
      <c r="A7170" t="s">
        <v>8</v>
      </c>
      <c r="B7170" t="s">
        <v>9</v>
      </c>
      <c r="C7170" s="62" t="s">
        <v>10</v>
      </c>
      <c r="D7170" s="62" t="s">
        <v>156</v>
      </c>
      <c r="E7170" s="62" t="s">
        <v>156</v>
      </c>
      <c r="F7170" s="62" t="s">
        <v>22</v>
      </c>
      <c r="G7170" s="2">
        <v>-68297.58378266175</v>
      </c>
      <c r="H7170" t="s">
        <v>14</v>
      </c>
    </row>
    <row r="7171" spans="1:8" hidden="1" x14ac:dyDescent="0.25">
      <c r="A7171" t="s">
        <v>8</v>
      </c>
      <c r="B7171" t="s">
        <v>9</v>
      </c>
      <c r="C7171" s="62" t="s">
        <v>10</v>
      </c>
      <c r="D7171" s="62" t="s">
        <v>156</v>
      </c>
      <c r="E7171" s="62" t="s">
        <v>156</v>
      </c>
      <c r="F7171" s="62" t="s">
        <v>23</v>
      </c>
      <c r="G7171" s="2">
        <v>-27569.748917789839</v>
      </c>
      <c r="H7171" t="s">
        <v>14</v>
      </c>
    </row>
    <row r="7172" spans="1:8" hidden="1" x14ac:dyDescent="0.25">
      <c r="A7172" t="s">
        <v>8</v>
      </c>
      <c r="B7172" t="s">
        <v>9</v>
      </c>
      <c r="C7172" s="62" t="s">
        <v>10</v>
      </c>
      <c r="D7172" s="62" t="s">
        <v>156</v>
      </c>
      <c r="E7172" s="62" t="s">
        <v>156</v>
      </c>
      <c r="F7172" s="62" t="s">
        <v>24</v>
      </c>
      <c r="G7172" s="2">
        <v>-23039.397890209962</v>
      </c>
      <c r="H7172" t="s">
        <v>14</v>
      </c>
    </row>
    <row r="7173" spans="1:8" hidden="1" x14ac:dyDescent="0.25">
      <c r="A7173" t="s">
        <v>8</v>
      </c>
      <c r="B7173" t="s">
        <v>9</v>
      </c>
      <c r="C7173" s="62" t="s">
        <v>10</v>
      </c>
      <c r="D7173" s="62" t="s">
        <v>156</v>
      </c>
      <c r="E7173" s="62" t="s">
        <v>156</v>
      </c>
      <c r="F7173" s="62" t="s">
        <v>25</v>
      </c>
      <c r="G7173" s="2">
        <v>-22212.630446214738</v>
      </c>
      <c r="H7173" t="s">
        <v>14</v>
      </c>
    </row>
    <row r="7174" spans="1:8" hidden="1" x14ac:dyDescent="0.25">
      <c r="A7174" t="s">
        <v>8</v>
      </c>
      <c r="B7174" t="s">
        <v>9</v>
      </c>
      <c r="C7174" s="62" t="s">
        <v>10</v>
      </c>
      <c r="D7174" s="62" t="s">
        <v>156</v>
      </c>
      <c r="E7174" s="62" t="s">
        <v>156</v>
      </c>
      <c r="F7174" s="62" t="s">
        <v>13</v>
      </c>
      <c r="G7174" s="2">
        <v>-10435.649298457498</v>
      </c>
      <c r="H7174" t="s">
        <v>14</v>
      </c>
    </row>
    <row r="7175" spans="1:8" hidden="1" x14ac:dyDescent="0.25">
      <c r="A7175" t="s">
        <v>8</v>
      </c>
      <c r="B7175" t="s">
        <v>9</v>
      </c>
      <c r="C7175" s="62" t="s">
        <v>10</v>
      </c>
      <c r="D7175" s="62" t="s">
        <v>156</v>
      </c>
      <c r="E7175" s="62" t="s">
        <v>156</v>
      </c>
      <c r="F7175" s="62" t="s">
        <v>15</v>
      </c>
      <c r="G7175" s="2">
        <v>-10492.219239108754</v>
      </c>
      <c r="H7175" t="s">
        <v>14</v>
      </c>
    </row>
    <row r="7176" spans="1:8" hidden="1" x14ac:dyDescent="0.25">
      <c r="A7176" t="s">
        <v>8</v>
      </c>
      <c r="B7176" t="s">
        <v>9</v>
      </c>
      <c r="C7176" s="62" t="s">
        <v>10</v>
      </c>
      <c r="D7176" s="62" t="s">
        <v>156</v>
      </c>
      <c r="E7176" s="62" t="s">
        <v>156</v>
      </c>
      <c r="F7176" s="62" t="s">
        <v>16</v>
      </c>
      <c r="G7176" s="2">
        <v>-15390.600368422502</v>
      </c>
      <c r="H7176" t="s">
        <v>14</v>
      </c>
    </row>
    <row r="7177" spans="1:8" hidden="1" x14ac:dyDescent="0.25">
      <c r="A7177" t="s">
        <v>8</v>
      </c>
      <c r="B7177" t="s">
        <v>9</v>
      </c>
      <c r="C7177" s="62" t="s">
        <v>10</v>
      </c>
      <c r="D7177" s="62" t="s">
        <v>156</v>
      </c>
      <c r="E7177" s="62" t="s">
        <v>156</v>
      </c>
      <c r="F7177" s="62" t="s">
        <v>17</v>
      </c>
      <c r="G7177" s="2">
        <v>-26099.809164000006</v>
      </c>
      <c r="H7177" t="s">
        <v>14</v>
      </c>
    </row>
    <row r="7178" spans="1:8" hidden="1" x14ac:dyDescent="0.25">
      <c r="A7178" t="s">
        <v>8</v>
      </c>
      <c r="B7178" t="s">
        <v>9</v>
      </c>
      <c r="C7178" s="62" t="s">
        <v>10</v>
      </c>
      <c r="D7178" s="62" t="s">
        <v>156</v>
      </c>
      <c r="E7178" s="62" t="s">
        <v>156</v>
      </c>
      <c r="F7178" s="62" t="s">
        <v>18</v>
      </c>
      <c r="G7178" s="2">
        <v>-52245.109806873748</v>
      </c>
      <c r="H7178" t="s">
        <v>14</v>
      </c>
    </row>
    <row r="7179" spans="1:8" hidden="1" x14ac:dyDescent="0.25">
      <c r="A7179" t="s">
        <v>8</v>
      </c>
      <c r="B7179" t="s">
        <v>9</v>
      </c>
      <c r="C7179" s="62" t="s">
        <v>10</v>
      </c>
      <c r="D7179" s="62" t="s">
        <v>156</v>
      </c>
      <c r="E7179" s="62" t="s">
        <v>156</v>
      </c>
      <c r="F7179" s="62" t="s">
        <v>19</v>
      </c>
      <c r="G7179" s="2">
        <v>-57292.657626262502</v>
      </c>
      <c r="H7179" t="s">
        <v>14</v>
      </c>
    </row>
    <row r="7180" spans="1:8" hidden="1" x14ac:dyDescent="0.25">
      <c r="A7180" t="s">
        <v>8</v>
      </c>
      <c r="B7180" t="s">
        <v>9</v>
      </c>
      <c r="C7180" s="62" t="s">
        <v>10</v>
      </c>
      <c r="D7180" s="62" t="s">
        <v>156</v>
      </c>
      <c r="E7180" s="62" t="s">
        <v>156</v>
      </c>
      <c r="F7180" s="62" t="s">
        <v>20</v>
      </c>
      <c r="G7180" s="2">
        <v>-70182.011744471223</v>
      </c>
      <c r="H7180" t="s">
        <v>14</v>
      </c>
    </row>
    <row r="7181" spans="1:8" hidden="1" x14ac:dyDescent="0.25">
      <c r="A7181" t="s">
        <v>8</v>
      </c>
      <c r="B7181" t="s">
        <v>9</v>
      </c>
      <c r="C7181" s="62" t="s">
        <v>10</v>
      </c>
      <c r="D7181" s="62" t="s">
        <v>156</v>
      </c>
      <c r="E7181" s="62" t="s">
        <v>156</v>
      </c>
      <c r="F7181" s="62" t="s">
        <v>21</v>
      </c>
      <c r="G7181" s="2">
        <v>-64112.366786129998</v>
      </c>
      <c r="H7181" t="s">
        <v>14</v>
      </c>
    </row>
    <row r="7182" spans="1:8" hidden="1" x14ac:dyDescent="0.25">
      <c r="A7182" t="s">
        <v>8</v>
      </c>
      <c r="B7182" t="s">
        <v>9</v>
      </c>
      <c r="C7182" s="62" t="s">
        <v>10</v>
      </c>
      <c r="D7182" s="62" t="s">
        <v>156</v>
      </c>
      <c r="E7182" s="62" t="s">
        <v>156</v>
      </c>
      <c r="F7182" s="62" t="s">
        <v>22</v>
      </c>
      <c r="G7182" s="2">
        <v>-39959.749935495005</v>
      </c>
      <c r="H7182" t="s">
        <v>14</v>
      </c>
    </row>
    <row r="7183" spans="1:8" hidden="1" x14ac:dyDescent="0.25">
      <c r="A7183" t="s">
        <v>8</v>
      </c>
      <c r="B7183" t="s">
        <v>9</v>
      </c>
      <c r="C7183" s="62" t="s">
        <v>10</v>
      </c>
      <c r="D7183" s="62" t="s">
        <v>156</v>
      </c>
      <c r="E7183" s="62" t="s">
        <v>156</v>
      </c>
      <c r="F7183" s="62" t="s">
        <v>23</v>
      </c>
      <c r="G7183" s="2">
        <v>-16130.589275969996</v>
      </c>
      <c r="H7183" t="s">
        <v>14</v>
      </c>
    </row>
    <row r="7184" spans="1:8" hidden="1" x14ac:dyDescent="0.25">
      <c r="A7184" t="s">
        <v>8</v>
      </c>
      <c r="B7184" t="s">
        <v>9</v>
      </c>
      <c r="C7184" s="62" t="s">
        <v>10</v>
      </c>
      <c r="D7184" s="62" t="s">
        <v>156</v>
      </c>
      <c r="E7184" s="62" t="s">
        <v>156</v>
      </c>
      <c r="F7184" s="62" t="s">
        <v>24</v>
      </c>
      <c r="G7184" s="2">
        <v>-13479.958255725001</v>
      </c>
      <c r="H7184" t="s">
        <v>14</v>
      </c>
    </row>
    <row r="7185" spans="1:8" hidden="1" x14ac:dyDescent="0.25">
      <c r="A7185" t="s">
        <v>8</v>
      </c>
      <c r="B7185" t="s">
        <v>9</v>
      </c>
      <c r="C7185" s="62" t="s">
        <v>10</v>
      </c>
      <c r="D7185" s="62" t="s">
        <v>156</v>
      </c>
      <c r="E7185" s="62" t="s">
        <v>156</v>
      </c>
      <c r="F7185" s="62" t="s">
        <v>25</v>
      </c>
      <c r="G7185" s="2">
        <v>-12996.230743167751</v>
      </c>
      <c r="H7185" t="s">
        <v>14</v>
      </c>
    </row>
    <row r="7186" spans="1:8" hidden="1" x14ac:dyDescent="0.25">
      <c r="A7186" t="s">
        <v>8</v>
      </c>
      <c r="B7186" t="s">
        <v>9</v>
      </c>
      <c r="C7186" s="62" t="s">
        <v>10</v>
      </c>
      <c r="D7186" s="62" t="s">
        <v>156</v>
      </c>
      <c r="E7186" s="62" t="s">
        <v>156</v>
      </c>
      <c r="F7186" s="62" t="s">
        <v>13</v>
      </c>
      <c r="G7186" s="2">
        <v>-3302.3535088283993</v>
      </c>
      <c r="H7186" t="s">
        <v>14</v>
      </c>
    </row>
    <row r="7187" spans="1:8" hidden="1" x14ac:dyDescent="0.25">
      <c r="A7187" t="s">
        <v>8</v>
      </c>
      <c r="B7187" t="s">
        <v>9</v>
      </c>
      <c r="C7187" s="62" t="s">
        <v>10</v>
      </c>
      <c r="D7187" s="62" t="s">
        <v>156</v>
      </c>
      <c r="E7187" s="62" t="s">
        <v>156</v>
      </c>
      <c r="F7187" s="62" t="s">
        <v>15</v>
      </c>
      <c r="G7187" s="2">
        <v>-3320.2550247438007</v>
      </c>
      <c r="H7187" t="s">
        <v>14</v>
      </c>
    </row>
    <row r="7188" spans="1:8" hidden="1" x14ac:dyDescent="0.25">
      <c r="A7188" t="s">
        <v>8</v>
      </c>
      <c r="B7188" t="s">
        <v>9</v>
      </c>
      <c r="C7188" s="62" t="s">
        <v>10</v>
      </c>
      <c r="D7188" s="62" t="s">
        <v>156</v>
      </c>
      <c r="E7188" s="62" t="s">
        <v>156</v>
      </c>
      <c r="F7188" s="62" t="s">
        <v>16</v>
      </c>
      <c r="G7188" s="2">
        <v>-4870.3441133411989</v>
      </c>
      <c r="H7188" t="s">
        <v>14</v>
      </c>
    </row>
    <row r="7189" spans="1:8" hidden="1" x14ac:dyDescent="0.25">
      <c r="A7189" t="s">
        <v>8</v>
      </c>
      <c r="B7189" t="s">
        <v>9</v>
      </c>
      <c r="C7189" s="62" t="s">
        <v>10</v>
      </c>
      <c r="D7189" s="62" t="s">
        <v>156</v>
      </c>
      <c r="E7189" s="62" t="s">
        <v>156</v>
      </c>
      <c r="F7189" s="62" t="s">
        <v>17</v>
      </c>
      <c r="G7189" s="2">
        <v>-8259.2653228800009</v>
      </c>
      <c r="H7189" t="s">
        <v>14</v>
      </c>
    </row>
    <row r="7190" spans="1:8" hidden="1" x14ac:dyDescent="0.25">
      <c r="A7190" t="s">
        <v>8</v>
      </c>
      <c r="B7190" t="s">
        <v>9</v>
      </c>
      <c r="C7190" s="62" t="s">
        <v>10</v>
      </c>
      <c r="D7190" s="62" t="s">
        <v>156</v>
      </c>
      <c r="E7190" s="62" t="s">
        <v>156</v>
      </c>
      <c r="F7190" s="62" t="s">
        <v>18</v>
      </c>
      <c r="G7190" s="2">
        <v>-16532.926390632598</v>
      </c>
      <c r="H7190" t="s">
        <v>14</v>
      </c>
    </row>
    <row r="7191" spans="1:8" hidden="1" x14ac:dyDescent="0.25">
      <c r="A7191" t="s">
        <v>8</v>
      </c>
      <c r="B7191" t="s">
        <v>9</v>
      </c>
      <c r="C7191" s="62" t="s">
        <v>10</v>
      </c>
      <c r="D7191" s="62" t="s">
        <v>156</v>
      </c>
      <c r="E7191" s="62" t="s">
        <v>156</v>
      </c>
      <c r="F7191" s="62" t="s">
        <v>19</v>
      </c>
      <c r="G7191" s="2">
        <v>-18130.219168074</v>
      </c>
      <c r="H7191" t="s">
        <v>14</v>
      </c>
    </row>
    <row r="7192" spans="1:8" hidden="1" x14ac:dyDescent="0.25">
      <c r="A7192" t="s">
        <v>8</v>
      </c>
      <c r="B7192" t="s">
        <v>9</v>
      </c>
      <c r="C7192" s="62" t="s">
        <v>10</v>
      </c>
      <c r="D7192" s="62" t="s">
        <v>156</v>
      </c>
      <c r="E7192" s="62" t="s">
        <v>156</v>
      </c>
      <c r="F7192" s="62" t="s">
        <v>20</v>
      </c>
      <c r="G7192" s="2">
        <v>-22209.04575388979</v>
      </c>
      <c r="H7192" t="s">
        <v>14</v>
      </c>
    </row>
    <row r="7193" spans="1:8" hidden="1" x14ac:dyDescent="0.25">
      <c r="A7193" t="s">
        <v>8</v>
      </c>
      <c r="B7193" t="s">
        <v>9</v>
      </c>
      <c r="C7193" s="62" t="s">
        <v>10</v>
      </c>
      <c r="D7193" s="62" t="s">
        <v>156</v>
      </c>
      <c r="E7193" s="62" t="s">
        <v>156</v>
      </c>
      <c r="F7193" s="62" t="s">
        <v>21</v>
      </c>
      <c r="G7193" s="2">
        <v>-20288.311092129596</v>
      </c>
      <c r="H7193" t="s">
        <v>14</v>
      </c>
    </row>
    <row r="7194" spans="1:8" hidden="1" x14ac:dyDescent="0.25">
      <c r="A7194" t="s">
        <v>8</v>
      </c>
      <c r="B7194" t="s">
        <v>9</v>
      </c>
      <c r="C7194" s="62" t="s">
        <v>10</v>
      </c>
      <c r="D7194" s="62" t="s">
        <v>156</v>
      </c>
      <c r="E7194" s="62" t="s">
        <v>156</v>
      </c>
      <c r="F7194" s="62" t="s">
        <v>22</v>
      </c>
      <c r="G7194" s="2">
        <v>-12645.2333378904</v>
      </c>
      <c r="H7194" t="s">
        <v>14</v>
      </c>
    </row>
    <row r="7195" spans="1:8" hidden="1" x14ac:dyDescent="0.25">
      <c r="A7195" t="s">
        <v>8</v>
      </c>
      <c r="B7195" t="s">
        <v>9</v>
      </c>
      <c r="C7195" s="62" t="s">
        <v>10</v>
      </c>
      <c r="D7195" s="62" t="s">
        <v>156</v>
      </c>
      <c r="E7195" s="62" t="s">
        <v>156</v>
      </c>
      <c r="F7195" s="62" t="s">
        <v>23</v>
      </c>
      <c r="G7195" s="2">
        <v>-5104.5130563023977</v>
      </c>
      <c r="H7195" t="s">
        <v>14</v>
      </c>
    </row>
    <row r="7196" spans="1:8" hidden="1" x14ac:dyDescent="0.25">
      <c r="A7196" t="s">
        <v>8</v>
      </c>
      <c r="B7196" t="s">
        <v>9</v>
      </c>
      <c r="C7196" s="62" t="s">
        <v>10</v>
      </c>
      <c r="D7196" s="62" t="s">
        <v>156</v>
      </c>
      <c r="E7196" s="62" t="s">
        <v>156</v>
      </c>
      <c r="F7196" s="62" t="s">
        <v>24</v>
      </c>
      <c r="G7196" s="2">
        <v>-4265.7228286920008</v>
      </c>
      <c r="H7196" t="s">
        <v>14</v>
      </c>
    </row>
    <row r="7197" spans="1:8" hidden="1" x14ac:dyDescent="0.25">
      <c r="A7197" t="s">
        <v>8</v>
      </c>
      <c r="B7197" t="s">
        <v>9</v>
      </c>
      <c r="C7197" s="62" t="s">
        <v>10</v>
      </c>
      <c r="D7197" s="62" t="s">
        <v>156</v>
      </c>
      <c r="E7197" s="62" t="s">
        <v>156</v>
      </c>
      <c r="F7197" s="62" t="s">
        <v>25</v>
      </c>
      <c r="G7197" s="2">
        <v>-4112.6476148050806</v>
      </c>
      <c r="H7197" t="s">
        <v>14</v>
      </c>
    </row>
    <row r="7198" spans="1:8" hidden="1" x14ac:dyDescent="0.25">
      <c r="A7198" t="s">
        <v>8</v>
      </c>
      <c r="B7198" t="s">
        <v>9</v>
      </c>
      <c r="C7198" s="62" t="s">
        <v>10</v>
      </c>
      <c r="D7198" s="62" t="s">
        <v>156</v>
      </c>
      <c r="E7198" s="62" t="s">
        <v>156</v>
      </c>
      <c r="F7198" s="62" t="s">
        <v>13</v>
      </c>
      <c r="G7198" s="2">
        <v>-6163.619983903799</v>
      </c>
      <c r="H7198" t="s">
        <v>14</v>
      </c>
    </row>
    <row r="7199" spans="1:8" hidden="1" x14ac:dyDescent="0.25">
      <c r="A7199" t="s">
        <v>8</v>
      </c>
      <c r="B7199" t="s">
        <v>9</v>
      </c>
      <c r="C7199" s="62" t="s">
        <v>10</v>
      </c>
      <c r="D7199" s="62" t="s">
        <v>156</v>
      </c>
      <c r="E7199" s="62" t="s">
        <v>156</v>
      </c>
      <c r="F7199" s="62" t="s">
        <v>15</v>
      </c>
      <c r="G7199" s="2">
        <v>-6197.0319553791023</v>
      </c>
      <c r="H7199" t="s">
        <v>14</v>
      </c>
    </row>
    <row r="7200" spans="1:8" hidden="1" x14ac:dyDescent="0.25">
      <c r="A7200" t="s">
        <v>8</v>
      </c>
      <c r="B7200" t="s">
        <v>9</v>
      </c>
      <c r="C7200" s="62" t="s">
        <v>10</v>
      </c>
      <c r="D7200" s="62" t="s">
        <v>156</v>
      </c>
      <c r="E7200" s="62" t="s">
        <v>156</v>
      </c>
      <c r="F7200" s="62" t="s">
        <v>16</v>
      </c>
      <c r="G7200" s="2">
        <v>-9090.1686404034026</v>
      </c>
      <c r="H7200" t="s">
        <v>14</v>
      </c>
    </row>
    <row r="7201" spans="1:8" hidden="1" x14ac:dyDescent="0.25">
      <c r="A7201" t="s">
        <v>8</v>
      </c>
      <c r="B7201" t="s">
        <v>9</v>
      </c>
      <c r="C7201" s="62" t="s">
        <v>10</v>
      </c>
      <c r="D7201" s="62" t="s">
        <v>156</v>
      </c>
      <c r="E7201" s="62" t="s">
        <v>156</v>
      </c>
      <c r="F7201" s="62" t="s">
        <v>17</v>
      </c>
      <c r="G7201" s="2">
        <v>-15415.361396160002</v>
      </c>
      <c r="H7201" t="s">
        <v>14</v>
      </c>
    </row>
    <row r="7202" spans="1:8" hidden="1" x14ac:dyDescent="0.25">
      <c r="A7202" t="s">
        <v>8</v>
      </c>
      <c r="B7202" t="s">
        <v>9</v>
      </c>
      <c r="C7202" s="62" t="s">
        <v>10</v>
      </c>
      <c r="D7202" s="62" t="s">
        <v>156</v>
      </c>
      <c r="E7202" s="62" t="s">
        <v>156</v>
      </c>
      <c r="F7202" s="62" t="s">
        <v>18</v>
      </c>
      <c r="G7202" s="2">
        <v>-30857.591478710703</v>
      </c>
      <c r="H7202" t="s">
        <v>14</v>
      </c>
    </row>
    <row r="7203" spans="1:8" hidden="1" x14ac:dyDescent="0.25">
      <c r="A7203" t="s">
        <v>8</v>
      </c>
      <c r="B7203" t="s">
        <v>9</v>
      </c>
      <c r="C7203" s="62" t="s">
        <v>10</v>
      </c>
      <c r="D7203" s="62" t="s">
        <v>156</v>
      </c>
      <c r="E7203" s="62" t="s">
        <v>156</v>
      </c>
      <c r="F7203" s="62" t="s">
        <v>19</v>
      </c>
      <c r="G7203" s="2">
        <v>-33838.830663693006</v>
      </c>
      <c r="H7203" t="s">
        <v>14</v>
      </c>
    </row>
    <row r="7204" spans="1:8" hidden="1" x14ac:dyDescent="0.25">
      <c r="A7204" t="s">
        <v>8</v>
      </c>
      <c r="B7204" t="s">
        <v>9</v>
      </c>
      <c r="C7204" s="62" t="s">
        <v>10</v>
      </c>
      <c r="D7204" s="62" t="s">
        <v>156</v>
      </c>
      <c r="E7204" s="62" t="s">
        <v>156</v>
      </c>
      <c r="F7204" s="62" t="s">
        <v>20</v>
      </c>
      <c r="G7204" s="2">
        <v>-41451.685249976086</v>
      </c>
      <c r="H7204" t="s">
        <v>14</v>
      </c>
    </row>
    <row r="7205" spans="1:8" hidden="1" x14ac:dyDescent="0.25">
      <c r="A7205" t="s">
        <v>8</v>
      </c>
      <c r="B7205" t="s">
        <v>9</v>
      </c>
      <c r="C7205" s="62" t="s">
        <v>10</v>
      </c>
      <c r="D7205" s="62" t="s">
        <v>156</v>
      </c>
      <c r="E7205" s="62" t="s">
        <v>156</v>
      </c>
      <c r="F7205" s="62" t="s">
        <v>21</v>
      </c>
      <c r="G7205" s="2">
        <v>-37866.763613527197</v>
      </c>
      <c r="H7205" t="s">
        <v>14</v>
      </c>
    </row>
    <row r="7206" spans="1:8" hidden="1" x14ac:dyDescent="0.25">
      <c r="A7206" t="s">
        <v>8</v>
      </c>
      <c r="B7206" t="s">
        <v>9</v>
      </c>
      <c r="C7206" s="62" t="s">
        <v>10</v>
      </c>
      <c r="D7206" s="62" t="s">
        <v>156</v>
      </c>
      <c r="E7206" s="62" t="s">
        <v>156</v>
      </c>
      <c r="F7206" s="62" t="s">
        <v>22</v>
      </c>
      <c r="G7206" s="2">
        <v>-23601.474734362808</v>
      </c>
      <c r="H7206" t="s">
        <v>14</v>
      </c>
    </row>
    <row r="7207" spans="1:8" hidden="1" x14ac:dyDescent="0.25">
      <c r="A7207" t="s">
        <v>8</v>
      </c>
      <c r="B7207" t="s">
        <v>9</v>
      </c>
      <c r="C7207" s="62" t="s">
        <v>10</v>
      </c>
      <c r="D7207" s="62" t="s">
        <v>156</v>
      </c>
      <c r="E7207" s="62" t="s">
        <v>156</v>
      </c>
      <c r="F7207" s="62" t="s">
        <v>23</v>
      </c>
      <c r="G7207" s="2">
        <v>-9527.2291708967969</v>
      </c>
      <c r="H7207" t="s">
        <v>14</v>
      </c>
    </row>
    <row r="7208" spans="1:8" hidden="1" x14ac:dyDescent="0.25">
      <c r="A7208" t="s">
        <v>8</v>
      </c>
      <c r="B7208" t="s">
        <v>9</v>
      </c>
      <c r="C7208" s="62" t="s">
        <v>10</v>
      </c>
      <c r="D7208" s="62" t="s">
        <v>156</v>
      </c>
      <c r="E7208" s="62" t="s">
        <v>156</v>
      </c>
      <c r="F7208" s="62" t="s">
        <v>24</v>
      </c>
      <c r="G7208" s="2">
        <v>-7961.6838119940021</v>
      </c>
      <c r="H7208" t="s">
        <v>14</v>
      </c>
    </row>
    <row r="7209" spans="1:8" hidden="1" x14ac:dyDescent="0.25">
      <c r="A7209" t="s">
        <v>8</v>
      </c>
      <c r="B7209" t="s">
        <v>9</v>
      </c>
      <c r="C7209" s="62" t="s">
        <v>10</v>
      </c>
      <c r="D7209" s="62" t="s">
        <v>156</v>
      </c>
      <c r="E7209" s="62" t="s">
        <v>156</v>
      </c>
      <c r="F7209" s="62" t="s">
        <v>25</v>
      </c>
      <c r="G7209" s="2">
        <v>-7675.9792546740618</v>
      </c>
      <c r="H7209" t="s">
        <v>14</v>
      </c>
    </row>
    <row r="7210" spans="1:8" hidden="1" x14ac:dyDescent="0.25">
      <c r="A7210" t="s">
        <v>8</v>
      </c>
      <c r="B7210" t="s">
        <v>9</v>
      </c>
      <c r="C7210" s="62" t="s">
        <v>10</v>
      </c>
      <c r="D7210" s="62" t="s">
        <v>156</v>
      </c>
      <c r="E7210" s="62" t="s">
        <v>156</v>
      </c>
      <c r="F7210" s="62" t="s">
        <v>13</v>
      </c>
      <c r="G7210" s="2">
        <v>-10919.059446727473</v>
      </c>
      <c r="H7210" t="s">
        <v>14</v>
      </c>
    </row>
    <row r="7211" spans="1:8" hidden="1" x14ac:dyDescent="0.25">
      <c r="A7211" t="s">
        <v>8</v>
      </c>
      <c r="B7211" t="s">
        <v>9</v>
      </c>
      <c r="C7211" s="62" t="s">
        <v>10</v>
      </c>
      <c r="D7211" s="62" t="s">
        <v>156</v>
      </c>
      <c r="E7211" s="62" t="s">
        <v>156</v>
      </c>
      <c r="F7211" s="62" t="s">
        <v>15</v>
      </c>
      <c r="G7211" s="2">
        <v>-10978.249874385887</v>
      </c>
      <c r="H7211" t="s">
        <v>14</v>
      </c>
    </row>
    <row r="7212" spans="1:8" hidden="1" x14ac:dyDescent="0.25">
      <c r="A7212" t="s">
        <v>8</v>
      </c>
      <c r="B7212" t="s">
        <v>9</v>
      </c>
      <c r="C7212" s="62" t="s">
        <v>10</v>
      </c>
      <c r="D7212" s="62" t="s">
        <v>156</v>
      </c>
      <c r="E7212" s="62" t="s">
        <v>156</v>
      </c>
      <c r="F7212" s="62" t="s">
        <v>16</v>
      </c>
      <c r="G7212" s="2">
        <v>-16103.538508952268</v>
      </c>
      <c r="H7212" t="s">
        <v>14</v>
      </c>
    </row>
    <row r="7213" spans="1:8" hidden="1" x14ac:dyDescent="0.25">
      <c r="A7213" t="s">
        <v>8</v>
      </c>
      <c r="B7213" t="s">
        <v>9</v>
      </c>
      <c r="C7213" s="62" t="s">
        <v>10</v>
      </c>
      <c r="D7213" s="62" t="s">
        <v>156</v>
      </c>
      <c r="E7213" s="62" t="s">
        <v>156</v>
      </c>
      <c r="F7213" s="62" t="s">
        <v>17</v>
      </c>
      <c r="G7213" s="2">
        <v>-27308.829538003203</v>
      </c>
      <c r="H7213" t="s">
        <v>14</v>
      </c>
    </row>
    <row r="7214" spans="1:8" hidden="1" x14ac:dyDescent="0.25">
      <c r="A7214" t="s">
        <v>8</v>
      </c>
      <c r="B7214" t="s">
        <v>9</v>
      </c>
      <c r="C7214" s="62" t="s">
        <v>10</v>
      </c>
      <c r="D7214" s="62" t="s">
        <v>156</v>
      </c>
      <c r="E7214" s="62" t="s">
        <v>156</v>
      </c>
      <c r="F7214" s="62" t="s">
        <v>18</v>
      </c>
      <c r="G7214" s="2">
        <v>-54665.257854763317</v>
      </c>
      <c r="H7214" t="s">
        <v>14</v>
      </c>
    </row>
    <row r="7215" spans="1:8" hidden="1" x14ac:dyDescent="0.25">
      <c r="A7215" t="s">
        <v>8</v>
      </c>
      <c r="B7215" t="s">
        <v>9</v>
      </c>
      <c r="C7215" s="62" t="s">
        <v>10</v>
      </c>
      <c r="D7215" s="62" t="s">
        <v>156</v>
      </c>
      <c r="E7215" s="62" t="s">
        <v>156</v>
      </c>
      <c r="F7215" s="62" t="s">
        <v>19</v>
      </c>
      <c r="G7215" s="2">
        <v>-59946.623021782878</v>
      </c>
      <c r="H7215" t="s">
        <v>14</v>
      </c>
    </row>
    <row r="7216" spans="1:8" hidden="1" x14ac:dyDescent="0.25">
      <c r="A7216" t="s">
        <v>8</v>
      </c>
      <c r="B7216" t="s">
        <v>9</v>
      </c>
      <c r="C7216" s="62" t="s">
        <v>10</v>
      </c>
      <c r="D7216" s="62" t="s">
        <v>156</v>
      </c>
      <c r="E7216" s="62" t="s">
        <v>156</v>
      </c>
      <c r="F7216" s="62" t="s">
        <v>20</v>
      </c>
      <c r="G7216" s="2">
        <v>-73433.050154538796</v>
      </c>
      <c r="H7216" t="s">
        <v>14</v>
      </c>
    </row>
    <row r="7217" spans="1:8" hidden="1" x14ac:dyDescent="0.25">
      <c r="A7217" t="s">
        <v>8</v>
      </c>
      <c r="B7217" t="s">
        <v>9</v>
      </c>
      <c r="C7217" s="62" t="s">
        <v>10</v>
      </c>
      <c r="D7217" s="62" t="s">
        <v>156</v>
      </c>
      <c r="E7217" s="62" t="s">
        <v>156</v>
      </c>
      <c r="F7217" s="62" t="s">
        <v>21</v>
      </c>
      <c r="G7217" s="2">
        <v>-67082.24128532414</v>
      </c>
      <c r="H7217" t="s">
        <v>14</v>
      </c>
    </row>
    <row r="7218" spans="1:8" hidden="1" x14ac:dyDescent="0.25">
      <c r="A7218" t="s">
        <v>8</v>
      </c>
      <c r="B7218" t="s">
        <v>9</v>
      </c>
      <c r="C7218" s="62" t="s">
        <v>10</v>
      </c>
      <c r="D7218" s="62" t="s">
        <v>156</v>
      </c>
      <c r="E7218" s="62" t="s">
        <v>156</v>
      </c>
      <c r="F7218" s="62" t="s">
        <v>22</v>
      </c>
      <c r="G7218" s="2">
        <v>-41810.803769203667</v>
      </c>
      <c r="H7218" t="s">
        <v>14</v>
      </c>
    </row>
    <row r="7219" spans="1:8" hidden="1" x14ac:dyDescent="0.25">
      <c r="A7219" t="s">
        <v>8</v>
      </c>
      <c r="B7219" t="s">
        <v>9</v>
      </c>
      <c r="C7219" s="62" t="s">
        <v>10</v>
      </c>
      <c r="D7219" s="62" t="s">
        <v>156</v>
      </c>
      <c r="E7219" s="62" t="s">
        <v>156</v>
      </c>
      <c r="F7219" s="62" t="s">
        <v>23</v>
      </c>
      <c r="G7219" s="2">
        <v>-16877.805891876334</v>
      </c>
      <c r="H7219" t="s">
        <v>14</v>
      </c>
    </row>
    <row r="7220" spans="1:8" hidden="1" x14ac:dyDescent="0.25">
      <c r="A7220" t="s">
        <v>8</v>
      </c>
      <c r="B7220" t="s">
        <v>9</v>
      </c>
      <c r="C7220" s="62" t="s">
        <v>10</v>
      </c>
      <c r="D7220" s="62" t="s">
        <v>156</v>
      </c>
      <c r="E7220" s="62" t="s">
        <v>156</v>
      </c>
      <c r="F7220" s="62" t="s">
        <v>24</v>
      </c>
      <c r="G7220" s="2">
        <v>-14104.389801161882</v>
      </c>
      <c r="H7220" t="s">
        <v>14</v>
      </c>
    </row>
    <row r="7221" spans="1:8" hidden="1" x14ac:dyDescent="0.25">
      <c r="A7221" t="s">
        <v>8</v>
      </c>
      <c r="B7221" t="s">
        <v>9</v>
      </c>
      <c r="C7221" s="62" t="s">
        <v>10</v>
      </c>
      <c r="D7221" s="62" t="s">
        <v>156</v>
      </c>
      <c r="E7221" s="62" t="s">
        <v>156</v>
      </c>
      <c r="F7221" s="62" t="s">
        <v>25</v>
      </c>
      <c r="G7221" s="2">
        <v>-13598.254599166263</v>
      </c>
      <c r="H7221" t="s">
        <v>14</v>
      </c>
    </row>
    <row r="7222" spans="1:8" hidden="1" x14ac:dyDescent="0.25">
      <c r="A7222" t="s">
        <v>8</v>
      </c>
      <c r="B7222" t="s">
        <v>9</v>
      </c>
      <c r="C7222" s="62" t="s">
        <v>10</v>
      </c>
      <c r="D7222" s="62" t="s">
        <v>156</v>
      </c>
      <c r="E7222" s="62" t="s">
        <v>156</v>
      </c>
      <c r="F7222" s="62" t="s">
        <v>13</v>
      </c>
      <c r="G7222" s="2">
        <v>-55273.73538194775</v>
      </c>
      <c r="H7222" t="s">
        <v>14</v>
      </c>
    </row>
    <row r="7223" spans="1:8" hidden="1" x14ac:dyDescent="0.25">
      <c r="A7223" t="s">
        <v>8</v>
      </c>
      <c r="B7223" t="s">
        <v>9</v>
      </c>
      <c r="C7223" s="62" t="s">
        <v>10</v>
      </c>
      <c r="D7223" s="62" t="s">
        <v>156</v>
      </c>
      <c r="E7223" s="62" t="s">
        <v>156</v>
      </c>
      <c r="F7223" s="62" t="s">
        <v>15</v>
      </c>
      <c r="G7223" s="2">
        <v>-55573.365221999207</v>
      </c>
      <c r="H7223" t="s">
        <v>14</v>
      </c>
    </row>
    <row r="7224" spans="1:8" hidden="1" x14ac:dyDescent="0.25">
      <c r="A7224" t="s">
        <v>8</v>
      </c>
      <c r="B7224" t="s">
        <v>9</v>
      </c>
      <c r="C7224" s="62" t="s">
        <v>10</v>
      </c>
      <c r="D7224" s="62" t="s">
        <v>156</v>
      </c>
      <c r="E7224" s="62" t="s">
        <v>156</v>
      </c>
      <c r="F7224" s="62" t="s">
        <v>16</v>
      </c>
      <c r="G7224" s="2">
        <v>-81518.259938002608</v>
      </c>
      <c r="H7224" t="s">
        <v>14</v>
      </c>
    </row>
    <row r="7225" spans="1:8" hidden="1" x14ac:dyDescent="0.25">
      <c r="A7225" t="s">
        <v>8</v>
      </c>
      <c r="B7225" t="s">
        <v>9</v>
      </c>
      <c r="C7225" s="62" t="s">
        <v>10</v>
      </c>
      <c r="D7225" s="62" t="s">
        <v>156</v>
      </c>
      <c r="E7225" s="62" t="s">
        <v>156</v>
      </c>
      <c r="F7225" s="62" t="s">
        <v>17</v>
      </c>
      <c r="G7225" s="2">
        <v>-138240.93776929702</v>
      </c>
      <c r="H7225" t="s">
        <v>14</v>
      </c>
    </row>
    <row r="7226" spans="1:8" hidden="1" x14ac:dyDescent="0.25">
      <c r="A7226" t="s">
        <v>8</v>
      </c>
      <c r="B7226" t="s">
        <v>9</v>
      </c>
      <c r="C7226" s="62" t="s">
        <v>10</v>
      </c>
      <c r="D7226" s="62" t="s">
        <v>156</v>
      </c>
      <c r="E7226" s="62" t="s">
        <v>156</v>
      </c>
      <c r="F7226" s="62" t="s">
        <v>18</v>
      </c>
      <c r="G7226" s="2">
        <v>-276722.82690572867</v>
      </c>
      <c r="H7226" t="s">
        <v>14</v>
      </c>
    </row>
    <row r="7227" spans="1:8" hidden="1" x14ac:dyDescent="0.25">
      <c r="A7227" t="s">
        <v>8</v>
      </c>
      <c r="B7227" t="s">
        <v>9</v>
      </c>
      <c r="C7227" s="62" t="s">
        <v>10</v>
      </c>
      <c r="D7227" s="62" t="s">
        <v>156</v>
      </c>
      <c r="E7227" s="62" t="s">
        <v>156</v>
      </c>
      <c r="F7227" s="62" t="s">
        <v>19</v>
      </c>
      <c r="G7227" s="2">
        <v>-303457.80184761947</v>
      </c>
      <c r="H7227" t="s">
        <v>14</v>
      </c>
    </row>
    <row r="7228" spans="1:8" hidden="1" x14ac:dyDescent="0.25">
      <c r="A7228" t="s">
        <v>8</v>
      </c>
      <c r="B7228" t="s">
        <v>9</v>
      </c>
      <c r="C7228" s="62" t="s">
        <v>10</v>
      </c>
      <c r="D7228" s="62" t="s">
        <v>156</v>
      </c>
      <c r="E7228" s="62" t="s">
        <v>156</v>
      </c>
      <c r="F7228" s="62" t="s">
        <v>20</v>
      </c>
      <c r="G7228" s="2">
        <v>-371727.89491019427</v>
      </c>
      <c r="H7228" t="s">
        <v>14</v>
      </c>
    </row>
    <row r="7229" spans="1:8" hidden="1" x14ac:dyDescent="0.25">
      <c r="A7229" t="s">
        <v>8</v>
      </c>
      <c r="B7229" t="s">
        <v>9</v>
      </c>
      <c r="C7229" s="62" t="s">
        <v>10</v>
      </c>
      <c r="D7229" s="62" t="s">
        <v>156</v>
      </c>
      <c r="E7229" s="62" t="s">
        <v>156</v>
      </c>
      <c r="F7229" s="62" t="s">
        <v>21</v>
      </c>
      <c r="G7229" s="2">
        <v>-339579.25329770584</v>
      </c>
      <c r="H7229" t="s">
        <v>14</v>
      </c>
    </row>
    <row r="7230" spans="1:8" hidden="1" x14ac:dyDescent="0.25">
      <c r="A7230" t="s">
        <v>8</v>
      </c>
      <c r="B7230" t="s">
        <v>9</v>
      </c>
      <c r="C7230" s="62" t="s">
        <v>10</v>
      </c>
      <c r="D7230" s="62" t="s">
        <v>156</v>
      </c>
      <c r="E7230" s="62" t="s">
        <v>156</v>
      </c>
      <c r="F7230" s="62" t="s">
        <v>22</v>
      </c>
      <c r="G7230" s="2">
        <v>-211651.86570516779</v>
      </c>
      <c r="H7230" t="s">
        <v>14</v>
      </c>
    </row>
    <row r="7231" spans="1:8" hidden="1" x14ac:dyDescent="0.25">
      <c r="A7231" t="s">
        <v>8</v>
      </c>
      <c r="B7231" t="s">
        <v>9</v>
      </c>
      <c r="C7231" s="62" t="s">
        <v>10</v>
      </c>
      <c r="D7231" s="62" t="s">
        <v>156</v>
      </c>
      <c r="E7231" s="62" t="s">
        <v>156</v>
      </c>
      <c r="F7231" s="62" t="s">
        <v>23</v>
      </c>
      <c r="G7231" s="2">
        <v>-85437.704707711615</v>
      </c>
      <c r="H7231" t="s">
        <v>14</v>
      </c>
    </row>
    <row r="7232" spans="1:8" hidden="1" x14ac:dyDescent="0.25">
      <c r="A7232" t="s">
        <v>8</v>
      </c>
      <c r="B7232" t="s">
        <v>9</v>
      </c>
      <c r="C7232" s="62" t="s">
        <v>10</v>
      </c>
      <c r="D7232" s="62" t="s">
        <v>156</v>
      </c>
      <c r="E7232" s="62" t="s">
        <v>156</v>
      </c>
      <c r="F7232" s="62" t="s">
        <v>24</v>
      </c>
      <c r="G7232" s="2">
        <v>-71398.302518347162</v>
      </c>
      <c r="H7232" t="s">
        <v>14</v>
      </c>
    </row>
    <row r="7233" spans="1:8" hidden="1" x14ac:dyDescent="0.25">
      <c r="A7233" t="s">
        <v>8</v>
      </c>
      <c r="B7233" t="s">
        <v>9</v>
      </c>
      <c r="C7233" s="62" t="s">
        <v>10</v>
      </c>
      <c r="D7233" s="62" t="s">
        <v>156</v>
      </c>
      <c r="E7233" s="62" t="s">
        <v>156</v>
      </c>
      <c r="F7233" s="62" t="s">
        <v>25</v>
      </c>
      <c r="G7233" s="2">
        <v>-68836.178613894997</v>
      </c>
      <c r="H7233" t="s">
        <v>14</v>
      </c>
    </row>
    <row r="7234" spans="1:8" hidden="1" x14ac:dyDescent="0.25">
      <c r="A7234" t="s">
        <v>8</v>
      </c>
      <c r="B7234" t="s">
        <v>9</v>
      </c>
      <c r="C7234" s="62" t="s">
        <v>10</v>
      </c>
      <c r="D7234" s="62" t="s">
        <v>156</v>
      </c>
      <c r="E7234" s="62" t="s">
        <v>156</v>
      </c>
      <c r="F7234" s="62" t="s">
        <v>13</v>
      </c>
      <c r="G7234" s="2">
        <v>-26489.892329999991</v>
      </c>
      <c r="H7234" t="s">
        <v>14</v>
      </c>
    </row>
    <row r="7235" spans="1:8" hidden="1" x14ac:dyDescent="0.25">
      <c r="A7235" t="s">
        <v>8</v>
      </c>
      <c r="B7235" t="s">
        <v>9</v>
      </c>
      <c r="C7235" s="62" t="s">
        <v>10</v>
      </c>
      <c r="D7235" s="62" t="s">
        <v>156</v>
      </c>
      <c r="E7235" s="62" t="s">
        <v>156</v>
      </c>
      <c r="F7235" s="62" t="s">
        <v>15</v>
      </c>
      <c r="G7235" s="2">
        <v>-26633.489685000008</v>
      </c>
      <c r="H7235" t="s">
        <v>14</v>
      </c>
    </row>
    <row r="7236" spans="1:8" hidden="1" x14ac:dyDescent="0.25">
      <c r="A7236" t="s">
        <v>8</v>
      </c>
      <c r="B7236" t="s">
        <v>9</v>
      </c>
      <c r="C7236" s="62" t="s">
        <v>10</v>
      </c>
      <c r="D7236" s="62" t="s">
        <v>156</v>
      </c>
      <c r="E7236" s="62" t="s">
        <v>156</v>
      </c>
      <c r="F7236" s="62" t="s">
        <v>16</v>
      </c>
      <c r="G7236" s="2">
        <v>-39067.55919</v>
      </c>
      <c r="H7236" t="s">
        <v>14</v>
      </c>
    </row>
    <row r="7237" spans="1:8" hidden="1" x14ac:dyDescent="0.25">
      <c r="A7237" t="s">
        <v>8</v>
      </c>
      <c r="B7237" t="s">
        <v>9</v>
      </c>
      <c r="C7237" s="62" t="s">
        <v>10</v>
      </c>
      <c r="D7237" s="62" t="s">
        <v>156</v>
      </c>
      <c r="E7237" s="62" t="s">
        <v>156</v>
      </c>
      <c r="F7237" s="62" t="s">
        <v>17</v>
      </c>
      <c r="G7237" s="2">
        <v>-66251.856</v>
      </c>
      <c r="H7237" t="s">
        <v>14</v>
      </c>
    </row>
    <row r="7238" spans="1:8" hidden="1" x14ac:dyDescent="0.25">
      <c r="A7238" t="s">
        <v>8</v>
      </c>
      <c r="B7238" t="s">
        <v>9</v>
      </c>
      <c r="C7238" s="62" t="s">
        <v>10</v>
      </c>
      <c r="D7238" s="62" t="s">
        <v>156</v>
      </c>
      <c r="E7238" s="62" t="s">
        <v>156</v>
      </c>
      <c r="F7238" s="62" t="s">
        <v>18</v>
      </c>
      <c r="G7238" s="2">
        <v>-132619.187745</v>
      </c>
      <c r="H7238" t="s">
        <v>14</v>
      </c>
    </row>
    <row r="7239" spans="1:8" hidden="1" x14ac:dyDescent="0.25">
      <c r="A7239" t="s">
        <v>8</v>
      </c>
      <c r="B7239" t="s">
        <v>9</v>
      </c>
      <c r="C7239" s="62" t="s">
        <v>10</v>
      </c>
      <c r="D7239" s="62" t="s">
        <v>156</v>
      </c>
      <c r="E7239" s="62" t="s">
        <v>156</v>
      </c>
      <c r="F7239" s="62" t="s">
        <v>19</v>
      </c>
      <c r="G7239" s="2">
        <v>-145431.90255</v>
      </c>
      <c r="H7239" t="s">
        <v>14</v>
      </c>
    </row>
    <row r="7240" spans="1:8" hidden="1" x14ac:dyDescent="0.25">
      <c r="A7240" t="s">
        <v>8</v>
      </c>
      <c r="B7240" t="s">
        <v>9</v>
      </c>
      <c r="C7240" s="62" t="s">
        <v>10</v>
      </c>
      <c r="D7240" s="62" t="s">
        <v>156</v>
      </c>
      <c r="E7240" s="62" t="s">
        <v>156</v>
      </c>
      <c r="F7240" s="62" t="s">
        <v>20</v>
      </c>
      <c r="G7240" s="2">
        <v>-178150.28863499992</v>
      </c>
      <c r="H7240" t="s">
        <v>14</v>
      </c>
    </row>
    <row r="7241" spans="1:8" hidden="1" x14ac:dyDescent="0.25">
      <c r="A7241" t="s">
        <v>8</v>
      </c>
      <c r="B7241" t="s">
        <v>9</v>
      </c>
      <c r="C7241" s="62" t="s">
        <v>10</v>
      </c>
      <c r="D7241" s="62" t="s">
        <v>156</v>
      </c>
      <c r="E7241" s="62" t="s">
        <v>156</v>
      </c>
      <c r="F7241" s="62" t="s">
        <v>21</v>
      </c>
      <c r="G7241" s="2">
        <v>-162743.07851999998</v>
      </c>
      <c r="H7241" t="s">
        <v>14</v>
      </c>
    </row>
    <row r="7242" spans="1:8" hidden="1" x14ac:dyDescent="0.25">
      <c r="A7242" t="s">
        <v>8</v>
      </c>
      <c r="B7242" t="s">
        <v>9</v>
      </c>
      <c r="C7242" s="62" t="s">
        <v>10</v>
      </c>
      <c r="D7242" s="62" t="s">
        <v>156</v>
      </c>
      <c r="E7242" s="62" t="s">
        <v>156</v>
      </c>
      <c r="F7242" s="62" t="s">
        <v>22</v>
      </c>
      <c r="G7242" s="2">
        <v>-101433.98298000002</v>
      </c>
      <c r="H7242" t="s">
        <v>14</v>
      </c>
    </row>
    <row r="7243" spans="1:8" hidden="1" x14ac:dyDescent="0.25">
      <c r="A7243" t="s">
        <v>8</v>
      </c>
      <c r="B7243" t="s">
        <v>9</v>
      </c>
      <c r="C7243" s="62" t="s">
        <v>10</v>
      </c>
      <c r="D7243" s="62" t="s">
        <v>156</v>
      </c>
      <c r="E7243" s="62" t="s">
        <v>156</v>
      </c>
      <c r="F7243" s="62" t="s">
        <v>23</v>
      </c>
      <c r="G7243" s="2">
        <v>-40945.949879999986</v>
      </c>
      <c r="H7243" t="s">
        <v>14</v>
      </c>
    </row>
    <row r="7244" spans="1:8" hidden="1" x14ac:dyDescent="0.25">
      <c r="A7244" t="s">
        <v>8</v>
      </c>
      <c r="B7244" t="s">
        <v>9</v>
      </c>
      <c r="C7244" s="62" t="s">
        <v>10</v>
      </c>
      <c r="D7244" s="62" t="s">
        <v>156</v>
      </c>
      <c r="E7244" s="62" t="s">
        <v>156</v>
      </c>
      <c r="F7244" s="62" t="s">
        <v>24</v>
      </c>
      <c r="G7244" s="2">
        <v>-34217.577900000004</v>
      </c>
      <c r="H7244" t="s">
        <v>14</v>
      </c>
    </row>
    <row r="7245" spans="1:8" hidden="1" x14ac:dyDescent="0.25">
      <c r="A7245" t="s">
        <v>8</v>
      </c>
      <c r="B7245" t="s">
        <v>9</v>
      </c>
      <c r="C7245" s="62" t="s">
        <v>10</v>
      </c>
      <c r="D7245" s="62" t="s">
        <v>156</v>
      </c>
      <c r="E7245" s="62" t="s">
        <v>156</v>
      </c>
      <c r="F7245" s="62" t="s">
        <v>25</v>
      </c>
      <c r="G7245" s="2">
        <v>-32989.682120999998</v>
      </c>
      <c r="H7245" t="s">
        <v>14</v>
      </c>
    </row>
    <row r="7246" spans="1:8" hidden="1" x14ac:dyDescent="0.25">
      <c r="A7246" t="s">
        <v>8</v>
      </c>
      <c r="B7246" t="s">
        <v>9</v>
      </c>
      <c r="C7246" s="62" t="s">
        <v>10</v>
      </c>
      <c r="D7246" s="62" t="s">
        <v>156</v>
      </c>
      <c r="E7246" s="62" t="s">
        <v>156</v>
      </c>
      <c r="F7246" s="62" t="s">
        <v>13</v>
      </c>
      <c r="G7246" s="2">
        <v>-331.00009527915</v>
      </c>
      <c r="H7246" t="s">
        <v>14</v>
      </c>
    </row>
    <row r="7247" spans="1:8" hidden="1" x14ac:dyDescent="0.25">
      <c r="A7247" t="s">
        <v>8</v>
      </c>
      <c r="B7247" t="s">
        <v>9</v>
      </c>
      <c r="C7247" s="62" t="s">
        <v>10</v>
      </c>
      <c r="D7247" s="62" t="s">
        <v>156</v>
      </c>
      <c r="E7247" s="62" t="s">
        <v>156</v>
      </c>
      <c r="F7247" s="62" t="s">
        <v>15</v>
      </c>
      <c r="G7247" s="2">
        <v>-330.29314117841255</v>
      </c>
      <c r="H7247" t="s">
        <v>14</v>
      </c>
    </row>
    <row r="7248" spans="1:8" hidden="1" x14ac:dyDescent="0.25">
      <c r="A7248" t="s">
        <v>8</v>
      </c>
      <c r="B7248" t="s">
        <v>9</v>
      </c>
      <c r="C7248" s="62" t="s">
        <v>10</v>
      </c>
      <c r="D7248" s="62" t="s">
        <v>156</v>
      </c>
      <c r="E7248" s="62" t="s">
        <v>156</v>
      </c>
      <c r="F7248" s="62" t="s">
        <v>16</v>
      </c>
      <c r="G7248" s="2">
        <v>-264.24888858596256</v>
      </c>
      <c r="H7248" t="s">
        <v>14</v>
      </c>
    </row>
    <row r="7249" spans="1:8" hidden="1" x14ac:dyDescent="0.25">
      <c r="A7249" t="s">
        <v>8</v>
      </c>
      <c r="B7249" t="s">
        <v>9</v>
      </c>
      <c r="C7249" s="62" t="s">
        <v>10</v>
      </c>
      <c r="D7249" s="62" t="s">
        <v>156</v>
      </c>
      <c r="E7249" s="62" t="s">
        <v>156</v>
      </c>
      <c r="F7249" s="62" t="s">
        <v>17</v>
      </c>
      <c r="G7249" s="2">
        <v>-233.87897748104996</v>
      </c>
      <c r="H7249" t="s">
        <v>14</v>
      </c>
    </row>
    <row r="7250" spans="1:8" hidden="1" x14ac:dyDescent="0.25">
      <c r="A7250" t="s">
        <v>8</v>
      </c>
      <c r="B7250" t="s">
        <v>9</v>
      </c>
      <c r="C7250" s="62" t="s">
        <v>10</v>
      </c>
      <c r="D7250" s="62" t="s">
        <v>156</v>
      </c>
      <c r="E7250" s="62" t="s">
        <v>156</v>
      </c>
      <c r="F7250" s="62" t="s">
        <v>18</v>
      </c>
      <c r="G7250" s="2">
        <v>-237.34095991773751</v>
      </c>
      <c r="H7250" t="s">
        <v>14</v>
      </c>
    </row>
    <row r="7251" spans="1:8" hidden="1" x14ac:dyDescent="0.25">
      <c r="A7251" t="s">
        <v>8</v>
      </c>
      <c r="B7251" t="s">
        <v>9</v>
      </c>
      <c r="C7251" s="62" t="s">
        <v>10</v>
      </c>
      <c r="D7251" s="62" t="s">
        <v>156</v>
      </c>
      <c r="E7251" s="62" t="s">
        <v>156</v>
      </c>
      <c r="F7251" s="62" t="s">
        <v>19</v>
      </c>
      <c r="G7251" s="2">
        <v>-204.99940204796258</v>
      </c>
      <c r="H7251" t="s">
        <v>14</v>
      </c>
    </row>
    <row r="7252" spans="1:8" hidden="1" x14ac:dyDescent="0.25">
      <c r="A7252" t="s">
        <v>8</v>
      </c>
      <c r="B7252" t="s">
        <v>9</v>
      </c>
      <c r="C7252" s="62" t="s">
        <v>10</v>
      </c>
      <c r="D7252" s="62" t="s">
        <v>156</v>
      </c>
      <c r="E7252" s="62" t="s">
        <v>156</v>
      </c>
      <c r="F7252" s="62" t="s">
        <v>20</v>
      </c>
      <c r="G7252" s="2">
        <v>-210.68687963317501</v>
      </c>
      <c r="H7252" t="s">
        <v>14</v>
      </c>
    </row>
    <row r="7253" spans="1:8" hidden="1" x14ac:dyDescent="0.25">
      <c r="A7253" t="s">
        <v>8</v>
      </c>
      <c r="B7253" t="s">
        <v>9</v>
      </c>
      <c r="C7253" s="62" t="s">
        <v>10</v>
      </c>
      <c r="D7253" s="62" t="s">
        <v>156</v>
      </c>
      <c r="E7253" s="62" t="s">
        <v>156</v>
      </c>
      <c r="F7253" s="62" t="s">
        <v>21</v>
      </c>
      <c r="G7253" s="2">
        <v>-218.17722665289381</v>
      </c>
      <c r="H7253" t="s">
        <v>14</v>
      </c>
    </row>
    <row r="7254" spans="1:8" hidden="1" x14ac:dyDescent="0.25">
      <c r="A7254" t="s">
        <v>8</v>
      </c>
      <c r="B7254" t="s">
        <v>9</v>
      </c>
      <c r="C7254" s="62" t="s">
        <v>10</v>
      </c>
      <c r="D7254" s="62" t="s">
        <v>156</v>
      </c>
      <c r="E7254" s="62" t="s">
        <v>156</v>
      </c>
      <c r="F7254" s="62" t="s">
        <v>22</v>
      </c>
      <c r="G7254" s="2">
        <v>-218.88099627570006</v>
      </c>
      <c r="H7254" t="s">
        <v>14</v>
      </c>
    </row>
    <row r="7255" spans="1:8" hidden="1" x14ac:dyDescent="0.25">
      <c r="A7255" t="s">
        <v>8</v>
      </c>
      <c r="B7255" t="s">
        <v>9</v>
      </c>
      <c r="C7255" s="62" t="s">
        <v>10</v>
      </c>
      <c r="D7255" s="62" t="s">
        <v>156</v>
      </c>
      <c r="E7255" s="62" t="s">
        <v>156</v>
      </c>
      <c r="F7255" s="62" t="s">
        <v>23</v>
      </c>
      <c r="G7255" s="2">
        <v>-188.69214548745001</v>
      </c>
      <c r="H7255" t="s">
        <v>14</v>
      </c>
    </row>
    <row r="7256" spans="1:8" hidden="1" x14ac:dyDescent="0.25">
      <c r="A7256" t="s">
        <v>8</v>
      </c>
      <c r="B7256" t="s">
        <v>9</v>
      </c>
      <c r="C7256" s="62" t="s">
        <v>10</v>
      </c>
      <c r="D7256" s="62" t="s">
        <v>156</v>
      </c>
      <c r="E7256" s="62" t="s">
        <v>156</v>
      </c>
      <c r="F7256" s="62" t="s">
        <v>24</v>
      </c>
      <c r="G7256" s="2">
        <v>-249.91828296991878</v>
      </c>
      <c r="H7256" t="s">
        <v>14</v>
      </c>
    </row>
    <row r="7257" spans="1:8" hidden="1" x14ac:dyDescent="0.25">
      <c r="A7257" t="s">
        <v>8</v>
      </c>
      <c r="B7257" t="s">
        <v>9</v>
      </c>
      <c r="C7257" s="62" t="s">
        <v>10</v>
      </c>
      <c r="D7257" s="62" t="s">
        <v>156</v>
      </c>
      <c r="E7257" s="62" t="s">
        <v>156</v>
      </c>
      <c r="F7257" s="62" t="s">
        <v>25</v>
      </c>
      <c r="G7257" s="2">
        <v>-299.46966943100631</v>
      </c>
      <c r="H7257" t="s">
        <v>14</v>
      </c>
    </row>
    <row r="7258" spans="1:8" hidden="1" x14ac:dyDescent="0.25">
      <c r="A7258" t="s">
        <v>8</v>
      </c>
      <c r="B7258" t="s">
        <v>9</v>
      </c>
      <c r="C7258" s="62" t="s">
        <v>10</v>
      </c>
      <c r="D7258" s="62" t="s">
        <v>156</v>
      </c>
      <c r="E7258" s="62" t="s">
        <v>156</v>
      </c>
      <c r="F7258" s="62" t="s">
        <v>13</v>
      </c>
      <c r="G7258" s="2">
        <v>-31675.706087622901</v>
      </c>
      <c r="H7258" t="s">
        <v>14</v>
      </c>
    </row>
    <row r="7259" spans="1:8" hidden="1" x14ac:dyDescent="0.25">
      <c r="A7259" t="s">
        <v>8</v>
      </c>
      <c r="B7259" t="s">
        <v>9</v>
      </c>
      <c r="C7259" s="62" t="s">
        <v>10</v>
      </c>
      <c r="D7259" s="62" t="s">
        <v>156</v>
      </c>
      <c r="E7259" s="62" t="s">
        <v>156</v>
      </c>
      <c r="F7259" s="62" t="s">
        <v>15</v>
      </c>
      <c r="G7259" s="2">
        <v>-31608.052722467477</v>
      </c>
      <c r="H7259" t="s">
        <v>14</v>
      </c>
    </row>
    <row r="7260" spans="1:8" hidden="1" x14ac:dyDescent="0.25">
      <c r="A7260" t="s">
        <v>8</v>
      </c>
      <c r="B7260" t="s">
        <v>9</v>
      </c>
      <c r="C7260" s="62" t="s">
        <v>10</v>
      </c>
      <c r="D7260" s="62" t="s">
        <v>156</v>
      </c>
      <c r="E7260" s="62" t="s">
        <v>156</v>
      </c>
      <c r="F7260" s="62" t="s">
        <v>16</v>
      </c>
      <c r="G7260" s="2">
        <v>-25287.817883468775</v>
      </c>
      <c r="H7260" t="s">
        <v>14</v>
      </c>
    </row>
    <row r="7261" spans="1:8" hidden="1" x14ac:dyDescent="0.25">
      <c r="A7261" t="s">
        <v>8</v>
      </c>
      <c r="B7261" t="s">
        <v>9</v>
      </c>
      <c r="C7261" s="62" t="s">
        <v>10</v>
      </c>
      <c r="D7261" s="62" t="s">
        <v>156</v>
      </c>
      <c r="E7261" s="62" t="s">
        <v>156</v>
      </c>
      <c r="F7261" s="62" t="s">
        <v>17</v>
      </c>
      <c r="G7261" s="2">
        <v>-22381.509420762293</v>
      </c>
      <c r="H7261" t="s">
        <v>14</v>
      </c>
    </row>
    <row r="7262" spans="1:8" hidden="1" x14ac:dyDescent="0.25">
      <c r="A7262" t="s">
        <v>8</v>
      </c>
      <c r="B7262" t="s">
        <v>9</v>
      </c>
      <c r="C7262" s="62" t="s">
        <v>10</v>
      </c>
      <c r="D7262" s="62" t="s">
        <v>156</v>
      </c>
      <c r="E7262" s="62" t="s">
        <v>156</v>
      </c>
      <c r="F7262" s="62" t="s">
        <v>18</v>
      </c>
      <c r="G7262" s="2">
        <v>-22712.810649097424</v>
      </c>
      <c r="H7262" t="s">
        <v>14</v>
      </c>
    </row>
    <row r="7263" spans="1:8" hidden="1" x14ac:dyDescent="0.25">
      <c r="A7263" t="s">
        <v>8</v>
      </c>
      <c r="B7263" t="s">
        <v>9</v>
      </c>
      <c r="C7263" s="62" t="s">
        <v>10</v>
      </c>
      <c r="D7263" s="62" t="s">
        <v>156</v>
      </c>
      <c r="E7263" s="62" t="s">
        <v>156</v>
      </c>
      <c r="F7263" s="62" t="s">
        <v>19</v>
      </c>
      <c r="G7263" s="2">
        <v>-19617.821565680781</v>
      </c>
      <c r="H7263" t="s">
        <v>14</v>
      </c>
    </row>
    <row r="7264" spans="1:8" hidden="1" x14ac:dyDescent="0.25">
      <c r="A7264" t="s">
        <v>8</v>
      </c>
      <c r="B7264" t="s">
        <v>9</v>
      </c>
      <c r="C7264" s="62" t="s">
        <v>10</v>
      </c>
      <c r="D7264" s="62" t="s">
        <v>156</v>
      </c>
      <c r="E7264" s="62" t="s">
        <v>156</v>
      </c>
      <c r="F7264" s="62" t="s">
        <v>20</v>
      </c>
      <c r="G7264" s="2">
        <v>-20162.09593580505</v>
      </c>
      <c r="H7264" t="s">
        <v>14</v>
      </c>
    </row>
    <row r="7265" spans="1:8" hidden="1" x14ac:dyDescent="0.25">
      <c r="A7265" t="s">
        <v>8</v>
      </c>
      <c r="B7265" t="s">
        <v>9</v>
      </c>
      <c r="C7265" s="62" t="s">
        <v>10</v>
      </c>
      <c r="D7265" s="62" t="s">
        <v>156</v>
      </c>
      <c r="E7265" s="62" t="s">
        <v>156</v>
      </c>
      <c r="F7265" s="62" t="s">
        <v>21</v>
      </c>
      <c r="G7265" s="2">
        <v>-20878.899447570864</v>
      </c>
      <c r="H7265" t="s">
        <v>14</v>
      </c>
    </row>
    <row r="7266" spans="1:8" hidden="1" x14ac:dyDescent="0.25">
      <c r="A7266" t="s">
        <v>8</v>
      </c>
      <c r="B7266" t="s">
        <v>9</v>
      </c>
      <c r="C7266" s="62" t="s">
        <v>10</v>
      </c>
      <c r="D7266" s="62" t="s">
        <v>156</v>
      </c>
      <c r="E7266" s="62" t="s">
        <v>156</v>
      </c>
      <c r="F7266" s="62" t="s">
        <v>22</v>
      </c>
      <c r="G7266" s="2">
        <v>-20946.248067838202</v>
      </c>
      <c r="H7266" t="s">
        <v>14</v>
      </c>
    </row>
    <row r="7267" spans="1:8" hidden="1" x14ac:dyDescent="0.25">
      <c r="A7267" t="s">
        <v>8</v>
      </c>
      <c r="B7267" t="s">
        <v>9</v>
      </c>
      <c r="C7267" s="62" t="s">
        <v>10</v>
      </c>
      <c r="D7267" s="62" t="s">
        <v>156</v>
      </c>
      <c r="E7267" s="62" t="s">
        <v>156</v>
      </c>
      <c r="F7267" s="62" t="s">
        <v>23</v>
      </c>
      <c r="G7267" s="2">
        <v>-18057.266528768698</v>
      </c>
      <c r="H7267" t="s">
        <v>14</v>
      </c>
    </row>
    <row r="7268" spans="1:8" hidden="1" x14ac:dyDescent="0.25">
      <c r="A7268" t="s">
        <v>8</v>
      </c>
      <c r="B7268" t="s">
        <v>9</v>
      </c>
      <c r="C7268" s="62" t="s">
        <v>10</v>
      </c>
      <c r="D7268" s="62" t="s">
        <v>156</v>
      </c>
      <c r="E7268" s="62" t="s">
        <v>156</v>
      </c>
      <c r="F7268" s="62" t="s">
        <v>24</v>
      </c>
      <c r="G7268" s="2">
        <v>-23916.422352091009</v>
      </c>
      <c r="H7268" t="s">
        <v>14</v>
      </c>
    </row>
    <row r="7269" spans="1:8" hidden="1" x14ac:dyDescent="0.25">
      <c r="A7269" t="s">
        <v>8</v>
      </c>
      <c r="B7269" t="s">
        <v>9</v>
      </c>
      <c r="C7269" s="62" t="s">
        <v>10</v>
      </c>
      <c r="D7269" s="62" t="s">
        <v>156</v>
      </c>
      <c r="E7269" s="62" t="s">
        <v>156</v>
      </c>
      <c r="F7269" s="62" t="s">
        <v>25</v>
      </c>
      <c r="G7269" s="2">
        <v>-28658.33988070054</v>
      </c>
      <c r="H7269" t="s">
        <v>14</v>
      </c>
    </row>
    <row r="7270" spans="1:8" hidden="1" x14ac:dyDescent="0.25">
      <c r="A7270" t="s">
        <v>8</v>
      </c>
      <c r="B7270" t="s">
        <v>9</v>
      </c>
      <c r="C7270" s="62" t="s">
        <v>10</v>
      </c>
      <c r="D7270" s="62" t="s">
        <v>156</v>
      </c>
      <c r="E7270" s="62" t="s">
        <v>156</v>
      </c>
      <c r="F7270" s="62" t="s">
        <v>13</v>
      </c>
      <c r="G7270" s="2">
        <v>-13819.528139544316</v>
      </c>
      <c r="H7270" t="s">
        <v>14</v>
      </c>
    </row>
    <row r="7271" spans="1:8" hidden="1" x14ac:dyDescent="0.25">
      <c r="A7271" t="s">
        <v>8</v>
      </c>
      <c r="B7271" t="s">
        <v>9</v>
      </c>
      <c r="C7271" s="62" t="s">
        <v>10</v>
      </c>
      <c r="D7271" s="62" t="s">
        <v>156</v>
      </c>
      <c r="E7271" s="62" t="s">
        <v>156</v>
      </c>
      <c r="F7271" s="62" t="s">
        <v>15</v>
      </c>
      <c r="G7271" s="2">
        <v>-13790.012220280702</v>
      </c>
      <c r="H7271" t="s">
        <v>14</v>
      </c>
    </row>
    <row r="7272" spans="1:8" hidden="1" x14ac:dyDescent="0.25">
      <c r="A7272" t="s">
        <v>8</v>
      </c>
      <c r="B7272" t="s">
        <v>9</v>
      </c>
      <c r="C7272" s="62" t="s">
        <v>10</v>
      </c>
      <c r="D7272" s="62" t="s">
        <v>156</v>
      </c>
      <c r="E7272" s="62" t="s">
        <v>156</v>
      </c>
      <c r="F7272" s="62" t="s">
        <v>16</v>
      </c>
      <c r="G7272" s="2">
        <v>-11032.609971236618</v>
      </c>
      <c r="H7272" t="s">
        <v>14</v>
      </c>
    </row>
    <row r="7273" spans="1:8" hidden="1" x14ac:dyDescent="0.25">
      <c r="A7273" t="s">
        <v>8</v>
      </c>
      <c r="B7273" t="s">
        <v>9</v>
      </c>
      <c r="C7273" s="62" t="s">
        <v>10</v>
      </c>
      <c r="D7273" s="62" t="s">
        <v>156</v>
      </c>
      <c r="E7273" s="62" t="s">
        <v>156</v>
      </c>
      <c r="F7273" s="62" t="s">
        <v>17</v>
      </c>
      <c r="G7273" s="2">
        <v>-9764.6410277357227</v>
      </c>
      <c r="H7273" t="s">
        <v>14</v>
      </c>
    </row>
    <row r="7274" spans="1:8" hidden="1" x14ac:dyDescent="0.25">
      <c r="A7274" t="s">
        <v>8</v>
      </c>
      <c r="B7274" t="s">
        <v>9</v>
      </c>
      <c r="C7274" s="62" t="s">
        <v>10</v>
      </c>
      <c r="D7274" s="62" t="s">
        <v>156</v>
      </c>
      <c r="E7274" s="62" t="s">
        <v>156</v>
      </c>
      <c r="F7274" s="62" t="s">
        <v>18</v>
      </c>
      <c r="G7274" s="2">
        <v>-9909.1816619674537</v>
      </c>
      <c r="H7274" t="s">
        <v>14</v>
      </c>
    </row>
    <row r="7275" spans="1:8" hidden="1" x14ac:dyDescent="0.25">
      <c r="A7275" t="s">
        <v>8</v>
      </c>
      <c r="B7275" t="s">
        <v>9</v>
      </c>
      <c r="C7275" s="62" t="s">
        <v>10</v>
      </c>
      <c r="D7275" s="62" t="s">
        <v>156</v>
      </c>
      <c r="E7275" s="62" t="s">
        <v>156</v>
      </c>
      <c r="F7275" s="62" t="s">
        <v>19</v>
      </c>
      <c r="G7275" s="2">
        <v>-8558.8948329527248</v>
      </c>
      <c r="H7275" t="s">
        <v>14</v>
      </c>
    </row>
    <row r="7276" spans="1:8" hidden="1" x14ac:dyDescent="0.25">
      <c r="A7276" t="s">
        <v>8</v>
      </c>
      <c r="B7276" t="s">
        <v>9</v>
      </c>
      <c r="C7276" s="62" t="s">
        <v>10</v>
      </c>
      <c r="D7276" s="62" t="s">
        <v>156</v>
      </c>
      <c r="E7276" s="62" t="s">
        <v>156</v>
      </c>
      <c r="F7276" s="62" t="s">
        <v>20</v>
      </c>
      <c r="G7276" s="2">
        <v>-8796.3517329744172</v>
      </c>
      <c r="H7276" t="s">
        <v>14</v>
      </c>
    </row>
    <row r="7277" spans="1:8" hidden="1" x14ac:dyDescent="0.25">
      <c r="A7277" t="s">
        <v>8</v>
      </c>
      <c r="B7277" t="s">
        <v>9</v>
      </c>
      <c r="C7277" s="62" t="s">
        <v>10</v>
      </c>
      <c r="D7277" s="62" t="s">
        <v>156</v>
      </c>
      <c r="E7277" s="62" t="s">
        <v>156</v>
      </c>
      <c r="F7277" s="62" t="s">
        <v>21</v>
      </c>
      <c r="G7277" s="2">
        <v>-9109.0799251722383</v>
      </c>
      <c r="H7277" t="s">
        <v>14</v>
      </c>
    </row>
    <row r="7278" spans="1:8" hidden="1" x14ac:dyDescent="0.25">
      <c r="A7278" t="s">
        <v>8</v>
      </c>
      <c r="B7278" t="s">
        <v>9</v>
      </c>
      <c r="C7278" s="62" t="s">
        <v>10</v>
      </c>
      <c r="D7278" s="62" t="s">
        <v>156</v>
      </c>
      <c r="E7278" s="62" t="s">
        <v>156</v>
      </c>
      <c r="F7278" s="62" t="s">
        <v>22</v>
      </c>
      <c r="G7278" s="2">
        <v>-9138.4628898445771</v>
      </c>
      <c r="H7278" t="s">
        <v>14</v>
      </c>
    </row>
    <row r="7279" spans="1:8" hidden="1" x14ac:dyDescent="0.25">
      <c r="A7279" t="s">
        <v>8</v>
      </c>
      <c r="B7279" t="s">
        <v>9</v>
      </c>
      <c r="C7279" s="62" t="s">
        <v>10</v>
      </c>
      <c r="D7279" s="62" t="s">
        <v>156</v>
      </c>
      <c r="E7279" s="62" t="s">
        <v>156</v>
      </c>
      <c r="F7279" s="62" t="s">
        <v>23</v>
      </c>
      <c r="G7279" s="2">
        <v>-7878.0533645334644</v>
      </c>
      <c r="H7279" t="s">
        <v>14</v>
      </c>
    </row>
    <row r="7280" spans="1:8" hidden="1" x14ac:dyDescent="0.25">
      <c r="A7280" t="s">
        <v>8</v>
      </c>
      <c r="B7280" t="s">
        <v>9</v>
      </c>
      <c r="C7280" s="62" t="s">
        <v>10</v>
      </c>
      <c r="D7280" s="62" t="s">
        <v>156</v>
      </c>
      <c r="E7280" s="62" t="s">
        <v>156</v>
      </c>
      <c r="F7280" s="62" t="s">
        <v>24</v>
      </c>
      <c r="G7280" s="2">
        <v>-10434.295316974631</v>
      </c>
      <c r="H7280" t="s">
        <v>14</v>
      </c>
    </row>
    <row r="7281" spans="1:8" hidden="1" x14ac:dyDescent="0.25">
      <c r="A7281" t="s">
        <v>8</v>
      </c>
      <c r="B7281" t="s">
        <v>9</v>
      </c>
      <c r="C7281" s="62" t="s">
        <v>10</v>
      </c>
      <c r="D7281" s="62" t="s">
        <v>156</v>
      </c>
      <c r="E7281" s="62" t="s">
        <v>156</v>
      </c>
      <c r="F7281" s="62" t="s">
        <v>25</v>
      </c>
      <c r="G7281" s="2">
        <v>-12503.106744279285</v>
      </c>
      <c r="H7281" t="s">
        <v>14</v>
      </c>
    </row>
    <row r="7282" spans="1:8" hidden="1" x14ac:dyDescent="0.25">
      <c r="A7282" t="s">
        <v>8</v>
      </c>
      <c r="B7282" t="s">
        <v>9</v>
      </c>
      <c r="C7282" s="62" t="s">
        <v>10</v>
      </c>
      <c r="D7282" s="62" t="s">
        <v>156</v>
      </c>
      <c r="E7282" s="62" t="s">
        <v>156</v>
      </c>
      <c r="F7282" s="62" t="s">
        <v>13</v>
      </c>
      <c r="G7282" s="2">
        <v>-892.01986270238376</v>
      </c>
      <c r="H7282" t="s">
        <v>14</v>
      </c>
    </row>
    <row r="7283" spans="1:8" hidden="1" x14ac:dyDescent="0.25">
      <c r="A7283" t="s">
        <v>8</v>
      </c>
      <c r="B7283" t="s">
        <v>9</v>
      </c>
      <c r="C7283" s="62" t="s">
        <v>10</v>
      </c>
      <c r="D7283" s="62" t="s">
        <v>156</v>
      </c>
      <c r="E7283" s="62" t="s">
        <v>156</v>
      </c>
      <c r="F7283" s="62" t="s">
        <v>15</v>
      </c>
      <c r="G7283" s="2">
        <v>-890.11467563787596</v>
      </c>
      <c r="H7283" t="s">
        <v>14</v>
      </c>
    </row>
    <row r="7284" spans="1:8" hidden="1" x14ac:dyDescent="0.25">
      <c r="A7284" t="s">
        <v>8</v>
      </c>
      <c r="B7284" t="s">
        <v>9</v>
      </c>
      <c r="C7284" s="62" t="s">
        <v>10</v>
      </c>
      <c r="D7284" s="62" t="s">
        <v>156</v>
      </c>
      <c r="E7284" s="62" t="s">
        <v>156</v>
      </c>
      <c r="F7284" s="62" t="s">
        <v>16</v>
      </c>
      <c r="G7284" s="2">
        <v>-712.13048176592406</v>
      </c>
      <c r="H7284" t="s">
        <v>14</v>
      </c>
    </row>
    <row r="7285" spans="1:8" hidden="1" x14ac:dyDescent="0.25">
      <c r="A7285" t="s">
        <v>8</v>
      </c>
      <c r="B7285" t="s">
        <v>9</v>
      </c>
      <c r="C7285" s="62" t="s">
        <v>10</v>
      </c>
      <c r="D7285" s="62" t="s">
        <v>156</v>
      </c>
      <c r="E7285" s="62" t="s">
        <v>156</v>
      </c>
      <c r="F7285" s="62" t="s">
        <v>17</v>
      </c>
      <c r="G7285" s="2">
        <v>-630.28590129460781</v>
      </c>
      <c r="H7285" t="s">
        <v>14</v>
      </c>
    </row>
    <row r="7286" spans="1:8" hidden="1" x14ac:dyDescent="0.25">
      <c r="A7286" t="s">
        <v>8</v>
      </c>
      <c r="B7286" t="s">
        <v>9</v>
      </c>
      <c r="C7286" s="62" t="s">
        <v>10</v>
      </c>
      <c r="D7286" s="62" t="s">
        <v>156</v>
      </c>
      <c r="E7286" s="62" t="s">
        <v>156</v>
      </c>
      <c r="F7286" s="62" t="s">
        <v>18</v>
      </c>
      <c r="G7286" s="2">
        <v>-639.61567836082781</v>
      </c>
      <c r="H7286" t="s">
        <v>14</v>
      </c>
    </row>
    <row r="7287" spans="1:8" hidden="1" x14ac:dyDescent="0.25">
      <c r="A7287" t="s">
        <v>8</v>
      </c>
      <c r="B7287" t="s">
        <v>9</v>
      </c>
      <c r="C7287" s="62" t="s">
        <v>10</v>
      </c>
      <c r="D7287" s="62" t="s">
        <v>156</v>
      </c>
      <c r="E7287" s="62" t="s">
        <v>156</v>
      </c>
      <c r="F7287" s="62" t="s">
        <v>19</v>
      </c>
      <c r="G7287" s="2">
        <v>-552.45766112144406</v>
      </c>
      <c r="H7287" t="s">
        <v>14</v>
      </c>
    </row>
    <row r="7288" spans="1:8" hidden="1" x14ac:dyDescent="0.25">
      <c r="A7288" t="s">
        <v>8</v>
      </c>
      <c r="B7288" t="s">
        <v>9</v>
      </c>
      <c r="C7288" s="62" t="s">
        <v>10</v>
      </c>
      <c r="D7288" s="62" t="s">
        <v>156</v>
      </c>
      <c r="E7288" s="62" t="s">
        <v>156</v>
      </c>
      <c r="F7288" s="62" t="s">
        <v>20</v>
      </c>
      <c r="G7288" s="2">
        <v>-567.7849768746479</v>
      </c>
      <c r="H7288" t="s">
        <v>14</v>
      </c>
    </row>
    <row r="7289" spans="1:8" hidden="1" x14ac:dyDescent="0.25">
      <c r="A7289" t="s">
        <v>8</v>
      </c>
      <c r="B7289" t="s">
        <v>9</v>
      </c>
      <c r="C7289" s="62" t="s">
        <v>10</v>
      </c>
      <c r="D7289" s="62" t="s">
        <v>156</v>
      </c>
      <c r="E7289" s="62" t="s">
        <v>156</v>
      </c>
      <c r="F7289" s="62" t="s">
        <v>21</v>
      </c>
      <c r="G7289" s="2">
        <v>-587.97088743907796</v>
      </c>
      <c r="H7289" t="s">
        <v>14</v>
      </c>
    </row>
    <row r="7290" spans="1:8" hidden="1" x14ac:dyDescent="0.25">
      <c r="A7290" t="s">
        <v>8</v>
      </c>
      <c r="B7290" t="s">
        <v>9</v>
      </c>
      <c r="C7290" s="62" t="s">
        <v>10</v>
      </c>
      <c r="D7290" s="62" t="s">
        <v>156</v>
      </c>
      <c r="E7290" s="62" t="s">
        <v>156</v>
      </c>
      <c r="F7290" s="62" t="s">
        <v>22</v>
      </c>
      <c r="G7290" s="2">
        <v>-589.86749257987196</v>
      </c>
      <c r="H7290" t="s">
        <v>14</v>
      </c>
    </row>
    <row r="7291" spans="1:8" hidden="1" x14ac:dyDescent="0.25">
      <c r="A7291" t="s">
        <v>8</v>
      </c>
      <c r="B7291" t="s">
        <v>9</v>
      </c>
      <c r="C7291" s="62" t="s">
        <v>10</v>
      </c>
      <c r="D7291" s="62" t="s">
        <v>156</v>
      </c>
      <c r="E7291" s="62" t="s">
        <v>156</v>
      </c>
      <c r="F7291" s="62" t="s">
        <v>23</v>
      </c>
      <c r="G7291" s="2">
        <v>-508.51085577115185</v>
      </c>
      <c r="H7291" t="s">
        <v>14</v>
      </c>
    </row>
    <row r="7292" spans="1:8" hidden="1" x14ac:dyDescent="0.25">
      <c r="A7292" t="s">
        <v>8</v>
      </c>
      <c r="B7292" t="s">
        <v>9</v>
      </c>
      <c r="C7292" s="62" t="s">
        <v>10</v>
      </c>
      <c r="D7292" s="62" t="s">
        <v>156</v>
      </c>
      <c r="E7292" s="62" t="s">
        <v>156</v>
      </c>
      <c r="F7292" s="62" t="s">
        <v>24</v>
      </c>
      <c r="G7292" s="2">
        <v>-673.51059906382181</v>
      </c>
      <c r="H7292" t="s">
        <v>14</v>
      </c>
    </row>
    <row r="7293" spans="1:8" hidden="1" x14ac:dyDescent="0.25">
      <c r="A7293" t="s">
        <v>8</v>
      </c>
      <c r="B7293" t="s">
        <v>9</v>
      </c>
      <c r="C7293" s="62" t="s">
        <v>10</v>
      </c>
      <c r="D7293" s="62" t="s">
        <v>156</v>
      </c>
      <c r="E7293" s="62" t="s">
        <v>156</v>
      </c>
      <c r="F7293" s="62" t="s">
        <v>25</v>
      </c>
      <c r="G7293" s="2">
        <v>-807.04778403186606</v>
      </c>
      <c r="H7293" t="s">
        <v>14</v>
      </c>
    </row>
    <row r="7294" spans="1:8" hidden="1" x14ac:dyDescent="0.25">
      <c r="A7294" t="s">
        <v>8</v>
      </c>
      <c r="B7294" t="s">
        <v>9</v>
      </c>
      <c r="C7294" s="62" t="s">
        <v>10</v>
      </c>
      <c r="D7294" s="62" t="s">
        <v>156</v>
      </c>
      <c r="E7294" s="62" t="s">
        <v>156</v>
      </c>
      <c r="F7294" s="62" t="s">
        <v>13</v>
      </c>
      <c r="G7294" s="2">
        <v>-41372.002818118483</v>
      </c>
      <c r="H7294" t="s">
        <v>14</v>
      </c>
    </row>
    <row r="7295" spans="1:8" hidden="1" x14ac:dyDescent="0.25">
      <c r="A7295" t="s">
        <v>8</v>
      </c>
      <c r="B7295" t="s">
        <v>9</v>
      </c>
      <c r="C7295" s="62" t="s">
        <v>10</v>
      </c>
      <c r="D7295" s="62" t="s">
        <v>156</v>
      </c>
      <c r="E7295" s="62" t="s">
        <v>156</v>
      </c>
      <c r="F7295" s="62" t="s">
        <v>15</v>
      </c>
      <c r="G7295" s="2">
        <v>-41283.639982381756</v>
      </c>
      <c r="H7295" t="s">
        <v>14</v>
      </c>
    </row>
    <row r="7296" spans="1:8" hidden="1" x14ac:dyDescent="0.25">
      <c r="A7296" t="s">
        <v>8</v>
      </c>
      <c r="B7296" t="s">
        <v>9</v>
      </c>
      <c r="C7296" s="62" t="s">
        <v>10</v>
      </c>
      <c r="D7296" s="62" t="s">
        <v>156</v>
      </c>
      <c r="E7296" s="62" t="s">
        <v>156</v>
      </c>
      <c r="F7296" s="62" t="s">
        <v>16</v>
      </c>
      <c r="G7296" s="2">
        <v>-33028.708810621807</v>
      </c>
      <c r="H7296" t="s">
        <v>14</v>
      </c>
    </row>
    <row r="7297" spans="1:8" hidden="1" x14ac:dyDescent="0.25">
      <c r="A7297" t="s">
        <v>8</v>
      </c>
      <c r="B7297" t="s">
        <v>9</v>
      </c>
      <c r="C7297" s="62" t="s">
        <v>10</v>
      </c>
      <c r="D7297" s="62" t="s">
        <v>156</v>
      </c>
      <c r="E7297" s="62" t="s">
        <v>156</v>
      </c>
      <c r="F7297" s="62" t="s">
        <v>17</v>
      </c>
      <c r="G7297" s="2">
        <v>-29232.746012608688</v>
      </c>
      <c r="H7297" t="s">
        <v>14</v>
      </c>
    </row>
    <row r="7298" spans="1:8" hidden="1" x14ac:dyDescent="0.25">
      <c r="A7298" t="s">
        <v>8</v>
      </c>
      <c r="B7298" t="s">
        <v>9</v>
      </c>
      <c r="C7298" s="62" t="s">
        <v>10</v>
      </c>
      <c r="D7298" s="62" t="s">
        <v>156</v>
      </c>
      <c r="E7298" s="62" t="s">
        <v>156</v>
      </c>
      <c r="F7298" s="62" t="s">
        <v>18</v>
      </c>
      <c r="G7298" s="2">
        <v>-29665.462344627027</v>
      </c>
      <c r="H7298" t="s">
        <v>14</v>
      </c>
    </row>
    <row r="7299" spans="1:8" hidden="1" x14ac:dyDescent="0.25">
      <c r="A7299" t="s">
        <v>8</v>
      </c>
      <c r="B7299" t="s">
        <v>9</v>
      </c>
      <c r="C7299" s="62" t="s">
        <v>10</v>
      </c>
      <c r="D7299" s="62" t="s">
        <v>156</v>
      </c>
      <c r="E7299" s="62" t="s">
        <v>156</v>
      </c>
      <c r="F7299" s="62" t="s">
        <v>19</v>
      </c>
      <c r="G7299" s="2">
        <v>-25623.061625067607</v>
      </c>
      <c r="H7299" t="s">
        <v>14</v>
      </c>
    </row>
    <row r="7300" spans="1:8" hidden="1" x14ac:dyDescent="0.25">
      <c r="A7300" t="s">
        <v>8</v>
      </c>
      <c r="B7300" t="s">
        <v>9</v>
      </c>
      <c r="C7300" s="62" t="s">
        <v>10</v>
      </c>
      <c r="D7300" s="62" t="s">
        <v>156</v>
      </c>
      <c r="E7300" s="62" t="s">
        <v>156</v>
      </c>
      <c r="F7300" s="62" t="s">
        <v>20</v>
      </c>
      <c r="G7300" s="2">
        <v>-26333.944618877482</v>
      </c>
      <c r="H7300" t="s">
        <v>14</v>
      </c>
    </row>
    <row r="7301" spans="1:8" hidden="1" x14ac:dyDescent="0.25">
      <c r="A7301" t="s">
        <v>8</v>
      </c>
      <c r="B7301" t="s">
        <v>9</v>
      </c>
      <c r="C7301" s="62" t="s">
        <v>10</v>
      </c>
      <c r="D7301" s="62" t="s">
        <v>156</v>
      </c>
      <c r="E7301" s="62" t="s">
        <v>156</v>
      </c>
      <c r="F7301" s="62" t="s">
        <v>21</v>
      </c>
      <c r="G7301" s="2">
        <v>-27270.169902278514</v>
      </c>
      <c r="H7301" t="s">
        <v>14</v>
      </c>
    </row>
    <row r="7302" spans="1:8" hidden="1" x14ac:dyDescent="0.25">
      <c r="A7302" t="s">
        <v>8</v>
      </c>
      <c r="B7302" t="s">
        <v>9</v>
      </c>
      <c r="C7302" s="62" t="s">
        <v>10</v>
      </c>
      <c r="D7302" s="62" t="s">
        <v>156</v>
      </c>
      <c r="E7302" s="62" t="s">
        <v>156</v>
      </c>
      <c r="F7302" s="62" t="s">
        <v>22</v>
      </c>
      <c r="G7302" s="2">
        <v>-27358.134707223631</v>
      </c>
      <c r="H7302" t="s">
        <v>14</v>
      </c>
    </row>
    <row r="7303" spans="1:8" hidden="1" x14ac:dyDescent="0.25">
      <c r="A7303" t="s">
        <v>8</v>
      </c>
      <c r="B7303" t="s">
        <v>9</v>
      </c>
      <c r="C7303" s="62" t="s">
        <v>10</v>
      </c>
      <c r="D7303" s="62" t="s">
        <v>156</v>
      </c>
      <c r="E7303" s="62" t="s">
        <v>156</v>
      </c>
      <c r="F7303" s="62" t="s">
        <v>23</v>
      </c>
      <c r="G7303" s="2">
        <v>-23584.802802790451</v>
      </c>
      <c r="H7303" t="s">
        <v>14</v>
      </c>
    </row>
    <row r="7304" spans="1:8" hidden="1" x14ac:dyDescent="0.25">
      <c r="A7304" t="s">
        <v>8</v>
      </c>
      <c r="B7304" t="s">
        <v>9</v>
      </c>
      <c r="C7304" s="62" t="s">
        <v>10</v>
      </c>
      <c r="D7304" s="62" t="s">
        <v>156</v>
      </c>
      <c r="E7304" s="62" t="s">
        <v>156</v>
      </c>
      <c r="F7304" s="62" t="s">
        <v>24</v>
      </c>
      <c r="G7304" s="2">
        <v>-31237.513386849208</v>
      </c>
      <c r="H7304" t="s">
        <v>14</v>
      </c>
    </row>
    <row r="7305" spans="1:8" hidden="1" x14ac:dyDescent="0.25">
      <c r="A7305" t="s">
        <v>8</v>
      </c>
      <c r="B7305" t="s">
        <v>9</v>
      </c>
      <c r="C7305" s="62" t="s">
        <v>10</v>
      </c>
      <c r="D7305" s="62" t="s">
        <v>156</v>
      </c>
      <c r="E7305" s="62" t="s">
        <v>156</v>
      </c>
      <c r="F7305" s="62" t="s">
        <v>25</v>
      </c>
      <c r="G7305" s="2">
        <v>-37430.986227335503</v>
      </c>
      <c r="H7305" t="s">
        <v>14</v>
      </c>
    </row>
    <row r="7306" spans="1:8" hidden="1" x14ac:dyDescent="0.25">
      <c r="A7306" t="s">
        <v>8</v>
      </c>
      <c r="B7306" t="s">
        <v>9</v>
      </c>
      <c r="C7306" s="62" t="s">
        <v>10</v>
      </c>
      <c r="D7306" s="62" t="s">
        <v>156</v>
      </c>
      <c r="E7306" s="62" t="s">
        <v>156</v>
      </c>
      <c r="F7306" s="62" t="s">
        <v>13</v>
      </c>
      <c r="G7306" s="2">
        <v>-383508.61781546881</v>
      </c>
      <c r="H7306" t="s">
        <v>14</v>
      </c>
    </row>
    <row r="7307" spans="1:8" hidden="1" x14ac:dyDescent="0.25">
      <c r="A7307" t="s">
        <v>8</v>
      </c>
      <c r="B7307" t="s">
        <v>9</v>
      </c>
      <c r="C7307" s="62" t="s">
        <v>10</v>
      </c>
      <c r="D7307" s="62" t="s">
        <v>156</v>
      </c>
      <c r="E7307" s="62" t="s">
        <v>156</v>
      </c>
      <c r="F7307" s="62" t="s">
        <v>15</v>
      </c>
      <c r="G7307" s="2">
        <v>-382689.51536232856</v>
      </c>
      <c r="H7307" t="s">
        <v>14</v>
      </c>
    </row>
    <row r="7308" spans="1:8" hidden="1" x14ac:dyDescent="0.25">
      <c r="A7308" t="s">
        <v>8</v>
      </c>
      <c r="B7308" t="s">
        <v>9</v>
      </c>
      <c r="C7308" s="62" t="s">
        <v>10</v>
      </c>
      <c r="D7308" s="62" t="s">
        <v>156</v>
      </c>
      <c r="E7308" s="62" t="s">
        <v>156</v>
      </c>
      <c r="F7308" s="62" t="s">
        <v>16</v>
      </c>
      <c r="G7308" s="2">
        <v>-306168.26842726261</v>
      </c>
      <c r="H7308" t="s">
        <v>14</v>
      </c>
    </row>
    <row r="7309" spans="1:8" hidden="1" x14ac:dyDescent="0.25">
      <c r="A7309" t="s">
        <v>8</v>
      </c>
      <c r="B7309" t="s">
        <v>9</v>
      </c>
      <c r="C7309" s="62" t="s">
        <v>10</v>
      </c>
      <c r="D7309" s="62" t="s">
        <v>156</v>
      </c>
      <c r="E7309" s="62" t="s">
        <v>156</v>
      </c>
      <c r="F7309" s="62" t="s">
        <v>17</v>
      </c>
      <c r="G7309" s="2">
        <v>-270980.59689139482</v>
      </c>
      <c r="H7309" t="s">
        <v>14</v>
      </c>
    </row>
    <row r="7310" spans="1:8" hidden="1" x14ac:dyDescent="0.25">
      <c r="A7310" t="s">
        <v>8</v>
      </c>
      <c r="B7310" t="s">
        <v>9</v>
      </c>
      <c r="C7310" s="62" t="s">
        <v>10</v>
      </c>
      <c r="D7310" s="62" t="s">
        <v>156</v>
      </c>
      <c r="E7310" s="62" t="s">
        <v>156</v>
      </c>
      <c r="F7310" s="62" t="s">
        <v>18</v>
      </c>
      <c r="G7310" s="2">
        <v>-274991.77428418607</v>
      </c>
      <c r="H7310" t="s">
        <v>14</v>
      </c>
    </row>
    <row r="7311" spans="1:8" hidden="1" x14ac:dyDescent="0.25">
      <c r="A7311" t="s">
        <v>8</v>
      </c>
      <c r="B7311" t="s">
        <v>9</v>
      </c>
      <c r="C7311" s="62" t="s">
        <v>10</v>
      </c>
      <c r="D7311" s="62" t="s">
        <v>156</v>
      </c>
      <c r="E7311" s="62" t="s">
        <v>156</v>
      </c>
      <c r="F7311" s="62" t="s">
        <v>19</v>
      </c>
      <c r="G7311" s="2">
        <v>-237519.68187836348</v>
      </c>
      <c r="H7311" t="s">
        <v>14</v>
      </c>
    </row>
    <row r="7312" spans="1:8" hidden="1" x14ac:dyDescent="0.25">
      <c r="A7312" t="s">
        <v>8</v>
      </c>
      <c r="B7312" t="s">
        <v>9</v>
      </c>
      <c r="C7312" s="62" t="s">
        <v>10</v>
      </c>
      <c r="D7312" s="62" t="s">
        <v>156</v>
      </c>
      <c r="E7312" s="62" t="s">
        <v>156</v>
      </c>
      <c r="F7312" s="62" t="s">
        <v>20</v>
      </c>
      <c r="G7312" s="2">
        <v>-244109.3980103838</v>
      </c>
      <c r="H7312" t="s">
        <v>14</v>
      </c>
    </row>
    <row r="7313" spans="1:8" hidden="1" x14ac:dyDescent="0.25">
      <c r="A7313" t="s">
        <v>8</v>
      </c>
      <c r="B7313" t="s">
        <v>9</v>
      </c>
      <c r="C7313" s="62" t="s">
        <v>10</v>
      </c>
      <c r="D7313" s="62" t="s">
        <v>156</v>
      </c>
      <c r="E7313" s="62" t="s">
        <v>156</v>
      </c>
      <c r="F7313" s="62" t="s">
        <v>21</v>
      </c>
      <c r="G7313" s="2">
        <v>-252787.9835257986</v>
      </c>
      <c r="H7313" t="s">
        <v>14</v>
      </c>
    </row>
    <row r="7314" spans="1:8" hidden="1" x14ac:dyDescent="0.25">
      <c r="A7314" t="s">
        <v>8</v>
      </c>
      <c r="B7314" t="s">
        <v>9</v>
      </c>
      <c r="C7314" s="62" t="s">
        <v>10</v>
      </c>
      <c r="D7314" s="62" t="s">
        <v>156</v>
      </c>
      <c r="E7314" s="62" t="s">
        <v>156</v>
      </c>
      <c r="F7314" s="62" t="s">
        <v>22</v>
      </c>
      <c r="G7314" s="2">
        <v>-253603.39632824907</v>
      </c>
      <c r="H7314" t="s">
        <v>14</v>
      </c>
    </row>
    <row r="7315" spans="1:8" hidden="1" x14ac:dyDescent="0.25">
      <c r="A7315" t="s">
        <v>8</v>
      </c>
      <c r="B7315" t="s">
        <v>9</v>
      </c>
      <c r="C7315" s="62" t="s">
        <v>10</v>
      </c>
      <c r="D7315" s="62" t="s">
        <v>156</v>
      </c>
      <c r="E7315" s="62" t="s">
        <v>156</v>
      </c>
      <c r="F7315" s="62" t="s">
        <v>23</v>
      </c>
      <c r="G7315" s="2">
        <v>-218625.50778874542</v>
      </c>
      <c r="H7315" t="s">
        <v>14</v>
      </c>
    </row>
    <row r="7316" spans="1:8" hidden="1" x14ac:dyDescent="0.25">
      <c r="A7316" t="s">
        <v>8</v>
      </c>
      <c r="B7316" t="s">
        <v>9</v>
      </c>
      <c r="C7316" s="62" t="s">
        <v>10</v>
      </c>
      <c r="D7316" s="62" t="s">
        <v>156</v>
      </c>
      <c r="E7316" s="62" t="s">
        <v>156</v>
      </c>
      <c r="F7316" s="62" t="s">
        <v>24</v>
      </c>
      <c r="G7316" s="2">
        <v>-289564.31323011214</v>
      </c>
      <c r="H7316" t="s">
        <v>14</v>
      </c>
    </row>
    <row r="7317" spans="1:8" hidden="1" x14ac:dyDescent="0.25">
      <c r="A7317" t="s">
        <v>8</v>
      </c>
      <c r="B7317" t="s">
        <v>9</v>
      </c>
      <c r="C7317" s="62" t="s">
        <v>10</v>
      </c>
      <c r="D7317" s="62" t="s">
        <v>156</v>
      </c>
      <c r="E7317" s="62" t="s">
        <v>156</v>
      </c>
      <c r="F7317" s="62" t="s">
        <v>25</v>
      </c>
      <c r="G7317" s="2">
        <v>-346976.3321496392</v>
      </c>
      <c r="H7317" t="s">
        <v>14</v>
      </c>
    </row>
    <row r="7318" spans="1:8" hidden="1" x14ac:dyDescent="0.25">
      <c r="A7318" t="s">
        <v>8</v>
      </c>
      <c r="B7318" t="s">
        <v>9</v>
      </c>
      <c r="C7318" s="62" t="s">
        <v>10</v>
      </c>
      <c r="D7318" s="62" t="s">
        <v>156</v>
      </c>
      <c r="E7318" s="62" t="s">
        <v>156</v>
      </c>
      <c r="F7318" s="62" t="s">
        <v>13</v>
      </c>
      <c r="G7318" s="2">
        <v>-31513.951281149995</v>
      </c>
      <c r="H7318" t="s">
        <v>14</v>
      </c>
    </row>
    <row r="7319" spans="1:8" hidden="1" x14ac:dyDescent="0.25">
      <c r="A7319" t="s">
        <v>8</v>
      </c>
      <c r="B7319" t="s">
        <v>9</v>
      </c>
      <c r="C7319" s="62" t="s">
        <v>10</v>
      </c>
      <c r="D7319" s="62" t="s">
        <v>156</v>
      </c>
      <c r="E7319" s="62" t="s">
        <v>156</v>
      </c>
      <c r="F7319" s="62" t="s">
        <v>15</v>
      </c>
      <c r="G7319" s="2">
        <v>-31446.643393912498</v>
      </c>
      <c r="H7319" t="s">
        <v>14</v>
      </c>
    </row>
    <row r="7320" spans="1:8" hidden="1" x14ac:dyDescent="0.25">
      <c r="A7320" t="s">
        <v>8</v>
      </c>
      <c r="B7320" t="s">
        <v>9</v>
      </c>
      <c r="C7320" s="62" t="s">
        <v>10</v>
      </c>
      <c r="D7320" s="62" t="s">
        <v>156</v>
      </c>
      <c r="E7320" s="62" t="s">
        <v>156</v>
      </c>
      <c r="F7320" s="62" t="s">
        <v>16</v>
      </c>
      <c r="G7320" s="2">
        <v>-25158.683395462504</v>
      </c>
      <c r="H7320" t="s">
        <v>14</v>
      </c>
    </row>
    <row r="7321" spans="1:8" hidden="1" x14ac:dyDescent="0.25">
      <c r="A7321" t="s">
        <v>8</v>
      </c>
      <c r="B7321" t="s">
        <v>9</v>
      </c>
      <c r="C7321" s="62" t="s">
        <v>10</v>
      </c>
      <c r="D7321" s="62" t="s">
        <v>156</v>
      </c>
      <c r="E7321" s="62" t="s">
        <v>156</v>
      </c>
      <c r="F7321" s="62" t="s">
        <v>17</v>
      </c>
      <c r="G7321" s="2">
        <v>-22267.216255049996</v>
      </c>
      <c r="H7321" t="s">
        <v>14</v>
      </c>
    </row>
    <row r="7322" spans="1:8" hidden="1" x14ac:dyDescent="0.25">
      <c r="A7322" t="s">
        <v>8</v>
      </c>
      <c r="B7322" t="s">
        <v>9</v>
      </c>
      <c r="C7322" s="62" t="s">
        <v>10</v>
      </c>
      <c r="D7322" s="62" t="s">
        <v>156</v>
      </c>
      <c r="E7322" s="62" t="s">
        <v>156</v>
      </c>
      <c r="F7322" s="62" t="s">
        <v>18</v>
      </c>
      <c r="G7322" s="2">
        <v>-22596.825664237498</v>
      </c>
      <c r="H7322" t="s">
        <v>14</v>
      </c>
    </row>
    <row r="7323" spans="1:8" hidden="1" x14ac:dyDescent="0.25">
      <c r="A7323" t="s">
        <v>8</v>
      </c>
      <c r="B7323" t="s">
        <v>9</v>
      </c>
      <c r="C7323" s="62" t="s">
        <v>10</v>
      </c>
      <c r="D7323" s="62" t="s">
        <v>156</v>
      </c>
      <c r="E7323" s="62" t="s">
        <v>156</v>
      </c>
      <c r="F7323" s="62" t="s">
        <v>19</v>
      </c>
      <c r="G7323" s="2">
        <v>-19517.641417462502</v>
      </c>
      <c r="H7323" t="s">
        <v>14</v>
      </c>
    </row>
    <row r="7324" spans="1:8" hidden="1" x14ac:dyDescent="0.25">
      <c r="A7324" t="s">
        <v>8</v>
      </c>
      <c r="B7324" t="s">
        <v>9</v>
      </c>
      <c r="C7324" s="62" t="s">
        <v>10</v>
      </c>
      <c r="D7324" s="62" t="s">
        <v>156</v>
      </c>
      <c r="E7324" s="62" t="s">
        <v>156</v>
      </c>
      <c r="F7324" s="62" t="s">
        <v>20</v>
      </c>
      <c r="G7324" s="2">
        <v>-20059.136402174998</v>
      </c>
      <c r="H7324" t="s">
        <v>14</v>
      </c>
    </row>
    <row r="7325" spans="1:8" hidden="1" x14ac:dyDescent="0.25">
      <c r="A7325" t="s">
        <v>8</v>
      </c>
      <c r="B7325" t="s">
        <v>9</v>
      </c>
      <c r="C7325" s="62" t="s">
        <v>10</v>
      </c>
      <c r="D7325" s="62" t="s">
        <v>156</v>
      </c>
      <c r="E7325" s="62" t="s">
        <v>156</v>
      </c>
      <c r="F7325" s="62" t="s">
        <v>21</v>
      </c>
      <c r="G7325" s="2">
        <v>-20772.279493143749</v>
      </c>
      <c r="H7325" t="s">
        <v>14</v>
      </c>
    </row>
    <row r="7326" spans="1:8" hidden="1" x14ac:dyDescent="0.25">
      <c r="A7326" t="s">
        <v>8</v>
      </c>
      <c r="B7326" t="s">
        <v>9</v>
      </c>
      <c r="C7326" s="62" t="s">
        <v>10</v>
      </c>
      <c r="D7326" s="62" t="s">
        <v>156</v>
      </c>
      <c r="E7326" s="62" t="s">
        <v>156</v>
      </c>
      <c r="F7326" s="62" t="s">
        <v>22</v>
      </c>
      <c r="G7326" s="2">
        <v>-20839.284191700001</v>
      </c>
      <c r="H7326" t="s">
        <v>14</v>
      </c>
    </row>
    <row r="7327" spans="1:8" hidden="1" x14ac:dyDescent="0.25">
      <c r="A7327" t="s">
        <v>8</v>
      </c>
      <c r="B7327" t="s">
        <v>9</v>
      </c>
      <c r="C7327" s="62" t="s">
        <v>10</v>
      </c>
      <c r="D7327" s="62" t="s">
        <v>156</v>
      </c>
      <c r="E7327" s="62" t="s">
        <v>156</v>
      </c>
      <c r="F7327" s="62" t="s">
        <v>23</v>
      </c>
      <c r="G7327" s="2">
        <v>-17965.055493449996</v>
      </c>
      <c r="H7327" t="s">
        <v>14</v>
      </c>
    </row>
    <row r="7328" spans="1:8" hidden="1" x14ac:dyDescent="0.25">
      <c r="A7328" t="s">
        <v>8</v>
      </c>
      <c r="B7328" t="s">
        <v>9</v>
      </c>
      <c r="C7328" s="62" t="s">
        <v>10</v>
      </c>
      <c r="D7328" s="62" t="s">
        <v>156</v>
      </c>
      <c r="E7328" s="62" t="s">
        <v>156</v>
      </c>
      <c r="F7328" s="62" t="s">
        <v>24</v>
      </c>
      <c r="G7328" s="2">
        <v>-23794.291017168747</v>
      </c>
      <c r="H7328" t="s">
        <v>14</v>
      </c>
    </row>
    <row r="7329" spans="1:8" hidden="1" x14ac:dyDescent="0.25">
      <c r="A7329" t="s">
        <v>8</v>
      </c>
      <c r="B7329" t="s">
        <v>9</v>
      </c>
      <c r="C7329" s="62" t="s">
        <v>10</v>
      </c>
      <c r="D7329" s="62" t="s">
        <v>156</v>
      </c>
      <c r="E7329" s="62" t="s">
        <v>156</v>
      </c>
      <c r="F7329" s="62" t="s">
        <v>25</v>
      </c>
      <c r="G7329" s="2">
        <v>-28511.993522756253</v>
      </c>
      <c r="H7329" t="s">
        <v>14</v>
      </c>
    </row>
    <row r="7330" spans="1:8" hidden="1" x14ac:dyDescent="0.25">
      <c r="A7330" t="s">
        <v>8</v>
      </c>
      <c r="B7330" t="s">
        <v>9</v>
      </c>
      <c r="C7330" s="62" t="s">
        <v>10</v>
      </c>
      <c r="D7330" s="62" t="s">
        <v>156</v>
      </c>
      <c r="E7330" s="62" t="s">
        <v>156</v>
      </c>
      <c r="F7330" s="62" t="s">
        <v>13</v>
      </c>
      <c r="G7330" s="2">
        <v>-30760.942263610967</v>
      </c>
      <c r="H7330" t="s">
        <v>14</v>
      </c>
    </row>
    <row r="7331" spans="1:8" hidden="1" x14ac:dyDescent="0.25">
      <c r="A7331" t="s">
        <v>8</v>
      </c>
      <c r="B7331" t="s">
        <v>9</v>
      </c>
      <c r="C7331" s="62" t="s">
        <v>10</v>
      </c>
      <c r="D7331" s="62" t="s">
        <v>156</v>
      </c>
      <c r="E7331" s="62" t="s">
        <v>156</v>
      </c>
      <c r="F7331" s="62" t="s">
        <v>15</v>
      </c>
      <c r="G7331" s="2">
        <v>-30695.242662354147</v>
      </c>
      <c r="H7331" t="s">
        <v>14</v>
      </c>
    </row>
    <row r="7332" spans="1:8" hidden="1" x14ac:dyDescent="0.25">
      <c r="A7332" t="s">
        <v>8</v>
      </c>
      <c r="B7332" t="s">
        <v>9</v>
      </c>
      <c r="C7332" s="62" t="s">
        <v>10</v>
      </c>
      <c r="D7332" s="62" t="s">
        <v>156</v>
      </c>
      <c r="E7332" s="62" t="s">
        <v>156</v>
      </c>
      <c r="F7332" s="62" t="s">
        <v>16</v>
      </c>
      <c r="G7332" s="2">
        <v>-24557.530106331014</v>
      </c>
      <c r="H7332" t="s">
        <v>14</v>
      </c>
    </row>
    <row r="7333" spans="1:8" hidden="1" x14ac:dyDescent="0.25">
      <c r="A7333" t="s">
        <v>8</v>
      </c>
      <c r="B7333" t="s">
        <v>9</v>
      </c>
      <c r="C7333" s="62" t="s">
        <v>10</v>
      </c>
      <c r="D7333" s="62" t="s">
        <v>156</v>
      </c>
      <c r="E7333" s="62" t="s">
        <v>156</v>
      </c>
      <c r="F7333" s="62" t="s">
        <v>17</v>
      </c>
      <c r="G7333" s="2">
        <v>-21735.153027371725</v>
      </c>
      <c r="H7333" t="s">
        <v>14</v>
      </c>
    </row>
    <row r="7334" spans="1:8" hidden="1" x14ac:dyDescent="0.25">
      <c r="A7334" t="s">
        <v>8</v>
      </c>
      <c r="B7334" t="s">
        <v>9</v>
      </c>
      <c r="C7334" s="62" t="s">
        <v>10</v>
      </c>
      <c r="D7334" s="62" t="s">
        <v>156</v>
      </c>
      <c r="E7334" s="62" t="s">
        <v>156</v>
      </c>
      <c r="F7334" s="62" t="s">
        <v>18</v>
      </c>
      <c r="G7334" s="2">
        <v>-22056.886595945987</v>
      </c>
      <c r="H7334" t="s">
        <v>14</v>
      </c>
    </row>
    <row r="7335" spans="1:8" hidden="1" x14ac:dyDescent="0.25">
      <c r="A7335" t="s">
        <v>8</v>
      </c>
      <c r="B7335" t="s">
        <v>9</v>
      </c>
      <c r="C7335" s="62" t="s">
        <v>10</v>
      </c>
      <c r="D7335" s="62" t="s">
        <v>156</v>
      </c>
      <c r="E7335" s="62" t="s">
        <v>156</v>
      </c>
      <c r="F7335" s="62" t="s">
        <v>19</v>
      </c>
      <c r="G7335" s="2">
        <v>-19051.277810521424</v>
      </c>
      <c r="H7335" t="s">
        <v>14</v>
      </c>
    </row>
    <row r="7336" spans="1:8" hidden="1" x14ac:dyDescent="0.25">
      <c r="A7336" t="s">
        <v>8</v>
      </c>
      <c r="B7336" t="s">
        <v>9</v>
      </c>
      <c r="C7336" s="62" t="s">
        <v>10</v>
      </c>
      <c r="D7336" s="62" t="s">
        <v>156</v>
      </c>
      <c r="E7336" s="62" t="s">
        <v>156</v>
      </c>
      <c r="F7336" s="62" t="s">
        <v>20</v>
      </c>
      <c r="G7336" s="2">
        <v>-19579.834062074024</v>
      </c>
      <c r="H7336" t="s">
        <v>14</v>
      </c>
    </row>
    <row r="7337" spans="1:8" hidden="1" x14ac:dyDescent="0.25">
      <c r="A7337" t="s">
        <v>8</v>
      </c>
      <c r="B7337" t="s">
        <v>9</v>
      </c>
      <c r="C7337" s="62" t="s">
        <v>10</v>
      </c>
      <c r="D7337" s="62" t="s">
        <v>156</v>
      </c>
      <c r="E7337" s="62" t="s">
        <v>156</v>
      </c>
      <c r="F7337" s="62" t="s">
        <v>21</v>
      </c>
      <c r="G7337" s="2">
        <v>-20275.93698015223</v>
      </c>
      <c r="H7337" t="s">
        <v>14</v>
      </c>
    </row>
    <row r="7338" spans="1:8" hidden="1" x14ac:dyDescent="0.25">
      <c r="A7338" t="s">
        <v>8</v>
      </c>
      <c r="B7338" t="s">
        <v>9</v>
      </c>
      <c r="C7338" s="62" t="s">
        <v>10</v>
      </c>
      <c r="D7338" s="62" t="s">
        <v>156</v>
      </c>
      <c r="E7338" s="62" t="s">
        <v>156</v>
      </c>
      <c r="F7338" s="62" t="s">
        <v>22</v>
      </c>
      <c r="G7338" s="2">
        <v>-20341.340637259244</v>
      </c>
      <c r="H7338" t="s">
        <v>14</v>
      </c>
    </row>
    <row r="7339" spans="1:8" hidden="1" x14ac:dyDescent="0.25">
      <c r="A7339" t="s">
        <v>8</v>
      </c>
      <c r="B7339" t="s">
        <v>9</v>
      </c>
      <c r="C7339" s="62" t="s">
        <v>10</v>
      </c>
      <c r="D7339" s="62" t="s">
        <v>156</v>
      </c>
      <c r="E7339" s="62" t="s">
        <v>156</v>
      </c>
      <c r="F7339" s="62" t="s">
        <v>23</v>
      </c>
      <c r="G7339" s="2">
        <v>-17535.790097103185</v>
      </c>
      <c r="H7339" t="s">
        <v>14</v>
      </c>
    </row>
    <row r="7340" spans="1:8" hidden="1" x14ac:dyDescent="0.25">
      <c r="A7340" t="s">
        <v>8</v>
      </c>
      <c r="B7340" t="s">
        <v>9</v>
      </c>
      <c r="C7340" s="62" t="s">
        <v>10</v>
      </c>
      <c r="D7340" s="62" t="s">
        <v>156</v>
      </c>
      <c r="E7340" s="62" t="s">
        <v>156</v>
      </c>
      <c r="F7340" s="62" t="s">
        <v>24</v>
      </c>
      <c r="G7340" s="2">
        <v>-23225.739154470612</v>
      </c>
      <c r="H7340" t="s">
        <v>14</v>
      </c>
    </row>
    <row r="7341" spans="1:8" hidden="1" x14ac:dyDescent="0.25">
      <c r="A7341" t="s">
        <v>8</v>
      </c>
      <c r="B7341" t="s">
        <v>9</v>
      </c>
      <c r="C7341" s="62" t="s">
        <v>10</v>
      </c>
      <c r="D7341" s="62" t="s">
        <v>156</v>
      </c>
      <c r="E7341" s="62" t="s">
        <v>156</v>
      </c>
      <c r="F7341" s="62" t="s">
        <v>25</v>
      </c>
      <c r="G7341" s="2">
        <v>-27830.714680915429</v>
      </c>
      <c r="H7341" t="s">
        <v>14</v>
      </c>
    </row>
    <row r="7342" spans="1:8" hidden="1" x14ac:dyDescent="0.25">
      <c r="A7342" t="s">
        <v>8</v>
      </c>
      <c r="B7342" t="s">
        <v>9</v>
      </c>
      <c r="C7342" s="62" t="s">
        <v>10</v>
      </c>
      <c r="D7342" s="62" t="s">
        <v>156</v>
      </c>
      <c r="E7342" s="62" t="s">
        <v>156</v>
      </c>
      <c r="F7342" s="62" t="s">
        <v>13</v>
      </c>
      <c r="G7342" s="2">
        <v>-32636.483801413</v>
      </c>
      <c r="H7342" t="s">
        <v>14</v>
      </c>
    </row>
    <row r="7343" spans="1:8" hidden="1" x14ac:dyDescent="0.25">
      <c r="A7343" t="s">
        <v>8</v>
      </c>
      <c r="B7343" t="s">
        <v>9</v>
      </c>
      <c r="C7343" s="62" t="s">
        <v>10</v>
      </c>
      <c r="D7343" s="62" t="s">
        <v>156</v>
      </c>
      <c r="E7343" s="62" t="s">
        <v>156</v>
      </c>
      <c r="F7343" s="62" t="s">
        <v>15</v>
      </c>
      <c r="G7343" s="2">
        <v>-32566.778395323607</v>
      </c>
      <c r="H7343" t="s">
        <v>14</v>
      </c>
    </row>
    <row r="7344" spans="1:8" hidden="1" x14ac:dyDescent="0.25">
      <c r="A7344" t="s">
        <v>8</v>
      </c>
      <c r="B7344" t="s">
        <v>9</v>
      </c>
      <c r="C7344" s="62" t="s">
        <v>10</v>
      </c>
      <c r="D7344" s="62" t="s">
        <v>156</v>
      </c>
      <c r="E7344" s="62" t="s">
        <v>156</v>
      </c>
      <c r="F7344" s="62" t="s">
        <v>16</v>
      </c>
      <c r="G7344" s="2">
        <v>-26054.840149226988</v>
      </c>
      <c r="H7344" t="s">
        <v>14</v>
      </c>
    </row>
    <row r="7345" spans="1:8" hidden="1" x14ac:dyDescent="0.25">
      <c r="A7345" t="s">
        <v>8</v>
      </c>
      <c r="B7345" t="s">
        <v>9</v>
      </c>
      <c r="C7345" s="62" t="s">
        <v>10</v>
      </c>
      <c r="D7345" s="62" t="s">
        <v>156</v>
      </c>
      <c r="E7345" s="62" t="s">
        <v>156</v>
      </c>
      <c r="F7345" s="62" t="s">
        <v>17</v>
      </c>
      <c r="G7345" s="2">
        <v>-23060.378437698088</v>
      </c>
      <c r="H7345" t="s">
        <v>14</v>
      </c>
    </row>
    <row r="7346" spans="1:8" hidden="1" x14ac:dyDescent="0.25">
      <c r="A7346" t="s">
        <v>8</v>
      </c>
      <c r="B7346" t="s">
        <v>9</v>
      </c>
      <c r="C7346" s="62" t="s">
        <v>10</v>
      </c>
      <c r="D7346" s="62" t="s">
        <v>156</v>
      </c>
      <c r="E7346" s="62" t="s">
        <v>156</v>
      </c>
      <c r="F7346" s="62" t="s">
        <v>18</v>
      </c>
      <c r="G7346" s="2">
        <v>-23401.728592357234</v>
      </c>
      <c r="H7346" t="s">
        <v>14</v>
      </c>
    </row>
    <row r="7347" spans="1:8" hidden="1" x14ac:dyDescent="0.25">
      <c r="A7347" t="s">
        <v>8</v>
      </c>
      <c r="B7347" t="s">
        <v>9</v>
      </c>
      <c r="C7347" s="62" t="s">
        <v>10</v>
      </c>
      <c r="D7347" s="62" t="s">
        <v>156</v>
      </c>
      <c r="E7347" s="62" t="s">
        <v>156</v>
      </c>
      <c r="F7347" s="62" t="s">
        <v>19</v>
      </c>
      <c r="G7347" s="2">
        <v>-20212.86325792523</v>
      </c>
      <c r="H7347" t="s">
        <v>14</v>
      </c>
    </row>
    <row r="7348" spans="1:8" hidden="1" x14ac:dyDescent="0.25">
      <c r="A7348" t="s">
        <v>8</v>
      </c>
      <c r="B7348" t="s">
        <v>9</v>
      </c>
      <c r="C7348" s="62" t="s">
        <v>10</v>
      </c>
      <c r="D7348" s="62" t="s">
        <v>156</v>
      </c>
      <c r="E7348" s="62" t="s">
        <v>156</v>
      </c>
      <c r="F7348" s="62" t="s">
        <v>20</v>
      </c>
      <c r="G7348" s="2">
        <v>-20773.646389797574</v>
      </c>
      <c r="H7348" t="s">
        <v>14</v>
      </c>
    </row>
    <row r="7349" spans="1:8" hidden="1" x14ac:dyDescent="0.25">
      <c r="A7349" t="s">
        <v>8</v>
      </c>
      <c r="B7349" t="s">
        <v>9</v>
      </c>
      <c r="C7349" s="62" t="s">
        <v>10</v>
      </c>
      <c r="D7349" s="62" t="s">
        <v>156</v>
      </c>
      <c r="E7349" s="62" t="s">
        <v>156</v>
      </c>
      <c r="F7349" s="62" t="s">
        <v>21</v>
      </c>
      <c r="G7349" s="2">
        <v>-21512.191763839986</v>
      </c>
      <c r="H7349" t="s">
        <v>14</v>
      </c>
    </row>
    <row r="7350" spans="1:8" hidden="1" x14ac:dyDescent="0.25">
      <c r="A7350" t="s">
        <v>8</v>
      </c>
      <c r="B7350" t="s">
        <v>9</v>
      </c>
      <c r="C7350" s="62" t="s">
        <v>10</v>
      </c>
      <c r="D7350" s="62" t="s">
        <v>156</v>
      </c>
      <c r="E7350" s="62" t="s">
        <v>156</v>
      </c>
      <c r="F7350" s="62" t="s">
        <v>22</v>
      </c>
      <c r="G7350" s="2">
        <v>-21581.583181613663</v>
      </c>
      <c r="H7350" t="s">
        <v>14</v>
      </c>
    </row>
    <row r="7351" spans="1:8" hidden="1" x14ac:dyDescent="0.25">
      <c r="A7351" t="s">
        <v>8</v>
      </c>
      <c r="B7351" t="s">
        <v>9</v>
      </c>
      <c r="C7351" s="62" t="s">
        <v>10</v>
      </c>
      <c r="D7351" s="62" t="s">
        <v>156</v>
      </c>
      <c r="E7351" s="62" t="s">
        <v>156</v>
      </c>
      <c r="F7351" s="62" t="s">
        <v>23</v>
      </c>
      <c r="G7351" s="2">
        <v>-18604.973948607018</v>
      </c>
      <c r="H7351" t="s">
        <v>14</v>
      </c>
    </row>
    <row r="7352" spans="1:8" hidden="1" x14ac:dyDescent="0.25">
      <c r="A7352" t="s">
        <v>8</v>
      </c>
      <c r="B7352" t="s">
        <v>9</v>
      </c>
      <c r="C7352" s="62" t="s">
        <v>10</v>
      </c>
      <c r="D7352" s="62" t="s">
        <v>156</v>
      </c>
      <c r="E7352" s="62" t="s">
        <v>156</v>
      </c>
      <c r="F7352" s="62" t="s">
        <v>24</v>
      </c>
      <c r="G7352" s="2">
        <v>-24641.847873022311</v>
      </c>
      <c r="H7352" t="s">
        <v>14</v>
      </c>
    </row>
    <row r="7353" spans="1:8" hidden="1" x14ac:dyDescent="0.25">
      <c r="A7353" t="s">
        <v>8</v>
      </c>
      <c r="B7353" t="s">
        <v>9</v>
      </c>
      <c r="C7353" s="62" t="s">
        <v>10</v>
      </c>
      <c r="D7353" s="62" t="s">
        <v>156</v>
      </c>
      <c r="E7353" s="62" t="s">
        <v>156</v>
      </c>
      <c r="F7353" s="62" t="s">
        <v>25</v>
      </c>
      <c r="G7353" s="2">
        <v>-29527.595776541744</v>
      </c>
      <c r="H7353" t="s">
        <v>14</v>
      </c>
    </row>
    <row r="7354" spans="1:8" hidden="1" x14ac:dyDescent="0.25">
      <c r="A7354" t="s">
        <v>8</v>
      </c>
      <c r="B7354" t="s">
        <v>9</v>
      </c>
      <c r="C7354" s="62" t="s">
        <v>10</v>
      </c>
      <c r="D7354" s="62" t="s">
        <v>156</v>
      </c>
      <c r="E7354" s="62" t="s">
        <v>156</v>
      </c>
      <c r="F7354" s="62" t="s">
        <v>13</v>
      </c>
      <c r="G7354" s="2">
        <v>-19101.523852958402</v>
      </c>
      <c r="H7354" t="s">
        <v>14</v>
      </c>
    </row>
    <row r="7355" spans="1:8" hidden="1" x14ac:dyDescent="0.25">
      <c r="A7355" t="s">
        <v>8</v>
      </c>
      <c r="B7355" t="s">
        <v>9</v>
      </c>
      <c r="C7355" s="62" t="s">
        <v>10</v>
      </c>
      <c r="D7355" s="62" t="s">
        <v>156</v>
      </c>
      <c r="E7355" s="62" t="s">
        <v>156</v>
      </c>
      <c r="F7355" s="62" t="s">
        <v>15</v>
      </c>
      <c r="G7355" s="2">
        <v>-19060.726581867602</v>
      </c>
      <c r="H7355" t="s">
        <v>14</v>
      </c>
    </row>
    <row r="7356" spans="1:8" hidden="1" x14ac:dyDescent="0.25">
      <c r="A7356" t="s">
        <v>8</v>
      </c>
      <c r="B7356" t="s">
        <v>9</v>
      </c>
      <c r="C7356" s="62" t="s">
        <v>10</v>
      </c>
      <c r="D7356" s="62" t="s">
        <v>156</v>
      </c>
      <c r="E7356" s="62" t="s">
        <v>156</v>
      </c>
      <c r="F7356" s="62" t="s">
        <v>16</v>
      </c>
      <c r="G7356" s="2">
        <v>-15249.410862512404</v>
      </c>
      <c r="H7356" t="s">
        <v>14</v>
      </c>
    </row>
    <row r="7357" spans="1:8" hidden="1" x14ac:dyDescent="0.25">
      <c r="A7357" t="s">
        <v>8</v>
      </c>
      <c r="B7357" t="s">
        <v>9</v>
      </c>
      <c r="C7357" s="62" t="s">
        <v>10</v>
      </c>
      <c r="D7357" s="62" t="s">
        <v>156</v>
      </c>
      <c r="E7357" s="62" t="s">
        <v>156</v>
      </c>
      <c r="F7357" s="62" t="s">
        <v>17</v>
      </c>
      <c r="G7357" s="2">
        <v>-13496.808402100798</v>
      </c>
      <c r="H7357" t="s">
        <v>14</v>
      </c>
    </row>
    <row r="7358" spans="1:8" hidden="1" x14ac:dyDescent="0.25">
      <c r="A7358" t="s">
        <v>8</v>
      </c>
      <c r="B7358" t="s">
        <v>9</v>
      </c>
      <c r="C7358" s="62" t="s">
        <v>10</v>
      </c>
      <c r="D7358" s="62" t="s">
        <v>156</v>
      </c>
      <c r="E7358" s="62" t="s">
        <v>156</v>
      </c>
      <c r="F7358" s="62" t="s">
        <v>18</v>
      </c>
      <c r="G7358" s="2">
        <v>-13696.5942663228</v>
      </c>
      <c r="H7358" t="s">
        <v>14</v>
      </c>
    </row>
    <row r="7359" spans="1:8" hidden="1" x14ac:dyDescent="0.25">
      <c r="A7359" t="s">
        <v>8</v>
      </c>
      <c r="B7359" t="s">
        <v>9</v>
      </c>
      <c r="C7359" s="62" t="s">
        <v>10</v>
      </c>
      <c r="D7359" s="62" t="s">
        <v>156</v>
      </c>
      <c r="E7359" s="62" t="s">
        <v>156</v>
      </c>
      <c r="F7359" s="62" t="s">
        <v>19</v>
      </c>
      <c r="G7359" s="2">
        <v>-11830.210999664403</v>
      </c>
      <c r="H7359" t="s">
        <v>14</v>
      </c>
    </row>
    <row r="7360" spans="1:8" hidden="1" x14ac:dyDescent="0.25">
      <c r="A7360" t="s">
        <v>8</v>
      </c>
      <c r="B7360" t="s">
        <v>9</v>
      </c>
      <c r="C7360" s="62" t="s">
        <v>10</v>
      </c>
      <c r="D7360" s="62" t="s">
        <v>156</v>
      </c>
      <c r="E7360" s="62" t="s">
        <v>156</v>
      </c>
      <c r="F7360" s="62" t="s">
        <v>20</v>
      </c>
      <c r="G7360" s="2">
        <v>-12158.426883304801</v>
      </c>
      <c r="H7360" t="s">
        <v>14</v>
      </c>
    </row>
    <row r="7361" spans="1:8" hidden="1" x14ac:dyDescent="0.25">
      <c r="A7361" t="s">
        <v>8</v>
      </c>
      <c r="B7361" t="s">
        <v>9</v>
      </c>
      <c r="C7361" s="62" t="s">
        <v>10</v>
      </c>
      <c r="D7361" s="62" t="s">
        <v>156</v>
      </c>
      <c r="E7361" s="62" t="s">
        <v>156</v>
      </c>
      <c r="F7361" s="62" t="s">
        <v>21</v>
      </c>
      <c r="G7361" s="2">
        <v>-12590.6836841478</v>
      </c>
      <c r="H7361" t="s">
        <v>14</v>
      </c>
    </row>
    <row r="7362" spans="1:8" hidden="1" x14ac:dyDescent="0.25">
      <c r="A7362" t="s">
        <v>8</v>
      </c>
      <c r="B7362" t="s">
        <v>9</v>
      </c>
      <c r="C7362" s="62" t="s">
        <v>10</v>
      </c>
      <c r="D7362" s="62" t="s">
        <v>156</v>
      </c>
      <c r="E7362" s="62" t="s">
        <v>156</v>
      </c>
      <c r="F7362" s="62" t="s">
        <v>22</v>
      </c>
      <c r="G7362" s="2">
        <v>-12631.297183747201</v>
      </c>
      <c r="H7362" t="s">
        <v>14</v>
      </c>
    </row>
    <row r="7363" spans="1:8" hidden="1" x14ac:dyDescent="0.25">
      <c r="A7363" t="s">
        <v>8</v>
      </c>
      <c r="B7363" t="s">
        <v>9</v>
      </c>
      <c r="C7363" s="62" t="s">
        <v>10</v>
      </c>
      <c r="D7363" s="62" t="s">
        <v>156</v>
      </c>
      <c r="E7363" s="62" t="s">
        <v>156</v>
      </c>
      <c r="F7363" s="62" t="s">
        <v>23</v>
      </c>
      <c r="G7363" s="2">
        <v>-10889.1434452752</v>
      </c>
      <c r="H7363" t="s">
        <v>14</v>
      </c>
    </row>
    <row r="7364" spans="1:8" hidden="1" x14ac:dyDescent="0.25">
      <c r="A7364" t="s">
        <v>8</v>
      </c>
      <c r="B7364" t="s">
        <v>9</v>
      </c>
      <c r="C7364" s="62" t="s">
        <v>10</v>
      </c>
      <c r="D7364" s="62" t="s">
        <v>156</v>
      </c>
      <c r="E7364" s="62" t="s">
        <v>156</v>
      </c>
      <c r="F7364" s="62" t="s">
        <v>24</v>
      </c>
      <c r="G7364" s="2">
        <v>-14422.4128981422</v>
      </c>
      <c r="H7364" t="s">
        <v>14</v>
      </c>
    </row>
    <row r="7365" spans="1:8" hidden="1" x14ac:dyDescent="0.25">
      <c r="A7365" t="s">
        <v>8</v>
      </c>
      <c r="B7365" t="s">
        <v>9</v>
      </c>
      <c r="C7365" s="62" t="s">
        <v>10</v>
      </c>
      <c r="D7365" s="62" t="s">
        <v>156</v>
      </c>
      <c r="E7365" s="62" t="s">
        <v>156</v>
      </c>
      <c r="F7365" s="62" t="s">
        <v>25</v>
      </c>
      <c r="G7365" s="2">
        <v>-17281.949810466605</v>
      </c>
      <c r="H7365" t="s">
        <v>14</v>
      </c>
    </row>
    <row r="7366" spans="1:8" hidden="1" x14ac:dyDescent="0.25">
      <c r="A7366" t="s">
        <v>8</v>
      </c>
      <c r="B7366" t="s">
        <v>9</v>
      </c>
      <c r="C7366" s="62" t="s">
        <v>10</v>
      </c>
      <c r="D7366" s="62" t="s">
        <v>156</v>
      </c>
      <c r="E7366" s="62" t="s">
        <v>156</v>
      </c>
      <c r="F7366" s="62" t="s">
        <v>13</v>
      </c>
      <c r="G7366" s="2">
        <v>-154415.9009577877</v>
      </c>
      <c r="H7366" t="s">
        <v>14</v>
      </c>
    </row>
    <row r="7367" spans="1:8" hidden="1" x14ac:dyDescent="0.25">
      <c r="A7367" t="s">
        <v>8</v>
      </c>
      <c r="B7367" t="s">
        <v>9</v>
      </c>
      <c r="C7367" s="62" t="s">
        <v>10</v>
      </c>
      <c r="D7367" s="62" t="s">
        <v>156</v>
      </c>
      <c r="E7367" s="62" t="s">
        <v>156</v>
      </c>
      <c r="F7367" s="62" t="s">
        <v>15</v>
      </c>
      <c r="G7367" s="2">
        <v>-154086.09756510559</v>
      </c>
      <c r="H7367" t="s">
        <v>14</v>
      </c>
    </row>
    <row r="7368" spans="1:8" hidden="1" x14ac:dyDescent="0.25">
      <c r="A7368" t="s">
        <v>8</v>
      </c>
      <c r="B7368" t="s">
        <v>9</v>
      </c>
      <c r="C7368" s="62" t="s">
        <v>10</v>
      </c>
      <c r="D7368" s="62" t="s">
        <v>156</v>
      </c>
      <c r="E7368" s="62" t="s">
        <v>156</v>
      </c>
      <c r="F7368" s="62" t="s">
        <v>16</v>
      </c>
      <c r="G7368" s="2">
        <v>-123275.58447885973</v>
      </c>
      <c r="H7368" t="s">
        <v>14</v>
      </c>
    </row>
    <row r="7369" spans="1:8" hidden="1" x14ac:dyDescent="0.25">
      <c r="A7369" t="s">
        <v>8</v>
      </c>
      <c r="B7369" t="s">
        <v>9</v>
      </c>
      <c r="C7369" s="62" t="s">
        <v>10</v>
      </c>
      <c r="D7369" s="62" t="s">
        <v>156</v>
      </c>
      <c r="E7369" s="62" t="s">
        <v>156</v>
      </c>
      <c r="F7369" s="62" t="s">
        <v>17</v>
      </c>
      <c r="G7369" s="2">
        <v>-109107.62123003343</v>
      </c>
      <c r="H7369" t="s">
        <v>14</v>
      </c>
    </row>
    <row r="7370" spans="1:8" hidden="1" x14ac:dyDescent="0.25">
      <c r="A7370" t="s">
        <v>8</v>
      </c>
      <c r="B7370" t="s">
        <v>9</v>
      </c>
      <c r="C7370" s="62" t="s">
        <v>10</v>
      </c>
      <c r="D7370" s="62" t="s">
        <v>156</v>
      </c>
      <c r="E7370" s="62" t="s">
        <v>156</v>
      </c>
      <c r="F7370" s="62" t="s">
        <v>18</v>
      </c>
      <c r="G7370" s="2">
        <v>-110722.68160217715</v>
      </c>
      <c r="H7370" t="s">
        <v>14</v>
      </c>
    </row>
    <row r="7371" spans="1:8" hidden="1" x14ac:dyDescent="0.25">
      <c r="A7371" t="s">
        <v>8</v>
      </c>
      <c r="B7371" t="s">
        <v>9</v>
      </c>
      <c r="C7371" s="62" t="s">
        <v>10</v>
      </c>
      <c r="D7371" s="62" t="s">
        <v>156</v>
      </c>
      <c r="E7371" s="62" t="s">
        <v>156</v>
      </c>
      <c r="F7371" s="62" t="s">
        <v>19</v>
      </c>
      <c r="G7371" s="2">
        <v>-95634.919187402062</v>
      </c>
      <c r="H7371" t="s">
        <v>14</v>
      </c>
    </row>
    <row r="7372" spans="1:8" hidden="1" x14ac:dyDescent="0.25">
      <c r="A7372" t="s">
        <v>8</v>
      </c>
      <c r="B7372" t="s">
        <v>9</v>
      </c>
      <c r="C7372" s="62" t="s">
        <v>10</v>
      </c>
      <c r="D7372" s="62" t="s">
        <v>156</v>
      </c>
      <c r="E7372" s="62" t="s">
        <v>156</v>
      </c>
      <c r="F7372" s="62" t="s">
        <v>20</v>
      </c>
      <c r="G7372" s="2">
        <v>-98288.202337538751</v>
      </c>
      <c r="H7372" t="s">
        <v>14</v>
      </c>
    </row>
    <row r="7373" spans="1:8" hidden="1" x14ac:dyDescent="0.25">
      <c r="A7373" t="s">
        <v>8</v>
      </c>
      <c r="B7373" t="s">
        <v>9</v>
      </c>
      <c r="C7373" s="62" t="s">
        <v>10</v>
      </c>
      <c r="D7373" s="62" t="s">
        <v>156</v>
      </c>
      <c r="E7373" s="62" t="s">
        <v>156</v>
      </c>
      <c r="F7373" s="62" t="s">
        <v>21</v>
      </c>
      <c r="G7373" s="2">
        <v>-101782.54780762359</v>
      </c>
      <c r="H7373" t="s">
        <v>14</v>
      </c>
    </row>
    <row r="7374" spans="1:8" hidden="1" x14ac:dyDescent="0.25">
      <c r="A7374" t="s">
        <v>8</v>
      </c>
      <c r="B7374" t="s">
        <v>9</v>
      </c>
      <c r="C7374" s="62" t="s">
        <v>10</v>
      </c>
      <c r="D7374" s="62" t="s">
        <v>156</v>
      </c>
      <c r="E7374" s="62" t="s">
        <v>156</v>
      </c>
      <c r="F7374" s="62" t="s">
        <v>22</v>
      </c>
      <c r="G7374" s="2">
        <v>-102110.86559943782</v>
      </c>
      <c r="H7374" t="s">
        <v>14</v>
      </c>
    </row>
    <row r="7375" spans="1:8" hidden="1" x14ac:dyDescent="0.25">
      <c r="A7375" t="s">
        <v>8</v>
      </c>
      <c r="B7375" t="s">
        <v>9</v>
      </c>
      <c r="C7375" s="62" t="s">
        <v>10</v>
      </c>
      <c r="D7375" s="62" t="s">
        <v>156</v>
      </c>
      <c r="E7375" s="62" t="s">
        <v>156</v>
      </c>
      <c r="F7375" s="62" t="s">
        <v>23</v>
      </c>
      <c r="G7375" s="2">
        <v>-88027.369371388573</v>
      </c>
      <c r="H7375" t="s">
        <v>14</v>
      </c>
    </row>
    <row r="7376" spans="1:8" hidden="1" x14ac:dyDescent="0.25">
      <c r="A7376" t="s">
        <v>8</v>
      </c>
      <c r="B7376" t="s">
        <v>9</v>
      </c>
      <c r="C7376" s="62" t="s">
        <v>10</v>
      </c>
      <c r="D7376" s="62" t="s">
        <v>156</v>
      </c>
      <c r="E7376" s="62" t="s">
        <v>156</v>
      </c>
      <c r="F7376" s="62" t="s">
        <v>24</v>
      </c>
      <c r="G7376" s="2">
        <v>-116590.16834444473</v>
      </c>
      <c r="H7376" t="s">
        <v>14</v>
      </c>
    </row>
    <row r="7377" spans="1:8" hidden="1" x14ac:dyDescent="0.25">
      <c r="A7377" t="s">
        <v>8</v>
      </c>
      <c r="B7377" t="s">
        <v>9</v>
      </c>
      <c r="C7377" s="62" t="s">
        <v>10</v>
      </c>
      <c r="D7377" s="62" t="s">
        <v>156</v>
      </c>
      <c r="E7377" s="62" t="s">
        <v>156</v>
      </c>
      <c r="F7377" s="62" t="s">
        <v>25</v>
      </c>
      <c r="G7377" s="2">
        <v>-139706.54230694592</v>
      </c>
      <c r="H7377" t="s">
        <v>14</v>
      </c>
    </row>
    <row r="7378" spans="1:8" hidden="1" x14ac:dyDescent="0.25">
      <c r="A7378" t="s">
        <v>8</v>
      </c>
      <c r="B7378" t="s">
        <v>9</v>
      </c>
      <c r="C7378" s="62" t="s">
        <v>10</v>
      </c>
      <c r="D7378" s="62" t="s">
        <v>156</v>
      </c>
      <c r="E7378" s="62" t="s">
        <v>156</v>
      </c>
      <c r="F7378" s="62" t="s">
        <v>13</v>
      </c>
      <c r="G7378" s="2">
        <v>-22.118519976909329</v>
      </c>
      <c r="H7378" t="s">
        <v>14</v>
      </c>
    </row>
    <row r="7379" spans="1:8" hidden="1" x14ac:dyDescent="0.25">
      <c r="A7379" t="s">
        <v>8</v>
      </c>
      <c r="B7379" t="s">
        <v>9</v>
      </c>
      <c r="C7379" s="62" t="s">
        <v>10</v>
      </c>
      <c r="D7379" s="62" t="s">
        <v>156</v>
      </c>
      <c r="E7379" s="62" t="s">
        <v>156</v>
      </c>
      <c r="F7379" s="62" t="s">
        <v>15</v>
      </c>
      <c r="G7379" s="2">
        <v>-23.372613404405215</v>
      </c>
      <c r="H7379" t="s">
        <v>14</v>
      </c>
    </row>
    <row r="7380" spans="1:8" hidden="1" x14ac:dyDescent="0.25">
      <c r="A7380" t="s">
        <v>8</v>
      </c>
      <c r="B7380" t="s">
        <v>9</v>
      </c>
      <c r="C7380" s="62" t="s">
        <v>10</v>
      </c>
      <c r="D7380" s="62" t="s">
        <v>156</v>
      </c>
      <c r="E7380" s="62" t="s">
        <v>156</v>
      </c>
      <c r="F7380" s="62" t="s">
        <v>16</v>
      </c>
      <c r="G7380" s="2">
        <v>-33.506739967929313</v>
      </c>
      <c r="H7380" t="s">
        <v>14</v>
      </c>
    </row>
    <row r="7381" spans="1:8" hidden="1" x14ac:dyDescent="0.25">
      <c r="A7381" t="s">
        <v>8</v>
      </c>
      <c r="B7381" t="s">
        <v>9</v>
      </c>
      <c r="C7381" s="62" t="s">
        <v>10</v>
      </c>
      <c r="D7381" s="62" t="s">
        <v>156</v>
      </c>
      <c r="E7381" s="62" t="s">
        <v>156</v>
      </c>
      <c r="F7381" s="62" t="s">
        <v>17</v>
      </c>
      <c r="G7381" s="2">
        <v>-43.623083404211314</v>
      </c>
      <c r="H7381" t="s">
        <v>14</v>
      </c>
    </row>
    <row r="7382" spans="1:8" hidden="1" x14ac:dyDescent="0.25">
      <c r="A7382" t="s">
        <v>8</v>
      </c>
      <c r="B7382" t="s">
        <v>9</v>
      </c>
      <c r="C7382" s="62" t="s">
        <v>10</v>
      </c>
      <c r="D7382" s="62" t="s">
        <v>156</v>
      </c>
      <c r="E7382" s="62" t="s">
        <v>156</v>
      </c>
      <c r="F7382" s="62" t="s">
        <v>18</v>
      </c>
      <c r="G7382" s="2">
        <v>-57.569149319718171</v>
      </c>
      <c r="H7382" t="s">
        <v>14</v>
      </c>
    </row>
    <row r="7383" spans="1:8" hidden="1" x14ac:dyDescent="0.25">
      <c r="A7383" t="s">
        <v>8</v>
      </c>
      <c r="B7383" t="s">
        <v>9</v>
      </c>
      <c r="C7383" s="62" t="s">
        <v>10</v>
      </c>
      <c r="D7383" s="62" t="s">
        <v>156</v>
      </c>
      <c r="E7383" s="62" t="s">
        <v>156</v>
      </c>
      <c r="F7383" s="62" t="s">
        <v>19</v>
      </c>
      <c r="G7383" s="2">
        <v>-55.271184930541843</v>
      </c>
      <c r="H7383" t="s">
        <v>14</v>
      </c>
    </row>
    <row r="7384" spans="1:8" hidden="1" x14ac:dyDescent="0.25">
      <c r="A7384" t="s">
        <v>8</v>
      </c>
      <c r="B7384" t="s">
        <v>9</v>
      </c>
      <c r="C7384" s="62" t="s">
        <v>10</v>
      </c>
      <c r="D7384" s="62" t="s">
        <v>156</v>
      </c>
      <c r="E7384" s="62" t="s">
        <v>156</v>
      </c>
      <c r="F7384" s="62" t="s">
        <v>20</v>
      </c>
      <c r="G7384" s="2">
        <v>-60.02450204412542</v>
      </c>
      <c r="H7384" t="s">
        <v>14</v>
      </c>
    </row>
    <row r="7385" spans="1:8" hidden="1" x14ac:dyDescent="0.25">
      <c r="A7385" t="s">
        <v>8</v>
      </c>
      <c r="B7385" t="s">
        <v>9</v>
      </c>
      <c r="C7385" s="62" t="s">
        <v>10</v>
      </c>
      <c r="D7385" s="62" t="s">
        <v>156</v>
      </c>
      <c r="E7385" s="62" t="s">
        <v>156</v>
      </c>
      <c r="F7385" s="62" t="s">
        <v>21</v>
      </c>
      <c r="G7385" s="2">
        <v>-52.524269688462489</v>
      </c>
      <c r="H7385" t="s">
        <v>14</v>
      </c>
    </row>
    <row r="7386" spans="1:8" hidden="1" x14ac:dyDescent="0.25">
      <c r="A7386" t="s">
        <v>8</v>
      </c>
      <c r="B7386" t="s">
        <v>9</v>
      </c>
      <c r="C7386" s="62" t="s">
        <v>10</v>
      </c>
      <c r="D7386" s="62" t="s">
        <v>156</v>
      </c>
      <c r="E7386" s="62" t="s">
        <v>156</v>
      </c>
      <c r="F7386" s="62" t="s">
        <v>22</v>
      </c>
      <c r="G7386" s="2">
        <v>-41.432458360987951</v>
      </c>
      <c r="H7386" t="s">
        <v>14</v>
      </c>
    </row>
    <row r="7387" spans="1:8" hidden="1" x14ac:dyDescent="0.25">
      <c r="A7387" t="s">
        <v>8</v>
      </c>
      <c r="B7387" t="s">
        <v>9</v>
      </c>
      <c r="C7387" s="62" t="s">
        <v>10</v>
      </c>
      <c r="D7387" s="62" t="s">
        <v>156</v>
      </c>
      <c r="E7387" s="62" t="s">
        <v>156</v>
      </c>
      <c r="F7387" s="62" t="s">
        <v>23</v>
      </c>
      <c r="G7387" s="2">
        <v>-26.306286296792706</v>
      </c>
      <c r="H7387" t="s">
        <v>14</v>
      </c>
    </row>
    <row r="7388" spans="1:8" hidden="1" x14ac:dyDescent="0.25">
      <c r="A7388" t="s">
        <v>8</v>
      </c>
      <c r="B7388" t="s">
        <v>9</v>
      </c>
      <c r="C7388" s="62" t="s">
        <v>10</v>
      </c>
      <c r="D7388" s="62" t="s">
        <v>156</v>
      </c>
      <c r="E7388" s="62" t="s">
        <v>156</v>
      </c>
      <c r="F7388" s="62" t="s">
        <v>24</v>
      </c>
      <c r="G7388" s="2">
        <v>-24.894623499880943</v>
      </c>
      <c r="H7388" t="s">
        <v>14</v>
      </c>
    </row>
    <row r="7389" spans="1:8" hidden="1" x14ac:dyDescent="0.25">
      <c r="A7389" t="s">
        <v>8</v>
      </c>
      <c r="B7389" t="s">
        <v>9</v>
      </c>
      <c r="C7389" s="62" t="s">
        <v>10</v>
      </c>
      <c r="D7389" s="62" t="s">
        <v>156</v>
      </c>
      <c r="E7389" s="62" t="s">
        <v>156</v>
      </c>
      <c r="F7389" s="62" t="s">
        <v>25</v>
      </c>
      <c r="G7389" s="2">
        <v>-24.531026087457214</v>
      </c>
      <c r="H7389" t="s">
        <v>14</v>
      </c>
    </row>
    <row r="7390" spans="1:8" hidden="1" x14ac:dyDescent="0.25">
      <c r="A7390" t="s">
        <v>8</v>
      </c>
      <c r="B7390" t="s">
        <v>9</v>
      </c>
      <c r="C7390" s="62" t="s">
        <v>10</v>
      </c>
      <c r="D7390" s="62" t="s">
        <v>156</v>
      </c>
      <c r="E7390" s="62" t="s">
        <v>156</v>
      </c>
      <c r="F7390" s="62" t="s">
        <v>13</v>
      </c>
      <c r="G7390" s="2">
        <v>-24568.713388437398</v>
      </c>
      <c r="H7390" t="s">
        <v>14</v>
      </c>
    </row>
    <row r="7391" spans="1:8" hidden="1" x14ac:dyDescent="0.25">
      <c r="A7391" t="s">
        <v>8</v>
      </c>
      <c r="B7391" t="s">
        <v>9</v>
      </c>
      <c r="C7391" s="62" t="s">
        <v>10</v>
      </c>
      <c r="D7391" s="62" t="s">
        <v>156</v>
      </c>
      <c r="E7391" s="62" t="s">
        <v>156</v>
      </c>
      <c r="F7391" s="62" t="s">
        <v>15</v>
      </c>
      <c r="G7391" s="2">
        <v>-25961.729829620399</v>
      </c>
      <c r="H7391" t="s">
        <v>14</v>
      </c>
    </row>
    <row r="7392" spans="1:8" hidden="1" x14ac:dyDescent="0.25">
      <c r="A7392" t="s">
        <v>8</v>
      </c>
      <c r="B7392" t="s">
        <v>9</v>
      </c>
      <c r="C7392" s="62" t="s">
        <v>10</v>
      </c>
      <c r="D7392" s="62" t="s">
        <v>156</v>
      </c>
      <c r="E7392" s="62" t="s">
        <v>156</v>
      </c>
      <c r="F7392" s="62" t="s">
        <v>16</v>
      </c>
      <c r="G7392" s="2">
        <v>-37218.470843092335</v>
      </c>
      <c r="H7392" t="s">
        <v>14</v>
      </c>
    </row>
    <row r="7393" spans="1:8" hidden="1" x14ac:dyDescent="0.25">
      <c r="A7393" t="s">
        <v>8</v>
      </c>
      <c r="B7393" t="s">
        <v>9</v>
      </c>
      <c r="C7393" s="62" t="s">
        <v>10</v>
      </c>
      <c r="D7393" s="62" t="s">
        <v>156</v>
      </c>
      <c r="E7393" s="62" t="s">
        <v>156</v>
      </c>
      <c r="F7393" s="62" t="s">
        <v>17</v>
      </c>
      <c r="G7393" s="2">
        <v>-48455.45879185573</v>
      </c>
      <c r="H7393" t="s">
        <v>14</v>
      </c>
    </row>
    <row r="7394" spans="1:8" hidden="1" x14ac:dyDescent="0.25">
      <c r="A7394" t="s">
        <v>8</v>
      </c>
      <c r="B7394" t="s">
        <v>9</v>
      </c>
      <c r="C7394" s="62" t="s">
        <v>10</v>
      </c>
      <c r="D7394" s="62" t="s">
        <v>156</v>
      </c>
      <c r="E7394" s="62" t="s">
        <v>156</v>
      </c>
      <c r="F7394" s="62" t="s">
        <v>18</v>
      </c>
      <c r="G7394" s="2">
        <v>-63946.409214037682</v>
      </c>
      <c r="H7394" t="s">
        <v>14</v>
      </c>
    </row>
    <row r="7395" spans="1:8" hidden="1" x14ac:dyDescent="0.25">
      <c r="A7395" t="s">
        <v>8</v>
      </c>
      <c r="B7395" t="s">
        <v>9</v>
      </c>
      <c r="C7395" s="62" t="s">
        <v>10</v>
      </c>
      <c r="D7395" s="62" t="s">
        <v>156</v>
      </c>
      <c r="E7395" s="62" t="s">
        <v>156</v>
      </c>
      <c r="F7395" s="62" t="s">
        <v>19</v>
      </c>
      <c r="G7395" s="2">
        <v>-61393.886327630811</v>
      </c>
      <c r="H7395" t="s">
        <v>14</v>
      </c>
    </row>
    <row r="7396" spans="1:8" hidden="1" x14ac:dyDescent="0.25">
      <c r="A7396" t="s">
        <v>8</v>
      </c>
      <c r="B7396" t="s">
        <v>9</v>
      </c>
      <c r="C7396" s="62" t="s">
        <v>10</v>
      </c>
      <c r="D7396" s="62" t="s">
        <v>156</v>
      </c>
      <c r="E7396" s="62" t="s">
        <v>156</v>
      </c>
      <c r="F7396" s="62" t="s">
        <v>20</v>
      </c>
      <c r="G7396" s="2">
        <v>-66673.755230699593</v>
      </c>
      <c r="H7396" t="s">
        <v>14</v>
      </c>
    </row>
    <row r="7397" spans="1:8" hidden="1" x14ac:dyDescent="0.25">
      <c r="A7397" t="s">
        <v>8</v>
      </c>
      <c r="B7397" t="s">
        <v>9</v>
      </c>
      <c r="C7397" s="62" t="s">
        <v>10</v>
      </c>
      <c r="D7397" s="62" t="s">
        <v>156</v>
      </c>
      <c r="E7397" s="62" t="s">
        <v>156</v>
      </c>
      <c r="F7397" s="62" t="s">
        <v>21</v>
      </c>
      <c r="G7397" s="2">
        <v>-58342.679766096306</v>
      </c>
      <c r="H7397" t="s">
        <v>14</v>
      </c>
    </row>
    <row r="7398" spans="1:8" hidden="1" x14ac:dyDescent="0.25">
      <c r="A7398" t="s">
        <v>8</v>
      </c>
      <c r="B7398" t="s">
        <v>9</v>
      </c>
      <c r="C7398" s="62" t="s">
        <v>10</v>
      </c>
      <c r="D7398" s="62" t="s">
        <v>156</v>
      </c>
      <c r="E7398" s="62" t="s">
        <v>156</v>
      </c>
      <c r="F7398" s="62" t="s">
        <v>22</v>
      </c>
      <c r="G7398" s="2">
        <v>-46022.165837142922</v>
      </c>
      <c r="H7398" t="s">
        <v>14</v>
      </c>
    </row>
    <row r="7399" spans="1:8" hidden="1" x14ac:dyDescent="0.25">
      <c r="A7399" t="s">
        <v>8</v>
      </c>
      <c r="B7399" t="s">
        <v>9</v>
      </c>
      <c r="C7399" s="62" t="s">
        <v>10</v>
      </c>
      <c r="D7399" s="62" t="s">
        <v>156</v>
      </c>
      <c r="E7399" s="62" t="s">
        <v>156</v>
      </c>
      <c r="F7399" s="62" t="s">
        <v>23</v>
      </c>
      <c r="G7399" s="2">
        <v>-29220.382241433716</v>
      </c>
      <c r="H7399" t="s">
        <v>14</v>
      </c>
    </row>
    <row r="7400" spans="1:8" hidden="1" x14ac:dyDescent="0.25">
      <c r="A7400" t="s">
        <v>8</v>
      </c>
      <c r="B7400" t="s">
        <v>9</v>
      </c>
      <c r="C7400" s="62" t="s">
        <v>10</v>
      </c>
      <c r="D7400" s="62" t="s">
        <v>156</v>
      </c>
      <c r="E7400" s="62" t="s">
        <v>156</v>
      </c>
      <c r="F7400" s="62" t="s">
        <v>24</v>
      </c>
      <c r="G7400" s="2">
        <v>-27652.341581631328</v>
      </c>
      <c r="H7400" t="s">
        <v>14</v>
      </c>
    </row>
    <row r="7401" spans="1:8" hidden="1" x14ac:dyDescent="0.25">
      <c r="A7401" t="s">
        <v>8</v>
      </c>
      <c r="B7401" t="s">
        <v>9</v>
      </c>
      <c r="C7401" s="62" t="s">
        <v>10</v>
      </c>
      <c r="D7401" s="62" t="s">
        <v>156</v>
      </c>
      <c r="E7401" s="62" t="s">
        <v>156</v>
      </c>
      <c r="F7401" s="62" t="s">
        <v>25</v>
      </c>
      <c r="G7401" s="2">
        <v>-27248.466429770273</v>
      </c>
      <c r="H7401" t="s">
        <v>14</v>
      </c>
    </row>
    <row r="7402" spans="1:8" hidden="1" x14ac:dyDescent="0.25">
      <c r="A7402" t="s">
        <v>8</v>
      </c>
      <c r="B7402" t="s">
        <v>9</v>
      </c>
      <c r="C7402" s="62" t="s">
        <v>10</v>
      </c>
      <c r="D7402" s="62" t="s">
        <v>156</v>
      </c>
      <c r="E7402" s="62" t="s">
        <v>156</v>
      </c>
      <c r="F7402" s="62" t="s">
        <v>13</v>
      </c>
      <c r="G7402" s="2">
        <v>-74387.668509194526</v>
      </c>
      <c r="H7402" t="s">
        <v>14</v>
      </c>
    </row>
    <row r="7403" spans="1:8" hidden="1" x14ac:dyDescent="0.25">
      <c r="A7403" t="s">
        <v>8</v>
      </c>
      <c r="B7403" t="s">
        <v>9</v>
      </c>
      <c r="C7403" s="62" t="s">
        <v>10</v>
      </c>
      <c r="D7403" s="62" t="s">
        <v>156</v>
      </c>
      <c r="E7403" s="62" t="s">
        <v>156</v>
      </c>
      <c r="F7403" s="62" t="s">
        <v>15</v>
      </c>
      <c r="G7403" s="2">
        <v>-78605.359668526726</v>
      </c>
      <c r="H7403" t="s">
        <v>14</v>
      </c>
    </row>
    <row r="7404" spans="1:8" hidden="1" x14ac:dyDescent="0.25">
      <c r="A7404" t="s">
        <v>8</v>
      </c>
      <c r="B7404" t="s">
        <v>9</v>
      </c>
      <c r="C7404" s="62" t="s">
        <v>10</v>
      </c>
      <c r="D7404" s="62" t="s">
        <v>156</v>
      </c>
      <c r="E7404" s="62" t="s">
        <v>156</v>
      </c>
      <c r="F7404" s="62" t="s">
        <v>16</v>
      </c>
      <c r="G7404" s="2">
        <v>-112687.8411467016</v>
      </c>
      <c r="H7404" t="s">
        <v>14</v>
      </c>
    </row>
    <row r="7405" spans="1:8" hidden="1" x14ac:dyDescent="0.25">
      <c r="A7405" t="s">
        <v>8</v>
      </c>
      <c r="B7405" t="s">
        <v>9</v>
      </c>
      <c r="C7405" s="62" t="s">
        <v>10</v>
      </c>
      <c r="D7405" s="62" t="s">
        <v>156</v>
      </c>
      <c r="E7405" s="62" t="s">
        <v>156</v>
      </c>
      <c r="F7405" s="62" t="s">
        <v>17</v>
      </c>
      <c r="G7405" s="2">
        <v>-146710.51548697928</v>
      </c>
      <c r="H7405" t="s">
        <v>14</v>
      </c>
    </row>
    <row r="7406" spans="1:8" hidden="1" x14ac:dyDescent="0.25">
      <c r="A7406" t="s">
        <v>8</v>
      </c>
      <c r="B7406" t="s">
        <v>9</v>
      </c>
      <c r="C7406" s="62" t="s">
        <v>10</v>
      </c>
      <c r="D7406" s="62" t="s">
        <v>156</v>
      </c>
      <c r="E7406" s="62" t="s">
        <v>156</v>
      </c>
      <c r="F7406" s="62" t="s">
        <v>18</v>
      </c>
      <c r="G7406" s="2">
        <v>-193613.08082196154</v>
      </c>
      <c r="H7406" t="s">
        <v>14</v>
      </c>
    </row>
    <row r="7407" spans="1:8" hidden="1" x14ac:dyDescent="0.25">
      <c r="A7407" t="s">
        <v>8</v>
      </c>
      <c r="B7407" t="s">
        <v>9</v>
      </c>
      <c r="C7407" s="62" t="s">
        <v>10</v>
      </c>
      <c r="D7407" s="62" t="s">
        <v>156</v>
      </c>
      <c r="E7407" s="62" t="s">
        <v>156</v>
      </c>
      <c r="F7407" s="62" t="s">
        <v>19</v>
      </c>
      <c r="G7407" s="2">
        <v>-185884.70598465615</v>
      </c>
      <c r="H7407" t="s">
        <v>14</v>
      </c>
    </row>
    <row r="7408" spans="1:8" hidden="1" x14ac:dyDescent="0.25">
      <c r="A7408" t="s">
        <v>8</v>
      </c>
      <c r="B7408" t="s">
        <v>9</v>
      </c>
      <c r="C7408" s="62" t="s">
        <v>10</v>
      </c>
      <c r="D7408" s="62" t="s">
        <v>156</v>
      </c>
      <c r="E7408" s="62" t="s">
        <v>156</v>
      </c>
      <c r="F7408" s="62" t="s">
        <v>20</v>
      </c>
      <c r="G7408" s="2">
        <v>-201870.77458840833</v>
      </c>
      <c r="H7408" t="s">
        <v>14</v>
      </c>
    </row>
    <row r="7409" spans="1:8" hidden="1" x14ac:dyDescent="0.25">
      <c r="A7409" t="s">
        <v>8</v>
      </c>
      <c r="B7409" t="s">
        <v>9</v>
      </c>
      <c r="C7409" s="62" t="s">
        <v>10</v>
      </c>
      <c r="D7409" s="62" t="s">
        <v>156</v>
      </c>
      <c r="E7409" s="62" t="s">
        <v>156</v>
      </c>
      <c r="F7409" s="62" t="s">
        <v>21</v>
      </c>
      <c r="G7409" s="2">
        <v>-176646.44679444045</v>
      </c>
      <c r="H7409" t="s">
        <v>14</v>
      </c>
    </row>
    <row r="7410" spans="1:8" hidden="1" x14ac:dyDescent="0.25">
      <c r="A7410" t="s">
        <v>8</v>
      </c>
      <c r="B7410" t="s">
        <v>9</v>
      </c>
      <c r="C7410" s="62" t="s">
        <v>10</v>
      </c>
      <c r="D7410" s="62" t="s">
        <v>156</v>
      </c>
      <c r="E7410" s="62" t="s">
        <v>156</v>
      </c>
      <c r="F7410" s="62" t="s">
        <v>22</v>
      </c>
      <c r="G7410" s="2">
        <v>-139343.13784537587</v>
      </c>
      <c r="H7410" t="s">
        <v>14</v>
      </c>
    </row>
    <row r="7411" spans="1:8" hidden="1" x14ac:dyDescent="0.25">
      <c r="A7411" t="s">
        <v>8</v>
      </c>
      <c r="B7411" t="s">
        <v>9</v>
      </c>
      <c r="C7411" s="62" t="s">
        <v>10</v>
      </c>
      <c r="D7411" s="62" t="s">
        <v>156</v>
      </c>
      <c r="E7411" s="62" t="s">
        <v>156</v>
      </c>
      <c r="F7411" s="62" t="s">
        <v>23</v>
      </c>
      <c r="G7411" s="2">
        <v>-88471.710891897528</v>
      </c>
      <c r="H7411" t="s">
        <v>14</v>
      </c>
    </row>
    <row r="7412" spans="1:8" hidden="1" x14ac:dyDescent="0.25">
      <c r="A7412" t="s">
        <v>8</v>
      </c>
      <c r="B7412" t="s">
        <v>9</v>
      </c>
      <c r="C7412" s="62" t="s">
        <v>10</v>
      </c>
      <c r="D7412" s="62" t="s">
        <v>156</v>
      </c>
      <c r="E7412" s="62" t="s">
        <v>156</v>
      </c>
      <c r="F7412" s="62" t="s">
        <v>24</v>
      </c>
      <c r="G7412" s="2">
        <v>-83724.091960203164</v>
      </c>
      <c r="H7412" t="s">
        <v>14</v>
      </c>
    </row>
    <row r="7413" spans="1:8" hidden="1" x14ac:dyDescent="0.25">
      <c r="A7413" t="s">
        <v>8</v>
      </c>
      <c r="B7413" t="s">
        <v>9</v>
      </c>
      <c r="C7413" s="62" t="s">
        <v>10</v>
      </c>
      <c r="D7413" s="62" t="s">
        <v>156</v>
      </c>
      <c r="E7413" s="62" t="s">
        <v>156</v>
      </c>
      <c r="F7413" s="62" t="s">
        <v>25</v>
      </c>
      <c r="G7413" s="2">
        <v>-82501.263135561501</v>
      </c>
      <c r="H7413" t="s">
        <v>14</v>
      </c>
    </row>
    <row r="7414" spans="1:8" hidden="1" x14ac:dyDescent="0.25">
      <c r="A7414" t="s">
        <v>8</v>
      </c>
      <c r="B7414" t="s">
        <v>9</v>
      </c>
      <c r="C7414" s="62" t="s">
        <v>10</v>
      </c>
      <c r="D7414" s="62" t="s">
        <v>156</v>
      </c>
      <c r="E7414" s="62" t="s">
        <v>156</v>
      </c>
      <c r="F7414" s="62" t="s">
        <v>13</v>
      </c>
      <c r="G7414" s="2">
        <v>-1947.2666884559455</v>
      </c>
      <c r="H7414" t="s">
        <v>14</v>
      </c>
    </row>
    <row r="7415" spans="1:8" hidden="1" x14ac:dyDescent="0.25">
      <c r="A7415" t="s">
        <v>8</v>
      </c>
      <c r="B7415" t="s">
        <v>9</v>
      </c>
      <c r="C7415" s="62" t="s">
        <v>10</v>
      </c>
      <c r="D7415" s="62" t="s">
        <v>156</v>
      </c>
      <c r="E7415" s="62" t="s">
        <v>156</v>
      </c>
      <c r="F7415" s="62" t="s">
        <v>15</v>
      </c>
      <c r="G7415" s="2">
        <v>-2057.6743630256574</v>
      </c>
      <c r="H7415" t="s">
        <v>14</v>
      </c>
    </row>
    <row r="7416" spans="1:8" hidden="1" x14ac:dyDescent="0.25">
      <c r="A7416" t="s">
        <v>8</v>
      </c>
      <c r="B7416" t="s">
        <v>9</v>
      </c>
      <c r="C7416" s="62" t="s">
        <v>10</v>
      </c>
      <c r="D7416" s="62" t="s">
        <v>156</v>
      </c>
      <c r="E7416" s="62" t="s">
        <v>156</v>
      </c>
      <c r="F7416" s="62" t="s">
        <v>16</v>
      </c>
      <c r="G7416" s="2">
        <v>-2949.8609602459142</v>
      </c>
      <c r="H7416" t="s">
        <v>14</v>
      </c>
    </row>
    <row r="7417" spans="1:8" hidden="1" x14ac:dyDescent="0.25">
      <c r="A7417" t="s">
        <v>8</v>
      </c>
      <c r="B7417" t="s">
        <v>9</v>
      </c>
      <c r="C7417" s="62" t="s">
        <v>10</v>
      </c>
      <c r="D7417" s="62" t="s">
        <v>156</v>
      </c>
      <c r="E7417" s="62" t="s">
        <v>156</v>
      </c>
      <c r="F7417" s="62" t="s">
        <v>17</v>
      </c>
      <c r="G7417" s="2">
        <v>-3840.4819693829149</v>
      </c>
      <c r="H7417" t="s">
        <v>14</v>
      </c>
    </row>
    <row r="7418" spans="1:8" hidden="1" x14ac:dyDescent="0.25">
      <c r="A7418" t="s">
        <v>8</v>
      </c>
      <c r="B7418" t="s">
        <v>9</v>
      </c>
      <c r="C7418" s="62" t="s">
        <v>10</v>
      </c>
      <c r="D7418" s="62" t="s">
        <v>156</v>
      </c>
      <c r="E7418" s="62" t="s">
        <v>156</v>
      </c>
      <c r="F7418" s="62" t="s">
        <v>18</v>
      </c>
      <c r="G7418" s="2">
        <v>-5068.2634674500405</v>
      </c>
      <c r="H7418" t="s">
        <v>14</v>
      </c>
    </row>
    <row r="7419" spans="1:8" hidden="1" x14ac:dyDescent="0.25">
      <c r="A7419" t="s">
        <v>8</v>
      </c>
      <c r="B7419" t="s">
        <v>9</v>
      </c>
      <c r="C7419" s="62" t="s">
        <v>10</v>
      </c>
      <c r="D7419" s="62" t="s">
        <v>156</v>
      </c>
      <c r="E7419" s="62" t="s">
        <v>156</v>
      </c>
      <c r="F7419" s="62" t="s">
        <v>19</v>
      </c>
      <c r="G7419" s="2">
        <v>-4865.9556497944068</v>
      </c>
      <c r="H7419" t="s">
        <v>14</v>
      </c>
    </row>
    <row r="7420" spans="1:8" hidden="1" x14ac:dyDescent="0.25">
      <c r="A7420" t="s">
        <v>8</v>
      </c>
      <c r="B7420" t="s">
        <v>9</v>
      </c>
      <c r="C7420" s="62" t="s">
        <v>10</v>
      </c>
      <c r="D7420" s="62" t="s">
        <v>156</v>
      </c>
      <c r="E7420" s="62" t="s">
        <v>156</v>
      </c>
      <c r="F7420" s="62" t="s">
        <v>20</v>
      </c>
      <c r="G7420" s="2">
        <v>-5284.4274139364752</v>
      </c>
      <c r="H7420" t="s">
        <v>14</v>
      </c>
    </row>
    <row r="7421" spans="1:8" hidden="1" x14ac:dyDescent="0.25">
      <c r="A7421" t="s">
        <v>8</v>
      </c>
      <c r="B7421" t="s">
        <v>9</v>
      </c>
      <c r="C7421" s="62" t="s">
        <v>10</v>
      </c>
      <c r="D7421" s="62" t="s">
        <v>156</v>
      </c>
      <c r="E7421" s="62" t="s">
        <v>156</v>
      </c>
      <c r="F7421" s="62" t="s">
        <v>21</v>
      </c>
      <c r="G7421" s="2">
        <v>-4624.1231694793987</v>
      </c>
      <c r="H7421" t="s">
        <v>14</v>
      </c>
    </row>
    <row r="7422" spans="1:8" hidden="1" x14ac:dyDescent="0.25">
      <c r="A7422" t="s">
        <v>8</v>
      </c>
      <c r="B7422" t="s">
        <v>9</v>
      </c>
      <c r="C7422" s="62" t="s">
        <v>10</v>
      </c>
      <c r="D7422" s="62" t="s">
        <v>156</v>
      </c>
      <c r="E7422" s="62" t="s">
        <v>156</v>
      </c>
      <c r="F7422" s="62" t="s">
        <v>22</v>
      </c>
      <c r="G7422" s="2">
        <v>-3647.6240757254986</v>
      </c>
      <c r="H7422" t="s">
        <v>14</v>
      </c>
    </row>
    <row r="7423" spans="1:8" hidden="1" x14ac:dyDescent="0.25">
      <c r="A7423" t="s">
        <v>8</v>
      </c>
      <c r="B7423" t="s">
        <v>9</v>
      </c>
      <c r="C7423" s="62" t="s">
        <v>10</v>
      </c>
      <c r="D7423" s="62" t="s">
        <v>156</v>
      </c>
      <c r="E7423" s="62" t="s">
        <v>156</v>
      </c>
      <c r="F7423" s="62" t="s">
        <v>23</v>
      </c>
      <c r="G7423" s="2">
        <v>-2315.94858318759</v>
      </c>
      <c r="H7423" t="s">
        <v>14</v>
      </c>
    </row>
    <row r="7424" spans="1:8" hidden="1" x14ac:dyDescent="0.25">
      <c r="A7424" t="s">
        <v>8</v>
      </c>
      <c r="B7424" t="s">
        <v>9</v>
      </c>
      <c r="C7424" s="62" t="s">
        <v>10</v>
      </c>
      <c r="D7424" s="62" t="s">
        <v>156</v>
      </c>
      <c r="E7424" s="62" t="s">
        <v>156</v>
      </c>
      <c r="F7424" s="62" t="s">
        <v>24</v>
      </c>
      <c r="G7424" s="2">
        <v>-2191.6688419287475</v>
      </c>
      <c r="H7424" t="s">
        <v>14</v>
      </c>
    </row>
    <row r="7425" spans="1:8" hidden="1" x14ac:dyDescent="0.25">
      <c r="A7425" t="s">
        <v>8</v>
      </c>
      <c r="B7425" t="s">
        <v>9</v>
      </c>
      <c r="C7425" s="62" t="s">
        <v>10</v>
      </c>
      <c r="D7425" s="62" t="s">
        <v>156</v>
      </c>
      <c r="E7425" s="62" t="s">
        <v>156</v>
      </c>
      <c r="F7425" s="62" t="s">
        <v>25</v>
      </c>
      <c r="G7425" s="2">
        <v>-2159.6585116733481</v>
      </c>
      <c r="H7425" t="s">
        <v>14</v>
      </c>
    </row>
    <row r="7426" spans="1:8" hidden="1" x14ac:dyDescent="0.25">
      <c r="A7426" t="s">
        <v>8</v>
      </c>
      <c r="B7426" t="s">
        <v>9</v>
      </c>
      <c r="C7426" s="62" t="s">
        <v>10</v>
      </c>
      <c r="D7426" s="62" t="s">
        <v>156</v>
      </c>
      <c r="E7426" s="62" t="s">
        <v>156</v>
      </c>
      <c r="F7426" s="62" t="s">
        <v>13</v>
      </c>
      <c r="G7426" s="2">
        <v>-26495.041432910013</v>
      </c>
      <c r="H7426" t="s">
        <v>14</v>
      </c>
    </row>
    <row r="7427" spans="1:8" hidden="1" x14ac:dyDescent="0.25">
      <c r="A7427" t="s">
        <v>8</v>
      </c>
      <c r="B7427" t="s">
        <v>9</v>
      </c>
      <c r="C7427" s="62" t="s">
        <v>10</v>
      </c>
      <c r="D7427" s="62" t="s">
        <v>156</v>
      </c>
      <c r="E7427" s="62" t="s">
        <v>156</v>
      </c>
      <c r="F7427" s="62" t="s">
        <v>15</v>
      </c>
      <c r="G7427" s="2">
        <v>-27997.278352782185</v>
      </c>
      <c r="H7427" t="s">
        <v>14</v>
      </c>
    </row>
    <row r="7428" spans="1:8" hidden="1" x14ac:dyDescent="0.25">
      <c r="A7428" t="s">
        <v>8</v>
      </c>
      <c r="B7428" t="s">
        <v>9</v>
      </c>
      <c r="C7428" s="62" t="s">
        <v>10</v>
      </c>
      <c r="D7428" s="62" t="s">
        <v>156</v>
      </c>
      <c r="E7428" s="62" t="s">
        <v>156</v>
      </c>
      <c r="F7428" s="62" t="s">
        <v>16</v>
      </c>
      <c r="G7428" s="2">
        <v>-40136.612425189844</v>
      </c>
      <c r="H7428" t="s">
        <v>14</v>
      </c>
    </row>
    <row r="7429" spans="1:8" hidden="1" x14ac:dyDescent="0.25">
      <c r="A7429" t="s">
        <v>8</v>
      </c>
      <c r="B7429" t="s">
        <v>9</v>
      </c>
      <c r="C7429" s="62" t="s">
        <v>10</v>
      </c>
      <c r="D7429" s="62" t="s">
        <v>156</v>
      </c>
      <c r="E7429" s="62" t="s">
        <v>156</v>
      </c>
      <c r="F7429" s="62" t="s">
        <v>17</v>
      </c>
      <c r="G7429" s="2">
        <v>-52254.644679321333</v>
      </c>
      <c r="H7429" t="s">
        <v>14</v>
      </c>
    </row>
    <row r="7430" spans="1:8" hidden="1" x14ac:dyDescent="0.25">
      <c r="A7430" t="s">
        <v>8</v>
      </c>
      <c r="B7430" t="s">
        <v>9</v>
      </c>
      <c r="C7430" s="62" t="s">
        <v>10</v>
      </c>
      <c r="D7430" s="62" t="s">
        <v>156</v>
      </c>
      <c r="E7430" s="62" t="s">
        <v>156</v>
      </c>
      <c r="F7430" s="62" t="s">
        <v>18</v>
      </c>
      <c r="G7430" s="2">
        <v>-68960.174463556003</v>
      </c>
      <c r="H7430" t="s">
        <v>14</v>
      </c>
    </row>
    <row r="7431" spans="1:8" hidden="1" x14ac:dyDescent="0.25">
      <c r="A7431" t="s">
        <v>8</v>
      </c>
      <c r="B7431" t="s">
        <v>9</v>
      </c>
      <c r="C7431" s="62" t="s">
        <v>10</v>
      </c>
      <c r="D7431" s="62" t="s">
        <v>156</v>
      </c>
      <c r="E7431" s="62" t="s">
        <v>156</v>
      </c>
      <c r="F7431" s="62" t="s">
        <v>19</v>
      </c>
      <c r="G7431" s="2">
        <v>-66207.519142759702</v>
      </c>
      <c r="H7431" t="s">
        <v>14</v>
      </c>
    </row>
    <row r="7432" spans="1:8" hidden="1" x14ac:dyDescent="0.25">
      <c r="A7432" t="s">
        <v>8</v>
      </c>
      <c r="B7432" t="s">
        <v>9</v>
      </c>
      <c r="C7432" s="62" t="s">
        <v>10</v>
      </c>
      <c r="D7432" s="62" t="s">
        <v>156</v>
      </c>
      <c r="E7432" s="62" t="s">
        <v>156</v>
      </c>
      <c r="F7432" s="62" t="s">
        <v>20</v>
      </c>
      <c r="G7432" s="2">
        <v>-71901.360050724223</v>
      </c>
      <c r="H7432" t="s">
        <v>14</v>
      </c>
    </row>
    <row r="7433" spans="1:8" hidden="1" x14ac:dyDescent="0.25">
      <c r="A7433" t="s">
        <v>8</v>
      </c>
      <c r="B7433" t="s">
        <v>9</v>
      </c>
      <c r="C7433" s="62" t="s">
        <v>10</v>
      </c>
      <c r="D7433" s="62" t="s">
        <v>156</v>
      </c>
      <c r="E7433" s="62" t="s">
        <v>156</v>
      </c>
      <c r="F7433" s="62" t="s">
        <v>21</v>
      </c>
      <c r="G7433" s="2">
        <v>-62917.080486486004</v>
      </c>
      <c r="H7433" t="s">
        <v>14</v>
      </c>
    </row>
    <row r="7434" spans="1:8" hidden="1" x14ac:dyDescent="0.25">
      <c r="A7434" t="s">
        <v>8</v>
      </c>
      <c r="B7434" t="s">
        <v>9</v>
      </c>
      <c r="C7434" s="62" t="s">
        <v>10</v>
      </c>
      <c r="D7434" s="62" t="s">
        <v>156</v>
      </c>
      <c r="E7434" s="62" t="s">
        <v>156</v>
      </c>
      <c r="F7434" s="62" t="s">
        <v>22</v>
      </c>
      <c r="G7434" s="2">
        <v>-49630.567600711875</v>
      </c>
      <c r="H7434" t="s">
        <v>14</v>
      </c>
    </row>
    <row r="7435" spans="1:8" hidden="1" x14ac:dyDescent="0.25">
      <c r="A7435" t="s">
        <v>8</v>
      </c>
      <c r="B7435" t="s">
        <v>9</v>
      </c>
      <c r="C7435" s="62" t="s">
        <v>10</v>
      </c>
      <c r="D7435" s="62" t="s">
        <v>156</v>
      </c>
      <c r="E7435" s="62" t="s">
        <v>156</v>
      </c>
      <c r="F7435" s="62" t="s">
        <v>23</v>
      </c>
      <c r="G7435" s="2">
        <v>-31511.427803810358</v>
      </c>
      <c r="H7435" t="s">
        <v>14</v>
      </c>
    </row>
    <row r="7436" spans="1:8" hidden="1" x14ac:dyDescent="0.25">
      <c r="A7436" t="s">
        <v>8</v>
      </c>
      <c r="B7436" t="s">
        <v>9</v>
      </c>
      <c r="C7436" s="62" t="s">
        <v>10</v>
      </c>
      <c r="D7436" s="62" t="s">
        <v>156</v>
      </c>
      <c r="E7436" s="62" t="s">
        <v>156</v>
      </c>
      <c r="F7436" s="62" t="s">
        <v>24</v>
      </c>
      <c r="G7436" s="2">
        <v>-29820.443762720777</v>
      </c>
      <c r="H7436" t="s">
        <v>14</v>
      </c>
    </row>
    <row r="7437" spans="1:8" hidden="1" x14ac:dyDescent="0.25">
      <c r="A7437" t="s">
        <v>8</v>
      </c>
      <c r="B7437" t="s">
        <v>9</v>
      </c>
      <c r="C7437" s="62" t="s">
        <v>10</v>
      </c>
      <c r="D7437" s="62" t="s">
        <v>156</v>
      </c>
      <c r="E7437" s="62" t="s">
        <v>156</v>
      </c>
      <c r="F7437" s="62" t="s">
        <v>25</v>
      </c>
      <c r="G7437" s="2">
        <v>-29384.90248251204</v>
      </c>
      <c r="H7437" t="s">
        <v>14</v>
      </c>
    </row>
    <row r="7438" spans="1:8" hidden="1" x14ac:dyDescent="0.25">
      <c r="A7438" t="s">
        <v>8</v>
      </c>
      <c r="B7438" t="s">
        <v>9</v>
      </c>
      <c r="C7438" s="62" t="s">
        <v>10</v>
      </c>
      <c r="D7438" s="62" t="s">
        <v>156</v>
      </c>
      <c r="E7438" s="62" t="s">
        <v>156</v>
      </c>
      <c r="F7438" s="62" t="s">
        <v>13</v>
      </c>
      <c r="G7438" s="2">
        <v>-5781.1567603993044</v>
      </c>
      <c r="H7438" t="s">
        <v>14</v>
      </c>
    </row>
    <row r="7439" spans="1:8" hidden="1" x14ac:dyDescent="0.25">
      <c r="A7439" t="s">
        <v>8</v>
      </c>
      <c r="B7439" t="s">
        <v>9</v>
      </c>
      <c r="C7439" s="62" t="s">
        <v>10</v>
      </c>
      <c r="D7439" s="62" t="s">
        <v>156</v>
      </c>
      <c r="E7439" s="62" t="s">
        <v>156</v>
      </c>
      <c r="F7439" s="62" t="s">
        <v>15</v>
      </c>
      <c r="G7439" s="2">
        <v>-6108.9413817984259</v>
      </c>
      <c r="H7439" t="s">
        <v>14</v>
      </c>
    </row>
    <row r="7440" spans="1:8" hidden="1" x14ac:dyDescent="0.25">
      <c r="A7440" t="s">
        <v>8</v>
      </c>
      <c r="B7440" t="s">
        <v>9</v>
      </c>
      <c r="C7440" s="62" t="s">
        <v>10</v>
      </c>
      <c r="D7440" s="62" t="s">
        <v>156</v>
      </c>
      <c r="E7440" s="62" t="s">
        <v>156</v>
      </c>
      <c r="F7440" s="62" t="s">
        <v>16</v>
      </c>
      <c r="G7440" s="2">
        <v>-8757.7159993868299</v>
      </c>
      <c r="H7440" t="s">
        <v>14</v>
      </c>
    </row>
    <row r="7441" spans="1:8" hidden="1" x14ac:dyDescent="0.25">
      <c r="A7441" t="s">
        <v>8</v>
      </c>
      <c r="B7441" t="s">
        <v>9</v>
      </c>
      <c r="C7441" s="62" t="s">
        <v>10</v>
      </c>
      <c r="D7441" s="62" t="s">
        <v>156</v>
      </c>
      <c r="E7441" s="62" t="s">
        <v>156</v>
      </c>
      <c r="F7441" s="62" t="s">
        <v>17</v>
      </c>
      <c r="G7441" s="2">
        <v>-11401.842609496254</v>
      </c>
      <c r="H7441" t="s">
        <v>14</v>
      </c>
    </row>
    <row r="7442" spans="1:8" hidden="1" x14ac:dyDescent="0.25">
      <c r="A7442" t="s">
        <v>8</v>
      </c>
      <c r="B7442" t="s">
        <v>9</v>
      </c>
      <c r="C7442" s="62" t="s">
        <v>10</v>
      </c>
      <c r="D7442" s="62" t="s">
        <v>156</v>
      </c>
      <c r="E7442" s="62" t="s">
        <v>156</v>
      </c>
      <c r="F7442" s="62" t="s">
        <v>18</v>
      </c>
      <c r="G7442" s="2">
        <v>-15046.950570271874</v>
      </c>
      <c r="H7442" t="s">
        <v>14</v>
      </c>
    </row>
    <row r="7443" spans="1:8" hidden="1" x14ac:dyDescent="0.25">
      <c r="A7443" t="s">
        <v>8</v>
      </c>
      <c r="B7443" t="s">
        <v>9</v>
      </c>
      <c r="C7443" s="62" t="s">
        <v>10</v>
      </c>
      <c r="D7443" s="62" t="s">
        <v>156</v>
      </c>
      <c r="E7443" s="62" t="s">
        <v>156</v>
      </c>
      <c r="F7443" s="62" t="s">
        <v>19</v>
      </c>
      <c r="G7443" s="2">
        <v>-14446.327545878179</v>
      </c>
      <c r="H7443" t="s">
        <v>14</v>
      </c>
    </row>
    <row r="7444" spans="1:8" hidden="1" x14ac:dyDescent="0.25">
      <c r="A7444" t="s">
        <v>8</v>
      </c>
      <c r="B7444" t="s">
        <v>9</v>
      </c>
      <c r="C7444" s="62" t="s">
        <v>10</v>
      </c>
      <c r="D7444" s="62" t="s">
        <v>156</v>
      </c>
      <c r="E7444" s="62" t="s">
        <v>156</v>
      </c>
      <c r="F7444" s="62" t="s">
        <v>20</v>
      </c>
      <c r="G7444" s="2">
        <v>-15688.710462737123</v>
      </c>
      <c r="H7444" t="s">
        <v>14</v>
      </c>
    </row>
    <row r="7445" spans="1:8" hidden="1" x14ac:dyDescent="0.25">
      <c r="A7445" t="s">
        <v>8</v>
      </c>
      <c r="B7445" t="s">
        <v>9</v>
      </c>
      <c r="C7445" s="62" t="s">
        <v>10</v>
      </c>
      <c r="D7445" s="62" t="s">
        <v>156</v>
      </c>
      <c r="E7445" s="62" t="s">
        <v>156</v>
      </c>
      <c r="F7445" s="62" t="s">
        <v>21</v>
      </c>
      <c r="G7445" s="2">
        <v>-13728.361441519966</v>
      </c>
      <c r="H7445" t="s">
        <v>14</v>
      </c>
    </row>
    <row r="7446" spans="1:8" hidden="1" x14ac:dyDescent="0.25">
      <c r="A7446" t="s">
        <v>8</v>
      </c>
      <c r="B7446" t="s">
        <v>9</v>
      </c>
      <c r="C7446" s="62" t="s">
        <v>10</v>
      </c>
      <c r="D7446" s="62" t="s">
        <v>156</v>
      </c>
      <c r="E7446" s="62" t="s">
        <v>156</v>
      </c>
      <c r="F7446" s="62" t="s">
        <v>22</v>
      </c>
      <c r="G7446" s="2">
        <v>-10829.275060159693</v>
      </c>
      <c r="H7446" t="s">
        <v>14</v>
      </c>
    </row>
    <row r="7447" spans="1:8" hidden="1" x14ac:dyDescent="0.25">
      <c r="A7447" t="s">
        <v>8</v>
      </c>
      <c r="B7447" t="s">
        <v>9</v>
      </c>
      <c r="C7447" s="62" t="s">
        <v>10</v>
      </c>
      <c r="D7447" s="62" t="s">
        <v>156</v>
      </c>
      <c r="E7447" s="62" t="s">
        <v>156</v>
      </c>
      <c r="F7447" s="62" t="s">
        <v>23</v>
      </c>
      <c r="G7447" s="2">
        <v>-6875.7206641523808</v>
      </c>
      <c r="H7447" t="s">
        <v>14</v>
      </c>
    </row>
    <row r="7448" spans="1:8" hidden="1" x14ac:dyDescent="0.25">
      <c r="A7448" t="s">
        <v>8</v>
      </c>
      <c r="B7448" t="s">
        <v>9</v>
      </c>
      <c r="C7448" s="62" t="s">
        <v>10</v>
      </c>
      <c r="D7448" s="62" t="s">
        <v>156</v>
      </c>
      <c r="E7448" s="62" t="s">
        <v>156</v>
      </c>
      <c r="F7448" s="62" t="s">
        <v>24</v>
      </c>
      <c r="G7448" s="2">
        <v>-6506.7518574559845</v>
      </c>
      <c r="H7448" t="s">
        <v>14</v>
      </c>
    </row>
    <row r="7449" spans="1:8" hidden="1" x14ac:dyDescent="0.25">
      <c r="A7449" t="s">
        <v>8</v>
      </c>
      <c r="B7449" t="s">
        <v>9</v>
      </c>
      <c r="C7449" s="62" t="s">
        <v>10</v>
      </c>
      <c r="D7449" s="62" t="s">
        <v>156</v>
      </c>
      <c r="E7449" s="62" t="s">
        <v>156</v>
      </c>
      <c r="F7449" s="62" t="s">
        <v>25</v>
      </c>
      <c r="G7449" s="2">
        <v>-6411.717757475898</v>
      </c>
      <c r="H7449" t="s">
        <v>14</v>
      </c>
    </row>
    <row r="7450" spans="1:8" hidden="1" x14ac:dyDescent="0.25">
      <c r="A7450" t="s">
        <v>8</v>
      </c>
      <c r="B7450" t="s">
        <v>9</v>
      </c>
      <c r="C7450" s="62" t="s">
        <v>10</v>
      </c>
      <c r="D7450" s="62" t="s">
        <v>156</v>
      </c>
      <c r="E7450" s="62" t="s">
        <v>156</v>
      </c>
      <c r="F7450" s="62" t="s">
        <v>13</v>
      </c>
      <c r="G7450" s="2">
        <v>-70324.849235891248</v>
      </c>
      <c r="H7450" t="s">
        <v>14</v>
      </c>
    </row>
    <row r="7451" spans="1:8" hidden="1" x14ac:dyDescent="0.25">
      <c r="A7451" t="s">
        <v>8</v>
      </c>
      <c r="B7451" t="s">
        <v>9</v>
      </c>
      <c r="C7451" s="62" t="s">
        <v>10</v>
      </c>
      <c r="D7451" s="62" t="s">
        <v>156</v>
      </c>
      <c r="E7451" s="62" t="s">
        <v>156</v>
      </c>
      <c r="F7451" s="62" t="s">
        <v>15</v>
      </c>
      <c r="G7451" s="2">
        <v>-74312.183438561246</v>
      </c>
      <c r="H7451" t="s">
        <v>14</v>
      </c>
    </row>
    <row r="7452" spans="1:8" hidden="1" x14ac:dyDescent="0.25">
      <c r="A7452" t="s">
        <v>8</v>
      </c>
      <c r="B7452" t="s">
        <v>9</v>
      </c>
      <c r="C7452" s="62" t="s">
        <v>10</v>
      </c>
      <c r="D7452" s="62" t="s">
        <v>156</v>
      </c>
      <c r="E7452" s="62" t="s">
        <v>156</v>
      </c>
      <c r="F7452" s="62" t="s">
        <v>16</v>
      </c>
      <c r="G7452" s="2">
        <v>-106533.18753202129</v>
      </c>
      <c r="H7452" t="s">
        <v>14</v>
      </c>
    </row>
    <row r="7453" spans="1:8" hidden="1" x14ac:dyDescent="0.25">
      <c r="A7453" t="s">
        <v>8</v>
      </c>
      <c r="B7453" t="s">
        <v>9</v>
      </c>
      <c r="C7453" s="62" t="s">
        <v>10</v>
      </c>
      <c r="D7453" s="62" t="s">
        <v>156</v>
      </c>
      <c r="E7453" s="62" t="s">
        <v>156</v>
      </c>
      <c r="F7453" s="62" t="s">
        <v>17</v>
      </c>
      <c r="G7453" s="2">
        <v>-138697.6509643725</v>
      </c>
      <c r="H7453" t="s">
        <v>14</v>
      </c>
    </row>
    <row r="7454" spans="1:8" hidden="1" x14ac:dyDescent="0.25">
      <c r="A7454" t="s">
        <v>8</v>
      </c>
      <c r="B7454" t="s">
        <v>9</v>
      </c>
      <c r="C7454" s="62" t="s">
        <v>10</v>
      </c>
      <c r="D7454" s="62" t="s">
        <v>156</v>
      </c>
      <c r="E7454" s="62" t="s">
        <v>156</v>
      </c>
      <c r="F7454" s="62" t="s">
        <v>18</v>
      </c>
      <c r="G7454" s="2">
        <v>-183038.54646577506</v>
      </c>
      <c r="H7454" t="s">
        <v>14</v>
      </c>
    </row>
    <row r="7455" spans="1:8" hidden="1" x14ac:dyDescent="0.25">
      <c r="A7455" t="s">
        <v>8</v>
      </c>
      <c r="B7455" t="s">
        <v>9</v>
      </c>
      <c r="C7455" s="62" t="s">
        <v>10</v>
      </c>
      <c r="D7455" s="62" t="s">
        <v>156</v>
      </c>
      <c r="E7455" s="62" t="s">
        <v>156</v>
      </c>
      <c r="F7455" s="62" t="s">
        <v>19</v>
      </c>
      <c r="G7455" s="2">
        <v>-175732.27102840497</v>
      </c>
      <c r="H7455" t="s">
        <v>14</v>
      </c>
    </row>
    <row r="7456" spans="1:8" hidden="1" x14ac:dyDescent="0.25">
      <c r="A7456" t="s">
        <v>8</v>
      </c>
      <c r="B7456" t="s">
        <v>9</v>
      </c>
      <c r="C7456" s="62" t="s">
        <v>10</v>
      </c>
      <c r="D7456" s="62" t="s">
        <v>156</v>
      </c>
      <c r="E7456" s="62" t="s">
        <v>156</v>
      </c>
      <c r="F7456" s="62" t="s">
        <v>20</v>
      </c>
      <c r="G7456" s="2">
        <v>-190845.23110584752</v>
      </c>
      <c r="H7456" t="s">
        <v>14</v>
      </c>
    </row>
    <row r="7457" spans="1:8" hidden="1" x14ac:dyDescent="0.25">
      <c r="A7457" t="s">
        <v>8</v>
      </c>
      <c r="B7457" t="s">
        <v>9</v>
      </c>
      <c r="C7457" s="62" t="s">
        <v>10</v>
      </c>
      <c r="D7457" s="62" t="s">
        <v>156</v>
      </c>
      <c r="E7457" s="62" t="s">
        <v>156</v>
      </c>
      <c r="F7457" s="62" t="s">
        <v>21</v>
      </c>
      <c r="G7457" s="2">
        <v>-166998.57634789881</v>
      </c>
      <c r="H7457" t="s">
        <v>14</v>
      </c>
    </row>
    <row r="7458" spans="1:8" hidden="1" x14ac:dyDescent="0.25">
      <c r="A7458" t="s">
        <v>8</v>
      </c>
      <c r="B7458" t="s">
        <v>9</v>
      </c>
      <c r="C7458" s="62" t="s">
        <v>10</v>
      </c>
      <c r="D7458" s="62" t="s">
        <v>156</v>
      </c>
      <c r="E7458" s="62" t="s">
        <v>156</v>
      </c>
      <c r="F7458" s="62" t="s">
        <v>22</v>
      </c>
      <c r="G7458" s="2">
        <v>-131732.65619718749</v>
      </c>
      <c r="H7458" t="s">
        <v>14</v>
      </c>
    </row>
    <row r="7459" spans="1:8" hidden="1" x14ac:dyDescent="0.25">
      <c r="A7459" t="s">
        <v>8</v>
      </c>
      <c r="B7459" t="s">
        <v>9</v>
      </c>
      <c r="C7459" s="62" t="s">
        <v>10</v>
      </c>
      <c r="D7459" s="62" t="s">
        <v>156</v>
      </c>
      <c r="E7459" s="62" t="s">
        <v>156</v>
      </c>
      <c r="F7459" s="62" t="s">
        <v>23</v>
      </c>
      <c r="G7459" s="2">
        <v>-83639.665751118751</v>
      </c>
      <c r="H7459" t="s">
        <v>14</v>
      </c>
    </row>
    <row r="7460" spans="1:8" hidden="1" x14ac:dyDescent="0.25">
      <c r="A7460" t="s">
        <v>8</v>
      </c>
      <c r="B7460" t="s">
        <v>9</v>
      </c>
      <c r="C7460" s="62" t="s">
        <v>10</v>
      </c>
      <c r="D7460" s="62" t="s">
        <v>156</v>
      </c>
      <c r="E7460" s="62" t="s">
        <v>156</v>
      </c>
      <c r="F7460" s="62" t="s">
        <v>24</v>
      </c>
      <c r="G7460" s="2">
        <v>-79151.346755617487</v>
      </c>
      <c r="H7460" t="s">
        <v>14</v>
      </c>
    </row>
    <row r="7461" spans="1:8" hidden="1" x14ac:dyDescent="0.25">
      <c r="A7461" t="s">
        <v>8</v>
      </c>
      <c r="B7461" t="s">
        <v>9</v>
      </c>
      <c r="C7461" s="62" t="s">
        <v>10</v>
      </c>
      <c r="D7461" s="62" t="s">
        <v>156</v>
      </c>
      <c r="E7461" s="62" t="s">
        <v>156</v>
      </c>
      <c r="F7461" s="62" t="s">
        <v>25</v>
      </c>
      <c r="G7461" s="2">
        <v>-77995.304975337756</v>
      </c>
      <c r="H7461" t="s">
        <v>14</v>
      </c>
    </row>
    <row r="7462" spans="1:8" hidden="1" x14ac:dyDescent="0.25">
      <c r="A7462" t="s">
        <v>8</v>
      </c>
      <c r="B7462" t="s">
        <v>9</v>
      </c>
      <c r="C7462" s="62" t="s">
        <v>10</v>
      </c>
      <c r="D7462" s="62" t="s">
        <v>156</v>
      </c>
      <c r="E7462" s="62" t="s">
        <v>156</v>
      </c>
      <c r="F7462" s="62" t="s">
        <v>13</v>
      </c>
      <c r="G7462" s="2">
        <v>-43257.505459687789</v>
      </c>
      <c r="H7462" t="s">
        <v>14</v>
      </c>
    </row>
    <row r="7463" spans="1:8" hidden="1" x14ac:dyDescent="0.25">
      <c r="A7463" t="s">
        <v>8</v>
      </c>
      <c r="B7463" t="s">
        <v>9</v>
      </c>
      <c r="C7463" s="62" t="s">
        <v>10</v>
      </c>
      <c r="D7463" s="62" t="s">
        <v>156</v>
      </c>
      <c r="E7463" s="62" t="s">
        <v>156</v>
      </c>
      <c r="F7463" s="62" t="s">
        <v>15</v>
      </c>
      <c r="G7463" s="2">
        <v>-45710.153889306712</v>
      </c>
      <c r="H7463" t="s">
        <v>14</v>
      </c>
    </row>
    <row r="7464" spans="1:8" hidden="1" x14ac:dyDescent="0.25">
      <c r="A7464" t="s">
        <v>8</v>
      </c>
      <c r="B7464" t="s">
        <v>9</v>
      </c>
      <c r="C7464" s="62" t="s">
        <v>10</v>
      </c>
      <c r="D7464" s="62" t="s">
        <v>156</v>
      </c>
      <c r="E7464" s="62" t="s">
        <v>156</v>
      </c>
      <c r="F7464" s="62" t="s">
        <v>16</v>
      </c>
      <c r="G7464" s="2">
        <v>-65529.609965411953</v>
      </c>
      <c r="H7464" t="s">
        <v>14</v>
      </c>
    </row>
    <row r="7465" spans="1:8" hidden="1" x14ac:dyDescent="0.25">
      <c r="A7465" t="s">
        <v>8</v>
      </c>
      <c r="B7465" t="s">
        <v>9</v>
      </c>
      <c r="C7465" s="62" t="s">
        <v>10</v>
      </c>
      <c r="D7465" s="62" t="s">
        <v>156</v>
      </c>
      <c r="E7465" s="62" t="s">
        <v>156</v>
      </c>
      <c r="F7465" s="62" t="s">
        <v>17</v>
      </c>
      <c r="G7465" s="2">
        <v>-85314.287325555721</v>
      </c>
      <c r="H7465" t="s">
        <v>14</v>
      </c>
    </row>
    <row r="7466" spans="1:8" hidden="1" x14ac:dyDescent="0.25">
      <c r="A7466" t="s">
        <v>8</v>
      </c>
      <c r="B7466" t="s">
        <v>9</v>
      </c>
      <c r="C7466" s="62" t="s">
        <v>10</v>
      </c>
      <c r="D7466" s="62" t="s">
        <v>156</v>
      </c>
      <c r="E7466" s="62" t="s">
        <v>156</v>
      </c>
      <c r="F7466" s="62" t="s">
        <v>18</v>
      </c>
      <c r="G7466" s="2">
        <v>-112588.80764205928</v>
      </c>
      <c r="H7466" t="s">
        <v>14</v>
      </c>
    </row>
    <row r="7467" spans="1:8" hidden="1" x14ac:dyDescent="0.25">
      <c r="A7467" t="s">
        <v>8</v>
      </c>
      <c r="B7467" t="s">
        <v>9</v>
      </c>
      <c r="C7467" s="62" t="s">
        <v>10</v>
      </c>
      <c r="D7467" s="62" t="s">
        <v>156</v>
      </c>
      <c r="E7467" s="62" t="s">
        <v>156</v>
      </c>
      <c r="F7467" s="62" t="s">
        <v>19</v>
      </c>
      <c r="G7467" s="2">
        <v>-108094.64586203347</v>
      </c>
      <c r="H7467" t="s">
        <v>14</v>
      </c>
    </row>
    <row r="7468" spans="1:8" hidden="1" x14ac:dyDescent="0.25">
      <c r="A7468" t="s">
        <v>8</v>
      </c>
      <c r="B7468" t="s">
        <v>9</v>
      </c>
      <c r="C7468" s="62" t="s">
        <v>10</v>
      </c>
      <c r="D7468" s="62" t="s">
        <v>156</v>
      </c>
      <c r="E7468" s="62" t="s">
        <v>156</v>
      </c>
      <c r="F7468" s="62" t="s">
        <v>20</v>
      </c>
      <c r="G7468" s="2">
        <v>-117390.77603743051</v>
      </c>
      <c r="H7468" t="s">
        <v>14</v>
      </c>
    </row>
    <row r="7469" spans="1:8" hidden="1" x14ac:dyDescent="0.25">
      <c r="A7469" t="s">
        <v>8</v>
      </c>
      <c r="B7469" t="s">
        <v>9</v>
      </c>
      <c r="C7469" s="62" t="s">
        <v>10</v>
      </c>
      <c r="D7469" s="62" t="s">
        <v>156</v>
      </c>
      <c r="E7469" s="62" t="s">
        <v>156</v>
      </c>
      <c r="F7469" s="62" t="s">
        <v>21</v>
      </c>
      <c r="G7469" s="2">
        <v>-102722.46448617315</v>
      </c>
      <c r="H7469" t="s">
        <v>14</v>
      </c>
    </row>
    <row r="7470" spans="1:8" hidden="1" x14ac:dyDescent="0.25">
      <c r="A7470" t="s">
        <v>8</v>
      </c>
      <c r="B7470" t="s">
        <v>9</v>
      </c>
      <c r="C7470" s="62" t="s">
        <v>10</v>
      </c>
      <c r="D7470" s="62" t="s">
        <v>156</v>
      </c>
      <c r="E7470" s="62" t="s">
        <v>156</v>
      </c>
      <c r="F7470" s="62" t="s">
        <v>22</v>
      </c>
      <c r="G7470" s="2">
        <v>-81030.050637644905</v>
      </c>
      <c r="H7470" t="s">
        <v>14</v>
      </c>
    </row>
    <row r="7471" spans="1:8" hidden="1" x14ac:dyDescent="0.25">
      <c r="A7471" t="s">
        <v>8</v>
      </c>
      <c r="B7471" t="s">
        <v>9</v>
      </c>
      <c r="C7471" s="62" t="s">
        <v>10</v>
      </c>
      <c r="D7471" s="62" t="s">
        <v>156</v>
      </c>
      <c r="E7471" s="62" t="s">
        <v>156</v>
      </c>
      <c r="F7471" s="62" t="s">
        <v>23</v>
      </c>
      <c r="G7471" s="2">
        <v>-51447.579869520181</v>
      </c>
      <c r="H7471" t="s">
        <v>14</v>
      </c>
    </row>
    <row r="7472" spans="1:8" hidden="1" x14ac:dyDescent="0.25">
      <c r="A7472" t="s">
        <v>8</v>
      </c>
      <c r="B7472" t="s">
        <v>9</v>
      </c>
      <c r="C7472" s="62" t="s">
        <v>10</v>
      </c>
      <c r="D7472" s="62" t="s">
        <v>156</v>
      </c>
      <c r="E7472" s="62" t="s">
        <v>156</v>
      </c>
      <c r="F7472" s="62" t="s">
        <v>24</v>
      </c>
      <c r="G7472" s="2">
        <v>-48686.770773414399</v>
      </c>
      <c r="H7472" t="s">
        <v>14</v>
      </c>
    </row>
    <row r="7473" spans="1:8" hidden="1" x14ac:dyDescent="0.25">
      <c r="A7473" t="s">
        <v>8</v>
      </c>
      <c r="B7473" t="s">
        <v>9</v>
      </c>
      <c r="C7473" s="62" t="s">
        <v>10</v>
      </c>
      <c r="D7473" s="62" t="s">
        <v>156</v>
      </c>
      <c r="E7473" s="62" t="s">
        <v>156</v>
      </c>
      <c r="F7473" s="62" t="s">
        <v>25</v>
      </c>
      <c r="G7473" s="2">
        <v>-47975.678120313394</v>
      </c>
      <c r="H7473" t="s">
        <v>14</v>
      </c>
    </row>
    <row r="7474" spans="1:8" hidden="1" x14ac:dyDescent="0.25">
      <c r="A7474" t="s">
        <v>8</v>
      </c>
      <c r="B7474" t="s">
        <v>9</v>
      </c>
      <c r="C7474" s="62" t="s">
        <v>10</v>
      </c>
      <c r="D7474" s="62" t="s">
        <v>156</v>
      </c>
      <c r="E7474" s="62" t="s">
        <v>156</v>
      </c>
      <c r="F7474" s="62" t="s">
        <v>13</v>
      </c>
      <c r="G7474" s="2">
        <v>-39642.862738150478</v>
      </c>
      <c r="H7474" t="s">
        <v>14</v>
      </c>
    </row>
    <row r="7475" spans="1:8" hidden="1" x14ac:dyDescent="0.25">
      <c r="A7475" t="s">
        <v>8</v>
      </c>
      <c r="B7475" t="s">
        <v>9</v>
      </c>
      <c r="C7475" s="62" t="s">
        <v>10</v>
      </c>
      <c r="D7475" s="62" t="s">
        <v>156</v>
      </c>
      <c r="E7475" s="62" t="s">
        <v>156</v>
      </c>
      <c r="F7475" s="62" t="s">
        <v>15</v>
      </c>
      <c r="G7475" s="2">
        <v>-41890.565281491399</v>
      </c>
      <c r="H7475" t="s">
        <v>14</v>
      </c>
    </row>
    <row r="7476" spans="1:8" hidden="1" x14ac:dyDescent="0.25">
      <c r="A7476" t="s">
        <v>8</v>
      </c>
      <c r="B7476" t="s">
        <v>9</v>
      </c>
      <c r="C7476" s="62" t="s">
        <v>10</v>
      </c>
      <c r="D7476" s="62" t="s">
        <v>156</v>
      </c>
      <c r="E7476" s="62" t="s">
        <v>156</v>
      </c>
      <c r="F7476" s="62" t="s">
        <v>16</v>
      </c>
      <c r="G7476" s="2">
        <v>-60053.886731038372</v>
      </c>
      <c r="H7476" t="s">
        <v>14</v>
      </c>
    </row>
    <row r="7477" spans="1:8" hidden="1" x14ac:dyDescent="0.25">
      <c r="A7477" t="s">
        <v>8</v>
      </c>
      <c r="B7477" t="s">
        <v>9</v>
      </c>
      <c r="C7477" s="62" t="s">
        <v>10</v>
      </c>
      <c r="D7477" s="62" t="s">
        <v>156</v>
      </c>
      <c r="E7477" s="62" t="s">
        <v>156</v>
      </c>
      <c r="F7477" s="62" t="s">
        <v>17</v>
      </c>
      <c r="G7477" s="2">
        <v>-78185.335610763796</v>
      </c>
      <c r="H7477" t="s">
        <v>14</v>
      </c>
    </row>
    <row r="7478" spans="1:8" hidden="1" x14ac:dyDescent="0.25">
      <c r="A7478" t="s">
        <v>8</v>
      </c>
      <c r="B7478" t="s">
        <v>9</v>
      </c>
      <c r="C7478" s="62" t="s">
        <v>10</v>
      </c>
      <c r="D7478" s="62" t="s">
        <v>156</v>
      </c>
      <c r="E7478" s="62" t="s">
        <v>156</v>
      </c>
      <c r="F7478" s="62" t="s">
        <v>18</v>
      </c>
      <c r="G7478" s="2">
        <v>-103180.76827998392</v>
      </c>
      <c r="H7478" t="s">
        <v>14</v>
      </c>
    </row>
    <row r="7479" spans="1:8" hidden="1" x14ac:dyDescent="0.25">
      <c r="A7479" t="s">
        <v>8</v>
      </c>
      <c r="B7479" t="s">
        <v>9</v>
      </c>
      <c r="C7479" s="62" t="s">
        <v>10</v>
      </c>
      <c r="D7479" s="62" t="s">
        <v>156</v>
      </c>
      <c r="E7479" s="62" t="s">
        <v>156</v>
      </c>
      <c r="F7479" s="62" t="s">
        <v>19</v>
      </c>
      <c r="G7479" s="2">
        <v>-99062.143392225757</v>
      </c>
      <c r="H7479" t="s">
        <v>14</v>
      </c>
    </row>
    <row r="7480" spans="1:8" hidden="1" x14ac:dyDescent="0.25">
      <c r="A7480" t="s">
        <v>8</v>
      </c>
      <c r="B7480" t="s">
        <v>9</v>
      </c>
      <c r="C7480" s="62" t="s">
        <v>10</v>
      </c>
      <c r="D7480" s="62" t="s">
        <v>156</v>
      </c>
      <c r="E7480" s="62" t="s">
        <v>156</v>
      </c>
      <c r="F7480" s="62" t="s">
        <v>20</v>
      </c>
      <c r="G7480" s="2">
        <v>-107581.47913808092</v>
      </c>
      <c r="H7480" t="s">
        <v>14</v>
      </c>
    </row>
    <row r="7481" spans="1:8" hidden="1" x14ac:dyDescent="0.25">
      <c r="A7481" t="s">
        <v>8</v>
      </c>
      <c r="B7481" t="s">
        <v>9</v>
      </c>
      <c r="C7481" s="62" t="s">
        <v>10</v>
      </c>
      <c r="D7481" s="62" t="s">
        <v>156</v>
      </c>
      <c r="E7481" s="62" t="s">
        <v>156</v>
      </c>
      <c r="F7481" s="62" t="s">
        <v>21</v>
      </c>
      <c r="G7481" s="2">
        <v>-94138.867150923586</v>
      </c>
      <c r="H7481" t="s">
        <v>14</v>
      </c>
    </row>
    <row r="7482" spans="1:8" hidden="1" x14ac:dyDescent="0.25">
      <c r="A7482" t="s">
        <v>8</v>
      </c>
      <c r="B7482" t="s">
        <v>9</v>
      </c>
      <c r="C7482" s="62" t="s">
        <v>10</v>
      </c>
      <c r="D7482" s="62" t="s">
        <v>156</v>
      </c>
      <c r="E7482" s="62" t="s">
        <v>156</v>
      </c>
      <c r="F7482" s="62" t="s">
        <v>22</v>
      </c>
      <c r="G7482" s="2">
        <v>-74259.094253298739</v>
      </c>
      <c r="H7482" t="s">
        <v>14</v>
      </c>
    </row>
    <row r="7483" spans="1:8" hidden="1" x14ac:dyDescent="0.25">
      <c r="A7483" t="s">
        <v>8</v>
      </c>
      <c r="B7483" t="s">
        <v>9</v>
      </c>
      <c r="C7483" s="62" t="s">
        <v>10</v>
      </c>
      <c r="D7483" s="62" t="s">
        <v>156</v>
      </c>
      <c r="E7483" s="62" t="s">
        <v>156</v>
      </c>
      <c r="F7483" s="62" t="s">
        <v>23</v>
      </c>
      <c r="G7483" s="2">
        <v>-47148.565903276271</v>
      </c>
      <c r="H7483" t="s">
        <v>14</v>
      </c>
    </row>
    <row r="7484" spans="1:8" hidden="1" x14ac:dyDescent="0.25">
      <c r="A7484" t="s">
        <v>8</v>
      </c>
      <c r="B7484" t="s">
        <v>9</v>
      </c>
      <c r="C7484" s="62" t="s">
        <v>10</v>
      </c>
      <c r="D7484" s="62" t="s">
        <v>156</v>
      </c>
      <c r="E7484" s="62" t="s">
        <v>156</v>
      </c>
      <c r="F7484" s="62" t="s">
        <v>24</v>
      </c>
      <c r="G7484" s="2">
        <v>-44618.452923341421</v>
      </c>
      <c r="H7484" t="s">
        <v>14</v>
      </c>
    </row>
    <row r="7485" spans="1:8" hidden="1" x14ac:dyDescent="0.25">
      <c r="A7485" t="s">
        <v>8</v>
      </c>
      <c r="B7485" t="s">
        <v>9</v>
      </c>
      <c r="C7485" s="62" t="s">
        <v>10</v>
      </c>
      <c r="D7485" s="62" t="s">
        <v>156</v>
      </c>
      <c r="E7485" s="62" t="s">
        <v>156</v>
      </c>
      <c r="F7485" s="62" t="s">
        <v>25</v>
      </c>
      <c r="G7485" s="2">
        <v>-43966.779921363515</v>
      </c>
      <c r="H7485" t="s">
        <v>14</v>
      </c>
    </row>
    <row r="7486" spans="1:8" hidden="1" x14ac:dyDescent="0.25">
      <c r="A7486" t="s">
        <v>8</v>
      </c>
      <c r="B7486" t="s">
        <v>9</v>
      </c>
      <c r="C7486" s="62" t="s">
        <v>10</v>
      </c>
      <c r="D7486" s="62" t="s">
        <v>156</v>
      </c>
      <c r="E7486" s="62" t="s">
        <v>156</v>
      </c>
      <c r="F7486" s="62" t="s">
        <v>13</v>
      </c>
      <c r="G7486" s="2">
        <v>-1027156.6591801771</v>
      </c>
      <c r="H7486" t="s">
        <v>14</v>
      </c>
    </row>
    <row r="7487" spans="1:8" hidden="1" x14ac:dyDescent="0.25">
      <c r="A7487" t="s">
        <v>8</v>
      </c>
      <c r="B7487" t="s">
        <v>9</v>
      </c>
      <c r="C7487" s="62" t="s">
        <v>10</v>
      </c>
      <c r="D7487" s="62" t="s">
        <v>156</v>
      </c>
      <c r="E7487" s="62" t="s">
        <v>156</v>
      </c>
      <c r="F7487" s="62" t="s">
        <v>15</v>
      </c>
      <c r="G7487" s="2">
        <v>-1085395.2039214734</v>
      </c>
      <c r="H7487" t="s">
        <v>14</v>
      </c>
    </row>
    <row r="7488" spans="1:8" hidden="1" x14ac:dyDescent="0.25">
      <c r="A7488" t="s">
        <v>8</v>
      </c>
      <c r="B7488" t="s">
        <v>9</v>
      </c>
      <c r="C7488" s="62" t="s">
        <v>10</v>
      </c>
      <c r="D7488" s="62" t="s">
        <v>156</v>
      </c>
      <c r="E7488" s="62" t="s">
        <v>156</v>
      </c>
      <c r="F7488" s="62" t="s">
        <v>16</v>
      </c>
      <c r="G7488" s="2">
        <v>-1556011.4836529084</v>
      </c>
      <c r="H7488" t="s">
        <v>14</v>
      </c>
    </row>
    <row r="7489" spans="1:8" hidden="1" x14ac:dyDescent="0.25">
      <c r="A7489" t="s">
        <v>8</v>
      </c>
      <c r="B7489" t="s">
        <v>9</v>
      </c>
      <c r="C7489" s="62" t="s">
        <v>10</v>
      </c>
      <c r="D7489" s="62" t="s">
        <v>156</v>
      </c>
      <c r="E7489" s="62" t="s">
        <v>156</v>
      </c>
      <c r="F7489" s="62" t="s">
        <v>17</v>
      </c>
      <c r="G7489" s="2">
        <v>-2025801.9369914914</v>
      </c>
      <c r="H7489" t="s">
        <v>14</v>
      </c>
    </row>
    <row r="7490" spans="1:8" hidden="1" x14ac:dyDescent="0.25">
      <c r="A7490" t="s">
        <v>8</v>
      </c>
      <c r="B7490" t="s">
        <v>9</v>
      </c>
      <c r="C7490" s="62" t="s">
        <v>10</v>
      </c>
      <c r="D7490" s="62" t="s">
        <v>156</v>
      </c>
      <c r="E7490" s="62" t="s">
        <v>156</v>
      </c>
      <c r="F7490" s="62" t="s">
        <v>18</v>
      </c>
      <c r="G7490" s="2">
        <v>-2673439.9565982716</v>
      </c>
      <c r="H7490" t="s">
        <v>14</v>
      </c>
    </row>
    <row r="7491" spans="1:8" hidden="1" x14ac:dyDescent="0.25">
      <c r="A7491" t="s">
        <v>8</v>
      </c>
      <c r="B7491" t="s">
        <v>9</v>
      </c>
      <c r="C7491" s="62" t="s">
        <v>10</v>
      </c>
      <c r="D7491" s="62" t="s">
        <v>156</v>
      </c>
      <c r="E7491" s="62" t="s">
        <v>156</v>
      </c>
      <c r="F7491" s="62" t="s">
        <v>19</v>
      </c>
      <c r="G7491" s="2">
        <v>-2566725.3379273349</v>
      </c>
      <c r="H7491" t="s">
        <v>14</v>
      </c>
    </row>
    <row r="7492" spans="1:8" hidden="1" x14ac:dyDescent="0.25">
      <c r="A7492" t="s">
        <v>8</v>
      </c>
      <c r="B7492" t="s">
        <v>9</v>
      </c>
      <c r="C7492" s="62" t="s">
        <v>10</v>
      </c>
      <c r="D7492" s="62" t="s">
        <v>156</v>
      </c>
      <c r="E7492" s="62" t="s">
        <v>156</v>
      </c>
      <c r="F7492" s="62" t="s">
        <v>20</v>
      </c>
      <c r="G7492" s="2">
        <v>-2787463.4945268477</v>
      </c>
      <c r="H7492" t="s">
        <v>14</v>
      </c>
    </row>
    <row r="7493" spans="1:8" hidden="1" x14ac:dyDescent="0.25">
      <c r="A7493" t="s">
        <v>8</v>
      </c>
      <c r="B7493" t="s">
        <v>9</v>
      </c>
      <c r="C7493" s="62" t="s">
        <v>10</v>
      </c>
      <c r="D7493" s="62" t="s">
        <v>156</v>
      </c>
      <c r="E7493" s="62" t="s">
        <v>156</v>
      </c>
      <c r="F7493" s="62" t="s">
        <v>21</v>
      </c>
      <c r="G7493" s="2">
        <v>-2439161.9979728148</v>
      </c>
      <c r="H7493" t="s">
        <v>14</v>
      </c>
    </row>
    <row r="7494" spans="1:8" hidden="1" x14ac:dyDescent="0.25">
      <c r="A7494" t="s">
        <v>8</v>
      </c>
      <c r="B7494" t="s">
        <v>9</v>
      </c>
      <c r="C7494" s="62" t="s">
        <v>10</v>
      </c>
      <c r="D7494" s="62" t="s">
        <v>156</v>
      </c>
      <c r="E7494" s="62" t="s">
        <v>156</v>
      </c>
      <c r="F7494" s="62" t="s">
        <v>22</v>
      </c>
      <c r="G7494" s="2">
        <v>-1924072.0245351994</v>
      </c>
      <c r="H7494" t="s">
        <v>14</v>
      </c>
    </row>
    <row r="7495" spans="1:8" hidden="1" x14ac:dyDescent="0.25">
      <c r="A7495" t="s">
        <v>8</v>
      </c>
      <c r="B7495" t="s">
        <v>9</v>
      </c>
      <c r="C7495" s="62" t="s">
        <v>10</v>
      </c>
      <c r="D7495" s="62" t="s">
        <v>156</v>
      </c>
      <c r="E7495" s="62" t="s">
        <v>156</v>
      </c>
      <c r="F7495" s="62" t="s">
        <v>23</v>
      </c>
      <c r="G7495" s="2">
        <v>-1221631.3377323237</v>
      </c>
      <c r="H7495" t="s">
        <v>14</v>
      </c>
    </row>
    <row r="7496" spans="1:8" hidden="1" x14ac:dyDescent="0.25">
      <c r="A7496" t="s">
        <v>8</v>
      </c>
      <c r="B7496" t="s">
        <v>9</v>
      </c>
      <c r="C7496" s="62" t="s">
        <v>10</v>
      </c>
      <c r="D7496" s="62" t="s">
        <v>156</v>
      </c>
      <c r="E7496" s="62" t="s">
        <v>156</v>
      </c>
      <c r="F7496" s="62" t="s">
        <v>24</v>
      </c>
      <c r="G7496" s="2">
        <v>-1156075.4667301697</v>
      </c>
      <c r="H7496" t="s">
        <v>14</v>
      </c>
    </row>
    <row r="7497" spans="1:8" hidden="1" x14ac:dyDescent="0.25">
      <c r="A7497" t="s">
        <v>8</v>
      </c>
      <c r="B7497" t="s">
        <v>9</v>
      </c>
      <c r="C7497" s="62" t="s">
        <v>10</v>
      </c>
      <c r="D7497" s="62" t="s">
        <v>156</v>
      </c>
      <c r="E7497" s="62" t="s">
        <v>156</v>
      </c>
      <c r="F7497" s="62" t="s">
        <v>25</v>
      </c>
      <c r="G7497" s="2">
        <v>-1139190.4534552491</v>
      </c>
      <c r="H7497" t="s">
        <v>14</v>
      </c>
    </row>
    <row r="7498" spans="1:8" hidden="1" x14ac:dyDescent="0.25">
      <c r="A7498" t="s">
        <v>8</v>
      </c>
      <c r="B7498" t="s">
        <v>9</v>
      </c>
      <c r="C7498" s="62" t="s">
        <v>10</v>
      </c>
      <c r="D7498" s="62" t="s">
        <v>156</v>
      </c>
      <c r="E7498" s="62" t="s">
        <v>156</v>
      </c>
      <c r="F7498" s="62" t="s">
        <v>13</v>
      </c>
      <c r="G7498" s="2">
        <v>-2644.5177116161881</v>
      </c>
      <c r="H7498" t="s">
        <v>14</v>
      </c>
    </row>
    <row r="7499" spans="1:8" hidden="1" x14ac:dyDescent="0.25">
      <c r="A7499" t="s">
        <v>8</v>
      </c>
      <c r="B7499" t="s">
        <v>9</v>
      </c>
      <c r="C7499" s="62" t="s">
        <v>10</v>
      </c>
      <c r="D7499" s="62" t="s">
        <v>156</v>
      </c>
      <c r="E7499" s="62" t="s">
        <v>156</v>
      </c>
      <c r="F7499" s="62" t="s">
        <v>15</v>
      </c>
      <c r="G7499" s="2">
        <v>-2794.4586789366303</v>
      </c>
      <c r="H7499" t="s">
        <v>14</v>
      </c>
    </row>
    <row r="7500" spans="1:8" hidden="1" x14ac:dyDescent="0.25">
      <c r="A7500" t="s">
        <v>8</v>
      </c>
      <c r="B7500" t="s">
        <v>9</v>
      </c>
      <c r="C7500" s="62" t="s">
        <v>10</v>
      </c>
      <c r="D7500" s="62" t="s">
        <v>156</v>
      </c>
      <c r="E7500" s="62" t="s">
        <v>156</v>
      </c>
      <c r="F7500" s="62" t="s">
        <v>16</v>
      </c>
      <c r="G7500" s="2">
        <v>-4006.1074337799628</v>
      </c>
      <c r="H7500" t="s">
        <v>14</v>
      </c>
    </row>
    <row r="7501" spans="1:8" hidden="1" x14ac:dyDescent="0.25">
      <c r="A7501" t="s">
        <v>8</v>
      </c>
      <c r="B7501" t="s">
        <v>9</v>
      </c>
      <c r="C7501" s="62" t="s">
        <v>10</v>
      </c>
      <c r="D7501" s="62" t="s">
        <v>156</v>
      </c>
      <c r="E7501" s="62" t="s">
        <v>156</v>
      </c>
      <c r="F7501" s="62" t="s">
        <v>17</v>
      </c>
      <c r="G7501" s="2">
        <v>-5215.6300158500389</v>
      </c>
      <c r="H7501" t="s">
        <v>14</v>
      </c>
    </row>
    <row r="7502" spans="1:8" hidden="1" x14ac:dyDescent="0.25">
      <c r="A7502" t="s">
        <v>8</v>
      </c>
      <c r="B7502" t="s">
        <v>9</v>
      </c>
      <c r="C7502" s="62" t="s">
        <v>10</v>
      </c>
      <c r="D7502" s="62" t="s">
        <v>156</v>
      </c>
      <c r="E7502" s="62" t="s">
        <v>156</v>
      </c>
      <c r="F7502" s="62" t="s">
        <v>18</v>
      </c>
      <c r="G7502" s="2">
        <v>-6883.0389726620815</v>
      </c>
      <c r="H7502" t="s">
        <v>14</v>
      </c>
    </row>
    <row r="7503" spans="1:8" hidden="1" x14ac:dyDescent="0.25">
      <c r="A7503" t="s">
        <v>8</v>
      </c>
      <c r="B7503" t="s">
        <v>9</v>
      </c>
      <c r="C7503" s="62" t="s">
        <v>10</v>
      </c>
      <c r="D7503" s="62" t="s">
        <v>156</v>
      </c>
      <c r="E7503" s="62" t="s">
        <v>156</v>
      </c>
      <c r="F7503" s="62" t="s">
        <v>19</v>
      </c>
      <c r="G7503" s="2">
        <v>-6608.2914970541215</v>
      </c>
      <c r="H7503" t="s">
        <v>14</v>
      </c>
    </row>
    <row r="7504" spans="1:8" hidden="1" x14ac:dyDescent="0.25">
      <c r="A7504" t="s">
        <v>8</v>
      </c>
      <c r="B7504" t="s">
        <v>9</v>
      </c>
      <c r="C7504" s="62" t="s">
        <v>10</v>
      </c>
      <c r="D7504" s="62" t="s">
        <v>156</v>
      </c>
      <c r="E7504" s="62" t="s">
        <v>156</v>
      </c>
      <c r="F7504" s="62" t="s">
        <v>20</v>
      </c>
      <c r="G7504" s="2">
        <v>-7176.6039930494599</v>
      </c>
      <c r="H7504" t="s">
        <v>14</v>
      </c>
    </row>
    <row r="7505" spans="1:8" hidden="1" x14ac:dyDescent="0.25">
      <c r="A7505" t="s">
        <v>8</v>
      </c>
      <c r="B7505" t="s">
        <v>9</v>
      </c>
      <c r="C7505" s="62" t="s">
        <v>10</v>
      </c>
      <c r="D7505" s="62" t="s">
        <v>156</v>
      </c>
      <c r="E7505" s="62" t="s">
        <v>156</v>
      </c>
      <c r="F7505" s="62" t="s">
        <v>21</v>
      </c>
      <c r="G7505" s="2">
        <v>-6279.8669000390018</v>
      </c>
      <c r="H7505" t="s">
        <v>14</v>
      </c>
    </row>
    <row r="7506" spans="1:8" hidden="1" x14ac:dyDescent="0.25">
      <c r="A7506" t="s">
        <v>8</v>
      </c>
      <c r="B7506" t="s">
        <v>9</v>
      </c>
      <c r="C7506" s="62" t="s">
        <v>10</v>
      </c>
      <c r="D7506" s="62" t="s">
        <v>156</v>
      </c>
      <c r="E7506" s="62" t="s">
        <v>156</v>
      </c>
      <c r="F7506" s="62" t="s">
        <v>22</v>
      </c>
      <c r="G7506" s="2">
        <v>-4953.7161657207398</v>
      </c>
      <c r="H7506" t="s">
        <v>14</v>
      </c>
    </row>
    <row r="7507" spans="1:8" hidden="1" x14ac:dyDescent="0.25">
      <c r="A7507" t="s">
        <v>8</v>
      </c>
      <c r="B7507" t="s">
        <v>9</v>
      </c>
      <c r="C7507" s="62" t="s">
        <v>10</v>
      </c>
      <c r="D7507" s="62" t="s">
        <v>156</v>
      </c>
      <c r="E7507" s="62" t="s">
        <v>156</v>
      </c>
      <c r="F7507" s="62" t="s">
        <v>23</v>
      </c>
      <c r="G7507" s="2">
        <v>-3145.2122525078348</v>
      </c>
      <c r="H7507" t="s">
        <v>14</v>
      </c>
    </row>
    <row r="7508" spans="1:8" hidden="1" x14ac:dyDescent="0.25">
      <c r="A7508" t="s">
        <v>8</v>
      </c>
      <c r="B7508" t="s">
        <v>9</v>
      </c>
      <c r="C7508" s="62" t="s">
        <v>10</v>
      </c>
      <c r="D7508" s="62" t="s">
        <v>156</v>
      </c>
      <c r="E7508" s="62" t="s">
        <v>156</v>
      </c>
      <c r="F7508" s="62" t="s">
        <v>24</v>
      </c>
      <c r="G7508" s="2">
        <v>-2976.432095736041</v>
      </c>
      <c r="H7508" t="s">
        <v>14</v>
      </c>
    </row>
    <row r="7509" spans="1:8" hidden="1" x14ac:dyDescent="0.25">
      <c r="A7509" t="s">
        <v>8</v>
      </c>
      <c r="B7509" t="s">
        <v>9</v>
      </c>
      <c r="C7509" s="62" t="s">
        <v>10</v>
      </c>
      <c r="D7509" s="62" t="s">
        <v>156</v>
      </c>
      <c r="E7509" s="62" t="s">
        <v>156</v>
      </c>
      <c r="F7509" s="62" t="s">
        <v>25</v>
      </c>
      <c r="G7509" s="2">
        <v>-2932.9599376505917</v>
      </c>
      <c r="H7509" t="s">
        <v>14</v>
      </c>
    </row>
    <row r="7510" spans="1:8" hidden="1" x14ac:dyDescent="0.25">
      <c r="A7510" t="s">
        <v>8</v>
      </c>
      <c r="B7510" t="s">
        <v>9</v>
      </c>
      <c r="C7510" s="62" t="s">
        <v>10</v>
      </c>
      <c r="D7510" s="62" t="s">
        <v>156</v>
      </c>
      <c r="E7510" s="62" t="s">
        <v>156</v>
      </c>
      <c r="F7510" s="62" t="s">
        <v>13</v>
      </c>
      <c r="G7510" s="2">
        <v>-70900.452878601252</v>
      </c>
      <c r="H7510" t="s">
        <v>14</v>
      </c>
    </row>
    <row r="7511" spans="1:8" hidden="1" x14ac:dyDescent="0.25">
      <c r="A7511" t="s">
        <v>8</v>
      </c>
      <c r="B7511" t="s">
        <v>9</v>
      </c>
      <c r="C7511" s="62" t="s">
        <v>10</v>
      </c>
      <c r="D7511" s="62" t="s">
        <v>156</v>
      </c>
      <c r="E7511" s="62" t="s">
        <v>156</v>
      </c>
      <c r="F7511" s="62" t="s">
        <v>15</v>
      </c>
      <c r="G7511" s="2">
        <v>-74920.423114148638</v>
      </c>
      <c r="H7511" t="s">
        <v>14</v>
      </c>
    </row>
    <row r="7512" spans="1:8" hidden="1" x14ac:dyDescent="0.25">
      <c r="A7512" t="s">
        <v>8</v>
      </c>
      <c r="B7512" t="s">
        <v>9</v>
      </c>
      <c r="C7512" s="62" t="s">
        <v>10</v>
      </c>
      <c r="D7512" s="62" t="s">
        <v>156</v>
      </c>
      <c r="E7512" s="62" t="s">
        <v>156</v>
      </c>
      <c r="F7512" s="62" t="s">
        <v>16</v>
      </c>
      <c r="G7512" s="2">
        <v>-107405.15372148655</v>
      </c>
      <c r="H7512" t="s">
        <v>14</v>
      </c>
    </row>
    <row r="7513" spans="1:8" hidden="1" x14ac:dyDescent="0.25">
      <c r="A7513" t="s">
        <v>8</v>
      </c>
      <c r="B7513" t="s">
        <v>9</v>
      </c>
      <c r="C7513" s="62" t="s">
        <v>10</v>
      </c>
      <c r="D7513" s="62" t="s">
        <v>156</v>
      </c>
      <c r="E7513" s="62" t="s">
        <v>156</v>
      </c>
      <c r="F7513" s="62" t="s">
        <v>17</v>
      </c>
      <c r="G7513" s="2">
        <v>-139832.88088662407</v>
      </c>
      <c r="H7513" t="s">
        <v>14</v>
      </c>
    </row>
    <row r="7514" spans="1:8" hidden="1" x14ac:dyDescent="0.25">
      <c r="A7514" t="s">
        <v>8</v>
      </c>
      <c r="B7514" t="s">
        <v>9</v>
      </c>
      <c r="C7514" s="62" t="s">
        <v>10</v>
      </c>
      <c r="D7514" s="62" t="s">
        <v>156</v>
      </c>
      <c r="E7514" s="62" t="s">
        <v>156</v>
      </c>
      <c r="F7514" s="62" t="s">
        <v>18</v>
      </c>
      <c r="G7514" s="2">
        <v>-184536.703308581</v>
      </c>
      <c r="H7514" t="s">
        <v>14</v>
      </c>
    </row>
    <row r="7515" spans="1:8" hidden="1" x14ac:dyDescent="0.25">
      <c r="A7515" t="s">
        <v>8</v>
      </c>
      <c r="B7515" t="s">
        <v>9</v>
      </c>
      <c r="C7515" s="62" t="s">
        <v>10</v>
      </c>
      <c r="D7515" s="62" t="s">
        <v>156</v>
      </c>
      <c r="E7515" s="62" t="s">
        <v>156</v>
      </c>
      <c r="F7515" s="62" t="s">
        <v>19</v>
      </c>
      <c r="G7515" s="2">
        <v>-177170.62655201735</v>
      </c>
      <c r="H7515" t="s">
        <v>14</v>
      </c>
    </row>
    <row r="7516" spans="1:8" hidden="1" x14ac:dyDescent="0.25">
      <c r="A7516" t="s">
        <v>8</v>
      </c>
      <c r="B7516" t="s">
        <v>9</v>
      </c>
      <c r="C7516" s="62" t="s">
        <v>10</v>
      </c>
      <c r="D7516" s="62" t="s">
        <v>156</v>
      </c>
      <c r="E7516" s="62" t="s">
        <v>156</v>
      </c>
      <c r="F7516" s="62" t="s">
        <v>20</v>
      </c>
      <c r="G7516" s="2">
        <v>-192407.28507982596</v>
      </c>
      <c r="H7516" t="s">
        <v>14</v>
      </c>
    </row>
    <row r="7517" spans="1:8" hidden="1" x14ac:dyDescent="0.25">
      <c r="A7517" t="s">
        <v>8</v>
      </c>
      <c r="B7517" t="s">
        <v>9</v>
      </c>
      <c r="C7517" s="62" t="s">
        <v>10</v>
      </c>
      <c r="D7517" s="62" t="s">
        <v>156</v>
      </c>
      <c r="E7517" s="62" t="s">
        <v>156</v>
      </c>
      <c r="F7517" s="62" t="s">
        <v>21</v>
      </c>
      <c r="G7517" s="2">
        <v>-168365.44723233971</v>
      </c>
      <c r="H7517" t="s">
        <v>14</v>
      </c>
    </row>
    <row r="7518" spans="1:8" hidden="1" x14ac:dyDescent="0.25">
      <c r="A7518" t="s">
        <v>8</v>
      </c>
      <c r="B7518" t="s">
        <v>9</v>
      </c>
      <c r="C7518" s="62" t="s">
        <v>10</v>
      </c>
      <c r="D7518" s="62" t="s">
        <v>156</v>
      </c>
      <c r="E7518" s="62" t="s">
        <v>156</v>
      </c>
      <c r="F7518" s="62" t="s">
        <v>22</v>
      </c>
      <c r="G7518" s="2">
        <v>-132810.87815706147</v>
      </c>
      <c r="H7518" t="s">
        <v>14</v>
      </c>
    </row>
    <row r="7519" spans="1:8" hidden="1" x14ac:dyDescent="0.25">
      <c r="A7519" t="s">
        <v>8</v>
      </c>
      <c r="B7519" t="s">
        <v>9</v>
      </c>
      <c r="C7519" s="62" t="s">
        <v>10</v>
      </c>
      <c r="D7519" s="62" t="s">
        <v>156</v>
      </c>
      <c r="E7519" s="62" t="s">
        <v>156</v>
      </c>
      <c r="F7519" s="62" t="s">
        <v>23</v>
      </c>
      <c r="G7519" s="2">
        <v>-84324.250173332068</v>
      </c>
      <c r="H7519" t="s">
        <v>14</v>
      </c>
    </row>
    <row r="7520" spans="1:8" hidden="1" x14ac:dyDescent="0.25">
      <c r="A7520" t="s">
        <v>8</v>
      </c>
      <c r="B7520" t="s">
        <v>9</v>
      </c>
      <c r="C7520" s="62" t="s">
        <v>10</v>
      </c>
      <c r="D7520" s="62" t="s">
        <v>156</v>
      </c>
      <c r="E7520" s="62" t="s">
        <v>156</v>
      </c>
      <c r="F7520" s="62" t="s">
        <v>24</v>
      </c>
      <c r="G7520" s="2">
        <v>-79799.194621812203</v>
      </c>
      <c r="H7520" t="s">
        <v>14</v>
      </c>
    </row>
    <row r="7521" spans="1:8" hidden="1" x14ac:dyDescent="0.25">
      <c r="A7521" t="s">
        <v>8</v>
      </c>
      <c r="B7521" t="s">
        <v>9</v>
      </c>
      <c r="C7521" s="62" t="s">
        <v>10</v>
      </c>
      <c r="D7521" s="62" t="s">
        <v>156</v>
      </c>
      <c r="E7521" s="62" t="s">
        <v>156</v>
      </c>
      <c r="F7521" s="62" t="s">
        <v>25</v>
      </c>
      <c r="G7521" s="2">
        <v>-78633.690725835317</v>
      </c>
      <c r="H7521" t="s">
        <v>14</v>
      </c>
    </row>
    <row r="7522" spans="1:8" hidden="1" x14ac:dyDescent="0.25">
      <c r="A7522" t="s">
        <v>8</v>
      </c>
      <c r="B7522" t="s">
        <v>9</v>
      </c>
      <c r="C7522" s="62" t="s">
        <v>10</v>
      </c>
      <c r="D7522" s="62" t="s">
        <v>156</v>
      </c>
      <c r="E7522" s="62" t="s">
        <v>156</v>
      </c>
      <c r="F7522" s="62" t="s">
        <v>13</v>
      </c>
      <c r="G7522" s="2">
        <v>-338796.58579985058</v>
      </c>
      <c r="H7522" t="s">
        <v>14</v>
      </c>
    </row>
    <row r="7523" spans="1:8" hidden="1" x14ac:dyDescent="0.25">
      <c r="A7523" t="s">
        <v>8</v>
      </c>
      <c r="B7523" t="s">
        <v>9</v>
      </c>
      <c r="C7523" s="62" t="s">
        <v>10</v>
      </c>
      <c r="D7523" s="62" t="s">
        <v>156</v>
      </c>
      <c r="E7523" s="62" t="s">
        <v>156</v>
      </c>
      <c r="F7523" s="62" t="s">
        <v>15</v>
      </c>
      <c r="G7523" s="2">
        <v>-358005.9439283869</v>
      </c>
      <c r="H7523" t="s">
        <v>14</v>
      </c>
    </row>
    <row r="7524" spans="1:8" hidden="1" x14ac:dyDescent="0.25">
      <c r="A7524" t="s">
        <v>8</v>
      </c>
      <c r="B7524" t="s">
        <v>9</v>
      </c>
      <c r="C7524" s="62" t="s">
        <v>10</v>
      </c>
      <c r="D7524" s="62" t="s">
        <v>156</v>
      </c>
      <c r="E7524" s="62" t="s">
        <v>156</v>
      </c>
      <c r="F7524" s="62" t="s">
        <v>16</v>
      </c>
      <c r="G7524" s="2">
        <v>-513233.66636957414</v>
      </c>
      <c r="H7524" t="s">
        <v>14</v>
      </c>
    </row>
    <row r="7525" spans="1:8" hidden="1" x14ac:dyDescent="0.25">
      <c r="A7525" t="s">
        <v>8</v>
      </c>
      <c r="B7525" t="s">
        <v>9</v>
      </c>
      <c r="C7525" s="62" t="s">
        <v>10</v>
      </c>
      <c r="D7525" s="62" t="s">
        <v>156</v>
      </c>
      <c r="E7525" s="62" t="s">
        <v>156</v>
      </c>
      <c r="F7525" s="62" t="s">
        <v>17</v>
      </c>
      <c r="G7525" s="2">
        <v>-668188.99884973525</v>
      </c>
      <c r="H7525" t="s">
        <v>14</v>
      </c>
    </row>
    <row r="7526" spans="1:8" hidden="1" x14ac:dyDescent="0.25">
      <c r="A7526" t="s">
        <v>8</v>
      </c>
      <c r="B7526" t="s">
        <v>9</v>
      </c>
      <c r="C7526" s="62" t="s">
        <v>10</v>
      </c>
      <c r="D7526" s="62" t="s">
        <v>156</v>
      </c>
      <c r="E7526" s="62" t="s">
        <v>156</v>
      </c>
      <c r="F7526" s="62" t="s">
        <v>18</v>
      </c>
      <c r="G7526" s="2">
        <v>-881805.43984334311</v>
      </c>
      <c r="H7526" t="s">
        <v>14</v>
      </c>
    </row>
    <row r="7527" spans="1:8" hidden="1" x14ac:dyDescent="0.25">
      <c r="A7527" t="s">
        <v>8</v>
      </c>
      <c r="B7527" t="s">
        <v>9</v>
      </c>
      <c r="C7527" s="62" t="s">
        <v>10</v>
      </c>
      <c r="D7527" s="62" t="s">
        <v>156</v>
      </c>
      <c r="E7527" s="62" t="s">
        <v>156</v>
      </c>
      <c r="F7527" s="62" t="s">
        <v>19</v>
      </c>
      <c r="G7527" s="2">
        <v>-846606.76967213198</v>
      </c>
      <c r="H7527" t="s">
        <v>14</v>
      </c>
    </row>
    <row r="7528" spans="1:8" hidden="1" x14ac:dyDescent="0.25">
      <c r="A7528" t="s">
        <v>8</v>
      </c>
      <c r="B7528" t="s">
        <v>9</v>
      </c>
      <c r="C7528" s="62" t="s">
        <v>10</v>
      </c>
      <c r="D7528" s="62" t="s">
        <v>156</v>
      </c>
      <c r="E7528" s="62" t="s">
        <v>156</v>
      </c>
      <c r="F7528" s="62" t="s">
        <v>20</v>
      </c>
      <c r="G7528" s="2">
        <v>-919414.8784871567</v>
      </c>
      <c r="H7528" t="s">
        <v>14</v>
      </c>
    </row>
    <row r="7529" spans="1:8" hidden="1" x14ac:dyDescent="0.25">
      <c r="A7529" t="s">
        <v>8</v>
      </c>
      <c r="B7529" t="s">
        <v>9</v>
      </c>
      <c r="C7529" s="62" t="s">
        <v>10</v>
      </c>
      <c r="D7529" s="62" t="s">
        <v>156</v>
      </c>
      <c r="E7529" s="62" t="s">
        <v>156</v>
      </c>
      <c r="F7529" s="62" t="s">
        <v>21</v>
      </c>
      <c r="G7529" s="2">
        <v>-804531.37283411541</v>
      </c>
      <c r="H7529" t="s">
        <v>14</v>
      </c>
    </row>
    <row r="7530" spans="1:8" hidden="1" x14ac:dyDescent="0.25">
      <c r="A7530" t="s">
        <v>8</v>
      </c>
      <c r="B7530" t="s">
        <v>9</v>
      </c>
      <c r="C7530" s="62" t="s">
        <v>10</v>
      </c>
      <c r="D7530" s="62" t="s">
        <v>156</v>
      </c>
      <c r="E7530" s="62" t="s">
        <v>156</v>
      </c>
      <c r="F7530" s="62" t="s">
        <v>22</v>
      </c>
      <c r="G7530" s="2">
        <v>-634634.48045580473</v>
      </c>
      <c r="H7530" t="s">
        <v>14</v>
      </c>
    </row>
    <row r="7531" spans="1:8" hidden="1" x14ac:dyDescent="0.25">
      <c r="A7531" t="s">
        <v>8</v>
      </c>
      <c r="B7531" t="s">
        <v>9</v>
      </c>
      <c r="C7531" s="62" t="s">
        <v>10</v>
      </c>
      <c r="D7531" s="62" t="s">
        <v>156</v>
      </c>
      <c r="E7531" s="62" t="s">
        <v>156</v>
      </c>
      <c r="F7531" s="62" t="s">
        <v>23</v>
      </c>
      <c r="G7531" s="2">
        <v>-402941.96861864917</v>
      </c>
      <c r="H7531" t="s">
        <v>14</v>
      </c>
    </row>
    <row r="7532" spans="1:8" hidden="1" x14ac:dyDescent="0.25">
      <c r="A7532" t="s">
        <v>8</v>
      </c>
      <c r="B7532" t="s">
        <v>9</v>
      </c>
      <c r="C7532" s="62" t="s">
        <v>10</v>
      </c>
      <c r="D7532" s="62" t="s">
        <v>156</v>
      </c>
      <c r="E7532" s="62" t="s">
        <v>156</v>
      </c>
      <c r="F7532" s="62" t="s">
        <v>24</v>
      </c>
      <c r="G7532" s="2">
        <v>-381319.06905784394</v>
      </c>
      <c r="H7532" t="s">
        <v>14</v>
      </c>
    </row>
    <row r="7533" spans="1:8" hidden="1" x14ac:dyDescent="0.25">
      <c r="A7533" t="s">
        <v>8</v>
      </c>
      <c r="B7533" t="s">
        <v>9</v>
      </c>
      <c r="C7533" s="62" t="s">
        <v>10</v>
      </c>
      <c r="D7533" s="62" t="s">
        <v>156</v>
      </c>
      <c r="E7533" s="62" t="s">
        <v>156</v>
      </c>
      <c r="F7533" s="62" t="s">
        <v>25</v>
      </c>
      <c r="G7533" s="2">
        <v>-375749.72888212599</v>
      </c>
      <c r="H7533" t="s">
        <v>14</v>
      </c>
    </row>
    <row r="7534" spans="1:8" hidden="1" x14ac:dyDescent="0.25">
      <c r="A7534" t="s">
        <v>8</v>
      </c>
      <c r="B7534" t="s">
        <v>9</v>
      </c>
      <c r="C7534" s="62" t="s">
        <v>10</v>
      </c>
      <c r="D7534" s="62" t="s">
        <v>156</v>
      </c>
      <c r="E7534" s="62" t="s">
        <v>156</v>
      </c>
      <c r="F7534" s="62" t="s">
        <v>13</v>
      </c>
      <c r="G7534" s="2">
        <v>-953.95808451562391</v>
      </c>
      <c r="H7534" t="s">
        <v>14</v>
      </c>
    </row>
    <row r="7535" spans="1:8" hidden="1" x14ac:dyDescent="0.25">
      <c r="A7535" t="s">
        <v>8</v>
      </c>
      <c r="B7535" t="s">
        <v>9</v>
      </c>
      <c r="C7535" s="62" t="s">
        <v>10</v>
      </c>
      <c r="D7535" s="62" t="s">
        <v>156</v>
      </c>
      <c r="E7535" s="62" t="s">
        <v>156</v>
      </c>
      <c r="F7535" s="62" t="s">
        <v>15</v>
      </c>
      <c r="G7535" s="2">
        <v>-997.46207654012142</v>
      </c>
      <c r="H7535" t="s">
        <v>14</v>
      </c>
    </row>
    <row r="7536" spans="1:8" hidden="1" x14ac:dyDescent="0.25">
      <c r="A7536" t="s">
        <v>8</v>
      </c>
      <c r="B7536" t="s">
        <v>9</v>
      </c>
      <c r="C7536" s="62" t="s">
        <v>10</v>
      </c>
      <c r="D7536" s="62" t="s">
        <v>156</v>
      </c>
      <c r="E7536" s="62" t="s">
        <v>156</v>
      </c>
      <c r="F7536" s="62" t="s">
        <v>16</v>
      </c>
      <c r="G7536" s="2">
        <v>-801.22080090299335</v>
      </c>
      <c r="H7536" t="s">
        <v>14</v>
      </c>
    </row>
    <row r="7537" spans="1:8" hidden="1" x14ac:dyDescent="0.25">
      <c r="A7537" t="s">
        <v>8</v>
      </c>
      <c r="B7537" t="s">
        <v>9</v>
      </c>
      <c r="C7537" s="62" t="s">
        <v>10</v>
      </c>
      <c r="D7537" s="62" t="s">
        <v>156</v>
      </c>
      <c r="E7537" s="62" t="s">
        <v>156</v>
      </c>
      <c r="F7537" s="62" t="s">
        <v>17</v>
      </c>
      <c r="G7537" s="2">
        <v>-738.06269914950531</v>
      </c>
      <c r="H7537" t="s">
        <v>14</v>
      </c>
    </row>
    <row r="7538" spans="1:8" hidden="1" x14ac:dyDescent="0.25">
      <c r="A7538" t="s">
        <v>8</v>
      </c>
      <c r="B7538" t="s">
        <v>9</v>
      </c>
      <c r="C7538" s="62" t="s">
        <v>10</v>
      </c>
      <c r="D7538" s="62" t="s">
        <v>156</v>
      </c>
      <c r="E7538" s="62" t="s">
        <v>156</v>
      </c>
      <c r="F7538" s="62" t="s">
        <v>18</v>
      </c>
      <c r="G7538" s="2">
        <v>-707.83133145947033</v>
      </c>
      <c r="H7538" t="s">
        <v>14</v>
      </c>
    </row>
    <row r="7539" spans="1:8" hidden="1" x14ac:dyDescent="0.25">
      <c r="A7539" t="s">
        <v>8</v>
      </c>
      <c r="B7539" t="s">
        <v>9</v>
      </c>
      <c r="C7539" s="62" t="s">
        <v>10</v>
      </c>
      <c r="D7539" s="62" t="s">
        <v>156</v>
      </c>
      <c r="E7539" s="62" t="s">
        <v>156</v>
      </c>
      <c r="F7539" s="62" t="s">
        <v>19</v>
      </c>
      <c r="G7539" s="2">
        <v>-629.96466299698227</v>
      </c>
      <c r="H7539" t="s">
        <v>14</v>
      </c>
    </row>
    <row r="7540" spans="1:8" hidden="1" x14ac:dyDescent="0.25">
      <c r="A7540" t="s">
        <v>8</v>
      </c>
      <c r="B7540" t="s">
        <v>9</v>
      </c>
      <c r="C7540" s="62" t="s">
        <v>10</v>
      </c>
      <c r="D7540" s="62" t="s">
        <v>156</v>
      </c>
      <c r="E7540" s="62" t="s">
        <v>156</v>
      </c>
      <c r="F7540" s="62" t="s">
        <v>20</v>
      </c>
      <c r="G7540" s="2">
        <v>-633.60189335032419</v>
      </c>
      <c r="H7540" t="s">
        <v>14</v>
      </c>
    </row>
    <row r="7541" spans="1:8" hidden="1" x14ac:dyDescent="0.25">
      <c r="A7541" t="s">
        <v>8</v>
      </c>
      <c r="B7541" t="s">
        <v>9</v>
      </c>
      <c r="C7541" s="62" t="s">
        <v>10</v>
      </c>
      <c r="D7541" s="62" t="s">
        <v>156</v>
      </c>
      <c r="E7541" s="62" t="s">
        <v>156</v>
      </c>
      <c r="F7541" s="62" t="s">
        <v>21</v>
      </c>
      <c r="G7541" s="2">
        <v>-655.54511760287005</v>
      </c>
      <c r="H7541" t="s">
        <v>14</v>
      </c>
    </row>
    <row r="7542" spans="1:8" hidden="1" x14ac:dyDescent="0.25">
      <c r="A7542" t="s">
        <v>8</v>
      </c>
      <c r="B7542" t="s">
        <v>9</v>
      </c>
      <c r="C7542" s="62" t="s">
        <v>10</v>
      </c>
      <c r="D7542" s="62" t="s">
        <v>156</v>
      </c>
      <c r="E7542" s="62" t="s">
        <v>156</v>
      </c>
      <c r="F7542" s="62" t="s">
        <v>22</v>
      </c>
      <c r="G7542" s="2">
        <v>-706.38630358030287</v>
      </c>
      <c r="H7542" t="s">
        <v>14</v>
      </c>
    </row>
    <row r="7543" spans="1:8" hidden="1" x14ac:dyDescent="0.25">
      <c r="A7543" t="s">
        <v>8</v>
      </c>
      <c r="B7543" t="s">
        <v>9</v>
      </c>
      <c r="C7543" s="62" t="s">
        <v>10</v>
      </c>
      <c r="D7543" s="62" t="s">
        <v>156</v>
      </c>
      <c r="E7543" s="62" t="s">
        <v>156</v>
      </c>
      <c r="F7543" s="62" t="s">
        <v>23</v>
      </c>
      <c r="G7543" s="2">
        <v>-479.05572903026848</v>
      </c>
      <c r="H7543" t="s">
        <v>14</v>
      </c>
    </row>
    <row r="7544" spans="1:8" hidden="1" x14ac:dyDescent="0.25">
      <c r="A7544" t="s">
        <v>8</v>
      </c>
      <c r="B7544" t="s">
        <v>9</v>
      </c>
      <c r="C7544" s="62" t="s">
        <v>10</v>
      </c>
      <c r="D7544" s="62" t="s">
        <v>156</v>
      </c>
      <c r="E7544" s="62" t="s">
        <v>156</v>
      </c>
      <c r="F7544" s="62" t="s">
        <v>24</v>
      </c>
      <c r="G7544" s="2">
        <v>-671.57064984007013</v>
      </c>
      <c r="H7544" t="s">
        <v>14</v>
      </c>
    </row>
    <row r="7545" spans="1:8" hidden="1" x14ac:dyDescent="0.25">
      <c r="A7545" t="s">
        <v>8</v>
      </c>
      <c r="B7545" t="s">
        <v>9</v>
      </c>
      <c r="C7545" s="62" t="s">
        <v>10</v>
      </c>
      <c r="D7545" s="62" t="s">
        <v>156</v>
      </c>
      <c r="E7545" s="62" t="s">
        <v>156</v>
      </c>
      <c r="F7545" s="62" t="s">
        <v>25</v>
      </c>
      <c r="G7545" s="2">
        <v>-729.11693823407177</v>
      </c>
      <c r="H7545" t="s">
        <v>14</v>
      </c>
    </row>
    <row r="7546" spans="1:8" hidden="1" x14ac:dyDescent="0.25">
      <c r="A7546" t="s">
        <v>8</v>
      </c>
      <c r="B7546" t="s">
        <v>9</v>
      </c>
      <c r="C7546" s="62" t="s">
        <v>10</v>
      </c>
      <c r="D7546" s="62" t="s">
        <v>156</v>
      </c>
      <c r="E7546" s="62" t="s">
        <v>156</v>
      </c>
      <c r="F7546" s="62" t="s">
        <v>13</v>
      </c>
      <c r="G7546" s="2">
        <v>-91290.89790607091</v>
      </c>
      <c r="H7546" t="s">
        <v>14</v>
      </c>
    </row>
    <row r="7547" spans="1:8" hidden="1" x14ac:dyDescent="0.25">
      <c r="A7547" t="s">
        <v>8</v>
      </c>
      <c r="B7547" t="s">
        <v>9</v>
      </c>
      <c r="C7547" s="62" t="s">
        <v>10</v>
      </c>
      <c r="D7547" s="62" t="s">
        <v>156</v>
      </c>
      <c r="E7547" s="62" t="s">
        <v>156</v>
      </c>
      <c r="F7547" s="62" t="s">
        <v>15</v>
      </c>
      <c r="G7547" s="2">
        <v>-95454.098112536449</v>
      </c>
      <c r="H7547" t="s">
        <v>14</v>
      </c>
    </row>
    <row r="7548" spans="1:8" hidden="1" x14ac:dyDescent="0.25">
      <c r="A7548" t="s">
        <v>8</v>
      </c>
      <c r="B7548" t="s">
        <v>9</v>
      </c>
      <c r="C7548" s="62" t="s">
        <v>10</v>
      </c>
      <c r="D7548" s="62" t="s">
        <v>156</v>
      </c>
      <c r="E7548" s="62" t="s">
        <v>156</v>
      </c>
      <c r="F7548" s="62" t="s">
        <v>16</v>
      </c>
      <c r="G7548" s="2">
        <v>-76674.402704595544</v>
      </c>
      <c r="H7548" t="s">
        <v>14</v>
      </c>
    </row>
    <row r="7549" spans="1:8" hidden="1" x14ac:dyDescent="0.25">
      <c r="A7549" t="s">
        <v>8</v>
      </c>
      <c r="B7549" t="s">
        <v>9</v>
      </c>
      <c r="C7549" s="62" t="s">
        <v>10</v>
      </c>
      <c r="D7549" s="62" t="s">
        <v>156</v>
      </c>
      <c r="E7549" s="62" t="s">
        <v>156</v>
      </c>
      <c r="F7549" s="62" t="s">
        <v>17</v>
      </c>
      <c r="G7549" s="2">
        <v>-70630.363754973878</v>
      </c>
      <c r="H7549" t="s">
        <v>14</v>
      </c>
    </row>
    <row r="7550" spans="1:8" hidden="1" x14ac:dyDescent="0.25">
      <c r="A7550" t="s">
        <v>8</v>
      </c>
      <c r="B7550" t="s">
        <v>9</v>
      </c>
      <c r="C7550" s="62" t="s">
        <v>10</v>
      </c>
      <c r="D7550" s="62" t="s">
        <v>156</v>
      </c>
      <c r="E7550" s="62" t="s">
        <v>156</v>
      </c>
      <c r="F7550" s="62" t="s">
        <v>18</v>
      </c>
      <c r="G7550" s="2">
        <v>-67737.313477242642</v>
      </c>
      <c r="H7550" t="s">
        <v>14</v>
      </c>
    </row>
    <row r="7551" spans="1:8" hidden="1" x14ac:dyDescent="0.25">
      <c r="A7551" t="s">
        <v>8</v>
      </c>
      <c r="B7551" t="s">
        <v>9</v>
      </c>
      <c r="C7551" s="62" t="s">
        <v>10</v>
      </c>
      <c r="D7551" s="62" t="s">
        <v>156</v>
      </c>
      <c r="E7551" s="62" t="s">
        <v>156</v>
      </c>
      <c r="F7551" s="62" t="s">
        <v>19</v>
      </c>
      <c r="G7551" s="2">
        <v>-60285.709264983932</v>
      </c>
      <c r="H7551" t="s">
        <v>14</v>
      </c>
    </row>
    <row r="7552" spans="1:8" hidden="1" x14ac:dyDescent="0.25">
      <c r="A7552" t="s">
        <v>8</v>
      </c>
      <c r="B7552" t="s">
        <v>9</v>
      </c>
      <c r="C7552" s="62" t="s">
        <v>10</v>
      </c>
      <c r="D7552" s="62" t="s">
        <v>156</v>
      </c>
      <c r="E7552" s="62" t="s">
        <v>156</v>
      </c>
      <c r="F7552" s="62" t="s">
        <v>20</v>
      </c>
      <c r="G7552" s="2">
        <v>-60633.781187888591</v>
      </c>
      <c r="H7552" t="s">
        <v>14</v>
      </c>
    </row>
    <row r="7553" spans="1:8" hidden="1" x14ac:dyDescent="0.25">
      <c r="A7553" t="s">
        <v>8</v>
      </c>
      <c r="B7553" t="s">
        <v>9</v>
      </c>
      <c r="C7553" s="62" t="s">
        <v>10</v>
      </c>
      <c r="D7553" s="62" t="s">
        <v>156</v>
      </c>
      <c r="E7553" s="62" t="s">
        <v>156</v>
      </c>
      <c r="F7553" s="62" t="s">
        <v>21</v>
      </c>
      <c r="G7553" s="2">
        <v>-62733.681254238276</v>
      </c>
      <c r="H7553" t="s">
        <v>14</v>
      </c>
    </row>
    <row r="7554" spans="1:8" hidden="1" x14ac:dyDescent="0.25">
      <c r="A7554" t="s">
        <v>8</v>
      </c>
      <c r="B7554" t="s">
        <v>9</v>
      </c>
      <c r="C7554" s="62" t="s">
        <v>10</v>
      </c>
      <c r="D7554" s="62" t="s">
        <v>156</v>
      </c>
      <c r="E7554" s="62" t="s">
        <v>156</v>
      </c>
      <c r="F7554" s="62" t="s">
        <v>22</v>
      </c>
      <c r="G7554" s="2">
        <v>-67599.028688078673</v>
      </c>
      <c r="H7554" t="s">
        <v>14</v>
      </c>
    </row>
    <row r="7555" spans="1:8" hidden="1" x14ac:dyDescent="0.25">
      <c r="A7555" t="s">
        <v>8</v>
      </c>
      <c r="B7555" t="s">
        <v>9</v>
      </c>
      <c r="C7555" s="62" t="s">
        <v>10</v>
      </c>
      <c r="D7555" s="62" t="s">
        <v>156</v>
      </c>
      <c r="E7555" s="62" t="s">
        <v>156</v>
      </c>
      <c r="F7555" s="62" t="s">
        <v>23</v>
      </c>
      <c r="G7555" s="2">
        <v>-45844.181584169331</v>
      </c>
      <c r="H7555" t="s">
        <v>14</v>
      </c>
    </row>
    <row r="7556" spans="1:8" hidden="1" x14ac:dyDescent="0.25">
      <c r="A7556" t="s">
        <v>8</v>
      </c>
      <c r="B7556" t="s">
        <v>9</v>
      </c>
      <c r="C7556" s="62" t="s">
        <v>10</v>
      </c>
      <c r="D7556" s="62" t="s">
        <v>156</v>
      </c>
      <c r="E7556" s="62" t="s">
        <v>156</v>
      </c>
      <c r="F7556" s="62" t="s">
        <v>24</v>
      </c>
      <c r="G7556" s="2">
        <v>-64267.276127119425</v>
      </c>
      <c r="H7556" t="s">
        <v>14</v>
      </c>
    </row>
    <row r="7557" spans="1:8" hidden="1" x14ac:dyDescent="0.25">
      <c r="A7557" t="s">
        <v>8</v>
      </c>
      <c r="B7557" t="s">
        <v>9</v>
      </c>
      <c r="C7557" s="62" t="s">
        <v>10</v>
      </c>
      <c r="D7557" s="62" t="s">
        <v>156</v>
      </c>
      <c r="E7557" s="62" t="s">
        <v>156</v>
      </c>
      <c r="F7557" s="62" t="s">
        <v>25</v>
      </c>
      <c r="G7557" s="2">
        <v>-69774.28154373329</v>
      </c>
      <c r="H7557" t="s">
        <v>14</v>
      </c>
    </row>
    <row r="7558" spans="1:8" hidden="1" x14ac:dyDescent="0.25">
      <c r="A7558" t="s">
        <v>8</v>
      </c>
      <c r="B7558" t="s">
        <v>9</v>
      </c>
      <c r="C7558" s="62" t="s">
        <v>10</v>
      </c>
      <c r="D7558" s="62" t="s">
        <v>156</v>
      </c>
      <c r="E7558" s="62" t="s">
        <v>156</v>
      </c>
      <c r="F7558" s="62" t="s">
        <v>13</v>
      </c>
      <c r="G7558" s="2">
        <v>-39828.54017546829</v>
      </c>
      <c r="H7558" t="s">
        <v>14</v>
      </c>
    </row>
    <row r="7559" spans="1:8" hidden="1" x14ac:dyDescent="0.25">
      <c r="A7559" t="s">
        <v>8</v>
      </c>
      <c r="B7559" t="s">
        <v>9</v>
      </c>
      <c r="C7559" s="62" t="s">
        <v>10</v>
      </c>
      <c r="D7559" s="62" t="s">
        <v>156</v>
      </c>
      <c r="E7559" s="62" t="s">
        <v>156</v>
      </c>
      <c r="F7559" s="62" t="s">
        <v>15</v>
      </c>
      <c r="G7559" s="2">
        <v>-41644.867876093347</v>
      </c>
      <c r="H7559" t="s">
        <v>14</v>
      </c>
    </row>
    <row r="7560" spans="1:8" hidden="1" x14ac:dyDescent="0.25">
      <c r="A7560" t="s">
        <v>8</v>
      </c>
      <c r="B7560" t="s">
        <v>9</v>
      </c>
      <c r="C7560" s="62" t="s">
        <v>10</v>
      </c>
      <c r="D7560" s="62" t="s">
        <v>156</v>
      </c>
      <c r="E7560" s="62" t="s">
        <v>156</v>
      </c>
      <c r="F7560" s="62" t="s">
        <v>16</v>
      </c>
      <c r="G7560" s="2">
        <v>-33451.632074997222</v>
      </c>
      <c r="H7560" t="s">
        <v>14</v>
      </c>
    </row>
    <row r="7561" spans="1:8" hidden="1" x14ac:dyDescent="0.25">
      <c r="A7561" t="s">
        <v>8</v>
      </c>
      <c r="B7561" t="s">
        <v>9</v>
      </c>
      <c r="C7561" s="62" t="s">
        <v>10</v>
      </c>
      <c r="D7561" s="62" t="s">
        <v>156</v>
      </c>
      <c r="E7561" s="62" t="s">
        <v>156</v>
      </c>
      <c r="F7561" s="62" t="s">
        <v>17</v>
      </c>
      <c r="G7561" s="2">
        <v>-30814.729014028497</v>
      </c>
      <c r="H7561" t="s">
        <v>14</v>
      </c>
    </row>
    <row r="7562" spans="1:8" hidden="1" x14ac:dyDescent="0.25">
      <c r="A7562" t="s">
        <v>8</v>
      </c>
      <c r="B7562" t="s">
        <v>9</v>
      </c>
      <c r="C7562" s="62" t="s">
        <v>10</v>
      </c>
      <c r="D7562" s="62" t="s">
        <v>156</v>
      </c>
      <c r="E7562" s="62" t="s">
        <v>156</v>
      </c>
      <c r="F7562" s="62" t="s">
        <v>18</v>
      </c>
      <c r="G7562" s="2">
        <v>-29552.544372851848</v>
      </c>
      <c r="H7562" t="s">
        <v>14</v>
      </c>
    </row>
    <row r="7563" spans="1:8" hidden="1" x14ac:dyDescent="0.25">
      <c r="A7563" t="s">
        <v>8</v>
      </c>
      <c r="B7563" t="s">
        <v>9</v>
      </c>
      <c r="C7563" s="62" t="s">
        <v>10</v>
      </c>
      <c r="D7563" s="62" t="s">
        <v>156</v>
      </c>
      <c r="E7563" s="62" t="s">
        <v>156</v>
      </c>
      <c r="F7563" s="62" t="s">
        <v>19</v>
      </c>
      <c r="G7563" s="2">
        <v>-26301.546468931592</v>
      </c>
      <c r="H7563" t="s">
        <v>14</v>
      </c>
    </row>
    <row r="7564" spans="1:8" hidden="1" x14ac:dyDescent="0.25">
      <c r="A7564" t="s">
        <v>8</v>
      </c>
      <c r="B7564" t="s">
        <v>9</v>
      </c>
      <c r="C7564" s="62" t="s">
        <v>10</v>
      </c>
      <c r="D7564" s="62" t="s">
        <v>156</v>
      </c>
      <c r="E7564" s="62" t="s">
        <v>156</v>
      </c>
      <c r="F7564" s="62" t="s">
        <v>20</v>
      </c>
      <c r="G7564" s="2">
        <v>-26453.403848838458</v>
      </c>
      <c r="H7564" t="s">
        <v>14</v>
      </c>
    </row>
    <row r="7565" spans="1:8" hidden="1" x14ac:dyDescent="0.25">
      <c r="A7565" t="s">
        <v>8</v>
      </c>
      <c r="B7565" t="s">
        <v>9</v>
      </c>
      <c r="C7565" s="62" t="s">
        <v>10</v>
      </c>
      <c r="D7565" s="62" t="s">
        <v>156</v>
      </c>
      <c r="E7565" s="62" t="s">
        <v>156</v>
      </c>
      <c r="F7565" s="62" t="s">
        <v>21</v>
      </c>
      <c r="G7565" s="2">
        <v>-27369.551636574422</v>
      </c>
      <c r="H7565" t="s">
        <v>14</v>
      </c>
    </row>
    <row r="7566" spans="1:8" hidden="1" x14ac:dyDescent="0.25">
      <c r="A7566" t="s">
        <v>8</v>
      </c>
      <c r="B7566" t="s">
        <v>9</v>
      </c>
      <c r="C7566" s="62" t="s">
        <v>10</v>
      </c>
      <c r="D7566" s="62" t="s">
        <v>156</v>
      </c>
      <c r="E7566" s="62" t="s">
        <v>156</v>
      </c>
      <c r="F7566" s="62" t="s">
        <v>22</v>
      </c>
      <c r="G7566" s="2">
        <v>-29492.213262005069</v>
      </c>
      <c r="H7566" t="s">
        <v>14</v>
      </c>
    </row>
    <row r="7567" spans="1:8" hidden="1" x14ac:dyDescent="0.25">
      <c r="A7567" t="s">
        <v>8</v>
      </c>
      <c r="B7567" t="s">
        <v>9</v>
      </c>
      <c r="C7567" s="62" t="s">
        <v>10</v>
      </c>
      <c r="D7567" s="62" t="s">
        <v>156</v>
      </c>
      <c r="E7567" s="62" t="s">
        <v>156</v>
      </c>
      <c r="F7567" s="62" t="s">
        <v>23</v>
      </c>
      <c r="G7567" s="2">
        <v>-20000.973480567856</v>
      </c>
      <c r="H7567" t="s">
        <v>14</v>
      </c>
    </row>
    <row r="7568" spans="1:8" hidden="1" x14ac:dyDescent="0.25">
      <c r="A7568" t="s">
        <v>8</v>
      </c>
      <c r="B7568" t="s">
        <v>9</v>
      </c>
      <c r="C7568" s="62" t="s">
        <v>10</v>
      </c>
      <c r="D7568" s="62" t="s">
        <v>156</v>
      </c>
      <c r="E7568" s="62" t="s">
        <v>156</v>
      </c>
      <c r="F7568" s="62" t="s">
        <v>24</v>
      </c>
      <c r="G7568" s="2">
        <v>-28038.630881148016</v>
      </c>
      <c r="H7568" t="s">
        <v>14</v>
      </c>
    </row>
    <row r="7569" spans="1:8" hidden="1" x14ac:dyDescent="0.25">
      <c r="A7569" t="s">
        <v>8</v>
      </c>
      <c r="B7569" t="s">
        <v>9</v>
      </c>
      <c r="C7569" s="62" t="s">
        <v>10</v>
      </c>
      <c r="D7569" s="62" t="s">
        <v>156</v>
      </c>
      <c r="E7569" s="62" t="s">
        <v>156</v>
      </c>
      <c r="F7569" s="62" t="s">
        <v>25</v>
      </c>
      <c r="G7569" s="2">
        <v>-30441.236086190485</v>
      </c>
      <c r="H7569" t="s">
        <v>14</v>
      </c>
    </row>
    <row r="7570" spans="1:8" hidden="1" x14ac:dyDescent="0.25">
      <c r="A7570" t="s">
        <v>8</v>
      </c>
      <c r="B7570" t="s">
        <v>9</v>
      </c>
      <c r="C7570" s="62" t="s">
        <v>10</v>
      </c>
      <c r="D7570" s="62" t="s">
        <v>156</v>
      </c>
      <c r="E7570" s="62" t="s">
        <v>156</v>
      </c>
      <c r="F7570" s="62" t="s">
        <v>13</v>
      </c>
      <c r="G7570" s="2">
        <v>-2703.249574411308</v>
      </c>
      <c r="H7570" t="s">
        <v>14</v>
      </c>
    </row>
    <row r="7571" spans="1:8" hidden="1" x14ac:dyDescent="0.25">
      <c r="A7571" t="s">
        <v>8</v>
      </c>
      <c r="B7571" t="s">
        <v>9</v>
      </c>
      <c r="C7571" s="62" t="s">
        <v>10</v>
      </c>
      <c r="D7571" s="62" t="s">
        <v>156</v>
      </c>
      <c r="E7571" s="62" t="s">
        <v>156</v>
      </c>
      <c r="F7571" s="62" t="s">
        <v>15</v>
      </c>
      <c r="G7571" s="2">
        <v>-2826.5276825738151</v>
      </c>
      <c r="H7571" t="s">
        <v>14</v>
      </c>
    </row>
    <row r="7572" spans="1:8" hidden="1" x14ac:dyDescent="0.25">
      <c r="A7572" t="s">
        <v>8</v>
      </c>
      <c r="B7572" t="s">
        <v>9</v>
      </c>
      <c r="C7572" s="62" t="s">
        <v>10</v>
      </c>
      <c r="D7572" s="62" t="s">
        <v>156</v>
      </c>
      <c r="E7572" s="62" t="s">
        <v>156</v>
      </c>
      <c r="F7572" s="62" t="s">
        <v>16</v>
      </c>
      <c r="G7572" s="2">
        <v>-2270.434963764942</v>
      </c>
      <c r="H7572" t="s">
        <v>14</v>
      </c>
    </row>
    <row r="7573" spans="1:8" hidden="1" x14ac:dyDescent="0.25">
      <c r="A7573" t="s">
        <v>8</v>
      </c>
      <c r="B7573" t="s">
        <v>9</v>
      </c>
      <c r="C7573" s="62" t="s">
        <v>10</v>
      </c>
      <c r="D7573" s="62" t="s">
        <v>156</v>
      </c>
      <c r="E7573" s="62" t="s">
        <v>156</v>
      </c>
      <c r="F7573" s="62" t="s">
        <v>17</v>
      </c>
      <c r="G7573" s="2">
        <v>-2091.4626226767768</v>
      </c>
      <c r="H7573" t="s">
        <v>14</v>
      </c>
    </row>
    <row r="7574" spans="1:8" hidden="1" x14ac:dyDescent="0.25">
      <c r="A7574" t="s">
        <v>8</v>
      </c>
      <c r="B7574" t="s">
        <v>9</v>
      </c>
      <c r="C7574" s="62" t="s">
        <v>10</v>
      </c>
      <c r="D7574" s="62" t="s">
        <v>156</v>
      </c>
      <c r="E7574" s="62" t="s">
        <v>156</v>
      </c>
      <c r="F7574" s="62" t="s">
        <v>18</v>
      </c>
      <c r="G7574" s="2">
        <v>-2005.7954081854252</v>
      </c>
      <c r="H7574" t="s">
        <v>14</v>
      </c>
    </row>
    <row r="7575" spans="1:8" hidden="1" x14ac:dyDescent="0.25">
      <c r="A7575" t="s">
        <v>8</v>
      </c>
      <c r="B7575" t="s">
        <v>9</v>
      </c>
      <c r="C7575" s="62" t="s">
        <v>10</v>
      </c>
      <c r="D7575" s="62" t="s">
        <v>156</v>
      </c>
      <c r="E7575" s="62" t="s">
        <v>156</v>
      </c>
      <c r="F7575" s="62" t="s">
        <v>19</v>
      </c>
      <c r="G7575" s="2">
        <v>-1785.1431155965681</v>
      </c>
      <c r="H7575" t="s">
        <v>14</v>
      </c>
    </row>
    <row r="7576" spans="1:8" hidden="1" x14ac:dyDescent="0.25">
      <c r="A7576" t="s">
        <v>8</v>
      </c>
      <c r="B7576" t="s">
        <v>9</v>
      </c>
      <c r="C7576" s="62" t="s">
        <v>10</v>
      </c>
      <c r="D7576" s="62" t="s">
        <v>156</v>
      </c>
      <c r="E7576" s="62" t="s">
        <v>156</v>
      </c>
      <c r="F7576" s="62" t="s">
        <v>20</v>
      </c>
      <c r="G7576" s="2">
        <v>-1795.4500059770821</v>
      </c>
      <c r="H7576" t="s">
        <v>14</v>
      </c>
    </row>
    <row r="7577" spans="1:8" hidden="1" x14ac:dyDescent="0.25">
      <c r="A7577" t="s">
        <v>8</v>
      </c>
      <c r="B7577" t="s">
        <v>9</v>
      </c>
      <c r="C7577" s="62" t="s">
        <v>10</v>
      </c>
      <c r="D7577" s="62" t="s">
        <v>156</v>
      </c>
      <c r="E7577" s="62" t="s">
        <v>156</v>
      </c>
      <c r="F7577" s="62" t="s">
        <v>21</v>
      </c>
      <c r="G7577" s="2">
        <v>-1857.6309472414198</v>
      </c>
      <c r="H7577" t="s">
        <v>14</v>
      </c>
    </row>
    <row r="7578" spans="1:8" hidden="1" x14ac:dyDescent="0.25">
      <c r="A7578" t="s">
        <v>8</v>
      </c>
      <c r="B7578" t="s">
        <v>9</v>
      </c>
      <c r="C7578" s="62" t="s">
        <v>10</v>
      </c>
      <c r="D7578" s="62" t="s">
        <v>156</v>
      </c>
      <c r="E7578" s="62" t="s">
        <v>156</v>
      </c>
      <c r="F7578" s="62" t="s">
        <v>22</v>
      </c>
      <c r="G7578" s="2">
        <v>-2001.7006045847459</v>
      </c>
      <c r="H7578" t="s">
        <v>14</v>
      </c>
    </row>
    <row r="7579" spans="1:8" hidden="1" x14ac:dyDescent="0.25">
      <c r="A7579" t="s">
        <v>8</v>
      </c>
      <c r="B7579" t="s">
        <v>9</v>
      </c>
      <c r="C7579" s="62" t="s">
        <v>10</v>
      </c>
      <c r="D7579" s="62" t="s">
        <v>156</v>
      </c>
      <c r="E7579" s="62" t="s">
        <v>156</v>
      </c>
      <c r="F7579" s="62" t="s">
        <v>23</v>
      </c>
      <c r="G7579" s="2">
        <v>-1357.5095348952541</v>
      </c>
      <c r="H7579" t="s">
        <v>14</v>
      </c>
    </row>
    <row r="7580" spans="1:8" hidden="1" x14ac:dyDescent="0.25">
      <c r="A7580" t="s">
        <v>8</v>
      </c>
      <c r="B7580" t="s">
        <v>9</v>
      </c>
      <c r="C7580" s="62" t="s">
        <v>10</v>
      </c>
      <c r="D7580" s="62" t="s">
        <v>156</v>
      </c>
      <c r="E7580" s="62" t="s">
        <v>156</v>
      </c>
      <c r="F7580" s="62" t="s">
        <v>24</v>
      </c>
      <c r="G7580" s="2">
        <v>-1903.0428095686018</v>
      </c>
      <c r="H7580" t="s">
        <v>14</v>
      </c>
    </row>
    <row r="7581" spans="1:8" hidden="1" x14ac:dyDescent="0.25">
      <c r="A7581" t="s">
        <v>8</v>
      </c>
      <c r="B7581" t="s">
        <v>9</v>
      </c>
      <c r="C7581" s="62" t="s">
        <v>10</v>
      </c>
      <c r="D7581" s="62" t="s">
        <v>156</v>
      </c>
      <c r="E7581" s="62" t="s">
        <v>156</v>
      </c>
      <c r="F7581" s="62" t="s">
        <v>25</v>
      </c>
      <c r="G7581" s="2">
        <v>-2066.1128460147238</v>
      </c>
      <c r="H7581" t="s">
        <v>14</v>
      </c>
    </row>
    <row r="7582" spans="1:8" hidden="1" x14ac:dyDescent="0.25">
      <c r="A7582" t="s">
        <v>8</v>
      </c>
      <c r="B7582" t="s">
        <v>9</v>
      </c>
      <c r="C7582" s="62" t="s">
        <v>10</v>
      </c>
      <c r="D7582" s="62" t="s">
        <v>156</v>
      </c>
      <c r="E7582" s="62" t="s">
        <v>156</v>
      </c>
      <c r="F7582" s="62" t="s">
        <v>13</v>
      </c>
      <c r="G7582" s="2">
        <v>-119236.0882182301</v>
      </c>
      <c r="H7582" t="s">
        <v>14</v>
      </c>
    </row>
    <row r="7583" spans="1:8" hidden="1" x14ac:dyDescent="0.25">
      <c r="A7583" t="s">
        <v>8</v>
      </c>
      <c r="B7583" t="s">
        <v>9</v>
      </c>
      <c r="C7583" s="62" t="s">
        <v>10</v>
      </c>
      <c r="D7583" s="62" t="s">
        <v>156</v>
      </c>
      <c r="E7583" s="62" t="s">
        <v>156</v>
      </c>
      <c r="F7583" s="62" t="s">
        <v>15</v>
      </c>
      <c r="G7583" s="2">
        <v>-124673.6917304557</v>
      </c>
      <c r="H7583" t="s">
        <v>14</v>
      </c>
    </row>
    <row r="7584" spans="1:8" hidden="1" x14ac:dyDescent="0.25">
      <c r="A7584" t="s">
        <v>8</v>
      </c>
      <c r="B7584" t="s">
        <v>9</v>
      </c>
      <c r="C7584" s="62" t="s">
        <v>10</v>
      </c>
      <c r="D7584" s="62" t="s">
        <v>156</v>
      </c>
      <c r="E7584" s="62" t="s">
        <v>156</v>
      </c>
      <c r="F7584" s="62" t="s">
        <v>16</v>
      </c>
      <c r="G7584" s="2">
        <v>-100145.31628741141</v>
      </c>
      <c r="H7584" t="s">
        <v>14</v>
      </c>
    </row>
    <row r="7585" spans="1:8" hidden="1" x14ac:dyDescent="0.25">
      <c r="A7585" t="s">
        <v>8</v>
      </c>
      <c r="B7585" t="s">
        <v>9</v>
      </c>
      <c r="C7585" s="62" t="s">
        <v>10</v>
      </c>
      <c r="D7585" s="62" t="s">
        <v>156</v>
      </c>
      <c r="E7585" s="62" t="s">
        <v>156</v>
      </c>
      <c r="F7585" s="62" t="s">
        <v>17</v>
      </c>
      <c r="G7585" s="2">
        <v>-92251.127732786801</v>
      </c>
      <c r="H7585" t="s">
        <v>14</v>
      </c>
    </row>
    <row r="7586" spans="1:8" hidden="1" x14ac:dyDescent="0.25">
      <c r="A7586" t="s">
        <v>8</v>
      </c>
      <c r="B7586" t="s">
        <v>9</v>
      </c>
      <c r="C7586" s="62" t="s">
        <v>10</v>
      </c>
      <c r="D7586" s="62" t="s">
        <v>156</v>
      </c>
      <c r="E7586" s="62" t="s">
        <v>156</v>
      </c>
      <c r="F7586" s="62" t="s">
        <v>18</v>
      </c>
      <c r="G7586" s="2">
        <v>-88472.481602147789</v>
      </c>
      <c r="H7586" t="s">
        <v>14</v>
      </c>
    </row>
    <row r="7587" spans="1:8" hidden="1" x14ac:dyDescent="0.25">
      <c r="A7587" t="s">
        <v>8</v>
      </c>
      <c r="B7587" t="s">
        <v>9</v>
      </c>
      <c r="C7587" s="62" t="s">
        <v>10</v>
      </c>
      <c r="D7587" s="62" t="s">
        <v>156</v>
      </c>
      <c r="E7587" s="62" t="s">
        <v>156</v>
      </c>
      <c r="F7587" s="62" t="s">
        <v>19</v>
      </c>
      <c r="G7587" s="2">
        <v>-78739.855923140989</v>
      </c>
      <c r="H7587" t="s">
        <v>14</v>
      </c>
    </row>
    <row r="7588" spans="1:8" hidden="1" x14ac:dyDescent="0.25">
      <c r="A7588" t="s">
        <v>8</v>
      </c>
      <c r="B7588" t="s">
        <v>9</v>
      </c>
      <c r="C7588" s="62" t="s">
        <v>10</v>
      </c>
      <c r="D7588" s="62" t="s">
        <v>156</v>
      </c>
      <c r="E7588" s="62" t="s">
        <v>156</v>
      </c>
      <c r="F7588" s="62" t="s">
        <v>20</v>
      </c>
      <c r="G7588" s="2">
        <v>-79194.476651578239</v>
      </c>
      <c r="H7588" t="s">
        <v>14</v>
      </c>
    </row>
    <row r="7589" spans="1:8" hidden="1" x14ac:dyDescent="0.25">
      <c r="A7589" t="s">
        <v>8</v>
      </c>
      <c r="B7589" t="s">
        <v>9</v>
      </c>
      <c r="C7589" s="62" t="s">
        <v>10</v>
      </c>
      <c r="D7589" s="62" t="s">
        <v>156</v>
      </c>
      <c r="E7589" s="62" t="s">
        <v>156</v>
      </c>
      <c r="F7589" s="62" t="s">
        <v>21</v>
      </c>
      <c r="G7589" s="2">
        <v>-81937.180199289622</v>
      </c>
      <c r="H7589" t="s">
        <v>14</v>
      </c>
    </row>
    <row r="7590" spans="1:8" hidden="1" x14ac:dyDescent="0.25">
      <c r="A7590" t="s">
        <v>8</v>
      </c>
      <c r="B7590" t="s">
        <v>9</v>
      </c>
      <c r="C7590" s="62" t="s">
        <v>10</v>
      </c>
      <c r="D7590" s="62" t="s">
        <v>156</v>
      </c>
      <c r="E7590" s="62" t="s">
        <v>156</v>
      </c>
      <c r="F7590" s="62" t="s">
        <v>22</v>
      </c>
      <c r="G7590" s="2">
        <v>-88291.866253868953</v>
      </c>
      <c r="H7590" t="s">
        <v>14</v>
      </c>
    </row>
    <row r="7591" spans="1:8" hidden="1" x14ac:dyDescent="0.25">
      <c r="A7591" t="s">
        <v>8</v>
      </c>
      <c r="B7591" t="s">
        <v>9</v>
      </c>
      <c r="C7591" s="62" t="s">
        <v>10</v>
      </c>
      <c r="D7591" s="62" t="s">
        <v>156</v>
      </c>
      <c r="E7591" s="62" t="s">
        <v>156</v>
      </c>
      <c r="F7591" s="62" t="s">
        <v>23</v>
      </c>
      <c r="G7591" s="2">
        <v>-59877.611076701462</v>
      </c>
      <c r="H7591" t="s">
        <v>14</v>
      </c>
    </row>
    <row r="7592" spans="1:8" hidden="1" x14ac:dyDescent="0.25">
      <c r="A7592" t="s">
        <v>8</v>
      </c>
      <c r="B7592" t="s">
        <v>9</v>
      </c>
      <c r="C7592" s="62" t="s">
        <v>10</v>
      </c>
      <c r="D7592" s="62" t="s">
        <v>156</v>
      </c>
      <c r="E7592" s="62" t="s">
        <v>156</v>
      </c>
      <c r="F7592" s="62" t="s">
        <v>24</v>
      </c>
      <c r="G7592" s="2">
        <v>-83940.226042282942</v>
      </c>
      <c r="H7592" t="s">
        <v>14</v>
      </c>
    </row>
    <row r="7593" spans="1:8" hidden="1" x14ac:dyDescent="0.25">
      <c r="A7593" t="s">
        <v>8</v>
      </c>
      <c r="B7593" t="s">
        <v>9</v>
      </c>
      <c r="C7593" s="62" t="s">
        <v>10</v>
      </c>
      <c r="D7593" s="62" t="s">
        <v>156</v>
      </c>
      <c r="E7593" s="62" t="s">
        <v>156</v>
      </c>
      <c r="F7593" s="62" t="s">
        <v>25</v>
      </c>
      <c r="G7593" s="2">
        <v>-91132.988943456832</v>
      </c>
      <c r="H7593" t="s">
        <v>14</v>
      </c>
    </row>
    <row r="7594" spans="1:8" hidden="1" x14ac:dyDescent="0.25">
      <c r="A7594" t="s">
        <v>8</v>
      </c>
      <c r="B7594" t="s">
        <v>9</v>
      </c>
      <c r="C7594" s="62" t="s">
        <v>10</v>
      </c>
      <c r="D7594" s="62" t="s">
        <v>156</v>
      </c>
      <c r="E7594" s="62" t="s">
        <v>156</v>
      </c>
      <c r="F7594" s="62" t="s">
        <v>13</v>
      </c>
      <c r="G7594" s="2">
        <v>-1105290.1544875305</v>
      </c>
      <c r="H7594" t="s">
        <v>14</v>
      </c>
    </row>
    <row r="7595" spans="1:8" hidden="1" x14ac:dyDescent="0.25">
      <c r="A7595" t="s">
        <v>8</v>
      </c>
      <c r="B7595" t="s">
        <v>9</v>
      </c>
      <c r="C7595" s="62" t="s">
        <v>10</v>
      </c>
      <c r="D7595" s="62" t="s">
        <v>156</v>
      </c>
      <c r="E7595" s="62" t="s">
        <v>156</v>
      </c>
      <c r="F7595" s="62" t="s">
        <v>15</v>
      </c>
      <c r="G7595" s="2">
        <v>-1155695.4446633523</v>
      </c>
      <c r="H7595" t="s">
        <v>14</v>
      </c>
    </row>
    <row r="7596" spans="1:8" hidden="1" x14ac:dyDescent="0.25">
      <c r="A7596" t="s">
        <v>8</v>
      </c>
      <c r="B7596" t="s">
        <v>9</v>
      </c>
      <c r="C7596" s="62" t="s">
        <v>10</v>
      </c>
      <c r="D7596" s="62" t="s">
        <v>156</v>
      </c>
      <c r="E7596" s="62" t="s">
        <v>156</v>
      </c>
      <c r="F7596" s="62" t="s">
        <v>16</v>
      </c>
      <c r="G7596" s="2">
        <v>-928323.24311015208</v>
      </c>
      <c r="H7596" t="s">
        <v>14</v>
      </c>
    </row>
    <row r="7597" spans="1:8" hidden="1" x14ac:dyDescent="0.25">
      <c r="A7597" t="s">
        <v>8</v>
      </c>
      <c r="B7597" t="s">
        <v>9</v>
      </c>
      <c r="C7597" s="62" t="s">
        <v>10</v>
      </c>
      <c r="D7597" s="62" t="s">
        <v>156</v>
      </c>
      <c r="E7597" s="62" t="s">
        <v>156</v>
      </c>
      <c r="F7597" s="62" t="s">
        <v>17</v>
      </c>
      <c r="G7597" s="2">
        <v>-855145.99436373857</v>
      </c>
      <c r="H7597" t="s">
        <v>14</v>
      </c>
    </row>
    <row r="7598" spans="1:8" hidden="1" x14ac:dyDescent="0.25">
      <c r="A7598" t="s">
        <v>8</v>
      </c>
      <c r="B7598" t="s">
        <v>9</v>
      </c>
      <c r="C7598" s="62" t="s">
        <v>10</v>
      </c>
      <c r="D7598" s="62" t="s">
        <v>156</v>
      </c>
      <c r="E7598" s="62" t="s">
        <v>156</v>
      </c>
      <c r="F7598" s="62" t="s">
        <v>18</v>
      </c>
      <c r="G7598" s="2">
        <v>-820118.84421232028</v>
      </c>
      <c r="H7598" t="s">
        <v>14</v>
      </c>
    </row>
    <row r="7599" spans="1:8" hidden="1" x14ac:dyDescent="0.25">
      <c r="A7599" t="s">
        <v>8</v>
      </c>
      <c r="B7599" t="s">
        <v>9</v>
      </c>
      <c r="C7599" s="62" t="s">
        <v>10</v>
      </c>
      <c r="D7599" s="62" t="s">
        <v>156</v>
      </c>
      <c r="E7599" s="62" t="s">
        <v>156</v>
      </c>
      <c r="F7599" s="62" t="s">
        <v>19</v>
      </c>
      <c r="G7599" s="2">
        <v>-729899.7209496533</v>
      </c>
      <c r="H7599" t="s">
        <v>14</v>
      </c>
    </row>
    <row r="7600" spans="1:8" hidden="1" x14ac:dyDescent="0.25">
      <c r="A7600" t="s">
        <v>8</v>
      </c>
      <c r="B7600" t="s">
        <v>9</v>
      </c>
      <c r="C7600" s="62" t="s">
        <v>10</v>
      </c>
      <c r="D7600" s="62" t="s">
        <v>156</v>
      </c>
      <c r="E7600" s="62" t="s">
        <v>156</v>
      </c>
      <c r="F7600" s="62" t="s">
        <v>20</v>
      </c>
      <c r="G7600" s="2">
        <v>-734113.94688306353</v>
      </c>
      <c r="H7600" t="s">
        <v>14</v>
      </c>
    </row>
    <row r="7601" spans="1:8" hidden="1" x14ac:dyDescent="0.25">
      <c r="A7601" t="s">
        <v>8</v>
      </c>
      <c r="B7601" t="s">
        <v>9</v>
      </c>
      <c r="C7601" s="62" t="s">
        <v>10</v>
      </c>
      <c r="D7601" s="62" t="s">
        <v>156</v>
      </c>
      <c r="E7601" s="62" t="s">
        <v>156</v>
      </c>
      <c r="F7601" s="62" t="s">
        <v>21</v>
      </c>
      <c r="G7601" s="2">
        <v>-759538.15588944324</v>
      </c>
      <c r="H7601" t="s">
        <v>14</v>
      </c>
    </row>
    <row r="7602" spans="1:8" hidden="1" x14ac:dyDescent="0.25">
      <c r="A7602" t="s">
        <v>8</v>
      </c>
      <c r="B7602" t="s">
        <v>9</v>
      </c>
      <c r="C7602" s="62" t="s">
        <v>10</v>
      </c>
      <c r="D7602" s="62" t="s">
        <v>156</v>
      </c>
      <c r="E7602" s="62" t="s">
        <v>156</v>
      </c>
      <c r="F7602" s="62" t="s">
        <v>22</v>
      </c>
      <c r="G7602" s="2">
        <v>-818444.58292796346</v>
      </c>
      <c r="H7602" t="s">
        <v>14</v>
      </c>
    </row>
    <row r="7603" spans="1:8" hidden="1" x14ac:dyDescent="0.25">
      <c r="A7603" t="s">
        <v>8</v>
      </c>
      <c r="B7603" t="s">
        <v>9</v>
      </c>
      <c r="C7603" s="62" t="s">
        <v>10</v>
      </c>
      <c r="D7603" s="62" t="s">
        <v>156</v>
      </c>
      <c r="E7603" s="62" t="s">
        <v>156</v>
      </c>
      <c r="F7603" s="62" t="s">
        <v>23</v>
      </c>
      <c r="G7603" s="2">
        <v>-555051.20124523668</v>
      </c>
      <c r="H7603" t="s">
        <v>14</v>
      </c>
    </row>
    <row r="7604" spans="1:8" hidden="1" x14ac:dyDescent="0.25">
      <c r="A7604" t="s">
        <v>8</v>
      </c>
      <c r="B7604" t="s">
        <v>9</v>
      </c>
      <c r="C7604" s="62" t="s">
        <v>10</v>
      </c>
      <c r="D7604" s="62" t="s">
        <v>156</v>
      </c>
      <c r="E7604" s="62" t="s">
        <v>156</v>
      </c>
      <c r="F7604" s="62" t="s">
        <v>24</v>
      </c>
      <c r="G7604" s="2">
        <v>-778105.91404329694</v>
      </c>
      <c r="H7604" t="s">
        <v>14</v>
      </c>
    </row>
    <row r="7605" spans="1:8" hidden="1" x14ac:dyDescent="0.25">
      <c r="A7605" t="s">
        <v>8</v>
      </c>
      <c r="B7605" t="s">
        <v>9</v>
      </c>
      <c r="C7605" s="62" t="s">
        <v>10</v>
      </c>
      <c r="D7605" s="62" t="s">
        <v>156</v>
      </c>
      <c r="E7605" s="62" t="s">
        <v>156</v>
      </c>
      <c r="F7605" s="62" t="s">
        <v>25</v>
      </c>
      <c r="G7605" s="2">
        <v>-844781.11395156768</v>
      </c>
      <c r="H7605" t="s">
        <v>14</v>
      </c>
    </row>
    <row r="7606" spans="1:8" hidden="1" x14ac:dyDescent="0.25">
      <c r="A7606" t="s">
        <v>8</v>
      </c>
      <c r="B7606" t="s">
        <v>9</v>
      </c>
      <c r="C7606" s="62" t="s">
        <v>10</v>
      </c>
      <c r="D7606" s="62" t="s">
        <v>156</v>
      </c>
      <c r="E7606" s="62" t="s">
        <v>156</v>
      </c>
      <c r="F7606" s="62" t="s">
        <v>13</v>
      </c>
      <c r="G7606" s="2">
        <v>-231814.19375219449</v>
      </c>
      <c r="H7606" t="s">
        <v>14</v>
      </c>
    </row>
    <row r="7607" spans="1:8" hidden="1" x14ac:dyDescent="0.25">
      <c r="A7607" t="s">
        <v>8</v>
      </c>
      <c r="B7607" t="s">
        <v>9</v>
      </c>
      <c r="C7607" s="62" t="s">
        <v>10</v>
      </c>
      <c r="D7607" s="62" t="s">
        <v>156</v>
      </c>
      <c r="E7607" s="62" t="s">
        <v>156</v>
      </c>
      <c r="F7607" s="62" t="s">
        <v>15</v>
      </c>
      <c r="G7607" s="2">
        <v>-242385.77231508429</v>
      </c>
      <c r="H7607" t="s">
        <v>14</v>
      </c>
    </row>
    <row r="7608" spans="1:8" hidden="1" x14ac:dyDescent="0.25">
      <c r="A7608" t="s">
        <v>8</v>
      </c>
      <c r="B7608" t="s">
        <v>9</v>
      </c>
      <c r="C7608" s="62" t="s">
        <v>10</v>
      </c>
      <c r="D7608" s="62" t="s">
        <v>156</v>
      </c>
      <c r="E7608" s="62" t="s">
        <v>156</v>
      </c>
      <c r="F7608" s="62" t="s">
        <v>16</v>
      </c>
      <c r="G7608" s="2">
        <v>-194698.65290058558</v>
      </c>
      <c r="H7608" t="s">
        <v>14</v>
      </c>
    </row>
    <row r="7609" spans="1:8" hidden="1" x14ac:dyDescent="0.25">
      <c r="A7609" t="s">
        <v>8</v>
      </c>
      <c r="B7609" t="s">
        <v>9</v>
      </c>
      <c r="C7609" s="62" t="s">
        <v>10</v>
      </c>
      <c r="D7609" s="62" t="s">
        <v>156</v>
      </c>
      <c r="E7609" s="62" t="s">
        <v>156</v>
      </c>
      <c r="F7609" s="62" t="s">
        <v>17</v>
      </c>
      <c r="G7609" s="2">
        <v>-179351.07665530656</v>
      </c>
      <c r="H7609" t="s">
        <v>14</v>
      </c>
    </row>
    <row r="7610" spans="1:8" hidden="1" x14ac:dyDescent="0.25">
      <c r="A7610" t="s">
        <v>8</v>
      </c>
      <c r="B7610" t="s">
        <v>9</v>
      </c>
      <c r="C7610" s="62" t="s">
        <v>10</v>
      </c>
      <c r="D7610" s="62" t="s">
        <v>156</v>
      </c>
      <c r="E7610" s="62" t="s">
        <v>156</v>
      </c>
      <c r="F7610" s="62" t="s">
        <v>18</v>
      </c>
      <c r="G7610" s="2">
        <v>-172004.77890822053</v>
      </c>
      <c r="H7610" t="s">
        <v>14</v>
      </c>
    </row>
    <row r="7611" spans="1:8" hidden="1" x14ac:dyDescent="0.25">
      <c r="A7611" t="s">
        <v>8</v>
      </c>
      <c r="B7611" t="s">
        <v>9</v>
      </c>
      <c r="C7611" s="62" t="s">
        <v>10</v>
      </c>
      <c r="D7611" s="62" t="s">
        <v>156</v>
      </c>
      <c r="E7611" s="62" t="s">
        <v>156</v>
      </c>
      <c r="F7611" s="62" t="s">
        <v>19</v>
      </c>
      <c r="G7611" s="2">
        <v>-153082.98426881939</v>
      </c>
      <c r="H7611" t="s">
        <v>14</v>
      </c>
    </row>
    <row r="7612" spans="1:8" hidden="1" x14ac:dyDescent="0.25">
      <c r="A7612" t="s">
        <v>8</v>
      </c>
      <c r="B7612" t="s">
        <v>9</v>
      </c>
      <c r="C7612" s="62" t="s">
        <v>10</v>
      </c>
      <c r="D7612" s="62" t="s">
        <v>156</v>
      </c>
      <c r="E7612" s="62" t="s">
        <v>156</v>
      </c>
      <c r="F7612" s="62" t="s">
        <v>20</v>
      </c>
      <c r="G7612" s="2">
        <v>-153966.84031609964</v>
      </c>
      <c r="H7612" t="s">
        <v>14</v>
      </c>
    </row>
    <row r="7613" spans="1:8" hidden="1" x14ac:dyDescent="0.25">
      <c r="A7613" t="s">
        <v>8</v>
      </c>
      <c r="B7613" t="s">
        <v>9</v>
      </c>
      <c r="C7613" s="62" t="s">
        <v>10</v>
      </c>
      <c r="D7613" s="62" t="s">
        <v>156</v>
      </c>
      <c r="E7613" s="62" t="s">
        <v>156</v>
      </c>
      <c r="F7613" s="62" t="s">
        <v>21</v>
      </c>
      <c r="G7613" s="2">
        <v>-159299.09853686864</v>
      </c>
      <c r="H7613" t="s">
        <v>14</v>
      </c>
    </row>
    <row r="7614" spans="1:8" hidden="1" x14ac:dyDescent="0.25">
      <c r="A7614" t="s">
        <v>8</v>
      </c>
      <c r="B7614" t="s">
        <v>9</v>
      </c>
      <c r="C7614" s="62" t="s">
        <v>10</v>
      </c>
      <c r="D7614" s="62" t="s">
        <v>156</v>
      </c>
      <c r="E7614" s="62" t="s">
        <v>156</v>
      </c>
      <c r="F7614" s="62" t="s">
        <v>22</v>
      </c>
      <c r="G7614" s="2">
        <v>-171653.63352961751</v>
      </c>
      <c r="H7614" t="s">
        <v>14</v>
      </c>
    </row>
    <row r="7615" spans="1:8" hidden="1" x14ac:dyDescent="0.25">
      <c r="A7615" t="s">
        <v>8</v>
      </c>
      <c r="B7615" t="s">
        <v>9</v>
      </c>
      <c r="C7615" s="62" t="s">
        <v>10</v>
      </c>
      <c r="D7615" s="62" t="s">
        <v>156</v>
      </c>
      <c r="E7615" s="62" t="s">
        <v>156</v>
      </c>
      <c r="F7615" s="62" t="s">
        <v>23</v>
      </c>
      <c r="G7615" s="2">
        <v>-116411.73694115557</v>
      </c>
      <c r="H7615" t="s">
        <v>14</v>
      </c>
    </row>
    <row r="7616" spans="1:8" hidden="1" x14ac:dyDescent="0.25">
      <c r="A7616" t="s">
        <v>8</v>
      </c>
      <c r="B7616" t="s">
        <v>9</v>
      </c>
      <c r="C7616" s="62" t="s">
        <v>10</v>
      </c>
      <c r="D7616" s="62" t="s">
        <v>156</v>
      </c>
      <c r="E7616" s="62" t="s">
        <v>156</v>
      </c>
      <c r="F7616" s="62" t="s">
        <v>24</v>
      </c>
      <c r="G7616" s="2">
        <v>-163193.34283891533</v>
      </c>
      <c r="H7616" t="s">
        <v>14</v>
      </c>
    </row>
    <row r="7617" spans="1:8" hidden="1" x14ac:dyDescent="0.25">
      <c r="A7617" t="s">
        <v>8</v>
      </c>
      <c r="B7617" t="s">
        <v>9</v>
      </c>
      <c r="C7617" s="62" t="s">
        <v>10</v>
      </c>
      <c r="D7617" s="62" t="s">
        <v>156</v>
      </c>
      <c r="E7617" s="62" t="s">
        <v>156</v>
      </c>
      <c r="F7617" s="62" t="s">
        <v>25</v>
      </c>
      <c r="G7617" s="2">
        <v>-177177.23444172117</v>
      </c>
      <c r="H7617" t="s">
        <v>14</v>
      </c>
    </row>
    <row r="7618" spans="1:8" hidden="1" x14ac:dyDescent="0.25">
      <c r="A7618" t="s">
        <v>8</v>
      </c>
      <c r="B7618" t="s">
        <v>9</v>
      </c>
      <c r="C7618" s="62" t="s">
        <v>10</v>
      </c>
      <c r="D7618" s="62" t="s">
        <v>156</v>
      </c>
      <c r="E7618" s="62" t="s">
        <v>156</v>
      </c>
      <c r="F7618" s="62" t="s">
        <v>13</v>
      </c>
      <c r="G7618" s="2">
        <v>-93476.334786120002</v>
      </c>
      <c r="H7618" t="s">
        <v>14</v>
      </c>
    </row>
    <row r="7619" spans="1:8" hidden="1" x14ac:dyDescent="0.25">
      <c r="A7619" t="s">
        <v>8</v>
      </c>
      <c r="B7619" t="s">
        <v>9</v>
      </c>
      <c r="C7619" s="62" t="s">
        <v>10</v>
      </c>
      <c r="D7619" s="62" t="s">
        <v>156</v>
      </c>
      <c r="E7619" s="62" t="s">
        <v>156</v>
      </c>
      <c r="F7619" s="62" t="s">
        <v>15</v>
      </c>
      <c r="G7619" s="2">
        <v>-97739.198940239978</v>
      </c>
      <c r="H7619" t="s">
        <v>14</v>
      </c>
    </row>
    <row r="7620" spans="1:8" hidden="1" x14ac:dyDescent="0.25">
      <c r="A7620" t="s">
        <v>8</v>
      </c>
      <c r="B7620" t="s">
        <v>9</v>
      </c>
      <c r="C7620" s="62" t="s">
        <v>10</v>
      </c>
      <c r="D7620" s="62" t="s">
        <v>156</v>
      </c>
      <c r="E7620" s="62" t="s">
        <v>156</v>
      </c>
      <c r="F7620" s="62" t="s">
        <v>16</v>
      </c>
      <c r="G7620" s="2">
        <v>-78509.931451380005</v>
      </c>
      <c r="H7620" t="s">
        <v>14</v>
      </c>
    </row>
    <row r="7621" spans="1:8" hidden="1" x14ac:dyDescent="0.25">
      <c r="A7621" t="s">
        <v>8</v>
      </c>
      <c r="B7621" t="s">
        <v>9</v>
      </c>
      <c r="C7621" s="62" t="s">
        <v>10</v>
      </c>
      <c r="D7621" s="62" t="s">
        <v>156</v>
      </c>
      <c r="E7621" s="62" t="s">
        <v>156</v>
      </c>
      <c r="F7621" s="62" t="s">
        <v>17</v>
      </c>
      <c r="G7621" s="2">
        <v>-72321.202659419985</v>
      </c>
      <c r="H7621" t="s">
        <v>14</v>
      </c>
    </row>
    <row r="7622" spans="1:8" hidden="1" x14ac:dyDescent="0.25">
      <c r="A7622" t="s">
        <v>8</v>
      </c>
      <c r="B7622" t="s">
        <v>9</v>
      </c>
      <c r="C7622" s="62" t="s">
        <v>10</v>
      </c>
      <c r="D7622" s="62" t="s">
        <v>156</v>
      </c>
      <c r="E7622" s="62" t="s">
        <v>156</v>
      </c>
      <c r="F7622" s="62" t="s">
        <v>18</v>
      </c>
      <c r="G7622" s="2">
        <v>-69358.894888139985</v>
      </c>
      <c r="H7622" t="s">
        <v>14</v>
      </c>
    </row>
    <row r="7623" spans="1:8" hidden="1" x14ac:dyDescent="0.25">
      <c r="A7623" t="s">
        <v>8</v>
      </c>
      <c r="B7623" t="s">
        <v>9</v>
      </c>
      <c r="C7623" s="62" t="s">
        <v>10</v>
      </c>
      <c r="D7623" s="62" t="s">
        <v>156</v>
      </c>
      <c r="E7623" s="62" t="s">
        <v>156</v>
      </c>
      <c r="F7623" s="62" t="s">
        <v>19</v>
      </c>
      <c r="G7623" s="2">
        <v>-61728.904757520017</v>
      </c>
      <c r="H7623" t="s">
        <v>14</v>
      </c>
    </row>
    <row r="7624" spans="1:8" hidden="1" x14ac:dyDescent="0.25">
      <c r="A7624" t="s">
        <v>8</v>
      </c>
      <c r="B7624" t="s">
        <v>9</v>
      </c>
      <c r="C7624" s="62" t="s">
        <v>10</v>
      </c>
      <c r="D7624" s="62" t="s">
        <v>156</v>
      </c>
      <c r="E7624" s="62" t="s">
        <v>156</v>
      </c>
      <c r="F7624" s="62" t="s">
        <v>20</v>
      </c>
      <c r="G7624" s="2">
        <v>-62085.309265980017</v>
      </c>
      <c r="H7624" t="s">
        <v>14</v>
      </c>
    </row>
    <row r="7625" spans="1:8" hidden="1" x14ac:dyDescent="0.25">
      <c r="A7625" t="s">
        <v>8</v>
      </c>
      <c r="B7625" t="s">
        <v>9</v>
      </c>
      <c r="C7625" s="62" t="s">
        <v>10</v>
      </c>
      <c r="D7625" s="62" t="s">
        <v>156</v>
      </c>
      <c r="E7625" s="62" t="s">
        <v>156</v>
      </c>
      <c r="F7625" s="62" t="s">
        <v>21</v>
      </c>
      <c r="G7625" s="2">
        <v>-64235.479393799993</v>
      </c>
      <c r="H7625" t="s">
        <v>14</v>
      </c>
    </row>
    <row r="7626" spans="1:8" hidden="1" x14ac:dyDescent="0.25">
      <c r="A7626" t="s">
        <v>8</v>
      </c>
      <c r="B7626" t="s">
        <v>9</v>
      </c>
      <c r="C7626" s="62" t="s">
        <v>10</v>
      </c>
      <c r="D7626" s="62" t="s">
        <v>156</v>
      </c>
      <c r="E7626" s="62" t="s">
        <v>156</v>
      </c>
      <c r="F7626" s="62" t="s">
        <v>22</v>
      </c>
      <c r="G7626" s="2">
        <v>-69217.299662940015</v>
      </c>
      <c r="H7626" t="s">
        <v>14</v>
      </c>
    </row>
    <row r="7627" spans="1:8" hidden="1" x14ac:dyDescent="0.25">
      <c r="A7627" t="s">
        <v>8</v>
      </c>
      <c r="B7627" t="s">
        <v>9</v>
      </c>
      <c r="C7627" s="62" t="s">
        <v>10</v>
      </c>
      <c r="D7627" s="62" t="s">
        <v>156</v>
      </c>
      <c r="E7627" s="62" t="s">
        <v>156</v>
      </c>
      <c r="F7627" s="62" t="s">
        <v>23</v>
      </c>
      <c r="G7627" s="2">
        <v>-46941.657537060004</v>
      </c>
      <c r="H7627" t="s">
        <v>14</v>
      </c>
    </row>
    <row r="7628" spans="1:8" hidden="1" x14ac:dyDescent="0.25">
      <c r="A7628" t="s">
        <v>8</v>
      </c>
      <c r="B7628" t="s">
        <v>9</v>
      </c>
      <c r="C7628" s="62" t="s">
        <v>10</v>
      </c>
      <c r="D7628" s="62" t="s">
        <v>156</v>
      </c>
      <c r="E7628" s="62" t="s">
        <v>156</v>
      </c>
      <c r="F7628" s="62" t="s">
        <v>24</v>
      </c>
      <c r="G7628" s="2">
        <v>-65805.787398780012</v>
      </c>
      <c r="H7628" t="s">
        <v>14</v>
      </c>
    </row>
    <row r="7629" spans="1:8" hidden="1" x14ac:dyDescent="0.25">
      <c r="A7629" t="s">
        <v>8</v>
      </c>
      <c r="B7629" t="s">
        <v>9</v>
      </c>
      <c r="C7629" s="62" t="s">
        <v>10</v>
      </c>
      <c r="D7629" s="62" t="s">
        <v>156</v>
      </c>
      <c r="E7629" s="62" t="s">
        <v>156</v>
      </c>
      <c r="F7629" s="62" t="s">
        <v>25</v>
      </c>
      <c r="G7629" s="2">
        <v>-71444.626470360003</v>
      </c>
      <c r="H7629" t="s">
        <v>14</v>
      </c>
    </row>
    <row r="7630" spans="1:8" hidden="1" x14ac:dyDescent="0.25">
      <c r="A7630" t="s">
        <v>8</v>
      </c>
      <c r="B7630" t="s">
        <v>9</v>
      </c>
      <c r="C7630" s="62" t="s">
        <v>10</v>
      </c>
      <c r="D7630" s="62" t="s">
        <v>156</v>
      </c>
      <c r="E7630" s="62" t="s">
        <v>156</v>
      </c>
      <c r="F7630" s="62" t="s">
        <v>13</v>
      </c>
      <c r="G7630" s="2">
        <v>-94817.652036704429</v>
      </c>
      <c r="H7630" t="s">
        <v>14</v>
      </c>
    </row>
    <row r="7631" spans="1:8" hidden="1" x14ac:dyDescent="0.25">
      <c r="A7631" t="s">
        <v>8</v>
      </c>
      <c r="B7631" t="s">
        <v>9</v>
      </c>
      <c r="C7631" s="62" t="s">
        <v>10</v>
      </c>
      <c r="D7631" s="62" t="s">
        <v>156</v>
      </c>
      <c r="E7631" s="62" t="s">
        <v>156</v>
      </c>
      <c r="F7631" s="62" t="s">
        <v>15</v>
      </c>
      <c r="G7631" s="2">
        <v>-99141.685183381749</v>
      </c>
      <c r="H7631" t="s">
        <v>14</v>
      </c>
    </row>
    <row r="7632" spans="1:8" hidden="1" x14ac:dyDescent="0.25">
      <c r="A7632" t="s">
        <v>8</v>
      </c>
      <c r="B7632" t="s">
        <v>9</v>
      </c>
      <c r="C7632" s="62" t="s">
        <v>10</v>
      </c>
      <c r="D7632" s="62" t="s">
        <v>156</v>
      </c>
      <c r="E7632" s="62" t="s">
        <v>156</v>
      </c>
      <c r="F7632" s="62" t="s">
        <v>16</v>
      </c>
      <c r="G7632" s="2">
        <v>-79636.491726115695</v>
      </c>
      <c r="H7632" t="s">
        <v>14</v>
      </c>
    </row>
    <row r="7633" spans="1:8" hidden="1" x14ac:dyDescent="0.25">
      <c r="A7633" t="s">
        <v>8</v>
      </c>
      <c r="B7633" t="s">
        <v>9</v>
      </c>
      <c r="C7633" s="62" t="s">
        <v>10</v>
      </c>
      <c r="D7633" s="62" t="s">
        <v>156</v>
      </c>
      <c r="E7633" s="62" t="s">
        <v>156</v>
      </c>
      <c r="F7633" s="62" t="s">
        <v>17</v>
      </c>
      <c r="G7633" s="2">
        <v>-73358.959188193257</v>
      </c>
      <c r="H7633" t="s">
        <v>14</v>
      </c>
    </row>
    <row r="7634" spans="1:8" hidden="1" x14ac:dyDescent="0.25">
      <c r="A7634" t="s">
        <v>8</v>
      </c>
      <c r="B7634" t="s">
        <v>9</v>
      </c>
      <c r="C7634" s="62" t="s">
        <v>10</v>
      </c>
      <c r="D7634" s="62" t="s">
        <v>156</v>
      </c>
      <c r="E7634" s="62" t="s">
        <v>156</v>
      </c>
      <c r="F7634" s="62" t="s">
        <v>18</v>
      </c>
      <c r="G7634" s="2">
        <v>-70354.144460214011</v>
      </c>
      <c r="H7634" t="s">
        <v>14</v>
      </c>
    </row>
    <row r="7635" spans="1:8" hidden="1" x14ac:dyDescent="0.25">
      <c r="A7635" t="s">
        <v>8</v>
      </c>
      <c r="B7635" t="s">
        <v>9</v>
      </c>
      <c r="C7635" s="62" t="s">
        <v>10</v>
      </c>
      <c r="D7635" s="62" t="s">
        <v>156</v>
      </c>
      <c r="E7635" s="62" t="s">
        <v>156</v>
      </c>
      <c r="F7635" s="62" t="s">
        <v>19</v>
      </c>
      <c r="G7635" s="2">
        <v>-62614.669534245499</v>
      </c>
      <c r="H7635" t="s">
        <v>14</v>
      </c>
    </row>
    <row r="7636" spans="1:8" hidden="1" x14ac:dyDescent="0.25">
      <c r="A7636" t="s">
        <v>8</v>
      </c>
      <c r="B7636" t="s">
        <v>9</v>
      </c>
      <c r="C7636" s="62" t="s">
        <v>10</v>
      </c>
      <c r="D7636" s="62" t="s">
        <v>156</v>
      </c>
      <c r="E7636" s="62" t="s">
        <v>156</v>
      </c>
      <c r="F7636" s="62" t="s">
        <v>20</v>
      </c>
      <c r="G7636" s="2">
        <v>-62976.188187547363</v>
      </c>
      <c r="H7636" t="s">
        <v>14</v>
      </c>
    </row>
    <row r="7637" spans="1:8" hidden="1" x14ac:dyDescent="0.25">
      <c r="A7637" t="s">
        <v>8</v>
      </c>
      <c r="B7637" t="s">
        <v>9</v>
      </c>
      <c r="C7637" s="62" t="s">
        <v>10</v>
      </c>
      <c r="D7637" s="62" t="s">
        <v>156</v>
      </c>
      <c r="E7637" s="62" t="s">
        <v>156</v>
      </c>
      <c r="F7637" s="62" t="s">
        <v>21</v>
      </c>
      <c r="G7637" s="2">
        <v>-65157.211689012518</v>
      </c>
      <c r="H7637" t="s">
        <v>14</v>
      </c>
    </row>
    <row r="7638" spans="1:8" hidden="1" x14ac:dyDescent="0.25">
      <c r="A7638" t="s">
        <v>8</v>
      </c>
      <c r="B7638" t="s">
        <v>9</v>
      </c>
      <c r="C7638" s="62" t="s">
        <v>10</v>
      </c>
      <c r="D7638" s="62" t="s">
        <v>156</v>
      </c>
      <c r="E7638" s="62" t="s">
        <v>156</v>
      </c>
      <c r="F7638" s="62" t="s">
        <v>22</v>
      </c>
      <c r="G7638" s="2">
        <v>-70210.517446769489</v>
      </c>
      <c r="H7638" t="s">
        <v>14</v>
      </c>
    </row>
    <row r="7639" spans="1:8" hidden="1" x14ac:dyDescent="0.25">
      <c r="A7639" t="s">
        <v>8</v>
      </c>
      <c r="B7639" t="s">
        <v>9</v>
      </c>
      <c r="C7639" s="62" t="s">
        <v>10</v>
      </c>
      <c r="D7639" s="62" t="s">
        <v>156</v>
      </c>
      <c r="E7639" s="62" t="s">
        <v>156</v>
      </c>
      <c r="F7639" s="62" t="s">
        <v>23</v>
      </c>
      <c r="G7639" s="2">
        <v>-47615.236097553956</v>
      </c>
      <c r="H7639" t="s">
        <v>14</v>
      </c>
    </row>
    <row r="7640" spans="1:8" hidden="1" x14ac:dyDescent="0.25">
      <c r="A7640" t="s">
        <v>8</v>
      </c>
      <c r="B7640" t="s">
        <v>9</v>
      </c>
      <c r="C7640" s="62" t="s">
        <v>10</v>
      </c>
      <c r="D7640" s="62" t="s">
        <v>156</v>
      </c>
      <c r="E7640" s="62" t="s">
        <v>156</v>
      </c>
      <c r="F7640" s="62" t="s">
        <v>24</v>
      </c>
      <c r="G7640" s="2">
        <v>-66750.052468952417</v>
      </c>
      <c r="H7640" t="s">
        <v>14</v>
      </c>
    </row>
    <row r="7641" spans="1:8" hidden="1" x14ac:dyDescent="0.25">
      <c r="A7641" t="s">
        <v>8</v>
      </c>
      <c r="B7641" t="s">
        <v>9</v>
      </c>
      <c r="C7641" s="62" t="s">
        <v>10</v>
      </c>
      <c r="D7641" s="62" t="s">
        <v>156</v>
      </c>
      <c r="E7641" s="62" t="s">
        <v>156</v>
      </c>
      <c r="F7641" s="62" t="s">
        <v>25</v>
      </c>
      <c r="G7641" s="2">
        <v>-72469.804769931972</v>
      </c>
      <c r="H7641" t="s">
        <v>14</v>
      </c>
    </row>
    <row r="7642" spans="1:8" hidden="1" x14ac:dyDescent="0.25">
      <c r="A7642" t="s">
        <v>8</v>
      </c>
      <c r="B7642" t="s">
        <v>9</v>
      </c>
      <c r="C7642" s="62" t="s">
        <v>10</v>
      </c>
      <c r="D7642" s="62" t="s">
        <v>156</v>
      </c>
      <c r="E7642" s="62" t="s">
        <v>156</v>
      </c>
      <c r="F7642" s="62" t="s">
        <v>13</v>
      </c>
      <c r="G7642" s="2">
        <v>-55115.288858178516</v>
      </c>
      <c r="H7642" t="s">
        <v>14</v>
      </c>
    </row>
    <row r="7643" spans="1:8" hidden="1" x14ac:dyDescent="0.25">
      <c r="A7643" t="s">
        <v>8</v>
      </c>
      <c r="B7643" t="s">
        <v>9</v>
      </c>
      <c r="C7643" s="62" t="s">
        <v>10</v>
      </c>
      <c r="D7643" s="62" t="s">
        <v>156</v>
      </c>
      <c r="E7643" s="62" t="s">
        <v>156</v>
      </c>
      <c r="F7643" s="62" t="s">
        <v>15</v>
      </c>
      <c r="G7643" s="2">
        <v>-57628.748438671013</v>
      </c>
      <c r="H7643" t="s">
        <v>14</v>
      </c>
    </row>
    <row r="7644" spans="1:8" hidden="1" x14ac:dyDescent="0.25">
      <c r="A7644" t="s">
        <v>8</v>
      </c>
      <c r="B7644" t="s">
        <v>9</v>
      </c>
      <c r="C7644" s="62" t="s">
        <v>10</v>
      </c>
      <c r="D7644" s="62" t="s">
        <v>156</v>
      </c>
      <c r="E7644" s="62" t="s">
        <v>156</v>
      </c>
      <c r="F7644" s="62" t="s">
        <v>16</v>
      </c>
      <c r="G7644" s="2">
        <v>-46290.834574112123</v>
      </c>
      <c r="H7644" t="s">
        <v>14</v>
      </c>
    </row>
    <row r="7645" spans="1:8" hidden="1" x14ac:dyDescent="0.25">
      <c r="A7645" t="s">
        <v>8</v>
      </c>
      <c r="B7645" t="s">
        <v>9</v>
      </c>
      <c r="C7645" s="62" t="s">
        <v>10</v>
      </c>
      <c r="D7645" s="62" t="s">
        <v>156</v>
      </c>
      <c r="E7645" s="62" t="s">
        <v>156</v>
      </c>
      <c r="F7645" s="62" t="s">
        <v>17</v>
      </c>
      <c r="G7645" s="2">
        <v>-42641.851376233775</v>
      </c>
      <c r="H7645" t="s">
        <v>14</v>
      </c>
    </row>
    <row r="7646" spans="1:8" hidden="1" x14ac:dyDescent="0.25">
      <c r="A7646" t="s">
        <v>8</v>
      </c>
      <c r="B7646" t="s">
        <v>9</v>
      </c>
      <c r="C7646" s="62" t="s">
        <v>10</v>
      </c>
      <c r="D7646" s="62" t="s">
        <v>156</v>
      </c>
      <c r="E7646" s="62" t="s">
        <v>156</v>
      </c>
      <c r="F7646" s="62" t="s">
        <v>18</v>
      </c>
      <c r="G7646" s="2">
        <v>-40895.22268273084</v>
      </c>
      <c r="H7646" t="s">
        <v>14</v>
      </c>
    </row>
    <row r="7647" spans="1:8" hidden="1" x14ac:dyDescent="0.25">
      <c r="A7647" t="s">
        <v>8</v>
      </c>
      <c r="B7647" t="s">
        <v>9</v>
      </c>
      <c r="C7647" s="62" t="s">
        <v>10</v>
      </c>
      <c r="D7647" s="62" t="s">
        <v>156</v>
      </c>
      <c r="E7647" s="62" t="s">
        <v>156</v>
      </c>
      <c r="F7647" s="62" t="s">
        <v>19</v>
      </c>
      <c r="G7647" s="2">
        <v>-36396.446484494467</v>
      </c>
      <c r="H7647" t="s">
        <v>14</v>
      </c>
    </row>
    <row r="7648" spans="1:8" hidden="1" x14ac:dyDescent="0.25">
      <c r="A7648" t="s">
        <v>8</v>
      </c>
      <c r="B7648" t="s">
        <v>9</v>
      </c>
      <c r="C7648" s="62" t="s">
        <v>10</v>
      </c>
      <c r="D7648" s="62" t="s">
        <v>156</v>
      </c>
      <c r="E7648" s="62" t="s">
        <v>156</v>
      </c>
      <c r="F7648" s="62" t="s">
        <v>20</v>
      </c>
      <c r="G7648" s="2">
        <v>-36606.588842761674</v>
      </c>
      <c r="H7648" t="s">
        <v>14</v>
      </c>
    </row>
    <row r="7649" spans="1:8" hidden="1" x14ac:dyDescent="0.25">
      <c r="A7649" t="s">
        <v>8</v>
      </c>
      <c r="B7649" t="s">
        <v>9</v>
      </c>
      <c r="C7649" s="62" t="s">
        <v>10</v>
      </c>
      <c r="D7649" s="62" t="s">
        <v>156</v>
      </c>
      <c r="E7649" s="62" t="s">
        <v>156</v>
      </c>
      <c r="F7649" s="62" t="s">
        <v>21</v>
      </c>
      <c r="G7649" s="2">
        <v>-37874.366916861152</v>
      </c>
      <c r="H7649" t="s">
        <v>14</v>
      </c>
    </row>
    <row r="7650" spans="1:8" hidden="1" x14ac:dyDescent="0.25">
      <c r="A7650" t="s">
        <v>8</v>
      </c>
      <c r="B7650" t="s">
        <v>9</v>
      </c>
      <c r="C7650" s="62" t="s">
        <v>10</v>
      </c>
      <c r="D7650" s="62" t="s">
        <v>156</v>
      </c>
      <c r="E7650" s="62" t="s">
        <v>156</v>
      </c>
      <c r="F7650" s="62" t="s">
        <v>22</v>
      </c>
      <c r="G7650" s="2">
        <v>-40811.73565089875</v>
      </c>
      <c r="H7650" t="s">
        <v>14</v>
      </c>
    </row>
    <row r="7651" spans="1:8" hidden="1" x14ac:dyDescent="0.25">
      <c r="A7651" t="s">
        <v>8</v>
      </c>
      <c r="B7651" t="s">
        <v>9</v>
      </c>
      <c r="C7651" s="62" t="s">
        <v>10</v>
      </c>
      <c r="D7651" s="62" t="s">
        <v>156</v>
      </c>
      <c r="E7651" s="62" t="s">
        <v>156</v>
      </c>
      <c r="F7651" s="62" t="s">
        <v>23</v>
      </c>
      <c r="G7651" s="2">
        <v>-27677.625792201263</v>
      </c>
      <c r="H7651" t="s">
        <v>14</v>
      </c>
    </row>
    <row r="7652" spans="1:8" hidden="1" x14ac:dyDescent="0.25">
      <c r="A7652" t="s">
        <v>8</v>
      </c>
      <c r="B7652" t="s">
        <v>9</v>
      </c>
      <c r="C7652" s="62" t="s">
        <v>10</v>
      </c>
      <c r="D7652" s="62" t="s">
        <v>156</v>
      </c>
      <c r="E7652" s="62" t="s">
        <v>156</v>
      </c>
      <c r="F7652" s="62" t="s">
        <v>24</v>
      </c>
      <c r="G7652" s="2">
        <v>-38800.248098326076</v>
      </c>
      <c r="H7652" t="s">
        <v>14</v>
      </c>
    </row>
    <row r="7653" spans="1:8" hidden="1" x14ac:dyDescent="0.25">
      <c r="A7653" t="s">
        <v>8</v>
      </c>
      <c r="B7653" t="s">
        <v>9</v>
      </c>
      <c r="C7653" s="62" t="s">
        <v>10</v>
      </c>
      <c r="D7653" s="62" t="s">
        <v>156</v>
      </c>
      <c r="E7653" s="62" t="s">
        <v>156</v>
      </c>
      <c r="F7653" s="62" t="s">
        <v>25</v>
      </c>
      <c r="G7653" s="2">
        <v>-42125.006658511535</v>
      </c>
      <c r="H7653" t="s">
        <v>14</v>
      </c>
    </row>
    <row r="7654" spans="1:8" hidden="1" x14ac:dyDescent="0.25">
      <c r="A7654" t="s">
        <v>8</v>
      </c>
      <c r="B7654" t="s">
        <v>9</v>
      </c>
      <c r="C7654" s="62" t="s">
        <v>10</v>
      </c>
      <c r="D7654" s="62" t="s">
        <v>156</v>
      </c>
      <c r="E7654" s="62" t="s">
        <v>156</v>
      </c>
      <c r="F7654" s="62" t="s">
        <v>13</v>
      </c>
      <c r="G7654" s="2">
        <v>-98800.06505081644</v>
      </c>
      <c r="H7654" t="s">
        <v>14</v>
      </c>
    </row>
    <row r="7655" spans="1:8" hidden="1" x14ac:dyDescent="0.25">
      <c r="A7655" t="s">
        <v>8</v>
      </c>
      <c r="B7655" t="s">
        <v>9</v>
      </c>
      <c r="C7655" s="62" t="s">
        <v>10</v>
      </c>
      <c r="D7655" s="62" t="s">
        <v>156</v>
      </c>
      <c r="E7655" s="62" t="s">
        <v>156</v>
      </c>
      <c r="F7655" s="62" t="s">
        <v>15</v>
      </c>
      <c r="G7655" s="2">
        <v>-103305.71085618007</v>
      </c>
      <c r="H7655" t="s">
        <v>14</v>
      </c>
    </row>
    <row r="7656" spans="1:8" hidden="1" x14ac:dyDescent="0.25">
      <c r="A7656" t="s">
        <v>8</v>
      </c>
      <c r="B7656" t="s">
        <v>9</v>
      </c>
      <c r="C7656" s="62" t="s">
        <v>10</v>
      </c>
      <c r="D7656" s="62" t="s">
        <v>156</v>
      </c>
      <c r="E7656" s="62" t="s">
        <v>156</v>
      </c>
      <c r="F7656" s="62" t="s">
        <v>16</v>
      </c>
      <c r="G7656" s="2">
        <v>-82981.284538803549</v>
      </c>
      <c r="H7656" t="s">
        <v>14</v>
      </c>
    </row>
    <row r="7657" spans="1:8" hidden="1" x14ac:dyDescent="0.25">
      <c r="A7657" t="s">
        <v>8</v>
      </c>
      <c r="B7657" t="s">
        <v>9</v>
      </c>
      <c r="C7657" s="62" t="s">
        <v>10</v>
      </c>
      <c r="D7657" s="62" t="s">
        <v>156</v>
      </c>
      <c r="E7657" s="62" t="s">
        <v>156</v>
      </c>
      <c r="F7657" s="62" t="s">
        <v>17</v>
      </c>
      <c r="G7657" s="2">
        <v>-76440.090892020744</v>
      </c>
      <c r="H7657" t="s">
        <v>14</v>
      </c>
    </row>
    <row r="7658" spans="1:8" hidden="1" x14ac:dyDescent="0.25">
      <c r="A7658" t="s">
        <v>8</v>
      </c>
      <c r="B7658" t="s">
        <v>9</v>
      </c>
      <c r="C7658" s="62" t="s">
        <v>10</v>
      </c>
      <c r="D7658" s="62" t="s">
        <v>156</v>
      </c>
      <c r="E7658" s="62" t="s">
        <v>156</v>
      </c>
      <c r="F7658" s="62" t="s">
        <v>18</v>
      </c>
      <c r="G7658" s="2">
        <v>-73309.071675524247</v>
      </c>
      <c r="H7658" t="s">
        <v>14</v>
      </c>
    </row>
    <row r="7659" spans="1:8" hidden="1" x14ac:dyDescent="0.25">
      <c r="A7659" t="s">
        <v>8</v>
      </c>
      <c r="B7659" t="s">
        <v>9</v>
      </c>
      <c r="C7659" s="62" t="s">
        <v>10</v>
      </c>
      <c r="D7659" s="62" t="s">
        <v>156</v>
      </c>
      <c r="E7659" s="62" t="s">
        <v>156</v>
      </c>
      <c r="F7659" s="62" t="s">
        <v>19</v>
      </c>
      <c r="G7659" s="2">
        <v>-65244.532955995019</v>
      </c>
      <c r="H7659" t="s">
        <v>14</v>
      </c>
    </row>
    <row r="7660" spans="1:8" hidden="1" x14ac:dyDescent="0.25">
      <c r="A7660" t="s">
        <v>8</v>
      </c>
      <c r="B7660" t="s">
        <v>9</v>
      </c>
      <c r="C7660" s="62" t="s">
        <v>10</v>
      </c>
      <c r="D7660" s="62" t="s">
        <v>156</v>
      </c>
      <c r="E7660" s="62" t="s">
        <v>156</v>
      </c>
      <c r="F7660" s="62" t="s">
        <v>20</v>
      </c>
      <c r="G7660" s="2">
        <v>-65621.235665839413</v>
      </c>
      <c r="H7660" t="s">
        <v>14</v>
      </c>
    </row>
    <row r="7661" spans="1:8" hidden="1" x14ac:dyDescent="0.25">
      <c r="A7661" t="s">
        <v>8</v>
      </c>
      <c r="B7661" t="s">
        <v>9</v>
      </c>
      <c r="C7661" s="62" t="s">
        <v>10</v>
      </c>
      <c r="D7661" s="62" t="s">
        <v>156</v>
      </c>
      <c r="E7661" s="62" t="s">
        <v>156</v>
      </c>
      <c r="F7661" s="62" t="s">
        <v>21</v>
      </c>
      <c r="G7661" s="2">
        <v>-67893.863801987507</v>
      </c>
      <c r="H7661" t="s">
        <v>14</v>
      </c>
    </row>
    <row r="7662" spans="1:8" hidden="1" x14ac:dyDescent="0.25">
      <c r="A7662" t="s">
        <v>8</v>
      </c>
      <c r="B7662" t="s">
        <v>9</v>
      </c>
      <c r="C7662" s="62" t="s">
        <v>10</v>
      </c>
      <c r="D7662" s="62" t="s">
        <v>156</v>
      </c>
      <c r="E7662" s="62" t="s">
        <v>156</v>
      </c>
      <c r="F7662" s="62" t="s">
        <v>22</v>
      </c>
      <c r="G7662" s="2">
        <v>-73159.412219014179</v>
      </c>
      <c r="H7662" t="s">
        <v>14</v>
      </c>
    </row>
    <row r="7663" spans="1:8" hidden="1" x14ac:dyDescent="0.25">
      <c r="A7663" t="s">
        <v>8</v>
      </c>
      <c r="B7663" t="s">
        <v>9</v>
      </c>
      <c r="C7663" s="62" t="s">
        <v>10</v>
      </c>
      <c r="D7663" s="62" t="s">
        <v>156</v>
      </c>
      <c r="E7663" s="62" t="s">
        <v>156</v>
      </c>
      <c r="F7663" s="62" t="s">
        <v>23</v>
      </c>
      <c r="G7663" s="2">
        <v>-49615.111983865834</v>
      </c>
      <c r="H7663" t="s">
        <v>14</v>
      </c>
    </row>
    <row r="7664" spans="1:8" hidden="1" x14ac:dyDescent="0.25">
      <c r="A7664" t="s">
        <v>8</v>
      </c>
      <c r="B7664" t="s">
        <v>9</v>
      </c>
      <c r="C7664" s="62" t="s">
        <v>10</v>
      </c>
      <c r="D7664" s="62" t="s">
        <v>156</v>
      </c>
      <c r="E7664" s="62" t="s">
        <v>156</v>
      </c>
      <c r="F7664" s="62" t="s">
        <v>24</v>
      </c>
      <c r="G7664" s="2">
        <v>-69553.605097972526</v>
      </c>
      <c r="H7664" t="s">
        <v>14</v>
      </c>
    </row>
    <row r="7665" spans="1:8" hidden="1" x14ac:dyDescent="0.25">
      <c r="A7665" t="s">
        <v>8</v>
      </c>
      <c r="B7665" t="s">
        <v>9</v>
      </c>
      <c r="C7665" s="62" t="s">
        <v>10</v>
      </c>
      <c r="D7665" s="62" t="s">
        <v>156</v>
      </c>
      <c r="E7665" s="62" t="s">
        <v>156</v>
      </c>
      <c r="F7665" s="62" t="s">
        <v>25</v>
      </c>
      <c r="G7665" s="2">
        <v>-75513.591316494145</v>
      </c>
      <c r="H7665" t="s">
        <v>14</v>
      </c>
    </row>
    <row r="7666" spans="1:8" hidden="1" x14ac:dyDescent="0.25">
      <c r="A7666" t="s">
        <v>8</v>
      </c>
      <c r="B7666" t="s">
        <v>9</v>
      </c>
      <c r="C7666" s="62" t="s">
        <v>10</v>
      </c>
      <c r="D7666" s="62" t="s">
        <v>156</v>
      </c>
      <c r="E7666" s="62" t="s">
        <v>156</v>
      </c>
      <c r="F7666" s="62" t="s">
        <v>13</v>
      </c>
      <c r="G7666" s="2">
        <v>-4604.1555647428104</v>
      </c>
      <c r="H7666" t="s">
        <v>14</v>
      </c>
    </row>
    <row r="7667" spans="1:8" hidden="1" x14ac:dyDescent="0.25">
      <c r="A7667" t="s">
        <v>8</v>
      </c>
      <c r="B7667" t="s">
        <v>9</v>
      </c>
      <c r="C7667" s="62" t="s">
        <v>10</v>
      </c>
      <c r="D7667" s="62" t="s">
        <v>156</v>
      </c>
      <c r="E7667" s="62" t="s">
        <v>156</v>
      </c>
      <c r="F7667" s="62" t="s">
        <v>15</v>
      </c>
      <c r="G7667" s="2">
        <v>-4814.1219670610208</v>
      </c>
      <c r="H7667" t="s">
        <v>14</v>
      </c>
    </row>
    <row r="7668" spans="1:8" hidden="1" x14ac:dyDescent="0.25">
      <c r="A7668" t="s">
        <v>8</v>
      </c>
      <c r="B7668" t="s">
        <v>9</v>
      </c>
      <c r="C7668" s="62" t="s">
        <v>10</v>
      </c>
      <c r="D7668" s="62" t="s">
        <v>156</v>
      </c>
      <c r="E7668" s="62" t="s">
        <v>156</v>
      </c>
      <c r="F7668" s="62" t="s">
        <v>16</v>
      </c>
      <c r="G7668" s="2">
        <v>-3866.9887796362509</v>
      </c>
      <c r="H7668" t="s">
        <v>14</v>
      </c>
    </row>
    <row r="7669" spans="1:8" hidden="1" x14ac:dyDescent="0.25">
      <c r="A7669" t="s">
        <v>8</v>
      </c>
      <c r="B7669" t="s">
        <v>9</v>
      </c>
      <c r="C7669" s="62" t="s">
        <v>10</v>
      </c>
      <c r="D7669" s="62" t="s">
        <v>156</v>
      </c>
      <c r="E7669" s="62" t="s">
        <v>156</v>
      </c>
      <c r="F7669" s="62" t="s">
        <v>17</v>
      </c>
      <c r="G7669" s="2">
        <v>-3562.1643535247372</v>
      </c>
      <c r="H7669" t="s">
        <v>14</v>
      </c>
    </row>
    <row r="7670" spans="1:8" hidden="1" x14ac:dyDescent="0.25">
      <c r="A7670" t="s">
        <v>8</v>
      </c>
      <c r="B7670" t="s">
        <v>9</v>
      </c>
      <c r="C7670" s="62" t="s">
        <v>10</v>
      </c>
      <c r="D7670" s="62" t="s">
        <v>156</v>
      </c>
      <c r="E7670" s="62" t="s">
        <v>156</v>
      </c>
      <c r="F7670" s="62" t="s">
        <v>18</v>
      </c>
      <c r="G7670" s="2">
        <v>-3416.2565594202038</v>
      </c>
      <c r="H7670" t="s">
        <v>14</v>
      </c>
    </row>
    <row r="7671" spans="1:8" hidden="1" x14ac:dyDescent="0.25">
      <c r="A7671" t="s">
        <v>8</v>
      </c>
      <c r="B7671" t="s">
        <v>9</v>
      </c>
      <c r="C7671" s="62" t="s">
        <v>10</v>
      </c>
      <c r="D7671" s="62" t="s">
        <v>156</v>
      </c>
      <c r="E7671" s="62" t="s">
        <v>156</v>
      </c>
      <c r="F7671" s="62" t="s">
        <v>19</v>
      </c>
      <c r="G7671" s="2">
        <v>-3040.4431345656062</v>
      </c>
      <c r="H7671" t="s">
        <v>14</v>
      </c>
    </row>
    <row r="7672" spans="1:8" hidden="1" x14ac:dyDescent="0.25">
      <c r="A7672" t="s">
        <v>8</v>
      </c>
      <c r="B7672" t="s">
        <v>9</v>
      </c>
      <c r="C7672" s="62" t="s">
        <v>10</v>
      </c>
      <c r="D7672" s="62" t="s">
        <v>156</v>
      </c>
      <c r="E7672" s="62" t="s">
        <v>156</v>
      </c>
      <c r="F7672" s="62" t="s">
        <v>20</v>
      </c>
      <c r="G7672" s="2">
        <v>-3057.9977573980068</v>
      </c>
      <c r="H7672" t="s">
        <v>14</v>
      </c>
    </row>
    <row r="7673" spans="1:8" hidden="1" x14ac:dyDescent="0.25">
      <c r="A7673" t="s">
        <v>8</v>
      </c>
      <c r="B7673" t="s">
        <v>9</v>
      </c>
      <c r="C7673" s="62" t="s">
        <v>10</v>
      </c>
      <c r="D7673" s="62" t="s">
        <v>156</v>
      </c>
      <c r="E7673" s="62" t="s">
        <v>156</v>
      </c>
      <c r="F7673" s="62" t="s">
        <v>21</v>
      </c>
      <c r="G7673" s="2">
        <v>-3163.9038969765147</v>
      </c>
      <c r="H7673" t="s">
        <v>14</v>
      </c>
    </row>
    <row r="7674" spans="1:8" hidden="1" x14ac:dyDescent="0.25">
      <c r="A7674" t="s">
        <v>8</v>
      </c>
      <c r="B7674" t="s">
        <v>9</v>
      </c>
      <c r="C7674" s="62" t="s">
        <v>10</v>
      </c>
      <c r="D7674" s="62" t="s">
        <v>156</v>
      </c>
      <c r="E7674" s="62" t="s">
        <v>156</v>
      </c>
      <c r="F7674" s="62" t="s">
        <v>22</v>
      </c>
      <c r="G7674" s="2">
        <v>-3409.282318875395</v>
      </c>
      <c r="H7674" t="s">
        <v>14</v>
      </c>
    </row>
    <row r="7675" spans="1:8" hidden="1" x14ac:dyDescent="0.25">
      <c r="A7675" t="s">
        <v>8</v>
      </c>
      <c r="B7675" t="s">
        <v>9</v>
      </c>
      <c r="C7675" s="62" t="s">
        <v>10</v>
      </c>
      <c r="D7675" s="62" t="s">
        <v>156</v>
      </c>
      <c r="E7675" s="62" t="s">
        <v>156</v>
      </c>
      <c r="F7675" s="62" t="s">
        <v>23</v>
      </c>
      <c r="G7675" s="2">
        <v>-2312.1006430346056</v>
      </c>
      <c r="H7675" t="s">
        <v>14</v>
      </c>
    </row>
    <row r="7676" spans="1:8" hidden="1" x14ac:dyDescent="0.25">
      <c r="A7676" t="s">
        <v>8</v>
      </c>
      <c r="B7676" t="s">
        <v>9</v>
      </c>
      <c r="C7676" s="62" t="s">
        <v>10</v>
      </c>
      <c r="D7676" s="62" t="s">
        <v>156</v>
      </c>
      <c r="E7676" s="62" t="s">
        <v>156</v>
      </c>
      <c r="F7676" s="62" t="s">
        <v>24</v>
      </c>
      <c r="G7676" s="2">
        <v>-3241.2490598568461</v>
      </c>
      <c r="H7676" t="s">
        <v>14</v>
      </c>
    </row>
    <row r="7677" spans="1:8" hidden="1" x14ac:dyDescent="0.25">
      <c r="A7677" t="s">
        <v>8</v>
      </c>
      <c r="B7677" t="s">
        <v>9</v>
      </c>
      <c r="C7677" s="62" t="s">
        <v>10</v>
      </c>
      <c r="D7677" s="62" t="s">
        <v>156</v>
      </c>
      <c r="E7677" s="62" t="s">
        <v>156</v>
      </c>
      <c r="F7677" s="62" t="s">
        <v>25</v>
      </c>
      <c r="G7677" s="2">
        <v>-3518.9887931220333</v>
      </c>
      <c r="H7677" t="s">
        <v>14</v>
      </c>
    </row>
    <row r="7678" spans="1:8" hidden="1" x14ac:dyDescent="0.25">
      <c r="A7678" t="s">
        <v>8</v>
      </c>
      <c r="B7678" t="s">
        <v>9</v>
      </c>
      <c r="C7678" s="62" t="s">
        <v>10</v>
      </c>
      <c r="D7678" s="62" t="s">
        <v>156</v>
      </c>
      <c r="E7678" s="62" t="s">
        <v>156</v>
      </c>
      <c r="F7678" s="62" t="s">
        <v>13</v>
      </c>
      <c r="G7678" s="2">
        <v>-467664.24305833277</v>
      </c>
      <c r="H7678" t="s">
        <v>14</v>
      </c>
    </row>
    <row r="7679" spans="1:8" hidden="1" x14ac:dyDescent="0.25">
      <c r="A7679" t="s">
        <v>8</v>
      </c>
      <c r="B7679" t="s">
        <v>9</v>
      </c>
      <c r="C7679" s="62" t="s">
        <v>10</v>
      </c>
      <c r="D7679" s="62" t="s">
        <v>156</v>
      </c>
      <c r="E7679" s="62" t="s">
        <v>156</v>
      </c>
      <c r="F7679" s="62" t="s">
        <v>15</v>
      </c>
      <c r="G7679" s="2">
        <v>-488991.45001888042</v>
      </c>
      <c r="H7679" t="s">
        <v>14</v>
      </c>
    </row>
    <row r="7680" spans="1:8" hidden="1" x14ac:dyDescent="0.25">
      <c r="A7680" t="s">
        <v>8</v>
      </c>
      <c r="B7680" t="s">
        <v>9</v>
      </c>
      <c r="C7680" s="62" t="s">
        <v>10</v>
      </c>
      <c r="D7680" s="62" t="s">
        <v>156</v>
      </c>
      <c r="E7680" s="62" t="s">
        <v>156</v>
      </c>
      <c r="F7680" s="62" t="s">
        <v>16</v>
      </c>
      <c r="G7680" s="2">
        <v>-392786.98452159576</v>
      </c>
      <c r="H7680" t="s">
        <v>14</v>
      </c>
    </row>
    <row r="7681" spans="1:8" hidden="1" x14ac:dyDescent="0.25">
      <c r="A7681" t="s">
        <v>8</v>
      </c>
      <c r="B7681" t="s">
        <v>9</v>
      </c>
      <c r="C7681" s="62" t="s">
        <v>10</v>
      </c>
      <c r="D7681" s="62" t="s">
        <v>156</v>
      </c>
      <c r="E7681" s="62" t="s">
        <v>156</v>
      </c>
      <c r="F7681" s="62" t="s">
        <v>17</v>
      </c>
      <c r="G7681" s="2">
        <v>-361824.63268562016</v>
      </c>
      <c r="H7681" t="s">
        <v>14</v>
      </c>
    </row>
    <row r="7682" spans="1:8" hidden="1" x14ac:dyDescent="0.25">
      <c r="A7682" t="s">
        <v>8</v>
      </c>
      <c r="B7682" t="s">
        <v>9</v>
      </c>
      <c r="C7682" s="62" t="s">
        <v>10</v>
      </c>
      <c r="D7682" s="62" t="s">
        <v>156</v>
      </c>
      <c r="E7682" s="62" t="s">
        <v>156</v>
      </c>
      <c r="F7682" s="62" t="s">
        <v>18</v>
      </c>
      <c r="G7682" s="2">
        <v>-347004.13908441848</v>
      </c>
      <c r="H7682" t="s">
        <v>14</v>
      </c>
    </row>
    <row r="7683" spans="1:8" hidden="1" x14ac:dyDescent="0.25">
      <c r="A7683" t="s">
        <v>8</v>
      </c>
      <c r="B7683" t="s">
        <v>9</v>
      </c>
      <c r="C7683" s="62" t="s">
        <v>10</v>
      </c>
      <c r="D7683" s="62" t="s">
        <v>156</v>
      </c>
      <c r="E7683" s="62" t="s">
        <v>156</v>
      </c>
      <c r="F7683" s="62" t="s">
        <v>19</v>
      </c>
      <c r="G7683" s="2">
        <v>-308831.12377371563</v>
      </c>
      <c r="H7683" t="s">
        <v>14</v>
      </c>
    </row>
    <row r="7684" spans="1:8" hidden="1" x14ac:dyDescent="0.25">
      <c r="A7684" t="s">
        <v>8</v>
      </c>
      <c r="B7684" t="s">
        <v>9</v>
      </c>
      <c r="C7684" s="62" t="s">
        <v>10</v>
      </c>
      <c r="D7684" s="62" t="s">
        <v>156</v>
      </c>
      <c r="E7684" s="62" t="s">
        <v>156</v>
      </c>
      <c r="F7684" s="62" t="s">
        <v>20</v>
      </c>
      <c r="G7684" s="2">
        <v>-310614.22368935629</v>
      </c>
      <c r="H7684" t="s">
        <v>14</v>
      </c>
    </row>
    <row r="7685" spans="1:8" hidden="1" x14ac:dyDescent="0.25">
      <c r="A7685" t="s">
        <v>8</v>
      </c>
      <c r="B7685" t="s">
        <v>9</v>
      </c>
      <c r="C7685" s="62" t="s">
        <v>10</v>
      </c>
      <c r="D7685" s="62" t="s">
        <v>156</v>
      </c>
      <c r="E7685" s="62" t="s">
        <v>156</v>
      </c>
      <c r="F7685" s="62" t="s">
        <v>21</v>
      </c>
      <c r="G7685" s="2">
        <v>-321371.57406658662</v>
      </c>
      <c r="H7685" t="s">
        <v>14</v>
      </c>
    </row>
    <row r="7686" spans="1:8" hidden="1" x14ac:dyDescent="0.25">
      <c r="A7686" t="s">
        <v>8</v>
      </c>
      <c r="B7686" t="s">
        <v>9</v>
      </c>
      <c r="C7686" s="62" t="s">
        <v>10</v>
      </c>
      <c r="D7686" s="62" t="s">
        <v>156</v>
      </c>
      <c r="E7686" s="62" t="s">
        <v>156</v>
      </c>
      <c r="F7686" s="62" t="s">
        <v>22</v>
      </c>
      <c r="G7686" s="2">
        <v>-346295.73493094655</v>
      </c>
      <c r="H7686" t="s">
        <v>14</v>
      </c>
    </row>
    <row r="7687" spans="1:8" hidden="1" x14ac:dyDescent="0.25">
      <c r="A7687" t="s">
        <v>8</v>
      </c>
      <c r="B7687" t="s">
        <v>9</v>
      </c>
      <c r="C7687" s="62" t="s">
        <v>10</v>
      </c>
      <c r="D7687" s="62" t="s">
        <v>156</v>
      </c>
      <c r="E7687" s="62" t="s">
        <v>156</v>
      </c>
      <c r="F7687" s="62" t="s">
        <v>23</v>
      </c>
      <c r="G7687" s="2">
        <v>-234850.18737846756</v>
      </c>
      <c r="H7687" t="s">
        <v>14</v>
      </c>
    </row>
    <row r="7688" spans="1:8" hidden="1" x14ac:dyDescent="0.25">
      <c r="A7688" t="s">
        <v>8</v>
      </c>
      <c r="B7688" t="s">
        <v>9</v>
      </c>
      <c r="C7688" s="62" t="s">
        <v>10</v>
      </c>
      <c r="D7688" s="62" t="s">
        <v>156</v>
      </c>
      <c r="E7688" s="62" t="s">
        <v>156</v>
      </c>
      <c r="F7688" s="62" t="s">
        <v>24</v>
      </c>
      <c r="G7688" s="2">
        <v>-329227.86096741259</v>
      </c>
      <c r="H7688" t="s">
        <v>14</v>
      </c>
    </row>
    <row r="7689" spans="1:8" hidden="1" x14ac:dyDescent="0.25">
      <c r="A7689" t="s">
        <v>8</v>
      </c>
      <c r="B7689" t="s">
        <v>9</v>
      </c>
      <c r="C7689" s="62" t="s">
        <v>10</v>
      </c>
      <c r="D7689" s="62" t="s">
        <v>156</v>
      </c>
      <c r="E7689" s="62" t="s">
        <v>156</v>
      </c>
      <c r="F7689" s="62" t="s">
        <v>25</v>
      </c>
      <c r="G7689" s="2">
        <v>-357439.10194270354</v>
      </c>
      <c r="H7689" t="s">
        <v>14</v>
      </c>
    </row>
    <row r="7690" spans="1:8" hidden="1" x14ac:dyDescent="0.25">
      <c r="A7690" t="s">
        <v>8</v>
      </c>
      <c r="B7690" t="s">
        <v>9</v>
      </c>
      <c r="C7690" s="62" t="s">
        <v>10</v>
      </c>
      <c r="D7690" s="62" t="s">
        <v>156</v>
      </c>
      <c r="E7690" s="62" t="s">
        <v>156</v>
      </c>
      <c r="F7690" s="62" t="s">
        <v>13</v>
      </c>
      <c r="G7690" s="2">
        <v>-943.58075333395527</v>
      </c>
      <c r="H7690" t="s">
        <v>14</v>
      </c>
    </row>
    <row r="7691" spans="1:8" hidden="1" x14ac:dyDescent="0.25">
      <c r="A7691" t="s">
        <v>8</v>
      </c>
      <c r="B7691" t="s">
        <v>9</v>
      </c>
      <c r="C7691" s="62" t="s">
        <v>10</v>
      </c>
      <c r="D7691" s="62" t="s">
        <v>156</v>
      </c>
      <c r="E7691" s="62" t="s">
        <v>156</v>
      </c>
      <c r="F7691" s="62" t="s">
        <v>15</v>
      </c>
      <c r="G7691" s="2">
        <v>-966.78381461408981</v>
      </c>
      <c r="H7691" t="s">
        <v>14</v>
      </c>
    </row>
    <row r="7692" spans="1:8" hidden="1" x14ac:dyDescent="0.25">
      <c r="A7692" t="s">
        <v>8</v>
      </c>
      <c r="B7692" t="s">
        <v>9</v>
      </c>
      <c r="C7692" s="62" t="s">
        <v>10</v>
      </c>
      <c r="D7692" s="62" t="s">
        <v>156</v>
      </c>
      <c r="E7692" s="62" t="s">
        <v>156</v>
      </c>
      <c r="F7692" s="62" t="s">
        <v>16</v>
      </c>
      <c r="G7692" s="2">
        <v>-1133.2903653155699</v>
      </c>
      <c r="H7692" t="s">
        <v>14</v>
      </c>
    </row>
    <row r="7693" spans="1:8" hidden="1" x14ac:dyDescent="0.25">
      <c r="A7693" t="s">
        <v>8</v>
      </c>
      <c r="B7693" t="s">
        <v>9</v>
      </c>
      <c r="C7693" s="62" t="s">
        <v>10</v>
      </c>
      <c r="D7693" s="62" t="s">
        <v>156</v>
      </c>
      <c r="E7693" s="62" t="s">
        <v>156</v>
      </c>
      <c r="F7693" s="62" t="s">
        <v>17</v>
      </c>
      <c r="G7693" s="2">
        <v>-1453.3429831999647</v>
      </c>
      <c r="H7693" t="s">
        <v>14</v>
      </c>
    </row>
    <row r="7694" spans="1:8" hidden="1" x14ac:dyDescent="0.25">
      <c r="A7694" t="s">
        <v>8</v>
      </c>
      <c r="B7694" t="s">
        <v>9</v>
      </c>
      <c r="C7694" s="62" t="s">
        <v>10</v>
      </c>
      <c r="D7694" s="62" t="s">
        <v>156</v>
      </c>
      <c r="E7694" s="62" t="s">
        <v>156</v>
      </c>
      <c r="F7694" s="62" t="s">
        <v>18</v>
      </c>
      <c r="G7694" s="2">
        <v>-1689.4946556907653</v>
      </c>
      <c r="H7694" t="s">
        <v>14</v>
      </c>
    </row>
    <row r="7695" spans="1:8" hidden="1" x14ac:dyDescent="0.25">
      <c r="A7695" t="s">
        <v>8</v>
      </c>
      <c r="B7695" t="s">
        <v>9</v>
      </c>
      <c r="C7695" s="62" t="s">
        <v>10</v>
      </c>
      <c r="D7695" s="62" t="s">
        <v>156</v>
      </c>
      <c r="E7695" s="62" t="s">
        <v>156</v>
      </c>
      <c r="F7695" s="62" t="s">
        <v>19</v>
      </c>
      <c r="G7695" s="2">
        <v>-1623.0931305316201</v>
      </c>
      <c r="H7695" t="s">
        <v>14</v>
      </c>
    </row>
    <row r="7696" spans="1:8" hidden="1" x14ac:dyDescent="0.25">
      <c r="A7696" t="s">
        <v>8</v>
      </c>
      <c r="B7696" t="s">
        <v>9</v>
      </c>
      <c r="C7696" s="62" t="s">
        <v>10</v>
      </c>
      <c r="D7696" s="62" t="s">
        <v>156</v>
      </c>
      <c r="E7696" s="62" t="s">
        <v>156</v>
      </c>
      <c r="F7696" s="62" t="s">
        <v>20</v>
      </c>
      <c r="G7696" s="2">
        <v>-1778.3904513419545</v>
      </c>
      <c r="H7696" t="s">
        <v>14</v>
      </c>
    </row>
    <row r="7697" spans="1:8" hidden="1" x14ac:dyDescent="0.25">
      <c r="A7697" t="s">
        <v>8</v>
      </c>
      <c r="B7697" t="s">
        <v>9</v>
      </c>
      <c r="C7697" s="62" t="s">
        <v>10</v>
      </c>
      <c r="D7697" s="62" t="s">
        <v>156</v>
      </c>
      <c r="E7697" s="62" t="s">
        <v>156</v>
      </c>
      <c r="F7697" s="62" t="s">
        <v>21</v>
      </c>
      <c r="G7697" s="2">
        <v>-1508.0053904620654</v>
      </c>
      <c r="H7697" t="s">
        <v>14</v>
      </c>
    </row>
    <row r="7698" spans="1:8" hidden="1" x14ac:dyDescent="0.25">
      <c r="A7698" t="s">
        <v>8</v>
      </c>
      <c r="B7698" t="s">
        <v>9</v>
      </c>
      <c r="C7698" s="62" t="s">
        <v>10</v>
      </c>
      <c r="D7698" s="62" t="s">
        <v>156</v>
      </c>
      <c r="E7698" s="62" t="s">
        <v>156</v>
      </c>
      <c r="F7698" s="62" t="s">
        <v>22</v>
      </c>
      <c r="G7698" s="2">
        <v>-1186.3772738828998</v>
      </c>
      <c r="H7698" t="s">
        <v>14</v>
      </c>
    </row>
    <row r="7699" spans="1:8" hidden="1" x14ac:dyDescent="0.25">
      <c r="A7699" t="s">
        <v>8</v>
      </c>
      <c r="B7699" t="s">
        <v>9</v>
      </c>
      <c r="C7699" s="62" t="s">
        <v>10</v>
      </c>
      <c r="D7699" s="62" t="s">
        <v>156</v>
      </c>
      <c r="E7699" s="62" t="s">
        <v>156</v>
      </c>
      <c r="F7699" s="62" t="s">
        <v>23</v>
      </c>
      <c r="G7699" s="2">
        <v>-908.08035550501472</v>
      </c>
      <c r="H7699" t="s">
        <v>14</v>
      </c>
    </row>
    <row r="7700" spans="1:8" hidden="1" x14ac:dyDescent="0.25">
      <c r="A7700" t="s">
        <v>8</v>
      </c>
      <c r="B7700" t="s">
        <v>9</v>
      </c>
      <c r="C7700" s="62" t="s">
        <v>10</v>
      </c>
      <c r="D7700" s="62" t="s">
        <v>156</v>
      </c>
      <c r="E7700" s="62" t="s">
        <v>156</v>
      </c>
      <c r="F7700" s="62" t="s">
        <v>24</v>
      </c>
      <c r="G7700" s="2">
        <v>-994.71337197853495</v>
      </c>
      <c r="H7700" t="s">
        <v>14</v>
      </c>
    </row>
    <row r="7701" spans="1:8" hidden="1" x14ac:dyDescent="0.25">
      <c r="A7701" t="s">
        <v>8</v>
      </c>
      <c r="B7701" t="s">
        <v>9</v>
      </c>
      <c r="C7701" s="62" t="s">
        <v>10</v>
      </c>
      <c r="D7701" s="62" t="s">
        <v>156</v>
      </c>
      <c r="E7701" s="62" t="s">
        <v>156</v>
      </c>
      <c r="F7701" s="62" t="s">
        <v>25</v>
      </c>
      <c r="G7701" s="2">
        <v>-1108.512854623845</v>
      </c>
      <c r="H7701" t="s">
        <v>14</v>
      </c>
    </row>
    <row r="7702" spans="1:8" hidden="1" x14ac:dyDescent="0.25">
      <c r="A7702" t="s">
        <v>8</v>
      </c>
      <c r="B7702" t="s">
        <v>9</v>
      </c>
      <c r="C7702" s="62" t="s">
        <v>10</v>
      </c>
      <c r="D7702" s="62" t="s">
        <v>156</v>
      </c>
      <c r="E7702" s="62" t="s">
        <v>156</v>
      </c>
      <c r="F7702" s="62" t="s">
        <v>13</v>
      </c>
      <c r="G7702" s="2">
        <v>-37142.769653963878</v>
      </c>
      <c r="H7702" t="s">
        <v>14</v>
      </c>
    </row>
    <row r="7703" spans="1:8" hidden="1" x14ac:dyDescent="0.25">
      <c r="A7703" t="s">
        <v>8</v>
      </c>
      <c r="B7703" t="s">
        <v>9</v>
      </c>
      <c r="C7703" s="62" t="s">
        <v>10</v>
      </c>
      <c r="D7703" s="62" t="s">
        <v>156</v>
      </c>
      <c r="E7703" s="62" t="s">
        <v>156</v>
      </c>
      <c r="F7703" s="62" t="s">
        <v>15</v>
      </c>
      <c r="G7703" s="2">
        <v>-38056.126520718266</v>
      </c>
      <c r="H7703" t="s">
        <v>14</v>
      </c>
    </row>
    <row r="7704" spans="1:8" hidden="1" x14ac:dyDescent="0.25">
      <c r="A7704" t="s">
        <v>8</v>
      </c>
      <c r="B7704" t="s">
        <v>9</v>
      </c>
      <c r="C7704" s="62" t="s">
        <v>10</v>
      </c>
      <c r="D7704" s="62" t="s">
        <v>156</v>
      </c>
      <c r="E7704" s="62" t="s">
        <v>156</v>
      </c>
      <c r="F7704" s="62" t="s">
        <v>16</v>
      </c>
      <c r="G7704" s="2">
        <v>-44610.429834694711</v>
      </c>
      <c r="H7704" t="s">
        <v>14</v>
      </c>
    </row>
    <row r="7705" spans="1:8" hidden="1" x14ac:dyDescent="0.25">
      <c r="A7705" t="s">
        <v>8</v>
      </c>
      <c r="B7705" t="s">
        <v>9</v>
      </c>
      <c r="C7705" s="62" t="s">
        <v>10</v>
      </c>
      <c r="D7705" s="62" t="s">
        <v>156</v>
      </c>
      <c r="E7705" s="62" t="s">
        <v>156</v>
      </c>
      <c r="F7705" s="62" t="s">
        <v>17</v>
      </c>
      <c r="G7705" s="2">
        <v>-57208.864702325882</v>
      </c>
      <c r="H7705" t="s">
        <v>14</v>
      </c>
    </row>
    <row r="7706" spans="1:8" hidden="1" x14ac:dyDescent="0.25">
      <c r="A7706" t="s">
        <v>8</v>
      </c>
      <c r="B7706" t="s">
        <v>9</v>
      </c>
      <c r="C7706" s="62" t="s">
        <v>10</v>
      </c>
      <c r="D7706" s="62" t="s">
        <v>156</v>
      </c>
      <c r="E7706" s="62" t="s">
        <v>156</v>
      </c>
      <c r="F7706" s="62" t="s">
        <v>18</v>
      </c>
      <c r="G7706" s="2">
        <v>-66504.653264918306</v>
      </c>
      <c r="H7706" t="s">
        <v>14</v>
      </c>
    </row>
    <row r="7707" spans="1:8" hidden="1" x14ac:dyDescent="0.25">
      <c r="A7707" t="s">
        <v>8</v>
      </c>
      <c r="B7707" t="s">
        <v>9</v>
      </c>
      <c r="C7707" s="62" t="s">
        <v>10</v>
      </c>
      <c r="D7707" s="62" t="s">
        <v>156</v>
      </c>
      <c r="E7707" s="62" t="s">
        <v>156</v>
      </c>
      <c r="F7707" s="62" t="s">
        <v>19</v>
      </c>
      <c r="G7707" s="2">
        <v>-63890.847774562862</v>
      </c>
      <c r="H7707" t="s">
        <v>14</v>
      </c>
    </row>
    <row r="7708" spans="1:8" hidden="1" x14ac:dyDescent="0.25">
      <c r="A7708" t="s">
        <v>8</v>
      </c>
      <c r="B7708" t="s">
        <v>9</v>
      </c>
      <c r="C7708" s="62" t="s">
        <v>10</v>
      </c>
      <c r="D7708" s="62" t="s">
        <v>156</v>
      </c>
      <c r="E7708" s="62" t="s">
        <v>156</v>
      </c>
      <c r="F7708" s="62" t="s">
        <v>20</v>
      </c>
      <c r="G7708" s="2">
        <v>-70003.91503918785</v>
      </c>
      <c r="H7708" t="s">
        <v>14</v>
      </c>
    </row>
    <row r="7709" spans="1:8" hidden="1" x14ac:dyDescent="0.25">
      <c r="A7709" t="s">
        <v>8</v>
      </c>
      <c r="B7709" t="s">
        <v>9</v>
      </c>
      <c r="C7709" s="62" t="s">
        <v>10</v>
      </c>
      <c r="D7709" s="62" t="s">
        <v>156</v>
      </c>
      <c r="E7709" s="62" t="s">
        <v>156</v>
      </c>
      <c r="F7709" s="62" t="s">
        <v>21</v>
      </c>
      <c r="G7709" s="2">
        <v>-59360.575824552208</v>
      </c>
      <c r="H7709" t="s">
        <v>14</v>
      </c>
    </row>
    <row r="7710" spans="1:8" hidden="1" x14ac:dyDescent="0.25">
      <c r="A7710" t="s">
        <v>8</v>
      </c>
      <c r="B7710" t="s">
        <v>9</v>
      </c>
      <c r="C7710" s="62" t="s">
        <v>10</v>
      </c>
      <c r="D7710" s="62" t="s">
        <v>156</v>
      </c>
      <c r="E7710" s="62" t="s">
        <v>156</v>
      </c>
      <c r="F7710" s="62" t="s">
        <v>22</v>
      </c>
      <c r="G7710" s="2">
        <v>-46700.123599208688</v>
      </c>
      <c r="H7710" t="s">
        <v>14</v>
      </c>
    </row>
    <row r="7711" spans="1:8" hidden="1" x14ac:dyDescent="0.25">
      <c r="A7711" t="s">
        <v>8</v>
      </c>
      <c r="B7711" t="s">
        <v>9</v>
      </c>
      <c r="C7711" s="62" t="s">
        <v>10</v>
      </c>
      <c r="D7711" s="62" t="s">
        <v>156</v>
      </c>
      <c r="E7711" s="62" t="s">
        <v>156</v>
      </c>
      <c r="F7711" s="62" t="s">
        <v>23</v>
      </c>
      <c r="G7711" s="2">
        <v>-35745.344903061035</v>
      </c>
      <c r="H7711" t="s">
        <v>14</v>
      </c>
    </row>
    <row r="7712" spans="1:8" hidden="1" x14ac:dyDescent="0.25">
      <c r="A7712" t="s">
        <v>8</v>
      </c>
      <c r="B7712" t="s">
        <v>9</v>
      </c>
      <c r="C7712" s="62" t="s">
        <v>10</v>
      </c>
      <c r="D7712" s="62" t="s">
        <v>156</v>
      </c>
      <c r="E7712" s="62" t="s">
        <v>156</v>
      </c>
      <c r="F7712" s="62" t="s">
        <v>24</v>
      </c>
      <c r="G7712" s="2">
        <v>-39155.535460609601</v>
      </c>
      <c r="H7712" t="s">
        <v>14</v>
      </c>
    </row>
    <row r="7713" spans="1:8" hidden="1" x14ac:dyDescent="0.25">
      <c r="A7713" t="s">
        <v>8</v>
      </c>
      <c r="B7713" t="s">
        <v>9</v>
      </c>
      <c r="C7713" s="62" t="s">
        <v>10</v>
      </c>
      <c r="D7713" s="62" t="s">
        <v>156</v>
      </c>
      <c r="E7713" s="62" t="s">
        <v>156</v>
      </c>
      <c r="F7713" s="62" t="s">
        <v>25</v>
      </c>
      <c r="G7713" s="2">
        <v>-43635.09691382954</v>
      </c>
      <c r="H7713" t="s">
        <v>14</v>
      </c>
    </row>
    <row r="7714" spans="1:8" hidden="1" x14ac:dyDescent="0.25">
      <c r="A7714" t="s">
        <v>8</v>
      </c>
      <c r="B7714" t="s">
        <v>9</v>
      </c>
      <c r="C7714" s="62" t="s">
        <v>10</v>
      </c>
      <c r="D7714" s="62" t="s">
        <v>156</v>
      </c>
      <c r="E7714" s="62" t="s">
        <v>156</v>
      </c>
      <c r="F7714" s="62" t="s">
        <v>13</v>
      </c>
      <c r="G7714" s="2">
        <v>-105263.07428914066</v>
      </c>
      <c r="H7714" t="s">
        <v>14</v>
      </c>
    </row>
    <row r="7715" spans="1:8" hidden="1" x14ac:dyDescent="0.25">
      <c r="A7715" t="s">
        <v>8</v>
      </c>
      <c r="B7715" t="s">
        <v>9</v>
      </c>
      <c r="C7715" s="62" t="s">
        <v>10</v>
      </c>
      <c r="D7715" s="62" t="s">
        <v>156</v>
      </c>
      <c r="E7715" s="62" t="s">
        <v>156</v>
      </c>
      <c r="F7715" s="62" t="s">
        <v>15</v>
      </c>
      <c r="G7715" s="2">
        <v>-107851.53908628329</v>
      </c>
      <c r="H7715" t="s">
        <v>14</v>
      </c>
    </row>
    <row r="7716" spans="1:8" hidden="1" x14ac:dyDescent="0.25">
      <c r="A7716" t="s">
        <v>8</v>
      </c>
      <c r="B7716" t="s">
        <v>9</v>
      </c>
      <c r="C7716" s="62" t="s">
        <v>10</v>
      </c>
      <c r="D7716" s="62" t="s">
        <v>156</v>
      </c>
      <c r="E7716" s="62" t="s">
        <v>156</v>
      </c>
      <c r="F7716" s="62" t="s">
        <v>16</v>
      </c>
      <c r="G7716" s="2">
        <v>-126426.51674896911</v>
      </c>
      <c r="H7716" t="s">
        <v>14</v>
      </c>
    </row>
    <row r="7717" spans="1:8" hidden="1" x14ac:dyDescent="0.25">
      <c r="A7717" t="s">
        <v>8</v>
      </c>
      <c r="B7717" t="s">
        <v>9</v>
      </c>
      <c r="C7717" s="62" t="s">
        <v>10</v>
      </c>
      <c r="D7717" s="62" t="s">
        <v>156</v>
      </c>
      <c r="E7717" s="62" t="s">
        <v>156</v>
      </c>
      <c r="F7717" s="62" t="s">
        <v>17</v>
      </c>
      <c r="G7717" s="2">
        <v>-162130.63891738237</v>
      </c>
      <c r="H7717" t="s">
        <v>14</v>
      </c>
    </row>
    <row r="7718" spans="1:8" hidden="1" x14ac:dyDescent="0.25">
      <c r="A7718" t="s">
        <v>8</v>
      </c>
      <c r="B7718" t="s">
        <v>9</v>
      </c>
      <c r="C7718" s="62" t="s">
        <v>10</v>
      </c>
      <c r="D7718" s="62" t="s">
        <v>156</v>
      </c>
      <c r="E7718" s="62" t="s">
        <v>156</v>
      </c>
      <c r="F7718" s="62" t="s">
        <v>18</v>
      </c>
      <c r="G7718" s="2">
        <v>-188475.02010264184</v>
      </c>
      <c r="H7718" t="s">
        <v>14</v>
      </c>
    </row>
    <row r="7719" spans="1:8" hidden="1" x14ac:dyDescent="0.25">
      <c r="A7719" t="s">
        <v>8</v>
      </c>
      <c r="B7719" t="s">
        <v>9</v>
      </c>
      <c r="C7719" s="62" t="s">
        <v>10</v>
      </c>
      <c r="D7719" s="62" t="s">
        <v>156</v>
      </c>
      <c r="E7719" s="62" t="s">
        <v>156</v>
      </c>
      <c r="F7719" s="62" t="s">
        <v>19</v>
      </c>
      <c r="G7719" s="2">
        <v>-181067.46261374341</v>
      </c>
      <c r="H7719" t="s">
        <v>14</v>
      </c>
    </row>
    <row r="7720" spans="1:8" hidden="1" x14ac:dyDescent="0.25">
      <c r="A7720" t="s">
        <v>8</v>
      </c>
      <c r="B7720" t="s">
        <v>9</v>
      </c>
      <c r="C7720" s="62" t="s">
        <v>10</v>
      </c>
      <c r="D7720" s="62" t="s">
        <v>156</v>
      </c>
      <c r="E7720" s="62" t="s">
        <v>156</v>
      </c>
      <c r="F7720" s="62" t="s">
        <v>20</v>
      </c>
      <c r="G7720" s="2">
        <v>-198391.97178755136</v>
      </c>
      <c r="H7720" t="s">
        <v>14</v>
      </c>
    </row>
    <row r="7721" spans="1:8" hidden="1" x14ac:dyDescent="0.25">
      <c r="A7721" t="s">
        <v>8</v>
      </c>
      <c r="B7721" t="s">
        <v>9</v>
      </c>
      <c r="C7721" s="62" t="s">
        <v>10</v>
      </c>
      <c r="D7721" s="62" t="s">
        <v>156</v>
      </c>
      <c r="E7721" s="62" t="s">
        <v>156</v>
      </c>
      <c r="F7721" s="62" t="s">
        <v>21</v>
      </c>
      <c r="G7721" s="2">
        <v>-168228.61518080594</v>
      </c>
      <c r="H7721" t="s">
        <v>14</v>
      </c>
    </row>
    <row r="7722" spans="1:8" hidden="1" x14ac:dyDescent="0.25">
      <c r="A7722" t="s">
        <v>8</v>
      </c>
      <c r="B7722" t="s">
        <v>9</v>
      </c>
      <c r="C7722" s="62" t="s">
        <v>10</v>
      </c>
      <c r="D7722" s="62" t="s">
        <v>156</v>
      </c>
      <c r="E7722" s="62" t="s">
        <v>156</v>
      </c>
      <c r="F7722" s="62" t="s">
        <v>22</v>
      </c>
      <c r="G7722" s="2">
        <v>-132348.73504407445</v>
      </c>
      <c r="H7722" t="s">
        <v>14</v>
      </c>
    </row>
    <row r="7723" spans="1:8" hidden="1" x14ac:dyDescent="0.25">
      <c r="A7723" t="s">
        <v>8</v>
      </c>
      <c r="B7723" t="s">
        <v>9</v>
      </c>
      <c r="C7723" s="62" t="s">
        <v>10</v>
      </c>
      <c r="D7723" s="62" t="s">
        <v>156</v>
      </c>
      <c r="E7723" s="62" t="s">
        <v>156</v>
      </c>
      <c r="F7723" s="62" t="s">
        <v>23</v>
      </c>
      <c r="G7723" s="2">
        <v>-101302.75504697904</v>
      </c>
      <c r="H7723" t="s">
        <v>14</v>
      </c>
    </row>
    <row r="7724" spans="1:8" hidden="1" x14ac:dyDescent="0.25">
      <c r="A7724" t="s">
        <v>8</v>
      </c>
      <c r="B7724" t="s">
        <v>9</v>
      </c>
      <c r="C7724" s="62" t="s">
        <v>10</v>
      </c>
      <c r="D7724" s="62" t="s">
        <v>156</v>
      </c>
      <c r="E7724" s="62" t="s">
        <v>156</v>
      </c>
      <c r="F7724" s="62" t="s">
        <v>24</v>
      </c>
      <c r="G7724" s="2">
        <v>-110967.27778838026</v>
      </c>
      <c r="H7724" t="s">
        <v>14</v>
      </c>
    </row>
    <row r="7725" spans="1:8" hidden="1" x14ac:dyDescent="0.25">
      <c r="A7725" t="s">
        <v>8</v>
      </c>
      <c r="B7725" t="s">
        <v>9</v>
      </c>
      <c r="C7725" s="62" t="s">
        <v>10</v>
      </c>
      <c r="D7725" s="62" t="s">
        <v>156</v>
      </c>
      <c r="E7725" s="62" t="s">
        <v>156</v>
      </c>
      <c r="F7725" s="62" t="s">
        <v>25</v>
      </c>
      <c r="G7725" s="2">
        <v>-123662.4110384323</v>
      </c>
      <c r="H7725" t="s">
        <v>14</v>
      </c>
    </row>
    <row r="7726" spans="1:8" hidden="1" x14ac:dyDescent="0.25">
      <c r="A7726" t="s">
        <v>8</v>
      </c>
      <c r="B7726" t="s">
        <v>9</v>
      </c>
      <c r="C7726" s="62" t="s">
        <v>10</v>
      </c>
      <c r="D7726" s="62" t="s">
        <v>156</v>
      </c>
      <c r="E7726" s="62" t="s">
        <v>156</v>
      </c>
      <c r="F7726" s="62" t="s">
        <v>13</v>
      </c>
      <c r="G7726" s="2">
        <v>-41458.105662095804</v>
      </c>
      <c r="H7726" t="s">
        <v>14</v>
      </c>
    </row>
    <row r="7727" spans="1:8" hidden="1" x14ac:dyDescent="0.25">
      <c r="A7727" t="s">
        <v>8</v>
      </c>
      <c r="B7727" t="s">
        <v>9</v>
      </c>
      <c r="C7727" s="62" t="s">
        <v>10</v>
      </c>
      <c r="D7727" s="62" t="s">
        <v>156</v>
      </c>
      <c r="E7727" s="62" t="s">
        <v>156</v>
      </c>
      <c r="F7727" s="62" t="s">
        <v>15</v>
      </c>
      <c r="G7727" s="2">
        <v>-42477.57851890962</v>
      </c>
      <c r="H7727" t="s">
        <v>14</v>
      </c>
    </row>
    <row r="7728" spans="1:8" hidden="1" x14ac:dyDescent="0.25">
      <c r="A7728" t="s">
        <v>8</v>
      </c>
      <c r="B7728" t="s">
        <v>9</v>
      </c>
      <c r="C7728" s="62" t="s">
        <v>10</v>
      </c>
      <c r="D7728" s="62" t="s">
        <v>156</v>
      </c>
      <c r="E7728" s="62" t="s">
        <v>156</v>
      </c>
      <c r="F7728" s="62" t="s">
        <v>16</v>
      </c>
      <c r="G7728" s="2">
        <v>-49793.376502306935</v>
      </c>
      <c r="H7728" t="s">
        <v>14</v>
      </c>
    </row>
    <row r="7729" spans="1:8" hidden="1" x14ac:dyDescent="0.25">
      <c r="A7729" t="s">
        <v>8</v>
      </c>
      <c r="B7729" t="s">
        <v>9</v>
      </c>
      <c r="C7729" s="62" t="s">
        <v>10</v>
      </c>
      <c r="D7729" s="62" t="s">
        <v>156</v>
      </c>
      <c r="E7729" s="62" t="s">
        <v>156</v>
      </c>
      <c r="F7729" s="62" t="s">
        <v>17</v>
      </c>
      <c r="G7729" s="2">
        <v>-63855.527730804373</v>
      </c>
      <c r="H7729" t="s">
        <v>14</v>
      </c>
    </row>
    <row r="7730" spans="1:8" hidden="1" x14ac:dyDescent="0.25">
      <c r="A7730" t="s">
        <v>8</v>
      </c>
      <c r="B7730" t="s">
        <v>9</v>
      </c>
      <c r="C7730" s="62" t="s">
        <v>10</v>
      </c>
      <c r="D7730" s="62" t="s">
        <v>156</v>
      </c>
      <c r="E7730" s="62" t="s">
        <v>156</v>
      </c>
      <c r="F7730" s="62" t="s">
        <v>18</v>
      </c>
      <c r="G7730" s="2">
        <v>-74231.323290232453</v>
      </c>
      <c r="H7730" t="s">
        <v>14</v>
      </c>
    </row>
    <row r="7731" spans="1:8" hidden="1" x14ac:dyDescent="0.25">
      <c r="A7731" t="s">
        <v>8</v>
      </c>
      <c r="B7731" t="s">
        <v>9</v>
      </c>
      <c r="C7731" s="62" t="s">
        <v>10</v>
      </c>
      <c r="D7731" s="62" t="s">
        <v>156</v>
      </c>
      <c r="E7731" s="62" t="s">
        <v>156</v>
      </c>
      <c r="F7731" s="62" t="s">
        <v>19</v>
      </c>
      <c r="G7731" s="2">
        <v>-71313.8396128202</v>
      </c>
      <c r="H7731" t="s">
        <v>14</v>
      </c>
    </row>
    <row r="7732" spans="1:8" hidden="1" x14ac:dyDescent="0.25">
      <c r="A7732" t="s">
        <v>8</v>
      </c>
      <c r="B7732" t="s">
        <v>9</v>
      </c>
      <c r="C7732" s="62" t="s">
        <v>10</v>
      </c>
      <c r="D7732" s="62" t="s">
        <v>156</v>
      </c>
      <c r="E7732" s="62" t="s">
        <v>156</v>
      </c>
      <c r="F7732" s="62" t="s">
        <v>20</v>
      </c>
      <c r="G7732" s="2">
        <v>-78137.137685027235</v>
      </c>
      <c r="H7732" t="s">
        <v>14</v>
      </c>
    </row>
    <row r="7733" spans="1:8" hidden="1" x14ac:dyDescent="0.25">
      <c r="A7733" t="s">
        <v>8</v>
      </c>
      <c r="B7733" t="s">
        <v>9</v>
      </c>
      <c r="C7733" s="62" t="s">
        <v>10</v>
      </c>
      <c r="D7733" s="62" t="s">
        <v>156</v>
      </c>
      <c r="E7733" s="62" t="s">
        <v>156</v>
      </c>
      <c r="F7733" s="62" t="s">
        <v>21</v>
      </c>
      <c r="G7733" s="2">
        <v>-66257.229808776508</v>
      </c>
      <c r="H7733" t="s">
        <v>14</v>
      </c>
    </row>
    <row r="7734" spans="1:8" hidden="1" x14ac:dyDescent="0.25">
      <c r="A7734" t="s">
        <v>8</v>
      </c>
      <c r="B7734" t="s">
        <v>9</v>
      </c>
      <c r="C7734" s="62" t="s">
        <v>10</v>
      </c>
      <c r="D7734" s="62" t="s">
        <v>156</v>
      </c>
      <c r="E7734" s="62" t="s">
        <v>156</v>
      </c>
      <c r="F7734" s="62" t="s">
        <v>22</v>
      </c>
      <c r="G7734" s="2">
        <v>-52125.85589729459</v>
      </c>
      <c r="H7734" t="s">
        <v>14</v>
      </c>
    </row>
    <row r="7735" spans="1:8" hidden="1" x14ac:dyDescent="0.25">
      <c r="A7735" t="s">
        <v>8</v>
      </c>
      <c r="B7735" t="s">
        <v>9</v>
      </c>
      <c r="C7735" s="62" t="s">
        <v>10</v>
      </c>
      <c r="D7735" s="62" t="s">
        <v>156</v>
      </c>
      <c r="E7735" s="62" t="s">
        <v>156</v>
      </c>
      <c r="F7735" s="62" t="s">
        <v>23</v>
      </c>
      <c r="G7735" s="2">
        <v>-39898.324754061789</v>
      </c>
      <c r="H7735" t="s">
        <v>14</v>
      </c>
    </row>
    <row r="7736" spans="1:8" hidden="1" x14ac:dyDescent="0.25">
      <c r="A7736" t="s">
        <v>8</v>
      </c>
      <c r="B7736" t="s">
        <v>9</v>
      </c>
      <c r="C7736" s="62" t="s">
        <v>10</v>
      </c>
      <c r="D7736" s="62" t="s">
        <v>156</v>
      </c>
      <c r="E7736" s="62" t="s">
        <v>156</v>
      </c>
      <c r="F7736" s="62" t="s">
        <v>24</v>
      </c>
      <c r="G7736" s="2">
        <v>-43704.719424676827</v>
      </c>
      <c r="H7736" t="s">
        <v>14</v>
      </c>
    </row>
    <row r="7737" spans="1:8" hidden="1" x14ac:dyDescent="0.25">
      <c r="A7737" t="s">
        <v>8</v>
      </c>
      <c r="B7737" t="s">
        <v>9</v>
      </c>
      <c r="C7737" s="62" t="s">
        <v>10</v>
      </c>
      <c r="D7737" s="62" t="s">
        <v>156</v>
      </c>
      <c r="E7737" s="62" t="s">
        <v>156</v>
      </c>
      <c r="F7737" s="62" t="s">
        <v>25</v>
      </c>
      <c r="G7737" s="2">
        <v>-48704.727064861618</v>
      </c>
      <c r="H7737" t="s">
        <v>14</v>
      </c>
    </row>
    <row r="7738" spans="1:8" hidden="1" x14ac:dyDescent="0.25">
      <c r="A7738" t="s">
        <v>8</v>
      </c>
      <c r="B7738" t="s">
        <v>9</v>
      </c>
      <c r="C7738" s="62" t="s">
        <v>10</v>
      </c>
      <c r="D7738" s="62" t="s">
        <v>156</v>
      </c>
      <c r="E7738" s="62" t="s">
        <v>156</v>
      </c>
      <c r="F7738" s="62" t="s">
        <v>13</v>
      </c>
      <c r="G7738" s="2">
        <v>-303175.16877466138</v>
      </c>
      <c r="H7738" t="s">
        <v>14</v>
      </c>
    </row>
    <row r="7739" spans="1:8" hidden="1" x14ac:dyDescent="0.25">
      <c r="A7739" t="s">
        <v>8</v>
      </c>
      <c r="B7739" t="s">
        <v>9</v>
      </c>
      <c r="C7739" s="62" t="s">
        <v>10</v>
      </c>
      <c r="D7739" s="62" t="s">
        <v>156</v>
      </c>
      <c r="E7739" s="62" t="s">
        <v>156</v>
      </c>
      <c r="F7739" s="62" t="s">
        <v>15</v>
      </c>
      <c r="G7739" s="2">
        <v>-310630.37808752438</v>
      </c>
      <c r="H7739" t="s">
        <v>14</v>
      </c>
    </row>
    <row r="7740" spans="1:8" hidden="1" x14ac:dyDescent="0.25">
      <c r="A7740" t="s">
        <v>8</v>
      </c>
      <c r="B7740" t="s">
        <v>9</v>
      </c>
      <c r="C7740" s="62" t="s">
        <v>10</v>
      </c>
      <c r="D7740" s="62" t="s">
        <v>156</v>
      </c>
      <c r="E7740" s="62" t="s">
        <v>156</v>
      </c>
      <c r="F7740" s="62" t="s">
        <v>16</v>
      </c>
      <c r="G7740" s="2">
        <v>-364129.40446406358</v>
      </c>
      <c r="H7740" t="s">
        <v>14</v>
      </c>
    </row>
    <row r="7741" spans="1:8" hidden="1" x14ac:dyDescent="0.25">
      <c r="A7741" t="s">
        <v>8</v>
      </c>
      <c r="B7741" t="s">
        <v>9</v>
      </c>
      <c r="C7741" s="62" t="s">
        <v>10</v>
      </c>
      <c r="D7741" s="62" t="s">
        <v>156</v>
      </c>
      <c r="E7741" s="62" t="s">
        <v>156</v>
      </c>
      <c r="F7741" s="62" t="s">
        <v>17</v>
      </c>
      <c r="G7741" s="2">
        <v>-466963.21715156303</v>
      </c>
      <c r="H7741" t="s">
        <v>14</v>
      </c>
    </row>
    <row r="7742" spans="1:8" hidden="1" x14ac:dyDescent="0.25">
      <c r="A7742" t="s">
        <v>8</v>
      </c>
      <c r="B7742" t="s">
        <v>9</v>
      </c>
      <c r="C7742" s="62" t="s">
        <v>10</v>
      </c>
      <c r="D7742" s="62" t="s">
        <v>156</v>
      </c>
      <c r="E7742" s="62" t="s">
        <v>156</v>
      </c>
      <c r="F7742" s="62" t="s">
        <v>18</v>
      </c>
      <c r="G7742" s="2">
        <v>-542839.41843147378</v>
      </c>
      <c r="H7742" t="s">
        <v>14</v>
      </c>
    </row>
    <row r="7743" spans="1:8" hidden="1" x14ac:dyDescent="0.25">
      <c r="A7743" t="s">
        <v>8</v>
      </c>
      <c r="B7743" t="s">
        <v>9</v>
      </c>
      <c r="C7743" s="62" t="s">
        <v>10</v>
      </c>
      <c r="D7743" s="62" t="s">
        <v>156</v>
      </c>
      <c r="E7743" s="62" t="s">
        <v>156</v>
      </c>
      <c r="F7743" s="62" t="s">
        <v>19</v>
      </c>
      <c r="G7743" s="2">
        <v>-521504.42031298857</v>
      </c>
      <c r="H7743" t="s">
        <v>14</v>
      </c>
    </row>
    <row r="7744" spans="1:8" hidden="1" x14ac:dyDescent="0.25">
      <c r="A7744" t="s">
        <v>8</v>
      </c>
      <c r="B7744" t="s">
        <v>9</v>
      </c>
      <c r="C7744" s="62" t="s">
        <v>10</v>
      </c>
      <c r="D7744" s="62" t="s">
        <v>156</v>
      </c>
      <c r="E7744" s="62" t="s">
        <v>156</v>
      </c>
      <c r="F7744" s="62" t="s">
        <v>20</v>
      </c>
      <c r="G7744" s="2">
        <v>-571401.88937493158</v>
      </c>
      <c r="H7744" t="s">
        <v>14</v>
      </c>
    </row>
    <row r="7745" spans="1:8" hidden="1" x14ac:dyDescent="0.25">
      <c r="A7745" t="s">
        <v>8</v>
      </c>
      <c r="B7745" t="s">
        <v>9</v>
      </c>
      <c r="C7745" s="62" t="s">
        <v>10</v>
      </c>
      <c r="D7745" s="62" t="s">
        <v>156</v>
      </c>
      <c r="E7745" s="62" t="s">
        <v>156</v>
      </c>
      <c r="F7745" s="62" t="s">
        <v>21</v>
      </c>
      <c r="G7745" s="2">
        <v>-484526.40343822882</v>
      </c>
      <c r="H7745" t="s">
        <v>14</v>
      </c>
    </row>
    <row r="7746" spans="1:8" hidden="1" x14ac:dyDescent="0.25">
      <c r="A7746" t="s">
        <v>8</v>
      </c>
      <c r="B7746" t="s">
        <v>9</v>
      </c>
      <c r="C7746" s="62" t="s">
        <v>10</v>
      </c>
      <c r="D7746" s="62" t="s">
        <v>156</v>
      </c>
      <c r="E7746" s="62" t="s">
        <v>156</v>
      </c>
      <c r="F7746" s="62" t="s">
        <v>22</v>
      </c>
      <c r="G7746" s="2">
        <v>-381186.37855743925</v>
      </c>
      <c r="H7746" t="s">
        <v>14</v>
      </c>
    </row>
    <row r="7747" spans="1:8" hidden="1" x14ac:dyDescent="0.25">
      <c r="A7747" t="s">
        <v>8</v>
      </c>
      <c r="B7747" t="s">
        <v>9</v>
      </c>
      <c r="C7747" s="62" t="s">
        <v>10</v>
      </c>
      <c r="D7747" s="62" t="s">
        <v>156</v>
      </c>
      <c r="E7747" s="62" t="s">
        <v>156</v>
      </c>
      <c r="F7747" s="62" t="s">
        <v>23</v>
      </c>
      <c r="G7747" s="2">
        <v>-291768.7903959924</v>
      </c>
      <c r="H7747" t="s">
        <v>14</v>
      </c>
    </row>
    <row r="7748" spans="1:8" hidden="1" x14ac:dyDescent="0.25">
      <c r="A7748" t="s">
        <v>8</v>
      </c>
      <c r="B7748" t="s">
        <v>9</v>
      </c>
      <c r="C7748" s="62" t="s">
        <v>10</v>
      </c>
      <c r="D7748" s="62" t="s">
        <v>156</v>
      </c>
      <c r="E7748" s="62" t="s">
        <v>156</v>
      </c>
      <c r="F7748" s="62" t="s">
        <v>24</v>
      </c>
      <c r="G7748" s="2">
        <v>-319604.22398025682</v>
      </c>
      <c r="H7748" t="s">
        <v>14</v>
      </c>
    </row>
    <row r="7749" spans="1:8" hidden="1" x14ac:dyDescent="0.25">
      <c r="A7749" t="s">
        <v>8</v>
      </c>
      <c r="B7749" t="s">
        <v>9</v>
      </c>
      <c r="C7749" s="62" t="s">
        <v>10</v>
      </c>
      <c r="D7749" s="62" t="s">
        <v>156</v>
      </c>
      <c r="E7749" s="62" t="s">
        <v>156</v>
      </c>
      <c r="F7749" s="62" t="s">
        <v>25</v>
      </c>
      <c r="G7749" s="2">
        <v>-356168.3200955686</v>
      </c>
      <c r="H7749" t="s">
        <v>14</v>
      </c>
    </row>
    <row r="7750" spans="1:8" hidden="1" x14ac:dyDescent="0.25">
      <c r="A7750" t="s">
        <v>8</v>
      </c>
      <c r="B7750" t="s">
        <v>9</v>
      </c>
      <c r="C7750" s="62" t="s">
        <v>10</v>
      </c>
      <c r="D7750" s="62" t="s">
        <v>156</v>
      </c>
      <c r="E7750" s="62" t="s">
        <v>156</v>
      </c>
      <c r="F7750" s="62" t="s">
        <v>13</v>
      </c>
      <c r="G7750" s="2">
        <v>-4409.9428733599998</v>
      </c>
      <c r="H7750" t="s">
        <v>14</v>
      </c>
    </row>
    <row r="7751" spans="1:8" hidden="1" x14ac:dyDescent="0.25">
      <c r="A7751" t="s">
        <v>8</v>
      </c>
      <c r="B7751" t="s">
        <v>9</v>
      </c>
      <c r="C7751" s="62" t="s">
        <v>10</v>
      </c>
      <c r="D7751" s="62" t="s">
        <v>156</v>
      </c>
      <c r="E7751" s="62" t="s">
        <v>156</v>
      </c>
      <c r="F7751" s="62" t="s">
        <v>15</v>
      </c>
      <c r="G7751" s="2">
        <v>-4518.3852873992028</v>
      </c>
      <c r="H7751" t="s">
        <v>14</v>
      </c>
    </row>
    <row r="7752" spans="1:8" hidden="1" x14ac:dyDescent="0.25">
      <c r="A7752" t="s">
        <v>8</v>
      </c>
      <c r="B7752" t="s">
        <v>9</v>
      </c>
      <c r="C7752" s="62" t="s">
        <v>10</v>
      </c>
      <c r="D7752" s="62" t="s">
        <v>156</v>
      </c>
      <c r="E7752" s="62" t="s">
        <v>156</v>
      </c>
      <c r="F7752" s="62" t="s">
        <v>16</v>
      </c>
      <c r="G7752" s="2">
        <v>-5296.5745139590908</v>
      </c>
      <c r="H7752" t="s">
        <v>14</v>
      </c>
    </row>
    <row r="7753" spans="1:8" hidden="1" x14ac:dyDescent="0.25">
      <c r="A7753" t="s">
        <v>8</v>
      </c>
      <c r="B7753" t="s">
        <v>9</v>
      </c>
      <c r="C7753" s="62" t="s">
        <v>10</v>
      </c>
      <c r="D7753" s="62" t="s">
        <v>156</v>
      </c>
      <c r="E7753" s="62" t="s">
        <v>156</v>
      </c>
      <c r="F7753" s="62" t="s">
        <v>17</v>
      </c>
      <c r="G7753" s="2">
        <v>-6792.3805235163527</v>
      </c>
      <c r="H7753" t="s">
        <v>14</v>
      </c>
    </row>
    <row r="7754" spans="1:8" hidden="1" x14ac:dyDescent="0.25">
      <c r="A7754" t="s">
        <v>8</v>
      </c>
      <c r="B7754" t="s">
        <v>9</v>
      </c>
      <c r="C7754" s="62" t="s">
        <v>10</v>
      </c>
      <c r="D7754" s="62" t="s">
        <v>156</v>
      </c>
      <c r="E7754" s="62" t="s">
        <v>156</v>
      </c>
      <c r="F7754" s="62" t="s">
        <v>18</v>
      </c>
      <c r="G7754" s="2">
        <v>-7896.0649527008336</v>
      </c>
      <c r="H7754" t="s">
        <v>14</v>
      </c>
    </row>
    <row r="7755" spans="1:8" hidden="1" x14ac:dyDescent="0.25">
      <c r="A7755" t="s">
        <v>8</v>
      </c>
      <c r="B7755" t="s">
        <v>9</v>
      </c>
      <c r="C7755" s="62" t="s">
        <v>10</v>
      </c>
      <c r="D7755" s="62" t="s">
        <v>156</v>
      </c>
      <c r="E7755" s="62" t="s">
        <v>156</v>
      </c>
      <c r="F7755" s="62" t="s">
        <v>19</v>
      </c>
      <c r="G7755" s="2">
        <v>-7585.7291053224699</v>
      </c>
      <c r="H7755" t="s">
        <v>14</v>
      </c>
    </row>
    <row r="7756" spans="1:8" hidden="1" x14ac:dyDescent="0.25">
      <c r="A7756" t="s">
        <v>8</v>
      </c>
      <c r="B7756" t="s">
        <v>9</v>
      </c>
      <c r="C7756" s="62" t="s">
        <v>10</v>
      </c>
      <c r="D7756" s="62" t="s">
        <v>156</v>
      </c>
      <c r="E7756" s="62" t="s">
        <v>156</v>
      </c>
      <c r="F7756" s="62" t="s">
        <v>20</v>
      </c>
      <c r="G7756" s="2">
        <v>-8311.530591564795</v>
      </c>
      <c r="H7756" t="s">
        <v>14</v>
      </c>
    </row>
    <row r="7757" spans="1:8" hidden="1" x14ac:dyDescent="0.25">
      <c r="A7757" t="s">
        <v>8</v>
      </c>
      <c r="B7757" t="s">
        <v>9</v>
      </c>
      <c r="C7757" s="62" t="s">
        <v>10</v>
      </c>
      <c r="D7757" s="62" t="s">
        <v>156</v>
      </c>
      <c r="E7757" s="62" t="s">
        <v>156</v>
      </c>
      <c r="F7757" s="62" t="s">
        <v>21</v>
      </c>
      <c r="G7757" s="2">
        <v>-7047.8521325911152</v>
      </c>
      <c r="H7757" t="s">
        <v>14</v>
      </c>
    </row>
    <row r="7758" spans="1:8" hidden="1" x14ac:dyDescent="0.25">
      <c r="A7758" t="s">
        <v>8</v>
      </c>
      <c r="B7758" t="s">
        <v>9</v>
      </c>
      <c r="C7758" s="62" t="s">
        <v>10</v>
      </c>
      <c r="D7758" s="62" t="s">
        <v>156</v>
      </c>
      <c r="E7758" s="62" t="s">
        <v>156</v>
      </c>
      <c r="F7758" s="62" t="s">
        <v>22</v>
      </c>
      <c r="G7758" s="2">
        <v>-5544.6828324872386</v>
      </c>
      <c r="H7758" t="s">
        <v>14</v>
      </c>
    </row>
    <row r="7759" spans="1:8" hidden="1" x14ac:dyDescent="0.25">
      <c r="A7759" t="s">
        <v>8</v>
      </c>
      <c r="B7759" t="s">
        <v>9</v>
      </c>
      <c r="C7759" s="62" t="s">
        <v>10</v>
      </c>
      <c r="D7759" s="62" t="s">
        <v>156</v>
      </c>
      <c r="E7759" s="62" t="s">
        <v>156</v>
      </c>
      <c r="F7759" s="62" t="s">
        <v>23</v>
      </c>
      <c r="G7759" s="2">
        <v>-4244.0273162081321</v>
      </c>
      <c r="H7759" t="s">
        <v>14</v>
      </c>
    </row>
    <row r="7760" spans="1:8" hidden="1" x14ac:dyDescent="0.25">
      <c r="A7760" t="s">
        <v>8</v>
      </c>
      <c r="B7760" t="s">
        <v>9</v>
      </c>
      <c r="C7760" s="62" t="s">
        <v>10</v>
      </c>
      <c r="D7760" s="62" t="s">
        <v>156</v>
      </c>
      <c r="E7760" s="62" t="s">
        <v>156</v>
      </c>
      <c r="F7760" s="62" t="s">
        <v>24</v>
      </c>
      <c r="G7760" s="2">
        <v>-4648.9175730782454</v>
      </c>
      <c r="H7760" t="s">
        <v>14</v>
      </c>
    </row>
    <row r="7761" spans="1:8" hidden="1" x14ac:dyDescent="0.25">
      <c r="A7761" t="s">
        <v>8</v>
      </c>
      <c r="B7761" t="s">
        <v>9</v>
      </c>
      <c r="C7761" s="62" t="s">
        <v>10</v>
      </c>
      <c r="D7761" s="62" t="s">
        <v>156</v>
      </c>
      <c r="E7761" s="62" t="s">
        <v>156</v>
      </c>
      <c r="F7761" s="62" t="s">
        <v>25</v>
      </c>
      <c r="G7761" s="2">
        <v>-5180.7737133296814</v>
      </c>
      <c r="H7761" t="s">
        <v>14</v>
      </c>
    </row>
    <row r="7762" spans="1:8" hidden="1" x14ac:dyDescent="0.25">
      <c r="A7762" t="s">
        <v>8</v>
      </c>
      <c r="B7762" t="s">
        <v>9</v>
      </c>
      <c r="C7762" s="62" t="s">
        <v>10</v>
      </c>
      <c r="D7762" s="62" t="s">
        <v>156</v>
      </c>
      <c r="E7762" s="62" t="s">
        <v>156</v>
      </c>
      <c r="F7762" s="62" t="s">
        <v>13</v>
      </c>
      <c r="G7762" s="2">
        <v>-74077.543812372751</v>
      </c>
      <c r="H7762" t="s">
        <v>14</v>
      </c>
    </row>
    <row r="7763" spans="1:8" hidden="1" x14ac:dyDescent="0.25">
      <c r="A7763" t="s">
        <v>8</v>
      </c>
      <c r="B7763" t="s">
        <v>9</v>
      </c>
      <c r="C7763" s="62" t="s">
        <v>10</v>
      </c>
      <c r="D7763" s="62" t="s">
        <v>156</v>
      </c>
      <c r="E7763" s="62" t="s">
        <v>156</v>
      </c>
      <c r="F7763" s="62" t="s">
        <v>15</v>
      </c>
      <c r="G7763" s="2">
        <v>-75899.142846146191</v>
      </c>
      <c r="H7763" t="s">
        <v>14</v>
      </c>
    </row>
    <row r="7764" spans="1:8" hidden="1" x14ac:dyDescent="0.25">
      <c r="A7764" t="s">
        <v>8</v>
      </c>
      <c r="B7764" t="s">
        <v>9</v>
      </c>
      <c r="C7764" s="62" t="s">
        <v>10</v>
      </c>
      <c r="D7764" s="62" t="s">
        <v>156</v>
      </c>
      <c r="E7764" s="62" t="s">
        <v>156</v>
      </c>
      <c r="F7764" s="62" t="s">
        <v>16</v>
      </c>
      <c r="G7764" s="2">
        <v>-88971.046083950496</v>
      </c>
      <c r="H7764" t="s">
        <v>14</v>
      </c>
    </row>
    <row r="7765" spans="1:8" hidden="1" x14ac:dyDescent="0.25">
      <c r="A7765" t="s">
        <v>8</v>
      </c>
      <c r="B7765" t="s">
        <v>9</v>
      </c>
      <c r="C7765" s="62" t="s">
        <v>10</v>
      </c>
      <c r="D7765" s="62" t="s">
        <v>156</v>
      </c>
      <c r="E7765" s="62" t="s">
        <v>156</v>
      </c>
      <c r="F7765" s="62" t="s">
        <v>17</v>
      </c>
      <c r="G7765" s="2">
        <v>-114097.36594563254</v>
      </c>
      <c r="H7765" t="s">
        <v>14</v>
      </c>
    </row>
    <row r="7766" spans="1:8" hidden="1" x14ac:dyDescent="0.25">
      <c r="A7766" t="s">
        <v>8</v>
      </c>
      <c r="B7766" t="s">
        <v>9</v>
      </c>
      <c r="C7766" s="62" t="s">
        <v>10</v>
      </c>
      <c r="D7766" s="62" t="s">
        <v>156</v>
      </c>
      <c r="E7766" s="62" t="s">
        <v>156</v>
      </c>
      <c r="F7766" s="62" t="s">
        <v>18</v>
      </c>
      <c r="G7766" s="2">
        <v>-132636.88765958487</v>
      </c>
      <c r="H7766" t="s">
        <v>14</v>
      </c>
    </row>
    <row r="7767" spans="1:8" hidden="1" x14ac:dyDescent="0.25">
      <c r="A7767" t="s">
        <v>8</v>
      </c>
      <c r="B7767" t="s">
        <v>9</v>
      </c>
      <c r="C7767" s="62" t="s">
        <v>10</v>
      </c>
      <c r="D7767" s="62" t="s">
        <v>156</v>
      </c>
      <c r="E7767" s="62" t="s">
        <v>156</v>
      </c>
      <c r="F7767" s="62" t="s">
        <v>19</v>
      </c>
      <c r="G7767" s="2">
        <v>-127423.91370711167</v>
      </c>
      <c r="H7767" t="s">
        <v>14</v>
      </c>
    </row>
    <row r="7768" spans="1:8" hidden="1" x14ac:dyDescent="0.25">
      <c r="A7768" t="s">
        <v>8</v>
      </c>
      <c r="B7768" t="s">
        <v>9</v>
      </c>
      <c r="C7768" s="62" t="s">
        <v>10</v>
      </c>
      <c r="D7768" s="62" t="s">
        <v>156</v>
      </c>
      <c r="E7768" s="62" t="s">
        <v>156</v>
      </c>
      <c r="F7768" s="62" t="s">
        <v>20</v>
      </c>
      <c r="G7768" s="2">
        <v>-139615.81572039926</v>
      </c>
      <c r="H7768" t="s">
        <v>14</v>
      </c>
    </row>
    <row r="7769" spans="1:8" hidden="1" x14ac:dyDescent="0.25">
      <c r="A7769" t="s">
        <v>8</v>
      </c>
      <c r="B7769" t="s">
        <v>9</v>
      </c>
      <c r="C7769" s="62" t="s">
        <v>10</v>
      </c>
      <c r="D7769" s="62" t="s">
        <v>156</v>
      </c>
      <c r="E7769" s="62" t="s">
        <v>156</v>
      </c>
      <c r="F7769" s="62" t="s">
        <v>21</v>
      </c>
      <c r="G7769" s="2">
        <v>-118388.7388403644</v>
      </c>
      <c r="H7769" t="s">
        <v>14</v>
      </c>
    </row>
    <row r="7770" spans="1:8" hidden="1" x14ac:dyDescent="0.25">
      <c r="A7770" t="s">
        <v>8</v>
      </c>
      <c r="B7770" t="s">
        <v>9</v>
      </c>
      <c r="C7770" s="62" t="s">
        <v>10</v>
      </c>
      <c r="D7770" s="62" t="s">
        <v>156</v>
      </c>
      <c r="E7770" s="62" t="s">
        <v>156</v>
      </c>
      <c r="F7770" s="62" t="s">
        <v>22</v>
      </c>
      <c r="G7770" s="2">
        <v>-93138.731553757854</v>
      </c>
      <c r="H7770" t="s">
        <v>14</v>
      </c>
    </row>
    <row r="7771" spans="1:8" hidden="1" x14ac:dyDescent="0.25">
      <c r="A7771" t="s">
        <v>8</v>
      </c>
      <c r="B7771" t="s">
        <v>9</v>
      </c>
      <c r="C7771" s="62" t="s">
        <v>10</v>
      </c>
      <c r="D7771" s="62" t="s">
        <v>156</v>
      </c>
      <c r="E7771" s="62" t="s">
        <v>156</v>
      </c>
      <c r="F7771" s="62" t="s">
        <v>23</v>
      </c>
      <c r="G7771" s="2">
        <v>-71290.519738134084</v>
      </c>
      <c r="H7771" t="s">
        <v>14</v>
      </c>
    </row>
    <row r="7772" spans="1:8" hidden="1" x14ac:dyDescent="0.25">
      <c r="A7772" t="s">
        <v>8</v>
      </c>
      <c r="B7772" t="s">
        <v>9</v>
      </c>
      <c r="C7772" s="62" t="s">
        <v>10</v>
      </c>
      <c r="D7772" s="62" t="s">
        <v>156</v>
      </c>
      <c r="E7772" s="62" t="s">
        <v>156</v>
      </c>
      <c r="F7772" s="62" t="s">
        <v>24</v>
      </c>
      <c r="G7772" s="2">
        <v>-78091.804154693062</v>
      </c>
      <c r="H7772" t="s">
        <v>14</v>
      </c>
    </row>
    <row r="7773" spans="1:8" hidden="1" x14ac:dyDescent="0.25">
      <c r="A7773" t="s">
        <v>8</v>
      </c>
      <c r="B7773" t="s">
        <v>9</v>
      </c>
      <c r="C7773" s="62" t="s">
        <v>10</v>
      </c>
      <c r="D7773" s="62" t="s">
        <v>156</v>
      </c>
      <c r="E7773" s="62" t="s">
        <v>156</v>
      </c>
      <c r="F7773" s="62" t="s">
        <v>25</v>
      </c>
      <c r="G7773" s="2">
        <v>-87025.842001159952</v>
      </c>
      <c r="H7773" t="s">
        <v>14</v>
      </c>
    </row>
    <row r="7774" spans="1:8" hidden="1" x14ac:dyDescent="0.25">
      <c r="A7774" t="s">
        <v>8</v>
      </c>
      <c r="B7774" t="s">
        <v>9</v>
      </c>
      <c r="C7774" s="62" t="s">
        <v>10</v>
      </c>
      <c r="D7774" s="62" t="s">
        <v>156</v>
      </c>
      <c r="E7774" s="62" t="s">
        <v>156</v>
      </c>
      <c r="F7774" s="62" t="s">
        <v>13</v>
      </c>
      <c r="G7774" s="2">
        <v>-9721.7410949559035</v>
      </c>
      <c r="H7774" t="s">
        <v>14</v>
      </c>
    </row>
    <row r="7775" spans="1:8" hidden="1" x14ac:dyDescent="0.25">
      <c r="A7775" t="s">
        <v>8</v>
      </c>
      <c r="B7775" t="s">
        <v>9</v>
      </c>
      <c r="C7775" s="62" t="s">
        <v>10</v>
      </c>
      <c r="D7775" s="62" t="s">
        <v>156</v>
      </c>
      <c r="E7775" s="62" t="s">
        <v>156</v>
      </c>
      <c r="F7775" s="62" t="s">
        <v>15</v>
      </c>
      <c r="G7775" s="2">
        <v>-9960.8029384481997</v>
      </c>
      <c r="H7775" t="s">
        <v>14</v>
      </c>
    </row>
    <row r="7776" spans="1:8" hidden="1" x14ac:dyDescent="0.25">
      <c r="A7776" t="s">
        <v>8</v>
      </c>
      <c r="B7776" t="s">
        <v>9</v>
      </c>
      <c r="C7776" s="62" t="s">
        <v>10</v>
      </c>
      <c r="D7776" s="62" t="s">
        <v>156</v>
      </c>
      <c r="E7776" s="62" t="s">
        <v>156</v>
      </c>
      <c r="F7776" s="62" t="s">
        <v>16</v>
      </c>
      <c r="G7776" s="2">
        <v>-11676.324975978601</v>
      </c>
      <c r="H7776" t="s">
        <v>14</v>
      </c>
    </row>
    <row r="7777" spans="1:8" hidden="1" x14ac:dyDescent="0.25">
      <c r="A7777" t="s">
        <v>8</v>
      </c>
      <c r="B7777" t="s">
        <v>9</v>
      </c>
      <c r="C7777" s="62" t="s">
        <v>10</v>
      </c>
      <c r="D7777" s="62" t="s">
        <v>156</v>
      </c>
      <c r="E7777" s="62" t="s">
        <v>156</v>
      </c>
      <c r="F7777" s="62" t="s">
        <v>17</v>
      </c>
      <c r="G7777" s="2">
        <v>-14973.836796605699</v>
      </c>
      <c r="H7777" t="s">
        <v>14</v>
      </c>
    </row>
    <row r="7778" spans="1:8" hidden="1" x14ac:dyDescent="0.25">
      <c r="A7778" t="s">
        <v>8</v>
      </c>
      <c r="B7778" t="s">
        <v>9</v>
      </c>
      <c r="C7778" s="62" t="s">
        <v>10</v>
      </c>
      <c r="D7778" s="62" t="s">
        <v>156</v>
      </c>
      <c r="E7778" s="62" t="s">
        <v>156</v>
      </c>
      <c r="F7778" s="62" t="s">
        <v>18</v>
      </c>
      <c r="G7778" s="2">
        <v>-17406.914634389705</v>
      </c>
      <c r="H7778" t="s">
        <v>14</v>
      </c>
    </row>
    <row r="7779" spans="1:8" hidden="1" x14ac:dyDescent="0.25">
      <c r="A7779" t="s">
        <v>8</v>
      </c>
      <c r="B7779" t="s">
        <v>9</v>
      </c>
      <c r="C7779" s="62" t="s">
        <v>10</v>
      </c>
      <c r="D7779" s="62" t="s">
        <v>156</v>
      </c>
      <c r="E7779" s="62" t="s">
        <v>156</v>
      </c>
      <c r="F7779" s="62" t="s">
        <v>19</v>
      </c>
      <c r="G7779" s="2">
        <v>-16722.777708507601</v>
      </c>
      <c r="H7779" t="s">
        <v>14</v>
      </c>
    </row>
    <row r="7780" spans="1:8" hidden="1" x14ac:dyDescent="0.25">
      <c r="A7780" t="s">
        <v>8</v>
      </c>
      <c r="B7780" t="s">
        <v>9</v>
      </c>
      <c r="C7780" s="62" t="s">
        <v>10</v>
      </c>
      <c r="D7780" s="62" t="s">
        <v>156</v>
      </c>
      <c r="E7780" s="62" t="s">
        <v>156</v>
      </c>
      <c r="F7780" s="62" t="s">
        <v>20</v>
      </c>
      <c r="G7780" s="2">
        <v>-18322.810710795897</v>
      </c>
      <c r="H7780" t="s">
        <v>14</v>
      </c>
    </row>
    <row r="7781" spans="1:8" hidden="1" x14ac:dyDescent="0.25">
      <c r="A7781" t="s">
        <v>8</v>
      </c>
      <c r="B7781" t="s">
        <v>9</v>
      </c>
      <c r="C7781" s="62" t="s">
        <v>10</v>
      </c>
      <c r="D7781" s="62" t="s">
        <v>156</v>
      </c>
      <c r="E7781" s="62" t="s">
        <v>156</v>
      </c>
      <c r="F7781" s="62" t="s">
        <v>21</v>
      </c>
      <c r="G7781" s="2">
        <v>-15537.025235063704</v>
      </c>
      <c r="H7781" t="s">
        <v>14</v>
      </c>
    </row>
    <row r="7782" spans="1:8" hidden="1" x14ac:dyDescent="0.25">
      <c r="A7782" t="s">
        <v>8</v>
      </c>
      <c r="B7782" t="s">
        <v>9</v>
      </c>
      <c r="C7782" s="62" t="s">
        <v>10</v>
      </c>
      <c r="D7782" s="62" t="s">
        <v>156</v>
      </c>
      <c r="E7782" s="62" t="s">
        <v>156</v>
      </c>
      <c r="F7782" s="62" t="s">
        <v>22</v>
      </c>
      <c r="G7782" s="2">
        <v>-12223.281003641998</v>
      </c>
      <c r="H7782" t="s">
        <v>14</v>
      </c>
    </row>
    <row r="7783" spans="1:8" hidden="1" x14ac:dyDescent="0.25">
      <c r="A7783" t="s">
        <v>8</v>
      </c>
      <c r="B7783" t="s">
        <v>9</v>
      </c>
      <c r="C7783" s="62" t="s">
        <v>10</v>
      </c>
      <c r="D7783" s="62" t="s">
        <v>156</v>
      </c>
      <c r="E7783" s="62" t="s">
        <v>156</v>
      </c>
      <c r="F7783" s="62" t="s">
        <v>23</v>
      </c>
      <c r="G7783" s="2">
        <v>-9355.979420354699</v>
      </c>
      <c r="H7783" t="s">
        <v>14</v>
      </c>
    </row>
    <row r="7784" spans="1:8" hidden="1" x14ac:dyDescent="0.25">
      <c r="A7784" t="s">
        <v>8</v>
      </c>
      <c r="B7784" t="s">
        <v>9</v>
      </c>
      <c r="C7784" s="62" t="s">
        <v>10</v>
      </c>
      <c r="D7784" s="62" t="s">
        <v>156</v>
      </c>
      <c r="E7784" s="62" t="s">
        <v>156</v>
      </c>
      <c r="F7784" s="62" t="s">
        <v>24</v>
      </c>
      <c r="G7784" s="2">
        <v>-10248.562014324303</v>
      </c>
      <c r="H7784" t="s">
        <v>14</v>
      </c>
    </row>
    <row r="7785" spans="1:8" hidden="1" x14ac:dyDescent="0.25">
      <c r="A7785" t="s">
        <v>8</v>
      </c>
      <c r="B7785" t="s">
        <v>9</v>
      </c>
      <c r="C7785" s="62" t="s">
        <v>10</v>
      </c>
      <c r="D7785" s="62" t="s">
        <v>156</v>
      </c>
      <c r="E7785" s="62" t="s">
        <v>156</v>
      </c>
      <c r="F7785" s="62" t="s">
        <v>25</v>
      </c>
      <c r="G7785" s="2">
        <v>-11421.0415324881</v>
      </c>
      <c r="H7785" t="s">
        <v>14</v>
      </c>
    </row>
    <row r="7786" spans="1:8" hidden="1" x14ac:dyDescent="0.25">
      <c r="A7786" t="s">
        <v>8</v>
      </c>
      <c r="B7786" t="s">
        <v>9</v>
      </c>
      <c r="C7786" s="62" t="s">
        <v>10</v>
      </c>
      <c r="D7786" s="62" t="s">
        <v>156</v>
      </c>
      <c r="E7786" s="62" t="s">
        <v>156</v>
      </c>
      <c r="F7786" s="62" t="s">
        <v>13</v>
      </c>
      <c r="G7786" s="2">
        <v>-157851.56291155881</v>
      </c>
      <c r="H7786" t="s">
        <v>14</v>
      </c>
    </row>
    <row r="7787" spans="1:8" hidden="1" x14ac:dyDescent="0.25">
      <c r="A7787" t="s">
        <v>8</v>
      </c>
      <c r="B7787" t="s">
        <v>9</v>
      </c>
      <c r="C7787" s="62" t="s">
        <v>10</v>
      </c>
      <c r="D7787" s="62" t="s">
        <v>156</v>
      </c>
      <c r="E7787" s="62" t="s">
        <v>156</v>
      </c>
      <c r="F7787" s="62" t="s">
        <v>15</v>
      </c>
      <c r="G7787" s="2">
        <v>-161733.20152538246</v>
      </c>
      <c r="H7787" t="s">
        <v>14</v>
      </c>
    </row>
    <row r="7788" spans="1:8" hidden="1" x14ac:dyDescent="0.25">
      <c r="A7788" t="s">
        <v>8</v>
      </c>
      <c r="B7788" t="s">
        <v>9</v>
      </c>
      <c r="C7788" s="62" t="s">
        <v>10</v>
      </c>
      <c r="D7788" s="62" t="s">
        <v>156</v>
      </c>
      <c r="E7788" s="62" t="s">
        <v>156</v>
      </c>
      <c r="F7788" s="62" t="s">
        <v>16</v>
      </c>
      <c r="G7788" s="2">
        <v>-189588.07157267249</v>
      </c>
      <c r="H7788" t="s">
        <v>14</v>
      </c>
    </row>
    <row r="7789" spans="1:8" hidden="1" x14ac:dyDescent="0.25">
      <c r="A7789" t="s">
        <v>8</v>
      </c>
      <c r="B7789" t="s">
        <v>9</v>
      </c>
      <c r="C7789" s="62" t="s">
        <v>10</v>
      </c>
      <c r="D7789" s="62" t="s">
        <v>156</v>
      </c>
      <c r="E7789" s="62" t="s">
        <v>156</v>
      </c>
      <c r="F7789" s="62" t="s">
        <v>17</v>
      </c>
      <c r="G7789" s="2">
        <v>-243129.65322160121</v>
      </c>
      <c r="H7789" t="s">
        <v>14</v>
      </c>
    </row>
    <row r="7790" spans="1:8" hidden="1" x14ac:dyDescent="0.25">
      <c r="A7790" t="s">
        <v>8</v>
      </c>
      <c r="B7790" t="s">
        <v>9</v>
      </c>
      <c r="C7790" s="62" t="s">
        <v>10</v>
      </c>
      <c r="D7790" s="62" t="s">
        <v>156</v>
      </c>
      <c r="E7790" s="62" t="s">
        <v>156</v>
      </c>
      <c r="F7790" s="62" t="s">
        <v>18</v>
      </c>
      <c r="G7790" s="2">
        <v>-282635.45116750128</v>
      </c>
      <c r="H7790" t="s">
        <v>14</v>
      </c>
    </row>
    <row r="7791" spans="1:8" hidden="1" x14ac:dyDescent="0.25">
      <c r="A7791" t="s">
        <v>8</v>
      </c>
      <c r="B7791" t="s">
        <v>9</v>
      </c>
      <c r="C7791" s="62" t="s">
        <v>10</v>
      </c>
      <c r="D7791" s="62" t="s">
        <v>156</v>
      </c>
      <c r="E7791" s="62" t="s">
        <v>156</v>
      </c>
      <c r="F7791" s="62" t="s">
        <v>19</v>
      </c>
      <c r="G7791" s="2">
        <v>-271527.14433838497</v>
      </c>
      <c r="H7791" t="s">
        <v>14</v>
      </c>
    </row>
    <row r="7792" spans="1:8" hidden="1" x14ac:dyDescent="0.25">
      <c r="A7792" t="s">
        <v>8</v>
      </c>
      <c r="B7792" t="s">
        <v>9</v>
      </c>
      <c r="C7792" s="62" t="s">
        <v>10</v>
      </c>
      <c r="D7792" s="62" t="s">
        <v>156</v>
      </c>
      <c r="E7792" s="62" t="s">
        <v>156</v>
      </c>
      <c r="F7792" s="62" t="s">
        <v>20</v>
      </c>
      <c r="G7792" s="2">
        <v>-297506.82304555865</v>
      </c>
      <c r="H7792" t="s">
        <v>14</v>
      </c>
    </row>
    <row r="7793" spans="1:8" hidden="1" x14ac:dyDescent="0.25">
      <c r="A7793" t="s">
        <v>8</v>
      </c>
      <c r="B7793" t="s">
        <v>9</v>
      </c>
      <c r="C7793" s="62" t="s">
        <v>10</v>
      </c>
      <c r="D7793" s="62" t="s">
        <v>156</v>
      </c>
      <c r="E7793" s="62" t="s">
        <v>156</v>
      </c>
      <c r="F7793" s="62" t="s">
        <v>21</v>
      </c>
      <c r="G7793" s="2">
        <v>-252274.12378052631</v>
      </c>
      <c r="H7793" t="s">
        <v>14</v>
      </c>
    </row>
    <row r="7794" spans="1:8" hidden="1" x14ac:dyDescent="0.25">
      <c r="A7794" t="s">
        <v>8</v>
      </c>
      <c r="B7794" t="s">
        <v>9</v>
      </c>
      <c r="C7794" s="62" t="s">
        <v>10</v>
      </c>
      <c r="D7794" s="62" t="s">
        <v>156</v>
      </c>
      <c r="E7794" s="62" t="s">
        <v>156</v>
      </c>
      <c r="F7794" s="62" t="s">
        <v>22</v>
      </c>
      <c r="G7794" s="2">
        <v>-198468.97705732496</v>
      </c>
      <c r="H7794" t="s">
        <v>14</v>
      </c>
    </row>
    <row r="7795" spans="1:8" hidden="1" x14ac:dyDescent="0.25">
      <c r="A7795" t="s">
        <v>8</v>
      </c>
      <c r="B7795" t="s">
        <v>9</v>
      </c>
      <c r="C7795" s="62" t="s">
        <v>10</v>
      </c>
      <c r="D7795" s="62" t="s">
        <v>156</v>
      </c>
      <c r="E7795" s="62" t="s">
        <v>156</v>
      </c>
      <c r="F7795" s="62" t="s">
        <v>23</v>
      </c>
      <c r="G7795" s="2">
        <v>-151912.70366556372</v>
      </c>
      <c r="H7795" t="s">
        <v>14</v>
      </c>
    </row>
    <row r="7796" spans="1:8" hidden="1" x14ac:dyDescent="0.25">
      <c r="A7796" t="s">
        <v>8</v>
      </c>
      <c r="B7796" t="s">
        <v>9</v>
      </c>
      <c r="C7796" s="62" t="s">
        <v>10</v>
      </c>
      <c r="D7796" s="62" t="s">
        <v>156</v>
      </c>
      <c r="E7796" s="62" t="s">
        <v>156</v>
      </c>
      <c r="F7796" s="62" t="s">
        <v>24</v>
      </c>
      <c r="G7796" s="2">
        <v>-166405.53536202374</v>
      </c>
      <c r="H7796" t="s">
        <v>14</v>
      </c>
    </row>
    <row r="7797" spans="1:8" hidden="1" x14ac:dyDescent="0.25">
      <c r="A7797" t="s">
        <v>8</v>
      </c>
      <c r="B7797" t="s">
        <v>9</v>
      </c>
      <c r="C7797" s="62" t="s">
        <v>10</v>
      </c>
      <c r="D7797" s="62" t="s">
        <v>156</v>
      </c>
      <c r="E7797" s="62" t="s">
        <v>156</v>
      </c>
      <c r="F7797" s="62" t="s">
        <v>25</v>
      </c>
      <c r="G7797" s="2">
        <v>-185443.04341909123</v>
      </c>
      <c r="H7797" t="s">
        <v>14</v>
      </c>
    </row>
    <row r="7798" spans="1:8" hidden="1" x14ac:dyDescent="0.25">
      <c r="A7798" t="s">
        <v>8</v>
      </c>
      <c r="B7798" t="s">
        <v>9</v>
      </c>
      <c r="C7798" s="62" t="s">
        <v>10</v>
      </c>
      <c r="D7798" s="62" t="s">
        <v>156</v>
      </c>
      <c r="E7798" s="62" t="s">
        <v>156</v>
      </c>
      <c r="F7798" s="62" t="s">
        <v>13</v>
      </c>
      <c r="G7798" s="2">
        <v>-73484.284272356832</v>
      </c>
      <c r="H7798" t="s">
        <v>14</v>
      </c>
    </row>
    <row r="7799" spans="1:8" hidden="1" x14ac:dyDescent="0.25">
      <c r="A7799" t="s">
        <v>8</v>
      </c>
      <c r="B7799" t="s">
        <v>9</v>
      </c>
      <c r="C7799" s="62" t="s">
        <v>10</v>
      </c>
      <c r="D7799" s="62" t="s">
        <v>156</v>
      </c>
      <c r="E7799" s="62" t="s">
        <v>156</v>
      </c>
      <c r="F7799" s="62" t="s">
        <v>15</v>
      </c>
      <c r="G7799" s="2">
        <v>-75291.294795911715</v>
      </c>
      <c r="H7799" t="s">
        <v>14</v>
      </c>
    </row>
    <row r="7800" spans="1:8" hidden="1" x14ac:dyDescent="0.25">
      <c r="A7800" t="s">
        <v>8</v>
      </c>
      <c r="B7800" t="s">
        <v>9</v>
      </c>
      <c r="C7800" s="62" t="s">
        <v>10</v>
      </c>
      <c r="D7800" s="62" t="s">
        <v>156</v>
      </c>
      <c r="E7800" s="62" t="s">
        <v>156</v>
      </c>
      <c r="F7800" s="62" t="s">
        <v>16</v>
      </c>
      <c r="G7800" s="2">
        <v>-88258.510014879503</v>
      </c>
      <c r="H7800" t="s">
        <v>14</v>
      </c>
    </row>
    <row r="7801" spans="1:8" hidden="1" x14ac:dyDescent="0.25">
      <c r="A7801" t="s">
        <v>8</v>
      </c>
      <c r="B7801" t="s">
        <v>9</v>
      </c>
      <c r="C7801" s="62" t="s">
        <v>10</v>
      </c>
      <c r="D7801" s="62" t="s">
        <v>156</v>
      </c>
      <c r="E7801" s="62" t="s">
        <v>156</v>
      </c>
      <c r="F7801" s="62" t="s">
        <v>17</v>
      </c>
      <c r="G7801" s="2">
        <v>-113183.60251134018</v>
      </c>
      <c r="H7801" t="s">
        <v>14</v>
      </c>
    </row>
    <row r="7802" spans="1:8" hidden="1" x14ac:dyDescent="0.25">
      <c r="A7802" t="s">
        <v>8</v>
      </c>
      <c r="B7802" t="s">
        <v>9</v>
      </c>
      <c r="C7802" s="62" t="s">
        <v>10</v>
      </c>
      <c r="D7802" s="62" t="s">
        <v>156</v>
      </c>
      <c r="E7802" s="62" t="s">
        <v>156</v>
      </c>
      <c r="F7802" s="62" t="s">
        <v>18</v>
      </c>
      <c r="G7802" s="2">
        <v>-131574.64808045715</v>
      </c>
      <c r="H7802" t="s">
        <v>14</v>
      </c>
    </row>
    <row r="7803" spans="1:8" hidden="1" x14ac:dyDescent="0.25">
      <c r="A7803" t="s">
        <v>8</v>
      </c>
      <c r="B7803" t="s">
        <v>9</v>
      </c>
      <c r="C7803" s="62" t="s">
        <v>10</v>
      </c>
      <c r="D7803" s="62" t="s">
        <v>156</v>
      </c>
      <c r="E7803" s="62" t="s">
        <v>156</v>
      </c>
      <c r="F7803" s="62" t="s">
        <v>19</v>
      </c>
      <c r="G7803" s="2">
        <v>-126403.42290055384</v>
      </c>
      <c r="H7803" t="s">
        <v>14</v>
      </c>
    </row>
    <row r="7804" spans="1:8" hidden="1" x14ac:dyDescent="0.25">
      <c r="A7804" t="s">
        <v>8</v>
      </c>
      <c r="B7804" t="s">
        <v>9</v>
      </c>
      <c r="C7804" s="62" t="s">
        <v>10</v>
      </c>
      <c r="D7804" s="62" t="s">
        <v>156</v>
      </c>
      <c r="E7804" s="62" t="s">
        <v>156</v>
      </c>
      <c r="F7804" s="62" t="s">
        <v>20</v>
      </c>
      <c r="G7804" s="2">
        <v>-138497.6844980274</v>
      </c>
      <c r="H7804" t="s">
        <v>14</v>
      </c>
    </row>
    <row r="7805" spans="1:8" hidden="1" x14ac:dyDescent="0.25">
      <c r="A7805" t="s">
        <v>8</v>
      </c>
      <c r="B7805" t="s">
        <v>9</v>
      </c>
      <c r="C7805" s="62" t="s">
        <v>10</v>
      </c>
      <c r="D7805" s="62" t="s">
        <v>156</v>
      </c>
      <c r="E7805" s="62" t="s">
        <v>156</v>
      </c>
      <c r="F7805" s="62" t="s">
        <v>21</v>
      </c>
      <c r="G7805" s="2">
        <v>-117440.60739414103</v>
      </c>
      <c r="H7805" t="s">
        <v>14</v>
      </c>
    </row>
    <row r="7806" spans="1:8" hidden="1" x14ac:dyDescent="0.25">
      <c r="A7806" t="s">
        <v>8</v>
      </c>
      <c r="B7806" t="s">
        <v>9</v>
      </c>
      <c r="C7806" s="62" t="s">
        <v>10</v>
      </c>
      <c r="D7806" s="62" t="s">
        <v>156</v>
      </c>
      <c r="E7806" s="62" t="s">
        <v>156</v>
      </c>
      <c r="F7806" s="62" t="s">
        <v>22</v>
      </c>
      <c r="G7806" s="2">
        <v>-92392.818039411271</v>
      </c>
      <c r="H7806" t="s">
        <v>14</v>
      </c>
    </row>
    <row r="7807" spans="1:8" hidden="1" x14ac:dyDescent="0.25">
      <c r="A7807" t="s">
        <v>8</v>
      </c>
      <c r="B7807" t="s">
        <v>9</v>
      </c>
      <c r="C7807" s="62" t="s">
        <v>10</v>
      </c>
      <c r="D7807" s="62" t="s">
        <v>156</v>
      </c>
      <c r="E7807" s="62" t="s">
        <v>156</v>
      </c>
      <c r="F7807" s="62" t="s">
        <v>23</v>
      </c>
      <c r="G7807" s="2">
        <v>-70719.580438979319</v>
      </c>
      <c r="H7807" t="s">
        <v>14</v>
      </c>
    </row>
    <row r="7808" spans="1:8" hidden="1" x14ac:dyDescent="0.25">
      <c r="A7808" t="s">
        <v>8</v>
      </c>
      <c r="B7808" t="s">
        <v>9</v>
      </c>
      <c r="C7808" s="62" t="s">
        <v>10</v>
      </c>
      <c r="D7808" s="62" t="s">
        <v>156</v>
      </c>
      <c r="E7808" s="62" t="s">
        <v>156</v>
      </c>
      <c r="F7808" s="62" t="s">
        <v>24</v>
      </c>
      <c r="G7808" s="2">
        <v>-77466.395894273795</v>
      </c>
      <c r="H7808" t="s">
        <v>14</v>
      </c>
    </row>
    <row r="7809" spans="1:8" hidden="1" x14ac:dyDescent="0.25">
      <c r="A7809" t="s">
        <v>8</v>
      </c>
      <c r="B7809" t="s">
        <v>9</v>
      </c>
      <c r="C7809" s="62" t="s">
        <v>10</v>
      </c>
      <c r="D7809" s="62" t="s">
        <v>156</v>
      </c>
      <c r="E7809" s="62" t="s">
        <v>156</v>
      </c>
      <c r="F7809" s="62" t="s">
        <v>25</v>
      </c>
      <c r="G7809" s="2">
        <v>-86328.884349244865</v>
      </c>
      <c r="H7809" t="s">
        <v>14</v>
      </c>
    </row>
    <row r="7810" spans="1:8" hidden="1" x14ac:dyDescent="0.25">
      <c r="A7810" t="s">
        <v>8</v>
      </c>
      <c r="B7810" t="s">
        <v>9</v>
      </c>
      <c r="C7810" s="62" t="s">
        <v>10</v>
      </c>
      <c r="D7810" s="62" t="s">
        <v>156</v>
      </c>
      <c r="E7810" s="62" t="s">
        <v>156</v>
      </c>
      <c r="F7810" s="62" t="s">
        <v>13</v>
      </c>
      <c r="G7810" s="2">
        <v>-91562.842367756151</v>
      </c>
      <c r="H7810" t="s">
        <v>14</v>
      </c>
    </row>
    <row r="7811" spans="1:8" hidden="1" x14ac:dyDescent="0.25">
      <c r="A7811" t="s">
        <v>8</v>
      </c>
      <c r="B7811" t="s">
        <v>9</v>
      </c>
      <c r="C7811" s="62" t="s">
        <v>10</v>
      </c>
      <c r="D7811" s="62" t="s">
        <v>156</v>
      </c>
      <c r="E7811" s="62" t="s">
        <v>156</v>
      </c>
      <c r="F7811" s="62" t="s">
        <v>15</v>
      </c>
      <c r="G7811" s="2">
        <v>-93814.412500927807</v>
      </c>
      <c r="H7811" t="s">
        <v>14</v>
      </c>
    </row>
    <row r="7812" spans="1:8" hidden="1" x14ac:dyDescent="0.25">
      <c r="A7812" t="s">
        <v>8</v>
      </c>
      <c r="B7812" t="s">
        <v>9</v>
      </c>
      <c r="C7812" s="62" t="s">
        <v>10</v>
      </c>
      <c r="D7812" s="62" t="s">
        <v>156</v>
      </c>
      <c r="E7812" s="62" t="s">
        <v>156</v>
      </c>
      <c r="F7812" s="62" t="s">
        <v>16</v>
      </c>
      <c r="G7812" s="2">
        <v>-109971.81397526941</v>
      </c>
      <c r="H7812" t="s">
        <v>14</v>
      </c>
    </row>
    <row r="7813" spans="1:8" hidden="1" x14ac:dyDescent="0.25">
      <c r="A7813" t="s">
        <v>8</v>
      </c>
      <c r="B7813" t="s">
        <v>9</v>
      </c>
      <c r="C7813" s="62" t="s">
        <v>10</v>
      </c>
      <c r="D7813" s="62" t="s">
        <v>156</v>
      </c>
      <c r="E7813" s="62" t="s">
        <v>156</v>
      </c>
      <c r="F7813" s="62" t="s">
        <v>17</v>
      </c>
      <c r="G7813" s="2">
        <v>-141028.96228737032</v>
      </c>
      <c r="H7813" t="s">
        <v>14</v>
      </c>
    </row>
    <row r="7814" spans="1:8" hidden="1" x14ac:dyDescent="0.25">
      <c r="A7814" t="s">
        <v>8</v>
      </c>
      <c r="B7814" t="s">
        <v>9</v>
      </c>
      <c r="C7814" s="62" t="s">
        <v>10</v>
      </c>
      <c r="D7814" s="62" t="s">
        <v>156</v>
      </c>
      <c r="E7814" s="62" t="s">
        <v>156</v>
      </c>
      <c r="F7814" s="62" t="s">
        <v>18</v>
      </c>
      <c r="G7814" s="2">
        <v>-163944.56149470634</v>
      </c>
      <c r="H7814" t="s">
        <v>14</v>
      </c>
    </row>
    <row r="7815" spans="1:8" hidden="1" x14ac:dyDescent="0.25">
      <c r="A7815" t="s">
        <v>8</v>
      </c>
      <c r="B7815" t="s">
        <v>9</v>
      </c>
      <c r="C7815" s="62" t="s">
        <v>10</v>
      </c>
      <c r="D7815" s="62" t="s">
        <v>156</v>
      </c>
      <c r="E7815" s="62" t="s">
        <v>156</v>
      </c>
      <c r="F7815" s="62" t="s">
        <v>19</v>
      </c>
      <c r="G7815" s="2">
        <v>-157501.11469946039</v>
      </c>
      <c r="H7815" t="s">
        <v>14</v>
      </c>
    </row>
    <row r="7816" spans="1:8" hidden="1" x14ac:dyDescent="0.25">
      <c r="A7816" t="s">
        <v>8</v>
      </c>
      <c r="B7816" t="s">
        <v>9</v>
      </c>
      <c r="C7816" s="62" t="s">
        <v>10</v>
      </c>
      <c r="D7816" s="62" t="s">
        <v>156</v>
      </c>
      <c r="E7816" s="62" t="s">
        <v>156</v>
      </c>
      <c r="F7816" s="62" t="s">
        <v>20</v>
      </c>
      <c r="G7816" s="2">
        <v>-172570.7990431161</v>
      </c>
      <c r="H7816" t="s">
        <v>14</v>
      </c>
    </row>
    <row r="7817" spans="1:8" hidden="1" x14ac:dyDescent="0.25">
      <c r="A7817" t="s">
        <v>8</v>
      </c>
      <c r="B7817" t="s">
        <v>9</v>
      </c>
      <c r="C7817" s="62" t="s">
        <v>10</v>
      </c>
      <c r="D7817" s="62" t="s">
        <v>156</v>
      </c>
      <c r="E7817" s="62" t="s">
        <v>156</v>
      </c>
      <c r="F7817" s="62" t="s">
        <v>21</v>
      </c>
      <c r="G7817" s="2">
        <v>-146333.27287435238</v>
      </c>
      <c r="H7817" t="s">
        <v>14</v>
      </c>
    </row>
    <row r="7818" spans="1:8" hidden="1" x14ac:dyDescent="0.25">
      <c r="A7818" t="s">
        <v>8</v>
      </c>
      <c r="B7818" t="s">
        <v>9</v>
      </c>
      <c r="C7818" s="62" t="s">
        <v>10</v>
      </c>
      <c r="D7818" s="62" t="s">
        <v>156</v>
      </c>
      <c r="E7818" s="62" t="s">
        <v>156</v>
      </c>
      <c r="F7818" s="62" t="s">
        <v>22</v>
      </c>
      <c r="G7818" s="2">
        <v>-115123.24189891799</v>
      </c>
      <c r="H7818" t="s">
        <v>14</v>
      </c>
    </row>
    <row r="7819" spans="1:8" hidden="1" x14ac:dyDescent="0.25">
      <c r="A7819" t="s">
        <v>8</v>
      </c>
      <c r="B7819" t="s">
        <v>9</v>
      </c>
      <c r="C7819" s="62" t="s">
        <v>10</v>
      </c>
      <c r="D7819" s="62" t="s">
        <v>156</v>
      </c>
      <c r="E7819" s="62" t="s">
        <v>156</v>
      </c>
      <c r="F7819" s="62" t="s">
        <v>23</v>
      </c>
      <c r="G7819" s="2">
        <v>-88117.967809941299</v>
      </c>
      <c r="H7819" t="s">
        <v>14</v>
      </c>
    </row>
    <row r="7820" spans="1:8" hidden="1" x14ac:dyDescent="0.25">
      <c r="A7820" t="s">
        <v>8</v>
      </c>
      <c r="B7820" t="s">
        <v>9</v>
      </c>
      <c r="C7820" s="62" t="s">
        <v>10</v>
      </c>
      <c r="D7820" s="62" t="s">
        <v>156</v>
      </c>
      <c r="E7820" s="62" t="s">
        <v>156</v>
      </c>
      <c r="F7820" s="62" t="s">
        <v>24</v>
      </c>
      <c r="G7820" s="2">
        <v>-96524.630624099722</v>
      </c>
      <c r="H7820" t="s">
        <v>14</v>
      </c>
    </row>
    <row r="7821" spans="1:8" hidden="1" x14ac:dyDescent="0.25">
      <c r="A7821" t="s">
        <v>8</v>
      </c>
      <c r="B7821" t="s">
        <v>9</v>
      </c>
      <c r="C7821" s="62" t="s">
        <v>10</v>
      </c>
      <c r="D7821" s="62" t="s">
        <v>156</v>
      </c>
      <c r="E7821" s="62" t="s">
        <v>156</v>
      </c>
      <c r="F7821" s="62" t="s">
        <v>25</v>
      </c>
      <c r="G7821" s="2">
        <v>-107567.46299871992</v>
      </c>
      <c r="H7821" t="s">
        <v>14</v>
      </c>
    </row>
    <row r="7822" spans="1:8" hidden="1" x14ac:dyDescent="0.25">
      <c r="A7822" t="s">
        <v>8</v>
      </c>
      <c r="B7822" t="s">
        <v>9</v>
      </c>
      <c r="C7822" s="62" t="s">
        <v>10</v>
      </c>
      <c r="D7822" s="62" t="s">
        <v>156</v>
      </c>
      <c r="E7822" s="62" t="s">
        <v>156</v>
      </c>
      <c r="F7822" s="62" t="s">
        <v>13</v>
      </c>
      <c r="G7822" s="2">
        <v>-160099.3890468704</v>
      </c>
      <c r="H7822" t="s">
        <v>14</v>
      </c>
    </row>
    <row r="7823" spans="1:8" hidden="1" x14ac:dyDescent="0.25">
      <c r="A7823" t="s">
        <v>8</v>
      </c>
      <c r="B7823" t="s">
        <v>9</v>
      </c>
      <c r="C7823" s="62" t="s">
        <v>10</v>
      </c>
      <c r="D7823" s="62" t="s">
        <v>156</v>
      </c>
      <c r="E7823" s="62" t="s">
        <v>156</v>
      </c>
      <c r="F7823" s="62" t="s">
        <v>15</v>
      </c>
      <c r="G7823" s="2">
        <v>-164036.30268339929</v>
      </c>
      <c r="H7823" t="s">
        <v>14</v>
      </c>
    </row>
    <row r="7824" spans="1:8" hidden="1" x14ac:dyDescent="0.25">
      <c r="A7824" t="s">
        <v>8</v>
      </c>
      <c r="B7824" t="s">
        <v>9</v>
      </c>
      <c r="C7824" s="62" t="s">
        <v>10</v>
      </c>
      <c r="D7824" s="62" t="s">
        <v>156</v>
      </c>
      <c r="E7824" s="62" t="s">
        <v>156</v>
      </c>
      <c r="F7824" s="62" t="s">
        <v>16</v>
      </c>
      <c r="G7824" s="2">
        <v>-192287.82958813888</v>
      </c>
      <c r="H7824" t="s">
        <v>14</v>
      </c>
    </row>
    <row r="7825" spans="1:8" hidden="1" x14ac:dyDescent="0.25">
      <c r="A7825" t="s">
        <v>8</v>
      </c>
      <c r="B7825" t="s">
        <v>9</v>
      </c>
      <c r="C7825" s="62" t="s">
        <v>10</v>
      </c>
      <c r="D7825" s="62" t="s">
        <v>156</v>
      </c>
      <c r="E7825" s="62" t="s">
        <v>156</v>
      </c>
      <c r="F7825" s="62" t="s">
        <v>17</v>
      </c>
      <c r="G7825" s="2">
        <v>-246591.85010264805</v>
      </c>
      <c r="H7825" t="s">
        <v>14</v>
      </c>
    </row>
    <row r="7826" spans="1:8" hidden="1" x14ac:dyDescent="0.25">
      <c r="A7826" t="s">
        <v>8</v>
      </c>
      <c r="B7826" t="s">
        <v>9</v>
      </c>
      <c r="C7826" s="62" t="s">
        <v>10</v>
      </c>
      <c r="D7826" s="62" t="s">
        <v>156</v>
      </c>
      <c r="E7826" s="62" t="s">
        <v>156</v>
      </c>
      <c r="F7826" s="62" t="s">
        <v>18</v>
      </c>
      <c r="G7826" s="2">
        <v>-286660.2155865641</v>
      </c>
      <c r="H7826" t="s">
        <v>14</v>
      </c>
    </row>
    <row r="7827" spans="1:8" hidden="1" x14ac:dyDescent="0.25">
      <c r="A7827" t="s">
        <v>8</v>
      </c>
      <c r="B7827" t="s">
        <v>9</v>
      </c>
      <c r="C7827" s="62" t="s">
        <v>10</v>
      </c>
      <c r="D7827" s="62" t="s">
        <v>156</v>
      </c>
      <c r="E7827" s="62" t="s">
        <v>156</v>
      </c>
      <c r="F7827" s="62" t="s">
        <v>19</v>
      </c>
      <c r="G7827" s="2">
        <v>-275393.72506924742</v>
      </c>
      <c r="H7827" t="s">
        <v>14</v>
      </c>
    </row>
    <row r="7828" spans="1:8" hidden="1" x14ac:dyDescent="0.25">
      <c r="A7828" t="s">
        <v>8</v>
      </c>
      <c r="B7828" t="s">
        <v>9</v>
      </c>
      <c r="C7828" s="62" t="s">
        <v>10</v>
      </c>
      <c r="D7828" s="62" t="s">
        <v>156</v>
      </c>
      <c r="E7828" s="62" t="s">
        <v>156</v>
      </c>
      <c r="F7828" s="62" t="s">
        <v>20</v>
      </c>
      <c r="G7828" s="2">
        <v>-301743.35767303029</v>
      </c>
      <c r="H7828" t="s">
        <v>14</v>
      </c>
    </row>
    <row r="7829" spans="1:8" hidden="1" x14ac:dyDescent="0.25">
      <c r="A7829" t="s">
        <v>8</v>
      </c>
      <c r="B7829" t="s">
        <v>9</v>
      </c>
      <c r="C7829" s="62" t="s">
        <v>10</v>
      </c>
      <c r="D7829" s="62" t="s">
        <v>156</v>
      </c>
      <c r="E7829" s="62" t="s">
        <v>156</v>
      </c>
      <c r="F7829" s="62" t="s">
        <v>21</v>
      </c>
      <c r="G7829" s="2">
        <v>-255866.53907396513</v>
      </c>
      <c r="H7829" t="s">
        <v>14</v>
      </c>
    </row>
    <row r="7830" spans="1:8" hidden="1" x14ac:dyDescent="0.25">
      <c r="A7830" t="s">
        <v>8</v>
      </c>
      <c r="B7830" t="s">
        <v>9</v>
      </c>
      <c r="C7830" s="62" t="s">
        <v>10</v>
      </c>
      <c r="D7830" s="62" t="s">
        <v>156</v>
      </c>
      <c r="E7830" s="62" t="s">
        <v>156</v>
      </c>
      <c r="F7830" s="62" t="s">
        <v>22</v>
      </c>
      <c r="G7830" s="2">
        <v>-201295.20028533295</v>
      </c>
      <c r="H7830" t="s">
        <v>14</v>
      </c>
    </row>
    <row r="7831" spans="1:8" hidden="1" x14ac:dyDescent="0.25">
      <c r="A7831" t="s">
        <v>8</v>
      </c>
      <c r="B7831" t="s">
        <v>9</v>
      </c>
      <c r="C7831" s="62" t="s">
        <v>10</v>
      </c>
      <c r="D7831" s="62" t="s">
        <v>156</v>
      </c>
      <c r="E7831" s="62" t="s">
        <v>156</v>
      </c>
      <c r="F7831" s="62" t="s">
        <v>23</v>
      </c>
      <c r="G7831" s="2">
        <v>-154075.95969728654</v>
      </c>
      <c r="H7831" t="s">
        <v>14</v>
      </c>
    </row>
    <row r="7832" spans="1:8" hidden="1" x14ac:dyDescent="0.25">
      <c r="A7832" t="s">
        <v>8</v>
      </c>
      <c r="B7832" t="s">
        <v>9</v>
      </c>
      <c r="C7832" s="62" t="s">
        <v>10</v>
      </c>
      <c r="D7832" s="62" t="s">
        <v>156</v>
      </c>
      <c r="E7832" s="62" t="s">
        <v>156</v>
      </c>
      <c r="F7832" s="62" t="s">
        <v>24</v>
      </c>
      <c r="G7832" s="2">
        <v>-168775.17114229695</v>
      </c>
      <c r="H7832" t="s">
        <v>14</v>
      </c>
    </row>
    <row r="7833" spans="1:8" hidden="1" x14ac:dyDescent="0.25">
      <c r="A7833" t="s">
        <v>8</v>
      </c>
      <c r="B7833" t="s">
        <v>9</v>
      </c>
      <c r="C7833" s="62" t="s">
        <v>10</v>
      </c>
      <c r="D7833" s="62" t="s">
        <v>156</v>
      </c>
      <c r="E7833" s="62" t="s">
        <v>156</v>
      </c>
      <c r="F7833" s="62" t="s">
        <v>25</v>
      </c>
      <c r="G7833" s="2">
        <v>-188083.77571163568</v>
      </c>
      <c r="H7833" t="s">
        <v>14</v>
      </c>
    </row>
    <row r="7834" spans="1:8" hidden="1" x14ac:dyDescent="0.25">
      <c r="A7834" t="s">
        <v>8</v>
      </c>
      <c r="B7834" t="s">
        <v>9</v>
      </c>
      <c r="C7834" s="62" t="s">
        <v>10</v>
      </c>
      <c r="D7834" s="62" t="s">
        <v>156</v>
      </c>
      <c r="E7834" s="62" t="s">
        <v>156</v>
      </c>
      <c r="F7834" s="62" t="s">
        <v>13</v>
      </c>
      <c r="G7834" s="2">
        <v>-49924.386470214384</v>
      </c>
      <c r="H7834" t="s">
        <v>14</v>
      </c>
    </row>
    <row r="7835" spans="1:8" hidden="1" x14ac:dyDescent="0.25">
      <c r="A7835" t="s">
        <v>8</v>
      </c>
      <c r="B7835" t="s">
        <v>9</v>
      </c>
      <c r="C7835" s="62" t="s">
        <v>10</v>
      </c>
      <c r="D7835" s="62" t="s">
        <v>156</v>
      </c>
      <c r="E7835" s="62" t="s">
        <v>156</v>
      </c>
      <c r="F7835" s="62" t="s">
        <v>15</v>
      </c>
      <c r="G7835" s="2">
        <v>-51152.048855811525</v>
      </c>
      <c r="H7835" t="s">
        <v>14</v>
      </c>
    </row>
    <row r="7836" spans="1:8" hidden="1" x14ac:dyDescent="0.25">
      <c r="A7836" t="s">
        <v>8</v>
      </c>
      <c r="B7836" t="s">
        <v>9</v>
      </c>
      <c r="C7836" s="62" t="s">
        <v>10</v>
      </c>
      <c r="D7836" s="62" t="s">
        <v>156</v>
      </c>
      <c r="E7836" s="62" t="s">
        <v>156</v>
      </c>
      <c r="F7836" s="62" t="s">
        <v>16</v>
      </c>
      <c r="G7836" s="2">
        <v>-59961.82730632741</v>
      </c>
      <c r="H7836" t="s">
        <v>14</v>
      </c>
    </row>
    <row r="7837" spans="1:8" hidden="1" x14ac:dyDescent="0.25">
      <c r="A7837" t="s">
        <v>8</v>
      </c>
      <c r="B7837" t="s">
        <v>9</v>
      </c>
      <c r="C7837" s="62" t="s">
        <v>10</v>
      </c>
      <c r="D7837" s="62" t="s">
        <v>156</v>
      </c>
      <c r="E7837" s="62" t="s">
        <v>156</v>
      </c>
      <c r="F7837" s="62" t="s">
        <v>17</v>
      </c>
      <c r="G7837" s="2">
        <v>-76895.651496369203</v>
      </c>
      <c r="H7837" t="s">
        <v>14</v>
      </c>
    </row>
    <row r="7838" spans="1:8" hidden="1" x14ac:dyDescent="0.25">
      <c r="A7838" t="s">
        <v>8</v>
      </c>
      <c r="B7838" t="s">
        <v>9</v>
      </c>
      <c r="C7838" s="62" t="s">
        <v>10</v>
      </c>
      <c r="D7838" s="62" t="s">
        <v>156</v>
      </c>
      <c r="E7838" s="62" t="s">
        <v>156</v>
      </c>
      <c r="F7838" s="62" t="s">
        <v>18</v>
      </c>
      <c r="G7838" s="2">
        <v>-89390.31856260763</v>
      </c>
      <c r="H7838" t="s">
        <v>14</v>
      </c>
    </row>
    <row r="7839" spans="1:8" hidden="1" x14ac:dyDescent="0.25">
      <c r="A7839" t="s">
        <v>8</v>
      </c>
      <c r="B7839" t="s">
        <v>9</v>
      </c>
      <c r="C7839" s="62" t="s">
        <v>10</v>
      </c>
      <c r="D7839" s="62" t="s">
        <v>156</v>
      </c>
      <c r="E7839" s="62" t="s">
        <v>156</v>
      </c>
      <c r="F7839" s="62" t="s">
        <v>19</v>
      </c>
      <c r="G7839" s="2">
        <v>-85877.047024857704</v>
      </c>
      <c r="H7839" t="s">
        <v>14</v>
      </c>
    </row>
    <row r="7840" spans="1:8" hidden="1" x14ac:dyDescent="0.25">
      <c r="A7840" t="s">
        <v>8</v>
      </c>
      <c r="B7840" t="s">
        <v>9</v>
      </c>
      <c r="C7840" s="62" t="s">
        <v>10</v>
      </c>
      <c r="D7840" s="62" t="s">
        <v>156</v>
      </c>
      <c r="E7840" s="62" t="s">
        <v>156</v>
      </c>
      <c r="F7840" s="62" t="s">
        <v>20</v>
      </c>
      <c r="G7840" s="2">
        <v>-94093.750719300253</v>
      </c>
      <c r="H7840" t="s">
        <v>14</v>
      </c>
    </row>
    <row r="7841" spans="1:8" hidden="1" x14ac:dyDescent="0.25">
      <c r="A7841" t="s">
        <v>8</v>
      </c>
      <c r="B7841" t="s">
        <v>9</v>
      </c>
      <c r="C7841" s="62" t="s">
        <v>10</v>
      </c>
      <c r="D7841" s="62" t="s">
        <v>156</v>
      </c>
      <c r="E7841" s="62" t="s">
        <v>156</v>
      </c>
      <c r="F7841" s="62" t="s">
        <v>21</v>
      </c>
      <c r="G7841" s="2">
        <v>-79787.812168259799</v>
      </c>
      <c r="H7841" t="s">
        <v>14</v>
      </c>
    </row>
    <row r="7842" spans="1:8" hidden="1" x14ac:dyDescent="0.25">
      <c r="A7842" t="s">
        <v>8</v>
      </c>
      <c r="B7842" t="s">
        <v>9</v>
      </c>
      <c r="C7842" s="62" t="s">
        <v>10</v>
      </c>
      <c r="D7842" s="62" t="s">
        <v>156</v>
      </c>
      <c r="E7842" s="62" t="s">
        <v>156</v>
      </c>
      <c r="F7842" s="62" t="s">
        <v>22</v>
      </c>
      <c r="G7842" s="2">
        <v>-62770.629129022389</v>
      </c>
      <c r="H7842" t="s">
        <v>14</v>
      </c>
    </row>
    <row r="7843" spans="1:8" hidden="1" x14ac:dyDescent="0.25">
      <c r="A7843" t="s">
        <v>8</v>
      </c>
      <c r="B7843" t="s">
        <v>9</v>
      </c>
      <c r="C7843" s="62" t="s">
        <v>10</v>
      </c>
      <c r="D7843" s="62" t="s">
        <v>156</v>
      </c>
      <c r="E7843" s="62" t="s">
        <v>156</v>
      </c>
      <c r="F7843" s="62" t="s">
        <v>23</v>
      </c>
      <c r="G7843" s="2">
        <v>-48046.078148646578</v>
      </c>
      <c r="H7843" t="s">
        <v>14</v>
      </c>
    </row>
    <row r="7844" spans="1:8" hidden="1" x14ac:dyDescent="0.25">
      <c r="A7844" t="s">
        <v>8</v>
      </c>
      <c r="B7844" t="s">
        <v>9</v>
      </c>
      <c r="C7844" s="62" t="s">
        <v>10</v>
      </c>
      <c r="D7844" s="62" t="s">
        <v>156</v>
      </c>
      <c r="E7844" s="62" t="s">
        <v>156</v>
      </c>
      <c r="F7844" s="62" t="s">
        <v>24</v>
      </c>
      <c r="G7844" s="2">
        <v>-52629.787788995432</v>
      </c>
      <c r="H7844" t="s">
        <v>14</v>
      </c>
    </row>
    <row r="7845" spans="1:8" hidden="1" x14ac:dyDescent="0.25">
      <c r="A7845" t="s">
        <v>8</v>
      </c>
      <c r="B7845" t="s">
        <v>9</v>
      </c>
      <c r="C7845" s="62" t="s">
        <v>10</v>
      </c>
      <c r="D7845" s="62" t="s">
        <v>156</v>
      </c>
      <c r="E7845" s="62" t="s">
        <v>156</v>
      </c>
      <c r="F7845" s="62" t="s">
        <v>25</v>
      </c>
      <c r="G7845" s="2">
        <v>-58650.861588583764</v>
      </c>
      <c r="H7845" t="s">
        <v>14</v>
      </c>
    </row>
    <row r="7846" spans="1:8" hidden="1" x14ac:dyDescent="0.25">
      <c r="A7846" t="s">
        <v>8</v>
      </c>
      <c r="B7846" t="s">
        <v>9</v>
      </c>
      <c r="C7846" s="62" t="s">
        <v>10</v>
      </c>
      <c r="D7846" s="62" t="s">
        <v>156</v>
      </c>
      <c r="E7846" s="62" t="s">
        <v>156</v>
      </c>
      <c r="F7846" s="62" t="s">
        <v>13</v>
      </c>
      <c r="G7846" s="2">
        <v>-765586.57723646832</v>
      </c>
      <c r="H7846" t="s">
        <v>14</v>
      </c>
    </row>
    <row r="7847" spans="1:8" hidden="1" x14ac:dyDescent="0.25">
      <c r="A7847" t="s">
        <v>8</v>
      </c>
      <c r="B7847" t="s">
        <v>9</v>
      </c>
      <c r="C7847" s="62" t="s">
        <v>10</v>
      </c>
      <c r="D7847" s="62" t="s">
        <v>156</v>
      </c>
      <c r="E7847" s="62" t="s">
        <v>156</v>
      </c>
      <c r="F7847" s="62" t="s">
        <v>15</v>
      </c>
      <c r="G7847" s="2">
        <v>-784412.68428040796</v>
      </c>
      <c r="H7847" t="s">
        <v>14</v>
      </c>
    </row>
    <row r="7848" spans="1:8" hidden="1" x14ac:dyDescent="0.25">
      <c r="A7848" t="s">
        <v>8</v>
      </c>
      <c r="B7848" t="s">
        <v>9</v>
      </c>
      <c r="C7848" s="62" t="s">
        <v>10</v>
      </c>
      <c r="D7848" s="62" t="s">
        <v>156</v>
      </c>
      <c r="E7848" s="62" t="s">
        <v>156</v>
      </c>
      <c r="F7848" s="62" t="s">
        <v>16</v>
      </c>
      <c r="G7848" s="2">
        <v>-919509.95050652407</v>
      </c>
      <c r="H7848" t="s">
        <v>14</v>
      </c>
    </row>
    <row r="7849" spans="1:8" hidden="1" x14ac:dyDescent="0.25">
      <c r="A7849" t="s">
        <v>8</v>
      </c>
      <c r="B7849" t="s">
        <v>9</v>
      </c>
      <c r="C7849" s="62" t="s">
        <v>10</v>
      </c>
      <c r="D7849" s="62" t="s">
        <v>156</v>
      </c>
      <c r="E7849" s="62" t="s">
        <v>156</v>
      </c>
      <c r="F7849" s="62" t="s">
        <v>17</v>
      </c>
      <c r="G7849" s="2">
        <v>-1179188.8252567004</v>
      </c>
      <c r="H7849" t="s">
        <v>14</v>
      </c>
    </row>
    <row r="7850" spans="1:8" hidden="1" x14ac:dyDescent="0.25">
      <c r="A7850" t="s">
        <v>8</v>
      </c>
      <c r="B7850" t="s">
        <v>9</v>
      </c>
      <c r="C7850" s="62" t="s">
        <v>10</v>
      </c>
      <c r="D7850" s="62" t="s">
        <v>156</v>
      </c>
      <c r="E7850" s="62" t="s">
        <v>156</v>
      </c>
      <c r="F7850" s="62" t="s">
        <v>18</v>
      </c>
      <c r="G7850" s="2">
        <v>-1370793.571339214</v>
      </c>
      <c r="H7850" t="s">
        <v>14</v>
      </c>
    </row>
    <row r="7851" spans="1:8" hidden="1" x14ac:dyDescent="0.25">
      <c r="A7851" t="s">
        <v>8</v>
      </c>
      <c r="B7851" t="s">
        <v>9</v>
      </c>
      <c r="C7851" s="62" t="s">
        <v>10</v>
      </c>
      <c r="D7851" s="62" t="s">
        <v>156</v>
      </c>
      <c r="E7851" s="62" t="s">
        <v>156</v>
      </c>
      <c r="F7851" s="62" t="s">
        <v>19</v>
      </c>
      <c r="G7851" s="2">
        <v>-1316917.8260039557</v>
      </c>
      <c r="H7851" t="s">
        <v>14</v>
      </c>
    </row>
    <row r="7852" spans="1:8" hidden="1" x14ac:dyDescent="0.25">
      <c r="A7852" t="s">
        <v>8</v>
      </c>
      <c r="B7852" t="s">
        <v>9</v>
      </c>
      <c r="C7852" s="62" t="s">
        <v>10</v>
      </c>
      <c r="D7852" s="62" t="s">
        <v>156</v>
      </c>
      <c r="E7852" s="62" t="s">
        <v>156</v>
      </c>
      <c r="F7852" s="62" t="s">
        <v>20</v>
      </c>
      <c r="G7852" s="2">
        <v>-1442920.3370482845</v>
      </c>
      <c r="H7852" t="s">
        <v>14</v>
      </c>
    </row>
    <row r="7853" spans="1:8" hidden="1" x14ac:dyDescent="0.25">
      <c r="A7853" t="s">
        <v>8</v>
      </c>
      <c r="B7853" t="s">
        <v>9</v>
      </c>
      <c r="C7853" s="62" t="s">
        <v>10</v>
      </c>
      <c r="D7853" s="62" t="s">
        <v>156</v>
      </c>
      <c r="E7853" s="62" t="s">
        <v>156</v>
      </c>
      <c r="F7853" s="62" t="s">
        <v>21</v>
      </c>
      <c r="G7853" s="2">
        <v>-1223539.883850714</v>
      </c>
      <c r="H7853" t="s">
        <v>14</v>
      </c>
    </row>
    <row r="7854" spans="1:8" hidden="1" x14ac:dyDescent="0.25">
      <c r="A7854" t="s">
        <v>8</v>
      </c>
      <c r="B7854" t="s">
        <v>9</v>
      </c>
      <c r="C7854" s="62" t="s">
        <v>10</v>
      </c>
      <c r="D7854" s="62" t="s">
        <v>156</v>
      </c>
      <c r="E7854" s="62" t="s">
        <v>156</v>
      </c>
      <c r="F7854" s="62" t="s">
        <v>22</v>
      </c>
      <c r="G7854" s="2">
        <v>-962582.7076420685</v>
      </c>
      <c r="H7854" t="s">
        <v>14</v>
      </c>
    </row>
    <row r="7855" spans="1:8" hidden="1" x14ac:dyDescent="0.25">
      <c r="A7855" t="s">
        <v>8</v>
      </c>
      <c r="B7855" t="s">
        <v>9</v>
      </c>
      <c r="C7855" s="62" t="s">
        <v>10</v>
      </c>
      <c r="D7855" s="62" t="s">
        <v>156</v>
      </c>
      <c r="E7855" s="62" t="s">
        <v>156</v>
      </c>
      <c r="F7855" s="62" t="s">
        <v>23</v>
      </c>
      <c r="G7855" s="2">
        <v>-736782.86545201193</v>
      </c>
      <c r="H7855" t="s">
        <v>14</v>
      </c>
    </row>
    <row r="7856" spans="1:8" hidden="1" x14ac:dyDescent="0.25">
      <c r="A7856" t="s">
        <v>8</v>
      </c>
      <c r="B7856" t="s">
        <v>9</v>
      </c>
      <c r="C7856" s="62" t="s">
        <v>10</v>
      </c>
      <c r="D7856" s="62" t="s">
        <v>156</v>
      </c>
      <c r="E7856" s="62" t="s">
        <v>156</v>
      </c>
      <c r="F7856" s="62" t="s">
        <v>24</v>
      </c>
      <c r="G7856" s="2">
        <v>-807073.69569975324</v>
      </c>
      <c r="H7856" t="s">
        <v>14</v>
      </c>
    </row>
    <row r="7857" spans="1:8" hidden="1" x14ac:dyDescent="0.25">
      <c r="A7857" t="s">
        <v>8</v>
      </c>
      <c r="B7857" t="s">
        <v>9</v>
      </c>
      <c r="C7857" s="62" t="s">
        <v>10</v>
      </c>
      <c r="D7857" s="62" t="s">
        <v>156</v>
      </c>
      <c r="E7857" s="62" t="s">
        <v>156</v>
      </c>
      <c r="F7857" s="62" t="s">
        <v>25</v>
      </c>
      <c r="G7857" s="2">
        <v>-899406.39335373847</v>
      </c>
      <c r="H7857" t="s">
        <v>14</v>
      </c>
    </row>
    <row r="7858" spans="1:8" hidden="1" x14ac:dyDescent="0.25">
      <c r="A7858" t="s">
        <v>8</v>
      </c>
      <c r="B7858" t="s">
        <v>9</v>
      </c>
      <c r="C7858" s="62" t="s">
        <v>10</v>
      </c>
      <c r="D7858" s="62" t="s">
        <v>156</v>
      </c>
      <c r="E7858" s="62" t="s">
        <v>156</v>
      </c>
      <c r="F7858" s="62" t="s">
        <v>13</v>
      </c>
      <c r="G7858" s="2">
        <v>-1131.9597794001502</v>
      </c>
      <c r="H7858" t="s">
        <v>14</v>
      </c>
    </row>
    <row r="7859" spans="1:8" hidden="1" x14ac:dyDescent="0.25">
      <c r="A7859" t="s">
        <v>8</v>
      </c>
      <c r="B7859" t="s">
        <v>9</v>
      </c>
      <c r="C7859" s="62" t="s">
        <v>10</v>
      </c>
      <c r="D7859" s="62" t="s">
        <v>156</v>
      </c>
      <c r="E7859" s="62" t="s">
        <v>156</v>
      </c>
      <c r="F7859" s="62" t="s">
        <v>15</v>
      </c>
      <c r="G7859" s="2">
        <v>-1232.669259305952</v>
      </c>
      <c r="H7859" t="s">
        <v>14</v>
      </c>
    </row>
    <row r="7860" spans="1:8" hidden="1" x14ac:dyDescent="0.25">
      <c r="A7860" t="s">
        <v>8</v>
      </c>
      <c r="B7860" t="s">
        <v>9</v>
      </c>
      <c r="C7860" s="62" t="s">
        <v>10</v>
      </c>
      <c r="D7860" s="62" t="s">
        <v>156</v>
      </c>
      <c r="E7860" s="62" t="s">
        <v>156</v>
      </c>
      <c r="F7860" s="62" t="s">
        <v>16</v>
      </c>
      <c r="G7860" s="2">
        <v>-1503.0003741826795</v>
      </c>
      <c r="H7860" t="s">
        <v>14</v>
      </c>
    </row>
    <row r="7861" spans="1:8" hidden="1" x14ac:dyDescent="0.25">
      <c r="A7861" t="s">
        <v>8</v>
      </c>
      <c r="B7861" t="s">
        <v>9</v>
      </c>
      <c r="C7861" s="62" t="s">
        <v>10</v>
      </c>
      <c r="D7861" s="62" t="s">
        <v>156</v>
      </c>
      <c r="E7861" s="62" t="s">
        <v>156</v>
      </c>
      <c r="F7861" s="62" t="s">
        <v>17</v>
      </c>
      <c r="G7861" s="2">
        <v>-1887.3502479047422</v>
      </c>
      <c r="H7861" t="s">
        <v>14</v>
      </c>
    </row>
    <row r="7862" spans="1:8" hidden="1" x14ac:dyDescent="0.25">
      <c r="A7862" t="s">
        <v>8</v>
      </c>
      <c r="B7862" t="s">
        <v>9</v>
      </c>
      <c r="C7862" s="62" t="s">
        <v>10</v>
      </c>
      <c r="D7862" s="62" t="s">
        <v>156</v>
      </c>
      <c r="E7862" s="62" t="s">
        <v>156</v>
      </c>
      <c r="F7862" s="62" t="s">
        <v>18</v>
      </c>
      <c r="G7862" s="2">
        <v>-2229.5506682559781</v>
      </c>
      <c r="H7862" t="s">
        <v>14</v>
      </c>
    </row>
    <row r="7863" spans="1:8" hidden="1" x14ac:dyDescent="0.25">
      <c r="A7863" t="s">
        <v>8</v>
      </c>
      <c r="B7863" t="s">
        <v>9</v>
      </c>
      <c r="C7863" s="62" t="s">
        <v>10</v>
      </c>
      <c r="D7863" s="62" t="s">
        <v>156</v>
      </c>
      <c r="E7863" s="62" t="s">
        <v>156</v>
      </c>
      <c r="F7863" s="62" t="s">
        <v>19</v>
      </c>
      <c r="G7863" s="2">
        <v>-2080.618275364598</v>
      </c>
      <c r="H7863" t="s">
        <v>14</v>
      </c>
    </row>
    <row r="7864" spans="1:8" hidden="1" x14ac:dyDescent="0.25">
      <c r="A7864" t="s">
        <v>8</v>
      </c>
      <c r="B7864" t="s">
        <v>9</v>
      </c>
      <c r="C7864" s="62" t="s">
        <v>10</v>
      </c>
      <c r="D7864" s="62" t="s">
        <v>156</v>
      </c>
      <c r="E7864" s="62" t="s">
        <v>156</v>
      </c>
      <c r="F7864" s="62" t="s">
        <v>20</v>
      </c>
      <c r="G7864" s="2">
        <v>-2257.2198743882745</v>
      </c>
      <c r="H7864" t="s">
        <v>14</v>
      </c>
    </row>
    <row r="7865" spans="1:8" hidden="1" x14ac:dyDescent="0.25">
      <c r="A7865" t="s">
        <v>8</v>
      </c>
      <c r="B7865" t="s">
        <v>9</v>
      </c>
      <c r="C7865" s="62" t="s">
        <v>10</v>
      </c>
      <c r="D7865" s="62" t="s">
        <v>156</v>
      </c>
      <c r="E7865" s="62" t="s">
        <v>156</v>
      </c>
      <c r="F7865" s="62" t="s">
        <v>21</v>
      </c>
      <c r="G7865" s="2">
        <v>-1987.7468156116497</v>
      </c>
      <c r="H7865" t="s">
        <v>14</v>
      </c>
    </row>
    <row r="7866" spans="1:8" hidden="1" x14ac:dyDescent="0.25">
      <c r="A7866" t="s">
        <v>8</v>
      </c>
      <c r="B7866" t="s">
        <v>9</v>
      </c>
      <c r="C7866" s="62" t="s">
        <v>10</v>
      </c>
      <c r="D7866" s="62" t="s">
        <v>156</v>
      </c>
      <c r="E7866" s="62" t="s">
        <v>156</v>
      </c>
      <c r="F7866" s="62" t="s">
        <v>22</v>
      </c>
      <c r="G7866" s="2">
        <v>-1601.8317802958854</v>
      </c>
      <c r="H7866" t="s">
        <v>14</v>
      </c>
    </row>
    <row r="7867" spans="1:8" hidden="1" x14ac:dyDescent="0.25">
      <c r="A7867" t="s">
        <v>8</v>
      </c>
      <c r="B7867" t="s">
        <v>9</v>
      </c>
      <c r="C7867" s="62" t="s">
        <v>10</v>
      </c>
      <c r="D7867" s="62" t="s">
        <v>156</v>
      </c>
      <c r="E7867" s="62" t="s">
        <v>156</v>
      </c>
      <c r="F7867" s="62" t="s">
        <v>23</v>
      </c>
      <c r="G7867" s="2">
        <v>-1098.4273233836461</v>
      </c>
      <c r="H7867" t="s">
        <v>14</v>
      </c>
    </row>
    <row r="7868" spans="1:8" hidden="1" x14ac:dyDescent="0.25">
      <c r="A7868" t="s">
        <v>8</v>
      </c>
      <c r="B7868" t="s">
        <v>9</v>
      </c>
      <c r="C7868" s="62" t="s">
        <v>10</v>
      </c>
      <c r="D7868" s="62" t="s">
        <v>156</v>
      </c>
      <c r="E7868" s="62" t="s">
        <v>156</v>
      </c>
      <c r="F7868" s="62" t="s">
        <v>24</v>
      </c>
      <c r="G7868" s="2">
        <v>-1164.7062512241664</v>
      </c>
      <c r="H7868" t="s">
        <v>14</v>
      </c>
    </row>
    <row r="7869" spans="1:8" hidden="1" x14ac:dyDescent="0.25">
      <c r="A7869" t="s">
        <v>8</v>
      </c>
      <c r="B7869" t="s">
        <v>9</v>
      </c>
      <c r="C7869" s="62" t="s">
        <v>10</v>
      </c>
      <c r="D7869" s="62" t="s">
        <v>156</v>
      </c>
      <c r="E7869" s="62" t="s">
        <v>156</v>
      </c>
      <c r="F7869" s="62" t="s">
        <v>25</v>
      </c>
      <c r="G7869" s="2">
        <v>-1118.9360653745659</v>
      </c>
      <c r="H7869" t="s">
        <v>14</v>
      </c>
    </row>
    <row r="7870" spans="1:8" hidden="1" x14ac:dyDescent="0.25">
      <c r="A7870" t="s">
        <v>8</v>
      </c>
      <c r="B7870" t="s">
        <v>9</v>
      </c>
      <c r="C7870" s="62" t="s">
        <v>10</v>
      </c>
      <c r="D7870" s="62" t="s">
        <v>156</v>
      </c>
      <c r="E7870" s="62" t="s">
        <v>156</v>
      </c>
      <c r="F7870" s="62" t="s">
        <v>13</v>
      </c>
      <c r="G7870" s="2">
        <v>-44558.053213639832</v>
      </c>
      <c r="H7870" t="s">
        <v>14</v>
      </c>
    </row>
    <row r="7871" spans="1:8" hidden="1" x14ac:dyDescent="0.25">
      <c r="A7871" t="s">
        <v>8</v>
      </c>
      <c r="B7871" t="s">
        <v>9</v>
      </c>
      <c r="C7871" s="62" t="s">
        <v>10</v>
      </c>
      <c r="D7871" s="62" t="s">
        <v>156</v>
      </c>
      <c r="E7871" s="62" t="s">
        <v>156</v>
      </c>
      <c r="F7871" s="62" t="s">
        <v>15</v>
      </c>
      <c r="G7871" s="2">
        <v>-48522.344566057582</v>
      </c>
      <c r="H7871" t="s">
        <v>14</v>
      </c>
    </row>
    <row r="7872" spans="1:8" hidden="1" x14ac:dyDescent="0.25">
      <c r="A7872" t="s">
        <v>8</v>
      </c>
      <c r="B7872" t="s">
        <v>9</v>
      </c>
      <c r="C7872" s="62" t="s">
        <v>10</v>
      </c>
      <c r="D7872" s="62" t="s">
        <v>156</v>
      </c>
      <c r="E7872" s="62" t="s">
        <v>156</v>
      </c>
      <c r="F7872" s="62" t="s">
        <v>16</v>
      </c>
      <c r="G7872" s="2">
        <v>-59163.56028872481</v>
      </c>
      <c r="H7872" t="s">
        <v>14</v>
      </c>
    </row>
    <row r="7873" spans="1:8" hidden="1" x14ac:dyDescent="0.25">
      <c r="A7873" t="s">
        <v>8</v>
      </c>
      <c r="B7873" t="s">
        <v>9</v>
      </c>
      <c r="C7873" s="62" t="s">
        <v>10</v>
      </c>
      <c r="D7873" s="62" t="s">
        <v>156</v>
      </c>
      <c r="E7873" s="62" t="s">
        <v>156</v>
      </c>
      <c r="F7873" s="62" t="s">
        <v>17</v>
      </c>
      <c r="G7873" s="2">
        <v>-74292.968981177473</v>
      </c>
      <c r="H7873" t="s">
        <v>14</v>
      </c>
    </row>
    <row r="7874" spans="1:8" hidden="1" x14ac:dyDescent="0.25">
      <c r="A7874" t="s">
        <v>8</v>
      </c>
      <c r="B7874" t="s">
        <v>9</v>
      </c>
      <c r="C7874" s="62" t="s">
        <v>10</v>
      </c>
      <c r="D7874" s="62" t="s">
        <v>156</v>
      </c>
      <c r="E7874" s="62" t="s">
        <v>156</v>
      </c>
      <c r="F7874" s="62" t="s">
        <v>18</v>
      </c>
      <c r="G7874" s="2">
        <v>-87763.221915270595</v>
      </c>
      <c r="H7874" t="s">
        <v>14</v>
      </c>
    </row>
    <row r="7875" spans="1:8" hidden="1" x14ac:dyDescent="0.25">
      <c r="A7875" t="s">
        <v>8</v>
      </c>
      <c r="B7875" t="s">
        <v>9</v>
      </c>
      <c r="C7875" s="62" t="s">
        <v>10</v>
      </c>
      <c r="D7875" s="62" t="s">
        <v>156</v>
      </c>
      <c r="E7875" s="62" t="s">
        <v>156</v>
      </c>
      <c r="F7875" s="62" t="s">
        <v>19</v>
      </c>
      <c r="G7875" s="2">
        <v>-81900.701348324787</v>
      </c>
      <c r="H7875" t="s">
        <v>14</v>
      </c>
    </row>
    <row r="7876" spans="1:8" hidden="1" x14ac:dyDescent="0.25">
      <c r="A7876" t="s">
        <v>8</v>
      </c>
      <c r="B7876" t="s">
        <v>9</v>
      </c>
      <c r="C7876" s="62" t="s">
        <v>10</v>
      </c>
      <c r="D7876" s="62" t="s">
        <v>156</v>
      </c>
      <c r="E7876" s="62" t="s">
        <v>156</v>
      </c>
      <c r="F7876" s="62" t="s">
        <v>20</v>
      </c>
      <c r="G7876" s="2">
        <v>-88852.382485865586</v>
      </c>
      <c r="H7876" t="s">
        <v>14</v>
      </c>
    </row>
    <row r="7877" spans="1:8" hidden="1" x14ac:dyDescent="0.25">
      <c r="A7877" t="s">
        <v>8</v>
      </c>
      <c r="B7877" t="s">
        <v>9</v>
      </c>
      <c r="C7877" s="62" t="s">
        <v>10</v>
      </c>
      <c r="D7877" s="62" t="s">
        <v>156</v>
      </c>
      <c r="E7877" s="62" t="s">
        <v>156</v>
      </c>
      <c r="F7877" s="62" t="s">
        <v>21</v>
      </c>
      <c r="G7877" s="2">
        <v>-78244.942971562326</v>
      </c>
      <c r="H7877" t="s">
        <v>14</v>
      </c>
    </row>
    <row r="7878" spans="1:8" hidden="1" x14ac:dyDescent="0.25">
      <c r="A7878" t="s">
        <v>8</v>
      </c>
      <c r="B7878" t="s">
        <v>9</v>
      </c>
      <c r="C7878" s="62" t="s">
        <v>10</v>
      </c>
      <c r="D7878" s="62" t="s">
        <v>156</v>
      </c>
      <c r="E7878" s="62" t="s">
        <v>156</v>
      </c>
      <c r="F7878" s="62" t="s">
        <v>22</v>
      </c>
      <c r="G7878" s="2">
        <v>-63053.923827175538</v>
      </c>
      <c r="H7878" t="s">
        <v>14</v>
      </c>
    </row>
    <row r="7879" spans="1:8" hidden="1" x14ac:dyDescent="0.25">
      <c r="A7879" t="s">
        <v>8</v>
      </c>
      <c r="B7879" t="s">
        <v>9</v>
      </c>
      <c r="C7879" s="62" t="s">
        <v>10</v>
      </c>
      <c r="D7879" s="62" t="s">
        <v>156</v>
      </c>
      <c r="E7879" s="62" t="s">
        <v>156</v>
      </c>
      <c r="F7879" s="62" t="s">
        <v>23</v>
      </c>
      <c r="G7879" s="2">
        <v>-43238.093806284211</v>
      </c>
      <c r="H7879" t="s">
        <v>14</v>
      </c>
    </row>
    <row r="7880" spans="1:8" hidden="1" x14ac:dyDescent="0.25">
      <c r="A7880" t="s">
        <v>8</v>
      </c>
      <c r="B7880" t="s">
        <v>9</v>
      </c>
      <c r="C7880" s="62" t="s">
        <v>10</v>
      </c>
      <c r="D7880" s="62" t="s">
        <v>156</v>
      </c>
      <c r="E7880" s="62" t="s">
        <v>156</v>
      </c>
      <c r="F7880" s="62" t="s">
        <v>24</v>
      </c>
      <c r="G7880" s="2">
        <v>-45847.0734249999</v>
      </c>
      <c r="H7880" t="s">
        <v>14</v>
      </c>
    </row>
    <row r="7881" spans="1:8" hidden="1" x14ac:dyDescent="0.25">
      <c r="A7881" t="s">
        <v>8</v>
      </c>
      <c r="B7881" t="s">
        <v>9</v>
      </c>
      <c r="C7881" s="62" t="s">
        <v>10</v>
      </c>
      <c r="D7881" s="62" t="s">
        <v>156</v>
      </c>
      <c r="E7881" s="62" t="s">
        <v>156</v>
      </c>
      <c r="F7881" s="62" t="s">
        <v>25</v>
      </c>
      <c r="G7881" s="2">
        <v>-44045.39246972301</v>
      </c>
      <c r="H7881" t="s">
        <v>14</v>
      </c>
    </row>
    <row r="7882" spans="1:8" hidden="1" x14ac:dyDescent="0.25">
      <c r="A7882" t="s">
        <v>8</v>
      </c>
      <c r="B7882" t="s">
        <v>9</v>
      </c>
      <c r="C7882" s="62" t="s">
        <v>10</v>
      </c>
      <c r="D7882" s="62" t="s">
        <v>156</v>
      </c>
      <c r="E7882" s="62" t="s">
        <v>156</v>
      </c>
      <c r="F7882" s="62" t="s">
        <v>13</v>
      </c>
      <c r="G7882" s="2">
        <v>-126278.08074172022</v>
      </c>
      <c r="H7882" t="s">
        <v>14</v>
      </c>
    </row>
    <row r="7883" spans="1:8" hidden="1" x14ac:dyDescent="0.25">
      <c r="A7883" t="s">
        <v>8</v>
      </c>
      <c r="B7883" t="s">
        <v>9</v>
      </c>
      <c r="C7883" s="62" t="s">
        <v>10</v>
      </c>
      <c r="D7883" s="62" t="s">
        <v>156</v>
      </c>
      <c r="E7883" s="62" t="s">
        <v>156</v>
      </c>
      <c r="F7883" s="62" t="s">
        <v>15</v>
      </c>
      <c r="G7883" s="2">
        <v>-137512.9320733998</v>
      </c>
      <c r="H7883" t="s">
        <v>14</v>
      </c>
    </row>
    <row r="7884" spans="1:8" hidden="1" x14ac:dyDescent="0.25">
      <c r="A7884" t="s">
        <v>8</v>
      </c>
      <c r="B7884" t="s">
        <v>9</v>
      </c>
      <c r="C7884" s="62" t="s">
        <v>10</v>
      </c>
      <c r="D7884" s="62" t="s">
        <v>156</v>
      </c>
      <c r="E7884" s="62" t="s">
        <v>156</v>
      </c>
      <c r="F7884" s="62" t="s">
        <v>16</v>
      </c>
      <c r="G7884" s="2">
        <v>-167670.27067556509</v>
      </c>
      <c r="H7884" t="s">
        <v>14</v>
      </c>
    </row>
    <row r="7885" spans="1:8" hidden="1" x14ac:dyDescent="0.25">
      <c r="A7885" t="s">
        <v>8</v>
      </c>
      <c r="B7885" t="s">
        <v>9</v>
      </c>
      <c r="C7885" s="62" t="s">
        <v>10</v>
      </c>
      <c r="D7885" s="62" t="s">
        <v>156</v>
      </c>
      <c r="E7885" s="62" t="s">
        <v>156</v>
      </c>
      <c r="F7885" s="62" t="s">
        <v>17</v>
      </c>
      <c r="G7885" s="2">
        <v>-210547.20435307117</v>
      </c>
      <c r="H7885" t="s">
        <v>14</v>
      </c>
    </row>
    <row r="7886" spans="1:8" hidden="1" x14ac:dyDescent="0.25">
      <c r="A7886" t="s">
        <v>8</v>
      </c>
      <c r="B7886" t="s">
        <v>9</v>
      </c>
      <c r="C7886" s="62" t="s">
        <v>10</v>
      </c>
      <c r="D7886" s="62" t="s">
        <v>156</v>
      </c>
      <c r="E7886" s="62" t="s">
        <v>156</v>
      </c>
      <c r="F7886" s="62" t="s">
        <v>18</v>
      </c>
      <c r="G7886" s="2">
        <v>-248722.06983624509</v>
      </c>
      <c r="H7886" t="s">
        <v>14</v>
      </c>
    </row>
    <row r="7887" spans="1:8" hidden="1" x14ac:dyDescent="0.25">
      <c r="A7887" t="s">
        <v>8</v>
      </c>
      <c r="B7887" t="s">
        <v>9</v>
      </c>
      <c r="C7887" s="62" t="s">
        <v>10</v>
      </c>
      <c r="D7887" s="62" t="s">
        <v>156</v>
      </c>
      <c r="E7887" s="62" t="s">
        <v>156</v>
      </c>
      <c r="F7887" s="62" t="s">
        <v>19</v>
      </c>
      <c r="G7887" s="2">
        <v>-232107.61314189024</v>
      </c>
      <c r="H7887" t="s">
        <v>14</v>
      </c>
    </row>
    <row r="7888" spans="1:8" hidden="1" x14ac:dyDescent="0.25">
      <c r="A7888" t="s">
        <v>8</v>
      </c>
      <c r="B7888" t="s">
        <v>9</v>
      </c>
      <c r="C7888" s="62" t="s">
        <v>10</v>
      </c>
      <c r="D7888" s="62" t="s">
        <v>156</v>
      </c>
      <c r="E7888" s="62" t="s">
        <v>156</v>
      </c>
      <c r="F7888" s="62" t="s">
        <v>20</v>
      </c>
      <c r="G7888" s="2">
        <v>-251808.76453125011</v>
      </c>
      <c r="H7888" t="s">
        <v>14</v>
      </c>
    </row>
    <row r="7889" spans="1:8" hidden="1" x14ac:dyDescent="0.25">
      <c r="A7889" t="s">
        <v>8</v>
      </c>
      <c r="B7889" t="s">
        <v>9</v>
      </c>
      <c r="C7889" s="62" t="s">
        <v>10</v>
      </c>
      <c r="D7889" s="62" t="s">
        <v>156</v>
      </c>
      <c r="E7889" s="62" t="s">
        <v>156</v>
      </c>
      <c r="F7889" s="62" t="s">
        <v>21</v>
      </c>
      <c r="G7889" s="2">
        <v>-221747.14812651751</v>
      </c>
      <c r="H7889" t="s">
        <v>14</v>
      </c>
    </row>
    <row r="7890" spans="1:8" hidden="1" x14ac:dyDescent="0.25">
      <c r="A7890" t="s">
        <v>8</v>
      </c>
      <c r="B7890" t="s">
        <v>9</v>
      </c>
      <c r="C7890" s="62" t="s">
        <v>10</v>
      </c>
      <c r="D7890" s="62" t="s">
        <v>156</v>
      </c>
      <c r="E7890" s="62" t="s">
        <v>156</v>
      </c>
      <c r="F7890" s="62" t="s">
        <v>22</v>
      </c>
      <c r="G7890" s="2">
        <v>-178695.60965677403</v>
      </c>
      <c r="H7890" t="s">
        <v>14</v>
      </c>
    </row>
    <row r="7891" spans="1:8" hidden="1" x14ac:dyDescent="0.25">
      <c r="A7891" t="s">
        <v>8</v>
      </c>
      <c r="B7891" t="s">
        <v>9</v>
      </c>
      <c r="C7891" s="62" t="s">
        <v>10</v>
      </c>
      <c r="D7891" s="62" t="s">
        <v>156</v>
      </c>
      <c r="E7891" s="62" t="s">
        <v>156</v>
      </c>
      <c r="F7891" s="62" t="s">
        <v>23</v>
      </c>
      <c r="G7891" s="2">
        <v>-122537.29925338486</v>
      </c>
      <c r="H7891" t="s">
        <v>14</v>
      </c>
    </row>
    <row r="7892" spans="1:8" hidden="1" x14ac:dyDescent="0.25">
      <c r="A7892" t="s">
        <v>8</v>
      </c>
      <c r="B7892" t="s">
        <v>9</v>
      </c>
      <c r="C7892" s="62" t="s">
        <v>10</v>
      </c>
      <c r="D7892" s="62" t="s">
        <v>156</v>
      </c>
      <c r="E7892" s="62" t="s">
        <v>156</v>
      </c>
      <c r="F7892" s="62" t="s">
        <v>24</v>
      </c>
      <c r="G7892" s="2">
        <v>-129931.18016119864</v>
      </c>
      <c r="H7892" t="s">
        <v>14</v>
      </c>
    </row>
    <row r="7893" spans="1:8" hidden="1" x14ac:dyDescent="0.25">
      <c r="A7893" t="s">
        <v>8</v>
      </c>
      <c r="B7893" t="s">
        <v>9</v>
      </c>
      <c r="C7893" s="62" t="s">
        <v>10</v>
      </c>
      <c r="D7893" s="62" t="s">
        <v>156</v>
      </c>
      <c r="E7893" s="62" t="s">
        <v>156</v>
      </c>
      <c r="F7893" s="62" t="s">
        <v>25</v>
      </c>
      <c r="G7893" s="2">
        <v>-124825.19377417149</v>
      </c>
      <c r="H7893" t="s">
        <v>14</v>
      </c>
    </row>
    <row r="7894" spans="1:8" hidden="1" x14ac:dyDescent="0.25">
      <c r="A7894" t="s">
        <v>8</v>
      </c>
      <c r="B7894" t="s">
        <v>9</v>
      </c>
      <c r="C7894" s="62" t="s">
        <v>10</v>
      </c>
      <c r="D7894" s="62" t="s">
        <v>156</v>
      </c>
      <c r="E7894" s="62" t="s">
        <v>156</v>
      </c>
      <c r="F7894" s="62" t="s">
        <v>13</v>
      </c>
      <c r="G7894" s="2">
        <v>-49734.914636983871</v>
      </c>
      <c r="H7894" t="s">
        <v>14</v>
      </c>
    </row>
    <row r="7895" spans="1:8" hidden="1" x14ac:dyDescent="0.25">
      <c r="A7895" t="s">
        <v>8</v>
      </c>
      <c r="B7895" t="s">
        <v>9</v>
      </c>
      <c r="C7895" s="62" t="s">
        <v>10</v>
      </c>
      <c r="D7895" s="62" t="s">
        <v>156</v>
      </c>
      <c r="E7895" s="62" t="s">
        <v>156</v>
      </c>
      <c r="F7895" s="62" t="s">
        <v>15</v>
      </c>
      <c r="G7895" s="2">
        <v>-54159.786860716376</v>
      </c>
      <c r="H7895" t="s">
        <v>14</v>
      </c>
    </row>
    <row r="7896" spans="1:8" hidden="1" x14ac:dyDescent="0.25">
      <c r="A7896" t="s">
        <v>8</v>
      </c>
      <c r="B7896" t="s">
        <v>9</v>
      </c>
      <c r="C7896" s="62" t="s">
        <v>10</v>
      </c>
      <c r="D7896" s="62" t="s">
        <v>156</v>
      </c>
      <c r="E7896" s="62" t="s">
        <v>156</v>
      </c>
      <c r="F7896" s="62" t="s">
        <v>16</v>
      </c>
      <c r="G7896" s="2">
        <v>-66037.324531921855</v>
      </c>
      <c r="H7896" t="s">
        <v>14</v>
      </c>
    </row>
    <row r="7897" spans="1:8" hidden="1" x14ac:dyDescent="0.25">
      <c r="A7897" t="s">
        <v>8</v>
      </c>
      <c r="B7897" t="s">
        <v>9</v>
      </c>
      <c r="C7897" s="62" t="s">
        <v>10</v>
      </c>
      <c r="D7897" s="62" t="s">
        <v>156</v>
      </c>
      <c r="E7897" s="62" t="s">
        <v>156</v>
      </c>
      <c r="F7897" s="62" t="s">
        <v>17</v>
      </c>
      <c r="G7897" s="2">
        <v>-82924.504189870568</v>
      </c>
      <c r="H7897" t="s">
        <v>14</v>
      </c>
    </row>
    <row r="7898" spans="1:8" hidden="1" x14ac:dyDescent="0.25">
      <c r="A7898" t="s">
        <v>8</v>
      </c>
      <c r="B7898" t="s">
        <v>9</v>
      </c>
      <c r="C7898" s="62" t="s">
        <v>10</v>
      </c>
      <c r="D7898" s="62" t="s">
        <v>156</v>
      </c>
      <c r="E7898" s="62" t="s">
        <v>156</v>
      </c>
      <c r="F7898" s="62" t="s">
        <v>18</v>
      </c>
      <c r="G7898" s="2">
        <v>-97959.763396631097</v>
      </c>
      <c r="H7898" t="s">
        <v>14</v>
      </c>
    </row>
    <row r="7899" spans="1:8" hidden="1" x14ac:dyDescent="0.25">
      <c r="A7899" t="s">
        <v>8</v>
      </c>
      <c r="B7899" t="s">
        <v>9</v>
      </c>
      <c r="C7899" s="62" t="s">
        <v>10</v>
      </c>
      <c r="D7899" s="62" t="s">
        <v>156</v>
      </c>
      <c r="E7899" s="62" t="s">
        <v>156</v>
      </c>
      <c r="F7899" s="62" t="s">
        <v>19</v>
      </c>
      <c r="G7899" s="2">
        <v>-91416.121138370188</v>
      </c>
      <c r="H7899" t="s">
        <v>14</v>
      </c>
    </row>
    <row r="7900" spans="1:8" hidden="1" x14ac:dyDescent="0.25">
      <c r="A7900" t="s">
        <v>8</v>
      </c>
      <c r="B7900" t="s">
        <v>9</v>
      </c>
      <c r="C7900" s="62" t="s">
        <v>10</v>
      </c>
      <c r="D7900" s="62" t="s">
        <v>156</v>
      </c>
      <c r="E7900" s="62" t="s">
        <v>156</v>
      </c>
      <c r="F7900" s="62" t="s">
        <v>20</v>
      </c>
      <c r="G7900" s="2">
        <v>-99175.465252921538</v>
      </c>
      <c r="H7900" t="s">
        <v>14</v>
      </c>
    </row>
    <row r="7901" spans="1:8" hidden="1" x14ac:dyDescent="0.25">
      <c r="A7901" t="s">
        <v>8</v>
      </c>
      <c r="B7901" t="s">
        <v>9</v>
      </c>
      <c r="C7901" s="62" t="s">
        <v>10</v>
      </c>
      <c r="D7901" s="62" t="s">
        <v>156</v>
      </c>
      <c r="E7901" s="62" t="s">
        <v>156</v>
      </c>
      <c r="F7901" s="62" t="s">
        <v>21</v>
      </c>
      <c r="G7901" s="2">
        <v>-87335.627990925786</v>
      </c>
      <c r="H7901" t="s">
        <v>14</v>
      </c>
    </row>
    <row r="7902" spans="1:8" hidden="1" x14ac:dyDescent="0.25">
      <c r="A7902" t="s">
        <v>8</v>
      </c>
      <c r="B7902" t="s">
        <v>9</v>
      </c>
      <c r="C7902" s="62" t="s">
        <v>10</v>
      </c>
      <c r="D7902" s="62" t="s">
        <v>156</v>
      </c>
      <c r="E7902" s="62" t="s">
        <v>156</v>
      </c>
      <c r="F7902" s="62" t="s">
        <v>22</v>
      </c>
      <c r="G7902" s="2">
        <v>-70379.679831063448</v>
      </c>
      <c r="H7902" t="s">
        <v>14</v>
      </c>
    </row>
    <row r="7903" spans="1:8" hidden="1" x14ac:dyDescent="0.25">
      <c r="A7903" t="s">
        <v>8</v>
      </c>
      <c r="B7903" t="s">
        <v>9</v>
      </c>
      <c r="C7903" s="62" t="s">
        <v>10</v>
      </c>
      <c r="D7903" s="62" t="s">
        <v>156</v>
      </c>
      <c r="E7903" s="62" t="s">
        <v>156</v>
      </c>
      <c r="F7903" s="62" t="s">
        <v>23</v>
      </c>
      <c r="G7903" s="2">
        <v>-48261.599181877333</v>
      </c>
      <c r="H7903" t="s">
        <v>14</v>
      </c>
    </row>
    <row r="7904" spans="1:8" hidden="1" x14ac:dyDescent="0.25">
      <c r="A7904" t="s">
        <v>8</v>
      </c>
      <c r="B7904" t="s">
        <v>9</v>
      </c>
      <c r="C7904" s="62" t="s">
        <v>10</v>
      </c>
      <c r="D7904" s="62" t="s">
        <v>156</v>
      </c>
      <c r="E7904" s="62" t="s">
        <v>156</v>
      </c>
      <c r="F7904" s="62" t="s">
        <v>24</v>
      </c>
      <c r="G7904" s="2">
        <v>-51173.696306146107</v>
      </c>
      <c r="H7904" t="s">
        <v>14</v>
      </c>
    </row>
    <row r="7905" spans="1:8" hidden="1" x14ac:dyDescent="0.25">
      <c r="A7905" t="s">
        <v>8</v>
      </c>
      <c r="B7905" t="s">
        <v>9</v>
      </c>
      <c r="C7905" s="62" t="s">
        <v>10</v>
      </c>
      <c r="D7905" s="62" t="s">
        <v>156</v>
      </c>
      <c r="E7905" s="62" t="s">
        <v>156</v>
      </c>
      <c r="F7905" s="62" t="s">
        <v>25</v>
      </c>
      <c r="G7905" s="2">
        <v>-49162.69173904472</v>
      </c>
      <c r="H7905" t="s">
        <v>14</v>
      </c>
    </row>
    <row r="7906" spans="1:8" hidden="1" x14ac:dyDescent="0.25">
      <c r="A7906" t="s">
        <v>8</v>
      </c>
      <c r="B7906" t="s">
        <v>9</v>
      </c>
      <c r="C7906" s="62" t="s">
        <v>10</v>
      </c>
      <c r="D7906" s="62" t="s">
        <v>156</v>
      </c>
      <c r="E7906" s="62" t="s">
        <v>156</v>
      </c>
      <c r="F7906" s="62" t="s">
        <v>13</v>
      </c>
      <c r="G7906" s="2">
        <v>-363701.88415137568</v>
      </c>
      <c r="H7906" t="s">
        <v>14</v>
      </c>
    </row>
    <row r="7907" spans="1:8" hidden="1" x14ac:dyDescent="0.25">
      <c r="A7907" t="s">
        <v>8</v>
      </c>
      <c r="B7907" t="s">
        <v>9</v>
      </c>
      <c r="C7907" s="62" t="s">
        <v>10</v>
      </c>
      <c r="D7907" s="62" t="s">
        <v>156</v>
      </c>
      <c r="E7907" s="62" t="s">
        <v>156</v>
      </c>
      <c r="F7907" s="62" t="s">
        <v>15</v>
      </c>
      <c r="G7907" s="2">
        <v>-396060.12537179724</v>
      </c>
      <c r="H7907" t="s">
        <v>14</v>
      </c>
    </row>
    <row r="7908" spans="1:8" hidden="1" x14ac:dyDescent="0.25">
      <c r="A7908" t="s">
        <v>8</v>
      </c>
      <c r="B7908" t="s">
        <v>9</v>
      </c>
      <c r="C7908" s="62" t="s">
        <v>10</v>
      </c>
      <c r="D7908" s="62" t="s">
        <v>156</v>
      </c>
      <c r="E7908" s="62" t="s">
        <v>156</v>
      </c>
      <c r="F7908" s="62" t="s">
        <v>16</v>
      </c>
      <c r="G7908" s="2">
        <v>-482918.27847464831</v>
      </c>
      <c r="H7908" t="s">
        <v>14</v>
      </c>
    </row>
    <row r="7909" spans="1:8" hidden="1" x14ac:dyDescent="0.25">
      <c r="A7909" t="s">
        <v>8</v>
      </c>
      <c r="B7909" t="s">
        <v>9</v>
      </c>
      <c r="C7909" s="62" t="s">
        <v>10</v>
      </c>
      <c r="D7909" s="62" t="s">
        <v>156</v>
      </c>
      <c r="E7909" s="62" t="s">
        <v>156</v>
      </c>
      <c r="F7909" s="62" t="s">
        <v>17</v>
      </c>
      <c r="G7909" s="2">
        <v>-606410.98182859144</v>
      </c>
      <c r="H7909" t="s">
        <v>14</v>
      </c>
    </row>
    <row r="7910" spans="1:8" hidden="1" x14ac:dyDescent="0.25">
      <c r="A7910" t="s">
        <v>8</v>
      </c>
      <c r="B7910" t="s">
        <v>9</v>
      </c>
      <c r="C7910" s="62" t="s">
        <v>10</v>
      </c>
      <c r="D7910" s="62" t="s">
        <v>156</v>
      </c>
      <c r="E7910" s="62" t="s">
        <v>156</v>
      </c>
      <c r="F7910" s="62" t="s">
        <v>18</v>
      </c>
      <c r="G7910" s="2">
        <v>-716360.94639808405</v>
      </c>
      <c r="H7910" t="s">
        <v>14</v>
      </c>
    </row>
    <row r="7911" spans="1:8" hidden="1" x14ac:dyDescent="0.25">
      <c r="A7911" t="s">
        <v>8</v>
      </c>
      <c r="B7911" t="s">
        <v>9</v>
      </c>
      <c r="C7911" s="62" t="s">
        <v>10</v>
      </c>
      <c r="D7911" s="62" t="s">
        <v>156</v>
      </c>
      <c r="E7911" s="62" t="s">
        <v>156</v>
      </c>
      <c r="F7911" s="62" t="s">
        <v>19</v>
      </c>
      <c r="G7911" s="2">
        <v>-668508.5466118725</v>
      </c>
      <c r="H7911" t="s">
        <v>14</v>
      </c>
    </row>
    <row r="7912" spans="1:8" hidden="1" x14ac:dyDescent="0.25">
      <c r="A7912" t="s">
        <v>8</v>
      </c>
      <c r="B7912" t="s">
        <v>9</v>
      </c>
      <c r="C7912" s="62" t="s">
        <v>10</v>
      </c>
      <c r="D7912" s="62" t="s">
        <v>156</v>
      </c>
      <c r="E7912" s="62" t="s">
        <v>156</v>
      </c>
      <c r="F7912" s="62" t="s">
        <v>20</v>
      </c>
      <c r="G7912" s="2">
        <v>-725251.14071984868</v>
      </c>
      <c r="H7912" t="s">
        <v>14</v>
      </c>
    </row>
    <row r="7913" spans="1:8" hidden="1" x14ac:dyDescent="0.25">
      <c r="A7913" t="s">
        <v>8</v>
      </c>
      <c r="B7913" t="s">
        <v>9</v>
      </c>
      <c r="C7913" s="62" t="s">
        <v>10</v>
      </c>
      <c r="D7913" s="62" t="s">
        <v>156</v>
      </c>
      <c r="E7913" s="62" t="s">
        <v>156</v>
      </c>
      <c r="F7913" s="62" t="s">
        <v>21</v>
      </c>
      <c r="G7913" s="2">
        <v>-638668.68347297609</v>
      </c>
      <c r="H7913" t="s">
        <v>14</v>
      </c>
    </row>
    <row r="7914" spans="1:8" hidden="1" x14ac:dyDescent="0.25">
      <c r="A7914" t="s">
        <v>8</v>
      </c>
      <c r="B7914" t="s">
        <v>9</v>
      </c>
      <c r="C7914" s="62" t="s">
        <v>10</v>
      </c>
      <c r="D7914" s="62" t="s">
        <v>156</v>
      </c>
      <c r="E7914" s="62" t="s">
        <v>156</v>
      </c>
      <c r="F7914" s="62" t="s">
        <v>22</v>
      </c>
      <c r="G7914" s="2">
        <v>-514673.08926461375</v>
      </c>
      <c r="H7914" t="s">
        <v>14</v>
      </c>
    </row>
    <row r="7915" spans="1:8" hidden="1" x14ac:dyDescent="0.25">
      <c r="A7915" t="s">
        <v>8</v>
      </c>
      <c r="B7915" t="s">
        <v>9</v>
      </c>
      <c r="C7915" s="62" t="s">
        <v>10</v>
      </c>
      <c r="D7915" s="62" t="s">
        <v>156</v>
      </c>
      <c r="E7915" s="62" t="s">
        <v>156</v>
      </c>
      <c r="F7915" s="62" t="s">
        <v>23</v>
      </c>
      <c r="G7915" s="2">
        <v>-352927.81103025429</v>
      </c>
      <c r="H7915" t="s">
        <v>14</v>
      </c>
    </row>
    <row r="7916" spans="1:8" hidden="1" x14ac:dyDescent="0.25">
      <c r="A7916" t="s">
        <v>8</v>
      </c>
      <c r="B7916" t="s">
        <v>9</v>
      </c>
      <c r="C7916" s="62" t="s">
        <v>10</v>
      </c>
      <c r="D7916" s="62" t="s">
        <v>156</v>
      </c>
      <c r="E7916" s="62" t="s">
        <v>156</v>
      </c>
      <c r="F7916" s="62" t="s">
        <v>24</v>
      </c>
      <c r="G7916" s="2">
        <v>-374223.41832462698</v>
      </c>
      <c r="H7916" t="s">
        <v>14</v>
      </c>
    </row>
    <row r="7917" spans="1:8" hidden="1" x14ac:dyDescent="0.25">
      <c r="A7917" t="s">
        <v>8</v>
      </c>
      <c r="B7917" t="s">
        <v>9</v>
      </c>
      <c r="C7917" s="62" t="s">
        <v>10</v>
      </c>
      <c r="D7917" s="62" t="s">
        <v>156</v>
      </c>
      <c r="E7917" s="62" t="s">
        <v>156</v>
      </c>
      <c r="F7917" s="62" t="s">
        <v>25</v>
      </c>
      <c r="G7917" s="2">
        <v>-359517.32793660997</v>
      </c>
      <c r="H7917" t="s">
        <v>14</v>
      </c>
    </row>
    <row r="7918" spans="1:8" hidden="1" x14ac:dyDescent="0.25">
      <c r="A7918" t="s">
        <v>8</v>
      </c>
      <c r="B7918" t="s">
        <v>9</v>
      </c>
      <c r="C7918" s="62" t="s">
        <v>10</v>
      </c>
      <c r="D7918" s="62" t="s">
        <v>156</v>
      </c>
      <c r="E7918" s="62" t="s">
        <v>156</v>
      </c>
      <c r="F7918" s="62" t="s">
        <v>13</v>
      </c>
      <c r="G7918" s="2">
        <v>-6931.9287330515026</v>
      </c>
      <c r="H7918" t="s">
        <v>14</v>
      </c>
    </row>
    <row r="7919" spans="1:8" hidden="1" x14ac:dyDescent="0.25">
      <c r="A7919" t="s">
        <v>8</v>
      </c>
      <c r="B7919" t="s">
        <v>9</v>
      </c>
      <c r="C7919" s="62" t="s">
        <v>10</v>
      </c>
      <c r="D7919" s="62" t="s">
        <v>156</v>
      </c>
      <c r="E7919" s="62" t="s">
        <v>156</v>
      </c>
      <c r="F7919" s="62" t="s">
        <v>15</v>
      </c>
      <c r="G7919" s="2">
        <v>-7548.6564208670925</v>
      </c>
      <c r="H7919" t="s">
        <v>14</v>
      </c>
    </row>
    <row r="7920" spans="1:8" hidden="1" x14ac:dyDescent="0.25">
      <c r="A7920" t="s">
        <v>8</v>
      </c>
      <c r="B7920" t="s">
        <v>9</v>
      </c>
      <c r="C7920" s="62" t="s">
        <v>10</v>
      </c>
      <c r="D7920" s="62" t="s">
        <v>156</v>
      </c>
      <c r="E7920" s="62" t="s">
        <v>156</v>
      </c>
      <c r="F7920" s="62" t="s">
        <v>16</v>
      </c>
      <c r="G7920" s="2">
        <v>-9204.1180872214063</v>
      </c>
      <c r="H7920" t="s">
        <v>14</v>
      </c>
    </row>
    <row r="7921" spans="1:8" hidden="1" x14ac:dyDescent="0.25">
      <c r="A7921" t="s">
        <v>8</v>
      </c>
      <c r="B7921" t="s">
        <v>9</v>
      </c>
      <c r="C7921" s="62" t="s">
        <v>10</v>
      </c>
      <c r="D7921" s="62" t="s">
        <v>156</v>
      </c>
      <c r="E7921" s="62" t="s">
        <v>156</v>
      </c>
      <c r="F7921" s="62" t="s">
        <v>17</v>
      </c>
      <c r="G7921" s="2">
        <v>-11557.811196892271</v>
      </c>
      <c r="H7921" t="s">
        <v>14</v>
      </c>
    </row>
    <row r="7922" spans="1:8" hidden="1" x14ac:dyDescent="0.25">
      <c r="A7922" t="s">
        <v>8</v>
      </c>
      <c r="B7922" t="s">
        <v>9</v>
      </c>
      <c r="C7922" s="62" t="s">
        <v>10</v>
      </c>
      <c r="D7922" s="62" t="s">
        <v>156</v>
      </c>
      <c r="E7922" s="62" t="s">
        <v>156</v>
      </c>
      <c r="F7922" s="62" t="s">
        <v>18</v>
      </c>
      <c r="G7922" s="2">
        <v>-13653.38823899536</v>
      </c>
      <c r="H7922" t="s">
        <v>14</v>
      </c>
    </row>
    <row r="7923" spans="1:8" hidden="1" x14ac:dyDescent="0.25">
      <c r="A7923" t="s">
        <v>8</v>
      </c>
      <c r="B7923" t="s">
        <v>9</v>
      </c>
      <c r="C7923" s="62" t="s">
        <v>10</v>
      </c>
      <c r="D7923" s="62" t="s">
        <v>156</v>
      </c>
      <c r="E7923" s="62" t="s">
        <v>156</v>
      </c>
      <c r="F7923" s="62" t="s">
        <v>19</v>
      </c>
      <c r="G7923" s="2">
        <v>-12741.351652224623</v>
      </c>
      <c r="H7923" t="s">
        <v>14</v>
      </c>
    </row>
    <row r="7924" spans="1:8" hidden="1" x14ac:dyDescent="0.25">
      <c r="A7924" t="s">
        <v>8</v>
      </c>
      <c r="B7924" t="s">
        <v>9</v>
      </c>
      <c r="C7924" s="62" t="s">
        <v>10</v>
      </c>
      <c r="D7924" s="62" t="s">
        <v>156</v>
      </c>
      <c r="E7924" s="62" t="s">
        <v>156</v>
      </c>
      <c r="F7924" s="62" t="s">
        <v>20</v>
      </c>
      <c r="G7924" s="2">
        <v>-13822.829740804576</v>
      </c>
      <c r="H7924" t="s">
        <v>14</v>
      </c>
    </row>
    <row r="7925" spans="1:8" hidden="1" x14ac:dyDescent="0.25">
      <c r="A7925" t="s">
        <v>8</v>
      </c>
      <c r="B7925" t="s">
        <v>9</v>
      </c>
      <c r="C7925" s="62" t="s">
        <v>10</v>
      </c>
      <c r="D7925" s="62" t="s">
        <v>156</v>
      </c>
      <c r="E7925" s="62" t="s">
        <v>156</v>
      </c>
      <c r="F7925" s="62" t="s">
        <v>21</v>
      </c>
      <c r="G7925" s="2">
        <v>-12172.622663741433</v>
      </c>
      <c r="H7925" t="s">
        <v>14</v>
      </c>
    </row>
    <row r="7926" spans="1:8" hidden="1" x14ac:dyDescent="0.25">
      <c r="A7926" t="s">
        <v>8</v>
      </c>
      <c r="B7926" t="s">
        <v>9</v>
      </c>
      <c r="C7926" s="62" t="s">
        <v>10</v>
      </c>
      <c r="D7926" s="62" t="s">
        <v>156</v>
      </c>
      <c r="E7926" s="62" t="s">
        <v>156</v>
      </c>
      <c r="F7926" s="62" t="s">
        <v>22</v>
      </c>
      <c r="G7926" s="2">
        <v>-9809.344771271135</v>
      </c>
      <c r="H7926" t="s">
        <v>14</v>
      </c>
    </row>
    <row r="7927" spans="1:8" hidden="1" x14ac:dyDescent="0.25">
      <c r="A7927" t="s">
        <v>8</v>
      </c>
      <c r="B7927" t="s">
        <v>9</v>
      </c>
      <c r="C7927" s="62" t="s">
        <v>10</v>
      </c>
      <c r="D7927" s="62" t="s">
        <v>156</v>
      </c>
      <c r="E7927" s="62" t="s">
        <v>156</v>
      </c>
      <c r="F7927" s="62" t="s">
        <v>23</v>
      </c>
      <c r="G7927" s="2">
        <v>-6726.5816884120122</v>
      </c>
      <c r="H7927" t="s">
        <v>14</v>
      </c>
    </row>
    <row r="7928" spans="1:8" hidden="1" x14ac:dyDescent="0.25">
      <c r="A7928" t="s">
        <v>8</v>
      </c>
      <c r="B7928" t="s">
        <v>9</v>
      </c>
      <c r="C7928" s="62" t="s">
        <v>10</v>
      </c>
      <c r="D7928" s="62" t="s">
        <v>156</v>
      </c>
      <c r="E7928" s="62" t="s">
        <v>156</v>
      </c>
      <c r="F7928" s="62" t="s">
        <v>24</v>
      </c>
      <c r="G7928" s="2">
        <v>-7132.4625444765425</v>
      </c>
      <c r="H7928" t="s">
        <v>14</v>
      </c>
    </row>
    <row r="7929" spans="1:8" hidden="1" x14ac:dyDescent="0.25">
      <c r="A7929" t="s">
        <v>8</v>
      </c>
      <c r="B7929" t="s">
        <v>9</v>
      </c>
      <c r="C7929" s="62" t="s">
        <v>10</v>
      </c>
      <c r="D7929" s="62" t="s">
        <v>156</v>
      </c>
      <c r="E7929" s="62" t="s">
        <v>156</v>
      </c>
      <c r="F7929" s="62" t="s">
        <v>25</v>
      </c>
      <c r="G7929" s="2">
        <v>-6852.1737284056353</v>
      </c>
      <c r="H7929" t="s">
        <v>14</v>
      </c>
    </row>
    <row r="7930" spans="1:8" hidden="1" x14ac:dyDescent="0.25">
      <c r="A7930" t="s">
        <v>8</v>
      </c>
      <c r="B7930" t="s">
        <v>9</v>
      </c>
      <c r="C7930" s="62" t="s">
        <v>10</v>
      </c>
      <c r="D7930" s="62" t="s">
        <v>156</v>
      </c>
      <c r="E7930" s="62" t="s">
        <v>156</v>
      </c>
      <c r="F7930" s="62" t="s">
        <v>13</v>
      </c>
      <c r="G7930" s="2">
        <v>-88866.586161253595</v>
      </c>
      <c r="H7930" t="s">
        <v>14</v>
      </c>
    </row>
    <row r="7931" spans="1:8" hidden="1" x14ac:dyDescent="0.25">
      <c r="A7931" t="s">
        <v>8</v>
      </c>
      <c r="B7931" t="s">
        <v>9</v>
      </c>
      <c r="C7931" s="62" t="s">
        <v>10</v>
      </c>
      <c r="D7931" s="62" t="s">
        <v>156</v>
      </c>
      <c r="E7931" s="62" t="s">
        <v>156</v>
      </c>
      <c r="F7931" s="62" t="s">
        <v>15</v>
      </c>
      <c r="G7931" s="2">
        <v>-96772.969264411775</v>
      </c>
      <c r="H7931" t="s">
        <v>14</v>
      </c>
    </row>
    <row r="7932" spans="1:8" hidden="1" x14ac:dyDescent="0.25">
      <c r="A7932" t="s">
        <v>8</v>
      </c>
      <c r="B7932" t="s">
        <v>9</v>
      </c>
      <c r="C7932" s="62" t="s">
        <v>10</v>
      </c>
      <c r="D7932" s="62" t="s">
        <v>156</v>
      </c>
      <c r="E7932" s="62" t="s">
        <v>156</v>
      </c>
      <c r="F7932" s="62" t="s">
        <v>16</v>
      </c>
      <c r="G7932" s="2">
        <v>-117995.81105565542</v>
      </c>
      <c r="H7932" t="s">
        <v>14</v>
      </c>
    </row>
    <row r="7933" spans="1:8" hidden="1" x14ac:dyDescent="0.25">
      <c r="A7933" t="s">
        <v>8</v>
      </c>
      <c r="B7933" t="s">
        <v>9</v>
      </c>
      <c r="C7933" s="62" t="s">
        <v>10</v>
      </c>
      <c r="D7933" s="62" t="s">
        <v>156</v>
      </c>
      <c r="E7933" s="62" t="s">
        <v>156</v>
      </c>
      <c r="F7933" s="62" t="s">
        <v>17</v>
      </c>
      <c r="G7933" s="2">
        <v>-148169.90539254836</v>
      </c>
      <c r="H7933" t="s">
        <v>14</v>
      </c>
    </row>
    <row r="7934" spans="1:8" hidden="1" x14ac:dyDescent="0.25">
      <c r="A7934" t="s">
        <v>8</v>
      </c>
      <c r="B7934" t="s">
        <v>9</v>
      </c>
      <c r="C7934" s="62" t="s">
        <v>10</v>
      </c>
      <c r="D7934" s="62" t="s">
        <v>156</v>
      </c>
      <c r="E7934" s="62" t="s">
        <v>156</v>
      </c>
      <c r="F7934" s="62" t="s">
        <v>18</v>
      </c>
      <c r="G7934" s="2">
        <v>-175034.97930504667</v>
      </c>
      <c r="H7934" t="s">
        <v>14</v>
      </c>
    </row>
    <row r="7935" spans="1:8" hidden="1" x14ac:dyDescent="0.25">
      <c r="A7935" t="s">
        <v>8</v>
      </c>
      <c r="B7935" t="s">
        <v>9</v>
      </c>
      <c r="C7935" s="62" t="s">
        <v>10</v>
      </c>
      <c r="D7935" s="62" t="s">
        <v>156</v>
      </c>
      <c r="E7935" s="62" t="s">
        <v>156</v>
      </c>
      <c r="F7935" s="62" t="s">
        <v>19</v>
      </c>
      <c r="G7935" s="2">
        <v>-163342.76765058571</v>
      </c>
      <c r="H7935" t="s">
        <v>14</v>
      </c>
    </row>
    <row r="7936" spans="1:8" hidden="1" x14ac:dyDescent="0.25">
      <c r="A7936" t="s">
        <v>8</v>
      </c>
      <c r="B7936" t="s">
        <v>9</v>
      </c>
      <c r="C7936" s="62" t="s">
        <v>10</v>
      </c>
      <c r="D7936" s="62" t="s">
        <v>156</v>
      </c>
      <c r="E7936" s="62" t="s">
        <v>156</v>
      </c>
      <c r="F7936" s="62" t="s">
        <v>20</v>
      </c>
      <c r="G7936" s="2">
        <v>-177207.20126515219</v>
      </c>
      <c r="H7936" t="s">
        <v>14</v>
      </c>
    </row>
    <row r="7937" spans="1:8" hidden="1" x14ac:dyDescent="0.25">
      <c r="A7937" t="s">
        <v>8</v>
      </c>
      <c r="B7937" t="s">
        <v>9</v>
      </c>
      <c r="C7937" s="62" t="s">
        <v>10</v>
      </c>
      <c r="D7937" s="62" t="s">
        <v>156</v>
      </c>
      <c r="E7937" s="62" t="s">
        <v>156</v>
      </c>
      <c r="F7937" s="62" t="s">
        <v>21</v>
      </c>
      <c r="G7937" s="2">
        <v>-156051.72274753242</v>
      </c>
      <c r="H7937" t="s">
        <v>14</v>
      </c>
    </row>
    <row r="7938" spans="1:8" hidden="1" x14ac:dyDescent="0.25">
      <c r="A7938" t="s">
        <v>8</v>
      </c>
      <c r="B7938" t="s">
        <v>9</v>
      </c>
      <c r="C7938" s="62" t="s">
        <v>10</v>
      </c>
      <c r="D7938" s="62" t="s">
        <v>156</v>
      </c>
      <c r="E7938" s="62" t="s">
        <v>156</v>
      </c>
      <c r="F7938" s="62" t="s">
        <v>22</v>
      </c>
      <c r="G7938" s="2">
        <v>-125754.75251862088</v>
      </c>
      <c r="H7938" t="s">
        <v>14</v>
      </c>
    </row>
    <row r="7939" spans="1:8" hidden="1" x14ac:dyDescent="0.25">
      <c r="A7939" t="s">
        <v>8</v>
      </c>
      <c r="B7939" t="s">
        <v>9</v>
      </c>
      <c r="C7939" s="62" t="s">
        <v>10</v>
      </c>
      <c r="D7939" s="62" t="s">
        <v>156</v>
      </c>
      <c r="E7939" s="62" t="s">
        <v>156</v>
      </c>
      <c r="F7939" s="62" t="s">
        <v>23</v>
      </c>
      <c r="G7939" s="2">
        <v>-86234.058976084343</v>
      </c>
      <c r="H7939" t="s">
        <v>14</v>
      </c>
    </row>
    <row r="7940" spans="1:8" hidden="1" x14ac:dyDescent="0.25">
      <c r="A7940" t="s">
        <v>8</v>
      </c>
      <c r="B7940" t="s">
        <v>9</v>
      </c>
      <c r="C7940" s="62" t="s">
        <v>10</v>
      </c>
      <c r="D7940" s="62" t="s">
        <v>156</v>
      </c>
      <c r="E7940" s="62" t="s">
        <v>156</v>
      </c>
      <c r="F7940" s="62" t="s">
        <v>24</v>
      </c>
      <c r="G7940" s="2">
        <v>-91437.408210574242</v>
      </c>
      <c r="H7940" t="s">
        <v>14</v>
      </c>
    </row>
    <row r="7941" spans="1:8" hidden="1" x14ac:dyDescent="0.25">
      <c r="A7941" t="s">
        <v>8</v>
      </c>
      <c r="B7941" t="s">
        <v>9</v>
      </c>
      <c r="C7941" s="62" t="s">
        <v>10</v>
      </c>
      <c r="D7941" s="62" t="s">
        <v>156</v>
      </c>
      <c r="E7941" s="62" t="s">
        <v>156</v>
      </c>
      <c r="F7941" s="62" t="s">
        <v>25</v>
      </c>
      <c r="G7941" s="2">
        <v>-87844.135517991861</v>
      </c>
      <c r="H7941" t="s">
        <v>14</v>
      </c>
    </row>
    <row r="7942" spans="1:8" hidden="1" x14ac:dyDescent="0.25">
      <c r="A7942" t="s">
        <v>8</v>
      </c>
      <c r="B7942" t="s">
        <v>9</v>
      </c>
      <c r="C7942" s="62" t="s">
        <v>10</v>
      </c>
      <c r="D7942" s="62" t="s">
        <v>156</v>
      </c>
      <c r="E7942" s="62" t="s">
        <v>156</v>
      </c>
      <c r="F7942" s="62" t="s">
        <v>13</v>
      </c>
      <c r="G7942" s="2">
        <v>-11662.615931766357</v>
      </c>
      <c r="H7942" t="s">
        <v>14</v>
      </c>
    </row>
    <row r="7943" spans="1:8" hidden="1" x14ac:dyDescent="0.25">
      <c r="A7943" t="s">
        <v>8</v>
      </c>
      <c r="B7943" t="s">
        <v>9</v>
      </c>
      <c r="C7943" s="62" t="s">
        <v>10</v>
      </c>
      <c r="D7943" s="62" t="s">
        <v>156</v>
      </c>
      <c r="E7943" s="62" t="s">
        <v>156</v>
      </c>
      <c r="F7943" s="62" t="s">
        <v>15</v>
      </c>
      <c r="G7943" s="2">
        <v>-12700.228757066316</v>
      </c>
      <c r="H7943" t="s">
        <v>14</v>
      </c>
    </row>
    <row r="7944" spans="1:8" hidden="1" x14ac:dyDescent="0.25">
      <c r="A7944" t="s">
        <v>8</v>
      </c>
      <c r="B7944" t="s">
        <v>9</v>
      </c>
      <c r="C7944" s="62" t="s">
        <v>10</v>
      </c>
      <c r="D7944" s="62" t="s">
        <v>156</v>
      </c>
      <c r="E7944" s="62" t="s">
        <v>156</v>
      </c>
      <c r="F7944" s="62" t="s">
        <v>16</v>
      </c>
      <c r="G7944" s="2">
        <v>-15485.458430937066</v>
      </c>
      <c r="H7944" t="s">
        <v>14</v>
      </c>
    </row>
    <row r="7945" spans="1:8" hidden="1" x14ac:dyDescent="0.25">
      <c r="A7945" t="s">
        <v>8</v>
      </c>
      <c r="B7945" t="s">
        <v>9</v>
      </c>
      <c r="C7945" s="62" t="s">
        <v>10</v>
      </c>
      <c r="D7945" s="62" t="s">
        <v>156</v>
      </c>
      <c r="E7945" s="62" t="s">
        <v>156</v>
      </c>
      <c r="F7945" s="62" t="s">
        <v>17</v>
      </c>
      <c r="G7945" s="2">
        <v>-19445.426834601287</v>
      </c>
      <c r="H7945" t="s">
        <v>14</v>
      </c>
    </row>
    <row r="7946" spans="1:8" hidden="1" x14ac:dyDescent="0.25">
      <c r="A7946" t="s">
        <v>8</v>
      </c>
      <c r="B7946" t="s">
        <v>9</v>
      </c>
      <c r="C7946" s="62" t="s">
        <v>10</v>
      </c>
      <c r="D7946" s="62" t="s">
        <v>156</v>
      </c>
      <c r="E7946" s="62" t="s">
        <v>156</v>
      </c>
      <c r="F7946" s="62" t="s">
        <v>18</v>
      </c>
      <c r="G7946" s="2">
        <v>-22971.128142080921</v>
      </c>
      <c r="H7946" t="s">
        <v>14</v>
      </c>
    </row>
    <row r="7947" spans="1:8" hidden="1" x14ac:dyDescent="0.25">
      <c r="A7947" t="s">
        <v>8</v>
      </c>
      <c r="B7947" t="s">
        <v>9</v>
      </c>
      <c r="C7947" s="62" t="s">
        <v>10</v>
      </c>
      <c r="D7947" s="62" t="s">
        <v>156</v>
      </c>
      <c r="E7947" s="62" t="s">
        <v>156</v>
      </c>
      <c r="F7947" s="62" t="s">
        <v>19</v>
      </c>
      <c r="G7947" s="2">
        <v>-21436.673182019058</v>
      </c>
      <c r="H7947" t="s">
        <v>14</v>
      </c>
    </row>
    <row r="7948" spans="1:8" hidden="1" x14ac:dyDescent="0.25">
      <c r="A7948" t="s">
        <v>8</v>
      </c>
      <c r="B7948" t="s">
        <v>9</v>
      </c>
      <c r="C7948" s="62" t="s">
        <v>10</v>
      </c>
      <c r="D7948" s="62" t="s">
        <v>156</v>
      </c>
      <c r="E7948" s="62" t="s">
        <v>156</v>
      </c>
      <c r="F7948" s="62" t="s">
        <v>20</v>
      </c>
      <c r="G7948" s="2">
        <v>-23256.204811879961</v>
      </c>
      <c r="H7948" t="s">
        <v>14</v>
      </c>
    </row>
    <row r="7949" spans="1:8" hidden="1" x14ac:dyDescent="0.25">
      <c r="A7949" t="s">
        <v>8</v>
      </c>
      <c r="B7949" t="s">
        <v>9</v>
      </c>
      <c r="C7949" s="62" t="s">
        <v>10</v>
      </c>
      <c r="D7949" s="62" t="s">
        <v>156</v>
      </c>
      <c r="E7949" s="62" t="s">
        <v>156</v>
      </c>
      <c r="F7949" s="62" t="s">
        <v>21</v>
      </c>
      <c r="G7949" s="2">
        <v>-20479.815716027548</v>
      </c>
      <c r="H7949" t="s">
        <v>14</v>
      </c>
    </row>
    <row r="7950" spans="1:8" hidden="1" x14ac:dyDescent="0.25">
      <c r="A7950" t="s">
        <v>8</v>
      </c>
      <c r="B7950" t="s">
        <v>9</v>
      </c>
      <c r="C7950" s="62" t="s">
        <v>10</v>
      </c>
      <c r="D7950" s="62" t="s">
        <v>156</v>
      </c>
      <c r="E7950" s="62" t="s">
        <v>156</v>
      </c>
      <c r="F7950" s="62" t="s">
        <v>22</v>
      </c>
      <c r="G7950" s="2">
        <v>-16503.721405002758</v>
      </c>
      <c r="H7950" t="s">
        <v>14</v>
      </c>
    </row>
    <row r="7951" spans="1:8" hidden="1" x14ac:dyDescent="0.25">
      <c r="A7951" t="s">
        <v>8</v>
      </c>
      <c r="B7951" t="s">
        <v>9</v>
      </c>
      <c r="C7951" s="62" t="s">
        <v>10</v>
      </c>
      <c r="D7951" s="62" t="s">
        <v>156</v>
      </c>
      <c r="E7951" s="62" t="s">
        <v>156</v>
      </c>
      <c r="F7951" s="62" t="s">
        <v>23</v>
      </c>
      <c r="G7951" s="2">
        <v>-11317.130020618017</v>
      </c>
      <c r="H7951" t="s">
        <v>14</v>
      </c>
    </row>
    <row r="7952" spans="1:8" hidden="1" x14ac:dyDescent="0.25">
      <c r="A7952" t="s">
        <v>8</v>
      </c>
      <c r="B7952" t="s">
        <v>9</v>
      </c>
      <c r="C7952" s="62" t="s">
        <v>10</v>
      </c>
      <c r="D7952" s="62" t="s">
        <v>156</v>
      </c>
      <c r="E7952" s="62" t="s">
        <v>156</v>
      </c>
      <c r="F7952" s="62" t="s">
        <v>24</v>
      </c>
      <c r="G7952" s="2">
        <v>-12000.003823945965</v>
      </c>
      <c r="H7952" t="s">
        <v>14</v>
      </c>
    </row>
    <row r="7953" spans="1:8" hidden="1" x14ac:dyDescent="0.25">
      <c r="A7953" t="s">
        <v>8</v>
      </c>
      <c r="B7953" t="s">
        <v>9</v>
      </c>
      <c r="C7953" s="62" t="s">
        <v>10</v>
      </c>
      <c r="D7953" s="62" t="s">
        <v>156</v>
      </c>
      <c r="E7953" s="62" t="s">
        <v>156</v>
      </c>
      <c r="F7953" s="62" t="s">
        <v>25</v>
      </c>
      <c r="G7953" s="2">
        <v>-11528.432211240495</v>
      </c>
      <c r="H7953" t="s">
        <v>14</v>
      </c>
    </row>
    <row r="7954" spans="1:8" hidden="1" x14ac:dyDescent="0.25">
      <c r="A7954" t="s">
        <v>8</v>
      </c>
      <c r="B7954" t="s">
        <v>9</v>
      </c>
      <c r="C7954" s="62" t="s">
        <v>10</v>
      </c>
      <c r="D7954" s="62" t="s">
        <v>156</v>
      </c>
      <c r="E7954" s="62" t="s">
        <v>156</v>
      </c>
      <c r="F7954" s="62" t="s">
        <v>13</v>
      </c>
      <c r="G7954" s="2">
        <v>-22059.163110164347</v>
      </c>
      <c r="H7954" t="s">
        <v>14</v>
      </c>
    </row>
    <row r="7955" spans="1:8" hidden="1" x14ac:dyDescent="0.25">
      <c r="A7955" t="s">
        <v>8</v>
      </c>
      <c r="B7955" t="s">
        <v>9</v>
      </c>
      <c r="C7955" s="62" t="s">
        <v>10</v>
      </c>
      <c r="D7955" s="62" t="s">
        <v>156</v>
      </c>
      <c r="E7955" s="62" t="s">
        <v>156</v>
      </c>
      <c r="F7955" s="62" t="s">
        <v>15</v>
      </c>
      <c r="G7955" s="2">
        <v>-24021.74772174759</v>
      </c>
      <c r="H7955" t="s">
        <v>14</v>
      </c>
    </row>
    <row r="7956" spans="1:8" hidden="1" x14ac:dyDescent="0.25">
      <c r="A7956" t="s">
        <v>8</v>
      </c>
      <c r="B7956" t="s">
        <v>9</v>
      </c>
      <c r="C7956" s="62" t="s">
        <v>10</v>
      </c>
      <c r="D7956" s="62" t="s">
        <v>156</v>
      </c>
      <c r="E7956" s="62" t="s">
        <v>156</v>
      </c>
      <c r="F7956" s="62" t="s">
        <v>16</v>
      </c>
      <c r="G7956" s="2">
        <v>-29289.848466438696</v>
      </c>
      <c r="H7956" t="s">
        <v>14</v>
      </c>
    </row>
    <row r="7957" spans="1:8" hidden="1" x14ac:dyDescent="0.25">
      <c r="A7957" t="s">
        <v>8</v>
      </c>
      <c r="B7957" t="s">
        <v>9</v>
      </c>
      <c r="C7957" s="62" t="s">
        <v>10</v>
      </c>
      <c r="D7957" s="62" t="s">
        <v>156</v>
      </c>
      <c r="E7957" s="62" t="s">
        <v>156</v>
      </c>
      <c r="F7957" s="62" t="s">
        <v>17</v>
      </c>
      <c r="G7957" s="2">
        <v>-36779.899535478413</v>
      </c>
      <c r="H7957" t="s">
        <v>14</v>
      </c>
    </row>
    <row r="7958" spans="1:8" hidden="1" x14ac:dyDescent="0.25">
      <c r="A7958" t="s">
        <v>8</v>
      </c>
      <c r="B7958" t="s">
        <v>9</v>
      </c>
      <c r="C7958" s="62" t="s">
        <v>10</v>
      </c>
      <c r="D7958" s="62" t="s">
        <v>156</v>
      </c>
      <c r="E7958" s="62" t="s">
        <v>156</v>
      </c>
      <c r="F7958" s="62" t="s">
        <v>18</v>
      </c>
      <c r="G7958" s="2">
        <v>-43448.55952346394</v>
      </c>
      <c r="H7958" t="s">
        <v>14</v>
      </c>
    </row>
    <row r="7959" spans="1:8" hidden="1" x14ac:dyDescent="0.25">
      <c r="A7959" t="s">
        <v>8</v>
      </c>
      <c r="B7959" t="s">
        <v>9</v>
      </c>
      <c r="C7959" s="62" t="s">
        <v>10</v>
      </c>
      <c r="D7959" s="62" t="s">
        <v>156</v>
      </c>
      <c r="E7959" s="62" t="s">
        <v>156</v>
      </c>
      <c r="F7959" s="62" t="s">
        <v>19</v>
      </c>
      <c r="G7959" s="2">
        <v>-40546.226766624306</v>
      </c>
      <c r="H7959" t="s">
        <v>14</v>
      </c>
    </row>
    <row r="7960" spans="1:8" hidden="1" x14ac:dyDescent="0.25">
      <c r="A7960" t="s">
        <v>8</v>
      </c>
      <c r="B7960" t="s">
        <v>9</v>
      </c>
      <c r="C7960" s="62" t="s">
        <v>10</v>
      </c>
      <c r="D7960" s="62" t="s">
        <v>156</v>
      </c>
      <c r="E7960" s="62" t="s">
        <v>156</v>
      </c>
      <c r="F7960" s="62" t="s">
        <v>20</v>
      </c>
      <c r="G7960" s="2">
        <v>-43987.765546777358</v>
      </c>
      <c r="H7960" t="s">
        <v>14</v>
      </c>
    </row>
    <row r="7961" spans="1:8" hidden="1" x14ac:dyDescent="0.25">
      <c r="A7961" t="s">
        <v>8</v>
      </c>
      <c r="B7961" t="s">
        <v>9</v>
      </c>
      <c r="C7961" s="62" t="s">
        <v>10</v>
      </c>
      <c r="D7961" s="62" t="s">
        <v>156</v>
      </c>
      <c r="E7961" s="62" t="s">
        <v>156</v>
      </c>
      <c r="F7961" s="62" t="s">
        <v>21</v>
      </c>
      <c r="G7961" s="2">
        <v>-38736.386243796733</v>
      </c>
      <c r="H7961" t="s">
        <v>14</v>
      </c>
    </row>
    <row r="7962" spans="1:8" hidden="1" x14ac:dyDescent="0.25">
      <c r="A7962" t="s">
        <v>8</v>
      </c>
      <c r="B7962" t="s">
        <v>9</v>
      </c>
      <c r="C7962" s="62" t="s">
        <v>10</v>
      </c>
      <c r="D7962" s="62" t="s">
        <v>156</v>
      </c>
      <c r="E7962" s="62" t="s">
        <v>156</v>
      </c>
      <c r="F7962" s="62" t="s">
        <v>22</v>
      </c>
      <c r="G7962" s="2">
        <v>-31215.83395420347</v>
      </c>
      <c r="H7962" t="s">
        <v>14</v>
      </c>
    </row>
    <row r="7963" spans="1:8" hidden="1" x14ac:dyDescent="0.25">
      <c r="A7963" t="s">
        <v>8</v>
      </c>
      <c r="B7963" t="s">
        <v>9</v>
      </c>
      <c r="C7963" s="62" t="s">
        <v>10</v>
      </c>
      <c r="D7963" s="62" t="s">
        <v>156</v>
      </c>
      <c r="E7963" s="62" t="s">
        <v>156</v>
      </c>
      <c r="F7963" s="62" t="s">
        <v>23</v>
      </c>
      <c r="G7963" s="2">
        <v>-21405.696502769111</v>
      </c>
      <c r="H7963" t="s">
        <v>14</v>
      </c>
    </row>
    <row r="7964" spans="1:8" hidden="1" x14ac:dyDescent="0.25">
      <c r="A7964" t="s">
        <v>8</v>
      </c>
      <c r="B7964" t="s">
        <v>9</v>
      </c>
      <c r="C7964" s="62" t="s">
        <v>10</v>
      </c>
      <c r="D7964" s="62" t="s">
        <v>156</v>
      </c>
      <c r="E7964" s="62" t="s">
        <v>156</v>
      </c>
      <c r="F7964" s="62" t="s">
        <v>24</v>
      </c>
      <c r="G7964" s="2">
        <v>-22697.312783318961</v>
      </c>
      <c r="H7964" t="s">
        <v>14</v>
      </c>
    </row>
    <row r="7965" spans="1:8" hidden="1" x14ac:dyDescent="0.25">
      <c r="A7965" t="s">
        <v>8</v>
      </c>
      <c r="B7965" t="s">
        <v>9</v>
      </c>
      <c r="C7965" s="62" t="s">
        <v>10</v>
      </c>
      <c r="D7965" s="62" t="s">
        <v>156</v>
      </c>
      <c r="E7965" s="62" t="s">
        <v>156</v>
      </c>
      <c r="F7965" s="62" t="s">
        <v>25</v>
      </c>
      <c r="G7965" s="2">
        <v>-21805.36236810729</v>
      </c>
      <c r="H7965" t="s">
        <v>14</v>
      </c>
    </row>
    <row r="7966" spans="1:8" hidden="1" x14ac:dyDescent="0.25">
      <c r="A7966" t="s">
        <v>8</v>
      </c>
      <c r="B7966" t="s">
        <v>9</v>
      </c>
      <c r="C7966" s="62" t="s">
        <v>10</v>
      </c>
      <c r="D7966" s="62" t="s">
        <v>156</v>
      </c>
      <c r="E7966" s="62" t="s">
        <v>156</v>
      </c>
      <c r="F7966" s="62" t="s">
        <v>13</v>
      </c>
      <c r="G7966" s="2">
        <v>-254984.83334414993</v>
      </c>
      <c r="H7966" t="s">
        <v>14</v>
      </c>
    </row>
    <row r="7967" spans="1:8" hidden="1" x14ac:dyDescent="0.25">
      <c r="A7967" t="s">
        <v>8</v>
      </c>
      <c r="B7967" t="s">
        <v>9</v>
      </c>
      <c r="C7967" s="62" t="s">
        <v>10</v>
      </c>
      <c r="D7967" s="62" t="s">
        <v>156</v>
      </c>
      <c r="E7967" s="62" t="s">
        <v>156</v>
      </c>
      <c r="F7967" s="62" t="s">
        <v>15</v>
      </c>
      <c r="G7967" s="2">
        <v>-277670.6128367437</v>
      </c>
      <c r="H7967" t="s">
        <v>14</v>
      </c>
    </row>
    <row r="7968" spans="1:8" hidden="1" x14ac:dyDescent="0.25">
      <c r="A7968" t="s">
        <v>8</v>
      </c>
      <c r="B7968" t="s">
        <v>9</v>
      </c>
      <c r="C7968" s="62" t="s">
        <v>10</v>
      </c>
      <c r="D7968" s="62" t="s">
        <v>156</v>
      </c>
      <c r="E7968" s="62" t="s">
        <v>156</v>
      </c>
      <c r="F7968" s="62" t="s">
        <v>16</v>
      </c>
      <c r="G7968" s="2">
        <v>-338565.29790329997</v>
      </c>
      <c r="H7968" t="s">
        <v>14</v>
      </c>
    </row>
    <row r="7969" spans="1:8" hidden="1" x14ac:dyDescent="0.25">
      <c r="A7969" t="s">
        <v>8</v>
      </c>
      <c r="B7969" t="s">
        <v>9</v>
      </c>
      <c r="C7969" s="62" t="s">
        <v>10</v>
      </c>
      <c r="D7969" s="62" t="s">
        <v>156</v>
      </c>
      <c r="E7969" s="62" t="s">
        <v>156</v>
      </c>
      <c r="F7969" s="62" t="s">
        <v>17</v>
      </c>
      <c r="G7969" s="2">
        <v>-425143.80562095001</v>
      </c>
      <c r="H7969" t="s">
        <v>14</v>
      </c>
    </row>
    <row r="7970" spans="1:8" hidden="1" x14ac:dyDescent="0.25">
      <c r="A7970" t="s">
        <v>8</v>
      </c>
      <c r="B7970" t="s">
        <v>9</v>
      </c>
      <c r="C7970" s="62" t="s">
        <v>10</v>
      </c>
      <c r="D7970" s="62" t="s">
        <v>156</v>
      </c>
      <c r="E7970" s="62" t="s">
        <v>156</v>
      </c>
      <c r="F7970" s="62" t="s">
        <v>18</v>
      </c>
      <c r="G7970" s="2">
        <v>-502227.74335573119</v>
      </c>
      <c r="H7970" t="s">
        <v>14</v>
      </c>
    </row>
    <row r="7971" spans="1:8" hidden="1" x14ac:dyDescent="0.25">
      <c r="A7971" t="s">
        <v>8</v>
      </c>
      <c r="B7971" t="s">
        <v>9</v>
      </c>
      <c r="C7971" s="62" t="s">
        <v>10</v>
      </c>
      <c r="D7971" s="62" t="s">
        <v>156</v>
      </c>
      <c r="E7971" s="62" t="s">
        <v>156</v>
      </c>
      <c r="F7971" s="62" t="s">
        <v>19</v>
      </c>
      <c r="G7971" s="2">
        <v>-468679.28865614993</v>
      </c>
      <c r="H7971" t="s">
        <v>14</v>
      </c>
    </row>
    <row r="7972" spans="1:8" hidden="1" x14ac:dyDescent="0.25">
      <c r="A7972" t="s">
        <v>8</v>
      </c>
      <c r="B7972" t="s">
        <v>9</v>
      </c>
      <c r="C7972" s="62" t="s">
        <v>10</v>
      </c>
      <c r="D7972" s="62" t="s">
        <v>156</v>
      </c>
      <c r="E7972" s="62" t="s">
        <v>156</v>
      </c>
      <c r="F7972" s="62" t="s">
        <v>20</v>
      </c>
      <c r="G7972" s="2">
        <v>-508460.49830233131</v>
      </c>
      <c r="H7972" t="s">
        <v>14</v>
      </c>
    </row>
    <row r="7973" spans="1:8" hidden="1" x14ac:dyDescent="0.25">
      <c r="A7973" t="s">
        <v>8</v>
      </c>
      <c r="B7973" t="s">
        <v>9</v>
      </c>
      <c r="C7973" s="62" t="s">
        <v>10</v>
      </c>
      <c r="D7973" s="62" t="s">
        <v>156</v>
      </c>
      <c r="E7973" s="62" t="s">
        <v>156</v>
      </c>
      <c r="F7973" s="62" t="s">
        <v>21</v>
      </c>
      <c r="G7973" s="2">
        <v>-447759.09862953745</v>
      </c>
      <c r="H7973" t="s">
        <v>14</v>
      </c>
    </row>
    <row r="7974" spans="1:8" hidden="1" x14ac:dyDescent="0.25">
      <c r="A7974" t="s">
        <v>8</v>
      </c>
      <c r="B7974" t="s">
        <v>9</v>
      </c>
      <c r="C7974" s="62" t="s">
        <v>10</v>
      </c>
      <c r="D7974" s="62" t="s">
        <v>156</v>
      </c>
      <c r="E7974" s="62" t="s">
        <v>156</v>
      </c>
      <c r="F7974" s="62" t="s">
        <v>22</v>
      </c>
      <c r="G7974" s="2">
        <v>-360828.0232011</v>
      </c>
      <c r="H7974" t="s">
        <v>14</v>
      </c>
    </row>
    <row r="7975" spans="1:8" hidden="1" x14ac:dyDescent="0.25">
      <c r="A7975" t="s">
        <v>8</v>
      </c>
      <c r="B7975" t="s">
        <v>9</v>
      </c>
      <c r="C7975" s="62" t="s">
        <v>10</v>
      </c>
      <c r="D7975" s="62" t="s">
        <v>156</v>
      </c>
      <c r="E7975" s="62" t="s">
        <v>156</v>
      </c>
      <c r="F7975" s="62" t="s">
        <v>23</v>
      </c>
      <c r="G7975" s="2">
        <v>-247431.32493811872</v>
      </c>
      <c r="H7975" t="s">
        <v>14</v>
      </c>
    </row>
    <row r="7976" spans="1:8" hidden="1" x14ac:dyDescent="0.25">
      <c r="A7976" t="s">
        <v>8</v>
      </c>
      <c r="B7976" t="s">
        <v>9</v>
      </c>
      <c r="C7976" s="62" t="s">
        <v>10</v>
      </c>
      <c r="D7976" s="62" t="s">
        <v>156</v>
      </c>
      <c r="E7976" s="62" t="s">
        <v>156</v>
      </c>
      <c r="F7976" s="62" t="s">
        <v>24</v>
      </c>
      <c r="G7976" s="2">
        <v>-262361.29124716873</v>
      </c>
      <c r="H7976" t="s">
        <v>14</v>
      </c>
    </row>
    <row r="7977" spans="1:8" hidden="1" x14ac:dyDescent="0.25">
      <c r="A7977" t="s">
        <v>8</v>
      </c>
      <c r="B7977" t="s">
        <v>9</v>
      </c>
      <c r="C7977" s="62" t="s">
        <v>10</v>
      </c>
      <c r="D7977" s="62" t="s">
        <v>156</v>
      </c>
      <c r="E7977" s="62" t="s">
        <v>156</v>
      </c>
      <c r="F7977" s="62" t="s">
        <v>25</v>
      </c>
      <c r="G7977" s="2">
        <v>-252051.11643055495</v>
      </c>
      <c r="H7977" t="s">
        <v>14</v>
      </c>
    </row>
    <row r="7978" spans="1:8" hidden="1" x14ac:dyDescent="0.25">
      <c r="A7978" t="s">
        <v>8</v>
      </c>
      <c r="B7978" t="s">
        <v>9</v>
      </c>
      <c r="C7978" s="62" t="s">
        <v>10</v>
      </c>
      <c r="D7978" s="62" t="s">
        <v>156</v>
      </c>
      <c r="E7978" s="62" t="s">
        <v>156</v>
      </c>
      <c r="F7978" s="62" t="s">
        <v>13</v>
      </c>
      <c r="G7978" s="2">
        <v>-90340.140418406547</v>
      </c>
      <c r="H7978" t="s">
        <v>14</v>
      </c>
    </row>
    <row r="7979" spans="1:8" hidden="1" x14ac:dyDescent="0.25">
      <c r="A7979" t="s">
        <v>8</v>
      </c>
      <c r="B7979" t="s">
        <v>9</v>
      </c>
      <c r="C7979" s="62" t="s">
        <v>10</v>
      </c>
      <c r="D7979" s="62" t="s">
        <v>156</v>
      </c>
      <c r="E7979" s="62" t="s">
        <v>156</v>
      </c>
      <c r="F7979" s="62" t="s">
        <v>15</v>
      </c>
      <c r="G7979" s="2">
        <v>-98377.624365915821</v>
      </c>
      <c r="H7979" t="s">
        <v>14</v>
      </c>
    </row>
    <row r="7980" spans="1:8" hidden="1" x14ac:dyDescent="0.25">
      <c r="A7980" t="s">
        <v>8</v>
      </c>
      <c r="B7980" t="s">
        <v>9</v>
      </c>
      <c r="C7980" s="62" t="s">
        <v>10</v>
      </c>
      <c r="D7980" s="62" t="s">
        <v>156</v>
      </c>
      <c r="E7980" s="62" t="s">
        <v>156</v>
      </c>
      <c r="F7980" s="62" t="s">
        <v>16</v>
      </c>
      <c r="G7980" s="2">
        <v>-119952.37580308222</v>
      </c>
      <c r="H7980" t="s">
        <v>14</v>
      </c>
    </row>
    <row r="7981" spans="1:8" hidden="1" x14ac:dyDescent="0.25">
      <c r="A7981" t="s">
        <v>8</v>
      </c>
      <c r="B7981" t="s">
        <v>9</v>
      </c>
      <c r="C7981" s="62" t="s">
        <v>10</v>
      </c>
      <c r="D7981" s="62" t="s">
        <v>156</v>
      </c>
      <c r="E7981" s="62" t="s">
        <v>156</v>
      </c>
      <c r="F7981" s="62" t="s">
        <v>17</v>
      </c>
      <c r="G7981" s="2">
        <v>-150626.80628527483</v>
      </c>
      <c r="H7981" t="s">
        <v>14</v>
      </c>
    </row>
    <row r="7982" spans="1:8" hidden="1" x14ac:dyDescent="0.25">
      <c r="A7982" t="s">
        <v>8</v>
      </c>
      <c r="B7982" t="s">
        <v>9</v>
      </c>
      <c r="C7982" s="62" t="s">
        <v>10</v>
      </c>
      <c r="D7982" s="62" t="s">
        <v>156</v>
      </c>
      <c r="E7982" s="62" t="s">
        <v>156</v>
      </c>
      <c r="F7982" s="62" t="s">
        <v>18</v>
      </c>
      <c r="G7982" s="2">
        <v>-177937.34733837706</v>
      </c>
      <c r="H7982" t="s">
        <v>14</v>
      </c>
    </row>
    <row r="7983" spans="1:8" hidden="1" x14ac:dyDescent="0.25">
      <c r="A7983" t="s">
        <v>8</v>
      </c>
      <c r="B7983" t="s">
        <v>9</v>
      </c>
      <c r="C7983" s="62" t="s">
        <v>10</v>
      </c>
      <c r="D7983" s="62" t="s">
        <v>156</v>
      </c>
      <c r="E7983" s="62" t="s">
        <v>156</v>
      </c>
      <c r="F7983" s="62" t="s">
        <v>19</v>
      </c>
      <c r="G7983" s="2">
        <v>-166051.25957138382</v>
      </c>
      <c r="H7983" t="s">
        <v>14</v>
      </c>
    </row>
    <row r="7984" spans="1:8" hidden="1" x14ac:dyDescent="0.25">
      <c r="A7984" t="s">
        <v>8</v>
      </c>
      <c r="B7984" t="s">
        <v>9</v>
      </c>
      <c r="C7984" s="62" t="s">
        <v>10</v>
      </c>
      <c r="D7984" s="62" t="s">
        <v>156</v>
      </c>
      <c r="E7984" s="62" t="s">
        <v>156</v>
      </c>
      <c r="F7984" s="62" t="s">
        <v>20</v>
      </c>
      <c r="G7984" s="2">
        <v>-180145.58831367228</v>
      </c>
      <c r="H7984" t="s">
        <v>14</v>
      </c>
    </row>
    <row r="7985" spans="1:8" hidden="1" x14ac:dyDescent="0.25">
      <c r="A7985" t="s">
        <v>8</v>
      </c>
      <c r="B7985" t="s">
        <v>9</v>
      </c>
      <c r="C7985" s="62" t="s">
        <v>10</v>
      </c>
      <c r="D7985" s="62" t="s">
        <v>156</v>
      </c>
      <c r="E7985" s="62" t="s">
        <v>156</v>
      </c>
      <c r="F7985" s="62" t="s">
        <v>21</v>
      </c>
      <c r="G7985" s="2">
        <v>-158639.31714407439</v>
      </c>
      <c r="H7985" t="s">
        <v>14</v>
      </c>
    </row>
    <row r="7986" spans="1:8" hidden="1" x14ac:dyDescent="0.25">
      <c r="A7986" t="s">
        <v>8</v>
      </c>
      <c r="B7986" t="s">
        <v>9</v>
      </c>
      <c r="C7986" s="62" t="s">
        <v>10</v>
      </c>
      <c r="D7986" s="62" t="s">
        <v>156</v>
      </c>
      <c r="E7986" s="62" t="s">
        <v>156</v>
      </c>
      <c r="F7986" s="62" t="s">
        <v>22</v>
      </c>
      <c r="G7986" s="2">
        <v>-127839.97328534166</v>
      </c>
      <c r="H7986" t="s">
        <v>14</v>
      </c>
    </row>
    <row r="7987" spans="1:8" hidden="1" x14ac:dyDescent="0.25">
      <c r="A7987" t="s">
        <v>8</v>
      </c>
      <c r="B7987" t="s">
        <v>9</v>
      </c>
      <c r="C7987" s="62" t="s">
        <v>10</v>
      </c>
      <c r="D7987" s="62" t="s">
        <v>156</v>
      </c>
      <c r="E7987" s="62" t="s">
        <v>156</v>
      </c>
      <c r="F7987" s="62" t="s">
        <v>23</v>
      </c>
      <c r="G7987" s="2">
        <v>-87663.961599835515</v>
      </c>
      <c r="H7987" t="s">
        <v>14</v>
      </c>
    </row>
    <row r="7988" spans="1:8" hidden="1" x14ac:dyDescent="0.25">
      <c r="A7988" t="s">
        <v>8</v>
      </c>
      <c r="B7988" t="s">
        <v>9</v>
      </c>
      <c r="C7988" s="62" t="s">
        <v>10</v>
      </c>
      <c r="D7988" s="62" t="s">
        <v>156</v>
      </c>
      <c r="E7988" s="62" t="s">
        <v>156</v>
      </c>
      <c r="F7988" s="62" t="s">
        <v>24</v>
      </c>
      <c r="G7988" s="2">
        <v>-92953.590928420876</v>
      </c>
      <c r="H7988" t="s">
        <v>14</v>
      </c>
    </row>
    <row r="7989" spans="1:8" hidden="1" x14ac:dyDescent="0.25">
      <c r="A7989" t="s">
        <v>8</v>
      </c>
      <c r="B7989" t="s">
        <v>9</v>
      </c>
      <c r="C7989" s="62" t="s">
        <v>10</v>
      </c>
      <c r="D7989" s="62" t="s">
        <v>156</v>
      </c>
      <c r="E7989" s="62" t="s">
        <v>156</v>
      </c>
      <c r="F7989" s="62" t="s">
        <v>25</v>
      </c>
      <c r="G7989" s="2">
        <v>-89300.735860707558</v>
      </c>
      <c r="H7989" t="s">
        <v>14</v>
      </c>
    </row>
    <row r="7990" spans="1:8" hidden="1" x14ac:dyDescent="0.25">
      <c r="A7990" t="s">
        <v>8</v>
      </c>
      <c r="B7990" t="s">
        <v>9</v>
      </c>
      <c r="C7990" s="62" t="s">
        <v>10</v>
      </c>
      <c r="D7990" s="62" t="s">
        <v>156</v>
      </c>
      <c r="E7990" s="62" t="s">
        <v>156</v>
      </c>
      <c r="F7990" s="62" t="s">
        <v>13</v>
      </c>
      <c r="G7990" s="2">
        <v>-162060.16258502446</v>
      </c>
      <c r="H7990" t="s">
        <v>14</v>
      </c>
    </row>
    <row r="7991" spans="1:8" hidden="1" x14ac:dyDescent="0.25">
      <c r="A7991" t="s">
        <v>8</v>
      </c>
      <c r="B7991" t="s">
        <v>9</v>
      </c>
      <c r="C7991" s="62" t="s">
        <v>10</v>
      </c>
      <c r="D7991" s="62" t="s">
        <v>156</v>
      </c>
      <c r="E7991" s="62" t="s">
        <v>156</v>
      </c>
      <c r="F7991" s="62" t="s">
        <v>15</v>
      </c>
      <c r="G7991" s="2">
        <v>-176478.51470707275</v>
      </c>
      <c r="H7991" t="s">
        <v>14</v>
      </c>
    </row>
    <row r="7992" spans="1:8" hidden="1" x14ac:dyDescent="0.25">
      <c r="A7992" t="s">
        <v>8</v>
      </c>
      <c r="B7992" t="s">
        <v>9</v>
      </c>
      <c r="C7992" s="62" t="s">
        <v>10</v>
      </c>
      <c r="D7992" s="62" t="s">
        <v>156</v>
      </c>
      <c r="E7992" s="62" t="s">
        <v>156</v>
      </c>
      <c r="F7992" s="62" t="s">
        <v>16</v>
      </c>
      <c r="G7992" s="2">
        <v>-215181.21883665692</v>
      </c>
      <c r="H7992" t="s">
        <v>14</v>
      </c>
    </row>
    <row r="7993" spans="1:8" hidden="1" x14ac:dyDescent="0.25">
      <c r="A7993" t="s">
        <v>8</v>
      </c>
      <c r="B7993" t="s">
        <v>9</v>
      </c>
      <c r="C7993" s="62" t="s">
        <v>10</v>
      </c>
      <c r="D7993" s="62" t="s">
        <v>156</v>
      </c>
      <c r="E7993" s="62" t="s">
        <v>156</v>
      </c>
      <c r="F7993" s="62" t="s">
        <v>17</v>
      </c>
      <c r="G7993" s="2">
        <v>-270207.73493596463</v>
      </c>
      <c r="H7993" t="s">
        <v>14</v>
      </c>
    </row>
    <row r="7994" spans="1:8" hidden="1" x14ac:dyDescent="0.25">
      <c r="A7994" t="s">
        <v>8</v>
      </c>
      <c r="B7994" t="s">
        <v>9</v>
      </c>
      <c r="C7994" s="62" t="s">
        <v>10</v>
      </c>
      <c r="D7994" s="62" t="s">
        <v>156</v>
      </c>
      <c r="E7994" s="62" t="s">
        <v>156</v>
      </c>
      <c r="F7994" s="62" t="s">
        <v>18</v>
      </c>
      <c r="G7994" s="2">
        <v>-319199.80759438791</v>
      </c>
      <c r="H7994" t="s">
        <v>14</v>
      </c>
    </row>
    <row r="7995" spans="1:8" hidden="1" x14ac:dyDescent="0.25">
      <c r="A7995" t="s">
        <v>8</v>
      </c>
      <c r="B7995" t="s">
        <v>9</v>
      </c>
      <c r="C7995" s="62" t="s">
        <v>10</v>
      </c>
      <c r="D7995" s="62" t="s">
        <v>156</v>
      </c>
      <c r="E7995" s="62" t="s">
        <v>156</v>
      </c>
      <c r="F7995" s="62" t="s">
        <v>19</v>
      </c>
      <c r="G7995" s="2">
        <v>-297877.48833411885</v>
      </c>
      <c r="H7995" t="s">
        <v>14</v>
      </c>
    </row>
    <row r="7996" spans="1:8" hidden="1" x14ac:dyDescent="0.25">
      <c r="A7996" t="s">
        <v>8</v>
      </c>
      <c r="B7996" t="s">
        <v>9</v>
      </c>
      <c r="C7996" s="62" t="s">
        <v>10</v>
      </c>
      <c r="D7996" s="62" t="s">
        <v>156</v>
      </c>
      <c r="E7996" s="62" t="s">
        <v>156</v>
      </c>
      <c r="F7996" s="62" t="s">
        <v>20</v>
      </c>
      <c r="G7996" s="2">
        <v>-323161.14626206987</v>
      </c>
      <c r="H7996" t="s">
        <v>14</v>
      </c>
    </row>
    <row r="7997" spans="1:8" hidden="1" x14ac:dyDescent="0.25">
      <c r="A7997" t="s">
        <v>8</v>
      </c>
      <c r="B7997" t="s">
        <v>9</v>
      </c>
      <c r="C7997" s="62" t="s">
        <v>10</v>
      </c>
      <c r="D7997" s="62" t="s">
        <v>156</v>
      </c>
      <c r="E7997" s="62" t="s">
        <v>156</v>
      </c>
      <c r="F7997" s="62" t="s">
        <v>21</v>
      </c>
      <c r="G7997" s="2">
        <v>-284581.28811484331</v>
      </c>
      <c r="H7997" t="s">
        <v>14</v>
      </c>
    </row>
    <row r="7998" spans="1:8" hidden="1" x14ac:dyDescent="0.25">
      <c r="A7998" t="s">
        <v>8</v>
      </c>
      <c r="B7998" t="s">
        <v>9</v>
      </c>
      <c r="C7998" s="62" t="s">
        <v>10</v>
      </c>
      <c r="D7998" s="62" t="s">
        <v>156</v>
      </c>
      <c r="E7998" s="62" t="s">
        <v>156</v>
      </c>
      <c r="F7998" s="62" t="s">
        <v>22</v>
      </c>
      <c r="G7998" s="2">
        <v>-229330.69131323232</v>
      </c>
      <c r="H7998" t="s">
        <v>14</v>
      </c>
    </row>
    <row r="7999" spans="1:8" hidden="1" x14ac:dyDescent="0.25">
      <c r="A7999" t="s">
        <v>8</v>
      </c>
      <c r="B7999" t="s">
        <v>9</v>
      </c>
      <c r="C7999" s="62" t="s">
        <v>10</v>
      </c>
      <c r="D7999" s="62" t="s">
        <v>156</v>
      </c>
      <c r="E7999" s="62" t="s">
        <v>156</v>
      </c>
      <c r="F7999" s="62" t="s">
        <v>23</v>
      </c>
      <c r="G7999" s="2">
        <v>-157259.39547933315</v>
      </c>
      <c r="H7999" t="s">
        <v>14</v>
      </c>
    </row>
    <row r="8000" spans="1:8" hidden="1" x14ac:dyDescent="0.25">
      <c r="A8000" t="s">
        <v>8</v>
      </c>
      <c r="B8000" t="s">
        <v>9</v>
      </c>
      <c r="C8000" s="62" t="s">
        <v>10</v>
      </c>
      <c r="D8000" s="62" t="s">
        <v>156</v>
      </c>
      <c r="E8000" s="62" t="s">
        <v>156</v>
      </c>
      <c r="F8000" s="62" t="s">
        <v>24</v>
      </c>
      <c r="G8000" s="2">
        <v>-166748.40208298454</v>
      </c>
      <c r="H8000" t="s">
        <v>14</v>
      </c>
    </row>
    <row r="8001" spans="1:8" hidden="1" x14ac:dyDescent="0.25">
      <c r="A8001" t="s">
        <v>8</v>
      </c>
      <c r="B8001" t="s">
        <v>9</v>
      </c>
      <c r="C8001" s="62" t="s">
        <v>10</v>
      </c>
      <c r="D8001" s="62" t="s">
        <v>156</v>
      </c>
      <c r="E8001" s="62" t="s">
        <v>156</v>
      </c>
      <c r="F8001" s="62" t="s">
        <v>25</v>
      </c>
      <c r="G8001" s="2">
        <v>-160195.58643059118</v>
      </c>
      <c r="H8001" t="s">
        <v>14</v>
      </c>
    </row>
    <row r="8002" spans="1:8" hidden="1" x14ac:dyDescent="0.25">
      <c r="A8002" t="s">
        <v>8</v>
      </c>
      <c r="B8002" t="s">
        <v>9</v>
      </c>
      <c r="C8002" s="62" t="s">
        <v>10</v>
      </c>
      <c r="D8002" s="62" t="s">
        <v>156</v>
      </c>
      <c r="E8002" s="62" t="s">
        <v>156</v>
      </c>
      <c r="F8002" s="62" t="s">
        <v>13</v>
      </c>
      <c r="G8002" s="2">
        <v>-151922.31457455343</v>
      </c>
      <c r="H8002" t="s">
        <v>14</v>
      </c>
    </row>
    <row r="8003" spans="1:8" hidden="1" x14ac:dyDescent="0.25">
      <c r="A8003" t="s">
        <v>8</v>
      </c>
      <c r="B8003" t="s">
        <v>9</v>
      </c>
      <c r="C8003" s="62" t="s">
        <v>10</v>
      </c>
      <c r="D8003" s="62" t="s">
        <v>156</v>
      </c>
      <c r="E8003" s="62" t="s">
        <v>156</v>
      </c>
      <c r="F8003" s="62" t="s">
        <v>15</v>
      </c>
      <c r="G8003" s="2">
        <v>-165438.71115093771</v>
      </c>
      <c r="H8003" t="s">
        <v>14</v>
      </c>
    </row>
    <row r="8004" spans="1:8" hidden="1" x14ac:dyDescent="0.25">
      <c r="A8004" t="s">
        <v>8</v>
      </c>
      <c r="B8004" t="s">
        <v>9</v>
      </c>
      <c r="C8004" s="62" t="s">
        <v>10</v>
      </c>
      <c r="D8004" s="62" t="s">
        <v>156</v>
      </c>
      <c r="E8004" s="62" t="s">
        <v>156</v>
      </c>
      <c r="F8004" s="62" t="s">
        <v>16</v>
      </c>
      <c r="G8004" s="2">
        <v>-201720.32594060403</v>
      </c>
      <c r="H8004" t="s">
        <v>14</v>
      </c>
    </row>
    <row r="8005" spans="1:8" hidden="1" x14ac:dyDescent="0.25">
      <c r="A8005" t="s">
        <v>8</v>
      </c>
      <c r="B8005" t="s">
        <v>9</v>
      </c>
      <c r="C8005" s="62" t="s">
        <v>10</v>
      </c>
      <c r="D8005" s="62" t="s">
        <v>156</v>
      </c>
      <c r="E8005" s="62" t="s">
        <v>156</v>
      </c>
      <c r="F8005" s="62" t="s">
        <v>17</v>
      </c>
      <c r="G8005" s="2">
        <v>-253304.59906136454</v>
      </c>
      <c r="H8005" t="s">
        <v>14</v>
      </c>
    </row>
    <row r="8006" spans="1:8" hidden="1" x14ac:dyDescent="0.25">
      <c r="A8006" t="s">
        <v>8</v>
      </c>
      <c r="B8006" t="s">
        <v>9</v>
      </c>
      <c r="C8006" s="62" t="s">
        <v>10</v>
      </c>
      <c r="D8006" s="62" t="s">
        <v>156</v>
      </c>
      <c r="E8006" s="62" t="s">
        <v>156</v>
      </c>
      <c r="F8006" s="62" t="s">
        <v>18</v>
      </c>
      <c r="G8006" s="2">
        <v>-299231.91984982433</v>
      </c>
      <c r="H8006" t="s">
        <v>14</v>
      </c>
    </row>
    <row r="8007" spans="1:8" hidden="1" x14ac:dyDescent="0.25">
      <c r="A8007" t="s">
        <v>8</v>
      </c>
      <c r="B8007" t="s">
        <v>9</v>
      </c>
      <c r="C8007" s="62" t="s">
        <v>10</v>
      </c>
      <c r="D8007" s="62" t="s">
        <v>156</v>
      </c>
      <c r="E8007" s="62" t="s">
        <v>156</v>
      </c>
      <c r="F8007" s="62" t="s">
        <v>19</v>
      </c>
      <c r="G8007" s="2">
        <v>-279243.44123517309</v>
      </c>
      <c r="H8007" t="s">
        <v>14</v>
      </c>
    </row>
    <row r="8008" spans="1:8" hidden="1" x14ac:dyDescent="0.25">
      <c r="A8008" t="s">
        <v>8</v>
      </c>
      <c r="B8008" t="s">
        <v>9</v>
      </c>
      <c r="C8008" s="62" t="s">
        <v>10</v>
      </c>
      <c r="D8008" s="62" t="s">
        <v>156</v>
      </c>
      <c r="E8008" s="62" t="s">
        <v>156</v>
      </c>
      <c r="F8008" s="62" t="s">
        <v>20</v>
      </c>
      <c r="G8008" s="2">
        <v>-302945.45271075913</v>
      </c>
      <c r="H8008" t="s">
        <v>14</v>
      </c>
    </row>
    <row r="8009" spans="1:8" hidden="1" x14ac:dyDescent="0.25">
      <c r="A8009" t="s">
        <v>8</v>
      </c>
      <c r="B8009" t="s">
        <v>9</v>
      </c>
      <c r="C8009" s="62" t="s">
        <v>10</v>
      </c>
      <c r="D8009" s="62" t="s">
        <v>156</v>
      </c>
      <c r="E8009" s="62" t="s">
        <v>156</v>
      </c>
      <c r="F8009" s="62" t="s">
        <v>21</v>
      </c>
      <c r="G8009" s="2">
        <v>-266778.9991407179</v>
      </c>
      <c r="H8009" t="s">
        <v>14</v>
      </c>
    </row>
    <row r="8010" spans="1:8" hidden="1" x14ac:dyDescent="0.25">
      <c r="A8010" t="s">
        <v>8</v>
      </c>
      <c r="B8010" t="s">
        <v>9</v>
      </c>
      <c r="C8010" s="62" t="s">
        <v>10</v>
      </c>
      <c r="D8010" s="62" t="s">
        <v>156</v>
      </c>
      <c r="E8010" s="62" t="s">
        <v>156</v>
      </c>
      <c r="F8010" s="62" t="s">
        <v>22</v>
      </c>
      <c r="G8010" s="2">
        <v>-214984.66292732325</v>
      </c>
      <c r="H8010" t="s">
        <v>14</v>
      </c>
    </row>
    <row r="8011" spans="1:8" hidden="1" x14ac:dyDescent="0.25">
      <c r="A8011" t="s">
        <v>8</v>
      </c>
      <c r="B8011" t="s">
        <v>9</v>
      </c>
      <c r="C8011" s="62" t="s">
        <v>10</v>
      </c>
      <c r="D8011" s="62" t="s">
        <v>156</v>
      </c>
      <c r="E8011" s="62" t="s">
        <v>156</v>
      </c>
      <c r="F8011" s="62" t="s">
        <v>23</v>
      </c>
      <c r="G8011" s="2">
        <v>-147421.86462561949</v>
      </c>
      <c r="H8011" t="s">
        <v>14</v>
      </c>
    </row>
    <row r="8012" spans="1:8" hidden="1" x14ac:dyDescent="0.25">
      <c r="A8012" t="s">
        <v>8</v>
      </c>
      <c r="B8012" t="s">
        <v>9</v>
      </c>
      <c r="C8012" s="62" t="s">
        <v>10</v>
      </c>
      <c r="D8012" s="62" t="s">
        <v>156</v>
      </c>
      <c r="E8012" s="62" t="s">
        <v>156</v>
      </c>
      <c r="F8012" s="62" t="s">
        <v>24</v>
      </c>
      <c r="G8012" s="2">
        <v>-156317.27620145088</v>
      </c>
      <c r="H8012" t="s">
        <v>14</v>
      </c>
    </row>
    <row r="8013" spans="1:8" hidden="1" x14ac:dyDescent="0.25">
      <c r="A8013" t="s">
        <v>8</v>
      </c>
      <c r="B8013" t="s">
        <v>9</v>
      </c>
      <c r="C8013" s="62" t="s">
        <v>10</v>
      </c>
      <c r="D8013" s="62" t="s">
        <v>156</v>
      </c>
      <c r="E8013" s="62" t="s">
        <v>156</v>
      </c>
      <c r="F8013" s="62" t="s">
        <v>25</v>
      </c>
      <c r="G8013" s="2">
        <v>-150174.37898962272</v>
      </c>
      <c r="H8013" t="s">
        <v>14</v>
      </c>
    </row>
    <row r="8014" spans="1:8" hidden="1" x14ac:dyDescent="0.25">
      <c r="A8014" t="s">
        <v>8</v>
      </c>
      <c r="B8014" t="s">
        <v>9</v>
      </c>
      <c r="C8014" s="62" t="s">
        <v>10</v>
      </c>
      <c r="D8014" s="62" t="s">
        <v>156</v>
      </c>
      <c r="E8014" s="62" t="s">
        <v>156</v>
      </c>
      <c r="F8014" s="62" t="s">
        <v>13</v>
      </c>
      <c r="G8014" s="2">
        <v>-252104.99794296428</v>
      </c>
      <c r="H8014" t="s">
        <v>14</v>
      </c>
    </row>
    <row r="8015" spans="1:8" hidden="1" x14ac:dyDescent="0.25">
      <c r="A8015" t="s">
        <v>8</v>
      </c>
      <c r="B8015" t="s">
        <v>9</v>
      </c>
      <c r="C8015" s="62" t="s">
        <v>10</v>
      </c>
      <c r="D8015" s="62" t="s">
        <v>156</v>
      </c>
      <c r="E8015" s="62" t="s">
        <v>156</v>
      </c>
      <c r="F8015" s="62" t="s">
        <v>15</v>
      </c>
      <c r="G8015" s="2">
        <v>-274534.56097738899</v>
      </c>
      <c r="H8015" t="s">
        <v>14</v>
      </c>
    </row>
    <row r="8016" spans="1:8" hidden="1" x14ac:dyDescent="0.25">
      <c r="A8016" t="s">
        <v>8</v>
      </c>
      <c r="B8016" t="s">
        <v>9</v>
      </c>
      <c r="C8016" s="62" t="s">
        <v>10</v>
      </c>
      <c r="D8016" s="62" t="s">
        <v>156</v>
      </c>
      <c r="E8016" s="62" t="s">
        <v>156</v>
      </c>
      <c r="F8016" s="62" t="s">
        <v>16</v>
      </c>
      <c r="G8016" s="2">
        <v>-334741.49270780059</v>
      </c>
      <c r="H8016" t="s">
        <v>14</v>
      </c>
    </row>
    <row r="8017" spans="1:8" hidden="1" x14ac:dyDescent="0.25">
      <c r="A8017" t="s">
        <v>8</v>
      </c>
      <c r="B8017" t="s">
        <v>9</v>
      </c>
      <c r="C8017" s="62" t="s">
        <v>10</v>
      </c>
      <c r="D8017" s="62" t="s">
        <v>156</v>
      </c>
      <c r="E8017" s="62" t="s">
        <v>156</v>
      </c>
      <c r="F8017" s="62" t="s">
        <v>17</v>
      </c>
      <c r="G8017" s="2">
        <v>-420342.17030027381</v>
      </c>
      <c r="H8017" t="s">
        <v>14</v>
      </c>
    </row>
    <row r="8018" spans="1:8" hidden="1" x14ac:dyDescent="0.25">
      <c r="A8018" t="s">
        <v>8</v>
      </c>
      <c r="B8018" t="s">
        <v>9</v>
      </c>
      <c r="C8018" s="62" t="s">
        <v>10</v>
      </c>
      <c r="D8018" s="62" t="s">
        <v>156</v>
      </c>
      <c r="E8018" s="62" t="s">
        <v>156</v>
      </c>
      <c r="F8018" s="62" t="s">
        <v>18</v>
      </c>
      <c r="G8018" s="2">
        <v>-496555.51094957348</v>
      </c>
      <c r="H8018" t="s">
        <v>14</v>
      </c>
    </row>
    <row r="8019" spans="1:8" hidden="1" x14ac:dyDescent="0.25">
      <c r="A8019" t="s">
        <v>8</v>
      </c>
      <c r="B8019" t="s">
        <v>9</v>
      </c>
      <c r="C8019" s="62" t="s">
        <v>10</v>
      </c>
      <c r="D8019" s="62" t="s">
        <v>156</v>
      </c>
      <c r="E8019" s="62" t="s">
        <v>156</v>
      </c>
      <c r="F8019" s="62" t="s">
        <v>19</v>
      </c>
      <c r="G8019" s="2">
        <v>-463385.95732513384</v>
      </c>
      <c r="H8019" t="s">
        <v>14</v>
      </c>
    </row>
    <row r="8020" spans="1:8" hidden="1" x14ac:dyDescent="0.25">
      <c r="A8020" t="s">
        <v>8</v>
      </c>
      <c r="B8020" t="s">
        <v>9</v>
      </c>
      <c r="C8020" s="62" t="s">
        <v>10</v>
      </c>
      <c r="D8020" s="62" t="s">
        <v>156</v>
      </c>
      <c r="E8020" s="62" t="s">
        <v>156</v>
      </c>
      <c r="F8020" s="62" t="s">
        <v>20</v>
      </c>
      <c r="G8020" s="2">
        <v>-502717.8722648868</v>
      </c>
      <c r="H8020" t="s">
        <v>14</v>
      </c>
    </row>
    <row r="8021" spans="1:8" hidden="1" x14ac:dyDescent="0.25">
      <c r="A8021" t="s">
        <v>8</v>
      </c>
      <c r="B8021" t="s">
        <v>9</v>
      </c>
      <c r="C8021" s="62" t="s">
        <v>10</v>
      </c>
      <c r="D8021" s="62" t="s">
        <v>156</v>
      </c>
      <c r="E8021" s="62" t="s">
        <v>156</v>
      </c>
      <c r="F8021" s="62" t="s">
        <v>21</v>
      </c>
      <c r="G8021" s="2">
        <v>-442702.04293518583</v>
      </c>
      <c r="H8021" t="s">
        <v>14</v>
      </c>
    </row>
    <row r="8022" spans="1:8" hidden="1" x14ac:dyDescent="0.25">
      <c r="A8022" t="s">
        <v>8</v>
      </c>
      <c r="B8022" t="s">
        <v>9</v>
      </c>
      <c r="C8022" s="62" t="s">
        <v>10</v>
      </c>
      <c r="D8022" s="62" t="s">
        <v>156</v>
      </c>
      <c r="E8022" s="62" t="s">
        <v>156</v>
      </c>
      <c r="F8022" s="62" t="s">
        <v>22</v>
      </c>
      <c r="G8022" s="2">
        <v>-356752.77958238684</v>
      </c>
      <c r="H8022" t="s">
        <v>14</v>
      </c>
    </row>
    <row r="8023" spans="1:8" hidden="1" x14ac:dyDescent="0.25">
      <c r="A8023" t="s">
        <v>8</v>
      </c>
      <c r="B8023" t="s">
        <v>9</v>
      </c>
      <c r="C8023" s="62" t="s">
        <v>10</v>
      </c>
      <c r="D8023" s="62" t="s">
        <v>156</v>
      </c>
      <c r="E8023" s="62" t="s">
        <v>156</v>
      </c>
      <c r="F8023" s="62" t="s">
        <v>23</v>
      </c>
      <c r="G8023" s="2">
        <v>-244636.79994785259</v>
      </c>
      <c r="H8023" t="s">
        <v>14</v>
      </c>
    </row>
    <row r="8024" spans="1:8" hidden="1" x14ac:dyDescent="0.25">
      <c r="A8024" t="s">
        <v>8</v>
      </c>
      <c r="B8024" t="s">
        <v>9</v>
      </c>
      <c r="C8024" s="62" t="s">
        <v>10</v>
      </c>
      <c r="D8024" s="62" t="s">
        <v>156</v>
      </c>
      <c r="E8024" s="62" t="s">
        <v>156</v>
      </c>
      <c r="F8024" s="62" t="s">
        <v>24</v>
      </c>
      <c r="G8024" s="2">
        <v>-259398.1450689229</v>
      </c>
      <c r="H8024" t="s">
        <v>14</v>
      </c>
    </row>
    <row r="8025" spans="1:8" hidden="1" x14ac:dyDescent="0.25">
      <c r="A8025" t="s">
        <v>8</v>
      </c>
      <c r="B8025" t="s">
        <v>9</v>
      </c>
      <c r="C8025" s="62" t="s">
        <v>10</v>
      </c>
      <c r="D8025" s="62" t="s">
        <v>156</v>
      </c>
      <c r="E8025" s="62" t="s">
        <v>156</v>
      </c>
      <c r="F8025" s="62" t="s">
        <v>25</v>
      </c>
      <c r="G8025" s="2">
        <v>-249204.41485036569</v>
      </c>
      <c r="H8025" t="s">
        <v>14</v>
      </c>
    </row>
    <row r="8026" spans="1:8" hidden="1" x14ac:dyDescent="0.25">
      <c r="A8026" t="s">
        <v>8</v>
      </c>
      <c r="B8026" t="s">
        <v>9</v>
      </c>
      <c r="C8026" s="62" t="s">
        <v>10</v>
      </c>
      <c r="D8026" s="62" t="s">
        <v>156</v>
      </c>
      <c r="E8026" s="62" t="s">
        <v>156</v>
      </c>
      <c r="F8026" s="62" t="s">
        <v>13</v>
      </c>
      <c r="G8026" s="2">
        <v>-3564051.4402725799</v>
      </c>
      <c r="H8026" t="s">
        <v>14</v>
      </c>
    </row>
    <row r="8027" spans="1:8" hidden="1" x14ac:dyDescent="0.25">
      <c r="A8027" t="s">
        <v>8</v>
      </c>
      <c r="B8027" t="s">
        <v>9</v>
      </c>
      <c r="C8027" s="62" t="s">
        <v>10</v>
      </c>
      <c r="D8027" s="62" t="s">
        <v>156</v>
      </c>
      <c r="E8027" s="62" t="s">
        <v>156</v>
      </c>
      <c r="F8027" s="62" t="s">
        <v>15</v>
      </c>
      <c r="G8027" s="2">
        <v>-3881142.0060677556</v>
      </c>
      <c r="H8027" t="s">
        <v>14</v>
      </c>
    </row>
    <row r="8028" spans="1:8" hidden="1" x14ac:dyDescent="0.25">
      <c r="A8028" t="s">
        <v>8</v>
      </c>
      <c r="B8028" t="s">
        <v>9</v>
      </c>
      <c r="C8028" s="62" t="s">
        <v>10</v>
      </c>
      <c r="D8028" s="62" t="s">
        <v>156</v>
      </c>
      <c r="E8028" s="62" t="s">
        <v>156</v>
      </c>
      <c r="F8028" s="62" t="s">
        <v>16</v>
      </c>
      <c r="G8028" s="2">
        <v>-4732297.6892117783</v>
      </c>
      <c r="H8028" t="s">
        <v>14</v>
      </c>
    </row>
    <row r="8029" spans="1:8" hidden="1" x14ac:dyDescent="0.25">
      <c r="A8029" t="s">
        <v>8</v>
      </c>
      <c r="B8029" t="s">
        <v>9</v>
      </c>
      <c r="C8029" s="62" t="s">
        <v>10</v>
      </c>
      <c r="D8029" s="62" t="s">
        <v>156</v>
      </c>
      <c r="E8029" s="62" t="s">
        <v>156</v>
      </c>
      <c r="F8029" s="62" t="s">
        <v>17</v>
      </c>
      <c r="G8029" s="2">
        <v>-5942449.097359525</v>
      </c>
      <c r="H8029" t="s">
        <v>14</v>
      </c>
    </row>
    <row r="8030" spans="1:8" hidden="1" x14ac:dyDescent="0.25">
      <c r="A8030" t="s">
        <v>8</v>
      </c>
      <c r="B8030" t="s">
        <v>9</v>
      </c>
      <c r="C8030" s="62" t="s">
        <v>10</v>
      </c>
      <c r="D8030" s="62" t="s">
        <v>156</v>
      </c>
      <c r="E8030" s="62" t="s">
        <v>156</v>
      </c>
      <c r="F8030" s="62" t="s">
        <v>18</v>
      </c>
      <c r="G8030" s="2">
        <v>-7019890.1188603118</v>
      </c>
      <c r="H8030" t="s">
        <v>14</v>
      </c>
    </row>
    <row r="8031" spans="1:8" hidden="1" x14ac:dyDescent="0.25">
      <c r="A8031" t="s">
        <v>8</v>
      </c>
      <c r="B8031" t="s">
        <v>9</v>
      </c>
      <c r="C8031" s="62" t="s">
        <v>10</v>
      </c>
      <c r="D8031" s="62" t="s">
        <v>156</v>
      </c>
      <c r="E8031" s="62" t="s">
        <v>156</v>
      </c>
      <c r="F8031" s="62" t="s">
        <v>19</v>
      </c>
      <c r="G8031" s="2">
        <v>-6550966.470646373</v>
      </c>
      <c r="H8031" t="s">
        <v>14</v>
      </c>
    </row>
    <row r="8032" spans="1:8" hidden="1" x14ac:dyDescent="0.25">
      <c r="A8032" t="s">
        <v>8</v>
      </c>
      <c r="B8032" t="s">
        <v>9</v>
      </c>
      <c r="C8032" s="62" t="s">
        <v>10</v>
      </c>
      <c r="D8032" s="62" t="s">
        <v>156</v>
      </c>
      <c r="E8032" s="62" t="s">
        <v>156</v>
      </c>
      <c r="F8032" s="62" t="s">
        <v>20</v>
      </c>
      <c r="G8032" s="2">
        <v>-7107008.4739128808</v>
      </c>
      <c r="H8032" t="s">
        <v>14</v>
      </c>
    </row>
    <row r="8033" spans="1:8" hidden="1" x14ac:dyDescent="0.25">
      <c r="A8033" t="s">
        <v>8</v>
      </c>
      <c r="B8033" t="s">
        <v>9</v>
      </c>
      <c r="C8033" s="62" t="s">
        <v>10</v>
      </c>
      <c r="D8033" s="62" t="s">
        <v>156</v>
      </c>
      <c r="E8033" s="62" t="s">
        <v>156</v>
      </c>
      <c r="F8033" s="62" t="s">
        <v>21</v>
      </c>
      <c r="G8033" s="2">
        <v>-6258554.4380668085</v>
      </c>
      <c r="H8033" t="s">
        <v>14</v>
      </c>
    </row>
    <row r="8034" spans="1:8" hidden="1" x14ac:dyDescent="0.25">
      <c r="A8034" t="s">
        <v>8</v>
      </c>
      <c r="B8034" t="s">
        <v>9</v>
      </c>
      <c r="C8034" s="62" t="s">
        <v>10</v>
      </c>
      <c r="D8034" s="62" t="s">
        <v>156</v>
      </c>
      <c r="E8034" s="62" t="s">
        <v>156</v>
      </c>
      <c r="F8034" s="62" t="s">
        <v>22</v>
      </c>
      <c r="G8034" s="2">
        <v>-5043475.0134525709</v>
      </c>
      <c r="H8034" t="s">
        <v>14</v>
      </c>
    </row>
    <row r="8035" spans="1:8" hidden="1" x14ac:dyDescent="0.25">
      <c r="A8035" t="s">
        <v>8</v>
      </c>
      <c r="B8035" t="s">
        <v>9</v>
      </c>
      <c r="C8035" s="62" t="s">
        <v>10</v>
      </c>
      <c r="D8035" s="62" t="s">
        <v>156</v>
      </c>
      <c r="E8035" s="62" t="s">
        <v>156</v>
      </c>
      <c r="F8035" s="62" t="s">
        <v>23</v>
      </c>
      <c r="G8035" s="2">
        <v>-3458472.248912239</v>
      </c>
      <c r="H8035" t="s">
        <v>14</v>
      </c>
    </row>
    <row r="8036" spans="1:8" hidden="1" x14ac:dyDescent="0.25">
      <c r="A8036" t="s">
        <v>8</v>
      </c>
      <c r="B8036" t="s">
        <v>9</v>
      </c>
      <c r="C8036" s="62" t="s">
        <v>10</v>
      </c>
      <c r="D8036" s="62" t="s">
        <v>156</v>
      </c>
      <c r="E8036" s="62" t="s">
        <v>156</v>
      </c>
      <c r="F8036" s="62" t="s">
        <v>24</v>
      </c>
      <c r="G8036" s="2">
        <v>-3667155.9075797829</v>
      </c>
      <c r="H8036" t="s">
        <v>14</v>
      </c>
    </row>
    <row r="8037" spans="1:8" hidden="1" x14ac:dyDescent="0.25">
      <c r="A8037" t="s">
        <v>8</v>
      </c>
      <c r="B8037" t="s">
        <v>9</v>
      </c>
      <c r="C8037" s="62" t="s">
        <v>10</v>
      </c>
      <c r="D8037" s="62" t="s">
        <v>156</v>
      </c>
      <c r="E8037" s="62" t="s">
        <v>156</v>
      </c>
      <c r="F8037" s="62" t="s">
        <v>25</v>
      </c>
      <c r="G8037" s="2">
        <v>-3523045.4013873646</v>
      </c>
      <c r="H8037" t="s">
        <v>14</v>
      </c>
    </row>
    <row r="8038" spans="1:8" hidden="1" x14ac:dyDescent="0.25">
      <c r="A8038" t="s">
        <v>8</v>
      </c>
      <c r="B8038" t="s">
        <v>9</v>
      </c>
      <c r="C8038" s="62" t="s">
        <v>10</v>
      </c>
      <c r="D8038" s="62" t="s">
        <v>156</v>
      </c>
      <c r="E8038" s="62" t="s">
        <v>156</v>
      </c>
      <c r="F8038" s="62" t="s">
        <v>13</v>
      </c>
      <c r="G8038" s="2">
        <v>-6871.1168712165327</v>
      </c>
      <c r="H8038" t="s">
        <v>14</v>
      </c>
    </row>
    <row r="8039" spans="1:8" hidden="1" x14ac:dyDescent="0.25">
      <c r="A8039" t="s">
        <v>8</v>
      </c>
      <c r="B8039" t="s">
        <v>9</v>
      </c>
      <c r="C8039" s="62" t="s">
        <v>10</v>
      </c>
      <c r="D8039" s="62" t="s">
        <v>156</v>
      </c>
      <c r="E8039" s="62" t="s">
        <v>156</v>
      </c>
      <c r="F8039" s="62" t="s">
        <v>15</v>
      </c>
      <c r="G8039" s="2">
        <v>-7482.4341804224268</v>
      </c>
      <c r="H8039" t="s">
        <v>14</v>
      </c>
    </row>
    <row r="8040" spans="1:8" hidden="1" x14ac:dyDescent="0.25">
      <c r="A8040" t="s">
        <v>8</v>
      </c>
      <c r="B8040" t="s">
        <v>9</v>
      </c>
      <c r="C8040" s="62" t="s">
        <v>10</v>
      </c>
      <c r="D8040" s="62" t="s">
        <v>156</v>
      </c>
      <c r="E8040" s="62" t="s">
        <v>156</v>
      </c>
      <c r="F8040" s="62" t="s">
        <v>16</v>
      </c>
      <c r="G8040" s="2">
        <v>-9123.3729470176258</v>
      </c>
      <c r="H8040" t="s">
        <v>14</v>
      </c>
    </row>
    <row r="8041" spans="1:8" hidden="1" x14ac:dyDescent="0.25">
      <c r="A8041" t="s">
        <v>8</v>
      </c>
      <c r="B8041" t="s">
        <v>9</v>
      </c>
      <c r="C8041" s="62" t="s">
        <v>10</v>
      </c>
      <c r="D8041" s="62" t="s">
        <v>156</v>
      </c>
      <c r="E8041" s="62" t="s">
        <v>156</v>
      </c>
      <c r="F8041" s="62" t="s">
        <v>17</v>
      </c>
      <c r="G8041" s="2">
        <v>-11456.417768787785</v>
      </c>
      <c r="H8041" t="s">
        <v>14</v>
      </c>
    </row>
    <row r="8042" spans="1:8" hidden="1" x14ac:dyDescent="0.25">
      <c r="A8042" t="s">
        <v>8</v>
      </c>
      <c r="B8042" t="s">
        <v>9</v>
      </c>
      <c r="C8042" s="62" t="s">
        <v>10</v>
      </c>
      <c r="D8042" s="62" t="s">
        <v>156</v>
      </c>
      <c r="E8042" s="62" t="s">
        <v>156</v>
      </c>
      <c r="F8042" s="62" t="s">
        <v>18</v>
      </c>
      <c r="G8042" s="2">
        <v>-13533.610902680552</v>
      </c>
      <c r="H8042" t="s">
        <v>14</v>
      </c>
    </row>
    <row r="8043" spans="1:8" hidden="1" x14ac:dyDescent="0.25">
      <c r="A8043" t="s">
        <v>8</v>
      </c>
      <c r="B8043" t="s">
        <v>9</v>
      </c>
      <c r="C8043" s="62" t="s">
        <v>10</v>
      </c>
      <c r="D8043" s="62" t="s">
        <v>156</v>
      </c>
      <c r="E8043" s="62" t="s">
        <v>156</v>
      </c>
      <c r="F8043" s="62" t="s">
        <v>19</v>
      </c>
      <c r="G8043" s="2">
        <v>-12629.575356462741</v>
      </c>
      <c r="H8043" t="s">
        <v>14</v>
      </c>
    </row>
    <row r="8044" spans="1:8" hidden="1" x14ac:dyDescent="0.25">
      <c r="A8044" t="s">
        <v>8</v>
      </c>
      <c r="B8044" t="s">
        <v>9</v>
      </c>
      <c r="C8044" s="62" t="s">
        <v>10</v>
      </c>
      <c r="D8044" s="62" t="s">
        <v>156</v>
      </c>
      <c r="E8044" s="62" t="s">
        <v>156</v>
      </c>
      <c r="F8044" s="62" t="s">
        <v>20</v>
      </c>
      <c r="G8044" s="2">
        <v>-13701.565941833569</v>
      </c>
      <c r="H8044" t="s">
        <v>14</v>
      </c>
    </row>
    <row r="8045" spans="1:8" hidden="1" x14ac:dyDescent="0.25">
      <c r="A8045" t="s">
        <v>8</v>
      </c>
      <c r="B8045" t="s">
        <v>9</v>
      </c>
      <c r="C8045" s="62" t="s">
        <v>10</v>
      </c>
      <c r="D8045" s="62" t="s">
        <v>156</v>
      </c>
      <c r="E8045" s="62" t="s">
        <v>156</v>
      </c>
      <c r="F8045" s="62" t="s">
        <v>21</v>
      </c>
      <c r="G8045" s="2">
        <v>-12065.835667495037</v>
      </c>
      <c r="H8045" t="s">
        <v>14</v>
      </c>
    </row>
    <row r="8046" spans="1:8" hidden="1" x14ac:dyDescent="0.25">
      <c r="A8046" t="s">
        <v>8</v>
      </c>
      <c r="B8046" t="s">
        <v>9</v>
      </c>
      <c r="C8046" s="62" t="s">
        <v>10</v>
      </c>
      <c r="D8046" s="62" t="s">
        <v>156</v>
      </c>
      <c r="E8046" s="62" t="s">
        <v>156</v>
      </c>
      <c r="F8046" s="62" t="s">
        <v>22</v>
      </c>
      <c r="G8046" s="2">
        <v>-9723.2901475301423</v>
      </c>
      <c r="H8046" t="s">
        <v>14</v>
      </c>
    </row>
    <row r="8047" spans="1:8" hidden="1" x14ac:dyDescent="0.25">
      <c r="A8047" t="s">
        <v>8</v>
      </c>
      <c r="B8047" t="s">
        <v>9</v>
      </c>
      <c r="C8047" s="62" t="s">
        <v>10</v>
      </c>
      <c r="D8047" s="62" t="s">
        <v>156</v>
      </c>
      <c r="E8047" s="62" t="s">
        <v>156</v>
      </c>
      <c r="F8047" s="62" t="s">
        <v>23</v>
      </c>
      <c r="G8047" s="2">
        <v>-6667.5712784655043</v>
      </c>
      <c r="H8047" t="s">
        <v>14</v>
      </c>
    </row>
    <row r="8048" spans="1:8" hidden="1" x14ac:dyDescent="0.25">
      <c r="A8048" t="s">
        <v>8</v>
      </c>
      <c r="B8048" t="s">
        <v>9</v>
      </c>
      <c r="C8048" s="62" t="s">
        <v>10</v>
      </c>
      <c r="D8048" s="62" t="s">
        <v>156</v>
      </c>
      <c r="E8048" s="62" t="s">
        <v>156</v>
      </c>
      <c r="F8048" s="62" t="s">
        <v>24</v>
      </c>
      <c r="G8048" s="2">
        <v>-7069.8914558948418</v>
      </c>
      <c r="H8048" t="s">
        <v>14</v>
      </c>
    </row>
    <row r="8049" spans="1:8" hidden="1" x14ac:dyDescent="0.25">
      <c r="A8049" t="s">
        <v>8</v>
      </c>
      <c r="B8049" t="s">
        <v>9</v>
      </c>
      <c r="C8049" s="62" t="s">
        <v>10</v>
      </c>
      <c r="D8049" s="62" t="s">
        <v>156</v>
      </c>
      <c r="E8049" s="62" t="s">
        <v>156</v>
      </c>
      <c r="F8049" s="62" t="s">
        <v>25</v>
      </c>
      <c r="G8049" s="2">
        <v>-6792.0615348029778</v>
      </c>
      <c r="H8049" t="s">
        <v>14</v>
      </c>
    </row>
    <row r="8050" spans="1:8" hidden="1" x14ac:dyDescent="0.25">
      <c r="A8050" t="s">
        <v>8</v>
      </c>
      <c r="B8050" t="s">
        <v>9</v>
      </c>
      <c r="C8050" s="62" t="s">
        <v>10</v>
      </c>
      <c r="D8050" s="62" t="s">
        <v>156</v>
      </c>
      <c r="E8050" s="62" t="s">
        <v>156</v>
      </c>
      <c r="F8050" s="62" t="s">
        <v>13</v>
      </c>
      <c r="G8050" s="2">
        <v>-59891.426787047567</v>
      </c>
      <c r="H8050" t="s">
        <v>14</v>
      </c>
    </row>
    <row r="8051" spans="1:8" hidden="1" x14ac:dyDescent="0.25">
      <c r="A8051" t="s">
        <v>8</v>
      </c>
      <c r="B8051" t="s">
        <v>9</v>
      </c>
      <c r="C8051" s="62" t="s">
        <v>10</v>
      </c>
      <c r="D8051" s="62" t="s">
        <v>156</v>
      </c>
      <c r="E8051" s="62" t="s">
        <v>156</v>
      </c>
      <c r="F8051" s="62" t="s">
        <v>15</v>
      </c>
      <c r="G8051" s="2">
        <v>-65219.915088757596</v>
      </c>
      <c r="H8051" t="s">
        <v>14</v>
      </c>
    </row>
    <row r="8052" spans="1:8" hidden="1" x14ac:dyDescent="0.25">
      <c r="A8052" t="s">
        <v>8</v>
      </c>
      <c r="B8052" t="s">
        <v>9</v>
      </c>
      <c r="C8052" s="62" t="s">
        <v>10</v>
      </c>
      <c r="D8052" s="62" t="s">
        <v>156</v>
      </c>
      <c r="E8052" s="62" t="s">
        <v>156</v>
      </c>
      <c r="F8052" s="62" t="s">
        <v>16</v>
      </c>
      <c r="G8052" s="2">
        <v>-79522.999411665398</v>
      </c>
      <c r="H8052" t="s">
        <v>14</v>
      </c>
    </row>
    <row r="8053" spans="1:8" hidden="1" x14ac:dyDescent="0.25">
      <c r="A8053" t="s">
        <v>8</v>
      </c>
      <c r="B8053" t="s">
        <v>9</v>
      </c>
      <c r="C8053" s="62" t="s">
        <v>10</v>
      </c>
      <c r="D8053" s="62" t="s">
        <v>156</v>
      </c>
      <c r="E8053" s="62" t="s">
        <v>156</v>
      </c>
      <c r="F8053" s="62" t="s">
        <v>17</v>
      </c>
      <c r="G8053" s="2">
        <v>-99858.759340197765</v>
      </c>
      <c r="H8053" t="s">
        <v>14</v>
      </c>
    </row>
    <row r="8054" spans="1:8" hidden="1" x14ac:dyDescent="0.25">
      <c r="A8054" t="s">
        <v>8</v>
      </c>
      <c r="B8054" t="s">
        <v>9</v>
      </c>
      <c r="C8054" s="62" t="s">
        <v>10</v>
      </c>
      <c r="D8054" s="62" t="s">
        <v>156</v>
      </c>
      <c r="E8054" s="62" t="s">
        <v>156</v>
      </c>
      <c r="F8054" s="62" t="s">
        <v>18</v>
      </c>
      <c r="G8054" s="2">
        <v>-117964.41273437014</v>
      </c>
      <c r="H8054" t="s">
        <v>14</v>
      </c>
    </row>
    <row r="8055" spans="1:8" hidden="1" x14ac:dyDescent="0.25">
      <c r="A8055" t="s">
        <v>8</v>
      </c>
      <c r="B8055" t="s">
        <v>9</v>
      </c>
      <c r="C8055" s="62" t="s">
        <v>10</v>
      </c>
      <c r="D8055" s="62" t="s">
        <v>156</v>
      </c>
      <c r="E8055" s="62" t="s">
        <v>156</v>
      </c>
      <c r="F8055" s="62" t="s">
        <v>19</v>
      </c>
      <c r="G8055" s="2">
        <v>-110084.47418231252</v>
      </c>
      <c r="H8055" t="s">
        <v>14</v>
      </c>
    </row>
    <row r="8056" spans="1:8" hidden="1" x14ac:dyDescent="0.25">
      <c r="A8056" t="s">
        <v>8</v>
      </c>
      <c r="B8056" t="s">
        <v>9</v>
      </c>
      <c r="C8056" s="62" t="s">
        <v>10</v>
      </c>
      <c r="D8056" s="62" t="s">
        <v>156</v>
      </c>
      <c r="E8056" s="62" t="s">
        <v>156</v>
      </c>
      <c r="F8056" s="62" t="s">
        <v>20</v>
      </c>
      <c r="G8056" s="2">
        <v>-119428.37661673204</v>
      </c>
      <c r="H8056" t="s">
        <v>14</v>
      </c>
    </row>
    <row r="8057" spans="1:8" hidden="1" x14ac:dyDescent="0.25">
      <c r="A8057" t="s">
        <v>8</v>
      </c>
      <c r="B8057" t="s">
        <v>9</v>
      </c>
      <c r="C8057" s="62" t="s">
        <v>10</v>
      </c>
      <c r="D8057" s="62" t="s">
        <v>156</v>
      </c>
      <c r="E8057" s="62" t="s">
        <v>156</v>
      </c>
      <c r="F8057" s="62" t="s">
        <v>21</v>
      </c>
      <c r="G8057" s="2">
        <v>-105170.6916136885</v>
      </c>
      <c r="H8057" t="s">
        <v>14</v>
      </c>
    </row>
    <row r="8058" spans="1:8" hidden="1" x14ac:dyDescent="0.25">
      <c r="A8058" t="s">
        <v>8</v>
      </c>
      <c r="B8058" t="s">
        <v>9</v>
      </c>
      <c r="C8058" s="62" t="s">
        <v>10</v>
      </c>
      <c r="D8058" s="62" t="s">
        <v>156</v>
      </c>
      <c r="E8058" s="62" t="s">
        <v>156</v>
      </c>
      <c r="F8058" s="62" t="s">
        <v>22</v>
      </c>
      <c r="G8058" s="2">
        <v>-84752.119766654258</v>
      </c>
      <c r="H8058" t="s">
        <v>14</v>
      </c>
    </row>
    <row r="8059" spans="1:8" hidden="1" x14ac:dyDescent="0.25">
      <c r="A8059" t="s">
        <v>8</v>
      </c>
      <c r="B8059" t="s">
        <v>9</v>
      </c>
      <c r="C8059" s="62" t="s">
        <v>10</v>
      </c>
      <c r="D8059" s="62" t="s">
        <v>156</v>
      </c>
      <c r="E8059" s="62" t="s">
        <v>156</v>
      </c>
      <c r="F8059" s="62" t="s">
        <v>23</v>
      </c>
      <c r="G8059" s="2">
        <v>-58117.241280592032</v>
      </c>
      <c r="H8059" t="s">
        <v>14</v>
      </c>
    </row>
    <row r="8060" spans="1:8" hidden="1" x14ac:dyDescent="0.25">
      <c r="A8060" t="s">
        <v>8</v>
      </c>
      <c r="B8060" t="s">
        <v>9</v>
      </c>
      <c r="C8060" s="62" t="s">
        <v>10</v>
      </c>
      <c r="D8060" s="62" t="s">
        <v>156</v>
      </c>
      <c r="E8060" s="62" t="s">
        <v>156</v>
      </c>
      <c r="F8060" s="62" t="s">
        <v>24</v>
      </c>
      <c r="G8060" s="2">
        <v>-61624.026262288186</v>
      </c>
      <c r="H8060" t="s">
        <v>14</v>
      </c>
    </row>
    <row r="8061" spans="1:8" hidden="1" x14ac:dyDescent="0.25">
      <c r="A8061" t="s">
        <v>8</v>
      </c>
      <c r="B8061" t="s">
        <v>9</v>
      </c>
      <c r="C8061" s="62" t="s">
        <v>10</v>
      </c>
      <c r="D8061" s="62" t="s">
        <v>156</v>
      </c>
      <c r="E8061" s="62" t="s">
        <v>156</v>
      </c>
      <c r="F8061" s="62" t="s">
        <v>25</v>
      </c>
      <c r="G8061" s="2">
        <v>-59202.348580159261</v>
      </c>
      <c r="H8061" t="s">
        <v>14</v>
      </c>
    </row>
    <row r="8062" spans="1:8" hidden="1" x14ac:dyDescent="0.25">
      <c r="A8062" t="s">
        <v>8</v>
      </c>
      <c r="B8062" t="s">
        <v>9</v>
      </c>
      <c r="C8062" s="62" t="s">
        <v>10</v>
      </c>
      <c r="D8062" s="62" t="s">
        <v>156</v>
      </c>
      <c r="E8062" s="62" t="s">
        <v>156</v>
      </c>
      <c r="F8062" s="62" t="s">
        <v>13</v>
      </c>
      <c r="G8062" s="2">
        <v>-1202613.3412446904</v>
      </c>
      <c r="H8062" t="s">
        <v>14</v>
      </c>
    </row>
    <row r="8063" spans="1:8" hidden="1" x14ac:dyDescent="0.25">
      <c r="A8063" t="s">
        <v>8</v>
      </c>
      <c r="B8063" t="s">
        <v>9</v>
      </c>
      <c r="C8063" s="62" t="s">
        <v>10</v>
      </c>
      <c r="D8063" s="62" t="s">
        <v>156</v>
      </c>
      <c r="E8063" s="62" t="s">
        <v>156</v>
      </c>
      <c r="F8063" s="62" t="s">
        <v>15</v>
      </c>
      <c r="G8063" s="2">
        <v>-1309608.8072750408</v>
      </c>
      <c r="H8063" t="s">
        <v>14</v>
      </c>
    </row>
    <row r="8064" spans="1:8" hidden="1" x14ac:dyDescent="0.25">
      <c r="A8064" t="s">
        <v>8</v>
      </c>
      <c r="B8064" t="s">
        <v>9</v>
      </c>
      <c r="C8064" s="62" t="s">
        <v>10</v>
      </c>
      <c r="D8064" s="62" t="s">
        <v>156</v>
      </c>
      <c r="E8064" s="62" t="s">
        <v>156</v>
      </c>
      <c r="F8064" s="62" t="s">
        <v>16</v>
      </c>
      <c r="G8064" s="2">
        <v>-1596813.1861060474</v>
      </c>
      <c r="H8064" t="s">
        <v>14</v>
      </c>
    </row>
    <row r="8065" spans="1:8" hidden="1" x14ac:dyDescent="0.25">
      <c r="A8065" t="s">
        <v>8</v>
      </c>
      <c r="B8065" t="s">
        <v>9</v>
      </c>
      <c r="C8065" s="62" t="s">
        <v>10</v>
      </c>
      <c r="D8065" s="62" t="s">
        <v>156</v>
      </c>
      <c r="E8065" s="62" t="s">
        <v>156</v>
      </c>
      <c r="F8065" s="62" t="s">
        <v>17</v>
      </c>
      <c r="G8065" s="2">
        <v>-2005153.035503177</v>
      </c>
      <c r="H8065" t="s">
        <v>14</v>
      </c>
    </row>
    <row r="8066" spans="1:8" hidden="1" x14ac:dyDescent="0.25">
      <c r="A8066" t="s">
        <v>8</v>
      </c>
      <c r="B8066" t="s">
        <v>9</v>
      </c>
      <c r="C8066" s="62" t="s">
        <v>10</v>
      </c>
      <c r="D8066" s="62" t="s">
        <v>156</v>
      </c>
      <c r="E8066" s="62" t="s">
        <v>156</v>
      </c>
      <c r="F8066" s="62" t="s">
        <v>18</v>
      </c>
      <c r="G8066" s="2">
        <v>-2368712.5880448916</v>
      </c>
      <c r="H8066" t="s">
        <v>14</v>
      </c>
    </row>
    <row r="8067" spans="1:8" hidden="1" x14ac:dyDescent="0.25">
      <c r="A8067" t="s">
        <v>8</v>
      </c>
      <c r="B8067" t="s">
        <v>9</v>
      </c>
      <c r="C8067" s="62" t="s">
        <v>10</v>
      </c>
      <c r="D8067" s="62" t="s">
        <v>156</v>
      </c>
      <c r="E8067" s="62" t="s">
        <v>156</v>
      </c>
      <c r="F8067" s="62" t="s">
        <v>19</v>
      </c>
      <c r="G8067" s="2">
        <v>-2210484.2782637947</v>
      </c>
      <c r="H8067" t="s">
        <v>14</v>
      </c>
    </row>
    <row r="8068" spans="1:8" hidden="1" x14ac:dyDescent="0.25">
      <c r="A8068" t="s">
        <v>8</v>
      </c>
      <c r="B8068" t="s">
        <v>9</v>
      </c>
      <c r="C8068" s="62" t="s">
        <v>10</v>
      </c>
      <c r="D8068" s="62" t="s">
        <v>156</v>
      </c>
      <c r="E8068" s="62" t="s">
        <v>156</v>
      </c>
      <c r="F8068" s="62" t="s">
        <v>20</v>
      </c>
      <c r="G8068" s="2">
        <v>-2398108.8237079494</v>
      </c>
      <c r="H8068" t="s">
        <v>14</v>
      </c>
    </row>
    <row r="8069" spans="1:8" hidden="1" x14ac:dyDescent="0.25">
      <c r="A8069" t="s">
        <v>8</v>
      </c>
      <c r="B8069" t="s">
        <v>9</v>
      </c>
      <c r="C8069" s="62" t="s">
        <v>10</v>
      </c>
      <c r="D8069" s="62" t="s">
        <v>156</v>
      </c>
      <c r="E8069" s="62" t="s">
        <v>156</v>
      </c>
      <c r="F8069" s="62" t="s">
        <v>21</v>
      </c>
      <c r="G8069" s="2">
        <v>-2111816.0582860927</v>
      </c>
      <c r="H8069" t="s">
        <v>14</v>
      </c>
    </row>
    <row r="8070" spans="1:8" hidden="1" x14ac:dyDescent="0.25">
      <c r="A8070" t="s">
        <v>8</v>
      </c>
      <c r="B8070" t="s">
        <v>9</v>
      </c>
      <c r="C8070" s="62" t="s">
        <v>10</v>
      </c>
      <c r="D8070" s="62" t="s">
        <v>156</v>
      </c>
      <c r="E8070" s="62" t="s">
        <v>156</v>
      </c>
      <c r="F8070" s="62" t="s">
        <v>22</v>
      </c>
      <c r="G8070" s="2">
        <v>-1701813.3545649461</v>
      </c>
      <c r="H8070" t="s">
        <v>14</v>
      </c>
    </row>
    <row r="8071" spans="1:8" hidden="1" x14ac:dyDescent="0.25">
      <c r="A8071" t="s">
        <v>8</v>
      </c>
      <c r="B8071" t="s">
        <v>9</v>
      </c>
      <c r="C8071" s="62" t="s">
        <v>10</v>
      </c>
      <c r="D8071" s="62" t="s">
        <v>156</v>
      </c>
      <c r="E8071" s="62" t="s">
        <v>156</v>
      </c>
      <c r="F8071" s="62" t="s">
        <v>23</v>
      </c>
      <c r="G8071" s="2">
        <v>-1166987.8890828493</v>
      </c>
      <c r="H8071" t="s">
        <v>14</v>
      </c>
    </row>
    <row r="8072" spans="1:8" hidden="1" x14ac:dyDescent="0.25">
      <c r="A8072" t="s">
        <v>8</v>
      </c>
      <c r="B8072" t="s">
        <v>9</v>
      </c>
      <c r="C8072" s="62" t="s">
        <v>10</v>
      </c>
      <c r="D8072" s="62" t="s">
        <v>156</v>
      </c>
      <c r="E8072" s="62" t="s">
        <v>156</v>
      </c>
      <c r="F8072" s="62" t="s">
        <v>24</v>
      </c>
      <c r="G8072" s="2">
        <v>-1237403.7504190556</v>
      </c>
      <c r="H8072" t="s">
        <v>14</v>
      </c>
    </row>
    <row r="8073" spans="1:8" hidden="1" x14ac:dyDescent="0.25">
      <c r="A8073" t="s">
        <v>8</v>
      </c>
      <c r="B8073" t="s">
        <v>9</v>
      </c>
      <c r="C8073" s="62" t="s">
        <v>10</v>
      </c>
      <c r="D8073" s="62" t="s">
        <v>156</v>
      </c>
      <c r="E8073" s="62" t="s">
        <v>156</v>
      </c>
      <c r="F8073" s="62" t="s">
        <v>25</v>
      </c>
      <c r="G8073" s="2">
        <v>-1188776.7257352392</v>
      </c>
      <c r="H8073" t="s">
        <v>14</v>
      </c>
    </row>
    <row r="8074" spans="1:8" x14ac:dyDescent="0.25">
      <c r="A8074" t="s">
        <v>8</v>
      </c>
      <c r="B8074" t="s">
        <v>116</v>
      </c>
      <c r="C8074" s="62" t="s">
        <v>117</v>
      </c>
      <c r="D8074" s="62" t="s">
        <v>117</v>
      </c>
      <c r="E8074" s="62" t="s">
        <v>117</v>
      </c>
      <c r="F8074" s="62" t="s">
        <v>21</v>
      </c>
      <c r="G8074" s="2">
        <v>432187.89160944213</v>
      </c>
      <c r="H8074" t="s">
        <v>14</v>
      </c>
    </row>
    <row r="8075" spans="1:8" x14ac:dyDescent="0.25">
      <c r="A8075" t="s">
        <v>8</v>
      </c>
      <c r="B8075" t="s">
        <v>116</v>
      </c>
      <c r="C8075" s="62" t="s">
        <v>117</v>
      </c>
      <c r="D8075" s="62" t="s">
        <v>117</v>
      </c>
      <c r="E8075" s="62" t="s">
        <v>117</v>
      </c>
      <c r="F8075" s="62" t="s">
        <v>17</v>
      </c>
      <c r="G8075" s="2">
        <v>289957.63663680258</v>
      </c>
      <c r="H8075" t="s">
        <v>14</v>
      </c>
    </row>
    <row r="8076" spans="1:8" x14ac:dyDescent="0.25">
      <c r="A8076" t="s">
        <v>8</v>
      </c>
      <c r="B8076" t="s">
        <v>116</v>
      </c>
      <c r="C8076" s="62" t="s">
        <v>117</v>
      </c>
      <c r="D8076" s="62" t="s">
        <v>117</v>
      </c>
      <c r="E8076" s="62" t="s">
        <v>117</v>
      </c>
      <c r="F8076" s="62" t="s">
        <v>25</v>
      </c>
      <c r="G8076" s="2">
        <v>176287.16631437771</v>
      </c>
      <c r="H8076" t="s">
        <v>14</v>
      </c>
    </row>
    <row r="8077" spans="1:8" x14ac:dyDescent="0.25">
      <c r="A8077" t="s">
        <v>8</v>
      </c>
      <c r="B8077" t="s">
        <v>116</v>
      </c>
      <c r="C8077" s="62" t="s">
        <v>117</v>
      </c>
      <c r="D8077" s="62" t="s">
        <v>117</v>
      </c>
      <c r="E8077" s="62" t="s">
        <v>117</v>
      </c>
      <c r="F8077" s="62" t="s">
        <v>20</v>
      </c>
      <c r="G8077" s="2">
        <v>516856.27973175969</v>
      </c>
      <c r="H8077" t="s">
        <v>14</v>
      </c>
    </row>
    <row r="8078" spans="1:8" x14ac:dyDescent="0.25">
      <c r="A8078" t="s">
        <v>8</v>
      </c>
      <c r="B8078" t="s">
        <v>116</v>
      </c>
      <c r="C8078" s="62" t="s">
        <v>117</v>
      </c>
      <c r="D8078" s="62" t="s">
        <v>117</v>
      </c>
      <c r="E8078" s="62" t="s">
        <v>117</v>
      </c>
      <c r="F8078" s="62" t="s">
        <v>19</v>
      </c>
      <c r="G8078" s="2">
        <v>397309.57053218887</v>
      </c>
      <c r="H8078" t="s">
        <v>14</v>
      </c>
    </row>
    <row r="8079" spans="1:8" x14ac:dyDescent="0.25">
      <c r="A8079" t="s">
        <v>8</v>
      </c>
      <c r="B8079" t="s">
        <v>116</v>
      </c>
      <c r="C8079" s="62" t="s">
        <v>117</v>
      </c>
      <c r="D8079" s="62" t="s">
        <v>117</v>
      </c>
      <c r="E8079" s="62" t="s">
        <v>117</v>
      </c>
      <c r="F8079" s="62" t="s">
        <v>18</v>
      </c>
      <c r="G8079" s="2">
        <v>397878.23881062237</v>
      </c>
      <c r="H8079" t="s">
        <v>14</v>
      </c>
    </row>
    <row r="8080" spans="1:8" x14ac:dyDescent="0.25">
      <c r="A8080" t="s">
        <v>8</v>
      </c>
      <c r="B8080" t="s">
        <v>116</v>
      </c>
      <c r="C8080" s="62" t="s">
        <v>117</v>
      </c>
      <c r="D8080" s="62" t="s">
        <v>117</v>
      </c>
      <c r="E8080" s="62" t="s">
        <v>117</v>
      </c>
      <c r="F8080" s="62" t="s">
        <v>16</v>
      </c>
      <c r="G8080" s="2">
        <v>171358.70790128756</v>
      </c>
      <c r="H8080" t="s">
        <v>14</v>
      </c>
    </row>
    <row r="8081" spans="1:8" x14ac:dyDescent="0.25">
      <c r="A8081" t="s">
        <v>8</v>
      </c>
      <c r="B8081" t="s">
        <v>116</v>
      </c>
      <c r="C8081" s="62" t="s">
        <v>117</v>
      </c>
      <c r="D8081" s="62" t="s">
        <v>117</v>
      </c>
      <c r="E8081" s="62" t="s">
        <v>117</v>
      </c>
      <c r="F8081" s="62" t="s">
        <v>24</v>
      </c>
      <c r="G8081" s="2">
        <v>189303.35135407728</v>
      </c>
      <c r="H8081" t="s">
        <v>14</v>
      </c>
    </row>
    <row r="8082" spans="1:8" x14ac:dyDescent="0.25">
      <c r="A8082" t="s">
        <v>8</v>
      </c>
      <c r="B8082" t="s">
        <v>116</v>
      </c>
      <c r="C8082" s="62" t="s">
        <v>117</v>
      </c>
      <c r="D8082" s="62" t="s">
        <v>117</v>
      </c>
      <c r="E8082" s="62" t="s">
        <v>117</v>
      </c>
      <c r="F8082" s="62" t="s">
        <v>23</v>
      </c>
      <c r="G8082" s="2">
        <v>118535.74337124464</v>
      </c>
      <c r="H8082" t="s">
        <v>14</v>
      </c>
    </row>
    <row r="8083" spans="1:8" x14ac:dyDescent="0.25">
      <c r="A8083" t="s">
        <v>8</v>
      </c>
      <c r="B8083" t="s">
        <v>116</v>
      </c>
      <c r="C8083" s="62" t="s">
        <v>117</v>
      </c>
      <c r="D8083" s="62" t="s">
        <v>117</v>
      </c>
      <c r="E8083" s="62" t="s">
        <v>117</v>
      </c>
      <c r="F8083" s="62" t="s">
        <v>22</v>
      </c>
      <c r="G8083" s="2">
        <v>247054.77429721033</v>
      </c>
      <c r="H8083" t="s">
        <v>14</v>
      </c>
    </row>
    <row r="8084" spans="1:8" x14ac:dyDescent="0.25">
      <c r="A8084" t="s">
        <v>8</v>
      </c>
      <c r="B8084" t="s">
        <v>116</v>
      </c>
      <c r="C8084" s="62" t="s">
        <v>117</v>
      </c>
      <c r="D8084" s="62" t="s">
        <v>117</v>
      </c>
      <c r="E8084" s="62" t="s">
        <v>117</v>
      </c>
      <c r="F8084" s="62" t="s">
        <v>15</v>
      </c>
      <c r="G8084" s="2">
        <v>185638.60022639486</v>
      </c>
      <c r="H8084" t="s">
        <v>14</v>
      </c>
    </row>
    <row r="8085" spans="1:8" x14ac:dyDescent="0.25">
      <c r="A8085" t="s">
        <v>8</v>
      </c>
      <c r="B8085" t="s">
        <v>116</v>
      </c>
      <c r="C8085" s="62" t="s">
        <v>117</v>
      </c>
      <c r="D8085" s="62" t="s">
        <v>117</v>
      </c>
      <c r="E8085" s="62" t="s">
        <v>117</v>
      </c>
      <c r="F8085" s="62" t="s">
        <v>13</v>
      </c>
      <c r="G8085" s="2">
        <v>206110.65825000001</v>
      </c>
      <c r="H8085" t="s">
        <v>14</v>
      </c>
    </row>
    <row r="8086" spans="1:8" x14ac:dyDescent="0.25">
      <c r="A8086" t="s">
        <v>8</v>
      </c>
      <c r="B8086" t="s">
        <v>116</v>
      </c>
      <c r="C8086" s="62" t="s">
        <v>117</v>
      </c>
      <c r="D8086" s="62" t="s">
        <v>117</v>
      </c>
      <c r="E8086" s="62" t="s">
        <v>117</v>
      </c>
      <c r="F8086" s="62" t="s">
        <v>21</v>
      </c>
      <c r="G8086" s="2">
        <v>288504.37325858377</v>
      </c>
      <c r="H8086" t="s">
        <v>14</v>
      </c>
    </row>
    <row r="8087" spans="1:8" x14ac:dyDescent="0.25">
      <c r="A8087" t="s">
        <v>8</v>
      </c>
      <c r="B8087" t="s">
        <v>116</v>
      </c>
      <c r="C8087" s="62" t="s">
        <v>117</v>
      </c>
      <c r="D8087" s="62" t="s">
        <v>117</v>
      </c>
      <c r="E8087" s="62" t="s">
        <v>117</v>
      </c>
      <c r="F8087" s="62" t="s">
        <v>17</v>
      </c>
      <c r="G8087" s="2">
        <v>154361.84491255367</v>
      </c>
      <c r="H8087" t="s">
        <v>14</v>
      </c>
    </row>
    <row r="8088" spans="1:8" x14ac:dyDescent="0.25">
      <c r="A8088" t="s">
        <v>8</v>
      </c>
      <c r="B8088" t="s">
        <v>116</v>
      </c>
      <c r="C8088" s="62" t="s">
        <v>117</v>
      </c>
      <c r="D8088" s="62" t="s">
        <v>117</v>
      </c>
      <c r="E8088" s="62" t="s">
        <v>117</v>
      </c>
      <c r="F8088" s="62" t="s">
        <v>25</v>
      </c>
      <c r="G8088" s="2">
        <v>140271.50868025754</v>
      </c>
      <c r="H8088" t="s">
        <v>14</v>
      </c>
    </row>
    <row r="8089" spans="1:8" x14ac:dyDescent="0.25">
      <c r="A8089" t="s">
        <v>8</v>
      </c>
      <c r="B8089" t="s">
        <v>116</v>
      </c>
      <c r="C8089" s="62" t="s">
        <v>117</v>
      </c>
      <c r="D8089" s="62" t="s">
        <v>117</v>
      </c>
      <c r="E8089" s="62" t="s">
        <v>117</v>
      </c>
      <c r="F8089" s="62" t="s">
        <v>20</v>
      </c>
      <c r="G8089" s="2">
        <v>463780.57374463527</v>
      </c>
      <c r="H8089" t="s">
        <v>14</v>
      </c>
    </row>
    <row r="8090" spans="1:8" x14ac:dyDescent="0.25">
      <c r="A8090" t="s">
        <v>8</v>
      </c>
      <c r="B8090" t="s">
        <v>116</v>
      </c>
      <c r="C8090" s="62" t="s">
        <v>117</v>
      </c>
      <c r="D8090" s="62" t="s">
        <v>117</v>
      </c>
      <c r="E8090" s="62" t="s">
        <v>117</v>
      </c>
      <c r="F8090" s="62" t="s">
        <v>19</v>
      </c>
      <c r="G8090" s="2">
        <v>181215.62472746783</v>
      </c>
      <c r="H8090" t="s">
        <v>14</v>
      </c>
    </row>
    <row r="8091" spans="1:8" x14ac:dyDescent="0.25">
      <c r="A8091" t="s">
        <v>8</v>
      </c>
      <c r="B8091" t="s">
        <v>116</v>
      </c>
      <c r="C8091" s="62" t="s">
        <v>117</v>
      </c>
      <c r="D8091" s="62" t="s">
        <v>117</v>
      </c>
      <c r="E8091" s="62" t="s">
        <v>117</v>
      </c>
      <c r="F8091" s="62" t="s">
        <v>18</v>
      </c>
      <c r="G8091" s="2">
        <v>336525.25010407733</v>
      </c>
      <c r="H8091" t="s">
        <v>14</v>
      </c>
    </row>
    <row r="8092" spans="1:8" x14ac:dyDescent="0.25">
      <c r="A8092" t="s">
        <v>8</v>
      </c>
      <c r="B8092" t="s">
        <v>116</v>
      </c>
      <c r="C8092" s="62" t="s">
        <v>117</v>
      </c>
      <c r="D8092" s="62" t="s">
        <v>117</v>
      </c>
      <c r="E8092" s="62" t="s">
        <v>117</v>
      </c>
      <c r="F8092" s="62" t="s">
        <v>16</v>
      </c>
      <c r="G8092" s="2">
        <v>146526.85974302574</v>
      </c>
      <c r="H8092" t="s">
        <v>14</v>
      </c>
    </row>
    <row r="8093" spans="1:8" x14ac:dyDescent="0.25">
      <c r="A8093" t="s">
        <v>8</v>
      </c>
      <c r="B8093" t="s">
        <v>116</v>
      </c>
      <c r="C8093" s="62" t="s">
        <v>117</v>
      </c>
      <c r="D8093" s="62" t="s">
        <v>117</v>
      </c>
      <c r="E8093" s="62" t="s">
        <v>117</v>
      </c>
      <c r="F8093" s="62" t="s">
        <v>24</v>
      </c>
      <c r="G8093" s="2">
        <v>116261.07025751073</v>
      </c>
      <c r="H8093" t="s">
        <v>14</v>
      </c>
    </row>
    <row r="8094" spans="1:8" x14ac:dyDescent="0.25">
      <c r="A8094" t="s">
        <v>8</v>
      </c>
      <c r="B8094" t="s">
        <v>116</v>
      </c>
      <c r="C8094" s="62" t="s">
        <v>117</v>
      </c>
      <c r="D8094" s="62" t="s">
        <v>117</v>
      </c>
      <c r="E8094" s="62" t="s">
        <v>117</v>
      </c>
      <c r="F8094" s="62" t="s">
        <v>23</v>
      </c>
      <c r="G8094" s="2">
        <v>102423.47548229614</v>
      </c>
      <c r="H8094" t="s">
        <v>14</v>
      </c>
    </row>
    <row r="8095" spans="1:8" x14ac:dyDescent="0.25">
      <c r="A8095" t="s">
        <v>8</v>
      </c>
      <c r="B8095" t="s">
        <v>116</v>
      </c>
      <c r="C8095" s="62" t="s">
        <v>117</v>
      </c>
      <c r="D8095" s="62" t="s">
        <v>117</v>
      </c>
      <c r="E8095" s="62" t="s">
        <v>117</v>
      </c>
      <c r="F8095" s="62" t="s">
        <v>22</v>
      </c>
      <c r="G8095" s="2">
        <v>177803.61505686695</v>
      </c>
      <c r="H8095" t="s">
        <v>14</v>
      </c>
    </row>
    <row r="8096" spans="1:8" x14ac:dyDescent="0.25">
      <c r="A8096" t="s">
        <v>8</v>
      </c>
      <c r="B8096" t="s">
        <v>116</v>
      </c>
      <c r="C8096" s="62" t="s">
        <v>117</v>
      </c>
      <c r="D8096" s="62" t="s">
        <v>117</v>
      </c>
      <c r="E8096" s="62" t="s">
        <v>117</v>
      </c>
      <c r="F8096" s="62" t="s">
        <v>15</v>
      </c>
      <c r="G8096" s="2">
        <v>113860.02641523606</v>
      </c>
      <c r="H8096" t="s">
        <v>14</v>
      </c>
    </row>
    <row r="8097" spans="1:8" x14ac:dyDescent="0.25">
      <c r="A8097" t="s">
        <v>8</v>
      </c>
      <c r="B8097" t="s">
        <v>116</v>
      </c>
      <c r="C8097" s="62" t="s">
        <v>117</v>
      </c>
      <c r="D8097" s="62" t="s">
        <v>117</v>
      </c>
      <c r="E8097" s="62" t="s">
        <v>117</v>
      </c>
      <c r="F8097" s="62" t="s">
        <v>13</v>
      </c>
      <c r="G8097" s="2">
        <v>50864.218237660949</v>
      </c>
      <c r="H8097" t="s">
        <v>14</v>
      </c>
    </row>
    <row r="8098" spans="1:8" x14ac:dyDescent="0.25">
      <c r="A8098" t="s">
        <v>8</v>
      </c>
      <c r="B8098" t="s">
        <v>116</v>
      </c>
      <c r="C8098" s="62" t="s">
        <v>117</v>
      </c>
      <c r="D8098" s="62" t="s">
        <v>117</v>
      </c>
      <c r="E8098" s="62" t="s">
        <v>117</v>
      </c>
      <c r="F8098" s="62" t="s">
        <v>21</v>
      </c>
      <c r="G8098" s="2">
        <v>809273.35125000007</v>
      </c>
      <c r="H8098" t="s">
        <v>14</v>
      </c>
    </row>
    <row r="8099" spans="1:8" x14ac:dyDescent="0.25">
      <c r="A8099" t="s">
        <v>8</v>
      </c>
      <c r="B8099" t="s">
        <v>116</v>
      </c>
      <c r="C8099" s="62" t="s">
        <v>117</v>
      </c>
      <c r="D8099" s="62" t="s">
        <v>117</v>
      </c>
      <c r="E8099" s="62" t="s">
        <v>117</v>
      </c>
      <c r="F8099" s="62" t="s">
        <v>17</v>
      </c>
      <c r="G8099" s="2">
        <v>635103.78750000009</v>
      </c>
      <c r="H8099" t="s">
        <v>14</v>
      </c>
    </row>
    <row r="8100" spans="1:8" x14ac:dyDescent="0.25">
      <c r="A8100" t="s">
        <v>8</v>
      </c>
      <c r="B8100" t="s">
        <v>116</v>
      </c>
      <c r="C8100" s="62" t="s">
        <v>117</v>
      </c>
      <c r="D8100" s="62" t="s">
        <v>117</v>
      </c>
      <c r="E8100" s="62" t="s">
        <v>117</v>
      </c>
      <c r="F8100" s="62" t="s">
        <v>25</v>
      </c>
      <c r="G8100" s="2">
        <v>369883.94624999998</v>
      </c>
      <c r="H8100" t="s">
        <v>14</v>
      </c>
    </row>
    <row r="8101" spans="1:8" x14ac:dyDescent="0.25">
      <c r="A8101" t="s">
        <v>8</v>
      </c>
      <c r="B8101" t="s">
        <v>116</v>
      </c>
      <c r="C8101" s="62" t="s">
        <v>117</v>
      </c>
      <c r="D8101" s="62" t="s">
        <v>117</v>
      </c>
      <c r="E8101" s="62" t="s">
        <v>117</v>
      </c>
      <c r="F8101" s="62" t="s">
        <v>20</v>
      </c>
      <c r="G8101" s="2">
        <v>815955.36749999993</v>
      </c>
      <c r="H8101" t="s">
        <v>14</v>
      </c>
    </row>
    <row r="8102" spans="1:8" x14ac:dyDescent="0.25">
      <c r="A8102" t="s">
        <v>8</v>
      </c>
      <c r="B8102" t="s">
        <v>116</v>
      </c>
      <c r="C8102" s="62" t="s">
        <v>117</v>
      </c>
      <c r="D8102" s="62" t="s">
        <v>117</v>
      </c>
      <c r="E8102" s="62" t="s">
        <v>117</v>
      </c>
      <c r="F8102" s="62" t="s">
        <v>19</v>
      </c>
      <c r="G8102" s="2">
        <v>906006.46499999997</v>
      </c>
      <c r="H8102" t="s">
        <v>14</v>
      </c>
    </row>
    <row r="8103" spans="1:8" x14ac:dyDescent="0.25">
      <c r="A8103" t="s">
        <v>8</v>
      </c>
      <c r="B8103" t="s">
        <v>116</v>
      </c>
      <c r="C8103" s="62" t="s">
        <v>117</v>
      </c>
      <c r="D8103" s="62" t="s">
        <v>117</v>
      </c>
      <c r="E8103" s="62" t="s">
        <v>117</v>
      </c>
      <c r="F8103" s="62" t="s">
        <v>18</v>
      </c>
      <c r="G8103" s="2">
        <v>791975.0475000001</v>
      </c>
      <c r="H8103" t="s">
        <v>14</v>
      </c>
    </row>
    <row r="8104" spans="1:8" x14ac:dyDescent="0.25">
      <c r="A8104" t="s">
        <v>8</v>
      </c>
      <c r="B8104" t="s">
        <v>116</v>
      </c>
      <c r="C8104" s="62" t="s">
        <v>117</v>
      </c>
      <c r="D8104" s="62" t="s">
        <v>117</v>
      </c>
      <c r="E8104" s="62" t="s">
        <v>117</v>
      </c>
      <c r="F8104" s="62" t="s">
        <v>16</v>
      </c>
      <c r="G8104" s="2">
        <v>506709.15750000003</v>
      </c>
      <c r="H8104" t="s">
        <v>14</v>
      </c>
    </row>
    <row r="8105" spans="1:8" x14ac:dyDescent="0.25">
      <c r="A8105" t="s">
        <v>8</v>
      </c>
      <c r="B8105" t="s">
        <v>116</v>
      </c>
      <c r="C8105" s="62" t="s">
        <v>117</v>
      </c>
      <c r="D8105" s="62" t="s">
        <v>117</v>
      </c>
      <c r="E8105" s="62" t="s">
        <v>117</v>
      </c>
      <c r="F8105" s="62" t="s">
        <v>24</v>
      </c>
      <c r="G8105" s="2">
        <v>556231.01624999999</v>
      </c>
      <c r="H8105" t="s">
        <v>14</v>
      </c>
    </row>
    <row r="8106" spans="1:8" x14ac:dyDescent="0.25">
      <c r="A8106" t="s">
        <v>8</v>
      </c>
      <c r="B8106" t="s">
        <v>116</v>
      </c>
      <c r="C8106" s="62" t="s">
        <v>117</v>
      </c>
      <c r="D8106" s="62" t="s">
        <v>117</v>
      </c>
      <c r="E8106" s="62" t="s">
        <v>117</v>
      </c>
      <c r="F8106" s="62" t="s">
        <v>23</v>
      </c>
      <c r="G8106" s="2">
        <v>457187.29875000007</v>
      </c>
      <c r="H8106" t="s">
        <v>14</v>
      </c>
    </row>
    <row r="8107" spans="1:8" x14ac:dyDescent="0.25">
      <c r="A8107" t="s">
        <v>8</v>
      </c>
      <c r="B8107" t="s">
        <v>116</v>
      </c>
      <c r="C8107" s="62" t="s">
        <v>117</v>
      </c>
      <c r="D8107" s="62" t="s">
        <v>117</v>
      </c>
      <c r="E8107" s="62" t="s">
        <v>117</v>
      </c>
      <c r="F8107" s="62" t="s">
        <v>22</v>
      </c>
      <c r="G8107" s="2">
        <v>940415.72625000018</v>
      </c>
      <c r="H8107" t="s">
        <v>14</v>
      </c>
    </row>
    <row r="8108" spans="1:8" x14ac:dyDescent="0.25">
      <c r="A8108" t="s">
        <v>8</v>
      </c>
      <c r="B8108" t="s">
        <v>116</v>
      </c>
      <c r="C8108" s="62" t="s">
        <v>117</v>
      </c>
      <c r="D8108" s="62" t="s">
        <v>117</v>
      </c>
      <c r="E8108" s="62" t="s">
        <v>117</v>
      </c>
      <c r="F8108" s="62" t="s">
        <v>15</v>
      </c>
      <c r="G8108" s="2">
        <v>387119.80125000002</v>
      </c>
      <c r="H8108" t="s">
        <v>14</v>
      </c>
    </row>
    <row r="8109" spans="1:8" x14ac:dyDescent="0.25">
      <c r="A8109" t="s">
        <v>8</v>
      </c>
      <c r="B8109" t="s">
        <v>116</v>
      </c>
      <c r="C8109" s="62" t="s">
        <v>117</v>
      </c>
      <c r="D8109" s="62" t="s">
        <v>117</v>
      </c>
      <c r="E8109" s="62" t="s">
        <v>117</v>
      </c>
      <c r="F8109" s="62" t="s">
        <v>13</v>
      </c>
      <c r="G8109" s="2">
        <v>525693.57750000001</v>
      </c>
      <c r="H8109" t="s">
        <v>14</v>
      </c>
    </row>
    <row r="8110" spans="1:8" x14ac:dyDescent="0.25">
      <c r="A8110" t="s">
        <v>8</v>
      </c>
      <c r="B8110" t="s">
        <v>116</v>
      </c>
      <c r="C8110" s="62" t="s">
        <v>117</v>
      </c>
      <c r="D8110" s="62" t="s">
        <v>117</v>
      </c>
      <c r="E8110" s="62" t="s">
        <v>117</v>
      </c>
      <c r="F8110" s="62" t="s">
        <v>21</v>
      </c>
      <c r="G8110" s="2">
        <v>36662.22</v>
      </c>
      <c r="H8110" t="s">
        <v>14</v>
      </c>
    </row>
    <row r="8111" spans="1:8" x14ac:dyDescent="0.25">
      <c r="A8111" t="s">
        <v>8</v>
      </c>
      <c r="B8111" t="s">
        <v>116</v>
      </c>
      <c r="C8111" s="62" t="s">
        <v>117</v>
      </c>
      <c r="D8111" s="62" t="s">
        <v>117</v>
      </c>
      <c r="E8111" s="62" t="s">
        <v>117</v>
      </c>
      <c r="F8111" s="62" t="s">
        <v>17</v>
      </c>
      <c r="G8111" s="2">
        <v>11067.84</v>
      </c>
      <c r="H8111" t="s">
        <v>14</v>
      </c>
    </row>
    <row r="8112" spans="1:8" x14ac:dyDescent="0.25">
      <c r="A8112" t="s">
        <v>8</v>
      </c>
      <c r="B8112" t="s">
        <v>116</v>
      </c>
      <c r="C8112" s="62" t="s">
        <v>117</v>
      </c>
      <c r="D8112" s="62" t="s">
        <v>117</v>
      </c>
      <c r="E8112" s="62" t="s">
        <v>117</v>
      </c>
      <c r="F8112" s="62" t="s">
        <v>25</v>
      </c>
      <c r="G8112" s="2">
        <v>45654.840000000004</v>
      </c>
      <c r="H8112" t="s">
        <v>14</v>
      </c>
    </row>
    <row r="8113" spans="1:8" x14ac:dyDescent="0.25">
      <c r="A8113" t="s">
        <v>8</v>
      </c>
      <c r="B8113" t="s">
        <v>116</v>
      </c>
      <c r="C8113" s="62" t="s">
        <v>117</v>
      </c>
      <c r="D8113" s="62" t="s">
        <v>117</v>
      </c>
      <c r="E8113" s="62" t="s">
        <v>117</v>
      </c>
      <c r="F8113" s="62" t="s">
        <v>20</v>
      </c>
      <c r="G8113" s="2">
        <v>37008.090000000004</v>
      </c>
      <c r="H8113" t="s">
        <v>14</v>
      </c>
    </row>
    <row r="8114" spans="1:8" x14ac:dyDescent="0.25">
      <c r="A8114" t="s">
        <v>8</v>
      </c>
      <c r="B8114" t="s">
        <v>116</v>
      </c>
      <c r="C8114" s="62" t="s">
        <v>117</v>
      </c>
      <c r="D8114" s="62" t="s">
        <v>117</v>
      </c>
      <c r="E8114" s="62" t="s">
        <v>117</v>
      </c>
      <c r="F8114" s="62" t="s">
        <v>19</v>
      </c>
      <c r="G8114" s="2">
        <v>46346.580000000009</v>
      </c>
      <c r="H8114" t="s">
        <v>14</v>
      </c>
    </row>
    <row r="8115" spans="1:8" x14ac:dyDescent="0.25">
      <c r="A8115" t="s">
        <v>8</v>
      </c>
      <c r="B8115" t="s">
        <v>116</v>
      </c>
      <c r="C8115" s="62" t="s">
        <v>117</v>
      </c>
      <c r="D8115" s="62" t="s">
        <v>117</v>
      </c>
      <c r="E8115" s="62" t="s">
        <v>117</v>
      </c>
      <c r="F8115" s="62" t="s">
        <v>18</v>
      </c>
      <c r="G8115" s="2">
        <v>4842.18</v>
      </c>
      <c r="H8115" t="s">
        <v>14</v>
      </c>
    </row>
    <row r="8116" spans="1:8" x14ac:dyDescent="0.25">
      <c r="A8116" t="s">
        <v>8</v>
      </c>
      <c r="B8116" t="s">
        <v>116</v>
      </c>
      <c r="C8116" s="62" t="s">
        <v>117</v>
      </c>
      <c r="D8116" s="62" t="s">
        <v>117</v>
      </c>
      <c r="E8116" s="62" t="s">
        <v>117</v>
      </c>
      <c r="F8116" s="62" t="s">
        <v>16</v>
      </c>
      <c r="G8116" s="2">
        <v>58452.03</v>
      </c>
      <c r="H8116" t="s">
        <v>14</v>
      </c>
    </row>
    <row r="8117" spans="1:8" x14ac:dyDescent="0.25">
      <c r="A8117" t="s">
        <v>8</v>
      </c>
      <c r="B8117" t="s">
        <v>116</v>
      </c>
      <c r="C8117" s="62" t="s">
        <v>117</v>
      </c>
      <c r="D8117" s="62" t="s">
        <v>117</v>
      </c>
      <c r="E8117" s="62" t="s">
        <v>117</v>
      </c>
      <c r="F8117" s="62" t="s">
        <v>24</v>
      </c>
      <c r="G8117" s="2">
        <v>7609.14</v>
      </c>
      <c r="H8117" t="s">
        <v>14</v>
      </c>
    </row>
    <row r="8118" spans="1:8" x14ac:dyDescent="0.25">
      <c r="A8118" t="s">
        <v>8</v>
      </c>
      <c r="B8118" t="s">
        <v>116</v>
      </c>
      <c r="C8118" s="62" t="s">
        <v>117</v>
      </c>
      <c r="D8118" s="62" t="s">
        <v>117</v>
      </c>
      <c r="E8118" s="62" t="s">
        <v>117</v>
      </c>
      <c r="F8118" s="62" t="s">
        <v>23</v>
      </c>
      <c r="G8118" s="2">
        <v>3458.7000000000003</v>
      </c>
      <c r="H8118" t="s">
        <v>14</v>
      </c>
    </row>
    <row r="8119" spans="1:8" x14ac:dyDescent="0.25">
      <c r="A8119" t="s">
        <v>8</v>
      </c>
      <c r="B8119" t="s">
        <v>116</v>
      </c>
      <c r="C8119" s="62" t="s">
        <v>117</v>
      </c>
      <c r="D8119" s="62" t="s">
        <v>117</v>
      </c>
      <c r="E8119" s="62" t="s">
        <v>117</v>
      </c>
      <c r="F8119" s="62" t="s">
        <v>22</v>
      </c>
      <c r="G8119" s="2">
        <v>41158.530000000006</v>
      </c>
      <c r="H8119" t="s">
        <v>14</v>
      </c>
    </row>
    <row r="8120" spans="1:8" x14ac:dyDescent="0.25">
      <c r="A8120" t="s">
        <v>8</v>
      </c>
      <c r="B8120" t="s">
        <v>116</v>
      </c>
      <c r="C8120" s="62" t="s">
        <v>117</v>
      </c>
      <c r="D8120" s="62" t="s">
        <v>117</v>
      </c>
      <c r="E8120" s="62" t="s">
        <v>117</v>
      </c>
      <c r="F8120" s="62" t="s">
        <v>15</v>
      </c>
      <c r="G8120" s="2">
        <v>59489.639999999992</v>
      </c>
      <c r="H8120" t="s">
        <v>14</v>
      </c>
    </row>
    <row r="8121" spans="1:8" x14ac:dyDescent="0.25">
      <c r="A8121" t="s">
        <v>8</v>
      </c>
      <c r="B8121" t="s">
        <v>116</v>
      </c>
      <c r="C8121" s="62" t="s">
        <v>117</v>
      </c>
      <c r="D8121" s="62" t="s">
        <v>117</v>
      </c>
      <c r="E8121" s="62" t="s">
        <v>117</v>
      </c>
      <c r="F8121" s="62" t="s">
        <v>13</v>
      </c>
      <c r="G8121" s="2">
        <v>7609.14</v>
      </c>
      <c r="H8121" t="s">
        <v>14</v>
      </c>
    </row>
    <row r="8122" spans="1:8" x14ac:dyDescent="0.25">
      <c r="A8122" t="s">
        <v>8</v>
      </c>
      <c r="B8122" t="s">
        <v>116</v>
      </c>
      <c r="C8122" s="62" t="s">
        <v>117</v>
      </c>
      <c r="D8122" s="62" t="s">
        <v>117</v>
      </c>
      <c r="E8122" s="62" t="s">
        <v>117</v>
      </c>
      <c r="F8122" s="62" t="s">
        <v>17</v>
      </c>
      <c r="G8122" s="2">
        <v>20608.087500000001</v>
      </c>
      <c r="H8122" t="s">
        <v>14</v>
      </c>
    </row>
    <row r="8123" spans="1:8" x14ac:dyDescent="0.25">
      <c r="A8123" t="s">
        <v>8</v>
      </c>
      <c r="B8123" t="s">
        <v>116</v>
      </c>
      <c r="C8123" s="62" t="s">
        <v>117</v>
      </c>
      <c r="D8123" s="62" t="s">
        <v>117</v>
      </c>
      <c r="E8123" s="62" t="s">
        <v>117</v>
      </c>
      <c r="F8123" s="62" t="s">
        <v>20</v>
      </c>
      <c r="G8123" s="2">
        <v>7493.85</v>
      </c>
      <c r="H8123" t="s">
        <v>14</v>
      </c>
    </row>
    <row r="8124" spans="1:8" x14ac:dyDescent="0.25">
      <c r="A8124" t="s">
        <v>8</v>
      </c>
      <c r="B8124" t="s">
        <v>116</v>
      </c>
      <c r="C8124" s="62" t="s">
        <v>117</v>
      </c>
      <c r="D8124" s="62" t="s">
        <v>117</v>
      </c>
      <c r="E8124" s="62" t="s">
        <v>117</v>
      </c>
      <c r="F8124" s="62" t="s">
        <v>19</v>
      </c>
      <c r="G8124" s="2">
        <v>26228.475000000002</v>
      </c>
      <c r="H8124" t="s">
        <v>14</v>
      </c>
    </row>
    <row r="8125" spans="1:8" x14ac:dyDescent="0.25">
      <c r="A8125" t="s">
        <v>8</v>
      </c>
      <c r="B8125" t="s">
        <v>116</v>
      </c>
      <c r="C8125" s="62" t="s">
        <v>117</v>
      </c>
      <c r="D8125" s="62" t="s">
        <v>117</v>
      </c>
      <c r="E8125" s="62" t="s">
        <v>117</v>
      </c>
      <c r="F8125" s="62" t="s">
        <v>16</v>
      </c>
      <c r="G8125" s="2">
        <v>11240.775</v>
      </c>
      <c r="H8125" t="s">
        <v>14</v>
      </c>
    </row>
    <row r="8126" spans="1:8" x14ac:dyDescent="0.25">
      <c r="A8126" t="s">
        <v>8</v>
      </c>
      <c r="B8126" t="s">
        <v>116</v>
      </c>
      <c r="C8126" s="62" t="s">
        <v>117</v>
      </c>
      <c r="D8126" s="62" t="s">
        <v>117</v>
      </c>
      <c r="E8126" s="62" t="s">
        <v>117</v>
      </c>
      <c r="F8126" s="62" t="s">
        <v>24</v>
      </c>
      <c r="G8126" s="2">
        <v>7493.85</v>
      </c>
      <c r="H8126" t="s">
        <v>14</v>
      </c>
    </row>
    <row r="8127" spans="1:8" x14ac:dyDescent="0.25">
      <c r="A8127" t="s">
        <v>8</v>
      </c>
      <c r="B8127" t="s">
        <v>116</v>
      </c>
      <c r="C8127" s="62" t="s">
        <v>117</v>
      </c>
      <c r="D8127" s="62" t="s">
        <v>117</v>
      </c>
      <c r="E8127" s="62" t="s">
        <v>117</v>
      </c>
      <c r="F8127" s="62" t="s">
        <v>23</v>
      </c>
      <c r="G8127" s="2">
        <v>16861.162500000002</v>
      </c>
      <c r="H8127" t="s">
        <v>14</v>
      </c>
    </row>
    <row r="8128" spans="1:8" x14ac:dyDescent="0.25">
      <c r="A8128" t="s">
        <v>8</v>
      </c>
      <c r="B8128" t="s">
        <v>116</v>
      </c>
      <c r="C8128" s="62" t="s">
        <v>117</v>
      </c>
      <c r="D8128" s="62" t="s">
        <v>117</v>
      </c>
      <c r="E8128" s="62" t="s">
        <v>117</v>
      </c>
      <c r="F8128" s="62" t="s">
        <v>22</v>
      </c>
      <c r="G8128" s="2">
        <v>7493.85</v>
      </c>
      <c r="H8128" t="s">
        <v>14</v>
      </c>
    </row>
    <row r="8129" spans="1:8" x14ac:dyDescent="0.25">
      <c r="A8129" t="s">
        <v>8</v>
      </c>
      <c r="B8129" t="s">
        <v>116</v>
      </c>
      <c r="C8129" s="62" t="s">
        <v>117</v>
      </c>
      <c r="D8129" s="62" t="s">
        <v>117</v>
      </c>
      <c r="E8129" s="62" t="s">
        <v>117</v>
      </c>
      <c r="F8129" s="62" t="s">
        <v>15</v>
      </c>
      <c r="G8129" s="2">
        <v>14987.7</v>
      </c>
      <c r="H8129" t="s">
        <v>14</v>
      </c>
    </row>
    <row r="8130" spans="1:8" x14ac:dyDescent="0.25">
      <c r="A8130" t="s">
        <v>8</v>
      </c>
      <c r="B8130" t="s">
        <v>116</v>
      </c>
      <c r="C8130" s="62" t="s">
        <v>117</v>
      </c>
      <c r="D8130" s="62" t="s">
        <v>117</v>
      </c>
      <c r="E8130" s="62" t="s">
        <v>117</v>
      </c>
      <c r="F8130" s="62" t="s">
        <v>13</v>
      </c>
      <c r="G8130" s="2">
        <v>1873.4625000000001</v>
      </c>
      <c r="H8130" t="s">
        <v>14</v>
      </c>
    </row>
    <row r="8131" spans="1:8" x14ac:dyDescent="0.25">
      <c r="A8131" t="s">
        <v>8</v>
      </c>
      <c r="B8131" t="s">
        <v>116</v>
      </c>
      <c r="C8131" s="62" t="s">
        <v>117</v>
      </c>
      <c r="D8131" s="62" t="s">
        <v>117</v>
      </c>
      <c r="E8131" s="62" t="s">
        <v>117</v>
      </c>
      <c r="F8131" s="62" t="s">
        <v>21</v>
      </c>
      <c r="G8131" s="2">
        <v>18849.915000000005</v>
      </c>
      <c r="H8131" t="s">
        <v>14</v>
      </c>
    </row>
    <row r="8132" spans="1:8" x14ac:dyDescent="0.25">
      <c r="A8132" t="s">
        <v>8</v>
      </c>
      <c r="B8132" t="s">
        <v>116</v>
      </c>
      <c r="C8132" s="62" t="s">
        <v>117</v>
      </c>
      <c r="D8132" s="62" t="s">
        <v>117</v>
      </c>
      <c r="E8132" s="62" t="s">
        <v>117</v>
      </c>
      <c r="F8132" s="62" t="s">
        <v>17</v>
      </c>
      <c r="G8132" s="2">
        <v>32044.855500000005</v>
      </c>
      <c r="H8132" t="s">
        <v>14</v>
      </c>
    </row>
    <row r="8133" spans="1:8" x14ac:dyDescent="0.25">
      <c r="A8133" t="s">
        <v>8</v>
      </c>
      <c r="B8133" t="s">
        <v>116</v>
      </c>
      <c r="C8133" s="62" t="s">
        <v>117</v>
      </c>
      <c r="D8133" s="62" t="s">
        <v>117</v>
      </c>
      <c r="E8133" s="62" t="s">
        <v>117</v>
      </c>
      <c r="F8133" s="62" t="s">
        <v>25</v>
      </c>
      <c r="G8133" s="2">
        <v>15079.932000000003</v>
      </c>
      <c r="H8133" t="s">
        <v>14</v>
      </c>
    </row>
    <row r="8134" spans="1:8" x14ac:dyDescent="0.25">
      <c r="A8134" t="s">
        <v>8</v>
      </c>
      <c r="B8134" t="s">
        <v>116</v>
      </c>
      <c r="C8134" s="62" t="s">
        <v>117</v>
      </c>
      <c r="D8134" s="62" t="s">
        <v>117</v>
      </c>
      <c r="E8134" s="62" t="s">
        <v>117</v>
      </c>
      <c r="F8134" s="62" t="s">
        <v>20</v>
      </c>
      <c r="G8134" s="2">
        <v>28274.872500000005</v>
      </c>
      <c r="H8134" t="s">
        <v>14</v>
      </c>
    </row>
    <row r="8135" spans="1:8" x14ac:dyDescent="0.25">
      <c r="A8135" t="s">
        <v>8</v>
      </c>
      <c r="B8135" t="s">
        <v>116</v>
      </c>
      <c r="C8135" s="62" t="s">
        <v>117</v>
      </c>
      <c r="D8135" s="62" t="s">
        <v>117</v>
      </c>
      <c r="E8135" s="62" t="s">
        <v>117</v>
      </c>
      <c r="F8135" s="62" t="s">
        <v>19</v>
      </c>
      <c r="G8135" s="2">
        <v>35814.838500000005</v>
      </c>
      <c r="H8135" t="s">
        <v>14</v>
      </c>
    </row>
    <row r="8136" spans="1:8" x14ac:dyDescent="0.25">
      <c r="A8136" t="s">
        <v>8</v>
      </c>
      <c r="B8136" t="s">
        <v>116</v>
      </c>
      <c r="C8136" s="62" t="s">
        <v>117</v>
      </c>
      <c r="D8136" s="62" t="s">
        <v>117</v>
      </c>
      <c r="E8136" s="62" t="s">
        <v>117</v>
      </c>
      <c r="F8136" s="62" t="s">
        <v>18</v>
      </c>
      <c r="G8136" s="2">
        <v>41469.813000000002</v>
      </c>
      <c r="H8136" t="s">
        <v>14</v>
      </c>
    </row>
    <row r="8137" spans="1:8" x14ac:dyDescent="0.25">
      <c r="A8137" t="s">
        <v>8</v>
      </c>
      <c r="B8137" t="s">
        <v>116</v>
      </c>
      <c r="C8137" s="62" t="s">
        <v>117</v>
      </c>
      <c r="D8137" s="62" t="s">
        <v>117</v>
      </c>
      <c r="E8137" s="62" t="s">
        <v>117</v>
      </c>
      <c r="F8137" s="62" t="s">
        <v>16</v>
      </c>
      <c r="G8137" s="2">
        <v>60319.72800000001</v>
      </c>
      <c r="H8137" t="s">
        <v>14</v>
      </c>
    </row>
    <row r="8138" spans="1:8" x14ac:dyDescent="0.25">
      <c r="A8138" t="s">
        <v>8</v>
      </c>
      <c r="B8138" t="s">
        <v>116</v>
      </c>
      <c r="C8138" s="62" t="s">
        <v>117</v>
      </c>
      <c r="D8138" s="62" t="s">
        <v>117</v>
      </c>
      <c r="E8138" s="62" t="s">
        <v>117</v>
      </c>
      <c r="F8138" s="62" t="s">
        <v>24</v>
      </c>
      <c r="G8138" s="2">
        <v>23373.894600000007</v>
      </c>
      <c r="H8138" t="s">
        <v>14</v>
      </c>
    </row>
    <row r="8139" spans="1:8" x14ac:dyDescent="0.25">
      <c r="A8139" t="s">
        <v>8</v>
      </c>
      <c r="B8139" t="s">
        <v>116</v>
      </c>
      <c r="C8139" s="62" t="s">
        <v>117</v>
      </c>
      <c r="D8139" s="62" t="s">
        <v>117</v>
      </c>
      <c r="E8139" s="62" t="s">
        <v>117</v>
      </c>
      <c r="F8139" s="62" t="s">
        <v>23</v>
      </c>
      <c r="G8139" s="2">
        <v>15079.932000000003</v>
      </c>
      <c r="H8139" t="s">
        <v>14</v>
      </c>
    </row>
    <row r="8140" spans="1:8" x14ac:dyDescent="0.25">
      <c r="A8140" t="s">
        <v>8</v>
      </c>
      <c r="B8140" t="s">
        <v>116</v>
      </c>
      <c r="C8140" s="62" t="s">
        <v>117</v>
      </c>
      <c r="D8140" s="62" t="s">
        <v>117</v>
      </c>
      <c r="E8140" s="62" t="s">
        <v>117</v>
      </c>
      <c r="F8140" s="62" t="s">
        <v>22</v>
      </c>
      <c r="G8140" s="2">
        <v>24504.889500000001</v>
      </c>
      <c r="H8140" t="s">
        <v>14</v>
      </c>
    </row>
    <row r="8141" spans="1:8" x14ac:dyDescent="0.25">
      <c r="A8141" t="s">
        <v>8</v>
      </c>
      <c r="B8141" t="s">
        <v>116</v>
      </c>
      <c r="C8141" s="62" t="s">
        <v>117</v>
      </c>
      <c r="D8141" s="62" t="s">
        <v>117</v>
      </c>
      <c r="E8141" s="62" t="s">
        <v>117</v>
      </c>
      <c r="F8141" s="62" t="s">
        <v>15</v>
      </c>
      <c r="G8141" s="2">
        <v>23373.894600000007</v>
      </c>
      <c r="H8141" t="s">
        <v>14</v>
      </c>
    </row>
    <row r="8142" spans="1:8" x14ac:dyDescent="0.25">
      <c r="A8142" t="s">
        <v>8</v>
      </c>
      <c r="B8142" t="s">
        <v>116</v>
      </c>
      <c r="C8142" s="62" t="s">
        <v>117</v>
      </c>
      <c r="D8142" s="62" t="s">
        <v>117</v>
      </c>
      <c r="E8142" s="62" t="s">
        <v>117</v>
      </c>
      <c r="F8142" s="62" t="s">
        <v>13</v>
      </c>
      <c r="G8142" s="2">
        <v>33929.847000000009</v>
      </c>
      <c r="H8142" t="s">
        <v>14</v>
      </c>
    </row>
    <row r="8143" spans="1:8" x14ac:dyDescent="0.25">
      <c r="A8143" t="s">
        <v>8</v>
      </c>
      <c r="B8143" t="s">
        <v>116</v>
      </c>
      <c r="C8143" s="62" t="s">
        <v>117</v>
      </c>
      <c r="D8143" s="62" t="s">
        <v>117</v>
      </c>
      <c r="E8143" s="62" t="s">
        <v>117</v>
      </c>
      <c r="F8143" s="62" t="s">
        <v>21</v>
      </c>
      <c r="G8143" s="2">
        <v>1012741.9469999999</v>
      </c>
      <c r="H8143" t="s">
        <v>14</v>
      </c>
    </row>
    <row r="8144" spans="1:8" x14ac:dyDescent="0.25">
      <c r="A8144" t="s">
        <v>8</v>
      </c>
      <c r="B8144" t="s">
        <v>116</v>
      </c>
      <c r="C8144" s="62" t="s">
        <v>117</v>
      </c>
      <c r="D8144" s="62" t="s">
        <v>117</v>
      </c>
      <c r="E8144" s="62" t="s">
        <v>117</v>
      </c>
      <c r="F8144" s="62" t="s">
        <v>17</v>
      </c>
      <c r="G8144" s="2">
        <v>1035500.193</v>
      </c>
      <c r="H8144" t="s">
        <v>14</v>
      </c>
    </row>
    <row r="8145" spans="1:8" x14ac:dyDescent="0.25">
      <c r="A8145" t="s">
        <v>8</v>
      </c>
      <c r="B8145" t="s">
        <v>116</v>
      </c>
      <c r="C8145" s="62" t="s">
        <v>117</v>
      </c>
      <c r="D8145" s="62" t="s">
        <v>117</v>
      </c>
      <c r="E8145" s="62" t="s">
        <v>117</v>
      </c>
      <c r="F8145" s="62" t="s">
        <v>25</v>
      </c>
      <c r="G8145" s="2">
        <v>538611.82200000004</v>
      </c>
      <c r="H8145" t="s">
        <v>14</v>
      </c>
    </row>
    <row r="8146" spans="1:8" x14ac:dyDescent="0.25">
      <c r="A8146" t="s">
        <v>8</v>
      </c>
      <c r="B8146" t="s">
        <v>116</v>
      </c>
      <c r="C8146" s="62" t="s">
        <v>117</v>
      </c>
      <c r="D8146" s="62" t="s">
        <v>117</v>
      </c>
      <c r="E8146" s="62" t="s">
        <v>117</v>
      </c>
      <c r="F8146" s="62" t="s">
        <v>20</v>
      </c>
      <c r="G8146" s="2">
        <v>1234634.8455000001</v>
      </c>
      <c r="H8146" t="s">
        <v>14</v>
      </c>
    </row>
    <row r="8147" spans="1:8" x14ac:dyDescent="0.25">
      <c r="A8147" t="s">
        <v>8</v>
      </c>
      <c r="B8147" t="s">
        <v>116</v>
      </c>
      <c r="C8147" s="62" t="s">
        <v>117</v>
      </c>
      <c r="D8147" s="62" t="s">
        <v>117</v>
      </c>
      <c r="E8147" s="62" t="s">
        <v>117</v>
      </c>
      <c r="F8147" s="62" t="s">
        <v>19</v>
      </c>
      <c r="G8147" s="2">
        <v>1075327.1235</v>
      </c>
      <c r="H8147" t="s">
        <v>14</v>
      </c>
    </row>
    <row r="8148" spans="1:8" x14ac:dyDescent="0.25">
      <c r="A8148" t="s">
        <v>8</v>
      </c>
      <c r="B8148" t="s">
        <v>116</v>
      </c>
      <c r="C8148" s="62" t="s">
        <v>117</v>
      </c>
      <c r="D8148" s="62" t="s">
        <v>117</v>
      </c>
      <c r="E8148" s="62" t="s">
        <v>117</v>
      </c>
      <c r="F8148" s="62" t="s">
        <v>18</v>
      </c>
      <c r="G8148" s="2">
        <v>1274461.7760000001</v>
      </c>
      <c r="H8148" t="s">
        <v>14</v>
      </c>
    </row>
    <row r="8149" spans="1:8" x14ac:dyDescent="0.25">
      <c r="A8149" t="s">
        <v>8</v>
      </c>
      <c r="B8149" t="s">
        <v>116</v>
      </c>
      <c r="C8149" s="62" t="s">
        <v>117</v>
      </c>
      <c r="D8149" s="62" t="s">
        <v>117</v>
      </c>
      <c r="E8149" s="62" t="s">
        <v>117</v>
      </c>
      <c r="F8149" s="62" t="s">
        <v>16</v>
      </c>
      <c r="G8149" s="2">
        <v>724470.83100000001</v>
      </c>
      <c r="H8149" t="s">
        <v>14</v>
      </c>
    </row>
    <row r="8150" spans="1:8" x14ac:dyDescent="0.25">
      <c r="A8150" t="s">
        <v>8</v>
      </c>
      <c r="B8150" t="s">
        <v>116</v>
      </c>
      <c r="C8150" s="62" t="s">
        <v>117</v>
      </c>
      <c r="D8150" s="62" t="s">
        <v>117</v>
      </c>
      <c r="E8150" s="62" t="s">
        <v>117</v>
      </c>
      <c r="F8150" s="62" t="s">
        <v>24</v>
      </c>
      <c r="G8150" s="2">
        <v>540508.34250000003</v>
      </c>
      <c r="H8150" t="s">
        <v>14</v>
      </c>
    </row>
    <row r="8151" spans="1:8" x14ac:dyDescent="0.25">
      <c r="A8151" t="s">
        <v>8</v>
      </c>
      <c r="B8151" t="s">
        <v>116</v>
      </c>
      <c r="C8151" s="62" t="s">
        <v>117</v>
      </c>
      <c r="D8151" s="62" t="s">
        <v>117</v>
      </c>
      <c r="E8151" s="62" t="s">
        <v>117</v>
      </c>
      <c r="F8151" s="62" t="s">
        <v>23</v>
      </c>
      <c r="G8151" s="2">
        <v>623955.24450000003</v>
      </c>
      <c r="H8151" t="s">
        <v>14</v>
      </c>
    </row>
    <row r="8152" spans="1:8" x14ac:dyDescent="0.25">
      <c r="A8152" t="s">
        <v>8</v>
      </c>
      <c r="B8152" t="s">
        <v>116</v>
      </c>
      <c r="C8152" s="62" t="s">
        <v>117</v>
      </c>
      <c r="D8152" s="62" t="s">
        <v>117</v>
      </c>
      <c r="E8152" s="62" t="s">
        <v>117</v>
      </c>
      <c r="F8152" s="62" t="s">
        <v>22</v>
      </c>
      <c r="G8152" s="2">
        <v>931191.56549999991</v>
      </c>
      <c r="H8152" t="s">
        <v>14</v>
      </c>
    </row>
    <row r="8153" spans="1:8" x14ac:dyDescent="0.25">
      <c r="A8153" t="s">
        <v>8</v>
      </c>
      <c r="B8153" t="s">
        <v>116</v>
      </c>
      <c r="C8153" s="62" t="s">
        <v>117</v>
      </c>
      <c r="D8153" s="62" t="s">
        <v>117</v>
      </c>
      <c r="E8153" s="62" t="s">
        <v>117</v>
      </c>
      <c r="F8153" s="62" t="s">
        <v>15</v>
      </c>
      <c r="G8153" s="2">
        <v>622058.72400000005</v>
      </c>
      <c r="H8153" t="s">
        <v>14</v>
      </c>
    </row>
    <row r="8154" spans="1:8" x14ac:dyDescent="0.25">
      <c r="A8154" t="s">
        <v>8</v>
      </c>
      <c r="B8154" t="s">
        <v>116</v>
      </c>
      <c r="C8154" s="62" t="s">
        <v>117</v>
      </c>
      <c r="D8154" s="62" t="s">
        <v>117</v>
      </c>
      <c r="E8154" s="62" t="s">
        <v>117</v>
      </c>
      <c r="F8154" s="62" t="s">
        <v>13</v>
      </c>
      <c r="G8154" s="2">
        <v>557577.027</v>
      </c>
      <c r="H8154" t="s">
        <v>14</v>
      </c>
    </row>
    <row r="8155" spans="1:8" x14ac:dyDescent="0.25">
      <c r="A8155" t="s">
        <v>8</v>
      </c>
      <c r="B8155" t="s">
        <v>116</v>
      </c>
      <c r="C8155" s="62" t="s">
        <v>117</v>
      </c>
      <c r="D8155" s="62" t="s">
        <v>117</v>
      </c>
      <c r="E8155" s="62" t="s">
        <v>117</v>
      </c>
      <c r="F8155" s="62" t="s">
        <v>21</v>
      </c>
      <c r="G8155" s="2">
        <v>1643901.0871500003</v>
      </c>
      <c r="H8155" t="s">
        <v>14</v>
      </c>
    </row>
    <row r="8156" spans="1:8" x14ac:dyDescent="0.25">
      <c r="A8156" t="s">
        <v>8</v>
      </c>
      <c r="B8156" t="s">
        <v>116</v>
      </c>
      <c r="C8156" s="62" t="s">
        <v>117</v>
      </c>
      <c r="D8156" s="62" t="s">
        <v>117</v>
      </c>
      <c r="E8156" s="62" t="s">
        <v>117</v>
      </c>
      <c r="F8156" s="62" t="s">
        <v>17</v>
      </c>
      <c r="G8156" s="2">
        <v>1307869.9357500002</v>
      </c>
      <c r="H8156" t="s">
        <v>14</v>
      </c>
    </row>
    <row r="8157" spans="1:8" x14ac:dyDescent="0.25">
      <c r="A8157" t="s">
        <v>8</v>
      </c>
      <c r="B8157" t="s">
        <v>116</v>
      </c>
      <c r="C8157" s="62" t="s">
        <v>117</v>
      </c>
      <c r="D8157" s="62" t="s">
        <v>117</v>
      </c>
      <c r="E8157" s="62" t="s">
        <v>117</v>
      </c>
      <c r="F8157" s="62" t="s">
        <v>25</v>
      </c>
      <c r="G8157" s="2">
        <v>464838.90390000003</v>
      </c>
      <c r="H8157" t="s">
        <v>14</v>
      </c>
    </row>
    <row r="8158" spans="1:8" x14ac:dyDescent="0.25">
      <c r="A8158" t="s">
        <v>8</v>
      </c>
      <c r="B8158" t="s">
        <v>116</v>
      </c>
      <c r="C8158" s="62" t="s">
        <v>117</v>
      </c>
      <c r="D8158" s="62" t="s">
        <v>117</v>
      </c>
      <c r="E8158" s="62" t="s">
        <v>117</v>
      </c>
      <c r="F8158" s="62" t="s">
        <v>20</v>
      </c>
      <c r="G8158" s="2">
        <v>1478650.1656500001</v>
      </c>
      <c r="H8158" t="s">
        <v>14</v>
      </c>
    </row>
    <row r="8159" spans="1:8" x14ac:dyDescent="0.25">
      <c r="A8159" t="s">
        <v>8</v>
      </c>
      <c r="B8159" t="s">
        <v>116</v>
      </c>
      <c r="C8159" s="62" t="s">
        <v>117</v>
      </c>
      <c r="D8159" s="62" t="s">
        <v>117</v>
      </c>
      <c r="E8159" s="62" t="s">
        <v>117</v>
      </c>
      <c r="F8159" s="62" t="s">
        <v>19</v>
      </c>
      <c r="G8159" s="2">
        <v>1238439.4155000001</v>
      </c>
      <c r="H8159" t="s">
        <v>14</v>
      </c>
    </row>
    <row r="8160" spans="1:8" x14ac:dyDescent="0.25">
      <c r="A8160" t="s">
        <v>8</v>
      </c>
      <c r="B8160" t="s">
        <v>116</v>
      </c>
      <c r="C8160" s="62" t="s">
        <v>117</v>
      </c>
      <c r="D8160" s="62" t="s">
        <v>117</v>
      </c>
      <c r="E8160" s="62" t="s">
        <v>117</v>
      </c>
      <c r="F8160" s="62" t="s">
        <v>18</v>
      </c>
      <c r="G8160" s="2">
        <v>1722693.7318500001</v>
      </c>
      <c r="H8160" t="s">
        <v>14</v>
      </c>
    </row>
    <row r="8161" spans="1:8" x14ac:dyDescent="0.25">
      <c r="A8161" t="s">
        <v>8</v>
      </c>
      <c r="B8161" t="s">
        <v>116</v>
      </c>
      <c r="C8161" s="62" t="s">
        <v>117</v>
      </c>
      <c r="D8161" s="62" t="s">
        <v>117</v>
      </c>
      <c r="E8161" s="62" t="s">
        <v>117</v>
      </c>
      <c r="F8161" s="62" t="s">
        <v>16</v>
      </c>
      <c r="G8161" s="2">
        <v>899140.94550000015</v>
      </c>
      <c r="H8161" t="s">
        <v>14</v>
      </c>
    </row>
    <row r="8162" spans="1:8" x14ac:dyDescent="0.25">
      <c r="A8162" t="s">
        <v>8</v>
      </c>
      <c r="B8162" t="s">
        <v>116</v>
      </c>
      <c r="C8162" s="62" t="s">
        <v>117</v>
      </c>
      <c r="D8162" s="62" t="s">
        <v>117</v>
      </c>
      <c r="E8162" s="62" t="s">
        <v>117</v>
      </c>
      <c r="F8162" s="62" t="s">
        <v>24</v>
      </c>
      <c r="G8162" s="2">
        <v>626194.17629999993</v>
      </c>
      <c r="H8162" t="s">
        <v>14</v>
      </c>
    </row>
    <row r="8163" spans="1:8" x14ac:dyDescent="0.25">
      <c r="A8163" t="s">
        <v>8</v>
      </c>
      <c r="B8163" t="s">
        <v>116</v>
      </c>
      <c r="C8163" s="62" t="s">
        <v>117</v>
      </c>
      <c r="D8163" s="62" t="s">
        <v>117</v>
      </c>
      <c r="E8163" s="62" t="s">
        <v>117</v>
      </c>
      <c r="F8163" s="62" t="s">
        <v>23</v>
      </c>
      <c r="G8163" s="2">
        <v>674764.12395000015</v>
      </c>
      <c r="H8163" t="s">
        <v>14</v>
      </c>
    </row>
    <row r="8164" spans="1:8" x14ac:dyDescent="0.25">
      <c r="A8164" t="s">
        <v>8</v>
      </c>
      <c r="B8164" t="s">
        <v>116</v>
      </c>
      <c r="C8164" s="62" t="s">
        <v>117</v>
      </c>
      <c r="D8164" s="62" t="s">
        <v>117</v>
      </c>
      <c r="E8164" s="62" t="s">
        <v>117</v>
      </c>
      <c r="F8164" s="62" t="s">
        <v>22</v>
      </c>
      <c r="G8164" s="2">
        <v>928169.81460000016</v>
      </c>
      <c r="H8164" t="s">
        <v>14</v>
      </c>
    </row>
    <row r="8165" spans="1:8" x14ac:dyDescent="0.25">
      <c r="A8165" t="s">
        <v>8</v>
      </c>
      <c r="B8165" t="s">
        <v>116</v>
      </c>
      <c r="C8165" s="62" t="s">
        <v>117</v>
      </c>
      <c r="D8165" s="62" t="s">
        <v>117</v>
      </c>
      <c r="E8165" s="62" t="s">
        <v>117</v>
      </c>
      <c r="F8165" s="62" t="s">
        <v>15</v>
      </c>
      <c r="G8165" s="2">
        <v>824872.28040000016</v>
      </c>
      <c r="H8165" t="s">
        <v>14</v>
      </c>
    </row>
    <row r="8166" spans="1:8" x14ac:dyDescent="0.25">
      <c r="A8166" t="s">
        <v>8</v>
      </c>
      <c r="B8166" t="s">
        <v>116</v>
      </c>
      <c r="C8166" s="62" t="s">
        <v>117</v>
      </c>
      <c r="D8166" s="62" t="s">
        <v>117</v>
      </c>
      <c r="E8166" s="62" t="s">
        <v>117</v>
      </c>
      <c r="F8166" s="62" t="s">
        <v>13</v>
      </c>
      <c r="G8166" s="2">
        <v>624372.01785000006</v>
      </c>
      <c r="H8166" t="s">
        <v>14</v>
      </c>
    </row>
    <row r="8167" spans="1:8" x14ac:dyDescent="0.25">
      <c r="A8167" t="s">
        <v>8</v>
      </c>
      <c r="B8167" t="s">
        <v>116</v>
      </c>
      <c r="C8167" s="62" t="s">
        <v>117</v>
      </c>
      <c r="D8167" s="62" t="s">
        <v>117</v>
      </c>
      <c r="E8167" s="62" t="s">
        <v>117</v>
      </c>
      <c r="F8167" s="62" t="s">
        <v>21</v>
      </c>
      <c r="G8167" s="2">
        <v>217610.39454721031</v>
      </c>
      <c r="H8167" t="s">
        <v>14</v>
      </c>
    </row>
    <row r="8168" spans="1:8" x14ac:dyDescent="0.25">
      <c r="A8168" t="s">
        <v>8</v>
      </c>
      <c r="B8168" t="s">
        <v>116</v>
      </c>
      <c r="C8168" s="62" t="s">
        <v>117</v>
      </c>
      <c r="D8168" s="62" t="s">
        <v>117</v>
      </c>
      <c r="E8168" s="62" t="s">
        <v>117</v>
      </c>
      <c r="F8168" s="62" t="s">
        <v>17</v>
      </c>
      <c r="G8168" s="2">
        <v>172875.15664377683</v>
      </c>
      <c r="H8168" t="s">
        <v>14</v>
      </c>
    </row>
    <row r="8169" spans="1:8" x14ac:dyDescent="0.25">
      <c r="A8169" t="s">
        <v>8</v>
      </c>
      <c r="B8169" t="s">
        <v>116</v>
      </c>
      <c r="C8169" s="62" t="s">
        <v>117</v>
      </c>
      <c r="D8169" s="62" t="s">
        <v>117</v>
      </c>
      <c r="E8169" s="62" t="s">
        <v>117</v>
      </c>
      <c r="F8169" s="62" t="s">
        <v>25</v>
      </c>
      <c r="G8169" s="2">
        <v>166493.43485246782</v>
      </c>
      <c r="H8169" t="s">
        <v>14</v>
      </c>
    </row>
    <row r="8170" spans="1:8" x14ac:dyDescent="0.25">
      <c r="A8170" t="s">
        <v>8</v>
      </c>
      <c r="B8170" t="s">
        <v>116</v>
      </c>
      <c r="C8170" s="62" t="s">
        <v>117</v>
      </c>
      <c r="D8170" s="62" t="s">
        <v>117</v>
      </c>
      <c r="E8170" s="62" t="s">
        <v>117</v>
      </c>
      <c r="F8170" s="62" t="s">
        <v>20</v>
      </c>
      <c r="G8170" s="2">
        <v>245285.58409763948</v>
      </c>
      <c r="H8170" t="s">
        <v>14</v>
      </c>
    </row>
    <row r="8171" spans="1:8" x14ac:dyDescent="0.25">
      <c r="A8171" t="s">
        <v>8</v>
      </c>
      <c r="B8171" t="s">
        <v>116</v>
      </c>
      <c r="C8171" s="62" t="s">
        <v>117</v>
      </c>
      <c r="D8171" s="62" t="s">
        <v>117</v>
      </c>
      <c r="E8171" s="62" t="s">
        <v>117</v>
      </c>
      <c r="F8171" s="62" t="s">
        <v>19</v>
      </c>
      <c r="G8171" s="2">
        <v>164155.57637446356</v>
      </c>
      <c r="H8171" t="s">
        <v>14</v>
      </c>
    </row>
    <row r="8172" spans="1:8" x14ac:dyDescent="0.25">
      <c r="A8172" t="s">
        <v>8</v>
      </c>
      <c r="B8172" t="s">
        <v>116</v>
      </c>
      <c r="C8172" s="62" t="s">
        <v>117</v>
      </c>
      <c r="D8172" s="62" t="s">
        <v>117</v>
      </c>
      <c r="E8172" s="62" t="s">
        <v>117</v>
      </c>
      <c r="F8172" s="62" t="s">
        <v>18</v>
      </c>
      <c r="G8172" s="2">
        <v>280922.12954613741</v>
      </c>
      <c r="H8172" t="s">
        <v>14</v>
      </c>
    </row>
    <row r="8173" spans="1:8" x14ac:dyDescent="0.25">
      <c r="A8173" t="s">
        <v>8</v>
      </c>
      <c r="B8173" t="s">
        <v>116</v>
      </c>
      <c r="C8173" s="62" t="s">
        <v>117</v>
      </c>
      <c r="D8173" s="62" t="s">
        <v>117</v>
      </c>
      <c r="E8173" s="62" t="s">
        <v>117</v>
      </c>
      <c r="F8173" s="62" t="s">
        <v>16</v>
      </c>
      <c r="G8173" s="2">
        <v>142293.44033690987</v>
      </c>
      <c r="H8173" t="s">
        <v>14</v>
      </c>
    </row>
    <row r="8174" spans="1:8" x14ac:dyDescent="0.25">
      <c r="A8174" t="s">
        <v>8</v>
      </c>
      <c r="B8174" t="s">
        <v>116</v>
      </c>
      <c r="C8174" s="62" t="s">
        <v>117</v>
      </c>
      <c r="D8174" s="62" t="s">
        <v>117</v>
      </c>
      <c r="E8174" s="62" t="s">
        <v>117</v>
      </c>
      <c r="F8174" s="62" t="s">
        <v>24</v>
      </c>
      <c r="G8174" s="2">
        <v>153161.32299141629</v>
      </c>
      <c r="H8174" t="s">
        <v>14</v>
      </c>
    </row>
    <row r="8175" spans="1:8" x14ac:dyDescent="0.25">
      <c r="A8175" t="s">
        <v>8</v>
      </c>
      <c r="B8175" t="s">
        <v>116</v>
      </c>
      <c r="C8175" s="62" t="s">
        <v>117</v>
      </c>
      <c r="D8175" s="62" t="s">
        <v>117</v>
      </c>
      <c r="E8175" s="62" t="s">
        <v>117</v>
      </c>
      <c r="F8175" s="62" t="s">
        <v>23</v>
      </c>
      <c r="G8175" s="2">
        <v>104634.96323175966</v>
      </c>
      <c r="H8175" t="s">
        <v>14</v>
      </c>
    </row>
    <row r="8176" spans="1:8" x14ac:dyDescent="0.25">
      <c r="A8176" t="s">
        <v>8</v>
      </c>
      <c r="B8176" t="s">
        <v>116</v>
      </c>
      <c r="C8176" s="62" t="s">
        <v>117</v>
      </c>
      <c r="D8176" s="62" t="s">
        <v>117</v>
      </c>
      <c r="E8176" s="62" t="s">
        <v>117</v>
      </c>
      <c r="F8176" s="62" t="s">
        <v>22</v>
      </c>
      <c r="G8176" s="2">
        <v>186144.08314055795</v>
      </c>
      <c r="H8176" t="s">
        <v>14</v>
      </c>
    </row>
    <row r="8177" spans="1:8" x14ac:dyDescent="0.25">
      <c r="A8177" t="s">
        <v>8</v>
      </c>
      <c r="B8177" t="s">
        <v>116</v>
      </c>
      <c r="C8177" s="62" t="s">
        <v>117</v>
      </c>
      <c r="D8177" s="62" t="s">
        <v>117</v>
      </c>
      <c r="E8177" s="62" t="s">
        <v>117</v>
      </c>
      <c r="F8177" s="62" t="s">
        <v>15</v>
      </c>
      <c r="G8177" s="2">
        <v>140650.62086587987</v>
      </c>
      <c r="H8177" t="s">
        <v>14</v>
      </c>
    </row>
    <row r="8178" spans="1:8" x14ac:dyDescent="0.25">
      <c r="A8178" t="s">
        <v>8</v>
      </c>
      <c r="B8178" t="s">
        <v>116</v>
      </c>
      <c r="C8178" s="62" t="s">
        <v>117</v>
      </c>
      <c r="D8178" s="62" t="s">
        <v>117</v>
      </c>
      <c r="E8178" s="62" t="s">
        <v>117</v>
      </c>
      <c r="F8178" s="62" t="s">
        <v>13</v>
      </c>
      <c r="G8178" s="2">
        <v>184248.52221244641</v>
      </c>
      <c r="H8178" t="s">
        <v>14</v>
      </c>
    </row>
    <row r="8179" spans="1:8" x14ac:dyDescent="0.25">
      <c r="A8179" t="s">
        <v>8</v>
      </c>
      <c r="B8179" t="s">
        <v>116</v>
      </c>
      <c r="C8179" s="62" t="s">
        <v>117</v>
      </c>
      <c r="D8179" s="62" t="s">
        <v>117</v>
      </c>
      <c r="E8179" s="62" t="s">
        <v>117</v>
      </c>
      <c r="F8179" s="62" t="s">
        <v>21</v>
      </c>
      <c r="G8179" s="2">
        <v>266474.96505000006</v>
      </c>
      <c r="H8179" t="s">
        <v>14</v>
      </c>
    </row>
    <row r="8180" spans="1:8" x14ac:dyDescent="0.25">
      <c r="A8180" t="s">
        <v>8</v>
      </c>
      <c r="B8180" t="s">
        <v>116</v>
      </c>
      <c r="C8180" s="62" t="s">
        <v>117</v>
      </c>
      <c r="D8180" s="62" t="s">
        <v>117</v>
      </c>
      <c r="E8180" s="62" t="s">
        <v>117</v>
      </c>
      <c r="F8180" s="62" t="s">
        <v>17</v>
      </c>
      <c r="G8180" s="2">
        <v>266160.79980000004</v>
      </c>
      <c r="H8180" t="s">
        <v>14</v>
      </c>
    </row>
    <row r="8181" spans="1:8" x14ac:dyDescent="0.25">
      <c r="A8181" t="s">
        <v>8</v>
      </c>
      <c r="B8181" t="s">
        <v>116</v>
      </c>
      <c r="C8181" s="62" t="s">
        <v>117</v>
      </c>
      <c r="D8181" s="62" t="s">
        <v>117</v>
      </c>
      <c r="E8181" s="62" t="s">
        <v>117</v>
      </c>
      <c r="F8181" s="62" t="s">
        <v>25</v>
      </c>
      <c r="G8181" s="2">
        <v>128682.08640000003</v>
      </c>
      <c r="H8181" t="s">
        <v>14</v>
      </c>
    </row>
    <row r="8182" spans="1:8" x14ac:dyDescent="0.25">
      <c r="A8182" t="s">
        <v>8</v>
      </c>
      <c r="B8182" t="s">
        <v>116</v>
      </c>
      <c r="C8182" s="62" t="s">
        <v>117</v>
      </c>
      <c r="D8182" s="62" t="s">
        <v>117</v>
      </c>
      <c r="E8182" s="62" t="s">
        <v>117</v>
      </c>
      <c r="F8182" s="62" t="s">
        <v>20</v>
      </c>
      <c r="G8182" s="2">
        <v>264904.13880000007</v>
      </c>
      <c r="H8182" t="s">
        <v>14</v>
      </c>
    </row>
    <row r="8183" spans="1:8" x14ac:dyDescent="0.25">
      <c r="A8183" t="s">
        <v>8</v>
      </c>
      <c r="B8183" t="s">
        <v>116</v>
      </c>
      <c r="C8183" s="62" t="s">
        <v>117</v>
      </c>
      <c r="D8183" s="62" t="s">
        <v>117</v>
      </c>
      <c r="E8183" s="62" t="s">
        <v>117</v>
      </c>
      <c r="F8183" s="62" t="s">
        <v>19</v>
      </c>
      <c r="G8183" s="2">
        <v>176058.20610000001</v>
      </c>
      <c r="H8183" t="s">
        <v>14</v>
      </c>
    </row>
    <row r="8184" spans="1:8" x14ac:dyDescent="0.25">
      <c r="A8184" t="s">
        <v>8</v>
      </c>
      <c r="B8184" t="s">
        <v>116</v>
      </c>
      <c r="C8184" s="62" t="s">
        <v>117</v>
      </c>
      <c r="D8184" s="62" t="s">
        <v>117</v>
      </c>
      <c r="E8184" s="62" t="s">
        <v>117</v>
      </c>
      <c r="F8184" s="62" t="s">
        <v>18</v>
      </c>
      <c r="G8184" s="2">
        <v>294812.67060000007</v>
      </c>
      <c r="H8184" t="s">
        <v>14</v>
      </c>
    </row>
    <row r="8185" spans="1:8" x14ac:dyDescent="0.25">
      <c r="A8185" t="s">
        <v>8</v>
      </c>
      <c r="B8185" t="s">
        <v>116</v>
      </c>
      <c r="C8185" s="62" t="s">
        <v>117</v>
      </c>
      <c r="D8185" s="62" t="s">
        <v>117</v>
      </c>
      <c r="E8185" s="62" t="s">
        <v>117</v>
      </c>
      <c r="F8185" s="62" t="s">
        <v>16</v>
      </c>
      <c r="G8185" s="2">
        <v>191138.13810000004</v>
      </c>
      <c r="H8185" t="s">
        <v>14</v>
      </c>
    </row>
    <row r="8186" spans="1:8" x14ac:dyDescent="0.25">
      <c r="A8186" t="s">
        <v>8</v>
      </c>
      <c r="B8186" t="s">
        <v>116</v>
      </c>
      <c r="C8186" s="62" t="s">
        <v>117</v>
      </c>
      <c r="D8186" s="62" t="s">
        <v>117</v>
      </c>
      <c r="E8186" s="62" t="s">
        <v>117</v>
      </c>
      <c r="F8186" s="62" t="s">
        <v>24</v>
      </c>
      <c r="G8186" s="2">
        <v>159030.44955000005</v>
      </c>
      <c r="H8186" t="s">
        <v>14</v>
      </c>
    </row>
    <row r="8187" spans="1:8" x14ac:dyDescent="0.25">
      <c r="A8187" t="s">
        <v>8</v>
      </c>
      <c r="B8187" t="s">
        <v>116</v>
      </c>
      <c r="C8187" s="62" t="s">
        <v>117</v>
      </c>
      <c r="D8187" s="62" t="s">
        <v>117</v>
      </c>
      <c r="E8187" s="62" t="s">
        <v>117</v>
      </c>
      <c r="F8187" s="62" t="s">
        <v>23</v>
      </c>
      <c r="G8187" s="2">
        <v>87086.607300000003</v>
      </c>
      <c r="H8187" t="s">
        <v>14</v>
      </c>
    </row>
    <row r="8188" spans="1:8" x14ac:dyDescent="0.25">
      <c r="A8188" t="s">
        <v>8</v>
      </c>
      <c r="B8188" t="s">
        <v>116</v>
      </c>
      <c r="C8188" s="62" t="s">
        <v>117</v>
      </c>
      <c r="D8188" s="62" t="s">
        <v>117</v>
      </c>
      <c r="E8188" s="62" t="s">
        <v>117</v>
      </c>
      <c r="F8188" s="62" t="s">
        <v>22</v>
      </c>
      <c r="G8188" s="2">
        <v>314039.58390000003</v>
      </c>
      <c r="H8188" t="s">
        <v>14</v>
      </c>
    </row>
    <row r="8189" spans="1:8" x14ac:dyDescent="0.25">
      <c r="A8189" t="s">
        <v>8</v>
      </c>
      <c r="B8189" t="s">
        <v>116</v>
      </c>
      <c r="C8189" s="62" t="s">
        <v>117</v>
      </c>
      <c r="D8189" s="62" t="s">
        <v>117</v>
      </c>
      <c r="E8189" s="62" t="s">
        <v>117</v>
      </c>
      <c r="F8189" s="62" t="s">
        <v>15</v>
      </c>
      <c r="G8189" s="2">
        <v>137227.3812</v>
      </c>
      <c r="H8189" t="s">
        <v>14</v>
      </c>
    </row>
    <row r="8190" spans="1:8" x14ac:dyDescent="0.25">
      <c r="A8190" t="s">
        <v>8</v>
      </c>
      <c r="B8190" t="s">
        <v>116</v>
      </c>
      <c r="C8190" s="62" t="s">
        <v>117</v>
      </c>
      <c r="D8190" s="62" t="s">
        <v>117</v>
      </c>
      <c r="E8190" s="62" t="s">
        <v>117</v>
      </c>
      <c r="F8190" s="62" t="s">
        <v>13</v>
      </c>
      <c r="G8190" s="2">
        <v>167387.24520000003</v>
      </c>
      <c r="H8190" t="s">
        <v>14</v>
      </c>
    </row>
    <row r="8191" spans="1:8" x14ac:dyDescent="0.25">
      <c r="A8191" t="s">
        <v>8</v>
      </c>
      <c r="B8191" t="s">
        <v>116</v>
      </c>
      <c r="C8191" s="62" t="s">
        <v>117</v>
      </c>
      <c r="D8191" s="62" t="s">
        <v>117</v>
      </c>
      <c r="E8191" s="62" t="s">
        <v>117</v>
      </c>
      <c r="F8191" s="62" t="s">
        <v>21</v>
      </c>
      <c r="G8191" s="2">
        <v>131949.40500000003</v>
      </c>
      <c r="H8191" t="s">
        <v>14</v>
      </c>
    </row>
    <row r="8192" spans="1:8" x14ac:dyDescent="0.25">
      <c r="A8192" t="s">
        <v>8</v>
      </c>
      <c r="B8192" t="s">
        <v>116</v>
      </c>
      <c r="C8192" s="62" t="s">
        <v>117</v>
      </c>
      <c r="D8192" s="62" t="s">
        <v>117</v>
      </c>
      <c r="E8192" s="62" t="s">
        <v>117</v>
      </c>
      <c r="F8192" s="62" t="s">
        <v>17</v>
      </c>
      <c r="G8192" s="2">
        <v>257866.83720000004</v>
      </c>
      <c r="H8192" t="s">
        <v>14</v>
      </c>
    </row>
    <row r="8193" spans="1:8" x14ac:dyDescent="0.25">
      <c r="A8193" t="s">
        <v>8</v>
      </c>
      <c r="B8193" t="s">
        <v>116</v>
      </c>
      <c r="C8193" s="62" t="s">
        <v>117</v>
      </c>
      <c r="D8193" s="62" t="s">
        <v>117</v>
      </c>
      <c r="E8193" s="62" t="s">
        <v>117</v>
      </c>
      <c r="F8193" s="62" t="s">
        <v>25</v>
      </c>
      <c r="G8193" s="2">
        <v>150799.32000000004</v>
      </c>
      <c r="H8193" t="s">
        <v>14</v>
      </c>
    </row>
    <row r="8194" spans="1:8" x14ac:dyDescent="0.25">
      <c r="A8194" t="s">
        <v>8</v>
      </c>
      <c r="B8194" t="s">
        <v>116</v>
      </c>
      <c r="C8194" s="62" t="s">
        <v>117</v>
      </c>
      <c r="D8194" s="62" t="s">
        <v>117</v>
      </c>
      <c r="E8194" s="62" t="s">
        <v>117</v>
      </c>
      <c r="F8194" s="62" t="s">
        <v>20</v>
      </c>
      <c r="G8194" s="2">
        <v>263898.81000000006</v>
      </c>
      <c r="H8194" t="s">
        <v>14</v>
      </c>
    </row>
    <row r="8195" spans="1:8" x14ac:dyDescent="0.25">
      <c r="A8195" t="s">
        <v>8</v>
      </c>
      <c r="B8195" t="s">
        <v>116</v>
      </c>
      <c r="C8195" s="62" t="s">
        <v>117</v>
      </c>
      <c r="D8195" s="62" t="s">
        <v>117</v>
      </c>
      <c r="E8195" s="62" t="s">
        <v>117</v>
      </c>
      <c r="F8195" s="62" t="s">
        <v>19</v>
      </c>
      <c r="G8195" s="2">
        <v>150799.32000000004</v>
      </c>
      <c r="H8195" t="s">
        <v>14</v>
      </c>
    </row>
    <row r="8196" spans="1:8" x14ac:dyDescent="0.25">
      <c r="A8196" t="s">
        <v>8</v>
      </c>
      <c r="B8196" t="s">
        <v>116</v>
      </c>
      <c r="C8196" s="62" t="s">
        <v>117</v>
      </c>
      <c r="D8196" s="62" t="s">
        <v>117</v>
      </c>
      <c r="E8196" s="62" t="s">
        <v>117</v>
      </c>
      <c r="F8196" s="62" t="s">
        <v>18</v>
      </c>
      <c r="G8196" s="2">
        <v>169649.23500000002</v>
      </c>
      <c r="H8196" t="s">
        <v>14</v>
      </c>
    </row>
    <row r="8197" spans="1:8" x14ac:dyDescent="0.25">
      <c r="A8197" t="s">
        <v>8</v>
      </c>
      <c r="B8197" t="s">
        <v>116</v>
      </c>
      <c r="C8197" s="62" t="s">
        <v>117</v>
      </c>
      <c r="D8197" s="62" t="s">
        <v>117</v>
      </c>
      <c r="E8197" s="62" t="s">
        <v>117</v>
      </c>
      <c r="F8197" s="62" t="s">
        <v>16</v>
      </c>
      <c r="G8197" s="2">
        <v>188499.15000000002</v>
      </c>
      <c r="H8197" t="s">
        <v>14</v>
      </c>
    </row>
    <row r="8198" spans="1:8" x14ac:dyDescent="0.25">
      <c r="A8198" t="s">
        <v>8</v>
      </c>
      <c r="B8198" t="s">
        <v>116</v>
      </c>
      <c r="C8198" s="62" t="s">
        <v>117</v>
      </c>
      <c r="D8198" s="62" t="s">
        <v>117</v>
      </c>
      <c r="E8198" s="62" t="s">
        <v>117</v>
      </c>
      <c r="F8198" s="62" t="s">
        <v>24</v>
      </c>
      <c r="G8198" s="2">
        <v>150799.32000000004</v>
      </c>
      <c r="H8198" t="s">
        <v>14</v>
      </c>
    </row>
    <row r="8199" spans="1:8" x14ac:dyDescent="0.25">
      <c r="A8199" t="s">
        <v>8</v>
      </c>
      <c r="B8199" t="s">
        <v>116</v>
      </c>
      <c r="C8199" s="62" t="s">
        <v>117</v>
      </c>
      <c r="D8199" s="62" t="s">
        <v>117</v>
      </c>
      <c r="E8199" s="62" t="s">
        <v>117</v>
      </c>
      <c r="F8199" s="62" t="s">
        <v>23</v>
      </c>
      <c r="G8199" s="2">
        <v>199055.10240000003</v>
      </c>
      <c r="H8199" t="s">
        <v>14</v>
      </c>
    </row>
    <row r="8200" spans="1:8" x14ac:dyDescent="0.25">
      <c r="A8200" t="s">
        <v>8</v>
      </c>
      <c r="B8200" t="s">
        <v>116</v>
      </c>
      <c r="C8200" s="62" t="s">
        <v>117</v>
      </c>
      <c r="D8200" s="62" t="s">
        <v>117</v>
      </c>
      <c r="E8200" s="62" t="s">
        <v>117</v>
      </c>
      <c r="F8200" s="62" t="s">
        <v>22</v>
      </c>
      <c r="G8200" s="2">
        <v>169649.23500000002</v>
      </c>
      <c r="H8200" t="s">
        <v>14</v>
      </c>
    </row>
    <row r="8201" spans="1:8" x14ac:dyDescent="0.25">
      <c r="A8201" t="s">
        <v>8</v>
      </c>
      <c r="B8201" t="s">
        <v>116</v>
      </c>
      <c r="C8201" s="62" t="s">
        <v>117</v>
      </c>
      <c r="D8201" s="62" t="s">
        <v>117</v>
      </c>
      <c r="E8201" s="62" t="s">
        <v>117</v>
      </c>
      <c r="F8201" s="62" t="s">
        <v>15</v>
      </c>
      <c r="G8201" s="2">
        <v>169649.23500000002</v>
      </c>
      <c r="H8201" t="s">
        <v>14</v>
      </c>
    </row>
    <row r="8202" spans="1:8" x14ac:dyDescent="0.25">
      <c r="A8202" t="s">
        <v>8</v>
      </c>
      <c r="B8202" t="s">
        <v>116</v>
      </c>
      <c r="C8202" s="62" t="s">
        <v>117</v>
      </c>
      <c r="D8202" s="62" t="s">
        <v>117</v>
      </c>
      <c r="E8202" s="62" t="s">
        <v>117</v>
      </c>
      <c r="F8202" s="62" t="s">
        <v>13</v>
      </c>
      <c r="G8202" s="2">
        <v>282748.72500000003</v>
      </c>
      <c r="H8202" t="s">
        <v>14</v>
      </c>
    </row>
    <row r="8203" spans="1:8" x14ac:dyDescent="0.25">
      <c r="A8203" t="s">
        <v>8</v>
      </c>
      <c r="B8203" t="s">
        <v>116</v>
      </c>
      <c r="C8203" s="62" t="s">
        <v>117</v>
      </c>
      <c r="D8203" s="62" t="s">
        <v>117</v>
      </c>
      <c r="E8203" s="62" t="s">
        <v>117</v>
      </c>
      <c r="F8203" s="62" t="s">
        <v>21</v>
      </c>
      <c r="G8203" s="2">
        <v>897326.08875</v>
      </c>
      <c r="H8203" t="s">
        <v>14</v>
      </c>
    </row>
    <row r="8204" spans="1:8" x14ac:dyDescent="0.25">
      <c r="A8204" t="s">
        <v>8</v>
      </c>
      <c r="B8204" t="s">
        <v>116</v>
      </c>
      <c r="C8204" s="62" t="s">
        <v>117</v>
      </c>
      <c r="D8204" s="62" t="s">
        <v>117</v>
      </c>
      <c r="E8204" s="62" t="s">
        <v>117</v>
      </c>
      <c r="F8204" s="62" t="s">
        <v>17</v>
      </c>
      <c r="G8204" s="2">
        <v>956902.19625000004</v>
      </c>
      <c r="H8204" t="s">
        <v>14</v>
      </c>
    </row>
    <row r="8205" spans="1:8" x14ac:dyDescent="0.25">
      <c r="A8205" t="s">
        <v>8</v>
      </c>
      <c r="B8205" t="s">
        <v>116</v>
      </c>
      <c r="C8205" s="62" t="s">
        <v>117</v>
      </c>
      <c r="D8205" s="62" t="s">
        <v>117</v>
      </c>
      <c r="E8205" s="62" t="s">
        <v>117</v>
      </c>
      <c r="F8205" s="62" t="s">
        <v>25</v>
      </c>
      <c r="G8205" s="2">
        <v>526505.41125</v>
      </c>
      <c r="H8205" t="s">
        <v>14</v>
      </c>
    </row>
    <row r="8206" spans="1:8" x14ac:dyDescent="0.25">
      <c r="A8206" t="s">
        <v>8</v>
      </c>
      <c r="B8206" t="s">
        <v>116</v>
      </c>
      <c r="C8206" s="62" t="s">
        <v>117</v>
      </c>
      <c r="D8206" s="62" t="s">
        <v>117</v>
      </c>
      <c r="E8206" s="62" t="s">
        <v>117</v>
      </c>
      <c r="F8206" s="62" t="s">
        <v>20</v>
      </c>
      <c r="G8206" s="2">
        <v>972264.58875000011</v>
      </c>
      <c r="H8206" t="s">
        <v>14</v>
      </c>
    </row>
    <row r="8207" spans="1:8" x14ac:dyDescent="0.25">
      <c r="A8207" t="s">
        <v>8</v>
      </c>
      <c r="B8207" t="s">
        <v>116</v>
      </c>
      <c r="C8207" s="62" t="s">
        <v>117</v>
      </c>
      <c r="D8207" s="62" t="s">
        <v>117</v>
      </c>
      <c r="E8207" s="62" t="s">
        <v>117</v>
      </c>
      <c r="F8207" s="62" t="s">
        <v>19</v>
      </c>
      <c r="G8207" s="2">
        <v>1136442.3525</v>
      </c>
      <c r="H8207" t="s">
        <v>14</v>
      </c>
    </row>
    <row r="8208" spans="1:8" x14ac:dyDescent="0.25">
      <c r="A8208" t="s">
        <v>8</v>
      </c>
      <c r="B8208" t="s">
        <v>116</v>
      </c>
      <c r="C8208" s="62" t="s">
        <v>117</v>
      </c>
      <c r="D8208" s="62" t="s">
        <v>117</v>
      </c>
      <c r="E8208" s="62" t="s">
        <v>117</v>
      </c>
      <c r="F8208" s="62" t="s">
        <v>18</v>
      </c>
      <c r="G8208" s="2">
        <v>1014854.63625</v>
      </c>
      <c r="H8208" t="s">
        <v>14</v>
      </c>
    </row>
    <row r="8209" spans="1:8" x14ac:dyDescent="0.25">
      <c r="A8209" t="s">
        <v>8</v>
      </c>
      <c r="B8209" t="s">
        <v>116</v>
      </c>
      <c r="C8209" s="62" t="s">
        <v>117</v>
      </c>
      <c r="D8209" s="62" t="s">
        <v>117</v>
      </c>
      <c r="E8209" s="62" t="s">
        <v>117</v>
      </c>
      <c r="F8209" s="62" t="s">
        <v>16</v>
      </c>
      <c r="G8209" s="2">
        <v>558416.72250000003</v>
      </c>
      <c r="H8209" t="s">
        <v>14</v>
      </c>
    </row>
    <row r="8210" spans="1:8" x14ac:dyDescent="0.25">
      <c r="A8210" t="s">
        <v>8</v>
      </c>
      <c r="B8210" t="s">
        <v>116</v>
      </c>
      <c r="C8210" s="62" t="s">
        <v>117</v>
      </c>
      <c r="D8210" s="62" t="s">
        <v>117</v>
      </c>
      <c r="E8210" s="62" t="s">
        <v>117</v>
      </c>
      <c r="F8210" s="62" t="s">
        <v>24</v>
      </c>
      <c r="G8210" s="2">
        <v>616056.91874999995</v>
      </c>
      <c r="H8210" t="s">
        <v>14</v>
      </c>
    </row>
    <row r="8211" spans="1:8" x14ac:dyDescent="0.25">
      <c r="A8211" t="s">
        <v>8</v>
      </c>
      <c r="B8211" t="s">
        <v>116</v>
      </c>
      <c r="C8211" s="62" t="s">
        <v>117</v>
      </c>
      <c r="D8211" s="62" t="s">
        <v>117</v>
      </c>
      <c r="E8211" s="62" t="s">
        <v>117</v>
      </c>
      <c r="F8211" s="62" t="s">
        <v>23</v>
      </c>
      <c r="G8211" s="2">
        <v>656711.05499999993</v>
      </c>
      <c r="H8211" t="s">
        <v>14</v>
      </c>
    </row>
    <row r="8212" spans="1:8" x14ac:dyDescent="0.25">
      <c r="A8212" t="s">
        <v>8</v>
      </c>
      <c r="B8212" t="s">
        <v>116</v>
      </c>
      <c r="C8212" s="62" t="s">
        <v>117</v>
      </c>
      <c r="D8212" s="62" t="s">
        <v>117</v>
      </c>
      <c r="E8212" s="62" t="s">
        <v>117</v>
      </c>
      <c r="F8212" s="62" t="s">
        <v>22</v>
      </c>
      <c r="G8212" s="2">
        <v>781296.31125000003</v>
      </c>
      <c r="H8212" t="s">
        <v>14</v>
      </c>
    </row>
    <row r="8213" spans="1:8" x14ac:dyDescent="0.25">
      <c r="A8213" t="s">
        <v>8</v>
      </c>
      <c r="B8213" t="s">
        <v>116</v>
      </c>
      <c r="C8213" s="62" t="s">
        <v>117</v>
      </c>
      <c r="D8213" s="62" t="s">
        <v>117</v>
      </c>
      <c r="E8213" s="62" t="s">
        <v>117</v>
      </c>
      <c r="F8213" s="62" t="s">
        <v>15</v>
      </c>
      <c r="G8213" s="2">
        <v>702798.23250000004</v>
      </c>
      <c r="H8213" t="s">
        <v>14</v>
      </c>
    </row>
    <row r="8214" spans="1:8" x14ac:dyDescent="0.25">
      <c r="A8214" t="s">
        <v>8</v>
      </c>
      <c r="B8214" t="s">
        <v>116</v>
      </c>
      <c r="C8214" s="62" t="s">
        <v>117</v>
      </c>
      <c r="D8214" s="62" t="s">
        <v>117</v>
      </c>
      <c r="E8214" s="62" t="s">
        <v>117</v>
      </c>
      <c r="F8214" s="62" t="s">
        <v>13</v>
      </c>
      <c r="G8214" s="2">
        <v>744513.99750000006</v>
      </c>
      <c r="H8214" t="s">
        <v>14</v>
      </c>
    </row>
    <row r="8215" spans="1:8" x14ac:dyDescent="0.25">
      <c r="A8215" t="s">
        <v>8</v>
      </c>
      <c r="B8215" t="s">
        <v>116</v>
      </c>
      <c r="C8215" s="62" t="s">
        <v>117</v>
      </c>
      <c r="D8215" s="62" t="s">
        <v>117</v>
      </c>
      <c r="E8215" s="62" t="s">
        <v>117</v>
      </c>
      <c r="F8215" s="62" t="s">
        <v>21</v>
      </c>
      <c r="G8215" s="2">
        <v>257081.71230000007</v>
      </c>
      <c r="H8215" t="s">
        <v>14</v>
      </c>
    </row>
    <row r="8216" spans="1:8" x14ac:dyDescent="0.25">
      <c r="A8216" t="s">
        <v>8</v>
      </c>
      <c r="B8216" t="s">
        <v>116</v>
      </c>
      <c r="C8216" s="62" t="s">
        <v>117</v>
      </c>
      <c r="D8216" s="62" t="s">
        <v>117</v>
      </c>
      <c r="E8216" s="62" t="s">
        <v>117</v>
      </c>
      <c r="F8216" s="62" t="s">
        <v>17</v>
      </c>
      <c r="G8216" s="2">
        <v>508068.04230000003</v>
      </c>
      <c r="H8216" t="s">
        <v>14</v>
      </c>
    </row>
    <row r="8217" spans="1:8" x14ac:dyDescent="0.25">
      <c r="A8217" t="s">
        <v>8</v>
      </c>
      <c r="B8217" t="s">
        <v>116</v>
      </c>
      <c r="C8217" s="62" t="s">
        <v>117</v>
      </c>
      <c r="D8217" s="62" t="s">
        <v>117</v>
      </c>
      <c r="E8217" s="62" t="s">
        <v>117</v>
      </c>
      <c r="F8217" s="62" t="s">
        <v>25</v>
      </c>
      <c r="G8217" s="2">
        <v>239154.11730000004</v>
      </c>
      <c r="H8217" t="s">
        <v>14</v>
      </c>
    </row>
    <row r="8218" spans="1:8" x14ac:dyDescent="0.25">
      <c r="A8218" t="s">
        <v>8</v>
      </c>
      <c r="B8218" t="s">
        <v>116</v>
      </c>
      <c r="C8218" s="62" t="s">
        <v>117</v>
      </c>
      <c r="D8218" s="62" t="s">
        <v>117</v>
      </c>
      <c r="E8218" s="62" t="s">
        <v>117</v>
      </c>
      <c r="F8218" s="62" t="s">
        <v>20</v>
      </c>
      <c r="G8218" s="2">
        <v>387594.60390000005</v>
      </c>
      <c r="H8218" t="s">
        <v>14</v>
      </c>
    </row>
    <row r="8219" spans="1:8" x14ac:dyDescent="0.25">
      <c r="A8219" t="s">
        <v>8</v>
      </c>
      <c r="B8219" t="s">
        <v>116</v>
      </c>
      <c r="C8219" s="62" t="s">
        <v>117</v>
      </c>
      <c r="D8219" s="62" t="s">
        <v>117</v>
      </c>
      <c r="E8219" s="62" t="s">
        <v>117</v>
      </c>
      <c r="F8219" s="62" t="s">
        <v>19</v>
      </c>
      <c r="G8219" s="2">
        <v>268913.92499999999</v>
      </c>
      <c r="H8219" t="s">
        <v>14</v>
      </c>
    </row>
    <row r="8220" spans="1:8" x14ac:dyDescent="0.25">
      <c r="A8220" t="s">
        <v>8</v>
      </c>
      <c r="B8220" t="s">
        <v>116</v>
      </c>
      <c r="C8220" s="62" t="s">
        <v>117</v>
      </c>
      <c r="D8220" s="62" t="s">
        <v>117</v>
      </c>
      <c r="E8220" s="62" t="s">
        <v>117</v>
      </c>
      <c r="F8220" s="62" t="s">
        <v>18</v>
      </c>
      <c r="G8220" s="2">
        <v>268913.92499999999</v>
      </c>
      <c r="H8220" t="s">
        <v>14</v>
      </c>
    </row>
    <row r="8221" spans="1:8" x14ac:dyDescent="0.25">
      <c r="A8221" t="s">
        <v>8</v>
      </c>
      <c r="B8221" t="s">
        <v>116</v>
      </c>
      <c r="C8221" s="62" t="s">
        <v>117</v>
      </c>
      <c r="D8221" s="62" t="s">
        <v>117</v>
      </c>
      <c r="E8221" s="62" t="s">
        <v>117</v>
      </c>
      <c r="F8221" s="62" t="s">
        <v>16</v>
      </c>
      <c r="G8221" s="2">
        <v>478308.23460000008</v>
      </c>
      <c r="H8221" t="s">
        <v>14</v>
      </c>
    </row>
    <row r="8222" spans="1:8" x14ac:dyDescent="0.25">
      <c r="A8222" t="s">
        <v>8</v>
      </c>
      <c r="B8222" t="s">
        <v>116</v>
      </c>
      <c r="C8222" s="62" t="s">
        <v>117</v>
      </c>
      <c r="D8222" s="62" t="s">
        <v>117</v>
      </c>
      <c r="E8222" s="62" t="s">
        <v>117</v>
      </c>
      <c r="F8222" s="62" t="s">
        <v>24</v>
      </c>
      <c r="G8222" s="2">
        <v>388670.25959999999</v>
      </c>
      <c r="H8222" t="s">
        <v>14</v>
      </c>
    </row>
    <row r="8223" spans="1:8" x14ac:dyDescent="0.25">
      <c r="A8223" t="s">
        <v>8</v>
      </c>
      <c r="B8223" t="s">
        <v>116</v>
      </c>
      <c r="C8223" s="62" t="s">
        <v>117</v>
      </c>
      <c r="D8223" s="62" t="s">
        <v>117</v>
      </c>
      <c r="E8223" s="62" t="s">
        <v>117</v>
      </c>
      <c r="F8223" s="62" t="s">
        <v>23</v>
      </c>
      <c r="G8223" s="2">
        <v>150591.79800000001</v>
      </c>
      <c r="H8223" t="s">
        <v>14</v>
      </c>
    </row>
    <row r="8224" spans="1:8" x14ac:dyDescent="0.25">
      <c r="A8224" t="s">
        <v>8</v>
      </c>
      <c r="B8224" t="s">
        <v>116</v>
      </c>
      <c r="C8224" s="62" t="s">
        <v>117</v>
      </c>
      <c r="D8224" s="62" t="s">
        <v>117</v>
      </c>
      <c r="E8224" s="62" t="s">
        <v>117</v>
      </c>
      <c r="F8224" s="62" t="s">
        <v>22</v>
      </c>
      <c r="G8224" s="2">
        <v>53782.785000000003</v>
      </c>
      <c r="H8224" t="s">
        <v>14</v>
      </c>
    </row>
    <row r="8225" spans="1:8" x14ac:dyDescent="0.25">
      <c r="A8225" t="s">
        <v>8</v>
      </c>
      <c r="B8225" t="s">
        <v>116</v>
      </c>
      <c r="C8225" s="62" t="s">
        <v>117</v>
      </c>
      <c r="D8225" s="62" t="s">
        <v>117</v>
      </c>
      <c r="E8225" s="62" t="s">
        <v>117</v>
      </c>
      <c r="F8225" s="62" t="s">
        <v>15</v>
      </c>
      <c r="G8225" s="2">
        <v>268913.92499999999</v>
      </c>
      <c r="H8225" t="s">
        <v>14</v>
      </c>
    </row>
    <row r="8226" spans="1:8" x14ac:dyDescent="0.25">
      <c r="A8226" t="s">
        <v>8</v>
      </c>
      <c r="B8226" t="s">
        <v>116</v>
      </c>
      <c r="C8226" s="62" t="s">
        <v>117</v>
      </c>
      <c r="D8226" s="62" t="s">
        <v>117</v>
      </c>
      <c r="E8226" s="62" t="s">
        <v>117</v>
      </c>
      <c r="F8226" s="62" t="s">
        <v>13</v>
      </c>
      <c r="G8226" s="2">
        <v>179275.95</v>
      </c>
      <c r="H8226" t="s">
        <v>14</v>
      </c>
    </row>
    <row r="8227" spans="1:8" x14ac:dyDescent="0.25">
      <c r="A8227" t="s">
        <v>8</v>
      </c>
      <c r="B8227" t="s">
        <v>116</v>
      </c>
      <c r="C8227" s="62" t="s">
        <v>117</v>
      </c>
      <c r="D8227" s="62" t="s">
        <v>117</v>
      </c>
      <c r="E8227" s="62" t="s">
        <v>117</v>
      </c>
      <c r="F8227" s="62" t="s">
        <v>21</v>
      </c>
      <c r="G8227" s="2">
        <v>461697.25140000007</v>
      </c>
      <c r="H8227" t="s">
        <v>14</v>
      </c>
    </row>
    <row r="8228" spans="1:8" x14ac:dyDescent="0.25">
      <c r="A8228" t="s">
        <v>8</v>
      </c>
      <c r="B8228" t="s">
        <v>116</v>
      </c>
      <c r="C8228" s="62" t="s">
        <v>117</v>
      </c>
      <c r="D8228" s="62" t="s">
        <v>117</v>
      </c>
      <c r="E8228" s="62" t="s">
        <v>117</v>
      </c>
      <c r="F8228" s="62" t="s">
        <v>17</v>
      </c>
      <c r="G8228" s="2">
        <v>472378.86990000005</v>
      </c>
      <c r="H8228" t="s">
        <v>14</v>
      </c>
    </row>
    <row r="8229" spans="1:8" x14ac:dyDescent="0.25">
      <c r="A8229" t="s">
        <v>8</v>
      </c>
      <c r="B8229" t="s">
        <v>116</v>
      </c>
      <c r="C8229" s="62" t="s">
        <v>117</v>
      </c>
      <c r="D8229" s="62" t="s">
        <v>117</v>
      </c>
      <c r="E8229" s="62" t="s">
        <v>117</v>
      </c>
      <c r="F8229" s="62" t="s">
        <v>25</v>
      </c>
      <c r="G8229" s="2">
        <v>267291.79470000003</v>
      </c>
      <c r="H8229" t="s">
        <v>14</v>
      </c>
    </row>
    <row r="8230" spans="1:8" x14ac:dyDescent="0.25">
      <c r="A8230" t="s">
        <v>8</v>
      </c>
      <c r="B8230" t="s">
        <v>116</v>
      </c>
      <c r="C8230" s="62" t="s">
        <v>117</v>
      </c>
      <c r="D8230" s="62" t="s">
        <v>117</v>
      </c>
      <c r="E8230" s="62" t="s">
        <v>117</v>
      </c>
      <c r="F8230" s="62" t="s">
        <v>20</v>
      </c>
      <c r="G8230" s="2">
        <v>466284.0640500001</v>
      </c>
      <c r="H8230" t="s">
        <v>14</v>
      </c>
    </row>
    <row r="8231" spans="1:8" x14ac:dyDescent="0.25">
      <c r="A8231" t="s">
        <v>8</v>
      </c>
      <c r="B8231" t="s">
        <v>116</v>
      </c>
      <c r="C8231" s="62" t="s">
        <v>117</v>
      </c>
      <c r="D8231" s="62" t="s">
        <v>117</v>
      </c>
      <c r="E8231" s="62" t="s">
        <v>117</v>
      </c>
      <c r="F8231" s="62" t="s">
        <v>19</v>
      </c>
      <c r="G8231" s="2">
        <v>588494.34630000009</v>
      </c>
      <c r="H8231" t="s">
        <v>14</v>
      </c>
    </row>
    <row r="8232" spans="1:8" x14ac:dyDescent="0.25">
      <c r="A8232" t="s">
        <v>8</v>
      </c>
      <c r="B8232" t="s">
        <v>116</v>
      </c>
      <c r="C8232" s="62" t="s">
        <v>117</v>
      </c>
      <c r="D8232" s="62" t="s">
        <v>117</v>
      </c>
      <c r="E8232" s="62" t="s">
        <v>117</v>
      </c>
      <c r="F8232" s="62" t="s">
        <v>18</v>
      </c>
      <c r="G8232" s="2">
        <v>707248.81079999998</v>
      </c>
      <c r="H8232" t="s">
        <v>14</v>
      </c>
    </row>
    <row r="8233" spans="1:8" x14ac:dyDescent="0.25">
      <c r="A8233" t="s">
        <v>8</v>
      </c>
      <c r="B8233" t="s">
        <v>116</v>
      </c>
      <c r="C8233" s="62" t="s">
        <v>117</v>
      </c>
      <c r="D8233" s="62" t="s">
        <v>117</v>
      </c>
      <c r="E8233" s="62" t="s">
        <v>117</v>
      </c>
      <c r="F8233" s="62" t="s">
        <v>16</v>
      </c>
      <c r="G8233" s="2">
        <v>279669.90555000008</v>
      </c>
      <c r="H8233" t="s">
        <v>14</v>
      </c>
    </row>
    <row r="8234" spans="1:8" x14ac:dyDescent="0.25">
      <c r="A8234" t="s">
        <v>8</v>
      </c>
      <c r="B8234" t="s">
        <v>116</v>
      </c>
      <c r="C8234" s="62" t="s">
        <v>117</v>
      </c>
      <c r="D8234" s="62" t="s">
        <v>117</v>
      </c>
      <c r="E8234" s="62" t="s">
        <v>117</v>
      </c>
      <c r="F8234" s="62" t="s">
        <v>24</v>
      </c>
      <c r="G8234" s="2">
        <v>332072.66925000004</v>
      </c>
      <c r="H8234" t="s">
        <v>14</v>
      </c>
    </row>
    <row r="8235" spans="1:8" x14ac:dyDescent="0.25">
      <c r="A8235" t="s">
        <v>8</v>
      </c>
      <c r="B8235" t="s">
        <v>116</v>
      </c>
      <c r="C8235" s="62" t="s">
        <v>117</v>
      </c>
      <c r="D8235" s="62" t="s">
        <v>117</v>
      </c>
      <c r="E8235" s="62" t="s">
        <v>117</v>
      </c>
      <c r="F8235" s="62" t="s">
        <v>23</v>
      </c>
      <c r="G8235" s="2">
        <v>311212.09665000002</v>
      </c>
      <c r="H8235" t="s">
        <v>14</v>
      </c>
    </row>
    <row r="8236" spans="1:8" x14ac:dyDescent="0.25">
      <c r="A8236" t="s">
        <v>8</v>
      </c>
      <c r="B8236" t="s">
        <v>116</v>
      </c>
      <c r="C8236" s="62" t="s">
        <v>117</v>
      </c>
      <c r="D8236" s="62" t="s">
        <v>117</v>
      </c>
      <c r="E8236" s="62" t="s">
        <v>117</v>
      </c>
      <c r="F8236" s="62" t="s">
        <v>22</v>
      </c>
      <c r="G8236" s="2">
        <v>388308.24900000007</v>
      </c>
      <c r="H8236" t="s">
        <v>14</v>
      </c>
    </row>
    <row r="8237" spans="1:8" x14ac:dyDescent="0.25">
      <c r="A8237" t="s">
        <v>8</v>
      </c>
      <c r="B8237" t="s">
        <v>116</v>
      </c>
      <c r="C8237" s="62" t="s">
        <v>117</v>
      </c>
      <c r="D8237" s="62" t="s">
        <v>117</v>
      </c>
      <c r="E8237" s="62" t="s">
        <v>117</v>
      </c>
      <c r="F8237" s="62" t="s">
        <v>15</v>
      </c>
      <c r="G8237" s="2">
        <v>322584.8787</v>
      </c>
      <c r="H8237" t="s">
        <v>14</v>
      </c>
    </row>
    <row r="8238" spans="1:8" x14ac:dyDescent="0.25">
      <c r="A8238" t="s">
        <v>8</v>
      </c>
      <c r="B8238" t="s">
        <v>116</v>
      </c>
      <c r="C8238" s="62" t="s">
        <v>117</v>
      </c>
      <c r="D8238" s="62" t="s">
        <v>117</v>
      </c>
      <c r="E8238" s="62" t="s">
        <v>117</v>
      </c>
      <c r="F8238" s="62" t="s">
        <v>13</v>
      </c>
      <c r="G8238" s="2">
        <v>312468.75764999999</v>
      </c>
      <c r="H8238" t="s">
        <v>14</v>
      </c>
    </row>
    <row r="8239" spans="1:8" x14ac:dyDescent="0.25">
      <c r="A8239" t="s">
        <v>8</v>
      </c>
      <c r="B8239" t="s">
        <v>116</v>
      </c>
      <c r="C8239" s="62" t="s">
        <v>117</v>
      </c>
      <c r="D8239" s="62" t="s">
        <v>117</v>
      </c>
      <c r="E8239" s="62" t="s">
        <v>117</v>
      </c>
      <c r="F8239" s="62" t="s">
        <v>21</v>
      </c>
      <c r="G8239" s="2">
        <v>1314288.7064999999</v>
      </c>
      <c r="H8239" t="s">
        <v>14</v>
      </c>
    </row>
    <row r="8240" spans="1:8" x14ac:dyDescent="0.25">
      <c r="A8240" t="s">
        <v>8</v>
      </c>
      <c r="B8240" t="s">
        <v>116</v>
      </c>
      <c r="C8240" s="62" t="s">
        <v>117</v>
      </c>
      <c r="D8240" s="62" t="s">
        <v>117</v>
      </c>
      <c r="E8240" s="62" t="s">
        <v>117</v>
      </c>
      <c r="F8240" s="62" t="s">
        <v>17</v>
      </c>
      <c r="G8240" s="2">
        <v>1354115.6369999999</v>
      </c>
      <c r="H8240" t="s">
        <v>14</v>
      </c>
    </row>
    <row r="8241" spans="1:8" x14ac:dyDescent="0.25">
      <c r="A8241" t="s">
        <v>8</v>
      </c>
      <c r="B8241" t="s">
        <v>116</v>
      </c>
      <c r="C8241" s="62" t="s">
        <v>117</v>
      </c>
      <c r="D8241" s="62" t="s">
        <v>117</v>
      </c>
      <c r="E8241" s="62" t="s">
        <v>117</v>
      </c>
      <c r="F8241" s="62" t="s">
        <v>25</v>
      </c>
      <c r="G8241" s="2">
        <v>677057.81849999994</v>
      </c>
      <c r="H8241" t="s">
        <v>14</v>
      </c>
    </row>
    <row r="8242" spans="1:8" x14ac:dyDescent="0.25">
      <c r="A8242" t="s">
        <v>8</v>
      </c>
      <c r="B8242" t="s">
        <v>116</v>
      </c>
      <c r="C8242" s="62" t="s">
        <v>117</v>
      </c>
      <c r="D8242" s="62" t="s">
        <v>117</v>
      </c>
      <c r="E8242" s="62" t="s">
        <v>117</v>
      </c>
      <c r="F8242" s="62" t="s">
        <v>20</v>
      </c>
      <c r="G8242" s="2">
        <v>1433769.4980000001</v>
      </c>
      <c r="H8242" t="s">
        <v>14</v>
      </c>
    </row>
    <row r="8243" spans="1:8" x14ac:dyDescent="0.25">
      <c r="A8243" t="s">
        <v>8</v>
      </c>
      <c r="B8243" t="s">
        <v>116</v>
      </c>
      <c r="C8243" s="62" t="s">
        <v>117</v>
      </c>
      <c r="D8243" s="62" t="s">
        <v>117</v>
      </c>
      <c r="E8243" s="62" t="s">
        <v>117</v>
      </c>
      <c r="F8243" s="62" t="s">
        <v>19</v>
      </c>
      <c r="G8243" s="2">
        <v>1433769.4980000001</v>
      </c>
      <c r="H8243" t="s">
        <v>14</v>
      </c>
    </row>
    <row r="8244" spans="1:8" x14ac:dyDescent="0.25">
      <c r="A8244" t="s">
        <v>8</v>
      </c>
      <c r="B8244" t="s">
        <v>116</v>
      </c>
      <c r="C8244" s="62" t="s">
        <v>117</v>
      </c>
      <c r="D8244" s="62" t="s">
        <v>117</v>
      </c>
      <c r="E8244" s="62" t="s">
        <v>117</v>
      </c>
      <c r="F8244" s="62" t="s">
        <v>18</v>
      </c>
      <c r="G8244" s="2">
        <v>1433769.4980000001</v>
      </c>
      <c r="H8244" t="s">
        <v>14</v>
      </c>
    </row>
    <row r="8245" spans="1:8" x14ac:dyDescent="0.25">
      <c r="A8245" t="s">
        <v>8</v>
      </c>
      <c r="B8245" t="s">
        <v>116</v>
      </c>
      <c r="C8245" s="62" t="s">
        <v>117</v>
      </c>
      <c r="D8245" s="62" t="s">
        <v>117</v>
      </c>
      <c r="E8245" s="62" t="s">
        <v>117</v>
      </c>
      <c r="F8245" s="62" t="s">
        <v>16</v>
      </c>
      <c r="G8245" s="2">
        <v>995673.26249999995</v>
      </c>
      <c r="H8245" t="s">
        <v>14</v>
      </c>
    </row>
    <row r="8246" spans="1:8" x14ac:dyDescent="0.25">
      <c r="A8246" t="s">
        <v>8</v>
      </c>
      <c r="B8246" t="s">
        <v>116</v>
      </c>
      <c r="C8246" s="62" t="s">
        <v>117</v>
      </c>
      <c r="D8246" s="62" t="s">
        <v>117</v>
      </c>
      <c r="E8246" s="62" t="s">
        <v>117</v>
      </c>
      <c r="F8246" s="62" t="s">
        <v>24</v>
      </c>
      <c r="G8246" s="2">
        <v>716884.74900000007</v>
      </c>
      <c r="H8246" t="s">
        <v>14</v>
      </c>
    </row>
    <row r="8247" spans="1:8" x14ac:dyDescent="0.25">
      <c r="A8247" t="s">
        <v>8</v>
      </c>
      <c r="B8247" t="s">
        <v>116</v>
      </c>
      <c r="C8247" s="62" t="s">
        <v>117</v>
      </c>
      <c r="D8247" s="62" t="s">
        <v>117</v>
      </c>
      <c r="E8247" s="62" t="s">
        <v>117</v>
      </c>
      <c r="F8247" s="62" t="s">
        <v>23</v>
      </c>
      <c r="G8247" s="2">
        <v>637230.88800000004</v>
      </c>
      <c r="H8247" t="s">
        <v>14</v>
      </c>
    </row>
    <row r="8248" spans="1:8" x14ac:dyDescent="0.25">
      <c r="A8248" t="s">
        <v>8</v>
      </c>
      <c r="B8248" t="s">
        <v>116</v>
      </c>
      <c r="C8248" s="62" t="s">
        <v>117</v>
      </c>
      <c r="D8248" s="62" t="s">
        <v>117</v>
      </c>
      <c r="E8248" s="62" t="s">
        <v>117</v>
      </c>
      <c r="F8248" s="62" t="s">
        <v>22</v>
      </c>
      <c r="G8248" s="2">
        <v>1115154.054</v>
      </c>
      <c r="H8248" t="s">
        <v>14</v>
      </c>
    </row>
    <row r="8249" spans="1:8" x14ac:dyDescent="0.25">
      <c r="A8249" t="s">
        <v>8</v>
      </c>
      <c r="B8249" t="s">
        <v>116</v>
      </c>
      <c r="C8249" s="62" t="s">
        <v>117</v>
      </c>
      <c r="D8249" s="62" t="s">
        <v>117</v>
      </c>
      <c r="E8249" s="62" t="s">
        <v>117</v>
      </c>
      <c r="F8249" s="62" t="s">
        <v>15</v>
      </c>
      <c r="G8249" s="2">
        <v>716884.74900000007</v>
      </c>
      <c r="H8249" t="s">
        <v>14</v>
      </c>
    </row>
    <row r="8250" spans="1:8" x14ac:dyDescent="0.25">
      <c r="A8250" t="s">
        <v>8</v>
      </c>
      <c r="B8250" t="s">
        <v>116</v>
      </c>
      <c r="C8250" s="62" t="s">
        <v>117</v>
      </c>
      <c r="D8250" s="62" t="s">
        <v>117</v>
      </c>
      <c r="E8250" s="62" t="s">
        <v>117</v>
      </c>
      <c r="F8250" s="62" t="s">
        <v>13</v>
      </c>
      <c r="G8250" s="2">
        <v>716884.74900000007</v>
      </c>
      <c r="H8250" t="s">
        <v>14</v>
      </c>
    </row>
    <row r="8251" spans="1:8" x14ac:dyDescent="0.25">
      <c r="A8251" t="s">
        <v>8</v>
      </c>
      <c r="B8251" t="s">
        <v>116</v>
      </c>
      <c r="C8251" s="62" t="s">
        <v>117</v>
      </c>
      <c r="D8251" s="62" t="s">
        <v>117</v>
      </c>
      <c r="E8251" s="62" t="s">
        <v>117</v>
      </c>
      <c r="F8251" s="62" t="s">
        <v>21</v>
      </c>
      <c r="G8251" s="2">
        <v>1099425.3383047211</v>
      </c>
      <c r="H8251" t="s">
        <v>14</v>
      </c>
    </row>
    <row r="8252" spans="1:8" x14ac:dyDescent="0.25">
      <c r="A8252" t="s">
        <v>8</v>
      </c>
      <c r="B8252" t="s">
        <v>116</v>
      </c>
      <c r="C8252" s="62" t="s">
        <v>117</v>
      </c>
      <c r="D8252" s="62" t="s">
        <v>117</v>
      </c>
      <c r="E8252" s="62" t="s">
        <v>117</v>
      </c>
      <c r="F8252" s="62" t="s">
        <v>17</v>
      </c>
      <c r="G8252" s="2">
        <v>517361.76264592278</v>
      </c>
      <c r="H8252" t="s">
        <v>14</v>
      </c>
    </row>
    <row r="8253" spans="1:8" x14ac:dyDescent="0.25">
      <c r="A8253" t="s">
        <v>8</v>
      </c>
      <c r="B8253" t="s">
        <v>116</v>
      </c>
      <c r="C8253" s="62" t="s">
        <v>117</v>
      </c>
      <c r="D8253" s="62" t="s">
        <v>117</v>
      </c>
      <c r="E8253" s="62" t="s">
        <v>117</v>
      </c>
      <c r="F8253" s="62" t="s">
        <v>25</v>
      </c>
      <c r="G8253" s="2">
        <v>334376.94771888416</v>
      </c>
      <c r="H8253" t="s">
        <v>14</v>
      </c>
    </row>
    <row r="8254" spans="1:8" x14ac:dyDescent="0.25">
      <c r="A8254" t="s">
        <v>8</v>
      </c>
      <c r="B8254" t="s">
        <v>116</v>
      </c>
      <c r="C8254" s="62" t="s">
        <v>117</v>
      </c>
      <c r="D8254" s="62" t="s">
        <v>117</v>
      </c>
      <c r="E8254" s="62" t="s">
        <v>117</v>
      </c>
      <c r="F8254" s="62" t="s">
        <v>20</v>
      </c>
      <c r="G8254" s="2">
        <v>2067677.8603841201</v>
      </c>
      <c r="H8254" t="s">
        <v>14</v>
      </c>
    </row>
    <row r="8255" spans="1:8" x14ac:dyDescent="0.25">
      <c r="A8255" t="s">
        <v>8</v>
      </c>
      <c r="B8255" t="s">
        <v>116</v>
      </c>
      <c r="C8255" s="62" t="s">
        <v>117</v>
      </c>
      <c r="D8255" s="62" t="s">
        <v>117</v>
      </c>
      <c r="E8255" s="62" t="s">
        <v>117</v>
      </c>
      <c r="F8255" s="62" t="s">
        <v>19</v>
      </c>
      <c r="G8255" s="2">
        <v>1218845.6767757512</v>
      </c>
      <c r="H8255" t="s">
        <v>14</v>
      </c>
    </row>
    <row r="8256" spans="1:8" x14ac:dyDescent="0.25">
      <c r="A8256" t="s">
        <v>8</v>
      </c>
      <c r="B8256" t="s">
        <v>116</v>
      </c>
      <c r="C8256" s="62" t="s">
        <v>117</v>
      </c>
      <c r="D8256" s="62" t="s">
        <v>117</v>
      </c>
      <c r="E8256" s="62" t="s">
        <v>117</v>
      </c>
      <c r="F8256" s="62" t="s">
        <v>18</v>
      </c>
      <c r="G8256" s="2">
        <v>756960.6639592275</v>
      </c>
      <c r="H8256" t="s">
        <v>14</v>
      </c>
    </row>
    <row r="8257" spans="1:8" x14ac:dyDescent="0.25">
      <c r="A8257" t="s">
        <v>8</v>
      </c>
      <c r="B8257" t="s">
        <v>116</v>
      </c>
      <c r="C8257" s="62" t="s">
        <v>117</v>
      </c>
      <c r="D8257" s="62" t="s">
        <v>117</v>
      </c>
      <c r="E8257" s="62" t="s">
        <v>117</v>
      </c>
      <c r="F8257" s="62" t="s">
        <v>16</v>
      </c>
      <c r="G8257" s="2">
        <v>358513.7568701717</v>
      </c>
      <c r="H8257" t="s">
        <v>14</v>
      </c>
    </row>
    <row r="8258" spans="1:8" x14ac:dyDescent="0.25">
      <c r="A8258" t="s">
        <v>8</v>
      </c>
      <c r="B8258" t="s">
        <v>116</v>
      </c>
      <c r="C8258" s="62" t="s">
        <v>117</v>
      </c>
      <c r="D8258" s="62" t="s">
        <v>117</v>
      </c>
      <c r="E8258" s="62" t="s">
        <v>117</v>
      </c>
      <c r="F8258" s="62" t="s">
        <v>24</v>
      </c>
      <c r="G8258" s="2">
        <v>221717.44322478541</v>
      </c>
      <c r="H8258" t="s">
        <v>14</v>
      </c>
    </row>
    <row r="8259" spans="1:8" x14ac:dyDescent="0.25">
      <c r="A8259" t="s">
        <v>8</v>
      </c>
      <c r="B8259" t="s">
        <v>116</v>
      </c>
      <c r="C8259" s="62" t="s">
        <v>117</v>
      </c>
      <c r="D8259" s="62" t="s">
        <v>117</v>
      </c>
      <c r="E8259" s="62" t="s">
        <v>117</v>
      </c>
      <c r="F8259" s="62" t="s">
        <v>23</v>
      </c>
      <c r="G8259" s="2">
        <v>172811.97127950643</v>
      </c>
      <c r="H8259" t="s">
        <v>14</v>
      </c>
    </row>
    <row r="8260" spans="1:8" x14ac:dyDescent="0.25">
      <c r="A8260" t="s">
        <v>8</v>
      </c>
      <c r="B8260" t="s">
        <v>116</v>
      </c>
      <c r="C8260" s="62" t="s">
        <v>117</v>
      </c>
      <c r="D8260" s="62" t="s">
        <v>117</v>
      </c>
      <c r="E8260" s="62" t="s">
        <v>117</v>
      </c>
      <c r="F8260" s="62" t="s">
        <v>22</v>
      </c>
      <c r="G8260" s="2">
        <v>555020.23975107307</v>
      </c>
      <c r="H8260" t="s">
        <v>14</v>
      </c>
    </row>
    <row r="8261" spans="1:8" x14ac:dyDescent="0.25">
      <c r="A8261" t="s">
        <v>8</v>
      </c>
      <c r="B8261" t="s">
        <v>116</v>
      </c>
      <c r="C8261" s="62" t="s">
        <v>117</v>
      </c>
      <c r="D8261" s="62" t="s">
        <v>117</v>
      </c>
      <c r="E8261" s="62" t="s">
        <v>117</v>
      </c>
      <c r="F8261" s="62" t="s">
        <v>15</v>
      </c>
      <c r="G8261" s="2">
        <v>345497.57183047215</v>
      </c>
      <c r="H8261" t="s">
        <v>14</v>
      </c>
    </row>
    <row r="8262" spans="1:8" x14ac:dyDescent="0.25">
      <c r="A8262" t="s">
        <v>8</v>
      </c>
      <c r="B8262" t="s">
        <v>116</v>
      </c>
      <c r="C8262" s="62" t="s">
        <v>117</v>
      </c>
      <c r="D8262" s="62" t="s">
        <v>117</v>
      </c>
      <c r="E8262" s="62" t="s">
        <v>117</v>
      </c>
      <c r="F8262" s="62" t="s">
        <v>13</v>
      </c>
      <c r="G8262" s="2">
        <v>256090.28138787556</v>
      </c>
      <c r="H8262" t="s">
        <v>14</v>
      </c>
    </row>
    <row r="8263" spans="1:8" x14ac:dyDescent="0.25">
      <c r="A8263" t="s">
        <v>8</v>
      </c>
      <c r="B8263" t="s">
        <v>116</v>
      </c>
      <c r="C8263" s="62" t="s">
        <v>117</v>
      </c>
      <c r="D8263" s="62" t="s">
        <v>117</v>
      </c>
      <c r="E8263" s="62" t="s">
        <v>117</v>
      </c>
      <c r="F8263" s="62" t="s">
        <v>21</v>
      </c>
      <c r="G8263" s="2">
        <v>689906.88900000008</v>
      </c>
      <c r="H8263" t="s">
        <v>14</v>
      </c>
    </row>
    <row r="8264" spans="1:8" x14ac:dyDescent="0.25">
      <c r="A8264" t="s">
        <v>8</v>
      </c>
      <c r="B8264" t="s">
        <v>116</v>
      </c>
      <c r="C8264" s="62" t="s">
        <v>117</v>
      </c>
      <c r="D8264" s="62" t="s">
        <v>117</v>
      </c>
      <c r="E8264" s="62" t="s">
        <v>117</v>
      </c>
      <c r="F8264" s="62" t="s">
        <v>17</v>
      </c>
      <c r="G8264" s="2">
        <v>972655.61400000006</v>
      </c>
      <c r="H8264" t="s">
        <v>14</v>
      </c>
    </row>
    <row r="8265" spans="1:8" x14ac:dyDescent="0.25">
      <c r="A8265" t="s">
        <v>8</v>
      </c>
      <c r="B8265" t="s">
        <v>116</v>
      </c>
      <c r="C8265" s="62" t="s">
        <v>117</v>
      </c>
      <c r="D8265" s="62" t="s">
        <v>117</v>
      </c>
      <c r="E8265" s="62" t="s">
        <v>117</v>
      </c>
      <c r="F8265" s="62" t="s">
        <v>25</v>
      </c>
      <c r="G8265" s="2">
        <v>931185.80100000009</v>
      </c>
      <c r="H8265" t="s">
        <v>14</v>
      </c>
    </row>
    <row r="8266" spans="1:8" x14ac:dyDescent="0.25">
      <c r="A8266" t="s">
        <v>8</v>
      </c>
      <c r="B8266" t="s">
        <v>116</v>
      </c>
      <c r="C8266" s="62" t="s">
        <v>117</v>
      </c>
      <c r="D8266" s="62" t="s">
        <v>117</v>
      </c>
      <c r="E8266" s="62" t="s">
        <v>117</v>
      </c>
      <c r="F8266" s="62" t="s">
        <v>20</v>
      </c>
      <c r="G8266" s="2">
        <v>640897.11</v>
      </c>
      <c r="H8266" t="s">
        <v>14</v>
      </c>
    </row>
    <row r="8267" spans="1:8" x14ac:dyDescent="0.25">
      <c r="A8267" t="s">
        <v>8</v>
      </c>
      <c r="B8267" t="s">
        <v>116</v>
      </c>
      <c r="C8267" s="62" t="s">
        <v>117</v>
      </c>
      <c r="D8267" s="62" t="s">
        <v>117</v>
      </c>
      <c r="E8267" s="62" t="s">
        <v>117</v>
      </c>
      <c r="F8267" s="62" t="s">
        <v>19</v>
      </c>
      <c r="G8267" s="2">
        <v>716296.77000000014</v>
      </c>
      <c r="H8267" t="s">
        <v>14</v>
      </c>
    </row>
    <row r="8268" spans="1:8" x14ac:dyDescent="0.25">
      <c r="A8268" t="s">
        <v>8</v>
      </c>
      <c r="B8268" t="s">
        <v>116</v>
      </c>
      <c r="C8268" s="62" t="s">
        <v>117</v>
      </c>
      <c r="D8268" s="62" t="s">
        <v>117</v>
      </c>
      <c r="E8268" s="62" t="s">
        <v>117</v>
      </c>
      <c r="F8268" s="62" t="s">
        <v>18</v>
      </c>
      <c r="G8268" s="2">
        <v>829396.26</v>
      </c>
      <c r="H8268" t="s">
        <v>14</v>
      </c>
    </row>
    <row r="8269" spans="1:8" x14ac:dyDescent="0.25">
      <c r="A8269" t="s">
        <v>8</v>
      </c>
      <c r="B8269" t="s">
        <v>116</v>
      </c>
      <c r="C8269" s="62" t="s">
        <v>117</v>
      </c>
      <c r="D8269" s="62" t="s">
        <v>117</v>
      </c>
      <c r="E8269" s="62" t="s">
        <v>117</v>
      </c>
      <c r="F8269" s="62" t="s">
        <v>16</v>
      </c>
      <c r="G8269" s="2">
        <v>678596.94000000006</v>
      </c>
      <c r="H8269" t="s">
        <v>14</v>
      </c>
    </row>
    <row r="8270" spans="1:8" x14ac:dyDescent="0.25">
      <c r="A8270" t="s">
        <v>8</v>
      </c>
      <c r="B8270" t="s">
        <v>116</v>
      </c>
      <c r="C8270" s="62" t="s">
        <v>117</v>
      </c>
      <c r="D8270" s="62" t="s">
        <v>117</v>
      </c>
      <c r="E8270" s="62" t="s">
        <v>117</v>
      </c>
      <c r="F8270" s="62" t="s">
        <v>24</v>
      </c>
      <c r="G8270" s="2">
        <v>999045.49500000011</v>
      </c>
      <c r="H8270" t="s">
        <v>14</v>
      </c>
    </row>
    <row r="8271" spans="1:8" x14ac:dyDescent="0.25">
      <c r="A8271" t="s">
        <v>8</v>
      </c>
      <c r="B8271" t="s">
        <v>116</v>
      </c>
      <c r="C8271" s="62" t="s">
        <v>117</v>
      </c>
      <c r="D8271" s="62" t="s">
        <v>117</v>
      </c>
      <c r="E8271" s="62" t="s">
        <v>117</v>
      </c>
      <c r="F8271" s="62" t="s">
        <v>23</v>
      </c>
      <c r="G8271" s="2">
        <v>547024.53330000001</v>
      </c>
      <c r="H8271" t="s">
        <v>14</v>
      </c>
    </row>
    <row r="8272" spans="1:8" x14ac:dyDescent="0.25">
      <c r="A8272" t="s">
        <v>8</v>
      </c>
      <c r="B8272" t="s">
        <v>116</v>
      </c>
      <c r="C8272" s="62" t="s">
        <v>117</v>
      </c>
      <c r="D8272" s="62" t="s">
        <v>117</v>
      </c>
      <c r="E8272" s="62" t="s">
        <v>117</v>
      </c>
      <c r="F8272" s="62" t="s">
        <v>22</v>
      </c>
      <c r="G8272" s="2">
        <v>527797.62000000011</v>
      </c>
      <c r="H8272" t="s">
        <v>14</v>
      </c>
    </row>
    <row r="8273" spans="1:8" x14ac:dyDescent="0.25">
      <c r="A8273" t="s">
        <v>8</v>
      </c>
      <c r="B8273" t="s">
        <v>116</v>
      </c>
      <c r="C8273" s="62" t="s">
        <v>117</v>
      </c>
      <c r="D8273" s="62" t="s">
        <v>117</v>
      </c>
      <c r="E8273" s="62" t="s">
        <v>117</v>
      </c>
      <c r="F8273" s="62" t="s">
        <v>15</v>
      </c>
      <c r="G8273" s="2">
        <v>980195.58000000019</v>
      </c>
      <c r="H8273" t="s">
        <v>14</v>
      </c>
    </row>
    <row r="8274" spans="1:8" x14ac:dyDescent="0.25">
      <c r="A8274" t="s">
        <v>8</v>
      </c>
      <c r="B8274" t="s">
        <v>116</v>
      </c>
      <c r="C8274" s="62" t="s">
        <v>117</v>
      </c>
      <c r="D8274" s="62" t="s">
        <v>117</v>
      </c>
      <c r="E8274" s="62" t="s">
        <v>117</v>
      </c>
      <c r="F8274" s="62" t="s">
        <v>13</v>
      </c>
      <c r="G8274" s="2">
        <v>565497.45000000007</v>
      </c>
      <c r="H8274" t="s">
        <v>14</v>
      </c>
    </row>
    <row r="8275" spans="1:8" x14ac:dyDescent="0.25">
      <c r="A8275" t="s">
        <v>8</v>
      </c>
      <c r="B8275" t="s">
        <v>116</v>
      </c>
      <c r="C8275" s="62" t="s">
        <v>117</v>
      </c>
      <c r="D8275" s="62" t="s">
        <v>117</v>
      </c>
      <c r="E8275" s="62" t="s">
        <v>117</v>
      </c>
      <c r="F8275" s="62" t="s">
        <v>21</v>
      </c>
      <c r="G8275" s="2">
        <v>256494.1176</v>
      </c>
      <c r="H8275" t="s">
        <v>14</v>
      </c>
    </row>
    <row r="8276" spans="1:8" x14ac:dyDescent="0.25">
      <c r="A8276" t="s">
        <v>8</v>
      </c>
      <c r="B8276" t="s">
        <v>116</v>
      </c>
      <c r="C8276" s="62" t="s">
        <v>117</v>
      </c>
      <c r="D8276" s="62" t="s">
        <v>117</v>
      </c>
      <c r="E8276" s="62" t="s">
        <v>117</v>
      </c>
      <c r="F8276" s="62" t="s">
        <v>17</v>
      </c>
      <c r="G8276" s="2">
        <v>135169.0704</v>
      </c>
      <c r="H8276" t="s">
        <v>14</v>
      </c>
    </row>
    <row r="8277" spans="1:8" x14ac:dyDescent="0.25">
      <c r="A8277" t="s">
        <v>8</v>
      </c>
      <c r="B8277" t="s">
        <v>116</v>
      </c>
      <c r="C8277" s="62" t="s">
        <v>117</v>
      </c>
      <c r="D8277" s="62" t="s">
        <v>117</v>
      </c>
      <c r="E8277" s="62" t="s">
        <v>117</v>
      </c>
      <c r="F8277" s="62" t="s">
        <v>25</v>
      </c>
      <c r="G8277" s="2">
        <v>69161.702399999995</v>
      </c>
      <c r="H8277" t="s">
        <v>14</v>
      </c>
    </row>
    <row r="8278" spans="1:8" x14ac:dyDescent="0.25">
      <c r="A8278" t="s">
        <v>8</v>
      </c>
      <c r="B8278" t="s">
        <v>116</v>
      </c>
      <c r="C8278" s="62" t="s">
        <v>117</v>
      </c>
      <c r="D8278" s="62" t="s">
        <v>117</v>
      </c>
      <c r="E8278" s="62" t="s">
        <v>117</v>
      </c>
      <c r="F8278" s="62" t="s">
        <v>20</v>
      </c>
      <c r="G8278" s="2">
        <v>294054.0624</v>
      </c>
      <c r="H8278" t="s">
        <v>14</v>
      </c>
    </row>
    <row r="8279" spans="1:8" x14ac:dyDescent="0.25">
      <c r="A8279" t="s">
        <v>8</v>
      </c>
      <c r="B8279" t="s">
        <v>116</v>
      </c>
      <c r="C8279" s="62" t="s">
        <v>117</v>
      </c>
      <c r="D8279" s="62" t="s">
        <v>117</v>
      </c>
      <c r="E8279" s="62" t="s">
        <v>117</v>
      </c>
      <c r="F8279" s="62" t="s">
        <v>19</v>
      </c>
      <c r="G8279" s="2">
        <v>239378.93279999998</v>
      </c>
      <c r="H8279" t="s">
        <v>14</v>
      </c>
    </row>
    <row r="8280" spans="1:8" x14ac:dyDescent="0.25">
      <c r="A8280" t="s">
        <v>8</v>
      </c>
      <c r="B8280" t="s">
        <v>116</v>
      </c>
      <c r="C8280" s="62" t="s">
        <v>117</v>
      </c>
      <c r="D8280" s="62" t="s">
        <v>117</v>
      </c>
      <c r="E8280" s="62" t="s">
        <v>117</v>
      </c>
      <c r="F8280" s="62" t="s">
        <v>18</v>
      </c>
      <c r="G8280" s="2">
        <v>219868.7904</v>
      </c>
      <c r="H8280" t="s">
        <v>14</v>
      </c>
    </row>
    <row r="8281" spans="1:8" x14ac:dyDescent="0.25">
      <c r="A8281" t="s">
        <v>8</v>
      </c>
      <c r="B8281" t="s">
        <v>116</v>
      </c>
      <c r="C8281" s="62" t="s">
        <v>117</v>
      </c>
      <c r="D8281" s="62" t="s">
        <v>117</v>
      </c>
      <c r="E8281" s="62" t="s">
        <v>117</v>
      </c>
      <c r="F8281" s="62" t="s">
        <v>16</v>
      </c>
      <c r="G8281" s="2">
        <v>68343.911999999997</v>
      </c>
      <c r="H8281" t="s">
        <v>14</v>
      </c>
    </row>
    <row r="8282" spans="1:8" x14ac:dyDescent="0.25">
      <c r="A8282" t="s">
        <v>8</v>
      </c>
      <c r="B8282" t="s">
        <v>116</v>
      </c>
      <c r="C8282" s="62" t="s">
        <v>117</v>
      </c>
      <c r="D8282" s="62" t="s">
        <v>117</v>
      </c>
      <c r="E8282" s="62" t="s">
        <v>117</v>
      </c>
      <c r="F8282" s="62" t="s">
        <v>24</v>
      </c>
      <c r="G8282" s="2">
        <v>101639.664</v>
      </c>
      <c r="H8282" t="s">
        <v>14</v>
      </c>
    </row>
    <row r="8283" spans="1:8" x14ac:dyDescent="0.25">
      <c r="A8283" t="s">
        <v>8</v>
      </c>
      <c r="B8283" t="s">
        <v>116</v>
      </c>
      <c r="C8283" s="62" t="s">
        <v>117</v>
      </c>
      <c r="D8283" s="62" t="s">
        <v>117</v>
      </c>
      <c r="E8283" s="62" t="s">
        <v>117</v>
      </c>
      <c r="F8283" s="62" t="s">
        <v>23</v>
      </c>
      <c r="G8283" s="2">
        <v>78858.36</v>
      </c>
      <c r="H8283" t="s">
        <v>14</v>
      </c>
    </row>
    <row r="8284" spans="1:8" x14ac:dyDescent="0.25">
      <c r="A8284" t="s">
        <v>8</v>
      </c>
      <c r="B8284" t="s">
        <v>116</v>
      </c>
      <c r="C8284" s="62" t="s">
        <v>117</v>
      </c>
      <c r="D8284" s="62" t="s">
        <v>117</v>
      </c>
      <c r="E8284" s="62" t="s">
        <v>117</v>
      </c>
      <c r="F8284" s="62" t="s">
        <v>22</v>
      </c>
      <c r="G8284" s="2">
        <v>96031.958400000003</v>
      </c>
      <c r="H8284" t="s">
        <v>14</v>
      </c>
    </row>
    <row r="8285" spans="1:8" x14ac:dyDescent="0.25">
      <c r="A8285" t="s">
        <v>8</v>
      </c>
      <c r="B8285" t="s">
        <v>116</v>
      </c>
      <c r="C8285" s="62" t="s">
        <v>117</v>
      </c>
      <c r="D8285" s="62" t="s">
        <v>117</v>
      </c>
      <c r="E8285" s="62" t="s">
        <v>117</v>
      </c>
      <c r="F8285" s="62" t="s">
        <v>15</v>
      </c>
      <c r="G8285" s="2">
        <v>92235.074400000012</v>
      </c>
      <c r="H8285" t="s">
        <v>14</v>
      </c>
    </row>
    <row r="8286" spans="1:8" x14ac:dyDescent="0.25">
      <c r="A8286" t="s">
        <v>8</v>
      </c>
      <c r="B8286" t="s">
        <v>116</v>
      </c>
      <c r="C8286" s="62" t="s">
        <v>117</v>
      </c>
      <c r="D8286" s="62" t="s">
        <v>117</v>
      </c>
      <c r="E8286" s="62" t="s">
        <v>117</v>
      </c>
      <c r="F8286" s="62" t="s">
        <v>13</v>
      </c>
      <c r="G8286" s="2">
        <v>96382.439999999988</v>
      </c>
      <c r="H8286" t="s">
        <v>14</v>
      </c>
    </row>
    <row r="8287" spans="1:8" x14ac:dyDescent="0.25">
      <c r="A8287" t="s">
        <v>8</v>
      </c>
      <c r="B8287" t="s">
        <v>116</v>
      </c>
      <c r="C8287" s="62" t="s">
        <v>117</v>
      </c>
      <c r="D8287" s="62" t="s">
        <v>117</v>
      </c>
      <c r="E8287" s="62" t="s">
        <v>117</v>
      </c>
      <c r="F8287" s="62" t="s">
        <v>21</v>
      </c>
      <c r="G8287" s="2">
        <v>138790.71360000002</v>
      </c>
      <c r="H8287" t="s">
        <v>14</v>
      </c>
    </row>
    <row r="8288" spans="1:8" x14ac:dyDescent="0.25">
      <c r="A8288" t="s">
        <v>8</v>
      </c>
      <c r="B8288" t="s">
        <v>116</v>
      </c>
      <c r="C8288" s="62" t="s">
        <v>117</v>
      </c>
      <c r="D8288" s="62" t="s">
        <v>117</v>
      </c>
      <c r="E8288" s="62" t="s">
        <v>117</v>
      </c>
      <c r="F8288" s="62" t="s">
        <v>17</v>
      </c>
      <c r="G8288" s="2">
        <v>77164.365600000005</v>
      </c>
      <c r="H8288" t="s">
        <v>14</v>
      </c>
    </row>
    <row r="8289" spans="1:8" x14ac:dyDescent="0.25">
      <c r="A8289" t="s">
        <v>8</v>
      </c>
      <c r="B8289" t="s">
        <v>116</v>
      </c>
      <c r="C8289" s="62" t="s">
        <v>117</v>
      </c>
      <c r="D8289" s="62" t="s">
        <v>117</v>
      </c>
      <c r="E8289" s="62" t="s">
        <v>117</v>
      </c>
      <c r="F8289" s="62" t="s">
        <v>25</v>
      </c>
      <c r="G8289" s="2">
        <v>57245.328000000001</v>
      </c>
      <c r="H8289" t="s">
        <v>14</v>
      </c>
    </row>
    <row r="8290" spans="1:8" x14ac:dyDescent="0.25">
      <c r="A8290" t="s">
        <v>8</v>
      </c>
      <c r="B8290" t="s">
        <v>116</v>
      </c>
      <c r="C8290" s="62" t="s">
        <v>117</v>
      </c>
      <c r="D8290" s="62" t="s">
        <v>117</v>
      </c>
      <c r="E8290" s="62" t="s">
        <v>117</v>
      </c>
      <c r="F8290" s="62" t="s">
        <v>20</v>
      </c>
      <c r="G8290" s="2">
        <v>267826.35600000003</v>
      </c>
      <c r="H8290" t="s">
        <v>14</v>
      </c>
    </row>
    <row r="8291" spans="1:8" x14ac:dyDescent="0.25">
      <c r="A8291" t="s">
        <v>8</v>
      </c>
      <c r="B8291" t="s">
        <v>116</v>
      </c>
      <c r="C8291" s="62" t="s">
        <v>117</v>
      </c>
      <c r="D8291" s="62" t="s">
        <v>117</v>
      </c>
      <c r="E8291" s="62" t="s">
        <v>117</v>
      </c>
      <c r="F8291" s="62" t="s">
        <v>19</v>
      </c>
      <c r="G8291" s="2">
        <v>103392.072</v>
      </c>
      <c r="H8291" t="s">
        <v>14</v>
      </c>
    </row>
    <row r="8292" spans="1:8" x14ac:dyDescent="0.25">
      <c r="A8292" t="s">
        <v>8</v>
      </c>
      <c r="B8292" t="s">
        <v>116</v>
      </c>
      <c r="C8292" s="62" t="s">
        <v>117</v>
      </c>
      <c r="D8292" s="62" t="s">
        <v>117</v>
      </c>
      <c r="E8292" s="62" t="s">
        <v>117</v>
      </c>
      <c r="F8292" s="62" t="s">
        <v>18</v>
      </c>
      <c r="G8292" s="2">
        <v>186105.72959999999</v>
      </c>
      <c r="H8292" t="s">
        <v>14</v>
      </c>
    </row>
    <row r="8293" spans="1:8" x14ac:dyDescent="0.25">
      <c r="A8293" t="s">
        <v>8</v>
      </c>
      <c r="B8293" t="s">
        <v>116</v>
      </c>
      <c r="C8293" s="62" t="s">
        <v>117</v>
      </c>
      <c r="D8293" s="62" t="s">
        <v>117</v>
      </c>
      <c r="E8293" s="62" t="s">
        <v>117</v>
      </c>
      <c r="F8293" s="62" t="s">
        <v>16</v>
      </c>
      <c r="G8293" s="2">
        <v>58939.322400000005</v>
      </c>
      <c r="H8293" t="s">
        <v>14</v>
      </c>
    </row>
    <row r="8294" spans="1:8" x14ac:dyDescent="0.25">
      <c r="A8294" t="s">
        <v>8</v>
      </c>
      <c r="B8294" t="s">
        <v>116</v>
      </c>
      <c r="C8294" s="62" t="s">
        <v>117</v>
      </c>
      <c r="D8294" s="62" t="s">
        <v>117</v>
      </c>
      <c r="E8294" s="62" t="s">
        <v>117</v>
      </c>
      <c r="F8294" s="62" t="s">
        <v>24</v>
      </c>
      <c r="G8294" s="2">
        <v>66474.676800000001</v>
      </c>
      <c r="H8294" t="s">
        <v>14</v>
      </c>
    </row>
    <row r="8295" spans="1:8" x14ac:dyDescent="0.25">
      <c r="A8295" t="s">
        <v>8</v>
      </c>
      <c r="B8295" t="s">
        <v>116</v>
      </c>
      <c r="C8295" s="62" t="s">
        <v>117</v>
      </c>
      <c r="D8295" s="62" t="s">
        <v>117</v>
      </c>
      <c r="E8295" s="62" t="s">
        <v>117</v>
      </c>
      <c r="F8295" s="62" t="s">
        <v>23</v>
      </c>
      <c r="G8295" s="2">
        <v>58413.599999999999</v>
      </c>
      <c r="H8295" t="s">
        <v>14</v>
      </c>
    </row>
    <row r="8296" spans="1:8" x14ac:dyDescent="0.25">
      <c r="A8296" t="s">
        <v>8</v>
      </c>
      <c r="B8296" t="s">
        <v>116</v>
      </c>
      <c r="C8296" s="62" t="s">
        <v>117</v>
      </c>
      <c r="D8296" s="62" t="s">
        <v>117</v>
      </c>
      <c r="E8296" s="62" t="s">
        <v>117</v>
      </c>
      <c r="F8296" s="62" t="s">
        <v>22</v>
      </c>
      <c r="G8296" s="2">
        <v>74886.235199999996</v>
      </c>
      <c r="H8296" t="s">
        <v>14</v>
      </c>
    </row>
    <row r="8297" spans="1:8" x14ac:dyDescent="0.25">
      <c r="A8297" t="s">
        <v>8</v>
      </c>
      <c r="B8297" t="s">
        <v>116</v>
      </c>
      <c r="C8297" s="62" t="s">
        <v>117</v>
      </c>
      <c r="D8297" s="62" t="s">
        <v>117</v>
      </c>
      <c r="E8297" s="62" t="s">
        <v>117</v>
      </c>
      <c r="F8297" s="62" t="s">
        <v>15</v>
      </c>
      <c r="G8297" s="2">
        <v>48716.9424</v>
      </c>
      <c r="H8297" t="s">
        <v>14</v>
      </c>
    </row>
    <row r="8298" spans="1:8" x14ac:dyDescent="0.25">
      <c r="A8298" t="s">
        <v>8</v>
      </c>
      <c r="B8298" t="s">
        <v>116</v>
      </c>
      <c r="C8298" s="62" t="s">
        <v>117</v>
      </c>
      <c r="D8298" s="62" t="s">
        <v>117</v>
      </c>
      <c r="E8298" s="62" t="s">
        <v>117</v>
      </c>
      <c r="F8298" s="62" t="s">
        <v>13</v>
      </c>
      <c r="G8298" s="2">
        <v>24300.0576</v>
      </c>
      <c r="H8298" t="s">
        <v>14</v>
      </c>
    </row>
    <row r="8299" spans="1:8" x14ac:dyDescent="0.25">
      <c r="A8299" t="s">
        <v>8</v>
      </c>
      <c r="B8299" t="s">
        <v>116</v>
      </c>
      <c r="C8299" s="62" t="s">
        <v>117</v>
      </c>
      <c r="D8299" s="62" t="s">
        <v>117</v>
      </c>
      <c r="E8299" s="62" t="s">
        <v>117</v>
      </c>
      <c r="F8299" s="62" t="s">
        <v>21</v>
      </c>
      <c r="G8299" s="2">
        <v>758069.98826998007</v>
      </c>
      <c r="H8299" t="s">
        <v>14</v>
      </c>
    </row>
    <row r="8300" spans="1:8" x14ac:dyDescent="0.25">
      <c r="A8300" t="s">
        <v>8</v>
      </c>
      <c r="B8300" t="s">
        <v>116</v>
      </c>
      <c r="C8300" s="62" t="s">
        <v>117</v>
      </c>
      <c r="D8300" s="62" t="s">
        <v>117</v>
      </c>
      <c r="E8300" s="62" t="s">
        <v>117</v>
      </c>
      <c r="F8300" s="62" t="s">
        <v>17</v>
      </c>
      <c r="G8300" s="2">
        <v>606674.90283996961</v>
      </c>
      <c r="H8300" t="s">
        <v>14</v>
      </c>
    </row>
    <row r="8301" spans="1:8" x14ac:dyDescent="0.25">
      <c r="A8301" t="s">
        <v>8</v>
      </c>
      <c r="B8301" t="s">
        <v>116</v>
      </c>
      <c r="C8301" s="62" t="s">
        <v>117</v>
      </c>
      <c r="D8301" s="62" t="s">
        <v>117</v>
      </c>
      <c r="E8301" s="62" t="s">
        <v>117</v>
      </c>
      <c r="F8301" s="62" t="s">
        <v>25</v>
      </c>
      <c r="G8301" s="2">
        <v>620212.89563907625</v>
      </c>
      <c r="H8301" t="s">
        <v>14</v>
      </c>
    </row>
    <row r="8302" spans="1:8" x14ac:dyDescent="0.25">
      <c r="A8302" t="s">
        <v>8</v>
      </c>
      <c r="B8302" t="s">
        <v>116</v>
      </c>
      <c r="C8302" s="62" t="s">
        <v>117</v>
      </c>
      <c r="D8302" s="62" t="s">
        <v>117</v>
      </c>
      <c r="E8302" s="62" t="s">
        <v>117</v>
      </c>
      <c r="F8302" s="62" t="s">
        <v>20</v>
      </c>
      <c r="G8302" s="2">
        <v>741766.78843105584</v>
      </c>
      <c r="H8302" t="s">
        <v>14</v>
      </c>
    </row>
    <row r="8303" spans="1:8" x14ac:dyDescent="0.25">
      <c r="A8303" t="s">
        <v>8</v>
      </c>
      <c r="B8303" t="s">
        <v>116</v>
      </c>
      <c r="C8303" s="62" t="s">
        <v>117</v>
      </c>
      <c r="D8303" s="62" t="s">
        <v>117</v>
      </c>
      <c r="E8303" s="62" t="s">
        <v>117</v>
      </c>
      <c r="F8303" s="62" t="s">
        <v>19</v>
      </c>
      <c r="G8303" s="2">
        <v>740729.83579112426</v>
      </c>
      <c r="H8303" t="s">
        <v>14</v>
      </c>
    </row>
    <row r="8304" spans="1:8" x14ac:dyDescent="0.25">
      <c r="A8304" t="s">
        <v>8</v>
      </c>
      <c r="B8304" t="s">
        <v>116</v>
      </c>
      <c r="C8304" s="62" t="s">
        <v>117</v>
      </c>
      <c r="D8304" s="62" t="s">
        <v>117</v>
      </c>
      <c r="E8304" s="62" t="s">
        <v>117</v>
      </c>
      <c r="F8304" s="62" t="s">
        <v>18</v>
      </c>
      <c r="G8304" s="2">
        <v>771492.76410909439</v>
      </c>
      <c r="H8304" t="s">
        <v>14</v>
      </c>
    </row>
    <row r="8305" spans="1:8" x14ac:dyDescent="0.25">
      <c r="A8305" t="s">
        <v>8</v>
      </c>
      <c r="B8305" t="s">
        <v>116</v>
      </c>
      <c r="C8305" s="62" t="s">
        <v>117</v>
      </c>
      <c r="D8305" s="62" t="s">
        <v>117</v>
      </c>
      <c r="E8305" s="62" t="s">
        <v>117</v>
      </c>
      <c r="F8305" s="62" t="s">
        <v>16</v>
      </c>
      <c r="G8305" s="2">
        <v>460234.14668963227</v>
      </c>
      <c r="H8305" t="s">
        <v>14</v>
      </c>
    </row>
    <row r="8306" spans="1:8" x14ac:dyDescent="0.25">
      <c r="A8306" t="s">
        <v>8</v>
      </c>
      <c r="B8306" t="s">
        <v>116</v>
      </c>
      <c r="C8306" s="62" t="s">
        <v>117</v>
      </c>
      <c r="D8306" s="62" t="s">
        <v>117</v>
      </c>
      <c r="E8306" s="62" t="s">
        <v>117</v>
      </c>
      <c r="F8306" s="62" t="s">
        <v>24</v>
      </c>
      <c r="G8306" s="2">
        <v>678282.24347524473</v>
      </c>
      <c r="H8306" t="s">
        <v>14</v>
      </c>
    </row>
    <row r="8307" spans="1:8" x14ac:dyDescent="0.25">
      <c r="A8307" t="s">
        <v>8</v>
      </c>
      <c r="B8307" t="s">
        <v>116</v>
      </c>
      <c r="C8307" s="62" t="s">
        <v>117</v>
      </c>
      <c r="D8307" s="62" t="s">
        <v>117</v>
      </c>
      <c r="E8307" s="62" t="s">
        <v>117</v>
      </c>
      <c r="F8307" s="62" t="s">
        <v>23</v>
      </c>
      <c r="G8307" s="2">
        <v>833882.74794497772</v>
      </c>
      <c r="H8307" t="s">
        <v>14</v>
      </c>
    </row>
    <row r="8308" spans="1:8" x14ac:dyDescent="0.25">
      <c r="A8308" t="s">
        <v>8</v>
      </c>
      <c r="B8308" t="s">
        <v>116</v>
      </c>
      <c r="C8308" s="62" t="s">
        <v>117</v>
      </c>
      <c r="D8308" s="62" t="s">
        <v>117</v>
      </c>
      <c r="E8308" s="62" t="s">
        <v>117</v>
      </c>
      <c r="F8308" s="62" t="s">
        <v>22</v>
      </c>
      <c r="G8308" s="2">
        <v>822361.05194573803</v>
      </c>
      <c r="H8308" t="s">
        <v>14</v>
      </c>
    </row>
    <row r="8309" spans="1:8" x14ac:dyDescent="0.25">
      <c r="A8309" t="s">
        <v>8</v>
      </c>
      <c r="B8309" t="s">
        <v>116</v>
      </c>
      <c r="C8309" s="62" t="s">
        <v>117</v>
      </c>
      <c r="D8309" s="62" t="s">
        <v>117</v>
      </c>
      <c r="E8309" s="62" t="s">
        <v>117</v>
      </c>
      <c r="F8309" s="62" t="s">
        <v>15</v>
      </c>
      <c r="G8309" s="2">
        <v>423422.32797206123</v>
      </c>
      <c r="H8309" t="s">
        <v>14</v>
      </c>
    </row>
    <row r="8310" spans="1:8" x14ac:dyDescent="0.25">
      <c r="A8310" t="s">
        <v>8</v>
      </c>
      <c r="B8310" t="s">
        <v>116</v>
      </c>
      <c r="C8310" s="62" t="s">
        <v>117</v>
      </c>
      <c r="D8310" s="62" t="s">
        <v>117</v>
      </c>
      <c r="E8310" s="62" t="s">
        <v>117</v>
      </c>
      <c r="F8310" s="62" t="s">
        <v>13</v>
      </c>
      <c r="G8310" s="2">
        <v>606214.03500000003</v>
      </c>
      <c r="H8310" t="s">
        <v>14</v>
      </c>
    </row>
    <row r="8311" spans="1:8" x14ac:dyDescent="0.25">
      <c r="A8311" t="s">
        <v>8</v>
      </c>
      <c r="B8311" t="s">
        <v>116</v>
      </c>
      <c r="C8311" s="62" t="s">
        <v>117</v>
      </c>
      <c r="D8311" s="62" t="s">
        <v>117</v>
      </c>
      <c r="E8311" s="62" t="s">
        <v>117</v>
      </c>
      <c r="F8311" s="62" t="s">
        <v>21</v>
      </c>
      <c r="G8311" s="2">
        <v>77993.684999999998</v>
      </c>
      <c r="H8311" t="s">
        <v>14</v>
      </c>
    </row>
    <row r="8312" spans="1:8" x14ac:dyDescent="0.25">
      <c r="A8312" t="s">
        <v>8</v>
      </c>
      <c r="B8312" t="s">
        <v>116</v>
      </c>
      <c r="C8312" s="62" t="s">
        <v>117</v>
      </c>
      <c r="D8312" s="62" t="s">
        <v>117</v>
      </c>
      <c r="E8312" s="62" t="s">
        <v>117</v>
      </c>
      <c r="F8312" s="62" t="s">
        <v>17</v>
      </c>
      <c r="G8312" s="2">
        <v>57702.644999999997</v>
      </c>
      <c r="H8312" t="s">
        <v>14</v>
      </c>
    </row>
    <row r="8313" spans="1:8" x14ac:dyDescent="0.25">
      <c r="A8313" t="s">
        <v>8</v>
      </c>
      <c r="B8313" t="s">
        <v>116</v>
      </c>
      <c r="C8313" s="62" t="s">
        <v>117</v>
      </c>
      <c r="D8313" s="62" t="s">
        <v>117</v>
      </c>
      <c r="E8313" s="62" t="s">
        <v>117</v>
      </c>
      <c r="F8313" s="62" t="s">
        <v>25</v>
      </c>
      <c r="G8313" s="2">
        <v>61824.262500000004</v>
      </c>
      <c r="H8313" t="s">
        <v>14</v>
      </c>
    </row>
    <row r="8314" spans="1:8" x14ac:dyDescent="0.25">
      <c r="A8314" t="s">
        <v>8</v>
      </c>
      <c r="B8314" t="s">
        <v>116</v>
      </c>
      <c r="C8314" s="62" t="s">
        <v>117</v>
      </c>
      <c r="D8314" s="62" t="s">
        <v>117</v>
      </c>
      <c r="E8314" s="62" t="s">
        <v>117</v>
      </c>
      <c r="F8314" s="62" t="s">
        <v>20</v>
      </c>
      <c r="G8314" s="2">
        <v>96065.392500000002</v>
      </c>
      <c r="H8314" t="s">
        <v>14</v>
      </c>
    </row>
    <row r="8315" spans="1:8" x14ac:dyDescent="0.25">
      <c r="A8315" t="s">
        <v>8</v>
      </c>
      <c r="B8315" t="s">
        <v>116</v>
      </c>
      <c r="C8315" s="62" t="s">
        <v>117</v>
      </c>
      <c r="D8315" s="62" t="s">
        <v>117</v>
      </c>
      <c r="E8315" s="62" t="s">
        <v>117</v>
      </c>
      <c r="F8315" s="62" t="s">
        <v>19</v>
      </c>
      <c r="G8315" s="2">
        <v>74506.162500000006</v>
      </c>
      <c r="H8315" t="s">
        <v>14</v>
      </c>
    </row>
    <row r="8316" spans="1:8" x14ac:dyDescent="0.25">
      <c r="A8316" t="s">
        <v>8</v>
      </c>
      <c r="B8316" t="s">
        <v>116</v>
      </c>
      <c r="C8316" s="62" t="s">
        <v>117</v>
      </c>
      <c r="D8316" s="62" t="s">
        <v>117</v>
      </c>
      <c r="E8316" s="62" t="s">
        <v>117</v>
      </c>
      <c r="F8316" s="62" t="s">
        <v>18</v>
      </c>
      <c r="G8316" s="2">
        <v>33289.987500000003</v>
      </c>
      <c r="H8316" t="s">
        <v>14</v>
      </c>
    </row>
    <row r="8317" spans="1:8" x14ac:dyDescent="0.25">
      <c r="A8317" t="s">
        <v>8</v>
      </c>
      <c r="B8317" t="s">
        <v>116</v>
      </c>
      <c r="C8317" s="62" t="s">
        <v>117</v>
      </c>
      <c r="D8317" s="62" t="s">
        <v>117</v>
      </c>
      <c r="E8317" s="62" t="s">
        <v>117</v>
      </c>
      <c r="F8317" s="62" t="s">
        <v>16</v>
      </c>
      <c r="G8317" s="2">
        <v>95114.250000000015</v>
      </c>
      <c r="H8317" t="s">
        <v>14</v>
      </c>
    </row>
    <row r="8318" spans="1:8" x14ac:dyDescent="0.25">
      <c r="A8318" t="s">
        <v>8</v>
      </c>
      <c r="B8318" t="s">
        <v>116</v>
      </c>
      <c r="C8318" s="62" t="s">
        <v>117</v>
      </c>
      <c r="D8318" s="62" t="s">
        <v>117</v>
      </c>
      <c r="E8318" s="62" t="s">
        <v>117</v>
      </c>
      <c r="F8318" s="62" t="s">
        <v>24</v>
      </c>
      <c r="G8318" s="2">
        <v>41216.175000000003</v>
      </c>
      <c r="H8318" t="s">
        <v>14</v>
      </c>
    </row>
    <row r="8319" spans="1:8" x14ac:dyDescent="0.25">
      <c r="A8319" t="s">
        <v>8</v>
      </c>
      <c r="B8319" t="s">
        <v>116</v>
      </c>
      <c r="C8319" s="62" t="s">
        <v>117</v>
      </c>
      <c r="D8319" s="62" t="s">
        <v>117</v>
      </c>
      <c r="E8319" s="62" t="s">
        <v>117</v>
      </c>
      <c r="F8319" s="62" t="s">
        <v>23</v>
      </c>
      <c r="G8319" s="2">
        <v>20608.087500000001</v>
      </c>
      <c r="H8319" t="s">
        <v>14</v>
      </c>
    </row>
    <row r="8320" spans="1:8" x14ac:dyDescent="0.25">
      <c r="A8320" t="s">
        <v>8</v>
      </c>
      <c r="B8320" t="s">
        <v>116</v>
      </c>
      <c r="C8320" s="62" t="s">
        <v>117</v>
      </c>
      <c r="D8320" s="62" t="s">
        <v>117</v>
      </c>
      <c r="E8320" s="62" t="s">
        <v>117</v>
      </c>
      <c r="F8320" s="62" t="s">
        <v>22</v>
      </c>
      <c r="G8320" s="2">
        <v>82749.397499999992</v>
      </c>
      <c r="H8320" t="s">
        <v>14</v>
      </c>
    </row>
    <row r="8321" spans="1:8" x14ac:dyDescent="0.25">
      <c r="A8321" t="s">
        <v>8</v>
      </c>
      <c r="B8321" t="s">
        <v>116</v>
      </c>
      <c r="C8321" s="62" t="s">
        <v>117</v>
      </c>
      <c r="D8321" s="62" t="s">
        <v>117</v>
      </c>
      <c r="E8321" s="62" t="s">
        <v>117</v>
      </c>
      <c r="F8321" s="62" t="s">
        <v>15</v>
      </c>
      <c r="G8321" s="2">
        <v>71335.6875</v>
      </c>
      <c r="H8321" t="s">
        <v>14</v>
      </c>
    </row>
    <row r="8322" spans="1:8" x14ac:dyDescent="0.25">
      <c r="A8322" t="s">
        <v>8</v>
      </c>
      <c r="B8322" t="s">
        <v>116</v>
      </c>
      <c r="C8322" s="62" t="s">
        <v>117</v>
      </c>
      <c r="D8322" s="62" t="s">
        <v>117</v>
      </c>
      <c r="E8322" s="62" t="s">
        <v>117</v>
      </c>
      <c r="F8322" s="62" t="s">
        <v>13</v>
      </c>
      <c r="G8322" s="2">
        <v>42801.412499999999</v>
      </c>
      <c r="H8322" t="s">
        <v>14</v>
      </c>
    </row>
    <row r="8323" spans="1:8" x14ac:dyDescent="0.25">
      <c r="A8323" t="s">
        <v>8</v>
      </c>
      <c r="B8323" t="s">
        <v>116</v>
      </c>
      <c r="C8323" s="62" t="s">
        <v>117</v>
      </c>
      <c r="D8323" s="62" t="s">
        <v>117</v>
      </c>
      <c r="E8323" s="62" t="s">
        <v>117</v>
      </c>
      <c r="F8323" s="62" t="s">
        <v>17</v>
      </c>
      <c r="G8323" s="2">
        <v>13826.035199087713</v>
      </c>
      <c r="H8323" t="s">
        <v>14</v>
      </c>
    </row>
    <row r="8324" spans="1:8" x14ac:dyDescent="0.25">
      <c r="A8324" t="s">
        <v>8</v>
      </c>
      <c r="B8324" t="s">
        <v>116</v>
      </c>
      <c r="C8324" s="62" t="s">
        <v>117</v>
      </c>
      <c r="D8324" s="62" t="s">
        <v>117</v>
      </c>
      <c r="E8324" s="62" t="s">
        <v>117</v>
      </c>
      <c r="F8324" s="62" t="s">
        <v>20</v>
      </c>
      <c r="G8324" s="2">
        <v>3456.5087997719284</v>
      </c>
      <c r="H8324" t="s">
        <v>14</v>
      </c>
    </row>
    <row r="8325" spans="1:8" x14ac:dyDescent="0.25">
      <c r="A8325" t="s">
        <v>8</v>
      </c>
      <c r="B8325" t="s">
        <v>116</v>
      </c>
      <c r="C8325" s="62" t="s">
        <v>117</v>
      </c>
      <c r="D8325" s="62" t="s">
        <v>117</v>
      </c>
      <c r="E8325" s="62" t="s">
        <v>117</v>
      </c>
      <c r="F8325" s="62" t="s">
        <v>19</v>
      </c>
      <c r="G8325" s="2">
        <v>10369.526399315784</v>
      </c>
      <c r="H8325" t="s">
        <v>14</v>
      </c>
    </row>
    <row r="8326" spans="1:8" x14ac:dyDescent="0.25">
      <c r="A8326" t="s">
        <v>8</v>
      </c>
      <c r="B8326" t="s">
        <v>116</v>
      </c>
      <c r="C8326" s="62" t="s">
        <v>117</v>
      </c>
      <c r="D8326" s="62" t="s">
        <v>117</v>
      </c>
      <c r="E8326" s="62" t="s">
        <v>117</v>
      </c>
      <c r="F8326" s="62" t="s">
        <v>16</v>
      </c>
      <c r="G8326" s="2">
        <v>6913.0175995438567</v>
      </c>
      <c r="H8326" t="s">
        <v>14</v>
      </c>
    </row>
    <row r="8327" spans="1:8" x14ac:dyDescent="0.25">
      <c r="A8327" t="s">
        <v>8</v>
      </c>
      <c r="B8327" t="s">
        <v>116</v>
      </c>
      <c r="C8327" s="62" t="s">
        <v>117</v>
      </c>
      <c r="D8327" s="62" t="s">
        <v>117</v>
      </c>
      <c r="E8327" s="62" t="s">
        <v>117</v>
      </c>
      <c r="F8327" s="62" t="s">
        <v>23</v>
      </c>
      <c r="G8327" s="2">
        <v>3456.5087997719284</v>
      </c>
      <c r="H8327" t="s">
        <v>14</v>
      </c>
    </row>
    <row r="8328" spans="1:8" x14ac:dyDescent="0.25">
      <c r="A8328" t="s">
        <v>8</v>
      </c>
      <c r="B8328" t="s">
        <v>116</v>
      </c>
      <c r="C8328" s="62" t="s">
        <v>117</v>
      </c>
      <c r="D8328" s="62" t="s">
        <v>117</v>
      </c>
      <c r="E8328" s="62" t="s">
        <v>117</v>
      </c>
      <c r="F8328" s="62" t="s">
        <v>22</v>
      </c>
      <c r="G8328" s="2">
        <v>3456.5087997719284</v>
      </c>
      <c r="H8328" t="s">
        <v>14</v>
      </c>
    </row>
    <row r="8329" spans="1:8" x14ac:dyDescent="0.25">
      <c r="A8329" t="s">
        <v>8</v>
      </c>
      <c r="B8329" t="s">
        <v>116</v>
      </c>
      <c r="C8329" s="62" t="s">
        <v>117</v>
      </c>
      <c r="D8329" s="62" t="s">
        <v>117</v>
      </c>
      <c r="E8329" s="62" t="s">
        <v>117</v>
      </c>
      <c r="F8329" s="62" t="s">
        <v>15</v>
      </c>
      <c r="G8329" s="2">
        <v>6913.0175995438567</v>
      </c>
      <c r="H8329" t="s">
        <v>14</v>
      </c>
    </row>
    <row r="8330" spans="1:8" x14ac:dyDescent="0.25">
      <c r="A8330" t="s">
        <v>8</v>
      </c>
      <c r="B8330" t="s">
        <v>116</v>
      </c>
      <c r="C8330" s="62" t="s">
        <v>117</v>
      </c>
      <c r="D8330" s="62" t="s">
        <v>117</v>
      </c>
      <c r="E8330" s="62" t="s">
        <v>117</v>
      </c>
      <c r="F8330" s="62" t="s">
        <v>21</v>
      </c>
      <c r="G8330" s="2">
        <v>31335.822000000004</v>
      </c>
      <c r="H8330" t="s">
        <v>14</v>
      </c>
    </row>
    <row r="8331" spans="1:8" x14ac:dyDescent="0.25">
      <c r="A8331" t="s">
        <v>8</v>
      </c>
      <c r="B8331" t="s">
        <v>116</v>
      </c>
      <c r="C8331" s="62" t="s">
        <v>117</v>
      </c>
      <c r="D8331" s="62" t="s">
        <v>117</v>
      </c>
      <c r="E8331" s="62" t="s">
        <v>117</v>
      </c>
      <c r="F8331" s="62" t="s">
        <v>17</v>
      </c>
      <c r="G8331" s="2">
        <v>40040.216999999997</v>
      </c>
      <c r="H8331" t="s">
        <v>14</v>
      </c>
    </row>
    <row r="8332" spans="1:8" x14ac:dyDescent="0.25">
      <c r="A8332" t="s">
        <v>8</v>
      </c>
      <c r="B8332" t="s">
        <v>116</v>
      </c>
      <c r="C8332" s="62" t="s">
        <v>117</v>
      </c>
      <c r="D8332" s="62" t="s">
        <v>117</v>
      </c>
      <c r="E8332" s="62" t="s">
        <v>117</v>
      </c>
      <c r="F8332" s="62" t="s">
        <v>25</v>
      </c>
      <c r="G8332" s="2">
        <v>115942.5414</v>
      </c>
      <c r="H8332" t="s">
        <v>14</v>
      </c>
    </row>
    <row r="8333" spans="1:8" x14ac:dyDescent="0.25">
      <c r="A8333" t="s">
        <v>8</v>
      </c>
      <c r="B8333" t="s">
        <v>116</v>
      </c>
      <c r="C8333" s="62" t="s">
        <v>117</v>
      </c>
      <c r="D8333" s="62" t="s">
        <v>117</v>
      </c>
      <c r="E8333" s="62" t="s">
        <v>117</v>
      </c>
      <c r="F8333" s="62" t="s">
        <v>20</v>
      </c>
      <c r="G8333" s="2">
        <v>50485.491000000002</v>
      </c>
      <c r="H8333" t="s">
        <v>14</v>
      </c>
    </row>
    <row r="8334" spans="1:8" x14ac:dyDescent="0.25">
      <c r="A8334" t="s">
        <v>8</v>
      </c>
      <c r="B8334" t="s">
        <v>116</v>
      </c>
      <c r="C8334" s="62" t="s">
        <v>117</v>
      </c>
      <c r="D8334" s="62" t="s">
        <v>117</v>
      </c>
      <c r="E8334" s="62" t="s">
        <v>117</v>
      </c>
      <c r="F8334" s="62" t="s">
        <v>19</v>
      </c>
      <c r="G8334" s="2">
        <v>43521.974999999999</v>
      </c>
      <c r="H8334" t="s">
        <v>14</v>
      </c>
    </row>
    <row r="8335" spans="1:8" x14ac:dyDescent="0.25">
      <c r="A8335" t="s">
        <v>8</v>
      </c>
      <c r="B8335" t="s">
        <v>116</v>
      </c>
      <c r="C8335" s="62" t="s">
        <v>117</v>
      </c>
      <c r="D8335" s="62" t="s">
        <v>117</v>
      </c>
      <c r="E8335" s="62" t="s">
        <v>117</v>
      </c>
      <c r="F8335" s="62" t="s">
        <v>18</v>
      </c>
      <c r="G8335" s="2">
        <v>50485.491000000002</v>
      </c>
      <c r="H8335" t="s">
        <v>14</v>
      </c>
    </row>
    <row r="8336" spans="1:8" x14ac:dyDescent="0.25">
      <c r="A8336" t="s">
        <v>8</v>
      </c>
      <c r="B8336" t="s">
        <v>116</v>
      </c>
      <c r="C8336" s="62" t="s">
        <v>117</v>
      </c>
      <c r="D8336" s="62" t="s">
        <v>117</v>
      </c>
      <c r="E8336" s="62" t="s">
        <v>117</v>
      </c>
      <c r="F8336" s="62" t="s">
        <v>16</v>
      </c>
      <c r="G8336" s="2">
        <v>60930.764999999999</v>
      </c>
      <c r="H8336" t="s">
        <v>14</v>
      </c>
    </row>
    <row r="8337" spans="1:8" x14ac:dyDescent="0.25">
      <c r="A8337" t="s">
        <v>8</v>
      </c>
      <c r="B8337" t="s">
        <v>116</v>
      </c>
      <c r="C8337" s="62" t="s">
        <v>117</v>
      </c>
      <c r="D8337" s="62" t="s">
        <v>117</v>
      </c>
      <c r="E8337" s="62" t="s">
        <v>117</v>
      </c>
      <c r="F8337" s="62" t="s">
        <v>24</v>
      </c>
      <c r="G8337" s="2">
        <v>36210.283199999998</v>
      </c>
      <c r="H8337" t="s">
        <v>14</v>
      </c>
    </row>
    <row r="8338" spans="1:8" x14ac:dyDescent="0.25">
      <c r="A8338" t="s">
        <v>8</v>
      </c>
      <c r="B8338" t="s">
        <v>116</v>
      </c>
      <c r="C8338" s="62" t="s">
        <v>117</v>
      </c>
      <c r="D8338" s="62" t="s">
        <v>117</v>
      </c>
      <c r="E8338" s="62" t="s">
        <v>117</v>
      </c>
      <c r="F8338" s="62" t="s">
        <v>23</v>
      </c>
      <c r="G8338" s="2">
        <v>26461.360800000002</v>
      </c>
      <c r="H8338" t="s">
        <v>14</v>
      </c>
    </row>
    <row r="8339" spans="1:8" x14ac:dyDescent="0.25">
      <c r="A8339" t="s">
        <v>8</v>
      </c>
      <c r="B8339" t="s">
        <v>116</v>
      </c>
      <c r="C8339" s="62" t="s">
        <v>117</v>
      </c>
      <c r="D8339" s="62" t="s">
        <v>117</v>
      </c>
      <c r="E8339" s="62" t="s">
        <v>117</v>
      </c>
      <c r="F8339" s="62" t="s">
        <v>22</v>
      </c>
      <c r="G8339" s="2">
        <v>48744.612000000001</v>
      </c>
      <c r="H8339" t="s">
        <v>14</v>
      </c>
    </row>
    <row r="8340" spans="1:8" x14ac:dyDescent="0.25">
      <c r="A8340" t="s">
        <v>8</v>
      </c>
      <c r="B8340" t="s">
        <v>116</v>
      </c>
      <c r="C8340" s="62" t="s">
        <v>117</v>
      </c>
      <c r="D8340" s="62" t="s">
        <v>117</v>
      </c>
      <c r="E8340" s="62" t="s">
        <v>117</v>
      </c>
      <c r="F8340" s="62" t="s">
        <v>15</v>
      </c>
      <c r="G8340" s="2">
        <v>59189.885999999999</v>
      </c>
      <c r="H8340" t="s">
        <v>14</v>
      </c>
    </row>
    <row r="8341" spans="1:8" x14ac:dyDescent="0.25">
      <c r="A8341" t="s">
        <v>8</v>
      </c>
      <c r="B8341" t="s">
        <v>116</v>
      </c>
      <c r="C8341" s="62" t="s">
        <v>117</v>
      </c>
      <c r="D8341" s="62" t="s">
        <v>117</v>
      </c>
      <c r="E8341" s="62" t="s">
        <v>117</v>
      </c>
      <c r="F8341" s="62" t="s">
        <v>13</v>
      </c>
      <c r="G8341" s="2">
        <v>136484.9136</v>
      </c>
      <c r="H8341" t="s">
        <v>14</v>
      </c>
    </row>
    <row r="8342" spans="1:8" x14ac:dyDescent="0.25">
      <c r="A8342" t="s">
        <v>8</v>
      </c>
      <c r="B8342" t="s">
        <v>116</v>
      </c>
      <c r="C8342" s="62" t="s">
        <v>117</v>
      </c>
      <c r="D8342" s="62" t="s">
        <v>117</v>
      </c>
      <c r="E8342" s="62" t="s">
        <v>117</v>
      </c>
      <c r="F8342" s="62" t="s">
        <v>21</v>
      </c>
      <c r="G8342" s="2">
        <v>609837.98399999994</v>
      </c>
      <c r="H8342" t="s">
        <v>14</v>
      </c>
    </row>
    <row r="8343" spans="1:8" x14ac:dyDescent="0.25">
      <c r="A8343" t="s">
        <v>8</v>
      </c>
      <c r="B8343" t="s">
        <v>116</v>
      </c>
      <c r="C8343" s="62" t="s">
        <v>117</v>
      </c>
      <c r="D8343" s="62" t="s">
        <v>117</v>
      </c>
      <c r="E8343" s="62" t="s">
        <v>117</v>
      </c>
      <c r="F8343" s="62" t="s">
        <v>17</v>
      </c>
      <c r="G8343" s="2">
        <v>662410.22400000005</v>
      </c>
      <c r="H8343" t="s">
        <v>14</v>
      </c>
    </row>
    <row r="8344" spans="1:8" x14ac:dyDescent="0.25">
      <c r="A8344" t="s">
        <v>8</v>
      </c>
      <c r="B8344" t="s">
        <v>116</v>
      </c>
      <c r="C8344" s="62" t="s">
        <v>117</v>
      </c>
      <c r="D8344" s="62" t="s">
        <v>117</v>
      </c>
      <c r="E8344" s="62" t="s">
        <v>117</v>
      </c>
      <c r="F8344" s="62" t="s">
        <v>20</v>
      </c>
      <c r="G8344" s="2">
        <v>825384.16800000006</v>
      </c>
      <c r="H8344" t="s">
        <v>14</v>
      </c>
    </row>
    <row r="8345" spans="1:8" x14ac:dyDescent="0.25">
      <c r="A8345" t="s">
        <v>8</v>
      </c>
      <c r="B8345" t="s">
        <v>116</v>
      </c>
      <c r="C8345" s="62" t="s">
        <v>117</v>
      </c>
      <c r="D8345" s="62" t="s">
        <v>117</v>
      </c>
      <c r="E8345" s="62" t="s">
        <v>117</v>
      </c>
      <c r="F8345" s="62" t="s">
        <v>19</v>
      </c>
      <c r="G8345" s="2">
        <v>736011.36</v>
      </c>
      <c r="H8345" t="s">
        <v>14</v>
      </c>
    </row>
    <row r="8346" spans="1:8" x14ac:dyDescent="0.25">
      <c r="A8346" t="s">
        <v>8</v>
      </c>
      <c r="B8346" t="s">
        <v>116</v>
      </c>
      <c r="C8346" s="62" t="s">
        <v>117</v>
      </c>
      <c r="D8346" s="62" t="s">
        <v>117</v>
      </c>
      <c r="E8346" s="62" t="s">
        <v>117</v>
      </c>
      <c r="F8346" s="62" t="s">
        <v>18</v>
      </c>
      <c r="G8346" s="2">
        <v>809612.49600000004</v>
      </c>
      <c r="H8346" t="s">
        <v>14</v>
      </c>
    </row>
    <row r="8347" spans="1:8" x14ac:dyDescent="0.25">
      <c r="A8347" t="s">
        <v>8</v>
      </c>
      <c r="B8347" t="s">
        <v>116</v>
      </c>
      <c r="C8347" s="62" t="s">
        <v>117</v>
      </c>
      <c r="D8347" s="62" t="s">
        <v>117</v>
      </c>
      <c r="E8347" s="62" t="s">
        <v>117</v>
      </c>
      <c r="F8347" s="62" t="s">
        <v>16</v>
      </c>
      <c r="G8347" s="2">
        <v>404806.24800000002</v>
      </c>
      <c r="H8347" t="s">
        <v>14</v>
      </c>
    </row>
    <row r="8348" spans="1:8" x14ac:dyDescent="0.25">
      <c r="A8348" t="s">
        <v>8</v>
      </c>
      <c r="B8348" t="s">
        <v>116</v>
      </c>
      <c r="C8348" s="62" t="s">
        <v>117</v>
      </c>
      <c r="D8348" s="62" t="s">
        <v>117</v>
      </c>
      <c r="E8348" s="62" t="s">
        <v>117</v>
      </c>
      <c r="F8348" s="62" t="s">
        <v>22</v>
      </c>
      <c r="G8348" s="2">
        <v>537989.25599999994</v>
      </c>
      <c r="H8348" t="s">
        <v>14</v>
      </c>
    </row>
    <row r="8349" spans="1:8" x14ac:dyDescent="0.25">
      <c r="A8349" t="s">
        <v>8</v>
      </c>
      <c r="B8349" t="s">
        <v>116</v>
      </c>
      <c r="C8349" s="62" t="s">
        <v>117</v>
      </c>
      <c r="D8349" s="62" t="s">
        <v>117</v>
      </c>
      <c r="E8349" s="62" t="s">
        <v>117</v>
      </c>
      <c r="F8349" s="62" t="s">
        <v>15</v>
      </c>
      <c r="G8349" s="2">
        <v>355738.82400000002</v>
      </c>
      <c r="H8349" t="s">
        <v>14</v>
      </c>
    </row>
    <row r="8350" spans="1:8" x14ac:dyDescent="0.25">
      <c r="A8350" t="s">
        <v>8</v>
      </c>
      <c r="B8350" t="s">
        <v>116</v>
      </c>
      <c r="C8350" s="62" t="s">
        <v>117</v>
      </c>
      <c r="D8350" s="62" t="s">
        <v>117</v>
      </c>
      <c r="E8350" s="62" t="s">
        <v>117</v>
      </c>
      <c r="F8350" s="62" t="s">
        <v>13</v>
      </c>
      <c r="G8350" s="2">
        <v>296156.95199999999</v>
      </c>
      <c r="H8350" t="s">
        <v>14</v>
      </c>
    </row>
    <row r="8351" spans="1:8" x14ac:dyDescent="0.25">
      <c r="A8351" t="s">
        <v>8</v>
      </c>
      <c r="B8351" t="s">
        <v>116</v>
      </c>
      <c r="C8351" s="62" t="s">
        <v>117</v>
      </c>
      <c r="D8351" s="62" t="s">
        <v>117</v>
      </c>
      <c r="E8351" s="62" t="s">
        <v>117</v>
      </c>
      <c r="F8351" s="62" t="s">
        <v>21</v>
      </c>
      <c r="G8351" s="2">
        <v>725888.51370000013</v>
      </c>
      <c r="H8351" t="s">
        <v>14</v>
      </c>
    </row>
    <row r="8352" spans="1:8" x14ac:dyDescent="0.25">
      <c r="A8352" t="s">
        <v>8</v>
      </c>
      <c r="B8352" t="s">
        <v>116</v>
      </c>
      <c r="C8352" s="62" t="s">
        <v>117</v>
      </c>
      <c r="D8352" s="62" t="s">
        <v>117</v>
      </c>
      <c r="E8352" s="62" t="s">
        <v>117</v>
      </c>
      <c r="F8352" s="62" t="s">
        <v>17</v>
      </c>
      <c r="G8352" s="2">
        <v>479670.19379999995</v>
      </c>
      <c r="H8352" t="s">
        <v>14</v>
      </c>
    </row>
    <row r="8353" spans="1:8" x14ac:dyDescent="0.25">
      <c r="A8353" t="s">
        <v>8</v>
      </c>
      <c r="B8353" t="s">
        <v>116</v>
      </c>
      <c r="C8353" s="62" t="s">
        <v>117</v>
      </c>
      <c r="D8353" s="62" t="s">
        <v>117</v>
      </c>
      <c r="E8353" s="62" t="s">
        <v>117</v>
      </c>
      <c r="F8353" s="62" t="s">
        <v>25</v>
      </c>
      <c r="G8353" s="2">
        <v>136949.14799999999</v>
      </c>
      <c r="H8353" t="s">
        <v>14</v>
      </c>
    </row>
    <row r="8354" spans="1:8" x14ac:dyDescent="0.25">
      <c r="A8354" t="s">
        <v>8</v>
      </c>
      <c r="B8354" t="s">
        <v>116</v>
      </c>
      <c r="C8354" s="62" t="s">
        <v>117</v>
      </c>
      <c r="D8354" s="62" t="s">
        <v>117</v>
      </c>
      <c r="E8354" s="62" t="s">
        <v>117</v>
      </c>
      <c r="F8354" s="62" t="s">
        <v>20</v>
      </c>
      <c r="G8354" s="2">
        <v>688981.87890000001</v>
      </c>
      <c r="H8354" t="s">
        <v>14</v>
      </c>
    </row>
    <row r="8355" spans="1:8" x14ac:dyDescent="0.25">
      <c r="A8355" t="s">
        <v>8</v>
      </c>
      <c r="B8355" t="s">
        <v>116</v>
      </c>
      <c r="C8355" s="62" t="s">
        <v>117</v>
      </c>
      <c r="D8355" s="62" t="s">
        <v>117</v>
      </c>
      <c r="E8355" s="62" t="s">
        <v>117</v>
      </c>
      <c r="F8355" s="62" t="s">
        <v>19</v>
      </c>
      <c r="G8355" s="2">
        <v>397616.76360000001</v>
      </c>
      <c r="H8355" t="s">
        <v>14</v>
      </c>
    </row>
    <row r="8356" spans="1:8" x14ac:dyDescent="0.25">
      <c r="A8356" t="s">
        <v>8</v>
      </c>
      <c r="B8356" t="s">
        <v>116</v>
      </c>
      <c r="C8356" s="62" t="s">
        <v>117</v>
      </c>
      <c r="D8356" s="62" t="s">
        <v>117</v>
      </c>
      <c r="E8356" s="62" t="s">
        <v>117</v>
      </c>
      <c r="F8356" s="62" t="s">
        <v>18</v>
      </c>
      <c r="G8356" s="2">
        <v>661417.96140000003</v>
      </c>
      <c r="H8356" t="s">
        <v>14</v>
      </c>
    </row>
    <row r="8357" spans="1:8" x14ac:dyDescent="0.25">
      <c r="A8357" t="s">
        <v>8</v>
      </c>
      <c r="B8357" t="s">
        <v>116</v>
      </c>
      <c r="C8357" s="62" t="s">
        <v>117</v>
      </c>
      <c r="D8357" s="62" t="s">
        <v>117</v>
      </c>
      <c r="E8357" s="62" t="s">
        <v>117</v>
      </c>
      <c r="F8357" s="62" t="s">
        <v>16</v>
      </c>
      <c r="G8357" s="2">
        <v>282022.39799999999</v>
      </c>
      <c r="H8357" t="s">
        <v>14</v>
      </c>
    </row>
    <row r="8358" spans="1:8" x14ac:dyDescent="0.25">
      <c r="A8358" t="s">
        <v>8</v>
      </c>
      <c r="B8358" t="s">
        <v>116</v>
      </c>
      <c r="C8358" s="62" t="s">
        <v>117</v>
      </c>
      <c r="D8358" s="62" t="s">
        <v>117</v>
      </c>
      <c r="E8358" s="62" t="s">
        <v>117</v>
      </c>
      <c r="F8358" s="62" t="s">
        <v>24</v>
      </c>
      <c r="G8358" s="2">
        <v>207512.77680000002</v>
      </c>
      <c r="H8358" t="s">
        <v>14</v>
      </c>
    </row>
    <row r="8359" spans="1:8" x14ac:dyDescent="0.25">
      <c r="A8359" t="s">
        <v>8</v>
      </c>
      <c r="B8359" t="s">
        <v>116</v>
      </c>
      <c r="C8359" s="62" t="s">
        <v>117</v>
      </c>
      <c r="D8359" s="62" t="s">
        <v>117</v>
      </c>
      <c r="E8359" s="62" t="s">
        <v>117</v>
      </c>
      <c r="F8359" s="62" t="s">
        <v>23</v>
      </c>
      <c r="G8359" s="2">
        <v>253239.86519999997</v>
      </c>
      <c r="H8359" t="s">
        <v>14</v>
      </c>
    </row>
    <row r="8360" spans="1:8" x14ac:dyDescent="0.25">
      <c r="A8360" t="s">
        <v>8</v>
      </c>
      <c r="B8360" t="s">
        <v>116</v>
      </c>
      <c r="C8360" s="62" t="s">
        <v>117</v>
      </c>
      <c r="D8360" s="62" t="s">
        <v>117</v>
      </c>
      <c r="E8360" s="62" t="s">
        <v>117</v>
      </c>
      <c r="F8360" s="62" t="s">
        <v>22</v>
      </c>
      <c r="G8360" s="2">
        <v>313764.42510000005</v>
      </c>
      <c r="H8360" t="s">
        <v>14</v>
      </c>
    </row>
    <row r="8361" spans="1:8" x14ac:dyDescent="0.25">
      <c r="A8361" t="s">
        <v>8</v>
      </c>
      <c r="B8361" t="s">
        <v>116</v>
      </c>
      <c r="C8361" s="62" t="s">
        <v>117</v>
      </c>
      <c r="D8361" s="62" t="s">
        <v>117</v>
      </c>
      <c r="E8361" s="62" t="s">
        <v>117</v>
      </c>
      <c r="F8361" s="62" t="s">
        <v>15</v>
      </c>
      <c r="G8361" s="2">
        <v>261944.26019999999</v>
      </c>
      <c r="H8361" t="s">
        <v>14</v>
      </c>
    </row>
    <row r="8362" spans="1:8" x14ac:dyDescent="0.25">
      <c r="A8362" t="s">
        <v>8</v>
      </c>
      <c r="B8362" t="s">
        <v>116</v>
      </c>
      <c r="C8362" s="62" t="s">
        <v>117</v>
      </c>
      <c r="D8362" s="62" t="s">
        <v>117</v>
      </c>
      <c r="E8362" s="62" t="s">
        <v>117</v>
      </c>
      <c r="F8362" s="62" t="s">
        <v>13</v>
      </c>
      <c r="G8362" s="2">
        <v>215056.5858</v>
      </c>
      <c r="H8362" t="s">
        <v>14</v>
      </c>
    </row>
    <row r="8363" spans="1:8" x14ac:dyDescent="0.25">
      <c r="A8363" t="s">
        <v>8</v>
      </c>
      <c r="B8363" t="s">
        <v>116</v>
      </c>
      <c r="C8363" s="62" t="s">
        <v>117</v>
      </c>
      <c r="D8363" s="62" t="s">
        <v>117</v>
      </c>
      <c r="E8363" s="62" t="s">
        <v>117</v>
      </c>
      <c r="F8363" s="62" t="s">
        <v>21</v>
      </c>
      <c r="G8363" s="2">
        <v>86568.955199999997</v>
      </c>
      <c r="H8363" t="s">
        <v>14</v>
      </c>
    </row>
    <row r="8364" spans="1:8" x14ac:dyDescent="0.25">
      <c r="A8364" t="s">
        <v>8</v>
      </c>
      <c r="B8364" t="s">
        <v>116</v>
      </c>
      <c r="C8364" s="62" t="s">
        <v>117</v>
      </c>
      <c r="D8364" s="62" t="s">
        <v>117</v>
      </c>
      <c r="E8364" s="62" t="s">
        <v>117</v>
      </c>
      <c r="F8364" s="62" t="s">
        <v>17</v>
      </c>
      <c r="G8364" s="2">
        <v>72549.691199999987</v>
      </c>
      <c r="H8364" t="s">
        <v>14</v>
      </c>
    </row>
    <row r="8365" spans="1:8" x14ac:dyDescent="0.25">
      <c r="A8365" t="s">
        <v>8</v>
      </c>
      <c r="B8365" t="s">
        <v>116</v>
      </c>
      <c r="C8365" s="62" t="s">
        <v>117</v>
      </c>
      <c r="D8365" s="62" t="s">
        <v>117</v>
      </c>
      <c r="E8365" s="62" t="s">
        <v>117</v>
      </c>
      <c r="F8365" s="62" t="s">
        <v>25</v>
      </c>
      <c r="G8365" s="2">
        <v>53390.030400000003</v>
      </c>
      <c r="H8365" t="s">
        <v>14</v>
      </c>
    </row>
    <row r="8366" spans="1:8" x14ac:dyDescent="0.25">
      <c r="A8366" t="s">
        <v>8</v>
      </c>
      <c r="B8366" t="s">
        <v>116</v>
      </c>
      <c r="C8366" s="62" t="s">
        <v>117</v>
      </c>
      <c r="D8366" s="62" t="s">
        <v>117</v>
      </c>
      <c r="E8366" s="62" t="s">
        <v>117</v>
      </c>
      <c r="F8366" s="62" t="s">
        <v>20</v>
      </c>
      <c r="G8366" s="2">
        <v>97083.403199999986</v>
      </c>
      <c r="H8366" t="s">
        <v>14</v>
      </c>
    </row>
    <row r="8367" spans="1:8" x14ac:dyDescent="0.25">
      <c r="A8367" t="s">
        <v>8</v>
      </c>
      <c r="B8367" t="s">
        <v>116</v>
      </c>
      <c r="C8367" s="62" t="s">
        <v>117</v>
      </c>
      <c r="D8367" s="62" t="s">
        <v>117</v>
      </c>
      <c r="E8367" s="62" t="s">
        <v>117</v>
      </c>
      <c r="F8367" s="62" t="s">
        <v>19</v>
      </c>
      <c r="G8367" s="2">
        <v>61334.28</v>
      </c>
      <c r="H8367" t="s">
        <v>14</v>
      </c>
    </row>
    <row r="8368" spans="1:8" x14ac:dyDescent="0.25">
      <c r="A8368" t="s">
        <v>8</v>
      </c>
      <c r="B8368" t="s">
        <v>116</v>
      </c>
      <c r="C8368" s="62" t="s">
        <v>117</v>
      </c>
      <c r="D8368" s="62" t="s">
        <v>117</v>
      </c>
      <c r="E8368" s="62" t="s">
        <v>117</v>
      </c>
      <c r="F8368" s="62" t="s">
        <v>18</v>
      </c>
      <c r="G8368" s="2">
        <v>99887.256000000008</v>
      </c>
      <c r="H8368" t="s">
        <v>14</v>
      </c>
    </row>
    <row r="8369" spans="1:8" x14ac:dyDescent="0.25">
      <c r="A8369" t="s">
        <v>8</v>
      </c>
      <c r="B8369" t="s">
        <v>116</v>
      </c>
      <c r="C8369" s="62" t="s">
        <v>117</v>
      </c>
      <c r="D8369" s="62" t="s">
        <v>117</v>
      </c>
      <c r="E8369" s="62" t="s">
        <v>117</v>
      </c>
      <c r="F8369" s="62" t="s">
        <v>16</v>
      </c>
      <c r="G8369" s="2">
        <v>42466.6872</v>
      </c>
      <c r="H8369" t="s">
        <v>14</v>
      </c>
    </row>
    <row r="8370" spans="1:8" x14ac:dyDescent="0.25">
      <c r="A8370" t="s">
        <v>8</v>
      </c>
      <c r="B8370" t="s">
        <v>116</v>
      </c>
      <c r="C8370" s="62" t="s">
        <v>117</v>
      </c>
      <c r="D8370" s="62" t="s">
        <v>117</v>
      </c>
      <c r="E8370" s="62" t="s">
        <v>117</v>
      </c>
      <c r="F8370" s="62" t="s">
        <v>24</v>
      </c>
      <c r="G8370" s="2">
        <v>58764.081599999998</v>
      </c>
      <c r="H8370" t="s">
        <v>14</v>
      </c>
    </row>
    <row r="8371" spans="1:8" x14ac:dyDescent="0.25">
      <c r="A8371" t="s">
        <v>8</v>
      </c>
      <c r="B8371" t="s">
        <v>116</v>
      </c>
      <c r="C8371" s="62" t="s">
        <v>117</v>
      </c>
      <c r="D8371" s="62" t="s">
        <v>117</v>
      </c>
      <c r="E8371" s="62" t="s">
        <v>117</v>
      </c>
      <c r="F8371" s="62" t="s">
        <v>23</v>
      </c>
      <c r="G8371" s="2">
        <v>41298.415200000003</v>
      </c>
      <c r="H8371" t="s">
        <v>14</v>
      </c>
    </row>
    <row r="8372" spans="1:8" x14ac:dyDescent="0.25">
      <c r="A8372" t="s">
        <v>8</v>
      </c>
      <c r="B8372" t="s">
        <v>116</v>
      </c>
      <c r="C8372" s="62" t="s">
        <v>117</v>
      </c>
      <c r="D8372" s="62" t="s">
        <v>117</v>
      </c>
      <c r="E8372" s="62" t="s">
        <v>117</v>
      </c>
      <c r="F8372" s="62" t="s">
        <v>22</v>
      </c>
      <c r="G8372" s="2">
        <v>75353.543999999994</v>
      </c>
      <c r="H8372" t="s">
        <v>14</v>
      </c>
    </row>
    <row r="8373" spans="1:8" x14ac:dyDescent="0.25">
      <c r="A8373" t="s">
        <v>8</v>
      </c>
      <c r="B8373" t="s">
        <v>116</v>
      </c>
      <c r="C8373" s="62" t="s">
        <v>117</v>
      </c>
      <c r="D8373" s="62" t="s">
        <v>117</v>
      </c>
      <c r="E8373" s="62" t="s">
        <v>117</v>
      </c>
      <c r="F8373" s="62" t="s">
        <v>15</v>
      </c>
      <c r="G8373" s="2">
        <v>50060.455199999997</v>
      </c>
      <c r="H8373" t="s">
        <v>14</v>
      </c>
    </row>
    <row r="8374" spans="1:8" x14ac:dyDescent="0.25">
      <c r="A8374" t="s">
        <v>8</v>
      </c>
      <c r="B8374" t="s">
        <v>116</v>
      </c>
      <c r="C8374" s="62" t="s">
        <v>117</v>
      </c>
      <c r="D8374" s="62" t="s">
        <v>117</v>
      </c>
      <c r="E8374" s="62" t="s">
        <v>117</v>
      </c>
      <c r="F8374" s="62" t="s">
        <v>13</v>
      </c>
      <c r="G8374" s="2">
        <v>47782.324800000002</v>
      </c>
      <c r="H8374" t="s">
        <v>14</v>
      </c>
    </row>
    <row r="8375" spans="1:8" x14ac:dyDescent="0.25">
      <c r="A8375" t="s">
        <v>8</v>
      </c>
      <c r="B8375" t="s">
        <v>116</v>
      </c>
      <c r="C8375" s="62" t="s">
        <v>117</v>
      </c>
      <c r="D8375" s="62" t="s">
        <v>117</v>
      </c>
      <c r="E8375" s="62" t="s">
        <v>117</v>
      </c>
      <c r="F8375" s="62" t="s">
        <v>21</v>
      </c>
      <c r="G8375" s="2">
        <v>144725.07419999997</v>
      </c>
      <c r="H8375" t="s">
        <v>14</v>
      </c>
    </row>
    <row r="8376" spans="1:8" x14ac:dyDescent="0.25">
      <c r="A8376" t="s">
        <v>8</v>
      </c>
      <c r="B8376" t="s">
        <v>116</v>
      </c>
      <c r="C8376" s="62" t="s">
        <v>117</v>
      </c>
      <c r="D8376" s="62" t="s">
        <v>117</v>
      </c>
      <c r="E8376" s="62" t="s">
        <v>117</v>
      </c>
      <c r="F8376" s="62" t="s">
        <v>17</v>
      </c>
      <c r="G8376" s="2">
        <v>144028.72260000001</v>
      </c>
      <c r="H8376" t="s">
        <v>14</v>
      </c>
    </row>
    <row r="8377" spans="1:8" x14ac:dyDescent="0.25">
      <c r="A8377" t="s">
        <v>8</v>
      </c>
      <c r="B8377" t="s">
        <v>116</v>
      </c>
      <c r="C8377" s="62" t="s">
        <v>117</v>
      </c>
      <c r="D8377" s="62" t="s">
        <v>117</v>
      </c>
      <c r="E8377" s="62" t="s">
        <v>117</v>
      </c>
      <c r="F8377" s="62" t="s">
        <v>25</v>
      </c>
      <c r="G8377" s="2">
        <v>54141.336900000002</v>
      </c>
      <c r="H8377" t="s">
        <v>14</v>
      </c>
    </row>
    <row r="8378" spans="1:8" x14ac:dyDescent="0.25">
      <c r="A8378" t="s">
        <v>8</v>
      </c>
      <c r="B8378" t="s">
        <v>116</v>
      </c>
      <c r="C8378" s="62" t="s">
        <v>117</v>
      </c>
      <c r="D8378" s="62" t="s">
        <v>117</v>
      </c>
      <c r="E8378" s="62" t="s">
        <v>117</v>
      </c>
      <c r="F8378" s="62" t="s">
        <v>20</v>
      </c>
      <c r="G8378" s="2">
        <v>128360.8116</v>
      </c>
      <c r="H8378" t="s">
        <v>14</v>
      </c>
    </row>
    <row r="8379" spans="1:8" x14ac:dyDescent="0.25">
      <c r="A8379" t="s">
        <v>8</v>
      </c>
      <c r="B8379" t="s">
        <v>116</v>
      </c>
      <c r="C8379" s="62" t="s">
        <v>117</v>
      </c>
      <c r="D8379" s="62" t="s">
        <v>117</v>
      </c>
      <c r="E8379" s="62" t="s">
        <v>117</v>
      </c>
      <c r="F8379" s="62" t="s">
        <v>19</v>
      </c>
      <c r="G8379" s="2">
        <v>92614.762799999997</v>
      </c>
      <c r="H8379" t="s">
        <v>14</v>
      </c>
    </row>
    <row r="8380" spans="1:8" x14ac:dyDescent="0.25">
      <c r="A8380" t="s">
        <v>8</v>
      </c>
      <c r="B8380" t="s">
        <v>116</v>
      </c>
      <c r="C8380" s="62" t="s">
        <v>117</v>
      </c>
      <c r="D8380" s="62" t="s">
        <v>117</v>
      </c>
      <c r="E8380" s="62" t="s">
        <v>117</v>
      </c>
      <c r="F8380" s="62" t="s">
        <v>18</v>
      </c>
      <c r="G8380" s="2">
        <v>133583.44859999997</v>
      </c>
      <c r="H8380" t="s">
        <v>14</v>
      </c>
    </row>
    <row r="8381" spans="1:8" x14ac:dyDescent="0.25">
      <c r="A8381" t="s">
        <v>8</v>
      </c>
      <c r="B8381" t="s">
        <v>116</v>
      </c>
      <c r="C8381" s="62" t="s">
        <v>117</v>
      </c>
      <c r="D8381" s="62" t="s">
        <v>117</v>
      </c>
      <c r="E8381" s="62" t="s">
        <v>117</v>
      </c>
      <c r="F8381" s="62" t="s">
        <v>16</v>
      </c>
      <c r="G8381" s="2">
        <v>89829.356400000004</v>
      </c>
      <c r="H8381" t="s">
        <v>14</v>
      </c>
    </row>
    <row r="8382" spans="1:8" x14ac:dyDescent="0.25">
      <c r="A8382" t="s">
        <v>8</v>
      </c>
      <c r="B8382" t="s">
        <v>116</v>
      </c>
      <c r="C8382" s="62" t="s">
        <v>117</v>
      </c>
      <c r="D8382" s="62" t="s">
        <v>117</v>
      </c>
      <c r="E8382" s="62" t="s">
        <v>117</v>
      </c>
      <c r="F8382" s="62" t="s">
        <v>24</v>
      </c>
      <c r="G8382" s="2">
        <v>85187.012400000007</v>
      </c>
      <c r="H8382" t="s">
        <v>14</v>
      </c>
    </row>
    <row r="8383" spans="1:8" x14ac:dyDescent="0.25">
      <c r="A8383" t="s">
        <v>8</v>
      </c>
      <c r="B8383" t="s">
        <v>116</v>
      </c>
      <c r="C8383" s="62" t="s">
        <v>117</v>
      </c>
      <c r="D8383" s="62" t="s">
        <v>117</v>
      </c>
      <c r="E8383" s="62" t="s">
        <v>117</v>
      </c>
      <c r="F8383" s="62" t="s">
        <v>23</v>
      </c>
      <c r="G8383" s="2">
        <v>58319.446499999998</v>
      </c>
      <c r="H8383" t="s">
        <v>14</v>
      </c>
    </row>
    <row r="8384" spans="1:8" x14ac:dyDescent="0.25">
      <c r="A8384" t="s">
        <v>8</v>
      </c>
      <c r="B8384" t="s">
        <v>116</v>
      </c>
      <c r="C8384" s="62" t="s">
        <v>117</v>
      </c>
      <c r="D8384" s="62" t="s">
        <v>117</v>
      </c>
      <c r="E8384" s="62" t="s">
        <v>117</v>
      </c>
      <c r="F8384" s="62" t="s">
        <v>22</v>
      </c>
      <c r="G8384" s="2">
        <v>161901.747</v>
      </c>
      <c r="H8384" t="s">
        <v>14</v>
      </c>
    </row>
    <row r="8385" spans="1:8" x14ac:dyDescent="0.25">
      <c r="A8385" t="s">
        <v>8</v>
      </c>
      <c r="B8385" t="s">
        <v>116</v>
      </c>
      <c r="C8385" s="62" t="s">
        <v>117</v>
      </c>
      <c r="D8385" s="62" t="s">
        <v>117</v>
      </c>
      <c r="E8385" s="62" t="s">
        <v>117</v>
      </c>
      <c r="F8385" s="62" t="s">
        <v>15</v>
      </c>
      <c r="G8385" s="2">
        <v>75089.914200000014</v>
      </c>
      <c r="H8385" t="s">
        <v>14</v>
      </c>
    </row>
    <row r="8386" spans="1:8" x14ac:dyDescent="0.25">
      <c r="A8386" t="s">
        <v>8</v>
      </c>
      <c r="B8386" t="s">
        <v>116</v>
      </c>
      <c r="C8386" s="62" t="s">
        <v>117</v>
      </c>
      <c r="D8386" s="62" t="s">
        <v>117</v>
      </c>
      <c r="E8386" s="62" t="s">
        <v>117</v>
      </c>
      <c r="F8386" s="62" t="s">
        <v>13</v>
      </c>
      <c r="G8386" s="2">
        <v>85593.217499999999</v>
      </c>
      <c r="H8386" t="s">
        <v>14</v>
      </c>
    </row>
    <row r="8387" spans="1:8" x14ac:dyDescent="0.25">
      <c r="A8387" t="s">
        <v>8</v>
      </c>
      <c r="B8387" t="s">
        <v>116</v>
      </c>
      <c r="C8387" s="62" t="s">
        <v>117</v>
      </c>
      <c r="D8387" s="62" t="s">
        <v>117</v>
      </c>
      <c r="E8387" s="62" t="s">
        <v>117</v>
      </c>
      <c r="F8387" s="62" t="s">
        <v>21</v>
      </c>
      <c r="G8387" s="2">
        <v>417810.96</v>
      </c>
      <c r="H8387" t="s">
        <v>14</v>
      </c>
    </row>
    <row r="8388" spans="1:8" x14ac:dyDescent="0.25">
      <c r="A8388" t="s">
        <v>8</v>
      </c>
      <c r="B8388" t="s">
        <v>116</v>
      </c>
      <c r="C8388" s="62" t="s">
        <v>117</v>
      </c>
      <c r="D8388" s="62" t="s">
        <v>117</v>
      </c>
      <c r="E8388" s="62" t="s">
        <v>117</v>
      </c>
      <c r="F8388" s="62" t="s">
        <v>17</v>
      </c>
      <c r="G8388" s="2">
        <v>487446.12</v>
      </c>
      <c r="H8388" t="s">
        <v>14</v>
      </c>
    </row>
    <row r="8389" spans="1:8" x14ac:dyDescent="0.25">
      <c r="A8389" t="s">
        <v>8</v>
      </c>
      <c r="B8389" t="s">
        <v>116</v>
      </c>
      <c r="C8389" s="62" t="s">
        <v>117</v>
      </c>
      <c r="D8389" s="62" t="s">
        <v>117</v>
      </c>
      <c r="E8389" s="62" t="s">
        <v>117</v>
      </c>
      <c r="F8389" s="62" t="s">
        <v>25</v>
      </c>
      <c r="G8389" s="2">
        <v>313358.22000000003</v>
      </c>
      <c r="H8389" t="s">
        <v>14</v>
      </c>
    </row>
    <row r="8390" spans="1:8" x14ac:dyDescent="0.25">
      <c r="A8390" t="s">
        <v>8</v>
      </c>
      <c r="B8390" t="s">
        <v>116</v>
      </c>
      <c r="C8390" s="62" t="s">
        <v>117</v>
      </c>
      <c r="D8390" s="62" t="s">
        <v>117</v>
      </c>
      <c r="E8390" s="62" t="s">
        <v>117</v>
      </c>
      <c r="F8390" s="62" t="s">
        <v>20</v>
      </c>
      <c r="G8390" s="2">
        <v>574490.07000000007</v>
      </c>
      <c r="H8390" t="s">
        <v>14</v>
      </c>
    </row>
    <row r="8391" spans="1:8" x14ac:dyDescent="0.25">
      <c r="A8391" t="s">
        <v>8</v>
      </c>
      <c r="B8391" t="s">
        <v>116</v>
      </c>
      <c r="C8391" s="62" t="s">
        <v>117</v>
      </c>
      <c r="D8391" s="62" t="s">
        <v>117</v>
      </c>
      <c r="E8391" s="62" t="s">
        <v>117</v>
      </c>
      <c r="F8391" s="62" t="s">
        <v>19</v>
      </c>
      <c r="G8391" s="2">
        <v>382993.38</v>
      </c>
      <c r="H8391" t="s">
        <v>14</v>
      </c>
    </row>
    <row r="8392" spans="1:8" x14ac:dyDescent="0.25">
      <c r="A8392" t="s">
        <v>8</v>
      </c>
      <c r="B8392" t="s">
        <v>116</v>
      </c>
      <c r="C8392" s="62" t="s">
        <v>117</v>
      </c>
      <c r="D8392" s="62" t="s">
        <v>117</v>
      </c>
      <c r="E8392" s="62" t="s">
        <v>117</v>
      </c>
      <c r="F8392" s="62" t="s">
        <v>18</v>
      </c>
      <c r="G8392" s="2">
        <v>591898.86</v>
      </c>
      <c r="H8392" t="s">
        <v>14</v>
      </c>
    </row>
    <row r="8393" spans="1:8" x14ac:dyDescent="0.25">
      <c r="A8393" t="s">
        <v>8</v>
      </c>
      <c r="B8393" t="s">
        <v>116</v>
      </c>
      <c r="C8393" s="62" t="s">
        <v>117</v>
      </c>
      <c r="D8393" s="62" t="s">
        <v>117</v>
      </c>
      <c r="E8393" s="62" t="s">
        <v>117</v>
      </c>
      <c r="F8393" s="62" t="s">
        <v>16</v>
      </c>
      <c r="G8393" s="2">
        <v>417810.96</v>
      </c>
      <c r="H8393" t="s">
        <v>14</v>
      </c>
    </row>
    <row r="8394" spans="1:8" x14ac:dyDescent="0.25">
      <c r="A8394" t="s">
        <v>8</v>
      </c>
      <c r="B8394" t="s">
        <v>116</v>
      </c>
      <c r="C8394" s="62" t="s">
        <v>117</v>
      </c>
      <c r="D8394" s="62" t="s">
        <v>117</v>
      </c>
      <c r="E8394" s="62" t="s">
        <v>117</v>
      </c>
      <c r="F8394" s="62" t="s">
        <v>24</v>
      </c>
      <c r="G8394" s="2">
        <v>382993.38</v>
      </c>
      <c r="H8394" t="s">
        <v>14</v>
      </c>
    </row>
    <row r="8395" spans="1:8" x14ac:dyDescent="0.25">
      <c r="A8395" t="s">
        <v>8</v>
      </c>
      <c r="B8395" t="s">
        <v>116</v>
      </c>
      <c r="C8395" s="62" t="s">
        <v>117</v>
      </c>
      <c r="D8395" s="62" t="s">
        <v>117</v>
      </c>
      <c r="E8395" s="62" t="s">
        <v>117</v>
      </c>
      <c r="F8395" s="62" t="s">
        <v>23</v>
      </c>
      <c r="G8395" s="2">
        <v>426515.35500000004</v>
      </c>
      <c r="H8395" t="s">
        <v>14</v>
      </c>
    </row>
    <row r="8396" spans="1:8" x14ac:dyDescent="0.25">
      <c r="A8396" t="s">
        <v>8</v>
      </c>
      <c r="B8396" t="s">
        <v>116</v>
      </c>
      <c r="C8396" s="62" t="s">
        <v>117</v>
      </c>
      <c r="D8396" s="62" t="s">
        <v>117</v>
      </c>
      <c r="E8396" s="62" t="s">
        <v>117</v>
      </c>
      <c r="F8396" s="62" t="s">
        <v>22</v>
      </c>
      <c r="G8396" s="2">
        <v>348175.8</v>
      </c>
      <c r="H8396" t="s">
        <v>14</v>
      </c>
    </row>
    <row r="8397" spans="1:8" x14ac:dyDescent="0.25">
      <c r="A8397" t="s">
        <v>8</v>
      </c>
      <c r="B8397" t="s">
        <v>116</v>
      </c>
      <c r="C8397" s="62" t="s">
        <v>117</v>
      </c>
      <c r="D8397" s="62" t="s">
        <v>117</v>
      </c>
      <c r="E8397" s="62" t="s">
        <v>117</v>
      </c>
      <c r="F8397" s="62" t="s">
        <v>15</v>
      </c>
      <c r="G8397" s="2">
        <v>470037.33</v>
      </c>
      <c r="H8397" t="s">
        <v>14</v>
      </c>
    </row>
    <row r="8398" spans="1:8" x14ac:dyDescent="0.25">
      <c r="A8398" t="s">
        <v>8</v>
      </c>
      <c r="B8398" t="s">
        <v>116</v>
      </c>
      <c r="C8398" s="62" t="s">
        <v>117</v>
      </c>
      <c r="D8398" s="62" t="s">
        <v>117</v>
      </c>
      <c r="E8398" s="62" t="s">
        <v>117</v>
      </c>
      <c r="F8398" s="62" t="s">
        <v>13</v>
      </c>
      <c r="G8398" s="2">
        <v>522263.7</v>
      </c>
      <c r="H8398" t="s">
        <v>14</v>
      </c>
    </row>
    <row r="8399" spans="1:8" x14ac:dyDescent="0.25">
      <c r="A8399" t="s">
        <v>8</v>
      </c>
      <c r="B8399" t="s">
        <v>116</v>
      </c>
      <c r="C8399" s="62" t="s">
        <v>117</v>
      </c>
      <c r="D8399" s="62" t="s">
        <v>117</v>
      </c>
      <c r="E8399" s="62" t="s">
        <v>117</v>
      </c>
      <c r="F8399" s="62" t="s">
        <v>21</v>
      </c>
      <c r="G8399" s="2">
        <v>1550244.1966977098</v>
      </c>
      <c r="H8399" t="s">
        <v>14</v>
      </c>
    </row>
    <row r="8400" spans="1:8" x14ac:dyDescent="0.25">
      <c r="A8400" t="s">
        <v>8</v>
      </c>
      <c r="B8400" t="s">
        <v>116</v>
      </c>
      <c r="C8400" s="62" t="s">
        <v>117</v>
      </c>
      <c r="D8400" s="62" t="s">
        <v>117</v>
      </c>
      <c r="E8400" s="62" t="s">
        <v>117</v>
      </c>
      <c r="F8400" s="62" t="s">
        <v>17</v>
      </c>
      <c r="G8400" s="2">
        <v>1701754.4990877127</v>
      </c>
      <c r="H8400" t="s">
        <v>14</v>
      </c>
    </row>
    <row r="8401" spans="1:8" x14ac:dyDescent="0.25">
      <c r="A8401" t="s">
        <v>8</v>
      </c>
      <c r="B8401" t="s">
        <v>116</v>
      </c>
      <c r="C8401" s="62" t="s">
        <v>117</v>
      </c>
      <c r="D8401" s="62" t="s">
        <v>117</v>
      </c>
      <c r="E8401" s="62" t="s">
        <v>117</v>
      </c>
      <c r="F8401" s="62" t="s">
        <v>25</v>
      </c>
      <c r="G8401" s="2">
        <v>1218476.9603996009</v>
      </c>
      <c r="H8401" t="s">
        <v>14</v>
      </c>
    </row>
    <row r="8402" spans="1:8" x14ac:dyDescent="0.25">
      <c r="A8402" t="s">
        <v>8</v>
      </c>
      <c r="B8402" t="s">
        <v>116</v>
      </c>
      <c r="C8402" s="62" t="s">
        <v>117</v>
      </c>
      <c r="D8402" s="62" t="s">
        <v>117</v>
      </c>
      <c r="E8402" s="62" t="s">
        <v>117</v>
      </c>
      <c r="F8402" s="62" t="s">
        <v>20</v>
      </c>
      <c r="G8402" s="2">
        <v>1910239.5881939561</v>
      </c>
      <c r="H8402" t="s">
        <v>14</v>
      </c>
    </row>
    <row r="8403" spans="1:8" x14ac:dyDescent="0.25">
      <c r="A8403" t="s">
        <v>8</v>
      </c>
      <c r="B8403" t="s">
        <v>116</v>
      </c>
      <c r="C8403" s="62" t="s">
        <v>117</v>
      </c>
      <c r="D8403" s="62" t="s">
        <v>117</v>
      </c>
      <c r="E8403" s="62" t="s">
        <v>117</v>
      </c>
      <c r="F8403" s="62" t="s">
        <v>19</v>
      </c>
      <c r="G8403" s="2">
        <v>1956729.6315508888</v>
      </c>
      <c r="H8403" t="s">
        <v>14</v>
      </c>
    </row>
    <row r="8404" spans="1:8" x14ac:dyDescent="0.25">
      <c r="A8404" t="s">
        <v>8</v>
      </c>
      <c r="B8404" t="s">
        <v>116</v>
      </c>
      <c r="C8404" s="62" t="s">
        <v>117</v>
      </c>
      <c r="D8404" s="62" t="s">
        <v>117</v>
      </c>
      <c r="E8404" s="62" t="s">
        <v>117</v>
      </c>
      <c r="F8404" s="62" t="s">
        <v>18</v>
      </c>
      <c r="G8404" s="2">
        <v>1520345.3955796827</v>
      </c>
      <c r="H8404" t="s">
        <v>14</v>
      </c>
    </row>
    <row r="8405" spans="1:8" x14ac:dyDescent="0.25">
      <c r="A8405" t="s">
        <v>8</v>
      </c>
      <c r="B8405" t="s">
        <v>116</v>
      </c>
      <c r="C8405" s="62" t="s">
        <v>117</v>
      </c>
      <c r="D8405" s="62" t="s">
        <v>117</v>
      </c>
      <c r="E8405" s="62" t="s">
        <v>117</v>
      </c>
      <c r="F8405" s="62" t="s">
        <v>16</v>
      </c>
      <c r="G8405" s="2">
        <v>892182.52970113093</v>
      </c>
      <c r="H8405" t="s">
        <v>14</v>
      </c>
    </row>
    <row r="8406" spans="1:8" x14ac:dyDescent="0.25">
      <c r="A8406" t="s">
        <v>8</v>
      </c>
      <c r="B8406" t="s">
        <v>116</v>
      </c>
      <c r="C8406" s="62" t="s">
        <v>117</v>
      </c>
      <c r="D8406" s="62" t="s">
        <v>117</v>
      </c>
      <c r="E8406" s="62" t="s">
        <v>117</v>
      </c>
      <c r="F8406" s="62" t="s">
        <v>24</v>
      </c>
      <c r="G8406" s="2">
        <v>1340779.7634315309</v>
      </c>
      <c r="H8406" t="s">
        <v>14</v>
      </c>
    </row>
    <row r="8407" spans="1:8" x14ac:dyDescent="0.25">
      <c r="A8407" t="s">
        <v>8</v>
      </c>
      <c r="B8407" t="s">
        <v>116</v>
      </c>
      <c r="C8407" s="62" t="s">
        <v>117</v>
      </c>
      <c r="D8407" s="62" t="s">
        <v>117</v>
      </c>
      <c r="E8407" s="62" t="s">
        <v>117</v>
      </c>
      <c r="F8407" s="62" t="s">
        <v>23</v>
      </c>
      <c r="G8407" s="2">
        <v>1228155.1850389624</v>
      </c>
      <c r="H8407" t="s">
        <v>14</v>
      </c>
    </row>
    <row r="8408" spans="1:8" x14ac:dyDescent="0.25">
      <c r="A8408" t="s">
        <v>8</v>
      </c>
      <c r="B8408" t="s">
        <v>116</v>
      </c>
      <c r="C8408" s="62" t="s">
        <v>117</v>
      </c>
      <c r="D8408" s="62" t="s">
        <v>117</v>
      </c>
      <c r="E8408" s="62" t="s">
        <v>117</v>
      </c>
      <c r="F8408" s="62" t="s">
        <v>22</v>
      </c>
      <c r="G8408" s="2">
        <v>1659700.3086904876</v>
      </c>
      <c r="H8408" t="s">
        <v>14</v>
      </c>
    </row>
    <row r="8409" spans="1:8" x14ac:dyDescent="0.25">
      <c r="A8409" t="s">
        <v>8</v>
      </c>
      <c r="B8409" t="s">
        <v>116</v>
      </c>
      <c r="C8409" s="62" t="s">
        <v>117</v>
      </c>
      <c r="D8409" s="62" t="s">
        <v>117</v>
      </c>
      <c r="E8409" s="62" t="s">
        <v>117</v>
      </c>
      <c r="F8409" s="62" t="s">
        <v>15</v>
      </c>
      <c r="G8409" s="2">
        <v>1193014.0122412811</v>
      </c>
      <c r="H8409" t="s">
        <v>14</v>
      </c>
    </row>
    <row r="8410" spans="1:8" x14ac:dyDescent="0.25">
      <c r="A8410" t="s">
        <v>8</v>
      </c>
      <c r="B8410" t="s">
        <v>116</v>
      </c>
      <c r="C8410" s="62" t="s">
        <v>117</v>
      </c>
      <c r="D8410" s="62" t="s">
        <v>117</v>
      </c>
      <c r="E8410" s="62" t="s">
        <v>117</v>
      </c>
      <c r="F8410" s="62" t="s">
        <v>13</v>
      </c>
      <c r="G8410" s="2">
        <v>1633085.1909322438</v>
      </c>
      <c r="H8410" t="s">
        <v>14</v>
      </c>
    </row>
    <row r="8411" spans="1:8" x14ac:dyDescent="0.25">
      <c r="A8411" t="s">
        <v>8</v>
      </c>
      <c r="B8411" t="s">
        <v>116</v>
      </c>
      <c r="C8411" s="62" t="s">
        <v>117</v>
      </c>
      <c r="D8411" s="62" t="s">
        <v>117</v>
      </c>
      <c r="E8411" s="62" t="s">
        <v>117</v>
      </c>
      <c r="F8411" s="62" t="s">
        <v>21</v>
      </c>
      <c r="G8411" s="2">
        <v>285504.15600000002</v>
      </c>
      <c r="H8411" t="s">
        <v>14</v>
      </c>
    </row>
    <row r="8412" spans="1:8" x14ac:dyDescent="0.25">
      <c r="A8412" t="s">
        <v>8</v>
      </c>
      <c r="B8412" t="s">
        <v>116</v>
      </c>
      <c r="C8412" s="62" t="s">
        <v>117</v>
      </c>
      <c r="D8412" s="62" t="s">
        <v>117</v>
      </c>
      <c r="E8412" s="62" t="s">
        <v>117</v>
      </c>
      <c r="F8412" s="62" t="s">
        <v>17</v>
      </c>
      <c r="G8412" s="2">
        <v>580757.23439999996</v>
      </c>
      <c r="H8412" t="s">
        <v>14</v>
      </c>
    </row>
    <row r="8413" spans="1:8" x14ac:dyDescent="0.25">
      <c r="A8413" t="s">
        <v>8</v>
      </c>
      <c r="B8413" t="s">
        <v>116</v>
      </c>
      <c r="C8413" s="62" t="s">
        <v>117</v>
      </c>
      <c r="D8413" s="62" t="s">
        <v>117</v>
      </c>
      <c r="E8413" s="62" t="s">
        <v>117</v>
      </c>
      <c r="F8413" s="62" t="s">
        <v>25</v>
      </c>
      <c r="G8413" s="2">
        <v>261131.85</v>
      </c>
      <c r="H8413" t="s">
        <v>14</v>
      </c>
    </row>
    <row r="8414" spans="1:8" x14ac:dyDescent="0.25">
      <c r="A8414" t="s">
        <v>8</v>
      </c>
      <c r="B8414" t="s">
        <v>116</v>
      </c>
      <c r="C8414" s="62" t="s">
        <v>117</v>
      </c>
      <c r="D8414" s="62" t="s">
        <v>117</v>
      </c>
      <c r="E8414" s="62" t="s">
        <v>117</v>
      </c>
      <c r="F8414" s="62" t="s">
        <v>20</v>
      </c>
      <c r="G8414" s="2">
        <v>390305.07179999998</v>
      </c>
      <c r="H8414" t="s">
        <v>14</v>
      </c>
    </row>
    <row r="8415" spans="1:8" x14ac:dyDescent="0.25">
      <c r="A8415" t="s">
        <v>8</v>
      </c>
      <c r="B8415" t="s">
        <v>116</v>
      </c>
      <c r="C8415" s="62" t="s">
        <v>117</v>
      </c>
      <c r="D8415" s="62" t="s">
        <v>117</v>
      </c>
      <c r="E8415" s="62" t="s">
        <v>117</v>
      </c>
      <c r="F8415" s="62" t="s">
        <v>19</v>
      </c>
      <c r="G8415" s="2">
        <v>261131.85</v>
      </c>
      <c r="H8415" t="s">
        <v>14</v>
      </c>
    </row>
    <row r="8416" spans="1:8" x14ac:dyDescent="0.25">
      <c r="A8416" t="s">
        <v>8</v>
      </c>
      <c r="B8416" t="s">
        <v>116</v>
      </c>
      <c r="C8416" s="62" t="s">
        <v>117</v>
      </c>
      <c r="D8416" s="62" t="s">
        <v>117</v>
      </c>
      <c r="E8416" s="62" t="s">
        <v>117</v>
      </c>
      <c r="F8416" s="62" t="s">
        <v>18</v>
      </c>
      <c r="G8416" s="2">
        <v>290378.61719999998</v>
      </c>
      <c r="H8416" t="s">
        <v>14</v>
      </c>
    </row>
    <row r="8417" spans="1:8" x14ac:dyDescent="0.25">
      <c r="A8417" t="s">
        <v>8</v>
      </c>
      <c r="B8417" t="s">
        <v>116</v>
      </c>
      <c r="C8417" s="62" t="s">
        <v>117</v>
      </c>
      <c r="D8417" s="62" t="s">
        <v>117</v>
      </c>
      <c r="E8417" s="62" t="s">
        <v>117</v>
      </c>
      <c r="F8417" s="62" t="s">
        <v>16</v>
      </c>
      <c r="G8417" s="2">
        <v>580409.05859999999</v>
      </c>
      <c r="H8417" t="s">
        <v>14</v>
      </c>
    </row>
    <row r="8418" spans="1:8" x14ac:dyDescent="0.25">
      <c r="A8418" t="s">
        <v>8</v>
      </c>
      <c r="B8418" t="s">
        <v>116</v>
      </c>
      <c r="C8418" s="62" t="s">
        <v>117</v>
      </c>
      <c r="D8418" s="62" t="s">
        <v>117</v>
      </c>
      <c r="E8418" s="62" t="s">
        <v>117</v>
      </c>
      <c r="F8418" s="62" t="s">
        <v>24</v>
      </c>
      <c r="G8418" s="2">
        <v>464466.51720000006</v>
      </c>
      <c r="H8418" t="s">
        <v>14</v>
      </c>
    </row>
    <row r="8419" spans="1:8" x14ac:dyDescent="0.25">
      <c r="A8419" t="s">
        <v>8</v>
      </c>
      <c r="B8419" t="s">
        <v>116</v>
      </c>
      <c r="C8419" s="62" t="s">
        <v>117</v>
      </c>
      <c r="D8419" s="62" t="s">
        <v>117</v>
      </c>
      <c r="E8419" s="62" t="s">
        <v>117</v>
      </c>
      <c r="F8419" s="62" t="s">
        <v>23</v>
      </c>
      <c r="G8419" s="2">
        <v>185925.87719999999</v>
      </c>
      <c r="H8419" t="s">
        <v>14</v>
      </c>
    </row>
    <row r="8420" spans="1:8" x14ac:dyDescent="0.25">
      <c r="A8420" t="s">
        <v>8</v>
      </c>
      <c r="B8420" t="s">
        <v>116</v>
      </c>
      <c r="C8420" s="62" t="s">
        <v>117</v>
      </c>
      <c r="D8420" s="62" t="s">
        <v>117</v>
      </c>
      <c r="E8420" s="62" t="s">
        <v>117</v>
      </c>
      <c r="F8420" s="62" t="s">
        <v>22</v>
      </c>
      <c r="G8420" s="2">
        <v>100970.982</v>
      </c>
      <c r="H8420" t="s">
        <v>14</v>
      </c>
    </row>
    <row r="8421" spans="1:8" x14ac:dyDescent="0.25">
      <c r="A8421" t="s">
        <v>8</v>
      </c>
      <c r="B8421" t="s">
        <v>116</v>
      </c>
      <c r="C8421" s="62" t="s">
        <v>117</v>
      </c>
      <c r="D8421" s="62" t="s">
        <v>117</v>
      </c>
      <c r="E8421" s="62" t="s">
        <v>117</v>
      </c>
      <c r="F8421" s="62" t="s">
        <v>15</v>
      </c>
      <c r="G8421" s="2">
        <v>348175.8</v>
      </c>
      <c r="H8421" t="s">
        <v>14</v>
      </c>
    </row>
    <row r="8422" spans="1:8" x14ac:dyDescent="0.25">
      <c r="A8422" t="s">
        <v>8</v>
      </c>
      <c r="B8422" t="s">
        <v>116</v>
      </c>
      <c r="C8422" s="62" t="s">
        <v>117</v>
      </c>
      <c r="D8422" s="62" t="s">
        <v>117</v>
      </c>
      <c r="E8422" s="62" t="s">
        <v>117</v>
      </c>
      <c r="F8422" s="62" t="s">
        <v>13</v>
      </c>
      <c r="G8422" s="2">
        <v>261131.85</v>
      </c>
      <c r="H8422" t="s">
        <v>14</v>
      </c>
    </row>
    <row r="8423" spans="1:8" x14ac:dyDescent="0.25">
      <c r="A8423" t="s">
        <v>8</v>
      </c>
      <c r="B8423" t="s">
        <v>116</v>
      </c>
      <c r="C8423" s="62" t="s">
        <v>117</v>
      </c>
      <c r="D8423" s="62" t="s">
        <v>117</v>
      </c>
      <c r="E8423" s="62" t="s">
        <v>117</v>
      </c>
      <c r="F8423" s="62" t="s">
        <v>21</v>
      </c>
      <c r="G8423" s="2">
        <v>269081.86410000001</v>
      </c>
      <c r="H8423" t="s">
        <v>14</v>
      </c>
    </row>
    <row r="8424" spans="1:8" x14ac:dyDescent="0.25">
      <c r="A8424" t="s">
        <v>8</v>
      </c>
      <c r="B8424" t="s">
        <v>116</v>
      </c>
      <c r="C8424" s="62" t="s">
        <v>117</v>
      </c>
      <c r="D8424" s="62" t="s">
        <v>117</v>
      </c>
      <c r="E8424" s="62" t="s">
        <v>117</v>
      </c>
      <c r="F8424" s="62" t="s">
        <v>17</v>
      </c>
      <c r="G8424" s="2">
        <v>318580.85699999996</v>
      </c>
      <c r="H8424" t="s">
        <v>14</v>
      </c>
    </row>
    <row r="8425" spans="1:8" x14ac:dyDescent="0.25">
      <c r="A8425" t="s">
        <v>8</v>
      </c>
      <c r="B8425" t="s">
        <v>116</v>
      </c>
      <c r="C8425" s="62" t="s">
        <v>117</v>
      </c>
      <c r="D8425" s="62" t="s">
        <v>117</v>
      </c>
      <c r="E8425" s="62" t="s">
        <v>117</v>
      </c>
      <c r="F8425" s="62" t="s">
        <v>25</v>
      </c>
      <c r="G8425" s="2">
        <v>192018.95369999998</v>
      </c>
      <c r="H8425" t="s">
        <v>14</v>
      </c>
    </row>
    <row r="8426" spans="1:8" x14ac:dyDescent="0.25">
      <c r="A8426" t="s">
        <v>8</v>
      </c>
      <c r="B8426" t="s">
        <v>116</v>
      </c>
      <c r="C8426" s="62" t="s">
        <v>117</v>
      </c>
      <c r="D8426" s="62" t="s">
        <v>117</v>
      </c>
      <c r="E8426" s="62" t="s">
        <v>117</v>
      </c>
      <c r="F8426" s="62" t="s">
        <v>20</v>
      </c>
      <c r="G8426" s="2">
        <v>268385.51250000001</v>
      </c>
      <c r="H8426" t="s">
        <v>14</v>
      </c>
    </row>
    <row r="8427" spans="1:8" x14ac:dyDescent="0.25">
      <c r="A8427" t="s">
        <v>8</v>
      </c>
      <c r="B8427" t="s">
        <v>116</v>
      </c>
      <c r="C8427" s="62" t="s">
        <v>117</v>
      </c>
      <c r="D8427" s="62" t="s">
        <v>117</v>
      </c>
      <c r="E8427" s="62" t="s">
        <v>117</v>
      </c>
      <c r="F8427" s="62" t="s">
        <v>19</v>
      </c>
      <c r="G8427" s="2">
        <v>352353.90960000007</v>
      </c>
      <c r="H8427" t="s">
        <v>14</v>
      </c>
    </row>
    <row r="8428" spans="1:8" x14ac:dyDescent="0.25">
      <c r="A8428" t="s">
        <v>8</v>
      </c>
      <c r="B8428" t="s">
        <v>116</v>
      </c>
      <c r="C8428" s="62" t="s">
        <v>117</v>
      </c>
      <c r="D8428" s="62" t="s">
        <v>117</v>
      </c>
      <c r="E8428" s="62" t="s">
        <v>117</v>
      </c>
      <c r="F8428" s="62" t="s">
        <v>18</v>
      </c>
      <c r="G8428" s="2">
        <v>446187.28769999999</v>
      </c>
      <c r="H8428" t="s">
        <v>14</v>
      </c>
    </row>
    <row r="8429" spans="1:8" x14ac:dyDescent="0.25">
      <c r="A8429" t="s">
        <v>8</v>
      </c>
      <c r="B8429" t="s">
        <v>116</v>
      </c>
      <c r="C8429" s="62" t="s">
        <v>117</v>
      </c>
      <c r="D8429" s="62" t="s">
        <v>117</v>
      </c>
      <c r="E8429" s="62" t="s">
        <v>117</v>
      </c>
      <c r="F8429" s="62" t="s">
        <v>16</v>
      </c>
      <c r="G8429" s="2">
        <v>68938.808400000009</v>
      </c>
      <c r="H8429" t="s">
        <v>14</v>
      </c>
    </row>
    <row r="8430" spans="1:8" x14ac:dyDescent="0.25">
      <c r="A8430" t="s">
        <v>8</v>
      </c>
      <c r="B8430" t="s">
        <v>116</v>
      </c>
      <c r="C8430" s="62" t="s">
        <v>117</v>
      </c>
      <c r="D8430" s="62" t="s">
        <v>117</v>
      </c>
      <c r="E8430" s="62" t="s">
        <v>117</v>
      </c>
      <c r="F8430" s="62" t="s">
        <v>24</v>
      </c>
      <c r="G8430" s="2">
        <v>248655.55050000001</v>
      </c>
      <c r="H8430" t="s">
        <v>14</v>
      </c>
    </row>
    <row r="8431" spans="1:8" x14ac:dyDescent="0.25">
      <c r="A8431" t="s">
        <v>8</v>
      </c>
      <c r="B8431" t="s">
        <v>116</v>
      </c>
      <c r="C8431" s="62" t="s">
        <v>117</v>
      </c>
      <c r="D8431" s="62" t="s">
        <v>117</v>
      </c>
      <c r="E8431" s="62" t="s">
        <v>117</v>
      </c>
      <c r="F8431" s="62" t="s">
        <v>23</v>
      </c>
      <c r="G8431" s="2">
        <v>246798.61289999998</v>
      </c>
      <c r="H8431" t="s">
        <v>14</v>
      </c>
    </row>
    <row r="8432" spans="1:8" x14ac:dyDescent="0.25">
      <c r="A8432" t="s">
        <v>8</v>
      </c>
      <c r="B8432" t="s">
        <v>116</v>
      </c>
      <c r="C8432" s="62" t="s">
        <v>117</v>
      </c>
      <c r="D8432" s="62" t="s">
        <v>117</v>
      </c>
      <c r="E8432" s="62" t="s">
        <v>117</v>
      </c>
      <c r="F8432" s="62" t="s">
        <v>22</v>
      </c>
      <c r="G8432" s="2">
        <v>247320.87660000002</v>
      </c>
      <c r="H8432" t="s">
        <v>14</v>
      </c>
    </row>
    <row r="8433" spans="1:8" x14ac:dyDescent="0.25">
      <c r="A8433" t="s">
        <v>8</v>
      </c>
      <c r="B8433" t="s">
        <v>116</v>
      </c>
      <c r="C8433" s="62" t="s">
        <v>117</v>
      </c>
      <c r="D8433" s="62" t="s">
        <v>117</v>
      </c>
      <c r="E8433" s="62" t="s">
        <v>117</v>
      </c>
      <c r="F8433" s="62" t="s">
        <v>15</v>
      </c>
      <c r="G8433" s="2">
        <v>181979.8848</v>
      </c>
      <c r="H8433" t="s">
        <v>14</v>
      </c>
    </row>
    <row r="8434" spans="1:8" x14ac:dyDescent="0.25">
      <c r="A8434" t="s">
        <v>8</v>
      </c>
      <c r="B8434" t="s">
        <v>116</v>
      </c>
      <c r="C8434" s="62" t="s">
        <v>117</v>
      </c>
      <c r="D8434" s="62" t="s">
        <v>117</v>
      </c>
      <c r="E8434" s="62" t="s">
        <v>117</v>
      </c>
      <c r="F8434" s="62" t="s">
        <v>13</v>
      </c>
      <c r="G8434" s="2">
        <v>217435.78709999999</v>
      </c>
      <c r="H8434" t="s">
        <v>14</v>
      </c>
    </row>
    <row r="8435" spans="1:8" x14ac:dyDescent="0.25">
      <c r="A8435" t="s">
        <v>8</v>
      </c>
      <c r="B8435" t="s">
        <v>116</v>
      </c>
      <c r="C8435" s="62" t="s">
        <v>117</v>
      </c>
      <c r="D8435" s="62" t="s">
        <v>117</v>
      </c>
      <c r="E8435" s="62" t="s">
        <v>117</v>
      </c>
      <c r="F8435" s="62" t="s">
        <v>21</v>
      </c>
      <c r="G8435" s="2">
        <v>625609.65599999996</v>
      </c>
      <c r="H8435" t="s">
        <v>14</v>
      </c>
    </row>
    <row r="8436" spans="1:8" x14ac:dyDescent="0.25">
      <c r="A8436" t="s">
        <v>8</v>
      </c>
      <c r="B8436" t="s">
        <v>116</v>
      </c>
      <c r="C8436" s="62" t="s">
        <v>117</v>
      </c>
      <c r="D8436" s="62" t="s">
        <v>117</v>
      </c>
      <c r="E8436" s="62" t="s">
        <v>117</v>
      </c>
      <c r="F8436" s="62" t="s">
        <v>17</v>
      </c>
      <c r="G8436" s="2">
        <v>552008.5199999999</v>
      </c>
      <c r="H8436" t="s">
        <v>14</v>
      </c>
    </row>
    <row r="8437" spans="1:8" x14ac:dyDescent="0.25">
      <c r="A8437" t="s">
        <v>8</v>
      </c>
      <c r="B8437" t="s">
        <v>116</v>
      </c>
      <c r="C8437" s="62" t="s">
        <v>117</v>
      </c>
      <c r="D8437" s="62" t="s">
        <v>117</v>
      </c>
      <c r="E8437" s="62" t="s">
        <v>117</v>
      </c>
      <c r="F8437" s="62" t="s">
        <v>25</v>
      </c>
      <c r="G8437" s="2">
        <v>331205.11200000002</v>
      </c>
      <c r="H8437" t="s">
        <v>14</v>
      </c>
    </row>
    <row r="8438" spans="1:8" x14ac:dyDescent="0.25">
      <c r="A8438" t="s">
        <v>8</v>
      </c>
      <c r="B8438" t="s">
        <v>116</v>
      </c>
      <c r="C8438" s="62" t="s">
        <v>117</v>
      </c>
      <c r="D8438" s="62" t="s">
        <v>117</v>
      </c>
      <c r="E8438" s="62" t="s">
        <v>117</v>
      </c>
      <c r="F8438" s="62" t="s">
        <v>20</v>
      </c>
      <c r="G8438" s="2">
        <v>699210.7919999999</v>
      </c>
      <c r="H8438" t="s">
        <v>14</v>
      </c>
    </row>
    <row r="8439" spans="1:8" x14ac:dyDescent="0.25">
      <c r="A8439" t="s">
        <v>8</v>
      </c>
      <c r="B8439" t="s">
        <v>116</v>
      </c>
      <c r="C8439" s="62" t="s">
        <v>117</v>
      </c>
      <c r="D8439" s="62" t="s">
        <v>117</v>
      </c>
      <c r="E8439" s="62" t="s">
        <v>117</v>
      </c>
      <c r="F8439" s="62" t="s">
        <v>19</v>
      </c>
      <c r="G8439" s="2">
        <v>736011.36</v>
      </c>
      <c r="H8439" t="s">
        <v>14</v>
      </c>
    </row>
    <row r="8440" spans="1:8" x14ac:dyDescent="0.25">
      <c r="A8440" t="s">
        <v>8</v>
      </c>
      <c r="B8440" t="s">
        <v>116</v>
      </c>
      <c r="C8440" s="62" t="s">
        <v>117</v>
      </c>
      <c r="D8440" s="62" t="s">
        <v>117</v>
      </c>
      <c r="E8440" s="62" t="s">
        <v>117</v>
      </c>
      <c r="F8440" s="62" t="s">
        <v>18</v>
      </c>
      <c r="G8440" s="2">
        <v>772811.92799999996</v>
      </c>
      <c r="H8440" t="s">
        <v>14</v>
      </c>
    </row>
    <row r="8441" spans="1:8" x14ac:dyDescent="0.25">
      <c r="A8441" t="s">
        <v>8</v>
      </c>
      <c r="B8441" t="s">
        <v>116</v>
      </c>
      <c r="C8441" s="62" t="s">
        <v>117</v>
      </c>
      <c r="D8441" s="62" t="s">
        <v>117</v>
      </c>
      <c r="E8441" s="62" t="s">
        <v>117</v>
      </c>
      <c r="F8441" s="62" t="s">
        <v>16</v>
      </c>
      <c r="G8441" s="2">
        <v>515207.95199999999</v>
      </c>
      <c r="H8441" t="s">
        <v>14</v>
      </c>
    </row>
    <row r="8442" spans="1:8" x14ac:dyDescent="0.25">
      <c r="A8442" t="s">
        <v>8</v>
      </c>
      <c r="B8442" t="s">
        <v>116</v>
      </c>
      <c r="C8442" s="62" t="s">
        <v>117</v>
      </c>
      <c r="D8442" s="62" t="s">
        <v>117</v>
      </c>
      <c r="E8442" s="62" t="s">
        <v>117</v>
      </c>
      <c r="F8442" s="62" t="s">
        <v>24</v>
      </c>
      <c r="G8442" s="2">
        <v>331205.11200000002</v>
      </c>
      <c r="H8442" t="s">
        <v>14</v>
      </c>
    </row>
    <row r="8443" spans="1:8" x14ac:dyDescent="0.25">
      <c r="A8443" t="s">
        <v>8</v>
      </c>
      <c r="B8443" t="s">
        <v>116</v>
      </c>
      <c r="C8443" s="62" t="s">
        <v>117</v>
      </c>
      <c r="D8443" s="62" t="s">
        <v>117</v>
      </c>
      <c r="E8443" s="62" t="s">
        <v>117</v>
      </c>
      <c r="F8443" s="62" t="s">
        <v>23</v>
      </c>
      <c r="G8443" s="2">
        <v>294404.54399999999</v>
      </c>
      <c r="H8443" t="s">
        <v>14</v>
      </c>
    </row>
    <row r="8444" spans="1:8" x14ac:dyDescent="0.25">
      <c r="A8444" t="s">
        <v>8</v>
      </c>
      <c r="B8444" t="s">
        <v>116</v>
      </c>
      <c r="C8444" s="62" t="s">
        <v>117</v>
      </c>
      <c r="D8444" s="62" t="s">
        <v>117</v>
      </c>
      <c r="E8444" s="62" t="s">
        <v>117</v>
      </c>
      <c r="F8444" s="62" t="s">
        <v>22</v>
      </c>
      <c r="G8444" s="2">
        <v>441606.81599999999</v>
      </c>
      <c r="H8444" t="s">
        <v>14</v>
      </c>
    </row>
    <row r="8445" spans="1:8" x14ac:dyDescent="0.25">
      <c r="A8445" t="s">
        <v>8</v>
      </c>
      <c r="B8445" t="s">
        <v>116</v>
      </c>
      <c r="C8445" s="62" t="s">
        <v>117</v>
      </c>
      <c r="D8445" s="62" t="s">
        <v>117</v>
      </c>
      <c r="E8445" s="62" t="s">
        <v>117</v>
      </c>
      <c r="F8445" s="62" t="s">
        <v>15</v>
      </c>
      <c r="G8445" s="2">
        <v>331205.11200000002</v>
      </c>
      <c r="H8445" t="s">
        <v>14</v>
      </c>
    </row>
    <row r="8446" spans="1:8" x14ac:dyDescent="0.25">
      <c r="A8446" t="s">
        <v>8</v>
      </c>
      <c r="B8446" t="s">
        <v>116</v>
      </c>
      <c r="C8446" s="62" t="s">
        <v>117</v>
      </c>
      <c r="D8446" s="62" t="s">
        <v>117</v>
      </c>
      <c r="E8446" s="62" t="s">
        <v>117</v>
      </c>
      <c r="F8446" s="62" t="s">
        <v>13</v>
      </c>
      <c r="G8446" s="2">
        <v>294404.54399999999</v>
      </c>
      <c r="H8446" t="s">
        <v>14</v>
      </c>
    </row>
    <row r="8447" spans="1:8" x14ac:dyDescent="0.25">
      <c r="A8447" t="s">
        <v>8</v>
      </c>
      <c r="B8447" t="s">
        <v>116</v>
      </c>
      <c r="C8447" s="62" t="s">
        <v>117</v>
      </c>
      <c r="D8447" s="62" t="s">
        <v>117</v>
      </c>
      <c r="E8447" s="62" t="s">
        <v>117</v>
      </c>
      <c r="F8447" s="62" t="s">
        <v>21</v>
      </c>
      <c r="G8447" s="2">
        <v>541085.17680000002</v>
      </c>
      <c r="H8447" t="s">
        <v>14</v>
      </c>
    </row>
    <row r="8448" spans="1:8" x14ac:dyDescent="0.25">
      <c r="A8448" t="s">
        <v>8</v>
      </c>
      <c r="B8448" t="s">
        <v>116</v>
      </c>
      <c r="C8448" s="62" t="s">
        <v>117</v>
      </c>
      <c r="D8448" s="62" t="s">
        <v>117</v>
      </c>
      <c r="E8448" s="62" t="s">
        <v>117</v>
      </c>
      <c r="F8448" s="62" t="s">
        <v>17</v>
      </c>
      <c r="G8448" s="2">
        <v>265256.15760000004</v>
      </c>
      <c r="H8448" t="s">
        <v>14</v>
      </c>
    </row>
    <row r="8449" spans="1:8" x14ac:dyDescent="0.25">
      <c r="A8449" t="s">
        <v>8</v>
      </c>
      <c r="B8449" t="s">
        <v>116</v>
      </c>
      <c r="C8449" s="62" t="s">
        <v>117</v>
      </c>
      <c r="D8449" s="62" t="s">
        <v>117</v>
      </c>
      <c r="E8449" s="62" t="s">
        <v>117</v>
      </c>
      <c r="F8449" s="62" t="s">
        <v>25</v>
      </c>
      <c r="G8449" s="2">
        <v>187507.65599999999</v>
      </c>
      <c r="H8449" t="s">
        <v>14</v>
      </c>
    </row>
    <row r="8450" spans="1:8" x14ac:dyDescent="0.25">
      <c r="A8450" t="s">
        <v>8</v>
      </c>
      <c r="B8450" t="s">
        <v>116</v>
      </c>
      <c r="C8450" s="62" t="s">
        <v>117</v>
      </c>
      <c r="D8450" s="62" t="s">
        <v>117</v>
      </c>
      <c r="E8450" s="62" t="s">
        <v>117</v>
      </c>
      <c r="F8450" s="62" t="s">
        <v>20</v>
      </c>
      <c r="G8450" s="2">
        <v>1130244.7464000001</v>
      </c>
      <c r="H8450" t="s">
        <v>14</v>
      </c>
    </row>
    <row r="8451" spans="1:8" x14ac:dyDescent="0.25">
      <c r="A8451" t="s">
        <v>8</v>
      </c>
      <c r="B8451" t="s">
        <v>116</v>
      </c>
      <c r="C8451" s="62" t="s">
        <v>117</v>
      </c>
      <c r="D8451" s="62" t="s">
        <v>117</v>
      </c>
      <c r="E8451" s="62" t="s">
        <v>117</v>
      </c>
      <c r="F8451" s="62" t="s">
        <v>19</v>
      </c>
      <c r="G8451" s="2">
        <v>630516.39840000006</v>
      </c>
      <c r="H8451" t="s">
        <v>14</v>
      </c>
    </row>
    <row r="8452" spans="1:8" x14ac:dyDescent="0.25">
      <c r="A8452" t="s">
        <v>8</v>
      </c>
      <c r="B8452" t="s">
        <v>116</v>
      </c>
      <c r="C8452" s="62" t="s">
        <v>117</v>
      </c>
      <c r="D8452" s="62" t="s">
        <v>117</v>
      </c>
      <c r="E8452" s="62" t="s">
        <v>117</v>
      </c>
      <c r="F8452" s="62" t="s">
        <v>18</v>
      </c>
      <c r="G8452" s="2">
        <v>419468.06160000002</v>
      </c>
      <c r="H8452" t="s">
        <v>14</v>
      </c>
    </row>
    <row r="8453" spans="1:8" x14ac:dyDescent="0.25">
      <c r="A8453" t="s">
        <v>8</v>
      </c>
      <c r="B8453" t="s">
        <v>116</v>
      </c>
      <c r="C8453" s="62" t="s">
        <v>117</v>
      </c>
      <c r="D8453" s="62" t="s">
        <v>117</v>
      </c>
      <c r="E8453" s="62" t="s">
        <v>117</v>
      </c>
      <c r="F8453" s="62" t="s">
        <v>16</v>
      </c>
      <c r="G8453" s="2">
        <v>184937.45760000002</v>
      </c>
      <c r="H8453" t="s">
        <v>14</v>
      </c>
    </row>
    <row r="8454" spans="1:8" x14ac:dyDescent="0.25">
      <c r="A8454" t="s">
        <v>8</v>
      </c>
      <c r="B8454" t="s">
        <v>116</v>
      </c>
      <c r="C8454" s="62" t="s">
        <v>117</v>
      </c>
      <c r="D8454" s="62" t="s">
        <v>117</v>
      </c>
      <c r="E8454" s="62" t="s">
        <v>117</v>
      </c>
      <c r="F8454" s="62" t="s">
        <v>24</v>
      </c>
      <c r="G8454" s="2">
        <v>117177.68160000001</v>
      </c>
      <c r="H8454" t="s">
        <v>14</v>
      </c>
    </row>
    <row r="8455" spans="1:8" x14ac:dyDescent="0.25">
      <c r="A8455" t="s">
        <v>8</v>
      </c>
      <c r="B8455" t="s">
        <v>116</v>
      </c>
      <c r="C8455" s="62" t="s">
        <v>117</v>
      </c>
      <c r="D8455" s="62" t="s">
        <v>117</v>
      </c>
      <c r="E8455" s="62" t="s">
        <v>117</v>
      </c>
      <c r="F8455" s="62" t="s">
        <v>23</v>
      </c>
      <c r="G8455" s="2">
        <v>128743.57439999998</v>
      </c>
      <c r="H8455" t="s">
        <v>14</v>
      </c>
    </row>
    <row r="8456" spans="1:8" x14ac:dyDescent="0.25">
      <c r="A8456" t="s">
        <v>8</v>
      </c>
      <c r="B8456" t="s">
        <v>116</v>
      </c>
      <c r="C8456" s="62" t="s">
        <v>117</v>
      </c>
      <c r="D8456" s="62" t="s">
        <v>117</v>
      </c>
      <c r="E8456" s="62" t="s">
        <v>117</v>
      </c>
      <c r="F8456" s="62" t="s">
        <v>22</v>
      </c>
      <c r="G8456" s="2">
        <v>267767.9424</v>
      </c>
      <c r="H8456" t="s">
        <v>14</v>
      </c>
    </row>
    <row r="8457" spans="1:8" x14ac:dyDescent="0.25">
      <c r="A8457" t="s">
        <v>8</v>
      </c>
      <c r="B8457" t="s">
        <v>116</v>
      </c>
      <c r="C8457" s="62" t="s">
        <v>117</v>
      </c>
      <c r="D8457" s="62" t="s">
        <v>117</v>
      </c>
      <c r="E8457" s="62" t="s">
        <v>117</v>
      </c>
      <c r="F8457" s="62" t="s">
        <v>15</v>
      </c>
      <c r="G8457" s="2">
        <v>127283.23439999997</v>
      </c>
      <c r="H8457" t="s">
        <v>14</v>
      </c>
    </row>
    <row r="8458" spans="1:8" x14ac:dyDescent="0.25">
      <c r="A8458" t="s">
        <v>8</v>
      </c>
      <c r="B8458" t="s">
        <v>116</v>
      </c>
      <c r="C8458" s="62" t="s">
        <v>117</v>
      </c>
      <c r="D8458" s="62" t="s">
        <v>117</v>
      </c>
      <c r="E8458" s="62" t="s">
        <v>117</v>
      </c>
      <c r="F8458" s="62" t="s">
        <v>13</v>
      </c>
      <c r="G8458" s="2">
        <v>95214.167999999991</v>
      </c>
      <c r="H8458" t="s">
        <v>14</v>
      </c>
    </row>
    <row r="8459" spans="1:8" x14ac:dyDescent="0.25">
      <c r="A8459" t="s">
        <v>8</v>
      </c>
      <c r="B8459" t="s">
        <v>116</v>
      </c>
      <c r="C8459" s="62" t="s">
        <v>117</v>
      </c>
      <c r="D8459" s="62" t="s">
        <v>117</v>
      </c>
      <c r="E8459" s="62" t="s">
        <v>117</v>
      </c>
      <c r="F8459" s="62" t="s">
        <v>21</v>
      </c>
      <c r="G8459" s="2">
        <v>682424.56799999997</v>
      </c>
      <c r="H8459" t="s">
        <v>14</v>
      </c>
    </row>
    <row r="8460" spans="1:8" x14ac:dyDescent="0.25">
      <c r="A8460" t="s">
        <v>8</v>
      </c>
      <c r="B8460" t="s">
        <v>116</v>
      </c>
      <c r="C8460" s="62" t="s">
        <v>117</v>
      </c>
      <c r="D8460" s="62" t="s">
        <v>117</v>
      </c>
      <c r="E8460" s="62" t="s">
        <v>117</v>
      </c>
      <c r="F8460" s="62" t="s">
        <v>17</v>
      </c>
      <c r="G8460" s="2">
        <v>842585.43599999999</v>
      </c>
      <c r="H8460" t="s">
        <v>14</v>
      </c>
    </row>
    <row r="8461" spans="1:8" x14ac:dyDescent="0.25">
      <c r="A8461" t="s">
        <v>8</v>
      </c>
      <c r="B8461" t="s">
        <v>116</v>
      </c>
      <c r="C8461" s="62" t="s">
        <v>117</v>
      </c>
      <c r="D8461" s="62" t="s">
        <v>117</v>
      </c>
      <c r="E8461" s="62" t="s">
        <v>117</v>
      </c>
      <c r="F8461" s="62" t="s">
        <v>25</v>
      </c>
      <c r="G8461" s="2">
        <v>856512.46799999999</v>
      </c>
      <c r="H8461" t="s">
        <v>14</v>
      </c>
    </row>
    <row r="8462" spans="1:8" x14ac:dyDescent="0.25">
      <c r="A8462" t="s">
        <v>8</v>
      </c>
      <c r="B8462" t="s">
        <v>116</v>
      </c>
      <c r="C8462" s="62" t="s">
        <v>117</v>
      </c>
      <c r="D8462" s="62" t="s">
        <v>117</v>
      </c>
      <c r="E8462" s="62" t="s">
        <v>117</v>
      </c>
      <c r="F8462" s="62" t="s">
        <v>20</v>
      </c>
      <c r="G8462" s="2">
        <v>539672.49</v>
      </c>
      <c r="H8462" t="s">
        <v>14</v>
      </c>
    </row>
    <row r="8463" spans="1:8" x14ac:dyDescent="0.25">
      <c r="A8463" t="s">
        <v>8</v>
      </c>
      <c r="B8463" t="s">
        <v>116</v>
      </c>
      <c r="C8463" s="62" t="s">
        <v>117</v>
      </c>
      <c r="D8463" s="62" t="s">
        <v>117</v>
      </c>
      <c r="E8463" s="62" t="s">
        <v>117</v>
      </c>
      <c r="F8463" s="62" t="s">
        <v>19</v>
      </c>
      <c r="G8463" s="2">
        <v>605825.89199999999</v>
      </c>
      <c r="H8463" t="s">
        <v>14</v>
      </c>
    </row>
    <row r="8464" spans="1:8" x14ac:dyDescent="0.25">
      <c r="A8464" t="s">
        <v>8</v>
      </c>
      <c r="B8464" t="s">
        <v>116</v>
      </c>
      <c r="C8464" s="62" t="s">
        <v>117</v>
      </c>
      <c r="D8464" s="62" t="s">
        <v>117</v>
      </c>
      <c r="E8464" s="62" t="s">
        <v>117</v>
      </c>
      <c r="F8464" s="62" t="s">
        <v>18</v>
      </c>
      <c r="G8464" s="2">
        <v>633679.95600000001</v>
      </c>
      <c r="H8464" t="s">
        <v>14</v>
      </c>
    </row>
    <row r="8465" spans="1:8" x14ac:dyDescent="0.25">
      <c r="A8465" t="s">
        <v>8</v>
      </c>
      <c r="B8465" t="s">
        <v>116</v>
      </c>
      <c r="C8465" s="62" t="s">
        <v>117</v>
      </c>
      <c r="D8465" s="62" t="s">
        <v>117</v>
      </c>
      <c r="E8465" s="62" t="s">
        <v>117</v>
      </c>
      <c r="F8465" s="62" t="s">
        <v>16</v>
      </c>
      <c r="G8465" s="2">
        <v>619752.924</v>
      </c>
      <c r="H8465" t="s">
        <v>14</v>
      </c>
    </row>
    <row r="8466" spans="1:8" x14ac:dyDescent="0.25">
      <c r="A8466" t="s">
        <v>8</v>
      </c>
      <c r="B8466" t="s">
        <v>116</v>
      </c>
      <c r="C8466" s="62" t="s">
        <v>117</v>
      </c>
      <c r="D8466" s="62" t="s">
        <v>117</v>
      </c>
      <c r="E8466" s="62" t="s">
        <v>117</v>
      </c>
      <c r="F8466" s="62" t="s">
        <v>24</v>
      </c>
      <c r="G8466" s="2">
        <v>942860.06640000001</v>
      </c>
      <c r="H8466" t="s">
        <v>14</v>
      </c>
    </row>
    <row r="8467" spans="1:8" x14ac:dyDescent="0.25">
      <c r="A8467" t="s">
        <v>8</v>
      </c>
      <c r="B8467" t="s">
        <v>116</v>
      </c>
      <c r="C8467" s="62" t="s">
        <v>117</v>
      </c>
      <c r="D8467" s="62" t="s">
        <v>117</v>
      </c>
      <c r="E8467" s="62" t="s">
        <v>117</v>
      </c>
      <c r="F8467" s="62" t="s">
        <v>23</v>
      </c>
      <c r="G8467" s="2">
        <v>435219.75</v>
      </c>
      <c r="H8467" t="s">
        <v>14</v>
      </c>
    </row>
    <row r="8468" spans="1:8" x14ac:dyDescent="0.25">
      <c r="A8468" t="s">
        <v>8</v>
      </c>
      <c r="B8468" t="s">
        <v>116</v>
      </c>
      <c r="C8468" s="62" t="s">
        <v>117</v>
      </c>
      <c r="D8468" s="62" t="s">
        <v>117</v>
      </c>
      <c r="E8468" s="62" t="s">
        <v>117</v>
      </c>
      <c r="F8468" s="62" t="s">
        <v>22</v>
      </c>
      <c r="G8468" s="2">
        <v>487446.12</v>
      </c>
      <c r="H8468" t="s">
        <v>14</v>
      </c>
    </row>
    <row r="8469" spans="1:8" x14ac:dyDescent="0.25">
      <c r="A8469" t="s">
        <v>8</v>
      </c>
      <c r="B8469" t="s">
        <v>116</v>
      </c>
      <c r="C8469" s="62" t="s">
        <v>117</v>
      </c>
      <c r="D8469" s="62" t="s">
        <v>117</v>
      </c>
      <c r="E8469" s="62" t="s">
        <v>117</v>
      </c>
      <c r="F8469" s="62" t="s">
        <v>15</v>
      </c>
      <c r="G8469" s="2">
        <v>765986.76</v>
      </c>
      <c r="H8469" t="s">
        <v>14</v>
      </c>
    </row>
    <row r="8470" spans="1:8" x14ac:dyDescent="0.25">
      <c r="A8470" t="s">
        <v>8</v>
      </c>
      <c r="B8470" t="s">
        <v>116</v>
      </c>
      <c r="C8470" s="62" t="s">
        <v>117</v>
      </c>
      <c r="D8470" s="62" t="s">
        <v>117</v>
      </c>
      <c r="E8470" s="62" t="s">
        <v>117</v>
      </c>
      <c r="F8470" s="62" t="s">
        <v>13</v>
      </c>
      <c r="G8470" s="2">
        <v>422685.42119999998</v>
      </c>
      <c r="H8470" t="s">
        <v>14</v>
      </c>
    </row>
    <row r="8471" spans="1:8" x14ac:dyDescent="0.25">
      <c r="A8471" t="s">
        <v>8</v>
      </c>
      <c r="B8471" t="s">
        <v>116</v>
      </c>
      <c r="C8471" s="62" t="s">
        <v>117</v>
      </c>
      <c r="D8471" s="62" t="s">
        <v>117</v>
      </c>
      <c r="E8471" s="62" t="s">
        <v>117</v>
      </c>
      <c r="F8471" s="62" t="s">
        <v>21</v>
      </c>
      <c r="G8471" s="2">
        <v>15471.918</v>
      </c>
      <c r="H8471" t="s">
        <v>14</v>
      </c>
    </row>
    <row r="8472" spans="1:8" x14ac:dyDescent="0.25">
      <c r="A8472" t="s">
        <v>8</v>
      </c>
      <c r="B8472" t="s">
        <v>116</v>
      </c>
      <c r="C8472" s="62" t="s">
        <v>117</v>
      </c>
      <c r="D8472" s="62" t="s">
        <v>117</v>
      </c>
      <c r="E8472" s="62" t="s">
        <v>117</v>
      </c>
      <c r="F8472" s="62" t="s">
        <v>17</v>
      </c>
      <c r="G8472" s="2">
        <v>18226.38825</v>
      </c>
      <c r="H8472" t="s">
        <v>14</v>
      </c>
    </row>
    <row r="8473" spans="1:8" x14ac:dyDescent="0.25">
      <c r="A8473" t="s">
        <v>8</v>
      </c>
      <c r="B8473" t="s">
        <v>116</v>
      </c>
      <c r="C8473" s="62" t="s">
        <v>117</v>
      </c>
      <c r="D8473" s="62" t="s">
        <v>117</v>
      </c>
      <c r="E8473" s="62" t="s">
        <v>117</v>
      </c>
      <c r="F8473" s="62" t="s">
        <v>25</v>
      </c>
      <c r="G8473" s="2">
        <v>12365.813250000001</v>
      </c>
      <c r="H8473" t="s">
        <v>14</v>
      </c>
    </row>
    <row r="8474" spans="1:8" x14ac:dyDescent="0.25">
      <c r="A8474" t="s">
        <v>8</v>
      </c>
      <c r="B8474" t="s">
        <v>116</v>
      </c>
      <c r="C8474" s="62" t="s">
        <v>117</v>
      </c>
      <c r="D8474" s="62" t="s">
        <v>117</v>
      </c>
      <c r="E8474" s="62" t="s">
        <v>117</v>
      </c>
      <c r="F8474" s="62" t="s">
        <v>20</v>
      </c>
      <c r="G8474" s="2">
        <v>27310.279500000004</v>
      </c>
      <c r="H8474" t="s">
        <v>14</v>
      </c>
    </row>
    <row r="8475" spans="1:8" x14ac:dyDescent="0.25">
      <c r="A8475" t="s">
        <v>8</v>
      </c>
      <c r="B8475" t="s">
        <v>116</v>
      </c>
      <c r="C8475" s="62" t="s">
        <v>117</v>
      </c>
      <c r="D8475" s="62" t="s">
        <v>117</v>
      </c>
      <c r="E8475" s="62" t="s">
        <v>117</v>
      </c>
      <c r="F8475" s="62" t="s">
        <v>19</v>
      </c>
      <c r="G8475" s="2">
        <v>16878.455999999998</v>
      </c>
      <c r="H8475" t="s">
        <v>14</v>
      </c>
    </row>
    <row r="8476" spans="1:8" x14ac:dyDescent="0.25">
      <c r="A8476" t="s">
        <v>8</v>
      </c>
      <c r="B8476" t="s">
        <v>116</v>
      </c>
      <c r="C8476" s="62" t="s">
        <v>117</v>
      </c>
      <c r="D8476" s="62" t="s">
        <v>117</v>
      </c>
      <c r="E8476" s="62" t="s">
        <v>117</v>
      </c>
      <c r="F8476" s="62" t="s">
        <v>18</v>
      </c>
      <c r="G8476" s="2">
        <v>22270.185000000001</v>
      </c>
      <c r="H8476" t="s">
        <v>14</v>
      </c>
    </row>
    <row r="8477" spans="1:8" x14ac:dyDescent="0.25">
      <c r="A8477" t="s">
        <v>8</v>
      </c>
      <c r="B8477" t="s">
        <v>116</v>
      </c>
      <c r="C8477" s="62" t="s">
        <v>117</v>
      </c>
      <c r="D8477" s="62" t="s">
        <v>117</v>
      </c>
      <c r="E8477" s="62" t="s">
        <v>117</v>
      </c>
      <c r="F8477" s="62" t="s">
        <v>16</v>
      </c>
      <c r="G8477" s="2">
        <v>6153.6037500000002</v>
      </c>
      <c r="H8477" t="s">
        <v>14</v>
      </c>
    </row>
    <row r="8478" spans="1:8" x14ac:dyDescent="0.25">
      <c r="A8478" t="s">
        <v>8</v>
      </c>
      <c r="B8478" t="s">
        <v>116</v>
      </c>
      <c r="C8478" s="62" t="s">
        <v>117</v>
      </c>
      <c r="D8478" s="62" t="s">
        <v>117</v>
      </c>
      <c r="E8478" s="62" t="s">
        <v>117</v>
      </c>
      <c r="F8478" s="62" t="s">
        <v>24</v>
      </c>
      <c r="G8478" s="2">
        <v>23852.540250000002</v>
      </c>
      <c r="H8478" t="s">
        <v>14</v>
      </c>
    </row>
    <row r="8479" spans="1:8" x14ac:dyDescent="0.25">
      <c r="A8479" t="s">
        <v>8</v>
      </c>
      <c r="B8479" t="s">
        <v>116</v>
      </c>
      <c r="C8479" s="62" t="s">
        <v>117</v>
      </c>
      <c r="D8479" s="62" t="s">
        <v>117</v>
      </c>
      <c r="E8479" s="62" t="s">
        <v>117</v>
      </c>
      <c r="F8479" s="62" t="s">
        <v>23</v>
      </c>
      <c r="G8479" s="2">
        <v>7091.2957500000002</v>
      </c>
      <c r="H8479" t="s">
        <v>14</v>
      </c>
    </row>
    <row r="8480" spans="1:8" x14ac:dyDescent="0.25">
      <c r="A8480" t="s">
        <v>8</v>
      </c>
      <c r="B8480" t="s">
        <v>116</v>
      </c>
      <c r="C8480" s="62" t="s">
        <v>117</v>
      </c>
      <c r="D8480" s="62" t="s">
        <v>117</v>
      </c>
      <c r="E8480" s="62" t="s">
        <v>117</v>
      </c>
      <c r="F8480" s="62" t="s">
        <v>22</v>
      </c>
      <c r="G8480" s="2">
        <v>15413.312249999999</v>
      </c>
      <c r="H8480" t="s">
        <v>14</v>
      </c>
    </row>
    <row r="8481" spans="1:8" x14ac:dyDescent="0.25">
      <c r="A8481" t="s">
        <v>8</v>
      </c>
      <c r="B8481" t="s">
        <v>116</v>
      </c>
      <c r="C8481" s="62" t="s">
        <v>117</v>
      </c>
      <c r="D8481" s="62" t="s">
        <v>117</v>
      </c>
      <c r="E8481" s="62" t="s">
        <v>117</v>
      </c>
      <c r="F8481" s="62" t="s">
        <v>15</v>
      </c>
      <c r="G8481" s="2">
        <v>29127.057750000004</v>
      </c>
      <c r="H8481" t="s">
        <v>14</v>
      </c>
    </row>
    <row r="8482" spans="1:8" x14ac:dyDescent="0.25">
      <c r="A8482" t="s">
        <v>8</v>
      </c>
      <c r="B8482" t="s">
        <v>116</v>
      </c>
      <c r="C8482" s="62" t="s">
        <v>117</v>
      </c>
      <c r="D8482" s="62" t="s">
        <v>117</v>
      </c>
      <c r="E8482" s="62" t="s">
        <v>117</v>
      </c>
      <c r="F8482" s="62" t="s">
        <v>13</v>
      </c>
      <c r="G8482" s="2">
        <v>13596.534</v>
      </c>
      <c r="H8482" t="s">
        <v>14</v>
      </c>
    </row>
    <row r="8483" spans="1:8" x14ac:dyDescent="0.25">
      <c r="A8483" t="s">
        <v>8</v>
      </c>
      <c r="B8483" t="s">
        <v>116</v>
      </c>
      <c r="C8483" s="62" t="s">
        <v>117</v>
      </c>
      <c r="D8483" s="62" t="s">
        <v>117</v>
      </c>
      <c r="E8483" s="62" t="s">
        <v>117</v>
      </c>
      <c r="F8483" s="62" t="s">
        <v>21</v>
      </c>
      <c r="G8483" s="2">
        <v>30006.144000000004</v>
      </c>
      <c r="H8483" t="s">
        <v>14</v>
      </c>
    </row>
    <row r="8484" spans="1:8" x14ac:dyDescent="0.25">
      <c r="A8484" t="s">
        <v>8</v>
      </c>
      <c r="B8484" t="s">
        <v>116</v>
      </c>
      <c r="C8484" s="62" t="s">
        <v>117</v>
      </c>
      <c r="D8484" s="62" t="s">
        <v>117</v>
      </c>
      <c r="E8484" s="62" t="s">
        <v>117</v>
      </c>
      <c r="F8484" s="62" t="s">
        <v>17</v>
      </c>
      <c r="G8484" s="2">
        <v>14182.5915</v>
      </c>
      <c r="H8484" t="s">
        <v>14</v>
      </c>
    </row>
    <row r="8485" spans="1:8" x14ac:dyDescent="0.25">
      <c r="A8485" t="s">
        <v>8</v>
      </c>
      <c r="B8485" t="s">
        <v>116</v>
      </c>
      <c r="C8485" s="62" t="s">
        <v>117</v>
      </c>
      <c r="D8485" s="62" t="s">
        <v>117</v>
      </c>
      <c r="E8485" s="62" t="s">
        <v>117</v>
      </c>
      <c r="F8485" s="62" t="s">
        <v>25</v>
      </c>
      <c r="G8485" s="2">
        <v>7794.5647500000005</v>
      </c>
      <c r="H8485" t="s">
        <v>14</v>
      </c>
    </row>
    <row r="8486" spans="1:8" x14ac:dyDescent="0.25">
      <c r="A8486" t="s">
        <v>8</v>
      </c>
      <c r="B8486" t="s">
        <v>116</v>
      </c>
      <c r="C8486" s="62" t="s">
        <v>117</v>
      </c>
      <c r="D8486" s="62" t="s">
        <v>117</v>
      </c>
      <c r="E8486" s="62" t="s">
        <v>117</v>
      </c>
      <c r="F8486" s="62" t="s">
        <v>20</v>
      </c>
      <c r="G8486" s="2">
        <v>57668.058000000005</v>
      </c>
      <c r="H8486" t="s">
        <v>14</v>
      </c>
    </row>
    <row r="8487" spans="1:8" x14ac:dyDescent="0.25">
      <c r="A8487" t="s">
        <v>8</v>
      </c>
      <c r="B8487" t="s">
        <v>116</v>
      </c>
      <c r="C8487" s="62" t="s">
        <v>117</v>
      </c>
      <c r="D8487" s="62" t="s">
        <v>117</v>
      </c>
      <c r="E8487" s="62" t="s">
        <v>117</v>
      </c>
      <c r="F8487" s="62" t="s">
        <v>19</v>
      </c>
      <c r="G8487" s="2">
        <v>23911.146000000001</v>
      </c>
      <c r="H8487" t="s">
        <v>14</v>
      </c>
    </row>
    <row r="8488" spans="1:8" x14ac:dyDescent="0.25">
      <c r="A8488" t="s">
        <v>8</v>
      </c>
      <c r="B8488" t="s">
        <v>116</v>
      </c>
      <c r="C8488" s="62" t="s">
        <v>117</v>
      </c>
      <c r="D8488" s="62" t="s">
        <v>117</v>
      </c>
      <c r="E8488" s="62" t="s">
        <v>117</v>
      </c>
      <c r="F8488" s="62" t="s">
        <v>18</v>
      </c>
      <c r="G8488" s="2">
        <v>40672.390500000009</v>
      </c>
      <c r="H8488" t="s">
        <v>14</v>
      </c>
    </row>
    <row r="8489" spans="1:8" x14ac:dyDescent="0.25">
      <c r="A8489" t="s">
        <v>8</v>
      </c>
      <c r="B8489" t="s">
        <v>116</v>
      </c>
      <c r="C8489" s="62" t="s">
        <v>117</v>
      </c>
      <c r="D8489" s="62" t="s">
        <v>117</v>
      </c>
      <c r="E8489" s="62" t="s">
        <v>117</v>
      </c>
      <c r="F8489" s="62" t="s">
        <v>16</v>
      </c>
      <c r="G8489" s="2">
        <v>7032.6900000000005</v>
      </c>
      <c r="H8489" t="s">
        <v>14</v>
      </c>
    </row>
    <row r="8490" spans="1:8" x14ac:dyDescent="0.25">
      <c r="A8490" t="s">
        <v>8</v>
      </c>
      <c r="B8490" t="s">
        <v>116</v>
      </c>
      <c r="C8490" s="62" t="s">
        <v>117</v>
      </c>
      <c r="D8490" s="62" t="s">
        <v>117</v>
      </c>
      <c r="E8490" s="62" t="s">
        <v>117</v>
      </c>
      <c r="F8490" s="62" t="s">
        <v>24</v>
      </c>
      <c r="G8490" s="2">
        <v>9669.9487499999996</v>
      </c>
      <c r="H8490" t="s">
        <v>14</v>
      </c>
    </row>
    <row r="8491" spans="1:8" x14ac:dyDescent="0.25">
      <c r="A8491" t="s">
        <v>8</v>
      </c>
      <c r="B8491" t="s">
        <v>116</v>
      </c>
      <c r="C8491" s="62" t="s">
        <v>117</v>
      </c>
      <c r="D8491" s="62" t="s">
        <v>117</v>
      </c>
      <c r="E8491" s="62" t="s">
        <v>117</v>
      </c>
      <c r="F8491" s="62" t="s">
        <v>23</v>
      </c>
      <c r="G8491" s="2">
        <v>7970.3820000000005</v>
      </c>
      <c r="H8491" t="s">
        <v>14</v>
      </c>
    </row>
    <row r="8492" spans="1:8" x14ac:dyDescent="0.25">
      <c r="A8492" t="s">
        <v>8</v>
      </c>
      <c r="B8492" t="s">
        <v>116</v>
      </c>
      <c r="C8492" s="62" t="s">
        <v>117</v>
      </c>
      <c r="D8492" s="62" t="s">
        <v>117</v>
      </c>
      <c r="E8492" s="62" t="s">
        <v>117</v>
      </c>
      <c r="F8492" s="62" t="s">
        <v>22</v>
      </c>
      <c r="G8492" s="2">
        <v>19339.897499999999</v>
      </c>
      <c r="H8492" t="s">
        <v>14</v>
      </c>
    </row>
    <row r="8493" spans="1:8" x14ac:dyDescent="0.25">
      <c r="A8493" t="s">
        <v>8</v>
      </c>
      <c r="B8493" t="s">
        <v>116</v>
      </c>
      <c r="C8493" s="62" t="s">
        <v>117</v>
      </c>
      <c r="D8493" s="62" t="s">
        <v>117</v>
      </c>
      <c r="E8493" s="62" t="s">
        <v>117</v>
      </c>
      <c r="F8493" s="62" t="s">
        <v>15</v>
      </c>
      <c r="G8493" s="2">
        <v>5098.7002499999999</v>
      </c>
      <c r="H8493" t="s">
        <v>14</v>
      </c>
    </row>
    <row r="8494" spans="1:8" x14ac:dyDescent="0.25">
      <c r="A8494" t="s">
        <v>8</v>
      </c>
      <c r="B8494" t="s">
        <v>116</v>
      </c>
      <c r="C8494" s="62" t="s">
        <v>117</v>
      </c>
      <c r="D8494" s="62" t="s">
        <v>117</v>
      </c>
      <c r="E8494" s="62" t="s">
        <v>117</v>
      </c>
      <c r="F8494" s="62" t="s">
        <v>13</v>
      </c>
      <c r="G8494" s="2">
        <v>2227.0184999999997</v>
      </c>
      <c r="H8494" t="s">
        <v>14</v>
      </c>
    </row>
    <row r="8495" spans="1:8" x14ac:dyDescent="0.25">
      <c r="A8495" t="s">
        <v>8</v>
      </c>
      <c r="B8495" t="s">
        <v>116</v>
      </c>
      <c r="C8495" s="62" t="s">
        <v>117</v>
      </c>
      <c r="D8495" s="62" t="s">
        <v>117</v>
      </c>
      <c r="E8495" s="62" t="s">
        <v>117</v>
      </c>
      <c r="F8495" s="62" t="s">
        <v>21</v>
      </c>
      <c r="G8495" s="2">
        <v>408130.44300000003</v>
      </c>
      <c r="H8495" t="s">
        <v>14</v>
      </c>
    </row>
    <row r="8496" spans="1:8" x14ac:dyDescent="0.25">
      <c r="A8496" t="s">
        <v>8</v>
      </c>
      <c r="B8496" t="s">
        <v>116</v>
      </c>
      <c r="C8496" s="62" t="s">
        <v>117</v>
      </c>
      <c r="D8496" s="62" t="s">
        <v>117</v>
      </c>
      <c r="E8496" s="62" t="s">
        <v>117</v>
      </c>
      <c r="F8496" s="62" t="s">
        <v>17</v>
      </c>
      <c r="G8496" s="2">
        <v>276443.32274999999</v>
      </c>
      <c r="H8496" t="s">
        <v>14</v>
      </c>
    </row>
    <row r="8497" spans="1:8" x14ac:dyDescent="0.25">
      <c r="A8497" t="s">
        <v>8</v>
      </c>
      <c r="B8497" t="s">
        <v>116</v>
      </c>
      <c r="C8497" s="62" t="s">
        <v>117</v>
      </c>
      <c r="D8497" s="62" t="s">
        <v>117</v>
      </c>
      <c r="E8497" s="62" t="s">
        <v>117</v>
      </c>
      <c r="F8497" s="62" t="s">
        <v>25</v>
      </c>
      <c r="G8497" s="2">
        <v>100450.2555</v>
      </c>
      <c r="H8497" t="s">
        <v>14</v>
      </c>
    </row>
    <row r="8498" spans="1:8" x14ac:dyDescent="0.25">
      <c r="A8498" t="s">
        <v>8</v>
      </c>
      <c r="B8498" t="s">
        <v>116</v>
      </c>
      <c r="C8498" s="62" t="s">
        <v>117</v>
      </c>
      <c r="D8498" s="62" t="s">
        <v>117</v>
      </c>
      <c r="E8498" s="62" t="s">
        <v>117</v>
      </c>
      <c r="F8498" s="62" t="s">
        <v>20</v>
      </c>
      <c r="G8498" s="2">
        <v>450502.40025000006</v>
      </c>
      <c r="H8498" t="s">
        <v>14</v>
      </c>
    </row>
    <row r="8499" spans="1:8" x14ac:dyDescent="0.25">
      <c r="A8499" t="s">
        <v>8</v>
      </c>
      <c r="B8499" t="s">
        <v>116</v>
      </c>
      <c r="C8499" s="62" t="s">
        <v>117</v>
      </c>
      <c r="D8499" s="62" t="s">
        <v>117</v>
      </c>
      <c r="E8499" s="62" t="s">
        <v>117</v>
      </c>
      <c r="F8499" s="62" t="s">
        <v>19</v>
      </c>
      <c r="G8499" s="2">
        <v>443762.73900000006</v>
      </c>
      <c r="H8499" t="s">
        <v>14</v>
      </c>
    </row>
    <row r="8500" spans="1:8" x14ac:dyDescent="0.25">
      <c r="A8500" t="s">
        <v>8</v>
      </c>
      <c r="B8500" t="s">
        <v>116</v>
      </c>
      <c r="C8500" s="62" t="s">
        <v>117</v>
      </c>
      <c r="D8500" s="62" t="s">
        <v>117</v>
      </c>
      <c r="E8500" s="62" t="s">
        <v>117</v>
      </c>
      <c r="F8500" s="62" t="s">
        <v>18</v>
      </c>
      <c r="G8500" s="2">
        <v>378944.77950000006</v>
      </c>
      <c r="H8500" t="s">
        <v>14</v>
      </c>
    </row>
    <row r="8501" spans="1:8" x14ac:dyDescent="0.25">
      <c r="A8501" t="s">
        <v>8</v>
      </c>
      <c r="B8501" t="s">
        <v>116</v>
      </c>
      <c r="C8501" s="62" t="s">
        <v>117</v>
      </c>
      <c r="D8501" s="62" t="s">
        <v>117</v>
      </c>
      <c r="E8501" s="62" t="s">
        <v>117</v>
      </c>
      <c r="F8501" s="62" t="s">
        <v>16</v>
      </c>
      <c r="G8501" s="2">
        <v>202775.89500000002</v>
      </c>
      <c r="H8501" t="s">
        <v>14</v>
      </c>
    </row>
    <row r="8502" spans="1:8" x14ac:dyDescent="0.25">
      <c r="A8502" t="s">
        <v>8</v>
      </c>
      <c r="B8502" t="s">
        <v>116</v>
      </c>
      <c r="C8502" s="62" t="s">
        <v>117</v>
      </c>
      <c r="D8502" s="62" t="s">
        <v>117</v>
      </c>
      <c r="E8502" s="62" t="s">
        <v>117</v>
      </c>
      <c r="F8502" s="62" t="s">
        <v>24</v>
      </c>
      <c r="G8502" s="2">
        <v>162455.139</v>
      </c>
      <c r="H8502" t="s">
        <v>14</v>
      </c>
    </row>
    <row r="8503" spans="1:8" x14ac:dyDescent="0.25">
      <c r="A8503" t="s">
        <v>8</v>
      </c>
      <c r="B8503" t="s">
        <v>116</v>
      </c>
      <c r="C8503" s="62" t="s">
        <v>117</v>
      </c>
      <c r="D8503" s="62" t="s">
        <v>117</v>
      </c>
      <c r="E8503" s="62" t="s">
        <v>117</v>
      </c>
      <c r="F8503" s="62" t="s">
        <v>23</v>
      </c>
      <c r="G8503" s="2">
        <v>139716.10800000001</v>
      </c>
      <c r="H8503" t="s">
        <v>14</v>
      </c>
    </row>
    <row r="8504" spans="1:8" x14ac:dyDescent="0.25">
      <c r="A8504" t="s">
        <v>8</v>
      </c>
      <c r="B8504" t="s">
        <v>116</v>
      </c>
      <c r="C8504" s="62" t="s">
        <v>117</v>
      </c>
      <c r="D8504" s="62" t="s">
        <v>117</v>
      </c>
      <c r="E8504" s="62" t="s">
        <v>117</v>
      </c>
      <c r="F8504" s="62" t="s">
        <v>22</v>
      </c>
      <c r="G8504" s="2">
        <v>397229.77350000001</v>
      </c>
      <c r="H8504" t="s">
        <v>14</v>
      </c>
    </row>
    <row r="8505" spans="1:8" x14ac:dyDescent="0.25">
      <c r="A8505" t="s">
        <v>8</v>
      </c>
      <c r="B8505" t="s">
        <v>116</v>
      </c>
      <c r="C8505" s="62" t="s">
        <v>117</v>
      </c>
      <c r="D8505" s="62" t="s">
        <v>117</v>
      </c>
      <c r="E8505" s="62" t="s">
        <v>117</v>
      </c>
      <c r="F8505" s="62" t="s">
        <v>15</v>
      </c>
      <c r="G8505" s="2">
        <v>107893.18574999999</v>
      </c>
      <c r="H8505" t="s">
        <v>14</v>
      </c>
    </row>
    <row r="8506" spans="1:8" x14ac:dyDescent="0.25">
      <c r="A8506" t="s">
        <v>8</v>
      </c>
      <c r="B8506" t="s">
        <v>116</v>
      </c>
      <c r="C8506" s="62" t="s">
        <v>117</v>
      </c>
      <c r="D8506" s="62" t="s">
        <v>117</v>
      </c>
      <c r="E8506" s="62" t="s">
        <v>117</v>
      </c>
      <c r="F8506" s="62" t="s">
        <v>13</v>
      </c>
      <c r="G8506" s="2">
        <v>186073.25625000001</v>
      </c>
      <c r="H8506" t="s">
        <v>14</v>
      </c>
    </row>
    <row r="8507" spans="1:8" x14ac:dyDescent="0.25">
      <c r="A8507" t="s">
        <v>8</v>
      </c>
      <c r="B8507" t="s">
        <v>116</v>
      </c>
      <c r="C8507" s="62" t="s">
        <v>117</v>
      </c>
      <c r="D8507" s="62" t="s">
        <v>117</v>
      </c>
      <c r="E8507" s="62" t="s">
        <v>117</v>
      </c>
      <c r="F8507" s="62" t="s">
        <v>21</v>
      </c>
      <c r="G8507" s="2">
        <v>19022.850000000002</v>
      </c>
      <c r="H8507" t="s">
        <v>14</v>
      </c>
    </row>
    <row r="8508" spans="1:8" x14ac:dyDescent="0.25">
      <c r="A8508" t="s">
        <v>8</v>
      </c>
      <c r="B8508" t="s">
        <v>116</v>
      </c>
      <c r="C8508" s="62" t="s">
        <v>117</v>
      </c>
      <c r="D8508" s="62" t="s">
        <v>117</v>
      </c>
      <c r="E8508" s="62" t="s">
        <v>117</v>
      </c>
      <c r="F8508" s="62" t="s">
        <v>17</v>
      </c>
      <c r="G8508" s="2">
        <v>10376.1</v>
      </c>
      <c r="H8508" t="s">
        <v>14</v>
      </c>
    </row>
    <row r="8509" spans="1:8" x14ac:dyDescent="0.25">
      <c r="A8509" t="s">
        <v>8</v>
      </c>
      <c r="B8509" t="s">
        <v>116</v>
      </c>
      <c r="C8509" s="62" t="s">
        <v>117</v>
      </c>
      <c r="D8509" s="62" t="s">
        <v>117</v>
      </c>
      <c r="E8509" s="62" t="s">
        <v>117</v>
      </c>
      <c r="F8509" s="62" t="s">
        <v>25</v>
      </c>
      <c r="G8509" s="2">
        <v>5188.05</v>
      </c>
      <c r="H8509" t="s">
        <v>14</v>
      </c>
    </row>
    <row r="8510" spans="1:8" x14ac:dyDescent="0.25">
      <c r="A8510" t="s">
        <v>8</v>
      </c>
      <c r="B8510" t="s">
        <v>116</v>
      </c>
      <c r="C8510" s="62" t="s">
        <v>117</v>
      </c>
      <c r="D8510" s="62" t="s">
        <v>117</v>
      </c>
      <c r="E8510" s="62" t="s">
        <v>117</v>
      </c>
      <c r="F8510" s="62" t="s">
        <v>20</v>
      </c>
      <c r="G8510" s="2">
        <v>19368.72</v>
      </c>
      <c r="H8510" t="s">
        <v>14</v>
      </c>
    </row>
    <row r="8511" spans="1:8" x14ac:dyDescent="0.25">
      <c r="A8511" t="s">
        <v>8</v>
      </c>
      <c r="B8511" t="s">
        <v>116</v>
      </c>
      <c r="C8511" s="62" t="s">
        <v>117</v>
      </c>
      <c r="D8511" s="62" t="s">
        <v>117</v>
      </c>
      <c r="E8511" s="62" t="s">
        <v>117</v>
      </c>
      <c r="F8511" s="62" t="s">
        <v>19</v>
      </c>
      <c r="G8511" s="2">
        <v>10721.970000000001</v>
      </c>
      <c r="H8511" t="s">
        <v>14</v>
      </c>
    </row>
    <row r="8512" spans="1:8" x14ac:dyDescent="0.25">
      <c r="A8512" t="s">
        <v>8</v>
      </c>
      <c r="B8512" t="s">
        <v>116</v>
      </c>
      <c r="C8512" s="62" t="s">
        <v>117</v>
      </c>
      <c r="D8512" s="62" t="s">
        <v>117</v>
      </c>
      <c r="E8512" s="62" t="s">
        <v>117</v>
      </c>
      <c r="F8512" s="62" t="s">
        <v>18</v>
      </c>
      <c r="G8512" s="2">
        <v>4842.18</v>
      </c>
      <c r="H8512" t="s">
        <v>14</v>
      </c>
    </row>
    <row r="8513" spans="1:8" x14ac:dyDescent="0.25">
      <c r="A8513" t="s">
        <v>8</v>
      </c>
      <c r="B8513" t="s">
        <v>116</v>
      </c>
      <c r="C8513" s="62" t="s">
        <v>117</v>
      </c>
      <c r="D8513" s="62" t="s">
        <v>117</v>
      </c>
      <c r="E8513" s="62" t="s">
        <v>117</v>
      </c>
      <c r="F8513" s="62" t="s">
        <v>16</v>
      </c>
      <c r="G8513" s="2">
        <v>13834.800000000001</v>
      </c>
      <c r="H8513" t="s">
        <v>14</v>
      </c>
    </row>
    <row r="8514" spans="1:8" x14ac:dyDescent="0.25">
      <c r="A8514" t="s">
        <v>8</v>
      </c>
      <c r="B8514" t="s">
        <v>116</v>
      </c>
      <c r="C8514" s="62" t="s">
        <v>117</v>
      </c>
      <c r="D8514" s="62" t="s">
        <v>117</v>
      </c>
      <c r="E8514" s="62" t="s">
        <v>117</v>
      </c>
      <c r="F8514" s="62" t="s">
        <v>24</v>
      </c>
      <c r="G8514" s="2">
        <v>3458.7000000000003</v>
      </c>
      <c r="H8514" t="s">
        <v>14</v>
      </c>
    </row>
    <row r="8515" spans="1:8" x14ac:dyDescent="0.25">
      <c r="A8515" t="s">
        <v>8</v>
      </c>
      <c r="B8515" t="s">
        <v>116</v>
      </c>
      <c r="C8515" s="62" t="s">
        <v>117</v>
      </c>
      <c r="D8515" s="62" t="s">
        <v>117</v>
      </c>
      <c r="E8515" s="62" t="s">
        <v>117</v>
      </c>
      <c r="F8515" s="62" t="s">
        <v>23</v>
      </c>
      <c r="G8515" s="2">
        <v>3458.7000000000003</v>
      </c>
      <c r="H8515" t="s">
        <v>14</v>
      </c>
    </row>
    <row r="8516" spans="1:8" x14ac:dyDescent="0.25">
      <c r="A8516" t="s">
        <v>8</v>
      </c>
      <c r="B8516" t="s">
        <v>116</v>
      </c>
      <c r="C8516" s="62" t="s">
        <v>117</v>
      </c>
      <c r="D8516" s="62" t="s">
        <v>117</v>
      </c>
      <c r="E8516" s="62" t="s">
        <v>117</v>
      </c>
      <c r="F8516" s="62" t="s">
        <v>22</v>
      </c>
      <c r="G8516" s="2">
        <v>16947.63</v>
      </c>
      <c r="H8516" t="s">
        <v>14</v>
      </c>
    </row>
    <row r="8517" spans="1:8" x14ac:dyDescent="0.25">
      <c r="A8517" t="s">
        <v>8</v>
      </c>
      <c r="B8517" t="s">
        <v>116</v>
      </c>
      <c r="C8517" s="62" t="s">
        <v>117</v>
      </c>
      <c r="D8517" s="62" t="s">
        <v>117</v>
      </c>
      <c r="E8517" s="62" t="s">
        <v>117</v>
      </c>
      <c r="F8517" s="62" t="s">
        <v>15</v>
      </c>
      <c r="G8517" s="2">
        <v>5188.05</v>
      </c>
      <c r="H8517" t="s">
        <v>14</v>
      </c>
    </row>
    <row r="8518" spans="1:8" x14ac:dyDescent="0.25">
      <c r="A8518" t="s">
        <v>8</v>
      </c>
      <c r="B8518" t="s">
        <v>116</v>
      </c>
      <c r="C8518" s="62" t="s">
        <v>117</v>
      </c>
      <c r="D8518" s="62" t="s">
        <v>117</v>
      </c>
      <c r="E8518" s="62" t="s">
        <v>117</v>
      </c>
      <c r="F8518" s="62" t="s">
        <v>13</v>
      </c>
      <c r="G8518" s="2">
        <v>6225.6600000000008</v>
      </c>
      <c r="H8518" t="s">
        <v>14</v>
      </c>
    </row>
    <row r="8519" spans="1:8" x14ac:dyDescent="0.25">
      <c r="A8519" t="s">
        <v>8</v>
      </c>
      <c r="B8519" t="s">
        <v>116</v>
      </c>
      <c r="C8519" s="62" t="s">
        <v>117</v>
      </c>
      <c r="D8519" s="62" t="s">
        <v>117</v>
      </c>
      <c r="E8519" s="62" t="s">
        <v>117</v>
      </c>
      <c r="F8519" s="62" t="s">
        <v>17</v>
      </c>
      <c r="G8519" s="2">
        <v>10549.035</v>
      </c>
      <c r="H8519" t="s">
        <v>14</v>
      </c>
    </row>
    <row r="8520" spans="1:8" x14ac:dyDescent="0.25">
      <c r="A8520" t="s">
        <v>8</v>
      </c>
      <c r="B8520" t="s">
        <v>116</v>
      </c>
      <c r="C8520" s="62" t="s">
        <v>117</v>
      </c>
      <c r="D8520" s="62" t="s">
        <v>117</v>
      </c>
      <c r="E8520" s="62" t="s">
        <v>117</v>
      </c>
      <c r="F8520" s="62" t="s">
        <v>19</v>
      </c>
      <c r="G8520" s="2">
        <v>14065.380000000001</v>
      </c>
      <c r="H8520" t="s">
        <v>14</v>
      </c>
    </row>
    <row r="8521" spans="1:8" x14ac:dyDescent="0.25">
      <c r="A8521" t="s">
        <v>8</v>
      </c>
      <c r="B8521" t="s">
        <v>116</v>
      </c>
      <c r="C8521" s="62" t="s">
        <v>117</v>
      </c>
      <c r="D8521" s="62" t="s">
        <v>117</v>
      </c>
      <c r="E8521" s="62" t="s">
        <v>117</v>
      </c>
      <c r="F8521" s="62" t="s">
        <v>16</v>
      </c>
      <c r="G8521" s="2">
        <v>7032.6900000000005</v>
      </c>
      <c r="H8521" t="s">
        <v>14</v>
      </c>
    </row>
    <row r="8522" spans="1:8" x14ac:dyDescent="0.25">
      <c r="A8522" t="s">
        <v>8</v>
      </c>
      <c r="B8522" t="s">
        <v>116</v>
      </c>
      <c r="C8522" s="62" t="s">
        <v>117</v>
      </c>
      <c r="D8522" s="62" t="s">
        <v>117</v>
      </c>
      <c r="E8522" s="62" t="s">
        <v>117</v>
      </c>
      <c r="F8522" s="62" t="s">
        <v>23</v>
      </c>
      <c r="G8522" s="2">
        <v>14065.380000000001</v>
      </c>
      <c r="H8522" t="s">
        <v>14</v>
      </c>
    </row>
    <row r="8523" spans="1:8" x14ac:dyDescent="0.25">
      <c r="A8523" t="s">
        <v>8</v>
      </c>
      <c r="B8523" t="s">
        <v>116</v>
      </c>
      <c r="C8523" s="62" t="s">
        <v>117</v>
      </c>
      <c r="D8523" s="62" t="s">
        <v>117</v>
      </c>
      <c r="E8523" s="62" t="s">
        <v>117</v>
      </c>
      <c r="F8523" s="62" t="s">
        <v>22</v>
      </c>
      <c r="G8523" s="2">
        <v>7032.6900000000005</v>
      </c>
      <c r="H8523" t="s">
        <v>14</v>
      </c>
    </row>
    <row r="8524" spans="1:8" x14ac:dyDescent="0.25">
      <c r="A8524" t="s">
        <v>8</v>
      </c>
      <c r="B8524" t="s">
        <v>116</v>
      </c>
      <c r="C8524" s="62" t="s">
        <v>117</v>
      </c>
      <c r="D8524" s="62" t="s">
        <v>117</v>
      </c>
      <c r="E8524" s="62" t="s">
        <v>117</v>
      </c>
      <c r="F8524" s="62" t="s">
        <v>15</v>
      </c>
      <c r="G8524" s="2">
        <v>7032.6900000000005</v>
      </c>
      <c r="H8524" t="s">
        <v>14</v>
      </c>
    </row>
    <row r="8525" spans="1:8" x14ac:dyDescent="0.25">
      <c r="A8525" t="s">
        <v>8</v>
      </c>
      <c r="B8525" t="s">
        <v>116</v>
      </c>
      <c r="C8525" s="62" t="s">
        <v>117</v>
      </c>
      <c r="D8525" s="62" t="s">
        <v>117</v>
      </c>
      <c r="E8525" s="62" t="s">
        <v>117</v>
      </c>
      <c r="F8525" s="62" t="s">
        <v>13</v>
      </c>
      <c r="G8525" s="2">
        <v>1758.1725000000001</v>
      </c>
      <c r="H8525" t="s">
        <v>14</v>
      </c>
    </row>
    <row r="8526" spans="1:8" x14ac:dyDescent="0.25">
      <c r="A8526" t="s">
        <v>8</v>
      </c>
      <c r="B8526" t="s">
        <v>116</v>
      </c>
      <c r="C8526" s="62" t="s">
        <v>117</v>
      </c>
      <c r="D8526" s="62" t="s">
        <v>117</v>
      </c>
      <c r="E8526" s="62" t="s">
        <v>117</v>
      </c>
      <c r="F8526" s="62" t="s">
        <v>21</v>
      </c>
      <c r="G8526" s="2">
        <v>28130.760000000002</v>
      </c>
      <c r="H8526" t="s">
        <v>14</v>
      </c>
    </row>
    <row r="8527" spans="1:8" x14ac:dyDescent="0.25">
      <c r="A8527" t="s">
        <v>8</v>
      </c>
      <c r="B8527" t="s">
        <v>116</v>
      </c>
      <c r="C8527" s="62" t="s">
        <v>117</v>
      </c>
      <c r="D8527" s="62" t="s">
        <v>117</v>
      </c>
      <c r="E8527" s="62" t="s">
        <v>117</v>
      </c>
      <c r="F8527" s="62" t="s">
        <v>17</v>
      </c>
      <c r="G8527" s="2">
        <v>35163.450000000004</v>
      </c>
      <c r="H8527" t="s">
        <v>14</v>
      </c>
    </row>
    <row r="8528" spans="1:8" x14ac:dyDescent="0.25">
      <c r="A8528" t="s">
        <v>8</v>
      </c>
      <c r="B8528" t="s">
        <v>116</v>
      </c>
      <c r="C8528" s="62" t="s">
        <v>117</v>
      </c>
      <c r="D8528" s="62" t="s">
        <v>117</v>
      </c>
      <c r="E8528" s="62" t="s">
        <v>117</v>
      </c>
      <c r="F8528" s="62" t="s">
        <v>25</v>
      </c>
      <c r="G8528" s="2">
        <v>14065.380000000001</v>
      </c>
      <c r="H8528" t="s">
        <v>14</v>
      </c>
    </row>
    <row r="8529" spans="1:8" x14ac:dyDescent="0.25">
      <c r="A8529" t="s">
        <v>8</v>
      </c>
      <c r="B8529" t="s">
        <v>116</v>
      </c>
      <c r="C8529" s="62" t="s">
        <v>117</v>
      </c>
      <c r="D8529" s="62" t="s">
        <v>117</v>
      </c>
      <c r="E8529" s="62" t="s">
        <v>117</v>
      </c>
      <c r="F8529" s="62" t="s">
        <v>20</v>
      </c>
      <c r="G8529" s="2">
        <v>36921.622500000005</v>
      </c>
      <c r="H8529" t="s">
        <v>14</v>
      </c>
    </row>
    <row r="8530" spans="1:8" x14ac:dyDescent="0.25">
      <c r="A8530" t="s">
        <v>8</v>
      </c>
      <c r="B8530" t="s">
        <v>116</v>
      </c>
      <c r="C8530" s="62" t="s">
        <v>117</v>
      </c>
      <c r="D8530" s="62" t="s">
        <v>117</v>
      </c>
      <c r="E8530" s="62" t="s">
        <v>117</v>
      </c>
      <c r="F8530" s="62" t="s">
        <v>19</v>
      </c>
      <c r="G8530" s="2">
        <v>31647.105000000003</v>
      </c>
      <c r="H8530" t="s">
        <v>14</v>
      </c>
    </row>
    <row r="8531" spans="1:8" x14ac:dyDescent="0.25">
      <c r="A8531" t="s">
        <v>8</v>
      </c>
      <c r="B8531" t="s">
        <v>116</v>
      </c>
      <c r="C8531" s="62" t="s">
        <v>117</v>
      </c>
      <c r="D8531" s="62" t="s">
        <v>117</v>
      </c>
      <c r="E8531" s="62" t="s">
        <v>117</v>
      </c>
      <c r="F8531" s="62" t="s">
        <v>18</v>
      </c>
      <c r="G8531" s="2">
        <v>35163.450000000004</v>
      </c>
      <c r="H8531" t="s">
        <v>14</v>
      </c>
    </row>
    <row r="8532" spans="1:8" x14ac:dyDescent="0.25">
      <c r="A8532" t="s">
        <v>8</v>
      </c>
      <c r="B8532" t="s">
        <v>116</v>
      </c>
      <c r="C8532" s="62" t="s">
        <v>117</v>
      </c>
      <c r="D8532" s="62" t="s">
        <v>117</v>
      </c>
      <c r="E8532" s="62" t="s">
        <v>117</v>
      </c>
      <c r="F8532" s="62" t="s">
        <v>16</v>
      </c>
      <c r="G8532" s="2">
        <v>43954.3125</v>
      </c>
      <c r="H8532" t="s">
        <v>14</v>
      </c>
    </row>
    <row r="8533" spans="1:8" x14ac:dyDescent="0.25">
      <c r="A8533" t="s">
        <v>8</v>
      </c>
      <c r="B8533" t="s">
        <v>116</v>
      </c>
      <c r="C8533" s="62" t="s">
        <v>117</v>
      </c>
      <c r="D8533" s="62" t="s">
        <v>117</v>
      </c>
      <c r="E8533" s="62" t="s">
        <v>117</v>
      </c>
      <c r="F8533" s="62" t="s">
        <v>24</v>
      </c>
      <c r="G8533" s="2">
        <v>12307.2075</v>
      </c>
      <c r="H8533" t="s">
        <v>14</v>
      </c>
    </row>
    <row r="8534" spans="1:8" x14ac:dyDescent="0.25">
      <c r="A8534" t="s">
        <v>8</v>
      </c>
      <c r="B8534" t="s">
        <v>116</v>
      </c>
      <c r="C8534" s="62" t="s">
        <v>117</v>
      </c>
      <c r="D8534" s="62" t="s">
        <v>117</v>
      </c>
      <c r="E8534" s="62" t="s">
        <v>117</v>
      </c>
      <c r="F8534" s="62" t="s">
        <v>23</v>
      </c>
      <c r="G8534" s="2">
        <v>9142.4970000000012</v>
      </c>
      <c r="H8534" t="s">
        <v>14</v>
      </c>
    </row>
    <row r="8535" spans="1:8" x14ac:dyDescent="0.25">
      <c r="A8535" t="s">
        <v>8</v>
      </c>
      <c r="B8535" t="s">
        <v>116</v>
      </c>
      <c r="C8535" s="62" t="s">
        <v>117</v>
      </c>
      <c r="D8535" s="62" t="s">
        <v>117</v>
      </c>
      <c r="E8535" s="62" t="s">
        <v>117</v>
      </c>
      <c r="F8535" s="62" t="s">
        <v>22</v>
      </c>
      <c r="G8535" s="2">
        <v>22856.2425</v>
      </c>
      <c r="H8535" t="s">
        <v>14</v>
      </c>
    </row>
    <row r="8536" spans="1:8" x14ac:dyDescent="0.25">
      <c r="A8536" t="s">
        <v>8</v>
      </c>
      <c r="B8536" t="s">
        <v>116</v>
      </c>
      <c r="C8536" s="62" t="s">
        <v>117</v>
      </c>
      <c r="D8536" s="62" t="s">
        <v>117</v>
      </c>
      <c r="E8536" s="62" t="s">
        <v>117</v>
      </c>
      <c r="F8536" s="62" t="s">
        <v>15</v>
      </c>
      <c r="G8536" s="2">
        <v>22856.2425</v>
      </c>
      <c r="H8536" t="s">
        <v>14</v>
      </c>
    </row>
    <row r="8537" spans="1:8" x14ac:dyDescent="0.25">
      <c r="A8537" t="s">
        <v>8</v>
      </c>
      <c r="B8537" t="s">
        <v>116</v>
      </c>
      <c r="C8537" s="62" t="s">
        <v>117</v>
      </c>
      <c r="D8537" s="62" t="s">
        <v>117</v>
      </c>
      <c r="E8537" s="62" t="s">
        <v>117</v>
      </c>
      <c r="F8537" s="62" t="s">
        <v>13</v>
      </c>
      <c r="G8537" s="2">
        <v>21801.339000000004</v>
      </c>
      <c r="H8537" t="s">
        <v>14</v>
      </c>
    </row>
    <row r="8538" spans="1:8" x14ac:dyDescent="0.25">
      <c r="A8538" t="s">
        <v>8</v>
      </c>
      <c r="B8538" t="s">
        <v>116</v>
      </c>
      <c r="C8538" s="62" t="s">
        <v>117</v>
      </c>
      <c r="D8538" s="62" t="s">
        <v>117</v>
      </c>
      <c r="E8538" s="62" t="s">
        <v>117</v>
      </c>
      <c r="F8538" s="62" t="s">
        <v>21</v>
      </c>
      <c r="G8538" s="2">
        <v>479981.09250000003</v>
      </c>
      <c r="H8538" t="s">
        <v>14</v>
      </c>
    </row>
    <row r="8539" spans="1:8" x14ac:dyDescent="0.25">
      <c r="A8539" t="s">
        <v>8</v>
      </c>
      <c r="B8539" t="s">
        <v>116</v>
      </c>
      <c r="C8539" s="62" t="s">
        <v>117</v>
      </c>
      <c r="D8539" s="62" t="s">
        <v>117</v>
      </c>
      <c r="E8539" s="62" t="s">
        <v>117</v>
      </c>
      <c r="F8539" s="62" t="s">
        <v>17</v>
      </c>
      <c r="G8539" s="2">
        <v>406137.84750000003</v>
      </c>
      <c r="H8539" t="s">
        <v>14</v>
      </c>
    </row>
    <row r="8540" spans="1:8" x14ac:dyDescent="0.25">
      <c r="A8540" t="s">
        <v>8</v>
      </c>
      <c r="B8540" t="s">
        <v>116</v>
      </c>
      <c r="C8540" s="62" t="s">
        <v>117</v>
      </c>
      <c r="D8540" s="62" t="s">
        <v>117</v>
      </c>
      <c r="E8540" s="62" t="s">
        <v>117</v>
      </c>
      <c r="F8540" s="62" t="s">
        <v>25</v>
      </c>
      <c r="G8540" s="2">
        <v>186366.285</v>
      </c>
      <c r="H8540" t="s">
        <v>14</v>
      </c>
    </row>
    <row r="8541" spans="1:8" x14ac:dyDescent="0.25">
      <c r="A8541" t="s">
        <v>8</v>
      </c>
      <c r="B8541" t="s">
        <v>116</v>
      </c>
      <c r="C8541" s="62" t="s">
        <v>117</v>
      </c>
      <c r="D8541" s="62" t="s">
        <v>117</v>
      </c>
      <c r="E8541" s="62" t="s">
        <v>117</v>
      </c>
      <c r="F8541" s="62" t="s">
        <v>20</v>
      </c>
      <c r="G8541" s="2">
        <v>664589.20500000007</v>
      </c>
      <c r="H8541" t="s">
        <v>14</v>
      </c>
    </row>
    <row r="8542" spans="1:8" x14ac:dyDescent="0.25">
      <c r="A8542" t="s">
        <v>8</v>
      </c>
      <c r="B8542" t="s">
        <v>116</v>
      </c>
      <c r="C8542" s="62" t="s">
        <v>117</v>
      </c>
      <c r="D8542" s="62" t="s">
        <v>117</v>
      </c>
      <c r="E8542" s="62" t="s">
        <v>117</v>
      </c>
      <c r="F8542" s="62" t="s">
        <v>19</v>
      </c>
      <c r="G8542" s="2">
        <v>516902.71500000003</v>
      </c>
      <c r="H8542" t="s">
        <v>14</v>
      </c>
    </row>
    <row r="8543" spans="1:8" x14ac:dyDescent="0.25">
      <c r="A8543" t="s">
        <v>8</v>
      </c>
      <c r="B8543" t="s">
        <v>116</v>
      </c>
      <c r="C8543" s="62" t="s">
        <v>117</v>
      </c>
      <c r="D8543" s="62" t="s">
        <v>117</v>
      </c>
      <c r="E8543" s="62" t="s">
        <v>117</v>
      </c>
      <c r="F8543" s="62" t="s">
        <v>18</v>
      </c>
      <c r="G8543" s="2">
        <v>590745.96000000008</v>
      </c>
      <c r="H8543" t="s">
        <v>14</v>
      </c>
    </row>
    <row r="8544" spans="1:8" x14ac:dyDescent="0.25">
      <c r="A8544" t="s">
        <v>8</v>
      </c>
      <c r="B8544" t="s">
        <v>116</v>
      </c>
      <c r="C8544" s="62" t="s">
        <v>117</v>
      </c>
      <c r="D8544" s="62" t="s">
        <v>117</v>
      </c>
      <c r="E8544" s="62" t="s">
        <v>117</v>
      </c>
      <c r="F8544" s="62" t="s">
        <v>16</v>
      </c>
      <c r="G8544" s="2">
        <v>212738.8725</v>
      </c>
      <c r="H8544" t="s">
        <v>14</v>
      </c>
    </row>
    <row r="8545" spans="1:8" x14ac:dyDescent="0.25">
      <c r="A8545" t="s">
        <v>8</v>
      </c>
      <c r="B8545" t="s">
        <v>116</v>
      </c>
      <c r="C8545" s="62" t="s">
        <v>117</v>
      </c>
      <c r="D8545" s="62" t="s">
        <v>117</v>
      </c>
      <c r="E8545" s="62" t="s">
        <v>117</v>
      </c>
      <c r="F8545" s="62" t="s">
        <v>24</v>
      </c>
      <c r="G8545" s="2">
        <v>198673.49249999999</v>
      </c>
      <c r="H8545" t="s">
        <v>14</v>
      </c>
    </row>
    <row r="8546" spans="1:8" x14ac:dyDescent="0.25">
      <c r="A8546" t="s">
        <v>8</v>
      </c>
      <c r="B8546" t="s">
        <v>116</v>
      </c>
      <c r="C8546" s="62" t="s">
        <v>117</v>
      </c>
      <c r="D8546" s="62" t="s">
        <v>117</v>
      </c>
      <c r="E8546" s="62" t="s">
        <v>117</v>
      </c>
      <c r="F8546" s="62" t="s">
        <v>23</v>
      </c>
      <c r="G8546" s="2">
        <v>251770.30200000003</v>
      </c>
      <c r="H8546" t="s">
        <v>14</v>
      </c>
    </row>
    <row r="8547" spans="1:8" x14ac:dyDescent="0.25">
      <c r="A8547" t="s">
        <v>8</v>
      </c>
      <c r="B8547" t="s">
        <v>116</v>
      </c>
      <c r="C8547" s="62" t="s">
        <v>117</v>
      </c>
      <c r="D8547" s="62" t="s">
        <v>117</v>
      </c>
      <c r="E8547" s="62" t="s">
        <v>117</v>
      </c>
      <c r="F8547" s="62" t="s">
        <v>22</v>
      </c>
      <c r="G8547" s="2">
        <v>406137.84750000003</v>
      </c>
      <c r="H8547" t="s">
        <v>14</v>
      </c>
    </row>
    <row r="8548" spans="1:8" x14ac:dyDescent="0.25">
      <c r="A8548" t="s">
        <v>8</v>
      </c>
      <c r="B8548" t="s">
        <v>116</v>
      </c>
      <c r="C8548" s="62" t="s">
        <v>117</v>
      </c>
      <c r="D8548" s="62" t="s">
        <v>117</v>
      </c>
      <c r="E8548" s="62" t="s">
        <v>117</v>
      </c>
      <c r="F8548" s="62" t="s">
        <v>15</v>
      </c>
      <c r="G8548" s="2">
        <v>195157.14750000002</v>
      </c>
      <c r="H8548" t="s">
        <v>14</v>
      </c>
    </row>
    <row r="8549" spans="1:8" x14ac:dyDescent="0.25">
      <c r="A8549" t="s">
        <v>8</v>
      </c>
      <c r="B8549" t="s">
        <v>116</v>
      </c>
      <c r="C8549" s="62" t="s">
        <v>117</v>
      </c>
      <c r="D8549" s="62" t="s">
        <v>117</v>
      </c>
      <c r="E8549" s="62" t="s">
        <v>117</v>
      </c>
      <c r="F8549" s="62" t="s">
        <v>13</v>
      </c>
      <c r="G8549" s="2">
        <v>167026.38750000001</v>
      </c>
      <c r="H8549" t="s">
        <v>14</v>
      </c>
    </row>
    <row r="8550" spans="1:8" x14ac:dyDescent="0.25">
      <c r="A8550" t="s">
        <v>8</v>
      </c>
      <c r="B8550" t="s">
        <v>116</v>
      </c>
      <c r="C8550" s="62" t="s">
        <v>117</v>
      </c>
      <c r="D8550" s="62" t="s">
        <v>117</v>
      </c>
      <c r="E8550" s="62" t="s">
        <v>117</v>
      </c>
      <c r="F8550" s="62" t="s">
        <v>21</v>
      </c>
      <c r="G8550" s="2">
        <v>10197.4005</v>
      </c>
      <c r="H8550" t="s">
        <v>14</v>
      </c>
    </row>
    <row r="8551" spans="1:8" x14ac:dyDescent="0.25">
      <c r="A8551" t="s">
        <v>8</v>
      </c>
      <c r="B8551" t="s">
        <v>116</v>
      </c>
      <c r="C8551" s="62" t="s">
        <v>117</v>
      </c>
      <c r="D8551" s="62" t="s">
        <v>117</v>
      </c>
      <c r="E8551" s="62" t="s">
        <v>117</v>
      </c>
      <c r="F8551" s="62" t="s">
        <v>17</v>
      </c>
      <c r="G8551" s="2">
        <v>26489.798999999999</v>
      </c>
      <c r="H8551" t="s">
        <v>14</v>
      </c>
    </row>
    <row r="8552" spans="1:8" x14ac:dyDescent="0.25">
      <c r="A8552" t="s">
        <v>8</v>
      </c>
      <c r="B8552" t="s">
        <v>116</v>
      </c>
      <c r="C8552" s="62" t="s">
        <v>117</v>
      </c>
      <c r="D8552" s="62" t="s">
        <v>117</v>
      </c>
      <c r="E8552" s="62" t="s">
        <v>117</v>
      </c>
      <c r="F8552" s="62" t="s">
        <v>25</v>
      </c>
      <c r="G8552" s="2">
        <v>-8028.9877500000002</v>
      </c>
      <c r="H8552" t="s">
        <v>14</v>
      </c>
    </row>
    <row r="8553" spans="1:8" x14ac:dyDescent="0.25">
      <c r="A8553" t="s">
        <v>8</v>
      </c>
      <c r="B8553" t="s">
        <v>116</v>
      </c>
      <c r="C8553" s="62" t="s">
        <v>117</v>
      </c>
      <c r="D8553" s="62" t="s">
        <v>117</v>
      </c>
      <c r="E8553" s="62" t="s">
        <v>117</v>
      </c>
      <c r="F8553" s="62" t="s">
        <v>20</v>
      </c>
      <c r="G8553" s="2">
        <v>8790.8625000000011</v>
      </c>
      <c r="H8553" t="s">
        <v>14</v>
      </c>
    </row>
    <row r="8554" spans="1:8" x14ac:dyDescent="0.25">
      <c r="A8554" t="s">
        <v>8</v>
      </c>
      <c r="B8554" t="s">
        <v>116</v>
      </c>
      <c r="C8554" s="62" t="s">
        <v>117</v>
      </c>
      <c r="D8554" s="62" t="s">
        <v>117</v>
      </c>
      <c r="E8554" s="62" t="s">
        <v>117</v>
      </c>
      <c r="F8554" s="62" t="s">
        <v>19</v>
      </c>
      <c r="G8554" s="2">
        <v>7735.9589999999998</v>
      </c>
      <c r="H8554" t="s">
        <v>14</v>
      </c>
    </row>
    <row r="8555" spans="1:8" x14ac:dyDescent="0.25">
      <c r="A8555" t="s">
        <v>8</v>
      </c>
      <c r="B8555" t="s">
        <v>116</v>
      </c>
      <c r="C8555" s="62" t="s">
        <v>117</v>
      </c>
      <c r="D8555" s="62" t="s">
        <v>117</v>
      </c>
      <c r="E8555" s="62" t="s">
        <v>117</v>
      </c>
      <c r="F8555" s="62" t="s">
        <v>18</v>
      </c>
      <c r="G8555" s="2">
        <v>38210.949000000001</v>
      </c>
      <c r="H8555" t="s">
        <v>14</v>
      </c>
    </row>
    <row r="8556" spans="1:8" x14ac:dyDescent="0.25">
      <c r="A8556" t="s">
        <v>8</v>
      </c>
      <c r="B8556" t="s">
        <v>116</v>
      </c>
      <c r="C8556" s="62" t="s">
        <v>117</v>
      </c>
      <c r="D8556" s="62" t="s">
        <v>117</v>
      </c>
      <c r="E8556" s="62" t="s">
        <v>117</v>
      </c>
      <c r="F8556" s="62" t="s">
        <v>16</v>
      </c>
      <c r="G8556" s="2">
        <v>17054.273250000002</v>
      </c>
      <c r="H8556" t="s">
        <v>14</v>
      </c>
    </row>
    <row r="8557" spans="1:8" x14ac:dyDescent="0.25">
      <c r="A8557" t="s">
        <v>8</v>
      </c>
      <c r="B8557" t="s">
        <v>116</v>
      </c>
      <c r="C8557" s="62" t="s">
        <v>117</v>
      </c>
      <c r="D8557" s="62" t="s">
        <v>117</v>
      </c>
      <c r="E8557" s="62" t="s">
        <v>117</v>
      </c>
      <c r="F8557" s="62" t="s">
        <v>24</v>
      </c>
      <c r="G8557" s="2">
        <v>22914.848249999999</v>
      </c>
      <c r="H8557" t="s">
        <v>14</v>
      </c>
    </row>
    <row r="8558" spans="1:8" x14ac:dyDescent="0.25">
      <c r="A8558" t="s">
        <v>8</v>
      </c>
      <c r="B8558" t="s">
        <v>116</v>
      </c>
      <c r="C8558" s="62" t="s">
        <v>117</v>
      </c>
      <c r="D8558" s="62" t="s">
        <v>117</v>
      </c>
      <c r="E8558" s="62" t="s">
        <v>117</v>
      </c>
      <c r="F8558" s="62" t="s">
        <v>23</v>
      </c>
      <c r="G8558" s="2">
        <v>59074.596000000012</v>
      </c>
      <c r="H8558" t="s">
        <v>14</v>
      </c>
    </row>
    <row r="8559" spans="1:8" x14ac:dyDescent="0.25">
      <c r="A8559" t="s">
        <v>8</v>
      </c>
      <c r="B8559" t="s">
        <v>116</v>
      </c>
      <c r="C8559" s="62" t="s">
        <v>117</v>
      </c>
      <c r="D8559" s="62" t="s">
        <v>117</v>
      </c>
      <c r="E8559" s="62" t="s">
        <v>117</v>
      </c>
      <c r="F8559" s="62" t="s">
        <v>22</v>
      </c>
      <c r="G8559" s="2">
        <v>18578.022750000004</v>
      </c>
      <c r="H8559" t="s">
        <v>14</v>
      </c>
    </row>
    <row r="8560" spans="1:8" x14ac:dyDescent="0.25">
      <c r="A8560" t="s">
        <v>8</v>
      </c>
      <c r="B8560" t="s">
        <v>116</v>
      </c>
      <c r="C8560" s="62" t="s">
        <v>117</v>
      </c>
      <c r="D8560" s="62" t="s">
        <v>117</v>
      </c>
      <c r="E8560" s="62" t="s">
        <v>117</v>
      </c>
      <c r="F8560" s="62" t="s">
        <v>15</v>
      </c>
      <c r="G8560" s="2">
        <v>27134.46225</v>
      </c>
      <c r="H8560" t="s">
        <v>14</v>
      </c>
    </row>
    <row r="8561" spans="1:8" x14ac:dyDescent="0.25">
      <c r="A8561" t="s">
        <v>8</v>
      </c>
      <c r="B8561" t="s">
        <v>116</v>
      </c>
      <c r="C8561" s="62" t="s">
        <v>117</v>
      </c>
      <c r="D8561" s="62" t="s">
        <v>117</v>
      </c>
      <c r="E8561" s="62" t="s">
        <v>117</v>
      </c>
      <c r="F8561" s="62" t="s">
        <v>13</v>
      </c>
      <c r="G8561" s="2">
        <v>15120.2835</v>
      </c>
      <c r="H8561" t="s">
        <v>14</v>
      </c>
    </row>
    <row r="8562" spans="1:8" x14ac:dyDescent="0.25">
      <c r="A8562" t="s">
        <v>8</v>
      </c>
      <c r="B8562" t="s">
        <v>116</v>
      </c>
      <c r="C8562" s="62" t="s">
        <v>117</v>
      </c>
      <c r="D8562" s="62" t="s">
        <v>117</v>
      </c>
      <c r="E8562" s="62" t="s">
        <v>117</v>
      </c>
      <c r="F8562" s="62" t="s">
        <v>21</v>
      </c>
      <c r="G8562" s="2">
        <v>60832.768500000006</v>
      </c>
      <c r="H8562" t="s">
        <v>14</v>
      </c>
    </row>
    <row r="8563" spans="1:8" x14ac:dyDescent="0.25">
      <c r="A8563" t="s">
        <v>8</v>
      </c>
      <c r="B8563" t="s">
        <v>116</v>
      </c>
      <c r="C8563" s="62" t="s">
        <v>117</v>
      </c>
      <c r="D8563" s="62" t="s">
        <v>117</v>
      </c>
      <c r="E8563" s="62" t="s">
        <v>117</v>
      </c>
      <c r="F8563" s="62" t="s">
        <v>17</v>
      </c>
      <c r="G8563" s="2">
        <v>58312.721250000002</v>
      </c>
      <c r="H8563" t="s">
        <v>14</v>
      </c>
    </row>
    <row r="8564" spans="1:8" x14ac:dyDescent="0.25">
      <c r="A8564" t="s">
        <v>8</v>
      </c>
      <c r="B8564" t="s">
        <v>116</v>
      </c>
      <c r="C8564" s="62" t="s">
        <v>117</v>
      </c>
      <c r="D8564" s="62" t="s">
        <v>117</v>
      </c>
      <c r="E8564" s="62" t="s">
        <v>117</v>
      </c>
      <c r="F8564" s="62" t="s">
        <v>25</v>
      </c>
      <c r="G8564" s="2">
        <v>52452.146250000005</v>
      </c>
      <c r="H8564" t="s">
        <v>14</v>
      </c>
    </row>
    <row r="8565" spans="1:8" x14ac:dyDescent="0.25">
      <c r="A8565" t="s">
        <v>8</v>
      </c>
      <c r="B8565" t="s">
        <v>116</v>
      </c>
      <c r="C8565" s="62" t="s">
        <v>117</v>
      </c>
      <c r="D8565" s="62" t="s">
        <v>117</v>
      </c>
      <c r="E8565" s="62" t="s">
        <v>117</v>
      </c>
      <c r="F8565" s="62" t="s">
        <v>20</v>
      </c>
      <c r="G8565" s="2">
        <v>70678.534500000009</v>
      </c>
      <c r="H8565" t="s">
        <v>14</v>
      </c>
    </row>
    <row r="8566" spans="1:8" x14ac:dyDescent="0.25">
      <c r="A8566" t="s">
        <v>8</v>
      </c>
      <c r="B8566" t="s">
        <v>116</v>
      </c>
      <c r="C8566" s="62" t="s">
        <v>117</v>
      </c>
      <c r="D8566" s="62" t="s">
        <v>117</v>
      </c>
      <c r="E8566" s="62" t="s">
        <v>117</v>
      </c>
      <c r="F8566" s="62" t="s">
        <v>19</v>
      </c>
      <c r="G8566" s="2">
        <v>51690.271500000003</v>
      </c>
      <c r="H8566" t="s">
        <v>14</v>
      </c>
    </row>
    <row r="8567" spans="1:8" x14ac:dyDescent="0.25">
      <c r="A8567" t="s">
        <v>8</v>
      </c>
      <c r="B8567" t="s">
        <v>116</v>
      </c>
      <c r="C8567" s="62" t="s">
        <v>117</v>
      </c>
      <c r="D8567" s="62" t="s">
        <v>117</v>
      </c>
      <c r="E8567" s="62" t="s">
        <v>117</v>
      </c>
      <c r="F8567" s="62" t="s">
        <v>18</v>
      </c>
      <c r="G8567" s="2">
        <v>72085.072500000009</v>
      </c>
      <c r="H8567" t="s">
        <v>14</v>
      </c>
    </row>
    <row r="8568" spans="1:8" x14ac:dyDescent="0.25">
      <c r="A8568" t="s">
        <v>8</v>
      </c>
      <c r="B8568" t="s">
        <v>116</v>
      </c>
      <c r="C8568" s="62" t="s">
        <v>117</v>
      </c>
      <c r="D8568" s="62" t="s">
        <v>117</v>
      </c>
      <c r="E8568" s="62" t="s">
        <v>117</v>
      </c>
      <c r="F8568" s="62" t="s">
        <v>16</v>
      </c>
      <c r="G8568" s="2">
        <v>40555.179000000004</v>
      </c>
      <c r="H8568" t="s">
        <v>14</v>
      </c>
    </row>
    <row r="8569" spans="1:8" x14ac:dyDescent="0.25">
      <c r="A8569" t="s">
        <v>8</v>
      </c>
      <c r="B8569" t="s">
        <v>116</v>
      </c>
      <c r="C8569" s="62" t="s">
        <v>117</v>
      </c>
      <c r="D8569" s="62" t="s">
        <v>117</v>
      </c>
      <c r="E8569" s="62" t="s">
        <v>117</v>
      </c>
      <c r="F8569" s="62" t="s">
        <v>24</v>
      </c>
      <c r="G8569" s="2">
        <v>60012.288000000008</v>
      </c>
      <c r="H8569" t="s">
        <v>14</v>
      </c>
    </row>
    <row r="8570" spans="1:8" x14ac:dyDescent="0.25">
      <c r="A8570" t="s">
        <v>8</v>
      </c>
      <c r="B8570" t="s">
        <v>116</v>
      </c>
      <c r="C8570" s="62" t="s">
        <v>117</v>
      </c>
      <c r="D8570" s="62" t="s">
        <v>117</v>
      </c>
      <c r="E8570" s="62" t="s">
        <v>117</v>
      </c>
      <c r="F8570" s="62" t="s">
        <v>23</v>
      </c>
      <c r="G8570" s="2">
        <v>40027.727250000004</v>
      </c>
      <c r="H8570" t="s">
        <v>14</v>
      </c>
    </row>
    <row r="8571" spans="1:8" x14ac:dyDescent="0.25">
      <c r="A8571" t="s">
        <v>8</v>
      </c>
      <c r="B8571" t="s">
        <v>116</v>
      </c>
      <c r="C8571" s="62" t="s">
        <v>117</v>
      </c>
      <c r="D8571" s="62" t="s">
        <v>117</v>
      </c>
      <c r="E8571" s="62" t="s">
        <v>117</v>
      </c>
      <c r="F8571" s="62" t="s">
        <v>22</v>
      </c>
      <c r="G8571" s="2">
        <v>68217.093000000008</v>
      </c>
      <c r="H8571" t="s">
        <v>14</v>
      </c>
    </row>
    <row r="8572" spans="1:8" x14ac:dyDescent="0.25">
      <c r="A8572" t="s">
        <v>8</v>
      </c>
      <c r="B8572" t="s">
        <v>116</v>
      </c>
      <c r="C8572" s="62" t="s">
        <v>117</v>
      </c>
      <c r="D8572" s="62" t="s">
        <v>117</v>
      </c>
      <c r="E8572" s="62" t="s">
        <v>117</v>
      </c>
      <c r="F8572" s="62" t="s">
        <v>15</v>
      </c>
      <c r="G8572" s="2">
        <v>42664.986000000004</v>
      </c>
      <c r="H8572" t="s">
        <v>14</v>
      </c>
    </row>
    <row r="8573" spans="1:8" x14ac:dyDescent="0.25">
      <c r="A8573" t="s">
        <v>8</v>
      </c>
      <c r="B8573" t="s">
        <v>116</v>
      </c>
      <c r="C8573" s="62" t="s">
        <v>117</v>
      </c>
      <c r="D8573" s="62" t="s">
        <v>117</v>
      </c>
      <c r="E8573" s="62" t="s">
        <v>117</v>
      </c>
      <c r="F8573" s="62" t="s">
        <v>13</v>
      </c>
      <c r="G8573" s="2">
        <v>47294.840250000008</v>
      </c>
      <c r="H8573" t="s">
        <v>14</v>
      </c>
    </row>
    <row r="8574" spans="1:8" x14ac:dyDescent="0.25">
      <c r="A8574" t="s">
        <v>8</v>
      </c>
      <c r="B8574" t="s">
        <v>116</v>
      </c>
      <c r="C8574" s="62" t="s">
        <v>117</v>
      </c>
      <c r="D8574" s="62" t="s">
        <v>117</v>
      </c>
      <c r="E8574" s="62" t="s">
        <v>117</v>
      </c>
      <c r="F8574" s="62" t="s">
        <v>21</v>
      </c>
      <c r="G8574" s="2">
        <v>88670.499750000017</v>
      </c>
      <c r="H8574" t="s">
        <v>14</v>
      </c>
    </row>
    <row r="8575" spans="1:8" x14ac:dyDescent="0.25">
      <c r="A8575" t="s">
        <v>8</v>
      </c>
      <c r="B8575" t="s">
        <v>116</v>
      </c>
      <c r="C8575" s="62" t="s">
        <v>117</v>
      </c>
      <c r="D8575" s="62" t="s">
        <v>117</v>
      </c>
      <c r="E8575" s="62" t="s">
        <v>117</v>
      </c>
      <c r="F8575" s="62" t="s">
        <v>17</v>
      </c>
      <c r="G8575" s="2">
        <v>69916.659750000006</v>
      </c>
      <c r="H8575" t="s">
        <v>14</v>
      </c>
    </row>
    <row r="8576" spans="1:8" x14ac:dyDescent="0.25">
      <c r="A8576" t="s">
        <v>8</v>
      </c>
      <c r="B8576" t="s">
        <v>116</v>
      </c>
      <c r="C8576" s="62" t="s">
        <v>117</v>
      </c>
      <c r="D8576" s="62" t="s">
        <v>117</v>
      </c>
      <c r="E8576" s="62" t="s">
        <v>117</v>
      </c>
      <c r="F8576" s="62" t="s">
        <v>25</v>
      </c>
      <c r="G8576" s="2">
        <v>34987.632750000004</v>
      </c>
      <c r="H8576" t="s">
        <v>14</v>
      </c>
    </row>
    <row r="8577" spans="1:8" x14ac:dyDescent="0.25">
      <c r="A8577" t="s">
        <v>8</v>
      </c>
      <c r="B8577" t="s">
        <v>116</v>
      </c>
      <c r="C8577" s="62" t="s">
        <v>117</v>
      </c>
      <c r="D8577" s="62" t="s">
        <v>117</v>
      </c>
      <c r="E8577" s="62" t="s">
        <v>117</v>
      </c>
      <c r="F8577" s="62" t="s">
        <v>20</v>
      </c>
      <c r="G8577" s="2">
        <v>106310.8305</v>
      </c>
      <c r="H8577" t="s">
        <v>14</v>
      </c>
    </row>
    <row r="8578" spans="1:8" x14ac:dyDescent="0.25">
      <c r="A8578" t="s">
        <v>8</v>
      </c>
      <c r="B8578" t="s">
        <v>116</v>
      </c>
      <c r="C8578" s="62" t="s">
        <v>117</v>
      </c>
      <c r="D8578" s="62" t="s">
        <v>117</v>
      </c>
      <c r="E8578" s="62" t="s">
        <v>117</v>
      </c>
      <c r="F8578" s="62" t="s">
        <v>19</v>
      </c>
      <c r="G8578" s="2">
        <v>50987.002500000002</v>
      </c>
      <c r="H8578" t="s">
        <v>14</v>
      </c>
    </row>
    <row r="8579" spans="1:8" x14ac:dyDescent="0.25">
      <c r="A8579" t="s">
        <v>8</v>
      </c>
      <c r="B8579" t="s">
        <v>116</v>
      </c>
      <c r="C8579" s="62" t="s">
        <v>117</v>
      </c>
      <c r="D8579" s="62" t="s">
        <v>117</v>
      </c>
      <c r="E8579" s="62" t="s">
        <v>117</v>
      </c>
      <c r="F8579" s="62" t="s">
        <v>18</v>
      </c>
      <c r="G8579" s="2">
        <v>91659.392999999996</v>
      </c>
      <c r="H8579" t="s">
        <v>14</v>
      </c>
    </row>
    <row r="8580" spans="1:8" x14ac:dyDescent="0.25">
      <c r="A8580" t="s">
        <v>8</v>
      </c>
      <c r="B8580" t="s">
        <v>116</v>
      </c>
      <c r="C8580" s="62" t="s">
        <v>117</v>
      </c>
      <c r="D8580" s="62" t="s">
        <v>117</v>
      </c>
      <c r="E8580" s="62" t="s">
        <v>117</v>
      </c>
      <c r="F8580" s="62" t="s">
        <v>16</v>
      </c>
      <c r="G8580" s="2">
        <v>58781.567250000007</v>
      </c>
      <c r="H8580" t="s">
        <v>14</v>
      </c>
    </row>
    <row r="8581" spans="1:8" x14ac:dyDescent="0.25">
      <c r="A8581" t="s">
        <v>8</v>
      </c>
      <c r="B8581" t="s">
        <v>116</v>
      </c>
      <c r="C8581" s="62" t="s">
        <v>117</v>
      </c>
      <c r="D8581" s="62" t="s">
        <v>117</v>
      </c>
      <c r="E8581" s="62" t="s">
        <v>117</v>
      </c>
      <c r="F8581" s="62" t="s">
        <v>24</v>
      </c>
      <c r="G8581" s="2">
        <v>56378.731500000009</v>
      </c>
      <c r="H8581" t="s">
        <v>14</v>
      </c>
    </row>
    <row r="8582" spans="1:8" x14ac:dyDescent="0.25">
      <c r="A8582" t="s">
        <v>8</v>
      </c>
      <c r="B8582" t="s">
        <v>116</v>
      </c>
      <c r="C8582" s="62" t="s">
        <v>117</v>
      </c>
      <c r="D8582" s="62" t="s">
        <v>117</v>
      </c>
      <c r="E8582" s="62" t="s">
        <v>117</v>
      </c>
      <c r="F8582" s="62" t="s">
        <v>23</v>
      </c>
      <c r="G8582" s="2">
        <v>28951.240500000004</v>
      </c>
      <c r="H8582" t="s">
        <v>14</v>
      </c>
    </row>
    <row r="8583" spans="1:8" x14ac:dyDescent="0.25">
      <c r="A8583" t="s">
        <v>8</v>
      </c>
      <c r="B8583" t="s">
        <v>116</v>
      </c>
      <c r="C8583" s="62" t="s">
        <v>117</v>
      </c>
      <c r="D8583" s="62" t="s">
        <v>117</v>
      </c>
      <c r="E8583" s="62" t="s">
        <v>117</v>
      </c>
      <c r="F8583" s="62" t="s">
        <v>22</v>
      </c>
      <c r="G8583" s="2">
        <v>118383.61500000001</v>
      </c>
      <c r="H8583" t="s">
        <v>14</v>
      </c>
    </row>
    <row r="8584" spans="1:8" x14ac:dyDescent="0.25">
      <c r="A8584" t="s">
        <v>8</v>
      </c>
      <c r="B8584" t="s">
        <v>116</v>
      </c>
      <c r="C8584" s="62" t="s">
        <v>117</v>
      </c>
      <c r="D8584" s="62" t="s">
        <v>117</v>
      </c>
      <c r="E8584" s="62" t="s">
        <v>117</v>
      </c>
      <c r="F8584" s="62" t="s">
        <v>15</v>
      </c>
      <c r="G8584" s="2">
        <v>48759.984000000004</v>
      </c>
      <c r="H8584" t="s">
        <v>14</v>
      </c>
    </row>
    <row r="8585" spans="1:8" x14ac:dyDescent="0.25">
      <c r="A8585" t="s">
        <v>8</v>
      </c>
      <c r="B8585" t="s">
        <v>116</v>
      </c>
      <c r="C8585" s="62" t="s">
        <v>117</v>
      </c>
      <c r="D8585" s="62" t="s">
        <v>117</v>
      </c>
      <c r="E8585" s="62" t="s">
        <v>117</v>
      </c>
      <c r="F8585" s="62" t="s">
        <v>13</v>
      </c>
      <c r="G8585" s="2">
        <v>50342.339250000005</v>
      </c>
      <c r="H8585" t="s">
        <v>14</v>
      </c>
    </row>
    <row r="8586" spans="1:8" x14ac:dyDescent="0.25">
      <c r="A8586" t="s">
        <v>8</v>
      </c>
      <c r="B8586" t="s">
        <v>116</v>
      </c>
      <c r="C8586" s="62" t="s">
        <v>117</v>
      </c>
      <c r="D8586" s="62" t="s">
        <v>117</v>
      </c>
      <c r="E8586" s="62" t="s">
        <v>117</v>
      </c>
      <c r="F8586" s="62" t="s">
        <v>21</v>
      </c>
      <c r="G8586" s="2">
        <v>105490.35</v>
      </c>
      <c r="H8586" t="s">
        <v>14</v>
      </c>
    </row>
    <row r="8587" spans="1:8" x14ac:dyDescent="0.25">
      <c r="A8587" t="s">
        <v>8</v>
      </c>
      <c r="B8587" t="s">
        <v>116</v>
      </c>
      <c r="C8587" s="62" t="s">
        <v>117</v>
      </c>
      <c r="D8587" s="62" t="s">
        <v>117</v>
      </c>
      <c r="E8587" s="62" t="s">
        <v>117</v>
      </c>
      <c r="F8587" s="62" t="s">
        <v>17</v>
      </c>
      <c r="G8587" s="2">
        <v>158235.52499999999</v>
      </c>
      <c r="H8587" t="s">
        <v>14</v>
      </c>
    </row>
    <row r="8588" spans="1:8" x14ac:dyDescent="0.25">
      <c r="A8588" t="s">
        <v>8</v>
      </c>
      <c r="B8588" t="s">
        <v>116</v>
      </c>
      <c r="C8588" s="62" t="s">
        <v>117</v>
      </c>
      <c r="D8588" s="62" t="s">
        <v>117</v>
      </c>
      <c r="E8588" s="62" t="s">
        <v>117</v>
      </c>
      <c r="F8588" s="62" t="s">
        <v>25</v>
      </c>
      <c r="G8588" s="2">
        <v>70326.900000000009</v>
      </c>
      <c r="H8588" t="s">
        <v>14</v>
      </c>
    </row>
    <row r="8589" spans="1:8" x14ac:dyDescent="0.25">
      <c r="A8589" t="s">
        <v>8</v>
      </c>
      <c r="B8589" t="s">
        <v>116</v>
      </c>
      <c r="C8589" s="62" t="s">
        <v>117</v>
      </c>
      <c r="D8589" s="62" t="s">
        <v>117</v>
      </c>
      <c r="E8589" s="62" t="s">
        <v>117</v>
      </c>
      <c r="F8589" s="62" t="s">
        <v>20</v>
      </c>
      <c r="G8589" s="2">
        <v>193398.97500000001</v>
      </c>
      <c r="H8589" t="s">
        <v>14</v>
      </c>
    </row>
    <row r="8590" spans="1:8" x14ac:dyDescent="0.25">
      <c r="A8590" t="s">
        <v>8</v>
      </c>
      <c r="B8590" t="s">
        <v>116</v>
      </c>
      <c r="C8590" s="62" t="s">
        <v>117</v>
      </c>
      <c r="D8590" s="62" t="s">
        <v>117</v>
      </c>
      <c r="E8590" s="62" t="s">
        <v>117</v>
      </c>
      <c r="F8590" s="62" t="s">
        <v>19</v>
      </c>
      <c r="G8590" s="2">
        <v>112523.04000000001</v>
      </c>
      <c r="H8590" t="s">
        <v>14</v>
      </c>
    </row>
    <row r="8591" spans="1:8" x14ac:dyDescent="0.25">
      <c r="A8591" t="s">
        <v>8</v>
      </c>
      <c r="B8591" t="s">
        <v>116</v>
      </c>
      <c r="C8591" s="62" t="s">
        <v>117</v>
      </c>
      <c r="D8591" s="62" t="s">
        <v>117</v>
      </c>
      <c r="E8591" s="62" t="s">
        <v>117</v>
      </c>
      <c r="F8591" s="62" t="s">
        <v>18</v>
      </c>
      <c r="G8591" s="2">
        <v>130104.76500000001</v>
      </c>
      <c r="H8591" t="s">
        <v>14</v>
      </c>
    </row>
    <row r="8592" spans="1:8" x14ac:dyDescent="0.25">
      <c r="A8592" t="s">
        <v>8</v>
      </c>
      <c r="B8592" t="s">
        <v>116</v>
      </c>
      <c r="C8592" s="62" t="s">
        <v>117</v>
      </c>
      <c r="D8592" s="62" t="s">
        <v>117</v>
      </c>
      <c r="E8592" s="62" t="s">
        <v>117</v>
      </c>
      <c r="F8592" s="62" t="s">
        <v>16</v>
      </c>
      <c r="G8592" s="2">
        <v>140653.80000000002</v>
      </c>
      <c r="H8592" t="s">
        <v>14</v>
      </c>
    </row>
    <row r="8593" spans="1:8" x14ac:dyDescent="0.25">
      <c r="A8593" t="s">
        <v>8</v>
      </c>
      <c r="B8593" t="s">
        <v>116</v>
      </c>
      <c r="C8593" s="62" t="s">
        <v>117</v>
      </c>
      <c r="D8593" s="62" t="s">
        <v>117</v>
      </c>
      <c r="E8593" s="62" t="s">
        <v>117</v>
      </c>
      <c r="F8593" s="62" t="s">
        <v>24</v>
      </c>
      <c r="G8593" s="2">
        <v>123072.075</v>
      </c>
      <c r="H8593" t="s">
        <v>14</v>
      </c>
    </row>
    <row r="8594" spans="1:8" x14ac:dyDescent="0.25">
      <c r="A8594" t="s">
        <v>8</v>
      </c>
      <c r="B8594" t="s">
        <v>116</v>
      </c>
      <c r="C8594" s="62" t="s">
        <v>117</v>
      </c>
      <c r="D8594" s="62" t="s">
        <v>117</v>
      </c>
      <c r="E8594" s="62" t="s">
        <v>117</v>
      </c>
      <c r="F8594" s="62" t="s">
        <v>23</v>
      </c>
      <c r="G8594" s="2">
        <v>129753.1305</v>
      </c>
      <c r="H8594" t="s">
        <v>14</v>
      </c>
    </row>
    <row r="8595" spans="1:8" x14ac:dyDescent="0.25">
      <c r="A8595" t="s">
        <v>8</v>
      </c>
      <c r="B8595" t="s">
        <v>116</v>
      </c>
      <c r="C8595" s="62" t="s">
        <v>117</v>
      </c>
      <c r="D8595" s="62" t="s">
        <v>117</v>
      </c>
      <c r="E8595" s="62" t="s">
        <v>117</v>
      </c>
      <c r="F8595" s="62" t="s">
        <v>22</v>
      </c>
      <c r="G8595" s="2">
        <v>105490.35</v>
      </c>
      <c r="H8595" t="s">
        <v>14</v>
      </c>
    </row>
    <row r="8596" spans="1:8" x14ac:dyDescent="0.25">
      <c r="A8596" t="s">
        <v>8</v>
      </c>
      <c r="B8596" t="s">
        <v>116</v>
      </c>
      <c r="C8596" s="62" t="s">
        <v>117</v>
      </c>
      <c r="D8596" s="62" t="s">
        <v>117</v>
      </c>
      <c r="E8596" s="62" t="s">
        <v>117</v>
      </c>
      <c r="F8596" s="62" t="s">
        <v>15</v>
      </c>
      <c r="G8596" s="2">
        <v>87908.625</v>
      </c>
      <c r="H8596" t="s">
        <v>14</v>
      </c>
    </row>
    <row r="8597" spans="1:8" x14ac:dyDescent="0.25">
      <c r="A8597" t="s">
        <v>8</v>
      </c>
      <c r="B8597" t="s">
        <v>116</v>
      </c>
      <c r="C8597" s="62" t="s">
        <v>117</v>
      </c>
      <c r="D8597" s="62" t="s">
        <v>117</v>
      </c>
      <c r="E8597" s="62" t="s">
        <v>117</v>
      </c>
      <c r="F8597" s="62" t="s">
        <v>13</v>
      </c>
      <c r="G8597" s="2">
        <v>210980.7</v>
      </c>
      <c r="H8597" t="s">
        <v>14</v>
      </c>
    </row>
    <row r="8598" spans="1:8" x14ac:dyDescent="0.25">
      <c r="A8598" t="s">
        <v>8</v>
      </c>
      <c r="B8598" t="s">
        <v>116</v>
      </c>
      <c r="C8598" s="62" t="s">
        <v>117</v>
      </c>
      <c r="D8598" s="62" t="s">
        <v>117</v>
      </c>
      <c r="E8598" s="62" t="s">
        <v>117</v>
      </c>
      <c r="F8598" s="62" t="s">
        <v>21</v>
      </c>
      <c r="G8598" s="2">
        <v>688031.505</v>
      </c>
      <c r="H8598" t="s">
        <v>14</v>
      </c>
    </row>
    <row r="8599" spans="1:8" x14ac:dyDescent="0.25">
      <c r="A8599" t="s">
        <v>8</v>
      </c>
      <c r="B8599" t="s">
        <v>116</v>
      </c>
      <c r="C8599" s="62" t="s">
        <v>117</v>
      </c>
      <c r="D8599" s="62" t="s">
        <v>117</v>
      </c>
      <c r="E8599" s="62" t="s">
        <v>117</v>
      </c>
      <c r="F8599" s="62" t="s">
        <v>17</v>
      </c>
      <c r="G8599" s="2">
        <v>491467.81949999998</v>
      </c>
      <c r="H8599" t="s">
        <v>14</v>
      </c>
    </row>
    <row r="8600" spans="1:8" x14ac:dyDescent="0.25">
      <c r="A8600" t="s">
        <v>8</v>
      </c>
      <c r="B8600" t="s">
        <v>116</v>
      </c>
      <c r="C8600" s="62" t="s">
        <v>117</v>
      </c>
      <c r="D8600" s="62" t="s">
        <v>117</v>
      </c>
      <c r="E8600" s="62" t="s">
        <v>117</v>
      </c>
      <c r="F8600" s="62" t="s">
        <v>25</v>
      </c>
      <c r="G8600" s="2">
        <v>234950.45175000001</v>
      </c>
      <c r="H8600" t="s">
        <v>14</v>
      </c>
    </row>
    <row r="8601" spans="1:8" x14ac:dyDescent="0.25">
      <c r="A8601" t="s">
        <v>8</v>
      </c>
      <c r="B8601" t="s">
        <v>116</v>
      </c>
      <c r="C8601" s="62" t="s">
        <v>117</v>
      </c>
      <c r="D8601" s="62" t="s">
        <v>117</v>
      </c>
      <c r="E8601" s="62" t="s">
        <v>117</v>
      </c>
      <c r="F8601" s="62" t="s">
        <v>20</v>
      </c>
      <c r="G8601" s="2">
        <v>596899.56374999997</v>
      </c>
      <c r="H8601" t="s">
        <v>14</v>
      </c>
    </row>
    <row r="8602" spans="1:8" x14ac:dyDescent="0.25">
      <c r="A8602" t="s">
        <v>8</v>
      </c>
      <c r="B8602" t="s">
        <v>116</v>
      </c>
      <c r="C8602" s="62" t="s">
        <v>117</v>
      </c>
      <c r="D8602" s="62" t="s">
        <v>117</v>
      </c>
      <c r="E8602" s="62" t="s">
        <v>117</v>
      </c>
      <c r="F8602" s="62" t="s">
        <v>19</v>
      </c>
      <c r="G8602" s="2">
        <v>699049.38600000006</v>
      </c>
      <c r="H8602" t="s">
        <v>14</v>
      </c>
    </row>
    <row r="8603" spans="1:8" x14ac:dyDescent="0.25">
      <c r="A8603" t="s">
        <v>8</v>
      </c>
      <c r="B8603" t="s">
        <v>116</v>
      </c>
      <c r="C8603" s="62" t="s">
        <v>117</v>
      </c>
      <c r="D8603" s="62" t="s">
        <v>117</v>
      </c>
      <c r="E8603" s="62" t="s">
        <v>117</v>
      </c>
      <c r="F8603" s="62" t="s">
        <v>18</v>
      </c>
      <c r="G8603" s="2">
        <v>491995.27124999999</v>
      </c>
      <c r="H8603" t="s">
        <v>14</v>
      </c>
    </row>
    <row r="8604" spans="1:8" x14ac:dyDescent="0.25">
      <c r="A8604" t="s">
        <v>8</v>
      </c>
      <c r="B8604" t="s">
        <v>116</v>
      </c>
      <c r="C8604" s="62" t="s">
        <v>117</v>
      </c>
      <c r="D8604" s="62" t="s">
        <v>117</v>
      </c>
      <c r="E8604" s="62" t="s">
        <v>117</v>
      </c>
      <c r="F8604" s="62" t="s">
        <v>16</v>
      </c>
      <c r="G8604" s="2">
        <v>315005.90625</v>
      </c>
      <c r="H8604" t="s">
        <v>14</v>
      </c>
    </row>
    <row r="8605" spans="1:8" x14ac:dyDescent="0.25">
      <c r="A8605" t="s">
        <v>8</v>
      </c>
      <c r="B8605" t="s">
        <v>116</v>
      </c>
      <c r="C8605" s="62" t="s">
        <v>117</v>
      </c>
      <c r="D8605" s="62" t="s">
        <v>117</v>
      </c>
      <c r="E8605" s="62" t="s">
        <v>117</v>
      </c>
      <c r="F8605" s="62" t="s">
        <v>24</v>
      </c>
      <c r="G8605" s="2">
        <v>281190.3885</v>
      </c>
      <c r="H8605" t="s">
        <v>14</v>
      </c>
    </row>
    <row r="8606" spans="1:8" x14ac:dyDescent="0.25">
      <c r="A8606" t="s">
        <v>8</v>
      </c>
      <c r="B8606" t="s">
        <v>116</v>
      </c>
      <c r="C8606" s="62" t="s">
        <v>117</v>
      </c>
      <c r="D8606" s="62" t="s">
        <v>117</v>
      </c>
      <c r="E8606" s="62" t="s">
        <v>117</v>
      </c>
      <c r="F8606" s="62" t="s">
        <v>23</v>
      </c>
      <c r="G8606" s="2">
        <v>391720.83300000004</v>
      </c>
      <c r="H8606" t="s">
        <v>14</v>
      </c>
    </row>
    <row r="8607" spans="1:8" x14ac:dyDescent="0.25">
      <c r="A8607" t="s">
        <v>8</v>
      </c>
      <c r="B8607" t="s">
        <v>116</v>
      </c>
      <c r="C8607" s="62" t="s">
        <v>117</v>
      </c>
      <c r="D8607" s="62" t="s">
        <v>117</v>
      </c>
      <c r="E8607" s="62" t="s">
        <v>117</v>
      </c>
      <c r="F8607" s="62" t="s">
        <v>22</v>
      </c>
      <c r="G8607" s="2">
        <v>615125.95199999993</v>
      </c>
      <c r="H8607" t="s">
        <v>14</v>
      </c>
    </row>
    <row r="8608" spans="1:8" x14ac:dyDescent="0.25">
      <c r="A8608" t="s">
        <v>8</v>
      </c>
      <c r="B8608" t="s">
        <v>116</v>
      </c>
      <c r="C8608" s="62" t="s">
        <v>117</v>
      </c>
      <c r="D8608" s="62" t="s">
        <v>117</v>
      </c>
      <c r="E8608" s="62" t="s">
        <v>117</v>
      </c>
      <c r="F8608" s="62" t="s">
        <v>15</v>
      </c>
      <c r="G8608" s="2">
        <v>186776.52525000001</v>
      </c>
      <c r="H8608" t="s">
        <v>14</v>
      </c>
    </row>
    <row r="8609" spans="1:8" x14ac:dyDescent="0.25">
      <c r="A8609" t="s">
        <v>8</v>
      </c>
      <c r="B8609" t="s">
        <v>116</v>
      </c>
      <c r="C8609" s="62" t="s">
        <v>117</v>
      </c>
      <c r="D8609" s="62" t="s">
        <v>117</v>
      </c>
      <c r="E8609" s="62" t="s">
        <v>117</v>
      </c>
      <c r="F8609" s="62" t="s">
        <v>13</v>
      </c>
      <c r="G8609" s="2">
        <v>356674.59450000006</v>
      </c>
      <c r="H8609" t="s">
        <v>14</v>
      </c>
    </row>
    <row r="8610" spans="1:8" x14ac:dyDescent="0.25">
      <c r="A8610" t="s">
        <v>8</v>
      </c>
      <c r="B8610" t="s">
        <v>116</v>
      </c>
      <c r="C8610" s="62" t="s">
        <v>117</v>
      </c>
      <c r="D8610" s="62" t="s">
        <v>117</v>
      </c>
      <c r="E8610" s="62" t="s">
        <v>117</v>
      </c>
      <c r="F8610" s="62" t="s">
        <v>21</v>
      </c>
      <c r="G8610" s="2">
        <v>16717.050000000003</v>
      </c>
      <c r="H8610" t="s">
        <v>14</v>
      </c>
    </row>
    <row r="8611" spans="1:8" x14ac:dyDescent="0.25">
      <c r="A8611" t="s">
        <v>8</v>
      </c>
      <c r="B8611" t="s">
        <v>116</v>
      </c>
      <c r="C8611" s="62" t="s">
        <v>117</v>
      </c>
      <c r="D8611" s="62" t="s">
        <v>117</v>
      </c>
      <c r="E8611" s="62" t="s">
        <v>117</v>
      </c>
      <c r="F8611" s="62" t="s">
        <v>17</v>
      </c>
      <c r="G8611" s="2">
        <v>111669.89399999999</v>
      </c>
      <c r="H8611" t="s">
        <v>14</v>
      </c>
    </row>
    <row r="8612" spans="1:8" x14ac:dyDescent="0.25">
      <c r="A8612" t="s">
        <v>8</v>
      </c>
      <c r="B8612" t="s">
        <v>116</v>
      </c>
      <c r="C8612" s="62" t="s">
        <v>117</v>
      </c>
      <c r="D8612" s="62" t="s">
        <v>117</v>
      </c>
      <c r="E8612" s="62" t="s">
        <v>117</v>
      </c>
      <c r="F8612" s="62" t="s">
        <v>25</v>
      </c>
      <c r="G8612" s="2">
        <v>28084.644000000004</v>
      </c>
      <c r="H8612" t="s">
        <v>14</v>
      </c>
    </row>
    <row r="8613" spans="1:8" x14ac:dyDescent="0.25">
      <c r="A8613" t="s">
        <v>8</v>
      </c>
      <c r="B8613" t="s">
        <v>116</v>
      </c>
      <c r="C8613" s="62" t="s">
        <v>117</v>
      </c>
      <c r="D8613" s="62" t="s">
        <v>117</v>
      </c>
      <c r="E8613" s="62" t="s">
        <v>117</v>
      </c>
      <c r="F8613" s="62" t="s">
        <v>20</v>
      </c>
      <c r="G8613" s="2">
        <v>22400.847000000002</v>
      </c>
      <c r="H8613" t="s">
        <v>14</v>
      </c>
    </row>
    <row r="8614" spans="1:8" x14ac:dyDescent="0.25">
      <c r="A8614" t="s">
        <v>8</v>
      </c>
      <c r="B8614" t="s">
        <v>116</v>
      </c>
      <c r="C8614" s="62" t="s">
        <v>117</v>
      </c>
      <c r="D8614" s="62" t="s">
        <v>117</v>
      </c>
      <c r="E8614" s="62" t="s">
        <v>117</v>
      </c>
      <c r="F8614" s="62" t="s">
        <v>19</v>
      </c>
      <c r="G8614" s="2">
        <v>44801.694000000003</v>
      </c>
      <c r="H8614" t="s">
        <v>14</v>
      </c>
    </row>
    <row r="8615" spans="1:8" x14ac:dyDescent="0.25">
      <c r="A8615" t="s">
        <v>8</v>
      </c>
      <c r="B8615" t="s">
        <v>116</v>
      </c>
      <c r="C8615" s="62" t="s">
        <v>117</v>
      </c>
      <c r="D8615" s="62" t="s">
        <v>117</v>
      </c>
      <c r="E8615" s="62" t="s">
        <v>117</v>
      </c>
      <c r="F8615" s="62" t="s">
        <v>18</v>
      </c>
      <c r="G8615" s="2">
        <v>44801.694000000003</v>
      </c>
      <c r="H8615" t="s">
        <v>14</v>
      </c>
    </row>
    <row r="8616" spans="1:8" x14ac:dyDescent="0.25">
      <c r="A8616" t="s">
        <v>8</v>
      </c>
      <c r="B8616" t="s">
        <v>116</v>
      </c>
      <c r="C8616" s="62" t="s">
        <v>117</v>
      </c>
      <c r="D8616" s="62" t="s">
        <v>117</v>
      </c>
      <c r="E8616" s="62" t="s">
        <v>117</v>
      </c>
      <c r="F8616" s="62" t="s">
        <v>16</v>
      </c>
      <c r="G8616" s="2">
        <v>55834.946999999993</v>
      </c>
      <c r="H8616" t="s">
        <v>14</v>
      </c>
    </row>
    <row r="8617" spans="1:8" x14ac:dyDescent="0.25">
      <c r="A8617" t="s">
        <v>8</v>
      </c>
      <c r="B8617" t="s">
        <v>116</v>
      </c>
      <c r="C8617" s="62" t="s">
        <v>117</v>
      </c>
      <c r="D8617" s="62" t="s">
        <v>117</v>
      </c>
      <c r="E8617" s="62" t="s">
        <v>117</v>
      </c>
      <c r="F8617" s="62" t="s">
        <v>24</v>
      </c>
      <c r="G8617" s="2">
        <v>61518.744000000006</v>
      </c>
      <c r="H8617" t="s">
        <v>14</v>
      </c>
    </row>
    <row r="8618" spans="1:8" x14ac:dyDescent="0.25">
      <c r="A8618" t="s">
        <v>8</v>
      </c>
      <c r="B8618" t="s">
        <v>116</v>
      </c>
      <c r="C8618" s="62" t="s">
        <v>117</v>
      </c>
      <c r="D8618" s="62" t="s">
        <v>117</v>
      </c>
      <c r="E8618" s="62" t="s">
        <v>117</v>
      </c>
      <c r="F8618" s="62" t="s">
        <v>23</v>
      </c>
      <c r="G8618" s="2">
        <v>22400.847000000002</v>
      </c>
      <c r="H8618" t="s">
        <v>14</v>
      </c>
    </row>
    <row r="8619" spans="1:8" x14ac:dyDescent="0.25">
      <c r="A8619" t="s">
        <v>8</v>
      </c>
      <c r="B8619" t="s">
        <v>116</v>
      </c>
      <c r="C8619" s="62" t="s">
        <v>117</v>
      </c>
      <c r="D8619" s="62" t="s">
        <v>117</v>
      </c>
      <c r="E8619" s="62" t="s">
        <v>117</v>
      </c>
      <c r="F8619" s="62" t="s">
        <v>15</v>
      </c>
      <c r="G8619" s="2">
        <v>55834.946999999993</v>
      </c>
      <c r="H8619" t="s">
        <v>14</v>
      </c>
    </row>
    <row r="8620" spans="1:8" x14ac:dyDescent="0.25">
      <c r="A8620" t="s">
        <v>8</v>
      </c>
      <c r="B8620" t="s">
        <v>116</v>
      </c>
      <c r="C8620" s="62" t="s">
        <v>117</v>
      </c>
      <c r="D8620" s="62" t="s">
        <v>117</v>
      </c>
      <c r="E8620" s="62" t="s">
        <v>117</v>
      </c>
      <c r="F8620" s="62" t="s">
        <v>13</v>
      </c>
      <c r="G8620" s="2">
        <v>39117.896999999997</v>
      </c>
      <c r="H8620" t="s">
        <v>14</v>
      </c>
    </row>
    <row r="8621" spans="1:8" x14ac:dyDescent="0.25">
      <c r="A8621" t="s">
        <v>8</v>
      </c>
      <c r="B8621" t="s">
        <v>116</v>
      </c>
      <c r="C8621" s="62" t="s">
        <v>117</v>
      </c>
      <c r="D8621" s="62" t="s">
        <v>117</v>
      </c>
      <c r="E8621" s="62" t="s">
        <v>117</v>
      </c>
      <c r="F8621" s="62" t="s">
        <v>21</v>
      </c>
      <c r="G8621" s="2">
        <v>245792.51549999998</v>
      </c>
      <c r="H8621" t="s">
        <v>14</v>
      </c>
    </row>
    <row r="8622" spans="1:8" x14ac:dyDescent="0.25">
      <c r="A8622" t="s">
        <v>8</v>
      </c>
      <c r="B8622" t="s">
        <v>116</v>
      </c>
      <c r="C8622" s="62" t="s">
        <v>117</v>
      </c>
      <c r="D8622" s="62" t="s">
        <v>117</v>
      </c>
      <c r="E8622" s="62" t="s">
        <v>117</v>
      </c>
      <c r="F8622" s="62" t="s">
        <v>17</v>
      </c>
      <c r="G8622" s="2">
        <v>243331.07400000002</v>
      </c>
      <c r="H8622" t="s">
        <v>14</v>
      </c>
    </row>
    <row r="8623" spans="1:8" x14ac:dyDescent="0.25">
      <c r="A8623" t="s">
        <v>8</v>
      </c>
      <c r="B8623" t="s">
        <v>116</v>
      </c>
      <c r="C8623" s="62" t="s">
        <v>117</v>
      </c>
      <c r="D8623" s="62" t="s">
        <v>117</v>
      </c>
      <c r="E8623" s="62" t="s">
        <v>117</v>
      </c>
      <c r="F8623" s="62" t="s">
        <v>25</v>
      </c>
      <c r="G8623" s="2">
        <v>110471.83875000001</v>
      </c>
      <c r="H8623" t="s">
        <v>14</v>
      </c>
    </row>
    <row r="8624" spans="1:8" x14ac:dyDescent="0.25">
      <c r="A8624" t="s">
        <v>8</v>
      </c>
      <c r="B8624" t="s">
        <v>116</v>
      </c>
      <c r="C8624" s="62" t="s">
        <v>117</v>
      </c>
      <c r="D8624" s="62" t="s">
        <v>117</v>
      </c>
      <c r="E8624" s="62" t="s">
        <v>117</v>
      </c>
      <c r="F8624" s="62" t="s">
        <v>20</v>
      </c>
      <c r="G8624" s="2">
        <v>251887.5135</v>
      </c>
      <c r="H8624" t="s">
        <v>14</v>
      </c>
    </row>
    <row r="8625" spans="1:8" x14ac:dyDescent="0.25">
      <c r="A8625" t="s">
        <v>8</v>
      </c>
      <c r="B8625" t="s">
        <v>116</v>
      </c>
      <c r="C8625" s="62" t="s">
        <v>117</v>
      </c>
      <c r="D8625" s="62" t="s">
        <v>117</v>
      </c>
      <c r="E8625" s="62" t="s">
        <v>117</v>
      </c>
      <c r="F8625" s="62" t="s">
        <v>19</v>
      </c>
      <c r="G8625" s="2">
        <v>342492.00300000003</v>
      </c>
      <c r="H8625" t="s">
        <v>14</v>
      </c>
    </row>
    <row r="8626" spans="1:8" x14ac:dyDescent="0.25">
      <c r="A8626" t="s">
        <v>8</v>
      </c>
      <c r="B8626" t="s">
        <v>116</v>
      </c>
      <c r="C8626" s="62" t="s">
        <v>117</v>
      </c>
      <c r="D8626" s="62" t="s">
        <v>117</v>
      </c>
      <c r="E8626" s="62" t="s">
        <v>117</v>
      </c>
      <c r="F8626" s="62" t="s">
        <v>18</v>
      </c>
      <c r="G8626" s="2">
        <v>343195.272</v>
      </c>
      <c r="H8626" t="s">
        <v>14</v>
      </c>
    </row>
    <row r="8627" spans="1:8" x14ac:dyDescent="0.25">
      <c r="A8627" t="s">
        <v>8</v>
      </c>
      <c r="B8627" t="s">
        <v>116</v>
      </c>
      <c r="C8627" s="62" t="s">
        <v>117</v>
      </c>
      <c r="D8627" s="62" t="s">
        <v>117</v>
      </c>
      <c r="E8627" s="62" t="s">
        <v>117</v>
      </c>
      <c r="F8627" s="62" t="s">
        <v>16</v>
      </c>
      <c r="G8627" s="2">
        <v>52217.723249999995</v>
      </c>
      <c r="H8627" t="s">
        <v>14</v>
      </c>
    </row>
    <row r="8628" spans="1:8" x14ac:dyDescent="0.25">
      <c r="A8628" t="s">
        <v>8</v>
      </c>
      <c r="B8628" t="s">
        <v>116</v>
      </c>
      <c r="C8628" s="62" t="s">
        <v>117</v>
      </c>
      <c r="D8628" s="62" t="s">
        <v>117</v>
      </c>
      <c r="E8628" s="62" t="s">
        <v>117</v>
      </c>
      <c r="F8628" s="62" t="s">
        <v>24</v>
      </c>
      <c r="G8628" s="2">
        <v>146690.19224999999</v>
      </c>
      <c r="H8628" t="s">
        <v>14</v>
      </c>
    </row>
    <row r="8629" spans="1:8" x14ac:dyDescent="0.25">
      <c r="A8629" t="s">
        <v>8</v>
      </c>
      <c r="B8629" t="s">
        <v>116</v>
      </c>
      <c r="C8629" s="62" t="s">
        <v>117</v>
      </c>
      <c r="D8629" s="62" t="s">
        <v>117</v>
      </c>
      <c r="E8629" s="62" t="s">
        <v>117</v>
      </c>
      <c r="F8629" s="62" t="s">
        <v>23</v>
      </c>
      <c r="G8629" s="2">
        <v>128522.40975000001</v>
      </c>
      <c r="H8629" t="s">
        <v>14</v>
      </c>
    </row>
    <row r="8630" spans="1:8" x14ac:dyDescent="0.25">
      <c r="A8630" t="s">
        <v>8</v>
      </c>
      <c r="B8630" t="s">
        <v>116</v>
      </c>
      <c r="C8630" s="62" t="s">
        <v>117</v>
      </c>
      <c r="D8630" s="62" t="s">
        <v>117</v>
      </c>
      <c r="E8630" s="62" t="s">
        <v>117</v>
      </c>
      <c r="F8630" s="62" t="s">
        <v>22</v>
      </c>
      <c r="G8630" s="2">
        <v>185663.01600000003</v>
      </c>
      <c r="H8630" t="s">
        <v>14</v>
      </c>
    </row>
    <row r="8631" spans="1:8" x14ac:dyDescent="0.25">
      <c r="A8631" t="s">
        <v>8</v>
      </c>
      <c r="B8631" t="s">
        <v>116</v>
      </c>
      <c r="C8631" s="62" t="s">
        <v>117</v>
      </c>
      <c r="D8631" s="62" t="s">
        <v>117</v>
      </c>
      <c r="E8631" s="62" t="s">
        <v>117</v>
      </c>
      <c r="F8631" s="62" t="s">
        <v>15</v>
      </c>
      <c r="G8631" s="2">
        <v>120083.18175</v>
      </c>
      <c r="H8631" t="s">
        <v>14</v>
      </c>
    </row>
    <row r="8632" spans="1:8" x14ac:dyDescent="0.25">
      <c r="A8632" t="s">
        <v>8</v>
      </c>
      <c r="B8632" t="s">
        <v>116</v>
      </c>
      <c r="C8632" s="62" t="s">
        <v>117</v>
      </c>
      <c r="D8632" s="62" t="s">
        <v>117</v>
      </c>
      <c r="E8632" s="62" t="s">
        <v>117</v>
      </c>
      <c r="F8632" s="62" t="s">
        <v>13</v>
      </c>
      <c r="G8632" s="2">
        <v>130983.85124999999</v>
      </c>
      <c r="H8632" t="s">
        <v>14</v>
      </c>
    </row>
    <row r="8633" spans="1:8" x14ac:dyDescent="0.25">
      <c r="A8633" t="s">
        <v>8</v>
      </c>
      <c r="B8633" t="s">
        <v>116</v>
      </c>
      <c r="C8633" s="62" t="s">
        <v>117</v>
      </c>
      <c r="D8633" s="62" t="s">
        <v>117</v>
      </c>
      <c r="E8633" s="62" t="s">
        <v>117</v>
      </c>
      <c r="F8633" s="62" t="s">
        <v>21</v>
      </c>
      <c r="G8633" s="2">
        <v>295372.98000000004</v>
      </c>
      <c r="H8633" t="s">
        <v>14</v>
      </c>
    </row>
    <row r="8634" spans="1:8" x14ac:dyDescent="0.25">
      <c r="A8634" t="s">
        <v>8</v>
      </c>
      <c r="B8634" t="s">
        <v>116</v>
      </c>
      <c r="C8634" s="62" t="s">
        <v>117</v>
      </c>
      <c r="D8634" s="62" t="s">
        <v>117</v>
      </c>
      <c r="E8634" s="62" t="s">
        <v>117</v>
      </c>
      <c r="F8634" s="62" t="s">
        <v>17</v>
      </c>
      <c r="G8634" s="2">
        <v>316471.05</v>
      </c>
      <c r="H8634" t="s">
        <v>14</v>
      </c>
    </row>
    <row r="8635" spans="1:8" x14ac:dyDescent="0.25">
      <c r="A8635" t="s">
        <v>8</v>
      </c>
      <c r="B8635" t="s">
        <v>116</v>
      </c>
      <c r="C8635" s="62" t="s">
        <v>117</v>
      </c>
      <c r="D8635" s="62" t="s">
        <v>117</v>
      </c>
      <c r="E8635" s="62" t="s">
        <v>117</v>
      </c>
      <c r="F8635" s="62" t="s">
        <v>25</v>
      </c>
      <c r="G8635" s="2">
        <v>144170.14500000002</v>
      </c>
      <c r="H8635" t="s">
        <v>14</v>
      </c>
    </row>
    <row r="8636" spans="1:8" x14ac:dyDescent="0.25">
      <c r="A8636" t="s">
        <v>8</v>
      </c>
      <c r="B8636" t="s">
        <v>116</v>
      </c>
      <c r="C8636" s="62" t="s">
        <v>117</v>
      </c>
      <c r="D8636" s="62" t="s">
        <v>117</v>
      </c>
      <c r="E8636" s="62" t="s">
        <v>117</v>
      </c>
      <c r="F8636" s="62" t="s">
        <v>20</v>
      </c>
      <c r="G8636" s="2">
        <v>369216.22500000003</v>
      </c>
      <c r="H8636" t="s">
        <v>14</v>
      </c>
    </row>
    <row r="8637" spans="1:8" x14ac:dyDescent="0.25">
      <c r="A8637" t="s">
        <v>8</v>
      </c>
      <c r="B8637" t="s">
        <v>116</v>
      </c>
      <c r="C8637" s="62" t="s">
        <v>117</v>
      </c>
      <c r="D8637" s="62" t="s">
        <v>117</v>
      </c>
      <c r="E8637" s="62" t="s">
        <v>117</v>
      </c>
      <c r="F8637" s="62" t="s">
        <v>19</v>
      </c>
      <c r="G8637" s="2">
        <v>406137.84750000003</v>
      </c>
      <c r="H8637" t="s">
        <v>14</v>
      </c>
    </row>
    <row r="8638" spans="1:8" x14ac:dyDescent="0.25">
      <c r="A8638" t="s">
        <v>8</v>
      </c>
      <c r="B8638" t="s">
        <v>116</v>
      </c>
      <c r="C8638" s="62" t="s">
        <v>117</v>
      </c>
      <c r="D8638" s="62" t="s">
        <v>117</v>
      </c>
      <c r="E8638" s="62" t="s">
        <v>117</v>
      </c>
      <c r="F8638" s="62" t="s">
        <v>18</v>
      </c>
      <c r="G8638" s="2">
        <v>406137.84750000003</v>
      </c>
      <c r="H8638" t="s">
        <v>14</v>
      </c>
    </row>
    <row r="8639" spans="1:8" x14ac:dyDescent="0.25">
      <c r="A8639" t="s">
        <v>8</v>
      </c>
      <c r="B8639" t="s">
        <v>116</v>
      </c>
      <c r="C8639" s="62" t="s">
        <v>117</v>
      </c>
      <c r="D8639" s="62" t="s">
        <v>117</v>
      </c>
      <c r="E8639" s="62" t="s">
        <v>117</v>
      </c>
      <c r="F8639" s="62" t="s">
        <v>16</v>
      </c>
      <c r="G8639" s="2">
        <v>174059.07750000001</v>
      </c>
      <c r="H8639" t="s">
        <v>14</v>
      </c>
    </row>
    <row r="8640" spans="1:8" x14ac:dyDescent="0.25">
      <c r="A8640" t="s">
        <v>8</v>
      </c>
      <c r="B8640" t="s">
        <v>116</v>
      </c>
      <c r="C8640" s="62" t="s">
        <v>117</v>
      </c>
      <c r="D8640" s="62" t="s">
        <v>117</v>
      </c>
      <c r="E8640" s="62" t="s">
        <v>117</v>
      </c>
      <c r="F8640" s="62" t="s">
        <v>24</v>
      </c>
      <c r="G8640" s="2">
        <v>158235.52499999999</v>
      </c>
      <c r="H8640" t="s">
        <v>14</v>
      </c>
    </row>
    <row r="8641" spans="1:8" x14ac:dyDescent="0.25">
      <c r="A8641" t="s">
        <v>8</v>
      </c>
      <c r="B8641" t="s">
        <v>116</v>
      </c>
      <c r="C8641" s="62" t="s">
        <v>117</v>
      </c>
      <c r="D8641" s="62" t="s">
        <v>117</v>
      </c>
      <c r="E8641" s="62" t="s">
        <v>117</v>
      </c>
      <c r="F8641" s="62" t="s">
        <v>23</v>
      </c>
      <c r="G8641" s="2">
        <v>172300.905</v>
      </c>
      <c r="H8641" t="s">
        <v>14</v>
      </c>
    </row>
    <row r="8642" spans="1:8" x14ac:dyDescent="0.25">
      <c r="A8642" t="s">
        <v>8</v>
      </c>
      <c r="B8642" t="s">
        <v>116</v>
      </c>
      <c r="C8642" s="62" t="s">
        <v>117</v>
      </c>
      <c r="D8642" s="62" t="s">
        <v>117</v>
      </c>
      <c r="E8642" s="62" t="s">
        <v>117</v>
      </c>
      <c r="F8642" s="62" t="s">
        <v>22</v>
      </c>
      <c r="G8642" s="2">
        <v>258451.35750000001</v>
      </c>
      <c r="H8642" t="s">
        <v>14</v>
      </c>
    </row>
    <row r="8643" spans="1:8" x14ac:dyDescent="0.25">
      <c r="A8643" t="s">
        <v>8</v>
      </c>
      <c r="B8643" t="s">
        <v>116</v>
      </c>
      <c r="C8643" s="62" t="s">
        <v>117</v>
      </c>
      <c r="D8643" s="62" t="s">
        <v>117</v>
      </c>
      <c r="E8643" s="62" t="s">
        <v>117</v>
      </c>
      <c r="F8643" s="62" t="s">
        <v>15</v>
      </c>
      <c r="G8643" s="2">
        <v>130104.76500000001</v>
      </c>
      <c r="H8643" t="s">
        <v>14</v>
      </c>
    </row>
    <row r="8644" spans="1:8" x14ac:dyDescent="0.25">
      <c r="A8644" t="s">
        <v>8</v>
      </c>
      <c r="B8644" t="s">
        <v>116</v>
      </c>
      <c r="C8644" s="62" t="s">
        <v>117</v>
      </c>
      <c r="D8644" s="62" t="s">
        <v>117</v>
      </c>
      <c r="E8644" s="62" t="s">
        <v>117</v>
      </c>
      <c r="F8644" s="62" t="s">
        <v>13</v>
      </c>
      <c r="G8644" s="2">
        <v>133621.11000000002</v>
      </c>
      <c r="H8644" t="s">
        <v>14</v>
      </c>
    </row>
    <row r="8645" spans="1:8" x14ac:dyDescent="0.25">
      <c r="A8645" t="s">
        <v>8</v>
      </c>
      <c r="B8645" t="s">
        <v>116</v>
      </c>
      <c r="C8645" s="62" t="s">
        <v>117</v>
      </c>
      <c r="D8645" s="62" t="s">
        <v>117</v>
      </c>
      <c r="E8645" s="62" t="s">
        <v>117</v>
      </c>
      <c r="F8645" s="62" t="s">
        <v>21</v>
      </c>
      <c r="G8645" s="2">
        <v>182849.94</v>
      </c>
      <c r="H8645" t="s">
        <v>14</v>
      </c>
    </row>
    <row r="8646" spans="1:8" x14ac:dyDescent="0.25">
      <c r="A8646" t="s">
        <v>8</v>
      </c>
      <c r="B8646" t="s">
        <v>116</v>
      </c>
      <c r="C8646" s="62" t="s">
        <v>117</v>
      </c>
      <c r="D8646" s="62" t="s">
        <v>117</v>
      </c>
      <c r="E8646" s="62" t="s">
        <v>117</v>
      </c>
      <c r="F8646" s="62" t="s">
        <v>17</v>
      </c>
      <c r="G8646" s="2">
        <v>60129.499500000005</v>
      </c>
      <c r="H8646" t="s">
        <v>14</v>
      </c>
    </row>
    <row r="8647" spans="1:8" x14ac:dyDescent="0.25">
      <c r="A8647" t="s">
        <v>8</v>
      </c>
      <c r="B8647" t="s">
        <v>116</v>
      </c>
      <c r="C8647" s="62" t="s">
        <v>117</v>
      </c>
      <c r="D8647" s="62" t="s">
        <v>117</v>
      </c>
      <c r="E8647" s="62" t="s">
        <v>117</v>
      </c>
      <c r="F8647" s="62" t="s">
        <v>25</v>
      </c>
      <c r="G8647" s="2">
        <v>30474.99</v>
      </c>
      <c r="H8647" t="s">
        <v>14</v>
      </c>
    </row>
    <row r="8648" spans="1:8" x14ac:dyDescent="0.25">
      <c r="A8648" t="s">
        <v>8</v>
      </c>
      <c r="B8648" t="s">
        <v>116</v>
      </c>
      <c r="C8648" s="62" t="s">
        <v>117</v>
      </c>
      <c r="D8648" s="62" t="s">
        <v>117</v>
      </c>
      <c r="E8648" s="62" t="s">
        <v>117</v>
      </c>
      <c r="F8648" s="62" t="s">
        <v>20</v>
      </c>
      <c r="G8648" s="2">
        <v>383281.60500000004</v>
      </c>
      <c r="H8648" t="s">
        <v>14</v>
      </c>
    </row>
    <row r="8649" spans="1:8" x14ac:dyDescent="0.25">
      <c r="A8649" t="s">
        <v>8</v>
      </c>
      <c r="B8649" t="s">
        <v>116</v>
      </c>
      <c r="C8649" s="62" t="s">
        <v>117</v>
      </c>
      <c r="D8649" s="62" t="s">
        <v>117</v>
      </c>
      <c r="E8649" s="62" t="s">
        <v>117</v>
      </c>
      <c r="F8649" s="62" t="s">
        <v>19</v>
      </c>
      <c r="G8649" s="2">
        <v>158235.52499999999</v>
      </c>
      <c r="H8649" t="s">
        <v>14</v>
      </c>
    </row>
    <row r="8650" spans="1:8" x14ac:dyDescent="0.25">
      <c r="A8650" t="s">
        <v>8</v>
      </c>
      <c r="B8650" t="s">
        <v>116</v>
      </c>
      <c r="C8650" s="62" t="s">
        <v>117</v>
      </c>
      <c r="D8650" s="62" t="s">
        <v>117</v>
      </c>
      <c r="E8650" s="62" t="s">
        <v>117</v>
      </c>
      <c r="F8650" s="62" t="s">
        <v>18</v>
      </c>
      <c r="G8650" s="2">
        <v>97578.57375000001</v>
      </c>
      <c r="H8650" t="s">
        <v>14</v>
      </c>
    </row>
    <row r="8651" spans="1:8" x14ac:dyDescent="0.25">
      <c r="A8651" t="s">
        <v>8</v>
      </c>
      <c r="B8651" t="s">
        <v>116</v>
      </c>
      <c r="C8651" s="62" t="s">
        <v>117</v>
      </c>
      <c r="D8651" s="62" t="s">
        <v>117</v>
      </c>
      <c r="E8651" s="62" t="s">
        <v>117</v>
      </c>
      <c r="F8651" s="62" t="s">
        <v>16</v>
      </c>
      <c r="G8651" s="2">
        <v>45009.216</v>
      </c>
      <c r="H8651" t="s">
        <v>14</v>
      </c>
    </row>
    <row r="8652" spans="1:8" x14ac:dyDescent="0.25">
      <c r="A8652" t="s">
        <v>8</v>
      </c>
      <c r="B8652" t="s">
        <v>116</v>
      </c>
      <c r="C8652" s="62" t="s">
        <v>117</v>
      </c>
      <c r="D8652" s="62" t="s">
        <v>117</v>
      </c>
      <c r="E8652" s="62" t="s">
        <v>117</v>
      </c>
      <c r="F8652" s="62" t="s">
        <v>24</v>
      </c>
      <c r="G8652" s="2">
        <v>27427.490999999998</v>
      </c>
      <c r="H8652" t="s">
        <v>14</v>
      </c>
    </row>
    <row r="8653" spans="1:8" x14ac:dyDescent="0.25">
      <c r="A8653" t="s">
        <v>8</v>
      </c>
      <c r="B8653" t="s">
        <v>116</v>
      </c>
      <c r="C8653" s="62" t="s">
        <v>117</v>
      </c>
      <c r="D8653" s="62" t="s">
        <v>117</v>
      </c>
      <c r="E8653" s="62" t="s">
        <v>117</v>
      </c>
      <c r="F8653" s="62" t="s">
        <v>23</v>
      </c>
      <c r="G8653" s="2">
        <v>11369.515500000001</v>
      </c>
      <c r="H8653" t="s">
        <v>14</v>
      </c>
    </row>
    <row r="8654" spans="1:8" x14ac:dyDescent="0.25">
      <c r="A8654" t="s">
        <v>8</v>
      </c>
      <c r="B8654" t="s">
        <v>116</v>
      </c>
      <c r="C8654" s="62" t="s">
        <v>117</v>
      </c>
      <c r="D8654" s="62" t="s">
        <v>117</v>
      </c>
      <c r="E8654" s="62" t="s">
        <v>117</v>
      </c>
      <c r="F8654" s="62" t="s">
        <v>22</v>
      </c>
      <c r="G8654" s="2">
        <v>75601.41750000001</v>
      </c>
      <c r="H8654" t="s">
        <v>14</v>
      </c>
    </row>
    <row r="8655" spans="1:8" x14ac:dyDescent="0.25">
      <c r="A8655" t="s">
        <v>8</v>
      </c>
      <c r="B8655" t="s">
        <v>116</v>
      </c>
      <c r="C8655" s="62" t="s">
        <v>117</v>
      </c>
      <c r="D8655" s="62" t="s">
        <v>117</v>
      </c>
      <c r="E8655" s="62" t="s">
        <v>117</v>
      </c>
      <c r="F8655" s="62" t="s">
        <v>15</v>
      </c>
      <c r="G8655" s="2">
        <v>20101.772249999998</v>
      </c>
      <c r="H8655" t="s">
        <v>14</v>
      </c>
    </row>
    <row r="8656" spans="1:8" x14ac:dyDescent="0.25">
      <c r="A8656" t="s">
        <v>8</v>
      </c>
      <c r="B8656" t="s">
        <v>116</v>
      </c>
      <c r="C8656" s="62" t="s">
        <v>117</v>
      </c>
      <c r="D8656" s="62" t="s">
        <v>117</v>
      </c>
      <c r="E8656" s="62" t="s">
        <v>117</v>
      </c>
      <c r="F8656" s="62" t="s">
        <v>13</v>
      </c>
      <c r="G8656" s="2">
        <v>17054.273250000002</v>
      </c>
      <c r="H8656" t="s">
        <v>14</v>
      </c>
    </row>
    <row r="8657" spans="1:8" x14ac:dyDescent="0.25">
      <c r="A8657" t="s">
        <v>8</v>
      </c>
      <c r="B8657" t="s">
        <v>116</v>
      </c>
      <c r="C8657" s="62" t="s">
        <v>117</v>
      </c>
      <c r="D8657" s="62" t="s">
        <v>117</v>
      </c>
      <c r="E8657" s="62" t="s">
        <v>117</v>
      </c>
      <c r="F8657" s="62" t="s">
        <v>21</v>
      </c>
      <c r="G8657" s="2">
        <v>61536.037499999999</v>
      </c>
      <c r="H8657" t="s">
        <v>14</v>
      </c>
    </row>
    <row r="8658" spans="1:8" x14ac:dyDescent="0.25">
      <c r="A8658" t="s">
        <v>8</v>
      </c>
      <c r="B8658" t="s">
        <v>116</v>
      </c>
      <c r="C8658" s="62" t="s">
        <v>117</v>
      </c>
      <c r="D8658" s="62" t="s">
        <v>117</v>
      </c>
      <c r="E8658" s="62" t="s">
        <v>117</v>
      </c>
      <c r="F8658" s="62" t="s">
        <v>17</v>
      </c>
      <c r="G8658" s="2">
        <v>68568.727500000008</v>
      </c>
      <c r="H8658" t="s">
        <v>14</v>
      </c>
    </row>
    <row r="8659" spans="1:8" x14ac:dyDescent="0.25">
      <c r="A8659" t="s">
        <v>8</v>
      </c>
      <c r="B8659" t="s">
        <v>116</v>
      </c>
      <c r="C8659" s="62" t="s">
        <v>117</v>
      </c>
      <c r="D8659" s="62" t="s">
        <v>117</v>
      </c>
      <c r="E8659" s="62" t="s">
        <v>117</v>
      </c>
      <c r="F8659" s="62" t="s">
        <v>20</v>
      </c>
      <c r="G8659" s="2">
        <v>42196.14</v>
      </c>
      <c r="H8659" t="s">
        <v>14</v>
      </c>
    </row>
    <row r="8660" spans="1:8" x14ac:dyDescent="0.25">
      <c r="A8660" t="s">
        <v>8</v>
      </c>
      <c r="B8660" t="s">
        <v>116</v>
      </c>
      <c r="C8660" s="62" t="s">
        <v>117</v>
      </c>
      <c r="D8660" s="62" t="s">
        <v>117</v>
      </c>
      <c r="E8660" s="62" t="s">
        <v>117</v>
      </c>
      <c r="F8660" s="62" t="s">
        <v>19</v>
      </c>
      <c r="G8660" s="2">
        <v>80875.934999999998</v>
      </c>
      <c r="H8660" t="s">
        <v>14</v>
      </c>
    </row>
    <row r="8661" spans="1:8" x14ac:dyDescent="0.25">
      <c r="A8661" t="s">
        <v>8</v>
      </c>
      <c r="B8661" t="s">
        <v>116</v>
      </c>
      <c r="C8661" s="62" t="s">
        <v>117</v>
      </c>
      <c r="D8661" s="62" t="s">
        <v>117</v>
      </c>
      <c r="E8661" s="62" t="s">
        <v>117</v>
      </c>
      <c r="F8661" s="62" t="s">
        <v>18</v>
      </c>
      <c r="G8661" s="2">
        <v>80875.934999999998</v>
      </c>
      <c r="H8661" t="s">
        <v>14</v>
      </c>
    </row>
    <row r="8662" spans="1:8" x14ac:dyDescent="0.25">
      <c r="A8662" t="s">
        <v>8</v>
      </c>
      <c r="B8662" t="s">
        <v>116</v>
      </c>
      <c r="C8662" s="62" t="s">
        <v>117</v>
      </c>
      <c r="D8662" s="62" t="s">
        <v>117</v>
      </c>
      <c r="E8662" s="62" t="s">
        <v>117</v>
      </c>
      <c r="F8662" s="62" t="s">
        <v>16</v>
      </c>
      <c r="G8662" s="2">
        <v>26372.587500000001</v>
      </c>
      <c r="H8662" t="s">
        <v>14</v>
      </c>
    </row>
    <row r="8663" spans="1:8" x14ac:dyDescent="0.25">
      <c r="A8663" t="s">
        <v>8</v>
      </c>
      <c r="B8663" t="s">
        <v>116</v>
      </c>
      <c r="C8663" s="62" t="s">
        <v>117</v>
      </c>
      <c r="D8663" s="62" t="s">
        <v>117</v>
      </c>
      <c r="E8663" s="62" t="s">
        <v>117</v>
      </c>
      <c r="F8663" s="62" t="s">
        <v>24</v>
      </c>
      <c r="G8663" s="2">
        <v>42196.14</v>
      </c>
      <c r="H8663" t="s">
        <v>14</v>
      </c>
    </row>
    <row r="8664" spans="1:8" x14ac:dyDescent="0.25">
      <c r="A8664" t="s">
        <v>8</v>
      </c>
      <c r="B8664" t="s">
        <v>116</v>
      </c>
      <c r="C8664" s="62" t="s">
        <v>117</v>
      </c>
      <c r="D8664" s="62" t="s">
        <v>117</v>
      </c>
      <c r="E8664" s="62" t="s">
        <v>117</v>
      </c>
      <c r="F8664" s="62" t="s">
        <v>23</v>
      </c>
      <c r="G8664" s="2">
        <v>35163.450000000004</v>
      </c>
      <c r="H8664" t="s">
        <v>14</v>
      </c>
    </row>
    <row r="8665" spans="1:8" x14ac:dyDescent="0.25">
      <c r="A8665" t="s">
        <v>8</v>
      </c>
      <c r="B8665" t="s">
        <v>116</v>
      </c>
      <c r="C8665" s="62" t="s">
        <v>117</v>
      </c>
      <c r="D8665" s="62" t="s">
        <v>117</v>
      </c>
      <c r="E8665" s="62" t="s">
        <v>117</v>
      </c>
      <c r="F8665" s="62" t="s">
        <v>22</v>
      </c>
      <c r="G8665" s="2">
        <v>38679.794999999998</v>
      </c>
      <c r="H8665" t="s">
        <v>14</v>
      </c>
    </row>
    <row r="8666" spans="1:8" x14ac:dyDescent="0.25">
      <c r="A8666" t="s">
        <v>8</v>
      </c>
      <c r="B8666" t="s">
        <v>116</v>
      </c>
      <c r="C8666" s="62" t="s">
        <v>117</v>
      </c>
      <c r="D8666" s="62" t="s">
        <v>117</v>
      </c>
      <c r="E8666" s="62" t="s">
        <v>117</v>
      </c>
      <c r="F8666" s="62" t="s">
        <v>21</v>
      </c>
      <c r="G8666" s="2">
        <v>335071.93860000005</v>
      </c>
      <c r="H8666" t="s">
        <v>14</v>
      </c>
    </row>
    <row r="8667" spans="1:8" x14ac:dyDescent="0.25">
      <c r="A8667" t="s">
        <v>8</v>
      </c>
      <c r="B8667" t="s">
        <v>116</v>
      </c>
      <c r="C8667" s="62" t="s">
        <v>117</v>
      </c>
      <c r="D8667" s="62" t="s">
        <v>117</v>
      </c>
      <c r="E8667" s="62" t="s">
        <v>117</v>
      </c>
      <c r="F8667" s="62" t="s">
        <v>17</v>
      </c>
      <c r="G8667" s="2">
        <v>219504.08970000001</v>
      </c>
      <c r="H8667" t="s">
        <v>14</v>
      </c>
    </row>
    <row r="8668" spans="1:8" x14ac:dyDescent="0.25">
      <c r="A8668" t="s">
        <v>8</v>
      </c>
      <c r="B8668" t="s">
        <v>116</v>
      </c>
      <c r="C8668" s="62" t="s">
        <v>117</v>
      </c>
      <c r="D8668" s="62" t="s">
        <v>117</v>
      </c>
      <c r="E8668" s="62" t="s">
        <v>117</v>
      </c>
      <c r="F8668" s="62" t="s">
        <v>25</v>
      </c>
      <c r="G8668" s="2">
        <v>171141.08760000003</v>
      </c>
      <c r="H8668" t="s">
        <v>14</v>
      </c>
    </row>
    <row r="8669" spans="1:8" x14ac:dyDescent="0.25">
      <c r="A8669" t="s">
        <v>8</v>
      </c>
      <c r="B8669" t="s">
        <v>116</v>
      </c>
      <c r="C8669" s="62" t="s">
        <v>117</v>
      </c>
      <c r="D8669" s="62" t="s">
        <v>117</v>
      </c>
      <c r="E8669" s="62" t="s">
        <v>117</v>
      </c>
      <c r="F8669" s="62" t="s">
        <v>20</v>
      </c>
      <c r="G8669" s="2">
        <v>491656.51079999999</v>
      </c>
      <c r="H8669" t="s">
        <v>14</v>
      </c>
    </row>
    <row r="8670" spans="1:8" x14ac:dyDescent="0.25">
      <c r="A8670" t="s">
        <v>8</v>
      </c>
      <c r="B8670" t="s">
        <v>116</v>
      </c>
      <c r="C8670" s="62" t="s">
        <v>117</v>
      </c>
      <c r="D8670" s="62" t="s">
        <v>117</v>
      </c>
      <c r="E8670" s="62" t="s">
        <v>117</v>
      </c>
      <c r="F8670" s="62" t="s">
        <v>19</v>
      </c>
      <c r="G8670" s="2">
        <v>302013.68400000001</v>
      </c>
      <c r="H8670" t="s">
        <v>14</v>
      </c>
    </row>
    <row r="8671" spans="1:8" x14ac:dyDescent="0.25">
      <c r="A8671" t="s">
        <v>8</v>
      </c>
      <c r="B8671" t="s">
        <v>116</v>
      </c>
      <c r="C8671" s="62" t="s">
        <v>117</v>
      </c>
      <c r="D8671" s="62" t="s">
        <v>117</v>
      </c>
      <c r="E8671" s="62" t="s">
        <v>117</v>
      </c>
      <c r="F8671" s="62" t="s">
        <v>18</v>
      </c>
      <c r="G8671" s="2">
        <v>342758.32289999997</v>
      </c>
      <c r="H8671" t="s">
        <v>14</v>
      </c>
    </row>
    <row r="8672" spans="1:8" x14ac:dyDescent="0.25">
      <c r="A8672" t="s">
        <v>8</v>
      </c>
      <c r="B8672" t="s">
        <v>116</v>
      </c>
      <c r="C8672" s="62" t="s">
        <v>117</v>
      </c>
      <c r="D8672" s="62" t="s">
        <v>117</v>
      </c>
      <c r="E8672" s="62" t="s">
        <v>117</v>
      </c>
      <c r="F8672" s="62" t="s">
        <v>16</v>
      </c>
      <c r="G8672" s="2">
        <v>133865.52480000001</v>
      </c>
      <c r="H8672" t="s">
        <v>14</v>
      </c>
    </row>
    <row r="8673" spans="1:8" x14ac:dyDescent="0.25">
      <c r="A8673" t="s">
        <v>8</v>
      </c>
      <c r="B8673" t="s">
        <v>116</v>
      </c>
      <c r="C8673" s="62" t="s">
        <v>117</v>
      </c>
      <c r="D8673" s="62" t="s">
        <v>117</v>
      </c>
      <c r="E8673" s="62" t="s">
        <v>117</v>
      </c>
      <c r="F8673" s="62" t="s">
        <v>24</v>
      </c>
      <c r="G8673" s="2">
        <v>214266.465</v>
      </c>
      <c r="H8673" t="s">
        <v>14</v>
      </c>
    </row>
    <row r="8674" spans="1:8" x14ac:dyDescent="0.25">
      <c r="A8674" t="s">
        <v>8</v>
      </c>
      <c r="B8674" t="s">
        <v>116</v>
      </c>
      <c r="C8674" s="62" t="s">
        <v>117</v>
      </c>
      <c r="D8674" s="62" t="s">
        <v>117</v>
      </c>
      <c r="E8674" s="62" t="s">
        <v>117</v>
      </c>
      <c r="F8674" s="62" t="s">
        <v>23</v>
      </c>
      <c r="G8674" s="2">
        <v>128559.879</v>
      </c>
      <c r="H8674" t="s">
        <v>14</v>
      </c>
    </row>
    <row r="8675" spans="1:8" x14ac:dyDescent="0.25">
      <c r="A8675" t="s">
        <v>8</v>
      </c>
      <c r="B8675" t="s">
        <v>116</v>
      </c>
      <c r="C8675" s="62" t="s">
        <v>117</v>
      </c>
      <c r="D8675" s="62" t="s">
        <v>117</v>
      </c>
      <c r="E8675" s="62" t="s">
        <v>117</v>
      </c>
      <c r="F8675" s="62" t="s">
        <v>22</v>
      </c>
      <c r="G8675" s="2">
        <v>227258.49510000003</v>
      </c>
      <c r="H8675" t="s">
        <v>14</v>
      </c>
    </row>
    <row r="8676" spans="1:8" x14ac:dyDescent="0.25">
      <c r="A8676" t="s">
        <v>8</v>
      </c>
      <c r="B8676" t="s">
        <v>116</v>
      </c>
      <c r="C8676" s="62" t="s">
        <v>117</v>
      </c>
      <c r="D8676" s="62" t="s">
        <v>117</v>
      </c>
      <c r="E8676" s="62" t="s">
        <v>117</v>
      </c>
      <c r="F8676" s="62" t="s">
        <v>15</v>
      </c>
      <c r="G8676" s="2">
        <v>191819.50200000001</v>
      </c>
      <c r="H8676" t="s">
        <v>14</v>
      </c>
    </row>
    <row r="8677" spans="1:8" x14ac:dyDescent="0.25">
      <c r="A8677" t="s">
        <v>8</v>
      </c>
      <c r="B8677" t="s">
        <v>116</v>
      </c>
      <c r="C8677" s="62" t="s">
        <v>117</v>
      </c>
      <c r="D8677" s="62" t="s">
        <v>117</v>
      </c>
      <c r="E8677" s="62" t="s">
        <v>117</v>
      </c>
      <c r="F8677" s="62" t="s">
        <v>13</v>
      </c>
      <c r="G8677" s="2">
        <v>171413.17199999999</v>
      </c>
      <c r="H8677" t="s">
        <v>14</v>
      </c>
    </row>
    <row r="8678" spans="1:8" x14ac:dyDescent="0.25">
      <c r="A8678" t="s">
        <v>8</v>
      </c>
      <c r="B8678" t="s">
        <v>116</v>
      </c>
      <c r="C8678" s="62" t="s">
        <v>117</v>
      </c>
      <c r="D8678" s="62" t="s">
        <v>117</v>
      </c>
      <c r="E8678" s="62" t="s">
        <v>117</v>
      </c>
      <c r="F8678" s="62" t="s">
        <v>21</v>
      </c>
      <c r="G8678" s="2">
        <v>311332.57470000006</v>
      </c>
      <c r="H8678" t="s">
        <v>14</v>
      </c>
    </row>
    <row r="8679" spans="1:8" x14ac:dyDescent="0.25">
      <c r="A8679" t="s">
        <v>8</v>
      </c>
      <c r="B8679" t="s">
        <v>116</v>
      </c>
      <c r="C8679" s="62" t="s">
        <v>117</v>
      </c>
      <c r="D8679" s="62" t="s">
        <v>117</v>
      </c>
      <c r="E8679" s="62" t="s">
        <v>117</v>
      </c>
      <c r="F8679" s="62" t="s">
        <v>17</v>
      </c>
      <c r="G8679" s="2">
        <v>145293.06960000002</v>
      </c>
      <c r="H8679" t="s">
        <v>14</v>
      </c>
    </row>
    <row r="8680" spans="1:8" x14ac:dyDescent="0.25">
      <c r="A8680" t="s">
        <v>8</v>
      </c>
      <c r="B8680" t="s">
        <v>116</v>
      </c>
      <c r="C8680" s="62" t="s">
        <v>117</v>
      </c>
      <c r="D8680" s="62" t="s">
        <v>117</v>
      </c>
      <c r="E8680" s="62" t="s">
        <v>117</v>
      </c>
      <c r="F8680" s="62" t="s">
        <v>25</v>
      </c>
      <c r="G8680" s="2">
        <v>183588.94889999999</v>
      </c>
      <c r="H8680" t="s">
        <v>14</v>
      </c>
    </row>
    <row r="8681" spans="1:8" x14ac:dyDescent="0.25">
      <c r="A8681" t="s">
        <v>8</v>
      </c>
      <c r="B8681" t="s">
        <v>116</v>
      </c>
      <c r="C8681" s="62" t="s">
        <v>117</v>
      </c>
      <c r="D8681" s="62" t="s">
        <v>117</v>
      </c>
      <c r="E8681" s="62" t="s">
        <v>117</v>
      </c>
      <c r="F8681" s="62" t="s">
        <v>20</v>
      </c>
      <c r="G8681" s="2">
        <v>433770.55470000004</v>
      </c>
      <c r="H8681" t="s">
        <v>14</v>
      </c>
    </row>
    <row r="8682" spans="1:8" x14ac:dyDescent="0.25">
      <c r="A8682" t="s">
        <v>8</v>
      </c>
      <c r="B8682" t="s">
        <v>116</v>
      </c>
      <c r="C8682" s="62" t="s">
        <v>117</v>
      </c>
      <c r="D8682" s="62" t="s">
        <v>117</v>
      </c>
      <c r="E8682" s="62" t="s">
        <v>117</v>
      </c>
      <c r="F8682" s="62" t="s">
        <v>19</v>
      </c>
      <c r="G8682" s="2">
        <v>160393.75379999998</v>
      </c>
      <c r="H8682" t="s">
        <v>14</v>
      </c>
    </row>
    <row r="8683" spans="1:8" x14ac:dyDescent="0.25">
      <c r="A8683" t="s">
        <v>8</v>
      </c>
      <c r="B8683" t="s">
        <v>116</v>
      </c>
      <c r="C8683" s="62" t="s">
        <v>117</v>
      </c>
      <c r="D8683" s="62" t="s">
        <v>117</v>
      </c>
      <c r="E8683" s="62" t="s">
        <v>117</v>
      </c>
      <c r="F8683" s="62" t="s">
        <v>18</v>
      </c>
      <c r="G8683" s="2">
        <v>344866.97700000001</v>
      </c>
      <c r="H8683" t="s">
        <v>14</v>
      </c>
    </row>
    <row r="8684" spans="1:8" x14ac:dyDescent="0.25">
      <c r="A8684" t="s">
        <v>8</v>
      </c>
      <c r="B8684" t="s">
        <v>116</v>
      </c>
      <c r="C8684" s="62" t="s">
        <v>117</v>
      </c>
      <c r="D8684" s="62" t="s">
        <v>117</v>
      </c>
      <c r="E8684" s="62" t="s">
        <v>117</v>
      </c>
      <c r="F8684" s="62" t="s">
        <v>16</v>
      </c>
      <c r="G8684" s="2">
        <v>124478.613</v>
      </c>
      <c r="H8684" t="s">
        <v>14</v>
      </c>
    </row>
    <row r="8685" spans="1:8" x14ac:dyDescent="0.25">
      <c r="A8685" t="s">
        <v>8</v>
      </c>
      <c r="B8685" t="s">
        <v>116</v>
      </c>
      <c r="C8685" s="62" t="s">
        <v>117</v>
      </c>
      <c r="D8685" s="62" t="s">
        <v>117</v>
      </c>
      <c r="E8685" s="62" t="s">
        <v>117</v>
      </c>
      <c r="F8685" s="62" t="s">
        <v>24</v>
      </c>
      <c r="G8685" s="2">
        <v>125702.99280000001</v>
      </c>
      <c r="H8685" t="s">
        <v>14</v>
      </c>
    </row>
    <row r="8686" spans="1:8" x14ac:dyDescent="0.25">
      <c r="A8686" t="s">
        <v>8</v>
      </c>
      <c r="B8686" t="s">
        <v>116</v>
      </c>
      <c r="C8686" s="62" t="s">
        <v>117</v>
      </c>
      <c r="D8686" s="62" t="s">
        <v>117</v>
      </c>
      <c r="E8686" s="62" t="s">
        <v>117</v>
      </c>
      <c r="F8686" s="62" t="s">
        <v>23</v>
      </c>
      <c r="G8686" s="2">
        <v>129648.21659999999</v>
      </c>
      <c r="H8686" t="s">
        <v>14</v>
      </c>
    </row>
    <row r="8687" spans="1:8" x14ac:dyDescent="0.25">
      <c r="A8687" t="s">
        <v>8</v>
      </c>
      <c r="B8687" t="s">
        <v>116</v>
      </c>
      <c r="C8687" s="62" t="s">
        <v>117</v>
      </c>
      <c r="D8687" s="62" t="s">
        <v>117</v>
      </c>
      <c r="E8687" s="62" t="s">
        <v>117</v>
      </c>
      <c r="F8687" s="62" t="s">
        <v>22</v>
      </c>
      <c r="G8687" s="2">
        <v>160393.75379999998</v>
      </c>
      <c r="H8687" t="s">
        <v>14</v>
      </c>
    </row>
    <row r="8688" spans="1:8" x14ac:dyDescent="0.25">
      <c r="A8688" t="s">
        <v>8</v>
      </c>
      <c r="B8688" t="s">
        <v>116</v>
      </c>
      <c r="C8688" s="62" t="s">
        <v>117</v>
      </c>
      <c r="D8688" s="62" t="s">
        <v>117</v>
      </c>
      <c r="E8688" s="62" t="s">
        <v>117</v>
      </c>
      <c r="F8688" s="62" t="s">
        <v>15</v>
      </c>
      <c r="G8688" s="2">
        <v>131824.89180000001</v>
      </c>
      <c r="H8688" t="s">
        <v>14</v>
      </c>
    </row>
    <row r="8689" spans="1:8" x14ac:dyDescent="0.25">
      <c r="A8689" t="s">
        <v>8</v>
      </c>
      <c r="B8689" t="s">
        <v>116</v>
      </c>
      <c r="C8689" s="62" t="s">
        <v>117</v>
      </c>
      <c r="D8689" s="62" t="s">
        <v>117</v>
      </c>
      <c r="E8689" s="62" t="s">
        <v>117</v>
      </c>
      <c r="F8689" s="62" t="s">
        <v>13</v>
      </c>
      <c r="G8689" s="2">
        <v>76319.674199999994</v>
      </c>
      <c r="H8689" t="s">
        <v>14</v>
      </c>
    </row>
    <row r="8690" spans="1:8" x14ac:dyDescent="0.25">
      <c r="A8690" t="s">
        <v>8</v>
      </c>
      <c r="B8690" t="s">
        <v>116</v>
      </c>
      <c r="C8690" s="62" t="s">
        <v>117</v>
      </c>
      <c r="D8690" s="62" t="s">
        <v>117</v>
      </c>
      <c r="E8690" s="62" t="s">
        <v>117</v>
      </c>
      <c r="F8690" s="62" t="s">
        <v>21</v>
      </c>
      <c r="G8690" s="2">
        <v>950277.82500000007</v>
      </c>
      <c r="H8690" t="s">
        <v>14</v>
      </c>
    </row>
    <row r="8691" spans="1:8" x14ac:dyDescent="0.25">
      <c r="A8691" t="s">
        <v>8</v>
      </c>
      <c r="B8691" t="s">
        <v>116</v>
      </c>
      <c r="C8691" s="62" t="s">
        <v>117</v>
      </c>
      <c r="D8691" s="62" t="s">
        <v>117</v>
      </c>
      <c r="E8691" s="62" t="s">
        <v>117</v>
      </c>
      <c r="F8691" s="62" t="s">
        <v>17</v>
      </c>
      <c r="G8691" s="2">
        <v>612199.50749999995</v>
      </c>
      <c r="H8691" t="s">
        <v>14</v>
      </c>
    </row>
    <row r="8692" spans="1:8" x14ac:dyDescent="0.25">
      <c r="A8692" t="s">
        <v>8</v>
      </c>
      <c r="B8692" t="s">
        <v>116</v>
      </c>
      <c r="C8692" s="62" t="s">
        <v>117</v>
      </c>
      <c r="D8692" s="62" t="s">
        <v>117</v>
      </c>
      <c r="E8692" s="62" t="s">
        <v>117</v>
      </c>
      <c r="F8692" s="62" t="s">
        <v>25</v>
      </c>
      <c r="G8692" s="2">
        <v>423421.74000000005</v>
      </c>
      <c r="H8692" t="s">
        <v>14</v>
      </c>
    </row>
    <row r="8693" spans="1:8" x14ac:dyDescent="0.25">
      <c r="A8693" t="s">
        <v>8</v>
      </c>
      <c r="B8693" t="s">
        <v>116</v>
      </c>
      <c r="C8693" s="62" t="s">
        <v>117</v>
      </c>
      <c r="D8693" s="62" t="s">
        <v>117</v>
      </c>
      <c r="E8693" s="62" t="s">
        <v>117</v>
      </c>
      <c r="F8693" s="62" t="s">
        <v>20</v>
      </c>
      <c r="G8693" s="2">
        <v>1027618.2000000001</v>
      </c>
      <c r="H8693" t="s">
        <v>14</v>
      </c>
    </row>
    <row r="8694" spans="1:8" x14ac:dyDescent="0.25">
      <c r="A8694" t="s">
        <v>8</v>
      </c>
      <c r="B8694" t="s">
        <v>116</v>
      </c>
      <c r="C8694" s="62" t="s">
        <v>117</v>
      </c>
      <c r="D8694" s="62" t="s">
        <v>117</v>
      </c>
      <c r="E8694" s="62" t="s">
        <v>117</v>
      </c>
      <c r="F8694" s="62" t="s">
        <v>19</v>
      </c>
      <c r="G8694" s="2">
        <v>934944.25500000012</v>
      </c>
      <c r="H8694" t="s">
        <v>14</v>
      </c>
    </row>
    <row r="8695" spans="1:8" x14ac:dyDescent="0.25">
      <c r="A8695" t="s">
        <v>8</v>
      </c>
      <c r="B8695" t="s">
        <v>116</v>
      </c>
      <c r="C8695" s="62" t="s">
        <v>117</v>
      </c>
      <c r="D8695" s="62" t="s">
        <v>117</v>
      </c>
      <c r="E8695" s="62" t="s">
        <v>117</v>
      </c>
      <c r="F8695" s="62" t="s">
        <v>18</v>
      </c>
      <c r="G8695" s="2">
        <v>853232.46750000003</v>
      </c>
      <c r="H8695" t="s">
        <v>14</v>
      </c>
    </row>
    <row r="8696" spans="1:8" x14ac:dyDescent="0.25">
      <c r="A8696" t="s">
        <v>8</v>
      </c>
      <c r="B8696" t="s">
        <v>116</v>
      </c>
      <c r="C8696" s="62" t="s">
        <v>117</v>
      </c>
      <c r="D8696" s="62" t="s">
        <v>117</v>
      </c>
      <c r="E8696" s="62" t="s">
        <v>117</v>
      </c>
      <c r="F8696" s="62" t="s">
        <v>16</v>
      </c>
      <c r="G8696" s="2">
        <v>451197.02250000002</v>
      </c>
      <c r="H8696" t="s">
        <v>14</v>
      </c>
    </row>
    <row r="8697" spans="1:8" x14ac:dyDescent="0.25">
      <c r="A8697" t="s">
        <v>8</v>
      </c>
      <c r="B8697" t="s">
        <v>116</v>
      </c>
      <c r="C8697" s="62" t="s">
        <v>117</v>
      </c>
      <c r="D8697" s="62" t="s">
        <v>117</v>
      </c>
      <c r="E8697" s="62" t="s">
        <v>117</v>
      </c>
      <c r="F8697" s="62" t="s">
        <v>24</v>
      </c>
      <c r="G8697" s="2">
        <v>540979.1100000001</v>
      </c>
      <c r="H8697" t="s">
        <v>14</v>
      </c>
    </row>
    <row r="8698" spans="1:8" x14ac:dyDescent="0.25">
      <c r="A8698" t="s">
        <v>8</v>
      </c>
      <c r="B8698" t="s">
        <v>116</v>
      </c>
      <c r="C8698" s="62" t="s">
        <v>117</v>
      </c>
      <c r="D8698" s="62" t="s">
        <v>117</v>
      </c>
      <c r="E8698" s="62" t="s">
        <v>117</v>
      </c>
      <c r="F8698" s="62" t="s">
        <v>23</v>
      </c>
      <c r="G8698" s="2">
        <v>565929.78749999998</v>
      </c>
      <c r="H8698" t="s">
        <v>14</v>
      </c>
    </row>
    <row r="8699" spans="1:8" x14ac:dyDescent="0.25">
      <c r="A8699" t="s">
        <v>8</v>
      </c>
      <c r="B8699" t="s">
        <v>116</v>
      </c>
      <c r="C8699" s="62" t="s">
        <v>117</v>
      </c>
      <c r="D8699" s="62" t="s">
        <v>117</v>
      </c>
      <c r="E8699" s="62" t="s">
        <v>117</v>
      </c>
      <c r="F8699" s="62" t="s">
        <v>22</v>
      </c>
      <c r="G8699" s="2">
        <v>891969.90750000009</v>
      </c>
      <c r="H8699" t="s">
        <v>14</v>
      </c>
    </row>
    <row r="8700" spans="1:8" x14ac:dyDescent="0.25">
      <c r="A8700" t="s">
        <v>8</v>
      </c>
      <c r="B8700" t="s">
        <v>116</v>
      </c>
      <c r="C8700" s="62" t="s">
        <v>117</v>
      </c>
      <c r="D8700" s="62" t="s">
        <v>117</v>
      </c>
      <c r="E8700" s="62" t="s">
        <v>117</v>
      </c>
      <c r="F8700" s="62" t="s">
        <v>15</v>
      </c>
      <c r="G8700" s="2">
        <v>376479.49499999994</v>
      </c>
      <c r="H8700" t="s">
        <v>14</v>
      </c>
    </row>
    <row r="8701" spans="1:8" x14ac:dyDescent="0.25">
      <c r="A8701" t="s">
        <v>8</v>
      </c>
      <c r="B8701" t="s">
        <v>116</v>
      </c>
      <c r="C8701" s="62" t="s">
        <v>117</v>
      </c>
      <c r="D8701" s="62" t="s">
        <v>117</v>
      </c>
      <c r="E8701" s="62" t="s">
        <v>117</v>
      </c>
      <c r="F8701" s="62" t="s">
        <v>13</v>
      </c>
      <c r="G8701" s="2">
        <v>627264.0675</v>
      </c>
      <c r="H8701" t="s">
        <v>14</v>
      </c>
    </row>
    <row r="8702" spans="1:8" x14ac:dyDescent="0.25">
      <c r="A8702" t="s">
        <v>8</v>
      </c>
      <c r="B8702" t="s">
        <v>116</v>
      </c>
      <c r="C8702" s="62" t="s">
        <v>117</v>
      </c>
      <c r="D8702" s="62" t="s">
        <v>117</v>
      </c>
      <c r="E8702" s="62" t="s">
        <v>117</v>
      </c>
      <c r="F8702" s="62" t="s">
        <v>21</v>
      </c>
      <c r="G8702" s="2">
        <v>71566.267500000002</v>
      </c>
      <c r="H8702" t="s">
        <v>14</v>
      </c>
    </row>
    <row r="8703" spans="1:8" x14ac:dyDescent="0.25">
      <c r="A8703" t="s">
        <v>8</v>
      </c>
      <c r="B8703" t="s">
        <v>116</v>
      </c>
      <c r="C8703" s="62" t="s">
        <v>117</v>
      </c>
      <c r="D8703" s="62" t="s">
        <v>117</v>
      </c>
      <c r="E8703" s="62" t="s">
        <v>117</v>
      </c>
      <c r="F8703" s="62" t="s">
        <v>17</v>
      </c>
      <c r="G8703" s="2">
        <v>77561.347499999989</v>
      </c>
      <c r="H8703" t="s">
        <v>14</v>
      </c>
    </row>
    <row r="8704" spans="1:8" x14ac:dyDescent="0.25">
      <c r="A8704" t="s">
        <v>8</v>
      </c>
      <c r="B8704" t="s">
        <v>116</v>
      </c>
      <c r="C8704" s="62" t="s">
        <v>117</v>
      </c>
      <c r="D8704" s="62" t="s">
        <v>117</v>
      </c>
      <c r="E8704" s="62" t="s">
        <v>117</v>
      </c>
      <c r="F8704" s="62" t="s">
        <v>25</v>
      </c>
      <c r="G8704" s="2">
        <v>76811.962500000009</v>
      </c>
      <c r="H8704" t="s">
        <v>14</v>
      </c>
    </row>
    <row r="8705" spans="1:8" x14ac:dyDescent="0.25">
      <c r="A8705" t="s">
        <v>8</v>
      </c>
      <c r="B8705" t="s">
        <v>116</v>
      </c>
      <c r="C8705" s="62" t="s">
        <v>117</v>
      </c>
      <c r="D8705" s="62" t="s">
        <v>117</v>
      </c>
      <c r="E8705" s="62" t="s">
        <v>117</v>
      </c>
      <c r="F8705" s="62" t="s">
        <v>20</v>
      </c>
      <c r="G8705" s="2">
        <v>106412.67000000001</v>
      </c>
      <c r="H8705" t="s">
        <v>14</v>
      </c>
    </row>
    <row r="8706" spans="1:8" x14ac:dyDescent="0.25">
      <c r="A8706" t="s">
        <v>8</v>
      </c>
      <c r="B8706" t="s">
        <v>116</v>
      </c>
      <c r="C8706" s="62" t="s">
        <v>117</v>
      </c>
      <c r="D8706" s="62" t="s">
        <v>117</v>
      </c>
      <c r="E8706" s="62" t="s">
        <v>117</v>
      </c>
      <c r="F8706" s="62" t="s">
        <v>19</v>
      </c>
      <c r="G8706" s="2">
        <v>95546.587499999994</v>
      </c>
      <c r="H8706" t="s">
        <v>14</v>
      </c>
    </row>
    <row r="8707" spans="1:8" x14ac:dyDescent="0.25">
      <c r="A8707" t="s">
        <v>8</v>
      </c>
      <c r="B8707" t="s">
        <v>116</v>
      </c>
      <c r="C8707" s="62" t="s">
        <v>117</v>
      </c>
      <c r="D8707" s="62" t="s">
        <v>117</v>
      </c>
      <c r="E8707" s="62" t="s">
        <v>117</v>
      </c>
      <c r="F8707" s="62" t="s">
        <v>18</v>
      </c>
      <c r="G8707" s="2">
        <v>11240.775</v>
      </c>
      <c r="H8707" t="s">
        <v>14</v>
      </c>
    </row>
    <row r="8708" spans="1:8" x14ac:dyDescent="0.25">
      <c r="A8708" t="s">
        <v>8</v>
      </c>
      <c r="B8708" t="s">
        <v>116</v>
      </c>
      <c r="C8708" s="62" t="s">
        <v>117</v>
      </c>
      <c r="D8708" s="62" t="s">
        <v>117</v>
      </c>
      <c r="E8708" s="62" t="s">
        <v>117</v>
      </c>
      <c r="F8708" s="62" t="s">
        <v>16</v>
      </c>
      <c r="G8708" s="2">
        <v>114281.21250000001</v>
      </c>
      <c r="H8708" t="s">
        <v>14</v>
      </c>
    </row>
    <row r="8709" spans="1:8" x14ac:dyDescent="0.25">
      <c r="A8709" t="s">
        <v>8</v>
      </c>
      <c r="B8709" t="s">
        <v>116</v>
      </c>
      <c r="C8709" s="62" t="s">
        <v>117</v>
      </c>
      <c r="D8709" s="62" t="s">
        <v>117</v>
      </c>
      <c r="E8709" s="62" t="s">
        <v>117</v>
      </c>
      <c r="F8709" s="62" t="s">
        <v>24</v>
      </c>
      <c r="G8709" s="2">
        <v>28101.937500000004</v>
      </c>
      <c r="H8709" t="s">
        <v>14</v>
      </c>
    </row>
    <row r="8710" spans="1:8" x14ac:dyDescent="0.25">
      <c r="A8710" t="s">
        <v>8</v>
      </c>
      <c r="B8710" t="s">
        <v>116</v>
      </c>
      <c r="C8710" s="62" t="s">
        <v>117</v>
      </c>
      <c r="D8710" s="62" t="s">
        <v>117</v>
      </c>
      <c r="E8710" s="62" t="s">
        <v>117</v>
      </c>
      <c r="F8710" s="62" t="s">
        <v>23</v>
      </c>
      <c r="G8710" s="2">
        <v>13114.237500000001</v>
      </c>
      <c r="H8710" t="s">
        <v>14</v>
      </c>
    </row>
    <row r="8711" spans="1:8" x14ac:dyDescent="0.25">
      <c r="A8711" t="s">
        <v>8</v>
      </c>
      <c r="B8711" t="s">
        <v>116</v>
      </c>
      <c r="C8711" s="62" t="s">
        <v>117</v>
      </c>
      <c r="D8711" s="62" t="s">
        <v>117</v>
      </c>
      <c r="E8711" s="62" t="s">
        <v>117</v>
      </c>
      <c r="F8711" s="62" t="s">
        <v>22</v>
      </c>
      <c r="G8711" s="2">
        <v>105288.5925</v>
      </c>
      <c r="H8711" t="s">
        <v>14</v>
      </c>
    </row>
    <row r="8712" spans="1:8" x14ac:dyDescent="0.25">
      <c r="A8712" t="s">
        <v>8</v>
      </c>
      <c r="B8712" t="s">
        <v>116</v>
      </c>
      <c r="C8712" s="62" t="s">
        <v>117</v>
      </c>
      <c r="D8712" s="62" t="s">
        <v>117</v>
      </c>
      <c r="E8712" s="62" t="s">
        <v>117</v>
      </c>
      <c r="F8712" s="62" t="s">
        <v>15</v>
      </c>
      <c r="G8712" s="2">
        <v>106787.36250000002</v>
      </c>
      <c r="H8712" t="s">
        <v>14</v>
      </c>
    </row>
    <row r="8713" spans="1:8" x14ac:dyDescent="0.25">
      <c r="A8713" t="s">
        <v>8</v>
      </c>
      <c r="B8713" t="s">
        <v>116</v>
      </c>
      <c r="C8713" s="62" t="s">
        <v>117</v>
      </c>
      <c r="D8713" s="62" t="s">
        <v>117</v>
      </c>
      <c r="E8713" s="62" t="s">
        <v>117</v>
      </c>
      <c r="F8713" s="62" t="s">
        <v>13</v>
      </c>
      <c r="G8713" s="2">
        <v>37469.25</v>
      </c>
      <c r="H8713" t="s">
        <v>14</v>
      </c>
    </row>
    <row r="8714" spans="1:8" x14ac:dyDescent="0.25">
      <c r="A8714" t="s">
        <v>8</v>
      </c>
      <c r="B8714" t="s">
        <v>116</v>
      </c>
      <c r="C8714" s="62" t="s">
        <v>117</v>
      </c>
      <c r="D8714" s="62" t="s">
        <v>117</v>
      </c>
      <c r="E8714" s="62" t="s">
        <v>117</v>
      </c>
      <c r="F8714" s="62" t="s">
        <v>17</v>
      </c>
      <c r="G8714" s="2">
        <v>20175.75</v>
      </c>
      <c r="H8714" t="s">
        <v>14</v>
      </c>
    </row>
    <row r="8715" spans="1:8" x14ac:dyDescent="0.25">
      <c r="A8715" t="s">
        <v>8</v>
      </c>
      <c r="B8715" t="s">
        <v>116</v>
      </c>
      <c r="C8715" s="62" t="s">
        <v>117</v>
      </c>
      <c r="D8715" s="62" t="s">
        <v>117</v>
      </c>
      <c r="E8715" s="62" t="s">
        <v>117</v>
      </c>
      <c r="F8715" s="62" t="s">
        <v>19</v>
      </c>
      <c r="G8715" s="2">
        <v>28246.050000000003</v>
      </c>
      <c r="H8715" t="s">
        <v>14</v>
      </c>
    </row>
    <row r="8716" spans="1:8" x14ac:dyDescent="0.25">
      <c r="A8716" t="s">
        <v>8</v>
      </c>
      <c r="B8716" t="s">
        <v>116</v>
      </c>
      <c r="C8716" s="62" t="s">
        <v>117</v>
      </c>
      <c r="D8716" s="62" t="s">
        <v>117</v>
      </c>
      <c r="E8716" s="62" t="s">
        <v>117</v>
      </c>
      <c r="F8716" s="62" t="s">
        <v>24</v>
      </c>
      <c r="G8716" s="2">
        <v>16140.6</v>
      </c>
      <c r="H8716" t="s">
        <v>14</v>
      </c>
    </row>
    <row r="8717" spans="1:8" x14ac:dyDescent="0.25">
      <c r="A8717" t="s">
        <v>8</v>
      </c>
      <c r="B8717" t="s">
        <v>116</v>
      </c>
      <c r="C8717" s="62" t="s">
        <v>117</v>
      </c>
      <c r="D8717" s="62" t="s">
        <v>117</v>
      </c>
      <c r="E8717" s="62" t="s">
        <v>117</v>
      </c>
      <c r="F8717" s="62" t="s">
        <v>23</v>
      </c>
      <c r="G8717" s="2">
        <v>18158.175000000003</v>
      </c>
      <c r="H8717" t="s">
        <v>14</v>
      </c>
    </row>
    <row r="8718" spans="1:8" x14ac:dyDescent="0.25">
      <c r="A8718" t="s">
        <v>8</v>
      </c>
      <c r="B8718" t="s">
        <v>116</v>
      </c>
      <c r="C8718" s="62" t="s">
        <v>117</v>
      </c>
      <c r="D8718" s="62" t="s">
        <v>117</v>
      </c>
      <c r="E8718" s="62" t="s">
        <v>117</v>
      </c>
      <c r="F8718" s="62" t="s">
        <v>22</v>
      </c>
      <c r="G8718" s="2">
        <v>8070.3</v>
      </c>
      <c r="H8718" t="s">
        <v>14</v>
      </c>
    </row>
    <row r="8719" spans="1:8" x14ac:dyDescent="0.25">
      <c r="A8719" t="s">
        <v>8</v>
      </c>
      <c r="B8719" t="s">
        <v>116</v>
      </c>
      <c r="C8719" s="62" t="s">
        <v>117</v>
      </c>
      <c r="D8719" s="62" t="s">
        <v>117</v>
      </c>
      <c r="E8719" s="62" t="s">
        <v>117</v>
      </c>
      <c r="F8719" s="62" t="s">
        <v>15</v>
      </c>
      <c r="G8719" s="2">
        <v>20175.75</v>
      </c>
      <c r="H8719" t="s">
        <v>14</v>
      </c>
    </row>
    <row r="8720" spans="1:8" x14ac:dyDescent="0.25">
      <c r="A8720" t="s">
        <v>8</v>
      </c>
      <c r="B8720" t="s">
        <v>116</v>
      </c>
      <c r="C8720" s="62" t="s">
        <v>117</v>
      </c>
      <c r="D8720" s="62" t="s">
        <v>117</v>
      </c>
      <c r="E8720" s="62" t="s">
        <v>117</v>
      </c>
      <c r="F8720" s="62" t="s">
        <v>13</v>
      </c>
      <c r="G8720" s="2">
        <v>2017.575</v>
      </c>
      <c r="H8720" t="s">
        <v>14</v>
      </c>
    </row>
    <row r="8721" spans="1:8" x14ac:dyDescent="0.25">
      <c r="A8721" t="s">
        <v>8</v>
      </c>
      <c r="B8721" t="s">
        <v>116</v>
      </c>
      <c r="C8721" s="62" t="s">
        <v>117</v>
      </c>
      <c r="D8721" s="62" t="s">
        <v>117</v>
      </c>
      <c r="E8721" s="62" t="s">
        <v>117</v>
      </c>
      <c r="F8721" s="62" t="s">
        <v>21</v>
      </c>
      <c r="G8721" s="2">
        <v>73047.744000000021</v>
      </c>
      <c r="H8721" t="s">
        <v>14</v>
      </c>
    </row>
    <row r="8722" spans="1:8" x14ac:dyDescent="0.25">
      <c r="A8722" t="s">
        <v>8</v>
      </c>
      <c r="B8722" t="s">
        <v>116</v>
      </c>
      <c r="C8722" s="62" t="s">
        <v>117</v>
      </c>
      <c r="D8722" s="62" t="s">
        <v>117</v>
      </c>
      <c r="E8722" s="62" t="s">
        <v>117</v>
      </c>
      <c r="F8722" s="62" t="s">
        <v>17</v>
      </c>
      <c r="G8722" s="2">
        <v>101455.20000000001</v>
      </c>
      <c r="H8722" t="s">
        <v>14</v>
      </c>
    </row>
    <row r="8723" spans="1:8" x14ac:dyDescent="0.25">
      <c r="A8723" t="s">
        <v>8</v>
      </c>
      <c r="B8723" t="s">
        <v>116</v>
      </c>
      <c r="C8723" s="62" t="s">
        <v>117</v>
      </c>
      <c r="D8723" s="62" t="s">
        <v>117</v>
      </c>
      <c r="E8723" s="62" t="s">
        <v>117</v>
      </c>
      <c r="F8723" s="62" t="s">
        <v>25</v>
      </c>
      <c r="G8723" s="2">
        <v>162328.32000000004</v>
      </c>
      <c r="H8723" t="s">
        <v>14</v>
      </c>
    </row>
    <row r="8724" spans="1:8" x14ac:dyDescent="0.25">
      <c r="A8724" t="s">
        <v>8</v>
      </c>
      <c r="B8724" t="s">
        <v>116</v>
      </c>
      <c r="C8724" s="62" t="s">
        <v>117</v>
      </c>
      <c r="D8724" s="62" t="s">
        <v>117</v>
      </c>
      <c r="E8724" s="62" t="s">
        <v>117</v>
      </c>
      <c r="F8724" s="62" t="s">
        <v>20</v>
      </c>
      <c r="G8724" s="2">
        <v>109571.61600000001</v>
      </c>
      <c r="H8724" t="s">
        <v>14</v>
      </c>
    </row>
    <row r="8725" spans="1:8" x14ac:dyDescent="0.25">
      <c r="A8725" t="s">
        <v>8</v>
      </c>
      <c r="B8725" t="s">
        <v>116</v>
      </c>
      <c r="C8725" s="62" t="s">
        <v>117</v>
      </c>
      <c r="D8725" s="62" t="s">
        <v>117</v>
      </c>
      <c r="E8725" s="62" t="s">
        <v>117</v>
      </c>
      <c r="F8725" s="62" t="s">
        <v>19</v>
      </c>
      <c r="G8725" s="2">
        <v>105513.40800000001</v>
      </c>
      <c r="H8725" t="s">
        <v>14</v>
      </c>
    </row>
    <row r="8726" spans="1:8" x14ac:dyDescent="0.25">
      <c r="A8726" t="s">
        <v>8</v>
      </c>
      <c r="B8726" t="s">
        <v>116</v>
      </c>
      <c r="C8726" s="62" t="s">
        <v>117</v>
      </c>
      <c r="D8726" s="62" t="s">
        <v>117</v>
      </c>
      <c r="E8726" s="62" t="s">
        <v>117</v>
      </c>
      <c r="F8726" s="62" t="s">
        <v>18</v>
      </c>
      <c r="G8726" s="2">
        <v>97396.992000000013</v>
      </c>
      <c r="H8726" t="s">
        <v>14</v>
      </c>
    </row>
    <row r="8727" spans="1:8" x14ac:dyDescent="0.25">
      <c r="A8727" t="s">
        <v>8</v>
      </c>
      <c r="B8727" t="s">
        <v>116</v>
      </c>
      <c r="C8727" s="62" t="s">
        <v>117</v>
      </c>
      <c r="D8727" s="62" t="s">
        <v>117</v>
      </c>
      <c r="E8727" s="62" t="s">
        <v>117</v>
      </c>
      <c r="F8727" s="62" t="s">
        <v>16</v>
      </c>
      <c r="G8727" s="2">
        <v>121746.24000000002</v>
      </c>
      <c r="H8727" t="s">
        <v>14</v>
      </c>
    </row>
    <row r="8728" spans="1:8" x14ac:dyDescent="0.25">
      <c r="A8728" t="s">
        <v>8</v>
      </c>
      <c r="B8728" t="s">
        <v>116</v>
      </c>
      <c r="C8728" s="62" t="s">
        <v>117</v>
      </c>
      <c r="D8728" s="62" t="s">
        <v>117</v>
      </c>
      <c r="E8728" s="62" t="s">
        <v>117</v>
      </c>
      <c r="F8728" s="62" t="s">
        <v>24</v>
      </c>
      <c r="G8728" s="2">
        <v>68989.536000000007</v>
      </c>
      <c r="H8728" t="s">
        <v>14</v>
      </c>
    </row>
    <row r="8729" spans="1:8" x14ac:dyDescent="0.25">
      <c r="A8729" t="s">
        <v>8</v>
      </c>
      <c r="B8729" t="s">
        <v>116</v>
      </c>
      <c r="C8729" s="62" t="s">
        <v>117</v>
      </c>
      <c r="D8729" s="62" t="s">
        <v>117</v>
      </c>
      <c r="E8729" s="62" t="s">
        <v>117</v>
      </c>
      <c r="F8729" s="62" t="s">
        <v>23</v>
      </c>
      <c r="G8729" s="2">
        <v>89686.396800000017</v>
      </c>
      <c r="H8729" t="s">
        <v>14</v>
      </c>
    </row>
    <row r="8730" spans="1:8" x14ac:dyDescent="0.25">
      <c r="A8730" t="s">
        <v>8</v>
      </c>
      <c r="B8730" t="s">
        <v>116</v>
      </c>
      <c r="C8730" s="62" t="s">
        <v>117</v>
      </c>
      <c r="D8730" s="62" t="s">
        <v>117</v>
      </c>
      <c r="E8730" s="62" t="s">
        <v>117</v>
      </c>
      <c r="F8730" s="62" t="s">
        <v>22</v>
      </c>
      <c r="G8730" s="2">
        <v>93338.784000000014</v>
      </c>
      <c r="H8730" t="s">
        <v>14</v>
      </c>
    </row>
    <row r="8731" spans="1:8" x14ac:dyDescent="0.25">
      <c r="A8731" t="s">
        <v>8</v>
      </c>
      <c r="B8731" t="s">
        <v>116</v>
      </c>
      <c r="C8731" s="62" t="s">
        <v>117</v>
      </c>
      <c r="D8731" s="62" t="s">
        <v>117</v>
      </c>
      <c r="E8731" s="62" t="s">
        <v>117</v>
      </c>
      <c r="F8731" s="62" t="s">
        <v>15</v>
      </c>
      <c r="G8731" s="2">
        <v>129862.65600000002</v>
      </c>
      <c r="H8731" t="s">
        <v>14</v>
      </c>
    </row>
    <row r="8732" spans="1:8" x14ac:dyDescent="0.25">
      <c r="A8732" t="s">
        <v>8</v>
      </c>
      <c r="B8732" t="s">
        <v>116</v>
      </c>
      <c r="C8732" s="62" t="s">
        <v>117</v>
      </c>
      <c r="D8732" s="62" t="s">
        <v>117</v>
      </c>
      <c r="E8732" s="62" t="s">
        <v>117</v>
      </c>
      <c r="F8732" s="62" t="s">
        <v>13</v>
      </c>
      <c r="G8732" s="2">
        <v>204939.50400000004</v>
      </c>
      <c r="H8732" t="s">
        <v>14</v>
      </c>
    </row>
    <row r="8733" spans="1:8" x14ac:dyDescent="0.25">
      <c r="A8733" t="s">
        <v>8</v>
      </c>
      <c r="B8733" t="s">
        <v>116</v>
      </c>
      <c r="C8733" s="62" t="s">
        <v>117</v>
      </c>
      <c r="D8733" s="62" t="s">
        <v>117</v>
      </c>
      <c r="E8733" s="62" t="s">
        <v>117</v>
      </c>
      <c r="F8733" s="62" t="s">
        <v>21</v>
      </c>
      <c r="G8733" s="2">
        <v>771359.27399999998</v>
      </c>
      <c r="H8733" t="s">
        <v>14</v>
      </c>
    </row>
    <row r="8734" spans="1:8" x14ac:dyDescent="0.25">
      <c r="A8734" t="s">
        <v>8</v>
      </c>
      <c r="B8734" t="s">
        <v>116</v>
      </c>
      <c r="C8734" s="62" t="s">
        <v>117</v>
      </c>
      <c r="D8734" s="62" t="s">
        <v>117</v>
      </c>
      <c r="E8734" s="62" t="s">
        <v>117</v>
      </c>
      <c r="F8734" s="62" t="s">
        <v>17</v>
      </c>
      <c r="G8734" s="2">
        <v>771359.27399999998</v>
      </c>
      <c r="H8734" t="s">
        <v>14</v>
      </c>
    </row>
    <row r="8735" spans="1:8" x14ac:dyDescent="0.25">
      <c r="A8735" t="s">
        <v>8</v>
      </c>
      <c r="B8735" t="s">
        <v>116</v>
      </c>
      <c r="C8735" s="62" t="s">
        <v>117</v>
      </c>
      <c r="D8735" s="62" t="s">
        <v>117</v>
      </c>
      <c r="E8735" s="62" t="s">
        <v>117</v>
      </c>
      <c r="F8735" s="62" t="s">
        <v>25</v>
      </c>
      <c r="G8735" s="2">
        <v>599946.10199999996</v>
      </c>
      <c r="H8735" t="s">
        <v>14</v>
      </c>
    </row>
    <row r="8736" spans="1:8" x14ac:dyDescent="0.25">
      <c r="A8736" t="s">
        <v>8</v>
      </c>
      <c r="B8736" t="s">
        <v>116</v>
      </c>
      <c r="C8736" s="62" t="s">
        <v>117</v>
      </c>
      <c r="D8736" s="62" t="s">
        <v>117</v>
      </c>
      <c r="E8736" s="62" t="s">
        <v>117</v>
      </c>
      <c r="F8736" s="62" t="s">
        <v>20</v>
      </c>
      <c r="G8736" s="2">
        <v>985625.73899999994</v>
      </c>
      <c r="H8736" t="s">
        <v>14</v>
      </c>
    </row>
    <row r="8737" spans="1:8" x14ac:dyDescent="0.25">
      <c r="A8737" t="s">
        <v>8</v>
      </c>
      <c r="B8737" t="s">
        <v>116</v>
      </c>
      <c r="C8737" s="62" t="s">
        <v>117</v>
      </c>
      <c r="D8737" s="62" t="s">
        <v>117</v>
      </c>
      <c r="E8737" s="62" t="s">
        <v>117</v>
      </c>
      <c r="F8737" s="62" t="s">
        <v>19</v>
      </c>
      <c r="G8737" s="2">
        <v>814212.56699999992</v>
      </c>
      <c r="H8737" t="s">
        <v>14</v>
      </c>
    </row>
    <row r="8738" spans="1:8" x14ac:dyDescent="0.25">
      <c r="A8738" t="s">
        <v>8</v>
      </c>
      <c r="B8738" t="s">
        <v>116</v>
      </c>
      <c r="C8738" s="62" t="s">
        <v>117</v>
      </c>
      <c r="D8738" s="62" t="s">
        <v>117</v>
      </c>
      <c r="E8738" s="62" t="s">
        <v>117</v>
      </c>
      <c r="F8738" s="62" t="s">
        <v>18</v>
      </c>
      <c r="G8738" s="2">
        <v>1028479.032</v>
      </c>
      <c r="H8738" t="s">
        <v>14</v>
      </c>
    </row>
    <row r="8739" spans="1:8" x14ac:dyDescent="0.25">
      <c r="A8739" t="s">
        <v>8</v>
      </c>
      <c r="B8739" t="s">
        <v>116</v>
      </c>
      <c r="C8739" s="62" t="s">
        <v>117</v>
      </c>
      <c r="D8739" s="62" t="s">
        <v>117</v>
      </c>
      <c r="E8739" s="62" t="s">
        <v>117</v>
      </c>
      <c r="F8739" s="62" t="s">
        <v>16</v>
      </c>
      <c r="G8739" s="2">
        <v>428532.93</v>
      </c>
      <c r="H8739" t="s">
        <v>14</v>
      </c>
    </row>
    <row r="8740" spans="1:8" x14ac:dyDescent="0.25">
      <c r="A8740" t="s">
        <v>8</v>
      </c>
      <c r="B8740" t="s">
        <v>116</v>
      </c>
      <c r="C8740" s="62" t="s">
        <v>117</v>
      </c>
      <c r="D8740" s="62" t="s">
        <v>117</v>
      </c>
      <c r="E8740" s="62" t="s">
        <v>117</v>
      </c>
      <c r="F8740" s="62" t="s">
        <v>24</v>
      </c>
      <c r="G8740" s="2">
        <v>471386.223</v>
      </c>
      <c r="H8740" t="s">
        <v>14</v>
      </c>
    </row>
    <row r="8741" spans="1:8" x14ac:dyDescent="0.25">
      <c r="A8741" t="s">
        <v>8</v>
      </c>
      <c r="B8741" t="s">
        <v>116</v>
      </c>
      <c r="C8741" s="62" t="s">
        <v>117</v>
      </c>
      <c r="D8741" s="62" t="s">
        <v>117</v>
      </c>
      <c r="E8741" s="62" t="s">
        <v>117</v>
      </c>
      <c r="F8741" s="62" t="s">
        <v>23</v>
      </c>
      <c r="G8741" s="2">
        <v>479548.755</v>
      </c>
      <c r="H8741" t="s">
        <v>14</v>
      </c>
    </row>
    <row r="8742" spans="1:8" x14ac:dyDescent="0.25">
      <c r="A8742" t="s">
        <v>8</v>
      </c>
      <c r="B8742" t="s">
        <v>116</v>
      </c>
      <c r="C8742" s="62" t="s">
        <v>117</v>
      </c>
      <c r="D8742" s="62" t="s">
        <v>117</v>
      </c>
      <c r="E8742" s="62" t="s">
        <v>117</v>
      </c>
      <c r="F8742" s="62" t="s">
        <v>22</v>
      </c>
      <c r="G8742" s="2">
        <v>728505.98099999991</v>
      </c>
      <c r="H8742" t="s">
        <v>14</v>
      </c>
    </row>
    <row r="8743" spans="1:8" x14ac:dyDescent="0.25">
      <c r="A8743" t="s">
        <v>8</v>
      </c>
      <c r="B8743" t="s">
        <v>116</v>
      </c>
      <c r="C8743" s="62" t="s">
        <v>117</v>
      </c>
      <c r="D8743" s="62" t="s">
        <v>117</v>
      </c>
      <c r="E8743" s="62" t="s">
        <v>117</v>
      </c>
      <c r="F8743" s="62" t="s">
        <v>15</v>
      </c>
      <c r="G8743" s="2">
        <v>522402.04800000001</v>
      </c>
      <c r="H8743" t="s">
        <v>14</v>
      </c>
    </row>
    <row r="8744" spans="1:8" x14ac:dyDescent="0.25">
      <c r="A8744" t="s">
        <v>8</v>
      </c>
      <c r="B8744" t="s">
        <v>116</v>
      </c>
      <c r="C8744" s="62" t="s">
        <v>117</v>
      </c>
      <c r="D8744" s="62" t="s">
        <v>117</v>
      </c>
      <c r="E8744" s="62" t="s">
        <v>117</v>
      </c>
      <c r="F8744" s="62" t="s">
        <v>13</v>
      </c>
      <c r="G8744" s="2">
        <v>455061.15900000004</v>
      </c>
      <c r="H8744" t="s">
        <v>14</v>
      </c>
    </row>
    <row r="8745" spans="1:8" x14ac:dyDescent="0.25">
      <c r="A8745" t="s">
        <v>8</v>
      </c>
      <c r="B8745" t="s">
        <v>116</v>
      </c>
      <c r="C8745" s="62" t="s">
        <v>117</v>
      </c>
      <c r="D8745" s="62" t="s">
        <v>117</v>
      </c>
      <c r="E8745" s="62" t="s">
        <v>117</v>
      </c>
      <c r="F8745" s="62" t="s">
        <v>21</v>
      </c>
      <c r="G8745" s="2">
        <v>908282.75674251805</v>
      </c>
      <c r="H8745" t="s">
        <v>14</v>
      </c>
    </row>
    <row r="8746" spans="1:8" x14ac:dyDescent="0.25">
      <c r="A8746" t="s">
        <v>8</v>
      </c>
      <c r="B8746" t="s">
        <v>116</v>
      </c>
      <c r="C8746" s="62" t="s">
        <v>117</v>
      </c>
      <c r="D8746" s="62" t="s">
        <v>117</v>
      </c>
      <c r="E8746" s="62" t="s">
        <v>117</v>
      </c>
      <c r="F8746" s="62" t="s">
        <v>17</v>
      </c>
      <c r="G8746" s="2">
        <v>834757.03760496073</v>
      </c>
      <c r="H8746" t="s">
        <v>14</v>
      </c>
    </row>
    <row r="8747" spans="1:8" x14ac:dyDescent="0.25">
      <c r="A8747" t="s">
        <v>8</v>
      </c>
      <c r="B8747" t="s">
        <v>116</v>
      </c>
      <c r="C8747" s="62" t="s">
        <v>117</v>
      </c>
      <c r="D8747" s="62" t="s">
        <v>117</v>
      </c>
      <c r="E8747" s="62" t="s">
        <v>117</v>
      </c>
      <c r="F8747" s="62" t="s">
        <v>25</v>
      </c>
      <c r="G8747" s="2">
        <v>408957.2197844254</v>
      </c>
      <c r="H8747" t="s">
        <v>14</v>
      </c>
    </row>
    <row r="8748" spans="1:8" x14ac:dyDescent="0.25">
      <c r="A8748" t="s">
        <v>8</v>
      </c>
      <c r="B8748" t="s">
        <v>116</v>
      </c>
      <c r="C8748" s="62" t="s">
        <v>117</v>
      </c>
      <c r="D8748" s="62" t="s">
        <v>117</v>
      </c>
      <c r="E8748" s="62" t="s">
        <v>117</v>
      </c>
      <c r="F8748" s="62" t="s">
        <v>20</v>
      </c>
      <c r="G8748" s="2">
        <v>1133730.062984908</v>
      </c>
      <c r="H8748" t="s">
        <v>14</v>
      </c>
    </row>
    <row r="8749" spans="1:8" x14ac:dyDescent="0.25">
      <c r="A8749" t="s">
        <v>8</v>
      </c>
      <c r="B8749" t="s">
        <v>116</v>
      </c>
      <c r="C8749" s="62" t="s">
        <v>117</v>
      </c>
      <c r="D8749" s="62" t="s">
        <v>117</v>
      </c>
      <c r="E8749" s="62" t="s">
        <v>117</v>
      </c>
      <c r="F8749" s="62" t="s">
        <v>19</v>
      </c>
      <c r="G8749" s="2">
        <v>744321.0794753253</v>
      </c>
      <c r="H8749" t="s">
        <v>14</v>
      </c>
    </row>
    <row r="8750" spans="1:8" x14ac:dyDescent="0.25">
      <c r="A8750" t="s">
        <v>8</v>
      </c>
      <c r="B8750" t="s">
        <v>116</v>
      </c>
      <c r="C8750" s="62" t="s">
        <v>117</v>
      </c>
      <c r="D8750" s="62" t="s">
        <v>117</v>
      </c>
      <c r="E8750" s="62" t="s">
        <v>117</v>
      </c>
      <c r="F8750" s="62" t="s">
        <v>18</v>
      </c>
      <c r="G8750" s="2">
        <v>1122366.3823822313</v>
      </c>
      <c r="H8750" t="s">
        <v>14</v>
      </c>
    </row>
    <row r="8751" spans="1:8" x14ac:dyDescent="0.25">
      <c r="A8751" t="s">
        <v>8</v>
      </c>
      <c r="B8751" t="s">
        <v>116</v>
      </c>
      <c r="C8751" s="62" t="s">
        <v>117</v>
      </c>
      <c r="D8751" s="62" t="s">
        <v>117</v>
      </c>
      <c r="E8751" s="62" t="s">
        <v>117</v>
      </c>
      <c r="F8751" s="62" t="s">
        <v>16</v>
      </c>
      <c r="G8751" s="2">
        <v>452450.35447205114</v>
      </c>
      <c r="H8751" t="s">
        <v>14</v>
      </c>
    </row>
    <row r="8752" spans="1:8" x14ac:dyDescent="0.25">
      <c r="A8752" t="s">
        <v>8</v>
      </c>
      <c r="B8752" t="s">
        <v>116</v>
      </c>
      <c r="C8752" s="62" t="s">
        <v>117</v>
      </c>
      <c r="D8752" s="62" t="s">
        <v>117</v>
      </c>
      <c r="E8752" s="62" t="s">
        <v>117</v>
      </c>
      <c r="F8752" s="62" t="s">
        <v>24</v>
      </c>
      <c r="G8752" s="2">
        <v>588341.03501239361</v>
      </c>
      <c r="H8752" t="s">
        <v>14</v>
      </c>
    </row>
    <row r="8753" spans="1:8" x14ac:dyDescent="0.25">
      <c r="A8753" t="s">
        <v>8</v>
      </c>
      <c r="B8753" t="s">
        <v>116</v>
      </c>
      <c r="C8753" s="62" t="s">
        <v>117</v>
      </c>
      <c r="D8753" s="62" t="s">
        <v>117</v>
      </c>
      <c r="E8753" s="62" t="s">
        <v>117</v>
      </c>
      <c r="F8753" s="62" t="s">
        <v>23</v>
      </c>
      <c r="G8753" s="2">
        <v>588746.88074820349</v>
      </c>
      <c r="H8753" t="s">
        <v>14</v>
      </c>
    </row>
    <row r="8754" spans="1:8" x14ac:dyDescent="0.25">
      <c r="A8754" t="s">
        <v>8</v>
      </c>
      <c r="B8754" t="s">
        <v>116</v>
      </c>
      <c r="C8754" s="62" t="s">
        <v>117</v>
      </c>
      <c r="D8754" s="62" t="s">
        <v>117</v>
      </c>
      <c r="E8754" s="62" t="s">
        <v>117</v>
      </c>
      <c r="F8754" s="62" t="s">
        <v>22</v>
      </c>
      <c r="G8754" s="2">
        <v>964965.87784396496</v>
      </c>
      <c r="H8754" t="s">
        <v>14</v>
      </c>
    </row>
    <row r="8755" spans="1:8" x14ac:dyDescent="0.25">
      <c r="A8755" t="s">
        <v>8</v>
      </c>
      <c r="B8755" t="s">
        <v>116</v>
      </c>
      <c r="C8755" s="62" t="s">
        <v>117</v>
      </c>
      <c r="D8755" s="62" t="s">
        <v>117</v>
      </c>
      <c r="E8755" s="62" t="s">
        <v>117</v>
      </c>
      <c r="F8755" s="62" t="s">
        <v>15</v>
      </c>
      <c r="G8755" s="2">
        <v>614450.44401616289</v>
      </c>
      <c r="H8755" t="s">
        <v>14</v>
      </c>
    </row>
    <row r="8756" spans="1:8" x14ac:dyDescent="0.25">
      <c r="A8756" t="s">
        <v>8</v>
      </c>
      <c r="B8756" t="s">
        <v>116</v>
      </c>
      <c r="C8756" s="62" t="s">
        <v>117</v>
      </c>
      <c r="D8756" s="62" t="s">
        <v>117</v>
      </c>
      <c r="E8756" s="62" t="s">
        <v>117</v>
      </c>
      <c r="F8756" s="62" t="s">
        <v>13</v>
      </c>
      <c r="G8756" s="2">
        <v>583267.96331477002</v>
      </c>
      <c r="H8756" t="s">
        <v>14</v>
      </c>
    </row>
    <row r="8757" spans="1:8" x14ac:dyDescent="0.25">
      <c r="A8757" t="s">
        <v>8</v>
      </c>
      <c r="B8757" t="s">
        <v>116</v>
      </c>
      <c r="C8757" s="62" t="s">
        <v>117</v>
      </c>
      <c r="D8757" s="62" t="s">
        <v>117</v>
      </c>
      <c r="E8757" s="62" t="s">
        <v>117</v>
      </c>
      <c r="F8757" s="62" t="s">
        <v>21</v>
      </c>
      <c r="G8757" s="2">
        <v>181616.33699999997</v>
      </c>
      <c r="H8757" t="s">
        <v>14</v>
      </c>
    </row>
    <row r="8758" spans="1:8" x14ac:dyDescent="0.25">
      <c r="A8758" t="s">
        <v>8</v>
      </c>
      <c r="B8758" t="s">
        <v>116</v>
      </c>
      <c r="C8758" s="62" t="s">
        <v>117</v>
      </c>
      <c r="D8758" s="62" t="s">
        <v>117</v>
      </c>
      <c r="E8758" s="62" t="s">
        <v>117</v>
      </c>
      <c r="F8758" s="62" t="s">
        <v>17</v>
      </c>
      <c r="G8758" s="2">
        <v>118764.8406</v>
      </c>
      <c r="H8758" t="s">
        <v>14</v>
      </c>
    </row>
    <row r="8759" spans="1:8" x14ac:dyDescent="0.25">
      <c r="A8759" t="s">
        <v>8</v>
      </c>
      <c r="B8759" t="s">
        <v>116</v>
      </c>
      <c r="C8759" s="62" t="s">
        <v>117</v>
      </c>
      <c r="D8759" s="62" t="s">
        <v>117</v>
      </c>
      <c r="E8759" s="62" t="s">
        <v>117</v>
      </c>
      <c r="F8759" s="62" t="s">
        <v>25</v>
      </c>
      <c r="G8759" s="2">
        <v>139579.2972</v>
      </c>
      <c r="H8759" t="s">
        <v>14</v>
      </c>
    </row>
    <row r="8760" spans="1:8" x14ac:dyDescent="0.25">
      <c r="A8760" t="s">
        <v>8</v>
      </c>
      <c r="B8760" t="s">
        <v>116</v>
      </c>
      <c r="C8760" s="62" t="s">
        <v>117</v>
      </c>
      <c r="D8760" s="62" t="s">
        <v>117</v>
      </c>
      <c r="E8760" s="62" t="s">
        <v>117</v>
      </c>
      <c r="F8760" s="62" t="s">
        <v>20</v>
      </c>
      <c r="G8760" s="2">
        <v>202022.66700000002</v>
      </c>
      <c r="H8760" t="s">
        <v>14</v>
      </c>
    </row>
    <row r="8761" spans="1:8" x14ac:dyDescent="0.25">
      <c r="A8761" t="s">
        <v>8</v>
      </c>
      <c r="B8761" t="s">
        <v>116</v>
      </c>
      <c r="C8761" s="62" t="s">
        <v>117</v>
      </c>
      <c r="D8761" s="62" t="s">
        <v>117</v>
      </c>
      <c r="E8761" s="62" t="s">
        <v>117</v>
      </c>
      <c r="F8761" s="62" t="s">
        <v>19</v>
      </c>
      <c r="G8761" s="2">
        <v>133049.27160000001</v>
      </c>
      <c r="H8761" t="s">
        <v>14</v>
      </c>
    </row>
    <row r="8762" spans="1:8" x14ac:dyDescent="0.25">
      <c r="A8762" t="s">
        <v>8</v>
      </c>
      <c r="B8762" t="s">
        <v>116</v>
      </c>
      <c r="C8762" s="62" t="s">
        <v>117</v>
      </c>
      <c r="D8762" s="62" t="s">
        <v>117</v>
      </c>
      <c r="E8762" s="62" t="s">
        <v>117</v>
      </c>
      <c r="F8762" s="62" t="s">
        <v>18</v>
      </c>
      <c r="G8762" s="2">
        <v>209777.07239999998</v>
      </c>
      <c r="H8762" t="s">
        <v>14</v>
      </c>
    </row>
    <row r="8763" spans="1:8" x14ac:dyDescent="0.25">
      <c r="A8763" t="s">
        <v>8</v>
      </c>
      <c r="B8763" t="s">
        <v>116</v>
      </c>
      <c r="C8763" s="62" t="s">
        <v>117</v>
      </c>
      <c r="D8763" s="62" t="s">
        <v>117</v>
      </c>
      <c r="E8763" s="62" t="s">
        <v>117</v>
      </c>
      <c r="F8763" s="62" t="s">
        <v>16</v>
      </c>
      <c r="G8763" s="2">
        <v>66524.635800000004</v>
      </c>
      <c r="H8763" t="s">
        <v>14</v>
      </c>
    </row>
    <row r="8764" spans="1:8" x14ac:dyDescent="0.25">
      <c r="A8764" t="s">
        <v>8</v>
      </c>
      <c r="B8764" t="s">
        <v>116</v>
      </c>
      <c r="C8764" s="62" t="s">
        <v>117</v>
      </c>
      <c r="D8764" s="62" t="s">
        <v>117</v>
      </c>
      <c r="E8764" s="62" t="s">
        <v>117</v>
      </c>
      <c r="F8764" s="62" t="s">
        <v>24</v>
      </c>
      <c r="G8764" s="2">
        <v>136722.41099999999</v>
      </c>
      <c r="H8764" t="s">
        <v>14</v>
      </c>
    </row>
    <row r="8765" spans="1:8" x14ac:dyDescent="0.25">
      <c r="A8765" t="s">
        <v>8</v>
      </c>
      <c r="B8765" t="s">
        <v>116</v>
      </c>
      <c r="C8765" s="62" t="s">
        <v>117</v>
      </c>
      <c r="D8765" s="62" t="s">
        <v>117</v>
      </c>
      <c r="E8765" s="62" t="s">
        <v>117</v>
      </c>
      <c r="F8765" s="62" t="s">
        <v>23</v>
      </c>
      <c r="G8765" s="2">
        <v>120805.47359999998</v>
      </c>
      <c r="H8765" t="s">
        <v>14</v>
      </c>
    </row>
    <row r="8766" spans="1:8" x14ac:dyDescent="0.25">
      <c r="A8766" t="s">
        <v>8</v>
      </c>
      <c r="B8766" t="s">
        <v>116</v>
      </c>
      <c r="C8766" s="62" t="s">
        <v>117</v>
      </c>
      <c r="D8766" s="62" t="s">
        <v>117</v>
      </c>
      <c r="E8766" s="62" t="s">
        <v>117</v>
      </c>
      <c r="F8766" s="62" t="s">
        <v>22</v>
      </c>
      <c r="G8766" s="2">
        <v>121621.7268</v>
      </c>
      <c r="H8766" t="s">
        <v>14</v>
      </c>
    </row>
    <row r="8767" spans="1:8" x14ac:dyDescent="0.25">
      <c r="A8767" t="s">
        <v>8</v>
      </c>
      <c r="B8767" t="s">
        <v>116</v>
      </c>
      <c r="C8767" s="62" t="s">
        <v>117</v>
      </c>
      <c r="D8767" s="62" t="s">
        <v>117</v>
      </c>
      <c r="E8767" s="62" t="s">
        <v>117</v>
      </c>
      <c r="F8767" s="62" t="s">
        <v>15</v>
      </c>
      <c r="G8767" s="2">
        <v>102439.7766</v>
      </c>
      <c r="H8767" t="s">
        <v>14</v>
      </c>
    </row>
    <row r="8768" spans="1:8" x14ac:dyDescent="0.25">
      <c r="A8768" t="s">
        <v>8</v>
      </c>
      <c r="B8768" t="s">
        <v>116</v>
      </c>
      <c r="C8768" s="62" t="s">
        <v>117</v>
      </c>
      <c r="D8768" s="62" t="s">
        <v>117</v>
      </c>
      <c r="E8768" s="62" t="s">
        <v>117</v>
      </c>
      <c r="F8768" s="62" t="s">
        <v>13</v>
      </c>
      <c r="G8768" s="2">
        <v>163658.76660000003</v>
      </c>
      <c r="H8768" t="s">
        <v>14</v>
      </c>
    </row>
    <row r="8769" spans="1:8" x14ac:dyDescent="0.25">
      <c r="A8769" t="s">
        <v>8</v>
      </c>
      <c r="B8769" t="s">
        <v>116</v>
      </c>
      <c r="C8769" s="62" t="s">
        <v>117</v>
      </c>
      <c r="D8769" s="62" t="s">
        <v>117</v>
      </c>
      <c r="E8769" s="62" t="s">
        <v>117</v>
      </c>
      <c r="F8769" s="62" t="s">
        <v>21</v>
      </c>
      <c r="G8769" s="2">
        <v>265761.31599950499</v>
      </c>
      <c r="H8769" t="s">
        <v>14</v>
      </c>
    </row>
    <row r="8770" spans="1:8" x14ac:dyDescent="0.25">
      <c r="A8770" t="s">
        <v>8</v>
      </c>
      <c r="B8770" t="s">
        <v>116</v>
      </c>
      <c r="C8770" s="62" t="s">
        <v>117</v>
      </c>
      <c r="D8770" s="62" t="s">
        <v>117</v>
      </c>
      <c r="E8770" s="62" t="s">
        <v>117</v>
      </c>
      <c r="F8770" s="62" t="s">
        <v>17</v>
      </c>
      <c r="G8770" s="2">
        <v>242695.75001431</v>
      </c>
      <c r="H8770" t="s">
        <v>14</v>
      </c>
    </row>
    <row r="8771" spans="1:8" x14ac:dyDescent="0.25">
      <c r="A8771" t="s">
        <v>8</v>
      </c>
      <c r="B8771" t="s">
        <v>116</v>
      </c>
      <c r="C8771" s="62" t="s">
        <v>117</v>
      </c>
      <c r="D8771" s="62" t="s">
        <v>117</v>
      </c>
      <c r="E8771" s="62" t="s">
        <v>117</v>
      </c>
      <c r="F8771" s="62" t="s">
        <v>25</v>
      </c>
      <c r="G8771" s="2">
        <v>137581.70443955029</v>
      </c>
      <c r="H8771" t="s">
        <v>14</v>
      </c>
    </row>
    <row r="8772" spans="1:8" x14ac:dyDescent="0.25">
      <c r="A8772" t="s">
        <v>8</v>
      </c>
      <c r="B8772" t="s">
        <v>116</v>
      </c>
      <c r="C8772" s="62" t="s">
        <v>117</v>
      </c>
      <c r="D8772" s="62" t="s">
        <v>117</v>
      </c>
      <c r="E8772" s="62" t="s">
        <v>117</v>
      </c>
      <c r="F8772" s="62" t="s">
        <v>20</v>
      </c>
      <c r="G8772" s="2">
        <v>301881.58648658462</v>
      </c>
      <c r="H8772" t="s">
        <v>14</v>
      </c>
    </row>
    <row r="8773" spans="1:8" x14ac:dyDescent="0.25">
      <c r="A8773" t="s">
        <v>8</v>
      </c>
      <c r="B8773" t="s">
        <v>116</v>
      </c>
      <c r="C8773" s="62" t="s">
        <v>117</v>
      </c>
      <c r="D8773" s="62" t="s">
        <v>117</v>
      </c>
      <c r="E8773" s="62" t="s">
        <v>117</v>
      </c>
      <c r="F8773" s="62" t="s">
        <v>19</v>
      </c>
      <c r="G8773" s="2">
        <v>161932.44858814328</v>
      </c>
      <c r="H8773" t="s">
        <v>14</v>
      </c>
    </row>
    <row r="8774" spans="1:8" x14ac:dyDescent="0.25">
      <c r="A8774" t="s">
        <v>8</v>
      </c>
      <c r="B8774" t="s">
        <v>116</v>
      </c>
      <c r="C8774" s="62" t="s">
        <v>117</v>
      </c>
      <c r="D8774" s="62" t="s">
        <v>117</v>
      </c>
      <c r="E8774" s="62" t="s">
        <v>117</v>
      </c>
      <c r="F8774" s="62" t="s">
        <v>18</v>
      </c>
      <c r="G8774" s="2">
        <v>209010.55394208973</v>
      </c>
      <c r="H8774" t="s">
        <v>14</v>
      </c>
    </row>
    <row r="8775" spans="1:8" x14ac:dyDescent="0.25">
      <c r="A8775" t="s">
        <v>8</v>
      </c>
      <c r="B8775" t="s">
        <v>116</v>
      </c>
      <c r="C8775" s="62" t="s">
        <v>117</v>
      </c>
      <c r="D8775" s="62" t="s">
        <v>117</v>
      </c>
      <c r="E8775" s="62" t="s">
        <v>117</v>
      </c>
      <c r="F8775" s="62" t="s">
        <v>16</v>
      </c>
      <c r="G8775" s="2">
        <v>135958.32149631079</v>
      </c>
      <c r="H8775" t="s">
        <v>14</v>
      </c>
    </row>
    <row r="8776" spans="1:8" x14ac:dyDescent="0.25">
      <c r="A8776" t="s">
        <v>8</v>
      </c>
      <c r="B8776" t="s">
        <v>116</v>
      </c>
      <c r="C8776" s="62" t="s">
        <v>117</v>
      </c>
      <c r="D8776" s="62" t="s">
        <v>117</v>
      </c>
      <c r="E8776" s="62" t="s">
        <v>117</v>
      </c>
      <c r="F8776" s="62" t="s">
        <v>24</v>
      </c>
      <c r="G8776" s="2">
        <v>221118.28506041787</v>
      </c>
      <c r="H8776" t="s">
        <v>14</v>
      </c>
    </row>
    <row r="8777" spans="1:8" x14ac:dyDescent="0.25">
      <c r="A8777" t="s">
        <v>8</v>
      </c>
      <c r="B8777" t="s">
        <v>116</v>
      </c>
      <c r="C8777" s="62" t="s">
        <v>117</v>
      </c>
      <c r="D8777" s="62" t="s">
        <v>117</v>
      </c>
      <c r="E8777" s="62" t="s">
        <v>117</v>
      </c>
      <c r="F8777" s="62" t="s">
        <v>23</v>
      </c>
      <c r="G8777" s="2">
        <v>92735.750632558236</v>
      </c>
      <c r="H8777" t="s">
        <v>14</v>
      </c>
    </row>
    <row r="8778" spans="1:8" x14ac:dyDescent="0.25">
      <c r="A8778" t="s">
        <v>8</v>
      </c>
      <c r="B8778" t="s">
        <v>116</v>
      </c>
      <c r="C8778" s="62" t="s">
        <v>117</v>
      </c>
      <c r="D8778" s="62" t="s">
        <v>117</v>
      </c>
      <c r="E8778" s="62" t="s">
        <v>117</v>
      </c>
      <c r="F8778" s="62" t="s">
        <v>22</v>
      </c>
      <c r="G8778" s="2">
        <v>356670.76082091877</v>
      </c>
      <c r="H8778" t="s">
        <v>14</v>
      </c>
    </row>
    <row r="8779" spans="1:8" x14ac:dyDescent="0.25">
      <c r="A8779" t="s">
        <v>8</v>
      </c>
      <c r="B8779" t="s">
        <v>116</v>
      </c>
      <c r="C8779" s="62" t="s">
        <v>117</v>
      </c>
      <c r="D8779" s="62" t="s">
        <v>117</v>
      </c>
      <c r="E8779" s="62" t="s">
        <v>117</v>
      </c>
      <c r="F8779" s="62" t="s">
        <v>15</v>
      </c>
      <c r="G8779" s="2">
        <v>156656.45402261481</v>
      </c>
      <c r="H8779" t="s">
        <v>14</v>
      </c>
    </row>
    <row r="8780" spans="1:8" x14ac:dyDescent="0.25">
      <c r="A8780" t="s">
        <v>8</v>
      </c>
      <c r="B8780" t="s">
        <v>116</v>
      </c>
      <c r="C8780" s="62" t="s">
        <v>117</v>
      </c>
      <c r="D8780" s="62" t="s">
        <v>117</v>
      </c>
      <c r="E8780" s="62" t="s">
        <v>117</v>
      </c>
      <c r="F8780" s="62" t="s">
        <v>13</v>
      </c>
      <c r="G8780" s="2">
        <v>172078.59198339036</v>
      </c>
      <c r="H8780" t="s">
        <v>14</v>
      </c>
    </row>
    <row r="8781" spans="1:8" x14ac:dyDescent="0.25">
      <c r="A8781" t="s">
        <v>8</v>
      </c>
      <c r="B8781" t="s">
        <v>116</v>
      </c>
      <c r="C8781" s="62" t="s">
        <v>117</v>
      </c>
      <c r="D8781" s="62" t="s">
        <v>117</v>
      </c>
      <c r="E8781" s="62" t="s">
        <v>117</v>
      </c>
      <c r="F8781" s="62" t="s">
        <v>21</v>
      </c>
      <c r="G8781" s="2">
        <v>527567.04</v>
      </c>
      <c r="H8781" t="s">
        <v>14</v>
      </c>
    </row>
    <row r="8782" spans="1:8" x14ac:dyDescent="0.25">
      <c r="A8782" t="s">
        <v>8</v>
      </c>
      <c r="B8782" t="s">
        <v>116</v>
      </c>
      <c r="C8782" s="62" t="s">
        <v>117</v>
      </c>
      <c r="D8782" s="62" t="s">
        <v>117</v>
      </c>
      <c r="E8782" s="62" t="s">
        <v>117</v>
      </c>
      <c r="F8782" s="62" t="s">
        <v>17</v>
      </c>
      <c r="G8782" s="2">
        <v>649313.28000000014</v>
      </c>
      <c r="H8782" t="s">
        <v>14</v>
      </c>
    </row>
    <row r="8783" spans="1:8" x14ac:dyDescent="0.25">
      <c r="A8783" t="s">
        <v>8</v>
      </c>
      <c r="B8783" t="s">
        <v>116</v>
      </c>
      <c r="C8783" s="62" t="s">
        <v>117</v>
      </c>
      <c r="D8783" s="62" t="s">
        <v>117</v>
      </c>
      <c r="E8783" s="62" t="s">
        <v>117</v>
      </c>
      <c r="F8783" s="62" t="s">
        <v>25</v>
      </c>
      <c r="G8783" s="2">
        <v>284074.56000000006</v>
      </c>
      <c r="H8783" t="s">
        <v>14</v>
      </c>
    </row>
    <row r="8784" spans="1:8" x14ac:dyDescent="0.25">
      <c r="A8784" t="s">
        <v>8</v>
      </c>
      <c r="B8784" t="s">
        <v>116</v>
      </c>
      <c r="C8784" s="62" t="s">
        <v>117</v>
      </c>
      <c r="D8784" s="62" t="s">
        <v>117</v>
      </c>
      <c r="E8784" s="62" t="s">
        <v>117</v>
      </c>
      <c r="F8784" s="62" t="s">
        <v>20</v>
      </c>
      <c r="G8784" s="2">
        <v>689895.36</v>
      </c>
      <c r="H8784" t="s">
        <v>14</v>
      </c>
    </row>
    <row r="8785" spans="1:8" x14ac:dyDescent="0.25">
      <c r="A8785" t="s">
        <v>8</v>
      </c>
      <c r="B8785" t="s">
        <v>116</v>
      </c>
      <c r="C8785" s="62" t="s">
        <v>117</v>
      </c>
      <c r="D8785" s="62" t="s">
        <v>117</v>
      </c>
      <c r="E8785" s="62" t="s">
        <v>117</v>
      </c>
      <c r="F8785" s="62" t="s">
        <v>19</v>
      </c>
      <c r="G8785" s="2">
        <v>527567.04</v>
      </c>
      <c r="H8785" t="s">
        <v>14</v>
      </c>
    </row>
    <row r="8786" spans="1:8" x14ac:dyDescent="0.25">
      <c r="A8786" t="s">
        <v>8</v>
      </c>
      <c r="B8786" t="s">
        <v>116</v>
      </c>
      <c r="C8786" s="62" t="s">
        <v>117</v>
      </c>
      <c r="D8786" s="62" t="s">
        <v>117</v>
      </c>
      <c r="E8786" s="62" t="s">
        <v>117</v>
      </c>
      <c r="F8786" s="62" t="s">
        <v>18</v>
      </c>
      <c r="G8786" s="2">
        <v>527567.04</v>
      </c>
      <c r="H8786" t="s">
        <v>14</v>
      </c>
    </row>
    <row r="8787" spans="1:8" x14ac:dyDescent="0.25">
      <c r="A8787" t="s">
        <v>8</v>
      </c>
      <c r="B8787" t="s">
        <v>116</v>
      </c>
      <c r="C8787" s="62" t="s">
        <v>117</v>
      </c>
      <c r="D8787" s="62" t="s">
        <v>117</v>
      </c>
      <c r="E8787" s="62" t="s">
        <v>117</v>
      </c>
      <c r="F8787" s="62" t="s">
        <v>16</v>
      </c>
      <c r="G8787" s="2">
        <v>405820.80000000005</v>
      </c>
      <c r="H8787" t="s">
        <v>14</v>
      </c>
    </row>
    <row r="8788" spans="1:8" x14ac:dyDescent="0.25">
      <c r="A8788" t="s">
        <v>8</v>
      </c>
      <c r="B8788" t="s">
        <v>116</v>
      </c>
      <c r="C8788" s="62" t="s">
        <v>117</v>
      </c>
      <c r="D8788" s="62" t="s">
        <v>117</v>
      </c>
      <c r="E8788" s="62" t="s">
        <v>117</v>
      </c>
      <c r="F8788" s="62" t="s">
        <v>24</v>
      </c>
      <c r="G8788" s="2">
        <v>284074.56000000006</v>
      </c>
      <c r="H8788" t="s">
        <v>14</v>
      </c>
    </row>
    <row r="8789" spans="1:8" x14ac:dyDescent="0.25">
      <c r="A8789" t="s">
        <v>8</v>
      </c>
      <c r="B8789" t="s">
        <v>116</v>
      </c>
      <c r="C8789" s="62" t="s">
        <v>117</v>
      </c>
      <c r="D8789" s="62" t="s">
        <v>117</v>
      </c>
      <c r="E8789" s="62" t="s">
        <v>117</v>
      </c>
      <c r="F8789" s="62" t="s">
        <v>23</v>
      </c>
      <c r="G8789" s="2">
        <v>472781.23200000002</v>
      </c>
      <c r="H8789" t="s">
        <v>14</v>
      </c>
    </row>
    <row r="8790" spans="1:8" x14ac:dyDescent="0.25">
      <c r="A8790" t="s">
        <v>8</v>
      </c>
      <c r="B8790" t="s">
        <v>116</v>
      </c>
      <c r="C8790" s="62" t="s">
        <v>117</v>
      </c>
      <c r="D8790" s="62" t="s">
        <v>117</v>
      </c>
      <c r="E8790" s="62" t="s">
        <v>117</v>
      </c>
      <c r="F8790" s="62" t="s">
        <v>22</v>
      </c>
      <c r="G8790" s="2">
        <v>324656.64000000007</v>
      </c>
      <c r="H8790" t="s">
        <v>14</v>
      </c>
    </row>
    <row r="8791" spans="1:8" x14ac:dyDescent="0.25">
      <c r="A8791" t="s">
        <v>8</v>
      </c>
      <c r="B8791" t="s">
        <v>116</v>
      </c>
      <c r="C8791" s="62" t="s">
        <v>117</v>
      </c>
      <c r="D8791" s="62" t="s">
        <v>117</v>
      </c>
      <c r="E8791" s="62" t="s">
        <v>117</v>
      </c>
      <c r="F8791" s="62" t="s">
        <v>15</v>
      </c>
      <c r="G8791" s="2">
        <v>365238.72000000003</v>
      </c>
      <c r="H8791" t="s">
        <v>14</v>
      </c>
    </row>
    <row r="8792" spans="1:8" x14ac:dyDescent="0.25">
      <c r="A8792" t="s">
        <v>8</v>
      </c>
      <c r="B8792" t="s">
        <v>116</v>
      </c>
      <c r="C8792" s="62" t="s">
        <v>117</v>
      </c>
      <c r="D8792" s="62" t="s">
        <v>117</v>
      </c>
      <c r="E8792" s="62" t="s">
        <v>117</v>
      </c>
      <c r="F8792" s="62" t="s">
        <v>13</v>
      </c>
      <c r="G8792" s="2">
        <v>608731.20000000007</v>
      </c>
      <c r="H8792" t="s">
        <v>14</v>
      </c>
    </row>
    <row r="8793" spans="1:8" x14ac:dyDescent="0.25">
      <c r="A8793" t="s">
        <v>8</v>
      </c>
      <c r="B8793" t="s">
        <v>116</v>
      </c>
      <c r="C8793" s="62" t="s">
        <v>117</v>
      </c>
      <c r="D8793" s="62" t="s">
        <v>117</v>
      </c>
      <c r="E8793" s="62" t="s">
        <v>117</v>
      </c>
      <c r="F8793" s="62" t="s">
        <v>21</v>
      </c>
      <c r="G8793" s="2">
        <v>2026990.35</v>
      </c>
      <c r="H8793" t="s">
        <v>14</v>
      </c>
    </row>
    <row r="8794" spans="1:8" x14ac:dyDescent="0.25">
      <c r="A8794" t="s">
        <v>8</v>
      </c>
      <c r="B8794" t="s">
        <v>116</v>
      </c>
      <c r="C8794" s="62" t="s">
        <v>117</v>
      </c>
      <c r="D8794" s="62" t="s">
        <v>117</v>
      </c>
      <c r="E8794" s="62" t="s">
        <v>117</v>
      </c>
      <c r="F8794" s="62" t="s">
        <v>17</v>
      </c>
      <c r="G8794" s="2">
        <v>1820323.4175</v>
      </c>
      <c r="H8794" t="s">
        <v>14</v>
      </c>
    </row>
    <row r="8795" spans="1:8" x14ac:dyDescent="0.25">
      <c r="A8795" t="s">
        <v>8</v>
      </c>
      <c r="B8795" t="s">
        <v>116</v>
      </c>
      <c r="C8795" s="62" t="s">
        <v>117</v>
      </c>
      <c r="D8795" s="62" t="s">
        <v>117</v>
      </c>
      <c r="E8795" s="62" t="s">
        <v>117</v>
      </c>
      <c r="F8795" s="62" t="s">
        <v>25</v>
      </c>
      <c r="G8795" s="2">
        <v>1229577.4575</v>
      </c>
      <c r="H8795" t="s">
        <v>14</v>
      </c>
    </row>
    <row r="8796" spans="1:8" x14ac:dyDescent="0.25">
      <c r="A8796" t="s">
        <v>8</v>
      </c>
      <c r="B8796" t="s">
        <v>116</v>
      </c>
      <c r="C8796" s="62" t="s">
        <v>117</v>
      </c>
      <c r="D8796" s="62" t="s">
        <v>117</v>
      </c>
      <c r="E8796" s="62" t="s">
        <v>117</v>
      </c>
      <c r="F8796" s="62" t="s">
        <v>20</v>
      </c>
      <c r="G8796" s="2">
        <v>2707182.1350000002</v>
      </c>
      <c r="H8796" t="s">
        <v>14</v>
      </c>
    </row>
    <row r="8797" spans="1:8" x14ac:dyDescent="0.25">
      <c r="A8797" t="s">
        <v>8</v>
      </c>
      <c r="B8797" t="s">
        <v>116</v>
      </c>
      <c r="C8797" s="62" t="s">
        <v>117</v>
      </c>
      <c r="D8797" s="62" t="s">
        <v>117</v>
      </c>
      <c r="E8797" s="62" t="s">
        <v>117</v>
      </c>
      <c r="F8797" s="62" t="s">
        <v>19</v>
      </c>
      <c r="G8797" s="2">
        <v>2582899.5150000006</v>
      </c>
      <c r="H8797" t="s">
        <v>14</v>
      </c>
    </row>
    <row r="8798" spans="1:8" x14ac:dyDescent="0.25">
      <c r="A8798" t="s">
        <v>8</v>
      </c>
      <c r="B8798" t="s">
        <v>116</v>
      </c>
      <c r="C8798" s="62" t="s">
        <v>117</v>
      </c>
      <c r="D8798" s="62" t="s">
        <v>117</v>
      </c>
      <c r="E8798" s="62" t="s">
        <v>117</v>
      </c>
      <c r="F8798" s="62" t="s">
        <v>18</v>
      </c>
      <c r="G8798" s="2">
        <v>1993700.3625</v>
      </c>
      <c r="H8798" t="s">
        <v>14</v>
      </c>
    </row>
    <row r="8799" spans="1:8" x14ac:dyDescent="0.25">
      <c r="A8799" t="s">
        <v>8</v>
      </c>
      <c r="B8799" t="s">
        <v>116</v>
      </c>
      <c r="C8799" s="62" t="s">
        <v>117</v>
      </c>
      <c r="D8799" s="62" t="s">
        <v>117</v>
      </c>
      <c r="E8799" s="62" t="s">
        <v>117</v>
      </c>
      <c r="F8799" s="62" t="s">
        <v>16</v>
      </c>
      <c r="G8799" s="2">
        <v>1071466.83</v>
      </c>
      <c r="H8799" t="s">
        <v>14</v>
      </c>
    </row>
    <row r="8800" spans="1:8" x14ac:dyDescent="0.25">
      <c r="A8800" t="s">
        <v>8</v>
      </c>
      <c r="B8800" t="s">
        <v>116</v>
      </c>
      <c r="C8800" s="62" t="s">
        <v>117</v>
      </c>
      <c r="D8800" s="62" t="s">
        <v>117</v>
      </c>
      <c r="E8800" s="62" t="s">
        <v>117</v>
      </c>
      <c r="F8800" s="62" t="s">
        <v>24</v>
      </c>
      <c r="G8800" s="2">
        <v>1908962.2125000001</v>
      </c>
      <c r="H8800" t="s">
        <v>14</v>
      </c>
    </row>
    <row r="8801" spans="1:8" x14ac:dyDescent="0.25">
      <c r="A8801" t="s">
        <v>8</v>
      </c>
      <c r="B8801" t="s">
        <v>116</v>
      </c>
      <c r="C8801" s="62" t="s">
        <v>117</v>
      </c>
      <c r="D8801" s="62" t="s">
        <v>117</v>
      </c>
      <c r="E8801" s="62" t="s">
        <v>117</v>
      </c>
      <c r="F8801" s="62" t="s">
        <v>23</v>
      </c>
      <c r="G8801" s="2">
        <v>1428308.5950000002</v>
      </c>
      <c r="H8801" t="s">
        <v>14</v>
      </c>
    </row>
    <row r="8802" spans="1:8" x14ac:dyDescent="0.25">
      <c r="A8802" t="s">
        <v>8</v>
      </c>
      <c r="B8802" t="s">
        <v>116</v>
      </c>
      <c r="C8802" s="62" t="s">
        <v>117</v>
      </c>
      <c r="D8802" s="62" t="s">
        <v>117</v>
      </c>
      <c r="E8802" s="62" t="s">
        <v>117</v>
      </c>
      <c r="F8802" s="62" t="s">
        <v>22</v>
      </c>
      <c r="G8802" s="2">
        <v>1691198.6174999999</v>
      </c>
      <c r="H8802" t="s">
        <v>14</v>
      </c>
    </row>
    <row r="8803" spans="1:8" x14ac:dyDescent="0.25">
      <c r="A8803" t="s">
        <v>8</v>
      </c>
      <c r="B8803" t="s">
        <v>116</v>
      </c>
      <c r="C8803" s="62" t="s">
        <v>117</v>
      </c>
      <c r="D8803" s="62" t="s">
        <v>117</v>
      </c>
      <c r="E8803" s="62" t="s">
        <v>117</v>
      </c>
      <c r="F8803" s="62" t="s">
        <v>15</v>
      </c>
      <c r="G8803" s="2">
        <v>1609150.5674999999</v>
      </c>
      <c r="H8803" t="s">
        <v>14</v>
      </c>
    </row>
    <row r="8804" spans="1:8" x14ac:dyDescent="0.25">
      <c r="A8804" t="s">
        <v>8</v>
      </c>
      <c r="B8804" t="s">
        <v>116</v>
      </c>
      <c r="C8804" s="62" t="s">
        <v>117</v>
      </c>
      <c r="D8804" s="62" t="s">
        <v>117</v>
      </c>
      <c r="E8804" s="62" t="s">
        <v>117</v>
      </c>
      <c r="F8804" s="62" t="s">
        <v>13</v>
      </c>
      <c r="G8804" s="2">
        <v>1990943.01</v>
      </c>
      <c r="H8804" t="s">
        <v>14</v>
      </c>
    </row>
    <row r="8805" spans="1:8" x14ac:dyDescent="0.25">
      <c r="A8805" t="s">
        <v>8</v>
      </c>
      <c r="B8805" t="s">
        <v>116</v>
      </c>
      <c r="C8805" s="62" t="s">
        <v>117</v>
      </c>
      <c r="D8805" s="62" t="s">
        <v>117</v>
      </c>
      <c r="E8805" s="62" t="s">
        <v>117</v>
      </c>
      <c r="F8805" s="62" t="s">
        <v>21</v>
      </c>
      <c r="G8805" s="2">
        <v>511334.2080000001</v>
      </c>
      <c r="H8805" t="s">
        <v>14</v>
      </c>
    </row>
    <row r="8806" spans="1:8" x14ac:dyDescent="0.25">
      <c r="A8806" t="s">
        <v>8</v>
      </c>
      <c r="B8806" t="s">
        <v>116</v>
      </c>
      <c r="C8806" s="62" t="s">
        <v>117</v>
      </c>
      <c r="D8806" s="62" t="s">
        <v>117</v>
      </c>
      <c r="E8806" s="62" t="s">
        <v>117</v>
      </c>
      <c r="F8806" s="62" t="s">
        <v>17</v>
      </c>
      <c r="G8806" s="2">
        <v>511334.2080000001</v>
      </c>
      <c r="H8806" t="s">
        <v>14</v>
      </c>
    </row>
    <row r="8807" spans="1:8" x14ac:dyDescent="0.25">
      <c r="A8807" t="s">
        <v>8</v>
      </c>
      <c r="B8807" t="s">
        <v>116</v>
      </c>
      <c r="C8807" s="62" t="s">
        <v>117</v>
      </c>
      <c r="D8807" s="62" t="s">
        <v>117</v>
      </c>
      <c r="E8807" s="62" t="s">
        <v>117</v>
      </c>
      <c r="F8807" s="62" t="s">
        <v>20</v>
      </c>
      <c r="G8807" s="2">
        <v>511334.2080000001</v>
      </c>
      <c r="H8807" t="s">
        <v>14</v>
      </c>
    </row>
    <row r="8808" spans="1:8" x14ac:dyDescent="0.25">
      <c r="A8808" t="s">
        <v>8</v>
      </c>
      <c r="B8808" t="s">
        <v>116</v>
      </c>
      <c r="C8808" s="62" t="s">
        <v>117</v>
      </c>
      <c r="D8808" s="62" t="s">
        <v>117</v>
      </c>
      <c r="E8808" s="62" t="s">
        <v>117</v>
      </c>
      <c r="F8808" s="62" t="s">
        <v>19</v>
      </c>
      <c r="G8808" s="2">
        <v>511334.2080000001</v>
      </c>
      <c r="H8808" t="s">
        <v>14</v>
      </c>
    </row>
    <row r="8809" spans="1:8" x14ac:dyDescent="0.25">
      <c r="A8809" t="s">
        <v>8</v>
      </c>
      <c r="B8809" t="s">
        <v>116</v>
      </c>
      <c r="C8809" s="62" t="s">
        <v>117</v>
      </c>
      <c r="D8809" s="62" t="s">
        <v>117</v>
      </c>
      <c r="E8809" s="62" t="s">
        <v>117</v>
      </c>
      <c r="F8809" s="62" t="s">
        <v>16</v>
      </c>
      <c r="G8809" s="2">
        <v>426111.84000000008</v>
      </c>
      <c r="H8809" t="s">
        <v>14</v>
      </c>
    </row>
    <row r="8810" spans="1:8" x14ac:dyDescent="0.25">
      <c r="A8810" t="s">
        <v>8</v>
      </c>
      <c r="B8810" t="s">
        <v>116</v>
      </c>
      <c r="C8810" s="62" t="s">
        <v>117</v>
      </c>
      <c r="D8810" s="62" t="s">
        <v>117</v>
      </c>
      <c r="E8810" s="62" t="s">
        <v>117</v>
      </c>
      <c r="F8810" s="62" t="s">
        <v>22</v>
      </c>
      <c r="G8810" s="2">
        <v>426111.84000000008</v>
      </c>
      <c r="H8810" t="s">
        <v>14</v>
      </c>
    </row>
    <row r="8811" spans="1:8" x14ac:dyDescent="0.25">
      <c r="A8811" t="s">
        <v>8</v>
      </c>
      <c r="B8811" t="s">
        <v>116</v>
      </c>
      <c r="C8811" s="62" t="s">
        <v>117</v>
      </c>
      <c r="D8811" s="62" t="s">
        <v>117</v>
      </c>
      <c r="E8811" s="62" t="s">
        <v>117</v>
      </c>
      <c r="F8811" s="62" t="s">
        <v>15</v>
      </c>
      <c r="G8811" s="2">
        <v>511334.2080000001</v>
      </c>
      <c r="H8811" t="s">
        <v>14</v>
      </c>
    </row>
    <row r="8812" spans="1:8" x14ac:dyDescent="0.25">
      <c r="A8812" t="s">
        <v>8</v>
      </c>
      <c r="B8812" t="s">
        <v>116</v>
      </c>
      <c r="C8812" s="62" t="s">
        <v>117</v>
      </c>
      <c r="D8812" s="62" t="s">
        <v>117</v>
      </c>
      <c r="E8812" s="62" t="s">
        <v>117</v>
      </c>
      <c r="F8812" s="62" t="s">
        <v>21</v>
      </c>
      <c r="G8812" s="2">
        <v>506833.68307057541</v>
      </c>
      <c r="H8812" t="s">
        <v>14</v>
      </c>
    </row>
    <row r="8813" spans="1:8" x14ac:dyDescent="0.25">
      <c r="A8813" t="s">
        <v>8</v>
      </c>
      <c r="B8813" t="s">
        <v>116</v>
      </c>
      <c r="C8813" s="62" t="s">
        <v>117</v>
      </c>
      <c r="D8813" s="62" t="s">
        <v>117</v>
      </c>
      <c r="E8813" s="62" t="s">
        <v>117</v>
      </c>
      <c r="F8813" s="62" t="s">
        <v>17</v>
      </c>
      <c r="G8813" s="2">
        <v>410648.24368363322</v>
      </c>
      <c r="H8813" t="s">
        <v>14</v>
      </c>
    </row>
    <row r="8814" spans="1:8" x14ac:dyDescent="0.25">
      <c r="A8814" t="s">
        <v>8</v>
      </c>
      <c r="B8814" t="s">
        <v>116</v>
      </c>
      <c r="C8814" s="62" t="s">
        <v>117</v>
      </c>
      <c r="D8814" s="62" t="s">
        <v>117</v>
      </c>
      <c r="E8814" s="62" t="s">
        <v>117</v>
      </c>
      <c r="F8814" s="62" t="s">
        <v>25</v>
      </c>
      <c r="G8814" s="2">
        <v>334416.88630734355</v>
      </c>
      <c r="H8814" t="s">
        <v>14</v>
      </c>
    </row>
    <row r="8815" spans="1:8" x14ac:dyDescent="0.25">
      <c r="A8815" t="s">
        <v>8</v>
      </c>
      <c r="B8815" t="s">
        <v>116</v>
      </c>
      <c r="C8815" s="62" t="s">
        <v>117</v>
      </c>
      <c r="D8815" s="62" t="s">
        <v>117</v>
      </c>
      <c r="E8815" s="62" t="s">
        <v>117</v>
      </c>
      <c r="F8815" s="62" t="s">
        <v>20</v>
      </c>
      <c r="G8815" s="2">
        <v>439936.77761791309</v>
      </c>
      <c r="H8815" t="s">
        <v>14</v>
      </c>
    </row>
    <row r="8816" spans="1:8" x14ac:dyDescent="0.25">
      <c r="A8816" t="s">
        <v>8</v>
      </c>
      <c r="B8816" t="s">
        <v>116</v>
      </c>
      <c r="C8816" s="62" t="s">
        <v>117</v>
      </c>
      <c r="D8816" s="62" t="s">
        <v>117</v>
      </c>
      <c r="E8816" s="62" t="s">
        <v>117</v>
      </c>
      <c r="F8816" s="62" t="s">
        <v>19</v>
      </c>
      <c r="G8816" s="2">
        <v>461446.60161583696</v>
      </c>
      <c r="H8816" t="s">
        <v>14</v>
      </c>
    </row>
    <row r="8817" spans="1:8" x14ac:dyDescent="0.25">
      <c r="A8817" t="s">
        <v>8</v>
      </c>
      <c r="B8817" t="s">
        <v>116</v>
      </c>
      <c r="C8817" s="62" t="s">
        <v>117</v>
      </c>
      <c r="D8817" s="62" t="s">
        <v>117</v>
      </c>
      <c r="E8817" s="62" t="s">
        <v>117</v>
      </c>
      <c r="F8817" s="62" t="s">
        <v>18</v>
      </c>
      <c r="G8817" s="2">
        <v>624596.58741140983</v>
      </c>
      <c r="H8817" t="s">
        <v>14</v>
      </c>
    </row>
    <row r="8818" spans="1:8" x14ac:dyDescent="0.25">
      <c r="A8818" t="s">
        <v>8</v>
      </c>
      <c r="B8818" t="s">
        <v>116</v>
      </c>
      <c r="C8818" s="62" t="s">
        <v>117</v>
      </c>
      <c r="D8818" s="62" t="s">
        <v>117</v>
      </c>
      <c r="E8818" s="62" t="s">
        <v>117</v>
      </c>
      <c r="F8818" s="62" t="s">
        <v>16</v>
      </c>
      <c r="G8818" s="2">
        <v>249595.127523078</v>
      </c>
      <c r="H8818" t="s">
        <v>14</v>
      </c>
    </row>
    <row r="8819" spans="1:8" x14ac:dyDescent="0.25">
      <c r="A8819" t="s">
        <v>8</v>
      </c>
      <c r="B8819" t="s">
        <v>116</v>
      </c>
      <c r="C8819" s="62" t="s">
        <v>117</v>
      </c>
      <c r="D8819" s="62" t="s">
        <v>117</v>
      </c>
      <c r="E8819" s="62" t="s">
        <v>117</v>
      </c>
      <c r="F8819" s="62" t="s">
        <v>24</v>
      </c>
      <c r="G8819" s="2">
        <v>430602.3256942858</v>
      </c>
      <c r="H8819" t="s">
        <v>14</v>
      </c>
    </row>
    <row r="8820" spans="1:8" x14ac:dyDescent="0.25">
      <c r="A8820" t="s">
        <v>8</v>
      </c>
      <c r="B8820" t="s">
        <v>116</v>
      </c>
      <c r="C8820" s="62" t="s">
        <v>117</v>
      </c>
      <c r="D8820" s="62" t="s">
        <v>117</v>
      </c>
      <c r="E8820" s="62" t="s">
        <v>117</v>
      </c>
      <c r="F8820" s="62" t="s">
        <v>23</v>
      </c>
      <c r="G8820" s="2">
        <v>371889.97591378936</v>
      </c>
      <c r="H8820" t="s">
        <v>14</v>
      </c>
    </row>
    <row r="8821" spans="1:8" x14ac:dyDescent="0.25">
      <c r="A8821" t="s">
        <v>8</v>
      </c>
      <c r="B8821" t="s">
        <v>116</v>
      </c>
      <c r="C8821" s="62" t="s">
        <v>117</v>
      </c>
      <c r="D8821" s="62" t="s">
        <v>117</v>
      </c>
      <c r="E8821" s="62" t="s">
        <v>117</v>
      </c>
      <c r="F8821" s="62" t="s">
        <v>22</v>
      </c>
      <c r="G8821" s="2">
        <v>468345.9791246049</v>
      </c>
      <c r="H8821" t="s">
        <v>14</v>
      </c>
    </row>
    <row r="8822" spans="1:8" x14ac:dyDescent="0.25">
      <c r="A8822" t="s">
        <v>8</v>
      </c>
      <c r="B8822" t="s">
        <v>116</v>
      </c>
      <c r="C8822" s="62" t="s">
        <v>117</v>
      </c>
      <c r="D8822" s="62" t="s">
        <v>117</v>
      </c>
      <c r="E8822" s="62" t="s">
        <v>117</v>
      </c>
      <c r="F8822" s="62" t="s">
        <v>15</v>
      </c>
      <c r="G8822" s="2">
        <v>350177.22904796072</v>
      </c>
      <c r="H8822" t="s">
        <v>14</v>
      </c>
    </row>
    <row r="8823" spans="1:8" x14ac:dyDescent="0.25">
      <c r="A8823" t="s">
        <v>8</v>
      </c>
      <c r="B8823" t="s">
        <v>116</v>
      </c>
      <c r="C8823" s="62" t="s">
        <v>117</v>
      </c>
      <c r="D8823" s="62" t="s">
        <v>117</v>
      </c>
      <c r="E8823" s="62" t="s">
        <v>117</v>
      </c>
      <c r="F8823" s="62" t="s">
        <v>13</v>
      </c>
      <c r="G8823" s="2">
        <v>354641.53214186931</v>
      </c>
      <c r="H8823" t="s">
        <v>14</v>
      </c>
    </row>
    <row r="8824" spans="1:8" x14ac:dyDescent="0.25">
      <c r="A8824" t="s">
        <v>8</v>
      </c>
      <c r="B8824" t="s">
        <v>116</v>
      </c>
      <c r="C8824" s="62" t="s">
        <v>117</v>
      </c>
      <c r="D8824" s="62" t="s">
        <v>117</v>
      </c>
      <c r="E8824" s="62" t="s">
        <v>117</v>
      </c>
      <c r="F8824" s="62" t="s">
        <v>21</v>
      </c>
      <c r="G8824" s="2">
        <v>728505.98099999991</v>
      </c>
      <c r="H8824" t="s">
        <v>14</v>
      </c>
    </row>
    <row r="8825" spans="1:8" x14ac:dyDescent="0.25">
      <c r="A8825" t="s">
        <v>8</v>
      </c>
      <c r="B8825" t="s">
        <v>116</v>
      </c>
      <c r="C8825" s="62" t="s">
        <v>117</v>
      </c>
      <c r="D8825" s="62" t="s">
        <v>117</v>
      </c>
      <c r="E8825" s="62" t="s">
        <v>117</v>
      </c>
      <c r="F8825" s="62" t="s">
        <v>17</v>
      </c>
      <c r="G8825" s="2">
        <v>814212.56699999992</v>
      </c>
      <c r="H8825" t="s">
        <v>14</v>
      </c>
    </row>
    <row r="8826" spans="1:8" x14ac:dyDescent="0.25">
      <c r="A8826" t="s">
        <v>8</v>
      </c>
      <c r="B8826" t="s">
        <v>116</v>
      </c>
      <c r="C8826" s="62" t="s">
        <v>117</v>
      </c>
      <c r="D8826" s="62" t="s">
        <v>117</v>
      </c>
      <c r="E8826" s="62" t="s">
        <v>117</v>
      </c>
      <c r="F8826" s="62" t="s">
        <v>25</v>
      </c>
      <c r="G8826" s="2">
        <v>514239.516</v>
      </c>
      <c r="H8826" t="s">
        <v>14</v>
      </c>
    </row>
    <row r="8827" spans="1:8" x14ac:dyDescent="0.25">
      <c r="A8827" t="s">
        <v>8</v>
      </c>
      <c r="B8827" t="s">
        <v>116</v>
      </c>
      <c r="C8827" s="62" t="s">
        <v>117</v>
      </c>
      <c r="D8827" s="62" t="s">
        <v>117</v>
      </c>
      <c r="E8827" s="62" t="s">
        <v>117</v>
      </c>
      <c r="F8827" s="62" t="s">
        <v>20</v>
      </c>
      <c r="G8827" s="2">
        <v>985625.73899999994</v>
      </c>
      <c r="H8827" t="s">
        <v>14</v>
      </c>
    </row>
    <row r="8828" spans="1:8" x14ac:dyDescent="0.25">
      <c r="A8828" t="s">
        <v>8</v>
      </c>
      <c r="B8828" t="s">
        <v>116</v>
      </c>
      <c r="C8828" s="62" t="s">
        <v>117</v>
      </c>
      <c r="D8828" s="62" t="s">
        <v>117</v>
      </c>
      <c r="E8828" s="62" t="s">
        <v>117</v>
      </c>
      <c r="F8828" s="62" t="s">
        <v>19</v>
      </c>
      <c r="G8828" s="2">
        <v>942772.446</v>
      </c>
      <c r="H8828" t="s">
        <v>14</v>
      </c>
    </row>
    <row r="8829" spans="1:8" x14ac:dyDescent="0.25">
      <c r="A8829" t="s">
        <v>8</v>
      </c>
      <c r="B8829" t="s">
        <v>116</v>
      </c>
      <c r="C8829" s="62" t="s">
        <v>117</v>
      </c>
      <c r="D8829" s="62" t="s">
        <v>117</v>
      </c>
      <c r="E8829" s="62" t="s">
        <v>117</v>
      </c>
      <c r="F8829" s="62" t="s">
        <v>18</v>
      </c>
      <c r="G8829" s="2">
        <v>857065.86</v>
      </c>
      <c r="H8829" t="s">
        <v>14</v>
      </c>
    </row>
    <row r="8830" spans="1:8" x14ac:dyDescent="0.25">
      <c r="A8830" t="s">
        <v>8</v>
      </c>
      <c r="B8830" t="s">
        <v>116</v>
      </c>
      <c r="C8830" s="62" t="s">
        <v>117</v>
      </c>
      <c r="D8830" s="62" t="s">
        <v>117</v>
      </c>
      <c r="E8830" s="62" t="s">
        <v>117</v>
      </c>
      <c r="F8830" s="62" t="s">
        <v>16</v>
      </c>
      <c r="G8830" s="2">
        <v>599946.10199999996</v>
      </c>
      <c r="H8830" t="s">
        <v>14</v>
      </c>
    </row>
    <row r="8831" spans="1:8" x14ac:dyDescent="0.25">
      <c r="A8831" t="s">
        <v>8</v>
      </c>
      <c r="B8831" t="s">
        <v>116</v>
      </c>
      <c r="C8831" s="62" t="s">
        <v>117</v>
      </c>
      <c r="D8831" s="62" t="s">
        <v>117</v>
      </c>
      <c r="E8831" s="62" t="s">
        <v>117</v>
      </c>
      <c r="F8831" s="62" t="s">
        <v>24</v>
      </c>
      <c r="G8831" s="2">
        <v>514239.516</v>
      </c>
      <c r="H8831" t="s">
        <v>14</v>
      </c>
    </row>
    <row r="8832" spans="1:8" x14ac:dyDescent="0.25">
      <c r="A8832" t="s">
        <v>8</v>
      </c>
      <c r="B8832" t="s">
        <v>116</v>
      </c>
      <c r="C8832" s="62" t="s">
        <v>117</v>
      </c>
      <c r="D8832" s="62" t="s">
        <v>117</v>
      </c>
      <c r="E8832" s="62" t="s">
        <v>117</v>
      </c>
      <c r="F8832" s="62" t="s">
        <v>23</v>
      </c>
      <c r="G8832" s="2">
        <v>514239.516</v>
      </c>
      <c r="H8832" t="s">
        <v>14</v>
      </c>
    </row>
    <row r="8833" spans="1:8" x14ac:dyDescent="0.25">
      <c r="A8833" t="s">
        <v>8</v>
      </c>
      <c r="B8833" t="s">
        <v>116</v>
      </c>
      <c r="C8833" s="62" t="s">
        <v>117</v>
      </c>
      <c r="D8833" s="62" t="s">
        <v>117</v>
      </c>
      <c r="E8833" s="62" t="s">
        <v>117</v>
      </c>
      <c r="F8833" s="62" t="s">
        <v>22</v>
      </c>
      <c r="G8833" s="2">
        <v>685652.68799999997</v>
      </c>
      <c r="H8833" t="s">
        <v>14</v>
      </c>
    </row>
    <row r="8834" spans="1:8" x14ac:dyDescent="0.25">
      <c r="A8834" t="s">
        <v>8</v>
      </c>
      <c r="B8834" t="s">
        <v>116</v>
      </c>
      <c r="C8834" s="62" t="s">
        <v>117</v>
      </c>
      <c r="D8834" s="62" t="s">
        <v>117</v>
      </c>
      <c r="E8834" s="62" t="s">
        <v>117</v>
      </c>
      <c r="F8834" s="62" t="s">
        <v>15</v>
      </c>
      <c r="G8834" s="2">
        <v>428532.93</v>
      </c>
      <c r="H8834" t="s">
        <v>14</v>
      </c>
    </row>
    <row r="8835" spans="1:8" x14ac:dyDescent="0.25">
      <c r="A8835" t="s">
        <v>8</v>
      </c>
      <c r="B8835" t="s">
        <v>116</v>
      </c>
      <c r="C8835" s="62" t="s">
        <v>117</v>
      </c>
      <c r="D8835" s="62" t="s">
        <v>117</v>
      </c>
      <c r="E8835" s="62" t="s">
        <v>117</v>
      </c>
      <c r="F8835" s="62" t="s">
        <v>13</v>
      </c>
      <c r="G8835" s="2">
        <v>642799.3949999999</v>
      </c>
      <c r="H8835" t="s">
        <v>14</v>
      </c>
    </row>
    <row r="8836" spans="1:8" x14ac:dyDescent="0.25">
      <c r="A8836" t="s">
        <v>8</v>
      </c>
      <c r="B8836" t="s">
        <v>116</v>
      </c>
      <c r="C8836" s="62" t="s">
        <v>117</v>
      </c>
      <c r="D8836" s="62" t="s">
        <v>117</v>
      </c>
      <c r="E8836" s="62" t="s">
        <v>117</v>
      </c>
      <c r="F8836" s="62" t="s">
        <v>21</v>
      </c>
      <c r="G8836" s="2">
        <v>899919.15299999993</v>
      </c>
      <c r="H8836" t="s">
        <v>14</v>
      </c>
    </row>
    <row r="8837" spans="1:8" x14ac:dyDescent="0.25">
      <c r="A8837" t="s">
        <v>8</v>
      </c>
      <c r="B8837" t="s">
        <v>116</v>
      </c>
      <c r="C8837" s="62" t="s">
        <v>117</v>
      </c>
      <c r="D8837" s="62" t="s">
        <v>117</v>
      </c>
      <c r="E8837" s="62" t="s">
        <v>117</v>
      </c>
      <c r="F8837" s="62" t="s">
        <v>17</v>
      </c>
      <c r="G8837" s="2">
        <v>319563.12780000002</v>
      </c>
      <c r="H8837" t="s">
        <v>14</v>
      </c>
    </row>
    <row r="8838" spans="1:8" x14ac:dyDescent="0.25">
      <c r="A8838" t="s">
        <v>8</v>
      </c>
      <c r="B8838" t="s">
        <v>116</v>
      </c>
      <c r="C8838" s="62" t="s">
        <v>117</v>
      </c>
      <c r="D8838" s="62" t="s">
        <v>117</v>
      </c>
      <c r="E8838" s="62" t="s">
        <v>117</v>
      </c>
      <c r="F8838" s="62" t="s">
        <v>25</v>
      </c>
      <c r="G8838" s="2">
        <v>302013.68400000001</v>
      </c>
      <c r="H8838" t="s">
        <v>14</v>
      </c>
    </row>
    <row r="8839" spans="1:8" x14ac:dyDescent="0.25">
      <c r="A8839" t="s">
        <v>8</v>
      </c>
      <c r="B8839" t="s">
        <v>116</v>
      </c>
      <c r="C8839" s="62" t="s">
        <v>117</v>
      </c>
      <c r="D8839" s="62" t="s">
        <v>117</v>
      </c>
      <c r="E8839" s="62" t="s">
        <v>117</v>
      </c>
      <c r="F8839" s="62" t="s">
        <v>20</v>
      </c>
      <c r="G8839" s="2">
        <v>1671210.4058999999</v>
      </c>
      <c r="H8839" t="s">
        <v>14</v>
      </c>
    </row>
    <row r="8840" spans="1:8" x14ac:dyDescent="0.25">
      <c r="A8840" t="s">
        <v>8</v>
      </c>
      <c r="B8840" t="s">
        <v>116</v>
      </c>
      <c r="C8840" s="62" t="s">
        <v>117</v>
      </c>
      <c r="D8840" s="62" t="s">
        <v>117</v>
      </c>
      <c r="E8840" s="62" t="s">
        <v>117</v>
      </c>
      <c r="F8840" s="62" t="s">
        <v>19</v>
      </c>
      <c r="G8840" s="2">
        <v>846862.69499999995</v>
      </c>
      <c r="H8840" t="s">
        <v>14</v>
      </c>
    </row>
    <row r="8841" spans="1:8" x14ac:dyDescent="0.25">
      <c r="A8841" t="s">
        <v>8</v>
      </c>
      <c r="B8841" t="s">
        <v>116</v>
      </c>
      <c r="C8841" s="62" t="s">
        <v>117</v>
      </c>
      <c r="D8841" s="62" t="s">
        <v>117</v>
      </c>
      <c r="E8841" s="62" t="s">
        <v>117</v>
      </c>
      <c r="F8841" s="62" t="s">
        <v>18</v>
      </c>
      <c r="G8841" s="2">
        <v>556004.47140000004</v>
      </c>
      <c r="H8841" t="s">
        <v>14</v>
      </c>
    </row>
    <row r="8842" spans="1:8" x14ac:dyDescent="0.25">
      <c r="A8842" t="s">
        <v>8</v>
      </c>
      <c r="B8842" t="s">
        <v>116</v>
      </c>
      <c r="C8842" s="62" t="s">
        <v>117</v>
      </c>
      <c r="D8842" s="62" t="s">
        <v>117</v>
      </c>
      <c r="E8842" s="62" t="s">
        <v>117</v>
      </c>
      <c r="F8842" s="62" t="s">
        <v>16</v>
      </c>
      <c r="G8842" s="2">
        <v>200594.22389999998</v>
      </c>
      <c r="H8842" t="s">
        <v>14</v>
      </c>
    </row>
    <row r="8843" spans="1:8" x14ac:dyDescent="0.25">
      <c r="A8843" t="s">
        <v>8</v>
      </c>
      <c r="B8843" t="s">
        <v>116</v>
      </c>
      <c r="C8843" s="62" t="s">
        <v>117</v>
      </c>
      <c r="D8843" s="62" t="s">
        <v>117</v>
      </c>
      <c r="E8843" s="62" t="s">
        <v>117</v>
      </c>
      <c r="F8843" s="62" t="s">
        <v>24</v>
      </c>
      <c r="G8843" s="2">
        <v>165291.27299999999</v>
      </c>
      <c r="H8843" t="s">
        <v>14</v>
      </c>
    </row>
    <row r="8844" spans="1:8" x14ac:dyDescent="0.25">
      <c r="A8844" t="s">
        <v>8</v>
      </c>
      <c r="B8844" t="s">
        <v>116</v>
      </c>
      <c r="C8844" s="62" t="s">
        <v>117</v>
      </c>
      <c r="D8844" s="62" t="s">
        <v>117</v>
      </c>
      <c r="E8844" s="62" t="s">
        <v>117</v>
      </c>
      <c r="F8844" s="62" t="s">
        <v>23</v>
      </c>
      <c r="G8844" s="2">
        <v>171753.2775</v>
      </c>
      <c r="H8844" t="s">
        <v>14</v>
      </c>
    </row>
    <row r="8845" spans="1:8" x14ac:dyDescent="0.25">
      <c r="A8845" t="s">
        <v>8</v>
      </c>
      <c r="B8845" t="s">
        <v>116</v>
      </c>
      <c r="C8845" s="62" t="s">
        <v>117</v>
      </c>
      <c r="D8845" s="62" t="s">
        <v>117</v>
      </c>
      <c r="E8845" s="62" t="s">
        <v>117</v>
      </c>
      <c r="F8845" s="62" t="s">
        <v>22</v>
      </c>
      <c r="G8845" s="2">
        <v>512198.88299999997</v>
      </c>
      <c r="H8845" t="s">
        <v>14</v>
      </c>
    </row>
    <row r="8846" spans="1:8" x14ac:dyDescent="0.25">
      <c r="A8846" t="s">
        <v>8</v>
      </c>
      <c r="B8846" t="s">
        <v>116</v>
      </c>
      <c r="C8846" s="62" t="s">
        <v>117</v>
      </c>
      <c r="D8846" s="62" t="s">
        <v>117</v>
      </c>
      <c r="E8846" s="62" t="s">
        <v>117</v>
      </c>
      <c r="F8846" s="62" t="s">
        <v>15</v>
      </c>
      <c r="G8846" s="2">
        <v>232428.0987</v>
      </c>
      <c r="H8846" t="s">
        <v>14</v>
      </c>
    </row>
    <row r="8847" spans="1:8" x14ac:dyDescent="0.25">
      <c r="A8847" t="s">
        <v>8</v>
      </c>
      <c r="B8847" t="s">
        <v>116</v>
      </c>
      <c r="C8847" s="62" t="s">
        <v>117</v>
      </c>
      <c r="D8847" s="62" t="s">
        <v>117</v>
      </c>
      <c r="E8847" s="62" t="s">
        <v>117</v>
      </c>
      <c r="F8847" s="62" t="s">
        <v>13</v>
      </c>
      <c r="G8847" s="2">
        <v>177331.00770000002</v>
      </c>
      <c r="H8847" t="s">
        <v>14</v>
      </c>
    </row>
    <row r="8848" spans="1:8" x14ac:dyDescent="0.25">
      <c r="A8848" t="s">
        <v>8</v>
      </c>
      <c r="B8848" t="s">
        <v>116</v>
      </c>
      <c r="C8848" s="62" t="s">
        <v>117</v>
      </c>
      <c r="D8848" s="62" t="s">
        <v>117</v>
      </c>
      <c r="E8848" s="62" t="s">
        <v>117</v>
      </c>
      <c r="F8848" s="62" t="s">
        <v>21</v>
      </c>
      <c r="G8848" s="2">
        <v>472781.23200000002</v>
      </c>
      <c r="H8848" t="s">
        <v>14</v>
      </c>
    </row>
    <row r="8849" spans="1:8" x14ac:dyDescent="0.25">
      <c r="A8849" t="s">
        <v>8</v>
      </c>
      <c r="B8849" t="s">
        <v>116</v>
      </c>
      <c r="C8849" s="62" t="s">
        <v>117</v>
      </c>
      <c r="D8849" s="62" t="s">
        <v>117</v>
      </c>
      <c r="E8849" s="62" t="s">
        <v>117</v>
      </c>
      <c r="F8849" s="62" t="s">
        <v>17</v>
      </c>
      <c r="G8849" s="2">
        <v>1278335.52</v>
      </c>
      <c r="H8849" t="s">
        <v>14</v>
      </c>
    </row>
    <row r="8850" spans="1:8" x14ac:dyDescent="0.25">
      <c r="A8850" t="s">
        <v>8</v>
      </c>
      <c r="B8850" t="s">
        <v>116</v>
      </c>
      <c r="C8850" s="62" t="s">
        <v>117</v>
      </c>
      <c r="D8850" s="62" t="s">
        <v>117</v>
      </c>
      <c r="E8850" s="62" t="s">
        <v>117</v>
      </c>
      <c r="F8850" s="62" t="s">
        <v>25</v>
      </c>
      <c r="G8850" s="2">
        <v>259725.31200000003</v>
      </c>
      <c r="H8850" t="s">
        <v>14</v>
      </c>
    </row>
    <row r="8851" spans="1:8" x14ac:dyDescent="0.25">
      <c r="A8851" t="s">
        <v>8</v>
      </c>
      <c r="B8851" t="s">
        <v>116</v>
      </c>
      <c r="C8851" s="62" t="s">
        <v>117</v>
      </c>
      <c r="D8851" s="62" t="s">
        <v>117</v>
      </c>
      <c r="E8851" s="62" t="s">
        <v>117</v>
      </c>
      <c r="F8851" s="62" t="s">
        <v>20</v>
      </c>
      <c r="G8851" s="2">
        <v>527567.04</v>
      </c>
      <c r="H8851" t="s">
        <v>14</v>
      </c>
    </row>
    <row r="8852" spans="1:8" x14ac:dyDescent="0.25">
      <c r="A8852" t="s">
        <v>8</v>
      </c>
      <c r="B8852" t="s">
        <v>116</v>
      </c>
      <c r="C8852" s="62" t="s">
        <v>117</v>
      </c>
      <c r="D8852" s="62" t="s">
        <v>117</v>
      </c>
      <c r="E8852" s="62" t="s">
        <v>117</v>
      </c>
      <c r="F8852" s="62" t="s">
        <v>19</v>
      </c>
      <c r="G8852" s="2">
        <v>405820.80000000005</v>
      </c>
      <c r="H8852" t="s">
        <v>14</v>
      </c>
    </row>
    <row r="8853" spans="1:8" x14ac:dyDescent="0.25">
      <c r="A8853" t="s">
        <v>8</v>
      </c>
      <c r="B8853" t="s">
        <v>116</v>
      </c>
      <c r="C8853" s="62" t="s">
        <v>117</v>
      </c>
      <c r="D8853" s="62" t="s">
        <v>117</v>
      </c>
      <c r="E8853" s="62" t="s">
        <v>117</v>
      </c>
      <c r="F8853" s="62" t="s">
        <v>18</v>
      </c>
      <c r="G8853" s="2">
        <v>121746.24000000002</v>
      </c>
      <c r="H8853" t="s">
        <v>14</v>
      </c>
    </row>
    <row r="8854" spans="1:8" x14ac:dyDescent="0.25">
      <c r="A8854" t="s">
        <v>8</v>
      </c>
      <c r="B8854" t="s">
        <v>116</v>
      </c>
      <c r="C8854" s="62" t="s">
        <v>117</v>
      </c>
      <c r="D8854" s="62" t="s">
        <v>117</v>
      </c>
      <c r="E8854" s="62" t="s">
        <v>117</v>
      </c>
      <c r="F8854" s="62" t="s">
        <v>16</v>
      </c>
      <c r="G8854" s="2">
        <v>377413.3440000001</v>
      </c>
      <c r="H8854" t="s">
        <v>14</v>
      </c>
    </row>
    <row r="8855" spans="1:8" x14ac:dyDescent="0.25">
      <c r="A8855" t="s">
        <v>8</v>
      </c>
      <c r="B8855" t="s">
        <v>116</v>
      </c>
      <c r="C8855" s="62" t="s">
        <v>117</v>
      </c>
      <c r="D8855" s="62" t="s">
        <v>117</v>
      </c>
      <c r="E8855" s="62" t="s">
        <v>117</v>
      </c>
      <c r="F8855" s="62" t="s">
        <v>24</v>
      </c>
      <c r="G8855" s="2">
        <v>512145.84960000013</v>
      </c>
      <c r="H8855" t="s">
        <v>14</v>
      </c>
    </row>
    <row r="8856" spans="1:8" x14ac:dyDescent="0.25">
      <c r="A8856" t="s">
        <v>8</v>
      </c>
      <c r="B8856" t="s">
        <v>116</v>
      </c>
      <c r="C8856" s="62" t="s">
        <v>117</v>
      </c>
      <c r="D8856" s="62" t="s">
        <v>117</v>
      </c>
      <c r="E8856" s="62" t="s">
        <v>117</v>
      </c>
      <c r="F8856" s="62" t="s">
        <v>23</v>
      </c>
      <c r="G8856" s="2">
        <v>263783.52</v>
      </c>
      <c r="H8856" t="s">
        <v>14</v>
      </c>
    </row>
    <row r="8857" spans="1:8" x14ac:dyDescent="0.25">
      <c r="A8857" t="s">
        <v>8</v>
      </c>
      <c r="B8857" t="s">
        <v>116</v>
      </c>
      <c r="C8857" s="62" t="s">
        <v>117</v>
      </c>
      <c r="D8857" s="62" t="s">
        <v>117</v>
      </c>
      <c r="E8857" s="62" t="s">
        <v>117</v>
      </c>
      <c r="F8857" s="62" t="s">
        <v>22</v>
      </c>
      <c r="G8857" s="2">
        <v>385529.76000000007</v>
      </c>
      <c r="H8857" t="s">
        <v>14</v>
      </c>
    </row>
    <row r="8858" spans="1:8" x14ac:dyDescent="0.25">
      <c r="A8858" t="s">
        <v>8</v>
      </c>
      <c r="B8858" t="s">
        <v>116</v>
      </c>
      <c r="C8858" s="62" t="s">
        <v>117</v>
      </c>
      <c r="D8858" s="62" t="s">
        <v>117</v>
      </c>
      <c r="E8858" s="62" t="s">
        <v>117</v>
      </c>
      <c r="F8858" s="62" t="s">
        <v>15</v>
      </c>
      <c r="G8858" s="2">
        <v>365238.72000000003</v>
      </c>
      <c r="H8858" t="s">
        <v>14</v>
      </c>
    </row>
    <row r="8859" spans="1:8" x14ac:dyDescent="0.25">
      <c r="A8859" t="s">
        <v>8</v>
      </c>
      <c r="B8859" t="s">
        <v>116</v>
      </c>
      <c r="C8859" s="62" t="s">
        <v>117</v>
      </c>
      <c r="D8859" s="62" t="s">
        <v>117</v>
      </c>
      <c r="E8859" s="62" t="s">
        <v>117</v>
      </c>
      <c r="F8859" s="62" t="s">
        <v>13</v>
      </c>
      <c r="G8859" s="2">
        <v>350629.17120000004</v>
      </c>
      <c r="H8859" t="s">
        <v>14</v>
      </c>
    </row>
    <row r="8860" spans="1:8" x14ac:dyDescent="0.25">
      <c r="A8860" t="s">
        <v>8</v>
      </c>
      <c r="B8860" t="s">
        <v>116</v>
      </c>
      <c r="C8860" s="62" t="s">
        <v>117</v>
      </c>
      <c r="D8860" s="62" t="s">
        <v>117</v>
      </c>
      <c r="E8860" s="62" t="s">
        <v>117</v>
      </c>
      <c r="F8860" s="62" t="s">
        <v>21</v>
      </c>
      <c r="G8860" s="2">
        <v>28895.517000000003</v>
      </c>
      <c r="H8860" t="s">
        <v>14</v>
      </c>
    </row>
    <row r="8861" spans="1:8" x14ac:dyDescent="0.25">
      <c r="A8861" t="s">
        <v>8</v>
      </c>
      <c r="B8861" t="s">
        <v>116</v>
      </c>
      <c r="C8861" s="62" t="s">
        <v>117</v>
      </c>
      <c r="D8861" s="62" t="s">
        <v>117</v>
      </c>
      <c r="E8861" s="62" t="s">
        <v>117</v>
      </c>
      <c r="F8861" s="62" t="s">
        <v>17</v>
      </c>
      <c r="G8861" s="2">
        <v>32121.715500000002</v>
      </c>
      <c r="H8861" t="s">
        <v>14</v>
      </c>
    </row>
    <row r="8862" spans="1:8" x14ac:dyDescent="0.25">
      <c r="A8862" t="s">
        <v>8</v>
      </c>
      <c r="B8862" t="s">
        <v>116</v>
      </c>
      <c r="C8862" s="62" t="s">
        <v>117</v>
      </c>
      <c r="D8862" s="62" t="s">
        <v>117</v>
      </c>
      <c r="E8862" s="62" t="s">
        <v>117</v>
      </c>
      <c r="F8862" s="62" t="s">
        <v>25</v>
      </c>
      <c r="G8862" s="2">
        <v>33664.68</v>
      </c>
      <c r="H8862" t="s">
        <v>14</v>
      </c>
    </row>
    <row r="8863" spans="1:8" x14ac:dyDescent="0.25">
      <c r="A8863" t="s">
        <v>8</v>
      </c>
      <c r="B8863" t="s">
        <v>116</v>
      </c>
      <c r="C8863" s="62" t="s">
        <v>117</v>
      </c>
      <c r="D8863" s="62" t="s">
        <v>117</v>
      </c>
      <c r="E8863" s="62" t="s">
        <v>117</v>
      </c>
      <c r="F8863" s="62" t="s">
        <v>20</v>
      </c>
      <c r="G8863" s="2">
        <v>25599.183750000004</v>
      </c>
      <c r="H8863" t="s">
        <v>14</v>
      </c>
    </row>
    <row r="8864" spans="1:8" x14ac:dyDescent="0.25">
      <c r="A8864" t="s">
        <v>8</v>
      </c>
      <c r="B8864" t="s">
        <v>116</v>
      </c>
      <c r="C8864" s="62" t="s">
        <v>117</v>
      </c>
      <c r="D8864" s="62" t="s">
        <v>117</v>
      </c>
      <c r="E8864" s="62" t="s">
        <v>117</v>
      </c>
      <c r="F8864" s="62" t="s">
        <v>19</v>
      </c>
      <c r="G8864" s="2">
        <v>20198.807999999997</v>
      </c>
      <c r="H8864" t="s">
        <v>14</v>
      </c>
    </row>
    <row r="8865" spans="1:8" x14ac:dyDescent="0.25">
      <c r="A8865" t="s">
        <v>8</v>
      </c>
      <c r="B8865" t="s">
        <v>116</v>
      </c>
      <c r="C8865" s="62" t="s">
        <v>117</v>
      </c>
      <c r="D8865" s="62" t="s">
        <v>117</v>
      </c>
      <c r="E8865" s="62" t="s">
        <v>117</v>
      </c>
      <c r="F8865" s="62" t="s">
        <v>18</v>
      </c>
      <c r="G8865" s="2">
        <v>35277.77925</v>
      </c>
      <c r="H8865" t="s">
        <v>14</v>
      </c>
    </row>
    <row r="8866" spans="1:8" x14ac:dyDescent="0.25">
      <c r="A8866" t="s">
        <v>8</v>
      </c>
      <c r="B8866" t="s">
        <v>116</v>
      </c>
      <c r="C8866" s="62" t="s">
        <v>117</v>
      </c>
      <c r="D8866" s="62" t="s">
        <v>117</v>
      </c>
      <c r="E8866" s="62" t="s">
        <v>117</v>
      </c>
      <c r="F8866" s="62" t="s">
        <v>16</v>
      </c>
      <c r="G8866" s="2">
        <v>7504.4182500000006</v>
      </c>
      <c r="H8866" t="s">
        <v>14</v>
      </c>
    </row>
    <row r="8867" spans="1:8" x14ac:dyDescent="0.25">
      <c r="A8867" t="s">
        <v>8</v>
      </c>
      <c r="B8867" t="s">
        <v>116</v>
      </c>
      <c r="C8867" s="62" t="s">
        <v>117</v>
      </c>
      <c r="D8867" s="62" t="s">
        <v>117</v>
      </c>
      <c r="E8867" s="62" t="s">
        <v>117</v>
      </c>
      <c r="F8867" s="62" t="s">
        <v>24</v>
      </c>
      <c r="G8867" s="2">
        <v>42010.715250000008</v>
      </c>
      <c r="H8867" t="s">
        <v>14</v>
      </c>
    </row>
    <row r="8868" spans="1:8" x14ac:dyDescent="0.25">
      <c r="A8868" t="s">
        <v>8</v>
      </c>
      <c r="B8868" t="s">
        <v>116</v>
      </c>
      <c r="C8868" s="62" t="s">
        <v>117</v>
      </c>
      <c r="D8868" s="62" t="s">
        <v>117</v>
      </c>
      <c r="E8868" s="62" t="s">
        <v>117</v>
      </c>
      <c r="F8868" s="62" t="s">
        <v>23</v>
      </c>
      <c r="G8868" s="2">
        <v>13115.198249999999</v>
      </c>
      <c r="H8868" t="s">
        <v>14</v>
      </c>
    </row>
    <row r="8869" spans="1:8" x14ac:dyDescent="0.25">
      <c r="A8869" t="s">
        <v>8</v>
      </c>
      <c r="B8869" t="s">
        <v>116</v>
      </c>
      <c r="C8869" s="62" t="s">
        <v>117</v>
      </c>
      <c r="D8869" s="62" t="s">
        <v>117</v>
      </c>
      <c r="E8869" s="62" t="s">
        <v>117</v>
      </c>
      <c r="F8869" s="62" t="s">
        <v>22</v>
      </c>
      <c r="G8869" s="2">
        <v>10590.347250000003</v>
      </c>
      <c r="H8869" t="s">
        <v>14</v>
      </c>
    </row>
    <row r="8870" spans="1:8" x14ac:dyDescent="0.25">
      <c r="A8870" t="s">
        <v>8</v>
      </c>
      <c r="B8870" t="s">
        <v>116</v>
      </c>
      <c r="C8870" s="62" t="s">
        <v>117</v>
      </c>
      <c r="D8870" s="62" t="s">
        <v>117</v>
      </c>
      <c r="E8870" s="62" t="s">
        <v>117</v>
      </c>
      <c r="F8870" s="62" t="s">
        <v>15</v>
      </c>
      <c r="G8870" s="2">
        <v>35347.914000000004</v>
      </c>
      <c r="H8870" t="s">
        <v>14</v>
      </c>
    </row>
    <row r="8871" spans="1:8" x14ac:dyDescent="0.25">
      <c r="A8871" t="s">
        <v>8</v>
      </c>
      <c r="B8871" t="s">
        <v>116</v>
      </c>
      <c r="C8871" s="62" t="s">
        <v>117</v>
      </c>
      <c r="D8871" s="62" t="s">
        <v>117</v>
      </c>
      <c r="E8871" s="62" t="s">
        <v>117</v>
      </c>
      <c r="F8871" s="62" t="s">
        <v>13</v>
      </c>
      <c r="G8871" s="2">
        <v>18585.708750000002</v>
      </c>
      <c r="H8871" t="s">
        <v>14</v>
      </c>
    </row>
    <row r="8872" spans="1:8" x14ac:dyDescent="0.25">
      <c r="A8872" t="s">
        <v>8</v>
      </c>
      <c r="B8872" t="s">
        <v>116</v>
      </c>
      <c r="C8872" s="62" t="s">
        <v>117</v>
      </c>
      <c r="D8872" s="62" t="s">
        <v>117</v>
      </c>
      <c r="E8872" s="62" t="s">
        <v>117</v>
      </c>
      <c r="F8872" s="62" t="s">
        <v>21</v>
      </c>
      <c r="G8872" s="2">
        <v>40327.481249999997</v>
      </c>
      <c r="H8872" t="s">
        <v>14</v>
      </c>
    </row>
    <row r="8873" spans="1:8" x14ac:dyDescent="0.25">
      <c r="A8873" t="s">
        <v>8</v>
      </c>
      <c r="B8873" t="s">
        <v>116</v>
      </c>
      <c r="C8873" s="62" t="s">
        <v>117</v>
      </c>
      <c r="D8873" s="62" t="s">
        <v>117</v>
      </c>
      <c r="E8873" s="62" t="s">
        <v>117</v>
      </c>
      <c r="F8873" s="62" t="s">
        <v>17</v>
      </c>
      <c r="G8873" s="2">
        <v>125891.87625</v>
      </c>
      <c r="H8873" t="s">
        <v>14</v>
      </c>
    </row>
    <row r="8874" spans="1:8" x14ac:dyDescent="0.25">
      <c r="A8874" t="s">
        <v>8</v>
      </c>
      <c r="B8874" t="s">
        <v>116</v>
      </c>
      <c r="C8874" s="62" t="s">
        <v>117</v>
      </c>
      <c r="D8874" s="62" t="s">
        <v>117</v>
      </c>
      <c r="E8874" s="62" t="s">
        <v>117</v>
      </c>
      <c r="F8874" s="62" t="s">
        <v>25</v>
      </c>
      <c r="G8874" s="2">
        <v>194413.527</v>
      </c>
      <c r="H8874" t="s">
        <v>14</v>
      </c>
    </row>
    <row r="8875" spans="1:8" x14ac:dyDescent="0.25">
      <c r="A8875" t="s">
        <v>8</v>
      </c>
      <c r="B8875" t="s">
        <v>116</v>
      </c>
      <c r="C8875" s="62" t="s">
        <v>117</v>
      </c>
      <c r="D8875" s="62" t="s">
        <v>117</v>
      </c>
      <c r="E8875" s="62" t="s">
        <v>117</v>
      </c>
      <c r="F8875" s="62" t="s">
        <v>20</v>
      </c>
      <c r="G8875" s="2">
        <v>45727.856999999996</v>
      </c>
      <c r="H8875" t="s">
        <v>14</v>
      </c>
    </row>
    <row r="8876" spans="1:8" x14ac:dyDescent="0.25">
      <c r="A8876" t="s">
        <v>8</v>
      </c>
      <c r="B8876" t="s">
        <v>116</v>
      </c>
      <c r="C8876" s="62" t="s">
        <v>117</v>
      </c>
      <c r="D8876" s="62" t="s">
        <v>117</v>
      </c>
      <c r="E8876" s="62" t="s">
        <v>117</v>
      </c>
      <c r="F8876" s="62" t="s">
        <v>19</v>
      </c>
      <c r="G8876" s="2">
        <v>26510.9355</v>
      </c>
      <c r="H8876" t="s">
        <v>14</v>
      </c>
    </row>
    <row r="8877" spans="1:8" x14ac:dyDescent="0.25">
      <c r="A8877" t="s">
        <v>8</v>
      </c>
      <c r="B8877" t="s">
        <v>116</v>
      </c>
      <c r="C8877" s="62" t="s">
        <v>117</v>
      </c>
      <c r="D8877" s="62" t="s">
        <v>117</v>
      </c>
      <c r="E8877" s="62" t="s">
        <v>117</v>
      </c>
      <c r="F8877" s="62" t="s">
        <v>18</v>
      </c>
      <c r="G8877" s="2">
        <v>102887.67825</v>
      </c>
      <c r="H8877" t="s">
        <v>14</v>
      </c>
    </row>
    <row r="8878" spans="1:8" x14ac:dyDescent="0.25">
      <c r="A8878" t="s">
        <v>8</v>
      </c>
      <c r="B8878" t="s">
        <v>116</v>
      </c>
      <c r="C8878" s="62" t="s">
        <v>117</v>
      </c>
      <c r="D8878" s="62" t="s">
        <v>117</v>
      </c>
      <c r="E8878" s="62" t="s">
        <v>117</v>
      </c>
      <c r="F8878" s="62" t="s">
        <v>16</v>
      </c>
      <c r="G8878" s="2">
        <v>142654.0815</v>
      </c>
      <c r="H8878" t="s">
        <v>14</v>
      </c>
    </row>
    <row r="8879" spans="1:8" x14ac:dyDescent="0.25">
      <c r="A8879" t="s">
        <v>8</v>
      </c>
      <c r="B8879" t="s">
        <v>116</v>
      </c>
      <c r="C8879" s="62" t="s">
        <v>117</v>
      </c>
      <c r="D8879" s="62" t="s">
        <v>117</v>
      </c>
      <c r="E8879" s="62" t="s">
        <v>117</v>
      </c>
      <c r="F8879" s="62" t="s">
        <v>24</v>
      </c>
      <c r="G8879" s="2">
        <v>126382.8195</v>
      </c>
      <c r="H8879" t="s">
        <v>14</v>
      </c>
    </row>
    <row r="8880" spans="1:8" x14ac:dyDescent="0.25">
      <c r="A8880" t="s">
        <v>8</v>
      </c>
      <c r="B8880" t="s">
        <v>116</v>
      </c>
      <c r="C8880" s="62" t="s">
        <v>117</v>
      </c>
      <c r="D8880" s="62" t="s">
        <v>117</v>
      </c>
      <c r="E8880" s="62" t="s">
        <v>117</v>
      </c>
      <c r="F8880" s="62" t="s">
        <v>23</v>
      </c>
      <c r="G8880" s="2">
        <v>91595.983499999988</v>
      </c>
      <c r="H8880" t="s">
        <v>14</v>
      </c>
    </row>
    <row r="8881" spans="1:8" x14ac:dyDescent="0.25">
      <c r="A8881" t="s">
        <v>8</v>
      </c>
      <c r="B8881" t="s">
        <v>116</v>
      </c>
      <c r="C8881" s="62" t="s">
        <v>117</v>
      </c>
      <c r="D8881" s="62" t="s">
        <v>117</v>
      </c>
      <c r="E8881" s="62" t="s">
        <v>117</v>
      </c>
      <c r="F8881" s="62" t="s">
        <v>22</v>
      </c>
      <c r="G8881" s="2">
        <v>76937.820749999999</v>
      </c>
      <c r="H8881" t="s">
        <v>14</v>
      </c>
    </row>
    <row r="8882" spans="1:8" x14ac:dyDescent="0.25">
      <c r="A8882" t="s">
        <v>8</v>
      </c>
      <c r="B8882" t="s">
        <v>116</v>
      </c>
      <c r="C8882" s="62" t="s">
        <v>117</v>
      </c>
      <c r="D8882" s="62" t="s">
        <v>117</v>
      </c>
      <c r="E8882" s="62" t="s">
        <v>117</v>
      </c>
      <c r="F8882" s="62" t="s">
        <v>15</v>
      </c>
      <c r="G8882" s="2">
        <v>179264.421</v>
      </c>
      <c r="H8882" t="s">
        <v>14</v>
      </c>
    </row>
    <row r="8883" spans="1:8" x14ac:dyDescent="0.25">
      <c r="A8883" t="s">
        <v>8</v>
      </c>
      <c r="B8883" t="s">
        <v>116</v>
      </c>
      <c r="C8883" s="62" t="s">
        <v>117</v>
      </c>
      <c r="D8883" s="62" t="s">
        <v>117</v>
      </c>
      <c r="E8883" s="62" t="s">
        <v>117</v>
      </c>
      <c r="F8883" s="62" t="s">
        <v>13</v>
      </c>
      <c r="G8883" s="2">
        <v>90964.770749999996</v>
      </c>
      <c r="H8883" t="s">
        <v>14</v>
      </c>
    </row>
    <row r="8884" spans="1:8" x14ac:dyDescent="0.25">
      <c r="A8884" t="s">
        <v>8</v>
      </c>
      <c r="B8884" t="s">
        <v>116</v>
      </c>
      <c r="C8884" s="62" t="s">
        <v>117</v>
      </c>
      <c r="D8884" s="62" t="s">
        <v>117</v>
      </c>
      <c r="E8884" s="62" t="s">
        <v>117</v>
      </c>
      <c r="F8884" s="62" t="s">
        <v>21</v>
      </c>
      <c r="G8884" s="2">
        <v>58614.39675</v>
      </c>
      <c r="H8884" t="s">
        <v>14</v>
      </c>
    </row>
    <row r="8885" spans="1:8" x14ac:dyDescent="0.25">
      <c r="A8885" t="s">
        <v>8</v>
      </c>
      <c r="B8885" t="s">
        <v>116</v>
      </c>
      <c r="C8885" s="62" t="s">
        <v>117</v>
      </c>
      <c r="D8885" s="62" t="s">
        <v>117</v>
      </c>
      <c r="E8885" s="62" t="s">
        <v>117</v>
      </c>
      <c r="F8885" s="62" t="s">
        <v>17</v>
      </c>
      <c r="G8885" s="2">
        <v>87401.349000000002</v>
      </c>
      <c r="H8885" t="s">
        <v>14</v>
      </c>
    </row>
    <row r="8886" spans="1:8" x14ac:dyDescent="0.25">
      <c r="A8886" t="s">
        <v>8</v>
      </c>
      <c r="B8886" t="s">
        <v>116</v>
      </c>
      <c r="C8886" s="62" t="s">
        <v>117</v>
      </c>
      <c r="D8886" s="62" t="s">
        <v>117</v>
      </c>
      <c r="E8886" s="62" t="s">
        <v>117</v>
      </c>
      <c r="F8886" s="62" t="s">
        <v>25</v>
      </c>
      <c r="G8886" s="2">
        <v>79354.875600000014</v>
      </c>
      <c r="H8886" t="s">
        <v>14</v>
      </c>
    </row>
    <row r="8887" spans="1:8" x14ac:dyDescent="0.25">
      <c r="A8887" t="s">
        <v>8</v>
      </c>
      <c r="B8887" t="s">
        <v>116</v>
      </c>
      <c r="C8887" s="62" t="s">
        <v>117</v>
      </c>
      <c r="D8887" s="62" t="s">
        <v>117</v>
      </c>
      <c r="E8887" s="62" t="s">
        <v>117</v>
      </c>
      <c r="F8887" s="62" t="s">
        <v>20</v>
      </c>
      <c r="G8887" s="2">
        <v>69851.713050000006</v>
      </c>
      <c r="H8887" t="s">
        <v>14</v>
      </c>
    </row>
    <row r="8888" spans="1:8" x14ac:dyDescent="0.25">
      <c r="A8888" t="s">
        <v>8</v>
      </c>
      <c r="B8888" t="s">
        <v>116</v>
      </c>
      <c r="C8888" s="62" t="s">
        <v>117</v>
      </c>
      <c r="D8888" s="62" t="s">
        <v>117</v>
      </c>
      <c r="E8888" s="62" t="s">
        <v>117</v>
      </c>
      <c r="F8888" s="62" t="s">
        <v>19</v>
      </c>
      <c r="G8888" s="2">
        <v>86152.758299999987</v>
      </c>
      <c r="H8888" t="s">
        <v>14</v>
      </c>
    </row>
    <row r="8889" spans="1:8" x14ac:dyDescent="0.25">
      <c r="A8889" t="s">
        <v>8</v>
      </c>
      <c r="B8889" t="s">
        <v>116</v>
      </c>
      <c r="C8889" s="62" t="s">
        <v>117</v>
      </c>
      <c r="D8889" s="62" t="s">
        <v>117</v>
      </c>
      <c r="E8889" s="62" t="s">
        <v>117</v>
      </c>
      <c r="F8889" s="62" t="s">
        <v>18</v>
      </c>
      <c r="G8889" s="2">
        <v>72556.992899999997</v>
      </c>
      <c r="H8889" t="s">
        <v>14</v>
      </c>
    </row>
    <row r="8890" spans="1:8" x14ac:dyDescent="0.25">
      <c r="A8890" t="s">
        <v>8</v>
      </c>
      <c r="B8890" t="s">
        <v>116</v>
      </c>
      <c r="C8890" s="62" t="s">
        <v>117</v>
      </c>
      <c r="D8890" s="62" t="s">
        <v>117</v>
      </c>
      <c r="E8890" s="62" t="s">
        <v>117</v>
      </c>
      <c r="F8890" s="62" t="s">
        <v>16</v>
      </c>
      <c r="G8890" s="2">
        <v>113066.8245</v>
      </c>
      <c r="H8890" t="s">
        <v>14</v>
      </c>
    </row>
    <row r="8891" spans="1:8" x14ac:dyDescent="0.25">
      <c r="A8891" t="s">
        <v>8</v>
      </c>
      <c r="B8891" t="s">
        <v>116</v>
      </c>
      <c r="C8891" s="62" t="s">
        <v>117</v>
      </c>
      <c r="D8891" s="62" t="s">
        <v>117</v>
      </c>
      <c r="E8891" s="62" t="s">
        <v>117</v>
      </c>
      <c r="F8891" s="62" t="s">
        <v>24</v>
      </c>
      <c r="G8891" s="2">
        <v>66591.504000000001</v>
      </c>
      <c r="H8891" t="s">
        <v>14</v>
      </c>
    </row>
    <row r="8892" spans="1:8" x14ac:dyDescent="0.25">
      <c r="A8892" t="s">
        <v>8</v>
      </c>
      <c r="B8892" t="s">
        <v>116</v>
      </c>
      <c r="C8892" s="62" t="s">
        <v>117</v>
      </c>
      <c r="D8892" s="62" t="s">
        <v>117</v>
      </c>
      <c r="E8892" s="62" t="s">
        <v>117</v>
      </c>
      <c r="F8892" s="62" t="s">
        <v>23</v>
      </c>
      <c r="G8892" s="2">
        <v>37388.354850000011</v>
      </c>
      <c r="H8892" t="s">
        <v>14</v>
      </c>
    </row>
    <row r="8893" spans="1:8" x14ac:dyDescent="0.25">
      <c r="A8893" t="s">
        <v>8</v>
      </c>
      <c r="B8893" t="s">
        <v>116</v>
      </c>
      <c r="C8893" s="62" t="s">
        <v>117</v>
      </c>
      <c r="D8893" s="62" t="s">
        <v>117</v>
      </c>
      <c r="E8893" s="62" t="s">
        <v>117</v>
      </c>
      <c r="F8893" s="62" t="s">
        <v>22</v>
      </c>
      <c r="G8893" s="2">
        <v>98985.496050000002</v>
      </c>
      <c r="H8893" t="s">
        <v>14</v>
      </c>
    </row>
    <row r="8894" spans="1:8" x14ac:dyDescent="0.25">
      <c r="A8894" t="s">
        <v>8</v>
      </c>
      <c r="B8894" t="s">
        <v>116</v>
      </c>
      <c r="C8894" s="62" t="s">
        <v>117</v>
      </c>
      <c r="D8894" s="62" t="s">
        <v>117</v>
      </c>
      <c r="E8894" s="62" t="s">
        <v>117</v>
      </c>
      <c r="F8894" s="62" t="s">
        <v>15</v>
      </c>
      <c r="G8894" s="2">
        <v>-240492.44205000001</v>
      </c>
      <c r="H8894" t="s">
        <v>14</v>
      </c>
    </row>
    <row r="8895" spans="1:8" x14ac:dyDescent="0.25">
      <c r="A8895" t="s">
        <v>8</v>
      </c>
      <c r="B8895" t="s">
        <v>116</v>
      </c>
      <c r="C8895" s="62" t="s">
        <v>117</v>
      </c>
      <c r="D8895" s="62" t="s">
        <v>117</v>
      </c>
      <c r="E8895" s="62" t="s">
        <v>117</v>
      </c>
      <c r="F8895" s="62" t="s">
        <v>13</v>
      </c>
      <c r="G8895" s="2">
        <v>116604.49815000001</v>
      </c>
      <c r="H8895" t="s">
        <v>14</v>
      </c>
    </row>
    <row r="8896" spans="1:8" x14ac:dyDescent="0.25">
      <c r="A8896" t="s">
        <v>8</v>
      </c>
      <c r="B8896" t="s">
        <v>116</v>
      </c>
      <c r="C8896" s="62" t="s">
        <v>117</v>
      </c>
      <c r="D8896" s="62" t="s">
        <v>117</v>
      </c>
      <c r="E8896" s="62" t="s">
        <v>117</v>
      </c>
      <c r="F8896" s="62" t="s">
        <v>21</v>
      </c>
      <c r="G8896" s="2">
        <v>6317.8919999999998</v>
      </c>
      <c r="H8896" t="s">
        <v>14</v>
      </c>
    </row>
    <row r="8897" spans="1:8" x14ac:dyDescent="0.25">
      <c r="A8897" t="s">
        <v>8</v>
      </c>
      <c r="B8897" t="s">
        <v>116</v>
      </c>
      <c r="C8897" s="62" t="s">
        <v>117</v>
      </c>
      <c r="D8897" s="62" t="s">
        <v>117</v>
      </c>
      <c r="E8897" s="62" t="s">
        <v>117</v>
      </c>
      <c r="F8897" s="62" t="s">
        <v>17</v>
      </c>
      <c r="G8897" s="2">
        <v>789.73649999999998</v>
      </c>
      <c r="H8897" t="s">
        <v>14</v>
      </c>
    </row>
    <row r="8898" spans="1:8" x14ac:dyDescent="0.25">
      <c r="A8898" t="s">
        <v>8</v>
      </c>
      <c r="B8898" t="s">
        <v>116</v>
      </c>
      <c r="C8898" s="62" t="s">
        <v>117</v>
      </c>
      <c r="D8898" s="62" t="s">
        <v>117</v>
      </c>
      <c r="E8898" s="62" t="s">
        <v>117</v>
      </c>
      <c r="F8898" s="62" t="s">
        <v>20</v>
      </c>
      <c r="G8898" s="2">
        <v>9871.7062500000011</v>
      </c>
      <c r="H8898" t="s">
        <v>14</v>
      </c>
    </row>
    <row r="8899" spans="1:8" x14ac:dyDescent="0.25">
      <c r="A8899" t="s">
        <v>8</v>
      </c>
      <c r="B8899" t="s">
        <v>116</v>
      </c>
      <c r="C8899" s="62" t="s">
        <v>117</v>
      </c>
      <c r="D8899" s="62" t="s">
        <v>117</v>
      </c>
      <c r="E8899" s="62" t="s">
        <v>117</v>
      </c>
      <c r="F8899" s="62" t="s">
        <v>18</v>
      </c>
      <c r="G8899" s="2">
        <v>394.86824999999999</v>
      </c>
      <c r="H8899" t="s">
        <v>14</v>
      </c>
    </row>
    <row r="8900" spans="1:8" x14ac:dyDescent="0.25">
      <c r="A8900" t="s">
        <v>8</v>
      </c>
      <c r="B8900" t="s">
        <v>116</v>
      </c>
      <c r="C8900" s="62" t="s">
        <v>117</v>
      </c>
      <c r="D8900" s="62" t="s">
        <v>117</v>
      </c>
      <c r="E8900" s="62" t="s">
        <v>117</v>
      </c>
      <c r="F8900" s="62" t="s">
        <v>22</v>
      </c>
      <c r="G8900" s="2">
        <v>3158.9459999999999</v>
      </c>
      <c r="H8900" t="s">
        <v>14</v>
      </c>
    </row>
    <row r="8901" spans="1:8" x14ac:dyDescent="0.25">
      <c r="A8901" t="s">
        <v>8</v>
      </c>
      <c r="B8901" t="s">
        <v>116</v>
      </c>
      <c r="C8901" s="62" t="s">
        <v>117</v>
      </c>
      <c r="D8901" s="62" t="s">
        <v>117</v>
      </c>
      <c r="E8901" s="62" t="s">
        <v>117</v>
      </c>
      <c r="F8901" s="62" t="s">
        <v>24</v>
      </c>
      <c r="G8901" s="2">
        <v>4161.9690000000001</v>
      </c>
      <c r="H8901" t="s">
        <v>14</v>
      </c>
    </row>
    <row r="8902" spans="1:8" x14ac:dyDescent="0.25">
      <c r="A8902" t="s">
        <v>8</v>
      </c>
      <c r="B8902" t="s">
        <v>116</v>
      </c>
      <c r="C8902" s="62" t="s">
        <v>117</v>
      </c>
      <c r="D8902" s="62" t="s">
        <v>117</v>
      </c>
      <c r="E8902" s="62" t="s">
        <v>117</v>
      </c>
      <c r="F8902" s="62" t="s">
        <v>23</v>
      </c>
      <c r="G8902" s="2">
        <v>8323.9380000000001</v>
      </c>
      <c r="H8902" t="s">
        <v>14</v>
      </c>
    </row>
    <row r="8903" spans="1:8" x14ac:dyDescent="0.25">
      <c r="A8903" t="s">
        <v>8</v>
      </c>
      <c r="B8903" t="s">
        <v>116</v>
      </c>
      <c r="C8903" s="62" t="s">
        <v>117</v>
      </c>
      <c r="D8903" s="62" t="s">
        <v>117</v>
      </c>
      <c r="E8903" s="62" t="s">
        <v>117</v>
      </c>
      <c r="F8903" s="62" t="s">
        <v>15</v>
      </c>
      <c r="G8903" s="2">
        <v>4161.9690000000001</v>
      </c>
      <c r="H8903" t="s">
        <v>14</v>
      </c>
    </row>
    <row r="8904" spans="1:8" x14ac:dyDescent="0.25">
      <c r="A8904" t="s">
        <v>8</v>
      </c>
      <c r="B8904" t="s">
        <v>116</v>
      </c>
      <c r="C8904" s="62" t="s">
        <v>117</v>
      </c>
      <c r="D8904" s="62" t="s">
        <v>117</v>
      </c>
      <c r="E8904" s="62" t="s">
        <v>117</v>
      </c>
      <c r="F8904" s="62" t="s">
        <v>13</v>
      </c>
      <c r="G8904" s="2">
        <v>2080.9845</v>
      </c>
      <c r="H8904" t="s">
        <v>14</v>
      </c>
    </row>
    <row r="8905" spans="1:8" x14ac:dyDescent="0.25">
      <c r="A8905" t="s">
        <v>8</v>
      </c>
      <c r="B8905" t="s">
        <v>116</v>
      </c>
      <c r="C8905" s="62" t="s">
        <v>117</v>
      </c>
      <c r="D8905" s="62" t="s">
        <v>117</v>
      </c>
      <c r="E8905" s="62" t="s">
        <v>117</v>
      </c>
      <c r="F8905" s="62" t="s">
        <v>17</v>
      </c>
      <c r="G8905" s="2">
        <v>6242.9535000000005</v>
      </c>
      <c r="H8905" t="s">
        <v>14</v>
      </c>
    </row>
    <row r="8906" spans="1:8" x14ac:dyDescent="0.25">
      <c r="A8906" t="s">
        <v>8</v>
      </c>
      <c r="B8906" t="s">
        <v>116</v>
      </c>
      <c r="C8906" s="62" t="s">
        <v>117</v>
      </c>
      <c r="D8906" s="62" t="s">
        <v>117</v>
      </c>
      <c r="E8906" s="62" t="s">
        <v>117</v>
      </c>
      <c r="F8906" s="62" t="s">
        <v>25</v>
      </c>
      <c r="G8906" s="2">
        <v>8323.9380000000001</v>
      </c>
      <c r="H8906" t="s">
        <v>14</v>
      </c>
    </row>
    <row r="8907" spans="1:8" x14ac:dyDescent="0.25">
      <c r="A8907" t="s">
        <v>8</v>
      </c>
      <c r="B8907" t="s">
        <v>116</v>
      </c>
      <c r="C8907" s="62" t="s">
        <v>117</v>
      </c>
      <c r="D8907" s="62" t="s">
        <v>117</v>
      </c>
      <c r="E8907" s="62" t="s">
        <v>117</v>
      </c>
      <c r="F8907" s="62" t="s">
        <v>19</v>
      </c>
      <c r="G8907" s="2">
        <v>2080.9845</v>
      </c>
      <c r="H8907" t="s">
        <v>14</v>
      </c>
    </row>
    <row r="8908" spans="1:8" x14ac:dyDescent="0.25">
      <c r="A8908" t="s">
        <v>8</v>
      </c>
      <c r="B8908" t="s">
        <v>116</v>
      </c>
      <c r="C8908" s="62" t="s">
        <v>117</v>
      </c>
      <c r="D8908" s="62" t="s">
        <v>117</v>
      </c>
      <c r="E8908" s="62" t="s">
        <v>117</v>
      </c>
      <c r="F8908" s="62" t="s">
        <v>18</v>
      </c>
      <c r="G8908" s="2">
        <v>4161.9690000000001</v>
      </c>
      <c r="H8908" t="s">
        <v>14</v>
      </c>
    </row>
    <row r="8909" spans="1:8" x14ac:dyDescent="0.25">
      <c r="A8909" t="s">
        <v>8</v>
      </c>
      <c r="B8909" t="s">
        <v>116</v>
      </c>
      <c r="C8909" s="62" t="s">
        <v>117</v>
      </c>
      <c r="D8909" s="62" t="s">
        <v>117</v>
      </c>
      <c r="E8909" s="62" t="s">
        <v>117</v>
      </c>
      <c r="F8909" s="62" t="s">
        <v>16</v>
      </c>
      <c r="G8909" s="2">
        <v>6659.1504000000004</v>
      </c>
      <c r="H8909" t="s">
        <v>14</v>
      </c>
    </row>
    <row r="8910" spans="1:8" x14ac:dyDescent="0.25">
      <c r="A8910" t="s">
        <v>8</v>
      </c>
      <c r="B8910" t="s">
        <v>116</v>
      </c>
      <c r="C8910" s="62" t="s">
        <v>117</v>
      </c>
      <c r="D8910" s="62" t="s">
        <v>117</v>
      </c>
      <c r="E8910" s="62" t="s">
        <v>117</v>
      </c>
      <c r="F8910" s="62" t="s">
        <v>24</v>
      </c>
      <c r="G8910" s="2">
        <v>4994.3627999999999</v>
      </c>
      <c r="H8910" t="s">
        <v>14</v>
      </c>
    </row>
    <row r="8911" spans="1:8" x14ac:dyDescent="0.25">
      <c r="A8911" t="s">
        <v>8</v>
      </c>
      <c r="B8911" t="s">
        <v>116</v>
      </c>
      <c r="C8911" s="62" t="s">
        <v>117</v>
      </c>
      <c r="D8911" s="62" t="s">
        <v>117</v>
      </c>
      <c r="E8911" s="62" t="s">
        <v>117</v>
      </c>
      <c r="F8911" s="62" t="s">
        <v>23</v>
      </c>
      <c r="G8911" s="2">
        <v>2497.1813999999999</v>
      </c>
      <c r="H8911" t="s">
        <v>14</v>
      </c>
    </row>
    <row r="8912" spans="1:8" x14ac:dyDescent="0.25">
      <c r="A8912" t="s">
        <v>8</v>
      </c>
      <c r="B8912" t="s">
        <v>116</v>
      </c>
      <c r="C8912" s="62" t="s">
        <v>117</v>
      </c>
      <c r="D8912" s="62" t="s">
        <v>117</v>
      </c>
      <c r="E8912" s="62" t="s">
        <v>117</v>
      </c>
      <c r="F8912" s="62" t="s">
        <v>15</v>
      </c>
      <c r="G8912" s="2">
        <v>7907.7411000000011</v>
      </c>
      <c r="H8912" t="s">
        <v>14</v>
      </c>
    </row>
    <row r="8913" spans="1:8" x14ac:dyDescent="0.25">
      <c r="A8913" t="s">
        <v>8</v>
      </c>
      <c r="B8913" t="s">
        <v>116</v>
      </c>
      <c r="C8913" s="62" t="s">
        <v>117</v>
      </c>
      <c r="D8913" s="62" t="s">
        <v>117</v>
      </c>
      <c r="E8913" s="62" t="s">
        <v>117</v>
      </c>
      <c r="F8913" s="62" t="s">
        <v>13</v>
      </c>
      <c r="G8913" s="2">
        <v>7491.5442000000012</v>
      </c>
      <c r="H8913" t="s">
        <v>14</v>
      </c>
    </row>
    <row r="8914" spans="1:8" x14ac:dyDescent="0.25">
      <c r="A8914" t="s">
        <v>8</v>
      </c>
      <c r="B8914" t="s">
        <v>116</v>
      </c>
      <c r="C8914" s="62" t="s">
        <v>117</v>
      </c>
      <c r="D8914" s="62" t="s">
        <v>117</v>
      </c>
      <c r="E8914" s="62" t="s">
        <v>117</v>
      </c>
      <c r="F8914" s="62" t="s">
        <v>25</v>
      </c>
      <c r="G8914" s="2">
        <v>172473.84</v>
      </c>
      <c r="H8914" t="s">
        <v>14</v>
      </c>
    </row>
    <row r="8915" spans="1:8" x14ac:dyDescent="0.25">
      <c r="A8915" t="s">
        <v>8</v>
      </c>
      <c r="B8915" t="s">
        <v>116</v>
      </c>
      <c r="C8915" s="62" t="s">
        <v>117</v>
      </c>
      <c r="D8915" s="62" t="s">
        <v>117</v>
      </c>
      <c r="E8915" s="62" t="s">
        <v>117</v>
      </c>
      <c r="F8915" s="62" t="s">
        <v>24</v>
      </c>
      <c r="G8915" s="2">
        <v>101328.38099999999</v>
      </c>
      <c r="H8915" t="s">
        <v>14</v>
      </c>
    </row>
    <row r="8916" spans="1:8" x14ac:dyDescent="0.25">
      <c r="A8916" t="s">
        <v>8</v>
      </c>
      <c r="B8916" t="s">
        <v>116</v>
      </c>
      <c r="C8916" s="62" t="s">
        <v>117</v>
      </c>
      <c r="D8916" s="62" t="s">
        <v>117</v>
      </c>
      <c r="E8916" s="62" t="s">
        <v>117</v>
      </c>
      <c r="F8916" s="62" t="s">
        <v>23</v>
      </c>
      <c r="G8916" s="2">
        <v>862.36919999999998</v>
      </c>
      <c r="H8916" t="s">
        <v>14</v>
      </c>
    </row>
    <row r="8917" spans="1:8" x14ac:dyDescent="0.25">
      <c r="A8917" t="s">
        <v>8</v>
      </c>
      <c r="B8917" t="s">
        <v>116</v>
      </c>
      <c r="C8917" s="62" t="s">
        <v>117</v>
      </c>
      <c r="D8917" s="62" t="s">
        <v>117</v>
      </c>
      <c r="E8917" s="62" t="s">
        <v>117</v>
      </c>
      <c r="F8917" s="62" t="s">
        <v>15</v>
      </c>
      <c r="G8917" s="2">
        <v>194033.07</v>
      </c>
      <c r="H8917" t="s">
        <v>14</v>
      </c>
    </row>
    <row r="8918" spans="1:8" x14ac:dyDescent="0.25">
      <c r="A8918" t="s">
        <v>8</v>
      </c>
      <c r="B8918" t="s">
        <v>116</v>
      </c>
      <c r="C8918" s="62" t="s">
        <v>117</v>
      </c>
      <c r="D8918" s="62" t="s">
        <v>117</v>
      </c>
      <c r="E8918" s="62" t="s">
        <v>117</v>
      </c>
      <c r="F8918" s="62" t="s">
        <v>13</v>
      </c>
      <c r="G8918" s="2">
        <v>144446.84099999999</v>
      </c>
      <c r="H8918" t="s">
        <v>14</v>
      </c>
    </row>
    <row r="8919" spans="1:8" x14ac:dyDescent="0.25">
      <c r="A8919" t="s">
        <v>8</v>
      </c>
      <c r="B8919" t="s">
        <v>116</v>
      </c>
      <c r="C8919" s="62" t="s">
        <v>117</v>
      </c>
      <c r="D8919" s="62" t="s">
        <v>117</v>
      </c>
      <c r="E8919" s="62" t="s">
        <v>117</v>
      </c>
      <c r="F8919" s="62" t="s">
        <v>21</v>
      </c>
      <c r="G8919" s="2">
        <v>2080.9845</v>
      </c>
      <c r="H8919" t="s">
        <v>14</v>
      </c>
    </row>
    <row r="8920" spans="1:8" x14ac:dyDescent="0.25">
      <c r="A8920" t="s">
        <v>8</v>
      </c>
      <c r="B8920" t="s">
        <v>116</v>
      </c>
      <c r="C8920" s="62" t="s">
        <v>117</v>
      </c>
      <c r="D8920" s="62" t="s">
        <v>117</v>
      </c>
      <c r="E8920" s="62" t="s">
        <v>117</v>
      </c>
      <c r="F8920" s="62" t="s">
        <v>17</v>
      </c>
      <c r="G8920" s="2">
        <v>104326.68960000001</v>
      </c>
      <c r="H8920" t="s">
        <v>14</v>
      </c>
    </row>
    <row r="8921" spans="1:8" x14ac:dyDescent="0.25">
      <c r="A8921" t="s">
        <v>8</v>
      </c>
      <c r="B8921" t="s">
        <v>116</v>
      </c>
      <c r="C8921" s="62" t="s">
        <v>117</v>
      </c>
      <c r="D8921" s="62" t="s">
        <v>117</v>
      </c>
      <c r="E8921" s="62" t="s">
        <v>117</v>
      </c>
      <c r="F8921" s="62" t="s">
        <v>25</v>
      </c>
      <c r="G8921" s="2">
        <v>449284.55355000001</v>
      </c>
      <c r="H8921" t="s">
        <v>14</v>
      </c>
    </row>
    <row r="8922" spans="1:8" x14ac:dyDescent="0.25">
      <c r="A8922" t="s">
        <v>8</v>
      </c>
      <c r="B8922" t="s">
        <v>116</v>
      </c>
      <c r="C8922" s="62" t="s">
        <v>117</v>
      </c>
      <c r="D8922" s="62" t="s">
        <v>117</v>
      </c>
      <c r="E8922" s="62" t="s">
        <v>117</v>
      </c>
      <c r="F8922" s="62" t="s">
        <v>20</v>
      </c>
      <c r="G8922" s="2">
        <v>554.92920000000004</v>
      </c>
      <c r="H8922" t="s">
        <v>14</v>
      </c>
    </row>
    <row r="8923" spans="1:8" x14ac:dyDescent="0.25">
      <c r="A8923" t="s">
        <v>8</v>
      </c>
      <c r="B8923" t="s">
        <v>116</v>
      </c>
      <c r="C8923" s="62" t="s">
        <v>117</v>
      </c>
      <c r="D8923" s="62" t="s">
        <v>117</v>
      </c>
      <c r="E8923" s="62" t="s">
        <v>117</v>
      </c>
      <c r="F8923" s="62" t="s">
        <v>19</v>
      </c>
      <c r="G8923" s="2">
        <v>-1248.5907</v>
      </c>
      <c r="H8923" t="s">
        <v>14</v>
      </c>
    </row>
    <row r="8924" spans="1:8" x14ac:dyDescent="0.25">
      <c r="A8924" t="s">
        <v>8</v>
      </c>
      <c r="B8924" t="s">
        <v>116</v>
      </c>
      <c r="C8924" s="62" t="s">
        <v>117</v>
      </c>
      <c r="D8924" s="62" t="s">
        <v>117</v>
      </c>
      <c r="E8924" s="62" t="s">
        <v>117</v>
      </c>
      <c r="F8924" s="62" t="s">
        <v>18</v>
      </c>
      <c r="G8924" s="2">
        <v>109112.95395000001</v>
      </c>
      <c r="H8924" t="s">
        <v>14</v>
      </c>
    </row>
    <row r="8925" spans="1:8" x14ac:dyDescent="0.25">
      <c r="A8925" t="s">
        <v>8</v>
      </c>
      <c r="B8925" t="s">
        <v>116</v>
      </c>
      <c r="C8925" s="62" t="s">
        <v>117</v>
      </c>
      <c r="D8925" s="62" t="s">
        <v>117</v>
      </c>
      <c r="E8925" s="62" t="s">
        <v>117</v>
      </c>
      <c r="F8925" s="62" t="s">
        <v>16</v>
      </c>
      <c r="G8925" s="2">
        <v>163218.55095000003</v>
      </c>
      <c r="H8925" t="s">
        <v>14</v>
      </c>
    </row>
    <row r="8926" spans="1:8" x14ac:dyDescent="0.25">
      <c r="A8926" t="s">
        <v>8</v>
      </c>
      <c r="B8926" t="s">
        <v>116</v>
      </c>
      <c r="C8926" s="62" t="s">
        <v>117</v>
      </c>
      <c r="D8926" s="62" t="s">
        <v>117</v>
      </c>
      <c r="E8926" s="62" t="s">
        <v>117</v>
      </c>
      <c r="F8926" s="62" t="s">
        <v>24</v>
      </c>
      <c r="G8926" s="2">
        <v>248330.81700000001</v>
      </c>
      <c r="H8926" t="s">
        <v>14</v>
      </c>
    </row>
    <row r="8927" spans="1:8" x14ac:dyDescent="0.25">
      <c r="A8927" t="s">
        <v>8</v>
      </c>
      <c r="B8927" t="s">
        <v>116</v>
      </c>
      <c r="C8927" s="62" t="s">
        <v>117</v>
      </c>
      <c r="D8927" s="62" t="s">
        <v>117</v>
      </c>
      <c r="E8927" s="62" t="s">
        <v>117</v>
      </c>
      <c r="F8927" s="62" t="s">
        <v>23</v>
      </c>
      <c r="G8927" s="2">
        <v>223844.56605000002</v>
      </c>
      <c r="H8927" t="s">
        <v>14</v>
      </c>
    </row>
    <row r="8928" spans="1:8" x14ac:dyDescent="0.25">
      <c r="A8928" t="s">
        <v>8</v>
      </c>
      <c r="B8928" t="s">
        <v>116</v>
      </c>
      <c r="C8928" s="62" t="s">
        <v>117</v>
      </c>
      <c r="D8928" s="62" t="s">
        <v>117</v>
      </c>
      <c r="E8928" s="62" t="s">
        <v>117</v>
      </c>
      <c r="F8928" s="62" t="s">
        <v>22</v>
      </c>
      <c r="G8928" s="2">
        <v>163426.64940000002</v>
      </c>
      <c r="H8928" t="s">
        <v>14</v>
      </c>
    </row>
    <row r="8929" spans="1:8" x14ac:dyDescent="0.25">
      <c r="A8929" t="s">
        <v>8</v>
      </c>
      <c r="B8929" t="s">
        <v>116</v>
      </c>
      <c r="C8929" s="62" t="s">
        <v>117</v>
      </c>
      <c r="D8929" s="62" t="s">
        <v>117</v>
      </c>
      <c r="E8929" s="62" t="s">
        <v>117</v>
      </c>
      <c r="F8929" s="62" t="s">
        <v>15</v>
      </c>
      <c r="G8929" s="2">
        <v>683117.8452000001</v>
      </c>
      <c r="H8929" t="s">
        <v>14</v>
      </c>
    </row>
    <row r="8930" spans="1:8" x14ac:dyDescent="0.25">
      <c r="A8930" t="s">
        <v>8</v>
      </c>
      <c r="B8930" t="s">
        <v>116</v>
      </c>
      <c r="C8930" s="62" t="s">
        <v>117</v>
      </c>
      <c r="D8930" s="62" t="s">
        <v>117</v>
      </c>
      <c r="E8930" s="62" t="s">
        <v>117</v>
      </c>
      <c r="F8930" s="62" t="s">
        <v>13</v>
      </c>
      <c r="G8930" s="2">
        <v>596756.98844999995</v>
      </c>
      <c r="H8930" t="s">
        <v>14</v>
      </c>
    </row>
    <row r="8931" spans="1:8" x14ac:dyDescent="0.25">
      <c r="A8931" t="s">
        <v>8</v>
      </c>
      <c r="B8931" t="s">
        <v>116</v>
      </c>
      <c r="C8931" s="62" t="s">
        <v>117</v>
      </c>
      <c r="D8931" s="62" t="s">
        <v>117</v>
      </c>
      <c r="E8931" s="62" t="s">
        <v>117</v>
      </c>
      <c r="F8931" s="62" t="s">
        <v>21</v>
      </c>
      <c r="G8931" s="2">
        <v>27773.361000000004</v>
      </c>
      <c r="H8931" t="s">
        <v>14</v>
      </c>
    </row>
    <row r="8932" spans="1:8" x14ac:dyDescent="0.25">
      <c r="A8932" t="s">
        <v>8</v>
      </c>
      <c r="B8932" t="s">
        <v>116</v>
      </c>
      <c r="C8932" s="62" t="s">
        <v>117</v>
      </c>
      <c r="D8932" s="62" t="s">
        <v>117</v>
      </c>
      <c r="E8932" s="62" t="s">
        <v>117</v>
      </c>
      <c r="F8932" s="62" t="s">
        <v>17</v>
      </c>
      <c r="G8932" s="2">
        <v>61438.040999999997</v>
      </c>
      <c r="H8932" t="s">
        <v>14</v>
      </c>
    </row>
    <row r="8933" spans="1:8" x14ac:dyDescent="0.25">
      <c r="A8933" t="s">
        <v>8</v>
      </c>
      <c r="B8933" t="s">
        <v>116</v>
      </c>
      <c r="C8933" s="62" t="s">
        <v>117</v>
      </c>
      <c r="D8933" s="62" t="s">
        <v>117</v>
      </c>
      <c r="E8933" s="62" t="s">
        <v>117</v>
      </c>
      <c r="F8933" s="62" t="s">
        <v>25</v>
      </c>
      <c r="G8933" s="2">
        <v>114459.912</v>
      </c>
      <c r="H8933" t="s">
        <v>14</v>
      </c>
    </row>
    <row r="8934" spans="1:8" x14ac:dyDescent="0.25">
      <c r="A8934" t="s">
        <v>8</v>
      </c>
      <c r="B8934" t="s">
        <v>116</v>
      </c>
      <c r="C8934" s="62" t="s">
        <v>117</v>
      </c>
      <c r="D8934" s="62" t="s">
        <v>117</v>
      </c>
      <c r="E8934" s="62" t="s">
        <v>117</v>
      </c>
      <c r="F8934" s="62" t="s">
        <v>20</v>
      </c>
      <c r="G8934" s="2">
        <v>28614.977999999999</v>
      </c>
      <c r="H8934" t="s">
        <v>14</v>
      </c>
    </row>
    <row r="8935" spans="1:8" x14ac:dyDescent="0.25">
      <c r="A8935" t="s">
        <v>8</v>
      </c>
      <c r="B8935" t="s">
        <v>116</v>
      </c>
      <c r="C8935" s="62" t="s">
        <v>117</v>
      </c>
      <c r="D8935" s="62" t="s">
        <v>117</v>
      </c>
      <c r="E8935" s="62" t="s">
        <v>117</v>
      </c>
      <c r="F8935" s="62" t="s">
        <v>19</v>
      </c>
      <c r="G8935" s="2">
        <v>39135.190499999997</v>
      </c>
      <c r="H8935" t="s">
        <v>14</v>
      </c>
    </row>
    <row r="8936" spans="1:8" x14ac:dyDescent="0.25">
      <c r="A8936" t="s">
        <v>8</v>
      </c>
      <c r="B8936" t="s">
        <v>116</v>
      </c>
      <c r="C8936" s="62" t="s">
        <v>117</v>
      </c>
      <c r="D8936" s="62" t="s">
        <v>117</v>
      </c>
      <c r="E8936" s="62" t="s">
        <v>117</v>
      </c>
      <c r="F8936" s="62" t="s">
        <v>18</v>
      </c>
      <c r="G8936" s="2">
        <v>52180.254000000008</v>
      </c>
      <c r="H8936" t="s">
        <v>14</v>
      </c>
    </row>
    <row r="8937" spans="1:8" x14ac:dyDescent="0.25">
      <c r="A8937" t="s">
        <v>8</v>
      </c>
      <c r="B8937" t="s">
        <v>116</v>
      </c>
      <c r="C8937" s="62" t="s">
        <v>117</v>
      </c>
      <c r="D8937" s="62" t="s">
        <v>117</v>
      </c>
      <c r="E8937" s="62" t="s">
        <v>117</v>
      </c>
      <c r="F8937" s="62" t="s">
        <v>16</v>
      </c>
      <c r="G8937" s="2">
        <v>61017.232500000006</v>
      </c>
      <c r="H8937" t="s">
        <v>14</v>
      </c>
    </row>
    <row r="8938" spans="1:8" x14ac:dyDescent="0.25">
      <c r="A8938" t="s">
        <v>8</v>
      </c>
      <c r="B8938" t="s">
        <v>116</v>
      </c>
      <c r="C8938" s="62" t="s">
        <v>117</v>
      </c>
      <c r="D8938" s="62" t="s">
        <v>117</v>
      </c>
      <c r="E8938" s="62" t="s">
        <v>117</v>
      </c>
      <c r="F8938" s="62" t="s">
        <v>24</v>
      </c>
      <c r="G8938" s="2">
        <v>85424.125500000009</v>
      </c>
      <c r="H8938" t="s">
        <v>14</v>
      </c>
    </row>
    <row r="8939" spans="1:8" x14ac:dyDescent="0.25">
      <c r="A8939" t="s">
        <v>8</v>
      </c>
      <c r="B8939" t="s">
        <v>116</v>
      </c>
      <c r="C8939" s="62" t="s">
        <v>117</v>
      </c>
      <c r="D8939" s="62" t="s">
        <v>117</v>
      </c>
      <c r="E8939" s="62" t="s">
        <v>117</v>
      </c>
      <c r="F8939" s="62" t="s">
        <v>23</v>
      </c>
      <c r="G8939" s="2">
        <v>28965.651749999997</v>
      </c>
      <c r="H8939" t="s">
        <v>14</v>
      </c>
    </row>
    <row r="8940" spans="1:8" x14ac:dyDescent="0.25">
      <c r="A8940" t="s">
        <v>8</v>
      </c>
      <c r="B8940" t="s">
        <v>116</v>
      </c>
      <c r="C8940" s="62" t="s">
        <v>117</v>
      </c>
      <c r="D8940" s="62" t="s">
        <v>117</v>
      </c>
      <c r="E8940" s="62" t="s">
        <v>117</v>
      </c>
      <c r="F8940" s="62" t="s">
        <v>22</v>
      </c>
      <c r="G8940" s="2">
        <v>58913.19000000001</v>
      </c>
      <c r="H8940" t="s">
        <v>14</v>
      </c>
    </row>
    <row r="8941" spans="1:8" x14ac:dyDescent="0.25">
      <c r="A8941" t="s">
        <v>8</v>
      </c>
      <c r="B8941" t="s">
        <v>116</v>
      </c>
      <c r="C8941" s="62" t="s">
        <v>117</v>
      </c>
      <c r="D8941" s="62" t="s">
        <v>117</v>
      </c>
      <c r="E8941" s="62" t="s">
        <v>117</v>
      </c>
      <c r="F8941" s="62" t="s">
        <v>15</v>
      </c>
      <c r="G8941" s="2">
        <v>85003.316999999995</v>
      </c>
      <c r="H8941" t="s">
        <v>14</v>
      </c>
    </row>
    <row r="8942" spans="1:8" x14ac:dyDescent="0.25">
      <c r="A8942" t="s">
        <v>8</v>
      </c>
      <c r="B8942" t="s">
        <v>116</v>
      </c>
      <c r="C8942" s="62" t="s">
        <v>117</v>
      </c>
      <c r="D8942" s="62" t="s">
        <v>117</v>
      </c>
      <c r="E8942" s="62" t="s">
        <v>117</v>
      </c>
      <c r="F8942" s="62" t="s">
        <v>13</v>
      </c>
      <c r="G8942" s="2">
        <v>128767.40100000001</v>
      </c>
      <c r="H8942" t="s">
        <v>14</v>
      </c>
    </row>
    <row r="8943" spans="1:8" x14ac:dyDescent="0.25">
      <c r="A8943" t="s">
        <v>8</v>
      </c>
      <c r="B8943" t="s">
        <v>116</v>
      </c>
      <c r="C8943" s="62" t="s">
        <v>117</v>
      </c>
      <c r="D8943" s="62" t="s">
        <v>117</v>
      </c>
      <c r="E8943" s="62" t="s">
        <v>117</v>
      </c>
      <c r="F8943" s="62" t="s">
        <v>21</v>
      </c>
      <c r="G8943" s="2">
        <v>16647.876</v>
      </c>
      <c r="H8943" t="s">
        <v>14</v>
      </c>
    </row>
    <row r="8944" spans="1:8" x14ac:dyDescent="0.25">
      <c r="A8944" t="s">
        <v>8</v>
      </c>
      <c r="B8944" t="s">
        <v>116</v>
      </c>
      <c r="C8944" s="62" t="s">
        <v>117</v>
      </c>
      <c r="D8944" s="62" t="s">
        <v>117</v>
      </c>
      <c r="E8944" s="62" t="s">
        <v>117</v>
      </c>
      <c r="F8944" s="62" t="s">
        <v>17</v>
      </c>
      <c r="G8944" s="2">
        <v>72002.063700000013</v>
      </c>
      <c r="H8944" t="s">
        <v>14</v>
      </c>
    </row>
    <row r="8945" spans="1:8" x14ac:dyDescent="0.25">
      <c r="A8945" t="s">
        <v>8</v>
      </c>
      <c r="B8945" t="s">
        <v>116</v>
      </c>
      <c r="C8945" s="62" t="s">
        <v>117</v>
      </c>
      <c r="D8945" s="62" t="s">
        <v>117</v>
      </c>
      <c r="E8945" s="62" t="s">
        <v>117</v>
      </c>
      <c r="F8945" s="62" t="s">
        <v>25</v>
      </c>
      <c r="G8945" s="2">
        <v>80187.269400000005</v>
      </c>
      <c r="H8945" t="s">
        <v>14</v>
      </c>
    </row>
    <row r="8946" spans="1:8" x14ac:dyDescent="0.25">
      <c r="A8946" t="s">
        <v>8</v>
      </c>
      <c r="B8946" t="s">
        <v>116</v>
      </c>
      <c r="C8946" s="62" t="s">
        <v>117</v>
      </c>
      <c r="D8946" s="62" t="s">
        <v>117</v>
      </c>
      <c r="E8946" s="62" t="s">
        <v>117</v>
      </c>
      <c r="F8946" s="62" t="s">
        <v>20</v>
      </c>
      <c r="G8946" s="2">
        <v>17064.072900000003</v>
      </c>
      <c r="H8946" t="s">
        <v>14</v>
      </c>
    </row>
    <row r="8947" spans="1:8" x14ac:dyDescent="0.25">
      <c r="A8947" t="s">
        <v>8</v>
      </c>
      <c r="B8947" t="s">
        <v>116</v>
      </c>
      <c r="C8947" s="62" t="s">
        <v>117</v>
      </c>
      <c r="D8947" s="62" t="s">
        <v>117</v>
      </c>
      <c r="E8947" s="62" t="s">
        <v>117</v>
      </c>
      <c r="F8947" s="62" t="s">
        <v>19</v>
      </c>
      <c r="G8947" s="2">
        <v>9156.3317999999999</v>
      </c>
      <c r="H8947" t="s">
        <v>14</v>
      </c>
    </row>
    <row r="8948" spans="1:8" x14ac:dyDescent="0.25">
      <c r="A8948" t="s">
        <v>8</v>
      </c>
      <c r="B8948" t="s">
        <v>116</v>
      </c>
      <c r="C8948" s="62" t="s">
        <v>117</v>
      </c>
      <c r="D8948" s="62" t="s">
        <v>117</v>
      </c>
      <c r="E8948" s="62" t="s">
        <v>117</v>
      </c>
      <c r="F8948" s="62" t="s">
        <v>18</v>
      </c>
      <c r="G8948" s="2">
        <v>34544.342700000001</v>
      </c>
      <c r="H8948" t="s">
        <v>14</v>
      </c>
    </row>
    <row r="8949" spans="1:8" x14ac:dyDescent="0.25">
      <c r="A8949" t="s">
        <v>8</v>
      </c>
      <c r="B8949" t="s">
        <v>116</v>
      </c>
      <c r="C8949" s="62" t="s">
        <v>117</v>
      </c>
      <c r="D8949" s="62" t="s">
        <v>117</v>
      </c>
      <c r="E8949" s="62" t="s">
        <v>117</v>
      </c>
      <c r="F8949" s="62" t="s">
        <v>16</v>
      </c>
      <c r="G8949" s="2">
        <v>47862.643500000006</v>
      </c>
      <c r="H8949" t="s">
        <v>14</v>
      </c>
    </row>
    <row r="8950" spans="1:8" x14ac:dyDescent="0.25">
      <c r="A8950" t="s">
        <v>8</v>
      </c>
      <c r="B8950" t="s">
        <v>116</v>
      </c>
      <c r="C8950" s="62" t="s">
        <v>117</v>
      </c>
      <c r="D8950" s="62" t="s">
        <v>117</v>
      </c>
      <c r="E8950" s="62" t="s">
        <v>117</v>
      </c>
      <c r="F8950" s="62" t="s">
        <v>24</v>
      </c>
      <c r="G8950" s="2">
        <v>66591.504000000001</v>
      </c>
      <c r="H8950" t="s">
        <v>14</v>
      </c>
    </row>
    <row r="8951" spans="1:8" x14ac:dyDescent="0.25">
      <c r="A8951" t="s">
        <v>8</v>
      </c>
      <c r="B8951" t="s">
        <v>116</v>
      </c>
      <c r="C8951" s="62" t="s">
        <v>117</v>
      </c>
      <c r="D8951" s="62" t="s">
        <v>117</v>
      </c>
      <c r="E8951" s="62" t="s">
        <v>117</v>
      </c>
      <c r="F8951" s="62" t="s">
        <v>23</v>
      </c>
      <c r="G8951" s="2">
        <v>26636.601600000002</v>
      </c>
      <c r="H8951" t="s">
        <v>14</v>
      </c>
    </row>
    <row r="8952" spans="1:8" x14ac:dyDescent="0.25">
      <c r="A8952" t="s">
        <v>8</v>
      </c>
      <c r="B8952" t="s">
        <v>116</v>
      </c>
      <c r="C8952" s="62" t="s">
        <v>117</v>
      </c>
      <c r="D8952" s="62" t="s">
        <v>117</v>
      </c>
      <c r="E8952" s="62" t="s">
        <v>117</v>
      </c>
      <c r="F8952" s="62" t="s">
        <v>22</v>
      </c>
      <c r="G8952" s="2">
        <v>34960.539600000004</v>
      </c>
      <c r="H8952" t="s">
        <v>14</v>
      </c>
    </row>
    <row r="8953" spans="1:8" x14ac:dyDescent="0.25">
      <c r="A8953" t="s">
        <v>8</v>
      </c>
      <c r="B8953" t="s">
        <v>116</v>
      </c>
      <c r="C8953" s="62" t="s">
        <v>117</v>
      </c>
      <c r="D8953" s="62" t="s">
        <v>117</v>
      </c>
      <c r="E8953" s="62" t="s">
        <v>117</v>
      </c>
      <c r="F8953" s="62" t="s">
        <v>15</v>
      </c>
      <c r="G8953" s="2">
        <v>92326.345650000003</v>
      </c>
      <c r="H8953" t="s">
        <v>14</v>
      </c>
    </row>
    <row r="8954" spans="1:8" x14ac:dyDescent="0.25">
      <c r="A8954" t="s">
        <v>8</v>
      </c>
      <c r="B8954" t="s">
        <v>116</v>
      </c>
      <c r="C8954" s="62" t="s">
        <v>117</v>
      </c>
      <c r="D8954" s="62" t="s">
        <v>117</v>
      </c>
      <c r="E8954" s="62" t="s">
        <v>117</v>
      </c>
      <c r="F8954" s="62" t="s">
        <v>13</v>
      </c>
      <c r="G8954" s="2">
        <v>114870.3444</v>
      </c>
      <c r="H8954" t="s">
        <v>14</v>
      </c>
    </row>
    <row r="8955" spans="1:8" x14ac:dyDescent="0.25">
      <c r="A8955" t="s">
        <v>8</v>
      </c>
      <c r="B8955" t="s">
        <v>116</v>
      </c>
      <c r="C8955" s="62" t="s">
        <v>117</v>
      </c>
      <c r="D8955" s="62" t="s">
        <v>117</v>
      </c>
      <c r="E8955" s="62" t="s">
        <v>117</v>
      </c>
      <c r="F8955" s="62" t="s">
        <v>17</v>
      </c>
      <c r="G8955" s="2">
        <v>14566.891500000002</v>
      </c>
      <c r="H8955" t="s">
        <v>14</v>
      </c>
    </row>
    <row r="8956" spans="1:8" x14ac:dyDescent="0.25">
      <c r="A8956" t="s">
        <v>8</v>
      </c>
      <c r="B8956" t="s">
        <v>116</v>
      </c>
      <c r="C8956" s="62" t="s">
        <v>117</v>
      </c>
      <c r="D8956" s="62" t="s">
        <v>117</v>
      </c>
      <c r="E8956" s="62" t="s">
        <v>117</v>
      </c>
      <c r="F8956" s="62" t="s">
        <v>25</v>
      </c>
      <c r="G8956" s="2">
        <v>51677.781750000009</v>
      </c>
      <c r="H8956" t="s">
        <v>14</v>
      </c>
    </row>
    <row r="8957" spans="1:8" x14ac:dyDescent="0.25">
      <c r="A8957" t="s">
        <v>8</v>
      </c>
      <c r="B8957" t="s">
        <v>116</v>
      </c>
      <c r="C8957" s="62" t="s">
        <v>117</v>
      </c>
      <c r="D8957" s="62" t="s">
        <v>117</v>
      </c>
      <c r="E8957" s="62" t="s">
        <v>117</v>
      </c>
      <c r="F8957" s="62" t="s">
        <v>20</v>
      </c>
      <c r="G8957" s="2">
        <v>-69.366150000000005</v>
      </c>
      <c r="H8957" t="s">
        <v>14</v>
      </c>
    </row>
    <row r="8958" spans="1:8" x14ac:dyDescent="0.25">
      <c r="A8958" t="s">
        <v>8</v>
      </c>
      <c r="B8958" t="s">
        <v>116</v>
      </c>
      <c r="C8958" s="62" t="s">
        <v>117</v>
      </c>
      <c r="D8958" s="62" t="s">
        <v>117</v>
      </c>
      <c r="E8958" s="62" t="s">
        <v>117</v>
      </c>
      <c r="F8958" s="62" t="s">
        <v>18</v>
      </c>
      <c r="G8958" s="2">
        <v>15121.8207</v>
      </c>
      <c r="H8958" t="s">
        <v>14</v>
      </c>
    </row>
    <row r="8959" spans="1:8" x14ac:dyDescent="0.25">
      <c r="A8959" t="s">
        <v>8</v>
      </c>
      <c r="B8959" t="s">
        <v>116</v>
      </c>
      <c r="C8959" s="62" t="s">
        <v>117</v>
      </c>
      <c r="D8959" s="62" t="s">
        <v>117</v>
      </c>
      <c r="E8959" s="62" t="s">
        <v>117</v>
      </c>
      <c r="F8959" s="62" t="s">
        <v>16</v>
      </c>
      <c r="G8959" s="2">
        <v>17688.36825</v>
      </c>
      <c r="H8959" t="s">
        <v>14</v>
      </c>
    </row>
    <row r="8960" spans="1:8" x14ac:dyDescent="0.25">
      <c r="A8960" t="s">
        <v>8</v>
      </c>
      <c r="B8960" t="s">
        <v>116</v>
      </c>
      <c r="C8960" s="62" t="s">
        <v>117</v>
      </c>
      <c r="D8960" s="62" t="s">
        <v>117</v>
      </c>
      <c r="E8960" s="62" t="s">
        <v>117</v>
      </c>
      <c r="F8960" s="62" t="s">
        <v>24</v>
      </c>
      <c r="G8960" s="2">
        <v>33711.948900000003</v>
      </c>
      <c r="H8960" t="s">
        <v>14</v>
      </c>
    </row>
    <row r="8961" spans="1:8" x14ac:dyDescent="0.25">
      <c r="A8961" t="s">
        <v>8</v>
      </c>
      <c r="B8961" t="s">
        <v>116</v>
      </c>
      <c r="C8961" s="62" t="s">
        <v>117</v>
      </c>
      <c r="D8961" s="62" t="s">
        <v>117</v>
      </c>
      <c r="E8961" s="62" t="s">
        <v>117</v>
      </c>
      <c r="F8961" s="62" t="s">
        <v>23</v>
      </c>
      <c r="G8961" s="2">
        <v>26151.038550000005</v>
      </c>
      <c r="H8961" t="s">
        <v>14</v>
      </c>
    </row>
    <row r="8962" spans="1:8" x14ac:dyDescent="0.25">
      <c r="A8962" t="s">
        <v>8</v>
      </c>
      <c r="B8962" t="s">
        <v>116</v>
      </c>
      <c r="C8962" s="62" t="s">
        <v>117</v>
      </c>
      <c r="D8962" s="62" t="s">
        <v>117</v>
      </c>
      <c r="E8962" s="62" t="s">
        <v>117</v>
      </c>
      <c r="F8962" s="62" t="s">
        <v>22</v>
      </c>
      <c r="G8962" s="2">
        <v>4161.9690000000001</v>
      </c>
      <c r="H8962" t="s">
        <v>14</v>
      </c>
    </row>
    <row r="8963" spans="1:8" x14ac:dyDescent="0.25">
      <c r="A8963" t="s">
        <v>8</v>
      </c>
      <c r="B8963" t="s">
        <v>116</v>
      </c>
      <c r="C8963" s="62" t="s">
        <v>117</v>
      </c>
      <c r="D8963" s="62" t="s">
        <v>117</v>
      </c>
      <c r="E8963" s="62" t="s">
        <v>117</v>
      </c>
      <c r="F8963" s="62" t="s">
        <v>15</v>
      </c>
      <c r="G8963" s="2">
        <v>31769.6967</v>
      </c>
      <c r="H8963" t="s">
        <v>14</v>
      </c>
    </row>
    <row r="8964" spans="1:8" x14ac:dyDescent="0.25">
      <c r="A8964" t="s">
        <v>8</v>
      </c>
      <c r="B8964" t="s">
        <v>116</v>
      </c>
      <c r="C8964" s="62" t="s">
        <v>117</v>
      </c>
      <c r="D8964" s="62" t="s">
        <v>117</v>
      </c>
      <c r="E8964" s="62" t="s">
        <v>117</v>
      </c>
      <c r="F8964" s="62" t="s">
        <v>13</v>
      </c>
      <c r="G8964" s="2">
        <v>49527.431100000009</v>
      </c>
      <c r="H8964" t="s">
        <v>14</v>
      </c>
    </row>
    <row r="8965" spans="1:8" x14ac:dyDescent="0.25">
      <c r="A8965" t="s">
        <v>8</v>
      </c>
      <c r="B8965" t="s">
        <v>116</v>
      </c>
      <c r="C8965" s="62" t="s">
        <v>117</v>
      </c>
      <c r="D8965" s="62" t="s">
        <v>117</v>
      </c>
      <c r="E8965" s="62" t="s">
        <v>117</v>
      </c>
      <c r="F8965" s="62" t="s">
        <v>21</v>
      </c>
      <c r="G8965" s="2">
        <v>11237.3163</v>
      </c>
      <c r="H8965" t="s">
        <v>14</v>
      </c>
    </row>
    <row r="8966" spans="1:8" x14ac:dyDescent="0.25">
      <c r="A8966" t="s">
        <v>8</v>
      </c>
      <c r="B8966" t="s">
        <v>116</v>
      </c>
      <c r="C8966" s="62" t="s">
        <v>117</v>
      </c>
      <c r="D8966" s="62" t="s">
        <v>117</v>
      </c>
      <c r="E8966" s="62" t="s">
        <v>117</v>
      </c>
      <c r="F8966" s="62" t="s">
        <v>17</v>
      </c>
      <c r="G8966" s="2">
        <v>27885.192300000006</v>
      </c>
      <c r="H8966" t="s">
        <v>14</v>
      </c>
    </row>
    <row r="8967" spans="1:8" x14ac:dyDescent="0.25">
      <c r="A8967" t="s">
        <v>8</v>
      </c>
      <c r="B8967" t="s">
        <v>116</v>
      </c>
      <c r="C8967" s="62" t="s">
        <v>117</v>
      </c>
      <c r="D8967" s="62" t="s">
        <v>117</v>
      </c>
      <c r="E8967" s="62" t="s">
        <v>117</v>
      </c>
      <c r="F8967" s="62" t="s">
        <v>25</v>
      </c>
      <c r="G8967" s="2">
        <v>15399.2853</v>
      </c>
      <c r="H8967" t="s">
        <v>14</v>
      </c>
    </row>
    <row r="8968" spans="1:8" x14ac:dyDescent="0.25">
      <c r="A8968" t="s">
        <v>8</v>
      </c>
      <c r="B8968" t="s">
        <v>116</v>
      </c>
      <c r="C8968" s="62" t="s">
        <v>117</v>
      </c>
      <c r="D8968" s="62" t="s">
        <v>117</v>
      </c>
      <c r="E8968" s="62" t="s">
        <v>117</v>
      </c>
      <c r="F8968" s="62" t="s">
        <v>20</v>
      </c>
      <c r="G8968" s="2">
        <v>5410.5597000000007</v>
      </c>
      <c r="H8968" t="s">
        <v>14</v>
      </c>
    </row>
    <row r="8969" spans="1:8" x14ac:dyDescent="0.25">
      <c r="A8969" t="s">
        <v>8</v>
      </c>
      <c r="B8969" t="s">
        <v>116</v>
      </c>
      <c r="C8969" s="62" t="s">
        <v>117</v>
      </c>
      <c r="D8969" s="62" t="s">
        <v>117</v>
      </c>
      <c r="E8969" s="62" t="s">
        <v>117</v>
      </c>
      <c r="F8969" s="62" t="s">
        <v>19</v>
      </c>
      <c r="G8969" s="2">
        <v>7075.3473000000004</v>
      </c>
      <c r="H8969" t="s">
        <v>14</v>
      </c>
    </row>
    <row r="8970" spans="1:8" x14ac:dyDescent="0.25">
      <c r="A8970" t="s">
        <v>8</v>
      </c>
      <c r="B8970" t="s">
        <v>116</v>
      </c>
      <c r="C8970" s="62" t="s">
        <v>117</v>
      </c>
      <c r="D8970" s="62" t="s">
        <v>117</v>
      </c>
      <c r="E8970" s="62" t="s">
        <v>117</v>
      </c>
      <c r="F8970" s="62" t="s">
        <v>18</v>
      </c>
      <c r="G8970" s="2">
        <v>4578.1659</v>
      </c>
      <c r="H8970" t="s">
        <v>14</v>
      </c>
    </row>
    <row r="8971" spans="1:8" x14ac:dyDescent="0.25">
      <c r="A8971" t="s">
        <v>8</v>
      </c>
      <c r="B8971" t="s">
        <v>116</v>
      </c>
      <c r="C8971" s="62" t="s">
        <v>117</v>
      </c>
      <c r="D8971" s="62" t="s">
        <v>117</v>
      </c>
      <c r="E8971" s="62" t="s">
        <v>117</v>
      </c>
      <c r="F8971" s="62" t="s">
        <v>16</v>
      </c>
      <c r="G8971" s="2">
        <v>17480.269800000002</v>
      </c>
      <c r="H8971" t="s">
        <v>14</v>
      </c>
    </row>
    <row r="8972" spans="1:8" x14ac:dyDescent="0.25">
      <c r="A8972" t="s">
        <v>8</v>
      </c>
      <c r="B8972" t="s">
        <v>116</v>
      </c>
      <c r="C8972" s="62" t="s">
        <v>117</v>
      </c>
      <c r="D8972" s="62" t="s">
        <v>117</v>
      </c>
      <c r="E8972" s="62" t="s">
        <v>117</v>
      </c>
      <c r="F8972" s="62" t="s">
        <v>24</v>
      </c>
      <c r="G8972" s="2">
        <v>16231.679099999999</v>
      </c>
      <c r="H8972" t="s">
        <v>14</v>
      </c>
    </row>
    <row r="8973" spans="1:8" x14ac:dyDescent="0.25">
      <c r="A8973" t="s">
        <v>8</v>
      </c>
      <c r="B8973" t="s">
        <v>116</v>
      </c>
      <c r="C8973" s="62" t="s">
        <v>117</v>
      </c>
      <c r="D8973" s="62" t="s">
        <v>117</v>
      </c>
      <c r="E8973" s="62" t="s">
        <v>117</v>
      </c>
      <c r="F8973" s="62" t="s">
        <v>23</v>
      </c>
      <c r="G8973" s="2">
        <v>14150.694600000001</v>
      </c>
      <c r="H8973" t="s">
        <v>14</v>
      </c>
    </row>
    <row r="8974" spans="1:8" x14ac:dyDescent="0.25">
      <c r="A8974" t="s">
        <v>8</v>
      </c>
      <c r="B8974" t="s">
        <v>116</v>
      </c>
      <c r="C8974" s="62" t="s">
        <v>117</v>
      </c>
      <c r="D8974" s="62" t="s">
        <v>117</v>
      </c>
      <c r="E8974" s="62" t="s">
        <v>117</v>
      </c>
      <c r="F8974" s="62" t="s">
        <v>22</v>
      </c>
      <c r="G8974" s="2">
        <v>10821.119400000001</v>
      </c>
      <c r="H8974" t="s">
        <v>14</v>
      </c>
    </row>
    <row r="8975" spans="1:8" x14ac:dyDescent="0.25">
      <c r="A8975" t="s">
        <v>8</v>
      </c>
      <c r="B8975" t="s">
        <v>116</v>
      </c>
      <c r="C8975" s="62" t="s">
        <v>117</v>
      </c>
      <c r="D8975" s="62" t="s">
        <v>117</v>
      </c>
      <c r="E8975" s="62" t="s">
        <v>117</v>
      </c>
      <c r="F8975" s="62" t="s">
        <v>15</v>
      </c>
      <c r="G8975" s="2">
        <v>42313.351500000004</v>
      </c>
      <c r="H8975" t="s">
        <v>14</v>
      </c>
    </row>
    <row r="8976" spans="1:8" x14ac:dyDescent="0.25">
      <c r="A8976" t="s">
        <v>8</v>
      </c>
      <c r="B8976" t="s">
        <v>116</v>
      </c>
      <c r="C8976" s="62" t="s">
        <v>117</v>
      </c>
      <c r="D8976" s="62" t="s">
        <v>117</v>
      </c>
      <c r="E8976" s="62" t="s">
        <v>117</v>
      </c>
      <c r="F8976" s="62" t="s">
        <v>13</v>
      </c>
      <c r="G8976" s="2">
        <v>24555.617100000003</v>
      </c>
      <c r="H8976" t="s">
        <v>14</v>
      </c>
    </row>
    <row r="8977" spans="1:8" x14ac:dyDescent="0.25">
      <c r="A8977" t="s">
        <v>8</v>
      </c>
      <c r="B8977" t="s">
        <v>116</v>
      </c>
      <c r="C8977" s="62" t="s">
        <v>117</v>
      </c>
      <c r="D8977" s="62" t="s">
        <v>117</v>
      </c>
      <c r="E8977" s="62" t="s">
        <v>117</v>
      </c>
      <c r="F8977" s="62" t="s">
        <v>17</v>
      </c>
      <c r="G8977" s="2">
        <v>2155.9230000000002</v>
      </c>
      <c r="H8977" t="s">
        <v>14</v>
      </c>
    </row>
    <row r="8978" spans="1:8" x14ac:dyDescent="0.25">
      <c r="A8978" t="s">
        <v>8</v>
      </c>
      <c r="B8978" t="s">
        <v>116</v>
      </c>
      <c r="C8978" s="62" t="s">
        <v>117</v>
      </c>
      <c r="D8978" s="62" t="s">
        <v>117</v>
      </c>
      <c r="E8978" s="62" t="s">
        <v>117</v>
      </c>
      <c r="F8978" s="62" t="s">
        <v>25</v>
      </c>
      <c r="G8978" s="2">
        <v>40962.537000000004</v>
      </c>
      <c r="H8978" t="s">
        <v>14</v>
      </c>
    </row>
    <row r="8979" spans="1:8" x14ac:dyDescent="0.25">
      <c r="A8979" t="s">
        <v>8</v>
      </c>
      <c r="B8979" t="s">
        <v>116</v>
      </c>
      <c r="C8979" s="62" t="s">
        <v>117</v>
      </c>
      <c r="D8979" s="62" t="s">
        <v>117</v>
      </c>
      <c r="E8979" s="62" t="s">
        <v>117</v>
      </c>
      <c r="F8979" s="62" t="s">
        <v>18</v>
      </c>
      <c r="G8979" s="2">
        <v>2155.9230000000002</v>
      </c>
      <c r="H8979" t="s">
        <v>14</v>
      </c>
    </row>
    <row r="8980" spans="1:8" x14ac:dyDescent="0.25">
      <c r="A8980" t="s">
        <v>8</v>
      </c>
      <c r="B8980" t="s">
        <v>116</v>
      </c>
      <c r="C8980" s="62" t="s">
        <v>117</v>
      </c>
      <c r="D8980" s="62" t="s">
        <v>117</v>
      </c>
      <c r="E8980" s="62" t="s">
        <v>117</v>
      </c>
      <c r="F8980" s="62" t="s">
        <v>16</v>
      </c>
      <c r="G8980" s="2">
        <v>19403.307000000001</v>
      </c>
      <c r="H8980" t="s">
        <v>14</v>
      </c>
    </row>
    <row r="8981" spans="1:8" x14ac:dyDescent="0.25">
      <c r="A8981" t="s">
        <v>8</v>
      </c>
      <c r="B8981" t="s">
        <v>116</v>
      </c>
      <c r="C8981" s="62" t="s">
        <v>117</v>
      </c>
      <c r="D8981" s="62" t="s">
        <v>117</v>
      </c>
      <c r="E8981" s="62" t="s">
        <v>117</v>
      </c>
      <c r="F8981" s="62" t="s">
        <v>24</v>
      </c>
      <c r="G8981" s="2">
        <v>49586.228999999999</v>
      </c>
      <c r="H8981" t="s">
        <v>14</v>
      </c>
    </row>
    <row r="8982" spans="1:8" x14ac:dyDescent="0.25">
      <c r="A8982" t="s">
        <v>8</v>
      </c>
      <c r="B8982" t="s">
        <v>116</v>
      </c>
      <c r="C8982" s="62" t="s">
        <v>117</v>
      </c>
      <c r="D8982" s="62" t="s">
        <v>117</v>
      </c>
      <c r="E8982" s="62" t="s">
        <v>117</v>
      </c>
      <c r="F8982" s="62" t="s">
        <v>23</v>
      </c>
      <c r="G8982" s="2">
        <v>3018.2921999999999</v>
      </c>
      <c r="H8982" t="s">
        <v>14</v>
      </c>
    </row>
    <row r="8983" spans="1:8" x14ac:dyDescent="0.25">
      <c r="A8983" t="s">
        <v>8</v>
      </c>
      <c r="B8983" t="s">
        <v>116</v>
      </c>
      <c r="C8983" s="62" t="s">
        <v>117</v>
      </c>
      <c r="D8983" s="62" t="s">
        <v>117</v>
      </c>
      <c r="E8983" s="62" t="s">
        <v>117</v>
      </c>
      <c r="F8983" s="62" t="s">
        <v>15</v>
      </c>
      <c r="G8983" s="2">
        <v>62521.767</v>
      </c>
      <c r="H8983" t="s">
        <v>14</v>
      </c>
    </row>
    <row r="8984" spans="1:8" x14ac:dyDescent="0.25">
      <c r="A8984" t="s">
        <v>8</v>
      </c>
      <c r="B8984" t="s">
        <v>116</v>
      </c>
      <c r="C8984" s="62" t="s">
        <v>117</v>
      </c>
      <c r="D8984" s="62" t="s">
        <v>117</v>
      </c>
      <c r="E8984" s="62" t="s">
        <v>117</v>
      </c>
      <c r="F8984" s="62" t="s">
        <v>13</v>
      </c>
      <c r="G8984" s="2">
        <v>66833.612999999998</v>
      </c>
      <c r="H8984" t="s">
        <v>14</v>
      </c>
    </row>
    <row r="8985" spans="1:8" x14ac:dyDescent="0.25">
      <c r="A8985" t="s">
        <v>8</v>
      </c>
      <c r="B8985" t="s">
        <v>116</v>
      </c>
      <c r="C8985" s="62" t="s">
        <v>117</v>
      </c>
      <c r="D8985" s="62" t="s">
        <v>117</v>
      </c>
      <c r="E8985" s="62" t="s">
        <v>117</v>
      </c>
      <c r="F8985" s="62" t="s">
        <v>21</v>
      </c>
      <c r="G8985" s="2">
        <v>108989.40150000002</v>
      </c>
      <c r="H8985" t="s">
        <v>14</v>
      </c>
    </row>
    <row r="8986" spans="1:8" x14ac:dyDescent="0.25">
      <c r="A8986" t="s">
        <v>8</v>
      </c>
      <c r="B8986" t="s">
        <v>116</v>
      </c>
      <c r="C8986" s="62" t="s">
        <v>117</v>
      </c>
      <c r="D8986" s="62" t="s">
        <v>117</v>
      </c>
      <c r="E8986" s="62" t="s">
        <v>117</v>
      </c>
      <c r="F8986" s="62" t="s">
        <v>17</v>
      </c>
      <c r="G8986" s="2">
        <v>111093.44400000002</v>
      </c>
      <c r="H8986" t="s">
        <v>14</v>
      </c>
    </row>
    <row r="8987" spans="1:8" x14ac:dyDescent="0.25">
      <c r="A8987" t="s">
        <v>8</v>
      </c>
      <c r="B8987" t="s">
        <v>116</v>
      </c>
      <c r="C8987" s="62" t="s">
        <v>117</v>
      </c>
      <c r="D8987" s="62" t="s">
        <v>117</v>
      </c>
      <c r="E8987" s="62" t="s">
        <v>117</v>
      </c>
      <c r="F8987" s="62" t="s">
        <v>25</v>
      </c>
      <c r="G8987" s="2">
        <v>96785.955000000002</v>
      </c>
      <c r="H8987" t="s">
        <v>14</v>
      </c>
    </row>
    <row r="8988" spans="1:8" x14ac:dyDescent="0.25">
      <c r="A8988" t="s">
        <v>8</v>
      </c>
      <c r="B8988" t="s">
        <v>116</v>
      </c>
      <c r="C8988" s="62" t="s">
        <v>117</v>
      </c>
      <c r="D8988" s="62" t="s">
        <v>117</v>
      </c>
      <c r="E8988" s="62" t="s">
        <v>117</v>
      </c>
      <c r="F8988" s="62" t="s">
        <v>20</v>
      </c>
      <c r="G8988" s="2">
        <v>151350.79050000003</v>
      </c>
      <c r="H8988" t="s">
        <v>14</v>
      </c>
    </row>
    <row r="8989" spans="1:8" x14ac:dyDescent="0.25">
      <c r="A8989" t="s">
        <v>8</v>
      </c>
      <c r="B8989" t="s">
        <v>116</v>
      </c>
      <c r="C8989" s="62" t="s">
        <v>117</v>
      </c>
      <c r="D8989" s="62" t="s">
        <v>117</v>
      </c>
      <c r="E8989" s="62" t="s">
        <v>117</v>
      </c>
      <c r="F8989" s="62" t="s">
        <v>19</v>
      </c>
      <c r="G8989" s="2">
        <v>106043.742</v>
      </c>
      <c r="H8989" t="s">
        <v>14</v>
      </c>
    </row>
    <row r="8990" spans="1:8" x14ac:dyDescent="0.25">
      <c r="A8990" t="s">
        <v>8</v>
      </c>
      <c r="B8990" t="s">
        <v>116</v>
      </c>
      <c r="C8990" s="62" t="s">
        <v>117</v>
      </c>
      <c r="D8990" s="62" t="s">
        <v>117</v>
      </c>
      <c r="E8990" s="62" t="s">
        <v>117</v>
      </c>
      <c r="F8990" s="62" t="s">
        <v>18</v>
      </c>
      <c r="G8990" s="2">
        <v>56949.417000000001</v>
      </c>
      <c r="H8990" t="s">
        <v>14</v>
      </c>
    </row>
    <row r="8991" spans="1:8" x14ac:dyDescent="0.25">
      <c r="A8991" t="s">
        <v>8</v>
      </c>
      <c r="B8991" t="s">
        <v>116</v>
      </c>
      <c r="C8991" s="62" t="s">
        <v>117</v>
      </c>
      <c r="D8991" s="62" t="s">
        <v>117</v>
      </c>
      <c r="E8991" s="62" t="s">
        <v>117</v>
      </c>
      <c r="F8991" s="62" t="s">
        <v>16</v>
      </c>
      <c r="G8991" s="2">
        <v>151771.59900000002</v>
      </c>
      <c r="H8991" t="s">
        <v>14</v>
      </c>
    </row>
    <row r="8992" spans="1:8" x14ac:dyDescent="0.25">
      <c r="A8992" t="s">
        <v>8</v>
      </c>
      <c r="B8992" t="s">
        <v>116</v>
      </c>
      <c r="C8992" s="62" t="s">
        <v>117</v>
      </c>
      <c r="D8992" s="62" t="s">
        <v>117</v>
      </c>
      <c r="E8992" s="62" t="s">
        <v>117</v>
      </c>
      <c r="F8992" s="62" t="s">
        <v>24</v>
      </c>
      <c r="G8992" s="2">
        <v>50497.020000000004</v>
      </c>
      <c r="H8992" t="s">
        <v>14</v>
      </c>
    </row>
    <row r="8993" spans="1:8" x14ac:dyDescent="0.25">
      <c r="A8993" t="s">
        <v>8</v>
      </c>
      <c r="B8993" t="s">
        <v>116</v>
      </c>
      <c r="C8993" s="62" t="s">
        <v>117</v>
      </c>
      <c r="D8993" s="62" t="s">
        <v>117</v>
      </c>
      <c r="E8993" s="62" t="s">
        <v>117</v>
      </c>
      <c r="F8993" s="62" t="s">
        <v>23</v>
      </c>
      <c r="G8993" s="2">
        <v>18936.382500000003</v>
      </c>
      <c r="H8993" t="s">
        <v>14</v>
      </c>
    </row>
    <row r="8994" spans="1:8" x14ac:dyDescent="0.25">
      <c r="A8994" t="s">
        <v>8</v>
      </c>
      <c r="B8994" t="s">
        <v>116</v>
      </c>
      <c r="C8994" s="62" t="s">
        <v>117</v>
      </c>
      <c r="D8994" s="62" t="s">
        <v>117</v>
      </c>
      <c r="E8994" s="62" t="s">
        <v>117</v>
      </c>
      <c r="F8994" s="62" t="s">
        <v>22</v>
      </c>
      <c r="G8994" s="2">
        <v>73220.679000000004</v>
      </c>
      <c r="H8994" t="s">
        <v>14</v>
      </c>
    </row>
    <row r="8995" spans="1:8" x14ac:dyDescent="0.25">
      <c r="A8995" t="s">
        <v>8</v>
      </c>
      <c r="B8995" t="s">
        <v>116</v>
      </c>
      <c r="C8995" s="62" t="s">
        <v>117</v>
      </c>
      <c r="D8995" s="62" t="s">
        <v>117</v>
      </c>
      <c r="E8995" s="62" t="s">
        <v>117</v>
      </c>
      <c r="F8995" s="62" t="s">
        <v>15</v>
      </c>
      <c r="G8995" s="2">
        <v>181789.272</v>
      </c>
      <c r="H8995" t="s">
        <v>14</v>
      </c>
    </row>
    <row r="8996" spans="1:8" x14ac:dyDescent="0.25">
      <c r="A8996" t="s">
        <v>8</v>
      </c>
      <c r="B8996" t="s">
        <v>116</v>
      </c>
      <c r="C8996" s="62" t="s">
        <v>117</v>
      </c>
      <c r="D8996" s="62" t="s">
        <v>117</v>
      </c>
      <c r="E8996" s="62" t="s">
        <v>117</v>
      </c>
      <c r="F8996" s="62" t="s">
        <v>13</v>
      </c>
      <c r="G8996" s="2">
        <v>98889.997499999998</v>
      </c>
      <c r="H8996" t="s">
        <v>14</v>
      </c>
    </row>
    <row r="8997" spans="1:8" x14ac:dyDescent="0.25">
      <c r="A8997" t="s">
        <v>8</v>
      </c>
      <c r="B8997" t="s">
        <v>116</v>
      </c>
      <c r="C8997" s="62" t="s">
        <v>117</v>
      </c>
      <c r="D8997" s="62" t="s">
        <v>117</v>
      </c>
      <c r="E8997" s="62" t="s">
        <v>117</v>
      </c>
      <c r="F8997" s="62" t="s">
        <v>21</v>
      </c>
      <c r="G8997" s="2">
        <v>25855.89615</v>
      </c>
      <c r="H8997" t="s">
        <v>14</v>
      </c>
    </row>
    <row r="8998" spans="1:8" x14ac:dyDescent="0.25">
      <c r="A8998" t="s">
        <v>8</v>
      </c>
      <c r="B8998" t="s">
        <v>116</v>
      </c>
      <c r="C8998" s="62" t="s">
        <v>117</v>
      </c>
      <c r="D8998" s="62" t="s">
        <v>117</v>
      </c>
      <c r="E8998" s="62" t="s">
        <v>117</v>
      </c>
      <c r="F8998" s="62" t="s">
        <v>17</v>
      </c>
      <c r="G8998" s="2">
        <v>12200.948550000001</v>
      </c>
      <c r="H8998" t="s">
        <v>14</v>
      </c>
    </row>
    <row r="8999" spans="1:8" x14ac:dyDescent="0.25">
      <c r="A8999" t="s">
        <v>8</v>
      </c>
      <c r="B8999" t="s">
        <v>116</v>
      </c>
      <c r="C8999" s="62" t="s">
        <v>117</v>
      </c>
      <c r="D8999" s="62" t="s">
        <v>117</v>
      </c>
      <c r="E8999" s="62" t="s">
        <v>117</v>
      </c>
      <c r="F8999" s="62" t="s">
        <v>25</v>
      </c>
      <c r="G8999" s="2">
        <v>30091.458599999998</v>
      </c>
      <c r="H8999" t="s">
        <v>14</v>
      </c>
    </row>
    <row r="9000" spans="1:8" x14ac:dyDescent="0.25">
      <c r="A9000" t="s">
        <v>8</v>
      </c>
      <c r="B9000" t="s">
        <v>116</v>
      </c>
      <c r="C9000" s="62" t="s">
        <v>117</v>
      </c>
      <c r="D9000" s="62" t="s">
        <v>117</v>
      </c>
      <c r="E9000" s="62" t="s">
        <v>117</v>
      </c>
      <c r="F9000" s="62" t="s">
        <v>20</v>
      </c>
      <c r="G9000" s="2">
        <v>17384.771250000002</v>
      </c>
      <c r="H9000" t="s">
        <v>14</v>
      </c>
    </row>
    <row r="9001" spans="1:8" x14ac:dyDescent="0.25">
      <c r="A9001" t="s">
        <v>8</v>
      </c>
      <c r="B9001" t="s">
        <v>116</v>
      </c>
      <c r="C9001" s="62" t="s">
        <v>117</v>
      </c>
      <c r="D9001" s="62" t="s">
        <v>117</v>
      </c>
      <c r="E9001" s="62" t="s">
        <v>117</v>
      </c>
      <c r="F9001" s="62" t="s">
        <v>19</v>
      </c>
      <c r="G9001" s="2">
        <v>12896.339399999999</v>
      </c>
      <c r="H9001" t="s">
        <v>14</v>
      </c>
    </row>
    <row r="9002" spans="1:8" x14ac:dyDescent="0.25">
      <c r="A9002" t="s">
        <v>8</v>
      </c>
      <c r="B9002" t="s">
        <v>116</v>
      </c>
      <c r="C9002" s="62" t="s">
        <v>117</v>
      </c>
      <c r="D9002" s="62" t="s">
        <v>117</v>
      </c>
      <c r="E9002" s="62" t="s">
        <v>117</v>
      </c>
      <c r="F9002" s="62" t="s">
        <v>18</v>
      </c>
      <c r="G9002" s="2">
        <v>26551.287</v>
      </c>
      <c r="H9002" t="s">
        <v>14</v>
      </c>
    </row>
    <row r="9003" spans="1:8" x14ac:dyDescent="0.25">
      <c r="A9003" t="s">
        <v>8</v>
      </c>
      <c r="B9003" t="s">
        <v>116</v>
      </c>
      <c r="C9003" s="62" t="s">
        <v>117</v>
      </c>
      <c r="D9003" s="62" t="s">
        <v>117</v>
      </c>
      <c r="E9003" s="62" t="s">
        <v>117</v>
      </c>
      <c r="F9003" s="62" t="s">
        <v>16</v>
      </c>
      <c r="G9003" s="2">
        <v>6701.0391</v>
      </c>
      <c r="H9003" t="s">
        <v>14</v>
      </c>
    </row>
    <row r="9004" spans="1:8" x14ac:dyDescent="0.25">
      <c r="A9004" t="s">
        <v>8</v>
      </c>
      <c r="B9004" t="s">
        <v>116</v>
      </c>
      <c r="C9004" s="62" t="s">
        <v>117</v>
      </c>
      <c r="D9004" s="62" t="s">
        <v>117</v>
      </c>
      <c r="E9004" s="62" t="s">
        <v>117</v>
      </c>
      <c r="F9004" s="62" t="s">
        <v>24</v>
      </c>
      <c r="G9004" s="2">
        <v>30344.328000000001</v>
      </c>
      <c r="H9004" t="s">
        <v>14</v>
      </c>
    </row>
    <row r="9005" spans="1:8" x14ac:dyDescent="0.25">
      <c r="A9005" t="s">
        <v>8</v>
      </c>
      <c r="B9005" t="s">
        <v>116</v>
      </c>
      <c r="C9005" s="62" t="s">
        <v>117</v>
      </c>
      <c r="D9005" s="62" t="s">
        <v>117</v>
      </c>
      <c r="E9005" s="62" t="s">
        <v>117</v>
      </c>
      <c r="F9005" s="62" t="s">
        <v>23</v>
      </c>
      <c r="G9005" s="2">
        <v>8787.2116499999993</v>
      </c>
      <c r="H9005" t="s">
        <v>14</v>
      </c>
    </row>
    <row r="9006" spans="1:8" x14ac:dyDescent="0.25">
      <c r="A9006" t="s">
        <v>8</v>
      </c>
      <c r="B9006" t="s">
        <v>116</v>
      </c>
      <c r="C9006" s="62" t="s">
        <v>117</v>
      </c>
      <c r="D9006" s="62" t="s">
        <v>117</v>
      </c>
      <c r="E9006" s="62" t="s">
        <v>117</v>
      </c>
      <c r="F9006" s="62" t="s">
        <v>22</v>
      </c>
      <c r="G9006" s="2">
        <v>9292.9504500000003</v>
      </c>
      <c r="H9006" t="s">
        <v>14</v>
      </c>
    </row>
    <row r="9007" spans="1:8" x14ac:dyDescent="0.25">
      <c r="A9007" t="s">
        <v>8</v>
      </c>
      <c r="B9007" t="s">
        <v>116</v>
      </c>
      <c r="C9007" s="62" t="s">
        <v>117</v>
      </c>
      <c r="D9007" s="62" t="s">
        <v>117</v>
      </c>
      <c r="E9007" s="62" t="s">
        <v>117</v>
      </c>
      <c r="F9007" s="62" t="s">
        <v>15</v>
      </c>
      <c r="G9007" s="2">
        <v>42482.059200000003</v>
      </c>
      <c r="H9007" t="s">
        <v>14</v>
      </c>
    </row>
    <row r="9008" spans="1:8" x14ac:dyDescent="0.25">
      <c r="A9008" t="s">
        <v>8</v>
      </c>
      <c r="B9008" t="s">
        <v>116</v>
      </c>
      <c r="C9008" s="62" t="s">
        <v>117</v>
      </c>
      <c r="D9008" s="62" t="s">
        <v>117</v>
      </c>
      <c r="E9008" s="62" t="s">
        <v>117</v>
      </c>
      <c r="F9008" s="62" t="s">
        <v>13</v>
      </c>
      <c r="G9008" s="2">
        <v>18965.205000000002</v>
      </c>
      <c r="H9008" t="s">
        <v>14</v>
      </c>
    </row>
    <row r="9009" spans="1:8" x14ac:dyDescent="0.25">
      <c r="A9009" t="s">
        <v>8</v>
      </c>
      <c r="B9009" t="s">
        <v>116</v>
      </c>
      <c r="C9009" s="62" t="s">
        <v>117</v>
      </c>
      <c r="D9009" s="62" t="s">
        <v>117</v>
      </c>
      <c r="E9009" s="62" t="s">
        <v>117</v>
      </c>
      <c r="F9009" s="62" t="s">
        <v>21</v>
      </c>
      <c r="G9009" s="2">
        <v>3793.0410000000002</v>
      </c>
      <c r="H9009" t="s">
        <v>14</v>
      </c>
    </row>
    <row r="9010" spans="1:8" x14ac:dyDescent="0.25">
      <c r="A9010" t="s">
        <v>8</v>
      </c>
      <c r="B9010" t="s">
        <v>116</v>
      </c>
      <c r="C9010" s="62" t="s">
        <v>117</v>
      </c>
      <c r="D9010" s="62" t="s">
        <v>117</v>
      </c>
      <c r="E9010" s="62" t="s">
        <v>117</v>
      </c>
      <c r="F9010" s="62" t="s">
        <v>17</v>
      </c>
      <c r="G9010" s="2">
        <v>11189.470949999999</v>
      </c>
      <c r="H9010" t="s">
        <v>14</v>
      </c>
    </row>
    <row r="9011" spans="1:8" x14ac:dyDescent="0.25">
      <c r="A9011" t="s">
        <v>8</v>
      </c>
      <c r="B9011" t="s">
        <v>116</v>
      </c>
      <c r="C9011" s="62" t="s">
        <v>117</v>
      </c>
      <c r="D9011" s="62" t="s">
        <v>117</v>
      </c>
      <c r="E9011" s="62" t="s">
        <v>117</v>
      </c>
      <c r="F9011" s="62" t="s">
        <v>25</v>
      </c>
      <c r="G9011" s="2">
        <v>29901.806549999998</v>
      </c>
      <c r="H9011" t="s">
        <v>14</v>
      </c>
    </row>
    <row r="9012" spans="1:8" x14ac:dyDescent="0.25">
      <c r="A9012" t="s">
        <v>8</v>
      </c>
      <c r="B9012" t="s">
        <v>116</v>
      </c>
      <c r="C9012" s="62" t="s">
        <v>117</v>
      </c>
      <c r="D9012" s="62" t="s">
        <v>117</v>
      </c>
      <c r="E9012" s="62" t="s">
        <v>117</v>
      </c>
      <c r="F9012" s="62" t="s">
        <v>20</v>
      </c>
      <c r="G9012" s="2">
        <v>4172.3450999999995</v>
      </c>
      <c r="H9012" t="s">
        <v>14</v>
      </c>
    </row>
    <row r="9013" spans="1:8" x14ac:dyDescent="0.25">
      <c r="A9013" t="s">
        <v>8</v>
      </c>
      <c r="B9013" t="s">
        <v>116</v>
      </c>
      <c r="C9013" s="62" t="s">
        <v>117</v>
      </c>
      <c r="D9013" s="62" t="s">
        <v>117</v>
      </c>
      <c r="E9013" s="62" t="s">
        <v>117</v>
      </c>
      <c r="F9013" s="62" t="s">
        <v>19</v>
      </c>
      <c r="G9013" s="2">
        <v>1137.9122999999997</v>
      </c>
      <c r="H9013" t="s">
        <v>14</v>
      </c>
    </row>
    <row r="9014" spans="1:8" x14ac:dyDescent="0.25">
      <c r="A9014" t="s">
        <v>8</v>
      </c>
      <c r="B9014" t="s">
        <v>116</v>
      </c>
      <c r="C9014" s="62" t="s">
        <v>117</v>
      </c>
      <c r="D9014" s="62" t="s">
        <v>117</v>
      </c>
      <c r="E9014" s="62" t="s">
        <v>117</v>
      </c>
      <c r="F9014" s="62" t="s">
        <v>18</v>
      </c>
      <c r="G9014" s="2">
        <v>11442.34035</v>
      </c>
      <c r="H9014" t="s">
        <v>14</v>
      </c>
    </row>
    <row r="9015" spans="1:8" x14ac:dyDescent="0.25">
      <c r="A9015" t="s">
        <v>8</v>
      </c>
      <c r="B9015" t="s">
        <v>116</v>
      </c>
      <c r="C9015" s="62" t="s">
        <v>117</v>
      </c>
      <c r="D9015" s="62" t="s">
        <v>117</v>
      </c>
      <c r="E9015" s="62" t="s">
        <v>117</v>
      </c>
      <c r="F9015" s="62" t="s">
        <v>16</v>
      </c>
      <c r="G9015" s="2">
        <v>15551.4681</v>
      </c>
      <c r="H9015" t="s">
        <v>14</v>
      </c>
    </row>
    <row r="9016" spans="1:8" x14ac:dyDescent="0.25">
      <c r="A9016" t="s">
        <v>8</v>
      </c>
      <c r="B9016" t="s">
        <v>116</v>
      </c>
      <c r="C9016" s="62" t="s">
        <v>117</v>
      </c>
      <c r="D9016" s="62" t="s">
        <v>117</v>
      </c>
      <c r="E9016" s="62" t="s">
        <v>117</v>
      </c>
      <c r="F9016" s="62" t="s">
        <v>24</v>
      </c>
      <c r="G9016" s="2">
        <v>10620.514800000001</v>
      </c>
      <c r="H9016" t="s">
        <v>14</v>
      </c>
    </row>
    <row r="9017" spans="1:8" x14ac:dyDescent="0.25">
      <c r="A9017" t="s">
        <v>8</v>
      </c>
      <c r="B9017" t="s">
        <v>116</v>
      </c>
      <c r="C9017" s="62" t="s">
        <v>117</v>
      </c>
      <c r="D9017" s="62" t="s">
        <v>117</v>
      </c>
      <c r="E9017" s="62" t="s">
        <v>117</v>
      </c>
      <c r="F9017" s="62" t="s">
        <v>23</v>
      </c>
      <c r="G9017" s="2">
        <v>4930.9533000000001</v>
      </c>
      <c r="H9017" t="s">
        <v>14</v>
      </c>
    </row>
    <row r="9018" spans="1:8" x14ac:dyDescent="0.25">
      <c r="A9018" t="s">
        <v>8</v>
      </c>
      <c r="B9018" t="s">
        <v>116</v>
      </c>
      <c r="C9018" s="62" t="s">
        <v>117</v>
      </c>
      <c r="D9018" s="62" t="s">
        <v>117</v>
      </c>
      <c r="E9018" s="62" t="s">
        <v>117</v>
      </c>
      <c r="F9018" s="62" t="s">
        <v>22</v>
      </c>
      <c r="G9018" s="2">
        <v>5373.4747500000003</v>
      </c>
      <c r="H9018" t="s">
        <v>14</v>
      </c>
    </row>
    <row r="9019" spans="1:8" x14ac:dyDescent="0.25">
      <c r="A9019" t="s">
        <v>8</v>
      </c>
      <c r="B9019" t="s">
        <v>116</v>
      </c>
      <c r="C9019" s="62" t="s">
        <v>117</v>
      </c>
      <c r="D9019" s="62" t="s">
        <v>117</v>
      </c>
      <c r="E9019" s="62" t="s">
        <v>117</v>
      </c>
      <c r="F9019" s="62" t="s">
        <v>15</v>
      </c>
      <c r="G9019" s="2">
        <v>24654.766499999998</v>
      </c>
      <c r="H9019" t="s">
        <v>14</v>
      </c>
    </row>
    <row r="9020" spans="1:8" x14ac:dyDescent="0.25">
      <c r="A9020" t="s">
        <v>8</v>
      </c>
      <c r="B9020" t="s">
        <v>116</v>
      </c>
      <c r="C9020" s="62" t="s">
        <v>117</v>
      </c>
      <c r="D9020" s="62" t="s">
        <v>117</v>
      </c>
      <c r="E9020" s="62" t="s">
        <v>117</v>
      </c>
      <c r="F9020" s="62" t="s">
        <v>13</v>
      </c>
      <c r="G9020" s="2">
        <v>13275.6435</v>
      </c>
      <c r="H9020" t="s">
        <v>14</v>
      </c>
    </row>
    <row r="9021" spans="1:8" x14ac:dyDescent="0.25">
      <c r="A9021" t="s">
        <v>8</v>
      </c>
      <c r="B9021" t="s">
        <v>116</v>
      </c>
      <c r="C9021" s="62" t="s">
        <v>117</v>
      </c>
      <c r="D9021" s="62" t="s">
        <v>117</v>
      </c>
      <c r="E9021" s="62" t="s">
        <v>117</v>
      </c>
      <c r="F9021" s="62" t="s">
        <v>21</v>
      </c>
      <c r="G9021" s="2">
        <v>49584.307500000003</v>
      </c>
      <c r="H9021" t="s">
        <v>14</v>
      </c>
    </row>
    <row r="9022" spans="1:8" x14ac:dyDescent="0.25">
      <c r="A9022" t="s">
        <v>8</v>
      </c>
      <c r="B9022" t="s">
        <v>116</v>
      </c>
      <c r="C9022" s="62" t="s">
        <v>117</v>
      </c>
      <c r="D9022" s="62" t="s">
        <v>117</v>
      </c>
      <c r="E9022" s="62" t="s">
        <v>117</v>
      </c>
      <c r="F9022" s="62" t="s">
        <v>17</v>
      </c>
      <c r="G9022" s="2">
        <v>31411.721249999999</v>
      </c>
      <c r="H9022" t="s">
        <v>14</v>
      </c>
    </row>
    <row r="9023" spans="1:8" x14ac:dyDescent="0.25">
      <c r="A9023" t="s">
        <v>8</v>
      </c>
      <c r="B9023" t="s">
        <v>116</v>
      </c>
      <c r="C9023" s="62" t="s">
        <v>117</v>
      </c>
      <c r="D9023" s="62" t="s">
        <v>117</v>
      </c>
      <c r="E9023" s="62" t="s">
        <v>117</v>
      </c>
      <c r="F9023" s="62" t="s">
        <v>25</v>
      </c>
      <c r="G9023" s="2">
        <v>41278.623749999999</v>
      </c>
      <c r="H9023" t="s">
        <v>14</v>
      </c>
    </row>
    <row r="9024" spans="1:8" x14ac:dyDescent="0.25">
      <c r="A9024" t="s">
        <v>8</v>
      </c>
      <c r="B9024" t="s">
        <v>116</v>
      </c>
      <c r="C9024" s="62" t="s">
        <v>117</v>
      </c>
      <c r="D9024" s="62" t="s">
        <v>117</v>
      </c>
      <c r="E9024" s="62" t="s">
        <v>117</v>
      </c>
      <c r="F9024" s="62" t="s">
        <v>20</v>
      </c>
      <c r="G9024" s="2">
        <v>39342.712500000001</v>
      </c>
      <c r="H9024" t="s">
        <v>14</v>
      </c>
    </row>
    <row r="9025" spans="1:8" x14ac:dyDescent="0.25">
      <c r="A9025" t="s">
        <v>8</v>
      </c>
      <c r="B9025" t="s">
        <v>116</v>
      </c>
      <c r="C9025" s="62" t="s">
        <v>117</v>
      </c>
      <c r="D9025" s="62" t="s">
        <v>117</v>
      </c>
      <c r="E9025" s="62" t="s">
        <v>117</v>
      </c>
      <c r="F9025" s="62" t="s">
        <v>19</v>
      </c>
      <c r="G9025" s="2">
        <v>56203.875000000007</v>
      </c>
      <c r="H9025" t="s">
        <v>14</v>
      </c>
    </row>
    <row r="9026" spans="1:8" x14ac:dyDescent="0.25">
      <c r="A9026" t="s">
        <v>8</v>
      </c>
      <c r="B9026" t="s">
        <v>116</v>
      </c>
      <c r="C9026" s="62" t="s">
        <v>117</v>
      </c>
      <c r="D9026" s="62" t="s">
        <v>117</v>
      </c>
      <c r="E9026" s="62" t="s">
        <v>117</v>
      </c>
      <c r="F9026" s="62" t="s">
        <v>18</v>
      </c>
      <c r="G9026" s="2">
        <v>41465.970000000008</v>
      </c>
      <c r="H9026" t="s">
        <v>14</v>
      </c>
    </row>
    <row r="9027" spans="1:8" x14ac:dyDescent="0.25">
      <c r="A9027" t="s">
        <v>8</v>
      </c>
      <c r="B9027" t="s">
        <v>116</v>
      </c>
      <c r="C9027" s="62" t="s">
        <v>117</v>
      </c>
      <c r="D9027" s="62" t="s">
        <v>117</v>
      </c>
      <c r="E9027" s="62" t="s">
        <v>117</v>
      </c>
      <c r="F9027" s="62" t="s">
        <v>16</v>
      </c>
      <c r="G9027" s="2">
        <v>73502.178750000006</v>
      </c>
      <c r="H9027" t="s">
        <v>14</v>
      </c>
    </row>
    <row r="9028" spans="1:8" x14ac:dyDescent="0.25">
      <c r="A9028" t="s">
        <v>8</v>
      </c>
      <c r="B9028" t="s">
        <v>116</v>
      </c>
      <c r="C9028" s="62" t="s">
        <v>117</v>
      </c>
      <c r="D9028" s="62" t="s">
        <v>117</v>
      </c>
      <c r="E9028" s="62" t="s">
        <v>117</v>
      </c>
      <c r="F9028" s="62" t="s">
        <v>24</v>
      </c>
      <c r="G9028" s="2">
        <v>56016.528750000005</v>
      </c>
      <c r="H9028" t="s">
        <v>14</v>
      </c>
    </row>
    <row r="9029" spans="1:8" x14ac:dyDescent="0.25">
      <c r="A9029" t="s">
        <v>8</v>
      </c>
      <c r="B9029" t="s">
        <v>116</v>
      </c>
      <c r="C9029" s="62" t="s">
        <v>117</v>
      </c>
      <c r="D9029" s="62" t="s">
        <v>117</v>
      </c>
      <c r="E9029" s="62" t="s">
        <v>117</v>
      </c>
      <c r="F9029" s="62" t="s">
        <v>23</v>
      </c>
      <c r="G9029" s="2">
        <v>24167.666250000002</v>
      </c>
      <c r="H9029" t="s">
        <v>14</v>
      </c>
    </row>
    <row r="9030" spans="1:8" x14ac:dyDescent="0.25">
      <c r="A9030" t="s">
        <v>8</v>
      </c>
      <c r="B9030" t="s">
        <v>116</v>
      </c>
      <c r="C9030" s="62" t="s">
        <v>117</v>
      </c>
      <c r="D9030" s="62" t="s">
        <v>117</v>
      </c>
      <c r="E9030" s="62" t="s">
        <v>117</v>
      </c>
      <c r="F9030" s="62" t="s">
        <v>22</v>
      </c>
      <c r="G9030" s="2">
        <v>47960.639999999999</v>
      </c>
      <c r="H9030" t="s">
        <v>14</v>
      </c>
    </row>
    <row r="9031" spans="1:8" x14ac:dyDescent="0.25">
      <c r="A9031" t="s">
        <v>8</v>
      </c>
      <c r="B9031" t="s">
        <v>116</v>
      </c>
      <c r="C9031" s="62" t="s">
        <v>117</v>
      </c>
      <c r="D9031" s="62" t="s">
        <v>117</v>
      </c>
      <c r="E9031" s="62" t="s">
        <v>117</v>
      </c>
      <c r="F9031" s="62" t="s">
        <v>15</v>
      </c>
      <c r="G9031" s="2">
        <v>26166.026250000003</v>
      </c>
      <c r="H9031" t="s">
        <v>14</v>
      </c>
    </row>
    <row r="9032" spans="1:8" x14ac:dyDescent="0.25">
      <c r="A9032" t="s">
        <v>8</v>
      </c>
      <c r="B9032" t="s">
        <v>116</v>
      </c>
      <c r="C9032" s="62" t="s">
        <v>117</v>
      </c>
      <c r="D9032" s="62" t="s">
        <v>117</v>
      </c>
      <c r="E9032" s="62" t="s">
        <v>117</v>
      </c>
      <c r="F9032" s="62" t="s">
        <v>13</v>
      </c>
      <c r="G9032" s="2">
        <v>84930.3</v>
      </c>
      <c r="H9032" t="s">
        <v>14</v>
      </c>
    </row>
    <row r="9033" spans="1:8" x14ac:dyDescent="0.25">
      <c r="A9033" t="s">
        <v>8</v>
      </c>
      <c r="B9033" t="s">
        <v>116</v>
      </c>
      <c r="C9033" s="62" t="s">
        <v>117</v>
      </c>
      <c r="D9033" s="62" t="s">
        <v>117</v>
      </c>
      <c r="E9033" s="62" t="s">
        <v>117</v>
      </c>
      <c r="F9033" s="62" t="s">
        <v>21</v>
      </c>
      <c r="G9033" s="2">
        <v>19109.317500000001</v>
      </c>
      <c r="H9033" t="s">
        <v>14</v>
      </c>
    </row>
    <row r="9034" spans="1:8" x14ac:dyDescent="0.25">
      <c r="A9034" t="s">
        <v>8</v>
      </c>
      <c r="B9034" t="s">
        <v>116</v>
      </c>
      <c r="C9034" s="62" t="s">
        <v>117</v>
      </c>
      <c r="D9034" s="62" t="s">
        <v>117</v>
      </c>
      <c r="E9034" s="62" t="s">
        <v>117</v>
      </c>
      <c r="F9034" s="62" t="s">
        <v>17</v>
      </c>
      <c r="G9034" s="2">
        <v>10866.0825</v>
      </c>
      <c r="H9034" t="s">
        <v>14</v>
      </c>
    </row>
    <row r="9035" spans="1:8" x14ac:dyDescent="0.25">
      <c r="A9035" t="s">
        <v>8</v>
      </c>
      <c r="B9035" t="s">
        <v>116</v>
      </c>
      <c r="C9035" s="62" t="s">
        <v>117</v>
      </c>
      <c r="D9035" s="62" t="s">
        <v>117</v>
      </c>
      <c r="E9035" s="62" t="s">
        <v>117</v>
      </c>
      <c r="F9035" s="62" t="s">
        <v>25</v>
      </c>
      <c r="G9035" s="2">
        <v>7493.85</v>
      </c>
      <c r="H9035" t="s">
        <v>14</v>
      </c>
    </row>
    <row r="9036" spans="1:8" x14ac:dyDescent="0.25">
      <c r="A9036" t="s">
        <v>8</v>
      </c>
      <c r="B9036" t="s">
        <v>116</v>
      </c>
      <c r="C9036" s="62" t="s">
        <v>117</v>
      </c>
      <c r="D9036" s="62" t="s">
        <v>117</v>
      </c>
      <c r="E9036" s="62" t="s">
        <v>117</v>
      </c>
      <c r="F9036" s="62" t="s">
        <v>20</v>
      </c>
      <c r="G9036" s="2">
        <v>19109.317500000001</v>
      </c>
      <c r="H9036" t="s">
        <v>14</v>
      </c>
    </row>
    <row r="9037" spans="1:8" x14ac:dyDescent="0.25">
      <c r="A9037" t="s">
        <v>8</v>
      </c>
      <c r="B9037" t="s">
        <v>116</v>
      </c>
      <c r="C9037" s="62" t="s">
        <v>117</v>
      </c>
      <c r="D9037" s="62" t="s">
        <v>117</v>
      </c>
      <c r="E9037" s="62" t="s">
        <v>117</v>
      </c>
      <c r="F9037" s="62" t="s">
        <v>19</v>
      </c>
      <c r="G9037" s="2">
        <v>8617.9275000000016</v>
      </c>
      <c r="H9037" t="s">
        <v>14</v>
      </c>
    </row>
    <row r="9038" spans="1:8" x14ac:dyDescent="0.25">
      <c r="A9038" t="s">
        <v>8</v>
      </c>
      <c r="B9038" t="s">
        <v>116</v>
      </c>
      <c r="C9038" s="62" t="s">
        <v>117</v>
      </c>
      <c r="D9038" s="62" t="s">
        <v>117</v>
      </c>
      <c r="E9038" s="62" t="s">
        <v>117</v>
      </c>
      <c r="F9038" s="62" t="s">
        <v>18</v>
      </c>
      <c r="G9038" s="2">
        <v>1873.4625000000001</v>
      </c>
      <c r="H9038" t="s">
        <v>14</v>
      </c>
    </row>
    <row r="9039" spans="1:8" x14ac:dyDescent="0.25">
      <c r="A9039" t="s">
        <v>8</v>
      </c>
      <c r="B9039" t="s">
        <v>116</v>
      </c>
      <c r="C9039" s="62" t="s">
        <v>117</v>
      </c>
      <c r="D9039" s="62" t="s">
        <v>117</v>
      </c>
      <c r="E9039" s="62" t="s">
        <v>117</v>
      </c>
      <c r="F9039" s="62" t="s">
        <v>16</v>
      </c>
      <c r="G9039" s="2">
        <v>12364.852500000001</v>
      </c>
      <c r="H9039" t="s">
        <v>14</v>
      </c>
    </row>
    <row r="9040" spans="1:8" x14ac:dyDescent="0.25">
      <c r="A9040" t="s">
        <v>8</v>
      </c>
      <c r="B9040" t="s">
        <v>116</v>
      </c>
      <c r="C9040" s="62" t="s">
        <v>117</v>
      </c>
      <c r="D9040" s="62" t="s">
        <v>117</v>
      </c>
      <c r="E9040" s="62" t="s">
        <v>117</v>
      </c>
      <c r="F9040" s="62" t="s">
        <v>24</v>
      </c>
      <c r="G9040" s="2">
        <v>5245.6950000000006</v>
      </c>
      <c r="H9040" t="s">
        <v>14</v>
      </c>
    </row>
    <row r="9041" spans="1:8" x14ac:dyDescent="0.25">
      <c r="A9041" t="s">
        <v>8</v>
      </c>
      <c r="B9041" t="s">
        <v>116</v>
      </c>
      <c r="C9041" s="62" t="s">
        <v>117</v>
      </c>
      <c r="D9041" s="62" t="s">
        <v>117</v>
      </c>
      <c r="E9041" s="62" t="s">
        <v>117</v>
      </c>
      <c r="F9041" s="62" t="s">
        <v>23</v>
      </c>
      <c r="G9041" s="2">
        <v>2248.1549999999997</v>
      </c>
      <c r="H9041" t="s">
        <v>14</v>
      </c>
    </row>
    <row r="9042" spans="1:8" x14ac:dyDescent="0.25">
      <c r="A9042" t="s">
        <v>8</v>
      </c>
      <c r="B9042" t="s">
        <v>116</v>
      </c>
      <c r="C9042" s="62" t="s">
        <v>117</v>
      </c>
      <c r="D9042" s="62" t="s">
        <v>117</v>
      </c>
      <c r="E9042" s="62" t="s">
        <v>117</v>
      </c>
      <c r="F9042" s="62" t="s">
        <v>22</v>
      </c>
      <c r="G9042" s="2">
        <v>12364.852500000001</v>
      </c>
      <c r="H9042" t="s">
        <v>14</v>
      </c>
    </row>
    <row r="9043" spans="1:8" x14ac:dyDescent="0.25">
      <c r="A9043" t="s">
        <v>8</v>
      </c>
      <c r="B9043" t="s">
        <v>116</v>
      </c>
      <c r="C9043" s="62" t="s">
        <v>117</v>
      </c>
      <c r="D9043" s="62" t="s">
        <v>117</v>
      </c>
      <c r="E9043" s="62" t="s">
        <v>117</v>
      </c>
      <c r="F9043" s="62" t="s">
        <v>15</v>
      </c>
      <c r="G9043" s="2">
        <v>7493.85</v>
      </c>
      <c r="H9043" t="s">
        <v>14</v>
      </c>
    </row>
    <row r="9044" spans="1:8" x14ac:dyDescent="0.25">
      <c r="A9044" t="s">
        <v>8</v>
      </c>
      <c r="B9044" t="s">
        <v>116</v>
      </c>
      <c r="C9044" s="62" t="s">
        <v>117</v>
      </c>
      <c r="D9044" s="62" t="s">
        <v>117</v>
      </c>
      <c r="E9044" s="62" t="s">
        <v>117</v>
      </c>
      <c r="F9044" s="62" t="s">
        <v>13</v>
      </c>
      <c r="G9044" s="2">
        <v>6744.4650000000011</v>
      </c>
      <c r="H9044" t="s">
        <v>14</v>
      </c>
    </row>
    <row r="9045" spans="1:8" x14ac:dyDescent="0.25">
      <c r="A9045" t="s">
        <v>8</v>
      </c>
      <c r="B9045" t="s">
        <v>116</v>
      </c>
      <c r="C9045" s="62" t="s">
        <v>117</v>
      </c>
      <c r="D9045" s="62" t="s">
        <v>117</v>
      </c>
      <c r="E9045" s="62" t="s">
        <v>117</v>
      </c>
      <c r="F9045" s="62" t="s">
        <v>21</v>
      </c>
      <c r="G9045" s="2">
        <v>9424.9575000000023</v>
      </c>
      <c r="H9045" t="s">
        <v>14</v>
      </c>
    </row>
    <row r="9046" spans="1:8" x14ac:dyDescent="0.25">
      <c r="A9046" t="s">
        <v>8</v>
      </c>
      <c r="B9046" t="s">
        <v>116</v>
      </c>
      <c r="C9046" s="62" t="s">
        <v>117</v>
      </c>
      <c r="D9046" s="62" t="s">
        <v>117</v>
      </c>
      <c r="E9046" s="62" t="s">
        <v>117</v>
      </c>
      <c r="F9046" s="62" t="s">
        <v>17</v>
      </c>
      <c r="G9046" s="2">
        <v>15079.932000000003</v>
      </c>
      <c r="H9046" t="s">
        <v>14</v>
      </c>
    </row>
    <row r="9047" spans="1:8" x14ac:dyDescent="0.25">
      <c r="A9047" t="s">
        <v>8</v>
      </c>
      <c r="B9047" t="s">
        <v>116</v>
      </c>
      <c r="C9047" s="62" t="s">
        <v>117</v>
      </c>
      <c r="D9047" s="62" t="s">
        <v>117</v>
      </c>
      <c r="E9047" s="62" t="s">
        <v>117</v>
      </c>
      <c r="F9047" s="62" t="s">
        <v>25</v>
      </c>
      <c r="G9047" s="2">
        <v>3769.9830000000006</v>
      </c>
      <c r="H9047" t="s">
        <v>14</v>
      </c>
    </row>
    <row r="9048" spans="1:8" x14ac:dyDescent="0.25">
      <c r="A9048" t="s">
        <v>8</v>
      </c>
      <c r="B9048" t="s">
        <v>116</v>
      </c>
      <c r="C9048" s="62" t="s">
        <v>117</v>
      </c>
      <c r="D9048" s="62" t="s">
        <v>117</v>
      </c>
      <c r="E9048" s="62" t="s">
        <v>117</v>
      </c>
      <c r="F9048" s="62" t="s">
        <v>20</v>
      </c>
      <c r="G9048" s="2">
        <v>5654.9745000000003</v>
      </c>
      <c r="H9048" t="s">
        <v>14</v>
      </c>
    </row>
    <row r="9049" spans="1:8" x14ac:dyDescent="0.25">
      <c r="A9049" t="s">
        <v>8</v>
      </c>
      <c r="B9049" t="s">
        <v>116</v>
      </c>
      <c r="C9049" s="62" t="s">
        <v>117</v>
      </c>
      <c r="D9049" s="62" t="s">
        <v>117</v>
      </c>
      <c r="E9049" s="62" t="s">
        <v>117</v>
      </c>
      <c r="F9049" s="62" t="s">
        <v>19</v>
      </c>
      <c r="G9049" s="2">
        <v>11309.949000000001</v>
      </c>
      <c r="H9049" t="s">
        <v>14</v>
      </c>
    </row>
    <row r="9050" spans="1:8" x14ac:dyDescent="0.25">
      <c r="A9050" t="s">
        <v>8</v>
      </c>
      <c r="B9050" t="s">
        <v>116</v>
      </c>
      <c r="C9050" s="62" t="s">
        <v>117</v>
      </c>
      <c r="D9050" s="62" t="s">
        <v>117</v>
      </c>
      <c r="E9050" s="62" t="s">
        <v>117</v>
      </c>
      <c r="F9050" s="62" t="s">
        <v>18</v>
      </c>
      <c r="G9050" s="2">
        <v>16964.923500000004</v>
      </c>
      <c r="H9050" t="s">
        <v>14</v>
      </c>
    </row>
    <row r="9051" spans="1:8" x14ac:dyDescent="0.25">
      <c r="A9051" t="s">
        <v>8</v>
      </c>
      <c r="B9051" t="s">
        <v>116</v>
      </c>
      <c r="C9051" s="62" t="s">
        <v>117</v>
      </c>
      <c r="D9051" s="62" t="s">
        <v>117</v>
      </c>
      <c r="E9051" s="62" t="s">
        <v>117</v>
      </c>
      <c r="F9051" s="62" t="s">
        <v>16</v>
      </c>
      <c r="G9051" s="2">
        <v>24504.889500000001</v>
      </c>
      <c r="H9051" t="s">
        <v>14</v>
      </c>
    </row>
    <row r="9052" spans="1:8" x14ac:dyDescent="0.25">
      <c r="A9052" t="s">
        <v>8</v>
      </c>
      <c r="B9052" t="s">
        <v>116</v>
      </c>
      <c r="C9052" s="62" t="s">
        <v>117</v>
      </c>
      <c r="D9052" s="62" t="s">
        <v>117</v>
      </c>
      <c r="E9052" s="62" t="s">
        <v>117</v>
      </c>
      <c r="F9052" s="62" t="s">
        <v>24</v>
      </c>
      <c r="G9052" s="2">
        <v>16964.923500000004</v>
      </c>
      <c r="H9052" t="s">
        <v>14</v>
      </c>
    </row>
    <row r="9053" spans="1:8" x14ac:dyDescent="0.25">
      <c r="A9053" t="s">
        <v>8</v>
      </c>
      <c r="B9053" t="s">
        <v>116</v>
      </c>
      <c r="C9053" s="62" t="s">
        <v>117</v>
      </c>
      <c r="D9053" s="62" t="s">
        <v>117</v>
      </c>
      <c r="E9053" s="62" t="s">
        <v>117</v>
      </c>
      <c r="F9053" s="62" t="s">
        <v>23</v>
      </c>
      <c r="G9053" s="2">
        <v>7162.9677000000011</v>
      </c>
      <c r="H9053" t="s">
        <v>14</v>
      </c>
    </row>
    <row r="9054" spans="1:8" x14ac:dyDescent="0.25">
      <c r="A9054" t="s">
        <v>8</v>
      </c>
      <c r="B9054" t="s">
        <v>116</v>
      </c>
      <c r="C9054" s="62" t="s">
        <v>117</v>
      </c>
      <c r="D9054" s="62" t="s">
        <v>117</v>
      </c>
      <c r="E9054" s="62" t="s">
        <v>117</v>
      </c>
      <c r="F9054" s="62" t="s">
        <v>22</v>
      </c>
      <c r="G9054" s="2">
        <v>3769.9830000000006</v>
      </c>
      <c r="H9054" t="s">
        <v>14</v>
      </c>
    </row>
    <row r="9055" spans="1:8" x14ac:dyDescent="0.25">
      <c r="A9055" t="s">
        <v>8</v>
      </c>
      <c r="B9055" t="s">
        <v>116</v>
      </c>
      <c r="C9055" s="62" t="s">
        <v>117</v>
      </c>
      <c r="D9055" s="62" t="s">
        <v>117</v>
      </c>
      <c r="E9055" s="62" t="s">
        <v>117</v>
      </c>
      <c r="F9055" s="62" t="s">
        <v>15</v>
      </c>
      <c r="G9055" s="2">
        <v>19980.909900000002</v>
      </c>
      <c r="H9055" t="s">
        <v>14</v>
      </c>
    </row>
    <row r="9056" spans="1:8" x14ac:dyDescent="0.25">
      <c r="A9056" t="s">
        <v>8</v>
      </c>
      <c r="B9056" t="s">
        <v>116</v>
      </c>
      <c r="C9056" s="62" t="s">
        <v>117</v>
      </c>
      <c r="D9056" s="62" t="s">
        <v>117</v>
      </c>
      <c r="E9056" s="62" t="s">
        <v>117</v>
      </c>
      <c r="F9056" s="62" t="s">
        <v>13</v>
      </c>
      <c r="G9056" s="2">
        <v>11686.947300000003</v>
      </c>
      <c r="H9056" t="s">
        <v>14</v>
      </c>
    </row>
    <row r="9057" spans="1:8" x14ac:dyDescent="0.25">
      <c r="A9057" t="s">
        <v>8</v>
      </c>
      <c r="B9057" t="s">
        <v>116</v>
      </c>
      <c r="C9057" s="62" t="s">
        <v>117</v>
      </c>
      <c r="D9057" s="62" t="s">
        <v>117</v>
      </c>
      <c r="E9057" s="62" t="s">
        <v>117</v>
      </c>
      <c r="F9057" s="62" t="s">
        <v>21</v>
      </c>
      <c r="G9057" s="2">
        <v>1884.9915000000003</v>
      </c>
      <c r="H9057" t="s">
        <v>14</v>
      </c>
    </row>
    <row r="9058" spans="1:8" x14ac:dyDescent="0.25">
      <c r="A9058" t="s">
        <v>8</v>
      </c>
      <c r="B9058" t="s">
        <v>116</v>
      </c>
      <c r="C9058" s="62" t="s">
        <v>117</v>
      </c>
      <c r="D9058" s="62" t="s">
        <v>117</v>
      </c>
      <c r="E9058" s="62" t="s">
        <v>117</v>
      </c>
      <c r="F9058" s="62" t="s">
        <v>17</v>
      </c>
      <c r="G9058" s="2">
        <v>29028.869100000004</v>
      </c>
      <c r="H9058" t="s">
        <v>14</v>
      </c>
    </row>
    <row r="9059" spans="1:8" x14ac:dyDescent="0.25">
      <c r="A9059" t="s">
        <v>8</v>
      </c>
      <c r="B9059" t="s">
        <v>116</v>
      </c>
      <c r="C9059" s="62" t="s">
        <v>117</v>
      </c>
      <c r="D9059" s="62" t="s">
        <v>117</v>
      </c>
      <c r="E9059" s="62" t="s">
        <v>117</v>
      </c>
      <c r="F9059" s="62" t="s">
        <v>25</v>
      </c>
      <c r="G9059" s="2">
        <v>11624.114250000002</v>
      </c>
      <c r="H9059" t="s">
        <v>14</v>
      </c>
    </row>
    <row r="9060" spans="1:8" x14ac:dyDescent="0.25">
      <c r="A9060" t="s">
        <v>8</v>
      </c>
      <c r="B9060" t="s">
        <v>116</v>
      </c>
      <c r="C9060" s="62" t="s">
        <v>117</v>
      </c>
      <c r="D9060" s="62" t="s">
        <v>117</v>
      </c>
      <c r="E9060" s="62" t="s">
        <v>117</v>
      </c>
      <c r="F9060" s="62" t="s">
        <v>20</v>
      </c>
      <c r="G9060" s="2">
        <v>1445.1601500000002</v>
      </c>
      <c r="H9060" t="s">
        <v>14</v>
      </c>
    </row>
    <row r="9061" spans="1:8" x14ac:dyDescent="0.25">
      <c r="A9061" t="s">
        <v>8</v>
      </c>
      <c r="B9061" t="s">
        <v>116</v>
      </c>
      <c r="C9061" s="62" t="s">
        <v>117</v>
      </c>
      <c r="D9061" s="62" t="s">
        <v>117</v>
      </c>
      <c r="E9061" s="62" t="s">
        <v>117</v>
      </c>
      <c r="F9061" s="62" t="s">
        <v>19</v>
      </c>
      <c r="G9061" s="2">
        <v>1507.9932000000001</v>
      </c>
      <c r="H9061" t="s">
        <v>14</v>
      </c>
    </row>
    <row r="9062" spans="1:8" x14ac:dyDescent="0.25">
      <c r="A9062" t="s">
        <v>8</v>
      </c>
      <c r="B9062" t="s">
        <v>116</v>
      </c>
      <c r="C9062" s="62" t="s">
        <v>117</v>
      </c>
      <c r="D9062" s="62" t="s">
        <v>117</v>
      </c>
      <c r="E9062" s="62" t="s">
        <v>117</v>
      </c>
      <c r="F9062" s="62" t="s">
        <v>18</v>
      </c>
      <c r="G9062" s="2">
        <v>10932.950700000001</v>
      </c>
      <c r="H9062" t="s">
        <v>14</v>
      </c>
    </row>
    <row r="9063" spans="1:8" x14ac:dyDescent="0.25">
      <c r="A9063" t="s">
        <v>8</v>
      </c>
      <c r="B9063" t="s">
        <v>116</v>
      </c>
      <c r="C9063" s="62" t="s">
        <v>117</v>
      </c>
      <c r="D9063" s="62" t="s">
        <v>117</v>
      </c>
      <c r="E9063" s="62" t="s">
        <v>117</v>
      </c>
      <c r="F9063" s="62" t="s">
        <v>16</v>
      </c>
      <c r="G9063" s="2">
        <v>-62.833050000000014</v>
      </c>
      <c r="H9063" t="s">
        <v>14</v>
      </c>
    </row>
    <row r="9064" spans="1:8" x14ac:dyDescent="0.25">
      <c r="A9064" t="s">
        <v>8</v>
      </c>
      <c r="B9064" t="s">
        <v>116</v>
      </c>
      <c r="C9064" s="62" t="s">
        <v>117</v>
      </c>
      <c r="D9064" s="62" t="s">
        <v>117</v>
      </c>
      <c r="E9064" s="62" t="s">
        <v>117</v>
      </c>
      <c r="F9064" s="62" t="s">
        <v>24</v>
      </c>
      <c r="G9064" s="2">
        <v>4775.3118000000004</v>
      </c>
      <c r="H9064" t="s">
        <v>14</v>
      </c>
    </row>
    <row r="9065" spans="1:8" x14ac:dyDescent="0.25">
      <c r="A9065" t="s">
        <v>8</v>
      </c>
      <c r="B9065" t="s">
        <v>116</v>
      </c>
      <c r="C9065" s="62" t="s">
        <v>117</v>
      </c>
      <c r="D9065" s="62" t="s">
        <v>117</v>
      </c>
      <c r="E9065" s="62" t="s">
        <v>117</v>
      </c>
      <c r="F9065" s="62" t="s">
        <v>23</v>
      </c>
      <c r="G9065" s="2">
        <v>19918.076850000005</v>
      </c>
      <c r="H9065" t="s">
        <v>14</v>
      </c>
    </row>
    <row r="9066" spans="1:8" x14ac:dyDescent="0.25">
      <c r="A9066" t="s">
        <v>8</v>
      </c>
      <c r="B9066" t="s">
        <v>116</v>
      </c>
      <c r="C9066" s="62" t="s">
        <v>117</v>
      </c>
      <c r="D9066" s="62" t="s">
        <v>117</v>
      </c>
      <c r="E9066" s="62" t="s">
        <v>117</v>
      </c>
      <c r="F9066" s="62" t="s">
        <v>22</v>
      </c>
      <c r="G9066" s="2">
        <v>16210.9269</v>
      </c>
      <c r="H9066" t="s">
        <v>14</v>
      </c>
    </row>
    <row r="9067" spans="1:8" x14ac:dyDescent="0.25">
      <c r="A9067" t="s">
        <v>8</v>
      </c>
      <c r="B9067" t="s">
        <v>116</v>
      </c>
      <c r="C9067" s="62" t="s">
        <v>117</v>
      </c>
      <c r="D9067" s="62" t="s">
        <v>117</v>
      </c>
      <c r="E9067" s="62" t="s">
        <v>117</v>
      </c>
      <c r="F9067" s="62" t="s">
        <v>15</v>
      </c>
      <c r="G9067" s="2">
        <v>15079.932000000003</v>
      </c>
      <c r="H9067" t="s">
        <v>14</v>
      </c>
    </row>
    <row r="9068" spans="1:8" x14ac:dyDescent="0.25">
      <c r="A9068" t="s">
        <v>8</v>
      </c>
      <c r="B9068" t="s">
        <v>116</v>
      </c>
      <c r="C9068" s="62" t="s">
        <v>117</v>
      </c>
      <c r="D9068" s="62" t="s">
        <v>117</v>
      </c>
      <c r="E9068" s="62" t="s">
        <v>117</v>
      </c>
      <c r="F9068" s="62" t="s">
        <v>13</v>
      </c>
      <c r="G9068" s="2">
        <v>6408.9711000000007</v>
      </c>
      <c r="H9068" t="s">
        <v>14</v>
      </c>
    </row>
    <row r="9069" spans="1:8" x14ac:dyDescent="0.25">
      <c r="A9069" t="s">
        <v>8</v>
      </c>
      <c r="B9069" t="s">
        <v>116</v>
      </c>
      <c r="C9069" s="62" t="s">
        <v>117</v>
      </c>
      <c r="D9069" s="62" t="s">
        <v>117</v>
      </c>
      <c r="E9069" s="62" t="s">
        <v>117</v>
      </c>
      <c r="F9069" s="62" t="s">
        <v>17</v>
      </c>
      <c r="G9069" s="2">
        <v>3350.51955</v>
      </c>
      <c r="H9069" t="s">
        <v>14</v>
      </c>
    </row>
    <row r="9070" spans="1:8" x14ac:dyDescent="0.25">
      <c r="A9070" t="s">
        <v>8</v>
      </c>
      <c r="B9070" t="s">
        <v>116</v>
      </c>
      <c r="C9070" s="62" t="s">
        <v>117</v>
      </c>
      <c r="D9070" s="62" t="s">
        <v>117</v>
      </c>
      <c r="E9070" s="62" t="s">
        <v>117</v>
      </c>
      <c r="F9070" s="62" t="s">
        <v>25</v>
      </c>
      <c r="G9070" s="2">
        <v>6068.8656000000001</v>
      </c>
      <c r="H9070" t="s">
        <v>14</v>
      </c>
    </row>
    <row r="9071" spans="1:8" x14ac:dyDescent="0.25">
      <c r="A9071" t="s">
        <v>8</v>
      </c>
      <c r="B9071" t="s">
        <v>116</v>
      </c>
      <c r="C9071" s="62" t="s">
        <v>117</v>
      </c>
      <c r="D9071" s="62" t="s">
        <v>117</v>
      </c>
      <c r="E9071" s="62" t="s">
        <v>117</v>
      </c>
      <c r="F9071" s="62" t="s">
        <v>20</v>
      </c>
      <c r="G9071" s="2">
        <v>-1137.9122999999997</v>
      </c>
      <c r="H9071" t="s">
        <v>14</v>
      </c>
    </row>
    <row r="9072" spans="1:8" x14ac:dyDescent="0.25">
      <c r="A9072" t="s">
        <v>8</v>
      </c>
      <c r="B9072" t="s">
        <v>116</v>
      </c>
      <c r="C9072" s="62" t="s">
        <v>117</v>
      </c>
      <c r="D9072" s="62" t="s">
        <v>117</v>
      </c>
      <c r="E9072" s="62" t="s">
        <v>117</v>
      </c>
      <c r="F9072" s="62" t="s">
        <v>19</v>
      </c>
      <c r="G9072" s="2">
        <v>379.30410000000001</v>
      </c>
      <c r="H9072" t="s">
        <v>14</v>
      </c>
    </row>
    <row r="9073" spans="1:8" x14ac:dyDescent="0.25">
      <c r="A9073" t="s">
        <v>8</v>
      </c>
      <c r="B9073" t="s">
        <v>116</v>
      </c>
      <c r="C9073" s="62" t="s">
        <v>117</v>
      </c>
      <c r="D9073" s="62" t="s">
        <v>117</v>
      </c>
      <c r="E9073" s="62" t="s">
        <v>117</v>
      </c>
      <c r="F9073" s="62" t="s">
        <v>18</v>
      </c>
      <c r="G9073" s="2">
        <v>2275.8245999999995</v>
      </c>
      <c r="H9073" t="s">
        <v>14</v>
      </c>
    </row>
    <row r="9074" spans="1:8" x14ac:dyDescent="0.25">
      <c r="A9074" t="s">
        <v>8</v>
      </c>
      <c r="B9074" t="s">
        <v>116</v>
      </c>
      <c r="C9074" s="62" t="s">
        <v>117</v>
      </c>
      <c r="D9074" s="62" t="s">
        <v>117</v>
      </c>
      <c r="E9074" s="62" t="s">
        <v>117</v>
      </c>
      <c r="F9074" s="62" t="s">
        <v>16</v>
      </c>
      <c r="G9074" s="2">
        <v>2402.2592999999997</v>
      </c>
      <c r="H9074" t="s">
        <v>14</v>
      </c>
    </row>
    <row r="9075" spans="1:8" x14ac:dyDescent="0.25">
      <c r="A9075" t="s">
        <v>8</v>
      </c>
      <c r="B9075" t="s">
        <v>116</v>
      </c>
      <c r="C9075" s="62" t="s">
        <v>117</v>
      </c>
      <c r="D9075" s="62" t="s">
        <v>117</v>
      </c>
      <c r="E9075" s="62" t="s">
        <v>117</v>
      </c>
      <c r="F9075" s="62" t="s">
        <v>24</v>
      </c>
      <c r="G9075" s="2">
        <v>9798.6892500000013</v>
      </c>
      <c r="H9075" t="s">
        <v>14</v>
      </c>
    </row>
    <row r="9076" spans="1:8" x14ac:dyDescent="0.25">
      <c r="A9076" t="s">
        <v>8</v>
      </c>
      <c r="B9076" t="s">
        <v>116</v>
      </c>
      <c r="C9076" s="62" t="s">
        <v>117</v>
      </c>
      <c r="D9076" s="62" t="s">
        <v>117</v>
      </c>
      <c r="E9076" s="62" t="s">
        <v>117</v>
      </c>
      <c r="F9076" s="62" t="s">
        <v>23</v>
      </c>
      <c r="G9076" s="2">
        <v>2402.2592999999997</v>
      </c>
      <c r="H9076" t="s">
        <v>14</v>
      </c>
    </row>
    <row r="9077" spans="1:8" x14ac:dyDescent="0.25">
      <c r="A9077" t="s">
        <v>8</v>
      </c>
      <c r="B9077" t="s">
        <v>116</v>
      </c>
      <c r="C9077" s="62" t="s">
        <v>117</v>
      </c>
      <c r="D9077" s="62" t="s">
        <v>117</v>
      </c>
      <c r="E9077" s="62" t="s">
        <v>117</v>
      </c>
      <c r="F9077" s="62" t="s">
        <v>15</v>
      </c>
      <c r="G9077" s="2">
        <v>2971.2154500000001</v>
      </c>
      <c r="H9077" t="s">
        <v>14</v>
      </c>
    </row>
    <row r="9078" spans="1:8" x14ac:dyDescent="0.25">
      <c r="A9078" t="s">
        <v>8</v>
      </c>
      <c r="B9078" t="s">
        <v>116</v>
      </c>
      <c r="C9078" s="62" t="s">
        <v>117</v>
      </c>
      <c r="D9078" s="62" t="s">
        <v>117</v>
      </c>
      <c r="E9078" s="62" t="s">
        <v>117</v>
      </c>
      <c r="F9078" s="62" t="s">
        <v>13</v>
      </c>
      <c r="G9078" s="2">
        <v>11758.427100000001</v>
      </c>
      <c r="H9078" t="s">
        <v>14</v>
      </c>
    </row>
    <row r="9079" spans="1:8" x14ac:dyDescent="0.25">
      <c r="A9079" t="s">
        <v>8</v>
      </c>
      <c r="B9079" t="s">
        <v>116</v>
      </c>
      <c r="C9079" s="62" t="s">
        <v>117</v>
      </c>
      <c r="D9079" s="62" t="s">
        <v>117</v>
      </c>
      <c r="E9079" s="62" t="s">
        <v>117</v>
      </c>
      <c r="F9079" s="62" t="s">
        <v>21</v>
      </c>
      <c r="G9079" s="2">
        <v>3958.4821500000007</v>
      </c>
      <c r="H9079" t="s">
        <v>14</v>
      </c>
    </row>
    <row r="9080" spans="1:8" x14ac:dyDescent="0.25">
      <c r="A9080" t="s">
        <v>8</v>
      </c>
      <c r="B9080" t="s">
        <v>116</v>
      </c>
      <c r="C9080" s="62" t="s">
        <v>117</v>
      </c>
      <c r="D9080" s="62" t="s">
        <v>117</v>
      </c>
      <c r="E9080" s="62" t="s">
        <v>117</v>
      </c>
      <c r="F9080" s="62" t="s">
        <v>17</v>
      </c>
      <c r="G9080" s="2">
        <v>6031.9728000000005</v>
      </c>
      <c r="H9080" t="s">
        <v>14</v>
      </c>
    </row>
    <row r="9081" spans="1:8" x14ac:dyDescent="0.25">
      <c r="A9081" t="s">
        <v>8</v>
      </c>
      <c r="B9081" t="s">
        <v>116</v>
      </c>
      <c r="C9081" s="62" t="s">
        <v>117</v>
      </c>
      <c r="D9081" s="62" t="s">
        <v>117</v>
      </c>
      <c r="E9081" s="62" t="s">
        <v>117</v>
      </c>
      <c r="F9081" s="62" t="s">
        <v>25</v>
      </c>
      <c r="G9081" s="2">
        <v>12063.945600000001</v>
      </c>
      <c r="H9081" t="s">
        <v>14</v>
      </c>
    </row>
    <row r="9082" spans="1:8" x14ac:dyDescent="0.25">
      <c r="A9082" t="s">
        <v>8</v>
      </c>
      <c r="B9082" t="s">
        <v>116</v>
      </c>
      <c r="C9082" s="62" t="s">
        <v>117</v>
      </c>
      <c r="D9082" s="62" t="s">
        <v>117</v>
      </c>
      <c r="E9082" s="62" t="s">
        <v>117</v>
      </c>
      <c r="F9082" s="62" t="s">
        <v>20</v>
      </c>
      <c r="G9082" s="2">
        <v>9236.4583500000008</v>
      </c>
      <c r="H9082" t="s">
        <v>14</v>
      </c>
    </row>
    <row r="9083" spans="1:8" x14ac:dyDescent="0.25">
      <c r="A9083" t="s">
        <v>8</v>
      </c>
      <c r="B9083" t="s">
        <v>116</v>
      </c>
      <c r="C9083" s="62" t="s">
        <v>117</v>
      </c>
      <c r="D9083" s="62" t="s">
        <v>117</v>
      </c>
      <c r="E9083" s="62" t="s">
        <v>117</v>
      </c>
      <c r="F9083" s="62" t="s">
        <v>19</v>
      </c>
      <c r="G9083" s="2">
        <v>8670.9609000000019</v>
      </c>
      <c r="H9083" t="s">
        <v>14</v>
      </c>
    </row>
    <row r="9084" spans="1:8" x14ac:dyDescent="0.25">
      <c r="A9084" t="s">
        <v>8</v>
      </c>
      <c r="B9084" t="s">
        <v>116</v>
      </c>
      <c r="C9084" s="62" t="s">
        <v>117</v>
      </c>
      <c r="D9084" s="62" t="s">
        <v>117</v>
      </c>
      <c r="E9084" s="62" t="s">
        <v>117</v>
      </c>
      <c r="F9084" s="62" t="s">
        <v>18</v>
      </c>
      <c r="G9084" s="2">
        <v>7539.9660000000013</v>
      </c>
      <c r="H9084" t="s">
        <v>14</v>
      </c>
    </row>
    <row r="9085" spans="1:8" x14ac:dyDescent="0.25">
      <c r="A9085" t="s">
        <v>8</v>
      </c>
      <c r="B9085" t="s">
        <v>116</v>
      </c>
      <c r="C9085" s="62" t="s">
        <v>117</v>
      </c>
      <c r="D9085" s="62" t="s">
        <v>117</v>
      </c>
      <c r="E9085" s="62" t="s">
        <v>117</v>
      </c>
      <c r="F9085" s="62" t="s">
        <v>16</v>
      </c>
      <c r="G9085" s="2">
        <v>6031.9728000000005</v>
      </c>
      <c r="H9085" t="s">
        <v>14</v>
      </c>
    </row>
    <row r="9086" spans="1:8" x14ac:dyDescent="0.25">
      <c r="A9086" t="s">
        <v>8</v>
      </c>
      <c r="B9086" t="s">
        <v>116</v>
      </c>
      <c r="C9086" s="62" t="s">
        <v>117</v>
      </c>
      <c r="D9086" s="62" t="s">
        <v>117</v>
      </c>
      <c r="E9086" s="62" t="s">
        <v>117</v>
      </c>
      <c r="F9086" s="62" t="s">
        <v>24</v>
      </c>
      <c r="G9086" s="2">
        <v>9801.9558000000015</v>
      </c>
      <c r="H9086" t="s">
        <v>14</v>
      </c>
    </row>
    <row r="9087" spans="1:8" x14ac:dyDescent="0.25">
      <c r="A9087" t="s">
        <v>8</v>
      </c>
      <c r="B9087" t="s">
        <v>116</v>
      </c>
      <c r="C9087" s="62" t="s">
        <v>117</v>
      </c>
      <c r="D9087" s="62" t="s">
        <v>117</v>
      </c>
      <c r="E9087" s="62" t="s">
        <v>117</v>
      </c>
      <c r="F9087" s="62" t="s">
        <v>23</v>
      </c>
      <c r="G9087" s="2">
        <v>5466.4753500000006</v>
      </c>
      <c r="H9087" t="s">
        <v>14</v>
      </c>
    </row>
    <row r="9088" spans="1:8" x14ac:dyDescent="0.25">
      <c r="A9088" t="s">
        <v>8</v>
      </c>
      <c r="B9088" t="s">
        <v>116</v>
      </c>
      <c r="C9088" s="62" t="s">
        <v>117</v>
      </c>
      <c r="D9088" s="62" t="s">
        <v>117</v>
      </c>
      <c r="E9088" s="62" t="s">
        <v>117</v>
      </c>
      <c r="F9088" s="62" t="s">
        <v>22</v>
      </c>
      <c r="G9088" s="2">
        <v>10932.950700000001</v>
      </c>
      <c r="H9088" t="s">
        <v>14</v>
      </c>
    </row>
    <row r="9089" spans="1:8" x14ac:dyDescent="0.25">
      <c r="A9089" t="s">
        <v>8</v>
      </c>
      <c r="B9089" t="s">
        <v>116</v>
      </c>
      <c r="C9089" s="62" t="s">
        <v>117</v>
      </c>
      <c r="D9089" s="62" t="s">
        <v>117</v>
      </c>
      <c r="E9089" s="62" t="s">
        <v>117</v>
      </c>
      <c r="F9089" s="62" t="s">
        <v>15</v>
      </c>
      <c r="G9089" s="2">
        <v>12378.110850000001</v>
      </c>
      <c r="H9089" t="s">
        <v>14</v>
      </c>
    </row>
    <row r="9090" spans="1:8" x14ac:dyDescent="0.25">
      <c r="A9090" t="s">
        <v>8</v>
      </c>
      <c r="B9090" t="s">
        <v>116</v>
      </c>
      <c r="C9090" s="62" t="s">
        <v>117</v>
      </c>
      <c r="D9090" s="62" t="s">
        <v>117</v>
      </c>
      <c r="E9090" s="62" t="s">
        <v>117</v>
      </c>
      <c r="F9090" s="62" t="s">
        <v>13</v>
      </c>
      <c r="G9090" s="2">
        <v>8670.9609000000019</v>
      </c>
      <c r="H9090" t="s">
        <v>14</v>
      </c>
    </row>
    <row r="9091" spans="1:8" x14ac:dyDescent="0.25">
      <c r="A9091" t="s">
        <v>8</v>
      </c>
      <c r="B9091" t="s">
        <v>116</v>
      </c>
      <c r="C9091" s="62" t="s">
        <v>117</v>
      </c>
      <c r="D9091" s="62" t="s">
        <v>117</v>
      </c>
      <c r="E9091" s="62" t="s">
        <v>117</v>
      </c>
      <c r="F9091" s="62" t="s">
        <v>17</v>
      </c>
      <c r="G9091" s="2">
        <v>30162.74625</v>
      </c>
      <c r="H9091" t="s">
        <v>14</v>
      </c>
    </row>
    <row r="9092" spans="1:8" x14ac:dyDescent="0.25">
      <c r="A9092" t="s">
        <v>8</v>
      </c>
      <c r="B9092" t="s">
        <v>116</v>
      </c>
      <c r="C9092" s="62" t="s">
        <v>117</v>
      </c>
      <c r="D9092" s="62" t="s">
        <v>117</v>
      </c>
      <c r="E9092" s="62" t="s">
        <v>117</v>
      </c>
      <c r="F9092" s="62" t="s">
        <v>25</v>
      </c>
      <c r="G9092" s="2">
        <v>42465.15</v>
      </c>
      <c r="H9092" t="s">
        <v>14</v>
      </c>
    </row>
    <row r="9093" spans="1:8" x14ac:dyDescent="0.25">
      <c r="A9093" t="s">
        <v>8</v>
      </c>
      <c r="B9093" t="s">
        <v>116</v>
      </c>
      <c r="C9093" s="62" t="s">
        <v>117</v>
      </c>
      <c r="D9093" s="62" t="s">
        <v>117</v>
      </c>
      <c r="E9093" s="62" t="s">
        <v>117</v>
      </c>
      <c r="F9093" s="62" t="s">
        <v>20</v>
      </c>
      <c r="G9093" s="2">
        <v>-3059.9887500000004</v>
      </c>
      <c r="H9093" t="s">
        <v>14</v>
      </c>
    </row>
    <row r="9094" spans="1:8" x14ac:dyDescent="0.25">
      <c r="A9094" t="s">
        <v>8</v>
      </c>
      <c r="B9094" t="s">
        <v>116</v>
      </c>
      <c r="C9094" s="62" t="s">
        <v>117</v>
      </c>
      <c r="D9094" s="62" t="s">
        <v>117</v>
      </c>
      <c r="E9094" s="62" t="s">
        <v>117</v>
      </c>
      <c r="F9094" s="62" t="s">
        <v>18</v>
      </c>
      <c r="G9094" s="2">
        <v>17672.99625</v>
      </c>
      <c r="H9094" t="s">
        <v>14</v>
      </c>
    </row>
    <row r="9095" spans="1:8" x14ac:dyDescent="0.25">
      <c r="A9095" t="s">
        <v>8</v>
      </c>
      <c r="B9095" t="s">
        <v>116</v>
      </c>
      <c r="C9095" s="62" t="s">
        <v>117</v>
      </c>
      <c r="D9095" s="62" t="s">
        <v>117</v>
      </c>
      <c r="E9095" s="62" t="s">
        <v>117</v>
      </c>
      <c r="F9095" s="62" t="s">
        <v>16</v>
      </c>
      <c r="G9095" s="2">
        <v>39967.199999999997</v>
      </c>
      <c r="H9095" t="s">
        <v>14</v>
      </c>
    </row>
    <row r="9096" spans="1:8" x14ac:dyDescent="0.25">
      <c r="A9096" t="s">
        <v>8</v>
      </c>
      <c r="B9096" t="s">
        <v>116</v>
      </c>
      <c r="C9096" s="62" t="s">
        <v>117</v>
      </c>
      <c r="D9096" s="62" t="s">
        <v>117</v>
      </c>
      <c r="E9096" s="62" t="s">
        <v>117</v>
      </c>
      <c r="F9096" s="62" t="s">
        <v>24</v>
      </c>
      <c r="G9096" s="2">
        <v>54267.96375000001</v>
      </c>
      <c r="H9096" t="s">
        <v>14</v>
      </c>
    </row>
    <row r="9097" spans="1:8" x14ac:dyDescent="0.25">
      <c r="A9097" t="s">
        <v>8</v>
      </c>
      <c r="B9097" t="s">
        <v>116</v>
      </c>
      <c r="C9097" s="62" t="s">
        <v>117</v>
      </c>
      <c r="D9097" s="62" t="s">
        <v>117</v>
      </c>
      <c r="E9097" s="62" t="s">
        <v>117</v>
      </c>
      <c r="F9097" s="62" t="s">
        <v>23</v>
      </c>
      <c r="G9097" s="2">
        <v>57078.157500000008</v>
      </c>
      <c r="H9097" t="s">
        <v>14</v>
      </c>
    </row>
    <row r="9098" spans="1:8" x14ac:dyDescent="0.25">
      <c r="A9098" t="s">
        <v>8</v>
      </c>
      <c r="B9098" t="s">
        <v>116</v>
      </c>
      <c r="C9098" s="62" t="s">
        <v>117</v>
      </c>
      <c r="D9098" s="62" t="s">
        <v>117</v>
      </c>
      <c r="E9098" s="62" t="s">
        <v>117</v>
      </c>
      <c r="F9098" s="62" t="s">
        <v>22</v>
      </c>
      <c r="G9098" s="2">
        <v>14987.7</v>
      </c>
      <c r="H9098" t="s">
        <v>14</v>
      </c>
    </row>
    <row r="9099" spans="1:8" x14ac:dyDescent="0.25">
      <c r="A9099" t="s">
        <v>8</v>
      </c>
      <c r="B9099" t="s">
        <v>116</v>
      </c>
      <c r="C9099" s="62" t="s">
        <v>117</v>
      </c>
      <c r="D9099" s="62" t="s">
        <v>117</v>
      </c>
      <c r="E9099" s="62" t="s">
        <v>117</v>
      </c>
      <c r="F9099" s="62" t="s">
        <v>15</v>
      </c>
      <c r="G9099" s="2">
        <v>50208.795000000006</v>
      </c>
      <c r="H9099" t="s">
        <v>14</v>
      </c>
    </row>
    <row r="9100" spans="1:8" x14ac:dyDescent="0.25">
      <c r="A9100" t="s">
        <v>8</v>
      </c>
      <c r="B9100" t="s">
        <v>116</v>
      </c>
      <c r="C9100" s="62" t="s">
        <v>117</v>
      </c>
      <c r="D9100" s="62" t="s">
        <v>117</v>
      </c>
      <c r="E9100" s="62" t="s">
        <v>117</v>
      </c>
      <c r="F9100" s="62" t="s">
        <v>13</v>
      </c>
      <c r="G9100" s="2">
        <v>44713.304999999993</v>
      </c>
      <c r="H9100" t="s">
        <v>14</v>
      </c>
    </row>
    <row r="9101" spans="1:8" x14ac:dyDescent="0.25">
      <c r="A9101" t="s">
        <v>8</v>
      </c>
      <c r="B9101" t="s">
        <v>116</v>
      </c>
      <c r="C9101" s="62" t="s">
        <v>117</v>
      </c>
      <c r="D9101" s="62" t="s">
        <v>117</v>
      </c>
      <c r="E9101" s="62" t="s">
        <v>117</v>
      </c>
      <c r="F9101" s="62" t="s">
        <v>21</v>
      </c>
      <c r="G9101" s="2">
        <v>7916.9643000000015</v>
      </c>
      <c r="H9101" t="s">
        <v>14</v>
      </c>
    </row>
    <row r="9102" spans="1:8" x14ac:dyDescent="0.25">
      <c r="A9102" t="s">
        <v>8</v>
      </c>
      <c r="B9102" t="s">
        <v>116</v>
      </c>
      <c r="C9102" s="62" t="s">
        <v>117</v>
      </c>
      <c r="D9102" s="62" t="s">
        <v>117</v>
      </c>
      <c r="E9102" s="62" t="s">
        <v>117</v>
      </c>
      <c r="F9102" s="62" t="s">
        <v>17</v>
      </c>
      <c r="G9102" s="2">
        <v>16587.925200000001</v>
      </c>
      <c r="H9102" t="s">
        <v>14</v>
      </c>
    </row>
    <row r="9103" spans="1:8" x14ac:dyDescent="0.25">
      <c r="A9103" t="s">
        <v>8</v>
      </c>
      <c r="B9103" t="s">
        <v>116</v>
      </c>
      <c r="C9103" s="62" t="s">
        <v>117</v>
      </c>
      <c r="D9103" s="62" t="s">
        <v>117</v>
      </c>
      <c r="E9103" s="62" t="s">
        <v>117</v>
      </c>
      <c r="F9103" s="62" t="s">
        <v>25</v>
      </c>
      <c r="G9103" s="2">
        <v>8356.7956500000018</v>
      </c>
      <c r="H9103" t="s">
        <v>14</v>
      </c>
    </row>
    <row r="9104" spans="1:8" x14ac:dyDescent="0.25">
      <c r="A9104" t="s">
        <v>8</v>
      </c>
      <c r="B9104" t="s">
        <v>116</v>
      </c>
      <c r="C9104" s="62" t="s">
        <v>117</v>
      </c>
      <c r="D9104" s="62" t="s">
        <v>117</v>
      </c>
      <c r="E9104" s="62" t="s">
        <v>117</v>
      </c>
      <c r="F9104" s="62" t="s">
        <v>20</v>
      </c>
      <c r="G9104" s="2">
        <v>4021.3152000000009</v>
      </c>
      <c r="H9104" t="s">
        <v>14</v>
      </c>
    </row>
    <row r="9105" spans="1:8" x14ac:dyDescent="0.25">
      <c r="A9105" t="s">
        <v>8</v>
      </c>
      <c r="B9105" t="s">
        <v>116</v>
      </c>
      <c r="C9105" s="62" t="s">
        <v>117</v>
      </c>
      <c r="D9105" s="62" t="s">
        <v>117</v>
      </c>
      <c r="E9105" s="62" t="s">
        <v>117</v>
      </c>
      <c r="F9105" s="62" t="s">
        <v>19</v>
      </c>
      <c r="G9105" s="2">
        <v>9047.9591999999993</v>
      </c>
      <c r="H9105" t="s">
        <v>14</v>
      </c>
    </row>
    <row r="9106" spans="1:8" x14ac:dyDescent="0.25">
      <c r="A9106" t="s">
        <v>8</v>
      </c>
      <c r="B9106" t="s">
        <v>116</v>
      </c>
      <c r="C9106" s="62" t="s">
        <v>117</v>
      </c>
      <c r="D9106" s="62" t="s">
        <v>117</v>
      </c>
      <c r="E9106" s="62" t="s">
        <v>117</v>
      </c>
      <c r="F9106" s="62" t="s">
        <v>18</v>
      </c>
      <c r="G9106" s="2">
        <v>2136.3237000000004</v>
      </c>
      <c r="H9106" t="s">
        <v>14</v>
      </c>
    </row>
    <row r="9107" spans="1:8" x14ac:dyDescent="0.25">
      <c r="A9107" t="s">
        <v>8</v>
      </c>
      <c r="B9107" t="s">
        <v>116</v>
      </c>
      <c r="C9107" s="62" t="s">
        <v>117</v>
      </c>
      <c r="D9107" s="62" t="s">
        <v>117</v>
      </c>
      <c r="E9107" s="62" t="s">
        <v>117</v>
      </c>
      <c r="F9107" s="62" t="s">
        <v>16</v>
      </c>
      <c r="G9107" s="2">
        <v>-6031.9728000000005</v>
      </c>
      <c r="H9107" t="s">
        <v>14</v>
      </c>
    </row>
    <row r="9108" spans="1:8" x14ac:dyDescent="0.25">
      <c r="A9108" t="s">
        <v>8</v>
      </c>
      <c r="B9108" t="s">
        <v>116</v>
      </c>
      <c r="C9108" s="62" t="s">
        <v>117</v>
      </c>
      <c r="D9108" s="62" t="s">
        <v>117</v>
      </c>
      <c r="E9108" s="62" t="s">
        <v>117</v>
      </c>
      <c r="F9108" s="62" t="s">
        <v>24</v>
      </c>
      <c r="G9108" s="2">
        <v>11686.947300000003</v>
      </c>
      <c r="H9108" t="s">
        <v>14</v>
      </c>
    </row>
    <row r="9109" spans="1:8" x14ac:dyDescent="0.25">
      <c r="A9109" t="s">
        <v>8</v>
      </c>
      <c r="B9109" t="s">
        <v>116</v>
      </c>
      <c r="C9109" s="62" t="s">
        <v>117</v>
      </c>
      <c r="D9109" s="62" t="s">
        <v>117</v>
      </c>
      <c r="E9109" s="62" t="s">
        <v>117</v>
      </c>
      <c r="F9109" s="62" t="s">
        <v>23</v>
      </c>
      <c r="G9109" s="2">
        <v>12755.109150000002</v>
      </c>
      <c r="H9109" t="s">
        <v>14</v>
      </c>
    </row>
    <row r="9110" spans="1:8" x14ac:dyDescent="0.25">
      <c r="A9110" t="s">
        <v>8</v>
      </c>
      <c r="B9110" t="s">
        <v>116</v>
      </c>
      <c r="C9110" s="62" t="s">
        <v>117</v>
      </c>
      <c r="D9110" s="62" t="s">
        <v>117</v>
      </c>
      <c r="E9110" s="62" t="s">
        <v>117</v>
      </c>
      <c r="F9110" s="62" t="s">
        <v>22</v>
      </c>
      <c r="G9110" s="2">
        <v>9424.9575000000023</v>
      </c>
      <c r="H9110" t="s">
        <v>14</v>
      </c>
    </row>
    <row r="9111" spans="1:8" x14ac:dyDescent="0.25">
      <c r="A9111" t="s">
        <v>8</v>
      </c>
      <c r="B9111" t="s">
        <v>116</v>
      </c>
      <c r="C9111" s="62" t="s">
        <v>117</v>
      </c>
      <c r="D9111" s="62" t="s">
        <v>117</v>
      </c>
      <c r="E9111" s="62" t="s">
        <v>117</v>
      </c>
      <c r="F9111" s="62" t="s">
        <v>15</v>
      </c>
      <c r="G9111" s="2">
        <v>17718.920100000003</v>
      </c>
      <c r="H9111" t="s">
        <v>14</v>
      </c>
    </row>
    <row r="9112" spans="1:8" x14ac:dyDescent="0.25">
      <c r="A9112" t="s">
        <v>8</v>
      </c>
      <c r="B9112" t="s">
        <v>116</v>
      </c>
      <c r="C9112" s="62" t="s">
        <v>117</v>
      </c>
      <c r="D9112" s="62" t="s">
        <v>117</v>
      </c>
      <c r="E9112" s="62" t="s">
        <v>117</v>
      </c>
      <c r="F9112" s="62" t="s">
        <v>13</v>
      </c>
      <c r="G9112" s="2">
        <v>16210.9269</v>
      </c>
      <c r="H9112" t="s">
        <v>14</v>
      </c>
    </row>
    <row r="9113" spans="1:8" x14ac:dyDescent="0.25">
      <c r="A9113" t="s">
        <v>8</v>
      </c>
      <c r="B9113" t="s">
        <v>116</v>
      </c>
      <c r="C9113" s="62" t="s">
        <v>117</v>
      </c>
      <c r="D9113" s="62" t="s">
        <v>117</v>
      </c>
      <c r="E9113" s="62" t="s">
        <v>117</v>
      </c>
      <c r="F9113" s="62" t="s">
        <v>17</v>
      </c>
      <c r="G9113" s="2">
        <v>1896.5205000000001</v>
      </c>
      <c r="H9113" t="s">
        <v>14</v>
      </c>
    </row>
    <row r="9114" spans="1:8" x14ac:dyDescent="0.25">
      <c r="A9114" t="s">
        <v>8</v>
      </c>
      <c r="B9114" t="s">
        <v>116</v>
      </c>
      <c r="C9114" s="62" t="s">
        <v>117</v>
      </c>
      <c r="D9114" s="62" t="s">
        <v>117</v>
      </c>
      <c r="E9114" s="62" t="s">
        <v>117</v>
      </c>
      <c r="F9114" s="62" t="s">
        <v>25</v>
      </c>
      <c r="G9114" s="2">
        <v>49309.532999999996</v>
      </c>
      <c r="H9114" t="s">
        <v>14</v>
      </c>
    </row>
    <row r="9115" spans="1:8" x14ac:dyDescent="0.25">
      <c r="A9115" t="s">
        <v>8</v>
      </c>
      <c r="B9115" t="s">
        <v>116</v>
      </c>
      <c r="C9115" s="62" t="s">
        <v>117</v>
      </c>
      <c r="D9115" s="62" t="s">
        <v>117</v>
      </c>
      <c r="E9115" s="62" t="s">
        <v>117</v>
      </c>
      <c r="F9115" s="62" t="s">
        <v>18</v>
      </c>
      <c r="G9115" s="2">
        <v>1896.5205000000001</v>
      </c>
      <c r="H9115" t="s">
        <v>14</v>
      </c>
    </row>
    <row r="9116" spans="1:8" x14ac:dyDescent="0.25">
      <c r="A9116" t="s">
        <v>8</v>
      </c>
      <c r="B9116" t="s">
        <v>116</v>
      </c>
      <c r="C9116" s="62" t="s">
        <v>117</v>
      </c>
      <c r="D9116" s="62" t="s">
        <v>117</v>
      </c>
      <c r="E9116" s="62" t="s">
        <v>117</v>
      </c>
      <c r="F9116" s="62" t="s">
        <v>16</v>
      </c>
      <c r="G9116" s="2">
        <v>17068.684500000003</v>
      </c>
      <c r="H9116" t="s">
        <v>14</v>
      </c>
    </row>
    <row r="9117" spans="1:8" x14ac:dyDescent="0.25">
      <c r="A9117" t="s">
        <v>8</v>
      </c>
      <c r="B9117" t="s">
        <v>116</v>
      </c>
      <c r="C9117" s="62" t="s">
        <v>117</v>
      </c>
      <c r="D9117" s="62" t="s">
        <v>117</v>
      </c>
      <c r="E9117" s="62" t="s">
        <v>117</v>
      </c>
      <c r="F9117" s="62" t="s">
        <v>24</v>
      </c>
      <c r="G9117" s="2">
        <v>51206.053499999995</v>
      </c>
      <c r="H9117" t="s">
        <v>14</v>
      </c>
    </row>
    <row r="9118" spans="1:8" x14ac:dyDescent="0.25">
      <c r="A9118" t="s">
        <v>8</v>
      </c>
      <c r="B9118" t="s">
        <v>116</v>
      </c>
      <c r="C9118" s="62" t="s">
        <v>117</v>
      </c>
      <c r="D9118" s="62" t="s">
        <v>117</v>
      </c>
      <c r="E9118" s="62" t="s">
        <v>117</v>
      </c>
      <c r="F9118" s="62" t="s">
        <v>23</v>
      </c>
      <c r="G9118" s="2">
        <v>3793.0410000000002</v>
      </c>
      <c r="H9118" t="s">
        <v>14</v>
      </c>
    </row>
    <row r="9119" spans="1:8" x14ac:dyDescent="0.25">
      <c r="A9119" t="s">
        <v>8</v>
      </c>
      <c r="B9119" t="s">
        <v>116</v>
      </c>
      <c r="C9119" s="62" t="s">
        <v>117</v>
      </c>
      <c r="D9119" s="62" t="s">
        <v>117</v>
      </c>
      <c r="E9119" s="62" t="s">
        <v>117</v>
      </c>
      <c r="F9119" s="62" t="s">
        <v>15</v>
      </c>
      <c r="G9119" s="2">
        <v>53102.574000000001</v>
      </c>
      <c r="H9119" t="s">
        <v>14</v>
      </c>
    </row>
    <row r="9120" spans="1:8" x14ac:dyDescent="0.25">
      <c r="A9120" t="s">
        <v>8</v>
      </c>
      <c r="B9120" t="s">
        <v>116</v>
      </c>
      <c r="C9120" s="62" t="s">
        <v>117</v>
      </c>
      <c r="D9120" s="62" t="s">
        <v>117</v>
      </c>
      <c r="E9120" s="62" t="s">
        <v>117</v>
      </c>
      <c r="F9120" s="62" t="s">
        <v>13</v>
      </c>
      <c r="G9120" s="2">
        <v>73964.299500000008</v>
      </c>
      <c r="H9120" t="s">
        <v>14</v>
      </c>
    </row>
    <row r="9121" spans="1:8" x14ac:dyDescent="0.25">
      <c r="A9121" t="s">
        <v>8</v>
      </c>
      <c r="B9121" t="s">
        <v>116</v>
      </c>
      <c r="C9121" s="62" t="s">
        <v>117</v>
      </c>
      <c r="D9121" s="62" t="s">
        <v>117</v>
      </c>
      <c r="E9121" s="62" t="s">
        <v>117</v>
      </c>
      <c r="F9121" s="62" t="s">
        <v>21</v>
      </c>
      <c r="G9121" s="2">
        <v>34074.151650000007</v>
      </c>
      <c r="H9121" t="s">
        <v>14</v>
      </c>
    </row>
    <row r="9122" spans="1:8" x14ac:dyDescent="0.25">
      <c r="A9122" t="s">
        <v>8</v>
      </c>
      <c r="B9122" t="s">
        <v>116</v>
      </c>
      <c r="C9122" s="62" t="s">
        <v>117</v>
      </c>
      <c r="D9122" s="62" t="s">
        <v>117</v>
      </c>
      <c r="E9122" s="62" t="s">
        <v>117</v>
      </c>
      <c r="F9122" s="62" t="s">
        <v>17</v>
      </c>
      <c r="G9122" s="2">
        <v>20798.508149999998</v>
      </c>
      <c r="H9122" t="s">
        <v>14</v>
      </c>
    </row>
    <row r="9123" spans="1:8" x14ac:dyDescent="0.25">
      <c r="A9123" t="s">
        <v>8</v>
      </c>
      <c r="B9123" t="s">
        <v>116</v>
      </c>
      <c r="C9123" s="62" t="s">
        <v>117</v>
      </c>
      <c r="D9123" s="62" t="s">
        <v>117</v>
      </c>
      <c r="E9123" s="62" t="s">
        <v>117</v>
      </c>
      <c r="F9123" s="62" t="s">
        <v>25</v>
      </c>
      <c r="G9123" s="2">
        <v>37803.975299999998</v>
      </c>
      <c r="H9123" t="s">
        <v>14</v>
      </c>
    </row>
    <row r="9124" spans="1:8" x14ac:dyDescent="0.25">
      <c r="A9124" t="s">
        <v>8</v>
      </c>
      <c r="B9124" t="s">
        <v>116</v>
      </c>
      <c r="C9124" s="62" t="s">
        <v>117</v>
      </c>
      <c r="D9124" s="62" t="s">
        <v>117</v>
      </c>
      <c r="E9124" s="62" t="s">
        <v>117</v>
      </c>
      <c r="F9124" s="62" t="s">
        <v>20</v>
      </c>
      <c r="G9124" s="2">
        <v>47413.012499999997</v>
      </c>
      <c r="H9124" t="s">
        <v>14</v>
      </c>
    </row>
    <row r="9125" spans="1:8" x14ac:dyDescent="0.25">
      <c r="A9125" t="s">
        <v>8</v>
      </c>
      <c r="B9125" t="s">
        <v>116</v>
      </c>
      <c r="C9125" s="62" t="s">
        <v>117</v>
      </c>
      <c r="D9125" s="62" t="s">
        <v>117</v>
      </c>
      <c r="E9125" s="62" t="s">
        <v>117</v>
      </c>
      <c r="F9125" s="62" t="s">
        <v>19</v>
      </c>
      <c r="G9125" s="2">
        <v>43619.9715</v>
      </c>
      <c r="H9125" t="s">
        <v>14</v>
      </c>
    </row>
    <row r="9126" spans="1:8" x14ac:dyDescent="0.25">
      <c r="A9126" t="s">
        <v>8</v>
      </c>
      <c r="B9126" t="s">
        <v>116</v>
      </c>
      <c r="C9126" s="62" t="s">
        <v>117</v>
      </c>
      <c r="D9126" s="62" t="s">
        <v>117</v>
      </c>
      <c r="E9126" s="62" t="s">
        <v>117</v>
      </c>
      <c r="F9126" s="62" t="s">
        <v>18</v>
      </c>
      <c r="G9126" s="2">
        <v>31102.9362</v>
      </c>
      <c r="H9126" t="s">
        <v>14</v>
      </c>
    </row>
    <row r="9127" spans="1:8" x14ac:dyDescent="0.25">
      <c r="A9127" t="s">
        <v>8</v>
      </c>
      <c r="B9127" t="s">
        <v>116</v>
      </c>
      <c r="C9127" s="62" t="s">
        <v>117</v>
      </c>
      <c r="D9127" s="62" t="s">
        <v>117</v>
      </c>
      <c r="E9127" s="62" t="s">
        <v>117</v>
      </c>
      <c r="F9127" s="62" t="s">
        <v>16</v>
      </c>
      <c r="G9127" s="2">
        <v>44125.710299999999</v>
      </c>
      <c r="H9127" t="s">
        <v>14</v>
      </c>
    </row>
    <row r="9128" spans="1:8" x14ac:dyDescent="0.25">
      <c r="A9128" t="s">
        <v>8</v>
      </c>
      <c r="B9128" t="s">
        <v>116</v>
      </c>
      <c r="C9128" s="62" t="s">
        <v>117</v>
      </c>
      <c r="D9128" s="62" t="s">
        <v>117</v>
      </c>
      <c r="E9128" s="62" t="s">
        <v>117</v>
      </c>
      <c r="F9128" s="62" t="s">
        <v>24</v>
      </c>
      <c r="G9128" s="2">
        <v>20861.7255</v>
      </c>
      <c r="H9128" t="s">
        <v>14</v>
      </c>
    </row>
    <row r="9129" spans="1:8" x14ac:dyDescent="0.25">
      <c r="A9129" t="s">
        <v>8</v>
      </c>
      <c r="B9129" t="s">
        <v>116</v>
      </c>
      <c r="C9129" s="62" t="s">
        <v>117</v>
      </c>
      <c r="D9129" s="62" t="s">
        <v>117</v>
      </c>
      <c r="E9129" s="62" t="s">
        <v>117</v>
      </c>
      <c r="F9129" s="62" t="s">
        <v>23</v>
      </c>
      <c r="G9129" s="2">
        <v>7775.73405</v>
      </c>
      <c r="H9129" t="s">
        <v>14</v>
      </c>
    </row>
    <row r="9130" spans="1:8" x14ac:dyDescent="0.25">
      <c r="A9130" t="s">
        <v>8</v>
      </c>
      <c r="B9130" t="s">
        <v>116</v>
      </c>
      <c r="C9130" s="62" t="s">
        <v>117</v>
      </c>
      <c r="D9130" s="62" t="s">
        <v>117</v>
      </c>
      <c r="E9130" s="62" t="s">
        <v>117</v>
      </c>
      <c r="F9130" s="62" t="s">
        <v>22</v>
      </c>
      <c r="G9130" s="2">
        <v>23769.723600000001</v>
      </c>
      <c r="H9130" t="s">
        <v>14</v>
      </c>
    </row>
    <row r="9131" spans="1:8" x14ac:dyDescent="0.25">
      <c r="A9131" t="s">
        <v>8</v>
      </c>
      <c r="B9131" t="s">
        <v>116</v>
      </c>
      <c r="C9131" s="62" t="s">
        <v>117</v>
      </c>
      <c r="D9131" s="62" t="s">
        <v>117</v>
      </c>
      <c r="E9131" s="62" t="s">
        <v>117</v>
      </c>
      <c r="F9131" s="62" t="s">
        <v>15</v>
      </c>
      <c r="G9131" s="2">
        <v>51142.836149999996</v>
      </c>
      <c r="H9131" t="s">
        <v>14</v>
      </c>
    </row>
    <row r="9132" spans="1:8" x14ac:dyDescent="0.25">
      <c r="A9132" t="s">
        <v>8</v>
      </c>
      <c r="B9132" t="s">
        <v>116</v>
      </c>
      <c r="C9132" s="62" t="s">
        <v>117</v>
      </c>
      <c r="D9132" s="62" t="s">
        <v>117</v>
      </c>
      <c r="E9132" s="62" t="s">
        <v>117</v>
      </c>
      <c r="F9132" s="62" t="s">
        <v>13</v>
      </c>
      <c r="G9132" s="2">
        <v>37803.975299999998</v>
      </c>
      <c r="H9132" t="s">
        <v>14</v>
      </c>
    </row>
    <row r="9133" spans="1:8" x14ac:dyDescent="0.25">
      <c r="A9133" t="s">
        <v>8</v>
      </c>
      <c r="B9133" t="s">
        <v>116</v>
      </c>
      <c r="C9133" s="62" t="s">
        <v>117</v>
      </c>
      <c r="D9133" s="62" t="s">
        <v>117</v>
      </c>
      <c r="E9133" s="62" t="s">
        <v>117</v>
      </c>
      <c r="F9133" s="62" t="s">
        <v>21</v>
      </c>
      <c r="G9133" s="2">
        <v>8293.9626000000007</v>
      </c>
      <c r="H9133" t="s">
        <v>14</v>
      </c>
    </row>
    <row r="9134" spans="1:8" x14ac:dyDescent="0.25">
      <c r="A9134" t="s">
        <v>8</v>
      </c>
      <c r="B9134" t="s">
        <v>116</v>
      </c>
      <c r="C9134" s="62" t="s">
        <v>117</v>
      </c>
      <c r="D9134" s="62" t="s">
        <v>117</v>
      </c>
      <c r="E9134" s="62" t="s">
        <v>117</v>
      </c>
      <c r="F9134" s="62" t="s">
        <v>21</v>
      </c>
      <c r="G9134" s="2">
        <v>20160.378000000001</v>
      </c>
      <c r="H9134" t="s">
        <v>14</v>
      </c>
    </row>
    <row r="9135" spans="1:8" x14ac:dyDescent="0.25">
      <c r="A9135" t="s">
        <v>8</v>
      </c>
      <c r="B9135" t="s">
        <v>116</v>
      </c>
      <c r="C9135" s="62" t="s">
        <v>117</v>
      </c>
      <c r="D9135" s="62" t="s">
        <v>117</v>
      </c>
      <c r="E9135" s="62" t="s">
        <v>117</v>
      </c>
      <c r="F9135" s="62" t="s">
        <v>17</v>
      </c>
      <c r="G9135" s="2">
        <v>10138.794750000001</v>
      </c>
      <c r="H9135" t="s">
        <v>14</v>
      </c>
    </row>
    <row r="9136" spans="1:8" x14ac:dyDescent="0.25">
      <c r="A9136" t="s">
        <v>8</v>
      </c>
      <c r="B9136" t="s">
        <v>116</v>
      </c>
      <c r="C9136" s="62" t="s">
        <v>117</v>
      </c>
      <c r="D9136" s="62" t="s">
        <v>117</v>
      </c>
      <c r="E9136" s="62" t="s">
        <v>117</v>
      </c>
      <c r="F9136" s="62" t="s">
        <v>25</v>
      </c>
      <c r="G9136" s="2">
        <v>-527.45174999999995</v>
      </c>
      <c r="H9136" t="s">
        <v>14</v>
      </c>
    </row>
    <row r="9137" spans="1:8" x14ac:dyDescent="0.25">
      <c r="A9137" t="s">
        <v>8</v>
      </c>
      <c r="B9137" t="s">
        <v>116</v>
      </c>
      <c r="C9137" s="62" t="s">
        <v>117</v>
      </c>
      <c r="D9137" s="62" t="s">
        <v>117</v>
      </c>
      <c r="E9137" s="62" t="s">
        <v>117</v>
      </c>
      <c r="F9137" s="62" t="s">
        <v>20</v>
      </c>
      <c r="G9137" s="2">
        <v>21332.493000000002</v>
      </c>
      <c r="H9137" t="s">
        <v>14</v>
      </c>
    </row>
    <row r="9138" spans="1:8" x14ac:dyDescent="0.25">
      <c r="A9138" t="s">
        <v>8</v>
      </c>
      <c r="B9138" t="s">
        <v>116</v>
      </c>
      <c r="C9138" s="62" t="s">
        <v>117</v>
      </c>
      <c r="D9138" s="62" t="s">
        <v>117</v>
      </c>
      <c r="E9138" s="62" t="s">
        <v>117</v>
      </c>
      <c r="F9138" s="62" t="s">
        <v>19</v>
      </c>
      <c r="G9138" s="2">
        <v>5626.152</v>
      </c>
      <c r="H9138" t="s">
        <v>14</v>
      </c>
    </row>
    <row r="9139" spans="1:8" x14ac:dyDescent="0.25">
      <c r="A9139" t="s">
        <v>8</v>
      </c>
      <c r="B9139" t="s">
        <v>116</v>
      </c>
      <c r="C9139" s="62" t="s">
        <v>117</v>
      </c>
      <c r="D9139" s="62" t="s">
        <v>117</v>
      </c>
      <c r="E9139" s="62" t="s">
        <v>117</v>
      </c>
      <c r="F9139" s="62" t="s">
        <v>18</v>
      </c>
      <c r="G9139" s="2">
        <v>9669.9487499999996</v>
      </c>
      <c r="H9139" t="s">
        <v>14</v>
      </c>
    </row>
    <row r="9140" spans="1:8" x14ac:dyDescent="0.25">
      <c r="A9140" t="s">
        <v>8</v>
      </c>
      <c r="B9140" t="s">
        <v>116</v>
      </c>
      <c r="C9140" s="62" t="s">
        <v>117</v>
      </c>
      <c r="D9140" s="62" t="s">
        <v>117</v>
      </c>
      <c r="E9140" s="62" t="s">
        <v>117</v>
      </c>
      <c r="F9140" s="62" t="s">
        <v>16</v>
      </c>
      <c r="G9140" s="2">
        <v>761.87475000000006</v>
      </c>
      <c r="H9140" t="s">
        <v>14</v>
      </c>
    </row>
    <row r="9141" spans="1:8" x14ac:dyDescent="0.25">
      <c r="A9141" t="s">
        <v>8</v>
      </c>
      <c r="B9141" t="s">
        <v>116</v>
      </c>
      <c r="C9141" s="62" t="s">
        <v>117</v>
      </c>
      <c r="D9141" s="62" t="s">
        <v>117</v>
      </c>
      <c r="E9141" s="62" t="s">
        <v>117</v>
      </c>
      <c r="F9141" s="62" t="s">
        <v>24</v>
      </c>
      <c r="G9141" s="2">
        <v>2988.8932500000001</v>
      </c>
      <c r="H9141" t="s">
        <v>14</v>
      </c>
    </row>
    <row r="9142" spans="1:8" x14ac:dyDescent="0.25">
      <c r="A9142" t="s">
        <v>8</v>
      </c>
      <c r="B9142" t="s">
        <v>116</v>
      </c>
      <c r="C9142" s="62" t="s">
        <v>117</v>
      </c>
      <c r="D9142" s="62" t="s">
        <v>117</v>
      </c>
      <c r="E9142" s="62" t="s">
        <v>117</v>
      </c>
      <c r="F9142" s="62" t="s">
        <v>23</v>
      </c>
      <c r="G9142" s="2">
        <v>2344.23</v>
      </c>
      <c r="H9142" t="s">
        <v>14</v>
      </c>
    </row>
    <row r="9143" spans="1:8" x14ac:dyDescent="0.25">
      <c r="A9143" t="s">
        <v>8</v>
      </c>
      <c r="B9143" t="s">
        <v>116</v>
      </c>
      <c r="C9143" s="62" t="s">
        <v>117</v>
      </c>
      <c r="D9143" s="62" t="s">
        <v>117</v>
      </c>
      <c r="E9143" s="62" t="s">
        <v>117</v>
      </c>
      <c r="F9143" s="62" t="s">
        <v>22</v>
      </c>
      <c r="G9143" s="2">
        <v>5215.9117500000011</v>
      </c>
      <c r="H9143" t="s">
        <v>14</v>
      </c>
    </row>
    <row r="9144" spans="1:8" x14ac:dyDescent="0.25">
      <c r="A9144" t="s">
        <v>8</v>
      </c>
      <c r="B9144" t="s">
        <v>116</v>
      </c>
      <c r="C9144" s="62" t="s">
        <v>117</v>
      </c>
      <c r="D9144" s="62" t="s">
        <v>117</v>
      </c>
      <c r="E9144" s="62" t="s">
        <v>117</v>
      </c>
      <c r="F9144" s="62" t="s">
        <v>15</v>
      </c>
      <c r="G9144" s="2">
        <v>3574.95075</v>
      </c>
      <c r="H9144" t="s">
        <v>14</v>
      </c>
    </row>
    <row r="9145" spans="1:8" x14ac:dyDescent="0.25">
      <c r="A9145" t="s">
        <v>8</v>
      </c>
      <c r="B9145" t="s">
        <v>116</v>
      </c>
      <c r="C9145" s="62" t="s">
        <v>117</v>
      </c>
      <c r="D9145" s="62" t="s">
        <v>117</v>
      </c>
      <c r="E9145" s="62" t="s">
        <v>117</v>
      </c>
      <c r="F9145" s="62" t="s">
        <v>13</v>
      </c>
      <c r="G9145" s="2">
        <v>1054.9034999999999</v>
      </c>
      <c r="H9145" t="s">
        <v>14</v>
      </c>
    </row>
    <row r="9146" spans="1:8" x14ac:dyDescent="0.25">
      <c r="A9146" t="s">
        <v>8</v>
      </c>
      <c r="B9146" t="s">
        <v>116</v>
      </c>
      <c r="C9146" s="62" t="s">
        <v>117</v>
      </c>
      <c r="D9146" s="62" t="s">
        <v>117</v>
      </c>
      <c r="E9146" s="62" t="s">
        <v>117</v>
      </c>
      <c r="F9146" s="62" t="s">
        <v>21</v>
      </c>
      <c r="G9146" s="2">
        <v>3399.1334999999999</v>
      </c>
      <c r="H9146" t="s">
        <v>14</v>
      </c>
    </row>
    <row r="9147" spans="1:8" x14ac:dyDescent="0.25">
      <c r="A9147" t="s">
        <v>8</v>
      </c>
      <c r="B9147" t="s">
        <v>116</v>
      </c>
      <c r="C9147" s="62" t="s">
        <v>117</v>
      </c>
      <c r="D9147" s="62" t="s">
        <v>117</v>
      </c>
      <c r="E9147" s="62" t="s">
        <v>117</v>
      </c>
      <c r="F9147" s="62" t="s">
        <v>17</v>
      </c>
      <c r="G9147" s="2">
        <v>2109.8069999999998</v>
      </c>
      <c r="H9147" t="s">
        <v>14</v>
      </c>
    </row>
    <row r="9148" spans="1:8" x14ac:dyDescent="0.25">
      <c r="A9148" t="s">
        <v>8</v>
      </c>
      <c r="B9148" t="s">
        <v>116</v>
      </c>
      <c r="C9148" s="62" t="s">
        <v>117</v>
      </c>
      <c r="D9148" s="62" t="s">
        <v>117</v>
      </c>
      <c r="E9148" s="62" t="s">
        <v>117</v>
      </c>
      <c r="F9148" s="62" t="s">
        <v>25</v>
      </c>
      <c r="G9148" s="2">
        <v>2285.6242500000003</v>
      </c>
      <c r="H9148" t="s">
        <v>14</v>
      </c>
    </row>
    <row r="9149" spans="1:8" x14ac:dyDescent="0.25">
      <c r="A9149" t="s">
        <v>8</v>
      </c>
      <c r="B9149" t="s">
        <v>116</v>
      </c>
      <c r="C9149" s="62" t="s">
        <v>117</v>
      </c>
      <c r="D9149" s="62" t="s">
        <v>117</v>
      </c>
      <c r="E9149" s="62" t="s">
        <v>117</v>
      </c>
      <c r="F9149" s="62" t="s">
        <v>20</v>
      </c>
      <c r="G9149" s="2">
        <v>6856.8727499999995</v>
      </c>
      <c r="H9149" t="s">
        <v>14</v>
      </c>
    </row>
    <row r="9150" spans="1:8" x14ac:dyDescent="0.25">
      <c r="A9150" t="s">
        <v>8</v>
      </c>
      <c r="B9150" t="s">
        <v>116</v>
      </c>
      <c r="C9150" s="62" t="s">
        <v>117</v>
      </c>
      <c r="D9150" s="62" t="s">
        <v>117</v>
      </c>
      <c r="E9150" s="62" t="s">
        <v>117</v>
      </c>
      <c r="F9150" s="62" t="s">
        <v>19</v>
      </c>
      <c r="G9150" s="2">
        <v>3516.3450000000003</v>
      </c>
      <c r="H9150" t="s">
        <v>14</v>
      </c>
    </row>
    <row r="9151" spans="1:8" x14ac:dyDescent="0.25">
      <c r="A9151" t="s">
        <v>8</v>
      </c>
      <c r="B9151" t="s">
        <v>116</v>
      </c>
      <c r="C9151" s="62" t="s">
        <v>117</v>
      </c>
      <c r="D9151" s="62" t="s">
        <v>117</v>
      </c>
      <c r="E9151" s="62" t="s">
        <v>117</v>
      </c>
      <c r="F9151" s="62" t="s">
        <v>18</v>
      </c>
      <c r="G9151" s="2">
        <v>4981.4887500000004</v>
      </c>
      <c r="H9151" t="s">
        <v>14</v>
      </c>
    </row>
    <row r="9152" spans="1:8" x14ac:dyDescent="0.25">
      <c r="A9152" t="s">
        <v>8</v>
      </c>
      <c r="B9152" t="s">
        <v>116</v>
      </c>
      <c r="C9152" s="62" t="s">
        <v>117</v>
      </c>
      <c r="D9152" s="62" t="s">
        <v>117</v>
      </c>
      <c r="E9152" s="62" t="s">
        <v>117</v>
      </c>
      <c r="F9152" s="62" t="s">
        <v>16</v>
      </c>
      <c r="G9152" s="2">
        <v>1699.56675</v>
      </c>
      <c r="H9152" t="s">
        <v>14</v>
      </c>
    </row>
    <row r="9153" spans="1:8" x14ac:dyDescent="0.25">
      <c r="A9153" t="s">
        <v>8</v>
      </c>
      <c r="B9153" t="s">
        <v>116</v>
      </c>
      <c r="C9153" s="62" t="s">
        <v>117</v>
      </c>
      <c r="D9153" s="62" t="s">
        <v>117</v>
      </c>
      <c r="E9153" s="62" t="s">
        <v>117</v>
      </c>
      <c r="F9153" s="62" t="s">
        <v>24</v>
      </c>
      <c r="G9153" s="2">
        <v>-351.6345</v>
      </c>
      <c r="H9153" t="s">
        <v>14</v>
      </c>
    </row>
    <row r="9154" spans="1:8" x14ac:dyDescent="0.25">
      <c r="A9154" t="s">
        <v>8</v>
      </c>
      <c r="B9154" t="s">
        <v>116</v>
      </c>
      <c r="C9154" s="62" t="s">
        <v>117</v>
      </c>
      <c r="D9154" s="62" t="s">
        <v>117</v>
      </c>
      <c r="E9154" s="62" t="s">
        <v>117</v>
      </c>
      <c r="F9154" s="62" t="s">
        <v>23</v>
      </c>
      <c r="G9154" s="2">
        <v>586.0575</v>
      </c>
      <c r="H9154" t="s">
        <v>14</v>
      </c>
    </row>
    <row r="9155" spans="1:8" x14ac:dyDescent="0.25">
      <c r="A9155" t="s">
        <v>8</v>
      </c>
      <c r="B9155" t="s">
        <v>116</v>
      </c>
      <c r="C9155" s="62" t="s">
        <v>117</v>
      </c>
      <c r="D9155" s="62" t="s">
        <v>117</v>
      </c>
      <c r="E9155" s="62" t="s">
        <v>117</v>
      </c>
      <c r="F9155" s="62" t="s">
        <v>22</v>
      </c>
      <c r="G9155" s="2">
        <v>7267.1129999999994</v>
      </c>
      <c r="H9155" t="s">
        <v>14</v>
      </c>
    </row>
    <row r="9156" spans="1:8" x14ac:dyDescent="0.25">
      <c r="A9156" t="s">
        <v>8</v>
      </c>
      <c r="B9156" t="s">
        <v>116</v>
      </c>
      <c r="C9156" s="62" t="s">
        <v>117</v>
      </c>
      <c r="D9156" s="62" t="s">
        <v>117</v>
      </c>
      <c r="E9156" s="62" t="s">
        <v>117</v>
      </c>
      <c r="F9156" s="62" t="s">
        <v>15</v>
      </c>
      <c r="G9156" s="2">
        <v>2402.8357499999997</v>
      </c>
      <c r="H9156" t="s">
        <v>14</v>
      </c>
    </row>
    <row r="9157" spans="1:8" x14ac:dyDescent="0.25">
      <c r="A9157" t="s">
        <v>8</v>
      </c>
      <c r="B9157" t="s">
        <v>116</v>
      </c>
      <c r="C9157" s="62" t="s">
        <v>117</v>
      </c>
      <c r="D9157" s="62" t="s">
        <v>117</v>
      </c>
      <c r="E9157" s="62" t="s">
        <v>117</v>
      </c>
      <c r="F9157" s="62" t="s">
        <v>13</v>
      </c>
      <c r="G9157" s="2">
        <v>-1816.7782499999998</v>
      </c>
      <c r="H9157" t="s">
        <v>14</v>
      </c>
    </row>
    <row r="9158" spans="1:8" x14ac:dyDescent="0.25">
      <c r="A9158" t="s">
        <v>8</v>
      </c>
      <c r="B9158" t="s">
        <v>116</v>
      </c>
      <c r="C9158" s="62" t="s">
        <v>117</v>
      </c>
      <c r="D9158" s="62" t="s">
        <v>117</v>
      </c>
      <c r="E9158" s="62" t="s">
        <v>117</v>
      </c>
      <c r="F9158" s="62" t="s">
        <v>21</v>
      </c>
      <c r="G9158" s="2">
        <v>24673.02075</v>
      </c>
      <c r="H9158" t="s">
        <v>14</v>
      </c>
    </row>
    <row r="9159" spans="1:8" x14ac:dyDescent="0.25">
      <c r="A9159" t="s">
        <v>8</v>
      </c>
      <c r="B9159" t="s">
        <v>116</v>
      </c>
      <c r="C9159" s="62" t="s">
        <v>117</v>
      </c>
      <c r="D9159" s="62" t="s">
        <v>117</v>
      </c>
      <c r="E9159" s="62" t="s">
        <v>117</v>
      </c>
      <c r="F9159" s="62" t="s">
        <v>17</v>
      </c>
      <c r="G9159" s="2">
        <v>14475.620250000002</v>
      </c>
      <c r="H9159" t="s">
        <v>14</v>
      </c>
    </row>
    <row r="9160" spans="1:8" x14ac:dyDescent="0.25">
      <c r="A9160" t="s">
        <v>8</v>
      </c>
      <c r="B9160" t="s">
        <v>116</v>
      </c>
      <c r="C9160" s="62" t="s">
        <v>117</v>
      </c>
      <c r="D9160" s="62" t="s">
        <v>117</v>
      </c>
      <c r="E9160" s="62" t="s">
        <v>117</v>
      </c>
      <c r="F9160" s="62" t="s">
        <v>25</v>
      </c>
      <c r="G9160" s="2">
        <v>879.08625000000006</v>
      </c>
      <c r="H9160" t="s">
        <v>14</v>
      </c>
    </row>
    <row r="9161" spans="1:8" x14ac:dyDescent="0.25">
      <c r="A9161" t="s">
        <v>8</v>
      </c>
      <c r="B9161" t="s">
        <v>116</v>
      </c>
      <c r="C9161" s="62" t="s">
        <v>117</v>
      </c>
      <c r="D9161" s="62" t="s">
        <v>117</v>
      </c>
      <c r="E9161" s="62" t="s">
        <v>117</v>
      </c>
      <c r="F9161" s="62" t="s">
        <v>20</v>
      </c>
      <c r="G9161" s="2">
        <v>18929.65725</v>
      </c>
      <c r="H9161" t="s">
        <v>14</v>
      </c>
    </row>
    <row r="9162" spans="1:8" x14ac:dyDescent="0.25">
      <c r="A9162" t="s">
        <v>8</v>
      </c>
      <c r="B9162" t="s">
        <v>116</v>
      </c>
      <c r="C9162" s="62" t="s">
        <v>117</v>
      </c>
      <c r="D9162" s="62" t="s">
        <v>117</v>
      </c>
      <c r="E9162" s="62" t="s">
        <v>117</v>
      </c>
      <c r="F9162" s="62" t="s">
        <v>19</v>
      </c>
      <c r="G9162" s="2">
        <v>23559.511500000004</v>
      </c>
      <c r="H9162" t="s">
        <v>14</v>
      </c>
    </row>
    <row r="9163" spans="1:8" x14ac:dyDescent="0.25">
      <c r="A9163" t="s">
        <v>8</v>
      </c>
      <c r="B9163" t="s">
        <v>116</v>
      </c>
      <c r="C9163" s="62" t="s">
        <v>117</v>
      </c>
      <c r="D9163" s="62" t="s">
        <v>117</v>
      </c>
      <c r="E9163" s="62" t="s">
        <v>117</v>
      </c>
      <c r="F9163" s="62" t="s">
        <v>18</v>
      </c>
      <c r="G9163" s="2">
        <v>20160.378000000001</v>
      </c>
      <c r="H9163" t="s">
        <v>14</v>
      </c>
    </row>
    <row r="9164" spans="1:8" x14ac:dyDescent="0.25">
      <c r="A9164" t="s">
        <v>8</v>
      </c>
      <c r="B9164" t="s">
        <v>116</v>
      </c>
      <c r="C9164" s="62" t="s">
        <v>117</v>
      </c>
      <c r="D9164" s="62" t="s">
        <v>117</v>
      </c>
      <c r="E9164" s="62" t="s">
        <v>117</v>
      </c>
      <c r="F9164" s="62" t="s">
        <v>16</v>
      </c>
      <c r="G9164" s="2">
        <v>410.24025</v>
      </c>
      <c r="H9164" t="s">
        <v>14</v>
      </c>
    </row>
    <row r="9165" spans="1:8" x14ac:dyDescent="0.25">
      <c r="A9165" t="s">
        <v>8</v>
      </c>
      <c r="B9165" t="s">
        <v>116</v>
      </c>
      <c r="C9165" s="62" t="s">
        <v>117</v>
      </c>
      <c r="D9165" s="62" t="s">
        <v>117</v>
      </c>
      <c r="E9165" s="62" t="s">
        <v>117</v>
      </c>
      <c r="F9165" s="62" t="s">
        <v>24</v>
      </c>
      <c r="G9165" s="2">
        <v>4629.8542500000003</v>
      </c>
      <c r="H9165" t="s">
        <v>14</v>
      </c>
    </row>
    <row r="9166" spans="1:8" x14ac:dyDescent="0.25">
      <c r="A9166" t="s">
        <v>8</v>
      </c>
      <c r="B9166" t="s">
        <v>116</v>
      </c>
      <c r="C9166" s="62" t="s">
        <v>117</v>
      </c>
      <c r="D9166" s="62" t="s">
        <v>117</v>
      </c>
      <c r="E9166" s="62" t="s">
        <v>117</v>
      </c>
      <c r="F9166" s="62" t="s">
        <v>23</v>
      </c>
      <c r="G9166" s="2">
        <v>-351.6345</v>
      </c>
      <c r="H9166" t="s">
        <v>14</v>
      </c>
    </row>
    <row r="9167" spans="1:8" x14ac:dyDescent="0.25">
      <c r="A9167" t="s">
        <v>8</v>
      </c>
      <c r="B9167" t="s">
        <v>116</v>
      </c>
      <c r="C9167" s="62" t="s">
        <v>117</v>
      </c>
      <c r="D9167" s="62" t="s">
        <v>117</v>
      </c>
      <c r="E9167" s="62" t="s">
        <v>117</v>
      </c>
      <c r="F9167" s="62" t="s">
        <v>22</v>
      </c>
      <c r="G9167" s="2">
        <v>19457.109000000004</v>
      </c>
      <c r="H9167" t="s">
        <v>14</v>
      </c>
    </row>
    <row r="9168" spans="1:8" x14ac:dyDescent="0.25">
      <c r="A9168" t="s">
        <v>8</v>
      </c>
      <c r="B9168" t="s">
        <v>116</v>
      </c>
      <c r="C9168" s="62" t="s">
        <v>117</v>
      </c>
      <c r="D9168" s="62" t="s">
        <v>117</v>
      </c>
      <c r="E9168" s="62" t="s">
        <v>117</v>
      </c>
      <c r="F9168" s="62" t="s">
        <v>15</v>
      </c>
      <c r="G9168" s="2">
        <v>-410.24025</v>
      </c>
      <c r="H9168" t="s">
        <v>14</v>
      </c>
    </row>
    <row r="9169" spans="1:8" x14ac:dyDescent="0.25">
      <c r="A9169" t="s">
        <v>8</v>
      </c>
      <c r="B9169" t="s">
        <v>116</v>
      </c>
      <c r="C9169" s="62" t="s">
        <v>117</v>
      </c>
      <c r="D9169" s="62" t="s">
        <v>117</v>
      </c>
      <c r="E9169" s="62" t="s">
        <v>117</v>
      </c>
      <c r="F9169" s="62" t="s">
        <v>13</v>
      </c>
      <c r="G9169" s="2">
        <v>9318.3142500000013</v>
      </c>
      <c r="H9169" t="s">
        <v>14</v>
      </c>
    </row>
    <row r="9170" spans="1:8" x14ac:dyDescent="0.25">
      <c r="A9170" t="s">
        <v>8</v>
      </c>
      <c r="B9170" t="s">
        <v>116</v>
      </c>
      <c r="C9170" s="62" t="s">
        <v>117</v>
      </c>
      <c r="D9170" s="62" t="s">
        <v>117</v>
      </c>
      <c r="E9170" s="62" t="s">
        <v>117</v>
      </c>
      <c r="F9170" s="62" t="s">
        <v>21</v>
      </c>
      <c r="G9170" s="2">
        <v>26631.99</v>
      </c>
      <c r="H9170" t="s">
        <v>14</v>
      </c>
    </row>
    <row r="9171" spans="1:8" x14ac:dyDescent="0.25">
      <c r="A9171" t="s">
        <v>8</v>
      </c>
      <c r="B9171" t="s">
        <v>116</v>
      </c>
      <c r="C9171" s="62" t="s">
        <v>117</v>
      </c>
      <c r="D9171" s="62" t="s">
        <v>117</v>
      </c>
      <c r="E9171" s="62" t="s">
        <v>117</v>
      </c>
      <c r="F9171" s="62" t="s">
        <v>25</v>
      </c>
      <c r="G9171" s="2">
        <v>3458.7000000000003</v>
      </c>
      <c r="H9171" t="s">
        <v>14</v>
      </c>
    </row>
    <row r="9172" spans="1:8" x14ac:dyDescent="0.25">
      <c r="A9172" t="s">
        <v>8</v>
      </c>
      <c r="B9172" t="s">
        <v>116</v>
      </c>
      <c r="C9172" s="62" t="s">
        <v>117</v>
      </c>
      <c r="D9172" s="62" t="s">
        <v>117</v>
      </c>
      <c r="E9172" s="62" t="s">
        <v>117</v>
      </c>
      <c r="F9172" s="62" t="s">
        <v>20</v>
      </c>
      <c r="G9172" s="2">
        <v>21789.81</v>
      </c>
      <c r="H9172" t="s">
        <v>14</v>
      </c>
    </row>
    <row r="9173" spans="1:8" x14ac:dyDescent="0.25">
      <c r="A9173" t="s">
        <v>8</v>
      </c>
      <c r="B9173" t="s">
        <v>116</v>
      </c>
      <c r="C9173" s="62" t="s">
        <v>117</v>
      </c>
      <c r="D9173" s="62" t="s">
        <v>117</v>
      </c>
      <c r="E9173" s="62" t="s">
        <v>117</v>
      </c>
      <c r="F9173" s="62" t="s">
        <v>19</v>
      </c>
      <c r="G9173" s="2">
        <v>1729.3500000000001</v>
      </c>
      <c r="H9173" t="s">
        <v>14</v>
      </c>
    </row>
    <row r="9174" spans="1:8" x14ac:dyDescent="0.25">
      <c r="A9174" t="s">
        <v>8</v>
      </c>
      <c r="B9174" t="s">
        <v>116</v>
      </c>
      <c r="C9174" s="62" t="s">
        <v>117</v>
      </c>
      <c r="D9174" s="62" t="s">
        <v>117</v>
      </c>
      <c r="E9174" s="62" t="s">
        <v>117</v>
      </c>
      <c r="F9174" s="62" t="s">
        <v>16</v>
      </c>
      <c r="G9174" s="2">
        <v>11067.84</v>
      </c>
      <c r="H9174" t="s">
        <v>14</v>
      </c>
    </row>
    <row r="9175" spans="1:8" x14ac:dyDescent="0.25">
      <c r="A9175" t="s">
        <v>8</v>
      </c>
      <c r="B9175" t="s">
        <v>116</v>
      </c>
      <c r="C9175" s="62" t="s">
        <v>117</v>
      </c>
      <c r="D9175" s="62" t="s">
        <v>117</v>
      </c>
      <c r="E9175" s="62" t="s">
        <v>117</v>
      </c>
      <c r="F9175" s="62" t="s">
        <v>22</v>
      </c>
      <c r="G9175" s="2">
        <v>12105.45</v>
      </c>
      <c r="H9175" t="s">
        <v>14</v>
      </c>
    </row>
    <row r="9176" spans="1:8" x14ac:dyDescent="0.25">
      <c r="A9176" t="s">
        <v>8</v>
      </c>
      <c r="B9176" t="s">
        <v>116</v>
      </c>
      <c r="C9176" s="62" t="s">
        <v>117</v>
      </c>
      <c r="D9176" s="62" t="s">
        <v>117</v>
      </c>
      <c r="E9176" s="62" t="s">
        <v>117</v>
      </c>
      <c r="F9176" s="62" t="s">
        <v>15</v>
      </c>
      <c r="G9176" s="2">
        <v>3458.7000000000003</v>
      </c>
      <c r="H9176" t="s">
        <v>14</v>
      </c>
    </row>
    <row r="9177" spans="1:8" x14ac:dyDescent="0.25">
      <c r="A9177" t="s">
        <v>8</v>
      </c>
      <c r="B9177" t="s">
        <v>116</v>
      </c>
      <c r="C9177" s="62" t="s">
        <v>117</v>
      </c>
      <c r="D9177" s="62" t="s">
        <v>117</v>
      </c>
      <c r="E9177" s="62" t="s">
        <v>117</v>
      </c>
      <c r="F9177" s="62" t="s">
        <v>15</v>
      </c>
      <c r="G9177" s="2">
        <v>3516.3450000000003</v>
      </c>
      <c r="H9177" t="s">
        <v>14</v>
      </c>
    </row>
    <row r="9178" spans="1:8" x14ac:dyDescent="0.25">
      <c r="A9178" t="s">
        <v>8</v>
      </c>
      <c r="B9178" t="s">
        <v>116</v>
      </c>
      <c r="C9178" s="62" t="s">
        <v>117</v>
      </c>
      <c r="D9178" s="62" t="s">
        <v>117</v>
      </c>
      <c r="E9178" s="62" t="s">
        <v>117</v>
      </c>
      <c r="F9178" s="62" t="s">
        <v>21</v>
      </c>
      <c r="G9178" s="2">
        <v>38679.794999999998</v>
      </c>
      <c r="H9178" t="s">
        <v>14</v>
      </c>
    </row>
    <row r="9179" spans="1:8" x14ac:dyDescent="0.25">
      <c r="A9179" t="s">
        <v>8</v>
      </c>
      <c r="B9179" t="s">
        <v>116</v>
      </c>
      <c r="C9179" s="62" t="s">
        <v>117</v>
      </c>
      <c r="D9179" s="62" t="s">
        <v>117</v>
      </c>
      <c r="E9179" s="62" t="s">
        <v>117</v>
      </c>
      <c r="F9179" s="62" t="s">
        <v>25</v>
      </c>
      <c r="G9179" s="2">
        <v>703.26900000000001</v>
      </c>
      <c r="H9179" t="s">
        <v>14</v>
      </c>
    </row>
    <row r="9180" spans="1:8" x14ac:dyDescent="0.25">
      <c r="A9180" t="s">
        <v>8</v>
      </c>
      <c r="B9180" t="s">
        <v>116</v>
      </c>
      <c r="C9180" s="62" t="s">
        <v>117</v>
      </c>
      <c r="D9180" s="62" t="s">
        <v>117</v>
      </c>
      <c r="E9180" s="62" t="s">
        <v>117</v>
      </c>
      <c r="F9180" s="62" t="s">
        <v>20</v>
      </c>
      <c r="G9180" s="2">
        <v>49228.83</v>
      </c>
      <c r="H9180" t="s">
        <v>14</v>
      </c>
    </row>
    <row r="9181" spans="1:8" x14ac:dyDescent="0.25">
      <c r="A9181" t="s">
        <v>8</v>
      </c>
      <c r="B9181" t="s">
        <v>116</v>
      </c>
      <c r="C9181" s="62" t="s">
        <v>117</v>
      </c>
      <c r="D9181" s="62" t="s">
        <v>117</v>
      </c>
      <c r="E9181" s="62" t="s">
        <v>117</v>
      </c>
      <c r="F9181" s="62" t="s">
        <v>19</v>
      </c>
      <c r="G9181" s="2">
        <v>38679.794999999998</v>
      </c>
      <c r="H9181" t="s">
        <v>14</v>
      </c>
    </row>
    <row r="9182" spans="1:8" x14ac:dyDescent="0.25">
      <c r="A9182" t="s">
        <v>8</v>
      </c>
      <c r="B9182" t="s">
        <v>116</v>
      </c>
      <c r="C9182" s="62" t="s">
        <v>117</v>
      </c>
      <c r="D9182" s="62" t="s">
        <v>117</v>
      </c>
      <c r="E9182" s="62" t="s">
        <v>117</v>
      </c>
      <c r="F9182" s="62" t="s">
        <v>18</v>
      </c>
      <c r="G9182" s="2">
        <v>43954.3125</v>
      </c>
      <c r="H9182" t="s">
        <v>14</v>
      </c>
    </row>
    <row r="9183" spans="1:8" x14ac:dyDescent="0.25">
      <c r="A9183" t="s">
        <v>8</v>
      </c>
      <c r="B9183" t="s">
        <v>116</v>
      </c>
      <c r="C9183" s="62" t="s">
        <v>117</v>
      </c>
      <c r="D9183" s="62" t="s">
        <v>117</v>
      </c>
      <c r="E9183" s="62" t="s">
        <v>117</v>
      </c>
      <c r="F9183" s="62" t="s">
        <v>16</v>
      </c>
      <c r="G9183" s="2">
        <v>1758.1725000000001</v>
      </c>
      <c r="H9183" t="s">
        <v>14</v>
      </c>
    </row>
    <row r="9184" spans="1:8" x14ac:dyDescent="0.25">
      <c r="A9184" t="s">
        <v>8</v>
      </c>
      <c r="B9184" t="s">
        <v>116</v>
      </c>
      <c r="C9184" s="62" t="s">
        <v>117</v>
      </c>
      <c r="D9184" s="62" t="s">
        <v>117</v>
      </c>
      <c r="E9184" s="62" t="s">
        <v>117</v>
      </c>
      <c r="F9184" s="62" t="s">
        <v>22</v>
      </c>
      <c r="G9184" s="2">
        <v>14065.380000000001</v>
      </c>
      <c r="H9184" t="s">
        <v>14</v>
      </c>
    </row>
    <row r="9185" spans="1:8" x14ac:dyDescent="0.25">
      <c r="A9185" t="s">
        <v>8</v>
      </c>
      <c r="B9185" t="s">
        <v>116</v>
      </c>
      <c r="C9185" s="62" t="s">
        <v>117</v>
      </c>
      <c r="D9185" s="62" t="s">
        <v>117</v>
      </c>
      <c r="E9185" s="62" t="s">
        <v>117</v>
      </c>
      <c r="F9185" s="62" t="s">
        <v>15</v>
      </c>
      <c r="G9185" s="2">
        <v>1406.538</v>
      </c>
      <c r="H9185" t="s">
        <v>14</v>
      </c>
    </row>
    <row r="9186" spans="1:8" x14ac:dyDescent="0.25">
      <c r="A9186" t="s">
        <v>8</v>
      </c>
      <c r="B9186" t="s">
        <v>116</v>
      </c>
      <c r="C9186" s="62" t="s">
        <v>117</v>
      </c>
      <c r="D9186" s="62" t="s">
        <v>117</v>
      </c>
      <c r="E9186" s="62" t="s">
        <v>117</v>
      </c>
      <c r="F9186" s="62" t="s">
        <v>21</v>
      </c>
      <c r="G9186" s="2">
        <v>1640.961</v>
      </c>
      <c r="H9186" t="s">
        <v>14</v>
      </c>
    </row>
    <row r="9187" spans="1:8" x14ac:dyDescent="0.25">
      <c r="A9187" t="s">
        <v>8</v>
      </c>
      <c r="B9187" t="s">
        <v>116</v>
      </c>
      <c r="C9187" s="62" t="s">
        <v>117</v>
      </c>
      <c r="D9187" s="62" t="s">
        <v>117</v>
      </c>
      <c r="E9187" s="62" t="s">
        <v>117</v>
      </c>
      <c r="F9187" s="62" t="s">
        <v>17</v>
      </c>
      <c r="G9187" s="2">
        <v>1406.538</v>
      </c>
      <c r="H9187" t="s">
        <v>14</v>
      </c>
    </row>
    <row r="9188" spans="1:8" x14ac:dyDescent="0.25">
      <c r="A9188" t="s">
        <v>8</v>
      </c>
      <c r="B9188" t="s">
        <v>116</v>
      </c>
      <c r="C9188" s="62" t="s">
        <v>117</v>
      </c>
      <c r="D9188" s="62" t="s">
        <v>117</v>
      </c>
      <c r="E9188" s="62" t="s">
        <v>117</v>
      </c>
      <c r="F9188" s="62" t="s">
        <v>25</v>
      </c>
      <c r="G9188" s="2">
        <v>-410.24025</v>
      </c>
      <c r="H9188" t="s">
        <v>14</v>
      </c>
    </row>
    <row r="9189" spans="1:8" x14ac:dyDescent="0.25">
      <c r="A9189" t="s">
        <v>8</v>
      </c>
      <c r="B9189" t="s">
        <v>116</v>
      </c>
      <c r="C9189" s="62" t="s">
        <v>117</v>
      </c>
      <c r="D9189" s="62" t="s">
        <v>117</v>
      </c>
      <c r="E9189" s="62" t="s">
        <v>117</v>
      </c>
      <c r="F9189" s="62" t="s">
        <v>20</v>
      </c>
      <c r="G9189" s="2">
        <v>3164.7105000000001</v>
      </c>
      <c r="H9189" t="s">
        <v>14</v>
      </c>
    </row>
    <row r="9190" spans="1:8" x14ac:dyDescent="0.25">
      <c r="A9190" t="s">
        <v>8</v>
      </c>
      <c r="B9190" t="s">
        <v>116</v>
      </c>
      <c r="C9190" s="62" t="s">
        <v>117</v>
      </c>
      <c r="D9190" s="62" t="s">
        <v>117</v>
      </c>
      <c r="E9190" s="62" t="s">
        <v>117</v>
      </c>
      <c r="F9190" s="62" t="s">
        <v>19</v>
      </c>
      <c r="G9190" s="2">
        <v>4219.6139999999996</v>
      </c>
      <c r="H9190" t="s">
        <v>14</v>
      </c>
    </row>
    <row r="9191" spans="1:8" x14ac:dyDescent="0.25">
      <c r="A9191" t="s">
        <v>8</v>
      </c>
      <c r="B9191" t="s">
        <v>116</v>
      </c>
      <c r="C9191" s="62" t="s">
        <v>117</v>
      </c>
      <c r="D9191" s="62" t="s">
        <v>117</v>
      </c>
      <c r="E9191" s="62" t="s">
        <v>117</v>
      </c>
      <c r="F9191" s="62" t="s">
        <v>18</v>
      </c>
      <c r="G9191" s="2">
        <v>36511.382249999995</v>
      </c>
      <c r="H9191" t="s">
        <v>14</v>
      </c>
    </row>
    <row r="9192" spans="1:8" x14ac:dyDescent="0.25">
      <c r="A9192" t="s">
        <v>8</v>
      </c>
      <c r="B9192" t="s">
        <v>116</v>
      </c>
      <c r="C9192" s="62" t="s">
        <v>117</v>
      </c>
      <c r="D9192" s="62" t="s">
        <v>117</v>
      </c>
      <c r="E9192" s="62" t="s">
        <v>117</v>
      </c>
      <c r="F9192" s="62" t="s">
        <v>24</v>
      </c>
      <c r="G9192" s="2">
        <v>703.26900000000001</v>
      </c>
      <c r="H9192" t="s">
        <v>14</v>
      </c>
    </row>
    <row r="9193" spans="1:8" x14ac:dyDescent="0.25">
      <c r="A9193" t="s">
        <v>8</v>
      </c>
      <c r="B9193" t="s">
        <v>116</v>
      </c>
      <c r="C9193" s="62" t="s">
        <v>117</v>
      </c>
      <c r="D9193" s="62" t="s">
        <v>117</v>
      </c>
      <c r="E9193" s="62" t="s">
        <v>117</v>
      </c>
      <c r="F9193" s="62" t="s">
        <v>23</v>
      </c>
      <c r="G9193" s="2">
        <v>-351.6345</v>
      </c>
      <c r="H9193" t="s">
        <v>14</v>
      </c>
    </row>
    <row r="9194" spans="1:8" x14ac:dyDescent="0.25">
      <c r="A9194" t="s">
        <v>8</v>
      </c>
      <c r="B9194" t="s">
        <v>116</v>
      </c>
      <c r="C9194" s="62" t="s">
        <v>117</v>
      </c>
      <c r="D9194" s="62" t="s">
        <v>117</v>
      </c>
      <c r="E9194" s="62" t="s">
        <v>117</v>
      </c>
      <c r="F9194" s="62" t="s">
        <v>22</v>
      </c>
      <c r="G9194" s="2">
        <v>-1113.5092499999998</v>
      </c>
      <c r="H9194" t="s">
        <v>14</v>
      </c>
    </row>
    <row r="9195" spans="1:8" x14ac:dyDescent="0.25">
      <c r="A9195" t="s">
        <v>8</v>
      </c>
      <c r="B9195" t="s">
        <v>116</v>
      </c>
      <c r="C9195" s="62" t="s">
        <v>117</v>
      </c>
      <c r="D9195" s="62" t="s">
        <v>117</v>
      </c>
      <c r="E9195" s="62" t="s">
        <v>117</v>
      </c>
      <c r="F9195" s="62" t="s">
        <v>21</v>
      </c>
      <c r="G9195" s="2">
        <v>20863.647000000004</v>
      </c>
      <c r="H9195" t="s">
        <v>14</v>
      </c>
    </row>
    <row r="9196" spans="1:8" x14ac:dyDescent="0.25">
      <c r="A9196" t="s">
        <v>8</v>
      </c>
      <c r="B9196" t="s">
        <v>116</v>
      </c>
      <c r="C9196" s="62" t="s">
        <v>117</v>
      </c>
      <c r="D9196" s="62" t="s">
        <v>117</v>
      </c>
      <c r="E9196" s="62" t="s">
        <v>117</v>
      </c>
      <c r="F9196" s="62" t="s">
        <v>17</v>
      </c>
      <c r="G9196" s="2">
        <v>644.66325000000006</v>
      </c>
      <c r="H9196" t="s">
        <v>14</v>
      </c>
    </row>
    <row r="9197" spans="1:8" x14ac:dyDescent="0.25">
      <c r="A9197" t="s">
        <v>8</v>
      </c>
      <c r="B9197" t="s">
        <v>116</v>
      </c>
      <c r="C9197" s="62" t="s">
        <v>117</v>
      </c>
      <c r="D9197" s="62" t="s">
        <v>117</v>
      </c>
      <c r="E9197" s="62" t="s">
        <v>117</v>
      </c>
      <c r="F9197" s="62" t="s">
        <v>25</v>
      </c>
      <c r="G9197" s="2">
        <v>1054.9034999999999</v>
      </c>
      <c r="H9197" t="s">
        <v>14</v>
      </c>
    </row>
    <row r="9198" spans="1:8" x14ac:dyDescent="0.25">
      <c r="A9198" t="s">
        <v>8</v>
      </c>
      <c r="B9198" t="s">
        <v>116</v>
      </c>
      <c r="C9198" s="62" t="s">
        <v>117</v>
      </c>
      <c r="D9198" s="62" t="s">
        <v>117</v>
      </c>
      <c r="E9198" s="62" t="s">
        <v>117</v>
      </c>
      <c r="F9198" s="62" t="s">
        <v>20</v>
      </c>
      <c r="G9198" s="2">
        <v>5977.7865000000002</v>
      </c>
      <c r="H9198" t="s">
        <v>14</v>
      </c>
    </row>
    <row r="9199" spans="1:8" x14ac:dyDescent="0.25">
      <c r="A9199" t="s">
        <v>8</v>
      </c>
      <c r="B9199" t="s">
        <v>116</v>
      </c>
      <c r="C9199" s="62" t="s">
        <v>117</v>
      </c>
      <c r="D9199" s="62" t="s">
        <v>117</v>
      </c>
      <c r="E9199" s="62" t="s">
        <v>117</v>
      </c>
      <c r="F9199" s="62" t="s">
        <v>19</v>
      </c>
      <c r="G9199" s="2">
        <v>1054.9034999999999</v>
      </c>
      <c r="H9199" t="s">
        <v>14</v>
      </c>
    </row>
    <row r="9200" spans="1:8" x14ac:dyDescent="0.25">
      <c r="A9200" t="s">
        <v>8</v>
      </c>
      <c r="B9200" t="s">
        <v>116</v>
      </c>
      <c r="C9200" s="62" t="s">
        <v>117</v>
      </c>
      <c r="D9200" s="62" t="s">
        <v>117</v>
      </c>
      <c r="E9200" s="62" t="s">
        <v>117</v>
      </c>
      <c r="F9200" s="62" t="s">
        <v>18</v>
      </c>
      <c r="G9200" s="2">
        <v>2461.4414999999999</v>
      </c>
      <c r="H9200" t="s">
        <v>14</v>
      </c>
    </row>
    <row r="9201" spans="1:8" x14ac:dyDescent="0.25">
      <c r="A9201" t="s">
        <v>8</v>
      </c>
      <c r="B9201" t="s">
        <v>116</v>
      </c>
      <c r="C9201" s="62" t="s">
        <v>117</v>
      </c>
      <c r="D9201" s="62" t="s">
        <v>117</v>
      </c>
      <c r="E9201" s="62" t="s">
        <v>117</v>
      </c>
      <c r="F9201" s="62" t="s">
        <v>16</v>
      </c>
      <c r="G9201" s="2">
        <v>-468.84600000000006</v>
      </c>
      <c r="H9201" t="s">
        <v>14</v>
      </c>
    </row>
    <row r="9202" spans="1:8" x14ac:dyDescent="0.25">
      <c r="A9202" t="s">
        <v>8</v>
      </c>
      <c r="B9202" t="s">
        <v>116</v>
      </c>
      <c r="C9202" s="62" t="s">
        <v>117</v>
      </c>
      <c r="D9202" s="62" t="s">
        <v>117</v>
      </c>
      <c r="E9202" s="62" t="s">
        <v>117</v>
      </c>
      <c r="F9202" s="62" t="s">
        <v>24</v>
      </c>
      <c r="G9202" s="2">
        <v>468.84600000000006</v>
      </c>
      <c r="H9202" t="s">
        <v>14</v>
      </c>
    </row>
    <row r="9203" spans="1:8" x14ac:dyDescent="0.25">
      <c r="A9203" t="s">
        <v>8</v>
      </c>
      <c r="B9203" t="s">
        <v>116</v>
      </c>
      <c r="C9203" s="62" t="s">
        <v>117</v>
      </c>
      <c r="D9203" s="62" t="s">
        <v>117</v>
      </c>
      <c r="E9203" s="62" t="s">
        <v>117</v>
      </c>
      <c r="F9203" s="62" t="s">
        <v>23</v>
      </c>
      <c r="G9203" s="2">
        <v>703.26900000000001</v>
      </c>
      <c r="H9203" t="s">
        <v>14</v>
      </c>
    </row>
    <row r="9204" spans="1:8" x14ac:dyDescent="0.25">
      <c r="A9204" t="s">
        <v>8</v>
      </c>
      <c r="B9204" t="s">
        <v>116</v>
      </c>
      <c r="C9204" s="62" t="s">
        <v>117</v>
      </c>
      <c r="D9204" s="62" t="s">
        <v>117</v>
      </c>
      <c r="E9204" s="62" t="s">
        <v>117</v>
      </c>
      <c r="F9204" s="62" t="s">
        <v>22</v>
      </c>
      <c r="G9204" s="2">
        <v>12307.2075</v>
      </c>
      <c r="H9204" t="s">
        <v>14</v>
      </c>
    </row>
    <row r="9205" spans="1:8" x14ac:dyDescent="0.25">
      <c r="A9205" t="s">
        <v>8</v>
      </c>
      <c r="B9205" t="s">
        <v>116</v>
      </c>
      <c r="C9205" s="62" t="s">
        <v>117</v>
      </c>
      <c r="D9205" s="62" t="s">
        <v>117</v>
      </c>
      <c r="E9205" s="62" t="s">
        <v>117</v>
      </c>
      <c r="F9205" s="62" t="s">
        <v>15</v>
      </c>
      <c r="G9205" s="2">
        <v>2227.0184999999997</v>
      </c>
      <c r="H9205" t="s">
        <v>14</v>
      </c>
    </row>
    <row r="9206" spans="1:8" x14ac:dyDescent="0.25">
      <c r="A9206" t="s">
        <v>8</v>
      </c>
      <c r="B9206" t="s">
        <v>116</v>
      </c>
      <c r="C9206" s="62" t="s">
        <v>117</v>
      </c>
      <c r="D9206" s="62" t="s">
        <v>117</v>
      </c>
      <c r="E9206" s="62" t="s">
        <v>117</v>
      </c>
      <c r="F9206" s="62" t="s">
        <v>13</v>
      </c>
      <c r="G9206" s="2">
        <v>937.69200000000012</v>
      </c>
      <c r="H9206" t="s">
        <v>14</v>
      </c>
    </row>
    <row r="9207" spans="1:8" x14ac:dyDescent="0.25">
      <c r="A9207" t="s">
        <v>8</v>
      </c>
      <c r="B9207" t="s">
        <v>116</v>
      </c>
      <c r="C9207" s="62" t="s">
        <v>117</v>
      </c>
      <c r="D9207" s="62" t="s">
        <v>117</v>
      </c>
      <c r="E9207" s="62" t="s">
        <v>117</v>
      </c>
      <c r="F9207" s="62" t="s">
        <v>21</v>
      </c>
      <c r="G9207" s="2">
        <v>5860.5749999999998</v>
      </c>
      <c r="H9207" t="s">
        <v>14</v>
      </c>
    </row>
    <row r="9208" spans="1:8" x14ac:dyDescent="0.25">
      <c r="A9208" t="s">
        <v>8</v>
      </c>
      <c r="B9208" t="s">
        <v>116</v>
      </c>
      <c r="C9208" s="62" t="s">
        <v>117</v>
      </c>
      <c r="D9208" s="62" t="s">
        <v>117</v>
      </c>
      <c r="E9208" s="62" t="s">
        <v>117</v>
      </c>
      <c r="F9208" s="62" t="s">
        <v>17</v>
      </c>
      <c r="G9208" s="2">
        <v>7032.6900000000005</v>
      </c>
      <c r="H9208" t="s">
        <v>14</v>
      </c>
    </row>
    <row r="9209" spans="1:8" x14ac:dyDescent="0.25">
      <c r="A9209" t="s">
        <v>8</v>
      </c>
      <c r="B9209" t="s">
        <v>116</v>
      </c>
      <c r="C9209" s="62" t="s">
        <v>117</v>
      </c>
      <c r="D9209" s="62" t="s">
        <v>117</v>
      </c>
      <c r="E9209" s="62" t="s">
        <v>117</v>
      </c>
      <c r="F9209" s="62" t="s">
        <v>25</v>
      </c>
      <c r="G9209" s="2">
        <v>3633.5564999999997</v>
      </c>
      <c r="H9209" t="s">
        <v>14</v>
      </c>
    </row>
    <row r="9210" spans="1:8" x14ac:dyDescent="0.25">
      <c r="A9210" t="s">
        <v>8</v>
      </c>
      <c r="B9210" t="s">
        <v>116</v>
      </c>
      <c r="C9210" s="62" t="s">
        <v>117</v>
      </c>
      <c r="D9210" s="62" t="s">
        <v>117</v>
      </c>
      <c r="E9210" s="62" t="s">
        <v>117</v>
      </c>
      <c r="F9210" s="62" t="s">
        <v>20</v>
      </c>
      <c r="G9210" s="2">
        <v>8028.9877500000002</v>
      </c>
      <c r="H9210" t="s">
        <v>14</v>
      </c>
    </row>
    <row r="9211" spans="1:8" x14ac:dyDescent="0.25">
      <c r="A9211" t="s">
        <v>8</v>
      </c>
      <c r="B9211" t="s">
        <v>116</v>
      </c>
      <c r="C9211" s="62" t="s">
        <v>117</v>
      </c>
      <c r="D9211" s="62" t="s">
        <v>117</v>
      </c>
      <c r="E9211" s="62" t="s">
        <v>117</v>
      </c>
      <c r="F9211" s="62" t="s">
        <v>19</v>
      </c>
      <c r="G9211" s="2">
        <v>4571.2485000000006</v>
      </c>
      <c r="H9211" t="s">
        <v>14</v>
      </c>
    </row>
    <row r="9212" spans="1:8" x14ac:dyDescent="0.25">
      <c r="A9212" t="s">
        <v>8</v>
      </c>
      <c r="B9212" t="s">
        <v>116</v>
      </c>
      <c r="C9212" s="62" t="s">
        <v>117</v>
      </c>
      <c r="D9212" s="62" t="s">
        <v>117</v>
      </c>
      <c r="E9212" s="62" t="s">
        <v>117</v>
      </c>
      <c r="F9212" s="62" t="s">
        <v>18</v>
      </c>
      <c r="G9212" s="2">
        <v>3457.7392500000005</v>
      </c>
      <c r="H9212" t="s">
        <v>14</v>
      </c>
    </row>
    <row r="9213" spans="1:8" x14ac:dyDescent="0.25">
      <c r="A9213" t="s">
        <v>8</v>
      </c>
      <c r="B9213" t="s">
        <v>116</v>
      </c>
      <c r="C9213" s="62" t="s">
        <v>117</v>
      </c>
      <c r="D9213" s="62" t="s">
        <v>117</v>
      </c>
      <c r="E9213" s="62" t="s">
        <v>117</v>
      </c>
      <c r="F9213" s="62" t="s">
        <v>16</v>
      </c>
      <c r="G9213" s="2">
        <v>2754.4702500000003</v>
      </c>
      <c r="H9213" t="s">
        <v>14</v>
      </c>
    </row>
    <row r="9214" spans="1:8" x14ac:dyDescent="0.25">
      <c r="A9214" t="s">
        <v>8</v>
      </c>
      <c r="B9214" t="s">
        <v>116</v>
      </c>
      <c r="C9214" s="62" t="s">
        <v>117</v>
      </c>
      <c r="D9214" s="62" t="s">
        <v>117</v>
      </c>
      <c r="E9214" s="62" t="s">
        <v>117</v>
      </c>
      <c r="F9214" s="62" t="s">
        <v>24</v>
      </c>
      <c r="G9214" s="2">
        <v>1230.72075</v>
      </c>
      <c r="H9214" t="s">
        <v>14</v>
      </c>
    </row>
    <row r="9215" spans="1:8" x14ac:dyDescent="0.25">
      <c r="A9215" t="s">
        <v>8</v>
      </c>
      <c r="B9215" t="s">
        <v>116</v>
      </c>
      <c r="C9215" s="62" t="s">
        <v>117</v>
      </c>
      <c r="D9215" s="62" t="s">
        <v>117</v>
      </c>
      <c r="E9215" s="62" t="s">
        <v>117</v>
      </c>
      <c r="F9215" s="62" t="s">
        <v>23</v>
      </c>
      <c r="G9215" s="2">
        <v>1289.3265000000001</v>
      </c>
      <c r="H9215" t="s">
        <v>14</v>
      </c>
    </row>
    <row r="9216" spans="1:8" x14ac:dyDescent="0.25">
      <c r="A9216" t="s">
        <v>8</v>
      </c>
      <c r="B9216" t="s">
        <v>116</v>
      </c>
      <c r="C9216" s="62" t="s">
        <v>117</v>
      </c>
      <c r="D9216" s="62" t="s">
        <v>117</v>
      </c>
      <c r="E9216" s="62" t="s">
        <v>117</v>
      </c>
      <c r="F9216" s="62" t="s">
        <v>22</v>
      </c>
      <c r="G9216" s="2">
        <v>10490.429249999999</v>
      </c>
      <c r="H9216" t="s">
        <v>14</v>
      </c>
    </row>
    <row r="9217" spans="1:8" x14ac:dyDescent="0.25">
      <c r="A9217" t="s">
        <v>8</v>
      </c>
      <c r="B9217" t="s">
        <v>116</v>
      </c>
      <c r="C9217" s="62" t="s">
        <v>117</v>
      </c>
      <c r="D9217" s="62" t="s">
        <v>117</v>
      </c>
      <c r="E9217" s="62" t="s">
        <v>117</v>
      </c>
      <c r="F9217" s="62" t="s">
        <v>15</v>
      </c>
      <c r="G9217" s="2">
        <v>1054.9034999999999</v>
      </c>
      <c r="H9217" t="s">
        <v>14</v>
      </c>
    </row>
    <row r="9218" spans="1:8" x14ac:dyDescent="0.25">
      <c r="A9218" t="s">
        <v>8</v>
      </c>
      <c r="B9218" t="s">
        <v>116</v>
      </c>
      <c r="C9218" s="62" t="s">
        <v>117</v>
      </c>
      <c r="D9218" s="62" t="s">
        <v>117</v>
      </c>
      <c r="E9218" s="62" t="s">
        <v>117</v>
      </c>
      <c r="F9218" s="62" t="s">
        <v>13</v>
      </c>
      <c r="G9218" s="2">
        <v>-234.42300000000003</v>
      </c>
      <c r="H9218" t="s">
        <v>14</v>
      </c>
    </row>
    <row r="9219" spans="1:8" x14ac:dyDescent="0.25">
      <c r="A9219" t="s">
        <v>8</v>
      </c>
      <c r="B9219" t="s">
        <v>116</v>
      </c>
      <c r="C9219" s="62" t="s">
        <v>117</v>
      </c>
      <c r="D9219" s="62" t="s">
        <v>117</v>
      </c>
      <c r="E9219" s="62" t="s">
        <v>117</v>
      </c>
      <c r="F9219" s="62" t="s">
        <v>17</v>
      </c>
      <c r="G9219" s="2">
        <v>15940.764000000001</v>
      </c>
      <c r="H9219" t="s">
        <v>14</v>
      </c>
    </row>
    <row r="9220" spans="1:8" x14ac:dyDescent="0.25">
      <c r="A9220" t="s">
        <v>8</v>
      </c>
      <c r="B9220" t="s">
        <v>116</v>
      </c>
      <c r="C9220" s="62" t="s">
        <v>117</v>
      </c>
      <c r="D9220" s="62" t="s">
        <v>117</v>
      </c>
      <c r="E9220" s="62" t="s">
        <v>117</v>
      </c>
      <c r="F9220" s="62" t="s">
        <v>25</v>
      </c>
      <c r="G9220" s="2">
        <v>5684.7577500000007</v>
      </c>
      <c r="H9220" t="s">
        <v>14</v>
      </c>
    </row>
    <row r="9221" spans="1:8" x14ac:dyDescent="0.25">
      <c r="A9221" t="s">
        <v>8</v>
      </c>
      <c r="B9221" t="s">
        <v>116</v>
      </c>
      <c r="C9221" s="62" t="s">
        <v>117</v>
      </c>
      <c r="D9221" s="62" t="s">
        <v>117</v>
      </c>
      <c r="E9221" s="62" t="s">
        <v>117</v>
      </c>
      <c r="F9221" s="62" t="s">
        <v>18</v>
      </c>
      <c r="G9221" s="2">
        <v>3574.95075</v>
      </c>
      <c r="H9221" t="s">
        <v>14</v>
      </c>
    </row>
    <row r="9222" spans="1:8" x14ac:dyDescent="0.25">
      <c r="A9222" t="s">
        <v>8</v>
      </c>
      <c r="B9222" t="s">
        <v>116</v>
      </c>
      <c r="C9222" s="62" t="s">
        <v>117</v>
      </c>
      <c r="D9222" s="62" t="s">
        <v>117</v>
      </c>
      <c r="E9222" s="62" t="s">
        <v>117</v>
      </c>
      <c r="F9222" s="62" t="s">
        <v>16</v>
      </c>
      <c r="G9222" s="2">
        <v>5098.7002499999999</v>
      </c>
      <c r="H9222" t="s">
        <v>14</v>
      </c>
    </row>
    <row r="9223" spans="1:8" x14ac:dyDescent="0.25">
      <c r="A9223" t="s">
        <v>8</v>
      </c>
      <c r="B9223" t="s">
        <v>116</v>
      </c>
      <c r="C9223" s="62" t="s">
        <v>117</v>
      </c>
      <c r="D9223" s="62" t="s">
        <v>117</v>
      </c>
      <c r="E9223" s="62" t="s">
        <v>117</v>
      </c>
      <c r="F9223" s="62" t="s">
        <v>24</v>
      </c>
      <c r="G9223" s="2">
        <v>4219.6139999999996</v>
      </c>
      <c r="H9223" t="s">
        <v>14</v>
      </c>
    </row>
    <row r="9224" spans="1:8" x14ac:dyDescent="0.25">
      <c r="A9224" t="s">
        <v>8</v>
      </c>
      <c r="B9224" t="s">
        <v>116</v>
      </c>
      <c r="C9224" s="62" t="s">
        <v>117</v>
      </c>
      <c r="D9224" s="62" t="s">
        <v>117</v>
      </c>
      <c r="E9224" s="62" t="s">
        <v>117</v>
      </c>
      <c r="F9224" s="62" t="s">
        <v>23</v>
      </c>
      <c r="G9224" s="2">
        <v>6329.4210000000003</v>
      </c>
      <c r="H9224" t="s">
        <v>14</v>
      </c>
    </row>
    <row r="9225" spans="1:8" x14ac:dyDescent="0.25">
      <c r="A9225" t="s">
        <v>8</v>
      </c>
      <c r="B9225" t="s">
        <v>116</v>
      </c>
      <c r="C9225" s="62" t="s">
        <v>117</v>
      </c>
      <c r="D9225" s="62" t="s">
        <v>117</v>
      </c>
      <c r="E9225" s="62" t="s">
        <v>117</v>
      </c>
      <c r="F9225" s="62" t="s">
        <v>22</v>
      </c>
      <c r="G9225" s="2">
        <v>3516.3450000000003</v>
      </c>
      <c r="H9225" t="s">
        <v>14</v>
      </c>
    </row>
    <row r="9226" spans="1:8" x14ac:dyDescent="0.25">
      <c r="A9226" t="s">
        <v>8</v>
      </c>
      <c r="B9226" t="s">
        <v>116</v>
      </c>
      <c r="C9226" s="62" t="s">
        <v>117</v>
      </c>
      <c r="D9226" s="62" t="s">
        <v>117</v>
      </c>
      <c r="E9226" s="62" t="s">
        <v>117</v>
      </c>
      <c r="F9226" s="62" t="s">
        <v>15</v>
      </c>
      <c r="G9226" s="2">
        <v>3692.1622500000008</v>
      </c>
      <c r="H9226" t="s">
        <v>14</v>
      </c>
    </row>
    <row r="9227" spans="1:8" x14ac:dyDescent="0.25">
      <c r="A9227" t="s">
        <v>8</v>
      </c>
      <c r="B9227" t="s">
        <v>116</v>
      </c>
      <c r="C9227" s="62" t="s">
        <v>117</v>
      </c>
      <c r="D9227" s="62" t="s">
        <v>117</v>
      </c>
      <c r="E9227" s="62" t="s">
        <v>117</v>
      </c>
      <c r="F9227" s="62" t="s">
        <v>13</v>
      </c>
      <c r="G9227" s="2">
        <v>5801.969250000001</v>
      </c>
      <c r="H9227" t="s">
        <v>14</v>
      </c>
    </row>
    <row r="9228" spans="1:8" x14ac:dyDescent="0.25">
      <c r="A9228" t="s">
        <v>8</v>
      </c>
      <c r="B9228" t="s">
        <v>116</v>
      </c>
      <c r="C9228" s="62" t="s">
        <v>117</v>
      </c>
      <c r="D9228" s="62" t="s">
        <v>117</v>
      </c>
      <c r="E9228" s="62" t="s">
        <v>117</v>
      </c>
      <c r="F9228" s="62" t="s">
        <v>21</v>
      </c>
      <c r="G9228" s="2">
        <v>7560.1417499999998</v>
      </c>
      <c r="H9228" t="s">
        <v>14</v>
      </c>
    </row>
    <row r="9229" spans="1:8" x14ac:dyDescent="0.25">
      <c r="A9229" t="s">
        <v>8</v>
      </c>
      <c r="B9229" t="s">
        <v>116</v>
      </c>
      <c r="C9229" s="62" t="s">
        <v>117</v>
      </c>
      <c r="D9229" s="62" t="s">
        <v>117</v>
      </c>
      <c r="E9229" s="62" t="s">
        <v>117</v>
      </c>
      <c r="F9229" s="62" t="s">
        <v>17</v>
      </c>
      <c r="G9229" s="2">
        <v>6856.8727499999995</v>
      </c>
      <c r="H9229" t="s">
        <v>14</v>
      </c>
    </row>
    <row r="9230" spans="1:8" x14ac:dyDescent="0.25">
      <c r="A9230" t="s">
        <v>8</v>
      </c>
      <c r="B9230" t="s">
        <v>116</v>
      </c>
      <c r="C9230" s="62" t="s">
        <v>117</v>
      </c>
      <c r="D9230" s="62" t="s">
        <v>117</v>
      </c>
      <c r="E9230" s="62" t="s">
        <v>117</v>
      </c>
      <c r="F9230" s="62" t="s">
        <v>25</v>
      </c>
      <c r="G9230" s="2">
        <v>2754.4702500000003</v>
      </c>
      <c r="H9230" t="s">
        <v>14</v>
      </c>
    </row>
    <row r="9231" spans="1:8" x14ac:dyDescent="0.25">
      <c r="A9231" t="s">
        <v>8</v>
      </c>
      <c r="B9231" t="s">
        <v>116</v>
      </c>
      <c r="C9231" s="62" t="s">
        <v>117</v>
      </c>
      <c r="D9231" s="62" t="s">
        <v>117</v>
      </c>
      <c r="E9231" s="62" t="s">
        <v>117</v>
      </c>
      <c r="F9231" s="62" t="s">
        <v>20</v>
      </c>
      <c r="G9231" s="2">
        <v>6915.4785000000011</v>
      </c>
      <c r="H9231" t="s">
        <v>14</v>
      </c>
    </row>
    <row r="9232" spans="1:8" x14ac:dyDescent="0.25">
      <c r="A9232" t="s">
        <v>8</v>
      </c>
      <c r="B9232" t="s">
        <v>116</v>
      </c>
      <c r="C9232" s="62" t="s">
        <v>117</v>
      </c>
      <c r="D9232" s="62" t="s">
        <v>117</v>
      </c>
      <c r="E9232" s="62" t="s">
        <v>117</v>
      </c>
      <c r="F9232" s="62" t="s">
        <v>19</v>
      </c>
      <c r="G9232" s="2">
        <v>6681.0555000000004</v>
      </c>
      <c r="H9232" t="s">
        <v>14</v>
      </c>
    </row>
    <row r="9233" spans="1:8" x14ac:dyDescent="0.25">
      <c r="A9233" t="s">
        <v>8</v>
      </c>
      <c r="B9233" t="s">
        <v>116</v>
      </c>
      <c r="C9233" s="62" t="s">
        <v>117</v>
      </c>
      <c r="D9233" s="62" t="s">
        <v>117</v>
      </c>
      <c r="E9233" s="62" t="s">
        <v>117</v>
      </c>
      <c r="F9233" s="62" t="s">
        <v>18</v>
      </c>
      <c r="G9233" s="2">
        <v>10549.035</v>
      </c>
      <c r="H9233" t="s">
        <v>14</v>
      </c>
    </row>
    <row r="9234" spans="1:8" x14ac:dyDescent="0.25">
      <c r="A9234" t="s">
        <v>8</v>
      </c>
      <c r="B9234" t="s">
        <v>116</v>
      </c>
      <c r="C9234" s="62" t="s">
        <v>117</v>
      </c>
      <c r="D9234" s="62" t="s">
        <v>117</v>
      </c>
      <c r="E9234" s="62" t="s">
        <v>117</v>
      </c>
      <c r="F9234" s="62" t="s">
        <v>16</v>
      </c>
      <c r="G9234" s="2">
        <v>5215.9117500000011</v>
      </c>
      <c r="H9234" t="s">
        <v>14</v>
      </c>
    </row>
    <row r="9235" spans="1:8" x14ac:dyDescent="0.25">
      <c r="A9235" t="s">
        <v>8</v>
      </c>
      <c r="B9235" t="s">
        <v>116</v>
      </c>
      <c r="C9235" s="62" t="s">
        <v>117</v>
      </c>
      <c r="D9235" s="62" t="s">
        <v>117</v>
      </c>
      <c r="E9235" s="62" t="s">
        <v>117</v>
      </c>
      <c r="F9235" s="62" t="s">
        <v>24</v>
      </c>
      <c r="G9235" s="2">
        <v>4395.4312500000005</v>
      </c>
      <c r="H9235" t="s">
        <v>14</v>
      </c>
    </row>
    <row r="9236" spans="1:8" x14ac:dyDescent="0.25">
      <c r="A9236" t="s">
        <v>8</v>
      </c>
      <c r="B9236" t="s">
        <v>116</v>
      </c>
      <c r="C9236" s="62" t="s">
        <v>117</v>
      </c>
      <c r="D9236" s="62" t="s">
        <v>117</v>
      </c>
      <c r="E9236" s="62" t="s">
        <v>117</v>
      </c>
      <c r="F9236" s="62" t="s">
        <v>23</v>
      </c>
      <c r="G9236" s="2">
        <v>3047.4990000000003</v>
      </c>
      <c r="H9236" t="s">
        <v>14</v>
      </c>
    </row>
    <row r="9237" spans="1:8" x14ac:dyDescent="0.25">
      <c r="A9237" t="s">
        <v>8</v>
      </c>
      <c r="B9237" t="s">
        <v>116</v>
      </c>
      <c r="C9237" s="62" t="s">
        <v>117</v>
      </c>
      <c r="D9237" s="62" t="s">
        <v>117</v>
      </c>
      <c r="E9237" s="62" t="s">
        <v>117</v>
      </c>
      <c r="F9237" s="62" t="s">
        <v>22</v>
      </c>
      <c r="G9237" s="2">
        <v>2754.4702500000003</v>
      </c>
      <c r="H9237" t="s">
        <v>14</v>
      </c>
    </row>
    <row r="9238" spans="1:8" x14ac:dyDescent="0.25">
      <c r="A9238" t="s">
        <v>8</v>
      </c>
      <c r="B9238" t="s">
        <v>116</v>
      </c>
      <c r="C9238" s="62" t="s">
        <v>117</v>
      </c>
      <c r="D9238" s="62" t="s">
        <v>117</v>
      </c>
      <c r="E9238" s="62" t="s">
        <v>117</v>
      </c>
      <c r="F9238" s="62" t="s">
        <v>15</v>
      </c>
      <c r="G9238" s="2">
        <v>3574.95075</v>
      </c>
      <c r="H9238" t="s">
        <v>14</v>
      </c>
    </row>
    <row r="9239" spans="1:8" x14ac:dyDescent="0.25">
      <c r="A9239" t="s">
        <v>8</v>
      </c>
      <c r="B9239" t="s">
        <v>116</v>
      </c>
      <c r="C9239" s="62" t="s">
        <v>117</v>
      </c>
      <c r="D9239" s="62" t="s">
        <v>117</v>
      </c>
      <c r="E9239" s="62" t="s">
        <v>117</v>
      </c>
      <c r="F9239" s="62" t="s">
        <v>13</v>
      </c>
      <c r="G9239" s="2">
        <v>8497.8337499999998</v>
      </c>
      <c r="H9239" t="s">
        <v>14</v>
      </c>
    </row>
    <row r="9240" spans="1:8" x14ac:dyDescent="0.25">
      <c r="A9240" t="s">
        <v>8</v>
      </c>
      <c r="B9240" t="s">
        <v>116</v>
      </c>
      <c r="C9240" s="62" t="s">
        <v>117</v>
      </c>
      <c r="D9240" s="62" t="s">
        <v>117</v>
      </c>
      <c r="E9240" s="62" t="s">
        <v>117</v>
      </c>
      <c r="F9240" s="62" t="s">
        <v>20</v>
      </c>
      <c r="G9240" s="2">
        <v>7032.6900000000005</v>
      </c>
      <c r="H9240" t="s">
        <v>14</v>
      </c>
    </row>
    <row r="9241" spans="1:8" x14ac:dyDescent="0.25">
      <c r="A9241" t="s">
        <v>8</v>
      </c>
      <c r="B9241" t="s">
        <v>116</v>
      </c>
      <c r="C9241" s="62" t="s">
        <v>117</v>
      </c>
      <c r="D9241" s="62" t="s">
        <v>117</v>
      </c>
      <c r="E9241" s="62" t="s">
        <v>117</v>
      </c>
      <c r="F9241" s="62" t="s">
        <v>19</v>
      </c>
      <c r="G9241" s="2">
        <v>21098.07</v>
      </c>
      <c r="H9241" t="s">
        <v>14</v>
      </c>
    </row>
    <row r="9242" spans="1:8" x14ac:dyDescent="0.25">
      <c r="A9242" t="s">
        <v>8</v>
      </c>
      <c r="B9242" t="s">
        <v>116</v>
      </c>
      <c r="C9242" s="62" t="s">
        <v>117</v>
      </c>
      <c r="D9242" s="62" t="s">
        <v>117</v>
      </c>
      <c r="E9242" s="62" t="s">
        <v>117</v>
      </c>
      <c r="F9242" s="62" t="s">
        <v>18</v>
      </c>
      <c r="G9242" s="2">
        <v>5274.5174999999999</v>
      </c>
      <c r="H9242" t="s">
        <v>14</v>
      </c>
    </row>
    <row r="9243" spans="1:8" x14ac:dyDescent="0.25">
      <c r="A9243" t="s">
        <v>8</v>
      </c>
      <c r="B9243" t="s">
        <v>116</v>
      </c>
      <c r="C9243" s="62" t="s">
        <v>117</v>
      </c>
      <c r="D9243" s="62" t="s">
        <v>117</v>
      </c>
      <c r="E9243" s="62" t="s">
        <v>117</v>
      </c>
      <c r="F9243" s="62" t="s">
        <v>25</v>
      </c>
      <c r="G9243" s="2">
        <v>3164.7105000000001</v>
      </c>
      <c r="H9243" t="s">
        <v>14</v>
      </c>
    </row>
    <row r="9244" spans="1:8" x14ac:dyDescent="0.25">
      <c r="A9244" t="s">
        <v>8</v>
      </c>
      <c r="B9244" t="s">
        <v>116</v>
      </c>
      <c r="C9244" s="62" t="s">
        <v>117</v>
      </c>
      <c r="D9244" s="62" t="s">
        <v>117</v>
      </c>
      <c r="E9244" s="62" t="s">
        <v>117</v>
      </c>
      <c r="F9244" s="62" t="s">
        <v>20</v>
      </c>
      <c r="G9244" s="2">
        <v>9142.4970000000012</v>
      </c>
      <c r="H9244" t="s">
        <v>14</v>
      </c>
    </row>
    <row r="9245" spans="1:8" x14ac:dyDescent="0.25">
      <c r="A9245" t="s">
        <v>8</v>
      </c>
      <c r="B9245" t="s">
        <v>116</v>
      </c>
      <c r="C9245" s="62" t="s">
        <v>117</v>
      </c>
      <c r="D9245" s="62" t="s">
        <v>117</v>
      </c>
      <c r="E9245" s="62" t="s">
        <v>117</v>
      </c>
      <c r="F9245" s="62" t="s">
        <v>19</v>
      </c>
      <c r="G9245" s="2">
        <v>3516.3450000000003</v>
      </c>
      <c r="H9245" t="s">
        <v>14</v>
      </c>
    </row>
    <row r="9246" spans="1:8" x14ac:dyDescent="0.25">
      <c r="A9246" t="s">
        <v>8</v>
      </c>
      <c r="B9246" t="s">
        <v>116</v>
      </c>
      <c r="C9246" s="62" t="s">
        <v>117</v>
      </c>
      <c r="D9246" s="62" t="s">
        <v>117</v>
      </c>
      <c r="E9246" s="62" t="s">
        <v>117</v>
      </c>
      <c r="F9246" s="62" t="s">
        <v>18</v>
      </c>
      <c r="G9246" s="2">
        <v>8439.2279999999992</v>
      </c>
      <c r="H9246" t="s">
        <v>14</v>
      </c>
    </row>
    <row r="9247" spans="1:8" x14ac:dyDescent="0.25">
      <c r="A9247" t="s">
        <v>8</v>
      </c>
      <c r="B9247" t="s">
        <v>116</v>
      </c>
      <c r="C9247" s="62" t="s">
        <v>117</v>
      </c>
      <c r="D9247" s="62" t="s">
        <v>117</v>
      </c>
      <c r="E9247" s="62" t="s">
        <v>117</v>
      </c>
      <c r="F9247" s="62" t="s">
        <v>24</v>
      </c>
      <c r="G9247" s="2">
        <v>-703.26900000000001</v>
      </c>
      <c r="H9247" t="s">
        <v>14</v>
      </c>
    </row>
    <row r="9248" spans="1:8" x14ac:dyDescent="0.25">
      <c r="A9248" t="s">
        <v>8</v>
      </c>
      <c r="B9248" t="s">
        <v>116</v>
      </c>
      <c r="C9248" s="62" t="s">
        <v>117</v>
      </c>
      <c r="D9248" s="62" t="s">
        <v>117</v>
      </c>
      <c r="E9248" s="62" t="s">
        <v>117</v>
      </c>
      <c r="F9248" s="62" t="s">
        <v>13</v>
      </c>
      <c r="G9248" s="2">
        <v>-2344.23</v>
      </c>
      <c r="H9248" t="s">
        <v>14</v>
      </c>
    </row>
    <row r="9249" spans="1:8" x14ac:dyDescent="0.25">
      <c r="A9249" t="s">
        <v>8</v>
      </c>
      <c r="B9249" t="s">
        <v>116</v>
      </c>
      <c r="C9249" s="62" t="s">
        <v>117</v>
      </c>
      <c r="D9249" s="62" t="s">
        <v>117</v>
      </c>
      <c r="E9249" s="62" t="s">
        <v>117</v>
      </c>
      <c r="F9249" s="62" t="s">
        <v>21</v>
      </c>
      <c r="G9249" s="2">
        <v>5274.5174999999999</v>
      </c>
      <c r="H9249" t="s">
        <v>14</v>
      </c>
    </row>
    <row r="9250" spans="1:8" x14ac:dyDescent="0.25">
      <c r="A9250" t="s">
        <v>8</v>
      </c>
      <c r="B9250" t="s">
        <v>116</v>
      </c>
      <c r="C9250" s="62" t="s">
        <v>117</v>
      </c>
      <c r="D9250" s="62" t="s">
        <v>117</v>
      </c>
      <c r="E9250" s="62" t="s">
        <v>117</v>
      </c>
      <c r="F9250" s="62" t="s">
        <v>21</v>
      </c>
      <c r="G9250" s="2">
        <v>333371.41110000003</v>
      </c>
      <c r="H9250" t="s">
        <v>14</v>
      </c>
    </row>
    <row r="9251" spans="1:8" x14ac:dyDescent="0.25">
      <c r="A9251" t="s">
        <v>8</v>
      </c>
      <c r="B9251" t="s">
        <v>116</v>
      </c>
      <c r="C9251" s="62" t="s">
        <v>117</v>
      </c>
      <c r="D9251" s="62" t="s">
        <v>117</v>
      </c>
      <c r="E9251" s="62" t="s">
        <v>117</v>
      </c>
      <c r="F9251" s="62" t="s">
        <v>17</v>
      </c>
      <c r="G9251" s="2">
        <v>235897.17480000001</v>
      </c>
      <c r="H9251" t="s">
        <v>14</v>
      </c>
    </row>
    <row r="9252" spans="1:8" x14ac:dyDescent="0.25">
      <c r="A9252" t="s">
        <v>8</v>
      </c>
      <c r="B9252" t="s">
        <v>116</v>
      </c>
      <c r="C9252" s="62" t="s">
        <v>117</v>
      </c>
      <c r="D9252" s="62" t="s">
        <v>117</v>
      </c>
      <c r="E9252" s="62" t="s">
        <v>117</v>
      </c>
      <c r="F9252" s="62" t="s">
        <v>25</v>
      </c>
      <c r="G9252" s="2">
        <v>171277.1298</v>
      </c>
      <c r="H9252" t="s">
        <v>14</v>
      </c>
    </row>
    <row r="9253" spans="1:8" x14ac:dyDescent="0.25">
      <c r="A9253" t="s">
        <v>8</v>
      </c>
      <c r="B9253" t="s">
        <v>116</v>
      </c>
      <c r="C9253" s="62" t="s">
        <v>117</v>
      </c>
      <c r="D9253" s="62" t="s">
        <v>117</v>
      </c>
      <c r="E9253" s="62" t="s">
        <v>117</v>
      </c>
      <c r="F9253" s="62" t="s">
        <v>20</v>
      </c>
      <c r="G9253" s="2">
        <v>491792.55299999996</v>
      </c>
      <c r="H9253" t="s">
        <v>14</v>
      </c>
    </row>
    <row r="9254" spans="1:8" x14ac:dyDescent="0.25">
      <c r="A9254" t="s">
        <v>8</v>
      </c>
      <c r="B9254" t="s">
        <v>116</v>
      </c>
      <c r="C9254" s="62" t="s">
        <v>117</v>
      </c>
      <c r="D9254" s="62" t="s">
        <v>117</v>
      </c>
      <c r="E9254" s="62" t="s">
        <v>117</v>
      </c>
      <c r="F9254" s="62" t="s">
        <v>19</v>
      </c>
      <c r="G9254" s="2">
        <v>355478.26860000001</v>
      </c>
      <c r="H9254" t="s">
        <v>14</v>
      </c>
    </row>
    <row r="9255" spans="1:8" x14ac:dyDescent="0.25">
      <c r="A9255" t="s">
        <v>8</v>
      </c>
      <c r="B9255" t="s">
        <v>116</v>
      </c>
      <c r="C9255" s="62" t="s">
        <v>117</v>
      </c>
      <c r="D9255" s="62" t="s">
        <v>117</v>
      </c>
      <c r="E9255" s="62" t="s">
        <v>117</v>
      </c>
      <c r="F9255" s="62" t="s">
        <v>18</v>
      </c>
      <c r="G9255" s="2">
        <v>342758.32289999997</v>
      </c>
      <c r="H9255" t="s">
        <v>14</v>
      </c>
    </row>
    <row r="9256" spans="1:8" x14ac:dyDescent="0.25">
      <c r="A9256" t="s">
        <v>8</v>
      </c>
      <c r="B9256" t="s">
        <v>116</v>
      </c>
      <c r="C9256" s="62" t="s">
        <v>117</v>
      </c>
      <c r="D9256" s="62" t="s">
        <v>117</v>
      </c>
      <c r="E9256" s="62" t="s">
        <v>117</v>
      </c>
      <c r="F9256" s="62" t="s">
        <v>16</v>
      </c>
      <c r="G9256" s="2">
        <v>115091.7012</v>
      </c>
      <c r="H9256" t="s">
        <v>14</v>
      </c>
    </row>
    <row r="9257" spans="1:8" x14ac:dyDescent="0.25">
      <c r="A9257" t="s">
        <v>8</v>
      </c>
      <c r="B9257" t="s">
        <v>116</v>
      </c>
      <c r="C9257" s="62" t="s">
        <v>117</v>
      </c>
      <c r="D9257" s="62" t="s">
        <v>117</v>
      </c>
      <c r="E9257" s="62" t="s">
        <v>117</v>
      </c>
      <c r="F9257" s="62" t="s">
        <v>24</v>
      </c>
      <c r="G9257" s="2">
        <v>191819.50200000001</v>
      </c>
      <c r="H9257" t="s">
        <v>14</v>
      </c>
    </row>
    <row r="9258" spans="1:8" x14ac:dyDescent="0.25">
      <c r="A9258" t="s">
        <v>8</v>
      </c>
      <c r="B9258" t="s">
        <v>116</v>
      </c>
      <c r="C9258" s="62" t="s">
        <v>117</v>
      </c>
      <c r="D9258" s="62" t="s">
        <v>117</v>
      </c>
      <c r="E9258" s="62" t="s">
        <v>117</v>
      </c>
      <c r="F9258" s="62" t="s">
        <v>23</v>
      </c>
      <c r="G9258" s="2">
        <v>128491.8579</v>
      </c>
      <c r="H9258" t="s">
        <v>14</v>
      </c>
    </row>
    <row r="9259" spans="1:8" x14ac:dyDescent="0.25">
      <c r="A9259" t="s">
        <v>8</v>
      </c>
      <c r="B9259" t="s">
        <v>116</v>
      </c>
      <c r="C9259" s="62" t="s">
        <v>117</v>
      </c>
      <c r="D9259" s="62" t="s">
        <v>117</v>
      </c>
      <c r="E9259" s="62" t="s">
        <v>117</v>
      </c>
      <c r="F9259" s="62" t="s">
        <v>22</v>
      </c>
      <c r="G9259" s="2">
        <v>246508.46639999998</v>
      </c>
      <c r="H9259" t="s">
        <v>14</v>
      </c>
    </row>
    <row r="9260" spans="1:8" x14ac:dyDescent="0.25">
      <c r="A9260" t="s">
        <v>8</v>
      </c>
      <c r="B9260" t="s">
        <v>116</v>
      </c>
      <c r="C9260" s="62" t="s">
        <v>117</v>
      </c>
      <c r="D9260" s="62" t="s">
        <v>117</v>
      </c>
      <c r="E9260" s="62" t="s">
        <v>117</v>
      </c>
      <c r="F9260" s="62" t="s">
        <v>15</v>
      </c>
      <c r="G9260" s="2">
        <v>191819.50200000001</v>
      </c>
      <c r="H9260" t="s">
        <v>14</v>
      </c>
    </row>
    <row r="9261" spans="1:8" x14ac:dyDescent="0.25">
      <c r="A9261" t="s">
        <v>8</v>
      </c>
      <c r="B9261" t="s">
        <v>116</v>
      </c>
      <c r="C9261" s="62" t="s">
        <v>117</v>
      </c>
      <c r="D9261" s="62" t="s">
        <v>117</v>
      </c>
      <c r="E9261" s="62" t="s">
        <v>117</v>
      </c>
      <c r="F9261" s="62" t="s">
        <v>13</v>
      </c>
      <c r="G9261" s="2">
        <v>171413.17199999999</v>
      </c>
      <c r="H9261" t="s">
        <v>14</v>
      </c>
    </row>
    <row r="9262" spans="1:8" x14ac:dyDescent="0.25">
      <c r="A9262" t="s">
        <v>8</v>
      </c>
      <c r="B9262" t="s">
        <v>116</v>
      </c>
      <c r="C9262" s="62" t="s">
        <v>117</v>
      </c>
      <c r="D9262" s="62" t="s">
        <v>117</v>
      </c>
      <c r="E9262" s="62" t="s">
        <v>117</v>
      </c>
      <c r="F9262" s="62" t="s">
        <v>21</v>
      </c>
      <c r="G9262" s="2">
        <v>310176.21600000001</v>
      </c>
      <c r="H9262" t="s">
        <v>14</v>
      </c>
    </row>
    <row r="9263" spans="1:8" x14ac:dyDescent="0.25">
      <c r="A9263" t="s">
        <v>8</v>
      </c>
      <c r="B9263" t="s">
        <v>116</v>
      </c>
      <c r="C9263" s="62" t="s">
        <v>117</v>
      </c>
      <c r="D9263" s="62" t="s">
        <v>117</v>
      </c>
      <c r="E9263" s="62" t="s">
        <v>117</v>
      </c>
      <c r="F9263" s="62" t="s">
        <v>17</v>
      </c>
      <c r="G9263" s="2">
        <v>119989.22040000001</v>
      </c>
      <c r="H9263" t="s">
        <v>14</v>
      </c>
    </row>
    <row r="9264" spans="1:8" x14ac:dyDescent="0.25">
      <c r="A9264" t="s">
        <v>8</v>
      </c>
      <c r="B9264" t="s">
        <v>116</v>
      </c>
      <c r="C9264" s="62" t="s">
        <v>117</v>
      </c>
      <c r="D9264" s="62" t="s">
        <v>117</v>
      </c>
      <c r="E9264" s="62" t="s">
        <v>117</v>
      </c>
      <c r="F9264" s="62" t="s">
        <v>25</v>
      </c>
      <c r="G9264" s="2">
        <v>143252.43660000002</v>
      </c>
      <c r="H9264" t="s">
        <v>14</v>
      </c>
    </row>
    <row r="9265" spans="1:8" x14ac:dyDescent="0.25">
      <c r="A9265" t="s">
        <v>8</v>
      </c>
      <c r="B9265" t="s">
        <v>116</v>
      </c>
      <c r="C9265" s="62" t="s">
        <v>117</v>
      </c>
      <c r="D9265" s="62" t="s">
        <v>117</v>
      </c>
      <c r="E9265" s="62" t="s">
        <v>117</v>
      </c>
      <c r="F9265" s="62" t="s">
        <v>20</v>
      </c>
      <c r="G9265" s="2">
        <v>429689.28870000003</v>
      </c>
      <c r="H9265" t="s">
        <v>14</v>
      </c>
    </row>
    <row r="9266" spans="1:8" x14ac:dyDescent="0.25">
      <c r="A9266" t="s">
        <v>8</v>
      </c>
      <c r="B9266" t="s">
        <v>116</v>
      </c>
      <c r="C9266" s="62" t="s">
        <v>117</v>
      </c>
      <c r="D9266" s="62" t="s">
        <v>117</v>
      </c>
      <c r="E9266" s="62" t="s">
        <v>117</v>
      </c>
      <c r="F9266" s="62" t="s">
        <v>19</v>
      </c>
      <c r="G9266" s="2">
        <v>159577.50060000003</v>
      </c>
      <c r="H9266" t="s">
        <v>14</v>
      </c>
    </row>
    <row r="9267" spans="1:8" x14ac:dyDescent="0.25">
      <c r="A9267" t="s">
        <v>8</v>
      </c>
      <c r="B9267" t="s">
        <v>116</v>
      </c>
      <c r="C9267" s="62" t="s">
        <v>117</v>
      </c>
      <c r="D9267" s="62" t="s">
        <v>117</v>
      </c>
      <c r="E9267" s="62" t="s">
        <v>117</v>
      </c>
      <c r="F9267" s="62" t="s">
        <v>18</v>
      </c>
      <c r="G9267" s="2">
        <v>326909.40660000005</v>
      </c>
      <c r="H9267" t="s">
        <v>14</v>
      </c>
    </row>
    <row r="9268" spans="1:8" x14ac:dyDescent="0.25">
      <c r="A9268" t="s">
        <v>8</v>
      </c>
      <c r="B9268" t="s">
        <v>116</v>
      </c>
      <c r="C9268" s="62" t="s">
        <v>117</v>
      </c>
      <c r="D9268" s="62" t="s">
        <v>117</v>
      </c>
      <c r="E9268" s="62" t="s">
        <v>117</v>
      </c>
      <c r="F9268" s="62" t="s">
        <v>16</v>
      </c>
      <c r="G9268" s="2">
        <v>112030.75169999999</v>
      </c>
      <c r="H9268" t="s">
        <v>14</v>
      </c>
    </row>
    <row r="9269" spans="1:8" x14ac:dyDescent="0.25">
      <c r="A9269" t="s">
        <v>8</v>
      </c>
      <c r="B9269" t="s">
        <v>116</v>
      </c>
      <c r="C9269" s="62" t="s">
        <v>117</v>
      </c>
      <c r="D9269" s="62" t="s">
        <v>117</v>
      </c>
      <c r="E9269" s="62" t="s">
        <v>117</v>
      </c>
      <c r="F9269" s="62" t="s">
        <v>24</v>
      </c>
      <c r="G9269" s="2">
        <v>108969.80219999999</v>
      </c>
      <c r="H9269" t="s">
        <v>14</v>
      </c>
    </row>
    <row r="9270" spans="1:8" x14ac:dyDescent="0.25">
      <c r="A9270" t="s">
        <v>8</v>
      </c>
      <c r="B9270" t="s">
        <v>116</v>
      </c>
      <c r="C9270" s="62" t="s">
        <v>117</v>
      </c>
      <c r="D9270" s="62" t="s">
        <v>117</v>
      </c>
      <c r="E9270" s="62" t="s">
        <v>117</v>
      </c>
      <c r="F9270" s="62" t="s">
        <v>23</v>
      </c>
      <c r="G9270" s="2">
        <v>104412.3885</v>
      </c>
      <c r="H9270" t="s">
        <v>14</v>
      </c>
    </row>
    <row r="9271" spans="1:8" x14ac:dyDescent="0.25">
      <c r="A9271" t="s">
        <v>8</v>
      </c>
      <c r="B9271" t="s">
        <v>116</v>
      </c>
      <c r="C9271" s="62" t="s">
        <v>117</v>
      </c>
      <c r="D9271" s="62" t="s">
        <v>117</v>
      </c>
      <c r="E9271" s="62" t="s">
        <v>117</v>
      </c>
      <c r="F9271" s="62" t="s">
        <v>22</v>
      </c>
      <c r="G9271" s="2">
        <v>154271.8548</v>
      </c>
      <c r="H9271" t="s">
        <v>14</v>
      </c>
    </row>
    <row r="9272" spans="1:8" x14ac:dyDescent="0.25">
      <c r="A9272" t="s">
        <v>8</v>
      </c>
      <c r="B9272" t="s">
        <v>116</v>
      </c>
      <c r="C9272" s="62" t="s">
        <v>117</v>
      </c>
      <c r="D9272" s="62" t="s">
        <v>117</v>
      </c>
      <c r="E9272" s="62" t="s">
        <v>117</v>
      </c>
      <c r="F9272" s="62" t="s">
        <v>15</v>
      </c>
      <c r="G9272" s="2">
        <v>105296.66280000001</v>
      </c>
      <c r="H9272" t="s">
        <v>14</v>
      </c>
    </row>
    <row r="9273" spans="1:8" x14ac:dyDescent="0.25">
      <c r="A9273" t="s">
        <v>8</v>
      </c>
      <c r="B9273" t="s">
        <v>116</v>
      </c>
      <c r="C9273" s="62" t="s">
        <v>117</v>
      </c>
      <c r="D9273" s="62" t="s">
        <v>117</v>
      </c>
      <c r="E9273" s="62" t="s">
        <v>117</v>
      </c>
      <c r="F9273" s="62" t="s">
        <v>13</v>
      </c>
      <c r="G9273" s="2">
        <v>53056.457999999999</v>
      </c>
      <c r="H9273" t="s">
        <v>14</v>
      </c>
    </row>
    <row r="9274" spans="1:8" x14ac:dyDescent="0.25">
      <c r="A9274" t="s">
        <v>8</v>
      </c>
      <c r="B9274" t="s">
        <v>116</v>
      </c>
      <c r="C9274" s="62" t="s">
        <v>117</v>
      </c>
      <c r="D9274" s="62" t="s">
        <v>117</v>
      </c>
      <c r="E9274" s="62" t="s">
        <v>117</v>
      </c>
      <c r="F9274" s="62" t="s">
        <v>21</v>
      </c>
      <c r="G9274" s="2">
        <v>988140.98250000004</v>
      </c>
      <c r="H9274" t="s">
        <v>14</v>
      </c>
    </row>
    <row r="9275" spans="1:8" x14ac:dyDescent="0.25">
      <c r="A9275" t="s">
        <v>8</v>
      </c>
      <c r="B9275" t="s">
        <v>116</v>
      </c>
      <c r="C9275" s="62" t="s">
        <v>117</v>
      </c>
      <c r="D9275" s="62" t="s">
        <v>117</v>
      </c>
      <c r="E9275" s="62" t="s">
        <v>117</v>
      </c>
      <c r="F9275" s="62" t="s">
        <v>17</v>
      </c>
      <c r="G9275" s="2">
        <v>736751.13750000007</v>
      </c>
      <c r="H9275" t="s">
        <v>14</v>
      </c>
    </row>
    <row r="9276" spans="1:8" x14ac:dyDescent="0.25">
      <c r="A9276" t="s">
        <v>8</v>
      </c>
      <c r="B9276" t="s">
        <v>116</v>
      </c>
      <c r="C9276" s="62" t="s">
        <v>117</v>
      </c>
      <c r="D9276" s="62" t="s">
        <v>117</v>
      </c>
      <c r="E9276" s="62" t="s">
        <v>117</v>
      </c>
      <c r="F9276" s="62" t="s">
        <v>25</v>
      </c>
      <c r="G9276" s="2">
        <v>720408.78</v>
      </c>
      <c r="H9276" t="s">
        <v>14</v>
      </c>
    </row>
    <row r="9277" spans="1:8" x14ac:dyDescent="0.25">
      <c r="A9277" t="s">
        <v>8</v>
      </c>
      <c r="B9277" t="s">
        <v>116</v>
      </c>
      <c r="C9277" s="62" t="s">
        <v>117</v>
      </c>
      <c r="D9277" s="62" t="s">
        <v>117</v>
      </c>
      <c r="E9277" s="62" t="s">
        <v>117</v>
      </c>
      <c r="F9277" s="62" t="s">
        <v>20</v>
      </c>
      <c r="G9277" s="2">
        <v>1069583.7600000002</v>
      </c>
      <c r="H9277" t="s">
        <v>14</v>
      </c>
    </row>
    <row r="9278" spans="1:8" x14ac:dyDescent="0.25">
      <c r="A9278" t="s">
        <v>8</v>
      </c>
      <c r="B9278" t="s">
        <v>116</v>
      </c>
      <c r="C9278" s="62" t="s">
        <v>117</v>
      </c>
      <c r="D9278" s="62" t="s">
        <v>117</v>
      </c>
      <c r="E9278" s="62" t="s">
        <v>117</v>
      </c>
      <c r="F9278" s="62" t="s">
        <v>19</v>
      </c>
      <c r="G9278" s="2">
        <v>982155.51000000013</v>
      </c>
      <c r="H9278" t="s">
        <v>14</v>
      </c>
    </row>
    <row r="9279" spans="1:8" x14ac:dyDescent="0.25">
      <c r="A9279" t="s">
        <v>8</v>
      </c>
      <c r="B9279" t="s">
        <v>116</v>
      </c>
      <c r="C9279" s="62" t="s">
        <v>117</v>
      </c>
      <c r="D9279" s="62" t="s">
        <v>117</v>
      </c>
      <c r="E9279" s="62" t="s">
        <v>117</v>
      </c>
      <c r="F9279" s="62" t="s">
        <v>18</v>
      </c>
      <c r="G9279" s="2">
        <v>894861.76500000001</v>
      </c>
      <c r="H9279" t="s">
        <v>14</v>
      </c>
    </row>
    <row r="9280" spans="1:8" x14ac:dyDescent="0.25">
      <c r="A9280" t="s">
        <v>8</v>
      </c>
      <c r="B9280" t="s">
        <v>116</v>
      </c>
      <c r="C9280" s="62" t="s">
        <v>117</v>
      </c>
      <c r="D9280" s="62" t="s">
        <v>117</v>
      </c>
      <c r="E9280" s="62" t="s">
        <v>117</v>
      </c>
      <c r="F9280" s="62" t="s">
        <v>16</v>
      </c>
      <c r="G9280" s="2">
        <v>505671.54749999999</v>
      </c>
      <c r="H9280" t="s">
        <v>14</v>
      </c>
    </row>
    <row r="9281" spans="1:8" x14ac:dyDescent="0.25">
      <c r="A9281" t="s">
        <v>8</v>
      </c>
      <c r="B9281" t="s">
        <v>116</v>
      </c>
      <c r="C9281" s="62" t="s">
        <v>117</v>
      </c>
      <c r="D9281" s="62" t="s">
        <v>117</v>
      </c>
      <c r="E9281" s="62" t="s">
        <v>117</v>
      </c>
      <c r="F9281" s="62" t="s">
        <v>24</v>
      </c>
      <c r="G9281" s="2">
        <v>714288.80249999999</v>
      </c>
      <c r="H9281" t="s">
        <v>14</v>
      </c>
    </row>
    <row r="9282" spans="1:8" x14ac:dyDescent="0.25">
      <c r="A9282" t="s">
        <v>8</v>
      </c>
      <c r="B9282" t="s">
        <v>116</v>
      </c>
      <c r="C9282" s="62" t="s">
        <v>117</v>
      </c>
      <c r="D9282" s="62" t="s">
        <v>117</v>
      </c>
      <c r="E9282" s="62" t="s">
        <v>117</v>
      </c>
      <c r="F9282" s="62" t="s">
        <v>23</v>
      </c>
      <c r="G9282" s="2">
        <v>657258.6825</v>
      </c>
      <c r="H9282" t="s">
        <v>14</v>
      </c>
    </row>
    <row r="9283" spans="1:8" x14ac:dyDescent="0.25">
      <c r="A9283" t="s">
        <v>8</v>
      </c>
      <c r="B9283" t="s">
        <v>116</v>
      </c>
      <c r="C9283" s="62" t="s">
        <v>117</v>
      </c>
      <c r="D9283" s="62" t="s">
        <v>117</v>
      </c>
      <c r="E9283" s="62" t="s">
        <v>117</v>
      </c>
      <c r="F9283" s="62" t="s">
        <v>22</v>
      </c>
      <c r="G9283" s="2">
        <v>965342.38500000013</v>
      </c>
      <c r="H9283" t="s">
        <v>14</v>
      </c>
    </row>
    <row r="9284" spans="1:8" x14ac:dyDescent="0.25">
      <c r="A9284" t="s">
        <v>8</v>
      </c>
      <c r="B9284" t="s">
        <v>116</v>
      </c>
      <c r="C9284" s="62" t="s">
        <v>117</v>
      </c>
      <c r="D9284" s="62" t="s">
        <v>117</v>
      </c>
      <c r="E9284" s="62" t="s">
        <v>117</v>
      </c>
      <c r="F9284" s="62" t="s">
        <v>15</v>
      </c>
      <c r="G9284" s="2">
        <v>518516.77500000002</v>
      </c>
      <c r="H9284" t="s">
        <v>14</v>
      </c>
    </row>
    <row r="9285" spans="1:8" x14ac:dyDescent="0.25">
      <c r="A9285" t="s">
        <v>8</v>
      </c>
      <c r="B9285" t="s">
        <v>116</v>
      </c>
      <c r="C9285" s="62" t="s">
        <v>117</v>
      </c>
      <c r="D9285" s="62" t="s">
        <v>117</v>
      </c>
      <c r="E9285" s="62" t="s">
        <v>117</v>
      </c>
      <c r="F9285" s="62" t="s">
        <v>13</v>
      </c>
      <c r="G9285" s="2">
        <v>800102.99250000005</v>
      </c>
      <c r="H9285" t="s">
        <v>14</v>
      </c>
    </row>
    <row r="9286" spans="1:8" x14ac:dyDescent="0.25">
      <c r="A9286" t="s">
        <v>8</v>
      </c>
      <c r="B9286" t="s">
        <v>116</v>
      </c>
      <c r="C9286" s="62" t="s">
        <v>117</v>
      </c>
      <c r="D9286" s="62" t="s">
        <v>117</v>
      </c>
      <c r="E9286" s="62" t="s">
        <v>117</v>
      </c>
      <c r="F9286" s="62" t="s">
        <v>21</v>
      </c>
      <c r="G9286" s="2">
        <v>165988.77750000003</v>
      </c>
      <c r="H9286" t="s">
        <v>14</v>
      </c>
    </row>
    <row r="9287" spans="1:8" x14ac:dyDescent="0.25">
      <c r="A9287" t="s">
        <v>8</v>
      </c>
      <c r="B9287" t="s">
        <v>116</v>
      </c>
      <c r="C9287" s="62" t="s">
        <v>117</v>
      </c>
      <c r="D9287" s="62" t="s">
        <v>117</v>
      </c>
      <c r="E9287" s="62" t="s">
        <v>117</v>
      </c>
      <c r="F9287" s="62" t="s">
        <v>17</v>
      </c>
      <c r="G9287" s="2">
        <v>161867.16</v>
      </c>
      <c r="H9287" t="s">
        <v>14</v>
      </c>
    </row>
    <row r="9288" spans="1:8" x14ac:dyDescent="0.25">
      <c r="A9288" t="s">
        <v>8</v>
      </c>
      <c r="B9288" t="s">
        <v>116</v>
      </c>
      <c r="C9288" s="62" t="s">
        <v>117</v>
      </c>
      <c r="D9288" s="62" t="s">
        <v>117</v>
      </c>
      <c r="E9288" s="62" t="s">
        <v>117</v>
      </c>
      <c r="F9288" s="62" t="s">
        <v>25</v>
      </c>
      <c r="G9288" s="2">
        <v>119901.6</v>
      </c>
      <c r="H9288" t="s">
        <v>14</v>
      </c>
    </row>
    <row r="9289" spans="1:8" x14ac:dyDescent="0.25">
      <c r="A9289" t="s">
        <v>8</v>
      </c>
      <c r="B9289" t="s">
        <v>116</v>
      </c>
      <c r="C9289" s="62" t="s">
        <v>117</v>
      </c>
      <c r="D9289" s="62" t="s">
        <v>117</v>
      </c>
      <c r="E9289" s="62" t="s">
        <v>117</v>
      </c>
      <c r="F9289" s="62" t="s">
        <v>20</v>
      </c>
      <c r="G9289" s="2">
        <v>214698.80250000002</v>
      </c>
      <c r="H9289" t="s">
        <v>14</v>
      </c>
    </row>
    <row r="9290" spans="1:8" x14ac:dyDescent="0.25">
      <c r="A9290" t="s">
        <v>8</v>
      </c>
      <c r="B9290" t="s">
        <v>116</v>
      </c>
      <c r="C9290" s="62" t="s">
        <v>117</v>
      </c>
      <c r="D9290" s="62" t="s">
        <v>117</v>
      </c>
      <c r="E9290" s="62" t="s">
        <v>117</v>
      </c>
      <c r="F9290" s="62" t="s">
        <v>19</v>
      </c>
      <c r="G9290" s="2">
        <v>183599.32500000001</v>
      </c>
      <c r="H9290" t="s">
        <v>14</v>
      </c>
    </row>
    <row r="9291" spans="1:8" x14ac:dyDescent="0.25">
      <c r="A9291" t="s">
        <v>8</v>
      </c>
      <c r="B9291" t="s">
        <v>116</v>
      </c>
      <c r="C9291" s="62" t="s">
        <v>117</v>
      </c>
      <c r="D9291" s="62" t="s">
        <v>117</v>
      </c>
      <c r="E9291" s="62" t="s">
        <v>117</v>
      </c>
      <c r="F9291" s="62" t="s">
        <v>18</v>
      </c>
      <c r="G9291" s="2">
        <v>123648.52500000001</v>
      </c>
      <c r="H9291" t="s">
        <v>14</v>
      </c>
    </row>
    <row r="9292" spans="1:8" x14ac:dyDescent="0.25">
      <c r="A9292" t="s">
        <v>8</v>
      </c>
      <c r="B9292" t="s">
        <v>116</v>
      </c>
      <c r="C9292" s="62" t="s">
        <v>117</v>
      </c>
      <c r="D9292" s="62" t="s">
        <v>117</v>
      </c>
      <c r="E9292" s="62" t="s">
        <v>117</v>
      </c>
      <c r="F9292" s="62" t="s">
        <v>16</v>
      </c>
      <c r="G9292" s="2">
        <v>196713.5625</v>
      </c>
      <c r="H9292" t="s">
        <v>14</v>
      </c>
    </row>
    <row r="9293" spans="1:8" x14ac:dyDescent="0.25">
      <c r="A9293" t="s">
        <v>8</v>
      </c>
      <c r="B9293" t="s">
        <v>116</v>
      </c>
      <c r="C9293" s="62" t="s">
        <v>117</v>
      </c>
      <c r="D9293" s="62" t="s">
        <v>117</v>
      </c>
      <c r="E9293" s="62" t="s">
        <v>117</v>
      </c>
      <c r="F9293" s="62" t="s">
        <v>24</v>
      </c>
      <c r="G9293" s="2">
        <v>108660.82500000001</v>
      </c>
      <c r="H9293" t="s">
        <v>14</v>
      </c>
    </row>
    <row r="9294" spans="1:8" x14ac:dyDescent="0.25">
      <c r="A9294" t="s">
        <v>8</v>
      </c>
      <c r="B9294" t="s">
        <v>116</v>
      </c>
      <c r="C9294" s="62" t="s">
        <v>117</v>
      </c>
      <c r="D9294" s="62" t="s">
        <v>117</v>
      </c>
      <c r="E9294" s="62" t="s">
        <v>117</v>
      </c>
      <c r="F9294" s="62" t="s">
        <v>23</v>
      </c>
      <c r="G9294" s="2">
        <v>56203.875000000007</v>
      </c>
      <c r="H9294" t="s">
        <v>14</v>
      </c>
    </row>
    <row r="9295" spans="1:8" x14ac:dyDescent="0.25">
      <c r="A9295" t="s">
        <v>8</v>
      </c>
      <c r="B9295" t="s">
        <v>116</v>
      </c>
      <c r="C9295" s="62" t="s">
        <v>117</v>
      </c>
      <c r="D9295" s="62" t="s">
        <v>117</v>
      </c>
      <c r="E9295" s="62" t="s">
        <v>117</v>
      </c>
      <c r="F9295" s="62" t="s">
        <v>22</v>
      </c>
      <c r="G9295" s="2">
        <v>206455.5675</v>
      </c>
      <c r="H9295" t="s">
        <v>14</v>
      </c>
    </row>
    <row r="9296" spans="1:8" x14ac:dyDescent="0.25">
      <c r="A9296" t="s">
        <v>8</v>
      </c>
      <c r="B9296" t="s">
        <v>116</v>
      </c>
      <c r="C9296" s="62" t="s">
        <v>117</v>
      </c>
      <c r="D9296" s="62" t="s">
        <v>117</v>
      </c>
      <c r="E9296" s="62" t="s">
        <v>117</v>
      </c>
      <c r="F9296" s="62" t="s">
        <v>15</v>
      </c>
      <c r="G9296" s="2">
        <v>146130.07500000001</v>
      </c>
      <c r="H9296" t="s">
        <v>14</v>
      </c>
    </row>
    <row r="9297" spans="1:8" x14ac:dyDescent="0.25">
      <c r="A9297" t="s">
        <v>8</v>
      </c>
      <c r="B9297" t="s">
        <v>116</v>
      </c>
      <c r="C9297" s="62" t="s">
        <v>117</v>
      </c>
      <c r="D9297" s="62" t="s">
        <v>117</v>
      </c>
      <c r="E9297" s="62" t="s">
        <v>117</v>
      </c>
      <c r="F9297" s="62" t="s">
        <v>13</v>
      </c>
      <c r="G9297" s="2">
        <v>108660.82500000001</v>
      </c>
      <c r="H9297" t="s">
        <v>14</v>
      </c>
    </row>
    <row r="9298" spans="1:8" x14ac:dyDescent="0.25">
      <c r="A9298" t="s">
        <v>8</v>
      </c>
      <c r="B9298" t="s">
        <v>116</v>
      </c>
      <c r="C9298" s="62" t="s">
        <v>117</v>
      </c>
      <c r="D9298" s="62" t="s">
        <v>117</v>
      </c>
      <c r="E9298" s="62" t="s">
        <v>117</v>
      </c>
      <c r="F9298" s="62" t="s">
        <v>17</v>
      </c>
      <c r="G9298" s="2">
        <v>20175.75</v>
      </c>
      <c r="H9298" t="s">
        <v>14</v>
      </c>
    </row>
    <row r="9299" spans="1:8" x14ac:dyDescent="0.25">
      <c r="A9299" t="s">
        <v>8</v>
      </c>
      <c r="B9299" t="s">
        <v>116</v>
      </c>
      <c r="C9299" s="62" t="s">
        <v>117</v>
      </c>
      <c r="D9299" s="62" t="s">
        <v>117</v>
      </c>
      <c r="E9299" s="62" t="s">
        <v>117</v>
      </c>
      <c r="F9299" s="62" t="s">
        <v>20</v>
      </c>
      <c r="G9299" s="2">
        <v>4035.15</v>
      </c>
      <c r="H9299" t="s">
        <v>14</v>
      </c>
    </row>
    <row r="9300" spans="1:8" x14ac:dyDescent="0.25">
      <c r="A9300" t="s">
        <v>8</v>
      </c>
      <c r="B9300" t="s">
        <v>116</v>
      </c>
      <c r="C9300" s="62" t="s">
        <v>117</v>
      </c>
      <c r="D9300" s="62" t="s">
        <v>117</v>
      </c>
      <c r="E9300" s="62" t="s">
        <v>117</v>
      </c>
      <c r="F9300" s="62" t="s">
        <v>19</v>
      </c>
      <c r="G9300" s="2">
        <v>28246.050000000003</v>
      </c>
      <c r="H9300" t="s">
        <v>14</v>
      </c>
    </row>
    <row r="9301" spans="1:8" x14ac:dyDescent="0.25">
      <c r="A9301" t="s">
        <v>8</v>
      </c>
      <c r="B9301" t="s">
        <v>116</v>
      </c>
      <c r="C9301" s="62" t="s">
        <v>117</v>
      </c>
      <c r="D9301" s="62" t="s">
        <v>117</v>
      </c>
      <c r="E9301" s="62" t="s">
        <v>117</v>
      </c>
      <c r="F9301" s="62" t="s">
        <v>24</v>
      </c>
      <c r="G9301" s="2">
        <v>16140.6</v>
      </c>
      <c r="H9301" t="s">
        <v>14</v>
      </c>
    </row>
    <row r="9302" spans="1:8" x14ac:dyDescent="0.25">
      <c r="A9302" t="s">
        <v>8</v>
      </c>
      <c r="B9302" t="s">
        <v>116</v>
      </c>
      <c r="C9302" s="62" t="s">
        <v>117</v>
      </c>
      <c r="D9302" s="62" t="s">
        <v>117</v>
      </c>
      <c r="E9302" s="62" t="s">
        <v>117</v>
      </c>
      <c r="F9302" s="62" t="s">
        <v>23</v>
      </c>
      <c r="G9302" s="2">
        <v>18158.175000000003</v>
      </c>
      <c r="H9302" t="s">
        <v>14</v>
      </c>
    </row>
    <row r="9303" spans="1:8" x14ac:dyDescent="0.25">
      <c r="A9303" t="s">
        <v>8</v>
      </c>
      <c r="B9303" t="s">
        <v>116</v>
      </c>
      <c r="C9303" s="62" t="s">
        <v>117</v>
      </c>
      <c r="D9303" s="62" t="s">
        <v>117</v>
      </c>
      <c r="E9303" s="62" t="s">
        <v>117</v>
      </c>
      <c r="F9303" s="62" t="s">
        <v>22</v>
      </c>
      <c r="G9303" s="2">
        <v>8070.3</v>
      </c>
      <c r="H9303" t="s">
        <v>14</v>
      </c>
    </row>
    <row r="9304" spans="1:8" x14ac:dyDescent="0.25">
      <c r="A9304" t="s">
        <v>8</v>
      </c>
      <c r="B9304" t="s">
        <v>116</v>
      </c>
      <c r="C9304" s="62" t="s">
        <v>117</v>
      </c>
      <c r="D9304" s="62" t="s">
        <v>117</v>
      </c>
      <c r="E9304" s="62" t="s">
        <v>117</v>
      </c>
      <c r="F9304" s="62" t="s">
        <v>15</v>
      </c>
      <c r="G9304" s="2">
        <v>12105.45</v>
      </c>
      <c r="H9304" t="s">
        <v>14</v>
      </c>
    </row>
    <row r="9305" spans="1:8" x14ac:dyDescent="0.25">
      <c r="A9305" t="s">
        <v>8</v>
      </c>
      <c r="B9305" t="s">
        <v>116</v>
      </c>
      <c r="C9305" s="62" t="s">
        <v>117</v>
      </c>
      <c r="D9305" s="62" t="s">
        <v>117</v>
      </c>
      <c r="E9305" s="62" t="s">
        <v>117</v>
      </c>
      <c r="F9305" s="62" t="s">
        <v>13</v>
      </c>
      <c r="G9305" s="2">
        <v>2017.575</v>
      </c>
      <c r="H9305" t="s">
        <v>14</v>
      </c>
    </row>
    <row r="9306" spans="1:8" x14ac:dyDescent="0.25">
      <c r="A9306" t="s">
        <v>8</v>
      </c>
      <c r="B9306" t="s">
        <v>116</v>
      </c>
      <c r="C9306" s="62" t="s">
        <v>117</v>
      </c>
      <c r="D9306" s="62" t="s">
        <v>117</v>
      </c>
      <c r="E9306" s="62" t="s">
        <v>117</v>
      </c>
      <c r="F9306" s="62" t="s">
        <v>21</v>
      </c>
      <c r="G9306" s="2">
        <v>97493.835600000006</v>
      </c>
      <c r="H9306" t="s">
        <v>14</v>
      </c>
    </row>
    <row r="9307" spans="1:8" x14ac:dyDescent="0.25">
      <c r="A9307" t="s">
        <v>8</v>
      </c>
      <c r="B9307" t="s">
        <v>116</v>
      </c>
      <c r="C9307" s="62" t="s">
        <v>117</v>
      </c>
      <c r="D9307" s="62" t="s">
        <v>117</v>
      </c>
      <c r="E9307" s="62" t="s">
        <v>117</v>
      </c>
      <c r="F9307" s="62" t="s">
        <v>17</v>
      </c>
      <c r="G9307" s="2">
        <v>138116.2671</v>
      </c>
      <c r="H9307" t="s">
        <v>14</v>
      </c>
    </row>
    <row r="9308" spans="1:8" x14ac:dyDescent="0.25">
      <c r="A9308" t="s">
        <v>8</v>
      </c>
      <c r="B9308" t="s">
        <v>116</v>
      </c>
      <c r="C9308" s="62" t="s">
        <v>117</v>
      </c>
      <c r="D9308" s="62" t="s">
        <v>117</v>
      </c>
      <c r="E9308" s="62" t="s">
        <v>117</v>
      </c>
      <c r="F9308" s="62" t="s">
        <v>25</v>
      </c>
      <c r="G9308" s="2">
        <v>333103.93830000004</v>
      </c>
      <c r="H9308" t="s">
        <v>14</v>
      </c>
    </row>
    <row r="9309" spans="1:8" x14ac:dyDescent="0.25">
      <c r="A9309" t="s">
        <v>8</v>
      </c>
      <c r="B9309" t="s">
        <v>116</v>
      </c>
      <c r="C9309" s="62" t="s">
        <v>117</v>
      </c>
      <c r="D9309" s="62" t="s">
        <v>117</v>
      </c>
      <c r="E9309" s="62" t="s">
        <v>117</v>
      </c>
      <c r="F9309" s="62" t="s">
        <v>20</v>
      </c>
      <c r="G9309" s="2">
        <v>142178.51024999999</v>
      </c>
      <c r="H9309" t="s">
        <v>14</v>
      </c>
    </row>
    <row r="9310" spans="1:8" x14ac:dyDescent="0.25">
      <c r="A9310" t="s">
        <v>8</v>
      </c>
      <c r="B9310" t="s">
        <v>116</v>
      </c>
      <c r="C9310" s="62" t="s">
        <v>117</v>
      </c>
      <c r="D9310" s="62" t="s">
        <v>117</v>
      </c>
      <c r="E9310" s="62" t="s">
        <v>117</v>
      </c>
      <c r="F9310" s="62" t="s">
        <v>19</v>
      </c>
      <c r="G9310" s="2">
        <v>152334.11812500001</v>
      </c>
      <c r="H9310" t="s">
        <v>14</v>
      </c>
    </row>
    <row r="9311" spans="1:8" x14ac:dyDescent="0.25">
      <c r="A9311" t="s">
        <v>8</v>
      </c>
      <c r="B9311" t="s">
        <v>116</v>
      </c>
      <c r="C9311" s="62" t="s">
        <v>117</v>
      </c>
      <c r="D9311" s="62" t="s">
        <v>117</v>
      </c>
      <c r="E9311" s="62" t="s">
        <v>117</v>
      </c>
      <c r="F9311" s="62" t="s">
        <v>18</v>
      </c>
      <c r="G9311" s="2">
        <v>125929.53765000001</v>
      </c>
      <c r="H9311" t="s">
        <v>14</v>
      </c>
    </row>
    <row r="9312" spans="1:8" x14ac:dyDescent="0.25">
      <c r="A9312" t="s">
        <v>8</v>
      </c>
      <c r="B9312" t="s">
        <v>116</v>
      </c>
      <c r="C9312" s="62" t="s">
        <v>117</v>
      </c>
      <c r="D9312" s="62" t="s">
        <v>117</v>
      </c>
      <c r="E9312" s="62" t="s">
        <v>117</v>
      </c>
      <c r="F9312" s="62" t="s">
        <v>16</v>
      </c>
      <c r="G9312" s="2">
        <v>194987.67120000001</v>
      </c>
      <c r="H9312" t="s">
        <v>14</v>
      </c>
    </row>
    <row r="9313" spans="1:8" x14ac:dyDescent="0.25">
      <c r="A9313" t="s">
        <v>8</v>
      </c>
      <c r="B9313" t="s">
        <v>116</v>
      </c>
      <c r="C9313" s="62" t="s">
        <v>117</v>
      </c>
      <c r="D9313" s="62" t="s">
        <v>117</v>
      </c>
      <c r="E9313" s="62" t="s">
        <v>117</v>
      </c>
      <c r="F9313" s="62" t="s">
        <v>24</v>
      </c>
      <c r="G9313" s="2">
        <v>93431.592449999996</v>
      </c>
      <c r="H9313" t="s">
        <v>14</v>
      </c>
    </row>
    <row r="9314" spans="1:8" x14ac:dyDescent="0.25">
      <c r="A9314" t="s">
        <v>8</v>
      </c>
      <c r="B9314" t="s">
        <v>116</v>
      </c>
      <c r="C9314" s="62" t="s">
        <v>117</v>
      </c>
      <c r="D9314" s="62" t="s">
        <v>117</v>
      </c>
      <c r="E9314" s="62" t="s">
        <v>117</v>
      </c>
      <c r="F9314" s="62" t="s">
        <v>23</v>
      </c>
      <c r="G9314" s="2">
        <v>122679.74312999999</v>
      </c>
      <c r="H9314" t="s">
        <v>14</v>
      </c>
    </row>
    <row r="9315" spans="1:8" x14ac:dyDescent="0.25">
      <c r="A9315" t="s">
        <v>8</v>
      </c>
      <c r="B9315" t="s">
        <v>116</v>
      </c>
      <c r="C9315" s="62" t="s">
        <v>117</v>
      </c>
      <c r="D9315" s="62" t="s">
        <v>117</v>
      </c>
      <c r="E9315" s="62" t="s">
        <v>117</v>
      </c>
      <c r="F9315" s="62" t="s">
        <v>22</v>
      </c>
      <c r="G9315" s="2">
        <v>109680.56504999999</v>
      </c>
      <c r="H9315" t="s">
        <v>14</v>
      </c>
    </row>
    <row r="9316" spans="1:8" x14ac:dyDescent="0.25">
      <c r="A9316" t="s">
        <v>8</v>
      </c>
      <c r="B9316" t="s">
        <v>116</v>
      </c>
      <c r="C9316" s="62" t="s">
        <v>117</v>
      </c>
      <c r="D9316" s="62" t="s">
        <v>117</v>
      </c>
      <c r="E9316" s="62" t="s">
        <v>117</v>
      </c>
      <c r="F9316" s="62" t="s">
        <v>15</v>
      </c>
      <c r="G9316" s="2">
        <v>195800.11983000001</v>
      </c>
      <c r="H9316" t="s">
        <v>14</v>
      </c>
    </row>
    <row r="9317" spans="1:8" x14ac:dyDescent="0.25">
      <c r="A9317" t="s">
        <v>8</v>
      </c>
      <c r="B9317" t="s">
        <v>116</v>
      </c>
      <c r="C9317" s="62" t="s">
        <v>117</v>
      </c>
      <c r="D9317" s="62" t="s">
        <v>117</v>
      </c>
      <c r="E9317" s="62" t="s">
        <v>117</v>
      </c>
      <c r="F9317" s="62" t="s">
        <v>13</v>
      </c>
      <c r="G9317" s="2">
        <v>371695.24822499999</v>
      </c>
      <c r="H9317" t="s">
        <v>14</v>
      </c>
    </row>
    <row r="9318" spans="1:8" x14ac:dyDescent="0.25">
      <c r="A9318" t="s">
        <v>8</v>
      </c>
      <c r="B9318" t="s">
        <v>116</v>
      </c>
      <c r="C9318" s="62" t="s">
        <v>117</v>
      </c>
      <c r="D9318" s="62" t="s">
        <v>117</v>
      </c>
      <c r="E9318" s="62" t="s">
        <v>117</v>
      </c>
      <c r="F9318" s="62" t="s">
        <v>21</v>
      </c>
      <c r="G9318" s="2">
        <v>728505.98099999991</v>
      </c>
      <c r="H9318" t="s">
        <v>14</v>
      </c>
    </row>
    <row r="9319" spans="1:8" x14ac:dyDescent="0.25">
      <c r="A9319" t="s">
        <v>8</v>
      </c>
      <c r="B9319" t="s">
        <v>116</v>
      </c>
      <c r="C9319" s="62" t="s">
        <v>117</v>
      </c>
      <c r="D9319" s="62" t="s">
        <v>117</v>
      </c>
      <c r="E9319" s="62" t="s">
        <v>117</v>
      </c>
      <c r="F9319" s="62" t="s">
        <v>17</v>
      </c>
      <c r="G9319" s="2">
        <v>771359.27399999998</v>
      </c>
      <c r="H9319" t="s">
        <v>14</v>
      </c>
    </row>
    <row r="9320" spans="1:8" x14ac:dyDescent="0.25">
      <c r="A9320" t="s">
        <v>8</v>
      </c>
      <c r="B9320" t="s">
        <v>116</v>
      </c>
      <c r="C9320" s="62" t="s">
        <v>117</v>
      </c>
      <c r="D9320" s="62" t="s">
        <v>117</v>
      </c>
      <c r="E9320" s="62" t="s">
        <v>117</v>
      </c>
      <c r="F9320" s="62" t="s">
        <v>25</v>
      </c>
      <c r="G9320" s="2">
        <v>514239.516</v>
      </c>
      <c r="H9320" t="s">
        <v>14</v>
      </c>
    </row>
    <row r="9321" spans="1:8" x14ac:dyDescent="0.25">
      <c r="A9321" t="s">
        <v>8</v>
      </c>
      <c r="B9321" t="s">
        <v>116</v>
      </c>
      <c r="C9321" s="62" t="s">
        <v>117</v>
      </c>
      <c r="D9321" s="62" t="s">
        <v>117</v>
      </c>
      <c r="E9321" s="62" t="s">
        <v>117</v>
      </c>
      <c r="F9321" s="62" t="s">
        <v>20</v>
      </c>
      <c r="G9321" s="2">
        <v>1010113.335</v>
      </c>
      <c r="H9321" t="s">
        <v>14</v>
      </c>
    </row>
    <row r="9322" spans="1:8" x14ac:dyDescent="0.25">
      <c r="A9322" t="s">
        <v>8</v>
      </c>
      <c r="B9322" t="s">
        <v>116</v>
      </c>
      <c r="C9322" s="62" t="s">
        <v>117</v>
      </c>
      <c r="D9322" s="62" t="s">
        <v>117</v>
      </c>
      <c r="E9322" s="62" t="s">
        <v>117</v>
      </c>
      <c r="F9322" s="62" t="s">
        <v>19</v>
      </c>
      <c r="G9322" s="2">
        <v>814212.56699999992</v>
      </c>
      <c r="H9322" t="s">
        <v>14</v>
      </c>
    </row>
    <row r="9323" spans="1:8" x14ac:dyDescent="0.25">
      <c r="A9323" t="s">
        <v>8</v>
      </c>
      <c r="B9323" t="s">
        <v>116</v>
      </c>
      <c r="C9323" s="62" t="s">
        <v>117</v>
      </c>
      <c r="D9323" s="62" t="s">
        <v>117</v>
      </c>
      <c r="E9323" s="62" t="s">
        <v>117</v>
      </c>
      <c r="F9323" s="62" t="s">
        <v>18</v>
      </c>
      <c r="G9323" s="2">
        <v>985625.73899999994</v>
      </c>
      <c r="H9323" t="s">
        <v>14</v>
      </c>
    </row>
    <row r="9324" spans="1:8" x14ac:dyDescent="0.25">
      <c r="A9324" t="s">
        <v>8</v>
      </c>
      <c r="B9324" t="s">
        <v>116</v>
      </c>
      <c r="C9324" s="62" t="s">
        <v>117</v>
      </c>
      <c r="D9324" s="62" t="s">
        <v>117</v>
      </c>
      <c r="E9324" s="62" t="s">
        <v>117</v>
      </c>
      <c r="F9324" s="62" t="s">
        <v>16</v>
      </c>
      <c r="G9324" s="2">
        <v>459142.42499999999</v>
      </c>
      <c r="H9324" t="s">
        <v>14</v>
      </c>
    </row>
    <row r="9325" spans="1:8" x14ac:dyDescent="0.25">
      <c r="A9325" t="s">
        <v>8</v>
      </c>
      <c r="B9325" t="s">
        <v>116</v>
      </c>
      <c r="C9325" s="62" t="s">
        <v>117</v>
      </c>
      <c r="D9325" s="62" t="s">
        <v>117</v>
      </c>
      <c r="E9325" s="62" t="s">
        <v>117</v>
      </c>
      <c r="F9325" s="62" t="s">
        <v>24</v>
      </c>
      <c r="G9325" s="2">
        <v>450979.89299999998</v>
      </c>
      <c r="H9325" t="s">
        <v>14</v>
      </c>
    </row>
    <row r="9326" spans="1:8" x14ac:dyDescent="0.25">
      <c r="A9326" t="s">
        <v>8</v>
      </c>
      <c r="B9326" t="s">
        <v>116</v>
      </c>
      <c r="C9326" s="62" t="s">
        <v>117</v>
      </c>
      <c r="D9326" s="62" t="s">
        <v>117</v>
      </c>
      <c r="E9326" s="62" t="s">
        <v>117</v>
      </c>
      <c r="F9326" s="62" t="s">
        <v>23</v>
      </c>
      <c r="G9326" s="2">
        <v>471386.223</v>
      </c>
      <c r="H9326" t="s">
        <v>14</v>
      </c>
    </row>
    <row r="9327" spans="1:8" x14ac:dyDescent="0.25">
      <c r="A9327" t="s">
        <v>8</v>
      </c>
      <c r="B9327" t="s">
        <v>116</v>
      </c>
      <c r="C9327" s="62" t="s">
        <v>117</v>
      </c>
      <c r="D9327" s="62" t="s">
        <v>117</v>
      </c>
      <c r="E9327" s="62" t="s">
        <v>117</v>
      </c>
      <c r="F9327" s="62" t="s">
        <v>22</v>
      </c>
      <c r="G9327" s="2">
        <v>771359.27399999998</v>
      </c>
      <c r="H9327" t="s">
        <v>14</v>
      </c>
    </row>
    <row r="9328" spans="1:8" x14ac:dyDescent="0.25">
      <c r="A9328" t="s">
        <v>8</v>
      </c>
      <c r="B9328" t="s">
        <v>116</v>
      </c>
      <c r="C9328" s="62" t="s">
        <v>117</v>
      </c>
      <c r="D9328" s="62" t="s">
        <v>117</v>
      </c>
      <c r="E9328" s="62" t="s">
        <v>117</v>
      </c>
      <c r="F9328" s="62" t="s">
        <v>15</v>
      </c>
      <c r="G9328" s="2">
        <v>512198.88299999997</v>
      </c>
      <c r="H9328" t="s">
        <v>14</v>
      </c>
    </row>
    <row r="9329" spans="1:8" x14ac:dyDescent="0.25">
      <c r="A9329" t="s">
        <v>8</v>
      </c>
      <c r="B9329" t="s">
        <v>116</v>
      </c>
      <c r="C9329" s="62" t="s">
        <v>117</v>
      </c>
      <c r="D9329" s="62" t="s">
        <v>117</v>
      </c>
      <c r="E9329" s="62" t="s">
        <v>117</v>
      </c>
      <c r="F9329" s="62" t="s">
        <v>13</v>
      </c>
      <c r="G9329" s="2">
        <v>412207.86600000004</v>
      </c>
      <c r="H9329" t="s">
        <v>14</v>
      </c>
    </row>
    <row r="9330" spans="1:8" x14ac:dyDescent="0.25">
      <c r="A9330" t="s">
        <v>8</v>
      </c>
      <c r="B9330" t="s">
        <v>116</v>
      </c>
      <c r="C9330" s="62" t="s">
        <v>117</v>
      </c>
      <c r="D9330" s="62" t="s">
        <v>117</v>
      </c>
      <c r="E9330" s="62" t="s">
        <v>117</v>
      </c>
      <c r="F9330" s="62" t="s">
        <v>21</v>
      </c>
      <c r="G9330" s="2">
        <v>1060880.7534070341</v>
      </c>
      <c r="H9330" t="s">
        <v>14</v>
      </c>
    </row>
    <row r="9331" spans="1:8" x14ac:dyDescent="0.25">
      <c r="A9331" t="s">
        <v>8</v>
      </c>
      <c r="B9331" t="s">
        <v>116</v>
      </c>
      <c r="C9331" s="62" t="s">
        <v>117</v>
      </c>
      <c r="D9331" s="62" t="s">
        <v>117</v>
      </c>
      <c r="E9331" s="62" t="s">
        <v>117</v>
      </c>
      <c r="F9331" s="62" t="s">
        <v>17</v>
      </c>
      <c r="G9331" s="2">
        <v>895092.77032869682</v>
      </c>
      <c r="H9331" t="s">
        <v>14</v>
      </c>
    </row>
    <row r="9332" spans="1:8" x14ac:dyDescent="0.25">
      <c r="A9332" t="s">
        <v>8</v>
      </c>
      <c r="B9332" t="s">
        <v>116</v>
      </c>
      <c r="C9332" s="62" t="s">
        <v>117</v>
      </c>
      <c r="D9332" s="62" t="s">
        <v>117</v>
      </c>
      <c r="E9332" s="62" t="s">
        <v>117</v>
      </c>
      <c r="F9332" s="62" t="s">
        <v>25</v>
      </c>
      <c r="G9332" s="2">
        <v>435066.62878819456</v>
      </c>
      <c r="H9332" t="s">
        <v>14</v>
      </c>
    </row>
    <row r="9333" spans="1:8" x14ac:dyDescent="0.25">
      <c r="A9333" t="s">
        <v>8</v>
      </c>
      <c r="B9333" t="s">
        <v>116</v>
      </c>
      <c r="C9333" s="62" t="s">
        <v>117</v>
      </c>
      <c r="D9333" s="62" t="s">
        <v>117</v>
      </c>
      <c r="E9333" s="62" t="s">
        <v>117</v>
      </c>
      <c r="F9333" s="62" t="s">
        <v>20</v>
      </c>
      <c r="G9333" s="2">
        <v>1120607.7175270549</v>
      </c>
      <c r="H9333" t="s">
        <v>14</v>
      </c>
    </row>
    <row r="9334" spans="1:8" x14ac:dyDescent="0.25">
      <c r="A9334" t="s">
        <v>8</v>
      </c>
      <c r="B9334" t="s">
        <v>116</v>
      </c>
      <c r="C9334" s="62" t="s">
        <v>117</v>
      </c>
      <c r="D9334" s="62" t="s">
        <v>117</v>
      </c>
      <c r="E9334" s="62" t="s">
        <v>117</v>
      </c>
      <c r="F9334" s="62" t="s">
        <v>19</v>
      </c>
      <c r="G9334" s="2">
        <v>921269.82028843428</v>
      </c>
      <c r="H9334" t="s">
        <v>14</v>
      </c>
    </row>
    <row r="9335" spans="1:8" x14ac:dyDescent="0.25">
      <c r="A9335" t="s">
        <v>8</v>
      </c>
      <c r="B9335" t="s">
        <v>116</v>
      </c>
      <c r="C9335" s="62" t="s">
        <v>117</v>
      </c>
      <c r="D9335" s="62" t="s">
        <v>117</v>
      </c>
      <c r="E9335" s="62" t="s">
        <v>117</v>
      </c>
      <c r="F9335" s="62" t="s">
        <v>18</v>
      </c>
      <c r="G9335" s="2">
        <v>1182972.6789298404</v>
      </c>
      <c r="H9335" t="s">
        <v>14</v>
      </c>
    </row>
    <row r="9336" spans="1:8" x14ac:dyDescent="0.25">
      <c r="A9336" t="s">
        <v>8</v>
      </c>
      <c r="B9336" t="s">
        <v>116</v>
      </c>
      <c r="C9336" s="62" t="s">
        <v>117</v>
      </c>
      <c r="D9336" s="62" t="s">
        <v>117</v>
      </c>
      <c r="E9336" s="62" t="s">
        <v>117</v>
      </c>
      <c r="F9336" s="62" t="s">
        <v>16</v>
      </c>
      <c r="G9336" s="2">
        <v>508524.70696978329</v>
      </c>
      <c r="H9336" t="s">
        <v>14</v>
      </c>
    </row>
    <row r="9337" spans="1:8" x14ac:dyDescent="0.25">
      <c r="A9337" t="s">
        <v>8</v>
      </c>
      <c r="B9337" t="s">
        <v>116</v>
      </c>
      <c r="C9337" s="62" t="s">
        <v>117</v>
      </c>
      <c r="D9337" s="62" t="s">
        <v>117</v>
      </c>
      <c r="E9337" s="62" t="s">
        <v>117</v>
      </c>
      <c r="F9337" s="62" t="s">
        <v>24</v>
      </c>
      <c r="G9337" s="2">
        <v>602072.14907396131</v>
      </c>
      <c r="H9337" t="s">
        <v>14</v>
      </c>
    </row>
    <row r="9338" spans="1:8" x14ac:dyDescent="0.25">
      <c r="A9338" t="s">
        <v>8</v>
      </c>
      <c r="B9338" t="s">
        <v>116</v>
      </c>
      <c r="C9338" s="62" t="s">
        <v>117</v>
      </c>
      <c r="D9338" s="62" t="s">
        <v>117</v>
      </c>
      <c r="E9338" s="62" t="s">
        <v>117</v>
      </c>
      <c r="F9338" s="62" t="s">
        <v>23</v>
      </c>
      <c r="G9338" s="2">
        <v>696634.20551766409</v>
      </c>
      <c r="H9338" t="s">
        <v>14</v>
      </c>
    </row>
    <row r="9339" spans="1:8" x14ac:dyDescent="0.25">
      <c r="A9339" t="s">
        <v>8</v>
      </c>
      <c r="B9339" t="s">
        <v>116</v>
      </c>
      <c r="C9339" s="62" t="s">
        <v>117</v>
      </c>
      <c r="D9339" s="62" t="s">
        <v>117</v>
      </c>
      <c r="E9339" s="62" t="s">
        <v>117</v>
      </c>
      <c r="F9339" s="62" t="s">
        <v>22</v>
      </c>
      <c r="G9339" s="2">
        <v>978764.63286150096</v>
      </c>
      <c r="H9339" t="s">
        <v>14</v>
      </c>
    </row>
    <row r="9340" spans="1:8" x14ac:dyDescent="0.25">
      <c r="A9340" t="s">
        <v>8</v>
      </c>
      <c r="B9340" t="s">
        <v>116</v>
      </c>
      <c r="C9340" s="62" t="s">
        <v>117</v>
      </c>
      <c r="D9340" s="62" t="s">
        <v>117</v>
      </c>
      <c r="E9340" s="62" t="s">
        <v>117</v>
      </c>
      <c r="F9340" s="62" t="s">
        <v>15</v>
      </c>
      <c r="G9340" s="2">
        <v>631090.11918436794</v>
      </c>
      <c r="H9340" t="s">
        <v>14</v>
      </c>
    </row>
    <row r="9341" spans="1:8" x14ac:dyDescent="0.25">
      <c r="A9341" t="s">
        <v>8</v>
      </c>
      <c r="B9341" t="s">
        <v>116</v>
      </c>
      <c r="C9341" s="62" t="s">
        <v>117</v>
      </c>
      <c r="D9341" s="62" t="s">
        <v>117</v>
      </c>
      <c r="E9341" s="62" t="s">
        <v>117</v>
      </c>
      <c r="F9341" s="62" t="s">
        <v>13</v>
      </c>
      <c r="G9341" s="2">
        <v>600922.25282250007</v>
      </c>
      <c r="H9341" t="s">
        <v>14</v>
      </c>
    </row>
    <row r="9342" spans="1:8" x14ac:dyDescent="0.25">
      <c r="A9342" t="s">
        <v>8</v>
      </c>
      <c r="B9342" t="s">
        <v>116</v>
      </c>
      <c r="C9342" s="62" t="s">
        <v>117</v>
      </c>
      <c r="D9342" s="62" t="s">
        <v>117</v>
      </c>
      <c r="E9342" s="62" t="s">
        <v>117</v>
      </c>
      <c r="F9342" s="62" t="s">
        <v>21</v>
      </c>
      <c r="G9342" s="2">
        <v>104888.53619999999</v>
      </c>
      <c r="H9342" t="s">
        <v>14</v>
      </c>
    </row>
    <row r="9343" spans="1:8" x14ac:dyDescent="0.25">
      <c r="A9343" t="s">
        <v>8</v>
      </c>
      <c r="B9343" t="s">
        <v>116</v>
      </c>
      <c r="C9343" s="62" t="s">
        <v>117</v>
      </c>
      <c r="D9343" s="62" t="s">
        <v>117</v>
      </c>
      <c r="E9343" s="62" t="s">
        <v>117</v>
      </c>
      <c r="F9343" s="62" t="s">
        <v>17</v>
      </c>
      <c r="G9343" s="2">
        <v>74279.041199999992</v>
      </c>
      <c r="H9343" t="s">
        <v>14</v>
      </c>
    </row>
    <row r="9344" spans="1:8" x14ac:dyDescent="0.25">
      <c r="A9344" t="s">
        <v>8</v>
      </c>
      <c r="B9344" t="s">
        <v>116</v>
      </c>
      <c r="C9344" s="62" t="s">
        <v>117</v>
      </c>
      <c r="D9344" s="62" t="s">
        <v>117</v>
      </c>
      <c r="E9344" s="62" t="s">
        <v>117</v>
      </c>
      <c r="F9344" s="62" t="s">
        <v>25</v>
      </c>
      <c r="G9344" s="2">
        <v>76727.800800000012</v>
      </c>
      <c r="H9344" t="s">
        <v>14</v>
      </c>
    </row>
    <row r="9345" spans="1:8" x14ac:dyDescent="0.25">
      <c r="A9345" t="s">
        <v>8</v>
      </c>
      <c r="B9345" t="s">
        <v>116</v>
      </c>
      <c r="C9345" s="62" t="s">
        <v>117</v>
      </c>
      <c r="D9345" s="62" t="s">
        <v>117</v>
      </c>
      <c r="E9345" s="62" t="s">
        <v>117</v>
      </c>
      <c r="F9345" s="62" t="s">
        <v>20</v>
      </c>
      <c r="G9345" s="2">
        <v>113051.06819999999</v>
      </c>
      <c r="H9345" t="s">
        <v>14</v>
      </c>
    </row>
    <row r="9346" spans="1:8" x14ac:dyDescent="0.25">
      <c r="A9346" t="s">
        <v>8</v>
      </c>
      <c r="B9346" t="s">
        <v>116</v>
      </c>
      <c r="C9346" s="62" t="s">
        <v>117</v>
      </c>
      <c r="D9346" s="62" t="s">
        <v>117</v>
      </c>
      <c r="E9346" s="62" t="s">
        <v>117</v>
      </c>
      <c r="F9346" s="62" t="s">
        <v>19</v>
      </c>
      <c r="G9346" s="2">
        <v>75503.421000000002</v>
      </c>
      <c r="H9346" t="s">
        <v>14</v>
      </c>
    </row>
    <row r="9347" spans="1:8" x14ac:dyDescent="0.25">
      <c r="A9347" t="s">
        <v>8</v>
      </c>
      <c r="B9347" t="s">
        <v>116</v>
      </c>
      <c r="C9347" s="62" t="s">
        <v>117</v>
      </c>
      <c r="D9347" s="62" t="s">
        <v>117</v>
      </c>
      <c r="E9347" s="62" t="s">
        <v>117</v>
      </c>
      <c r="F9347" s="62" t="s">
        <v>18</v>
      </c>
      <c r="G9347" s="2">
        <v>111010.43519999999</v>
      </c>
      <c r="H9347" t="s">
        <v>14</v>
      </c>
    </row>
    <row r="9348" spans="1:8" x14ac:dyDescent="0.25">
      <c r="A9348" t="s">
        <v>8</v>
      </c>
      <c r="B9348" t="s">
        <v>116</v>
      </c>
      <c r="C9348" s="62" t="s">
        <v>117</v>
      </c>
      <c r="D9348" s="62" t="s">
        <v>117</v>
      </c>
      <c r="E9348" s="62" t="s">
        <v>117</v>
      </c>
      <c r="F9348" s="62" t="s">
        <v>16</v>
      </c>
      <c r="G9348" s="2">
        <v>42853.292999999998</v>
      </c>
      <c r="H9348" t="s">
        <v>14</v>
      </c>
    </row>
    <row r="9349" spans="1:8" x14ac:dyDescent="0.25">
      <c r="A9349" t="s">
        <v>8</v>
      </c>
      <c r="B9349" t="s">
        <v>116</v>
      </c>
      <c r="C9349" s="62" t="s">
        <v>117</v>
      </c>
      <c r="D9349" s="62" t="s">
        <v>117</v>
      </c>
      <c r="E9349" s="62" t="s">
        <v>117</v>
      </c>
      <c r="F9349" s="62" t="s">
        <v>24</v>
      </c>
      <c r="G9349" s="2">
        <v>80741.045699999988</v>
      </c>
      <c r="H9349" t="s">
        <v>14</v>
      </c>
    </row>
    <row r="9350" spans="1:8" x14ac:dyDescent="0.25">
      <c r="A9350" t="s">
        <v>8</v>
      </c>
      <c r="B9350" t="s">
        <v>116</v>
      </c>
      <c r="C9350" s="62" t="s">
        <v>117</v>
      </c>
      <c r="D9350" s="62" t="s">
        <v>117</v>
      </c>
      <c r="E9350" s="62" t="s">
        <v>117</v>
      </c>
      <c r="F9350" s="62" t="s">
        <v>23</v>
      </c>
      <c r="G9350" s="2">
        <v>63259.623</v>
      </c>
      <c r="H9350" t="s">
        <v>14</v>
      </c>
    </row>
    <row r="9351" spans="1:8" x14ac:dyDescent="0.25">
      <c r="A9351" t="s">
        <v>8</v>
      </c>
      <c r="B9351" t="s">
        <v>116</v>
      </c>
      <c r="C9351" s="62" t="s">
        <v>117</v>
      </c>
      <c r="D9351" s="62" t="s">
        <v>117</v>
      </c>
      <c r="E9351" s="62" t="s">
        <v>117</v>
      </c>
      <c r="F9351" s="62" t="s">
        <v>22</v>
      </c>
      <c r="G9351" s="2">
        <v>93869.118000000002</v>
      </c>
      <c r="H9351" t="s">
        <v>14</v>
      </c>
    </row>
    <row r="9352" spans="1:8" x14ac:dyDescent="0.25">
      <c r="A9352" t="s">
        <v>8</v>
      </c>
      <c r="B9352" t="s">
        <v>116</v>
      </c>
      <c r="C9352" s="62" t="s">
        <v>117</v>
      </c>
      <c r="D9352" s="62" t="s">
        <v>117</v>
      </c>
      <c r="E9352" s="62" t="s">
        <v>117</v>
      </c>
      <c r="F9352" s="62" t="s">
        <v>15</v>
      </c>
      <c r="G9352" s="2">
        <v>55505.217599999996</v>
      </c>
      <c r="H9352" t="s">
        <v>14</v>
      </c>
    </row>
    <row r="9353" spans="1:8" x14ac:dyDescent="0.25">
      <c r="A9353" t="s">
        <v>8</v>
      </c>
      <c r="B9353" t="s">
        <v>116</v>
      </c>
      <c r="C9353" s="62" t="s">
        <v>117</v>
      </c>
      <c r="D9353" s="62" t="s">
        <v>117</v>
      </c>
      <c r="E9353" s="62" t="s">
        <v>117</v>
      </c>
      <c r="F9353" s="62" t="s">
        <v>13</v>
      </c>
      <c r="G9353" s="2">
        <v>77952.180600000007</v>
      </c>
      <c r="H9353" t="s">
        <v>14</v>
      </c>
    </row>
    <row r="9354" spans="1:8" x14ac:dyDescent="0.25">
      <c r="A9354" t="s">
        <v>8</v>
      </c>
      <c r="B9354" t="s">
        <v>116</v>
      </c>
      <c r="C9354" s="62" t="s">
        <v>117</v>
      </c>
      <c r="D9354" s="62" t="s">
        <v>117</v>
      </c>
      <c r="E9354" s="62" t="s">
        <v>117</v>
      </c>
      <c r="F9354" s="62" t="s">
        <v>21</v>
      </c>
      <c r="G9354" s="2">
        <v>198458.56481103273</v>
      </c>
      <c r="H9354" t="s">
        <v>14</v>
      </c>
    </row>
    <row r="9355" spans="1:8" x14ac:dyDescent="0.25">
      <c r="A9355" t="s">
        <v>8</v>
      </c>
      <c r="B9355" t="s">
        <v>116</v>
      </c>
      <c r="C9355" s="62" t="s">
        <v>117</v>
      </c>
      <c r="D9355" s="62" t="s">
        <v>117</v>
      </c>
      <c r="E9355" s="62" t="s">
        <v>117</v>
      </c>
      <c r="F9355" s="62" t="s">
        <v>17</v>
      </c>
      <c r="G9355" s="2">
        <v>183848.11832187697</v>
      </c>
      <c r="H9355" t="s">
        <v>14</v>
      </c>
    </row>
    <row r="9356" spans="1:8" x14ac:dyDescent="0.25">
      <c r="A9356" t="s">
        <v>8</v>
      </c>
      <c r="B9356" t="s">
        <v>116</v>
      </c>
      <c r="C9356" s="62" t="s">
        <v>117</v>
      </c>
      <c r="D9356" s="62" t="s">
        <v>117</v>
      </c>
      <c r="E9356" s="62" t="s">
        <v>117</v>
      </c>
      <c r="F9356" s="62" t="s">
        <v>25</v>
      </c>
      <c r="G9356" s="2">
        <v>77922.381275497508</v>
      </c>
      <c r="H9356" t="s">
        <v>14</v>
      </c>
    </row>
    <row r="9357" spans="1:8" x14ac:dyDescent="0.25">
      <c r="A9357" t="s">
        <v>8</v>
      </c>
      <c r="B9357" t="s">
        <v>116</v>
      </c>
      <c r="C9357" s="62" t="s">
        <v>117</v>
      </c>
      <c r="D9357" s="62" t="s">
        <v>117</v>
      </c>
      <c r="E9357" s="62" t="s">
        <v>117</v>
      </c>
      <c r="F9357" s="62" t="s">
        <v>20</v>
      </c>
      <c r="G9357" s="2">
        <v>225650.22911029492</v>
      </c>
      <c r="H9357" t="s">
        <v>14</v>
      </c>
    </row>
    <row r="9358" spans="1:8" x14ac:dyDescent="0.25">
      <c r="A9358" t="s">
        <v>8</v>
      </c>
      <c r="B9358" t="s">
        <v>116</v>
      </c>
      <c r="C9358" s="62" t="s">
        <v>117</v>
      </c>
      <c r="D9358" s="62" t="s">
        <v>117</v>
      </c>
      <c r="E9358" s="62" t="s">
        <v>117</v>
      </c>
      <c r="F9358" s="62" t="s">
        <v>19</v>
      </c>
      <c r="G9358" s="2">
        <v>131088.1726665922</v>
      </c>
      <c r="H9358" t="s">
        <v>14</v>
      </c>
    </row>
    <row r="9359" spans="1:8" x14ac:dyDescent="0.25">
      <c r="A9359" t="s">
        <v>8</v>
      </c>
      <c r="B9359" t="s">
        <v>116</v>
      </c>
      <c r="C9359" s="62" t="s">
        <v>117</v>
      </c>
      <c r="D9359" s="62" t="s">
        <v>117</v>
      </c>
      <c r="E9359" s="62" t="s">
        <v>117</v>
      </c>
      <c r="F9359" s="62" t="s">
        <v>18</v>
      </c>
      <c r="G9359" s="2">
        <v>175731.20360567933</v>
      </c>
      <c r="H9359" t="s">
        <v>14</v>
      </c>
    </row>
    <row r="9360" spans="1:8" x14ac:dyDescent="0.25">
      <c r="A9360" t="s">
        <v>8</v>
      </c>
      <c r="B9360" t="s">
        <v>116</v>
      </c>
      <c r="C9360" s="62" t="s">
        <v>117</v>
      </c>
      <c r="D9360" s="62" t="s">
        <v>117</v>
      </c>
      <c r="E9360" s="62" t="s">
        <v>117</v>
      </c>
      <c r="F9360" s="62" t="s">
        <v>16</v>
      </c>
      <c r="G9360" s="2">
        <v>107075.63329784079</v>
      </c>
      <c r="H9360" t="s">
        <v>14</v>
      </c>
    </row>
    <row r="9361" spans="1:8" x14ac:dyDescent="0.25">
      <c r="A9361" t="s">
        <v>8</v>
      </c>
      <c r="B9361" t="s">
        <v>116</v>
      </c>
      <c r="C9361" s="62" t="s">
        <v>117</v>
      </c>
      <c r="D9361" s="62" t="s">
        <v>117</v>
      </c>
      <c r="E9361" s="62" t="s">
        <v>117</v>
      </c>
      <c r="F9361" s="62" t="s">
        <v>24</v>
      </c>
      <c r="G9361" s="2">
        <v>160309.06564490375</v>
      </c>
      <c r="H9361" t="s">
        <v>14</v>
      </c>
    </row>
    <row r="9362" spans="1:8" x14ac:dyDescent="0.25">
      <c r="A9362" t="s">
        <v>8</v>
      </c>
      <c r="B9362" t="s">
        <v>116</v>
      </c>
      <c r="C9362" s="62" t="s">
        <v>117</v>
      </c>
      <c r="D9362" s="62" t="s">
        <v>117</v>
      </c>
      <c r="E9362" s="62" t="s">
        <v>117</v>
      </c>
      <c r="F9362" s="62" t="s">
        <v>23</v>
      </c>
      <c r="G9362" s="2">
        <v>58441.785956623149</v>
      </c>
      <c r="H9362" t="s">
        <v>14</v>
      </c>
    </row>
    <row r="9363" spans="1:8" x14ac:dyDescent="0.25">
      <c r="A9363" t="s">
        <v>8</v>
      </c>
      <c r="B9363" t="s">
        <v>116</v>
      </c>
      <c r="C9363" s="62" t="s">
        <v>117</v>
      </c>
      <c r="D9363" s="62" t="s">
        <v>117</v>
      </c>
      <c r="E9363" s="62" t="s">
        <v>117</v>
      </c>
      <c r="F9363" s="62" t="s">
        <v>22</v>
      </c>
      <c r="G9363" s="2">
        <v>274351.71740748087</v>
      </c>
      <c r="H9363" t="s">
        <v>14</v>
      </c>
    </row>
    <row r="9364" spans="1:8" x14ac:dyDescent="0.25">
      <c r="A9364" t="s">
        <v>8</v>
      </c>
      <c r="B9364" t="s">
        <v>116</v>
      </c>
      <c r="C9364" s="62" t="s">
        <v>117</v>
      </c>
      <c r="D9364" s="62" t="s">
        <v>117</v>
      </c>
      <c r="E9364" s="62" t="s">
        <v>117</v>
      </c>
      <c r="F9364" s="62" t="s">
        <v>15</v>
      </c>
      <c r="G9364" s="2">
        <v>118101.10912067593</v>
      </c>
      <c r="H9364" t="s">
        <v>14</v>
      </c>
    </row>
    <row r="9365" spans="1:8" x14ac:dyDescent="0.25">
      <c r="A9365" t="s">
        <v>8</v>
      </c>
      <c r="B9365" t="s">
        <v>116</v>
      </c>
      <c r="C9365" s="62" t="s">
        <v>117</v>
      </c>
      <c r="D9365" s="62" t="s">
        <v>117</v>
      </c>
      <c r="E9365" s="62" t="s">
        <v>117</v>
      </c>
      <c r="F9365" s="62" t="s">
        <v>13</v>
      </c>
      <c r="G9365" s="2">
        <v>145292.77341993811</v>
      </c>
      <c r="H9365" t="s">
        <v>14</v>
      </c>
    </row>
    <row r="9366" spans="1:8" x14ac:dyDescent="0.25">
      <c r="A9366" t="s">
        <v>8</v>
      </c>
      <c r="B9366" t="s">
        <v>116</v>
      </c>
      <c r="C9366" s="62" t="s">
        <v>117</v>
      </c>
      <c r="D9366" s="62" t="s">
        <v>117</v>
      </c>
      <c r="E9366" s="62" t="s">
        <v>117</v>
      </c>
      <c r="F9366" s="62" t="s">
        <v>21</v>
      </c>
      <c r="G9366" s="2">
        <v>1095716.1600000001</v>
      </c>
      <c r="H9366" t="s">
        <v>14</v>
      </c>
    </row>
    <row r="9367" spans="1:8" x14ac:dyDescent="0.25">
      <c r="A9367" t="s">
        <v>8</v>
      </c>
      <c r="B9367" t="s">
        <v>116</v>
      </c>
      <c r="C9367" s="62" t="s">
        <v>117</v>
      </c>
      <c r="D9367" s="62" t="s">
        <v>117</v>
      </c>
      <c r="E9367" s="62" t="s">
        <v>117</v>
      </c>
      <c r="F9367" s="62" t="s">
        <v>17</v>
      </c>
      <c r="G9367" s="2">
        <v>1623283.2000000002</v>
      </c>
      <c r="H9367" t="s">
        <v>14</v>
      </c>
    </row>
    <row r="9368" spans="1:8" x14ac:dyDescent="0.25">
      <c r="A9368" t="s">
        <v>8</v>
      </c>
      <c r="B9368" t="s">
        <v>116</v>
      </c>
      <c r="C9368" s="62" t="s">
        <v>117</v>
      </c>
      <c r="D9368" s="62" t="s">
        <v>117</v>
      </c>
      <c r="E9368" s="62" t="s">
        <v>117</v>
      </c>
      <c r="F9368" s="62" t="s">
        <v>25</v>
      </c>
      <c r="G9368" s="2">
        <v>730477.44000000006</v>
      </c>
      <c r="H9368" t="s">
        <v>14</v>
      </c>
    </row>
    <row r="9369" spans="1:8" x14ac:dyDescent="0.25">
      <c r="A9369" t="s">
        <v>8</v>
      </c>
      <c r="B9369" t="s">
        <v>116</v>
      </c>
      <c r="C9369" s="62" t="s">
        <v>117</v>
      </c>
      <c r="D9369" s="62" t="s">
        <v>117</v>
      </c>
      <c r="E9369" s="62" t="s">
        <v>117</v>
      </c>
      <c r="F9369" s="62" t="s">
        <v>20</v>
      </c>
      <c r="G9369" s="2">
        <v>1704447.3600000003</v>
      </c>
      <c r="H9369" t="s">
        <v>14</v>
      </c>
    </row>
    <row r="9370" spans="1:8" x14ac:dyDescent="0.25">
      <c r="A9370" t="s">
        <v>8</v>
      </c>
      <c r="B9370" t="s">
        <v>116</v>
      </c>
      <c r="C9370" s="62" t="s">
        <v>117</v>
      </c>
      <c r="D9370" s="62" t="s">
        <v>117</v>
      </c>
      <c r="E9370" s="62" t="s">
        <v>117</v>
      </c>
      <c r="F9370" s="62" t="s">
        <v>19</v>
      </c>
      <c r="G9370" s="2">
        <v>1217462.4000000001</v>
      </c>
      <c r="H9370" t="s">
        <v>14</v>
      </c>
    </row>
    <row r="9371" spans="1:8" x14ac:dyDescent="0.25">
      <c r="A9371" t="s">
        <v>8</v>
      </c>
      <c r="B9371" t="s">
        <v>116</v>
      </c>
      <c r="C9371" s="62" t="s">
        <v>117</v>
      </c>
      <c r="D9371" s="62" t="s">
        <v>117</v>
      </c>
      <c r="E9371" s="62" t="s">
        <v>117</v>
      </c>
      <c r="F9371" s="62" t="s">
        <v>18</v>
      </c>
      <c r="G9371" s="2">
        <v>1298626.5600000003</v>
      </c>
      <c r="H9371" t="s">
        <v>14</v>
      </c>
    </row>
    <row r="9372" spans="1:8" x14ac:dyDescent="0.25">
      <c r="A9372" t="s">
        <v>8</v>
      </c>
      <c r="B9372" t="s">
        <v>116</v>
      </c>
      <c r="C9372" s="62" t="s">
        <v>117</v>
      </c>
      <c r="D9372" s="62" t="s">
        <v>117</v>
      </c>
      <c r="E9372" s="62" t="s">
        <v>117</v>
      </c>
      <c r="F9372" s="62" t="s">
        <v>16</v>
      </c>
      <c r="G9372" s="2">
        <v>1217462.4000000001</v>
      </c>
      <c r="H9372" t="s">
        <v>14</v>
      </c>
    </row>
    <row r="9373" spans="1:8" x14ac:dyDescent="0.25">
      <c r="A9373" t="s">
        <v>8</v>
      </c>
      <c r="B9373" t="s">
        <v>116</v>
      </c>
      <c r="C9373" s="62" t="s">
        <v>117</v>
      </c>
      <c r="D9373" s="62" t="s">
        <v>117</v>
      </c>
      <c r="E9373" s="62" t="s">
        <v>117</v>
      </c>
      <c r="F9373" s="62" t="s">
        <v>24</v>
      </c>
      <c r="G9373" s="2">
        <v>933387.84000000008</v>
      </c>
      <c r="H9373" t="s">
        <v>14</v>
      </c>
    </row>
    <row r="9374" spans="1:8" x14ac:dyDescent="0.25">
      <c r="A9374" t="s">
        <v>8</v>
      </c>
      <c r="B9374" t="s">
        <v>116</v>
      </c>
      <c r="C9374" s="62" t="s">
        <v>117</v>
      </c>
      <c r="D9374" s="62" t="s">
        <v>117</v>
      </c>
      <c r="E9374" s="62" t="s">
        <v>117</v>
      </c>
      <c r="F9374" s="62" t="s">
        <v>23</v>
      </c>
      <c r="G9374" s="2">
        <v>1099368.5472000001</v>
      </c>
      <c r="H9374" t="s">
        <v>14</v>
      </c>
    </row>
    <row r="9375" spans="1:8" x14ac:dyDescent="0.25">
      <c r="A9375" t="s">
        <v>8</v>
      </c>
      <c r="B9375" t="s">
        <v>116</v>
      </c>
      <c r="C9375" s="62" t="s">
        <v>117</v>
      </c>
      <c r="D9375" s="62" t="s">
        <v>117</v>
      </c>
      <c r="E9375" s="62" t="s">
        <v>117</v>
      </c>
      <c r="F9375" s="62" t="s">
        <v>22</v>
      </c>
      <c r="G9375" s="2">
        <v>1014552.0000000001</v>
      </c>
      <c r="H9375" t="s">
        <v>14</v>
      </c>
    </row>
    <row r="9376" spans="1:8" x14ac:dyDescent="0.25">
      <c r="A9376" t="s">
        <v>8</v>
      </c>
      <c r="B9376" t="s">
        <v>116</v>
      </c>
      <c r="C9376" s="62" t="s">
        <v>117</v>
      </c>
      <c r="D9376" s="62" t="s">
        <v>117</v>
      </c>
      <c r="E9376" s="62" t="s">
        <v>117</v>
      </c>
      <c r="F9376" s="62" t="s">
        <v>15</v>
      </c>
      <c r="G9376" s="2">
        <v>1136298.2400000002</v>
      </c>
      <c r="H9376" t="s">
        <v>14</v>
      </c>
    </row>
    <row r="9377" spans="1:8" x14ac:dyDescent="0.25">
      <c r="A9377" t="s">
        <v>8</v>
      </c>
      <c r="B9377" t="s">
        <v>116</v>
      </c>
      <c r="C9377" s="62" t="s">
        <v>117</v>
      </c>
      <c r="D9377" s="62" t="s">
        <v>117</v>
      </c>
      <c r="E9377" s="62" t="s">
        <v>117</v>
      </c>
      <c r="F9377" s="62" t="s">
        <v>13</v>
      </c>
      <c r="G9377" s="2">
        <v>1420372.8</v>
      </c>
      <c r="H9377" t="s">
        <v>14</v>
      </c>
    </row>
    <row r="9378" spans="1:8" x14ac:dyDescent="0.25">
      <c r="A9378" t="s">
        <v>8</v>
      </c>
      <c r="B9378" t="s">
        <v>116</v>
      </c>
      <c r="C9378" s="62" t="s">
        <v>117</v>
      </c>
      <c r="D9378" s="62" t="s">
        <v>117</v>
      </c>
      <c r="E9378" s="62" t="s">
        <v>117</v>
      </c>
      <c r="F9378" s="62" t="s">
        <v>21</v>
      </c>
      <c r="G9378" s="2">
        <v>1859195.3625</v>
      </c>
      <c r="H9378" t="s">
        <v>14</v>
      </c>
    </row>
    <row r="9379" spans="1:8" x14ac:dyDescent="0.25">
      <c r="A9379" t="s">
        <v>8</v>
      </c>
      <c r="B9379" t="s">
        <v>116</v>
      </c>
      <c r="C9379" s="62" t="s">
        <v>117</v>
      </c>
      <c r="D9379" s="62" t="s">
        <v>117</v>
      </c>
      <c r="E9379" s="62" t="s">
        <v>117</v>
      </c>
      <c r="F9379" s="62" t="s">
        <v>17</v>
      </c>
      <c r="G9379" s="2">
        <v>1650241.8450000002</v>
      </c>
      <c r="H9379" t="s">
        <v>14</v>
      </c>
    </row>
    <row r="9380" spans="1:8" x14ac:dyDescent="0.25">
      <c r="A9380" t="s">
        <v>8</v>
      </c>
      <c r="B9380" t="s">
        <v>116</v>
      </c>
      <c r="C9380" s="62" t="s">
        <v>117</v>
      </c>
      <c r="D9380" s="62" t="s">
        <v>117</v>
      </c>
      <c r="E9380" s="62" t="s">
        <v>117</v>
      </c>
      <c r="F9380" s="62" t="s">
        <v>25</v>
      </c>
      <c r="G9380" s="2">
        <v>804205.3949999999</v>
      </c>
      <c r="H9380" t="s">
        <v>14</v>
      </c>
    </row>
    <row r="9381" spans="1:8" x14ac:dyDescent="0.25">
      <c r="A9381" t="s">
        <v>8</v>
      </c>
      <c r="B9381" t="s">
        <v>116</v>
      </c>
      <c r="C9381" s="62" t="s">
        <v>117</v>
      </c>
      <c r="D9381" s="62" t="s">
        <v>117</v>
      </c>
      <c r="E9381" s="62" t="s">
        <v>117</v>
      </c>
      <c r="F9381" s="62" t="s">
        <v>20</v>
      </c>
      <c r="G9381" s="2">
        <v>2073260.0700000003</v>
      </c>
      <c r="H9381" t="s">
        <v>14</v>
      </c>
    </row>
    <row r="9382" spans="1:8" x14ac:dyDescent="0.25">
      <c r="A9382" t="s">
        <v>8</v>
      </c>
      <c r="B9382" t="s">
        <v>116</v>
      </c>
      <c r="C9382" s="62" t="s">
        <v>117</v>
      </c>
      <c r="D9382" s="62" t="s">
        <v>117</v>
      </c>
      <c r="E9382" s="62" t="s">
        <v>117</v>
      </c>
      <c r="F9382" s="62" t="s">
        <v>19</v>
      </c>
      <c r="G9382" s="2">
        <v>1986504.3450000002</v>
      </c>
      <c r="H9382" t="s">
        <v>14</v>
      </c>
    </row>
    <row r="9383" spans="1:8" x14ac:dyDescent="0.25">
      <c r="A9383" t="s">
        <v>8</v>
      </c>
      <c r="B9383" t="s">
        <v>116</v>
      </c>
      <c r="C9383" s="62" t="s">
        <v>117</v>
      </c>
      <c r="D9383" s="62" t="s">
        <v>117</v>
      </c>
      <c r="E9383" s="62" t="s">
        <v>117</v>
      </c>
      <c r="F9383" s="62" t="s">
        <v>18</v>
      </c>
      <c r="G9383" s="2">
        <v>1737939.105</v>
      </c>
      <c r="H9383" t="s">
        <v>14</v>
      </c>
    </row>
    <row r="9384" spans="1:8" x14ac:dyDescent="0.25">
      <c r="A9384" t="s">
        <v>8</v>
      </c>
      <c r="B9384" t="s">
        <v>116</v>
      </c>
      <c r="C9384" s="62" t="s">
        <v>117</v>
      </c>
      <c r="D9384" s="62" t="s">
        <v>117</v>
      </c>
      <c r="E9384" s="62" t="s">
        <v>117</v>
      </c>
      <c r="F9384" s="62" t="s">
        <v>16</v>
      </c>
      <c r="G9384" s="2">
        <v>840723.50250000006</v>
      </c>
      <c r="H9384" t="s">
        <v>14</v>
      </c>
    </row>
    <row r="9385" spans="1:8" x14ac:dyDescent="0.25">
      <c r="A9385" t="s">
        <v>8</v>
      </c>
      <c r="B9385" t="s">
        <v>116</v>
      </c>
      <c r="C9385" s="62" t="s">
        <v>117</v>
      </c>
      <c r="D9385" s="62" t="s">
        <v>117</v>
      </c>
      <c r="E9385" s="62" t="s">
        <v>117</v>
      </c>
      <c r="F9385" s="62" t="s">
        <v>24</v>
      </c>
      <c r="G9385" s="2">
        <v>1314651.8700000001</v>
      </c>
      <c r="H9385" t="s">
        <v>14</v>
      </c>
    </row>
    <row r="9386" spans="1:8" x14ac:dyDescent="0.25">
      <c r="A9386" t="s">
        <v>8</v>
      </c>
      <c r="B9386" t="s">
        <v>116</v>
      </c>
      <c r="C9386" s="62" t="s">
        <v>117</v>
      </c>
      <c r="D9386" s="62" t="s">
        <v>117</v>
      </c>
      <c r="E9386" s="62" t="s">
        <v>117</v>
      </c>
      <c r="F9386" s="62" t="s">
        <v>23</v>
      </c>
      <c r="G9386" s="2">
        <v>1102470.2325000002</v>
      </c>
      <c r="H9386" t="s">
        <v>14</v>
      </c>
    </row>
    <row r="9387" spans="1:8" x14ac:dyDescent="0.25">
      <c r="A9387" t="s">
        <v>8</v>
      </c>
      <c r="B9387" t="s">
        <v>116</v>
      </c>
      <c r="C9387" s="62" t="s">
        <v>117</v>
      </c>
      <c r="D9387" s="62" t="s">
        <v>117</v>
      </c>
      <c r="E9387" s="62" t="s">
        <v>117</v>
      </c>
      <c r="F9387" s="62" t="s">
        <v>22</v>
      </c>
      <c r="G9387" s="2">
        <v>1651586.8950000003</v>
      </c>
      <c r="H9387" t="s">
        <v>14</v>
      </c>
    </row>
    <row r="9388" spans="1:8" x14ac:dyDescent="0.25">
      <c r="A9388" t="s">
        <v>8</v>
      </c>
      <c r="B9388" t="s">
        <v>116</v>
      </c>
      <c r="C9388" s="62" t="s">
        <v>117</v>
      </c>
      <c r="D9388" s="62" t="s">
        <v>117</v>
      </c>
      <c r="E9388" s="62" t="s">
        <v>117</v>
      </c>
      <c r="F9388" s="62" t="s">
        <v>15</v>
      </c>
      <c r="G9388" s="2">
        <v>1055595.24</v>
      </c>
      <c r="H9388" t="s">
        <v>14</v>
      </c>
    </row>
    <row r="9389" spans="1:8" x14ac:dyDescent="0.25">
      <c r="A9389" t="s">
        <v>8</v>
      </c>
      <c r="B9389" t="s">
        <v>116</v>
      </c>
      <c r="C9389" s="62" t="s">
        <v>117</v>
      </c>
      <c r="D9389" s="62" t="s">
        <v>117</v>
      </c>
      <c r="E9389" s="62" t="s">
        <v>117</v>
      </c>
      <c r="F9389" s="62" t="s">
        <v>13</v>
      </c>
      <c r="G9389" s="2">
        <v>1270265.22</v>
      </c>
      <c r="H9389" t="s">
        <v>14</v>
      </c>
    </row>
    <row r="9390" spans="1:8" x14ac:dyDescent="0.25">
      <c r="A9390" t="s">
        <v>8</v>
      </c>
      <c r="B9390" t="s">
        <v>116</v>
      </c>
      <c r="C9390" s="62" t="s">
        <v>117</v>
      </c>
      <c r="D9390" s="62" t="s">
        <v>117</v>
      </c>
      <c r="E9390" s="62" t="s">
        <v>117</v>
      </c>
      <c r="F9390" s="62" t="s">
        <v>17</v>
      </c>
      <c r="G9390" s="2">
        <v>385645.05000000005</v>
      </c>
      <c r="H9390" t="s">
        <v>14</v>
      </c>
    </row>
    <row r="9391" spans="1:8" x14ac:dyDescent="0.25">
      <c r="A9391" t="s">
        <v>8</v>
      </c>
      <c r="B9391" t="s">
        <v>116</v>
      </c>
      <c r="C9391" s="62" t="s">
        <v>117</v>
      </c>
      <c r="D9391" s="62" t="s">
        <v>117</v>
      </c>
      <c r="E9391" s="62" t="s">
        <v>117</v>
      </c>
      <c r="F9391" s="62" t="s">
        <v>25</v>
      </c>
      <c r="G9391" s="2">
        <v>64402.72335</v>
      </c>
      <c r="H9391" t="s">
        <v>14</v>
      </c>
    </row>
    <row r="9392" spans="1:8" x14ac:dyDescent="0.25">
      <c r="A9392" t="s">
        <v>8</v>
      </c>
      <c r="B9392" t="s">
        <v>116</v>
      </c>
      <c r="C9392" s="62" t="s">
        <v>117</v>
      </c>
      <c r="D9392" s="62" t="s">
        <v>117</v>
      </c>
      <c r="E9392" s="62" t="s">
        <v>117</v>
      </c>
      <c r="F9392" s="62" t="s">
        <v>20</v>
      </c>
      <c r="G9392" s="2">
        <v>193208.17005000004</v>
      </c>
      <c r="H9392" t="s">
        <v>14</v>
      </c>
    </row>
    <row r="9393" spans="1:8" x14ac:dyDescent="0.25">
      <c r="A9393" t="s">
        <v>8</v>
      </c>
      <c r="B9393" t="s">
        <v>116</v>
      </c>
      <c r="C9393" s="62" t="s">
        <v>117</v>
      </c>
      <c r="D9393" s="62" t="s">
        <v>117</v>
      </c>
      <c r="E9393" s="62" t="s">
        <v>117</v>
      </c>
      <c r="F9393" s="62" t="s">
        <v>19</v>
      </c>
      <c r="G9393" s="2">
        <v>257225.24835000004</v>
      </c>
      <c r="H9393" t="s">
        <v>14</v>
      </c>
    </row>
    <row r="9394" spans="1:8" x14ac:dyDescent="0.25">
      <c r="A9394" t="s">
        <v>8</v>
      </c>
      <c r="B9394" t="s">
        <v>116</v>
      </c>
      <c r="C9394" s="62" t="s">
        <v>117</v>
      </c>
      <c r="D9394" s="62" t="s">
        <v>117</v>
      </c>
      <c r="E9394" s="62" t="s">
        <v>117</v>
      </c>
      <c r="F9394" s="62" t="s">
        <v>18</v>
      </c>
      <c r="G9394" s="2">
        <v>257225.24835000004</v>
      </c>
      <c r="H9394" t="s">
        <v>14</v>
      </c>
    </row>
    <row r="9395" spans="1:8" x14ac:dyDescent="0.25">
      <c r="A9395" t="s">
        <v>8</v>
      </c>
      <c r="B9395" t="s">
        <v>116</v>
      </c>
      <c r="C9395" s="62" t="s">
        <v>117</v>
      </c>
      <c r="D9395" s="62" t="s">
        <v>117</v>
      </c>
      <c r="E9395" s="62" t="s">
        <v>117</v>
      </c>
      <c r="F9395" s="62" t="s">
        <v>16</v>
      </c>
      <c r="G9395" s="2">
        <v>386030.69505000004</v>
      </c>
      <c r="H9395" t="s">
        <v>14</v>
      </c>
    </row>
    <row r="9396" spans="1:8" x14ac:dyDescent="0.25">
      <c r="A9396" t="s">
        <v>8</v>
      </c>
      <c r="B9396" t="s">
        <v>116</v>
      </c>
      <c r="C9396" s="62" t="s">
        <v>117</v>
      </c>
      <c r="D9396" s="62" t="s">
        <v>117</v>
      </c>
      <c r="E9396" s="62" t="s">
        <v>117</v>
      </c>
      <c r="F9396" s="62" t="s">
        <v>24</v>
      </c>
      <c r="G9396" s="2">
        <v>289619.43255000003</v>
      </c>
      <c r="H9396" t="s">
        <v>14</v>
      </c>
    </row>
    <row r="9397" spans="1:8" x14ac:dyDescent="0.25">
      <c r="A9397" t="s">
        <v>8</v>
      </c>
      <c r="B9397" t="s">
        <v>116</v>
      </c>
      <c r="C9397" s="62" t="s">
        <v>117</v>
      </c>
      <c r="D9397" s="62" t="s">
        <v>117</v>
      </c>
      <c r="E9397" s="62" t="s">
        <v>117</v>
      </c>
      <c r="F9397" s="62" t="s">
        <v>23</v>
      </c>
      <c r="G9397" s="2">
        <v>202463.65125000002</v>
      </c>
      <c r="H9397" t="s">
        <v>14</v>
      </c>
    </row>
    <row r="9398" spans="1:8" x14ac:dyDescent="0.25">
      <c r="A9398" t="s">
        <v>8</v>
      </c>
      <c r="B9398" t="s">
        <v>116</v>
      </c>
      <c r="C9398" s="62" t="s">
        <v>117</v>
      </c>
      <c r="D9398" s="62" t="s">
        <v>117</v>
      </c>
      <c r="E9398" s="62" t="s">
        <v>117</v>
      </c>
      <c r="F9398" s="62" t="s">
        <v>15</v>
      </c>
      <c r="G9398" s="2">
        <v>192822.52500000002</v>
      </c>
      <c r="H9398" t="s">
        <v>14</v>
      </c>
    </row>
    <row r="9399" spans="1:8" x14ac:dyDescent="0.25">
      <c r="A9399" t="s">
        <v>8</v>
      </c>
      <c r="B9399" t="s">
        <v>116</v>
      </c>
      <c r="C9399" s="62" t="s">
        <v>117</v>
      </c>
      <c r="D9399" s="62" t="s">
        <v>117</v>
      </c>
      <c r="E9399" s="62" t="s">
        <v>117</v>
      </c>
      <c r="F9399" s="62" t="s">
        <v>13</v>
      </c>
      <c r="G9399" s="2">
        <v>257225.24835000004</v>
      </c>
      <c r="H9399" t="s">
        <v>14</v>
      </c>
    </row>
    <row r="9400" spans="1:8" x14ac:dyDescent="0.25">
      <c r="A9400" t="s">
        <v>8</v>
      </c>
      <c r="B9400" t="s">
        <v>116</v>
      </c>
      <c r="C9400" s="62" t="s">
        <v>117</v>
      </c>
      <c r="D9400" s="62" t="s">
        <v>117</v>
      </c>
      <c r="E9400" s="62" t="s">
        <v>117</v>
      </c>
      <c r="F9400" s="62" t="s">
        <v>21</v>
      </c>
      <c r="G9400" s="2">
        <v>511334.2080000001</v>
      </c>
      <c r="H9400" t="s">
        <v>14</v>
      </c>
    </row>
    <row r="9401" spans="1:8" x14ac:dyDescent="0.25">
      <c r="A9401" t="s">
        <v>8</v>
      </c>
      <c r="B9401" t="s">
        <v>116</v>
      </c>
      <c r="C9401" s="62" t="s">
        <v>117</v>
      </c>
      <c r="D9401" s="62" t="s">
        <v>117</v>
      </c>
      <c r="E9401" s="62" t="s">
        <v>117</v>
      </c>
      <c r="F9401" s="62" t="s">
        <v>17</v>
      </c>
      <c r="G9401" s="2">
        <v>511334.2080000001</v>
      </c>
      <c r="H9401" t="s">
        <v>14</v>
      </c>
    </row>
    <row r="9402" spans="1:8" x14ac:dyDescent="0.25">
      <c r="A9402" t="s">
        <v>8</v>
      </c>
      <c r="B9402" t="s">
        <v>116</v>
      </c>
      <c r="C9402" s="62" t="s">
        <v>117</v>
      </c>
      <c r="D9402" s="62" t="s">
        <v>117</v>
      </c>
      <c r="E9402" s="62" t="s">
        <v>117</v>
      </c>
      <c r="F9402" s="62" t="s">
        <v>20</v>
      </c>
      <c r="G9402" s="2">
        <v>511334.2080000001</v>
      </c>
      <c r="H9402" t="s">
        <v>14</v>
      </c>
    </row>
    <row r="9403" spans="1:8" x14ac:dyDescent="0.25">
      <c r="A9403" t="s">
        <v>8</v>
      </c>
      <c r="B9403" t="s">
        <v>116</v>
      </c>
      <c r="C9403" s="62" t="s">
        <v>117</v>
      </c>
      <c r="D9403" s="62" t="s">
        <v>117</v>
      </c>
      <c r="E9403" s="62" t="s">
        <v>117</v>
      </c>
      <c r="F9403" s="62" t="s">
        <v>19</v>
      </c>
      <c r="G9403" s="2">
        <v>511334.2080000001</v>
      </c>
      <c r="H9403" t="s">
        <v>14</v>
      </c>
    </row>
    <row r="9404" spans="1:8" x14ac:dyDescent="0.25">
      <c r="A9404" t="s">
        <v>8</v>
      </c>
      <c r="B9404" t="s">
        <v>116</v>
      </c>
      <c r="C9404" s="62" t="s">
        <v>117</v>
      </c>
      <c r="D9404" s="62" t="s">
        <v>117</v>
      </c>
      <c r="E9404" s="62" t="s">
        <v>117</v>
      </c>
      <c r="F9404" s="62" t="s">
        <v>16</v>
      </c>
      <c r="G9404" s="2">
        <v>596556.57600000012</v>
      </c>
      <c r="H9404" t="s">
        <v>14</v>
      </c>
    </row>
    <row r="9405" spans="1:8" x14ac:dyDescent="0.25">
      <c r="A9405" t="s">
        <v>8</v>
      </c>
      <c r="B9405" t="s">
        <v>116</v>
      </c>
      <c r="C9405" s="62" t="s">
        <v>117</v>
      </c>
      <c r="D9405" s="62" t="s">
        <v>117</v>
      </c>
      <c r="E9405" s="62" t="s">
        <v>117</v>
      </c>
      <c r="F9405" s="62" t="s">
        <v>22</v>
      </c>
      <c r="G9405" s="2">
        <v>553945.39200000011</v>
      </c>
      <c r="H9405" t="s">
        <v>14</v>
      </c>
    </row>
    <row r="9406" spans="1:8" x14ac:dyDescent="0.25">
      <c r="A9406" t="s">
        <v>8</v>
      </c>
      <c r="B9406" t="s">
        <v>116</v>
      </c>
      <c r="C9406" s="62" t="s">
        <v>117</v>
      </c>
      <c r="D9406" s="62" t="s">
        <v>117</v>
      </c>
      <c r="E9406" s="62" t="s">
        <v>117</v>
      </c>
      <c r="F9406" s="62" t="s">
        <v>15</v>
      </c>
      <c r="G9406" s="2">
        <v>511334.2080000001</v>
      </c>
      <c r="H9406" t="s">
        <v>14</v>
      </c>
    </row>
    <row r="9407" spans="1:8" x14ac:dyDescent="0.25">
      <c r="A9407" t="s">
        <v>8</v>
      </c>
      <c r="B9407" t="s">
        <v>116</v>
      </c>
      <c r="C9407" s="62" t="s">
        <v>117</v>
      </c>
      <c r="D9407" s="62" t="s">
        <v>117</v>
      </c>
      <c r="E9407" s="62" t="s">
        <v>117</v>
      </c>
      <c r="F9407" s="62" t="s">
        <v>21</v>
      </c>
      <c r="G9407" s="2">
        <v>372160.53973766265</v>
      </c>
      <c r="H9407" t="s">
        <v>14</v>
      </c>
    </row>
    <row r="9408" spans="1:8" x14ac:dyDescent="0.25">
      <c r="A9408" t="s">
        <v>8</v>
      </c>
      <c r="B9408" t="s">
        <v>116</v>
      </c>
      <c r="C9408" s="62" t="s">
        <v>117</v>
      </c>
      <c r="D9408" s="62" t="s">
        <v>117</v>
      </c>
      <c r="E9408" s="62" t="s">
        <v>117</v>
      </c>
      <c r="F9408" s="62" t="s">
        <v>17</v>
      </c>
      <c r="G9408" s="2">
        <v>326299.97159114591</v>
      </c>
      <c r="H9408" t="s">
        <v>14</v>
      </c>
    </row>
    <row r="9409" spans="1:8" x14ac:dyDescent="0.25">
      <c r="A9409" t="s">
        <v>8</v>
      </c>
      <c r="B9409" t="s">
        <v>116</v>
      </c>
      <c r="C9409" s="62" t="s">
        <v>117</v>
      </c>
      <c r="D9409" s="62" t="s">
        <v>117</v>
      </c>
      <c r="E9409" s="62" t="s">
        <v>117</v>
      </c>
      <c r="F9409" s="62" t="s">
        <v>25</v>
      </c>
      <c r="G9409" s="2">
        <v>227205.97109756613</v>
      </c>
      <c r="H9409" t="s">
        <v>14</v>
      </c>
    </row>
    <row r="9410" spans="1:8" x14ac:dyDescent="0.25">
      <c r="A9410" t="s">
        <v>8</v>
      </c>
      <c r="B9410" t="s">
        <v>116</v>
      </c>
      <c r="C9410" s="62" t="s">
        <v>117</v>
      </c>
      <c r="D9410" s="62" t="s">
        <v>117</v>
      </c>
      <c r="E9410" s="62" t="s">
        <v>117</v>
      </c>
      <c r="F9410" s="62" t="s">
        <v>20</v>
      </c>
      <c r="G9410" s="2">
        <v>363231.93354984518</v>
      </c>
      <c r="H9410" t="s">
        <v>14</v>
      </c>
    </row>
    <row r="9411" spans="1:8" x14ac:dyDescent="0.25">
      <c r="A9411" t="s">
        <v>8</v>
      </c>
      <c r="B9411" t="s">
        <v>116</v>
      </c>
      <c r="C9411" s="62" t="s">
        <v>117</v>
      </c>
      <c r="D9411" s="62" t="s">
        <v>117</v>
      </c>
      <c r="E9411" s="62" t="s">
        <v>117</v>
      </c>
      <c r="F9411" s="62" t="s">
        <v>19</v>
      </c>
      <c r="G9411" s="2">
        <v>420456.18229903874</v>
      </c>
      <c r="H9411" t="s">
        <v>14</v>
      </c>
    </row>
    <row r="9412" spans="1:8" x14ac:dyDescent="0.25">
      <c r="A9412" t="s">
        <v>8</v>
      </c>
      <c r="B9412" t="s">
        <v>116</v>
      </c>
      <c r="C9412" s="62" t="s">
        <v>117</v>
      </c>
      <c r="D9412" s="62" t="s">
        <v>117</v>
      </c>
      <c r="E9412" s="62" t="s">
        <v>117</v>
      </c>
      <c r="F9412" s="62" t="s">
        <v>18</v>
      </c>
      <c r="G9412" s="2">
        <v>495875.84820370865</v>
      </c>
      <c r="H9412" t="s">
        <v>14</v>
      </c>
    </row>
    <row r="9413" spans="1:8" x14ac:dyDescent="0.25">
      <c r="A9413" t="s">
        <v>8</v>
      </c>
      <c r="B9413" t="s">
        <v>116</v>
      </c>
      <c r="C9413" s="62" t="s">
        <v>117</v>
      </c>
      <c r="D9413" s="62" t="s">
        <v>117</v>
      </c>
      <c r="E9413" s="62" t="s">
        <v>117</v>
      </c>
      <c r="F9413" s="62" t="s">
        <v>16</v>
      </c>
      <c r="G9413" s="2">
        <v>123377.10368620441</v>
      </c>
      <c r="H9413" t="s">
        <v>14</v>
      </c>
    </row>
    <row r="9414" spans="1:8" x14ac:dyDescent="0.25">
      <c r="A9414" t="s">
        <v>8</v>
      </c>
      <c r="B9414" t="s">
        <v>116</v>
      </c>
      <c r="C9414" s="62" t="s">
        <v>117</v>
      </c>
      <c r="D9414" s="62" t="s">
        <v>117</v>
      </c>
      <c r="E9414" s="62" t="s">
        <v>117</v>
      </c>
      <c r="F9414" s="62" t="s">
        <v>24</v>
      </c>
      <c r="G9414" s="2">
        <v>278410.17476557969</v>
      </c>
      <c r="H9414" t="s">
        <v>14</v>
      </c>
    </row>
    <row r="9415" spans="1:8" x14ac:dyDescent="0.25">
      <c r="A9415" t="s">
        <v>8</v>
      </c>
      <c r="B9415" t="s">
        <v>116</v>
      </c>
      <c r="C9415" s="62" t="s">
        <v>117</v>
      </c>
      <c r="D9415" s="62" t="s">
        <v>117</v>
      </c>
      <c r="E9415" s="62" t="s">
        <v>117</v>
      </c>
      <c r="F9415" s="62" t="s">
        <v>23</v>
      </c>
      <c r="G9415" s="2">
        <v>271104.95152100176</v>
      </c>
      <c r="H9415" t="s">
        <v>14</v>
      </c>
    </row>
    <row r="9416" spans="1:8" x14ac:dyDescent="0.25">
      <c r="A9416" t="s">
        <v>8</v>
      </c>
      <c r="B9416" t="s">
        <v>116</v>
      </c>
      <c r="C9416" s="62" t="s">
        <v>117</v>
      </c>
      <c r="D9416" s="62" t="s">
        <v>117</v>
      </c>
      <c r="E9416" s="62" t="s">
        <v>117</v>
      </c>
      <c r="F9416" s="62" t="s">
        <v>22</v>
      </c>
      <c r="G9416" s="2">
        <v>411121.7303754114</v>
      </c>
      <c r="H9416" t="s">
        <v>14</v>
      </c>
    </row>
    <row r="9417" spans="1:8" x14ac:dyDescent="0.25">
      <c r="A9417" t="s">
        <v>8</v>
      </c>
      <c r="B9417" t="s">
        <v>116</v>
      </c>
      <c r="C9417" s="62" t="s">
        <v>117</v>
      </c>
      <c r="D9417" s="62" t="s">
        <v>117</v>
      </c>
      <c r="E9417" s="62" t="s">
        <v>117</v>
      </c>
      <c r="F9417" s="62" t="s">
        <v>15</v>
      </c>
      <c r="G9417" s="2">
        <v>242289.90427850009</v>
      </c>
      <c r="H9417" t="s">
        <v>14</v>
      </c>
    </row>
    <row r="9418" spans="1:8" x14ac:dyDescent="0.25">
      <c r="A9418" t="s">
        <v>8</v>
      </c>
      <c r="B9418" t="s">
        <v>116</v>
      </c>
      <c r="C9418" s="62" t="s">
        <v>117</v>
      </c>
      <c r="D9418" s="62" t="s">
        <v>117</v>
      </c>
      <c r="E9418" s="62" t="s">
        <v>117</v>
      </c>
      <c r="F9418" s="62" t="s">
        <v>13</v>
      </c>
      <c r="G9418" s="2">
        <v>199202.6153266842</v>
      </c>
      <c r="H9418" t="s">
        <v>14</v>
      </c>
    </row>
    <row r="9419" spans="1:8" x14ac:dyDescent="0.25">
      <c r="A9419" t="s">
        <v>8</v>
      </c>
      <c r="B9419" t="s">
        <v>116</v>
      </c>
      <c r="C9419" s="62" t="s">
        <v>117</v>
      </c>
      <c r="D9419" s="62" t="s">
        <v>117</v>
      </c>
      <c r="E9419" s="62" t="s">
        <v>117</v>
      </c>
      <c r="F9419" s="62" t="s">
        <v>21</v>
      </c>
      <c r="G9419" s="2">
        <v>899919.15299999993</v>
      </c>
      <c r="H9419" t="s">
        <v>14</v>
      </c>
    </row>
    <row r="9420" spans="1:8" x14ac:dyDescent="0.25">
      <c r="A9420" t="s">
        <v>8</v>
      </c>
      <c r="B9420" t="s">
        <v>116</v>
      </c>
      <c r="C9420" s="62" t="s">
        <v>117</v>
      </c>
      <c r="D9420" s="62" t="s">
        <v>117</v>
      </c>
      <c r="E9420" s="62" t="s">
        <v>117</v>
      </c>
      <c r="F9420" s="62" t="s">
        <v>17</v>
      </c>
      <c r="G9420" s="2">
        <v>899919.15299999993</v>
      </c>
      <c r="H9420" t="s">
        <v>14</v>
      </c>
    </row>
    <row r="9421" spans="1:8" x14ac:dyDescent="0.25">
      <c r="A9421" t="s">
        <v>8</v>
      </c>
      <c r="B9421" t="s">
        <v>116</v>
      </c>
      <c r="C9421" s="62" t="s">
        <v>117</v>
      </c>
      <c r="D9421" s="62" t="s">
        <v>117</v>
      </c>
      <c r="E9421" s="62" t="s">
        <v>117</v>
      </c>
      <c r="F9421" s="62" t="s">
        <v>25</v>
      </c>
      <c r="G9421" s="2">
        <v>599946.10199999996</v>
      </c>
      <c r="H9421" t="s">
        <v>14</v>
      </c>
    </row>
    <row r="9422" spans="1:8" x14ac:dyDescent="0.25">
      <c r="A9422" t="s">
        <v>8</v>
      </c>
      <c r="B9422" t="s">
        <v>116</v>
      </c>
      <c r="C9422" s="62" t="s">
        <v>117</v>
      </c>
      <c r="D9422" s="62" t="s">
        <v>117</v>
      </c>
      <c r="E9422" s="62" t="s">
        <v>117</v>
      </c>
      <c r="F9422" s="62" t="s">
        <v>20</v>
      </c>
      <c r="G9422" s="2">
        <v>1114185.618</v>
      </c>
      <c r="H9422" t="s">
        <v>14</v>
      </c>
    </row>
    <row r="9423" spans="1:8" x14ac:dyDescent="0.25">
      <c r="A9423" t="s">
        <v>8</v>
      </c>
      <c r="B9423" t="s">
        <v>116</v>
      </c>
      <c r="C9423" s="62" t="s">
        <v>117</v>
      </c>
      <c r="D9423" s="62" t="s">
        <v>117</v>
      </c>
      <c r="E9423" s="62" t="s">
        <v>117</v>
      </c>
      <c r="F9423" s="62" t="s">
        <v>19</v>
      </c>
      <c r="G9423" s="2">
        <v>1071332.325</v>
      </c>
      <c r="H9423" t="s">
        <v>14</v>
      </c>
    </row>
    <row r="9424" spans="1:8" x14ac:dyDescent="0.25">
      <c r="A9424" t="s">
        <v>8</v>
      </c>
      <c r="B9424" t="s">
        <v>116</v>
      </c>
      <c r="C9424" s="62" t="s">
        <v>117</v>
      </c>
      <c r="D9424" s="62" t="s">
        <v>117</v>
      </c>
      <c r="E9424" s="62" t="s">
        <v>117</v>
      </c>
      <c r="F9424" s="62" t="s">
        <v>18</v>
      </c>
      <c r="G9424" s="2">
        <v>1071332.325</v>
      </c>
      <c r="H9424" t="s">
        <v>14</v>
      </c>
    </row>
    <row r="9425" spans="1:8" x14ac:dyDescent="0.25">
      <c r="A9425" t="s">
        <v>8</v>
      </c>
      <c r="B9425" t="s">
        <v>116</v>
      </c>
      <c r="C9425" s="62" t="s">
        <v>117</v>
      </c>
      <c r="D9425" s="62" t="s">
        <v>117</v>
      </c>
      <c r="E9425" s="62" t="s">
        <v>117</v>
      </c>
      <c r="F9425" s="62" t="s">
        <v>16</v>
      </c>
      <c r="G9425" s="2">
        <v>771359.27399999998</v>
      </c>
      <c r="H9425" t="s">
        <v>14</v>
      </c>
    </row>
    <row r="9426" spans="1:8" x14ac:dyDescent="0.25">
      <c r="A9426" t="s">
        <v>8</v>
      </c>
      <c r="B9426" t="s">
        <v>116</v>
      </c>
      <c r="C9426" s="62" t="s">
        <v>117</v>
      </c>
      <c r="D9426" s="62" t="s">
        <v>117</v>
      </c>
      <c r="E9426" s="62" t="s">
        <v>117</v>
      </c>
      <c r="F9426" s="62" t="s">
        <v>24</v>
      </c>
      <c r="G9426" s="2">
        <v>642799.3949999999</v>
      </c>
      <c r="H9426" t="s">
        <v>14</v>
      </c>
    </row>
    <row r="9427" spans="1:8" x14ac:dyDescent="0.25">
      <c r="A9427" t="s">
        <v>8</v>
      </c>
      <c r="B9427" t="s">
        <v>116</v>
      </c>
      <c r="C9427" s="62" t="s">
        <v>117</v>
      </c>
      <c r="D9427" s="62" t="s">
        <v>117</v>
      </c>
      <c r="E9427" s="62" t="s">
        <v>117</v>
      </c>
      <c r="F9427" s="62" t="s">
        <v>23</v>
      </c>
      <c r="G9427" s="2">
        <v>557092.80900000001</v>
      </c>
      <c r="H9427" t="s">
        <v>14</v>
      </c>
    </row>
    <row r="9428" spans="1:8" x14ac:dyDescent="0.25">
      <c r="A9428" t="s">
        <v>8</v>
      </c>
      <c r="B9428" t="s">
        <v>116</v>
      </c>
      <c r="C9428" s="62" t="s">
        <v>117</v>
      </c>
      <c r="D9428" s="62" t="s">
        <v>117</v>
      </c>
      <c r="E9428" s="62" t="s">
        <v>117</v>
      </c>
      <c r="F9428" s="62" t="s">
        <v>22</v>
      </c>
      <c r="G9428" s="2">
        <v>771359.27399999998</v>
      </c>
      <c r="H9428" t="s">
        <v>14</v>
      </c>
    </row>
    <row r="9429" spans="1:8" x14ac:dyDescent="0.25">
      <c r="A9429" t="s">
        <v>8</v>
      </c>
      <c r="B9429" t="s">
        <v>116</v>
      </c>
      <c r="C9429" s="62" t="s">
        <v>117</v>
      </c>
      <c r="D9429" s="62" t="s">
        <v>117</v>
      </c>
      <c r="E9429" s="62" t="s">
        <v>117</v>
      </c>
      <c r="F9429" s="62" t="s">
        <v>15</v>
      </c>
      <c r="G9429" s="2">
        <v>514239.516</v>
      </c>
      <c r="H9429" t="s">
        <v>14</v>
      </c>
    </row>
    <row r="9430" spans="1:8" x14ac:dyDescent="0.25">
      <c r="A9430" t="s">
        <v>8</v>
      </c>
      <c r="B9430" t="s">
        <v>116</v>
      </c>
      <c r="C9430" s="62" t="s">
        <v>117</v>
      </c>
      <c r="D9430" s="62" t="s">
        <v>117</v>
      </c>
      <c r="E9430" s="62" t="s">
        <v>117</v>
      </c>
      <c r="F9430" s="62" t="s">
        <v>13</v>
      </c>
      <c r="G9430" s="2">
        <v>685652.68799999997</v>
      </c>
      <c r="H9430" t="s">
        <v>14</v>
      </c>
    </row>
    <row r="9431" spans="1:8" x14ac:dyDescent="0.25">
      <c r="A9431" t="s">
        <v>8</v>
      </c>
      <c r="B9431" t="s">
        <v>116</v>
      </c>
      <c r="C9431" s="62" t="s">
        <v>117</v>
      </c>
      <c r="D9431" s="62" t="s">
        <v>117</v>
      </c>
      <c r="E9431" s="62" t="s">
        <v>117</v>
      </c>
      <c r="F9431" s="62" t="s">
        <v>21</v>
      </c>
      <c r="G9431" s="2">
        <v>981136.34640000015</v>
      </c>
      <c r="H9431" t="s">
        <v>14</v>
      </c>
    </row>
    <row r="9432" spans="1:8" x14ac:dyDescent="0.25">
      <c r="A9432" t="s">
        <v>8</v>
      </c>
      <c r="B9432" t="s">
        <v>116</v>
      </c>
      <c r="C9432" s="62" t="s">
        <v>117</v>
      </c>
      <c r="D9432" s="62" t="s">
        <v>117</v>
      </c>
      <c r="E9432" s="62" t="s">
        <v>117</v>
      </c>
      <c r="F9432" s="62" t="s">
        <v>17</v>
      </c>
      <c r="G9432" s="2">
        <v>364457.05379999994</v>
      </c>
      <c r="H9432" t="s">
        <v>14</v>
      </c>
    </row>
    <row r="9433" spans="1:8" x14ac:dyDescent="0.25">
      <c r="A9433" t="s">
        <v>8</v>
      </c>
      <c r="B9433" t="s">
        <v>116</v>
      </c>
      <c r="C9433" s="62" t="s">
        <v>117</v>
      </c>
      <c r="D9433" s="62" t="s">
        <v>117</v>
      </c>
      <c r="E9433" s="62" t="s">
        <v>117</v>
      </c>
      <c r="F9433" s="62" t="s">
        <v>25</v>
      </c>
      <c r="G9433" s="2">
        <v>328813.99739999999</v>
      </c>
      <c r="H9433" t="s">
        <v>14</v>
      </c>
    </row>
    <row r="9434" spans="1:8" x14ac:dyDescent="0.25">
      <c r="A9434" t="s">
        <v>8</v>
      </c>
      <c r="B9434" t="s">
        <v>116</v>
      </c>
      <c r="C9434" s="62" t="s">
        <v>117</v>
      </c>
      <c r="D9434" s="62" t="s">
        <v>117</v>
      </c>
      <c r="E9434" s="62" t="s">
        <v>117</v>
      </c>
      <c r="F9434" s="62" t="s">
        <v>20</v>
      </c>
      <c r="G9434" s="2">
        <v>1735694.4087</v>
      </c>
      <c r="H9434" t="s">
        <v>14</v>
      </c>
    </row>
    <row r="9435" spans="1:8" x14ac:dyDescent="0.25">
      <c r="A9435" t="s">
        <v>8</v>
      </c>
      <c r="B9435" t="s">
        <v>116</v>
      </c>
      <c r="C9435" s="62" t="s">
        <v>117</v>
      </c>
      <c r="D9435" s="62" t="s">
        <v>117</v>
      </c>
      <c r="E9435" s="62" t="s">
        <v>117</v>
      </c>
      <c r="F9435" s="62" t="s">
        <v>19</v>
      </c>
      <c r="G9435" s="2">
        <v>876247.81020000007</v>
      </c>
      <c r="H9435" t="s">
        <v>14</v>
      </c>
    </row>
    <row r="9436" spans="1:8" x14ac:dyDescent="0.25">
      <c r="A9436" t="s">
        <v>8</v>
      </c>
      <c r="B9436" t="s">
        <v>116</v>
      </c>
      <c r="C9436" s="62" t="s">
        <v>117</v>
      </c>
      <c r="D9436" s="62" t="s">
        <v>117</v>
      </c>
      <c r="E9436" s="62" t="s">
        <v>117</v>
      </c>
      <c r="F9436" s="62" t="s">
        <v>18</v>
      </c>
      <c r="G9436" s="2">
        <v>623073.27600000007</v>
      </c>
      <c r="H9436" t="s">
        <v>14</v>
      </c>
    </row>
    <row r="9437" spans="1:8" x14ac:dyDescent="0.25">
      <c r="A9437" t="s">
        <v>8</v>
      </c>
      <c r="B9437" t="s">
        <v>116</v>
      </c>
      <c r="C9437" s="62" t="s">
        <v>117</v>
      </c>
      <c r="D9437" s="62" t="s">
        <v>117</v>
      </c>
      <c r="E9437" s="62" t="s">
        <v>117</v>
      </c>
      <c r="F9437" s="62" t="s">
        <v>16</v>
      </c>
      <c r="G9437" s="2">
        <v>255419.23050000001</v>
      </c>
      <c r="H9437" t="s">
        <v>14</v>
      </c>
    </row>
    <row r="9438" spans="1:8" x14ac:dyDescent="0.25">
      <c r="A9438" t="s">
        <v>8</v>
      </c>
      <c r="B9438" t="s">
        <v>116</v>
      </c>
      <c r="C9438" s="62" t="s">
        <v>117</v>
      </c>
      <c r="D9438" s="62" t="s">
        <v>117</v>
      </c>
      <c r="E9438" s="62" t="s">
        <v>117</v>
      </c>
      <c r="F9438" s="62" t="s">
        <v>24</v>
      </c>
      <c r="G9438" s="2">
        <v>195900.76799999998</v>
      </c>
      <c r="H9438" t="s">
        <v>14</v>
      </c>
    </row>
    <row r="9439" spans="1:8" x14ac:dyDescent="0.25">
      <c r="A9439" t="s">
        <v>8</v>
      </c>
      <c r="B9439" t="s">
        <v>116</v>
      </c>
      <c r="C9439" s="62" t="s">
        <v>117</v>
      </c>
      <c r="D9439" s="62" t="s">
        <v>117</v>
      </c>
      <c r="E9439" s="62" t="s">
        <v>117</v>
      </c>
      <c r="F9439" s="62" t="s">
        <v>23</v>
      </c>
      <c r="G9439" s="2">
        <v>159169.37400000001</v>
      </c>
      <c r="H9439" t="s">
        <v>14</v>
      </c>
    </row>
    <row r="9440" spans="1:8" x14ac:dyDescent="0.25">
      <c r="A9440" t="s">
        <v>8</v>
      </c>
      <c r="B9440" t="s">
        <v>116</v>
      </c>
      <c r="C9440" s="62" t="s">
        <v>117</v>
      </c>
      <c r="D9440" s="62" t="s">
        <v>117</v>
      </c>
      <c r="E9440" s="62" t="s">
        <v>117</v>
      </c>
      <c r="F9440" s="62" t="s">
        <v>22</v>
      </c>
      <c r="G9440" s="2">
        <v>537502.73219999997</v>
      </c>
      <c r="H9440" t="s">
        <v>14</v>
      </c>
    </row>
    <row r="9441" spans="1:8" x14ac:dyDescent="0.25">
      <c r="A9441" t="s">
        <v>8</v>
      </c>
      <c r="B9441" t="s">
        <v>116</v>
      </c>
      <c r="C9441" s="62" t="s">
        <v>117</v>
      </c>
      <c r="D9441" s="62" t="s">
        <v>117</v>
      </c>
      <c r="E9441" s="62" t="s">
        <v>117</v>
      </c>
      <c r="F9441" s="62" t="s">
        <v>15</v>
      </c>
      <c r="G9441" s="2">
        <v>272560.5477</v>
      </c>
      <c r="H9441" t="s">
        <v>14</v>
      </c>
    </row>
    <row r="9442" spans="1:8" x14ac:dyDescent="0.25">
      <c r="A9442" t="s">
        <v>8</v>
      </c>
      <c r="B9442" t="s">
        <v>116</v>
      </c>
      <c r="C9442" s="62" t="s">
        <v>117</v>
      </c>
      <c r="D9442" s="62" t="s">
        <v>117</v>
      </c>
      <c r="E9442" s="62" t="s">
        <v>117</v>
      </c>
      <c r="F9442" s="62" t="s">
        <v>13</v>
      </c>
      <c r="G9442" s="2">
        <v>152571.3273</v>
      </c>
      <c r="H9442" t="s">
        <v>14</v>
      </c>
    </row>
    <row r="9443" spans="1:8" x14ac:dyDescent="0.25">
      <c r="A9443" t="s">
        <v>8</v>
      </c>
      <c r="B9443" t="s">
        <v>116</v>
      </c>
      <c r="C9443" s="62" t="s">
        <v>117</v>
      </c>
      <c r="D9443" s="62" t="s">
        <v>117</v>
      </c>
      <c r="E9443" s="62" t="s">
        <v>117</v>
      </c>
      <c r="F9443" s="62" t="s">
        <v>21</v>
      </c>
      <c r="G9443" s="2">
        <v>651342.38400000008</v>
      </c>
      <c r="H9443" t="s">
        <v>14</v>
      </c>
    </row>
    <row r="9444" spans="1:8" x14ac:dyDescent="0.25">
      <c r="A9444" t="s">
        <v>8</v>
      </c>
      <c r="B9444" t="s">
        <v>116</v>
      </c>
      <c r="C9444" s="62" t="s">
        <v>117</v>
      </c>
      <c r="D9444" s="62" t="s">
        <v>117</v>
      </c>
      <c r="E9444" s="62" t="s">
        <v>117</v>
      </c>
      <c r="F9444" s="62" t="s">
        <v>17</v>
      </c>
      <c r="G9444" s="2">
        <v>1322975.8080000002</v>
      </c>
      <c r="H9444" t="s">
        <v>14</v>
      </c>
    </row>
    <row r="9445" spans="1:8" x14ac:dyDescent="0.25">
      <c r="A9445" t="s">
        <v>8</v>
      </c>
      <c r="B9445" t="s">
        <v>116</v>
      </c>
      <c r="C9445" s="62" t="s">
        <v>117</v>
      </c>
      <c r="D9445" s="62" t="s">
        <v>117</v>
      </c>
      <c r="E9445" s="62" t="s">
        <v>117</v>
      </c>
      <c r="F9445" s="62" t="s">
        <v>25</v>
      </c>
      <c r="G9445" s="2">
        <v>369296.92800000007</v>
      </c>
      <c r="H9445" t="s">
        <v>14</v>
      </c>
    </row>
    <row r="9446" spans="1:8" x14ac:dyDescent="0.25">
      <c r="A9446" t="s">
        <v>8</v>
      </c>
      <c r="B9446" t="s">
        <v>116</v>
      </c>
      <c r="C9446" s="62" t="s">
        <v>117</v>
      </c>
      <c r="D9446" s="62" t="s">
        <v>117</v>
      </c>
      <c r="E9446" s="62" t="s">
        <v>117</v>
      </c>
      <c r="F9446" s="62" t="s">
        <v>20</v>
      </c>
      <c r="G9446" s="2">
        <v>649313.28000000014</v>
      </c>
      <c r="H9446" t="s">
        <v>14</v>
      </c>
    </row>
    <row r="9447" spans="1:8" x14ac:dyDescent="0.25">
      <c r="A9447" t="s">
        <v>8</v>
      </c>
      <c r="B9447" t="s">
        <v>116</v>
      </c>
      <c r="C9447" s="62" t="s">
        <v>117</v>
      </c>
      <c r="D9447" s="62" t="s">
        <v>117</v>
      </c>
      <c r="E9447" s="62" t="s">
        <v>117</v>
      </c>
      <c r="F9447" s="62" t="s">
        <v>19</v>
      </c>
      <c r="G9447" s="2">
        <v>750768.4800000001</v>
      </c>
      <c r="H9447" t="s">
        <v>14</v>
      </c>
    </row>
    <row r="9448" spans="1:8" x14ac:dyDescent="0.25">
      <c r="A9448" t="s">
        <v>8</v>
      </c>
      <c r="B9448" t="s">
        <v>116</v>
      </c>
      <c r="C9448" s="62" t="s">
        <v>117</v>
      </c>
      <c r="D9448" s="62" t="s">
        <v>117</v>
      </c>
      <c r="E9448" s="62" t="s">
        <v>117</v>
      </c>
      <c r="F9448" s="62" t="s">
        <v>18</v>
      </c>
      <c r="G9448" s="2">
        <v>292190.97600000008</v>
      </c>
      <c r="H9448" t="s">
        <v>14</v>
      </c>
    </row>
    <row r="9449" spans="1:8" x14ac:dyDescent="0.25">
      <c r="A9449" t="s">
        <v>8</v>
      </c>
      <c r="B9449" t="s">
        <v>116</v>
      </c>
      <c r="C9449" s="62" t="s">
        <v>117</v>
      </c>
      <c r="D9449" s="62" t="s">
        <v>117</v>
      </c>
      <c r="E9449" s="62" t="s">
        <v>117</v>
      </c>
      <c r="F9449" s="62" t="s">
        <v>16</v>
      </c>
      <c r="G9449" s="2">
        <v>588440.16</v>
      </c>
      <c r="H9449" t="s">
        <v>14</v>
      </c>
    </row>
    <row r="9450" spans="1:8" x14ac:dyDescent="0.25">
      <c r="A9450" t="s">
        <v>8</v>
      </c>
      <c r="B9450" t="s">
        <v>116</v>
      </c>
      <c r="C9450" s="62" t="s">
        <v>117</v>
      </c>
      <c r="D9450" s="62" t="s">
        <v>117</v>
      </c>
      <c r="E9450" s="62" t="s">
        <v>117</v>
      </c>
      <c r="F9450" s="62" t="s">
        <v>24</v>
      </c>
      <c r="G9450" s="2">
        <v>547858.08000000007</v>
      </c>
      <c r="H9450" t="s">
        <v>14</v>
      </c>
    </row>
    <row r="9451" spans="1:8" x14ac:dyDescent="0.25">
      <c r="A9451" t="s">
        <v>8</v>
      </c>
      <c r="B9451" t="s">
        <v>116</v>
      </c>
      <c r="C9451" s="62" t="s">
        <v>117</v>
      </c>
      <c r="D9451" s="62" t="s">
        <v>117</v>
      </c>
      <c r="E9451" s="62" t="s">
        <v>117</v>
      </c>
      <c r="F9451" s="62" t="s">
        <v>23</v>
      </c>
      <c r="G9451" s="2">
        <v>548263.90080000006</v>
      </c>
      <c r="H9451" t="s">
        <v>14</v>
      </c>
    </row>
    <row r="9452" spans="1:8" x14ac:dyDescent="0.25">
      <c r="A9452" t="s">
        <v>8</v>
      </c>
      <c r="B9452" t="s">
        <v>116</v>
      </c>
      <c r="C9452" s="62" t="s">
        <v>117</v>
      </c>
      <c r="D9452" s="62" t="s">
        <v>117</v>
      </c>
      <c r="E9452" s="62" t="s">
        <v>117</v>
      </c>
      <c r="F9452" s="62" t="s">
        <v>22</v>
      </c>
      <c r="G9452" s="2">
        <v>608731.20000000007</v>
      </c>
      <c r="H9452" t="s">
        <v>14</v>
      </c>
    </row>
    <row r="9453" spans="1:8" x14ac:dyDescent="0.25">
      <c r="A9453" t="s">
        <v>8</v>
      </c>
      <c r="B9453" t="s">
        <v>116</v>
      </c>
      <c r="C9453" s="62" t="s">
        <v>117</v>
      </c>
      <c r="D9453" s="62" t="s">
        <v>117</v>
      </c>
      <c r="E9453" s="62" t="s">
        <v>117</v>
      </c>
      <c r="F9453" s="62" t="s">
        <v>15</v>
      </c>
      <c r="G9453" s="2">
        <v>568149.12000000011</v>
      </c>
      <c r="H9453" t="s">
        <v>14</v>
      </c>
    </row>
    <row r="9454" spans="1:8" x14ac:dyDescent="0.25">
      <c r="A9454" t="s">
        <v>8</v>
      </c>
      <c r="B9454" t="s">
        <v>116</v>
      </c>
      <c r="C9454" s="62" t="s">
        <v>117</v>
      </c>
      <c r="D9454" s="62" t="s">
        <v>117</v>
      </c>
      <c r="E9454" s="62" t="s">
        <v>117</v>
      </c>
      <c r="F9454" s="62" t="s">
        <v>13</v>
      </c>
      <c r="G9454" s="2">
        <v>608731.20000000007</v>
      </c>
      <c r="H9454" t="s">
        <v>14</v>
      </c>
    </row>
    <row r="9455" spans="1:8" x14ac:dyDescent="0.25">
      <c r="A9455" t="s">
        <v>8</v>
      </c>
      <c r="B9455" t="s">
        <v>116</v>
      </c>
      <c r="C9455" s="62" t="s">
        <v>117</v>
      </c>
      <c r="D9455" s="62" t="s">
        <v>117</v>
      </c>
      <c r="E9455" s="62" t="s">
        <v>117</v>
      </c>
      <c r="F9455" s="62" t="s">
        <v>21</v>
      </c>
      <c r="G9455" s="2">
        <v>74136.273750000008</v>
      </c>
      <c r="H9455" t="s">
        <v>14</v>
      </c>
    </row>
    <row r="9456" spans="1:8" x14ac:dyDescent="0.25">
      <c r="A9456" t="s">
        <v>8</v>
      </c>
      <c r="B9456" t="s">
        <v>116</v>
      </c>
      <c r="C9456" s="62" t="s">
        <v>117</v>
      </c>
      <c r="D9456" s="62" t="s">
        <v>117</v>
      </c>
      <c r="E9456" s="62" t="s">
        <v>117</v>
      </c>
      <c r="F9456" s="62" t="s">
        <v>17</v>
      </c>
      <c r="G9456" s="2">
        <v>41024.025000000001</v>
      </c>
      <c r="H9456" t="s">
        <v>14</v>
      </c>
    </row>
    <row r="9457" spans="1:8" x14ac:dyDescent="0.25">
      <c r="A9457" t="s">
        <v>8</v>
      </c>
      <c r="B9457" t="s">
        <v>116</v>
      </c>
      <c r="C9457" s="62" t="s">
        <v>117</v>
      </c>
      <c r="D9457" s="62" t="s">
        <v>117</v>
      </c>
      <c r="E9457" s="62" t="s">
        <v>117</v>
      </c>
      <c r="F9457" s="62" t="s">
        <v>25</v>
      </c>
      <c r="G9457" s="2">
        <v>35163.450000000004</v>
      </c>
      <c r="H9457" t="s">
        <v>14</v>
      </c>
    </row>
    <row r="9458" spans="1:8" x14ac:dyDescent="0.25">
      <c r="A9458" t="s">
        <v>8</v>
      </c>
      <c r="B9458" t="s">
        <v>116</v>
      </c>
      <c r="C9458" s="62" t="s">
        <v>117</v>
      </c>
      <c r="D9458" s="62" t="s">
        <v>117</v>
      </c>
      <c r="E9458" s="62" t="s">
        <v>117</v>
      </c>
      <c r="F9458" s="62" t="s">
        <v>20</v>
      </c>
      <c r="G9458" s="2">
        <v>46591.571250000001</v>
      </c>
      <c r="H9458" t="s">
        <v>14</v>
      </c>
    </row>
    <row r="9459" spans="1:8" x14ac:dyDescent="0.25">
      <c r="A9459" t="s">
        <v>8</v>
      </c>
      <c r="B9459" t="s">
        <v>116</v>
      </c>
      <c r="C9459" s="62" t="s">
        <v>117</v>
      </c>
      <c r="D9459" s="62" t="s">
        <v>117</v>
      </c>
      <c r="E9459" s="62" t="s">
        <v>117</v>
      </c>
      <c r="F9459" s="62" t="s">
        <v>19</v>
      </c>
      <c r="G9459" s="2">
        <v>59777.865000000005</v>
      </c>
      <c r="H9459" t="s">
        <v>14</v>
      </c>
    </row>
    <row r="9460" spans="1:8" x14ac:dyDescent="0.25">
      <c r="A9460" t="s">
        <v>8</v>
      </c>
      <c r="B9460" t="s">
        <v>116</v>
      </c>
      <c r="C9460" s="62" t="s">
        <v>117</v>
      </c>
      <c r="D9460" s="62" t="s">
        <v>117</v>
      </c>
      <c r="E9460" s="62" t="s">
        <v>117</v>
      </c>
      <c r="F9460" s="62" t="s">
        <v>18</v>
      </c>
      <c r="G9460" s="2">
        <v>63880.267500000002</v>
      </c>
      <c r="H9460" t="s">
        <v>14</v>
      </c>
    </row>
    <row r="9461" spans="1:8" x14ac:dyDescent="0.25">
      <c r="A9461" t="s">
        <v>8</v>
      </c>
      <c r="B9461" t="s">
        <v>116</v>
      </c>
      <c r="C9461" s="62" t="s">
        <v>117</v>
      </c>
      <c r="D9461" s="62" t="s">
        <v>117</v>
      </c>
      <c r="E9461" s="62" t="s">
        <v>117</v>
      </c>
      <c r="F9461" s="62" t="s">
        <v>16</v>
      </c>
      <c r="G9461" s="2">
        <v>37800.708750000005</v>
      </c>
      <c r="H9461" t="s">
        <v>14</v>
      </c>
    </row>
    <row r="9462" spans="1:8" x14ac:dyDescent="0.25">
      <c r="A9462" t="s">
        <v>8</v>
      </c>
      <c r="B9462" t="s">
        <v>116</v>
      </c>
      <c r="C9462" s="62" t="s">
        <v>117</v>
      </c>
      <c r="D9462" s="62" t="s">
        <v>117</v>
      </c>
      <c r="E9462" s="62" t="s">
        <v>117</v>
      </c>
      <c r="F9462" s="62" t="s">
        <v>24</v>
      </c>
      <c r="G9462" s="2">
        <v>52745.175000000003</v>
      </c>
      <c r="H9462" t="s">
        <v>14</v>
      </c>
    </row>
    <row r="9463" spans="1:8" x14ac:dyDescent="0.25">
      <c r="A9463" t="s">
        <v>8</v>
      </c>
      <c r="B9463" t="s">
        <v>116</v>
      </c>
      <c r="C9463" s="62" t="s">
        <v>117</v>
      </c>
      <c r="D9463" s="62" t="s">
        <v>117</v>
      </c>
      <c r="E9463" s="62" t="s">
        <v>117</v>
      </c>
      <c r="F9463" s="62" t="s">
        <v>23</v>
      </c>
      <c r="G9463" s="2">
        <v>17581.725000000002</v>
      </c>
      <c r="H9463" t="s">
        <v>14</v>
      </c>
    </row>
    <row r="9464" spans="1:8" x14ac:dyDescent="0.25">
      <c r="A9464" t="s">
        <v>8</v>
      </c>
      <c r="B9464" t="s">
        <v>116</v>
      </c>
      <c r="C9464" s="62" t="s">
        <v>117</v>
      </c>
      <c r="D9464" s="62" t="s">
        <v>117</v>
      </c>
      <c r="E9464" s="62" t="s">
        <v>117</v>
      </c>
      <c r="F9464" s="62" t="s">
        <v>22</v>
      </c>
      <c r="G9464" s="2">
        <v>22856.2425</v>
      </c>
      <c r="H9464" t="s">
        <v>14</v>
      </c>
    </row>
    <row r="9465" spans="1:8" x14ac:dyDescent="0.25">
      <c r="A9465" t="s">
        <v>8</v>
      </c>
      <c r="B9465" t="s">
        <v>116</v>
      </c>
      <c r="C9465" s="62" t="s">
        <v>117</v>
      </c>
      <c r="D9465" s="62" t="s">
        <v>117</v>
      </c>
      <c r="E9465" s="62" t="s">
        <v>117</v>
      </c>
      <c r="F9465" s="62" t="s">
        <v>15</v>
      </c>
      <c r="G9465" s="2">
        <v>39558.881249999999</v>
      </c>
      <c r="H9465" t="s">
        <v>14</v>
      </c>
    </row>
    <row r="9466" spans="1:8" x14ac:dyDescent="0.25">
      <c r="A9466" t="s">
        <v>8</v>
      </c>
      <c r="B9466" t="s">
        <v>116</v>
      </c>
      <c r="C9466" s="62" t="s">
        <v>117</v>
      </c>
      <c r="D9466" s="62" t="s">
        <v>117</v>
      </c>
      <c r="E9466" s="62" t="s">
        <v>117</v>
      </c>
      <c r="F9466" s="62" t="s">
        <v>13</v>
      </c>
      <c r="G9466" s="2">
        <v>35163.450000000004</v>
      </c>
      <c r="H9466" t="s">
        <v>14</v>
      </c>
    </row>
    <row r="9467" spans="1:8" x14ac:dyDescent="0.25">
      <c r="A9467" t="s">
        <v>8</v>
      </c>
      <c r="B9467" t="s">
        <v>116</v>
      </c>
      <c r="C9467" s="62" t="s">
        <v>117</v>
      </c>
      <c r="D9467" s="62" t="s">
        <v>117</v>
      </c>
      <c r="E9467" s="62" t="s">
        <v>117</v>
      </c>
      <c r="F9467" s="62" t="s">
        <v>21</v>
      </c>
      <c r="G9467" s="2">
        <v>56261.520000000004</v>
      </c>
      <c r="H9467" t="s">
        <v>14</v>
      </c>
    </row>
    <row r="9468" spans="1:8" x14ac:dyDescent="0.25">
      <c r="A9468" t="s">
        <v>8</v>
      </c>
      <c r="B9468" t="s">
        <v>116</v>
      </c>
      <c r="C9468" s="62" t="s">
        <v>117</v>
      </c>
      <c r="D9468" s="62" t="s">
        <v>117</v>
      </c>
      <c r="E9468" s="62" t="s">
        <v>117</v>
      </c>
      <c r="F9468" s="62" t="s">
        <v>17</v>
      </c>
      <c r="G9468" s="2">
        <v>12600.23625</v>
      </c>
      <c r="H9468" t="s">
        <v>14</v>
      </c>
    </row>
    <row r="9469" spans="1:8" x14ac:dyDescent="0.25">
      <c r="A9469" t="s">
        <v>8</v>
      </c>
      <c r="B9469" t="s">
        <v>116</v>
      </c>
      <c r="C9469" s="62" t="s">
        <v>117</v>
      </c>
      <c r="D9469" s="62" t="s">
        <v>117</v>
      </c>
      <c r="E9469" s="62" t="s">
        <v>117</v>
      </c>
      <c r="F9469" s="62" t="s">
        <v>25</v>
      </c>
      <c r="G9469" s="2">
        <v>27837.731250000004</v>
      </c>
      <c r="H9469" t="s">
        <v>14</v>
      </c>
    </row>
    <row r="9470" spans="1:8" x14ac:dyDescent="0.25">
      <c r="A9470" t="s">
        <v>8</v>
      </c>
      <c r="B9470" t="s">
        <v>116</v>
      </c>
      <c r="C9470" s="62" t="s">
        <v>117</v>
      </c>
      <c r="D9470" s="62" t="s">
        <v>117</v>
      </c>
      <c r="E9470" s="62" t="s">
        <v>117</v>
      </c>
      <c r="F9470" s="62" t="s">
        <v>20</v>
      </c>
      <c r="G9470" s="2">
        <v>56554.548750000002</v>
      </c>
      <c r="H9470" t="s">
        <v>14</v>
      </c>
    </row>
    <row r="9471" spans="1:8" x14ac:dyDescent="0.25">
      <c r="A9471" t="s">
        <v>8</v>
      </c>
      <c r="B9471" t="s">
        <v>116</v>
      </c>
      <c r="C9471" s="62" t="s">
        <v>117</v>
      </c>
      <c r="D9471" s="62" t="s">
        <v>117</v>
      </c>
      <c r="E9471" s="62" t="s">
        <v>117</v>
      </c>
      <c r="F9471" s="62" t="s">
        <v>19</v>
      </c>
      <c r="G9471" s="2">
        <v>18460.811250000002</v>
      </c>
      <c r="H9471" t="s">
        <v>14</v>
      </c>
    </row>
    <row r="9472" spans="1:8" x14ac:dyDescent="0.25">
      <c r="A9472" t="s">
        <v>8</v>
      </c>
      <c r="B9472" t="s">
        <v>116</v>
      </c>
      <c r="C9472" s="62" t="s">
        <v>117</v>
      </c>
      <c r="D9472" s="62" t="s">
        <v>117</v>
      </c>
      <c r="E9472" s="62" t="s">
        <v>117</v>
      </c>
      <c r="F9472" s="62" t="s">
        <v>18</v>
      </c>
      <c r="G9472" s="2">
        <v>46005.513749999998</v>
      </c>
      <c r="H9472" t="s">
        <v>14</v>
      </c>
    </row>
    <row r="9473" spans="1:8" x14ac:dyDescent="0.25">
      <c r="A9473" t="s">
        <v>8</v>
      </c>
      <c r="B9473" t="s">
        <v>116</v>
      </c>
      <c r="C9473" s="62" t="s">
        <v>117</v>
      </c>
      <c r="D9473" s="62" t="s">
        <v>117</v>
      </c>
      <c r="E9473" s="62" t="s">
        <v>117</v>
      </c>
      <c r="F9473" s="62" t="s">
        <v>16</v>
      </c>
      <c r="G9473" s="2">
        <v>11721.15</v>
      </c>
      <c r="H9473" t="s">
        <v>14</v>
      </c>
    </row>
    <row r="9474" spans="1:8" x14ac:dyDescent="0.25">
      <c r="A9474" t="s">
        <v>8</v>
      </c>
      <c r="B9474" t="s">
        <v>116</v>
      </c>
      <c r="C9474" s="62" t="s">
        <v>117</v>
      </c>
      <c r="D9474" s="62" t="s">
        <v>117</v>
      </c>
      <c r="E9474" s="62" t="s">
        <v>117</v>
      </c>
      <c r="F9474" s="62" t="s">
        <v>24</v>
      </c>
      <c r="G9474" s="2">
        <v>18167.782500000001</v>
      </c>
      <c r="H9474" t="s">
        <v>14</v>
      </c>
    </row>
    <row r="9475" spans="1:8" x14ac:dyDescent="0.25">
      <c r="A9475" t="s">
        <v>8</v>
      </c>
      <c r="B9475" t="s">
        <v>116</v>
      </c>
      <c r="C9475" s="62" t="s">
        <v>117</v>
      </c>
      <c r="D9475" s="62" t="s">
        <v>117</v>
      </c>
      <c r="E9475" s="62" t="s">
        <v>117</v>
      </c>
      <c r="F9475" s="62" t="s">
        <v>23</v>
      </c>
      <c r="G9475" s="2">
        <v>9376.92</v>
      </c>
      <c r="H9475" t="s">
        <v>14</v>
      </c>
    </row>
    <row r="9476" spans="1:8" x14ac:dyDescent="0.25">
      <c r="A9476" t="s">
        <v>8</v>
      </c>
      <c r="B9476" t="s">
        <v>116</v>
      </c>
      <c r="C9476" s="62" t="s">
        <v>117</v>
      </c>
      <c r="D9476" s="62" t="s">
        <v>117</v>
      </c>
      <c r="E9476" s="62" t="s">
        <v>117</v>
      </c>
      <c r="F9476" s="62" t="s">
        <v>22</v>
      </c>
      <c r="G9476" s="2">
        <v>6739.6612500000001</v>
      </c>
      <c r="H9476" t="s">
        <v>14</v>
      </c>
    </row>
    <row r="9477" spans="1:8" x14ac:dyDescent="0.25">
      <c r="A9477" t="s">
        <v>8</v>
      </c>
      <c r="B9477" t="s">
        <v>116</v>
      </c>
      <c r="C9477" s="62" t="s">
        <v>117</v>
      </c>
      <c r="D9477" s="62" t="s">
        <v>117</v>
      </c>
      <c r="E9477" s="62" t="s">
        <v>117</v>
      </c>
      <c r="F9477" s="62" t="s">
        <v>15</v>
      </c>
      <c r="G9477" s="2">
        <v>15530.523750000002</v>
      </c>
      <c r="H9477" t="s">
        <v>14</v>
      </c>
    </row>
    <row r="9478" spans="1:8" x14ac:dyDescent="0.25">
      <c r="A9478" t="s">
        <v>8</v>
      </c>
      <c r="B9478" t="s">
        <v>116</v>
      </c>
      <c r="C9478" s="62" t="s">
        <v>117</v>
      </c>
      <c r="D9478" s="62" t="s">
        <v>117</v>
      </c>
      <c r="E9478" s="62" t="s">
        <v>117</v>
      </c>
      <c r="F9478" s="62" t="s">
        <v>13</v>
      </c>
      <c r="G9478" s="2">
        <v>6446.6325000000006</v>
      </c>
      <c r="H9478" t="s">
        <v>14</v>
      </c>
    </row>
    <row r="9479" spans="1:8" x14ac:dyDescent="0.25">
      <c r="A9479" t="s">
        <v>8</v>
      </c>
      <c r="B9479" t="s">
        <v>116</v>
      </c>
      <c r="C9479" s="62" t="s">
        <v>117</v>
      </c>
      <c r="D9479" s="62" t="s">
        <v>117</v>
      </c>
      <c r="E9479" s="62" t="s">
        <v>117</v>
      </c>
      <c r="F9479" s="62" t="s">
        <v>25</v>
      </c>
      <c r="G9479" s="2">
        <v>273825.27899999998</v>
      </c>
      <c r="H9479" t="s">
        <v>14</v>
      </c>
    </row>
    <row r="9480" spans="1:8" x14ac:dyDescent="0.25">
      <c r="A9480" t="s">
        <v>8</v>
      </c>
      <c r="B9480" t="s">
        <v>116</v>
      </c>
      <c r="C9480" s="62" t="s">
        <v>117</v>
      </c>
      <c r="D9480" s="62" t="s">
        <v>117</v>
      </c>
      <c r="E9480" s="62" t="s">
        <v>117</v>
      </c>
      <c r="F9480" s="62" t="s">
        <v>13</v>
      </c>
      <c r="G9480" s="2">
        <v>273825.27899999998</v>
      </c>
      <c r="H9480" t="s">
        <v>14</v>
      </c>
    </row>
    <row r="9481" spans="1:8" x14ac:dyDescent="0.25">
      <c r="A9481" t="s">
        <v>8</v>
      </c>
      <c r="B9481" t="s">
        <v>116</v>
      </c>
      <c r="C9481" s="62" t="s">
        <v>117</v>
      </c>
      <c r="D9481" s="62" t="s">
        <v>117</v>
      </c>
      <c r="E9481" s="62" t="s">
        <v>117</v>
      </c>
      <c r="F9481" s="62" t="s">
        <v>21</v>
      </c>
      <c r="G9481" s="2">
        <v>332378.92173913046</v>
      </c>
      <c r="H9481" t="s">
        <v>14</v>
      </c>
    </row>
    <row r="9482" spans="1:8" x14ac:dyDescent="0.25">
      <c r="A9482" t="s">
        <v>8</v>
      </c>
      <c r="B9482" t="s">
        <v>116</v>
      </c>
      <c r="C9482" s="62" t="s">
        <v>117</v>
      </c>
      <c r="D9482" s="62" t="s">
        <v>117</v>
      </c>
      <c r="E9482" s="62" t="s">
        <v>117</v>
      </c>
      <c r="F9482" s="62" t="s">
        <v>17</v>
      </c>
      <c r="G9482" s="2">
        <v>364693.5391304348</v>
      </c>
      <c r="H9482" t="s">
        <v>14</v>
      </c>
    </row>
    <row r="9483" spans="1:8" x14ac:dyDescent="0.25">
      <c r="A9483" t="s">
        <v>8</v>
      </c>
      <c r="B9483" t="s">
        <v>116</v>
      </c>
      <c r="C9483" s="62" t="s">
        <v>117</v>
      </c>
      <c r="D9483" s="62" t="s">
        <v>117</v>
      </c>
      <c r="E9483" s="62" t="s">
        <v>117</v>
      </c>
      <c r="F9483" s="62" t="s">
        <v>25</v>
      </c>
      <c r="G9483" s="2">
        <v>143107.59130434785</v>
      </c>
      <c r="H9483" t="s">
        <v>14</v>
      </c>
    </row>
    <row r="9484" spans="1:8" x14ac:dyDescent="0.25">
      <c r="A9484" t="s">
        <v>8</v>
      </c>
      <c r="B9484" t="s">
        <v>116</v>
      </c>
      <c r="C9484" s="62" t="s">
        <v>117</v>
      </c>
      <c r="D9484" s="62" t="s">
        <v>117</v>
      </c>
      <c r="E9484" s="62" t="s">
        <v>117</v>
      </c>
      <c r="F9484" s="62" t="s">
        <v>20</v>
      </c>
      <c r="G9484" s="2">
        <v>384890.17500000005</v>
      </c>
      <c r="H9484" t="s">
        <v>14</v>
      </c>
    </row>
    <row r="9485" spans="1:8" x14ac:dyDescent="0.25">
      <c r="A9485" t="s">
        <v>8</v>
      </c>
      <c r="B9485" t="s">
        <v>116</v>
      </c>
      <c r="C9485" s="62" t="s">
        <v>117</v>
      </c>
      <c r="D9485" s="62" t="s">
        <v>117</v>
      </c>
      <c r="E9485" s="62" t="s">
        <v>117</v>
      </c>
      <c r="F9485" s="62" t="s">
        <v>19</v>
      </c>
      <c r="G9485" s="2">
        <v>296313.50054347829</v>
      </c>
      <c r="H9485" t="s">
        <v>14</v>
      </c>
    </row>
    <row r="9486" spans="1:8" x14ac:dyDescent="0.25">
      <c r="A9486" t="s">
        <v>8</v>
      </c>
      <c r="B9486" t="s">
        <v>116</v>
      </c>
      <c r="C9486" s="62" t="s">
        <v>117</v>
      </c>
      <c r="D9486" s="62" t="s">
        <v>117</v>
      </c>
      <c r="E9486" s="62" t="s">
        <v>117</v>
      </c>
      <c r="F9486" s="62" t="s">
        <v>18</v>
      </c>
      <c r="G9486" s="2">
        <v>332955.96847826091</v>
      </c>
      <c r="H9486" t="s">
        <v>14</v>
      </c>
    </row>
    <row r="9487" spans="1:8" x14ac:dyDescent="0.25">
      <c r="A9487" t="s">
        <v>8</v>
      </c>
      <c r="B9487" t="s">
        <v>116</v>
      </c>
      <c r="C9487" s="62" t="s">
        <v>117</v>
      </c>
      <c r="D9487" s="62" t="s">
        <v>117</v>
      </c>
      <c r="E9487" s="62" t="s">
        <v>117</v>
      </c>
      <c r="F9487" s="62" t="s">
        <v>16</v>
      </c>
      <c r="G9487" s="2">
        <v>134394.18554347826</v>
      </c>
      <c r="H9487" t="s">
        <v>14</v>
      </c>
    </row>
    <row r="9488" spans="1:8" x14ac:dyDescent="0.25">
      <c r="A9488" t="s">
        <v>8</v>
      </c>
      <c r="B9488" t="s">
        <v>116</v>
      </c>
      <c r="C9488" s="62" t="s">
        <v>117</v>
      </c>
      <c r="D9488" s="62" t="s">
        <v>117</v>
      </c>
      <c r="E9488" s="62" t="s">
        <v>117</v>
      </c>
      <c r="F9488" s="62" t="s">
        <v>24</v>
      </c>
      <c r="G9488" s="2">
        <v>228510.50869565218</v>
      </c>
      <c r="H9488" t="s">
        <v>14</v>
      </c>
    </row>
    <row r="9489" spans="1:8" x14ac:dyDescent="0.25">
      <c r="A9489" t="s">
        <v>8</v>
      </c>
      <c r="B9489" t="s">
        <v>116</v>
      </c>
      <c r="C9489" s="62" t="s">
        <v>117</v>
      </c>
      <c r="D9489" s="62" t="s">
        <v>117</v>
      </c>
      <c r="E9489" s="62" t="s">
        <v>117</v>
      </c>
      <c r="F9489" s="62" t="s">
        <v>23</v>
      </c>
      <c r="G9489" s="2">
        <v>296313.50054347829</v>
      </c>
      <c r="H9489" t="s">
        <v>14</v>
      </c>
    </row>
    <row r="9490" spans="1:8" x14ac:dyDescent="0.25">
      <c r="A9490" t="s">
        <v>8</v>
      </c>
      <c r="B9490" t="s">
        <v>116</v>
      </c>
      <c r="C9490" s="62" t="s">
        <v>117</v>
      </c>
      <c r="D9490" s="62" t="s">
        <v>117</v>
      </c>
      <c r="E9490" s="62" t="s">
        <v>117</v>
      </c>
      <c r="F9490" s="62" t="s">
        <v>22</v>
      </c>
      <c r="G9490" s="2">
        <v>348247.70706521743</v>
      </c>
      <c r="H9490" t="s">
        <v>14</v>
      </c>
    </row>
    <row r="9491" spans="1:8" x14ac:dyDescent="0.25">
      <c r="A9491" t="s">
        <v>8</v>
      </c>
      <c r="B9491" t="s">
        <v>116</v>
      </c>
      <c r="C9491" s="62" t="s">
        <v>117</v>
      </c>
      <c r="D9491" s="62" t="s">
        <v>117</v>
      </c>
      <c r="E9491" s="62" t="s">
        <v>117</v>
      </c>
      <c r="F9491" s="62" t="s">
        <v>15</v>
      </c>
      <c r="G9491" s="2">
        <v>300670.20342391304</v>
      </c>
      <c r="H9491" t="s">
        <v>14</v>
      </c>
    </row>
    <row r="9492" spans="1:8" x14ac:dyDescent="0.25">
      <c r="A9492" t="s">
        <v>8</v>
      </c>
      <c r="B9492" t="s">
        <v>116</v>
      </c>
      <c r="C9492" s="62" t="s">
        <v>117</v>
      </c>
      <c r="D9492" s="62" t="s">
        <v>117</v>
      </c>
      <c r="E9492" s="62" t="s">
        <v>117</v>
      </c>
      <c r="F9492" s="62" t="s">
        <v>13</v>
      </c>
      <c r="G9492" s="2">
        <v>278713.57500000007</v>
      </c>
      <c r="H9492" t="s">
        <v>14</v>
      </c>
    </row>
    <row r="9493" spans="1:8" x14ac:dyDescent="0.25">
      <c r="A9493" t="s">
        <v>8</v>
      </c>
      <c r="B9493" t="s">
        <v>116</v>
      </c>
      <c r="C9493" s="62" t="s">
        <v>117</v>
      </c>
      <c r="D9493" s="62" t="s">
        <v>117</v>
      </c>
      <c r="E9493" s="62" t="s">
        <v>117</v>
      </c>
      <c r="F9493" s="62" t="s">
        <v>21</v>
      </c>
      <c r="G9493" s="2">
        <v>106643.25</v>
      </c>
      <c r="H9493" t="s">
        <v>14</v>
      </c>
    </row>
    <row r="9494" spans="1:8" x14ac:dyDescent="0.25">
      <c r="A9494" t="s">
        <v>8</v>
      </c>
      <c r="B9494" t="s">
        <v>116</v>
      </c>
      <c r="C9494" s="62" t="s">
        <v>117</v>
      </c>
      <c r="D9494" s="62" t="s">
        <v>117</v>
      </c>
      <c r="E9494" s="62" t="s">
        <v>117</v>
      </c>
      <c r="F9494" s="62" t="s">
        <v>17</v>
      </c>
      <c r="G9494" s="2">
        <v>190804.95</v>
      </c>
      <c r="H9494" t="s">
        <v>14</v>
      </c>
    </row>
    <row r="9495" spans="1:8" x14ac:dyDescent="0.25">
      <c r="A9495" t="s">
        <v>8</v>
      </c>
      <c r="B9495" t="s">
        <v>116</v>
      </c>
      <c r="C9495" s="62" t="s">
        <v>117</v>
      </c>
      <c r="D9495" s="62" t="s">
        <v>117</v>
      </c>
      <c r="E9495" s="62" t="s">
        <v>117</v>
      </c>
      <c r="F9495" s="62" t="s">
        <v>25</v>
      </c>
      <c r="G9495" s="2">
        <v>34587</v>
      </c>
      <c r="H9495" t="s">
        <v>14</v>
      </c>
    </row>
    <row r="9496" spans="1:8" x14ac:dyDescent="0.25">
      <c r="A9496" t="s">
        <v>8</v>
      </c>
      <c r="B9496" t="s">
        <v>116</v>
      </c>
      <c r="C9496" s="62" t="s">
        <v>117</v>
      </c>
      <c r="D9496" s="62" t="s">
        <v>117</v>
      </c>
      <c r="E9496" s="62" t="s">
        <v>117</v>
      </c>
      <c r="F9496" s="62" t="s">
        <v>20</v>
      </c>
      <c r="G9496" s="2">
        <v>278137.12500000006</v>
      </c>
      <c r="H9496" t="s">
        <v>14</v>
      </c>
    </row>
    <row r="9497" spans="1:8" x14ac:dyDescent="0.25">
      <c r="A9497" t="s">
        <v>8</v>
      </c>
      <c r="B9497" t="s">
        <v>116</v>
      </c>
      <c r="C9497" s="62" t="s">
        <v>117</v>
      </c>
      <c r="D9497" s="62" t="s">
        <v>117</v>
      </c>
      <c r="E9497" s="62" t="s">
        <v>117</v>
      </c>
      <c r="F9497" s="62" t="s">
        <v>19</v>
      </c>
      <c r="G9497" s="2">
        <v>103761.00000000001</v>
      </c>
      <c r="H9497" t="s">
        <v>14</v>
      </c>
    </row>
    <row r="9498" spans="1:8" x14ac:dyDescent="0.25">
      <c r="A9498" t="s">
        <v>8</v>
      </c>
      <c r="B9498" t="s">
        <v>116</v>
      </c>
      <c r="C9498" s="62" t="s">
        <v>117</v>
      </c>
      <c r="D9498" s="62" t="s">
        <v>117</v>
      </c>
      <c r="E9498" s="62" t="s">
        <v>117</v>
      </c>
      <c r="F9498" s="62" t="s">
        <v>18</v>
      </c>
      <c r="G9498" s="2">
        <v>311283</v>
      </c>
      <c r="H9498" t="s">
        <v>14</v>
      </c>
    </row>
    <row r="9499" spans="1:8" x14ac:dyDescent="0.25">
      <c r="A9499" t="s">
        <v>8</v>
      </c>
      <c r="B9499" t="s">
        <v>116</v>
      </c>
      <c r="C9499" s="62" t="s">
        <v>117</v>
      </c>
      <c r="D9499" s="62" t="s">
        <v>117</v>
      </c>
      <c r="E9499" s="62" t="s">
        <v>117</v>
      </c>
      <c r="F9499" s="62" t="s">
        <v>16</v>
      </c>
      <c r="G9499" s="2">
        <v>34587</v>
      </c>
      <c r="H9499" t="s">
        <v>14</v>
      </c>
    </row>
    <row r="9500" spans="1:8" x14ac:dyDescent="0.25">
      <c r="A9500" t="s">
        <v>8</v>
      </c>
      <c r="B9500" t="s">
        <v>116</v>
      </c>
      <c r="C9500" s="62" t="s">
        <v>117</v>
      </c>
      <c r="D9500" s="62" t="s">
        <v>117</v>
      </c>
      <c r="E9500" s="62" t="s">
        <v>117</v>
      </c>
      <c r="F9500" s="62" t="s">
        <v>24</v>
      </c>
      <c r="G9500" s="2">
        <v>207522.00000000003</v>
      </c>
      <c r="H9500" t="s">
        <v>14</v>
      </c>
    </row>
    <row r="9501" spans="1:8" x14ac:dyDescent="0.25">
      <c r="A9501" t="s">
        <v>8</v>
      </c>
      <c r="B9501" t="s">
        <v>116</v>
      </c>
      <c r="C9501" s="62" t="s">
        <v>117</v>
      </c>
      <c r="D9501" s="62" t="s">
        <v>117</v>
      </c>
      <c r="E9501" s="62" t="s">
        <v>117</v>
      </c>
      <c r="F9501" s="62" t="s">
        <v>23</v>
      </c>
      <c r="G9501" s="2">
        <v>138348</v>
      </c>
      <c r="H9501" t="s">
        <v>14</v>
      </c>
    </row>
    <row r="9502" spans="1:8" x14ac:dyDescent="0.25">
      <c r="A9502" t="s">
        <v>8</v>
      </c>
      <c r="B9502" t="s">
        <v>116</v>
      </c>
      <c r="C9502" s="62" t="s">
        <v>117</v>
      </c>
      <c r="D9502" s="62" t="s">
        <v>117</v>
      </c>
      <c r="E9502" s="62" t="s">
        <v>117</v>
      </c>
      <c r="F9502" s="62" t="s">
        <v>22</v>
      </c>
      <c r="G9502" s="2">
        <v>330594.07500000001</v>
      </c>
      <c r="H9502" t="s">
        <v>14</v>
      </c>
    </row>
    <row r="9503" spans="1:8" x14ac:dyDescent="0.25">
      <c r="A9503" t="s">
        <v>8</v>
      </c>
      <c r="B9503" t="s">
        <v>116</v>
      </c>
      <c r="C9503" s="62" t="s">
        <v>117</v>
      </c>
      <c r="D9503" s="62" t="s">
        <v>117</v>
      </c>
      <c r="E9503" s="62" t="s">
        <v>117</v>
      </c>
      <c r="F9503" s="62" t="s">
        <v>15</v>
      </c>
      <c r="G9503" s="2">
        <v>121054.5</v>
      </c>
      <c r="H9503" t="s">
        <v>14</v>
      </c>
    </row>
    <row r="9504" spans="1:8" x14ac:dyDescent="0.25">
      <c r="A9504" t="s">
        <v>8</v>
      </c>
      <c r="B9504" t="s">
        <v>116</v>
      </c>
      <c r="C9504" s="62" t="s">
        <v>117</v>
      </c>
      <c r="D9504" s="62" t="s">
        <v>117</v>
      </c>
      <c r="E9504" s="62" t="s">
        <v>117</v>
      </c>
      <c r="F9504" s="62" t="s">
        <v>13</v>
      </c>
      <c r="G9504" s="2">
        <v>293989.5</v>
      </c>
      <c r="H9504" t="s">
        <v>14</v>
      </c>
    </row>
    <row r="9505" spans="1:8" x14ac:dyDescent="0.25">
      <c r="A9505" t="s">
        <v>8</v>
      </c>
      <c r="B9505" t="s">
        <v>116</v>
      </c>
      <c r="C9505" s="62" t="s">
        <v>117</v>
      </c>
      <c r="D9505" s="62" t="s">
        <v>117</v>
      </c>
      <c r="E9505" s="62" t="s">
        <v>117</v>
      </c>
      <c r="F9505" s="62" t="s">
        <v>15</v>
      </c>
      <c r="G9505" s="2">
        <v>5770.467391304348</v>
      </c>
      <c r="H9505" t="s">
        <v>14</v>
      </c>
    </row>
    <row r="9506" spans="1:8" x14ac:dyDescent="0.25">
      <c r="A9506" t="s">
        <v>8</v>
      </c>
      <c r="B9506" t="s">
        <v>116</v>
      </c>
      <c r="C9506" s="62" t="s">
        <v>117</v>
      </c>
      <c r="D9506" s="62" t="s">
        <v>117</v>
      </c>
      <c r="E9506" s="62" t="s">
        <v>117</v>
      </c>
      <c r="F9506" s="62" t="s">
        <v>21</v>
      </c>
      <c r="G9506" s="2">
        <v>51880.500000000007</v>
      </c>
      <c r="H9506" t="s">
        <v>14</v>
      </c>
    </row>
    <row r="9507" spans="1:8" x14ac:dyDescent="0.25">
      <c r="A9507" t="s">
        <v>8</v>
      </c>
      <c r="B9507" t="s">
        <v>116</v>
      </c>
      <c r="C9507" s="62" t="s">
        <v>117</v>
      </c>
      <c r="D9507" s="62" t="s">
        <v>117</v>
      </c>
      <c r="E9507" s="62" t="s">
        <v>117</v>
      </c>
      <c r="F9507" s="62" t="s">
        <v>17</v>
      </c>
      <c r="G9507" s="2">
        <v>51880.500000000007</v>
      </c>
      <c r="H9507" t="s">
        <v>14</v>
      </c>
    </row>
    <row r="9508" spans="1:8" x14ac:dyDescent="0.25">
      <c r="A9508" t="s">
        <v>8</v>
      </c>
      <c r="B9508" t="s">
        <v>116</v>
      </c>
      <c r="C9508" s="62" t="s">
        <v>117</v>
      </c>
      <c r="D9508" s="62" t="s">
        <v>117</v>
      </c>
      <c r="E9508" s="62" t="s">
        <v>117</v>
      </c>
      <c r="F9508" s="62" t="s">
        <v>25</v>
      </c>
      <c r="G9508" s="2">
        <v>224815.5</v>
      </c>
      <c r="H9508" t="s">
        <v>14</v>
      </c>
    </row>
    <row r="9509" spans="1:8" x14ac:dyDescent="0.25">
      <c r="A9509" t="s">
        <v>8</v>
      </c>
      <c r="B9509" t="s">
        <v>116</v>
      </c>
      <c r="C9509" s="62" t="s">
        <v>117</v>
      </c>
      <c r="D9509" s="62" t="s">
        <v>117</v>
      </c>
      <c r="E9509" s="62" t="s">
        <v>117</v>
      </c>
      <c r="F9509" s="62" t="s">
        <v>20</v>
      </c>
      <c r="G9509" s="2">
        <v>51880.500000000007</v>
      </c>
      <c r="H9509" t="s">
        <v>14</v>
      </c>
    </row>
    <row r="9510" spans="1:8" x14ac:dyDescent="0.25">
      <c r="A9510" t="s">
        <v>8</v>
      </c>
      <c r="B9510" t="s">
        <v>116</v>
      </c>
      <c r="C9510" s="62" t="s">
        <v>117</v>
      </c>
      <c r="D9510" s="62" t="s">
        <v>117</v>
      </c>
      <c r="E9510" s="62" t="s">
        <v>117</v>
      </c>
      <c r="F9510" s="62" t="s">
        <v>19</v>
      </c>
      <c r="G9510" s="2">
        <v>69174</v>
      </c>
      <c r="H9510" t="s">
        <v>14</v>
      </c>
    </row>
    <row r="9511" spans="1:8" x14ac:dyDescent="0.25">
      <c r="A9511" t="s">
        <v>8</v>
      </c>
      <c r="B9511" t="s">
        <v>116</v>
      </c>
      <c r="C9511" s="62" t="s">
        <v>117</v>
      </c>
      <c r="D9511" s="62" t="s">
        <v>117</v>
      </c>
      <c r="E9511" s="62" t="s">
        <v>117</v>
      </c>
      <c r="F9511" s="62" t="s">
        <v>18</v>
      </c>
      <c r="G9511" s="2">
        <v>155641.5</v>
      </c>
      <c r="H9511" t="s">
        <v>14</v>
      </c>
    </row>
    <row r="9512" spans="1:8" x14ac:dyDescent="0.25">
      <c r="A9512" t="s">
        <v>8</v>
      </c>
      <c r="B9512" t="s">
        <v>116</v>
      </c>
      <c r="C9512" s="62" t="s">
        <v>117</v>
      </c>
      <c r="D9512" s="62" t="s">
        <v>117</v>
      </c>
      <c r="E9512" s="62" t="s">
        <v>117</v>
      </c>
      <c r="F9512" s="62" t="s">
        <v>16</v>
      </c>
      <c r="G9512" s="2">
        <v>103761.00000000001</v>
      </c>
      <c r="H9512" t="s">
        <v>14</v>
      </c>
    </row>
    <row r="9513" spans="1:8" x14ac:dyDescent="0.25">
      <c r="A9513" t="s">
        <v>8</v>
      </c>
      <c r="B9513" t="s">
        <v>116</v>
      </c>
      <c r="C9513" s="62" t="s">
        <v>117</v>
      </c>
      <c r="D9513" s="62" t="s">
        <v>117</v>
      </c>
      <c r="E9513" s="62" t="s">
        <v>117</v>
      </c>
      <c r="F9513" s="62" t="s">
        <v>24</v>
      </c>
      <c r="G9513" s="2">
        <v>121054.5</v>
      </c>
      <c r="H9513" t="s">
        <v>14</v>
      </c>
    </row>
    <row r="9514" spans="1:8" x14ac:dyDescent="0.25">
      <c r="A9514" t="s">
        <v>8</v>
      </c>
      <c r="B9514" t="s">
        <v>116</v>
      </c>
      <c r="C9514" s="62" t="s">
        <v>117</v>
      </c>
      <c r="D9514" s="62" t="s">
        <v>117</v>
      </c>
      <c r="E9514" s="62" t="s">
        <v>117</v>
      </c>
      <c r="F9514" s="62" t="s">
        <v>23</v>
      </c>
      <c r="G9514" s="2">
        <v>17293.5</v>
      </c>
      <c r="H9514" t="s">
        <v>14</v>
      </c>
    </row>
    <row r="9515" spans="1:8" x14ac:dyDescent="0.25">
      <c r="A9515" t="s">
        <v>8</v>
      </c>
      <c r="B9515" t="s">
        <v>116</v>
      </c>
      <c r="C9515" s="62" t="s">
        <v>117</v>
      </c>
      <c r="D9515" s="62" t="s">
        <v>117</v>
      </c>
      <c r="E9515" s="62" t="s">
        <v>117</v>
      </c>
      <c r="F9515" s="62" t="s">
        <v>22</v>
      </c>
      <c r="G9515" s="2">
        <v>86467.5</v>
      </c>
      <c r="H9515" t="s">
        <v>14</v>
      </c>
    </row>
    <row r="9516" spans="1:8" x14ac:dyDescent="0.25">
      <c r="A9516" t="s">
        <v>8</v>
      </c>
      <c r="B9516" t="s">
        <v>116</v>
      </c>
      <c r="C9516" s="62" t="s">
        <v>117</v>
      </c>
      <c r="D9516" s="62" t="s">
        <v>117</v>
      </c>
      <c r="E9516" s="62" t="s">
        <v>117</v>
      </c>
      <c r="F9516" s="62" t="s">
        <v>15</v>
      </c>
      <c r="G9516" s="2">
        <v>69174</v>
      </c>
      <c r="H9516" t="s">
        <v>14</v>
      </c>
    </row>
    <row r="9517" spans="1:8" x14ac:dyDescent="0.25">
      <c r="A9517" t="s">
        <v>8</v>
      </c>
      <c r="B9517" t="s">
        <v>116</v>
      </c>
      <c r="C9517" s="62" t="s">
        <v>117</v>
      </c>
      <c r="D9517" s="62" t="s">
        <v>117</v>
      </c>
      <c r="E9517" s="62" t="s">
        <v>117</v>
      </c>
      <c r="F9517" s="62" t="s">
        <v>13</v>
      </c>
      <c r="G9517" s="2">
        <v>103761.00000000001</v>
      </c>
      <c r="H9517" t="s">
        <v>14</v>
      </c>
    </row>
    <row r="9518" spans="1:8" x14ac:dyDescent="0.25">
      <c r="A9518" t="s">
        <v>8</v>
      </c>
      <c r="B9518" t="s">
        <v>116</v>
      </c>
      <c r="C9518" s="62" t="s">
        <v>117</v>
      </c>
      <c r="D9518" s="62" t="s">
        <v>117</v>
      </c>
      <c r="E9518" s="62" t="s">
        <v>117</v>
      </c>
      <c r="F9518" s="62" t="s">
        <v>21</v>
      </c>
      <c r="G9518" s="2">
        <v>51880.500000000007</v>
      </c>
      <c r="H9518" t="s">
        <v>14</v>
      </c>
    </row>
    <row r="9519" spans="1:8" x14ac:dyDescent="0.25">
      <c r="A9519" t="s">
        <v>8</v>
      </c>
      <c r="B9519" t="s">
        <v>116</v>
      </c>
      <c r="C9519" s="62" t="s">
        <v>117</v>
      </c>
      <c r="D9519" s="62" t="s">
        <v>117</v>
      </c>
      <c r="E9519" s="62" t="s">
        <v>117</v>
      </c>
      <c r="F9519" s="62" t="s">
        <v>17</v>
      </c>
      <c r="G9519" s="2">
        <v>172935</v>
      </c>
      <c r="H9519" t="s">
        <v>14</v>
      </c>
    </row>
    <row r="9520" spans="1:8" x14ac:dyDescent="0.25">
      <c r="A9520" t="s">
        <v>8</v>
      </c>
      <c r="B9520" t="s">
        <v>116</v>
      </c>
      <c r="C9520" s="62" t="s">
        <v>117</v>
      </c>
      <c r="D9520" s="62" t="s">
        <v>117</v>
      </c>
      <c r="E9520" s="62" t="s">
        <v>117</v>
      </c>
      <c r="F9520" s="62" t="s">
        <v>25</v>
      </c>
      <c r="G9520" s="2">
        <v>34587</v>
      </c>
      <c r="H9520" t="s">
        <v>14</v>
      </c>
    </row>
    <row r="9521" spans="1:8" x14ac:dyDescent="0.25">
      <c r="A9521" t="s">
        <v>8</v>
      </c>
      <c r="B9521" t="s">
        <v>116</v>
      </c>
      <c r="C9521" s="62" t="s">
        <v>117</v>
      </c>
      <c r="D9521" s="62" t="s">
        <v>117</v>
      </c>
      <c r="E9521" s="62" t="s">
        <v>117</v>
      </c>
      <c r="F9521" s="62" t="s">
        <v>20</v>
      </c>
      <c r="G9521" s="2">
        <v>86467.5</v>
      </c>
      <c r="H9521" t="s">
        <v>14</v>
      </c>
    </row>
    <row r="9522" spans="1:8" x14ac:dyDescent="0.25">
      <c r="A9522" t="s">
        <v>8</v>
      </c>
      <c r="B9522" t="s">
        <v>116</v>
      </c>
      <c r="C9522" s="62" t="s">
        <v>117</v>
      </c>
      <c r="D9522" s="62" t="s">
        <v>117</v>
      </c>
      <c r="E9522" s="62" t="s">
        <v>117</v>
      </c>
      <c r="F9522" s="62" t="s">
        <v>18</v>
      </c>
      <c r="G9522" s="2">
        <v>86467.5</v>
      </c>
      <c r="H9522" t="s">
        <v>14</v>
      </c>
    </row>
    <row r="9523" spans="1:8" x14ac:dyDescent="0.25">
      <c r="A9523" t="s">
        <v>8</v>
      </c>
      <c r="B9523" t="s">
        <v>116</v>
      </c>
      <c r="C9523" s="62" t="s">
        <v>117</v>
      </c>
      <c r="D9523" s="62" t="s">
        <v>117</v>
      </c>
      <c r="E9523" s="62" t="s">
        <v>117</v>
      </c>
      <c r="F9523" s="62" t="s">
        <v>16</v>
      </c>
      <c r="G9523" s="2">
        <v>86467.5</v>
      </c>
      <c r="H9523" t="s">
        <v>14</v>
      </c>
    </row>
    <row r="9524" spans="1:8" x14ac:dyDescent="0.25">
      <c r="A9524" t="s">
        <v>8</v>
      </c>
      <c r="B9524" t="s">
        <v>116</v>
      </c>
      <c r="C9524" s="62" t="s">
        <v>117</v>
      </c>
      <c r="D9524" s="62" t="s">
        <v>117</v>
      </c>
      <c r="E9524" s="62" t="s">
        <v>117</v>
      </c>
      <c r="F9524" s="62" t="s">
        <v>24</v>
      </c>
      <c r="G9524" s="2">
        <v>34587</v>
      </c>
      <c r="H9524" t="s">
        <v>14</v>
      </c>
    </row>
    <row r="9525" spans="1:8" x14ac:dyDescent="0.25">
      <c r="A9525" t="s">
        <v>8</v>
      </c>
      <c r="B9525" t="s">
        <v>116</v>
      </c>
      <c r="C9525" s="62" t="s">
        <v>117</v>
      </c>
      <c r="D9525" s="62" t="s">
        <v>117</v>
      </c>
      <c r="E9525" s="62" t="s">
        <v>117</v>
      </c>
      <c r="F9525" s="62" t="s">
        <v>23</v>
      </c>
      <c r="G9525" s="2">
        <v>86467.5</v>
      </c>
      <c r="H9525" t="s">
        <v>14</v>
      </c>
    </row>
    <row r="9526" spans="1:8" x14ac:dyDescent="0.25">
      <c r="A9526" t="s">
        <v>8</v>
      </c>
      <c r="B9526" t="s">
        <v>116</v>
      </c>
      <c r="C9526" s="62" t="s">
        <v>117</v>
      </c>
      <c r="D9526" s="62" t="s">
        <v>117</v>
      </c>
      <c r="E9526" s="62" t="s">
        <v>117</v>
      </c>
      <c r="F9526" s="62" t="s">
        <v>22</v>
      </c>
      <c r="G9526" s="2">
        <v>86467.5</v>
      </c>
      <c r="H9526" t="s">
        <v>14</v>
      </c>
    </row>
    <row r="9527" spans="1:8" x14ac:dyDescent="0.25">
      <c r="A9527" t="s">
        <v>8</v>
      </c>
      <c r="B9527" t="s">
        <v>116</v>
      </c>
      <c r="C9527" s="62" t="s">
        <v>117</v>
      </c>
      <c r="D9527" s="62" t="s">
        <v>117</v>
      </c>
      <c r="E9527" s="62" t="s">
        <v>117</v>
      </c>
      <c r="F9527" s="62" t="s">
        <v>15</v>
      </c>
      <c r="G9527" s="2">
        <v>86467.5</v>
      </c>
      <c r="H9527" t="s">
        <v>14</v>
      </c>
    </row>
    <row r="9528" spans="1:8" x14ac:dyDescent="0.25">
      <c r="A9528" t="s">
        <v>8</v>
      </c>
      <c r="B9528" t="s">
        <v>116</v>
      </c>
      <c r="C9528" s="62" t="s">
        <v>117</v>
      </c>
      <c r="D9528" s="62" t="s">
        <v>117</v>
      </c>
      <c r="E9528" s="62" t="s">
        <v>117</v>
      </c>
      <c r="F9528" s="62" t="s">
        <v>13</v>
      </c>
      <c r="G9528" s="2">
        <v>86467.5</v>
      </c>
      <c r="H9528" t="s">
        <v>14</v>
      </c>
    </row>
    <row r="9529" spans="1:8" x14ac:dyDescent="0.25">
      <c r="A9529" t="s">
        <v>8</v>
      </c>
      <c r="B9529" t="s">
        <v>116</v>
      </c>
      <c r="C9529" s="62" t="s">
        <v>117</v>
      </c>
      <c r="D9529" s="62" t="s">
        <v>117</v>
      </c>
      <c r="E9529" s="62" t="s">
        <v>117</v>
      </c>
      <c r="F9529" s="62" t="s">
        <v>21</v>
      </c>
      <c r="G9529" s="2">
        <v>108372.6</v>
      </c>
      <c r="H9529" t="s">
        <v>14</v>
      </c>
    </row>
    <row r="9530" spans="1:8" x14ac:dyDescent="0.25">
      <c r="A9530" t="s">
        <v>8</v>
      </c>
      <c r="B9530" t="s">
        <v>116</v>
      </c>
      <c r="C9530" s="62" t="s">
        <v>117</v>
      </c>
      <c r="D9530" s="62" t="s">
        <v>117</v>
      </c>
      <c r="E9530" s="62" t="s">
        <v>117</v>
      </c>
      <c r="F9530" s="62" t="s">
        <v>17</v>
      </c>
      <c r="G9530" s="2">
        <v>53321.625</v>
      </c>
      <c r="H9530" t="s">
        <v>14</v>
      </c>
    </row>
    <row r="9531" spans="1:8" x14ac:dyDescent="0.25">
      <c r="A9531" t="s">
        <v>8</v>
      </c>
      <c r="B9531" t="s">
        <v>116</v>
      </c>
      <c r="C9531" s="62" t="s">
        <v>117</v>
      </c>
      <c r="D9531" s="62" t="s">
        <v>117</v>
      </c>
      <c r="E9531" s="62" t="s">
        <v>117</v>
      </c>
      <c r="F9531" s="62" t="s">
        <v>25</v>
      </c>
      <c r="G9531" s="2">
        <v>49286.475000000006</v>
      </c>
      <c r="H9531" t="s">
        <v>14</v>
      </c>
    </row>
    <row r="9532" spans="1:8" x14ac:dyDescent="0.25">
      <c r="A9532" t="s">
        <v>8</v>
      </c>
      <c r="B9532" t="s">
        <v>116</v>
      </c>
      <c r="C9532" s="62" t="s">
        <v>117</v>
      </c>
      <c r="D9532" s="62" t="s">
        <v>117</v>
      </c>
      <c r="E9532" s="62" t="s">
        <v>117</v>
      </c>
      <c r="F9532" s="62" t="s">
        <v>20</v>
      </c>
      <c r="G9532" s="2">
        <v>107219.70000000001</v>
      </c>
      <c r="H9532" t="s">
        <v>14</v>
      </c>
    </row>
    <row r="9533" spans="1:8" x14ac:dyDescent="0.25">
      <c r="A9533" t="s">
        <v>8</v>
      </c>
      <c r="B9533" t="s">
        <v>116</v>
      </c>
      <c r="C9533" s="62" t="s">
        <v>117</v>
      </c>
      <c r="D9533" s="62" t="s">
        <v>117</v>
      </c>
      <c r="E9533" s="62" t="s">
        <v>117</v>
      </c>
      <c r="F9533" s="62" t="s">
        <v>19</v>
      </c>
      <c r="G9533" s="2">
        <v>69750.45</v>
      </c>
      <c r="H9533" t="s">
        <v>14</v>
      </c>
    </row>
    <row r="9534" spans="1:8" x14ac:dyDescent="0.25">
      <c r="A9534" t="s">
        <v>8</v>
      </c>
      <c r="B9534" t="s">
        <v>116</v>
      </c>
      <c r="C9534" s="62" t="s">
        <v>117</v>
      </c>
      <c r="D9534" s="62" t="s">
        <v>117</v>
      </c>
      <c r="E9534" s="62" t="s">
        <v>117</v>
      </c>
      <c r="F9534" s="62" t="s">
        <v>18</v>
      </c>
      <c r="G9534" s="2">
        <v>89349.750000000015</v>
      </c>
      <c r="H9534" t="s">
        <v>14</v>
      </c>
    </row>
    <row r="9535" spans="1:8" x14ac:dyDescent="0.25">
      <c r="A9535" t="s">
        <v>8</v>
      </c>
      <c r="B9535" t="s">
        <v>116</v>
      </c>
      <c r="C9535" s="62" t="s">
        <v>117</v>
      </c>
      <c r="D9535" s="62" t="s">
        <v>117</v>
      </c>
      <c r="E9535" s="62" t="s">
        <v>117</v>
      </c>
      <c r="F9535" s="62" t="s">
        <v>16</v>
      </c>
      <c r="G9535" s="2">
        <v>67732.875000000015</v>
      </c>
      <c r="H9535" t="s">
        <v>14</v>
      </c>
    </row>
    <row r="9536" spans="1:8" x14ac:dyDescent="0.25">
      <c r="A9536" t="s">
        <v>8</v>
      </c>
      <c r="B9536" t="s">
        <v>116</v>
      </c>
      <c r="C9536" s="62" t="s">
        <v>117</v>
      </c>
      <c r="D9536" s="62" t="s">
        <v>117</v>
      </c>
      <c r="E9536" s="62" t="s">
        <v>117</v>
      </c>
      <c r="F9536" s="62" t="s">
        <v>24</v>
      </c>
      <c r="G9536" s="2">
        <v>70038.675000000003</v>
      </c>
      <c r="H9536" t="s">
        <v>14</v>
      </c>
    </row>
    <row r="9537" spans="1:8" x14ac:dyDescent="0.25">
      <c r="A9537" t="s">
        <v>8</v>
      </c>
      <c r="B9537" t="s">
        <v>116</v>
      </c>
      <c r="C9537" s="62" t="s">
        <v>117</v>
      </c>
      <c r="D9537" s="62" t="s">
        <v>117</v>
      </c>
      <c r="E9537" s="62" t="s">
        <v>117</v>
      </c>
      <c r="F9537" s="62" t="s">
        <v>23</v>
      </c>
      <c r="G9537" s="2">
        <v>56780.324999999997</v>
      </c>
      <c r="H9537" t="s">
        <v>14</v>
      </c>
    </row>
    <row r="9538" spans="1:8" x14ac:dyDescent="0.25">
      <c r="A9538" t="s">
        <v>8</v>
      </c>
      <c r="B9538" t="s">
        <v>116</v>
      </c>
      <c r="C9538" s="62" t="s">
        <v>117</v>
      </c>
      <c r="D9538" s="62" t="s">
        <v>117</v>
      </c>
      <c r="E9538" s="62" t="s">
        <v>117</v>
      </c>
      <c r="F9538" s="62" t="s">
        <v>22</v>
      </c>
      <c r="G9538" s="2">
        <v>53033.4</v>
      </c>
      <c r="H9538" t="s">
        <v>14</v>
      </c>
    </row>
    <row r="9539" spans="1:8" x14ac:dyDescent="0.25">
      <c r="A9539" t="s">
        <v>8</v>
      </c>
      <c r="B9539" t="s">
        <v>116</v>
      </c>
      <c r="C9539" s="62" t="s">
        <v>117</v>
      </c>
      <c r="D9539" s="62" t="s">
        <v>117</v>
      </c>
      <c r="E9539" s="62" t="s">
        <v>117</v>
      </c>
      <c r="F9539" s="62" t="s">
        <v>15</v>
      </c>
      <c r="G9539" s="2">
        <v>32569.425000000003</v>
      </c>
      <c r="H9539" t="s">
        <v>14</v>
      </c>
    </row>
    <row r="9540" spans="1:8" x14ac:dyDescent="0.25">
      <c r="A9540" t="s">
        <v>8</v>
      </c>
      <c r="B9540" t="s">
        <v>116</v>
      </c>
      <c r="C9540" s="62" t="s">
        <v>117</v>
      </c>
      <c r="D9540" s="62" t="s">
        <v>117</v>
      </c>
      <c r="E9540" s="62" t="s">
        <v>117</v>
      </c>
      <c r="F9540" s="62" t="s">
        <v>13</v>
      </c>
      <c r="G9540" s="2">
        <v>71450.977500000008</v>
      </c>
      <c r="H9540" t="s">
        <v>14</v>
      </c>
    </row>
    <row r="9541" spans="1:8" x14ac:dyDescent="0.25">
      <c r="A9541" t="s">
        <v>8</v>
      </c>
      <c r="B9541" t="s">
        <v>116</v>
      </c>
      <c r="C9541" s="62" t="s">
        <v>117</v>
      </c>
      <c r="D9541" s="62" t="s">
        <v>117</v>
      </c>
      <c r="E9541" s="62" t="s">
        <v>117</v>
      </c>
      <c r="F9541" s="62" t="s">
        <v>21</v>
      </c>
      <c r="G9541" s="2">
        <v>3516.3450000000003</v>
      </c>
      <c r="H9541" t="s">
        <v>14</v>
      </c>
    </row>
    <row r="9542" spans="1:8" x14ac:dyDescent="0.25">
      <c r="A9542" t="s">
        <v>8</v>
      </c>
      <c r="B9542" t="s">
        <v>116</v>
      </c>
      <c r="C9542" s="62" t="s">
        <v>117</v>
      </c>
      <c r="D9542" s="62" t="s">
        <v>117</v>
      </c>
      <c r="E9542" s="62" t="s">
        <v>117</v>
      </c>
      <c r="F9542" s="62" t="s">
        <v>17</v>
      </c>
      <c r="G9542" s="2">
        <v>24966.049500000001</v>
      </c>
      <c r="H9542" t="s">
        <v>14</v>
      </c>
    </row>
    <row r="9543" spans="1:8" x14ac:dyDescent="0.25">
      <c r="A9543" t="s">
        <v>8</v>
      </c>
      <c r="B9543" t="s">
        <v>116</v>
      </c>
      <c r="C9543" s="62" t="s">
        <v>117</v>
      </c>
      <c r="D9543" s="62" t="s">
        <v>117</v>
      </c>
      <c r="E9543" s="62" t="s">
        <v>117</v>
      </c>
      <c r="F9543" s="62" t="s">
        <v>25</v>
      </c>
      <c r="G9543" s="2">
        <v>18167.782500000001</v>
      </c>
      <c r="H9543" t="s">
        <v>14</v>
      </c>
    </row>
    <row r="9544" spans="1:8" x14ac:dyDescent="0.25">
      <c r="A9544" t="s">
        <v>8</v>
      </c>
      <c r="B9544" t="s">
        <v>116</v>
      </c>
      <c r="C9544" s="62" t="s">
        <v>117</v>
      </c>
      <c r="D9544" s="62" t="s">
        <v>117</v>
      </c>
      <c r="E9544" s="62" t="s">
        <v>117</v>
      </c>
      <c r="F9544" s="62" t="s">
        <v>20</v>
      </c>
      <c r="G9544" s="2">
        <v>10256.00625</v>
      </c>
      <c r="H9544" t="s">
        <v>14</v>
      </c>
    </row>
    <row r="9545" spans="1:8" x14ac:dyDescent="0.25">
      <c r="A9545" t="s">
        <v>8</v>
      </c>
      <c r="B9545" t="s">
        <v>116</v>
      </c>
      <c r="C9545" s="62" t="s">
        <v>117</v>
      </c>
      <c r="D9545" s="62" t="s">
        <v>117</v>
      </c>
      <c r="E9545" s="62" t="s">
        <v>117</v>
      </c>
      <c r="F9545" s="62" t="s">
        <v>19</v>
      </c>
      <c r="G9545" s="2">
        <v>13186.293750000001</v>
      </c>
      <c r="H9545" t="s">
        <v>14</v>
      </c>
    </row>
    <row r="9546" spans="1:8" x14ac:dyDescent="0.25">
      <c r="A9546" t="s">
        <v>8</v>
      </c>
      <c r="B9546" t="s">
        <v>116</v>
      </c>
      <c r="C9546" s="62" t="s">
        <v>117</v>
      </c>
      <c r="D9546" s="62" t="s">
        <v>117</v>
      </c>
      <c r="E9546" s="62" t="s">
        <v>117</v>
      </c>
      <c r="F9546" s="62" t="s">
        <v>18</v>
      </c>
      <c r="G9546" s="2">
        <v>16409.61</v>
      </c>
      <c r="H9546" t="s">
        <v>14</v>
      </c>
    </row>
    <row r="9547" spans="1:8" x14ac:dyDescent="0.25">
      <c r="A9547" t="s">
        <v>8</v>
      </c>
      <c r="B9547" t="s">
        <v>116</v>
      </c>
      <c r="C9547" s="62" t="s">
        <v>117</v>
      </c>
      <c r="D9547" s="62" t="s">
        <v>117</v>
      </c>
      <c r="E9547" s="62" t="s">
        <v>117</v>
      </c>
      <c r="F9547" s="62" t="s">
        <v>16</v>
      </c>
      <c r="G9547" s="2">
        <v>32819.22</v>
      </c>
      <c r="H9547" t="s">
        <v>14</v>
      </c>
    </row>
    <row r="9548" spans="1:8" x14ac:dyDescent="0.25">
      <c r="A9548" t="s">
        <v>8</v>
      </c>
      <c r="B9548" t="s">
        <v>116</v>
      </c>
      <c r="C9548" s="62" t="s">
        <v>117</v>
      </c>
      <c r="D9548" s="62" t="s">
        <v>117</v>
      </c>
      <c r="E9548" s="62" t="s">
        <v>117</v>
      </c>
      <c r="F9548" s="62" t="s">
        <v>24</v>
      </c>
      <c r="G9548" s="2">
        <v>19046.868750000001</v>
      </c>
      <c r="H9548" t="s">
        <v>14</v>
      </c>
    </row>
    <row r="9549" spans="1:8" x14ac:dyDescent="0.25">
      <c r="A9549" t="s">
        <v>8</v>
      </c>
      <c r="B9549" t="s">
        <v>116</v>
      </c>
      <c r="C9549" s="62" t="s">
        <v>117</v>
      </c>
      <c r="D9549" s="62" t="s">
        <v>117</v>
      </c>
      <c r="E9549" s="62" t="s">
        <v>117</v>
      </c>
      <c r="F9549" s="62" t="s">
        <v>23</v>
      </c>
      <c r="G9549" s="2">
        <v>293.02875</v>
      </c>
      <c r="H9549" t="s">
        <v>14</v>
      </c>
    </row>
    <row r="9550" spans="1:8" x14ac:dyDescent="0.25">
      <c r="A9550" t="s">
        <v>8</v>
      </c>
      <c r="B9550" t="s">
        <v>116</v>
      </c>
      <c r="C9550" s="62" t="s">
        <v>117</v>
      </c>
      <c r="D9550" s="62" t="s">
        <v>117</v>
      </c>
      <c r="E9550" s="62" t="s">
        <v>117</v>
      </c>
      <c r="F9550" s="62" t="s">
        <v>22</v>
      </c>
      <c r="G9550" s="2">
        <v>19046.868750000001</v>
      </c>
      <c r="H9550" t="s">
        <v>14</v>
      </c>
    </row>
    <row r="9551" spans="1:8" x14ac:dyDescent="0.25">
      <c r="A9551" t="s">
        <v>8</v>
      </c>
      <c r="B9551" t="s">
        <v>116</v>
      </c>
      <c r="C9551" s="62" t="s">
        <v>117</v>
      </c>
      <c r="D9551" s="62" t="s">
        <v>117</v>
      </c>
      <c r="E9551" s="62" t="s">
        <v>117</v>
      </c>
      <c r="F9551" s="62" t="s">
        <v>15</v>
      </c>
      <c r="G9551" s="2">
        <v>13479.3225</v>
      </c>
      <c r="H9551" t="s">
        <v>14</v>
      </c>
    </row>
    <row r="9552" spans="1:8" x14ac:dyDescent="0.25">
      <c r="A9552" t="s">
        <v>8</v>
      </c>
      <c r="B9552" t="s">
        <v>116</v>
      </c>
      <c r="C9552" s="62" t="s">
        <v>117</v>
      </c>
      <c r="D9552" s="62" t="s">
        <v>117</v>
      </c>
      <c r="E9552" s="62" t="s">
        <v>117</v>
      </c>
      <c r="F9552" s="62" t="s">
        <v>13</v>
      </c>
      <c r="G9552" s="2">
        <v>19046.868750000001</v>
      </c>
      <c r="H9552" t="s">
        <v>14</v>
      </c>
    </row>
    <row r="9553" spans="1:8" x14ac:dyDescent="0.25">
      <c r="A9553" t="s">
        <v>8</v>
      </c>
      <c r="B9553" t="s">
        <v>116</v>
      </c>
      <c r="C9553" s="62" t="s">
        <v>117</v>
      </c>
      <c r="D9553" s="62" t="s">
        <v>117</v>
      </c>
      <c r="E9553" s="62" t="s">
        <v>117</v>
      </c>
      <c r="F9553" s="62" t="s">
        <v>21</v>
      </c>
      <c r="G9553" s="2">
        <v>36892.800000000003</v>
      </c>
      <c r="H9553" t="s">
        <v>14</v>
      </c>
    </row>
    <row r="9554" spans="1:8" x14ac:dyDescent="0.25">
      <c r="A9554" t="s">
        <v>8</v>
      </c>
      <c r="B9554" t="s">
        <v>116</v>
      </c>
      <c r="C9554" s="62" t="s">
        <v>117</v>
      </c>
      <c r="D9554" s="62" t="s">
        <v>117</v>
      </c>
      <c r="E9554" s="62" t="s">
        <v>117</v>
      </c>
      <c r="F9554" s="62" t="s">
        <v>17</v>
      </c>
      <c r="G9554" s="2">
        <v>37469.250000000007</v>
      </c>
      <c r="H9554" t="s">
        <v>14</v>
      </c>
    </row>
    <row r="9555" spans="1:8" x14ac:dyDescent="0.25">
      <c r="A9555" t="s">
        <v>8</v>
      </c>
      <c r="B9555" t="s">
        <v>116</v>
      </c>
      <c r="C9555" s="62" t="s">
        <v>117</v>
      </c>
      <c r="D9555" s="62" t="s">
        <v>117</v>
      </c>
      <c r="E9555" s="62" t="s">
        <v>117</v>
      </c>
      <c r="F9555" s="62" t="s">
        <v>25</v>
      </c>
      <c r="G9555" s="2">
        <v>35451.675000000003</v>
      </c>
      <c r="H9555" t="s">
        <v>14</v>
      </c>
    </row>
    <row r="9556" spans="1:8" x14ac:dyDescent="0.25">
      <c r="A9556" t="s">
        <v>8</v>
      </c>
      <c r="B9556" t="s">
        <v>116</v>
      </c>
      <c r="C9556" s="62" t="s">
        <v>117</v>
      </c>
      <c r="D9556" s="62" t="s">
        <v>117</v>
      </c>
      <c r="E9556" s="62" t="s">
        <v>117</v>
      </c>
      <c r="F9556" s="62" t="s">
        <v>20</v>
      </c>
      <c r="G9556" s="2">
        <v>58797.9</v>
      </c>
      <c r="H9556" t="s">
        <v>14</v>
      </c>
    </row>
    <row r="9557" spans="1:8" x14ac:dyDescent="0.25">
      <c r="A9557" t="s">
        <v>8</v>
      </c>
      <c r="B9557" t="s">
        <v>116</v>
      </c>
      <c r="C9557" s="62" t="s">
        <v>117</v>
      </c>
      <c r="D9557" s="62" t="s">
        <v>117</v>
      </c>
      <c r="E9557" s="62" t="s">
        <v>117</v>
      </c>
      <c r="F9557" s="62" t="s">
        <v>19</v>
      </c>
      <c r="G9557" s="2">
        <v>17869.95</v>
      </c>
      <c r="H9557" t="s">
        <v>14</v>
      </c>
    </row>
    <row r="9558" spans="1:8" x14ac:dyDescent="0.25">
      <c r="A9558" t="s">
        <v>8</v>
      </c>
      <c r="B9558" t="s">
        <v>116</v>
      </c>
      <c r="C9558" s="62" t="s">
        <v>117</v>
      </c>
      <c r="D9558" s="62" t="s">
        <v>117</v>
      </c>
      <c r="E9558" s="62" t="s">
        <v>117</v>
      </c>
      <c r="F9558" s="62" t="s">
        <v>18</v>
      </c>
      <c r="G9558" s="2">
        <v>44098.425000000003</v>
      </c>
      <c r="H9558" t="s">
        <v>14</v>
      </c>
    </row>
    <row r="9559" spans="1:8" x14ac:dyDescent="0.25">
      <c r="A9559" t="s">
        <v>8</v>
      </c>
      <c r="B9559" t="s">
        <v>116</v>
      </c>
      <c r="C9559" s="62" t="s">
        <v>117</v>
      </c>
      <c r="D9559" s="62" t="s">
        <v>117</v>
      </c>
      <c r="E9559" s="62" t="s">
        <v>117</v>
      </c>
      <c r="F9559" s="62" t="s">
        <v>16</v>
      </c>
      <c r="G9559" s="2">
        <v>36028.125</v>
      </c>
      <c r="H9559" t="s">
        <v>14</v>
      </c>
    </row>
    <row r="9560" spans="1:8" x14ac:dyDescent="0.25">
      <c r="A9560" t="s">
        <v>8</v>
      </c>
      <c r="B9560" t="s">
        <v>116</v>
      </c>
      <c r="C9560" s="62" t="s">
        <v>117</v>
      </c>
      <c r="D9560" s="62" t="s">
        <v>117</v>
      </c>
      <c r="E9560" s="62" t="s">
        <v>117</v>
      </c>
      <c r="F9560" s="62" t="s">
        <v>24</v>
      </c>
      <c r="G9560" s="2">
        <v>18734.625000000004</v>
      </c>
      <c r="H9560" t="s">
        <v>14</v>
      </c>
    </row>
    <row r="9561" spans="1:8" x14ac:dyDescent="0.25">
      <c r="A9561" t="s">
        <v>8</v>
      </c>
      <c r="B9561" t="s">
        <v>116</v>
      </c>
      <c r="C9561" s="62" t="s">
        <v>117</v>
      </c>
      <c r="D9561" s="62" t="s">
        <v>117</v>
      </c>
      <c r="E9561" s="62" t="s">
        <v>117</v>
      </c>
      <c r="F9561" s="62" t="s">
        <v>23</v>
      </c>
      <c r="G9561" s="2">
        <v>18446.400000000001</v>
      </c>
      <c r="H9561" t="s">
        <v>14</v>
      </c>
    </row>
    <row r="9562" spans="1:8" x14ac:dyDescent="0.25">
      <c r="A9562" t="s">
        <v>8</v>
      </c>
      <c r="B9562" t="s">
        <v>116</v>
      </c>
      <c r="C9562" s="62" t="s">
        <v>117</v>
      </c>
      <c r="D9562" s="62" t="s">
        <v>117</v>
      </c>
      <c r="E9562" s="62" t="s">
        <v>117</v>
      </c>
      <c r="F9562" s="62" t="s">
        <v>22</v>
      </c>
      <c r="G9562" s="2">
        <v>23058</v>
      </c>
      <c r="H9562" t="s">
        <v>14</v>
      </c>
    </row>
    <row r="9563" spans="1:8" x14ac:dyDescent="0.25">
      <c r="A9563" t="s">
        <v>8</v>
      </c>
      <c r="B9563" t="s">
        <v>116</v>
      </c>
      <c r="C9563" s="62" t="s">
        <v>117</v>
      </c>
      <c r="D9563" s="62" t="s">
        <v>117</v>
      </c>
      <c r="E9563" s="62" t="s">
        <v>117</v>
      </c>
      <c r="F9563" s="62" t="s">
        <v>15</v>
      </c>
      <c r="G9563" s="2">
        <v>35739.9</v>
      </c>
      <c r="H9563" t="s">
        <v>14</v>
      </c>
    </row>
    <row r="9564" spans="1:8" x14ac:dyDescent="0.25">
      <c r="A9564" t="s">
        <v>8</v>
      </c>
      <c r="B9564" t="s">
        <v>116</v>
      </c>
      <c r="C9564" s="62" t="s">
        <v>117</v>
      </c>
      <c r="D9564" s="62" t="s">
        <v>117</v>
      </c>
      <c r="E9564" s="62" t="s">
        <v>117</v>
      </c>
      <c r="F9564" s="62" t="s">
        <v>13</v>
      </c>
      <c r="G9564" s="2">
        <v>35451.675000000003</v>
      </c>
      <c r="H9564" t="s">
        <v>14</v>
      </c>
    </row>
    <row r="9565" spans="1:8" x14ac:dyDescent="0.25">
      <c r="A9565" t="s">
        <v>8</v>
      </c>
      <c r="B9565" t="s">
        <v>116</v>
      </c>
      <c r="C9565" s="62" t="s">
        <v>117</v>
      </c>
      <c r="D9565" s="62" t="s">
        <v>117</v>
      </c>
      <c r="E9565" s="62" t="s">
        <v>117</v>
      </c>
      <c r="F9565" s="62" t="s">
        <v>21</v>
      </c>
      <c r="G9565" s="2">
        <v>259402.5</v>
      </c>
      <c r="H9565" t="s">
        <v>14</v>
      </c>
    </row>
    <row r="9566" spans="1:8" x14ac:dyDescent="0.25">
      <c r="A9566" t="s">
        <v>8</v>
      </c>
      <c r="B9566" t="s">
        <v>116</v>
      </c>
      <c r="C9566" s="62" t="s">
        <v>117</v>
      </c>
      <c r="D9566" s="62" t="s">
        <v>117</v>
      </c>
      <c r="E9566" s="62" t="s">
        <v>117</v>
      </c>
      <c r="F9566" s="62" t="s">
        <v>17</v>
      </c>
      <c r="G9566" s="2">
        <v>605272.5</v>
      </c>
      <c r="H9566" t="s">
        <v>14</v>
      </c>
    </row>
    <row r="9567" spans="1:8" x14ac:dyDescent="0.25">
      <c r="A9567" t="s">
        <v>8</v>
      </c>
      <c r="B9567" t="s">
        <v>116</v>
      </c>
      <c r="C9567" s="62" t="s">
        <v>117</v>
      </c>
      <c r="D9567" s="62" t="s">
        <v>117</v>
      </c>
      <c r="E9567" s="62" t="s">
        <v>117</v>
      </c>
      <c r="F9567" s="62" t="s">
        <v>25</v>
      </c>
      <c r="G9567" s="2">
        <v>518805</v>
      </c>
      <c r="H9567" t="s">
        <v>14</v>
      </c>
    </row>
    <row r="9568" spans="1:8" x14ac:dyDescent="0.25">
      <c r="A9568" t="s">
        <v>8</v>
      </c>
      <c r="B9568" t="s">
        <v>116</v>
      </c>
      <c r="C9568" s="62" t="s">
        <v>117</v>
      </c>
      <c r="D9568" s="62" t="s">
        <v>117</v>
      </c>
      <c r="E9568" s="62" t="s">
        <v>117</v>
      </c>
      <c r="F9568" s="62" t="s">
        <v>20</v>
      </c>
      <c r="G9568" s="2">
        <v>432337.5</v>
      </c>
      <c r="H9568" t="s">
        <v>14</v>
      </c>
    </row>
    <row r="9569" spans="1:8" x14ac:dyDescent="0.25">
      <c r="A9569" t="s">
        <v>8</v>
      </c>
      <c r="B9569" t="s">
        <v>116</v>
      </c>
      <c r="C9569" s="62" t="s">
        <v>117</v>
      </c>
      <c r="D9569" s="62" t="s">
        <v>117</v>
      </c>
      <c r="E9569" s="62" t="s">
        <v>117</v>
      </c>
      <c r="F9569" s="62" t="s">
        <v>19</v>
      </c>
      <c r="G9569" s="2">
        <v>259402.5</v>
      </c>
      <c r="H9569" t="s">
        <v>14</v>
      </c>
    </row>
    <row r="9570" spans="1:8" x14ac:dyDescent="0.25">
      <c r="A9570" t="s">
        <v>8</v>
      </c>
      <c r="B9570" t="s">
        <v>116</v>
      </c>
      <c r="C9570" s="62" t="s">
        <v>117</v>
      </c>
      <c r="D9570" s="62" t="s">
        <v>117</v>
      </c>
      <c r="E9570" s="62" t="s">
        <v>117</v>
      </c>
      <c r="F9570" s="62" t="s">
        <v>18</v>
      </c>
      <c r="G9570" s="2">
        <v>518805</v>
      </c>
      <c r="H9570" t="s">
        <v>14</v>
      </c>
    </row>
    <row r="9571" spans="1:8" x14ac:dyDescent="0.25">
      <c r="A9571" t="s">
        <v>8</v>
      </c>
      <c r="B9571" t="s">
        <v>116</v>
      </c>
      <c r="C9571" s="62" t="s">
        <v>117</v>
      </c>
      <c r="D9571" s="62" t="s">
        <v>117</v>
      </c>
      <c r="E9571" s="62" t="s">
        <v>117</v>
      </c>
      <c r="F9571" s="62" t="s">
        <v>16</v>
      </c>
      <c r="G9571" s="2">
        <v>518805</v>
      </c>
      <c r="H9571" t="s">
        <v>14</v>
      </c>
    </row>
    <row r="9572" spans="1:8" x14ac:dyDescent="0.25">
      <c r="A9572" t="s">
        <v>8</v>
      </c>
      <c r="B9572" t="s">
        <v>116</v>
      </c>
      <c r="C9572" s="62" t="s">
        <v>117</v>
      </c>
      <c r="D9572" s="62" t="s">
        <v>117</v>
      </c>
      <c r="E9572" s="62" t="s">
        <v>117</v>
      </c>
      <c r="F9572" s="62" t="s">
        <v>24</v>
      </c>
      <c r="G9572" s="2">
        <v>518805</v>
      </c>
      <c r="H9572" t="s">
        <v>14</v>
      </c>
    </row>
    <row r="9573" spans="1:8" x14ac:dyDescent="0.25">
      <c r="A9573" t="s">
        <v>8</v>
      </c>
      <c r="B9573" t="s">
        <v>116</v>
      </c>
      <c r="C9573" s="62" t="s">
        <v>117</v>
      </c>
      <c r="D9573" s="62" t="s">
        <v>117</v>
      </c>
      <c r="E9573" s="62" t="s">
        <v>117</v>
      </c>
      <c r="F9573" s="62" t="s">
        <v>23</v>
      </c>
      <c r="G9573" s="2">
        <v>691740</v>
      </c>
      <c r="H9573" t="s">
        <v>14</v>
      </c>
    </row>
    <row r="9574" spans="1:8" x14ac:dyDescent="0.25">
      <c r="A9574" t="s">
        <v>8</v>
      </c>
      <c r="B9574" t="s">
        <v>116</v>
      </c>
      <c r="C9574" s="62" t="s">
        <v>117</v>
      </c>
      <c r="D9574" s="62" t="s">
        <v>117</v>
      </c>
      <c r="E9574" s="62" t="s">
        <v>117</v>
      </c>
      <c r="F9574" s="62" t="s">
        <v>22</v>
      </c>
      <c r="G9574" s="2">
        <v>691740</v>
      </c>
      <c r="H9574" t="s">
        <v>14</v>
      </c>
    </row>
    <row r="9575" spans="1:8" x14ac:dyDescent="0.25">
      <c r="A9575" t="s">
        <v>8</v>
      </c>
      <c r="B9575" t="s">
        <v>116</v>
      </c>
      <c r="C9575" s="62" t="s">
        <v>117</v>
      </c>
      <c r="D9575" s="62" t="s">
        <v>117</v>
      </c>
      <c r="E9575" s="62" t="s">
        <v>117</v>
      </c>
      <c r="F9575" s="62" t="s">
        <v>15</v>
      </c>
      <c r="G9575" s="2">
        <v>432337.5</v>
      </c>
      <c r="H9575" t="s">
        <v>14</v>
      </c>
    </row>
    <row r="9576" spans="1:8" x14ac:dyDescent="0.25">
      <c r="A9576" t="s">
        <v>8</v>
      </c>
      <c r="B9576" t="s">
        <v>116</v>
      </c>
      <c r="C9576" s="62" t="s">
        <v>117</v>
      </c>
      <c r="D9576" s="62" t="s">
        <v>117</v>
      </c>
      <c r="E9576" s="62" t="s">
        <v>117</v>
      </c>
      <c r="F9576" s="62" t="s">
        <v>13</v>
      </c>
      <c r="G9576" s="2">
        <v>605272.5</v>
      </c>
      <c r="H9576" t="s">
        <v>14</v>
      </c>
    </row>
    <row r="9577" spans="1:8" x14ac:dyDescent="0.25">
      <c r="A9577" t="s">
        <v>8</v>
      </c>
      <c r="B9577" t="s">
        <v>116</v>
      </c>
      <c r="C9577" s="62" t="s">
        <v>117</v>
      </c>
      <c r="D9577" s="62" t="s">
        <v>117</v>
      </c>
      <c r="E9577" s="62" t="s">
        <v>117</v>
      </c>
      <c r="F9577" s="62" t="s">
        <v>21</v>
      </c>
      <c r="G9577" s="2">
        <v>171671.40489130438</v>
      </c>
      <c r="H9577" t="s">
        <v>14</v>
      </c>
    </row>
    <row r="9578" spans="1:8" x14ac:dyDescent="0.25">
      <c r="A9578" t="s">
        <v>8</v>
      </c>
      <c r="B9578" t="s">
        <v>116</v>
      </c>
      <c r="C9578" s="62" t="s">
        <v>117</v>
      </c>
      <c r="D9578" s="62" t="s">
        <v>117</v>
      </c>
      <c r="E9578" s="62" t="s">
        <v>117</v>
      </c>
      <c r="F9578" s="62" t="s">
        <v>17</v>
      </c>
      <c r="G9578" s="2">
        <v>554830.43967391306</v>
      </c>
      <c r="H9578" t="s">
        <v>14</v>
      </c>
    </row>
    <row r="9579" spans="1:8" x14ac:dyDescent="0.25">
      <c r="A9579" t="s">
        <v>8</v>
      </c>
      <c r="B9579" t="s">
        <v>116</v>
      </c>
      <c r="C9579" s="62" t="s">
        <v>117</v>
      </c>
      <c r="D9579" s="62" t="s">
        <v>117</v>
      </c>
      <c r="E9579" s="62" t="s">
        <v>117</v>
      </c>
      <c r="F9579" s="62" t="s">
        <v>25</v>
      </c>
      <c r="G9579" s="2">
        <v>345650.99673913047</v>
      </c>
      <c r="H9579" t="s">
        <v>14</v>
      </c>
    </row>
    <row r="9580" spans="1:8" x14ac:dyDescent="0.25">
      <c r="A9580" t="s">
        <v>8</v>
      </c>
      <c r="B9580" t="s">
        <v>116</v>
      </c>
      <c r="C9580" s="62" t="s">
        <v>117</v>
      </c>
      <c r="D9580" s="62" t="s">
        <v>117</v>
      </c>
      <c r="E9580" s="62" t="s">
        <v>117</v>
      </c>
      <c r="F9580" s="62" t="s">
        <v>20</v>
      </c>
      <c r="G9580" s="2">
        <v>429236.21690217394</v>
      </c>
      <c r="H9580" t="s">
        <v>14</v>
      </c>
    </row>
    <row r="9581" spans="1:8" x14ac:dyDescent="0.25">
      <c r="A9581" t="s">
        <v>8</v>
      </c>
      <c r="B9581" t="s">
        <v>116</v>
      </c>
      <c r="C9581" s="62" t="s">
        <v>117</v>
      </c>
      <c r="D9581" s="62" t="s">
        <v>117</v>
      </c>
      <c r="E9581" s="62" t="s">
        <v>117</v>
      </c>
      <c r="F9581" s="62" t="s">
        <v>19</v>
      </c>
      <c r="G9581" s="2">
        <v>436535.85815217398</v>
      </c>
      <c r="H9581" t="s">
        <v>14</v>
      </c>
    </row>
    <row r="9582" spans="1:8" x14ac:dyDescent="0.25">
      <c r="A9582" t="s">
        <v>8</v>
      </c>
      <c r="B9582" t="s">
        <v>116</v>
      </c>
      <c r="C9582" s="62" t="s">
        <v>117</v>
      </c>
      <c r="D9582" s="62" t="s">
        <v>117</v>
      </c>
      <c r="E9582" s="62" t="s">
        <v>117</v>
      </c>
      <c r="F9582" s="62" t="s">
        <v>18</v>
      </c>
      <c r="G9582" s="2">
        <v>261690.69619565221</v>
      </c>
      <c r="H9582" t="s">
        <v>14</v>
      </c>
    </row>
    <row r="9583" spans="1:8" x14ac:dyDescent="0.25">
      <c r="A9583" t="s">
        <v>8</v>
      </c>
      <c r="B9583" t="s">
        <v>116</v>
      </c>
      <c r="C9583" s="62" t="s">
        <v>117</v>
      </c>
      <c r="D9583" s="62" t="s">
        <v>117</v>
      </c>
      <c r="E9583" s="62" t="s">
        <v>117</v>
      </c>
      <c r="F9583" s="62" t="s">
        <v>16</v>
      </c>
      <c r="G9583" s="2">
        <v>176864.82554347828</v>
      </c>
      <c r="H9583" t="s">
        <v>14</v>
      </c>
    </row>
    <row r="9584" spans="1:8" x14ac:dyDescent="0.25">
      <c r="A9584" t="s">
        <v>8</v>
      </c>
      <c r="B9584" t="s">
        <v>116</v>
      </c>
      <c r="C9584" s="62" t="s">
        <v>117</v>
      </c>
      <c r="D9584" s="62" t="s">
        <v>117</v>
      </c>
      <c r="E9584" s="62" t="s">
        <v>117</v>
      </c>
      <c r="F9584" s="62" t="s">
        <v>24</v>
      </c>
      <c r="G9584" s="2">
        <v>210045.01304347828</v>
      </c>
      <c r="H9584" t="s">
        <v>14</v>
      </c>
    </row>
    <row r="9585" spans="1:8" x14ac:dyDescent="0.25">
      <c r="A9585" t="s">
        <v>8</v>
      </c>
      <c r="B9585" t="s">
        <v>116</v>
      </c>
      <c r="C9585" s="62" t="s">
        <v>117</v>
      </c>
      <c r="D9585" s="62" t="s">
        <v>117</v>
      </c>
      <c r="E9585" s="62" t="s">
        <v>117</v>
      </c>
      <c r="F9585" s="62" t="s">
        <v>23</v>
      </c>
      <c r="G9585" s="2">
        <v>466138.35586956528</v>
      </c>
      <c r="H9585" t="s">
        <v>14</v>
      </c>
    </row>
    <row r="9586" spans="1:8" x14ac:dyDescent="0.25">
      <c r="A9586" t="s">
        <v>8</v>
      </c>
      <c r="B9586" t="s">
        <v>116</v>
      </c>
      <c r="C9586" s="62" t="s">
        <v>117</v>
      </c>
      <c r="D9586" s="62" t="s">
        <v>117</v>
      </c>
      <c r="E9586" s="62" t="s">
        <v>117</v>
      </c>
      <c r="F9586" s="62" t="s">
        <v>22</v>
      </c>
      <c r="G9586" s="2">
        <v>432496.53097826091</v>
      </c>
      <c r="H9586" t="s">
        <v>14</v>
      </c>
    </row>
    <row r="9587" spans="1:8" x14ac:dyDescent="0.25">
      <c r="A9587" t="s">
        <v>8</v>
      </c>
      <c r="B9587" t="s">
        <v>116</v>
      </c>
      <c r="C9587" s="62" t="s">
        <v>117</v>
      </c>
      <c r="D9587" s="62" t="s">
        <v>117</v>
      </c>
      <c r="E9587" s="62" t="s">
        <v>117</v>
      </c>
      <c r="F9587" s="62" t="s">
        <v>15</v>
      </c>
      <c r="G9587" s="2">
        <v>259671.03260869568</v>
      </c>
      <c r="H9587" t="s">
        <v>14</v>
      </c>
    </row>
    <row r="9588" spans="1:8" x14ac:dyDescent="0.25">
      <c r="A9588" t="s">
        <v>8</v>
      </c>
      <c r="B9588" t="s">
        <v>116</v>
      </c>
      <c r="C9588" s="62" t="s">
        <v>117</v>
      </c>
      <c r="D9588" s="62" t="s">
        <v>117</v>
      </c>
      <c r="E9588" s="62" t="s">
        <v>117</v>
      </c>
      <c r="F9588" s="62" t="s">
        <v>13</v>
      </c>
      <c r="G9588" s="2">
        <v>176576.30217391305</v>
      </c>
      <c r="H9588" t="s">
        <v>14</v>
      </c>
    </row>
    <row r="9589" spans="1:8" x14ac:dyDescent="0.25">
      <c r="A9589" t="s">
        <v>8</v>
      </c>
      <c r="B9589" t="s">
        <v>116</v>
      </c>
      <c r="C9589" s="62" t="s">
        <v>117</v>
      </c>
      <c r="D9589" s="62" t="s">
        <v>117</v>
      </c>
      <c r="E9589" s="62" t="s">
        <v>117</v>
      </c>
      <c r="F9589" s="62" t="s">
        <v>21</v>
      </c>
      <c r="G9589" s="2">
        <v>14411.25</v>
      </c>
      <c r="H9589" t="s">
        <v>14</v>
      </c>
    </row>
    <row r="9590" spans="1:8" x14ac:dyDescent="0.25">
      <c r="A9590" t="s">
        <v>8</v>
      </c>
      <c r="B9590" t="s">
        <v>116</v>
      </c>
      <c r="C9590" s="62" t="s">
        <v>117</v>
      </c>
      <c r="D9590" s="62" t="s">
        <v>117</v>
      </c>
      <c r="E9590" s="62" t="s">
        <v>117</v>
      </c>
      <c r="F9590" s="62" t="s">
        <v>20</v>
      </c>
      <c r="G9590" s="2">
        <v>46116</v>
      </c>
      <c r="H9590" t="s">
        <v>14</v>
      </c>
    </row>
    <row r="9591" spans="1:8" x14ac:dyDescent="0.25">
      <c r="A9591" t="s">
        <v>8</v>
      </c>
      <c r="B9591" t="s">
        <v>116</v>
      </c>
      <c r="C9591" s="62" t="s">
        <v>117</v>
      </c>
      <c r="D9591" s="62" t="s">
        <v>117</v>
      </c>
      <c r="E9591" s="62" t="s">
        <v>117</v>
      </c>
      <c r="F9591" s="62" t="s">
        <v>18</v>
      </c>
      <c r="G9591" s="2">
        <v>103761.00000000001</v>
      </c>
      <c r="H9591" t="s">
        <v>14</v>
      </c>
    </row>
    <row r="9592" spans="1:8" x14ac:dyDescent="0.25">
      <c r="A9592" t="s">
        <v>8</v>
      </c>
      <c r="B9592" t="s">
        <v>116</v>
      </c>
      <c r="C9592" s="62" t="s">
        <v>117</v>
      </c>
      <c r="D9592" s="62" t="s">
        <v>117</v>
      </c>
      <c r="E9592" s="62" t="s">
        <v>117</v>
      </c>
      <c r="F9592" s="62" t="s">
        <v>16</v>
      </c>
      <c r="G9592" s="2">
        <v>51880.500000000007</v>
      </c>
      <c r="H9592" t="s">
        <v>14</v>
      </c>
    </row>
    <row r="9593" spans="1:8" x14ac:dyDescent="0.25">
      <c r="A9593" t="s">
        <v>8</v>
      </c>
      <c r="B9593" t="s">
        <v>116</v>
      </c>
      <c r="C9593" s="62" t="s">
        <v>117</v>
      </c>
      <c r="D9593" s="62" t="s">
        <v>117</v>
      </c>
      <c r="E9593" s="62" t="s">
        <v>117</v>
      </c>
      <c r="F9593" s="62" t="s">
        <v>24</v>
      </c>
      <c r="G9593" s="2">
        <v>34587</v>
      </c>
      <c r="H9593" t="s">
        <v>14</v>
      </c>
    </row>
    <row r="9594" spans="1:8" x14ac:dyDescent="0.25">
      <c r="A9594" t="s">
        <v>8</v>
      </c>
      <c r="B9594" t="s">
        <v>116</v>
      </c>
      <c r="C9594" s="62" t="s">
        <v>117</v>
      </c>
      <c r="D9594" s="62" t="s">
        <v>117</v>
      </c>
      <c r="E9594" s="62" t="s">
        <v>117</v>
      </c>
      <c r="F9594" s="62" t="s">
        <v>23</v>
      </c>
      <c r="G9594" s="2">
        <v>34587</v>
      </c>
      <c r="H9594" t="s">
        <v>14</v>
      </c>
    </row>
    <row r="9595" spans="1:8" x14ac:dyDescent="0.25">
      <c r="A9595" t="s">
        <v>8</v>
      </c>
      <c r="B9595" t="s">
        <v>116</v>
      </c>
      <c r="C9595" s="62" t="s">
        <v>117</v>
      </c>
      <c r="D9595" s="62" t="s">
        <v>117</v>
      </c>
      <c r="E9595" s="62" t="s">
        <v>117</v>
      </c>
      <c r="F9595" s="62" t="s">
        <v>22</v>
      </c>
      <c r="G9595" s="2">
        <v>72056.25</v>
      </c>
      <c r="H9595" t="s">
        <v>14</v>
      </c>
    </row>
    <row r="9596" spans="1:8" x14ac:dyDescent="0.25">
      <c r="A9596" t="s">
        <v>8</v>
      </c>
      <c r="B9596" t="s">
        <v>116</v>
      </c>
      <c r="C9596" s="62" t="s">
        <v>117</v>
      </c>
      <c r="D9596" s="62" t="s">
        <v>117</v>
      </c>
      <c r="E9596" s="62" t="s">
        <v>117</v>
      </c>
      <c r="F9596" s="62" t="s">
        <v>13</v>
      </c>
      <c r="G9596" s="2">
        <v>69174</v>
      </c>
      <c r="H9596" t="s">
        <v>14</v>
      </c>
    </row>
    <row r="9597" spans="1:8" x14ac:dyDescent="0.25">
      <c r="A9597" t="s">
        <v>8</v>
      </c>
      <c r="B9597" t="s">
        <v>116</v>
      </c>
      <c r="C9597" s="62" t="s">
        <v>117</v>
      </c>
      <c r="D9597" s="62" t="s">
        <v>117</v>
      </c>
      <c r="E9597" s="62" t="s">
        <v>117</v>
      </c>
      <c r="F9597" s="62" t="s">
        <v>16</v>
      </c>
      <c r="G9597" s="2">
        <v>194551.875</v>
      </c>
      <c r="H9597" t="s">
        <v>14</v>
      </c>
    </row>
    <row r="9598" spans="1:8" x14ac:dyDescent="0.25">
      <c r="A9598" t="s">
        <v>8</v>
      </c>
      <c r="B9598" t="s">
        <v>116</v>
      </c>
      <c r="C9598" s="62" t="s">
        <v>117</v>
      </c>
      <c r="D9598" s="62" t="s">
        <v>117</v>
      </c>
      <c r="E9598" s="62" t="s">
        <v>117</v>
      </c>
      <c r="F9598" s="62" t="s">
        <v>15</v>
      </c>
      <c r="G9598" s="2">
        <v>194551.875</v>
      </c>
      <c r="H9598" t="s">
        <v>14</v>
      </c>
    </row>
    <row r="9599" spans="1:8" x14ac:dyDescent="0.25">
      <c r="A9599" t="s">
        <v>8</v>
      </c>
      <c r="B9599" t="s">
        <v>116</v>
      </c>
      <c r="C9599" s="62" t="s">
        <v>117</v>
      </c>
      <c r="D9599" s="62" t="s">
        <v>117</v>
      </c>
      <c r="E9599" s="62" t="s">
        <v>117</v>
      </c>
      <c r="F9599" s="62" t="s">
        <v>21</v>
      </c>
      <c r="G9599" s="2">
        <v>57068.55</v>
      </c>
      <c r="H9599" t="s">
        <v>14</v>
      </c>
    </row>
    <row r="9600" spans="1:8" x14ac:dyDescent="0.25">
      <c r="A9600" t="s">
        <v>8</v>
      </c>
      <c r="B9600" t="s">
        <v>116</v>
      </c>
      <c r="C9600" s="62" t="s">
        <v>117</v>
      </c>
      <c r="D9600" s="62" t="s">
        <v>117</v>
      </c>
      <c r="E9600" s="62" t="s">
        <v>117</v>
      </c>
      <c r="F9600" s="62" t="s">
        <v>17</v>
      </c>
      <c r="G9600" s="2">
        <v>81279.45</v>
      </c>
      <c r="H9600" t="s">
        <v>14</v>
      </c>
    </row>
    <row r="9601" spans="1:8" x14ac:dyDescent="0.25">
      <c r="A9601" t="s">
        <v>8</v>
      </c>
      <c r="B9601" t="s">
        <v>116</v>
      </c>
      <c r="C9601" s="62" t="s">
        <v>117</v>
      </c>
      <c r="D9601" s="62" t="s">
        <v>117</v>
      </c>
      <c r="E9601" s="62" t="s">
        <v>117</v>
      </c>
      <c r="F9601" s="62" t="s">
        <v>25</v>
      </c>
      <c r="G9601" s="2">
        <v>48998.25</v>
      </c>
      <c r="H9601" t="s">
        <v>14</v>
      </c>
    </row>
    <row r="9602" spans="1:8" x14ac:dyDescent="0.25">
      <c r="A9602" t="s">
        <v>8</v>
      </c>
      <c r="B9602" t="s">
        <v>116</v>
      </c>
      <c r="C9602" s="62" t="s">
        <v>117</v>
      </c>
      <c r="D9602" s="62" t="s">
        <v>117</v>
      </c>
      <c r="E9602" s="62" t="s">
        <v>117</v>
      </c>
      <c r="F9602" s="62" t="s">
        <v>20</v>
      </c>
      <c r="G9602" s="2">
        <v>72632.700000000012</v>
      </c>
      <c r="H9602" t="s">
        <v>14</v>
      </c>
    </row>
    <row r="9603" spans="1:8" x14ac:dyDescent="0.25">
      <c r="A9603" t="s">
        <v>8</v>
      </c>
      <c r="B9603" t="s">
        <v>116</v>
      </c>
      <c r="C9603" s="62" t="s">
        <v>117</v>
      </c>
      <c r="D9603" s="62" t="s">
        <v>117</v>
      </c>
      <c r="E9603" s="62" t="s">
        <v>117</v>
      </c>
      <c r="F9603" s="62" t="s">
        <v>19</v>
      </c>
      <c r="G9603" s="2">
        <v>89926.2</v>
      </c>
      <c r="H9603" t="s">
        <v>14</v>
      </c>
    </row>
    <row r="9604" spans="1:8" x14ac:dyDescent="0.25">
      <c r="A9604" t="s">
        <v>8</v>
      </c>
      <c r="B9604" t="s">
        <v>116</v>
      </c>
      <c r="C9604" s="62" t="s">
        <v>117</v>
      </c>
      <c r="D9604" s="62" t="s">
        <v>117</v>
      </c>
      <c r="E9604" s="62" t="s">
        <v>117</v>
      </c>
      <c r="F9604" s="62" t="s">
        <v>18</v>
      </c>
      <c r="G9604" s="2">
        <v>74938.500000000015</v>
      </c>
      <c r="H9604" t="s">
        <v>14</v>
      </c>
    </row>
    <row r="9605" spans="1:8" x14ac:dyDescent="0.25">
      <c r="A9605" t="s">
        <v>8</v>
      </c>
      <c r="B9605" t="s">
        <v>116</v>
      </c>
      <c r="C9605" s="62" t="s">
        <v>117</v>
      </c>
      <c r="D9605" s="62" t="s">
        <v>117</v>
      </c>
      <c r="E9605" s="62" t="s">
        <v>117</v>
      </c>
      <c r="F9605" s="62" t="s">
        <v>16</v>
      </c>
      <c r="G9605" s="2">
        <v>47557.125</v>
      </c>
      <c r="H9605" t="s">
        <v>14</v>
      </c>
    </row>
    <row r="9606" spans="1:8" x14ac:dyDescent="0.25">
      <c r="A9606" t="s">
        <v>8</v>
      </c>
      <c r="B9606" t="s">
        <v>116</v>
      </c>
      <c r="C9606" s="62" t="s">
        <v>117</v>
      </c>
      <c r="D9606" s="62" t="s">
        <v>117</v>
      </c>
      <c r="E9606" s="62" t="s">
        <v>117</v>
      </c>
      <c r="F9606" s="62" t="s">
        <v>24</v>
      </c>
      <c r="G9606" s="2">
        <v>79261.875</v>
      </c>
      <c r="H9606" t="s">
        <v>14</v>
      </c>
    </row>
    <row r="9607" spans="1:8" x14ac:dyDescent="0.25">
      <c r="A9607" t="s">
        <v>8</v>
      </c>
      <c r="B9607" t="s">
        <v>116</v>
      </c>
      <c r="C9607" s="62" t="s">
        <v>117</v>
      </c>
      <c r="D9607" s="62" t="s">
        <v>117</v>
      </c>
      <c r="E9607" s="62" t="s">
        <v>117</v>
      </c>
      <c r="F9607" s="62" t="s">
        <v>23</v>
      </c>
      <c r="G9607" s="2">
        <v>96555.375000000015</v>
      </c>
      <c r="H9607" t="s">
        <v>14</v>
      </c>
    </row>
    <row r="9608" spans="1:8" x14ac:dyDescent="0.25">
      <c r="A9608" t="s">
        <v>8</v>
      </c>
      <c r="B9608" t="s">
        <v>116</v>
      </c>
      <c r="C9608" s="62" t="s">
        <v>117</v>
      </c>
      <c r="D9608" s="62" t="s">
        <v>117</v>
      </c>
      <c r="E9608" s="62" t="s">
        <v>117</v>
      </c>
      <c r="F9608" s="62" t="s">
        <v>22</v>
      </c>
      <c r="G9608" s="2">
        <v>110966.62500000001</v>
      </c>
      <c r="H9608" t="s">
        <v>14</v>
      </c>
    </row>
    <row r="9609" spans="1:8" x14ac:dyDescent="0.25">
      <c r="A9609" t="s">
        <v>8</v>
      </c>
      <c r="B9609" t="s">
        <v>116</v>
      </c>
      <c r="C9609" s="62" t="s">
        <v>117</v>
      </c>
      <c r="D9609" s="62" t="s">
        <v>117</v>
      </c>
      <c r="E9609" s="62" t="s">
        <v>117</v>
      </c>
      <c r="F9609" s="62" t="s">
        <v>15</v>
      </c>
      <c r="G9609" s="2">
        <v>43983.134999999995</v>
      </c>
      <c r="H9609" t="s">
        <v>14</v>
      </c>
    </row>
    <row r="9610" spans="1:8" x14ac:dyDescent="0.25">
      <c r="A9610" t="s">
        <v>8</v>
      </c>
      <c r="B9610" t="s">
        <v>116</v>
      </c>
      <c r="C9610" s="62" t="s">
        <v>117</v>
      </c>
      <c r="D9610" s="62" t="s">
        <v>117</v>
      </c>
      <c r="E9610" s="62" t="s">
        <v>117</v>
      </c>
      <c r="F9610" s="62" t="s">
        <v>13</v>
      </c>
      <c r="G9610" s="2">
        <v>59086.125000000007</v>
      </c>
      <c r="H9610" t="s">
        <v>14</v>
      </c>
    </row>
    <row r="9611" spans="1:8" x14ac:dyDescent="0.25">
      <c r="A9611" t="s">
        <v>8</v>
      </c>
      <c r="B9611" t="s">
        <v>116</v>
      </c>
      <c r="C9611" s="62" t="s">
        <v>117</v>
      </c>
      <c r="D9611" s="62" t="s">
        <v>117</v>
      </c>
      <c r="E9611" s="62" t="s">
        <v>117</v>
      </c>
      <c r="F9611" s="62" t="s">
        <v>21</v>
      </c>
      <c r="G9611" s="2">
        <v>51880.500000000007</v>
      </c>
      <c r="H9611" t="s">
        <v>14</v>
      </c>
    </row>
    <row r="9612" spans="1:8" x14ac:dyDescent="0.25">
      <c r="A9612" t="s">
        <v>8</v>
      </c>
      <c r="B9612" t="s">
        <v>116</v>
      </c>
      <c r="C9612" s="62" t="s">
        <v>117</v>
      </c>
      <c r="D9612" s="62" t="s">
        <v>117</v>
      </c>
      <c r="E9612" s="62" t="s">
        <v>117</v>
      </c>
      <c r="F9612" s="62" t="s">
        <v>17</v>
      </c>
      <c r="G9612" s="2">
        <v>103761.00000000001</v>
      </c>
      <c r="H9612" t="s">
        <v>14</v>
      </c>
    </row>
    <row r="9613" spans="1:8" x14ac:dyDescent="0.25">
      <c r="A9613" t="s">
        <v>8</v>
      </c>
      <c r="B9613" t="s">
        <v>116</v>
      </c>
      <c r="C9613" s="62" t="s">
        <v>117</v>
      </c>
      <c r="D9613" s="62" t="s">
        <v>117</v>
      </c>
      <c r="E9613" s="62" t="s">
        <v>117</v>
      </c>
      <c r="F9613" s="62" t="s">
        <v>25</v>
      </c>
      <c r="G9613" s="2">
        <v>34587</v>
      </c>
      <c r="H9613" t="s">
        <v>14</v>
      </c>
    </row>
    <row r="9614" spans="1:8" x14ac:dyDescent="0.25">
      <c r="A9614" t="s">
        <v>8</v>
      </c>
      <c r="B9614" t="s">
        <v>116</v>
      </c>
      <c r="C9614" s="62" t="s">
        <v>117</v>
      </c>
      <c r="D9614" s="62" t="s">
        <v>117</v>
      </c>
      <c r="E9614" s="62" t="s">
        <v>117</v>
      </c>
      <c r="F9614" s="62" t="s">
        <v>20</v>
      </c>
      <c r="G9614" s="2">
        <v>103761.00000000001</v>
      </c>
      <c r="H9614" t="s">
        <v>14</v>
      </c>
    </row>
    <row r="9615" spans="1:8" x14ac:dyDescent="0.25">
      <c r="A9615" t="s">
        <v>8</v>
      </c>
      <c r="B9615" t="s">
        <v>116</v>
      </c>
      <c r="C9615" s="62" t="s">
        <v>117</v>
      </c>
      <c r="D9615" s="62" t="s">
        <v>117</v>
      </c>
      <c r="E9615" s="62" t="s">
        <v>117</v>
      </c>
      <c r="F9615" s="62" t="s">
        <v>19</v>
      </c>
      <c r="G9615" s="2">
        <v>103761.00000000001</v>
      </c>
      <c r="H9615" t="s">
        <v>14</v>
      </c>
    </row>
    <row r="9616" spans="1:8" x14ac:dyDescent="0.25">
      <c r="A9616" t="s">
        <v>8</v>
      </c>
      <c r="B9616" t="s">
        <v>116</v>
      </c>
      <c r="C9616" s="62" t="s">
        <v>117</v>
      </c>
      <c r="D9616" s="62" t="s">
        <v>117</v>
      </c>
      <c r="E9616" s="62" t="s">
        <v>117</v>
      </c>
      <c r="F9616" s="62" t="s">
        <v>18</v>
      </c>
      <c r="G9616" s="2">
        <v>103761.00000000001</v>
      </c>
      <c r="H9616" t="s">
        <v>14</v>
      </c>
    </row>
    <row r="9617" spans="1:8" x14ac:dyDescent="0.25">
      <c r="A9617" t="s">
        <v>8</v>
      </c>
      <c r="B9617" t="s">
        <v>116</v>
      </c>
      <c r="C9617" s="62" t="s">
        <v>117</v>
      </c>
      <c r="D9617" s="62" t="s">
        <v>117</v>
      </c>
      <c r="E9617" s="62" t="s">
        <v>117</v>
      </c>
      <c r="F9617" s="62" t="s">
        <v>16</v>
      </c>
      <c r="G9617" s="2">
        <v>51880.500000000007</v>
      </c>
      <c r="H9617" t="s">
        <v>14</v>
      </c>
    </row>
    <row r="9618" spans="1:8" x14ac:dyDescent="0.25">
      <c r="A9618" t="s">
        <v>8</v>
      </c>
      <c r="B9618" t="s">
        <v>116</v>
      </c>
      <c r="C9618" s="62" t="s">
        <v>117</v>
      </c>
      <c r="D9618" s="62" t="s">
        <v>117</v>
      </c>
      <c r="E9618" s="62" t="s">
        <v>117</v>
      </c>
      <c r="F9618" s="62" t="s">
        <v>24</v>
      </c>
      <c r="G9618" s="2">
        <v>51880.500000000007</v>
      </c>
      <c r="H9618" t="s">
        <v>14</v>
      </c>
    </row>
    <row r="9619" spans="1:8" x14ac:dyDescent="0.25">
      <c r="A9619" t="s">
        <v>8</v>
      </c>
      <c r="B9619" t="s">
        <v>116</v>
      </c>
      <c r="C9619" s="62" t="s">
        <v>117</v>
      </c>
      <c r="D9619" s="62" t="s">
        <v>117</v>
      </c>
      <c r="E9619" s="62" t="s">
        <v>117</v>
      </c>
      <c r="F9619" s="62" t="s">
        <v>23</v>
      </c>
      <c r="G9619" s="2">
        <v>69174</v>
      </c>
      <c r="H9619" t="s">
        <v>14</v>
      </c>
    </row>
    <row r="9620" spans="1:8" x14ac:dyDescent="0.25">
      <c r="A9620" t="s">
        <v>8</v>
      </c>
      <c r="B9620" t="s">
        <v>116</v>
      </c>
      <c r="C9620" s="62" t="s">
        <v>117</v>
      </c>
      <c r="D9620" s="62" t="s">
        <v>117</v>
      </c>
      <c r="E9620" s="62" t="s">
        <v>117</v>
      </c>
      <c r="F9620" s="62" t="s">
        <v>22</v>
      </c>
      <c r="G9620" s="2">
        <v>103761.00000000001</v>
      </c>
      <c r="H9620" t="s">
        <v>14</v>
      </c>
    </row>
    <row r="9621" spans="1:8" x14ac:dyDescent="0.25">
      <c r="A9621" t="s">
        <v>8</v>
      </c>
      <c r="B9621" t="s">
        <v>116</v>
      </c>
      <c r="C9621" s="62" t="s">
        <v>117</v>
      </c>
      <c r="D9621" s="62" t="s">
        <v>117</v>
      </c>
      <c r="E9621" s="62" t="s">
        <v>117</v>
      </c>
      <c r="F9621" s="62" t="s">
        <v>15</v>
      </c>
      <c r="G9621" s="2">
        <v>51880.500000000007</v>
      </c>
      <c r="H9621" t="s">
        <v>14</v>
      </c>
    </row>
    <row r="9622" spans="1:8" x14ac:dyDescent="0.25">
      <c r="A9622" t="s">
        <v>8</v>
      </c>
      <c r="B9622" t="s">
        <v>116</v>
      </c>
      <c r="C9622" s="62" t="s">
        <v>117</v>
      </c>
      <c r="D9622" s="62" t="s">
        <v>117</v>
      </c>
      <c r="E9622" s="62" t="s">
        <v>117</v>
      </c>
      <c r="F9622" s="62" t="s">
        <v>13</v>
      </c>
      <c r="G9622" s="2">
        <v>103761.00000000001</v>
      </c>
      <c r="H9622" t="s">
        <v>14</v>
      </c>
    </row>
    <row r="9623" spans="1:8" x14ac:dyDescent="0.25">
      <c r="A9623" t="s">
        <v>8</v>
      </c>
      <c r="B9623" t="s">
        <v>116</v>
      </c>
      <c r="C9623" s="62" t="s">
        <v>117</v>
      </c>
      <c r="D9623" s="62" t="s">
        <v>117</v>
      </c>
      <c r="E9623" s="62" t="s">
        <v>117</v>
      </c>
      <c r="F9623" s="62" t="s">
        <v>21</v>
      </c>
      <c r="G9623" s="2">
        <v>140653.80000000002</v>
      </c>
      <c r="H9623" t="s">
        <v>14</v>
      </c>
    </row>
    <row r="9624" spans="1:8" x14ac:dyDescent="0.25">
      <c r="A9624" t="s">
        <v>8</v>
      </c>
      <c r="B9624" t="s">
        <v>116</v>
      </c>
      <c r="C9624" s="62" t="s">
        <v>117</v>
      </c>
      <c r="D9624" s="62" t="s">
        <v>117</v>
      </c>
      <c r="E9624" s="62" t="s">
        <v>117</v>
      </c>
      <c r="F9624" s="62" t="s">
        <v>17</v>
      </c>
      <c r="G9624" s="2">
        <v>52745.175000000003</v>
      </c>
      <c r="H9624" t="s">
        <v>14</v>
      </c>
    </row>
    <row r="9625" spans="1:8" x14ac:dyDescent="0.25">
      <c r="A9625" t="s">
        <v>8</v>
      </c>
      <c r="B9625" t="s">
        <v>116</v>
      </c>
      <c r="C9625" s="62" t="s">
        <v>117</v>
      </c>
      <c r="D9625" s="62" t="s">
        <v>117</v>
      </c>
      <c r="E9625" s="62" t="s">
        <v>117</v>
      </c>
      <c r="F9625" s="62" t="s">
        <v>25</v>
      </c>
      <c r="G9625" s="2">
        <v>35163.450000000004</v>
      </c>
      <c r="H9625" t="s">
        <v>14</v>
      </c>
    </row>
    <row r="9626" spans="1:8" x14ac:dyDescent="0.25">
      <c r="A9626" t="s">
        <v>8</v>
      </c>
      <c r="B9626" t="s">
        <v>116</v>
      </c>
      <c r="C9626" s="62" t="s">
        <v>117</v>
      </c>
      <c r="D9626" s="62" t="s">
        <v>117</v>
      </c>
      <c r="E9626" s="62" t="s">
        <v>117</v>
      </c>
      <c r="F9626" s="62" t="s">
        <v>20</v>
      </c>
      <c r="G9626" s="2">
        <v>263725.875</v>
      </c>
      <c r="H9626" t="s">
        <v>14</v>
      </c>
    </row>
    <row r="9627" spans="1:8" x14ac:dyDescent="0.25">
      <c r="A9627" t="s">
        <v>8</v>
      </c>
      <c r="B9627" t="s">
        <v>116</v>
      </c>
      <c r="C9627" s="62" t="s">
        <v>117</v>
      </c>
      <c r="D9627" s="62" t="s">
        <v>117</v>
      </c>
      <c r="E9627" s="62" t="s">
        <v>117</v>
      </c>
      <c r="F9627" s="62" t="s">
        <v>19</v>
      </c>
      <c r="G9627" s="2">
        <v>228562.42500000002</v>
      </c>
      <c r="H9627" t="s">
        <v>14</v>
      </c>
    </row>
    <row r="9628" spans="1:8" x14ac:dyDescent="0.25">
      <c r="A9628" t="s">
        <v>8</v>
      </c>
      <c r="B9628" t="s">
        <v>116</v>
      </c>
      <c r="C9628" s="62" t="s">
        <v>117</v>
      </c>
      <c r="D9628" s="62" t="s">
        <v>117</v>
      </c>
      <c r="E9628" s="62" t="s">
        <v>117</v>
      </c>
      <c r="F9628" s="62" t="s">
        <v>18</v>
      </c>
      <c r="G9628" s="2">
        <v>77066.561249999999</v>
      </c>
      <c r="H9628" t="s">
        <v>14</v>
      </c>
    </row>
    <row r="9629" spans="1:8" x14ac:dyDescent="0.25">
      <c r="A9629" t="s">
        <v>8</v>
      </c>
      <c r="B9629" t="s">
        <v>116</v>
      </c>
      <c r="C9629" s="62" t="s">
        <v>117</v>
      </c>
      <c r="D9629" s="62" t="s">
        <v>117</v>
      </c>
      <c r="E9629" s="62" t="s">
        <v>117</v>
      </c>
      <c r="F9629" s="62" t="s">
        <v>16</v>
      </c>
      <c r="G9629" s="2">
        <v>35749.5075</v>
      </c>
      <c r="H9629" t="s">
        <v>14</v>
      </c>
    </row>
    <row r="9630" spans="1:8" x14ac:dyDescent="0.25">
      <c r="A9630" t="s">
        <v>8</v>
      </c>
      <c r="B9630" t="s">
        <v>116</v>
      </c>
      <c r="C9630" s="62" t="s">
        <v>117</v>
      </c>
      <c r="D9630" s="62" t="s">
        <v>117</v>
      </c>
      <c r="E9630" s="62" t="s">
        <v>117</v>
      </c>
      <c r="F9630" s="62" t="s">
        <v>24</v>
      </c>
      <c r="G9630" s="2">
        <v>17581.725000000002</v>
      </c>
      <c r="H9630" t="s">
        <v>14</v>
      </c>
    </row>
    <row r="9631" spans="1:8" x14ac:dyDescent="0.25">
      <c r="A9631" t="s">
        <v>8</v>
      </c>
      <c r="B9631" t="s">
        <v>116</v>
      </c>
      <c r="C9631" s="62" t="s">
        <v>117</v>
      </c>
      <c r="D9631" s="62" t="s">
        <v>117</v>
      </c>
      <c r="E9631" s="62" t="s">
        <v>117</v>
      </c>
      <c r="F9631" s="62" t="s">
        <v>22</v>
      </c>
      <c r="G9631" s="2">
        <v>87908.625</v>
      </c>
      <c r="H9631" t="s">
        <v>14</v>
      </c>
    </row>
    <row r="9632" spans="1:8" x14ac:dyDescent="0.25">
      <c r="A9632" t="s">
        <v>8</v>
      </c>
      <c r="B9632" t="s">
        <v>116</v>
      </c>
      <c r="C9632" s="62" t="s">
        <v>117</v>
      </c>
      <c r="D9632" s="62" t="s">
        <v>117</v>
      </c>
      <c r="E9632" s="62" t="s">
        <v>117</v>
      </c>
      <c r="F9632" s="62" t="s">
        <v>15</v>
      </c>
      <c r="G9632" s="2">
        <v>17581.725000000002</v>
      </c>
      <c r="H9632" t="s">
        <v>14</v>
      </c>
    </row>
    <row r="9633" spans="1:8" x14ac:dyDescent="0.25">
      <c r="A9633" t="s">
        <v>8</v>
      </c>
      <c r="B9633" t="s">
        <v>116</v>
      </c>
      <c r="C9633" s="62" t="s">
        <v>117</v>
      </c>
      <c r="D9633" s="62" t="s">
        <v>117</v>
      </c>
      <c r="E9633" s="62" t="s">
        <v>117</v>
      </c>
      <c r="F9633" s="62" t="s">
        <v>13</v>
      </c>
      <c r="G9633" s="2">
        <v>17581.725000000002</v>
      </c>
      <c r="H9633" t="s">
        <v>14</v>
      </c>
    </row>
    <row r="9634" spans="1:8" x14ac:dyDescent="0.25">
      <c r="A9634" t="s">
        <v>8</v>
      </c>
      <c r="B9634" t="s">
        <v>116</v>
      </c>
      <c r="C9634" s="62" t="s">
        <v>117</v>
      </c>
      <c r="D9634" s="62" t="s">
        <v>117</v>
      </c>
      <c r="E9634" s="62" t="s">
        <v>117</v>
      </c>
      <c r="F9634" s="62" t="s">
        <v>21</v>
      </c>
      <c r="G9634" s="2">
        <v>17293.5</v>
      </c>
      <c r="H9634" t="s">
        <v>14</v>
      </c>
    </row>
    <row r="9635" spans="1:8" x14ac:dyDescent="0.25">
      <c r="A9635" t="s">
        <v>8</v>
      </c>
      <c r="B9635" t="s">
        <v>116</v>
      </c>
      <c r="C9635" s="62" t="s">
        <v>117</v>
      </c>
      <c r="D9635" s="62" t="s">
        <v>117</v>
      </c>
      <c r="E9635" s="62" t="s">
        <v>117</v>
      </c>
      <c r="F9635" s="62" t="s">
        <v>25</v>
      </c>
      <c r="G9635" s="2">
        <v>288.22500000000002</v>
      </c>
      <c r="H9635" t="s">
        <v>14</v>
      </c>
    </row>
    <row r="9636" spans="1:8" x14ac:dyDescent="0.25">
      <c r="A9636" t="s">
        <v>8</v>
      </c>
      <c r="B9636" t="s">
        <v>116</v>
      </c>
      <c r="C9636" s="62" t="s">
        <v>117</v>
      </c>
      <c r="D9636" s="62" t="s">
        <v>117</v>
      </c>
      <c r="E9636" s="62" t="s">
        <v>117</v>
      </c>
      <c r="F9636" s="62" t="s">
        <v>19</v>
      </c>
      <c r="G9636" s="2">
        <v>51880.5</v>
      </c>
      <c r="H9636" t="s">
        <v>14</v>
      </c>
    </row>
    <row r="9637" spans="1:8" x14ac:dyDescent="0.25">
      <c r="A9637" t="s">
        <v>8</v>
      </c>
      <c r="B9637" t="s">
        <v>116</v>
      </c>
      <c r="C9637" s="62" t="s">
        <v>117</v>
      </c>
      <c r="D9637" s="62" t="s">
        <v>117</v>
      </c>
      <c r="E9637" s="62" t="s">
        <v>117</v>
      </c>
      <c r="F9637" s="62" t="s">
        <v>18</v>
      </c>
      <c r="G9637" s="2">
        <v>17293.5</v>
      </c>
      <c r="H9637" t="s">
        <v>14</v>
      </c>
    </row>
    <row r="9638" spans="1:8" x14ac:dyDescent="0.25">
      <c r="A9638" t="s">
        <v>8</v>
      </c>
      <c r="B9638" t="s">
        <v>116</v>
      </c>
      <c r="C9638" s="62" t="s">
        <v>117</v>
      </c>
      <c r="D9638" s="62" t="s">
        <v>117</v>
      </c>
      <c r="E9638" s="62" t="s">
        <v>117</v>
      </c>
      <c r="F9638" s="62" t="s">
        <v>15</v>
      </c>
      <c r="G9638" s="2">
        <v>34587</v>
      </c>
      <c r="H9638" t="s">
        <v>14</v>
      </c>
    </row>
    <row r="9639" spans="1:8" x14ac:dyDescent="0.25">
      <c r="A9639" t="s">
        <v>8</v>
      </c>
      <c r="B9639" t="s">
        <v>116</v>
      </c>
      <c r="C9639" s="62" t="s">
        <v>117</v>
      </c>
      <c r="D9639" s="62" t="s">
        <v>117</v>
      </c>
      <c r="E9639" s="62" t="s">
        <v>117</v>
      </c>
      <c r="F9639" s="62" t="s">
        <v>21</v>
      </c>
      <c r="G9639" s="2">
        <v>54447.624000000003</v>
      </c>
      <c r="H9639" t="s">
        <v>14</v>
      </c>
    </row>
    <row r="9640" spans="1:8" x14ac:dyDescent="0.25">
      <c r="A9640" t="s">
        <v>8</v>
      </c>
      <c r="B9640" t="s">
        <v>116</v>
      </c>
      <c r="C9640" s="62" t="s">
        <v>117</v>
      </c>
      <c r="D9640" s="62" t="s">
        <v>117</v>
      </c>
      <c r="E9640" s="62" t="s">
        <v>117</v>
      </c>
      <c r="F9640" s="62" t="s">
        <v>17</v>
      </c>
      <c r="G9640" s="2">
        <v>41131.629000000001</v>
      </c>
      <c r="H9640" t="s">
        <v>14</v>
      </c>
    </row>
    <row r="9641" spans="1:8" x14ac:dyDescent="0.25">
      <c r="A9641" t="s">
        <v>8</v>
      </c>
      <c r="B9641" t="s">
        <v>116</v>
      </c>
      <c r="C9641" s="62" t="s">
        <v>117</v>
      </c>
      <c r="D9641" s="62" t="s">
        <v>117</v>
      </c>
      <c r="E9641" s="62" t="s">
        <v>117</v>
      </c>
      <c r="F9641" s="62" t="s">
        <v>25</v>
      </c>
      <c r="G9641" s="2">
        <v>36397.053</v>
      </c>
      <c r="H9641" t="s">
        <v>14</v>
      </c>
    </row>
    <row r="9642" spans="1:8" x14ac:dyDescent="0.25">
      <c r="A9642" t="s">
        <v>8</v>
      </c>
      <c r="B9642" t="s">
        <v>116</v>
      </c>
      <c r="C9642" s="62" t="s">
        <v>117</v>
      </c>
      <c r="D9642" s="62" t="s">
        <v>117</v>
      </c>
      <c r="E9642" s="62" t="s">
        <v>117</v>
      </c>
      <c r="F9642" s="62" t="s">
        <v>20</v>
      </c>
      <c r="G9642" s="2">
        <v>40835.718000000001</v>
      </c>
      <c r="H9642" t="s">
        <v>14</v>
      </c>
    </row>
    <row r="9643" spans="1:8" x14ac:dyDescent="0.25">
      <c r="A9643" t="s">
        <v>8</v>
      </c>
      <c r="B9643" t="s">
        <v>116</v>
      </c>
      <c r="C9643" s="62" t="s">
        <v>117</v>
      </c>
      <c r="D9643" s="62" t="s">
        <v>117</v>
      </c>
      <c r="E9643" s="62" t="s">
        <v>117</v>
      </c>
      <c r="F9643" s="62" t="s">
        <v>19</v>
      </c>
      <c r="G9643" s="2">
        <v>57998.556000000004</v>
      </c>
      <c r="H9643" t="s">
        <v>14</v>
      </c>
    </row>
    <row r="9644" spans="1:8" x14ac:dyDescent="0.25">
      <c r="A9644" t="s">
        <v>8</v>
      </c>
      <c r="B9644" t="s">
        <v>116</v>
      </c>
      <c r="C9644" s="62" t="s">
        <v>117</v>
      </c>
      <c r="D9644" s="62" t="s">
        <v>117</v>
      </c>
      <c r="E9644" s="62" t="s">
        <v>117</v>
      </c>
      <c r="F9644" s="62" t="s">
        <v>18</v>
      </c>
      <c r="G9644" s="2">
        <v>45274.383000000002</v>
      </c>
      <c r="H9644" t="s">
        <v>14</v>
      </c>
    </row>
    <row r="9645" spans="1:8" x14ac:dyDescent="0.25">
      <c r="A9645" t="s">
        <v>8</v>
      </c>
      <c r="B9645" t="s">
        <v>116</v>
      </c>
      <c r="C9645" s="62" t="s">
        <v>117</v>
      </c>
      <c r="D9645" s="62" t="s">
        <v>117</v>
      </c>
      <c r="E9645" s="62" t="s">
        <v>117</v>
      </c>
      <c r="F9645" s="62" t="s">
        <v>16</v>
      </c>
      <c r="G9645" s="2">
        <v>295.911</v>
      </c>
      <c r="H9645" t="s">
        <v>14</v>
      </c>
    </row>
    <row r="9646" spans="1:8" x14ac:dyDescent="0.25">
      <c r="A9646" t="s">
        <v>8</v>
      </c>
      <c r="B9646" t="s">
        <v>116</v>
      </c>
      <c r="C9646" s="62" t="s">
        <v>117</v>
      </c>
      <c r="D9646" s="62" t="s">
        <v>117</v>
      </c>
      <c r="E9646" s="62" t="s">
        <v>117</v>
      </c>
      <c r="F9646" s="62" t="s">
        <v>24</v>
      </c>
      <c r="G9646" s="2">
        <v>35509.320000000007</v>
      </c>
      <c r="H9646" t="s">
        <v>14</v>
      </c>
    </row>
    <row r="9647" spans="1:8" x14ac:dyDescent="0.25">
      <c r="A9647" t="s">
        <v>8</v>
      </c>
      <c r="B9647" t="s">
        <v>116</v>
      </c>
      <c r="C9647" s="62" t="s">
        <v>117</v>
      </c>
      <c r="D9647" s="62" t="s">
        <v>117</v>
      </c>
      <c r="E9647" s="62" t="s">
        <v>117</v>
      </c>
      <c r="F9647" s="62" t="s">
        <v>23</v>
      </c>
      <c r="G9647" s="2">
        <v>17754.660000000003</v>
      </c>
      <c r="H9647" t="s">
        <v>14</v>
      </c>
    </row>
    <row r="9648" spans="1:8" x14ac:dyDescent="0.25">
      <c r="A9648" t="s">
        <v>8</v>
      </c>
      <c r="B9648" t="s">
        <v>116</v>
      </c>
      <c r="C9648" s="62" t="s">
        <v>117</v>
      </c>
      <c r="D9648" s="62" t="s">
        <v>117</v>
      </c>
      <c r="E9648" s="62" t="s">
        <v>117</v>
      </c>
      <c r="F9648" s="62" t="s">
        <v>22</v>
      </c>
      <c r="G9648" s="2">
        <v>20121.948000000004</v>
      </c>
      <c r="H9648" t="s">
        <v>14</v>
      </c>
    </row>
    <row r="9649" spans="1:8" x14ac:dyDescent="0.25">
      <c r="A9649" t="s">
        <v>8</v>
      </c>
      <c r="B9649" t="s">
        <v>116</v>
      </c>
      <c r="C9649" s="62" t="s">
        <v>117</v>
      </c>
      <c r="D9649" s="62" t="s">
        <v>117</v>
      </c>
      <c r="E9649" s="62" t="s">
        <v>117</v>
      </c>
      <c r="F9649" s="62" t="s">
        <v>15</v>
      </c>
      <c r="G9649" s="2">
        <v>19826.037</v>
      </c>
      <c r="H9649" t="s">
        <v>14</v>
      </c>
    </row>
    <row r="9650" spans="1:8" x14ac:dyDescent="0.25">
      <c r="A9650" t="s">
        <v>8</v>
      </c>
      <c r="B9650" t="s">
        <v>116</v>
      </c>
      <c r="C9650" s="62" t="s">
        <v>117</v>
      </c>
      <c r="D9650" s="62" t="s">
        <v>117</v>
      </c>
      <c r="E9650" s="62" t="s">
        <v>117</v>
      </c>
      <c r="F9650" s="62" t="s">
        <v>13</v>
      </c>
      <c r="G9650" s="2">
        <v>35509.320000000007</v>
      </c>
      <c r="H9650" t="s">
        <v>14</v>
      </c>
    </row>
    <row r="9651" spans="1:8" x14ac:dyDescent="0.25">
      <c r="A9651" t="s">
        <v>8</v>
      </c>
      <c r="B9651" t="s">
        <v>116</v>
      </c>
      <c r="C9651" s="62" t="s">
        <v>117</v>
      </c>
      <c r="D9651" s="62" t="s">
        <v>117</v>
      </c>
      <c r="E9651" s="62" t="s">
        <v>117</v>
      </c>
      <c r="F9651" s="62" t="s">
        <v>21</v>
      </c>
      <c r="G9651" s="2">
        <v>19234.215000000004</v>
      </c>
      <c r="H9651" t="s">
        <v>14</v>
      </c>
    </row>
    <row r="9652" spans="1:8" x14ac:dyDescent="0.25">
      <c r="A9652" t="s">
        <v>8</v>
      </c>
      <c r="B9652" t="s">
        <v>116</v>
      </c>
      <c r="C9652" s="62" t="s">
        <v>117</v>
      </c>
      <c r="D9652" s="62" t="s">
        <v>117</v>
      </c>
      <c r="E9652" s="62" t="s">
        <v>117</v>
      </c>
      <c r="F9652" s="62" t="s">
        <v>17</v>
      </c>
      <c r="G9652" s="2">
        <v>6805.9530000000004</v>
      </c>
      <c r="H9652" t="s">
        <v>14</v>
      </c>
    </row>
    <row r="9653" spans="1:8" x14ac:dyDescent="0.25">
      <c r="A9653" t="s">
        <v>8</v>
      </c>
      <c r="B9653" t="s">
        <v>116</v>
      </c>
      <c r="C9653" s="62" t="s">
        <v>117</v>
      </c>
      <c r="D9653" s="62" t="s">
        <v>117</v>
      </c>
      <c r="E9653" s="62" t="s">
        <v>117</v>
      </c>
      <c r="F9653" s="62" t="s">
        <v>25</v>
      </c>
      <c r="G9653" s="2">
        <v>12428.262000000002</v>
      </c>
      <c r="H9653" t="s">
        <v>14</v>
      </c>
    </row>
    <row r="9654" spans="1:8" x14ac:dyDescent="0.25">
      <c r="A9654" t="s">
        <v>8</v>
      </c>
      <c r="B9654" t="s">
        <v>116</v>
      </c>
      <c r="C9654" s="62" t="s">
        <v>117</v>
      </c>
      <c r="D9654" s="62" t="s">
        <v>117</v>
      </c>
      <c r="E9654" s="62" t="s">
        <v>117</v>
      </c>
      <c r="F9654" s="62" t="s">
        <v>20</v>
      </c>
      <c r="G9654" s="2">
        <v>21601.503000000004</v>
      </c>
      <c r="H9654" t="s">
        <v>14</v>
      </c>
    </row>
    <row r="9655" spans="1:8" x14ac:dyDescent="0.25">
      <c r="A9655" t="s">
        <v>8</v>
      </c>
      <c r="B9655" t="s">
        <v>116</v>
      </c>
      <c r="C9655" s="62" t="s">
        <v>117</v>
      </c>
      <c r="D9655" s="62" t="s">
        <v>117</v>
      </c>
      <c r="E9655" s="62" t="s">
        <v>117</v>
      </c>
      <c r="F9655" s="62" t="s">
        <v>19</v>
      </c>
      <c r="G9655" s="2">
        <v>21009.681</v>
      </c>
      <c r="H9655" t="s">
        <v>14</v>
      </c>
    </row>
    <row r="9656" spans="1:8" x14ac:dyDescent="0.25">
      <c r="A9656" t="s">
        <v>8</v>
      </c>
      <c r="B9656" t="s">
        <v>116</v>
      </c>
      <c r="C9656" s="62" t="s">
        <v>117</v>
      </c>
      <c r="D9656" s="62" t="s">
        <v>117</v>
      </c>
      <c r="E9656" s="62" t="s">
        <v>117</v>
      </c>
      <c r="F9656" s="62" t="s">
        <v>18</v>
      </c>
      <c r="G9656" s="2">
        <v>25448.346000000001</v>
      </c>
      <c r="H9656" t="s">
        <v>14</v>
      </c>
    </row>
    <row r="9657" spans="1:8" x14ac:dyDescent="0.25">
      <c r="A9657" t="s">
        <v>8</v>
      </c>
      <c r="B9657" t="s">
        <v>116</v>
      </c>
      <c r="C9657" s="62" t="s">
        <v>117</v>
      </c>
      <c r="D9657" s="62" t="s">
        <v>117</v>
      </c>
      <c r="E9657" s="62" t="s">
        <v>117</v>
      </c>
      <c r="F9657" s="62" t="s">
        <v>16</v>
      </c>
      <c r="G9657" s="2">
        <v>4142.7539999999999</v>
      </c>
      <c r="H9657" t="s">
        <v>14</v>
      </c>
    </row>
    <row r="9658" spans="1:8" x14ac:dyDescent="0.25">
      <c r="A9658" t="s">
        <v>8</v>
      </c>
      <c r="B9658" t="s">
        <v>116</v>
      </c>
      <c r="C9658" s="62" t="s">
        <v>117</v>
      </c>
      <c r="D9658" s="62" t="s">
        <v>117</v>
      </c>
      <c r="E9658" s="62" t="s">
        <v>117</v>
      </c>
      <c r="F9658" s="62" t="s">
        <v>24</v>
      </c>
      <c r="G9658" s="2">
        <v>11836.44</v>
      </c>
      <c r="H9658" t="s">
        <v>14</v>
      </c>
    </row>
    <row r="9659" spans="1:8" x14ac:dyDescent="0.25">
      <c r="A9659" t="s">
        <v>8</v>
      </c>
      <c r="B9659" t="s">
        <v>116</v>
      </c>
      <c r="C9659" s="62" t="s">
        <v>117</v>
      </c>
      <c r="D9659" s="62" t="s">
        <v>117</v>
      </c>
      <c r="E9659" s="62" t="s">
        <v>117</v>
      </c>
      <c r="F9659" s="62" t="s">
        <v>23</v>
      </c>
      <c r="G9659" s="2">
        <v>147.9555</v>
      </c>
      <c r="H9659" t="s">
        <v>14</v>
      </c>
    </row>
    <row r="9660" spans="1:8" x14ac:dyDescent="0.25">
      <c r="A9660" t="s">
        <v>8</v>
      </c>
      <c r="B9660" t="s">
        <v>116</v>
      </c>
      <c r="C9660" s="62" t="s">
        <v>117</v>
      </c>
      <c r="D9660" s="62" t="s">
        <v>117</v>
      </c>
      <c r="E9660" s="62" t="s">
        <v>117</v>
      </c>
      <c r="F9660" s="62" t="s">
        <v>22</v>
      </c>
      <c r="G9660" s="2">
        <v>7101.8640000000005</v>
      </c>
      <c r="H9660" t="s">
        <v>14</v>
      </c>
    </row>
    <row r="9661" spans="1:8" x14ac:dyDescent="0.25">
      <c r="A9661" t="s">
        <v>8</v>
      </c>
      <c r="B9661" t="s">
        <v>116</v>
      </c>
      <c r="C9661" s="62" t="s">
        <v>117</v>
      </c>
      <c r="D9661" s="62" t="s">
        <v>117</v>
      </c>
      <c r="E9661" s="62" t="s">
        <v>117</v>
      </c>
      <c r="F9661" s="62" t="s">
        <v>15</v>
      </c>
      <c r="G9661" s="2">
        <v>12132.351000000001</v>
      </c>
      <c r="H9661" t="s">
        <v>14</v>
      </c>
    </row>
    <row r="9662" spans="1:8" x14ac:dyDescent="0.25">
      <c r="A9662" t="s">
        <v>8</v>
      </c>
      <c r="B9662" t="s">
        <v>116</v>
      </c>
      <c r="C9662" s="62" t="s">
        <v>117</v>
      </c>
      <c r="D9662" s="62" t="s">
        <v>117</v>
      </c>
      <c r="E9662" s="62" t="s">
        <v>117</v>
      </c>
      <c r="F9662" s="62" t="s">
        <v>13</v>
      </c>
      <c r="G9662" s="2">
        <v>6214.1310000000012</v>
      </c>
      <c r="H9662" t="s">
        <v>14</v>
      </c>
    </row>
    <row r="9663" spans="1:8" x14ac:dyDescent="0.25">
      <c r="A9663" t="s">
        <v>8</v>
      </c>
      <c r="B9663" t="s">
        <v>116</v>
      </c>
      <c r="C9663" s="62" t="s">
        <v>117</v>
      </c>
      <c r="D9663" s="62" t="s">
        <v>117</v>
      </c>
      <c r="E9663" s="62" t="s">
        <v>117</v>
      </c>
      <c r="F9663" s="62" t="s">
        <v>25</v>
      </c>
      <c r="G9663" s="2">
        <v>69208.587000000014</v>
      </c>
      <c r="H9663" t="s">
        <v>14</v>
      </c>
    </row>
    <row r="9664" spans="1:8" x14ac:dyDescent="0.25">
      <c r="A9664" t="s">
        <v>8</v>
      </c>
      <c r="B9664" t="s">
        <v>116</v>
      </c>
      <c r="C9664" s="62" t="s">
        <v>117</v>
      </c>
      <c r="D9664" s="62" t="s">
        <v>117</v>
      </c>
      <c r="E9664" s="62" t="s">
        <v>117</v>
      </c>
      <c r="F9664" s="62" t="s">
        <v>13</v>
      </c>
      <c r="G9664" s="2">
        <v>69208.587000000014</v>
      </c>
      <c r="H9664" t="s">
        <v>14</v>
      </c>
    </row>
    <row r="9665" spans="1:8" x14ac:dyDescent="0.25">
      <c r="A9665" t="s">
        <v>8</v>
      </c>
      <c r="B9665" t="s">
        <v>116</v>
      </c>
      <c r="C9665" s="62" t="s">
        <v>117</v>
      </c>
      <c r="D9665" s="62" t="s">
        <v>117</v>
      </c>
      <c r="E9665" s="62" t="s">
        <v>117</v>
      </c>
      <c r="F9665" s="62" t="s">
        <v>21</v>
      </c>
      <c r="G9665" s="2">
        <v>161511.15671641793</v>
      </c>
      <c r="H9665" t="s">
        <v>14</v>
      </c>
    </row>
    <row r="9666" spans="1:8" x14ac:dyDescent="0.25">
      <c r="A9666" t="s">
        <v>8</v>
      </c>
      <c r="B9666" t="s">
        <v>116</v>
      </c>
      <c r="C9666" s="62" t="s">
        <v>117</v>
      </c>
      <c r="D9666" s="62" t="s">
        <v>117</v>
      </c>
      <c r="E9666" s="62" t="s">
        <v>117</v>
      </c>
      <c r="F9666" s="62" t="s">
        <v>17</v>
      </c>
      <c r="G9666" s="2">
        <v>197073.24626865672</v>
      </c>
      <c r="H9666" t="s">
        <v>14</v>
      </c>
    </row>
    <row r="9667" spans="1:8" x14ac:dyDescent="0.25">
      <c r="A9667" t="s">
        <v>8</v>
      </c>
      <c r="B9667" t="s">
        <v>116</v>
      </c>
      <c r="C9667" s="62" t="s">
        <v>117</v>
      </c>
      <c r="D9667" s="62" t="s">
        <v>117</v>
      </c>
      <c r="E9667" s="62" t="s">
        <v>117</v>
      </c>
      <c r="F9667" s="62" t="s">
        <v>25</v>
      </c>
      <c r="G9667" s="2">
        <v>125652.71641791046</v>
      </c>
      <c r="H9667" t="s">
        <v>14</v>
      </c>
    </row>
    <row r="9668" spans="1:8" x14ac:dyDescent="0.25">
      <c r="A9668" t="s">
        <v>8</v>
      </c>
      <c r="B9668" t="s">
        <v>116</v>
      </c>
      <c r="C9668" s="62" t="s">
        <v>117</v>
      </c>
      <c r="D9668" s="62" t="s">
        <v>117</v>
      </c>
      <c r="E9668" s="62" t="s">
        <v>117</v>
      </c>
      <c r="F9668" s="62" t="s">
        <v>20</v>
      </c>
      <c r="G9668" s="2">
        <v>199444.05223880598</v>
      </c>
      <c r="H9668" t="s">
        <v>14</v>
      </c>
    </row>
    <row r="9669" spans="1:8" x14ac:dyDescent="0.25">
      <c r="A9669" t="s">
        <v>8</v>
      </c>
      <c r="B9669" t="s">
        <v>116</v>
      </c>
      <c r="C9669" s="62" t="s">
        <v>117</v>
      </c>
      <c r="D9669" s="62" t="s">
        <v>117</v>
      </c>
      <c r="E9669" s="62" t="s">
        <v>117</v>
      </c>
      <c r="F9669" s="62" t="s">
        <v>19</v>
      </c>
      <c r="G9669" s="2">
        <v>161807.5074626866</v>
      </c>
      <c r="H9669" t="s">
        <v>14</v>
      </c>
    </row>
    <row r="9670" spans="1:8" x14ac:dyDescent="0.25">
      <c r="A9670" t="s">
        <v>8</v>
      </c>
      <c r="B9670" t="s">
        <v>116</v>
      </c>
      <c r="C9670" s="62" t="s">
        <v>117</v>
      </c>
      <c r="D9670" s="62" t="s">
        <v>117</v>
      </c>
      <c r="E9670" s="62" t="s">
        <v>117</v>
      </c>
      <c r="F9670" s="62" t="s">
        <v>18</v>
      </c>
      <c r="G9670" s="2">
        <v>178995.85074626867</v>
      </c>
      <c r="H9670" t="s">
        <v>14</v>
      </c>
    </row>
    <row r="9671" spans="1:8" x14ac:dyDescent="0.25">
      <c r="A9671" t="s">
        <v>8</v>
      </c>
      <c r="B9671" t="s">
        <v>116</v>
      </c>
      <c r="C9671" s="62" t="s">
        <v>117</v>
      </c>
      <c r="D9671" s="62" t="s">
        <v>117</v>
      </c>
      <c r="E9671" s="62" t="s">
        <v>117</v>
      </c>
      <c r="F9671" s="62" t="s">
        <v>16</v>
      </c>
      <c r="G9671" s="2">
        <v>111753.86641791047</v>
      </c>
      <c r="H9671" t="s">
        <v>14</v>
      </c>
    </row>
    <row r="9672" spans="1:8" x14ac:dyDescent="0.25">
      <c r="A9672" t="s">
        <v>8</v>
      </c>
      <c r="B9672" t="s">
        <v>116</v>
      </c>
      <c r="C9672" s="62" t="s">
        <v>117</v>
      </c>
      <c r="D9672" s="62" t="s">
        <v>117</v>
      </c>
      <c r="E9672" s="62" t="s">
        <v>117</v>
      </c>
      <c r="F9672" s="62" t="s">
        <v>24</v>
      </c>
      <c r="G9672" s="2">
        <v>160622.10447761195</v>
      </c>
      <c r="H9672" t="s">
        <v>14</v>
      </c>
    </row>
    <row r="9673" spans="1:8" x14ac:dyDescent="0.25">
      <c r="A9673" t="s">
        <v>8</v>
      </c>
      <c r="B9673" t="s">
        <v>116</v>
      </c>
      <c r="C9673" s="62" t="s">
        <v>117</v>
      </c>
      <c r="D9673" s="62" t="s">
        <v>117</v>
      </c>
      <c r="E9673" s="62" t="s">
        <v>117</v>
      </c>
      <c r="F9673" s="62" t="s">
        <v>23</v>
      </c>
      <c r="G9673" s="2">
        <v>160222.03097014924</v>
      </c>
      <c r="H9673" t="s">
        <v>14</v>
      </c>
    </row>
    <row r="9674" spans="1:8" x14ac:dyDescent="0.25">
      <c r="A9674" t="s">
        <v>8</v>
      </c>
      <c r="B9674" t="s">
        <v>116</v>
      </c>
      <c r="C9674" s="62" t="s">
        <v>117</v>
      </c>
      <c r="D9674" s="62" t="s">
        <v>117</v>
      </c>
      <c r="E9674" s="62" t="s">
        <v>117</v>
      </c>
      <c r="F9674" s="62" t="s">
        <v>22</v>
      </c>
      <c r="G9674" s="2">
        <v>180181.25373134331</v>
      </c>
      <c r="H9674" t="s">
        <v>14</v>
      </c>
    </row>
    <row r="9675" spans="1:8" x14ac:dyDescent="0.25">
      <c r="A9675" t="s">
        <v>8</v>
      </c>
      <c r="B9675" t="s">
        <v>116</v>
      </c>
      <c r="C9675" s="62" t="s">
        <v>117</v>
      </c>
      <c r="D9675" s="62" t="s">
        <v>117</v>
      </c>
      <c r="E9675" s="62" t="s">
        <v>117</v>
      </c>
      <c r="F9675" s="62" t="s">
        <v>15</v>
      </c>
      <c r="G9675" s="2">
        <v>161348.16380597017</v>
      </c>
      <c r="H9675" t="s">
        <v>14</v>
      </c>
    </row>
    <row r="9676" spans="1:8" x14ac:dyDescent="0.25">
      <c r="A9676" t="s">
        <v>8</v>
      </c>
      <c r="B9676" t="s">
        <v>116</v>
      </c>
      <c r="C9676" s="62" t="s">
        <v>117</v>
      </c>
      <c r="D9676" s="62" t="s">
        <v>117</v>
      </c>
      <c r="E9676" s="62" t="s">
        <v>117</v>
      </c>
      <c r="F9676" s="62" t="s">
        <v>13</v>
      </c>
      <c r="G9676" s="2">
        <v>178699.5</v>
      </c>
      <c r="H9676" t="s">
        <v>14</v>
      </c>
    </row>
    <row r="9677" spans="1:8" x14ac:dyDescent="0.25">
      <c r="A9677" t="s">
        <v>8</v>
      </c>
      <c r="B9677" t="s">
        <v>116</v>
      </c>
      <c r="C9677" s="62" t="s">
        <v>117</v>
      </c>
      <c r="D9677" s="62" t="s">
        <v>117</v>
      </c>
      <c r="E9677" s="62" t="s">
        <v>117</v>
      </c>
      <c r="F9677" s="62" t="s">
        <v>21</v>
      </c>
      <c r="G9677" s="2">
        <v>80856.72</v>
      </c>
      <c r="H9677" t="s">
        <v>14</v>
      </c>
    </row>
    <row r="9678" spans="1:8" x14ac:dyDescent="0.25">
      <c r="A9678" t="s">
        <v>8</v>
      </c>
      <c r="B9678" t="s">
        <v>116</v>
      </c>
      <c r="C9678" s="62" t="s">
        <v>117</v>
      </c>
      <c r="D9678" s="62" t="s">
        <v>117</v>
      </c>
      <c r="E9678" s="62" t="s">
        <v>117</v>
      </c>
      <c r="F9678" s="62" t="s">
        <v>17</v>
      </c>
      <c r="G9678" s="2">
        <v>129432.24</v>
      </c>
      <c r="H9678" t="s">
        <v>14</v>
      </c>
    </row>
    <row r="9679" spans="1:8" x14ac:dyDescent="0.25">
      <c r="A9679" t="s">
        <v>8</v>
      </c>
      <c r="B9679" t="s">
        <v>116</v>
      </c>
      <c r="C9679" s="62" t="s">
        <v>117</v>
      </c>
      <c r="D9679" s="62" t="s">
        <v>117</v>
      </c>
      <c r="E9679" s="62" t="s">
        <v>117</v>
      </c>
      <c r="F9679" s="62" t="s">
        <v>25</v>
      </c>
      <c r="G9679" s="2">
        <v>55339.200000000004</v>
      </c>
      <c r="H9679" t="s">
        <v>14</v>
      </c>
    </row>
    <row r="9680" spans="1:8" x14ac:dyDescent="0.25">
      <c r="A9680" t="s">
        <v>8</v>
      </c>
      <c r="B9680" t="s">
        <v>116</v>
      </c>
      <c r="C9680" s="62" t="s">
        <v>117</v>
      </c>
      <c r="D9680" s="62" t="s">
        <v>117</v>
      </c>
      <c r="E9680" s="62" t="s">
        <v>117</v>
      </c>
      <c r="F9680" s="62" t="s">
        <v>20</v>
      </c>
      <c r="G9680" s="2">
        <v>122976</v>
      </c>
      <c r="H9680" t="s">
        <v>14</v>
      </c>
    </row>
    <row r="9681" spans="1:8" x14ac:dyDescent="0.25">
      <c r="A9681" t="s">
        <v>8</v>
      </c>
      <c r="B9681" t="s">
        <v>116</v>
      </c>
      <c r="C9681" s="62" t="s">
        <v>117</v>
      </c>
      <c r="D9681" s="62" t="s">
        <v>117</v>
      </c>
      <c r="E9681" s="62" t="s">
        <v>117</v>
      </c>
      <c r="F9681" s="62" t="s">
        <v>19</v>
      </c>
      <c r="G9681" s="2">
        <v>129124.8</v>
      </c>
      <c r="H9681" t="s">
        <v>14</v>
      </c>
    </row>
    <row r="9682" spans="1:8" x14ac:dyDescent="0.25">
      <c r="A9682" t="s">
        <v>8</v>
      </c>
      <c r="B9682" t="s">
        <v>116</v>
      </c>
      <c r="C9682" s="62" t="s">
        <v>117</v>
      </c>
      <c r="D9682" s="62" t="s">
        <v>117</v>
      </c>
      <c r="E9682" s="62" t="s">
        <v>117</v>
      </c>
      <c r="F9682" s="62" t="s">
        <v>18</v>
      </c>
      <c r="G9682" s="2">
        <v>332035.20000000001</v>
      </c>
      <c r="H9682" t="s">
        <v>14</v>
      </c>
    </row>
    <row r="9683" spans="1:8" x14ac:dyDescent="0.25">
      <c r="A9683" t="s">
        <v>8</v>
      </c>
      <c r="B9683" t="s">
        <v>116</v>
      </c>
      <c r="C9683" s="62" t="s">
        <v>117</v>
      </c>
      <c r="D9683" s="62" t="s">
        <v>117</v>
      </c>
      <c r="E9683" s="62" t="s">
        <v>117</v>
      </c>
      <c r="F9683" s="62" t="s">
        <v>16</v>
      </c>
      <c r="G9683" s="2">
        <v>92232</v>
      </c>
      <c r="H9683" t="s">
        <v>14</v>
      </c>
    </row>
    <row r="9684" spans="1:8" x14ac:dyDescent="0.25">
      <c r="A9684" t="s">
        <v>8</v>
      </c>
      <c r="B9684" t="s">
        <v>116</v>
      </c>
      <c r="C9684" s="62" t="s">
        <v>117</v>
      </c>
      <c r="D9684" s="62" t="s">
        <v>117</v>
      </c>
      <c r="E9684" s="62" t="s">
        <v>117</v>
      </c>
      <c r="F9684" s="62" t="s">
        <v>24</v>
      </c>
      <c r="G9684" s="2">
        <v>92232</v>
      </c>
      <c r="H9684" t="s">
        <v>14</v>
      </c>
    </row>
    <row r="9685" spans="1:8" x14ac:dyDescent="0.25">
      <c r="A9685" t="s">
        <v>8</v>
      </c>
      <c r="B9685" t="s">
        <v>116</v>
      </c>
      <c r="C9685" s="62" t="s">
        <v>117</v>
      </c>
      <c r="D9685" s="62" t="s">
        <v>117</v>
      </c>
      <c r="E9685" s="62" t="s">
        <v>117</v>
      </c>
      <c r="F9685" s="62" t="s">
        <v>23</v>
      </c>
      <c r="G9685" s="2">
        <v>166017.60000000001</v>
      </c>
      <c r="H9685" t="s">
        <v>14</v>
      </c>
    </row>
    <row r="9686" spans="1:8" x14ac:dyDescent="0.25">
      <c r="A9686" t="s">
        <v>8</v>
      </c>
      <c r="B9686" t="s">
        <v>116</v>
      </c>
      <c r="C9686" s="62" t="s">
        <v>117</v>
      </c>
      <c r="D9686" s="62" t="s">
        <v>117</v>
      </c>
      <c r="E9686" s="62" t="s">
        <v>117</v>
      </c>
      <c r="F9686" s="62" t="s">
        <v>22</v>
      </c>
      <c r="G9686" s="2">
        <v>190305.36000000002</v>
      </c>
      <c r="H9686" t="s">
        <v>14</v>
      </c>
    </row>
    <row r="9687" spans="1:8" x14ac:dyDescent="0.25">
      <c r="A9687" t="s">
        <v>8</v>
      </c>
      <c r="B9687" t="s">
        <v>116</v>
      </c>
      <c r="C9687" s="62" t="s">
        <v>117</v>
      </c>
      <c r="D9687" s="62" t="s">
        <v>117</v>
      </c>
      <c r="E9687" s="62" t="s">
        <v>117</v>
      </c>
      <c r="F9687" s="62" t="s">
        <v>15</v>
      </c>
      <c r="G9687" s="2">
        <v>147571.20000000001</v>
      </c>
      <c r="H9687" t="s">
        <v>14</v>
      </c>
    </row>
    <row r="9688" spans="1:8" x14ac:dyDescent="0.25">
      <c r="A9688" t="s">
        <v>8</v>
      </c>
      <c r="B9688" t="s">
        <v>116</v>
      </c>
      <c r="C9688" s="62" t="s">
        <v>117</v>
      </c>
      <c r="D9688" s="62" t="s">
        <v>117</v>
      </c>
      <c r="E9688" s="62" t="s">
        <v>117</v>
      </c>
      <c r="F9688" s="62" t="s">
        <v>13</v>
      </c>
      <c r="G9688" s="2">
        <v>239803.2</v>
      </c>
      <c r="H9688" t="s">
        <v>14</v>
      </c>
    </row>
    <row r="9689" spans="1:8" x14ac:dyDescent="0.25">
      <c r="A9689" t="s">
        <v>8</v>
      </c>
      <c r="B9689" t="s">
        <v>116</v>
      </c>
      <c r="C9689" s="62" t="s">
        <v>117</v>
      </c>
      <c r="D9689" s="62" t="s">
        <v>117</v>
      </c>
      <c r="E9689" s="62" t="s">
        <v>117</v>
      </c>
      <c r="F9689" s="62" t="s">
        <v>15</v>
      </c>
      <c r="G9689" s="2">
        <v>5927.0149253731342</v>
      </c>
      <c r="H9689" t="s">
        <v>14</v>
      </c>
    </row>
    <row r="9690" spans="1:8" x14ac:dyDescent="0.25">
      <c r="A9690" t="s">
        <v>8</v>
      </c>
      <c r="B9690" t="s">
        <v>116</v>
      </c>
      <c r="C9690" s="62" t="s">
        <v>117</v>
      </c>
      <c r="D9690" s="62" t="s">
        <v>117</v>
      </c>
      <c r="E9690" s="62" t="s">
        <v>117</v>
      </c>
      <c r="F9690" s="62" t="s">
        <v>21</v>
      </c>
      <c r="G9690" s="2">
        <v>17754.660000000003</v>
      </c>
      <c r="H9690" t="s">
        <v>14</v>
      </c>
    </row>
    <row r="9691" spans="1:8" x14ac:dyDescent="0.25">
      <c r="A9691" t="s">
        <v>8</v>
      </c>
      <c r="B9691" t="s">
        <v>116</v>
      </c>
      <c r="C9691" s="62" t="s">
        <v>117</v>
      </c>
      <c r="D9691" s="62" t="s">
        <v>117</v>
      </c>
      <c r="E9691" s="62" t="s">
        <v>117</v>
      </c>
      <c r="F9691" s="62" t="s">
        <v>25</v>
      </c>
      <c r="G9691" s="2">
        <v>195301.26</v>
      </c>
      <c r="H9691" t="s">
        <v>14</v>
      </c>
    </row>
    <row r="9692" spans="1:8" x14ac:dyDescent="0.25">
      <c r="A9692" t="s">
        <v>8</v>
      </c>
      <c r="B9692" t="s">
        <v>116</v>
      </c>
      <c r="C9692" s="62" t="s">
        <v>117</v>
      </c>
      <c r="D9692" s="62" t="s">
        <v>117</v>
      </c>
      <c r="E9692" s="62" t="s">
        <v>117</v>
      </c>
      <c r="F9692" s="62" t="s">
        <v>20</v>
      </c>
      <c r="G9692" s="2">
        <v>35509.320000000007</v>
      </c>
      <c r="H9692" t="s">
        <v>14</v>
      </c>
    </row>
    <row r="9693" spans="1:8" x14ac:dyDescent="0.25">
      <c r="A9693" t="s">
        <v>8</v>
      </c>
      <c r="B9693" t="s">
        <v>116</v>
      </c>
      <c r="C9693" s="62" t="s">
        <v>117</v>
      </c>
      <c r="D9693" s="62" t="s">
        <v>117</v>
      </c>
      <c r="E9693" s="62" t="s">
        <v>117</v>
      </c>
      <c r="F9693" s="62" t="s">
        <v>19</v>
      </c>
      <c r="G9693" s="2">
        <v>35509.320000000007</v>
      </c>
      <c r="H9693" t="s">
        <v>14</v>
      </c>
    </row>
    <row r="9694" spans="1:8" x14ac:dyDescent="0.25">
      <c r="A9694" t="s">
        <v>8</v>
      </c>
      <c r="B9694" t="s">
        <v>116</v>
      </c>
      <c r="C9694" s="62" t="s">
        <v>117</v>
      </c>
      <c r="D9694" s="62" t="s">
        <v>117</v>
      </c>
      <c r="E9694" s="62" t="s">
        <v>117</v>
      </c>
      <c r="F9694" s="62" t="s">
        <v>18</v>
      </c>
      <c r="G9694" s="2">
        <v>17754.660000000003</v>
      </c>
      <c r="H9694" t="s">
        <v>14</v>
      </c>
    </row>
    <row r="9695" spans="1:8" x14ac:dyDescent="0.25">
      <c r="A9695" t="s">
        <v>8</v>
      </c>
      <c r="B9695" t="s">
        <v>116</v>
      </c>
      <c r="C9695" s="62" t="s">
        <v>117</v>
      </c>
      <c r="D9695" s="62" t="s">
        <v>117</v>
      </c>
      <c r="E9695" s="62" t="s">
        <v>117</v>
      </c>
      <c r="F9695" s="62" t="s">
        <v>16</v>
      </c>
      <c r="G9695" s="2">
        <v>53263.98</v>
      </c>
      <c r="H9695" t="s">
        <v>14</v>
      </c>
    </row>
    <row r="9696" spans="1:8" x14ac:dyDescent="0.25">
      <c r="A9696" t="s">
        <v>8</v>
      </c>
      <c r="B9696" t="s">
        <v>116</v>
      </c>
      <c r="C9696" s="62" t="s">
        <v>117</v>
      </c>
      <c r="D9696" s="62" t="s">
        <v>117</v>
      </c>
      <c r="E9696" s="62" t="s">
        <v>117</v>
      </c>
      <c r="F9696" s="62" t="s">
        <v>24</v>
      </c>
      <c r="G9696" s="2">
        <v>53263.98</v>
      </c>
      <c r="H9696" t="s">
        <v>14</v>
      </c>
    </row>
    <row r="9697" spans="1:8" x14ac:dyDescent="0.25">
      <c r="A9697" t="s">
        <v>8</v>
      </c>
      <c r="B9697" t="s">
        <v>116</v>
      </c>
      <c r="C9697" s="62" t="s">
        <v>117</v>
      </c>
      <c r="D9697" s="62" t="s">
        <v>117</v>
      </c>
      <c r="E9697" s="62" t="s">
        <v>117</v>
      </c>
      <c r="F9697" s="62" t="s">
        <v>22</v>
      </c>
      <c r="G9697" s="2">
        <v>88773.3</v>
      </c>
      <c r="H9697" t="s">
        <v>14</v>
      </c>
    </row>
    <row r="9698" spans="1:8" x14ac:dyDescent="0.25">
      <c r="A9698" t="s">
        <v>8</v>
      </c>
      <c r="B9698" t="s">
        <v>116</v>
      </c>
      <c r="C9698" s="62" t="s">
        <v>117</v>
      </c>
      <c r="D9698" s="62" t="s">
        <v>117</v>
      </c>
      <c r="E9698" s="62" t="s">
        <v>117</v>
      </c>
      <c r="F9698" s="62" t="s">
        <v>15</v>
      </c>
      <c r="G9698" s="2">
        <v>17754.660000000003</v>
      </c>
      <c r="H9698" t="s">
        <v>14</v>
      </c>
    </row>
    <row r="9699" spans="1:8" x14ac:dyDescent="0.25">
      <c r="A9699" t="s">
        <v>8</v>
      </c>
      <c r="B9699" t="s">
        <v>116</v>
      </c>
      <c r="C9699" s="62" t="s">
        <v>117</v>
      </c>
      <c r="D9699" s="62" t="s">
        <v>117</v>
      </c>
      <c r="E9699" s="62" t="s">
        <v>117</v>
      </c>
      <c r="F9699" s="62" t="s">
        <v>13</v>
      </c>
      <c r="G9699" s="2">
        <v>17754.660000000003</v>
      </c>
      <c r="H9699" t="s">
        <v>14</v>
      </c>
    </row>
    <row r="9700" spans="1:8" x14ac:dyDescent="0.25">
      <c r="A9700" t="s">
        <v>8</v>
      </c>
      <c r="B9700" t="s">
        <v>116</v>
      </c>
      <c r="C9700" s="62" t="s">
        <v>117</v>
      </c>
      <c r="D9700" s="62" t="s">
        <v>117</v>
      </c>
      <c r="E9700" s="62" t="s">
        <v>117</v>
      </c>
      <c r="F9700" s="62" t="s">
        <v>21</v>
      </c>
      <c r="G9700" s="2">
        <v>142037.28000000003</v>
      </c>
      <c r="H9700" t="s">
        <v>14</v>
      </c>
    </row>
    <row r="9701" spans="1:8" x14ac:dyDescent="0.25">
      <c r="A9701" t="s">
        <v>8</v>
      </c>
      <c r="B9701" t="s">
        <v>116</v>
      </c>
      <c r="C9701" s="62" t="s">
        <v>117</v>
      </c>
      <c r="D9701" s="62" t="s">
        <v>117</v>
      </c>
      <c r="E9701" s="62" t="s">
        <v>117</v>
      </c>
      <c r="F9701" s="62" t="s">
        <v>17</v>
      </c>
      <c r="G9701" s="2">
        <v>88773.3</v>
      </c>
      <c r="H9701" t="s">
        <v>14</v>
      </c>
    </row>
    <row r="9702" spans="1:8" x14ac:dyDescent="0.25">
      <c r="A9702" t="s">
        <v>8</v>
      </c>
      <c r="B9702" t="s">
        <v>116</v>
      </c>
      <c r="C9702" s="62" t="s">
        <v>117</v>
      </c>
      <c r="D9702" s="62" t="s">
        <v>117</v>
      </c>
      <c r="E9702" s="62" t="s">
        <v>117</v>
      </c>
      <c r="F9702" s="62" t="s">
        <v>25</v>
      </c>
      <c r="G9702" s="2">
        <v>124282.62000000001</v>
      </c>
      <c r="H9702" t="s">
        <v>14</v>
      </c>
    </row>
    <row r="9703" spans="1:8" x14ac:dyDescent="0.25">
      <c r="A9703" t="s">
        <v>8</v>
      </c>
      <c r="B9703" t="s">
        <v>116</v>
      </c>
      <c r="C9703" s="62" t="s">
        <v>117</v>
      </c>
      <c r="D9703" s="62" t="s">
        <v>117</v>
      </c>
      <c r="E9703" s="62" t="s">
        <v>117</v>
      </c>
      <c r="F9703" s="62" t="s">
        <v>20</v>
      </c>
      <c r="G9703" s="2">
        <v>88773.3</v>
      </c>
      <c r="H9703" t="s">
        <v>14</v>
      </c>
    </row>
    <row r="9704" spans="1:8" x14ac:dyDescent="0.25">
      <c r="A9704" t="s">
        <v>8</v>
      </c>
      <c r="B9704" t="s">
        <v>116</v>
      </c>
      <c r="C9704" s="62" t="s">
        <v>117</v>
      </c>
      <c r="D9704" s="62" t="s">
        <v>117</v>
      </c>
      <c r="E9704" s="62" t="s">
        <v>117</v>
      </c>
      <c r="F9704" s="62" t="s">
        <v>18</v>
      </c>
      <c r="G9704" s="2">
        <v>88773.3</v>
      </c>
      <c r="H9704" t="s">
        <v>14</v>
      </c>
    </row>
    <row r="9705" spans="1:8" x14ac:dyDescent="0.25">
      <c r="A9705" t="s">
        <v>8</v>
      </c>
      <c r="B9705" t="s">
        <v>116</v>
      </c>
      <c r="C9705" s="62" t="s">
        <v>117</v>
      </c>
      <c r="D9705" s="62" t="s">
        <v>117</v>
      </c>
      <c r="E9705" s="62" t="s">
        <v>117</v>
      </c>
      <c r="F9705" s="62" t="s">
        <v>16</v>
      </c>
      <c r="G9705" s="2">
        <v>88773.3</v>
      </c>
      <c r="H9705" t="s">
        <v>14</v>
      </c>
    </row>
    <row r="9706" spans="1:8" x14ac:dyDescent="0.25">
      <c r="A9706" t="s">
        <v>8</v>
      </c>
      <c r="B9706" t="s">
        <v>116</v>
      </c>
      <c r="C9706" s="62" t="s">
        <v>117</v>
      </c>
      <c r="D9706" s="62" t="s">
        <v>117</v>
      </c>
      <c r="E9706" s="62" t="s">
        <v>117</v>
      </c>
      <c r="F9706" s="62" t="s">
        <v>24</v>
      </c>
      <c r="G9706" s="2">
        <v>35509.320000000007</v>
      </c>
      <c r="H9706" t="s">
        <v>14</v>
      </c>
    </row>
    <row r="9707" spans="1:8" x14ac:dyDescent="0.25">
      <c r="A9707" t="s">
        <v>8</v>
      </c>
      <c r="B9707" t="s">
        <v>116</v>
      </c>
      <c r="C9707" s="62" t="s">
        <v>117</v>
      </c>
      <c r="D9707" s="62" t="s">
        <v>117</v>
      </c>
      <c r="E9707" s="62" t="s">
        <v>117</v>
      </c>
      <c r="F9707" s="62" t="s">
        <v>23</v>
      </c>
      <c r="G9707" s="2">
        <v>88773.3</v>
      </c>
      <c r="H9707" t="s">
        <v>14</v>
      </c>
    </row>
    <row r="9708" spans="1:8" x14ac:dyDescent="0.25">
      <c r="A9708" t="s">
        <v>8</v>
      </c>
      <c r="B9708" t="s">
        <v>116</v>
      </c>
      <c r="C9708" s="62" t="s">
        <v>117</v>
      </c>
      <c r="D9708" s="62" t="s">
        <v>117</v>
      </c>
      <c r="E9708" s="62" t="s">
        <v>117</v>
      </c>
      <c r="F9708" s="62" t="s">
        <v>22</v>
      </c>
      <c r="G9708" s="2">
        <v>88773.3</v>
      </c>
      <c r="H9708" t="s">
        <v>14</v>
      </c>
    </row>
    <row r="9709" spans="1:8" x14ac:dyDescent="0.25">
      <c r="A9709" t="s">
        <v>8</v>
      </c>
      <c r="B9709" t="s">
        <v>116</v>
      </c>
      <c r="C9709" s="62" t="s">
        <v>117</v>
      </c>
      <c r="D9709" s="62" t="s">
        <v>117</v>
      </c>
      <c r="E9709" s="62" t="s">
        <v>117</v>
      </c>
      <c r="F9709" s="62" t="s">
        <v>15</v>
      </c>
      <c r="G9709" s="2">
        <v>88773.3</v>
      </c>
      <c r="H9709" t="s">
        <v>14</v>
      </c>
    </row>
    <row r="9710" spans="1:8" x14ac:dyDescent="0.25">
      <c r="A9710" t="s">
        <v>8</v>
      </c>
      <c r="B9710" t="s">
        <v>116</v>
      </c>
      <c r="C9710" s="62" t="s">
        <v>117</v>
      </c>
      <c r="D9710" s="62" t="s">
        <v>117</v>
      </c>
      <c r="E9710" s="62" t="s">
        <v>117</v>
      </c>
      <c r="F9710" s="62" t="s">
        <v>13</v>
      </c>
      <c r="G9710" s="2">
        <v>88773.3</v>
      </c>
      <c r="H9710" t="s">
        <v>14</v>
      </c>
    </row>
    <row r="9711" spans="1:8" x14ac:dyDescent="0.25">
      <c r="A9711" t="s">
        <v>8</v>
      </c>
      <c r="B9711" t="s">
        <v>116</v>
      </c>
      <c r="C9711" s="62" t="s">
        <v>117</v>
      </c>
      <c r="D9711" s="62" t="s">
        <v>117</v>
      </c>
      <c r="E9711" s="62" t="s">
        <v>117</v>
      </c>
      <c r="F9711" s="62" t="s">
        <v>21</v>
      </c>
      <c r="G9711" s="2">
        <v>71314.551000000007</v>
      </c>
      <c r="H9711" t="s">
        <v>14</v>
      </c>
    </row>
    <row r="9712" spans="1:8" x14ac:dyDescent="0.25">
      <c r="A9712" t="s">
        <v>8</v>
      </c>
      <c r="B9712" t="s">
        <v>116</v>
      </c>
      <c r="C9712" s="62" t="s">
        <v>117</v>
      </c>
      <c r="D9712" s="62" t="s">
        <v>117</v>
      </c>
      <c r="E9712" s="62" t="s">
        <v>117</v>
      </c>
      <c r="F9712" s="62" t="s">
        <v>17</v>
      </c>
      <c r="G9712" s="2">
        <v>54151.713000000003</v>
      </c>
      <c r="H9712" t="s">
        <v>14</v>
      </c>
    </row>
    <row r="9713" spans="1:8" x14ac:dyDescent="0.25">
      <c r="A9713" t="s">
        <v>8</v>
      </c>
      <c r="B9713" t="s">
        <v>116</v>
      </c>
      <c r="C9713" s="62" t="s">
        <v>117</v>
      </c>
      <c r="D9713" s="62" t="s">
        <v>117</v>
      </c>
      <c r="E9713" s="62" t="s">
        <v>117</v>
      </c>
      <c r="F9713" s="62" t="s">
        <v>25</v>
      </c>
      <c r="G9713" s="2">
        <v>53263.98</v>
      </c>
      <c r="H9713" t="s">
        <v>14</v>
      </c>
    </row>
    <row r="9714" spans="1:8" x14ac:dyDescent="0.25">
      <c r="A9714" t="s">
        <v>8</v>
      </c>
      <c r="B9714" t="s">
        <v>116</v>
      </c>
      <c r="C9714" s="62" t="s">
        <v>117</v>
      </c>
      <c r="D9714" s="62" t="s">
        <v>117</v>
      </c>
      <c r="E9714" s="62" t="s">
        <v>117</v>
      </c>
      <c r="F9714" s="62" t="s">
        <v>20</v>
      </c>
      <c r="G9714" s="2">
        <v>53559.891000000003</v>
      </c>
      <c r="H9714" t="s">
        <v>14</v>
      </c>
    </row>
    <row r="9715" spans="1:8" x14ac:dyDescent="0.25">
      <c r="A9715" t="s">
        <v>8</v>
      </c>
      <c r="B9715" t="s">
        <v>116</v>
      </c>
      <c r="C9715" s="62" t="s">
        <v>117</v>
      </c>
      <c r="D9715" s="62" t="s">
        <v>117</v>
      </c>
      <c r="E9715" s="62" t="s">
        <v>117</v>
      </c>
      <c r="F9715" s="62" t="s">
        <v>19</v>
      </c>
      <c r="G9715" s="2">
        <v>71610.462</v>
      </c>
      <c r="H9715" t="s">
        <v>14</v>
      </c>
    </row>
    <row r="9716" spans="1:8" x14ac:dyDescent="0.25">
      <c r="A9716" t="s">
        <v>8</v>
      </c>
      <c r="B9716" t="s">
        <v>116</v>
      </c>
      <c r="C9716" s="62" t="s">
        <v>117</v>
      </c>
      <c r="D9716" s="62" t="s">
        <v>117</v>
      </c>
      <c r="E9716" s="62" t="s">
        <v>117</v>
      </c>
      <c r="F9716" s="62" t="s">
        <v>18</v>
      </c>
      <c r="G9716" s="2">
        <v>71018.640000000014</v>
      </c>
      <c r="H9716" t="s">
        <v>14</v>
      </c>
    </row>
    <row r="9717" spans="1:8" x14ac:dyDescent="0.25">
      <c r="A9717" t="s">
        <v>8</v>
      </c>
      <c r="B9717" t="s">
        <v>116</v>
      </c>
      <c r="C9717" s="62" t="s">
        <v>117</v>
      </c>
      <c r="D9717" s="62" t="s">
        <v>117</v>
      </c>
      <c r="E9717" s="62" t="s">
        <v>117</v>
      </c>
      <c r="F9717" s="62" t="s">
        <v>16</v>
      </c>
      <c r="G9717" s="2">
        <v>51784.425000000003</v>
      </c>
      <c r="H9717" t="s">
        <v>14</v>
      </c>
    </row>
    <row r="9718" spans="1:8" x14ac:dyDescent="0.25">
      <c r="A9718" t="s">
        <v>8</v>
      </c>
      <c r="B9718" t="s">
        <v>116</v>
      </c>
      <c r="C9718" s="62" t="s">
        <v>117</v>
      </c>
      <c r="D9718" s="62" t="s">
        <v>117</v>
      </c>
      <c r="E9718" s="62" t="s">
        <v>117</v>
      </c>
      <c r="F9718" s="62" t="s">
        <v>24</v>
      </c>
      <c r="G9718" s="2">
        <v>18938.304</v>
      </c>
      <c r="H9718" t="s">
        <v>14</v>
      </c>
    </row>
    <row r="9719" spans="1:8" x14ac:dyDescent="0.25">
      <c r="A9719" t="s">
        <v>8</v>
      </c>
      <c r="B9719" t="s">
        <v>116</v>
      </c>
      <c r="C9719" s="62" t="s">
        <v>117</v>
      </c>
      <c r="D9719" s="62" t="s">
        <v>117</v>
      </c>
      <c r="E9719" s="62" t="s">
        <v>117</v>
      </c>
      <c r="F9719" s="62" t="s">
        <v>23</v>
      </c>
      <c r="G9719" s="2">
        <v>55039.446000000004</v>
      </c>
      <c r="H9719" t="s">
        <v>14</v>
      </c>
    </row>
    <row r="9720" spans="1:8" x14ac:dyDescent="0.25">
      <c r="A9720" t="s">
        <v>8</v>
      </c>
      <c r="B9720" t="s">
        <v>116</v>
      </c>
      <c r="C9720" s="62" t="s">
        <v>117</v>
      </c>
      <c r="D9720" s="62" t="s">
        <v>117</v>
      </c>
      <c r="E9720" s="62" t="s">
        <v>117</v>
      </c>
      <c r="F9720" s="62" t="s">
        <v>22</v>
      </c>
      <c r="G9720" s="2">
        <v>34029.764999999999</v>
      </c>
      <c r="H9720" t="s">
        <v>14</v>
      </c>
    </row>
    <row r="9721" spans="1:8" x14ac:dyDescent="0.25">
      <c r="A9721" t="s">
        <v>8</v>
      </c>
      <c r="B9721" t="s">
        <v>116</v>
      </c>
      <c r="C9721" s="62" t="s">
        <v>117</v>
      </c>
      <c r="D9721" s="62" t="s">
        <v>117</v>
      </c>
      <c r="E9721" s="62" t="s">
        <v>117</v>
      </c>
      <c r="F9721" s="62" t="s">
        <v>15</v>
      </c>
      <c r="G9721" s="2">
        <v>54965.468250000005</v>
      </c>
      <c r="H9721" t="s">
        <v>14</v>
      </c>
    </row>
    <row r="9722" spans="1:8" x14ac:dyDescent="0.25">
      <c r="A9722" t="s">
        <v>8</v>
      </c>
      <c r="B9722" t="s">
        <v>116</v>
      </c>
      <c r="C9722" s="62" t="s">
        <v>117</v>
      </c>
      <c r="D9722" s="62" t="s">
        <v>117</v>
      </c>
      <c r="E9722" s="62" t="s">
        <v>117</v>
      </c>
      <c r="F9722" s="62" t="s">
        <v>13</v>
      </c>
      <c r="G9722" s="2">
        <v>37284.786</v>
      </c>
      <c r="H9722" t="s">
        <v>14</v>
      </c>
    </row>
    <row r="9723" spans="1:8" x14ac:dyDescent="0.25">
      <c r="A9723" t="s">
        <v>8</v>
      </c>
      <c r="B9723" t="s">
        <v>116</v>
      </c>
      <c r="C9723" s="62" t="s">
        <v>117</v>
      </c>
      <c r="D9723" s="62" t="s">
        <v>117</v>
      </c>
      <c r="E9723" s="62" t="s">
        <v>117</v>
      </c>
      <c r="F9723" s="62" t="s">
        <v>21</v>
      </c>
      <c r="G9723" s="2">
        <v>2367.288</v>
      </c>
      <c r="H9723" t="s">
        <v>14</v>
      </c>
    </row>
    <row r="9724" spans="1:8" x14ac:dyDescent="0.25">
      <c r="A9724" t="s">
        <v>8</v>
      </c>
      <c r="B9724" t="s">
        <v>116</v>
      </c>
      <c r="C9724" s="62" t="s">
        <v>117</v>
      </c>
      <c r="D9724" s="62" t="s">
        <v>117</v>
      </c>
      <c r="E9724" s="62" t="s">
        <v>117</v>
      </c>
      <c r="F9724" s="62" t="s">
        <v>17</v>
      </c>
      <c r="G9724" s="2">
        <v>21986.187300000001</v>
      </c>
      <c r="H9724" t="s">
        <v>14</v>
      </c>
    </row>
    <row r="9725" spans="1:8" x14ac:dyDescent="0.25">
      <c r="A9725" t="s">
        <v>8</v>
      </c>
      <c r="B9725" t="s">
        <v>116</v>
      </c>
      <c r="C9725" s="62" t="s">
        <v>117</v>
      </c>
      <c r="D9725" s="62" t="s">
        <v>117</v>
      </c>
      <c r="E9725" s="62" t="s">
        <v>117</v>
      </c>
      <c r="F9725" s="62" t="s">
        <v>25</v>
      </c>
      <c r="G9725" s="2">
        <v>19234.215000000004</v>
      </c>
      <c r="H9725" t="s">
        <v>14</v>
      </c>
    </row>
    <row r="9726" spans="1:8" x14ac:dyDescent="0.25">
      <c r="A9726" t="s">
        <v>8</v>
      </c>
      <c r="B9726" t="s">
        <v>116</v>
      </c>
      <c r="C9726" s="62" t="s">
        <v>117</v>
      </c>
      <c r="D9726" s="62" t="s">
        <v>117</v>
      </c>
      <c r="E9726" s="62" t="s">
        <v>117</v>
      </c>
      <c r="F9726" s="62" t="s">
        <v>20</v>
      </c>
      <c r="G9726" s="2">
        <v>5918.22</v>
      </c>
      <c r="H9726" t="s">
        <v>14</v>
      </c>
    </row>
    <row r="9727" spans="1:8" x14ac:dyDescent="0.25">
      <c r="A9727" t="s">
        <v>8</v>
      </c>
      <c r="B9727" t="s">
        <v>116</v>
      </c>
      <c r="C9727" s="62" t="s">
        <v>117</v>
      </c>
      <c r="D9727" s="62" t="s">
        <v>117</v>
      </c>
      <c r="E9727" s="62" t="s">
        <v>117</v>
      </c>
      <c r="F9727" s="62" t="s">
        <v>19</v>
      </c>
      <c r="G9727" s="2">
        <v>10652.796</v>
      </c>
      <c r="H9727" t="s">
        <v>14</v>
      </c>
    </row>
    <row r="9728" spans="1:8" x14ac:dyDescent="0.25">
      <c r="A9728" t="s">
        <v>8</v>
      </c>
      <c r="B9728" t="s">
        <v>116</v>
      </c>
      <c r="C9728" s="62" t="s">
        <v>117</v>
      </c>
      <c r="D9728" s="62" t="s">
        <v>117</v>
      </c>
      <c r="E9728" s="62" t="s">
        <v>117</v>
      </c>
      <c r="F9728" s="62" t="s">
        <v>18</v>
      </c>
      <c r="G9728" s="2">
        <v>13611.906000000001</v>
      </c>
      <c r="H9728" t="s">
        <v>14</v>
      </c>
    </row>
    <row r="9729" spans="1:8" x14ac:dyDescent="0.25">
      <c r="A9729" t="s">
        <v>8</v>
      </c>
      <c r="B9729" t="s">
        <v>116</v>
      </c>
      <c r="C9729" s="62" t="s">
        <v>117</v>
      </c>
      <c r="D9729" s="62" t="s">
        <v>117</v>
      </c>
      <c r="E9729" s="62" t="s">
        <v>117</v>
      </c>
      <c r="F9729" s="62" t="s">
        <v>16</v>
      </c>
      <c r="G9729" s="2">
        <v>15683.283000000001</v>
      </c>
      <c r="H9729" t="s">
        <v>14</v>
      </c>
    </row>
    <row r="9730" spans="1:8" x14ac:dyDescent="0.25">
      <c r="A9730" t="s">
        <v>8</v>
      </c>
      <c r="B9730" t="s">
        <v>116</v>
      </c>
      <c r="C9730" s="62" t="s">
        <v>117</v>
      </c>
      <c r="D9730" s="62" t="s">
        <v>117</v>
      </c>
      <c r="E9730" s="62" t="s">
        <v>117</v>
      </c>
      <c r="F9730" s="62" t="s">
        <v>24</v>
      </c>
      <c r="G9730" s="2">
        <v>16866.927000000003</v>
      </c>
      <c r="H9730" t="s">
        <v>14</v>
      </c>
    </row>
    <row r="9731" spans="1:8" x14ac:dyDescent="0.25">
      <c r="A9731" t="s">
        <v>8</v>
      </c>
      <c r="B9731" t="s">
        <v>116</v>
      </c>
      <c r="C9731" s="62" t="s">
        <v>117</v>
      </c>
      <c r="D9731" s="62" t="s">
        <v>117</v>
      </c>
      <c r="E9731" s="62" t="s">
        <v>117</v>
      </c>
      <c r="F9731" s="62" t="s">
        <v>23</v>
      </c>
      <c r="G9731" s="2">
        <v>18346.482000000004</v>
      </c>
      <c r="H9731" t="s">
        <v>14</v>
      </c>
    </row>
    <row r="9732" spans="1:8" x14ac:dyDescent="0.25">
      <c r="A9732" t="s">
        <v>8</v>
      </c>
      <c r="B9732" t="s">
        <v>116</v>
      </c>
      <c r="C9732" s="62" t="s">
        <v>117</v>
      </c>
      <c r="D9732" s="62" t="s">
        <v>117</v>
      </c>
      <c r="E9732" s="62" t="s">
        <v>117</v>
      </c>
      <c r="F9732" s="62" t="s">
        <v>22</v>
      </c>
      <c r="G9732" s="2">
        <v>3846.8430000000003</v>
      </c>
      <c r="H9732" t="s">
        <v>14</v>
      </c>
    </row>
    <row r="9733" spans="1:8" x14ac:dyDescent="0.25">
      <c r="A9733" t="s">
        <v>8</v>
      </c>
      <c r="B9733" t="s">
        <v>116</v>
      </c>
      <c r="C9733" s="62" t="s">
        <v>117</v>
      </c>
      <c r="D9733" s="62" t="s">
        <v>117</v>
      </c>
      <c r="E9733" s="62" t="s">
        <v>117</v>
      </c>
      <c r="F9733" s="62" t="s">
        <v>15</v>
      </c>
      <c r="G9733" s="2">
        <v>8877.3300000000017</v>
      </c>
      <c r="H9733" t="s">
        <v>14</v>
      </c>
    </row>
    <row r="9734" spans="1:8" x14ac:dyDescent="0.25">
      <c r="A9734" t="s">
        <v>8</v>
      </c>
      <c r="B9734" t="s">
        <v>116</v>
      </c>
      <c r="C9734" s="62" t="s">
        <v>117</v>
      </c>
      <c r="D9734" s="62" t="s">
        <v>117</v>
      </c>
      <c r="E9734" s="62" t="s">
        <v>117</v>
      </c>
      <c r="F9734" s="62" t="s">
        <v>13</v>
      </c>
      <c r="G9734" s="2">
        <v>17754.660000000003</v>
      </c>
      <c r="H9734" t="s">
        <v>14</v>
      </c>
    </row>
    <row r="9735" spans="1:8" x14ac:dyDescent="0.25">
      <c r="A9735" t="s">
        <v>8</v>
      </c>
      <c r="B9735" t="s">
        <v>116</v>
      </c>
      <c r="C9735" s="62" t="s">
        <v>117</v>
      </c>
      <c r="D9735" s="62" t="s">
        <v>117</v>
      </c>
      <c r="E9735" s="62" t="s">
        <v>117</v>
      </c>
      <c r="F9735" s="62" t="s">
        <v>21</v>
      </c>
      <c r="G9735" s="2">
        <v>18346.482000000004</v>
      </c>
      <c r="H9735" t="s">
        <v>14</v>
      </c>
    </row>
    <row r="9736" spans="1:8" x14ac:dyDescent="0.25">
      <c r="A9736" t="s">
        <v>8</v>
      </c>
      <c r="B9736" t="s">
        <v>116</v>
      </c>
      <c r="C9736" s="62" t="s">
        <v>117</v>
      </c>
      <c r="D9736" s="62" t="s">
        <v>117</v>
      </c>
      <c r="E9736" s="62" t="s">
        <v>117</v>
      </c>
      <c r="F9736" s="62" t="s">
        <v>17</v>
      </c>
      <c r="G9736" s="2">
        <v>36101.142</v>
      </c>
      <c r="H9736" t="s">
        <v>14</v>
      </c>
    </row>
    <row r="9737" spans="1:8" x14ac:dyDescent="0.25">
      <c r="A9737" t="s">
        <v>8</v>
      </c>
      <c r="B9737" t="s">
        <v>116</v>
      </c>
      <c r="C9737" s="62" t="s">
        <v>117</v>
      </c>
      <c r="D9737" s="62" t="s">
        <v>117</v>
      </c>
      <c r="E9737" s="62" t="s">
        <v>117</v>
      </c>
      <c r="F9737" s="62" t="s">
        <v>20</v>
      </c>
      <c r="G9737" s="2">
        <v>21601.503000000004</v>
      </c>
      <c r="H9737" t="s">
        <v>14</v>
      </c>
    </row>
    <row r="9738" spans="1:8" x14ac:dyDescent="0.25">
      <c r="A9738" t="s">
        <v>8</v>
      </c>
      <c r="B9738" t="s">
        <v>116</v>
      </c>
      <c r="C9738" s="62" t="s">
        <v>117</v>
      </c>
      <c r="D9738" s="62" t="s">
        <v>117</v>
      </c>
      <c r="E9738" s="62" t="s">
        <v>117</v>
      </c>
      <c r="F9738" s="62" t="s">
        <v>19</v>
      </c>
      <c r="G9738" s="2">
        <v>18346.482000000004</v>
      </c>
      <c r="H9738" t="s">
        <v>14</v>
      </c>
    </row>
    <row r="9739" spans="1:8" x14ac:dyDescent="0.25">
      <c r="A9739" t="s">
        <v>8</v>
      </c>
      <c r="B9739" t="s">
        <v>116</v>
      </c>
      <c r="C9739" s="62" t="s">
        <v>117</v>
      </c>
      <c r="D9739" s="62" t="s">
        <v>117</v>
      </c>
      <c r="E9739" s="62" t="s">
        <v>117</v>
      </c>
      <c r="F9739" s="62" t="s">
        <v>18</v>
      </c>
      <c r="G9739" s="2">
        <v>20417.859</v>
      </c>
      <c r="H9739" t="s">
        <v>14</v>
      </c>
    </row>
    <row r="9740" spans="1:8" x14ac:dyDescent="0.25">
      <c r="A9740" t="s">
        <v>8</v>
      </c>
      <c r="B9740" t="s">
        <v>116</v>
      </c>
      <c r="C9740" s="62" t="s">
        <v>117</v>
      </c>
      <c r="D9740" s="62" t="s">
        <v>117</v>
      </c>
      <c r="E9740" s="62" t="s">
        <v>117</v>
      </c>
      <c r="F9740" s="62" t="s">
        <v>16</v>
      </c>
      <c r="G9740" s="2">
        <v>18346.482000000004</v>
      </c>
      <c r="H9740" t="s">
        <v>14</v>
      </c>
    </row>
    <row r="9741" spans="1:8" x14ac:dyDescent="0.25">
      <c r="A9741" t="s">
        <v>8</v>
      </c>
      <c r="B9741" t="s">
        <v>116</v>
      </c>
      <c r="C9741" s="62" t="s">
        <v>117</v>
      </c>
      <c r="D9741" s="62" t="s">
        <v>117</v>
      </c>
      <c r="E9741" s="62" t="s">
        <v>117</v>
      </c>
      <c r="F9741" s="62" t="s">
        <v>24</v>
      </c>
      <c r="G9741" s="2">
        <v>36397.053</v>
      </c>
      <c r="H9741" t="s">
        <v>14</v>
      </c>
    </row>
    <row r="9742" spans="1:8" x14ac:dyDescent="0.25">
      <c r="A9742" t="s">
        <v>8</v>
      </c>
      <c r="B9742" t="s">
        <v>116</v>
      </c>
      <c r="C9742" s="62" t="s">
        <v>117</v>
      </c>
      <c r="D9742" s="62" t="s">
        <v>117</v>
      </c>
      <c r="E9742" s="62" t="s">
        <v>117</v>
      </c>
      <c r="F9742" s="62" t="s">
        <v>23</v>
      </c>
      <c r="G9742" s="2">
        <v>591.822</v>
      </c>
      <c r="H9742" t="s">
        <v>14</v>
      </c>
    </row>
    <row r="9743" spans="1:8" x14ac:dyDescent="0.25">
      <c r="A9743" t="s">
        <v>8</v>
      </c>
      <c r="B9743" t="s">
        <v>116</v>
      </c>
      <c r="C9743" s="62" t="s">
        <v>117</v>
      </c>
      <c r="D9743" s="62" t="s">
        <v>117</v>
      </c>
      <c r="E9743" s="62" t="s">
        <v>117</v>
      </c>
      <c r="F9743" s="62" t="s">
        <v>22</v>
      </c>
      <c r="G9743" s="2">
        <v>17754.660000000003</v>
      </c>
      <c r="H9743" t="s">
        <v>14</v>
      </c>
    </row>
    <row r="9744" spans="1:8" x14ac:dyDescent="0.25">
      <c r="A9744" t="s">
        <v>8</v>
      </c>
      <c r="B9744" t="s">
        <v>116</v>
      </c>
      <c r="C9744" s="62" t="s">
        <v>117</v>
      </c>
      <c r="D9744" s="62" t="s">
        <v>117</v>
      </c>
      <c r="E9744" s="62" t="s">
        <v>117</v>
      </c>
      <c r="F9744" s="62" t="s">
        <v>15</v>
      </c>
      <c r="G9744" s="2">
        <v>35509.320000000007</v>
      </c>
      <c r="H9744" t="s">
        <v>14</v>
      </c>
    </row>
    <row r="9745" spans="1:8" x14ac:dyDescent="0.25">
      <c r="A9745" t="s">
        <v>8</v>
      </c>
      <c r="B9745" t="s">
        <v>116</v>
      </c>
      <c r="C9745" s="62" t="s">
        <v>117</v>
      </c>
      <c r="D9745" s="62" t="s">
        <v>117</v>
      </c>
      <c r="E9745" s="62" t="s">
        <v>117</v>
      </c>
      <c r="F9745" s="62" t="s">
        <v>13</v>
      </c>
      <c r="G9745" s="2">
        <v>36101.142</v>
      </c>
      <c r="H9745" t="s">
        <v>14</v>
      </c>
    </row>
    <row r="9746" spans="1:8" x14ac:dyDescent="0.25">
      <c r="A9746" t="s">
        <v>8</v>
      </c>
      <c r="B9746" t="s">
        <v>116</v>
      </c>
      <c r="C9746" s="62" t="s">
        <v>117</v>
      </c>
      <c r="D9746" s="62" t="s">
        <v>117</v>
      </c>
      <c r="E9746" s="62" t="s">
        <v>117</v>
      </c>
      <c r="F9746" s="62" t="s">
        <v>21</v>
      </c>
      <c r="G9746" s="2">
        <v>88773.3</v>
      </c>
      <c r="H9746" t="s">
        <v>14</v>
      </c>
    </row>
    <row r="9747" spans="1:8" x14ac:dyDescent="0.25">
      <c r="A9747" t="s">
        <v>8</v>
      </c>
      <c r="B9747" t="s">
        <v>116</v>
      </c>
      <c r="C9747" s="62" t="s">
        <v>117</v>
      </c>
      <c r="D9747" s="62" t="s">
        <v>117</v>
      </c>
      <c r="E9747" s="62" t="s">
        <v>117</v>
      </c>
      <c r="F9747" s="62" t="s">
        <v>17</v>
      </c>
      <c r="G9747" s="2">
        <v>443866.5</v>
      </c>
      <c r="H9747" t="s">
        <v>14</v>
      </c>
    </row>
    <row r="9748" spans="1:8" x14ac:dyDescent="0.25">
      <c r="A9748" t="s">
        <v>8</v>
      </c>
      <c r="B9748" t="s">
        <v>116</v>
      </c>
      <c r="C9748" s="62" t="s">
        <v>117</v>
      </c>
      <c r="D9748" s="62" t="s">
        <v>117</v>
      </c>
      <c r="E9748" s="62" t="s">
        <v>117</v>
      </c>
      <c r="F9748" s="62" t="s">
        <v>20</v>
      </c>
      <c r="G9748" s="2">
        <v>532639.80000000005</v>
      </c>
      <c r="H9748" t="s">
        <v>14</v>
      </c>
    </row>
    <row r="9749" spans="1:8" x14ac:dyDescent="0.25">
      <c r="A9749" t="s">
        <v>8</v>
      </c>
      <c r="B9749" t="s">
        <v>116</v>
      </c>
      <c r="C9749" s="62" t="s">
        <v>117</v>
      </c>
      <c r="D9749" s="62" t="s">
        <v>117</v>
      </c>
      <c r="E9749" s="62" t="s">
        <v>117</v>
      </c>
      <c r="F9749" s="62" t="s">
        <v>19</v>
      </c>
      <c r="G9749" s="2">
        <v>177546.6</v>
      </c>
      <c r="H9749" t="s">
        <v>14</v>
      </c>
    </row>
    <row r="9750" spans="1:8" x14ac:dyDescent="0.25">
      <c r="A9750" t="s">
        <v>8</v>
      </c>
      <c r="B9750" t="s">
        <v>116</v>
      </c>
      <c r="C9750" s="62" t="s">
        <v>117</v>
      </c>
      <c r="D9750" s="62" t="s">
        <v>117</v>
      </c>
      <c r="E9750" s="62" t="s">
        <v>117</v>
      </c>
      <c r="F9750" s="62" t="s">
        <v>18</v>
      </c>
      <c r="G9750" s="2">
        <v>266319.90000000002</v>
      </c>
      <c r="H9750" t="s">
        <v>14</v>
      </c>
    </row>
    <row r="9751" spans="1:8" x14ac:dyDescent="0.25">
      <c r="A9751" t="s">
        <v>8</v>
      </c>
      <c r="B9751" t="s">
        <v>116</v>
      </c>
      <c r="C9751" s="62" t="s">
        <v>117</v>
      </c>
      <c r="D9751" s="62" t="s">
        <v>117</v>
      </c>
      <c r="E9751" s="62" t="s">
        <v>117</v>
      </c>
      <c r="F9751" s="62" t="s">
        <v>16</v>
      </c>
      <c r="G9751" s="2">
        <v>177546.6</v>
      </c>
      <c r="H9751" t="s">
        <v>14</v>
      </c>
    </row>
    <row r="9752" spans="1:8" x14ac:dyDescent="0.25">
      <c r="A9752" t="s">
        <v>8</v>
      </c>
      <c r="B9752" t="s">
        <v>116</v>
      </c>
      <c r="C9752" s="62" t="s">
        <v>117</v>
      </c>
      <c r="D9752" s="62" t="s">
        <v>117</v>
      </c>
      <c r="E9752" s="62" t="s">
        <v>117</v>
      </c>
      <c r="F9752" s="62" t="s">
        <v>22</v>
      </c>
      <c r="G9752" s="2">
        <v>443866.5</v>
      </c>
      <c r="H9752" t="s">
        <v>14</v>
      </c>
    </row>
    <row r="9753" spans="1:8" x14ac:dyDescent="0.25">
      <c r="A9753" t="s">
        <v>8</v>
      </c>
      <c r="B9753" t="s">
        <v>116</v>
      </c>
      <c r="C9753" s="62" t="s">
        <v>117</v>
      </c>
      <c r="D9753" s="62" t="s">
        <v>117</v>
      </c>
      <c r="E9753" s="62" t="s">
        <v>117</v>
      </c>
      <c r="F9753" s="62" t="s">
        <v>15</v>
      </c>
      <c r="G9753" s="2">
        <v>88773.3</v>
      </c>
      <c r="H9753" t="s">
        <v>14</v>
      </c>
    </row>
    <row r="9754" spans="1:8" x14ac:dyDescent="0.25">
      <c r="A9754" t="s">
        <v>8</v>
      </c>
      <c r="B9754" t="s">
        <v>116</v>
      </c>
      <c r="C9754" s="62" t="s">
        <v>117</v>
      </c>
      <c r="D9754" s="62" t="s">
        <v>117</v>
      </c>
      <c r="E9754" s="62" t="s">
        <v>117</v>
      </c>
      <c r="F9754" s="62" t="s">
        <v>13</v>
      </c>
      <c r="G9754" s="2">
        <v>443866.5</v>
      </c>
      <c r="H9754" t="s">
        <v>14</v>
      </c>
    </row>
    <row r="9755" spans="1:8" x14ac:dyDescent="0.25">
      <c r="A9755" t="s">
        <v>8</v>
      </c>
      <c r="B9755" t="s">
        <v>116</v>
      </c>
      <c r="C9755" s="62" t="s">
        <v>117</v>
      </c>
      <c r="D9755" s="62" t="s">
        <v>117</v>
      </c>
      <c r="E9755" s="62" t="s">
        <v>117</v>
      </c>
      <c r="F9755" s="62" t="s">
        <v>21</v>
      </c>
      <c r="G9755" s="2">
        <v>266715.67164179106</v>
      </c>
      <c r="H9755" t="s">
        <v>14</v>
      </c>
    </row>
    <row r="9756" spans="1:8" x14ac:dyDescent="0.25">
      <c r="A9756" t="s">
        <v>8</v>
      </c>
      <c r="B9756" t="s">
        <v>116</v>
      </c>
      <c r="C9756" s="62" t="s">
        <v>117</v>
      </c>
      <c r="D9756" s="62" t="s">
        <v>117</v>
      </c>
      <c r="E9756" s="62" t="s">
        <v>117</v>
      </c>
      <c r="F9756" s="62" t="s">
        <v>17</v>
      </c>
      <c r="G9756" s="2">
        <v>621447.51492537325</v>
      </c>
      <c r="H9756" t="s">
        <v>14</v>
      </c>
    </row>
    <row r="9757" spans="1:8" x14ac:dyDescent="0.25">
      <c r="A9757" t="s">
        <v>8</v>
      </c>
      <c r="B9757" t="s">
        <v>116</v>
      </c>
      <c r="C9757" s="62" t="s">
        <v>117</v>
      </c>
      <c r="D9757" s="62" t="s">
        <v>117</v>
      </c>
      <c r="E9757" s="62" t="s">
        <v>117</v>
      </c>
      <c r="F9757" s="62" t="s">
        <v>25</v>
      </c>
      <c r="G9757" s="2">
        <v>355324.54477611941</v>
      </c>
      <c r="H9757" t="s">
        <v>14</v>
      </c>
    </row>
    <row r="9758" spans="1:8" x14ac:dyDescent="0.25">
      <c r="A9758" t="s">
        <v>8</v>
      </c>
      <c r="B9758" t="s">
        <v>116</v>
      </c>
      <c r="C9758" s="62" t="s">
        <v>117</v>
      </c>
      <c r="D9758" s="62" t="s">
        <v>117</v>
      </c>
      <c r="E9758" s="62" t="s">
        <v>117</v>
      </c>
      <c r="F9758" s="62" t="s">
        <v>20</v>
      </c>
      <c r="G9758" s="2">
        <v>442748.01492537319</v>
      </c>
      <c r="H9758" t="s">
        <v>14</v>
      </c>
    </row>
    <row r="9759" spans="1:8" x14ac:dyDescent="0.25">
      <c r="A9759" t="s">
        <v>8</v>
      </c>
      <c r="B9759" t="s">
        <v>116</v>
      </c>
      <c r="C9759" s="62" t="s">
        <v>117</v>
      </c>
      <c r="D9759" s="62" t="s">
        <v>117</v>
      </c>
      <c r="E9759" s="62" t="s">
        <v>117</v>
      </c>
      <c r="F9759" s="62" t="s">
        <v>19</v>
      </c>
      <c r="G9759" s="2">
        <v>266419.32089552237</v>
      </c>
      <c r="H9759" t="s">
        <v>14</v>
      </c>
    </row>
    <row r="9760" spans="1:8" x14ac:dyDescent="0.25">
      <c r="A9760" t="s">
        <v>8</v>
      </c>
      <c r="B9760" t="s">
        <v>116</v>
      </c>
      <c r="C9760" s="62" t="s">
        <v>117</v>
      </c>
      <c r="D9760" s="62" t="s">
        <v>117</v>
      </c>
      <c r="E9760" s="62" t="s">
        <v>117</v>
      </c>
      <c r="F9760" s="62" t="s">
        <v>18</v>
      </c>
      <c r="G9760" s="2">
        <v>92165.082089552234</v>
      </c>
      <c r="H9760" t="s">
        <v>14</v>
      </c>
    </row>
    <row r="9761" spans="1:8" x14ac:dyDescent="0.25">
      <c r="A9761" t="s">
        <v>8</v>
      </c>
      <c r="B9761" t="s">
        <v>116</v>
      </c>
      <c r="C9761" s="62" t="s">
        <v>117</v>
      </c>
      <c r="D9761" s="62" t="s">
        <v>117</v>
      </c>
      <c r="E9761" s="62" t="s">
        <v>117</v>
      </c>
      <c r="F9761" s="62" t="s">
        <v>16</v>
      </c>
      <c r="G9761" s="2">
        <v>179440.37686567166</v>
      </c>
      <c r="H9761" t="s">
        <v>14</v>
      </c>
    </row>
    <row r="9762" spans="1:8" x14ac:dyDescent="0.25">
      <c r="A9762" t="s">
        <v>8</v>
      </c>
      <c r="B9762" t="s">
        <v>116</v>
      </c>
      <c r="C9762" s="62" t="s">
        <v>117</v>
      </c>
      <c r="D9762" s="62" t="s">
        <v>117</v>
      </c>
      <c r="E9762" s="62" t="s">
        <v>117</v>
      </c>
      <c r="F9762" s="62" t="s">
        <v>24</v>
      </c>
      <c r="G9762" s="2">
        <v>266419.32089552237</v>
      </c>
      <c r="H9762" t="s">
        <v>14</v>
      </c>
    </row>
    <row r="9763" spans="1:8" x14ac:dyDescent="0.25">
      <c r="A9763" t="s">
        <v>8</v>
      </c>
      <c r="B9763" t="s">
        <v>116</v>
      </c>
      <c r="C9763" s="62" t="s">
        <v>117</v>
      </c>
      <c r="D9763" s="62" t="s">
        <v>117</v>
      </c>
      <c r="E9763" s="62" t="s">
        <v>117</v>
      </c>
      <c r="F9763" s="62" t="s">
        <v>23</v>
      </c>
      <c r="G9763" s="2">
        <v>413112.94029850751</v>
      </c>
      <c r="H9763" t="s">
        <v>14</v>
      </c>
    </row>
    <row r="9764" spans="1:8" x14ac:dyDescent="0.25">
      <c r="A9764" t="s">
        <v>8</v>
      </c>
      <c r="B9764" t="s">
        <v>116</v>
      </c>
      <c r="C9764" s="62" t="s">
        <v>117</v>
      </c>
      <c r="D9764" s="62" t="s">
        <v>117</v>
      </c>
      <c r="E9764" s="62" t="s">
        <v>117</v>
      </c>
      <c r="F9764" s="62" t="s">
        <v>22</v>
      </c>
      <c r="G9764" s="2">
        <v>265826.61940298509</v>
      </c>
      <c r="H9764" t="s">
        <v>14</v>
      </c>
    </row>
    <row r="9765" spans="1:8" x14ac:dyDescent="0.25">
      <c r="A9765" t="s">
        <v>8</v>
      </c>
      <c r="B9765" t="s">
        <v>116</v>
      </c>
      <c r="C9765" s="62" t="s">
        <v>117</v>
      </c>
      <c r="D9765" s="62" t="s">
        <v>117</v>
      </c>
      <c r="E9765" s="62" t="s">
        <v>117</v>
      </c>
      <c r="F9765" s="62" t="s">
        <v>15</v>
      </c>
      <c r="G9765" s="2">
        <v>266419.32089552237</v>
      </c>
      <c r="H9765" t="s">
        <v>14</v>
      </c>
    </row>
    <row r="9766" spans="1:8" x14ac:dyDescent="0.25">
      <c r="A9766" t="s">
        <v>8</v>
      </c>
      <c r="B9766" t="s">
        <v>116</v>
      </c>
      <c r="C9766" s="62" t="s">
        <v>117</v>
      </c>
      <c r="D9766" s="62" t="s">
        <v>117</v>
      </c>
      <c r="E9766" s="62" t="s">
        <v>117</v>
      </c>
      <c r="F9766" s="62" t="s">
        <v>13</v>
      </c>
      <c r="G9766" s="2">
        <v>179292.20149253734</v>
      </c>
      <c r="H9766" t="s">
        <v>14</v>
      </c>
    </row>
    <row r="9767" spans="1:8" x14ac:dyDescent="0.25">
      <c r="A9767" t="s">
        <v>8</v>
      </c>
      <c r="B9767" t="s">
        <v>116</v>
      </c>
      <c r="C9767" s="62" t="s">
        <v>117</v>
      </c>
      <c r="D9767" s="62" t="s">
        <v>117</v>
      </c>
      <c r="E9767" s="62" t="s">
        <v>117</v>
      </c>
      <c r="F9767" s="62" t="s">
        <v>21</v>
      </c>
      <c r="G9767" s="2">
        <v>11836.44</v>
      </c>
      <c r="H9767" t="s">
        <v>14</v>
      </c>
    </row>
    <row r="9768" spans="1:8" x14ac:dyDescent="0.25">
      <c r="A9768" t="s">
        <v>8</v>
      </c>
      <c r="B9768" t="s">
        <v>116</v>
      </c>
      <c r="C9768" s="62" t="s">
        <v>117</v>
      </c>
      <c r="D9768" s="62" t="s">
        <v>117</v>
      </c>
      <c r="E9768" s="62" t="s">
        <v>117</v>
      </c>
      <c r="F9768" s="62" t="s">
        <v>20</v>
      </c>
      <c r="G9768" s="2">
        <v>26631.99</v>
      </c>
      <c r="H9768" t="s">
        <v>14</v>
      </c>
    </row>
    <row r="9769" spans="1:8" x14ac:dyDescent="0.25">
      <c r="A9769" t="s">
        <v>8</v>
      </c>
      <c r="B9769" t="s">
        <v>116</v>
      </c>
      <c r="C9769" s="62" t="s">
        <v>117</v>
      </c>
      <c r="D9769" s="62" t="s">
        <v>117</v>
      </c>
      <c r="E9769" s="62" t="s">
        <v>117</v>
      </c>
      <c r="F9769" s="62" t="s">
        <v>18</v>
      </c>
      <c r="G9769" s="2">
        <v>17754.660000000003</v>
      </c>
      <c r="H9769" t="s">
        <v>14</v>
      </c>
    </row>
    <row r="9770" spans="1:8" x14ac:dyDescent="0.25">
      <c r="A9770" t="s">
        <v>8</v>
      </c>
      <c r="B9770" t="s">
        <v>116</v>
      </c>
      <c r="C9770" s="62" t="s">
        <v>117</v>
      </c>
      <c r="D9770" s="62" t="s">
        <v>117</v>
      </c>
      <c r="E9770" s="62" t="s">
        <v>117</v>
      </c>
      <c r="F9770" s="62" t="s">
        <v>16</v>
      </c>
      <c r="G9770" s="2">
        <v>17754.660000000003</v>
      </c>
      <c r="H9770" t="s">
        <v>14</v>
      </c>
    </row>
    <row r="9771" spans="1:8" x14ac:dyDescent="0.25">
      <c r="A9771" t="s">
        <v>8</v>
      </c>
      <c r="B9771" t="s">
        <v>116</v>
      </c>
      <c r="C9771" s="62" t="s">
        <v>117</v>
      </c>
      <c r="D9771" s="62" t="s">
        <v>117</v>
      </c>
      <c r="E9771" s="62" t="s">
        <v>117</v>
      </c>
      <c r="F9771" s="62" t="s">
        <v>24</v>
      </c>
      <c r="G9771" s="2">
        <v>17754.660000000003</v>
      </c>
      <c r="H9771" t="s">
        <v>14</v>
      </c>
    </row>
    <row r="9772" spans="1:8" x14ac:dyDescent="0.25">
      <c r="A9772" t="s">
        <v>8</v>
      </c>
      <c r="B9772" t="s">
        <v>116</v>
      </c>
      <c r="C9772" s="62" t="s">
        <v>117</v>
      </c>
      <c r="D9772" s="62" t="s">
        <v>117</v>
      </c>
      <c r="E9772" s="62" t="s">
        <v>117</v>
      </c>
      <c r="F9772" s="62" t="s">
        <v>23</v>
      </c>
      <c r="G9772" s="2">
        <v>35509.320000000007</v>
      </c>
      <c r="H9772" t="s">
        <v>14</v>
      </c>
    </row>
    <row r="9773" spans="1:8" x14ac:dyDescent="0.25">
      <c r="A9773" t="s">
        <v>8</v>
      </c>
      <c r="B9773" t="s">
        <v>116</v>
      </c>
      <c r="C9773" s="62" t="s">
        <v>117</v>
      </c>
      <c r="D9773" s="62" t="s">
        <v>117</v>
      </c>
      <c r="E9773" s="62" t="s">
        <v>117</v>
      </c>
      <c r="F9773" s="62" t="s">
        <v>22</v>
      </c>
      <c r="G9773" s="2">
        <v>36988.875</v>
      </c>
      <c r="H9773" t="s">
        <v>14</v>
      </c>
    </row>
    <row r="9774" spans="1:8" x14ac:dyDescent="0.25">
      <c r="A9774" t="s">
        <v>8</v>
      </c>
      <c r="B9774" t="s">
        <v>116</v>
      </c>
      <c r="C9774" s="62" t="s">
        <v>117</v>
      </c>
      <c r="D9774" s="62" t="s">
        <v>117</v>
      </c>
      <c r="E9774" s="62" t="s">
        <v>117</v>
      </c>
      <c r="F9774" s="62" t="s">
        <v>13</v>
      </c>
      <c r="G9774" s="2">
        <v>17754.660000000003</v>
      </c>
      <c r="H9774" t="s">
        <v>14</v>
      </c>
    </row>
    <row r="9775" spans="1:8" x14ac:dyDescent="0.25">
      <c r="A9775" t="s">
        <v>8</v>
      </c>
      <c r="B9775" t="s">
        <v>116</v>
      </c>
      <c r="C9775" s="62" t="s">
        <v>117</v>
      </c>
      <c r="D9775" s="62" t="s">
        <v>117</v>
      </c>
      <c r="E9775" s="62" t="s">
        <v>117</v>
      </c>
      <c r="F9775" s="62" t="s">
        <v>20</v>
      </c>
      <c r="G9775" s="2">
        <v>495650.92499999999</v>
      </c>
      <c r="H9775" t="s">
        <v>14</v>
      </c>
    </row>
    <row r="9776" spans="1:8" x14ac:dyDescent="0.25">
      <c r="A9776" t="s">
        <v>8</v>
      </c>
      <c r="B9776" t="s">
        <v>116</v>
      </c>
      <c r="C9776" s="62" t="s">
        <v>117</v>
      </c>
      <c r="D9776" s="62" t="s">
        <v>117</v>
      </c>
      <c r="E9776" s="62" t="s">
        <v>117</v>
      </c>
      <c r="F9776" s="62" t="s">
        <v>15</v>
      </c>
      <c r="G9776" s="2">
        <v>96171.074999999997</v>
      </c>
      <c r="H9776" t="s">
        <v>14</v>
      </c>
    </row>
    <row r="9777" spans="1:8" x14ac:dyDescent="0.25">
      <c r="A9777" t="s">
        <v>8</v>
      </c>
      <c r="B9777" t="s">
        <v>116</v>
      </c>
      <c r="C9777" s="62" t="s">
        <v>117</v>
      </c>
      <c r="D9777" s="62" t="s">
        <v>117</v>
      </c>
      <c r="E9777" s="62" t="s">
        <v>117</v>
      </c>
      <c r="F9777" s="62" t="s">
        <v>21</v>
      </c>
      <c r="G9777" s="2">
        <v>57983.760450000002</v>
      </c>
      <c r="H9777" t="s">
        <v>14</v>
      </c>
    </row>
    <row r="9778" spans="1:8" x14ac:dyDescent="0.25">
      <c r="A9778" t="s">
        <v>8</v>
      </c>
      <c r="B9778" t="s">
        <v>116</v>
      </c>
      <c r="C9778" s="62" t="s">
        <v>117</v>
      </c>
      <c r="D9778" s="62" t="s">
        <v>117</v>
      </c>
      <c r="E9778" s="62" t="s">
        <v>117</v>
      </c>
      <c r="F9778" s="62" t="s">
        <v>17</v>
      </c>
      <c r="G9778" s="2">
        <v>58590.378000000004</v>
      </c>
      <c r="H9778" t="s">
        <v>14</v>
      </c>
    </row>
    <row r="9779" spans="1:8" x14ac:dyDescent="0.25">
      <c r="A9779" t="s">
        <v>8</v>
      </c>
      <c r="B9779" t="s">
        <v>116</v>
      </c>
      <c r="C9779" s="62" t="s">
        <v>117</v>
      </c>
      <c r="D9779" s="62" t="s">
        <v>117</v>
      </c>
      <c r="E9779" s="62" t="s">
        <v>117</v>
      </c>
      <c r="F9779" s="62" t="s">
        <v>25</v>
      </c>
      <c r="G9779" s="2">
        <v>16275.105000000001</v>
      </c>
      <c r="H9779" t="s">
        <v>14</v>
      </c>
    </row>
    <row r="9780" spans="1:8" x14ac:dyDescent="0.25">
      <c r="A9780" t="s">
        <v>8</v>
      </c>
      <c r="B9780" t="s">
        <v>116</v>
      </c>
      <c r="C9780" s="62" t="s">
        <v>117</v>
      </c>
      <c r="D9780" s="62" t="s">
        <v>117</v>
      </c>
      <c r="E9780" s="62" t="s">
        <v>117</v>
      </c>
      <c r="F9780" s="62" t="s">
        <v>20</v>
      </c>
      <c r="G9780" s="2">
        <v>37580.697000000007</v>
      </c>
      <c r="H9780" t="s">
        <v>14</v>
      </c>
    </row>
    <row r="9781" spans="1:8" x14ac:dyDescent="0.25">
      <c r="A9781" t="s">
        <v>8</v>
      </c>
      <c r="B9781" t="s">
        <v>116</v>
      </c>
      <c r="C9781" s="62" t="s">
        <v>117</v>
      </c>
      <c r="D9781" s="62" t="s">
        <v>117</v>
      </c>
      <c r="E9781" s="62" t="s">
        <v>117</v>
      </c>
      <c r="F9781" s="62" t="s">
        <v>19</v>
      </c>
      <c r="G9781" s="2">
        <v>55039.446000000004</v>
      </c>
      <c r="H9781" t="s">
        <v>14</v>
      </c>
    </row>
    <row r="9782" spans="1:8" x14ac:dyDescent="0.25">
      <c r="A9782" t="s">
        <v>8</v>
      </c>
      <c r="B9782" t="s">
        <v>116</v>
      </c>
      <c r="C9782" s="62" t="s">
        <v>117</v>
      </c>
      <c r="D9782" s="62" t="s">
        <v>117</v>
      </c>
      <c r="E9782" s="62" t="s">
        <v>117</v>
      </c>
      <c r="F9782" s="62" t="s">
        <v>18</v>
      </c>
      <c r="G9782" s="2">
        <v>36101.142</v>
      </c>
      <c r="H9782" t="s">
        <v>14</v>
      </c>
    </row>
    <row r="9783" spans="1:8" x14ac:dyDescent="0.25">
      <c r="A9783" t="s">
        <v>8</v>
      </c>
      <c r="B9783" t="s">
        <v>116</v>
      </c>
      <c r="C9783" s="62" t="s">
        <v>117</v>
      </c>
      <c r="D9783" s="62" t="s">
        <v>117</v>
      </c>
      <c r="E9783" s="62" t="s">
        <v>117</v>
      </c>
      <c r="F9783" s="62" t="s">
        <v>16</v>
      </c>
      <c r="G9783" s="2">
        <v>13315.995000000001</v>
      </c>
      <c r="H9783" t="s">
        <v>14</v>
      </c>
    </row>
    <row r="9784" spans="1:8" x14ac:dyDescent="0.25">
      <c r="A9784" t="s">
        <v>8</v>
      </c>
      <c r="B9784" t="s">
        <v>116</v>
      </c>
      <c r="C9784" s="62" t="s">
        <v>117</v>
      </c>
      <c r="D9784" s="62" t="s">
        <v>117</v>
      </c>
      <c r="E9784" s="62" t="s">
        <v>117</v>
      </c>
      <c r="F9784" s="62" t="s">
        <v>24</v>
      </c>
      <c r="G9784" s="2">
        <v>51784.425000000003</v>
      </c>
      <c r="H9784" t="s">
        <v>14</v>
      </c>
    </row>
    <row r="9785" spans="1:8" x14ac:dyDescent="0.25">
      <c r="A9785" t="s">
        <v>8</v>
      </c>
      <c r="B9785" t="s">
        <v>116</v>
      </c>
      <c r="C9785" s="62" t="s">
        <v>117</v>
      </c>
      <c r="D9785" s="62" t="s">
        <v>117</v>
      </c>
      <c r="E9785" s="62" t="s">
        <v>117</v>
      </c>
      <c r="F9785" s="62" t="s">
        <v>23</v>
      </c>
      <c r="G9785" s="2">
        <v>45570.294000000002</v>
      </c>
      <c r="H9785" t="s">
        <v>14</v>
      </c>
    </row>
    <row r="9786" spans="1:8" x14ac:dyDescent="0.25">
      <c r="A9786" t="s">
        <v>8</v>
      </c>
      <c r="B9786" t="s">
        <v>116</v>
      </c>
      <c r="C9786" s="62" t="s">
        <v>117</v>
      </c>
      <c r="D9786" s="62" t="s">
        <v>117</v>
      </c>
      <c r="E9786" s="62" t="s">
        <v>117</v>
      </c>
      <c r="F9786" s="62" t="s">
        <v>22</v>
      </c>
      <c r="G9786" s="2">
        <v>55927.179000000004</v>
      </c>
      <c r="H9786" t="s">
        <v>14</v>
      </c>
    </row>
    <row r="9787" spans="1:8" x14ac:dyDescent="0.25">
      <c r="A9787" t="s">
        <v>8</v>
      </c>
      <c r="B9787" t="s">
        <v>116</v>
      </c>
      <c r="C9787" s="62" t="s">
        <v>117</v>
      </c>
      <c r="D9787" s="62" t="s">
        <v>117</v>
      </c>
      <c r="E9787" s="62" t="s">
        <v>117</v>
      </c>
      <c r="F9787" s="62" t="s">
        <v>15</v>
      </c>
      <c r="G9787" s="2">
        <v>18908.712900000002</v>
      </c>
      <c r="H9787" t="s">
        <v>14</v>
      </c>
    </row>
    <row r="9788" spans="1:8" x14ac:dyDescent="0.25">
      <c r="A9788" t="s">
        <v>8</v>
      </c>
      <c r="B9788" t="s">
        <v>116</v>
      </c>
      <c r="C9788" s="62" t="s">
        <v>117</v>
      </c>
      <c r="D9788" s="62" t="s">
        <v>117</v>
      </c>
      <c r="E9788" s="62" t="s">
        <v>117</v>
      </c>
      <c r="F9788" s="62" t="s">
        <v>13</v>
      </c>
      <c r="G9788" s="2">
        <v>40243.896000000008</v>
      </c>
      <c r="H9788" t="s">
        <v>14</v>
      </c>
    </row>
    <row r="9789" spans="1:8" x14ac:dyDescent="0.25">
      <c r="A9789" t="s">
        <v>8</v>
      </c>
      <c r="B9789" t="s">
        <v>116</v>
      </c>
      <c r="C9789" s="62" t="s">
        <v>117</v>
      </c>
      <c r="D9789" s="62" t="s">
        <v>117</v>
      </c>
      <c r="E9789" s="62" t="s">
        <v>117</v>
      </c>
      <c r="F9789" s="62" t="s">
        <v>21</v>
      </c>
      <c r="G9789" s="2">
        <v>106527.96</v>
      </c>
      <c r="H9789" t="s">
        <v>14</v>
      </c>
    </row>
    <row r="9790" spans="1:8" x14ac:dyDescent="0.25">
      <c r="A9790" t="s">
        <v>8</v>
      </c>
      <c r="B9790" t="s">
        <v>116</v>
      </c>
      <c r="C9790" s="62" t="s">
        <v>117</v>
      </c>
      <c r="D9790" s="62" t="s">
        <v>117</v>
      </c>
      <c r="E9790" s="62" t="s">
        <v>117</v>
      </c>
      <c r="F9790" s="62" t="s">
        <v>17</v>
      </c>
      <c r="G9790" s="2">
        <v>106527.96</v>
      </c>
      <c r="H9790" t="s">
        <v>14</v>
      </c>
    </row>
    <row r="9791" spans="1:8" x14ac:dyDescent="0.25">
      <c r="A9791" t="s">
        <v>8</v>
      </c>
      <c r="B9791" t="s">
        <v>116</v>
      </c>
      <c r="C9791" s="62" t="s">
        <v>117</v>
      </c>
      <c r="D9791" s="62" t="s">
        <v>117</v>
      </c>
      <c r="E9791" s="62" t="s">
        <v>117</v>
      </c>
      <c r="F9791" s="62" t="s">
        <v>20</v>
      </c>
      <c r="G9791" s="2">
        <v>53263.98</v>
      </c>
      <c r="H9791" t="s">
        <v>14</v>
      </c>
    </row>
    <row r="9792" spans="1:8" x14ac:dyDescent="0.25">
      <c r="A9792" t="s">
        <v>8</v>
      </c>
      <c r="B9792" t="s">
        <v>116</v>
      </c>
      <c r="C9792" s="62" t="s">
        <v>117</v>
      </c>
      <c r="D9792" s="62" t="s">
        <v>117</v>
      </c>
      <c r="E9792" s="62" t="s">
        <v>117</v>
      </c>
      <c r="F9792" s="62" t="s">
        <v>19</v>
      </c>
      <c r="G9792" s="2">
        <v>106527.96</v>
      </c>
      <c r="H9792" t="s">
        <v>14</v>
      </c>
    </row>
    <row r="9793" spans="1:8" x14ac:dyDescent="0.25">
      <c r="A9793" t="s">
        <v>8</v>
      </c>
      <c r="B9793" t="s">
        <v>116</v>
      </c>
      <c r="C9793" s="62" t="s">
        <v>117</v>
      </c>
      <c r="D9793" s="62" t="s">
        <v>117</v>
      </c>
      <c r="E9793" s="62" t="s">
        <v>117</v>
      </c>
      <c r="F9793" s="62" t="s">
        <v>18</v>
      </c>
      <c r="G9793" s="2">
        <v>53263.98</v>
      </c>
      <c r="H9793" t="s">
        <v>14</v>
      </c>
    </row>
    <row r="9794" spans="1:8" x14ac:dyDescent="0.25">
      <c r="A9794" t="s">
        <v>8</v>
      </c>
      <c r="B9794" t="s">
        <v>116</v>
      </c>
      <c r="C9794" s="62" t="s">
        <v>117</v>
      </c>
      <c r="D9794" s="62" t="s">
        <v>117</v>
      </c>
      <c r="E9794" s="62" t="s">
        <v>117</v>
      </c>
      <c r="F9794" s="62" t="s">
        <v>22</v>
      </c>
      <c r="G9794" s="2">
        <v>53263.98</v>
      </c>
      <c r="H9794" t="s">
        <v>14</v>
      </c>
    </row>
    <row r="9795" spans="1:8" x14ac:dyDescent="0.25">
      <c r="A9795" t="s">
        <v>8</v>
      </c>
      <c r="B9795" t="s">
        <v>116</v>
      </c>
      <c r="C9795" s="62" t="s">
        <v>117</v>
      </c>
      <c r="D9795" s="62" t="s">
        <v>117</v>
      </c>
      <c r="E9795" s="62" t="s">
        <v>117</v>
      </c>
      <c r="F9795" s="62" t="s">
        <v>15</v>
      </c>
      <c r="G9795" s="2">
        <v>53263.98</v>
      </c>
      <c r="H9795" t="s">
        <v>14</v>
      </c>
    </row>
    <row r="9796" spans="1:8" x14ac:dyDescent="0.25">
      <c r="A9796" t="s">
        <v>8</v>
      </c>
      <c r="B9796" t="s">
        <v>116</v>
      </c>
      <c r="C9796" s="62" t="s">
        <v>117</v>
      </c>
      <c r="D9796" s="62" t="s">
        <v>117</v>
      </c>
      <c r="E9796" s="62" t="s">
        <v>117</v>
      </c>
      <c r="F9796" s="62" t="s">
        <v>13</v>
      </c>
      <c r="G9796" s="2">
        <v>106527.96</v>
      </c>
      <c r="H9796" t="s">
        <v>14</v>
      </c>
    </row>
    <row r="9797" spans="1:8" x14ac:dyDescent="0.25">
      <c r="A9797" t="s">
        <v>8</v>
      </c>
      <c r="B9797" t="s">
        <v>116</v>
      </c>
      <c r="C9797" s="62" t="s">
        <v>117</v>
      </c>
      <c r="D9797" s="62" t="s">
        <v>117</v>
      </c>
      <c r="E9797" s="62" t="s">
        <v>117</v>
      </c>
      <c r="F9797" s="62" t="s">
        <v>21</v>
      </c>
      <c r="G9797" s="2">
        <v>35509.320000000007</v>
      </c>
      <c r="H9797" t="s">
        <v>14</v>
      </c>
    </row>
    <row r="9798" spans="1:8" x14ac:dyDescent="0.25">
      <c r="A9798" t="s">
        <v>8</v>
      </c>
      <c r="B9798" t="s">
        <v>116</v>
      </c>
      <c r="C9798" s="62" t="s">
        <v>117</v>
      </c>
      <c r="D9798" s="62" t="s">
        <v>117</v>
      </c>
      <c r="E9798" s="62" t="s">
        <v>117</v>
      </c>
      <c r="F9798" s="62" t="s">
        <v>25</v>
      </c>
      <c r="G9798" s="2">
        <v>-887.73300000000006</v>
      </c>
      <c r="H9798" t="s">
        <v>14</v>
      </c>
    </row>
    <row r="9799" spans="1:8" x14ac:dyDescent="0.25">
      <c r="A9799" t="s">
        <v>8</v>
      </c>
      <c r="B9799" t="s">
        <v>116</v>
      </c>
      <c r="C9799" s="62" t="s">
        <v>117</v>
      </c>
      <c r="D9799" s="62" t="s">
        <v>117</v>
      </c>
      <c r="E9799" s="62" t="s">
        <v>117</v>
      </c>
      <c r="F9799" s="62" t="s">
        <v>20</v>
      </c>
      <c r="G9799" s="2">
        <v>142037.28000000003</v>
      </c>
      <c r="H9799" t="s">
        <v>14</v>
      </c>
    </row>
    <row r="9800" spans="1:8" x14ac:dyDescent="0.25">
      <c r="A9800" t="s">
        <v>8</v>
      </c>
      <c r="B9800" t="s">
        <v>116</v>
      </c>
      <c r="C9800" s="62" t="s">
        <v>117</v>
      </c>
      <c r="D9800" s="62" t="s">
        <v>117</v>
      </c>
      <c r="E9800" s="62" t="s">
        <v>117</v>
      </c>
      <c r="F9800" s="62" t="s">
        <v>19</v>
      </c>
      <c r="G9800" s="2">
        <v>108895.24800000001</v>
      </c>
      <c r="H9800" t="s">
        <v>14</v>
      </c>
    </row>
    <row r="9801" spans="1:8" x14ac:dyDescent="0.25">
      <c r="A9801" t="s">
        <v>8</v>
      </c>
      <c r="B9801" t="s">
        <v>116</v>
      </c>
      <c r="C9801" s="62" t="s">
        <v>117</v>
      </c>
      <c r="D9801" s="62" t="s">
        <v>117</v>
      </c>
      <c r="E9801" s="62" t="s">
        <v>117</v>
      </c>
      <c r="F9801" s="62" t="s">
        <v>18</v>
      </c>
      <c r="G9801" s="2">
        <v>1509.1460999999999</v>
      </c>
      <c r="H9801" t="s">
        <v>14</v>
      </c>
    </row>
    <row r="9802" spans="1:8" x14ac:dyDescent="0.25">
      <c r="A9802" t="s">
        <v>8</v>
      </c>
      <c r="B9802" t="s">
        <v>116</v>
      </c>
      <c r="C9802" s="62" t="s">
        <v>117</v>
      </c>
      <c r="D9802" s="62" t="s">
        <v>117</v>
      </c>
      <c r="E9802" s="62" t="s">
        <v>117</v>
      </c>
      <c r="F9802" s="62" t="s">
        <v>16</v>
      </c>
      <c r="G9802" s="2">
        <v>1775.4660000000001</v>
      </c>
      <c r="H9802" t="s">
        <v>14</v>
      </c>
    </row>
    <row r="9803" spans="1:8" x14ac:dyDescent="0.25">
      <c r="A9803" t="s">
        <v>8</v>
      </c>
      <c r="B9803" t="s">
        <v>116</v>
      </c>
      <c r="C9803" s="62" t="s">
        <v>117</v>
      </c>
      <c r="D9803" s="62" t="s">
        <v>117</v>
      </c>
      <c r="E9803" s="62" t="s">
        <v>117</v>
      </c>
      <c r="F9803" s="62" t="s">
        <v>22</v>
      </c>
      <c r="G9803" s="2">
        <v>17754.660000000003</v>
      </c>
      <c r="H9803" t="s">
        <v>14</v>
      </c>
    </row>
    <row r="9804" spans="1:8" x14ac:dyDescent="0.25">
      <c r="A9804" t="s">
        <v>8</v>
      </c>
      <c r="B9804" t="s">
        <v>116</v>
      </c>
      <c r="C9804" s="62" t="s">
        <v>117</v>
      </c>
      <c r="D9804" s="62" t="s">
        <v>117</v>
      </c>
      <c r="E9804" s="62" t="s">
        <v>117</v>
      </c>
      <c r="F9804" s="62" t="s">
        <v>25</v>
      </c>
      <c r="G9804" s="2">
        <v>295.911</v>
      </c>
      <c r="H9804" t="s">
        <v>14</v>
      </c>
    </row>
    <row r="9805" spans="1:8" x14ac:dyDescent="0.25">
      <c r="A9805" t="s">
        <v>8</v>
      </c>
      <c r="B9805" t="s">
        <v>116</v>
      </c>
      <c r="C9805" s="62" t="s">
        <v>117</v>
      </c>
      <c r="D9805" s="62" t="s">
        <v>117</v>
      </c>
      <c r="E9805" s="62" t="s">
        <v>117</v>
      </c>
      <c r="F9805" s="62" t="s">
        <v>19</v>
      </c>
      <c r="G9805" s="2">
        <v>17754.660000000003</v>
      </c>
      <c r="H9805" t="s">
        <v>14</v>
      </c>
    </row>
    <row r="9806" spans="1:8" x14ac:dyDescent="0.25">
      <c r="A9806" t="s">
        <v>8</v>
      </c>
      <c r="B9806" t="s">
        <v>116</v>
      </c>
      <c r="C9806" s="62" t="s">
        <v>117</v>
      </c>
      <c r="D9806" s="62" t="s">
        <v>117</v>
      </c>
      <c r="E9806" s="62" t="s">
        <v>117</v>
      </c>
      <c r="F9806" s="62" t="s">
        <v>24</v>
      </c>
      <c r="G9806" s="2">
        <v>17754.660000000003</v>
      </c>
      <c r="H9806" t="s">
        <v>14</v>
      </c>
    </row>
    <row r="9807" spans="1:8" x14ac:dyDescent="0.25">
      <c r="A9807" t="s">
        <v>8</v>
      </c>
      <c r="B9807" t="s">
        <v>116</v>
      </c>
      <c r="C9807" s="62" t="s">
        <v>117</v>
      </c>
      <c r="D9807" s="62" t="s">
        <v>117</v>
      </c>
      <c r="E9807" s="62" t="s">
        <v>117</v>
      </c>
      <c r="F9807" s="62" t="s">
        <v>15</v>
      </c>
      <c r="G9807" s="2">
        <v>35509.320000000007</v>
      </c>
      <c r="H9807" t="s">
        <v>14</v>
      </c>
    </row>
    <row r="9808" spans="1:8" x14ac:dyDescent="0.25">
      <c r="A9808" t="s">
        <v>8</v>
      </c>
      <c r="B9808" t="s">
        <v>116</v>
      </c>
      <c r="C9808" s="62" t="s">
        <v>117</v>
      </c>
      <c r="D9808" s="62" t="s">
        <v>117</v>
      </c>
      <c r="E9808" s="62" t="s">
        <v>117</v>
      </c>
      <c r="F9808" s="62" t="s">
        <v>21</v>
      </c>
      <c r="G9808" s="2">
        <v>4035.1500000000005</v>
      </c>
      <c r="H9808" t="s">
        <v>14</v>
      </c>
    </row>
    <row r="9809" spans="1:8" x14ac:dyDescent="0.25">
      <c r="A9809" t="s">
        <v>8</v>
      </c>
      <c r="B9809" t="s">
        <v>116</v>
      </c>
      <c r="C9809" s="62" t="s">
        <v>117</v>
      </c>
      <c r="D9809" s="62" t="s">
        <v>117</v>
      </c>
      <c r="E9809" s="62" t="s">
        <v>117</v>
      </c>
      <c r="F9809" s="62" t="s">
        <v>17</v>
      </c>
      <c r="G9809" s="2">
        <v>14123.025</v>
      </c>
      <c r="H9809" t="s">
        <v>14</v>
      </c>
    </row>
    <row r="9810" spans="1:8" x14ac:dyDescent="0.25">
      <c r="A9810" t="s">
        <v>8</v>
      </c>
      <c r="B9810" t="s">
        <v>116</v>
      </c>
      <c r="C9810" s="62" t="s">
        <v>117</v>
      </c>
      <c r="D9810" s="62" t="s">
        <v>117</v>
      </c>
      <c r="E9810" s="62" t="s">
        <v>117</v>
      </c>
      <c r="F9810" s="62" t="s">
        <v>25</v>
      </c>
      <c r="G9810" s="2">
        <v>13854.014999999999</v>
      </c>
      <c r="H9810" t="s">
        <v>14</v>
      </c>
    </row>
    <row r="9811" spans="1:8" x14ac:dyDescent="0.25">
      <c r="A9811" t="s">
        <v>8</v>
      </c>
      <c r="B9811" t="s">
        <v>116</v>
      </c>
      <c r="C9811" s="62" t="s">
        <v>117</v>
      </c>
      <c r="D9811" s="62" t="s">
        <v>117</v>
      </c>
      <c r="E9811" s="62" t="s">
        <v>117</v>
      </c>
      <c r="F9811" s="62" t="s">
        <v>20</v>
      </c>
      <c r="G9811" s="2">
        <v>18696.195</v>
      </c>
      <c r="H9811" t="s">
        <v>14</v>
      </c>
    </row>
    <row r="9812" spans="1:8" x14ac:dyDescent="0.25">
      <c r="A9812" t="s">
        <v>8</v>
      </c>
      <c r="B9812" t="s">
        <v>116</v>
      </c>
      <c r="C9812" s="62" t="s">
        <v>117</v>
      </c>
      <c r="D9812" s="62" t="s">
        <v>117</v>
      </c>
      <c r="E9812" s="62" t="s">
        <v>117</v>
      </c>
      <c r="F9812" s="62" t="s">
        <v>19</v>
      </c>
      <c r="G9812" s="2">
        <v>14795.550000000001</v>
      </c>
      <c r="H9812" t="s">
        <v>14</v>
      </c>
    </row>
    <row r="9813" spans="1:8" x14ac:dyDescent="0.25">
      <c r="A9813" t="s">
        <v>8</v>
      </c>
      <c r="B9813" t="s">
        <v>116</v>
      </c>
      <c r="C9813" s="62" t="s">
        <v>117</v>
      </c>
      <c r="D9813" s="62" t="s">
        <v>117</v>
      </c>
      <c r="E9813" s="62" t="s">
        <v>117</v>
      </c>
      <c r="F9813" s="62" t="s">
        <v>18</v>
      </c>
      <c r="G9813" s="2">
        <v>16275.105</v>
      </c>
      <c r="H9813" t="s">
        <v>14</v>
      </c>
    </row>
    <row r="9814" spans="1:8" x14ac:dyDescent="0.25">
      <c r="A9814" t="s">
        <v>8</v>
      </c>
      <c r="B9814" t="s">
        <v>116</v>
      </c>
      <c r="C9814" s="62" t="s">
        <v>117</v>
      </c>
      <c r="D9814" s="62" t="s">
        <v>117</v>
      </c>
      <c r="E9814" s="62" t="s">
        <v>117</v>
      </c>
      <c r="F9814" s="62" t="s">
        <v>16</v>
      </c>
      <c r="G9814" s="2">
        <v>403.51500000000004</v>
      </c>
      <c r="H9814" t="s">
        <v>14</v>
      </c>
    </row>
    <row r="9815" spans="1:8" x14ac:dyDescent="0.25">
      <c r="A9815" t="s">
        <v>8</v>
      </c>
      <c r="B9815" t="s">
        <v>116</v>
      </c>
      <c r="C9815" s="62" t="s">
        <v>117</v>
      </c>
      <c r="D9815" s="62" t="s">
        <v>117</v>
      </c>
      <c r="E9815" s="62" t="s">
        <v>117</v>
      </c>
      <c r="F9815" s="62" t="s">
        <v>23</v>
      </c>
      <c r="G9815" s="2">
        <v>13450.5</v>
      </c>
      <c r="H9815" t="s">
        <v>14</v>
      </c>
    </row>
    <row r="9816" spans="1:8" x14ac:dyDescent="0.25">
      <c r="A9816" t="s">
        <v>8</v>
      </c>
      <c r="B9816" t="s">
        <v>116</v>
      </c>
      <c r="C9816" s="62" t="s">
        <v>117</v>
      </c>
      <c r="D9816" s="62" t="s">
        <v>117</v>
      </c>
      <c r="E9816" s="62" t="s">
        <v>117</v>
      </c>
      <c r="F9816" s="62" t="s">
        <v>17</v>
      </c>
      <c r="G9816" s="2">
        <v>2959.11</v>
      </c>
      <c r="H9816" t="s">
        <v>14</v>
      </c>
    </row>
    <row r="9817" spans="1:8" x14ac:dyDescent="0.25">
      <c r="A9817" t="s">
        <v>8</v>
      </c>
      <c r="B9817" t="s">
        <v>116</v>
      </c>
      <c r="C9817" s="62" t="s">
        <v>117</v>
      </c>
      <c r="D9817" s="62" t="s">
        <v>117</v>
      </c>
      <c r="E9817" s="62" t="s">
        <v>117</v>
      </c>
      <c r="F9817" s="62" t="s">
        <v>25</v>
      </c>
      <c r="G9817" s="2">
        <v>6187.23</v>
      </c>
      <c r="H9817" t="s">
        <v>14</v>
      </c>
    </row>
    <row r="9818" spans="1:8" x14ac:dyDescent="0.25">
      <c r="A9818" t="s">
        <v>8</v>
      </c>
      <c r="B9818" t="s">
        <v>116</v>
      </c>
      <c r="C9818" s="62" t="s">
        <v>117</v>
      </c>
      <c r="D9818" s="62" t="s">
        <v>117</v>
      </c>
      <c r="E9818" s="62" t="s">
        <v>117</v>
      </c>
      <c r="F9818" s="62" t="s">
        <v>20</v>
      </c>
      <c r="G9818" s="2">
        <v>14123.025</v>
      </c>
      <c r="H9818" t="s">
        <v>14</v>
      </c>
    </row>
    <row r="9819" spans="1:8" x14ac:dyDescent="0.25">
      <c r="A9819" t="s">
        <v>8</v>
      </c>
      <c r="B9819" t="s">
        <v>116</v>
      </c>
      <c r="C9819" s="62" t="s">
        <v>117</v>
      </c>
      <c r="D9819" s="62" t="s">
        <v>117</v>
      </c>
      <c r="E9819" s="62" t="s">
        <v>117</v>
      </c>
      <c r="F9819" s="62" t="s">
        <v>19</v>
      </c>
      <c r="G9819" s="2">
        <v>6994.26</v>
      </c>
      <c r="H9819" t="s">
        <v>14</v>
      </c>
    </row>
    <row r="9820" spans="1:8" x14ac:dyDescent="0.25">
      <c r="A9820" t="s">
        <v>8</v>
      </c>
      <c r="B9820" t="s">
        <v>116</v>
      </c>
      <c r="C9820" s="62" t="s">
        <v>117</v>
      </c>
      <c r="D9820" s="62" t="s">
        <v>117</v>
      </c>
      <c r="E9820" s="62" t="s">
        <v>117</v>
      </c>
      <c r="F9820" s="62" t="s">
        <v>18</v>
      </c>
      <c r="G9820" s="2">
        <v>13315.995000000001</v>
      </c>
      <c r="H9820" t="s">
        <v>14</v>
      </c>
    </row>
    <row r="9821" spans="1:8" x14ac:dyDescent="0.25">
      <c r="A9821" t="s">
        <v>8</v>
      </c>
      <c r="B9821" t="s">
        <v>116</v>
      </c>
      <c r="C9821" s="62" t="s">
        <v>117</v>
      </c>
      <c r="D9821" s="62" t="s">
        <v>117</v>
      </c>
      <c r="E9821" s="62" t="s">
        <v>117</v>
      </c>
      <c r="F9821" s="62" t="s">
        <v>16</v>
      </c>
      <c r="G9821" s="2">
        <v>2414.3647499999997</v>
      </c>
      <c r="H9821" t="s">
        <v>14</v>
      </c>
    </row>
    <row r="9822" spans="1:8" x14ac:dyDescent="0.25">
      <c r="A9822" t="s">
        <v>8</v>
      </c>
      <c r="B9822" t="s">
        <v>116</v>
      </c>
      <c r="C9822" s="62" t="s">
        <v>117</v>
      </c>
      <c r="D9822" s="62" t="s">
        <v>117</v>
      </c>
      <c r="E9822" s="62" t="s">
        <v>117</v>
      </c>
      <c r="F9822" s="62" t="s">
        <v>24</v>
      </c>
      <c r="G9822" s="2">
        <v>5783.7150000000001</v>
      </c>
      <c r="H9822" t="s">
        <v>14</v>
      </c>
    </row>
    <row r="9823" spans="1:8" x14ac:dyDescent="0.25">
      <c r="A9823" t="s">
        <v>8</v>
      </c>
      <c r="B9823" t="s">
        <v>116</v>
      </c>
      <c r="C9823" s="62" t="s">
        <v>117</v>
      </c>
      <c r="D9823" s="62" t="s">
        <v>117</v>
      </c>
      <c r="E9823" s="62" t="s">
        <v>117</v>
      </c>
      <c r="F9823" s="62" t="s">
        <v>23</v>
      </c>
      <c r="G9823" s="2">
        <v>2824.6050000000005</v>
      </c>
      <c r="H9823" t="s">
        <v>14</v>
      </c>
    </row>
    <row r="9824" spans="1:8" x14ac:dyDescent="0.25">
      <c r="A9824" t="s">
        <v>8</v>
      </c>
      <c r="B9824" t="s">
        <v>116</v>
      </c>
      <c r="C9824" s="62" t="s">
        <v>117</v>
      </c>
      <c r="D9824" s="62" t="s">
        <v>117</v>
      </c>
      <c r="E9824" s="62" t="s">
        <v>117</v>
      </c>
      <c r="F9824" s="62" t="s">
        <v>22</v>
      </c>
      <c r="G9824" s="2">
        <v>3093.6149999999998</v>
      </c>
      <c r="H9824" t="s">
        <v>14</v>
      </c>
    </row>
    <row r="9825" spans="1:8" x14ac:dyDescent="0.25">
      <c r="A9825" t="s">
        <v>8</v>
      </c>
      <c r="B9825" t="s">
        <v>116</v>
      </c>
      <c r="C9825" s="62" t="s">
        <v>117</v>
      </c>
      <c r="D9825" s="62" t="s">
        <v>117</v>
      </c>
      <c r="E9825" s="62" t="s">
        <v>117</v>
      </c>
      <c r="F9825" s="62" t="s">
        <v>15</v>
      </c>
      <c r="G9825" s="2">
        <v>6725.25</v>
      </c>
      <c r="H9825" t="s">
        <v>14</v>
      </c>
    </row>
    <row r="9826" spans="1:8" x14ac:dyDescent="0.25">
      <c r="A9826" t="s">
        <v>8</v>
      </c>
      <c r="B9826" t="s">
        <v>116</v>
      </c>
      <c r="C9826" s="62" t="s">
        <v>117</v>
      </c>
      <c r="D9826" s="62" t="s">
        <v>117</v>
      </c>
      <c r="E9826" s="62" t="s">
        <v>117</v>
      </c>
      <c r="F9826" s="62" t="s">
        <v>13</v>
      </c>
      <c r="G9826" s="2">
        <v>2690.1</v>
      </c>
      <c r="H9826" t="s">
        <v>14</v>
      </c>
    </row>
    <row r="9827" spans="1:8" x14ac:dyDescent="0.25">
      <c r="A9827" t="s">
        <v>8</v>
      </c>
      <c r="B9827" t="s">
        <v>116</v>
      </c>
      <c r="C9827" s="62" t="s">
        <v>117</v>
      </c>
      <c r="D9827" s="62" t="s">
        <v>117</v>
      </c>
      <c r="E9827" s="62" t="s">
        <v>117</v>
      </c>
      <c r="F9827" s="62" t="s">
        <v>21</v>
      </c>
      <c r="G9827" s="2">
        <v>27320.055418326694</v>
      </c>
      <c r="H9827" t="s">
        <v>14</v>
      </c>
    </row>
    <row r="9828" spans="1:8" x14ac:dyDescent="0.25">
      <c r="A9828" t="s">
        <v>8</v>
      </c>
      <c r="B9828" t="s">
        <v>116</v>
      </c>
      <c r="C9828" s="62" t="s">
        <v>117</v>
      </c>
      <c r="D9828" s="62" t="s">
        <v>117</v>
      </c>
      <c r="E9828" s="62" t="s">
        <v>117</v>
      </c>
      <c r="F9828" s="62" t="s">
        <v>17</v>
      </c>
      <c r="G9828" s="2">
        <v>94604.103233067741</v>
      </c>
      <c r="H9828" t="s">
        <v>14</v>
      </c>
    </row>
    <row r="9829" spans="1:8" x14ac:dyDescent="0.25">
      <c r="A9829" t="s">
        <v>8</v>
      </c>
      <c r="B9829" t="s">
        <v>116</v>
      </c>
      <c r="C9829" s="62" t="s">
        <v>117</v>
      </c>
      <c r="D9829" s="62" t="s">
        <v>117</v>
      </c>
      <c r="E9829" s="62" t="s">
        <v>117</v>
      </c>
      <c r="F9829" s="62" t="s">
        <v>25</v>
      </c>
      <c r="G9829" s="2">
        <v>67559.94</v>
      </c>
      <c r="H9829" t="s">
        <v>14</v>
      </c>
    </row>
    <row r="9830" spans="1:8" x14ac:dyDescent="0.25">
      <c r="A9830" t="s">
        <v>8</v>
      </c>
      <c r="B9830" t="s">
        <v>116</v>
      </c>
      <c r="C9830" s="62" t="s">
        <v>117</v>
      </c>
      <c r="D9830" s="62" t="s">
        <v>117</v>
      </c>
      <c r="E9830" s="62" t="s">
        <v>117</v>
      </c>
      <c r="F9830" s="62" t="s">
        <v>20</v>
      </c>
      <c r="G9830" s="2">
        <v>108607.31390438248</v>
      </c>
      <c r="H9830" t="s">
        <v>14</v>
      </c>
    </row>
    <row r="9831" spans="1:8" x14ac:dyDescent="0.25">
      <c r="A9831" t="s">
        <v>8</v>
      </c>
      <c r="B9831" t="s">
        <v>116</v>
      </c>
      <c r="C9831" s="62" t="s">
        <v>117</v>
      </c>
      <c r="D9831" s="62" t="s">
        <v>117</v>
      </c>
      <c r="E9831" s="62" t="s">
        <v>117</v>
      </c>
      <c r="F9831" s="62" t="s">
        <v>19</v>
      </c>
      <c r="G9831" s="2">
        <v>162305.35386454183</v>
      </c>
      <c r="H9831" t="s">
        <v>14</v>
      </c>
    </row>
    <row r="9832" spans="1:8" x14ac:dyDescent="0.25">
      <c r="A9832" t="s">
        <v>8</v>
      </c>
      <c r="B9832" t="s">
        <v>116</v>
      </c>
      <c r="C9832" s="62" t="s">
        <v>117</v>
      </c>
      <c r="D9832" s="62" t="s">
        <v>117</v>
      </c>
      <c r="E9832" s="62" t="s">
        <v>117</v>
      </c>
      <c r="F9832" s="62" t="s">
        <v>18</v>
      </c>
      <c r="G9832" s="2">
        <v>81152.676932270915</v>
      </c>
      <c r="H9832" t="s">
        <v>14</v>
      </c>
    </row>
    <row r="9833" spans="1:8" x14ac:dyDescent="0.25">
      <c r="A9833" t="s">
        <v>8</v>
      </c>
      <c r="B9833" t="s">
        <v>116</v>
      </c>
      <c r="C9833" s="62" t="s">
        <v>117</v>
      </c>
      <c r="D9833" s="62" t="s">
        <v>117</v>
      </c>
      <c r="E9833" s="62" t="s">
        <v>117</v>
      </c>
      <c r="F9833" s="62" t="s">
        <v>16</v>
      </c>
      <c r="G9833" s="2">
        <v>30011.68649402391</v>
      </c>
      <c r="H9833" t="s">
        <v>14</v>
      </c>
    </row>
    <row r="9834" spans="1:8" x14ac:dyDescent="0.25">
      <c r="A9834" t="s">
        <v>8</v>
      </c>
      <c r="B9834" t="s">
        <v>116</v>
      </c>
      <c r="C9834" s="62" t="s">
        <v>117</v>
      </c>
      <c r="D9834" s="62" t="s">
        <v>117</v>
      </c>
      <c r="E9834" s="62" t="s">
        <v>117</v>
      </c>
      <c r="F9834" s="62" t="s">
        <v>24</v>
      </c>
      <c r="G9834" s="2">
        <v>147232.21984063744</v>
      </c>
      <c r="H9834" t="s">
        <v>14</v>
      </c>
    </row>
    <row r="9835" spans="1:8" x14ac:dyDescent="0.25">
      <c r="A9835" t="s">
        <v>8</v>
      </c>
      <c r="B9835" t="s">
        <v>116</v>
      </c>
      <c r="C9835" s="62" t="s">
        <v>117</v>
      </c>
      <c r="D9835" s="62" t="s">
        <v>117</v>
      </c>
      <c r="E9835" s="62" t="s">
        <v>117</v>
      </c>
      <c r="F9835" s="62" t="s">
        <v>23</v>
      </c>
      <c r="G9835" s="2">
        <v>147501.38294820717</v>
      </c>
      <c r="H9835" t="s">
        <v>14</v>
      </c>
    </row>
    <row r="9836" spans="1:8" x14ac:dyDescent="0.25">
      <c r="A9836" t="s">
        <v>8</v>
      </c>
      <c r="B9836" t="s">
        <v>116</v>
      </c>
      <c r="C9836" s="62" t="s">
        <v>117</v>
      </c>
      <c r="D9836" s="62" t="s">
        <v>117</v>
      </c>
      <c r="E9836" s="62" t="s">
        <v>117</v>
      </c>
      <c r="F9836" s="62" t="s">
        <v>22</v>
      </c>
      <c r="G9836" s="2">
        <v>68098.266215139447</v>
      </c>
      <c r="H9836" t="s">
        <v>14</v>
      </c>
    </row>
    <row r="9837" spans="1:8" x14ac:dyDescent="0.25">
      <c r="A9837" t="s">
        <v>8</v>
      </c>
      <c r="B9837" t="s">
        <v>116</v>
      </c>
      <c r="C9837" s="62" t="s">
        <v>117</v>
      </c>
      <c r="D9837" s="62" t="s">
        <v>117</v>
      </c>
      <c r="E9837" s="62" t="s">
        <v>117</v>
      </c>
      <c r="F9837" s="62" t="s">
        <v>15</v>
      </c>
      <c r="G9837" s="2">
        <v>78784.041585657367</v>
      </c>
      <c r="H9837" t="s">
        <v>14</v>
      </c>
    </row>
    <row r="9838" spans="1:8" x14ac:dyDescent="0.25">
      <c r="A9838" t="s">
        <v>8</v>
      </c>
      <c r="B9838" t="s">
        <v>116</v>
      </c>
      <c r="C9838" s="62" t="s">
        <v>117</v>
      </c>
      <c r="D9838" s="62" t="s">
        <v>117</v>
      </c>
      <c r="E9838" s="62" t="s">
        <v>117</v>
      </c>
      <c r="F9838" s="62" t="s">
        <v>13</v>
      </c>
      <c r="G9838" s="2">
        <v>67559.94</v>
      </c>
      <c r="H9838" t="s">
        <v>14</v>
      </c>
    </row>
    <row r="9839" spans="1:8" x14ac:dyDescent="0.25">
      <c r="A9839" t="s">
        <v>8</v>
      </c>
      <c r="B9839" t="s">
        <v>116</v>
      </c>
      <c r="C9839" s="62" t="s">
        <v>117</v>
      </c>
      <c r="D9839" s="62" t="s">
        <v>117</v>
      </c>
      <c r="E9839" s="62" t="s">
        <v>117</v>
      </c>
      <c r="F9839" s="62" t="s">
        <v>21</v>
      </c>
      <c r="G9839" s="2">
        <v>16601.760000000002</v>
      </c>
      <c r="H9839" t="s">
        <v>14</v>
      </c>
    </row>
    <row r="9840" spans="1:8" x14ac:dyDescent="0.25">
      <c r="A9840" t="s">
        <v>8</v>
      </c>
      <c r="B9840" t="s">
        <v>116</v>
      </c>
      <c r="C9840" s="62" t="s">
        <v>117</v>
      </c>
      <c r="D9840" s="62" t="s">
        <v>117</v>
      </c>
      <c r="E9840" s="62" t="s">
        <v>117</v>
      </c>
      <c r="F9840" s="62" t="s">
        <v>17</v>
      </c>
      <c r="G9840" s="2">
        <v>15679.44</v>
      </c>
      <c r="H9840" t="s">
        <v>14</v>
      </c>
    </row>
    <row r="9841" spans="1:8" x14ac:dyDescent="0.25">
      <c r="A9841" t="s">
        <v>8</v>
      </c>
      <c r="B9841" t="s">
        <v>116</v>
      </c>
      <c r="C9841" s="62" t="s">
        <v>117</v>
      </c>
      <c r="D9841" s="62" t="s">
        <v>117</v>
      </c>
      <c r="E9841" s="62" t="s">
        <v>117</v>
      </c>
      <c r="F9841" s="62" t="s">
        <v>25</v>
      </c>
      <c r="G9841" s="2">
        <v>92232</v>
      </c>
      <c r="H9841" t="s">
        <v>14</v>
      </c>
    </row>
    <row r="9842" spans="1:8" x14ac:dyDescent="0.25">
      <c r="A9842" t="s">
        <v>8</v>
      </c>
      <c r="B9842" t="s">
        <v>116</v>
      </c>
      <c r="C9842" s="62" t="s">
        <v>117</v>
      </c>
      <c r="D9842" s="62" t="s">
        <v>117</v>
      </c>
      <c r="E9842" s="62" t="s">
        <v>117</v>
      </c>
      <c r="F9842" s="62" t="s">
        <v>20</v>
      </c>
      <c r="G9842" s="2">
        <v>1844.64</v>
      </c>
      <c r="H9842" t="s">
        <v>14</v>
      </c>
    </row>
    <row r="9843" spans="1:8" x14ac:dyDescent="0.25">
      <c r="A9843" t="s">
        <v>8</v>
      </c>
      <c r="B9843" t="s">
        <v>116</v>
      </c>
      <c r="C9843" s="62" t="s">
        <v>117</v>
      </c>
      <c r="D9843" s="62" t="s">
        <v>117</v>
      </c>
      <c r="E9843" s="62" t="s">
        <v>117</v>
      </c>
      <c r="F9843" s="62" t="s">
        <v>18</v>
      </c>
      <c r="G9843" s="2">
        <v>15372</v>
      </c>
      <c r="H9843" t="s">
        <v>14</v>
      </c>
    </row>
    <row r="9844" spans="1:8" x14ac:dyDescent="0.25">
      <c r="A9844" t="s">
        <v>8</v>
      </c>
      <c r="B9844" t="s">
        <v>116</v>
      </c>
      <c r="C9844" s="62" t="s">
        <v>117</v>
      </c>
      <c r="D9844" s="62" t="s">
        <v>117</v>
      </c>
      <c r="E9844" s="62" t="s">
        <v>117</v>
      </c>
      <c r="F9844" s="62" t="s">
        <v>23</v>
      </c>
      <c r="G9844" s="2">
        <v>107604</v>
      </c>
      <c r="H9844" t="s">
        <v>14</v>
      </c>
    </row>
    <row r="9845" spans="1:8" x14ac:dyDescent="0.25">
      <c r="A9845" t="s">
        <v>8</v>
      </c>
      <c r="B9845" t="s">
        <v>116</v>
      </c>
      <c r="C9845" s="62" t="s">
        <v>117</v>
      </c>
      <c r="D9845" s="62" t="s">
        <v>117</v>
      </c>
      <c r="E9845" s="62" t="s">
        <v>117</v>
      </c>
      <c r="F9845" s="62" t="s">
        <v>22</v>
      </c>
      <c r="G9845" s="2">
        <v>47806.92</v>
      </c>
      <c r="H9845" t="s">
        <v>14</v>
      </c>
    </row>
    <row r="9846" spans="1:8" x14ac:dyDescent="0.25">
      <c r="A9846" t="s">
        <v>8</v>
      </c>
      <c r="B9846" t="s">
        <v>116</v>
      </c>
      <c r="C9846" s="62" t="s">
        <v>117</v>
      </c>
      <c r="D9846" s="62" t="s">
        <v>117</v>
      </c>
      <c r="E9846" s="62" t="s">
        <v>117</v>
      </c>
      <c r="F9846" s="62" t="s">
        <v>15</v>
      </c>
      <c r="G9846" s="2">
        <v>92232</v>
      </c>
      <c r="H9846" t="s">
        <v>14</v>
      </c>
    </row>
    <row r="9847" spans="1:8" x14ac:dyDescent="0.25">
      <c r="A9847" t="s">
        <v>8</v>
      </c>
      <c r="B9847" t="s">
        <v>116</v>
      </c>
      <c r="C9847" s="62" t="s">
        <v>117</v>
      </c>
      <c r="D9847" s="62" t="s">
        <v>117</v>
      </c>
      <c r="E9847" s="62" t="s">
        <v>117</v>
      </c>
      <c r="F9847" s="62" t="s">
        <v>13</v>
      </c>
      <c r="G9847" s="2">
        <v>15372</v>
      </c>
      <c r="H9847" t="s">
        <v>14</v>
      </c>
    </row>
    <row r="9848" spans="1:8" x14ac:dyDescent="0.25">
      <c r="A9848" t="s">
        <v>8</v>
      </c>
      <c r="B9848" t="s">
        <v>116</v>
      </c>
      <c r="C9848" s="62" t="s">
        <v>117</v>
      </c>
      <c r="D9848" s="62" t="s">
        <v>117</v>
      </c>
      <c r="E9848" s="62" t="s">
        <v>117</v>
      </c>
      <c r="F9848" s="62" t="s">
        <v>25</v>
      </c>
      <c r="G9848" s="2">
        <v>26901</v>
      </c>
      <c r="H9848" t="s">
        <v>14</v>
      </c>
    </row>
    <row r="9849" spans="1:8" x14ac:dyDescent="0.25">
      <c r="A9849" t="s">
        <v>8</v>
      </c>
      <c r="B9849" t="s">
        <v>116</v>
      </c>
      <c r="C9849" s="62" t="s">
        <v>117</v>
      </c>
      <c r="D9849" s="62" t="s">
        <v>117</v>
      </c>
      <c r="E9849" s="62" t="s">
        <v>117</v>
      </c>
      <c r="F9849" s="62" t="s">
        <v>15</v>
      </c>
      <c r="G9849" s="2">
        <v>13450.5</v>
      </c>
      <c r="H9849" t="s">
        <v>14</v>
      </c>
    </row>
    <row r="9850" spans="1:8" x14ac:dyDescent="0.25">
      <c r="A9850" t="s">
        <v>8</v>
      </c>
      <c r="B9850" t="s">
        <v>116</v>
      </c>
      <c r="C9850" s="62" t="s">
        <v>117</v>
      </c>
      <c r="D9850" s="62" t="s">
        <v>117</v>
      </c>
      <c r="E9850" s="62" t="s">
        <v>117</v>
      </c>
      <c r="F9850" s="62" t="s">
        <v>13</v>
      </c>
      <c r="G9850" s="2">
        <v>13450.5</v>
      </c>
      <c r="H9850" t="s">
        <v>14</v>
      </c>
    </row>
    <row r="9851" spans="1:8" x14ac:dyDescent="0.25">
      <c r="A9851" t="s">
        <v>8</v>
      </c>
      <c r="B9851" t="s">
        <v>116</v>
      </c>
      <c r="C9851" s="62" t="s">
        <v>117</v>
      </c>
      <c r="D9851" s="62" t="s">
        <v>117</v>
      </c>
      <c r="E9851" s="62" t="s">
        <v>117</v>
      </c>
      <c r="F9851" s="62" t="s">
        <v>17</v>
      </c>
      <c r="G9851" s="2">
        <v>26901</v>
      </c>
      <c r="H9851" t="s">
        <v>14</v>
      </c>
    </row>
    <row r="9852" spans="1:8" x14ac:dyDescent="0.25">
      <c r="A9852" t="s">
        <v>8</v>
      </c>
      <c r="B9852" t="s">
        <v>116</v>
      </c>
      <c r="C9852" s="62" t="s">
        <v>117</v>
      </c>
      <c r="D9852" s="62" t="s">
        <v>117</v>
      </c>
      <c r="E9852" s="62" t="s">
        <v>117</v>
      </c>
      <c r="F9852" s="62" t="s">
        <v>25</v>
      </c>
      <c r="G9852" s="2">
        <v>53802</v>
      </c>
      <c r="H9852" t="s">
        <v>14</v>
      </c>
    </row>
    <row r="9853" spans="1:8" x14ac:dyDescent="0.25">
      <c r="A9853" t="s">
        <v>8</v>
      </c>
      <c r="B9853" t="s">
        <v>116</v>
      </c>
      <c r="C9853" s="62" t="s">
        <v>117</v>
      </c>
      <c r="D9853" s="62" t="s">
        <v>117</v>
      </c>
      <c r="E9853" s="62" t="s">
        <v>117</v>
      </c>
      <c r="F9853" s="62" t="s">
        <v>20</v>
      </c>
      <c r="G9853" s="2">
        <v>26901</v>
      </c>
      <c r="H9853" t="s">
        <v>14</v>
      </c>
    </row>
    <row r="9854" spans="1:8" x14ac:dyDescent="0.25">
      <c r="A9854" t="s">
        <v>8</v>
      </c>
      <c r="B9854" t="s">
        <v>116</v>
      </c>
      <c r="C9854" s="62" t="s">
        <v>117</v>
      </c>
      <c r="D9854" s="62" t="s">
        <v>117</v>
      </c>
      <c r="E9854" s="62" t="s">
        <v>117</v>
      </c>
      <c r="F9854" s="62" t="s">
        <v>18</v>
      </c>
      <c r="G9854" s="2">
        <v>26901</v>
      </c>
      <c r="H9854" t="s">
        <v>14</v>
      </c>
    </row>
    <row r="9855" spans="1:8" x14ac:dyDescent="0.25">
      <c r="A9855" t="s">
        <v>8</v>
      </c>
      <c r="B9855" t="s">
        <v>116</v>
      </c>
      <c r="C9855" s="62" t="s">
        <v>117</v>
      </c>
      <c r="D9855" s="62" t="s">
        <v>117</v>
      </c>
      <c r="E9855" s="62" t="s">
        <v>117</v>
      </c>
      <c r="F9855" s="62" t="s">
        <v>24</v>
      </c>
      <c r="G9855" s="2">
        <v>26901</v>
      </c>
      <c r="H9855" t="s">
        <v>14</v>
      </c>
    </row>
    <row r="9856" spans="1:8" x14ac:dyDescent="0.25">
      <c r="A9856" t="s">
        <v>8</v>
      </c>
      <c r="B9856" t="s">
        <v>116</v>
      </c>
      <c r="C9856" s="62" t="s">
        <v>117</v>
      </c>
      <c r="D9856" s="62" t="s">
        <v>117</v>
      </c>
      <c r="E9856" s="62" t="s">
        <v>117</v>
      </c>
      <c r="F9856" s="62" t="s">
        <v>23</v>
      </c>
      <c r="G9856" s="2">
        <v>26901</v>
      </c>
      <c r="H9856" t="s">
        <v>14</v>
      </c>
    </row>
    <row r="9857" spans="1:8" x14ac:dyDescent="0.25">
      <c r="A9857" t="s">
        <v>8</v>
      </c>
      <c r="B9857" t="s">
        <v>116</v>
      </c>
      <c r="C9857" s="62" t="s">
        <v>117</v>
      </c>
      <c r="D9857" s="62" t="s">
        <v>117</v>
      </c>
      <c r="E9857" s="62" t="s">
        <v>117</v>
      </c>
      <c r="F9857" s="62" t="s">
        <v>22</v>
      </c>
      <c r="G9857" s="2">
        <v>40351.5</v>
      </c>
      <c r="H9857" t="s">
        <v>14</v>
      </c>
    </row>
    <row r="9858" spans="1:8" x14ac:dyDescent="0.25">
      <c r="A9858" t="s">
        <v>8</v>
      </c>
      <c r="B9858" t="s">
        <v>116</v>
      </c>
      <c r="C9858" s="62" t="s">
        <v>117</v>
      </c>
      <c r="D9858" s="62" t="s">
        <v>117</v>
      </c>
      <c r="E9858" s="62" t="s">
        <v>117</v>
      </c>
      <c r="F9858" s="62" t="s">
        <v>21</v>
      </c>
      <c r="G9858" s="2">
        <v>13679.51142857143</v>
      </c>
      <c r="H9858" t="s">
        <v>14</v>
      </c>
    </row>
    <row r="9859" spans="1:8" x14ac:dyDescent="0.25">
      <c r="A9859" t="s">
        <v>8</v>
      </c>
      <c r="B9859" t="s">
        <v>116</v>
      </c>
      <c r="C9859" s="62" t="s">
        <v>117</v>
      </c>
      <c r="D9859" s="62" t="s">
        <v>117</v>
      </c>
      <c r="E9859" s="62" t="s">
        <v>117</v>
      </c>
      <c r="F9859" s="62" t="s">
        <v>17</v>
      </c>
      <c r="G9859" s="2">
        <v>26152.007142857146</v>
      </c>
      <c r="H9859" t="s">
        <v>14</v>
      </c>
    </row>
    <row r="9860" spans="1:8" x14ac:dyDescent="0.25">
      <c r="A9860" t="s">
        <v>8</v>
      </c>
      <c r="B9860" t="s">
        <v>116</v>
      </c>
      <c r="C9860" s="62" t="s">
        <v>117</v>
      </c>
      <c r="D9860" s="62" t="s">
        <v>117</v>
      </c>
      <c r="E9860" s="62" t="s">
        <v>117</v>
      </c>
      <c r="F9860" s="62" t="s">
        <v>25</v>
      </c>
      <c r="G9860" s="2">
        <v>26420.232857142859</v>
      </c>
      <c r="H9860" t="s">
        <v>14</v>
      </c>
    </row>
    <row r="9861" spans="1:8" x14ac:dyDescent="0.25">
      <c r="A9861" t="s">
        <v>8</v>
      </c>
      <c r="B9861" t="s">
        <v>116</v>
      </c>
      <c r="C9861" s="62" t="s">
        <v>117</v>
      </c>
      <c r="D9861" s="62" t="s">
        <v>117</v>
      </c>
      <c r="E9861" s="62" t="s">
        <v>117</v>
      </c>
      <c r="F9861" s="62" t="s">
        <v>20</v>
      </c>
      <c r="G9861" s="2">
        <v>12874.834285714287</v>
      </c>
      <c r="H9861" t="s">
        <v>14</v>
      </c>
    </row>
    <row r="9862" spans="1:8" x14ac:dyDescent="0.25">
      <c r="A9862" t="s">
        <v>8</v>
      </c>
      <c r="B9862" t="s">
        <v>116</v>
      </c>
      <c r="C9862" s="62" t="s">
        <v>117</v>
      </c>
      <c r="D9862" s="62" t="s">
        <v>117</v>
      </c>
      <c r="E9862" s="62" t="s">
        <v>117</v>
      </c>
      <c r="F9862" s="62" t="s">
        <v>19</v>
      </c>
      <c r="G9862" s="2">
        <v>26420.232857142859</v>
      </c>
      <c r="H9862" t="s">
        <v>14</v>
      </c>
    </row>
    <row r="9863" spans="1:8" x14ac:dyDescent="0.25">
      <c r="A9863" t="s">
        <v>8</v>
      </c>
      <c r="B9863" t="s">
        <v>116</v>
      </c>
      <c r="C9863" s="62" t="s">
        <v>117</v>
      </c>
      <c r="D9863" s="62" t="s">
        <v>117</v>
      </c>
      <c r="E9863" s="62" t="s">
        <v>117</v>
      </c>
      <c r="F9863" s="62" t="s">
        <v>18</v>
      </c>
      <c r="G9863" s="2">
        <v>26688.458571428575</v>
      </c>
      <c r="H9863" t="s">
        <v>14</v>
      </c>
    </row>
    <row r="9864" spans="1:8" x14ac:dyDescent="0.25">
      <c r="A9864" t="s">
        <v>8</v>
      </c>
      <c r="B9864" t="s">
        <v>116</v>
      </c>
      <c r="C9864" s="62" t="s">
        <v>117</v>
      </c>
      <c r="D9864" s="62" t="s">
        <v>117</v>
      </c>
      <c r="E9864" s="62" t="s">
        <v>117</v>
      </c>
      <c r="F9864" s="62" t="s">
        <v>16</v>
      </c>
      <c r="G9864" s="2">
        <v>12606.608571428573</v>
      </c>
      <c r="H9864" t="s">
        <v>14</v>
      </c>
    </row>
    <row r="9865" spans="1:8" x14ac:dyDescent="0.25">
      <c r="A9865" t="s">
        <v>8</v>
      </c>
      <c r="B9865" t="s">
        <v>116</v>
      </c>
      <c r="C9865" s="62" t="s">
        <v>117</v>
      </c>
      <c r="D9865" s="62" t="s">
        <v>117</v>
      </c>
      <c r="E9865" s="62" t="s">
        <v>117</v>
      </c>
      <c r="F9865" s="62" t="s">
        <v>24</v>
      </c>
      <c r="G9865" s="2">
        <v>13545.398571428574</v>
      </c>
      <c r="H9865" t="s">
        <v>14</v>
      </c>
    </row>
    <row r="9866" spans="1:8" x14ac:dyDescent="0.25">
      <c r="A9866" t="s">
        <v>8</v>
      </c>
      <c r="B9866" t="s">
        <v>116</v>
      </c>
      <c r="C9866" s="62" t="s">
        <v>117</v>
      </c>
      <c r="D9866" s="62" t="s">
        <v>117</v>
      </c>
      <c r="E9866" s="62" t="s">
        <v>117</v>
      </c>
      <c r="F9866" s="62" t="s">
        <v>23</v>
      </c>
      <c r="G9866" s="2">
        <v>13813.624285714286</v>
      </c>
      <c r="H9866" t="s">
        <v>14</v>
      </c>
    </row>
    <row r="9867" spans="1:8" x14ac:dyDescent="0.25">
      <c r="A9867" t="s">
        <v>8</v>
      </c>
      <c r="B9867" t="s">
        <v>116</v>
      </c>
      <c r="C9867" s="62" t="s">
        <v>117</v>
      </c>
      <c r="D9867" s="62" t="s">
        <v>117</v>
      </c>
      <c r="E9867" s="62" t="s">
        <v>117</v>
      </c>
      <c r="F9867" s="62" t="s">
        <v>22</v>
      </c>
      <c r="G9867" s="2">
        <v>26688.458571428575</v>
      </c>
      <c r="H9867" t="s">
        <v>14</v>
      </c>
    </row>
    <row r="9868" spans="1:8" x14ac:dyDescent="0.25">
      <c r="A9868" t="s">
        <v>8</v>
      </c>
      <c r="B9868" t="s">
        <v>116</v>
      </c>
      <c r="C9868" s="62" t="s">
        <v>117</v>
      </c>
      <c r="D9868" s="62" t="s">
        <v>117</v>
      </c>
      <c r="E9868" s="62" t="s">
        <v>117</v>
      </c>
      <c r="F9868" s="62" t="s">
        <v>15</v>
      </c>
      <c r="G9868" s="2">
        <v>12620.019857142857</v>
      </c>
      <c r="H9868" t="s">
        <v>14</v>
      </c>
    </row>
    <row r="9869" spans="1:8" x14ac:dyDescent="0.25">
      <c r="A9869" t="s">
        <v>8</v>
      </c>
      <c r="B9869" t="s">
        <v>116</v>
      </c>
      <c r="C9869" s="62" t="s">
        <v>117</v>
      </c>
      <c r="D9869" s="62" t="s">
        <v>117</v>
      </c>
      <c r="E9869" s="62" t="s">
        <v>117</v>
      </c>
      <c r="F9869" s="62" t="s">
        <v>13</v>
      </c>
      <c r="G9869" s="2">
        <v>13143.060000000001</v>
      </c>
      <c r="H9869" t="s">
        <v>14</v>
      </c>
    </row>
    <row r="9870" spans="1:8" x14ac:dyDescent="0.25">
      <c r="A9870" t="s">
        <v>8</v>
      </c>
      <c r="B9870" t="s">
        <v>116</v>
      </c>
      <c r="C9870" s="62" t="s">
        <v>117</v>
      </c>
      <c r="D9870" s="62" t="s">
        <v>117</v>
      </c>
      <c r="E9870" s="62" t="s">
        <v>117</v>
      </c>
      <c r="F9870" s="62" t="s">
        <v>21</v>
      </c>
      <c r="G9870" s="2">
        <v>1345.05</v>
      </c>
      <c r="H9870" t="s">
        <v>14</v>
      </c>
    </row>
    <row r="9871" spans="1:8" x14ac:dyDescent="0.25">
      <c r="A9871" t="s">
        <v>8</v>
      </c>
      <c r="B9871" t="s">
        <v>116</v>
      </c>
      <c r="C9871" s="62" t="s">
        <v>117</v>
      </c>
      <c r="D9871" s="62" t="s">
        <v>117</v>
      </c>
      <c r="E9871" s="62" t="s">
        <v>117</v>
      </c>
      <c r="F9871" s="62" t="s">
        <v>17</v>
      </c>
      <c r="G9871" s="2">
        <v>10578.81825</v>
      </c>
      <c r="H9871" t="s">
        <v>14</v>
      </c>
    </row>
    <row r="9872" spans="1:8" x14ac:dyDescent="0.25">
      <c r="A9872" t="s">
        <v>8</v>
      </c>
      <c r="B9872" t="s">
        <v>116</v>
      </c>
      <c r="C9872" s="62" t="s">
        <v>117</v>
      </c>
      <c r="D9872" s="62" t="s">
        <v>117</v>
      </c>
      <c r="E9872" s="62" t="s">
        <v>117</v>
      </c>
      <c r="F9872" s="62" t="s">
        <v>25</v>
      </c>
      <c r="G9872" s="2">
        <v>14795.550000000001</v>
      </c>
      <c r="H9872" t="s">
        <v>14</v>
      </c>
    </row>
    <row r="9873" spans="1:8" x14ac:dyDescent="0.25">
      <c r="A9873" t="s">
        <v>8</v>
      </c>
      <c r="B9873" t="s">
        <v>116</v>
      </c>
      <c r="C9873" s="62" t="s">
        <v>117</v>
      </c>
      <c r="D9873" s="62" t="s">
        <v>117</v>
      </c>
      <c r="E9873" s="62" t="s">
        <v>117</v>
      </c>
      <c r="F9873" s="62" t="s">
        <v>20</v>
      </c>
      <c r="G9873" s="2">
        <v>2959.11</v>
      </c>
      <c r="H9873" t="s">
        <v>14</v>
      </c>
    </row>
    <row r="9874" spans="1:8" x14ac:dyDescent="0.25">
      <c r="A9874" t="s">
        <v>8</v>
      </c>
      <c r="B9874" t="s">
        <v>116</v>
      </c>
      <c r="C9874" s="62" t="s">
        <v>117</v>
      </c>
      <c r="D9874" s="62" t="s">
        <v>117</v>
      </c>
      <c r="E9874" s="62" t="s">
        <v>117</v>
      </c>
      <c r="F9874" s="62" t="s">
        <v>19</v>
      </c>
      <c r="G9874" s="2">
        <v>5111.1900000000005</v>
      </c>
      <c r="H9874" t="s">
        <v>14</v>
      </c>
    </row>
    <row r="9875" spans="1:8" x14ac:dyDescent="0.25">
      <c r="A9875" t="s">
        <v>8</v>
      </c>
      <c r="B9875" t="s">
        <v>116</v>
      </c>
      <c r="C9875" s="62" t="s">
        <v>117</v>
      </c>
      <c r="D9875" s="62" t="s">
        <v>117</v>
      </c>
      <c r="E9875" s="62" t="s">
        <v>117</v>
      </c>
      <c r="F9875" s="62" t="s">
        <v>18</v>
      </c>
      <c r="G9875" s="2">
        <v>6456.2400000000007</v>
      </c>
      <c r="H9875" t="s">
        <v>14</v>
      </c>
    </row>
    <row r="9876" spans="1:8" x14ac:dyDescent="0.25">
      <c r="A9876" t="s">
        <v>8</v>
      </c>
      <c r="B9876" t="s">
        <v>116</v>
      </c>
      <c r="C9876" s="62" t="s">
        <v>117</v>
      </c>
      <c r="D9876" s="62" t="s">
        <v>117</v>
      </c>
      <c r="E9876" s="62" t="s">
        <v>117</v>
      </c>
      <c r="F9876" s="62" t="s">
        <v>16</v>
      </c>
      <c r="G9876" s="2">
        <v>7532.28</v>
      </c>
      <c r="H9876" t="s">
        <v>14</v>
      </c>
    </row>
    <row r="9877" spans="1:8" x14ac:dyDescent="0.25">
      <c r="A9877" t="s">
        <v>8</v>
      </c>
      <c r="B9877" t="s">
        <v>116</v>
      </c>
      <c r="C9877" s="62" t="s">
        <v>117</v>
      </c>
      <c r="D9877" s="62" t="s">
        <v>117</v>
      </c>
      <c r="E9877" s="62" t="s">
        <v>117</v>
      </c>
      <c r="F9877" s="62" t="s">
        <v>24</v>
      </c>
      <c r="G9877" s="2">
        <v>13719.51</v>
      </c>
      <c r="H9877" t="s">
        <v>14</v>
      </c>
    </row>
    <row r="9878" spans="1:8" x14ac:dyDescent="0.25">
      <c r="A9878" t="s">
        <v>8</v>
      </c>
      <c r="B9878" t="s">
        <v>116</v>
      </c>
      <c r="C9878" s="62" t="s">
        <v>117</v>
      </c>
      <c r="D9878" s="62" t="s">
        <v>117</v>
      </c>
      <c r="E9878" s="62" t="s">
        <v>117</v>
      </c>
      <c r="F9878" s="62" t="s">
        <v>23</v>
      </c>
      <c r="G9878" s="2">
        <v>807.03000000000009</v>
      </c>
      <c r="H9878" t="s">
        <v>14</v>
      </c>
    </row>
    <row r="9879" spans="1:8" x14ac:dyDescent="0.25">
      <c r="A9879" t="s">
        <v>8</v>
      </c>
      <c r="B9879" t="s">
        <v>116</v>
      </c>
      <c r="C9879" s="62" t="s">
        <v>117</v>
      </c>
      <c r="D9879" s="62" t="s">
        <v>117</v>
      </c>
      <c r="E9879" s="62" t="s">
        <v>117</v>
      </c>
      <c r="F9879" s="62" t="s">
        <v>22</v>
      </c>
      <c r="G9879" s="2">
        <v>1345.05</v>
      </c>
      <c r="H9879" t="s">
        <v>14</v>
      </c>
    </row>
    <row r="9880" spans="1:8" x14ac:dyDescent="0.25">
      <c r="A9880" t="s">
        <v>8</v>
      </c>
      <c r="B9880" t="s">
        <v>116</v>
      </c>
      <c r="C9880" s="62" t="s">
        <v>117</v>
      </c>
      <c r="D9880" s="62" t="s">
        <v>117</v>
      </c>
      <c r="E9880" s="62" t="s">
        <v>117</v>
      </c>
      <c r="F9880" s="62" t="s">
        <v>15</v>
      </c>
      <c r="G9880" s="2">
        <v>3900.645</v>
      </c>
      <c r="H9880" t="s">
        <v>14</v>
      </c>
    </row>
    <row r="9881" spans="1:8" x14ac:dyDescent="0.25">
      <c r="A9881" t="s">
        <v>8</v>
      </c>
      <c r="B9881" t="s">
        <v>116</v>
      </c>
      <c r="C9881" s="62" t="s">
        <v>117</v>
      </c>
      <c r="D9881" s="62" t="s">
        <v>117</v>
      </c>
      <c r="E9881" s="62" t="s">
        <v>117</v>
      </c>
      <c r="F9881" s="62" t="s">
        <v>13</v>
      </c>
      <c r="G9881" s="2">
        <v>403.51500000000004</v>
      </c>
      <c r="H9881" t="s">
        <v>14</v>
      </c>
    </row>
    <row r="9882" spans="1:8" x14ac:dyDescent="0.25">
      <c r="A9882" t="s">
        <v>8</v>
      </c>
      <c r="B9882" t="s">
        <v>116</v>
      </c>
      <c r="C9882" s="62" t="s">
        <v>117</v>
      </c>
      <c r="D9882" s="62" t="s">
        <v>117</v>
      </c>
      <c r="E9882" s="62" t="s">
        <v>117</v>
      </c>
      <c r="F9882" s="62" t="s">
        <v>21</v>
      </c>
      <c r="G9882" s="2">
        <v>8046.7714285714292</v>
      </c>
      <c r="H9882" t="s">
        <v>14</v>
      </c>
    </row>
    <row r="9883" spans="1:8" x14ac:dyDescent="0.25">
      <c r="A9883" t="s">
        <v>8</v>
      </c>
      <c r="B9883" t="s">
        <v>116</v>
      </c>
      <c r="C9883" s="62" t="s">
        <v>117</v>
      </c>
      <c r="D9883" s="62" t="s">
        <v>117</v>
      </c>
      <c r="E9883" s="62" t="s">
        <v>117</v>
      </c>
      <c r="F9883" s="62" t="s">
        <v>17</v>
      </c>
      <c r="G9883" s="2">
        <v>14752.414285714287</v>
      </c>
      <c r="H9883" t="s">
        <v>14</v>
      </c>
    </row>
    <row r="9884" spans="1:8" x14ac:dyDescent="0.25">
      <c r="A9884" t="s">
        <v>8</v>
      </c>
      <c r="B9884" t="s">
        <v>116</v>
      </c>
      <c r="C9884" s="62" t="s">
        <v>117</v>
      </c>
      <c r="D9884" s="62" t="s">
        <v>117</v>
      </c>
      <c r="E9884" s="62" t="s">
        <v>117</v>
      </c>
      <c r="F9884" s="62" t="s">
        <v>25</v>
      </c>
      <c r="G9884" s="2">
        <v>5364.5142857142864</v>
      </c>
      <c r="H9884" t="s">
        <v>14</v>
      </c>
    </row>
    <row r="9885" spans="1:8" x14ac:dyDescent="0.25">
      <c r="A9885" t="s">
        <v>8</v>
      </c>
      <c r="B9885" t="s">
        <v>116</v>
      </c>
      <c r="C9885" s="62" t="s">
        <v>117</v>
      </c>
      <c r="D9885" s="62" t="s">
        <v>117</v>
      </c>
      <c r="E9885" s="62" t="s">
        <v>117</v>
      </c>
      <c r="F9885" s="62" t="s">
        <v>20</v>
      </c>
      <c r="G9885" s="2">
        <v>13324.112357142858</v>
      </c>
      <c r="H9885" t="s">
        <v>14</v>
      </c>
    </row>
    <row r="9886" spans="1:8" x14ac:dyDescent="0.25">
      <c r="A9886" t="s">
        <v>8</v>
      </c>
      <c r="B9886" t="s">
        <v>116</v>
      </c>
      <c r="C9886" s="62" t="s">
        <v>117</v>
      </c>
      <c r="D9886" s="62" t="s">
        <v>117</v>
      </c>
      <c r="E9886" s="62" t="s">
        <v>117</v>
      </c>
      <c r="F9886" s="62" t="s">
        <v>19</v>
      </c>
      <c r="G9886" s="2">
        <v>8046.7714285714292</v>
      </c>
      <c r="H9886" t="s">
        <v>14</v>
      </c>
    </row>
    <row r="9887" spans="1:8" x14ac:dyDescent="0.25">
      <c r="A9887" t="s">
        <v>8</v>
      </c>
      <c r="B9887" t="s">
        <v>116</v>
      </c>
      <c r="C9887" s="62" t="s">
        <v>117</v>
      </c>
      <c r="D9887" s="62" t="s">
        <v>117</v>
      </c>
      <c r="E9887" s="62" t="s">
        <v>117</v>
      </c>
      <c r="F9887" s="62" t="s">
        <v>18</v>
      </c>
      <c r="G9887" s="2">
        <v>6437.4171428571435</v>
      </c>
      <c r="H9887" t="s">
        <v>14</v>
      </c>
    </row>
    <row r="9888" spans="1:8" x14ac:dyDescent="0.25">
      <c r="A9888" t="s">
        <v>8</v>
      </c>
      <c r="B9888" t="s">
        <v>116</v>
      </c>
      <c r="C9888" s="62" t="s">
        <v>117</v>
      </c>
      <c r="D9888" s="62" t="s">
        <v>117</v>
      </c>
      <c r="E9888" s="62" t="s">
        <v>117</v>
      </c>
      <c r="F9888" s="62" t="s">
        <v>16</v>
      </c>
      <c r="G9888" s="2">
        <v>8187.5899285714286</v>
      </c>
      <c r="H9888" t="s">
        <v>14</v>
      </c>
    </row>
    <row r="9889" spans="1:8" x14ac:dyDescent="0.25">
      <c r="A9889" t="s">
        <v>8</v>
      </c>
      <c r="B9889" t="s">
        <v>116</v>
      </c>
      <c r="C9889" s="62" t="s">
        <v>117</v>
      </c>
      <c r="D9889" s="62" t="s">
        <v>117</v>
      </c>
      <c r="E9889" s="62" t="s">
        <v>117</v>
      </c>
      <c r="F9889" s="62" t="s">
        <v>24</v>
      </c>
      <c r="G9889" s="2">
        <v>4023.3857142857146</v>
      </c>
      <c r="H9889" t="s">
        <v>14</v>
      </c>
    </row>
    <row r="9890" spans="1:8" x14ac:dyDescent="0.25">
      <c r="A9890" t="s">
        <v>8</v>
      </c>
      <c r="B9890" t="s">
        <v>116</v>
      </c>
      <c r="C9890" s="62" t="s">
        <v>117</v>
      </c>
      <c r="D9890" s="62" t="s">
        <v>117</v>
      </c>
      <c r="E9890" s="62" t="s">
        <v>117</v>
      </c>
      <c r="F9890" s="62" t="s">
        <v>23</v>
      </c>
      <c r="G9890" s="2">
        <v>2950.4828571428575</v>
      </c>
      <c r="H9890" t="s">
        <v>14</v>
      </c>
    </row>
    <row r="9891" spans="1:8" x14ac:dyDescent="0.25">
      <c r="A9891" t="s">
        <v>8</v>
      </c>
      <c r="B9891" t="s">
        <v>116</v>
      </c>
      <c r="C9891" s="62" t="s">
        <v>117</v>
      </c>
      <c r="D9891" s="62" t="s">
        <v>117</v>
      </c>
      <c r="E9891" s="62" t="s">
        <v>117</v>
      </c>
      <c r="F9891" s="62" t="s">
        <v>22</v>
      </c>
      <c r="G9891" s="2">
        <v>4023.3857142857146</v>
      </c>
      <c r="H9891" t="s">
        <v>14</v>
      </c>
    </row>
    <row r="9892" spans="1:8" x14ac:dyDescent="0.25">
      <c r="A9892" t="s">
        <v>8</v>
      </c>
      <c r="B9892" t="s">
        <v>116</v>
      </c>
      <c r="C9892" s="62" t="s">
        <v>117</v>
      </c>
      <c r="D9892" s="62" t="s">
        <v>117</v>
      </c>
      <c r="E9892" s="62" t="s">
        <v>117</v>
      </c>
      <c r="F9892" s="62" t="s">
        <v>15</v>
      </c>
      <c r="G9892" s="2">
        <v>8046.7714285714292</v>
      </c>
      <c r="H9892" t="s">
        <v>14</v>
      </c>
    </row>
    <row r="9893" spans="1:8" x14ac:dyDescent="0.25">
      <c r="A9893" t="s">
        <v>8</v>
      </c>
      <c r="B9893" t="s">
        <v>116</v>
      </c>
      <c r="C9893" s="62" t="s">
        <v>117</v>
      </c>
      <c r="D9893" s="62" t="s">
        <v>117</v>
      </c>
      <c r="E9893" s="62" t="s">
        <v>117</v>
      </c>
      <c r="F9893" s="62" t="s">
        <v>13</v>
      </c>
      <c r="G9893" s="2">
        <v>16093.542857142858</v>
      </c>
      <c r="H9893" t="s">
        <v>14</v>
      </c>
    </row>
    <row r="9894" spans="1:8" x14ac:dyDescent="0.25">
      <c r="A9894" t="s">
        <v>8</v>
      </c>
      <c r="B9894" t="s">
        <v>116</v>
      </c>
      <c r="C9894" s="62" t="s">
        <v>117</v>
      </c>
      <c r="D9894" s="62" t="s">
        <v>117</v>
      </c>
      <c r="E9894" s="62" t="s">
        <v>117</v>
      </c>
      <c r="F9894" s="62" t="s">
        <v>21</v>
      </c>
      <c r="G9894" s="2">
        <v>80748.932270916339</v>
      </c>
      <c r="H9894" t="s">
        <v>14</v>
      </c>
    </row>
    <row r="9895" spans="1:8" x14ac:dyDescent="0.25">
      <c r="A9895" t="s">
        <v>8</v>
      </c>
      <c r="B9895" t="s">
        <v>116</v>
      </c>
      <c r="C9895" s="62" t="s">
        <v>117</v>
      </c>
      <c r="D9895" s="62" t="s">
        <v>117</v>
      </c>
      <c r="E9895" s="62" t="s">
        <v>117</v>
      </c>
      <c r="F9895" s="62" t="s">
        <v>17</v>
      </c>
      <c r="G9895" s="2">
        <v>107665.24302788844</v>
      </c>
      <c r="H9895" t="s">
        <v>14</v>
      </c>
    </row>
    <row r="9896" spans="1:8" x14ac:dyDescent="0.25">
      <c r="A9896" t="s">
        <v>8</v>
      </c>
      <c r="B9896" t="s">
        <v>116</v>
      </c>
      <c r="C9896" s="62" t="s">
        <v>117</v>
      </c>
      <c r="D9896" s="62" t="s">
        <v>117</v>
      </c>
      <c r="E9896" s="62" t="s">
        <v>117</v>
      </c>
      <c r="F9896" s="62" t="s">
        <v>25</v>
      </c>
      <c r="G9896" s="2">
        <v>80701.828727091633</v>
      </c>
      <c r="H9896" t="s">
        <v>14</v>
      </c>
    </row>
    <row r="9897" spans="1:8" x14ac:dyDescent="0.25">
      <c r="A9897" t="s">
        <v>8</v>
      </c>
      <c r="B9897" t="s">
        <v>116</v>
      </c>
      <c r="C9897" s="62" t="s">
        <v>117</v>
      </c>
      <c r="D9897" s="62" t="s">
        <v>117</v>
      </c>
      <c r="E9897" s="62" t="s">
        <v>117</v>
      </c>
      <c r="F9897" s="62" t="s">
        <v>20</v>
      </c>
      <c r="G9897" s="2">
        <v>25987.698035856574</v>
      </c>
      <c r="H9897" t="s">
        <v>14</v>
      </c>
    </row>
    <row r="9898" spans="1:8" x14ac:dyDescent="0.25">
      <c r="A9898" t="s">
        <v>8</v>
      </c>
      <c r="B9898" t="s">
        <v>116</v>
      </c>
      <c r="C9898" s="62" t="s">
        <v>117</v>
      </c>
      <c r="D9898" s="62" t="s">
        <v>117</v>
      </c>
      <c r="E9898" s="62" t="s">
        <v>117</v>
      </c>
      <c r="F9898" s="62" t="s">
        <v>19</v>
      </c>
      <c r="G9898" s="2">
        <v>68636.592430278877</v>
      </c>
      <c r="H9898" t="s">
        <v>14</v>
      </c>
    </row>
    <row r="9899" spans="1:8" x14ac:dyDescent="0.25">
      <c r="A9899" t="s">
        <v>8</v>
      </c>
      <c r="B9899" t="s">
        <v>116</v>
      </c>
      <c r="C9899" s="62" t="s">
        <v>117</v>
      </c>
      <c r="D9899" s="62" t="s">
        <v>117</v>
      </c>
      <c r="E9899" s="62" t="s">
        <v>117</v>
      </c>
      <c r="F9899" s="62" t="s">
        <v>18</v>
      </c>
      <c r="G9899" s="2">
        <v>1614.9786454183268</v>
      </c>
      <c r="H9899" t="s">
        <v>14</v>
      </c>
    </row>
    <row r="9900" spans="1:8" x14ac:dyDescent="0.25">
      <c r="A9900" t="s">
        <v>8</v>
      </c>
      <c r="B9900" t="s">
        <v>116</v>
      </c>
      <c r="C9900" s="62" t="s">
        <v>117</v>
      </c>
      <c r="D9900" s="62" t="s">
        <v>117</v>
      </c>
      <c r="E9900" s="62" t="s">
        <v>117</v>
      </c>
      <c r="F9900" s="62" t="s">
        <v>16</v>
      </c>
      <c r="G9900" s="2">
        <v>25974.23988047809</v>
      </c>
      <c r="H9900" t="s">
        <v>14</v>
      </c>
    </row>
    <row r="9901" spans="1:8" x14ac:dyDescent="0.25">
      <c r="A9901" t="s">
        <v>8</v>
      </c>
      <c r="B9901" t="s">
        <v>116</v>
      </c>
      <c r="C9901" s="62" t="s">
        <v>117</v>
      </c>
      <c r="D9901" s="62" t="s">
        <v>117</v>
      </c>
      <c r="E9901" s="62" t="s">
        <v>117</v>
      </c>
      <c r="F9901" s="62" t="s">
        <v>24</v>
      </c>
      <c r="G9901" s="2">
        <v>29204.19717131474</v>
      </c>
      <c r="H9901" t="s">
        <v>14</v>
      </c>
    </row>
    <row r="9902" spans="1:8" x14ac:dyDescent="0.25">
      <c r="A9902" t="s">
        <v>8</v>
      </c>
      <c r="B9902" t="s">
        <v>116</v>
      </c>
      <c r="C9902" s="62" t="s">
        <v>117</v>
      </c>
      <c r="D9902" s="62" t="s">
        <v>117</v>
      </c>
      <c r="E9902" s="62" t="s">
        <v>117</v>
      </c>
      <c r="F9902" s="62" t="s">
        <v>23</v>
      </c>
      <c r="G9902" s="2">
        <v>27589.218525896416</v>
      </c>
      <c r="H9902" t="s">
        <v>14</v>
      </c>
    </row>
    <row r="9903" spans="1:8" x14ac:dyDescent="0.25">
      <c r="A9903" t="s">
        <v>8</v>
      </c>
      <c r="B9903" t="s">
        <v>116</v>
      </c>
      <c r="C9903" s="62" t="s">
        <v>117</v>
      </c>
      <c r="D9903" s="62" t="s">
        <v>117</v>
      </c>
      <c r="E9903" s="62" t="s">
        <v>117</v>
      </c>
      <c r="F9903" s="62" t="s">
        <v>22</v>
      </c>
      <c r="G9903" s="2">
        <v>40374.466135458169</v>
      </c>
      <c r="H9903" t="s">
        <v>14</v>
      </c>
    </row>
    <row r="9904" spans="1:8" x14ac:dyDescent="0.25">
      <c r="A9904" t="s">
        <v>8</v>
      </c>
      <c r="B9904" t="s">
        <v>116</v>
      </c>
      <c r="C9904" s="62" t="s">
        <v>117</v>
      </c>
      <c r="D9904" s="62" t="s">
        <v>117</v>
      </c>
      <c r="E9904" s="62" t="s">
        <v>117</v>
      </c>
      <c r="F9904" s="62" t="s">
        <v>13</v>
      </c>
      <c r="G9904" s="2">
        <v>34062.591262948212</v>
      </c>
      <c r="H9904" t="s">
        <v>14</v>
      </c>
    </row>
    <row r="9905" spans="1:8" x14ac:dyDescent="0.25">
      <c r="A9905" t="s">
        <v>8</v>
      </c>
      <c r="B9905" t="s">
        <v>116</v>
      </c>
      <c r="C9905" s="62" t="s">
        <v>117</v>
      </c>
      <c r="D9905" s="62" t="s">
        <v>117</v>
      </c>
      <c r="E9905" s="62" t="s">
        <v>117</v>
      </c>
      <c r="F9905" s="62" t="s">
        <v>21</v>
      </c>
      <c r="G9905" s="2">
        <v>13411.285714285714</v>
      </c>
      <c r="H9905" t="s">
        <v>14</v>
      </c>
    </row>
    <row r="9906" spans="1:8" x14ac:dyDescent="0.25">
      <c r="A9906" t="s">
        <v>8</v>
      </c>
      <c r="B9906" t="s">
        <v>116</v>
      </c>
      <c r="C9906" s="62" t="s">
        <v>117</v>
      </c>
      <c r="D9906" s="62" t="s">
        <v>117</v>
      </c>
      <c r="E9906" s="62" t="s">
        <v>117</v>
      </c>
      <c r="F9906" s="62" t="s">
        <v>17</v>
      </c>
      <c r="G9906" s="2">
        <v>1475.2414285714287</v>
      </c>
      <c r="H9906" t="s">
        <v>14</v>
      </c>
    </row>
    <row r="9907" spans="1:8" x14ac:dyDescent="0.25">
      <c r="A9907" t="s">
        <v>8</v>
      </c>
      <c r="B9907" t="s">
        <v>116</v>
      </c>
      <c r="C9907" s="62" t="s">
        <v>117</v>
      </c>
      <c r="D9907" s="62" t="s">
        <v>117</v>
      </c>
      <c r="E9907" s="62" t="s">
        <v>117</v>
      </c>
      <c r="F9907" s="62" t="s">
        <v>19</v>
      </c>
      <c r="G9907" s="2">
        <v>14215.962857142858</v>
      </c>
      <c r="H9907" t="s">
        <v>14</v>
      </c>
    </row>
    <row r="9908" spans="1:8" x14ac:dyDescent="0.25">
      <c r="A9908" t="s">
        <v>8</v>
      </c>
      <c r="B9908" t="s">
        <v>116</v>
      </c>
      <c r="C9908" s="62" t="s">
        <v>117</v>
      </c>
      <c r="D9908" s="62" t="s">
        <v>117</v>
      </c>
      <c r="E9908" s="62" t="s">
        <v>117</v>
      </c>
      <c r="F9908" s="62" t="s">
        <v>18</v>
      </c>
      <c r="G9908" s="2">
        <v>670.5642857142858</v>
      </c>
      <c r="H9908" t="s">
        <v>14</v>
      </c>
    </row>
    <row r="9909" spans="1:8" x14ac:dyDescent="0.25">
      <c r="A9909" t="s">
        <v>8</v>
      </c>
      <c r="B9909" t="s">
        <v>116</v>
      </c>
      <c r="C9909" s="62" t="s">
        <v>117</v>
      </c>
      <c r="D9909" s="62" t="s">
        <v>117</v>
      </c>
      <c r="E9909" s="62" t="s">
        <v>117</v>
      </c>
      <c r="F9909" s="62" t="s">
        <v>16</v>
      </c>
      <c r="G9909" s="2">
        <v>-268.22571428571428</v>
      </c>
      <c r="H9909" t="s">
        <v>14</v>
      </c>
    </row>
    <row r="9910" spans="1:8" x14ac:dyDescent="0.25">
      <c r="A9910" t="s">
        <v>8</v>
      </c>
      <c r="B9910" t="s">
        <v>116</v>
      </c>
      <c r="C9910" s="62" t="s">
        <v>117</v>
      </c>
      <c r="D9910" s="62" t="s">
        <v>117</v>
      </c>
      <c r="E9910" s="62" t="s">
        <v>117</v>
      </c>
      <c r="F9910" s="62" t="s">
        <v>24</v>
      </c>
      <c r="G9910" s="2">
        <v>11399.592857142858</v>
      </c>
      <c r="H9910" t="s">
        <v>14</v>
      </c>
    </row>
    <row r="9911" spans="1:8" x14ac:dyDescent="0.25">
      <c r="A9911" t="s">
        <v>8</v>
      </c>
      <c r="B9911" t="s">
        <v>116</v>
      </c>
      <c r="C9911" s="62" t="s">
        <v>117</v>
      </c>
      <c r="D9911" s="62" t="s">
        <v>117</v>
      </c>
      <c r="E9911" s="62" t="s">
        <v>117</v>
      </c>
      <c r="F9911" s="62" t="s">
        <v>23</v>
      </c>
      <c r="G9911" s="2">
        <v>-670.5642857142858</v>
      </c>
      <c r="H9911" t="s">
        <v>14</v>
      </c>
    </row>
    <row r="9912" spans="1:8" x14ac:dyDescent="0.25">
      <c r="A9912" t="s">
        <v>8</v>
      </c>
      <c r="B9912" t="s">
        <v>116</v>
      </c>
      <c r="C9912" s="62" t="s">
        <v>117</v>
      </c>
      <c r="D9912" s="62" t="s">
        <v>117</v>
      </c>
      <c r="E9912" s="62" t="s">
        <v>117</v>
      </c>
      <c r="F9912" s="62" t="s">
        <v>22</v>
      </c>
      <c r="G9912" s="2">
        <v>134.11285714285714</v>
      </c>
      <c r="H9912" t="s">
        <v>14</v>
      </c>
    </row>
    <row r="9913" spans="1:8" x14ac:dyDescent="0.25">
      <c r="A9913" t="s">
        <v>8</v>
      </c>
      <c r="B9913" t="s">
        <v>116</v>
      </c>
      <c r="C9913" s="62" t="s">
        <v>117</v>
      </c>
      <c r="D9913" s="62" t="s">
        <v>117</v>
      </c>
      <c r="E9913" s="62" t="s">
        <v>117</v>
      </c>
      <c r="F9913" s="62" t="s">
        <v>15</v>
      </c>
      <c r="G9913" s="2">
        <v>523.04014285714288</v>
      </c>
      <c r="H9913" t="s">
        <v>14</v>
      </c>
    </row>
    <row r="9914" spans="1:8" x14ac:dyDescent="0.25">
      <c r="A9914" t="s">
        <v>8</v>
      </c>
      <c r="B9914" t="s">
        <v>116</v>
      </c>
      <c r="C9914" s="62" t="s">
        <v>117</v>
      </c>
      <c r="D9914" s="62" t="s">
        <v>117</v>
      </c>
      <c r="E9914" s="62" t="s">
        <v>117</v>
      </c>
      <c r="F9914" s="62" t="s">
        <v>13</v>
      </c>
      <c r="G9914" s="2">
        <v>15691.204285714288</v>
      </c>
      <c r="H9914" t="s">
        <v>14</v>
      </c>
    </row>
    <row r="9915" spans="1:8" x14ac:dyDescent="0.25">
      <c r="A9915" t="s">
        <v>8</v>
      </c>
      <c r="B9915" t="s">
        <v>116</v>
      </c>
      <c r="C9915" s="62" t="s">
        <v>117</v>
      </c>
      <c r="D9915" s="62" t="s">
        <v>117</v>
      </c>
      <c r="E9915" s="62" t="s">
        <v>117</v>
      </c>
      <c r="F9915" s="62" t="s">
        <v>21</v>
      </c>
      <c r="G9915" s="2">
        <v>40351.5</v>
      </c>
      <c r="H9915" t="s">
        <v>14</v>
      </c>
    </row>
    <row r="9916" spans="1:8" x14ac:dyDescent="0.25">
      <c r="A9916" t="s">
        <v>8</v>
      </c>
      <c r="B9916" t="s">
        <v>116</v>
      </c>
      <c r="C9916" s="62" t="s">
        <v>117</v>
      </c>
      <c r="D9916" s="62" t="s">
        <v>117</v>
      </c>
      <c r="E9916" s="62" t="s">
        <v>117</v>
      </c>
      <c r="F9916" s="62" t="s">
        <v>25</v>
      </c>
      <c r="G9916" s="2">
        <v>26901</v>
      </c>
      <c r="H9916" t="s">
        <v>14</v>
      </c>
    </row>
    <row r="9917" spans="1:8" x14ac:dyDescent="0.25">
      <c r="A9917" t="s">
        <v>8</v>
      </c>
      <c r="B9917" t="s">
        <v>116</v>
      </c>
      <c r="C9917" s="62" t="s">
        <v>117</v>
      </c>
      <c r="D9917" s="62" t="s">
        <v>117</v>
      </c>
      <c r="E9917" s="62" t="s">
        <v>117</v>
      </c>
      <c r="F9917" s="62" t="s">
        <v>19</v>
      </c>
      <c r="G9917" s="2">
        <v>40351.5</v>
      </c>
      <c r="H9917" t="s">
        <v>14</v>
      </c>
    </row>
    <row r="9918" spans="1:8" x14ac:dyDescent="0.25">
      <c r="A9918" t="s">
        <v>8</v>
      </c>
      <c r="B9918" t="s">
        <v>116</v>
      </c>
      <c r="C9918" s="62" t="s">
        <v>117</v>
      </c>
      <c r="D9918" s="62" t="s">
        <v>117</v>
      </c>
      <c r="E9918" s="62" t="s">
        <v>117</v>
      </c>
      <c r="F9918" s="62" t="s">
        <v>18</v>
      </c>
      <c r="G9918" s="2">
        <v>40351.5</v>
      </c>
      <c r="H9918" t="s">
        <v>14</v>
      </c>
    </row>
    <row r="9919" spans="1:8" x14ac:dyDescent="0.25">
      <c r="A9919" t="s">
        <v>8</v>
      </c>
      <c r="B9919" t="s">
        <v>116</v>
      </c>
      <c r="C9919" s="62" t="s">
        <v>117</v>
      </c>
      <c r="D9919" s="62" t="s">
        <v>117</v>
      </c>
      <c r="E9919" s="62" t="s">
        <v>117</v>
      </c>
      <c r="F9919" s="62" t="s">
        <v>22</v>
      </c>
      <c r="G9919" s="2">
        <v>26901</v>
      </c>
      <c r="H9919" t="s">
        <v>14</v>
      </c>
    </row>
    <row r="9920" spans="1:8" x14ac:dyDescent="0.25">
      <c r="A9920" t="s">
        <v>8</v>
      </c>
      <c r="B9920" t="s">
        <v>116</v>
      </c>
      <c r="C9920" s="62" t="s">
        <v>117</v>
      </c>
      <c r="D9920" s="62" t="s">
        <v>117</v>
      </c>
      <c r="E9920" s="62" t="s">
        <v>117</v>
      </c>
      <c r="F9920" s="62" t="s">
        <v>15</v>
      </c>
      <c r="G9920" s="2">
        <v>40351.5</v>
      </c>
      <c r="H9920" t="s">
        <v>14</v>
      </c>
    </row>
    <row r="9921" spans="1:8" x14ac:dyDescent="0.25">
      <c r="A9921" t="s">
        <v>8</v>
      </c>
      <c r="B9921" t="s">
        <v>116</v>
      </c>
      <c r="C9921" s="62" t="s">
        <v>117</v>
      </c>
      <c r="D9921" s="62" t="s">
        <v>117</v>
      </c>
      <c r="E9921" s="62" t="s">
        <v>117</v>
      </c>
      <c r="F9921" s="62" t="s">
        <v>25</v>
      </c>
      <c r="G9921" s="2">
        <v>-403.51500000000004</v>
      </c>
      <c r="H9921" t="s">
        <v>14</v>
      </c>
    </row>
    <row r="9922" spans="1:8" x14ac:dyDescent="0.25">
      <c r="A9922" t="s">
        <v>8</v>
      </c>
      <c r="B9922" t="s">
        <v>116</v>
      </c>
      <c r="C9922" s="62" t="s">
        <v>117</v>
      </c>
      <c r="D9922" s="62" t="s">
        <v>117</v>
      </c>
      <c r="E9922" s="62" t="s">
        <v>117</v>
      </c>
      <c r="F9922" s="62" t="s">
        <v>20</v>
      </c>
      <c r="G9922" s="2">
        <v>94153.5</v>
      </c>
      <c r="H9922" t="s">
        <v>14</v>
      </c>
    </row>
    <row r="9923" spans="1:8" x14ac:dyDescent="0.25">
      <c r="A9923" t="s">
        <v>8</v>
      </c>
      <c r="B9923" t="s">
        <v>116</v>
      </c>
      <c r="C9923" s="62" t="s">
        <v>117</v>
      </c>
      <c r="D9923" s="62" t="s">
        <v>117</v>
      </c>
      <c r="E9923" s="62" t="s">
        <v>117</v>
      </c>
      <c r="F9923" s="62" t="s">
        <v>19</v>
      </c>
      <c r="G9923" s="2">
        <v>55147.05</v>
      </c>
      <c r="H9923" t="s">
        <v>14</v>
      </c>
    </row>
    <row r="9924" spans="1:8" x14ac:dyDescent="0.25">
      <c r="A9924" t="s">
        <v>8</v>
      </c>
      <c r="B9924" t="s">
        <v>116</v>
      </c>
      <c r="C9924" s="62" t="s">
        <v>117</v>
      </c>
      <c r="D9924" s="62" t="s">
        <v>117</v>
      </c>
      <c r="E9924" s="62" t="s">
        <v>117</v>
      </c>
      <c r="F9924" s="62" t="s">
        <v>18</v>
      </c>
      <c r="G9924" s="2">
        <v>1176.91875</v>
      </c>
      <c r="H9924" t="s">
        <v>14</v>
      </c>
    </row>
    <row r="9925" spans="1:8" x14ac:dyDescent="0.25">
      <c r="A9925" t="s">
        <v>8</v>
      </c>
      <c r="B9925" t="s">
        <v>116</v>
      </c>
      <c r="C9925" s="62" t="s">
        <v>117</v>
      </c>
      <c r="D9925" s="62" t="s">
        <v>117</v>
      </c>
      <c r="E9925" s="62" t="s">
        <v>117</v>
      </c>
      <c r="F9925" s="62" t="s">
        <v>16</v>
      </c>
      <c r="G9925" s="2">
        <v>1883.07</v>
      </c>
      <c r="H9925" t="s">
        <v>14</v>
      </c>
    </row>
    <row r="9926" spans="1:8" x14ac:dyDescent="0.25">
      <c r="A9926" t="s">
        <v>8</v>
      </c>
      <c r="B9926" t="s">
        <v>116</v>
      </c>
      <c r="C9926" s="62" t="s">
        <v>117</v>
      </c>
      <c r="D9926" s="62" t="s">
        <v>117</v>
      </c>
      <c r="E9926" s="62" t="s">
        <v>117</v>
      </c>
      <c r="F9926" s="62" t="s">
        <v>15</v>
      </c>
      <c r="G9926" s="2">
        <v>-134.505</v>
      </c>
      <c r="H9926" t="s">
        <v>14</v>
      </c>
    </row>
    <row r="9927" spans="1:8" x14ac:dyDescent="0.25">
      <c r="A9927" t="s">
        <v>8</v>
      </c>
      <c r="B9927" t="s">
        <v>116</v>
      </c>
      <c r="C9927" s="62" t="s">
        <v>117</v>
      </c>
      <c r="D9927" s="62" t="s">
        <v>117</v>
      </c>
      <c r="E9927" s="62" t="s">
        <v>117</v>
      </c>
      <c r="F9927" s="62" t="s">
        <v>15</v>
      </c>
      <c r="G9927" s="2">
        <v>26901</v>
      </c>
      <c r="H9927" t="s">
        <v>14</v>
      </c>
    </row>
    <row r="9928" spans="1:8" x14ac:dyDescent="0.25">
      <c r="A9928" t="s">
        <v>8</v>
      </c>
      <c r="B9928" t="s">
        <v>116</v>
      </c>
      <c r="C9928" s="62" t="s">
        <v>117</v>
      </c>
      <c r="D9928" s="62" t="s">
        <v>117</v>
      </c>
      <c r="E9928" s="62" t="s">
        <v>117</v>
      </c>
      <c r="F9928" s="62" t="s">
        <v>21</v>
      </c>
      <c r="G9928" s="2">
        <v>8396.9549999999999</v>
      </c>
      <c r="H9928" t="s">
        <v>14</v>
      </c>
    </row>
    <row r="9929" spans="1:8" x14ac:dyDescent="0.25">
      <c r="A9929" t="s">
        <v>8</v>
      </c>
      <c r="B9929" t="s">
        <v>116</v>
      </c>
      <c r="C9929" s="62" t="s">
        <v>117</v>
      </c>
      <c r="D9929" s="62" t="s">
        <v>117</v>
      </c>
      <c r="E9929" s="62" t="s">
        <v>117</v>
      </c>
      <c r="F9929" s="62" t="s">
        <v>17</v>
      </c>
      <c r="G9929" s="2">
        <v>547.62749999999994</v>
      </c>
      <c r="H9929" t="s">
        <v>14</v>
      </c>
    </row>
    <row r="9930" spans="1:8" x14ac:dyDescent="0.25">
      <c r="A9930" t="s">
        <v>8</v>
      </c>
      <c r="B9930" t="s">
        <v>116</v>
      </c>
      <c r="C9930" s="62" t="s">
        <v>117</v>
      </c>
      <c r="D9930" s="62" t="s">
        <v>117</v>
      </c>
      <c r="E9930" s="62" t="s">
        <v>117</v>
      </c>
      <c r="F9930" s="62" t="s">
        <v>20</v>
      </c>
      <c r="G9930" s="2">
        <v>5841.3600000000006</v>
      </c>
      <c r="H9930" t="s">
        <v>14</v>
      </c>
    </row>
    <row r="9931" spans="1:8" x14ac:dyDescent="0.25">
      <c r="A9931" t="s">
        <v>8</v>
      </c>
      <c r="B9931" t="s">
        <v>116</v>
      </c>
      <c r="C9931" s="62" t="s">
        <v>117</v>
      </c>
      <c r="D9931" s="62" t="s">
        <v>117</v>
      </c>
      <c r="E9931" s="62" t="s">
        <v>117</v>
      </c>
      <c r="F9931" s="62" t="s">
        <v>19</v>
      </c>
      <c r="G9931" s="2">
        <v>547.62749999999994</v>
      </c>
      <c r="H9931" t="s">
        <v>14</v>
      </c>
    </row>
    <row r="9932" spans="1:8" x14ac:dyDescent="0.25">
      <c r="A9932" t="s">
        <v>8</v>
      </c>
      <c r="B9932" t="s">
        <v>116</v>
      </c>
      <c r="C9932" s="62" t="s">
        <v>117</v>
      </c>
      <c r="D9932" s="62" t="s">
        <v>117</v>
      </c>
      <c r="E9932" s="62" t="s">
        <v>117</v>
      </c>
      <c r="F9932" s="62" t="s">
        <v>18</v>
      </c>
      <c r="G9932" s="2">
        <v>547.62749999999994</v>
      </c>
      <c r="H9932" t="s">
        <v>14</v>
      </c>
    </row>
    <row r="9933" spans="1:8" x14ac:dyDescent="0.25">
      <c r="A9933" t="s">
        <v>8</v>
      </c>
      <c r="B9933" t="s">
        <v>116</v>
      </c>
      <c r="C9933" s="62" t="s">
        <v>117</v>
      </c>
      <c r="D9933" s="62" t="s">
        <v>117</v>
      </c>
      <c r="E9933" s="62" t="s">
        <v>117</v>
      </c>
      <c r="F9933" s="62" t="s">
        <v>16</v>
      </c>
      <c r="G9933" s="2">
        <v>547.62749999999994</v>
      </c>
      <c r="H9933" t="s">
        <v>14</v>
      </c>
    </row>
    <row r="9934" spans="1:8" x14ac:dyDescent="0.25">
      <c r="A9934" t="s">
        <v>8</v>
      </c>
      <c r="B9934" t="s">
        <v>116</v>
      </c>
      <c r="C9934" s="62" t="s">
        <v>117</v>
      </c>
      <c r="D9934" s="62" t="s">
        <v>117</v>
      </c>
      <c r="E9934" s="62" t="s">
        <v>117</v>
      </c>
      <c r="F9934" s="62" t="s">
        <v>23</v>
      </c>
      <c r="G9934" s="2">
        <v>1095.2549999999999</v>
      </c>
      <c r="H9934" t="s">
        <v>14</v>
      </c>
    </row>
    <row r="9935" spans="1:8" x14ac:dyDescent="0.25">
      <c r="A9935" t="s">
        <v>8</v>
      </c>
      <c r="B9935" t="s">
        <v>116</v>
      </c>
      <c r="C9935" s="62" t="s">
        <v>117</v>
      </c>
      <c r="D9935" s="62" t="s">
        <v>117</v>
      </c>
      <c r="E9935" s="62" t="s">
        <v>117</v>
      </c>
      <c r="F9935" s="62" t="s">
        <v>15</v>
      </c>
      <c r="G9935" s="2">
        <v>1277.7974999999999</v>
      </c>
      <c r="H9935" t="s">
        <v>14</v>
      </c>
    </row>
    <row r="9936" spans="1:8" x14ac:dyDescent="0.25">
      <c r="A9936" t="s">
        <v>8</v>
      </c>
      <c r="B9936" t="s">
        <v>116</v>
      </c>
      <c r="C9936" s="62" t="s">
        <v>117</v>
      </c>
      <c r="D9936" s="62" t="s">
        <v>117</v>
      </c>
      <c r="E9936" s="62" t="s">
        <v>117</v>
      </c>
      <c r="F9936" s="62" t="s">
        <v>13</v>
      </c>
      <c r="G9936" s="2">
        <v>91.271250000000009</v>
      </c>
      <c r="H9936" t="s">
        <v>14</v>
      </c>
    </row>
    <row r="9937" spans="1:8" x14ac:dyDescent="0.25">
      <c r="A9937" t="s">
        <v>8</v>
      </c>
      <c r="B9937" t="s">
        <v>116</v>
      </c>
      <c r="C9937" s="62" t="s">
        <v>117</v>
      </c>
      <c r="D9937" s="62" t="s">
        <v>117</v>
      </c>
      <c r="E9937" s="62" t="s">
        <v>117</v>
      </c>
      <c r="F9937" s="62" t="s">
        <v>21</v>
      </c>
      <c r="G9937" s="2">
        <v>6845.3437500000009</v>
      </c>
      <c r="H9937" t="s">
        <v>14</v>
      </c>
    </row>
    <row r="9938" spans="1:8" x14ac:dyDescent="0.25">
      <c r="A9938" t="s">
        <v>8</v>
      </c>
      <c r="B9938" t="s">
        <v>116</v>
      </c>
      <c r="C9938" s="62" t="s">
        <v>117</v>
      </c>
      <c r="D9938" s="62" t="s">
        <v>117</v>
      </c>
      <c r="E9938" s="62" t="s">
        <v>117</v>
      </c>
      <c r="F9938" s="62" t="s">
        <v>17</v>
      </c>
      <c r="G9938" s="2">
        <v>105418.29375</v>
      </c>
      <c r="H9938" t="s">
        <v>14</v>
      </c>
    </row>
    <row r="9939" spans="1:8" x14ac:dyDescent="0.25">
      <c r="A9939" t="s">
        <v>8</v>
      </c>
      <c r="B9939" t="s">
        <v>116</v>
      </c>
      <c r="C9939" s="62" t="s">
        <v>117</v>
      </c>
      <c r="D9939" s="62" t="s">
        <v>117</v>
      </c>
      <c r="E9939" s="62" t="s">
        <v>117</v>
      </c>
      <c r="F9939" s="62" t="s">
        <v>25</v>
      </c>
      <c r="G9939" s="2">
        <v>27290.103750000002</v>
      </c>
      <c r="H9939" t="s">
        <v>14</v>
      </c>
    </row>
    <row r="9940" spans="1:8" x14ac:dyDescent="0.25">
      <c r="A9940" t="s">
        <v>8</v>
      </c>
      <c r="B9940" t="s">
        <v>116</v>
      </c>
      <c r="C9940" s="62" t="s">
        <v>117</v>
      </c>
      <c r="D9940" s="62" t="s">
        <v>117</v>
      </c>
      <c r="E9940" s="62" t="s">
        <v>117</v>
      </c>
      <c r="F9940" s="62" t="s">
        <v>18</v>
      </c>
      <c r="G9940" s="2">
        <v>26012.306250000001</v>
      </c>
      <c r="H9940" t="s">
        <v>14</v>
      </c>
    </row>
    <row r="9941" spans="1:8" x14ac:dyDescent="0.25">
      <c r="A9941" t="s">
        <v>8</v>
      </c>
      <c r="B9941" t="s">
        <v>116</v>
      </c>
      <c r="C9941" s="62" t="s">
        <v>117</v>
      </c>
      <c r="D9941" s="62" t="s">
        <v>117</v>
      </c>
      <c r="E9941" s="62" t="s">
        <v>117</v>
      </c>
      <c r="F9941" s="62" t="s">
        <v>16</v>
      </c>
      <c r="G9941" s="2">
        <v>54762.750000000007</v>
      </c>
      <c r="H9941" t="s">
        <v>14</v>
      </c>
    </row>
    <row r="9942" spans="1:8" x14ac:dyDescent="0.25">
      <c r="A9942" t="s">
        <v>8</v>
      </c>
      <c r="B9942" t="s">
        <v>116</v>
      </c>
      <c r="C9942" s="62" t="s">
        <v>117</v>
      </c>
      <c r="D9942" s="62" t="s">
        <v>117</v>
      </c>
      <c r="E9942" s="62" t="s">
        <v>117</v>
      </c>
      <c r="F9942" s="62" t="s">
        <v>24</v>
      </c>
      <c r="G9942" s="2">
        <v>8214.4125000000004</v>
      </c>
      <c r="H9942" t="s">
        <v>14</v>
      </c>
    </row>
    <row r="9943" spans="1:8" x14ac:dyDescent="0.25">
      <c r="A9943" t="s">
        <v>8</v>
      </c>
      <c r="B9943" t="s">
        <v>116</v>
      </c>
      <c r="C9943" s="62" t="s">
        <v>117</v>
      </c>
      <c r="D9943" s="62" t="s">
        <v>117</v>
      </c>
      <c r="E9943" s="62" t="s">
        <v>117</v>
      </c>
      <c r="F9943" s="62" t="s">
        <v>23</v>
      </c>
      <c r="G9943" s="2">
        <v>9583.4812500000007</v>
      </c>
      <c r="H9943" t="s">
        <v>14</v>
      </c>
    </row>
    <row r="9944" spans="1:8" x14ac:dyDescent="0.25">
      <c r="A9944" t="s">
        <v>8</v>
      </c>
      <c r="B9944" t="s">
        <v>116</v>
      </c>
      <c r="C9944" s="62" t="s">
        <v>117</v>
      </c>
      <c r="D9944" s="62" t="s">
        <v>117</v>
      </c>
      <c r="E9944" s="62" t="s">
        <v>117</v>
      </c>
      <c r="F9944" s="62" t="s">
        <v>15</v>
      </c>
      <c r="G9944" s="2">
        <v>41072.0625</v>
      </c>
      <c r="H9944" t="s">
        <v>14</v>
      </c>
    </row>
    <row r="9945" spans="1:8" x14ac:dyDescent="0.25">
      <c r="A9945" t="s">
        <v>8</v>
      </c>
      <c r="B9945" t="s">
        <v>116</v>
      </c>
      <c r="C9945" s="62" t="s">
        <v>117</v>
      </c>
      <c r="D9945" s="62" t="s">
        <v>117</v>
      </c>
      <c r="E9945" s="62" t="s">
        <v>117</v>
      </c>
      <c r="F9945" s="62" t="s">
        <v>13</v>
      </c>
      <c r="G9945" s="2">
        <v>6845.3437500000009</v>
      </c>
      <c r="H9945" t="s">
        <v>14</v>
      </c>
    </row>
    <row r="9946" spans="1:8" x14ac:dyDescent="0.25">
      <c r="A9946" t="s">
        <v>8</v>
      </c>
      <c r="B9946" t="s">
        <v>116</v>
      </c>
      <c r="C9946" s="62" t="s">
        <v>117</v>
      </c>
      <c r="D9946" s="62" t="s">
        <v>117</v>
      </c>
      <c r="E9946" s="62" t="s">
        <v>117</v>
      </c>
      <c r="F9946" s="62" t="s">
        <v>21</v>
      </c>
      <c r="G9946" s="2">
        <v>4289.7487500000007</v>
      </c>
      <c r="H9946" t="s">
        <v>14</v>
      </c>
    </row>
    <row r="9947" spans="1:8" x14ac:dyDescent="0.25">
      <c r="A9947" t="s">
        <v>8</v>
      </c>
      <c r="B9947" t="s">
        <v>116</v>
      </c>
      <c r="C9947" s="62" t="s">
        <v>117</v>
      </c>
      <c r="D9947" s="62" t="s">
        <v>117</v>
      </c>
      <c r="E9947" s="62" t="s">
        <v>117</v>
      </c>
      <c r="F9947" s="62" t="s">
        <v>17</v>
      </c>
      <c r="G9947" s="2">
        <v>1095.2549999999999</v>
      </c>
      <c r="H9947" t="s">
        <v>14</v>
      </c>
    </row>
    <row r="9948" spans="1:8" x14ac:dyDescent="0.25">
      <c r="A9948" t="s">
        <v>8</v>
      </c>
      <c r="B9948" t="s">
        <v>116</v>
      </c>
      <c r="C9948" s="62" t="s">
        <v>117</v>
      </c>
      <c r="D9948" s="62" t="s">
        <v>117</v>
      </c>
      <c r="E9948" s="62" t="s">
        <v>117</v>
      </c>
      <c r="F9948" s="62" t="s">
        <v>25</v>
      </c>
      <c r="G9948" s="2">
        <v>1825.425</v>
      </c>
      <c r="H9948" t="s">
        <v>14</v>
      </c>
    </row>
    <row r="9949" spans="1:8" x14ac:dyDescent="0.25">
      <c r="A9949" t="s">
        <v>8</v>
      </c>
      <c r="B9949" t="s">
        <v>116</v>
      </c>
      <c r="C9949" s="62" t="s">
        <v>117</v>
      </c>
      <c r="D9949" s="62" t="s">
        <v>117</v>
      </c>
      <c r="E9949" s="62" t="s">
        <v>117</v>
      </c>
      <c r="F9949" s="62" t="s">
        <v>20</v>
      </c>
      <c r="G9949" s="2">
        <v>1186.5262500000001</v>
      </c>
      <c r="H9949" t="s">
        <v>14</v>
      </c>
    </row>
    <row r="9950" spans="1:8" x14ac:dyDescent="0.25">
      <c r="A9950" t="s">
        <v>8</v>
      </c>
      <c r="B9950" t="s">
        <v>116</v>
      </c>
      <c r="C9950" s="62" t="s">
        <v>117</v>
      </c>
      <c r="D9950" s="62" t="s">
        <v>117</v>
      </c>
      <c r="E9950" s="62" t="s">
        <v>117</v>
      </c>
      <c r="F9950" s="62" t="s">
        <v>19</v>
      </c>
      <c r="G9950" s="2">
        <v>4107.2062500000002</v>
      </c>
      <c r="H9950" t="s">
        <v>14</v>
      </c>
    </row>
    <row r="9951" spans="1:8" x14ac:dyDescent="0.25">
      <c r="A9951" t="s">
        <v>8</v>
      </c>
      <c r="B9951" t="s">
        <v>116</v>
      </c>
      <c r="C9951" s="62" t="s">
        <v>117</v>
      </c>
      <c r="D9951" s="62" t="s">
        <v>117</v>
      </c>
      <c r="E9951" s="62" t="s">
        <v>117</v>
      </c>
      <c r="F9951" s="62" t="s">
        <v>18</v>
      </c>
      <c r="G9951" s="2">
        <v>3559.5787500000001</v>
      </c>
      <c r="H9951" t="s">
        <v>14</v>
      </c>
    </row>
    <row r="9952" spans="1:8" x14ac:dyDescent="0.25">
      <c r="A9952" t="s">
        <v>8</v>
      </c>
      <c r="B9952" t="s">
        <v>116</v>
      </c>
      <c r="C9952" s="62" t="s">
        <v>117</v>
      </c>
      <c r="D9952" s="62" t="s">
        <v>117</v>
      </c>
      <c r="E9952" s="62" t="s">
        <v>117</v>
      </c>
      <c r="F9952" s="62" t="s">
        <v>16</v>
      </c>
      <c r="G9952" s="2">
        <v>730.17000000000007</v>
      </c>
      <c r="H9952" t="s">
        <v>14</v>
      </c>
    </row>
    <row r="9953" spans="1:8" x14ac:dyDescent="0.25">
      <c r="A9953" t="s">
        <v>8</v>
      </c>
      <c r="B9953" t="s">
        <v>116</v>
      </c>
      <c r="C9953" s="62" t="s">
        <v>117</v>
      </c>
      <c r="D9953" s="62" t="s">
        <v>117</v>
      </c>
      <c r="E9953" s="62" t="s">
        <v>117</v>
      </c>
      <c r="F9953" s="62" t="s">
        <v>23</v>
      </c>
      <c r="G9953" s="2">
        <v>-182.54250000000002</v>
      </c>
      <c r="H9953" t="s">
        <v>14</v>
      </c>
    </row>
    <row r="9954" spans="1:8" x14ac:dyDescent="0.25">
      <c r="A9954" t="s">
        <v>8</v>
      </c>
      <c r="B9954" t="s">
        <v>116</v>
      </c>
      <c r="C9954" s="62" t="s">
        <v>117</v>
      </c>
      <c r="D9954" s="62" t="s">
        <v>117</v>
      </c>
      <c r="E9954" s="62" t="s">
        <v>117</v>
      </c>
      <c r="F9954" s="62" t="s">
        <v>22</v>
      </c>
      <c r="G9954" s="2">
        <v>3742.1212499999997</v>
      </c>
      <c r="H9954" t="s">
        <v>14</v>
      </c>
    </row>
    <row r="9955" spans="1:8" x14ac:dyDescent="0.25">
      <c r="A9955" t="s">
        <v>8</v>
      </c>
      <c r="B9955" t="s">
        <v>116</v>
      </c>
      <c r="C9955" s="62" t="s">
        <v>117</v>
      </c>
      <c r="D9955" s="62" t="s">
        <v>117</v>
      </c>
      <c r="E9955" s="62" t="s">
        <v>117</v>
      </c>
      <c r="F9955" s="62" t="s">
        <v>15</v>
      </c>
      <c r="G9955" s="2">
        <v>-4563.5625</v>
      </c>
      <c r="H9955" t="s">
        <v>14</v>
      </c>
    </row>
    <row r="9956" spans="1:8" x14ac:dyDescent="0.25">
      <c r="A9956" t="s">
        <v>8</v>
      </c>
      <c r="B9956" t="s">
        <v>116</v>
      </c>
      <c r="C9956" s="62" t="s">
        <v>117</v>
      </c>
      <c r="D9956" s="62" t="s">
        <v>117</v>
      </c>
      <c r="E9956" s="62" t="s">
        <v>117</v>
      </c>
      <c r="F9956" s="62" t="s">
        <v>13</v>
      </c>
      <c r="G9956" s="2">
        <v>2738.1375000000003</v>
      </c>
      <c r="H9956" t="s">
        <v>14</v>
      </c>
    </row>
    <row r="9957" spans="1:8" x14ac:dyDescent="0.25">
      <c r="A9957" t="s">
        <v>8</v>
      </c>
      <c r="B9957" t="s">
        <v>116</v>
      </c>
      <c r="C9957" s="62" t="s">
        <v>117</v>
      </c>
      <c r="D9957" s="62" t="s">
        <v>117</v>
      </c>
      <c r="E9957" s="62" t="s">
        <v>117</v>
      </c>
      <c r="F9957" s="62" t="s">
        <v>21</v>
      </c>
      <c r="G9957" s="2">
        <v>1369.0687500000001</v>
      </c>
      <c r="H9957" t="s">
        <v>14</v>
      </c>
    </row>
    <row r="9958" spans="1:8" x14ac:dyDescent="0.25">
      <c r="A9958" t="s">
        <v>8</v>
      </c>
      <c r="B9958" t="s">
        <v>116</v>
      </c>
      <c r="C9958" s="62" t="s">
        <v>117</v>
      </c>
      <c r="D9958" s="62" t="s">
        <v>117</v>
      </c>
      <c r="E9958" s="62" t="s">
        <v>117</v>
      </c>
      <c r="F9958" s="62" t="s">
        <v>20</v>
      </c>
      <c r="G9958" s="2">
        <v>1642.8824999999997</v>
      </c>
      <c r="H9958" t="s">
        <v>14</v>
      </c>
    </row>
    <row r="9959" spans="1:8" x14ac:dyDescent="0.25">
      <c r="A9959" t="s">
        <v>8</v>
      </c>
      <c r="B9959" t="s">
        <v>116</v>
      </c>
      <c r="C9959" s="62" t="s">
        <v>117</v>
      </c>
      <c r="D9959" s="62" t="s">
        <v>117</v>
      </c>
      <c r="E9959" s="62" t="s">
        <v>117</v>
      </c>
      <c r="F9959" s="62" t="s">
        <v>22</v>
      </c>
      <c r="G9959" s="2">
        <v>8488.2262500000015</v>
      </c>
      <c r="H9959" t="s">
        <v>14</v>
      </c>
    </row>
    <row r="9960" spans="1:8" x14ac:dyDescent="0.25">
      <c r="A9960" t="s">
        <v>8</v>
      </c>
      <c r="B9960" t="s">
        <v>116</v>
      </c>
      <c r="C9960" s="62" t="s">
        <v>117</v>
      </c>
      <c r="D9960" s="62" t="s">
        <v>117</v>
      </c>
      <c r="E9960" s="62" t="s">
        <v>117</v>
      </c>
      <c r="F9960" s="62" t="s">
        <v>13</v>
      </c>
      <c r="G9960" s="2">
        <v>68453.4375</v>
      </c>
      <c r="H9960" t="s">
        <v>14</v>
      </c>
    </row>
    <row r="9961" spans="1:8" x14ac:dyDescent="0.25">
      <c r="A9961" t="s">
        <v>8</v>
      </c>
      <c r="B9961" t="s">
        <v>116</v>
      </c>
      <c r="C9961" s="62" t="s">
        <v>117</v>
      </c>
      <c r="D9961" s="62" t="s">
        <v>117</v>
      </c>
      <c r="E9961" s="62" t="s">
        <v>117</v>
      </c>
      <c r="F9961" s="62" t="s">
        <v>20</v>
      </c>
      <c r="G9961" s="2">
        <v>10952.550000000001</v>
      </c>
      <c r="H9961" t="s">
        <v>14</v>
      </c>
    </row>
    <row r="9962" spans="1:8" x14ac:dyDescent="0.25">
      <c r="A9962" t="s">
        <v>8</v>
      </c>
      <c r="B9962" t="s">
        <v>116</v>
      </c>
      <c r="C9962" s="62" t="s">
        <v>117</v>
      </c>
      <c r="D9962" s="62" t="s">
        <v>117</v>
      </c>
      <c r="E9962" s="62" t="s">
        <v>117</v>
      </c>
      <c r="F9962" s="62" t="s">
        <v>21</v>
      </c>
      <c r="G9962" s="2">
        <v>6845.3437500000009</v>
      </c>
      <c r="H9962" t="s">
        <v>14</v>
      </c>
    </row>
    <row r="9963" spans="1:8" x14ac:dyDescent="0.25">
      <c r="A9963" t="s">
        <v>8</v>
      </c>
      <c r="B9963" t="s">
        <v>116</v>
      </c>
      <c r="C9963" s="62" t="s">
        <v>117</v>
      </c>
      <c r="D9963" s="62" t="s">
        <v>117</v>
      </c>
      <c r="E9963" s="62" t="s">
        <v>117</v>
      </c>
      <c r="F9963" s="62" t="s">
        <v>20</v>
      </c>
      <c r="G9963" s="2">
        <v>6845.3437500000009</v>
      </c>
      <c r="H9963" t="s">
        <v>14</v>
      </c>
    </row>
    <row r="9964" spans="1:8" x14ac:dyDescent="0.25">
      <c r="A9964" t="s">
        <v>8</v>
      </c>
      <c r="B9964" t="s">
        <v>116</v>
      </c>
      <c r="C9964" s="62" t="s">
        <v>117</v>
      </c>
      <c r="D9964" s="62" t="s">
        <v>117</v>
      </c>
      <c r="E9964" s="62" t="s">
        <v>117</v>
      </c>
      <c r="F9964" s="62" t="s">
        <v>19</v>
      </c>
      <c r="G9964" s="2">
        <v>6845.3437500000009</v>
      </c>
      <c r="H9964" t="s">
        <v>14</v>
      </c>
    </row>
    <row r="9965" spans="1:8" x14ac:dyDescent="0.25">
      <c r="A9965" t="s">
        <v>8</v>
      </c>
      <c r="B9965" t="s">
        <v>116</v>
      </c>
      <c r="C9965" s="62" t="s">
        <v>117</v>
      </c>
      <c r="D9965" s="62" t="s">
        <v>117</v>
      </c>
      <c r="E9965" s="62" t="s">
        <v>117</v>
      </c>
      <c r="F9965" s="62" t="s">
        <v>18</v>
      </c>
      <c r="G9965" s="2">
        <v>2738.1375000000003</v>
      </c>
      <c r="H9965" t="s">
        <v>14</v>
      </c>
    </row>
    <row r="9966" spans="1:8" x14ac:dyDescent="0.25">
      <c r="A9966" t="s">
        <v>8</v>
      </c>
      <c r="B9966" t="s">
        <v>116</v>
      </c>
      <c r="C9966" s="62" t="s">
        <v>117</v>
      </c>
      <c r="D9966" s="62" t="s">
        <v>117</v>
      </c>
      <c r="E9966" s="62" t="s">
        <v>117</v>
      </c>
      <c r="F9966" s="62" t="s">
        <v>16</v>
      </c>
      <c r="G9966" s="2">
        <v>30119.512500000001</v>
      </c>
      <c r="H9966" t="s">
        <v>14</v>
      </c>
    </row>
    <row r="9967" spans="1:8" x14ac:dyDescent="0.25">
      <c r="A9967" t="s">
        <v>8</v>
      </c>
      <c r="B9967" t="s">
        <v>116</v>
      </c>
      <c r="C9967" s="62" t="s">
        <v>117</v>
      </c>
      <c r="D9967" s="62" t="s">
        <v>117</v>
      </c>
      <c r="E9967" s="62" t="s">
        <v>117</v>
      </c>
      <c r="F9967" s="62" t="s">
        <v>15</v>
      </c>
      <c r="G9967" s="2">
        <v>15059.75625</v>
      </c>
      <c r="H9967" t="s">
        <v>14</v>
      </c>
    </row>
    <row r="9968" spans="1:8" x14ac:dyDescent="0.25">
      <c r="A9968" t="s">
        <v>8</v>
      </c>
      <c r="B9968" t="s">
        <v>116</v>
      </c>
      <c r="C9968" s="62" t="s">
        <v>117</v>
      </c>
      <c r="D9968" s="62" t="s">
        <v>117</v>
      </c>
      <c r="E9968" s="62" t="s">
        <v>117</v>
      </c>
      <c r="F9968" s="62" t="s">
        <v>13</v>
      </c>
      <c r="G9968" s="2">
        <v>13690.687500000002</v>
      </c>
      <c r="H9968" t="s">
        <v>14</v>
      </c>
    </row>
    <row r="9969" spans="1:8" x14ac:dyDescent="0.25">
      <c r="A9969" t="s">
        <v>8</v>
      </c>
      <c r="B9969" t="s">
        <v>116</v>
      </c>
      <c r="C9969" s="62" t="s">
        <v>117</v>
      </c>
      <c r="D9969" s="62" t="s">
        <v>117</v>
      </c>
      <c r="E9969" s="62" t="s">
        <v>117</v>
      </c>
      <c r="F9969" s="62" t="s">
        <v>21</v>
      </c>
      <c r="G9969" s="2">
        <v>5476.2750000000005</v>
      </c>
      <c r="H9969" t="s">
        <v>14</v>
      </c>
    </row>
    <row r="9970" spans="1:8" x14ac:dyDescent="0.25">
      <c r="A9970" t="s">
        <v>8</v>
      </c>
      <c r="B9970" t="s">
        <v>116</v>
      </c>
      <c r="C9970" s="62" t="s">
        <v>117</v>
      </c>
      <c r="D9970" s="62" t="s">
        <v>117</v>
      </c>
      <c r="E9970" s="62" t="s">
        <v>117</v>
      </c>
      <c r="F9970" s="62" t="s">
        <v>17</v>
      </c>
      <c r="G9970" s="2">
        <v>68453.4375</v>
      </c>
      <c r="H9970" t="s">
        <v>14</v>
      </c>
    </row>
    <row r="9971" spans="1:8" x14ac:dyDescent="0.25">
      <c r="A9971" t="s">
        <v>8</v>
      </c>
      <c r="B9971" t="s">
        <v>116</v>
      </c>
      <c r="C9971" s="62" t="s">
        <v>117</v>
      </c>
      <c r="D9971" s="62" t="s">
        <v>117</v>
      </c>
      <c r="E9971" s="62" t="s">
        <v>117</v>
      </c>
      <c r="F9971" s="62" t="s">
        <v>25</v>
      </c>
      <c r="G9971" s="2">
        <v>2738.1375000000003</v>
      </c>
      <c r="H9971" t="s">
        <v>14</v>
      </c>
    </row>
    <row r="9972" spans="1:8" x14ac:dyDescent="0.25">
      <c r="A9972" t="s">
        <v>8</v>
      </c>
      <c r="B9972" t="s">
        <v>116</v>
      </c>
      <c r="C9972" s="62" t="s">
        <v>117</v>
      </c>
      <c r="D9972" s="62" t="s">
        <v>117</v>
      </c>
      <c r="E9972" s="62" t="s">
        <v>117</v>
      </c>
      <c r="F9972" s="62" t="s">
        <v>20</v>
      </c>
      <c r="G9972" s="2">
        <v>27837.731250000001</v>
      </c>
      <c r="H9972" t="s">
        <v>14</v>
      </c>
    </row>
    <row r="9973" spans="1:8" x14ac:dyDescent="0.25">
      <c r="A9973" t="s">
        <v>8</v>
      </c>
      <c r="B9973" t="s">
        <v>116</v>
      </c>
      <c r="C9973" s="62" t="s">
        <v>117</v>
      </c>
      <c r="D9973" s="62" t="s">
        <v>117</v>
      </c>
      <c r="E9973" s="62" t="s">
        <v>117</v>
      </c>
      <c r="F9973" s="62" t="s">
        <v>19</v>
      </c>
      <c r="G9973" s="2">
        <v>27837.731250000001</v>
      </c>
      <c r="H9973" t="s">
        <v>14</v>
      </c>
    </row>
    <row r="9974" spans="1:8" x14ac:dyDescent="0.25">
      <c r="A9974" t="s">
        <v>8</v>
      </c>
      <c r="B9974" t="s">
        <v>116</v>
      </c>
      <c r="C9974" s="62" t="s">
        <v>117</v>
      </c>
      <c r="D9974" s="62" t="s">
        <v>117</v>
      </c>
      <c r="E9974" s="62" t="s">
        <v>117</v>
      </c>
      <c r="F9974" s="62" t="s">
        <v>18</v>
      </c>
      <c r="G9974" s="2">
        <v>109525.50000000001</v>
      </c>
      <c r="H9974" t="s">
        <v>14</v>
      </c>
    </row>
    <row r="9975" spans="1:8" x14ac:dyDescent="0.25">
      <c r="A9975" t="s">
        <v>8</v>
      </c>
      <c r="B9975" t="s">
        <v>116</v>
      </c>
      <c r="C9975" s="62" t="s">
        <v>117</v>
      </c>
      <c r="D9975" s="62" t="s">
        <v>117</v>
      </c>
      <c r="E9975" s="62" t="s">
        <v>117</v>
      </c>
      <c r="F9975" s="62" t="s">
        <v>16</v>
      </c>
      <c r="G9975" s="2">
        <v>95834.8125</v>
      </c>
      <c r="H9975" t="s">
        <v>14</v>
      </c>
    </row>
    <row r="9976" spans="1:8" x14ac:dyDescent="0.25">
      <c r="A9976" t="s">
        <v>8</v>
      </c>
      <c r="B9976" t="s">
        <v>116</v>
      </c>
      <c r="C9976" s="62" t="s">
        <v>117</v>
      </c>
      <c r="D9976" s="62" t="s">
        <v>117</v>
      </c>
      <c r="E9976" s="62" t="s">
        <v>117</v>
      </c>
      <c r="F9976" s="62" t="s">
        <v>24</v>
      </c>
      <c r="G9976" s="2">
        <v>27381.375000000004</v>
      </c>
      <c r="H9976" t="s">
        <v>14</v>
      </c>
    </row>
    <row r="9977" spans="1:8" x14ac:dyDescent="0.25">
      <c r="A9977" t="s">
        <v>8</v>
      </c>
      <c r="B9977" t="s">
        <v>116</v>
      </c>
      <c r="C9977" s="62" t="s">
        <v>117</v>
      </c>
      <c r="D9977" s="62" t="s">
        <v>117</v>
      </c>
      <c r="E9977" s="62" t="s">
        <v>117</v>
      </c>
      <c r="F9977" s="62" t="s">
        <v>23</v>
      </c>
      <c r="G9977" s="2">
        <v>20536.03125</v>
      </c>
      <c r="H9977" t="s">
        <v>14</v>
      </c>
    </row>
    <row r="9978" spans="1:8" x14ac:dyDescent="0.25">
      <c r="A9978" t="s">
        <v>8</v>
      </c>
      <c r="B9978" t="s">
        <v>116</v>
      </c>
      <c r="C9978" s="62" t="s">
        <v>117</v>
      </c>
      <c r="D9978" s="62" t="s">
        <v>117</v>
      </c>
      <c r="E9978" s="62" t="s">
        <v>117</v>
      </c>
      <c r="F9978" s="62" t="s">
        <v>15</v>
      </c>
      <c r="G9978" s="2">
        <v>27381.375000000004</v>
      </c>
      <c r="H9978" t="s">
        <v>14</v>
      </c>
    </row>
    <row r="9979" spans="1:8" x14ac:dyDescent="0.25">
      <c r="A9979" t="s">
        <v>8</v>
      </c>
      <c r="B9979" t="s">
        <v>116</v>
      </c>
      <c r="C9979" s="62" t="s">
        <v>117</v>
      </c>
      <c r="D9979" s="62" t="s">
        <v>117</v>
      </c>
      <c r="E9979" s="62" t="s">
        <v>117</v>
      </c>
      <c r="F9979" s="62" t="s">
        <v>13</v>
      </c>
      <c r="G9979" s="2">
        <v>17797.893749999999</v>
      </c>
      <c r="H9979" t="s">
        <v>14</v>
      </c>
    </row>
    <row r="9980" spans="1:8" x14ac:dyDescent="0.25">
      <c r="A9980" t="s">
        <v>8</v>
      </c>
      <c r="B9980" t="s">
        <v>116</v>
      </c>
      <c r="C9980" s="62" t="s">
        <v>117</v>
      </c>
      <c r="D9980" s="62" t="s">
        <v>117</v>
      </c>
      <c r="E9980" s="62" t="s">
        <v>117</v>
      </c>
      <c r="F9980" s="62" t="s">
        <v>17</v>
      </c>
      <c r="G9980" s="2">
        <v>6662.8012500000013</v>
      </c>
      <c r="H9980" t="s">
        <v>14</v>
      </c>
    </row>
    <row r="9981" spans="1:8" x14ac:dyDescent="0.25">
      <c r="A9981" t="s">
        <v>8</v>
      </c>
      <c r="B9981" t="s">
        <v>116</v>
      </c>
      <c r="C9981" s="62" t="s">
        <v>117</v>
      </c>
      <c r="D9981" s="62" t="s">
        <v>117</v>
      </c>
      <c r="E9981" s="62" t="s">
        <v>117</v>
      </c>
      <c r="F9981" s="62" t="s">
        <v>25</v>
      </c>
      <c r="G9981" s="2">
        <v>-1003.9837500000001</v>
      </c>
      <c r="H9981" t="s">
        <v>14</v>
      </c>
    </row>
    <row r="9982" spans="1:8" x14ac:dyDescent="0.25">
      <c r="A9982" t="s">
        <v>8</v>
      </c>
      <c r="B9982" t="s">
        <v>116</v>
      </c>
      <c r="C9982" s="62" t="s">
        <v>117</v>
      </c>
      <c r="D9982" s="62" t="s">
        <v>117</v>
      </c>
      <c r="E9982" s="62" t="s">
        <v>117</v>
      </c>
      <c r="F9982" s="62" t="s">
        <v>20</v>
      </c>
      <c r="G9982" s="2">
        <v>15059.75625</v>
      </c>
      <c r="H9982" t="s">
        <v>14</v>
      </c>
    </row>
    <row r="9983" spans="1:8" x14ac:dyDescent="0.25">
      <c r="A9983" t="s">
        <v>8</v>
      </c>
      <c r="B9983" t="s">
        <v>116</v>
      </c>
      <c r="C9983" s="62" t="s">
        <v>117</v>
      </c>
      <c r="D9983" s="62" t="s">
        <v>117</v>
      </c>
      <c r="E9983" s="62" t="s">
        <v>117</v>
      </c>
      <c r="F9983" s="62" t="s">
        <v>19</v>
      </c>
      <c r="G9983" s="2">
        <v>11226.36375</v>
      </c>
      <c r="H9983" t="s">
        <v>14</v>
      </c>
    </row>
    <row r="9984" spans="1:8" x14ac:dyDescent="0.25">
      <c r="A9984" t="s">
        <v>8</v>
      </c>
      <c r="B9984" t="s">
        <v>116</v>
      </c>
      <c r="C9984" s="62" t="s">
        <v>117</v>
      </c>
      <c r="D9984" s="62" t="s">
        <v>117</v>
      </c>
      <c r="E9984" s="62" t="s">
        <v>117</v>
      </c>
      <c r="F9984" s="62" t="s">
        <v>18</v>
      </c>
      <c r="G9984" s="2">
        <v>13690.687500000002</v>
      </c>
      <c r="H9984" t="s">
        <v>14</v>
      </c>
    </row>
    <row r="9985" spans="1:8" x14ac:dyDescent="0.25">
      <c r="A9985" t="s">
        <v>8</v>
      </c>
      <c r="B9985" t="s">
        <v>116</v>
      </c>
      <c r="C9985" s="62" t="s">
        <v>117</v>
      </c>
      <c r="D9985" s="62" t="s">
        <v>117</v>
      </c>
      <c r="E9985" s="62" t="s">
        <v>117</v>
      </c>
      <c r="F9985" s="62" t="s">
        <v>16</v>
      </c>
      <c r="G9985" s="2">
        <v>8762.0399999999991</v>
      </c>
      <c r="H9985" t="s">
        <v>14</v>
      </c>
    </row>
    <row r="9986" spans="1:8" x14ac:dyDescent="0.25">
      <c r="A9986" t="s">
        <v>8</v>
      </c>
      <c r="B9986" t="s">
        <v>116</v>
      </c>
      <c r="C9986" s="62" t="s">
        <v>117</v>
      </c>
      <c r="D9986" s="62" t="s">
        <v>117</v>
      </c>
      <c r="E9986" s="62" t="s">
        <v>117</v>
      </c>
      <c r="F9986" s="62" t="s">
        <v>24</v>
      </c>
      <c r="G9986" s="2">
        <v>1369.0687500000001</v>
      </c>
      <c r="H9986" t="s">
        <v>14</v>
      </c>
    </row>
    <row r="9987" spans="1:8" x14ac:dyDescent="0.25">
      <c r="A9987" t="s">
        <v>8</v>
      </c>
      <c r="B9987" t="s">
        <v>116</v>
      </c>
      <c r="C9987" s="62" t="s">
        <v>117</v>
      </c>
      <c r="D9987" s="62" t="s">
        <v>117</v>
      </c>
      <c r="E9987" s="62" t="s">
        <v>117</v>
      </c>
      <c r="F9987" s="62" t="s">
        <v>23</v>
      </c>
      <c r="G9987" s="2">
        <v>21905.100000000002</v>
      </c>
      <c r="H9987" t="s">
        <v>14</v>
      </c>
    </row>
    <row r="9988" spans="1:8" x14ac:dyDescent="0.25">
      <c r="A9988" t="s">
        <v>8</v>
      </c>
      <c r="B9988" t="s">
        <v>116</v>
      </c>
      <c r="C9988" s="62" t="s">
        <v>117</v>
      </c>
      <c r="D9988" s="62" t="s">
        <v>117</v>
      </c>
      <c r="E9988" s="62" t="s">
        <v>117</v>
      </c>
      <c r="F9988" s="62" t="s">
        <v>22</v>
      </c>
      <c r="G9988" s="2">
        <v>8214.4125000000004</v>
      </c>
      <c r="H9988" t="s">
        <v>14</v>
      </c>
    </row>
    <row r="9989" spans="1:8" x14ac:dyDescent="0.25">
      <c r="A9989" t="s">
        <v>8</v>
      </c>
      <c r="B9989" t="s">
        <v>116</v>
      </c>
      <c r="C9989" s="62" t="s">
        <v>117</v>
      </c>
      <c r="D9989" s="62" t="s">
        <v>117</v>
      </c>
      <c r="E9989" s="62" t="s">
        <v>117</v>
      </c>
      <c r="F9989" s="62" t="s">
        <v>15</v>
      </c>
      <c r="G9989" s="2">
        <v>6845.3437500000009</v>
      </c>
      <c r="H9989" t="s">
        <v>14</v>
      </c>
    </row>
    <row r="9990" spans="1:8" x14ac:dyDescent="0.25">
      <c r="A9990" t="s">
        <v>8</v>
      </c>
      <c r="B9990" t="s">
        <v>116</v>
      </c>
      <c r="C9990" s="62" t="s">
        <v>117</v>
      </c>
      <c r="D9990" s="62" t="s">
        <v>117</v>
      </c>
      <c r="E9990" s="62" t="s">
        <v>117</v>
      </c>
      <c r="F9990" s="62" t="s">
        <v>13</v>
      </c>
      <c r="G9990" s="2">
        <v>2281.78125</v>
      </c>
      <c r="H9990" t="s">
        <v>14</v>
      </c>
    </row>
    <row r="9991" spans="1:8" x14ac:dyDescent="0.25">
      <c r="A9991" t="s">
        <v>8</v>
      </c>
      <c r="B9991" t="s">
        <v>116</v>
      </c>
      <c r="C9991" s="62" t="s">
        <v>117</v>
      </c>
      <c r="D9991" s="62" t="s">
        <v>117</v>
      </c>
      <c r="E9991" s="62" t="s">
        <v>117</v>
      </c>
      <c r="F9991" s="62" t="s">
        <v>21</v>
      </c>
      <c r="G9991" s="2">
        <v>5476.2750000000005</v>
      </c>
      <c r="H9991" t="s">
        <v>14</v>
      </c>
    </row>
    <row r="9992" spans="1:8" x14ac:dyDescent="0.25">
      <c r="A9992" t="s">
        <v>8</v>
      </c>
      <c r="B9992" t="s">
        <v>116</v>
      </c>
      <c r="C9992" s="62" t="s">
        <v>117</v>
      </c>
      <c r="D9992" s="62" t="s">
        <v>117</v>
      </c>
      <c r="E9992" s="62" t="s">
        <v>117</v>
      </c>
      <c r="F9992" s="62" t="s">
        <v>17</v>
      </c>
      <c r="G9992" s="2">
        <v>4563.5625</v>
      </c>
      <c r="H9992" t="s">
        <v>14</v>
      </c>
    </row>
    <row r="9993" spans="1:8" x14ac:dyDescent="0.25">
      <c r="A9993" t="s">
        <v>8</v>
      </c>
      <c r="B9993" t="s">
        <v>116</v>
      </c>
      <c r="C9993" s="62" t="s">
        <v>117</v>
      </c>
      <c r="D9993" s="62" t="s">
        <v>117</v>
      </c>
      <c r="E9993" s="62" t="s">
        <v>117</v>
      </c>
      <c r="F9993" s="62" t="s">
        <v>25</v>
      </c>
      <c r="G9993" s="2">
        <v>2829.4087500000001</v>
      </c>
      <c r="H9993" t="s">
        <v>14</v>
      </c>
    </row>
    <row r="9994" spans="1:8" x14ac:dyDescent="0.25">
      <c r="A9994" t="s">
        <v>8</v>
      </c>
      <c r="B9994" t="s">
        <v>116</v>
      </c>
      <c r="C9994" s="62" t="s">
        <v>117</v>
      </c>
      <c r="D9994" s="62" t="s">
        <v>117</v>
      </c>
      <c r="E9994" s="62" t="s">
        <v>117</v>
      </c>
      <c r="F9994" s="62" t="s">
        <v>20</v>
      </c>
      <c r="G9994" s="2">
        <v>7119.1575000000003</v>
      </c>
      <c r="H9994" t="s">
        <v>14</v>
      </c>
    </row>
    <row r="9995" spans="1:8" x14ac:dyDescent="0.25">
      <c r="A9995" t="s">
        <v>8</v>
      </c>
      <c r="B9995" t="s">
        <v>116</v>
      </c>
      <c r="C9995" s="62" t="s">
        <v>117</v>
      </c>
      <c r="D9995" s="62" t="s">
        <v>117</v>
      </c>
      <c r="E9995" s="62" t="s">
        <v>117</v>
      </c>
      <c r="F9995" s="62" t="s">
        <v>19</v>
      </c>
      <c r="G9995" s="2">
        <v>6571.5299999999988</v>
      </c>
      <c r="H9995" t="s">
        <v>14</v>
      </c>
    </row>
    <row r="9996" spans="1:8" x14ac:dyDescent="0.25">
      <c r="A9996" t="s">
        <v>8</v>
      </c>
      <c r="B9996" t="s">
        <v>116</v>
      </c>
      <c r="C9996" s="62" t="s">
        <v>117</v>
      </c>
      <c r="D9996" s="62" t="s">
        <v>117</v>
      </c>
      <c r="E9996" s="62" t="s">
        <v>117</v>
      </c>
      <c r="F9996" s="62" t="s">
        <v>18</v>
      </c>
      <c r="G9996" s="2">
        <v>6388.9875000000002</v>
      </c>
      <c r="H9996" t="s">
        <v>14</v>
      </c>
    </row>
    <row r="9997" spans="1:8" x14ac:dyDescent="0.25">
      <c r="A9997" t="s">
        <v>8</v>
      </c>
      <c r="B9997" t="s">
        <v>116</v>
      </c>
      <c r="C9997" s="62" t="s">
        <v>117</v>
      </c>
      <c r="D9997" s="62" t="s">
        <v>117</v>
      </c>
      <c r="E9997" s="62" t="s">
        <v>117</v>
      </c>
      <c r="F9997" s="62" t="s">
        <v>16</v>
      </c>
      <c r="G9997" s="2">
        <v>4107.2062500000002</v>
      </c>
      <c r="H9997" t="s">
        <v>14</v>
      </c>
    </row>
    <row r="9998" spans="1:8" x14ac:dyDescent="0.25">
      <c r="A9998" t="s">
        <v>8</v>
      </c>
      <c r="B9998" t="s">
        <v>116</v>
      </c>
      <c r="C9998" s="62" t="s">
        <v>117</v>
      </c>
      <c r="D9998" s="62" t="s">
        <v>117</v>
      </c>
      <c r="E9998" s="62" t="s">
        <v>117</v>
      </c>
      <c r="F9998" s="62" t="s">
        <v>24</v>
      </c>
      <c r="G9998" s="2">
        <v>912.71249999999998</v>
      </c>
      <c r="H9998" t="s">
        <v>14</v>
      </c>
    </row>
    <row r="9999" spans="1:8" x14ac:dyDescent="0.25">
      <c r="A9999" t="s">
        <v>8</v>
      </c>
      <c r="B9999" t="s">
        <v>116</v>
      </c>
      <c r="C9999" s="62" t="s">
        <v>117</v>
      </c>
      <c r="D9999" s="62" t="s">
        <v>117</v>
      </c>
      <c r="E9999" s="62" t="s">
        <v>117</v>
      </c>
      <c r="F9999" s="62" t="s">
        <v>22</v>
      </c>
      <c r="G9999" s="2">
        <v>8214.4125000000004</v>
      </c>
      <c r="H9999" t="s">
        <v>14</v>
      </c>
    </row>
    <row r="10000" spans="1:8" x14ac:dyDescent="0.25">
      <c r="A10000" t="s">
        <v>8</v>
      </c>
      <c r="B10000" t="s">
        <v>116</v>
      </c>
      <c r="C10000" s="62" t="s">
        <v>117</v>
      </c>
      <c r="D10000" s="62" t="s">
        <v>117</v>
      </c>
      <c r="E10000" s="62" t="s">
        <v>117</v>
      </c>
      <c r="F10000" s="62" t="s">
        <v>15</v>
      </c>
      <c r="G10000" s="2">
        <v>2920.6800000000003</v>
      </c>
      <c r="H10000" t="s">
        <v>14</v>
      </c>
    </row>
    <row r="10001" spans="1:8" x14ac:dyDescent="0.25">
      <c r="A10001" t="s">
        <v>8</v>
      </c>
      <c r="B10001" t="s">
        <v>116</v>
      </c>
      <c r="C10001" s="62" t="s">
        <v>117</v>
      </c>
      <c r="D10001" s="62" t="s">
        <v>117</v>
      </c>
      <c r="E10001" s="62" t="s">
        <v>117</v>
      </c>
      <c r="F10001" s="62" t="s">
        <v>13</v>
      </c>
      <c r="G10001" s="2">
        <v>912.71249999999998</v>
      </c>
      <c r="H10001" t="s">
        <v>14</v>
      </c>
    </row>
    <row r="10002" spans="1:8" x14ac:dyDescent="0.25">
      <c r="A10002" t="s">
        <v>8</v>
      </c>
      <c r="B10002" t="s">
        <v>116</v>
      </c>
      <c r="C10002" s="62" t="s">
        <v>117</v>
      </c>
      <c r="D10002" s="62" t="s">
        <v>117</v>
      </c>
      <c r="E10002" s="62" t="s">
        <v>117</v>
      </c>
      <c r="F10002" s="62" t="s">
        <v>21</v>
      </c>
      <c r="G10002" s="2">
        <v>3742.1212499999997</v>
      </c>
      <c r="H10002" t="s">
        <v>14</v>
      </c>
    </row>
    <row r="10003" spans="1:8" x14ac:dyDescent="0.25">
      <c r="A10003" t="s">
        <v>8</v>
      </c>
      <c r="B10003" t="s">
        <v>116</v>
      </c>
      <c r="C10003" s="62" t="s">
        <v>117</v>
      </c>
      <c r="D10003" s="62" t="s">
        <v>117</v>
      </c>
      <c r="E10003" s="62" t="s">
        <v>117</v>
      </c>
      <c r="F10003" s="62" t="s">
        <v>19</v>
      </c>
      <c r="G10003" s="2">
        <v>1916.69625</v>
      </c>
      <c r="H10003" t="s">
        <v>14</v>
      </c>
    </row>
    <row r="10004" spans="1:8" x14ac:dyDescent="0.25">
      <c r="A10004" t="s">
        <v>8</v>
      </c>
      <c r="B10004" t="s">
        <v>116</v>
      </c>
      <c r="C10004" s="62" t="s">
        <v>117</v>
      </c>
      <c r="D10004" s="62" t="s">
        <v>117</v>
      </c>
      <c r="E10004" s="62" t="s">
        <v>117</v>
      </c>
      <c r="F10004" s="62" t="s">
        <v>18</v>
      </c>
      <c r="G10004" s="2">
        <v>1095.2549999999999</v>
      </c>
      <c r="H10004" t="s">
        <v>14</v>
      </c>
    </row>
    <row r="10005" spans="1:8" x14ac:dyDescent="0.25">
      <c r="A10005" t="s">
        <v>8</v>
      </c>
      <c r="B10005" t="s">
        <v>116</v>
      </c>
      <c r="C10005" s="62" t="s">
        <v>117</v>
      </c>
      <c r="D10005" s="62" t="s">
        <v>117</v>
      </c>
      <c r="E10005" s="62" t="s">
        <v>117</v>
      </c>
      <c r="F10005" s="62" t="s">
        <v>15</v>
      </c>
      <c r="G10005" s="2">
        <v>182.54250000000002</v>
      </c>
      <c r="H10005" t="s">
        <v>14</v>
      </c>
    </row>
    <row r="10006" spans="1:8" x14ac:dyDescent="0.25">
      <c r="A10006" t="s">
        <v>8</v>
      </c>
      <c r="B10006" t="s">
        <v>116</v>
      </c>
      <c r="C10006" s="62" t="s">
        <v>117</v>
      </c>
      <c r="D10006" s="62" t="s">
        <v>117</v>
      </c>
      <c r="E10006" s="62" t="s">
        <v>117</v>
      </c>
      <c r="F10006" s="62" t="s">
        <v>22</v>
      </c>
      <c r="G10006" s="2">
        <v>1825.425</v>
      </c>
      <c r="H10006" t="s">
        <v>14</v>
      </c>
    </row>
    <row r="10007" spans="1:8" x14ac:dyDescent="0.25">
      <c r="A10007" t="s">
        <v>8</v>
      </c>
      <c r="B10007" t="s">
        <v>116</v>
      </c>
      <c r="C10007" s="62" t="s">
        <v>117</v>
      </c>
      <c r="D10007" s="62" t="s">
        <v>117</v>
      </c>
      <c r="E10007" s="62" t="s">
        <v>117</v>
      </c>
      <c r="F10007" s="62" t="s">
        <v>16</v>
      </c>
      <c r="G10007" s="2">
        <v>27381.375000000004</v>
      </c>
      <c r="H10007" t="s">
        <v>14</v>
      </c>
    </row>
    <row r="10008" spans="1:8" x14ac:dyDescent="0.25">
      <c r="A10008" t="s">
        <v>8</v>
      </c>
      <c r="B10008" t="s">
        <v>116</v>
      </c>
      <c r="C10008" s="62" t="s">
        <v>117</v>
      </c>
      <c r="D10008" s="62" t="s">
        <v>117</v>
      </c>
      <c r="E10008" s="62" t="s">
        <v>117</v>
      </c>
      <c r="F10008" s="62" t="s">
        <v>21</v>
      </c>
      <c r="G10008" s="2">
        <v>6206.4450000000006</v>
      </c>
      <c r="H10008" t="s">
        <v>14</v>
      </c>
    </row>
    <row r="10009" spans="1:8" x14ac:dyDescent="0.25">
      <c r="A10009" t="s">
        <v>8</v>
      </c>
      <c r="B10009" t="s">
        <v>116</v>
      </c>
      <c r="C10009" s="62" t="s">
        <v>117</v>
      </c>
      <c r="D10009" s="62" t="s">
        <v>117</v>
      </c>
      <c r="E10009" s="62" t="s">
        <v>117</v>
      </c>
      <c r="F10009" s="62" t="s">
        <v>17</v>
      </c>
      <c r="G10009" s="2">
        <v>638.89874999999995</v>
      </c>
      <c r="H10009" t="s">
        <v>14</v>
      </c>
    </row>
    <row r="10010" spans="1:8" x14ac:dyDescent="0.25">
      <c r="A10010" t="s">
        <v>8</v>
      </c>
      <c r="B10010" t="s">
        <v>116</v>
      </c>
      <c r="C10010" s="62" t="s">
        <v>117</v>
      </c>
      <c r="D10010" s="62" t="s">
        <v>117</v>
      </c>
      <c r="E10010" s="62" t="s">
        <v>117</v>
      </c>
      <c r="F10010" s="62" t="s">
        <v>20</v>
      </c>
      <c r="G10010" s="2">
        <v>12321.618750000001</v>
      </c>
      <c r="H10010" t="s">
        <v>14</v>
      </c>
    </row>
    <row r="10011" spans="1:8" x14ac:dyDescent="0.25">
      <c r="A10011" t="s">
        <v>8</v>
      </c>
      <c r="B10011" t="s">
        <v>116</v>
      </c>
      <c r="C10011" s="62" t="s">
        <v>117</v>
      </c>
      <c r="D10011" s="62" t="s">
        <v>117</v>
      </c>
      <c r="E10011" s="62" t="s">
        <v>117</v>
      </c>
      <c r="F10011" s="62" t="s">
        <v>19</v>
      </c>
      <c r="G10011" s="2">
        <v>7027.8862500000005</v>
      </c>
      <c r="H10011" t="s">
        <v>14</v>
      </c>
    </row>
    <row r="10012" spans="1:8" x14ac:dyDescent="0.25">
      <c r="A10012" t="s">
        <v>8</v>
      </c>
      <c r="B10012" t="s">
        <v>116</v>
      </c>
      <c r="C10012" s="62" t="s">
        <v>117</v>
      </c>
      <c r="D10012" s="62" t="s">
        <v>117</v>
      </c>
      <c r="E10012" s="62" t="s">
        <v>117</v>
      </c>
      <c r="F10012" s="62" t="s">
        <v>18</v>
      </c>
      <c r="G10012" s="2">
        <v>2007.9675000000002</v>
      </c>
      <c r="H10012" t="s">
        <v>14</v>
      </c>
    </row>
    <row r="10013" spans="1:8" x14ac:dyDescent="0.25">
      <c r="A10013" t="s">
        <v>8</v>
      </c>
      <c r="B10013" t="s">
        <v>116</v>
      </c>
      <c r="C10013" s="62" t="s">
        <v>117</v>
      </c>
      <c r="D10013" s="62" t="s">
        <v>117</v>
      </c>
      <c r="E10013" s="62" t="s">
        <v>117</v>
      </c>
      <c r="F10013" s="62" t="s">
        <v>16</v>
      </c>
      <c r="G10013" s="2">
        <v>912.71249999999998</v>
      </c>
      <c r="H10013" t="s">
        <v>14</v>
      </c>
    </row>
    <row r="10014" spans="1:8" x14ac:dyDescent="0.25">
      <c r="A10014" t="s">
        <v>8</v>
      </c>
      <c r="B10014" t="s">
        <v>116</v>
      </c>
      <c r="C10014" s="62" t="s">
        <v>117</v>
      </c>
      <c r="D10014" s="62" t="s">
        <v>117</v>
      </c>
      <c r="E10014" s="62" t="s">
        <v>117</v>
      </c>
      <c r="F10014" s="62" t="s">
        <v>22</v>
      </c>
      <c r="G10014" s="2">
        <v>1460.3400000000001</v>
      </c>
      <c r="H10014" t="s">
        <v>14</v>
      </c>
    </row>
    <row r="10015" spans="1:8" x14ac:dyDescent="0.25">
      <c r="A10015" t="s">
        <v>8</v>
      </c>
      <c r="B10015" t="s">
        <v>116</v>
      </c>
      <c r="C10015" s="62" t="s">
        <v>117</v>
      </c>
      <c r="D10015" s="62" t="s">
        <v>117</v>
      </c>
      <c r="E10015" s="62" t="s">
        <v>117</v>
      </c>
      <c r="F10015" s="62" t="s">
        <v>15</v>
      </c>
      <c r="G10015" s="2">
        <v>-2099.23875</v>
      </c>
      <c r="H10015" t="s">
        <v>14</v>
      </c>
    </row>
    <row r="10016" spans="1:8" x14ac:dyDescent="0.25">
      <c r="A10016" t="s">
        <v>8</v>
      </c>
      <c r="B10016" t="s">
        <v>116</v>
      </c>
      <c r="C10016" s="62" t="s">
        <v>117</v>
      </c>
      <c r="D10016" s="62" t="s">
        <v>117</v>
      </c>
      <c r="E10016" s="62" t="s">
        <v>117</v>
      </c>
      <c r="F10016" s="62" t="s">
        <v>13</v>
      </c>
      <c r="G10016" s="2">
        <v>1095.2549999999999</v>
      </c>
      <c r="H10016" t="s">
        <v>14</v>
      </c>
    </row>
    <row r="10017" spans="1:8" x14ac:dyDescent="0.25">
      <c r="A10017" t="s">
        <v>8</v>
      </c>
      <c r="B10017" t="s">
        <v>116</v>
      </c>
      <c r="C10017" s="62" t="s">
        <v>117</v>
      </c>
      <c r="D10017" s="62" t="s">
        <v>117</v>
      </c>
      <c r="E10017" s="62" t="s">
        <v>117</v>
      </c>
      <c r="F10017" s="62" t="s">
        <v>21</v>
      </c>
      <c r="G10017" s="2">
        <v>91.271250000000009</v>
      </c>
      <c r="H10017" t="s">
        <v>14</v>
      </c>
    </row>
    <row r="10018" spans="1:8" x14ac:dyDescent="0.25">
      <c r="A10018" t="s">
        <v>8</v>
      </c>
      <c r="B10018" t="s">
        <v>116</v>
      </c>
      <c r="C10018" s="62" t="s">
        <v>117</v>
      </c>
      <c r="D10018" s="62" t="s">
        <v>117</v>
      </c>
      <c r="E10018" s="62" t="s">
        <v>117</v>
      </c>
      <c r="F10018" s="62" t="s">
        <v>17</v>
      </c>
      <c r="G10018" s="2">
        <v>2373.0525000000002</v>
      </c>
      <c r="H10018" t="s">
        <v>14</v>
      </c>
    </row>
    <row r="10019" spans="1:8" x14ac:dyDescent="0.25">
      <c r="A10019" t="s">
        <v>8</v>
      </c>
      <c r="B10019" t="s">
        <v>116</v>
      </c>
      <c r="C10019" s="62" t="s">
        <v>117</v>
      </c>
      <c r="D10019" s="62" t="s">
        <v>117</v>
      </c>
      <c r="E10019" s="62" t="s">
        <v>117</v>
      </c>
      <c r="F10019" s="62" t="s">
        <v>25</v>
      </c>
      <c r="G10019" s="2">
        <v>1916.69625</v>
      </c>
      <c r="H10019" t="s">
        <v>14</v>
      </c>
    </row>
    <row r="10020" spans="1:8" x14ac:dyDescent="0.25">
      <c r="A10020" t="s">
        <v>8</v>
      </c>
      <c r="B10020" t="s">
        <v>116</v>
      </c>
      <c r="C10020" s="62" t="s">
        <v>117</v>
      </c>
      <c r="D10020" s="62" t="s">
        <v>117</v>
      </c>
      <c r="E10020" s="62" t="s">
        <v>117</v>
      </c>
      <c r="F10020" s="62" t="s">
        <v>19</v>
      </c>
      <c r="G10020" s="2">
        <v>3285.7649999999994</v>
      </c>
      <c r="H10020" t="s">
        <v>14</v>
      </c>
    </row>
    <row r="10021" spans="1:8" x14ac:dyDescent="0.25">
      <c r="A10021" t="s">
        <v>8</v>
      </c>
      <c r="B10021" t="s">
        <v>116</v>
      </c>
      <c r="C10021" s="62" t="s">
        <v>117</v>
      </c>
      <c r="D10021" s="62" t="s">
        <v>117</v>
      </c>
      <c r="E10021" s="62" t="s">
        <v>117</v>
      </c>
      <c r="F10021" s="62" t="s">
        <v>18</v>
      </c>
      <c r="G10021" s="2">
        <v>2738.1375000000003</v>
      </c>
      <c r="H10021" t="s">
        <v>14</v>
      </c>
    </row>
    <row r="10022" spans="1:8" x14ac:dyDescent="0.25">
      <c r="A10022" t="s">
        <v>8</v>
      </c>
      <c r="B10022" t="s">
        <v>116</v>
      </c>
      <c r="C10022" s="62" t="s">
        <v>117</v>
      </c>
      <c r="D10022" s="62" t="s">
        <v>117</v>
      </c>
      <c r="E10022" s="62" t="s">
        <v>117</v>
      </c>
      <c r="F10022" s="62" t="s">
        <v>16</v>
      </c>
      <c r="G10022" s="2">
        <v>2281.78125</v>
      </c>
      <c r="H10022" t="s">
        <v>14</v>
      </c>
    </row>
    <row r="10023" spans="1:8" x14ac:dyDescent="0.25">
      <c r="A10023" t="s">
        <v>8</v>
      </c>
      <c r="B10023" t="s">
        <v>116</v>
      </c>
      <c r="C10023" s="62" t="s">
        <v>117</v>
      </c>
      <c r="D10023" s="62" t="s">
        <v>117</v>
      </c>
      <c r="E10023" s="62" t="s">
        <v>117</v>
      </c>
      <c r="F10023" s="62" t="s">
        <v>17</v>
      </c>
      <c r="G10023" s="2">
        <v>183455.21249999999</v>
      </c>
      <c r="H10023" t="s">
        <v>14</v>
      </c>
    </row>
    <row r="10024" spans="1:8" x14ac:dyDescent="0.25">
      <c r="A10024" t="s">
        <v>8</v>
      </c>
      <c r="B10024" t="s">
        <v>116</v>
      </c>
      <c r="C10024" s="62" t="s">
        <v>117</v>
      </c>
      <c r="D10024" s="62" t="s">
        <v>117</v>
      </c>
      <c r="E10024" s="62" t="s">
        <v>117</v>
      </c>
      <c r="F10024" s="62" t="s">
        <v>24</v>
      </c>
      <c r="G10024" s="2">
        <v>1369.0687500000001</v>
      </c>
      <c r="H10024" t="s">
        <v>14</v>
      </c>
    </row>
    <row r="10025" spans="1:8" x14ac:dyDescent="0.25">
      <c r="A10025" t="s">
        <v>8</v>
      </c>
      <c r="B10025" t="s">
        <v>116</v>
      </c>
      <c r="C10025" s="62" t="s">
        <v>117</v>
      </c>
      <c r="D10025" s="62" t="s">
        <v>117</v>
      </c>
      <c r="E10025" s="62" t="s">
        <v>117</v>
      </c>
      <c r="F10025" s="62" t="s">
        <v>21</v>
      </c>
      <c r="G10025" s="2">
        <v>5380.2</v>
      </c>
      <c r="H10025" t="s">
        <v>14</v>
      </c>
    </row>
    <row r="10026" spans="1:8" x14ac:dyDescent="0.25">
      <c r="A10026" t="s">
        <v>8</v>
      </c>
      <c r="B10026" t="s">
        <v>116</v>
      </c>
      <c r="C10026" s="62" t="s">
        <v>117</v>
      </c>
      <c r="D10026" s="62" t="s">
        <v>117</v>
      </c>
      <c r="E10026" s="62" t="s">
        <v>117</v>
      </c>
      <c r="F10026" s="62" t="s">
        <v>17</v>
      </c>
      <c r="G10026" s="2">
        <v>1614.06</v>
      </c>
      <c r="H10026" t="s">
        <v>14</v>
      </c>
    </row>
    <row r="10027" spans="1:8" x14ac:dyDescent="0.25">
      <c r="A10027" t="s">
        <v>8</v>
      </c>
      <c r="B10027" t="s">
        <v>116</v>
      </c>
      <c r="C10027" s="62" t="s">
        <v>117</v>
      </c>
      <c r="D10027" s="62" t="s">
        <v>117</v>
      </c>
      <c r="E10027" s="62" t="s">
        <v>117</v>
      </c>
      <c r="F10027" s="62" t="s">
        <v>25</v>
      </c>
      <c r="G10027" s="2">
        <v>538.0200000000001</v>
      </c>
      <c r="H10027" t="s">
        <v>14</v>
      </c>
    </row>
    <row r="10028" spans="1:8" x14ac:dyDescent="0.25">
      <c r="A10028" t="s">
        <v>8</v>
      </c>
      <c r="B10028" t="s">
        <v>116</v>
      </c>
      <c r="C10028" s="62" t="s">
        <v>117</v>
      </c>
      <c r="D10028" s="62" t="s">
        <v>117</v>
      </c>
      <c r="E10028" s="62" t="s">
        <v>117</v>
      </c>
      <c r="F10028" s="62" t="s">
        <v>20</v>
      </c>
      <c r="G10028" s="2">
        <v>-4842.1799999999994</v>
      </c>
      <c r="H10028" t="s">
        <v>14</v>
      </c>
    </row>
    <row r="10029" spans="1:8" x14ac:dyDescent="0.25">
      <c r="A10029" t="s">
        <v>8</v>
      </c>
      <c r="B10029" t="s">
        <v>116</v>
      </c>
      <c r="C10029" s="62" t="s">
        <v>117</v>
      </c>
      <c r="D10029" s="62" t="s">
        <v>117</v>
      </c>
      <c r="E10029" s="62" t="s">
        <v>117</v>
      </c>
      <c r="F10029" s="62" t="s">
        <v>19</v>
      </c>
      <c r="G10029" s="2">
        <v>538.0200000000001</v>
      </c>
      <c r="H10029" t="s">
        <v>14</v>
      </c>
    </row>
    <row r="10030" spans="1:8" x14ac:dyDescent="0.25">
      <c r="A10030" t="s">
        <v>8</v>
      </c>
      <c r="B10030" t="s">
        <v>116</v>
      </c>
      <c r="C10030" s="62" t="s">
        <v>117</v>
      </c>
      <c r="D10030" s="62" t="s">
        <v>117</v>
      </c>
      <c r="E10030" s="62" t="s">
        <v>117</v>
      </c>
      <c r="F10030" s="62" t="s">
        <v>18</v>
      </c>
      <c r="G10030" s="2">
        <v>1076.0400000000002</v>
      </c>
      <c r="H10030" t="s">
        <v>14</v>
      </c>
    </row>
    <row r="10031" spans="1:8" x14ac:dyDescent="0.25">
      <c r="A10031" t="s">
        <v>8</v>
      </c>
      <c r="B10031" t="s">
        <v>116</v>
      </c>
      <c r="C10031" s="62" t="s">
        <v>117</v>
      </c>
      <c r="D10031" s="62" t="s">
        <v>117</v>
      </c>
      <c r="E10031" s="62" t="s">
        <v>117</v>
      </c>
      <c r="F10031" s="62" t="s">
        <v>16</v>
      </c>
      <c r="G10031" s="2">
        <v>1076.0400000000002</v>
      </c>
      <c r="H10031" t="s">
        <v>14</v>
      </c>
    </row>
    <row r="10032" spans="1:8" x14ac:dyDescent="0.25">
      <c r="A10032" t="s">
        <v>8</v>
      </c>
      <c r="B10032" t="s">
        <v>116</v>
      </c>
      <c r="C10032" s="62" t="s">
        <v>117</v>
      </c>
      <c r="D10032" s="62" t="s">
        <v>117</v>
      </c>
      <c r="E10032" s="62" t="s">
        <v>117</v>
      </c>
      <c r="F10032" s="62" t="s">
        <v>24</v>
      </c>
      <c r="G10032" s="2">
        <v>3766.14</v>
      </c>
      <c r="H10032" t="s">
        <v>14</v>
      </c>
    </row>
    <row r="10033" spans="1:8" x14ac:dyDescent="0.25">
      <c r="A10033" t="s">
        <v>8</v>
      </c>
      <c r="B10033" t="s">
        <v>116</v>
      </c>
      <c r="C10033" s="62" t="s">
        <v>117</v>
      </c>
      <c r="D10033" s="62" t="s">
        <v>117</v>
      </c>
      <c r="E10033" s="62" t="s">
        <v>117</v>
      </c>
      <c r="F10033" s="62" t="s">
        <v>23</v>
      </c>
      <c r="G10033" s="2">
        <v>1614.06</v>
      </c>
      <c r="H10033" t="s">
        <v>14</v>
      </c>
    </row>
    <row r="10034" spans="1:8" x14ac:dyDescent="0.25">
      <c r="A10034" t="s">
        <v>8</v>
      </c>
      <c r="B10034" t="s">
        <v>116</v>
      </c>
      <c r="C10034" s="62" t="s">
        <v>117</v>
      </c>
      <c r="D10034" s="62" t="s">
        <v>117</v>
      </c>
      <c r="E10034" s="62" t="s">
        <v>117</v>
      </c>
      <c r="F10034" s="62" t="s">
        <v>22</v>
      </c>
      <c r="G10034" s="2">
        <v>1614.06</v>
      </c>
      <c r="H10034" t="s">
        <v>14</v>
      </c>
    </row>
    <row r="10035" spans="1:8" x14ac:dyDescent="0.25">
      <c r="A10035" t="s">
        <v>8</v>
      </c>
      <c r="B10035" t="s">
        <v>116</v>
      </c>
      <c r="C10035" s="62" t="s">
        <v>117</v>
      </c>
      <c r="D10035" s="62" t="s">
        <v>117</v>
      </c>
      <c r="E10035" s="62" t="s">
        <v>117</v>
      </c>
      <c r="F10035" s="62" t="s">
        <v>15</v>
      </c>
      <c r="G10035" s="2">
        <v>-33.626250000000006</v>
      </c>
      <c r="H10035" t="s">
        <v>14</v>
      </c>
    </row>
    <row r="10036" spans="1:8" x14ac:dyDescent="0.25">
      <c r="A10036" t="s">
        <v>8</v>
      </c>
      <c r="B10036" t="s">
        <v>116</v>
      </c>
      <c r="C10036" s="62" t="s">
        <v>117</v>
      </c>
      <c r="D10036" s="62" t="s">
        <v>117</v>
      </c>
      <c r="E10036" s="62" t="s">
        <v>117</v>
      </c>
      <c r="F10036" s="62" t="s">
        <v>13</v>
      </c>
      <c r="G10036" s="2">
        <v>1614.06</v>
      </c>
      <c r="H10036" t="s">
        <v>14</v>
      </c>
    </row>
    <row r="10037" spans="1:8" x14ac:dyDescent="0.25">
      <c r="A10037" t="s">
        <v>8</v>
      </c>
      <c r="B10037" t="s">
        <v>116</v>
      </c>
      <c r="C10037" s="62" t="s">
        <v>117</v>
      </c>
      <c r="D10037" s="62" t="s">
        <v>117</v>
      </c>
      <c r="E10037" s="62" t="s">
        <v>117</v>
      </c>
      <c r="F10037" s="62" t="s">
        <v>18</v>
      </c>
      <c r="G10037" s="2">
        <v>1076.0400000000002</v>
      </c>
      <c r="H10037" t="s">
        <v>14</v>
      </c>
    </row>
    <row r="10038" spans="1:8" x14ac:dyDescent="0.25">
      <c r="A10038" t="s">
        <v>8</v>
      </c>
      <c r="B10038" t="s">
        <v>116</v>
      </c>
      <c r="C10038" s="62" t="s">
        <v>117</v>
      </c>
      <c r="D10038" s="62" t="s">
        <v>117</v>
      </c>
      <c r="E10038" s="62" t="s">
        <v>117</v>
      </c>
      <c r="F10038" s="62" t="s">
        <v>24</v>
      </c>
      <c r="G10038" s="2">
        <v>538.0200000000001</v>
      </c>
      <c r="H10038" t="s">
        <v>14</v>
      </c>
    </row>
    <row r="10039" spans="1:8" x14ac:dyDescent="0.25">
      <c r="A10039" t="s">
        <v>8</v>
      </c>
      <c r="B10039" t="s">
        <v>116</v>
      </c>
      <c r="C10039" s="62" t="s">
        <v>117</v>
      </c>
      <c r="D10039" s="62" t="s">
        <v>117</v>
      </c>
      <c r="E10039" s="62" t="s">
        <v>117</v>
      </c>
      <c r="F10039" s="62" t="s">
        <v>15</v>
      </c>
      <c r="G10039" s="2">
        <v>538.0200000000001</v>
      </c>
      <c r="H10039" t="s">
        <v>14</v>
      </c>
    </row>
    <row r="10040" spans="1:8" x14ac:dyDescent="0.25">
      <c r="A10040" t="s">
        <v>8</v>
      </c>
      <c r="B10040" t="s">
        <v>116</v>
      </c>
      <c r="C10040" s="62" t="s">
        <v>117</v>
      </c>
      <c r="D10040" s="62" t="s">
        <v>117</v>
      </c>
      <c r="E10040" s="62" t="s">
        <v>117</v>
      </c>
      <c r="F10040" s="62" t="s">
        <v>21</v>
      </c>
      <c r="G10040" s="2">
        <v>5516.6265000000003</v>
      </c>
      <c r="H10040" t="s">
        <v>14</v>
      </c>
    </row>
    <row r="10041" spans="1:8" x14ac:dyDescent="0.25">
      <c r="A10041" t="s">
        <v>8</v>
      </c>
      <c r="B10041" t="s">
        <v>116</v>
      </c>
      <c r="C10041" s="62" t="s">
        <v>117</v>
      </c>
      <c r="D10041" s="62" t="s">
        <v>117</v>
      </c>
      <c r="E10041" s="62" t="s">
        <v>117</v>
      </c>
      <c r="F10041" s="62" t="s">
        <v>17</v>
      </c>
      <c r="G10041" s="2">
        <v>3899.6842500000002</v>
      </c>
      <c r="H10041" t="s">
        <v>14</v>
      </c>
    </row>
    <row r="10042" spans="1:8" x14ac:dyDescent="0.25">
      <c r="A10042" t="s">
        <v>8</v>
      </c>
      <c r="B10042" t="s">
        <v>116</v>
      </c>
      <c r="C10042" s="62" t="s">
        <v>117</v>
      </c>
      <c r="D10042" s="62" t="s">
        <v>117</v>
      </c>
      <c r="E10042" s="62" t="s">
        <v>117</v>
      </c>
      <c r="F10042" s="62" t="s">
        <v>25</v>
      </c>
      <c r="G10042" s="2">
        <v>6436.0642500000004</v>
      </c>
      <c r="H10042" t="s">
        <v>14</v>
      </c>
    </row>
    <row r="10043" spans="1:8" x14ac:dyDescent="0.25">
      <c r="A10043" t="s">
        <v>8</v>
      </c>
      <c r="B10043" t="s">
        <v>116</v>
      </c>
      <c r="C10043" s="62" t="s">
        <v>117</v>
      </c>
      <c r="D10043" s="62" t="s">
        <v>117</v>
      </c>
      <c r="E10043" s="62" t="s">
        <v>117</v>
      </c>
      <c r="F10043" s="62" t="s">
        <v>20</v>
      </c>
      <c r="G10043" s="2">
        <v>-8528.5777500000004</v>
      </c>
      <c r="H10043" t="s">
        <v>14</v>
      </c>
    </row>
    <row r="10044" spans="1:8" x14ac:dyDescent="0.25">
      <c r="A10044" t="s">
        <v>8</v>
      </c>
      <c r="B10044" t="s">
        <v>116</v>
      </c>
      <c r="C10044" s="62" t="s">
        <v>117</v>
      </c>
      <c r="D10044" s="62" t="s">
        <v>117</v>
      </c>
      <c r="E10044" s="62" t="s">
        <v>117</v>
      </c>
      <c r="F10044" s="62" t="s">
        <v>19</v>
      </c>
      <c r="G10044" s="2">
        <v>3677.7510000000002</v>
      </c>
      <c r="H10044" t="s">
        <v>14</v>
      </c>
    </row>
    <row r="10045" spans="1:8" x14ac:dyDescent="0.25">
      <c r="A10045" t="s">
        <v>8</v>
      </c>
      <c r="B10045" t="s">
        <v>116</v>
      </c>
      <c r="C10045" s="62" t="s">
        <v>117</v>
      </c>
      <c r="D10045" s="62" t="s">
        <v>117</v>
      </c>
      <c r="E10045" s="62" t="s">
        <v>117</v>
      </c>
      <c r="F10045" s="62" t="s">
        <v>18</v>
      </c>
      <c r="G10045" s="2">
        <v>6657.9975000000004</v>
      </c>
      <c r="H10045" t="s">
        <v>14</v>
      </c>
    </row>
    <row r="10046" spans="1:8" x14ac:dyDescent="0.25">
      <c r="A10046" t="s">
        <v>8</v>
      </c>
      <c r="B10046" t="s">
        <v>116</v>
      </c>
      <c r="C10046" s="62" t="s">
        <v>117</v>
      </c>
      <c r="D10046" s="62" t="s">
        <v>117</v>
      </c>
      <c r="E10046" s="62" t="s">
        <v>117</v>
      </c>
      <c r="F10046" s="62" t="s">
        <v>16</v>
      </c>
      <c r="G10046" s="2">
        <v>2472.9705000000004</v>
      </c>
      <c r="H10046" t="s">
        <v>14</v>
      </c>
    </row>
    <row r="10047" spans="1:8" x14ac:dyDescent="0.25">
      <c r="A10047" t="s">
        <v>8</v>
      </c>
      <c r="B10047" t="s">
        <v>116</v>
      </c>
      <c r="C10047" s="62" t="s">
        <v>117</v>
      </c>
      <c r="D10047" s="62" t="s">
        <v>117</v>
      </c>
      <c r="E10047" s="62" t="s">
        <v>117</v>
      </c>
      <c r="F10047" s="62" t="s">
        <v>24</v>
      </c>
      <c r="G10047" s="2">
        <v>6277.540500000001</v>
      </c>
      <c r="H10047" t="s">
        <v>14</v>
      </c>
    </row>
    <row r="10048" spans="1:8" x14ac:dyDescent="0.25">
      <c r="A10048" t="s">
        <v>8</v>
      </c>
      <c r="B10048" t="s">
        <v>116</v>
      </c>
      <c r="C10048" s="62" t="s">
        <v>117</v>
      </c>
      <c r="D10048" s="62" t="s">
        <v>117</v>
      </c>
      <c r="E10048" s="62" t="s">
        <v>117</v>
      </c>
      <c r="F10048" s="62" t="s">
        <v>23</v>
      </c>
      <c r="G10048" s="2">
        <v>3646.0462499999999</v>
      </c>
      <c r="H10048" t="s">
        <v>14</v>
      </c>
    </row>
    <row r="10049" spans="1:8" x14ac:dyDescent="0.25">
      <c r="A10049" t="s">
        <v>8</v>
      </c>
      <c r="B10049" t="s">
        <v>116</v>
      </c>
      <c r="C10049" s="62" t="s">
        <v>117</v>
      </c>
      <c r="D10049" s="62" t="s">
        <v>117</v>
      </c>
      <c r="E10049" s="62" t="s">
        <v>117</v>
      </c>
      <c r="F10049" s="62" t="s">
        <v>22</v>
      </c>
      <c r="G10049" s="2">
        <v>5643.4455000000007</v>
      </c>
      <c r="H10049" t="s">
        <v>14</v>
      </c>
    </row>
    <row r="10050" spans="1:8" x14ac:dyDescent="0.25">
      <c r="A10050" t="s">
        <v>8</v>
      </c>
      <c r="B10050" t="s">
        <v>116</v>
      </c>
      <c r="C10050" s="62" t="s">
        <v>117</v>
      </c>
      <c r="D10050" s="62" t="s">
        <v>117</v>
      </c>
      <c r="E10050" s="62" t="s">
        <v>117</v>
      </c>
      <c r="F10050" s="62" t="s">
        <v>15</v>
      </c>
      <c r="G10050" s="2">
        <v>1204.7804999999998</v>
      </c>
      <c r="H10050" t="s">
        <v>14</v>
      </c>
    </row>
    <row r="10051" spans="1:8" x14ac:dyDescent="0.25">
      <c r="A10051" t="s">
        <v>8</v>
      </c>
      <c r="B10051" t="s">
        <v>116</v>
      </c>
      <c r="C10051" s="62" t="s">
        <v>117</v>
      </c>
      <c r="D10051" s="62" t="s">
        <v>117</v>
      </c>
      <c r="E10051" s="62" t="s">
        <v>117</v>
      </c>
      <c r="F10051" s="62" t="s">
        <v>13</v>
      </c>
      <c r="G10051" s="2">
        <v>3614.3415000000005</v>
      </c>
      <c r="H10051" t="s">
        <v>14</v>
      </c>
    </row>
    <row r="10052" spans="1:8" x14ac:dyDescent="0.25">
      <c r="A10052" t="s">
        <v>8</v>
      </c>
      <c r="B10052" t="s">
        <v>116</v>
      </c>
      <c r="C10052" s="62" t="s">
        <v>117</v>
      </c>
      <c r="D10052" s="62" t="s">
        <v>117</v>
      </c>
      <c r="E10052" s="62" t="s">
        <v>117</v>
      </c>
      <c r="F10052" s="62" t="s">
        <v>19</v>
      </c>
      <c r="G10052" s="2">
        <v>1048.3704000000002</v>
      </c>
      <c r="H10052" t="s">
        <v>14</v>
      </c>
    </row>
    <row r="10053" spans="1:8" x14ac:dyDescent="0.25">
      <c r="A10053" t="s">
        <v>8</v>
      </c>
      <c r="B10053" t="s">
        <v>116</v>
      </c>
      <c r="C10053" s="62" t="s">
        <v>117</v>
      </c>
      <c r="D10053" s="62" t="s">
        <v>117</v>
      </c>
      <c r="E10053" s="62" t="s">
        <v>117</v>
      </c>
      <c r="F10053" s="62" t="s">
        <v>16</v>
      </c>
      <c r="G10053" s="2">
        <v>1572.5556000000001</v>
      </c>
      <c r="H10053" t="s">
        <v>14</v>
      </c>
    </row>
    <row r="10054" spans="1:8" x14ac:dyDescent="0.25">
      <c r="A10054" t="s">
        <v>8</v>
      </c>
      <c r="B10054" t="s">
        <v>116</v>
      </c>
      <c r="C10054" s="62" t="s">
        <v>117</v>
      </c>
      <c r="D10054" s="62" t="s">
        <v>117</v>
      </c>
      <c r="E10054" s="62" t="s">
        <v>117</v>
      </c>
      <c r="F10054" s="62" t="s">
        <v>15</v>
      </c>
      <c r="G10054" s="2">
        <v>1048.3704000000002</v>
      </c>
      <c r="H10054" t="s">
        <v>14</v>
      </c>
    </row>
    <row r="10055" spans="1:8" x14ac:dyDescent="0.25">
      <c r="A10055" t="s">
        <v>8</v>
      </c>
      <c r="B10055" t="s">
        <v>116</v>
      </c>
      <c r="C10055" s="62" t="s">
        <v>117</v>
      </c>
      <c r="D10055" s="62" t="s">
        <v>117</v>
      </c>
      <c r="E10055" s="62" t="s">
        <v>117</v>
      </c>
      <c r="F10055" s="62" t="s">
        <v>21</v>
      </c>
      <c r="G10055" s="2">
        <v>524.18520000000012</v>
      </c>
      <c r="H10055" t="s">
        <v>14</v>
      </c>
    </row>
    <row r="10056" spans="1:8" x14ac:dyDescent="0.25">
      <c r="A10056" t="s">
        <v>8</v>
      </c>
      <c r="B10056" t="s">
        <v>116</v>
      </c>
      <c r="C10056" s="62" t="s">
        <v>117</v>
      </c>
      <c r="D10056" s="62" t="s">
        <v>117</v>
      </c>
      <c r="E10056" s="62" t="s">
        <v>117</v>
      </c>
      <c r="F10056" s="62" t="s">
        <v>15</v>
      </c>
      <c r="G10056" s="2">
        <v>2096.7408000000005</v>
      </c>
      <c r="H10056" t="s">
        <v>14</v>
      </c>
    </row>
    <row r="10057" spans="1:8" x14ac:dyDescent="0.25">
      <c r="A10057" t="s">
        <v>8</v>
      </c>
      <c r="B10057" t="s">
        <v>116</v>
      </c>
      <c r="C10057" s="62" t="s">
        <v>117</v>
      </c>
      <c r="D10057" s="62" t="s">
        <v>117</v>
      </c>
      <c r="E10057" s="62" t="s">
        <v>117</v>
      </c>
      <c r="F10057" s="62" t="s">
        <v>19</v>
      </c>
      <c r="G10057" s="2">
        <v>524.18520000000012</v>
      </c>
      <c r="H10057" t="s">
        <v>14</v>
      </c>
    </row>
    <row r="10058" spans="1:8" x14ac:dyDescent="0.25">
      <c r="A10058" t="s">
        <v>8</v>
      </c>
      <c r="B10058" t="s">
        <v>116</v>
      </c>
      <c r="C10058" s="62" t="s">
        <v>117</v>
      </c>
      <c r="D10058" s="62" t="s">
        <v>117</v>
      </c>
      <c r="E10058" s="62" t="s">
        <v>117</v>
      </c>
      <c r="F10058" s="62" t="s">
        <v>22</v>
      </c>
      <c r="G10058" s="2">
        <v>524.18520000000012</v>
      </c>
      <c r="H10058" t="s">
        <v>14</v>
      </c>
    </row>
    <row r="10059" spans="1:8" x14ac:dyDescent="0.25">
      <c r="A10059" t="s">
        <v>8</v>
      </c>
      <c r="B10059" t="s">
        <v>116</v>
      </c>
      <c r="C10059" s="62" t="s">
        <v>117</v>
      </c>
      <c r="D10059" s="62" t="s">
        <v>117</v>
      </c>
      <c r="E10059" s="62" t="s">
        <v>117</v>
      </c>
      <c r="F10059" s="62" t="s">
        <v>21</v>
      </c>
      <c r="G10059" s="2">
        <v>-1076.0400000000002</v>
      </c>
      <c r="H10059" t="s">
        <v>14</v>
      </c>
    </row>
    <row r="10060" spans="1:8" x14ac:dyDescent="0.25">
      <c r="A10060" t="s">
        <v>8</v>
      </c>
      <c r="B10060" t="s">
        <v>116</v>
      </c>
      <c r="C10060" s="62" t="s">
        <v>117</v>
      </c>
      <c r="D10060" s="62" t="s">
        <v>117</v>
      </c>
      <c r="E10060" s="62" t="s">
        <v>117</v>
      </c>
      <c r="F10060" s="62" t="s">
        <v>17</v>
      </c>
      <c r="G10060" s="2">
        <v>-840.65625</v>
      </c>
      <c r="H10060" t="s">
        <v>14</v>
      </c>
    </row>
    <row r="10061" spans="1:8" x14ac:dyDescent="0.25">
      <c r="A10061" t="s">
        <v>8</v>
      </c>
      <c r="B10061" t="s">
        <v>116</v>
      </c>
      <c r="C10061" s="62" t="s">
        <v>117</v>
      </c>
      <c r="D10061" s="62" t="s">
        <v>117</v>
      </c>
      <c r="E10061" s="62" t="s">
        <v>117</v>
      </c>
      <c r="F10061" s="62" t="s">
        <v>20</v>
      </c>
      <c r="G10061" s="2">
        <v>-2152.0800000000004</v>
      </c>
      <c r="H10061" t="s">
        <v>14</v>
      </c>
    </row>
    <row r="10062" spans="1:8" x14ac:dyDescent="0.25">
      <c r="A10062" t="s">
        <v>8</v>
      </c>
      <c r="B10062" t="s">
        <v>116</v>
      </c>
      <c r="C10062" s="62" t="s">
        <v>117</v>
      </c>
      <c r="D10062" s="62" t="s">
        <v>117</v>
      </c>
      <c r="E10062" s="62" t="s">
        <v>117</v>
      </c>
      <c r="F10062" s="62" t="s">
        <v>19</v>
      </c>
      <c r="G10062" s="2">
        <v>538.0200000000001</v>
      </c>
      <c r="H10062" t="s">
        <v>14</v>
      </c>
    </row>
    <row r="10063" spans="1:8" x14ac:dyDescent="0.25">
      <c r="A10063" t="s">
        <v>8</v>
      </c>
      <c r="B10063" t="s">
        <v>116</v>
      </c>
      <c r="C10063" s="62" t="s">
        <v>117</v>
      </c>
      <c r="D10063" s="62" t="s">
        <v>117</v>
      </c>
      <c r="E10063" s="62" t="s">
        <v>117</v>
      </c>
      <c r="F10063" s="62" t="s">
        <v>16</v>
      </c>
      <c r="G10063" s="2">
        <v>538.0200000000001</v>
      </c>
      <c r="H10063" t="s">
        <v>14</v>
      </c>
    </row>
    <row r="10064" spans="1:8" x14ac:dyDescent="0.25">
      <c r="A10064" t="s">
        <v>8</v>
      </c>
      <c r="B10064" t="s">
        <v>116</v>
      </c>
      <c r="C10064" s="62" t="s">
        <v>117</v>
      </c>
      <c r="D10064" s="62" t="s">
        <v>117</v>
      </c>
      <c r="E10064" s="62" t="s">
        <v>117</v>
      </c>
      <c r="F10064" s="62" t="s">
        <v>24</v>
      </c>
      <c r="G10064" s="2">
        <v>1076.0400000000002</v>
      </c>
      <c r="H10064" t="s">
        <v>14</v>
      </c>
    </row>
    <row r="10065" spans="1:8" x14ac:dyDescent="0.25">
      <c r="A10065" t="s">
        <v>8</v>
      </c>
      <c r="B10065" t="s">
        <v>116</v>
      </c>
      <c r="C10065" s="62" t="s">
        <v>117</v>
      </c>
      <c r="D10065" s="62" t="s">
        <v>117</v>
      </c>
      <c r="E10065" s="62" t="s">
        <v>117</v>
      </c>
      <c r="F10065" s="62" t="s">
        <v>22</v>
      </c>
      <c r="G10065" s="2">
        <v>-538.0200000000001</v>
      </c>
      <c r="H10065" t="s">
        <v>14</v>
      </c>
    </row>
    <row r="10066" spans="1:8" x14ac:dyDescent="0.25">
      <c r="A10066" t="s">
        <v>8</v>
      </c>
      <c r="B10066" t="s">
        <v>116</v>
      </c>
      <c r="C10066" s="62" t="s">
        <v>117</v>
      </c>
      <c r="D10066" s="62" t="s">
        <v>117</v>
      </c>
      <c r="E10066" s="62" t="s">
        <v>117</v>
      </c>
      <c r="F10066" s="62" t="s">
        <v>13</v>
      </c>
      <c r="G10066" s="2">
        <v>403.51499999999999</v>
      </c>
      <c r="H10066" t="s">
        <v>14</v>
      </c>
    </row>
    <row r="10067" spans="1:8" x14ac:dyDescent="0.25">
      <c r="A10067" t="s">
        <v>8</v>
      </c>
      <c r="B10067" t="s">
        <v>116</v>
      </c>
      <c r="C10067" s="62" t="s">
        <v>117</v>
      </c>
      <c r="D10067" s="62" t="s">
        <v>117</v>
      </c>
      <c r="E10067" s="62" t="s">
        <v>117</v>
      </c>
      <c r="F10067" s="62" t="s">
        <v>21</v>
      </c>
      <c r="G10067" s="2">
        <v>2096.7408000000005</v>
      </c>
      <c r="H10067" t="s">
        <v>14</v>
      </c>
    </row>
    <row r="10068" spans="1:8" x14ac:dyDescent="0.25">
      <c r="A10068" t="s">
        <v>8</v>
      </c>
      <c r="B10068" t="s">
        <v>116</v>
      </c>
      <c r="C10068" s="62" t="s">
        <v>117</v>
      </c>
      <c r="D10068" s="62" t="s">
        <v>117</v>
      </c>
      <c r="E10068" s="62" t="s">
        <v>117</v>
      </c>
      <c r="F10068" s="62" t="s">
        <v>17</v>
      </c>
      <c r="G10068" s="2">
        <v>1048.3704000000002</v>
      </c>
      <c r="H10068" t="s">
        <v>14</v>
      </c>
    </row>
    <row r="10069" spans="1:8" x14ac:dyDescent="0.25">
      <c r="A10069" t="s">
        <v>8</v>
      </c>
      <c r="B10069" t="s">
        <v>116</v>
      </c>
      <c r="C10069" s="62" t="s">
        <v>117</v>
      </c>
      <c r="D10069" s="62" t="s">
        <v>117</v>
      </c>
      <c r="E10069" s="62" t="s">
        <v>117</v>
      </c>
      <c r="F10069" s="62" t="s">
        <v>20</v>
      </c>
      <c r="G10069" s="2">
        <v>-1572.5556000000001</v>
      </c>
      <c r="H10069" t="s">
        <v>14</v>
      </c>
    </row>
    <row r="10070" spans="1:8" x14ac:dyDescent="0.25">
      <c r="A10070" t="s">
        <v>8</v>
      </c>
      <c r="B10070" t="s">
        <v>116</v>
      </c>
      <c r="C10070" s="62" t="s">
        <v>117</v>
      </c>
      <c r="D10070" s="62" t="s">
        <v>117</v>
      </c>
      <c r="E10070" s="62" t="s">
        <v>117</v>
      </c>
      <c r="F10070" s="62" t="s">
        <v>19</v>
      </c>
      <c r="G10070" s="2">
        <v>524.18520000000012</v>
      </c>
      <c r="H10070" t="s">
        <v>14</v>
      </c>
    </row>
    <row r="10071" spans="1:8" x14ac:dyDescent="0.25">
      <c r="A10071" t="s">
        <v>8</v>
      </c>
      <c r="B10071" t="s">
        <v>116</v>
      </c>
      <c r="C10071" s="62" t="s">
        <v>117</v>
      </c>
      <c r="D10071" s="62" t="s">
        <v>117</v>
      </c>
      <c r="E10071" s="62" t="s">
        <v>117</v>
      </c>
      <c r="F10071" s="62" t="s">
        <v>18</v>
      </c>
      <c r="G10071" s="2">
        <v>524.18520000000012</v>
      </c>
      <c r="H10071" t="s">
        <v>14</v>
      </c>
    </row>
    <row r="10072" spans="1:8" x14ac:dyDescent="0.25">
      <c r="A10072" t="s">
        <v>8</v>
      </c>
      <c r="B10072" t="s">
        <v>116</v>
      </c>
      <c r="C10072" s="62" t="s">
        <v>117</v>
      </c>
      <c r="D10072" s="62" t="s">
        <v>117</v>
      </c>
      <c r="E10072" s="62" t="s">
        <v>117</v>
      </c>
      <c r="F10072" s="62" t="s">
        <v>16</v>
      </c>
      <c r="G10072" s="2">
        <v>524.18520000000012</v>
      </c>
      <c r="H10072" t="s">
        <v>14</v>
      </c>
    </row>
    <row r="10073" spans="1:8" x14ac:dyDescent="0.25">
      <c r="A10073" t="s">
        <v>8</v>
      </c>
      <c r="B10073" t="s">
        <v>116</v>
      </c>
      <c r="C10073" s="62" t="s">
        <v>117</v>
      </c>
      <c r="D10073" s="62" t="s">
        <v>117</v>
      </c>
      <c r="E10073" s="62" t="s">
        <v>117</v>
      </c>
      <c r="F10073" s="62" t="s">
        <v>23</v>
      </c>
      <c r="G10073" s="2">
        <v>1572.5556000000001</v>
      </c>
      <c r="H10073" t="s">
        <v>14</v>
      </c>
    </row>
    <row r="10074" spans="1:8" x14ac:dyDescent="0.25">
      <c r="A10074" t="s">
        <v>8</v>
      </c>
      <c r="B10074" t="s">
        <v>116</v>
      </c>
      <c r="C10074" s="62" t="s">
        <v>117</v>
      </c>
      <c r="D10074" s="62" t="s">
        <v>117</v>
      </c>
      <c r="E10074" s="62" t="s">
        <v>117</v>
      </c>
      <c r="F10074" s="62" t="s">
        <v>22</v>
      </c>
      <c r="G10074" s="2">
        <v>2391.5949750000004</v>
      </c>
      <c r="H10074" t="s">
        <v>14</v>
      </c>
    </row>
    <row r="10075" spans="1:8" x14ac:dyDescent="0.25">
      <c r="A10075" t="s">
        <v>8</v>
      </c>
      <c r="B10075" t="s">
        <v>116</v>
      </c>
      <c r="C10075" s="62" t="s">
        <v>117</v>
      </c>
      <c r="D10075" s="62" t="s">
        <v>117</v>
      </c>
      <c r="E10075" s="62" t="s">
        <v>117</v>
      </c>
      <c r="F10075" s="62" t="s">
        <v>15</v>
      </c>
      <c r="G10075" s="2">
        <v>753.51622499999996</v>
      </c>
      <c r="H10075" t="s">
        <v>14</v>
      </c>
    </row>
    <row r="10076" spans="1:8" x14ac:dyDescent="0.25">
      <c r="A10076" t="s">
        <v>8</v>
      </c>
      <c r="B10076" t="s">
        <v>116</v>
      </c>
      <c r="C10076" s="62" t="s">
        <v>117</v>
      </c>
      <c r="D10076" s="62" t="s">
        <v>117</v>
      </c>
      <c r="E10076" s="62" t="s">
        <v>117</v>
      </c>
      <c r="F10076" s="62" t="s">
        <v>13</v>
      </c>
      <c r="G10076" s="2">
        <v>1048.3704000000002</v>
      </c>
      <c r="H10076" t="s">
        <v>14</v>
      </c>
    </row>
    <row r="10077" spans="1:8" x14ac:dyDescent="0.25">
      <c r="A10077" t="s">
        <v>8</v>
      </c>
      <c r="B10077" t="s">
        <v>116</v>
      </c>
      <c r="C10077" s="62" t="s">
        <v>117</v>
      </c>
      <c r="D10077" s="62" t="s">
        <v>117</v>
      </c>
      <c r="E10077" s="62" t="s">
        <v>117</v>
      </c>
      <c r="F10077" s="62" t="s">
        <v>21</v>
      </c>
      <c r="G10077" s="2">
        <v>4724.0077499999998</v>
      </c>
      <c r="H10077" t="s">
        <v>14</v>
      </c>
    </row>
    <row r="10078" spans="1:8" x14ac:dyDescent="0.25">
      <c r="A10078" t="s">
        <v>8</v>
      </c>
      <c r="B10078" t="s">
        <v>116</v>
      </c>
      <c r="C10078" s="62" t="s">
        <v>117</v>
      </c>
      <c r="D10078" s="62" t="s">
        <v>117</v>
      </c>
      <c r="E10078" s="62" t="s">
        <v>117</v>
      </c>
      <c r="F10078" s="62" t="s">
        <v>17</v>
      </c>
      <c r="G10078" s="2">
        <v>10145.52</v>
      </c>
      <c r="H10078" t="s">
        <v>14</v>
      </c>
    </row>
    <row r="10079" spans="1:8" x14ac:dyDescent="0.25">
      <c r="A10079" t="s">
        <v>8</v>
      </c>
      <c r="B10079" t="s">
        <v>116</v>
      </c>
      <c r="C10079" s="62" t="s">
        <v>117</v>
      </c>
      <c r="D10079" s="62" t="s">
        <v>117</v>
      </c>
      <c r="E10079" s="62" t="s">
        <v>117</v>
      </c>
      <c r="F10079" s="62" t="s">
        <v>25</v>
      </c>
      <c r="G10079" s="2">
        <v>507.27600000000007</v>
      </c>
      <c r="H10079" t="s">
        <v>14</v>
      </c>
    </row>
    <row r="10080" spans="1:8" x14ac:dyDescent="0.25">
      <c r="A10080" t="s">
        <v>8</v>
      </c>
      <c r="B10080" t="s">
        <v>116</v>
      </c>
      <c r="C10080" s="62" t="s">
        <v>117</v>
      </c>
      <c r="D10080" s="62" t="s">
        <v>117</v>
      </c>
      <c r="E10080" s="62" t="s">
        <v>117</v>
      </c>
      <c r="F10080" s="62" t="s">
        <v>20</v>
      </c>
      <c r="G10080" s="2">
        <v>-10272.339</v>
      </c>
      <c r="H10080" t="s">
        <v>14</v>
      </c>
    </row>
    <row r="10081" spans="1:8" x14ac:dyDescent="0.25">
      <c r="A10081" t="s">
        <v>8</v>
      </c>
      <c r="B10081" t="s">
        <v>116</v>
      </c>
      <c r="C10081" s="62" t="s">
        <v>117</v>
      </c>
      <c r="D10081" s="62" t="s">
        <v>117</v>
      </c>
      <c r="E10081" s="62" t="s">
        <v>117</v>
      </c>
      <c r="F10081" s="62" t="s">
        <v>19</v>
      </c>
      <c r="G10081" s="2">
        <v>15218.28</v>
      </c>
      <c r="H10081" t="s">
        <v>14</v>
      </c>
    </row>
    <row r="10082" spans="1:8" x14ac:dyDescent="0.25">
      <c r="A10082" t="s">
        <v>8</v>
      </c>
      <c r="B10082" t="s">
        <v>116</v>
      </c>
      <c r="C10082" s="62" t="s">
        <v>117</v>
      </c>
      <c r="D10082" s="62" t="s">
        <v>117</v>
      </c>
      <c r="E10082" s="62" t="s">
        <v>117</v>
      </c>
      <c r="F10082" s="62" t="s">
        <v>18</v>
      </c>
      <c r="G10082" s="2">
        <v>5199.5789999999997</v>
      </c>
      <c r="H10082" t="s">
        <v>14</v>
      </c>
    </row>
    <row r="10083" spans="1:8" x14ac:dyDescent="0.25">
      <c r="A10083" t="s">
        <v>8</v>
      </c>
      <c r="B10083" t="s">
        <v>116</v>
      </c>
      <c r="C10083" s="62" t="s">
        <v>117</v>
      </c>
      <c r="D10083" s="62" t="s">
        <v>117</v>
      </c>
      <c r="E10083" s="62" t="s">
        <v>117</v>
      </c>
      <c r="F10083" s="62" t="s">
        <v>16</v>
      </c>
      <c r="G10083" s="2">
        <v>3836.27475</v>
      </c>
      <c r="H10083" t="s">
        <v>14</v>
      </c>
    </row>
    <row r="10084" spans="1:8" x14ac:dyDescent="0.25">
      <c r="A10084" t="s">
        <v>8</v>
      </c>
      <c r="B10084" t="s">
        <v>116</v>
      </c>
      <c r="C10084" s="62" t="s">
        <v>117</v>
      </c>
      <c r="D10084" s="62" t="s">
        <v>117</v>
      </c>
      <c r="E10084" s="62" t="s">
        <v>117</v>
      </c>
      <c r="F10084" s="62" t="s">
        <v>23</v>
      </c>
      <c r="G10084" s="2">
        <v>39472.41375</v>
      </c>
      <c r="H10084" t="s">
        <v>14</v>
      </c>
    </row>
    <row r="10085" spans="1:8" x14ac:dyDescent="0.25">
      <c r="A10085" t="s">
        <v>8</v>
      </c>
      <c r="B10085" t="s">
        <v>116</v>
      </c>
      <c r="C10085" s="62" t="s">
        <v>117</v>
      </c>
      <c r="D10085" s="62" t="s">
        <v>117</v>
      </c>
      <c r="E10085" s="62" t="s">
        <v>117</v>
      </c>
      <c r="F10085" s="62" t="s">
        <v>22</v>
      </c>
      <c r="G10085" s="2">
        <v>10145.52</v>
      </c>
      <c r="H10085" t="s">
        <v>14</v>
      </c>
    </row>
    <row r="10086" spans="1:8" x14ac:dyDescent="0.25">
      <c r="A10086" t="s">
        <v>8</v>
      </c>
      <c r="B10086" t="s">
        <v>116</v>
      </c>
      <c r="C10086" s="62" t="s">
        <v>117</v>
      </c>
      <c r="D10086" s="62" t="s">
        <v>117</v>
      </c>
      <c r="E10086" s="62" t="s">
        <v>117</v>
      </c>
      <c r="F10086" s="62" t="s">
        <v>15</v>
      </c>
      <c r="G10086" s="2">
        <v>8496.8729999999996</v>
      </c>
      <c r="H10086" t="s">
        <v>14</v>
      </c>
    </row>
    <row r="10087" spans="1:8" x14ac:dyDescent="0.25">
      <c r="A10087" t="s">
        <v>8</v>
      </c>
      <c r="B10087" t="s">
        <v>116</v>
      </c>
      <c r="C10087" s="62" t="s">
        <v>117</v>
      </c>
      <c r="D10087" s="62" t="s">
        <v>117</v>
      </c>
      <c r="E10087" s="62" t="s">
        <v>117</v>
      </c>
      <c r="F10087" s="62" t="s">
        <v>13</v>
      </c>
      <c r="G10087" s="2">
        <v>4280.1412500000006</v>
      </c>
      <c r="H10087" t="s">
        <v>14</v>
      </c>
    </row>
    <row r="10088" spans="1:8" x14ac:dyDescent="0.25">
      <c r="A10088" t="s">
        <v>8</v>
      </c>
      <c r="B10088" t="s">
        <v>116</v>
      </c>
      <c r="C10088" s="62" t="s">
        <v>117</v>
      </c>
      <c r="D10088" s="62" t="s">
        <v>117</v>
      </c>
      <c r="E10088" s="62" t="s">
        <v>117</v>
      </c>
      <c r="F10088" s="62" t="s">
        <v>21</v>
      </c>
      <c r="G10088" s="2">
        <v>1048.3704000000002</v>
      </c>
      <c r="H10088" t="s">
        <v>14</v>
      </c>
    </row>
    <row r="10089" spans="1:8" x14ac:dyDescent="0.25">
      <c r="A10089" t="s">
        <v>8</v>
      </c>
      <c r="B10089" t="s">
        <v>116</v>
      </c>
      <c r="C10089" s="62" t="s">
        <v>117</v>
      </c>
      <c r="D10089" s="62" t="s">
        <v>117</v>
      </c>
      <c r="E10089" s="62" t="s">
        <v>117</v>
      </c>
      <c r="F10089" s="62" t="s">
        <v>17</v>
      </c>
      <c r="G10089" s="2">
        <v>1375.9861500000002</v>
      </c>
      <c r="H10089" t="s">
        <v>14</v>
      </c>
    </row>
    <row r="10090" spans="1:8" x14ac:dyDescent="0.25">
      <c r="A10090" t="s">
        <v>8</v>
      </c>
      <c r="B10090" t="s">
        <v>116</v>
      </c>
      <c r="C10090" s="62" t="s">
        <v>117</v>
      </c>
      <c r="D10090" s="62" t="s">
        <v>117</v>
      </c>
      <c r="E10090" s="62" t="s">
        <v>117</v>
      </c>
      <c r="F10090" s="62" t="s">
        <v>25</v>
      </c>
      <c r="G10090" s="2">
        <v>524.18520000000012</v>
      </c>
      <c r="H10090" t="s">
        <v>14</v>
      </c>
    </row>
    <row r="10091" spans="1:8" x14ac:dyDescent="0.25">
      <c r="A10091" t="s">
        <v>8</v>
      </c>
      <c r="B10091" t="s">
        <v>116</v>
      </c>
      <c r="C10091" s="62" t="s">
        <v>117</v>
      </c>
      <c r="D10091" s="62" t="s">
        <v>117</v>
      </c>
      <c r="E10091" s="62" t="s">
        <v>117</v>
      </c>
      <c r="F10091" s="62" t="s">
        <v>20</v>
      </c>
      <c r="G10091" s="2">
        <v>-524.18520000000012</v>
      </c>
      <c r="H10091" t="s">
        <v>14</v>
      </c>
    </row>
    <row r="10092" spans="1:8" x14ac:dyDescent="0.25">
      <c r="A10092" t="s">
        <v>8</v>
      </c>
      <c r="B10092" t="s">
        <v>116</v>
      </c>
      <c r="C10092" s="62" t="s">
        <v>117</v>
      </c>
      <c r="D10092" s="62" t="s">
        <v>117</v>
      </c>
      <c r="E10092" s="62" t="s">
        <v>117</v>
      </c>
      <c r="F10092" s="62" t="s">
        <v>19</v>
      </c>
      <c r="G10092" s="2">
        <v>524.18520000000012</v>
      </c>
      <c r="H10092" t="s">
        <v>14</v>
      </c>
    </row>
    <row r="10093" spans="1:8" x14ac:dyDescent="0.25">
      <c r="A10093" t="s">
        <v>8</v>
      </c>
      <c r="B10093" t="s">
        <v>116</v>
      </c>
      <c r="C10093" s="62" t="s">
        <v>117</v>
      </c>
      <c r="D10093" s="62" t="s">
        <v>117</v>
      </c>
      <c r="E10093" s="62" t="s">
        <v>117</v>
      </c>
      <c r="F10093" s="62" t="s">
        <v>18</v>
      </c>
      <c r="G10093" s="2">
        <v>524.18520000000012</v>
      </c>
      <c r="H10093" t="s">
        <v>14</v>
      </c>
    </row>
    <row r="10094" spans="1:8" x14ac:dyDescent="0.25">
      <c r="A10094" t="s">
        <v>8</v>
      </c>
      <c r="B10094" t="s">
        <v>116</v>
      </c>
      <c r="C10094" s="62" t="s">
        <v>117</v>
      </c>
      <c r="D10094" s="62" t="s">
        <v>117</v>
      </c>
      <c r="E10094" s="62" t="s">
        <v>117</v>
      </c>
      <c r="F10094" s="62" t="s">
        <v>24</v>
      </c>
      <c r="G10094" s="2">
        <v>1048.3704000000002</v>
      </c>
      <c r="H10094" t="s">
        <v>14</v>
      </c>
    </row>
    <row r="10095" spans="1:8" x14ac:dyDescent="0.25">
      <c r="A10095" t="s">
        <v>8</v>
      </c>
      <c r="B10095" t="s">
        <v>116</v>
      </c>
      <c r="C10095" s="62" t="s">
        <v>117</v>
      </c>
      <c r="D10095" s="62" t="s">
        <v>117</v>
      </c>
      <c r="E10095" s="62" t="s">
        <v>117</v>
      </c>
      <c r="F10095" s="62" t="s">
        <v>23</v>
      </c>
      <c r="G10095" s="2">
        <v>1048.3704000000002</v>
      </c>
      <c r="H10095" t="s">
        <v>14</v>
      </c>
    </row>
    <row r="10096" spans="1:8" x14ac:dyDescent="0.25">
      <c r="A10096" t="s">
        <v>8</v>
      </c>
      <c r="B10096" t="s">
        <v>116</v>
      </c>
      <c r="C10096" s="62" t="s">
        <v>117</v>
      </c>
      <c r="D10096" s="62" t="s">
        <v>117</v>
      </c>
      <c r="E10096" s="62" t="s">
        <v>117</v>
      </c>
      <c r="F10096" s="62" t="s">
        <v>22</v>
      </c>
      <c r="G10096" s="2">
        <v>524.18520000000012</v>
      </c>
      <c r="H10096" t="s">
        <v>14</v>
      </c>
    </row>
    <row r="10097" spans="1:8" x14ac:dyDescent="0.25">
      <c r="A10097" t="s">
        <v>8</v>
      </c>
      <c r="B10097" t="s">
        <v>116</v>
      </c>
      <c r="C10097" s="62" t="s">
        <v>117</v>
      </c>
      <c r="D10097" s="62" t="s">
        <v>117</v>
      </c>
      <c r="E10097" s="62" t="s">
        <v>117</v>
      </c>
      <c r="F10097" s="62" t="s">
        <v>15</v>
      </c>
      <c r="G10097" s="2">
        <v>524.18520000000012</v>
      </c>
      <c r="H10097" t="s">
        <v>14</v>
      </c>
    </row>
    <row r="10098" spans="1:8" x14ac:dyDescent="0.25">
      <c r="A10098" t="s">
        <v>8</v>
      </c>
      <c r="B10098" t="s">
        <v>116</v>
      </c>
      <c r="C10098" s="62" t="s">
        <v>117</v>
      </c>
      <c r="D10098" s="62" t="s">
        <v>117</v>
      </c>
      <c r="E10098" s="62" t="s">
        <v>117</v>
      </c>
      <c r="F10098" s="62" t="s">
        <v>19</v>
      </c>
      <c r="G10098" s="2">
        <v>1060.6680000000001</v>
      </c>
      <c r="H10098" t="s">
        <v>14</v>
      </c>
    </row>
    <row r="10099" spans="1:8" x14ac:dyDescent="0.25">
      <c r="A10099" t="s">
        <v>8</v>
      </c>
      <c r="B10099" t="s">
        <v>116</v>
      </c>
      <c r="C10099" s="62" t="s">
        <v>117</v>
      </c>
      <c r="D10099" s="62" t="s">
        <v>117</v>
      </c>
      <c r="E10099" s="62" t="s">
        <v>117</v>
      </c>
      <c r="F10099" s="62" t="s">
        <v>18</v>
      </c>
      <c r="G10099" s="2">
        <v>530.33400000000006</v>
      </c>
      <c r="H10099" t="s">
        <v>14</v>
      </c>
    </row>
    <row r="10100" spans="1:8" x14ac:dyDescent="0.25">
      <c r="A10100" t="s">
        <v>8</v>
      </c>
      <c r="B10100" t="s">
        <v>116</v>
      </c>
      <c r="C10100" s="62" t="s">
        <v>117</v>
      </c>
      <c r="D10100" s="62" t="s">
        <v>117</v>
      </c>
      <c r="E10100" s="62" t="s">
        <v>117</v>
      </c>
      <c r="F10100" s="62" t="s">
        <v>15</v>
      </c>
      <c r="G10100" s="2">
        <v>3182.0039999999999</v>
      </c>
      <c r="H10100" t="s">
        <v>14</v>
      </c>
    </row>
    <row r="10101" spans="1:8" x14ac:dyDescent="0.25">
      <c r="A10101" t="s">
        <v>8</v>
      </c>
      <c r="B10101" t="s">
        <v>116</v>
      </c>
      <c r="C10101" s="62" t="s">
        <v>117</v>
      </c>
      <c r="D10101" s="62" t="s">
        <v>117</v>
      </c>
      <c r="E10101" s="62" t="s">
        <v>117</v>
      </c>
      <c r="F10101" s="62" t="s">
        <v>21</v>
      </c>
      <c r="G10101" s="2">
        <v>1076.0400000000002</v>
      </c>
      <c r="H10101" t="s">
        <v>14</v>
      </c>
    </row>
    <row r="10102" spans="1:8" x14ac:dyDescent="0.25">
      <c r="A10102" t="s">
        <v>8</v>
      </c>
      <c r="B10102" t="s">
        <v>116</v>
      </c>
      <c r="C10102" s="62" t="s">
        <v>117</v>
      </c>
      <c r="D10102" s="62" t="s">
        <v>117</v>
      </c>
      <c r="E10102" s="62" t="s">
        <v>117</v>
      </c>
      <c r="F10102" s="62" t="s">
        <v>17</v>
      </c>
      <c r="G10102" s="2">
        <v>2152.0800000000004</v>
      </c>
      <c r="H10102" t="s">
        <v>14</v>
      </c>
    </row>
    <row r="10103" spans="1:8" x14ac:dyDescent="0.25">
      <c r="A10103" t="s">
        <v>8</v>
      </c>
      <c r="B10103" t="s">
        <v>116</v>
      </c>
      <c r="C10103" s="62" t="s">
        <v>117</v>
      </c>
      <c r="D10103" s="62" t="s">
        <v>117</v>
      </c>
      <c r="E10103" s="62" t="s">
        <v>117</v>
      </c>
      <c r="F10103" s="62" t="s">
        <v>25</v>
      </c>
      <c r="G10103" s="2">
        <v>2152.0800000000004</v>
      </c>
      <c r="H10103" t="s">
        <v>14</v>
      </c>
    </row>
    <row r="10104" spans="1:8" x14ac:dyDescent="0.25">
      <c r="A10104" t="s">
        <v>8</v>
      </c>
      <c r="B10104" t="s">
        <v>116</v>
      </c>
      <c r="C10104" s="62" t="s">
        <v>117</v>
      </c>
      <c r="D10104" s="62" t="s">
        <v>117</v>
      </c>
      <c r="E10104" s="62" t="s">
        <v>117</v>
      </c>
      <c r="F10104" s="62" t="s">
        <v>20</v>
      </c>
      <c r="G10104" s="2">
        <v>-2152.0800000000004</v>
      </c>
      <c r="H10104" t="s">
        <v>14</v>
      </c>
    </row>
    <row r="10105" spans="1:8" x14ac:dyDescent="0.25">
      <c r="A10105" t="s">
        <v>8</v>
      </c>
      <c r="B10105" t="s">
        <v>116</v>
      </c>
      <c r="C10105" s="62" t="s">
        <v>117</v>
      </c>
      <c r="D10105" s="62" t="s">
        <v>117</v>
      </c>
      <c r="E10105" s="62" t="s">
        <v>117</v>
      </c>
      <c r="F10105" s="62" t="s">
        <v>19</v>
      </c>
      <c r="G10105" s="2">
        <v>1614.06</v>
      </c>
      <c r="H10105" t="s">
        <v>14</v>
      </c>
    </row>
    <row r="10106" spans="1:8" x14ac:dyDescent="0.25">
      <c r="A10106" t="s">
        <v>8</v>
      </c>
      <c r="B10106" t="s">
        <v>116</v>
      </c>
      <c r="C10106" s="62" t="s">
        <v>117</v>
      </c>
      <c r="D10106" s="62" t="s">
        <v>117</v>
      </c>
      <c r="E10106" s="62" t="s">
        <v>117</v>
      </c>
      <c r="F10106" s="62" t="s">
        <v>18</v>
      </c>
      <c r="G10106" s="2">
        <v>874.28250000000003</v>
      </c>
      <c r="H10106" t="s">
        <v>14</v>
      </c>
    </row>
    <row r="10107" spans="1:8" x14ac:dyDescent="0.25">
      <c r="A10107" t="s">
        <v>8</v>
      </c>
      <c r="B10107" t="s">
        <v>116</v>
      </c>
      <c r="C10107" s="62" t="s">
        <v>117</v>
      </c>
      <c r="D10107" s="62" t="s">
        <v>117</v>
      </c>
      <c r="E10107" s="62" t="s">
        <v>117</v>
      </c>
      <c r="F10107" s="62" t="s">
        <v>16</v>
      </c>
      <c r="G10107" s="2">
        <v>1614.06</v>
      </c>
      <c r="H10107" t="s">
        <v>14</v>
      </c>
    </row>
    <row r="10108" spans="1:8" x14ac:dyDescent="0.25">
      <c r="A10108" t="s">
        <v>8</v>
      </c>
      <c r="B10108" t="s">
        <v>116</v>
      </c>
      <c r="C10108" s="62" t="s">
        <v>117</v>
      </c>
      <c r="D10108" s="62" t="s">
        <v>117</v>
      </c>
      <c r="E10108" s="62" t="s">
        <v>117</v>
      </c>
      <c r="F10108" s="62" t="s">
        <v>22</v>
      </c>
      <c r="G10108" s="2">
        <v>1076.0400000000002</v>
      </c>
      <c r="H10108" t="s">
        <v>14</v>
      </c>
    </row>
    <row r="10109" spans="1:8" x14ac:dyDescent="0.25">
      <c r="A10109" t="s">
        <v>8</v>
      </c>
      <c r="B10109" t="s">
        <v>116</v>
      </c>
      <c r="C10109" s="62" t="s">
        <v>117</v>
      </c>
      <c r="D10109" s="62" t="s">
        <v>117</v>
      </c>
      <c r="E10109" s="62" t="s">
        <v>117</v>
      </c>
      <c r="F10109" s="62" t="s">
        <v>15</v>
      </c>
      <c r="G10109" s="2">
        <v>1076.0400000000002</v>
      </c>
      <c r="H10109" t="s">
        <v>14</v>
      </c>
    </row>
    <row r="10110" spans="1:8" x14ac:dyDescent="0.25">
      <c r="A10110" t="s">
        <v>8</v>
      </c>
      <c r="B10110" t="s">
        <v>116</v>
      </c>
      <c r="C10110" s="62" t="s">
        <v>117</v>
      </c>
      <c r="D10110" s="62" t="s">
        <v>117</v>
      </c>
      <c r="E10110" s="62" t="s">
        <v>117</v>
      </c>
      <c r="F10110" s="62" t="s">
        <v>13</v>
      </c>
      <c r="G10110" s="2">
        <v>1580.4337500000001</v>
      </c>
      <c r="H10110" t="s">
        <v>14</v>
      </c>
    </row>
    <row r="10111" spans="1:8" x14ac:dyDescent="0.25">
      <c r="A10111" t="s">
        <v>8</v>
      </c>
      <c r="B10111" t="s">
        <v>116</v>
      </c>
      <c r="C10111" s="62" t="s">
        <v>117</v>
      </c>
      <c r="D10111" s="62" t="s">
        <v>117</v>
      </c>
      <c r="E10111" s="62" t="s">
        <v>117</v>
      </c>
      <c r="F10111" s="62" t="s">
        <v>21</v>
      </c>
      <c r="G10111" s="2">
        <v>4842.1799999999994</v>
      </c>
      <c r="H10111" t="s">
        <v>14</v>
      </c>
    </row>
    <row r="10112" spans="1:8" x14ac:dyDescent="0.25">
      <c r="A10112" t="s">
        <v>8</v>
      </c>
      <c r="B10112" t="s">
        <v>116</v>
      </c>
      <c r="C10112" s="62" t="s">
        <v>117</v>
      </c>
      <c r="D10112" s="62" t="s">
        <v>117</v>
      </c>
      <c r="E10112" s="62" t="s">
        <v>117</v>
      </c>
      <c r="F10112" s="62" t="s">
        <v>17</v>
      </c>
      <c r="G10112" s="2">
        <v>1076.0400000000002</v>
      </c>
      <c r="H10112" t="s">
        <v>14</v>
      </c>
    </row>
    <row r="10113" spans="1:8" x14ac:dyDescent="0.25">
      <c r="A10113" t="s">
        <v>8</v>
      </c>
      <c r="B10113" t="s">
        <v>116</v>
      </c>
      <c r="C10113" s="62" t="s">
        <v>117</v>
      </c>
      <c r="D10113" s="62" t="s">
        <v>117</v>
      </c>
      <c r="E10113" s="62" t="s">
        <v>117</v>
      </c>
      <c r="F10113" s="62" t="s">
        <v>25</v>
      </c>
      <c r="G10113" s="2">
        <v>1076.0400000000002</v>
      </c>
      <c r="H10113" t="s">
        <v>14</v>
      </c>
    </row>
    <row r="10114" spans="1:8" x14ac:dyDescent="0.25">
      <c r="A10114" t="s">
        <v>8</v>
      </c>
      <c r="B10114" t="s">
        <v>116</v>
      </c>
      <c r="C10114" s="62" t="s">
        <v>117</v>
      </c>
      <c r="D10114" s="62" t="s">
        <v>117</v>
      </c>
      <c r="E10114" s="62" t="s">
        <v>117</v>
      </c>
      <c r="F10114" s="62" t="s">
        <v>20</v>
      </c>
      <c r="G10114" s="2">
        <v>-4842.1799999999994</v>
      </c>
      <c r="H10114" t="s">
        <v>14</v>
      </c>
    </row>
    <row r="10115" spans="1:8" x14ac:dyDescent="0.25">
      <c r="A10115" t="s">
        <v>8</v>
      </c>
      <c r="B10115" t="s">
        <v>116</v>
      </c>
      <c r="C10115" s="62" t="s">
        <v>117</v>
      </c>
      <c r="D10115" s="62" t="s">
        <v>117</v>
      </c>
      <c r="E10115" s="62" t="s">
        <v>117</v>
      </c>
      <c r="F10115" s="62" t="s">
        <v>19</v>
      </c>
      <c r="G10115" s="2">
        <v>538.0200000000001</v>
      </c>
      <c r="H10115" t="s">
        <v>14</v>
      </c>
    </row>
    <row r="10116" spans="1:8" x14ac:dyDescent="0.25">
      <c r="A10116" t="s">
        <v>8</v>
      </c>
      <c r="B10116" t="s">
        <v>116</v>
      </c>
      <c r="C10116" s="62" t="s">
        <v>117</v>
      </c>
      <c r="D10116" s="62" t="s">
        <v>117</v>
      </c>
      <c r="E10116" s="62" t="s">
        <v>117</v>
      </c>
      <c r="F10116" s="62" t="s">
        <v>18</v>
      </c>
      <c r="G10116" s="2">
        <v>1614.06</v>
      </c>
      <c r="H10116" t="s">
        <v>14</v>
      </c>
    </row>
    <row r="10117" spans="1:8" x14ac:dyDescent="0.25">
      <c r="A10117" t="s">
        <v>8</v>
      </c>
      <c r="B10117" t="s">
        <v>116</v>
      </c>
      <c r="C10117" s="62" t="s">
        <v>117</v>
      </c>
      <c r="D10117" s="62" t="s">
        <v>117</v>
      </c>
      <c r="E10117" s="62" t="s">
        <v>117</v>
      </c>
      <c r="F10117" s="62" t="s">
        <v>16</v>
      </c>
      <c r="G10117" s="2">
        <v>1614.06</v>
      </c>
      <c r="H10117" t="s">
        <v>14</v>
      </c>
    </row>
    <row r="10118" spans="1:8" x14ac:dyDescent="0.25">
      <c r="A10118" t="s">
        <v>8</v>
      </c>
      <c r="B10118" t="s">
        <v>116</v>
      </c>
      <c r="C10118" s="62" t="s">
        <v>117</v>
      </c>
      <c r="D10118" s="62" t="s">
        <v>117</v>
      </c>
      <c r="E10118" s="62" t="s">
        <v>117</v>
      </c>
      <c r="F10118" s="62" t="s">
        <v>24</v>
      </c>
      <c r="G10118" s="2">
        <v>3228.12</v>
      </c>
      <c r="H10118" t="s">
        <v>14</v>
      </c>
    </row>
    <row r="10119" spans="1:8" x14ac:dyDescent="0.25">
      <c r="A10119" t="s">
        <v>8</v>
      </c>
      <c r="B10119" t="s">
        <v>116</v>
      </c>
      <c r="C10119" s="62" t="s">
        <v>117</v>
      </c>
      <c r="D10119" s="62" t="s">
        <v>117</v>
      </c>
      <c r="E10119" s="62" t="s">
        <v>117</v>
      </c>
      <c r="F10119" s="62" t="s">
        <v>23</v>
      </c>
      <c r="G10119" s="2">
        <v>1614.06</v>
      </c>
      <c r="H10119" t="s">
        <v>14</v>
      </c>
    </row>
    <row r="10120" spans="1:8" x14ac:dyDescent="0.25">
      <c r="A10120" t="s">
        <v>8</v>
      </c>
      <c r="B10120" t="s">
        <v>116</v>
      </c>
      <c r="C10120" s="62" t="s">
        <v>117</v>
      </c>
      <c r="D10120" s="62" t="s">
        <v>117</v>
      </c>
      <c r="E10120" s="62" t="s">
        <v>117</v>
      </c>
      <c r="F10120" s="62" t="s">
        <v>22</v>
      </c>
      <c r="G10120" s="2">
        <v>1614.06</v>
      </c>
      <c r="H10120" t="s">
        <v>14</v>
      </c>
    </row>
    <row r="10121" spans="1:8" x14ac:dyDescent="0.25">
      <c r="A10121" t="s">
        <v>8</v>
      </c>
      <c r="B10121" t="s">
        <v>116</v>
      </c>
      <c r="C10121" s="62" t="s">
        <v>117</v>
      </c>
      <c r="D10121" s="62" t="s">
        <v>117</v>
      </c>
      <c r="E10121" s="62" t="s">
        <v>117</v>
      </c>
      <c r="F10121" s="62" t="s">
        <v>15</v>
      </c>
      <c r="G10121" s="2">
        <v>504.39375000000001</v>
      </c>
      <c r="H10121" t="s">
        <v>14</v>
      </c>
    </row>
    <row r="10122" spans="1:8" x14ac:dyDescent="0.25">
      <c r="A10122" t="s">
        <v>8</v>
      </c>
      <c r="B10122" t="s">
        <v>116</v>
      </c>
      <c r="C10122" s="62" t="s">
        <v>117</v>
      </c>
      <c r="D10122" s="62" t="s">
        <v>117</v>
      </c>
      <c r="E10122" s="62" t="s">
        <v>117</v>
      </c>
      <c r="F10122" s="62" t="s">
        <v>13</v>
      </c>
      <c r="G10122" s="2">
        <v>1614.06</v>
      </c>
      <c r="H10122" t="s">
        <v>14</v>
      </c>
    </row>
    <row r="10123" spans="1:8" x14ac:dyDescent="0.25">
      <c r="A10123" t="s">
        <v>8</v>
      </c>
      <c r="B10123" t="s">
        <v>116</v>
      </c>
      <c r="C10123" s="62" t="s">
        <v>117</v>
      </c>
      <c r="D10123" s="62" t="s">
        <v>117</v>
      </c>
      <c r="E10123" s="62" t="s">
        <v>117</v>
      </c>
      <c r="F10123" s="62" t="s">
        <v>18</v>
      </c>
      <c r="G10123" s="2">
        <v>1076.0400000000002</v>
      </c>
      <c r="H10123" t="s">
        <v>14</v>
      </c>
    </row>
    <row r="10124" spans="1:8" x14ac:dyDescent="0.25">
      <c r="A10124" t="s">
        <v>8</v>
      </c>
      <c r="B10124" t="s">
        <v>116</v>
      </c>
      <c r="C10124" s="62" t="s">
        <v>117</v>
      </c>
      <c r="D10124" s="62" t="s">
        <v>117</v>
      </c>
      <c r="E10124" s="62" t="s">
        <v>117</v>
      </c>
      <c r="F10124" s="62" t="s">
        <v>24</v>
      </c>
      <c r="G10124" s="2">
        <v>538.0200000000001</v>
      </c>
      <c r="H10124" t="s">
        <v>14</v>
      </c>
    </row>
    <row r="10125" spans="1:8" x14ac:dyDescent="0.25">
      <c r="A10125" t="s">
        <v>8</v>
      </c>
      <c r="B10125" t="s">
        <v>116</v>
      </c>
      <c r="C10125" s="62" t="s">
        <v>117</v>
      </c>
      <c r="D10125" s="62" t="s">
        <v>117</v>
      </c>
      <c r="E10125" s="62" t="s">
        <v>117</v>
      </c>
      <c r="F10125" s="62" t="s">
        <v>15</v>
      </c>
      <c r="G10125" s="2">
        <v>538.0200000000001</v>
      </c>
      <c r="H10125" t="s">
        <v>14</v>
      </c>
    </row>
    <row r="10126" spans="1:8" x14ac:dyDescent="0.25">
      <c r="A10126" t="s">
        <v>8</v>
      </c>
      <c r="B10126" t="s">
        <v>116</v>
      </c>
      <c r="C10126" s="62" t="s">
        <v>117</v>
      </c>
      <c r="D10126" s="62" t="s">
        <v>117</v>
      </c>
      <c r="E10126" s="62" t="s">
        <v>117</v>
      </c>
      <c r="F10126" s="62" t="s">
        <v>21</v>
      </c>
      <c r="G10126" s="2">
        <v>6087.3119999999999</v>
      </c>
      <c r="H10126" t="s">
        <v>14</v>
      </c>
    </row>
    <row r="10127" spans="1:8" x14ac:dyDescent="0.25">
      <c r="A10127" t="s">
        <v>8</v>
      </c>
      <c r="B10127" t="s">
        <v>116</v>
      </c>
      <c r="C10127" s="62" t="s">
        <v>117</v>
      </c>
      <c r="D10127" s="62" t="s">
        <v>117</v>
      </c>
      <c r="E10127" s="62" t="s">
        <v>117</v>
      </c>
      <c r="F10127" s="62" t="s">
        <v>17</v>
      </c>
      <c r="G10127" s="2">
        <v>4089.9127499999995</v>
      </c>
      <c r="H10127" t="s">
        <v>14</v>
      </c>
    </row>
    <row r="10128" spans="1:8" x14ac:dyDescent="0.25">
      <c r="A10128" t="s">
        <v>8</v>
      </c>
      <c r="B10128" t="s">
        <v>116</v>
      </c>
      <c r="C10128" s="62" t="s">
        <v>117</v>
      </c>
      <c r="D10128" s="62" t="s">
        <v>117</v>
      </c>
      <c r="E10128" s="62" t="s">
        <v>117</v>
      </c>
      <c r="F10128" s="62" t="s">
        <v>25</v>
      </c>
      <c r="G10128" s="2">
        <v>5294.6932499999994</v>
      </c>
      <c r="H10128" t="s">
        <v>14</v>
      </c>
    </row>
    <row r="10129" spans="1:8" x14ac:dyDescent="0.25">
      <c r="A10129" t="s">
        <v>8</v>
      </c>
      <c r="B10129" t="s">
        <v>116</v>
      </c>
      <c r="C10129" s="62" t="s">
        <v>117</v>
      </c>
      <c r="D10129" s="62" t="s">
        <v>117</v>
      </c>
      <c r="E10129" s="62" t="s">
        <v>117</v>
      </c>
      <c r="F10129" s="62" t="s">
        <v>20</v>
      </c>
      <c r="G10129" s="2">
        <v>-5453.2169999999996</v>
      </c>
      <c r="H10129" t="s">
        <v>14</v>
      </c>
    </row>
    <row r="10130" spans="1:8" x14ac:dyDescent="0.25">
      <c r="A10130" t="s">
        <v>8</v>
      </c>
      <c r="B10130" t="s">
        <v>116</v>
      </c>
      <c r="C10130" s="62" t="s">
        <v>117</v>
      </c>
      <c r="D10130" s="62" t="s">
        <v>117</v>
      </c>
      <c r="E10130" s="62" t="s">
        <v>117</v>
      </c>
      <c r="F10130" s="62" t="s">
        <v>19</v>
      </c>
      <c r="G10130" s="2">
        <v>5072.76</v>
      </c>
      <c r="H10130" t="s">
        <v>14</v>
      </c>
    </row>
    <row r="10131" spans="1:8" x14ac:dyDescent="0.25">
      <c r="A10131" t="s">
        <v>8</v>
      </c>
      <c r="B10131" t="s">
        <v>116</v>
      </c>
      <c r="C10131" s="62" t="s">
        <v>117</v>
      </c>
      <c r="D10131" s="62" t="s">
        <v>117</v>
      </c>
      <c r="E10131" s="62" t="s">
        <v>117</v>
      </c>
      <c r="F10131" s="62" t="s">
        <v>18</v>
      </c>
      <c r="G10131" s="2">
        <v>7323.7972500000005</v>
      </c>
      <c r="H10131" t="s">
        <v>14</v>
      </c>
    </row>
    <row r="10132" spans="1:8" x14ac:dyDescent="0.25">
      <c r="A10132" t="s">
        <v>8</v>
      </c>
      <c r="B10132" t="s">
        <v>116</v>
      </c>
      <c r="C10132" s="62" t="s">
        <v>117</v>
      </c>
      <c r="D10132" s="62" t="s">
        <v>117</v>
      </c>
      <c r="E10132" s="62" t="s">
        <v>117</v>
      </c>
      <c r="F10132" s="62" t="s">
        <v>16</v>
      </c>
      <c r="G10132" s="2">
        <v>3265.5892500000004</v>
      </c>
      <c r="H10132" t="s">
        <v>14</v>
      </c>
    </row>
    <row r="10133" spans="1:8" x14ac:dyDescent="0.25">
      <c r="A10133" t="s">
        <v>8</v>
      </c>
      <c r="B10133" t="s">
        <v>116</v>
      </c>
      <c r="C10133" s="62" t="s">
        <v>117</v>
      </c>
      <c r="D10133" s="62" t="s">
        <v>117</v>
      </c>
      <c r="E10133" s="62" t="s">
        <v>117</v>
      </c>
      <c r="F10133" s="62" t="s">
        <v>24</v>
      </c>
      <c r="G10133" s="2">
        <v>7101.8639999999996</v>
      </c>
      <c r="H10133" t="s">
        <v>14</v>
      </c>
    </row>
    <row r="10134" spans="1:8" x14ac:dyDescent="0.25">
      <c r="A10134" t="s">
        <v>8</v>
      </c>
      <c r="B10134" t="s">
        <v>116</v>
      </c>
      <c r="C10134" s="62" t="s">
        <v>117</v>
      </c>
      <c r="D10134" s="62" t="s">
        <v>117</v>
      </c>
      <c r="E10134" s="62" t="s">
        <v>117</v>
      </c>
      <c r="F10134" s="62" t="s">
        <v>23</v>
      </c>
      <c r="G10134" s="2">
        <v>2631.4942500000006</v>
      </c>
      <c r="H10134" t="s">
        <v>14</v>
      </c>
    </row>
    <row r="10135" spans="1:8" x14ac:dyDescent="0.25">
      <c r="A10135" t="s">
        <v>8</v>
      </c>
      <c r="B10135" t="s">
        <v>116</v>
      </c>
      <c r="C10135" s="62" t="s">
        <v>117</v>
      </c>
      <c r="D10135" s="62" t="s">
        <v>117</v>
      </c>
      <c r="E10135" s="62" t="s">
        <v>117</v>
      </c>
      <c r="F10135" s="62" t="s">
        <v>22</v>
      </c>
      <c r="G10135" s="2">
        <v>6023.9025000000001</v>
      </c>
      <c r="H10135" t="s">
        <v>14</v>
      </c>
    </row>
    <row r="10136" spans="1:8" x14ac:dyDescent="0.25">
      <c r="A10136" t="s">
        <v>8</v>
      </c>
      <c r="B10136" t="s">
        <v>116</v>
      </c>
      <c r="C10136" s="62" t="s">
        <v>117</v>
      </c>
      <c r="D10136" s="62" t="s">
        <v>117</v>
      </c>
      <c r="E10136" s="62" t="s">
        <v>117</v>
      </c>
      <c r="F10136" s="62" t="s">
        <v>15</v>
      </c>
      <c r="G10136" s="2">
        <v>-62490.06225000001</v>
      </c>
      <c r="H10136" t="s">
        <v>14</v>
      </c>
    </row>
    <row r="10137" spans="1:8" x14ac:dyDescent="0.25">
      <c r="A10137" t="s">
        <v>8</v>
      </c>
      <c r="B10137" t="s">
        <v>116</v>
      </c>
      <c r="C10137" s="62" t="s">
        <v>117</v>
      </c>
      <c r="D10137" s="62" t="s">
        <v>117</v>
      </c>
      <c r="E10137" s="62" t="s">
        <v>117</v>
      </c>
      <c r="F10137" s="62" t="s">
        <v>13</v>
      </c>
      <c r="G10137" s="2">
        <v>5136.1695</v>
      </c>
      <c r="H10137" t="s">
        <v>14</v>
      </c>
    </row>
    <row r="10138" spans="1:8" x14ac:dyDescent="0.25">
      <c r="A10138" t="s">
        <v>8</v>
      </c>
      <c r="B10138" t="s">
        <v>116</v>
      </c>
      <c r="C10138" s="62" t="s">
        <v>117</v>
      </c>
      <c r="D10138" s="62" t="s">
        <v>117</v>
      </c>
      <c r="E10138" s="62" t="s">
        <v>117</v>
      </c>
      <c r="F10138" s="62" t="s">
        <v>19</v>
      </c>
      <c r="G10138" s="2">
        <v>1048.3704000000002</v>
      </c>
      <c r="H10138" t="s">
        <v>14</v>
      </c>
    </row>
    <row r="10139" spans="1:8" x14ac:dyDescent="0.25">
      <c r="A10139" t="s">
        <v>8</v>
      </c>
      <c r="B10139" t="s">
        <v>116</v>
      </c>
      <c r="C10139" s="62" t="s">
        <v>117</v>
      </c>
      <c r="D10139" s="62" t="s">
        <v>117</v>
      </c>
      <c r="E10139" s="62" t="s">
        <v>117</v>
      </c>
      <c r="F10139" s="62" t="s">
        <v>16</v>
      </c>
      <c r="G10139" s="2">
        <v>1572.5556000000001</v>
      </c>
      <c r="H10139" t="s">
        <v>14</v>
      </c>
    </row>
    <row r="10140" spans="1:8" x14ac:dyDescent="0.25">
      <c r="A10140" t="s">
        <v>8</v>
      </c>
      <c r="B10140" t="s">
        <v>116</v>
      </c>
      <c r="C10140" s="62" t="s">
        <v>117</v>
      </c>
      <c r="D10140" s="62" t="s">
        <v>117</v>
      </c>
      <c r="E10140" s="62" t="s">
        <v>117</v>
      </c>
      <c r="F10140" s="62" t="s">
        <v>15</v>
      </c>
      <c r="G10140" s="2">
        <v>1048.3704000000002</v>
      </c>
      <c r="H10140" t="s">
        <v>14</v>
      </c>
    </row>
    <row r="10141" spans="1:8" x14ac:dyDescent="0.25">
      <c r="A10141" t="s">
        <v>8</v>
      </c>
      <c r="B10141" t="s">
        <v>116</v>
      </c>
      <c r="C10141" s="62" t="s">
        <v>117</v>
      </c>
      <c r="D10141" s="62" t="s">
        <v>117</v>
      </c>
      <c r="E10141" s="62" t="s">
        <v>117</v>
      </c>
      <c r="F10141" s="62" t="s">
        <v>21</v>
      </c>
      <c r="G10141" s="2">
        <v>524.18520000000012</v>
      </c>
      <c r="H10141" t="s">
        <v>14</v>
      </c>
    </row>
    <row r="10142" spans="1:8" x14ac:dyDescent="0.25">
      <c r="A10142" t="s">
        <v>8</v>
      </c>
      <c r="B10142" t="s">
        <v>116</v>
      </c>
      <c r="C10142" s="62" t="s">
        <v>117</v>
      </c>
      <c r="D10142" s="62" t="s">
        <v>117</v>
      </c>
      <c r="E10142" s="62" t="s">
        <v>117</v>
      </c>
      <c r="F10142" s="62" t="s">
        <v>15</v>
      </c>
      <c r="G10142" s="2">
        <v>2096.7408000000005</v>
      </c>
      <c r="H10142" t="s">
        <v>14</v>
      </c>
    </row>
    <row r="10143" spans="1:8" x14ac:dyDescent="0.25">
      <c r="A10143" t="s">
        <v>8</v>
      </c>
      <c r="B10143" t="s">
        <v>116</v>
      </c>
      <c r="C10143" s="62" t="s">
        <v>117</v>
      </c>
      <c r="D10143" s="62" t="s">
        <v>117</v>
      </c>
      <c r="E10143" s="62" t="s">
        <v>117</v>
      </c>
      <c r="F10143" s="62" t="s">
        <v>21</v>
      </c>
      <c r="G10143" s="2">
        <v>524.18520000000012</v>
      </c>
      <c r="H10143" t="s">
        <v>14</v>
      </c>
    </row>
    <row r="10144" spans="1:8" x14ac:dyDescent="0.25">
      <c r="A10144" t="s">
        <v>8</v>
      </c>
      <c r="B10144" t="s">
        <v>116</v>
      </c>
      <c r="C10144" s="62" t="s">
        <v>117</v>
      </c>
      <c r="D10144" s="62" t="s">
        <v>117</v>
      </c>
      <c r="E10144" s="62" t="s">
        <v>117</v>
      </c>
      <c r="F10144" s="62" t="s">
        <v>19</v>
      </c>
      <c r="G10144" s="2">
        <v>524.18520000000012</v>
      </c>
      <c r="H10144" t="s">
        <v>14</v>
      </c>
    </row>
    <row r="10145" spans="1:8" x14ac:dyDescent="0.25">
      <c r="A10145" t="s">
        <v>8</v>
      </c>
      <c r="B10145" t="s">
        <v>116</v>
      </c>
      <c r="C10145" s="62" t="s">
        <v>117</v>
      </c>
      <c r="D10145" s="62" t="s">
        <v>117</v>
      </c>
      <c r="E10145" s="62" t="s">
        <v>117</v>
      </c>
      <c r="F10145" s="62" t="s">
        <v>23</v>
      </c>
      <c r="G10145" s="2">
        <v>524.18520000000012</v>
      </c>
      <c r="H10145" t="s">
        <v>14</v>
      </c>
    </row>
    <row r="10146" spans="1:8" x14ac:dyDescent="0.25">
      <c r="A10146" t="s">
        <v>8</v>
      </c>
      <c r="B10146" t="s">
        <v>116</v>
      </c>
      <c r="C10146" s="62" t="s">
        <v>117</v>
      </c>
      <c r="D10146" s="62" t="s">
        <v>117</v>
      </c>
      <c r="E10146" s="62" t="s">
        <v>117</v>
      </c>
      <c r="F10146" s="62" t="s">
        <v>21</v>
      </c>
      <c r="G10146" s="2">
        <v>-538.0200000000001</v>
      </c>
      <c r="H10146" t="s">
        <v>14</v>
      </c>
    </row>
    <row r="10147" spans="1:8" x14ac:dyDescent="0.25">
      <c r="A10147" t="s">
        <v>8</v>
      </c>
      <c r="B10147" t="s">
        <v>116</v>
      </c>
      <c r="C10147" s="62" t="s">
        <v>117</v>
      </c>
      <c r="D10147" s="62" t="s">
        <v>117</v>
      </c>
      <c r="E10147" s="62" t="s">
        <v>117</v>
      </c>
      <c r="F10147" s="62" t="s">
        <v>17</v>
      </c>
      <c r="G10147" s="2">
        <v>-1109.66625</v>
      </c>
      <c r="H10147" t="s">
        <v>14</v>
      </c>
    </row>
    <row r="10148" spans="1:8" x14ac:dyDescent="0.25">
      <c r="A10148" t="s">
        <v>8</v>
      </c>
      <c r="B10148" t="s">
        <v>116</v>
      </c>
      <c r="C10148" s="62" t="s">
        <v>117</v>
      </c>
      <c r="D10148" s="62" t="s">
        <v>117</v>
      </c>
      <c r="E10148" s="62" t="s">
        <v>117</v>
      </c>
      <c r="F10148" s="62" t="s">
        <v>20</v>
      </c>
      <c r="G10148" s="2">
        <v>-2152.0800000000004</v>
      </c>
      <c r="H10148" t="s">
        <v>14</v>
      </c>
    </row>
    <row r="10149" spans="1:8" x14ac:dyDescent="0.25">
      <c r="A10149" t="s">
        <v>8</v>
      </c>
      <c r="B10149" t="s">
        <v>116</v>
      </c>
      <c r="C10149" s="62" t="s">
        <v>117</v>
      </c>
      <c r="D10149" s="62" t="s">
        <v>117</v>
      </c>
      <c r="E10149" s="62" t="s">
        <v>117</v>
      </c>
      <c r="F10149" s="62" t="s">
        <v>19</v>
      </c>
      <c r="G10149" s="2">
        <v>538.0200000000001</v>
      </c>
      <c r="H10149" t="s">
        <v>14</v>
      </c>
    </row>
    <row r="10150" spans="1:8" x14ac:dyDescent="0.25">
      <c r="A10150" t="s">
        <v>8</v>
      </c>
      <c r="B10150" t="s">
        <v>116</v>
      </c>
      <c r="C10150" s="62" t="s">
        <v>117</v>
      </c>
      <c r="D10150" s="62" t="s">
        <v>117</v>
      </c>
      <c r="E10150" s="62" t="s">
        <v>117</v>
      </c>
      <c r="F10150" s="62" t="s">
        <v>16</v>
      </c>
      <c r="G10150" s="2">
        <v>538.0200000000001</v>
      </c>
      <c r="H10150" t="s">
        <v>14</v>
      </c>
    </row>
    <row r="10151" spans="1:8" x14ac:dyDescent="0.25">
      <c r="A10151" t="s">
        <v>8</v>
      </c>
      <c r="B10151" t="s">
        <v>116</v>
      </c>
      <c r="C10151" s="62" t="s">
        <v>117</v>
      </c>
      <c r="D10151" s="62" t="s">
        <v>117</v>
      </c>
      <c r="E10151" s="62" t="s">
        <v>117</v>
      </c>
      <c r="F10151" s="62" t="s">
        <v>24</v>
      </c>
      <c r="G10151" s="2">
        <v>1076.0400000000002</v>
      </c>
      <c r="H10151" t="s">
        <v>14</v>
      </c>
    </row>
    <row r="10152" spans="1:8" x14ac:dyDescent="0.25">
      <c r="A10152" t="s">
        <v>8</v>
      </c>
      <c r="B10152" t="s">
        <v>116</v>
      </c>
      <c r="C10152" s="62" t="s">
        <v>117</v>
      </c>
      <c r="D10152" s="62" t="s">
        <v>117</v>
      </c>
      <c r="E10152" s="62" t="s">
        <v>117</v>
      </c>
      <c r="F10152" s="62" t="s">
        <v>22</v>
      </c>
      <c r="G10152" s="2">
        <v>1614.06</v>
      </c>
      <c r="H10152" t="s">
        <v>14</v>
      </c>
    </row>
    <row r="10153" spans="1:8" x14ac:dyDescent="0.25">
      <c r="A10153" t="s">
        <v>8</v>
      </c>
      <c r="B10153" t="s">
        <v>116</v>
      </c>
      <c r="C10153" s="62" t="s">
        <v>117</v>
      </c>
      <c r="D10153" s="62" t="s">
        <v>117</v>
      </c>
      <c r="E10153" s="62" t="s">
        <v>117</v>
      </c>
      <c r="F10153" s="62" t="s">
        <v>15</v>
      </c>
      <c r="G10153" s="2">
        <v>538.0200000000001</v>
      </c>
      <c r="H10153" t="s">
        <v>14</v>
      </c>
    </row>
    <row r="10154" spans="1:8" x14ac:dyDescent="0.25">
      <c r="A10154" t="s">
        <v>8</v>
      </c>
      <c r="B10154" t="s">
        <v>116</v>
      </c>
      <c r="C10154" s="62" t="s">
        <v>117</v>
      </c>
      <c r="D10154" s="62" t="s">
        <v>117</v>
      </c>
      <c r="E10154" s="62" t="s">
        <v>117</v>
      </c>
      <c r="F10154" s="62" t="s">
        <v>13</v>
      </c>
      <c r="G10154" s="2">
        <v>437.14125000000001</v>
      </c>
      <c r="H10154" t="s">
        <v>14</v>
      </c>
    </row>
    <row r="10155" spans="1:8" x14ac:dyDescent="0.25">
      <c r="A10155" t="s">
        <v>8</v>
      </c>
      <c r="B10155" t="s">
        <v>116</v>
      </c>
      <c r="C10155" s="62" t="s">
        <v>117</v>
      </c>
      <c r="D10155" s="62" t="s">
        <v>117</v>
      </c>
      <c r="E10155" s="62" t="s">
        <v>117</v>
      </c>
      <c r="F10155" s="62" t="s">
        <v>21</v>
      </c>
      <c r="G10155" s="2">
        <v>1572.5556000000001</v>
      </c>
      <c r="H10155" t="s">
        <v>14</v>
      </c>
    </row>
    <row r="10156" spans="1:8" x14ac:dyDescent="0.25">
      <c r="A10156" t="s">
        <v>8</v>
      </c>
      <c r="B10156" t="s">
        <v>116</v>
      </c>
      <c r="C10156" s="62" t="s">
        <v>117</v>
      </c>
      <c r="D10156" s="62" t="s">
        <v>117</v>
      </c>
      <c r="E10156" s="62" t="s">
        <v>117</v>
      </c>
      <c r="F10156" s="62" t="s">
        <v>17</v>
      </c>
      <c r="G10156" s="2">
        <v>1572.5556000000001</v>
      </c>
      <c r="H10156" t="s">
        <v>14</v>
      </c>
    </row>
    <row r="10157" spans="1:8" x14ac:dyDescent="0.25">
      <c r="A10157" t="s">
        <v>8</v>
      </c>
      <c r="B10157" t="s">
        <v>116</v>
      </c>
      <c r="C10157" s="62" t="s">
        <v>117</v>
      </c>
      <c r="D10157" s="62" t="s">
        <v>117</v>
      </c>
      <c r="E10157" s="62" t="s">
        <v>117</v>
      </c>
      <c r="F10157" s="62" t="s">
        <v>20</v>
      </c>
      <c r="G10157" s="2">
        <v>-1572.5556000000001</v>
      </c>
      <c r="H10157" t="s">
        <v>14</v>
      </c>
    </row>
    <row r="10158" spans="1:8" x14ac:dyDescent="0.25">
      <c r="A10158" t="s">
        <v>8</v>
      </c>
      <c r="B10158" t="s">
        <v>116</v>
      </c>
      <c r="C10158" s="62" t="s">
        <v>117</v>
      </c>
      <c r="D10158" s="62" t="s">
        <v>117</v>
      </c>
      <c r="E10158" s="62" t="s">
        <v>117</v>
      </c>
      <c r="F10158" s="62" t="s">
        <v>18</v>
      </c>
      <c r="G10158" s="2">
        <v>524.18520000000012</v>
      </c>
      <c r="H10158" t="s">
        <v>14</v>
      </c>
    </row>
    <row r="10159" spans="1:8" x14ac:dyDescent="0.25">
      <c r="A10159" t="s">
        <v>8</v>
      </c>
      <c r="B10159" t="s">
        <v>116</v>
      </c>
      <c r="C10159" s="62" t="s">
        <v>117</v>
      </c>
      <c r="D10159" s="62" t="s">
        <v>117</v>
      </c>
      <c r="E10159" s="62" t="s">
        <v>117</v>
      </c>
      <c r="F10159" s="62" t="s">
        <v>16</v>
      </c>
      <c r="G10159" s="2">
        <v>524.18520000000012</v>
      </c>
      <c r="H10159" t="s">
        <v>14</v>
      </c>
    </row>
    <row r="10160" spans="1:8" x14ac:dyDescent="0.25">
      <c r="A10160" t="s">
        <v>8</v>
      </c>
      <c r="B10160" t="s">
        <v>116</v>
      </c>
      <c r="C10160" s="62" t="s">
        <v>117</v>
      </c>
      <c r="D10160" s="62" t="s">
        <v>117</v>
      </c>
      <c r="E10160" s="62" t="s">
        <v>117</v>
      </c>
      <c r="F10160" s="62" t="s">
        <v>23</v>
      </c>
      <c r="G10160" s="2">
        <v>1572.5556000000001</v>
      </c>
      <c r="H10160" t="s">
        <v>14</v>
      </c>
    </row>
    <row r="10161" spans="1:8" x14ac:dyDescent="0.25">
      <c r="A10161" t="s">
        <v>8</v>
      </c>
      <c r="B10161" t="s">
        <v>116</v>
      </c>
      <c r="C10161" s="62" t="s">
        <v>117</v>
      </c>
      <c r="D10161" s="62" t="s">
        <v>117</v>
      </c>
      <c r="E10161" s="62" t="s">
        <v>117</v>
      </c>
      <c r="F10161" s="62" t="s">
        <v>22</v>
      </c>
      <c r="G10161" s="2">
        <v>3145.1112000000003</v>
      </c>
      <c r="H10161" t="s">
        <v>14</v>
      </c>
    </row>
    <row r="10162" spans="1:8" x14ac:dyDescent="0.25">
      <c r="A10162" t="s">
        <v>8</v>
      </c>
      <c r="B10162" t="s">
        <v>116</v>
      </c>
      <c r="C10162" s="62" t="s">
        <v>117</v>
      </c>
      <c r="D10162" s="62" t="s">
        <v>117</v>
      </c>
      <c r="E10162" s="62" t="s">
        <v>117</v>
      </c>
      <c r="F10162" s="62" t="s">
        <v>15</v>
      </c>
      <c r="G10162" s="2">
        <v>524.18520000000012</v>
      </c>
      <c r="H10162" t="s">
        <v>14</v>
      </c>
    </row>
    <row r="10163" spans="1:8" x14ac:dyDescent="0.25">
      <c r="A10163" t="s">
        <v>8</v>
      </c>
      <c r="B10163" t="s">
        <v>116</v>
      </c>
      <c r="C10163" s="62" t="s">
        <v>117</v>
      </c>
      <c r="D10163" s="62" t="s">
        <v>117</v>
      </c>
      <c r="E10163" s="62" t="s">
        <v>117</v>
      </c>
      <c r="F10163" s="62" t="s">
        <v>13</v>
      </c>
      <c r="G10163" s="2">
        <v>917.32410000000004</v>
      </c>
      <c r="H10163" t="s">
        <v>14</v>
      </c>
    </row>
    <row r="10164" spans="1:8" x14ac:dyDescent="0.25">
      <c r="A10164" t="s">
        <v>8</v>
      </c>
      <c r="B10164" t="s">
        <v>116</v>
      </c>
      <c r="C10164" s="62" t="s">
        <v>117</v>
      </c>
      <c r="D10164" s="62" t="s">
        <v>117</v>
      </c>
      <c r="E10164" s="62" t="s">
        <v>117</v>
      </c>
      <c r="F10164" s="62" t="s">
        <v>21</v>
      </c>
      <c r="G10164" s="2">
        <v>4470.3697500000007</v>
      </c>
      <c r="H10164" t="s">
        <v>14</v>
      </c>
    </row>
    <row r="10165" spans="1:8" x14ac:dyDescent="0.25">
      <c r="A10165" t="s">
        <v>8</v>
      </c>
      <c r="B10165" t="s">
        <v>116</v>
      </c>
      <c r="C10165" s="62" t="s">
        <v>117</v>
      </c>
      <c r="D10165" s="62" t="s">
        <v>117</v>
      </c>
      <c r="E10165" s="62" t="s">
        <v>117</v>
      </c>
      <c r="F10165" s="62" t="s">
        <v>17</v>
      </c>
      <c r="G10165" s="2">
        <v>10145.52</v>
      </c>
      <c r="H10165" t="s">
        <v>14</v>
      </c>
    </row>
    <row r="10166" spans="1:8" x14ac:dyDescent="0.25">
      <c r="A10166" t="s">
        <v>8</v>
      </c>
      <c r="B10166" t="s">
        <v>116</v>
      </c>
      <c r="C10166" s="62" t="s">
        <v>117</v>
      </c>
      <c r="D10166" s="62" t="s">
        <v>117</v>
      </c>
      <c r="E10166" s="62" t="s">
        <v>117</v>
      </c>
      <c r="F10166" s="62" t="s">
        <v>20</v>
      </c>
      <c r="G10166" s="2">
        <v>-9035.8537500000002</v>
      </c>
      <c r="H10166" t="s">
        <v>14</v>
      </c>
    </row>
    <row r="10167" spans="1:8" x14ac:dyDescent="0.25">
      <c r="A10167" t="s">
        <v>8</v>
      </c>
      <c r="B10167" t="s">
        <v>116</v>
      </c>
      <c r="C10167" s="62" t="s">
        <v>117</v>
      </c>
      <c r="D10167" s="62" t="s">
        <v>117</v>
      </c>
      <c r="E10167" s="62" t="s">
        <v>117</v>
      </c>
      <c r="F10167" s="62" t="s">
        <v>19</v>
      </c>
      <c r="G10167" s="2">
        <v>15218.28</v>
      </c>
      <c r="H10167" t="s">
        <v>14</v>
      </c>
    </row>
    <row r="10168" spans="1:8" x14ac:dyDescent="0.25">
      <c r="A10168" t="s">
        <v>8</v>
      </c>
      <c r="B10168" t="s">
        <v>116</v>
      </c>
      <c r="C10168" s="62" t="s">
        <v>117</v>
      </c>
      <c r="D10168" s="62" t="s">
        <v>117</v>
      </c>
      <c r="E10168" s="62" t="s">
        <v>117</v>
      </c>
      <c r="F10168" s="62" t="s">
        <v>18</v>
      </c>
      <c r="G10168" s="2">
        <v>5199.5789999999997</v>
      </c>
      <c r="H10168" t="s">
        <v>14</v>
      </c>
    </row>
    <row r="10169" spans="1:8" x14ac:dyDescent="0.25">
      <c r="A10169" t="s">
        <v>8</v>
      </c>
      <c r="B10169" t="s">
        <v>116</v>
      </c>
      <c r="C10169" s="62" t="s">
        <v>117</v>
      </c>
      <c r="D10169" s="62" t="s">
        <v>117</v>
      </c>
      <c r="E10169" s="62" t="s">
        <v>117</v>
      </c>
      <c r="F10169" s="62" t="s">
        <v>16</v>
      </c>
      <c r="G10169" s="2">
        <v>1933.98975</v>
      </c>
      <c r="H10169" t="s">
        <v>14</v>
      </c>
    </row>
    <row r="10170" spans="1:8" x14ac:dyDescent="0.25">
      <c r="A10170" t="s">
        <v>8</v>
      </c>
      <c r="B10170" t="s">
        <v>116</v>
      </c>
      <c r="C10170" s="62" t="s">
        <v>117</v>
      </c>
      <c r="D10170" s="62" t="s">
        <v>117</v>
      </c>
      <c r="E10170" s="62" t="s">
        <v>117</v>
      </c>
      <c r="F10170" s="62" t="s">
        <v>24</v>
      </c>
      <c r="G10170" s="2">
        <v>-31.704750000000004</v>
      </c>
      <c r="H10170" t="s">
        <v>14</v>
      </c>
    </row>
    <row r="10171" spans="1:8" x14ac:dyDescent="0.25">
      <c r="A10171" t="s">
        <v>8</v>
      </c>
      <c r="B10171" t="s">
        <v>116</v>
      </c>
      <c r="C10171" s="62" t="s">
        <v>117</v>
      </c>
      <c r="D10171" s="62" t="s">
        <v>117</v>
      </c>
      <c r="E10171" s="62" t="s">
        <v>117</v>
      </c>
      <c r="F10171" s="62" t="s">
        <v>23</v>
      </c>
      <c r="G10171" s="2">
        <v>39884.575500000006</v>
      </c>
      <c r="H10171" t="s">
        <v>14</v>
      </c>
    </row>
    <row r="10172" spans="1:8" x14ac:dyDescent="0.25">
      <c r="A10172" t="s">
        <v>8</v>
      </c>
      <c r="B10172" t="s">
        <v>116</v>
      </c>
      <c r="C10172" s="62" t="s">
        <v>117</v>
      </c>
      <c r="D10172" s="62" t="s">
        <v>117</v>
      </c>
      <c r="E10172" s="62" t="s">
        <v>117</v>
      </c>
      <c r="F10172" s="62" t="s">
        <v>22</v>
      </c>
      <c r="G10172" s="2">
        <v>10113.81525</v>
      </c>
      <c r="H10172" t="s">
        <v>14</v>
      </c>
    </row>
    <row r="10173" spans="1:8" x14ac:dyDescent="0.25">
      <c r="A10173" t="s">
        <v>8</v>
      </c>
      <c r="B10173" t="s">
        <v>116</v>
      </c>
      <c r="C10173" s="62" t="s">
        <v>117</v>
      </c>
      <c r="D10173" s="62" t="s">
        <v>117</v>
      </c>
      <c r="E10173" s="62" t="s">
        <v>117</v>
      </c>
      <c r="F10173" s="62" t="s">
        <v>15</v>
      </c>
      <c r="G10173" s="2">
        <v>2980.2465000000002</v>
      </c>
      <c r="H10173" t="s">
        <v>14</v>
      </c>
    </row>
    <row r="10174" spans="1:8" x14ac:dyDescent="0.25">
      <c r="A10174" t="s">
        <v>8</v>
      </c>
      <c r="B10174" t="s">
        <v>116</v>
      </c>
      <c r="C10174" s="62" t="s">
        <v>117</v>
      </c>
      <c r="D10174" s="62" t="s">
        <v>117</v>
      </c>
      <c r="E10174" s="62" t="s">
        <v>117</v>
      </c>
      <c r="F10174" s="62" t="s">
        <v>13</v>
      </c>
      <c r="G10174" s="2">
        <v>4026.5032499999998</v>
      </c>
      <c r="H10174" t="s">
        <v>14</v>
      </c>
    </row>
    <row r="10175" spans="1:8" x14ac:dyDescent="0.25">
      <c r="A10175" t="s">
        <v>8</v>
      </c>
      <c r="B10175" t="s">
        <v>116</v>
      </c>
      <c r="C10175" s="62" t="s">
        <v>117</v>
      </c>
      <c r="D10175" s="62" t="s">
        <v>117</v>
      </c>
      <c r="E10175" s="62" t="s">
        <v>117</v>
      </c>
      <c r="F10175" s="62" t="s">
        <v>21</v>
      </c>
      <c r="G10175" s="2">
        <v>524.18520000000012</v>
      </c>
      <c r="H10175" t="s">
        <v>14</v>
      </c>
    </row>
    <row r="10176" spans="1:8" x14ac:dyDescent="0.25">
      <c r="A10176" t="s">
        <v>8</v>
      </c>
      <c r="B10176" t="s">
        <v>116</v>
      </c>
      <c r="C10176" s="62" t="s">
        <v>117</v>
      </c>
      <c r="D10176" s="62" t="s">
        <v>117</v>
      </c>
      <c r="E10176" s="62" t="s">
        <v>117</v>
      </c>
      <c r="F10176" s="62" t="s">
        <v>17</v>
      </c>
      <c r="G10176" s="2">
        <v>1375.9861500000002</v>
      </c>
      <c r="H10176" t="s">
        <v>14</v>
      </c>
    </row>
    <row r="10177" spans="1:8" x14ac:dyDescent="0.25">
      <c r="A10177" t="s">
        <v>8</v>
      </c>
      <c r="B10177" t="s">
        <v>116</v>
      </c>
      <c r="C10177" s="62" t="s">
        <v>117</v>
      </c>
      <c r="D10177" s="62" t="s">
        <v>117</v>
      </c>
      <c r="E10177" s="62" t="s">
        <v>117</v>
      </c>
      <c r="F10177" s="62" t="s">
        <v>20</v>
      </c>
      <c r="G10177" s="2">
        <v>-524.18520000000012</v>
      </c>
      <c r="H10177" t="s">
        <v>14</v>
      </c>
    </row>
    <row r="10178" spans="1:8" x14ac:dyDescent="0.25">
      <c r="A10178" t="s">
        <v>8</v>
      </c>
      <c r="B10178" t="s">
        <v>116</v>
      </c>
      <c r="C10178" s="62" t="s">
        <v>117</v>
      </c>
      <c r="D10178" s="62" t="s">
        <v>117</v>
      </c>
      <c r="E10178" s="62" t="s">
        <v>117</v>
      </c>
      <c r="F10178" s="62" t="s">
        <v>19</v>
      </c>
      <c r="G10178" s="2">
        <v>524.18520000000012</v>
      </c>
      <c r="H10178" t="s">
        <v>14</v>
      </c>
    </row>
    <row r="10179" spans="1:8" x14ac:dyDescent="0.25">
      <c r="A10179" t="s">
        <v>8</v>
      </c>
      <c r="B10179" t="s">
        <v>116</v>
      </c>
      <c r="C10179" s="62" t="s">
        <v>117</v>
      </c>
      <c r="D10179" s="62" t="s">
        <v>117</v>
      </c>
      <c r="E10179" s="62" t="s">
        <v>117</v>
      </c>
      <c r="F10179" s="62" t="s">
        <v>18</v>
      </c>
      <c r="G10179" s="2">
        <v>524.18520000000012</v>
      </c>
      <c r="H10179" t="s">
        <v>14</v>
      </c>
    </row>
    <row r="10180" spans="1:8" x14ac:dyDescent="0.25">
      <c r="A10180" t="s">
        <v>8</v>
      </c>
      <c r="B10180" t="s">
        <v>116</v>
      </c>
      <c r="C10180" s="62" t="s">
        <v>117</v>
      </c>
      <c r="D10180" s="62" t="s">
        <v>117</v>
      </c>
      <c r="E10180" s="62" t="s">
        <v>117</v>
      </c>
      <c r="F10180" s="62" t="s">
        <v>24</v>
      </c>
      <c r="G10180" s="2">
        <v>1048.3704000000002</v>
      </c>
      <c r="H10180" t="s">
        <v>14</v>
      </c>
    </row>
    <row r="10181" spans="1:8" x14ac:dyDescent="0.25">
      <c r="A10181" t="s">
        <v>8</v>
      </c>
      <c r="B10181" t="s">
        <v>116</v>
      </c>
      <c r="C10181" s="62" t="s">
        <v>117</v>
      </c>
      <c r="D10181" s="62" t="s">
        <v>117</v>
      </c>
      <c r="E10181" s="62" t="s">
        <v>117</v>
      </c>
      <c r="F10181" s="62" t="s">
        <v>23</v>
      </c>
      <c r="G10181" s="2">
        <v>1048.3704000000002</v>
      </c>
      <c r="H10181" t="s">
        <v>14</v>
      </c>
    </row>
    <row r="10182" spans="1:8" x14ac:dyDescent="0.25">
      <c r="A10182" t="s">
        <v>8</v>
      </c>
      <c r="B10182" t="s">
        <v>116</v>
      </c>
      <c r="C10182" s="62" t="s">
        <v>117</v>
      </c>
      <c r="D10182" s="62" t="s">
        <v>117</v>
      </c>
      <c r="E10182" s="62" t="s">
        <v>117</v>
      </c>
      <c r="F10182" s="62" t="s">
        <v>15</v>
      </c>
      <c r="G10182" s="2">
        <v>589.70835</v>
      </c>
      <c r="H10182" t="s">
        <v>14</v>
      </c>
    </row>
    <row r="10183" spans="1:8" x14ac:dyDescent="0.25">
      <c r="A10183" t="s">
        <v>8</v>
      </c>
      <c r="B10183" t="s">
        <v>116</v>
      </c>
      <c r="C10183" s="62" t="s">
        <v>117</v>
      </c>
      <c r="D10183" s="62" t="s">
        <v>117</v>
      </c>
      <c r="E10183" s="62" t="s">
        <v>117</v>
      </c>
      <c r="F10183" s="62" t="s">
        <v>13</v>
      </c>
      <c r="G10183" s="2">
        <v>1048.3704000000002</v>
      </c>
      <c r="H10183" t="s">
        <v>14</v>
      </c>
    </row>
    <row r="10184" spans="1:8" x14ac:dyDescent="0.25">
      <c r="A10184" t="s">
        <v>8</v>
      </c>
      <c r="B10184" t="s">
        <v>116</v>
      </c>
      <c r="C10184" s="62" t="s">
        <v>117</v>
      </c>
      <c r="D10184" s="62" t="s">
        <v>117</v>
      </c>
      <c r="E10184" s="62" t="s">
        <v>117</v>
      </c>
      <c r="F10184" s="62" t="s">
        <v>19</v>
      </c>
      <c r="G10184" s="2">
        <v>1060.6680000000001</v>
      </c>
      <c r="H10184" t="s">
        <v>14</v>
      </c>
    </row>
    <row r="10185" spans="1:8" x14ac:dyDescent="0.25">
      <c r="A10185" t="s">
        <v>8</v>
      </c>
      <c r="B10185" t="s">
        <v>116</v>
      </c>
      <c r="C10185" s="62" t="s">
        <v>117</v>
      </c>
      <c r="D10185" s="62" t="s">
        <v>117</v>
      </c>
      <c r="E10185" s="62" t="s">
        <v>117</v>
      </c>
      <c r="F10185" s="62" t="s">
        <v>18</v>
      </c>
      <c r="G10185" s="2">
        <v>530.33400000000006</v>
      </c>
      <c r="H10185" t="s">
        <v>14</v>
      </c>
    </row>
    <row r="10186" spans="1:8" x14ac:dyDescent="0.25">
      <c r="A10186" t="s">
        <v>8</v>
      </c>
      <c r="B10186" t="s">
        <v>116</v>
      </c>
      <c r="C10186" s="62" t="s">
        <v>117</v>
      </c>
      <c r="D10186" s="62" t="s">
        <v>117</v>
      </c>
      <c r="E10186" s="62" t="s">
        <v>117</v>
      </c>
      <c r="F10186" s="62" t="s">
        <v>15</v>
      </c>
      <c r="G10186" s="2">
        <v>3182.0039999999999</v>
      </c>
      <c r="H10186" t="s">
        <v>14</v>
      </c>
    </row>
    <row r="10187" spans="1:8" x14ac:dyDescent="0.25">
      <c r="A10187" t="s">
        <v>8</v>
      </c>
      <c r="B10187" t="s">
        <v>116</v>
      </c>
      <c r="C10187" s="62" t="s">
        <v>117</v>
      </c>
      <c r="D10187" s="62" t="s">
        <v>117</v>
      </c>
      <c r="E10187" s="62" t="s">
        <v>117</v>
      </c>
      <c r="F10187" s="62" t="s">
        <v>21</v>
      </c>
      <c r="G10187" s="2">
        <v>1076.0400000000002</v>
      </c>
      <c r="H10187" t="s">
        <v>14</v>
      </c>
    </row>
    <row r="10188" spans="1:8" x14ac:dyDescent="0.25">
      <c r="A10188" t="s">
        <v>8</v>
      </c>
      <c r="B10188" t="s">
        <v>116</v>
      </c>
      <c r="C10188" s="62" t="s">
        <v>117</v>
      </c>
      <c r="D10188" s="62" t="s">
        <v>117</v>
      </c>
      <c r="E10188" s="62" t="s">
        <v>117</v>
      </c>
      <c r="F10188" s="62" t="s">
        <v>17</v>
      </c>
      <c r="G10188" s="2">
        <v>1614.06</v>
      </c>
      <c r="H10188" t="s">
        <v>14</v>
      </c>
    </row>
    <row r="10189" spans="1:8" x14ac:dyDescent="0.25">
      <c r="A10189" t="s">
        <v>8</v>
      </c>
      <c r="B10189" t="s">
        <v>116</v>
      </c>
      <c r="C10189" s="62" t="s">
        <v>117</v>
      </c>
      <c r="D10189" s="62" t="s">
        <v>117</v>
      </c>
      <c r="E10189" s="62" t="s">
        <v>117</v>
      </c>
      <c r="F10189" s="62" t="s">
        <v>25</v>
      </c>
      <c r="G10189" s="2">
        <v>1076.0400000000002</v>
      </c>
      <c r="H10189" t="s">
        <v>14</v>
      </c>
    </row>
    <row r="10190" spans="1:8" x14ac:dyDescent="0.25">
      <c r="A10190" t="s">
        <v>8</v>
      </c>
      <c r="B10190" t="s">
        <v>116</v>
      </c>
      <c r="C10190" s="62" t="s">
        <v>117</v>
      </c>
      <c r="D10190" s="62" t="s">
        <v>117</v>
      </c>
      <c r="E10190" s="62" t="s">
        <v>117</v>
      </c>
      <c r="F10190" s="62" t="s">
        <v>20</v>
      </c>
      <c r="G10190" s="2">
        <v>-2152.0800000000004</v>
      </c>
      <c r="H10190" t="s">
        <v>14</v>
      </c>
    </row>
    <row r="10191" spans="1:8" x14ac:dyDescent="0.25">
      <c r="A10191" t="s">
        <v>8</v>
      </c>
      <c r="B10191" t="s">
        <v>116</v>
      </c>
      <c r="C10191" s="62" t="s">
        <v>117</v>
      </c>
      <c r="D10191" s="62" t="s">
        <v>117</v>
      </c>
      <c r="E10191" s="62" t="s">
        <v>117</v>
      </c>
      <c r="F10191" s="62" t="s">
        <v>19</v>
      </c>
      <c r="G10191" s="2">
        <v>1614.06</v>
      </c>
      <c r="H10191" t="s">
        <v>14</v>
      </c>
    </row>
    <row r="10192" spans="1:8" x14ac:dyDescent="0.25">
      <c r="A10192" t="s">
        <v>8</v>
      </c>
      <c r="B10192" t="s">
        <v>116</v>
      </c>
      <c r="C10192" s="62" t="s">
        <v>117</v>
      </c>
      <c r="D10192" s="62" t="s">
        <v>117</v>
      </c>
      <c r="E10192" s="62" t="s">
        <v>117</v>
      </c>
      <c r="F10192" s="62" t="s">
        <v>18</v>
      </c>
      <c r="G10192" s="2">
        <v>638.89874999999995</v>
      </c>
      <c r="H10192" t="s">
        <v>14</v>
      </c>
    </row>
    <row r="10193" spans="1:8" x14ac:dyDescent="0.25">
      <c r="A10193" t="s">
        <v>8</v>
      </c>
      <c r="B10193" t="s">
        <v>116</v>
      </c>
      <c r="C10193" s="62" t="s">
        <v>117</v>
      </c>
      <c r="D10193" s="62" t="s">
        <v>117</v>
      </c>
      <c r="E10193" s="62" t="s">
        <v>117</v>
      </c>
      <c r="F10193" s="62" t="s">
        <v>16</v>
      </c>
      <c r="G10193" s="2">
        <v>1076.0400000000002</v>
      </c>
      <c r="H10193" t="s">
        <v>14</v>
      </c>
    </row>
    <row r="10194" spans="1:8" x14ac:dyDescent="0.25">
      <c r="A10194" t="s">
        <v>8</v>
      </c>
      <c r="B10194" t="s">
        <v>116</v>
      </c>
      <c r="C10194" s="62" t="s">
        <v>117</v>
      </c>
      <c r="D10194" s="62" t="s">
        <v>117</v>
      </c>
      <c r="E10194" s="62" t="s">
        <v>117</v>
      </c>
      <c r="F10194" s="62" t="s">
        <v>22</v>
      </c>
      <c r="G10194" s="2">
        <v>1076.0400000000002</v>
      </c>
      <c r="H10194" t="s">
        <v>14</v>
      </c>
    </row>
    <row r="10195" spans="1:8" x14ac:dyDescent="0.25">
      <c r="A10195" t="s">
        <v>8</v>
      </c>
      <c r="B10195" t="s">
        <v>116</v>
      </c>
      <c r="C10195" s="62" t="s">
        <v>117</v>
      </c>
      <c r="D10195" s="62" t="s">
        <v>117</v>
      </c>
      <c r="E10195" s="62" t="s">
        <v>117</v>
      </c>
      <c r="F10195" s="62" t="s">
        <v>15</v>
      </c>
      <c r="G10195" s="2">
        <v>1076.0400000000002</v>
      </c>
      <c r="H10195" t="s">
        <v>14</v>
      </c>
    </row>
    <row r="10196" spans="1:8" x14ac:dyDescent="0.25">
      <c r="A10196" t="s">
        <v>8</v>
      </c>
      <c r="B10196" t="s">
        <v>116</v>
      </c>
      <c r="C10196" s="62" t="s">
        <v>117</v>
      </c>
      <c r="D10196" s="62" t="s">
        <v>117</v>
      </c>
      <c r="E10196" s="62" t="s">
        <v>117</v>
      </c>
      <c r="F10196" s="62" t="s">
        <v>13</v>
      </c>
      <c r="G10196" s="2">
        <v>2555.5949999999998</v>
      </c>
      <c r="H10196" t="s">
        <v>14</v>
      </c>
    </row>
    <row r="10197" spans="1:8" x14ac:dyDescent="0.25">
      <c r="A10197" t="s">
        <v>8</v>
      </c>
      <c r="B10197" t="s">
        <v>116</v>
      </c>
      <c r="C10197" s="62" t="s">
        <v>117</v>
      </c>
      <c r="D10197" s="62" t="s">
        <v>117</v>
      </c>
      <c r="E10197" s="62" t="s">
        <v>117</v>
      </c>
      <c r="F10197" s="62" t="s">
        <v>21</v>
      </c>
      <c r="G10197" s="2">
        <v>4842.1799999999994</v>
      </c>
      <c r="H10197" t="s">
        <v>14</v>
      </c>
    </row>
    <row r="10198" spans="1:8" x14ac:dyDescent="0.25">
      <c r="A10198" t="s">
        <v>8</v>
      </c>
      <c r="B10198" t="s">
        <v>116</v>
      </c>
      <c r="C10198" s="62" t="s">
        <v>117</v>
      </c>
      <c r="D10198" s="62" t="s">
        <v>117</v>
      </c>
      <c r="E10198" s="62" t="s">
        <v>117</v>
      </c>
      <c r="F10198" s="62" t="s">
        <v>17</v>
      </c>
      <c r="G10198" s="2">
        <v>807.03</v>
      </c>
      <c r="H10198" t="s">
        <v>14</v>
      </c>
    </row>
    <row r="10199" spans="1:8" x14ac:dyDescent="0.25">
      <c r="A10199" t="s">
        <v>8</v>
      </c>
      <c r="B10199" t="s">
        <v>116</v>
      </c>
      <c r="C10199" s="62" t="s">
        <v>117</v>
      </c>
      <c r="D10199" s="62" t="s">
        <v>117</v>
      </c>
      <c r="E10199" s="62" t="s">
        <v>117</v>
      </c>
      <c r="F10199" s="62" t="s">
        <v>20</v>
      </c>
      <c r="G10199" s="2">
        <v>-5380.2</v>
      </c>
      <c r="H10199" t="s">
        <v>14</v>
      </c>
    </row>
    <row r="10200" spans="1:8" x14ac:dyDescent="0.25">
      <c r="A10200" t="s">
        <v>8</v>
      </c>
      <c r="B10200" t="s">
        <v>116</v>
      </c>
      <c r="C10200" s="62" t="s">
        <v>117</v>
      </c>
      <c r="D10200" s="62" t="s">
        <v>117</v>
      </c>
      <c r="E10200" s="62" t="s">
        <v>117</v>
      </c>
      <c r="F10200" s="62" t="s">
        <v>18</v>
      </c>
      <c r="G10200" s="2">
        <v>1614.06</v>
      </c>
      <c r="H10200" t="s">
        <v>14</v>
      </c>
    </row>
    <row r="10201" spans="1:8" x14ac:dyDescent="0.25">
      <c r="A10201" t="s">
        <v>8</v>
      </c>
      <c r="B10201" t="s">
        <v>116</v>
      </c>
      <c r="C10201" s="62" t="s">
        <v>117</v>
      </c>
      <c r="D10201" s="62" t="s">
        <v>117</v>
      </c>
      <c r="E10201" s="62" t="s">
        <v>117</v>
      </c>
      <c r="F10201" s="62" t="s">
        <v>16</v>
      </c>
      <c r="G10201" s="2">
        <v>1614.06</v>
      </c>
      <c r="H10201" t="s">
        <v>14</v>
      </c>
    </row>
    <row r="10202" spans="1:8" x14ac:dyDescent="0.25">
      <c r="A10202" t="s">
        <v>8</v>
      </c>
      <c r="B10202" t="s">
        <v>116</v>
      </c>
      <c r="C10202" s="62" t="s">
        <v>117</v>
      </c>
      <c r="D10202" s="62" t="s">
        <v>117</v>
      </c>
      <c r="E10202" s="62" t="s">
        <v>117</v>
      </c>
      <c r="F10202" s="62" t="s">
        <v>24</v>
      </c>
      <c r="G10202" s="2">
        <v>2690.1</v>
      </c>
      <c r="H10202" t="s">
        <v>14</v>
      </c>
    </row>
    <row r="10203" spans="1:8" x14ac:dyDescent="0.25">
      <c r="A10203" t="s">
        <v>8</v>
      </c>
      <c r="B10203" t="s">
        <v>116</v>
      </c>
      <c r="C10203" s="62" t="s">
        <v>117</v>
      </c>
      <c r="D10203" s="62" t="s">
        <v>117</v>
      </c>
      <c r="E10203" s="62" t="s">
        <v>117</v>
      </c>
      <c r="F10203" s="62" t="s">
        <v>23</v>
      </c>
      <c r="G10203" s="2">
        <v>1614.06</v>
      </c>
      <c r="H10203" t="s">
        <v>14</v>
      </c>
    </row>
    <row r="10204" spans="1:8" x14ac:dyDescent="0.25">
      <c r="A10204" t="s">
        <v>8</v>
      </c>
      <c r="B10204" t="s">
        <v>116</v>
      </c>
      <c r="C10204" s="62" t="s">
        <v>117</v>
      </c>
      <c r="D10204" s="62" t="s">
        <v>117</v>
      </c>
      <c r="E10204" s="62" t="s">
        <v>117</v>
      </c>
      <c r="F10204" s="62" t="s">
        <v>22</v>
      </c>
      <c r="G10204" s="2">
        <v>1580.4337500000001</v>
      </c>
      <c r="H10204" t="s">
        <v>14</v>
      </c>
    </row>
    <row r="10205" spans="1:8" x14ac:dyDescent="0.25">
      <c r="A10205" t="s">
        <v>8</v>
      </c>
      <c r="B10205" t="s">
        <v>116</v>
      </c>
      <c r="C10205" s="62" t="s">
        <v>117</v>
      </c>
      <c r="D10205" s="62" t="s">
        <v>117</v>
      </c>
      <c r="E10205" s="62" t="s">
        <v>117</v>
      </c>
      <c r="F10205" s="62" t="s">
        <v>13</v>
      </c>
      <c r="G10205" s="2">
        <v>1614.06</v>
      </c>
      <c r="H10205" t="s">
        <v>14</v>
      </c>
    </row>
    <row r="10206" spans="1:8" x14ac:dyDescent="0.25">
      <c r="A10206" t="s">
        <v>8</v>
      </c>
      <c r="B10206" t="s">
        <v>116</v>
      </c>
      <c r="C10206" s="62" t="s">
        <v>117</v>
      </c>
      <c r="D10206" s="62" t="s">
        <v>117</v>
      </c>
      <c r="E10206" s="62" t="s">
        <v>117</v>
      </c>
      <c r="F10206" s="62" t="s">
        <v>18</v>
      </c>
      <c r="G10206" s="2">
        <v>1076.0400000000002</v>
      </c>
      <c r="H10206" t="s">
        <v>14</v>
      </c>
    </row>
    <row r="10207" spans="1:8" x14ac:dyDescent="0.25">
      <c r="A10207" t="s">
        <v>8</v>
      </c>
      <c r="B10207" t="s">
        <v>116</v>
      </c>
      <c r="C10207" s="62" t="s">
        <v>117</v>
      </c>
      <c r="D10207" s="62" t="s">
        <v>117</v>
      </c>
      <c r="E10207" s="62" t="s">
        <v>117</v>
      </c>
      <c r="F10207" s="62" t="s">
        <v>24</v>
      </c>
      <c r="G10207" s="2">
        <v>538.0200000000001</v>
      </c>
      <c r="H10207" t="s">
        <v>14</v>
      </c>
    </row>
    <row r="10208" spans="1:8" x14ac:dyDescent="0.25">
      <c r="A10208" t="s">
        <v>8</v>
      </c>
      <c r="B10208" t="s">
        <v>116</v>
      </c>
      <c r="C10208" s="62" t="s">
        <v>117</v>
      </c>
      <c r="D10208" s="62" t="s">
        <v>117</v>
      </c>
      <c r="E10208" s="62" t="s">
        <v>117</v>
      </c>
      <c r="F10208" s="62" t="s">
        <v>21</v>
      </c>
      <c r="G10208" s="2">
        <v>5611.7407499999999</v>
      </c>
      <c r="H10208" t="s">
        <v>14</v>
      </c>
    </row>
    <row r="10209" spans="1:8" x14ac:dyDescent="0.25">
      <c r="A10209" t="s">
        <v>8</v>
      </c>
      <c r="B10209" t="s">
        <v>116</v>
      </c>
      <c r="C10209" s="62" t="s">
        <v>117</v>
      </c>
      <c r="D10209" s="62" t="s">
        <v>117</v>
      </c>
      <c r="E10209" s="62" t="s">
        <v>117</v>
      </c>
      <c r="F10209" s="62" t="s">
        <v>17</v>
      </c>
      <c r="G10209" s="2">
        <v>3487.5225</v>
      </c>
      <c r="H10209" t="s">
        <v>14</v>
      </c>
    </row>
    <row r="10210" spans="1:8" x14ac:dyDescent="0.25">
      <c r="A10210" t="s">
        <v>8</v>
      </c>
      <c r="B10210" t="s">
        <v>116</v>
      </c>
      <c r="C10210" s="62" t="s">
        <v>117</v>
      </c>
      <c r="D10210" s="62" t="s">
        <v>117</v>
      </c>
      <c r="E10210" s="62" t="s">
        <v>117</v>
      </c>
      <c r="F10210" s="62" t="s">
        <v>25</v>
      </c>
      <c r="G10210" s="2">
        <v>5421.5122499999998</v>
      </c>
      <c r="H10210" t="s">
        <v>14</v>
      </c>
    </row>
    <row r="10211" spans="1:8" x14ac:dyDescent="0.25">
      <c r="A10211" t="s">
        <v>8</v>
      </c>
      <c r="B10211" t="s">
        <v>116</v>
      </c>
      <c r="C10211" s="62" t="s">
        <v>117</v>
      </c>
      <c r="D10211" s="62" t="s">
        <v>117</v>
      </c>
      <c r="E10211" s="62" t="s">
        <v>117</v>
      </c>
      <c r="F10211" s="62" t="s">
        <v>20</v>
      </c>
      <c r="G10211" s="2">
        <v>-6340.95</v>
      </c>
      <c r="H10211" t="s">
        <v>14</v>
      </c>
    </row>
    <row r="10212" spans="1:8" x14ac:dyDescent="0.25">
      <c r="A10212" t="s">
        <v>8</v>
      </c>
      <c r="B10212" t="s">
        <v>116</v>
      </c>
      <c r="C10212" s="62" t="s">
        <v>117</v>
      </c>
      <c r="D10212" s="62" t="s">
        <v>117</v>
      </c>
      <c r="E10212" s="62" t="s">
        <v>117</v>
      </c>
      <c r="F10212" s="62" t="s">
        <v>19</v>
      </c>
      <c r="G10212" s="2">
        <v>5453.2169999999996</v>
      </c>
      <c r="H10212" t="s">
        <v>14</v>
      </c>
    </row>
    <row r="10213" spans="1:8" x14ac:dyDescent="0.25">
      <c r="A10213" t="s">
        <v>8</v>
      </c>
      <c r="B10213" t="s">
        <v>116</v>
      </c>
      <c r="C10213" s="62" t="s">
        <v>117</v>
      </c>
      <c r="D10213" s="62" t="s">
        <v>117</v>
      </c>
      <c r="E10213" s="62" t="s">
        <v>117</v>
      </c>
      <c r="F10213" s="62" t="s">
        <v>18</v>
      </c>
      <c r="G10213" s="2">
        <v>5421.5122499999998</v>
      </c>
      <c r="H10213" t="s">
        <v>14</v>
      </c>
    </row>
    <row r="10214" spans="1:8" x14ac:dyDescent="0.25">
      <c r="A10214" t="s">
        <v>8</v>
      </c>
      <c r="B10214" t="s">
        <v>116</v>
      </c>
      <c r="C10214" s="62" t="s">
        <v>117</v>
      </c>
      <c r="D10214" s="62" t="s">
        <v>117</v>
      </c>
      <c r="E10214" s="62" t="s">
        <v>117</v>
      </c>
      <c r="F10214" s="62" t="s">
        <v>16</v>
      </c>
      <c r="G10214" s="2">
        <v>3075.3607500000003</v>
      </c>
      <c r="H10214" t="s">
        <v>14</v>
      </c>
    </row>
    <row r="10215" spans="1:8" x14ac:dyDescent="0.25">
      <c r="A10215" t="s">
        <v>8</v>
      </c>
      <c r="B10215" t="s">
        <v>116</v>
      </c>
      <c r="C10215" s="62" t="s">
        <v>117</v>
      </c>
      <c r="D10215" s="62" t="s">
        <v>117</v>
      </c>
      <c r="E10215" s="62" t="s">
        <v>117</v>
      </c>
      <c r="F10215" s="62" t="s">
        <v>24</v>
      </c>
      <c r="G10215" s="2">
        <v>7323.7972500000005</v>
      </c>
      <c r="H10215" t="s">
        <v>14</v>
      </c>
    </row>
    <row r="10216" spans="1:8" x14ac:dyDescent="0.25">
      <c r="A10216" t="s">
        <v>8</v>
      </c>
      <c r="B10216" t="s">
        <v>116</v>
      </c>
      <c r="C10216" s="62" t="s">
        <v>117</v>
      </c>
      <c r="D10216" s="62" t="s">
        <v>117</v>
      </c>
      <c r="E10216" s="62" t="s">
        <v>117</v>
      </c>
      <c r="F10216" s="62" t="s">
        <v>23</v>
      </c>
      <c r="G10216" s="2">
        <v>4185.027</v>
      </c>
      <c r="H10216" t="s">
        <v>14</v>
      </c>
    </row>
    <row r="10217" spans="1:8" x14ac:dyDescent="0.25">
      <c r="A10217" t="s">
        <v>8</v>
      </c>
      <c r="B10217" t="s">
        <v>116</v>
      </c>
      <c r="C10217" s="62" t="s">
        <v>117</v>
      </c>
      <c r="D10217" s="62" t="s">
        <v>117</v>
      </c>
      <c r="E10217" s="62" t="s">
        <v>117</v>
      </c>
      <c r="F10217" s="62" t="s">
        <v>22</v>
      </c>
      <c r="G10217" s="2">
        <v>4375.2555000000002</v>
      </c>
      <c r="H10217" t="s">
        <v>14</v>
      </c>
    </row>
    <row r="10218" spans="1:8" x14ac:dyDescent="0.25">
      <c r="A10218" t="s">
        <v>8</v>
      </c>
      <c r="B10218" t="s">
        <v>116</v>
      </c>
      <c r="C10218" s="62" t="s">
        <v>117</v>
      </c>
      <c r="D10218" s="62" t="s">
        <v>117</v>
      </c>
      <c r="E10218" s="62" t="s">
        <v>117</v>
      </c>
      <c r="F10218" s="62" t="s">
        <v>15</v>
      </c>
      <c r="G10218" s="2">
        <v>3455.8177500000002</v>
      </c>
      <c r="H10218" t="s">
        <v>14</v>
      </c>
    </row>
    <row r="10219" spans="1:8" x14ac:dyDescent="0.25">
      <c r="A10219" t="s">
        <v>8</v>
      </c>
      <c r="B10219" t="s">
        <v>116</v>
      </c>
      <c r="C10219" s="62" t="s">
        <v>117</v>
      </c>
      <c r="D10219" s="62" t="s">
        <v>117</v>
      </c>
      <c r="E10219" s="62" t="s">
        <v>117</v>
      </c>
      <c r="F10219" s="62" t="s">
        <v>13</v>
      </c>
      <c r="G10219" s="2">
        <v>2663.1990000000001</v>
      </c>
      <c r="H10219" t="s">
        <v>14</v>
      </c>
    </row>
    <row r="10220" spans="1:8" x14ac:dyDescent="0.25">
      <c r="A10220" t="s">
        <v>8</v>
      </c>
      <c r="B10220" t="s">
        <v>116</v>
      </c>
      <c r="C10220" s="62" t="s">
        <v>117</v>
      </c>
      <c r="D10220" s="62" t="s">
        <v>117</v>
      </c>
      <c r="E10220" s="62" t="s">
        <v>117</v>
      </c>
      <c r="F10220" s="62" t="s">
        <v>19</v>
      </c>
      <c r="G10220" s="2">
        <v>1048.3704000000002</v>
      </c>
      <c r="H10220" t="s">
        <v>14</v>
      </c>
    </row>
    <row r="10221" spans="1:8" x14ac:dyDescent="0.25">
      <c r="A10221" t="s">
        <v>8</v>
      </c>
      <c r="B10221" t="s">
        <v>116</v>
      </c>
      <c r="C10221" s="62" t="s">
        <v>117</v>
      </c>
      <c r="D10221" s="62" t="s">
        <v>117</v>
      </c>
      <c r="E10221" s="62" t="s">
        <v>117</v>
      </c>
      <c r="F10221" s="62" t="s">
        <v>16</v>
      </c>
      <c r="G10221" s="2">
        <v>1572.5556000000001</v>
      </c>
      <c r="H10221" t="s">
        <v>14</v>
      </c>
    </row>
    <row r="10222" spans="1:8" x14ac:dyDescent="0.25">
      <c r="A10222" t="s">
        <v>8</v>
      </c>
      <c r="B10222" t="s">
        <v>116</v>
      </c>
      <c r="C10222" s="62" t="s">
        <v>117</v>
      </c>
      <c r="D10222" s="62" t="s">
        <v>117</v>
      </c>
      <c r="E10222" s="62" t="s">
        <v>117</v>
      </c>
      <c r="F10222" s="62" t="s">
        <v>15</v>
      </c>
      <c r="G10222" s="2">
        <v>1048.3704000000002</v>
      </c>
      <c r="H10222" t="s">
        <v>14</v>
      </c>
    </row>
    <row r="10223" spans="1:8" x14ac:dyDescent="0.25">
      <c r="A10223" t="s">
        <v>8</v>
      </c>
      <c r="B10223" t="s">
        <v>116</v>
      </c>
      <c r="C10223" s="62" t="s">
        <v>117</v>
      </c>
      <c r="D10223" s="62" t="s">
        <v>117</v>
      </c>
      <c r="E10223" s="62" t="s">
        <v>117</v>
      </c>
      <c r="F10223" s="62" t="s">
        <v>21</v>
      </c>
      <c r="G10223" s="2">
        <v>524.18520000000012</v>
      </c>
      <c r="H10223" t="s">
        <v>14</v>
      </c>
    </row>
    <row r="10224" spans="1:8" x14ac:dyDescent="0.25">
      <c r="A10224" t="s">
        <v>8</v>
      </c>
      <c r="B10224" t="s">
        <v>116</v>
      </c>
      <c r="C10224" s="62" t="s">
        <v>117</v>
      </c>
      <c r="D10224" s="62" t="s">
        <v>117</v>
      </c>
      <c r="E10224" s="62" t="s">
        <v>117</v>
      </c>
      <c r="F10224" s="62" t="s">
        <v>15</v>
      </c>
      <c r="G10224" s="2">
        <v>2096.7408000000005</v>
      </c>
      <c r="H10224" t="s">
        <v>14</v>
      </c>
    </row>
    <row r="10225" spans="1:8" x14ac:dyDescent="0.25">
      <c r="A10225" t="s">
        <v>8</v>
      </c>
      <c r="B10225" t="s">
        <v>116</v>
      </c>
      <c r="C10225" s="62" t="s">
        <v>117</v>
      </c>
      <c r="D10225" s="62" t="s">
        <v>117</v>
      </c>
      <c r="E10225" s="62" t="s">
        <v>117</v>
      </c>
      <c r="F10225" s="62" t="s">
        <v>21</v>
      </c>
      <c r="G10225" s="2">
        <v>524.18520000000012</v>
      </c>
      <c r="H10225" t="s">
        <v>14</v>
      </c>
    </row>
    <row r="10226" spans="1:8" x14ac:dyDescent="0.25">
      <c r="A10226" t="s">
        <v>8</v>
      </c>
      <c r="B10226" t="s">
        <v>116</v>
      </c>
      <c r="C10226" s="62" t="s">
        <v>117</v>
      </c>
      <c r="D10226" s="62" t="s">
        <v>117</v>
      </c>
      <c r="E10226" s="62" t="s">
        <v>117</v>
      </c>
      <c r="F10226" s="62" t="s">
        <v>19</v>
      </c>
      <c r="G10226" s="2">
        <v>524.18520000000012</v>
      </c>
      <c r="H10226" t="s">
        <v>14</v>
      </c>
    </row>
    <row r="10227" spans="1:8" x14ac:dyDescent="0.25">
      <c r="A10227" t="s">
        <v>8</v>
      </c>
      <c r="B10227" t="s">
        <v>116</v>
      </c>
      <c r="C10227" s="62" t="s">
        <v>117</v>
      </c>
      <c r="D10227" s="62" t="s">
        <v>117</v>
      </c>
      <c r="E10227" s="62" t="s">
        <v>117</v>
      </c>
      <c r="F10227" s="62" t="s">
        <v>17</v>
      </c>
      <c r="G10227" s="2">
        <v>-638.89874999999995</v>
      </c>
      <c r="H10227" t="s">
        <v>14</v>
      </c>
    </row>
    <row r="10228" spans="1:8" x14ac:dyDescent="0.25">
      <c r="A10228" t="s">
        <v>8</v>
      </c>
      <c r="B10228" t="s">
        <v>116</v>
      </c>
      <c r="C10228" s="62" t="s">
        <v>117</v>
      </c>
      <c r="D10228" s="62" t="s">
        <v>117</v>
      </c>
      <c r="E10228" s="62" t="s">
        <v>117</v>
      </c>
      <c r="F10228" s="62" t="s">
        <v>20</v>
      </c>
      <c r="G10228" s="2">
        <v>-2152.0800000000004</v>
      </c>
      <c r="H10228" t="s">
        <v>14</v>
      </c>
    </row>
    <row r="10229" spans="1:8" x14ac:dyDescent="0.25">
      <c r="A10229" t="s">
        <v>8</v>
      </c>
      <c r="B10229" t="s">
        <v>116</v>
      </c>
      <c r="C10229" s="62" t="s">
        <v>117</v>
      </c>
      <c r="D10229" s="62" t="s">
        <v>117</v>
      </c>
      <c r="E10229" s="62" t="s">
        <v>117</v>
      </c>
      <c r="F10229" s="62" t="s">
        <v>19</v>
      </c>
      <c r="G10229" s="2">
        <v>538.0200000000001</v>
      </c>
      <c r="H10229" t="s">
        <v>14</v>
      </c>
    </row>
    <row r="10230" spans="1:8" x14ac:dyDescent="0.25">
      <c r="A10230" t="s">
        <v>8</v>
      </c>
      <c r="B10230" t="s">
        <v>116</v>
      </c>
      <c r="C10230" s="62" t="s">
        <v>117</v>
      </c>
      <c r="D10230" s="62" t="s">
        <v>117</v>
      </c>
      <c r="E10230" s="62" t="s">
        <v>117</v>
      </c>
      <c r="F10230" s="62" t="s">
        <v>16</v>
      </c>
      <c r="G10230" s="2">
        <v>538.0200000000001</v>
      </c>
      <c r="H10230" t="s">
        <v>14</v>
      </c>
    </row>
    <row r="10231" spans="1:8" x14ac:dyDescent="0.25">
      <c r="A10231" t="s">
        <v>8</v>
      </c>
      <c r="B10231" t="s">
        <v>116</v>
      </c>
      <c r="C10231" s="62" t="s">
        <v>117</v>
      </c>
      <c r="D10231" s="62" t="s">
        <v>117</v>
      </c>
      <c r="E10231" s="62" t="s">
        <v>117</v>
      </c>
      <c r="F10231" s="62" t="s">
        <v>24</v>
      </c>
      <c r="G10231" s="2">
        <v>1076.0400000000002</v>
      </c>
      <c r="H10231" t="s">
        <v>14</v>
      </c>
    </row>
    <row r="10232" spans="1:8" x14ac:dyDescent="0.25">
      <c r="A10232" t="s">
        <v>8</v>
      </c>
      <c r="B10232" t="s">
        <v>116</v>
      </c>
      <c r="C10232" s="62" t="s">
        <v>117</v>
      </c>
      <c r="D10232" s="62" t="s">
        <v>117</v>
      </c>
      <c r="E10232" s="62" t="s">
        <v>117</v>
      </c>
      <c r="F10232" s="62" t="s">
        <v>23</v>
      </c>
      <c r="G10232" s="2">
        <v>-538.0200000000001</v>
      </c>
      <c r="H10232" t="s">
        <v>14</v>
      </c>
    </row>
    <row r="10233" spans="1:8" x14ac:dyDescent="0.25">
      <c r="A10233" t="s">
        <v>8</v>
      </c>
      <c r="B10233" t="s">
        <v>116</v>
      </c>
      <c r="C10233" s="62" t="s">
        <v>117</v>
      </c>
      <c r="D10233" s="62" t="s">
        <v>117</v>
      </c>
      <c r="E10233" s="62" t="s">
        <v>117</v>
      </c>
      <c r="F10233" s="62" t="s">
        <v>22</v>
      </c>
      <c r="G10233" s="2">
        <v>1076.0400000000002</v>
      </c>
      <c r="H10233" t="s">
        <v>14</v>
      </c>
    </row>
    <row r="10234" spans="1:8" x14ac:dyDescent="0.25">
      <c r="A10234" t="s">
        <v>8</v>
      </c>
      <c r="B10234" t="s">
        <v>116</v>
      </c>
      <c r="C10234" s="62" t="s">
        <v>117</v>
      </c>
      <c r="D10234" s="62" t="s">
        <v>117</v>
      </c>
      <c r="E10234" s="62" t="s">
        <v>117</v>
      </c>
      <c r="F10234" s="62" t="s">
        <v>13</v>
      </c>
      <c r="G10234" s="2">
        <v>1076.0400000000002</v>
      </c>
      <c r="H10234" t="s">
        <v>14</v>
      </c>
    </row>
    <row r="10235" spans="1:8" x14ac:dyDescent="0.25">
      <c r="A10235" t="s">
        <v>8</v>
      </c>
      <c r="B10235" t="s">
        <v>116</v>
      </c>
      <c r="C10235" s="62" t="s">
        <v>117</v>
      </c>
      <c r="D10235" s="62" t="s">
        <v>117</v>
      </c>
      <c r="E10235" s="62" t="s">
        <v>117</v>
      </c>
      <c r="F10235" s="62" t="s">
        <v>17</v>
      </c>
      <c r="G10235" s="2">
        <v>1048.3704000000002</v>
      </c>
      <c r="H10235" t="s">
        <v>14</v>
      </c>
    </row>
    <row r="10236" spans="1:8" x14ac:dyDescent="0.25">
      <c r="A10236" t="s">
        <v>8</v>
      </c>
      <c r="B10236" t="s">
        <v>116</v>
      </c>
      <c r="C10236" s="62" t="s">
        <v>117</v>
      </c>
      <c r="D10236" s="62" t="s">
        <v>117</v>
      </c>
      <c r="E10236" s="62" t="s">
        <v>117</v>
      </c>
      <c r="F10236" s="62" t="s">
        <v>20</v>
      </c>
      <c r="G10236" s="2">
        <v>-1572.5556000000001</v>
      </c>
      <c r="H10236" t="s">
        <v>14</v>
      </c>
    </row>
    <row r="10237" spans="1:8" x14ac:dyDescent="0.25">
      <c r="A10237" t="s">
        <v>8</v>
      </c>
      <c r="B10237" t="s">
        <v>116</v>
      </c>
      <c r="C10237" s="62" t="s">
        <v>117</v>
      </c>
      <c r="D10237" s="62" t="s">
        <v>117</v>
      </c>
      <c r="E10237" s="62" t="s">
        <v>117</v>
      </c>
      <c r="F10237" s="62" t="s">
        <v>18</v>
      </c>
      <c r="G10237" s="2">
        <v>524.18520000000012</v>
      </c>
      <c r="H10237" t="s">
        <v>14</v>
      </c>
    </row>
    <row r="10238" spans="1:8" x14ac:dyDescent="0.25">
      <c r="A10238" t="s">
        <v>8</v>
      </c>
      <c r="B10238" t="s">
        <v>116</v>
      </c>
      <c r="C10238" s="62" t="s">
        <v>117</v>
      </c>
      <c r="D10238" s="62" t="s">
        <v>117</v>
      </c>
      <c r="E10238" s="62" t="s">
        <v>117</v>
      </c>
      <c r="F10238" s="62" t="s">
        <v>16</v>
      </c>
      <c r="G10238" s="2">
        <v>491.42362500000007</v>
      </c>
      <c r="H10238" t="s">
        <v>14</v>
      </c>
    </row>
    <row r="10239" spans="1:8" x14ac:dyDescent="0.25">
      <c r="A10239" t="s">
        <v>8</v>
      </c>
      <c r="B10239" t="s">
        <v>116</v>
      </c>
      <c r="C10239" s="62" t="s">
        <v>117</v>
      </c>
      <c r="D10239" s="62" t="s">
        <v>117</v>
      </c>
      <c r="E10239" s="62" t="s">
        <v>117</v>
      </c>
      <c r="F10239" s="62" t="s">
        <v>23</v>
      </c>
      <c r="G10239" s="2">
        <v>524.18520000000012</v>
      </c>
      <c r="H10239" t="s">
        <v>14</v>
      </c>
    </row>
    <row r="10240" spans="1:8" x14ac:dyDescent="0.25">
      <c r="A10240" t="s">
        <v>8</v>
      </c>
      <c r="B10240" t="s">
        <v>116</v>
      </c>
      <c r="C10240" s="62" t="s">
        <v>117</v>
      </c>
      <c r="D10240" s="62" t="s">
        <v>117</v>
      </c>
      <c r="E10240" s="62" t="s">
        <v>117</v>
      </c>
      <c r="F10240" s="62" t="s">
        <v>22</v>
      </c>
      <c r="G10240" s="2">
        <v>2850.2570250000003</v>
      </c>
      <c r="H10240" t="s">
        <v>14</v>
      </c>
    </row>
    <row r="10241" spans="1:8" x14ac:dyDescent="0.25">
      <c r="A10241" t="s">
        <v>8</v>
      </c>
      <c r="B10241" t="s">
        <v>116</v>
      </c>
      <c r="C10241" s="62" t="s">
        <v>117</v>
      </c>
      <c r="D10241" s="62" t="s">
        <v>117</v>
      </c>
      <c r="E10241" s="62" t="s">
        <v>117</v>
      </c>
      <c r="F10241" s="62" t="s">
        <v>15</v>
      </c>
      <c r="G10241" s="2">
        <v>360.37732500000004</v>
      </c>
      <c r="H10241" t="s">
        <v>14</v>
      </c>
    </row>
    <row r="10242" spans="1:8" x14ac:dyDescent="0.25">
      <c r="A10242" t="s">
        <v>8</v>
      </c>
      <c r="B10242" t="s">
        <v>116</v>
      </c>
      <c r="C10242" s="62" t="s">
        <v>117</v>
      </c>
      <c r="D10242" s="62" t="s">
        <v>117</v>
      </c>
      <c r="E10242" s="62" t="s">
        <v>117</v>
      </c>
      <c r="F10242" s="62" t="s">
        <v>13</v>
      </c>
      <c r="G10242" s="2">
        <v>-32.761575000000008</v>
      </c>
      <c r="H10242" t="s">
        <v>14</v>
      </c>
    </row>
    <row r="10243" spans="1:8" x14ac:dyDescent="0.25">
      <c r="A10243" t="s">
        <v>8</v>
      </c>
      <c r="B10243" t="s">
        <v>116</v>
      </c>
      <c r="C10243" s="62" t="s">
        <v>117</v>
      </c>
      <c r="D10243" s="62" t="s">
        <v>117</v>
      </c>
      <c r="E10243" s="62" t="s">
        <v>117</v>
      </c>
      <c r="F10243" s="62" t="s">
        <v>21</v>
      </c>
      <c r="G10243" s="2">
        <v>4248.4364999999998</v>
      </c>
      <c r="H10243" t="s">
        <v>14</v>
      </c>
    </row>
    <row r="10244" spans="1:8" x14ac:dyDescent="0.25">
      <c r="A10244" t="s">
        <v>8</v>
      </c>
      <c r="B10244" t="s">
        <v>116</v>
      </c>
      <c r="C10244" s="62" t="s">
        <v>117</v>
      </c>
      <c r="D10244" s="62" t="s">
        <v>117</v>
      </c>
      <c r="E10244" s="62" t="s">
        <v>117</v>
      </c>
      <c r="F10244" s="62" t="s">
        <v>17</v>
      </c>
      <c r="G10244" s="2">
        <v>10113.81525</v>
      </c>
      <c r="H10244" t="s">
        <v>14</v>
      </c>
    </row>
    <row r="10245" spans="1:8" x14ac:dyDescent="0.25">
      <c r="A10245" t="s">
        <v>8</v>
      </c>
      <c r="B10245" t="s">
        <v>116</v>
      </c>
      <c r="C10245" s="62" t="s">
        <v>117</v>
      </c>
      <c r="D10245" s="62" t="s">
        <v>117</v>
      </c>
      <c r="E10245" s="62" t="s">
        <v>117</v>
      </c>
      <c r="F10245" s="62" t="s">
        <v>25</v>
      </c>
      <c r="G10245" s="2">
        <v>507.27600000000007</v>
      </c>
      <c r="H10245" t="s">
        <v>14</v>
      </c>
    </row>
    <row r="10246" spans="1:8" x14ac:dyDescent="0.25">
      <c r="A10246" t="s">
        <v>8</v>
      </c>
      <c r="B10246" t="s">
        <v>116</v>
      </c>
      <c r="C10246" s="62" t="s">
        <v>117</v>
      </c>
      <c r="D10246" s="62" t="s">
        <v>117</v>
      </c>
      <c r="E10246" s="62" t="s">
        <v>117</v>
      </c>
      <c r="F10246" s="62" t="s">
        <v>20</v>
      </c>
      <c r="G10246" s="2">
        <v>-12047.805</v>
      </c>
      <c r="H10246" t="s">
        <v>14</v>
      </c>
    </row>
    <row r="10247" spans="1:8" x14ac:dyDescent="0.25">
      <c r="A10247" t="s">
        <v>8</v>
      </c>
      <c r="B10247" t="s">
        <v>116</v>
      </c>
      <c r="C10247" s="62" t="s">
        <v>117</v>
      </c>
      <c r="D10247" s="62" t="s">
        <v>117</v>
      </c>
      <c r="E10247" s="62" t="s">
        <v>117</v>
      </c>
      <c r="F10247" s="62" t="s">
        <v>19</v>
      </c>
      <c r="G10247" s="2">
        <v>15218.28</v>
      </c>
      <c r="H10247" t="s">
        <v>14</v>
      </c>
    </row>
    <row r="10248" spans="1:8" x14ac:dyDescent="0.25">
      <c r="A10248" t="s">
        <v>8</v>
      </c>
      <c r="B10248" t="s">
        <v>116</v>
      </c>
      <c r="C10248" s="62" t="s">
        <v>117</v>
      </c>
      <c r="D10248" s="62" t="s">
        <v>117</v>
      </c>
      <c r="E10248" s="62" t="s">
        <v>117</v>
      </c>
      <c r="F10248" s="62" t="s">
        <v>18</v>
      </c>
      <c r="G10248" s="2">
        <v>4724.0077499999998</v>
      </c>
      <c r="H10248" t="s">
        <v>14</v>
      </c>
    </row>
    <row r="10249" spans="1:8" x14ac:dyDescent="0.25">
      <c r="A10249" t="s">
        <v>8</v>
      </c>
      <c r="B10249" t="s">
        <v>116</v>
      </c>
      <c r="C10249" s="62" t="s">
        <v>117</v>
      </c>
      <c r="D10249" s="62" t="s">
        <v>117</v>
      </c>
      <c r="E10249" s="62" t="s">
        <v>117</v>
      </c>
      <c r="F10249" s="62" t="s">
        <v>16</v>
      </c>
      <c r="G10249" s="2">
        <v>1743.76125</v>
      </c>
      <c r="H10249" t="s">
        <v>14</v>
      </c>
    </row>
    <row r="10250" spans="1:8" x14ac:dyDescent="0.25">
      <c r="A10250" t="s">
        <v>8</v>
      </c>
      <c r="B10250" t="s">
        <v>116</v>
      </c>
      <c r="C10250" s="62" t="s">
        <v>117</v>
      </c>
      <c r="D10250" s="62" t="s">
        <v>117</v>
      </c>
      <c r="E10250" s="62" t="s">
        <v>117</v>
      </c>
      <c r="F10250" s="62" t="s">
        <v>24</v>
      </c>
      <c r="G10250" s="2">
        <v>-31.704750000000004</v>
      </c>
      <c r="H10250" t="s">
        <v>14</v>
      </c>
    </row>
    <row r="10251" spans="1:8" x14ac:dyDescent="0.25">
      <c r="A10251" t="s">
        <v>8</v>
      </c>
      <c r="B10251" t="s">
        <v>116</v>
      </c>
      <c r="C10251" s="62" t="s">
        <v>117</v>
      </c>
      <c r="D10251" s="62" t="s">
        <v>117</v>
      </c>
      <c r="E10251" s="62" t="s">
        <v>117</v>
      </c>
      <c r="F10251" s="62" t="s">
        <v>23</v>
      </c>
      <c r="G10251" s="2">
        <v>39599.232750000003</v>
      </c>
      <c r="H10251" t="s">
        <v>14</v>
      </c>
    </row>
    <row r="10252" spans="1:8" x14ac:dyDescent="0.25">
      <c r="A10252" t="s">
        <v>8</v>
      </c>
      <c r="B10252" t="s">
        <v>116</v>
      </c>
      <c r="C10252" s="62" t="s">
        <v>117</v>
      </c>
      <c r="D10252" s="62" t="s">
        <v>117</v>
      </c>
      <c r="E10252" s="62" t="s">
        <v>117</v>
      </c>
      <c r="F10252" s="62" t="s">
        <v>22</v>
      </c>
      <c r="G10252" s="2">
        <v>10145.52</v>
      </c>
      <c r="H10252" t="s">
        <v>14</v>
      </c>
    </row>
    <row r="10253" spans="1:8" x14ac:dyDescent="0.25">
      <c r="A10253" t="s">
        <v>8</v>
      </c>
      <c r="B10253" t="s">
        <v>116</v>
      </c>
      <c r="C10253" s="62" t="s">
        <v>117</v>
      </c>
      <c r="D10253" s="62" t="s">
        <v>117</v>
      </c>
      <c r="E10253" s="62" t="s">
        <v>117</v>
      </c>
      <c r="F10253" s="62" t="s">
        <v>15</v>
      </c>
      <c r="G10253" s="2">
        <v>10494.272250000002</v>
      </c>
      <c r="H10253" t="s">
        <v>14</v>
      </c>
    </row>
    <row r="10254" spans="1:8" x14ac:dyDescent="0.25">
      <c r="A10254" t="s">
        <v>8</v>
      </c>
      <c r="B10254" t="s">
        <v>116</v>
      </c>
      <c r="C10254" s="62" t="s">
        <v>117</v>
      </c>
      <c r="D10254" s="62" t="s">
        <v>117</v>
      </c>
      <c r="E10254" s="62" t="s">
        <v>117</v>
      </c>
      <c r="F10254" s="62" t="s">
        <v>13</v>
      </c>
      <c r="G10254" s="2">
        <v>4406.9602500000001</v>
      </c>
      <c r="H10254" t="s">
        <v>14</v>
      </c>
    </row>
    <row r="10255" spans="1:8" x14ac:dyDescent="0.25">
      <c r="A10255" t="s">
        <v>8</v>
      </c>
      <c r="B10255" t="s">
        <v>116</v>
      </c>
      <c r="C10255" s="62" t="s">
        <v>117</v>
      </c>
      <c r="D10255" s="62" t="s">
        <v>117</v>
      </c>
      <c r="E10255" s="62" t="s">
        <v>117</v>
      </c>
      <c r="F10255" s="62" t="s">
        <v>17</v>
      </c>
      <c r="G10255" s="2">
        <v>2424.35655</v>
      </c>
      <c r="H10255" t="s">
        <v>14</v>
      </c>
    </row>
    <row r="10256" spans="1:8" x14ac:dyDescent="0.25">
      <c r="A10256" t="s">
        <v>8</v>
      </c>
      <c r="B10256" t="s">
        <v>116</v>
      </c>
      <c r="C10256" s="62" t="s">
        <v>117</v>
      </c>
      <c r="D10256" s="62" t="s">
        <v>117</v>
      </c>
      <c r="E10256" s="62" t="s">
        <v>117</v>
      </c>
      <c r="F10256" s="62" t="s">
        <v>25</v>
      </c>
      <c r="G10256" s="2">
        <v>524.18520000000012</v>
      </c>
      <c r="H10256" t="s">
        <v>14</v>
      </c>
    </row>
    <row r="10257" spans="1:8" x14ac:dyDescent="0.25">
      <c r="A10257" t="s">
        <v>8</v>
      </c>
      <c r="B10257" t="s">
        <v>116</v>
      </c>
      <c r="C10257" s="62" t="s">
        <v>117</v>
      </c>
      <c r="D10257" s="62" t="s">
        <v>117</v>
      </c>
      <c r="E10257" s="62" t="s">
        <v>117</v>
      </c>
      <c r="F10257" s="62" t="s">
        <v>20</v>
      </c>
      <c r="G10257" s="2">
        <v>-1572.5556000000001</v>
      </c>
      <c r="H10257" t="s">
        <v>14</v>
      </c>
    </row>
    <row r="10258" spans="1:8" x14ac:dyDescent="0.25">
      <c r="A10258" t="s">
        <v>8</v>
      </c>
      <c r="B10258" t="s">
        <v>116</v>
      </c>
      <c r="C10258" s="62" t="s">
        <v>117</v>
      </c>
      <c r="D10258" s="62" t="s">
        <v>117</v>
      </c>
      <c r="E10258" s="62" t="s">
        <v>117</v>
      </c>
      <c r="F10258" s="62" t="s">
        <v>19</v>
      </c>
      <c r="G10258" s="2">
        <v>524.18520000000012</v>
      </c>
      <c r="H10258" t="s">
        <v>14</v>
      </c>
    </row>
    <row r="10259" spans="1:8" x14ac:dyDescent="0.25">
      <c r="A10259" t="s">
        <v>8</v>
      </c>
      <c r="B10259" t="s">
        <v>116</v>
      </c>
      <c r="C10259" s="62" t="s">
        <v>117</v>
      </c>
      <c r="D10259" s="62" t="s">
        <v>117</v>
      </c>
      <c r="E10259" s="62" t="s">
        <v>117</v>
      </c>
      <c r="F10259" s="62" t="s">
        <v>18</v>
      </c>
      <c r="G10259" s="2">
        <v>1048.3704000000002</v>
      </c>
      <c r="H10259" t="s">
        <v>14</v>
      </c>
    </row>
    <row r="10260" spans="1:8" x14ac:dyDescent="0.25">
      <c r="A10260" t="s">
        <v>8</v>
      </c>
      <c r="B10260" t="s">
        <v>116</v>
      </c>
      <c r="C10260" s="62" t="s">
        <v>117</v>
      </c>
      <c r="D10260" s="62" t="s">
        <v>117</v>
      </c>
      <c r="E10260" s="62" t="s">
        <v>117</v>
      </c>
      <c r="F10260" s="62" t="s">
        <v>24</v>
      </c>
      <c r="G10260" s="2">
        <v>1048.3704000000002</v>
      </c>
      <c r="H10260" t="s">
        <v>14</v>
      </c>
    </row>
    <row r="10261" spans="1:8" x14ac:dyDescent="0.25">
      <c r="A10261" t="s">
        <v>8</v>
      </c>
      <c r="B10261" t="s">
        <v>116</v>
      </c>
      <c r="C10261" s="62" t="s">
        <v>117</v>
      </c>
      <c r="D10261" s="62" t="s">
        <v>117</v>
      </c>
      <c r="E10261" s="62" t="s">
        <v>117</v>
      </c>
      <c r="F10261" s="62" t="s">
        <v>23</v>
      </c>
      <c r="G10261" s="2">
        <v>524.18520000000012</v>
      </c>
      <c r="H10261" t="s">
        <v>14</v>
      </c>
    </row>
    <row r="10262" spans="1:8" x14ac:dyDescent="0.25">
      <c r="A10262" t="s">
        <v>8</v>
      </c>
      <c r="B10262" t="s">
        <v>116</v>
      </c>
      <c r="C10262" s="62" t="s">
        <v>117</v>
      </c>
      <c r="D10262" s="62" t="s">
        <v>117</v>
      </c>
      <c r="E10262" s="62" t="s">
        <v>117</v>
      </c>
      <c r="F10262" s="62" t="s">
        <v>22</v>
      </c>
      <c r="G10262" s="2">
        <v>524.18520000000012</v>
      </c>
      <c r="H10262" t="s">
        <v>14</v>
      </c>
    </row>
    <row r="10263" spans="1:8" x14ac:dyDescent="0.25">
      <c r="A10263" t="s">
        <v>8</v>
      </c>
      <c r="B10263" t="s">
        <v>116</v>
      </c>
      <c r="C10263" s="62" t="s">
        <v>117</v>
      </c>
      <c r="D10263" s="62" t="s">
        <v>117</v>
      </c>
      <c r="E10263" s="62" t="s">
        <v>117</v>
      </c>
      <c r="F10263" s="62" t="s">
        <v>15</v>
      </c>
      <c r="G10263" s="2">
        <v>-16937.734275000003</v>
      </c>
      <c r="H10263" t="s">
        <v>14</v>
      </c>
    </row>
    <row r="10264" spans="1:8" x14ac:dyDescent="0.25">
      <c r="A10264" t="s">
        <v>8</v>
      </c>
      <c r="B10264" t="s">
        <v>116</v>
      </c>
      <c r="C10264" s="62" t="s">
        <v>117</v>
      </c>
      <c r="D10264" s="62" t="s">
        <v>117</v>
      </c>
      <c r="E10264" s="62" t="s">
        <v>117</v>
      </c>
      <c r="F10264" s="62" t="s">
        <v>19</v>
      </c>
      <c r="G10264" s="2">
        <v>1060.6680000000001</v>
      </c>
      <c r="H10264" t="s">
        <v>14</v>
      </c>
    </row>
    <row r="10265" spans="1:8" x14ac:dyDescent="0.25">
      <c r="A10265" t="s">
        <v>8</v>
      </c>
      <c r="B10265" t="s">
        <v>116</v>
      </c>
      <c r="C10265" s="62" t="s">
        <v>117</v>
      </c>
      <c r="D10265" s="62" t="s">
        <v>117</v>
      </c>
      <c r="E10265" s="62" t="s">
        <v>117</v>
      </c>
      <c r="F10265" s="62" t="s">
        <v>18</v>
      </c>
      <c r="G10265" s="2">
        <v>530.33400000000006</v>
      </c>
      <c r="H10265" t="s">
        <v>14</v>
      </c>
    </row>
    <row r="10266" spans="1:8" x14ac:dyDescent="0.25">
      <c r="A10266" t="s">
        <v>8</v>
      </c>
      <c r="B10266" t="s">
        <v>116</v>
      </c>
      <c r="C10266" s="62" t="s">
        <v>117</v>
      </c>
      <c r="D10266" s="62" t="s">
        <v>117</v>
      </c>
      <c r="E10266" s="62" t="s">
        <v>117</v>
      </c>
      <c r="F10266" s="62" t="s">
        <v>15</v>
      </c>
      <c r="G10266" s="2">
        <v>3182.0039999999999</v>
      </c>
      <c r="H10266" t="s">
        <v>14</v>
      </c>
    </row>
    <row r="10267" spans="1:8" x14ac:dyDescent="0.25">
      <c r="A10267" t="s">
        <v>8</v>
      </c>
      <c r="B10267" t="s">
        <v>116</v>
      </c>
      <c r="C10267" s="62" t="s">
        <v>117</v>
      </c>
      <c r="D10267" s="62" t="s">
        <v>117</v>
      </c>
      <c r="E10267" s="62" t="s">
        <v>117</v>
      </c>
      <c r="F10267" s="62" t="s">
        <v>21</v>
      </c>
      <c r="G10267" s="2">
        <v>1076.0400000000002</v>
      </c>
      <c r="H10267" t="s">
        <v>14</v>
      </c>
    </row>
    <row r="10268" spans="1:8" x14ac:dyDescent="0.25">
      <c r="A10268" t="s">
        <v>8</v>
      </c>
      <c r="B10268" t="s">
        <v>116</v>
      </c>
      <c r="C10268" s="62" t="s">
        <v>117</v>
      </c>
      <c r="D10268" s="62" t="s">
        <v>117</v>
      </c>
      <c r="E10268" s="62" t="s">
        <v>117</v>
      </c>
      <c r="F10268" s="62" t="s">
        <v>17</v>
      </c>
      <c r="G10268" s="2">
        <v>1614.06</v>
      </c>
      <c r="H10268" t="s">
        <v>14</v>
      </c>
    </row>
    <row r="10269" spans="1:8" x14ac:dyDescent="0.25">
      <c r="A10269" t="s">
        <v>8</v>
      </c>
      <c r="B10269" t="s">
        <v>116</v>
      </c>
      <c r="C10269" s="62" t="s">
        <v>117</v>
      </c>
      <c r="D10269" s="62" t="s">
        <v>117</v>
      </c>
      <c r="E10269" s="62" t="s">
        <v>117</v>
      </c>
      <c r="F10269" s="62" t="s">
        <v>25</v>
      </c>
      <c r="G10269" s="2">
        <v>2152.0800000000004</v>
      </c>
      <c r="H10269" t="s">
        <v>14</v>
      </c>
    </row>
    <row r="10270" spans="1:8" x14ac:dyDescent="0.25">
      <c r="A10270" t="s">
        <v>8</v>
      </c>
      <c r="B10270" t="s">
        <v>116</v>
      </c>
      <c r="C10270" s="62" t="s">
        <v>117</v>
      </c>
      <c r="D10270" s="62" t="s">
        <v>117</v>
      </c>
      <c r="E10270" s="62" t="s">
        <v>117</v>
      </c>
      <c r="F10270" s="62" t="s">
        <v>20</v>
      </c>
      <c r="G10270" s="2">
        <v>-1983.9487500000002</v>
      </c>
      <c r="H10270" t="s">
        <v>14</v>
      </c>
    </row>
    <row r="10271" spans="1:8" x14ac:dyDescent="0.25">
      <c r="A10271" t="s">
        <v>8</v>
      </c>
      <c r="B10271" t="s">
        <v>116</v>
      </c>
      <c r="C10271" s="62" t="s">
        <v>117</v>
      </c>
      <c r="D10271" s="62" t="s">
        <v>117</v>
      </c>
      <c r="E10271" s="62" t="s">
        <v>117</v>
      </c>
      <c r="F10271" s="62" t="s">
        <v>19</v>
      </c>
      <c r="G10271" s="2">
        <v>1614.06</v>
      </c>
      <c r="H10271" t="s">
        <v>14</v>
      </c>
    </row>
    <row r="10272" spans="1:8" x14ac:dyDescent="0.25">
      <c r="A10272" t="s">
        <v>8</v>
      </c>
      <c r="B10272" t="s">
        <v>116</v>
      </c>
      <c r="C10272" s="62" t="s">
        <v>117</v>
      </c>
      <c r="D10272" s="62" t="s">
        <v>117</v>
      </c>
      <c r="E10272" s="62" t="s">
        <v>117</v>
      </c>
      <c r="F10272" s="62" t="s">
        <v>18</v>
      </c>
      <c r="G10272" s="2">
        <v>874.28250000000003</v>
      </c>
      <c r="H10272" t="s">
        <v>14</v>
      </c>
    </row>
    <row r="10273" spans="1:8" x14ac:dyDescent="0.25">
      <c r="A10273" t="s">
        <v>8</v>
      </c>
      <c r="B10273" t="s">
        <v>116</v>
      </c>
      <c r="C10273" s="62" t="s">
        <v>117</v>
      </c>
      <c r="D10273" s="62" t="s">
        <v>117</v>
      </c>
      <c r="E10273" s="62" t="s">
        <v>117</v>
      </c>
      <c r="F10273" s="62" t="s">
        <v>16</v>
      </c>
      <c r="G10273" s="2">
        <v>1614.06</v>
      </c>
      <c r="H10273" t="s">
        <v>14</v>
      </c>
    </row>
    <row r="10274" spans="1:8" x14ac:dyDescent="0.25">
      <c r="A10274" t="s">
        <v>8</v>
      </c>
      <c r="B10274" t="s">
        <v>116</v>
      </c>
      <c r="C10274" s="62" t="s">
        <v>117</v>
      </c>
      <c r="D10274" s="62" t="s">
        <v>117</v>
      </c>
      <c r="E10274" s="62" t="s">
        <v>117</v>
      </c>
      <c r="F10274" s="62" t="s">
        <v>22</v>
      </c>
      <c r="G10274" s="2">
        <v>1076.0400000000002</v>
      </c>
      <c r="H10274" t="s">
        <v>14</v>
      </c>
    </row>
    <row r="10275" spans="1:8" x14ac:dyDescent="0.25">
      <c r="A10275" t="s">
        <v>8</v>
      </c>
      <c r="B10275" t="s">
        <v>116</v>
      </c>
      <c r="C10275" s="62" t="s">
        <v>117</v>
      </c>
      <c r="D10275" s="62" t="s">
        <v>117</v>
      </c>
      <c r="E10275" s="62" t="s">
        <v>117</v>
      </c>
      <c r="F10275" s="62" t="s">
        <v>15</v>
      </c>
      <c r="G10275" s="2">
        <v>1076.0400000000002</v>
      </c>
      <c r="H10275" t="s">
        <v>14</v>
      </c>
    </row>
    <row r="10276" spans="1:8" x14ac:dyDescent="0.25">
      <c r="A10276" t="s">
        <v>8</v>
      </c>
      <c r="B10276" t="s">
        <v>116</v>
      </c>
      <c r="C10276" s="62" t="s">
        <v>117</v>
      </c>
      <c r="D10276" s="62" t="s">
        <v>117</v>
      </c>
      <c r="E10276" s="62" t="s">
        <v>117</v>
      </c>
      <c r="F10276" s="62" t="s">
        <v>13</v>
      </c>
      <c r="G10276" s="2">
        <v>1614.06</v>
      </c>
      <c r="H10276" t="s">
        <v>14</v>
      </c>
    </row>
    <row r="10277" spans="1:8" x14ac:dyDescent="0.25">
      <c r="A10277" t="s">
        <v>8</v>
      </c>
      <c r="B10277" t="s">
        <v>116</v>
      </c>
      <c r="C10277" s="62" t="s">
        <v>117</v>
      </c>
      <c r="D10277" s="62" t="s">
        <v>117</v>
      </c>
      <c r="E10277" s="62" t="s">
        <v>117</v>
      </c>
      <c r="F10277" s="62" t="s">
        <v>21</v>
      </c>
      <c r="G10277" s="2">
        <v>17869.95</v>
      </c>
      <c r="H10277" t="s">
        <v>14</v>
      </c>
    </row>
    <row r="10278" spans="1:8" x14ac:dyDescent="0.25">
      <c r="A10278" t="s">
        <v>8</v>
      </c>
      <c r="B10278" t="s">
        <v>116</v>
      </c>
      <c r="C10278" s="62" t="s">
        <v>117</v>
      </c>
      <c r="D10278" s="62" t="s">
        <v>117</v>
      </c>
      <c r="E10278" s="62" t="s">
        <v>117</v>
      </c>
      <c r="F10278" s="62" t="s">
        <v>17</v>
      </c>
      <c r="G10278" s="2">
        <v>2382.6600000000003</v>
      </c>
      <c r="H10278" t="s">
        <v>14</v>
      </c>
    </row>
    <row r="10279" spans="1:8" x14ac:dyDescent="0.25">
      <c r="A10279" t="s">
        <v>8</v>
      </c>
      <c r="B10279" t="s">
        <v>116</v>
      </c>
      <c r="C10279" s="62" t="s">
        <v>117</v>
      </c>
      <c r="D10279" s="62" t="s">
        <v>117</v>
      </c>
      <c r="E10279" s="62" t="s">
        <v>117</v>
      </c>
      <c r="F10279" s="62" t="s">
        <v>25</v>
      </c>
      <c r="G10279" s="2">
        <v>3573.99</v>
      </c>
      <c r="H10279" t="s">
        <v>14</v>
      </c>
    </row>
    <row r="10280" spans="1:8" x14ac:dyDescent="0.25">
      <c r="A10280" t="s">
        <v>8</v>
      </c>
      <c r="B10280" t="s">
        <v>116</v>
      </c>
      <c r="C10280" s="62" t="s">
        <v>117</v>
      </c>
      <c r="D10280" s="62" t="s">
        <v>117</v>
      </c>
      <c r="E10280" s="62" t="s">
        <v>117</v>
      </c>
      <c r="F10280" s="62" t="s">
        <v>20</v>
      </c>
      <c r="G10280" s="2">
        <v>13104.630000000001</v>
      </c>
      <c r="H10280" t="s">
        <v>14</v>
      </c>
    </row>
    <row r="10281" spans="1:8" x14ac:dyDescent="0.25">
      <c r="A10281" t="s">
        <v>8</v>
      </c>
      <c r="B10281" t="s">
        <v>116</v>
      </c>
      <c r="C10281" s="62" t="s">
        <v>117</v>
      </c>
      <c r="D10281" s="62" t="s">
        <v>117</v>
      </c>
      <c r="E10281" s="62" t="s">
        <v>117</v>
      </c>
      <c r="F10281" s="62" t="s">
        <v>19</v>
      </c>
      <c r="G10281" s="2">
        <v>2382.6600000000003</v>
      </c>
      <c r="H10281" t="s">
        <v>14</v>
      </c>
    </row>
    <row r="10282" spans="1:8" x14ac:dyDescent="0.25">
      <c r="A10282" t="s">
        <v>8</v>
      </c>
      <c r="B10282" t="s">
        <v>116</v>
      </c>
      <c r="C10282" s="62" t="s">
        <v>117</v>
      </c>
      <c r="D10282" s="62" t="s">
        <v>117</v>
      </c>
      <c r="E10282" s="62" t="s">
        <v>117</v>
      </c>
      <c r="F10282" s="62" t="s">
        <v>18</v>
      </c>
      <c r="G10282" s="2">
        <v>1191.3300000000002</v>
      </c>
      <c r="H10282" t="s">
        <v>14</v>
      </c>
    </row>
    <row r="10283" spans="1:8" x14ac:dyDescent="0.25">
      <c r="A10283" t="s">
        <v>8</v>
      </c>
      <c r="B10283" t="s">
        <v>116</v>
      </c>
      <c r="C10283" s="62" t="s">
        <v>117</v>
      </c>
      <c r="D10283" s="62" t="s">
        <v>117</v>
      </c>
      <c r="E10283" s="62" t="s">
        <v>117</v>
      </c>
      <c r="F10283" s="62" t="s">
        <v>16</v>
      </c>
      <c r="G10283" s="2">
        <v>2382.6600000000003</v>
      </c>
      <c r="H10283" t="s">
        <v>14</v>
      </c>
    </row>
    <row r="10284" spans="1:8" x14ac:dyDescent="0.25">
      <c r="A10284" t="s">
        <v>8</v>
      </c>
      <c r="B10284" t="s">
        <v>116</v>
      </c>
      <c r="C10284" s="62" t="s">
        <v>117</v>
      </c>
      <c r="D10284" s="62" t="s">
        <v>117</v>
      </c>
      <c r="E10284" s="62" t="s">
        <v>117</v>
      </c>
      <c r="F10284" s="62" t="s">
        <v>24</v>
      </c>
      <c r="G10284" s="2">
        <v>2978.3249999999998</v>
      </c>
      <c r="H10284" t="s">
        <v>14</v>
      </c>
    </row>
    <row r="10285" spans="1:8" x14ac:dyDescent="0.25">
      <c r="A10285" t="s">
        <v>8</v>
      </c>
      <c r="B10285" t="s">
        <v>116</v>
      </c>
      <c r="C10285" s="62" t="s">
        <v>117</v>
      </c>
      <c r="D10285" s="62" t="s">
        <v>117</v>
      </c>
      <c r="E10285" s="62" t="s">
        <v>117</v>
      </c>
      <c r="F10285" s="62" t="s">
        <v>23</v>
      </c>
      <c r="G10285" s="2">
        <v>-297.83250000000004</v>
      </c>
      <c r="H10285" t="s">
        <v>14</v>
      </c>
    </row>
    <row r="10286" spans="1:8" x14ac:dyDescent="0.25">
      <c r="A10286" t="s">
        <v>8</v>
      </c>
      <c r="B10286" t="s">
        <v>116</v>
      </c>
      <c r="C10286" s="62" t="s">
        <v>117</v>
      </c>
      <c r="D10286" s="62" t="s">
        <v>117</v>
      </c>
      <c r="E10286" s="62" t="s">
        <v>117</v>
      </c>
      <c r="F10286" s="62" t="s">
        <v>22</v>
      </c>
      <c r="G10286" s="2">
        <v>2084.8274999999999</v>
      </c>
      <c r="H10286" t="s">
        <v>14</v>
      </c>
    </row>
    <row r="10287" spans="1:8" x14ac:dyDescent="0.25">
      <c r="A10287" t="s">
        <v>8</v>
      </c>
      <c r="B10287" t="s">
        <v>116</v>
      </c>
      <c r="C10287" s="62" t="s">
        <v>117</v>
      </c>
      <c r="D10287" s="62" t="s">
        <v>117</v>
      </c>
      <c r="E10287" s="62" t="s">
        <v>117</v>
      </c>
      <c r="F10287" s="62" t="s">
        <v>15</v>
      </c>
      <c r="G10287" s="2">
        <v>2382.6600000000003</v>
      </c>
      <c r="H10287" t="s">
        <v>14</v>
      </c>
    </row>
    <row r="10288" spans="1:8" x14ac:dyDescent="0.25">
      <c r="A10288" t="s">
        <v>8</v>
      </c>
      <c r="B10288" t="s">
        <v>116</v>
      </c>
      <c r="C10288" s="62" t="s">
        <v>117</v>
      </c>
      <c r="D10288" s="62" t="s">
        <v>117</v>
      </c>
      <c r="E10288" s="62" t="s">
        <v>117</v>
      </c>
      <c r="F10288" s="62" t="s">
        <v>13</v>
      </c>
      <c r="G10288" s="2">
        <v>5360.9849999999997</v>
      </c>
      <c r="H10288" t="s">
        <v>14</v>
      </c>
    </row>
    <row r="10289" spans="1:8" x14ac:dyDescent="0.25">
      <c r="A10289" t="s">
        <v>8</v>
      </c>
      <c r="B10289" t="s">
        <v>116</v>
      </c>
      <c r="C10289" s="62" t="s">
        <v>117</v>
      </c>
      <c r="D10289" s="62" t="s">
        <v>117</v>
      </c>
      <c r="E10289" s="62" t="s">
        <v>117</v>
      </c>
      <c r="F10289" s="62" t="s">
        <v>21</v>
      </c>
      <c r="G10289" s="2">
        <v>-981.69434999999999</v>
      </c>
      <c r="H10289" t="s">
        <v>14</v>
      </c>
    </row>
    <row r="10290" spans="1:8" x14ac:dyDescent="0.25">
      <c r="A10290" t="s">
        <v>8</v>
      </c>
      <c r="B10290" t="s">
        <v>116</v>
      </c>
      <c r="C10290" s="62" t="s">
        <v>117</v>
      </c>
      <c r="D10290" s="62" t="s">
        <v>117</v>
      </c>
      <c r="E10290" s="62" t="s">
        <v>117</v>
      </c>
      <c r="F10290" s="62" t="s">
        <v>17</v>
      </c>
      <c r="G10290" s="2">
        <v>1208.2392</v>
      </c>
      <c r="H10290" t="s">
        <v>14</v>
      </c>
    </row>
    <row r="10291" spans="1:8" x14ac:dyDescent="0.25">
      <c r="A10291" t="s">
        <v>8</v>
      </c>
      <c r="B10291" t="s">
        <v>116</v>
      </c>
      <c r="C10291" s="62" t="s">
        <v>117</v>
      </c>
      <c r="D10291" s="62" t="s">
        <v>117</v>
      </c>
      <c r="E10291" s="62" t="s">
        <v>117</v>
      </c>
      <c r="F10291" s="62" t="s">
        <v>25</v>
      </c>
      <c r="G10291" s="2">
        <v>-906.17939999999987</v>
      </c>
      <c r="H10291" t="s">
        <v>14</v>
      </c>
    </row>
    <row r="10292" spans="1:8" x14ac:dyDescent="0.25">
      <c r="A10292" t="s">
        <v>8</v>
      </c>
      <c r="B10292" t="s">
        <v>116</v>
      </c>
      <c r="C10292" s="62" t="s">
        <v>117</v>
      </c>
      <c r="D10292" s="62" t="s">
        <v>117</v>
      </c>
      <c r="E10292" s="62" t="s">
        <v>117</v>
      </c>
      <c r="F10292" s="62" t="s">
        <v>18</v>
      </c>
      <c r="G10292" s="2">
        <v>-453.08969999999994</v>
      </c>
      <c r="H10292" t="s">
        <v>14</v>
      </c>
    </row>
    <row r="10293" spans="1:8" x14ac:dyDescent="0.25">
      <c r="A10293" t="s">
        <v>8</v>
      </c>
      <c r="B10293" t="s">
        <v>116</v>
      </c>
      <c r="C10293" s="62" t="s">
        <v>117</v>
      </c>
      <c r="D10293" s="62" t="s">
        <v>117</v>
      </c>
      <c r="E10293" s="62" t="s">
        <v>117</v>
      </c>
      <c r="F10293" s="62" t="s">
        <v>16</v>
      </c>
      <c r="G10293" s="2">
        <v>2416.4784</v>
      </c>
      <c r="H10293" t="s">
        <v>14</v>
      </c>
    </row>
    <row r="10294" spans="1:8" x14ac:dyDescent="0.25">
      <c r="A10294" t="s">
        <v>8</v>
      </c>
      <c r="B10294" t="s">
        <v>116</v>
      </c>
      <c r="C10294" s="62" t="s">
        <v>117</v>
      </c>
      <c r="D10294" s="62" t="s">
        <v>117</v>
      </c>
      <c r="E10294" s="62" t="s">
        <v>117</v>
      </c>
      <c r="F10294" s="62" t="s">
        <v>15</v>
      </c>
      <c r="G10294" s="2">
        <v>-2189.9335499999997</v>
      </c>
      <c r="H10294" t="s">
        <v>14</v>
      </c>
    </row>
    <row r="10295" spans="1:8" x14ac:dyDescent="0.25">
      <c r="A10295" t="s">
        <v>8</v>
      </c>
      <c r="B10295" t="s">
        <v>116</v>
      </c>
      <c r="C10295" s="62" t="s">
        <v>117</v>
      </c>
      <c r="D10295" s="62" t="s">
        <v>117</v>
      </c>
      <c r="E10295" s="62" t="s">
        <v>117</v>
      </c>
      <c r="F10295" s="62" t="s">
        <v>13</v>
      </c>
      <c r="G10295" s="2">
        <v>453.08969999999994</v>
      </c>
      <c r="H10295" t="s">
        <v>14</v>
      </c>
    </row>
    <row r="10296" spans="1:8" x14ac:dyDescent="0.25">
      <c r="A10296" t="s">
        <v>8</v>
      </c>
      <c r="B10296" t="s">
        <v>116</v>
      </c>
      <c r="C10296" s="62" t="s">
        <v>117</v>
      </c>
      <c r="D10296" s="62" t="s">
        <v>117</v>
      </c>
      <c r="E10296" s="62" t="s">
        <v>117</v>
      </c>
      <c r="F10296" s="62" t="s">
        <v>21</v>
      </c>
      <c r="G10296" s="2">
        <v>-1132.72425</v>
      </c>
      <c r="H10296" t="s">
        <v>14</v>
      </c>
    </row>
    <row r="10297" spans="1:8" x14ac:dyDescent="0.25">
      <c r="A10297" t="s">
        <v>8</v>
      </c>
      <c r="B10297" t="s">
        <v>116</v>
      </c>
      <c r="C10297" s="62" t="s">
        <v>117</v>
      </c>
      <c r="D10297" s="62" t="s">
        <v>117</v>
      </c>
      <c r="E10297" s="62" t="s">
        <v>117</v>
      </c>
      <c r="F10297" s="62" t="s">
        <v>17</v>
      </c>
      <c r="G10297" s="2">
        <v>1208.2392</v>
      </c>
      <c r="H10297" t="s">
        <v>14</v>
      </c>
    </row>
    <row r="10298" spans="1:8" x14ac:dyDescent="0.25">
      <c r="A10298" t="s">
        <v>8</v>
      </c>
      <c r="B10298" t="s">
        <v>116</v>
      </c>
      <c r="C10298" s="62" t="s">
        <v>117</v>
      </c>
      <c r="D10298" s="62" t="s">
        <v>117</v>
      </c>
      <c r="E10298" s="62" t="s">
        <v>117</v>
      </c>
      <c r="F10298" s="62" t="s">
        <v>25</v>
      </c>
      <c r="G10298" s="2">
        <v>-1812.3587999999997</v>
      </c>
      <c r="H10298" t="s">
        <v>14</v>
      </c>
    </row>
    <row r="10299" spans="1:8" x14ac:dyDescent="0.25">
      <c r="A10299" t="s">
        <v>8</v>
      </c>
      <c r="B10299" t="s">
        <v>116</v>
      </c>
      <c r="C10299" s="62" t="s">
        <v>117</v>
      </c>
      <c r="D10299" s="62" t="s">
        <v>117</v>
      </c>
      <c r="E10299" s="62" t="s">
        <v>117</v>
      </c>
      <c r="F10299" s="62" t="s">
        <v>16</v>
      </c>
      <c r="G10299" s="2">
        <v>2416.4784</v>
      </c>
      <c r="H10299" t="s">
        <v>14</v>
      </c>
    </row>
    <row r="10300" spans="1:8" x14ac:dyDescent="0.25">
      <c r="A10300" t="s">
        <v>8</v>
      </c>
      <c r="B10300" t="s">
        <v>116</v>
      </c>
      <c r="C10300" s="62" t="s">
        <v>117</v>
      </c>
      <c r="D10300" s="62" t="s">
        <v>117</v>
      </c>
      <c r="E10300" s="62" t="s">
        <v>117</v>
      </c>
      <c r="F10300" s="62" t="s">
        <v>23</v>
      </c>
      <c r="G10300" s="2">
        <v>-1208.2392</v>
      </c>
      <c r="H10300" t="s">
        <v>14</v>
      </c>
    </row>
    <row r="10301" spans="1:8" x14ac:dyDescent="0.25">
      <c r="A10301" t="s">
        <v>8</v>
      </c>
      <c r="B10301" t="s">
        <v>116</v>
      </c>
      <c r="C10301" s="62" t="s">
        <v>117</v>
      </c>
      <c r="D10301" s="62" t="s">
        <v>117</v>
      </c>
      <c r="E10301" s="62" t="s">
        <v>117</v>
      </c>
      <c r="F10301" s="62" t="s">
        <v>15</v>
      </c>
      <c r="G10301" s="2">
        <v>1510.299</v>
      </c>
      <c r="H10301" t="s">
        <v>14</v>
      </c>
    </row>
    <row r="10302" spans="1:8" x14ac:dyDescent="0.25">
      <c r="A10302" t="s">
        <v>8</v>
      </c>
      <c r="B10302" t="s">
        <v>116</v>
      </c>
      <c r="C10302" s="62" t="s">
        <v>117</v>
      </c>
      <c r="D10302" s="62" t="s">
        <v>117</v>
      </c>
      <c r="E10302" s="62" t="s">
        <v>117</v>
      </c>
      <c r="F10302" s="62" t="s">
        <v>13</v>
      </c>
      <c r="G10302" s="2">
        <v>906.17939999999987</v>
      </c>
      <c r="H10302" t="s">
        <v>14</v>
      </c>
    </row>
    <row r="10303" spans="1:8" x14ac:dyDescent="0.25">
      <c r="A10303" t="s">
        <v>8</v>
      </c>
      <c r="B10303" t="s">
        <v>116</v>
      </c>
      <c r="C10303" s="62" t="s">
        <v>117</v>
      </c>
      <c r="D10303" s="62" t="s">
        <v>117</v>
      </c>
      <c r="E10303" s="62" t="s">
        <v>117</v>
      </c>
      <c r="F10303" s="62" t="s">
        <v>16</v>
      </c>
      <c r="G10303" s="2">
        <v>2416.4784</v>
      </c>
      <c r="H10303" t="s">
        <v>14</v>
      </c>
    </row>
    <row r="10304" spans="1:8" x14ac:dyDescent="0.25">
      <c r="A10304" t="s">
        <v>8</v>
      </c>
      <c r="B10304" t="s">
        <v>116</v>
      </c>
      <c r="C10304" s="62" t="s">
        <v>117</v>
      </c>
      <c r="D10304" s="62" t="s">
        <v>117</v>
      </c>
      <c r="E10304" s="62" t="s">
        <v>117</v>
      </c>
      <c r="F10304" s="62" t="s">
        <v>24</v>
      </c>
      <c r="G10304" s="2">
        <v>3624.7175999999995</v>
      </c>
      <c r="H10304" t="s">
        <v>14</v>
      </c>
    </row>
    <row r="10305" spans="1:8" x14ac:dyDescent="0.25">
      <c r="A10305" t="s">
        <v>8</v>
      </c>
      <c r="B10305" t="s">
        <v>116</v>
      </c>
      <c r="C10305" s="62" t="s">
        <v>117</v>
      </c>
      <c r="D10305" s="62" t="s">
        <v>117</v>
      </c>
      <c r="E10305" s="62" t="s">
        <v>117</v>
      </c>
      <c r="F10305" s="62" t="s">
        <v>23</v>
      </c>
      <c r="G10305" s="2">
        <v>-75.514949999999999</v>
      </c>
      <c r="H10305" t="s">
        <v>14</v>
      </c>
    </row>
    <row r="10306" spans="1:8" x14ac:dyDescent="0.25">
      <c r="A10306" t="s">
        <v>8</v>
      </c>
      <c r="B10306" t="s">
        <v>116</v>
      </c>
      <c r="C10306" s="62" t="s">
        <v>117</v>
      </c>
      <c r="D10306" s="62" t="s">
        <v>117</v>
      </c>
      <c r="E10306" s="62" t="s">
        <v>117</v>
      </c>
      <c r="F10306" s="62" t="s">
        <v>15</v>
      </c>
      <c r="G10306" s="2">
        <v>604.11959999999999</v>
      </c>
      <c r="H10306" t="s">
        <v>14</v>
      </c>
    </row>
    <row r="10307" spans="1:8" x14ac:dyDescent="0.25">
      <c r="A10307" t="s">
        <v>8</v>
      </c>
      <c r="B10307" t="s">
        <v>116</v>
      </c>
      <c r="C10307" s="62" t="s">
        <v>117</v>
      </c>
      <c r="D10307" s="62" t="s">
        <v>117</v>
      </c>
      <c r="E10307" s="62" t="s">
        <v>117</v>
      </c>
      <c r="F10307" s="62" t="s">
        <v>13</v>
      </c>
      <c r="G10307" s="2">
        <v>2416.4784</v>
      </c>
      <c r="H10307" t="s">
        <v>14</v>
      </c>
    </row>
    <row r="10308" spans="1:8" x14ac:dyDescent="0.25">
      <c r="A10308" t="s">
        <v>8</v>
      </c>
      <c r="B10308" t="s">
        <v>116</v>
      </c>
      <c r="C10308" s="62" t="s">
        <v>117</v>
      </c>
      <c r="D10308" s="62" t="s">
        <v>117</v>
      </c>
      <c r="E10308" s="62" t="s">
        <v>117</v>
      </c>
      <c r="F10308" s="62" t="s">
        <v>16</v>
      </c>
      <c r="G10308" s="2">
        <v>2416.4784</v>
      </c>
      <c r="H10308" t="s">
        <v>14</v>
      </c>
    </row>
    <row r="10309" spans="1:8" x14ac:dyDescent="0.25">
      <c r="A10309" t="s">
        <v>8</v>
      </c>
      <c r="B10309" t="s">
        <v>116</v>
      </c>
      <c r="C10309" s="62" t="s">
        <v>117</v>
      </c>
      <c r="D10309" s="62" t="s">
        <v>117</v>
      </c>
      <c r="E10309" s="62" t="s">
        <v>117</v>
      </c>
      <c r="F10309" s="62" t="s">
        <v>24</v>
      </c>
      <c r="G10309" s="2">
        <v>-453.08969999999994</v>
      </c>
      <c r="H10309" t="s">
        <v>14</v>
      </c>
    </row>
    <row r="10310" spans="1:8" x14ac:dyDescent="0.25">
      <c r="A10310" t="s">
        <v>8</v>
      </c>
      <c r="B10310" t="s">
        <v>116</v>
      </c>
      <c r="C10310" s="62" t="s">
        <v>117</v>
      </c>
      <c r="D10310" s="62" t="s">
        <v>117</v>
      </c>
      <c r="E10310" s="62" t="s">
        <v>117</v>
      </c>
      <c r="F10310" s="62" t="s">
        <v>15</v>
      </c>
      <c r="G10310" s="2">
        <v>830.66444999999999</v>
      </c>
      <c r="H10310" t="s">
        <v>14</v>
      </c>
    </row>
    <row r="10311" spans="1:8" x14ac:dyDescent="0.25">
      <c r="A10311" t="s">
        <v>8</v>
      </c>
      <c r="B10311" t="s">
        <v>116</v>
      </c>
      <c r="C10311" s="62" t="s">
        <v>117</v>
      </c>
      <c r="D10311" s="62" t="s">
        <v>117</v>
      </c>
      <c r="E10311" s="62" t="s">
        <v>117</v>
      </c>
      <c r="F10311" s="62" t="s">
        <v>13</v>
      </c>
      <c r="G10311" s="2">
        <v>1812.3587999999997</v>
      </c>
      <c r="H10311" t="s">
        <v>14</v>
      </c>
    </row>
    <row r="10312" spans="1:8" x14ac:dyDescent="0.25">
      <c r="A10312" t="s">
        <v>8</v>
      </c>
      <c r="B10312" t="s">
        <v>116</v>
      </c>
      <c r="C10312" s="62" t="s">
        <v>117</v>
      </c>
      <c r="D10312" s="62" t="s">
        <v>117</v>
      </c>
      <c r="E10312" s="62" t="s">
        <v>117</v>
      </c>
      <c r="F10312" s="62" t="s">
        <v>21</v>
      </c>
      <c r="G10312" s="2">
        <v>25555.95</v>
      </c>
      <c r="H10312" t="s">
        <v>14</v>
      </c>
    </row>
    <row r="10313" spans="1:8" x14ac:dyDescent="0.25">
      <c r="A10313" t="s">
        <v>8</v>
      </c>
      <c r="B10313" t="s">
        <v>116</v>
      </c>
      <c r="C10313" s="62" t="s">
        <v>117</v>
      </c>
      <c r="D10313" s="62" t="s">
        <v>117</v>
      </c>
      <c r="E10313" s="62" t="s">
        <v>117</v>
      </c>
      <c r="F10313" s="62" t="s">
        <v>21</v>
      </c>
      <c r="G10313" s="2">
        <v>20079.674999999999</v>
      </c>
      <c r="H10313" t="s">
        <v>14</v>
      </c>
    </row>
    <row r="10314" spans="1:8" x14ac:dyDescent="0.25">
      <c r="A10314" t="s">
        <v>8</v>
      </c>
      <c r="B10314" t="s">
        <v>116</v>
      </c>
      <c r="C10314" s="62" t="s">
        <v>117</v>
      </c>
      <c r="D10314" s="62" t="s">
        <v>117</v>
      </c>
      <c r="E10314" s="62" t="s">
        <v>117</v>
      </c>
      <c r="F10314" s="62" t="s">
        <v>18</v>
      </c>
      <c r="G10314" s="2">
        <v>-75.514949999999999</v>
      </c>
      <c r="H10314" t="s">
        <v>14</v>
      </c>
    </row>
    <row r="10315" spans="1:8" x14ac:dyDescent="0.25">
      <c r="A10315" t="s">
        <v>8</v>
      </c>
      <c r="B10315" t="s">
        <v>116</v>
      </c>
      <c r="C10315" s="62" t="s">
        <v>117</v>
      </c>
      <c r="D10315" s="62" t="s">
        <v>117</v>
      </c>
      <c r="E10315" s="62" t="s">
        <v>117</v>
      </c>
      <c r="F10315" s="62" t="s">
        <v>24</v>
      </c>
      <c r="G10315" s="2">
        <v>1208.2392</v>
      </c>
      <c r="H10315" t="s">
        <v>14</v>
      </c>
    </row>
    <row r="10316" spans="1:8" x14ac:dyDescent="0.25">
      <c r="A10316" t="s">
        <v>8</v>
      </c>
      <c r="B10316" t="s">
        <v>116</v>
      </c>
      <c r="C10316" s="62" t="s">
        <v>117</v>
      </c>
      <c r="D10316" s="62" t="s">
        <v>117</v>
      </c>
      <c r="E10316" s="62" t="s">
        <v>117</v>
      </c>
      <c r="F10316" s="62" t="s">
        <v>18</v>
      </c>
      <c r="G10316" s="2">
        <v>-755.14949999999999</v>
      </c>
      <c r="H10316" t="s">
        <v>14</v>
      </c>
    </row>
    <row r="10317" spans="1:8" x14ac:dyDescent="0.25">
      <c r="A10317" t="s">
        <v>8</v>
      </c>
      <c r="B10317" t="s">
        <v>116</v>
      </c>
      <c r="C10317" s="62" t="s">
        <v>117</v>
      </c>
      <c r="D10317" s="62" t="s">
        <v>117</v>
      </c>
      <c r="E10317" s="62" t="s">
        <v>117</v>
      </c>
      <c r="F10317" s="62" t="s">
        <v>24</v>
      </c>
      <c r="G10317" s="2">
        <v>1208.2392</v>
      </c>
      <c r="H10317" t="s">
        <v>14</v>
      </c>
    </row>
    <row r="10318" spans="1:8" x14ac:dyDescent="0.25">
      <c r="A10318" t="s">
        <v>8</v>
      </c>
      <c r="B10318" t="s">
        <v>116</v>
      </c>
      <c r="C10318" s="62" t="s">
        <v>117</v>
      </c>
      <c r="D10318" s="62" t="s">
        <v>117</v>
      </c>
      <c r="E10318" s="62" t="s">
        <v>117</v>
      </c>
      <c r="F10318" s="62" t="s">
        <v>18</v>
      </c>
      <c r="G10318" s="2">
        <v>-453.08969999999994</v>
      </c>
      <c r="H10318" t="s">
        <v>14</v>
      </c>
    </row>
    <row r="10319" spans="1:8" x14ac:dyDescent="0.25">
      <c r="A10319" t="s">
        <v>8</v>
      </c>
      <c r="B10319" t="s">
        <v>116</v>
      </c>
      <c r="C10319" s="62" t="s">
        <v>117</v>
      </c>
      <c r="D10319" s="62" t="s">
        <v>117</v>
      </c>
      <c r="E10319" s="62" t="s">
        <v>117</v>
      </c>
      <c r="F10319" s="62" t="s">
        <v>24</v>
      </c>
      <c r="G10319" s="2">
        <v>1208.2392</v>
      </c>
      <c r="H10319" t="s">
        <v>14</v>
      </c>
    </row>
    <row r="10320" spans="1:8" x14ac:dyDescent="0.25">
      <c r="A10320" t="s">
        <v>8</v>
      </c>
      <c r="B10320" t="s">
        <v>116</v>
      </c>
      <c r="C10320" s="62" t="s">
        <v>117</v>
      </c>
      <c r="D10320" s="62" t="s">
        <v>117</v>
      </c>
      <c r="E10320" s="62" t="s">
        <v>117</v>
      </c>
      <c r="F10320" s="62" t="s">
        <v>18</v>
      </c>
      <c r="G10320" s="2">
        <v>-75.514949999999999</v>
      </c>
      <c r="H10320" t="s">
        <v>14</v>
      </c>
    </row>
    <row r="10321" spans="1:8" x14ac:dyDescent="0.25">
      <c r="A10321" t="s">
        <v>8</v>
      </c>
      <c r="B10321" t="s">
        <v>116</v>
      </c>
      <c r="C10321" s="62" t="s">
        <v>117</v>
      </c>
      <c r="D10321" s="62" t="s">
        <v>117</v>
      </c>
      <c r="E10321" s="62" t="s">
        <v>117</v>
      </c>
      <c r="F10321" s="62" t="s">
        <v>24</v>
      </c>
      <c r="G10321" s="2">
        <v>1208.2392</v>
      </c>
      <c r="H10321" t="s">
        <v>14</v>
      </c>
    </row>
    <row r="10322" spans="1:8" x14ac:dyDescent="0.25">
      <c r="A10322" t="s">
        <v>8</v>
      </c>
      <c r="B10322" t="s">
        <v>116</v>
      </c>
      <c r="C10322" s="62" t="s">
        <v>117</v>
      </c>
      <c r="D10322" s="62" t="s">
        <v>117</v>
      </c>
      <c r="E10322" s="62" t="s">
        <v>117</v>
      </c>
      <c r="F10322" s="62" t="s">
        <v>20</v>
      </c>
      <c r="G10322" s="2">
        <v>12777.975</v>
      </c>
      <c r="H10322" t="s">
        <v>14</v>
      </c>
    </row>
    <row r="10323" spans="1:8" x14ac:dyDescent="0.25">
      <c r="A10323" t="s">
        <v>8</v>
      </c>
      <c r="B10323" t="s">
        <v>116</v>
      </c>
      <c r="C10323" s="62" t="s">
        <v>117</v>
      </c>
      <c r="D10323" s="62" t="s">
        <v>117</v>
      </c>
      <c r="E10323" s="62" t="s">
        <v>117</v>
      </c>
      <c r="F10323" s="62" t="s">
        <v>19</v>
      </c>
      <c r="G10323" s="2">
        <v>255559.5</v>
      </c>
      <c r="H10323" t="s">
        <v>14</v>
      </c>
    </row>
    <row r="10324" spans="1:8" x14ac:dyDescent="0.25">
      <c r="A10324" t="s">
        <v>8</v>
      </c>
      <c r="B10324" t="s">
        <v>116</v>
      </c>
      <c r="C10324" s="62" t="s">
        <v>117</v>
      </c>
      <c r="D10324" s="62" t="s">
        <v>117</v>
      </c>
      <c r="E10324" s="62" t="s">
        <v>117</v>
      </c>
      <c r="F10324" s="62" t="s">
        <v>18</v>
      </c>
      <c r="G10324" s="2">
        <v>2555.5949999999998</v>
      </c>
      <c r="H10324" t="s">
        <v>14</v>
      </c>
    </row>
    <row r="10325" spans="1:8" x14ac:dyDescent="0.25">
      <c r="A10325" t="s">
        <v>8</v>
      </c>
      <c r="B10325" t="s">
        <v>116</v>
      </c>
      <c r="C10325" s="62" t="s">
        <v>117</v>
      </c>
      <c r="D10325" s="62" t="s">
        <v>117</v>
      </c>
      <c r="E10325" s="62" t="s">
        <v>117</v>
      </c>
      <c r="F10325" s="62" t="s">
        <v>22</v>
      </c>
      <c r="G10325" s="2">
        <v>25555.95</v>
      </c>
      <c r="H10325" t="s">
        <v>14</v>
      </c>
    </row>
    <row r="10326" spans="1:8" x14ac:dyDescent="0.25">
      <c r="A10326" t="s">
        <v>8</v>
      </c>
      <c r="B10326" t="s">
        <v>116</v>
      </c>
      <c r="C10326" s="62" t="s">
        <v>117</v>
      </c>
      <c r="D10326" s="62" t="s">
        <v>117</v>
      </c>
      <c r="E10326" s="62" t="s">
        <v>117</v>
      </c>
      <c r="F10326" s="62" t="s">
        <v>20</v>
      </c>
      <c r="G10326" s="2">
        <v>20079.674999999999</v>
      </c>
      <c r="H10326" t="s">
        <v>14</v>
      </c>
    </row>
    <row r="10327" spans="1:8" x14ac:dyDescent="0.25">
      <c r="A10327" t="s">
        <v>8</v>
      </c>
      <c r="B10327" t="s">
        <v>116</v>
      </c>
      <c r="C10327" s="62" t="s">
        <v>117</v>
      </c>
      <c r="D10327" s="62" t="s">
        <v>117</v>
      </c>
      <c r="E10327" s="62" t="s">
        <v>117</v>
      </c>
      <c r="F10327" s="62" t="s">
        <v>19</v>
      </c>
      <c r="G10327" s="2">
        <v>80318.7</v>
      </c>
      <c r="H10327" t="s">
        <v>14</v>
      </c>
    </row>
    <row r="10328" spans="1:8" x14ac:dyDescent="0.25">
      <c r="A10328" t="s">
        <v>8</v>
      </c>
      <c r="B10328" t="s">
        <v>116</v>
      </c>
      <c r="C10328" s="62" t="s">
        <v>117</v>
      </c>
      <c r="D10328" s="62" t="s">
        <v>117</v>
      </c>
      <c r="E10328" s="62" t="s">
        <v>117</v>
      </c>
      <c r="F10328" s="62" t="s">
        <v>18</v>
      </c>
      <c r="G10328" s="2">
        <v>4015.9349999999999</v>
      </c>
      <c r="H10328" t="s">
        <v>14</v>
      </c>
    </row>
    <row r="10329" spans="1:8" x14ac:dyDescent="0.25">
      <c r="A10329" t="s">
        <v>8</v>
      </c>
      <c r="B10329" t="s">
        <v>116</v>
      </c>
      <c r="C10329" s="62" t="s">
        <v>117</v>
      </c>
      <c r="D10329" s="62" t="s">
        <v>117</v>
      </c>
      <c r="E10329" s="62" t="s">
        <v>117</v>
      </c>
      <c r="F10329" s="62" t="s">
        <v>22</v>
      </c>
      <c r="G10329" s="2">
        <v>12047.805</v>
      </c>
      <c r="H10329" t="s">
        <v>14</v>
      </c>
    </row>
    <row r="10330" spans="1:8" x14ac:dyDescent="0.25">
      <c r="A10330" t="s">
        <v>8</v>
      </c>
      <c r="B10330" t="s">
        <v>116</v>
      </c>
      <c r="C10330" s="62" t="s">
        <v>117</v>
      </c>
      <c r="D10330" s="62" t="s">
        <v>117</v>
      </c>
      <c r="E10330" s="62" t="s">
        <v>117</v>
      </c>
      <c r="F10330" s="62" t="s">
        <v>21</v>
      </c>
      <c r="G10330" s="2">
        <v>2882.25</v>
      </c>
      <c r="H10330" t="s">
        <v>14</v>
      </c>
    </row>
    <row r="10331" spans="1:8" x14ac:dyDescent="0.25">
      <c r="A10331" t="s">
        <v>8</v>
      </c>
      <c r="B10331" t="s">
        <v>116</v>
      </c>
      <c r="C10331" s="62" t="s">
        <v>117</v>
      </c>
      <c r="D10331" s="62" t="s">
        <v>117</v>
      </c>
      <c r="E10331" s="62" t="s">
        <v>117</v>
      </c>
      <c r="F10331" s="62" t="s">
        <v>17</v>
      </c>
      <c r="G10331" s="2">
        <v>-864.67499999999995</v>
      </c>
      <c r="H10331" t="s">
        <v>14</v>
      </c>
    </row>
    <row r="10332" spans="1:8" x14ac:dyDescent="0.25">
      <c r="A10332" t="s">
        <v>8</v>
      </c>
      <c r="B10332" t="s">
        <v>116</v>
      </c>
      <c r="C10332" s="62" t="s">
        <v>117</v>
      </c>
      <c r="D10332" s="62" t="s">
        <v>117</v>
      </c>
      <c r="E10332" s="62" t="s">
        <v>117</v>
      </c>
      <c r="F10332" s="62" t="s">
        <v>25</v>
      </c>
      <c r="G10332" s="2">
        <v>6917.4</v>
      </c>
      <c r="H10332" t="s">
        <v>14</v>
      </c>
    </row>
    <row r="10333" spans="1:8" x14ac:dyDescent="0.25">
      <c r="A10333" t="s">
        <v>8</v>
      </c>
      <c r="B10333" t="s">
        <v>116</v>
      </c>
      <c r="C10333" s="62" t="s">
        <v>117</v>
      </c>
      <c r="D10333" s="62" t="s">
        <v>117</v>
      </c>
      <c r="E10333" s="62" t="s">
        <v>117</v>
      </c>
      <c r="F10333" s="62" t="s">
        <v>20</v>
      </c>
      <c r="G10333" s="2">
        <v>-864.67499999999995</v>
      </c>
      <c r="H10333" t="s">
        <v>14</v>
      </c>
    </row>
    <row r="10334" spans="1:8" x14ac:dyDescent="0.25">
      <c r="A10334" t="s">
        <v>8</v>
      </c>
      <c r="B10334" t="s">
        <v>116</v>
      </c>
      <c r="C10334" s="62" t="s">
        <v>117</v>
      </c>
      <c r="D10334" s="62" t="s">
        <v>117</v>
      </c>
      <c r="E10334" s="62" t="s">
        <v>117</v>
      </c>
      <c r="F10334" s="62" t="s">
        <v>19</v>
      </c>
      <c r="G10334" s="2">
        <v>17293.5</v>
      </c>
      <c r="H10334" t="s">
        <v>14</v>
      </c>
    </row>
    <row r="10335" spans="1:8" x14ac:dyDescent="0.25">
      <c r="A10335" t="s">
        <v>8</v>
      </c>
      <c r="B10335" t="s">
        <v>116</v>
      </c>
      <c r="C10335" s="62" t="s">
        <v>117</v>
      </c>
      <c r="D10335" s="62" t="s">
        <v>117</v>
      </c>
      <c r="E10335" s="62" t="s">
        <v>117</v>
      </c>
      <c r="F10335" s="62" t="s">
        <v>18</v>
      </c>
      <c r="G10335" s="2">
        <v>1729.35</v>
      </c>
      <c r="H10335" t="s">
        <v>14</v>
      </c>
    </row>
    <row r="10336" spans="1:8" x14ac:dyDescent="0.25">
      <c r="A10336" t="s">
        <v>8</v>
      </c>
      <c r="B10336" t="s">
        <v>116</v>
      </c>
      <c r="C10336" s="62" t="s">
        <v>117</v>
      </c>
      <c r="D10336" s="62" t="s">
        <v>117</v>
      </c>
      <c r="E10336" s="62" t="s">
        <v>117</v>
      </c>
      <c r="F10336" s="62" t="s">
        <v>16</v>
      </c>
      <c r="G10336" s="2">
        <v>19311.075000000001</v>
      </c>
      <c r="H10336" t="s">
        <v>14</v>
      </c>
    </row>
    <row r="10337" spans="1:8" x14ac:dyDescent="0.25">
      <c r="A10337" t="s">
        <v>8</v>
      </c>
      <c r="B10337" t="s">
        <v>116</v>
      </c>
      <c r="C10337" s="62" t="s">
        <v>117</v>
      </c>
      <c r="D10337" s="62" t="s">
        <v>117</v>
      </c>
      <c r="E10337" s="62" t="s">
        <v>117</v>
      </c>
      <c r="F10337" s="62" t="s">
        <v>24</v>
      </c>
      <c r="G10337" s="2">
        <v>34298.775000000001</v>
      </c>
      <c r="H10337" t="s">
        <v>14</v>
      </c>
    </row>
    <row r="10338" spans="1:8" x14ac:dyDescent="0.25">
      <c r="A10338" t="s">
        <v>8</v>
      </c>
      <c r="B10338" t="s">
        <v>116</v>
      </c>
      <c r="C10338" s="62" t="s">
        <v>117</v>
      </c>
      <c r="D10338" s="62" t="s">
        <v>117</v>
      </c>
      <c r="E10338" s="62" t="s">
        <v>117</v>
      </c>
      <c r="F10338" s="62" t="s">
        <v>22</v>
      </c>
      <c r="G10338" s="2">
        <v>3746.9250000000002</v>
      </c>
      <c r="H10338" t="s">
        <v>14</v>
      </c>
    </row>
    <row r="10339" spans="1:8" x14ac:dyDescent="0.25">
      <c r="A10339" t="s">
        <v>8</v>
      </c>
      <c r="B10339" t="s">
        <v>116</v>
      </c>
      <c r="C10339" s="62" t="s">
        <v>117</v>
      </c>
      <c r="D10339" s="62" t="s">
        <v>117</v>
      </c>
      <c r="E10339" s="62" t="s">
        <v>117</v>
      </c>
      <c r="F10339" s="62" t="s">
        <v>15</v>
      </c>
      <c r="G10339" s="2">
        <v>-26804.925000000003</v>
      </c>
      <c r="H10339" t="s">
        <v>14</v>
      </c>
    </row>
    <row r="10340" spans="1:8" x14ac:dyDescent="0.25">
      <c r="A10340" t="s">
        <v>8</v>
      </c>
      <c r="B10340" t="s">
        <v>116</v>
      </c>
      <c r="C10340" s="62" t="s">
        <v>117</v>
      </c>
      <c r="D10340" s="62" t="s">
        <v>117</v>
      </c>
      <c r="E10340" s="62" t="s">
        <v>117</v>
      </c>
      <c r="F10340" s="62" t="s">
        <v>13</v>
      </c>
      <c r="G10340" s="2">
        <v>9223.2000000000007</v>
      </c>
      <c r="H10340" t="s">
        <v>14</v>
      </c>
    </row>
    <row r="10341" spans="1:8" x14ac:dyDescent="0.25">
      <c r="A10341" t="s">
        <v>8</v>
      </c>
      <c r="B10341" t="s">
        <v>116</v>
      </c>
      <c r="C10341" s="62" t="s">
        <v>117</v>
      </c>
      <c r="D10341" s="62" t="s">
        <v>117</v>
      </c>
      <c r="E10341" s="62" t="s">
        <v>117</v>
      </c>
      <c r="F10341" s="62" t="s">
        <v>21</v>
      </c>
      <c r="G10341" s="2">
        <v>13264.1145</v>
      </c>
      <c r="H10341" t="s">
        <v>14</v>
      </c>
    </row>
    <row r="10342" spans="1:8" x14ac:dyDescent="0.25">
      <c r="A10342" t="s">
        <v>8</v>
      </c>
      <c r="B10342" t="s">
        <v>116</v>
      </c>
      <c r="C10342" s="62" t="s">
        <v>117</v>
      </c>
      <c r="D10342" s="62" t="s">
        <v>117</v>
      </c>
      <c r="E10342" s="62" t="s">
        <v>117</v>
      </c>
      <c r="F10342" s="62" t="s">
        <v>17</v>
      </c>
      <c r="G10342" s="2">
        <v>4196.5559999999996</v>
      </c>
      <c r="H10342" t="s">
        <v>14</v>
      </c>
    </row>
    <row r="10343" spans="1:8" x14ac:dyDescent="0.25">
      <c r="A10343" t="s">
        <v>8</v>
      </c>
      <c r="B10343" t="s">
        <v>116</v>
      </c>
      <c r="C10343" s="62" t="s">
        <v>117</v>
      </c>
      <c r="D10343" s="62" t="s">
        <v>117</v>
      </c>
      <c r="E10343" s="62" t="s">
        <v>117</v>
      </c>
      <c r="F10343" s="62" t="s">
        <v>25</v>
      </c>
      <c r="G10343" s="2">
        <v>3971.7404999999999</v>
      </c>
      <c r="H10343" t="s">
        <v>14</v>
      </c>
    </row>
    <row r="10344" spans="1:8" x14ac:dyDescent="0.25">
      <c r="A10344" t="s">
        <v>8</v>
      </c>
      <c r="B10344" t="s">
        <v>116</v>
      </c>
      <c r="C10344" s="62" t="s">
        <v>117</v>
      </c>
      <c r="D10344" s="62" t="s">
        <v>117</v>
      </c>
      <c r="E10344" s="62" t="s">
        <v>117</v>
      </c>
      <c r="F10344" s="62" t="s">
        <v>20</v>
      </c>
      <c r="G10344" s="2">
        <v>-1273.9545000000001</v>
      </c>
      <c r="H10344" t="s">
        <v>14</v>
      </c>
    </row>
    <row r="10345" spans="1:8" x14ac:dyDescent="0.25">
      <c r="A10345" t="s">
        <v>8</v>
      </c>
      <c r="B10345" t="s">
        <v>116</v>
      </c>
      <c r="C10345" s="62" t="s">
        <v>117</v>
      </c>
      <c r="D10345" s="62" t="s">
        <v>117</v>
      </c>
      <c r="E10345" s="62" t="s">
        <v>117</v>
      </c>
      <c r="F10345" s="62" t="s">
        <v>18</v>
      </c>
      <c r="G10345" s="2">
        <v>524.56949999999995</v>
      </c>
      <c r="H10345" t="s">
        <v>14</v>
      </c>
    </row>
    <row r="10346" spans="1:8" x14ac:dyDescent="0.25">
      <c r="A10346" t="s">
        <v>8</v>
      </c>
      <c r="B10346" t="s">
        <v>116</v>
      </c>
      <c r="C10346" s="62" t="s">
        <v>117</v>
      </c>
      <c r="D10346" s="62" t="s">
        <v>117</v>
      </c>
      <c r="E10346" s="62" t="s">
        <v>117</v>
      </c>
      <c r="F10346" s="62" t="s">
        <v>16</v>
      </c>
      <c r="G10346" s="2">
        <v>-1199.0160000000001</v>
      </c>
      <c r="H10346" t="s">
        <v>14</v>
      </c>
    </row>
    <row r="10347" spans="1:8" x14ac:dyDescent="0.25">
      <c r="A10347" t="s">
        <v>8</v>
      </c>
      <c r="B10347" t="s">
        <v>116</v>
      </c>
      <c r="C10347" s="62" t="s">
        <v>117</v>
      </c>
      <c r="D10347" s="62" t="s">
        <v>117</v>
      </c>
      <c r="E10347" s="62" t="s">
        <v>117</v>
      </c>
      <c r="F10347" s="62" t="s">
        <v>24</v>
      </c>
      <c r="G10347" s="2">
        <v>8542.9890000000014</v>
      </c>
      <c r="H10347" t="s">
        <v>14</v>
      </c>
    </row>
    <row r="10348" spans="1:8" x14ac:dyDescent="0.25">
      <c r="A10348" t="s">
        <v>8</v>
      </c>
      <c r="B10348" t="s">
        <v>116</v>
      </c>
      <c r="C10348" s="62" t="s">
        <v>117</v>
      </c>
      <c r="D10348" s="62" t="s">
        <v>117</v>
      </c>
      <c r="E10348" s="62" t="s">
        <v>117</v>
      </c>
      <c r="F10348" s="62" t="s">
        <v>23</v>
      </c>
      <c r="G10348" s="2">
        <v>4046.6790000000005</v>
      </c>
      <c r="H10348" t="s">
        <v>14</v>
      </c>
    </row>
    <row r="10349" spans="1:8" x14ac:dyDescent="0.25">
      <c r="A10349" t="s">
        <v>8</v>
      </c>
      <c r="B10349" t="s">
        <v>116</v>
      </c>
      <c r="C10349" s="62" t="s">
        <v>117</v>
      </c>
      <c r="D10349" s="62" t="s">
        <v>117</v>
      </c>
      <c r="E10349" s="62" t="s">
        <v>117</v>
      </c>
      <c r="F10349" s="62" t="s">
        <v>22</v>
      </c>
      <c r="G10349" s="2">
        <v>19184.256000000001</v>
      </c>
      <c r="H10349" t="s">
        <v>14</v>
      </c>
    </row>
    <row r="10350" spans="1:8" x14ac:dyDescent="0.25">
      <c r="A10350" t="s">
        <v>8</v>
      </c>
      <c r="B10350" t="s">
        <v>116</v>
      </c>
      <c r="C10350" s="62" t="s">
        <v>117</v>
      </c>
      <c r="D10350" s="62" t="s">
        <v>117</v>
      </c>
      <c r="E10350" s="62" t="s">
        <v>117</v>
      </c>
      <c r="F10350" s="62" t="s">
        <v>15</v>
      </c>
      <c r="G10350" s="2">
        <v>2772.7245000000003</v>
      </c>
      <c r="H10350" t="s">
        <v>14</v>
      </c>
    </row>
    <row r="10351" spans="1:8" x14ac:dyDescent="0.25">
      <c r="A10351" t="s">
        <v>8</v>
      </c>
      <c r="B10351" t="s">
        <v>116</v>
      </c>
      <c r="C10351" s="62" t="s">
        <v>117</v>
      </c>
      <c r="D10351" s="62" t="s">
        <v>117</v>
      </c>
      <c r="E10351" s="62" t="s">
        <v>117</v>
      </c>
      <c r="F10351" s="62" t="s">
        <v>13</v>
      </c>
      <c r="G10351" s="2">
        <v>6519.6495000000004</v>
      </c>
      <c r="H10351" t="s">
        <v>14</v>
      </c>
    </row>
    <row r="10352" spans="1:8" x14ac:dyDescent="0.25">
      <c r="A10352" t="s">
        <v>8</v>
      </c>
      <c r="B10352" t="s">
        <v>116</v>
      </c>
      <c r="C10352" s="62" t="s">
        <v>117</v>
      </c>
      <c r="D10352" s="62" t="s">
        <v>117</v>
      </c>
      <c r="E10352" s="62" t="s">
        <v>117</v>
      </c>
      <c r="F10352" s="62" t="s">
        <v>21</v>
      </c>
      <c r="G10352" s="2">
        <v>10866.0825</v>
      </c>
      <c r="H10352" t="s">
        <v>14</v>
      </c>
    </row>
    <row r="10353" spans="1:8" x14ac:dyDescent="0.25">
      <c r="A10353" t="s">
        <v>8</v>
      </c>
      <c r="B10353" t="s">
        <v>116</v>
      </c>
      <c r="C10353" s="62" t="s">
        <v>117</v>
      </c>
      <c r="D10353" s="62" t="s">
        <v>117</v>
      </c>
      <c r="E10353" s="62" t="s">
        <v>117</v>
      </c>
      <c r="F10353" s="62" t="s">
        <v>17</v>
      </c>
      <c r="G10353" s="2">
        <v>8318.173499999999</v>
      </c>
      <c r="H10353" t="s">
        <v>14</v>
      </c>
    </row>
    <row r="10354" spans="1:8" x14ac:dyDescent="0.25">
      <c r="A10354" t="s">
        <v>8</v>
      </c>
      <c r="B10354" t="s">
        <v>116</v>
      </c>
      <c r="C10354" s="62" t="s">
        <v>117</v>
      </c>
      <c r="D10354" s="62" t="s">
        <v>117</v>
      </c>
      <c r="E10354" s="62" t="s">
        <v>117</v>
      </c>
      <c r="F10354" s="62" t="s">
        <v>25</v>
      </c>
      <c r="G10354" s="2">
        <v>449.63099999999997</v>
      </c>
      <c r="H10354" t="s">
        <v>14</v>
      </c>
    </row>
    <row r="10355" spans="1:8" x14ac:dyDescent="0.25">
      <c r="A10355" t="s">
        <v>8</v>
      </c>
      <c r="B10355" t="s">
        <v>116</v>
      </c>
      <c r="C10355" s="62" t="s">
        <v>117</v>
      </c>
      <c r="D10355" s="62" t="s">
        <v>117</v>
      </c>
      <c r="E10355" s="62" t="s">
        <v>117</v>
      </c>
      <c r="F10355" s="62" t="s">
        <v>20</v>
      </c>
      <c r="G10355" s="2">
        <v>-4421.3715000000002</v>
      </c>
      <c r="H10355" t="s">
        <v>14</v>
      </c>
    </row>
    <row r="10356" spans="1:8" x14ac:dyDescent="0.25">
      <c r="A10356" t="s">
        <v>8</v>
      </c>
      <c r="B10356" t="s">
        <v>116</v>
      </c>
      <c r="C10356" s="62" t="s">
        <v>117</v>
      </c>
      <c r="D10356" s="62" t="s">
        <v>117</v>
      </c>
      <c r="E10356" s="62" t="s">
        <v>117</v>
      </c>
      <c r="F10356" s="62" t="s">
        <v>18</v>
      </c>
      <c r="G10356" s="2">
        <v>-4121.6175000000003</v>
      </c>
      <c r="H10356" t="s">
        <v>14</v>
      </c>
    </row>
    <row r="10357" spans="1:8" x14ac:dyDescent="0.25">
      <c r="A10357" t="s">
        <v>8</v>
      </c>
      <c r="B10357" t="s">
        <v>116</v>
      </c>
      <c r="C10357" s="62" t="s">
        <v>117</v>
      </c>
      <c r="D10357" s="62" t="s">
        <v>117</v>
      </c>
      <c r="E10357" s="62" t="s">
        <v>117</v>
      </c>
      <c r="F10357" s="62" t="s">
        <v>16</v>
      </c>
      <c r="G10357" s="2">
        <v>7493.85</v>
      </c>
      <c r="H10357" t="s">
        <v>14</v>
      </c>
    </row>
    <row r="10358" spans="1:8" x14ac:dyDescent="0.25">
      <c r="A10358" t="s">
        <v>8</v>
      </c>
      <c r="B10358" t="s">
        <v>116</v>
      </c>
      <c r="C10358" s="62" t="s">
        <v>117</v>
      </c>
      <c r="D10358" s="62" t="s">
        <v>117</v>
      </c>
      <c r="E10358" s="62" t="s">
        <v>117</v>
      </c>
      <c r="F10358" s="62" t="s">
        <v>24</v>
      </c>
      <c r="G10358" s="2">
        <v>11990.16</v>
      </c>
      <c r="H10358" t="s">
        <v>14</v>
      </c>
    </row>
    <row r="10359" spans="1:8" x14ac:dyDescent="0.25">
      <c r="A10359" t="s">
        <v>8</v>
      </c>
      <c r="B10359" t="s">
        <v>116</v>
      </c>
      <c r="C10359" s="62" t="s">
        <v>117</v>
      </c>
      <c r="D10359" s="62" t="s">
        <v>117</v>
      </c>
      <c r="E10359" s="62" t="s">
        <v>117</v>
      </c>
      <c r="F10359" s="62" t="s">
        <v>23</v>
      </c>
      <c r="G10359" s="2">
        <v>2323.0934999999999</v>
      </c>
      <c r="H10359" t="s">
        <v>14</v>
      </c>
    </row>
    <row r="10360" spans="1:8" x14ac:dyDescent="0.25">
      <c r="A10360" t="s">
        <v>8</v>
      </c>
      <c r="B10360" t="s">
        <v>116</v>
      </c>
      <c r="C10360" s="62" t="s">
        <v>117</v>
      </c>
      <c r="D10360" s="62" t="s">
        <v>117</v>
      </c>
      <c r="E10360" s="62" t="s">
        <v>117</v>
      </c>
      <c r="F10360" s="62" t="s">
        <v>22</v>
      </c>
      <c r="G10360" s="2">
        <v>18359.932500000003</v>
      </c>
      <c r="H10360" t="s">
        <v>14</v>
      </c>
    </row>
    <row r="10361" spans="1:8" x14ac:dyDescent="0.25">
      <c r="A10361" t="s">
        <v>8</v>
      </c>
      <c r="B10361" t="s">
        <v>116</v>
      </c>
      <c r="C10361" s="62" t="s">
        <v>117</v>
      </c>
      <c r="D10361" s="62" t="s">
        <v>117</v>
      </c>
      <c r="E10361" s="62" t="s">
        <v>117</v>
      </c>
      <c r="F10361" s="62" t="s">
        <v>15</v>
      </c>
      <c r="G10361" s="2">
        <v>-10491.39</v>
      </c>
      <c r="H10361" t="s">
        <v>14</v>
      </c>
    </row>
    <row r="10362" spans="1:8" x14ac:dyDescent="0.25">
      <c r="A10362" t="s">
        <v>8</v>
      </c>
      <c r="B10362" t="s">
        <v>116</v>
      </c>
      <c r="C10362" s="62" t="s">
        <v>117</v>
      </c>
      <c r="D10362" s="62" t="s">
        <v>117</v>
      </c>
      <c r="E10362" s="62" t="s">
        <v>117</v>
      </c>
      <c r="F10362" s="62" t="s">
        <v>13</v>
      </c>
      <c r="G10362" s="2">
        <v>3372.2325000000001</v>
      </c>
      <c r="H10362" t="s">
        <v>14</v>
      </c>
    </row>
    <row r="10363" spans="1:8" x14ac:dyDescent="0.25">
      <c r="A10363" t="s">
        <v>8</v>
      </c>
      <c r="B10363" t="s">
        <v>116</v>
      </c>
      <c r="C10363" s="62" t="s">
        <v>117</v>
      </c>
      <c r="D10363" s="62" t="s">
        <v>117</v>
      </c>
      <c r="E10363" s="62" t="s">
        <v>117</v>
      </c>
      <c r="F10363" s="62" t="s">
        <v>21</v>
      </c>
      <c r="G10363" s="2">
        <v>13863.622500000001</v>
      </c>
      <c r="H10363" t="s">
        <v>14</v>
      </c>
    </row>
    <row r="10364" spans="1:8" x14ac:dyDescent="0.25">
      <c r="A10364" t="s">
        <v>8</v>
      </c>
      <c r="B10364" t="s">
        <v>116</v>
      </c>
      <c r="C10364" s="62" t="s">
        <v>117</v>
      </c>
      <c r="D10364" s="62" t="s">
        <v>117</v>
      </c>
      <c r="E10364" s="62" t="s">
        <v>117</v>
      </c>
      <c r="F10364" s="62" t="s">
        <v>17</v>
      </c>
      <c r="G10364" s="2">
        <v>4796.0640000000003</v>
      </c>
      <c r="H10364" t="s">
        <v>14</v>
      </c>
    </row>
    <row r="10365" spans="1:8" x14ac:dyDescent="0.25">
      <c r="A10365" t="s">
        <v>8</v>
      </c>
      <c r="B10365" t="s">
        <v>116</v>
      </c>
      <c r="C10365" s="62" t="s">
        <v>117</v>
      </c>
      <c r="D10365" s="62" t="s">
        <v>117</v>
      </c>
      <c r="E10365" s="62" t="s">
        <v>117</v>
      </c>
      <c r="F10365" s="62" t="s">
        <v>25</v>
      </c>
      <c r="G10365" s="2">
        <v>749.38499999999999</v>
      </c>
      <c r="H10365" t="s">
        <v>14</v>
      </c>
    </row>
    <row r="10366" spans="1:8" x14ac:dyDescent="0.25">
      <c r="A10366" t="s">
        <v>8</v>
      </c>
      <c r="B10366" t="s">
        <v>116</v>
      </c>
      <c r="C10366" s="62" t="s">
        <v>117</v>
      </c>
      <c r="D10366" s="62" t="s">
        <v>117</v>
      </c>
      <c r="E10366" s="62" t="s">
        <v>117</v>
      </c>
      <c r="F10366" s="62" t="s">
        <v>20</v>
      </c>
      <c r="G10366" s="2">
        <v>-2323.0934999999999</v>
      </c>
      <c r="H10366" t="s">
        <v>14</v>
      </c>
    </row>
    <row r="10367" spans="1:8" x14ac:dyDescent="0.25">
      <c r="A10367" t="s">
        <v>8</v>
      </c>
      <c r="B10367" t="s">
        <v>116</v>
      </c>
      <c r="C10367" s="62" t="s">
        <v>117</v>
      </c>
      <c r="D10367" s="62" t="s">
        <v>117</v>
      </c>
      <c r="E10367" s="62" t="s">
        <v>117</v>
      </c>
      <c r="F10367" s="62" t="s">
        <v>18</v>
      </c>
      <c r="G10367" s="2">
        <v>4196.5559999999996</v>
      </c>
      <c r="H10367" t="s">
        <v>14</v>
      </c>
    </row>
    <row r="10368" spans="1:8" x14ac:dyDescent="0.25">
      <c r="A10368" t="s">
        <v>8</v>
      </c>
      <c r="B10368" t="s">
        <v>116</v>
      </c>
      <c r="C10368" s="62" t="s">
        <v>117</v>
      </c>
      <c r="D10368" s="62" t="s">
        <v>117</v>
      </c>
      <c r="E10368" s="62" t="s">
        <v>117</v>
      </c>
      <c r="F10368" s="62" t="s">
        <v>16</v>
      </c>
      <c r="G10368" s="2">
        <v>-824.32350000000008</v>
      </c>
      <c r="H10368" t="s">
        <v>14</v>
      </c>
    </row>
    <row r="10369" spans="1:8" x14ac:dyDescent="0.25">
      <c r="A10369" t="s">
        <v>8</v>
      </c>
      <c r="B10369" t="s">
        <v>116</v>
      </c>
      <c r="C10369" s="62" t="s">
        <v>117</v>
      </c>
      <c r="D10369" s="62" t="s">
        <v>117</v>
      </c>
      <c r="E10369" s="62" t="s">
        <v>117</v>
      </c>
      <c r="F10369" s="62" t="s">
        <v>24</v>
      </c>
      <c r="G10369" s="2">
        <v>11090.898000000001</v>
      </c>
      <c r="H10369" t="s">
        <v>14</v>
      </c>
    </row>
    <row r="10370" spans="1:8" x14ac:dyDescent="0.25">
      <c r="A10370" t="s">
        <v>8</v>
      </c>
      <c r="B10370" t="s">
        <v>116</v>
      </c>
      <c r="C10370" s="62" t="s">
        <v>117</v>
      </c>
      <c r="D10370" s="62" t="s">
        <v>117</v>
      </c>
      <c r="E10370" s="62" t="s">
        <v>117</v>
      </c>
      <c r="F10370" s="62" t="s">
        <v>23</v>
      </c>
      <c r="G10370" s="2">
        <v>4796.0640000000003</v>
      </c>
      <c r="H10370" t="s">
        <v>14</v>
      </c>
    </row>
    <row r="10371" spans="1:8" x14ac:dyDescent="0.25">
      <c r="A10371" t="s">
        <v>8</v>
      </c>
      <c r="B10371" t="s">
        <v>116</v>
      </c>
      <c r="C10371" s="62" t="s">
        <v>117</v>
      </c>
      <c r="D10371" s="62" t="s">
        <v>117</v>
      </c>
      <c r="E10371" s="62" t="s">
        <v>117</v>
      </c>
      <c r="F10371" s="62" t="s">
        <v>22</v>
      </c>
      <c r="G10371" s="2">
        <v>17685.486000000001</v>
      </c>
      <c r="H10371" t="s">
        <v>14</v>
      </c>
    </row>
    <row r="10372" spans="1:8" x14ac:dyDescent="0.25">
      <c r="A10372" t="s">
        <v>8</v>
      </c>
      <c r="B10372" t="s">
        <v>116</v>
      </c>
      <c r="C10372" s="62" t="s">
        <v>117</v>
      </c>
      <c r="D10372" s="62" t="s">
        <v>117</v>
      </c>
      <c r="E10372" s="62" t="s">
        <v>117</v>
      </c>
      <c r="F10372" s="62" t="s">
        <v>15</v>
      </c>
      <c r="G10372" s="2">
        <v>-11015.959500000001</v>
      </c>
      <c r="H10372" t="s">
        <v>14</v>
      </c>
    </row>
    <row r="10373" spans="1:8" x14ac:dyDescent="0.25">
      <c r="A10373" t="s">
        <v>8</v>
      </c>
      <c r="B10373" t="s">
        <v>116</v>
      </c>
      <c r="C10373" s="62" t="s">
        <v>117</v>
      </c>
      <c r="D10373" s="62" t="s">
        <v>117</v>
      </c>
      <c r="E10373" s="62" t="s">
        <v>117</v>
      </c>
      <c r="F10373" s="62" t="s">
        <v>13</v>
      </c>
      <c r="G10373" s="2">
        <v>5395.5719999999992</v>
      </c>
      <c r="H10373" t="s">
        <v>14</v>
      </c>
    </row>
    <row r="10374" spans="1:8" x14ac:dyDescent="0.25">
      <c r="A10374" t="s">
        <v>8</v>
      </c>
      <c r="B10374" t="s">
        <v>116</v>
      </c>
      <c r="C10374" s="62" t="s">
        <v>117</v>
      </c>
      <c r="D10374" s="62" t="s">
        <v>117</v>
      </c>
      <c r="E10374" s="62" t="s">
        <v>117</v>
      </c>
      <c r="F10374" s="62" t="s">
        <v>21</v>
      </c>
      <c r="G10374" s="2">
        <v>14163.3765</v>
      </c>
      <c r="H10374" t="s">
        <v>14</v>
      </c>
    </row>
    <row r="10375" spans="1:8" x14ac:dyDescent="0.25">
      <c r="A10375" t="s">
        <v>8</v>
      </c>
      <c r="B10375" t="s">
        <v>116</v>
      </c>
      <c r="C10375" s="62" t="s">
        <v>117</v>
      </c>
      <c r="D10375" s="62" t="s">
        <v>117</v>
      </c>
      <c r="E10375" s="62" t="s">
        <v>117</v>
      </c>
      <c r="F10375" s="62" t="s">
        <v>17</v>
      </c>
      <c r="G10375" s="2">
        <v>3147.4169999999999</v>
      </c>
      <c r="H10375" t="s">
        <v>14</v>
      </c>
    </row>
    <row r="10376" spans="1:8" x14ac:dyDescent="0.25">
      <c r="A10376" t="s">
        <v>8</v>
      </c>
      <c r="B10376" t="s">
        <v>116</v>
      </c>
      <c r="C10376" s="62" t="s">
        <v>117</v>
      </c>
      <c r="D10376" s="62" t="s">
        <v>117</v>
      </c>
      <c r="E10376" s="62" t="s">
        <v>117</v>
      </c>
      <c r="F10376" s="62" t="s">
        <v>25</v>
      </c>
      <c r="G10376" s="2">
        <v>749.38499999999999</v>
      </c>
      <c r="H10376" t="s">
        <v>14</v>
      </c>
    </row>
    <row r="10377" spans="1:8" x14ac:dyDescent="0.25">
      <c r="A10377" t="s">
        <v>8</v>
      </c>
      <c r="B10377" t="s">
        <v>116</v>
      </c>
      <c r="C10377" s="62" t="s">
        <v>117</v>
      </c>
      <c r="D10377" s="62" t="s">
        <v>117</v>
      </c>
      <c r="E10377" s="62" t="s">
        <v>117</v>
      </c>
      <c r="F10377" s="62" t="s">
        <v>20</v>
      </c>
      <c r="G10377" s="2">
        <v>-4421.3715000000002</v>
      </c>
      <c r="H10377" t="s">
        <v>14</v>
      </c>
    </row>
    <row r="10378" spans="1:8" x14ac:dyDescent="0.25">
      <c r="A10378" t="s">
        <v>8</v>
      </c>
      <c r="B10378" t="s">
        <v>116</v>
      </c>
      <c r="C10378" s="62" t="s">
        <v>117</v>
      </c>
      <c r="D10378" s="62" t="s">
        <v>117</v>
      </c>
      <c r="E10378" s="62" t="s">
        <v>117</v>
      </c>
      <c r="F10378" s="62" t="s">
        <v>19</v>
      </c>
      <c r="G10378" s="2">
        <v>224.81549999999999</v>
      </c>
      <c r="H10378" t="s">
        <v>14</v>
      </c>
    </row>
    <row r="10379" spans="1:8" x14ac:dyDescent="0.25">
      <c r="A10379" t="s">
        <v>8</v>
      </c>
      <c r="B10379" t="s">
        <v>116</v>
      </c>
      <c r="C10379" s="62" t="s">
        <v>117</v>
      </c>
      <c r="D10379" s="62" t="s">
        <v>117</v>
      </c>
      <c r="E10379" s="62" t="s">
        <v>117</v>
      </c>
      <c r="F10379" s="62" t="s">
        <v>18</v>
      </c>
      <c r="G10379" s="2">
        <v>3222.3555000000001</v>
      </c>
      <c r="H10379" t="s">
        <v>14</v>
      </c>
    </row>
    <row r="10380" spans="1:8" x14ac:dyDescent="0.25">
      <c r="A10380" t="s">
        <v>8</v>
      </c>
      <c r="B10380" t="s">
        <v>116</v>
      </c>
      <c r="C10380" s="62" t="s">
        <v>117</v>
      </c>
      <c r="D10380" s="62" t="s">
        <v>117</v>
      </c>
      <c r="E10380" s="62" t="s">
        <v>117</v>
      </c>
      <c r="F10380" s="62" t="s">
        <v>16</v>
      </c>
      <c r="G10380" s="2">
        <v>-1873.4625000000001</v>
      </c>
      <c r="H10380" t="s">
        <v>14</v>
      </c>
    </row>
    <row r="10381" spans="1:8" x14ac:dyDescent="0.25">
      <c r="A10381" t="s">
        <v>8</v>
      </c>
      <c r="B10381" t="s">
        <v>116</v>
      </c>
      <c r="C10381" s="62" t="s">
        <v>117</v>
      </c>
      <c r="D10381" s="62" t="s">
        <v>117</v>
      </c>
      <c r="E10381" s="62" t="s">
        <v>117</v>
      </c>
      <c r="F10381" s="62" t="s">
        <v>24</v>
      </c>
      <c r="G10381" s="2">
        <v>11915.221500000001</v>
      </c>
      <c r="H10381" t="s">
        <v>14</v>
      </c>
    </row>
    <row r="10382" spans="1:8" x14ac:dyDescent="0.25">
      <c r="A10382" t="s">
        <v>8</v>
      </c>
      <c r="B10382" t="s">
        <v>116</v>
      </c>
      <c r="C10382" s="62" t="s">
        <v>117</v>
      </c>
      <c r="D10382" s="62" t="s">
        <v>117</v>
      </c>
      <c r="E10382" s="62" t="s">
        <v>117</v>
      </c>
      <c r="F10382" s="62" t="s">
        <v>23</v>
      </c>
      <c r="G10382" s="2">
        <v>1498.77</v>
      </c>
      <c r="H10382" t="s">
        <v>14</v>
      </c>
    </row>
    <row r="10383" spans="1:8" x14ac:dyDescent="0.25">
      <c r="A10383" t="s">
        <v>8</v>
      </c>
      <c r="B10383" t="s">
        <v>116</v>
      </c>
      <c r="C10383" s="62" t="s">
        <v>117</v>
      </c>
      <c r="D10383" s="62" t="s">
        <v>117</v>
      </c>
      <c r="E10383" s="62" t="s">
        <v>117</v>
      </c>
      <c r="F10383" s="62" t="s">
        <v>22</v>
      </c>
      <c r="G10383" s="2">
        <v>15662.146500000001</v>
      </c>
      <c r="H10383" t="s">
        <v>14</v>
      </c>
    </row>
    <row r="10384" spans="1:8" x14ac:dyDescent="0.25">
      <c r="A10384" t="s">
        <v>8</v>
      </c>
      <c r="B10384" t="s">
        <v>116</v>
      </c>
      <c r="C10384" s="62" t="s">
        <v>117</v>
      </c>
      <c r="D10384" s="62" t="s">
        <v>117</v>
      </c>
      <c r="E10384" s="62" t="s">
        <v>117</v>
      </c>
      <c r="F10384" s="62" t="s">
        <v>15</v>
      </c>
      <c r="G10384" s="2">
        <v>2547.9090000000001</v>
      </c>
      <c r="H10384" t="s">
        <v>14</v>
      </c>
    </row>
    <row r="10385" spans="1:8" x14ac:dyDescent="0.25">
      <c r="A10385" t="s">
        <v>8</v>
      </c>
      <c r="B10385" t="s">
        <v>116</v>
      </c>
      <c r="C10385" s="62" t="s">
        <v>117</v>
      </c>
      <c r="D10385" s="62" t="s">
        <v>117</v>
      </c>
      <c r="E10385" s="62" t="s">
        <v>117</v>
      </c>
      <c r="F10385" s="62" t="s">
        <v>13</v>
      </c>
      <c r="G10385" s="2">
        <v>8917.6815000000006</v>
      </c>
      <c r="H10385" t="s">
        <v>14</v>
      </c>
    </row>
    <row r="10386" spans="1:8" x14ac:dyDescent="0.25">
      <c r="A10386" t="s">
        <v>8</v>
      </c>
      <c r="B10386" t="s">
        <v>116</v>
      </c>
      <c r="C10386" s="62" t="s">
        <v>117</v>
      </c>
      <c r="D10386" s="62" t="s">
        <v>117</v>
      </c>
      <c r="E10386" s="62" t="s">
        <v>117</v>
      </c>
      <c r="F10386" s="62" t="s">
        <v>21</v>
      </c>
      <c r="G10386" s="2">
        <v>-59.566500000000005</v>
      </c>
      <c r="H10386" t="s">
        <v>14</v>
      </c>
    </row>
    <row r="10387" spans="1:8" x14ac:dyDescent="0.25">
      <c r="A10387" t="s">
        <v>8</v>
      </c>
      <c r="B10387" t="s">
        <v>116</v>
      </c>
      <c r="C10387" s="62" t="s">
        <v>117</v>
      </c>
      <c r="D10387" s="62" t="s">
        <v>117</v>
      </c>
      <c r="E10387" s="62" t="s">
        <v>117</v>
      </c>
      <c r="F10387" s="62" t="s">
        <v>25</v>
      </c>
      <c r="G10387" s="2">
        <v>655.2315000000001</v>
      </c>
      <c r="H10387" t="s">
        <v>14</v>
      </c>
    </row>
    <row r="10388" spans="1:8" x14ac:dyDescent="0.25">
      <c r="A10388" t="s">
        <v>8</v>
      </c>
      <c r="B10388" t="s">
        <v>116</v>
      </c>
      <c r="C10388" s="62" t="s">
        <v>117</v>
      </c>
      <c r="D10388" s="62" t="s">
        <v>117</v>
      </c>
      <c r="E10388" s="62" t="s">
        <v>117</v>
      </c>
      <c r="F10388" s="62" t="s">
        <v>20</v>
      </c>
      <c r="G10388" s="2">
        <v>-178.6995</v>
      </c>
      <c r="H10388" t="s">
        <v>14</v>
      </c>
    </row>
    <row r="10389" spans="1:8" x14ac:dyDescent="0.25">
      <c r="A10389" t="s">
        <v>8</v>
      </c>
      <c r="B10389" t="s">
        <v>116</v>
      </c>
      <c r="C10389" s="62" t="s">
        <v>117</v>
      </c>
      <c r="D10389" s="62" t="s">
        <v>117</v>
      </c>
      <c r="E10389" s="62" t="s">
        <v>117</v>
      </c>
      <c r="F10389" s="62" t="s">
        <v>18</v>
      </c>
      <c r="G10389" s="2">
        <v>893.49750000000006</v>
      </c>
      <c r="H10389" t="s">
        <v>14</v>
      </c>
    </row>
    <row r="10390" spans="1:8" x14ac:dyDescent="0.25">
      <c r="A10390" t="s">
        <v>8</v>
      </c>
      <c r="B10390" t="s">
        <v>116</v>
      </c>
      <c r="C10390" s="62" t="s">
        <v>117</v>
      </c>
      <c r="D10390" s="62" t="s">
        <v>117</v>
      </c>
      <c r="E10390" s="62" t="s">
        <v>117</v>
      </c>
      <c r="F10390" s="62" t="s">
        <v>23</v>
      </c>
      <c r="G10390" s="2">
        <v>-238.26600000000002</v>
      </c>
      <c r="H10390" t="s">
        <v>14</v>
      </c>
    </row>
    <row r="10391" spans="1:8" x14ac:dyDescent="0.25">
      <c r="A10391" t="s">
        <v>8</v>
      </c>
      <c r="B10391" t="s">
        <v>116</v>
      </c>
      <c r="C10391" s="62" t="s">
        <v>117</v>
      </c>
      <c r="D10391" s="62" t="s">
        <v>117</v>
      </c>
      <c r="E10391" s="62" t="s">
        <v>117</v>
      </c>
      <c r="F10391" s="62" t="s">
        <v>22</v>
      </c>
      <c r="G10391" s="2">
        <v>-297.83249999999998</v>
      </c>
      <c r="H10391" t="s">
        <v>14</v>
      </c>
    </row>
    <row r="10392" spans="1:8" x14ac:dyDescent="0.25">
      <c r="A10392" t="s">
        <v>8</v>
      </c>
      <c r="B10392" t="s">
        <v>116</v>
      </c>
      <c r="C10392" s="62" t="s">
        <v>117</v>
      </c>
      <c r="D10392" s="62" t="s">
        <v>117</v>
      </c>
      <c r="E10392" s="62" t="s">
        <v>117</v>
      </c>
      <c r="F10392" s="62" t="s">
        <v>15</v>
      </c>
      <c r="G10392" s="2">
        <v>-2203.9605000000001</v>
      </c>
      <c r="H10392" t="s">
        <v>14</v>
      </c>
    </row>
    <row r="10393" spans="1:8" x14ac:dyDescent="0.25">
      <c r="A10393" t="s">
        <v>8</v>
      </c>
      <c r="B10393" t="s">
        <v>116</v>
      </c>
      <c r="C10393" s="62" t="s">
        <v>117</v>
      </c>
      <c r="D10393" s="62" t="s">
        <v>117</v>
      </c>
      <c r="E10393" s="62" t="s">
        <v>117</v>
      </c>
      <c r="F10393" s="62" t="s">
        <v>13</v>
      </c>
      <c r="G10393" s="2">
        <v>893.49750000000006</v>
      </c>
      <c r="H10393" t="s">
        <v>14</v>
      </c>
    </row>
    <row r="10394" spans="1:8" x14ac:dyDescent="0.25">
      <c r="A10394" t="s">
        <v>8</v>
      </c>
      <c r="B10394" t="s">
        <v>116</v>
      </c>
      <c r="C10394" s="62" t="s">
        <v>117</v>
      </c>
      <c r="D10394" s="62" t="s">
        <v>117</v>
      </c>
      <c r="E10394" s="62" t="s">
        <v>117</v>
      </c>
      <c r="F10394" s="62" t="s">
        <v>21</v>
      </c>
      <c r="G10394" s="2">
        <v>-1022.2380000000001</v>
      </c>
      <c r="H10394" t="s">
        <v>14</v>
      </c>
    </row>
    <row r="10395" spans="1:8" x14ac:dyDescent="0.25">
      <c r="A10395" t="s">
        <v>8</v>
      </c>
      <c r="B10395" t="s">
        <v>116</v>
      </c>
      <c r="C10395" s="62" t="s">
        <v>117</v>
      </c>
      <c r="D10395" s="62" t="s">
        <v>117</v>
      </c>
      <c r="E10395" s="62" t="s">
        <v>117</v>
      </c>
      <c r="F10395" s="62" t="s">
        <v>25</v>
      </c>
      <c r="G10395" s="2">
        <v>10222.379999999999</v>
      </c>
      <c r="H10395" t="s">
        <v>14</v>
      </c>
    </row>
    <row r="10396" spans="1:8" x14ac:dyDescent="0.25">
      <c r="A10396" t="s">
        <v>8</v>
      </c>
      <c r="B10396" t="s">
        <v>116</v>
      </c>
      <c r="C10396" s="62" t="s">
        <v>117</v>
      </c>
      <c r="D10396" s="62" t="s">
        <v>117</v>
      </c>
      <c r="E10396" s="62" t="s">
        <v>117</v>
      </c>
      <c r="F10396" s="62" t="s">
        <v>24</v>
      </c>
      <c r="G10396" s="2">
        <v>-1277.7974999999999</v>
      </c>
      <c r="H10396" t="s">
        <v>14</v>
      </c>
    </row>
    <row r="10397" spans="1:8" x14ac:dyDescent="0.25">
      <c r="A10397" t="s">
        <v>8</v>
      </c>
      <c r="B10397" t="s">
        <v>116</v>
      </c>
      <c r="C10397" s="62" t="s">
        <v>117</v>
      </c>
      <c r="D10397" s="62" t="s">
        <v>117</v>
      </c>
      <c r="E10397" s="62" t="s">
        <v>117</v>
      </c>
      <c r="F10397" s="62" t="s">
        <v>23</v>
      </c>
      <c r="G10397" s="2">
        <v>-511.11900000000003</v>
      </c>
      <c r="H10397" t="s">
        <v>14</v>
      </c>
    </row>
    <row r="10398" spans="1:8" x14ac:dyDescent="0.25">
      <c r="A10398" t="s">
        <v>8</v>
      </c>
      <c r="B10398" t="s">
        <v>116</v>
      </c>
      <c r="C10398" s="62" t="s">
        <v>117</v>
      </c>
      <c r="D10398" s="62" t="s">
        <v>117</v>
      </c>
      <c r="E10398" s="62" t="s">
        <v>117</v>
      </c>
      <c r="F10398" s="62" t="s">
        <v>15</v>
      </c>
      <c r="G10398" s="2">
        <v>-766.67849999999999</v>
      </c>
      <c r="H10398" t="s">
        <v>14</v>
      </c>
    </row>
    <row r="10399" spans="1:8" x14ac:dyDescent="0.25">
      <c r="A10399" t="s">
        <v>8</v>
      </c>
      <c r="B10399" t="s">
        <v>116</v>
      </c>
      <c r="C10399" s="62" t="s">
        <v>117</v>
      </c>
      <c r="D10399" s="62" t="s">
        <v>117</v>
      </c>
      <c r="E10399" s="62" t="s">
        <v>117</v>
      </c>
      <c r="F10399" s="62" t="s">
        <v>22</v>
      </c>
      <c r="G10399" s="2">
        <v>3809.3737500000002</v>
      </c>
      <c r="H10399" t="s">
        <v>14</v>
      </c>
    </row>
    <row r="10400" spans="1:8" x14ac:dyDescent="0.25">
      <c r="A10400" t="s">
        <v>8</v>
      </c>
      <c r="B10400" t="s">
        <v>116</v>
      </c>
      <c r="C10400" s="62" t="s">
        <v>117</v>
      </c>
      <c r="D10400" s="62" t="s">
        <v>117</v>
      </c>
      <c r="E10400" s="62" t="s">
        <v>117</v>
      </c>
      <c r="F10400" s="62" t="s">
        <v>15</v>
      </c>
      <c r="G10400" s="2">
        <v>8790.8625000000011</v>
      </c>
      <c r="H10400" t="s">
        <v>14</v>
      </c>
    </row>
    <row r="10401" spans="1:8" x14ac:dyDescent="0.25">
      <c r="A10401" t="s">
        <v>8</v>
      </c>
      <c r="B10401" t="s">
        <v>116</v>
      </c>
      <c r="C10401" s="62" t="s">
        <v>117</v>
      </c>
      <c r="D10401" s="62" t="s">
        <v>117</v>
      </c>
      <c r="E10401" s="62" t="s">
        <v>117</v>
      </c>
      <c r="F10401" s="62" t="s">
        <v>21</v>
      </c>
      <c r="G10401" s="2">
        <v>297.83249999999998</v>
      </c>
      <c r="H10401" t="s">
        <v>14</v>
      </c>
    </row>
    <row r="10402" spans="1:8" x14ac:dyDescent="0.25">
      <c r="A10402" t="s">
        <v>8</v>
      </c>
      <c r="B10402" t="s">
        <v>116</v>
      </c>
      <c r="C10402" s="62" t="s">
        <v>117</v>
      </c>
      <c r="D10402" s="62" t="s">
        <v>117</v>
      </c>
      <c r="E10402" s="62" t="s">
        <v>117</v>
      </c>
      <c r="F10402" s="62" t="s">
        <v>17</v>
      </c>
      <c r="G10402" s="2">
        <v>595.66499999999996</v>
      </c>
      <c r="H10402" t="s">
        <v>14</v>
      </c>
    </row>
    <row r="10403" spans="1:8" x14ac:dyDescent="0.25">
      <c r="A10403" t="s">
        <v>8</v>
      </c>
      <c r="B10403" t="s">
        <v>116</v>
      </c>
      <c r="C10403" s="62" t="s">
        <v>117</v>
      </c>
      <c r="D10403" s="62" t="s">
        <v>117</v>
      </c>
      <c r="E10403" s="62" t="s">
        <v>117</v>
      </c>
      <c r="F10403" s="62" t="s">
        <v>25</v>
      </c>
      <c r="G10403" s="2">
        <v>7147.9800000000005</v>
      </c>
      <c r="H10403" t="s">
        <v>14</v>
      </c>
    </row>
    <row r="10404" spans="1:8" x14ac:dyDescent="0.25">
      <c r="A10404" t="s">
        <v>8</v>
      </c>
      <c r="B10404" t="s">
        <v>116</v>
      </c>
      <c r="C10404" s="62" t="s">
        <v>117</v>
      </c>
      <c r="D10404" s="62" t="s">
        <v>117</v>
      </c>
      <c r="E10404" s="62" t="s">
        <v>117</v>
      </c>
      <c r="F10404" s="62" t="s">
        <v>20</v>
      </c>
      <c r="G10404" s="2">
        <v>297.83249999999998</v>
      </c>
      <c r="H10404" t="s">
        <v>14</v>
      </c>
    </row>
    <row r="10405" spans="1:8" x14ac:dyDescent="0.25">
      <c r="A10405" t="s">
        <v>8</v>
      </c>
      <c r="B10405" t="s">
        <v>116</v>
      </c>
      <c r="C10405" s="62" t="s">
        <v>117</v>
      </c>
      <c r="D10405" s="62" t="s">
        <v>117</v>
      </c>
      <c r="E10405" s="62" t="s">
        <v>117</v>
      </c>
      <c r="F10405" s="62" t="s">
        <v>24</v>
      </c>
      <c r="G10405" s="2">
        <v>7147.9800000000005</v>
      </c>
      <c r="H10405" t="s">
        <v>14</v>
      </c>
    </row>
    <row r="10406" spans="1:8" x14ac:dyDescent="0.25">
      <c r="A10406" t="s">
        <v>8</v>
      </c>
      <c r="B10406" t="s">
        <v>116</v>
      </c>
      <c r="C10406" s="62" t="s">
        <v>117</v>
      </c>
      <c r="D10406" s="62" t="s">
        <v>117</v>
      </c>
      <c r="E10406" s="62" t="s">
        <v>117</v>
      </c>
      <c r="F10406" s="62" t="s">
        <v>22</v>
      </c>
      <c r="G10406" s="2">
        <v>19656.945</v>
      </c>
      <c r="H10406" t="s">
        <v>14</v>
      </c>
    </row>
    <row r="10407" spans="1:8" x14ac:dyDescent="0.25">
      <c r="A10407" t="s">
        <v>8</v>
      </c>
      <c r="B10407" t="s">
        <v>116</v>
      </c>
      <c r="C10407" s="62" t="s">
        <v>117</v>
      </c>
      <c r="D10407" s="62" t="s">
        <v>117</v>
      </c>
      <c r="E10407" s="62" t="s">
        <v>117</v>
      </c>
      <c r="F10407" s="62" t="s">
        <v>15</v>
      </c>
      <c r="G10407" s="2">
        <v>39313.89</v>
      </c>
      <c r="H10407" t="s">
        <v>14</v>
      </c>
    </row>
    <row r="10408" spans="1:8" x14ac:dyDescent="0.25">
      <c r="A10408" t="s">
        <v>8</v>
      </c>
      <c r="B10408" t="s">
        <v>116</v>
      </c>
      <c r="C10408" s="62" t="s">
        <v>117</v>
      </c>
      <c r="D10408" s="62" t="s">
        <v>117</v>
      </c>
      <c r="E10408" s="62" t="s">
        <v>117</v>
      </c>
      <c r="F10408" s="62" t="s">
        <v>13</v>
      </c>
      <c r="G10408" s="2">
        <v>69692.805000000008</v>
      </c>
      <c r="H10408" t="s">
        <v>14</v>
      </c>
    </row>
    <row r="10409" spans="1:8" x14ac:dyDescent="0.25">
      <c r="A10409" t="s">
        <v>8</v>
      </c>
      <c r="B10409" t="s">
        <v>116</v>
      </c>
      <c r="C10409" s="62" t="s">
        <v>117</v>
      </c>
      <c r="D10409" s="62" t="s">
        <v>117</v>
      </c>
      <c r="E10409" s="62" t="s">
        <v>117</v>
      </c>
      <c r="F10409" s="62" t="s">
        <v>21</v>
      </c>
      <c r="G10409" s="2">
        <v>1533.357</v>
      </c>
      <c r="H10409" t="s">
        <v>14</v>
      </c>
    </row>
    <row r="10410" spans="1:8" x14ac:dyDescent="0.25">
      <c r="A10410" t="s">
        <v>8</v>
      </c>
      <c r="B10410" t="s">
        <v>116</v>
      </c>
      <c r="C10410" s="62" t="s">
        <v>117</v>
      </c>
      <c r="D10410" s="62" t="s">
        <v>117</v>
      </c>
      <c r="E10410" s="62" t="s">
        <v>117</v>
      </c>
      <c r="F10410" s="62" t="s">
        <v>21</v>
      </c>
      <c r="G10410" s="2">
        <v>2007.9675</v>
      </c>
      <c r="H10410" t="s">
        <v>14</v>
      </c>
    </row>
    <row r="10411" spans="1:8" x14ac:dyDescent="0.25">
      <c r="A10411" t="s">
        <v>8</v>
      </c>
      <c r="B10411" t="s">
        <v>116</v>
      </c>
      <c r="C10411" s="62" t="s">
        <v>117</v>
      </c>
      <c r="D10411" s="62" t="s">
        <v>117</v>
      </c>
      <c r="E10411" s="62" t="s">
        <v>117</v>
      </c>
      <c r="F10411" s="62" t="s">
        <v>17</v>
      </c>
      <c r="G10411" s="2">
        <v>46000.71</v>
      </c>
      <c r="H10411" t="s">
        <v>14</v>
      </c>
    </row>
    <row r="10412" spans="1:8" x14ac:dyDescent="0.25">
      <c r="A10412" t="s">
        <v>8</v>
      </c>
      <c r="B10412" t="s">
        <v>116</v>
      </c>
      <c r="C10412" s="62" t="s">
        <v>117</v>
      </c>
      <c r="D10412" s="62" t="s">
        <v>117</v>
      </c>
      <c r="E10412" s="62" t="s">
        <v>117</v>
      </c>
      <c r="F10412" s="62" t="s">
        <v>20</v>
      </c>
      <c r="G10412" s="2">
        <v>46000.71</v>
      </c>
      <c r="H10412" t="s">
        <v>14</v>
      </c>
    </row>
    <row r="10413" spans="1:8" x14ac:dyDescent="0.25">
      <c r="A10413" t="s">
        <v>8</v>
      </c>
      <c r="B10413" t="s">
        <v>116</v>
      </c>
      <c r="C10413" s="62" t="s">
        <v>117</v>
      </c>
      <c r="D10413" s="62" t="s">
        <v>117</v>
      </c>
      <c r="E10413" s="62" t="s">
        <v>117</v>
      </c>
      <c r="F10413" s="62" t="s">
        <v>17</v>
      </c>
      <c r="G10413" s="2">
        <v>76302.765000000014</v>
      </c>
      <c r="H10413" t="s">
        <v>14</v>
      </c>
    </row>
    <row r="10414" spans="1:8" x14ac:dyDescent="0.25">
      <c r="A10414" t="s">
        <v>8</v>
      </c>
      <c r="B10414" t="s">
        <v>116</v>
      </c>
      <c r="C10414" s="62" t="s">
        <v>117</v>
      </c>
      <c r="D10414" s="62" t="s">
        <v>117</v>
      </c>
      <c r="E10414" s="62" t="s">
        <v>117</v>
      </c>
      <c r="F10414" s="62" t="s">
        <v>20</v>
      </c>
      <c r="G10414" s="2">
        <v>64254.96</v>
      </c>
      <c r="H10414" t="s">
        <v>14</v>
      </c>
    </row>
    <row r="10415" spans="1:8" x14ac:dyDescent="0.25">
      <c r="A10415" t="s">
        <v>8</v>
      </c>
      <c r="B10415" t="s">
        <v>116</v>
      </c>
      <c r="C10415" s="62" t="s">
        <v>117</v>
      </c>
      <c r="D10415" s="62" t="s">
        <v>117</v>
      </c>
      <c r="E10415" s="62" t="s">
        <v>117</v>
      </c>
      <c r="F10415" s="62" t="s">
        <v>16</v>
      </c>
      <c r="G10415" s="2">
        <v>8031.87</v>
      </c>
      <c r="H10415" t="s">
        <v>14</v>
      </c>
    </row>
    <row r="10416" spans="1:8" x14ac:dyDescent="0.25">
      <c r="A10416" t="s">
        <v>8</v>
      </c>
      <c r="B10416" t="s">
        <v>116</v>
      </c>
      <c r="C10416" s="62" t="s">
        <v>117</v>
      </c>
      <c r="D10416" s="62" t="s">
        <v>117</v>
      </c>
      <c r="E10416" s="62" t="s">
        <v>117</v>
      </c>
      <c r="F10416" s="62" t="s">
        <v>15</v>
      </c>
      <c r="G10416" s="2">
        <v>16063.74</v>
      </c>
      <c r="H10416" t="s">
        <v>14</v>
      </c>
    </row>
    <row r="10417" spans="1:8" x14ac:dyDescent="0.25">
      <c r="A10417" t="s">
        <v>8</v>
      </c>
      <c r="B10417" t="s">
        <v>116</v>
      </c>
      <c r="C10417" s="62" t="s">
        <v>117</v>
      </c>
      <c r="D10417" s="62" t="s">
        <v>117</v>
      </c>
      <c r="E10417" s="62" t="s">
        <v>117</v>
      </c>
      <c r="F10417" s="62" t="s">
        <v>25</v>
      </c>
      <c r="G10417" s="2">
        <v>8790.8625000000011</v>
      </c>
      <c r="H10417" t="s">
        <v>14</v>
      </c>
    </row>
    <row r="10418" spans="1:8" x14ac:dyDescent="0.25">
      <c r="A10418" t="s">
        <v>8</v>
      </c>
      <c r="B10418" t="s">
        <v>116</v>
      </c>
      <c r="C10418" s="62" t="s">
        <v>117</v>
      </c>
      <c r="D10418" s="62" t="s">
        <v>117</v>
      </c>
      <c r="E10418" s="62" t="s">
        <v>117</v>
      </c>
      <c r="F10418" s="62" t="s">
        <v>24</v>
      </c>
      <c r="G10418" s="2">
        <v>17581.725000000002</v>
      </c>
      <c r="H10418" t="s">
        <v>14</v>
      </c>
    </row>
    <row r="10419" spans="1:8" x14ac:dyDescent="0.25">
      <c r="A10419" t="s">
        <v>8</v>
      </c>
      <c r="B10419" t="s">
        <v>116</v>
      </c>
      <c r="C10419" s="62" t="s">
        <v>117</v>
      </c>
      <c r="D10419" s="62" t="s">
        <v>117</v>
      </c>
      <c r="E10419" s="62" t="s">
        <v>117</v>
      </c>
      <c r="F10419" s="62" t="s">
        <v>15</v>
      </c>
      <c r="G10419" s="2">
        <v>17581.725000000002</v>
      </c>
      <c r="H10419" t="s">
        <v>14</v>
      </c>
    </row>
    <row r="10420" spans="1:8" x14ac:dyDescent="0.25">
      <c r="A10420" t="s">
        <v>8</v>
      </c>
      <c r="B10420" t="s">
        <v>116</v>
      </c>
      <c r="C10420" s="62" t="s">
        <v>117</v>
      </c>
      <c r="D10420" s="62" t="s">
        <v>117</v>
      </c>
      <c r="E10420" s="62" t="s">
        <v>117</v>
      </c>
      <c r="F10420" s="62" t="s">
        <v>13</v>
      </c>
      <c r="G10420" s="2">
        <v>8790.8625000000011</v>
      </c>
      <c r="H10420" t="s">
        <v>14</v>
      </c>
    </row>
    <row r="10421" spans="1:8" x14ac:dyDescent="0.25">
      <c r="A10421" t="s">
        <v>8</v>
      </c>
      <c r="B10421" t="s">
        <v>116</v>
      </c>
      <c r="C10421" s="62" t="s">
        <v>117</v>
      </c>
      <c r="D10421" s="62" t="s">
        <v>117</v>
      </c>
      <c r="E10421" s="62" t="s">
        <v>117</v>
      </c>
      <c r="F10421" s="62" t="s">
        <v>21</v>
      </c>
      <c r="G10421" s="2">
        <v>5360.9849999999997</v>
      </c>
      <c r="H10421" t="s">
        <v>14</v>
      </c>
    </row>
    <row r="10422" spans="1:8" x14ac:dyDescent="0.25">
      <c r="A10422" t="s">
        <v>8</v>
      </c>
      <c r="B10422" t="s">
        <v>116</v>
      </c>
      <c r="C10422" s="62" t="s">
        <v>117</v>
      </c>
      <c r="D10422" s="62" t="s">
        <v>117</v>
      </c>
      <c r="E10422" s="62" t="s">
        <v>117</v>
      </c>
      <c r="F10422" s="62" t="s">
        <v>20</v>
      </c>
      <c r="G10422" s="2">
        <v>8934.9750000000004</v>
      </c>
      <c r="H10422" t="s">
        <v>14</v>
      </c>
    </row>
    <row r="10423" spans="1:8" x14ac:dyDescent="0.25">
      <c r="A10423" t="s">
        <v>8</v>
      </c>
      <c r="B10423" t="s">
        <v>116</v>
      </c>
      <c r="C10423" s="62" t="s">
        <v>117</v>
      </c>
      <c r="D10423" s="62" t="s">
        <v>117</v>
      </c>
      <c r="E10423" s="62" t="s">
        <v>117</v>
      </c>
      <c r="F10423" s="62" t="s">
        <v>19</v>
      </c>
      <c r="G10423" s="2">
        <v>1786.9950000000001</v>
      </c>
      <c r="H10423" t="s">
        <v>14</v>
      </c>
    </row>
    <row r="10424" spans="1:8" x14ac:dyDescent="0.25">
      <c r="A10424" t="s">
        <v>8</v>
      </c>
      <c r="B10424" t="s">
        <v>116</v>
      </c>
      <c r="C10424" s="62" t="s">
        <v>117</v>
      </c>
      <c r="D10424" s="62" t="s">
        <v>117</v>
      </c>
      <c r="E10424" s="62" t="s">
        <v>117</v>
      </c>
      <c r="F10424" s="62" t="s">
        <v>16</v>
      </c>
      <c r="G10424" s="2">
        <v>30378.915000000001</v>
      </c>
      <c r="H10424" t="s">
        <v>14</v>
      </c>
    </row>
    <row r="10425" spans="1:8" x14ac:dyDescent="0.25">
      <c r="A10425" t="s">
        <v>8</v>
      </c>
      <c r="B10425" t="s">
        <v>116</v>
      </c>
      <c r="C10425" s="62" t="s">
        <v>117</v>
      </c>
      <c r="D10425" s="62" t="s">
        <v>117</v>
      </c>
      <c r="E10425" s="62" t="s">
        <v>117</v>
      </c>
      <c r="F10425" s="62" t="s">
        <v>15</v>
      </c>
      <c r="G10425" s="2">
        <v>19656.945</v>
      </c>
      <c r="H10425" t="s">
        <v>14</v>
      </c>
    </row>
    <row r="10426" spans="1:8" x14ac:dyDescent="0.25">
      <c r="A10426" t="s">
        <v>8</v>
      </c>
      <c r="B10426" t="s">
        <v>116</v>
      </c>
      <c r="C10426" s="62" t="s">
        <v>117</v>
      </c>
      <c r="D10426" s="62" t="s">
        <v>117</v>
      </c>
      <c r="E10426" s="62" t="s">
        <v>117</v>
      </c>
      <c r="F10426" s="62" t="s">
        <v>13</v>
      </c>
      <c r="G10426" s="2">
        <v>12508.965000000002</v>
      </c>
      <c r="H10426" t="s">
        <v>14</v>
      </c>
    </row>
    <row r="10427" spans="1:8" x14ac:dyDescent="0.25">
      <c r="A10427" t="s">
        <v>8</v>
      </c>
      <c r="B10427" t="s">
        <v>116</v>
      </c>
      <c r="C10427" s="62" t="s">
        <v>117</v>
      </c>
      <c r="D10427" s="62" t="s">
        <v>117</v>
      </c>
      <c r="E10427" s="62" t="s">
        <v>117</v>
      </c>
      <c r="F10427" s="62" t="s">
        <v>16</v>
      </c>
      <c r="G10427" s="2">
        <v>4344.5115000000005</v>
      </c>
      <c r="H10427" t="s">
        <v>14</v>
      </c>
    </row>
    <row r="10428" spans="1:8" x14ac:dyDescent="0.25">
      <c r="A10428" t="s">
        <v>8</v>
      </c>
      <c r="B10428" t="s">
        <v>116</v>
      </c>
      <c r="C10428" s="62" t="s">
        <v>117</v>
      </c>
      <c r="D10428" s="62" t="s">
        <v>117</v>
      </c>
      <c r="E10428" s="62" t="s">
        <v>117</v>
      </c>
      <c r="F10428" s="62" t="s">
        <v>19</v>
      </c>
      <c r="G10428" s="2">
        <v>2007.9675</v>
      </c>
      <c r="H10428" t="s">
        <v>14</v>
      </c>
    </row>
    <row r="10429" spans="1:8" x14ac:dyDescent="0.25">
      <c r="A10429" t="s">
        <v>8</v>
      </c>
      <c r="B10429" t="s">
        <v>116</v>
      </c>
      <c r="C10429" s="62" t="s">
        <v>117</v>
      </c>
      <c r="D10429" s="62" t="s">
        <v>117</v>
      </c>
      <c r="E10429" s="62" t="s">
        <v>117</v>
      </c>
      <c r="F10429" s="62" t="s">
        <v>17</v>
      </c>
      <c r="G10429" s="2">
        <v>624.48750000000007</v>
      </c>
      <c r="H10429" t="s">
        <v>14</v>
      </c>
    </row>
    <row r="10430" spans="1:8" x14ac:dyDescent="0.25">
      <c r="A10430" t="s">
        <v>8</v>
      </c>
      <c r="B10430" t="s">
        <v>116</v>
      </c>
      <c r="C10430" s="62" t="s">
        <v>117</v>
      </c>
      <c r="D10430" s="62" t="s">
        <v>117</v>
      </c>
      <c r="E10430" s="62" t="s">
        <v>117</v>
      </c>
      <c r="F10430" s="62" t="s">
        <v>25</v>
      </c>
      <c r="G10430" s="2">
        <v>624.48750000000007</v>
      </c>
      <c r="H10430" t="s">
        <v>14</v>
      </c>
    </row>
    <row r="10431" spans="1:8" x14ac:dyDescent="0.25">
      <c r="A10431" t="s">
        <v>8</v>
      </c>
      <c r="B10431" t="s">
        <v>116</v>
      </c>
      <c r="C10431" s="62" t="s">
        <v>117</v>
      </c>
      <c r="D10431" s="62" t="s">
        <v>117</v>
      </c>
      <c r="E10431" s="62" t="s">
        <v>117</v>
      </c>
      <c r="F10431" s="62" t="s">
        <v>24</v>
      </c>
      <c r="G10431" s="2">
        <v>624.48750000000007</v>
      </c>
      <c r="H10431" t="s">
        <v>14</v>
      </c>
    </row>
    <row r="10432" spans="1:8" x14ac:dyDescent="0.25">
      <c r="A10432" t="s">
        <v>8</v>
      </c>
      <c r="B10432" t="s">
        <v>116</v>
      </c>
      <c r="C10432" s="62" t="s">
        <v>117</v>
      </c>
      <c r="D10432" s="62" t="s">
        <v>117</v>
      </c>
      <c r="E10432" s="62" t="s">
        <v>117</v>
      </c>
      <c r="F10432" s="62" t="s">
        <v>15</v>
      </c>
      <c r="G10432" s="2">
        <v>624.48750000000007</v>
      </c>
      <c r="H10432" t="s">
        <v>14</v>
      </c>
    </row>
    <row r="10433" spans="1:8" x14ac:dyDescent="0.25">
      <c r="A10433" t="s">
        <v>8</v>
      </c>
      <c r="B10433" t="s">
        <v>116</v>
      </c>
      <c r="C10433" s="62" t="s">
        <v>117</v>
      </c>
      <c r="D10433" s="62" t="s">
        <v>117</v>
      </c>
      <c r="E10433" s="62" t="s">
        <v>117</v>
      </c>
      <c r="F10433" s="62" t="s">
        <v>13</v>
      </c>
      <c r="G10433" s="2">
        <v>624.48750000000007</v>
      </c>
      <c r="H10433" t="s">
        <v>14</v>
      </c>
    </row>
    <row r="10434" spans="1:8" x14ac:dyDescent="0.25">
      <c r="A10434" t="s">
        <v>8</v>
      </c>
      <c r="B10434" t="s">
        <v>116</v>
      </c>
      <c r="C10434" s="62" t="s">
        <v>117</v>
      </c>
      <c r="D10434" s="62" t="s">
        <v>117</v>
      </c>
      <c r="E10434" s="62" t="s">
        <v>117</v>
      </c>
      <c r="F10434" s="62" t="s">
        <v>20</v>
      </c>
      <c r="G10434" s="2">
        <v>-1465.14375</v>
      </c>
      <c r="H10434" t="s">
        <v>14</v>
      </c>
    </row>
    <row r="10435" spans="1:8" x14ac:dyDescent="0.25">
      <c r="A10435" t="s">
        <v>8</v>
      </c>
      <c r="B10435" t="s">
        <v>116</v>
      </c>
      <c r="C10435" s="62" t="s">
        <v>117</v>
      </c>
      <c r="D10435" s="62" t="s">
        <v>117</v>
      </c>
      <c r="E10435" s="62" t="s">
        <v>117</v>
      </c>
      <c r="F10435" s="62" t="s">
        <v>23</v>
      </c>
      <c r="G10435" s="2">
        <v>2930.2874999999999</v>
      </c>
      <c r="H10435" t="s">
        <v>14</v>
      </c>
    </row>
    <row r="10436" spans="1:8" x14ac:dyDescent="0.25">
      <c r="A10436" t="s">
        <v>8</v>
      </c>
      <c r="B10436" t="s">
        <v>116</v>
      </c>
      <c r="C10436" s="62" t="s">
        <v>117</v>
      </c>
      <c r="D10436" s="62" t="s">
        <v>117</v>
      </c>
      <c r="E10436" s="62" t="s">
        <v>117</v>
      </c>
      <c r="F10436" s="62" t="s">
        <v>15</v>
      </c>
      <c r="G10436" s="2">
        <v>5860.5749999999998</v>
      </c>
      <c r="H10436" t="s">
        <v>14</v>
      </c>
    </row>
    <row r="10437" spans="1:8" x14ac:dyDescent="0.25">
      <c r="A10437" t="s">
        <v>8</v>
      </c>
      <c r="B10437" t="s">
        <v>116</v>
      </c>
      <c r="C10437" s="62" t="s">
        <v>117</v>
      </c>
      <c r="D10437" s="62" t="s">
        <v>117</v>
      </c>
      <c r="E10437" s="62" t="s">
        <v>117</v>
      </c>
      <c r="F10437" s="62" t="s">
        <v>23</v>
      </c>
      <c r="G10437" s="2">
        <v>825.38032499999997</v>
      </c>
      <c r="H10437" t="s">
        <v>14</v>
      </c>
    </row>
    <row r="10438" spans="1:8" x14ac:dyDescent="0.25">
      <c r="A10438" t="s">
        <v>8</v>
      </c>
      <c r="B10438" t="s">
        <v>116</v>
      </c>
      <c r="C10438" s="62" t="s">
        <v>117</v>
      </c>
      <c r="D10438" s="62" t="s">
        <v>117</v>
      </c>
      <c r="E10438" s="62" t="s">
        <v>117</v>
      </c>
      <c r="F10438" s="62" t="s">
        <v>22</v>
      </c>
      <c r="G10438" s="2">
        <v>1200.5532000000001</v>
      </c>
      <c r="H10438" t="s">
        <v>14</v>
      </c>
    </row>
    <row r="10439" spans="1:8" x14ac:dyDescent="0.25">
      <c r="A10439" t="s">
        <v>8</v>
      </c>
      <c r="B10439" t="s">
        <v>116</v>
      </c>
      <c r="C10439" s="62" t="s">
        <v>117</v>
      </c>
      <c r="D10439" s="62" t="s">
        <v>117</v>
      </c>
      <c r="E10439" s="62" t="s">
        <v>117</v>
      </c>
      <c r="F10439" s="62" t="s">
        <v>13</v>
      </c>
      <c r="G10439" s="2">
        <v>-825.38032499999997</v>
      </c>
      <c r="H10439" t="s">
        <v>14</v>
      </c>
    </row>
    <row r="10440" spans="1:8" x14ac:dyDescent="0.25">
      <c r="A10440" t="s">
        <v>8</v>
      </c>
      <c r="B10440" t="s">
        <v>116</v>
      </c>
      <c r="C10440" s="62" t="s">
        <v>117</v>
      </c>
      <c r="D10440" s="62" t="s">
        <v>117</v>
      </c>
      <c r="E10440" s="62" t="s">
        <v>117</v>
      </c>
      <c r="F10440" s="62" t="s">
        <v>21</v>
      </c>
      <c r="G10440" s="2">
        <v>1200.5532000000001</v>
      </c>
      <c r="H10440" t="s">
        <v>14</v>
      </c>
    </row>
    <row r="10441" spans="1:8" x14ac:dyDescent="0.25">
      <c r="A10441" t="s">
        <v>8</v>
      </c>
      <c r="B10441" t="s">
        <v>116</v>
      </c>
      <c r="C10441" s="62" t="s">
        <v>117</v>
      </c>
      <c r="D10441" s="62" t="s">
        <v>117</v>
      </c>
      <c r="E10441" s="62" t="s">
        <v>117</v>
      </c>
      <c r="F10441" s="62" t="s">
        <v>23</v>
      </c>
      <c r="G10441" s="2">
        <v>1200.5532000000001</v>
      </c>
      <c r="H10441" t="s">
        <v>14</v>
      </c>
    </row>
    <row r="10442" spans="1:8" x14ac:dyDescent="0.25">
      <c r="A10442" t="s">
        <v>8</v>
      </c>
      <c r="B10442" t="s">
        <v>116</v>
      </c>
      <c r="C10442" s="62" t="s">
        <v>117</v>
      </c>
      <c r="D10442" s="62" t="s">
        <v>117</v>
      </c>
      <c r="E10442" s="62" t="s">
        <v>117</v>
      </c>
      <c r="F10442" s="62" t="s">
        <v>13</v>
      </c>
      <c r="G10442" s="2">
        <v>-1050.48405</v>
      </c>
      <c r="H10442" t="s">
        <v>14</v>
      </c>
    </row>
    <row r="10443" spans="1:8" x14ac:dyDescent="0.25">
      <c r="A10443" t="s">
        <v>8</v>
      </c>
      <c r="B10443" t="s">
        <v>116</v>
      </c>
      <c r="C10443" s="62" t="s">
        <v>117</v>
      </c>
      <c r="D10443" s="62" t="s">
        <v>117</v>
      </c>
      <c r="E10443" s="62" t="s">
        <v>117</v>
      </c>
      <c r="F10443" s="62" t="s">
        <v>21</v>
      </c>
      <c r="G10443" s="2">
        <v>1200.5532000000001</v>
      </c>
      <c r="H10443" t="s">
        <v>14</v>
      </c>
    </row>
    <row r="10444" spans="1:8" x14ac:dyDescent="0.25">
      <c r="A10444" t="s">
        <v>8</v>
      </c>
      <c r="B10444" t="s">
        <v>116</v>
      </c>
      <c r="C10444" s="62" t="s">
        <v>117</v>
      </c>
      <c r="D10444" s="62" t="s">
        <v>117</v>
      </c>
      <c r="E10444" s="62" t="s">
        <v>117</v>
      </c>
      <c r="F10444" s="62" t="s">
        <v>23</v>
      </c>
      <c r="G10444" s="2">
        <v>675.31117499999982</v>
      </c>
      <c r="H10444" t="s">
        <v>14</v>
      </c>
    </row>
    <row r="10445" spans="1:8" x14ac:dyDescent="0.25">
      <c r="A10445" t="s">
        <v>8</v>
      </c>
      <c r="B10445" t="s">
        <v>116</v>
      </c>
      <c r="C10445" s="62" t="s">
        <v>117</v>
      </c>
      <c r="D10445" s="62" t="s">
        <v>117</v>
      </c>
      <c r="E10445" s="62" t="s">
        <v>117</v>
      </c>
      <c r="F10445" s="62" t="s">
        <v>13</v>
      </c>
      <c r="G10445" s="2">
        <v>-600.27660000000003</v>
      </c>
      <c r="H10445" t="s">
        <v>14</v>
      </c>
    </row>
    <row r="10446" spans="1:8" x14ac:dyDescent="0.25">
      <c r="A10446" t="s">
        <v>8</v>
      </c>
      <c r="B10446" t="s">
        <v>116</v>
      </c>
      <c r="C10446" s="62" t="s">
        <v>117</v>
      </c>
      <c r="D10446" s="62" t="s">
        <v>117</v>
      </c>
      <c r="E10446" s="62" t="s">
        <v>117</v>
      </c>
      <c r="F10446" s="62" t="s">
        <v>23</v>
      </c>
      <c r="G10446" s="2">
        <v>1200.5532000000001</v>
      </c>
      <c r="H10446" t="s">
        <v>14</v>
      </c>
    </row>
    <row r="10447" spans="1:8" x14ac:dyDescent="0.25">
      <c r="A10447" t="s">
        <v>8</v>
      </c>
      <c r="B10447" t="s">
        <v>116</v>
      </c>
      <c r="C10447" s="62" t="s">
        <v>117</v>
      </c>
      <c r="D10447" s="62" t="s">
        <v>117</v>
      </c>
      <c r="E10447" s="62" t="s">
        <v>117</v>
      </c>
      <c r="F10447" s="62" t="s">
        <v>22</v>
      </c>
      <c r="G10447" s="2">
        <v>1200.5532000000001</v>
      </c>
      <c r="H10447" t="s">
        <v>14</v>
      </c>
    </row>
    <row r="10448" spans="1:8" x14ac:dyDescent="0.25">
      <c r="A10448" t="s">
        <v>8</v>
      </c>
      <c r="B10448" t="s">
        <v>116</v>
      </c>
      <c r="C10448" s="62" t="s">
        <v>117</v>
      </c>
      <c r="D10448" s="62" t="s">
        <v>117</v>
      </c>
      <c r="E10448" s="62" t="s">
        <v>117</v>
      </c>
      <c r="F10448" s="62" t="s">
        <v>13</v>
      </c>
      <c r="G10448" s="2">
        <v>-825.38032499999997</v>
      </c>
      <c r="H10448" t="s">
        <v>14</v>
      </c>
    </row>
    <row r="10449" spans="1:8" x14ac:dyDescent="0.25">
      <c r="A10449" t="s">
        <v>8</v>
      </c>
      <c r="B10449" t="s">
        <v>116</v>
      </c>
      <c r="C10449" s="62" t="s">
        <v>117</v>
      </c>
      <c r="D10449" s="62" t="s">
        <v>117</v>
      </c>
      <c r="E10449" s="62" t="s">
        <v>117</v>
      </c>
      <c r="F10449" s="62" t="s">
        <v>20</v>
      </c>
      <c r="G10449" s="2">
        <v>297.83249999999998</v>
      </c>
      <c r="H10449" t="s">
        <v>14</v>
      </c>
    </row>
    <row r="10450" spans="1:8" x14ac:dyDescent="0.25">
      <c r="A10450" t="s">
        <v>8</v>
      </c>
      <c r="B10450" t="s">
        <v>116</v>
      </c>
      <c r="C10450" s="62" t="s">
        <v>117</v>
      </c>
      <c r="D10450" s="62" t="s">
        <v>117</v>
      </c>
      <c r="E10450" s="62" t="s">
        <v>117</v>
      </c>
      <c r="F10450" s="62" t="s">
        <v>19</v>
      </c>
      <c r="G10450" s="2">
        <v>297.83249999999998</v>
      </c>
      <c r="H10450" t="s">
        <v>14</v>
      </c>
    </row>
    <row r="10451" spans="1:8" x14ac:dyDescent="0.25">
      <c r="A10451" t="s">
        <v>8</v>
      </c>
      <c r="B10451" t="s">
        <v>116</v>
      </c>
      <c r="C10451" s="62" t="s">
        <v>117</v>
      </c>
      <c r="D10451" s="62" t="s">
        <v>117</v>
      </c>
      <c r="E10451" s="62" t="s">
        <v>117</v>
      </c>
      <c r="F10451" s="62" t="s">
        <v>13</v>
      </c>
      <c r="G10451" s="2">
        <v>-119.13300000000001</v>
      </c>
      <c r="H10451" t="s">
        <v>14</v>
      </c>
    </row>
    <row r="10452" spans="1:8" x14ac:dyDescent="0.25">
      <c r="A10452" t="s">
        <v>8</v>
      </c>
      <c r="B10452" t="s">
        <v>116</v>
      </c>
      <c r="C10452" s="62" t="s">
        <v>117</v>
      </c>
      <c r="D10452" s="62" t="s">
        <v>117</v>
      </c>
      <c r="E10452" s="62" t="s">
        <v>117</v>
      </c>
      <c r="F10452" s="62" t="s">
        <v>21</v>
      </c>
      <c r="G10452" s="2">
        <v>38333.925000000003</v>
      </c>
      <c r="H10452" t="s">
        <v>14</v>
      </c>
    </row>
    <row r="10453" spans="1:8" x14ac:dyDescent="0.25">
      <c r="A10453" t="s">
        <v>8</v>
      </c>
      <c r="B10453" t="s">
        <v>116</v>
      </c>
      <c r="C10453" s="62" t="s">
        <v>117</v>
      </c>
      <c r="D10453" s="62" t="s">
        <v>117</v>
      </c>
      <c r="E10453" s="62" t="s">
        <v>117</v>
      </c>
      <c r="F10453" s="62" t="s">
        <v>17</v>
      </c>
      <c r="G10453" s="2">
        <v>60823.161</v>
      </c>
      <c r="H10453" t="s">
        <v>14</v>
      </c>
    </row>
    <row r="10454" spans="1:8" x14ac:dyDescent="0.25">
      <c r="A10454" t="s">
        <v>8</v>
      </c>
      <c r="B10454" t="s">
        <v>116</v>
      </c>
      <c r="C10454" s="62" t="s">
        <v>117</v>
      </c>
      <c r="D10454" s="62" t="s">
        <v>117</v>
      </c>
      <c r="E10454" s="62" t="s">
        <v>117</v>
      </c>
      <c r="F10454" s="62" t="s">
        <v>20</v>
      </c>
      <c r="G10454" s="2">
        <v>141835.52250000002</v>
      </c>
      <c r="H10454" t="s">
        <v>14</v>
      </c>
    </row>
    <row r="10455" spans="1:8" x14ac:dyDescent="0.25">
      <c r="A10455" t="s">
        <v>8</v>
      </c>
      <c r="B10455" t="s">
        <v>116</v>
      </c>
      <c r="C10455" s="62" t="s">
        <v>117</v>
      </c>
      <c r="D10455" s="62" t="s">
        <v>117</v>
      </c>
      <c r="E10455" s="62" t="s">
        <v>117</v>
      </c>
      <c r="F10455" s="62" t="s">
        <v>19</v>
      </c>
      <c r="G10455" s="2">
        <v>47278.5075</v>
      </c>
      <c r="H10455" t="s">
        <v>14</v>
      </c>
    </row>
    <row r="10456" spans="1:8" x14ac:dyDescent="0.25">
      <c r="A10456" t="s">
        <v>8</v>
      </c>
      <c r="B10456" t="s">
        <v>116</v>
      </c>
      <c r="C10456" s="62" t="s">
        <v>117</v>
      </c>
      <c r="D10456" s="62" t="s">
        <v>117</v>
      </c>
      <c r="E10456" s="62" t="s">
        <v>117</v>
      </c>
      <c r="F10456" s="62" t="s">
        <v>18</v>
      </c>
      <c r="G10456" s="2">
        <v>115001.77500000001</v>
      </c>
      <c r="H10456" t="s">
        <v>14</v>
      </c>
    </row>
    <row r="10457" spans="1:8" x14ac:dyDescent="0.25">
      <c r="A10457" t="s">
        <v>8</v>
      </c>
      <c r="B10457" t="s">
        <v>116</v>
      </c>
      <c r="C10457" s="62" t="s">
        <v>117</v>
      </c>
      <c r="D10457" s="62" t="s">
        <v>117</v>
      </c>
      <c r="E10457" s="62" t="s">
        <v>117</v>
      </c>
      <c r="F10457" s="62" t="s">
        <v>16</v>
      </c>
      <c r="G10457" s="2">
        <v>53667.495000000003</v>
      </c>
      <c r="H10457" t="s">
        <v>14</v>
      </c>
    </row>
    <row r="10458" spans="1:8" x14ac:dyDescent="0.25">
      <c r="A10458" t="s">
        <v>8</v>
      </c>
      <c r="B10458" t="s">
        <v>116</v>
      </c>
      <c r="C10458" s="62" t="s">
        <v>117</v>
      </c>
      <c r="D10458" s="62" t="s">
        <v>117</v>
      </c>
      <c r="E10458" s="62" t="s">
        <v>117</v>
      </c>
      <c r="F10458" s="62" t="s">
        <v>24</v>
      </c>
      <c r="G10458" s="2">
        <v>15333.570000000002</v>
      </c>
      <c r="H10458" t="s">
        <v>14</v>
      </c>
    </row>
    <row r="10459" spans="1:8" x14ac:dyDescent="0.25">
      <c r="A10459" t="s">
        <v>8</v>
      </c>
      <c r="B10459" t="s">
        <v>116</v>
      </c>
      <c r="C10459" s="62" t="s">
        <v>117</v>
      </c>
      <c r="D10459" s="62" t="s">
        <v>117</v>
      </c>
      <c r="E10459" s="62" t="s">
        <v>117</v>
      </c>
      <c r="F10459" s="62" t="s">
        <v>22</v>
      </c>
      <c r="G10459" s="2">
        <v>25555.95</v>
      </c>
      <c r="H10459" t="s">
        <v>14</v>
      </c>
    </row>
    <row r="10460" spans="1:8" x14ac:dyDescent="0.25">
      <c r="A10460" t="s">
        <v>8</v>
      </c>
      <c r="B10460" t="s">
        <v>116</v>
      </c>
      <c r="C10460" s="62" t="s">
        <v>117</v>
      </c>
      <c r="D10460" s="62" t="s">
        <v>117</v>
      </c>
      <c r="E10460" s="62" t="s">
        <v>117</v>
      </c>
      <c r="F10460" s="62" t="s">
        <v>15</v>
      </c>
      <c r="G10460" s="2">
        <v>5111.1899999999996</v>
      </c>
      <c r="H10460" t="s">
        <v>14</v>
      </c>
    </row>
    <row r="10461" spans="1:8" x14ac:dyDescent="0.25">
      <c r="A10461" t="s">
        <v>8</v>
      </c>
      <c r="B10461" t="s">
        <v>116</v>
      </c>
      <c r="C10461" s="62" t="s">
        <v>117</v>
      </c>
      <c r="D10461" s="62" t="s">
        <v>117</v>
      </c>
      <c r="E10461" s="62" t="s">
        <v>117</v>
      </c>
      <c r="F10461" s="62" t="s">
        <v>13</v>
      </c>
      <c r="G10461" s="2">
        <v>5111.1899999999996</v>
      </c>
      <c r="H10461" t="s">
        <v>14</v>
      </c>
    </row>
    <row r="10462" spans="1:8" x14ac:dyDescent="0.25">
      <c r="A10462" t="s">
        <v>8</v>
      </c>
      <c r="B10462" t="s">
        <v>116</v>
      </c>
      <c r="C10462" s="62" t="s">
        <v>117</v>
      </c>
      <c r="D10462" s="62" t="s">
        <v>117</v>
      </c>
      <c r="E10462" s="62" t="s">
        <v>117</v>
      </c>
      <c r="F10462" s="62" t="s">
        <v>21</v>
      </c>
      <c r="G10462" s="2">
        <v>60239.025000000001</v>
      </c>
      <c r="H10462" t="s">
        <v>14</v>
      </c>
    </row>
    <row r="10463" spans="1:8" x14ac:dyDescent="0.25">
      <c r="A10463" t="s">
        <v>8</v>
      </c>
      <c r="B10463" t="s">
        <v>116</v>
      </c>
      <c r="C10463" s="62" t="s">
        <v>117</v>
      </c>
      <c r="D10463" s="62" t="s">
        <v>117</v>
      </c>
      <c r="E10463" s="62" t="s">
        <v>117</v>
      </c>
      <c r="F10463" s="62" t="s">
        <v>17</v>
      </c>
      <c r="G10463" s="2">
        <v>60239.025000000001</v>
      </c>
      <c r="H10463" t="s">
        <v>14</v>
      </c>
    </row>
    <row r="10464" spans="1:8" x14ac:dyDescent="0.25">
      <c r="A10464" t="s">
        <v>8</v>
      </c>
      <c r="B10464" t="s">
        <v>116</v>
      </c>
      <c r="C10464" s="62" t="s">
        <v>117</v>
      </c>
      <c r="D10464" s="62" t="s">
        <v>117</v>
      </c>
      <c r="E10464" s="62" t="s">
        <v>117</v>
      </c>
      <c r="F10464" s="62" t="s">
        <v>20</v>
      </c>
      <c r="G10464" s="2">
        <v>204812.685</v>
      </c>
      <c r="H10464" t="s">
        <v>14</v>
      </c>
    </row>
    <row r="10465" spans="1:8" x14ac:dyDescent="0.25">
      <c r="A10465" t="s">
        <v>8</v>
      </c>
      <c r="B10465" t="s">
        <v>116</v>
      </c>
      <c r="C10465" s="62" t="s">
        <v>117</v>
      </c>
      <c r="D10465" s="62" t="s">
        <v>117</v>
      </c>
      <c r="E10465" s="62" t="s">
        <v>117</v>
      </c>
      <c r="F10465" s="62" t="s">
        <v>19</v>
      </c>
      <c r="G10465" s="2">
        <v>52207.155000000006</v>
      </c>
      <c r="H10465" t="s">
        <v>14</v>
      </c>
    </row>
    <row r="10466" spans="1:8" x14ac:dyDescent="0.25">
      <c r="A10466" t="s">
        <v>8</v>
      </c>
      <c r="B10466" t="s">
        <v>116</v>
      </c>
      <c r="C10466" s="62" t="s">
        <v>117</v>
      </c>
      <c r="D10466" s="62" t="s">
        <v>117</v>
      </c>
      <c r="E10466" s="62" t="s">
        <v>117</v>
      </c>
      <c r="F10466" s="62" t="s">
        <v>18</v>
      </c>
      <c r="G10466" s="2">
        <v>152605.53000000003</v>
      </c>
      <c r="H10466" t="s">
        <v>14</v>
      </c>
    </row>
    <row r="10467" spans="1:8" x14ac:dyDescent="0.25">
      <c r="A10467" t="s">
        <v>8</v>
      </c>
      <c r="B10467" t="s">
        <v>116</v>
      </c>
      <c r="C10467" s="62" t="s">
        <v>117</v>
      </c>
      <c r="D10467" s="62" t="s">
        <v>117</v>
      </c>
      <c r="E10467" s="62" t="s">
        <v>117</v>
      </c>
      <c r="F10467" s="62" t="s">
        <v>16</v>
      </c>
      <c r="G10467" s="2">
        <v>28111.544999999998</v>
      </c>
      <c r="H10467" t="s">
        <v>14</v>
      </c>
    </row>
    <row r="10468" spans="1:8" x14ac:dyDescent="0.25">
      <c r="A10468" t="s">
        <v>8</v>
      </c>
      <c r="B10468" t="s">
        <v>116</v>
      </c>
      <c r="C10468" s="62" t="s">
        <v>117</v>
      </c>
      <c r="D10468" s="62" t="s">
        <v>117</v>
      </c>
      <c r="E10468" s="62" t="s">
        <v>117</v>
      </c>
      <c r="F10468" s="62" t="s">
        <v>24</v>
      </c>
      <c r="G10468" s="2">
        <v>16063.74</v>
      </c>
      <c r="H10468" t="s">
        <v>14</v>
      </c>
    </row>
    <row r="10469" spans="1:8" x14ac:dyDescent="0.25">
      <c r="A10469" t="s">
        <v>8</v>
      </c>
      <c r="B10469" t="s">
        <v>116</v>
      </c>
      <c r="C10469" s="62" t="s">
        <v>117</v>
      </c>
      <c r="D10469" s="62" t="s">
        <v>117</v>
      </c>
      <c r="E10469" s="62" t="s">
        <v>117</v>
      </c>
      <c r="F10469" s="62" t="s">
        <v>22</v>
      </c>
      <c r="G10469" s="2">
        <v>40159.35</v>
      </c>
      <c r="H10469" t="s">
        <v>14</v>
      </c>
    </row>
    <row r="10470" spans="1:8" x14ac:dyDescent="0.25">
      <c r="A10470" t="s">
        <v>8</v>
      </c>
      <c r="B10470" t="s">
        <v>116</v>
      </c>
      <c r="C10470" s="62" t="s">
        <v>117</v>
      </c>
      <c r="D10470" s="62" t="s">
        <v>117</v>
      </c>
      <c r="E10470" s="62" t="s">
        <v>117</v>
      </c>
      <c r="F10470" s="62" t="s">
        <v>17</v>
      </c>
      <c r="G10470" s="2">
        <v>-342.41130000000004</v>
      </c>
      <c r="H10470" t="s">
        <v>14</v>
      </c>
    </row>
    <row r="10471" spans="1:8" x14ac:dyDescent="0.25">
      <c r="A10471" t="s">
        <v>8</v>
      </c>
      <c r="B10471" t="s">
        <v>116</v>
      </c>
      <c r="C10471" s="62" t="s">
        <v>117</v>
      </c>
      <c r="D10471" s="62" t="s">
        <v>117</v>
      </c>
      <c r="E10471" s="62" t="s">
        <v>117</v>
      </c>
      <c r="F10471" s="62" t="s">
        <v>16</v>
      </c>
      <c r="G10471" s="2">
        <v>311.28300000000002</v>
      </c>
      <c r="H10471" t="s">
        <v>14</v>
      </c>
    </row>
    <row r="10472" spans="1:8" x14ac:dyDescent="0.25">
      <c r="A10472" t="s">
        <v>8</v>
      </c>
      <c r="B10472" t="s">
        <v>116</v>
      </c>
      <c r="C10472" s="62" t="s">
        <v>117</v>
      </c>
      <c r="D10472" s="62" t="s">
        <v>117</v>
      </c>
      <c r="E10472" s="62" t="s">
        <v>117</v>
      </c>
      <c r="F10472" s="62" t="s">
        <v>24</v>
      </c>
      <c r="G10472" s="2">
        <v>1037.6100000000001</v>
      </c>
      <c r="H10472" t="s">
        <v>14</v>
      </c>
    </row>
    <row r="10473" spans="1:8" x14ac:dyDescent="0.25">
      <c r="A10473" t="s">
        <v>8</v>
      </c>
      <c r="B10473" t="s">
        <v>116</v>
      </c>
      <c r="C10473" s="62" t="s">
        <v>117</v>
      </c>
      <c r="D10473" s="62" t="s">
        <v>117</v>
      </c>
      <c r="E10473" s="62" t="s">
        <v>117</v>
      </c>
      <c r="F10473" s="62" t="s">
        <v>23</v>
      </c>
      <c r="G10473" s="2">
        <v>518.80500000000006</v>
      </c>
      <c r="H10473" t="s">
        <v>14</v>
      </c>
    </row>
    <row r="10474" spans="1:8" x14ac:dyDescent="0.25">
      <c r="A10474" t="s">
        <v>8</v>
      </c>
      <c r="B10474" t="s">
        <v>116</v>
      </c>
      <c r="C10474" s="62" t="s">
        <v>117</v>
      </c>
      <c r="D10474" s="62" t="s">
        <v>117</v>
      </c>
      <c r="E10474" s="62" t="s">
        <v>117</v>
      </c>
      <c r="F10474" s="62" t="s">
        <v>17</v>
      </c>
      <c r="G10474" s="2">
        <v>-1208.2392</v>
      </c>
      <c r="H10474" t="s">
        <v>14</v>
      </c>
    </row>
    <row r="10475" spans="1:8" x14ac:dyDescent="0.25">
      <c r="A10475" t="s">
        <v>8</v>
      </c>
      <c r="B10475" t="s">
        <v>116</v>
      </c>
      <c r="C10475" s="62" t="s">
        <v>117</v>
      </c>
      <c r="D10475" s="62" t="s">
        <v>117</v>
      </c>
      <c r="E10475" s="62" t="s">
        <v>117</v>
      </c>
      <c r="F10475" s="62" t="s">
        <v>16</v>
      </c>
      <c r="G10475" s="2">
        <v>226.54484999999997</v>
      </c>
      <c r="H10475" t="s">
        <v>14</v>
      </c>
    </row>
    <row r="10476" spans="1:8" x14ac:dyDescent="0.25">
      <c r="A10476" t="s">
        <v>8</v>
      </c>
      <c r="B10476" t="s">
        <v>116</v>
      </c>
      <c r="C10476" s="62" t="s">
        <v>117</v>
      </c>
      <c r="D10476" s="62" t="s">
        <v>117</v>
      </c>
      <c r="E10476" s="62" t="s">
        <v>117</v>
      </c>
      <c r="F10476" s="62" t="s">
        <v>13</v>
      </c>
      <c r="G10476" s="2">
        <v>830.66444999999999</v>
      </c>
      <c r="H10476" t="s">
        <v>14</v>
      </c>
    </row>
    <row r="10477" spans="1:8" x14ac:dyDescent="0.25">
      <c r="A10477" t="s">
        <v>8</v>
      </c>
      <c r="B10477" t="s">
        <v>116</v>
      </c>
      <c r="C10477" s="62" t="s">
        <v>117</v>
      </c>
      <c r="D10477" s="62" t="s">
        <v>117</v>
      </c>
      <c r="E10477" s="62" t="s">
        <v>117</v>
      </c>
      <c r="F10477" s="62" t="s">
        <v>17</v>
      </c>
      <c r="G10477" s="2">
        <v>-2491.9933499999997</v>
      </c>
      <c r="H10477" t="s">
        <v>14</v>
      </c>
    </row>
    <row r="10478" spans="1:8" x14ac:dyDescent="0.25">
      <c r="A10478" t="s">
        <v>8</v>
      </c>
      <c r="B10478" t="s">
        <v>116</v>
      </c>
      <c r="C10478" s="62" t="s">
        <v>117</v>
      </c>
      <c r="D10478" s="62" t="s">
        <v>117</v>
      </c>
      <c r="E10478" s="62" t="s">
        <v>117</v>
      </c>
      <c r="F10478" s="62" t="s">
        <v>16</v>
      </c>
      <c r="G10478" s="2">
        <v>453.08969999999994</v>
      </c>
      <c r="H10478" t="s">
        <v>14</v>
      </c>
    </row>
    <row r="10479" spans="1:8" x14ac:dyDescent="0.25">
      <c r="A10479" t="s">
        <v>8</v>
      </c>
      <c r="B10479" t="s">
        <v>116</v>
      </c>
      <c r="C10479" s="62" t="s">
        <v>117</v>
      </c>
      <c r="D10479" s="62" t="s">
        <v>117</v>
      </c>
      <c r="E10479" s="62" t="s">
        <v>117</v>
      </c>
      <c r="F10479" s="62" t="s">
        <v>13</v>
      </c>
      <c r="G10479" s="2">
        <v>2416.4784</v>
      </c>
      <c r="H10479" t="s">
        <v>14</v>
      </c>
    </row>
    <row r="10480" spans="1:8" x14ac:dyDescent="0.25">
      <c r="A10480" t="s">
        <v>8</v>
      </c>
      <c r="B10480" t="s">
        <v>116</v>
      </c>
      <c r="C10480" s="62" t="s">
        <v>117</v>
      </c>
      <c r="D10480" s="62" t="s">
        <v>117</v>
      </c>
      <c r="E10480" s="62" t="s">
        <v>117</v>
      </c>
      <c r="F10480" s="62" t="s">
        <v>17</v>
      </c>
      <c r="G10480" s="2">
        <v>-2794.0531499999997</v>
      </c>
      <c r="H10480" t="s">
        <v>14</v>
      </c>
    </row>
    <row r="10481" spans="1:8" x14ac:dyDescent="0.25">
      <c r="A10481" t="s">
        <v>8</v>
      </c>
      <c r="B10481" t="s">
        <v>116</v>
      </c>
      <c r="C10481" s="62" t="s">
        <v>117</v>
      </c>
      <c r="D10481" s="62" t="s">
        <v>117</v>
      </c>
      <c r="E10481" s="62" t="s">
        <v>117</v>
      </c>
      <c r="F10481" s="62" t="s">
        <v>16</v>
      </c>
      <c r="G10481" s="2">
        <v>1208.2392</v>
      </c>
      <c r="H10481" t="s">
        <v>14</v>
      </c>
    </row>
    <row r="10482" spans="1:8" x14ac:dyDescent="0.25">
      <c r="A10482" t="s">
        <v>8</v>
      </c>
      <c r="B10482" t="s">
        <v>116</v>
      </c>
      <c r="C10482" s="62" t="s">
        <v>117</v>
      </c>
      <c r="D10482" s="62" t="s">
        <v>117</v>
      </c>
      <c r="E10482" s="62" t="s">
        <v>117</v>
      </c>
      <c r="F10482" s="62" t="s">
        <v>13</v>
      </c>
      <c r="G10482" s="2">
        <v>2416.4784</v>
      </c>
      <c r="H10482" t="s">
        <v>14</v>
      </c>
    </row>
    <row r="10483" spans="1:8" x14ac:dyDescent="0.25">
      <c r="A10483" t="s">
        <v>8</v>
      </c>
      <c r="B10483" t="s">
        <v>116</v>
      </c>
      <c r="C10483" s="62" t="s">
        <v>117</v>
      </c>
      <c r="D10483" s="62" t="s">
        <v>117</v>
      </c>
      <c r="E10483" s="62" t="s">
        <v>117</v>
      </c>
      <c r="F10483" s="62" t="s">
        <v>17</v>
      </c>
      <c r="G10483" s="2">
        <v>-2114.4186</v>
      </c>
      <c r="H10483" t="s">
        <v>14</v>
      </c>
    </row>
    <row r="10484" spans="1:8" x14ac:dyDescent="0.25">
      <c r="A10484" t="s">
        <v>8</v>
      </c>
      <c r="B10484" t="s">
        <v>116</v>
      </c>
      <c r="C10484" s="62" t="s">
        <v>117</v>
      </c>
      <c r="D10484" s="62" t="s">
        <v>117</v>
      </c>
      <c r="E10484" s="62" t="s">
        <v>117</v>
      </c>
      <c r="F10484" s="62" t="s">
        <v>16</v>
      </c>
      <c r="G10484" s="2">
        <v>1208.2392</v>
      </c>
      <c r="H10484" t="s">
        <v>14</v>
      </c>
    </row>
    <row r="10485" spans="1:8" x14ac:dyDescent="0.25">
      <c r="A10485" t="s">
        <v>8</v>
      </c>
      <c r="B10485" t="s">
        <v>116</v>
      </c>
      <c r="C10485" s="62" t="s">
        <v>117</v>
      </c>
      <c r="D10485" s="62" t="s">
        <v>117</v>
      </c>
      <c r="E10485" s="62" t="s">
        <v>117</v>
      </c>
      <c r="F10485" s="62" t="s">
        <v>13</v>
      </c>
      <c r="G10485" s="2">
        <v>1208.2392</v>
      </c>
      <c r="H10485" t="s">
        <v>14</v>
      </c>
    </row>
    <row r="10486" spans="1:8" x14ac:dyDescent="0.25">
      <c r="A10486" t="s">
        <v>8</v>
      </c>
      <c r="B10486" t="s">
        <v>116</v>
      </c>
      <c r="C10486" s="62" t="s">
        <v>117</v>
      </c>
      <c r="D10486" s="62" t="s">
        <v>117</v>
      </c>
      <c r="E10486" s="62" t="s">
        <v>117</v>
      </c>
      <c r="F10486" s="62" t="s">
        <v>13</v>
      </c>
      <c r="G10486" s="2">
        <v>-1072.1969999999999</v>
      </c>
      <c r="H10486" t="s">
        <v>14</v>
      </c>
    </row>
    <row r="10487" spans="1:8" x14ac:dyDescent="0.25">
      <c r="A10487" t="s">
        <v>8</v>
      </c>
      <c r="B10487" t="s">
        <v>116</v>
      </c>
      <c r="C10487" s="62" t="s">
        <v>117</v>
      </c>
      <c r="D10487" s="62" t="s">
        <v>117</v>
      </c>
      <c r="E10487" s="62" t="s">
        <v>117</v>
      </c>
      <c r="F10487" s="62" t="s">
        <v>21</v>
      </c>
      <c r="G10487" s="2">
        <v>40889.519999999997</v>
      </c>
      <c r="H10487" t="s">
        <v>14</v>
      </c>
    </row>
    <row r="10488" spans="1:8" x14ac:dyDescent="0.25">
      <c r="A10488" t="s">
        <v>8</v>
      </c>
      <c r="B10488" t="s">
        <v>116</v>
      </c>
      <c r="C10488" s="62" t="s">
        <v>117</v>
      </c>
      <c r="D10488" s="62" t="s">
        <v>117</v>
      </c>
      <c r="E10488" s="62" t="s">
        <v>117</v>
      </c>
      <c r="F10488" s="62" t="s">
        <v>17</v>
      </c>
      <c r="G10488" s="2">
        <v>42933.995999999999</v>
      </c>
      <c r="H10488" t="s">
        <v>14</v>
      </c>
    </row>
    <row r="10489" spans="1:8" x14ac:dyDescent="0.25">
      <c r="A10489" t="s">
        <v>8</v>
      </c>
      <c r="B10489" t="s">
        <v>116</v>
      </c>
      <c r="C10489" s="62" t="s">
        <v>117</v>
      </c>
      <c r="D10489" s="62" t="s">
        <v>117</v>
      </c>
      <c r="E10489" s="62" t="s">
        <v>117</v>
      </c>
      <c r="F10489" s="62" t="s">
        <v>25</v>
      </c>
      <c r="G10489" s="2">
        <v>3833.3925000000004</v>
      </c>
      <c r="H10489" t="s">
        <v>14</v>
      </c>
    </row>
    <row r="10490" spans="1:8" x14ac:dyDescent="0.25">
      <c r="A10490" t="s">
        <v>8</v>
      </c>
      <c r="B10490" t="s">
        <v>116</v>
      </c>
      <c r="C10490" s="62" t="s">
        <v>117</v>
      </c>
      <c r="D10490" s="62" t="s">
        <v>117</v>
      </c>
      <c r="E10490" s="62" t="s">
        <v>117</v>
      </c>
      <c r="F10490" s="62" t="s">
        <v>20</v>
      </c>
      <c r="G10490" s="2">
        <v>38845.043999999994</v>
      </c>
      <c r="H10490" t="s">
        <v>14</v>
      </c>
    </row>
    <row r="10491" spans="1:8" x14ac:dyDescent="0.25">
      <c r="A10491" t="s">
        <v>8</v>
      </c>
      <c r="B10491" t="s">
        <v>116</v>
      </c>
      <c r="C10491" s="62" t="s">
        <v>117</v>
      </c>
      <c r="D10491" s="62" t="s">
        <v>117</v>
      </c>
      <c r="E10491" s="62" t="s">
        <v>117</v>
      </c>
      <c r="F10491" s="62" t="s">
        <v>19</v>
      </c>
      <c r="G10491" s="2">
        <v>61334.280000000006</v>
      </c>
      <c r="H10491" t="s">
        <v>14</v>
      </c>
    </row>
    <row r="10492" spans="1:8" x14ac:dyDescent="0.25">
      <c r="A10492" t="s">
        <v>8</v>
      </c>
      <c r="B10492" t="s">
        <v>116</v>
      </c>
      <c r="C10492" s="62" t="s">
        <v>117</v>
      </c>
      <c r="D10492" s="62" t="s">
        <v>117</v>
      </c>
      <c r="E10492" s="62" t="s">
        <v>117</v>
      </c>
      <c r="F10492" s="62" t="s">
        <v>18</v>
      </c>
      <c r="G10492" s="2">
        <v>43445.115000000005</v>
      </c>
      <c r="H10492" t="s">
        <v>14</v>
      </c>
    </row>
    <row r="10493" spans="1:8" x14ac:dyDescent="0.25">
      <c r="A10493" t="s">
        <v>8</v>
      </c>
      <c r="B10493" t="s">
        <v>116</v>
      </c>
      <c r="C10493" s="62" t="s">
        <v>117</v>
      </c>
      <c r="D10493" s="62" t="s">
        <v>117</v>
      </c>
      <c r="E10493" s="62" t="s">
        <v>117</v>
      </c>
      <c r="F10493" s="62" t="s">
        <v>16</v>
      </c>
      <c r="G10493" s="2">
        <v>21211.438500000004</v>
      </c>
      <c r="H10493" t="s">
        <v>14</v>
      </c>
    </row>
    <row r="10494" spans="1:8" x14ac:dyDescent="0.25">
      <c r="A10494" t="s">
        <v>8</v>
      </c>
      <c r="B10494" t="s">
        <v>116</v>
      </c>
      <c r="C10494" s="62" t="s">
        <v>117</v>
      </c>
      <c r="D10494" s="62" t="s">
        <v>117</v>
      </c>
      <c r="E10494" s="62" t="s">
        <v>117</v>
      </c>
      <c r="F10494" s="62" t="s">
        <v>24</v>
      </c>
      <c r="G10494" s="2">
        <v>1277.7974999999999</v>
      </c>
      <c r="H10494" t="s">
        <v>14</v>
      </c>
    </row>
    <row r="10495" spans="1:8" x14ac:dyDescent="0.25">
      <c r="A10495" t="s">
        <v>8</v>
      </c>
      <c r="B10495" t="s">
        <v>116</v>
      </c>
      <c r="C10495" s="62" t="s">
        <v>117</v>
      </c>
      <c r="D10495" s="62" t="s">
        <v>117</v>
      </c>
      <c r="E10495" s="62" t="s">
        <v>117</v>
      </c>
      <c r="F10495" s="62" t="s">
        <v>23</v>
      </c>
      <c r="G10495" s="2">
        <v>2811.1545000000001</v>
      </c>
      <c r="H10495" t="s">
        <v>14</v>
      </c>
    </row>
    <row r="10496" spans="1:8" x14ac:dyDescent="0.25">
      <c r="A10496" t="s">
        <v>8</v>
      </c>
      <c r="B10496" t="s">
        <v>116</v>
      </c>
      <c r="C10496" s="62" t="s">
        <v>117</v>
      </c>
      <c r="D10496" s="62" t="s">
        <v>117</v>
      </c>
      <c r="E10496" s="62" t="s">
        <v>117</v>
      </c>
      <c r="F10496" s="62" t="s">
        <v>22</v>
      </c>
      <c r="G10496" s="2">
        <v>20444.759999999998</v>
      </c>
      <c r="H10496" t="s">
        <v>14</v>
      </c>
    </row>
    <row r="10497" spans="1:8" x14ac:dyDescent="0.25">
      <c r="A10497" t="s">
        <v>8</v>
      </c>
      <c r="B10497" t="s">
        <v>116</v>
      </c>
      <c r="C10497" s="62" t="s">
        <v>117</v>
      </c>
      <c r="D10497" s="62" t="s">
        <v>117</v>
      </c>
      <c r="E10497" s="62" t="s">
        <v>117</v>
      </c>
      <c r="F10497" s="62" t="s">
        <v>15</v>
      </c>
      <c r="G10497" s="2">
        <v>11500.1775</v>
      </c>
      <c r="H10497" t="s">
        <v>14</v>
      </c>
    </row>
    <row r="10498" spans="1:8" x14ac:dyDescent="0.25">
      <c r="A10498" t="s">
        <v>8</v>
      </c>
      <c r="B10498" t="s">
        <v>116</v>
      </c>
      <c r="C10498" s="62" t="s">
        <v>117</v>
      </c>
      <c r="D10498" s="62" t="s">
        <v>117</v>
      </c>
      <c r="E10498" s="62" t="s">
        <v>117</v>
      </c>
      <c r="F10498" s="62" t="s">
        <v>13</v>
      </c>
      <c r="G10498" s="2">
        <v>5111.1899999999996</v>
      </c>
      <c r="H10498" t="s">
        <v>14</v>
      </c>
    </row>
    <row r="10499" spans="1:8" x14ac:dyDescent="0.25">
      <c r="A10499" t="s">
        <v>8</v>
      </c>
      <c r="B10499" t="s">
        <v>116</v>
      </c>
      <c r="C10499" s="62" t="s">
        <v>117</v>
      </c>
      <c r="D10499" s="62" t="s">
        <v>117</v>
      </c>
      <c r="E10499" s="62" t="s">
        <v>117</v>
      </c>
      <c r="F10499" s="62" t="s">
        <v>21</v>
      </c>
      <c r="G10499" s="2">
        <v>56223.09</v>
      </c>
      <c r="H10499" t="s">
        <v>14</v>
      </c>
    </row>
    <row r="10500" spans="1:8" x14ac:dyDescent="0.25">
      <c r="A10500" t="s">
        <v>8</v>
      </c>
      <c r="B10500" t="s">
        <v>116</v>
      </c>
      <c r="C10500" s="62" t="s">
        <v>117</v>
      </c>
      <c r="D10500" s="62" t="s">
        <v>117</v>
      </c>
      <c r="E10500" s="62" t="s">
        <v>117</v>
      </c>
      <c r="F10500" s="62" t="s">
        <v>17</v>
      </c>
      <c r="G10500" s="2">
        <v>52207.155000000006</v>
      </c>
      <c r="H10500" t="s">
        <v>14</v>
      </c>
    </row>
    <row r="10501" spans="1:8" x14ac:dyDescent="0.25">
      <c r="A10501" t="s">
        <v>8</v>
      </c>
      <c r="B10501" t="s">
        <v>116</v>
      </c>
      <c r="C10501" s="62" t="s">
        <v>117</v>
      </c>
      <c r="D10501" s="62" t="s">
        <v>117</v>
      </c>
      <c r="E10501" s="62" t="s">
        <v>117</v>
      </c>
      <c r="F10501" s="62" t="s">
        <v>25</v>
      </c>
      <c r="G10501" s="2">
        <v>1204.7805000000001</v>
      </c>
      <c r="H10501" t="s">
        <v>14</v>
      </c>
    </row>
    <row r="10502" spans="1:8" x14ac:dyDescent="0.25">
      <c r="A10502" t="s">
        <v>8</v>
      </c>
      <c r="B10502" t="s">
        <v>116</v>
      </c>
      <c r="C10502" s="62" t="s">
        <v>117</v>
      </c>
      <c r="D10502" s="62" t="s">
        <v>117</v>
      </c>
      <c r="E10502" s="62" t="s">
        <v>117</v>
      </c>
      <c r="F10502" s="62" t="s">
        <v>20</v>
      </c>
      <c r="G10502" s="2">
        <v>57829.463999999993</v>
      </c>
      <c r="H10502" t="s">
        <v>14</v>
      </c>
    </row>
    <row r="10503" spans="1:8" x14ac:dyDescent="0.25">
      <c r="A10503" t="s">
        <v>8</v>
      </c>
      <c r="B10503" t="s">
        <v>116</v>
      </c>
      <c r="C10503" s="62" t="s">
        <v>117</v>
      </c>
      <c r="D10503" s="62" t="s">
        <v>117</v>
      </c>
      <c r="E10503" s="62" t="s">
        <v>117</v>
      </c>
      <c r="F10503" s="62" t="s">
        <v>19</v>
      </c>
      <c r="G10503" s="2">
        <v>76302.765000000014</v>
      </c>
      <c r="H10503" t="s">
        <v>14</v>
      </c>
    </row>
    <row r="10504" spans="1:8" x14ac:dyDescent="0.25">
      <c r="A10504" t="s">
        <v>8</v>
      </c>
      <c r="B10504" t="s">
        <v>116</v>
      </c>
      <c r="C10504" s="62" t="s">
        <v>117</v>
      </c>
      <c r="D10504" s="62" t="s">
        <v>117</v>
      </c>
      <c r="E10504" s="62" t="s">
        <v>117</v>
      </c>
      <c r="F10504" s="62" t="s">
        <v>18</v>
      </c>
      <c r="G10504" s="2">
        <v>68270.895000000004</v>
      </c>
      <c r="H10504" t="s">
        <v>14</v>
      </c>
    </row>
    <row r="10505" spans="1:8" x14ac:dyDescent="0.25">
      <c r="A10505" t="s">
        <v>8</v>
      </c>
      <c r="B10505" t="s">
        <v>116</v>
      </c>
      <c r="C10505" s="62" t="s">
        <v>117</v>
      </c>
      <c r="D10505" s="62" t="s">
        <v>117</v>
      </c>
      <c r="E10505" s="62" t="s">
        <v>117</v>
      </c>
      <c r="F10505" s="62" t="s">
        <v>16</v>
      </c>
      <c r="G10505" s="2">
        <v>21284.4555</v>
      </c>
      <c r="H10505" t="s">
        <v>14</v>
      </c>
    </row>
    <row r="10506" spans="1:8" x14ac:dyDescent="0.25">
      <c r="A10506" t="s">
        <v>8</v>
      </c>
      <c r="B10506" t="s">
        <v>116</v>
      </c>
      <c r="C10506" s="62" t="s">
        <v>117</v>
      </c>
      <c r="D10506" s="62" t="s">
        <v>117</v>
      </c>
      <c r="E10506" s="62" t="s">
        <v>117</v>
      </c>
      <c r="F10506" s="62" t="s">
        <v>24</v>
      </c>
      <c r="G10506" s="2">
        <v>2007.9675</v>
      </c>
      <c r="H10506" t="s">
        <v>14</v>
      </c>
    </row>
    <row r="10507" spans="1:8" x14ac:dyDescent="0.25">
      <c r="A10507" t="s">
        <v>8</v>
      </c>
      <c r="B10507" t="s">
        <v>116</v>
      </c>
      <c r="C10507" s="62" t="s">
        <v>117</v>
      </c>
      <c r="D10507" s="62" t="s">
        <v>117</v>
      </c>
      <c r="E10507" s="62" t="s">
        <v>117</v>
      </c>
      <c r="F10507" s="62" t="s">
        <v>23</v>
      </c>
      <c r="G10507" s="2">
        <v>2007.9675</v>
      </c>
      <c r="H10507" t="s">
        <v>14</v>
      </c>
    </row>
    <row r="10508" spans="1:8" x14ac:dyDescent="0.25">
      <c r="A10508" t="s">
        <v>8</v>
      </c>
      <c r="B10508" t="s">
        <v>116</v>
      </c>
      <c r="C10508" s="62" t="s">
        <v>117</v>
      </c>
      <c r="D10508" s="62" t="s">
        <v>117</v>
      </c>
      <c r="E10508" s="62" t="s">
        <v>117</v>
      </c>
      <c r="F10508" s="62" t="s">
        <v>22</v>
      </c>
      <c r="G10508" s="2">
        <v>22087.642500000002</v>
      </c>
      <c r="H10508" t="s">
        <v>14</v>
      </c>
    </row>
    <row r="10509" spans="1:8" x14ac:dyDescent="0.25">
      <c r="A10509" t="s">
        <v>8</v>
      </c>
      <c r="B10509" t="s">
        <v>116</v>
      </c>
      <c r="C10509" s="62" t="s">
        <v>117</v>
      </c>
      <c r="D10509" s="62" t="s">
        <v>117</v>
      </c>
      <c r="E10509" s="62" t="s">
        <v>117</v>
      </c>
      <c r="F10509" s="62" t="s">
        <v>15</v>
      </c>
      <c r="G10509" s="2">
        <v>14457.365999999998</v>
      </c>
      <c r="H10509" t="s">
        <v>14</v>
      </c>
    </row>
    <row r="10510" spans="1:8" x14ac:dyDescent="0.25">
      <c r="A10510" t="s">
        <v>8</v>
      </c>
      <c r="B10510" t="s">
        <v>116</v>
      </c>
      <c r="C10510" s="62" t="s">
        <v>117</v>
      </c>
      <c r="D10510" s="62" t="s">
        <v>117</v>
      </c>
      <c r="E10510" s="62" t="s">
        <v>117</v>
      </c>
      <c r="F10510" s="62" t="s">
        <v>13</v>
      </c>
      <c r="G10510" s="2">
        <v>4015.9349999999999</v>
      </c>
      <c r="H10510" t="s">
        <v>14</v>
      </c>
    </row>
    <row r="10511" spans="1:8" x14ac:dyDescent="0.25">
      <c r="A10511" t="s">
        <v>8</v>
      </c>
      <c r="B10511" t="s">
        <v>116</v>
      </c>
      <c r="C10511" s="62" t="s">
        <v>117</v>
      </c>
      <c r="D10511" s="62" t="s">
        <v>117</v>
      </c>
      <c r="E10511" s="62" t="s">
        <v>117</v>
      </c>
      <c r="F10511" s="62" t="s">
        <v>21</v>
      </c>
      <c r="G10511" s="2">
        <v>-1465.14375</v>
      </c>
      <c r="H10511" t="s">
        <v>14</v>
      </c>
    </row>
    <row r="10512" spans="1:8" x14ac:dyDescent="0.25">
      <c r="A10512" t="s">
        <v>8</v>
      </c>
      <c r="B10512" t="s">
        <v>116</v>
      </c>
      <c r="C10512" s="62" t="s">
        <v>117</v>
      </c>
      <c r="D10512" s="62" t="s">
        <v>117</v>
      </c>
      <c r="E10512" s="62" t="s">
        <v>117</v>
      </c>
      <c r="F10512" s="62" t="s">
        <v>17</v>
      </c>
      <c r="G10512" s="2">
        <v>879.08624999999995</v>
      </c>
      <c r="H10512" t="s">
        <v>14</v>
      </c>
    </row>
    <row r="10513" spans="1:8" x14ac:dyDescent="0.25">
      <c r="A10513" t="s">
        <v>8</v>
      </c>
      <c r="B10513" t="s">
        <v>116</v>
      </c>
      <c r="C10513" s="62" t="s">
        <v>117</v>
      </c>
      <c r="D10513" s="62" t="s">
        <v>117</v>
      </c>
      <c r="E10513" s="62" t="s">
        <v>117</v>
      </c>
      <c r="F10513" s="62" t="s">
        <v>20</v>
      </c>
      <c r="G10513" s="2">
        <v>1172.1150000000002</v>
      </c>
      <c r="H10513" t="s">
        <v>14</v>
      </c>
    </row>
    <row r="10514" spans="1:8" x14ac:dyDescent="0.25">
      <c r="A10514" t="s">
        <v>8</v>
      </c>
      <c r="B10514" t="s">
        <v>116</v>
      </c>
      <c r="C10514" s="62" t="s">
        <v>117</v>
      </c>
      <c r="D10514" s="62" t="s">
        <v>117</v>
      </c>
      <c r="E10514" s="62" t="s">
        <v>117</v>
      </c>
      <c r="F10514" s="62" t="s">
        <v>19</v>
      </c>
      <c r="G10514" s="2">
        <v>586.05750000000012</v>
      </c>
      <c r="H10514" t="s">
        <v>14</v>
      </c>
    </row>
    <row r="10515" spans="1:8" x14ac:dyDescent="0.25">
      <c r="A10515" t="s">
        <v>8</v>
      </c>
      <c r="B10515" t="s">
        <v>116</v>
      </c>
      <c r="C10515" s="62" t="s">
        <v>117</v>
      </c>
      <c r="D10515" s="62" t="s">
        <v>117</v>
      </c>
      <c r="E10515" s="62" t="s">
        <v>117</v>
      </c>
      <c r="F10515" s="62" t="s">
        <v>18</v>
      </c>
      <c r="G10515" s="2">
        <v>1172.1150000000002</v>
      </c>
      <c r="H10515" t="s">
        <v>14</v>
      </c>
    </row>
    <row r="10516" spans="1:8" x14ac:dyDescent="0.25">
      <c r="A10516" t="s">
        <v>8</v>
      </c>
      <c r="B10516" t="s">
        <v>116</v>
      </c>
      <c r="C10516" s="62" t="s">
        <v>117</v>
      </c>
      <c r="D10516" s="62" t="s">
        <v>117</v>
      </c>
      <c r="E10516" s="62" t="s">
        <v>117</v>
      </c>
      <c r="F10516" s="62" t="s">
        <v>24</v>
      </c>
      <c r="G10516" s="2">
        <v>879.08624999999995</v>
      </c>
      <c r="H10516" t="s">
        <v>14</v>
      </c>
    </row>
    <row r="10517" spans="1:8" x14ac:dyDescent="0.25">
      <c r="A10517" t="s">
        <v>8</v>
      </c>
      <c r="B10517" t="s">
        <v>116</v>
      </c>
      <c r="C10517" s="62" t="s">
        <v>117</v>
      </c>
      <c r="D10517" s="62" t="s">
        <v>117</v>
      </c>
      <c r="E10517" s="62" t="s">
        <v>117</v>
      </c>
      <c r="F10517" s="62" t="s">
        <v>23</v>
      </c>
      <c r="G10517" s="2">
        <v>2930.2874999999999</v>
      </c>
      <c r="H10517" t="s">
        <v>14</v>
      </c>
    </row>
    <row r="10518" spans="1:8" x14ac:dyDescent="0.25">
      <c r="A10518" t="s">
        <v>8</v>
      </c>
      <c r="B10518" t="s">
        <v>116</v>
      </c>
      <c r="C10518" s="62" t="s">
        <v>117</v>
      </c>
      <c r="D10518" s="62" t="s">
        <v>117</v>
      </c>
      <c r="E10518" s="62" t="s">
        <v>117</v>
      </c>
      <c r="F10518" s="62" t="s">
        <v>22</v>
      </c>
      <c r="G10518" s="2">
        <v>1758.1724999999999</v>
      </c>
      <c r="H10518" t="s">
        <v>14</v>
      </c>
    </row>
    <row r="10519" spans="1:8" x14ac:dyDescent="0.25">
      <c r="A10519" t="s">
        <v>8</v>
      </c>
      <c r="B10519" t="s">
        <v>116</v>
      </c>
      <c r="C10519" s="62" t="s">
        <v>117</v>
      </c>
      <c r="D10519" s="62" t="s">
        <v>117</v>
      </c>
      <c r="E10519" s="62" t="s">
        <v>117</v>
      </c>
      <c r="F10519" s="62" t="s">
        <v>15</v>
      </c>
      <c r="G10519" s="2">
        <v>5860.5749999999998</v>
      </c>
      <c r="H10519" t="s">
        <v>14</v>
      </c>
    </row>
    <row r="10520" spans="1:8" x14ac:dyDescent="0.25">
      <c r="A10520" t="s">
        <v>8</v>
      </c>
      <c r="B10520" t="s">
        <v>116</v>
      </c>
      <c r="C10520" s="62" t="s">
        <v>117</v>
      </c>
      <c r="D10520" s="62" t="s">
        <v>117</v>
      </c>
      <c r="E10520" s="62" t="s">
        <v>117</v>
      </c>
      <c r="F10520" s="62" t="s">
        <v>17</v>
      </c>
      <c r="G10520" s="2">
        <v>1200.5532000000001</v>
      </c>
      <c r="H10520" t="s">
        <v>14</v>
      </c>
    </row>
    <row r="10521" spans="1:8" x14ac:dyDescent="0.25">
      <c r="A10521" t="s">
        <v>8</v>
      </c>
      <c r="B10521" t="s">
        <v>116</v>
      </c>
      <c r="C10521" s="62" t="s">
        <v>117</v>
      </c>
      <c r="D10521" s="62" t="s">
        <v>117</v>
      </c>
      <c r="E10521" s="62" t="s">
        <v>117</v>
      </c>
      <c r="F10521" s="62" t="s">
        <v>20</v>
      </c>
      <c r="G10521" s="2">
        <v>-6978.2154750000009</v>
      </c>
      <c r="H10521" t="s">
        <v>14</v>
      </c>
    </row>
    <row r="10522" spans="1:8" x14ac:dyDescent="0.25">
      <c r="A10522" t="s">
        <v>8</v>
      </c>
      <c r="B10522" t="s">
        <v>116</v>
      </c>
      <c r="C10522" s="62" t="s">
        <v>117</v>
      </c>
      <c r="D10522" s="62" t="s">
        <v>117</v>
      </c>
      <c r="E10522" s="62" t="s">
        <v>117</v>
      </c>
      <c r="F10522" s="62" t="s">
        <v>18</v>
      </c>
      <c r="G10522" s="2">
        <v>1200.5532000000001</v>
      </c>
      <c r="H10522" t="s">
        <v>14</v>
      </c>
    </row>
    <row r="10523" spans="1:8" x14ac:dyDescent="0.25">
      <c r="A10523" t="s">
        <v>8</v>
      </c>
      <c r="B10523" t="s">
        <v>116</v>
      </c>
      <c r="C10523" s="62" t="s">
        <v>117</v>
      </c>
      <c r="D10523" s="62" t="s">
        <v>117</v>
      </c>
      <c r="E10523" s="62" t="s">
        <v>117</v>
      </c>
      <c r="F10523" s="62" t="s">
        <v>16</v>
      </c>
      <c r="G10523" s="2">
        <v>-600.27660000000003</v>
      </c>
      <c r="H10523" t="s">
        <v>14</v>
      </c>
    </row>
    <row r="10524" spans="1:8" x14ac:dyDescent="0.25">
      <c r="A10524" t="s">
        <v>8</v>
      </c>
      <c r="B10524" t="s">
        <v>116</v>
      </c>
      <c r="C10524" s="62" t="s">
        <v>117</v>
      </c>
      <c r="D10524" s="62" t="s">
        <v>117</v>
      </c>
      <c r="E10524" s="62" t="s">
        <v>117</v>
      </c>
      <c r="F10524" s="62" t="s">
        <v>23</v>
      </c>
      <c r="G10524" s="2">
        <v>3601.6595999999995</v>
      </c>
      <c r="H10524" t="s">
        <v>14</v>
      </c>
    </row>
    <row r="10525" spans="1:8" x14ac:dyDescent="0.25">
      <c r="A10525" t="s">
        <v>8</v>
      </c>
      <c r="B10525" t="s">
        <v>116</v>
      </c>
      <c r="C10525" s="62" t="s">
        <v>117</v>
      </c>
      <c r="D10525" s="62" t="s">
        <v>117</v>
      </c>
      <c r="E10525" s="62" t="s">
        <v>117</v>
      </c>
      <c r="F10525" s="62" t="s">
        <v>22</v>
      </c>
      <c r="G10525" s="2">
        <v>6002.7659999999996</v>
      </c>
      <c r="H10525" t="s">
        <v>14</v>
      </c>
    </row>
    <row r="10526" spans="1:8" x14ac:dyDescent="0.25">
      <c r="A10526" t="s">
        <v>8</v>
      </c>
      <c r="B10526" t="s">
        <v>116</v>
      </c>
      <c r="C10526" s="62" t="s">
        <v>117</v>
      </c>
      <c r="D10526" s="62" t="s">
        <v>117</v>
      </c>
      <c r="E10526" s="62" t="s">
        <v>117</v>
      </c>
      <c r="F10526" s="62" t="s">
        <v>15</v>
      </c>
      <c r="G10526" s="2">
        <v>75.034575000000004</v>
      </c>
      <c r="H10526" t="s">
        <v>14</v>
      </c>
    </row>
    <row r="10527" spans="1:8" x14ac:dyDescent="0.25">
      <c r="A10527" t="s">
        <v>8</v>
      </c>
      <c r="B10527" t="s">
        <v>116</v>
      </c>
      <c r="C10527" s="62" t="s">
        <v>117</v>
      </c>
      <c r="D10527" s="62" t="s">
        <v>117</v>
      </c>
      <c r="E10527" s="62" t="s">
        <v>117</v>
      </c>
      <c r="F10527" s="62" t="s">
        <v>13</v>
      </c>
      <c r="G10527" s="2">
        <v>-150.06915000000001</v>
      </c>
      <c r="H10527" t="s">
        <v>14</v>
      </c>
    </row>
    <row r="10528" spans="1:8" x14ac:dyDescent="0.25">
      <c r="A10528" t="s">
        <v>8</v>
      </c>
      <c r="B10528" t="s">
        <v>116</v>
      </c>
      <c r="C10528" s="62" t="s">
        <v>117</v>
      </c>
      <c r="D10528" s="62" t="s">
        <v>117</v>
      </c>
      <c r="E10528" s="62" t="s">
        <v>117</v>
      </c>
      <c r="F10528" s="62" t="s">
        <v>21</v>
      </c>
      <c r="G10528" s="2">
        <v>3601.6595999999995</v>
      </c>
      <c r="H10528" t="s">
        <v>14</v>
      </c>
    </row>
    <row r="10529" spans="1:8" x14ac:dyDescent="0.25">
      <c r="A10529" t="s">
        <v>8</v>
      </c>
      <c r="B10529" t="s">
        <v>116</v>
      </c>
      <c r="C10529" s="62" t="s">
        <v>117</v>
      </c>
      <c r="D10529" s="62" t="s">
        <v>117</v>
      </c>
      <c r="E10529" s="62" t="s">
        <v>117</v>
      </c>
      <c r="F10529" s="62" t="s">
        <v>17</v>
      </c>
      <c r="G10529" s="2">
        <v>3601.6595999999995</v>
      </c>
      <c r="H10529" t="s">
        <v>14</v>
      </c>
    </row>
    <row r="10530" spans="1:8" x14ac:dyDescent="0.25">
      <c r="A10530" t="s">
        <v>8</v>
      </c>
      <c r="B10530" t="s">
        <v>116</v>
      </c>
      <c r="C10530" s="62" t="s">
        <v>117</v>
      </c>
      <c r="D10530" s="62" t="s">
        <v>117</v>
      </c>
      <c r="E10530" s="62" t="s">
        <v>117</v>
      </c>
      <c r="F10530" s="62" t="s">
        <v>16</v>
      </c>
      <c r="G10530" s="2">
        <v>-2100.9681</v>
      </c>
      <c r="H10530" t="s">
        <v>14</v>
      </c>
    </row>
    <row r="10531" spans="1:8" x14ac:dyDescent="0.25">
      <c r="A10531" t="s">
        <v>8</v>
      </c>
      <c r="B10531" t="s">
        <v>116</v>
      </c>
      <c r="C10531" s="62" t="s">
        <v>117</v>
      </c>
      <c r="D10531" s="62" t="s">
        <v>117</v>
      </c>
      <c r="E10531" s="62" t="s">
        <v>117</v>
      </c>
      <c r="F10531" s="62" t="s">
        <v>23</v>
      </c>
      <c r="G10531" s="2">
        <v>1200.5532000000001</v>
      </c>
      <c r="H10531" t="s">
        <v>14</v>
      </c>
    </row>
    <row r="10532" spans="1:8" x14ac:dyDescent="0.25">
      <c r="A10532" t="s">
        <v>8</v>
      </c>
      <c r="B10532" t="s">
        <v>116</v>
      </c>
      <c r="C10532" s="62" t="s">
        <v>117</v>
      </c>
      <c r="D10532" s="62" t="s">
        <v>117</v>
      </c>
      <c r="E10532" s="62" t="s">
        <v>117</v>
      </c>
      <c r="F10532" s="62" t="s">
        <v>22</v>
      </c>
      <c r="G10532" s="2">
        <v>6002.7659999999996</v>
      </c>
      <c r="H10532" t="s">
        <v>14</v>
      </c>
    </row>
    <row r="10533" spans="1:8" x14ac:dyDescent="0.25">
      <c r="A10533" t="s">
        <v>8</v>
      </c>
      <c r="B10533" t="s">
        <v>116</v>
      </c>
      <c r="C10533" s="62" t="s">
        <v>117</v>
      </c>
      <c r="D10533" s="62" t="s">
        <v>117</v>
      </c>
      <c r="E10533" s="62" t="s">
        <v>117</v>
      </c>
      <c r="F10533" s="62" t="s">
        <v>15</v>
      </c>
      <c r="G10533" s="2">
        <v>600.27660000000003</v>
      </c>
      <c r="H10533" t="s">
        <v>14</v>
      </c>
    </row>
    <row r="10534" spans="1:8" x14ac:dyDescent="0.25">
      <c r="A10534" t="s">
        <v>8</v>
      </c>
      <c r="B10534" t="s">
        <v>116</v>
      </c>
      <c r="C10534" s="62" t="s">
        <v>117</v>
      </c>
      <c r="D10534" s="62" t="s">
        <v>117</v>
      </c>
      <c r="E10534" s="62" t="s">
        <v>117</v>
      </c>
      <c r="F10534" s="62" t="s">
        <v>13</v>
      </c>
      <c r="G10534" s="2">
        <v>-225.10372499999997</v>
      </c>
      <c r="H10534" t="s">
        <v>14</v>
      </c>
    </row>
    <row r="10535" spans="1:8" x14ac:dyDescent="0.25">
      <c r="A10535" t="s">
        <v>8</v>
      </c>
      <c r="B10535" t="s">
        <v>116</v>
      </c>
      <c r="C10535" s="62" t="s">
        <v>117</v>
      </c>
      <c r="D10535" s="62" t="s">
        <v>117</v>
      </c>
      <c r="E10535" s="62" t="s">
        <v>117</v>
      </c>
      <c r="F10535" s="62" t="s">
        <v>21</v>
      </c>
      <c r="G10535" s="2">
        <v>1200.5532000000001</v>
      </c>
      <c r="H10535" t="s">
        <v>14</v>
      </c>
    </row>
    <row r="10536" spans="1:8" x14ac:dyDescent="0.25">
      <c r="A10536" t="s">
        <v>8</v>
      </c>
      <c r="B10536" t="s">
        <v>116</v>
      </c>
      <c r="C10536" s="62" t="s">
        <v>117</v>
      </c>
      <c r="D10536" s="62" t="s">
        <v>117</v>
      </c>
      <c r="E10536" s="62" t="s">
        <v>117</v>
      </c>
      <c r="F10536" s="62" t="s">
        <v>20</v>
      </c>
      <c r="G10536" s="2">
        <v>-4802.2128000000002</v>
      </c>
      <c r="H10536" t="s">
        <v>14</v>
      </c>
    </row>
    <row r="10537" spans="1:8" x14ac:dyDescent="0.25">
      <c r="A10537" t="s">
        <v>8</v>
      </c>
      <c r="B10537" t="s">
        <v>116</v>
      </c>
      <c r="C10537" s="62" t="s">
        <v>117</v>
      </c>
      <c r="D10537" s="62" t="s">
        <v>117</v>
      </c>
      <c r="E10537" s="62" t="s">
        <v>117</v>
      </c>
      <c r="F10537" s="62" t="s">
        <v>19</v>
      </c>
      <c r="G10537" s="2">
        <v>1200.5532000000001</v>
      </c>
      <c r="H10537" t="s">
        <v>14</v>
      </c>
    </row>
    <row r="10538" spans="1:8" x14ac:dyDescent="0.25">
      <c r="A10538" t="s">
        <v>8</v>
      </c>
      <c r="B10538" t="s">
        <v>116</v>
      </c>
      <c r="C10538" s="62" t="s">
        <v>117</v>
      </c>
      <c r="D10538" s="62" t="s">
        <v>117</v>
      </c>
      <c r="E10538" s="62" t="s">
        <v>117</v>
      </c>
      <c r="F10538" s="62" t="s">
        <v>18</v>
      </c>
      <c r="G10538" s="2">
        <v>450.20744999999994</v>
      </c>
      <c r="H10538" t="s">
        <v>14</v>
      </c>
    </row>
    <row r="10539" spans="1:8" x14ac:dyDescent="0.25">
      <c r="A10539" t="s">
        <v>8</v>
      </c>
      <c r="B10539" t="s">
        <v>116</v>
      </c>
      <c r="C10539" s="62" t="s">
        <v>117</v>
      </c>
      <c r="D10539" s="62" t="s">
        <v>117</v>
      </c>
      <c r="E10539" s="62" t="s">
        <v>117</v>
      </c>
      <c r="F10539" s="62" t="s">
        <v>16</v>
      </c>
      <c r="G10539" s="2">
        <v>150.06915000000001</v>
      </c>
      <c r="H10539" t="s">
        <v>14</v>
      </c>
    </row>
    <row r="10540" spans="1:8" x14ac:dyDescent="0.25">
      <c r="A10540" t="s">
        <v>8</v>
      </c>
      <c r="B10540" t="s">
        <v>116</v>
      </c>
      <c r="C10540" s="62" t="s">
        <v>117</v>
      </c>
      <c r="D10540" s="62" t="s">
        <v>117</v>
      </c>
      <c r="E10540" s="62" t="s">
        <v>117</v>
      </c>
      <c r="F10540" s="62" t="s">
        <v>24</v>
      </c>
      <c r="G10540" s="2">
        <v>1200.5532000000001</v>
      </c>
      <c r="H10540" t="s">
        <v>14</v>
      </c>
    </row>
    <row r="10541" spans="1:8" x14ac:dyDescent="0.25">
      <c r="A10541" t="s">
        <v>8</v>
      </c>
      <c r="B10541" t="s">
        <v>116</v>
      </c>
      <c r="C10541" s="62" t="s">
        <v>117</v>
      </c>
      <c r="D10541" s="62" t="s">
        <v>117</v>
      </c>
      <c r="E10541" s="62" t="s">
        <v>117</v>
      </c>
      <c r="F10541" s="62" t="s">
        <v>23</v>
      </c>
      <c r="G10541" s="2">
        <v>3601.6595999999995</v>
      </c>
      <c r="H10541" t="s">
        <v>14</v>
      </c>
    </row>
    <row r="10542" spans="1:8" x14ac:dyDescent="0.25">
      <c r="A10542" t="s">
        <v>8</v>
      </c>
      <c r="B10542" t="s">
        <v>116</v>
      </c>
      <c r="C10542" s="62" t="s">
        <v>117</v>
      </c>
      <c r="D10542" s="62" t="s">
        <v>117</v>
      </c>
      <c r="E10542" s="62" t="s">
        <v>117</v>
      </c>
      <c r="F10542" s="62" t="s">
        <v>22</v>
      </c>
      <c r="G10542" s="2">
        <v>6002.7659999999996</v>
      </c>
      <c r="H10542" t="s">
        <v>14</v>
      </c>
    </row>
    <row r="10543" spans="1:8" x14ac:dyDescent="0.25">
      <c r="A10543" t="s">
        <v>8</v>
      </c>
      <c r="B10543" t="s">
        <v>116</v>
      </c>
      <c r="C10543" s="62" t="s">
        <v>117</v>
      </c>
      <c r="D10543" s="62" t="s">
        <v>117</v>
      </c>
      <c r="E10543" s="62" t="s">
        <v>117</v>
      </c>
      <c r="F10543" s="62" t="s">
        <v>15</v>
      </c>
      <c r="G10543" s="2">
        <v>2401.1064000000001</v>
      </c>
      <c r="H10543" t="s">
        <v>14</v>
      </c>
    </row>
    <row r="10544" spans="1:8" x14ac:dyDescent="0.25">
      <c r="A10544" t="s">
        <v>8</v>
      </c>
      <c r="B10544" t="s">
        <v>116</v>
      </c>
      <c r="C10544" s="62" t="s">
        <v>117</v>
      </c>
      <c r="D10544" s="62" t="s">
        <v>117</v>
      </c>
      <c r="E10544" s="62" t="s">
        <v>117</v>
      </c>
      <c r="F10544" s="62" t="s">
        <v>21</v>
      </c>
      <c r="G10544" s="2">
        <v>3601.6595999999995</v>
      </c>
      <c r="H10544" t="s">
        <v>14</v>
      </c>
    </row>
    <row r="10545" spans="1:8" x14ac:dyDescent="0.25">
      <c r="A10545" t="s">
        <v>8</v>
      </c>
      <c r="B10545" t="s">
        <v>116</v>
      </c>
      <c r="C10545" s="62" t="s">
        <v>117</v>
      </c>
      <c r="D10545" s="62" t="s">
        <v>117</v>
      </c>
      <c r="E10545" s="62" t="s">
        <v>117</v>
      </c>
      <c r="F10545" s="62" t="s">
        <v>20</v>
      </c>
      <c r="G10545" s="2">
        <v>-6002.7659999999996</v>
      </c>
      <c r="H10545" t="s">
        <v>14</v>
      </c>
    </row>
    <row r="10546" spans="1:8" x14ac:dyDescent="0.25">
      <c r="A10546" t="s">
        <v>8</v>
      </c>
      <c r="B10546" t="s">
        <v>116</v>
      </c>
      <c r="C10546" s="62" t="s">
        <v>117</v>
      </c>
      <c r="D10546" s="62" t="s">
        <v>117</v>
      </c>
      <c r="E10546" s="62" t="s">
        <v>117</v>
      </c>
      <c r="F10546" s="62" t="s">
        <v>18</v>
      </c>
      <c r="G10546" s="2">
        <v>1200.5532000000001</v>
      </c>
      <c r="H10546" t="s">
        <v>14</v>
      </c>
    </row>
    <row r="10547" spans="1:8" x14ac:dyDescent="0.25">
      <c r="A10547" t="s">
        <v>8</v>
      </c>
      <c r="B10547" t="s">
        <v>116</v>
      </c>
      <c r="C10547" s="62" t="s">
        <v>117</v>
      </c>
      <c r="D10547" s="62" t="s">
        <v>117</v>
      </c>
      <c r="E10547" s="62" t="s">
        <v>117</v>
      </c>
      <c r="F10547" s="62" t="s">
        <v>16</v>
      </c>
      <c r="G10547" s="2">
        <v>-225.10372499999997</v>
      </c>
      <c r="H10547" t="s">
        <v>14</v>
      </c>
    </row>
    <row r="10548" spans="1:8" x14ac:dyDescent="0.25">
      <c r="A10548" t="s">
        <v>8</v>
      </c>
      <c r="B10548" t="s">
        <v>116</v>
      </c>
      <c r="C10548" s="62" t="s">
        <v>117</v>
      </c>
      <c r="D10548" s="62" t="s">
        <v>117</v>
      </c>
      <c r="E10548" s="62" t="s">
        <v>117</v>
      </c>
      <c r="F10548" s="62" t="s">
        <v>23</v>
      </c>
      <c r="G10548" s="2">
        <v>3601.6595999999995</v>
      </c>
      <c r="H10548" t="s">
        <v>14</v>
      </c>
    </row>
    <row r="10549" spans="1:8" x14ac:dyDescent="0.25">
      <c r="A10549" t="s">
        <v>8</v>
      </c>
      <c r="B10549" t="s">
        <v>116</v>
      </c>
      <c r="C10549" s="62" t="s">
        <v>117</v>
      </c>
      <c r="D10549" s="62" t="s">
        <v>117</v>
      </c>
      <c r="E10549" s="62" t="s">
        <v>117</v>
      </c>
      <c r="F10549" s="62" t="s">
        <v>22</v>
      </c>
      <c r="G10549" s="2">
        <v>6002.7659999999996</v>
      </c>
      <c r="H10549" t="s">
        <v>14</v>
      </c>
    </row>
    <row r="10550" spans="1:8" x14ac:dyDescent="0.25">
      <c r="A10550" t="s">
        <v>8</v>
      </c>
      <c r="B10550" t="s">
        <v>116</v>
      </c>
      <c r="C10550" s="62" t="s">
        <v>117</v>
      </c>
      <c r="D10550" s="62" t="s">
        <v>117</v>
      </c>
      <c r="E10550" s="62" t="s">
        <v>117</v>
      </c>
      <c r="F10550" s="62" t="s">
        <v>15</v>
      </c>
      <c r="G10550" s="2">
        <v>2326.0718249999995</v>
      </c>
      <c r="H10550" t="s">
        <v>14</v>
      </c>
    </row>
    <row r="10551" spans="1:8" x14ac:dyDescent="0.25">
      <c r="A10551" t="s">
        <v>8</v>
      </c>
      <c r="B10551" t="s">
        <v>116</v>
      </c>
      <c r="C10551" s="62" t="s">
        <v>117</v>
      </c>
      <c r="D10551" s="62" t="s">
        <v>117</v>
      </c>
      <c r="E10551" s="62" t="s">
        <v>117</v>
      </c>
      <c r="F10551" s="62" t="s">
        <v>13</v>
      </c>
      <c r="G10551" s="2">
        <v>2401.1064000000001</v>
      </c>
      <c r="H10551" t="s">
        <v>14</v>
      </c>
    </row>
    <row r="10552" spans="1:8" x14ac:dyDescent="0.25">
      <c r="A10552" t="s">
        <v>8</v>
      </c>
      <c r="B10552" t="s">
        <v>116</v>
      </c>
      <c r="C10552" s="62" t="s">
        <v>117</v>
      </c>
      <c r="D10552" s="62" t="s">
        <v>117</v>
      </c>
      <c r="E10552" s="62" t="s">
        <v>117</v>
      </c>
      <c r="F10552" s="62" t="s">
        <v>20</v>
      </c>
      <c r="G10552" s="2">
        <v>297.83249999999998</v>
      </c>
      <c r="H10552" t="s">
        <v>14</v>
      </c>
    </row>
    <row r="10553" spans="1:8" x14ac:dyDescent="0.25">
      <c r="A10553" t="s">
        <v>8</v>
      </c>
      <c r="B10553" t="s">
        <v>116</v>
      </c>
      <c r="C10553" s="62" t="s">
        <v>117</v>
      </c>
      <c r="D10553" s="62" t="s">
        <v>117</v>
      </c>
      <c r="E10553" s="62" t="s">
        <v>117</v>
      </c>
      <c r="F10553" s="62" t="s">
        <v>19</v>
      </c>
      <c r="G10553" s="2">
        <v>297.83249999999998</v>
      </c>
      <c r="H10553" t="s">
        <v>14</v>
      </c>
    </row>
    <row r="10554" spans="1:8" x14ac:dyDescent="0.25">
      <c r="A10554" t="s">
        <v>8</v>
      </c>
      <c r="B10554" t="s">
        <v>116</v>
      </c>
      <c r="C10554" s="62" t="s">
        <v>117</v>
      </c>
      <c r="D10554" s="62" t="s">
        <v>117</v>
      </c>
      <c r="E10554" s="62" t="s">
        <v>117</v>
      </c>
      <c r="F10554" s="62" t="s">
        <v>21</v>
      </c>
      <c r="G10554" s="2">
        <v>6388.9875000000002</v>
      </c>
      <c r="H10554" t="s">
        <v>14</v>
      </c>
    </row>
    <row r="10555" spans="1:8" x14ac:dyDescent="0.25">
      <c r="A10555" t="s">
        <v>8</v>
      </c>
      <c r="B10555" t="s">
        <v>116</v>
      </c>
      <c r="C10555" s="62" t="s">
        <v>117</v>
      </c>
      <c r="D10555" s="62" t="s">
        <v>117</v>
      </c>
      <c r="E10555" s="62" t="s">
        <v>117</v>
      </c>
      <c r="F10555" s="62" t="s">
        <v>17</v>
      </c>
      <c r="G10555" s="2">
        <v>3833.3925000000004</v>
      </c>
      <c r="H10555" t="s">
        <v>14</v>
      </c>
    </row>
    <row r="10556" spans="1:8" x14ac:dyDescent="0.25">
      <c r="A10556" t="s">
        <v>8</v>
      </c>
      <c r="B10556" t="s">
        <v>116</v>
      </c>
      <c r="C10556" s="62" t="s">
        <v>117</v>
      </c>
      <c r="D10556" s="62" t="s">
        <v>117</v>
      </c>
      <c r="E10556" s="62" t="s">
        <v>117</v>
      </c>
      <c r="F10556" s="62" t="s">
        <v>20</v>
      </c>
      <c r="G10556" s="2">
        <v>2555.5949999999998</v>
      </c>
      <c r="H10556" t="s">
        <v>14</v>
      </c>
    </row>
    <row r="10557" spans="1:8" x14ac:dyDescent="0.25">
      <c r="A10557" t="s">
        <v>8</v>
      </c>
      <c r="B10557" t="s">
        <v>116</v>
      </c>
      <c r="C10557" s="62" t="s">
        <v>117</v>
      </c>
      <c r="D10557" s="62" t="s">
        <v>117</v>
      </c>
      <c r="E10557" s="62" t="s">
        <v>117</v>
      </c>
      <c r="F10557" s="62" t="s">
        <v>19</v>
      </c>
      <c r="G10557" s="2">
        <v>6388.9875000000002</v>
      </c>
      <c r="H10557" t="s">
        <v>14</v>
      </c>
    </row>
    <row r="10558" spans="1:8" x14ac:dyDescent="0.25">
      <c r="A10558" t="s">
        <v>8</v>
      </c>
      <c r="B10558" t="s">
        <v>116</v>
      </c>
      <c r="C10558" s="62" t="s">
        <v>117</v>
      </c>
      <c r="D10558" s="62" t="s">
        <v>117</v>
      </c>
      <c r="E10558" s="62" t="s">
        <v>117</v>
      </c>
      <c r="F10558" s="62" t="s">
        <v>18</v>
      </c>
      <c r="G10558" s="2">
        <v>5366.7494999999999</v>
      </c>
      <c r="H10558" t="s">
        <v>14</v>
      </c>
    </row>
    <row r="10559" spans="1:8" x14ac:dyDescent="0.25">
      <c r="A10559" t="s">
        <v>8</v>
      </c>
      <c r="B10559" t="s">
        <v>116</v>
      </c>
      <c r="C10559" s="62" t="s">
        <v>117</v>
      </c>
      <c r="D10559" s="62" t="s">
        <v>117</v>
      </c>
      <c r="E10559" s="62" t="s">
        <v>117</v>
      </c>
      <c r="F10559" s="62" t="s">
        <v>16</v>
      </c>
      <c r="G10559" s="2">
        <v>3833.3925000000004</v>
      </c>
      <c r="H10559" t="s">
        <v>14</v>
      </c>
    </row>
    <row r="10560" spans="1:8" x14ac:dyDescent="0.25">
      <c r="A10560" t="s">
        <v>8</v>
      </c>
      <c r="B10560" t="s">
        <v>116</v>
      </c>
      <c r="C10560" s="62" t="s">
        <v>117</v>
      </c>
      <c r="D10560" s="62" t="s">
        <v>117</v>
      </c>
      <c r="E10560" s="62" t="s">
        <v>117</v>
      </c>
      <c r="F10560" s="62" t="s">
        <v>22</v>
      </c>
      <c r="G10560" s="2">
        <v>2555.5949999999998</v>
      </c>
      <c r="H10560" t="s">
        <v>14</v>
      </c>
    </row>
    <row r="10561" spans="1:8" x14ac:dyDescent="0.25">
      <c r="A10561" t="s">
        <v>8</v>
      </c>
      <c r="B10561" t="s">
        <v>116</v>
      </c>
      <c r="C10561" s="62" t="s">
        <v>117</v>
      </c>
      <c r="D10561" s="62" t="s">
        <v>117</v>
      </c>
      <c r="E10561" s="62" t="s">
        <v>117</v>
      </c>
      <c r="F10561" s="62" t="s">
        <v>21</v>
      </c>
      <c r="G10561" s="2">
        <v>10039.8375</v>
      </c>
      <c r="H10561" t="s">
        <v>14</v>
      </c>
    </row>
    <row r="10562" spans="1:8" x14ac:dyDescent="0.25">
      <c r="A10562" t="s">
        <v>8</v>
      </c>
      <c r="B10562" t="s">
        <v>116</v>
      </c>
      <c r="C10562" s="62" t="s">
        <v>117</v>
      </c>
      <c r="D10562" s="62" t="s">
        <v>117</v>
      </c>
      <c r="E10562" s="62" t="s">
        <v>117</v>
      </c>
      <c r="F10562" s="62" t="s">
        <v>17</v>
      </c>
      <c r="G10562" s="2">
        <v>6023.9025000000001</v>
      </c>
      <c r="H10562" t="s">
        <v>14</v>
      </c>
    </row>
    <row r="10563" spans="1:8" x14ac:dyDescent="0.25">
      <c r="A10563" t="s">
        <v>8</v>
      </c>
      <c r="B10563" t="s">
        <v>116</v>
      </c>
      <c r="C10563" s="62" t="s">
        <v>117</v>
      </c>
      <c r="D10563" s="62" t="s">
        <v>117</v>
      </c>
      <c r="E10563" s="62" t="s">
        <v>117</v>
      </c>
      <c r="F10563" s="62" t="s">
        <v>19</v>
      </c>
      <c r="G10563" s="2">
        <v>12047.805</v>
      </c>
      <c r="H10563" t="s">
        <v>14</v>
      </c>
    </row>
    <row r="10564" spans="1:8" x14ac:dyDescent="0.25">
      <c r="A10564" t="s">
        <v>8</v>
      </c>
      <c r="B10564" t="s">
        <v>116</v>
      </c>
      <c r="C10564" s="62" t="s">
        <v>117</v>
      </c>
      <c r="D10564" s="62" t="s">
        <v>117</v>
      </c>
      <c r="E10564" s="62" t="s">
        <v>117</v>
      </c>
      <c r="F10564" s="62" t="s">
        <v>18</v>
      </c>
      <c r="G10564" s="2">
        <v>8433.4634999999998</v>
      </c>
      <c r="H10564" t="s">
        <v>14</v>
      </c>
    </row>
    <row r="10565" spans="1:8" x14ac:dyDescent="0.25">
      <c r="A10565" t="s">
        <v>8</v>
      </c>
      <c r="B10565" t="s">
        <v>116</v>
      </c>
      <c r="C10565" s="62" t="s">
        <v>117</v>
      </c>
      <c r="D10565" s="62" t="s">
        <v>117</v>
      </c>
      <c r="E10565" s="62" t="s">
        <v>117</v>
      </c>
      <c r="F10565" s="62" t="s">
        <v>16</v>
      </c>
      <c r="G10565" s="2">
        <v>6023.9025000000001</v>
      </c>
      <c r="H10565" t="s">
        <v>14</v>
      </c>
    </row>
    <row r="10566" spans="1:8" x14ac:dyDescent="0.25">
      <c r="A10566" t="s">
        <v>8</v>
      </c>
      <c r="B10566" t="s">
        <v>116</v>
      </c>
      <c r="C10566" s="62" t="s">
        <v>117</v>
      </c>
      <c r="D10566" s="62" t="s">
        <v>117</v>
      </c>
      <c r="E10566" s="62" t="s">
        <v>117</v>
      </c>
      <c r="F10566" s="62" t="s">
        <v>20</v>
      </c>
      <c r="G10566" s="2">
        <v>-1316.2275</v>
      </c>
      <c r="H10566" t="s">
        <v>14</v>
      </c>
    </row>
    <row r="10567" spans="1:8" x14ac:dyDescent="0.25">
      <c r="A10567" t="s">
        <v>8</v>
      </c>
      <c r="B10567" t="s">
        <v>116</v>
      </c>
      <c r="C10567" s="62" t="s">
        <v>117</v>
      </c>
      <c r="D10567" s="62" t="s">
        <v>117</v>
      </c>
      <c r="E10567" s="62" t="s">
        <v>117</v>
      </c>
      <c r="F10567" s="62" t="s">
        <v>19</v>
      </c>
      <c r="G10567" s="2">
        <v>1921.5</v>
      </c>
      <c r="H10567" t="s">
        <v>14</v>
      </c>
    </row>
    <row r="10568" spans="1:8" x14ac:dyDescent="0.25">
      <c r="A10568" t="s">
        <v>8</v>
      </c>
      <c r="B10568" t="s">
        <v>116</v>
      </c>
      <c r="C10568" s="62" t="s">
        <v>117</v>
      </c>
      <c r="D10568" s="62" t="s">
        <v>117</v>
      </c>
      <c r="E10568" s="62" t="s">
        <v>117</v>
      </c>
      <c r="F10568" s="62" t="s">
        <v>18</v>
      </c>
      <c r="G10568" s="2">
        <v>384.3</v>
      </c>
      <c r="H10568" t="s">
        <v>14</v>
      </c>
    </row>
    <row r="10569" spans="1:8" x14ac:dyDescent="0.25">
      <c r="A10569" t="s">
        <v>8</v>
      </c>
      <c r="B10569" t="s">
        <v>116</v>
      </c>
      <c r="C10569" s="62" t="s">
        <v>117</v>
      </c>
      <c r="D10569" s="62" t="s">
        <v>117</v>
      </c>
      <c r="E10569" s="62" t="s">
        <v>117</v>
      </c>
      <c r="F10569" s="62" t="s">
        <v>16</v>
      </c>
      <c r="G10569" s="2">
        <v>192.15</v>
      </c>
      <c r="H10569" t="s">
        <v>14</v>
      </c>
    </row>
    <row r="10570" spans="1:8" x14ac:dyDescent="0.25">
      <c r="A10570" t="s">
        <v>8</v>
      </c>
      <c r="B10570" t="s">
        <v>116</v>
      </c>
      <c r="C10570" s="62" t="s">
        <v>117</v>
      </c>
      <c r="D10570" s="62" t="s">
        <v>117</v>
      </c>
      <c r="E10570" s="62" t="s">
        <v>117</v>
      </c>
      <c r="F10570" s="62" t="s">
        <v>24</v>
      </c>
      <c r="G10570" s="2">
        <v>1902.2850000000003</v>
      </c>
      <c r="H10570" t="s">
        <v>14</v>
      </c>
    </row>
    <row r="10571" spans="1:8" x14ac:dyDescent="0.25">
      <c r="A10571" t="s">
        <v>8</v>
      </c>
      <c r="B10571" t="s">
        <v>116</v>
      </c>
      <c r="C10571" s="62" t="s">
        <v>117</v>
      </c>
      <c r="D10571" s="62" t="s">
        <v>117</v>
      </c>
      <c r="E10571" s="62" t="s">
        <v>117</v>
      </c>
      <c r="F10571" s="62" t="s">
        <v>23</v>
      </c>
      <c r="G10571" s="2">
        <v>1921.5</v>
      </c>
      <c r="H10571" t="s">
        <v>14</v>
      </c>
    </row>
    <row r="10572" spans="1:8" x14ac:dyDescent="0.25">
      <c r="A10572" t="s">
        <v>8</v>
      </c>
      <c r="B10572" t="s">
        <v>116</v>
      </c>
      <c r="C10572" s="62" t="s">
        <v>117</v>
      </c>
      <c r="D10572" s="62" t="s">
        <v>117</v>
      </c>
      <c r="E10572" s="62" t="s">
        <v>117</v>
      </c>
      <c r="F10572" s="62" t="s">
        <v>15</v>
      </c>
      <c r="G10572" s="2">
        <v>288.22500000000002</v>
      </c>
      <c r="H10572" t="s">
        <v>14</v>
      </c>
    </row>
    <row r="10573" spans="1:8" x14ac:dyDescent="0.25">
      <c r="A10573" t="s">
        <v>8</v>
      </c>
      <c r="B10573" t="s">
        <v>116</v>
      </c>
      <c r="C10573" s="62" t="s">
        <v>117</v>
      </c>
      <c r="D10573" s="62" t="s">
        <v>117</v>
      </c>
      <c r="E10573" s="62" t="s">
        <v>117</v>
      </c>
      <c r="F10573" s="62" t="s">
        <v>21</v>
      </c>
      <c r="G10573" s="2">
        <v>43233.75</v>
      </c>
      <c r="H10573" t="s">
        <v>14</v>
      </c>
    </row>
    <row r="10574" spans="1:8" x14ac:dyDescent="0.25">
      <c r="A10574" t="s">
        <v>8</v>
      </c>
      <c r="B10574" t="s">
        <v>116</v>
      </c>
      <c r="C10574" s="62" t="s">
        <v>117</v>
      </c>
      <c r="D10574" s="62" t="s">
        <v>117</v>
      </c>
      <c r="E10574" s="62" t="s">
        <v>117</v>
      </c>
      <c r="F10574" s="62" t="s">
        <v>20</v>
      </c>
      <c r="G10574" s="2">
        <v>-864.67499999999995</v>
      </c>
      <c r="H10574" t="s">
        <v>14</v>
      </c>
    </row>
    <row r="10575" spans="1:8" x14ac:dyDescent="0.25">
      <c r="A10575" t="s">
        <v>8</v>
      </c>
      <c r="B10575" t="s">
        <v>116</v>
      </c>
      <c r="C10575" s="62" t="s">
        <v>117</v>
      </c>
      <c r="D10575" s="62" t="s">
        <v>117</v>
      </c>
      <c r="E10575" s="62" t="s">
        <v>117</v>
      </c>
      <c r="F10575" s="62" t="s">
        <v>19</v>
      </c>
      <c r="G10575" s="2">
        <v>8646.75</v>
      </c>
      <c r="H10575" t="s">
        <v>14</v>
      </c>
    </row>
    <row r="10576" spans="1:8" x14ac:dyDescent="0.25">
      <c r="A10576" t="s">
        <v>8</v>
      </c>
      <c r="B10576" t="s">
        <v>116</v>
      </c>
      <c r="C10576" s="62" t="s">
        <v>117</v>
      </c>
      <c r="D10576" s="62" t="s">
        <v>117</v>
      </c>
      <c r="E10576" s="62" t="s">
        <v>117</v>
      </c>
      <c r="F10576" s="62" t="s">
        <v>16</v>
      </c>
      <c r="G10576" s="2">
        <v>-10952.55</v>
      </c>
      <c r="H10576" t="s">
        <v>14</v>
      </c>
    </row>
    <row r="10577" spans="1:8" x14ac:dyDescent="0.25">
      <c r="A10577" t="s">
        <v>8</v>
      </c>
      <c r="B10577" t="s">
        <v>116</v>
      </c>
      <c r="C10577" s="62" t="s">
        <v>117</v>
      </c>
      <c r="D10577" s="62" t="s">
        <v>117</v>
      </c>
      <c r="E10577" s="62" t="s">
        <v>117</v>
      </c>
      <c r="F10577" s="62" t="s">
        <v>23</v>
      </c>
      <c r="G10577" s="2">
        <v>1729.35</v>
      </c>
      <c r="H10577" t="s">
        <v>14</v>
      </c>
    </row>
    <row r="10578" spans="1:8" x14ac:dyDescent="0.25">
      <c r="A10578" t="s">
        <v>8</v>
      </c>
      <c r="B10578" t="s">
        <v>116</v>
      </c>
      <c r="C10578" s="62" t="s">
        <v>117</v>
      </c>
      <c r="D10578" s="62" t="s">
        <v>117</v>
      </c>
      <c r="E10578" s="62" t="s">
        <v>117</v>
      </c>
      <c r="F10578" s="62" t="s">
        <v>13</v>
      </c>
      <c r="G10578" s="2">
        <v>2594.0249999999996</v>
      </c>
      <c r="H10578" t="s">
        <v>14</v>
      </c>
    </row>
    <row r="10579" spans="1:8" x14ac:dyDescent="0.25">
      <c r="A10579" t="s">
        <v>8</v>
      </c>
      <c r="B10579" t="s">
        <v>116</v>
      </c>
      <c r="C10579" s="62" t="s">
        <v>117</v>
      </c>
      <c r="D10579" s="62" t="s">
        <v>117</v>
      </c>
      <c r="E10579" s="62" t="s">
        <v>117</v>
      </c>
      <c r="F10579" s="62" t="s">
        <v>21</v>
      </c>
      <c r="G10579" s="2">
        <v>11165.836499999999</v>
      </c>
      <c r="H10579" t="s">
        <v>14</v>
      </c>
    </row>
    <row r="10580" spans="1:8" x14ac:dyDescent="0.25">
      <c r="A10580" t="s">
        <v>8</v>
      </c>
      <c r="B10580" t="s">
        <v>116</v>
      </c>
      <c r="C10580" s="62" t="s">
        <v>117</v>
      </c>
      <c r="D10580" s="62" t="s">
        <v>117</v>
      </c>
      <c r="E10580" s="62" t="s">
        <v>117</v>
      </c>
      <c r="F10580" s="62" t="s">
        <v>17</v>
      </c>
      <c r="G10580" s="2">
        <v>-749.38499999999999</v>
      </c>
      <c r="H10580" t="s">
        <v>14</v>
      </c>
    </row>
    <row r="10581" spans="1:8" x14ac:dyDescent="0.25">
      <c r="A10581" t="s">
        <v>8</v>
      </c>
      <c r="B10581" t="s">
        <v>116</v>
      </c>
      <c r="C10581" s="62" t="s">
        <v>117</v>
      </c>
      <c r="D10581" s="62" t="s">
        <v>117</v>
      </c>
      <c r="E10581" s="62" t="s">
        <v>117</v>
      </c>
      <c r="F10581" s="62" t="s">
        <v>25</v>
      </c>
      <c r="G10581" s="2">
        <v>1199.0160000000001</v>
      </c>
      <c r="H10581" t="s">
        <v>14</v>
      </c>
    </row>
    <row r="10582" spans="1:8" x14ac:dyDescent="0.25">
      <c r="A10582" t="s">
        <v>8</v>
      </c>
      <c r="B10582" t="s">
        <v>116</v>
      </c>
      <c r="C10582" s="62" t="s">
        <v>117</v>
      </c>
      <c r="D10582" s="62" t="s">
        <v>117</v>
      </c>
      <c r="E10582" s="62" t="s">
        <v>117</v>
      </c>
      <c r="F10582" s="62" t="s">
        <v>20</v>
      </c>
      <c r="G10582" s="2">
        <v>-7044.2190000000001</v>
      </c>
      <c r="H10582" t="s">
        <v>14</v>
      </c>
    </row>
    <row r="10583" spans="1:8" x14ac:dyDescent="0.25">
      <c r="A10583" t="s">
        <v>8</v>
      </c>
      <c r="B10583" t="s">
        <v>116</v>
      </c>
      <c r="C10583" s="62" t="s">
        <v>117</v>
      </c>
      <c r="D10583" s="62" t="s">
        <v>117</v>
      </c>
      <c r="E10583" s="62" t="s">
        <v>117</v>
      </c>
      <c r="F10583" s="62" t="s">
        <v>18</v>
      </c>
      <c r="G10583" s="2">
        <v>74.938500000000005</v>
      </c>
      <c r="H10583" t="s">
        <v>14</v>
      </c>
    </row>
    <row r="10584" spans="1:8" x14ac:dyDescent="0.25">
      <c r="A10584" t="s">
        <v>8</v>
      </c>
      <c r="B10584" t="s">
        <v>116</v>
      </c>
      <c r="C10584" s="62" t="s">
        <v>117</v>
      </c>
      <c r="D10584" s="62" t="s">
        <v>117</v>
      </c>
      <c r="E10584" s="62" t="s">
        <v>117</v>
      </c>
      <c r="F10584" s="62" t="s">
        <v>16</v>
      </c>
      <c r="G10584" s="2">
        <v>5695.326</v>
      </c>
      <c r="H10584" t="s">
        <v>14</v>
      </c>
    </row>
    <row r="10585" spans="1:8" x14ac:dyDescent="0.25">
      <c r="A10585" t="s">
        <v>8</v>
      </c>
      <c r="B10585" t="s">
        <v>116</v>
      </c>
      <c r="C10585" s="62" t="s">
        <v>117</v>
      </c>
      <c r="D10585" s="62" t="s">
        <v>117</v>
      </c>
      <c r="E10585" s="62" t="s">
        <v>117</v>
      </c>
      <c r="F10585" s="62" t="s">
        <v>22</v>
      </c>
      <c r="G10585" s="2">
        <v>10491.39</v>
      </c>
      <c r="H10585" t="s">
        <v>14</v>
      </c>
    </row>
    <row r="10586" spans="1:8" x14ac:dyDescent="0.25">
      <c r="A10586" t="s">
        <v>8</v>
      </c>
      <c r="B10586" t="s">
        <v>116</v>
      </c>
      <c r="C10586" s="62" t="s">
        <v>117</v>
      </c>
      <c r="D10586" s="62" t="s">
        <v>117</v>
      </c>
      <c r="E10586" s="62" t="s">
        <v>117</v>
      </c>
      <c r="F10586" s="62" t="s">
        <v>15</v>
      </c>
      <c r="G10586" s="2">
        <v>-33347.6325</v>
      </c>
      <c r="H10586" t="s">
        <v>14</v>
      </c>
    </row>
    <row r="10587" spans="1:8" x14ac:dyDescent="0.25">
      <c r="A10587" t="s">
        <v>8</v>
      </c>
      <c r="B10587" t="s">
        <v>116</v>
      </c>
      <c r="C10587" s="62" t="s">
        <v>117</v>
      </c>
      <c r="D10587" s="62" t="s">
        <v>117</v>
      </c>
      <c r="E10587" s="62" t="s">
        <v>117</v>
      </c>
      <c r="F10587" s="62" t="s">
        <v>13</v>
      </c>
      <c r="G10587" s="2">
        <v>-3971.7404999999999</v>
      </c>
      <c r="H10587" t="s">
        <v>14</v>
      </c>
    </row>
    <row r="10588" spans="1:8" x14ac:dyDescent="0.25">
      <c r="A10588" t="s">
        <v>8</v>
      </c>
      <c r="B10588" t="s">
        <v>116</v>
      </c>
      <c r="C10588" s="62" t="s">
        <v>117</v>
      </c>
      <c r="D10588" s="62" t="s">
        <v>117</v>
      </c>
      <c r="E10588" s="62" t="s">
        <v>117</v>
      </c>
      <c r="F10588" s="62" t="s">
        <v>21</v>
      </c>
      <c r="G10588" s="2">
        <v>11990.16</v>
      </c>
      <c r="H10588" t="s">
        <v>14</v>
      </c>
    </row>
    <row r="10589" spans="1:8" x14ac:dyDescent="0.25">
      <c r="A10589" t="s">
        <v>8</v>
      </c>
      <c r="B10589" t="s">
        <v>116</v>
      </c>
      <c r="C10589" s="62" t="s">
        <v>117</v>
      </c>
      <c r="D10589" s="62" t="s">
        <v>117</v>
      </c>
      <c r="E10589" s="62" t="s">
        <v>117</v>
      </c>
      <c r="F10589" s="62" t="s">
        <v>18</v>
      </c>
      <c r="G10589" s="2">
        <v>599.50800000000004</v>
      </c>
      <c r="H10589" t="s">
        <v>14</v>
      </c>
    </row>
    <row r="10590" spans="1:8" x14ac:dyDescent="0.25">
      <c r="A10590" t="s">
        <v>8</v>
      </c>
      <c r="B10590" t="s">
        <v>116</v>
      </c>
      <c r="C10590" s="62" t="s">
        <v>117</v>
      </c>
      <c r="D10590" s="62" t="s">
        <v>117</v>
      </c>
      <c r="E10590" s="62" t="s">
        <v>117</v>
      </c>
      <c r="F10590" s="62" t="s">
        <v>22</v>
      </c>
      <c r="G10590" s="2">
        <v>10491.39</v>
      </c>
      <c r="H10590" t="s">
        <v>14</v>
      </c>
    </row>
    <row r="10591" spans="1:8" x14ac:dyDescent="0.25">
      <c r="A10591" t="s">
        <v>8</v>
      </c>
      <c r="B10591" t="s">
        <v>116</v>
      </c>
      <c r="C10591" s="62" t="s">
        <v>117</v>
      </c>
      <c r="D10591" s="62" t="s">
        <v>117</v>
      </c>
      <c r="E10591" s="62" t="s">
        <v>117</v>
      </c>
      <c r="F10591" s="62" t="s">
        <v>15</v>
      </c>
      <c r="G10591" s="2">
        <v>4121.6175000000003</v>
      </c>
      <c r="H10591" t="s">
        <v>14</v>
      </c>
    </row>
    <row r="10592" spans="1:8" x14ac:dyDescent="0.25">
      <c r="A10592" t="s">
        <v>8</v>
      </c>
      <c r="B10592" t="s">
        <v>116</v>
      </c>
      <c r="C10592" s="62" t="s">
        <v>117</v>
      </c>
      <c r="D10592" s="62" t="s">
        <v>117</v>
      </c>
      <c r="E10592" s="62" t="s">
        <v>117</v>
      </c>
      <c r="F10592" s="62" t="s">
        <v>13</v>
      </c>
      <c r="G10592" s="2">
        <v>-5095.8180000000002</v>
      </c>
      <c r="H10592" t="s">
        <v>14</v>
      </c>
    </row>
    <row r="10593" spans="1:8" x14ac:dyDescent="0.25">
      <c r="A10593" t="s">
        <v>8</v>
      </c>
      <c r="B10593" t="s">
        <v>116</v>
      </c>
      <c r="C10593" s="62" t="s">
        <v>117</v>
      </c>
      <c r="D10593" s="62" t="s">
        <v>117</v>
      </c>
      <c r="E10593" s="62" t="s">
        <v>117</v>
      </c>
      <c r="F10593" s="62" t="s">
        <v>21</v>
      </c>
      <c r="G10593" s="2">
        <v>11990.16</v>
      </c>
      <c r="H10593" t="s">
        <v>14</v>
      </c>
    </row>
    <row r="10594" spans="1:8" x14ac:dyDescent="0.25">
      <c r="A10594" t="s">
        <v>8</v>
      </c>
      <c r="B10594" t="s">
        <v>116</v>
      </c>
      <c r="C10594" s="62" t="s">
        <v>117</v>
      </c>
      <c r="D10594" s="62" t="s">
        <v>117</v>
      </c>
      <c r="E10594" s="62" t="s">
        <v>117</v>
      </c>
      <c r="F10594" s="62" t="s">
        <v>25</v>
      </c>
      <c r="G10594" s="2">
        <v>1199.0160000000001</v>
      </c>
      <c r="H10594" t="s">
        <v>14</v>
      </c>
    </row>
    <row r="10595" spans="1:8" x14ac:dyDescent="0.25">
      <c r="A10595" t="s">
        <v>8</v>
      </c>
      <c r="B10595" t="s">
        <v>116</v>
      </c>
      <c r="C10595" s="62" t="s">
        <v>117</v>
      </c>
      <c r="D10595" s="62" t="s">
        <v>117</v>
      </c>
      <c r="E10595" s="62" t="s">
        <v>117</v>
      </c>
      <c r="F10595" s="62" t="s">
        <v>18</v>
      </c>
      <c r="G10595" s="2">
        <v>374.6925</v>
      </c>
      <c r="H10595" t="s">
        <v>14</v>
      </c>
    </row>
    <row r="10596" spans="1:8" x14ac:dyDescent="0.25">
      <c r="A10596" t="s">
        <v>8</v>
      </c>
      <c r="B10596" t="s">
        <v>116</v>
      </c>
      <c r="C10596" s="62" t="s">
        <v>117</v>
      </c>
      <c r="D10596" s="62" t="s">
        <v>117</v>
      </c>
      <c r="E10596" s="62" t="s">
        <v>117</v>
      </c>
      <c r="F10596" s="62" t="s">
        <v>22</v>
      </c>
      <c r="G10596" s="2">
        <v>9742.005000000001</v>
      </c>
      <c r="H10596" t="s">
        <v>14</v>
      </c>
    </row>
    <row r="10597" spans="1:8" x14ac:dyDescent="0.25">
      <c r="A10597" t="s">
        <v>8</v>
      </c>
      <c r="B10597" t="s">
        <v>116</v>
      </c>
      <c r="C10597" s="62" t="s">
        <v>117</v>
      </c>
      <c r="D10597" s="62" t="s">
        <v>117</v>
      </c>
      <c r="E10597" s="62" t="s">
        <v>117</v>
      </c>
      <c r="F10597" s="62" t="s">
        <v>15</v>
      </c>
      <c r="G10597" s="2">
        <v>1498.77</v>
      </c>
      <c r="H10597" t="s">
        <v>14</v>
      </c>
    </row>
    <row r="10598" spans="1:8" x14ac:dyDescent="0.25">
      <c r="A10598" t="s">
        <v>8</v>
      </c>
      <c r="B10598" t="s">
        <v>116</v>
      </c>
      <c r="C10598" s="62" t="s">
        <v>117</v>
      </c>
      <c r="D10598" s="62" t="s">
        <v>117</v>
      </c>
      <c r="E10598" s="62" t="s">
        <v>117</v>
      </c>
      <c r="F10598" s="62" t="s">
        <v>13</v>
      </c>
      <c r="G10598" s="2">
        <v>-3671.9865000000004</v>
      </c>
      <c r="H10598" t="s">
        <v>14</v>
      </c>
    </row>
    <row r="10599" spans="1:8" x14ac:dyDescent="0.25">
      <c r="A10599" t="s">
        <v>8</v>
      </c>
      <c r="B10599" t="s">
        <v>116</v>
      </c>
      <c r="C10599" s="62" t="s">
        <v>117</v>
      </c>
      <c r="D10599" s="62" t="s">
        <v>117</v>
      </c>
      <c r="E10599" s="62" t="s">
        <v>117</v>
      </c>
      <c r="F10599" s="62" t="s">
        <v>25</v>
      </c>
      <c r="G10599" s="2">
        <v>1199.0160000000001</v>
      </c>
      <c r="H10599" t="s">
        <v>14</v>
      </c>
    </row>
    <row r="10600" spans="1:8" x14ac:dyDescent="0.25">
      <c r="A10600" t="s">
        <v>8</v>
      </c>
      <c r="B10600" t="s">
        <v>116</v>
      </c>
      <c r="C10600" s="62" t="s">
        <v>117</v>
      </c>
      <c r="D10600" s="62" t="s">
        <v>117</v>
      </c>
      <c r="E10600" s="62" t="s">
        <v>117</v>
      </c>
      <c r="F10600" s="62" t="s">
        <v>20</v>
      </c>
      <c r="G10600" s="2">
        <v>-1948.4010000000001</v>
      </c>
      <c r="H10600" t="s">
        <v>14</v>
      </c>
    </row>
    <row r="10601" spans="1:8" x14ac:dyDescent="0.25">
      <c r="A10601" t="s">
        <v>8</v>
      </c>
      <c r="B10601" t="s">
        <v>116</v>
      </c>
      <c r="C10601" s="62" t="s">
        <v>117</v>
      </c>
      <c r="D10601" s="62" t="s">
        <v>117</v>
      </c>
      <c r="E10601" s="62" t="s">
        <v>117</v>
      </c>
      <c r="F10601" s="62" t="s">
        <v>18</v>
      </c>
      <c r="G10601" s="2">
        <v>749.38499999999999</v>
      </c>
      <c r="H10601" t="s">
        <v>14</v>
      </c>
    </row>
    <row r="10602" spans="1:8" x14ac:dyDescent="0.25">
      <c r="A10602" t="s">
        <v>8</v>
      </c>
      <c r="B10602" t="s">
        <v>116</v>
      </c>
      <c r="C10602" s="62" t="s">
        <v>117</v>
      </c>
      <c r="D10602" s="62" t="s">
        <v>117</v>
      </c>
      <c r="E10602" s="62" t="s">
        <v>117</v>
      </c>
      <c r="F10602" s="62" t="s">
        <v>16</v>
      </c>
      <c r="G10602" s="2">
        <v>5995.08</v>
      </c>
      <c r="H10602" t="s">
        <v>14</v>
      </c>
    </row>
    <row r="10603" spans="1:8" x14ac:dyDescent="0.25">
      <c r="A10603" t="s">
        <v>8</v>
      </c>
      <c r="B10603" t="s">
        <v>116</v>
      </c>
      <c r="C10603" s="62" t="s">
        <v>117</v>
      </c>
      <c r="D10603" s="62" t="s">
        <v>117</v>
      </c>
      <c r="E10603" s="62" t="s">
        <v>117</v>
      </c>
      <c r="F10603" s="62" t="s">
        <v>15</v>
      </c>
      <c r="G10603" s="2">
        <v>4945.9409999999998</v>
      </c>
      <c r="H10603" t="s">
        <v>14</v>
      </c>
    </row>
    <row r="10604" spans="1:8" x14ac:dyDescent="0.25">
      <c r="A10604" t="s">
        <v>8</v>
      </c>
      <c r="B10604" t="s">
        <v>116</v>
      </c>
      <c r="C10604" s="62" t="s">
        <v>117</v>
      </c>
      <c r="D10604" s="62" t="s">
        <v>117</v>
      </c>
      <c r="E10604" s="62" t="s">
        <v>117</v>
      </c>
      <c r="F10604" s="62" t="s">
        <v>13</v>
      </c>
      <c r="G10604" s="2">
        <v>-4046.6790000000005</v>
      </c>
      <c r="H10604" t="s">
        <v>14</v>
      </c>
    </row>
    <row r="10605" spans="1:8" x14ac:dyDescent="0.25">
      <c r="A10605" t="s">
        <v>8</v>
      </c>
      <c r="B10605" t="s">
        <v>116</v>
      </c>
      <c r="C10605" s="62" t="s">
        <v>117</v>
      </c>
      <c r="D10605" s="62" t="s">
        <v>117</v>
      </c>
      <c r="E10605" s="62" t="s">
        <v>117</v>
      </c>
      <c r="F10605" s="62" t="s">
        <v>19</v>
      </c>
      <c r="G10605" s="2">
        <v>1786.9950000000001</v>
      </c>
      <c r="H10605" t="s">
        <v>14</v>
      </c>
    </row>
    <row r="10606" spans="1:8" x14ac:dyDescent="0.25">
      <c r="A10606" t="s">
        <v>8</v>
      </c>
      <c r="B10606" t="s">
        <v>116</v>
      </c>
      <c r="C10606" s="62" t="s">
        <v>117</v>
      </c>
      <c r="D10606" s="62" t="s">
        <v>117</v>
      </c>
      <c r="E10606" s="62" t="s">
        <v>117</v>
      </c>
      <c r="F10606" s="62" t="s">
        <v>18</v>
      </c>
      <c r="G10606" s="2">
        <v>714.798</v>
      </c>
      <c r="H10606" t="s">
        <v>14</v>
      </c>
    </row>
    <row r="10607" spans="1:8" x14ac:dyDescent="0.25">
      <c r="A10607" t="s">
        <v>8</v>
      </c>
      <c r="B10607" t="s">
        <v>116</v>
      </c>
      <c r="C10607" s="62" t="s">
        <v>117</v>
      </c>
      <c r="D10607" s="62" t="s">
        <v>117</v>
      </c>
      <c r="E10607" s="62" t="s">
        <v>117</v>
      </c>
      <c r="F10607" s="62" t="s">
        <v>21</v>
      </c>
      <c r="G10607" s="2">
        <v>511.11900000000003</v>
      </c>
      <c r="H10607" t="s">
        <v>14</v>
      </c>
    </row>
    <row r="10608" spans="1:8" x14ac:dyDescent="0.25">
      <c r="A10608" t="s">
        <v>8</v>
      </c>
      <c r="B10608" t="s">
        <v>116</v>
      </c>
      <c r="C10608" s="62" t="s">
        <v>117</v>
      </c>
      <c r="D10608" s="62" t="s">
        <v>117</v>
      </c>
      <c r="E10608" s="62" t="s">
        <v>117</v>
      </c>
      <c r="F10608" s="62" t="s">
        <v>19</v>
      </c>
      <c r="G10608" s="2">
        <v>255.55950000000001</v>
      </c>
      <c r="H10608" t="s">
        <v>14</v>
      </c>
    </row>
    <row r="10609" spans="1:8" x14ac:dyDescent="0.25">
      <c r="A10609" t="s">
        <v>8</v>
      </c>
      <c r="B10609" t="s">
        <v>116</v>
      </c>
      <c r="C10609" s="62" t="s">
        <v>117</v>
      </c>
      <c r="D10609" s="62" t="s">
        <v>117</v>
      </c>
      <c r="E10609" s="62" t="s">
        <v>117</v>
      </c>
      <c r="F10609" s="62" t="s">
        <v>18</v>
      </c>
      <c r="G10609" s="2">
        <v>2300.0355</v>
      </c>
      <c r="H10609" t="s">
        <v>14</v>
      </c>
    </row>
    <row r="10610" spans="1:8" x14ac:dyDescent="0.25">
      <c r="A10610" t="s">
        <v>8</v>
      </c>
      <c r="B10610" t="s">
        <v>116</v>
      </c>
      <c r="C10610" s="62" t="s">
        <v>117</v>
      </c>
      <c r="D10610" s="62" t="s">
        <v>117</v>
      </c>
      <c r="E10610" s="62" t="s">
        <v>117</v>
      </c>
      <c r="F10610" s="62" t="s">
        <v>19</v>
      </c>
      <c r="G10610" s="2">
        <v>401.59350000000006</v>
      </c>
      <c r="H10610" t="s">
        <v>14</v>
      </c>
    </row>
    <row r="10611" spans="1:8" x14ac:dyDescent="0.25">
      <c r="A10611" t="s">
        <v>8</v>
      </c>
      <c r="B10611" t="s">
        <v>116</v>
      </c>
      <c r="C10611" s="62" t="s">
        <v>117</v>
      </c>
      <c r="D10611" s="62" t="s">
        <v>117</v>
      </c>
      <c r="E10611" s="62" t="s">
        <v>117</v>
      </c>
      <c r="F10611" s="62" t="s">
        <v>24</v>
      </c>
      <c r="G10611" s="2">
        <v>1606.3740000000003</v>
      </c>
      <c r="H10611" t="s">
        <v>14</v>
      </c>
    </row>
    <row r="10612" spans="1:8" x14ac:dyDescent="0.25">
      <c r="A10612" t="s">
        <v>8</v>
      </c>
      <c r="B10612" t="s">
        <v>116</v>
      </c>
      <c r="C10612" s="62" t="s">
        <v>117</v>
      </c>
      <c r="D10612" s="62" t="s">
        <v>117</v>
      </c>
      <c r="E10612" s="62" t="s">
        <v>117</v>
      </c>
      <c r="F10612" s="62" t="s">
        <v>15</v>
      </c>
      <c r="G10612" s="2">
        <v>-1606.3740000000003</v>
      </c>
      <c r="H10612" t="s">
        <v>14</v>
      </c>
    </row>
    <row r="10613" spans="1:8" x14ac:dyDescent="0.25">
      <c r="A10613" t="s">
        <v>8</v>
      </c>
      <c r="B10613" t="s">
        <v>116</v>
      </c>
      <c r="C10613" s="62" t="s">
        <v>117</v>
      </c>
      <c r="D10613" s="62" t="s">
        <v>117</v>
      </c>
      <c r="E10613" s="62" t="s">
        <v>117</v>
      </c>
      <c r="F10613" s="62" t="s">
        <v>21</v>
      </c>
      <c r="G10613" s="2">
        <v>3573.9900000000002</v>
      </c>
      <c r="H10613" t="s">
        <v>14</v>
      </c>
    </row>
    <row r="10614" spans="1:8" x14ac:dyDescent="0.25">
      <c r="A10614" t="s">
        <v>8</v>
      </c>
      <c r="B10614" t="s">
        <v>116</v>
      </c>
      <c r="C10614" s="62" t="s">
        <v>117</v>
      </c>
      <c r="D10614" s="62" t="s">
        <v>117</v>
      </c>
      <c r="E10614" s="62" t="s">
        <v>117</v>
      </c>
      <c r="F10614" s="62" t="s">
        <v>20</v>
      </c>
      <c r="G10614" s="2">
        <v>175817.25</v>
      </c>
      <c r="H10614" t="s">
        <v>14</v>
      </c>
    </row>
    <row r="10615" spans="1:8" x14ac:dyDescent="0.25">
      <c r="A10615" t="s">
        <v>8</v>
      </c>
      <c r="B10615" t="s">
        <v>116</v>
      </c>
      <c r="C10615" s="62" t="s">
        <v>117</v>
      </c>
      <c r="D10615" s="62" t="s">
        <v>117</v>
      </c>
      <c r="E10615" s="62" t="s">
        <v>117</v>
      </c>
      <c r="F10615" s="62" t="s">
        <v>15</v>
      </c>
      <c r="G10615" s="2">
        <v>175817.25</v>
      </c>
      <c r="H10615" t="s">
        <v>14</v>
      </c>
    </row>
    <row r="10616" spans="1:8" x14ac:dyDescent="0.25">
      <c r="A10616" t="s">
        <v>8</v>
      </c>
      <c r="B10616" t="s">
        <v>116</v>
      </c>
      <c r="C10616" s="62" t="s">
        <v>117</v>
      </c>
      <c r="D10616" s="62" t="s">
        <v>117</v>
      </c>
      <c r="E10616" s="62" t="s">
        <v>117</v>
      </c>
      <c r="F10616" s="62" t="s">
        <v>17</v>
      </c>
      <c r="G10616" s="2">
        <v>624.48750000000007</v>
      </c>
      <c r="H10616" t="s">
        <v>14</v>
      </c>
    </row>
    <row r="10617" spans="1:8" x14ac:dyDescent="0.25">
      <c r="A10617" t="s">
        <v>8</v>
      </c>
      <c r="B10617" t="s">
        <v>116</v>
      </c>
      <c r="C10617" s="62" t="s">
        <v>117</v>
      </c>
      <c r="D10617" s="62" t="s">
        <v>117</v>
      </c>
      <c r="E10617" s="62" t="s">
        <v>117</v>
      </c>
      <c r="F10617" s="62" t="s">
        <v>25</v>
      </c>
      <c r="G10617" s="2">
        <v>1873.4625000000001</v>
      </c>
      <c r="H10617" t="s">
        <v>14</v>
      </c>
    </row>
    <row r="10618" spans="1:8" x14ac:dyDescent="0.25">
      <c r="A10618" t="s">
        <v>8</v>
      </c>
      <c r="B10618" t="s">
        <v>116</v>
      </c>
      <c r="C10618" s="62" t="s">
        <v>117</v>
      </c>
      <c r="D10618" s="62" t="s">
        <v>117</v>
      </c>
      <c r="E10618" s="62" t="s">
        <v>117</v>
      </c>
      <c r="F10618" s="62" t="s">
        <v>16</v>
      </c>
      <c r="G10618" s="2">
        <v>1248.9750000000001</v>
      </c>
      <c r="H10618" t="s">
        <v>14</v>
      </c>
    </row>
    <row r="10619" spans="1:8" x14ac:dyDescent="0.25">
      <c r="A10619" t="s">
        <v>8</v>
      </c>
      <c r="B10619" t="s">
        <v>116</v>
      </c>
      <c r="C10619" s="62" t="s">
        <v>117</v>
      </c>
      <c r="D10619" s="62" t="s">
        <v>117</v>
      </c>
      <c r="E10619" s="62" t="s">
        <v>117</v>
      </c>
      <c r="F10619" s="62" t="s">
        <v>24</v>
      </c>
      <c r="G10619" s="2">
        <v>4371.4124999999995</v>
      </c>
      <c r="H10619" t="s">
        <v>14</v>
      </c>
    </row>
    <row r="10620" spans="1:8" x14ac:dyDescent="0.25">
      <c r="A10620" t="s">
        <v>8</v>
      </c>
      <c r="B10620" t="s">
        <v>116</v>
      </c>
      <c r="C10620" s="62" t="s">
        <v>117</v>
      </c>
      <c r="D10620" s="62" t="s">
        <v>117</v>
      </c>
      <c r="E10620" s="62" t="s">
        <v>117</v>
      </c>
      <c r="F10620" s="62" t="s">
        <v>22</v>
      </c>
      <c r="G10620" s="2">
        <v>999.18</v>
      </c>
      <c r="H10620" t="s">
        <v>14</v>
      </c>
    </row>
    <row r="10621" spans="1:8" x14ac:dyDescent="0.25">
      <c r="A10621" t="s">
        <v>8</v>
      </c>
      <c r="B10621" t="s">
        <v>116</v>
      </c>
      <c r="C10621" s="62" t="s">
        <v>117</v>
      </c>
      <c r="D10621" s="62" t="s">
        <v>117</v>
      </c>
      <c r="E10621" s="62" t="s">
        <v>117</v>
      </c>
      <c r="F10621" s="62" t="s">
        <v>15</v>
      </c>
      <c r="G10621" s="2">
        <v>-711.91575</v>
      </c>
      <c r="H10621" t="s">
        <v>14</v>
      </c>
    </row>
    <row r="10622" spans="1:8" x14ac:dyDescent="0.25">
      <c r="A10622" t="s">
        <v>8</v>
      </c>
      <c r="B10622" t="s">
        <v>116</v>
      </c>
      <c r="C10622" s="62" t="s">
        <v>117</v>
      </c>
      <c r="D10622" s="62" t="s">
        <v>117</v>
      </c>
      <c r="E10622" s="62" t="s">
        <v>117</v>
      </c>
      <c r="F10622" s="62" t="s">
        <v>13</v>
      </c>
      <c r="G10622" s="2">
        <v>1873.4625000000001</v>
      </c>
      <c r="H10622" t="s">
        <v>14</v>
      </c>
    </row>
    <row r="10623" spans="1:8" x14ac:dyDescent="0.25">
      <c r="A10623" t="s">
        <v>8</v>
      </c>
      <c r="B10623" t="s">
        <v>116</v>
      </c>
      <c r="C10623" s="62" t="s">
        <v>117</v>
      </c>
      <c r="D10623" s="62" t="s">
        <v>117</v>
      </c>
      <c r="E10623" s="62" t="s">
        <v>117</v>
      </c>
      <c r="F10623" s="62" t="s">
        <v>17</v>
      </c>
      <c r="G10623" s="2">
        <v>1465.14375</v>
      </c>
      <c r="H10623" t="s">
        <v>14</v>
      </c>
    </row>
    <row r="10624" spans="1:8" x14ac:dyDescent="0.25">
      <c r="A10624" t="s">
        <v>8</v>
      </c>
      <c r="B10624" t="s">
        <v>116</v>
      </c>
      <c r="C10624" s="62" t="s">
        <v>117</v>
      </c>
      <c r="D10624" s="62" t="s">
        <v>117</v>
      </c>
      <c r="E10624" s="62" t="s">
        <v>117</v>
      </c>
      <c r="F10624" s="62" t="s">
        <v>19</v>
      </c>
      <c r="G10624" s="2">
        <v>2930.2874999999999</v>
      </c>
      <c r="H10624" t="s">
        <v>14</v>
      </c>
    </row>
    <row r="10625" spans="1:8" x14ac:dyDescent="0.25">
      <c r="A10625" t="s">
        <v>8</v>
      </c>
      <c r="B10625" t="s">
        <v>116</v>
      </c>
      <c r="C10625" s="62" t="s">
        <v>117</v>
      </c>
      <c r="D10625" s="62" t="s">
        <v>117</v>
      </c>
      <c r="E10625" s="62" t="s">
        <v>117</v>
      </c>
      <c r="F10625" s="62" t="s">
        <v>18</v>
      </c>
      <c r="G10625" s="2">
        <v>293.02875000000006</v>
      </c>
      <c r="H10625" t="s">
        <v>14</v>
      </c>
    </row>
    <row r="10626" spans="1:8" x14ac:dyDescent="0.25">
      <c r="A10626" t="s">
        <v>8</v>
      </c>
      <c r="B10626" t="s">
        <v>116</v>
      </c>
      <c r="C10626" s="62" t="s">
        <v>117</v>
      </c>
      <c r="D10626" s="62" t="s">
        <v>117</v>
      </c>
      <c r="E10626" s="62" t="s">
        <v>117</v>
      </c>
      <c r="F10626" s="62" t="s">
        <v>16</v>
      </c>
      <c r="G10626" s="2">
        <v>2051.2012500000001</v>
      </c>
      <c r="H10626" t="s">
        <v>14</v>
      </c>
    </row>
    <row r="10627" spans="1:8" x14ac:dyDescent="0.25">
      <c r="A10627" t="s">
        <v>8</v>
      </c>
      <c r="B10627" t="s">
        <v>116</v>
      </c>
      <c r="C10627" s="62" t="s">
        <v>117</v>
      </c>
      <c r="D10627" s="62" t="s">
        <v>117</v>
      </c>
      <c r="E10627" s="62" t="s">
        <v>117</v>
      </c>
      <c r="F10627" s="62" t="s">
        <v>23</v>
      </c>
      <c r="G10627" s="2">
        <v>2637.2587499999995</v>
      </c>
      <c r="H10627" t="s">
        <v>14</v>
      </c>
    </row>
    <row r="10628" spans="1:8" x14ac:dyDescent="0.25">
      <c r="A10628" t="s">
        <v>8</v>
      </c>
      <c r="B10628" t="s">
        <v>116</v>
      </c>
      <c r="C10628" s="62" t="s">
        <v>117</v>
      </c>
      <c r="D10628" s="62" t="s">
        <v>117</v>
      </c>
      <c r="E10628" s="62" t="s">
        <v>117</v>
      </c>
      <c r="F10628" s="62" t="s">
        <v>22</v>
      </c>
      <c r="G10628" s="2">
        <v>586.05750000000012</v>
      </c>
      <c r="H10628" t="s">
        <v>14</v>
      </c>
    </row>
    <row r="10629" spans="1:8" x14ac:dyDescent="0.25">
      <c r="A10629" t="s">
        <v>8</v>
      </c>
      <c r="B10629" t="s">
        <v>116</v>
      </c>
      <c r="C10629" s="62" t="s">
        <v>117</v>
      </c>
      <c r="D10629" s="62" t="s">
        <v>117</v>
      </c>
      <c r="E10629" s="62" t="s">
        <v>117</v>
      </c>
      <c r="F10629" s="62" t="s">
        <v>15</v>
      </c>
      <c r="G10629" s="2">
        <v>3809.3737500000002</v>
      </c>
      <c r="H10629" t="s">
        <v>14</v>
      </c>
    </row>
    <row r="10630" spans="1:8" x14ac:dyDescent="0.25">
      <c r="A10630" t="s">
        <v>8</v>
      </c>
      <c r="B10630" t="s">
        <v>116</v>
      </c>
      <c r="C10630" s="62" t="s">
        <v>117</v>
      </c>
      <c r="D10630" s="62" t="s">
        <v>117</v>
      </c>
      <c r="E10630" s="62" t="s">
        <v>117</v>
      </c>
      <c r="F10630" s="62" t="s">
        <v>13</v>
      </c>
      <c r="G10630" s="2">
        <v>-2637.2587499999995</v>
      </c>
      <c r="H10630" t="s">
        <v>14</v>
      </c>
    </row>
    <row r="10631" spans="1:8" x14ac:dyDescent="0.25">
      <c r="A10631" t="s">
        <v>8</v>
      </c>
      <c r="B10631" t="s">
        <v>116</v>
      </c>
      <c r="C10631" s="62" t="s">
        <v>117</v>
      </c>
      <c r="D10631" s="62" t="s">
        <v>117</v>
      </c>
      <c r="E10631" s="62" t="s">
        <v>117</v>
      </c>
      <c r="F10631" s="62" t="s">
        <v>21</v>
      </c>
      <c r="G10631" s="2">
        <v>1425.6569249999998</v>
      </c>
      <c r="H10631" t="s">
        <v>14</v>
      </c>
    </row>
    <row r="10632" spans="1:8" x14ac:dyDescent="0.25">
      <c r="A10632" t="s">
        <v>8</v>
      </c>
      <c r="B10632" t="s">
        <v>116</v>
      </c>
      <c r="C10632" s="62" t="s">
        <v>117</v>
      </c>
      <c r="D10632" s="62" t="s">
        <v>117</v>
      </c>
      <c r="E10632" s="62" t="s">
        <v>117</v>
      </c>
      <c r="F10632" s="62" t="s">
        <v>25</v>
      </c>
      <c r="G10632" s="2">
        <v>1200.5532000000001</v>
      </c>
      <c r="H10632" t="s">
        <v>14</v>
      </c>
    </row>
    <row r="10633" spans="1:8" x14ac:dyDescent="0.25">
      <c r="A10633" t="s">
        <v>8</v>
      </c>
      <c r="B10633" t="s">
        <v>116</v>
      </c>
      <c r="C10633" s="62" t="s">
        <v>117</v>
      </c>
      <c r="D10633" s="62" t="s">
        <v>117</v>
      </c>
      <c r="E10633" s="62" t="s">
        <v>117</v>
      </c>
      <c r="F10633" s="62" t="s">
        <v>20</v>
      </c>
      <c r="G10633" s="2">
        <v>-3076.4175749999995</v>
      </c>
      <c r="H10633" t="s">
        <v>14</v>
      </c>
    </row>
    <row r="10634" spans="1:8" x14ac:dyDescent="0.25">
      <c r="A10634" t="s">
        <v>8</v>
      </c>
      <c r="B10634" t="s">
        <v>116</v>
      </c>
      <c r="C10634" s="62" t="s">
        <v>117</v>
      </c>
      <c r="D10634" s="62" t="s">
        <v>117</v>
      </c>
      <c r="E10634" s="62" t="s">
        <v>117</v>
      </c>
      <c r="F10634" s="62" t="s">
        <v>18</v>
      </c>
      <c r="G10634" s="2">
        <v>1650.7606499999999</v>
      </c>
      <c r="H10634" t="s">
        <v>14</v>
      </c>
    </row>
    <row r="10635" spans="1:8" x14ac:dyDescent="0.25">
      <c r="A10635" t="s">
        <v>8</v>
      </c>
      <c r="B10635" t="s">
        <v>116</v>
      </c>
      <c r="C10635" s="62" t="s">
        <v>117</v>
      </c>
      <c r="D10635" s="62" t="s">
        <v>117</v>
      </c>
      <c r="E10635" s="62" t="s">
        <v>117</v>
      </c>
      <c r="F10635" s="62" t="s">
        <v>24</v>
      </c>
      <c r="G10635" s="2">
        <v>3601.6595999999995</v>
      </c>
      <c r="H10635" t="s">
        <v>14</v>
      </c>
    </row>
    <row r="10636" spans="1:8" x14ac:dyDescent="0.25">
      <c r="A10636" t="s">
        <v>8</v>
      </c>
      <c r="B10636" t="s">
        <v>116</v>
      </c>
      <c r="C10636" s="62" t="s">
        <v>117</v>
      </c>
      <c r="D10636" s="62" t="s">
        <v>117</v>
      </c>
      <c r="E10636" s="62" t="s">
        <v>117</v>
      </c>
      <c r="F10636" s="62" t="s">
        <v>23</v>
      </c>
      <c r="G10636" s="2">
        <v>375.17287499999998</v>
      </c>
      <c r="H10636" t="s">
        <v>14</v>
      </c>
    </row>
    <row r="10637" spans="1:8" x14ac:dyDescent="0.25">
      <c r="A10637" t="s">
        <v>8</v>
      </c>
      <c r="B10637" t="s">
        <v>116</v>
      </c>
      <c r="C10637" s="62" t="s">
        <v>117</v>
      </c>
      <c r="D10637" s="62" t="s">
        <v>117</v>
      </c>
      <c r="E10637" s="62" t="s">
        <v>117</v>
      </c>
      <c r="F10637" s="62" t="s">
        <v>22</v>
      </c>
      <c r="G10637" s="2">
        <v>1200.5532000000001</v>
      </c>
      <c r="H10637" t="s">
        <v>14</v>
      </c>
    </row>
    <row r="10638" spans="1:8" x14ac:dyDescent="0.25">
      <c r="A10638" t="s">
        <v>8</v>
      </c>
      <c r="B10638" t="s">
        <v>116</v>
      </c>
      <c r="C10638" s="62" t="s">
        <v>117</v>
      </c>
      <c r="D10638" s="62" t="s">
        <v>117</v>
      </c>
      <c r="E10638" s="62" t="s">
        <v>117</v>
      </c>
      <c r="F10638" s="62" t="s">
        <v>15</v>
      </c>
      <c r="G10638" s="2">
        <v>-450.20744999999994</v>
      </c>
      <c r="H10638" t="s">
        <v>14</v>
      </c>
    </row>
    <row r="10639" spans="1:8" x14ac:dyDescent="0.25">
      <c r="A10639" t="s">
        <v>8</v>
      </c>
      <c r="B10639" t="s">
        <v>116</v>
      </c>
      <c r="C10639" s="62" t="s">
        <v>117</v>
      </c>
      <c r="D10639" s="62" t="s">
        <v>117</v>
      </c>
      <c r="E10639" s="62" t="s">
        <v>117</v>
      </c>
      <c r="F10639" s="62" t="s">
        <v>17</v>
      </c>
      <c r="G10639" s="2">
        <v>750.34574999999995</v>
      </c>
      <c r="H10639" t="s">
        <v>14</v>
      </c>
    </row>
    <row r="10640" spans="1:8" x14ac:dyDescent="0.25">
      <c r="A10640" t="s">
        <v>8</v>
      </c>
      <c r="B10640" t="s">
        <v>116</v>
      </c>
      <c r="C10640" s="62" t="s">
        <v>117</v>
      </c>
      <c r="D10640" s="62" t="s">
        <v>117</v>
      </c>
      <c r="E10640" s="62" t="s">
        <v>117</v>
      </c>
      <c r="F10640" s="62" t="s">
        <v>25</v>
      </c>
      <c r="G10640" s="2">
        <v>1800.8297999999998</v>
      </c>
      <c r="H10640" t="s">
        <v>14</v>
      </c>
    </row>
    <row r="10641" spans="1:8" x14ac:dyDescent="0.25">
      <c r="A10641" t="s">
        <v>8</v>
      </c>
      <c r="B10641" t="s">
        <v>116</v>
      </c>
      <c r="C10641" s="62" t="s">
        <v>117</v>
      </c>
      <c r="D10641" s="62" t="s">
        <v>117</v>
      </c>
      <c r="E10641" s="62" t="s">
        <v>117</v>
      </c>
      <c r="F10641" s="62" t="s">
        <v>20</v>
      </c>
      <c r="G10641" s="2">
        <v>-1200.5532000000001</v>
      </c>
      <c r="H10641" t="s">
        <v>14</v>
      </c>
    </row>
    <row r="10642" spans="1:8" x14ac:dyDescent="0.25">
      <c r="A10642" t="s">
        <v>8</v>
      </c>
      <c r="B10642" t="s">
        <v>116</v>
      </c>
      <c r="C10642" s="62" t="s">
        <v>117</v>
      </c>
      <c r="D10642" s="62" t="s">
        <v>117</v>
      </c>
      <c r="E10642" s="62" t="s">
        <v>117</v>
      </c>
      <c r="F10642" s="62" t="s">
        <v>18</v>
      </c>
      <c r="G10642" s="2">
        <v>2401.1064000000001</v>
      </c>
      <c r="H10642" t="s">
        <v>14</v>
      </c>
    </row>
    <row r="10643" spans="1:8" x14ac:dyDescent="0.25">
      <c r="A10643" t="s">
        <v>8</v>
      </c>
      <c r="B10643" t="s">
        <v>116</v>
      </c>
      <c r="C10643" s="62" t="s">
        <v>117</v>
      </c>
      <c r="D10643" s="62" t="s">
        <v>117</v>
      </c>
      <c r="E10643" s="62" t="s">
        <v>117</v>
      </c>
      <c r="F10643" s="62" t="s">
        <v>24</v>
      </c>
      <c r="G10643" s="2">
        <v>2025.9335250000001</v>
      </c>
      <c r="H10643" t="s">
        <v>14</v>
      </c>
    </row>
    <row r="10644" spans="1:8" x14ac:dyDescent="0.25">
      <c r="A10644" t="s">
        <v>8</v>
      </c>
      <c r="B10644" t="s">
        <v>116</v>
      </c>
      <c r="C10644" s="62" t="s">
        <v>117</v>
      </c>
      <c r="D10644" s="62" t="s">
        <v>117</v>
      </c>
      <c r="E10644" s="62" t="s">
        <v>117</v>
      </c>
      <c r="F10644" s="62" t="s">
        <v>23</v>
      </c>
      <c r="G10644" s="2">
        <v>-1200.5532000000001</v>
      </c>
      <c r="H10644" t="s">
        <v>14</v>
      </c>
    </row>
    <row r="10645" spans="1:8" x14ac:dyDescent="0.25">
      <c r="A10645" t="s">
        <v>8</v>
      </c>
      <c r="B10645" t="s">
        <v>116</v>
      </c>
      <c r="C10645" s="62" t="s">
        <v>117</v>
      </c>
      <c r="D10645" s="62" t="s">
        <v>117</v>
      </c>
      <c r="E10645" s="62" t="s">
        <v>117</v>
      </c>
      <c r="F10645" s="62" t="s">
        <v>22</v>
      </c>
      <c r="G10645" s="2">
        <v>-75.034575000000004</v>
      </c>
      <c r="H10645" t="s">
        <v>14</v>
      </c>
    </row>
    <row r="10646" spans="1:8" x14ac:dyDescent="0.25">
      <c r="A10646" t="s">
        <v>8</v>
      </c>
      <c r="B10646" t="s">
        <v>116</v>
      </c>
      <c r="C10646" s="62" t="s">
        <v>117</v>
      </c>
      <c r="D10646" s="62" t="s">
        <v>117</v>
      </c>
      <c r="E10646" s="62" t="s">
        <v>117</v>
      </c>
      <c r="F10646" s="62" t="s">
        <v>15</v>
      </c>
      <c r="G10646" s="2">
        <v>1125.5186249999999</v>
      </c>
      <c r="H10646" t="s">
        <v>14</v>
      </c>
    </row>
    <row r="10647" spans="1:8" x14ac:dyDescent="0.25">
      <c r="A10647" t="s">
        <v>8</v>
      </c>
      <c r="B10647" t="s">
        <v>116</v>
      </c>
      <c r="C10647" s="62" t="s">
        <v>117</v>
      </c>
      <c r="D10647" s="62" t="s">
        <v>117</v>
      </c>
      <c r="E10647" s="62" t="s">
        <v>117</v>
      </c>
      <c r="F10647" s="62" t="s">
        <v>13</v>
      </c>
      <c r="G10647" s="2">
        <v>1200.5532000000001</v>
      </c>
      <c r="H10647" t="s">
        <v>14</v>
      </c>
    </row>
    <row r="10648" spans="1:8" x14ac:dyDescent="0.25">
      <c r="A10648" t="s">
        <v>8</v>
      </c>
      <c r="B10648" t="s">
        <v>116</v>
      </c>
      <c r="C10648" s="62" t="s">
        <v>117</v>
      </c>
      <c r="D10648" s="62" t="s">
        <v>117</v>
      </c>
      <c r="E10648" s="62" t="s">
        <v>117</v>
      </c>
      <c r="F10648" s="62" t="s">
        <v>17</v>
      </c>
      <c r="G10648" s="2">
        <v>1200.5532000000001</v>
      </c>
      <c r="H10648" t="s">
        <v>14</v>
      </c>
    </row>
    <row r="10649" spans="1:8" x14ac:dyDescent="0.25">
      <c r="A10649" t="s">
        <v>8</v>
      </c>
      <c r="B10649" t="s">
        <v>116</v>
      </c>
      <c r="C10649" s="62" t="s">
        <v>117</v>
      </c>
      <c r="D10649" s="62" t="s">
        <v>117</v>
      </c>
      <c r="E10649" s="62" t="s">
        <v>117</v>
      </c>
      <c r="F10649" s="62" t="s">
        <v>25</v>
      </c>
      <c r="G10649" s="2">
        <v>450.20744999999994</v>
      </c>
      <c r="H10649" t="s">
        <v>14</v>
      </c>
    </row>
    <row r="10650" spans="1:8" x14ac:dyDescent="0.25">
      <c r="A10650" t="s">
        <v>8</v>
      </c>
      <c r="B10650" t="s">
        <v>116</v>
      </c>
      <c r="C10650" s="62" t="s">
        <v>117</v>
      </c>
      <c r="D10650" s="62" t="s">
        <v>117</v>
      </c>
      <c r="E10650" s="62" t="s">
        <v>117</v>
      </c>
      <c r="F10650" s="62" t="s">
        <v>20</v>
      </c>
      <c r="G10650" s="2">
        <v>-4952.2819499999996</v>
      </c>
      <c r="H10650" t="s">
        <v>14</v>
      </c>
    </row>
    <row r="10651" spans="1:8" x14ac:dyDescent="0.25">
      <c r="A10651" t="s">
        <v>8</v>
      </c>
      <c r="B10651" t="s">
        <v>116</v>
      </c>
      <c r="C10651" s="62" t="s">
        <v>117</v>
      </c>
      <c r="D10651" s="62" t="s">
        <v>117</v>
      </c>
      <c r="E10651" s="62" t="s">
        <v>117</v>
      </c>
      <c r="F10651" s="62" t="s">
        <v>19</v>
      </c>
      <c r="G10651" s="2">
        <v>1200.5532000000001</v>
      </c>
      <c r="H10651" t="s">
        <v>14</v>
      </c>
    </row>
    <row r="10652" spans="1:8" x14ac:dyDescent="0.25">
      <c r="A10652" t="s">
        <v>8</v>
      </c>
      <c r="B10652" t="s">
        <v>116</v>
      </c>
      <c r="C10652" s="62" t="s">
        <v>117</v>
      </c>
      <c r="D10652" s="62" t="s">
        <v>117</v>
      </c>
      <c r="E10652" s="62" t="s">
        <v>117</v>
      </c>
      <c r="F10652" s="62" t="s">
        <v>18</v>
      </c>
      <c r="G10652" s="2">
        <v>675.31117499999982</v>
      </c>
      <c r="H10652" t="s">
        <v>14</v>
      </c>
    </row>
    <row r="10653" spans="1:8" x14ac:dyDescent="0.25">
      <c r="A10653" t="s">
        <v>8</v>
      </c>
      <c r="B10653" t="s">
        <v>116</v>
      </c>
      <c r="C10653" s="62" t="s">
        <v>117</v>
      </c>
      <c r="D10653" s="62" t="s">
        <v>117</v>
      </c>
      <c r="E10653" s="62" t="s">
        <v>117</v>
      </c>
      <c r="F10653" s="62" t="s">
        <v>24</v>
      </c>
      <c r="G10653" s="2">
        <v>2401.1064000000001</v>
      </c>
      <c r="H10653" t="s">
        <v>14</v>
      </c>
    </row>
    <row r="10654" spans="1:8" x14ac:dyDescent="0.25">
      <c r="A10654" t="s">
        <v>8</v>
      </c>
      <c r="B10654" t="s">
        <v>116</v>
      </c>
      <c r="C10654" s="62" t="s">
        <v>117</v>
      </c>
      <c r="D10654" s="62" t="s">
        <v>117</v>
      </c>
      <c r="E10654" s="62" t="s">
        <v>117</v>
      </c>
      <c r="F10654" s="62" t="s">
        <v>23</v>
      </c>
      <c r="G10654" s="2">
        <v>525.24202500000001</v>
      </c>
      <c r="H10654" t="s">
        <v>14</v>
      </c>
    </row>
    <row r="10655" spans="1:8" x14ac:dyDescent="0.25">
      <c r="A10655" t="s">
        <v>8</v>
      </c>
      <c r="B10655" t="s">
        <v>116</v>
      </c>
      <c r="C10655" s="62" t="s">
        <v>117</v>
      </c>
      <c r="D10655" s="62" t="s">
        <v>117</v>
      </c>
      <c r="E10655" s="62" t="s">
        <v>117</v>
      </c>
      <c r="F10655" s="62" t="s">
        <v>15</v>
      </c>
      <c r="G10655" s="2">
        <v>-7503.4574999999995</v>
      </c>
      <c r="H10655" t="s">
        <v>14</v>
      </c>
    </row>
    <row r="10656" spans="1:8" x14ac:dyDescent="0.25">
      <c r="A10656" t="s">
        <v>8</v>
      </c>
      <c r="B10656" t="s">
        <v>116</v>
      </c>
      <c r="C10656" s="62" t="s">
        <v>117</v>
      </c>
      <c r="D10656" s="62" t="s">
        <v>117</v>
      </c>
      <c r="E10656" s="62" t="s">
        <v>117</v>
      </c>
      <c r="F10656" s="62" t="s">
        <v>13</v>
      </c>
      <c r="G10656" s="2">
        <v>-375.17287499999998</v>
      </c>
      <c r="H10656" t="s">
        <v>14</v>
      </c>
    </row>
    <row r="10657" spans="1:8" x14ac:dyDescent="0.25">
      <c r="A10657" t="s">
        <v>8</v>
      </c>
      <c r="B10657" t="s">
        <v>116</v>
      </c>
      <c r="C10657" s="62" t="s">
        <v>117</v>
      </c>
      <c r="D10657" s="62" t="s">
        <v>117</v>
      </c>
      <c r="E10657" s="62" t="s">
        <v>117</v>
      </c>
      <c r="F10657" s="62" t="s">
        <v>21</v>
      </c>
      <c r="G10657" s="2">
        <v>1650.7606499999999</v>
      </c>
      <c r="H10657" t="s">
        <v>14</v>
      </c>
    </row>
    <row r="10658" spans="1:8" x14ac:dyDescent="0.25">
      <c r="A10658" t="s">
        <v>8</v>
      </c>
      <c r="B10658" t="s">
        <v>116</v>
      </c>
      <c r="C10658" s="62" t="s">
        <v>117</v>
      </c>
      <c r="D10658" s="62" t="s">
        <v>117</v>
      </c>
      <c r="E10658" s="62" t="s">
        <v>117</v>
      </c>
      <c r="F10658" s="62" t="s">
        <v>17</v>
      </c>
      <c r="G10658" s="2">
        <v>1200.5532000000001</v>
      </c>
      <c r="H10658" t="s">
        <v>14</v>
      </c>
    </row>
    <row r="10659" spans="1:8" x14ac:dyDescent="0.25">
      <c r="A10659" t="s">
        <v>8</v>
      </c>
      <c r="B10659" t="s">
        <v>116</v>
      </c>
      <c r="C10659" s="62" t="s">
        <v>117</v>
      </c>
      <c r="D10659" s="62" t="s">
        <v>117</v>
      </c>
      <c r="E10659" s="62" t="s">
        <v>117</v>
      </c>
      <c r="F10659" s="62" t="s">
        <v>25</v>
      </c>
      <c r="G10659" s="2">
        <v>1200.5532000000001</v>
      </c>
      <c r="H10659" t="s">
        <v>14</v>
      </c>
    </row>
    <row r="10660" spans="1:8" x14ac:dyDescent="0.25">
      <c r="A10660" t="s">
        <v>8</v>
      </c>
      <c r="B10660" t="s">
        <v>116</v>
      </c>
      <c r="C10660" s="62" t="s">
        <v>117</v>
      </c>
      <c r="D10660" s="62" t="s">
        <v>117</v>
      </c>
      <c r="E10660" s="62" t="s">
        <v>117</v>
      </c>
      <c r="F10660" s="62" t="s">
        <v>20</v>
      </c>
      <c r="G10660" s="2">
        <v>-6152.835149999999</v>
      </c>
      <c r="H10660" t="s">
        <v>14</v>
      </c>
    </row>
    <row r="10661" spans="1:8" x14ac:dyDescent="0.25">
      <c r="A10661" t="s">
        <v>8</v>
      </c>
      <c r="B10661" t="s">
        <v>116</v>
      </c>
      <c r="C10661" s="62" t="s">
        <v>117</v>
      </c>
      <c r="D10661" s="62" t="s">
        <v>117</v>
      </c>
      <c r="E10661" s="62" t="s">
        <v>117</v>
      </c>
      <c r="F10661" s="62" t="s">
        <v>18</v>
      </c>
      <c r="G10661" s="2">
        <v>975.44947500000001</v>
      </c>
      <c r="H10661" t="s">
        <v>14</v>
      </c>
    </row>
    <row r="10662" spans="1:8" x14ac:dyDescent="0.25">
      <c r="A10662" t="s">
        <v>8</v>
      </c>
      <c r="B10662" t="s">
        <v>116</v>
      </c>
      <c r="C10662" s="62" t="s">
        <v>117</v>
      </c>
      <c r="D10662" s="62" t="s">
        <v>117</v>
      </c>
      <c r="E10662" s="62" t="s">
        <v>117</v>
      </c>
      <c r="F10662" s="62" t="s">
        <v>16</v>
      </c>
      <c r="G10662" s="2">
        <v>1200.5532000000001</v>
      </c>
      <c r="H10662" t="s">
        <v>14</v>
      </c>
    </row>
    <row r="10663" spans="1:8" x14ac:dyDescent="0.25">
      <c r="A10663" t="s">
        <v>8</v>
      </c>
      <c r="B10663" t="s">
        <v>116</v>
      </c>
      <c r="C10663" s="62" t="s">
        <v>117</v>
      </c>
      <c r="D10663" s="62" t="s">
        <v>117</v>
      </c>
      <c r="E10663" s="62" t="s">
        <v>117</v>
      </c>
      <c r="F10663" s="62" t="s">
        <v>24</v>
      </c>
      <c r="G10663" s="2">
        <v>2401.1064000000001</v>
      </c>
      <c r="H10663" t="s">
        <v>14</v>
      </c>
    </row>
    <row r="10664" spans="1:8" x14ac:dyDescent="0.25">
      <c r="A10664" t="s">
        <v>8</v>
      </c>
      <c r="B10664" t="s">
        <v>116</v>
      </c>
      <c r="C10664" s="62" t="s">
        <v>117</v>
      </c>
      <c r="D10664" s="62" t="s">
        <v>117</v>
      </c>
      <c r="E10664" s="62" t="s">
        <v>117</v>
      </c>
      <c r="F10664" s="62" t="s">
        <v>22</v>
      </c>
      <c r="G10664" s="2">
        <v>900.41489999999988</v>
      </c>
      <c r="H10664" t="s">
        <v>14</v>
      </c>
    </row>
    <row r="10665" spans="1:8" x14ac:dyDescent="0.25">
      <c r="A10665" t="s">
        <v>8</v>
      </c>
      <c r="B10665" t="s">
        <v>116</v>
      </c>
      <c r="C10665" s="62" t="s">
        <v>117</v>
      </c>
      <c r="D10665" s="62" t="s">
        <v>117</v>
      </c>
      <c r="E10665" s="62" t="s">
        <v>117</v>
      </c>
      <c r="F10665" s="62" t="s">
        <v>15</v>
      </c>
      <c r="G10665" s="2">
        <v>825.38032499999997</v>
      </c>
      <c r="H10665" t="s">
        <v>14</v>
      </c>
    </row>
    <row r="10666" spans="1:8" x14ac:dyDescent="0.25">
      <c r="A10666" t="s">
        <v>8</v>
      </c>
      <c r="B10666" t="s">
        <v>116</v>
      </c>
      <c r="C10666" s="62" t="s">
        <v>117</v>
      </c>
      <c r="D10666" s="62" t="s">
        <v>117</v>
      </c>
      <c r="E10666" s="62" t="s">
        <v>117</v>
      </c>
      <c r="F10666" s="62" t="s">
        <v>20</v>
      </c>
      <c r="G10666" s="2">
        <v>3931.3890000000001</v>
      </c>
      <c r="H10666" t="s">
        <v>14</v>
      </c>
    </row>
    <row r="10667" spans="1:8" x14ac:dyDescent="0.25">
      <c r="A10667" t="s">
        <v>8</v>
      </c>
      <c r="B10667" t="s">
        <v>116</v>
      </c>
      <c r="C10667" s="62" t="s">
        <v>117</v>
      </c>
      <c r="D10667" s="62" t="s">
        <v>117</v>
      </c>
      <c r="E10667" s="62" t="s">
        <v>117</v>
      </c>
      <c r="F10667" s="62" t="s">
        <v>19</v>
      </c>
      <c r="G10667" s="2">
        <v>3752.6895000000004</v>
      </c>
      <c r="H10667" t="s">
        <v>14</v>
      </c>
    </row>
    <row r="10668" spans="1:8" x14ac:dyDescent="0.25">
      <c r="A10668" t="s">
        <v>8</v>
      </c>
      <c r="B10668" t="s">
        <v>116</v>
      </c>
      <c r="C10668" s="62" t="s">
        <v>117</v>
      </c>
      <c r="D10668" s="62" t="s">
        <v>117</v>
      </c>
      <c r="E10668" s="62" t="s">
        <v>117</v>
      </c>
      <c r="F10668" s="62" t="s">
        <v>18</v>
      </c>
      <c r="G10668" s="2">
        <v>178.6995</v>
      </c>
      <c r="H10668" t="s">
        <v>14</v>
      </c>
    </row>
    <row r="10669" spans="1:8" x14ac:dyDescent="0.25">
      <c r="A10669" t="s">
        <v>8</v>
      </c>
      <c r="B10669" t="s">
        <v>116</v>
      </c>
      <c r="C10669" s="62" t="s">
        <v>117</v>
      </c>
      <c r="D10669" s="62" t="s">
        <v>117</v>
      </c>
      <c r="E10669" s="62" t="s">
        <v>117</v>
      </c>
      <c r="F10669" s="62" t="s">
        <v>13</v>
      </c>
      <c r="G10669" s="2">
        <v>357.399</v>
      </c>
      <c r="H10669" t="s">
        <v>14</v>
      </c>
    </row>
    <row r="10670" spans="1:8" x14ac:dyDescent="0.25">
      <c r="A10670" t="s">
        <v>8</v>
      </c>
      <c r="B10670" t="s">
        <v>116</v>
      </c>
      <c r="C10670" s="62" t="s">
        <v>117</v>
      </c>
      <c r="D10670" s="62" t="s">
        <v>117</v>
      </c>
      <c r="E10670" s="62" t="s">
        <v>117</v>
      </c>
      <c r="F10670" s="62" t="s">
        <v>21</v>
      </c>
      <c r="G10670" s="2">
        <v>3833.3925000000004</v>
      </c>
      <c r="H10670" t="s">
        <v>14</v>
      </c>
    </row>
    <row r="10671" spans="1:8" x14ac:dyDescent="0.25">
      <c r="A10671" t="s">
        <v>8</v>
      </c>
      <c r="B10671" t="s">
        <v>116</v>
      </c>
      <c r="C10671" s="62" t="s">
        <v>117</v>
      </c>
      <c r="D10671" s="62" t="s">
        <v>117</v>
      </c>
      <c r="E10671" s="62" t="s">
        <v>117</v>
      </c>
      <c r="F10671" s="62" t="s">
        <v>17</v>
      </c>
      <c r="G10671" s="2">
        <v>766.67849999999999</v>
      </c>
      <c r="H10671" t="s">
        <v>14</v>
      </c>
    </row>
    <row r="10672" spans="1:8" x14ac:dyDescent="0.25">
      <c r="A10672" t="s">
        <v>8</v>
      </c>
      <c r="B10672" t="s">
        <v>116</v>
      </c>
      <c r="C10672" s="62" t="s">
        <v>117</v>
      </c>
      <c r="D10672" s="62" t="s">
        <v>117</v>
      </c>
      <c r="E10672" s="62" t="s">
        <v>117</v>
      </c>
      <c r="F10672" s="62" t="s">
        <v>20</v>
      </c>
      <c r="G10672" s="2">
        <v>24278.152500000004</v>
      </c>
      <c r="H10672" t="s">
        <v>14</v>
      </c>
    </row>
    <row r="10673" spans="1:8" x14ac:dyDescent="0.25">
      <c r="A10673" t="s">
        <v>8</v>
      </c>
      <c r="B10673" t="s">
        <v>116</v>
      </c>
      <c r="C10673" s="62" t="s">
        <v>117</v>
      </c>
      <c r="D10673" s="62" t="s">
        <v>117</v>
      </c>
      <c r="E10673" s="62" t="s">
        <v>117</v>
      </c>
      <c r="F10673" s="62" t="s">
        <v>19</v>
      </c>
      <c r="G10673" s="2">
        <v>6644.5470000000005</v>
      </c>
      <c r="H10673" t="s">
        <v>14</v>
      </c>
    </row>
    <row r="10674" spans="1:8" x14ac:dyDescent="0.25">
      <c r="A10674" t="s">
        <v>8</v>
      </c>
      <c r="B10674" t="s">
        <v>116</v>
      </c>
      <c r="C10674" s="62" t="s">
        <v>117</v>
      </c>
      <c r="D10674" s="62" t="s">
        <v>117</v>
      </c>
      <c r="E10674" s="62" t="s">
        <v>117</v>
      </c>
      <c r="F10674" s="62" t="s">
        <v>18</v>
      </c>
      <c r="G10674" s="2">
        <v>766.67849999999999</v>
      </c>
      <c r="H10674" t="s">
        <v>14</v>
      </c>
    </row>
    <row r="10675" spans="1:8" x14ac:dyDescent="0.25">
      <c r="A10675" t="s">
        <v>8</v>
      </c>
      <c r="B10675" t="s">
        <v>116</v>
      </c>
      <c r="C10675" s="62" t="s">
        <v>117</v>
      </c>
      <c r="D10675" s="62" t="s">
        <v>117</v>
      </c>
      <c r="E10675" s="62" t="s">
        <v>117</v>
      </c>
      <c r="F10675" s="62" t="s">
        <v>22</v>
      </c>
      <c r="G10675" s="2">
        <v>766.67849999999999</v>
      </c>
      <c r="H10675" t="s">
        <v>14</v>
      </c>
    </row>
    <row r="10676" spans="1:8" x14ac:dyDescent="0.25">
      <c r="A10676" t="s">
        <v>8</v>
      </c>
      <c r="B10676" t="s">
        <v>116</v>
      </c>
      <c r="C10676" s="62" t="s">
        <v>117</v>
      </c>
      <c r="D10676" s="62" t="s">
        <v>117</v>
      </c>
      <c r="E10676" s="62" t="s">
        <v>117</v>
      </c>
      <c r="F10676" s="62" t="s">
        <v>17</v>
      </c>
      <c r="G10676" s="2">
        <v>-1204.7805000000001</v>
      </c>
      <c r="H10676" t="s">
        <v>14</v>
      </c>
    </row>
    <row r="10677" spans="1:8" x14ac:dyDescent="0.25">
      <c r="A10677" t="s">
        <v>8</v>
      </c>
      <c r="B10677" t="s">
        <v>116</v>
      </c>
      <c r="C10677" s="62" t="s">
        <v>117</v>
      </c>
      <c r="D10677" s="62" t="s">
        <v>117</v>
      </c>
      <c r="E10677" s="62" t="s">
        <v>117</v>
      </c>
      <c r="F10677" s="62" t="s">
        <v>20</v>
      </c>
      <c r="G10677" s="2">
        <v>32127.48</v>
      </c>
      <c r="H10677" t="s">
        <v>14</v>
      </c>
    </row>
    <row r="10678" spans="1:8" x14ac:dyDescent="0.25">
      <c r="A10678" t="s">
        <v>8</v>
      </c>
      <c r="B10678" t="s">
        <v>116</v>
      </c>
      <c r="C10678" s="62" t="s">
        <v>117</v>
      </c>
      <c r="D10678" s="62" t="s">
        <v>117</v>
      </c>
      <c r="E10678" s="62" t="s">
        <v>117</v>
      </c>
      <c r="F10678" s="62" t="s">
        <v>19</v>
      </c>
      <c r="G10678" s="2">
        <v>4015.9349999999999</v>
      </c>
      <c r="H10678" t="s">
        <v>14</v>
      </c>
    </row>
    <row r="10679" spans="1:8" x14ac:dyDescent="0.25">
      <c r="A10679" t="s">
        <v>8</v>
      </c>
      <c r="B10679" t="s">
        <v>116</v>
      </c>
      <c r="C10679" s="62" t="s">
        <v>117</v>
      </c>
      <c r="D10679" s="62" t="s">
        <v>117</v>
      </c>
      <c r="E10679" s="62" t="s">
        <v>117</v>
      </c>
      <c r="F10679" s="62" t="s">
        <v>24</v>
      </c>
      <c r="G10679" s="2">
        <v>-1606.3740000000003</v>
      </c>
      <c r="H10679" t="s">
        <v>14</v>
      </c>
    </row>
    <row r="10680" spans="1:8" x14ac:dyDescent="0.25">
      <c r="A10680" t="s">
        <v>8</v>
      </c>
      <c r="B10680" t="s">
        <v>116</v>
      </c>
      <c r="C10680" s="62" t="s">
        <v>117</v>
      </c>
      <c r="D10680" s="62" t="s">
        <v>117</v>
      </c>
      <c r="E10680" s="62" t="s">
        <v>117</v>
      </c>
      <c r="F10680" s="62" t="s">
        <v>15</v>
      </c>
      <c r="G10680" s="2">
        <v>3631.6349999999998</v>
      </c>
      <c r="H10680" t="s">
        <v>14</v>
      </c>
    </row>
    <row r="10681" spans="1:8" x14ac:dyDescent="0.25">
      <c r="A10681" t="s">
        <v>8</v>
      </c>
      <c r="B10681" t="s">
        <v>116</v>
      </c>
      <c r="C10681" s="62" t="s">
        <v>117</v>
      </c>
      <c r="D10681" s="62" t="s">
        <v>117</v>
      </c>
      <c r="E10681" s="62" t="s">
        <v>117</v>
      </c>
      <c r="F10681" s="62" t="s">
        <v>21</v>
      </c>
      <c r="G10681" s="2">
        <v>401.59350000000006</v>
      </c>
      <c r="H10681" t="s">
        <v>14</v>
      </c>
    </row>
    <row r="10682" spans="1:8" x14ac:dyDescent="0.25">
      <c r="A10682" t="s">
        <v>8</v>
      </c>
      <c r="B10682" t="s">
        <v>116</v>
      </c>
      <c r="C10682" s="62" t="s">
        <v>117</v>
      </c>
      <c r="D10682" s="62" t="s">
        <v>117</v>
      </c>
      <c r="E10682" s="62" t="s">
        <v>117</v>
      </c>
      <c r="F10682" s="62" t="s">
        <v>19</v>
      </c>
      <c r="G10682" s="2">
        <v>803.18700000000013</v>
      </c>
      <c r="H10682" t="s">
        <v>14</v>
      </c>
    </row>
    <row r="10683" spans="1:8" x14ac:dyDescent="0.25">
      <c r="A10683" t="s">
        <v>8</v>
      </c>
      <c r="B10683" t="s">
        <v>116</v>
      </c>
      <c r="C10683" s="62" t="s">
        <v>117</v>
      </c>
      <c r="D10683" s="62" t="s">
        <v>117</v>
      </c>
      <c r="E10683" s="62" t="s">
        <v>117</v>
      </c>
      <c r="F10683" s="62" t="s">
        <v>21</v>
      </c>
      <c r="G10683" s="2">
        <v>9530.6400000000012</v>
      </c>
      <c r="H10683" t="s">
        <v>14</v>
      </c>
    </row>
    <row r="10684" spans="1:8" x14ac:dyDescent="0.25">
      <c r="A10684" t="s">
        <v>8</v>
      </c>
      <c r="B10684" t="s">
        <v>116</v>
      </c>
      <c r="C10684" s="62" t="s">
        <v>117</v>
      </c>
      <c r="D10684" s="62" t="s">
        <v>117</v>
      </c>
      <c r="E10684" s="62" t="s">
        <v>117</v>
      </c>
      <c r="F10684" s="62" t="s">
        <v>21</v>
      </c>
      <c r="G10684" s="2">
        <v>4832.9567999999999</v>
      </c>
      <c r="H10684" t="s">
        <v>14</v>
      </c>
    </row>
    <row r="10685" spans="1:8" x14ac:dyDescent="0.25">
      <c r="A10685" t="s">
        <v>8</v>
      </c>
      <c r="B10685" t="s">
        <v>116</v>
      </c>
      <c r="C10685" s="62" t="s">
        <v>117</v>
      </c>
      <c r="D10685" s="62" t="s">
        <v>117</v>
      </c>
      <c r="E10685" s="62" t="s">
        <v>117</v>
      </c>
      <c r="F10685" s="62" t="s">
        <v>17</v>
      </c>
      <c r="G10685" s="2">
        <v>2416.4784</v>
      </c>
      <c r="H10685" t="s">
        <v>14</v>
      </c>
    </row>
    <row r="10686" spans="1:8" x14ac:dyDescent="0.25">
      <c r="A10686" t="s">
        <v>8</v>
      </c>
      <c r="B10686" t="s">
        <v>116</v>
      </c>
      <c r="C10686" s="62" t="s">
        <v>117</v>
      </c>
      <c r="D10686" s="62" t="s">
        <v>117</v>
      </c>
      <c r="E10686" s="62" t="s">
        <v>117</v>
      </c>
      <c r="F10686" s="62" t="s">
        <v>25</v>
      </c>
      <c r="G10686" s="2">
        <v>3624.7175999999995</v>
      </c>
      <c r="H10686" t="s">
        <v>14</v>
      </c>
    </row>
    <row r="10687" spans="1:8" x14ac:dyDescent="0.25">
      <c r="A10687" t="s">
        <v>8</v>
      </c>
      <c r="B10687" t="s">
        <v>116</v>
      </c>
      <c r="C10687" s="62" t="s">
        <v>117</v>
      </c>
      <c r="D10687" s="62" t="s">
        <v>117</v>
      </c>
      <c r="E10687" s="62" t="s">
        <v>117</v>
      </c>
      <c r="F10687" s="62" t="s">
        <v>20</v>
      </c>
      <c r="G10687" s="2">
        <v>-4832.9567999999999</v>
      </c>
      <c r="H10687" t="s">
        <v>14</v>
      </c>
    </row>
    <row r="10688" spans="1:8" x14ac:dyDescent="0.25">
      <c r="A10688" t="s">
        <v>8</v>
      </c>
      <c r="B10688" t="s">
        <v>116</v>
      </c>
      <c r="C10688" s="62" t="s">
        <v>117</v>
      </c>
      <c r="D10688" s="62" t="s">
        <v>117</v>
      </c>
      <c r="E10688" s="62" t="s">
        <v>117</v>
      </c>
      <c r="F10688" s="62" t="s">
        <v>18</v>
      </c>
      <c r="G10688" s="2">
        <v>1283.75415</v>
      </c>
      <c r="H10688" t="s">
        <v>14</v>
      </c>
    </row>
    <row r="10689" spans="1:8" x14ac:dyDescent="0.25">
      <c r="A10689" t="s">
        <v>8</v>
      </c>
      <c r="B10689" t="s">
        <v>116</v>
      </c>
      <c r="C10689" s="62" t="s">
        <v>117</v>
      </c>
      <c r="D10689" s="62" t="s">
        <v>117</v>
      </c>
      <c r="E10689" s="62" t="s">
        <v>117</v>
      </c>
      <c r="F10689" s="62" t="s">
        <v>16</v>
      </c>
      <c r="G10689" s="2">
        <v>1208.2392</v>
      </c>
      <c r="H10689" t="s">
        <v>14</v>
      </c>
    </row>
    <row r="10690" spans="1:8" x14ac:dyDescent="0.25">
      <c r="A10690" t="s">
        <v>8</v>
      </c>
      <c r="B10690" t="s">
        <v>116</v>
      </c>
      <c r="C10690" s="62" t="s">
        <v>117</v>
      </c>
      <c r="D10690" s="62" t="s">
        <v>117</v>
      </c>
      <c r="E10690" s="62" t="s">
        <v>117</v>
      </c>
      <c r="F10690" s="62" t="s">
        <v>22</v>
      </c>
      <c r="G10690" s="2">
        <v>2416.4784</v>
      </c>
      <c r="H10690" t="s">
        <v>14</v>
      </c>
    </row>
    <row r="10691" spans="1:8" x14ac:dyDescent="0.25">
      <c r="A10691" t="s">
        <v>8</v>
      </c>
      <c r="B10691" t="s">
        <v>116</v>
      </c>
      <c r="C10691" s="62" t="s">
        <v>117</v>
      </c>
      <c r="D10691" s="62" t="s">
        <v>117</v>
      </c>
      <c r="E10691" s="62" t="s">
        <v>117</v>
      </c>
      <c r="F10691" s="62" t="s">
        <v>15</v>
      </c>
      <c r="G10691" s="2">
        <v>2416.4784</v>
      </c>
      <c r="H10691" t="s">
        <v>14</v>
      </c>
    </row>
    <row r="10692" spans="1:8" x14ac:dyDescent="0.25">
      <c r="A10692" t="s">
        <v>8</v>
      </c>
      <c r="B10692" t="s">
        <v>116</v>
      </c>
      <c r="C10692" s="62" t="s">
        <v>117</v>
      </c>
      <c r="D10692" s="62" t="s">
        <v>117</v>
      </c>
      <c r="E10692" s="62" t="s">
        <v>117</v>
      </c>
      <c r="F10692" s="62" t="s">
        <v>13</v>
      </c>
      <c r="G10692" s="2">
        <v>3171.6279</v>
      </c>
      <c r="H10692" t="s">
        <v>14</v>
      </c>
    </row>
    <row r="10693" spans="1:8" x14ac:dyDescent="0.25">
      <c r="A10693" t="s">
        <v>8</v>
      </c>
      <c r="B10693" t="s">
        <v>116</v>
      </c>
      <c r="C10693" s="62" t="s">
        <v>117</v>
      </c>
      <c r="D10693" s="62" t="s">
        <v>117</v>
      </c>
      <c r="E10693" s="62" t="s">
        <v>117</v>
      </c>
      <c r="F10693" s="62" t="s">
        <v>21</v>
      </c>
      <c r="G10693" s="2">
        <v>7249.435199999999</v>
      </c>
      <c r="H10693" t="s">
        <v>14</v>
      </c>
    </row>
    <row r="10694" spans="1:8" x14ac:dyDescent="0.25">
      <c r="A10694" t="s">
        <v>8</v>
      </c>
      <c r="B10694" t="s">
        <v>116</v>
      </c>
      <c r="C10694" s="62" t="s">
        <v>117</v>
      </c>
      <c r="D10694" s="62" t="s">
        <v>117</v>
      </c>
      <c r="E10694" s="62" t="s">
        <v>117</v>
      </c>
      <c r="F10694" s="62" t="s">
        <v>17</v>
      </c>
      <c r="G10694" s="2">
        <v>6041.1959999999999</v>
      </c>
      <c r="H10694" t="s">
        <v>14</v>
      </c>
    </row>
    <row r="10695" spans="1:8" x14ac:dyDescent="0.25">
      <c r="A10695" t="s">
        <v>8</v>
      </c>
      <c r="B10695" t="s">
        <v>116</v>
      </c>
      <c r="C10695" s="62" t="s">
        <v>117</v>
      </c>
      <c r="D10695" s="62" t="s">
        <v>117</v>
      </c>
      <c r="E10695" s="62" t="s">
        <v>117</v>
      </c>
      <c r="F10695" s="62" t="s">
        <v>25</v>
      </c>
      <c r="G10695" s="2">
        <v>3624.7175999999995</v>
      </c>
      <c r="H10695" t="s">
        <v>14</v>
      </c>
    </row>
    <row r="10696" spans="1:8" x14ac:dyDescent="0.25">
      <c r="A10696" t="s">
        <v>8</v>
      </c>
      <c r="B10696" t="s">
        <v>116</v>
      </c>
      <c r="C10696" s="62" t="s">
        <v>117</v>
      </c>
      <c r="D10696" s="62" t="s">
        <v>117</v>
      </c>
      <c r="E10696" s="62" t="s">
        <v>117</v>
      </c>
      <c r="F10696" s="62" t="s">
        <v>20</v>
      </c>
      <c r="G10696" s="2">
        <v>-1208.2392</v>
      </c>
      <c r="H10696" t="s">
        <v>14</v>
      </c>
    </row>
    <row r="10697" spans="1:8" x14ac:dyDescent="0.25">
      <c r="A10697" t="s">
        <v>8</v>
      </c>
      <c r="B10697" t="s">
        <v>116</v>
      </c>
      <c r="C10697" s="62" t="s">
        <v>117</v>
      </c>
      <c r="D10697" s="62" t="s">
        <v>117</v>
      </c>
      <c r="E10697" s="62" t="s">
        <v>117</v>
      </c>
      <c r="F10697" s="62" t="s">
        <v>18</v>
      </c>
      <c r="G10697" s="2">
        <v>1585.81395</v>
      </c>
      <c r="H10697" t="s">
        <v>14</v>
      </c>
    </row>
    <row r="10698" spans="1:8" x14ac:dyDescent="0.25">
      <c r="A10698" t="s">
        <v>8</v>
      </c>
      <c r="B10698" t="s">
        <v>116</v>
      </c>
      <c r="C10698" s="62" t="s">
        <v>117</v>
      </c>
      <c r="D10698" s="62" t="s">
        <v>117</v>
      </c>
      <c r="E10698" s="62" t="s">
        <v>117</v>
      </c>
      <c r="F10698" s="62" t="s">
        <v>16</v>
      </c>
      <c r="G10698" s="2">
        <v>1208.2392</v>
      </c>
      <c r="H10698" t="s">
        <v>14</v>
      </c>
    </row>
    <row r="10699" spans="1:8" x14ac:dyDescent="0.25">
      <c r="A10699" t="s">
        <v>8</v>
      </c>
      <c r="B10699" t="s">
        <v>116</v>
      </c>
      <c r="C10699" s="62" t="s">
        <v>117</v>
      </c>
      <c r="D10699" s="62" t="s">
        <v>117</v>
      </c>
      <c r="E10699" s="62" t="s">
        <v>117</v>
      </c>
      <c r="F10699" s="62" t="s">
        <v>22</v>
      </c>
      <c r="G10699" s="2">
        <v>2416.4784</v>
      </c>
      <c r="H10699" t="s">
        <v>14</v>
      </c>
    </row>
    <row r="10700" spans="1:8" x14ac:dyDescent="0.25">
      <c r="A10700" t="s">
        <v>8</v>
      </c>
      <c r="B10700" t="s">
        <v>116</v>
      </c>
      <c r="C10700" s="62" t="s">
        <v>117</v>
      </c>
      <c r="D10700" s="62" t="s">
        <v>117</v>
      </c>
      <c r="E10700" s="62" t="s">
        <v>117</v>
      </c>
      <c r="F10700" s="62" t="s">
        <v>13</v>
      </c>
      <c r="G10700" s="2">
        <v>2945.0830500000002</v>
      </c>
      <c r="H10700" t="s">
        <v>14</v>
      </c>
    </row>
    <row r="10701" spans="1:8" x14ac:dyDescent="0.25">
      <c r="A10701" t="s">
        <v>8</v>
      </c>
      <c r="B10701" t="s">
        <v>116</v>
      </c>
      <c r="C10701" s="62" t="s">
        <v>117</v>
      </c>
      <c r="D10701" s="62" t="s">
        <v>117</v>
      </c>
      <c r="E10701" s="62" t="s">
        <v>117</v>
      </c>
      <c r="F10701" s="62" t="s">
        <v>21</v>
      </c>
      <c r="G10701" s="2">
        <v>4832.9567999999999</v>
      </c>
      <c r="H10701" t="s">
        <v>14</v>
      </c>
    </row>
    <row r="10702" spans="1:8" x14ac:dyDescent="0.25">
      <c r="A10702" t="s">
        <v>8</v>
      </c>
      <c r="B10702" t="s">
        <v>116</v>
      </c>
      <c r="C10702" s="62" t="s">
        <v>117</v>
      </c>
      <c r="D10702" s="62" t="s">
        <v>117</v>
      </c>
      <c r="E10702" s="62" t="s">
        <v>117</v>
      </c>
      <c r="F10702" s="62" t="s">
        <v>17</v>
      </c>
      <c r="G10702" s="2">
        <v>2416.4784</v>
      </c>
      <c r="H10702" t="s">
        <v>14</v>
      </c>
    </row>
    <row r="10703" spans="1:8" x14ac:dyDescent="0.25">
      <c r="A10703" t="s">
        <v>8</v>
      </c>
      <c r="B10703" t="s">
        <v>116</v>
      </c>
      <c r="C10703" s="62" t="s">
        <v>117</v>
      </c>
      <c r="D10703" s="62" t="s">
        <v>117</v>
      </c>
      <c r="E10703" s="62" t="s">
        <v>117</v>
      </c>
      <c r="F10703" s="62" t="s">
        <v>25</v>
      </c>
      <c r="G10703" s="2">
        <v>3624.7175999999995</v>
      </c>
      <c r="H10703" t="s">
        <v>14</v>
      </c>
    </row>
    <row r="10704" spans="1:8" x14ac:dyDescent="0.25">
      <c r="A10704" t="s">
        <v>8</v>
      </c>
      <c r="B10704" t="s">
        <v>116</v>
      </c>
      <c r="C10704" s="62" t="s">
        <v>117</v>
      </c>
      <c r="D10704" s="62" t="s">
        <v>117</v>
      </c>
      <c r="E10704" s="62" t="s">
        <v>117</v>
      </c>
      <c r="F10704" s="62" t="s">
        <v>20</v>
      </c>
      <c r="G10704" s="2">
        <v>-4832.9567999999999</v>
      </c>
      <c r="H10704" t="s">
        <v>14</v>
      </c>
    </row>
    <row r="10705" spans="1:8" x14ac:dyDescent="0.25">
      <c r="A10705" t="s">
        <v>8</v>
      </c>
      <c r="B10705" t="s">
        <v>116</v>
      </c>
      <c r="C10705" s="62" t="s">
        <v>117</v>
      </c>
      <c r="D10705" s="62" t="s">
        <v>117</v>
      </c>
      <c r="E10705" s="62" t="s">
        <v>117</v>
      </c>
      <c r="F10705" s="62" t="s">
        <v>18</v>
      </c>
      <c r="G10705" s="2">
        <v>1585.81395</v>
      </c>
      <c r="H10705" t="s">
        <v>14</v>
      </c>
    </row>
    <row r="10706" spans="1:8" x14ac:dyDescent="0.25">
      <c r="A10706" t="s">
        <v>8</v>
      </c>
      <c r="B10706" t="s">
        <v>116</v>
      </c>
      <c r="C10706" s="62" t="s">
        <v>117</v>
      </c>
      <c r="D10706" s="62" t="s">
        <v>117</v>
      </c>
      <c r="E10706" s="62" t="s">
        <v>117</v>
      </c>
      <c r="F10706" s="62" t="s">
        <v>16</v>
      </c>
      <c r="G10706" s="2">
        <v>2416.4784</v>
      </c>
      <c r="H10706" t="s">
        <v>14</v>
      </c>
    </row>
    <row r="10707" spans="1:8" x14ac:dyDescent="0.25">
      <c r="A10707" t="s">
        <v>8</v>
      </c>
      <c r="B10707" t="s">
        <v>116</v>
      </c>
      <c r="C10707" s="62" t="s">
        <v>117</v>
      </c>
      <c r="D10707" s="62" t="s">
        <v>117</v>
      </c>
      <c r="E10707" s="62" t="s">
        <v>117</v>
      </c>
      <c r="F10707" s="62" t="s">
        <v>22</v>
      </c>
      <c r="G10707" s="2">
        <v>2416.4784</v>
      </c>
      <c r="H10707" t="s">
        <v>14</v>
      </c>
    </row>
    <row r="10708" spans="1:8" x14ac:dyDescent="0.25">
      <c r="A10708" t="s">
        <v>8</v>
      </c>
      <c r="B10708" t="s">
        <v>116</v>
      </c>
      <c r="C10708" s="62" t="s">
        <v>117</v>
      </c>
      <c r="D10708" s="62" t="s">
        <v>117</v>
      </c>
      <c r="E10708" s="62" t="s">
        <v>117</v>
      </c>
      <c r="F10708" s="62" t="s">
        <v>15</v>
      </c>
      <c r="G10708" s="2">
        <v>2416.4784</v>
      </c>
      <c r="H10708" t="s">
        <v>14</v>
      </c>
    </row>
    <row r="10709" spans="1:8" x14ac:dyDescent="0.25">
      <c r="A10709" t="s">
        <v>8</v>
      </c>
      <c r="B10709" t="s">
        <v>116</v>
      </c>
      <c r="C10709" s="62" t="s">
        <v>117</v>
      </c>
      <c r="D10709" s="62" t="s">
        <v>117</v>
      </c>
      <c r="E10709" s="62" t="s">
        <v>117</v>
      </c>
      <c r="F10709" s="62" t="s">
        <v>13</v>
      </c>
      <c r="G10709" s="2">
        <v>3247.1428499999997</v>
      </c>
      <c r="H10709" t="s">
        <v>14</v>
      </c>
    </row>
    <row r="10710" spans="1:8" x14ac:dyDescent="0.25">
      <c r="A10710" t="s">
        <v>8</v>
      </c>
      <c r="B10710" t="s">
        <v>116</v>
      </c>
      <c r="C10710" s="62" t="s">
        <v>117</v>
      </c>
      <c r="D10710" s="62" t="s">
        <v>117</v>
      </c>
      <c r="E10710" s="62" t="s">
        <v>117</v>
      </c>
      <c r="F10710" s="62" t="s">
        <v>21</v>
      </c>
      <c r="G10710" s="2">
        <v>7249.435199999999</v>
      </c>
      <c r="H10710" t="s">
        <v>14</v>
      </c>
    </row>
    <row r="10711" spans="1:8" x14ac:dyDescent="0.25">
      <c r="A10711" t="s">
        <v>8</v>
      </c>
      <c r="B10711" t="s">
        <v>116</v>
      </c>
      <c r="C10711" s="62" t="s">
        <v>117</v>
      </c>
      <c r="D10711" s="62" t="s">
        <v>117</v>
      </c>
      <c r="E10711" s="62" t="s">
        <v>117</v>
      </c>
      <c r="F10711" s="62" t="s">
        <v>17</v>
      </c>
      <c r="G10711" s="2">
        <v>-2416.4784</v>
      </c>
      <c r="H10711" t="s">
        <v>14</v>
      </c>
    </row>
    <row r="10712" spans="1:8" x14ac:dyDescent="0.25">
      <c r="A10712" t="s">
        <v>8</v>
      </c>
      <c r="B10712" t="s">
        <v>116</v>
      </c>
      <c r="C10712" s="62" t="s">
        <v>117</v>
      </c>
      <c r="D10712" s="62" t="s">
        <v>117</v>
      </c>
      <c r="E10712" s="62" t="s">
        <v>117</v>
      </c>
      <c r="F10712" s="62" t="s">
        <v>25</v>
      </c>
      <c r="G10712" s="2">
        <v>3624.7175999999995</v>
      </c>
      <c r="H10712" t="s">
        <v>14</v>
      </c>
    </row>
    <row r="10713" spans="1:8" x14ac:dyDescent="0.25">
      <c r="A10713" t="s">
        <v>8</v>
      </c>
      <c r="B10713" t="s">
        <v>116</v>
      </c>
      <c r="C10713" s="62" t="s">
        <v>117</v>
      </c>
      <c r="D10713" s="62" t="s">
        <v>117</v>
      </c>
      <c r="E10713" s="62" t="s">
        <v>117</v>
      </c>
      <c r="F10713" s="62" t="s">
        <v>20</v>
      </c>
      <c r="G10713" s="2">
        <v>-4379.8670999999995</v>
      </c>
      <c r="H10713" t="s">
        <v>14</v>
      </c>
    </row>
    <row r="10714" spans="1:8" x14ac:dyDescent="0.25">
      <c r="A10714" t="s">
        <v>8</v>
      </c>
      <c r="B10714" t="s">
        <v>116</v>
      </c>
      <c r="C10714" s="62" t="s">
        <v>117</v>
      </c>
      <c r="D10714" s="62" t="s">
        <v>117</v>
      </c>
      <c r="E10714" s="62" t="s">
        <v>117</v>
      </c>
      <c r="F10714" s="62" t="s">
        <v>18</v>
      </c>
      <c r="G10714" s="2">
        <v>2945.0830500000002</v>
      </c>
      <c r="H10714" t="s">
        <v>14</v>
      </c>
    </row>
    <row r="10715" spans="1:8" x14ac:dyDescent="0.25">
      <c r="A10715" t="s">
        <v>8</v>
      </c>
      <c r="B10715" t="s">
        <v>116</v>
      </c>
      <c r="C10715" s="62" t="s">
        <v>117</v>
      </c>
      <c r="D10715" s="62" t="s">
        <v>117</v>
      </c>
      <c r="E10715" s="62" t="s">
        <v>117</v>
      </c>
      <c r="F10715" s="62" t="s">
        <v>16</v>
      </c>
      <c r="G10715" s="2">
        <v>4832.9567999999999</v>
      </c>
      <c r="H10715" t="s">
        <v>14</v>
      </c>
    </row>
    <row r="10716" spans="1:8" x14ac:dyDescent="0.25">
      <c r="A10716" t="s">
        <v>8</v>
      </c>
      <c r="B10716" t="s">
        <v>116</v>
      </c>
      <c r="C10716" s="62" t="s">
        <v>117</v>
      </c>
      <c r="D10716" s="62" t="s">
        <v>117</v>
      </c>
      <c r="E10716" s="62" t="s">
        <v>117</v>
      </c>
      <c r="F10716" s="62" t="s">
        <v>22</v>
      </c>
      <c r="G10716" s="2">
        <v>2416.4784</v>
      </c>
      <c r="H10716" t="s">
        <v>14</v>
      </c>
    </row>
    <row r="10717" spans="1:8" x14ac:dyDescent="0.25">
      <c r="A10717" t="s">
        <v>8</v>
      </c>
      <c r="B10717" t="s">
        <v>116</v>
      </c>
      <c r="C10717" s="62" t="s">
        <v>117</v>
      </c>
      <c r="D10717" s="62" t="s">
        <v>117</v>
      </c>
      <c r="E10717" s="62" t="s">
        <v>117</v>
      </c>
      <c r="F10717" s="62" t="s">
        <v>13</v>
      </c>
      <c r="G10717" s="2">
        <v>3322.6578</v>
      </c>
      <c r="H10717" t="s">
        <v>14</v>
      </c>
    </row>
    <row r="10718" spans="1:8" x14ac:dyDescent="0.25">
      <c r="A10718" t="s">
        <v>8</v>
      </c>
      <c r="B10718" t="s">
        <v>116</v>
      </c>
      <c r="C10718" s="62" t="s">
        <v>117</v>
      </c>
      <c r="D10718" s="62" t="s">
        <v>117</v>
      </c>
      <c r="E10718" s="62" t="s">
        <v>117</v>
      </c>
      <c r="F10718" s="62" t="s">
        <v>21</v>
      </c>
      <c r="G10718" s="2">
        <v>7147.9800000000005</v>
      </c>
      <c r="H10718" t="s">
        <v>14</v>
      </c>
    </row>
    <row r="10719" spans="1:8" x14ac:dyDescent="0.25">
      <c r="A10719" t="s">
        <v>8</v>
      </c>
      <c r="B10719" t="s">
        <v>116</v>
      </c>
      <c r="C10719" s="62" t="s">
        <v>117</v>
      </c>
      <c r="D10719" s="62" t="s">
        <v>117</v>
      </c>
      <c r="E10719" s="62" t="s">
        <v>117</v>
      </c>
      <c r="F10719" s="62" t="s">
        <v>21</v>
      </c>
      <c r="G10719" s="2">
        <v>106076.4075</v>
      </c>
      <c r="H10719" t="s">
        <v>14</v>
      </c>
    </row>
    <row r="10720" spans="1:8" x14ac:dyDescent="0.25">
      <c r="A10720" t="s">
        <v>8</v>
      </c>
      <c r="B10720" t="s">
        <v>116</v>
      </c>
      <c r="C10720" s="62" t="s">
        <v>117</v>
      </c>
      <c r="D10720" s="62" t="s">
        <v>117</v>
      </c>
      <c r="E10720" s="62" t="s">
        <v>117</v>
      </c>
      <c r="F10720" s="62" t="s">
        <v>17</v>
      </c>
      <c r="G10720" s="2">
        <v>91717.998749999999</v>
      </c>
      <c r="H10720" t="s">
        <v>14</v>
      </c>
    </row>
    <row r="10721" spans="1:8" x14ac:dyDescent="0.25">
      <c r="A10721" t="s">
        <v>8</v>
      </c>
      <c r="B10721" t="s">
        <v>116</v>
      </c>
      <c r="C10721" s="62" t="s">
        <v>117</v>
      </c>
      <c r="D10721" s="62" t="s">
        <v>117</v>
      </c>
      <c r="E10721" s="62" t="s">
        <v>117</v>
      </c>
      <c r="F10721" s="62" t="s">
        <v>25</v>
      </c>
      <c r="G10721" s="2">
        <v>53624.261250000003</v>
      </c>
      <c r="H10721" t="s">
        <v>14</v>
      </c>
    </row>
    <row r="10722" spans="1:8" x14ac:dyDescent="0.25">
      <c r="A10722" t="s">
        <v>8</v>
      </c>
      <c r="B10722" t="s">
        <v>116</v>
      </c>
      <c r="C10722" s="62" t="s">
        <v>117</v>
      </c>
      <c r="D10722" s="62" t="s">
        <v>117</v>
      </c>
      <c r="E10722" s="62" t="s">
        <v>117</v>
      </c>
      <c r="F10722" s="62" t="s">
        <v>20</v>
      </c>
      <c r="G10722" s="2">
        <v>156770.38125000001</v>
      </c>
      <c r="H10722" t="s">
        <v>14</v>
      </c>
    </row>
    <row r="10723" spans="1:8" x14ac:dyDescent="0.25">
      <c r="A10723" t="s">
        <v>8</v>
      </c>
      <c r="B10723" t="s">
        <v>116</v>
      </c>
      <c r="C10723" s="62" t="s">
        <v>117</v>
      </c>
      <c r="D10723" s="62" t="s">
        <v>117</v>
      </c>
      <c r="E10723" s="62" t="s">
        <v>117</v>
      </c>
      <c r="F10723" s="62" t="s">
        <v>19</v>
      </c>
      <c r="G10723" s="2">
        <v>133035.05250000002</v>
      </c>
      <c r="H10723" t="s">
        <v>14</v>
      </c>
    </row>
    <row r="10724" spans="1:8" x14ac:dyDescent="0.25">
      <c r="A10724" t="s">
        <v>8</v>
      </c>
      <c r="B10724" t="s">
        <v>116</v>
      </c>
      <c r="C10724" s="62" t="s">
        <v>117</v>
      </c>
      <c r="D10724" s="62" t="s">
        <v>117</v>
      </c>
      <c r="E10724" s="62" t="s">
        <v>117</v>
      </c>
      <c r="F10724" s="62" t="s">
        <v>18</v>
      </c>
      <c r="G10724" s="2">
        <v>126588.42000000001</v>
      </c>
      <c r="H10724" t="s">
        <v>14</v>
      </c>
    </row>
    <row r="10725" spans="1:8" x14ac:dyDescent="0.25">
      <c r="A10725" t="s">
        <v>8</v>
      </c>
      <c r="B10725" t="s">
        <v>116</v>
      </c>
      <c r="C10725" s="62" t="s">
        <v>117</v>
      </c>
      <c r="D10725" s="62" t="s">
        <v>117</v>
      </c>
      <c r="E10725" s="62" t="s">
        <v>117</v>
      </c>
      <c r="F10725" s="62" t="s">
        <v>16</v>
      </c>
      <c r="G10725" s="2">
        <v>51866.088750000003</v>
      </c>
      <c r="H10725" t="s">
        <v>14</v>
      </c>
    </row>
    <row r="10726" spans="1:8" x14ac:dyDescent="0.25">
      <c r="A10726" t="s">
        <v>8</v>
      </c>
      <c r="B10726" t="s">
        <v>116</v>
      </c>
      <c r="C10726" s="62" t="s">
        <v>117</v>
      </c>
      <c r="D10726" s="62" t="s">
        <v>117</v>
      </c>
      <c r="E10726" s="62" t="s">
        <v>117</v>
      </c>
      <c r="F10726" s="62" t="s">
        <v>24</v>
      </c>
      <c r="G10726" s="2">
        <v>70326.900000000009</v>
      </c>
      <c r="H10726" t="s">
        <v>14</v>
      </c>
    </row>
    <row r="10727" spans="1:8" x14ac:dyDescent="0.25">
      <c r="A10727" t="s">
        <v>8</v>
      </c>
      <c r="B10727" t="s">
        <v>116</v>
      </c>
      <c r="C10727" s="62" t="s">
        <v>117</v>
      </c>
      <c r="D10727" s="62" t="s">
        <v>117</v>
      </c>
      <c r="E10727" s="62" t="s">
        <v>117</v>
      </c>
      <c r="F10727" s="62" t="s">
        <v>23</v>
      </c>
      <c r="G10727" s="2">
        <v>52745.175000000003</v>
      </c>
      <c r="H10727" t="s">
        <v>14</v>
      </c>
    </row>
    <row r="10728" spans="1:8" x14ac:dyDescent="0.25">
      <c r="A10728" t="s">
        <v>8</v>
      </c>
      <c r="B10728" t="s">
        <v>116</v>
      </c>
      <c r="C10728" s="62" t="s">
        <v>117</v>
      </c>
      <c r="D10728" s="62" t="s">
        <v>117</v>
      </c>
      <c r="E10728" s="62" t="s">
        <v>117</v>
      </c>
      <c r="F10728" s="62" t="s">
        <v>22</v>
      </c>
      <c r="G10728" s="2">
        <v>71792.043749999997</v>
      </c>
      <c r="H10728" t="s">
        <v>14</v>
      </c>
    </row>
    <row r="10729" spans="1:8" x14ac:dyDescent="0.25">
      <c r="A10729" t="s">
        <v>8</v>
      </c>
      <c r="B10729" t="s">
        <v>116</v>
      </c>
      <c r="C10729" s="62" t="s">
        <v>117</v>
      </c>
      <c r="D10729" s="62" t="s">
        <v>117</v>
      </c>
      <c r="E10729" s="62" t="s">
        <v>117</v>
      </c>
      <c r="F10729" s="62" t="s">
        <v>15</v>
      </c>
      <c r="G10729" s="2">
        <v>57433.635000000002</v>
      </c>
      <c r="H10729" t="s">
        <v>14</v>
      </c>
    </row>
    <row r="10730" spans="1:8" x14ac:dyDescent="0.25">
      <c r="A10730" t="s">
        <v>8</v>
      </c>
      <c r="B10730" t="s">
        <v>116</v>
      </c>
      <c r="C10730" s="62" t="s">
        <v>117</v>
      </c>
      <c r="D10730" s="62" t="s">
        <v>117</v>
      </c>
      <c r="E10730" s="62" t="s">
        <v>117</v>
      </c>
      <c r="F10730" s="62" t="s">
        <v>13</v>
      </c>
      <c r="G10730" s="2">
        <v>87908.625</v>
      </c>
      <c r="H10730" t="s">
        <v>14</v>
      </c>
    </row>
    <row r="10731" spans="1:8" x14ac:dyDescent="0.25">
      <c r="A10731" t="s">
        <v>8</v>
      </c>
      <c r="B10731" t="s">
        <v>116</v>
      </c>
      <c r="C10731" s="62" t="s">
        <v>117</v>
      </c>
      <c r="D10731" s="62" t="s">
        <v>117</v>
      </c>
      <c r="E10731" s="62" t="s">
        <v>117</v>
      </c>
      <c r="F10731" s="62" t="s">
        <v>21</v>
      </c>
      <c r="G10731" s="2">
        <v>73257.1875</v>
      </c>
      <c r="H10731" t="s">
        <v>14</v>
      </c>
    </row>
    <row r="10732" spans="1:8" x14ac:dyDescent="0.25">
      <c r="A10732" t="s">
        <v>8</v>
      </c>
      <c r="B10732" t="s">
        <v>116</v>
      </c>
      <c r="C10732" s="62" t="s">
        <v>117</v>
      </c>
      <c r="D10732" s="62" t="s">
        <v>117</v>
      </c>
      <c r="E10732" s="62" t="s">
        <v>117</v>
      </c>
      <c r="F10732" s="62" t="s">
        <v>17</v>
      </c>
      <c r="G10732" s="2">
        <v>23735.328750000001</v>
      </c>
      <c r="H10732" t="s">
        <v>14</v>
      </c>
    </row>
    <row r="10733" spans="1:8" x14ac:dyDescent="0.25">
      <c r="A10733" t="s">
        <v>8</v>
      </c>
      <c r="B10733" t="s">
        <v>116</v>
      </c>
      <c r="C10733" s="62" t="s">
        <v>117</v>
      </c>
      <c r="D10733" s="62" t="s">
        <v>117</v>
      </c>
      <c r="E10733" s="62" t="s">
        <v>117</v>
      </c>
      <c r="F10733" s="62" t="s">
        <v>25</v>
      </c>
      <c r="G10733" s="2">
        <v>39265.852500000001</v>
      </c>
      <c r="H10733" t="s">
        <v>14</v>
      </c>
    </row>
    <row r="10734" spans="1:8" x14ac:dyDescent="0.25">
      <c r="A10734" t="s">
        <v>8</v>
      </c>
      <c r="B10734" t="s">
        <v>116</v>
      </c>
      <c r="C10734" s="62" t="s">
        <v>117</v>
      </c>
      <c r="D10734" s="62" t="s">
        <v>117</v>
      </c>
      <c r="E10734" s="62" t="s">
        <v>117</v>
      </c>
      <c r="F10734" s="62" t="s">
        <v>20</v>
      </c>
      <c r="G10734" s="2">
        <v>109592.7525</v>
      </c>
      <c r="H10734" t="s">
        <v>14</v>
      </c>
    </row>
    <row r="10735" spans="1:8" x14ac:dyDescent="0.25">
      <c r="A10735" t="s">
        <v>8</v>
      </c>
      <c r="B10735" t="s">
        <v>116</v>
      </c>
      <c r="C10735" s="62" t="s">
        <v>117</v>
      </c>
      <c r="D10735" s="62" t="s">
        <v>117</v>
      </c>
      <c r="E10735" s="62" t="s">
        <v>117</v>
      </c>
      <c r="F10735" s="62" t="s">
        <v>19</v>
      </c>
      <c r="G10735" s="2">
        <v>36042.536250000005</v>
      </c>
      <c r="H10735" t="s">
        <v>14</v>
      </c>
    </row>
    <row r="10736" spans="1:8" x14ac:dyDescent="0.25">
      <c r="A10736" t="s">
        <v>8</v>
      </c>
      <c r="B10736" t="s">
        <v>116</v>
      </c>
      <c r="C10736" s="62" t="s">
        <v>117</v>
      </c>
      <c r="D10736" s="62" t="s">
        <v>117</v>
      </c>
      <c r="E10736" s="62" t="s">
        <v>117</v>
      </c>
      <c r="F10736" s="62" t="s">
        <v>18</v>
      </c>
      <c r="G10736" s="2">
        <v>72671.13</v>
      </c>
      <c r="H10736" t="s">
        <v>14</v>
      </c>
    </row>
    <row r="10737" spans="1:8" x14ac:dyDescent="0.25">
      <c r="A10737" t="s">
        <v>8</v>
      </c>
      <c r="B10737" t="s">
        <v>116</v>
      </c>
      <c r="C10737" s="62" t="s">
        <v>117</v>
      </c>
      <c r="D10737" s="62" t="s">
        <v>117</v>
      </c>
      <c r="E10737" s="62" t="s">
        <v>117</v>
      </c>
      <c r="F10737" s="62" t="s">
        <v>16</v>
      </c>
      <c r="G10737" s="2">
        <v>28716.817500000001</v>
      </c>
      <c r="H10737" t="s">
        <v>14</v>
      </c>
    </row>
    <row r="10738" spans="1:8" x14ac:dyDescent="0.25">
      <c r="A10738" t="s">
        <v>8</v>
      </c>
      <c r="B10738" t="s">
        <v>116</v>
      </c>
      <c r="C10738" s="62" t="s">
        <v>117</v>
      </c>
      <c r="D10738" s="62" t="s">
        <v>117</v>
      </c>
      <c r="E10738" s="62" t="s">
        <v>117</v>
      </c>
      <c r="F10738" s="62" t="s">
        <v>24</v>
      </c>
      <c r="G10738" s="2">
        <v>37800.708750000005</v>
      </c>
      <c r="H10738" t="s">
        <v>14</v>
      </c>
    </row>
    <row r="10739" spans="1:8" x14ac:dyDescent="0.25">
      <c r="A10739" t="s">
        <v>8</v>
      </c>
      <c r="B10739" t="s">
        <v>116</v>
      </c>
      <c r="C10739" s="62" t="s">
        <v>117</v>
      </c>
      <c r="D10739" s="62" t="s">
        <v>117</v>
      </c>
      <c r="E10739" s="62" t="s">
        <v>117</v>
      </c>
      <c r="F10739" s="62" t="s">
        <v>23</v>
      </c>
      <c r="G10739" s="2">
        <v>27837.731250000004</v>
      </c>
      <c r="H10739" t="s">
        <v>14</v>
      </c>
    </row>
    <row r="10740" spans="1:8" x14ac:dyDescent="0.25">
      <c r="A10740" t="s">
        <v>8</v>
      </c>
      <c r="B10740" t="s">
        <v>116</v>
      </c>
      <c r="C10740" s="62" t="s">
        <v>117</v>
      </c>
      <c r="D10740" s="62" t="s">
        <v>117</v>
      </c>
      <c r="E10740" s="62" t="s">
        <v>117</v>
      </c>
      <c r="F10740" s="62" t="s">
        <v>22</v>
      </c>
      <c r="G10740" s="2">
        <v>41903.111250000002</v>
      </c>
      <c r="H10740" t="s">
        <v>14</v>
      </c>
    </row>
    <row r="10741" spans="1:8" x14ac:dyDescent="0.25">
      <c r="A10741" t="s">
        <v>8</v>
      </c>
      <c r="B10741" t="s">
        <v>116</v>
      </c>
      <c r="C10741" s="62" t="s">
        <v>117</v>
      </c>
      <c r="D10741" s="62" t="s">
        <v>117</v>
      </c>
      <c r="E10741" s="62" t="s">
        <v>117</v>
      </c>
      <c r="F10741" s="62" t="s">
        <v>15</v>
      </c>
      <c r="G10741" s="2">
        <v>36335.565000000002</v>
      </c>
      <c r="H10741" t="s">
        <v>14</v>
      </c>
    </row>
    <row r="10742" spans="1:8" x14ac:dyDescent="0.25">
      <c r="A10742" t="s">
        <v>8</v>
      </c>
      <c r="B10742" t="s">
        <v>116</v>
      </c>
      <c r="C10742" s="62" t="s">
        <v>117</v>
      </c>
      <c r="D10742" s="62" t="s">
        <v>117</v>
      </c>
      <c r="E10742" s="62" t="s">
        <v>117</v>
      </c>
      <c r="F10742" s="62" t="s">
        <v>13</v>
      </c>
      <c r="G10742" s="2">
        <v>10842.063750000001</v>
      </c>
      <c r="H10742" t="s">
        <v>14</v>
      </c>
    </row>
    <row r="10743" spans="1:8" x14ac:dyDescent="0.25">
      <c r="A10743" t="s">
        <v>8</v>
      </c>
      <c r="B10743" t="s">
        <v>116</v>
      </c>
      <c r="C10743" s="62" t="s">
        <v>117</v>
      </c>
      <c r="D10743" s="62" t="s">
        <v>117</v>
      </c>
      <c r="E10743" s="62" t="s">
        <v>117</v>
      </c>
      <c r="F10743" s="62" t="s">
        <v>25</v>
      </c>
      <c r="G10743" s="2">
        <v>252761.796</v>
      </c>
      <c r="H10743" t="s">
        <v>14</v>
      </c>
    </row>
    <row r="10744" spans="1:8" x14ac:dyDescent="0.25">
      <c r="A10744" t="s">
        <v>8</v>
      </c>
      <c r="B10744" t="s">
        <v>116</v>
      </c>
      <c r="C10744" s="62" t="s">
        <v>117</v>
      </c>
      <c r="D10744" s="62" t="s">
        <v>117</v>
      </c>
      <c r="E10744" s="62" t="s">
        <v>117</v>
      </c>
      <c r="F10744" s="62" t="s">
        <v>13</v>
      </c>
      <c r="G10744" s="2">
        <v>252761.796</v>
      </c>
      <c r="H10744" t="s">
        <v>14</v>
      </c>
    </row>
    <row r="10745" spans="1:8" x14ac:dyDescent="0.25">
      <c r="A10745" t="s">
        <v>8</v>
      </c>
      <c r="B10745" t="s">
        <v>116</v>
      </c>
      <c r="C10745" s="62" t="s">
        <v>117</v>
      </c>
      <c r="D10745" s="62" t="s">
        <v>117</v>
      </c>
      <c r="E10745" s="62" t="s">
        <v>117</v>
      </c>
      <c r="F10745" s="62" t="s">
        <v>21</v>
      </c>
      <c r="G10745" s="2">
        <v>488358.3544488597</v>
      </c>
      <c r="H10745" t="s">
        <v>14</v>
      </c>
    </row>
    <row r="10746" spans="1:8" x14ac:dyDescent="0.25">
      <c r="A10746" t="s">
        <v>8</v>
      </c>
      <c r="B10746" t="s">
        <v>116</v>
      </c>
      <c r="C10746" s="62" t="s">
        <v>117</v>
      </c>
      <c r="D10746" s="62" t="s">
        <v>117</v>
      </c>
      <c r="E10746" s="62" t="s">
        <v>117</v>
      </c>
      <c r="F10746" s="62" t="s">
        <v>17</v>
      </c>
      <c r="G10746" s="2">
        <v>608933.54178472701</v>
      </c>
      <c r="H10746" t="s">
        <v>14</v>
      </c>
    </row>
    <row r="10747" spans="1:8" x14ac:dyDescent="0.25">
      <c r="A10747" t="s">
        <v>8</v>
      </c>
      <c r="B10747" t="s">
        <v>116</v>
      </c>
      <c r="C10747" s="62" t="s">
        <v>117</v>
      </c>
      <c r="D10747" s="62" t="s">
        <v>117</v>
      </c>
      <c r="E10747" s="62" t="s">
        <v>117</v>
      </c>
      <c r="F10747" s="62" t="s">
        <v>25</v>
      </c>
      <c r="G10747" s="2">
        <v>455185.75506219763</v>
      </c>
      <c r="H10747" t="s">
        <v>14</v>
      </c>
    </row>
    <row r="10748" spans="1:8" x14ac:dyDescent="0.25">
      <c r="A10748" t="s">
        <v>8</v>
      </c>
      <c r="B10748" t="s">
        <v>116</v>
      </c>
      <c r="C10748" s="62" t="s">
        <v>117</v>
      </c>
      <c r="D10748" s="62" t="s">
        <v>117</v>
      </c>
      <c r="E10748" s="62" t="s">
        <v>117</v>
      </c>
      <c r="F10748" s="62" t="s">
        <v>20</v>
      </c>
      <c r="G10748" s="2">
        <v>698643.78882170003</v>
      </c>
      <c r="H10748" t="s">
        <v>14</v>
      </c>
    </row>
    <row r="10749" spans="1:8" x14ac:dyDescent="0.25">
      <c r="A10749" t="s">
        <v>8</v>
      </c>
      <c r="B10749" t="s">
        <v>116</v>
      </c>
      <c r="C10749" s="62" t="s">
        <v>117</v>
      </c>
      <c r="D10749" s="62" t="s">
        <v>117</v>
      </c>
      <c r="E10749" s="62" t="s">
        <v>117</v>
      </c>
      <c r="F10749" s="62" t="s">
        <v>19</v>
      </c>
      <c r="G10749" s="2">
        <v>694605.38541810645</v>
      </c>
      <c r="H10749" t="s">
        <v>14</v>
      </c>
    </row>
    <row r="10750" spans="1:8" x14ac:dyDescent="0.25">
      <c r="A10750" t="s">
        <v>8</v>
      </c>
      <c r="B10750" t="s">
        <v>116</v>
      </c>
      <c r="C10750" s="62" t="s">
        <v>117</v>
      </c>
      <c r="D10750" s="62" t="s">
        <v>117</v>
      </c>
      <c r="E10750" s="62" t="s">
        <v>117</v>
      </c>
      <c r="F10750" s="62" t="s">
        <v>18</v>
      </c>
      <c r="G10750" s="2">
        <v>591626.09862646856</v>
      </c>
      <c r="H10750" t="s">
        <v>14</v>
      </c>
    </row>
    <row r="10751" spans="1:8" x14ac:dyDescent="0.25">
      <c r="A10751" t="s">
        <v>8</v>
      </c>
      <c r="B10751" t="s">
        <v>116</v>
      </c>
      <c r="C10751" s="62" t="s">
        <v>117</v>
      </c>
      <c r="D10751" s="62" t="s">
        <v>117</v>
      </c>
      <c r="E10751" s="62" t="s">
        <v>117</v>
      </c>
      <c r="F10751" s="62" t="s">
        <v>16</v>
      </c>
      <c r="G10751" s="2">
        <v>312687.80639253627</v>
      </c>
      <c r="H10751" t="s">
        <v>14</v>
      </c>
    </row>
    <row r="10752" spans="1:8" x14ac:dyDescent="0.25">
      <c r="A10752" t="s">
        <v>8</v>
      </c>
      <c r="B10752" t="s">
        <v>116</v>
      </c>
      <c r="C10752" s="62" t="s">
        <v>117</v>
      </c>
      <c r="D10752" s="62" t="s">
        <v>117</v>
      </c>
      <c r="E10752" s="62" t="s">
        <v>117</v>
      </c>
      <c r="F10752" s="62" t="s">
        <v>24</v>
      </c>
      <c r="G10752" s="2">
        <v>453455.01074637176</v>
      </c>
      <c r="H10752" t="s">
        <v>14</v>
      </c>
    </row>
    <row r="10753" spans="1:8" x14ac:dyDescent="0.25">
      <c r="A10753" t="s">
        <v>8</v>
      </c>
      <c r="B10753" t="s">
        <v>116</v>
      </c>
      <c r="C10753" s="62" t="s">
        <v>117</v>
      </c>
      <c r="D10753" s="62" t="s">
        <v>117</v>
      </c>
      <c r="E10753" s="62" t="s">
        <v>117</v>
      </c>
      <c r="F10753" s="62" t="s">
        <v>23</v>
      </c>
      <c r="G10753" s="2">
        <v>575184.02762612293</v>
      </c>
      <c r="H10753" t="s">
        <v>14</v>
      </c>
    </row>
    <row r="10754" spans="1:8" x14ac:dyDescent="0.25">
      <c r="A10754" t="s">
        <v>8</v>
      </c>
      <c r="B10754" t="s">
        <v>116</v>
      </c>
      <c r="C10754" s="62" t="s">
        <v>117</v>
      </c>
      <c r="D10754" s="62" t="s">
        <v>117</v>
      </c>
      <c r="E10754" s="62" t="s">
        <v>117</v>
      </c>
      <c r="F10754" s="62" t="s">
        <v>22</v>
      </c>
      <c r="G10754" s="2">
        <v>767008.18929682102</v>
      </c>
      <c r="H10754" t="s">
        <v>14</v>
      </c>
    </row>
    <row r="10755" spans="1:8" x14ac:dyDescent="0.25">
      <c r="A10755" t="s">
        <v>8</v>
      </c>
      <c r="B10755" t="s">
        <v>116</v>
      </c>
      <c r="C10755" s="62" t="s">
        <v>117</v>
      </c>
      <c r="D10755" s="62" t="s">
        <v>117</v>
      </c>
      <c r="E10755" s="62" t="s">
        <v>117</v>
      </c>
      <c r="F10755" s="62" t="s">
        <v>15</v>
      </c>
      <c r="G10755" s="2">
        <v>574347.50120680709</v>
      </c>
      <c r="H10755" t="s">
        <v>14</v>
      </c>
    </row>
    <row r="10756" spans="1:8" x14ac:dyDescent="0.25">
      <c r="A10756" t="s">
        <v>8</v>
      </c>
      <c r="B10756" t="s">
        <v>116</v>
      </c>
      <c r="C10756" s="62" t="s">
        <v>117</v>
      </c>
      <c r="D10756" s="62" t="s">
        <v>117</v>
      </c>
      <c r="E10756" s="62" t="s">
        <v>117</v>
      </c>
      <c r="F10756" s="62" t="s">
        <v>13</v>
      </c>
      <c r="G10756" s="2">
        <v>417397.83749999997</v>
      </c>
      <c r="H10756" t="s">
        <v>14</v>
      </c>
    </row>
    <row r="10757" spans="1:8" x14ac:dyDescent="0.25">
      <c r="A10757" t="s">
        <v>8</v>
      </c>
      <c r="B10757" t="s">
        <v>116</v>
      </c>
      <c r="C10757" s="62" t="s">
        <v>117</v>
      </c>
      <c r="D10757" s="62" t="s">
        <v>117</v>
      </c>
      <c r="E10757" s="62" t="s">
        <v>117</v>
      </c>
      <c r="F10757" s="62" t="s">
        <v>21</v>
      </c>
      <c r="G10757" s="2">
        <v>445019.4</v>
      </c>
      <c r="H10757" t="s">
        <v>14</v>
      </c>
    </row>
    <row r="10758" spans="1:8" x14ac:dyDescent="0.25">
      <c r="A10758" t="s">
        <v>8</v>
      </c>
      <c r="B10758" t="s">
        <v>116</v>
      </c>
      <c r="C10758" s="62" t="s">
        <v>117</v>
      </c>
      <c r="D10758" s="62" t="s">
        <v>117</v>
      </c>
      <c r="E10758" s="62" t="s">
        <v>117</v>
      </c>
      <c r="F10758" s="62" t="s">
        <v>17</v>
      </c>
      <c r="G10758" s="2">
        <v>519381.45</v>
      </c>
      <c r="H10758" t="s">
        <v>14</v>
      </c>
    </row>
    <row r="10759" spans="1:8" x14ac:dyDescent="0.25">
      <c r="A10759" t="s">
        <v>8</v>
      </c>
      <c r="B10759" t="s">
        <v>116</v>
      </c>
      <c r="C10759" s="62" t="s">
        <v>117</v>
      </c>
      <c r="D10759" s="62" t="s">
        <v>117</v>
      </c>
      <c r="E10759" s="62" t="s">
        <v>117</v>
      </c>
      <c r="F10759" s="62" t="s">
        <v>25</v>
      </c>
      <c r="G10759" s="2">
        <v>466924.50000000006</v>
      </c>
      <c r="H10759" t="s">
        <v>14</v>
      </c>
    </row>
    <row r="10760" spans="1:8" x14ac:dyDescent="0.25">
      <c r="A10760" t="s">
        <v>8</v>
      </c>
      <c r="B10760" t="s">
        <v>116</v>
      </c>
      <c r="C10760" s="62" t="s">
        <v>117</v>
      </c>
      <c r="D10760" s="62" t="s">
        <v>117</v>
      </c>
      <c r="E10760" s="62" t="s">
        <v>117</v>
      </c>
      <c r="F10760" s="62" t="s">
        <v>20</v>
      </c>
      <c r="G10760" s="2">
        <v>583655.625</v>
      </c>
      <c r="H10760" t="s">
        <v>14</v>
      </c>
    </row>
    <row r="10761" spans="1:8" x14ac:dyDescent="0.25">
      <c r="A10761" t="s">
        <v>8</v>
      </c>
      <c r="B10761" t="s">
        <v>116</v>
      </c>
      <c r="C10761" s="62" t="s">
        <v>117</v>
      </c>
      <c r="D10761" s="62" t="s">
        <v>117</v>
      </c>
      <c r="E10761" s="62" t="s">
        <v>117</v>
      </c>
      <c r="F10761" s="62" t="s">
        <v>19</v>
      </c>
      <c r="G10761" s="2">
        <v>363163.5</v>
      </c>
      <c r="H10761" t="s">
        <v>14</v>
      </c>
    </row>
    <row r="10762" spans="1:8" x14ac:dyDescent="0.25">
      <c r="A10762" t="s">
        <v>8</v>
      </c>
      <c r="B10762" t="s">
        <v>116</v>
      </c>
      <c r="C10762" s="62" t="s">
        <v>117</v>
      </c>
      <c r="D10762" s="62" t="s">
        <v>117</v>
      </c>
      <c r="E10762" s="62" t="s">
        <v>117</v>
      </c>
      <c r="F10762" s="62" t="s">
        <v>18</v>
      </c>
      <c r="G10762" s="2">
        <v>847381.50000000012</v>
      </c>
      <c r="H10762" t="s">
        <v>14</v>
      </c>
    </row>
    <row r="10763" spans="1:8" x14ac:dyDescent="0.25">
      <c r="A10763" t="s">
        <v>8</v>
      </c>
      <c r="B10763" t="s">
        <v>116</v>
      </c>
      <c r="C10763" s="62" t="s">
        <v>117</v>
      </c>
      <c r="D10763" s="62" t="s">
        <v>117</v>
      </c>
      <c r="E10763" s="62" t="s">
        <v>117</v>
      </c>
      <c r="F10763" s="62" t="s">
        <v>16</v>
      </c>
      <c r="G10763" s="2">
        <v>224815.5</v>
      </c>
      <c r="H10763" t="s">
        <v>14</v>
      </c>
    </row>
    <row r="10764" spans="1:8" x14ac:dyDescent="0.25">
      <c r="A10764" t="s">
        <v>8</v>
      </c>
      <c r="B10764" t="s">
        <v>116</v>
      </c>
      <c r="C10764" s="62" t="s">
        <v>117</v>
      </c>
      <c r="D10764" s="62" t="s">
        <v>117</v>
      </c>
      <c r="E10764" s="62" t="s">
        <v>117</v>
      </c>
      <c r="F10764" s="62" t="s">
        <v>24</v>
      </c>
      <c r="G10764" s="2">
        <v>518805</v>
      </c>
      <c r="H10764" t="s">
        <v>14</v>
      </c>
    </row>
    <row r="10765" spans="1:8" x14ac:dyDescent="0.25">
      <c r="A10765" t="s">
        <v>8</v>
      </c>
      <c r="B10765" t="s">
        <v>116</v>
      </c>
      <c r="C10765" s="62" t="s">
        <v>117</v>
      </c>
      <c r="D10765" s="62" t="s">
        <v>117</v>
      </c>
      <c r="E10765" s="62" t="s">
        <v>117</v>
      </c>
      <c r="F10765" s="62" t="s">
        <v>23</v>
      </c>
      <c r="G10765" s="2">
        <v>899262</v>
      </c>
      <c r="H10765" t="s">
        <v>14</v>
      </c>
    </row>
    <row r="10766" spans="1:8" x14ac:dyDescent="0.25">
      <c r="A10766" t="s">
        <v>8</v>
      </c>
      <c r="B10766" t="s">
        <v>116</v>
      </c>
      <c r="C10766" s="62" t="s">
        <v>117</v>
      </c>
      <c r="D10766" s="62" t="s">
        <v>117</v>
      </c>
      <c r="E10766" s="62" t="s">
        <v>117</v>
      </c>
      <c r="F10766" s="62" t="s">
        <v>22</v>
      </c>
      <c r="G10766" s="2">
        <v>837581.85</v>
      </c>
      <c r="H10766" t="s">
        <v>14</v>
      </c>
    </row>
    <row r="10767" spans="1:8" x14ac:dyDescent="0.25">
      <c r="A10767" t="s">
        <v>8</v>
      </c>
      <c r="B10767" t="s">
        <v>116</v>
      </c>
      <c r="C10767" s="62" t="s">
        <v>117</v>
      </c>
      <c r="D10767" s="62" t="s">
        <v>117</v>
      </c>
      <c r="E10767" s="62" t="s">
        <v>117</v>
      </c>
      <c r="F10767" s="62" t="s">
        <v>15</v>
      </c>
      <c r="G10767" s="2">
        <v>397750.5</v>
      </c>
      <c r="H10767" t="s">
        <v>14</v>
      </c>
    </row>
    <row r="10768" spans="1:8" x14ac:dyDescent="0.25">
      <c r="A10768" t="s">
        <v>8</v>
      </c>
      <c r="B10768" t="s">
        <v>116</v>
      </c>
      <c r="C10768" s="62" t="s">
        <v>117</v>
      </c>
      <c r="D10768" s="62" t="s">
        <v>117</v>
      </c>
      <c r="E10768" s="62" t="s">
        <v>117</v>
      </c>
      <c r="F10768" s="62" t="s">
        <v>13</v>
      </c>
      <c r="G10768" s="2">
        <v>1037610</v>
      </c>
      <c r="H10768" t="s">
        <v>14</v>
      </c>
    </row>
    <row r="10769" spans="1:8" x14ac:dyDescent="0.25">
      <c r="A10769" t="s">
        <v>8</v>
      </c>
      <c r="B10769" t="s">
        <v>116</v>
      </c>
      <c r="C10769" s="62" t="s">
        <v>117</v>
      </c>
      <c r="D10769" s="62" t="s">
        <v>117</v>
      </c>
      <c r="E10769" s="62" t="s">
        <v>117</v>
      </c>
      <c r="F10769" s="62" t="s">
        <v>15</v>
      </c>
      <c r="G10769" s="2">
        <v>5769.1477194194886</v>
      </c>
      <c r="H10769" t="s">
        <v>14</v>
      </c>
    </row>
    <row r="10770" spans="1:8" x14ac:dyDescent="0.25">
      <c r="A10770" t="s">
        <v>8</v>
      </c>
      <c r="B10770" t="s">
        <v>116</v>
      </c>
      <c r="C10770" s="62" t="s">
        <v>117</v>
      </c>
      <c r="D10770" s="62" t="s">
        <v>117</v>
      </c>
      <c r="E10770" s="62" t="s">
        <v>117</v>
      </c>
      <c r="F10770" s="62" t="s">
        <v>21</v>
      </c>
      <c r="G10770" s="2">
        <v>121054.5</v>
      </c>
      <c r="H10770" t="s">
        <v>14</v>
      </c>
    </row>
    <row r="10771" spans="1:8" x14ac:dyDescent="0.25">
      <c r="A10771" t="s">
        <v>8</v>
      </c>
      <c r="B10771" t="s">
        <v>116</v>
      </c>
      <c r="C10771" s="62" t="s">
        <v>117</v>
      </c>
      <c r="D10771" s="62" t="s">
        <v>117</v>
      </c>
      <c r="E10771" s="62" t="s">
        <v>117</v>
      </c>
      <c r="F10771" s="62" t="s">
        <v>17</v>
      </c>
      <c r="G10771" s="2">
        <v>172935</v>
      </c>
      <c r="H10771" t="s">
        <v>14</v>
      </c>
    </row>
    <row r="10772" spans="1:8" x14ac:dyDescent="0.25">
      <c r="A10772" t="s">
        <v>8</v>
      </c>
      <c r="B10772" t="s">
        <v>116</v>
      </c>
      <c r="C10772" s="62" t="s">
        <v>117</v>
      </c>
      <c r="D10772" s="62" t="s">
        <v>117</v>
      </c>
      <c r="E10772" s="62" t="s">
        <v>117</v>
      </c>
      <c r="F10772" s="62" t="s">
        <v>25</v>
      </c>
      <c r="G10772" s="2">
        <v>778207.5</v>
      </c>
      <c r="H10772" t="s">
        <v>14</v>
      </c>
    </row>
    <row r="10773" spans="1:8" x14ac:dyDescent="0.25">
      <c r="A10773" t="s">
        <v>8</v>
      </c>
      <c r="B10773" t="s">
        <v>116</v>
      </c>
      <c r="C10773" s="62" t="s">
        <v>117</v>
      </c>
      <c r="D10773" s="62" t="s">
        <v>117</v>
      </c>
      <c r="E10773" s="62" t="s">
        <v>117</v>
      </c>
      <c r="F10773" s="62" t="s">
        <v>20</v>
      </c>
      <c r="G10773" s="2">
        <v>121054.5</v>
      </c>
      <c r="H10773" t="s">
        <v>14</v>
      </c>
    </row>
    <row r="10774" spans="1:8" x14ac:dyDescent="0.25">
      <c r="A10774" t="s">
        <v>8</v>
      </c>
      <c r="B10774" t="s">
        <v>116</v>
      </c>
      <c r="C10774" s="62" t="s">
        <v>117</v>
      </c>
      <c r="D10774" s="62" t="s">
        <v>117</v>
      </c>
      <c r="E10774" s="62" t="s">
        <v>117</v>
      </c>
      <c r="F10774" s="62" t="s">
        <v>19</v>
      </c>
      <c r="G10774" s="2">
        <v>224815.5</v>
      </c>
      <c r="H10774" t="s">
        <v>14</v>
      </c>
    </row>
    <row r="10775" spans="1:8" x14ac:dyDescent="0.25">
      <c r="A10775" t="s">
        <v>8</v>
      </c>
      <c r="B10775" t="s">
        <v>116</v>
      </c>
      <c r="C10775" s="62" t="s">
        <v>117</v>
      </c>
      <c r="D10775" s="62" t="s">
        <v>117</v>
      </c>
      <c r="E10775" s="62" t="s">
        <v>117</v>
      </c>
      <c r="F10775" s="62" t="s">
        <v>18</v>
      </c>
      <c r="G10775" s="2">
        <v>276696</v>
      </c>
      <c r="H10775" t="s">
        <v>14</v>
      </c>
    </row>
    <row r="10776" spans="1:8" x14ac:dyDescent="0.25">
      <c r="A10776" t="s">
        <v>8</v>
      </c>
      <c r="B10776" t="s">
        <v>116</v>
      </c>
      <c r="C10776" s="62" t="s">
        <v>117</v>
      </c>
      <c r="D10776" s="62" t="s">
        <v>117</v>
      </c>
      <c r="E10776" s="62" t="s">
        <v>117</v>
      </c>
      <c r="F10776" s="62" t="s">
        <v>16</v>
      </c>
      <c r="G10776" s="2">
        <v>155641.5</v>
      </c>
      <c r="H10776" t="s">
        <v>14</v>
      </c>
    </row>
    <row r="10777" spans="1:8" x14ac:dyDescent="0.25">
      <c r="A10777" t="s">
        <v>8</v>
      </c>
      <c r="B10777" t="s">
        <v>116</v>
      </c>
      <c r="C10777" s="62" t="s">
        <v>117</v>
      </c>
      <c r="D10777" s="62" t="s">
        <v>117</v>
      </c>
      <c r="E10777" s="62" t="s">
        <v>117</v>
      </c>
      <c r="F10777" s="62" t="s">
        <v>24</v>
      </c>
      <c r="G10777" s="2">
        <v>328576.50000000006</v>
      </c>
      <c r="H10777" t="s">
        <v>14</v>
      </c>
    </row>
    <row r="10778" spans="1:8" x14ac:dyDescent="0.25">
      <c r="A10778" t="s">
        <v>8</v>
      </c>
      <c r="B10778" t="s">
        <v>116</v>
      </c>
      <c r="C10778" s="62" t="s">
        <v>117</v>
      </c>
      <c r="D10778" s="62" t="s">
        <v>117</v>
      </c>
      <c r="E10778" s="62" t="s">
        <v>117</v>
      </c>
      <c r="F10778" s="62" t="s">
        <v>23</v>
      </c>
      <c r="G10778" s="2">
        <v>34587</v>
      </c>
      <c r="H10778" t="s">
        <v>14</v>
      </c>
    </row>
    <row r="10779" spans="1:8" x14ac:dyDescent="0.25">
      <c r="A10779" t="s">
        <v>8</v>
      </c>
      <c r="B10779" t="s">
        <v>116</v>
      </c>
      <c r="C10779" s="62" t="s">
        <v>117</v>
      </c>
      <c r="D10779" s="62" t="s">
        <v>117</v>
      </c>
      <c r="E10779" s="62" t="s">
        <v>117</v>
      </c>
      <c r="F10779" s="62" t="s">
        <v>22</v>
      </c>
      <c r="G10779" s="2">
        <v>259402.5</v>
      </c>
      <c r="H10779" t="s">
        <v>14</v>
      </c>
    </row>
    <row r="10780" spans="1:8" x14ac:dyDescent="0.25">
      <c r="A10780" t="s">
        <v>8</v>
      </c>
      <c r="B10780" t="s">
        <v>116</v>
      </c>
      <c r="C10780" s="62" t="s">
        <v>117</v>
      </c>
      <c r="D10780" s="62" t="s">
        <v>117</v>
      </c>
      <c r="E10780" s="62" t="s">
        <v>117</v>
      </c>
      <c r="F10780" s="62" t="s">
        <v>15</v>
      </c>
      <c r="G10780" s="2">
        <v>224815.5</v>
      </c>
      <c r="H10780" t="s">
        <v>14</v>
      </c>
    </row>
    <row r="10781" spans="1:8" x14ac:dyDescent="0.25">
      <c r="A10781" t="s">
        <v>8</v>
      </c>
      <c r="B10781" t="s">
        <v>116</v>
      </c>
      <c r="C10781" s="62" t="s">
        <v>117</v>
      </c>
      <c r="D10781" s="62" t="s">
        <v>117</v>
      </c>
      <c r="E10781" s="62" t="s">
        <v>117</v>
      </c>
      <c r="F10781" s="62" t="s">
        <v>13</v>
      </c>
      <c r="G10781" s="2">
        <v>242109</v>
      </c>
      <c r="H10781" t="s">
        <v>14</v>
      </c>
    </row>
    <row r="10782" spans="1:8" x14ac:dyDescent="0.25">
      <c r="A10782" t="s">
        <v>8</v>
      </c>
      <c r="B10782" t="s">
        <v>116</v>
      </c>
      <c r="C10782" s="62" t="s">
        <v>117</v>
      </c>
      <c r="D10782" s="62" t="s">
        <v>117</v>
      </c>
      <c r="E10782" s="62" t="s">
        <v>117</v>
      </c>
      <c r="F10782" s="62" t="s">
        <v>21</v>
      </c>
      <c r="G10782" s="2">
        <v>518805</v>
      </c>
      <c r="H10782" t="s">
        <v>14</v>
      </c>
    </row>
    <row r="10783" spans="1:8" x14ac:dyDescent="0.25">
      <c r="A10783" t="s">
        <v>8</v>
      </c>
      <c r="B10783" t="s">
        <v>116</v>
      </c>
      <c r="C10783" s="62" t="s">
        <v>117</v>
      </c>
      <c r="D10783" s="62" t="s">
        <v>117</v>
      </c>
      <c r="E10783" s="62" t="s">
        <v>117</v>
      </c>
      <c r="F10783" s="62" t="s">
        <v>17</v>
      </c>
      <c r="G10783" s="2">
        <v>345870</v>
      </c>
      <c r="H10783" t="s">
        <v>14</v>
      </c>
    </row>
    <row r="10784" spans="1:8" x14ac:dyDescent="0.25">
      <c r="A10784" t="s">
        <v>8</v>
      </c>
      <c r="B10784" t="s">
        <v>116</v>
      </c>
      <c r="C10784" s="62" t="s">
        <v>117</v>
      </c>
      <c r="D10784" s="62" t="s">
        <v>117</v>
      </c>
      <c r="E10784" s="62" t="s">
        <v>117</v>
      </c>
      <c r="F10784" s="62" t="s">
        <v>25</v>
      </c>
      <c r="G10784" s="2">
        <v>778207.5</v>
      </c>
      <c r="H10784" t="s">
        <v>14</v>
      </c>
    </row>
    <row r="10785" spans="1:8" x14ac:dyDescent="0.25">
      <c r="A10785" t="s">
        <v>8</v>
      </c>
      <c r="B10785" t="s">
        <v>116</v>
      </c>
      <c r="C10785" s="62" t="s">
        <v>117</v>
      </c>
      <c r="D10785" s="62" t="s">
        <v>117</v>
      </c>
      <c r="E10785" s="62" t="s">
        <v>117</v>
      </c>
      <c r="F10785" s="62" t="s">
        <v>20</v>
      </c>
      <c r="G10785" s="2">
        <v>259402.5</v>
      </c>
      <c r="H10785" t="s">
        <v>14</v>
      </c>
    </row>
    <row r="10786" spans="1:8" x14ac:dyDescent="0.25">
      <c r="A10786" t="s">
        <v>8</v>
      </c>
      <c r="B10786" t="s">
        <v>116</v>
      </c>
      <c r="C10786" s="62" t="s">
        <v>117</v>
      </c>
      <c r="D10786" s="62" t="s">
        <v>117</v>
      </c>
      <c r="E10786" s="62" t="s">
        <v>117</v>
      </c>
      <c r="F10786" s="62" t="s">
        <v>19</v>
      </c>
      <c r="G10786" s="2">
        <v>345870</v>
      </c>
      <c r="H10786" t="s">
        <v>14</v>
      </c>
    </row>
    <row r="10787" spans="1:8" x14ac:dyDescent="0.25">
      <c r="A10787" t="s">
        <v>8</v>
      </c>
      <c r="B10787" t="s">
        <v>116</v>
      </c>
      <c r="C10787" s="62" t="s">
        <v>117</v>
      </c>
      <c r="D10787" s="62" t="s">
        <v>117</v>
      </c>
      <c r="E10787" s="62" t="s">
        <v>117</v>
      </c>
      <c r="F10787" s="62" t="s">
        <v>18</v>
      </c>
      <c r="G10787" s="2">
        <v>345870</v>
      </c>
      <c r="H10787" t="s">
        <v>14</v>
      </c>
    </row>
    <row r="10788" spans="1:8" x14ac:dyDescent="0.25">
      <c r="A10788" t="s">
        <v>8</v>
      </c>
      <c r="B10788" t="s">
        <v>116</v>
      </c>
      <c r="C10788" s="62" t="s">
        <v>117</v>
      </c>
      <c r="D10788" s="62" t="s">
        <v>117</v>
      </c>
      <c r="E10788" s="62" t="s">
        <v>117</v>
      </c>
      <c r="F10788" s="62" t="s">
        <v>16</v>
      </c>
      <c r="G10788" s="2">
        <v>432337.5</v>
      </c>
      <c r="H10788" t="s">
        <v>14</v>
      </c>
    </row>
    <row r="10789" spans="1:8" x14ac:dyDescent="0.25">
      <c r="A10789" t="s">
        <v>8</v>
      </c>
      <c r="B10789" t="s">
        <v>116</v>
      </c>
      <c r="C10789" s="62" t="s">
        <v>117</v>
      </c>
      <c r="D10789" s="62" t="s">
        <v>117</v>
      </c>
      <c r="E10789" s="62" t="s">
        <v>117</v>
      </c>
      <c r="F10789" s="62" t="s">
        <v>24</v>
      </c>
      <c r="G10789" s="2">
        <v>345870</v>
      </c>
      <c r="H10789" t="s">
        <v>14</v>
      </c>
    </row>
    <row r="10790" spans="1:8" x14ac:dyDescent="0.25">
      <c r="A10790" t="s">
        <v>8</v>
      </c>
      <c r="B10790" t="s">
        <v>116</v>
      </c>
      <c r="C10790" s="62" t="s">
        <v>117</v>
      </c>
      <c r="D10790" s="62" t="s">
        <v>117</v>
      </c>
      <c r="E10790" s="62" t="s">
        <v>117</v>
      </c>
      <c r="F10790" s="62" t="s">
        <v>23</v>
      </c>
      <c r="G10790" s="2">
        <v>259402.5</v>
      </c>
      <c r="H10790" t="s">
        <v>14</v>
      </c>
    </row>
    <row r="10791" spans="1:8" x14ac:dyDescent="0.25">
      <c r="A10791" t="s">
        <v>8</v>
      </c>
      <c r="B10791" t="s">
        <v>116</v>
      </c>
      <c r="C10791" s="62" t="s">
        <v>117</v>
      </c>
      <c r="D10791" s="62" t="s">
        <v>117</v>
      </c>
      <c r="E10791" s="62" t="s">
        <v>117</v>
      </c>
      <c r="F10791" s="62" t="s">
        <v>22</v>
      </c>
      <c r="G10791" s="2">
        <v>190228.5</v>
      </c>
      <c r="H10791" t="s">
        <v>14</v>
      </c>
    </row>
    <row r="10792" spans="1:8" x14ac:dyDescent="0.25">
      <c r="A10792" t="s">
        <v>8</v>
      </c>
      <c r="B10792" t="s">
        <v>116</v>
      </c>
      <c r="C10792" s="62" t="s">
        <v>117</v>
      </c>
      <c r="D10792" s="62" t="s">
        <v>117</v>
      </c>
      <c r="E10792" s="62" t="s">
        <v>117</v>
      </c>
      <c r="F10792" s="62" t="s">
        <v>21</v>
      </c>
      <c r="G10792" s="2">
        <v>195128.32500000001</v>
      </c>
      <c r="H10792" t="s">
        <v>14</v>
      </c>
    </row>
    <row r="10793" spans="1:8" x14ac:dyDescent="0.25">
      <c r="A10793" t="s">
        <v>8</v>
      </c>
      <c r="B10793" t="s">
        <v>116</v>
      </c>
      <c r="C10793" s="62" t="s">
        <v>117</v>
      </c>
      <c r="D10793" s="62" t="s">
        <v>117</v>
      </c>
      <c r="E10793" s="62" t="s">
        <v>117</v>
      </c>
      <c r="F10793" s="62" t="s">
        <v>17</v>
      </c>
      <c r="G10793" s="2">
        <v>159100.20000000001</v>
      </c>
      <c r="H10793" t="s">
        <v>14</v>
      </c>
    </row>
    <row r="10794" spans="1:8" x14ac:dyDescent="0.25">
      <c r="A10794" t="s">
        <v>8</v>
      </c>
      <c r="B10794" t="s">
        <v>116</v>
      </c>
      <c r="C10794" s="62" t="s">
        <v>117</v>
      </c>
      <c r="D10794" s="62" t="s">
        <v>117</v>
      </c>
      <c r="E10794" s="62" t="s">
        <v>117</v>
      </c>
      <c r="F10794" s="62" t="s">
        <v>25</v>
      </c>
      <c r="G10794" s="2">
        <v>104337.45</v>
      </c>
      <c r="H10794" t="s">
        <v>14</v>
      </c>
    </row>
    <row r="10795" spans="1:8" x14ac:dyDescent="0.25">
      <c r="A10795" t="s">
        <v>8</v>
      </c>
      <c r="B10795" t="s">
        <v>116</v>
      </c>
      <c r="C10795" s="62" t="s">
        <v>117</v>
      </c>
      <c r="D10795" s="62" t="s">
        <v>117</v>
      </c>
      <c r="E10795" s="62" t="s">
        <v>117</v>
      </c>
      <c r="F10795" s="62" t="s">
        <v>20</v>
      </c>
      <c r="G10795" s="2">
        <v>121919.175</v>
      </c>
      <c r="H10795" t="s">
        <v>14</v>
      </c>
    </row>
    <row r="10796" spans="1:8" x14ac:dyDescent="0.25">
      <c r="A10796" t="s">
        <v>8</v>
      </c>
      <c r="B10796" t="s">
        <v>116</v>
      </c>
      <c r="C10796" s="62" t="s">
        <v>117</v>
      </c>
      <c r="D10796" s="62" t="s">
        <v>117</v>
      </c>
      <c r="E10796" s="62" t="s">
        <v>117</v>
      </c>
      <c r="F10796" s="62" t="s">
        <v>19</v>
      </c>
      <c r="G10796" s="2">
        <v>124801.42500000002</v>
      </c>
      <c r="H10796" t="s">
        <v>14</v>
      </c>
    </row>
    <row r="10797" spans="1:8" x14ac:dyDescent="0.25">
      <c r="A10797" t="s">
        <v>8</v>
      </c>
      <c r="B10797" t="s">
        <v>116</v>
      </c>
      <c r="C10797" s="62" t="s">
        <v>117</v>
      </c>
      <c r="D10797" s="62" t="s">
        <v>117</v>
      </c>
      <c r="E10797" s="62" t="s">
        <v>117</v>
      </c>
      <c r="F10797" s="62" t="s">
        <v>18</v>
      </c>
      <c r="G10797" s="2">
        <v>124801.42500000002</v>
      </c>
      <c r="H10797" t="s">
        <v>14</v>
      </c>
    </row>
    <row r="10798" spans="1:8" x14ac:dyDescent="0.25">
      <c r="A10798" t="s">
        <v>8</v>
      </c>
      <c r="B10798" t="s">
        <v>116</v>
      </c>
      <c r="C10798" s="62" t="s">
        <v>117</v>
      </c>
      <c r="D10798" s="62" t="s">
        <v>117</v>
      </c>
      <c r="E10798" s="62" t="s">
        <v>117</v>
      </c>
      <c r="F10798" s="62" t="s">
        <v>16</v>
      </c>
      <c r="G10798" s="2">
        <v>68021.099999999991</v>
      </c>
      <c r="H10798" t="s">
        <v>14</v>
      </c>
    </row>
    <row r="10799" spans="1:8" x14ac:dyDescent="0.25">
      <c r="A10799" t="s">
        <v>8</v>
      </c>
      <c r="B10799" t="s">
        <v>116</v>
      </c>
      <c r="C10799" s="62" t="s">
        <v>117</v>
      </c>
      <c r="D10799" s="62" t="s">
        <v>117</v>
      </c>
      <c r="E10799" s="62" t="s">
        <v>117</v>
      </c>
      <c r="F10799" s="62" t="s">
        <v>24</v>
      </c>
      <c r="G10799" s="2">
        <v>85314.6</v>
      </c>
      <c r="H10799" t="s">
        <v>14</v>
      </c>
    </row>
    <row r="10800" spans="1:8" x14ac:dyDescent="0.25">
      <c r="A10800" t="s">
        <v>8</v>
      </c>
      <c r="B10800" t="s">
        <v>116</v>
      </c>
      <c r="C10800" s="62" t="s">
        <v>117</v>
      </c>
      <c r="D10800" s="62" t="s">
        <v>117</v>
      </c>
      <c r="E10800" s="62" t="s">
        <v>117</v>
      </c>
      <c r="F10800" s="62" t="s">
        <v>23</v>
      </c>
      <c r="G10800" s="2">
        <v>109237.27500000001</v>
      </c>
      <c r="H10800" t="s">
        <v>14</v>
      </c>
    </row>
    <row r="10801" spans="1:8" x14ac:dyDescent="0.25">
      <c r="A10801" t="s">
        <v>8</v>
      </c>
      <c r="B10801" t="s">
        <v>116</v>
      </c>
      <c r="C10801" s="62" t="s">
        <v>117</v>
      </c>
      <c r="D10801" s="62" t="s">
        <v>117</v>
      </c>
      <c r="E10801" s="62" t="s">
        <v>117</v>
      </c>
      <c r="F10801" s="62" t="s">
        <v>22</v>
      </c>
      <c r="G10801" s="2">
        <v>68885.775000000009</v>
      </c>
      <c r="H10801" t="s">
        <v>14</v>
      </c>
    </row>
    <row r="10802" spans="1:8" x14ac:dyDescent="0.25">
      <c r="A10802" t="s">
        <v>8</v>
      </c>
      <c r="B10802" t="s">
        <v>116</v>
      </c>
      <c r="C10802" s="62" t="s">
        <v>117</v>
      </c>
      <c r="D10802" s="62" t="s">
        <v>117</v>
      </c>
      <c r="E10802" s="62" t="s">
        <v>117</v>
      </c>
      <c r="F10802" s="62" t="s">
        <v>15</v>
      </c>
      <c r="G10802" s="2">
        <v>106527.96</v>
      </c>
      <c r="H10802" t="s">
        <v>14</v>
      </c>
    </row>
    <row r="10803" spans="1:8" x14ac:dyDescent="0.25">
      <c r="A10803" t="s">
        <v>8</v>
      </c>
      <c r="B10803" t="s">
        <v>116</v>
      </c>
      <c r="C10803" s="62" t="s">
        <v>117</v>
      </c>
      <c r="D10803" s="62" t="s">
        <v>117</v>
      </c>
      <c r="E10803" s="62" t="s">
        <v>117</v>
      </c>
      <c r="F10803" s="62" t="s">
        <v>13</v>
      </c>
      <c r="G10803" s="2">
        <v>104913.90000000001</v>
      </c>
      <c r="H10803" t="s">
        <v>14</v>
      </c>
    </row>
    <row r="10804" spans="1:8" x14ac:dyDescent="0.25">
      <c r="A10804" t="s">
        <v>8</v>
      </c>
      <c r="B10804" t="s">
        <v>116</v>
      </c>
      <c r="C10804" s="62" t="s">
        <v>117</v>
      </c>
      <c r="D10804" s="62" t="s">
        <v>117</v>
      </c>
      <c r="E10804" s="62" t="s">
        <v>117</v>
      </c>
      <c r="F10804" s="62" t="s">
        <v>21</v>
      </c>
      <c r="G10804" s="2">
        <v>55382.433750000004</v>
      </c>
      <c r="H10804" t="s">
        <v>14</v>
      </c>
    </row>
    <row r="10805" spans="1:8" x14ac:dyDescent="0.25">
      <c r="A10805" t="s">
        <v>8</v>
      </c>
      <c r="B10805" t="s">
        <v>116</v>
      </c>
      <c r="C10805" s="62" t="s">
        <v>117</v>
      </c>
      <c r="D10805" s="62" t="s">
        <v>117</v>
      </c>
      <c r="E10805" s="62" t="s">
        <v>117</v>
      </c>
      <c r="F10805" s="62" t="s">
        <v>17</v>
      </c>
      <c r="G10805" s="2">
        <v>28482.394500000002</v>
      </c>
      <c r="H10805" t="s">
        <v>14</v>
      </c>
    </row>
    <row r="10806" spans="1:8" x14ac:dyDescent="0.25">
      <c r="A10806" t="s">
        <v>8</v>
      </c>
      <c r="B10806" t="s">
        <v>116</v>
      </c>
      <c r="C10806" s="62" t="s">
        <v>117</v>
      </c>
      <c r="D10806" s="62" t="s">
        <v>117</v>
      </c>
      <c r="E10806" s="62" t="s">
        <v>117</v>
      </c>
      <c r="F10806" s="62" t="s">
        <v>25</v>
      </c>
      <c r="G10806" s="2">
        <v>37214.651250000003</v>
      </c>
      <c r="H10806" t="s">
        <v>14</v>
      </c>
    </row>
    <row r="10807" spans="1:8" x14ac:dyDescent="0.25">
      <c r="A10807" t="s">
        <v>8</v>
      </c>
      <c r="B10807" t="s">
        <v>116</v>
      </c>
      <c r="C10807" s="62" t="s">
        <v>117</v>
      </c>
      <c r="D10807" s="62" t="s">
        <v>117</v>
      </c>
      <c r="E10807" s="62" t="s">
        <v>117</v>
      </c>
      <c r="F10807" s="62" t="s">
        <v>20</v>
      </c>
      <c r="G10807" s="2">
        <v>41610.082500000004</v>
      </c>
      <c r="H10807" t="s">
        <v>14</v>
      </c>
    </row>
    <row r="10808" spans="1:8" x14ac:dyDescent="0.25">
      <c r="A10808" t="s">
        <v>8</v>
      </c>
      <c r="B10808" t="s">
        <v>116</v>
      </c>
      <c r="C10808" s="62" t="s">
        <v>117</v>
      </c>
      <c r="D10808" s="62" t="s">
        <v>117</v>
      </c>
      <c r="E10808" s="62" t="s">
        <v>117</v>
      </c>
      <c r="F10808" s="62" t="s">
        <v>19</v>
      </c>
      <c r="G10808" s="2">
        <v>42489.168750000004</v>
      </c>
      <c r="H10808" t="s">
        <v>14</v>
      </c>
    </row>
    <row r="10809" spans="1:8" x14ac:dyDescent="0.25">
      <c r="A10809" t="s">
        <v>8</v>
      </c>
      <c r="B10809" t="s">
        <v>116</v>
      </c>
      <c r="C10809" s="62" t="s">
        <v>117</v>
      </c>
      <c r="D10809" s="62" t="s">
        <v>117</v>
      </c>
      <c r="E10809" s="62" t="s">
        <v>117</v>
      </c>
      <c r="F10809" s="62" t="s">
        <v>18</v>
      </c>
      <c r="G10809" s="2">
        <v>26079.55875</v>
      </c>
      <c r="H10809" t="s">
        <v>14</v>
      </c>
    </row>
    <row r="10810" spans="1:8" x14ac:dyDescent="0.25">
      <c r="A10810" t="s">
        <v>8</v>
      </c>
      <c r="B10810" t="s">
        <v>116</v>
      </c>
      <c r="C10810" s="62" t="s">
        <v>117</v>
      </c>
      <c r="D10810" s="62" t="s">
        <v>117</v>
      </c>
      <c r="E10810" s="62" t="s">
        <v>117</v>
      </c>
      <c r="F10810" s="62" t="s">
        <v>16</v>
      </c>
      <c r="G10810" s="2">
        <v>67982.67</v>
      </c>
      <c r="H10810" t="s">
        <v>14</v>
      </c>
    </row>
    <row r="10811" spans="1:8" x14ac:dyDescent="0.25">
      <c r="A10811" t="s">
        <v>8</v>
      </c>
      <c r="B10811" t="s">
        <v>116</v>
      </c>
      <c r="C10811" s="62" t="s">
        <v>117</v>
      </c>
      <c r="D10811" s="62" t="s">
        <v>117</v>
      </c>
      <c r="E10811" s="62" t="s">
        <v>117</v>
      </c>
      <c r="F10811" s="62" t="s">
        <v>24</v>
      </c>
      <c r="G10811" s="2">
        <v>71792.043749999997</v>
      </c>
      <c r="H10811" t="s">
        <v>14</v>
      </c>
    </row>
    <row r="10812" spans="1:8" x14ac:dyDescent="0.25">
      <c r="A10812" t="s">
        <v>8</v>
      </c>
      <c r="B10812" t="s">
        <v>116</v>
      </c>
      <c r="C10812" s="62" t="s">
        <v>117</v>
      </c>
      <c r="D10812" s="62" t="s">
        <v>117</v>
      </c>
      <c r="E10812" s="62" t="s">
        <v>117</v>
      </c>
      <c r="F10812" s="62" t="s">
        <v>23</v>
      </c>
      <c r="G10812" s="2">
        <v>35163.450000000004</v>
      </c>
      <c r="H10812" t="s">
        <v>14</v>
      </c>
    </row>
    <row r="10813" spans="1:8" x14ac:dyDescent="0.25">
      <c r="A10813" t="s">
        <v>8</v>
      </c>
      <c r="B10813" t="s">
        <v>116</v>
      </c>
      <c r="C10813" s="62" t="s">
        <v>117</v>
      </c>
      <c r="D10813" s="62" t="s">
        <v>117</v>
      </c>
      <c r="E10813" s="62" t="s">
        <v>117</v>
      </c>
      <c r="F10813" s="62" t="s">
        <v>22</v>
      </c>
      <c r="G10813" s="2">
        <v>24907.443750000002</v>
      </c>
      <c r="H10813" t="s">
        <v>14</v>
      </c>
    </row>
    <row r="10814" spans="1:8" x14ac:dyDescent="0.25">
      <c r="A10814" t="s">
        <v>8</v>
      </c>
      <c r="B10814" t="s">
        <v>116</v>
      </c>
      <c r="C10814" s="62" t="s">
        <v>117</v>
      </c>
      <c r="D10814" s="62" t="s">
        <v>117</v>
      </c>
      <c r="E10814" s="62" t="s">
        <v>117</v>
      </c>
      <c r="F10814" s="62" t="s">
        <v>15</v>
      </c>
      <c r="G10814" s="2">
        <v>21098.07</v>
      </c>
      <c r="H10814" t="s">
        <v>14</v>
      </c>
    </row>
    <row r="10815" spans="1:8" x14ac:dyDescent="0.25">
      <c r="A10815" t="s">
        <v>8</v>
      </c>
      <c r="B10815" t="s">
        <v>116</v>
      </c>
      <c r="C10815" s="62" t="s">
        <v>117</v>
      </c>
      <c r="D10815" s="62" t="s">
        <v>117</v>
      </c>
      <c r="E10815" s="62" t="s">
        <v>117</v>
      </c>
      <c r="F10815" s="62" t="s">
        <v>13</v>
      </c>
      <c r="G10815" s="2">
        <v>34284.363750000004</v>
      </c>
      <c r="H10815" t="s">
        <v>14</v>
      </c>
    </row>
    <row r="10816" spans="1:8" x14ac:dyDescent="0.25">
      <c r="A10816" t="s">
        <v>8</v>
      </c>
      <c r="B10816" t="s">
        <v>116</v>
      </c>
      <c r="C10816" s="62" t="s">
        <v>117</v>
      </c>
      <c r="D10816" s="62" t="s">
        <v>117</v>
      </c>
      <c r="E10816" s="62" t="s">
        <v>117</v>
      </c>
      <c r="F10816" s="62" t="s">
        <v>21</v>
      </c>
      <c r="G10816" s="2">
        <v>37757.474999999999</v>
      </c>
      <c r="H10816" t="s">
        <v>14</v>
      </c>
    </row>
    <row r="10817" spans="1:8" x14ac:dyDescent="0.25">
      <c r="A10817" t="s">
        <v>8</v>
      </c>
      <c r="B10817" t="s">
        <v>116</v>
      </c>
      <c r="C10817" s="62" t="s">
        <v>117</v>
      </c>
      <c r="D10817" s="62" t="s">
        <v>117</v>
      </c>
      <c r="E10817" s="62" t="s">
        <v>117</v>
      </c>
      <c r="F10817" s="62" t="s">
        <v>17</v>
      </c>
      <c r="G10817" s="2">
        <v>71479.8</v>
      </c>
      <c r="H10817" t="s">
        <v>14</v>
      </c>
    </row>
    <row r="10818" spans="1:8" x14ac:dyDescent="0.25">
      <c r="A10818" t="s">
        <v>8</v>
      </c>
      <c r="B10818" t="s">
        <v>116</v>
      </c>
      <c r="C10818" s="62" t="s">
        <v>117</v>
      </c>
      <c r="D10818" s="62" t="s">
        <v>117</v>
      </c>
      <c r="E10818" s="62" t="s">
        <v>117</v>
      </c>
      <c r="F10818" s="62" t="s">
        <v>25</v>
      </c>
      <c r="G10818" s="2">
        <v>35451.675000000003</v>
      </c>
      <c r="H10818" t="s">
        <v>14</v>
      </c>
    </row>
    <row r="10819" spans="1:8" x14ac:dyDescent="0.25">
      <c r="A10819" t="s">
        <v>8</v>
      </c>
      <c r="B10819" t="s">
        <v>116</v>
      </c>
      <c r="C10819" s="62" t="s">
        <v>117</v>
      </c>
      <c r="D10819" s="62" t="s">
        <v>117</v>
      </c>
      <c r="E10819" s="62" t="s">
        <v>117</v>
      </c>
      <c r="F10819" s="62" t="s">
        <v>20</v>
      </c>
      <c r="G10819" s="2">
        <v>70615.125</v>
      </c>
      <c r="H10819" t="s">
        <v>14</v>
      </c>
    </row>
    <row r="10820" spans="1:8" x14ac:dyDescent="0.25">
      <c r="A10820" t="s">
        <v>8</v>
      </c>
      <c r="B10820" t="s">
        <v>116</v>
      </c>
      <c r="C10820" s="62" t="s">
        <v>117</v>
      </c>
      <c r="D10820" s="62" t="s">
        <v>117</v>
      </c>
      <c r="E10820" s="62" t="s">
        <v>117</v>
      </c>
      <c r="F10820" s="62" t="s">
        <v>19</v>
      </c>
      <c r="G10820" s="2">
        <v>37181.025000000001</v>
      </c>
      <c r="H10820" t="s">
        <v>14</v>
      </c>
    </row>
    <row r="10821" spans="1:8" x14ac:dyDescent="0.25">
      <c r="A10821" t="s">
        <v>8</v>
      </c>
      <c r="B10821" t="s">
        <v>116</v>
      </c>
      <c r="C10821" s="62" t="s">
        <v>117</v>
      </c>
      <c r="D10821" s="62" t="s">
        <v>117</v>
      </c>
      <c r="E10821" s="62" t="s">
        <v>117</v>
      </c>
      <c r="F10821" s="62" t="s">
        <v>18</v>
      </c>
      <c r="G10821" s="2">
        <v>62833.049999999996</v>
      </c>
      <c r="H10821" t="s">
        <v>14</v>
      </c>
    </row>
    <row r="10822" spans="1:8" x14ac:dyDescent="0.25">
      <c r="A10822" t="s">
        <v>8</v>
      </c>
      <c r="B10822" t="s">
        <v>116</v>
      </c>
      <c r="C10822" s="62" t="s">
        <v>117</v>
      </c>
      <c r="D10822" s="62" t="s">
        <v>117</v>
      </c>
      <c r="E10822" s="62" t="s">
        <v>117</v>
      </c>
      <c r="F10822" s="62" t="s">
        <v>16</v>
      </c>
      <c r="G10822" s="2">
        <v>35739.9</v>
      </c>
      <c r="H10822" t="s">
        <v>14</v>
      </c>
    </row>
    <row r="10823" spans="1:8" x14ac:dyDescent="0.25">
      <c r="A10823" t="s">
        <v>8</v>
      </c>
      <c r="B10823" t="s">
        <v>116</v>
      </c>
      <c r="C10823" s="62" t="s">
        <v>117</v>
      </c>
      <c r="D10823" s="62" t="s">
        <v>117</v>
      </c>
      <c r="E10823" s="62" t="s">
        <v>117</v>
      </c>
      <c r="F10823" s="62" t="s">
        <v>24</v>
      </c>
      <c r="G10823" s="2">
        <v>53321.625</v>
      </c>
      <c r="H10823" t="s">
        <v>14</v>
      </c>
    </row>
    <row r="10824" spans="1:8" x14ac:dyDescent="0.25">
      <c r="A10824" t="s">
        <v>8</v>
      </c>
      <c r="B10824" t="s">
        <v>116</v>
      </c>
      <c r="C10824" s="62" t="s">
        <v>117</v>
      </c>
      <c r="D10824" s="62" t="s">
        <v>117</v>
      </c>
      <c r="E10824" s="62" t="s">
        <v>117</v>
      </c>
      <c r="F10824" s="62" t="s">
        <v>23</v>
      </c>
      <c r="G10824" s="2">
        <v>19887.525000000001</v>
      </c>
      <c r="H10824" t="s">
        <v>14</v>
      </c>
    </row>
    <row r="10825" spans="1:8" x14ac:dyDescent="0.25">
      <c r="A10825" t="s">
        <v>8</v>
      </c>
      <c r="B10825" t="s">
        <v>116</v>
      </c>
      <c r="C10825" s="62" t="s">
        <v>117</v>
      </c>
      <c r="D10825" s="62" t="s">
        <v>117</v>
      </c>
      <c r="E10825" s="62" t="s">
        <v>117</v>
      </c>
      <c r="F10825" s="62" t="s">
        <v>22</v>
      </c>
      <c r="G10825" s="2">
        <v>53321.625</v>
      </c>
      <c r="H10825" t="s">
        <v>14</v>
      </c>
    </row>
    <row r="10826" spans="1:8" x14ac:dyDescent="0.25">
      <c r="A10826" t="s">
        <v>8</v>
      </c>
      <c r="B10826" t="s">
        <v>116</v>
      </c>
      <c r="C10826" s="62" t="s">
        <v>117</v>
      </c>
      <c r="D10826" s="62" t="s">
        <v>117</v>
      </c>
      <c r="E10826" s="62" t="s">
        <v>117</v>
      </c>
      <c r="F10826" s="62" t="s">
        <v>15</v>
      </c>
      <c r="G10826" s="2">
        <v>52456.950000000004</v>
      </c>
      <c r="H10826" t="s">
        <v>14</v>
      </c>
    </row>
    <row r="10827" spans="1:8" x14ac:dyDescent="0.25">
      <c r="A10827" t="s">
        <v>8</v>
      </c>
      <c r="B10827" t="s">
        <v>116</v>
      </c>
      <c r="C10827" s="62" t="s">
        <v>117</v>
      </c>
      <c r="D10827" s="62" t="s">
        <v>117</v>
      </c>
      <c r="E10827" s="62" t="s">
        <v>117</v>
      </c>
      <c r="F10827" s="62" t="s">
        <v>13</v>
      </c>
      <c r="G10827" s="2">
        <v>70038.675000000003</v>
      </c>
      <c r="H10827" t="s">
        <v>14</v>
      </c>
    </row>
    <row r="10828" spans="1:8" x14ac:dyDescent="0.25">
      <c r="A10828" t="s">
        <v>8</v>
      </c>
      <c r="B10828" t="s">
        <v>116</v>
      </c>
      <c r="C10828" s="62" t="s">
        <v>117</v>
      </c>
      <c r="D10828" s="62" t="s">
        <v>117</v>
      </c>
      <c r="E10828" s="62" t="s">
        <v>117</v>
      </c>
      <c r="F10828" s="62" t="s">
        <v>21</v>
      </c>
      <c r="G10828" s="2">
        <v>518805</v>
      </c>
      <c r="H10828" t="s">
        <v>14</v>
      </c>
    </row>
    <row r="10829" spans="1:8" x14ac:dyDescent="0.25">
      <c r="A10829" t="s">
        <v>8</v>
      </c>
      <c r="B10829" t="s">
        <v>116</v>
      </c>
      <c r="C10829" s="62" t="s">
        <v>117</v>
      </c>
      <c r="D10829" s="62" t="s">
        <v>117</v>
      </c>
      <c r="E10829" s="62" t="s">
        <v>117</v>
      </c>
      <c r="F10829" s="62" t="s">
        <v>17</v>
      </c>
      <c r="G10829" s="2">
        <v>1469947.5</v>
      </c>
      <c r="H10829" t="s">
        <v>14</v>
      </c>
    </row>
    <row r="10830" spans="1:8" x14ac:dyDescent="0.25">
      <c r="A10830" t="s">
        <v>8</v>
      </c>
      <c r="B10830" t="s">
        <v>116</v>
      </c>
      <c r="C10830" s="62" t="s">
        <v>117</v>
      </c>
      <c r="D10830" s="62" t="s">
        <v>117</v>
      </c>
      <c r="E10830" s="62" t="s">
        <v>117</v>
      </c>
      <c r="F10830" s="62" t="s">
        <v>25</v>
      </c>
      <c r="G10830" s="2">
        <v>259402.5</v>
      </c>
      <c r="H10830" t="s">
        <v>14</v>
      </c>
    </row>
    <row r="10831" spans="1:8" x14ac:dyDescent="0.25">
      <c r="A10831" t="s">
        <v>8</v>
      </c>
      <c r="B10831" t="s">
        <v>116</v>
      </c>
      <c r="C10831" s="62" t="s">
        <v>117</v>
      </c>
      <c r="D10831" s="62" t="s">
        <v>117</v>
      </c>
      <c r="E10831" s="62" t="s">
        <v>117</v>
      </c>
      <c r="F10831" s="62" t="s">
        <v>20</v>
      </c>
      <c r="G10831" s="2">
        <v>1210545</v>
      </c>
      <c r="H10831" t="s">
        <v>14</v>
      </c>
    </row>
    <row r="10832" spans="1:8" x14ac:dyDescent="0.25">
      <c r="A10832" t="s">
        <v>8</v>
      </c>
      <c r="B10832" t="s">
        <v>116</v>
      </c>
      <c r="C10832" s="62" t="s">
        <v>117</v>
      </c>
      <c r="D10832" s="62" t="s">
        <v>117</v>
      </c>
      <c r="E10832" s="62" t="s">
        <v>117</v>
      </c>
      <c r="F10832" s="62" t="s">
        <v>19</v>
      </c>
      <c r="G10832" s="2">
        <v>778207.5</v>
      </c>
      <c r="H10832" t="s">
        <v>14</v>
      </c>
    </row>
    <row r="10833" spans="1:8" x14ac:dyDescent="0.25">
      <c r="A10833" t="s">
        <v>8</v>
      </c>
      <c r="B10833" t="s">
        <v>116</v>
      </c>
      <c r="C10833" s="62" t="s">
        <v>117</v>
      </c>
      <c r="D10833" s="62" t="s">
        <v>117</v>
      </c>
      <c r="E10833" s="62" t="s">
        <v>117</v>
      </c>
      <c r="F10833" s="62" t="s">
        <v>18</v>
      </c>
      <c r="G10833" s="2">
        <v>1037610</v>
      </c>
      <c r="H10833" t="s">
        <v>14</v>
      </c>
    </row>
    <row r="10834" spans="1:8" x14ac:dyDescent="0.25">
      <c r="A10834" t="s">
        <v>8</v>
      </c>
      <c r="B10834" t="s">
        <v>116</v>
      </c>
      <c r="C10834" s="62" t="s">
        <v>117</v>
      </c>
      <c r="D10834" s="62" t="s">
        <v>117</v>
      </c>
      <c r="E10834" s="62" t="s">
        <v>117</v>
      </c>
      <c r="F10834" s="62" t="s">
        <v>16</v>
      </c>
      <c r="G10834" s="2">
        <v>1037610</v>
      </c>
      <c r="H10834" t="s">
        <v>14</v>
      </c>
    </row>
    <row r="10835" spans="1:8" x14ac:dyDescent="0.25">
      <c r="A10835" t="s">
        <v>8</v>
      </c>
      <c r="B10835" t="s">
        <v>116</v>
      </c>
      <c r="C10835" s="62" t="s">
        <v>117</v>
      </c>
      <c r="D10835" s="62" t="s">
        <v>117</v>
      </c>
      <c r="E10835" s="62" t="s">
        <v>117</v>
      </c>
      <c r="F10835" s="62" t="s">
        <v>24</v>
      </c>
      <c r="G10835" s="2">
        <v>605272.5</v>
      </c>
      <c r="H10835" t="s">
        <v>14</v>
      </c>
    </row>
    <row r="10836" spans="1:8" x14ac:dyDescent="0.25">
      <c r="A10836" t="s">
        <v>8</v>
      </c>
      <c r="B10836" t="s">
        <v>116</v>
      </c>
      <c r="C10836" s="62" t="s">
        <v>117</v>
      </c>
      <c r="D10836" s="62" t="s">
        <v>117</v>
      </c>
      <c r="E10836" s="62" t="s">
        <v>117</v>
      </c>
      <c r="F10836" s="62" t="s">
        <v>23</v>
      </c>
      <c r="G10836" s="2">
        <v>518805</v>
      </c>
      <c r="H10836" t="s">
        <v>14</v>
      </c>
    </row>
    <row r="10837" spans="1:8" x14ac:dyDescent="0.25">
      <c r="A10837" t="s">
        <v>8</v>
      </c>
      <c r="B10837" t="s">
        <v>116</v>
      </c>
      <c r="C10837" s="62" t="s">
        <v>117</v>
      </c>
      <c r="D10837" s="62" t="s">
        <v>117</v>
      </c>
      <c r="E10837" s="62" t="s">
        <v>117</v>
      </c>
      <c r="F10837" s="62" t="s">
        <v>22</v>
      </c>
      <c r="G10837" s="2">
        <v>1642882.5</v>
      </c>
      <c r="H10837" t="s">
        <v>14</v>
      </c>
    </row>
    <row r="10838" spans="1:8" x14ac:dyDescent="0.25">
      <c r="A10838" t="s">
        <v>8</v>
      </c>
      <c r="B10838" t="s">
        <v>116</v>
      </c>
      <c r="C10838" s="62" t="s">
        <v>117</v>
      </c>
      <c r="D10838" s="62" t="s">
        <v>117</v>
      </c>
      <c r="E10838" s="62" t="s">
        <v>117</v>
      </c>
      <c r="F10838" s="62" t="s">
        <v>15</v>
      </c>
      <c r="G10838" s="2">
        <v>1210545</v>
      </c>
      <c r="H10838" t="s">
        <v>14</v>
      </c>
    </row>
    <row r="10839" spans="1:8" x14ac:dyDescent="0.25">
      <c r="A10839" t="s">
        <v>8</v>
      </c>
      <c r="B10839" t="s">
        <v>116</v>
      </c>
      <c r="C10839" s="62" t="s">
        <v>117</v>
      </c>
      <c r="D10839" s="62" t="s">
        <v>117</v>
      </c>
      <c r="E10839" s="62" t="s">
        <v>117</v>
      </c>
      <c r="F10839" s="62" t="s">
        <v>13</v>
      </c>
      <c r="G10839" s="2">
        <v>1383480</v>
      </c>
      <c r="H10839" t="s">
        <v>14</v>
      </c>
    </row>
    <row r="10840" spans="1:8" x14ac:dyDescent="0.25">
      <c r="A10840" t="s">
        <v>8</v>
      </c>
      <c r="B10840" t="s">
        <v>116</v>
      </c>
      <c r="C10840" s="62" t="s">
        <v>117</v>
      </c>
      <c r="D10840" s="62" t="s">
        <v>117</v>
      </c>
      <c r="E10840" s="62" t="s">
        <v>117</v>
      </c>
      <c r="F10840" s="62" t="s">
        <v>21</v>
      </c>
      <c r="G10840" s="2">
        <v>690855.43940048374</v>
      </c>
      <c r="H10840" t="s">
        <v>14</v>
      </c>
    </row>
    <row r="10841" spans="1:8" x14ac:dyDescent="0.25">
      <c r="A10841" t="s">
        <v>8</v>
      </c>
      <c r="B10841" t="s">
        <v>116</v>
      </c>
      <c r="C10841" s="62" t="s">
        <v>117</v>
      </c>
      <c r="D10841" s="62" t="s">
        <v>117</v>
      </c>
      <c r="E10841" s="62" t="s">
        <v>117</v>
      </c>
      <c r="F10841" s="62" t="s">
        <v>17</v>
      </c>
      <c r="G10841" s="2">
        <v>690797.74792328954</v>
      </c>
      <c r="H10841" t="s">
        <v>14</v>
      </c>
    </row>
    <row r="10842" spans="1:8" x14ac:dyDescent="0.25">
      <c r="A10842" t="s">
        <v>8</v>
      </c>
      <c r="B10842" t="s">
        <v>116</v>
      </c>
      <c r="C10842" s="62" t="s">
        <v>117</v>
      </c>
      <c r="D10842" s="62" t="s">
        <v>117</v>
      </c>
      <c r="E10842" s="62" t="s">
        <v>117</v>
      </c>
      <c r="F10842" s="62" t="s">
        <v>25</v>
      </c>
      <c r="G10842" s="2">
        <v>448839.69257083623</v>
      </c>
      <c r="H10842" t="s">
        <v>14</v>
      </c>
    </row>
    <row r="10843" spans="1:8" x14ac:dyDescent="0.25">
      <c r="A10843" t="s">
        <v>8</v>
      </c>
      <c r="B10843" t="s">
        <v>116</v>
      </c>
      <c r="C10843" s="62" t="s">
        <v>117</v>
      </c>
      <c r="D10843" s="62" t="s">
        <v>117</v>
      </c>
      <c r="E10843" s="62" t="s">
        <v>117</v>
      </c>
      <c r="F10843" s="62" t="s">
        <v>20</v>
      </c>
      <c r="G10843" s="2">
        <v>601924.02730563225</v>
      </c>
      <c r="H10843" t="s">
        <v>14</v>
      </c>
    </row>
    <row r="10844" spans="1:8" x14ac:dyDescent="0.25">
      <c r="A10844" t="s">
        <v>8</v>
      </c>
      <c r="B10844" t="s">
        <v>116</v>
      </c>
      <c r="C10844" s="62" t="s">
        <v>117</v>
      </c>
      <c r="D10844" s="62" t="s">
        <v>117</v>
      </c>
      <c r="E10844" s="62" t="s">
        <v>117</v>
      </c>
      <c r="F10844" s="62" t="s">
        <v>19</v>
      </c>
      <c r="G10844" s="2">
        <v>865660.61529889423</v>
      </c>
      <c r="H10844" t="s">
        <v>14</v>
      </c>
    </row>
    <row r="10845" spans="1:8" x14ac:dyDescent="0.25">
      <c r="A10845" t="s">
        <v>8</v>
      </c>
      <c r="B10845" t="s">
        <v>116</v>
      </c>
      <c r="C10845" s="62" t="s">
        <v>117</v>
      </c>
      <c r="D10845" s="62" t="s">
        <v>117</v>
      </c>
      <c r="E10845" s="62" t="s">
        <v>117</v>
      </c>
      <c r="F10845" s="62" t="s">
        <v>18</v>
      </c>
      <c r="G10845" s="2">
        <v>698643.78882170003</v>
      </c>
      <c r="H10845" t="s">
        <v>14</v>
      </c>
    </row>
    <row r="10846" spans="1:8" x14ac:dyDescent="0.25">
      <c r="A10846" t="s">
        <v>8</v>
      </c>
      <c r="B10846" t="s">
        <v>116</v>
      </c>
      <c r="C10846" s="62" t="s">
        <v>117</v>
      </c>
      <c r="D10846" s="62" t="s">
        <v>117</v>
      </c>
      <c r="E10846" s="62" t="s">
        <v>117</v>
      </c>
      <c r="F10846" s="62" t="s">
        <v>16</v>
      </c>
      <c r="G10846" s="2">
        <v>171343.68726675882</v>
      </c>
      <c r="H10846" t="s">
        <v>14</v>
      </c>
    </row>
    <row r="10847" spans="1:8" x14ac:dyDescent="0.25">
      <c r="A10847" t="s">
        <v>8</v>
      </c>
      <c r="B10847" t="s">
        <v>116</v>
      </c>
      <c r="C10847" s="62" t="s">
        <v>117</v>
      </c>
      <c r="D10847" s="62" t="s">
        <v>117</v>
      </c>
      <c r="E10847" s="62" t="s">
        <v>117</v>
      </c>
      <c r="F10847" s="62" t="s">
        <v>24</v>
      </c>
      <c r="G10847" s="2">
        <v>437878.31190393917</v>
      </c>
      <c r="H10847" t="s">
        <v>14</v>
      </c>
    </row>
    <row r="10848" spans="1:8" x14ac:dyDescent="0.25">
      <c r="A10848" t="s">
        <v>8</v>
      </c>
      <c r="B10848" t="s">
        <v>116</v>
      </c>
      <c r="C10848" s="62" t="s">
        <v>117</v>
      </c>
      <c r="D10848" s="62" t="s">
        <v>117</v>
      </c>
      <c r="E10848" s="62" t="s">
        <v>117</v>
      </c>
      <c r="F10848" s="62" t="s">
        <v>23</v>
      </c>
      <c r="G10848" s="2">
        <v>695759.21496199036</v>
      </c>
      <c r="H10848" t="s">
        <v>14</v>
      </c>
    </row>
    <row r="10849" spans="1:8" x14ac:dyDescent="0.25">
      <c r="A10849" t="s">
        <v>8</v>
      </c>
      <c r="B10849" t="s">
        <v>116</v>
      </c>
      <c r="C10849" s="62" t="s">
        <v>117</v>
      </c>
      <c r="D10849" s="62" t="s">
        <v>117</v>
      </c>
      <c r="E10849" s="62" t="s">
        <v>117</v>
      </c>
      <c r="F10849" s="62" t="s">
        <v>22</v>
      </c>
      <c r="G10849" s="2">
        <v>431791.86105995165</v>
      </c>
      <c r="H10849" t="s">
        <v>14</v>
      </c>
    </row>
    <row r="10850" spans="1:8" x14ac:dyDescent="0.25">
      <c r="A10850" t="s">
        <v>8</v>
      </c>
      <c r="B10850" t="s">
        <v>116</v>
      </c>
      <c r="C10850" s="62" t="s">
        <v>117</v>
      </c>
      <c r="D10850" s="62" t="s">
        <v>117</v>
      </c>
      <c r="E10850" s="62" t="s">
        <v>117</v>
      </c>
      <c r="F10850" s="62" t="s">
        <v>15</v>
      </c>
      <c r="G10850" s="2">
        <v>606625.88269695931</v>
      </c>
      <c r="H10850" t="s">
        <v>14</v>
      </c>
    </row>
    <row r="10851" spans="1:8" x14ac:dyDescent="0.25">
      <c r="A10851" t="s">
        <v>8</v>
      </c>
      <c r="B10851" t="s">
        <v>116</v>
      </c>
      <c r="C10851" s="62" t="s">
        <v>117</v>
      </c>
      <c r="D10851" s="62" t="s">
        <v>117</v>
      </c>
      <c r="E10851" s="62" t="s">
        <v>117</v>
      </c>
      <c r="F10851" s="62" t="s">
        <v>13</v>
      </c>
      <c r="G10851" s="2">
        <v>691316.9712180373</v>
      </c>
      <c r="H10851" t="s">
        <v>14</v>
      </c>
    </row>
    <row r="10852" spans="1:8" x14ac:dyDescent="0.25">
      <c r="A10852" t="s">
        <v>8</v>
      </c>
      <c r="B10852" t="s">
        <v>116</v>
      </c>
      <c r="C10852" s="62" t="s">
        <v>117</v>
      </c>
      <c r="D10852" s="62" t="s">
        <v>117</v>
      </c>
      <c r="E10852" s="62" t="s">
        <v>117</v>
      </c>
      <c r="F10852" s="62" t="s">
        <v>21</v>
      </c>
      <c r="G10852" s="2">
        <v>14411.25</v>
      </c>
      <c r="H10852" t="s">
        <v>14</v>
      </c>
    </row>
    <row r="10853" spans="1:8" x14ac:dyDescent="0.25">
      <c r="A10853" t="s">
        <v>8</v>
      </c>
      <c r="B10853" t="s">
        <v>116</v>
      </c>
      <c r="C10853" s="62" t="s">
        <v>117</v>
      </c>
      <c r="D10853" s="62" t="s">
        <v>117</v>
      </c>
      <c r="E10853" s="62" t="s">
        <v>117</v>
      </c>
      <c r="F10853" s="62" t="s">
        <v>20</v>
      </c>
      <c r="G10853" s="2">
        <v>66291.75</v>
      </c>
      <c r="H10853" t="s">
        <v>14</v>
      </c>
    </row>
    <row r="10854" spans="1:8" x14ac:dyDescent="0.25">
      <c r="A10854" t="s">
        <v>8</v>
      </c>
      <c r="B10854" t="s">
        <v>116</v>
      </c>
      <c r="C10854" s="62" t="s">
        <v>117</v>
      </c>
      <c r="D10854" s="62" t="s">
        <v>117</v>
      </c>
      <c r="E10854" s="62" t="s">
        <v>117</v>
      </c>
      <c r="F10854" s="62" t="s">
        <v>18</v>
      </c>
      <c r="G10854" s="2">
        <v>69174</v>
      </c>
      <c r="H10854" t="s">
        <v>14</v>
      </c>
    </row>
    <row r="10855" spans="1:8" x14ac:dyDescent="0.25">
      <c r="A10855" t="s">
        <v>8</v>
      </c>
      <c r="B10855" t="s">
        <v>116</v>
      </c>
      <c r="C10855" s="62" t="s">
        <v>117</v>
      </c>
      <c r="D10855" s="62" t="s">
        <v>117</v>
      </c>
      <c r="E10855" s="62" t="s">
        <v>117</v>
      </c>
      <c r="F10855" s="62" t="s">
        <v>16</v>
      </c>
      <c r="G10855" s="2">
        <v>69174</v>
      </c>
      <c r="H10855" t="s">
        <v>14</v>
      </c>
    </row>
    <row r="10856" spans="1:8" x14ac:dyDescent="0.25">
      <c r="A10856" t="s">
        <v>8</v>
      </c>
      <c r="B10856" t="s">
        <v>116</v>
      </c>
      <c r="C10856" s="62" t="s">
        <v>117</v>
      </c>
      <c r="D10856" s="62" t="s">
        <v>117</v>
      </c>
      <c r="E10856" s="62" t="s">
        <v>117</v>
      </c>
      <c r="F10856" s="62" t="s">
        <v>24</v>
      </c>
      <c r="G10856" s="2">
        <v>34587</v>
      </c>
      <c r="H10856" t="s">
        <v>14</v>
      </c>
    </row>
    <row r="10857" spans="1:8" x14ac:dyDescent="0.25">
      <c r="A10857" t="s">
        <v>8</v>
      </c>
      <c r="B10857" t="s">
        <v>116</v>
      </c>
      <c r="C10857" s="62" t="s">
        <v>117</v>
      </c>
      <c r="D10857" s="62" t="s">
        <v>117</v>
      </c>
      <c r="E10857" s="62" t="s">
        <v>117</v>
      </c>
      <c r="F10857" s="62" t="s">
        <v>23</v>
      </c>
      <c r="G10857" s="2">
        <v>34587</v>
      </c>
      <c r="H10857" t="s">
        <v>14</v>
      </c>
    </row>
    <row r="10858" spans="1:8" x14ac:dyDescent="0.25">
      <c r="A10858" t="s">
        <v>8</v>
      </c>
      <c r="B10858" t="s">
        <v>116</v>
      </c>
      <c r="C10858" s="62" t="s">
        <v>117</v>
      </c>
      <c r="D10858" s="62" t="s">
        <v>117</v>
      </c>
      <c r="E10858" s="62" t="s">
        <v>117</v>
      </c>
      <c r="F10858" s="62" t="s">
        <v>22</v>
      </c>
      <c r="G10858" s="2">
        <v>72056.25</v>
      </c>
      <c r="H10858" t="s">
        <v>14</v>
      </c>
    </row>
    <row r="10859" spans="1:8" x14ac:dyDescent="0.25">
      <c r="A10859" t="s">
        <v>8</v>
      </c>
      <c r="B10859" t="s">
        <v>116</v>
      </c>
      <c r="C10859" s="62" t="s">
        <v>117</v>
      </c>
      <c r="D10859" s="62" t="s">
        <v>117</v>
      </c>
      <c r="E10859" s="62" t="s">
        <v>117</v>
      </c>
      <c r="F10859" s="62" t="s">
        <v>13</v>
      </c>
      <c r="G10859" s="2">
        <v>86467.5</v>
      </c>
      <c r="H10859" t="s">
        <v>14</v>
      </c>
    </row>
    <row r="10860" spans="1:8" x14ac:dyDescent="0.25">
      <c r="A10860" t="s">
        <v>8</v>
      </c>
      <c r="B10860" t="s">
        <v>116</v>
      </c>
      <c r="C10860" s="62" t="s">
        <v>117</v>
      </c>
      <c r="D10860" s="62" t="s">
        <v>117</v>
      </c>
      <c r="E10860" s="62" t="s">
        <v>117</v>
      </c>
      <c r="F10860" s="62" t="s">
        <v>16</v>
      </c>
      <c r="G10860" s="2">
        <v>288225</v>
      </c>
      <c r="H10860" t="s">
        <v>14</v>
      </c>
    </row>
    <row r="10861" spans="1:8" x14ac:dyDescent="0.25">
      <c r="A10861" t="s">
        <v>8</v>
      </c>
      <c r="B10861" t="s">
        <v>116</v>
      </c>
      <c r="C10861" s="62" t="s">
        <v>117</v>
      </c>
      <c r="D10861" s="62" t="s">
        <v>117</v>
      </c>
      <c r="E10861" s="62" t="s">
        <v>117</v>
      </c>
      <c r="F10861" s="62" t="s">
        <v>22</v>
      </c>
      <c r="G10861" s="2">
        <v>288225</v>
      </c>
      <c r="H10861" t="s">
        <v>14</v>
      </c>
    </row>
    <row r="10862" spans="1:8" x14ac:dyDescent="0.25">
      <c r="A10862" t="s">
        <v>8</v>
      </c>
      <c r="B10862" t="s">
        <v>116</v>
      </c>
      <c r="C10862" s="62" t="s">
        <v>117</v>
      </c>
      <c r="D10862" s="62" t="s">
        <v>117</v>
      </c>
      <c r="E10862" s="62" t="s">
        <v>117</v>
      </c>
      <c r="F10862" s="62" t="s">
        <v>15</v>
      </c>
      <c r="G10862" s="2">
        <v>194551.875</v>
      </c>
      <c r="H10862" t="s">
        <v>14</v>
      </c>
    </row>
    <row r="10863" spans="1:8" x14ac:dyDescent="0.25">
      <c r="A10863" t="s">
        <v>8</v>
      </c>
      <c r="B10863" t="s">
        <v>116</v>
      </c>
      <c r="C10863" s="62" t="s">
        <v>117</v>
      </c>
      <c r="D10863" s="62" t="s">
        <v>117</v>
      </c>
      <c r="E10863" s="62" t="s">
        <v>117</v>
      </c>
      <c r="F10863" s="62" t="s">
        <v>21</v>
      </c>
      <c r="G10863" s="2">
        <v>170052.75</v>
      </c>
      <c r="H10863" t="s">
        <v>14</v>
      </c>
    </row>
    <row r="10864" spans="1:8" x14ac:dyDescent="0.25">
      <c r="A10864" t="s">
        <v>8</v>
      </c>
      <c r="B10864" t="s">
        <v>116</v>
      </c>
      <c r="C10864" s="62" t="s">
        <v>117</v>
      </c>
      <c r="D10864" s="62" t="s">
        <v>117</v>
      </c>
      <c r="E10864" s="62" t="s">
        <v>117</v>
      </c>
      <c r="F10864" s="62" t="s">
        <v>17</v>
      </c>
      <c r="G10864" s="2">
        <v>173194.4025</v>
      </c>
      <c r="H10864" t="s">
        <v>14</v>
      </c>
    </row>
    <row r="10865" spans="1:8" x14ac:dyDescent="0.25">
      <c r="A10865" t="s">
        <v>8</v>
      </c>
      <c r="B10865" t="s">
        <v>116</v>
      </c>
      <c r="C10865" s="62" t="s">
        <v>117</v>
      </c>
      <c r="D10865" s="62" t="s">
        <v>117</v>
      </c>
      <c r="E10865" s="62" t="s">
        <v>117</v>
      </c>
      <c r="F10865" s="62" t="s">
        <v>25</v>
      </c>
      <c r="G10865" s="2">
        <v>167170.5</v>
      </c>
      <c r="H10865" t="s">
        <v>14</v>
      </c>
    </row>
    <row r="10866" spans="1:8" x14ac:dyDescent="0.25">
      <c r="A10866" t="s">
        <v>8</v>
      </c>
      <c r="B10866" t="s">
        <v>116</v>
      </c>
      <c r="C10866" s="62" t="s">
        <v>117</v>
      </c>
      <c r="D10866" s="62" t="s">
        <v>117</v>
      </c>
      <c r="E10866" s="62" t="s">
        <v>117</v>
      </c>
      <c r="F10866" s="62" t="s">
        <v>20</v>
      </c>
      <c r="G10866" s="2">
        <v>146418.30000000002</v>
      </c>
      <c r="H10866" t="s">
        <v>14</v>
      </c>
    </row>
    <row r="10867" spans="1:8" x14ac:dyDescent="0.25">
      <c r="A10867" t="s">
        <v>8</v>
      </c>
      <c r="B10867" t="s">
        <v>116</v>
      </c>
      <c r="C10867" s="62" t="s">
        <v>117</v>
      </c>
      <c r="D10867" s="62" t="s">
        <v>117</v>
      </c>
      <c r="E10867" s="62" t="s">
        <v>117</v>
      </c>
      <c r="F10867" s="62" t="s">
        <v>19</v>
      </c>
      <c r="G10867" s="2">
        <v>162847.125</v>
      </c>
      <c r="H10867" t="s">
        <v>14</v>
      </c>
    </row>
    <row r="10868" spans="1:8" x14ac:dyDescent="0.25">
      <c r="A10868" t="s">
        <v>8</v>
      </c>
      <c r="B10868" t="s">
        <v>116</v>
      </c>
      <c r="C10868" s="62" t="s">
        <v>117</v>
      </c>
      <c r="D10868" s="62" t="s">
        <v>117</v>
      </c>
      <c r="E10868" s="62" t="s">
        <v>117</v>
      </c>
      <c r="F10868" s="62" t="s">
        <v>18</v>
      </c>
      <c r="G10868" s="2">
        <v>108084.375</v>
      </c>
      <c r="H10868" t="s">
        <v>14</v>
      </c>
    </row>
    <row r="10869" spans="1:8" x14ac:dyDescent="0.25">
      <c r="A10869" t="s">
        <v>8</v>
      </c>
      <c r="B10869" t="s">
        <v>116</v>
      </c>
      <c r="C10869" s="62" t="s">
        <v>117</v>
      </c>
      <c r="D10869" s="62" t="s">
        <v>117</v>
      </c>
      <c r="E10869" s="62" t="s">
        <v>117</v>
      </c>
      <c r="F10869" s="62" t="s">
        <v>16</v>
      </c>
      <c r="G10869" s="2">
        <v>97708.275000000009</v>
      </c>
      <c r="H10869" t="s">
        <v>14</v>
      </c>
    </row>
    <row r="10870" spans="1:8" x14ac:dyDescent="0.25">
      <c r="A10870" t="s">
        <v>8</v>
      </c>
      <c r="B10870" t="s">
        <v>116</v>
      </c>
      <c r="C10870" s="62" t="s">
        <v>117</v>
      </c>
      <c r="D10870" s="62" t="s">
        <v>117</v>
      </c>
      <c r="E10870" s="62" t="s">
        <v>117</v>
      </c>
      <c r="F10870" s="62" t="s">
        <v>24</v>
      </c>
      <c r="G10870" s="2">
        <v>110966.62500000001</v>
      </c>
      <c r="H10870" t="s">
        <v>14</v>
      </c>
    </row>
    <row r="10871" spans="1:8" x14ac:dyDescent="0.25">
      <c r="A10871" t="s">
        <v>8</v>
      </c>
      <c r="B10871" t="s">
        <v>116</v>
      </c>
      <c r="C10871" s="62" t="s">
        <v>117</v>
      </c>
      <c r="D10871" s="62" t="s">
        <v>117</v>
      </c>
      <c r="E10871" s="62" t="s">
        <v>117</v>
      </c>
      <c r="F10871" s="62" t="s">
        <v>23</v>
      </c>
      <c r="G10871" s="2">
        <v>175817.25</v>
      </c>
      <c r="H10871" t="s">
        <v>14</v>
      </c>
    </row>
    <row r="10872" spans="1:8" x14ac:dyDescent="0.25">
      <c r="A10872" t="s">
        <v>8</v>
      </c>
      <c r="B10872" t="s">
        <v>116</v>
      </c>
      <c r="C10872" s="62" t="s">
        <v>117</v>
      </c>
      <c r="D10872" s="62" t="s">
        <v>117</v>
      </c>
      <c r="E10872" s="62" t="s">
        <v>117</v>
      </c>
      <c r="F10872" s="62" t="s">
        <v>22</v>
      </c>
      <c r="G10872" s="2">
        <v>179564.17499999999</v>
      </c>
      <c r="H10872" t="s">
        <v>14</v>
      </c>
    </row>
    <row r="10873" spans="1:8" x14ac:dyDescent="0.25">
      <c r="A10873" t="s">
        <v>8</v>
      </c>
      <c r="B10873" t="s">
        <v>116</v>
      </c>
      <c r="C10873" s="62" t="s">
        <v>117</v>
      </c>
      <c r="D10873" s="62" t="s">
        <v>117</v>
      </c>
      <c r="E10873" s="62" t="s">
        <v>117</v>
      </c>
      <c r="F10873" s="62" t="s">
        <v>15</v>
      </c>
      <c r="G10873" s="2">
        <v>148378.22999999998</v>
      </c>
      <c r="H10873" t="s">
        <v>14</v>
      </c>
    </row>
    <row r="10874" spans="1:8" x14ac:dyDescent="0.25">
      <c r="A10874" t="s">
        <v>8</v>
      </c>
      <c r="B10874" t="s">
        <v>116</v>
      </c>
      <c r="C10874" s="62" t="s">
        <v>117</v>
      </c>
      <c r="D10874" s="62" t="s">
        <v>117</v>
      </c>
      <c r="E10874" s="62" t="s">
        <v>117</v>
      </c>
      <c r="F10874" s="62" t="s">
        <v>13</v>
      </c>
      <c r="G10874" s="2">
        <v>79261.875</v>
      </c>
      <c r="H10874" t="s">
        <v>14</v>
      </c>
    </row>
    <row r="10875" spans="1:8" x14ac:dyDescent="0.25">
      <c r="A10875" t="s">
        <v>8</v>
      </c>
      <c r="B10875" t="s">
        <v>116</v>
      </c>
      <c r="C10875" s="62" t="s">
        <v>117</v>
      </c>
      <c r="D10875" s="62" t="s">
        <v>117</v>
      </c>
      <c r="E10875" s="62" t="s">
        <v>117</v>
      </c>
      <c r="F10875" s="62" t="s">
        <v>21</v>
      </c>
      <c r="G10875" s="2">
        <v>432337.5</v>
      </c>
      <c r="H10875" t="s">
        <v>14</v>
      </c>
    </row>
    <row r="10876" spans="1:8" x14ac:dyDescent="0.25">
      <c r="A10876" t="s">
        <v>8</v>
      </c>
      <c r="B10876" t="s">
        <v>116</v>
      </c>
      <c r="C10876" s="62" t="s">
        <v>117</v>
      </c>
      <c r="D10876" s="62" t="s">
        <v>117</v>
      </c>
      <c r="E10876" s="62" t="s">
        <v>117</v>
      </c>
      <c r="F10876" s="62" t="s">
        <v>17</v>
      </c>
      <c r="G10876" s="2">
        <v>432337.5</v>
      </c>
      <c r="H10876" t="s">
        <v>14</v>
      </c>
    </row>
    <row r="10877" spans="1:8" x14ac:dyDescent="0.25">
      <c r="A10877" t="s">
        <v>8</v>
      </c>
      <c r="B10877" t="s">
        <v>116</v>
      </c>
      <c r="C10877" s="62" t="s">
        <v>117</v>
      </c>
      <c r="D10877" s="62" t="s">
        <v>117</v>
      </c>
      <c r="E10877" s="62" t="s">
        <v>117</v>
      </c>
      <c r="F10877" s="62" t="s">
        <v>25</v>
      </c>
      <c r="G10877" s="2">
        <v>432337.5</v>
      </c>
      <c r="H10877" t="s">
        <v>14</v>
      </c>
    </row>
    <row r="10878" spans="1:8" x14ac:dyDescent="0.25">
      <c r="A10878" t="s">
        <v>8</v>
      </c>
      <c r="B10878" t="s">
        <v>116</v>
      </c>
      <c r="C10878" s="62" t="s">
        <v>117</v>
      </c>
      <c r="D10878" s="62" t="s">
        <v>117</v>
      </c>
      <c r="E10878" s="62" t="s">
        <v>117</v>
      </c>
      <c r="F10878" s="62" t="s">
        <v>20</v>
      </c>
      <c r="G10878" s="2">
        <v>466924.50000000006</v>
      </c>
      <c r="H10878" t="s">
        <v>14</v>
      </c>
    </row>
    <row r="10879" spans="1:8" x14ac:dyDescent="0.25">
      <c r="A10879" t="s">
        <v>8</v>
      </c>
      <c r="B10879" t="s">
        <v>116</v>
      </c>
      <c r="C10879" s="62" t="s">
        <v>117</v>
      </c>
      <c r="D10879" s="62" t="s">
        <v>117</v>
      </c>
      <c r="E10879" s="62" t="s">
        <v>117</v>
      </c>
      <c r="F10879" s="62" t="s">
        <v>19</v>
      </c>
      <c r="G10879" s="2">
        <v>432337.5</v>
      </c>
      <c r="H10879" t="s">
        <v>14</v>
      </c>
    </row>
    <row r="10880" spans="1:8" x14ac:dyDescent="0.25">
      <c r="A10880" t="s">
        <v>8</v>
      </c>
      <c r="B10880" t="s">
        <v>116</v>
      </c>
      <c r="C10880" s="62" t="s">
        <v>117</v>
      </c>
      <c r="D10880" s="62" t="s">
        <v>117</v>
      </c>
      <c r="E10880" s="62" t="s">
        <v>117</v>
      </c>
      <c r="F10880" s="62" t="s">
        <v>18</v>
      </c>
      <c r="G10880" s="2">
        <v>345870</v>
      </c>
      <c r="H10880" t="s">
        <v>14</v>
      </c>
    </row>
    <row r="10881" spans="1:8" x14ac:dyDescent="0.25">
      <c r="A10881" t="s">
        <v>8</v>
      </c>
      <c r="B10881" t="s">
        <v>116</v>
      </c>
      <c r="C10881" s="62" t="s">
        <v>117</v>
      </c>
      <c r="D10881" s="62" t="s">
        <v>117</v>
      </c>
      <c r="E10881" s="62" t="s">
        <v>117</v>
      </c>
      <c r="F10881" s="62" t="s">
        <v>16</v>
      </c>
      <c r="G10881" s="2">
        <v>276696</v>
      </c>
      <c r="H10881" t="s">
        <v>14</v>
      </c>
    </row>
    <row r="10882" spans="1:8" x14ac:dyDescent="0.25">
      <c r="A10882" t="s">
        <v>8</v>
      </c>
      <c r="B10882" t="s">
        <v>116</v>
      </c>
      <c r="C10882" s="62" t="s">
        <v>117</v>
      </c>
      <c r="D10882" s="62" t="s">
        <v>117</v>
      </c>
      <c r="E10882" s="62" t="s">
        <v>117</v>
      </c>
      <c r="F10882" s="62" t="s">
        <v>24</v>
      </c>
      <c r="G10882" s="2">
        <v>259402.5</v>
      </c>
      <c r="H10882" t="s">
        <v>14</v>
      </c>
    </row>
    <row r="10883" spans="1:8" x14ac:dyDescent="0.25">
      <c r="A10883" t="s">
        <v>8</v>
      </c>
      <c r="B10883" t="s">
        <v>116</v>
      </c>
      <c r="C10883" s="62" t="s">
        <v>117</v>
      </c>
      <c r="D10883" s="62" t="s">
        <v>117</v>
      </c>
      <c r="E10883" s="62" t="s">
        <v>117</v>
      </c>
      <c r="F10883" s="62" t="s">
        <v>23</v>
      </c>
      <c r="G10883" s="2">
        <v>397750.5</v>
      </c>
      <c r="H10883" t="s">
        <v>14</v>
      </c>
    </row>
    <row r="10884" spans="1:8" x14ac:dyDescent="0.25">
      <c r="A10884" t="s">
        <v>8</v>
      </c>
      <c r="B10884" t="s">
        <v>116</v>
      </c>
      <c r="C10884" s="62" t="s">
        <v>117</v>
      </c>
      <c r="D10884" s="62" t="s">
        <v>117</v>
      </c>
      <c r="E10884" s="62" t="s">
        <v>117</v>
      </c>
      <c r="F10884" s="62" t="s">
        <v>22</v>
      </c>
      <c r="G10884" s="2">
        <v>345870</v>
      </c>
      <c r="H10884" t="s">
        <v>14</v>
      </c>
    </row>
    <row r="10885" spans="1:8" x14ac:dyDescent="0.25">
      <c r="A10885" t="s">
        <v>8</v>
      </c>
      <c r="B10885" t="s">
        <v>116</v>
      </c>
      <c r="C10885" s="62" t="s">
        <v>117</v>
      </c>
      <c r="D10885" s="62" t="s">
        <v>117</v>
      </c>
      <c r="E10885" s="62" t="s">
        <v>117</v>
      </c>
      <c r="F10885" s="62" t="s">
        <v>15</v>
      </c>
      <c r="G10885" s="2">
        <v>259402.5</v>
      </c>
      <c r="H10885" t="s">
        <v>14</v>
      </c>
    </row>
    <row r="10886" spans="1:8" x14ac:dyDescent="0.25">
      <c r="A10886" t="s">
        <v>8</v>
      </c>
      <c r="B10886" t="s">
        <v>116</v>
      </c>
      <c r="C10886" s="62" t="s">
        <v>117</v>
      </c>
      <c r="D10886" s="62" t="s">
        <v>117</v>
      </c>
      <c r="E10886" s="62" t="s">
        <v>117</v>
      </c>
      <c r="F10886" s="62" t="s">
        <v>13</v>
      </c>
      <c r="G10886" s="2">
        <v>345870</v>
      </c>
      <c r="H10886" t="s">
        <v>14</v>
      </c>
    </row>
    <row r="10887" spans="1:8" x14ac:dyDescent="0.25">
      <c r="A10887" t="s">
        <v>8</v>
      </c>
      <c r="B10887" t="s">
        <v>116</v>
      </c>
      <c r="C10887" s="62" t="s">
        <v>117</v>
      </c>
      <c r="D10887" s="62" t="s">
        <v>117</v>
      </c>
      <c r="E10887" s="62" t="s">
        <v>117</v>
      </c>
      <c r="F10887" s="62" t="s">
        <v>21</v>
      </c>
      <c r="G10887" s="2">
        <v>492288.3</v>
      </c>
      <c r="H10887" t="s">
        <v>14</v>
      </c>
    </row>
    <row r="10888" spans="1:8" x14ac:dyDescent="0.25">
      <c r="A10888" t="s">
        <v>8</v>
      </c>
      <c r="B10888" t="s">
        <v>116</v>
      </c>
      <c r="C10888" s="62" t="s">
        <v>117</v>
      </c>
      <c r="D10888" s="62" t="s">
        <v>117</v>
      </c>
      <c r="E10888" s="62" t="s">
        <v>117</v>
      </c>
      <c r="F10888" s="62" t="s">
        <v>17</v>
      </c>
      <c r="G10888" s="2">
        <v>87908.625</v>
      </c>
      <c r="H10888" t="s">
        <v>14</v>
      </c>
    </row>
    <row r="10889" spans="1:8" x14ac:dyDescent="0.25">
      <c r="A10889" t="s">
        <v>8</v>
      </c>
      <c r="B10889" t="s">
        <v>116</v>
      </c>
      <c r="C10889" s="62" t="s">
        <v>117</v>
      </c>
      <c r="D10889" s="62" t="s">
        <v>117</v>
      </c>
      <c r="E10889" s="62" t="s">
        <v>117</v>
      </c>
      <c r="F10889" s="62" t="s">
        <v>25</v>
      </c>
      <c r="G10889" s="2">
        <v>51866.088750000003</v>
      </c>
      <c r="H10889" t="s">
        <v>14</v>
      </c>
    </row>
    <row r="10890" spans="1:8" x14ac:dyDescent="0.25">
      <c r="A10890" t="s">
        <v>8</v>
      </c>
      <c r="B10890" t="s">
        <v>116</v>
      </c>
      <c r="C10890" s="62" t="s">
        <v>117</v>
      </c>
      <c r="D10890" s="62" t="s">
        <v>117</v>
      </c>
      <c r="E10890" s="62" t="s">
        <v>117</v>
      </c>
      <c r="F10890" s="62" t="s">
        <v>20</v>
      </c>
      <c r="G10890" s="2">
        <v>879086.25</v>
      </c>
      <c r="H10890" t="s">
        <v>14</v>
      </c>
    </row>
    <row r="10891" spans="1:8" x14ac:dyDescent="0.25">
      <c r="A10891" t="s">
        <v>8</v>
      </c>
      <c r="B10891" t="s">
        <v>116</v>
      </c>
      <c r="C10891" s="62" t="s">
        <v>117</v>
      </c>
      <c r="D10891" s="62" t="s">
        <v>117</v>
      </c>
      <c r="E10891" s="62" t="s">
        <v>117</v>
      </c>
      <c r="F10891" s="62" t="s">
        <v>19</v>
      </c>
      <c r="G10891" s="2">
        <v>369216.22500000003</v>
      </c>
      <c r="H10891" t="s">
        <v>14</v>
      </c>
    </row>
    <row r="10892" spans="1:8" x14ac:dyDescent="0.25">
      <c r="A10892" t="s">
        <v>8</v>
      </c>
      <c r="B10892" t="s">
        <v>116</v>
      </c>
      <c r="C10892" s="62" t="s">
        <v>117</v>
      </c>
      <c r="D10892" s="62" t="s">
        <v>117</v>
      </c>
      <c r="E10892" s="62" t="s">
        <v>117</v>
      </c>
      <c r="F10892" s="62" t="s">
        <v>18</v>
      </c>
      <c r="G10892" s="2">
        <v>188124.45750000002</v>
      </c>
      <c r="H10892" t="s">
        <v>14</v>
      </c>
    </row>
    <row r="10893" spans="1:8" x14ac:dyDescent="0.25">
      <c r="A10893" t="s">
        <v>8</v>
      </c>
      <c r="B10893" t="s">
        <v>116</v>
      </c>
      <c r="C10893" s="62" t="s">
        <v>117</v>
      </c>
      <c r="D10893" s="62" t="s">
        <v>117</v>
      </c>
      <c r="E10893" s="62" t="s">
        <v>117</v>
      </c>
      <c r="F10893" s="62" t="s">
        <v>16</v>
      </c>
      <c r="G10893" s="2">
        <v>71205.986250000002</v>
      </c>
      <c r="H10893" t="s">
        <v>14</v>
      </c>
    </row>
    <row r="10894" spans="1:8" x14ac:dyDescent="0.25">
      <c r="A10894" t="s">
        <v>8</v>
      </c>
      <c r="B10894" t="s">
        <v>116</v>
      </c>
      <c r="C10894" s="62" t="s">
        <v>117</v>
      </c>
      <c r="D10894" s="62" t="s">
        <v>117</v>
      </c>
      <c r="E10894" s="62" t="s">
        <v>117</v>
      </c>
      <c r="F10894" s="62" t="s">
        <v>24</v>
      </c>
      <c r="G10894" s="2">
        <v>35163.450000000004</v>
      </c>
      <c r="H10894" t="s">
        <v>14</v>
      </c>
    </row>
    <row r="10895" spans="1:8" x14ac:dyDescent="0.25">
      <c r="A10895" t="s">
        <v>8</v>
      </c>
      <c r="B10895" t="s">
        <v>116</v>
      </c>
      <c r="C10895" s="62" t="s">
        <v>117</v>
      </c>
      <c r="D10895" s="62" t="s">
        <v>117</v>
      </c>
      <c r="E10895" s="62" t="s">
        <v>117</v>
      </c>
      <c r="F10895" s="62" t="s">
        <v>23</v>
      </c>
      <c r="G10895" s="2">
        <v>52745.175000000003</v>
      </c>
      <c r="H10895" t="s">
        <v>14</v>
      </c>
    </row>
    <row r="10896" spans="1:8" x14ac:dyDescent="0.25">
      <c r="A10896" t="s">
        <v>8</v>
      </c>
      <c r="B10896" t="s">
        <v>116</v>
      </c>
      <c r="C10896" s="62" t="s">
        <v>117</v>
      </c>
      <c r="D10896" s="62" t="s">
        <v>117</v>
      </c>
      <c r="E10896" s="62" t="s">
        <v>117</v>
      </c>
      <c r="F10896" s="62" t="s">
        <v>22</v>
      </c>
      <c r="G10896" s="2">
        <v>158235.52499999999</v>
      </c>
      <c r="H10896" t="s">
        <v>14</v>
      </c>
    </row>
    <row r="10897" spans="1:8" x14ac:dyDescent="0.25">
      <c r="A10897" t="s">
        <v>8</v>
      </c>
      <c r="B10897" t="s">
        <v>116</v>
      </c>
      <c r="C10897" s="62" t="s">
        <v>117</v>
      </c>
      <c r="D10897" s="62" t="s">
        <v>117</v>
      </c>
      <c r="E10897" s="62" t="s">
        <v>117</v>
      </c>
      <c r="F10897" s="62" t="s">
        <v>15</v>
      </c>
      <c r="G10897" s="2">
        <v>65169.594000000005</v>
      </c>
      <c r="H10897" t="s">
        <v>14</v>
      </c>
    </row>
    <row r="10898" spans="1:8" x14ac:dyDescent="0.25">
      <c r="A10898" t="s">
        <v>8</v>
      </c>
      <c r="B10898" t="s">
        <v>116</v>
      </c>
      <c r="C10898" s="62" t="s">
        <v>117</v>
      </c>
      <c r="D10898" s="62" t="s">
        <v>117</v>
      </c>
      <c r="E10898" s="62" t="s">
        <v>117</v>
      </c>
      <c r="F10898" s="62" t="s">
        <v>13</v>
      </c>
      <c r="G10898" s="2">
        <v>52745.175000000003</v>
      </c>
      <c r="H10898" t="s">
        <v>14</v>
      </c>
    </row>
    <row r="10899" spans="1:8" x14ac:dyDescent="0.25">
      <c r="A10899" t="s">
        <v>8</v>
      </c>
      <c r="B10899" t="s">
        <v>116</v>
      </c>
      <c r="C10899" s="62" t="s">
        <v>117</v>
      </c>
      <c r="D10899" s="62" t="s">
        <v>117</v>
      </c>
      <c r="E10899" s="62" t="s">
        <v>117</v>
      </c>
      <c r="F10899" s="62" t="s">
        <v>21</v>
      </c>
      <c r="G10899" s="2">
        <v>17293.5</v>
      </c>
      <c r="H10899" t="s">
        <v>14</v>
      </c>
    </row>
    <row r="10900" spans="1:8" x14ac:dyDescent="0.25">
      <c r="A10900" t="s">
        <v>8</v>
      </c>
      <c r="B10900" t="s">
        <v>116</v>
      </c>
      <c r="C10900" s="62" t="s">
        <v>117</v>
      </c>
      <c r="D10900" s="62" t="s">
        <v>117</v>
      </c>
      <c r="E10900" s="62" t="s">
        <v>117</v>
      </c>
      <c r="F10900" s="62" t="s">
        <v>25</v>
      </c>
      <c r="G10900" s="2">
        <v>288.22500000000002</v>
      </c>
      <c r="H10900" t="s">
        <v>14</v>
      </c>
    </row>
    <row r="10901" spans="1:8" x14ac:dyDescent="0.25">
      <c r="A10901" t="s">
        <v>8</v>
      </c>
      <c r="B10901" t="s">
        <v>116</v>
      </c>
      <c r="C10901" s="62" t="s">
        <v>117</v>
      </c>
      <c r="D10901" s="62" t="s">
        <v>117</v>
      </c>
      <c r="E10901" s="62" t="s">
        <v>117</v>
      </c>
      <c r="F10901" s="62" t="s">
        <v>19</v>
      </c>
      <c r="G10901" s="2">
        <v>155641.5</v>
      </c>
      <c r="H10901" t="s">
        <v>14</v>
      </c>
    </row>
    <row r="10902" spans="1:8" x14ac:dyDescent="0.25">
      <c r="A10902" t="s">
        <v>8</v>
      </c>
      <c r="B10902" t="s">
        <v>116</v>
      </c>
      <c r="C10902" s="62" t="s">
        <v>117</v>
      </c>
      <c r="D10902" s="62" t="s">
        <v>117</v>
      </c>
      <c r="E10902" s="62" t="s">
        <v>117</v>
      </c>
      <c r="F10902" s="62" t="s">
        <v>18</v>
      </c>
      <c r="G10902" s="2">
        <v>34587</v>
      </c>
      <c r="H10902" t="s">
        <v>14</v>
      </c>
    </row>
    <row r="10903" spans="1:8" x14ac:dyDescent="0.25">
      <c r="A10903" t="s">
        <v>8</v>
      </c>
      <c r="B10903" t="s">
        <v>116</v>
      </c>
      <c r="C10903" s="62" t="s">
        <v>117</v>
      </c>
      <c r="D10903" s="62" t="s">
        <v>117</v>
      </c>
      <c r="E10903" s="62" t="s">
        <v>117</v>
      </c>
      <c r="F10903" s="62" t="s">
        <v>24</v>
      </c>
      <c r="G10903" s="2">
        <v>17293.5</v>
      </c>
      <c r="H10903" t="s">
        <v>14</v>
      </c>
    </row>
    <row r="10904" spans="1:8" x14ac:dyDescent="0.25">
      <c r="A10904" t="s">
        <v>8</v>
      </c>
      <c r="B10904" t="s">
        <v>116</v>
      </c>
      <c r="C10904" s="62" t="s">
        <v>117</v>
      </c>
      <c r="D10904" s="62" t="s">
        <v>117</v>
      </c>
      <c r="E10904" s="62" t="s">
        <v>117</v>
      </c>
      <c r="F10904" s="62" t="s">
        <v>15</v>
      </c>
      <c r="G10904" s="2">
        <v>51880.500000000007</v>
      </c>
      <c r="H10904" t="s">
        <v>14</v>
      </c>
    </row>
    <row r="10905" spans="1:8" x14ac:dyDescent="0.25">
      <c r="A10905" t="s">
        <v>8</v>
      </c>
      <c r="B10905" t="s">
        <v>116</v>
      </c>
      <c r="C10905" s="62" t="s">
        <v>117</v>
      </c>
      <c r="D10905" s="62" t="s">
        <v>117</v>
      </c>
      <c r="E10905" s="62" t="s">
        <v>117</v>
      </c>
      <c r="F10905" s="62" t="s">
        <v>13</v>
      </c>
      <c r="G10905" s="2">
        <v>17293.5</v>
      </c>
      <c r="H10905" t="s">
        <v>14</v>
      </c>
    </row>
    <row r="10906" spans="1:8" hidden="1" x14ac:dyDescent="0.25">
      <c r="A10906" t="s">
        <v>8</v>
      </c>
      <c r="B10906" t="s">
        <v>9</v>
      </c>
      <c r="C10906" s="62" t="s">
        <v>10</v>
      </c>
      <c r="D10906" s="62" t="s">
        <v>156</v>
      </c>
      <c r="E10906" s="62" t="s">
        <v>156</v>
      </c>
      <c r="F10906" s="62" t="s">
        <v>13</v>
      </c>
      <c r="G10906" s="2">
        <v>-17432.869136310717</v>
      </c>
      <c r="H10906" t="s">
        <v>14</v>
      </c>
    </row>
    <row r="10907" spans="1:8" hidden="1" x14ac:dyDescent="0.25">
      <c r="A10907" t="s">
        <v>8</v>
      </c>
      <c r="B10907" t="s">
        <v>9</v>
      </c>
      <c r="C10907" s="62" t="s">
        <v>10</v>
      </c>
      <c r="D10907" s="62" t="s">
        <v>156</v>
      </c>
      <c r="E10907" s="62" t="s">
        <v>156</v>
      </c>
      <c r="F10907" s="62" t="s">
        <v>15</v>
      </c>
      <c r="G10907" s="2">
        <v>-14699.638182691369</v>
      </c>
      <c r="H10907" t="s">
        <v>14</v>
      </c>
    </row>
    <row r="10908" spans="1:8" hidden="1" x14ac:dyDescent="0.25">
      <c r="A10908" t="s">
        <v>8</v>
      </c>
      <c r="B10908" t="s">
        <v>9</v>
      </c>
      <c r="C10908" s="62" t="s">
        <v>10</v>
      </c>
      <c r="D10908" s="62" t="s">
        <v>156</v>
      </c>
      <c r="E10908" s="62" t="s">
        <v>156</v>
      </c>
      <c r="F10908" s="62" t="s">
        <v>16</v>
      </c>
      <c r="G10908" s="2">
        <v>-13346.326693639006</v>
      </c>
      <c r="H10908" t="s">
        <v>14</v>
      </c>
    </row>
    <row r="10909" spans="1:8" hidden="1" x14ac:dyDescent="0.25">
      <c r="A10909" t="s">
        <v>8</v>
      </c>
      <c r="B10909" t="s">
        <v>9</v>
      </c>
      <c r="C10909" s="62" t="s">
        <v>10</v>
      </c>
      <c r="D10909" s="62" t="s">
        <v>156</v>
      </c>
      <c r="E10909" s="62" t="s">
        <v>156</v>
      </c>
      <c r="F10909" s="62" t="s">
        <v>17</v>
      </c>
      <c r="G10909" s="2">
        <v>-21809.594047139068</v>
      </c>
      <c r="H10909" t="s">
        <v>14</v>
      </c>
    </row>
    <row r="10910" spans="1:8" hidden="1" x14ac:dyDescent="0.25">
      <c r="A10910" t="s">
        <v>8</v>
      </c>
      <c r="B10910" t="s">
        <v>9</v>
      </c>
      <c r="C10910" s="62" t="s">
        <v>10</v>
      </c>
      <c r="D10910" s="62" t="s">
        <v>156</v>
      </c>
      <c r="E10910" s="62" t="s">
        <v>156</v>
      </c>
      <c r="F10910" s="62" t="s">
        <v>18</v>
      </c>
      <c r="G10910" s="2">
        <v>-17649.480395590494</v>
      </c>
      <c r="H10910" t="s">
        <v>14</v>
      </c>
    </row>
    <row r="10911" spans="1:8" hidden="1" x14ac:dyDescent="0.25">
      <c r="A10911" t="s">
        <v>8</v>
      </c>
      <c r="B10911" t="s">
        <v>9</v>
      </c>
      <c r="C10911" s="62" t="s">
        <v>10</v>
      </c>
      <c r="D10911" s="62" t="s">
        <v>156</v>
      </c>
      <c r="E10911" s="62" t="s">
        <v>156</v>
      </c>
      <c r="F10911" s="62" t="s">
        <v>19</v>
      </c>
      <c r="G10911" s="2">
        <v>-16764.694749221042</v>
      </c>
      <c r="H10911" t="s">
        <v>14</v>
      </c>
    </row>
    <row r="10912" spans="1:8" hidden="1" x14ac:dyDescent="0.25">
      <c r="A10912" t="s">
        <v>8</v>
      </c>
      <c r="B10912" t="s">
        <v>9</v>
      </c>
      <c r="C10912" s="62" t="s">
        <v>10</v>
      </c>
      <c r="D10912" s="62" t="s">
        <v>156</v>
      </c>
      <c r="E10912" s="62" t="s">
        <v>156</v>
      </c>
      <c r="F10912" s="62" t="s">
        <v>20</v>
      </c>
      <c r="G10912" s="2">
        <v>-24875.168949144005</v>
      </c>
      <c r="H10912" t="s">
        <v>14</v>
      </c>
    </row>
    <row r="10913" spans="1:8" hidden="1" x14ac:dyDescent="0.25">
      <c r="A10913" t="s">
        <v>8</v>
      </c>
      <c r="B10913" t="s">
        <v>9</v>
      </c>
      <c r="C10913" s="62" t="s">
        <v>10</v>
      </c>
      <c r="D10913" s="62" t="s">
        <v>156</v>
      </c>
      <c r="E10913" s="62" t="s">
        <v>156</v>
      </c>
      <c r="F10913" s="62" t="s">
        <v>21</v>
      </c>
      <c r="G10913" s="2">
        <v>-15733.565237521118</v>
      </c>
      <c r="H10913" t="s">
        <v>14</v>
      </c>
    </row>
    <row r="10914" spans="1:8" hidden="1" x14ac:dyDescent="0.25">
      <c r="A10914" t="s">
        <v>8</v>
      </c>
      <c r="B10914" t="s">
        <v>9</v>
      </c>
      <c r="C10914" s="62" t="s">
        <v>10</v>
      </c>
      <c r="D10914" s="62" t="s">
        <v>156</v>
      </c>
      <c r="E10914" s="62" t="s">
        <v>156</v>
      </c>
      <c r="F10914" s="62" t="s">
        <v>22</v>
      </c>
      <c r="G10914" s="2">
        <v>-20722.487576358246</v>
      </c>
      <c r="H10914" t="s">
        <v>14</v>
      </c>
    </row>
    <row r="10915" spans="1:8" hidden="1" x14ac:dyDescent="0.25">
      <c r="A10915" t="s">
        <v>8</v>
      </c>
      <c r="B10915" t="s">
        <v>9</v>
      </c>
      <c r="C10915" s="62" t="s">
        <v>10</v>
      </c>
      <c r="D10915" s="62" t="s">
        <v>156</v>
      </c>
      <c r="E10915" s="62" t="s">
        <v>156</v>
      </c>
      <c r="F10915" s="62" t="s">
        <v>23</v>
      </c>
      <c r="G10915" s="2">
        <v>-15718.65892562041</v>
      </c>
      <c r="H10915" t="s">
        <v>14</v>
      </c>
    </row>
    <row r="10916" spans="1:8" hidden="1" x14ac:dyDescent="0.25">
      <c r="A10916" t="s">
        <v>8</v>
      </c>
      <c r="B10916" t="s">
        <v>9</v>
      </c>
      <c r="C10916" s="62" t="s">
        <v>10</v>
      </c>
      <c r="D10916" s="62" t="s">
        <v>156</v>
      </c>
      <c r="E10916" s="62" t="s">
        <v>156</v>
      </c>
      <c r="F10916" s="62" t="s">
        <v>24</v>
      </c>
      <c r="G10916" s="2">
        <v>-13968.613022524562</v>
      </c>
      <c r="H10916" t="s">
        <v>14</v>
      </c>
    </row>
    <row r="10917" spans="1:8" hidden="1" x14ac:dyDescent="0.25">
      <c r="A10917" t="s">
        <v>8</v>
      </c>
      <c r="B10917" t="s">
        <v>9</v>
      </c>
      <c r="C10917" s="62" t="s">
        <v>10</v>
      </c>
      <c r="D10917" s="62" t="s">
        <v>156</v>
      </c>
      <c r="E10917" s="62" t="s">
        <v>156</v>
      </c>
      <c r="F10917" s="62" t="s">
        <v>25</v>
      </c>
      <c r="G10917" s="2">
        <v>-17178.753053481909</v>
      </c>
      <c r="H10917" t="s">
        <v>14</v>
      </c>
    </row>
    <row r="10918" spans="1:8" hidden="1" x14ac:dyDescent="0.25">
      <c r="A10918" t="s">
        <v>8</v>
      </c>
      <c r="B10918" t="s">
        <v>9</v>
      </c>
      <c r="C10918" s="62" t="s">
        <v>10</v>
      </c>
      <c r="D10918" s="62" t="s">
        <v>156</v>
      </c>
      <c r="E10918" s="62" t="s">
        <v>156</v>
      </c>
      <c r="F10918" s="62" t="s">
        <v>13</v>
      </c>
      <c r="G10918" s="2">
        <v>-5608.0826385289629</v>
      </c>
      <c r="H10918" t="s">
        <v>14</v>
      </c>
    </row>
    <row r="10919" spans="1:8" hidden="1" x14ac:dyDescent="0.25">
      <c r="A10919" t="s">
        <v>8</v>
      </c>
      <c r="B10919" t="s">
        <v>9</v>
      </c>
      <c r="C10919" s="62" t="s">
        <v>10</v>
      </c>
      <c r="D10919" s="62" t="s">
        <v>156</v>
      </c>
      <c r="E10919" s="62" t="s">
        <v>156</v>
      </c>
      <c r="F10919" s="62" t="s">
        <v>15</v>
      </c>
      <c r="G10919" s="2">
        <v>-4728.813429414341</v>
      </c>
      <c r="H10919" t="s">
        <v>14</v>
      </c>
    </row>
    <row r="10920" spans="1:8" hidden="1" x14ac:dyDescent="0.25">
      <c r="A10920" t="s">
        <v>8</v>
      </c>
      <c r="B10920" t="s">
        <v>9</v>
      </c>
      <c r="C10920" s="62" t="s">
        <v>10</v>
      </c>
      <c r="D10920" s="62" t="s">
        <v>156</v>
      </c>
      <c r="E10920" s="62" t="s">
        <v>156</v>
      </c>
      <c r="F10920" s="62" t="s">
        <v>16</v>
      </c>
      <c r="G10920" s="2">
        <v>-4293.4586632577884</v>
      </c>
      <c r="H10920" t="s">
        <v>14</v>
      </c>
    </row>
    <row r="10921" spans="1:8" hidden="1" x14ac:dyDescent="0.25">
      <c r="A10921" t="s">
        <v>8</v>
      </c>
      <c r="B10921" t="s">
        <v>9</v>
      </c>
      <c r="C10921" s="62" t="s">
        <v>10</v>
      </c>
      <c r="D10921" s="62" t="s">
        <v>156</v>
      </c>
      <c r="E10921" s="62" t="s">
        <v>156</v>
      </c>
      <c r="F10921" s="62" t="s">
        <v>17</v>
      </c>
      <c r="G10921" s="2">
        <v>-7016.057125924679</v>
      </c>
      <c r="H10921" t="s">
        <v>14</v>
      </c>
    </row>
    <row r="10922" spans="1:8" hidden="1" x14ac:dyDescent="0.25">
      <c r="A10922" t="s">
        <v>8</v>
      </c>
      <c r="B10922" t="s">
        <v>9</v>
      </c>
      <c r="C10922" s="62" t="s">
        <v>10</v>
      </c>
      <c r="D10922" s="62" t="s">
        <v>156</v>
      </c>
      <c r="E10922" s="62" t="s">
        <v>156</v>
      </c>
      <c r="F10922" s="62" t="s">
        <v>18</v>
      </c>
      <c r="G10922" s="2">
        <v>-5677.7655939265087</v>
      </c>
      <c r="H10922" t="s">
        <v>14</v>
      </c>
    </row>
    <row r="10923" spans="1:8" hidden="1" x14ac:dyDescent="0.25">
      <c r="A10923" t="s">
        <v>8</v>
      </c>
      <c r="B10923" t="s">
        <v>9</v>
      </c>
      <c r="C10923" s="62" t="s">
        <v>10</v>
      </c>
      <c r="D10923" s="62" t="s">
        <v>156</v>
      </c>
      <c r="E10923" s="62" t="s">
        <v>156</v>
      </c>
      <c r="F10923" s="62" t="s">
        <v>19</v>
      </c>
      <c r="G10923" s="2">
        <v>-5393.1336734190027</v>
      </c>
      <c r="H10923" t="s">
        <v>14</v>
      </c>
    </row>
    <row r="10924" spans="1:8" hidden="1" x14ac:dyDescent="0.25">
      <c r="A10924" t="s">
        <v>8</v>
      </c>
      <c r="B10924" t="s">
        <v>9</v>
      </c>
      <c r="C10924" s="62" t="s">
        <v>10</v>
      </c>
      <c r="D10924" s="62" t="s">
        <v>156</v>
      </c>
      <c r="E10924" s="62" t="s">
        <v>156</v>
      </c>
      <c r="F10924" s="62" t="s">
        <v>20</v>
      </c>
      <c r="G10924" s="2">
        <v>-8002.2400227626413</v>
      </c>
      <c r="H10924" t="s">
        <v>14</v>
      </c>
    </row>
    <row r="10925" spans="1:8" hidden="1" x14ac:dyDescent="0.25">
      <c r="A10925" t="s">
        <v>8</v>
      </c>
      <c r="B10925" t="s">
        <v>9</v>
      </c>
      <c r="C10925" s="62" t="s">
        <v>10</v>
      </c>
      <c r="D10925" s="62" t="s">
        <v>156</v>
      </c>
      <c r="E10925" s="62" t="s">
        <v>156</v>
      </c>
      <c r="F10925" s="62" t="s">
        <v>21</v>
      </c>
      <c r="G10925" s="2">
        <v>-5061.4235305031389</v>
      </c>
      <c r="H10925" t="s">
        <v>14</v>
      </c>
    </row>
    <row r="10926" spans="1:8" hidden="1" x14ac:dyDescent="0.25">
      <c r="A10926" t="s">
        <v>8</v>
      </c>
      <c r="B10926" t="s">
        <v>9</v>
      </c>
      <c r="C10926" s="62" t="s">
        <v>10</v>
      </c>
      <c r="D10926" s="62" t="s">
        <v>156</v>
      </c>
      <c r="E10926" s="62" t="s">
        <v>156</v>
      </c>
      <c r="F10926" s="62" t="s">
        <v>22</v>
      </c>
      <c r="G10926" s="2">
        <v>-6666.3394244179372</v>
      </c>
      <c r="H10926" t="s">
        <v>14</v>
      </c>
    </row>
    <row r="10927" spans="1:8" hidden="1" x14ac:dyDescent="0.25">
      <c r="A10927" t="s">
        <v>8</v>
      </c>
      <c r="B10927" t="s">
        <v>9</v>
      </c>
      <c r="C10927" s="62" t="s">
        <v>10</v>
      </c>
      <c r="D10927" s="62" t="s">
        <v>156</v>
      </c>
      <c r="E10927" s="62" t="s">
        <v>156</v>
      </c>
      <c r="F10927" s="62" t="s">
        <v>23</v>
      </c>
      <c r="G10927" s="2">
        <v>-5056.6282309846711</v>
      </c>
      <c r="H10927" t="s">
        <v>14</v>
      </c>
    </row>
    <row r="10928" spans="1:8" hidden="1" x14ac:dyDescent="0.25">
      <c r="A10928" t="s">
        <v>8</v>
      </c>
      <c r="B10928" t="s">
        <v>9</v>
      </c>
      <c r="C10928" s="62" t="s">
        <v>10</v>
      </c>
      <c r="D10928" s="62" t="s">
        <v>156</v>
      </c>
      <c r="E10928" s="62" t="s">
        <v>156</v>
      </c>
      <c r="F10928" s="62" t="s">
        <v>24</v>
      </c>
      <c r="G10928" s="2">
        <v>-4493.6456278893347</v>
      </c>
      <c r="H10928" t="s">
        <v>14</v>
      </c>
    </row>
    <row r="10929" spans="1:8" hidden="1" x14ac:dyDescent="0.25">
      <c r="A10929" t="s">
        <v>8</v>
      </c>
      <c r="B10929" t="s">
        <v>9</v>
      </c>
      <c r="C10929" s="62" t="s">
        <v>10</v>
      </c>
      <c r="D10929" s="62" t="s">
        <v>156</v>
      </c>
      <c r="E10929" s="62" t="s">
        <v>156</v>
      </c>
      <c r="F10929" s="62" t="s">
        <v>25</v>
      </c>
      <c r="G10929" s="2">
        <v>-5526.3345349242099</v>
      </c>
      <c r="H10929" t="s">
        <v>14</v>
      </c>
    </row>
    <row r="10930" spans="1:8" hidden="1" x14ac:dyDescent="0.25">
      <c r="A10930" t="s">
        <v>8</v>
      </c>
      <c r="B10930" t="s">
        <v>9</v>
      </c>
      <c r="C10930" s="62" t="s">
        <v>10</v>
      </c>
      <c r="D10930" s="62" t="s">
        <v>156</v>
      </c>
      <c r="E10930" s="62" t="s">
        <v>156</v>
      </c>
      <c r="F10930" s="62" t="s">
        <v>13</v>
      </c>
      <c r="G10930" s="2">
        <v>-1784.0655548856</v>
      </c>
      <c r="H10930" t="s">
        <v>14</v>
      </c>
    </row>
    <row r="10931" spans="1:8" hidden="1" x14ac:dyDescent="0.25">
      <c r="A10931" t="s">
        <v>8</v>
      </c>
      <c r="B10931" t="s">
        <v>9</v>
      </c>
      <c r="C10931" s="62" t="s">
        <v>10</v>
      </c>
      <c r="D10931" s="62" t="s">
        <v>156</v>
      </c>
      <c r="E10931" s="62" t="s">
        <v>156</v>
      </c>
      <c r="F10931" s="62" t="s">
        <v>15</v>
      </c>
      <c r="G10931" s="2">
        <v>-1504.3489368251401</v>
      </c>
      <c r="H10931" t="s">
        <v>14</v>
      </c>
    </row>
    <row r="10932" spans="1:8" hidden="1" x14ac:dyDescent="0.25">
      <c r="A10932" t="s">
        <v>8</v>
      </c>
      <c r="B10932" t="s">
        <v>9</v>
      </c>
      <c r="C10932" s="62" t="s">
        <v>10</v>
      </c>
      <c r="D10932" s="62" t="s">
        <v>156</v>
      </c>
      <c r="E10932" s="62" t="s">
        <v>156</v>
      </c>
      <c r="F10932" s="62" t="s">
        <v>16</v>
      </c>
      <c r="G10932" s="2">
        <v>-1365.8521470098399</v>
      </c>
      <c r="H10932" t="s">
        <v>14</v>
      </c>
    </row>
    <row r="10933" spans="1:8" hidden="1" x14ac:dyDescent="0.25">
      <c r="A10933" t="s">
        <v>8</v>
      </c>
      <c r="B10933" t="s">
        <v>9</v>
      </c>
      <c r="C10933" s="62" t="s">
        <v>10</v>
      </c>
      <c r="D10933" s="62" t="s">
        <v>156</v>
      </c>
      <c r="E10933" s="62" t="s">
        <v>156</v>
      </c>
      <c r="F10933" s="62" t="s">
        <v>17</v>
      </c>
      <c r="G10933" s="2">
        <v>-2231.9759989762201</v>
      </c>
      <c r="H10933" t="s">
        <v>14</v>
      </c>
    </row>
    <row r="10934" spans="1:8" hidden="1" x14ac:dyDescent="0.25">
      <c r="A10934" t="s">
        <v>8</v>
      </c>
      <c r="B10934" t="s">
        <v>9</v>
      </c>
      <c r="C10934" s="62" t="s">
        <v>10</v>
      </c>
      <c r="D10934" s="62" t="s">
        <v>156</v>
      </c>
      <c r="E10934" s="62" t="s">
        <v>156</v>
      </c>
      <c r="F10934" s="62" t="s">
        <v>18</v>
      </c>
      <c r="G10934" s="2">
        <v>-1806.2333738177406</v>
      </c>
      <c r="H10934" t="s">
        <v>14</v>
      </c>
    </row>
    <row r="10935" spans="1:8" hidden="1" x14ac:dyDescent="0.25">
      <c r="A10935" t="s">
        <v>8</v>
      </c>
      <c r="B10935" t="s">
        <v>9</v>
      </c>
      <c r="C10935" s="62" t="s">
        <v>10</v>
      </c>
      <c r="D10935" s="62" t="s">
        <v>156</v>
      </c>
      <c r="E10935" s="62" t="s">
        <v>156</v>
      </c>
      <c r="F10935" s="62" t="s">
        <v>19</v>
      </c>
      <c r="G10935" s="2">
        <v>-1715.6851351542</v>
      </c>
      <c r="H10935" t="s">
        <v>14</v>
      </c>
    </row>
    <row r="10936" spans="1:8" hidden="1" x14ac:dyDescent="0.25">
      <c r="A10936" t="s">
        <v>8</v>
      </c>
      <c r="B10936" t="s">
        <v>9</v>
      </c>
      <c r="C10936" s="62" t="s">
        <v>10</v>
      </c>
      <c r="D10936" s="62" t="s">
        <v>156</v>
      </c>
      <c r="E10936" s="62" t="s">
        <v>156</v>
      </c>
      <c r="F10936" s="62" t="s">
        <v>20</v>
      </c>
      <c r="G10936" s="2">
        <v>-2545.7044246200007</v>
      </c>
      <c r="H10936" t="s">
        <v>14</v>
      </c>
    </row>
    <row r="10937" spans="1:8" hidden="1" x14ac:dyDescent="0.25">
      <c r="A10937" t="s">
        <v>8</v>
      </c>
      <c r="B10937" t="s">
        <v>9</v>
      </c>
      <c r="C10937" s="62" t="s">
        <v>10</v>
      </c>
      <c r="D10937" s="62" t="s">
        <v>156</v>
      </c>
      <c r="E10937" s="62" t="s">
        <v>156</v>
      </c>
      <c r="F10937" s="62" t="s">
        <v>21</v>
      </c>
      <c r="G10937" s="2">
        <v>-1610.1601851264302</v>
      </c>
      <c r="H10937" t="s">
        <v>14</v>
      </c>
    </row>
    <row r="10938" spans="1:8" hidden="1" x14ac:dyDescent="0.25">
      <c r="A10938" t="s">
        <v>8</v>
      </c>
      <c r="B10938" t="s">
        <v>9</v>
      </c>
      <c r="C10938" s="62" t="s">
        <v>10</v>
      </c>
      <c r="D10938" s="62" t="s">
        <v>156</v>
      </c>
      <c r="E10938" s="62" t="s">
        <v>156</v>
      </c>
      <c r="F10938" s="62" t="s">
        <v>22</v>
      </c>
      <c r="G10938" s="2">
        <v>-2120.7224127852005</v>
      </c>
      <c r="H10938" t="s">
        <v>14</v>
      </c>
    </row>
    <row r="10939" spans="1:8" hidden="1" x14ac:dyDescent="0.25">
      <c r="A10939" t="s">
        <v>8</v>
      </c>
      <c r="B10939" t="s">
        <v>9</v>
      </c>
      <c r="C10939" s="62" t="s">
        <v>10</v>
      </c>
      <c r="D10939" s="62" t="s">
        <v>156</v>
      </c>
      <c r="E10939" s="62" t="s">
        <v>156</v>
      </c>
      <c r="F10939" s="62" t="s">
        <v>23</v>
      </c>
      <c r="G10939" s="2">
        <v>-1608.6346853705097</v>
      </c>
      <c r="H10939" t="s">
        <v>14</v>
      </c>
    </row>
    <row r="10940" spans="1:8" hidden="1" x14ac:dyDescent="0.25">
      <c r="A10940" t="s">
        <v>8</v>
      </c>
      <c r="B10940" t="s">
        <v>9</v>
      </c>
      <c r="C10940" s="62" t="s">
        <v>10</v>
      </c>
      <c r="D10940" s="62" t="s">
        <v>156</v>
      </c>
      <c r="E10940" s="62" t="s">
        <v>156</v>
      </c>
      <c r="F10940" s="62" t="s">
        <v>24</v>
      </c>
      <c r="G10940" s="2">
        <v>-1429.5364204338002</v>
      </c>
      <c r="H10940" t="s">
        <v>14</v>
      </c>
    </row>
    <row r="10941" spans="1:8" hidden="1" x14ac:dyDescent="0.25">
      <c r="A10941" t="s">
        <v>8</v>
      </c>
      <c r="B10941" t="s">
        <v>9</v>
      </c>
      <c r="C10941" s="62" t="s">
        <v>10</v>
      </c>
      <c r="D10941" s="62" t="s">
        <v>156</v>
      </c>
      <c r="E10941" s="62" t="s">
        <v>156</v>
      </c>
      <c r="F10941" s="62" t="s">
        <v>25</v>
      </c>
      <c r="G10941" s="2">
        <v>-1758.0595230171546</v>
      </c>
      <c r="H10941" t="s">
        <v>14</v>
      </c>
    </row>
    <row r="10942" spans="1:8" hidden="1" x14ac:dyDescent="0.25">
      <c r="A10942" t="s">
        <v>8</v>
      </c>
      <c r="B10942" t="s">
        <v>9</v>
      </c>
      <c r="C10942" s="62" t="s">
        <v>10</v>
      </c>
      <c r="D10942" s="62" t="s">
        <v>156</v>
      </c>
      <c r="E10942" s="62" t="s">
        <v>156</v>
      </c>
      <c r="F10942" s="62" t="s">
        <v>13</v>
      </c>
      <c r="G10942" s="2">
        <v>-8665.461266587201</v>
      </c>
      <c r="H10942" t="s">
        <v>14</v>
      </c>
    </row>
    <row r="10943" spans="1:8" hidden="1" x14ac:dyDescent="0.25">
      <c r="A10943" t="s">
        <v>8</v>
      </c>
      <c r="B10943" t="s">
        <v>9</v>
      </c>
      <c r="C10943" s="62" t="s">
        <v>10</v>
      </c>
      <c r="D10943" s="62" t="s">
        <v>156</v>
      </c>
      <c r="E10943" s="62" t="s">
        <v>156</v>
      </c>
      <c r="F10943" s="62" t="s">
        <v>15</v>
      </c>
      <c r="G10943" s="2">
        <v>-7306.8376931506809</v>
      </c>
      <c r="H10943" t="s">
        <v>14</v>
      </c>
    </row>
    <row r="10944" spans="1:8" hidden="1" x14ac:dyDescent="0.25">
      <c r="A10944" t="s">
        <v>8</v>
      </c>
      <c r="B10944" t="s">
        <v>9</v>
      </c>
      <c r="C10944" s="62" t="s">
        <v>10</v>
      </c>
      <c r="D10944" s="62" t="s">
        <v>156</v>
      </c>
      <c r="E10944" s="62" t="s">
        <v>156</v>
      </c>
      <c r="F10944" s="62" t="s">
        <v>16</v>
      </c>
      <c r="G10944" s="2">
        <v>-6634.138999762079</v>
      </c>
      <c r="H10944" t="s">
        <v>14</v>
      </c>
    </row>
    <row r="10945" spans="1:8" hidden="1" x14ac:dyDescent="0.25">
      <c r="A10945" t="s">
        <v>8</v>
      </c>
      <c r="B10945" t="s">
        <v>9</v>
      </c>
      <c r="C10945" s="62" t="s">
        <v>10</v>
      </c>
      <c r="D10945" s="62" t="s">
        <v>156</v>
      </c>
      <c r="E10945" s="62" t="s">
        <v>156</v>
      </c>
      <c r="F10945" s="62" t="s">
        <v>17</v>
      </c>
      <c r="G10945" s="2">
        <v>-10841.026280741642</v>
      </c>
      <c r="H10945" t="s">
        <v>14</v>
      </c>
    </row>
    <row r="10946" spans="1:8" hidden="1" x14ac:dyDescent="0.25">
      <c r="A10946" t="s">
        <v>8</v>
      </c>
      <c r="B10946" t="s">
        <v>9</v>
      </c>
      <c r="C10946" s="62" t="s">
        <v>10</v>
      </c>
      <c r="D10946" s="62" t="s">
        <v>156</v>
      </c>
      <c r="E10946" s="62" t="s">
        <v>156</v>
      </c>
      <c r="F10946" s="62" t="s">
        <v>18</v>
      </c>
      <c r="G10946" s="2">
        <v>-8773.133529971883</v>
      </c>
      <c r="H10946" t="s">
        <v>14</v>
      </c>
    </row>
    <row r="10947" spans="1:8" hidden="1" x14ac:dyDescent="0.25">
      <c r="A10947" t="s">
        <v>8</v>
      </c>
      <c r="B10947" t="s">
        <v>9</v>
      </c>
      <c r="C10947" s="62" t="s">
        <v>10</v>
      </c>
      <c r="D10947" s="62" t="s">
        <v>156</v>
      </c>
      <c r="E10947" s="62" t="s">
        <v>156</v>
      </c>
      <c r="F10947" s="62" t="s">
        <v>19</v>
      </c>
      <c r="G10947" s="2">
        <v>-8333.327799320401</v>
      </c>
      <c r="H10947" t="s">
        <v>14</v>
      </c>
    </row>
    <row r="10948" spans="1:8" hidden="1" x14ac:dyDescent="0.25">
      <c r="A10948" t="s">
        <v>8</v>
      </c>
      <c r="B10948" t="s">
        <v>9</v>
      </c>
      <c r="C10948" s="62" t="s">
        <v>10</v>
      </c>
      <c r="D10948" s="62" t="s">
        <v>156</v>
      </c>
      <c r="E10948" s="62" t="s">
        <v>156</v>
      </c>
      <c r="F10948" s="62" t="s">
        <v>20</v>
      </c>
      <c r="G10948" s="2">
        <v>-12364.850062440002</v>
      </c>
      <c r="H10948" t="s">
        <v>14</v>
      </c>
    </row>
    <row r="10949" spans="1:8" hidden="1" x14ac:dyDescent="0.25">
      <c r="A10949" t="s">
        <v>8</v>
      </c>
      <c r="B10949" t="s">
        <v>9</v>
      </c>
      <c r="C10949" s="62" t="s">
        <v>10</v>
      </c>
      <c r="D10949" s="62" t="s">
        <v>156</v>
      </c>
      <c r="E10949" s="62" t="s">
        <v>156</v>
      </c>
      <c r="F10949" s="62" t="s">
        <v>21</v>
      </c>
      <c r="G10949" s="2">
        <v>-7820.7780420426616</v>
      </c>
      <c r="H10949" t="s">
        <v>14</v>
      </c>
    </row>
    <row r="10950" spans="1:8" hidden="1" x14ac:dyDescent="0.25">
      <c r="A10950" t="s">
        <v>8</v>
      </c>
      <c r="B10950" t="s">
        <v>9</v>
      </c>
      <c r="C10950" s="62" t="s">
        <v>10</v>
      </c>
      <c r="D10950" s="62" t="s">
        <v>156</v>
      </c>
      <c r="E10950" s="62" t="s">
        <v>156</v>
      </c>
      <c r="F10950" s="62" t="s">
        <v>22</v>
      </c>
      <c r="G10950" s="2">
        <v>-10300.651719242403</v>
      </c>
      <c r="H10950" t="s">
        <v>14</v>
      </c>
    </row>
    <row r="10951" spans="1:8" hidden="1" x14ac:dyDescent="0.25">
      <c r="A10951" t="s">
        <v>8</v>
      </c>
      <c r="B10951" t="s">
        <v>9</v>
      </c>
      <c r="C10951" s="62" t="s">
        <v>10</v>
      </c>
      <c r="D10951" s="62" t="s">
        <v>156</v>
      </c>
      <c r="E10951" s="62" t="s">
        <v>156</v>
      </c>
      <c r="F10951" s="62" t="s">
        <v>23</v>
      </c>
      <c r="G10951" s="2">
        <v>-7813.3684717996193</v>
      </c>
      <c r="H10951" t="s">
        <v>14</v>
      </c>
    </row>
    <row r="10952" spans="1:8" hidden="1" x14ac:dyDescent="0.25">
      <c r="A10952" t="s">
        <v>8</v>
      </c>
      <c r="B10952" t="s">
        <v>9</v>
      </c>
      <c r="C10952" s="62" t="s">
        <v>10</v>
      </c>
      <c r="D10952" s="62" t="s">
        <v>156</v>
      </c>
      <c r="E10952" s="62" t="s">
        <v>156</v>
      </c>
      <c r="F10952" s="62" t="s">
        <v>24</v>
      </c>
      <c r="G10952" s="2">
        <v>-6943.4626135356011</v>
      </c>
      <c r="H10952" t="s">
        <v>14</v>
      </c>
    </row>
    <row r="10953" spans="1:8" hidden="1" x14ac:dyDescent="0.25">
      <c r="A10953" t="s">
        <v>8</v>
      </c>
      <c r="B10953" t="s">
        <v>9</v>
      </c>
      <c r="C10953" s="62" t="s">
        <v>10</v>
      </c>
      <c r="D10953" s="62" t="s">
        <v>156</v>
      </c>
      <c r="E10953" s="62" t="s">
        <v>156</v>
      </c>
      <c r="F10953" s="62" t="s">
        <v>25</v>
      </c>
      <c r="G10953" s="2">
        <v>-8539.1462546547518</v>
      </c>
      <c r="H10953" t="s">
        <v>14</v>
      </c>
    </row>
    <row r="10954" spans="1:8" hidden="1" x14ac:dyDescent="0.25">
      <c r="A10954" t="s">
        <v>8</v>
      </c>
      <c r="B10954" t="s">
        <v>9</v>
      </c>
      <c r="C10954" s="62" t="s">
        <v>10</v>
      </c>
      <c r="D10954" s="62" t="s">
        <v>156</v>
      </c>
      <c r="E10954" s="62" t="s">
        <v>156</v>
      </c>
      <c r="F10954" s="62" t="s">
        <v>13</v>
      </c>
      <c r="G10954" s="2">
        <v>-5817.149102525399</v>
      </c>
      <c r="H10954" t="s">
        <v>14</v>
      </c>
    </row>
    <row r="10955" spans="1:8" hidden="1" x14ac:dyDescent="0.25">
      <c r="A10955" t="s">
        <v>8</v>
      </c>
      <c r="B10955" t="s">
        <v>9</v>
      </c>
      <c r="C10955" s="62" t="s">
        <v>10</v>
      </c>
      <c r="D10955" s="62" t="s">
        <v>156</v>
      </c>
      <c r="E10955" s="62" t="s">
        <v>156</v>
      </c>
      <c r="F10955" s="62" t="s">
        <v>15</v>
      </c>
      <c r="G10955" s="2">
        <v>-4905.1011851963858</v>
      </c>
      <c r="H10955" t="s">
        <v>14</v>
      </c>
    </row>
    <row r="10956" spans="1:8" hidden="1" x14ac:dyDescent="0.25">
      <c r="A10956" t="s">
        <v>8</v>
      </c>
      <c r="B10956" t="s">
        <v>9</v>
      </c>
      <c r="C10956" s="62" t="s">
        <v>10</v>
      </c>
      <c r="D10956" s="62" t="s">
        <v>156</v>
      </c>
      <c r="E10956" s="62" t="s">
        <v>156</v>
      </c>
      <c r="F10956" s="62" t="s">
        <v>16</v>
      </c>
      <c r="G10956" s="2">
        <v>-4453.51661512806</v>
      </c>
      <c r="H10956" t="s">
        <v>14</v>
      </c>
    </row>
    <row r="10957" spans="1:8" hidden="1" x14ac:dyDescent="0.25">
      <c r="A10957" t="s">
        <v>8</v>
      </c>
      <c r="B10957" t="s">
        <v>9</v>
      </c>
      <c r="C10957" s="62" t="s">
        <v>10</v>
      </c>
      <c r="D10957" s="62" t="s">
        <v>156</v>
      </c>
      <c r="E10957" s="62" t="s">
        <v>156</v>
      </c>
      <c r="F10957" s="62" t="s">
        <v>17</v>
      </c>
      <c r="G10957" s="2">
        <v>-7277.6121615863567</v>
      </c>
      <c r="H10957" t="s">
        <v>14</v>
      </c>
    </row>
    <row r="10958" spans="1:8" hidden="1" x14ac:dyDescent="0.25">
      <c r="A10958" t="s">
        <v>8</v>
      </c>
      <c r="B10958" t="s">
        <v>9</v>
      </c>
      <c r="C10958" s="62" t="s">
        <v>10</v>
      </c>
      <c r="D10958" s="62" t="s">
        <v>156</v>
      </c>
      <c r="E10958" s="62" t="s">
        <v>156</v>
      </c>
      <c r="F10958" s="62" t="s">
        <v>18</v>
      </c>
      <c r="G10958" s="2">
        <v>-5889.429803003537</v>
      </c>
      <c r="H10958" t="s">
        <v>14</v>
      </c>
    </row>
    <row r="10959" spans="1:8" hidden="1" x14ac:dyDescent="0.25">
      <c r="A10959" t="s">
        <v>8</v>
      </c>
      <c r="B10959" t="s">
        <v>9</v>
      </c>
      <c r="C10959" s="62" t="s">
        <v>10</v>
      </c>
      <c r="D10959" s="62" t="s">
        <v>156</v>
      </c>
      <c r="E10959" s="62" t="s">
        <v>156</v>
      </c>
      <c r="F10959" s="62" t="s">
        <v>19</v>
      </c>
      <c r="G10959" s="2">
        <v>-5594.18694949155</v>
      </c>
      <c r="H10959" t="s">
        <v>14</v>
      </c>
    </row>
    <row r="10960" spans="1:8" hidden="1" x14ac:dyDescent="0.25">
      <c r="A10960" t="s">
        <v>8</v>
      </c>
      <c r="B10960" t="s">
        <v>9</v>
      </c>
      <c r="C10960" s="62" t="s">
        <v>10</v>
      </c>
      <c r="D10960" s="62" t="s">
        <v>156</v>
      </c>
      <c r="E10960" s="62" t="s">
        <v>156</v>
      </c>
      <c r="F10960" s="62" t="s">
        <v>20</v>
      </c>
      <c r="G10960" s="2">
        <v>-8300.5594544550004</v>
      </c>
      <c r="H10960" t="s">
        <v>14</v>
      </c>
    </row>
    <row r="10961" spans="1:8" hidden="1" x14ac:dyDescent="0.25">
      <c r="A10961" t="s">
        <v>8</v>
      </c>
      <c r="B10961" t="s">
        <v>9</v>
      </c>
      <c r="C10961" s="62" t="s">
        <v>10</v>
      </c>
      <c r="D10961" s="62" t="s">
        <v>156</v>
      </c>
      <c r="E10961" s="62" t="s">
        <v>156</v>
      </c>
      <c r="F10961" s="62" t="s">
        <v>21</v>
      </c>
      <c r="G10961" s="2">
        <v>-5250.1108214215574</v>
      </c>
      <c r="H10961" t="s">
        <v>14</v>
      </c>
    </row>
    <row r="10962" spans="1:8" hidden="1" x14ac:dyDescent="0.25">
      <c r="A10962" t="s">
        <v>8</v>
      </c>
      <c r="B10962" t="s">
        <v>9</v>
      </c>
      <c r="C10962" s="62" t="s">
        <v>10</v>
      </c>
      <c r="D10962" s="62" t="s">
        <v>156</v>
      </c>
      <c r="E10962" s="62" t="s">
        <v>156</v>
      </c>
      <c r="F10962" s="62" t="s">
        <v>22</v>
      </c>
      <c r="G10962" s="2">
        <v>-6914.8571623143007</v>
      </c>
      <c r="H10962" t="s">
        <v>14</v>
      </c>
    </row>
    <row r="10963" spans="1:8" hidden="1" x14ac:dyDescent="0.25">
      <c r="A10963" t="s">
        <v>8</v>
      </c>
      <c r="B10963" t="s">
        <v>9</v>
      </c>
      <c r="C10963" s="62" t="s">
        <v>10</v>
      </c>
      <c r="D10963" s="62" t="s">
        <v>156</v>
      </c>
      <c r="E10963" s="62" t="s">
        <v>156</v>
      </c>
      <c r="F10963" s="62" t="s">
        <v>23</v>
      </c>
      <c r="G10963" s="2">
        <v>-5245.1367555797769</v>
      </c>
      <c r="H10963" t="s">
        <v>14</v>
      </c>
    </row>
    <row r="10964" spans="1:8" hidden="1" x14ac:dyDescent="0.25">
      <c r="A10964" t="s">
        <v>8</v>
      </c>
      <c r="B10964" t="s">
        <v>9</v>
      </c>
      <c r="C10964" s="62" t="s">
        <v>10</v>
      </c>
      <c r="D10964" s="62" t="s">
        <v>156</v>
      </c>
      <c r="E10964" s="62" t="s">
        <v>156</v>
      </c>
      <c r="F10964" s="62" t="s">
        <v>24</v>
      </c>
      <c r="G10964" s="2">
        <v>-4661.1664478254506</v>
      </c>
      <c r="H10964" t="s">
        <v>14</v>
      </c>
    </row>
    <row r="10965" spans="1:8" hidden="1" x14ac:dyDescent="0.25">
      <c r="A10965" t="s">
        <v>8</v>
      </c>
      <c r="B10965" t="s">
        <v>9</v>
      </c>
      <c r="C10965" s="62" t="s">
        <v>10</v>
      </c>
      <c r="D10965" s="62" t="s">
        <v>156</v>
      </c>
      <c r="E10965" s="62" t="s">
        <v>156</v>
      </c>
      <c r="F10965" s="62" t="s">
        <v>25</v>
      </c>
      <c r="G10965" s="2">
        <v>-5732.3534712608998</v>
      </c>
      <c r="H10965" t="s">
        <v>14</v>
      </c>
    </row>
    <row r="10966" spans="1:8" hidden="1" x14ac:dyDescent="0.25">
      <c r="A10966" t="s">
        <v>8</v>
      </c>
      <c r="B10966" t="s">
        <v>9</v>
      </c>
      <c r="C10966" s="62" t="s">
        <v>10</v>
      </c>
      <c r="D10966" s="62" t="s">
        <v>156</v>
      </c>
      <c r="E10966" s="62" t="s">
        <v>156</v>
      </c>
      <c r="F10966" s="62" t="s">
        <v>13</v>
      </c>
      <c r="G10966" s="2">
        <v>-1225689.7979091906</v>
      </c>
      <c r="H10966" t="s">
        <v>14</v>
      </c>
    </row>
    <row r="10967" spans="1:8" hidden="1" x14ac:dyDescent="0.25">
      <c r="A10967" t="s">
        <v>8</v>
      </c>
      <c r="B10967" t="s">
        <v>9</v>
      </c>
      <c r="C10967" s="62" t="s">
        <v>10</v>
      </c>
      <c r="D10967" s="62" t="s">
        <v>156</v>
      </c>
      <c r="E10967" s="62" t="s">
        <v>156</v>
      </c>
      <c r="F10967" s="62" t="s">
        <v>15</v>
      </c>
      <c r="G10967" s="2">
        <v>-1033518.7175789324</v>
      </c>
      <c r="H10967" t="s">
        <v>14</v>
      </c>
    </row>
    <row r="10968" spans="1:8" hidden="1" x14ac:dyDescent="0.25">
      <c r="A10968" t="s">
        <v>8</v>
      </c>
      <c r="B10968" t="s">
        <v>9</v>
      </c>
      <c r="C10968" s="62" t="s">
        <v>10</v>
      </c>
      <c r="D10968" s="62" t="s">
        <v>156</v>
      </c>
      <c r="E10968" s="62" t="s">
        <v>156</v>
      </c>
      <c r="F10968" s="62" t="s">
        <v>16</v>
      </c>
      <c r="G10968" s="2">
        <v>-938368.56916935113</v>
      </c>
      <c r="H10968" t="s">
        <v>14</v>
      </c>
    </row>
    <row r="10969" spans="1:8" hidden="1" x14ac:dyDescent="0.25">
      <c r="A10969" t="s">
        <v>8</v>
      </c>
      <c r="B10969" t="s">
        <v>9</v>
      </c>
      <c r="C10969" s="62" t="s">
        <v>10</v>
      </c>
      <c r="D10969" s="62" t="s">
        <v>156</v>
      </c>
      <c r="E10969" s="62" t="s">
        <v>156</v>
      </c>
      <c r="F10969" s="62" t="s">
        <v>17</v>
      </c>
      <c r="G10969" s="2">
        <v>-1533413.5024532492</v>
      </c>
      <c r="H10969" t="s">
        <v>14</v>
      </c>
    </row>
    <row r="10970" spans="1:8" hidden="1" x14ac:dyDescent="0.25">
      <c r="A10970" t="s">
        <v>8</v>
      </c>
      <c r="B10970" t="s">
        <v>9</v>
      </c>
      <c r="C10970" s="62" t="s">
        <v>10</v>
      </c>
      <c r="D10970" s="62" t="s">
        <v>156</v>
      </c>
      <c r="E10970" s="62" t="s">
        <v>156</v>
      </c>
      <c r="F10970" s="62" t="s">
        <v>18</v>
      </c>
      <c r="G10970" s="2">
        <v>-1240919.5462963039</v>
      </c>
      <c r="H10970" t="s">
        <v>14</v>
      </c>
    </row>
    <row r="10971" spans="1:8" hidden="1" x14ac:dyDescent="0.25">
      <c r="A10971" t="s">
        <v>8</v>
      </c>
      <c r="B10971" t="s">
        <v>9</v>
      </c>
      <c r="C10971" s="62" t="s">
        <v>10</v>
      </c>
      <c r="D10971" s="62" t="s">
        <v>156</v>
      </c>
      <c r="E10971" s="62" t="s">
        <v>156</v>
      </c>
      <c r="F10971" s="62" t="s">
        <v>19</v>
      </c>
      <c r="G10971" s="2">
        <v>-1178711.0405356146</v>
      </c>
      <c r="H10971" t="s">
        <v>14</v>
      </c>
    </row>
    <row r="10972" spans="1:8" hidden="1" x14ac:dyDescent="0.25">
      <c r="A10972" t="s">
        <v>8</v>
      </c>
      <c r="B10972" t="s">
        <v>9</v>
      </c>
      <c r="C10972" s="62" t="s">
        <v>10</v>
      </c>
      <c r="D10972" s="62" t="s">
        <v>156</v>
      </c>
      <c r="E10972" s="62" t="s">
        <v>156</v>
      </c>
      <c r="F10972" s="62" t="s">
        <v>20</v>
      </c>
      <c r="G10972" s="2">
        <v>-1748951.3954262184</v>
      </c>
      <c r="H10972" t="s">
        <v>14</v>
      </c>
    </row>
    <row r="10973" spans="1:8" hidden="1" x14ac:dyDescent="0.25">
      <c r="A10973" t="s">
        <v>8</v>
      </c>
      <c r="B10973" t="s">
        <v>9</v>
      </c>
      <c r="C10973" s="62" t="s">
        <v>10</v>
      </c>
      <c r="D10973" s="62" t="s">
        <v>156</v>
      </c>
      <c r="E10973" s="62" t="s">
        <v>156</v>
      </c>
      <c r="F10973" s="62" t="s">
        <v>21</v>
      </c>
      <c r="G10973" s="2">
        <v>-1106213.2254638986</v>
      </c>
      <c r="H10973" t="s">
        <v>14</v>
      </c>
    </row>
    <row r="10974" spans="1:8" hidden="1" x14ac:dyDescent="0.25">
      <c r="A10974" t="s">
        <v>8</v>
      </c>
      <c r="B10974" t="s">
        <v>9</v>
      </c>
      <c r="C10974" s="62" t="s">
        <v>10</v>
      </c>
      <c r="D10974" s="62" t="s">
        <v>156</v>
      </c>
      <c r="E10974" s="62" t="s">
        <v>156</v>
      </c>
      <c r="F10974" s="62" t="s">
        <v>22</v>
      </c>
      <c r="G10974" s="2">
        <v>-1456979.9962955185</v>
      </c>
      <c r="H10974" t="s">
        <v>14</v>
      </c>
    </row>
    <row r="10975" spans="1:8" hidden="1" x14ac:dyDescent="0.25">
      <c r="A10975" t="s">
        <v>8</v>
      </c>
      <c r="B10975" t="s">
        <v>9</v>
      </c>
      <c r="C10975" s="62" t="s">
        <v>10</v>
      </c>
      <c r="D10975" s="62" t="s">
        <v>156</v>
      </c>
      <c r="E10975" s="62" t="s">
        <v>156</v>
      </c>
      <c r="F10975" s="62" t="s">
        <v>23</v>
      </c>
      <c r="G10975" s="2">
        <v>-1105165.1756977763</v>
      </c>
      <c r="H10975" t="s">
        <v>14</v>
      </c>
    </row>
    <row r="10976" spans="1:8" hidden="1" x14ac:dyDescent="0.25">
      <c r="A10976" t="s">
        <v>8</v>
      </c>
      <c r="B10976" t="s">
        <v>9</v>
      </c>
      <c r="C10976" s="62" t="s">
        <v>10</v>
      </c>
      <c r="D10976" s="62" t="s">
        <v>156</v>
      </c>
      <c r="E10976" s="62" t="s">
        <v>156</v>
      </c>
      <c r="F10976" s="62" t="s">
        <v>24</v>
      </c>
      <c r="G10976" s="2">
        <v>-982120.97726290487</v>
      </c>
      <c r="H10976" t="s">
        <v>14</v>
      </c>
    </row>
    <row r="10977" spans="1:8" hidden="1" x14ac:dyDescent="0.25">
      <c r="A10977" t="s">
        <v>8</v>
      </c>
      <c r="B10977" t="s">
        <v>9</v>
      </c>
      <c r="C10977" s="62" t="s">
        <v>10</v>
      </c>
      <c r="D10977" s="62" t="s">
        <v>156</v>
      </c>
      <c r="E10977" s="62" t="s">
        <v>156</v>
      </c>
      <c r="F10977" s="62" t="s">
        <v>25</v>
      </c>
      <c r="G10977" s="2">
        <v>-1207823.1181462384</v>
      </c>
      <c r="H10977" t="s">
        <v>14</v>
      </c>
    </row>
    <row r="10978" spans="1:8" hidden="1" x14ac:dyDescent="0.25">
      <c r="A10978" t="s">
        <v>8</v>
      </c>
      <c r="B10978" t="s">
        <v>9</v>
      </c>
      <c r="C10978" s="62" t="s">
        <v>10</v>
      </c>
      <c r="D10978" s="62" t="s">
        <v>156</v>
      </c>
      <c r="E10978" s="62" t="s">
        <v>156</v>
      </c>
      <c r="F10978" s="62" t="s">
        <v>13</v>
      </c>
      <c r="G10978" s="2">
        <v>-51691.428922003193</v>
      </c>
      <c r="H10978" t="s">
        <v>14</v>
      </c>
    </row>
    <row r="10979" spans="1:8" hidden="1" x14ac:dyDescent="0.25">
      <c r="A10979" t="s">
        <v>8</v>
      </c>
      <c r="B10979" t="s">
        <v>9</v>
      </c>
      <c r="C10979" s="62" t="s">
        <v>10</v>
      </c>
      <c r="D10979" s="62" t="s">
        <v>156</v>
      </c>
      <c r="E10979" s="62" t="s">
        <v>156</v>
      </c>
      <c r="F10979" s="62" t="s">
        <v>15</v>
      </c>
      <c r="G10979" s="2">
        <v>-43586.933186866081</v>
      </c>
      <c r="H10979" t="s">
        <v>14</v>
      </c>
    </row>
    <row r="10980" spans="1:8" hidden="1" x14ac:dyDescent="0.25">
      <c r="A10980" t="s">
        <v>8</v>
      </c>
      <c r="B10980" t="s">
        <v>9</v>
      </c>
      <c r="C10980" s="62" t="s">
        <v>10</v>
      </c>
      <c r="D10980" s="62" t="s">
        <v>156</v>
      </c>
      <c r="E10980" s="62" t="s">
        <v>156</v>
      </c>
      <c r="F10980" s="62" t="s">
        <v>16</v>
      </c>
      <c r="G10980" s="2">
        <v>-39574.133911044475</v>
      </c>
      <c r="H10980" t="s">
        <v>14</v>
      </c>
    </row>
    <row r="10981" spans="1:8" hidden="1" x14ac:dyDescent="0.25">
      <c r="A10981" t="s">
        <v>8</v>
      </c>
      <c r="B10981" t="s">
        <v>9</v>
      </c>
      <c r="C10981" s="62" t="s">
        <v>10</v>
      </c>
      <c r="D10981" s="62" t="s">
        <v>156</v>
      </c>
      <c r="E10981" s="62" t="s">
        <v>156</v>
      </c>
      <c r="F10981" s="62" t="s">
        <v>17</v>
      </c>
      <c r="G10981" s="2">
        <v>-64669.164420975852</v>
      </c>
      <c r="H10981" t="s">
        <v>14</v>
      </c>
    </row>
    <row r="10982" spans="1:8" hidden="1" x14ac:dyDescent="0.25">
      <c r="A10982" t="s">
        <v>8</v>
      </c>
      <c r="B10982" t="s">
        <v>9</v>
      </c>
      <c r="C10982" s="62" t="s">
        <v>10</v>
      </c>
      <c r="D10982" s="62" t="s">
        <v>156</v>
      </c>
      <c r="E10982" s="62" t="s">
        <v>156</v>
      </c>
      <c r="F10982" s="62" t="s">
        <v>18</v>
      </c>
      <c r="G10982" s="2">
        <v>-52333.7182333733</v>
      </c>
      <c r="H10982" t="s">
        <v>14</v>
      </c>
    </row>
    <row r="10983" spans="1:8" hidden="1" x14ac:dyDescent="0.25">
      <c r="A10983" t="s">
        <v>8</v>
      </c>
      <c r="B10983" t="s">
        <v>9</v>
      </c>
      <c r="C10983" s="62" t="s">
        <v>10</v>
      </c>
      <c r="D10983" s="62" t="s">
        <v>156</v>
      </c>
      <c r="E10983" s="62" t="s">
        <v>156</v>
      </c>
      <c r="F10983" s="62" t="s">
        <v>19</v>
      </c>
      <c r="G10983" s="2">
        <v>-49710.177954782397</v>
      </c>
      <c r="H10983" t="s">
        <v>14</v>
      </c>
    </row>
    <row r="10984" spans="1:8" hidden="1" x14ac:dyDescent="0.25">
      <c r="A10984" t="s">
        <v>8</v>
      </c>
      <c r="B10984" t="s">
        <v>9</v>
      </c>
      <c r="C10984" s="62" t="s">
        <v>10</v>
      </c>
      <c r="D10984" s="62" t="s">
        <v>156</v>
      </c>
      <c r="E10984" s="62" t="s">
        <v>156</v>
      </c>
      <c r="F10984" s="62" t="s">
        <v>20</v>
      </c>
      <c r="G10984" s="2">
        <v>-73759.116620640008</v>
      </c>
      <c r="H10984" t="s">
        <v>14</v>
      </c>
    </row>
    <row r="10985" spans="1:8" hidden="1" x14ac:dyDescent="0.25">
      <c r="A10985" t="s">
        <v>8</v>
      </c>
      <c r="B10985" t="s">
        <v>9</v>
      </c>
      <c r="C10985" s="62" t="s">
        <v>10</v>
      </c>
      <c r="D10985" s="62" t="s">
        <v>156</v>
      </c>
      <c r="E10985" s="62" t="s">
        <v>156</v>
      </c>
      <c r="F10985" s="62" t="s">
        <v>21</v>
      </c>
      <c r="G10985" s="2">
        <v>-46652.703166974963</v>
      </c>
      <c r="H10985" t="s">
        <v>14</v>
      </c>
    </row>
    <row r="10986" spans="1:8" hidden="1" x14ac:dyDescent="0.25">
      <c r="A10986" t="s">
        <v>8</v>
      </c>
      <c r="B10986" t="s">
        <v>9</v>
      </c>
      <c r="C10986" s="62" t="s">
        <v>10</v>
      </c>
      <c r="D10986" s="62" t="s">
        <v>156</v>
      </c>
      <c r="E10986" s="62" t="s">
        <v>156</v>
      </c>
      <c r="F10986" s="62" t="s">
        <v>22</v>
      </c>
      <c r="G10986" s="2">
        <v>-61445.708406614409</v>
      </c>
      <c r="H10986" t="s">
        <v>14</v>
      </c>
    </row>
    <row r="10987" spans="1:8" hidden="1" x14ac:dyDescent="0.25">
      <c r="A10987" t="s">
        <v>8</v>
      </c>
      <c r="B10987" t="s">
        <v>9</v>
      </c>
      <c r="C10987" s="62" t="s">
        <v>10</v>
      </c>
      <c r="D10987" s="62" t="s">
        <v>156</v>
      </c>
      <c r="E10987" s="62" t="s">
        <v>156</v>
      </c>
      <c r="F10987" s="62" t="s">
        <v>23</v>
      </c>
      <c r="G10987" s="2">
        <v>-46608.503410980709</v>
      </c>
      <c r="H10987" t="s">
        <v>14</v>
      </c>
    </row>
    <row r="10988" spans="1:8" hidden="1" x14ac:dyDescent="0.25">
      <c r="A10988" t="s">
        <v>8</v>
      </c>
      <c r="B10988" t="s">
        <v>9</v>
      </c>
      <c r="C10988" s="62" t="s">
        <v>10</v>
      </c>
      <c r="D10988" s="62" t="s">
        <v>156</v>
      </c>
      <c r="E10988" s="62" t="s">
        <v>156</v>
      </c>
      <c r="F10988" s="62" t="s">
        <v>24</v>
      </c>
      <c r="G10988" s="2">
        <v>-41419.318962753605</v>
      </c>
      <c r="H10988" t="s">
        <v>14</v>
      </c>
    </row>
    <row r="10989" spans="1:8" hidden="1" x14ac:dyDescent="0.25">
      <c r="A10989" t="s">
        <v>8</v>
      </c>
      <c r="B10989" t="s">
        <v>9</v>
      </c>
      <c r="C10989" s="62" t="s">
        <v>10</v>
      </c>
      <c r="D10989" s="62" t="s">
        <v>156</v>
      </c>
      <c r="E10989" s="62" t="s">
        <v>156</v>
      </c>
      <c r="F10989" s="62" t="s">
        <v>25</v>
      </c>
      <c r="G10989" s="2">
        <v>-50937.931415036699</v>
      </c>
      <c r="H10989" t="s">
        <v>14</v>
      </c>
    </row>
    <row r="10990" spans="1:8" hidden="1" x14ac:dyDescent="0.25">
      <c r="A10990" t="s">
        <v>8</v>
      </c>
      <c r="B10990" t="s">
        <v>9</v>
      </c>
      <c r="C10990" s="62" t="s">
        <v>10</v>
      </c>
      <c r="D10990" s="62" t="s">
        <v>156</v>
      </c>
      <c r="E10990" s="62" t="s">
        <v>156</v>
      </c>
      <c r="F10990" s="62" t="s">
        <v>13</v>
      </c>
      <c r="G10990" s="2">
        <v>-435.39877947693833</v>
      </c>
      <c r="H10990" t="s">
        <v>14</v>
      </c>
    </row>
    <row r="10991" spans="1:8" hidden="1" x14ac:dyDescent="0.25">
      <c r="A10991" t="s">
        <v>8</v>
      </c>
      <c r="B10991" t="s">
        <v>9</v>
      </c>
      <c r="C10991" s="62" t="s">
        <v>10</v>
      </c>
      <c r="D10991" s="62" t="s">
        <v>156</v>
      </c>
      <c r="E10991" s="62" t="s">
        <v>156</v>
      </c>
      <c r="F10991" s="62" t="s">
        <v>15</v>
      </c>
      <c r="G10991" s="2">
        <v>-367.13431813501717</v>
      </c>
      <c r="H10991" t="s">
        <v>14</v>
      </c>
    </row>
    <row r="10992" spans="1:8" hidden="1" x14ac:dyDescent="0.25">
      <c r="A10992" t="s">
        <v>8</v>
      </c>
      <c r="B10992" t="s">
        <v>9</v>
      </c>
      <c r="C10992" s="62" t="s">
        <v>10</v>
      </c>
      <c r="D10992" s="62" t="s">
        <v>156</v>
      </c>
      <c r="E10992" s="62" t="s">
        <v>156</v>
      </c>
      <c r="F10992" s="62" t="s">
        <v>16</v>
      </c>
      <c r="G10992" s="2">
        <v>-333.33436438224015</v>
      </c>
      <c r="H10992" t="s">
        <v>14</v>
      </c>
    </row>
    <row r="10993" spans="1:8" hidden="1" x14ac:dyDescent="0.25">
      <c r="A10993" t="s">
        <v>8</v>
      </c>
      <c r="B10993" t="s">
        <v>9</v>
      </c>
      <c r="C10993" s="62" t="s">
        <v>10</v>
      </c>
      <c r="D10993" s="62" t="s">
        <v>156</v>
      </c>
      <c r="E10993" s="62" t="s">
        <v>156</v>
      </c>
      <c r="F10993" s="62" t="s">
        <v>17</v>
      </c>
      <c r="G10993" s="2">
        <v>-544.71071599069217</v>
      </c>
      <c r="H10993" t="s">
        <v>14</v>
      </c>
    </row>
    <row r="10994" spans="1:8" hidden="1" x14ac:dyDescent="0.25">
      <c r="A10994" t="s">
        <v>8</v>
      </c>
      <c r="B10994" t="s">
        <v>9</v>
      </c>
      <c r="C10994" s="62" t="s">
        <v>10</v>
      </c>
      <c r="D10994" s="62" t="s">
        <v>156</v>
      </c>
      <c r="E10994" s="62" t="s">
        <v>156</v>
      </c>
      <c r="F10994" s="62" t="s">
        <v>18</v>
      </c>
      <c r="G10994" s="2">
        <v>-440.80880562776485</v>
      </c>
      <c r="H10994" t="s">
        <v>14</v>
      </c>
    </row>
    <row r="10995" spans="1:8" hidden="1" x14ac:dyDescent="0.25">
      <c r="A10995" t="s">
        <v>8</v>
      </c>
      <c r="B10995" t="s">
        <v>9</v>
      </c>
      <c r="C10995" s="62" t="s">
        <v>10</v>
      </c>
      <c r="D10995" s="62" t="s">
        <v>156</v>
      </c>
      <c r="E10995" s="62" t="s">
        <v>156</v>
      </c>
      <c r="F10995" s="62" t="s">
        <v>19</v>
      </c>
      <c r="G10995" s="2">
        <v>-418.71063076533937</v>
      </c>
      <c r="H10995" t="s">
        <v>14</v>
      </c>
    </row>
    <row r="10996" spans="1:8" hidden="1" x14ac:dyDescent="0.25">
      <c r="A10996" t="s">
        <v>8</v>
      </c>
      <c r="B10996" t="s">
        <v>9</v>
      </c>
      <c r="C10996" s="62" t="s">
        <v>10</v>
      </c>
      <c r="D10996" s="62" t="s">
        <v>156</v>
      </c>
      <c r="E10996" s="62" t="s">
        <v>156</v>
      </c>
      <c r="F10996" s="62" t="s">
        <v>20</v>
      </c>
      <c r="G10996" s="2">
        <v>-621.27571285331146</v>
      </c>
      <c r="H10996" t="s">
        <v>14</v>
      </c>
    </row>
    <row r="10997" spans="1:8" hidden="1" x14ac:dyDescent="0.25">
      <c r="A10997" t="s">
        <v>8</v>
      </c>
      <c r="B10997" t="s">
        <v>9</v>
      </c>
      <c r="C10997" s="62" t="s">
        <v>10</v>
      </c>
      <c r="D10997" s="62" t="s">
        <v>156</v>
      </c>
      <c r="E10997" s="62" t="s">
        <v>156</v>
      </c>
      <c r="F10997" s="62" t="s">
        <v>21</v>
      </c>
      <c r="G10997" s="2">
        <v>-392.9574098028944</v>
      </c>
      <c r="H10997" t="s">
        <v>14</v>
      </c>
    </row>
    <row r="10998" spans="1:8" hidden="1" x14ac:dyDescent="0.25">
      <c r="A10998" t="s">
        <v>8</v>
      </c>
      <c r="B10998" t="s">
        <v>9</v>
      </c>
      <c r="C10998" s="62" t="s">
        <v>10</v>
      </c>
      <c r="D10998" s="62" t="s">
        <v>156</v>
      </c>
      <c r="E10998" s="62" t="s">
        <v>156</v>
      </c>
      <c r="F10998" s="62" t="s">
        <v>22</v>
      </c>
      <c r="G10998" s="2">
        <v>-517.55942914063655</v>
      </c>
      <c r="H10998" t="s">
        <v>14</v>
      </c>
    </row>
    <row r="10999" spans="1:8" hidden="1" x14ac:dyDescent="0.25">
      <c r="A10999" t="s">
        <v>8</v>
      </c>
      <c r="B10999" t="s">
        <v>9</v>
      </c>
      <c r="C10999" s="62" t="s">
        <v>10</v>
      </c>
      <c r="D10999" s="62" t="s">
        <v>156</v>
      </c>
      <c r="E10999" s="62" t="s">
        <v>156</v>
      </c>
      <c r="F10999" s="62" t="s">
        <v>23</v>
      </c>
      <c r="G10999" s="2">
        <v>-392.58511365603954</v>
      </c>
      <c r="H10999" t="s">
        <v>14</v>
      </c>
    </row>
    <row r="11000" spans="1:8" hidden="1" x14ac:dyDescent="0.25">
      <c r="A11000" t="s">
        <v>8</v>
      </c>
      <c r="B11000" t="s">
        <v>9</v>
      </c>
      <c r="C11000" s="62" t="s">
        <v>10</v>
      </c>
      <c r="D11000" s="62" t="s">
        <v>156</v>
      </c>
      <c r="E11000" s="62" t="s">
        <v>156</v>
      </c>
      <c r="F11000" s="62" t="s">
        <v>24</v>
      </c>
      <c r="G11000" s="2">
        <v>-348.87642495548283</v>
      </c>
      <c r="H11000" t="s">
        <v>14</v>
      </c>
    </row>
    <row r="11001" spans="1:8" hidden="1" x14ac:dyDescent="0.25">
      <c r="A11001" t="s">
        <v>8</v>
      </c>
      <c r="B11001" t="s">
        <v>9</v>
      </c>
      <c r="C11001" s="62" t="s">
        <v>10</v>
      </c>
      <c r="D11001" s="62" t="s">
        <v>156</v>
      </c>
      <c r="E11001" s="62" t="s">
        <v>156</v>
      </c>
      <c r="F11001" s="62" t="s">
        <v>25</v>
      </c>
      <c r="G11001" s="2">
        <v>-429.05204266362352</v>
      </c>
      <c r="H11001" t="s">
        <v>14</v>
      </c>
    </row>
    <row r="11002" spans="1:8" hidden="1" x14ac:dyDescent="0.25">
      <c r="A11002" t="s">
        <v>8</v>
      </c>
      <c r="B11002" t="s">
        <v>9</v>
      </c>
      <c r="C11002" s="62" t="s">
        <v>10</v>
      </c>
      <c r="D11002" s="62" t="s">
        <v>156</v>
      </c>
      <c r="E11002" s="62" t="s">
        <v>156</v>
      </c>
      <c r="F11002" s="62" t="s">
        <v>13</v>
      </c>
      <c r="G11002" s="2">
        <v>-8445.7670412363859</v>
      </c>
      <c r="H11002" t="s">
        <v>14</v>
      </c>
    </row>
    <row r="11003" spans="1:8" hidden="1" x14ac:dyDescent="0.25">
      <c r="A11003" t="s">
        <v>8</v>
      </c>
      <c r="B11003" t="s">
        <v>9</v>
      </c>
      <c r="C11003" s="62" t="s">
        <v>10</v>
      </c>
      <c r="D11003" s="62" t="s">
        <v>156</v>
      </c>
      <c r="E11003" s="62" t="s">
        <v>156</v>
      </c>
      <c r="F11003" s="62" t="s">
        <v>15</v>
      </c>
      <c r="G11003" s="2">
        <v>-7121.588460896819</v>
      </c>
      <c r="H11003" t="s">
        <v>14</v>
      </c>
    </row>
    <row r="11004" spans="1:8" hidden="1" x14ac:dyDescent="0.25">
      <c r="A11004" t="s">
        <v>8</v>
      </c>
      <c r="B11004" t="s">
        <v>9</v>
      </c>
      <c r="C11004" s="62" t="s">
        <v>10</v>
      </c>
      <c r="D11004" s="62" t="s">
        <v>156</v>
      </c>
      <c r="E11004" s="62" t="s">
        <v>156</v>
      </c>
      <c r="F11004" s="62" t="s">
        <v>16</v>
      </c>
      <c r="G11004" s="2">
        <v>-6465.9446032280839</v>
      </c>
      <c r="H11004" t="s">
        <v>14</v>
      </c>
    </row>
    <row r="11005" spans="1:8" hidden="1" x14ac:dyDescent="0.25">
      <c r="A11005" t="s">
        <v>8</v>
      </c>
      <c r="B11005" t="s">
        <v>9</v>
      </c>
      <c r="C11005" s="62" t="s">
        <v>10</v>
      </c>
      <c r="D11005" s="62" t="s">
        <v>156</v>
      </c>
      <c r="E11005" s="62" t="s">
        <v>156</v>
      </c>
      <c r="F11005" s="62" t="s">
        <v>17</v>
      </c>
      <c r="G11005" s="2">
        <v>-10566.175260411208</v>
      </c>
      <c r="H11005" t="s">
        <v>14</v>
      </c>
    </row>
    <row r="11006" spans="1:8" hidden="1" x14ac:dyDescent="0.25">
      <c r="A11006" t="s">
        <v>8</v>
      </c>
      <c r="B11006" t="s">
        <v>9</v>
      </c>
      <c r="C11006" s="62" t="s">
        <v>10</v>
      </c>
      <c r="D11006" s="62" t="s">
        <v>156</v>
      </c>
      <c r="E11006" s="62" t="s">
        <v>156</v>
      </c>
      <c r="F11006" s="62" t="s">
        <v>18</v>
      </c>
      <c r="G11006" s="2">
        <v>-8550.7095048137289</v>
      </c>
      <c r="H11006" t="s">
        <v>14</v>
      </c>
    </row>
    <row r="11007" spans="1:8" hidden="1" x14ac:dyDescent="0.25">
      <c r="A11007" t="s">
        <v>8</v>
      </c>
      <c r="B11007" t="s">
        <v>9</v>
      </c>
      <c r="C11007" s="62" t="s">
        <v>10</v>
      </c>
      <c r="D11007" s="62" t="s">
        <v>156</v>
      </c>
      <c r="E11007" s="62" t="s">
        <v>156</v>
      </c>
      <c r="F11007" s="62" t="s">
        <v>19</v>
      </c>
      <c r="G11007" s="2">
        <v>-8122.0541072290953</v>
      </c>
      <c r="H11007" t="s">
        <v>14</v>
      </c>
    </row>
    <row r="11008" spans="1:8" hidden="1" x14ac:dyDescent="0.25">
      <c r="A11008" t="s">
        <v>8</v>
      </c>
      <c r="B11008" t="s">
        <v>9</v>
      </c>
      <c r="C11008" s="62" t="s">
        <v>10</v>
      </c>
      <c r="D11008" s="62" t="s">
        <v>156</v>
      </c>
      <c r="E11008" s="62" t="s">
        <v>156</v>
      </c>
      <c r="F11008" s="62" t="s">
        <v>20</v>
      </c>
      <c r="G11008" s="2">
        <v>-12051.3657512792</v>
      </c>
      <c r="H11008" t="s">
        <v>14</v>
      </c>
    </row>
    <row r="11009" spans="1:8" hidden="1" x14ac:dyDescent="0.25">
      <c r="A11009" t="s">
        <v>8</v>
      </c>
      <c r="B11009" t="s">
        <v>9</v>
      </c>
      <c r="C11009" s="62" t="s">
        <v>10</v>
      </c>
      <c r="D11009" s="62" t="s">
        <v>156</v>
      </c>
      <c r="E11009" s="62" t="s">
        <v>156</v>
      </c>
      <c r="F11009" s="62" t="s">
        <v>21</v>
      </c>
      <c r="G11009" s="2">
        <v>-7622.4989521328989</v>
      </c>
      <c r="H11009" t="s">
        <v>14</v>
      </c>
    </row>
    <row r="11010" spans="1:8" hidden="1" x14ac:dyDescent="0.25">
      <c r="A11010" t="s">
        <v>8</v>
      </c>
      <c r="B11010" t="s">
        <v>9</v>
      </c>
      <c r="C11010" s="62" t="s">
        <v>10</v>
      </c>
      <c r="D11010" s="62" t="s">
        <v>156</v>
      </c>
      <c r="E11010" s="62" t="s">
        <v>156</v>
      </c>
      <c r="F11010" s="62" t="s">
        <v>22</v>
      </c>
      <c r="G11010" s="2">
        <v>-10039.500739456334</v>
      </c>
      <c r="H11010" t="s">
        <v>14</v>
      </c>
    </row>
    <row r="11011" spans="1:8" hidden="1" x14ac:dyDescent="0.25">
      <c r="A11011" t="s">
        <v>8</v>
      </c>
      <c r="B11011" t="s">
        <v>9</v>
      </c>
      <c r="C11011" s="62" t="s">
        <v>10</v>
      </c>
      <c r="D11011" s="62" t="s">
        <v>156</v>
      </c>
      <c r="E11011" s="62" t="s">
        <v>156</v>
      </c>
      <c r="F11011" s="62" t="s">
        <v>23</v>
      </c>
      <c r="G11011" s="2">
        <v>-7615.2772356860523</v>
      </c>
      <c r="H11011" t="s">
        <v>14</v>
      </c>
    </row>
    <row r="11012" spans="1:8" hidden="1" x14ac:dyDescent="0.25">
      <c r="A11012" t="s">
        <v>8</v>
      </c>
      <c r="B11012" t="s">
        <v>9</v>
      </c>
      <c r="C11012" s="62" t="s">
        <v>10</v>
      </c>
      <c r="D11012" s="62" t="s">
        <v>156</v>
      </c>
      <c r="E11012" s="62" t="s">
        <v>156</v>
      </c>
      <c r="F11012" s="62" t="s">
        <v>24</v>
      </c>
      <c r="G11012" s="2">
        <v>-6767.4259787617639</v>
      </c>
      <c r="H11012" t="s">
        <v>14</v>
      </c>
    </row>
    <row r="11013" spans="1:8" hidden="1" x14ac:dyDescent="0.25">
      <c r="A11013" t="s">
        <v>8</v>
      </c>
      <c r="B11013" t="s">
        <v>9</v>
      </c>
      <c r="C11013" s="62" t="s">
        <v>10</v>
      </c>
      <c r="D11013" s="62" t="s">
        <v>156</v>
      </c>
      <c r="E11013" s="62" t="s">
        <v>156</v>
      </c>
      <c r="F11013" s="62" t="s">
        <v>25</v>
      </c>
      <c r="G11013" s="2">
        <v>-8322.6544761031273</v>
      </c>
      <c r="H11013" t="s">
        <v>14</v>
      </c>
    </row>
    <row r="11014" spans="1:8" hidden="1" x14ac:dyDescent="0.25">
      <c r="A11014" t="s">
        <v>8</v>
      </c>
      <c r="B11014" t="s">
        <v>9</v>
      </c>
      <c r="C11014" s="62" t="s">
        <v>10</v>
      </c>
      <c r="D11014" s="62" t="s">
        <v>156</v>
      </c>
      <c r="E11014" s="62" t="s">
        <v>156</v>
      </c>
      <c r="F11014" s="62" t="s">
        <v>13</v>
      </c>
      <c r="G11014" s="2">
        <v>-14.660490381900001</v>
      </c>
      <c r="H11014" t="s">
        <v>14</v>
      </c>
    </row>
    <row r="11015" spans="1:8" hidden="1" x14ac:dyDescent="0.25">
      <c r="A11015" t="s">
        <v>8</v>
      </c>
      <c r="B11015" t="s">
        <v>9</v>
      </c>
      <c r="C11015" s="62" t="s">
        <v>10</v>
      </c>
      <c r="D11015" s="62" t="s">
        <v>156</v>
      </c>
      <c r="E11015" s="62" t="s">
        <v>156</v>
      </c>
      <c r="F11015" s="62" t="s">
        <v>15</v>
      </c>
      <c r="G11015" s="2">
        <v>-14.074605821017499</v>
      </c>
      <c r="H11015" t="s">
        <v>14</v>
      </c>
    </row>
    <row r="11016" spans="1:8" hidden="1" x14ac:dyDescent="0.25">
      <c r="A11016" t="s">
        <v>8</v>
      </c>
      <c r="B11016" t="s">
        <v>9</v>
      </c>
      <c r="C11016" s="62" t="s">
        <v>10</v>
      </c>
      <c r="D11016" s="62" t="s">
        <v>156</v>
      </c>
      <c r="E11016" s="62" t="s">
        <v>156</v>
      </c>
      <c r="F11016" s="62" t="s">
        <v>16</v>
      </c>
      <c r="G11016" s="2">
        <v>-12.488867441325</v>
      </c>
      <c r="H11016" t="s">
        <v>14</v>
      </c>
    </row>
    <row r="11017" spans="1:8" hidden="1" x14ac:dyDescent="0.25">
      <c r="A11017" t="s">
        <v>8</v>
      </c>
      <c r="B11017" t="s">
        <v>9</v>
      </c>
      <c r="C11017" s="62" t="s">
        <v>10</v>
      </c>
      <c r="D11017" s="62" t="s">
        <v>156</v>
      </c>
      <c r="E11017" s="62" t="s">
        <v>156</v>
      </c>
      <c r="F11017" s="62" t="s">
        <v>17</v>
      </c>
      <c r="G11017" s="2">
        <v>-17.001585985807502</v>
      </c>
      <c r="H11017" t="s">
        <v>14</v>
      </c>
    </row>
    <row r="11018" spans="1:8" hidden="1" x14ac:dyDescent="0.25">
      <c r="A11018" t="s">
        <v>8</v>
      </c>
      <c r="B11018" t="s">
        <v>9</v>
      </c>
      <c r="C11018" s="62" t="s">
        <v>10</v>
      </c>
      <c r="D11018" s="62" t="s">
        <v>156</v>
      </c>
      <c r="E11018" s="62" t="s">
        <v>156</v>
      </c>
      <c r="F11018" s="62" t="s">
        <v>18</v>
      </c>
      <c r="G11018" s="2">
        <v>-14.388310538249998</v>
      </c>
      <c r="H11018" t="s">
        <v>14</v>
      </c>
    </row>
    <row r="11019" spans="1:8" hidden="1" x14ac:dyDescent="0.25">
      <c r="A11019" t="s">
        <v>8</v>
      </c>
      <c r="B11019" t="s">
        <v>9</v>
      </c>
      <c r="C11019" s="62" t="s">
        <v>10</v>
      </c>
      <c r="D11019" s="62" t="s">
        <v>156</v>
      </c>
      <c r="E11019" s="62" t="s">
        <v>156</v>
      </c>
      <c r="F11019" s="62" t="s">
        <v>19</v>
      </c>
      <c r="G11019" s="2">
        <v>-11.57345916375</v>
      </c>
      <c r="H11019" t="s">
        <v>14</v>
      </c>
    </row>
    <row r="11020" spans="1:8" hidden="1" x14ac:dyDescent="0.25">
      <c r="A11020" t="s">
        <v>8</v>
      </c>
      <c r="B11020" t="s">
        <v>9</v>
      </c>
      <c r="C11020" s="62" t="s">
        <v>10</v>
      </c>
      <c r="D11020" s="62" t="s">
        <v>156</v>
      </c>
      <c r="E11020" s="62" t="s">
        <v>156</v>
      </c>
      <c r="F11020" s="62" t="s">
        <v>20</v>
      </c>
      <c r="G11020" s="2">
        <v>-11.436555028717502</v>
      </c>
      <c r="H11020" t="s">
        <v>14</v>
      </c>
    </row>
    <row r="11021" spans="1:8" hidden="1" x14ac:dyDescent="0.25">
      <c r="A11021" t="s">
        <v>8</v>
      </c>
      <c r="B11021" t="s">
        <v>9</v>
      </c>
      <c r="C11021" s="62" t="s">
        <v>10</v>
      </c>
      <c r="D11021" s="62" t="s">
        <v>156</v>
      </c>
      <c r="E11021" s="62" t="s">
        <v>156</v>
      </c>
      <c r="F11021" s="62" t="s">
        <v>21</v>
      </c>
      <c r="G11021" s="2">
        <v>-14.914059637949999</v>
      </c>
      <c r="H11021" t="s">
        <v>14</v>
      </c>
    </row>
    <row r="11022" spans="1:8" hidden="1" x14ac:dyDescent="0.25">
      <c r="A11022" t="s">
        <v>8</v>
      </c>
      <c r="B11022" t="s">
        <v>9</v>
      </c>
      <c r="C11022" s="62" t="s">
        <v>10</v>
      </c>
      <c r="D11022" s="62" t="s">
        <v>156</v>
      </c>
      <c r="E11022" s="62" t="s">
        <v>156</v>
      </c>
      <c r="F11022" s="62" t="s">
        <v>22</v>
      </c>
      <c r="G11022" s="2">
        <v>-20.797331643</v>
      </c>
      <c r="H11022" t="s">
        <v>14</v>
      </c>
    </row>
    <row r="11023" spans="1:8" hidden="1" x14ac:dyDescent="0.25">
      <c r="A11023" t="s">
        <v>8</v>
      </c>
      <c r="B11023" t="s">
        <v>9</v>
      </c>
      <c r="C11023" s="62" t="s">
        <v>10</v>
      </c>
      <c r="D11023" s="62" t="s">
        <v>156</v>
      </c>
      <c r="E11023" s="62" t="s">
        <v>156</v>
      </c>
      <c r="F11023" s="62" t="s">
        <v>23</v>
      </c>
      <c r="G11023" s="2">
        <v>-24.297285273524995</v>
      </c>
      <c r="H11023" t="s">
        <v>14</v>
      </c>
    </row>
    <row r="11024" spans="1:8" hidden="1" x14ac:dyDescent="0.25">
      <c r="A11024" t="s">
        <v>8</v>
      </c>
      <c r="B11024" t="s">
        <v>9</v>
      </c>
      <c r="C11024" s="62" t="s">
        <v>10</v>
      </c>
      <c r="D11024" s="62" t="s">
        <v>156</v>
      </c>
      <c r="E11024" s="62" t="s">
        <v>156</v>
      </c>
      <c r="F11024" s="62" t="s">
        <v>24</v>
      </c>
      <c r="G11024" s="2">
        <v>-20.659845927105</v>
      </c>
      <c r="H11024" t="s">
        <v>14</v>
      </c>
    </row>
    <row r="11025" spans="1:8" hidden="1" x14ac:dyDescent="0.25">
      <c r="A11025" t="s">
        <v>8</v>
      </c>
      <c r="B11025" t="s">
        <v>9</v>
      </c>
      <c r="C11025" s="62" t="s">
        <v>10</v>
      </c>
      <c r="D11025" s="62" t="s">
        <v>156</v>
      </c>
      <c r="E11025" s="62" t="s">
        <v>156</v>
      </c>
      <c r="F11025" s="62" t="s">
        <v>25</v>
      </c>
      <c r="G11025" s="2">
        <v>-22.674139612756498</v>
      </c>
      <c r="H11025" t="s">
        <v>14</v>
      </c>
    </row>
    <row r="11026" spans="1:8" hidden="1" x14ac:dyDescent="0.25">
      <c r="A11026" t="s">
        <v>8</v>
      </c>
      <c r="B11026" t="s">
        <v>9</v>
      </c>
      <c r="C11026" s="62" t="s">
        <v>10</v>
      </c>
      <c r="D11026" s="62" t="s">
        <v>156</v>
      </c>
      <c r="E11026" s="62" t="s">
        <v>156</v>
      </c>
      <c r="F11026" s="62" t="s">
        <v>13</v>
      </c>
      <c r="G11026" s="2">
        <v>-20957.334671115772</v>
      </c>
      <c r="H11026" t="s">
        <v>14</v>
      </c>
    </row>
    <row r="11027" spans="1:8" hidden="1" x14ac:dyDescent="0.25">
      <c r="A11027" t="s">
        <v>8</v>
      </c>
      <c r="B11027" t="s">
        <v>9</v>
      </c>
      <c r="C11027" s="62" t="s">
        <v>10</v>
      </c>
      <c r="D11027" s="62" t="s">
        <v>156</v>
      </c>
      <c r="E11027" s="62" t="s">
        <v>156</v>
      </c>
      <c r="F11027" s="62" t="s">
        <v>15</v>
      </c>
      <c r="G11027" s="2">
        <v>-20119.806150500004</v>
      </c>
      <c r="H11027" t="s">
        <v>14</v>
      </c>
    </row>
    <row r="11028" spans="1:8" hidden="1" x14ac:dyDescent="0.25">
      <c r="A11028" t="s">
        <v>8</v>
      </c>
      <c r="B11028" t="s">
        <v>9</v>
      </c>
      <c r="C11028" s="62" t="s">
        <v>10</v>
      </c>
      <c r="D11028" s="62" t="s">
        <v>156</v>
      </c>
      <c r="E11028" s="62" t="s">
        <v>156</v>
      </c>
      <c r="F11028" s="62" t="s">
        <v>16</v>
      </c>
      <c r="G11028" s="2">
        <v>-17852.975433494921</v>
      </c>
      <c r="H11028" t="s">
        <v>14</v>
      </c>
    </row>
    <row r="11029" spans="1:8" hidden="1" x14ac:dyDescent="0.25">
      <c r="A11029" t="s">
        <v>8</v>
      </c>
      <c r="B11029" t="s">
        <v>9</v>
      </c>
      <c r="C11029" s="62" t="s">
        <v>10</v>
      </c>
      <c r="D11029" s="62" t="s">
        <v>156</v>
      </c>
      <c r="E11029" s="62" t="s">
        <v>156</v>
      </c>
      <c r="F11029" s="62" t="s">
        <v>17</v>
      </c>
      <c r="G11029" s="2">
        <v>-24303.956972968728</v>
      </c>
      <c r="H11029" t="s">
        <v>14</v>
      </c>
    </row>
    <row r="11030" spans="1:8" hidden="1" x14ac:dyDescent="0.25">
      <c r="A11030" t="s">
        <v>8</v>
      </c>
      <c r="B11030" t="s">
        <v>9</v>
      </c>
      <c r="C11030" s="62" t="s">
        <v>10</v>
      </c>
      <c r="D11030" s="62" t="s">
        <v>156</v>
      </c>
      <c r="E11030" s="62" t="s">
        <v>156</v>
      </c>
      <c r="F11030" s="62" t="s">
        <v>18</v>
      </c>
      <c r="G11030" s="2">
        <v>-20568.250545993491</v>
      </c>
      <c r="H11030" t="s">
        <v>14</v>
      </c>
    </row>
    <row r="11031" spans="1:8" hidden="1" x14ac:dyDescent="0.25">
      <c r="A11031" t="s">
        <v>8</v>
      </c>
      <c r="B11031" t="s">
        <v>9</v>
      </c>
      <c r="C11031" s="62" t="s">
        <v>10</v>
      </c>
      <c r="D11031" s="62" t="s">
        <v>156</v>
      </c>
      <c r="E11031" s="62" t="s">
        <v>156</v>
      </c>
      <c r="F11031" s="62" t="s">
        <v>19</v>
      </c>
      <c r="G11031" s="2">
        <v>-16544.389081053781</v>
      </c>
      <c r="H11031" t="s">
        <v>14</v>
      </c>
    </row>
    <row r="11032" spans="1:8" hidden="1" x14ac:dyDescent="0.25">
      <c r="A11032" t="s">
        <v>8</v>
      </c>
      <c r="B11032" t="s">
        <v>9</v>
      </c>
      <c r="C11032" s="62" t="s">
        <v>10</v>
      </c>
      <c r="D11032" s="62" t="s">
        <v>156</v>
      </c>
      <c r="E11032" s="62" t="s">
        <v>156</v>
      </c>
      <c r="F11032" s="62" t="s">
        <v>20</v>
      </c>
      <c r="G11032" s="2">
        <v>-16348.683091622624</v>
      </c>
      <c r="H11032" t="s">
        <v>14</v>
      </c>
    </row>
    <row r="11033" spans="1:8" hidden="1" x14ac:dyDescent="0.25">
      <c r="A11033" t="s">
        <v>8</v>
      </c>
      <c r="B11033" t="s">
        <v>9</v>
      </c>
      <c r="C11033" s="62" t="s">
        <v>10</v>
      </c>
      <c r="D11033" s="62" t="s">
        <v>156</v>
      </c>
      <c r="E11033" s="62" t="s">
        <v>156</v>
      </c>
      <c r="F11033" s="62" t="s">
        <v>21</v>
      </c>
      <c r="G11033" s="2">
        <v>-21319.814753494629</v>
      </c>
      <c r="H11033" t="s">
        <v>14</v>
      </c>
    </row>
    <row r="11034" spans="1:8" hidden="1" x14ac:dyDescent="0.25">
      <c r="A11034" t="s">
        <v>8</v>
      </c>
      <c r="B11034" t="s">
        <v>9</v>
      </c>
      <c r="C11034" s="62" t="s">
        <v>10</v>
      </c>
      <c r="D11034" s="62" t="s">
        <v>156</v>
      </c>
      <c r="E11034" s="62" t="s">
        <v>156</v>
      </c>
      <c r="F11034" s="62" t="s">
        <v>22</v>
      </c>
      <c r="G11034" s="2">
        <v>-29730.017765752928</v>
      </c>
      <c r="H11034" t="s">
        <v>14</v>
      </c>
    </row>
    <row r="11035" spans="1:8" hidden="1" x14ac:dyDescent="0.25">
      <c r="A11035" t="s">
        <v>8</v>
      </c>
      <c r="B11035" t="s">
        <v>9</v>
      </c>
      <c r="C11035" s="62" t="s">
        <v>10</v>
      </c>
      <c r="D11035" s="62" t="s">
        <v>156</v>
      </c>
      <c r="E11035" s="62" t="s">
        <v>156</v>
      </c>
      <c r="F11035" s="62" t="s">
        <v>23</v>
      </c>
      <c r="G11035" s="2">
        <v>-34733.240554184173</v>
      </c>
      <c r="H11035" t="s">
        <v>14</v>
      </c>
    </row>
    <row r="11036" spans="1:8" hidden="1" x14ac:dyDescent="0.25">
      <c r="A11036" t="s">
        <v>8</v>
      </c>
      <c r="B11036" t="s">
        <v>9</v>
      </c>
      <c r="C11036" s="62" t="s">
        <v>10</v>
      </c>
      <c r="D11036" s="62" t="s">
        <v>156</v>
      </c>
      <c r="E11036" s="62" t="s">
        <v>156</v>
      </c>
      <c r="F11036" s="62" t="s">
        <v>24</v>
      </c>
      <c r="G11036" s="2">
        <v>-29533.480399986038</v>
      </c>
      <c r="H11036" t="s">
        <v>14</v>
      </c>
    </row>
    <row r="11037" spans="1:8" hidden="1" x14ac:dyDescent="0.25">
      <c r="A11037" t="s">
        <v>8</v>
      </c>
      <c r="B11037" t="s">
        <v>9</v>
      </c>
      <c r="C11037" s="62" t="s">
        <v>10</v>
      </c>
      <c r="D11037" s="62" t="s">
        <v>156</v>
      </c>
      <c r="E11037" s="62" t="s">
        <v>156</v>
      </c>
      <c r="F11037" s="62" t="s">
        <v>25</v>
      </c>
      <c r="G11037" s="2">
        <v>-32412.935711264839</v>
      </c>
      <c r="H11037" t="s">
        <v>14</v>
      </c>
    </row>
    <row r="11038" spans="1:8" hidden="1" x14ac:dyDescent="0.25">
      <c r="A11038" t="s">
        <v>8</v>
      </c>
      <c r="B11038" t="s">
        <v>9</v>
      </c>
      <c r="C11038" s="62" t="s">
        <v>10</v>
      </c>
      <c r="D11038" s="62" t="s">
        <v>156</v>
      </c>
      <c r="E11038" s="62" t="s">
        <v>156</v>
      </c>
      <c r="F11038" s="62" t="s">
        <v>13</v>
      </c>
      <c r="G11038" s="2">
        <v>-14615.620838271003</v>
      </c>
      <c r="H11038" t="s">
        <v>14</v>
      </c>
    </row>
    <row r="11039" spans="1:8" hidden="1" x14ac:dyDescent="0.25">
      <c r="A11039" t="s">
        <v>8</v>
      </c>
      <c r="B11039" t="s">
        <v>9</v>
      </c>
      <c r="C11039" s="62" t="s">
        <v>10</v>
      </c>
      <c r="D11039" s="62" t="s">
        <v>156</v>
      </c>
      <c r="E11039" s="62" t="s">
        <v>156</v>
      </c>
      <c r="F11039" s="62" t="s">
        <v>15</v>
      </c>
      <c r="G11039" s="2">
        <v>-14031.529421559078</v>
      </c>
      <c r="H11039" t="s">
        <v>14</v>
      </c>
    </row>
    <row r="11040" spans="1:8" hidden="1" x14ac:dyDescent="0.25">
      <c r="A11040" t="s">
        <v>8</v>
      </c>
      <c r="B11040" t="s">
        <v>9</v>
      </c>
      <c r="C11040" s="62" t="s">
        <v>10</v>
      </c>
      <c r="D11040" s="62" t="s">
        <v>156</v>
      </c>
      <c r="E11040" s="62" t="s">
        <v>156</v>
      </c>
      <c r="F11040" s="62" t="s">
        <v>16</v>
      </c>
      <c r="G11040" s="2">
        <v>-12450.644314544252</v>
      </c>
      <c r="H11040" t="s">
        <v>14</v>
      </c>
    </row>
    <row r="11041" spans="1:8" hidden="1" x14ac:dyDescent="0.25">
      <c r="A11041" t="s">
        <v>8</v>
      </c>
      <c r="B11041" t="s">
        <v>9</v>
      </c>
      <c r="C11041" s="62" t="s">
        <v>10</v>
      </c>
      <c r="D11041" s="62" t="s">
        <v>156</v>
      </c>
      <c r="E11041" s="62" t="s">
        <v>156</v>
      </c>
      <c r="F11041" s="62" t="s">
        <v>17</v>
      </c>
      <c r="G11041" s="2">
        <v>-16949.551341380178</v>
      </c>
      <c r="H11041" t="s">
        <v>14</v>
      </c>
    </row>
    <row r="11042" spans="1:8" hidden="1" x14ac:dyDescent="0.25">
      <c r="A11042" t="s">
        <v>8</v>
      </c>
      <c r="B11042" t="s">
        <v>9</v>
      </c>
      <c r="C11042" s="62" t="s">
        <v>10</v>
      </c>
      <c r="D11042" s="62" t="s">
        <v>156</v>
      </c>
      <c r="E11042" s="62" t="s">
        <v>156</v>
      </c>
      <c r="F11042" s="62" t="s">
        <v>18</v>
      </c>
      <c r="G11042" s="2">
        <v>-14344.274021692501</v>
      </c>
      <c r="H11042" t="s">
        <v>14</v>
      </c>
    </row>
    <row r="11043" spans="1:8" hidden="1" x14ac:dyDescent="0.25">
      <c r="A11043" t="s">
        <v>8</v>
      </c>
      <c r="B11043" t="s">
        <v>9</v>
      </c>
      <c r="C11043" s="62" t="s">
        <v>10</v>
      </c>
      <c r="D11043" s="62" t="s">
        <v>156</v>
      </c>
      <c r="E11043" s="62" t="s">
        <v>156</v>
      </c>
      <c r="F11043" s="62" t="s">
        <v>19</v>
      </c>
      <c r="G11043" s="2">
        <v>-11538.037713487502</v>
      </c>
      <c r="H11043" t="s">
        <v>14</v>
      </c>
    </row>
    <row r="11044" spans="1:8" hidden="1" x14ac:dyDescent="0.25">
      <c r="A11044" t="s">
        <v>8</v>
      </c>
      <c r="B11044" t="s">
        <v>9</v>
      </c>
      <c r="C11044" s="62" t="s">
        <v>10</v>
      </c>
      <c r="D11044" s="62" t="s">
        <v>156</v>
      </c>
      <c r="E11044" s="62" t="s">
        <v>156</v>
      </c>
      <c r="F11044" s="62" t="s">
        <v>20</v>
      </c>
      <c r="G11044" s="2">
        <v>-11401.552583952078</v>
      </c>
      <c r="H11044" t="s">
        <v>14</v>
      </c>
    </row>
    <row r="11045" spans="1:8" hidden="1" x14ac:dyDescent="0.25">
      <c r="A11045" t="s">
        <v>8</v>
      </c>
      <c r="B11045" t="s">
        <v>9</v>
      </c>
      <c r="C11045" s="62" t="s">
        <v>10</v>
      </c>
      <c r="D11045" s="62" t="s">
        <v>156</v>
      </c>
      <c r="E11045" s="62" t="s">
        <v>156</v>
      </c>
      <c r="F11045" s="62" t="s">
        <v>21</v>
      </c>
      <c r="G11045" s="2">
        <v>-14868.414026365503</v>
      </c>
      <c r="H11045" t="s">
        <v>14</v>
      </c>
    </row>
    <row r="11046" spans="1:8" hidden="1" x14ac:dyDescent="0.25">
      <c r="A11046" t="s">
        <v>8</v>
      </c>
      <c r="B11046" t="s">
        <v>9</v>
      </c>
      <c r="C11046" s="62" t="s">
        <v>10</v>
      </c>
      <c r="D11046" s="62" t="s">
        <v>156</v>
      </c>
      <c r="E11046" s="62" t="s">
        <v>156</v>
      </c>
      <c r="F11046" s="62" t="s">
        <v>22</v>
      </c>
      <c r="G11046" s="2">
        <v>-20733.679830870002</v>
      </c>
      <c r="H11046" t="s">
        <v>14</v>
      </c>
    </row>
    <row r="11047" spans="1:8" hidden="1" x14ac:dyDescent="0.25">
      <c r="A11047" t="s">
        <v>8</v>
      </c>
      <c r="B11047" t="s">
        <v>9</v>
      </c>
      <c r="C11047" s="62" t="s">
        <v>10</v>
      </c>
      <c r="D11047" s="62" t="s">
        <v>156</v>
      </c>
      <c r="E11047" s="62" t="s">
        <v>156</v>
      </c>
      <c r="F11047" s="62" t="s">
        <v>23</v>
      </c>
      <c r="G11047" s="2">
        <v>-24222.921587642253</v>
      </c>
      <c r="H11047" t="s">
        <v>14</v>
      </c>
    </row>
    <row r="11048" spans="1:8" hidden="1" x14ac:dyDescent="0.25">
      <c r="A11048" t="s">
        <v>8</v>
      </c>
      <c r="B11048" t="s">
        <v>9</v>
      </c>
      <c r="C11048" s="62" t="s">
        <v>10</v>
      </c>
      <c r="D11048" s="62" t="s">
        <v>156</v>
      </c>
      <c r="E11048" s="62" t="s">
        <v>156</v>
      </c>
      <c r="F11048" s="62" t="s">
        <v>24</v>
      </c>
      <c r="G11048" s="2">
        <v>-20596.614900444452</v>
      </c>
      <c r="H11048" t="s">
        <v>14</v>
      </c>
    </row>
    <row r="11049" spans="1:8" hidden="1" x14ac:dyDescent="0.25">
      <c r="A11049" t="s">
        <v>8</v>
      </c>
      <c r="B11049" t="s">
        <v>9</v>
      </c>
      <c r="C11049" s="62" t="s">
        <v>10</v>
      </c>
      <c r="D11049" s="62" t="s">
        <v>156</v>
      </c>
      <c r="E11049" s="62" t="s">
        <v>156</v>
      </c>
      <c r="F11049" s="62" t="s">
        <v>25</v>
      </c>
      <c r="G11049" s="2">
        <v>-22604.743687374586</v>
      </c>
      <c r="H11049" t="s">
        <v>14</v>
      </c>
    </row>
    <row r="11050" spans="1:8" hidden="1" x14ac:dyDescent="0.25">
      <c r="A11050" t="s">
        <v>8</v>
      </c>
      <c r="B11050" t="s">
        <v>9</v>
      </c>
      <c r="C11050" s="62" t="s">
        <v>10</v>
      </c>
      <c r="D11050" s="62" t="s">
        <v>156</v>
      </c>
      <c r="E11050" s="62" t="s">
        <v>156</v>
      </c>
      <c r="F11050" s="62" t="s">
        <v>13</v>
      </c>
      <c r="G11050" s="2">
        <v>-2617.1123851833672</v>
      </c>
      <c r="H11050" t="s">
        <v>14</v>
      </c>
    </row>
    <row r="11051" spans="1:8" hidden="1" x14ac:dyDescent="0.25">
      <c r="A11051" t="s">
        <v>8</v>
      </c>
      <c r="B11051" t="s">
        <v>9</v>
      </c>
      <c r="C11051" s="62" t="s">
        <v>10</v>
      </c>
      <c r="D11051" s="62" t="s">
        <v>156</v>
      </c>
      <c r="E11051" s="62" t="s">
        <v>156</v>
      </c>
      <c r="F11051" s="62" t="s">
        <v>15</v>
      </c>
      <c r="G11051" s="2">
        <v>-2512.5234048265866</v>
      </c>
      <c r="H11051" t="s">
        <v>14</v>
      </c>
    </row>
    <row r="11052" spans="1:8" hidden="1" x14ac:dyDescent="0.25">
      <c r="A11052" t="s">
        <v>8</v>
      </c>
      <c r="B11052" t="s">
        <v>9</v>
      </c>
      <c r="C11052" s="62" t="s">
        <v>10</v>
      </c>
      <c r="D11052" s="62" t="s">
        <v>156</v>
      </c>
      <c r="E11052" s="62" t="s">
        <v>156</v>
      </c>
      <c r="F11052" s="62" t="s">
        <v>16</v>
      </c>
      <c r="G11052" s="2">
        <v>-2229.445864782118</v>
      </c>
      <c r="H11052" t="s">
        <v>14</v>
      </c>
    </row>
    <row r="11053" spans="1:8" hidden="1" x14ac:dyDescent="0.25">
      <c r="A11053" t="s">
        <v>8</v>
      </c>
      <c r="B11053" t="s">
        <v>9</v>
      </c>
      <c r="C11053" s="62" t="s">
        <v>10</v>
      </c>
      <c r="D11053" s="62" t="s">
        <v>156</v>
      </c>
      <c r="E11053" s="62" t="s">
        <v>156</v>
      </c>
      <c r="F11053" s="62" t="s">
        <v>17</v>
      </c>
      <c r="G11053" s="2">
        <v>-3035.0322596405686</v>
      </c>
      <c r="H11053" t="s">
        <v>14</v>
      </c>
    </row>
    <row r="11054" spans="1:8" hidden="1" x14ac:dyDescent="0.25">
      <c r="A11054" t="s">
        <v>8</v>
      </c>
      <c r="B11054" t="s">
        <v>9</v>
      </c>
      <c r="C11054" s="62" t="s">
        <v>10</v>
      </c>
      <c r="D11054" s="62" t="s">
        <v>156</v>
      </c>
      <c r="E11054" s="62" t="s">
        <v>156</v>
      </c>
      <c r="F11054" s="62" t="s">
        <v>18</v>
      </c>
      <c r="G11054" s="2">
        <v>-2568.5242942493055</v>
      </c>
      <c r="H11054" t="s">
        <v>14</v>
      </c>
    </row>
    <row r="11055" spans="1:8" hidden="1" x14ac:dyDescent="0.25">
      <c r="A11055" t="s">
        <v>8</v>
      </c>
      <c r="B11055" t="s">
        <v>9</v>
      </c>
      <c r="C11055" s="62" t="s">
        <v>10</v>
      </c>
      <c r="D11055" s="62" t="s">
        <v>156</v>
      </c>
      <c r="E11055" s="62" t="s">
        <v>156</v>
      </c>
      <c r="F11055" s="62" t="s">
        <v>19</v>
      </c>
      <c r="G11055" s="2">
        <v>-2066.0320717688433</v>
      </c>
      <c r="H11055" t="s">
        <v>14</v>
      </c>
    </row>
    <row r="11056" spans="1:8" hidden="1" x14ac:dyDescent="0.25">
      <c r="A11056" t="s">
        <v>8</v>
      </c>
      <c r="B11056" t="s">
        <v>9</v>
      </c>
      <c r="C11056" s="62" t="s">
        <v>10</v>
      </c>
      <c r="D11056" s="62" t="s">
        <v>156</v>
      </c>
      <c r="E11056" s="62" t="s">
        <v>156</v>
      </c>
      <c r="F11056" s="62" t="s">
        <v>20</v>
      </c>
      <c r="G11056" s="2">
        <v>-2041.5926773118397</v>
      </c>
      <c r="H11056" t="s">
        <v>14</v>
      </c>
    </row>
    <row r="11057" spans="1:8" hidden="1" x14ac:dyDescent="0.25">
      <c r="A11057" t="s">
        <v>8</v>
      </c>
      <c r="B11057" t="s">
        <v>9</v>
      </c>
      <c r="C11057" s="62" t="s">
        <v>10</v>
      </c>
      <c r="D11057" s="62" t="s">
        <v>156</v>
      </c>
      <c r="E11057" s="62" t="s">
        <v>156</v>
      </c>
      <c r="F11057" s="62" t="s">
        <v>21</v>
      </c>
      <c r="G11057" s="2">
        <v>-2662.3782134894582</v>
      </c>
      <c r="H11057" t="s">
        <v>14</v>
      </c>
    </row>
    <row r="11058" spans="1:8" hidden="1" x14ac:dyDescent="0.25">
      <c r="A11058" t="s">
        <v>8</v>
      </c>
      <c r="B11058" t="s">
        <v>9</v>
      </c>
      <c r="C11058" s="62" t="s">
        <v>10</v>
      </c>
      <c r="D11058" s="62" t="s">
        <v>156</v>
      </c>
      <c r="E11058" s="62" t="s">
        <v>156</v>
      </c>
      <c r="F11058" s="62" t="s">
        <v>22</v>
      </c>
      <c r="G11058" s="2">
        <v>-3712.6284867564741</v>
      </c>
      <c r="H11058" t="s">
        <v>14</v>
      </c>
    </row>
    <row r="11059" spans="1:8" hidden="1" x14ac:dyDescent="0.25">
      <c r="A11059" t="s">
        <v>8</v>
      </c>
      <c r="B11059" t="s">
        <v>9</v>
      </c>
      <c r="C11059" s="62" t="s">
        <v>10</v>
      </c>
      <c r="D11059" s="62" t="s">
        <v>156</v>
      </c>
      <c r="E11059" s="62" t="s">
        <v>156</v>
      </c>
      <c r="F11059" s="62" t="s">
        <v>23</v>
      </c>
      <c r="G11059" s="2">
        <v>-4337.4215022290819</v>
      </c>
      <c r="H11059" t="s">
        <v>14</v>
      </c>
    </row>
    <row r="11060" spans="1:8" hidden="1" x14ac:dyDescent="0.25">
      <c r="A11060" t="s">
        <v>8</v>
      </c>
      <c r="B11060" t="s">
        <v>9</v>
      </c>
      <c r="C11060" s="62" t="s">
        <v>10</v>
      </c>
      <c r="D11060" s="62" t="s">
        <v>156</v>
      </c>
      <c r="E11060" s="62" t="s">
        <v>156</v>
      </c>
      <c r="F11060" s="62" t="s">
        <v>24</v>
      </c>
      <c r="G11060" s="2">
        <v>-3688.0852715923461</v>
      </c>
      <c r="H11060" t="s">
        <v>14</v>
      </c>
    </row>
    <row r="11061" spans="1:8" hidden="1" x14ac:dyDescent="0.25">
      <c r="A11061" t="s">
        <v>8</v>
      </c>
      <c r="B11061" t="s">
        <v>9</v>
      </c>
      <c r="C11061" s="62" t="s">
        <v>10</v>
      </c>
      <c r="D11061" s="62" t="s">
        <v>156</v>
      </c>
      <c r="E11061" s="62" t="s">
        <v>156</v>
      </c>
      <c r="F11061" s="62" t="s">
        <v>25</v>
      </c>
      <c r="G11061" s="2">
        <v>-4047.6662143023941</v>
      </c>
      <c r="H11061" t="s">
        <v>14</v>
      </c>
    </row>
    <row r="11062" spans="1:8" hidden="1" x14ac:dyDescent="0.25">
      <c r="A11062" t="s">
        <v>8</v>
      </c>
      <c r="B11062" t="s">
        <v>9</v>
      </c>
      <c r="C11062" s="62" t="s">
        <v>10</v>
      </c>
      <c r="D11062" s="62" t="s">
        <v>156</v>
      </c>
      <c r="E11062" s="62" t="s">
        <v>156</v>
      </c>
      <c r="F11062" s="62" t="s">
        <v>13</v>
      </c>
      <c r="G11062" s="2">
        <v>-7.4446225729045112</v>
      </c>
      <c r="H11062" t="s">
        <v>14</v>
      </c>
    </row>
    <row r="11063" spans="1:8" hidden="1" x14ac:dyDescent="0.25">
      <c r="A11063" t="s">
        <v>8</v>
      </c>
      <c r="B11063" t="s">
        <v>9</v>
      </c>
      <c r="C11063" s="62" t="s">
        <v>10</v>
      </c>
      <c r="D11063" s="62" t="s">
        <v>156</v>
      </c>
      <c r="E11063" s="62" t="s">
        <v>156</v>
      </c>
      <c r="F11063" s="62" t="s">
        <v>15</v>
      </c>
      <c r="G11063" s="2">
        <v>-7.1471093715420828</v>
      </c>
      <c r="H11063" t="s">
        <v>14</v>
      </c>
    </row>
    <row r="11064" spans="1:8" hidden="1" x14ac:dyDescent="0.25">
      <c r="A11064" t="s">
        <v>8</v>
      </c>
      <c r="B11064" t="s">
        <v>9</v>
      </c>
      <c r="C11064" s="62" t="s">
        <v>10</v>
      </c>
      <c r="D11064" s="62" t="s">
        <v>156</v>
      </c>
      <c r="E11064" s="62" t="s">
        <v>156</v>
      </c>
      <c r="F11064" s="62" t="s">
        <v>16</v>
      </c>
      <c r="G11064" s="2">
        <v>-6.3418686579876011</v>
      </c>
      <c r="H11064" t="s">
        <v>14</v>
      </c>
    </row>
    <row r="11065" spans="1:8" hidden="1" x14ac:dyDescent="0.25">
      <c r="A11065" t="s">
        <v>8</v>
      </c>
      <c r="B11065" t="s">
        <v>9</v>
      </c>
      <c r="C11065" s="62" t="s">
        <v>10</v>
      </c>
      <c r="D11065" s="62" t="s">
        <v>156</v>
      </c>
      <c r="E11065" s="62" t="s">
        <v>156</v>
      </c>
      <c r="F11065" s="62" t="s">
        <v>17</v>
      </c>
      <c r="G11065" s="2">
        <v>-8.6334350016957604</v>
      </c>
      <c r="H11065" t="s">
        <v>14</v>
      </c>
    </row>
    <row r="11066" spans="1:8" hidden="1" x14ac:dyDescent="0.25">
      <c r="A11066" t="s">
        <v>8</v>
      </c>
      <c r="B11066" t="s">
        <v>9</v>
      </c>
      <c r="C11066" s="62" t="s">
        <v>10</v>
      </c>
      <c r="D11066" s="62" t="s">
        <v>156</v>
      </c>
      <c r="E11066" s="62" t="s">
        <v>156</v>
      </c>
      <c r="F11066" s="62" t="s">
        <v>18</v>
      </c>
      <c r="G11066" s="2">
        <v>-7.3064091738201187</v>
      </c>
      <c r="H11066" t="s">
        <v>14</v>
      </c>
    </row>
    <row r="11067" spans="1:8" hidden="1" x14ac:dyDescent="0.25">
      <c r="A11067" t="s">
        <v>8</v>
      </c>
      <c r="B11067" t="s">
        <v>9</v>
      </c>
      <c r="C11067" s="62" t="s">
        <v>10</v>
      </c>
      <c r="D11067" s="62" t="s">
        <v>156</v>
      </c>
      <c r="E11067" s="62" t="s">
        <v>156</v>
      </c>
      <c r="F11067" s="62" t="s">
        <v>19</v>
      </c>
      <c r="G11067" s="2">
        <v>-5.8770227388447998</v>
      </c>
      <c r="H11067" t="s">
        <v>14</v>
      </c>
    </row>
    <row r="11068" spans="1:8" hidden="1" x14ac:dyDescent="0.25">
      <c r="A11068" t="s">
        <v>8</v>
      </c>
      <c r="B11068" t="s">
        <v>9</v>
      </c>
      <c r="C11068" s="62" t="s">
        <v>10</v>
      </c>
      <c r="D11068" s="62" t="s">
        <v>156</v>
      </c>
      <c r="E11068" s="62" t="s">
        <v>156</v>
      </c>
      <c r="F11068" s="62" t="s">
        <v>20</v>
      </c>
      <c r="G11068" s="2">
        <v>-5.8075025804164566</v>
      </c>
      <c r="H11068" t="s">
        <v>14</v>
      </c>
    </row>
    <row r="11069" spans="1:8" hidden="1" x14ac:dyDescent="0.25">
      <c r="A11069" t="s">
        <v>8</v>
      </c>
      <c r="B11069" t="s">
        <v>9</v>
      </c>
      <c r="C11069" s="62" t="s">
        <v>10</v>
      </c>
      <c r="D11069" s="62" t="s">
        <v>156</v>
      </c>
      <c r="E11069" s="62" t="s">
        <v>156</v>
      </c>
      <c r="F11069" s="62" t="s">
        <v>21</v>
      </c>
      <c r="G11069" s="2">
        <v>-7.5733854831626157</v>
      </c>
      <c r="H11069" t="s">
        <v>14</v>
      </c>
    </row>
    <row r="11070" spans="1:8" hidden="1" x14ac:dyDescent="0.25">
      <c r="A11070" t="s">
        <v>8</v>
      </c>
      <c r="B11070" t="s">
        <v>9</v>
      </c>
      <c r="C11070" s="62" t="s">
        <v>10</v>
      </c>
      <c r="D11070" s="62" t="s">
        <v>156</v>
      </c>
      <c r="E11070" s="62" t="s">
        <v>156</v>
      </c>
      <c r="F11070" s="62" t="s">
        <v>22</v>
      </c>
      <c r="G11070" s="2">
        <v>-10.560921263371361</v>
      </c>
      <c r="H11070" t="s">
        <v>14</v>
      </c>
    </row>
    <row r="11071" spans="1:8" hidden="1" x14ac:dyDescent="0.25">
      <c r="A11071" t="s">
        <v>8</v>
      </c>
      <c r="B11071" t="s">
        <v>9</v>
      </c>
      <c r="C11071" s="62" t="s">
        <v>10</v>
      </c>
      <c r="D11071" s="62" t="s">
        <v>156</v>
      </c>
      <c r="E11071" s="62" t="s">
        <v>156</v>
      </c>
      <c r="F11071" s="62" t="s">
        <v>23</v>
      </c>
      <c r="G11071" s="2">
        <v>-12.338203818264226</v>
      </c>
      <c r="H11071" t="s">
        <v>14</v>
      </c>
    </row>
    <row r="11072" spans="1:8" hidden="1" x14ac:dyDescent="0.25">
      <c r="A11072" t="s">
        <v>8</v>
      </c>
      <c r="B11072" t="s">
        <v>9</v>
      </c>
      <c r="C11072" s="62" t="s">
        <v>10</v>
      </c>
      <c r="D11072" s="62" t="s">
        <v>156</v>
      </c>
      <c r="E11072" s="62" t="s">
        <v>156</v>
      </c>
      <c r="F11072" s="62" t="s">
        <v>24</v>
      </c>
      <c r="G11072" s="2">
        <v>-10.491105777167196</v>
      </c>
      <c r="H11072" t="s">
        <v>14</v>
      </c>
    </row>
    <row r="11073" spans="1:8" hidden="1" x14ac:dyDescent="0.25">
      <c r="A11073" t="s">
        <v>8</v>
      </c>
      <c r="B11073" t="s">
        <v>9</v>
      </c>
      <c r="C11073" s="62" t="s">
        <v>10</v>
      </c>
      <c r="D11073" s="62" t="s">
        <v>156</v>
      </c>
      <c r="E11073" s="62" t="s">
        <v>156</v>
      </c>
      <c r="F11073" s="62" t="s">
        <v>25</v>
      </c>
      <c r="G11073" s="2">
        <v>-11.513967622168911</v>
      </c>
      <c r="H11073" t="s">
        <v>14</v>
      </c>
    </row>
    <row r="11074" spans="1:8" hidden="1" x14ac:dyDescent="0.25">
      <c r="A11074" t="s">
        <v>8</v>
      </c>
      <c r="B11074" t="s">
        <v>9</v>
      </c>
      <c r="C11074" s="62" t="s">
        <v>10</v>
      </c>
      <c r="D11074" s="62" t="s">
        <v>156</v>
      </c>
      <c r="E11074" s="62" t="s">
        <v>156</v>
      </c>
      <c r="F11074" s="62" t="s">
        <v>13</v>
      </c>
      <c r="G11074" s="2">
        <v>-144.40910476647687</v>
      </c>
      <c r="H11074" t="s">
        <v>14</v>
      </c>
    </row>
    <row r="11075" spans="1:8" hidden="1" x14ac:dyDescent="0.25">
      <c r="A11075" t="s">
        <v>8</v>
      </c>
      <c r="B11075" t="s">
        <v>9</v>
      </c>
      <c r="C11075" s="62" t="s">
        <v>10</v>
      </c>
      <c r="D11075" s="62" t="s">
        <v>156</v>
      </c>
      <c r="E11075" s="62" t="s">
        <v>156</v>
      </c>
      <c r="F11075" s="62" t="s">
        <v>15</v>
      </c>
      <c r="G11075" s="2">
        <v>-138.63801098110119</v>
      </c>
      <c r="H11075" t="s">
        <v>14</v>
      </c>
    </row>
    <row r="11076" spans="1:8" hidden="1" x14ac:dyDescent="0.25">
      <c r="A11076" t="s">
        <v>8</v>
      </c>
      <c r="B11076" t="s">
        <v>9</v>
      </c>
      <c r="C11076" s="62" t="s">
        <v>10</v>
      </c>
      <c r="D11076" s="62" t="s">
        <v>156</v>
      </c>
      <c r="E11076" s="62" t="s">
        <v>156</v>
      </c>
      <c r="F11076" s="62" t="s">
        <v>16</v>
      </c>
      <c r="G11076" s="2">
        <v>-123.01813375735179</v>
      </c>
      <c r="H11076" t="s">
        <v>14</v>
      </c>
    </row>
    <row r="11077" spans="1:8" hidden="1" x14ac:dyDescent="0.25">
      <c r="A11077" t="s">
        <v>8</v>
      </c>
      <c r="B11077" t="s">
        <v>9</v>
      </c>
      <c r="C11077" s="62" t="s">
        <v>10</v>
      </c>
      <c r="D11077" s="62" t="s">
        <v>156</v>
      </c>
      <c r="E11077" s="62" t="s">
        <v>156</v>
      </c>
      <c r="F11077" s="62" t="s">
        <v>17</v>
      </c>
      <c r="G11077" s="2">
        <v>-167.46941936212016</v>
      </c>
      <c r="H11077" t="s">
        <v>14</v>
      </c>
    </row>
    <row r="11078" spans="1:8" hidden="1" x14ac:dyDescent="0.25">
      <c r="A11078" t="s">
        <v>8</v>
      </c>
      <c r="B11078" t="s">
        <v>9</v>
      </c>
      <c r="C11078" s="62" t="s">
        <v>10</v>
      </c>
      <c r="D11078" s="62" t="s">
        <v>156</v>
      </c>
      <c r="E11078" s="62" t="s">
        <v>156</v>
      </c>
      <c r="F11078" s="62" t="s">
        <v>18</v>
      </c>
      <c r="G11078" s="2">
        <v>-141.72807251359239</v>
      </c>
      <c r="H11078" t="s">
        <v>14</v>
      </c>
    </row>
    <row r="11079" spans="1:8" hidden="1" x14ac:dyDescent="0.25">
      <c r="A11079" t="s">
        <v>8</v>
      </c>
      <c r="B11079" t="s">
        <v>9</v>
      </c>
      <c r="C11079" s="62" t="s">
        <v>10</v>
      </c>
      <c r="D11079" s="62" t="s">
        <v>156</v>
      </c>
      <c r="E11079" s="62" t="s">
        <v>156</v>
      </c>
      <c r="F11079" s="62" t="s">
        <v>19</v>
      </c>
      <c r="G11079" s="2">
        <v>-114.00115776153955</v>
      </c>
      <c r="H11079" t="s">
        <v>14</v>
      </c>
    </row>
    <row r="11080" spans="1:8" hidden="1" x14ac:dyDescent="0.25">
      <c r="A11080" t="s">
        <v>8</v>
      </c>
      <c r="B11080" t="s">
        <v>9</v>
      </c>
      <c r="C11080" s="62" t="s">
        <v>10</v>
      </c>
      <c r="D11080" s="62" t="s">
        <v>156</v>
      </c>
      <c r="E11080" s="62" t="s">
        <v>156</v>
      </c>
      <c r="F11080" s="62" t="s">
        <v>20</v>
      </c>
      <c r="G11080" s="2">
        <v>-112.65262145314428</v>
      </c>
      <c r="H11080" t="s">
        <v>14</v>
      </c>
    </row>
    <row r="11081" spans="1:8" hidden="1" x14ac:dyDescent="0.25">
      <c r="A11081" t="s">
        <v>8</v>
      </c>
      <c r="B11081" t="s">
        <v>9</v>
      </c>
      <c r="C11081" s="62" t="s">
        <v>10</v>
      </c>
      <c r="D11081" s="62" t="s">
        <v>156</v>
      </c>
      <c r="E11081" s="62" t="s">
        <v>156</v>
      </c>
      <c r="F11081" s="62" t="s">
        <v>21</v>
      </c>
      <c r="G11081" s="2">
        <v>-146.90681857471961</v>
      </c>
      <c r="H11081" t="s">
        <v>14</v>
      </c>
    </row>
    <row r="11082" spans="1:8" hidden="1" x14ac:dyDescent="0.25">
      <c r="A11082" t="s">
        <v>8</v>
      </c>
      <c r="B11082" t="s">
        <v>9</v>
      </c>
      <c r="C11082" s="62" t="s">
        <v>10</v>
      </c>
      <c r="D11082" s="62" t="s">
        <v>156</v>
      </c>
      <c r="E11082" s="62" t="s">
        <v>156</v>
      </c>
      <c r="F11082" s="62" t="s">
        <v>22</v>
      </c>
      <c r="G11082" s="2">
        <v>-204.8583618870681</v>
      </c>
      <c r="H11082" t="s">
        <v>14</v>
      </c>
    </row>
    <row r="11083" spans="1:8" hidden="1" x14ac:dyDescent="0.25">
      <c r="A11083" t="s">
        <v>8</v>
      </c>
      <c r="B11083" t="s">
        <v>9</v>
      </c>
      <c r="C11083" s="62" t="s">
        <v>10</v>
      </c>
      <c r="D11083" s="62" t="s">
        <v>156</v>
      </c>
      <c r="E11083" s="62" t="s">
        <v>156</v>
      </c>
      <c r="F11083" s="62" t="s">
        <v>23</v>
      </c>
      <c r="G11083" s="2">
        <v>-239.33368688249246</v>
      </c>
      <c r="H11083" t="s">
        <v>14</v>
      </c>
    </row>
    <row r="11084" spans="1:8" hidden="1" x14ac:dyDescent="0.25">
      <c r="A11084" t="s">
        <v>8</v>
      </c>
      <c r="B11084" t="s">
        <v>9</v>
      </c>
      <c r="C11084" s="62" t="s">
        <v>10</v>
      </c>
      <c r="D11084" s="62" t="s">
        <v>156</v>
      </c>
      <c r="E11084" s="62" t="s">
        <v>156</v>
      </c>
      <c r="F11084" s="62" t="s">
        <v>24</v>
      </c>
      <c r="G11084" s="2">
        <v>-203.50409687727773</v>
      </c>
      <c r="H11084" t="s">
        <v>14</v>
      </c>
    </row>
    <row r="11085" spans="1:8" hidden="1" x14ac:dyDescent="0.25">
      <c r="A11085" t="s">
        <v>8</v>
      </c>
      <c r="B11085" t="s">
        <v>9</v>
      </c>
      <c r="C11085" s="62" t="s">
        <v>10</v>
      </c>
      <c r="D11085" s="62" t="s">
        <v>156</v>
      </c>
      <c r="E11085" s="62" t="s">
        <v>156</v>
      </c>
      <c r="F11085" s="62" t="s">
        <v>25</v>
      </c>
      <c r="G11085" s="2">
        <v>-223.34533958501325</v>
      </c>
      <c r="H11085" t="s">
        <v>14</v>
      </c>
    </row>
    <row r="11086" spans="1:8" hidden="1" x14ac:dyDescent="0.25">
      <c r="A11086" t="s">
        <v>8</v>
      </c>
      <c r="B11086" t="s">
        <v>9</v>
      </c>
      <c r="C11086" s="62" t="s">
        <v>10</v>
      </c>
      <c r="D11086" s="62" t="s">
        <v>156</v>
      </c>
      <c r="E11086" s="62" t="s">
        <v>156</v>
      </c>
      <c r="F11086" s="62" t="s">
        <v>13</v>
      </c>
      <c r="G11086" s="2">
        <v>-202.47798900720005</v>
      </c>
      <c r="H11086" t="s">
        <v>14</v>
      </c>
    </row>
    <row r="11087" spans="1:8" hidden="1" x14ac:dyDescent="0.25">
      <c r="A11087" t="s">
        <v>8</v>
      </c>
      <c r="B11087" t="s">
        <v>9</v>
      </c>
      <c r="C11087" s="62" t="s">
        <v>10</v>
      </c>
      <c r="D11087" s="62" t="s">
        <v>156</v>
      </c>
      <c r="E11087" s="62" t="s">
        <v>156</v>
      </c>
      <c r="F11087" s="62" t="s">
        <v>15</v>
      </c>
      <c r="G11087" s="2">
        <v>-194.38625915454003</v>
      </c>
      <c r="H11087" t="s">
        <v>14</v>
      </c>
    </row>
    <row r="11088" spans="1:8" hidden="1" x14ac:dyDescent="0.25">
      <c r="A11088" t="s">
        <v>8</v>
      </c>
      <c r="B11088" t="s">
        <v>9</v>
      </c>
      <c r="C11088" s="62" t="s">
        <v>10</v>
      </c>
      <c r="D11088" s="62" t="s">
        <v>156</v>
      </c>
      <c r="E11088" s="62" t="s">
        <v>156</v>
      </c>
      <c r="F11088" s="62" t="s">
        <v>16</v>
      </c>
      <c r="G11088" s="2">
        <v>-172.48541478660002</v>
      </c>
      <c r="H11088" t="s">
        <v>14</v>
      </c>
    </row>
    <row r="11089" spans="1:8" hidden="1" x14ac:dyDescent="0.25">
      <c r="A11089" t="s">
        <v>8</v>
      </c>
      <c r="B11089" t="s">
        <v>9</v>
      </c>
      <c r="C11089" s="62" t="s">
        <v>10</v>
      </c>
      <c r="D11089" s="62" t="s">
        <v>156</v>
      </c>
      <c r="E11089" s="62" t="s">
        <v>156</v>
      </c>
      <c r="F11089" s="62" t="s">
        <v>17</v>
      </c>
      <c r="G11089" s="2">
        <v>-234.81117279606005</v>
      </c>
      <c r="H11089" t="s">
        <v>14</v>
      </c>
    </row>
    <row r="11090" spans="1:8" hidden="1" x14ac:dyDescent="0.25">
      <c r="A11090" t="s">
        <v>8</v>
      </c>
      <c r="B11090" t="s">
        <v>9</v>
      </c>
      <c r="C11090" s="62" t="s">
        <v>10</v>
      </c>
      <c r="D11090" s="62" t="s">
        <v>156</v>
      </c>
      <c r="E11090" s="62" t="s">
        <v>156</v>
      </c>
      <c r="F11090" s="62" t="s">
        <v>18</v>
      </c>
      <c r="G11090" s="2">
        <v>-198.71887686600002</v>
      </c>
      <c r="H11090" t="s">
        <v>14</v>
      </c>
    </row>
    <row r="11091" spans="1:8" hidden="1" x14ac:dyDescent="0.25">
      <c r="A11091" t="s">
        <v>8</v>
      </c>
      <c r="B11091" t="s">
        <v>9</v>
      </c>
      <c r="C11091" s="62" t="s">
        <v>10</v>
      </c>
      <c r="D11091" s="62" t="s">
        <v>156</v>
      </c>
      <c r="E11091" s="62" t="s">
        <v>156</v>
      </c>
      <c r="F11091" s="62" t="s">
        <v>19</v>
      </c>
      <c r="G11091" s="2">
        <v>-159.84258890999999</v>
      </c>
      <c r="H11091" t="s">
        <v>14</v>
      </c>
    </row>
    <row r="11092" spans="1:8" hidden="1" x14ac:dyDescent="0.25">
      <c r="A11092" t="s">
        <v>8</v>
      </c>
      <c r="B11092" t="s">
        <v>9</v>
      </c>
      <c r="C11092" s="62" t="s">
        <v>10</v>
      </c>
      <c r="D11092" s="62" t="s">
        <v>156</v>
      </c>
      <c r="E11092" s="62" t="s">
        <v>156</v>
      </c>
      <c r="F11092" s="62" t="s">
        <v>20</v>
      </c>
      <c r="G11092" s="2">
        <v>-157.95178763214003</v>
      </c>
      <c r="H11092" t="s">
        <v>14</v>
      </c>
    </row>
    <row r="11093" spans="1:8" hidden="1" x14ac:dyDescent="0.25">
      <c r="A11093" t="s">
        <v>8</v>
      </c>
      <c r="B11093" t="s">
        <v>9</v>
      </c>
      <c r="C11093" s="62" t="s">
        <v>10</v>
      </c>
      <c r="D11093" s="62" t="s">
        <v>156</v>
      </c>
      <c r="E11093" s="62" t="s">
        <v>156</v>
      </c>
      <c r="F11093" s="62" t="s">
        <v>21</v>
      </c>
      <c r="G11093" s="2">
        <v>-205.98006783960003</v>
      </c>
      <c r="H11093" t="s">
        <v>14</v>
      </c>
    </row>
    <row r="11094" spans="1:8" hidden="1" x14ac:dyDescent="0.25">
      <c r="A11094" t="s">
        <v>8</v>
      </c>
      <c r="B11094" t="s">
        <v>9</v>
      </c>
      <c r="C11094" s="62" t="s">
        <v>10</v>
      </c>
      <c r="D11094" s="62" t="s">
        <v>156</v>
      </c>
      <c r="E11094" s="62" t="s">
        <v>156</v>
      </c>
      <c r="F11094" s="62" t="s">
        <v>22</v>
      </c>
      <c r="G11094" s="2">
        <v>-287.234722584</v>
      </c>
      <c r="H11094" t="s">
        <v>14</v>
      </c>
    </row>
    <row r="11095" spans="1:8" hidden="1" x14ac:dyDescent="0.25">
      <c r="A11095" t="s">
        <v>8</v>
      </c>
      <c r="B11095" t="s">
        <v>9</v>
      </c>
      <c r="C11095" s="62" t="s">
        <v>10</v>
      </c>
      <c r="D11095" s="62" t="s">
        <v>156</v>
      </c>
      <c r="E11095" s="62" t="s">
        <v>156</v>
      </c>
      <c r="F11095" s="62" t="s">
        <v>23</v>
      </c>
      <c r="G11095" s="2">
        <v>-335.57304922020001</v>
      </c>
      <c r="H11095" t="s">
        <v>14</v>
      </c>
    </row>
    <row r="11096" spans="1:8" hidden="1" x14ac:dyDescent="0.25">
      <c r="A11096" t="s">
        <v>8</v>
      </c>
      <c r="B11096" t="s">
        <v>9</v>
      </c>
      <c r="C11096" s="62" t="s">
        <v>10</v>
      </c>
      <c r="D11096" s="62" t="s">
        <v>156</v>
      </c>
      <c r="E11096" s="62" t="s">
        <v>156</v>
      </c>
      <c r="F11096" s="62" t="s">
        <v>24</v>
      </c>
      <c r="G11096" s="2">
        <v>-285.33588901524001</v>
      </c>
      <c r="H11096" t="s">
        <v>14</v>
      </c>
    </row>
    <row r="11097" spans="1:8" hidden="1" x14ac:dyDescent="0.25">
      <c r="A11097" t="s">
        <v>8</v>
      </c>
      <c r="B11097" t="s">
        <v>9</v>
      </c>
      <c r="C11097" s="62" t="s">
        <v>10</v>
      </c>
      <c r="D11097" s="62" t="s">
        <v>156</v>
      </c>
      <c r="E11097" s="62" t="s">
        <v>156</v>
      </c>
      <c r="F11097" s="62" t="s">
        <v>25</v>
      </c>
      <c r="G11097" s="2">
        <v>-313.15556790157206</v>
      </c>
      <c r="H11097" t="s">
        <v>14</v>
      </c>
    </row>
    <row r="11098" spans="1:8" hidden="1" x14ac:dyDescent="0.25">
      <c r="A11098" t="s">
        <v>8</v>
      </c>
      <c r="B11098" t="s">
        <v>9</v>
      </c>
      <c r="C11098" s="62" t="s">
        <v>10</v>
      </c>
      <c r="D11098" s="62" t="s">
        <v>156</v>
      </c>
      <c r="E11098" s="62" t="s">
        <v>156</v>
      </c>
      <c r="F11098" s="62" t="s">
        <v>13</v>
      </c>
      <c r="G11098" s="2">
        <v>-8938.4017208703008</v>
      </c>
      <c r="H11098" t="s">
        <v>14</v>
      </c>
    </row>
    <row r="11099" spans="1:8" hidden="1" x14ac:dyDescent="0.25">
      <c r="A11099" t="s">
        <v>8</v>
      </c>
      <c r="B11099" t="s">
        <v>9</v>
      </c>
      <c r="C11099" s="62" t="s">
        <v>10</v>
      </c>
      <c r="D11099" s="62" t="s">
        <v>156</v>
      </c>
      <c r="E11099" s="62" t="s">
        <v>156</v>
      </c>
      <c r="F11099" s="62" t="s">
        <v>15</v>
      </c>
      <c r="G11099" s="2">
        <v>-7200.3722749653862</v>
      </c>
      <c r="H11099" t="s">
        <v>14</v>
      </c>
    </row>
    <row r="11100" spans="1:8" hidden="1" x14ac:dyDescent="0.25">
      <c r="A11100" t="s">
        <v>8</v>
      </c>
      <c r="B11100" t="s">
        <v>9</v>
      </c>
      <c r="C11100" s="62" t="s">
        <v>10</v>
      </c>
      <c r="D11100" s="62" t="s">
        <v>156</v>
      </c>
      <c r="E11100" s="62" t="s">
        <v>156</v>
      </c>
      <c r="F11100" s="62" t="s">
        <v>16</v>
      </c>
      <c r="G11100" s="2">
        <v>-5294.9384517793869</v>
      </c>
      <c r="H11100" t="s">
        <v>14</v>
      </c>
    </row>
    <row r="11101" spans="1:8" hidden="1" x14ac:dyDescent="0.25">
      <c r="A11101" t="s">
        <v>8</v>
      </c>
      <c r="B11101" t="s">
        <v>9</v>
      </c>
      <c r="C11101" s="62" t="s">
        <v>10</v>
      </c>
      <c r="D11101" s="62" t="s">
        <v>156</v>
      </c>
      <c r="E11101" s="62" t="s">
        <v>156</v>
      </c>
      <c r="F11101" s="62" t="s">
        <v>17</v>
      </c>
      <c r="G11101" s="2">
        <v>-4248.3510856665525</v>
      </c>
      <c r="H11101" t="s">
        <v>14</v>
      </c>
    </row>
    <row r="11102" spans="1:8" hidden="1" x14ac:dyDescent="0.25">
      <c r="A11102" t="s">
        <v>8</v>
      </c>
      <c r="B11102" t="s">
        <v>9</v>
      </c>
      <c r="C11102" s="62" t="s">
        <v>10</v>
      </c>
      <c r="D11102" s="62" t="s">
        <v>156</v>
      </c>
      <c r="E11102" s="62" t="s">
        <v>156</v>
      </c>
      <c r="F11102" s="62" t="s">
        <v>18</v>
      </c>
      <c r="G11102" s="2">
        <v>-5180.8554687433916</v>
      </c>
      <c r="H11102" t="s">
        <v>14</v>
      </c>
    </row>
    <row r="11103" spans="1:8" hidden="1" x14ac:dyDescent="0.25">
      <c r="A11103" t="s">
        <v>8</v>
      </c>
      <c r="B11103" t="s">
        <v>9</v>
      </c>
      <c r="C11103" s="62" t="s">
        <v>10</v>
      </c>
      <c r="D11103" s="62" t="s">
        <v>156</v>
      </c>
      <c r="E11103" s="62" t="s">
        <v>156</v>
      </c>
      <c r="F11103" s="62" t="s">
        <v>19</v>
      </c>
      <c r="G11103" s="2">
        <v>-5479.2072700310073</v>
      </c>
      <c r="H11103" t="s">
        <v>14</v>
      </c>
    </row>
    <row r="11104" spans="1:8" hidden="1" x14ac:dyDescent="0.25">
      <c r="A11104" t="s">
        <v>8</v>
      </c>
      <c r="B11104" t="s">
        <v>9</v>
      </c>
      <c r="C11104" s="62" t="s">
        <v>10</v>
      </c>
      <c r="D11104" s="62" t="s">
        <v>156</v>
      </c>
      <c r="E11104" s="62" t="s">
        <v>156</v>
      </c>
      <c r="F11104" s="62" t="s">
        <v>20</v>
      </c>
      <c r="G11104" s="2">
        <v>-6717.9996619110088</v>
      </c>
      <c r="H11104" t="s">
        <v>14</v>
      </c>
    </row>
    <row r="11105" spans="1:8" hidden="1" x14ac:dyDescent="0.25">
      <c r="A11105" t="s">
        <v>8</v>
      </c>
      <c r="B11105" t="s">
        <v>9</v>
      </c>
      <c r="C11105" s="62" t="s">
        <v>10</v>
      </c>
      <c r="D11105" s="62" t="s">
        <v>156</v>
      </c>
      <c r="E11105" s="62" t="s">
        <v>156</v>
      </c>
      <c r="F11105" s="62" t="s">
        <v>21</v>
      </c>
      <c r="G11105" s="2">
        <v>-5767.1427989544673</v>
      </c>
      <c r="H11105" t="s">
        <v>14</v>
      </c>
    </row>
    <row r="11106" spans="1:8" hidden="1" x14ac:dyDescent="0.25">
      <c r="A11106" t="s">
        <v>8</v>
      </c>
      <c r="B11106" t="s">
        <v>9</v>
      </c>
      <c r="C11106" s="62" t="s">
        <v>10</v>
      </c>
      <c r="D11106" s="62" t="s">
        <v>156</v>
      </c>
      <c r="E11106" s="62" t="s">
        <v>156</v>
      </c>
      <c r="F11106" s="62" t="s">
        <v>22</v>
      </c>
      <c r="G11106" s="2">
        <v>-4748.0841526611875</v>
      </c>
      <c r="H11106" t="s">
        <v>14</v>
      </c>
    </row>
    <row r="11107" spans="1:8" hidden="1" x14ac:dyDescent="0.25">
      <c r="A11107" t="s">
        <v>8</v>
      </c>
      <c r="B11107" t="s">
        <v>9</v>
      </c>
      <c r="C11107" s="62" t="s">
        <v>10</v>
      </c>
      <c r="D11107" s="62" t="s">
        <v>156</v>
      </c>
      <c r="E11107" s="62" t="s">
        <v>156</v>
      </c>
      <c r="F11107" s="62" t="s">
        <v>23</v>
      </c>
      <c r="G11107" s="2">
        <v>-1794.5749244531917</v>
      </c>
      <c r="H11107" t="s">
        <v>14</v>
      </c>
    </row>
    <row r="11108" spans="1:8" hidden="1" x14ac:dyDescent="0.25">
      <c r="A11108" t="s">
        <v>8</v>
      </c>
      <c r="B11108" t="s">
        <v>9</v>
      </c>
      <c r="C11108" s="62" t="s">
        <v>10</v>
      </c>
      <c r="D11108" s="62" t="s">
        <v>156</v>
      </c>
      <c r="E11108" s="62" t="s">
        <v>156</v>
      </c>
      <c r="F11108" s="62" t="s">
        <v>24</v>
      </c>
      <c r="G11108" s="2">
        <v>-2693.3504255889534</v>
      </c>
      <c r="H11108" t="s">
        <v>14</v>
      </c>
    </row>
    <row r="11109" spans="1:8" hidden="1" x14ac:dyDescent="0.25">
      <c r="A11109" t="s">
        <v>8</v>
      </c>
      <c r="B11109" t="s">
        <v>9</v>
      </c>
      <c r="C11109" s="62" t="s">
        <v>10</v>
      </c>
      <c r="D11109" s="62" t="s">
        <v>156</v>
      </c>
      <c r="E11109" s="62" t="s">
        <v>156</v>
      </c>
      <c r="F11109" s="62" t="s">
        <v>25</v>
      </c>
      <c r="G11109" s="2">
        <v>-2536.8087323447771</v>
      </c>
      <c r="H11109" t="s">
        <v>14</v>
      </c>
    </row>
    <row r="11110" spans="1:8" hidden="1" x14ac:dyDescent="0.25">
      <c r="A11110" t="s">
        <v>8</v>
      </c>
      <c r="B11110" t="s">
        <v>9</v>
      </c>
      <c r="C11110" s="62" t="s">
        <v>10</v>
      </c>
      <c r="D11110" s="62" t="s">
        <v>156</v>
      </c>
      <c r="E11110" s="62" t="s">
        <v>156</v>
      </c>
      <c r="F11110" s="62" t="s">
        <v>13</v>
      </c>
      <c r="G11110" s="2">
        <v>-10308.175176923347</v>
      </c>
      <c r="H11110" t="s">
        <v>14</v>
      </c>
    </row>
    <row r="11111" spans="1:8" hidden="1" x14ac:dyDescent="0.25">
      <c r="A11111" t="s">
        <v>8</v>
      </c>
      <c r="B11111" t="s">
        <v>9</v>
      </c>
      <c r="C11111" s="62" t="s">
        <v>10</v>
      </c>
      <c r="D11111" s="62" t="s">
        <v>156</v>
      </c>
      <c r="E11111" s="62" t="s">
        <v>156</v>
      </c>
      <c r="F11111" s="62" t="s">
        <v>15</v>
      </c>
      <c r="G11111" s="2">
        <v>-8303.7998366198372</v>
      </c>
      <c r="H11111" t="s">
        <v>14</v>
      </c>
    </row>
    <row r="11112" spans="1:8" hidden="1" x14ac:dyDescent="0.25">
      <c r="A11112" t="s">
        <v>8</v>
      </c>
      <c r="B11112" t="s">
        <v>9</v>
      </c>
      <c r="C11112" s="62" t="s">
        <v>10</v>
      </c>
      <c r="D11112" s="62" t="s">
        <v>156</v>
      </c>
      <c r="E11112" s="62" t="s">
        <v>156</v>
      </c>
      <c r="F11112" s="62" t="s">
        <v>16</v>
      </c>
      <c r="G11112" s="2">
        <v>-6106.3660838299002</v>
      </c>
      <c r="H11112" t="s">
        <v>14</v>
      </c>
    </row>
    <row r="11113" spans="1:8" hidden="1" x14ac:dyDescent="0.25">
      <c r="A11113" t="s">
        <v>8</v>
      </c>
      <c r="B11113" t="s">
        <v>9</v>
      </c>
      <c r="C11113" s="62" t="s">
        <v>10</v>
      </c>
      <c r="D11113" s="62" t="s">
        <v>156</v>
      </c>
      <c r="E11113" s="62" t="s">
        <v>156</v>
      </c>
      <c r="F11113" s="62" t="s">
        <v>17</v>
      </c>
      <c r="G11113" s="2">
        <v>-4899.3934902110623</v>
      </c>
      <c r="H11113" t="s">
        <v>14</v>
      </c>
    </row>
    <row r="11114" spans="1:8" hidden="1" x14ac:dyDescent="0.25">
      <c r="A11114" t="s">
        <v>8</v>
      </c>
      <c r="B11114" t="s">
        <v>9</v>
      </c>
      <c r="C11114" s="62" t="s">
        <v>10</v>
      </c>
      <c r="D11114" s="62" t="s">
        <v>156</v>
      </c>
      <c r="E11114" s="62" t="s">
        <v>156</v>
      </c>
      <c r="F11114" s="62" t="s">
        <v>18</v>
      </c>
      <c r="G11114" s="2">
        <v>-5974.8003508761885</v>
      </c>
      <c r="H11114" t="s">
        <v>14</v>
      </c>
    </row>
    <row r="11115" spans="1:8" hidden="1" x14ac:dyDescent="0.25">
      <c r="A11115" t="s">
        <v>8</v>
      </c>
      <c r="B11115" t="s">
        <v>9</v>
      </c>
      <c r="C11115" s="62" t="s">
        <v>10</v>
      </c>
      <c r="D11115" s="62" t="s">
        <v>156</v>
      </c>
      <c r="E11115" s="62" t="s">
        <v>156</v>
      </c>
      <c r="F11115" s="62" t="s">
        <v>19</v>
      </c>
      <c r="G11115" s="2">
        <v>-6318.8733437964402</v>
      </c>
      <c r="H11115" t="s">
        <v>14</v>
      </c>
    </row>
    <row r="11116" spans="1:8" hidden="1" x14ac:dyDescent="0.25">
      <c r="A11116" t="s">
        <v>8</v>
      </c>
      <c r="B11116" t="s">
        <v>9</v>
      </c>
      <c r="C11116" s="62" t="s">
        <v>10</v>
      </c>
      <c r="D11116" s="62" t="s">
        <v>156</v>
      </c>
      <c r="E11116" s="62" t="s">
        <v>156</v>
      </c>
      <c r="F11116" s="62" t="s">
        <v>20</v>
      </c>
      <c r="G11116" s="2">
        <v>-7747.5055961959879</v>
      </c>
      <c r="H11116" t="s">
        <v>14</v>
      </c>
    </row>
    <row r="11117" spans="1:8" hidden="1" x14ac:dyDescent="0.25">
      <c r="A11117" t="s">
        <v>8</v>
      </c>
      <c r="B11117" t="s">
        <v>9</v>
      </c>
      <c r="C11117" s="62" t="s">
        <v>10</v>
      </c>
      <c r="D11117" s="62" t="s">
        <v>156</v>
      </c>
      <c r="E11117" s="62" t="s">
        <v>156</v>
      </c>
      <c r="F11117" s="62" t="s">
        <v>21</v>
      </c>
      <c r="G11117" s="2">
        <v>-6650.9338132730918</v>
      </c>
      <c r="H11117" t="s">
        <v>14</v>
      </c>
    </row>
    <row r="11118" spans="1:8" hidden="1" x14ac:dyDescent="0.25">
      <c r="A11118" t="s">
        <v>8</v>
      </c>
      <c r="B11118" t="s">
        <v>9</v>
      </c>
      <c r="C11118" s="62" t="s">
        <v>10</v>
      </c>
      <c r="D11118" s="62" t="s">
        <v>156</v>
      </c>
      <c r="E11118" s="62" t="s">
        <v>156</v>
      </c>
      <c r="F11118" s="62" t="s">
        <v>22</v>
      </c>
      <c r="G11118" s="2">
        <v>-5475.70860304091</v>
      </c>
      <c r="H11118" t="s">
        <v>14</v>
      </c>
    </row>
    <row r="11119" spans="1:8" hidden="1" x14ac:dyDescent="0.25">
      <c r="A11119" t="s">
        <v>8</v>
      </c>
      <c r="B11119" t="s">
        <v>9</v>
      </c>
      <c r="C11119" s="62" t="s">
        <v>10</v>
      </c>
      <c r="D11119" s="62" t="s">
        <v>156</v>
      </c>
      <c r="E11119" s="62" t="s">
        <v>156</v>
      </c>
      <c r="F11119" s="62" t="s">
        <v>23</v>
      </c>
      <c r="G11119" s="2">
        <v>-2069.5861818544804</v>
      </c>
      <c r="H11119" t="s">
        <v>14</v>
      </c>
    </row>
    <row r="11120" spans="1:8" hidden="1" x14ac:dyDescent="0.25">
      <c r="A11120" t="s">
        <v>8</v>
      </c>
      <c r="B11120" t="s">
        <v>9</v>
      </c>
      <c r="C11120" s="62" t="s">
        <v>10</v>
      </c>
      <c r="D11120" s="62" t="s">
        <v>156</v>
      </c>
      <c r="E11120" s="62" t="s">
        <v>156</v>
      </c>
      <c r="F11120" s="62" t="s">
        <v>24</v>
      </c>
      <c r="G11120" s="2">
        <v>-3106.0953475593778</v>
      </c>
      <c r="H11120" t="s">
        <v>14</v>
      </c>
    </row>
    <row r="11121" spans="1:8" hidden="1" x14ac:dyDescent="0.25">
      <c r="A11121" t="s">
        <v>8</v>
      </c>
      <c r="B11121" t="s">
        <v>9</v>
      </c>
      <c r="C11121" s="62" t="s">
        <v>10</v>
      </c>
      <c r="D11121" s="62" t="s">
        <v>156</v>
      </c>
      <c r="E11121" s="62" t="s">
        <v>156</v>
      </c>
      <c r="F11121" s="62" t="s">
        <v>25</v>
      </c>
      <c r="G11121" s="2">
        <v>-2925.5642809498495</v>
      </c>
      <c r="H11121" t="s">
        <v>14</v>
      </c>
    </row>
    <row r="11122" spans="1:8" hidden="1" x14ac:dyDescent="0.25">
      <c r="A11122" t="s">
        <v>8</v>
      </c>
      <c r="B11122" t="s">
        <v>9</v>
      </c>
      <c r="C11122" s="62" t="s">
        <v>10</v>
      </c>
      <c r="D11122" s="62" t="s">
        <v>156</v>
      </c>
      <c r="E11122" s="62" t="s">
        <v>156</v>
      </c>
      <c r="F11122" s="62" t="s">
        <v>13</v>
      </c>
      <c r="G11122" s="2">
        <v>-11562.843132465774</v>
      </c>
      <c r="H11122" t="s">
        <v>14</v>
      </c>
    </row>
    <row r="11123" spans="1:8" hidden="1" x14ac:dyDescent="0.25">
      <c r="A11123" t="s">
        <v>8</v>
      </c>
      <c r="B11123" t="s">
        <v>9</v>
      </c>
      <c r="C11123" s="62" t="s">
        <v>10</v>
      </c>
      <c r="D11123" s="62" t="s">
        <v>156</v>
      </c>
      <c r="E11123" s="62" t="s">
        <v>156</v>
      </c>
      <c r="F11123" s="62" t="s">
        <v>15</v>
      </c>
      <c r="G11123" s="2">
        <v>-9314.503611577893</v>
      </c>
      <c r="H11123" t="s">
        <v>14</v>
      </c>
    </row>
    <row r="11124" spans="1:8" hidden="1" x14ac:dyDescent="0.25">
      <c r="A11124" t="s">
        <v>8</v>
      </c>
      <c r="B11124" t="s">
        <v>9</v>
      </c>
      <c r="C11124" s="62" t="s">
        <v>10</v>
      </c>
      <c r="D11124" s="62" t="s">
        <v>156</v>
      </c>
      <c r="E11124" s="62" t="s">
        <v>156</v>
      </c>
      <c r="F11124" s="62" t="s">
        <v>16</v>
      </c>
      <c r="G11124" s="2">
        <v>-6849.6074159469554</v>
      </c>
      <c r="H11124" t="s">
        <v>14</v>
      </c>
    </row>
    <row r="11125" spans="1:8" hidden="1" x14ac:dyDescent="0.25">
      <c r="A11125" t="s">
        <v>8</v>
      </c>
      <c r="B11125" t="s">
        <v>9</v>
      </c>
      <c r="C11125" s="62" t="s">
        <v>10</v>
      </c>
      <c r="D11125" s="62" t="s">
        <v>156</v>
      </c>
      <c r="E11125" s="62" t="s">
        <v>156</v>
      </c>
      <c r="F11125" s="62" t="s">
        <v>17</v>
      </c>
      <c r="G11125" s="2">
        <v>-5495.7271679237156</v>
      </c>
      <c r="H11125" t="s">
        <v>14</v>
      </c>
    </row>
    <row r="11126" spans="1:8" hidden="1" x14ac:dyDescent="0.25">
      <c r="A11126" t="s">
        <v>8</v>
      </c>
      <c r="B11126" t="s">
        <v>9</v>
      </c>
      <c r="C11126" s="62" t="s">
        <v>10</v>
      </c>
      <c r="D11126" s="62" t="s">
        <v>156</v>
      </c>
      <c r="E11126" s="62" t="s">
        <v>156</v>
      </c>
      <c r="F11126" s="62" t="s">
        <v>18</v>
      </c>
      <c r="G11126" s="2">
        <v>-6702.0280524183563</v>
      </c>
      <c r="H11126" t="s">
        <v>14</v>
      </c>
    </row>
    <row r="11127" spans="1:8" hidden="1" x14ac:dyDescent="0.25">
      <c r="A11127" t="s">
        <v>8</v>
      </c>
      <c r="B11127" t="s">
        <v>9</v>
      </c>
      <c r="C11127" s="62" t="s">
        <v>10</v>
      </c>
      <c r="D11127" s="62" t="s">
        <v>156</v>
      </c>
      <c r="E11127" s="62" t="s">
        <v>156</v>
      </c>
      <c r="F11127" s="62" t="s">
        <v>19</v>
      </c>
      <c r="G11127" s="2">
        <v>-7087.9801705159771</v>
      </c>
      <c r="H11127" t="s">
        <v>14</v>
      </c>
    </row>
    <row r="11128" spans="1:8" hidden="1" x14ac:dyDescent="0.25">
      <c r="A11128" t="s">
        <v>8</v>
      </c>
      <c r="B11128" t="s">
        <v>9</v>
      </c>
      <c r="C11128" s="62" t="s">
        <v>10</v>
      </c>
      <c r="D11128" s="62" t="s">
        <v>156</v>
      </c>
      <c r="E11128" s="62" t="s">
        <v>156</v>
      </c>
      <c r="F11128" s="62" t="s">
        <v>20</v>
      </c>
      <c r="G11128" s="2">
        <v>-8690.4995636145741</v>
      </c>
      <c r="H11128" t="s">
        <v>14</v>
      </c>
    </row>
    <row r="11129" spans="1:8" hidden="1" x14ac:dyDescent="0.25">
      <c r="A11129" t="s">
        <v>8</v>
      </c>
      <c r="B11129" t="s">
        <v>9</v>
      </c>
      <c r="C11129" s="62" t="s">
        <v>10</v>
      </c>
      <c r="D11129" s="62" t="s">
        <v>156</v>
      </c>
      <c r="E11129" s="62" t="s">
        <v>156</v>
      </c>
      <c r="F11129" s="62" t="s">
        <v>21</v>
      </c>
      <c r="G11129" s="2">
        <v>-7460.4576510740289</v>
      </c>
      <c r="H11129" t="s">
        <v>14</v>
      </c>
    </row>
    <row r="11130" spans="1:8" hidden="1" x14ac:dyDescent="0.25">
      <c r="A11130" t="s">
        <v>8</v>
      </c>
      <c r="B11130" t="s">
        <v>9</v>
      </c>
      <c r="C11130" s="62" t="s">
        <v>10</v>
      </c>
      <c r="D11130" s="62" t="s">
        <v>156</v>
      </c>
      <c r="E11130" s="62" t="s">
        <v>156</v>
      </c>
      <c r="F11130" s="62" t="s">
        <v>22</v>
      </c>
      <c r="G11130" s="2">
        <v>-6142.1889451196466</v>
      </c>
      <c r="H11130" t="s">
        <v>14</v>
      </c>
    </row>
    <row r="11131" spans="1:8" hidden="1" x14ac:dyDescent="0.25">
      <c r="A11131" t="s">
        <v>8</v>
      </c>
      <c r="B11131" t="s">
        <v>9</v>
      </c>
      <c r="C11131" s="62" t="s">
        <v>10</v>
      </c>
      <c r="D11131" s="62" t="s">
        <v>156</v>
      </c>
      <c r="E11131" s="62" t="s">
        <v>156</v>
      </c>
      <c r="F11131" s="62" t="s">
        <v>23</v>
      </c>
      <c r="G11131" s="2">
        <v>-2321.4875532455349</v>
      </c>
      <c r="H11131" t="s">
        <v>14</v>
      </c>
    </row>
    <row r="11132" spans="1:8" hidden="1" x14ac:dyDescent="0.25">
      <c r="A11132" t="s">
        <v>8</v>
      </c>
      <c r="B11132" t="s">
        <v>9</v>
      </c>
      <c r="C11132" s="62" t="s">
        <v>10</v>
      </c>
      <c r="D11132" s="62" t="s">
        <v>156</v>
      </c>
      <c r="E11132" s="62" t="s">
        <v>156</v>
      </c>
      <c r="F11132" s="62" t="s">
        <v>24</v>
      </c>
      <c r="G11132" s="2">
        <v>-3484.1562780882409</v>
      </c>
      <c r="H11132" t="s">
        <v>14</v>
      </c>
    </row>
    <row r="11133" spans="1:8" hidden="1" x14ac:dyDescent="0.25">
      <c r="A11133" t="s">
        <v>8</v>
      </c>
      <c r="B11133" t="s">
        <v>9</v>
      </c>
      <c r="C11133" s="62" t="s">
        <v>10</v>
      </c>
      <c r="D11133" s="62" t="s">
        <v>156</v>
      </c>
      <c r="E11133" s="62" t="s">
        <v>156</v>
      </c>
      <c r="F11133" s="62" t="s">
        <v>25</v>
      </c>
      <c r="G11133" s="2">
        <v>-3281.6517253507363</v>
      </c>
      <c r="H11133" t="s">
        <v>14</v>
      </c>
    </row>
    <row r="11134" spans="1:8" hidden="1" x14ac:dyDescent="0.25">
      <c r="A11134" t="s">
        <v>8</v>
      </c>
      <c r="B11134" t="s">
        <v>9</v>
      </c>
      <c r="C11134" s="62" t="s">
        <v>10</v>
      </c>
      <c r="D11134" s="62" t="s">
        <v>156</v>
      </c>
      <c r="E11134" s="62" t="s">
        <v>156</v>
      </c>
      <c r="F11134" s="62" t="s">
        <v>13</v>
      </c>
      <c r="G11134" s="2">
        <v>-2193.0047475000001</v>
      </c>
      <c r="H11134" t="s">
        <v>14</v>
      </c>
    </row>
    <row r="11135" spans="1:8" hidden="1" x14ac:dyDescent="0.25">
      <c r="A11135" t="s">
        <v>8</v>
      </c>
      <c r="B11135" t="s">
        <v>9</v>
      </c>
      <c r="C11135" s="62" t="s">
        <v>10</v>
      </c>
      <c r="D11135" s="62" t="s">
        <v>156</v>
      </c>
      <c r="E11135" s="62" t="s">
        <v>156</v>
      </c>
      <c r="F11135" s="62" t="s">
        <v>15</v>
      </c>
      <c r="G11135" s="2">
        <v>-1766.5854675000003</v>
      </c>
      <c r="H11135" t="s">
        <v>14</v>
      </c>
    </row>
    <row r="11136" spans="1:8" hidden="1" x14ac:dyDescent="0.25">
      <c r="A11136" t="s">
        <v>8</v>
      </c>
      <c r="B11136" t="s">
        <v>9</v>
      </c>
      <c r="C11136" s="62" t="s">
        <v>10</v>
      </c>
      <c r="D11136" s="62" t="s">
        <v>156</v>
      </c>
      <c r="E11136" s="62" t="s">
        <v>156</v>
      </c>
      <c r="F11136" s="62" t="s">
        <v>16</v>
      </c>
      <c r="G11136" s="2">
        <v>-1299.0941250000001</v>
      </c>
      <c r="H11136" t="s">
        <v>14</v>
      </c>
    </row>
    <row r="11137" spans="1:8" hidden="1" x14ac:dyDescent="0.25">
      <c r="A11137" t="s">
        <v>8</v>
      </c>
      <c r="B11137" t="s">
        <v>9</v>
      </c>
      <c r="C11137" s="62" t="s">
        <v>10</v>
      </c>
      <c r="D11137" s="62" t="s">
        <v>156</v>
      </c>
      <c r="E11137" s="62" t="s">
        <v>156</v>
      </c>
      <c r="F11137" s="62" t="s">
        <v>17</v>
      </c>
      <c r="G11137" s="2">
        <v>-1042.317675</v>
      </c>
      <c r="H11137" t="s">
        <v>14</v>
      </c>
    </row>
    <row r="11138" spans="1:8" hidden="1" x14ac:dyDescent="0.25">
      <c r="A11138" t="s">
        <v>8</v>
      </c>
      <c r="B11138" t="s">
        <v>9</v>
      </c>
      <c r="C11138" s="62" t="s">
        <v>10</v>
      </c>
      <c r="D11138" s="62" t="s">
        <v>156</v>
      </c>
      <c r="E11138" s="62" t="s">
        <v>156</v>
      </c>
      <c r="F11138" s="62" t="s">
        <v>18</v>
      </c>
      <c r="G11138" s="2">
        <v>-1271.1042750000001</v>
      </c>
      <c r="H11138" t="s">
        <v>14</v>
      </c>
    </row>
    <row r="11139" spans="1:8" hidden="1" x14ac:dyDescent="0.25">
      <c r="A11139" t="s">
        <v>8</v>
      </c>
      <c r="B11139" t="s">
        <v>9</v>
      </c>
      <c r="C11139" s="62" t="s">
        <v>10</v>
      </c>
      <c r="D11139" s="62" t="s">
        <v>156</v>
      </c>
      <c r="E11139" s="62" t="s">
        <v>156</v>
      </c>
      <c r="F11139" s="62" t="s">
        <v>19</v>
      </c>
      <c r="G11139" s="2">
        <v>-1344.3038175000002</v>
      </c>
      <c r="H11139" t="s">
        <v>14</v>
      </c>
    </row>
    <row r="11140" spans="1:8" hidden="1" x14ac:dyDescent="0.25">
      <c r="A11140" t="s">
        <v>8</v>
      </c>
      <c r="B11140" t="s">
        <v>9</v>
      </c>
      <c r="C11140" s="62" t="s">
        <v>10</v>
      </c>
      <c r="D11140" s="62" t="s">
        <v>156</v>
      </c>
      <c r="E11140" s="62" t="s">
        <v>156</v>
      </c>
      <c r="F11140" s="62" t="s">
        <v>20</v>
      </c>
      <c r="G11140" s="2">
        <v>-1648.2370800000001</v>
      </c>
      <c r="H11140" t="s">
        <v>14</v>
      </c>
    </row>
    <row r="11141" spans="1:8" hidden="1" x14ac:dyDescent="0.25">
      <c r="A11141" t="s">
        <v>8</v>
      </c>
      <c r="B11141" t="s">
        <v>9</v>
      </c>
      <c r="C11141" s="62" t="s">
        <v>10</v>
      </c>
      <c r="D11141" s="62" t="s">
        <v>156</v>
      </c>
      <c r="E11141" s="62" t="s">
        <v>156</v>
      </c>
      <c r="F11141" s="62" t="s">
        <v>21</v>
      </c>
      <c r="G11141" s="2">
        <v>-1414.9477650000001</v>
      </c>
      <c r="H11141" t="s">
        <v>14</v>
      </c>
    </row>
    <row r="11142" spans="1:8" hidden="1" x14ac:dyDescent="0.25">
      <c r="A11142" t="s">
        <v>8</v>
      </c>
      <c r="B11142" t="s">
        <v>9</v>
      </c>
      <c r="C11142" s="62" t="s">
        <v>10</v>
      </c>
      <c r="D11142" s="62" t="s">
        <v>156</v>
      </c>
      <c r="E11142" s="62" t="s">
        <v>156</v>
      </c>
      <c r="F11142" s="62" t="s">
        <v>22</v>
      </c>
      <c r="G11142" s="2">
        <v>-1164.9253874999999</v>
      </c>
      <c r="H11142" t="s">
        <v>14</v>
      </c>
    </row>
    <row r="11143" spans="1:8" hidden="1" x14ac:dyDescent="0.25">
      <c r="A11143" t="s">
        <v>8</v>
      </c>
      <c r="B11143" t="s">
        <v>9</v>
      </c>
      <c r="C11143" s="62" t="s">
        <v>10</v>
      </c>
      <c r="D11143" s="62" t="s">
        <v>156</v>
      </c>
      <c r="E11143" s="62" t="s">
        <v>156</v>
      </c>
      <c r="F11143" s="62" t="s">
        <v>23</v>
      </c>
      <c r="G11143" s="2">
        <v>-440.29250999999999</v>
      </c>
      <c r="H11143" t="s">
        <v>14</v>
      </c>
    </row>
    <row r="11144" spans="1:8" hidden="1" x14ac:dyDescent="0.25">
      <c r="A11144" t="s">
        <v>8</v>
      </c>
      <c r="B11144" t="s">
        <v>9</v>
      </c>
      <c r="C11144" s="62" t="s">
        <v>10</v>
      </c>
      <c r="D11144" s="62" t="s">
        <v>156</v>
      </c>
      <c r="E11144" s="62" t="s">
        <v>156</v>
      </c>
      <c r="F11144" s="62" t="s">
        <v>24</v>
      </c>
      <c r="G11144" s="2">
        <v>-660.80385000000012</v>
      </c>
      <c r="H11144" t="s">
        <v>14</v>
      </c>
    </row>
    <row r="11145" spans="1:8" hidden="1" x14ac:dyDescent="0.25">
      <c r="A11145" t="s">
        <v>8</v>
      </c>
      <c r="B11145" t="s">
        <v>9</v>
      </c>
      <c r="C11145" s="62" t="s">
        <v>10</v>
      </c>
      <c r="D11145" s="62" t="s">
        <v>156</v>
      </c>
      <c r="E11145" s="62" t="s">
        <v>156</v>
      </c>
      <c r="F11145" s="62" t="s">
        <v>25</v>
      </c>
      <c r="G11145" s="2">
        <v>-622.39690800000005</v>
      </c>
      <c r="H11145" t="s">
        <v>14</v>
      </c>
    </row>
    <row r="11146" spans="1:8" hidden="1" x14ac:dyDescent="0.25">
      <c r="A11146" t="s">
        <v>8</v>
      </c>
      <c r="B11146" t="s">
        <v>9</v>
      </c>
      <c r="C11146" s="62" t="s">
        <v>10</v>
      </c>
      <c r="D11146" s="62" t="s">
        <v>156</v>
      </c>
      <c r="E11146" s="62" t="s">
        <v>156</v>
      </c>
      <c r="F11146" s="62" t="s">
        <v>13</v>
      </c>
      <c r="G11146" s="2">
        <v>-5474.2674900000002</v>
      </c>
      <c r="H11146" t="s">
        <v>14</v>
      </c>
    </row>
    <row r="11147" spans="1:8" hidden="1" x14ac:dyDescent="0.25">
      <c r="A11147" t="s">
        <v>8</v>
      </c>
      <c r="B11147" t="s">
        <v>9</v>
      </c>
      <c r="C11147" s="62" t="s">
        <v>10</v>
      </c>
      <c r="D11147" s="62" t="s">
        <v>156</v>
      </c>
      <c r="E11147" s="62" t="s">
        <v>156</v>
      </c>
      <c r="F11147" s="62" t="s">
        <v>15</v>
      </c>
      <c r="G11147" s="2">
        <v>-4409.8223700000008</v>
      </c>
      <c r="H11147" t="s">
        <v>14</v>
      </c>
    </row>
    <row r="11148" spans="1:8" hidden="1" x14ac:dyDescent="0.25">
      <c r="A11148" t="s">
        <v>8</v>
      </c>
      <c r="B11148" t="s">
        <v>9</v>
      </c>
      <c r="C11148" s="62" t="s">
        <v>10</v>
      </c>
      <c r="D11148" s="62" t="s">
        <v>156</v>
      </c>
      <c r="E11148" s="62" t="s">
        <v>156</v>
      </c>
      <c r="F11148" s="62" t="s">
        <v>16</v>
      </c>
      <c r="G11148" s="2">
        <v>-3242.8515000000002</v>
      </c>
      <c r="H11148" t="s">
        <v>14</v>
      </c>
    </row>
    <row r="11149" spans="1:8" hidden="1" x14ac:dyDescent="0.25">
      <c r="A11149" t="s">
        <v>8</v>
      </c>
      <c r="B11149" t="s">
        <v>9</v>
      </c>
      <c r="C11149" s="62" t="s">
        <v>10</v>
      </c>
      <c r="D11149" s="62" t="s">
        <v>156</v>
      </c>
      <c r="E11149" s="62" t="s">
        <v>156</v>
      </c>
      <c r="F11149" s="62" t="s">
        <v>17</v>
      </c>
      <c r="G11149" s="2">
        <v>-2601.8757000000001</v>
      </c>
      <c r="H11149" t="s">
        <v>14</v>
      </c>
    </row>
    <row r="11150" spans="1:8" hidden="1" x14ac:dyDescent="0.25">
      <c r="A11150" t="s">
        <v>8</v>
      </c>
      <c r="B11150" t="s">
        <v>9</v>
      </c>
      <c r="C11150" s="62" t="s">
        <v>10</v>
      </c>
      <c r="D11150" s="62" t="s">
        <v>156</v>
      </c>
      <c r="E11150" s="62" t="s">
        <v>156</v>
      </c>
      <c r="F11150" s="62" t="s">
        <v>18</v>
      </c>
      <c r="G11150" s="2">
        <v>-3172.9820999999997</v>
      </c>
      <c r="H11150" t="s">
        <v>14</v>
      </c>
    </row>
    <row r="11151" spans="1:8" hidden="1" x14ac:dyDescent="0.25">
      <c r="A11151" t="s">
        <v>8</v>
      </c>
      <c r="B11151" t="s">
        <v>9</v>
      </c>
      <c r="C11151" s="62" t="s">
        <v>10</v>
      </c>
      <c r="D11151" s="62" t="s">
        <v>156</v>
      </c>
      <c r="E11151" s="62" t="s">
        <v>156</v>
      </c>
      <c r="F11151" s="62" t="s">
        <v>19</v>
      </c>
      <c r="G11151" s="2">
        <v>-3355.70577</v>
      </c>
      <c r="H11151" t="s">
        <v>14</v>
      </c>
    </row>
    <row r="11152" spans="1:8" hidden="1" x14ac:dyDescent="0.25">
      <c r="A11152" t="s">
        <v>8</v>
      </c>
      <c r="B11152" t="s">
        <v>9</v>
      </c>
      <c r="C11152" s="62" t="s">
        <v>10</v>
      </c>
      <c r="D11152" s="62" t="s">
        <v>156</v>
      </c>
      <c r="E11152" s="62" t="s">
        <v>156</v>
      </c>
      <c r="F11152" s="62" t="s">
        <v>20</v>
      </c>
      <c r="G11152" s="2">
        <v>-4114.3963199999998</v>
      </c>
      <c r="H11152" t="s">
        <v>14</v>
      </c>
    </row>
    <row r="11153" spans="1:8" hidden="1" x14ac:dyDescent="0.25">
      <c r="A11153" t="s">
        <v>8</v>
      </c>
      <c r="B11153" t="s">
        <v>9</v>
      </c>
      <c r="C11153" s="62" t="s">
        <v>10</v>
      </c>
      <c r="D11153" s="62" t="s">
        <v>156</v>
      </c>
      <c r="E11153" s="62" t="s">
        <v>156</v>
      </c>
      <c r="F11153" s="62" t="s">
        <v>21</v>
      </c>
      <c r="G11153" s="2">
        <v>-3532.05006</v>
      </c>
      <c r="H11153" t="s">
        <v>14</v>
      </c>
    </row>
    <row r="11154" spans="1:8" hidden="1" x14ac:dyDescent="0.25">
      <c r="A11154" t="s">
        <v>8</v>
      </c>
      <c r="B11154" t="s">
        <v>9</v>
      </c>
      <c r="C11154" s="62" t="s">
        <v>10</v>
      </c>
      <c r="D11154" s="62" t="s">
        <v>156</v>
      </c>
      <c r="E11154" s="62" t="s">
        <v>156</v>
      </c>
      <c r="F11154" s="62" t="s">
        <v>22</v>
      </c>
      <c r="G11154" s="2">
        <v>-2907.9340499999998</v>
      </c>
      <c r="H11154" t="s">
        <v>14</v>
      </c>
    </row>
    <row r="11155" spans="1:8" hidden="1" x14ac:dyDescent="0.25">
      <c r="A11155" t="s">
        <v>8</v>
      </c>
      <c r="B11155" t="s">
        <v>9</v>
      </c>
      <c r="C11155" s="62" t="s">
        <v>10</v>
      </c>
      <c r="D11155" s="62" t="s">
        <v>156</v>
      </c>
      <c r="E11155" s="62" t="s">
        <v>156</v>
      </c>
      <c r="F11155" s="62" t="s">
        <v>23</v>
      </c>
      <c r="G11155" s="2">
        <v>-1099.0760399999999</v>
      </c>
      <c r="H11155" t="s">
        <v>14</v>
      </c>
    </row>
    <row r="11156" spans="1:8" hidden="1" x14ac:dyDescent="0.25">
      <c r="A11156" t="s">
        <v>8</v>
      </c>
      <c r="B11156" t="s">
        <v>9</v>
      </c>
      <c r="C11156" s="62" t="s">
        <v>10</v>
      </c>
      <c r="D11156" s="62" t="s">
        <v>156</v>
      </c>
      <c r="E11156" s="62" t="s">
        <v>156</v>
      </c>
      <c r="F11156" s="62" t="s">
        <v>24</v>
      </c>
      <c r="G11156" s="2">
        <v>-1649.5254</v>
      </c>
      <c r="H11156" t="s">
        <v>14</v>
      </c>
    </row>
    <row r="11157" spans="1:8" hidden="1" x14ac:dyDescent="0.25">
      <c r="A11157" t="s">
        <v>8</v>
      </c>
      <c r="B11157" t="s">
        <v>9</v>
      </c>
      <c r="C11157" s="62" t="s">
        <v>10</v>
      </c>
      <c r="D11157" s="62" t="s">
        <v>156</v>
      </c>
      <c r="E11157" s="62" t="s">
        <v>156</v>
      </c>
      <c r="F11157" s="62" t="s">
        <v>25</v>
      </c>
      <c r="G11157" s="2">
        <v>-1553.6524319999999</v>
      </c>
      <c r="H11157" t="s">
        <v>14</v>
      </c>
    </row>
    <row r="11158" spans="1:8" hidden="1" x14ac:dyDescent="0.25">
      <c r="A11158" t="s">
        <v>8</v>
      </c>
      <c r="B11158" t="s">
        <v>9</v>
      </c>
      <c r="C11158" s="62" t="s">
        <v>10</v>
      </c>
      <c r="D11158" s="62" t="s">
        <v>156</v>
      </c>
      <c r="E11158" s="62" t="s">
        <v>156</v>
      </c>
      <c r="F11158" s="62" t="s">
        <v>13</v>
      </c>
      <c r="G11158" s="2">
        <v>-2473.3136250000002</v>
      </c>
      <c r="H11158" t="s">
        <v>14</v>
      </c>
    </row>
    <row r="11159" spans="1:8" hidden="1" x14ac:dyDescent="0.25">
      <c r="A11159" t="s">
        <v>8</v>
      </c>
      <c r="B11159" t="s">
        <v>9</v>
      </c>
      <c r="C11159" s="62" t="s">
        <v>10</v>
      </c>
      <c r="D11159" s="62" t="s">
        <v>156</v>
      </c>
      <c r="E11159" s="62" t="s">
        <v>156</v>
      </c>
      <c r="F11159" s="62" t="s">
        <v>15</v>
      </c>
      <c r="G11159" s="2">
        <v>-1992.3896250000003</v>
      </c>
      <c r="H11159" t="s">
        <v>14</v>
      </c>
    </row>
    <row r="11160" spans="1:8" hidden="1" x14ac:dyDescent="0.25">
      <c r="A11160" t="s">
        <v>8</v>
      </c>
      <c r="B11160" t="s">
        <v>9</v>
      </c>
      <c r="C11160" s="62" t="s">
        <v>10</v>
      </c>
      <c r="D11160" s="62" t="s">
        <v>156</v>
      </c>
      <c r="E11160" s="62" t="s">
        <v>156</v>
      </c>
      <c r="F11160" s="62" t="s">
        <v>16</v>
      </c>
      <c r="G11160" s="2">
        <v>-1465.1437500000002</v>
      </c>
      <c r="H11160" t="s">
        <v>14</v>
      </c>
    </row>
    <row r="11161" spans="1:8" hidden="1" x14ac:dyDescent="0.25">
      <c r="A11161" t="s">
        <v>8</v>
      </c>
      <c r="B11161" t="s">
        <v>9</v>
      </c>
      <c r="C11161" s="62" t="s">
        <v>10</v>
      </c>
      <c r="D11161" s="62" t="s">
        <v>156</v>
      </c>
      <c r="E11161" s="62" t="s">
        <v>156</v>
      </c>
      <c r="F11161" s="62" t="s">
        <v>17</v>
      </c>
      <c r="G11161" s="2">
        <v>-1175.5462499999999</v>
      </c>
      <c r="H11161" t="s">
        <v>14</v>
      </c>
    </row>
    <row r="11162" spans="1:8" hidden="1" x14ac:dyDescent="0.25">
      <c r="A11162" t="s">
        <v>8</v>
      </c>
      <c r="B11162" t="s">
        <v>9</v>
      </c>
      <c r="C11162" s="62" t="s">
        <v>10</v>
      </c>
      <c r="D11162" s="62" t="s">
        <v>156</v>
      </c>
      <c r="E11162" s="62" t="s">
        <v>156</v>
      </c>
      <c r="F11162" s="62" t="s">
        <v>18</v>
      </c>
      <c r="G11162" s="2">
        <v>-1433.5762500000001</v>
      </c>
      <c r="H11162" t="s">
        <v>14</v>
      </c>
    </row>
    <row r="11163" spans="1:8" hidden="1" x14ac:dyDescent="0.25">
      <c r="A11163" t="s">
        <v>8</v>
      </c>
      <c r="B11163" t="s">
        <v>9</v>
      </c>
      <c r="C11163" s="62" t="s">
        <v>10</v>
      </c>
      <c r="D11163" s="62" t="s">
        <v>156</v>
      </c>
      <c r="E11163" s="62" t="s">
        <v>156</v>
      </c>
      <c r="F11163" s="62" t="s">
        <v>19</v>
      </c>
      <c r="G11163" s="2">
        <v>-1516.1321250000001</v>
      </c>
      <c r="H11163" t="s">
        <v>14</v>
      </c>
    </row>
    <row r="11164" spans="1:8" hidden="1" x14ac:dyDescent="0.25">
      <c r="A11164" t="s">
        <v>8</v>
      </c>
      <c r="B11164" t="s">
        <v>9</v>
      </c>
      <c r="C11164" s="62" t="s">
        <v>10</v>
      </c>
      <c r="D11164" s="62" t="s">
        <v>156</v>
      </c>
      <c r="E11164" s="62" t="s">
        <v>156</v>
      </c>
      <c r="F11164" s="62" t="s">
        <v>20</v>
      </c>
      <c r="G11164" s="2">
        <v>-1858.9140000000002</v>
      </c>
      <c r="H11164" t="s">
        <v>14</v>
      </c>
    </row>
    <row r="11165" spans="1:8" hidden="1" x14ac:dyDescent="0.25">
      <c r="A11165" t="s">
        <v>8</v>
      </c>
      <c r="B11165" t="s">
        <v>9</v>
      </c>
      <c r="C11165" s="62" t="s">
        <v>10</v>
      </c>
      <c r="D11165" s="62" t="s">
        <v>156</v>
      </c>
      <c r="E11165" s="62" t="s">
        <v>156</v>
      </c>
      <c r="F11165" s="62" t="s">
        <v>21</v>
      </c>
      <c r="G11165" s="2">
        <v>-1595.80575</v>
      </c>
      <c r="H11165" t="s">
        <v>14</v>
      </c>
    </row>
    <row r="11166" spans="1:8" hidden="1" x14ac:dyDescent="0.25">
      <c r="A11166" t="s">
        <v>8</v>
      </c>
      <c r="B11166" t="s">
        <v>9</v>
      </c>
      <c r="C11166" s="62" t="s">
        <v>10</v>
      </c>
      <c r="D11166" s="62" t="s">
        <v>156</v>
      </c>
      <c r="E11166" s="62" t="s">
        <v>156</v>
      </c>
      <c r="F11166" s="62" t="s">
        <v>22</v>
      </c>
      <c r="G11166" s="2">
        <v>-1313.8256249999999</v>
      </c>
      <c r="H11166" t="s">
        <v>14</v>
      </c>
    </row>
    <row r="11167" spans="1:8" hidden="1" x14ac:dyDescent="0.25">
      <c r="A11167" t="s">
        <v>8</v>
      </c>
      <c r="B11167" t="s">
        <v>9</v>
      </c>
      <c r="C11167" s="62" t="s">
        <v>10</v>
      </c>
      <c r="D11167" s="62" t="s">
        <v>156</v>
      </c>
      <c r="E11167" s="62" t="s">
        <v>156</v>
      </c>
      <c r="F11167" s="62" t="s">
        <v>23</v>
      </c>
      <c r="G11167" s="2">
        <v>-496.57049999999992</v>
      </c>
      <c r="H11167" t="s">
        <v>14</v>
      </c>
    </row>
    <row r="11168" spans="1:8" hidden="1" x14ac:dyDescent="0.25">
      <c r="A11168" t="s">
        <v>8</v>
      </c>
      <c r="B11168" t="s">
        <v>9</v>
      </c>
      <c r="C11168" s="62" t="s">
        <v>10</v>
      </c>
      <c r="D11168" s="62" t="s">
        <v>156</v>
      </c>
      <c r="E11168" s="62" t="s">
        <v>156</v>
      </c>
      <c r="F11168" s="62" t="s">
        <v>24</v>
      </c>
      <c r="G11168" s="2">
        <v>-745.26750000000004</v>
      </c>
      <c r="H11168" t="s">
        <v>14</v>
      </c>
    </row>
    <row r="11169" spans="1:8" hidden="1" x14ac:dyDescent="0.25">
      <c r="A11169" t="s">
        <v>8</v>
      </c>
      <c r="B11169" t="s">
        <v>9</v>
      </c>
      <c r="C11169" s="62" t="s">
        <v>10</v>
      </c>
      <c r="D11169" s="62" t="s">
        <v>156</v>
      </c>
      <c r="E11169" s="62" t="s">
        <v>156</v>
      </c>
      <c r="F11169" s="62" t="s">
        <v>25</v>
      </c>
      <c r="G11169" s="2">
        <v>-701.95140000000004</v>
      </c>
      <c r="H11169" t="s">
        <v>14</v>
      </c>
    </row>
    <row r="11170" spans="1:8" hidden="1" x14ac:dyDescent="0.25">
      <c r="A11170" t="s">
        <v>8</v>
      </c>
      <c r="B11170" t="s">
        <v>9</v>
      </c>
      <c r="C11170" s="62" t="s">
        <v>10</v>
      </c>
      <c r="D11170" s="62" t="s">
        <v>156</v>
      </c>
      <c r="E11170" s="62" t="s">
        <v>156</v>
      </c>
      <c r="F11170" s="62" t="s">
        <v>13</v>
      </c>
      <c r="G11170" s="2">
        <v>-2390.8698375000004</v>
      </c>
      <c r="H11170" t="s">
        <v>14</v>
      </c>
    </row>
    <row r="11171" spans="1:8" hidden="1" x14ac:dyDescent="0.25">
      <c r="A11171" t="s">
        <v>8</v>
      </c>
      <c r="B11171" t="s">
        <v>9</v>
      </c>
      <c r="C11171" s="62" t="s">
        <v>10</v>
      </c>
      <c r="D11171" s="62" t="s">
        <v>156</v>
      </c>
      <c r="E11171" s="62" t="s">
        <v>156</v>
      </c>
      <c r="F11171" s="62" t="s">
        <v>15</v>
      </c>
      <c r="G11171" s="2">
        <v>-1925.9766375000002</v>
      </c>
      <c r="H11171" t="s">
        <v>14</v>
      </c>
    </row>
    <row r="11172" spans="1:8" hidden="1" x14ac:dyDescent="0.25">
      <c r="A11172" t="s">
        <v>8</v>
      </c>
      <c r="B11172" t="s">
        <v>9</v>
      </c>
      <c r="C11172" s="62" t="s">
        <v>10</v>
      </c>
      <c r="D11172" s="62" t="s">
        <v>156</v>
      </c>
      <c r="E11172" s="62" t="s">
        <v>156</v>
      </c>
      <c r="F11172" s="62" t="s">
        <v>16</v>
      </c>
      <c r="G11172" s="2">
        <v>-1416.3056250000002</v>
      </c>
      <c r="H11172" t="s">
        <v>14</v>
      </c>
    </row>
    <row r="11173" spans="1:8" hidden="1" x14ac:dyDescent="0.25">
      <c r="A11173" t="s">
        <v>8</v>
      </c>
      <c r="B11173" t="s">
        <v>9</v>
      </c>
      <c r="C11173" s="62" t="s">
        <v>10</v>
      </c>
      <c r="D11173" s="62" t="s">
        <v>156</v>
      </c>
      <c r="E11173" s="62" t="s">
        <v>156</v>
      </c>
      <c r="F11173" s="62" t="s">
        <v>17</v>
      </c>
      <c r="G11173" s="2">
        <v>-1136.361375</v>
      </c>
      <c r="H11173" t="s">
        <v>14</v>
      </c>
    </row>
    <row r="11174" spans="1:8" hidden="1" x14ac:dyDescent="0.25">
      <c r="A11174" t="s">
        <v>8</v>
      </c>
      <c r="B11174" t="s">
        <v>9</v>
      </c>
      <c r="C11174" s="62" t="s">
        <v>10</v>
      </c>
      <c r="D11174" s="62" t="s">
        <v>156</v>
      </c>
      <c r="E11174" s="62" t="s">
        <v>156</v>
      </c>
      <c r="F11174" s="62" t="s">
        <v>18</v>
      </c>
      <c r="G11174" s="2">
        <v>-1385.7903749999998</v>
      </c>
      <c r="H11174" t="s">
        <v>14</v>
      </c>
    </row>
    <row r="11175" spans="1:8" hidden="1" x14ac:dyDescent="0.25">
      <c r="A11175" t="s">
        <v>8</v>
      </c>
      <c r="B11175" t="s">
        <v>9</v>
      </c>
      <c r="C11175" s="62" t="s">
        <v>10</v>
      </c>
      <c r="D11175" s="62" t="s">
        <v>156</v>
      </c>
      <c r="E11175" s="62" t="s">
        <v>156</v>
      </c>
      <c r="F11175" s="62" t="s">
        <v>19</v>
      </c>
      <c r="G11175" s="2">
        <v>-1465.5943875</v>
      </c>
      <c r="H11175" t="s">
        <v>14</v>
      </c>
    </row>
    <row r="11176" spans="1:8" hidden="1" x14ac:dyDescent="0.25">
      <c r="A11176" t="s">
        <v>8</v>
      </c>
      <c r="B11176" t="s">
        <v>9</v>
      </c>
      <c r="C11176" s="62" t="s">
        <v>10</v>
      </c>
      <c r="D11176" s="62" t="s">
        <v>156</v>
      </c>
      <c r="E11176" s="62" t="s">
        <v>156</v>
      </c>
      <c r="F11176" s="62" t="s">
        <v>20</v>
      </c>
      <c r="G11176" s="2">
        <v>-1796.9502000000002</v>
      </c>
      <c r="H11176" t="s">
        <v>14</v>
      </c>
    </row>
    <row r="11177" spans="1:8" hidden="1" x14ac:dyDescent="0.25">
      <c r="A11177" t="s">
        <v>8</v>
      </c>
      <c r="B11177" t="s">
        <v>9</v>
      </c>
      <c r="C11177" s="62" t="s">
        <v>10</v>
      </c>
      <c r="D11177" s="62" t="s">
        <v>156</v>
      </c>
      <c r="E11177" s="62" t="s">
        <v>156</v>
      </c>
      <c r="F11177" s="62" t="s">
        <v>21</v>
      </c>
      <c r="G11177" s="2">
        <v>-1542.6122250000001</v>
      </c>
      <c r="H11177" t="s">
        <v>14</v>
      </c>
    </row>
    <row r="11178" spans="1:8" hidden="1" x14ac:dyDescent="0.25">
      <c r="A11178" t="s">
        <v>8</v>
      </c>
      <c r="B11178" t="s">
        <v>9</v>
      </c>
      <c r="C11178" s="62" t="s">
        <v>10</v>
      </c>
      <c r="D11178" s="62" t="s">
        <v>156</v>
      </c>
      <c r="E11178" s="62" t="s">
        <v>156</v>
      </c>
      <c r="F11178" s="62" t="s">
        <v>22</v>
      </c>
      <c r="G11178" s="2">
        <v>-1270.0314375</v>
      </c>
      <c r="H11178" t="s">
        <v>14</v>
      </c>
    </row>
    <row r="11179" spans="1:8" hidden="1" x14ac:dyDescent="0.25">
      <c r="A11179" t="s">
        <v>8</v>
      </c>
      <c r="B11179" t="s">
        <v>9</v>
      </c>
      <c r="C11179" s="62" t="s">
        <v>10</v>
      </c>
      <c r="D11179" s="62" t="s">
        <v>156</v>
      </c>
      <c r="E11179" s="62" t="s">
        <v>156</v>
      </c>
      <c r="F11179" s="62" t="s">
        <v>23</v>
      </c>
      <c r="G11179" s="2">
        <v>-480.01814999999993</v>
      </c>
      <c r="H11179" t="s">
        <v>14</v>
      </c>
    </row>
    <row r="11180" spans="1:8" hidden="1" x14ac:dyDescent="0.25">
      <c r="A11180" t="s">
        <v>8</v>
      </c>
      <c r="B11180" t="s">
        <v>9</v>
      </c>
      <c r="C11180" s="62" t="s">
        <v>10</v>
      </c>
      <c r="D11180" s="62" t="s">
        <v>156</v>
      </c>
      <c r="E11180" s="62" t="s">
        <v>156</v>
      </c>
      <c r="F11180" s="62" t="s">
        <v>24</v>
      </c>
      <c r="G11180" s="2">
        <v>-720.42525000000012</v>
      </c>
      <c r="H11180" t="s">
        <v>14</v>
      </c>
    </row>
    <row r="11181" spans="1:8" hidden="1" x14ac:dyDescent="0.25">
      <c r="A11181" t="s">
        <v>8</v>
      </c>
      <c r="B11181" t="s">
        <v>9</v>
      </c>
      <c r="C11181" s="62" t="s">
        <v>10</v>
      </c>
      <c r="D11181" s="62" t="s">
        <v>156</v>
      </c>
      <c r="E11181" s="62" t="s">
        <v>156</v>
      </c>
      <c r="F11181" s="62" t="s">
        <v>25</v>
      </c>
      <c r="G11181" s="2">
        <v>-678.55301999999995</v>
      </c>
      <c r="H11181" t="s">
        <v>14</v>
      </c>
    </row>
    <row r="11182" spans="1:8" hidden="1" x14ac:dyDescent="0.25">
      <c r="A11182" t="s">
        <v>8</v>
      </c>
      <c r="B11182" t="s">
        <v>9</v>
      </c>
      <c r="C11182" s="62" t="s">
        <v>10</v>
      </c>
      <c r="D11182" s="62" t="s">
        <v>156</v>
      </c>
      <c r="E11182" s="62" t="s">
        <v>156</v>
      </c>
      <c r="F11182" s="62" t="s">
        <v>13</v>
      </c>
      <c r="G11182" s="2">
        <v>-22602.319004279449</v>
      </c>
      <c r="H11182" t="s">
        <v>14</v>
      </c>
    </row>
    <row r="11183" spans="1:8" hidden="1" x14ac:dyDescent="0.25">
      <c r="A11183" t="s">
        <v>8</v>
      </c>
      <c r="B11183" t="s">
        <v>9</v>
      </c>
      <c r="C11183" s="62" t="s">
        <v>10</v>
      </c>
      <c r="D11183" s="62" t="s">
        <v>156</v>
      </c>
      <c r="E11183" s="62" t="s">
        <v>156</v>
      </c>
      <c r="F11183" s="62" t="s">
        <v>15</v>
      </c>
      <c r="G11183" s="2">
        <v>-20170.367413733849</v>
      </c>
      <c r="H11183" t="s">
        <v>14</v>
      </c>
    </row>
    <row r="11184" spans="1:8" hidden="1" x14ac:dyDescent="0.25">
      <c r="A11184" t="s">
        <v>8</v>
      </c>
      <c r="B11184" t="s">
        <v>9</v>
      </c>
      <c r="C11184" s="62" t="s">
        <v>10</v>
      </c>
      <c r="D11184" s="62" t="s">
        <v>156</v>
      </c>
      <c r="E11184" s="62" t="s">
        <v>156</v>
      </c>
      <c r="F11184" s="62" t="s">
        <v>16</v>
      </c>
      <c r="G11184" s="2">
        <v>-40152.249898973438</v>
      </c>
      <c r="H11184" t="s">
        <v>14</v>
      </c>
    </row>
    <row r="11185" spans="1:8" hidden="1" x14ac:dyDescent="0.25">
      <c r="A11185" t="s">
        <v>8</v>
      </c>
      <c r="B11185" t="s">
        <v>9</v>
      </c>
      <c r="C11185" s="62" t="s">
        <v>10</v>
      </c>
      <c r="D11185" s="62" t="s">
        <v>156</v>
      </c>
      <c r="E11185" s="62" t="s">
        <v>156</v>
      </c>
      <c r="F11185" s="62" t="s">
        <v>17</v>
      </c>
      <c r="G11185" s="2">
        <v>-59456.578667573151</v>
      </c>
      <c r="H11185" t="s">
        <v>14</v>
      </c>
    </row>
    <row r="11186" spans="1:8" hidden="1" x14ac:dyDescent="0.25">
      <c r="A11186" t="s">
        <v>8</v>
      </c>
      <c r="B11186" t="s">
        <v>9</v>
      </c>
      <c r="C11186" s="62" t="s">
        <v>10</v>
      </c>
      <c r="D11186" s="62" t="s">
        <v>156</v>
      </c>
      <c r="E11186" s="62" t="s">
        <v>156</v>
      </c>
      <c r="F11186" s="62" t="s">
        <v>18</v>
      </c>
      <c r="G11186" s="2">
        <v>-45912.944529321525</v>
      </c>
      <c r="H11186" t="s">
        <v>14</v>
      </c>
    </row>
    <row r="11187" spans="1:8" hidden="1" x14ac:dyDescent="0.25">
      <c r="A11187" t="s">
        <v>8</v>
      </c>
      <c r="B11187" t="s">
        <v>9</v>
      </c>
      <c r="C11187" s="62" t="s">
        <v>10</v>
      </c>
      <c r="D11187" s="62" t="s">
        <v>156</v>
      </c>
      <c r="E11187" s="62" t="s">
        <v>156</v>
      </c>
      <c r="F11187" s="62" t="s">
        <v>19</v>
      </c>
      <c r="G11187" s="2">
        <v>-34224.894910798852</v>
      </c>
      <c r="H11187" t="s">
        <v>14</v>
      </c>
    </row>
    <row r="11188" spans="1:8" hidden="1" x14ac:dyDescent="0.25">
      <c r="A11188" t="s">
        <v>8</v>
      </c>
      <c r="B11188" t="s">
        <v>9</v>
      </c>
      <c r="C11188" s="62" t="s">
        <v>10</v>
      </c>
      <c r="D11188" s="62" t="s">
        <v>156</v>
      </c>
      <c r="E11188" s="62" t="s">
        <v>156</v>
      </c>
      <c r="F11188" s="62" t="s">
        <v>20</v>
      </c>
      <c r="G11188" s="2">
        <v>-38784.742141450646</v>
      </c>
      <c r="H11188" t="s">
        <v>14</v>
      </c>
    </row>
    <row r="11189" spans="1:8" hidden="1" x14ac:dyDescent="0.25">
      <c r="A11189" t="s">
        <v>8</v>
      </c>
      <c r="B11189" t="s">
        <v>9</v>
      </c>
      <c r="C11189" s="62" t="s">
        <v>10</v>
      </c>
      <c r="D11189" s="62" t="s">
        <v>156</v>
      </c>
      <c r="E11189" s="62" t="s">
        <v>156</v>
      </c>
      <c r="F11189" s="62" t="s">
        <v>21</v>
      </c>
      <c r="G11189" s="2">
        <v>-25164.722005861873</v>
      </c>
      <c r="H11189" t="s">
        <v>14</v>
      </c>
    </row>
    <row r="11190" spans="1:8" hidden="1" x14ac:dyDescent="0.25">
      <c r="A11190" t="s">
        <v>8</v>
      </c>
      <c r="B11190" t="s">
        <v>9</v>
      </c>
      <c r="C11190" s="62" t="s">
        <v>10</v>
      </c>
      <c r="D11190" s="62" t="s">
        <v>156</v>
      </c>
      <c r="E11190" s="62" t="s">
        <v>156</v>
      </c>
      <c r="F11190" s="62" t="s">
        <v>22</v>
      </c>
      <c r="G11190" s="2">
        <v>-17633.261073607238</v>
      </c>
      <c r="H11190" t="s">
        <v>14</v>
      </c>
    </row>
    <row r="11191" spans="1:8" hidden="1" x14ac:dyDescent="0.25">
      <c r="A11191" t="s">
        <v>8</v>
      </c>
      <c r="B11191" t="s">
        <v>9</v>
      </c>
      <c r="C11191" s="62" t="s">
        <v>10</v>
      </c>
      <c r="D11191" s="62" t="s">
        <v>156</v>
      </c>
      <c r="E11191" s="62" t="s">
        <v>156</v>
      </c>
      <c r="F11191" s="62" t="s">
        <v>23</v>
      </c>
      <c r="G11191" s="2">
        <v>-11904.31127332134</v>
      </c>
      <c r="H11191" t="s">
        <v>14</v>
      </c>
    </row>
    <row r="11192" spans="1:8" hidden="1" x14ac:dyDescent="0.25">
      <c r="A11192" t="s">
        <v>8</v>
      </c>
      <c r="B11192" t="s">
        <v>9</v>
      </c>
      <c r="C11192" s="62" t="s">
        <v>10</v>
      </c>
      <c r="D11192" s="62" t="s">
        <v>156</v>
      </c>
      <c r="E11192" s="62" t="s">
        <v>156</v>
      </c>
      <c r="F11192" s="62" t="s">
        <v>24</v>
      </c>
      <c r="G11192" s="2">
        <v>-12653.290857601147</v>
      </c>
      <c r="H11192" t="s">
        <v>14</v>
      </c>
    </row>
    <row r="11193" spans="1:8" hidden="1" x14ac:dyDescent="0.25">
      <c r="A11193" t="s">
        <v>8</v>
      </c>
      <c r="B11193" t="s">
        <v>9</v>
      </c>
      <c r="C11193" s="62" t="s">
        <v>10</v>
      </c>
      <c r="D11193" s="62" t="s">
        <v>156</v>
      </c>
      <c r="E11193" s="62" t="s">
        <v>156</v>
      </c>
      <c r="F11193" s="62" t="s">
        <v>25</v>
      </c>
      <c r="G11193" s="2">
        <v>-10622.216949184633</v>
      </c>
      <c r="H11193" t="s">
        <v>14</v>
      </c>
    </row>
    <row r="11194" spans="1:8" hidden="1" x14ac:dyDescent="0.25">
      <c r="A11194" t="s">
        <v>8</v>
      </c>
      <c r="B11194" t="s">
        <v>9</v>
      </c>
      <c r="C11194" s="62" t="s">
        <v>10</v>
      </c>
      <c r="D11194" s="62" t="s">
        <v>156</v>
      </c>
      <c r="E11194" s="62" t="s">
        <v>156</v>
      </c>
      <c r="F11194" s="62" t="s">
        <v>13</v>
      </c>
      <c r="G11194" s="2">
        <v>-26066.0318227598</v>
      </c>
      <c r="H11194" t="s">
        <v>14</v>
      </c>
    </row>
    <row r="11195" spans="1:8" hidden="1" x14ac:dyDescent="0.25">
      <c r="A11195" t="s">
        <v>8</v>
      </c>
      <c r="B11195" t="s">
        <v>9</v>
      </c>
      <c r="C11195" s="62" t="s">
        <v>10</v>
      </c>
      <c r="D11195" s="62" t="s">
        <v>156</v>
      </c>
      <c r="E11195" s="62" t="s">
        <v>156</v>
      </c>
      <c r="F11195" s="62" t="s">
        <v>15</v>
      </c>
      <c r="G11195" s="2">
        <v>-23261.393611142201</v>
      </c>
      <c r="H11195" t="s">
        <v>14</v>
      </c>
    </row>
    <row r="11196" spans="1:8" hidden="1" x14ac:dyDescent="0.25">
      <c r="A11196" t="s">
        <v>8</v>
      </c>
      <c r="B11196" t="s">
        <v>9</v>
      </c>
      <c r="C11196" s="62" t="s">
        <v>10</v>
      </c>
      <c r="D11196" s="62" t="s">
        <v>156</v>
      </c>
      <c r="E11196" s="62" t="s">
        <v>156</v>
      </c>
      <c r="F11196" s="62" t="s">
        <v>16</v>
      </c>
      <c r="G11196" s="2">
        <v>-46305.417750447821</v>
      </c>
      <c r="H11196" t="s">
        <v>14</v>
      </c>
    </row>
    <row r="11197" spans="1:8" hidden="1" x14ac:dyDescent="0.25">
      <c r="A11197" t="s">
        <v>8</v>
      </c>
      <c r="B11197" t="s">
        <v>9</v>
      </c>
      <c r="C11197" s="62" t="s">
        <v>10</v>
      </c>
      <c r="D11197" s="62" t="s">
        <v>156</v>
      </c>
      <c r="E11197" s="62" t="s">
        <v>156</v>
      </c>
      <c r="F11197" s="62" t="s">
        <v>17</v>
      </c>
      <c r="G11197" s="2">
        <v>-68568.055840993562</v>
      </c>
      <c r="H11197" t="s">
        <v>14</v>
      </c>
    </row>
    <row r="11198" spans="1:8" hidden="1" x14ac:dyDescent="0.25">
      <c r="A11198" t="s">
        <v>8</v>
      </c>
      <c r="B11198" t="s">
        <v>9</v>
      </c>
      <c r="C11198" s="62" t="s">
        <v>10</v>
      </c>
      <c r="D11198" s="62" t="s">
        <v>156</v>
      </c>
      <c r="E11198" s="62" t="s">
        <v>156</v>
      </c>
      <c r="F11198" s="62" t="s">
        <v>18</v>
      </c>
      <c r="G11198" s="2">
        <v>-52948.9152396844</v>
      </c>
      <c r="H11198" t="s">
        <v>14</v>
      </c>
    </row>
    <row r="11199" spans="1:8" hidden="1" x14ac:dyDescent="0.25">
      <c r="A11199" t="s">
        <v>8</v>
      </c>
      <c r="B11199" t="s">
        <v>9</v>
      </c>
      <c r="C11199" s="62" t="s">
        <v>10</v>
      </c>
      <c r="D11199" s="62" t="s">
        <v>156</v>
      </c>
      <c r="E11199" s="62" t="s">
        <v>156</v>
      </c>
      <c r="F11199" s="62" t="s">
        <v>19</v>
      </c>
      <c r="G11199" s="2">
        <v>-39469.719886113642</v>
      </c>
      <c r="H11199" t="s">
        <v>14</v>
      </c>
    </row>
    <row r="11200" spans="1:8" hidden="1" x14ac:dyDescent="0.25">
      <c r="A11200" t="s">
        <v>8</v>
      </c>
      <c r="B11200" t="s">
        <v>9</v>
      </c>
      <c r="C11200" s="62" t="s">
        <v>10</v>
      </c>
      <c r="D11200" s="62" t="s">
        <v>156</v>
      </c>
      <c r="E11200" s="62" t="s">
        <v>156</v>
      </c>
      <c r="F11200" s="62" t="s">
        <v>20</v>
      </c>
      <c r="G11200" s="2">
        <v>-44728.345029780932</v>
      </c>
      <c r="H11200" t="s">
        <v>14</v>
      </c>
    </row>
    <row r="11201" spans="1:8" hidden="1" x14ac:dyDescent="0.25">
      <c r="A11201" t="s">
        <v>8</v>
      </c>
      <c r="B11201" t="s">
        <v>9</v>
      </c>
      <c r="C11201" s="62" t="s">
        <v>10</v>
      </c>
      <c r="D11201" s="62" t="s">
        <v>156</v>
      </c>
      <c r="E11201" s="62" t="s">
        <v>156</v>
      </c>
      <c r="F11201" s="62" t="s">
        <v>21</v>
      </c>
      <c r="G11201" s="2">
        <v>-29021.112589885361</v>
      </c>
      <c r="H11201" t="s">
        <v>14</v>
      </c>
    </row>
    <row r="11202" spans="1:8" hidden="1" x14ac:dyDescent="0.25">
      <c r="A11202" t="s">
        <v>8</v>
      </c>
      <c r="B11202" t="s">
        <v>9</v>
      </c>
      <c r="C11202" s="62" t="s">
        <v>10</v>
      </c>
      <c r="D11202" s="62" t="s">
        <v>156</v>
      </c>
      <c r="E11202" s="62" t="s">
        <v>156</v>
      </c>
      <c r="F11202" s="62" t="s">
        <v>22</v>
      </c>
      <c r="G11202" s="2">
        <v>-20335.486115236818</v>
      </c>
      <c r="H11202" t="s">
        <v>14</v>
      </c>
    </row>
    <row r="11203" spans="1:8" hidden="1" x14ac:dyDescent="0.25">
      <c r="A11203" t="s">
        <v>8</v>
      </c>
      <c r="B11203" t="s">
        <v>9</v>
      </c>
      <c r="C11203" s="62" t="s">
        <v>10</v>
      </c>
      <c r="D11203" s="62" t="s">
        <v>156</v>
      </c>
      <c r="E11203" s="62" t="s">
        <v>156</v>
      </c>
      <c r="F11203" s="62" t="s">
        <v>23</v>
      </c>
      <c r="G11203" s="2">
        <v>-13728.59822125692</v>
      </c>
      <c r="H11203" t="s">
        <v>14</v>
      </c>
    </row>
    <row r="11204" spans="1:8" hidden="1" x14ac:dyDescent="0.25">
      <c r="A11204" t="s">
        <v>8</v>
      </c>
      <c r="B11204" t="s">
        <v>9</v>
      </c>
      <c r="C11204" s="62" t="s">
        <v>10</v>
      </c>
      <c r="D11204" s="62" t="s">
        <v>156</v>
      </c>
      <c r="E11204" s="62" t="s">
        <v>156</v>
      </c>
      <c r="F11204" s="62" t="s">
        <v>24</v>
      </c>
      <c r="G11204" s="2">
        <v>-14592.355859344339</v>
      </c>
      <c r="H11204" t="s">
        <v>14</v>
      </c>
    </row>
    <row r="11205" spans="1:8" hidden="1" x14ac:dyDescent="0.25">
      <c r="A11205" t="s">
        <v>8</v>
      </c>
      <c r="B11205" t="s">
        <v>9</v>
      </c>
      <c r="C11205" s="62" t="s">
        <v>10</v>
      </c>
      <c r="D11205" s="62" t="s">
        <v>156</v>
      </c>
      <c r="E11205" s="62" t="s">
        <v>156</v>
      </c>
      <c r="F11205" s="62" t="s">
        <v>25</v>
      </c>
      <c r="G11205" s="2">
        <v>-12250.028192827549</v>
      </c>
      <c r="H11205" t="s">
        <v>14</v>
      </c>
    </row>
    <row r="11206" spans="1:8" hidden="1" x14ac:dyDescent="0.25">
      <c r="A11206" t="s">
        <v>8</v>
      </c>
      <c r="B11206" t="s">
        <v>9</v>
      </c>
      <c r="C11206" s="62" t="s">
        <v>10</v>
      </c>
      <c r="D11206" s="62" t="s">
        <v>156</v>
      </c>
      <c r="E11206" s="62" t="s">
        <v>156</v>
      </c>
      <c r="F11206" s="62" t="s">
        <v>13</v>
      </c>
      <c r="G11206" s="2">
        <v>-29238.680161950724</v>
      </c>
      <c r="H11206" t="s">
        <v>14</v>
      </c>
    </row>
    <row r="11207" spans="1:8" hidden="1" x14ac:dyDescent="0.25">
      <c r="A11207" t="s">
        <v>8</v>
      </c>
      <c r="B11207" t="s">
        <v>9</v>
      </c>
      <c r="C11207" s="62" t="s">
        <v>10</v>
      </c>
      <c r="D11207" s="62" t="s">
        <v>156</v>
      </c>
      <c r="E11207" s="62" t="s">
        <v>156</v>
      </c>
      <c r="F11207" s="62" t="s">
        <v>15</v>
      </c>
      <c r="G11207" s="2">
        <v>-26092.673121175532</v>
      </c>
      <c r="H11207" t="s">
        <v>14</v>
      </c>
    </row>
    <row r="11208" spans="1:8" hidden="1" x14ac:dyDescent="0.25">
      <c r="A11208" t="s">
        <v>8</v>
      </c>
      <c r="B11208" t="s">
        <v>9</v>
      </c>
      <c r="C11208" s="62" t="s">
        <v>10</v>
      </c>
      <c r="D11208" s="62" t="s">
        <v>156</v>
      </c>
      <c r="E11208" s="62" t="s">
        <v>156</v>
      </c>
      <c r="F11208" s="62" t="s">
        <v>16</v>
      </c>
      <c r="G11208" s="2">
        <v>-51941.519467826351</v>
      </c>
      <c r="H11208" t="s">
        <v>14</v>
      </c>
    </row>
    <row r="11209" spans="1:8" hidden="1" x14ac:dyDescent="0.25">
      <c r="A11209" t="s">
        <v>8</v>
      </c>
      <c r="B11209" t="s">
        <v>9</v>
      </c>
      <c r="C11209" s="62" t="s">
        <v>10</v>
      </c>
      <c r="D11209" s="62" t="s">
        <v>156</v>
      </c>
      <c r="E11209" s="62" t="s">
        <v>156</v>
      </c>
      <c r="F11209" s="62" t="s">
        <v>17</v>
      </c>
      <c r="G11209" s="2">
        <v>-76913.87272500158</v>
      </c>
      <c r="H11209" t="s">
        <v>14</v>
      </c>
    </row>
    <row r="11210" spans="1:8" hidden="1" x14ac:dyDescent="0.25">
      <c r="A11210" t="s">
        <v>8</v>
      </c>
      <c r="B11210" t="s">
        <v>9</v>
      </c>
      <c r="C11210" s="62" t="s">
        <v>10</v>
      </c>
      <c r="D11210" s="62" t="s">
        <v>156</v>
      </c>
      <c r="E11210" s="62" t="s">
        <v>156</v>
      </c>
      <c r="F11210" s="62" t="s">
        <v>18</v>
      </c>
      <c r="G11210" s="2">
        <v>-59393.635676588994</v>
      </c>
      <c r="H11210" t="s">
        <v>14</v>
      </c>
    </row>
    <row r="11211" spans="1:8" hidden="1" x14ac:dyDescent="0.25">
      <c r="A11211" t="s">
        <v>8</v>
      </c>
      <c r="B11211" t="s">
        <v>9</v>
      </c>
      <c r="C11211" s="62" t="s">
        <v>10</v>
      </c>
      <c r="D11211" s="62" t="s">
        <v>156</v>
      </c>
      <c r="E11211" s="62" t="s">
        <v>156</v>
      </c>
      <c r="F11211" s="62" t="s">
        <v>19</v>
      </c>
      <c r="G11211" s="2">
        <v>-44273.809058431354</v>
      </c>
      <c r="H11211" t="s">
        <v>14</v>
      </c>
    </row>
    <row r="11212" spans="1:8" hidden="1" x14ac:dyDescent="0.25">
      <c r="A11212" t="s">
        <v>8</v>
      </c>
      <c r="B11212" t="s">
        <v>9</v>
      </c>
      <c r="C11212" s="62" t="s">
        <v>10</v>
      </c>
      <c r="D11212" s="62" t="s">
        <v>156</v>
      </c>
      <c r="E11212" s="62" t="s">
        <v>156</v>
      </c>
      <c r="F11212" s="62" t="s">
        <v>20</v>
      </c>
      <c r="G11212" s="2">
        <v>-50172.492053709037</v>
      </c>
      <c r="H11212" t="s">
        <v>14</v>
      </c>
    </row>
    <row r="11213" spans="1:8" hidden="1" x14ac:dyDescent="0.25">
      <c r="A11213" t="s">
        <v>8</v>
      </c>
      <c r="B11213" t="s">
        <v>9</v>
      </c>
      <c r="C11213" s="62" t="s">
        <v>10</v>
      </c>
      <c r="D11213" s="62" t="s">
        <v>156</v>
      </c>
      <c r="E11213" s="62" t="s">
        <v>156</v>
      </c>
      <c r="F11213" s="62" t="s">
        <v>21</v>
      </c>
      <c r="G11213" s="2">
        <v>-32553.440996673289</v>
      </c>
      <c r="H11213" t="s">
        <v>14</v>
      </c>
    </row>
    <row r="11214" spans="1:8" hidden="1" x14ac:dyDescent="0.25">
      <c r="A11214" t="s">
        <v>8</v>
      </c>
      <c r="B11214" t="s">
        <v>9</v>
      </c>
      <c r="C11214" s="62" t="s">
        <v>10</v>
      </c>
      <c r="D11214" s="62" t="s">
        <v>156</v>
      </c>
      <c r="E11214" s="62" t="s">
        <v>156</v>
      </c>
      <c r="F11214" s="62" t="s">
        <v>22</v>
      </c>
      <c r="G11214" s="2">
        <v>-22810.63640619181</v>
      </c>
      <c r="H11214" t="s">
        <v>14</v>
      </c>
    </row>
    <row r="11215" spans="1:8" hidden="1" x14ac:dyDescent="0.25">
      <c r="A11215" t="s">
        <v>8</v>
      </c>
      <c r="B11215" t="s">
        <v>9</v>
      </c>
      <c r="C11215" s="62" t="s">
        <v>10</v>
      </c>
      <c r="D11215" s="62" t="s">
        <v>156</v>
      </c>
      <c r="E11215" s="62" t="s">
        <v>156</v>
      </c>
      <c r="F11215" s="62" t="s">
        <v>23</v>
      </c>
      <c r="G11215" s="2">
        <v>-15399.585759454385</v>
      </c>
      <c r="H11215" t="s">
        <v>14</v>
      </c>
    </row>
    <row r="11216" spans="1:8" hidden="1" x14ac:dyDescent="0.25">
      <c r="A11216" t="s">
        <v>8</v>
      </c>
      <c r="B11216" t="s">
        <v>9</v>
      </c>
      <c r="C11216" s="62" t="s">
        <v>10</v>
      </c>
      <c r="D11216" s="62" t="s">
        <v>156</v>
      </c>
      <c r="E11216" s="62" t="s">
        <v>156</v>
      </c>
      <c r="F11216" s="62" t="s">
        <v>24</v>
      </c>
      <c r="G11216" s="2">
        <v>-16368.47636348673</v>
      </c>
      <c r="H11216" t="s">
        <v>14</v>
      </c>
    </row>
    <row r="11217" spans="1:8" hidden="1" x14ac:dyDescent="0.25">
      <c r="A11217" t="s">
        <v>8</v>
      </c>
      <c r="B11217" t="s">
        <v>9</v>
      </c>
      <c r="C11217" s="62" t="s">
        <v>10</v>
      </c>
      <c r="D11217" s="62" t="s">
        <v>156</v>
      </c>
      <c r="E11217" s="62" t="s">
        <v>156</v>
      </c>
      <c r="F11217" s="62" t="s">
        <v>25</v>
      </c>
      <c r="G11217" s="2">
        <v>-13741.050373161148</v>
      </c>
      <c r="H11217" t="s">
        <v>14</v>
      </c>
    </row>
    <row r="11218" spans="1:8" hidden="1" x14ac:dyDescent="0.25">
      <c r="A11218" t="s">
        <v>8</v>
      </c>
      <c r="B11218" t="s">
        <v>9</v>
      </c>
      <c r="C11218" s="62" t="s">
        <v>10</v>
      </c>
      <c r="D11218" s="62" t="s">
        <v>156</v>
      </c>
      <c r="E11218" s="62" t="s">
        <v>156</v>
      </c>
      <c r="F11218" s="62" t="s">
        <v>13</v>
      </c>
      <c r="G11218" s="2">
        <v>-3127.1039999999998</v>
      </c>
      <c r="H11218" t="s">
        <v>14</v>
      </c>
    </row>
    <row r="11219" spans="1:8" hidden="1" x14ac:dyDescent="0.25">
      <c r="A11219" t="s">
        <v>8</v>
      </c>
      <c r="B11219" t="s">
        <v>9</v>
      </c>
      <c r="C11219" s="62" t="s">
        <v>10</v>
      </c>
      <c r="D11219" s="62" t="s">
        <v>156</v>
      </c>
      <c r="E11219" s="62" t="s">
        <v>156</v>
      </c>
      <c r="F11219" s="62" t="s">
        <v>15</v>
      </c>
      <c r="G11219" s="2">
        <v>-2790.6356250000008</v>
      </c>
      <c r="H11219" t="s">
        <v>14</v>
      </c>
    </row>
    <row r="11220" spans="1:8" hidden="1" x14ac:dyDescent="0.25">
      <c r="A11220" t="s">
        <v>8</v>
      </c>
      <c r="B11220" t="s">
        <v>9</v>
      </c>
      <c r="C11220" s="62" t="s">
        <v>10</v>
      </c>
      <c r="D11220" s="62" t="s">
        <v>156</v>
      </c>
      <c r="E11220" s="62" t="s">
        <v>156</v>
      </c>
      <c r="F11220" s="62" t="s">
        <v>16</v>
      </c>
      <c r="G11220" s="2">
        <v>-5555.1937500000004</v>
      </c>
      <c r="H11220" t="s">
        <v>14</v>
      </c>
    </row>
    <row r="11221" spans="1:8" hidden="1" x14ac:dyDescent="0.25">
      <c r="A11221" t="s">
        <v>8</v>
      </c>
      <c r="B11221" t="s">
        <v>9</v>
      </c>
      <c r="C11221" s="62" t="s">
        <v>10</v>
      </c>
      <c r="D11221" s="62" t="s">
        <v>156</v>
      </c>
      <c r="E11221" s="62" t="s">
        <v>156</v>
      </c>
      <c r="F11221" s="62" t="s">
        <v>17</v>
      </c>
      <c r="G11221" s="2">
        <v>-8226.0101250000007</v>
      </c>
      <c r="H11221" t="s">
        <v>14</v>
      </c>
    </row>
    <row r="11222" spans="1:8" hidden="1" x14ac:dyDescent="0.25">
      <c r="A11222" t="s">
        <v>8</v>
      </c>
      <c r="B11222" t="s">
        <v>9</v>
      </c>
      <c r="C11222" s="62" t="s">
        <v>10</v>
      </c>
      <c r="D11222" s="62" t="s">
        <v>156</v>
      </c>
      <c r="E11222" s="62" t="s">
        <v>156</v>
      </c>
      <c r="F11222" s="62" t="s">
        <v>18</v>
      </c>
      <c r="G11222" s="2">
        <v>-6352.2045000000016</v>
      </c>
      <c r="H11222" t="s">
        <v>14</v>
      </c>
    </row>
    <row r="11223" spans="1:8" hidden="1" x14ac:dyDescent="0.25">
      <c r="A11223" t="s">
        <v>8</v>
      </c>
      <c r="B11223" t="s">
        <v>9</v>
      </c>
      <c r="C11223" s="62" t="s">
        <v>10</v>
      </c>
      <c r="D11223" s="62" t="s">
        <v>156</v>
      </c>
      <c r="E11223" s="62" t="s">
        <v>156</v>
      </c>
      <c r="F11223" s="62" t="s">
        <v>19</v>
      </c>
      <c r="G11223" s="2">
        <v>-4735.125</v>
      </c>
      <c r="H11223" t="s">
        <v>14</v>
      </c>
    </row>
    <row r="11224" spans="1:8" hidden="1" x14ac:dyDescent="0.25">
      <c r="A11224" t="s">
        <v>8</v>
      </c>
      <c r="B11224" t="s">
        <v>9</v>
      </c>
      <c r="C11224" s="62" t="s">
        <v>10</v>
      </c>
      <c r="D11224" s="62" t="s">
        <v>156</v>
      </c>
      <c r="E11224" s="62" t="s">
        <v>156</v>
      </c>
      <c r="F11224" s="62" t="s">
        <v>20</v>
      </c>
      <c r="G11224" s="2">
        <v>-5365.9946250000003</v>
      </c>
      <c r="H11224" t="s">
        <v>14</v>
      </c>
    </row>
    <row r="11225" spans="1:8" hidden="1" x14ac:dyDescent="0.25">
      <c r="A11225" t="s">
        <v>8</v>
      </c>
      <c r="B11225" t="s">
        <v>9</v>
      </c>
      <c r="C11225" s="62" t="s">
        <v>10</v>
      </c>
      <c r="D11225" s="62" t="s">
        <v>156</v>
      </c>
      <c r="E11225" s="62" t="s">
        <v>156</v>
      </c>
      <c r="F11225" s="62" t="s">
        <v>21</v>
      </c>
      <c r="G11225" s="2">
        <v>-3481.620750000001</v>
      </c>
      <c r="H11225" t="s">
        <v>14</v>
      </c>
    </row>
    <row r="11226" spans="1:8" hidden="1" x14ac:dyDescent="0.25">
      <c r="A11226" t="s">
        <v>8</v>
      </c>
      <c r="B11226" t="s">
        <v>9</v>
      </c>
      <c r="C11226" s="62" t="s">
        <v>10</v>
      </c>
      <c r="D11226" s="62" t="s">
        <v>156</v>
      </c>
      <c r="E11226" s="62" t="s">
        <v>156</v>
      </c>
      <c r="F11226" s="62" t="s">
        <v>22</v>
      </c>
      <c r="G11226" s="2">
        <v>-2439.6187500000001</v>
      </c>
      <c r="H11226" t="s">
        <v>14</v>
      </c>
    </row>
    <row r="11227" spans="1:8" hidden="1" x14ac:dyDescent="0.25">
      <c r="A11227" t="s">
        <v>8</v>
      </c>
      <c r="B11227" t="s">
        <v>9</v>
      </c>
      <c r="C11227" s="62" t="s">
        <v>10</v>
      </c>
      <c r="D11227" s="62" t="s">
        <v>156</v>
      </c>
      <c r="E11227" s="62" t="s">
        <v>156</v>
      </c>
      <c r="F11227" s="62" t="s">
        <v>23</v>
      </c>
      <c r="G11227" s="2">
        <v>-1647</v>
      </c>
      <c r="H11227" t="s">
        <v>14</v>
      </c>
    </row>
    <row r="11228" spans="1:8" hidden="1" x14ac:dyDescent="0.25">
      <c r="A11228" t="s">
        <v>8</v>
      </c>
      <c r="B11228" t="s">
        <v>9</v>
      </c>
      <c r="C11228" s="62" t="s">
        <v>10</v>
      </c>
      <c r="D11228" s="62" t="s">
        <v>156</v>
      </c>
      <c r="E11228" s="62" t="s">
        <v>156</v>
      </c>
      <c r="F11228" s="62" t="s">
        <v>24</v>
      </c>
      <c r="G11228" s="2">
        <v>-1750.6237500000007</v>
      </c>
      <c r="H11228" t="s">
        <v>14</v>
      </c>
    </row>
    <row r="11229" spans="1:8" hidden="1" x14ac:dyDescent="0.25">
      <c r="A11229" t="s">
        <v>8</v>
      </c>
      <c r="B11229" t="s">
        <v>9</v>
      </c>
      <c r="C11229" s="62" t="s">
        <v>10</v>
      </c>
      <c r="D11229" s="62" t="s">
        <v>156</v>
      </c>
      <c r="E11229" s="62" t="s">
        <v>156</v>
      </c>
      <c r="F11229" s="62" t="s">
        <v>25</v>
      </c>
      <c r="G11229" s="2">
        <v>-1469.6181000000001</v>
      </c>
      <c r="H11229" t="s">
        <v>14</v>
      </c>
    </row>
    <row r="11230" spans="1:8" hidden="1" x14ac:dyDescent="0.25">
      <c r="A11230" t="s">
        <v>8</v>
      </c>
      <c r="B11230" t="s">
        <v>9</v>
      </c>
      <c r="C11230" s="62" t="s">
        <v>10</v>
      </c>
      <c r="D11230" s="62" t="s">
        <v>156</v>
      </c>
      <c r="E11230" s="62" t="s">
        <v>156</v>
      </c>
      <c r="F11230" s="62" t="s">
        <v>13</v>
      </c>
      <c r="G11230" s="2">
        <v>-3085.4092799999999</v>
      </c>
      <c r="H11230" t="s">
        <v>14</v>
      </c>
    </row>
    <row r="11231" spans="1:8" hidden="1" x14ac:dyDescent="0.25">
      <c r="A11231" t="s">
        <v>8</v>
      </c>
      <c r="B11231" t="s">
        <v>9</v>
      </c>
      <c r="C11231" s="62" t="s">
        <v>10</v>
      </c>
      <c r="D11231" s="62" t="s">
        <v>156</v>
      </c>
      <c r="E11231" s="62" t="s">
        <v>156</v>
      </c>
      <c r="F11231" s="62" t="s">
        <v>15</v>
      </c>
      <c r="G11231" s="2">
        <v>-2753.4271500000004</v>
      </c>
      <c r="H11231" t="s">
        <v>14</v>
      </c>
    </row>
    <row r="11232" spans="1:8" hidden="1" x14ac:dyDescent="0.25">
      <c r="A11232" t="s">
        <v>8</v>
      </c>
      <c r="B11232" t="s">
        <v>9</v>
      </c>
      <c r="C11232" s="62" t="s">
        <v>10</v>
      </c>
      <c r="D11232" s="62" t="s">
        <v>156</v>
      </c>
      <c r="E11232" s="62" t="s">
        <v>156</v>
      </c>
      <c r="F11232" s="62" t="s">
        <v>16</v>
      </c>
      <c r="G11232" s="2">
        <v>-5481.1244999999999</v>
      </c>
      <c r="H11232" t="s">
        <v>14</v>
      </c>
    </row>
    <row r="11233" spans="1:8" hidden="1" x14ac:dyDescent="0.25">
      <c r="A11233" t="s">
        <v>8</v>
      </c>
      <c r="B11233" t="s">
        <v>9</v>
      </c>
      <c r="C11233" s="62" t="s">
        <v>10</v>
      </c>
      <c r="D11233" s="62" t="s">
        <v>156</v>
      </c>
      <c r="E11233" s="62" t="s">
        <v>156</v>
      </c>
      <c r="F11233" s="62" t="s">
        <v>17</v>
      </c>
      <c r="G11233" s="2">
        <v>-8116.3299900000002</v>
      </c>
      <c r="H11233" t="s">
        <v>14</v>
      </c>
    </row>
    <row r="11234" spans="1:8" hidden="1" x14ac:dyDescent="0.25">
      <c r="A11234" t="s">
        <v>8</v>
      </c>
      <c r="B11234" t="s">
        <v>9</v>
      </c>
      <c r="C11234" s="62" t="s">
        <v>10</v>
      </c>
      <c r="D11234" s="62" t="s">
        <v>156</v>
      </c>
      <c r="E11234" s="62" t="s">
        <v>156</v>
      </c>
      <c r="F11234" s="62" t="s">
        <v>18</v>
      </c>
      <c r="G11234" s="2">
        <v>-6267.5084400000014</v>
      </c>
      <c r="H11234" t="s">
        <v>14</v>
      </c>
    </row>
    <row r="11235" spans="1:8" hidden="1" x14ac:dyDescent="0.25">
      <c r="A11235" t="s">
        <v>8</v>
      </c>
      <c r="B11235" t="s">
        <v>9</v>
      </c>
      <c r="C11235" s="62" t="s">
        <v>10</v>
      </c>
      <c r="D11235" s="62" t="s">
        <v>156</v>
      </c>
      <c r="E11235" s="62" t="s">
        <v>156</v>
      </c>
      <c r="F11235" s="62" t="s">
        <v>19</v>
      </c>
      <c r="G11235" s="2">
        <v>-4671.99</v>
      </c>
      <c r="H11235" t="s">
        <v>14</v>
      </c>
    </row>
    <row r="11236" spans="1:8" hidden="1" x14ac:dyDescent="0.25">
      <c r="A11236" t="s">
        <v>8</v>
      </c>
      <c r="B11236" t="s">
        <v>9</v>
      </c>
      <c r="C11236" s="62" t="s">
        <v>10</v>
      </c>
      <c r="D11236" s="62" t="s">
        <v>156</v>
      </c>
      <c r="E11236" s="62" t="s">
        <v>156</v>
      </c>
      <c r="F11236" s="62" t="s">
        <v>20</v>
      </c>
      <c r="G11236" s="2">
        <v>-5294.4480300000005</v>
      </c>
      <c r="H11236" t="s">
        <v>14</v>
      </c>
    </row>
    <row r="11237" spans="1:8" hidden="1" x14ac:dyDescent="0.25">
      <c r="A11237" t="s">
        <v>8</v>
      </c>
      <c r="B11237" t="s">
        <v>9</v>
      </c>
      <c r="C11237" s="62" t="s">
        <v>10</v>
      </c>
      <c r="D11237" s="62" t="s">
        <v>156</v>
      </c>
      <c r="E11237" s="62" t="s">
        <v>156</v>
      </c>
      <c r="F11237" s="62" t="s">
        <v>21</v>
      </c>
      <c r="G11237" s="2">
        <v>-3435.1991400000006</v>
      </c>
      <c r="H11237" t="s">
        <v>14</v>
      </c>
    </row>
    <row r="11238" spans="1:8" hidden="1" x14ac:dyDescent="0.25">
      <c r="A11238" t="s">
        <v>8</v>
      </c>
      <c r="B11238" t="s">
        <v>9</v>
      </c>
      <c r="C11238" s="62" t="s">
        <v>10</v>
      </c>
      <c r="D11238" s="62" t="s">
        <v>156</v>
      </c>
      <c r="E11238" s="62" t="s">
        <v>156</v>
      </c>
      <c r="F11238" s="62" t="s">
        <v>22</v>
      </c>
      <c r="G11238" s="2">
        <v>-2407.0905000000002</v>
      </c>
      <c r="H11238" t="s">
        <v>14</v>
      </c>
    </row>
    <row r="11239" spans="1:8" hidden="1" x14ac:dyDescent="0.25">
      <c r="A11239" t="s">
        <v>8</v>
      </c>
      <c r="B11239" t="s">
        <v>9</v>
      </c>
      <c r="C11239" s="62" t="s">
        <v>10</v>
      </c>
      <c r="D11239" s="62" t="s">
        <v>156</v>
      </c>
      <c r="E11239" s="62" t="s">
        <v>156</v>
      </c>
      <c r="F11239" s="62" t="s">
        <v>23</v>
      </c>
      <c r="G11239" s="2">
        <v>-1625.04</v>
      </c>
      <c r="H11239" t="s">
        <v>14</v>
      </c>
    </row>
    <row r="11240" spans="1:8" hidden="1" x14ac:dyDescent="0.25">
      <c r="A11240" t="s">
        <v>8</v>
      </c>
      <c r="B11240" t="s">
        <v>9</v>
      </c>
      <c r="C11240" s="62" t="s">
        <v>10</v>
      </c>
      <c r="D11240" s="62" t="s">
        <v>156</v>
      </c>
      <c r="E11240" s="62" t="s">
        <v>156</v>
      </c>
      <c r="F11240" s="62" t="s">
        <v>24</v>
      </c>
      <c r="G11240" s="2">
        <v>-1727.2821000000006</v>
      </c>
      <c r="H11240" t="s">
        <v>14</v>
      </c>
    </row>
    <row r="11241" spans="1:8" hidden="1" x14ac:dyDescent="0.25">
      <c r="A11241" t="s">
        <v>8</v>
      </c>
      <c r="B11241" t="s">
        <v>9</v>
      </c>
      <c r="C11241" s="62" t="s">
        <v>10</v>
      </c>
      <c r="D11241" s="62" t="s">
        <v>156</v>
      </c>
      <c r="E11241" s="62" t="s">
        <v>156</v>
      </c>
      <c r="F11241" s="62" t="s">
        <v>25</v>
      </c>
      <c r="G11241" s="2">
        <v>-1450.0231920000001</v>
      </c>
      <c r="H11241" t="s">
        <v>14</v>
      </c>
    </row>
    <row r="11242" spans="1:8" hidden="1" x14ac:dyDescent="0.25">
      <c r="A11242" t="s">
        <v>8</v>
      </c>
      <c r="B11242" t="s">
        <v>9</v>
      </c>
      <c r="C11242" s="62" t="s">
        <v>10</v>
      </c>
      <c r="D11242" s="62" t="s">
        <v>156</v>
      </c>
      <c r="E11242" s="62" t="s">
        <v>156</v>
      </c>
      <c r="F11242" s="62" t="s">
        <v>13</v>
      </c>
      <c r="G11242" s="2">
        <v>-9110.2963199999995</v>
      </c>
      <c r="H11242" t="s">
        <v>14</v>
      </c>
    </row>
    <row r="11243" spans="1:8" hidden="1" x14ac:dyDescent="0.25">
      <c r="A11243" t="s">
        <v>8</v>
      </c>
      <c r="B11243" t="s">
        <v>9</v>
      </c>
      <c r="C11243" s="62" t="s">
        <v>10</v>
      </c>
      <c r="D11243" s="62" t="s">
        <v>156</v>
      </c>
      <c r="E11243" s="62" t="s">
        <v>156</v>
      </c>
      <c r="F11243" s="62" t="s">
        <v>15</v>
      </c>
      <c r="G11243" s="2">
        <v>-8130.0517875000023</v>
      </c>
      <c r="H11243" t="s">
        <v>14</v>
      </c>
    </row>
    <row r="11244" spans="1:8" hidden="1" x14ac:dyDescent="0.25">
      <c r="A11244" t="s">
        <v>8</v>
      </c>
      <c r="B11244" t="s">
        <v>9</v>
      </c>
      <c r="C11244" s="62" t="s">
        <v>10</v>
      </c>
      <c r="D11244" s="62" t="s">
        <v>156</v>
      </c>
      <c r="E11244" s="62" t="s">
        <v>156</v>
      </c>
      <c r="F11244" s="62" t="s">
        <v>16</v>
      </c>
      <c r="G11244" s="2">
        <v>-16184.131125</v>
      </c>
      <c r="H11244" t="s">
        <v>14</v>
      </c>
    </row>
    <row r="11245" spans="1:8" hidden="1" x14ac:dyDescent="0.25">
      <c r="A11245" t="s">
        <v>8</v>
      </c>
      <c r="B11245" t="s">
        <v>9</v>
      </c>
      <c r="C11245" s="62" t="s">
        <v>10</v>
      </c>
      <c r="D11245" s="62" t="s">
        <v>156</v>
      </c>
      <c r="E11245" s="62" t="s">
        <v>156</v>
      </c>
      <c r="F11245" s="62" t="s">
        <v>17</v>
      </c>
      <c r="G11245" s="2">
        <v>-23965.109497500001</v>
      </c>
      <c r="H11245" t="s">
        <v>14</v>
      </c>
    </row>
    <row r="11246" spans="1:8" hidden="1" x14ac:dyDescent="0.25">
      <c r="A11246" t="s">
        <v>8</v>
      </c>
      <c r="B11246" t="s">
        <v>9</v>
      </c>
      <c r="C11246" s="62" t="s">
        <v>10</v>
      </c>
      <c r="D11246" s="62" t="s">
        <v>156</v>
      </c>
      <c r="E11246" s="62" t="s">
        <v>156</v>
      </c>
      <c r="F11246" s="62" t="s">
        <v>18</v>
      </c>
      <c r="G11246" s="2">
        <v>-18506.089110000004</v>
      </c>
      <c r="H11246" t="s">
        <v>14</v>
      </c>
    </row>
    <row r="11247" spans="1:8" hidden="1" x14ac:dyDescent="0.25">
      <c r="A11247" t="s">
        <v>8</v>
      </c>
      <c r="B11247" t="s">
        <v>9</v>
      </c>
      <c r="C11247" s="62" t="s">
        <v>10</v>
      </c>
      <c r="D11247" s="62" t="s">
        <v>156</v>
      </c>
      <c r="E11247" s="62" t="s">
        <v>156</v>
      </c>
      <c r="F11247" s="62" t="s">
        <v>19</v>
      </c>
      <c r="G11247" s="2">
        <v>-13794.997499999999</v>
      </c>
      <c r="H11247" t="s">
        <v>14</v>
      </c>
    </row>
    <row r="11248" spans="1:8" hidden="1" x14ac:dyDescent="0.25">
      <c r="A11248" t="s">
        <v>8</v>
      </c>
      <c r="B11248" t="s">
        <v>9</v>
      </c>
      <c r="C11248" s="62" t="s">
        <v>10</v>
      </c>
      <c r="D11248" s="62" t="s">
        <v>156</v>
      </c>
      <c r="E11248" s="62" t="s">
        <v>156</v>
      </c>
      <c r="F11248" s="62" t="s">
        <v>20</v>
      </c>
      <c r="G11248" s="2">
        <v>-15632.931007500001</v>
      </c>
      <c r="H11248" t="s">
        <v>14</v>
      </c>
    </row>
    <row r="11249" spans="1:8" hidden="1" x14ac:dyDescent="0.25">
      <c r="A11249" t="s">
        <v>8</v>
      </c>
      <c r="B11249" t="s">
        <v>9</v>
      </c>
      <c r="C11249" s="62" t="s">
        <v>10</v>
      </c>
      <c r="D11249" s="62" t="s">
        <v>156</v>
      </c>
      <c r="E11249" s="62" t="s">
        <v>156</v>
      </c>
      <c r="F11249" s="62" t="s">
        <v>21</v>
      </c>
      <c r="G11249" s="2">
        <v>-10143.121785000003</v>
      </c>
      <c r="H11249" t="s">
        <v>14</v>
      </c>
    </row>
    <row r="11250" spans="1:8" hidden="1" x14ac:dyDescent="0.25">
      <c r="A11250" t="s">
        <v>8</v>
      </c>
      <c r="B11250" t="s">
        <v>9</v>
      </c>
      <c r="C11250" s="62" t="s">
        <v>10</v>
      </c>
      <c r="D11250" s="62" t="s">
        <v>156</v>
      </c>
      <c r="E11250" s="62" t="s">
        <v>156</v>
      </c>
      <c r="F11250" s="62" t="s">
        <v>22</v>
      </c>
      <c r="G11250" s="2">
        <v>-7107.4226250000011</v>
      </c>
      <c r="H11250" t="s">
        <v>14</v>
      </c>
    </row>
    <row r="11251" spans="1:8" hidden="1" x14ac:dyDescent="0.25">
      <c r="A11251" t="s">
        <v>8</v>
      </c>
      <c r="B11251" t="s">
        <v>9</v>
      </c>
      <c r="C11251" s="62" t="s">
        <v>10</v>
      </c>
      <c r="D11251" s="62" t="s">
        <v>156</v>
      </c>
      <c r="E11251" s="62" t="s">
        <v>156</v>
      </c>
      <c r="F11251" s="62" t="s">
        <v>23</v>
      </c>
      <c r="G11251" s="2">
        <v>-4798.26</v>
      </c>
      <c r="H11251" t="s">
        <v>14</v>
      </c>
    </row>
    <row r="11252" spans="1:8" hidden="1" x14ac:dyDescent="0.25">
      <c r="A11252" t="s">
        <v>8</v>
      </c>
      <c r="B11252" t="s">
        <v>9</v>
      </c>
      <c r="C11252" s="62" t="s">
        <v>10</v>
      </c>
      <c r="D11252" s="62" t="s">
        <v>156</v>
      </c>
      <c r="E11252" s="62" t="s">
        <v>156</v>
      </c>
      <c r="F11252" s="62" t="s">
        <v>24</v>
      </c>
      <c r="G11252" s="2">
        <v>-5100.1505250000018</v>
      </c>
      <c r="H11252" t="s">
        <v>14</v>
      </c>
    </row>
    <row r="11253" spans="1:8" hidden="1" x14ac:dyDescent="0.25">
      <c r="A11253" t="s">
        <v>8</v>
      </c>
      <c r="B11253" t="s">
        <v>9</v>
      </c>
      <c r="C11253" s="62" t="s">
        <v>10</v>
      </c>
      <c r="D11253" s="62" t="s">
        <v>156</v>
      </c>
      <c r="E11253" s="62" t="s">
        <v>156</v>
      </c>
      <c r="F11253" s="62" t="s">
        <v>25</v>
      </c>
      <c r="G11253" s="2">
        <v>-4281.4873980000002</v>
      </c>
      <c r="H11253" t="s">
        <v>14</v>
      </c>
    </row>
    <row r="11254" spans="1:8" hidden="1" x14ac:dyDescent="0.25">
      <c r="A11254" t="s">
        <v>8</v>
      </c>
      <c r="B11254" t="s">
        <v>9</v>
      </c>
      <c r="C11254" s="62" t="s">
        <v>10</v>
      </c>
      <c r="D11254" s="62" t="s">
        <v>156</v>
      </c>
      <c r="E11254" s="62" t="s">
        <v>156</v>
      </c>
      <c r="F11254" s="62" t="s">
        <v>13</v>
      </c>
      <c r="G11254" s="2">
        <v>-5072.8575999999994</v>
      </c>
      <c r="H11254" t="s">
        <v>14</v>
      </c>
    </row>
    <row r="11255" spans="1:8" hidden="1" x14ac:dyDescent="0.25">
      <c r="A11255" t="s">
        <v>8</v>
      </c>
      <c r="B11255" t="s">
        <v>9</v>
      </c>
      <c r="C11255" s="62" t="s">
        <v>10</v>
      </c>
      <c r="D11255" s="62" t="s">
        <v>156</v>
      </c>
      <c r="E11255" s="62" t="s">
        <v>156</v>
      </c>
      <c r="F11255" s="62" t="s">
        <v>15</v>
      </c>
      <c r="G11255" s="2">
        <v>-4527.0311250000013</v>
      </c>
      <c r="H11255" t="s">
        <v>14</v>
      </c>
    </row>
    <row r="11256" spans="1:8" hidden="1" x14ac:dyDescent="0.25">
      <c r="A11256" t="s">
        <v>8</v>
      </c>
      <c r="B11256" t="s">
        <v>9</v>
      </c>
      <c r="C11256" s="62" t="s">
        <v>10</v>
      </c>
      <c r="D11256" s="62" t="s">
        <v>156</v>
      </c>
      <c r="E11256" s="62" t="s">
        <v>156</v>
      </c>
      <c r="F11256" s="62" t="s">
        <v>16</v>
      </c>
      <c r="G11256" s="2">
        <v>-9011.7587500000009</v>
      </c>
      <c r="H11256" t="s">
        <v>14</v>
      </c>
    </row>
    <row r="11257" spans="1:8" hidden="1" x14ac:dyDescent="0.25">
      <c r="A11257" t="s">
        <v>8</v>
      </c>
      <c r="B11257" t="s">
        <v>9</v>
      </c>
      <c r="C11257" s="62" t="s">
        <v>10</v>
      </c>
      <c r="D11257" s="62" t="s">
        <v>156</v>
      </c>
      <c r="E11257" s="62" t="s">
        <v>156</v>
      </c>
      <c r="F11257" s="62" t="s">
        <v>17</v>
      </c>
      <c r="G11257" s="2">
        <v>-13344.416425000001</v>
      </c>
      <c r="H11257" t="s">
        <v>14</v>
      </c>
    </row>
    <row r="11258" spans="1:8" hidden="1" x14ac:dyDescent="0.25">
      <c r="A11258" t="s">
        <v>8</v>
      </c>
      <c r="B11258" t="s">
        <v>9</v>
      </c>
      <c r="C11258" s="62" t="s">
        <v>10</v>
      </c>
      <c r="D11258" s="62" t="s">
        <v>156</v>
      </c>
      <c r="E11258" s="62" t="s">
        <v>156</v>
      </c>
      <c r="F11258" s="62" t="s">
        <v>18</v>
      </c>
      <c r="G11258" s="2">
        <v>-10304.687300000001</v>
      </c>
      <c r="H11258" t="s">
        <v>14</v>
      </c>
    </row>
    <row r="11259" spans="1:8" hidden="1" x14ac:dyDescent="0.25">
      <c r="A11259" t="s">
        <v>8</v>
      </c>
      <c r="B11259" t="s">
        <v>9</v>
      </c>
      <c r="C11259" s="62" t="s">
        <v>10</v>
      </c>
      <c r="D11259" s="62" t="s">
        <v>156</v>
      </c>
      <c r="E11259" s="62" t="s">
        <v>156</v>
      </c>
      <c r="F11259" s="62" t="s">
        <v>19</v>
      </c>
      <c r="G11259" s="2">
        <v>-7681.4249999999993</v>
      </c>
      <c r="H11259" t="s">
        <v>14</v>
      </c>
    </row>
    <row r="11260" spans="1:8" hidden="1" x14ac:dyDescent="0.25">
      <c r="A11260" t="s">
        <v>8</v>
      </c>
      <c r="B11260" t="s">
        <v>9</v>
      </c>
      <c r="C11260" s="62" t="s">
        <v>10</v>
      </c>
      <c r="D11260" s="62" t="s">
        <v>156</v>
      </c>
      <c r="E11260" s="62" t="s">
        <v>156</v>
      </c>
      <c r="F11260" s="62" t="s">
        <v>20</v>
      </c>
      <c r="G11260" s="2">
        <v>-8704.8357250000008</v>
      </c>
      <c r="H11260" t="s">
        <v>14</v>
      </c>
    </row>
    <row r="11261" spans="1:8" hidden="1" x14ac:dyDescent="0.25">
      <c r="A11261" t="s">
        <v>8</v>
      </c>
      <c r="B11261" t="s">
        <v>9</v>
      </c>
      <c r="C11261" s="62" t="s">
        <v>10</v>
      </c>
      <c r="D11261" s="62" t="s">
        <v>156</v>
      </c>
      <c r="E11261" s="62" t="s">
        <v>156</v>
      </c>
      <c r="F11261" s="62" t="s">
        <v>21</v>
      </c>
      <c r="G11261" s="2">
        <v>-5647.9625500000011</v>
      </c>
      <c r="H11261" t="s">
        <v>14</v>
      </c>
    </row>
    <row r="11262" spans="1:8" hidden="1" x14ac:dyDescent="0.25">
      <c r="A11262" t="s">
        <v>8</v>
      </c>
      <c r="B11262" t="s">
        <v>9</v>
      </c>
      <c r="C11262" s="62" t="s">
        <v>10</v>
      </c>
      <c r="D11262" s="62" t="s">
        <v>156</v>
      </c>
      <c r="E11262" s="62" t="s">
        <v>156</v>
      </c>
      <c r="F11262" s="62" t="s">
        <v>22</v>
      </c>
      <c r="G11262" s="2">
        <v>-3957.6037500000002</v>
      </c>
      <c r="H11262" t="s">
        <v>14</v>
      </c>
    </row>
    <row r="11263" spans="1:8" hidden="1" x14ac:dyDescent="0.25">
      <c r="A11263" t="s">
        <v>8</v>
      </c>
      <c r="B11263" t="s">
        <v>9</v>
      </c>
      <c r="C11263" s="62" t="s">
        <v>10</v>
      </c>
      <c r="D11263" s="62" t="s">
        <v>156</v>
      </c>
      <c r="E11263" s="62" t="s">
        <v>156</v>
      </c>
      <c r="F11263" s="62" t="s">
        <v>23</v>
      </c>
      <c r="G11263" s="2">
        <v>-2671.8</v>
      </c>
      <c r="H11263" t="s">
        <v>14</v>
      </c>
    </row>
    <row r="11264" spans="1:8" hidden="1" x14ac:dyDescent="0.25">
      <c r="A11264" t="s">
        <v>8</v>
      </c>
      <c r="B11264" t="s">
        <v>9</v>
      </c>
      <c r="C11264" s="62" t="s">
        <v>10</v>
      </c>
      <c r="D11264" s="62" t="s">
        <v>156</v>
      </c>
      <c r="E11264" s="62" t="s">
        <v>156</v>
      </c>
      <c r="F11264" s="62" t="s">
        <v>24</v>
      </c>
      <c r="G11264" s="2">
        <v>-2839.9007500000007</v>
      </c>
      <c r="H11264" t="s">
        <v>14</v>
      </c>
    </row>
    <row r="11265" spans="1:8" hidden="1" x14ac:dyDescent="0.25">
      <c r="A11265" t="s">
        <v>8</v>
      </c>
      <c r="B11265" t="s">
        <v>9</v>
      </c>
      <c r="C11265" s="62" t="s">
        <v>10</v>
      </c>
      <c r="D11265" s="62" t="s">
        <v>156</v>
      </c>
      <c r="E11265" s="62" t="s">
        <v>156</v>
      </c>
      <c r="F11265" s="62" t="s">
        <v>25</v>
      </c>
      <c r="G11265" s="2">
        <v>-2384.0471400000001</v>
      </c>
      <c r="H11265" t="s">
        <v>14</v>
      </c>
    </row>
    <row r="11266" spans="1:8" hidden="1" x14ac:dyDescent="0.25">
      <c r="A11266" t="s">
        <v>8</v>
      </c>
      <c r="B11266" t="s">
        <v>9</v>
      </c>
      <c r="C11266" s="62" t="s">
        <v>10</v>
      </c>
      <c r="D11266" s="62" t="s">
        <v>156</v>
      </c>
      <c r="E11266" s="62" t="s">
        <v>156</v>
      </c>
      <c r="F11266" s="62" t="s">
        <v>13</v>
      </c>
      <c r="G11266" s="2">
        <v>-59764.237889994009</v>
      </c>
      <c r="H11266" t="s">
        <v>14</v>
      </c>
    </row>
    <row r="11267" spans="1:8" hidden="1" x14ac:dyDescent="0.25">
      <c r="A11267" t="s">
        <v>8</v>
      </c>
      <c r="B11267" t="s">
        <v>9</v>
      </c>
      <c r="C11267" s="62" t="s">
        <v>10</v>
      </c>
      <c r="D11267" s="62" t="s">
        <v>156</v>
      </c>
      <c r="E11267" s="62" t="s">
        <v>156</v>
      </c>
      <c r="F11267" s="62" t="s">
        <v>15</v>
      </c>
      <c r="G11267" s="2">
        <v>-53668.113970873506</v>
      </c>
      <c r="H11267" t="s">
        <v>14</v>
      </c>
    </row>
    <row r="11268" spans="1:8" hidden="1" x14ac:dyDescent="0.25">
      <c r="A11268" t="s">
        <v>8</v>
      </c>
      <c r="B11268" t="s">
        <v>9</v>
      </c>
      <c r="C11268" s="62" t="s">
        <v>10</v>
      </c>
      <c r="D11268" s="62" t="s">
        <v>156</v>
      </c>
      <c r="E11268" s="62" t="s">
        <v>156</v>
      </c>
      <c r="F11268" s="62" t="s">
        <v>16</v>
      </c>
      <c r="G11268" s="2">
        <v>-50388.110749754989</v>
      </c>
      <c r="H11268" t="s">
        <v>14</v>
      </c>
    </row>
    <row r="11269" spans="1:8" hidden="1" x14ac:dyDescent="0.25">
      <c r="A11269" t="s">
        <v>8</v>
      </c>
      <c r="B11269" t="s">
        <v>9</v>
      </c>
      <c r="C11269" s="62" t="s">
        <v>10</v>
      </c>
      <c r="D11269" s="62" t="s">
        <v>156</v>
      </c>
      <c r="E11269" s="62" t="s">
        <v>156</v>
      </c>
      <c r="F11269" s="62" t="s">
        <v>17</v>
      </c>
      <c r="G11269" s="2">
        <v>-66615.876004873498</v>
      </c>
      <c r="H11269" t="s">
        <v>14</v>
      </c>
    </row>
    <row r="11270" spans="1:8" hidden="1" x14ac:dyDescent="0.25">
      <c r="A11270" t="s">
        <v>8</v>
      </c>
      <c r="B11270" t="s">
        <v>9</v>
      </c>
      <c r="C11270" s="62" t="s">
        <v>10</v>
      </c>
      <c r="D11270" s="62" t="s">
        <v>156</v>
      </c>
      <c r="E11270" s="62" t="s">
        <v>156</v>
      </c>
      <c r="F11270" s="62" t="s">
        <v>18</v>
      </c>
      <c r="G11270" s="2">
        <v>-67467.138725430021</v>
      </c>
      <c r="H11270" t="s">
        <v>14</v>
      </c>
    </row>
    <row r="11271" spans="1:8" hidden="1" x14ac:dyDescent="0.25">
      <c r="A11271" t="s">
        <v>8</v>
      </c>
      <c r="B11271" t="s">
        <v>9</v>
      </c>
      <c r="C11271" s="62" t="s">
        <v>10</v>
      </c>
      <c r="D11271" s="62" t="s">
        <v>156</v>
      </c>
      <c r="E11271" s="62" t="s">
        <v>156</v>
      </c>
      <c r="F11271" s="62" t="s">
        <v>19</v>
      </c>
      <c r="G11271" s="2">
        <v>-63317.188005210002</v>
      </c>
      <c r="H11271" t="s">
        <v>14</v>
      </c>
    </row>
    <row r="11272" spans="1:8" hidden="1" x14ac:dyDescent="0.25">
      <c r="A11272" t="s">
        <v>8</v>
      </c>
      <c r="B11272" t="s">
        <v>9</v>
      </c>
      <c r="C11272" s="62" t="s">
        <v>10</v>
      </c>
      <c r="D11272" s="62" t="s">
        <v>156</v>
      </c>
      <c r="E11272" s="62" t="s">
        <v>156</v>
      </c>
      <c r="F11272" s="62" t="s">
        <v>20</v>
      </c>
      <c r="G11272" s="2">
        <v>-71275.736963245508</v>
      </c>
      <c r="H11272" t="s">
        <v>14</v>
      </c>
    </row>
    <row r="11273" spans="1:8" hidden="1" x14ac:dyDescent="0.25">
      <c r="A11273" t="s">
        <v>8</v>
      </c>
      <c r="B11273" t="s">
        <v>9</v>
      </c>
      <c r="C11273" s="62" t="s">
        <v>10</v>
      </c>
      <c r="D11273" s="62" t="s">
        <v>156</v>
      </c>
      <c r="E11273" s="62" t="s">
        <v>156</v>
      </c>
      <c r="F11273" s="62" t="s">
        <v>21</v>
      </c>
      <c r="G11273" s="2">
        <v>-63206.219719485023</v>
      </c>
      <c r="H11273" t="s">
        <v>14</v>
      </c>
    </row>
    <row r="11274" spans="1:8" hidden="1" x14ac:dyDescent="0.25">
      <c r="A11274" t="s">
        <v>8</v>
      </c>
      <c r="B11274" t="s">
        <v>9</v>
      </c>
      <c r="C11274" s="62" t="s">
        <v>10</v>
      </c>
      <c r="D11274" s="62" t="s">
        <v>156</v>
      </c>
      <c r="E11274" s="62" t="s">
        <v>156</v>
      </c>
      <c r="F11274" s="62" t="s">
        <v>22</v>
      </c>
      <c r="G11274" s="2">
        <v>-76813.905323983519</v>
      </c>
      <c r="H11274" t="s">
        <v>14</v>
      </c>
    </row>
    <row r="11275" spans="1:8" hidden="1" x14ac:dyDescent="0.25">
      <c r="A11275" t="s">
        <v>8</v>
      </c>
      <c r="B11275" t="s">
        <v>9</v>
      </c>
      <c r="C11275" s="62" t="s">
        <v>10</v>
      </c>
      <c r="D11275" s="62" t="s">
        <v>156</v>
      </c>
      <c r="E11275" s="62" t="s">
        <v>156</v>
      </c>
      <c r="F11275" s="62" t="s">
        <v>23</v>
      </c>
      <c r="G11275" s="2">
        <v>-59083.989140205005</v>
      </c>
      <c r="H11275" t="s">
        <v>14</v>
      </c>
    </row>
    <row r="11276" spans="1:8" hidden="1" x14ac:dyDescent="0.25">
      <c r="A11276" t="s">
        <v>8</v>
      </c>
      <c r="B11276" t="s">
        <v>9</v>
      </c>
      <c r="C11276" s="62" t="s">
        <v>10</v>
      </c>
      <c r="D11276" s="62" t="s">
        <v>156</v>
      </c>
      <c r="E11276" s="62" t="s">
        <v>156</v>
      </c>
      <c r="F11276" s="62" t="s">
        <v>24</v>
      </c>
      <c r="G11276" s="2">
        <v>-57171.211693380006</v>
      </c>
      <c r="H11276" t="s">
        <v>14</v>
      </c>
    </row>
    <row r="11277" spans="1:8" hidden="1" x14ac:dyDescent="0.25">
      <c r="A11277" t="s">
        <v>8</v>
      </c>
      <c r="B11277" t="s">
        <v>9</v>
      </c>
      <c r="C11277" s="62" t="s">
        <v>10</v>
      </c>
      <c r="D11277" s="62" t="s">
        <v>156</v>
      </c>
      <c r="E11277" s="62" t="s">
        <v>156</v>
      </c>
      <c r="F11277" s="62" t="s">
        <v>25</v>
      </c>
      <c r="G11277" s="2">
        <v>-75352.039830530106</v>
      </c>
      <c r="H11277" t="s">
        <v>14</v>
      </c>
    </row>
    <row r="11278" spans="1:8" hidden="1" x14ac:dyDescent="0.25">
      <c r="A11278" t="s">
        <v>8</v>
      </c>
      <c r="B11278" t="s">
        <v>9</v>
      </c>
      <c r="C11278" s="62" t="s">
        <v>10</v>
      </c>
      <c r="D11278" s="62" t="s">
        <v>156</v>
      </c>
      <c r="E11278" s="62" t="s">
        <v>156</v>
      </c>
      <c r="F11278" s="62" t="s">
        <v>13</v>
      </c>
      <c r="G11278" s="2">
        <v>-23336.11929650938</v>
      </c>
      <c r="H11278" t="s">
        <v>14</v>
      </c>
    </row>
    <row r="11279" spans="1:8" hidden="1" x14ac:dyDescent="0.25">
      <c r="A11279" t="s">
        <v>8</v>
      </c>
      <c r="B11279" t="s">
        <v>9</v>
      </c>
      <c r="C11279" s="62" t="s">
        <v>10</v>
      </c>
      <c r="D11279" s="62" t="s">
        <v>156</v>
      </c>
      <c r="E11279" s="62" t="s">
        <v>156</v>
      </c>
      <c r="F11279" s="62" t="s">
        <v>15</v>
      </c>
      <c r="G11279" s="2">
        <v>-20955.768102459973</v>
      </c>
      <c r="H11279" t="s">
        <v>14</v>
      </c>
    </row>
    <row r="11280" spans="1:8" hidden="1" x14ac:dyDescent="0.25">
      <c r="A11280" t="s">
        <v>8</v>
      </c>
      <c r="B11280" t="s">
        <v>9</v>
      </c>
      <c r="C11280" s="62" t="s">
        <v>10</v>
      </c>
      <c r="D11280" s="62" t="s">
        <v>156</v>
      </c>
      <c r="E11280" s="62" t="s">
        <v>156</v>
      </c>
      <c r="F11280" s="62" t="s">
        <v>16</v>
      </c>
      <c r="G11280" s="2">
        <v>-19675.02648902476</v>
      </c>
      <c r="H11280" t="s">
        <v>14</v>
      </c>
    </row>
    <row r="11281" spans="1:8" hidden="1" x14ac:dyDescent="0.25">
      <c r="A11281" t="s">
        <v>8</v>
      </c>
      <c r="B11281" t="s">
        <v>9</v>
      </c>
      <c r="C11281" s="62" t="s">
        <v>10</v>
      </c>
      <c r="D11281" s="62" t="s">
        <v>156</v>
      </c>
      <c r="E11281" s="62" t="s">
        <v>156</v>
      </c>
      <c r="F11281" s="62" t="s">
        <v>17</v>
      </c>
      <c r="G11281" s="2">
        <v>-26011.475831961969</v>
      </c>
      <c r="H11281" t="s">
        <v>14</v>
      </c>
    </row>
    <row r="11282" spans="1:8" hidden="1" x14ac:dyDescent="0.25">
      <c r="A11282" t="s">
        <v>8</v>
      </c>
      <c r="B11282" t="s">
        <v>9</v>
      </c>
      <c r="C11282" s="62" t="s">
        <v>10</v>
      </c>
      <c r="D11282" s="62" t="s">
        <v>156</v>
      </c>
      <c r="E11282" s="62" t="s">
        <v>156</v>
      </c>
      <c r="F11282" s="62" t="s">
        <v>18</v>
      </c>
      <c r="G11282" s="2">
        <v>-26343.868063519294</v>
      </c>
      <c r="H11282" t="s">
        <v>14</v>
      </c>
    </row>
    <row r="11283" spans="1:8" hidden="1" x14ac:dyDescent="0.25">
      <c r="A11283" t="s">
        <v>8</v>
      </c>
      <c r="B11283" t="s">
        <v>9</v>
      </c>
      <c r="C11283" s="62" t="s">
        <v>10</v>
      </c>
      <c r="D11283" s="62" t="s">
        <v>156</v>
      </c>
      <c r="E11283" s="62" t="s">
        <v>156</v>
      </c>
      <c r="F11283" s="62" t="s">
        <v>19</v>
      </c>
      <c r="G11283" s="2">
        <v>-24723.438380136631</v>
      </c>
      <c r="H11283" t="s">
        <v>14</v>
      </c>
    </row>
    <row r="11284" spans="1:8" hidden="1" x14ac:dyDescent="0.25">
      <c r="A11284" t="s">
        <v>8</v>
      </c>
      <c r="B11284" t="s">
        <v>9</v>
      </c>
      <c r="C11284" s="62" t="s">
        <v>10</v>
      </c>
      <c r="D11284" s="62" t="s">
        <v>156</v>
      </c>
      <c r="E11284" s="62" t="s">
        <v>156</v>
      </c>
      <c r="F11284" s="62" t="s">
        <v>20</v>
      </c>
      <c r="G11284" s="2">
        <v>-27831.009972594286</v>
      </c>
      <c r="H11284" t="s">
        <v>14</v>
      </c>
    </row>
    <row r="11285" spans="1:8" hidden="1" x14ac:dyDescent="0.25">
      <c r="A11285" t="s">
        <v>8</v>
      </c>
      <c r="B11285" t="s">
        <v>9</v>
      </c>
      <c r="C11285" s="62" t="s">
        <v>10</v>
      </c>
      <c r="D11285" s="62" t="s">
        <v>156</v>
      </c>
      <c r="E11285" s="62" t="s">
        <v>156</v>
      </c>
      <c r="F11285" s="62" t="s">
        <v>21</v>
      </c>
      <c r="G11285" s="2">
        <v>-24680.108635706962</v>
      </c>
      <c r="H11285" t="s">
        <v>14</v>
      </c>
    </row>
    <row r="11286" spans="1:8" hidden="1" x14ac:dyDescent="0.25">
      <c r="A11286" t="s">
        <v>8</v>
      </c>
      <c r="B11286" t="s">
        <v>9</v>
      </c>
      <c r="C11286" s="62" t="s">
        <v>10</v>
      </c>
      <c r="D11286" s="62" t="s">
        <v>156</v>
      </c>
      <c r="E11286" s="62" t="s">
        <v>156</v>
      </c>
      <c r="F11286" s="62" t="s">
        <v>22</v>
      </c>
      <c r="G11286" s="2">
        <v>-29993.496471430306</v>
      </c>
      <c r="H11286" t="s">
        <v>14</v>
      </c>
    </row>
    <row r="11287" spans="1:8" hidden="1" x14ac:dyDescent="0.25">
      <c r="A11287" t="s">
        <v>8</v>
      </c>
      <c r="B11287" t="s">
        <v>9</v>
      </c>
      <c r="C11287" s="62" t="s">
        <v>10</v>
      </c>
      <c r="D11287" s="62" t="s">
        <v>156</v>
      </c>
      <c r="E11287" s="62" t="s">
        <v>156</v>
      </c>
      <c r="F11287" s="62" t="s">
        <v>23</v>
      </c>
      <c r="G11287" s="2">
        <v>-23070.502825241114</v>
      </c>
      <c r="H11287" t="s">
        <v>14</v>
      </c>
    </row>
    <row r="11288" spans="1:8" hidden="1" x14ac:dyDescent="0.25">
      <c r="A11288" t="s">
        <v>8</v>
      </c>
      <c r="B11288" t="s">
        <v>9</v>
      </c>
      <c r="C11288" s="62" t="s">
        <v>10</v>
      </c>
      <c r="D11288" s="62" t="s">
        <v>156</v>
      </c>
      <c r="E11288" s="62" t="s">
        <v>156</v>
      </c>
      <c r="F11288" s="62" t="s">
        <v>24</v>
      </c>
      <c r="G11288" s="2">
        <v>-22323.621341218139</v>
      </c>
      <c r="H11288" t="s">
        <v>14</v>
      </c>
    </row>
    <row r="11289" spans="1:8" hidden="1" x14ac:dyDescent="0.25">
      <c r="A11289" t="s">
        <v>8</v>
      </c>
      <c r="B11289" t="s">
        <v>9</v>
      </c>
      <c r="C11289" s="62" t="s">
        <v>10</v>
      </c>
      <c r="D11289" s="62" t="s">
        <v>156</v>
      </c>
      <c r="E11289" s="62" t="s">
        <v>156</v>
      </c>
      <c r="F11289" s="62" t="s">
        <v>25</v>
      </c>
      <c r="G11289" s="2">
        <v>-29422.682406780605</v>
      </c>
      <c r="H11289" t="s">
        <v>14</v>
      </c>
    </row>
    <row r="11290" spans="1:8" hidden="1" x14ac:dyDescent="0.25">
      <c r="A11290" t="s">
        <v>8</v>
      </c>
      <c r="B11290" t="s">
        <v>9</v>
      </c>
      <c r="C11290" s="62" t="s">
        <v>10</v>
      </c>
      <c r="D11290" s="62" t="s">
        <v>156</v>
      </c>
      <c r="E11290" s="62" t="s">
        <v>156</v>
      </c>
      <c r="F11290" s="62" t="s">
        <v>13</v>
      </c>
      <c r="G11290" s="2">
        <v>-4780282.4858580809</v>
      </c>
      <c r="H11290" t="s">
        <v>14</v>
      </c>
    </row>
    <row r="11291" spans="1:8" hidden="1" x14ac:dyDescent="0.25">
      <c r="A11291" t="s">
        <v>8</v>
      </c>
      <c r="B11291" t="s">
        <v>9</v>
      </c>
      <c r="C11291" s="62" t="s">
        <v>10</v>
      </c>
      <c r="D11291" s="62" t="s">
        <v>156</v>
      </c>
      <c r="E11291" s="62" t="s">
        <v>156</v>
      </c>
      <c r="F11291" s="62" t="s">
        <v>15</v>
      </c>
      <c r="G11291" s="2">
        <v>-4292679.9424134307</v>
      </c>
      <c r="H11291" t="s">
        <v>14</v>
      </c>
    </row>
    <row r="11292" spans="1:8" hidden="1" x14ac:dyDescent="0.25">
      <c r="A11292" t="s">
        <v>8</v>
      </c>
      <c r="B11292" t="s">
        <v>9</v>
      </c>
      <c r="C11292" s="62" t="s">
        <v>10</v>
      </c>
      <c r="D11292" s="62" t="s">
        <v>156</v>
      </c>
      <c r="E11292" s="62" t="s">
        <v>156</v>
      </c>
      <c r="F11292" s="62" t="s">
        <v>16</v>
      </c>
      <c r="G11292" s="2">
        <v>-4030326.6939652297</v>
      </c>
      <c r="H11292" t="s">
        <v>14</v>
      </c>
    </row>
    <row r="11293" spans="1:8" hidden="1" x14ac:dyDescent="0.25">
      <c r="A11293" t="s">
        <v>8</v>
      </c>
      <c r="B11293" t="s">
        <v>9</v>
      </c>
      <c r="C11293" s="62" t="s">
        <v>10</v>
      </c>
      <c r="D11293" s="62" t="s">
        <v>156</v>
      </c>
      <c r="E11293" s="62" t="s">
        <v>156</v>
      </c>
      <c r="F11293" s="62" t="s">
        <v>17</v>
      </c>
      <c r="G11293" s="2">
        <v>-5328315.3368798401</v>
      </c>
      <c r="H11293" t="s">
        <v>14</v>
      </c>
    </row>
    <row r="11294" spans="1:8" hidden="1" x14ac:dyDescent="0.25">
      <c r="A11294" t="s">
        <v>8</v>
      </c>
      <c r="B11294" t="s">
        <v>9</v>
      </c>
      <c r="C11294" s="62" t="s">
        <v>10</v>
      </c>
      <c r="D11294" s="62" t="s">
        <v>156</v>
      </c>
      <c r="E11294" s="62" t="s">
        <v>156</v>
      </c>
      <c r="F11294" s="62" t="s">
        <v>18</v>
      </c>
      <c r="G11294" s="2">
        <v>-5396404.1541660316</v>
      </c>
      <c r="H11294" t="s">
        <v>14</v>
      </c>
    </row>
    <row r="11295" spans="1:8" hidden="1" x14ac:dyDescent="0.25">
      <c r="A11295" t="s">
        <v>8</v>
      </c>
      <c r="B11295" t="s">
        <v>9</v>
      </c>
      <c r="C11295" s="62" t="s">
        <v>10</v>
      </c>
      <c r="D11295" s="62" t="s">
        <v>156</v>
      </c>
      <c r="E11295" s="62" t="s">
        <v>156</v>
      </c>
      <c r="F11295" s="62" t="s">
        <v>19</v>
      </c>
      <c r="G11295" s="2">
        <v>-5064467.573939627</v>
      </c>
      <c r="H11295" t="s">
        <v>14</v>
      </c>
    </row>
    <row r="11296" spans="1:8" hidden="1" x14ac:dyDescent="0.25">
      <c r="A11296" t="s">
        <v>8</v>
      </c>
      <c r="B11296" t="s">
        <v>9</v>
      </c>
      <c r="C11296" s="62" t="s">
        <v>10</v>
      </c>
      <c r="D11296" s="62" t="s">
        <v>156</v>
      </c>
      <c r="E11296" s="62" t="s">
        <v>156</v>
      </c>
      <c r="F11296" s="62" t="s">
        <v>20</v>
      </c>
      <c r="G11296" s="2">
        <v>-5701037.4280883195</v>
      </c>
      <c r="H11296" t="s">
        <v>14</v>
      </c>
    </row>
    <row r="11297" spans="1:8" hidden="1" x14ac:dyDescent="0.25">
      <c r="A11297" t="s">
        <v>8</v>
      </c>
      <c r="B11297" t="s">
        <v>9</v>
      </c>
      <c r="C11297" s="62" t="s">
        <v>10</v>
      </c>
      <c r="D11297" s="62" t="s">
        <v>156</v>
      </c>
      <c r="E11297" s="62" t="s">
        <v>156</v>
      </c>
      <c r="F11297" s="62" t="s">
        <v>21</v>
      </c>
      <c r="G11297" s="2">
        <v>-5055591.7014870541</v>
      </c>
      <c r="H11297" t="s">
        <v>14</v>
      </c>
    </row>
    <row r="11298" spans="1:8" hidden="1" x14ac:dyDescent="0.25">
      <c r="A11298" t="s">
        <v>8</v>
      </c>
      <c r="B11298" t="s">
        <v>9</v>
      </c>
      <c r="C11298" s="62" t="s">
        <v>10</v>
      </c>
      <c r="D11298" s="62" t="s">
        <v>156</v>
      </c>
      <c r="E11298" s="62" t="s">
        <v>156</v>
      </c>
      <c r="F11298" s="62" t="s">
        <v>22</v>
      </c>
      <c r="G11298" s="2">
        <v>-6144011.523521428</v>
      </c>
      <c r="H11298" t="s">
        <v>14</v>
      </c>
    </row>
    <row r="11299" spans="1:8" hidden="1" x14ac:dyDescent="0.25">
      <c r="A11299" t="s">
        <v>8</v>
      </c>
      <c r="B11299" t="s">
        <v>9</v>
      </c>
      <c r="C11299" s="62" t="s">
        <v>10</v>
      </c>
      <c r="D11299" s="62" t="s">
        <v>156</v>
      </c>
      <c r="E11299" s="62" t="s">
        <v>156</v>
      </c>
      <c r="F11299" s="62" t="s">
        <v>23</v>
      </c>
      <c r="G11299" s="2">
        <v>-4725872.3352488047</v>
      </c>
      <c r="H11299" t="s">
        <v>14</v>
      </c>
    </row>
    <row r="11300" spans="1:8" hidden="1" x14ac:dyDescent="0.25">
      <c r="A11300" t="s">
        <v>8</v>
      </c>
      <c r="B11300" t="s">
        <v>9</v>
      </c>
      <c r="C11300" s="62" t="s">
        <v>10</v>
      </c>
      <c r="D11300" s="62" t="s">
        <v>156</v>
      </c>
      <c r="E11300" s="62" t="s">
        <v>156</v>
      </c>
      <c r="F11300" s="62" t="s">
        <v>24</v>
      </c>
      <c r="G11300" s="2">
        <v>-4572877.5535662835</v>
      </c>
      <c r="H11300" t="s">
        <v>14</v>
      </c>
    </row>
    <row r="11301" spans="1:8" hidden="1" x14ac:dyDescent="0.25">
      <c r="A11301" t="s">
        <v>8</v>
      </c>
      <c r="B11301" t="s">
        <v>9</v>
      </c>
      <c r="C11301" s="62" t="s">
        <v>10</v>
      </c>
      <c r="D11301" s="62" t="s">
        <v>156</v>
      </c>
      <c r="E11301" s="62" t="s">
        <v>156</v>
      </c>
      <c r="F11301" s="62" t="s">
        <v>25</v>
      </c>
      <c r="G11301" s="2">
        <v>-6027083.2356061973</v>
      </c>
      <c r="H11301" t="s">
        <v>14</v>
      </c>
    </row>
    <row r="11302" spans="1:8" hidden="1" x14ac:dyDescent="0.25">
      <c r="A11302" t="s">
        <v>8</v>
      </c>
      <c r="B11302" t="s">
        <v>9</v>
      </c>
      <c r="C11302" s="62" t="s">
        <v>10</v>
      </c>
      <c r="D11302" s="62" t="s">
        <v>156</v>
      </c>
      <c r="E11302" s="62" t="s">
        <v>156</v>
      </c>
      <c r="F11302" s="62" t="s">
        <v>13</v>
      </c>
      <c r="G11302" s="2">
        <v>-1698.088018231017</v>
      </c>
      <c r="H11302" t="s">
        <v>14</v>
      </c>
    </row>
    <row r="11303" spans="1:8" hidden="1" x14ac:dyDescent="0.25">
      <c r="A11303" t="s">
        <v>8</v>
      </c>
      <c r="B11303" t="s">
        <v>9</v>
      </c>
      <c r="C11303" s="62" t="s">
        <v>10</v>
      </c>
      <c r="D11303" s="62" t="s">
        <v>156</v>
      </c>
      <c r="E11303" s="62" t="s">
        <v>156</v>
      </c>
      <c r="F11303" s="62" t="s">
        <v>15</v>
      </c>
      <c r="G11303" s="2">
        <v>-1524.8781631373379</v>
      </c>
      <c r="H11303" t="s">
        <v>14</v>
      </c>
    </row>
    <row r="11304" spans="1:8" hidden="1" x14ac:dyDescent="0.25">
      <c r="A11304" t="s">
        <v>8</v>
      </c>
      <c r="B11304" t="s">
        <v>9</v>
      </c>
      <c r="C11304" s="62" t="s">
        <v>10</v>
      </c>
      <c r="D11304" s="62" t="s">
        <v>156</v>
      </c>
      <c r="E11304" s="62" t="s">
        <v>156</v>
      </c>
      <c r="F11304" s="62" t="s">
        <v>16</v>
      </c>
      <c r="G11304" s="2">
        <v>-1431.6830624185347</v>
      </c>
      <c r="H11304" t="s">
        <v>14</v>
      </c>
    </row>
    <row r="11305" spans="1:8" hidden="1" x14ac:dyDescent="0.25">
      <c r="A11305" t="s">
        <v>8</v>
      </c>
      <c r="B11305" t="s">
        <v>9</v>
      </c>
      <c r="C11305" s="62" t="s">
        <v>10</v>
      </c>
      <c r="D11305" s="62" t="s">
        <v>156</v>
      </c>
      <c r="E11305" s="62" t="s">
        <v>156</v>
      </c>
      <c r="F11305" s="62" t="s">
        <v>17</v>
      </c>
      <c r="G11305" s="2">
        <v>-1892.7643832094739</v>
      </c>
      <c r="H11305" t="s">
        <v>14</v>
      </c>
    </row>
    <row r="11306" spans="1:8" hidden="1" x14ac:dyDescent="0.25">
      <c r="A11306" t="s">
        <v>8</v>
      </c>
      <c r="B11306" t="s">
        <v>9</v>
      </c>
      <c r="C11306" s="62" t="s">
        <v>10</v>
      </c>
      <c r="D11306" s="62" t="s">
        <v>156</v>
      </c>
      <c r="E11306" s="62" t="s">
        <v>156</v>
      </c>
      <c r="F11306" s="62" t="s">
        <v>18</v>
      </c>
      <c r="G11306" s="2">
        <v>-1916.9514067067782</v>
      </c>
      <c r="H11306" t="s">
        <v>14</v>
      </c>
    </row>
    <row r="11307" spans="1:8" hidden="1" x14ac:dyDescent="0.25">
      <c r="A11307" t="s">
        <v>8</v>
      </c>
      <c r="B11307" t="s">
        <v>9</v>
      </c>
      <c r="C11307" s="62" t="s">
        <v>10</v>
      </c>
      <c r="D11307" s="62" t="s">
        <v>156</v>
      </c>
      <c r="E11307" s="62" t="s">
        <v>156</v>
      </c>
      <c r="F11307" s="62" t="s">
        <v>19</v>
      </c>
      <c r="G11307" s="2">
        <v>-1799.0383897747138</v>
      </c>
      <c r="H11307" t="s">
        <v>14</v>
      </c>
    </row>
    <row r="11308" spans="1:8" hidden="1" x14ac:dyDescent="0.25">
      <c r="A11308" t="s">
        <v>8</v>
      </c>
      <c r="B11308" t="s">
        <v>9</v>
      </c>
      <c r="C11308" s="62" t="s">
        <v>10</v>
      </c>
      <c r="D11308" s="62" t="s">
        <v>156</v>
      </c>
      <c r="E11308" s="62" t="s">
        <v>156</v>
      </c>
      <c r="F11308" s="62" t="s">
        <v>20</v>
      </c>
      <c r="G11308" s="2">
        <v>-2025.1655371336476</v>
      </c>
      <c r="H11308" t="s">
        <v>14</v>
      </c>
    </row>
    <row r="11309" spans="1:8" hidden="1" x14ac:dyDescent="0.25">
      <c r="A11309" t="s">
        <v>8</v>
      </c>
      <c r="B11309" t="s">
        <v>9</v>
      </c>
      <c r="C11309" s="62" t="s">
        <v>10</v>
      </c>
      <c r="D11309" s="62" t="s">
        <v>156</v>
      </c>
      <c r="E11309" s="62" t="s">
        <v>156</v>
      </c>
      <c r="F11309" s="62" t="s">
        <v>21</v>
      </c>
      <c r="G11309" s="2">
        <v>-1795.8854353818194</v>
      </c>
      <c r="H11309" t="s">
        <v>14</v>
      </c>
    </row>
    <row r="11310" spans="1:8" hidden="1" x14ac:dyDescent="0.25">
      <c r="A11310" t="s">
        <v>8</v>
      </c>
      <c r="B11310" t="s">
        <v>9</v>
      </c>
      <c r="C11310" s="62" t="s">
        <v>10</v>
      </c>
      <c r="D11310" s="62" t="s">
        <v>156</v>
      </c>
      <c r="E11310" s="62" t="s">
        <v>156</v>
      </c>
      <c r="F11310" s="62" t="s">
        <v>22</v>
      </c>
      <c r="G11310" s="2">
        <v>-2182.5221381435272</v>
      </c>
      <c r="H11310" t="s">
        <v>14</v>
      </c>
    </row>
    <row r="11311" spans="1:8" hidden="1" x14ac:dyDescent="0.25">
      <c r="A11311" t="s">
        <v>8</v>
      </c>
      <c r="B11311" t="s">
        <v>9</v>
      </c>
      <c r="C11311" s="62" t="s">
        <v>10</v>
      </c>
      <c r="D11311" s="62" t="s">
        <v>156</v>
      </c>
      <c r="E11311" s="62" t="s">
        <v>156</v>
      </c>
      <c r="F11311" s="62" t="s">
        <v>23</v>
      </c>
      <c r="G11311" s="2">
        <v>-1678.7600339344626</v>
      </c>
      <c r="H11311" t="s">
        <v>14</v>
      </c>
    </row>
    <row r="11312" spans="1:8" hidden="1" x14ac:dyDescent="0.25">
      <c r="A11312" t="s">
        <v>8</v>
      </c>
      <c r="B11312" t="s">
        <v>9</v>
      </c>
      <c r="C11312" s="62" t="s">
        <v>10</v>
      </c>
      <c r="D11312" s="62" t="s">
        <v>156</v>
      </c>
      <c r="E11312" s="62" t="s">
        <v>156</v>
      </c>
      <c r="F11312" s="62" t="s">
        <v>24</v>
      </c>
      <c r="G11312" s="2">
        <v>-1624.4120730355949</v>
      </c>
      <c r="H11312" t="s">
        <v>14</v>
      </c>
    </row>
    <row r="11313" spans="1:8" hidden="1" x14ac:dyDescent="0.25">
      <c r="A11313" t="s">
        <v>8</v>
      </c>
      <c r="B11313" t="s">
        <v>9</v>
      </c>
      <c r="C11313" s="62" t="s">
        <v>10</v>
      </c>
      <c r="D11313" s="62" t="s">
        <v>156</v>
      </c>
      <c r="E11313" s="62" t="s">
        <v>156</v>
      </c>
      <c r="F11313" s="62" t="s">
        <v>25</v>
      </c>
      <c r="G11313" s="2">
        <v>-2140.9859893304556</v>
      </c>
      <c r="H11313" t="s">
        <v>14</v>
      </c>
    </row>
    <row r="11314" spans="1:8" hidden="1" x14ac:dyDescent="0.25">
      <c r="A11314" t="s">
        <v>8</v>
      </c>
      <c r="B11314" t="s">
        <v>9</v>
      </c>
      <c r="C11314" s="62" t="s">
        <v>10</v>
      </c>
      <c r="D11314" s="62" t="s">
        <v>156</v>
      </c>
      <c r="E11314" s="62" t="s">
        <v>156</v>
      </c>
      <c r="F11314" s="62" t="s">
        <v>13</v>
      </c>
      <c r="G11314" s="2">
        <v>-32939.127286307812</v>
      </c>
      <c r="H11314" t="s">
        <v>14</v>
      </c>
    </row>
    <row r="11315" spans="1:8" hidden="1" x14ac:dyDescent="0.25">
      <c r="A11315" t="s">
        <v>8</v>
      </c>
      <c r="B11315" t="s">
        <v>9</v>
      </c>
      <c r="C11315" s="62" t="s">
        <v>10</v>
      </c>
      <c r="D11315" s="62" t="s">
        <v>156</v>
      </c>
      <c r="E11315" s="62" t="s">
        <v>156</v>
      </c>
      <c r="F11315" s="62" t="s">
        <v>15</v>
      </c>
      <c r="G11315" s="2">
        <v>-29579.241695620229</v>
      </c>
      <c r="H11315" t="s">
        <v>14</v>
      </c>
    </row>
    <row r="11316" spans="1:8" hidden="1" x14ac:dyDescent="0.25">
      <c r="A11316" t="s">
        <v>8</v>
      </c>
      <c r="B11316" t="s">
        <v>9</v>
      </c>
      <c r="C11316" s="62" t="s">
        <v>10</v>
      </c>
      <c r="D11316" s="62" t="s">
        <v>156</v>
      </c>
      <c r="E11316" s="62" t="s">
        <v>156</v>
      </c>
      <c r="F11316" s="62" t="s">
        <v>16</v>
      </c>
      <c r="G11316" s="2">
        <v>-27771.464211721093</v>
      </c>
      <c r="H11316" t="s">
        <v>14</v>
      </c>
    </row>
    <row r="11317" spans="1:8" hidden="1" x14ac:dyDescent="0.25">
      <c r="A11317" t="s">
        <v>8</v>
      </c>
      <c r="B11317" t="s">
        <v>9</v>
      </c>
      <c r="C11317" s="62" t="s">
        <v>10</v>
      </c>
      <c r="D11317" s="62" t="s">
        <v>156</v>
      </c>
      <c r="E11317" s="62" t="s">
        <v>156</v>
      </c>
      <c r="F11317" s="62" t="s">
        <v>17</v>
      </c>
      <c r="G11317" s="2">
        <v>-36715.41538022022</v>
      </c>
      <c r="H11317" t="s">
        <v>14</v>
      </c>
    </row>
    <row r="11318" spans="1:8" hidden="1" x14ac:dyDescent="0.25">
      <c r="A11318" t="s">
        <v>8</v>
      </c>
      <c r="B11318" t="s">
        <v>9</v>
      </c>
      <c r="C11318" s="62" t="s">
        <v>10</v>
      </c>
      <c r="D11318" s="62" t="s">
        <v>156</v>
      </c>
      <c r="E11318" s="62" t="s">
        <v>156</v>
      </c>
      <c r="F11318" s="62" t="s">
        <v>18</v>
      </c>
      <c r="G11318" s="2">
        <v>-37184.589791146573</v>
      </c>
      <c r="H11318" t="s">
        <v>14</v>
      </c>
    </row>
    <row r="11319" spans="1:8" hidden="1" x14ac:dyDescent="0.25">
      <c r="A11319" t="s">
        <v>8</v>
      </c>
      <c r="B11319" t="s">
        <v>9</v>
      </c>
      <c r="C11319" s="62" t="s">
        <v>10</v>
      </c>
      <c r="D11319" s="62" t="s">
        <v>156</v>
      </c>
      <c r="E11319" s="62" t="s">
        <v>156</v>
      </c>
      <c r="F11319" s="62" t="s">
        <v>19</v>
      </c>
      <c r="G11319" s="2">
        <v>-34897.339759499831</v>
      </c>
      <c r="H11319" t="s">
        <v>14</v>
      </c>
    </row>
    <row r="11320" spans="1:8" hidden="1" x14ac:dyDescent="0.25">
      <c r="A11320" t="s">
        <v>8</v>
      </c>
      <c r="B11320" t="s">
        <v>9</v>
      </c>
      <c r="C11320" s="62" t="s">
        <v>10</v>
      </c>
      <c r="D11320" s="62" t="s">
        <v>156</v>
      </c>
      <c r="E11320" s="62" t="s">
        <v>156</v>
      </c>
      <c r="F11320" s="62" t="s">
        <v>20</v>
      </c>
      <c r="G11320" s="2">
        <v>-39283.703016161286</v>
      </c>
      <c r="H11320" t="s">
        <v>14</v>
      </c>
    </row>
    <row r="11321" spans="1:8" hidden="1" x14ac:dyDescent="0.25">
      <c r="A11321" t="s">
        <v>8</v>
      </c>
      <c r="B11321" t="s">
        <v>9</v>
      </c>
      <c r="C11321" s="62" t="s">
        <v>10</v>
      </c>
      <c r="D11321" s="62" t="s">
        <v>156</v>
      </c>
      <c r="E11321" s="62" t="s">
        <v>156</v>
      </c>
      <c r="F11321" s="62" t="s">
        <v>21</v>
      </c>
      <c r="G11321" s="2">
        <v>-34836.179463354725</v>
      </c>
      <c r="H11321" t="s">
        <v>14</v>
      </c>
    </row>
    <row r="11322" spans="1:8" hidden="1" x14ac:dyDescent="0.25">
      <c r="A11322" t="s">
        <v>8</v>
      </c>
      <c r="B11322" t="s">
        <v>9</v>
      </c>
      <c r="C11322" s="62" t="s">
        <v>10</v>
      </c>
      <c r="D11322" s="62" t="s">
        <v>156</v>
      </c>
      <c r="E11322" s="62" t="s">
        <v>156</v>
      </c>
      <c r="F11322" s="62" t="s">
        <v>22</v>
      </c>
      <c r="G11322" s="2">
        <v>-42336.070769986407</v>
      </c>
      <c r="H11322" t="s">
        <v>14</v>
      </c>
    </row>
    <row r="11323" spans="1:8" hidden="1" x14ac:dyDescent="0.25">
      <c r="A11323" t="s">
        <v>8</v>
      </c>
      <c r="B11323" t="s">
        <v>9</v>
      </c>
      <c r="C11323" s="62" t="s">
        <v>10</v>
      </c>
      <c r="D11323" s="62" t="s">
        <v>156</v>
      </c>
      <c r="E11323" s="62" t="s">
        <v>156</v>
      </c>
      <c r="F11323" s="62" t="s">
        <v>23</v>
      </c>
      <c r="G11323" s="2">
        <v>-32564.207418729216</v>
      </c>
      <c r="H11323" t="s">
        <v>14</v>
      </c>
    </row>
    <row r="11324" spans="1:8" hidden="1" x14ac:dyDescent="0.25">
      <c r="A11324" t="s">
        <v>8</v>
      </c>
      <c r="B11324" t="s">
        <v>9</v>
      </c>
      <c r="C11324" s="62" t="s">
        <v>10</v>
      </c>
      <c r="D11324" s="62" t="s">
        <v>156</v>
      </c>
      <c r="E11324" s="62" t="s">
        <v>156</v>
      </c>
      <c r="F11324" s="62" t="s">
        <v>24</v>
      </c>
      <c r="G11324" s="2">
        <v>-31509.97796620414</v>
      </c>
      <c r="H11324" t="s">
        <v>14</v>
      </c>
    </row>
    <row r="11325" spans="1:8" hidden="1" x14ac:dyDescent="0.25">
      <c r="A11325" t="s">
        <v>8</v>
      </c>
      <c r="B11325" t="s">
        <v>9</v>
      </c>
      <c r="C11325" s="62" t="s">
        <v>10</v>
      </c>
      <c r="D11325" s="62" t="s">
        <v>156</v>
      </c>
      <c r="E11325" s="62" t="s">
        <v>156</v>
      </c>
      <c r="F11325" s="62" t="s">
        <v>25</v>
      </c>
      <c r="G11325" s="2">
        <v>-41530.361950391729</v>
      </c>
      <c r="H11325" t="s">
        <v>14</v>
      </c>
    </row>
    <row r="11326" spans="1:8" hidden="1" x14ac:dyDescent="0.25">
      <c r="A11326" t="s">
        <v>8</v>
      </c>
      <c r="B11326" t="s">
        <v>9</v>
      </c>
      <c r="C11326" s="62" t="s">
        <v>10</v>
      </c>
      <c r="D11326" s="62" t="s">
        <v>156</v>
      </c>
      <c r="E11326" s="62" t="s">
        <v>156</v>
      </c>
      <c r="F11326" s="62" t="s">
        <v>13</v>
      </c>
      <c r="G11326" s="2">
        <v>-198098.47233510049</v>
      </c>
      <c r="H11326" t="s">
        <v>14</v>
      </c>
    </row>
    <row r="11327" spans="1:8" hidden="1" x14ac:dyDescent="0.25">
      <c r="A11327" t="s">
        <v>8</v>
      </c>
      <c r="B11327" t="s">
        <v>9</v>
      </c>
      <c r="C11327" s="62" t="s">
        <v>10</v>
      </c>
      <c r="D11327" s="62" t="s">
        <v>156</v>
      </c>
      <c r="E11327" s="62" t="s">
        <v>156</v>
      </c>
      <c r="F11327" s="62" t="s">
        <v>15</v>
      </c>
      <c r="G11327" s="2">
        <v>-177891.85918015515</v>
      </c>
      <c r="H11327" t="s">
        <v>14</v>
      </c>
    </row>
    <row r="11328" spans="1:8" hidden="1" x14ac:dyDescent="0.25">
      <c r="A11328" t="s">
        <v>8</v>
      </c>
      <c r="B11328" t="s">
        <v>9</v>
      </c>
      <c r="C11328" s="62" t="s">
        <v>10</v>
      </c>
      <c r="D11328" s="62" t="s">
        <v>156</v>
      </c>
      <c r="E11328" s="62" t="s">
        <v>156</v>
      </c>
      <c r="F11328" s="62" t="s">
        <v>16</v>
      </c>
      <c r="G11328" s="2">
        <v>-167019.74484726958</v>
      </c>
      <c r="H11328" t="s">
        <v>14</v>
      </c>
    </row>
    <row r="11329" spans="1:8" hidden="1" x14ac:dyDescent="0.25">
      <c r="A11329" t="s">
        <v>8</v>
      </c>
      <c r="B11329" t="s">
        <v>9</v>
      </c>
      <c r="C11329" s="62" t="s">
        <v>10</v>
      </c>
      <c r="D11329" s="62" t="s">
        <v>156</v>
      </c>
      <c r="E11329" s="62" t="s">
        <v>156</v>
      </c>
      <c r="F11329" s="62" t="s">
        <v>17</v>
      </c>
      <c r="G11329" s="2">
        <v>-220809.3625174351</v>
      </c>
      <c r="H11329" t="s">
        <v>14</v>
      </c>
    </row>
    <row r="11330" spans="1:8" hidden="1" x14ac:dyDescent="0.25">
      <c r="A11330" t="s">
        <v>8</v>
      </c>
      <c r="B11330" t="s">
        <v>9</v>
      </c>
      <c r="C11330" s="62" t="s">
        <v>10</v>
      </c>
      <c r="D11330" s="62" t="s">
        <v>156</v>
      </c>
      <c r="E11330" s="62" t="s">
        <v>156</v>
      </c>
      <c r="F11330" s="62" t="s">
        <v>18</v>
      </c>
      <c r="G11330" s="2">
        <v>-223631.01390046565</v>
      </c>
      <c r="H11330" t="s">
        <v>14</v>
      </c>
    </row>
    <row r="11331" spans="1:8" hidden="1" x14ac:dyDescent="0.25">
      <c r="A11331" t="s">
        <v>8</v>
      </c>
      <c r="B11331" t="s">
        <v>9</v>
      </c>
      <c r="C11331" s="62" t="s">
        <v>10</v>
      </c>
      <c r="D11331" s="62" t="s">
        <v>156</v>
      </c>
      <c r="E11331" s="62" t="s">
        <v>156</v>
      </c>
      <c r="F11331" s="62" t="s">
        <v>19</v>
      </c>
      <c r="G11331" s="2">
        <v>-209875.31438908321</v>
      </c>
      <c r="H11331" t="s">
        <v>14</v>
      </c>
    </row>
    <row r="11332" spans="1:8" hidden="1" x14ac:dyDescent="0.25">
      <c r="A11332" t="s">
        <v>8</v>
      </c>
      <c r="B11332" t="s">
        <v>9</v>
      </c>
      <c r="C11332" s="62" t="s">
        <v>10</v>
      </c>
      <c r="D11332" s="62" t="s">
        <v>156</v>
      </c>
      <c r="E11332" s="62" t="s">
        <v>156</v>
      </c>
      <c r="F11332" s="62" t="s">
        <v>20</v>
      </c>
      <c r="G11332" s="2">
        <v>-236255.24403016537</v>
      </c>
      <c r="H11332" t="s">
        <v>14</v>
      </c>
    </row>
    <row r="11333" spans="1:8" hidden="1" x14ac:dyDescent="0.25">
      <c r="A11333" t="s">
        <v>8</v>
      </c>
      <c r="B11333" t="s">
        <v>9</v>
      </c>
      <c r="C11333" s="62" t="s">
        <v>10</v>
      </c>
      <c r="D11333" s="62" t="s">
        <v>156</v>
      </c>
      <c r="E11333" s="62" t="s">
        <v>156</v>
      </c>
      <c r="F11333" s="62" t="s">
        <v>21</v>
      </c>
      <c r="G11333" s="2">
        <v>-209507.49161319126</v>
      </c>
      <c r="H11333" t="s">
        <v>14</v>
      </c>
    </row>
    <row r="11334" spans="1:8" hidden="1" x14ac:dyDescent="0.25">
      <c r="A11334" t="s">
        <v>8</v>
      </c>
      <c r="B11334" t="s">
        <v>9</v>
      </c>
      <c r="C11334" s="62" t="s">
        <v>10</v>
      </c>
      <c r="D11334" s="62" t="s">
        <v>156</v>
      </c>
      <c r="E11334" s="62" t="s">
        <v>156</v>
      </c>
      <c r="F11334" s="62" t="s">
        <v>22</v>
      </c>
      <c r="G11334" s="2">
        <v>-254612.42100640637</v>
      </c>
      <c r="H11334" t="s">
        <v>14</v>
      </c>
    </row>
    <row r="11335" spans="1:8" hidden="1" x14ac:dyDescent="0.25">
      <c r="A11335" t="s">
        <v>8</v>
      </c>
      <c r="B11335" t="s">
        <v>9</v>
      </c>
      <c r="C11335" s="62" t="s">
        <v>10</v>
      </c>
      <c r="D11335" s="62" t="s">
        <v>156</v>
      </c>
      <c r="E11335" s="62" t="s">
        <v>156</v>
      </c>
      <c r="F11335" s="62" t="s">
        <v>23</v>
      </c>
      <c r="G11335" s="2">
        <v>-195843.67510353358</v>
      </c>
      <c r="H11335" t="s">
        <v>14</v>
      </c>
    </row>
    <row r="11336" spans="1:8" hidden="1" x14ac:dyDescent="0.25">
      <c r="A11336" t="s">
        <v>8</v>
      </c>
      <c r="B11336" t="s">
        <v>9</v>
      </c>
      <c r="C11336" s="62" t="s">
        <v>10</v>
      </c>
      <c r="D11336" s="62" t="s">
        <v>156</v>
      </c>
      <c r="E11336" s="62" t="s">
        <v>156</v>
      </c>
      <c r="F11336" s="62" t="s">
        <v>24</v>
      </c>
      <c r="G11336" s="2">
        <v>-189503.45721552963</v>
      </c>
      <c r="H11336" t="s">
        <v>14</v>
      </c>
    </row>
    <row r="11337" spans="1:8" hidden="1" x14ac:dyDescent="0.25">
      <c r="A11337" t="s">
        <v>8</v>
      </c>
      <c r="B11337" t="s">
        <v>9</v>
      </c>
      <c r="C11337" s="62" t="s">
        <v>10</v>
      </c>
      <c r="D11337" s="62" t="s">
        <v>156</v>
      </c>
      <c r="E11337" s="62" t="s">
        <v>156</v>
      </c>
      <c r="F11337" s="62" t="s">
        <v>25</v>
      </c>
      <c r="G11337" s="2">
        <v>-249766.82552595262</v>
      </c>
      <c r="H11337" t="s">
        <v>14</v>
      </c>
    </row>
    <row r="11338" spans="1:8" hidden="1" x14ac:dyDescent="0.25">
      <c r="A11338" t="s">
        <v>8</v>
      </c>
      <c r="B11338" t="s">
        <v>9</v>
      </c>
      <c r="C11338" s="62" t="s">
        <v>10</v>
      </c>
      <c r="D11338" s="62" t="s">
        <v>156</v>
      </c>
      <c r="E11338" s="62" t="s">
        <v>156</v>
      </c>
      <c r="F11338" s="62" t="s">
        <v>13</v>
      </c>
      <c r="G11338" s="2">
        <v>-9971.5262847280355</v>
      </c>
      <c r="H11338" t="s">
        <v>14</v>
      </c>
    </row>
    <row r="11339" spans="1:8" hidden="1" x14ac:dyDescent="0.25">
      <c r="A11339" t="s">
        <v>8</v>
      </c>
      <c r="B11339" t="s">
        <v>9</v>
      </c>
      <c r="C11339" s="62" t="s">
        <v>10</v>
      </c>
      <c r="D11339" s="62" t="s">
        <v>156</v>
      </c>
      <c r="E11339" s="62" t="s">
        <v>156</v>
      </c>
      <c r="F11339" s="62" t="s">
        <v>15</v>
      </c>
      <c r="G11339" s="2">
        <v>-8535.5060120995058</v>
      </c>
      <c r="H11339" t="s">
        <v>14</v>
      </c>
    </row>
    <row r="11340" spans="1:8" hidden="1" x14ac:dyDescent="0.25">
      <c r="A11340" t="s">
        <v>8</v>
      </c>
      <c r="B11340" t="s">
        <v>9</v>
      </c>
      <c r="C11340" s="62" t="s">
        <v>10</v>
      </c>
      <c r="D11340" s="62" t="s">
        <v>156</v>
      </c>
      <c r="E11340" s="62" t="s">
        <v>156</v>
      </c>
      <c r="F11340" s="62" t="s">
        <v>16</v>
      </c>
      <c r="G11340" s="2">
        <v>-8337.7198404569699</v>
      </c>
      <c r="H11340" t="s">
        <v>14</v>
      </c>
    </row>
    <row r="11341" spans="1:8" hidden="1" x14ac:dyDescent="0.25">
      <c r="A11341" t="s">
        <v>8</v>
      </c>
      <c r="B11341" t="s">
        <v>9</v>
      </c>
      <c r="C11341" s="62" t="s">
        <v>10</v>
      </c>
      <c r="D11341" s="62" t="s">
        <v>156</v>
      </c>
      <c r="E11341" s="62" t="s">
        <v>156</v>
      </c>
      <c r="F11341" s="62" t="s">
        <v>17</v>
      </c>
      <c r="G11341" s="2">
        <v>-10853.844789149134</v>
      </c>
      <c r="H11341" t="s">
        <v>14</v>
      </c>
    </row>
    <row r="11342" spans="1:8" hidden="1" x14ac:dyDescent="0.25">
      <c r="A11342" t="s">
        <v>8</v>
      </c>
      <c r="B11342" t="s">
        <v>9</v>
      </c>
      <c r="C11342" s="62" t="s">
        <v>10</v>
      </c>
      <c r="D11342" s="62" t="s">
        <v>156</v>
      </c>
      <c r="E11342" s="62" t="s">
        <v>156</v>
      </c>
      <c r="F11342" s="62" t="s">
        <v>18</v>
      </c>
      <c r="G11342" s="2">
        <v>-11226.550455201004</v>
      </c>
      <c r="H11342" t="s">
        <v>14</v>
      </c>
    </row>
    <row r="11343" spans="1:8" hidden="1" x14ac:dyDescent="0.25">
      <c r="A11343" t="s">
        <v>8</v>
      </c>
      <c r="B11343" t="s">
        <v>9</v>
      </c>
      <c r="C11343" s="62" t="s">
        <v>10</v>
      </c>
      <c r="D11343" s="62" t="s">
        <v>156</v>
      </c>
      <c r="E11343" s="62" t="s">
        <v>156</v>
      </c>
      <c r="F11343" s="62" t="s">
        <v>19</v>
      </c>
      <c r="G11343" s="2">
        <v>-9273.5668366913997</v>
      </c>
      <c r="H11343" t="s">
        <v>14</v>
      </c>
    </row>
    <row r="11344" spans="1:8" hidden="1" x14ac:dyDescent="0.25">
      <c r="A11344" t="s">
        <v>8</v>
      </c>
      <c r="B11344" t="s">
        <v>9</v>
      </c>
      <c r="C11344" s="62" t="s">
        <v>10</v>
      </c>
      <c r="D11344" s="62" t="s">
        <v>156</v>
      </c>
      <c r="E11344" s="62" t="s">
        <v>156</v>
      </c>
      <c r="F11344" s="62" t="s">
        <v>20</v>
      </c>
      <c r="G11344" s="2">
        <v>-11366.845283404757</v>
      </c>
      <c r="H11344" t="s">
        <v>14</v>
      </c>
    </row>
    <row r="11345" spans="1:8" hidden="1" x14ac:dyDescent="0.25">
      <c r="A11345" t="s">
        <v>8</v>
      </c>
      <c r="B11345" t="s">
        <v>9</v>
      </c>
      <c r="C11345" s="62" t="s">
        <v>10</v>
      </c>
      <c r="D11345" s="62" t="s">
        <v>156</v>
      </c>
      <c r="E11345" s="62" t="s">
        <v>156</v>
      </c>
      <c r="F11345" s="62" t="s">
        <v>21</v>
      </c>
      <c r="G11345" s="2">
        <v>-9150.4114299879002</v>
      </c>
      <c r="H11345" t="s">
        <v>14</v>
      </c>
    </row>
    <row r="11346" spans="1:8" hidden="1" x14ac:dyDescent="0.25">
      <c r="A11346" t="s">
        <v>8</v>
      </c>
      <c r="B11346" t="s">
        <v>9</v>
      </c>
      <c r="C11346" s="62" t="s">
        <v>10</v>
      </c>
      <c r="D11346" s="62" t="s">
        <v>156</v>
      </c>
      <c r="E11346" s="62" t="s">
        <v>156</v>
      </c>
      <c r="F11346" s="62" t="s">
        <v>22</v>
      </c>
      <c r="G11346" s="2">
        <v>-12460.080654836403</v>
      </c>
      <c r="H11346" t="s">
        <v>14</v>
      </c>
    </row>
    <row r="11347" spans="1:8" hidden="1" x14ac:dyDescent="0.25">
      <c r="A11347" t="s">
        <v>8</v>
      </c>
      <c r="B11347" t="s">
        <v>9</v>
      </c>
      <c r="C11347" s="62" t="s">
        <v>10</v>
      </c>
      <c r="D11347" s="62" t="s">
        <v>156</v>
      </c>
      <c r="E11347" s="62" t="s">
        <v>156</v>
      </c>
      <c r="F11347" s="62" t="s">
        <v>23</v>
      </c>
      <c r="G11347" s="2">
        <v>-9923.7709231544413</v>
      </c>
      <c r="H11347" t="s">
        <v>14</v>
      </c>
    </row>
    <row r="11348" spans="1:8" hidden="1" x14ac:dyDescent="0.25">
      <c r="A11348" t="s">
        <v>8</v>
      </c>
      <c r="B11348" t="s">
        <v>9</v>
      </c>
      <c r="C11348" s="62" t="s">
        <v>10</v>
      </c>
      <c r="D11348" s="62" t="s">
        <v>156</v>
      </c>
      <c r="E11348" s="62" t="s">
        <v>156</v>
      </c>
      <c r="F11348" s="62" t="s">
        <v>24</v>
      </c>
      <c r="G11348" s="2">
        <v>-9321.9115092368993</v>
      </c>
      <c r="H11348" t="s">
        <v>14</v>
      </c>
    </row>
    <row r="11349" spans="1:8" hidden="1" x14ac:dyDescent="0.25">
      <c r="A11349" t="s">
        <v>8</v>
      </c>
      <c r="B11349" t="s">
        <v>9</v>
      </c>
      <c r="C11349" s="62" t="s">
        <v>10</v>
      </c>
      <c r="D11349" s="62" t="s">
        <v>156</v>
      </c>
      <c r="E11349" s="62" t="s">
        <v>156</v>
      </c>
      <c r="F11349" s="62" t="s">
        <v>25</v>
      </c>
      <c r="G11349" s="2">
        <v>-11219.262760475383</v>
      </c>
      <c r="H11349" t="s">
        <v>14</v>
      </c>
    </row>
    <row r="11350" spans="1:8" hidden="1" x14ac:dyDescent="0.25">
      <c r="A11350" t="s">
        <v>8</v>
      </c>
      <c r="B11350" t="s">
        <v>9</v>
      </c>
      <c r="C11350" s="62" t="s">
        <v>10</v>
      </c>
      <c r="D11350" s="62" t="s">
        <v>156</v>
      </c>
      <c r="E11350" s="62" t="s">
        <v>156</v>
      </c>
      <c r="F11350" s="62" t="s">
        <v>13</v>
      </c>
      <c r="G11350" s="2">
        <v>-1177966.7134458334</v>
      </c>
      <c r="H11350" t="s">
        <v>14</v>
      </c>
    </row>
    <row r="11351" spans="1:8" hidden="1" x14ac:dyDescent="0.25">
      <c r="A11351" t="s">
        <v>8</v>
      </c>
      <c r="B11351" t="s">
        <v>9</v>
      </c>
      <c r="C11351" s="62" t="s">
        <v>10</v>
      </c>
      <c r="D11351" s="62" t="s">
        <v>156</v>
      </c>
      <c r="E11351" s="62" t="s">
        <v>156</v>
      </c>
      <c r="F11351" s="62" t="s">
        <v>15</v>
      </c>
      <c r="G11351" s="2">
        <v>-1008325.2731398919</v>
      </c>
      <c r="H11351" t="s">
        <v>14</v>
      </c>
    </row>
    <row r="11352" spans="1:8" hidden="1" x14ac:dyDescent="0.25">
      <c r="A11352" t="s">
        <v>8</v>
      </c>
      <c r="B11352" t="s">
        <v>9</v>
      </c>
      <c r="C11352" s="62" t="s">
        <v>10</v>
      </c>
      <c r="D11352" s="62" t="s">
        <v>156</v>
      </c>
      <c r="E11352" s="62" t="s">
        <v>156</v>
      </c>
      <c r="F11352" s="62" t="s">
        <v>16</v>
      </c>
      <c r="G11352" s="2">
        <v>-984960.19141397579</v>
      </c>
      <c r="H11352" t="s">
        <v>14</v>
      </c>
    </row>
    <row r="11353" spans="1:8" hidden="1" x14ac:dyDescent="0.25">
      <c r="A11353" t="s">
        <v>8</v>
      </c>
      <c r="B11353" t="s">
        <v>9</v>
      </c>
      <c r="C11353" s="62" t="s">
        <v>10</v>
      </c>
      <c r="D11353" s="62" t="s">
        <v>156</v>
      </c>
      <c r="E11353" s="62" t="s">
        <v>156</v>
      </c>
      <c r="F11353" s="62" t="s">
        <v>17</v>
      </c>
      <c r="G11353" s="2">
        <v>-1282197.6806205553</v>
      </c>
      <c r="H11353" t="s">
        <v>14</v>
      </c>
    </row>
    <row r="11354" spans="1:8" hidden="1" x14ac:dyDescent="0.25">
      <c r="A11354" t="s">
        <v>8</v>
      </c>
      <c r="B11354" t="s">
        <v>9</v>
      </c>
      <c r="C11354" s="62" t="s">
        <v>10</v>
      </c>
      <c r="D11354" s="62" t="s">
        <v>156</v>
      </c>
      <c r="E11354" s="62" t="s">
        <v>156</v>
      </c>
      <c r="F11354" s="62" t="s">
        <v>18</v>
      </c>
      <c r="G11354" s="2">
        <v>-1326226.5339761514</v>
      </c>
      <c r="H11354" t="s">
        <v>14</v>
      </c>
    </row>
    <row r="11355" spans="1:8" hidden="1" x14ac:dyDescent="0.25">
      <c r="A11355" t="s">
        <v>8</v>
      </c>
      <c r="B11355" t="s">
        <v>9</v>
      </c>
      <c r="C11355" s="62" t="s">
        <v>10</v>
      </c>
      <c r="D11355" s="62" t="s">
        <v>156</v>
      </c>
      <c r="E11355" s="62" t="s">
        <v>156</v>
      </c>
      <c r="F11355" s="62" t="s">
        <v>19</v>
      </c>
      <c r="G11355" s="2">
        <v>-1095514.6420531734</v>
      </c>
      <c r="H11355" t="s">
        <v>14</v>
      </c>
    </row>
    <row r="11356" spans="1:8" hidden="1" x14ac:dyDescent="0.25">
      <c r="A11356" t="s">
        <v>8</v>
      </c>
      <c r="B11356" t="s">
        <v>9</v>
      </c>
      <c r="C11356" s="62" t="s">
        <v>10</v>
      </c>
      <c r="D11356" s="62" t="s">
        <v>156</v>
      </c>
      <c r="E11356" s="62" t="s">
        <v>156</v>
      </c>
      <c r="F11356" s="62" t="s">
        <v>20</v>
      </c>
      <c r="G11356" s="2">
        <v>-1342799.9885280116</v>
      </c>
      <c r="H11356" t="s">
        <v>14</v>
      </c>
    </row>
    <row r="11357" spans="1:8" hidden="1" x14ac:dyDescent="0.25">
      <c r="A11357" t="s">
        <v>8</v>
      </c>
      <c r="B11357" t="s">
        <v>9</v>
      </c>
      <c r="C11357" s="62" t="s">
        <v>10</v>
      </c>
      <c r="D11357" s="62" t="s">
        <v>156</v>
      </c>
      <c r="E11357" s="62" t="s">
        <v>156</v>
      </c>
      <c r="F11357" s="62" t="s">
        <v>21</v>
      </c>
      <c r="G11357" s="2">
        <v>-1080965.9194669635</v>
      </c>
      <c r="H11357" t="s">
        <v>14</v>
      </c>
    </row>
    <row r="11358" spans="1:8" hidden="1" x14ac:dyDescent="0.25">
      <c r="A11358" t="s">
        <v>8</v>
      </c>
      <c r="B11358" t="s">
        <v>9</v>
      </c>
      <c r="C11358" s="62" t="s">
        <v>10</v>
      </c>
      <c r="D11358" s="62" t="s">
        <v>156</v>
      </c>
      <c r="E11358" s="62" t="s">
        <v>156</v>
      </c>
      <c r="F11358" s="62" t="s">
        <v>22</v>
      </c>
      <c r="G11358" s="2">
        <v>-1471947.206389775</v>
      </c>
      <c r="H11358" t="s">
        <v>14</v>
      </c>
    </row>
    <row r="11359" spans="1:8" hidden="1" x14ac:dyDescent="0.25">
      <c r="A11359" t="s">
        <v>8</v>
      </c>
      <c r="B11359" t="s">
        <v>9</v>
      </c>
      <c r="C11359" s="62" t="s">
        <v>10</v>
      </c>
      <c r="D11359" s="62" t="s">
        <v>156</v>
      </c>
      <c r="E11359" s="62" t="s">
        <v>156</v>
      </c>
      <c r="F11359" s="62" t="s">
        <v>23</v>
      </c>
      <c r="G11359" s="2">
        <v>-1172325.2274068885</v>
      </c>
      <c r="H11359" t="s">
        <v>14</v>
      </c>
    </row>
    <row r="11360" spans="1:8" hidden="1" x14ac:dyDescent="0.25">
      <c r="A11360" t="s">
        <v>8</v>
      </c>
      <c r="B11360" t="s">
        <v>9</v>
      </c>
      <c r="C11360" s="62" t="s">
        <v>10</v>
      </c>
      <c r="D11360" s="62" t="s">
        <v>156</v>
      </c>
      <c r="E11360" s="62" t="s">
        <v>156</v>
      </c>
      <c r="F11360" s="62" t="s">
        <v>24</v>
      </c>
      <c r="G11360" s="2">
        <v>-1101225.745188734</v>
      </c>
      <c r="H11360" t="s">
        <v>14</v>
      </c>
    </row>
    <row r="11361" spans="1:8" hidden="1" x14ac:dyDescent="0.25">
      <c r="A11361" t="s">
        <v>8</v>
      </c>
      <c r="B11361" t="s">
        <v>9</v>
      </c>
      <c r="C11361" s="62" t="s">
        <v>10</v>
      </c>
      <c r="D11361" s="62" t="s">
        <v>156</v>
      </c>
      <c r="E11361" s="62" t="s">
        <v>156</v>
      </c>
      <c r="F11361" s="62" t="s">
        <v>25</v>
      </c>
      <c r="G11361" s="2">
        <v>-1325365.6164436284</v>
      </c>
      <c r="H11361" t="s">
        <v>14</v>
      </c>
    </row>
    <row r="11362" spans="1:8" hidden="1" x14ac:dyDescent="0.25">
      <c r="A11362" t="s">
        <v>8</v>
      </c>
      <c r="B11362" t="s">
        <v>9</v>
      </c>
      <c r="C11362" s="62" t="s">
        <v>10</v>
      </c>
      <c r="D11362" s="62" t="s">
        <v>156</v>
      </c>
      <c r="E11362" s="62" t="s">
        <v>156</v>
      </c>
      <c r="F11362" s="62" t="s">
        <v>13</v>
      </c>
      <c r="G11362" s="2">
        <v>-535149.58228704368</v>
      </c>
      <c r="H11362" t="s">
        <v>14</v>
      </c>
    </row>
    <row r="11363" spans="1:8" hidden="1" x14ac:dyDescent="0.25">
      <c r="A11363" t="s">
        <v>8</v>
      </c>
      <c r="B11363" t="s">
        <v>9</v>
      </c>
      <c r="C11363" s="62" t="s">
        <v>10</v>
      </c>
      <c r="D11363" s="62" t="s">
        <v>156</v>
      </c>
      <c r="E11363" s="62" t="s">
        <v>156</v>
      </c>
      <c r="F11363" s="62" t="s">
        <v>15</v>
      </c>
      <c r="G11363" s="2">
        <v>-458081.57613538124</v>
      </c>
      <c r="H11363" t="s">
        <v>14</v>
      </c>
    </row>
    <row r="11364" spans="1:8" hidden="1" x14ac:dyDescent="0.25">
      <c r="A11364" t="s">
        <v>8</v>
      </c>
      <c r="B11364" t="s">
        <v>9</v>
      </c>
      <c r="C11364" s="62" t="s">
        <v>10</v>
      </c>
      <c r="D11364" s="62" t="s">
        <v>156</v>
      </c>
      <c r="E11364" s="62" t="s">
        <v>156</v>
      </c>
      <c r="F11364" s="62" t="s">
        <v>16</v>
      </c>
      <c r="G11364" s="2">
        <v>-447466.83330521249</v>
      </c>
      <c r="H11364" t="s">
        <v>14</v>
      </c>
    </row>
    <row r="11365" spans="1:8" hidden="1" x14ac:dyDescent="0.25">
      <c r="A11365" t="s">
        <v>8</v>
      </c>
      <c r="B11365" t="s">
        <v>9</v>
      </c>
      <c r="C11365" s="62" t="s">
        <v>10</v>
      </c>
      <c r="D11365" s="62" t="s">
        <v>156</v>
      </c>
      <c r="E11365" s="62" t="s">
        <v>156</v>
      </c>
      <c r="F11365" s="62" t="s">
        <v>17</v>
      </c>
      <c r="G11365" s="2">
        <v>-582501.64912241267</v>
      </c>
      <c r="H11365" t="s">
        <v>14</v>
      </c>
    </row>
    <row r="11366" spans="1:8" hidden="1" x14ac:dyDescent="0.25">
      <c r="A11366" t="s">
        <v>8</v>
      </c>
      <c r="B11366" t="s">
        <v>9</v>
      </c>
      <c r="C11366" s="62" t="s">
        <v>10</v>
      </c>
      <c r="D11366" s="62" t="s">
        <v>156</v>
      </c>
      <c r="E11366" s="62" t="s">
        <v>156</v>
      </c>
      <c r="F11366" s="62" t="s">
        <v>18</v>
      </c>
      <c r="G11366" s="2">
        <v>-602503.93120125018</v>
      </c>
      <c r="H11366" t="s">
        <v>14</v>
      </c>
    </row>
    <row r="11367" spans="1:8" hidden="1" x14ac:dyDescent="0.25">
      <c r="A11367" t="s">
        <v>8</v>
      </c>
      <c r="B11367" t="s">
        <v>9</v>
      </c>
      <c r="C11367" s="62" t="s">
        <v>10</v>
      </c>
      <c r="D11367" s="62" t="s">
        <v>156</v>
      </c>
      <c r="E11367" s="62" t="s">
        <v>156</v>
      </c>
      <c r="F11367" s="62" t="s">
        <v>19</v>
      </c>
      <c r="G11367" s="2">
        <v>-497691.65494424989</v>
      </c>
      <c r="H11367" t="s">
        <v>14</v>
      </c>
    </row>
    <row r="11368" spans="1:8" hidden="1" x14ac:dyDescent="0.25">
      <c r="A11368" t="s">
        <v>8</v>
      </c>
      <c r="B11368" t="s">
        <v>9</v>
      </c>
      <c r="C11368" s="62" t="s">
        <v>10</v>
      </c>
      <c r="D11368" s="62" t="s">
        <v>156</v>
      </c>
      <c r="E11368" s="62" t="s">
        <v>156</v>
      </c>
      <c r="F11368" s="62" t="s">
        <v>20</v>
      </c>
      <c r="G11368" s="2">
        <v>-610033.24181694374</v>
      </c>
      <c r="H11368" t="s">
        <v>14</v>
      </c>
    </row>
    <row r="11369" spans="1:8" hidden="1" x14ac:dyDescent="0.25">
      <c r="A11369" t="s">
        <v>8</v>
      </c>
      <c r="B11369" t="s">
        <v>9</v>
      </c>
      <c r="C11369" s="62" t="s">
        <v>10</v>
      </c>
      <c r="D11369" s="62" t="s">
        <v>156</v>
      </c>
      <c r="E11369" s="62" t="s">
        <v>156</v>
      </c>
      <c r="F11369" s="62" t="s">
        <v>21</v>
      </c>
      <c r="G11369" s="2">
        <v>-491082.17886487499</v>
      </c>
      <c r="H11369" t="s">
        <v>14</v>
      </c>
    </row>
    <row r="11370" spans="1:8" hidden="1" x14ac:dyDescent="0.25">
      <c r="A11370" t="s">
        <v>8</v>
      </c>
      <c r="B11370" t="s">
        <v>9</v>
      </c>
      <c r="C11370" s="62" t="s">
        <v>10</v>
      </c>
      <c r="D11370" s="62" t="s">
        <v>156</v>
      </c>
      <c r="E11370" s="62" t="s">
        <v>156</v>
      </c>
      <c r="F11370" s="62" t="s">
        <v>22</v>
      </c>
      <c r="G11370" s="2">
        <v>-668704.74662550003</v>
      </c>
      <c r="H11370" t="s">
        <v>14</v>
      </c>
    </row>
    <row r="11371" spans="1:8" hidden="1" x14ac:dyDescent="0.25">
      <c r="A11371" t="s">
        <v>8</v>
      </c>
      <c r="B11371" t="s">
        <v>9</v>
      </c>
      <c r="C11371" s="62" t="s">
        <v>10</v>
      </c>
      <c r="D11371" s="62" t="s">
        <v>156</v>
      </c>
      <c r="E11371" s="62" t="s">
        <v>156</v>
      </c>
      <c r="F11371" s="62" t="s">
        <v>23</v>
      </c>
      <c r="G11371" s="2">
        <v>-532586.65851105005</v>
      </c>
      <c r="H11371" t="s">
        <v>14</v>
      </c>
    </row>
    <row r="11372" spans="1:8" hidden="1" x14ac:dyDescent="0.25">
      <c r="A11372" t="s">
        <v>8</v>
      </c>
      <c r="B11372" t="s">
        <v>9</v>
      </c>
      <c r="C11372" s="62" t="s">
        <v>10</v>
      </c>
      <c r="D11372" s="62" t="s">
        <v>156</v>
      </c>
      <c r="E11372" s="62" t="s">
        <v>156</v>
      </c>
      <c r="F11372" s="62" t="s">
        <v>24</v>
      </c>
      <c r="G11372" s="2">
        <v>-500286.20572612487</v>
      </c>
      <c r="H11372" t="s">
        <v>14</v>
      </c>
    </row>
    <row r="11373" spans="1:8" hidden="1" x14ac:dyDescent="0.25">
      <c r="A11373" t="s">
        <v>8</v>
      </c>
      <c r="B11373" t="s">
        <v>9</v>
      </c>
      <c r="C11373" s="62" t="s">
        <v>10</v>
      </c>
      <c r="D11373" s="62" t="s">
        <v>156</v>
      </c>
      <c r="E11373" s="62" t="s">
        <v>156</v>
      </c>
      <c r="F11373" s="62" t="s">
        <v>25</v>
      </c>
      <c r="G11373" s="2">
        <v>-602112.81687462761</v>
      </c>
      <c r="H11373" t="s">
        <v>14</v>
      </c>
    </row>
    <row r="11374" spans="1:8" hidden="1" x14ac:dyDescent="0.25">
      <c r="A11374" t="s">
        <v>8</v>
      </c>
      <c r="B11374" t="s">
        <v>9</v>
      </c>
      <c r="C11374" s="62" t="s">
        <v>10</v>
      </c>
      <c r="D11374" s="62" t="s">
        <v>156</v>
      </c>
      <c r="E11374" s="62" t="s">
        <v>156</v>
      </c>
      <c r="F11374" s="62" t="s">
        <v>13</v>
      </c>
      <c r="G11374" s="2">
        <v>-418.44622527956705</v>
      </c>
      <c r="H11374" t="s">
        <v>14</v>
      </c>
    </row>
    <row r="11375" spans="1:8" hidden="1" x14ac:dyDescent="0.25">
      <c r="A11375" t="s">
        <v>8</v>
      </c>
      <c r="B11375" t="s">
        <v>9</v>
      </c>
      <c r="C11375" s="62" t="s">
        <v>10</v>
      </c>
      <c r="D11375" s="62" t="s">
        <v>156</v>
      </c>
      <c r="E11375" s="62" t="s">
        <v>156</v>
      </c>
      <c r="F11375" s="62" t="s">
        <v>15</v>
      </c>
      <c r="G11375" s="2">
        <v>-358.18491268325459</v>
      </c>
      <c r="H11375" t="s">
        <v>14</v>
      </c>
    </row>
    <row r="11376" spans="1:8" hidden="1" x14ac:dyDescent="0.25">
      <c r="A11376" t="s">
        <v>8</v>
      </c>
      <c r="B11376" t="s">
        <v>9</v>
      </c>
      <c r="C11376" s="62" t="s">
        <v>10</v>
      </c>
      <c r="D11376" s="62" t="s">
        <v>156</v>
      </c>
      <c r="E11376" s="62" t="s">
        <v>156</v>
      </c>
      <c r="F11376" s="62" t="s">
        <v>16</v>
      </c>
      <c r="G11376" s="2">
        <v>-349.88499203188223</v>
      </c>
      <c r="H11376" t="s">
        <v>14</v>
      </c>
    </row>
    <row r="11377" spans="1:8" hidden="1" x14ac:dyDescent="0.25">
      <c r="A11377" t="s">
        <v>8</v>
      </c>
      <c r="B11377" t="s">
        <v>9</v>
      </c>
      <c r="C11377" s="62" t="s">
        <v>10</v>
      </c>
      <c r="D11377" s="62" t="s">
        <v>156</v>
      </c>
      <c r="E11377" s="62" t="s">
        <v>156</v>
      </c>
      <c r="F11377" s="62" t="s">
        <v>17</v>
      </c>
      <c r="G11377" s="2">
        <v>-455.47193600098166</v>
      </c>
      <c r="H11377" t="s">
        <v>14</v>
      </c>
    </row>
    <row r="11378" spans="1:8" hidden="1" x14ac:dyDescent="0.25">
      <c r="A11378" t="s">
        <v>8</v>
      </c>
      <c r="B11378" t="s">
        <v>9</v>
      </c>
      <c r="C11378" s="62" t="s">
        <v>10</v>
      </c>
      <c r="D11378" s="62" t="s">
        <v>156</v>
      </c>
      <c r="E11378" s="62" t="s">
        <v>156</v>
      </c>
      <c r="F11378" s="62" t="s">
        <v>18</v>
      </c>
      <c r="G11378" s="2">
        <v>-471.11219754635505</v>
      </c>
      <c r="H11378" t="s">
        <v>14</v>
      </c>
    </row>
    <row r="11379" spans="1:8" hidden="1" x14ac:dyDescent="0.25">
      <c r="A11379" t="s">
        <v>8</v>
      </c>
      <c r="B11379" t="s">
        <v>9</v>
      </c>
      <c r="C11379" s="62" t="s">
        <v>10</v>
      </c>
      <c r="D11379" s="62" t="s">
        <v>156</v>
      </c>
      <c r="E11379" s="62" t="s">
        <v>156</v>
      </c>
      <c r="F11379" s="62" t="s">
        <v>19</v>
      </c>
      <c r="G11379" s="2">
        <v>-389.15697826866119</v>
      </c>
      <c r="H11379" t="s">
        <v>14</v>
      </c>
    </row>
    <row r="11380" spans="1:8" hidden="1" x14ac:dyDescent="0.25">
      <c r="A11380" t="s">
        <v>8</v>
      </c>
      <c r="B11380" t="s">
        <v>9</v>
      </c>
      <c r="C11380" s="62" t="s">
        <v>10</v>
      </c>
      <c r="D11380" s="62" t="s">
        <v>156</v>
      </c>
      <c r="E11380" s="62" t="s">
        <v>156</v>
      </c>
      <c r="F11380" s="62" t="s">
        <v>20</v>
      </c>
      <c r="G11380" s="2">
        <v>-476.99954514107742</v>
      </c>
      <c r="H11380" t="s">
        <v>14</v>
      </c>
    </row>
    <row r="11381" spans="1:8" hidden="1" x14ac:dyDescent="0.25">
      <c r="A11381" t="s">
        <v>8</v>
      </c>
      <c r="B11381" t="s">
        <v>9</v>
      </c>
      <c r="C11381" s="62" t="s">
        <v>10</v>
      </c>
      <c r="D11381" s="62" t="s">
        <v>156</v>
      </c>
      <c r="E11381" s="62" t="s">
        <v>156</v>
      </c>
      <c r="F11381" s="62" t="s">
        <v>21</v>
      </c>
      <c r="G11381" s="2">
        <v>-383.9888712420792</v>
      </c>
      <c r="H11381" t="s">
        <v>14</v>
      </c>
    </row>
    <row r="11382" spans="1:8" hidden="1" x14ac:dyDescent="0.25">
      <c r="A11382" t="s">
        <v>8</v>
      </c>
      <c r="B11382" t="s">
        <v>9</v>
      </c>
      <c r="C11382" s="62" t="s">
        <v>10</v>
      </c>
      <c r="D11382" s="62" t="s">
        <v>156</v>
      </c>
      <c r="E11382" s="62" t="s">
        <v>156</v>
      </c>
      <c r="F11382" s="62" t="s">
        <v>22</v>
      </c>
      <c r="G11382" s="2">
        <v>-522.87619445787311</v>
      </c>
      <c r="H11382" t="s">
        <v>14</v>
      </c>
    </row>
    <row r="11383" spans="1:8" hidden="1" x14ac:dyDescent="0.25">
      <c r="A11383" t="s">
        <v>8</v>
      </c>
      <c r="B11383" t="s">
        <v>9</v>
      </c>
      <c r="C11383" s="62" t="s">
        <v>10</v>
      </c>
      <c r="D11383" s="62" t="s">
        <v>156</v>
      </c>
      <c r="E11383" s="62" t="s">
        <v>156</v>
      </c>
      <c r="F11383" s="62" t="s">
        <v>23</v>
      </c>
      <c r="G11383" s="2">
        <v>-416.44221403627961</v>
      </c>
      <c r="H11383" t="s">
        <v>14</v>
      </c>
    </row>
    <row r="11384" spans="1:8" hidden="1" x14ac:dyDescent="0.25">
      <c r="A11384" t="s">
        <v>8</v>
      </c>
      <c r="B11384" t="s">
        <v>9</v>
      </c>
      <c r="C11384" s="62" t="s">
        <v>10</v>
      </c>
      <c r="D11384" s="62" t="s">
        <v>156</v>
      </c>
      <c r="E11384" s="62" t="s">
        <v>156</v>
      </c>
      <c r="F11384" s="62" t="s">
        <v>24</v>
      </c>
      <c r="G11384" s="2">
        <v>-391.18571942236235</v>
      </c>
      <c r="H11384" t="s">
        <v>14</v>
      </c>
    </row>
    <row r="11385" spans="1:8" hidden="1" x14ac:dyDescent="0.25">
      <c r="A11385" t="s">
        <v>8</v>
      </c>
      <c r="B11385" t="s">
        <v>9</v>
      </c>
      <c r="C11385" s="62" t="s">
        <v>10</v>
      </c>
      <c r="D11385" s="62" t="s">
        <v>156</v>
      </c>
      <c r="E11385" s="62" t="s">
        <v>156</v>
      </c>
      <c r="F11385" s="62" t="s">
        <v>25</v>
      </c>
      <c r="G11385" s="2">
        <v>-470.80637592368168</v>
      </c>
      <c r="H11385" t="s">
        <v>14</v>
      </c>
    </row>
    <row r="11386" spans="1:8" hidden="1" x14ac:dyDescent="0.25">
      <c r="A11386" t="s">
        <v>8</v>
      </c>
      <c r="B11386" t="s">
        <v>9</v>
      </c>
      <c r="C11386" s="62" t="s">
        <v>10</v>
      </c>
      <c r="D11386" s="62" t="s">
        <v>156</v>
      </c>
      <c r="E11386" s="62" t="s">
        <v>156</v>
      </c>
      <c r="F11386" s="62" t="s">
        <v>13</v>
      </c>
      <c r="G11386" s="2">
        <v>-8116.925229422086</v>
      </c>
      <c r="H11386" t="s">
        <v>14</v>
      </c>
    </row>
    <row r="11387" spans="1:8" hidden="1" x14ac:dyDescent="0.25">
      <c r="A11387" t="s">
        <v>8</v>
      </c>
      <c r="B11387" t="s">
        <v>9</v>
      </c>
      <c r="C11387" s="62" t="s">
        <v>10</v>
      </c>
      <c r="D11387" s="62" t="s">
        <v>156</v>
      </c>
      <c r="E11387" s="62" t="s">
        <v>156</v>
      </c>
      <c r="F11387" s="62" t="s">
        <v>15</v>
      </c>
      <c r="G11387" s="2">
        <v>-6947.9899182138079</v>
      </c>
      <c r="H11387" t="s">
        <v>14</v>
      </c>
    </row>
    <row r="11388" spans="1:8" hidden="1" x14ac:dyDescent="0.25">
      <c r="A11388" t="s">
        <v>8</v>
      </c>
      <c r="B11388" t="s">
        <v>9</v>
      </c>
      <c r="C11388" s="62" t="s">
        <v>10</v>
      </c>
      <c r="D11388" s="62" t="s">
        <v>156</v>
      </c>
      <c r="E11388" s="62" t="s">
        <v>156</v>
      </c>
      <c r="F11388" s="62" t="s">
        <v>16</v>
      </c>
      <c r="G11388" s="2">
        <v>-6786.9899347814935</v>
      </c>
      <c r="H11388" t="s">
        <v>14</v>
      </c>
    </row>
    <row r="11389" spans="1:8" hidden="1" x14ac:dyDescent="0.25">
      <c r="A11389" t="s">
        <v>8</v>
      </c>
      <c r="B11389" t="s">
        <v>9</v>
      </c>
      <c r="C11389" s="62" t="s">
        <v>10</v>
      </c>
      <c r="D11389" s="62" t="s">
        <v>156</v>
      </c>
      <c r="E11389" s="62" t="s">
        <v>156</v>
      </c>
      <c r="F11389" s="62" t="s">
        <v>17</v>
      </c>
      <c r="G11389" s="2">
        <v>-8835.1415911329459</v>
      </c>
      <c r="H11389" t="s">
        <v>14</v>
      </c>
    </row>
    <row r="11390" spans="1:8" hidden="1" x14ac:dyDescent="0.25">
      <c r="A11390" t="s">
        <v>8</v>
      </c>
      <c r="B11390" t="s">
        <v>9</v>
      </c>
      <c r="C11390" s="62" t="s">
        <v>10</v>
      </c>
      <c r="D11390" s="62" t="s">
        <v>156</v>
      </c>
      <c r="E11390" s="62" t="s">
        <v>156</v>
      </c>
      <c r="F11390" s="62" t="s">
        <v>18</v>
      </c>
      <c r="G11390" s="2">
        <v>-9138.527846911893</v>
      </c>
      <c r="H11390" t="s">
        <v>14</v>
      </c>
    </row>
    <row r="11391" spans="1:8" hidden="1" x14ac:dyDescent="0.25">
      <c r="A11391" t="s">
        <v>8</v>
      </c>
      <c r="B11391" t="s">
        <v>9</v>
      </c>
      <c r="C11391" s="62" t="s">
        <v>10</v>
      </c>
      <c r="D11391" s="62" t="s">
        <v>156</v>
      </c>
      <c r="E11391" s="62" t="s">
        <v>156</v>
      </c>
      <c r="F11391" s="62" t="s">
        <v>19</v>
      </c>
      <c r="G11391" s="2">
        <v>-7548.7790408532619</v>
      </c>
      <c r="H11391" t="s">
        <v>14</v>
      </c>
    </row>
    <row r="11392" spans="1:8" hidden="1" x14ac:dyDescent="0.25">
      <c r="A11392" t="s">
        <v>8</v>
      </c>
      <c r="B11392" t="s">
        <v>9</v>
      </c>
      <c r="C11392" s="62" t="s">
        <v>10</v>
      </c>
      <c r="D11392" s="62" t="s">
        <v>156</v>
      </c>
      <c r="E11392" s="62" t="s">
        <v>156</v>
      </c>
      <c r="F11392" s="62" t="s">
        <v>20</v>
      </c>
      <c r="G11392" s="2">
        <v>-9252.7292838923604</v>
      </c>
      <c r="H11392" t="s">
        <v>14</v>
      </c>
    </row>
    <row r="11393" spans="1:8" hidden="1" x14ac:dyDescent="0.25">
      <c r="A11393" t="s">
        <v>8</v>
      </c>
      <c r="B11393" t="s">
        <v>9</v>
      </c>
      <c r="C11393" s="62" t="s">
        <v>10</v>
      </c>
      <c r="D11393" s="62" t="s">
        <v>156</v>
      </c>
      <c r="E11393" s="62" t="s">
        <v>156</v>
      </c>
      <c r="F11393" s="62" t="s">
        <v>21</v>
      </c>
      <c r="G11393" s="2">
        <v>-7448.5292697282148</v>
      </c>
      <c r="H11393" t="s">
        <v>14</v>
      </c>
    </row>
    <row r="11394" spans="1:8" hidden="1" x14ac:dyDescent="0.25">
      <c r="A11394" t="s">
        <v>8</v>
      </c>
      <c r="B11394" t="s">
        <v>9</v>
      </c>
      <c r="C11394" s="62" t="s">
        <v>10</v>
      </c>
      <c r="D11394" s="62" t="s">
        <v>156</v>
      </c>
      <c r="E11394" s="62" t="s">
        <v>156</v>
      </c>
      <c r="F11394" s="62" t="s">
        <v>22</v>
      </c>
      <c r="G11394" s="2">
        <v>-10142.634150478409</v>
      </c>
      <c r="H11394" t="s">
        <v>14</v>
      </c>
    </row>
    <row r="11395" spans="1:8" hidden="1" x14ac:dyDescent="0.25">
      <c r="A11395" t="s">
        <v>8</v>
      </c>
      <c r="B11395" t="s">
        <v>9</v>
      </c>
      <c r="C11395" s="62" t="s">
        <v>10</v>
      </c>
      <c r="D11395" s="62" t="s">
        <v>156</v>
      </c>
      <c r="E11395" s="62" t="s">
        <v>156</v>
      </c>
      <c r="F11395" s="62" t="s">
        <v>23</v>
      </c>
      <c r="G11395" s="2">
        <v>-8078.0518726130531</v>
      </c>
      <c r="H11395" t="s">
        <v>14</v>
      </c>
    </row>
    <row r="11396" spans="1:8" hidden="1" x14ac:dyDescent="0.25">
      <c r="A11396" t="s">
        <v>8</v>
      </c>
      <c r="B11396" t="s">
        <v>9</v>
      </c>
      <c r="C11396" s="62" t="s">
        <v>10</v>
      </c>
      <c r="D11396" s="62" t="s">
        <v>156</v>
      </c>
      <c r="E11396" s="62" t="s">
        <v>156</v>
      </c>
      <c r="F11396" s="62" t="s">
        <v>24</v>
      </c>
      <c r="G11396" s="2">
        <v>-7588.1321028708298</v>
      </c>
      <c r="H11396" t="s">
        <v>14</v>
      </c>
    </row>
    <row r="11397" spans="1:8" hidden="1" x14ac:dyDescent="0.25">
      <c r="A11397" t="s">
        <v>8</v>
      </c>
      <c r="B11397" t="s">
        <v>9</v>
      </c>
      <c r="C11397" s="62" t="s">
        <v>10</v>
      </c>
      <c r="D11397" s="62" t="s">
        <v>156</v>
      </c>
      <c r="E11397" s="62" t="s">
        <v>156</v>
      </c>
      <c r="F11397" s="62" t="s">
        <v>25</v>
      </c>
      <c r="G11397" s="2">
        <v>-9132.5955882492144</v>
      </c>
      <c r="H11397" t="s">
        <v>14</v>
      </c>
    </row>
    <row r="11398" spans="1:8" hidden="1" x14ac:dyDescent="0.25">
      <c r="A11398" t="s">
        <v>8</v>
      </c>
      <c r="B11398" t="s">
        <v>9</v>
      </c>
      <c r="C11398" s="62" t="s">
        <v>10</v>
      </c>
      <c r="D11398" s="62" t="s">
        <v>156</v>
      </c>
      <c r="E11398" s="62" t="s">
        <v>156</v>
      </c>
      <c r="F11398" s="62" t="s">
        <v>13</v>
      </c>
      <c r="G11398" s="2">
        <v>-91052.679067706398</v>
      </c>
      <c r="H11398" t="s">
        <v>14</v>
      </c>
    </row>
    <row r="11399" spans="1:8" hidden="1" x14ac:dyDescent="0.25">
      <c r="A11399" t="s">
        <v>8</v>
      </c>
      <c r="B11399" t="s">
        <v>9</v>
      </c>
      <c r="C11399" s="62" t="s">
        <v>10</v>
      </c>
      <c r="D11399" s="62" t="s">
        <v>156</v>
      </c>
      <c r="E11399" s="62" t="s">
        <v>156</v>
      </c>
      <c r="F11399" s="62" t="s">
        <v>15</v>
      </c>
      <c r="G11399" s="2">
        <v>-77939.993077135208</v>
      </c>
      <c r="H11399" t="s">
        <v>14</v>
      </c>
    </row>
    <row r="11400" spans="1:8" hidden="1" x14ac:dyDescent="0.25">
      <c r="A11400" t="s">
        <v>8</v>
      </c>
      <c r="B11400" t="s">
        <v>9</v>
      </c>
      <c r="C11400" s="62" t="s">
        <v>10</v>
      </c>
      <c r="D11400" s="62" t="s">
        <v>156</v>
      </c>
      <c r="E11400" s="62" t="s">
        <v>156</v>
      </c>
      <c r="F11400" s="62" t="s">
        <v>16</v>
      </c>
      <c r="G11400" s="2">
        <v>-76133.954533348806</v>
      </c>
      <c r="H11400" t="s">
        <v>14</v>
      </c>
    </row>
    <row r="11401" spans="1:8" hidden="1" x14ac:dyDescent="0.25">
      <c r="A11401" t="s">
        <v>8</v>
      </c>
      <c r="B11401" t="s">
        <v>9</v>
      </c>
      <c r="C11401" s="62" t="s">
        <v>10</v>
      </c>
      <c r="D11401" s="62" t="s">
        <v>156</v>
      </c>
      <c r="E11401" s="62" t="s">
        <v>156</v>
      </c>
      <c r="F11401" s="62" t="s">
        <v>17</v>
      </c>
      <c r="G11401" s="2">
        <v>-99109.36580999523</v>
      </c>
      <c r="H11401" t="s">
        <v>14</v>
      </c>
    </row>
    <row r="11402" spans="1:8" hidden="1" x14ac:dyDescent="0.25">
      <c r="A11402" t="s">
        <v>8</v>
      </c>
      <c r="B11402" t="s">
        <v>9</v>
      </c>
      <c r="C11402" s="62" t="s">
        <v>10</v>
      </c>
      <c r="D11402" s="62" t="s">
        <v>156</v>
      </c>
      <c r="E11402" s="62" t="s">
        <v>156</v>
      </c>
      <c r="F11402" s="62" t="s">
        <v>18</v>
      </c>
      <c r="G11402" s="2">
        <v>-102512.64113904003</v>
      </c>
      <c r="H11402" t="s">
        <v>14</v>
      </c>
    </row>
    <row r="11403" spans="1:8" hidden="1" x14ac:dyDescent="0.25">
      <c r="A11403" t="s">
        <v>8</v>
      </c>
      <c r="B11403" t="s">
        <v>9</v>
      </c>
      <c r="C11403" s="62" t="s">
        <v>10</v>
      </c>
      <c r="D11403" s="62" t="s">
        <v>156</v>
      </c>
      <c r="E11403" s="62" t="s">
        <v>156</v>
      </c>
      <c r="F11403" s="62" t="s">
        <v>19</v>
      </c>
      <c r="G11403" s="2">
        <v>-84679.424281055995</v>
      </c>
      <c r="H11403" t="s">
        <v>14</v>
      </c>
    </row>
    <row r="11404" spans="1:8" hidden="1" x14ac:dyDescent="0.25">
      <c r="A11404" t="s">
        <v>8</v>
      </c>
      <c r="B11404" t="s">
        <v>9</v>
      </c>
      <c r="C11404" s="62" t="s">
        <v>10</v>
      </c>
      <c r="D11404" s="62" t="s">
        <v>156</v>
      </c>
      <c r="E11404" s="62" t="s">
        <v>156</v>
      </c>
      <c r="F11404" s="62" t="s">
        <v>20</v>
      </c>
      <c r="G11404" s="2">
        <v>-103793.71081709521</v>
      </c>
      <c r="H11404" t="s">
        <v>14</v>
      </c>
    </row>
    <row r="11405" spans="1:8" hidden="1" x14ac:dyDescent="0.25">
      <c r="A11405" t="s">
        <v>8</v>
      </c>
      <c r="B11405" t="s">
        <v>9</v>
      </c>
      <c r="C11405" s="62" t="s">
        <v>10</v>
      </c>
      <c r="D11405" s="62" t="s">
        <v>156</v>
      </c>
      <c r="E11405" s="62" t="s">
        <v>156</v>
      </c>
      <c r="F11405" s="62" t="s">
        <v>21</v>
      </c>
      <c r="G11405" s="2">
        <v>-83554.859254416006</v>
      </c>
      <c r="H11405" t="s">
        <v>14</v>
      </c>
    </row>
    <row r="11406" spans="1:8" hidden="1" x14ac:dyDescent="0.25">
      <c r="A11406" t="s">
        <v>8</v>
      </c>
      <c r="B11406" t="s">
        <v>9</v>
      </c>
      <c r="C11406" s="62" t="s">
        <v>10</v>
      </c>
      <c r="D11406" s="62" t="s">
        <v>156</v>
      </c>
      <c r="E11406" s="62" t="s">
        <v>156</v>
      </c>
      <c r="F11406" s="62" t="s">
        <v>22</v>
      </c>
      <c r="G11406" s="2">
        <v>-113776.33600185605</v>
      </c>
      <c r="H11406" t="s">
        <v>14</v>
      </c>
    </row>
    <row r="11407" spans="1:8" hidden="1" x14ac:dyDescent="0.25">
      <c r="A11407" t="s">
        <v>8</v>
      </c>
      <c r="B11407" t="s">
        <v>9</v>
      </c>
      <c r="C11407" s="62" t="s">
        <v>10</v>
      </c>
      <c r="D11407" s="62" t="s">
        <v>156</v>
      </c>
      <c r="E11407" s="62" t="s">
        <v>156</v>
      </c>
      <c r="F11407" s="62" t="s">
        <v>23</v>
      </c>
      <c r="G11407" s="2">
        <v>-90616.612061817621</v>
      </c>
      <c r="H11407" t="s">
        <v>14</v>
      </c>
    </row>
    <row r="11408" spans="1:8" hidden="1" x14ac:dyDescent="0.25">
      <c r="A11408" t="s">
        <v>8</v>
      </c>
      <c r="B11408" t="s">
        <v>9</v>
      </c>
      <c r="C11408" s="62" t="s">
        <v>10</v>
      </c>
      <c r="D11408" s="62" t="s">
        <v>156</v>
      </c>
      <c r="E11408" s="62" t="s">
        <v>156</v>
      </c>
      <c r="F11408" s="62" t="s">
        <v>24</v>
      </c>
      <c r="G11408" s="2">
        <v>-85120.872443375978</v>
      </c>
      <c r="H11408" t="s">
        <v>14</v>
      </c>
    </row>
    <row r="11409" spans="1:8" hidden="1" x14ac:dyDescent="0.25">
      <c r="A11409" t="s">
        <v>8</v>
      </c>
      <c r="B11409" t="s">
        <v>9</v>
      </c>
      <c r="C11409" s="62" t="s">
        <v>10</v>
      </c>
      <c r="D11409" s="62" t="s">
        <v>156</v>
      </c>
      <c r="E11409" s="62" t="s">
        <v>156</v>
      </c>
      <c r="F11409" s="62" t="s">
        <v>25</v>
      </c>
      <c r="G11409" s="2">
        <v>-102446.0952452573</v>
      </c>
      <c r="H11409" t="s">
        <v>14</v>
      </c>
    </row>
    <row r="11410" spans="1:8" hidden="1" x14ac:dyDescent="0.25">
      <c r="A11410" t="s">
        <v>8</v>
      </c>
      <c r="B11410" t="s">
        <v>9</v>
      </c>
      <c r="C11410" s="62" t="s">
        <v>10</v>
      </c>
      <c r="D11410" s="62" t="s">
        <v>156</v>
      </c>
      <c r="E11410" s="62" t="s">
        <v>156</v>
      </c>
      <c r="F11410" s="62" t="s">
        <v>13</v>
      </c>
      <c r="G11410" s="2">
        <v>-32.046509408213005</v>
      </c>
      <c r="H11410" t="s">
        <v>14</v>
      </c>
    </row>
    <row r="11411" spans="1:8" hidden="1" x14ac:dyDescent="0.25">
      <c r="A11411" t="s">
        <v>8</v>
      </c>
      <c r="B11411" t="s">
        <v>9</v>
      </c>
      <c r="C11411" s="62" t="s">
        <v>10</v>
      </c>
      <c r="D11411" s="62" t="s">
        <v>156</v>
      </c>
      <c r="E11411" s="62" t="s">
        <v>156</v>
      </c>
      <c r="F11411" s="62" t="s">
        <v>15</v>
      </c>
      <c r="G11411" s="2">
        <v>-36.595044939501236</v>
      </c>
      <c r="H11411" t="s">
        <v>14</v>
      </c>
    </row>
    <row r="11412" spans="1:8" hidden="1" x14ac:dyDescent="0.25">
      <c r="A11412" t="s">
        <v>8</v>
      </c>
      <c r="B11412" t="s">
        <v>9</v>
      </c>
      <c r="C11412" s="62" t="s">
        <v>10</v>
      </c>
      <c r="D11412" s="62" t="s">
        <v>156</v>
      </c>
      <c r="E11412" s="62" t="s">
        <v>156</v>
      </c>
      <c r="F11412" s="62" t="s">
        <v>16</v>
      </c>
      <c r="G11412" s="2">
        <v>-29.568204490727737</v>
      </c>
      <c r="H11412" t="s">
        <v>14</v>
      </c>
    </row>
    <row r="11413" spans="1:8" hidden="1" x14ac:dyDescent="0.25">
      <c r="A11413" t="s">
        <v>8</v>
      </c>
      <c r="B11413" t="s">
        <v>9</v>
      </c>
      <c r="C11413" s="62" t="s">
        <v>10</v>
      </c>
      <c r="D11413" s="62" t="s">
        <v>156</v>
      </c>
      <c r="E11413" s="62" t="s">
        <v>156</v>
      </c>
      <c r="F11413" s="62" t="s">
        <v>17</v>
      </c>
      <c r="G11413" s="2">
        <v>-45.323825306868144</v>
      </c>
      <c r="H11413" t="s">
        <v>14</v>
      </c>
    </row>
    <row r="11414" spans="1:8" hidden="1" x14ac:dyDescent="0.25">
      <c r="A11414" t="s">
        <v>8</v>
      </c>
      <c r="B11414" t="s">
        <v>9</v>
      </c>
      <c r="C11414" s="62" t="s">
        <v>10</v>
      </c>
      <c r="D11414" s="62" t="s">
        <v>156</v>
      </c>
      <c r="E11414" s="62" t="s">
        <v>156</v>
      </c>
      <c r="F11414" s="62" t="s">
        <v>18</v>
      </c>
      <c r="G11414" s="2">
        <v>-41.30016247962083</v>
      </c>
      <c r="H11414" t="s">
        <v>14</v>
      </c>
    </row>
    <row r="11415" spans="1:8" hidden="1" x14ac:dyDescent="0.25">
      <c r="A11415" t="s">
        <v>8</v>
      </c>
      <c r="B11415" t="s">
        <v>9</v>
      </c>
      <c r="C11415" s="62" t="s">
        <v>10</v>
      </c>
      <c r="D11415" s="62" t="s">
        <v>156</v>
      </c>
      <c r="E11415" s="62" t="s">
        <v>156</v>
      </c>
      <c r="F11415" s="62" t="s">
        <v>19</v>
      </c>
      <c r="G11415" s="2">
        <v>-49.097821037072585</v>
      </c>
      <c r="H11415" t="s">
        <v>14</v>
      </c>
    </row>
    <row r="11416" spans="1:8" hidden="1" x14ac:dyDescent="0.25">
      <c r="A11416" t="s">
        <v>8</v>
      </c>
      <c r="B11416" t="s">
        <v>9</v>
      </c>
      <c r="C11416" s="62" t="s">
        <v>10</v>
      </c>
      <c r="D11416" s="62" t="s">
        <v>156</v>
      </c>
      <c r="E11416" s="62" t="s">
        <v>156</v>
      </c>
      <c r="F11416" s="62" t="s">
        <v>20</v>
      </c>
      <c r="G11416" s="2">
        <v>-43.468925256343788</v>
      </c>
      <c r="H11416" t="s">
        <v>14</v>
      </c>
    </row>
    <row r="11417" spans="1:8" hidden="1" x14ac:dyDescent="0.25">
      <c r="A11417" t="s">
        <v>8</v>
      </c>
      <c r="B11417" t="s">
        <v>9</v>
      </c>
      <c r="C11417" s="62" t="s">
        <v>10</v>
      </c>
      <c r="D11417" s="62" t="s">
        <v>156</v>
      </c>
      <c r="E11417" s="62" t="s">
        <v>156</v>
      </c>
      <c r="F11417" s="62" t="s">
        <v>21</v>
      </c>
      <c r="G11417" s="2">
        <v>-39.234052820243882</v>
      </c>
      <c r="H11417" t="s">
        <v>14</v>
      </c>
    </row>
    <row r="11418" spans="1:8" hidden="1" x14ac:dyDescent="0.25">
      <c r="A11418" t="s">
        <v>8</v>
      </c>
      <c r="B11418" t="s">
        <v>9</v>
      </c>
      <c r="C11418" s="62" t="s">
        <v>10</v>
      </c>
      <c r="D11418" s="62" t="s">
        <v>156</v>
      </c>
      <c r="E11418" s="62" t="s">
        <v>156</v>
      </c>
      <c r="F11418" s="62" t="s">
        <v>22</v>
      </c>
      <c r="G11418" s="2">
        <v>-46.040329521398483</v>
      </c>
      <c r="H11418" t="s">
        <v>14</v>
      </c>
    </row>
    <row r="11419" spans="1:8" hidden="1" x14ac:dyDescent="0.25">
      <c r="A11419" t="s">
        <v>8</v>
      </c>
      <c r="B11419" t="s">
        <v>9</v>
      </c>
      <c r="C11419" s="62" t="s">
        <v>10</v>
      </c>
      <c r="D11419" s="62" t="s">
        <v>156</v>
      </c>
      <c r="E11419" s="62" t="s">
        <v>156</v>
      </c>
      <c r="F11419" s="62" t="s">
        <v>23</v>
      </c>
      <c r="G11419" s="2">
        <v>-43.965022576191821</v>
      </c>
      <c r="H11419" t="s">
        <v>14</v>
      </c>
    </row>
    <row r="11420" spans="1:8" hidden="1" x14ac:dyDescent="0.25">
      <c r="A11420" t="s">
        <v>8</v>
      </c>
      <c r="B11420" t="s">
        <v>9</v>
      </c>
      <c r="C11420" s="62" t="s">
        <v>10</v>
      </c>
      <c r="D11420" s="62" t="s">
        <v>156</v>
      </c>
      <c r="E11420" s="62" t="s">
        <v>156</v>
      </c>
      <c r="F11420" s="62" t="s">
        <v>24</v>
      </c>
      <c r="G11420" s="2">
        <v>-38.726419679874525</v>
      </c>
      <c r="H11420" t="s">
        <v>14</v>
      </c>
    </row>
    <row r="11421" spans="1:8" hidden="1" x14ac:dyDescent="0.25">
      <c r="A11421" t="s">
        <v>8</v>
      </c>
      <c r="B11421" t="s">
        <v>9</v>
      </c>
      <c r="C11421" s="62" t="s">
        <v>10</v>
      </c>
      <c r="D11421" s="62" t="s">
        <v>156</v>
      </c>
      <c r="E11421" s="62" t="s">
        <v>156</v>
      </c>
      <c r="F11421" s="62" t="s">
        <v>25</v>
      </c>
      <c r="G11421" s="2">
        <v>-42.957228198979898</v>
      </c>
      <c r="H11421" t="s">
        <v>14</v>
      </c>
    </row>
    <row r="11422" spans="1:8" hidden="1" x14ac:dyDescent="0.25">
      <c r="A11422" t="s">
        <v>8</v>
      </c>
      <c r="B11422" t="s">
        <v>9</v>
      </c>
      <c r="C11422" s="62" t="s">
        <v>10</v>
      </c>
      <c r="D11422" s="62" t="s">
        <v>156</v>
      </c>
      <c r="E11422" s="62" t="s">
        <v>156</v>
      </c>
      <c r="F11422" s="62" t="s">
        <v>13</v>
      </c>
      <c r="G11422" s="2">
        <v>-15009.727473705827</v>
      </c>
      <c r="H11422" t="s">
        <v>14</v>
      </c>
    </row>
    <row r="11423" spans="1:8" hidden="1" x14ac:dyDescent="0.25">
      <c r="A11423" t="s">
        <v>8</v>
      </c>
      <c r="B11423" t="s">
        <v>9</v>
      </c>
      <c r="C11423" s="62" t="s">
        <v>10</v>
      </c>
      <c r="D11423" s="62" t="s">
        <v>156</v>
      </c>
      <c r="E11423" s="62" t="s">
        <v>156</v>
      </c>
      <c r="F11423" s="62" t="s">
        <v>15</v>
      </c>
      <c r="G11423" s="2">
        <v>-17140.139802220052</v>
      </c>
      <c r="H11423" t="s">
        <v>14</v>
      </c>
    </row>
    <row r="11424" spans="1:8" hidden="1" x14ac:dyDescent="0.25">
      <c r="A11424" t="s">
        <v>8</v>
      </c>
      <c r="B11424" t="s">
        <v>9</v>
      </c>
      <c r="C11424" s="62" t="s">
        <v>10</v>
      </c>
      <c r="D11424" s="62" t="s">
        <v>156</v>
      </c>
      <c r="E11424" s="62" t="s">
        <v>156</v>
      </c>
      <c r="F11424" s="62" t="s">
        <v>16</v>
      </c>
      <c r="G11424" s="2">
        <v>-13848.955767360003</v>
      </c>
      <c r="H11424" t="s">
        <v>14</v>
      </c>
    </row>
    <row r="11425" spans="1:8" hidden="1" x14ac:dyDescent="0.25">
      <c r="A11425" t="s">
        <v>8</v>
      </c>
      <c r="B11425" t="s">
        <v>9</v>
      </c>
      <c r="C11425" s="62" t="s">
        <v>10</v>
      </c>
      <c r="D11425" s="62" t="s">
        <v>156</v>
      </c>
      <c r="E11425" s="62" t="s">
        <v>156</v>
      </c>
      <c r="F11425" s="62" t="s">
        <v>17</v>
      </c>
      <c r="G11425" s="2">
        <v>-21228.466952709448</v>
      </c>
      <c r="H11425" t="s">
        <v>14</v>
      </c>
    </row>
    <row r="11426" spans="1:8" hidden="1" x14ac:dyDescent="0.25">
      <c r="A11426" t="s">
        <v>8</v>
      </c>
      <c r="B11426" t="s">
        <v>9</v>
      </c>
      <c r="C11426" s="62" t="s">
        <v>10</v>
      </c>
      <c r="D11426" s="62" t="s">
        <v>156</v>
      </c>
      <c r="E11426" s="62" t="s">
        <v>156</v>
      </c>
      <c r="F11426" s="62" t="s">
        <v>18</v>
      </c>
      <c r="G11426" s="2">
        <v>-19343.890953690196</v>
      </c>
      <c r="H11426" t="s">
        <v>14</v>
      </c>
    </row>
    <row r="11427" spans="1:8" hidden="1" x14ac:dyDescent="0.25">
      <c r="A11427" t="s">
        <v>8</v>
      </c>
      <c r="B11427" t="s">
        <v>9</v>
      </c>
      <c r="C11427" s="62" t="s">
        <v>10</v>
      </c>
      <c r="D11427" s="62" t="s">
        <v>156</v>
      </c>
      <c r="E11427" s="62" t="s">
        <v>156</v>
      </c>
      <c r="F11427" s="62" t="s">
        <v>19</v>
      </c>
      <c r="G11427" s="2">
        <v>-22996.105564319994</v>
      </c>
      <c r="H11427" t="s">
        <v>14</v>
      </c>
    </row>
    <row r="11428" spans="1:8" hidden="1" x14ac:dyDescent="0.25">
      <c r="A11428" t="s">
        <v>8</v>
      </c>
      <c r="B11428" t="s">
        <v>9</v>
      </c>
      <c r="C11428" s="62" t="s">
        <v>10</v>
      </c>
      <c r="D11428" s="62" t="s">
        <v>156</v>
      </c>
      <c r="E11428" s="62" t="s">
        <v>156</v>
      </c>
      <c r="F11428" s="62" t="s">
        <v>20</v>
      </c>
      <c r="G11428" s="2">
        <v>-20359.681404346462</v>
      </c>
      <c r="H11428" t="s">
        <v>14</v>
      </c>
    </row>
    <row r="11429" spans="1:8" hidden="1" x14ac:dyDescent="0.25">
      <c r="A11429" t="s">
        <v>8</v>
      </c>
      <c r="B11429" t="s">
        <v>9</v>
      </c>
      <c r="C11429" s="62" t="s">
        <v>10</v>
      </c>
      <c r="D11429" s="62" t="s">
        <v>156</v>
      </c>
      <c r="E11429" s="62" t="s">
        <v>156</v>
      </c>
      <c r="F11429" s="62" t="s">
        <v>21</v>
      </c>
      <c r="G11429" s="2">
        <v>-18376.180476302248</v>
      </c>
      <c r="H11429" t="s">
        <v>14</v>
      </c>
    </row>
    <row r="11430" spans="1:8" hidden="1" x14ac:dyDescent="0.25">
      <c r="A11430" t="s">
        <v>8</v>
      </c>
      <c r="B11430" t="s">
        <v>9</v>
      </c>
      <c r="C11430" s="62" t="s">
        <v>10</v>
      </c>
      <c r="D11430" s="62" t="s">
        <v>156</v>
      </c>
      <c r="E11430" s="62" t="s">
        <v>156</v>
      </c>
      <c r="F11430" s="62" t="s">
        <v>22</v>
      </c>
      <c r="G11430" s="2">
        <v>-21564.058353846754</v>
      </c>
      <c r="H11430" t="s">
        <v>14</v>
      </c>
    </row>
    <row r="11431" spans="1:8" hidden="1" x14ac:dyDescent="0.25">
      <c r="A11431" t="s">
        <v>8</v>
      </c>
      <c r="B11431" t="s">
        <v>9</v>
      </c>
      <c r="C11431" s="62" t="s">
        <v>10</v>
      </c>
      <c r="D11431" s="62" t="s">
        <v>156</v>
      </c>
      <c r="E11431" s="62" t="s">
        <v>156</v>
      </c>
      <c r="F11431" s="62" t="s">
        <v>23</v>
      </c>
      <c r="G11431" s="2">
        <v>-20592.040113886502</v>
      </c>
      <c r="H11431" t="s">
        <v>14</v>
      </c>
    </row>
    <row r="11432" spans="1:8" hidden="1" x14ac:dyDescent="0.25">
      <c r="A11432" t="s">
        <v>8</v>
      </c>
      <c r="B11432" t="s">
        <v>9</v>
      </c>
      <c r="C11432" s="62" t="s">
        <v>10</v>
      </c>
      <c r="D11432" s="62" t="s">
        <v>156</v>
      </c>
      <c r="E11432" s="62" t="s">
        <v>156</v>
      </c>
      <c r="F11432" s="62" t="s">
        <v>24</v>
      </c>
      <c r="G11432" s="2">
        <v>-18138.418697117249</v>
      </c>
      <c r="H11432" t="s">
        <v>14</v>
      </c>
    </row>
    <row r="11433" spans="1:8" hidden="1" x14ac:dyDescent="0.25">
      <c r="A11433" t="s">
        <v>8</v>
      </c>
      <c r="B11433" t="s">
        <v>9</v>
      </c>
      <c r="C11433" s="62" t="s">
        <v>10</v>
      </c>
      <c r="D11433" s="62" t="s">
        <v>156</v>
      </c>
      <c r="E11433" s="62" t="s">
        <v>156</v>
      </c>
      <c r="F11433" s="62" t="s">
        <v>25</v>
      </c>
      <c r="G11433" s="2">
        <v>-20120.016195187654</v>
      </c>
      <c r="H11433" t="s">
        <v>14</v>
      </c>
    </row>
    <row r="11434" spans="1:8" hidden="1" x14ac:dyDescent="0.25">
      <c r="A11434" t="s">
        <v>8</v>
      </c>
      <c r="B11434" t="s">
        <v>9</v>
      </c>
      <c r="C11434" s="62" t="s">
        <v>10</v>
      </c>
      <c r="D11434" s="62" t="s">
        <v>156</v>
      </c>
      <c r="E11434" s="62" t="s">
        <v>156</v>
      </c>
      <c r="F11434" s="62" t="s">
        <v>13</v>
      </c>
      <c r="G11434" s="2">
        <v>-315820.28936938359</v>
      </c>
      <c r="H11434" t="s">
        <v>14</v>
      </c>
    </row>
    <row r="11435" spans="1:8" hidden="1" x14ac:dyDescent="0.25">
      <c r="A11435" t="s">
        <v>8</v>
      </c>
      <c r="B11435" t="s">
        <v>9</v>
      </c>
      <c r="C11435" s="62" t="s">
        <v>10</v>
      </c>
      <c r="D11435" s="62" t="s">
        <v>156</v>
      </c>
      <c r="E11435" s="62" t="s">
        <v>156</v>
      </c>
      <c r="F11435" s="62" t="s">
        <v>15</v>
      </c>
      <c r="G11435" s="2">
        <v>-360646.38226454967</v>
      </c>
      <c r="H11435" t="s">
        <v>14</v>
      </c>
    </row>
    <row r="11436" spans="1:8" hidden="1" x14ac:dyDescent="0.25">
      <c r="A11436" t="s">
        <v>8</v>
      </c>
      <c r="B11436" t="s">
        <v>9</v>
      </c>
      <c r="C11436" s="62" t="s">
        <v>10</v>
      </c>
      <c r="D11436" s="62" t="s">
        <v>156</v>
      </c>
      <c r="E11436" s="62" t="s">
        <v>156</v>
      </c>
      <c r="F11436" s="62" t="s">
        <v>16</v>
      </c>
      <c r="G11436" s="2">
        <v>-291396.44444400864</v>
      </c>
      <c r="H11436" t="s">
        <v>14</v>
      </c>
    </row>
    <row r="11437" spans="1:8" hidden="1" x14ac:dyDescent="0.25">
      <c r="A11437" t="s">
        <v>8</v>
      </c>
      <c r="B11437" t="s">
        <v>9</v>
      </c>
      <c r="C11437" s="62" t="s">
        <v>10</v>
      </c>
      <c r="D11437" s="62" t="s">
        <v>156</v>
      </c>
      <c r="E11437" s="62" t="s">
        <v>156</v>
      </c>
      <c r="F11437" s="62" t="s">
        <v>17</v>
      </c>
      <c r="G11437" s="2">
        <v>-446669.04096812464</v>
      </c>
      <c r="H11437" t="s">
        <v>14</v>
      </c>
    </row>
    <row r="11438" spans="1:8" hidden="1" x14ac:dyDescent="0.25">
      <c r="A11438" t="s">
        <v>8</v>
      </c>
      <c r="B11438" t="s">
        <v>9</v>
      </c>
      <c r="C11438" s="62" t="s">
        <v>10</v>
      </c>
      <c r="D11438" s="62" t="s">
        <v>156</v>
      </c>
      <c r="E11438" s="62" t="s">
        <v>156</v>
      </c>
      <c r="F11438" s="62" t="s">
        <v>18</v>
      </c>
      <c r="G11438" s="2">
        <v>-407015.60033161007</v>
      </c>
      <c r="H11438" t="s">
        <v>14</v>
      </c>
    </row>
    <row r="11439" spans="1:8" hidden="1" x14ac:dyDescent="0.25">
      <c r="A11439" t="s">
        <v>8</v>
      </c>
      <c r="B11439" t="s">
        <v>9</v>
      </c>
      <c r="C11439" s="62" t="s">
        <v>10</v>
      </c>
      <c r="D11439" s="62" t="s">
        <v>156</v>
      </c>
      <c r="E11439" s="62" t="s">
        <v>156</v>
      </c>
      <c r="F11439" s="62" t="s">
        <v>19</v>
      </c>
      <c r="G11439" s="2">
        <v>-483861.99725579185</v>
      </c>
      <c r="H11439" t="s">
        <v>14</v>
      </c>
    </row>
    <row r="11440" spans="1:8" hidden="1" x14ac:dyDescent="0.25">
      <c r="A11440" t="s">
        <v>8</v>
      </c>
      <c r="B11440" t="s">
        <v>9</v>
      </c>
      <c r="C11440" s="62" t="s">
        <v>10</v>
      </c>
      <c r="D11440" s="62" t="s">
        <v>156</v>
      </c>
      <c r="E11440" s="62" t="s">
        <v>156</v>
      </c>
      <c r="F11440" s="62" t="s">
        <v>20</v>
      </c>
      <c r="G11440" s="2">
        <v>-428388.8887292117</v>
      </c>
      <c r="H11440" t="s">
        <v>14</v>
      </c>
    </row>
    <row r="11441" spans="1:8" hidden="1" x14ac:dyDescent="0.25">
      <c r="A11441" t="s">
        <v>8</v>
      </c>
      <c r="B11441" t="s">
        <v>9</v>
      </c>
      <c r="C11441" s="62" t="s">
        <v>10</v>
      </c>
      <c r="D11441" s="62" t="s">
        <v>156</v>
      </c>
      <c r="E11441" s="62" t="s">
        <v>156</v>
      </c>
      <c r="F11441" s="62" t="s">
        <v>21</v>
      </c>
      <c r="G11441" s="2">
        <v>-386653.96461704845</v>
      </c>
      <c r="H11441" t="s">
        <v>14</v>
      </c>
    </row>
    <row r="11442" spans="1:8" hidden="1" x14ac:dyDescent="0.25">
      <c r="A11442" t="s">
        <v>8</v>
      </c>
      <c r="B11442" t="s">
        <v>9</v>
      </c>
      <c r="C11442" s="62" t="s">
        <v>10</v>
      </c>
      <c r="D11442" s="62" t="s">
        <v>156</v>
      </c>
      <c r="E11442" s="62" t="s">
        <v>156</v>
      </c>
      <c r="F11442" s="62" t="s">
        <v>22</v>
      </c>
      <c r="G11442" s="2">
        <v>-453730.2333583748</v>
      </c>
      <c r="H11442" t="s">
        <v>14</v>
      </c>
    </row>
    <row r="11443" spans="1:8" hidden="1" x14ac:dyDescent="0.25">
      <c r="A11443" t="s">
        <v>8</v>
      </c>
      <c r="B11443" t="s">
        <v>9</v>
      </c>
      <c r="C11443" s="62" t="s">
        <v>10</v>
      </c>
      <c r="D11443" s="62" t="s">
        <v>156</v>
      </c>
      <c r="E11443" s="62" t="s">
        <v>156</v>
      </c>
      <c r="F11443" s="62" t="s">
        <v>23</v>
      </c>
      <c r="G11443" s="2">
        <v>-433277.95783542871</v>
      </c>
      <c r="H11443" t="s">
        <v>14</v>
      </c>
    </row>
    <row r="11444" spans="1:8" hidden="1" x14ac:dyDescent="0.25">
      <c r="A11444" t="s">
        <v>8</v>
      </c>
      <c r="B11444" t="s">
        <v>9</v>
      </c>
      <c r="C11444" s="62" t="s">
        <v>10</v>
      </c>
      <c r="D11444" s="62" t="s">
        <v>156</v>
      </c>
      <c r="E11444" s="62" t="s">
        <v>156</v>
      </c>
      <c r="F11444" s="62" t="s">
        <v>24</v>
      </c>
      <c r="G11444" s="2">
        <v>-381651.2093015553</v>
      </c>
      <c r="H11444" t="s">
        <v>14</v>
      </c>
    </row>
    <row r="11445" spans="1:8" hidden="1" x14ac:dyDescent="0.25">
      <c r="A11445" t="s">
        <v>8</v>
      </c>
      <c r="B11445" t="s">
        <v>9</v>
      </c>
      <c r="C11445" s="62" t="s">
        <v>10</v>
      </c>
      <c r="D11445" s="62" t="s">
        <v>156</v>
      </c>
      <c r="E11445" s="62" t="s">
        <v>156</v>
      </c>
      <c r="F11445" s="62" t="s">
        <v>25</v>
      </c>
      <c r="G11445" s="2">
        <v>-423346.08326582768</v>
      </c>
      <c r="H11445" t="s">
        <v>14</v>
      </c>
    </row>
    <row r="11446" spans="1:8" hidden="1" x14ac:dyDescent="0.25">
      <c r="A11446" t="s">
        <v>8</v>
      </c>
      <c r="B11446" t="s">
        <v>9</v>
      </c>
      <c r="C11446" s="62" t="s">
        <v>10</v>
      </c>
      <c r="D11446" s="62" t="s">
        <v>156</v>
      </c>
      <c r="E11446" s="62" t="s">
        <v>156</v>
      </c>
      <c r="F11446" s="62" t="s">
        <v>13</v>
      </c>
      <c r="G11446" s="2">
        <v>-19196.322622963198</v>
      </c>
      <c r="H11446" t="s">
        <v>14</v>
      </c>
    </row>
    <row r="11447" spans="1:8" hidden="1" x14ac:dyDescent="0.25">
      <c r="A11447" t="s">
        <v>8</v>
      </c>
      <c r="B11447" t="s">
        <v>9</v>
      </c>
      <c r="C11447" s="62" t="s">
        <v>10</v>
      </c>
      <c r="D11447" s="62" t="s">
        <v>156</v>
      </c>
      <c r="E11447" s="62" t="s">
        <v>156</v>
      </c>
      <c r="F11447" s="62" t="s">
        <v>15</v>
      </c>
      <c r="G11447" s="2">
        <v>-21920.961191500799</v>
      </c>
      <c r="H11447" t="s">
        <v>14</v>
      </c>
    </row>
    <row r="11448" spans="1:8" hidden="1" x14ac:dyDescent="0.25">
      <c r="A11448" t="s">
        <v>8</v>
      </c>
      <c r="B11448" t="s">
        <v>9</v>
      </c>
      <c r="C11448" s="62" t="s">
        <v>10</v>
      </c>
      <c r="D11448" s="62" t="s">
        <v>156</v>
      </c>
      <c r="E11448" s="62" t="s">
        <v>156</v>
      </c>
      <c r="F11448" s="62" t="s">
        <v>16</v>
      </c>
      <c r="G11448" s="2">
        <v>-17711.78213376</v>
      </c>
      <c r="H11448" t="s">
        <v>14</v>
      </c>
    </row>
    <row r="11449" spans="1:8" hidden="1" x14ac:dyDescent="0.25">
      <c r="A11449" t="s">
        <v>8</v>
      </c>
      <c r="B11449" t="s">
        <v>9</v>
      </c>
      <c r="C11449" s="62" t="s">
        <v>10</v>
      </c>
      <c r="D11449" s="62" t="s">
        <v>156</v>
      </c>
      <c r="E11449" s="62" t="s">
        <v>156</v>
      </c>
      <c r="F11449" s="62" t="s">
        <v>17</v>
      </c>
      <c r="G11449" s="2">
        <v>-27149.626875571194</v>
      </c>
      <c r="H11449" t="s">
        <v>14</v>
      </c>
    </row>
    <row r="11450" spans="1:8" hidden="1" x14ac:dyDescent="0.25">
      <c r="A11450" t="s">
        <v>8</v>
      </c>
      <c r="B11450" t="s">
        <v>9</v>
      </c>
      <c r="C11450" s="62" t="s">
        <v>10</v>
      </c>
      <c r="D11450" s="62" t="s">
        <v>156</v>
      </c>
      <c r="E11450" s="62" t="s">
        <v>156</v>
      </c>
      <c r="F11450" s="62" t="s">
        <v>18</v>
      </c>
      <c r="G11450" s="2">
        <v>-24739.394647968009</v>
      </c>
      <c r="H11450" t="s">
        <v>14</v>
      </c>
    </row>
    <row r="11451" spans="1:8" hidden="1" x14ac:dyDescent="0.25">
      <c r="A11451" t="s">
        <v>8</v>
      </c>
      <c r="B11451" t="s">
        <v>9</v>
      </c>
      <c r="C11451" s="62" t="s">
        <v>10</v>
      </c>
      <c r="D11451" s="62" t="s">
        <v>156</v>
      </c>
      <c r="E11451" s="62" t="s">
        <v>156</v>
      </c>
      <c r="F11451" s="62" t="s">
        <v>19</v>
      </c>
      <c r="G11451" s="2">
        <v>-29410.304901119991</v>
      </c>
      <c r="H11451" t="s">
        <v>14</v>
      </c>
    </row>
    <row r="11452" spans="1:8" hidden="1" x14ac:dyDescent="0.25">
      <c r="A11452" t="s">
        <v>8</v>
      </c>
      <c r="B11452" t="s">
        <v>9</v>
      </c>
      <c r="C11452" s="62" t="s">
        <v>10</v>
      </c>
      <c r="D11452" s="62" t="s">
        <v>156</v>
      </c>
      <c r="E11452" s="62" t="s">
        <v>156</v>
      </c>
      <c r="F11452" s="62" t="s">
        <v>20</v>
      </c>
      <c r="G11452" s="2">
        <v>-26038.514917958397</v>
      </c>
      <c r="H11452" t="s">
        <v>14</v>
      </c>
    </row>
    <row r="11453" spans="1:8" hidden="1" x14ac:dyDescent="0.25">
      <c r="A11453" t="s">
        <v>8</v>
      </c>
      <c r="B11453" t="s">
        <v>9</v>
      </c>
      <c r="C11453" s="62" t="s">
        <v>10</v>
      </c>
      <c r="D11453" s="62" t="s">
        <v>156</v>
      </c>
      <c r="E11453" s="62" t="s">
        <v>156</v>
      </c>
      <c r="F11453" s="62" t="s">
        <v>21</v>
      </c>
      <c r="G11453" s="2">
        <v>-23501.765079935994</v>
      </c>
      <c r="H11453" t="s">
        <v>14</v>
      </c>
    </row>
    <row r="11454" spans="1:8" hidden="1" x14ac:dyDescent="0.25">
      <c r="A11454" t="s">
        <v>8</v>
      </c>
      <c r="B11454" t="s">
        <v>9</v>
      </c>
      <c r="C11454" s="62" t="s">
        <v>10</v>
      </c>
      <c r="D11454" s="62" t="s">
        <v>156</v>
      </c>
      <c r="E11454" s="62" t="s">
        <v>156</v>
      </c>
      <c r="F11454" s="62" t="s">
        <v>22</v>
      </c>
      <c r="G11454" s="2">
        <v>-27578.823262848004</v>
      </c>
      <c r="H11454" t="s">
        <v>14</v>
      </c>
    </row>
    <row r="11455" spans="1:8" hidden="1" x14ac:dyDescent="0.25">
      <c r="A11455" t="s">
        <v>8</v>
      </c>
      <c r="B11455" t="s">
        <v>9</v>
      </c>
      <c r="C11455" s="62" t="s">
        <v>10</v>
      </c>
      <c r="D11455" s="62" t="s">
        <v>156</v>
      </c>
      <c r="E11455" s="62" t="s">
        <v>156</v>
      </c>
      <c r="F11455" s="62" t="s">
        <v>23</v>
      </c>
      <c r="G11455" s="2">
        <v>-26335.684387583999</v>
      </c>
      <c r="H11455" t="s">
        <v>14</v>
      </c>
    </row>
    <row r="11456" spans="1:8" hidden="1" x14ac:dyDescent="0.25">
      <c r="A11456" t="s">
        <v>8</v>
      </c>
      <c r="B11456" t="s">
        <v>9</v>
      </c>
      <c r="C11456" s="62" t="s">
        <v>10</v>
      </c>
      <c r="D11456" s="62" t="s">
        <v>156</v>
      </c>
      <c r="E11456" s="62" t="s">
        <v>156</v>
      </c>
      <c r="F11456" s="62" t="s">
        <v>24</v>
      </c>
      <c r="G11456" s="2">
        <v>-23197.685486975995</v>
      </c>
      <c r="H11456" t="s">
        <v>14</v>
      </c>
    </row>
    <row r="11457" spans="1:8" hidden="1" x14ac:dyDescent="0.25">
      <c r="A11457" t="s">
        <v>8</v>
      </c>
      <c r="B11457" t="s">
        <v>9</v>
      </c>
      <c r="C11457" s="62" t="s">
        <v>10</v>
      </c>
      <c r="D11457" s="62" t="s">
        <v>156</v>
      </c>
      <c r="E11457" s="62" t="s">
        <v>156</v>
      </c>
      <c r="F11457" s="62" t="s">
        <v>25</v>
      </c>
      <c r="G11457" s="2">
        <v>-25732.000979942404</v>
      </c>
      <c r="H11457" t="s">
        <v>14</v>
      </c>
    </row>
    <row r="11458" spans="1:8" hidden="1" x14ac:dyDescent="0.25">
      <c r="A11458" t="s">
        <v>8</v>
      </c>
      <c r="B11458" t="s">
        <v>9</v>
      </c>
      <c r="C11458" s="62" t="s">
        <v>10</v>
      </c>
      <c r="D11458" s="62" t="s">
        <v>156</v>
      </c>
      <c r="E11458" s="62" t="s">
        <v>156</v>
      </c>
      <c r="F11458" s="62" t="s">
        <v>13</v>
      </c>
      <c r="G11458" s="2">
        <v>-112.1880664749327</v>
      </c>
      <c r="H11458" t="s">
        <v>14</v>
      </c>
    </row>
    <row r="11459" spans="1:8" hidden="1" x14ac:dyDescent="0.25">
      <c r="A11459" t="s">
        <v>8</v>
      </c>
      <c r="B11459" t="s">
        <v>9</v>
      </c>
      <c r="C11459" s="62" t="s">
        <v>10</v>
      </c>
      <c r="D11459" s="62" t="s">
        <v>156</v>
      </c>
      <c r="E11459" s="62" t="s">
        <v>156</v>
      </c>
      <c r="F11459" s="62" t="s">
        <v>15</v>
      </c>
      <c r="G11459" s="2">
        <v>-128.11152946578738</v>
      </c>
      <c r="H11459" t="s">
        <v>14</v>
      </c>
    </row>
    <row r="11460" spans="1:8" hidden="1" x14ac:dyDescent="0.25">
      <c r="A11460" t="s">
        <v>8</v>
      </c>
      <c r="B11460" t="s">
        <v>9</v>
      </c>
      <c r="C11460" s="62" t="s">
        <v>10</v>
      </c>
      <c r="D11460" s="62" t="s">
        <v>156</v>
      </c>
      <c r="E11460" s="62" t="s">
        <v>156</v>
      </c>
      <c r="F11460" s="62" t="s">
        <v>16</v>
      </c>
      <c r="G11460" s="2">
        <v>-103.51204397006875</v>
      </c>
      <c r="H11460" t="s">
        <v>14</v>
      </c>
    </row>
    <row r="11461" spans="1:8" hidden="1" x14ac:dyDescent="0.25">
      <c r="A11461" t="s">
        <v>8</v>
      </c>
      <c r="B11461" t="s">
        <v>9</v>
      </c>
      <c r="C11461" s="62" t="s">
        <v>10</v>
      </c>
      <c r="D11461" s="62" t="s">
        <v>156</v>
      </c>
      <c r="E11461" s="62" t="s">
        <v>156</v>
      </c>
      <c r="F11461" s="62" t="s">
        <v>17</v>
      </c>
      <c r="G11461" s="2">
        <v>-158.66914744611805</v>
      </c>
      <c r="H11461" t="s">
        <v>14</v>
      </c>
    </row>
    <row r="11462" spans="1:8" hidden="1" x14ac:dyDescent="0.25">
      <c r="A11462" t="s">
        <v>8</v>
      </c>
      <c r="B11462" t="s">
        <v>9</v>
      </c>
      <c r="C11462" s="62" t="s">
        <v>10</v>
      </c>
      <c r="D11462" s="62" t="s">
        <v>156</v>
      </c>
      <c r="E11462" s="62" t="s">
        <v>156</v>
      </c>
      <c r="F11462" s="62" t="s">
        <v>18</v>
      </c>
      <c r="G11462" s="2">
        <v>-144.58315302513915</v>
      </c>
      <c r="H11462" t="s">
        <v>14</v>
      </c>
    </row>
    <row r="11463" spans="1:8" hidden="1" x14ac:dyDescent="0.25">
      <c r="A11463" t="s">
        <v>8</v>
      </c>
      <c r="B11463" t="s">
        <v>9</v>
      </c>
      <c r="C11463" s="62" t="s">
        <v>10</v>
      </c>
      <c r="D11463" s="62" t="s">
        <v>156</v>
      </c>
      <c r="E11463" s="62" t="s">
        <v>156</v>
      </c>
      <c r="F11463" s="62" t="s">
        <v>19</v>
      </c>
      <c r="G11463" s="2">
        <v>-171.88111004906469</v>
      </c>
      <c r="H11463" t="s">
        <v>14</v>
      </c>
    </row>
    <row r="11464" spans="1:8" hidden="1" x14ac:dyDescent="0.25">
      <c r="A11464" t="s">
        <v>8</v>
      </c>
      <c r="B11464" t="s">
        <v>9</v>
      </c>
      <c r="C11464" s="62" t="s">
        <v>10</v>
      </c>
      <c r="D11464" s="62" t="s">
        <v>156</v>
      </c>
      <c r="E11464" s="62" t="s">
        <v>156</v>
      </c>
      <c r="F11464" s="62" t="s">
        <v>20</v>
      </c>
      <c r="G11464" s="2">
        <v>-152.17553381969137</v>
      </c>
      <c r="H11464" t="s">
        <v>14</v>
      </c>
    </row>
    <row r="11465" spans="1:8" hidden="1" x14ac:dyDescent="0.25">
      <c r="A11465" t="s">
        <v>8</v>
      </c>
      <c r="B11465" t="s">
        <v>9</v>
      </c>
      <c r="C11465" s="62" t="s">
        <v>10</v>
      </c>
      <c r="D11465" s="62" t="s">
        <v>156</v>
      </c>
      <c r="E11465" s="62" t="s">
        <v>156</v>
      </c>
      <c r="F11465" s="62" t="s">
        <v>21</v>
      </c>
      <c r="G11465" s="2">
        <v>-137.35013913092459</v>
      </c>
      <c r="H11465" t="s">
        <v>14</v>
      </c>
    </row>
    <row r="11466" spans="1:8" hidden="1" x14ac:dyDescent="0.25">
      <c r="A11466" t="s">
        <v>8</v>
      </c>
      <c r="B11466" t="s">
        <v>9</v>
      </c>
      <c r="C11466" s="62" t="s">
        <v>10</v>
      </c>
      <c r="D11466" s="62" t="s">
        <v>156</v>
      </c>
      <c r="E11466" s="62" t="s">
        <v>156</v>
      </c>
      <c r="F11466" s="62" t="s">
        <v>22</v>
      </c>
      <c r="G11466" s="2">
        <v>-161.17747749309342</v>
      </c>
      <c r="H11466" t="s">
        <v>14</v>
      </c>
    </row>
    <row r="11467" spans="1:8" hidden="1" x14ac:dyDescent="0.25">
      <c r="A11467" t="s">
        <v>8</v>
      </c>
      <c r="B11467" t="s">
        <v>9</v>
      </c>
      <c r="C11467" s="62" t="s">
        <v>10</v>
      </c>
      <c r="D11467" s="62" t="s">
        <v>156</v>
      </c>
      <c r="E11467" s="62" t="s">
        <v>156</v>
      </c>
      <c r="F11467" s="62" t="s">
        <v>23</v>
      </c>
      <c r="G11467" s="2">
        <v>-153.91226584214635</v>
      </c>
      <c r="H11467" t="s">
        <v>14</v>
      </c>
    </row>
    <row r="11468" spans="1:8" hidden="1" x14ac:dyDescent="0.25">
      <c r="A11468" t="s">
        <v>8</v>
      </c>
      <c r="B11468" t="s">
        <v>9</v>
      </c>
      <c r="C11468" s="62" t="s">
        <v>10</v>
      </c>
      <c r="D11468" s="62" t="s">
        <v>156</v>
      </c>
      <c r="E11468" s="62" t="s">
        <v>156</v>
      </c>
      <c r="F11468" s="62" t="s">
        <v>24</v>
      </c>
      <c r="G11468" s="2">
        <v>-135.5730226352965</v>
      </c>
      <c r="H11468" t="s">
        <v>14</v>
      </c>
    </row>
    <row r="11469" spans="1:8" hidden="1" x14ac:dyDescent="0.25">
      <c r="A11469" t="s">
        <v>8</v>
      </c>
      <c r="B11469" t="s">
        <v>9</v>
      </c>
      <c r="C11469" s="62" t="s">
        <v>10</v>
      </c>
      <c r="D11469" s="62" t="s">
        <v>156</v>
      </c>
      <c r="E11469" s="62" t="s">
        <v>156</v>
      </c>
      <c r="F11469" s="62" t="s">
        <v>25</v>
      </c>
      <c r="G11469" s="2">
        <v>-150.38419040829774</v>
      </c>
      <c r="H11469" t="s">
        <v>14</v>
      </c>
    </row>
    <row r="11470" spans="1:8" hidden="1" x14ac:dyDescent="0.25">
      <c r="A11470" t="s">
        <v>8</v>
      </c>
      <c r="B11470" t="s">
        <v>9</v>
      </c>
      <c r="C11470" s="62" t="s">
        <v>10</v>
      </c>
      <c r="D11470" s="62" t="s">
        <v>156</v>
      </c>
      <c r="E11470" s="62" t="s">
        <v>156</v>
      </c>
      <c r="F11470" s="62" t="s">
        <v>13</v>
      </c>
      <c r="G11470" s="2">
        <v>-2176.1987376085658</v>
      </c>
      <c r="H11470" t="s">
        <v>14</v>
      </c>
    </row>
    <row r="11471" spans="1:8" hidden="1" x14ac:dyDescent="0.25">
      <c r="A11471" t="s">
        <v>8</v>
      </c>
      <c r="B11471" t="s">
        <v>9</v>
      </c>
      <c r="C11471" s="62" t="s">
        <v>10</v>
      </c>
      <c r="D11471" s="62" t="s">
        <v>156</v>
      </c>
      <c r="E11471" s="62" t="s">
        <v>156</v>
      </c>
      <c r="F11471" s="62" t="s">
        <v>15</v>
      </c>
      <c r="G11471" s="2">
        <v>-2485.0784709694881</v>
      </c>
      <c r="H11471" t="s">
        <v>14</v>
      </c>
    </row>
    <row r="11472" spans="1:8" hidden="1" x14ac:dyDescent="0.25">
      <c r="A11472" t="s">
        <v>8</v>
      </c>
      <c r="B11472" t="s">
        <v>9</v>
      </c>
      <c r="C11472" s="62" t="s">
        <v>10</v>
      </c>
      <c r="D11472" s="62" t="s">
        <v>156</v>
      </c>
      <c r="E11472" s="62" t="s">
        <v>156</v>
      </c>
      <c r="F11472" s="62" t="s">
        <v>16</v>
      </c>
      <c r="G11472" s="2">
        <v>-2007.9032154928764</v>
      </c>
      <c r="H11472" t="s">
        <v>14</v>
      </c>
    </row>
    <row r="11473" spans="1:8" hidden="1" x14ac:dyDescent="0.25">
      <c r="A11473" t="s">
        <v>8</v>
      </c>
      <c r="B11473" t="s">
        <v>9</v>
      </c>
      <c r="C11473" s="62" t="s">
        <v>10</v>
      </c>
      <c r="D11473" s="62" t="s">
        <v>156</v>
      </c>
      <c r="E11473" s="62" t="s">
        <v>156</v>
      </c>
      <c r="F11473" s="62" t="s">
        <v>17</v>
      </c>
      <c r="G11473" s="2">
        <v>-3077.8282327097809</v>
      </c>
      <c r="H11473" t="s">
        <v>14</v>
      </c>
    </row>
    <row r="11474" spans="1:8" hidden="1" x14ac:dyDescent="0.25">
      <c r="A11474" t="s">
        <v>8</v>
      </c>
      <c r="B11474" t="s">
        <v>9</v>
      </c>
      <c r="C11474" s="62" t="s">
        <v>10</v>
      </c>
      <c r="D11474" s="62" t="s">
        <v>156</v>
      </c>
      <c r="E11474" s="62" t="s">
        <v>156</v>
      </c>
      <c r="F11474" s="62" t="s">
        <v>18</v>
      </c>
      <c r="G11474" s="2">
        <v>-2804.5912990494171</v>
      </c>
      <c r="H11474" t="s">
        <v>14</v>
      </c>
    </row>
    <row r="11475" spans="1:8" hidden="1" x14ac:dyDescent="0.25">
      <c r="A11475" t="s">
        <v>8</v>
      </c>
      <c r="B11475" t="s">
        <v>9</v>
      </c>
      <c r="C11475" s="62" t="s">
        <v>10</v>
      </c>
      <c r="D11475" s="62" t="s">
        <v>156</v>
      </c>
      <c r="E11475" s="62" t="s">
        <v>156</v>
      </c>
      <c r="F11475" s="62" t="s">
        <v>19</v>
      </c>
      <c r="G11475" s="2">
        <v>-3334.1108948616265</v>
      </c>
      <c r="H11475" t="s">
        <v>14</v>
      </c>
    </row>
    <row r="11476" spans="1:8" hidden="1" x14ac:dyDescent="0.25">
      <c r="A11476" t="s">
        <v>8</v>
      </c>
      <c r="B11476" t="s">
        <v>9</v>
      </c>
      <c r="C11476" s="62" t="s">
        <v>10</v>
      </c>
      <c r="D11476" s="62" t="s">
        <v>156</v>
      </c>
      <c r="E11476" s="62" t="s">
        <v>156</v>
      </c>
      <c r="F11476" s="62" t="s">
        <v>20</v>
      </c>
      <c r="G11476" s="2">
        <v>-2951.866584377914</v>
      </c>
      <c r="H11476" t="s">
        <v>14</v>
      </c>
    </row>
    <row r="11477" spans="1:8" hidden="1" x14ac:dyDescent="0.25">
      <c r="A11477" t="s">
        <v>8</v>
      </c>
      <c r="B11477" t="s">
        <v>9</v>
      </c>
      <c r="C11477" s="62" t="s">
        <v>10</v>
      </c>
      <c r="D11477" s="62" t="s">
        <v>156</v>
      </c>
      <c r="E11477" s="62" t="s">
        <v>156</v>
      </c>
      <c r="F11477" s="62" t="s">
        <v>21</v>
      </c>
      <c r="G11477" s="2">
        <v>-2664.2869315683006</v>
      </c>
      <c r="H11477" t="s">
        <v>14</v>
      </c>
    </row>
    <row r="11478" spans="1:8" hidden="1" x14ac:dyDescent="0.25">
      <c r="A11478" t="s">
        <v>8</v>
      </c>
      <c r="B11478" t="s">
        <v>9</v>
      </c>
      <c r="C11478" s="62" t="s">
        <v>10</v>
      </c>
      <c r="D11478" s="62" t="s">
        <v>156</v>
      </c>
      <c r="E11478" s="62" t="s">
        <v>156</v>
      </c>
      <c r="F11478" s="62" t="s">
        <v>22</v>
      </c>
      <c r="G11478" s="2">
        <v>-3126.4842516006406</v>
      </c>
      <c r="H11478" t="s">
        <v>14</v>
      </c>
    </row>
    <row r="11479" spans="1:8" hidden="1" x14ac:dyDescent="0.25">
      <c r="A11479" t="s">
        <v>8</v>
      </c>
      <c r="B11479" t="s">
        <v>9</v>
      </c>
      <c r="C11479" s="62" t="s">
        <v>10</v>
      </c>
      <c r="D11479" s="62" t="s">
        <v>156</v>
      </c>
      <c r="E11479" s="62" t="s">
        <v>156</v>
      </c>
      <c r="F11479" s="62" t="s">
        <v>23</v>
      </c>
      <c r="G11479" s="2">
        <v>-2985.5553193172527</v>
      </c>
      <c r="H11479" t="s">
        <v>14</v>
      </c>
    </row>
    <row r="11480" spans="1:8" hidden="1" x14ac:dyDescent="0.25">
      <c r="A11480" t="s">
        <v>8</v>
      </c>
      <c r="B11480" t="s">
        <v>9</v>
      </c>
      <c r="C11480" s="62" t="s">
        <v>10</v>
      </c>
      <c r="D11480" s="62" t="s">
        <v>156</v>
      </c>
      <c r="E11480" s="62" t="s">
        <v>156</v>
      </c>
      <c r="F11480" s="62" t="s">
        <v>24</v>
      </c>
      <c r="G11480" s="2">
        <v>-2629.8148277529331</v>
      </c>
      <c r="H11480" t="s">
        <v>14</v>
      </c>
    </row>
    <row r="11481" spans="1:8" hidden="1" x14ac:dyDescent="0.25">
      <c r="A11481" t="s">
        <v>8</v>
      </c>
      <c r="B11481" t="s">
        <v>9</v>
      </c>
      <c r="C11481" s="62" t="s">
        <v>10</v>
      </c>
      <c r="D11481" s="62" t="s">
        <v>156</v>
      </c>
      <c r="E11481" s="62" t="s">
        <v>156</v>
      </c>
      <c r="F11481" s="62" t="s">
        <v>25</v>
      </c>
      <c r="G11481" s="2">
        <v>-2917.1185100685193</v>
      </c>
      <c r="H11481" t="s">
        <v>14</v>
      </c>
    </row>
    <row r="11482" spans="1:8" hidden="1" x14ac:dyDescent="0.25">
      <c r="A11482" t="s">
        <v>8</v>
      </c>
      <c r="B11482" t="s">
        <v>9</v>
      </c>
      <c r="C11482" s="62" t="s">
        <v>10</v>
      </c>
      <c r="D11482" s="62" t="s">
        <v>156</v>
      </c>
      <c r="E11482" s="62" t="s">
        <v>156</v>
      </c>
      <c r="F11482" s="62" t="s">
        <v>13</v>
      </c>
      <c r="G11482" s="2">
        <v>-165984.07934326364</v>
      </c>
      <c r="H11482" t="s">
        <v>14</v>
      </c>
    </row>
    <row r="11483" spans="1:8" hidden="1" x14ac:dyDescent="0.25">
      <c r="A11483" t="s">
        <v>8</v>
      </c>
      <c r="B11483" t="s">
        <v>9</v>
      </c>
      <c r="C11483" s="62" t="s">
        <v>10</v>
      </c>
      <c r="D11483" s="62" t="s">
        <v>156</v>
      </c>
      <c r="E11483" s="62" t="s">
        <v>156</v>
      </c>
      <c r="F11483" s="62" t="s">
        <v>15</v>
      </c>
      <c r="G11483" s="2">
        <v>-224012.7056944393</v>
      </c>
      <c r="H11483" t="s">
        <v>14</v>
      </c>
    </row>
    <row r="11484" spans="1:8" hidden="1" x14ac:dyDescent="0.25">
      <c r="A11484" t="s">
        <v>8</v>
      </c>
      <c r="B11484" t="s">
        <v>9</v>
      </c>
      <c r="C11484" s="62" t="s">
        <v>10</v>
      </c>
      <c r="D11484" s="62" t="s">
        <v>156</v>
      </c>
      <c r="E11484" s="62" t="s">
        <v>156</v>
      </c>
      <c r="F11484" s="62" t="s">
        <v>16</v>
      </c>
      <c r="G11484" s="2">
        <v>-179243.06526503476</v>
      </c>
      <c r="H11484" t="s">
        <v>14</v>
      </c>
    </row>
    <row r="11485" spans="1:8" hidden="1" x14ac:dyDescent="0.25">
      <c r="A11485" t="s">
        <v>8</v>
      </c>
      <c r="B11485" t="s">
        <v>9</v>
      </c>
      <c r="C11485" s="62" t="s">
        <v>10</v>
      </c>
      <c r="D11485" s="62" t="s">
        <v>156</v>
      </c>
      <c r="E11485" s="62" t="s">
        <v>156</v>
      </c>
      <c r="F11485" s="62" t="s">
        <v>17</v>
      </c>
      <c r="G11485" s="2">
        <v>-160197.66706288772</v>
      </c>
      <c r="H11485" t="s">
        <v>14</v>
      </c>
    </row>
    <row r="11486" spans="1:8" hidden="1" x14ac:dyDescent="0.25">
      <c r="A11486" t="s">
        <v>8</v>
      </c>
      <c r="B11486" t="s">
        <v>9</v>
      </c>
      <c r="C11486" s="62" t="s">
        <v>10</v>
      </c>
      <c r="D11486" s="62" t="s">
        <v>156</v>
      </c>
      <c r="E11486" s="62" t="s">
        <v>156</v>
      </c>
      <c r="F11486" s="62" t="s">
        <v>18</v>
      </c>
      <c r="G11486" s="2">
        <v>-157491.58370788605</v>
      </c>
      <c r="H11486" t="s">
        <v>14</v>
      </c>
    </row>
    <row r="11487" spans="1:8" hidden="1" x14ac:dyDescent="0.25">
      <c r="A11487" t="s">
        <v>8</v>
      </c>
      <c r="B11487" t="s">
        <v>9</v>
      </c>
      <c r="C11487" s="62" t="s">
        <v>10</v>
      </c>
      <c r="D11487" s="62" t="s">
        <v>156</v>
      </c>
      <c r="E11487" s="62" t="s">
        <v>156</v>
      </c>
      <c r="F11487" s="62" t="s">
        <v>19</v>
      </c>
      <c r="G11487" s="2">
        <v>-145215.50648192861</v>
      </c>
      <c r="H11487" t="s">
        <v>14</v>
      </c>
    </row>
    <row r="11488" spans="1:8" hidden="1" x14ac:dyDescent="0.25">
      <c r="A11488" t="s">
        <v>8</v>
      </c>
      <c r="B11488" t="s">
        <v>9</v>
      </c>
      <c r="C11488" s="62" t="s">
        <v>10</v>
      </c>
      <c r="D11488" s="62" t="s">
        <v>156</v>
      </c>
      <c r="E11488" s="62" t="s">
        <v>156</v>
      </c>
      <c r="F11488" s="62" t="s">
        <v>20</v>
      </c>
      <c r="G11488" s="2">
        <v>-179707.78778648638</v>
      </c>
      <c r="H11488" t="s">
        <v>14</v>
      </c>
    </row>
    <row r="11489" spans="1:8" hidden="1" x14ac:dyDescent="0.25">
      <c r="A11489" t="s">
        <v>8</v>
      </c>
      <c r="B11489" t="s">
        <v>9</v>
      </c>
      <c r="C11489" s="62" t="s">
        <v>10</v>
      </c>
      <c r="D11489" s="62" t="s">
        <v>156</v>
      </c>
      <c r="E11489" s="62" t="s">
        <v>156</v>
      </c>
      <c r="F11489" s="62" t="s">
        <v>21</v>
      </c>
      <c r="G11489" s="2">
        <v>-204753.45288065085</v>
      </c>
      <c r="H11489" t="s">
        <v>14</v>
      </c>
    </row>
    <row r="11490" spans="1:8" hidden="1" x14ac:dyDescent="0.25">
      <c r="A11490" t="s">
        <v>8</v>
      </c>
      <c r="B11490" t="s">
        <v>9</v>
      </c>
      <c r="C11490" s="62" t="s">
        <v>10</v>
      </c>
      <c r="D11490" s="62" t="s">
        <v>156</v>
      </c>
      <c r="E11490" s="62" t="s">
        <v>156</v>
      </c>
      <c r="F11490" s="62" t="s">
        <v>22</v>
      </c>
      <c r="G11490" s="2">
        <v>-182520.79844730877</v>
      </c>
      <c r="H11490" t="s">
        <v>14</v>
      </c>
    </row>
    <row r="11491" spans="1:8" hidden="1" x14ac:dyDescent="0.25">
      <c r="A11491" t="s">
        <v>8</v>
      </c>
      <c r="B11491" t="s">
        <v>9</v>
      </c>
      <c r="C11491" s="62" t="s">
        <v>10</v>
      </c>
      <c r="D11491" s="62" t="s">
        <v>156</v>
      </c>
      <c r="E11491" s="62" t="s">
        <v>156</v>
      </c>
      <c r="F11491" s="62" t="s">
        <v>23</v>
      </c>
      <c r="G11491" s="2">
        <v>-186522.34723821556</v>
      </c>
      <c r="H11491" t="s">
        <v>14</v>
      </c>
    </row>
    <row r="11492" spans="1:8" hidden="1" x14ac:dyDescent="0.25">
      <c r="A11492" t="s">
        <v>8</v>
      </c>
      <c r="B11492" t="s">
        <v>9</v>
      </c>
      <c r="C11492" s="62" t="s">
        <v>10</v>
      </c>
      <c r="D11492" s="62" t="s">
        <v>156</v>
      </c>
      <c r="E11492" s="62" t="s">
        <v>156</v>
      </c>
      <c r="F11492" s="62" t="s">
        <v>24</v>
      </c>
      <c r="G11492" s="2">
        <v>-193423.27105233833</v>
      </c>
      <c r="H11492" t="s">
        <v>14</v>
      </c>
    </row>
    <row r="11493" spans="1:8" hidden="1" x14ac:dyDescent="0.25">
      <c r="A11493" t="s">
        <v>8</v>
      </c>
      <c r="B11493" t="s">
        <v>9</v>
      </c>
      <c r="C11493" s="62" t="s">
        <v>10</v>
      </c>
      <c r="D11493" s="62" t="s">
        <v>156</v>
      </c>
      <c r="E11493" s="62" t="s">
        <v>156</v>
      </c>
      <c r="F11493" s="62" t="s">
        <v>25</v>
      </c>
      <c r="G11493" s="2">
        <v>-156076.85320010403</v>
      </c>
      <c r="H11493" t="s">
        <v>14</v>
      </c>
    </row>
    <row r="11494" spans="1:8" hidden="1" x14ac:dyDescent="0.25">
      <c r="A11494" t="s">
        <v>8</v>
      </c>
      <c r="B11494" t="s">
        <v>9</v>
      </c>
      <c r="C11494" s="62" t="s">
        <v>10</v>
      </c>
      <c r="D11494" s="62" t="s">
        <v>156</v>
      </c>
      <c r="E11494" s="62" t="s">
        <v>156</v>
      </c>
      <c r="F11494" s="62" t="s">
        <v>13</v>
      </c>
      <c r="G11494" s="2">
        <v>-37584.896849999997</v>
      </c>
      <c r="H11494" t="s">
        <v>14</v>
      </c>
    </row>
    <row r="11495" spans="1:8" hidden="1" x14ac:dyDescent="0.25">
      <c r="A11495" t="s">
        <v>8</v>
      </c>
      <c r="B11495" t="s">
        <v>9</v>
      </c>
      <c r="C11495" s="62" t="s">
        <v>10</v>
      </c>
      <c r="D11495" s="62" t="s">
        <v>156</v>
      </c>
      <c r="E11495" s="62" t="s">
        <v>156</v>
      </c>
      <c r="F11495" s="62" t="s">
        <v>15</v>
      </c>
      <c r="G11495" s="2">
        <v>-50724.71088749999</v>
      </c>
      <c r="H11495" t="s">
        <v>14</v>
      </c>
    </row>
    <row r="11496" spans="1:8" hidden="1" x14ac:dyDescent="0.25">
      <c r="A11496" t="s">
        <v>8</v>
      </c>
      <c r="B11496" t="s">
        <v>9</v>
      </c>
      <c r="C11496" s="62" t="s">
        <v>10</v>
      </c>
      <c r="D11496" s="62" t="s">
        <v>156</v>
      </c>
      <c r="E11496" s="62" t="s">
        <v>156</v>
      </c>
      <c r="F11496" s="62" t="s">
        <v>16</v>
      </c>
      <c r="G11496" s="2">
        <v>-40587.218639999992</v>
      </c>
      <c r="H11496" t="s">
        <v>14</v>
      </c>
    </row>
    <row r="11497" spans="1:8" hidden="1" x14ac:dyDescent="0.25">
      <c r="A11497" t="s">
        <v>8</v>
      </c>
      <c r="B11497" t="s">
        <v>9</v>
      </c>
      <c r="C11497" s="62" t="s">
        <v>10</v>
      </c>
      <c r="D11497" s="62" t="s">
        <v>156</v>
      </c>
      <c r="E11497" s="62" t="s">
        <v>156</v>
      </c>
      <c r="F11497" s="62" t="s">
        <v>17</v>
      </c>
      <c r="G11497" s="2">
        <v>-36274.640411249995</v>
      </c>
      <c r="H11497" t="s">
        <v>14</v>
      </c>
    </row>
    <row r="11498" spans="1:8" hidden="1" x14ac:dyDescent="0.25">
      <c r="A11498" t="s">
        <v>8</v>
      </c>
      <c r="B11498" t="s">
        <v>9</v>
      </c>
      <c r="C11498" s="62" t="s">
        <v>10</v>
      </c>
      <c r="D11498" s="62" t="s">
        <v>156</v>
      </c>
      <c r="E11498" s="62" t="s">
        <v>156</v>
      </c>
      <c r="F11498" s="62" t="s">
        <v>18</v>
      </c>
      <c r="G11498" s="2">
        <v>-35661.883668750001</v>
      </c>
      <c r="H11498" t="s">
        <v>14</v>
      </c>
    </row>
    <row r="11499" spans="1:8" hidden="1" x14ac:dyDescent="0.25">
      <c r="A11499" t="s">
        <v>8</v>
      </c>
      <c r="B11499" t="s">
        <v>9</v>
      </c>
      <c r="C11499" s="62" t="s">
        <v>10</v>
      </c>
      <c r="D11499" s="62" t="s">
        <v>156</v>
      </c>
      <c r="E11499" s="62" t="s">
        <v>156</v>
      </c>
      <c r="F11499" s="62" t="s">
        <v>19</v>
      </c>
      <c r="G11499" s="2">
        <v>-32882.128537499993</v>
      </c>
      <c r="H11499" t="s">
        <v>14</v>
      </c>
    </row>
    <row r="11500" spans="1:8" hidden="1" x14ac:dyDescent="0.25">
      <c r="A11500" t="s">
        <v>8</v>
      </c>
      <c r="B11500" t="s">
        <v>9</v>
      </c>
      <c r="C11500" s="62" t="s">
        <v>10</v>
      </c>
      <c r="D11500" s="62" t="s">
        <v>156</v>
      </c>
      <c r="E11500" s="62" t="s">
        <v>156</v>
      </c>
      <c r="F11500" s="62" t="s">
        <v>20</v>
      </c>
      <c r="G11500" s="2">
        <v>-40692.448901249991</v>
      </c>
      <c r="H11500" t="s">
        <v>14</v>
      </c>
    </row>
    <row r="11501" spans="1:8" hidden="1" x14ac:dyDescent="0.25">
      <c r="A11501" t="s">
        <v>8</v>
      </c>
      <c r="B11501" t="s">
        <v>9</v>
      </c>
      <c r="C11501" s="62" t="s">
        <v>10</v>
      </c>
      <c r="D11501" s="62" t="s">
        <v>156</v>
      </c>
      <c r="E11501" s="62" t="s">
        <v>156</v>
      </c>
      <c r="F11501" s="62" t="s">
        <v>21</v>
      </c>
      <c r="G11501" s="2">
        <v>-46363.708113750006</v>
      </c>
      <c r="H11501" t="s">
        <v>14</v>
      </c>
    </row>
    <row r="11502" spans="1:8" hidden="1" x14ac:dyDescent="0.25">
      <c r="A11502" t="s">
        <v>8</v>
      </c>
      <c r="B11502" t="s">
        <v>9</v>
      </c>
      <c r="C11502" s="62" t="s">
        <v>10</v>
      </c>
      <c r="D11502" s="62" t="s">
        <v>156</v>
      </c>
      <c r="E11502" s="62" t="s">
        <v>156</v>
      </c>
      <c r="F11502" s="62" t="s">
        <v>22</v>
      </c>
      <c r="G11502" s="2">
        <v>-41329.417916249986</v>
      </c>
      <c r="H11502" t="s">
        <v>14</v>
      </c>
    </row>
    <row r="11503" spans="1:8" hidden="1" x14ac:dyDescent="0.25">
      <c r="A11503" t="s">
        <v>8</v>
      </c>
      <c r="B11503" t="s">
        <v>9</v>
      </c>
      <c r="C11503" s="62" t="s">
        <v>10</v>
      </c>
      <c r="D11503" s="62" t="s">
        <v>156</v>
      </c>
      <c r="E11503" s="62" t="s">
        <v>156</v>
      </c>
      <c r="F11503" s="62" t="s">
        <v>23</v>
      </c>
      <c r="G11503" s="2">
        <v>-42235.515652499998</v>
      </c>
      <c r="H11503" t="s">
        <v>14</v>
      </c>
    </row>
    <row r="11504" spans="1:8" hidden="1" x14ac:dyDescent="0.25">
      <c r="A11504" t="s">
        <v>8</v>
      </c>
      <c r="B11504" t="s">
        <v>9</v>
      </c>
      <c r="C11504" s="62" t="s">
        <v>10</v>
      </c>
      <c r="D11504" s="62" t="s">
        <v>156</v>
      </c>
      <c r="E11504" s="62" t="s">
        <v>156</v>
      </c>
      <c r="F11504" s="62" t="s">
        <v>24</v>
      </c>
      <c r="G11504" s="2">
        <v>-43798.138469999991</v>
      </c>
      <c r="H11504" t="s">
        <v>14</v>
      </c>
    </row>
    <row r="11505" spans="1:8" hidden="1" x14ac:dyDescent="0.25">
      <c r="A11505" t="s">
        <v>8</v>
      </c>
      <c r="B11505" t="s">
        <v>9</v>
      </c>
      <c r="C11505" s="62" t="s">
        <v>10</v>
      </c>
      <c r="D11505" s="62" t="s">
        <v>156</v>
      </c>
      <c r="E11505" s="62" t="s">
        <v>156</v>
      </c>
      <c r="F11505" s="62" t="s">
        <v>25</v>
      </c>
      <c r="G11505" s="2">
        <v>-35341.536678749995</v>
      </c>
      <c r="H11505" t="s">
        <v>14</v>
      </c>
    </row>
    <row r="11506" spans="1:8" hidden="1" x14ac:dyDescent="0.25">
      <c r="A11506" t="s">
        <v>8</v>
      </c>
      <c r="B11506" t="s">
        <v>9</v>
      </c>
      <c r="C11506" s="62" t="s">
        <v>10</v>
      </c>
      <c r="D11506" s="62" t="s">
        <v>156</v>
      </c>
      <c r="E11506" s="62" t="s">
        <v>156</v>
      </c>
      <c r="F11506" s="62" t="s">
        <v>13</v>
      </c>
      <c r="G11506" s="2">
        <v>-14630.505044999998</v>
      </c>
      <c r="H11506" t="s">
        <v>14</v>
      </c>
    </row>
    <row r="11507" spans="1:8" hidden="1" x14ac:dyDescent="0.25">
      <c r="A11507" t="s">
        <v>8</v>
      </c>
      <c r="B11507" t="s">
        <v>9</v>
      </c>
      <c r="C11507" s="62" t="s">
        <v>10</v>
      </c>
      <c r="D11507" s="62" t="s">
        <v>156</v>
      </c>
      <c r="E11507" s="62" t="s">
        <v>156</v>
      </c>
      <c r="F11507" s="62" t="s">
        <v>15</v>
      </c>
      <c r="G11507" s="2">
        <v>-19745.381808749997</v>
      </c>
      <c r="H11507" t="s">
        <v>14</v>
      </c>
    </row>
    <row r="11508" spans="1:8" hidden="1" x14ac:dyDescent="0.25">
      <c r="A11508" t="s">
        <v>8</v>
      </c>
      <c r="B11508" t="s">
        <v>9</v>
      </c>
      <c r="C11508" s="62" t="s">
        <v>10</v>
      </c>
      <c r="D11508" s="62" t="s">
        <v>156</v>
      </c>
      <c r="E11508" s="62" t="s">
        <v>156</v>
      </c>
      <c r="F11508" s="62" t="s">
        <v>16</v>
      </c>
      <c r="G11508" s="2">
        <v>-15799.205447999999</v>
      </c>
      <c r="H11508" t="s">
        <v>14</v>
      </c>
    </row>
    <row r="11509" spans="1:8" hidden="1" x14ac:dyDescent="0.25">
      <c r="A11509" t="s">
        <v>8</v>
      </c>
      <c r="B11509" t="s">
        <v>9</v>
      </c>
      <c r="C11509" s="62" t="s">
        <v>10</v>
      </c>
      <c r="D11509" s="62" t="s">
        <v>156</v>
      </c>
      <c r="E11509" s="62" t="s">
        <v>156</v>
      </c>
      <c r="F11509" s="62" t="s">
        <v>17</v>
      </c>
      <c r="G11509" s="2">
        <v>-14120.467369124999</v>
      </c>
      <c r="H11509" t="s">
        <v>14</v>
      </c>
    </row>
    <row r="11510" spans="1:8" hidden="1" x14ac:dyDescent="0.25">
      <c r="A11510" t="s">
        <v>8</v>
      </c>
      <c r="B11510" t="s">
        <v>9</v>
      </c>
      <c r="C11510" s="62" t="s">
        <v>10</v>
      </c>
      <c r="D11510" s="62" t="s">
        <v>156</v>
      </c>
      <c r="E11510" s="62" t="s">
        <v>156</v>
      </c>
      <c r="F11510" s="62" t="s">
        <v>18</v>
      </c>
      <c r="G11510" s="2">
        <v>-13881.942286874999</v>
      </c>
      <c r="H11510" t="s">
        <v>14</v>
      </c>
    </row>
    <row r="11511" spans="1:8" hidden="1" x14ac:dyDescent="0.25">
      <c r="A11511" t="s">
        <v>8</v>
      </c>
      <c r="B11511" t="s">
        <v>9</v>
      </c>
      <c r="C11511" s="62" t="s">
        <v>10</v>
      </c>
      <c r="D11511" s="62" t="s">
        <v>156</v>
      </c>
      <c r="E11511" s="62" t="s">
        <v>156</v>
      </c>
      <c r="F11511" s="62" t="s">
        <v>19</v>
      </c>
      <c r="G11511" s="2">
        <v>-12799.879413749997</v>
      </c>
      <c r="H11511" t="s">
        <v>14</v>
      </c>
    </row>
    <row r="11512" spans="1:8" hidden="1" x14ac:dyDescent="0.25">
      <c r="A11512" t="s">
        <v>8</v>
      </c>
      <c r="B11512" t="s">
        <v>9</v>
      </c>
      <c r="C11512" s="62" t="s">
        <v>10</v>
      </c>
      <c r="D11512" s="62" t="s">
        <v>156</v>
      </c>
      <c r="E11512" s="62" t="s">
        <v>156</v>
      </c>
      <c r="F11512" s="62" t="s">
        <v>20</v>
      </c>
      <c r="G11512" s="2">
        <v>-15840.167962124997</v>
      </c>
      <c r="H11512" t="s">
        <v>14</v>
      </c>
    </row>
    <row r="11513" spans="1:8" hidden="1" x14ac:dyDescent="0.25">
      <c r="A11513" t="s">
        <v>8</v>
      </c>
      <c r="B11513" t="s">
        <v>9</v>
      </c>
      <c r="C11513" s="62" t="s">
        <v>10</v>
      </c>
      <c r="D11513" s="62" t="s">
        <v>156</v>
      </c>
      <c r="E11513" s="62" t="s">
        <v>156</v>
      </c>
      <c r="F11513" s="62" t="s">
        <v>21</v>
      </c>
      <c r="G11513" s="2">
        <v>-18047.793723375002</v>
      </c>
      <c r="H11513" t="s">
        <v>14</v>
      </c>
    </row>
    <row r="11514" spans="1:8" hidden="1" x14ac:dyDescent="0.25">
      <c r="A11514" t="s">
        <v>8</v>
      </c>
      <c r="B11514" t="s">
        <v>9</v>
      </c>
      <c r="C11514" s="62" t="s">
        <v>10</v>
      </c>
      <c r="D11514" s="62" t="s">
        <v>156</v>
      </c>
      <c r="E11514" s="62" t="s">
        <v>156</v>
      </c>
      <c r="F11514" s="62" t="s">
        <v>22</v>
      </c>
      <c r="G11514" s="2">
        <v>-16088.118047624996</v>
      </c>
      <c r="H11514" t="s">
        <v>14</v>
      </c>
    </row>
    <row r="11515" spans="1:8" hidden="1" x14ac:dyDescent="0.25">
      <c r="A11515" t="s">
        <v>8</v>
      </c>
      <c r="B11515" t="s">
        <v>9</v>
      </c>
      <c r="C11515" s="62" t="s">
        <v>10</v>
      </c>
      <c r="D11515" s="62" t="s">
        <v>156</v>
      </c>
      <c r="E11515" s="62" t="s">
        <v>156</v>
      </c>
      <c r="F11515" s="62" t="s">
        <v>23</v>
      </c>
      <c r="G11515" s="2">
        <v>-16440.830669250001</v>
      </c>
      <c r="H11515" t="s">
        <v>14</v>
      </c>
    </row>
    <row r="11516" spans="1:8" hidden="1" x14ac:dyDescent="0.25">
      <c r="A11516" t="s">
        <v>8</v>
      </c>
      <c r="B11516" t="s">
        <v>9</v>
      </c>
      <c r="C11516" s="62" t="s">
        <v>10</v>
      </c>
      <c r="D11516" s="62" t="s">
        <v>156</v>
      </c>
      <c r="E11516" s="62" t="s">
        <v>156</v>
      </c>
      <c r="F11516" s="62" t="s">
        <v>24</v>
      </c>
      <c r="G11516" s="2">
        <v>-17049.105878999999</v>
      </c>
      <c r="H11516" t="s">
        <v>14</v>
      </c>
    </row>
    <row r="11517" spans="1:8" hidden="1" x14ac:dyDescent="0.25">
      <c r="A11517" t="s">
        <v>8</v>
      </c>
      <c r="B11517" t="s">
        <v>9</v>
      </c>
      <c r="C11517" s="62" t="s">
        <v>10</v>
      </c>
      <c r="D11517" s="62" t="s">
        <v>156</v>
      </c>
      <c r="E11517" s="62" t="s">
        <v>156</v>
      </c>
      <c r="F11517" s="62" t="s">
        <v>25</v>
      </c>
      <c r="G11517" s="2">
        <v>-13757.242243874998</v>
      </c>
      <c r="H11517" t="s">
        <v>14</v>
      </c>
    </row>
    <row r="11518" spans="1:8" hidden="1" x14ac:dyDescent="0.25">
      <c r="A11518" t="s">
        <v>8</v>
      </c>
      <c r="B11518" t="s">
        <v>9</v>
      </c>
      <c r="C11518" s="62" t="s">
        <v>10</v>
      </c>
      <c r="D11518" s="62" t="s">
        <v>156</v>
      </c>
      <c r="E11518" s="62" t="s">
        <v>156</v>
      </c>
      <c r="F11518" s="62" t="s">
        <v>13</v>
      </c>
      <c r="G11518" s="2">
        <v>-3508.2929999999997</v>
      </c>
      <c r="H11518" t="s">
        <v>14</v>
      </c>
    </row>
    <row r="11519" spans="1:8" hidden="1" x14ac:dyDescent="0.25">
      <c r="A11519" t="s">
        <v>8</v>
      </c>
      <c r="B11519" t="s">
        <v>9</v>
      </c>
      <c r="C11519" s="62" t="s">
        <v>10</v>
      </c>
      <c r="D11519" s="62" t="s">
        <v>156</v>
      </c>
      <c r="E11519" s="62" t="s">
        <v>156</v>
      </c>
      <c r="F11519" s="62" t="s">
        <v>15</v>
      </c>
      <c r="G11519" s="2">
        <v>-4734.8047500000002</v>
      </c>
      <c r="H11519" t="s">
        <v>14</v>
      </c>
    </row>
    <row r="11520" spans="1:8" hidden="1" x14ac:dyDescent="0.25">
      <c r="A11520" t="s">
        <v>8</v>
      </c>
      <c r="B11520" t="s">
        <v>9</v>
      </c>
      <c r="C11520" s="62" t="s">
        <v>10</v>
      </c>
      <c r="D11520" s="62" t="s">
        <v>156</v>
      </c>
      <c r="E11520" s="62" t="s">
        <v>156</v>
      </c>
      <c r="F11520" s="62" t="s">
        <v>16</v>
      </c>
      <c r="G11520" s="2">
        <v>-3788.5392000000002</v>
      </c>
      <c r="H11520" t="s">
        <v>14</v>
      </c>
    </row>
    <row r="11521" spans="1:8" hidden="1" x14ac:dyDescent="0.25">
      <c r="A11521" t="s">
        <v>8</v>
      </c>
      <c r="B11521" t="s">
        <v>9</v>
      </c>
      <c r="C11521" s="62" t="s">
        <v>10</v>
      </c>
      <c r="D11521" s="62" t="s">
        <v>156</v>
      </c>
      <c r="E11521" s="62" t="s">
        <v>156</v>
      </c>
      <c r="F11521" s="62" t="s">
        <v>17</v>
      </c>
      <c r="G11521" s="2">
        <v>-3385.989525</v>
      </c>
      <c r="H11521" t="s">
        <v>14</v>
      </c>
    </row>
    <row r="11522" spans="1:8" hidden="1" x14ac:dyDescent="0.25">
      <c r="A11522" t="s">
        <v>8</v>
      </c>
      <c r="B11522" t="s">
        <v>9</v>
      </c>
      <c r="C11522" s="62" t="s">
        <v>10</v>
      </c>
      <c r="D11522" s="62" t="s">
        <v>156</v>
      </c>
      <c r="E11522" s="62" t="s">
        <v>156</v>
      </c>
      <c r="F11522" s="62" t="s">
        <v>18</v>
      </c>
      <c r="G11522" s="2">
        <v>-3328.7928750000001</v>
      </c>
      <c r="H11522" t="s">
        <v>14</v>
      </c>
    </row>
    <row r="11523" spans="1:8" hidden="1" x14ac:dyDescent="0.25">
      <c r="A11523" t="s">
        <v>8</v>
      </c>
      <c r="B11523" t="s">
        <v>9</v>
      </c>
      <c r="C11523" s="62" t="s">
        <v>10</v>
      </c>
      <c r="D11523" s="62" t="s">
        <v>156</v>
      </c>
      <c r="E11523" s="62" t="s">
        <v>156</v>
      </c>
      <c r="F11523" s="62" t="s">
        <v>19</v>
      </c>
      <c r="G11523" s="2">
        <v>-3069.3217499999996</v>
      </c>
      <c r="H11523" t="s">
        <v>14</v>
      </c>
    </row>
    <row r="11524" spans="1:8" hidden="1" x14ac:dyDescent="0.25">
      <c r="A11524" t="s">
        <v>8</v>
      </c>
      <c r="B11524" t="s">
        <v>9</v>
      </c>
      <c r="C11524" s="62" t="s">
        <v>10</v>
      </c>
      <c r="D11524" s="62" t="s">
        <v>156</v>
      </c>
      <c r="E11524" s="62" t="s">
        <v>156</v>
      </c>
      <c r="F11524" s="62" t="s">
        <v>20</v>
      </c>
      <c r="G11524" s="2">
        <v>-3798.3617249999998</v>
      </c>
      <c r="H11524" t="s">
        <v>14</v>
      </c>
    </row>
    <row r="11525" spans="1:8" hidden="1" x14ac:dyDescent="0.25">
      <c r="A11525" t="s">
        <v>8</v>
      </c>
      <c r="B11525" t="s">
        <v>9</v>
      </c>
      <c r="C11525" s="62" t="s">
        <v>10</v>
      </c>
      <c r="D11525" s="62" t="s">
        <v>156</v>
      </c>
      <c r="E11525" s="62" t="s">
        <v>156</v>
      </c>
      <c r="F11525" s="62" t="s">
        <v>21</v>
      </c>
      <c r="G11525" s="2">
        <v>-4327.7349750000012</v>
      </c>
      <c r="H11525" t="s">
        <v>14</v>
      </c>
    </row>
    <row r="11526" spans="1:8" hidden="1" x14ac:dyDescent="0.25">
      <c r="A11526" t="s">
        <v>8</v>
      </c>
      <c r="B11526" t="s">
        <v>9</v>
      </c>
      <c r="C11526" s="62" t="s">
        <v>10</v>
      </c>
      <c r="D11526" s="62" t="s">
        <v>156</v>
      </c>
      <c r="E11526" s="62" t="s">
        <v>156</v>
      </c>
      <c r="F11526" s="62" t="s">
        <v>22</v>
      </c>
      <c r="G11526" s="2">
        <v>-3857.8184249999995</v>
      </c>
      <c r="H11526" t="s">
        <v>14</v>
      </c>
    </row>
    <row r="11527" spans="1:8" hidden="1" x14ac:dyDescent="0.25">
      <c r="A11527" t="s">
        <v>8</v>
      </c>
      <c r="B11527" t="s">
        <v>9</v>
      </c>
      <c r="C11527" s="62" t="s">
        <v>10</v>
      </c>
      <c r="D11527" s="62" t="s">
        <v>156</v>
      </c>
      <c r="E11527" s="62" t="s">
        <v>156</v>
      </c>
      <c r="F11527" s="62" t="s">
        <v>23</v>
      </c>
      <c r="G11527" s="2">
        <v>-3942.3964500000002</v>
      </c>
      <c r="H11527" t="s">
        <v>14</v>
      </c>
    </row>
    <row r="11528" spans="1:8" hidden="1" x14ac:dyDescent="0.25">
      <c r="A11528" t="s">
        <v>8</v>
      </c>
      <c r="B11528" t="s">
        <v>9</v>
      </c>
      <c r="C11528" s="62" t="s">
        <v>10</v>
      </c>
      <c r="D11528" s="62" t="s">
        <v>156</v>
      </c>
      <c r="E11528" s="62" t="s">
        <v>156</v>
      </c>
      <c r="F11528" s="62" t="s">
        <v>24</v>
      </c>
      <c r="G11528" s="2">
        <v>-4088.2565999999997</v>
      </c>
      <c r="H11528" t="s">
        <v>14</v>
      </c>
    </row>
    <row r="11529" spans="1:8" hidden="1" x14ac:dyDescent="0.25">
      <c r="A11529" t="s">
        <v>8</v>
      </c>
      <c r="B11529" t="s">
        <v>9</v>
      </c>
      <c r="C11529" s="62" t="s">
        <v>10</v>
      </c>
      <c r="D11529" s="62" t="s">
        <v>156</v>
      </c>
      <c r="E11529" s="62" t="s">
        <v>156</v>
      </c>
      <c r="F11529" s="62" t="s">
        <v>25</v>
      </c>
      <c r="G11529" s="2">
        <v>-3298.8906750000001</v>
      </c>
      <c r="H11529" t="s">
        <v>14</v>
      </c>
    </row>
    <row r="11530" spans="1:8" hidden="1" x14ac:dyDescent="0.25">
      <c r="A11530" t="s">
        <v>8</v>
      </c>
      <c r="B11530" t="s">
        <v>9</v>
      </c>
      <c r="C11530" s="62" t="s">
        <v>10</v>
      </c>
      <c r="D11530" s="62" t="s">
        <v>156</v>
      </c>
      <c r="E11530" s="62" t="s">
        <v>156</v>
      </c>
      <c r="F11530" s="62" t="s">
        <v>13</v>
      </c>
      <c r="G11530" s="2">
        <v>-6831.9390000000003</v>
      </c>
      <c r="H11530" t="s">
        <v>14</v>
      </c>
    </row>
    <row r="11531" spans="1:8" hidden="1" x14ac:dyDescent="0.25">
      <c r="A11531" t="s">
        <v>8</v>
      </c>
      <c r="B11531" t="s">
        <v>9</v>
      </c>
      <c r="C11531" s="62" t="s">
        <v>10</v>
      </c>
      <c r="D11531" s="62" t="s">
        <v>156</v>
      </c>
      <c r="E11531" s="62" t="s">
        <v>156</v>
      </c>
      <c r="F11531" s="62" t="s">
        <v>15</v>
      </c>
      <c r="G11531" s="2">
        <v>-9220.4092500000006</v>
      </c>
      <c r="H11531" t="s">
        <v>14</v>
      </c>
    </row>
    <row r="11532" spans="1:8" hidden="1" x14ac:dyDescent="0.25">
      <c r="A11532" t="s">
        <v>8</v>
      </c>
      <c r="B11532" t="s">
        <v>9</v>
      </c>
      <c r="C11532" s="62" t="s">
        <v>10</v>
      </c>
      <c r="D11532" s="62" t="s">
        <v>156</v>
      </c>
      <c r="E11532" s="62" t="s">
        <v>156</v>
      </c>
      <c r="F11532" s="62" t="s">
        <v>16</v>
      </c>
      <c r="G11532" s="2">
        <v>-7377.6816000000008</v>
      </c>
      <c r="H11532" t="s">
        <v>14</v>
      </c>
    </row>
    <row r="11533" spans="1:8" hidden="1" x14ac:dyDescent="0.25">
      <c r="A11533" t="s">
        <v>8</v>
      </c>
      <c r="B11533" t="s">
        <v>9</v>
      </c>
      <c r="C11533" s="62" t="s">
        <v>10</v>
      </c>
      <c r="D11533" s="62" t="s">
        <v>156</v>
      </c>
      <c r="E11533" s="62" t="s">
        <v>156</v>
      </c>
      <c r="F11533" s="62" t="s">
        <v>17</v>
      </c>
      <c r="G11533" s="2">
        <v>-6593.7690750000011</v>
      </c>
      <c r="H11533" t="s">
        <v>14</v>
      </c>
    </row>
    <row r="11534" spans="1:8" hidden="1" x14ac:dyDescent="0.25">
      <c r="A11534" t="s">
        <v>8</v>
      </c>
      <c r="B11534" t="s">
        <v>9</v>
      </c>
      <c r="C11534" s="62" t="s">
        <v>10</v>
      </c>
      <c r="D11534" s="62" t="s">
        <v>156</v>
      </c>
      <c r="E11534" s="62" t="s">
        <v>156</v>
      </c>
      <c r="F11534" s="62" t="s">
        <v>18</v>
      </c>
      <c r="G11534" s="2">
        <v>-6482.3861250000009</v>
      </c>
      <c r="H11534" t="s">
        <v>14</v>
      </c>
    </row>
    <row r="11535" spans="1:8" hidden="1" x14ac:dyDescent="0.25">
      <c r="A11535" t="s">
        <v>8</v>
      </c>
      <c r="B11535" t="s">
        <v>9</v>
      </c>
      <c r="C11535" s="62" t="s">
        <v>10</v>
      </c>
      <c r="D11535" s="62" t="s">
        <v>156</v>
      </c>
      <c r="E11535" s="62" t="s">
        <v>156</v>
      </c>
      <c r="F11535" s="62" t="s">
        <v>19</v>
      </c>
      <c r="G11535" s="2">
        <v>-5977.1002499999995</v>
      </c>
      <c r="H11535" t="s">
        <v>14</v>
      </c>
    </row>
    <row r="11536" spans="1:8" hidden="1" x14ac:dyDescent="0.25">
      <c r="A11536" t="s">
        <v>8</v>
      </c>
      <c r="B11536" t="s">
        <v>9</v>
      </c>
      <c r="C11536" s="62" t="s">
        <v>10</v>
      </c>
      <c r="D11536" s="62" t="s">
        <v>156</v>
      </c>
      <c r="E11536" s="62" t="s">
        <v>156</v>
      </c>
      <c r="F11536" s="62" t="s">
        <v>20</v>
      </c>
      <c r="G11536" s="2">
        <v>-7396.8096749999995</v>
      </c>
      <c r="H11536" t="s">
        <v>14</v>
      </c>
    </row>
    <row r="11537" spans="1:8" hidden="1" x14ac:dyDescent="0.25">
      <c r="A11537" t="s">
        <v>8</v>
      </c>
      <c r="B11537" t="s">
        <v>9</v>
      </c>
      <c r="C11537" s="62" t="s">
        <v>10</v>
      </c>
      <c r="D11537" s="62" t="s">
        <v>156</v>
      </c>
      <c r="E11537" s="62" t="s">
        <v>156</v>
      </c>
      <c r="F11537" s="62" t="s">
        <v>21</v>
      </c>
      <c r="G11537" s="2">
        <v>-8427.6944250000033</v>
      </c>
      <c r="H11537" t="s">
        <v>14</v>
      </c>
    </row>
    <row r="11538" spans="1:8" hidden="1" x14ac:dyDescent="0.25">
      <c r="A11538" t="s">
        <v>8</v>
      </c>
      <c r="B11538" t="s">
        <v>9</v>
      </c>
      <c r="C11538" s="62" t="s">
        <v>10</v>
      </c>
      <c r="D11538" s="62" t="s">
        <v>156</v>
      </c>
      <c r="E11538" s="62" t="s">
        <v>156</v>
      </c>
      <c r="F11538" s="62" t="s">
        <v>22</v>
      </c>
      <c r="G11538" s="2">
        <v>-7512.5937749999994</v>
      </c>
      <c r="H11538" t="s">
        <v>14</v>
      </c>
    </row>
    <row r="11539" spans="1:8" hidden="1" x14ac:dyDescent="0.25">
      <c r="A11539" t="s">
        <v>8</v>
      </c>
      <c r="B11539" t="s">
        <v>9</v>
      </c>
      <c r="C11539" s="62" t="s">
        <v>10</v>
      </c>
      <c r="D11539" s="62" t="s">
        <v>156</v>
      </c>
      <c r="E11539" s="62" t="s">
        <v>156</v>
      </c>
      <c r="F11539" s="62" t="s">
        <v>23</v>
      </c>
      <c r="G11539" s="2">
        <v>-7677.2983500000009</v>
      </c>
      <c r="H11539" t="s">
        <v>14</v>
      </c>
    </row>
    <row r="11540" spans="1:8" hidden="1" x14ac:dyDescent="0.25">
      <c r="A11540" t="s">
        <v>8</v>
      </c>
      <c r="B11540" t="s">
        <v>9</v>
      </c>
      <c r="C11540" s="62" t="s">
        <v>10</v>
      </c>
      <c r="D11540" s="62" t="s">
        <v>156</v>
      </c>
      <c r="E11540" s="62" t="s">
        <v>156</v>
      </c>
      <c r="F11540" s="62" t="s">
        <v>24</v>
      </c>
      <c r="G11540" s="2">
        <v>-7961.3418000000001</v>
      </c>
      <c r="H11540" t="s">
        <v>14</v>
      </c>
    </row>
    <row r="11541" spans="1:8" hidden="1" x14ac:dyDescent="0.25">
      <c r="A11541" t="s">
        <v>8</v>
      </c>
      <c r="B11541" t="s">
        <v>9</v>
      </c>
      <c r="C11541" s="62" t="s">
        <v>10</v>
      </c>
      <c r="D11541" s="62" t="s">
        <v>156</v>
      </c>
      <c r="E11541" s="62" t="s">
        <v>156</v>
      </c>
      <c r="F11541" s="62" t="s">
        <v>25</v>
      </c>
      <c r="G11541" s="2">
        <v>-6424.155525000001</v>
      </c>
      <c r="H11541" t="s">
        <v>14</v>
      </c>
    </row>
    <row r="11542" spans="1:8" hidden="1" x14ac:dyDescent="0.25">
      <c r="A11542" t="s">
        <v>8</v>
      </c>
      <c r="B11542" t="s">
        <v>9</v>
      </c>
      <c r="C11542" s="62" t="s">
        <v>10</v>
      </c>
      <c r="D11542" s="62" t="s">
        <v>156</v>
      </c>
      <c r="E11542" s="62" t="s">
        <v>156</v>
      </c>
      <c r="F11542" s="62" t="s">
        <v>13</v>
      </c>
      <c r="G11542" s="2">
        <v>-2482.27117</v>
      </c>
      <c r="H11542" t="s">
        <v>14</v>
      </c>
    </row>
    <row r="11543" spans="1:8" hidden="1" x14ac:dyDescent="0.25">
      <c r="A11543" t="s">
        <v>8</v>
      </c>
      <c r="B11543" t="s">
        <v>9</v>
      </c>
      <c r="C11543" s="62" t="s">
        <v>10</v>
      </c>
      <c r="D11543" s="62" t="s">
        <v>156</v>
      </c>
      <c r="E11543" s="62" t="s">
        <v>156</v>
      </c>
      <c r="F11543" s="62" t="s">
        <v>15</v>
      </c>
      <c r="G11543" s="2">
        <v>-3350.0820274999996</v>
      </c>
      <c r="H11543" t="s">
        <v>14</v>
      </c>
    </row>
    <row r="11544" spans="1:8" hidden="1" x14ac:dyDescent="0.25">
      <c r="A11544" t="s">
        <v>8</v>
      </c>
      <c r="B11544" t="s">
        <v>9</v>
      </c>
      <c r="C11544" s="62" t="s">
        <v>10</v>
      </c>
      <c r="D11544" s="62" t="s">
        <v>156</v>
      </c>
      <c r="E11544" s="62" t="s">
        <v>156</v>
      </c>
      <c r="F11544" s="62" t="s">
        <v>16</v>
      </c>
      <c r="G11544" s="2">
        <v>-2680.5576479999995</v>
      </c>
      <c r="H11544" t="s">
        <v>14</v>
      </c>
    </row>
    <row r="11545" spans="1:8" hidden="1" x14ac:dyDescent="0.25">
      <c r="A11545" t="s">
        <v>8</v>
      </c>
      <c r="B11545" t="s">
        <v>9</v>
      </c>
      <c r="C11545" s="62" t="s">
        <v>10</v>
      </c>
      <c r="D11545" s="62" t="s">
        <v>156</v>
      </c>
      <c r="E11545" s="62" t="s">
        <v>156</v>
      </c>
      <c r="F11545" s="62" t="s">
        <v>17</v>
      </c>
      <c r="G11545" s="2">
        <v>-2395.7360972500001</v>
      </c>
      <c r="H11545" t="s">
        <v>14</v>
      </c>
    </row>
    <row r="11546" spans="1:8" hidden="1" x14ac:dyDescent="0.25">
      <c r="A11546" t="s">
        <v>8</v>
      </c>
      <c r="B11546" t="s">
        <v>9</v>
      </c>
      <c r="C11546" s="62" t="s">
        <v>10</v>
      </c>
      <c r="D11546" s="62" t="s">
        <v>156</v>
      </c>
      <c r="E11546" s="62" t="s">
        <v>156</v>
      </c>
      <c r="F11546" s="62" t="s">
        <v>18</v>
      </c>
      <c r="G11546" s="2">
        <v>-2355.26695875</v>
      </c>
      <c r="H11546" t="s">
        <v>14</v>
      </c>
    </row>
    <row r="11547" spans="1:8" hidden="1" x14ac:dyDescent="0.25">
      <c r="A11547" t="s">
        <v>8</v>
      </c>
      <c r="B11547" t="s">
        <v>9</v>
      </c>
      <c r="C11547" s="62" t="s">
        <v>10</v>
      </c>
      <c r="D11547" s="62" t="s">
        <v>156</v>
      </c>
      <c r="E11547" s="62" t="s">
        <v>156</v>
      </c>
      <c r="F11547" s="62" t="s">
        <v>19</v>
      </c>
      <c r="G11547" s="2">
        <v>-2171.6797574999996</v>
      </c>
      <c r="H11547" t="s">
        <v>14</v>
      </c>
    </row>
    <row r="11548" spans="1:8" hidden="1" x14ac:dyDescent="0.25">
      <c r="A11548" t="s">
        <v>8</v>
      </c>
      <c r="B11548" t="s">
        <v>9</v>
      </c>
      <c r="C11548" s="62" t="s">
        <v>10</v>
      </c>
      <c r="D11548" s="62" t="s">
        <v>156</v>
      </c>
      <c r="E11548" s="62" t="s">
        <v>156</v>
      </c>
      <c r="F11548" s="62" t="s">
        <v>20</v>
      </c>
      <c r="G11548" s="2">
        <v>-2687.5075152499999</v>
      </c>
      <c r="H11548" t="s">
        <v>14</v>
      </c>
    </row>
    <row r="11549" spans="1:8" hidden="1" x14ac:dyDescent="0.25">
      <c r="A11549" t="s">
        <v>8</v>
      </c>
      <c r="B11549" t="s">
        <v>9</v>
      </c>
      <c r="C11549" s="62" t="s">
        <v>10</v>
      </c>
      <c r="D11549" s="62" t="s">
        <v>156</v>
      </c>
      <c r="E11549" s="62" t="s">
        <v>156</v>
      </c>
      <c r="F11549" s="62" t="s">
        <v>21</v>
      </c>
      <c r="G11549" s="2">
        <v>-3062.0623077500009</v>
      </c>
      <c r="H11549" t="s">
        <v>14</v>
      </c>
    </row>
    <row r="11550" spans="1:8" hidden="1" x14ac:dyDescent="0.25">
      <c r="A11550" t="s">
        <v>8</v>
      </c>
      <c r="B11550" t="s">
        <v>9</v>
      </c>
      <c r="C11550" s="62" t="s">
        <v>10</v>
      </c>
      <c r="D11550" s="62" t="s">
        <v>156</v>
      </c>
      <c r="E11550" s="62" t="s">
        <v>156</v>
      </c>
      <c r="F11550" s="62" t="s">
        <v>22</v>
      </c>
      <c r="G11550" s="2">
        <v>-2729.5757382499996</v>
      </c>
      <c r="H11550" t="s">
        <v>14</v>
      </c>
    </row>
    <row r="11551" spans="1:8" hidden="1" x14ac:dyDescent="0.25">
      <c r="A11551" t="s">
        <v>8</v>
      </c>
      <c r="B11551" t="s">
        <v>9</v>
      </c>
      <c r="C11551" s="62" t="s">
        <v>10</v>
      </c>
      <c r="D11551" s="62" t="s">
        <v>156</v>
      </c>
      <c r="E11551" s="62" t="s">
        <v>156</v>
      </c>
      <c r="F11551" s="62" t="s">
        <v>23</v>
      </c>
      <c r="G11551" s="2">
        <v>-2789.4184004999997</v>
      </c>
      <c r="H11551" t="s">
        <v>14</v>
      </c>
    </row>
    <row r="11552" spans="1:8" hidden="1" x14ac:dyDescent="0.25">
      <c r="A11552" t="s">
        <v>8</v>
      </c>
      <c r="B11552" t="s">
        <v>9</v>
      </c>
      <c r="C11552" s="62" t="s">
        <v>10</v>
      </c>
      <c r="D11552" s="62" t="s">
        <v>156</v>
      </c>
      <c r="E11552" s="62" t="s">
        <v>156</v>
      </c>
      <c r="F11552" s="62" t="s">
        <v>24</v>
      </c>
      <c r="G11552" s="2">
        <v>-2892.6208539999998</v>
      </c>
      <c r="H11552" t="s">
        <v>14</v>
      </c>
    </row>
    <row r="11553" spans="1:8" hidden="1" x14ac:dyDescent="0.25">
      <c r="A11553" t="s">
        <v>8</v>
      </c>
      <c r="B11553" t="s">
        <v>9</v>
      </c>
      <c r="C11553" s="62" t="s">
        <v>10</v>
      </c>
      <c r="D11553" s="62" t="s">
        <v>156</v>
      </c>
      <c r="E11553" s="62" t="s">
        <v>156</v>
      </c>
      <c r="F11553" s="62" t="s">
        <v>25</v>
      </c>
      <c r="G11553" s="2">
        <v>-2334.1098407499999</v>
      </c>
      <c r="H11553" t="s">
        <v>14</v>
      </c>
    </row>
    <row r="11554" spans="1:8" hidden="1" x14ac:dyDescent="0.25">
      <c r="A11554" t="s">
        <v>8</v>
      </c>
      <c r="B11554" t="s">
        <v>9</v>
      </c>
      <c r="C11554" s="62" t="s">
        <v>10</v>
      </c>
      <c r="D11554" s="62" t="s">
        <v>156</v>
      </c>
      <c r="E11554" s="62" t="s">
        <v>156</v>
      </c>
      <c r="F11554" s="62" t="s">
        <v>13</v>
      </c>
      <c r="G11554" s="2">
        <v>-14461.357304706366</v>
      </c>
      <c r="H11554" t="s">
        <v>14</v>
      </c>
    </row>
    <row r="11555" spans="1:8" hidden="1" x14ac:dyDescent="0.25">
      <c r="A11555" t="s">
        <v>8</v>
      </c>
      <c r="B11555" t="s">
        <v>9</v>
      </c>
      <c r="C11555" s="62" t="s">
        <v>10</v>
      </c>
      <c r="D11555" s="62" t="s">
        <v>156</v>
      </c>
      <c r="E11555" s="62" t="s">
        <v>156</v>
      </c>
      <c r="F11555" s="62" t="s">
        <v>15</v>
      </c>
      <c r="G11555" s="2">
        <v>-15104.416626425469</v>
      </c>
      <c r="H11555" t="s">
        <v>14</v>
      </c>
    </row>
    <row r="11556" spans="1:8" hidden="1" x14ac:dyDescent="0.25">
      <c r="A11556" t="s">
        <v>8</v>
      </c>
      <c r="B11556" t="s">
        <v>9</v>
      </c>
      <c r="C11556" s="62" t="s">
        <v>10</v>
      </c>
      <c r="D11556" s="62" t="s">
        <v>156</v>
      </c>
      <c r="E11556" s="62" t="s">
        <v>156</v>
      </c>
      <c r="F11556" s="62" t="s">
        <v>16</v>
      </c>
      <c r="G11556" s="2">
        <v>-15949.366665428479</v>
      </c>
      <c r="H11556" t="s">
        <v>14</v>
      </c>
    </row>
    <row r="11557" spans="1:8" hidden="1" x14ac:dyDescent="0.25">
      <c r="A11557" t="s">
        <v>8</v>
      </c>
      <c r="B11557" t="s">
        <v>9</v>
      </c>
      <c r="C11557" s="62" t="s">
        <v>10</v>
      </c>
      <c r="D11557" s="62" t="s">
        <v>156</v>
      </c>
      <c r="E11557" s="62" t="s">
        <v>156</v>
      </c>
      <c r="F11557" s="62" t="s">
        <v>17</v>
      </c>
      <c r="G11557" s="2">
        <v>-14461.357304706366</v>
      </c>
      <c r="H11557" t="s">
        <v>14</v>
      </c>
    </row>
    <row r="11558" spans="1:8" hidden="1" x14ac:dyDescent="0.25">
      <c r="A11558" t="s">
        <v>8</v>
      </c>
      <c r="B11558" t="s">
        <v>9</v>
      </c>
      <c r="C11558" s="62" t="s">
        <v>10</v>
      </c>
      <c r="D11558" s="62" t="s">
        <v>156</v>
      </c>
      <c r="E11558" s="62" t="s">
        <v>156</v>
      </c>
      <c r="F11558" s="62" t="s">
        <v>18</v>
      </c>
      <c r="G11558" s="2">
        <v>-14199.647115634634</v>
      </c>
      <c r="H11558" t="s">
        <v>14</v>
      </c>
    </row>
    <row r="11559" spans="1:8" hidden="1" x14ac:dyDescent="0.25">
      <c r="A11559" t="s">
        <v>8</v>
      </c>
      <c r="B11559" t="s">
        <v>9</v>
      </c>
      <c r="C11559" s="62" t="s">
        <v>10</v>
      </c>
      <c r="D11559" s="62" t="s">
        <v>156</v>
      </c>
      <c r="E11559" s="62" t="s">
        <v>156</v>
      </c>
      <c r="F11559" s="62" t="s">
        <v>19</v>
      </c>
      <c r="G11559" s="2">
        <v>-12337.766056238625</v>
      </c>
      <c r="H11559" t="s">
        <v>14</v>
      </c>
    </row>
    <row r="11560" spans="1:8" hidden="1" x14ac:dyDescent="0.25">
      <c r="A11560" t="s">
        <v>8</v>
      </c>
      <c r="B11560" t="s">
        <v>9</v>
      </c>
      <c r="C11560" s="62" t="s">
        <v>10</v>
      </c>
      <c r="D11560" s="62" t="s">
        <v>156</v>
      </c>
      <c r="E11560" s="62" t="s">
        <v>156</v>
      </c>
      <c r="F11560" s="62" t="s">
        <v>20</v>
      </c>
      <c r="G11560" s="2">
        <v>-11335.78990379258</v>
      </c>
      <c r="H11560" t="s">
        <v>14</v>
      </c>
    </row>
    <row r="11561" spans="1:8" hidden="1" x14ac:dyDescent="0.25">
      <c r="A11561" t="s">
        <v>8</v>
      </c>
      <c r="B11561" t="s">
        <v>9</v>
      </c>
      <c r="C11561" s="62" t="s">
        <v>10</v>
      </c>
      <c r="D11561" s="62" t="s">
        <v>156</v>
      </c>
      <c r="E11561" s="62" t="s">
        <v>156</v>
      </c>
      <c r="F11561" s="62" t="s">
        <v>21</v>
      </c>
      <c r="G11561" s="2">
        <v>-16674.67776085584</v>
      </c>
      <c r="H11561" t="s">
        <v>14</v>
      </c>
    </row>
    <row r="11562" spans="1:8" hidden="1" x14ac:dyDescent="0.25">
      <c r="A11562" t="s">
        <v>8</v>
      </c>
      <c r="B11562" t="s">
        <v>9</v>
      </c>
      <c r="C11562" s="62" t="s">
        <v>10</v>
      </c>
      <c r="D11562" s="62" t="s">
        <v>156</v>
      </c>
      <c r="E11562" s="62" t="s">
        <v>156</v>
      </c>
      <c r="F11562" s="62" t="s">
        <v>22</v>
      </c>
      <c r="G11562" s="2">
        <v>-25871.921548233724</v>
      </c>
      <c r="H11562" t="s">
        <v>14</v>
      </c>
    </row>
    <row r="11563" spans="1:8" hidden="1" x14ac:dyDescent="0.25">
      <c r="A11563" t="s">
        <v>8</v>
      </c>
      <c r="B11563" t="s">
        <v>9</v>
      </c>
      <c r="C11563" s="62" t="s">
        <v>10</v>
      </c>
      <c r="D11563" s="62" t="s">
        <v>156</v>
      </c>
      <c r="E11563" s="62" t="s">
        <v>156</v>
      </c>
      <c r="F11563" s="62" t="s">
        <v>23</v>
      </c>
      <c r="G11563" s="2">
        <v>-16689.632628802799</v>
      </c>
      <c r="H11563" t="s">
        <v>14</v>
      </c>
    </row>
    <row r="11564" spans="1:8" hidden="1" x14ac:dyDescent="0.25">
      <c r="A11564" t="s">
        <v>8</v>
      </c>
      <c r="B11564" t="s">
        <v>9</v>
      </c>
      <c r="C11564" s="62" t="s">
        <v>10</v>
      </c>
      <c r="D11564" s="62" t="s">
        <v>156</v>
      </c>
      <c r="E11564" s="62" t="s">
        <v>156</v>
      </c>
      <c r="F11564" s="62" t="s">
        <v>24</v>
      </c>
      <c r="G11564" s="2">
        <v>-16076.483042977601</v>
      </c>
      <c r="H11564" t="s">
        <v>14</v>
      </c>
    </row>
    <row r="11565" spans="1:8" hidden="1" x14ac:dyDescent="0.25">
      <c r="A11565" t="s">
        <v>8</v>
      </c>
      <c r="B11565" t="s">
        <v>9</v>
      </c>
      <c r="C11565" s="62" t="s">
        <v>10</v>
      </c>
      <c r="D11565" s="62" t="s">
        <v>156</v>
      </c>
      <c r="E11565" s="62" t="s">
        <v>156</v>
      </c>
      <c r="F11565" s="62" t="s">
        <v>25</v>
      </c>
      <c r="G11565" s="2">
        <v>-13670.618662011073</v>
      </c>
      <c r="H11565" t="s">
        <v>14</v>
      </c>
    </row>
    <row r="11566" spans="1:8" hidden="1" x14ac:dyDescent="0.25">
      <c r="A11566" t="s">
        <v>8</v>
      </c>
      <c r="B11566" t="s">
        <v>9</v>
      </c>
      <c r="C11566" s="62" t="s">
        <v>10</v>
      </c>
      <c r="D11566" s="62" t="s">
        <v>156</v>
      </c>
      <c r="E11566" s="62" t="s">
        <v>156</v>
      </c>
      <c r="F11566" s="62" t="s">
        <v>13</v>
      </c>
      <c r="G11566" s="2">
        <v>-1801.0205774999999</v>
      </c>
      <c r="H11566" t="s">
        <v>14</v>
      </c>
    </row>
    <row r="11567" spans="1:8" hidden="1" x14ac:dyDescent="0.25">
      <c r="A11567" t="s">
        <v>8</v>
      </c>
      <c r="B11567" t="s">
        <v>9</v>
      </c>
      <c r="C11567" s="62" t="s">
        <v>10</v>
      </c>
      <c r="D11567" s="62" t="s">
        <v>156</v>
      </c>
      <c r="E11567" s="62" t="s">
        <v>156</v>
      </c>
      <c r="F11567" s="62" t="s">
        <v>15</v>
      </c>
      <c r="G11567" s="2">
        <v>-1881.1073249999999</v>
      </c>
      <c r="H11567" t="s">
        <v>14</v>
      </c>
    </row>
    <row r="11568" spans="1:8" hidden="1" x14ac:dyDescent="0.25">
      <c r="A11568" t="s">
        <v>8</v>
      </c>
      <c r="B11568" t="s">
        <v>9</v>
      </c>
      <c r="C11568" s="62" t="s">
        <v>10</v>
      </c>
      <c r="D11568" s="62" t="s">
        <v>156</v>
      </c>
      <c r="E11568" s="62" t="s">
        <v>156</v>
      </c>
      <c r="F11568" s="62" t="s">
        <v>16</v>
      </c>
      <c r="G11568" s="2">
        <v>-1986.33758625</v>
      </c>
      <c r="H11568" t="s">
        <v>14</v>
      </c>
    </row>
    <row r="11569" spans="1:8" hidden="1" x14ac:dyDescent="0.25">
      <c r="A11569" t="s">
        <v>8</v>
      </c>
      <c r="B11569" t="s">
        <v>9</v>
      </c>
      <c r="C11569" s="62" t="s">
        <v>10</v>
      </c>
      <c r="D11569" s="62" t="s">
        <v>156</v>
      </c>
      <c r="E11569" s="62" t="s">
        <v>156</v>
      </c>
      <c r="F11569" s="62" t="s">
        <v>17</v>
      </c>
      <c r="G11569" s="2">
        <v>-1801.0205774999999</v>
      </c>
      <c r="H11569" t="s">
        <v>14</v>
      </c>
    </row>
    <row r="11570" spans="1:8" hidden="1" x14ac:dyDescent="0.25">
      <c r="A11570" t="s">
        <v>8</v>
      </c>
      <c r="B11570" t="s">
        <v>9</v>
      </c>
      <c r="C11570" s="62" t="s">
        <v>10</v>
      </c>
      <c r="D11570" s="62" t="s">
        <v>156</v>
      </c>
      <c r="E11570" s="62" t="s">
        <v>156</v>
      </c>
      <c r="F11570" s="62" t="s">
        <v>18</v>
      </c>
      <c r="G11570" s="2">
        <v>-1768.4271337499997</v>
      </c>
      <c r="H11570" t="s">
        <v>14</v>
      </c>
    </row>
    <row r="11571" spans="1:8" hidden="1" x14ac:dyDescent="0.25">
      <c r="A11571" t="s">
        <v>8</v>
      </c>
      <c r="B11571" t="s">
        <v>9</v>
      </c>
      <c r="C11571" s="62" t="s">
        <v>10</v>
      </c>
      <c r="D11571" s="62" t="s">
        <v>156</v>
      </c>
      <c r="E11571" s="62" t="s">
        <v>156</v>
      </c>
      <c r="F11571" s="62" t="s">
        <v>19</v>
      </c>
      <c r="G11571" s="2">
        <v>-1536.5480624999998</v>
      </c>
      <c r="H11571" t="s">
        <v>14</v>
      </c>
    </row>
    <row r="11572" spans="1:8" hidden="1" x14ac:dyDescent="0.25">
      <c r="A11572" t="s">
        <v>8</v>
      </c>
      <c r="B11572" t="s">
        <v>9</v>
      </c>
      <c r="C11572" s="62" t="s">
        <v>10</v>
      </c>
      <c r="D11572" s="62" t="s">
        <v>156</v>
      </c>
      <c r="E11572" s="62" t="s">
        <v>156</v>
      </c>
      <c r="F11572" s="62" t="s">
        <v>20</v>
      </c>
      <c r="G11572" s="2">
        <v>-1411.7617349999998</v>
      </c>
      <c r="H11572" t="s">
        <v>14</v>
      </c>
    </row>
    <row r="11573" spans="1:8" hidden="1" x14ac:dyDescent="0.25">
      <c r="A11573" t="s">
        <v>8</v>
      </c>
      <c r="B11573" t="s">
        <v>9</v>
      </c>
      <c r="C11573" s="62" t="s">
        <v>10</v>
      </c>
      <c r="D11573" s="62" t="s">
        <v>156</v>
      </c>
      <c r="E11573" s="62" t="s">
        <v>156</v>
      </c>
      <c r="F11573" s="62" t="s">
        <v>21</v>
      </c>
      <c r="G11573" s="2">
        <v>-2076.6679875</v>
      </c>
      <c r="H11573" t="s">
        <v>14</v>
      </c>
    </row>
    <row r="11574" spans="1:8" hidden="1" x14ac:dyDescent="0.25">
      <c r="A11574" t="s">
        <v>8</v>
      </c>
      <c r="B11574" t="s">
        <v>9</v>
      </c>
      <c r="C11574" s="62" t="s">
        <v>10</v>
      </c>
      <c r="D11574" s="62" t="s">
        <v>156</v>
      </c>
      <c r="E11574" s="62" t="s">
        <v>156</v>
      </c>
      <c r="F11574" s="62" t="s">
        <v>22</v>
      </c>
      <c r="G11574" s="2">
        <v>-3222.0947249999999</v>
      </c>
      <c r="H11574" t="s">
        <v>14</v>
      </c>
    </row>
    <row r="11575" spans="1:8" hidden="1" x14ac:dyDescent="0.25">
      <c r="A11575" t="s">
        <v>8</v>
      </c>
      <c r="B11575" t="s">
        <v>9</v>
      </c>
      <c r="C11575" s="62" t="s">
        <v>10</v>
      </c>
      <c r="D11575" s="62" t="s">
        <v>156</v>
      </c>
      <c r="E11575" s="62" t="s">
        <v>156</v>
      </c>
      <c r="F11575" s="62" t="s">
        <v>23</v>
      </c>
      <c r="G11575" s="2">
        <v>-2078.5304700000002</v>
      </c>
      <c r="H11575" t="s">
        <v>14</v>
      </c>
    </row>
    <row r="11576" spans="1:8" hidden="1" x14ac:dyDescent="0.25">
      <c r="A11576" t="s">
        <v>8</v>
      </c>
      <c r="B11576" t="s">
        <v>9</v>
      </c>
      <c r="C11576" s="62" t="s">
        <v>10</v>
      </c>
      <c r="D11576" s="62" t="s">
        <v>156</v>
      </c>
      <c r="E11576" s="62" t="s">
        <v>156</v>
      </c>
      <c r="F11576" s="62" t="s">
        <v>24</v>
      </c>
      <c r="G11576" s="2">
        <v>-2002.1686874999996</v>
      </c>
      <c r="H11576" t="s">
        <v>14</v>
      </c>
    </row>
    <row r="11577" spans="1:8" hidden="1" x14ac:dyDescent="0.25">
      <c r="A11577" t="s">
        <v>8</v>
      </c>
      <c r="B11577" t="s">
        <v>9</v>
      </c>
      <c r="C11577" s="62" t="s">
        <v>10</v>
      </c>
      <c r="D11577" s="62" t="s">
        <v>156</v>
      </c>
      <c r="E11577" s="62" t="s">
        <v>156</v>
      </c>
      <c r="F11577" s="62" t="s">
        <v>25</v>
      </c>
      <c r="G11577" s="2">
        <v>-1702.5418153124999</v>
      </c>
      <c r="H11577" t="s">
        <v>14</v>
      </c>
    </row>
    <row r="11578" spans="1:8" hidden="1" x14ac:dyDescent="0.25">
      <c r="A11578" t="s">
        <v>8</v>
      </c>
      <c r="B11578" t="s">
        <v>9</v>
      </c>
      <c r="C11578" s="62" t="s">
        <v>10</v>
      </c>
      <c r="D11578" s="62" t="s">
        <v>156</v>
      </c>
      <c r="E11578" s="62" t="s">
        <v>156</v>
      </c>
      <c r="F11578" s="62" t="s">
        <v>13</v>
      </c>
      <c r="G11578" s="2">
        <v>-701.07524174999992</v>
      </c>
      <c r="H11578" t="s">
        <v>14</v>
      </c>
    </row>
    <row r="11579" spans="1:8" hidden="1" x14ac:dyDescent="0.25">
      <c r="A11579" t="s">
        <v>8</v>
      </c>
      <c r="B11579" t="s">
        <v>9</v>
      </c>
      <c r="C11579" s="62" t="s">
        <v>10</v>
      </c>
      <c r="D11579" s="62" t="s">
        <v>156</v>
      </c>
      <c r="E11579" s="62" t="s">
        <v>156</v>
      </c>
      <c r="F11579" s="62" t="s">
        <v>15</v>
      </c>
      <c r="G11579" s="2">
        <v>-732.25025249999999</v>
      </c>
      <c r="H11579" t="s">
        <v>14</v>
      </c>
    </row>
    <row r="11580" spans="1:8" hidden="1" x14ac:dyDescent="0.25">
      <c r="A11580" t="s">
        <v>8</v>
      </c>
      <c r="B11580" t="s">
        <v>9</v>
      </c>
      <c r="C11580" s="62" t="s">
        <v>10</v>
      </c>
      <c r="D11580" s="62" t="s">
        <v>156</v>
      </c>
      <c r="E11580" s="62" t="s">
        <v>156</v>
      </c>
      <c r="F11580" s="62" t="s">
        <v>16</v>
      </c>
      <c r="G11580" s="2">
        <v>-773.21276662499997</v>
      </c>
      <c r="H11580" t="s">
        <v>14</v>
      </c>
    </row>
    <row r="11581" spans="1:8" hidden="1" x14ac:dyDescent="0.25">
      <c r="A11581" t="s">
        <v>8</v>
      </c>
      <c r="B11581" t="s">
        <v>9</v>
      </c>
      <c r="C11581" s="62" t="s">
        <v>10</v>
      </c>
      <c r="D11581" s="62" t="s">
        <v>156</v>
      </c>
      <c r="E11581" s="62" t="s">
        <v>156</v>
      </c>
      <c r="F11581" s="62" t="s">
        <v>17</v>
      </c>
      <c r="G11581" s="2">
        <v>-701.07524174999992</v>
      </c>
      <c r="H11581" t="s">
        <v>14</v>
      </c>
    </row>
    <row r="11582" spans="1:8" hidden="1" x14ac:dyDescent="0.25">
      <c r="A11582" t="s">
        <v>8</v>
      </c>
      <c r="B11582" t="s">
        <v>9</v>
      </c>
      <c r="C11582" s="62" t="s">
        <v>10</v>
      </c>
      <c r="D11582" s="62" t="s">
        <v>156</v>
      </c>
      <c r="E11582" s="62" t="s">
        <v>156</v>
      </c>
      <c r="F11582" s="62" t="s">
        <v>18</v>
      </c>
      <c r="G11582" s="2">
        <v>-688.38773737499992</v>
      </c>
      <c r="H11582" t="s">
        <v>14</v>
      </c>
    </row>
    <row r="11583" spans="1:8" hidden="1" x14ac:dyDescent="0.25">
      <c r="A11583" t="s">
        <v>8</v>
      </c>
      <c r="B11583" t="s">
        <v>9</v>
      </c>
      <c r="C11583" s="62" t="s">
        <v>10</v>
      </c>
      <c r="D11583" s="62" t="s">
        <v>156</v>
      </c>
      <c r="E11583" s="62" t="s">
        <v>156</v>
      </c>
      <c r="F11583" s="62" t="s">
        <v>19</v>
      </c>
      <c r="G11583" s="2">
        <v>-598.12520624999991</v>
      </c>
      <c r="H11583" t="s">
        <v>14</v>
      </c>
    </row>
    <row r="11584" spans="1:8" hidden="1" x14ac:dyDescent="0.25">
      <c r="A11584" t="s">
        <v>8</v>
      </c>
      <c r="B11584" t="s">
        <v>9</v>
      </c>
      <c r="C11584" s="62" t="s">
        <v>10</v>
      </c>
      <c r="D11584" s="62" t="s">
        <v>156</v>
      </c>
      <c r="E11584" s="62" t="s">
        <v>156</v>
      </c>
      <c r="F11584" s="62" t="s">
        <v>20</v>
      </c>
      <c r="G11584" s="2">
        <v>-549.55018949999987</v>
      </c>
      <c r="H11584" t="s">
        <v>14</v>
      </c>
    </row>
    <row r="11585" spans="1:8" hidden="1" x14ac:dyDescent="0.25">
      <c r="A11585" t="s">
        <v>8</v>
      </c>
      <c r="B11585" t="s">
        <v>9</v>
      </c>
      <c r="C11585" s="62" t="s">
        <v>10</v>
      </c>
      <c r="D11585" s="62" t="s">
        <v>156</v>
      </c>
      <c r="E11585" s="62" t="s">
        <v>156</v>
      </c>
      <c r="F11585" s="62" t="s">
        <v>21</v>
      </c>
      <c r="G11585" s="2">
        <v>-808.37527874999989</v>
      </c>
      <c r="H11585" t="s">
        <v>14</v>
      </c>
    </row>
    <row r="11586" spans="1:8" hidden="1" x14ac:dyDescent="0.25">
      <c r="A11586" t="s">
        <v>8</v>
      </c>
      <c r="B11586" t="s">
        <v>9</v>
      </c>
      <c r="C11586" s="62" t="s">
        <v>10</v>
      </c>
      <c r="D11586" s="62" t="s">
        <v>156</v>
      </c>
      <c r="E11586" s="62" t="s">
        <v>156</v>
      </c>
      <c r="F11586" s="62" t="s">
        <v>22</v>
      </c>
      <c r="G11586" s="2">
        <v>-1254.2504325</v>
      </c>
      <c r="H11586" t="s">
        <v>14</v>
      </c>
    </row>
    <row r="11587" spans="1:8" hidden="1" x14ac:dyDescent="0.25">
      <c r="A11587" t="s">
        <v>8</v>
      </c>
      <c r="B11587" t="s">
        <v>9</v>
      </c>
      <c r="C11587" s="62" t="s">
        <v>10</v>
      </c>
      <c r="D11587" s="62" t="s">
        <v>156</v>
      </c>
      <c r="E11587" s="62" t="s">
        <v>156</v>
      </c>
      <c r="F11587" s="62" t="s">
        <v>23</v>
      </c>
      <c r="G11587" s="2">
        <v>-809.100279</v>
      </c>
      <c r="H11587" t="s">
        <v>14</v>
      </c>
    </row>
    <row r="11588" spans="1:8" hidden="1" x14ac:dyDescent="0.25">
      <c r="A11588" t="s">
        <v>8</v>
      </c>
      <c r="B11588" t="s">
        <v>9</v>
      </c>
      <c r="C11588" s="62" t="s">
        <v>10</v>
      </c>
      <c r="D11588" s="62" t="s">
        <v>156</v>
      </c>
      <c r="E11588" s="62" t="s">
        <v>156</v>
      </c>
      <c r="F11588" s="62" t="s">
        <v>24</v>
      </c>
      <c r="G11588" s="2">
        <v>-779.37526874999992</v>
      </c>
      <c r="H11588" t="s">
        <v>14</v>
      </c>
    </row>
    <row r="11589" spans="1:8" hidden="1" x14ac:dyDescent="0.25">
      <c r="A11589" t="s">
        <v>8</v>
      </c>
      <c r="B11589" t="s">
        <v>9</v>
      </c>
      <c r="C11589" s="62" t="s">
        <v>10</v>
      </c>
      <c r="D11589" s="62" t="s">
        <v>156</v>
      </c>
      <c r="E11589" s="62" t="s">
        <v>156</v>
      </c>
      <c r="F11589" s="62" t="s">
        <v>25</v>
      </c>
      <c r="G11589" s="2">
        <v>-662.74085353124997</v>
      </c>
      <c r="H11589" t="s">
        <v>14</v>
      </c>
    </row>
    <row r="11590" spans="1:8" hidden="1" x14ac:dyDescent="0.25">
      <c r="A11590" t="s">
        <v>8</v>
      </c>
      <c r="B11590" t="s">
        <v>9</v>
      </c>
      <c r="C11590" s="62" t="s">
        <v>10</v>
      </c>
      <c r="D11590" s="62" t="s">
        <v>156</v>
      </c>
      <c r="E11590" s="62" t="s">
        <v>156</v>
      </c>
      <c r="F11590" s="62" t="s">
        <v>13</v>
      </c>
      <c r="G11590" s="2">
        <v>-168.11295000000001</v>
      </c>
      <c r="H11590" t="s">
        <v>14</v>
      </c>
    </row>
    <row r="11591" spans="1:8" hidden="1" x14ac:dyDescent="0.25">
      <c r="A11591" t="s">
        <v>8</v>
      </c>
      <c r="B11591" t="s">
        <v>9</v>
      </c>
      <c r="C11591" s="62" t="s">
        <v>10</v>
      </c>
      <c r="D11591" s="62" t="s">
        <v>156</v>
      </c>
      <c r="E11591" s="62" t="s">
        <v>156</v>
      </c>
      <c r="F11591" s="62" t="s">
        <v>15</v>
      </c>
      <c r="G11591" s="2">
        <v>-175.58850000000001</v>
      </c>
      <c r="H11591" t="s">
        <v>14</v>
      </c>
    </row>
    <row r="11592" spans="1:8" hidden="1" x14ac:dyDescent="0.25">
      <c r="A11592" t="s">
        <v>8</v>
      </c>
      <c r="B11592" t="s">
        <v>9</v>
      </c>
      <c r="C11592" s="62" t="s">
        <v>10</v>
      </c>
      <c r="D11592" s="62" t="s">
        <v>156</v>
      </c>
      <c r="E11592" s="62" t="s">
        <v>156</v>
      </c>
      <c r="F11592" s="62" t="s">
        <v>16</v>
      </c>
      <c r="G11592" s="2">
        <v>-185.41102500000002</v>
      </c>
      <c r="H11592" t="s">
        <v>14</v>
      </c>
    </row>
    <row r="11593" spans="1:8" hidden="1" x14ac:dyDescent="0.25">
      <c r="A11593" t="s">
        <v>8</v>
      </c>
      <c r="B11593" t="s">
        <v>9</v>
      </c>
      <c r="C11593" s="62" t="s">
        <v>10</v>
      </c>
      <c r="D11593" s="62" t="s">
        <v>156</v>
      </c>
      <c r="E11593" s="62" t="s">
        <v>156</v>
      </c>
      <c r="F11593" s="62" t="s">
        <v>17</v>
      </c>
      <c r="G11593" s="2">
        <v>-168.11295000000001</v>
      </c>
      <c r="H11593" t="s">
        <v>14</v>
      </c>
    </row>
    <row r="11594" spans="1:8" hidden="1" x14ac:dyDescent="0.25">
      <c r="A11594" t="s">
        <v>8</v>
      </c>
      <c r="B11594" t="s">
        <v>9</v>
      </c>
      <c r="C11594" s="62" t="s">
        <v>10</v>
      </c>
      <c r="D11594" s="62" t="s">
        <v>156</v>
      </c>
      <c r="E11594" s="62" t="s">
        <v>156</v>
      </c>
      <c r="F11594" s="62" t="s">
        <v>18</v>
      </c>
      <c r="G11594" s="2">
        <v>-165.07057499999999</v>
      </c>
      <c r="H11594" t="s">
        <v>14</v>
      </c>
    </row>
    <row r="11595" spans="1:8" hidden="1" x14ac:dyDescent="0.25">
      <c r="A11595" t="s">
        <v>8</v>
      </c>
      <c r="B11595" t="s">
        <v>9</v>
      </c>
      <c r="C11595" s="62" t="s">
        <v>10</v>
      </c>
      <c r="D11595" s="62" t="s">
        <v>156</v>
      </c>
      <c r="E11595" s="62" t="s">
        <v>156</v>
      </c>
      <c r="F11595" s="62" t="s">
        <v>19</v>
      </c>
      <c r="G11595" s="2">
        <v>-143.42624999999998</v>
      </c>
      <c r="H11595" t="s">
        <v>14</v>
      </c>
    </row>
    <row r="11596" spans="1:8" hidden="1" x14ac:dyDescent="0.25">
      <c r="A11596" t="s">
        <v>8</v>
      </c>
      <c r="B11596" t="s">
        <v>9</v>
      </c>
      <c r="C11596" s="62" t="s">
        <v>10</v>
      </c>
      <c r="D11596" s="62" t="s">
        <v>156</v>
      </c>
      <c r="E11596" s="62" t="s">
        <v>156</v>
      </c>
      <c r="F11596" s="62" t="s">
        <v>20</v>
      </c>
      <c r="G11596" s="2">
        <v>-131.7783</v>
      </c>
      <c r="H11596" t="s">
        <v>14</v>
      </c>
    </row>
    <row r="11597" spans="1:8" hidden="1" x14ac:dyDescent="0.25">
      <c r="A11597" t="s">
        <v>8</v>
      </c>
      <c r="B11597" t="s">
        <v>9</v>
      </c>
      <c r="C11597" s="62" t="s">
        <v>10</v>
      </c>
      <c r="D11597" s="62" t="s">
        <v>156</v>
      </c>
      <c r="E11597" s="62" t="s">
        <v>156</v>
      </c>
      <c r="F11597" s="62" t="s">
        <v>21</v>
      </c>
      <c r="G11597" s="2">
        <v>-193.84275</v>
      </c>
      <c r="H11597" t="s">
        <v>14</v>
      </c>
    </row>
    <row r="11598" spans="1:8" hidden="1" x14ac:dyDescent="0.25">
      <c r="A11598" t="s">
        <v>8</v>
      </c>
      <c r="B11598" t="s">
        <v>9</v>
      </c>
      <c r="C11598" s="62" t="s">
        <v>10</v>
      </c>
      <c r="D11598" s="62" t="s">
        <v>156</v>
      </c>
      <c r="E11598" s="62" t="s">
        <v>156</v>
      </c>
      <c r="F11598" s="62" t="s">
        <v>22</v>
      </c>
      <c r="G11598" s="2">
        <v>-300.76050000000004</v>
      </c>
      <c r="H11598" t="s">
        <v>14</v>
      </c>
    </row>
    <row r="11599" spans="1:8" hidden="1" x14ac:dyDescent="0.25">
      <c r="A11599" t="s">
        <v>8</v>
      </c>
      <c r="B11599" t="s">
        <v>9</v>
      </c>
      <c r="C11599" s="62" t="s">
        <v>10</v>
      </c>
      <c r="D11599" s="62" t="s">
        <v>156</v>
      </c>
      <c r="E11599" s="62" t="s">
        <v>156</v>
      </c>
      <c r="F11599" s="62" t="s">
        <v>23</v>
      </c>
      <c r="G11599" s="2">
        <v>-194.01660000000004</v>
      </c>
      <c r="H11599" t="s">
        <v>14</v>
      </c>
    </row>
    <row r="11600" spans="1:8" hidden="1" x14ac:dyDescent="0.25">
      <c r="A11600" t="s">
        <v>8</v>
      </c>
      <c r="B11600" t="s">
        <v>9</v>
      </c>
      <c r="C11600" s="62" t="s">
        <v>10</v>
      </c>
      <c r="D11600" s="62" t="s">
        <v>156</v>
      </c>
      <c r="E11600" s="62" t="s">
        <v>156</v>
      </c>
      <c r="F11600" s="62" t="s">
        <v>24</v>
      </c>
      <c r="G11600" s="2">
        <v>-186.88874999999999</v>
      </c>
      <c r="H11600" t="s">
        <v>14</v>
      </c>
    </row>
    <row r="11601" spans="1:8" hidden="1" x14ac:dyDescent="0.25">
      <c r="A11601" t="s">
        <v>8</v>
      </c>
      <c r="B11601" t="s">
        <v>9</v>
      </c>
      <c r="C11601" s="62" t="s">
        <v>10</v>
      </c>
      <c r="D11601" s="62" t="s">
        <v>156</v>
      </c>
      <c r="E11601" s="62" t="s">
        <v>156</v>
      </c>
      <c r="F11601" s="62" t="s">
        <v>25</v>
      </c>
      <c r="G11601" s="2">
        <v>-158.92063125000001</v>
      </c>
      <c r="H11601" t="s">
        <v>14</v>
      </c>
    </row>
    <row r="11602" spans="1:8" hidden="1" x14ac:dyDescent="0.25">
      <c r="A11602" t="s">
        <v>8</v>
      </c>
      <c r="B11602" t="s">
        <v>9</v>
      </c>
      <c r="C11602" s="62" t="s">
        <v>10</v>
      </c>
      <c r="D11602" s="62" t="s">
        <v>156</v>
      </c>
      <c r="E11602" s="62" t="s">
        <v>156</v>
      </c>
      <c r="F11602" s="62" t="s">
        <v>13</v>
      </c>
      <c r="G11602" s="2">
        <v>-327.37785000000002</v>
      </c>
      <c r="H11602" t="s">
        <v>14</v>
      </c>
    </row>
    <row r="11603" spans="1:8" hidden="1" x14ac:dyDescent="0.25">
      <c r="A11603" t="s">
        <v>8</v>
      </c>
      <c r="B11603" t="s">
        <v>9</v>
      </c>
      <c r="C11603" s="62" t="s">
        <v>10</v>
      </c>
      <c r="D11603" s="62" t="s">
        <v>156</v>
      </c>
      <c r="E11603" s="62" t="s">
        <v>156</v>
      </c>
      <c r="F11603" s="62" t="s">
        <v>15</v>
      </c>
      <c r="G11603" s="2">
        <v>-341.93550000000005</v>
      </c>
      <c r="H11603" t="s">
        <v>14</v>
      </c>
    </row>
    <row r="11604" spans="1:8" hidden="1" x14ac:dyDescent="0.25">
      <c r="A11604" t="s">
        <v>8</v>
      </c>
      <c r="B11604" t="s">
        <v>9</v>
      </c>
      <c r="C11604" s="62" t="s">
        <v>10</v>
      </c>
      <c r="D11604" s="62" t="s">
        <v>156</v>
      </c>
      <c r="E11604" s="62" t="s">
        <v>156</v>
      </c>
      <c r="F11604" s="62" t="s">
        <v>16</v>
      </c>
      <c r="G11604" s="2">
        <v>-361.06357500000007</v>
      </c>
      <c r="H11604" t="s">
        <v>14</v>
      </c>
    </row>
    <row r="11605" spans="1:8" hidden="1" x14ac:dyDescent="0.25">
      <c r="A11605" t="s">
        <v>8</v>
      </c>
      <c r="B11605" t="s">
        <v>9</v>
      </c>
      <c r="C11605" s="62" t="s">
        <v>10</v>
      </c>
      <c r="D11605" s="62" t="s">
        <v>156</v>
      </c>
      <c r="E11605" s="62" t="s">
        <v>156</v>
      </c>
      <c r="F11605" s="62" t="s">
        <v>17</v>
      </c>
      <c r="G11605" s="2">
        <v>-327.37785000000002</v>
      </c>
      <c r="H11605" t="s">
        <v>14</v>
      </c>
    </row>
    <row r="11606" spans="1:8" hidden="1" x14ac:dyDescent="0.25">
      <c r="A11606" t="s">
        <v>8</v>
      </c>
      <c r="B11606" t="s">
        <v>9</v>
      </c>
      <c r="C11606" s="62" t="s">
        <v>10</v>
      </c>
      <c r="D11606" s="62" t="s">
        <v>156</v>
      </c>
      <c r="E11606" s="62" t="s">
        <v>156</v>
      </c>
      <c r="F11606" s="62" t="s">
        <v>18</v>
      </c>
      <c r="G11606" s="2">
        <v>-321.45322500000003</v>
      </c>
      <c r="H11606" t="s">
        <v>14</v>
      </c>
    </row>
    <row r="11607" spans="1:8" hidden="1" x14ac:dyDescent="0.25">
      <c r="A11607" t="s">
        <v>8</v>
      </c>
      <c r="B11607" t="s">
        <v>9</v>
      </c>
      <c r="C11607" s="62" t="s">
        <v>10</v>
      </c>
      <c r="D11607" s="62" t="s">
        <v>156</v>
      </c>
      <c r="E11607" s="62" t="s">
        <v>156</v>
      </c>
      <c r="F11607" s="62" t="s">
        <v>19</v>
      </c>
      <c r="G11607" s="2">
        <v>-279.30374999999998</v>
      </c>
      <c r="H11607" t="s">
        <v>14</v>
      </c>
    </row>
    <row r="11608" spans="1:8" hidden="1" x14ac:dyDescent="0.25">
      <c r="A11608" t="s">
        <v>8</v>
      </c>
      <c r="B11608" t="s">
        <v>9</v>
      </c>
      <c r="C11608" s="62" t="s">
        <v>10</v>
      </c>
      <c r="D11608" s="62" t="s">
        <v>156</v>
      </c>
      <c r="E11608" s="62" t="s">
        <v>156</v>
      </c>
      <c r="F11608" s="62" t="s">
        <v>20</v>
      </c>
      <c r="G11608" s="2">
        <v>-256.62090000000001</v>
      </c>
      <c r="H11608" t="s">
        <v>14</v>
      </c>
    </row>
    <row r="11609" spans="1:8" hidden="1" x14ac:dyDescent="0.25">
      <c r="A11609" t="s">
        <v>8</v>
      </c>
      <c r="B11609" t="s">
        <v>9</v>
      </c>
      <c r="C11609" s="62" t="s">
        <v>10</v>
      </c>
      <c r="D11609" s="62" t="s">
        <v>156</v>
      </c>
      <c r="E11609" s="62" t="s">
        <v>156</v>
      </c>
      <c r="F11609" s="62" t="s">
        <v>21</v>
      </c>
      <c r="G11609" s="2">
        <v>-377.48325000000006</v>
      </c>
      <c r="H11609" t="s">
        <v>14</v>
      </c>
    </row>
    <row r="11610" spans="1:8" hidden="1" x14ac:dyDescent="0.25">
      <c r="A11610" t="s">
        <v>8</v>
      </c>
      <c r="B11610" t="s">
        <v>9</v>
      </c>
      <c r="C11610" s="62" t="s">
        <v>10</v>
      </c>
      <c r="D11610" s="62" t="s">
        <v>156</v>
      </c>
      <c r="E11610" s="62" t="s">
        <v>156</v>
      </c>
      <c r="F11610" s="62" t="s">
        <v>22</v>
      </c>
      <c r="G11610" s="2">
        <v>-585.69150000000013</v>
      </c>
      <c r="H11610" t="s">
        <v>14</v>
      </c>
    </row>
    <row r="11611" spans="1:8" hidden="1" x14ac:dyDescent="0.25">
      <c r="A11611" t="s">
        <v>8</v>
      </c>
      <c r="B11611" t="s">
        <v>9</v>
      </c>
      <c r="C11611" s="62" t="s">
        <v>10</v>
      </c>
      <c r="D11611" s="62" t="s">
        <v>156</v>
      </c>
      <c r="E11611" s="62" t="s">
        <v>156</v>
      </c>
      <c r="F11611" s="62" t="s">
        <v>23</v>
      </c>
      <c r="G11611" s="2">
        <v>-377.82180000000011</v>
      </c>
      <c r="H11611" t="s">
        <v>14</v>
      </c>
    </row>
    <row r="11612" spans="1:8" hidden="1" x14ac:dyDescent="0.25">
      <c r="A11612" t="s">
        <v>8</v>
      </c>
      <c r="B11612" t="s">
        <v>9</v>
      </c>
      <c r="C11612" s="62" t="s">
        <v>10</v>
      </c>
      <c r="D11612" s="62" t="s">
        <v>156</v>
      </c>
      <c r="E11612" s="62" t="s">
        <v>156</v>
      </c>
      <c r="F11612" s="62" t="s">
        <v>24</v>
      </c>
      <c r="G11612" s="2">
        <v>-363.94125000000003</v>
      </c>
      <c r="H11612" t="s">
        <v>14</v>
      </c>
    </row>
    <row r="11613" spans="1:8" hidden="1" x14ac:dyDescent="0.25">
      <c r="A11613" t="s">
        <v>8</v>
      </c>
      <c r="B11613" t="s">
        <v>9</v>
      </c>
      <c r="C11613" s="62" t="s">
        <v>10</v>
      </c>
      <c r="D11613" s="62" t="s">
        <v>156</v>
      </c>
      <c r="E11613" s="62" t="s">
        <v>156</v>
      </c>
      <c r="F11613" s="62" t="s">
        <v>25</v>
      </c>
      <c r="G11613" s="2">
        <v>-309.47701875000007</v>
      </c>
      <c r="H11613" t="s">
        <v>14</v>
      </c>
    </row>
    <row r="11614" spans="1:8" hidden="1" x14ac:dyDescent="0.25">
      <c r="A11614" t="s">
        <v>8</v>
      </c>
      <c r="B11614" t="s">
        <v>9</v>
      </c>
      <c r="C11614" s="62" t="s">
        <v>10</v>
      </c>
      <c r="D11614" s="62" t="s">
        <v>156</v>
      </c>
      <c r="E11614" s="62" t="s">
        <v>156</v>
      </c>
      <c r="F11614" s="62" t="s">
        <v>13</v>
      </c>
      <c r="G11614" s="2">
        <v>-118.94728550000001</v>
      </c>
      <c r="H11614" t="s">
        <v>14</v>
      </c>
    </row>
    <row r="11615" spans="1:8" hidden="1" x14ac:dyDescent="0.25">
      <c r="A11615" t="s">
        <v>8</v>
      </c>
      <c r="B11615" t="s">
        <v>9</v>
      </c>
      <c r="C11615" s="62" t="s">
        <v>10</v>
      </c>
      <c r="D11615" s="62" t="s">
        <v>156</v>
      </c>
      <c r="E11615" s="62" t="s">
        <v>156</v>
      </c>
      <c r="F11615" s="62" t="s">
        <v>15</v>
      </c>
      <c r="G11615" s="2">
        <v>-124.236565</v>
      </c>
      <c r="H11615" t="s">
        <v>14</v>
      </c>
    </row>
    <row r="11616" spans="1:8" hidden="1" x14ac:dyDescent="0.25">
      <c r="A11616" t="s">
        <v>8</v>
      </c>
      <c r="B11616" t="s">
        <v>9</v>
      </c>
      <c r="C11616" s="62" t="s">
        <v>10</v>
      </c>
      <c r="D11616" s="62" t="s">
        <v>156</v>
      </c>
      <c r="E11616" s="62" t="s">
        <v>156</v>
      </c>
      <c r="F11616" s="62" t="s">
        <v>16</v>
      </c>
      <c r="G11616" s="2">
        <v>-131.18643225000002</v>
      </c>
      <c r="H11616" t="s">
        <v>14</v>
      </c>
    </row>
    <row r="11617" spans="1:8" hidden="1" x14ac:dyDescent="0.25">
      <c r="A11617" t="s">
        <v>8</v>
      </c>
      <c r="B11617" t="s">
        <v>9</v>
      </c>
      <c r="C11617" s="62" t="s">
        <v>10</v>
      </c>
      <c r="D11617" s="62" t="s">
        <v>156</v>
      </c>
      <c r="E11617" s="62" t="s">
        <v>156</v>
      </c>
      <c r="F11617" s="62" t="s">
        <v>17</v>
      </c>
      <c r="G11617" s="2">
        <v>-118.94728550000001</v>
      </c>
      <c r="H11617" t="s">
        <v>14</v>
      </c>
    </row>
    <row r="11618" spans="1:8" hidden="1" x14ac:dyDescent="0.25">
      <c r="A11618" t="s">
        <v>8</v>
      </c>
      <c r="B11618" t="s">
        <v>9</v>
      </c>
      <c r="C11618" s="62" t="s">
        <v>10</v>
      </c>
      <c r="D11618" s="62" t="s">
        <v>156</v>
      </c>
      <c r="E11618" s="62" t="s">
        <v>156</v>
      </c>
      <c r="F11618" s="62" t="s">
        <v>18</v>
      </c>
      <c r="G11618" s="2">
        <v>-116.79467174999999</v>
      </c>
      <c r="H11618" t="s">
        <v>14</v>
      </c>
    </row>
    <row r="11619" spans="1:8" hidden="1" x14ac:dyDescent="0.25">
      <c r="A11619" t="s">
        <v>8</v>
      </c>
      <c r="B11619" t="s">
        <v>9</v>
      </c>
      <c r="C11619" s="62" t="s">
        <v>10</v>
      </c>
      <c r="D11619" s="62" t="s">
        <v>156</v>
      </c>
      <c r="E11619" s="62" t="s">
        <v>156</v>
      </c>
      <c r="F11619" s="62" t="s">
        <v>19</v>
      </c>
      <c r="G11619" s="2">
        <v>-101.48036249999998</v>
      </c>
      <c r="H11619" t="s">
        <v>14</v>
      </c>
    </row>
    <row r="11620" spans="1:8" hidden="1" x14ac:dyDescent="0.25">
      <c r="A11620" t="s">
        <v>8</v>
      </c>
      <c r="B11620" t="s">
        <v>9</v>
      </c>
      <c r="C11620" s="62" t="s">
        <v>10</v>
      </c>
      <c r="D11620" s="62" t="s">
        <v>156</v>
      </c>
      <c r="E11620" s="62" t="s">
        <v>156</v>
      </c>
      <c r="F11620" s="62" t="s">
        <v>20</v>
      </c>
      <c r="G11620" s="2">
        <v>-93.238927000000004</v>
      </c>
      <c r="H11620" t="s">
        <v>14</v>
      </c>
    </row>
    <row r="11621" spans="1:8" hidden="1" x14ac:dyDescent="0.25">
      <c r="A11621" t="s">
        <v>8</v>
      </c>
      <c r="B11621" t="s">
        <v>9</v>
      </c>
      <c r="C11621" s="62" t="s">
        <v>10</v>
      </c>
      <c r="D11621" s="62" t="s">
        <v>156</v>
      </c>
      <c r="E11621" s="62" t="s">
        <v>156</v>
      </c>
      <c r="F11621" s="62" t="s">
        <v>21</v>
      </c>
      <c r="G11621" s="2">
        <v>-137.15224750000002</v>
      </c>
      <c r="H11621" t="s">
        <v>14</v>
      </c>
    </row>
    <row r="11622" spans="1:8" hidden="1" x14ac:dyDescent="0.25">
      <c r="A11622" t="s">
        <v>8</v>
      </c>
      <c r="B11622" t="s">
        <v>9</v>
      </c>
      <c r="C11622" s="62" t="s">
        <v>10</v>
      </c>
      <c r="D11622" s="62" t="s">
        <v>156</v>
      </c>
      <c r="E11622" s="62" t="s">
        <v>156</v>
      </c>
      <c r="F11622" s="62" t="s">
        <v>22</v>
      </c>
      <c r="G11622" s="2">
        <v>-212.80124499999999</v>
      </c>
      <c r="H11622" t="s">
        <v>14</v>
      </c>
    </row>
    <row r="11623" spans="1:8" hidden="1" x14ac:dyDescent="0.25">
      <c r="A11623" t="s">
        <v>8</v>
      </c>
      <c r="B11623" t="s">
        <v>9</v>
      </c>
      <c r="C11623" s="62" t="s">
        <v>10</v>
      </c>
      <c r="D11623" s="62" t="s">
        <v>156</v>
      </c>
      <c r="E11623" s="62" t="s">
        <v>156</v>
      </c>
      <c r="F11623" s="62" t="s">
        <v>23</v>
      </c>
      <c r="G11623" s="2">
        <v>-137.27525400000002</v>
      </c>
      <c r="H11623" t="s">
        <v>14</v>
      </c>
    </row>
    <row r="11624" spans="1:8" hidden="1" x14ac:dyDescent="0.25">
      <c r="A11624" t="s">
        <v>8</v>
      </c>
      <c r="B11624" t="s">
        <v>9</v>
      </c>
      <c r="C11624" s="62" t="s">
        <v>10</v>
      </c>
      <c r="D11624" s="62" t="s">
        <v>156</v>
      </c>
      <c r="E11624" s="62" t="s">
        <v>156</v>
      </c>
      <c r="F11624" s="62" t="s">
        <v>24</v>
      </c>
      <c r="G11624" s="2">
        <v>-132.2319875</v>
      </c>
      <c r="H11624" t="s">
        <v>14</v>
      </c>
    </row>
    <row r="11625" spans="1:8" hidden="1" x14ac:dyDescent="0.25">
      <c r="A11625" t="s">
        <v>8</v>
      </c>
      <c r="B11625" t="s">
        <v>9</v>
      </c>
      <c r="C11625" s="62" t="s">
        <v>10</v>
      </c>
      <c r="D11625" s="62" t="s">
        <v>156</v>
      </c>
      <c r="E11625" s="62" t="s">
        <v>156</v>
      </c>
      <c r="F11625" s="62" t="s">
        <v>25</v>
      </c>
      <c r="G11625" s="2">
        <v>-112.4433168125</v>
      </c>
      <c r="H11625" t="s">
        <v>14</v>
      </c>
    </row>
    <row r="11626" spans="1:8" hidden="1" x14ac:dyDescent="0.25">
      <c r="A11626" t="s">
        <v>8</v>
      </c>
      <c r="B11626" t="s">
        <v>9</v>
      </c>
      <c r="C11626" s="62" t="s">
        <v>10</v>
      </c>
      <c r="D11626" s="62" t="s">
        <v>156</v>
      </c>
      <c r="E11626" s="62" t="s">
        <v>156</v>
      </c>
      <c r="F11626" s="62" t="s">
        <v>13</v>
      </c>
      <c r="G11626" s="2">
        <v>-147383.96904</v>
      </c>
      <c r="H11626" t="s">
        <v>14</v>
      </c>
    </row>
    <row r="11627" spans="1:8" hidden="1" x14ac:dyDescent="0.25">
      <c r="A11627" t="s">
        <v>8</v>
      </c>
      <c r="B11627" t="s">
        <v>9</v>
      </c>
      <c r="C11627" s="62" t="s">
        <v>10</v>
      </c>
      <c r="D11627" s="62" t="s">
        <v>156</v>
      </c>
      <c r="E11627" s="62" t="s">
        <v>156</v>
      </c>
      <c r="F11627" s="62" t="s">
        <v>15</v>
      </c>
      <c r="G11627" s="2">
        <v>-159686.53932000001</v>
      </c>
      <c r="H11627" t="s">
        <v>14</v>
      </c>
    </row>
    <row r="11628" spans="1:8" hidden="1" x14ac:dyDescent="0.25">
      <c r="A11628" t="s">
        <v>8</v>
      </c>
      <c r="B11628" t="s">
        <v>9</v>
      </c>
      <c r="C11628" s="62" t="s">
        <v>10</v>
      </c>
      <c r="D11628" s="62" t="s">
        <v>156</v>
      </c>
      <c r="E11628" s="62" t="s">
        <v>156</v>
      </c>
      <c r="F11628" s="62" t="s">
        <v>16</v>
      </c>
      <c r="G11628" s="2">
        <v>-156857.77107000005</v>
      </c>
      <c r="H11628" t="s">
        <v>14</v>
      </c>
    </row>
    <row r="11629" spans="1:8" hidden="1" x14ac:dyDescent="0.25">
      <c r="A11629" t="s">
        <v>8</v>
      </c>
      <c r="B11629" t="s">
        <v>9</v>
      </c>
      <c r="C11629" s="62" t="s">
        <v>10</v>
      </c>
      <c r="D11629" s="62" t="s">
        <v>156</v>
      </c>
      <c r="E11629" s="62" t="s">
        <v>156</v>
      </c>
      <c r="F11629" s="62" t="s">
        <v>17</v>
      </c>
      <c r="G11629" s="2">
        <v>-243717.32112000007</v>
      </c>
      <c r="H11629" t="s">
        <v>14</v>
      </c>
    </row>
    <row r="11630" spans="1:8" hidden="1" x14ac:dyDescent="0.25">
      <c r="A11630" t="s">
        <v>8</v>
      </c>
      <c r="B11630" t="s">
        <v>9</v>
      </c>
      <c r="C11630" s="62" t="s">
        <v>10</v>
      </c>
      <c r="D11630" s="62" t="s">
        <v>156</v>
      </c>
      <c r="E11630" s="62" t="s">
        <v>156</v>
      </c>
      <c r="F11630" s="62" t="s">
        <v>18</v>
      </c>
      <c r="G11630" s="2">
        <v>-186644.46695999999</v>
      </c>
      <c r="H11630" t="s">
        <v>14</v>
      </c>
    </row>
    <row r="11631" spans="1:8" hidden="1" x14ac:dyDescent="0.25">
      <c r="A11631" t="s">
        <v>8</v>
      </c>
      <c r="B11631" t="s">
        <v>9</v>
      </c>
      <c r="C11631" s="62" t="s">
        <v>10</v>
      </c>
      <c r="D11631" s="62" t="s">
        <v>156</v>
      </c>
      <c r="E11631" s="62" t="s">
        <v>156</v>
      </c>
      <c r="F11631" s="62" t="s">
        <v>19</v>
      </c>
      <c r="G11631" s="2">
        <v>-208466.66063999999</v>
      </c>
      <c r="H11631" t="s">
        <v>14</v>
      </c>
    </row>
    <row r="11632" spans="1:8" hidden="1" x14ac:dyDescent="0.25">
      <c r="A11632" t="s">
        <v>8</v>
      </c>
      <c r="B11632" t="s">
        <v>9</v>
      </c>
      <c r="C11632" s="62" t="s">
        <v>10</v>
      </c>
      <c r="D11632" s="62" t="s">
        <v>156</v>
      </c>
      <c r="E11632" s="62" t="s">
        <v>156</v>
      </c>
      <c r="F11632" s="62" t="s">
        <v>20</v>
      </c>
      <c r="G11632" s="2">
        <v>-149911.62542999999</v>
      </c>
      <c r="H11632" t="s">
        <v>14</v>
      </c>
    </row>
    <row r="11633" spans="1:8" hidden="1" x14ac:dyDescent="0.25">
      <c r="A11633" t="s">
        <v>8</v>
      </c>
      <c r="B11633" t="s">
        <v>9</v>
      </c>
      <c r="C11633" s="62" t="s">
        <v>10</v>
      </c>
      <c r="D11633" s="62" t="s">
        <v>156</v>
      </c>
      <c r="E11633" s="62" t="s">
        <v>156</v>
      </c>
      <c r="F11633" s="62" t="s">
        <v>21</v>
      </c>
      <c r="G11633" s="2">
        <v>-183243.39914999998</v>
      </c>
      <c r="H11633" t="s">
        <v>14</v>
      </c>
    </row>
    <row r="11634" spans="1:8" hidden="1" x14ac:dyDescent="0.25">
      <c r="A11634" t="s">
        <v>8</v>
      </c>
      <c r="B11634" t="s">
        <v>9</v>
      </c>
      <c r="C11634" s="62" t="s">
        <v>10</v>
      </c>
      <c r="D11634" s="62" t="s">
        <v>156</v>
      </c>
      <c r="E11634" s="62" t="s">
        <v>156</v>
      </c>
      <c r="F11634" s="62" t="s">
        <v>22</v>
      </c>
      <c r="G11634" s="2">
        <v>-197936.16171000001</v>
      </c>
      <c r="H11634" t="s">
        <v>14</v>
      </c>
    </row>
    <row r="11635" spans="1:8" hidden="1" x14ac:dyDescent="0.25">
      <c r="A11635" t="s">
        <v>8</v>
      </c>
      <c r="B11635" t="s">
        <v>9</v>
      </c>
      <c r="C11635" s="62" t="s">
        <v>10</v>
      </c>
      <c r="D11635" s="62" t="s">
        <v>156</v>
      </c>
      <c r="E11635" s="62" t="s">
        <v>156</v>
      </c>
      <c r="F11635" s="62" t="s">
        <v>23</v>
      </c>
      <c r="G11635" s="2">
        <v>-197188.99284000005</v>
      </c>
      <c r="H11635" t="s">
        <v>14</v>
      </c>
    </row>
    <row r="11636" spans="1:8" hidden="1" x14ac:dyDescent="0.25">
      <c r="A11636" t="s">
        <v>8</v>
      </c>
      <c r="B11636" t="s">
        <v>9</v>
      </c>
      <c r="C11636" s="62" t="s">
        <v>10</v>
      </c>
      <c r="D11636" s="62" t="s">
        <v>156</v>
      </c>
      <c r="E11636" s="62" t="s">
        <v>156</v>
      </c>
      <c r="F11636" s="62" t="s">
        <v>24</v>
      </c>
      <c r="G11636" s="2">
        <v>-197938.96710000001</v>
      </c>
      <c r="H11636" t="s">
        <v>14</v>
      </c>
    </row>
    <row r="11637" spans="1:8" hidden="1" x14ac:dyDescent="0.25">
      <c r="A11637" t="s">
        <v>8</v>
      </c>
      <c r="B11637" t="s">
        <v>9</v>
      </c>
      <c r="C11637" s="62" t="s">
        <v>10</v>
      </c>
      <c r="D11637" s="62" t="s">
        <v>156</v>
      </c>
      <c r="E11637" s="62" t="s">
        <v>156</v>
      </c>
      <c r="F11637" s="62" t="s">
        <v>25</v>
      </c>
      <c r="G11637" s="2">
        <v>-229336.33090199996</v>
      </c>
      <c r="H11637" t="s">
        <v>14</v>
      </c>
    </row>
    <row r="11638" spans="1:8" hidden="1" x14ac:dyDescent="0.25">
      <c r="A11638" t="s">
        <v>8</v>
      </c>
      <c r="B11638" t="s">
        <v>9</v>
      </c>
      <c r="C11638" s="62" t="s">
        <v>10</v>
      </c>
      <c r="D11638" s="62" t="s">
        <v>156</v>
      </c>
      <c r="E11638" s="62" t="s">
        <v>156</v>
      </c>
      <c r="F11638" s="62" t="s">
        <v>13</v>
      </c>
      <c r="G11638" s="2">
        <v>-3028.4377199999999</v>
      </c>
      <c r="H11638" t="s">
        <v>14</v>
      </c>
    </row>
    <row r="11639" spans="1:8" hidden="1" x14ac:dyDescent="0.25">
      <c r="A11639" t="s">
        <v>8</v>
      </c>
      <c r="B11639" t="s">
        <v>9</v>
      </c>
      <c r="C11639" s="62" t="s">
        <v>10</v>
      </c>
      <c r="D11639" s="62" t="s">
        <v>156</v>
      </c>
      <c r="E11639" s="62" t="s">
        <v>156</v>
      </c>
      <c r="F11639" s="62" t="s">
        <v>15</v>
      </c>
      <c r="G11639" s="2">
        <v>-3281.2302599999998</v>
      </c>
      <c r="H11639" t="s">
        <v>14</v>
      </c>
    </row>
    <row r="11640" spans="1:8" hidden="1" x14ac:dyDescent="0.25">
      <c r="A11640" t="s">
        <v>8</v>
      </c>
      <c r="B11640" t="s">
        <v>9</v>
      </c>
      <c r="C11640" s="62" t="s">
        <v>10</v>
      </c>
      <c r="D11640" s="62" t="s">
        <v>156</v>
      </c>
      <c r="E11640" s="62" t="s">
        <v>156</v>
      </c>
      <c r="F11640" s="62" t="s">
        <v>16</v>
      </c>
      <c r="G11640" s="2">
        <v>-3223.1048850000002</v>
      </c>
      <c r="H11640" t="s">
        <v>14</v>
      </c>
    </row>
    <row r="11641" spans="1:8" hidden="1" x14ac:dyDescent="0.25">
      <c r="A11641" t="s">
        <v>8</v>
      </c>
      <c r="B11641" t="s">
        <v>9</v>
      </c>
      <c r="C11641" s="62" t="s">
        <v>10</v>
      </c>
      <c r="D11641" s="62" t="s">
        <v>156</v>
      </c>
      <c r="E11641" s="62" t="s">
        <v>156</v>
      </c>
      <c r="F11641" s="62" t="s">
        <v>17</v>
      </c>
      <c r="G11641" s="2">
        <v>-5007.8901600000008</v>
      </c>
      <c r="H11641" t="s">
        <v>14</v>
      </c>
    </row>
    <row r="11642" spans="1:8" hidden="1" x14ac:dyDescent="0.25">
      <c r="A11642" t="s">
        <v>8</v>
      </c>
      <c r="B11642" t="s">
        <v>9</v>
      </c>
      <c r="C11642" s="62" t="s">
        <v>10</v>
      </c>
      <c r="D11642" s="62" t="s">
        <v>156</v>
      </c>
      <c r="E11642" s="62" t="s">
        <v>156</v>
      </c>
      <c r="F11642" s="62" t="s">
        <v>18</v>
      </c>
      <c r="G11642" s="2">
        <v>-3835.1602799999996</v>
      </c>
      <c r="H11642" t="s">
        <v>14</v>
      </c>
    </row>
    <row r="11643" spans="1:8" hidden="1" x14ac:dyDescent="0.25">
      <c r="A11643" t="s">
        <v>8</v>
      </c>
      <c r="B11643" t="s">
        <v>9</v>
      </c>
      <c r="C11643" s="62" t="s">
        <v>10</v>
      </c>
      <c r="D11643" s="62" t="s">
        <v>156</v>
      </c>
      <c r="E11643" s="62" t="s">
        <v>156</v>
      </c>
      <c r="F11643" s="62" t="s">
        <v>19</v>
      </c>
      <c r="G11643" s="2">
        <v>-4283.5615199999993</v>
      </c>
      <c r="H11643" t="s">
        <v>14</v>
      </c>
    </row>
    <row r="11644" spans="1:8" hidden="1" x14ac:dyDescent="0.25">
      <c r="A11644" t="s">
        <v>8</v>
      </c>
      <c r="B11644" t="s">
        <v>9</v>
      </c>
      <c r="C11644" s="62" t="s">
        <v>10</v>
      </c>
      <c r="D11644" s="62" t="s">
        <v>156</v>
      </c>
      <c r="E11644" s="62" t="s">
        <v>156</v>
      </c>
      <c r="F11644" s="62" t="s">
        <v>20</v>
      </c>
      <c r="G11644" s="2">
        <v>-3080.3758649999991</v>
      </c>
      <c r="H11644" t="s">
        <v>14</v>
      </c>
    </row>
    <row r="11645" spans="1:8" hidden="1" x14ac:dyDescent="0.25">
      <c r="A11645" t="s">
        <v>8</v>
      </c>
      <c r="B11645" t="s">
        <v>9</v>
      </c>
      <c r="C11645" s="62" t="s">
        <v>10</v>
      </c>
      <c r="D11645" s="62" t="s">
        <v>156</v>
      </c>
      <c r="E11645" s="62" t="s">
        <v>156</v>
      </c>
      <c r="F11645" s="62" t="s">
        <v>21</v>
      </c>
      <c r="G11645" s="2">
        <v>-3765.2753249999992</v>
      </c>
      <c r="H11645" t="s">
        <v>14</v>
      </c>
    </row>
    <row r="11646" spans="1:8" hidden="1" x14ac:dyDescent="0.25">
      <c r="A11646" t="s">
        <v>8</v>
      </c>
      <c r="B11646" t="s">
        <v>9</v>
      </c>
      <c r="C11646" s="62" t="s">
        <v>10</v>
      </c>
      <c r="D11646" s="62" t="s">
        <v>156</v>
      </c>
      <c r="E11646" s="62" t="s">
        <v>156</v>
      </c>
      <c r="F11646" s="62" t="s">
        <v>22</v>
      </c>
      <c r="G11646" s="2">
        <v>-4067.1814049999998</v>
      </c>
      <c r="H11646" t="s">
        <v>14</v>
      </c>
    </row>
    <row r="11647" spans="1:8" hidden="1" x14ac:dyDescent="0.25">
      <c r="A11647" t="s">
        <v>8</v>
      </c>
      <c r="B11647" t="s">
        <v>9</v>
      </c>
      <c r="C11647" s="62" t="s">
        <v>10</v>
      </c>
      <c r="D11647" s="62" t="s">
        <v>156</v>
      </c>
      <c r="E11647" s="62" t="s">
        <v>156</v>
      </c>
      <c r="F11647" s="62" t="s">
        <v>23</v>
      </c>
      <c r="G11647" s="2">
        <v>-4051.8286200000002</v>
      </c>
      <c r="H11647" t="s">
        <v>14</v>
      </c>
    </row>
    <row r="11648" spans="1:8" hidden="1" x14ac:dyDescent="0.25">
      <c r="A11648" t="s">
        <v>8</v>
      </c>
      <c r="B11648" t="s">
        <v>9</v>
      </c>
      <c r="C11648" s="62" t="s">
        <v>10</v>
      </c>
      <c r="D11648" s="62" t="s">
        <v>156</v>
      </c>
      <c r="E11648" s="62" t="s">
        <v>156</v>
      </c>
      <c r="F11648" s="62" t="s">
        <v>24</v>
      </c>
      <c r="G11648" s="2">
        <v>-4067.2390500000001</v>
      </c>
      <c r="H11648" t="s">
        <v>14</v>
      </c>
    </row>
    <row r="11649" spans="1:8" hidden="1" x14ac:dyDescent="0.25">
      <c r="A11649" t="s">
        <v>8</v>
      </c>
      <c r="B11649" t="s">
        <v>9</v>
      </c>
      <c r="C11649" s="62" t="s">
        <v>10</v>
      </c>
      <c r="D11649" s="62" t="s">
        <v>156</v>
      </c>
      <c r="E11649" s="62" t="s">
        <v>156</v>
      </c>
      <c r="F11649" s="62" t="s">
        <v>25</v>
      </c>
      <c r="G11649" s="2">
        <v>-4712.3903609999988</v>
      </c>
      <c r="H11649" t="s">
        <v>14</v>
      </c>
    </row>
    <row r="11650" spans="1:8" hidden="1" x14ac:dyDescent="0.25">
      <c r="A11650" t="s">
        <v>8</v>
      </c>
      <c r="B11650" t="s">
        <v>9</v>
      </c>
      <c r="C11650" s="62" t="s">
        <v>10</v>
      </c>
      <c r="D11650" s="62" t="s">
        <v>156</v>
      </c>
      <c r="E11650" s="62" t="s">
        <v>156</v>
      </c>
      <c r="F11650" s="62" t="s">
        <v>13</v>
      </c>
      <c r="G11650" s="2">
        <v>-141419.70990000002</v>
      </c>
      <c r="H11650" t="s">
        <v>14</v>
      </c>
    </row>
    <row r="11651" spans="1:8" hidden="1" x14ac:dyDescent="0.25">
      <c r="A11651" t="s">
        <v>8</v>
      </c>
      <c r="B11651" t="s">
        <v>9</v>
      </c>
      <c r="C11651" s="62" t="s">
        <v>10</v>
      </c>
      <c r="D11651" s="62" t="s">
        <v>156</v>
      </c>
      <c r="E11651" s="62" t="s">
        <v>156</v>
      </c>
      <c r="F11651" s="62" t="s">
        <v>15</v>
      </c>
      <c r="G11651" s="2">
        <v>-148908.23094000001</v>
      </c>
      <c r="H11651" t="s">
        <v>14</v>
      </c>
    </row>
    <row r="11652" spans="1:8" hidden="1" x14ac:dyDescent="0.25">
      <c r="A11652" t="s">
        <v>8</v>
      </c>
      <c r="B11652" t="s">
        <v>9</v>
      </c>
      <c r="C11652" s="62" t="s">
        <v>10</v>
      </c>
      <c r="D11652" s="62" t="s">
        <v>156</v>
      </c>
      <c r="E11652" s="62" t="s">
        <v>156</v>
      </c>
      <c r="F11652" s="62" t="s">
        <v>16</v>
      </c>
      <c r="G11652" s="2">
        <v>-142501.65531000003</v>
      </c>
      <c r="H11652" t="s">
        <v>14</v>
      </c>
    </row>
    <row r="11653" spans="1:8" hidden="1" x14ac:dyDescent="0.25">
      <c r="A11653" t="s">
        <v>8</v>
      </c>
      <c r="B11653" t="s">
        <v>9</v>
      </c>
      <c r="C11653" s="62" t="s">
        <v>10</v>
      </c>
      <c r="D11653" s="62" t="s">
        <v>156</v>
      </c>
      <c r="E11653" s="62" t="s">
        <v>156</v>
      </c>
      <c r="F11653" s="62" t="s">
        <v>17</v>
      </c>
      <c r="G11653" s="2">
        <v>-209289.57504000005</v>
      </c>
      <c r="H11653" t="s">
        <v>14</v>
      </c>
    </row>
    <row r="11654" spans="1:8" hidden="1" x14ac:dyDescent="0.25">
      <c r="A11654" t="s">
        <v>8</v>
      </c>
      <c r="B11654" t="s">
        <v>9</v>
      </c>
      <c r="C11654" s="62" t="s">
        <v>10</v>
      </c>
      <c r="D11654" s="62" t="s">
        <v>156</v>
      </c>
      <c r="E11654" s="62" t="s">
        <v>156</v>
      </c>
      <c r="F11654" s="62" t="s">
        <v>18</v>
      </c>
      <c r="G11654" s="2">
        <v>-175308.82109999997</v>
      </c>
      <c r="H11654" t="s">
        <v>14</v>
      </c>
    </row>
    <row r="11655" spans="1:8" hidden="1" x14ac:dyDescent="0.25">
      <c r="A11655" t="s">
        <v>8</v>
      </c>
      <c r="B11655" t="s">
        <v>9</v>
      </c>
      <c r="C11655" s="62" t="s">
        <v>10</v>
      </c>
      <c r="D11655" s="62" t="s">
        <v>156</v>
      </c>
      <c r="E11655" s="62" t="s">
        <v>156</v>
      </c>
      <c r="F11655" s="62" t="s">
        <v>19</v>
      </c>
      <c r="G11655" s="2">
        <v>-177929.05536</v>
      </c>
      <c r="H11655" t="s">
        <v>14</v>
      </c>
    </row>
    <row r="11656" spans="1:8" hidden="1" x14ac:dyDescent="0.25">
      <c r="A11656" t="s">
        <v>8</v>
      </c>
      <c r="B11656" t="s">
        <v>9</v>
      </c>
      <c r="C11656" s="62" t="s">
        <v>10</v>
      </c>
      <c r="D11656" s="62" t="s">
        <v>156</v>
      </c>
      <c r="E11656" s="62" t="s">
        <v>156</v>
      </c>
      <c r="F11656" s="62" t="s">
        <v>20</v>
      </c>
      <c r="G11656" s="2">
        <v>-157121.47772999998</v>
      </c>
      <c r="H11656" t="s">
        <v>14</v>
      </c>
    </row>
    <row r="11657" spans="1:8" hidden="1" x14ac:dyDescent="0.25">
      <c r="A11657" t="s">
        <v>8</v>
      </c>
      <c r="B11657" t="s">
        <v>9</v>
      </c>
      <c r="C11657" s="62" t="s">
        <v>10</v>
      </c>
      <c r="D11657" s="62" t="s">
        <v>156</v>
      </c>
      <c r="E11657" s="62" t="s">
        <v>156</v>
      </c>
      <c r="F11657" s="62" t="s">
        <v>21</v>
      </c>
      <c r="G11657" s="2">
        <v>-178384.46367000003</v>
      </c>
      <c r="H11657" t="s">
        <v>14</v>
      </c>
    </row>
    <row r="11658" spans="1:8" hidden="1" x14ac:dyDescent="0.25">
      <c r="A11658" t="s">
        <v>8</v>
      </c>
      <c r="B11658" t="s">
        <v>9</v>
      </c>
      <c r="C11658" s="62" t="s">
        <v>10</v>
      </c>
      <c r="D11658" s="62" t="s">
        <v>156</v>
      </c>
      <c r="E11658" s="62" t="s">
        <v>156</v>
      </c>
      <c r="F11658" s="62" t="s">
        <v>22</v>
      </c>
      <c r="G11658" s="2">
        <v>-172916.75856000002</v>
      </c>
      <c r="H11658" t="s">
        <v>14</v>
      </c>
    </row>
    <row r="11659" spans="1:8" hidden="1" x14ac:dyDescent="0.25">
      <c r="A11659" t="s">
        <v>8</v>
      </c>
      <c r="B11659" t="s">
        <v>9</v>
      </c>
      <c r="C11659" s="62" t="s">
        <v>10</v>
      </c>
      <c r="D11659" s="62" t="s">
        <v>156</v>
      </c>
      <c r="E11659" s="62" t="s">
        <v>156</v>
      </c>
      <c r="F11659" s="62" t="s">
        <v>23</v>
      </c>
      <c r="G11659" s="2">
        <v>-180204.22665</v>
      </c>
      <c r="H11659" t="s">
        <v>14</v>
      </c>
    </row>
    <row r="11660" spans="1:8" hidden="1" x14ac:dyDescent="0.25">
      <c r="A11660" t="s">
        <v>8</v>
      </c>
      <c r="B11660" t="s">
        <v>9</v>
      </c>
      <c r="C11660" s="62" t="s">
        <v>10</v>
      </c>
      <c r="D11660" s="62" t="s">
        <v>156</v>
      </c>
      <c r="E11660" s="62" t="s">
        <v>156</v>
      </c>
      <c r="F11660" s="62" t="s">
        <v>24</v>
      </c>
      <c r="G11660" s="2">
        <v>-196180.92270000005</v>
      </c>
      <c r="H11660" t="s">
        <v>14</v>
      </c>
    </row>
    <row r="11661" spans="1:8" hidden="1" x14ac:dyDescent="0.25">
      <c r="A11661" t="s">
        <v>8</v>
      </c>
      <c r="B11661" t="s">
        <v>9</v>
      </c>
      <c r="C11661" s="62" t="s">
        <v>10</v>
      </c>
      <c r="D11661" s="62" t="s">
        <v>156</v>
      </c>
      <c r="E11661" s="62" t="s">
        <v>156</v>
      </c>
      <c r="F11661" s="62" t="s">
        <v>25</v>
      </c>
      <c r="G11661" s="2">
        <v>-205797.42556799998</v>
      </c>
      <c r="H11661" t="s">
        <v>14</v>
      </c>
    </row>
    <row r="11662" spans="1:8" hidden="1" x14ac:dyDescent="0.25">
      <c r="A11662" t="s">
        <v>8</v>
      </c>
      <c r="B11662" t="s">
        <v>9</v>
      </c>
      <c r="C11662" s="62" t="s">
        <v>10</v>
      </c>
      <c r="D11662" s="62" t="s">
        <v>156</v>
      </c>
      <c r="E11662" s="62" t="s">
        <v>156</v>
      </c>
      <c r="F11662" s="62" t="s">
        <v>13</v>
      </c>
      <c r="G11662" s="2">
        <v>-2836.6967249999998</v>
      </c>
      <c r="H11662" t="s">
        <v>14</v>
      </c>
    </row>
    <row r="11663" spans="1:8" hidden="1" x14ac:dyDescent="0.25">
      <c r="A11663" t="s">
        <v>8</v>
      </c>
      <c r="B11663" t="s">
        <v>9</v>
      </c>
      <c r="C11663" s="62" t="s">
        <v>10</v>
      </c>
      <c r="D11663" s="62" t="s">
        <v>156</v>
      </c>
      <c r="E11663" s="62" t="s">
        <v>156</v>
      </c>
      <c r="F11663" s="62" t="s">
        <v>15</v>
      </c>
      <c r="G11663" s="2">
        <v>-2986.9067849999997</v>
      </c>
      <c r="H11663" t="s">
        <v>14</v>
      </c>
    </row>
    <row r="11664" spans="1:8" hidden="1" x14ac:dyDescent="0.25">
      <c r="A11664" t="s">
        <v>8</v>
      </c>
      <c r="B11664" t="s">
        <v>9</v>
      </c>
      <c r="C11664" s="62" t="s">
        <v>10</v>
      </c>
      <c r="D11664" s="62" t="s">
        <v>156</v>
      </c>
      <c r="E11664" s="62" t="s">
        <v>156</v>
      </c>
      <c r="F11664" s="62" t="s">
        <v>16</v>
      </c>
      <c r="G11664" s="2">
        <v>-2858.3991525000001</v>
      </c>
      <c r="H11664" t="s">
        <v>14</v>
      </c>
    </row>
    <row r="11665" spans="1:8" hidden="1" x14ac:dyDescent="0.25">
      <c r="A11665" t="s">
        <v>8</v>
      </c>
      <c r="B11665" t="s">
        <v>9</v>
      </c>
      <c r="C11665" s="62" t="s">
        <v>10</v>
      </c>
      <c r="D11665" s="62" t="s">
        <v>156</v>
      </c>
      <c r="E11665" s="62" t="s">
        <v>156</v>
      </c>
      <c r="F11665" s="62" t="s">
        <v>17</v>
      </c>
      <c r="G11665" s="2">
        <v>-4198.0785600000008</v>
      </c>
      <c r="H11665" t="s">
        <v>14</v>
      </c>
    </row>
    <row r="11666" spans="1:8" hidden="1" x14ac:dyDescent="0.25">
      <c r="A11666" t="s">
        <v>8</v>
      </c>
      <c r="B11666" t="s">
        <v>9</v>
      </c>
      <c r="C11666" s="62" t="s">
        <v>10</v>
      </c>
      <c r="D11666" s="62" t="s">
        <v>156</v>
      </c>
      <c r="E11666" s="62" t="s">
        <v>156</v>
      </c>
      <c r="F11666" s="62" t="s">
        <v>18</v>
      </c>
      <c r="G11666" s="2">
        <v>-3516.4685249999993</v>
      </c>
      <c r="H11666" t="s">
        <v>14</v>
      </c>
    </row>
    <row r="11667" spans="1:8" hidden="1" x14ac:dyDescent="0.25">
      <c r="A11667" t="s">
        <v>8</v>
      </c>
      <c r="B11667" t="s">
        <v>9</v>
      </c>
      <c r="C11667" s="62" t="s">
        <v>10</v>
      </c>
      <c r="D11667" s="62" t="s">
        <v>156</v>
      </c>
      <c r="E11667" s="62" t="s">
        <v>156</v>
      </c>
      <c r="F11667" s="62" t="s">
        <v>19</v>
      </c>
      <c r="G11667" s="2">
        <v>-3569.0270399999995</v>
      </c>
      <c r="H11667" t="s">
        <v>14</v>
      </c>
    </row>
    <row r="11668" spans="1:8" hidden="1" x14ac:dyDescent="0.25">
      <c r="A11668" t="s">
        <v>8</v>
      </c>
      <c r="B11668" t="s">
        <v>9</v>
      </c>
      <c r="C11668" s="62" t="s">
        <v>10</v>
      </c>
      <c r="D11668" s="62" t="s">
        <v>156</v>
      </c>
      <c r="E11668" s="62" t="s">
        <v>156</v>
      </c>
      <c r="F11668" s="62" t="s">
        <v>20</v>
      </c>
      <c r="G11668" s="2">
        <v>-3151.6539074999996</v>
      </c>
      <c r="H11668" t="s">
        <v>14</v>
      </c>
    </row>
    <row r="11669" spans="1:8" hidden="1" x14ac:dyDescent="0.25">
      <c r="A11669" t="s">
        <v>8</v>
      </c>
      <c r="B11669" t="s">
        <v>9</v>
      </c>
      <c r="C11669" s="62" t="s">
        <v>10</v>
      </c>
      <c r="D11669" s="62" t="s">
        <v>156</v>
      </c>
      <c r="E11669" s="62" t="s">
        <v>156</v>
      </c>
      <c r="F11669" s="62" t="s">
        <v>21</v>
      </c>
      <c r="G11669" s="2">
        <v>-3578.1619425000004</v>
      </c>
      <c r="H11669" t="s">
        <v>14</v>
      </c>
    </row>
    <row r="11670" spans="1:8" hidden="1" x14ac:dyDescent="0.25">
      <c r="A11670" t="s">
        <v>8</v>
      </c>
      <c r="B11670" t="s">
        <v>9</v>
      </c>
      <c r="C11670" s="62" t="s">
        <v>10</v>
      </c>
      <c r="D11670" s="62" t="s">
        <v>156</v>
      </c>
      <c r="E11670" s="62" t="s">
        <v>156</v>
      </c>
      <c r="F11670" s="62" t="s">
        <v>22</v>
      </c>
      <c r="G11670" s="2">
        <v>-3468.48684</v>
      </c>
      <c r="H11670" t="s">
        <v>14</v>
      </c>
    </row>
    <row r="11671" spans="1:8" hidden="1" x14ac:dyDescent="0.25">
      <c r="A11671" t="s">
        <v>8</v>
      </c>
      <c r="B11671" t="s">
        <v>9</v>
      </c>
      <c r="C11671" s="62" t="s">
        <v>10</v>
      </c>
      <c r="D11671" s="62" t="s">
        <v>156</v>
      </c>
      <c r="E11671" s="62" t="s">
        <v>156</v>
      </c>
      <c r="F11671" s="62" t="s">
        <v>23</v>
      </c>
      <c r="G11671" s="2">
        <v>-3614.6640374999997</v>
      </c>
      <c r="H11671" t="s">
        <v>14</v>
      </c>
    </row>
    <row r="11672" spans="1:8" hidden="1" x14ac:dyDescent="0.25">
      <c r="A11672" t="s">
        <v>8</v>
      </c>
      <c r="B11672" t="s">
        <v>9</v>
      </c>
      <c r="C11672" s="62" t="s">
        <v>10</v>
      </c>
      <c r="D11672" s="62" t="s">
        <v>156</v>
      </c>
      <c r="E11672" s="62" t="s">
        <v>156</v>
      </c>
      <c r="F11672" s="62" t="s">
        <v>24</v>
      </c>
      <c r="G11672" s="2">
        <v>-3935.1359250000005</v>
      </c>
      <c r="H11672" t="s">
        <v>14</v>
      </c>
    </row>
    <row r="11673" spans="1:8" hidden="1" x14ac:dyDescent="0.25">
      <c r="A11673" t="s">
        <v>8</v>
      </c>
      <c r="B11673" t="s">
        <v>9</v>
      </c>
      <c r="C11673" s="62" t="s">
        <v>10</v>
      </c>
      <c r="D11673" s="62" t="s">
        <v>156</v>
      </c>
      <c r="E11673" s="62" t="s">
        <v>156</v>
      </c>
      <c r="F11673" s="62" t="s">
        <v>25</v>
      </c>
      <c r="G11673" s="2">
        <v>-4128.0305519999993</v>
      </c>
      <c r="H11673" t="s">
        <v>14</v>
      </c>
    </row>
    <row r="11674" spans="1:8" hidden="1" x14ac:dyDescent="0.25">
      <c r="A11674" t="s">
        <v>8</v>
      </c>
      <c r="B11674" t="s">
        <v>9</v>
      </c>
      <c r="C11674" s="62" t="s">
        <v>10</v>
      </c>
      <c r="D11674" s="62" t="s">
        <v>156</v>
      </c>
      <c r="E11674" s="62" t="s">
        <v>156</v>
      </c>
      <c r="F11674" s="62" t="s">
        <v>13</v>
      </c>
      <c r="G11674" s="2">
        <v>-108368.47518000001</v>
      </c>
      <c r="H11674" t="s">
        <v>14</v>
      </c>
    </row>
    <row r="11675" spans="1:8" hidden="1" x14ac:dyDescent="0.25">
      <c r="A11675" t="s">
        <v>8</v>
      </c>
      <c r="B11675" t="s">
        <v>9</v>
      </c>
      <c r="C11675" s="62" t="s">
        <v>10</v>
      </c>
      <c r="D11675" s="62" t="s">
        <v>156</v>
      </c>
      <c r="E11675" s="62" t="s">
        <v>156</v>
      </c>
      <c r="F11675" s="62" t="s">
        <v>15</v>
      </c>
      <c r="G11675" s="2">
        <v>-109492.50144000001</v>
      </c>
      <c r="H11675" t="s">
        <v>14</v>
      </c>
    </row>
    <row r="11676" spans="1:8" hidden="1" x14ac:dyDescent="0.25">
      <c r="A11676" t="s">
        <v>8</v>
      </c>
      <c r="B11676" t="s">
        <v>9</v>
      </c>
      <c r="C11676" s="62" t="s">
        <v>10</v>
      </c>
      <c r="D11676" s="62" t="s">
        <v>156</v>
      </c>
      <c r="E11676" s="62" t="s">
        <v>156</v>
      </c>
      <c r="F11676" s="62" t="s">
        <v>16</v>
      </c>
      <c r="G11676" s="2">
        <v>-161837.33832000004</v>
      </c>
      <c r="H11676" t="s">
        <v>14</v>
      </c>
    </row>
    <row r="11677" spans="1:8" hidden="1" x14ac:dyDescent="0.25">
      <c r="A11677" t="s">
        <v>8</v>
      </c>
      <c r="B11677" t="s">
        <v>9</v>
      </c>
      <c r="C11677" s="62" t="s">
        <v>10</v>
      </c>
      <c r="D11677" s="62" t="s">
        <v>156</v>
      </c>
      <c r="E11677" s="62" t="s">
        <v>156</v>
      </c>
      <c r="F11677" s="62" t="s">
        <v>17</v>
      </c>
      <c r="G11677" s="2">
        <v>-223819.62498000005</v>
      </c>
      <c r="H11677" t="s">
        <v>14</v>
      </c>
    </row>
    <row r="11678" spans="1:8" hidden="1" x14ac:dyDescent="0.25">
      <c r="A11678" t="s">
        <v>8</v>
      </c>
      <c r="B11678" t="s">
        <v>9</v>
      </c>
      <c r="C11678" s="62" t="s">
        <v>10</v>
      </c>
      <c r="D11678" s="62" t="s">
        <v>156</v>
      </c>
      <c r="E11678" s="62" t="s">
        <v>156</v>
      </c>
      <c r="F11678" s="62" t="s">
        <v>18</v>
      </c>
      <c r="G11678" s="2">
        <v>-186410.68445999999</v>
      </c>
      <c r="H11678" t="s">
        <v>14</v>
      </c>
    </row>
    <row r="11679" spans="1:8" hidden="1" x14ac:dyDescent="0.25">
      <c r="A11679" t="s">
        <v>8</v>
      </c>
      <c r="B11679" t="s">
        <v>9</v>
      </c>
      <c r="C11679" s="62" t="s">
        <v>10</v>
      </c>
      <c r="D11679" s="62" t="s">
        <v>156</v>
      </c>
      <c r="E11679" s="62" t="s">
        <v>156</v>
      </c>
      <c r="F11679" s="62" t="s">
        <v>19</v>
      </c>
      <c r="G11679" s="2">
        <v>-185862.69827999995</v>
      </c>
      <c r="H11679" t="s">
        <v>14</v>
      </c>
    </row>
    <row r="11680" spans="1:8" hidden="1" x14ac:dyDescent="0.25">
      <c r="A11680" t="s">
        <v>8</v>
      </c>
      <c r="B11680" t="s">
        <v>9</v>
      </c>
      <c r="C11680" s="62" t="s">
        <v>10</v>
      </c>
      <c r="D11680" s="62" t="s">
        <v>156</v>
      </c>
      <c r="E11680" s="62" t="s">
        <v>156</v>
      </c>
      <c r="F11680" s="62" t="s">
        <v>20</v>
      </c>
      <c r="G11680" s="2">
        <v>-131411.01350999999</v>
      </c>
      <c r="H11680" t="s">
        <v>14</v>
      </c>
    </row>
    <row r="11681" spans="1:8" hidden="1" x14ac:dyDescent="0.25">
      <c r="A11681" t="s">
        <v>8</v>
      </c>
      <c r="B11681" t="s">
        <v>9</v>
      </c>
      <c r="C11681" s="62" t="s">
        <v>10</v>
      </c>
      <c r="D11681" s="62" t="s">
        <v>156</v>
      </c>
      <c r="E11681" s="62" t="s">
        <v>156</v>
      </c>
      <c r="F11681" s="62" t="s">
        <v>21</v>
      </c>
      <c r="G11681" s="2">
        <v>-174877.72617000001</v>
      </c>
      <c r="H11681" t="s">
        <v>14</v>
      </c>
    </row>
    <row r="11682" spans="1:8" hidden="1" x14ac:dyDescent="0.25">
      <c r="A11682" t="s">
        <v>8</v>
      </c>
      <c r="B11682" t="s">
        <v>9</v>
      </c>
      <c r="C11682" s="62" t="s">
        <v>10</v>
      </c>
      <c r="D11682" s="62" t="s">
        <v>156</v>
      </c>
      <c r="E11682" s="62" t="s">
        <v>156</v>
      </c>
      <c r="F11682" s="62" t="s">
        <v>22</v>
      </c>
      <c r="G11682" s="2">
        <v>-167512.64229000005</v>
      </c>
      <c r="H11682" t="s">
        <v>14</v>
      </c>
    </row>
    <row r="11683" spans="1:8" hidden="1" x14ac:dyDescent="0.25">
      <c r="A11683" t="s">
        <v>8</v>
      </c>
      <c r="B11683" t="s">
        <v>9</v>
      </c>
      <c r="C11683" s="62" t="s">
        <v>10</v>
      </c>
      <c r="D11683" s="62" t="s">
        <v>156</v>
      </c>
      <c r="E11683" s="62" t="s">
        <v>156</v>
      </c>
      <c r="F11683" s="62" t="s">
        <v>23</v>
      </c>
      <c r="G11683" s="2">
        <v>-183907.34145000001</v>
      </c>
      <c r="H11683" t="s">
        <v>14</v>
      </c>
    </row>
    <row r="11684" spans="1:8" hidden="1" x14ac:dyDescent="0.25">
      <c r="A11684" t="s">
        <v>8</v>
      </c>
      <c r="B11684" t="s">
        <v>9</v>
      </c>
      <c r="C11684" s="62" t="s">
        <v>10</v>
      </c>
      <c r="D11684" s="62" t="s">
        <v>156</v>
      </c>
      <c r="E11684" s="62" t="s">
        <v>156</v>
      </c>
      <c r="F11684" s="62" t="s">
        <v>24</v>
      </c>
      <c r="G11684" s="2">
        <v>-177561.54927000002</v>
      </c>
      <c r="H11684" t="s">
        <v>14</v>
      </c>
    </row>
    <row r="11685" spans="1:8" hidden="1" x14ac:dyDescent="0.25">
      <c r="A11685" t="s">
        <v>8</v>
      </c>
      <c r="B11685" t="s">
        <v>9</v>
      </c>
      <c r="C11685" s="62" t="s">
        <v>10</v>
      </c>
      <c r="D11685" s="62" t="s">
        <v>156</v>
      </c>
      <c r="E11685" s="62" t="s">
        <v>156</v>
      </c>
      <c r="F11685" s="62" t="s">
        <v>25</v>
      </c>
      <c r="G11685" s="2">
        <v>-213065.62998000006</v>
      </c>
      <c r="H11685" t="s">
        <v>14</v>
      </c>
    </row>
    <row r="11686" spans="1:8" hidden="1" x14ac:dyDescent="0.25">
      <c r="A11686" t="s">
        <v>8</v>
      </c>
      <c r="B11686" t="s">
        <v>9</v>
      </c>
      <c r="C11686" s="62" t="s">
        <v>10</v>
      </c>
      <c r="D11686" s="62" t="s">
        <v>156</v>
      </c>
      <c r="E11686" s="62" t="s">
        <v>156</v>
      </c>
      <c r="F11686" s="62" t="s">
        <v>13</v>
      </c>
      <c r="G11686" s="2">
        <v>-2279.767335</v>
      </c>
      <c r="H11686" t="s">
        <v>14</v>
      </c>
    </row>
    <row r="11687" spans="1:8" hidden="1" x14ac:dyDescent="0.25">
      <c r="A11687" t="s">
        <v>8</v>
      </c>
      <c r="B11687" t="s">
        <v>9</v>
      </c>
      <c r="C11687" s="62" t="s">
        <v>10</v>
      </c>
      <c r="D11687" s="62" t="s">
        <v>156</v>
      </c>
      <c r="E11687" s="62" t="s">
        <v>156</v>
      </c>
      <c r="F11687" s="62" t="s">
        <v>15</v>
      </c>
      <c r="G11687" s="2">
        <v>-2303.4136800000001</v>
      </c>
      <c r="H11687" t="s">
        <v>14</v>
      </c>
    </row>
    <row r="11688" spans="1:8" hidden="1" x14ac:dyDescent="0.25">
      <c r="A11688" t="s">
        <v>8</v>
      </c>
      <c r="B11688" t="s">
        <v>9</v>
      </c>
      <c r="C11688" s="62" t="s">
        <v>10</v>
      </c>
      <c r="D11688" s="62" t="s">
        <v>156</v>
      </c>
      <c r="E11688" s="62" t="s">
        <v>156</v>
      </c>
      <c r="F11688" s="62" t="s">
        <v>16</v>
      </c>
      <c r="G11688" s="2">
        <v>-3404.6015400000001</v>
      </c>
      <c r="H11688" t="s">
        <v>14</v>
      </c>
    </row>
    <row r="11689" spans="1:8" hidden="1" x14ac:dyDescent="0.25">
      <c r="A11689" t="s">
        <v>8</v>
      </c>
      <c r="B11689" t="s">
        <v>9</v>
      </c>
      <c r="C11689" s="62" t="s">
        <v>10</v>
      </c>
      <c r="D11689" s="62" t="s">
        <v>156</v>
      </c>
      <c r="E11689" s="62" t="s">
        <v>156</v>
      </c>
      <c r="F11689" s="62" t="s">
        <v>17</v>
      </c>
      <c r="G11689" s="2">
        <v>-4708.5341850000004</v>
      </c>
      <c r="H11689" t="s">
        <v>14</v>
      </c>
    </row>
    <row r="11690" spans="1:8" hidden="1" x14ac:dyDescent="0.25">
      <c r="A11690" t="s">
        <v>8</v>
      </c>
      <c r="B11690" t="s">
        <v>9</v>
      </c>
      <c r="C11690" s="62" t="s">
        <v>10</v>
      </c>
      <c r="D11690" s="62" t="s">
        <v>156</v>
      </c>
      <c r="E11690" s="62" t="s">
        <v>156</v>
      </c>
      <c r="F11690" s="62" t="s">
        <v>18</v>
      </c>
      <c r="G11690" s="2">
        <v>-3921.5554949999996</v>
      </c>
      <c r="H11690" t="s">
        <v>14</v>
      </c>
    </row>
    <row r="11691" spans="1:8" hidden="1" x14ac:dyDescent="0.25">
      <c r="A11691" t="s">
        <v>8</v>
      </c>
      <c r="B11691" t="s">
        <v>9</v>
      </c>
      <c r="C11691" s="62" t="s">
        <v>10</v>
      </c>
      <c r="D11691" s="62" t="s">
        <v>156</v>
      </c>
      <c r="E11691" s="62" t="s">
        <v>156</v>
      </c>
      <c r="F11691" s="62" t="s">
        <v>19</v>
      </c>
      <c r="G11691" s="2">
        <v>-3910.0274099999988</v>
      </c>
      <c r="H11691" t="s">
        <v>14</v>
      </c>
    </row>
    <row r="11692" spans="1:8" hidden="1" x14ac:dyDescent="0.25">
      <c r="A11692" t="s">
        <v>8</v>
      </c>
      <c r="B11692" t="s">
        <v>9</v>
      </c>
      <c r="C11692" s="62" t="s">
        <v>10</v>
      </c>
      <c r="D11692" s="62" t="s">
        <v>156</v>
      </c>
      <c r="E11692" s="62" t="s">
        <v>156</v>
      </c>
      <c r="F11692" s="62" t="s">
        <v>20</v>
      </c>
      <c r="G11692" s="2">
        <v>-2764.5174075</v>
      </c>
      <c r="H11692" t="s">
        <v>14</v>
      </c>
    </row>
    <row r="11693" spans="1:8" hidden="1" x14ac:dyDescent="0.25">
      <c r="A11693" t="s">
        <v>8</v>
      </c>
      <c r="B11693" t="s">
        <v>9</v>
      </c>
      <c r="C11693" s="62" t="s">
        <v>10</v>
      </c>
      <c r="D11693" s="62" t="s">
        <v>156</v>
      </c>
      <c r="E11693" s="62" t="s">
        <v>156</v>
      </c>
      <c r="F11693" s="62" t="s">
        <v>21</v>
      </c>
      <c r="G11693" s="2">
        <v>-3678.9345524999994</v>
      </c>
      <c r="H11693" t="s">
        <v>14</v>
      </c>
    </row>
    <row r="11694" spans="1:8" hidden="1" x14ac:dyDescent="0.25">
      <c r="A11694" t="s">
        <v>8</v>
      </c>
      <c r="B11694" t="s">
        <v>9</v>
      </c>
      <c r="C11694" s="62" t="s">
        <v>10</v>
      </c>
      <c r="D11694" s="62" t="s">
        <v>156</v>
      </c>
      <c r="E11694" s="62" t="s">
        <v>156</v>
      </c>
      <c r="F11694" s="62" t="s">
        <v>22</v>
      </c>
      <c r="G11694" s="2">
        <v>-3523.9939425000007</v>
      </c>
      <c r="H11694" t="s">
        <v>14</v>
      </c>
    </row>
    <row r="11695" spans="1:8" hidden="1" x14ac:dyDescent="0.25">
      <c r="A11695" t="s">
        <v>8</v>
      </c>
      <c r="B11695" t="s">
        <v>9</v>
      </c>
      <c r="C11695" s="62" t="s">
        <v>10</v>
      </c>
      <c r="D11695" s="62" t="s">
        <v>156</v>
      </c>
      <c r="E11695" s="62" t="s">
        <v>156</v>
      </c>
      <c r="F11695" s="62" t="s">
        <v>23</v>
      </c>
      <c r="G11695" s="2">
        <v>-3868.8922124999999</v>
      </c>
      <c r="H11695" t="s">
        <v>14</v>
      </c>
    </row>
    <row r="11696" spans="1:8" hidden="1" x14ac:dyDescent="0.25">
      <c r="A11696" t="s">
        <v>8</v>
      </c>
      <c r="B11696" t="s">
        <v>9</v>
      </c>
      <c r="C11696" s="62" t="s">
        <v>10</v>
      </c>
      <c r="D11696" s="62" t="s">
        <v>156</v>
      </c>
      <c r="E11696" s="62" t="s">
        <v>156</v>
      </c>
      <c r="F11696" s="62" t="s">
        <v>24</v>
      </c>
      <c r="G11696" s="2">
        <v>-3735.3946275000003</v>
      </c>
      <c r="H11696" t="s">
        <v>14</v>
      </c>
    </row>
    <row r="11697" spans="1:8" hidden="1" x14ac:dyDescent="0.25">
      <c r="A11697" t="s">
        <v>8</v>
      </c>
      <c r="B11697" t="s">
        <v>9</v>
      </c>
      <c r="C11697" s="62" t="s">
        <v>10</v>
      </c>
      <c r="D11697" s="62" t="s">
        <v>156</v>
      </c>
      <c r="E11697" s="62" t="s">
        <v>156</v>
      </c>
      <c r="F11697" s="62" t="s">
        <v>25</v>
      </c>
      <c r="G11697" s="2">
        <v>-4482.300435000001</v>
      </c>
      <c r="H11697" t="s">
        <v>14</v>
      </c>
    </row>
    <row r="11698" spans="1:8" hidden="1" x14ac:dyDescent="0.25">
      <c r="A11698" t="s">
        <v>8</v>
      </c>
      <c r="B11698" t="s">
        <v>9</v>
      </c>
      <c r="C11698" s="62" t="s">
        <v>10</v>
      </c>
      <c r="D11698" s="62" t="s">
        <v>156</v>
      </c>
      <c r="E11698" s="62" t="s">
        <v>156</v>
      </c>
      <c r="F11698" s="62" t="s">
        <v>13</v>
      </c>
      <c r="G11698" s="2">
        <v>-2624.9006357673552</v>
      </c>
      <c r="H11698" t="s">
        <v>14</v>
      </c>
    </row>
    <row r="11699" spans="1:8" hidden="1" x14ac:dyDescent="0.25">
      <c r="A11699" t="s">
        <v>8</v>
      </c>
      <c r="B11699" t="s">
        <v>9</v>
      </c>
      <c r="C11699" s="62" t="s">
        <v>10</v>
      </c>
      <c r="D11699" s="62" t="s">
        <v>156</v>
      </c>
      <c r="E11699" s="62" t="s">
        <v>156</v>
      </c>
      <c r="F11699" s="62" t="s">
        <v>15</v>
      </c>
      <c r="G11699" s="2">
        <v>-3823.0695654271481</v>
      </c>
      <c r="H11699" t="s">
        <v>14</v>
      </c>
    </row>
    <row r="11700" spans="1:8" hidden="1" x14ac:dyDescent="0.25">
      <c r="A11700" t="s">
        <v>8</v>
      </c>
      <c r="B11700" t="s">
        <v>9</v>
      </c>
      <c r="C11700" s="62" t="s">
        <v>10</v>
      </c>
      <c r="D11700" s="62" t="s">
        <v>156</v>
      </c>
      <c r="E11700" s="62" t="s">
        <v>156</v>
      </c>
      <c r="F11700" s="62" t="s">
        <v>16</v>
      </c>
      <c r="G11700" s="2">
        <v>-9843.3773841275834</v>
      </c>
      <c r="H11700" t="s">
        <v>14</v>
      </c>
    </row>
    <row r="11701" spans="1:8" hidden="1" x14ac:dyDescent="0.25">
      <c r="A11701" t="s">
        <v>8</v>
      </c>
      <c r="B11701" t="s">
        <v>9</v>
      </c>
      <c r="C11701" s="62" t="s">
        <v>10</v>
      </c>
      <c r="D11701" s="62" t="s">
        <v>156</v>
      </c>
      <c r="E11701" s="62" t="s">
        <v>156</v>
      </c>
      <c r="F11701" s="62" t="s">
        <v>17</v>
      </c>
      <c r="G11701" s="2">
        <v>-20413.51297149144</v>
      </c>
      <c r="H11701" t="s">
        <v>14</v>
      </c>
    </row>
    <row r="11702" spans="1:8" hidden="1" x14ac:dyDescent="0.25">
      <c r="A11702" t="s">
        <v>8</v>
      </c>
      <c r="B11702" t="s">
        <v>9</v>
      </c>
      <c r="C11702" s="62" t="s">
        <v>10</v>
      </c>
      <c r="D11702" s="62" t="s">
        <v>156</v>
      </c>
      <c r="E11702" s="62" t="s">
        <v>156</v>
      </c>
      <c r="F11702" s="62" t="s">
        <v>18</v>
      </c>
      <c r="G11702" s="2">
        <v>-31858.615437444409</v>
      </c>
      <c r="H11702" t="s">
        <v>14</v>
      </c>
    </row>
    <row r="11703" spans="1:8" hidden="1" x14ac:dyDescent="0.25">
      <c r="A11703" t="s">
        <v>8</v>
      </c>
      <c r="B11703" t="s">
        <v>9</v>
      </c>
      <c r="C11703" s="62" t="s">
        <v>10</v>
      </c>
      <c r="D11703" s="62" t="s">
        <v>156</v>
      </c>
      <c r="E11703" s="62" t="s">
        <v>156</v>
      </c>
      <c r="F11703" s="62" t="s">
        <v>19</v>
      </c>
      <c r="G11703" s="2">
        <v>-49138.318466233999</v>
      </c>
      <c r="H11703" t="s">
        <v>14</v>
      </c>
    </row>
    <row r="11704" spans="1:8" hidden="1" x14ac:dyDescent="0.25">
      <c r="A11704" t="s">
        <v>8</v>
      </c>
      <c r="B11704" t="s">
        <v>9</v>
      </c>
      <c r="C11704" s="62" t="s">
        <v>10</v>
      </c>
      <c r="D11704" s="62" t="s">
        <v>156</v>
      </c>
      <c r="E11704" s="62" t="s">
        <v>156</v>
      </c>
      <c r="F11704" s="62" t="s">
        <v>20</v>
      </c>
      <c r="G11704" s="2">
        <v>-41785.9182160489</v>
      </c>
      <c r="H11704" t="s">
        <v>14</v>
      </c>
    </row>
    <row r="11705" spans="1:8" hidden="1" x14ac:dyDescent="0.25">
      <c r="A11705" t="s">
        <v>8</v>
      </c>
      <c r="B11705" t="s">
        <v>9</v>
      </c>
      <c r="C11705" s="62" t="s">
        <v>10</v>
      </c>
      <c r="D11705" s="62" t="s">
        <v>156</v>
      </c>
      <c r="E11705" s="62" t="s">
        <v>156</v>
      </c>
      <c r="F11705" s="62" t="s">
        <v>21</v>
      </c>
      <c r="G11705" s="2">
        <v>-19065.349719787791</v>
      </c>
      <c r="H11705" t="s">
        <v>14</v>
      </c>
    </row>
    <row r="11706" spans="1:8" hidden="1" x14ac:dyDescent="0.25">
      <c r="A11706" t="s">
        <v>8</v>
      </c>
      <c r="B11706" t="s">
        <v>9</v>
      </c>
      <c r="C11706" s="62" t="s">
        <v>10</v>
      </c>
      <c r="D11706" s="62" t="s">
        <v>156</v>
      </c>
      <c r="E11706" s="62" t="s">
        <v>156</v>
      </c>
      <c r="F11706" s="62" t="s">
        <v>22</v>
      </c>
      <c r="G11706" s="2">
        <v>-9636.2423679717922</v>
      </c>
      <c r="H11706" t="s">
        <v>14</v>
      </c>
    </row>
    <row r="11707" spans="1:8" hidden="1" x14ac:dyDescent="0.25">
      <c r="A11707" t="s">
        <v>8</v>
      </c>
      <c r="B11707" t="s">
        <v>9</v>
      </c>
      <c r="C11707" s="62" t="s">
        <v>10</v>
      </c>
      <c r="D11707" s="62" t="s">
        <v>156</v>
      </c>
      <c r="E11707" s="62" t="s">
        <v>156</v>
      </c>
      <c r="F11707" s="62" t="s">
        <v>23</v>
      </c>
      <c r="G11707" s="2">
        <v>-1382.9833621781067</v>
      </c>
      <c r="H11707" t="s">
        <v>14</v>
      </c>
    </row>
    <row r="11708" spans="1:8" hidden="1" x14ac:dyDescent="0.25">
      <c r="A11708" t="s">
        <v>8</v>
      </c>
      <c r="B11708" t="s">
        <v>9</v>
      </c>
      <c r="C11708" s="62" t="s">
        <v>10</v>
      </c>
      <c r="D11708" s="62" t="s">
        <v>156</v>
      </c>
      <c r="E11708" s="62" t="s">
        <v>156</v>
      </c>
      <c r="F11708" s="62" t="s">
        <v>24</v>
      </c>
      <c r="G11708" s="2">
        <v>-3249.8769776167264</v>
      </c>
      <c r="H11708" t="s">
        <v>14</v>
      </c>
    </row>
    <row r="11709" spans="1:8" hidden="1" x14ac:dyDescent="0.25">
      <c r="A11709" t="s">
        <v>8</v>
      </c>
      <c r="B11709" t="s">
        <v>9</v>
      </c>
      <c r="C11709" s="62" t="s">
        <v>10</v>
      </c>
      <c r="D11709" s="62" t="s">
        <v>156</v>
      </c>
      <c r="E11709" s="62" t="s">
        <v>156</v>
      </c>
      <c r="F11709" s="62" t="s">
        <v>25</v>
      </c>
      <c r="G11709" s="2">
        <v>-2704.8976075240744</v>
      </c>
      <c r="H11709" t="s">
        <v>14</v>
      </c>
    </row>
    <row r="11710" spans="1:8" hidden="1" x14ac:dyDescent="0.25">
      <c r="A11710" t="s">
        <v>8</v>
      </c>
      <c r="B11710" t="s">
        <v>9</v>
      </c>
      <c r="C11710" s="62" t="s">
        <v>10</v>
      </c>
      <c r="D11710" s="62" t="s">
        <v>156</v>
      </c>
      <c r="E11710" s="62" t="s">
        <v>156</v>
      </c>
      <c r="F11710" s="62" t="s">
        <v>13</v>
      </c>
      <c r="G11710" s="2">
        <v>-3027.1559077871502</v>
      </c>
      <c r="H11710" t="s">
        <v>14</v>
      </c>
    </row>
    <row r="11711" spans="1:8" hidden="1" x14ac:dyDescent="0.25">
      <c r="A11711" t="s">
        <v>8</v>
      </c>
      <c r="B11711" t="s">
        <v>9</v>
      </c>
      <c r="C11711" s="62" t="s">
        <v>10</v>
      </c>
      <c r="D11711" s="62" t="s">
        <v>156</v>
      </c>
      <c r="E11711" s="62" t="s">
        <v>156</v>
      </c>
      <c r="F11711" s="62" t="s">
        <v>15</v>
      </c>
      <c r="G11711" s="2">
        <v>-4408.9393187566593</v>
      </c>
      <c r="H11711" t="s">
        <v>14</v>
      </c>
    </row>
    <row r="11712" spans="1:8" hidden="1" x14ac:dyDescent="0.25">
      <c r="A11712" t="s">
        <v>8</v>
      </c>
      <c r="B11712" t="s">
        <v>9</v>
      </c>
      <c r="C11712" s="62" t="s">
        <v>10</v>
      </c>
      <c r="D11712" s="62" t="s">
        <v>156</v>
      </c>
      <c r="E11712" s="62" t="s">
        <v>156</v>
      </c>
      <c r="F11712" s="62" t="s">
        <v>16</v>
      </c>
      <c r="G11712" s="2">
        <v>-11351.834654201817</v>
      </c>
      <c r="H11712" t="s">
        <v>14</v>
      </c>
    </row>
    <row r="11713" spans="1:8" hidden="1" x14ac:dyDescent="0.25">
      <c r="A11713" t="s">
        <v>8</v>
      </c>
      <c r="B11713" t="s">
        <v>9</v>
      </c>
      <c r="C11713" s="62" t="s">
        <v>10</v>
      </c>
      <c r="D11713" s="62" t="s">
        <v>156</v>
      </c>
      <c r="E11713" s="62" t="s">
        <v>156</v>
      </c>
      <c r="F11713" s="62" t="s">
        <v>17</v>
      </c>
      <c r="G11713" s="2">
        <v>-23541.800229811372</v>
      </c>
      <c r="H11713" t="s">
        <v>14</v>
      </c>
    </row>
    <row r="11714" spans="1:8" hidden="1" x14ac:dyDescent="0.25">
      <c r="A11714" t="s">
        <v>8</v>
      </c>
      <c r="B11714" t="s">
        <v>9</v>
      </c>
      <c r="C11714" s="62" t="s">
        <v>10</v>
      </c>
      <c r="D11714" s="62" t="s">
        <v>156</v>
      </c>
      <c r="E11714" s="62" t="s">
        <v>156</v>
      </c>
      <c r="F11714" s="62" t="s">
        <v>18</v>
      </c>
      <c r="G11714" s="2">
        <v>-36740.817774683303</v>
      </c>
      <c r="H11714" t="s">
        <v>14</v>
      </c>
    </row>
    <row r="11715" spans="1:8" hidden="1" x14ac:dyDescent="0.25">
      <c r="A11715" t="s">
        <v>8</v>
      </c>
      <c r="B11715" t="s">
        <v>9</v>
      </c>
      <c r="C11715" s="62" t="s">
        <v>10</v>
      </c>
      <c r="D11715" s="62" t="s">
        <v>156</v>
      </c>
      <c r="E11715" s="62" t="s">
        <v>156</v>
      </c>
      <c r="F11715" s="62" t="s">
        <v>19</v>
      </c>
      <c r="G11715" s="2">
        <v>-56668.564522748784</v>
      </c>
      <c r="H11715" t="s">
        <v>14</v>
      </c>
    </row>
    <row r="11716" spans="1:8" hidden="1" x14ac:dyDescent="0.25">
      <c r="A11716" t="s">
        <v>8</v>
      </c>
      <c r="B11716" t="s">
        <v>9</v>
      </c>
      <c r="C11716" s="62" t="s">
        <v>10</v>
      </c>
      <c r="D11716" s="62" t="s">
        <v>156</v>
      </c>
      <c r="E11716" s="62" t="s">
        <v>156</v>
      </c>
      <c r="F11716" s="62" t="s">
        <v>20</v>
      </c>
      <c r="G11716" s="2">
        <v>-48189.439046344974</v>
      </c>
      <c r="H11716" t="s">
        <v>14</v>
      </c>
    </row>
    <row r="11717" spans="1:8" hidden="1" x14ac:dyDescent="0.25">
      <c r="A11717" t="s">
        <v>8</v>
      </c>
      <c r="B11717" t="s">
        <v>9</v>
      </c>
      <c r="C11717" s="62" t="s">
        <v>10</v>
      </c>
      <c r="D11717" s="62" t="s">
        <v>156</v>
      </c>
      <c r="E11717" s="62" t="s">
        <v>156</v>
      </c>
      <c r="F11717" s="62" t="s">
        <v>21</v>
      </c>
      <c r="G11717" s="2">
        <v>-21987.036481254017</v>
      </c>
      <c r="H11717" t="s">
        <v>14</v>
      </c>
    </row>
    <row r="11718" spans="1:8" hidden="1" x14ac:dyDescent="0.25">
      <c r="A11718" t="s">
        <v>8</v>
      </c>
      <c r="B11718" t="s">
        <v>9</v>
      </c>
      <c r="C11718" s="62" t="s">
        <v>10</v>
      </c>
      <c r="D11718" s="62" t="s">
        <v>156</v>
      </c>
      <c r="E11718" s="62" t="s">
        <v>156</v>
      </c>
      <c r="F11718" s="62" t="s">
        <v>22</v>
      </c>
      <c r="G11718" s="2">
        <v>-11112.957045151945</v>
      </c>
      <c r="H11718" t="s">
        <v>14</v>
      </c>
    </row>
    <row r="11719" spans="1:8" hidden="1" x14ac:dyDescent="0.25">
      <c r="A11719" t="s">
        <v>8</v>
      </c>
      <c r="B11719" t="s">
        <v>9</v>
      </c>
      <c r="C11719" s="62" t="s">
        <v>10</v>
      </c>
      <c r="D11719" s="62" t="s">
        <v>156</v>
      </c>
      <c r="E11719" s="62" t="s">
        <v>156</v>
      </c>
      <c r="F11719" s="62" t="s">
        <v>23</v>
      </c>
      <c r="G11719" s="2">
        <v>-1594.9198983545225</v>
      </c>
      <c r="H11719" t="s">
        <v>14</v>
      </c>
    </row>
    <row r="11720" spans="1:8" hidden="1" x14ac:dyDescent="0.25">
      <c r="A11720" t="s">
        <v>8</v>
      </c>
      <c r="B11720" t="s">
        <v>9</v>
      </c>
      <c r="C11720" s="62" t="s">
        <v>10</v>
      </c>
      <c r="D11720" s="62" t="s">
        <v>156</v>
      </c>
      <c r="E11720" s="62" t="s">
        <v>156</v>
      </c>
      <c r="F11720" s="62" t="s">
        <v>24</v>
      </c>
      <c r="G11720" s="2">
        <v>-3747.9073144031399</v>
      </c>
      <c r="H11720" t="s">
        <v>14</v>
      </c>
    </row>
    <row r="11721" spans="1:8" hidden="1" x14ac:dyDescent="0.25">
      <c r="A11721" t="s">
        <v>8</v>
      </c>
      <c r="B11721" t="s">
        <v>9</v>
      </c>
      <c r="C11721" s="62" t="s">
        <v>10</v>
      </c>
      <c r="D11721" s="62" t="s">
        <v>156</v>
      </c>
      <c r="E11721" s="62" t="s">
        <v>156</v>
      </c>
      <c r="F11721" s="62" t="s">
        <v>25</v>
      </c>
      <c r="G11721" s="2">
        <v>-3119.4120878339968</v>
      </c>
      <c r="H11721" t="s">
        <v>14</v>
      </c>
    </row>
    <row r="11722" spans="1:8" hidden="1" x14ac:dyDescent="0.25">
      <c r="A11722" t="s">
        <v>8</v>
      </c>
      <c r="B11722" t="s">
        <v>9</v>
      </c>
      <c r="C11722" s="62" t="s">
        <v>10</v>
      </c>
      <c r="D11722" s="62" t="s">
        <v>156</v>
      </c>
      <c r="E11722" s="62" t="s">
        <v>156</v>
      </c>
      <c r="F11722" s="62" t="s">
        <v>13</v>
      </c>
      <c r="G11722" s="2">
        <v>-10186.825979913245</v>
      </c>
      <c r="H11722" t="s">
        <v>14</v>
      </c>
    </row>
    <row r="11723" spans="1:8" hidden="1" x14ac:dyDescent="0.25">
      <c r="A11723" t="s">
        <v>8</v>
      </c>
      <c r="B11723" t="s">
        <v>9</v>
      </c>
      <c r="C11723" s="62" t="s">
        <v>10</v>
      </c>
      <c r="D11723" s="62" t="s">
        <v>156</v>
      </c>
      <c r="E11723" s="62" t="s">
        <v>156</v>
      </c>
      <c r="F11723" s="62" t="s">
        <v>15</v>
      </c>
      <c r="G11723" s="2">
        <v>-14836.730899996091</v>
      </c>
      <c r="H11723" t="s">
        <v>14</v>
      </c>
    </row>
    <row r="11724" spans="1:8" hidden="1" x14ac:dyDescent="0.25">
      <c r="A11724" t="s">
        <v>8</v>
      </c>
      <c r="B11724" t="s">
        <v>9</v>
      </c>
      <c r="C11724" s="62" t="s">
        <v>10</v>
      </c>
      <c r="D11724" s="62" t="s">
        <v>156</v>
      </c>
      <c r="E11724" s="62" t="s">
        <v>156</v>
      </c>
      <c r="F11724" s="62" t="s">
        <v>16</v>
      </c>
      <c r="G11724" s="2">
        <v>-38200.59742467467</v>
      </c>
      <c r="H11724" t="s">
        <v>14</v>
      </c>
    </row>
    <row r="11725" spans="1:8" hidden="1" x14ac:dyDescent="0.25">
      <c r="A11725" t="s">
        <v>8</v>
      </c>
      <c r="B11725" t="s">
        <v>9</v>
      </c>
      <c r="C11725" s="62" t="s">
        <v>10</v>
      </c>
      <c r="D11725" s="62" t="s">
        <v>156</v>
      </c>
      <c r="E11725" s="62" t="s">
        <v>156</v>
      </c>
      <c r="F11725" s="62" t="s">
        <v>17</v>
      </c>
      <c r="G11725" s="2">
        <v>-79221.62898120287</v>
      </c>
      <c r="H11725" t="s">
        <v>14</v>
      </c>
    </row>
    <row r="11726" spans="1:8" hidden="1" x14ac:dyDescent="0.25">
      <c r="A11726" t="s">
        <v>8</v>
      </c>
      <c r="B11726" t="s">
        <v>9</v>
      </c>
      <c r="C11726" s="62" t="s">
        <v>10</v>
      </c>
      <c r="D11726" s="62" t="s">
        <v>156</v>
      </c>
      <c r="E11726" s="62" t="s">
        <v>156</v>
      </c>
      <c r="F11726" s="62" t="s">
        <v>18</v>
      </c>
      <c r="G11726" s="2">
        <v>-123638.26919770218</v>
      </c>
      <c r="H11726" t="s">
        <v>14</v>
      </c>
    </row>
    <row r="11727" spans="1:8" hidden="1" x14ac:dyDescent="0.25">
      <c r="A11727" t="s">
        <v>8</v>
      </c>
      <c r="B11727" t="s">
        <v>9</v>
      </c>
      <c r="C11727" s="62" t="s">
        <v>10</v>
      </c>
      <c r="D11727" s="62" t="s">
        <v>156</v>
      </c>
      <c r="E11727" s="62" t="s">
        <v>156</v>
      </c>
      <c r="F11727" s="62" t="s">
        <v>19</v>
      </c>
      <c r="G11727" s="2">
        <v>-190698.07532533511</v>
      </c>
      <c r="H11727" t="s">
        <v>14</v>
      </c>
    </row>
    <row r="11728" spans="1:8" hidden="1" x14ac:dyDescent="0.25">
      <c r="A11728" t="s">
        <v>8</v>
      </c>
      <c r="B11728" t="s">
        <v>9</v>
      </c>
      <c r="C11728" s="62" t="s">
        <v>10</v>
      </c>
      <c r="D11728" s="62" t="s">
        <v>156</v>
      </c>
      <c r="E11728" s="62" t="s">
        <v>156</v>
      </c>
      <c r="F11728" s="62" t="s">
        <v>20</v>
      </c>
      <c r="G11728" s="2">
        <v>-162164.56786119033</v>
      </c>
      <c r="H11728" t="s">
        <v>14</v>
      </c>
    </row>
    <row r="11729" spans="1:8" hidden="1" x14ac:dyDescent="0.25">
      <c r="A11729" t="s">
        <v>8</v>
      </c>
      <c r="B11729" t="s">
        <v>9</v>
      </c>
      <c r="C11729" s="62" t="s">
        <v>10</v>
      </c>
      <c r="D11729" s="62" t="s">
        <v>156</v>
      </c>
      <c r="E11729" s="62" t="s">
        <v>156</v>
      </c>
      <c r="F11729" s="62" t="s">
        <v>21</v>
      </c>
      <c r="G11729" s="2">
        <v>-73989.619719410694</v>
      </c>
      <c r="H11729" t="s">
        <v>14</v>
      </c>
    </row>
    <row r="11730" spans="1:8" hidden="1" x14ac:dyDescent="0.25">
      <c r="A11730" t="s">
        <v>8</v>
      </c>
      <c r="B11730" t="s">
        <v>9</v>
      </c>
      <c r="C11730" s="62" t="s">
        <v>10</v>
      </c>
      <c r="D11730" s="62" t="s">
        <v>156</v>
      </c>
      <c r="E11730" s="62" t="s">
        <v>156</v>
      </c>
      <c r="F11730" s="62" t="s">
        <v>22</v>
      </c>
      <c r="G11730" s="2">
        <v>-37396.739048028452</v>
      </c>
      <c r="H11730" t="s">
        <v>14</v>
      </c>
    </row>
    <row r="11731" spans="1:8" hidden="1" x14ac:dyDescent="0.25">
      <c r="A11731" t="s">
        <v>8</v>
      </c>
      <c r="B11731" t="s">
        <v>9</v>
      </c>
      <c r="C11731" s="62" t="s">
        <v>10</v>
      </c>
      <c r="D11731" s="62" t="s">
        <v>156</v>
      </c>
      <c r="E11731" s="62" t="s">
        <v>156</v>
      </c>
      <c r="F11731" s="62" t="s">
        <v>23</v>
      </c>
      <c r="G11731" s="2">
        <v>-5367.1406268318406</v>
      </c>
      <c r="H11731" t="s">
        <v>14</v>
      </c>
    </row>
    <row r="11732" spans="1:8" hidden="1" x14ac:dyDescent="0.25">
      <c r="A11732" t="s">
        <v>8</v>
      </c>
      <c r="B11732" t="s">
        <v>9</v>
      </c>
      <c r="C11732" s="62" t="s">
        <v>10</v>
      </c>
      <c r="D11732" s="62" t="s">
        <v>156</v>
      </c>
      <c r="E11732" s="62" t="s">
        <v>156</v>
      </c>
      <c r="F11732" s="62" t="s">
        <v>24</v>
      </c>
      <c r="G11732" s="2">
        <v>-12612.260737035449</v>
      </c>
      <c r="H11732" t="s">
        <v>14</v>
      </c>
    </row>
    <row r="11733" spans="1:8" hidden="1" x14ac:dyDescent="0.25">
      <c r="A11733" t="s">
        <v>8</v>
      </c>
      <c r="B11733" t="s">
        <v>9</v>
      </c>
      <c r="C11733" s="62" t="s">
        <v>10</v>
      </c>
      <c r="D11733" s="62" t="s">
        <v>156</v>
      </c>
      <c r="E11733" s="62" t="s">
        <v>156</v>
      </c>
      <c r="F11733" s="62" t="s">
        <v>25</v>
      </c>
      <c r="G11733" s="2">
        <v>-10497.281628824885</v>
      </c>
      <c r="H11733" t="s">
        <v>14</v>
      </c>
    </row>
    <row r="11734" spans="1:8" hidden="1" x14ac:dyDescent="0.25">
      <c r="A11734" t="s">
        <v>8</v>
      </c>
      <c r="B11734" t="s">
        <v>9</v>
      </c>
      <c r="C11734" s="62" t="s">
        <v>10</v>
      </c>
      <c r="D11734" s="62" t="s">
        <v>156</v>
      </c>
      <c r="E11734" s="62" t="s">
        <v>156</v>
      </c>
      <c r="F11734" s="62" t="s">
        <v>13</v>
      </c>
      <c r="G11734" s="2">
        <v>-3226.7749499999995</v>
      </c>
      <c r="H11734" t="s">
        <v>14</v>
      </c>
    </row>
    <row r="11735" spans="1:8" hidden="1" x14ac:dyDescent="0.25">
      <c r="A11735" t="s">
        <v>8</v>
      </c>
      <c r="B11735" t="s">
        <v>9</v>
      </c>
      <c r="C11735" s="62" t="s">
        <v>10</v>
      </c>
      <c r="D11735" s="62" t="s">
        <v>156</v>
      </c>
      <c r="E11735" s="62" t="s">
        <v>156</v>
      </c>
      <c r="F11735" s="62" t="s">
        <v>15</v>
      </c>
      <c r="G11735" s="2">
        <v>-4699.6769850000001</v>
      </c>
      <c r="H11735" t="s">
        <v>14</v>
      </c>
    </row>
    <row r="11736" spans="1:8" hidden="1" x14ac:dyDescent="0.25">
      <c r="A11736" t="s">
        <v>8</v>
      </c>
      <c r="B11736" t="s">
        <v>9</v>
      </c>
      <c r="C11736" s="62" t="s">
        <v>10</v>
      </c>
      <c r="D11736" s="62" t="s">
        <v>156</v>
      </c>
      <c r="E11736" s="62" t="s">
        <v>156</v>
      </c>
      <c r="F11736" s="62" t="s">
        <v>16</v>
      </c>
      <c r="G11736" s="2">
        <v>-12100.4060625</v>
      </c>
      <c r="H11736" t="s">
        <v>14</v>
      </c>
    </row>
    <row r="11737" spans="1:8" hidden="1" x14ac:dyDescent="0.25">
      <c r="A11737" t="s">
        <v>8</v>
      </c>
      <c r="B11737" t="s">
        <v>9</v>
      </c>
      <c r="C11737" s="62" t="s">
        <v>10</v>
      </c>
      <c r="D11737" s="62" t="s">
        <v>156</v>
      </c>
      <c r="E11737" s="62" t="s">
        <v>156</v>
      </c>
      <c r="F11737" s="62" t="s">
        <v>17</v>
      </c>
      <c r="G11737" s="2">
        <v>-25094.211720000003</v>
      </c>
      <c r="H11737" t="s">
        <v>14</v>
      </c>
    </row>
    <row r="11738" spans="1:8" hidden="1" x14ac:dyDescent="0.25">
      <c r="A11738" t="s">
        <v>8</v>
      </c>
      <c r="B11738" t="s">
        <v>9</v>
      </c>
      <c r="C11738" s="62" t="s">
        <v>10</v>
      </c>
      <c r="D11738" s="62" t="s">
        <v>156</v>
      </c>
      <c r="E11738" s="62" t="s">
        <v>156</v>
      </c>
      <c r="F11738" s="62" t="s">
        <v>18</v>
      </c>
      <c r="G11738" s="2">
        <v>-39163.609027500002</v>
      </c>
      <c r="H11738" t="s">
        <v>14</v>
      </c>
    </row>
    <row r="11739" spans="1:8" hidden="1" x14ac:dyDescent="0.25">
      <c r="A11739" t="s">
        <v>8</v>
      </c>
      <c r="B11739" t="s">
        <v>9</v>
      </c>
      <c r="C11739" s="62" t="s">
        <v>10</v>
      </c>
      <c r="D11739" s="62" t="s">
        <v>156</v>
      </c>
      <c r="E11739" s="62" t="s">
        <v>156</v>
      </c>
      <c r="F11739" s="62" t="s">
        <v>19</v>
      </c>
      <c r="G11739" s="2">
        <v>-60405.446572499997</v>
      </c>
      <c r="H11739" t="s">
        <v>14</v>
      </c>
    </row>
    <row r="11740" spans="1:8" hidden="1" x14ac:dyDescent="0.25">
      <c r="A11740" t="s">
        <v>8</v>
      </c>
      <c r="B11740" t="s">
        <v>9</v>
      </c>
      <c r="C11740" s="62" t="s">
        <v>10</v>
      </c>
      <c r="D11740" s="62" t="s">
        <v>156</v>
      </c>
      <c r="E11740" s="62" t="s">
        <v>156</v>
      </c>
      <c r="F11740" s="62" t="s">
        <v>20</v>
      </c>
      <c r="G11740" s="2">
        <v>-51367.184084999994</v>
      </c>
      <c r="H11740" t="s">
        <v>14</v>
      </c>
    </row>
    <row r="11741" spans="1:8" hidden="1" x14ac:dyDescent="0.25">
      <c r="A11741" t="s">
        <v>8</v>
      </c>
      <c r="B11741" t="s">
        <v>9</v>
      </c>
      <c r="C11741" s="62" t="s">
        <v>10</v>
      </c>
      <c r="D11741" s="62" t="s">
        <v>156</v>
      </c>
      <c r="E11741" s="62" t="s">
        <v>156</v>
      </c>
      <c r="F11741" s="62" t="s">
        <v>21</v>
      </c>
      <c r="G11741" s="2">
        <v>-23436.922544999998</v>
      </c>
      <c r="H11741" t="s">
        <v>14</v>
      </c>
    </row>
    <row r="11742" spans="1:8" hidden="1" x14ac:dyDescent="0.25">
      <c r="A11742" t="s">
        <v>8</v>
      </c>
      <c r="B11742" t="s">
        <v>9</v>
      </c>
      <c r="C11742" s="62" t="s">
        <v>10</v>
      </c>
      <c r="D11742" s="62" t="s">
        <v>156</v>
      </c>
      <c r="E11742" s="62" t="s">
        <v>156</v>
      </c>
      <c r="F11742" s="62" t="s">
        <v>22</v>
      </c>
      <c r="G11742" s="2">
        <v>-11845.776202499999</v>
      </c>
      <c r="H11742" t="s">
        <v>14</v>
      </c>
    </row>
    <row r="11743" spans="1:8" hidden="1" x14ac:dyDescent="0.25">
      <c r="A11743" t="s">
        <v>8</v>
      </c>
      <c r="B11743" t="s">
        <v>9</v>
      </c>
      <c r="C11743" s="62" t="s">
        <v>10</v>
      </c>
      <c r="D11743" s="62" t="s">
        <v>156</v>
      </c>
      <c r="E11743" s="62" t="s">
        <v>156</v>
      </c>
      <c r="F11743" s="62" t="s">
        <v>23</v>
      </c>
      <c r="G11743" s="2">
        <v>-1700.0933324999999</v>
      </c>
      <c r="H11743" t="s">
        <v>14</v>
      </c>
    </row>
    <row r="11744" spans="1:8" hidden="1" x14ac:dyDescent="0.25">
      <c r="A11744" t="s">
        <v>8</v>
      </c>
      <c r="B11744" t="s">
        <v>9</v>
      </c>
      <c r="C11744" s="62" t="s">
        <v>10</v>
      </c>
      <c r="D11744" s="62" t="s">
        <v>156</v>
      </c>
      <c r="E11744" s="62" t="s">
        <v>156</v>
      </c>
      <c r="F11744" s="62" t="s">
        <v>24</v>
      </c>
      <c r="G11744" s="2">
        <v>-3995.0547000000006</v>
      </c>
      <c r="H11744" t="s">
        <v>14</v>
      </c>
    </row>
    <row r="11745" spans="1:8" hidden="1" x14ac:dyDescent="0.25">
      <c r="A11745" t="s">
        <v>8</v>
      </c>
      <c r="B11745" t="s">
        <v>9</v>
      </c>
      <c r="C11745" s="62" t="s">
        <v>10</v>
      </c>
      <c r="D11745" s="62" t="s">
        <v>156</v>
      </c>
      <c r="E11745" s="62" t="s">
        <v>156</v>
      </c>
      <c r="F11745" s="62" t="s">
        <v>25</v>
      </c>
      <c r="G11745" s="2">
        <v>-3325.1147579999997</v>
      </c>
      <c r="H11745" t="s">
        <v>14</v>
      </c>
    </row>
    <row r="11746" spans="1:8" hidden="1" x14ac:dyDescent="0.25">
      <c r="A11746" t="s">
        <v>8</v>
      </c>
      <c r="B11746" t="s">
        <v>9</v>
      </c>
      <c r="C11746" s="62" t="s">
        <v>10</v>
      </c>
      <c r="D11746" s="62" t="s">
        <v>156</v>
      </c>
      <c r="E11746" s="62" t="s">
        <v>156</v>
      </c>
      <c r="F11746" s="62" t="s">
        <v>13</v>
      </c>
      <c r="G11746" s="2">
        <v>-28.246049999999997</v>
      </c>
      <c r="H11746" t="s">
        <v>14</v>
      </c>
    </row>
    <row r="11747" spans="1:8" hidden="1" x14ac:dyDescent="0.25">
      <c r="A11747" t="s">
        <v>8</v>
      </c>
      <c r="B11747" t="s">
        <v>9</v>
      </c>
      <c r="C11747" s="62" t="s">
        <v>10</v>
      </c>
      <c r="D11747" s="62" t="s">
        <v>156</v>
      </c>
      <c r="E11747" s="62" t="s">
        <v>156</v>
      </c>
      <c r="F11747" s="62" t="s">
        <v>15</v>
      </c>
      <c r="G11747" s="2">
        <v>-41.139314999999996</v>
      </c>
      <c r="H11747" t="s">
        <v>14</v>
      </c>
    </row>
    <row r="11748" spans="1:8" hidden="1" x14ac:dyDescent="0.25">
      <c r="A11748" t="s">
        <v>8</v>
      </c>
      <c r="B11748" t="s">
        <v>9</v>
      </c>
      <c r="C11748" s="62" t="s">
        <v>10</v>
      </c>
      <c r="D11748" s="62" t="s">
        <v>156</v>
      </c>
      <c r="E11748" s="62" t="s">
        <v>156</v>
      </c>
      <c r="F11748" s="62" t="s">
        <v>16</v>
      </c>
      <c r="G11748" s="2">
        <v>-105.92268750000001</v>
      </c>
      <c r="H11748" t="s">
        <v>14</v>
      </c>
    </row>
    <row r="11749" spans="1:8" hidden="1" x14ac:dyDescent="0.25">
      <c r="A11749" t="s">
        <v>8</v>
      </c>
      <c r="B11749" t="s">
        <v>9</v>
      </c>
      <c r="C11749" s="62" t="s">
        <v>10</v>
      </c>
      <c r="D11749" s="62" t="s">
        <v>156</v>
      </c>
      <c r="E11749" s="62" t="s">
        <v>156</v>
      </c>
      <c r="F11749" s="62" t="s">
        <v>17</v>
      </c>
      <c r="G11749" s="2">
        <v>-219.66588000000004</v>
      </c>
      <c r="H11749" t="s">
        <v>14</v>
      </c>
    </row>
    <row r="11750" spans="1:8" hidden="1" x14ac:dyDescent="0.25">
      <c r="A11750" t="s">
        <v>8</v>
      </c>
      <c r="B11750" t="s">
        <v>9</v>
      </c>
      <c r="C11750" s="62" t="s">
        <v>10</v>
      </c>
      <c r="D11750" s="62" t="s">
        <v>156</v>
      </c>
      <c r="E11750" s="62" t="s">
        <v>156</v>
      </c>
      <c r="F11750" s="62" t="s">
        <v>18</v>
      </c>
      <c r="G11750" s="2">
        <v>-342.82442250000008</v>
      </c>
      <c r="H11750" t="s">
        <v>14</v>
      </c>
    </row>
    <row r="11751" spans="1:8" hidden="1" x14ac:dyDescent="0.25">
      <c r="A11751" t="s">
        <v>8</v>
      </c>
      <c r="B11751" t="s">
        <v>9</v>
      </c>
      <c r="C11751" s="62" t="s">
        <v>10</v>
      </c>
      <c r="D11751" s="62" t="s">
        <v>156</v>
      </c>
      <c r="E11751" s="62" t="s">
        <v>156</v>
      </c>
      <c r="F11751" s="62" t="s">
        <v>19</v>
      </c>
      <c r="G11751" s="2">
        <v>-528.76797750000003</v>
      </c>
      <c r="H11751" t="s">
        <v>14</v>
      </c>
    </row>
    <row r="11752" spans="1:8" hidden="1" x14ac:dyDescent="0.25">
      <c r="A11752" t="s">
        <v>8</v>
      </c>
      <c r="B11752" t="s">
        <v>9</v>
      </c>
      <c r="C11752" s="62" t="s">
        <v>10</v>
      </c>
      <c r="D11752" s="62" t="s">
        <v>156</v>
      </c>
      <c r="E11752" s="62" t="s">
        <v>156</v>
      </c>
      <c r="F11752" s="62" t="s">
        <v>20</v>
      </c>
      <c r="G11752" s="2">
        <v>-449.65021499999995</v>
      </c>
      <c r="H11752" t="s">
        <v>14</v>
      </c>
    </row>
    <row r="11753" spans="1:8" hidden="1" x14ac:dyDescent="0.25">
      <c r="A11753" t="s">
        <v>8</v>
      </c>
      <c r="B11753" t="s">
        <v>9</v>
      </c>
      <c r="C11753" s="62" t="s">
        <v>10</v>
      </c>
      <c r="D11753" s="62" t="s">
        <v>156</v>
      </c>
      <c r="E11753" s="62" t="s">
        <v>156</v>
      </c>
      <c r="F11753" s="62" t="s">
        <v>21</v>
      </c>
      <c r="G11753" s="2">
        <v>-205.15855500000001</v>
      </c>
      <c r="H11753" t="s">
        <v>14</v>
      </c>
    </row>
    <row r="11754" spans="1:8" hidden="1" x14ac:dyDescent="0.25">
      <c r="A11754" t="s">
        <v>8</v>
      </c>
      <c r="B11754" t="s">
        <v>9</v>
      </c>
      <c r="C11754" s="62" t="s">
        <v>10</v>
      </c>
      <c r="D11754" s="62" t="s">
        <v>156</v>
      </c>
      <c r="E11754" s="62" t="s">
        <v>156</v>
      </c>
      <c r="F11754" s="62" t="s">
        <v>22</v>
      </c>
      <c r="G11754" s="2">
        <v>-103.6937475</v>
      </c>
      <c r="H11754" t="s">
        <v>14</v>
      </c>
    </row>
    <row r="11755" spans="1:8" hidden="1" x14ac:dyDescent="0.25">
      <c r="A11755" t="s">
        <v>8</v>
      </c>
      <c r="B11755" t="s">
        <v>9</v>
      </c>
      <c r="C11755" s="62" t="s">
        <v>10</v>
      </c>
      <c r="D11755" s="62" t="s">
        <v>156</v>
      </c>
      <c r="E11755" s="62" t="s">
        <v>156</v>
      </c>
      <c r="F11755" s="62" t="s">
        <v>23</v>
      </c>
      <c r="G11755" s="2">
        <v>-14.882017499999998</v>
      </c>
      <c r="H11755" t="s">
        <v>14</v>
      </c>
    </row>
    <row r="11756" spans="1:8" hidden="1" x14ac:dyDescent="0.25">
      <c r="A11756" t="s">
        <v>8</v>
      </c>
      <c r="B11756" t="s">
        <v>9</v>
      </c>
      <c r="C11756" s="62" t="s">
        <v>10</v>
      </c>
      <c r="D11756" s="62" t="s">
        <v>156</v>
      </c>
      <c r="E11756" s="62" t="s">
        <v>156</v>
      </c>
      <c r="F11756" s="62" t="s">
        <v>24</v>
      </c>
      <c r="G11756" s="2">
        <v>-34.971300000000006</v>
      </c>
      <c r="H11756" t="s">
        <v>14</v>
      </c>
    </row>
    <row r="11757" spans="1:8" hidden="1" x14ac:dyDescent="0.25">
      <c r="A11757" t="s">
        <v>8</v>
      </c>
      <c r="B11757" t="s">
        <v>9</v>
      </c>
      <c r="C11757" s="62" t="s">
        <v>10</v>
      </c>
      <c r="D11757" s="62" t="s">
        <v>156</v>
      </c>
      <c r="E11757" s="62" t="s">
        <v>156</v>
      </c>
      <c r="F11757" s="62" t="s">
        <v>25</v>
      </c>
      <c r="G11757" s="2">
        <v>-29.106881999999999</v>
      </c>
      <c r="H11757" t="s">
        <v>14</v>
      </c>
    </row>
    <row r="11758" spans="1:8" hidden="1" x14ac:dyDescent="0.25">
      <c r="A11758" t="s">
        <v>8</v>
      </c>
      <c r="B11758" t="s">
        <v>9</v>
      </c>
      <c r="C11758" s="62" t="s">
        <v>10</v>
      </c>
      <c r="D11758" s="62" t="s">
        <v>156</v>
      </c>
      <c r="E11758" s="62" t="s">
        <v>156</v>
      </c>
      <c r="F11758" s="62" t="s">
        <v>13</v>
      </c>
      <c r="G11758" s="2">
        <v>-2574.3073128557403</v>
      </c>
      <c r="H11758" t="s">
        <v>14</v>
      </c>
    </row>
    <row r="11759" spans="1:8" hidden="1" x14ac:dyDescent="0.25">
      <c r="A11759" t="s">
        <v>8</v>
      </c>
      <c r="B11759" t="s">
        <v>9</v>
      </c>
      <c r="C11759" s="62" t="s">
        <v>10</v>
      </c>
      <c r="D11759" s="62" t="s">
        <v>156</v>
      </c>
      <c r="E11759" s="62" t="s">
        <v>156</v>
      </c>
      <c r="F11759" s="62" t="s">
        <v>15</v>
      </c>
      <c r="G11759" s="2">
        <v>-4124.8438562058445</v>
      </c>
      <c r="H11759" t="s">
        <v>14</v>
      </c>
    </row>
    <row r="11760" spans="1:8" hidden="1" x14ac:dyDescent="0.25">
      <c r="A11760" t="s">
        <v>8</v>
      </c>
      <c r="B11760" t="s">
        <v>9</v>
      </c>
      <c r="C11760" s="62" t="s">
        <v>10</v>
      </c>
      <c r="D11760" s="62" t="s">
        <v>156</v>
      </c>
      <c r="E11760" s="62" t="s">
        <v>156</v>
      </c>
      <c r="F11760" s="62" t="s">
        <v>16</v>
      </c>
      <c r="G11760" s="2">
        <v>-9728.7983881218643</v>
      </c>
      <c r="H11760" t="s">
        <v>14</v>
      </c>
    </row>
    <row r="11761" spans="1:8" hidden="1" x14ac:dyDescent="0.25">
      <c r="A11761" t="s">
        <v>8</v>
      </c>
      <c r="B11761" t="s">
        <v>9</v>
      </c>
      <c r="C11761" s="62" t="s">
        <v>10</v>
      </c>
      <c r="D11761" s="62" t="s">
        <v>156</v>
      </c>
      <c r="E11761" s="62" t="s">
        <v>156</v>
      </c>
      <c r="F11761" s="62" t="s">
        <v>17</v>
      </c>
      <c r="G11761" s="2">
        <v>-32293.420406702466</v>
      </c>
      <c r="H11761" t="s">
        <v>14</v>
      </c>
    </row>
    <row r="11762" spans="1:8" hidden="1" x14ac:dyDescent="0.25">
      <c r="A11762" t="s">
        <v>8</v>
      </c>
      <c r="B11762" t="s">
        <v>9</v>
      </c>
      <c r="C11762" s="62" t="s">
        <v>10</v>
      </c>
      <c r="D11762" s="62" t="s">
        <v>156</v>
      </c>
      <c r="E11762" s="62" t="s">
        <v>156</v>
      </c>
      <c r="F11762" s="62" t="s">
        <v>18</v>
      </c>
      <c r="G11762" s="2">
        <v>-47469.929241278027</v>
      </c>
      <c r="H11762" t="s">
        <v>14</v>
      </c>
    </row>
    <row r="11763" spans="1:8" hidden="1" x14ac:dyDescent="0.25">
      <c r="A11763" t="s">
        <v>8</v>
      </c>
      <c r="B11763" t="s">
        <v>9</v>
      </c>
      <c r="C11763" s="62" t="s">
        <v>10</v>
      </c>
      <c r="D11763" s="62" t="s">
        <v>156</v>
      </c>
      <c r="E11763" s="62" t="s">
        <v>156</v>
      </c>
      <c r="F11763" s="62" t="s">
        <v>19</v>
      </c>
      <c r="G11763" s="2">
        <v>-47896.996408208419</v>
      </c>
      <c r="H11763" t="s">
        <v>14</v>
      </c>
    </row>
    <row r="11764" spans="1:8" hidden="1" x14ac:dyDescent="0.25">
      <c r="A11764" t="s">
        <v>8</v>
      </c>
      <c r="B11764" t="s">
        <v>9</v>
      </c>
      <c r="C11764" s="62" t="s">
        <v>10</v>
      </c>
      <c r="D11764" s="62" t="s">
        <v>156</v>
      </c>
      <c r="E11764" s="62" t="s">
        <v>156</v>
      </c>
      <c r="F11764" s="62" t="s">
        <v>20</v>
      </c>
      <c r="G11764" s="2">
        <v>-58337.077394911226</v>
      </c>
      <c r="H11764" t="s">
        <v>14</v>
      </c>
    </row>
    <row r="11765" spans="1:8" hidden="1" x14ac:dyDescent="0.25">
      <c r="A11765" t="s">
        <v>8</v>
      </c>
      <c r="B11765" t="s">
        <v>9</v>
      </c>
      <c r="C11765" s="62" t="s">
        <v>10</v>
      </c>
      <c r="D11765" s="62" t="s">
        <v>156</v>
      </c>
      <c r="E11765" s="62" t="s">
        <v>156</v>
      </c>
      <c r="F11765" s="62" t="s">
        <v>21</v>
      </c>
      <c r="G11765" s="2">
        <v>-26682.025680240618</v>
      </c>
      <c r="H11765" t="s">
        <v>14</v>
      </c>
    </row>
    <row r="11766" spans="1:8" hidden="1" x14ac:dyDescent="0.25">
      <c r="A11766" t="s">
        <v>8</v>
      </c>
      <c r="B11766" t="s">
        <v>9</v>
      </c>
      <c r="C11766" s="62" t="s">
        <v>10</v>
      </c>
      <c r="D11766" s="62" t="s">
        <v>156</v>
      </c>
      <c r="E11766" s="62" t="s">
        <v>156</v>
      </c>
      <c r="F11766" s="62" t="s">
        <v>22</v>
      </c>
      <c r="G11766" s="2">
        <v>-13102.182595199301</v>
      </c>
      <c r="H11766" t="s">
        <v>14</v>
      </c>
    </row>
    <row r="11767" spans="1:8" hidden="1" x14ac:dyDescent="0.25">
      <c r="A11767" t="s">
        <v>8</v>
      </c>
      <c r="B11767" t="s">
        <v>9</v>
      </c>
      <c r="C11767" s="62" t="s">
        <v>10</v>
      </c>
      <c r="D11767" s="62" t="s">
        <v>156</v>
      </c>
      <c r="E11767" s="62" t="s">
        <v>156</v>
      </c>
      <c r="F11767" s="62" t="s">
        <v>23</v>
      </c>
      <c r="G11767" s="2">
        <v>-2656.1494528598237</v>
      </c>
      <c r="H11767" t="s">
        <v>14</v>
      </c>
    </row>
    <row r="11768" spans="1:8" hidden="1" x14ac:dyDescent="0.25">
      <c r="A11768" t="s">
        <v>8</v>
      </c>
      <c r="B11768" t="s">
        <v>9</v>
      </c>
      <c r="C11768" s="62" t="s">
        <v>10</v>
      </c>
      <c r="D11768" s="62" t="s">
        <v>156</v>
      </c>
      <c r="E11768" s="62" t="s">
        <v>156</v>
      </c>
      <c r="F11768" s="62" t="s">
        <v>24</v>
      </c>
      <c r="G11768" s="2">
        <v>-4977.4901511574863</v>
      </c>
      <c r="H11768" t="s">
        <v>14</v>
      </c>
    </row>
    <row r="11769" spans="1:8" hidden="1" x14ac:dyDescent="0.25">
      <c r="A11769" t="s">
        <v>8</v>
      </c>
      <c r="B11769" t="s">
        <v>9</v>
      </c>
      <c r="C11769" s="62" t="s">
        <v>10</v>
      </c>
      <c r="D11769" s="62" t="s">
        <v>156</v>
      </c>
      <c r="E11769" s="62" t="s">
        <v>156</v>
      </c>
      <c r="F11769" s="62" t="s">
        <v>25</v>
      </c>
      <c r="G11769" s="2">
        <v>-1595.7729261887257</v>
      </c>
      <c r="H11769" t="s">
        <v>14</v>
      </c>
    </row>
    <row r="11770" spans="1:8" hidden="1" x14ac:dyDescent="0.25">
      <c r="A11770" t="s">
        <v>8</v>
      </c>
      <c r="B11770" t="s">
        <v>9</v>
      </c>
      <c r="C11770" s="62" t="s">
        <v>10</v>
      </c>
      <c r="D11770" s="62" t="s">
        <v>156</v>
      </c>
      <c r="E11770" s="62" t="s">
        <v>156</v>
      </c>
      <c r="F11770" s="62" t="s">
        <v>13</v>
      </c>
      <c r="G11770" s="2">
        <v>-2968.809365346809</v>
      </c>
      <c r="H11770" t="s">
        <v>14</v>
      </c>
    </row>
    <row r="11771" spans="1:8" hidden="1" x14ac:dyDescent="0.25">
      <c r="A11771" t="s">
        <v>8</v>
      </c>
      <c r="B11771" t="s">
        <v>9</v>
      </c>
      <c r="C11771" s="62" t="s">
        <v>10</v>
      </c>
      <c r="D11771" s="62" t="s">
        <v>156</v>
      </c>
      <c r="E11771" s="62" t="s">
        <v>156</v>
      </c>
      <c r="F11771" s="62" t="s">
        <v>15</v>
      </c>
      <c r="G11771" s="2">
        <v>-4756.9592836655229</v>
      </c>
      <c r="H11771" t="s">
        <v>14</v>
      </c>
    </row>
    <row r="11772" spans="1:8" hidden="1" x14ac:dyDescent="0.25">
      <c r="A11772" t="s">
        <v>8</v>
      </c>
      <c r="B11772" t="s">
        <v>9</v>
      </c>
      <c r="C11772" s="62" t="s">
        <v>10</v>
      </c>
      <c r="D11772" s="62" t="s">
        <v>156</v>
      </c>
      <c r="E11772" s="62" t="s">
        <v>156</v>
      </c>
      <c r="F11772" s="62" t="s">
        <v>16</v>
      </c>
      <c r="G11772" s="2">
        <v>-11219.696896322217</v>
      </c>
      <c r="H11772" t="s">
        <v>14</v>
      </c>
    </row>
    <row r="11773" spans="1:8" hidden="1" x14ac:dyDescent="0.25">
      <c r="A11773" t="s">
        <v>8</v>
      </c>
      <c r="B11773" t="s">
        <v>9</v>
      </c>
      <c r="C11773" s="62" t="s">
        <v>10</v>
      </c>
      <c r="D11773" s="62" t="s">
        <v>156</v>
      </c>
      <c r="E11773" s="62" t="s">
        <v>156</v>
      </c>
      <c r="F11773" s="62" t="s">
        <v>17</v>
      </c>
      <c r="G11773" s="2">
        <v>-37242.254824714713</v>
      </c>
      <c r="H11773" t="s">
        <v>14</v>
      </c>
    </row>
    <row r="11774" spans="1:8" hidden="1" x14ac:dyDescent="0.25">
      <c r="A11774" t="s">
        <v>8</v>
      </c>
      <c r="B11774" t="s">
        <v>9</v>
      </c>
      <c r="C11774" s="62" t="s">
        <v>10</v>
      </c>
      <c r="D11774" s="62" t="s">
        <v>156</v>
      </c>
      <c r="E11774" s="62" t="s">
        <v>156</v>
      </c>
      <c r="F11774" s="62" t="s">
        <v>18</v>
      </c>
      <c r="G11774" s="2">
        <v>-54744.501482039639</v>
      </c>
      <c r="H11774" t="s">
        <v>14</v>
      </c>
    </row>
    <row r="11775" spans="1:8" hidden="1" x14ac:dyDescent="0.25">
      <c r="A11775" t="s">
        <v>8</v>
      </c>
      <c r="B11775" t="s">
        <v>9</v>
      </c>
      <c r="C11775" s="62" t="s">
        <v>10</v>
      </c>
      <c r="D11775" s="62" t="s">
        <v>156</v>
      </c>
      <c r="E11775" s="62" t="s">
        <v>156</v>
      </c>
      <c r="F11775" s="62" t="s">
        <v>19</v>
      </c>
      <c r="G11775" s="2">
        <v>-55237.014943227223</v>
      </c>
      <c r="H11775" t="s">
        <v>14</v>
      </c>
    </row>
    <row r="11776" spans="1:8" hidden="1" x14ac:dyDescent="0.25">
      <c r="A11776" t="s">
        <v>8</v>
      </c>
      <c r="B11776" t="s">
        <v>9</v>
      </c>
      <c r="C11776" s="62" t="s">
        <v>10</v>
      </c>
      <c r="D11776" s="62" t="s">
        <v>156</v>
      </c>
      <c r="E11776" s="62" t="s">
        <v>156</v>
      </c>
      <c r="F11776" s="62" t="s">
        <v>20</v>
      </c>
      <c r="G11776" s="2">
        <v>-67276.995583269527</v>
      </c>
      <c r="H11776" t="s">
        <v>14</v>
      </c>
    </row>
    <row r="11777" spans="1:8" hidden="1" x14ac:dyDescent="0.25">
      <c r="A11777" t="s">
        <v>8</v>
      </c>
      <c r="B11777" t="s">
        <v>9</v>
      </c>
      <c r="C11777" s="62" t="s">
        <v>10</v>
      </c>
      <c r="D11777" s="62" t="s">
        <v>156</v>
      </c>
      <c r="E11777" s="62" t="s">
        <v>156</v>
      </c>
      <c r="F11777" s="62" t="s">
        <v>21</v>
      </c>
      <c r="G11777" s="2">
        <v>-30770.936838169728</v>
      </c>
      <c r="H11777" t="s">
        <v>14</v>
      </c>
    </row>
    <row r="11778" spans="1:8" hidden="1" x14ac:dyDescent="0.25">
      <c r="A11778" t="s">
        <v>8</v>
      </c>
      <c r="B11778" t="s">
        <v>9</v>
      </c>
      <c r="C11778" s="62" t="s">
        <v>10</v>
      </c>
      <c r="D11778" s="62" t="s">
        <v>156</v>
      </c>
      <c r="E11778" s="62" t="s">
        <v>156</v>
      </c>
      <c r="F11778" s="62" t="s">
        <v>22</v>
      </c>
      <c r="G11778" s="2">
        <v>-15110.038417270896</v>
      </c>
      <c r="H11778" t="s">
        <v>14</v>
      </c>
    </row>
    <row r="11779" spans="1:8" hidden="1" x14ac:dyDescent="0.25">
      <c r="A11779" t="s">
        <v>8</v>
      </c>
      <c r="B11779" t="s">
        <v>9</v>
      </c>
      <c r="C11779" s="62" t="s">
        <v>10</v>
      </c>
      <c r="D11779" s="62" t="s">
        <v>156</v>
      </c>
      <c r="E11779" s="62" t="s">
        <v>156</v>
      </c>
      <c r="F11779" s="62" t="s">
        <v>23</v>
      </c>
      <c r="G11779" s="2">
        <v>-3063.1934781179498</v>
      </c>
      <c r="H11779" t="s">
        <v>14</v>
      </c>
    </row>
    <row r="11780" spans="1:8" hidden="1" x14ac:dyDescent="0.25">
      <c r="A11780" t="s">
        <v>8</v>
      </c>
      <c r="B11780" t="s">
        <v>9</v>
      </c>
      <c r="C11780" s="62" t="s">
        <v>10</v>
      </c>
      <c r="D11780" s="62" t="s">
        <v>156</v>
      </c>
      <c r="E11780" s="62" t="s">
        <v>156</v>
      </c>
      <c r="F11780" s="62" t="s">
        <v>24</v>
      </c>
      <c r="G11780" s="2">
        <v>-5740.2701312630506</v>
      </c>
      <c r="H11780" t="s">
        <v>14</v>
      </c>
    </row>
    <row r="11781" spans="1:8" hidden="1" x14ac:dyDescent="0.25">
      <c r="A11781" t="s">
        <v>8</v>
      </c>
      <c r="B11781" t="s">
        <v>9</v>
      </c>
      <c r="C11781" s="62" t="s">
        <v>10</v>
      </c>
      <c r="D11781" s="62" t="s">
        <v>156</v>
      </c>
      <c r="E11781" s="62" t="s">
        <v>156</v>
      </c>
      <c r="F11781" s="62" t="s">
        <v>25</v>
      </c>
      <c r="G11781" s="2">
        <v>-1840.3185915594902</v>
      </c>
      <c r="H11781" t="s">
        <v>14</v>
      </c>
    </row>
    <row r="11782" spans="1:8" hidden="1" x14ac:dyDescent="0.25">
      <c r="A11782" t="s">
        <v>8</v>
      </c>
      <c r="B11782" t="s">
        <v>9</v>
      </c>
      <c r="C11782" s="62" t="s">
        <v>10</v>
      </c>
      <c r="D11782" s="62" t="s">
        <v>156</v>
      </c>
      <c r="E11782" s="62" t="s">
        <v>156</v>
      </c>
      <c r="F11782" s="62" t="s">
        <v>13</v>
      </c>
      <c r="G11782" s="2">
        <v>-9990.4812614795428</v>
      </c>
      <c r="H11782" t="s">
        <v>14</v>
      </c>
    </row>
    <row r="11783" spans="1:8" hidden="1" x14ac:dyDescent="0.25">
      <c r="A11783" t="s">
        <v>8</v>
      </c>
      <c r="B11783" t="s">
        <v>9</v>
      </c>
      <c r="C11783" s="62" t="s">
        <v>10</v>
      </c>
      <c r="D11783" s="62" t="s">
        <v>156</v>
      </c>
      <c r="E11783" s="62" t="s">
        <v>156</v>
      </c>
      <c r="F11783" s="62" t="s">
        <v>15</v>
      </c>
      <c r="G11783" s="2">
        <v>-16007.869397006525</v>
      </c>
      <c r="H11783" t="s">
        <v>14</v>
      </c>
    </row>
    <row r="11784" spans="1:8" hidden="1" x14ac:dyDescent="0.25">
      <c r="A11784" t="s">
        <v>8</v>
      </c>
      <c r="B11784" t="s">
        <v>9</v>
      </c>
      <c r="C11784" s="62" t="s">
        <v>10</v>
      </c>
      <c r="D11784" s="62" t="s">
        <v>156</v>
      </c>
      <c r="E11784" s="62" t="s">
        <v>156</v>
      </c>
      <c r="F11784" s="62" t="s">
        <v>16</v>
      </c>
      <c r="G11784" s="2">
        <v>-37755.934385868932</v>
      </c>
      <c r="H11784" t="s">
        <v>14</v>
      </c>
    </row>
    <row r="11785" spans="1:8" hidden="1" x14ac:dyDescent="0.25">
      <c r="A11785" t="s">
        <v>8</v>
      </c>
      <c r="B11785" t="s">
        <v>9</v>
      </c>
      <c r="C11785" s="62" t="s">
        <v>10</v>
      </c>
      <c r="D11785" s="62" t="s">
        <v>156</v>
      </c>
      <c r="E11785" s="62" t="s">
        <v>156</v>
      </c>
      <c r="F11785" s="62" t="s">
        <v>17</v>
      </c>
      <c r="G11785" s="2">
        <v>-125325.67880730002</v>
      </c>
      <c r="H11785" t="s">
        <v>14</v>
      </c>
    </row>
    <row r="11786" spans="1:8" hidden="1" x14ac:dyDescent="0.25">
      <c r="A11786" t="s">
        <v>8</v>
      </c>
      <c r="B11786" t="s">
        <v>9</v>
      </c>
      <c r="C11786" s="62" t="s">
        <v>10</v>
      </c>
      <c r="D11786" s="62" t="s">
        <v>156</v>
      </c>
      <c r="E11786" s="62" t="s">
        <v>156</v>
      </c>
      <c r="F11786" s="62" t="s">
        <v>18</v>
      </c>
      <c r="G11786" s="2">
        <v>-184223.31949275083</v>
      </c>
      <c r="H11786" t="s">
        <v>14</v>
      </c>
    </row>
    <row r="11787" spans="1:8" hidden="1" x14ac:dyDescent="0.25">
      <c r="A11787" t="s">
        <v>8</v>
      </c>
      <c r="B11787" t="s">
        <v>9</v>
      </c>
      <c r="C11787" s="62" t="s">
        <v>10</v>
      </c>
      <c r="D11787" s="62" t="s">
        <v>156</v>
      </c>
      <c r="E11787" s="62" t="s">
        <v>156</v>
      </c>
      <c r="F11787" s="62" t="s">
        <v>19</v>
      </c>
      <c r="G11787" s="2">
        <v>-185880.6999101176</v>
      </c>
      <c r="H11787" t="s">
        <v>14</v>
      </c>
    </row>
    <row r="11788" spans="1:8" hidden="1" x14ac:dyDescent="0.25">
      <c r="A11788" t="s">
        <v>8</v>
      </c>
      <c r="B11788" t="s">
        <v>9</v>
      </c>
      <c r="C11788" s="62" t="s">
        <v>10</v>
      </c>
      <c r="D11788" s="62" t="s">
        <v>156</v>
      </c>
      <c r="E11788" s="62" t="s">
        <v>156</v>
      </c>
      <c r="F11788" s="62" t="s">
        <v>20</v>
      </c>
      <c r="G11788" s="2">
        <v>-226397.01004337802</v>
      </c>
      <c r="H11788" t="s">
        <v>14</v>
      </c>
    </row>
    <row r="11789" spans="1:8" hidden="1" x14ac:dyDescent="0.25">
      <c r="A11789" t="s">
        <v>8</v>
      </c>
      <c r="B11789" t="s">
        <v>9</v>
      </c>
      <c r="C11789" s="62" t="s">
        <v>10</v>
      </c>
      <c r="D11789" s="62" t="s">
        <v>156</v>
      </c>
      <c r="E11789" s="62" t="s">
        <v>156</v>
      </c>
      <c r="F11789" s="62" t="s">
        <v>21</v>
      </c>
      <c r="G11789" s="2">
        <v>-103548.73959513854</v>
      </c>
      <c r="H11789" t="s">
        <v>14</v>
      </c>
    </row>
    <row r="11790" spans="1:8" hidden="1" x14ac:dyDescent="0.25">
      <c r="A11790" t="s">
        <v>8</v>
      </c>
      <c r="B11790" t="s">
        <v>9</v>
      </c>
      <c r="C11790" s="62" t="s">
        <v>10</v>
      </c>
      <c r="D11790" s="62" t="s">
        <v>156</v>
      </c>
      <c r="E11790" s="62" t="s">
        <v>156</v>
      </c>
      <c r="F11790" s="62" t="s">
        <v>22</v>
      </c>
      <c r="G11790" s="2">
        <v>-50847.50722966899</v>
      </c>
      <c r="H11790" t="s">
        <v>14</v>
      </c>
    </row>
    <row r="11791" spans="1:8" hidden="1" x14ac:dyDescent="0.25">
      <c r="A11791" t="s">
        <v>8</v>
      </c>
      <c r="B11791" t="s">
        <v>9</v>
      </c>
      <c r="C11791" s="62" t="s">
        <v>10</v>
      </c>
      <c r="D11791" s="62" t="s">
        <v>156</v>
      </c>
      <c r="E11791" s="62" t="s">
        <v>156</v>
      </c>
      <c r="F11791" s="62" t="s">
        <v>23</v>
      </c>
      <c r="G11791" s="2">
        <v>-10308.097717769353</v>
      </c>
      <c r="H11791" t="s">
        <v>14</v>
      </c>
    </row>
    <row r="11792" spans="1:8" hidden="1" x14ac:dyDescent="0.25">
      <c r="A11792" t="s">
        <v>8</v>
      </c>
      <c r="B11792" t="s">
        <v>9</v>
      </c>
      <c r="C11792" s="62" t="s">
        <v>10</v>
      </c>
      <c r="D11792" s="62" t="s">
        <v>156</v>
      </c>
      <c r="E11792" s="62" t="s">
        <v>156</v>
      </c>
      <c r="F11792" s="62" t="s">
        <v>24</v>
      </c>
      <c r="G11792" s="2">
        <v>-19316.855387080388</v>
      </c>
      <c r="H11792" t="s">
        <v>14</v>
      </c>
    </row>
    <row r="11793" spans="1:8" hidden="1" x14ac:dyDescent="0.25">
      <c r="A11793" t="s">
        <v>8</v>
      </c>
      <c r="B11793" t="s">
        <v>9</v>
      </c>
      <c r="C11793" s="62" t="s">
        <v>10</v>
      </c>
      <c r="D11793" s="62" t="s">
        <v>156</v>
      </c>
      <c r="E11793" s="62" t="s">
        <v>156</v>
      </c>
      <c r="F11793" s="62" t="s">
        <v>25</v>
      </c>
      <c r="G11793" s="2">
        <v>-6192.9434131853532</v>
      </c>
      <c r="H11793" t="s">
        <v>14</v>
      </c>
    </row>
    <row r="11794" spans="1:8" hidden="1" x14ac:dyDescent="0.25">
      <c r="A11794" t="s">
        <v>8</v>
      </c>
      <c r="B11794" t="s">
        <v>9</v>
      </c>
      <c r="C11794" s="62" t="s">
        <v>10</v>
      </c>
      <c r="D11794" s="62" t="s">
        <v>156</v>
      </c>
      <c r="E11794" s="62" t="s">
        <v>156</v>
      </c>
      <c r="F11794" s="62" t="s">
        <v>13</v>
      </c>
      <c r="G11794" s="2">
        <v>-16.620975000000001</v>
      </c>
      <c r="H11794" t="s">
        <v>14</v>
      </c>
    </row>
    <row r="11795" spans="1:8" hidden="1" x14ac:dyDescent="0.25">
      <c r="A11795" t="s">
        <v>8</v>
      </c>
      <c r="B11795" t="s">
        <v>9</v>
      </c>
      <c r="C11795" s="62" t="s">
        <v>10</v>
      </c>
      <c r="D11795" s="62" t="s">
        <v>156</v>
      </c>
      <c r="E11795" s="62" t="s">
        <v>156</v>
      </c>
      <c r="F11795" s="62" t="s">
        <v>15</v>
      </c>
      <c r="G11795" s="2">
        <v>-26.631989999999998</v>
      </c>
      <c r="H11795" t="s">
        <v>14</v>
      </c>
    </row>
    <row r="11796" spans="1:8" hidden="1" x14ac:dyDescent="0.25">
      <c r="A11796" t="s">
        <v>8</v>
      </c>
      <c r="B11796" t="s">
        <v>9</v>
      </c>
      <c r="C11796" s="62" t="s">
        <v>10</v>
      </c>
      <c r="D11796" s="62" t="s">
        <v>156</v>
      </c>
      <c r="E11796" s="62" t="s">
        <v>156</v>
      </c>
      <c r="F11796" s="62" t="s">
        <v>16</v>
      </c>
      <c r="G11796" s="2">
        <v>-62.813834999999997</v>
      </c>
      <c r="H11796" t="s">
        <v>14</v>
      </c>
    </row>
    <row r="11797" spans="1:8" hidden="1" x14ac:dyDescent="0.25">
      <c r="A11797" t="s">
        <v>8</v>
      </c>
      <c r="B11797" t="s">
        <v>9</v>
      </c>
      <c r="C11797" s="62" t="s">
        <v>10</v>
      </c>
      <c r="D11797" s="62" t="s">
        <v>156</v>
      </c>
      <c r="E11797" s="62" t="s">
        <v>156</v>
      </c>
      <c r="F11797" s="62" t="s">
        <v>17</v>
      </c>
      <c r="G11797" s="2">
        <v>-208.50196500000001</v>
      </c>
      <c r="H11797" t="s">
        <v>14</v>
      </c>
    </row>
    <row r="11798" spans="1:8" hidden="1" x14ac:dyDescent="0.25">
      <c r="A11798" t="s">
        <v>8</v>
      </c>
      <c r="B11798" t="s">
        <v>9</v>
      </c>
      <c r="C11798" s="62" t="s">
        <v>10</v>
      </c>
      <c r="D11798" s="62" t="s">
        <v>156</v>
      </c>
      <c r="E11798" s="62" t="s">
        <v>156</v>
      </c>
      <c r="F11798" s="62" t="s">
        <v>18</v>
      </c>
      <c r="G11798" s="2">
        <v>-306.48885750000005</v>
      </c>
      <c r="H11798" t="s">
        <v>14</v>
      </c>
    </row>
    <row r="11799" spans="1:8" hidden="1" x14ac:dyDescent="0.25">
      <c r="A11799" t="s">
        <v>8</v>
      </c>
      <c r="B11799" t="s">
        <v>9</v>
      </c>
      <c r="C11799" s="62" t="s">
        <v>10</v>
      </c>
      <c r="D11799" s="62" t="s">
        <v>156</v>
      </c>
      <c r="E11799" s="62" t="s">
        <v>156</v>
      </c>
      <c r="F11799" s="62" t="s">
        <v>19</v>
      </c>
      <c r="G11799" s="2">
        <v>-309.24621000000002</v>
      </c>
      <c r="H11799" t="s">
        <v>14</v>
      </c>
    </row>
    <row r="11800" spans="1:8" hidden="1" x14ac:dyDescent="0.25">
      <c r="A11800" t="s">
        <v>8</v>
      </c>
      <c r="B11800" t="s">
        <v>9</v>
      </c>
      <c r="C11800" s="62" t="s">
        <v>10</v>
      </c>
      <c r="D11800" s="62" t="s">
        <v>156</v>
      </c>
      <c r="E11800" s="62" t="s">
        <v>156</v>
      </c>
      <c r="F11800" s="62" t="s">
        <v>20</v>
      </c>
      <c r="G11800" s="2">
        <v>-376.65242999999998</v>
      </c>
      <c r="H11800" t="s">
        <v>14</v>
      </c>
    </row>
    <row r="11801" spans="1:8" hidden="1" x14ac:dyDescent="0.25">
      <c r="A11801" t="s">
        <v>8</v>
      </c>
      <c r="B11801" t="s">
        <v>9</v>
      </c>
      <c r="C11801" s="62" t="s">
        <v>10</v>
      </c>
      <c r="D11801" s="62" t="s">
        <v>156</v>
      </c>
      <c r="E11801" s="62" t="s">
        <v>156</v>
      </c>
      <c r="F11801" s="62" t="s">
        <v>21</v>
      </c>
      <c r="G11801" s="2">
        <v>-172.27208249999998</v>
      </c>
      <c r="H11801" t="s">
        <v>14</v>
      </c>
    </row>
    <row r="11802" spans="1:8" hidden="1" x14ac:dyDescent="0.25">
      <c r="A11802" t="s">
        <v>8</v>
      </c>
      <c r="B11802" t="s">
        <v>9</v>
      </c>
      <c r="C11802" s="62" t="s">
        <v>10</v>
      </c>
      <c r="D11802" s="62" t="s">
        <v>156</v>
      </c>
      <c r="E11802" s="62" t="s">
        <v>156</v>
      </c>
      <c r="F11802" s="62" t="s">
        <v>22</v>
      </c>
      <c r="G11802" s="2">
        <v>-84.594037499999999</v>
      </c>
      <c r="H11802" t="s">
        <v>14</v>
      </c>
    </row>
    <row r="11803" spans="1:8" hidden="1" x14ac:dyDescent="0.25">
      <c r="A11803" t="s">
        <v>8</v>
      </c>
      <c r="B11803" t="s">
        <v>9</v>
      </c>
      <c r="C11803" s="62" t="s">
        <v>10</v>
      </c>
      <c r="D11803" s="62" t="s">
        <v>156</v>
      </c>
      <c r="E11803" s="62" t="s">
        <v>156</v>
      </c>
      <c r="F11803" s="62" t="s">
        <v>23</v>
      </c>
      <c r="G11803" s="2">
        <v>-17.1493875</v>
      </c>
      <c r="H11803" t="s">
        <v>14</v>
      </c>
    </row>
    <row r="11804" spans="1:8" hidden="1" x14ac:dyDescent="0.25">
      <c r="A11804" t="s">
        <v>8</v>
      </c>
      <c r="B11804" t="s">
        <v>9</v>
      </c>
      <c r="C11804" s="62" t="s">
        <v>10</v>
      </c>
      <c r="D11804" s="62" t="s">
        <v>156</v>
      </c>
      <c r="E11804" s="62" t="s">
        <v>156</v>
      </c>
      <c r="F11804" s="62" t="s">
        <v>24</v>
      </c>
      <c r="G11804" s="2">
        <v>-32.137087500000007</v>
      </c>
      <c r="H11804" t="s">
        <v>14</v>
      </c>
    </row>
    <row r="11805" spans="1:8" hidden="1" x14ac:dyDescent="0.25">
      <c r="A11805" t="s">
        <v>8</v>
      </c>
      <c r="B11805" t="s">
        <v>9</v>
      </c>
      <c r="C11805" s="62" t="s">
        <v>10</v>
      </c>
      <c r="D11805" s="62" t="s">
        <v>156</v>
      </c>
      <c r="E11805" s="62" t="s">
        <v>156</v>
      </c>
      <c r="F11805" s="62" t="s">
        <v>25</v>
      </c>
      <c r="G11805" s="2">
        <v>-10.303082999999999</v>
      </c>
      <c r="H11805" t="s">
        <v>14</v>
      </c>
    </row>
    <row r="11806" spans="1:8" hidden="1" x14ac:dyDescent="0.25">
      <c r="A11806" t="s">
        <v>8</v>
      </c>
      <c r="B11806" t="s">
        <v>9</v>
      </c>
      <c r="C11806" s="62" t="s">
        <v>10</v>
      </c>
      <c r="D11806" s="62" t="s">
        <v>156</v>
      </c>
      <c r="E11806" s="62" t="s">
        <v>156</v>
      </c>
      <c r="F11806" s="62" t="s">
        <v>13</v>
      </c>
      <c r="G11806" s="2">
        <v>-2050.7117250000001</v>
      </c>
      <c r="H11806" t="s">
        <v>14</v>
      </c>
    </row>
    <row r="11807" spans="1:8" hidden="1" x14ac:dyDescent="0.25">
      <c r="A11807" t="s">
        <v>8</v>
      </c>
      <c r="B11807" t="s">
        <v>9</v>
      </c>
      <c r="C11807" s="62" t="s">
        <v>10</v>
      </c>
      <c r="D11807" s="62" t="s">
        <v>156</v>
      </c>
      <c r="E11807" s="62" t="s">
        <v>156</v>
      </c>
      <c r="F11807" s="62" t="s">
        <v>15</v>
      </c>
      <c r="G11807" s="2">
        <v>-3285.8802900000001</v>
      </c>
      <c r="H11807" t="s">
        <v>14</v>
      </c>
    </row>
    <row r="11808" spans="1:8" hidden="1" x14ac:dyDescent="0.25">
      <c r="A11808" t="s">
        <v>8</v>
      </c>
      <c r="B11808" t="s">
        <v>9</v>
      </c>
      <c r="C11808" s="62" t="s">
        <v>10</v>
      </c>
      <c r="D11808" s="62" t="s">
        <v>156</v>
      </c>
      <c r="E11808" s="62" t="s">
        <v>156</v>
      </c>
      <c r="F11808" s="62" t="s">
        <v>16</v>
      </c>
      <c r="G11808" s="2">
        <v>-7750.0307849999999</v>
      </c>
      <c r="H11808" t="s">
        <v>14</v>
      </c>
    </row>
    <row r="11809" spans="1:8" hidden="1" x14ac:dyDescent="0.25">
      <c r="A11809" t="s">
        <v>8</v>
      </c>
      <c r="B11809" t="s">
        <v>9</v>
      </c>
      <c r="C11809" s="62" t="s">
        <v>10</v>
      </c>
      <c r="D11809" s="62" t="s">
        <v>156</v>
      </c>
      <c r="E11809" s="62" t="s">
        <v>156</v>
      </c>
      <c r="F11809" s="62" t="s">
        <v>17</v>
      </c>
      <c r="G11809" s="2">
        <v>-25725.171015000004</v>
      </c>
      <c r="H11809" t="s">
        <v>14</v>
      </c>
    </row>
    <row r="11810" spans="1:8" hidden="1" x14ac:dyDescent="0.25">
      <c r="A11810" t="s">
        <v>8</v>
      </c>
      <c r="B11810" t="s">
        <v>9</v>
      </c>
      <c r="C11810" s="62" t="s">
        <v>10</v>
      </c>
      <c r="D11810" s="62" t="s">
        <v>156</v>
      </c>
      <c r="E11810" s="62" t="s">
        <v>156</v>
      </c>
      <c r="F11810" s="62" t="s">
        <v>18</v>
      </c>
      <c r="G11810" s="2">
        <v>-37814.887132500007</v>
      </c>
      <c r="H11810" t="s">
        <v>14</v>
      </c>
    </row>
    <row r="11811" spans="1:8" hidden="1" x14ac:dyDescent="0.25">
      <c r="A11811" t="s">
        <v>8</v>
      </c>
      <c r="B11811" t="s">
        <v>9</v>
      </c>
      <c r="C11811" s="62" t="s">
        <v>10</v>
      </c>
      <c r="D11811" s="62" t="s">
        <v>156</v>
      </c>
      <c r="E11811" s="62" t="s">
        <v>156</v>
      </c>
      <c r="F11811" s="62" t="s">
        <v>19</v>
      </c>
      <c r="G11811" s="2">
        <v>-38155.091910000003</v>
      </c>
      <c r="H11811" t="s">
        <v>14</v>
      </c>
    </row>
    <row r="11812" spans="1:8" hidden="1" x14ac:dyDescent="0.25">
      <c r="A11812" t="s">
        <v>8</v>
      </c>
      <c r="B11812" t="s">
        <v>9</v>
      </c>
      <c r="C11812" s="62" t="s">
        <v>10</v>
      </c>
      <c r="D11812" s="62" t="s">
        <v>156</v>
      </c>
      <c r="E11812" s="62" t="s">
        <v>156</v>
      </c>
      <c r="F11812" s="62" t="s">
        <v>20</v>
      </c>
      <c r="G11812" s="2">
        <v>-46471.735529999998</v>
      </c>
      <c r="H11812" t="s">
        <v>14</v>
      </c>
    </row>
    <row r="11813" spans="1:8" hidden="1" x14ac:dyDescent="0.25">
      <c r="A11813" t="s">
        <v>8</v>
      </c>
      <c r="B11813" t="s">
        <v>9</v>
      </c>
      <c r="C11813" s="62" t="s">
        <v>10</v>
      </c>
      <c r="D11813" s="62" t="s">
        <v>156</v>
      </c>
      <c r="E11813" s="62" t="s">
        <v>156</v>
      </c>
      <c r="F11813" s="62" t="s">
        <v>21</v>
      </c>
      <c r="G11813" s="2">
        <v>-21255.093607499999</v>
      </c>
      <c r="H11813" t="s">
        <v>14</v>
      </c>
    </row>
    <row r="11814" spans="1:8" hidden="1" x14ac:dyDescent="0.25">
      <c r="A11814" t="s">
        <v>8</v>
      </c>
      <c r="B11814" t="s">
        <v>9</v>
      </c>
      <c r="C11814" s="62" t="s">
        <v>10</v>
      </c>
      <c r="D11814" s="62" t="s">
        <v>156</v>
      </c>
      <c r="E11814" s="62" t="s">
        <v>156</v>
      </c>
      <c r="F11814" s="62" t="s">
        <v>22</v>
      </c>
      <c r="G11814" s="2">
        <v>-10437.292912500001</v>
      </c>
      <c r="H11814" t="s">
        <v>14</v>
      </c>
    </row>
    <row r="11815" spans="1:8" hidden="1" x14ac:dyDescent="0.25">
      <c r="A11815" t="s">
        <v>8</v>
      </c>
      <c r="B11815" t="s">
        <v>9</v>
      </c>
      <c r="C11815" s="62" t="s">
        <v>10</v>
      </c>
      <c r="D11815" s="62" t="s">
        <v>156</v>
      </c>
      <c r="E11815" s="62" t="s">
        <v>156</v>
      </c>
      <c r="F11815" s="62" t="s">
        <v>23</v>
      </c>
      <c r="G11815" s="2">
        <v>-2115.9077625</v>
      </c>
      <c r="H11815" t="s">
        <v>14</v>
      </c>
    </row>
    <row r="11816" spans="1:8" hidden="1" x14ac:dyDescent="0.25">
      <c r="A11816" t="s">
        <v>8</v>
      </c>
      <c r="B11816" t="s">
        <v>9</v>
      </c>
      <c r="C11816" s="62" t="s">
        <v>10</v>
      </c>
      <c r="D11816" s="62" t="s">
        <v>156</v>
      </c>
      <c r="E11816" s="62" t="s">
        <v>156</v>
      </c>
      <c r="F11816" s="62" t="s">
        <v>24</v>
      </c>
      <c r="G11816" s="2">
        <v>-3965.1044625000009</v>
      </c>
      <c r="H11816" t="s">
        <v>14</v>
      </c>
    </row>
    <row r="11817" spans="1:8" hidden="1" x14ac:dyDescent="0.25">
      <c r="A11817" t="s">
        <v>8</v>
      </c>
      <c r="B11817" t="s">
        <v>9</v>
      </c>
      <c r="C11817" s="62" t="s">
        <v>10</v>
      </c>
      <c r="D11817" s="62" t="s">
        <v>156</v>
      </c>
      <c r="E11817" s="62" t="s">
        <v>156</v>
      </c>
      <c r="F11817" s="62" t="s">
        <v>25</v>
      </c>
      <c r="G11817" s="2">
        <v>-1271.204193</v>
      </c>
      <c r="H11817" t="s">
        <v>14</v>
      </c>
    </row>
    <row r="11818" spans="1:8" hidden="1" x14ac:dyDescent="0.25">
      <c r="A11818" t="s">
        <v>8</v>
      </c>
      <c r="B11818" t="s">
        <v>9</v>
      </c>
      <c r="C11818" s="62" t="s">
        <v>10</v>
      </c>
      <c r="D11818" s="62" t="s">
        <v>156</v>
      </c>
      <c r="E11818" s="62" t="s">
        <v>156</v>
      </c>
      <c r="F11818" s="62" t="s">
        <v>13</v>
      </c>
      <c r="G11818" s="2">
        <v>-42440.719499999999</v>
      </c>
      <c r="H11818" t="s">
        <v>14</v>
      </c>
    </row>
    <row r="11819" spans="1:8" hidden="1" x14ac:dyDescent="0.25">
      <c r="A11819" t="s">
        <v>8</v>
      </c>
      <c r="B11819" t="s">
        <v>9</v>
      </c>
      <c r="C11819" s="62" t="s">
        <v>10</v>
      </c>
      <c r="D11819" s="62" t="s">
        <v>156</v>
      </c>
      <c r="E11819" s="62" t="s">
        <v>156</v>
      </c>
      <c r="F11819" s="62" t="s">
        <v>15</v>
      </c>
      <c r="G11819" s="2">
        <v>-48210.663749999985</v>
      </c>
      <c r="H11819" t="s">
        <v>14</v>
      </c>
    </row>
    <row r="11820" spans="1:8" hidden="1" x14ac:dyDescent="0.25">
      <c r="A11820" t="s">
        <v>8</v>
      </c>
      <c r="B11820" t="s">
        <v>9</v>
      </c>
      <c r="C11820" s="62" t="s">
        <v>10</v>
      </c>
      <c r="D11820" s="62" t="s">
        <v>156</v>
      </c>
      <c r="E11820" s="62" t="s">
        <v>156</v>
      </c>
      <c r="F11820" s="62" t="s">
        <v>16</v>
      </c>
      <c r="G11820" s="2">
        <v>-74535.794775000002</v>
      </c>
      <c r="H11820" t="s">
        <v>14</v>
      </c>
    </row>
    <row r="11821" spans="1:8" hidden="1" x14ac:dyDescent="0.25">
      <c r="A11821" t="s">
        <v>8</v>
      </c>
      <c r="B11821" t="s">
        <v>9</v>
      </c>
      <c r="C11821" s="62" t="s">
        <v>10</v>
      </c>
      <c r="D11821" s="62" t="s">
        <v>156</v>
      </c>
      <c r="E11821" s="62" t="s">
        <v>156</v>
      </c>
      <c r="F11821" s="62" t="s">
        <v>17</v>
      </c>
      <c r="G11821" s="2">
        <v>-81917.87294999999</v>
      </c>
      <c r="H11821" t="s">
        <v>14</v>
      </c>
    </row>
    <row r="11822" spans="1:8" hidden="1" x14ac:dyDescent="0.25">
      <c r="A11822" t="s">
        <v>8</v>
      </c>
      <c r="B11822" t="s">
        <v>9</v>
      </c>
      <c r="C11822" s="62" t="s">
        <v>10</v>
      </c>
      <c r="D11822" s="62" t="s">
        <v>156</v>
      </c>
      <c r="E11822" s="62" t="s">
        <v>156</v>
      </c>
      <c r="F11822" s="62" t="s">
        <v>18</v>
      </c>
      <c r="G11822" s="2">
        <v>-109372.07279999999</v>
      </c>
      <c r="H11822" t="s">
        <v>14</v>
      </c>
    </row>
    <row r="11823" spans="1:8" hidden="1" x14ac:dyDescent="0.25">
      <c r="A11823" t="s">
        <v>8</v>
      </c>
      <c r="B11823" t="s">
        <v>9</v>
      </c>
      <c r="C11823" s="62" t="s">
        <v>10</v>
      </c>
      <c r="D11823" s="62" t="s">
        <v>156</v>
      </c>
      <c r="E11823" s="62" t="s">
        <v>156</v>
      </c>
      <c r="F11823" s="62" t="s">
        <v>19</v>
      </c>
      <c r="G11823" s="2">
        <v>-48191.494500000001</v>
      </c>
      <c r="H11823" t="s">
        <v>14</v>
      </c>
    </row>
    <row r="11824" spans="1:8" hidden="1" x14ac:dyDescent="0.25">
      <c r="A11824" t="s">
        <v>8</v>
      </c>
      <c r="B11824" t="s">
        <v>9</v>
      </c>
      <c r="C11824" s="62" t="s">
        <v>10</v>
      </c>
      <c r="D11824" s="62" t="s">
        <v>156</v>
      </c>
      <c r="E11824" s="62" t="s">
        <v>156</v>
      </c>
      <c r="F11824" s="62" t="s">
        <v>20</v>
      </c>
      <c r="G11824" s="2">
        <v>-58870.683674999993</v>
      </c>
      <c r="H11824" t="s">
        <v>14</v>
      </c>
    </row>
    <row r="11825" spans="1:8" hidden="1" x14ac:dyDescent="0.25">
      <c r="A11825" t="s">
        <v>8</v>
      </c>
      <c r="B11825" t="s">
        <v>9</v>
      </c>
      <c r="C11825" s="62" t="s">
        <v>10</v>
      </c>
      <c r="D11825" s="62" t="s">
        <v>156</v>
      </c>
      <c r="E11825" s="62" t="s">
        <v>156</v>
      </c>
      <c r="F11825" s="62" t="s">
        <v>21</v>
      </c>
      <c r="G11825" s="2">
        <v>-89896.11480000001</v>
      </c>
      <c r="H11825" t="s">
        <v>14</v>
      </c>
    </row>
    <row r="11826" spans="1:8" hidden="1" x14ac:dyDescent="0.25">
      <c r="A11826" t="s">
        <v>8</v>
      </c>
      <c r="B11826" t="s">
        <v>9</v>
      </c>
      <c r="C11826" s="62" t="s">
        <v>10</v>
      </c>
      <c r="D11826" s="62" t="s">
        <v>156</v>
      </c>
      <c r="E11826" s="62" t="s">
        <v>156</v>
      </c>
      <c r="F11826" s="62" t="s">
        <v>22</v>
      </c>
      <c r="G11826" s="2">
        <v>-124983.51000000002</v>
      </c>
      <c r="H11826" t="s">
        <v>14</v>
      </c>
    </row>
    <row r="11827" spans="1:8" hidden="1" x14ac:dyDescent="0.25">
      <c r="A11827" t="s">
        <v>8</v>
      </c>
      <c r="B11827" t="s">
        <v>9</v>
      </c>
      <c r="C11827" s="62" t="s">
        <v>10</v>
      </c>
      <c r="D11827" s="62" t="s">
        <v>156</v>
      </c>
      <c r="E11827" s="62" t="s">
        <v>156</v>
      </c>
      <c r="F11827" s="62" t="s">
        <v>23</v>
      </c>
      <c r="G11827" s="2">
        <v>-79625.230649999998</v>
      </c>
      <c r="H11827" t="s">
        <v>14</v>
      </c>
    </row>
    <row r="11828" spans="1:8" hidden="1" x14ac:dyDescent="0.25">
      <c r="A11828" t="s">
        <v>8</v>
      </c>
      <c r="B11828" t="s">
        <v>9</v>
      </c>
      <c r="C11828" s="62" t="s">
        <v>10</v>
      </c>
      <c r="D11828" s="62" t="s">
        <v>156</v>
      </c>
      <c r="E11828" s="62" t="s">
        <v>156</v>
      </c>
      <c r="F11828" s="62" t="s">
        <v>24</v>
      </c>
      <c r="G11828" s="2">
        <v>-68507.065650000004</v>
      </c>
      <c r="H11828" t="s">
        <v>14</v>
      </c>
    </row>
    <row r="11829" spans="1:8" hidden="1" x14ac:dyDescent="0.25">
      <c r="A11829" t="s">
        <v>8</v>
      </c>
      <c r="B11829" t="s">
        <v>9</v>
      </c>
      <c r="C11829" s="62" t="s">
        <v>10</v>
      </c>
      <c r="D11829" s="62" t="s">
        <v>156</v>
      </c>
      <c r="E11829" s="62" t="s">
        <v>156</v>
      </c>
      <c r="F11829" s="62" t="s">
        <v>25</v>
      </c>
      <c r="G11829" s="2">
        <v>-69513.834660000008</v>
      </c>
      <c r="H11829" t="s">
        <v>14</v>
      </c>
    </row>
    <row r="11830" spans="1:8" hidden="1" x14ac:dyDescent="0.25">
      <c r="A11830" t="s">
        <v>8</v>
      </c>
      <c r="B11830" t="s">
        <v>9</v>
      </c>
      <c r="C11830" s="62" t="s">
        <v>10</v>
      </c>
      <c r="D11830" s="62" t="s">
        <v>156</v>
      </c>
      <c r="E11830" s="62" t="s">
        <v>156</v>
      </c>
      <c r="F11830" s="62" t="s">
        <v>13</v>
      </c>
      <c r="G11830" s="2">
        <v>-41403.663075000004</v>
      </c>
      <c r="H11830" t="s">
        <v>14</v>
      </c>
    </row>
    <row r="11831" spans="1:8" hidden="1" x14ac:dyDescent="0.25">
      <c r="A11831" t="s">
        <v>8</v>
      </c>
      <c r="B11831" t="s">
        <v>9</v>
      </c>
      <c r="C11831" s="62" t="s">
        <v>10</v>
      </c>
      <c r="D11831" s="62" t="s">
        <v>156</v>
      </c>
      <c r="E11831" s="62" t="s">
        <v>156</v>
      </c>
      <c r="F11831" s="62" t="s">
        <v>15</v>
      </c>
      <c r="G11831" s="2">
        <v>-34500.816149999999</v>
      </c>
      <c r="H11831" t="s">
        <v>14</v>
      </c>
    </row>
    <row r="11832" spans="1:8" hidden="1" x14ac:dyDescent="0.25">
      <c r="A11832" t="s">
        <v>8</v>
      </c>
      <c r="B11832" t="s">
        <v>9</v>
      </c>
      <c r="C11832" s="62" t="s">
        <v>10</v>
      </c>
      <c r="D11832" s="62" t="s">
        <v>156</v>
      </c>
      <c r="E11832" s="62" t="s">
        <v>156</v>
      </c>
      <c r="F11832" s="62" t="s">
        <v>16</v>
      </c>
      <c r="G11832" s="2">
        <v>-52535.246549999996</v>
      </c>
      <c r="H11832" t="s">
        <v>14</v>
      </c>
    </row>
    <row r="11833" spans="1:8" hidden="1" x14ac:dyDescent="0.25">
      <c r="A11833" t="s">
        <v>8</v>
      </c>
      <c r="B11833" t="s">
        <v>9</v>
      </c>
      <c r="C11833" s="62" t="s">
        <v>10</v>
      </c>
      <c r="D11833" s="62" t="s">
        <v>156</v>
      </c>
      <c r="E11833" s="62" t="s">
        <v>156</v>
      </c>
      <c r="F11833" s="62" t="s">
        <v>17</v>
      </c>
      <c r="G11833" s="2">
        <v>-116380.35060000002</v>
      </c>
      <c r="H11833" t="s">
        <v>14</v>
      </c>
    </row>
    <row r="11834" spans="1:8" hidden="1" x14ac:dyDescent="0.25">
      <c r="A11834" t="s">
        <v>8</v>
      </c>
      <c r="B11834" t="s">
        <v>9</v>
      </c>
      <c r="C11834" s="62" t="s">
        <v>10</v>
      </c>
      <c r="D11834" s="62" t="s">
        <v>156</v>
      </c>
      <c r="E11834" s="62" t="s">
        <v>156</v>
      </c>
      <c r="F11834" s="62" t="s">
        <v>18</v>
      </c>
      <c r="G11834" s="2">
        <v>-71723.665799999988</v>
      </c>
      <c r="H11834" t="s">
        <v>14</v>
      </c>
    </row>
    <row r="11835" spans="1:8" hidden="1" x14ac:dyDescent="0.25">
      <c r="A11835" t="s">
        <v>8</v>
      </c>
      <c r="B11835" t="s">
        <v>9</v>
      </c>
      <c r="C11835" s="62" t="s">
        <v>10</v>
      </c>
      <c r="D11835" s="62" t="s">
        <v>156</v>
      </c>
      <c r="E11835" s="62" t="s">
        <v>156</v>
      </c>
      <c r="F11835" s="62" t="s">
        <v>19</v>
      </c>
      <c r="G11835" s="2">
        <v>-16102.17</v>
      </c>
      <c r="H11835" t="s">
        <v>14</v>
      </c>
    </row>
    <row r="11836" spans="1:8" hidden="1" x14ac:dyDescent="0.25">
      <c r="A11836" t="s">
        <v>8</v>
      </c>
      <c r="B11836" t="s">
        <v>9</v>
      </c>
      <c r="C11836" s="62" t="s">
        <v>10</v>
      </c>
      <c r="D11836" s="62" t="s">
        <v>156</v>
      </c>
      <c r="E11836" s="62" t="s">
        <v>156</v>
      </c>
      <c r="F11836" s="62" t="s">
        <v>20</v>
      </c>
      <c r="G11836" s="2">
        <v>-47556.992324999992</v>
      </c>
      <c r="H11836" t="s">
        <v>14</v>
      </c>
    </row>
    <row r="11837" spans="1:8" hidden="1" x14ac:dyDescent="0.25">
      <c r="A11837" t="s">
        <v>8</v>
      </c>
      <c r="B11837" t="s">
        <v>9</v>
      </c>
      <c r="C11837" s="62" t="s">
        <v>10</v>
      </c>
      <c r="D11837" s="62" t="s">
        <v>156</v>
      </c>
      <c r="E11837" s="62" t="s">
        <v>156</v>
      </c>
      <c r="F11837" s="62" t="s">
        <v>21</v>
      </c>
      <c r="G11837" s="2">
        <v>-88657.781249999971</v>
      </c>
      <c r="H11837" t="s">
        <v>14</v>
      </c>
    </row>
    <row r="11838" spans="1:8" hidden="1" x14ac:dyDescent="0.25">
      <c r="A11838" t="s">
        <v>8</v>
      </c>
      <c r="B11838" t="s">
        <v>9</v>
      </c>
      <c r="C11838" s="62" t="s">
        <v>10</v>
      </c>
      <c r="D11838" s="62" t="s">
        <v>156</v>
      </c>
      <c r="E11838" s="62" t="s">
        <v>156</v>
      </c>
      <c r="F11838" s="62" t="s">
        <v>22</v>
      </c>
      <c r="G11838" s="2">
        <v>-101781.04980000001</v>
      </c>
      <c r="H11838" t="s">
        <v>14</v>
      </c>
    </row>
    <row r="11839" spans="1:8" hidden="1" x14ac:dyDescent="0.25">
      <c r="A11839" t="s">
        <v>8</v>
      </c>
      <c r="B11839" t="s">
        <v>9</v>
      </c>
      <c r="C11839" s="62" t="s">
        <v>10</v>
      </c>
      <c r="D11839" s="62" t="s">
        <v>156</v>
      </c>
      <c r="E11839" s="62" t="s">
        <v>156</v>
      </c>
      <c r="F11839" s="62" t="s">
        <v>23</v>
      </c>
      <c r="G11839" s="2">
        <v>-59522.438174999996</v>
      </c>
      <c r="H11839" t="s">
        <v>14</v>
      </c>
    </row>
    <row r="11840" spans="1:8" hidden="1" x14ac:dyDescent="0.25">
      <c r="A11840" t="s">
        <v>8</v>
      </c>
      <c r="B11840" t="s">
        <v>9</v>
      </c>
      <c r="C11840" s="62" t="s">
        <v>10</v>
      </c>
      <c r="D11840" s="62" t="s">
        <v>156</v>
      </c>
      <c r="E11840" s="62" t="s">
        <v>156</v>
      </c>
      <c r="F11840" s="62" t="s">
        <v>24</v>
      </c>
      <c r="G11840" s="2">
        <v>-56363.345775000009</v>
      </c>
      <c r="H11840" t="s">
        <v>14</v>
      </c>
    </row>
    <row r="11841" spans="1:8" hidden="1" x14ac:dyDescent="0.25">
      <c r="A11841" t="s">
        <v>8</v>
      </c>
      <c r="B11841" t="s">
        <v>9</v>
      </c>
      <c r="C11841" s="62" t="s">
        <v>10</v>
      </c>
      <c r="D11841" s="62" t="s">
        <v>156</v>
      </c>
      <c r="E11841" s="62" t="s">
        <v>156</v>
      </c>
      <c r="F11841" s="62" t="s">
        <v>25</v>
      </c>
      <c r="G11841" s="2">
        <v>-49244.26971</v>
      </c>
      <c r="H11841" t="s">
        <v>14</v>
      </c>
    </row>
    <row r="11842" spans="1:8" hidden="1" x14ac:dyDescent="0.25">
      <c r="A11842" t="s">
        <v>8</v>
      </c>
      <c r="B11842" t="s">
        <v>9</v>
      </c>
      <c r="C11842" s="62" t="s">
        <v>10</v>
      </c>
      <c r="D11842" s="62" t="s">
        <v>156</v>
      </c>
      <c r="E11842" s="62" t="s">
        <v>156</v>
      </c>
      <c r="F11842" s="62" t="s">
        <v>13</v>
      </c>
      <c r="G11842" s="2">
        <v>-66626.562225000001</v>
      </c>
      <c r="H11842" t="s">
        <v>14</v>
      </c>
    </row>
    <row r="11843" spans="1:8" hidden="1" x14ac:dyDescent="0.25">
      <c r="A11843" t="s">
        <v>8</v>
      </c>
      <c r="B11843" t="s">
        <v>9</v>
      </c>
      <c r="C11843" s="62" t="s">
        <v>10</v>
      </c>
      <c r="D11843" s="62" t="s">
        <v>156</v>
      </c>
      <c r="E11843" s="62" t="s">
        <v>156</v>
      </c>
      <c r="F11843" s="62" t="s">
        <v>15</v>
      </c>
      <c r="G11843" s="2">
        <v>-45440.707124999986</v>
      </c>
      <c r="H11843" t="s">
        <v>14</v>
      </c>
    </row>
    <row r="11844" spans="1:8" hidden="1" x14ac:dyDescent="0.25">
      <c r="A11844" t="s">
        <v>8</v>
      </c>
      <c r="B11844" t="s">
        <v>9</v>
      </c>
      <c r="C11844" s="62" t="s">
        <v>10</v>
      </c>
      <c r="D11844" s="62" t="s">
        <v>156</v>
      </c>
      <c r="E11844" s="62" t="s">
        <v>156</v>
      </c>
      <c r="F11844" s="62" t="s">
        <v>16</v>
      </c>
      <c r="G11844" s="2">
        <v>-77656.548674999984</v>
      </c>
      <c r="H11844" t="s">
        <v>14</v>
      </c>
    </row>
    <row r="11845" spans="1:8" hidden="1" x14ac:dyDescent="0.25">
      <c r="A11845" t="s">
        <v>8</v>
      </c>
      <c r="B11845" t="s">
        <v>9</v>
      </c>
      <c r="C11845" s="62" t="s">
        <v>10</v>
      </c>
      <c r="D11845" s="62" t="s">
        <v>156</v>
      </c>
      <c r="E11845" s="62" t="s">
        <v>156</v>
      </c>
      <c r="F11845" s="62" t="s">
        <v>17</v>
      </c>
      <c r="G11845" s="2">
        <v>-75823.968374999997</v>
      </c>
      <c r="H11845" t="s">
        <v>14</v>
      </c>
    </row>
    <row r="11846" spans="1:8" hidden="1" x14ac:dyDescent="0.25">
      <c r="A11846" t="s">
        <v>8</v>
      </c>
      <c r="B11846" t="s">
        <v>9</v>
      </c>
      <c r="C11846" s="62" t="s">
        <v>10</v>
      </c>
      <c r="D11846" s="62" t="s">
        <v>156</v>
      </c>
      <c r="E11846" s="62" t="s">
        <v>156</v>
      </c>
      <c r="F11846" s="62" t="s">
        <v>18</v>
      </c>
      <c r="G11846" s="2">
        <v>-114001.44667499998</v>
      </c>
      <c r="H11846" t="s">
        <v>14</v>
      </c>
    </row>
    <row r="11847" spans="1:8" hidden="1" x14ac:dyDescent="0.25">
      <c r="A11847" t="s">
        <v>8</v>
      </c>
      <c r="B11847" t="s">
        <v>9</v>
      </c>
      <c r="C11847" s="62" t="s">
        <v>10</v>
      </c>
      <c r="D11847" s="62" t="s">
        <v>156</v>
      </c>
      <c r="E11847" s="62" t="s">
        <v>156</v>
      </c>
      <c r="F11847" s="62" t="s">
        <v>19</v>
      </c>
      <c r="G11847" s="2">
        <v>-66847.008600000001</v>
      </c>
      <c r="H11847" t="s">
        <v>14</v>
      </c>
    </row>
    <row r="11848" spans="1:8" hidden="1" x14ac:dyDescent="0.25">
      <c r="A11848" t="s">
        <v>8</v>
      </c>
      <c r="B11848" t="s">
        <v>9</v>
      </c>
      <c r="C11848" s="62" t="s">
        <v>10</v>
      </c>
      <c r="D11848" s="62" t="s">
        <v>156</v>
      </c>
      <c r="E11848" s="62" t="s">
        <v>156</v>
      </c>
      <c r="F11848" s="62" t="s">
        <v>20</v>
      </c>
      <c r="G11848" s="2">
        <v>-86367.055875000005</v>
      </c>
      <c r="H11848" t="s">
        <v>14</v>
      </c>
    </row>
    <row r="11849" spans="1:8" hidden="1" x14ac:dyDescent="0.25">
      <c r="A11849" t="s">
        <v>8</v>
      </c>
      <c r="B11849" t="s">
        <v>9</v>
      </c>
      <c r="C11849" s="62" t="s">
        <v>10</v>
      </c>
      <c r="D11849" s="62" t="s">
        <v>156</v>
      </c>
      <c r="E11849" s="62" t="s">
        <v>156</v>
      </c>
      <c r="F11849" s="62" t="s">
        <v>21</v>
      </c>
      <c r="G11849" s="2">
        <v>-113637.23092499997</v>
      </c>
      <c r="H11849" t="s">
        <v>14</v>
      </c>
    </row>
    <row r="11850" spans="1:8" hidden="1" x14ac:dyDescent="0.25">
      <c r="A11850" t="s">
        <v>8</v>
      </c>
      <c r="B11850" t="s">
        <v>9</v>
      </c>
      <c r="C11850" s="62" t="s">
        <v>10</v>
      </c>
      <c r="D11850" s="62" t="s">
        <v>156</v>
      </c>
      <c r="E11850" s="62" t="s">
        <v>156</v>
      </c>
      <c r="F11850" s="62" t="s">
        <v>22</v>
      </c>
      <c r="G11850" s="2">
        <v>-154807.02915000002</v>
      </c>
      <c r="H11850" t="s">
        <v>14</v>
      </c>
    </row>
    <row r="11851" spans="1:8" hidden="1" x14ac:dyDescent="0.25">
      <c r="A11851" t="s">
        <v>8</v>
      </c>
      <c r="B11851" t="s">
        <v>9</v>
      </c>
      <c r="C11851" s="62" t="s">
        <v>10</v>
      </c>
      <c r="D11851" s="62" t="s">
        <v>156</v>
      </c>
      <c r="E11851" s="62" t="s">
        <v>156</v>
      </c>
      <c r="F11851" s="62" t="s">
        <v>23</v>
      </c>
      <c r="G11851" s="2">
        <v>-93904.404974999969</v>
      </c>
      <c r="H11851" t="s">
        <v>14</v>
      </c>
    </row>
    <row r="11852" spans="1:8" hidden="1" x14ac:dyDescent="0.25">
      <c r="A11852" t="s">
        <v>8</v>
      </c>
      <c r="B11852" t="s">
        <v>9</v>
      </c>
      <c r="C11852" s="62" t="s">
        <v>10</v>
      </c>
      <c r="D11852" s="62" t="s">
        <v>156</v>
      </c>
      <c r="E11852" s="62" t="s">
        <v>156</v>
      </c>
      <c r="F11852" s="62" t="s">
        <v>24</v>
      </c>
      <c r="G11852" s="2">
        <v>-87335.102999999974</v>
      </c>
      <c r="H11852" t="s">
        <v>14</v>
      </c>
    </row>
    <row r="11853" spans="1:8" hidden="1" x14ac:dyDescent="0.25">
      <c r="A11853" t="s">
        <v>8</v>
      </c>
      <c r="B11853" t="s">
        <v>9</v>
      </c>
      <c r="C11853" s="62" t="s">
        <v>10</v>
      </c>
      <c r="D11853" s="62" t="s">
        <v>156</v>
      </c>
      <c r="E11853" s="62" t="s">
        <v>156</v>
      </c>
      <c r="F11853" s="62" t="s">
        <v>25</v>
      </c>
      <c r="G11853" s="2">
        <v>-90529.850204999995</v>
      </c>
      <c r="H11853" t="s">
        <v>14</v>
      </c>
    </row>
    <row r="11854" spans="1:8" hidden="1" x14ac:dyDescent="0.25">
      <c r="A11854" t="s">
        <v>8</v>
      </c>
      <c r="B11854" t="s">
        <v>9</v>
      </c>
      <c r="C11854" s="62" t="s">
        <v>10</v>
      </c>
      <c r="D11854" s="62" t="s">
        <v>156</v>
      </c>
      <c r="E11854" s="62" t="s">
        <v>156</v>
      </c>
      <c r="F11854" s="62" t="s">
        <v>13</v>
      </c>
      <c r="G11854" s="2">
        <v>-65578.004249999998</v>
      </c>
      <c r="H11854" t="s">
        <v>14</v>
      </c>
    </row>
    <row r="11855" spans="1:8" hidden="1" x14ac:dyDescent="0.25">
      <c r="A11855" t="s">
        <v>8</v>
      </c>
      <c r="B11855" t="s">
        <v>9</v>
      </c>
      <c r="C11855" s="62" t="s">
        <v>10</v>
      </c>
      <c r="D11855" s="62" t="s">
        <v>156</v>
      </c>
      <c r="E11855" s="62" t="s">
        <v>156</v>
      </c>
      <c r="F11855" s="62" t="s">
        <v>15</v>
      </c>
      <c r="G11855" s="2">
        <v>-90312.087524999995</v>
      </c>
      <c r="H11855" t="s">
        <v>14</v>
      </c>
    </row>
    <row r="11856" spans="1:8" hidden="1" x14ac:dyDescent="0.25">
      <c r="A11856" t="s">
        <v>8</v>
      </c>
      <c r="B11856" t="s">
        <v>9</v>
      </c>
      <c r="C11856" s="62" t="s">
        <v>10</v>
      </c>
      <c r="D11856" s="62" t="s">
        <v>156</v>
      </c>
      <c r="E11856" s="62" t="s">
        <v>156</v>
      </c>
      <c r="F11856" s="62" t="s">
        <v>16</v>
      </c>
      <c r="G11856" s="2">
        <v>-84229.684500000003</v>
      </c>
      <c r="H11856" t="s">
        <v>14</v>
      </c>
    </row>
    <row r="11857" spans="1:8" hidden="1" x14ac:dyDescent="0.25">
      <c r="A11857" t="s">
        <v>8</v>
      </c>
      <c r="B11857" t="s">
        <v>9</v>
      </c>
      <c r="C11857" s="62" t="s">
        <v>10</v>
      </c>
      <c r="D11857" s="62" t="s">
        <v>156</v>
      </c>
      <c r="E11857" s="62" t="s">
        <v>156</v>
      </c>
      <c r="F11857" s="62" t="s">
        <v>17</v>
      </c>
      <c r="G11857" s="2">
        <v>-45465.62715</v>
      </c>
      <c r="H11857" t="s">
        <v>14</v>
      </c>
    </row>
    <row r="11858" spans="1:8" hidden="1" x14ac:dyDescent="0.25">
      <c r="A11858" t="s">
        <v>8</v>
      </c>
      <c r="B11858" t="s">
        <v>9</v>
      </c>
      <c r="C11858" s="62" t="s">
        <v>10</v>
      </c>
      <c r="D11858" s="62" t="s">
        <v>156</v>
      </c>
      <c r="E11858" s="62" t="s">
        <v>156</v>
      </c>
      <c r="F11858" s="62" t="s">
        <v>18</v>
      </c>
      <c r="G11858" s="2">
        <v>-57316.057500000003</v>
      </c>
      <c r="H11858" t="s">
        <v>14</v>
      </c>
    </row>
    <row r="11859" spans="1:8" hidden="1" x14ac:dyDescent="0.25">
      <c r="A11859" t="s">
        <v>8</v>
      </c>
      <c r="B11859" t="s">
        <v>9</v>
      </c>
      <c r="C11859" s="62" t="s">
        <v>10</v>
      </c>
      <c r="D11859" s="62" t="s">
        <v>156</v>
      </c>
      <c r="E11859" s="62" t="s">
        <v>156</v>
      </c>
      <c r="F11859" s="62" t="s">
        <v>19</v>
      </c>
      <c r="G11859" s="2">
        <v>-35315.509274999997</v>
      </c>
      <c r="H11859" t="s">
        <v>14</v>
      </c>
    </row>
    <row r="11860" spans="1:8" hidden="1" x14ac:dyDescent="0.25">
      <c r="A11860" t="s">
        <v>8</v>
      </c>
      <c r="B11860" t="s">
        <v>9</v>
      </c>
      <c r="C11860" s="62" t="s">
        <v>10</v>
      </c>
      <c r="D11860" s="62" t="s">
        <v>156</v>
      </c>
      <c r="E11860" s="62" t="s">
        <v>156</v>
      </c>
      <c r="F11860" s="62" t="s">
        <v>20</v>
      </c>
      <c r="G11860" s="2">
        <v>-102507.564375</v>
      </c>
      <c r="H11860" t="s">
        <v>14</v>
      </c>
    </row>
    <row r="11861" spans="1:8" hidden="1" x14ac:dyDescent="0.25">
      <c r="A11861" t="s">
        <v>8</v>
      </c>
      <c r="B11861" t="s">
        <v>9</v>
      </c>
      <c r="C11861" s="62" t="s">
        <v>10</v>
      </c>
      <c r="D11861" s="62" t="s">
        <v>156</v>
      </c>
      <c r="E11861" s="62" t="s">
        <v>156</v>
      </c>
      <c r="F11861" s="62" t="s">
        <v>21</v>
      </c>
      <c r="G11861" s="2">
        <v>-118072.995375</v>
      </c>
      <c r="H11861" t="s">
        <v>14</v>
      </c>
    </row>
    <row r="11862" spans="1:8" hidden="1" x14ac:dyDescent="0.25">
      <c r="A11862" t="s">
        <v>8</v>
      </c>
      <c r="B11862" t="s">
        <v>9</v>
      </c>
      <c r="C11862" s="62" t="s">
        <v>10</v>
      </c>
      <c r="D11862" s="62" t="s">
        <v>156</v>
      </c>
      <c r="E11862" s="62" t="s">
        <v>156</v>
      </c>
      <c r="F11862" s="62" t="s">
        <v>22</v>
      </c>
      <c r="G11862" s="2">
        <v>-117371.400825</v>
      </c>
      <c r="H11862" t="s">
        <v>14</v>
      </c>
    </row>
    <row r="11863" spans="1:8" hidden="1" x14ac:dyDescent="0.25">
      <c r="A11863" t="s">
        <v>8</v>
      </c>
      <c r="B11863" t="s">
        <v>9</v>
      </c>
      <c r="C11863" s="62" t="s">
        <v>10</v>
      </c>
      <c r="D11863" s="62" t="s">
        <v>156</v>
      </c>
      <c r="E11863" s="62" t="s">
        <v>156</v>
      </c>
      <c r="F11863" s="62" t="s">
        <v>23</v>
      </c>
      <c r="G11863" s="2">
        <v>-93898.654200000004</v>
      </c>
      <c r="H11863" t="s">
        <v>14</v>
      </c>
    </row>
    <row r="11864" spans="1:8" hidden="1" x14ac:dyDescent="0.25">
      <c r="A11864" t="s">
        <v>8</v>
      </c>
      <c r="B11864" t="s">
        <v>9</v>
      </c>
      <c r="C11864" s="62" t="s">
        <v>10</v>
      </c>
      <c r="D11864" s="62" t="s">
        <v>156</v>
      </c>
      <c r="E11864" s="62" t="s">
        <v>156</v>
      </c>
      <c r="F11864" s="62" t="s">
        <v>24</v>
      </c>
      <c r="G11864" s="2">
        <v>-91055.854424999983</v>
      </c>
      <c r="H11864" t="s">
        <v>14</v>
      </c>
    </row>
    <row r="11865" spans="1:8" hidden="1" x14ac:dyDescent="0.25">
      <c r="A11865" t="s">
        <v>8</v>
      </c>
      <c r="B11865" t="s">
        <v>9</v>
      </c>
      <c r="C11865" s="62" t="s">
        <v>10</v>
      </c>
      <c r="D11865" s="62" t="s">
        <v>156</v>
      </c>
      <c r="E11865" s="62" t="s">
        <v>156</v>
      </c>
      <c r="F11865" s="62" t="s">
        <v>25</v>
      </c>
      <c r="G11865" s="2">
        <v>-81218.195325000008</v>
      </c>
      <c r="H11865" t="s">
        <v>14</v>
      </c>
    </row>
    <row r="11866" spans="1:8" x14ac:dyDescent="0.25">
      <c r="A11866" t="s">
        <v>8</v>
      </c>
      <c r="B11866" t="s">
        <v>116</v>
      </c>
      <c r="C11866" s="62" t="s">
        <v>117</v>
      </c>
      <c r="D11866" s="62" t="s">
        <v>117</v>
      </c>
      <c r="E11866" s="62" t="s">
        <v>117</v>
      </c>
      <c r="F11866" s="62" t="s">
        <v>21</v>
      </c>
      <c r="G11866" s="2">
        <v>844157.04</v>
      </c>
      <c r="H11866" t="s">
        <v>14</v>
      </c>
    </row>
    <row r="11867" spans="1:8" x14ac:dyDescent="0.25">
      <c r="A11867" t="s">
        <v>8</v>
      </c>
      <c r="B11867" t="s">
        <v>116</v>
      </c>
      <c r="C11867" s="62" t="s">
        <v>117</v>
      </c>
      <c r="D11867" s="62" t="s">
        <v>117</v>
      </c>
      <c r="E11867" s="62" t="s">
        <v>117</v>
      </c>
      <c r="F11867" s="62" t="s">
        <v>17</v>
      </c>
      <c r="G11867" s="2">
        <v>878210.5584000001</v>
      </c>
      <c r="H11867" t="s">
        <v>14</v>
      </c>
    </row>
    <row r="11868" spans="1:8" x14ac:dyDescent="0.25">
      <c r="A11868" t="s">
        <v>8</v>
      </c>
      <c r="B11868" t="s">
        <v>116</v>
      </c>
      <c r="C11868" s="62" t="s">
        <v>117</v>
      </c>
      <c r="D11868" s="62" t="s">
        <v>117</v>
      </c>
      <c r="E11868" s="62" t="s">
        <v>117</v>
      </c>
      <c r="F11868" s="62" t="s">
        <v>25</v>
      </c>
      <c r="G11868" s="2">
        <v>700064.30034000007</v>
      </c>
      <c r="H11868" t="s">
        <v>14</v>
      </c>
    </row>
    <row r="11869" spans="1:8" x14ac:dyDescent="0.25">
      <c r="A11869" t="s">
        <v>8</v>
      </c>
      <c r="B11869" t="s">
        <v>116</v>
      </c>
      <c r="C11869" s="62" t="s">
        <v>117</v>
      </c>
      <c r="D11869" s="62" t="s">
        <v>117</v>
      </c>
      <c r="E11869" s="62" t="s">
        <v>117</v>
      </c>
      <c r="F11869" s="62" t="s">
        <v>20</v>
      </c>
      <c r="G11869" s="2">
        <v>818465.304</v>
      </c>
      <c r="H11869" t="s">
        <v>14</v>
      </c>
    </row>
    <row r="11870" spans="1:8" x14ac:dyDescent="0.25">
      <c r="A11870" t="s">
        <v>8</v>
      </c>
      <c r="B11870" t="s">
        <v>116</v>
      </c>
      <c r="C11870" s="62" t="s">
        <v>117</v>
      </c>
      <c r="D11870" s="62" t="s">
        <v>117</v>
      </c>
      <c r="E11870" s="62" t="s">
        <v>117</v>
      </c>
      <c r="F11870" s="62" t="s">
        <v>19</v>
      </c>
      <c r="G11870" s="2">
        <v>872808.91080000007</v>
      </c>
      <c r="H11870" t="s">
        <v>14</v>
      </c>
    </row>
    <row r="11871" spans="1:8" x14ac:dyDescent="0.25">
      <c r="A11871" t="s">
        <v>8</v>
      </c>
      <c r="B11871" t="s">
        <v>116</v>
      </c>
      <c r="C11871" s="62" t="s">
        <v>117</v>
      </c>
      <c r="D11871" s="62" t="s">
        <v>117</v>
      </c>
      <c r="E11871" s="62" t="s">
        <v>117</v>
      </c>
      <c r="F11871" s="62" t="s">
        <v>18</v>
      </c>
      <c r="G11871" s="2">
        <v>863298.18120000011</v>
      </c>
      <c r="H11871" t="s">
        <v>14</v>
      </c>
    </row>
    <row r="11872" spans="1:8" x14ac:dyDescent="0.25">
      <c r="A11872" t="s">
        <v>8</v>
      </c>
      <c r="B11872" t="s">
        <v>116</v>
      </c>
      <c r="C11872" s="62" t="s">
        <v>117</v>
      </c>
      <c r="D11872" s="62" t="s">
        <v>117</v>
      </c>
      <c r="E11872" s="62" t="s">
        <v>117</v>
      </c>
      <c r="F11872" s="62" t="s">
        <v>16</v>
      </c>
      <c r="G11872" s="2">
        <v>716655.81600000011</v>
      </c>
      <c r="H11872" t="s">
        <v>14</v>
      </c>
    </row>
    <row r="11873" spans="1:8" x14ac:dyDescent="0.25">
      <c r="A11873" t="s">
        <v>8</v>
      </c>
      <c r="B11873" t="s">
        <v>116</v>
      </c>
      <c r="C11873" s="62" t="s">
        <v>117</v>
      </c>
      <c r="D11873" s="62" t="s">
        <v>117</v>
      </c>
      <c r="E11873" s="62" t="s">
        <v>117</v>
      </c>
      <c r="F11873" s="62" t="s">
        <v>24</v>
      </c>
      <c r="G11873" s="2">
        <v>769802.60280000011</v>
      </c>
      <c r="H11873" t="s">
        <v>14</v>
      </c>
    </row>
    <row r="11874" spans="1:8" x14ac:dyDescent="0.25">
      <c r="A11874" t="s">
        <v>8</v>
      </c>
      <c r="B11874" t="s">
        <v>116</v>
      </c>
      <c r="C11874" s="62" t="s">
        <v>117</v>
      </c>
      <c r="D11874" s="62" t="s">
        <v>117</v>
      </c>
      <c r="E11874" s="62" t="s">
        <v>117</v>
      </c>
      <c r="F11874" s="62" t="s">
        <v>23</v>
      </c>
      <c r="G11874" s="2">
        <v>819853.61520000012</v>
      </c>
      <c r="H11874" t="s">
        <v>14</v>
      </c>
    </row>
    <row r="11875" spans="1:8" x14ac:dyDescent="0.25">
      <c r="A11875" t="s">
        <v>8</v>
      </c>
      <c r="B11875" t="s">
        <v>116</v>
      </c>
      <c r="C11875" s="62" t="s">
        <v>117</v>
      </c>
      <c r="D11875" s="62" t="s">
        <v>117</v>
      </c>
      <c r="E11875" s="62" t="s">
        <v>117</v>
      </c>
      <c r="F11875" s="62" t="s">
        <v>22</v>
      </c>
      <c r="G11875" s="2">
        <v>973086.46920000005</v>
      </c>
      <c r="H11875" t="s">
        <v>14</v>
      </c>
    </row>
    <row r="11876" spans="1:8" x14ac:dyDescent="0.25">
      <c r="A11876" t="s">
        <v>8</v>
      </c>
      <c r="B11876" t="s">
        <v>116</v>
      </c>
      <c r="C11876" s="62" t="s">
        <v>117</v>
      </c>
      <c r="D11876" s="62" t="s">
        <v>117</v>
      </c>
      <c r="E11876" s="62" t="s">
        <v>117</v>
      </c>
      <c r="F11876" s="62" t="s">
        <v>15</v>
      </c>
      <c r="G11876" s="2">
        <v>685139.5560000001</v>
      </c>
      <c r="H11876" t="s">
        <v>14</v>
      </c>
    </row>
    <row r="11877" spans="1:8" x14ac:dyDescent="0.25">
      <c r="A11877" t="s">
        <v>8</v>
      </c>
      <c r="B11877" t="s">
        <v>116</v>
      </c>
      <c r="C11877" s="62" t="s">
        <v>117</v>
      </c>
      <c r="D11877" s="62" t="s">
        <v>117</v>
      </c>
      <c r="E11877" s="62" t="s">
        <v>117</v>
      </c>
      <c r="F11877" s="62" t="s">
        <v>13</v>
      </c>
      <c r="G11877" s="2">
        <v>676562.34600000002</v>
      </c>
      <c r="H11877" t="s">
        <v>14</v>
      </c>
    </row>
    <row r="11878" spans="1:8" x14ac:dyDescent="0.25">
      <c r="A11878" t="s">
        <v>8</v>
      </c>
      <c r="B11878" t="s">
        <v>116</v>
      </c>
      <c r="C11878" s="62" t="s">
        <v>117</v>
      </c>
      <c r="D11878" s="62" t="s">
        <v>117</v>
      </c>
      <c r="E11878" s="62" t="s">
        <v>117</v>
      </c>
      <c r="F11878" s="62" t="s">
        <v>21</v>
      </c>
      <c r="G11878" s="2">
        <v>7026270.9090000009</v>
      </c>
      <c r="H11878" t="s">
        <v>14</v>
      </c>
    </row>
    <row r="11879" spans="1:8" x14ac:dyDescent="0.25">
      <c r="A11879" t="s">
        <v>8</v>
      </c>
      <c r="B11879" t="s">
        <v>116</v>
      </c>
      <c r="C11879" s="62" t="s">
        <v>117</v>
      </c>
      <c r="D11879" s="62" t="s">
        <v>117</v>
      </c>
      <c r="E11879" s="62" t="s">
        <v>117</v>
      </c>
      <c r="F11879" s="62" t="s">
        <v>17</v>
      </c>
      <c r="G11879" s="2">
        <v>7059991.3125</v>
      </c>
      <c r="H11879" t="s">
        <v>14</v>
      </c>
    </row>
    <row r="11880" spans="1:8" x14ac:dyDescent="0.25">
      <c r="A11880" t="s">
        <v>8</v>
      </c>
      <c r="B11880" t="s">
        <v>116</v>
      </c>
      <c r="C11880" s="62" t="s">
        <v>117</v>
      </c>
      <c r="D11880" s="62" t="s">
        <v>117</v>
      </c>
      <c r="E11880" s="62" t="s">
        <v>117</v>
      </c>
      <c r="F11880" s="62" t="s">
        <v>25</v>
      </c>
      <c r="G11880" s="2">
        <v>9508842.0652575009</v>
      </c>
      <c r="H11880" t="s">
        <v>14</v>
      </c>
    </row>
    <row r="11881" spans="1:8" x14ac:dyDescent="0.25">
      <c r="A11881" t="s">
        <v>8</v>
      </c>
      <c r="B11881" t="s">
        <v>116</v>
      </c>
      <c r="C11881" s="62" t="s">
        <v>117</v>
      </c>
      <c r="D11881" s="62" t="s">
        <v>117</v>
      </c>
      <c r="E11881" s="62" t="s">
        <v>117</v>
      </c>
      <c r="F11881" s="62" t="s">
        <v>20</v>
      </c>
      <c r="G11881" s="2">
        <v>7169495.355750001</v>
      </c>
      <c r="H11881" t="s">
        <v>14</v>
      </c>
    </row>
    <row r="11882" spans="1:8" x14ac:dyDescent="0.25">
      <c r="A11882" t="s">
        <v>8</v>
      </c>
      <c r="B11882" t="s">
        <v>116</v>
      </c>
      <c r="C11882" s="62" t="s">
        <v>117</v>
      </c>
      <c r="D11882" s="62" t="s">
        <v>117</v>
      </c>
      <c r="E11882" s="62" t="s">
        <v>117</v>
      </c>
      <c r="F11882" s="62" t="s">
        <v>19</v>
      </c>
      <c r="G11882" s="2">
        <v>6550973.7930000005</v>
      </c>
      <c r="H11882" t="s">
        <v>14</v>
      </c>
    </row>
    <row r="11883" spans="1:8" x14ac:dyDescent="0.25">
      <c r="A11883" t="s">
        <v>8</v>
      </c>
      <c r="B11883" t="s">
        <v>116</v>
      </c>
      <c r="C11883" s="62" t="s">
        <v>117</v>
      </c>
      <c r="D11883" s="62" t="s">
        <v>117</v>
      </c>
      <c r="E11883" s="62" t="s">
        <v>117</v>
      </c>
      <c r="F11883" s="62" t="s">
        <v>18</v>
      </c>
      <c r="G11883" s="2">
        <v>7130364.3285000017</v>
      </c>
      <c r="H11883" t="s">
        <v>14</v>
      </c>
    </row>
    <row r="11884" spans="1:8" x14ac:dyDescent="0.25">
      <c r="A11884" t="s">
        <v>8</v>
      </c>
      <c r="B11884" t="s">
        <v>116</v>
      </c>
      <c r="C11884" s="62" t="s">
        <v>117</v>
      </c>
      <c r="D11884" s="62" t="s">
        <v>117</v>
      </c>
      <c r="E11884" s="62" t="s">
        <v>117</v>
      </c>
      <c r="F11884" s="62" t="s">
        <v>16</v>
      </c>
      <c r="G11884" s="2">
        <v>5719901.9850000003</v>
      </c>
      <c r="H11884" t="s">
        <v>14</v>
      </c>
    </row>
    <row r="11885" spans="1:8" x14ac:dyDescent="0.25">
      <c r="A11885" t="s">
        <v>8</v>
      </c>
      <c r="B11885" t="s">
        <v>116</v>
      </c>
      <c r="C11885" s="62" t="s">
        <v>117</v>
      </c>
      <c r="D11885" s="62" t="s">
        <v>117</v>
      </c>
      <c r="E11885" s="62" t="s">
        <v>117</v>
      </c>
      <c r="F11885" s="62" t="s">
        <v>24</v>
      </c>
      <c r="G11885" s="2">
        <v>6973107.1672500009</v>
      </c>
      <c r="H11885" t="s">
        <v>14</v>
      </c>
    </row>
    <row r="11886" spans="1:8" x14ac:dyDescent="0.25">
      <c r="A11886" t="s">
        <v>8</v>
      </c>
      <c r="B11886" t="s">
        <v>116</v>
      </c>
      <c r="C11886" s="62" t="s">
        <v>117</v>
      </c>
      <c r="D11886" s="62" t="s">
        <v>117</v>
      </c>
      <c r="E11886" s="62" t="s">
        <v>117</v>
      </c>
      <c r="F11886" s="62" t="s">
        <v>23</v>
      </c>
      <c r="G11886" s="2">
        <v>6815256.5827500001</v>
      </c>
      <c r="H11886" t="s">
        <v>14</v>
      </c>
    </row>
    <row r="11887" spans="1:8" x14ac:dyDescent="0.25">
      <c r="A11887" t="s">
        <v>8</v>
      </c>
      <c r="B11887" t="s">
        <v>116</v>
      </c>
      <c r="C11887" s="62" t="s">
        <v>117</v>
      </c>
      <c r="D11887" s="62" t="s">
        <v>117</v>
      </c>
      <c r="E11887" s="62" t="s">
        <v>117</v>
      </c>
      <c r="F11887" s="62" t="s">
        <v>22</v>
      </c>
      <c r="G11887" s="2">
        <v>8380916.5597500019</v>
      </c>
      <c r="H11887" t="s">
        <v>14</v>
      </c>
    </row>
    <row r="11888" spans="1:8" x14ac:dyDescent="0.25">
      <c r="A11888" t="s">
        <v>8</v>
      </c>
      <c r="B11888" t="s">
        <v>116</v>
      </c>
      <c r="C11888" s="62" t="s">
        <v>117</v>
      </c>
      <c r="D11888" s="62" t="s">
        <v>117</v>
      </c>
      <c r="E11888" s="62" t="s">
        <v>117</v>
      </c>
      <c r="F11888" s="62" t="s">
        <v>15</v>
      </c>
      <c r="G11888" s="2">
        <v>5579749.3762500016</v>
      </c>
      <c r="H11888" t="s">
        <v>14</v>
      </c>
    </row>
    <row r="11889" spans="1:8" x14ac:dyDescent="0.25">
      <c r="A11889" t="s">
        <v>8</v>
      </c>
      <c r="B11889" t="s">
        <v>116</v>
      </c>
      <c r="C11889" s="62" t="s">
        <v>117</v>
      </c>
      <c r="D11889" s="62" t="s">
        <v>117</v>
      </c>
      <c r="E11889" s="62" t="s">
        <v>117</v>
      </c>
      <c r="F11889" s="62" t="s">
        <v>13</v>
      </c>
      <c r="G11889" s="2">
        <v>5704193.7225000001</v>
      </c>
      <c r="H11889" t="s">
        <v>14</v>
      </c>
    </row>
    <row r="11890" spans="1:8" x14ac:dyDescent="0.25">
      <c r="A11890" t="s">
        <v>8</v>
      </c>
      <c r="B11890" t="s">
        <v>116</v>
      </c>
      <c r="C11890" s="62" t="s">
        <v>117</v>
      </c>
      <c r="D11890" s="62" t="s">
        <v>117</v>
      </c>
      <c r="E11890" s="62" t="s">
        <v>117</v>
      </c>
      <c r="F11890" s="62" t="s">
        <v>21</v>
      </c>
      <c r="G11890" s="2">
        <v>2581042.0650000004</v>
      </c>
      <c r="H11890" t="s">
        <v>14</v>
      </c>
    </row>
    <row r="11891" spans="1:8" x14ac:dyDescent="0.25">
      <c r="A11891" t="s">
        <v>8</v>
      </c>
      <c r="B11891" t="s">
        <v>116</v>
      </c>
      <c r="C11891" s="62" t="s">
        <v>117</v>
      </c>
      <c r="D11891" s="62" t="s">
        <v>117</v>
      </c>
      <c r="E11891" s="62" t="s">
        <v>117</v>
      </c>
      <c r="F11891" s="62" t="s">
        <v>17</v>
      </c>
      <c r="G11891" s="2">
        <v>2386957.7550000004</v>
      </c>
      <c r="H11891" t="s">
        <v>14</v>
      </c>
    </row>
    <row r="11892" spans="1:8" x14ac:dyDescent="0.25">
      <c r="A11892" t="s">
        <v>8</v>
      </c>
      <c r="B11892" t="s">
        <v>116</v>
      </c>
      <c r="C11892" s="62" t="s">
        <v>117</v>
      </c>
      <c r="D11892" s="62" t="s">
        <v>117</v>
      </c>
      <c r="E11892" s="62" t="s">
        <v>117</v>
      </c>
      <c r="F11892" s="62" t="s">
        <v>25</v>
      </c>
      <c r="G11892" s="2">
        <v>3248773.774365</v>
      </c>
      <c r="H11892" t="s">
        <v>14</v>
      </c>
    </row>
    <row r="11893" spans="1:8" x14ac:dyDescent="0.25">
      <c r="A11893" t="s">
        <v>8</v>
      </c>
      <c r="B11893" t="s">
        <v>116</v>
      </c>
      <c r="C11893" s="62" t="s">
        <v>117</v>
      </c>
      <c r="D11893" s="62" t="s">
        <v>117</v>
      </c>
      <c r="E11893" s="62" t="s">
        <v>117</v>
      </c>
      <c r="F11893" s="62" t="s">
        <v>20</v>
      </c>
      <c r="G11893" s="2">
        <v>2542644.0900000008</v>
      </c>
      <c r="H11893" t="s">
        <v>14</v>
      </c>
    </row>
    <row r="11894" spans="1:8" x14ac:dyDescent="0.25">
      <c r="A11894" t="s">
        <v>8</v>
      </c>
      <c r="B11894" t="s">
        <v>116</v>
      </c>
      <c r="C11894" s="62" t="s">
        <v>117</v>
      </c>
      <c r="D11894" s="62" t="s">
        <v>117</v>
      </c>
      <c r="E11894" s="62" t="s">
        <v>117</v>
      </c>
      <c r="F11894" s="62" t="s">
        <v>19</v>
      </c>
      <c r="G11894" s="2">
        <v>2282026.5614999998</v>
      </c>
      <c r="H11894" t="s">
        <v>14</v>
      </c>
    </row>
    <row r="11895" spans="1:8" x14ac:dyDescent="0.25">
      <c r="A11895" t="s">
        <v>8</v>
      </c>
      <c r="B11895" t="s">
        <v>116</v>
      </c>
      <c r="C11895" s="62" t="s">
        <v>117</v>
      </c>
      <c r="D11895" s="62" t="s">
        <v>117</v>
      </c>
      <c r="E11895" s="62" t="s">
        <v>117</v>
      </c>
      <c r="F11895" s="62" t="s">
        <v>18</v>
      </c>
      <c r="G11895" s="2">
        <v>2628550.8322500009</v>
      </c>
      <c r="H11895" t="s">
        <v>14</v>
      </c>
    </row>
    <row r="11896" spans="1:8" x14ac:dyDescent="0.25">
      <c r="A11896" t="s">
        <v>8</v>
      </c>
      <c r="B11896" t="s">
        <v>116</v>
      </c>
      <c r="C11896" s="62" t="s">
        <v>117</v>
      </c>
      <c r="D11896" s="62" t="s">
        <v>117</v>
      </c>
      <c r="E11896" s="62" t="s">
        <v>117</v>
      </c>
      <c r="F11896" s="62" t="s">
        <v>16</v>
      </c>
      <c r="G11896" s="2">
        <v>2063332.6402500002</v>
      </c>
      <c r="H11896" t="s">
        <v>14</v>
      </c>
    </row>
    <row r="11897" spans="1:8" x14ac:dyDescent="0.25">
      <c r="A11897" t="s">
        <v>8</v>
      </c>
      <c r="B11897" t="s">
        <v>116</v>
      </c>
      <c r="C11897" s="62" t="s">
        <v>117</v>
      </c>
      <c r="D11897" s="62" t="s">
        <v>117</v>
      </c>
      <c r="E11897" s="62" t="s">
        <v>117</v>
      </c>
      <c r="F11897" s="62" t="s">
        <v>24</v>
      </c>
      <c r="G11897" s="2">
        <v>2473806.9930000002</v>
      </c>
      <c r="H11897" t="s">
        <v>14</v>
      </c>
    </row>
    <row r="11898" spans="1:8" x14ac:dyDescent="0.25">
      <c r="A11898" t="s">
        <v>8</v>
      </c>
      <c r="B11898" t="s">
        <v>116</v>
      </c>
      <c r="C11898" s="62" t="s">
        <v>117</v>
      </c>
      <c r="D11898" s="62" t="s">
        <v>117</v>
      </c>
      <c r="E11898" s="62" t="s">
        <v>117</v>
      </c>
      <c r="F11898" s="62" t="s">
        <v>23</v>
      </c>
      <c r="G11898" s="2">
        <v>2367723.8602499999</v>
      </c>
      <c r="H11898" t="s">
        <v>14</v>
      </c>
    </row>
    <row r="11899" spans="1:8" x14ac:dyDescent="0.25">
      <c r="A11899" t="s">
        <v>8</v>
      </c>
      <c r="B11899" t="s">
        <v>116</v>
      </c>
      <c r="C11899" s="62" t="s">
        <v>117</v>
      </c>
      <c r="D11899" s="62" t="s">
        <v>117</v>
      </c>
      <c r="E11899" s="62" t="s">
        <v>117</v>
      </c>
      <c r="F11899" s="62" t="s">
        <v>22</v>
      </c>
      <c r="G11899" s="2">
        <v>3018744.0727500003</v>
      </c>
      <c r="H11899" t="s">
        <v>14</v>
      </c>
    </row>
    <row r="11900" spans="1:8" x14ac:dyDescent="0.25">
      <c r="A11900" t="s">
        <v>8</v>
      </c>
      <c r="B11900" t="s">
        <v>116</v>
      </c>
      <c r="C11900" s="62" t="s">
        <v>117</v>
      </c>
      <c r="D11900" s="62" t="s">
        <v>117</v>
      </c>
      <c r="E11900" s="62" t="s">
        <v>117</v>
      </c>
      <c r="F11900" s="62" t="s">
        <v>15</v>
      </c>
      <c r="G11900" s="2">
        <v>1992959.6242500001</v>
      </c>
      <c r="H11900" t="s">
        <v>14</v>
      </c>
    </row>
    <row r="11901" spans="1:8" x14ac:dyDescent="0.25">
      <c r="A11901" t="s">
        <v>8</v>
      </c>
      <c r="B11901" t="s">
        <v>116</v>
      </c>
      <c r="C11901" s="62" t="s">
        <v>117</v>
      </c>
      <c r="D11901" s="62" t="s">
        <v>117</v>
      </c>
      <c r="E11901" s="62" t="s">
        <v>117</v>
      </c>
      <c r="F11901" s="62" t="s">
        <v>13</v>
      </c>
      <c r="G11901" s="2">
        <v>2153358.4380000001</v>
      </c>
      <c r="H11901" t="s">
        <v>14</v>
      </c>
    </row>
    <row r="11902" spans="1:8" x14ac:dyDescent="0.25">
      <c r="A11902" t="s">
        <v>8</v>
      </c>
      <c r="B11902" t="s">
        <v>116</v>
      </c>
      <c r="C11902" s="62" t="s">
        <v>117</v>
      </c>
      <c r="D11902" s="62" t="s">
        <v>117</v>
      </c>
      <c r="E11902" s="62" t="s">
        <v>117</v>
      </c>
      <c r="F11902" s="62" t="s">
        <v>21</v>
      </c>
      <c r="G11902" s="2">
        <v>76728.130200000014</v>
      </c>
      <c r="H11902" t="s">
        <v>14</v>
      </c>
    </row>
    <row r="11903" spans="1:8" x14ac:dyDescent="0.25">
      <c r="A11903" t="s">
        <v>8</v>
      </c>
      <c r="B11903" t="s">
        <v>116</v>
      </c>
      <c r="C11903" s="62" t="s">
        <v>117</v>
      </c>
      <c r="D11903" s="62" t="s">
        <v>117</v>
      </c>
      <c r="E11903" s="62" t="s">
        <v>117</v>
      </c>
      <c r="F11903" s="62" t="s">
        <v>17</v>
      </c>
      <c r="G11903" s="2">
        <v>86625.831600000005</v>
      </c>
      <c r="H11903" t="s">
        <v>14</v>
      </c>
    </row>
    <row r="11904" spans="1:8" x14ac:dyDescent="0.25">
      <c r="A11904" t="s">
        <v>8</v>
      </c>
      <c r="B11904" t="s">
        <v>116</v>
      </c>
      <c r="C11904" s="62" t="s">
        <v>117</v>
      </c>
      <c r="D11904" s="62" t="s">
        <v>117</v>
      </c>
      <c r="E11904" s="62" t="s">
        <v>117</v>
      </c>
      <c r="F11904" s="62" t="s">
        <v>25</v>
      </c>
      <c r="G11904" s="2">
        <v>114137.97071400002</v>
      </c>
      <c r="H11904" t="s">
        <v>14</v>
      </c>
    </row>
    <row r="11905" spans="1:8" x14ac:dyDescent="0.25">
      <c r="A11905" t="s">
        <v>8</v>
      </c>
      <c r="B11905" t="s">
        <v>116</v>
      </c>
      <c r="C11905" s="62" t="s">
        <v>117</v>
      </c>
      <c r="D11905" s="62" t="s">
        <v>117</v>
      </c>
      <c r="E11905" s="62" t="s">
        <v>117</v>
      </c>
      <c r="F11905" s="62" t="s">
        <v>20</v>
      </c>
      <c r="G11905" s="2">
        <v>60559.092000000019</v>
      </c>
      <c r="H11905" t="s">
        <v>14</v>
      </c>
    </row>
    <row r="11906" spans="1:8" x14ac:dyDescent="0.25">
      <c r="A11906" t="s">
        <v>8</v>
      </c>
      <c r="B11906" t="s">
        <v>116</v>
      </c>
      <c r="C11906" s="62" t="s">
        <v>117</v>
      </c>
      <c r="D11906" s="62" t="s">
        <v>117</v>
      </c>
      <c r="E11906" s="62" t="s">
        <v>117</v>
      </c>
      <c r="F11906" s="62" t="s">
        <v>19</v>
      </c>
      <c r="G11906" s="2">
        <v>57028.473000000005</v>
      </c>
      <c r="H11906" t="s">
        <v>14</v>
      </c>
    </row>
    <row r="11907" spans="1:8" x14ac:dyDescent="0.25">
      <c r="A11907" t="s">
        <v>8</v>
      </c>
      <c r="B11907" t="s">
        <v>116</v>
      </c>
      <c r="C11907" s="62" t="s">
        <v>117</v>
      </c>
      <c r="D11907" s="62" t="s">
        <v>117</v>
      </c>
      <c r="E11907" s="62" t="s">
        <v>117</v>
      </c>
      <c r="F11907" s="62" t="s">
        <v>18</v>
      </c>
      <c r="G11907" s="2">
        <v>73520.652600000016</v>
      </c>
      <c r="H11907" t="s">
        <v>14</v>
      </c>
    </row>
    <row r="11908" spans="1:8" x14ac:dyDescent="0.25">
      <c r="A11908" t="s">
        <v>8</v>
      </c>
      <c r="B11908" t="s">
        <v>116</v>
      </c>
      <c r="C11908" s="62" t="s">
        <v>117</v>
      </c>
      <c r="D11908" s="62" t="s">
        <v>117</v>
      </c>
      <c r="E11908" s="62" t="s">
        <v>117</v>
      </c>
      <c r="F11908" s="62" t="s">
        <v>16</v>
      </c>
      <c r="G11908" s="2">
        <v>62366.29020000001</v>
      </c>
      <c r="H11908" t="s">
        <v>14</v>
      </c>
    </row>
    <row r="11909" spans="1:8" x14ac:dyDescent="0.25">
      <c r="A11909" t="s">
        <v>8</v>
      </c>
      <c r="B11909" t="s">
        <v>116</v>
      </c>
      <c r="C11909" s="62" t="s">
        <v>117</v>
      </c>
      <c r="D11909" s="62" t="s">
        <v>117</v>
      </c>
      <c r="E11909" s="62" t="s">
        <v>117</v>
      </c>
      <c r="F11909" s="62" t="s">
        <v>24</v>
      </c>
      <c r="G11909" s="2">
        <v>97516.89360000001</v>
      </c>
      <c r="H11909" t="s">
        <v>14</v>
      </c>
    </row>
    <row r="11910" spans="1:8" x14ac:dyDescent="0.25">
      <c r="A11910" t="s">
        <v>8</v>
      </c>
      <c r="B11910" t="s">
        <v>116</v>
      </c>
      <c r="C11910" s="62" t="s">
        <v>117</v>
      </c>
      <c r="D11910" s="62" t="s">
        <v>117</v>
      </c>
      <c r="E11910" s="62" t="s">
        <v>117</v>
      </c>
      <c r="F11910" s="62" t="s">
        <v>23</v>
      </c>
      <c r="G11910" s="2">
        <v>121860.21240000002</v>
      </c>
      <c r="H11910" t="s">
        <v>14</v>
      </c>
    </row>
    <row r="11911" spans="1:8" x14ac:dyDescent="0.25">
      <c r="A11911" t="s">
        <v>8</v>
      </c>
      <c r="B11911" t="s">
        <v>116</v>
      </c>
      <c r="C11911" s="62" t="s">
        <v>117</v>
      </c>
      <c r="D11911" s="62" t="s">
        <v>117</v>
      </c>
      <c r="E11911" s="62" t="s">
        <v>117</v>
      </c>
      <c r="F11911" s="62" t="s">
        <v>22</v>
      </c>
      <c r="G11911" s="2">
        <v>105990.37920000002</v>
      </c>
      <c r="H11911" t="s">
        <v>14</v>
      </c>
    </row>
    <row r="11912" spans="1:8" x14ac:dyDescent="0.25">
      <c r="A11912" t="s">
        <v>8</v>
      </c>
      <c r="B11912" t="s">
        <v>116</v>
      </c>
      <c r="C11912" s="62" t="s">
        <v>117</v>
      </c>
      <c r="D11912" s="62" t="s">
        <v>117</v>
      </c>
      <c r="E11912" s="62" t="s">
        <v>117</v>
      </c>
      <c r="F11912" s="62" t="s">
        <v>15</v>
      </c>
      <c r="G11912" s="2">
        <v>72120.373200000002</v>
      </c>
      <c r="H11912" t="s">
        <v>14</v>
      </c>
    </row>
    <row r="11913" spans="1:8" x14ac:dyDescent="0.25">
      <c r="A11913" t="s">
        <v>8</v>
      </c>
      <c r="B11913" t="s">
        <v>116</v>
      </c>
      <c r="C11913" s="62" t="s">
        <v>117</v>
      </c>
      <c r="D11913" s="62" t="s">
        <v>117</v>
      </c>
      <c r="E11913" s="62" t="s">
        <v>117</v>
      </c>
      <c r="F11913" s="62" t="s">
        <v>13</v>
      </c>
      <c r="G11913" s="2">
        <v>72910.274400000009</v>
      </c>
      <c r="H11913" t="s">
        <v>14</v>
      </c>
    </row>
    <row r="11914" spans="1:8" x14ac:dyDescent="0.25">
      <c r="A11914" t="s">
        <v>8</v>
      </c>
      <c r="B11914" t="s">
        <v>116</v>
      </c>
      <c r="C11914" s="62" t="s">
        <v>117</v>
      </c>
      <c r="D11914" s="62" t="s">
        <v>117</v>
      </c>
      <c r="E11914" s="62" t="s">
        <v>117</v>
      </c>
      <c r="F11914" s="62" t="s">
        <v>21</v>
      </c>
      <c r="G11914" s="2">
        <v>1404707.6340000003</v>
      </c>
      <c r="H11914" t="s">
        <v>14</v>
      </c>
    </row>
    <row r="11915" spans="1:8" x14ac:dyDescent="0.25">
      <c r="A11915" t="s">
        <v>8</v>
      </c>
      <c r="B11915" t="s">
        <v>116</v>
      </c>
      <c r="C11915" s="62" t="s">
        <v>117</v>
      </c>
      <c r="D11915" s="62" t="s">
        <v>117</v>
      </c>
      <c r="E11915" s="62" t="s">
        <v>117</v>
      </c>
      <c r="F11915" s="62" t="s">
        <v>17</v>
      </c>
      <c r="G11915" s="2">
        <v>1619776.1880000003</v>
      </c>
      <c r="H11915" t="s">
        <v>14</v>
      </c>
    </row>
    <row r="11916" spans="1:8" x14ac:dyDescent="0.25">
      <c r="A11916" t="s">
        <v>8</v>
      </c>
      <c r="B11916" t="s">
        <v>116</v>
      </c>
      <c r="C11916" s="62" t="s">
        <v>117</v>
      </c>
      <c r="D11916" s="62" t="s">
        <v>117</v>
      </c>
      <c r="E11916" s="62" t="s">
        <v>117</v>
      </c>
      <c r="F11916" s="62" t="s">
        <v>25</v>
      </c>
      <c r="G11916" s="2">
        <v>1805674.4486700003</v>
      </c>
      <c r="H11916" t="s">
        <v>14</v>
      </c>
    </row>
    <row r="11917" spans="1:8" x14ac:dyDescent="0.25">
      <c r="A11917" t="s">
        <v>8</v>
      </c>
      <c r="B11917" t="s">
        <v>116</v>
      </c>
      <c r="C11917" s="62" t="s">
        <v>117</v>
      </c>
      <c r="D11917" s="62" t="s">
        <v>117</v>
      </c>
      <c r="E11917" s="62" t="s">
        <v>117</v>
      </c>
      <c r="F11917" s="62" t="s">
        <v>20</v>
      </c>
      <c r="G11917" s="2">
        <v>1475998.2120000001</v>
      </c>
      <c r="H11917" t="s">
        <v>14</v>
      </c>
    </row>
    <row r="11918" spans="1:8" x14ac:dyDescent="0.25">
      <c r="A11918" t="s">
        <v>8</v>
      </c>
      <c r="B11918" t="s">
        <v>116</v>
      </c>
      <c r="C11918" s="62" t="s">
        <v>117</v>
      </c>
      <c r="D11918" s="62" t="s">
        <v>117</v>
      </c>
      <c r="E11918" s="62" t="s">
        <v>117</v>
      </c>
      <c r="F11918" s="62" t="s">
        <v>19</v>
      </c>
      <c r="G11918" s="2">
        <v>1458464.7990000003</v>
      </c>
      <c r="H11918" t="s">
        <v>14</v>
      </c>
    </row>
    <row r="11919" spans="1:8" x14ac:dyDescent="0.25">
      <c r="A11919" t="s">
        <v>8</v>
      </c>
      <c r="B11919" t="s">
        <v>116</v>
      </c>
      <c r="C11919" s="62" t="s">
        <v>117</v>
      </c>
      <c r="D11919" s="62" t="s">
        <v>117</v>
      </c>
      <c r="E11919" s="62" t="s">
        <v>117</v>
      </c>
      <c r="F11919" s="62" t="s">
        <v>18</v>
      </c>
      <c r="G11919" s="2">
        <v>1606551.327</v>
      </c>
      <c r="H11919" t="s">
        <v>14</v>
      </c>
    </row>
    <row r="11920" spans="1:8" x14ac:dyDescent="0.25">
      <c r="A11920" t="s">
        <v>8</v>
      </c>
      <c r="B11920" t="s">
        <v>116</v>
      </c>
      <c r="C11920" s="62" t="s">
        <v>117</v>
      </c>
      <c r="D11920" s="62" t="s">
        <v>117</v>
      </c>
      <c r="E11920" s="62" t="s">
        <v>117</v>
      </c>
      <c r="F11920" s="62" t="s">
        <v>16</v>
      </c>
      <c r="G11920" s="2">
        <v>1386416.2350000001</v>
      </c>
      <c r="H11920" t="s">
        <v>14</v>
      </c>
    </row>
    <row r="11921" spans="1:8" x14ac:dyDescent="0.25">
      <c r="A11921" t="s">
        <v>8</v>
      </c>
      <c r="B11921" t="s">
        <v>116</v>
      </c>
      <c r="C11921" s="62" t="s">
        <v>117</v>
      </c>
      <c r="D11921" s="62" t="s">
        <v>117</v>
      </c>
      <c r="E11921" s="62" t="s">
        <v>117</v>
      </c>
      <c r="F11921" s="62" t="s">
        <v>24</v>
      </c>
      <c r="G11921" s="2">
        <v>1521497.3190000001</v>
      </c>
      <c r="H11921" t="s">
        <v>14</v>
      </c>
    </row>
    <row r="11922" spans="1:8" x14ac:dyDescent="0.25">
      <c r="A11922" t="s">
        <v>8</v>
      </c>
      <c r="B11922" t="s">
        <v>116</v>
      </c>
      <c r="C11922" s="62" t="s">
        <v>117</v>
      </c>
      <c r="D11922" s="62" t="s">
        <v>117</v>
      </c>
      <c r="E11922" s="62" t="s">
        <v>117</v>
      </c>
      <c r="F11922" s="62" t="s">
        <v>23</v>
      </c>
      <c r="G11922" s="2">
        <v>1596557.8800000004</v>
      </c>
      <c r="H11922" t="s">
        <v>14</v>
      </c>
    </row>
    <row r="11923" spans="1:8" x14ac:dyDescent="0.25">
      <c r="A11923" t="s">
        <v>8</v>
      </c>
      <c r="B11923" t="s">
        <v>116</v>
      </c>
      <c r="C11923" s="62" t="s">
        <v>117</v>
      </c>
      <c r="D11923" s="62" t="s">
        <v>117</v>
      </c>
      <c r="E11923" s="62" t="s">
        <v>117</v>
      </c>
      <c r="F11923" s="62" t="s">
        <v>22</v>
      </c>
      <c r="G11923" s="2">
        <v>1841108.1000000003</v>
      </c>
      <c r="H11923" t="s">
        <v>14</v>
      </c>
    </row>
    <row r="11924" spans="1:8" x14ac:dyDescent="0.25">
      <c r="A11924" t="s">
        <v>8</v>
      </c>
      <c r="B11924" t="s">
        <v>116</v>
      </c>
      <c r="C11924" s="62" t="s">
        <v>117</v>
      </c>
      <c r="D11924" s="62" t="s">
        <v>117</v>
      </c>
      <c r="E11924" s="62" t="s">
        <v>117</v>
      </c>
      <c r="F11924" s="62" t="s">
        <v>15</v>
      </c>
      <c r="G11924" s="2">
        <v>1243934.8140000002</v>
      </c>
      <c r="H11924" t="s">
        <v>14</v>
      </c>
    </row>
    <row r="11925" spans="1:8" x14ac:dyDescent="0.25">
      <c r="A11925" t="s">
        <v>8</v>
      </c>
      <c r="B11925" t="s">
        <v>116</v>
      </c>
      <c r="C11925" s="62" t="s">
        <v>117</v>
      </c>
      <c r="D11925" s="62" t="s">
        <v>117</v>
      </c>
      <c r="E11925" s="62" t="s">
        <v>117</v>
      </c>
      <c r="F11925" s="62" t="s">
        <v>13</v>
      </c>
      <c r="G11925" s="2">
        <v>1222970.517</v>
      </c>
      <c r="H11925" t="s">
        <v>14</v>
      </c>
    </row>
    <row r="11926" spans="1:8" x14ac:dyDescent="0.25">
      <c r="A11926" t="s">
        <v>8</v>
      </c>
      <c r="B11926" t="s">
        <v>116</v>
      </c>
      <c r="C11926" s="62" t="s">
        <v>117</v>
      </c>
      <c r="D11926" s="62" t="s">
        <v>117</v>
      </c>
      <c r="E11926" s="62" t="s">
        <v>117</v>
      </c>
      <c r="F11926" s="62" t="s">
        <v>21</v>
      </c>
      <c r="G11926" s="2">
        <v>733949.86500000011</v>
      </c>
      <c r="H11926" t="s">
        <v>14</v>
      </c>
    </row>
    <row r="11927" spans="1:8" x14ac:dyDescent="0.25">
      <c r="A11927" t="s">
        <v>8</v>
      </c>
      <c r="B11927" t="s">
        <v>116</v>
      </c>
      <c r="C11927" s="62" t="s">
        <v>117</v>
      </c>
      <c r="D11927" s="62" t="s">
        <v>117</v>
      </c>
      <c r="E11927" s="62" t="s">
        <v>117</v>
      </c>
      <c r="F11927" s="62" t="s">
        <v>17</v>
      </c>
      <c r="G11927" s="2">
        <v>636528.71700000006</v>
      </c>
      <c r="H11927" t="s">
        <v>14</v>
      </c>
    </row>
    <row r="11928" spans="1:8" x14ac:dyDescent="0.25">
      <c r="A11928" t="s">
        <v>8</v>
      </c>
      <c r="B11928" t="s">
        <v>116</v>
      </c>
      <c r="C11928" s="62" t="s">
        <v>117</v>
      </c>
      <c r="D11928" s="62" t="s">
        <v>117</v>
      </c>
      <c r="E11928" s="62" t="s">
        <v>117</v>
      </c>
      <c r="F11928" s="62" t="s">
        <v>25</v>
      </c>
      <c r="G11928" s="2">
        <v>601723.69537500013</v>
      </c>
      <c r="H11928" t="s">
        <v>14</v>
      </c>
    </row>
    <row r="11929" spans="1:8" x14ac:dyDescent="0.25">
      <c r="A11929" t="s">
        <v>8</v>
      </c>
      <c r="B11929" t="s">
        <v>116</v>
      </c>
      <c r="C11929" s="62" t="s">
        <v>117</v>
      </c>
      <c r="D11929" s="62" t="s">
        <v>117</v>
      </c>
      <c r="E11929" s="62" t="s">
        <v>117</v>
      </c>
      <c r="F11929" s="62" t="s">
        <v>20</v>
      </c>
      <c r="G11929" s="2">
        <v>498954.25800000009</v>
      </c>
      <c r="H11929" t="s">
        <v>14</v>
      </c>
    </row>
    <row r="11930" spans="1:8" x14ac:dyDescent="0.25">
      <c r="A11930" t="s">
        <v>8</v>
      </c>
      <c r="B11930" t="s">
        <v>116</v>
      </c>
      <c r="C11930" s="62" t="s">
        <v>117</v>
      </c>
      <c r="D11930" s="62" t="s">
        <v>117</v>
      </c>
      <c r="E11930" s="62" t="s">
        <v>117</v>
      </c>
      <c r="F11930" s="62" t="s">
        <v>19</v>
      </c>
      <c r="G11930" s="2">
        <v>543057.07500000007</v>
      </c>
      <c r="H11930" t="s">
        <v>14</v>
      </c>
    </row>
    <row r="11931" spans="1:8" x14ac:dyDescent="0.25">
      <c r="A11931" t="s">
        <v>8</v>
      </c>
      <c r="B11931" t="s">
        <v>116</v>
      </c>
      <c r="C11931" s="62" t="s">
        <v>117</v>
      </c>
      <c r="D11931" s="62" t="s">
        <v>117</v>
      </c>
      <c r="E11931" s="62" t="s">
        <v>117</v>
      </c>
      <c r="F11931" s="62" t="s">
        <v>18</v>
      </c>
      <c r="G11931" s="2">
        <v>625009.3245000001</v>
      </c>
      <c r="H11931" t="s">
        <v>14</v>
      </c>
    </row>
    <row r="11932" spans="1:8" x14ac:dyDescent="0.25">
      <c r="A11932" t="s">
        <v>8</v>
      </c>
      <c r="B11932" t="s">
        <v>116</v>
      </c>
      <c r="C11932" s="62" t="s">
        <v>117</v>
      </c>
      <c r="D11932" s="62" t="s">
        <v>117</v>
      </c>
      <c r="E11932" s="62" t="s">
        <v>117</v>
      </c>
      <c r="F11932" s="62" t="s">
        <v>16</v>
      </c>
      <c r="G11932" s="2">
        <v>702024.69150000019</v>
      </c>
      <c r="H11932" t="s">
        <v>14</v>
      </c>
    </row>
    <row r="11933" spans="1:8" x14ac:dyDescent="0.25">
      <c r="A11933" t="s">
        <v>8</v>
      </c>
      <c r="B11933" t="s">
        <v>116</v>
      </c>
      <c r="C11933" s="62" t="s">
        <v>117</v>
      </c>
      <c r="D11933" s="62" t="s">
        <v>117</v>
      </c>
      <c r="E11933" s="62" t="s">
        <v>117</v>
      </c>
      <c r="F11933" s="62" t="s">
        <v>24</v>
      </c>
      <c r="G11933" s="2">
        <v>707619.82500000007</v>
      </c>
      <c r="H11933" t="s">
        <v>14</v>
      </c>
    </row>
    <row r="11934" spans="1:8" x14ac:dyDescent="0.25">
      <c r="A11934" t="s">
        <v>8</v>
      </c>
      <c r="B11934" t="s">
        <v>116</v>
      </c>
      <c r="C11934" s="62" t="s">
        <v>117</v>
      </c>
      <c r="D11934" s="62" t="s">
        <v>117</v>
      </c>
      <c r="E11934" s="62" t="s">
        <v>117</v>
      </c>
      <c r="F11934" s="62" t="s">
        <v>23</v>
      </c>
      <c r="G11934" s="2">
        <v>734608.11600000004</v>
      </c>
      <c r="H11934" t="s">
        <v>14</v>
      </c>
    </row>
    <row r="11935" spans="1:8" x14ac:dyDescent="0.25">
      <c r="A11935" t="s">
        <v>8</v>
      </c>
      <c r="B11935" t="s">
        <v>116</v>
      </c>
      <c r="C11935" s="62" t="s">
        <v>117</v>
      </c>
      <c r="D11935" s="62" t="s">
        <v>117</v>
      </c>
      <c r="E11935" s="62" t="s">
        <v>117</v>
      </c>
      <c r="F11935" s="62" t="s">
        <v>22</v>
      </c>
      <c r="G11935" s="2">
        <v>716177.08799999999</v>
      </c>
      <c r="H11935" t="s">
        <v>14</v>
      </c>
    </row>
    <row r="11936" spans="1:8" x14ac:dyDescent="0.25">
      <c r="A11936" t="s">
        <v>8</v>
      </c>
      <c r="B11936" t="s">
        <v>116</v>
      </c>
      <c r="C11936" s="62" t="s">
        <v>117</v>
      </c>
      <c r="D11936" s="62" t="s">
        <v>117</v>
      </c>
      <c r="E11936" s="62" t="s">
        <v>117</v>
      </c>
      <c r="F11936" s="62" t="s">
        <v>15</v>
      </c>
      <c r="G11936" s="2">
        <v>664833.51000000013</v>
      </c>
      <c r="H11936" t="s">
        <v>14</v>
      </c>
    </row>
    <row r="11937" spans="1:8" x14ac:dyDescent="0.25">
      <c r="A11937" t="s">
        <v>8</v>
      </c>
      <c r="B11937" t="s">
        <v>116</v>
      </c>
      <c r="C11937" s="62" t="s">
        <v>117</v>
      </c>
      <c r="D11937" s="62" t="s">
        <v>117</v>
      </c>
      <c r="E11937" s="62" t="s">
        <v>117</v>
      </c>
      <c r="F11937" s="62" t="s">
        <v>13</v>
      </c>
      <c r="G11937" s="2">
        <v>636528.71700000006</v>
      </c>
      <c r="H11937" t="s">
        <v>14</v>
      </c>
    </row>
    <row r="11938" spans="1:8" x14ac:dyDescent="0.25">
      <c r="A11938" t="s">
        <v>8</v>
      </c>
      <c r="B11938" t="s">
        <v>116</v>
      </c>
      <c r="C11938" s="62" t="s">
        <v>117</v>
      </c>
      <c r="D11938" s="62" t="s">
        <v>117</v>
      </c>
      <c r="E11938" s="62" t="s">
        <v>117</v>
      </c>
      <c r="F11938" s="62" t="s">
        <v>21</v>
      </c>
      <c r="G11938" s="2">
        <v>67834.760250000007</v>
      </c>
      <c r="H11938" t="s">
        <v>14</v>
      </c>
    </row>
    <row r="11939" spans="1:8" x14ac:dyDescent="0.25">
      <c r="A11939" t="s">
        <v>8</v>
      </c>
      <c r="B11939" t="s">
        <v>116</v>
      </c>
      <c r="C11939" s="62" t="s">
        <v>117</v>
      </c>
      <c r="D11939" s="62" t="s">
        <v>117</v>
      </c>
      <c r="E11939" s="62" t="s">
        <v>117</v>
      </c>
      <c r="F11939" s="62" t="s">
        <v>17</v>
      </c>
      <c r="G11939" s="2">
        <v>58830.684450000001</v>
      </c>
      <c r="H11939" t="s">
        <v>14</v>
      </c>
    </row>
    <row r="11940" spans="1:8" x14ac:dyDescent="0.25">
      <c r="A11940" t="s">
        <v>8</v>
      </c>
      <c r="B11940" t="s">
        <v>116</v>
      </c>
      <c r="C11940" s="62" t="s">
        <v>117</v>
      </c>
      <c r="D11940" s="62" t="s">
        <v>117</v>
      </c>
      <c r="E11940" s="62" t="s">
        <v>117</v>
      </c>
      <c r="F11940" s="62" t="s">
        <v>25</v>
      </c>
      <c r="G11940" s="2">
        <v>55613.856693750015</v>
      </c>
      <c r="H11940" t="s">
        <v>14</v>
      </c>
    </row>
    <row r="11941" spans="1:8" x14ac:dyDescent="0.25">
      <c r="A11941" t="s">
        <v>8</v>
      </c>
      <c r="B11941" t="s">
        <v>116</v>
      </c>
      <c r="C11941" s="62" t="s">
        <v>117</v>
      </c>
      <c r="D11941" s="62" t="s">
        <v>117</v>
      </c>
      <c r="E11941" s="62" t="s">
        <v>117</v>
      </c>
      <c r="F11941" s="62" t="s">
        <v>20</v>
      </c>
      <c r="G11941" s="2">
        <v>46115.469300000004</v>
      </c>
      <c r="H11941" t="s">
        <v>14</v>
      </c>
    </row>
    <row r="11942" spans="1:8" x14ac:dyDescent="0.25">
      <c r="A11942" t="s">
        <v>8</v>
      </c>
      <c r="B11942" t="s">
        <v>116</v>
      </c>
      <c r="C11942" s="62" t="s">
        <v>117</v>
      </c>
      <c r="D11942" s="62" t="s">
        <v>117</v>
      </c>
      <c r="E11942" s="62" t="s">
        <v>117</v>
      </c>
      <c r="F11942" s="62" t="s">
        <v>19</v>
      </c>
      <c r="G11942" s="2">
        <v>50191.638749999998</v>
      </c>
      <c r="H11942" t="s">
        <v>14</v>
      </c>
    </row>
    <row r="11943" spans="1:8" x14ac:dyDescent="0.25">
      <c r="A11943" t="s">
        <v>8</v>
      </c>
      <c r="B11943" t="s">
        <v>116</v>
      </c>
      <c r="C11943" s="62" t="s">
        <v>117</v>
      </c>
      <c r="D11943" s="62" t="s">
        <v>117</v>
      </c>
      <c r="E11943" s="62" t="s">
        <v>117</v>
      </c>
      <c r="F11943" s="62" t="s">
        <v>18</v>
      </c>
      <c r="G11943" s="2">
        <v>57766.013325000007</v>
      </c>
      <c r="H11943" t="s">
        <v>14</v>
      </c>
    </row>
    <row r="11944" spans="1:8" x14ac:dyDescent="0.25">
      <c r="A11944" t="s">
        <v>8</v>
      </c>
      <c r="B11944" t="s">
        <v>116</v>
      </c>
      <c r="C11944" s="62" t="s">
        <v>117</v>
      </c>
      <c r="D11944" s="62" t="s">
        <v>117</v>
      </c>
      <c r="E11944" s="62" t="s">
        <v>117</v>
      </c>
      <c r="F11944" s="62" t="s">
        <v>16</v>
      </c>
      <c r="G11944" s="2">
        <v>64884.100275000012</v>
      </c>
      <c r="H11944" t="s">
        <v>14</v>
      </c>
    </row>
    <row r="11945" spans="1:8" x14ac:dyDescent="0.25">
      <c r="A11945" t="s">
        <v>8</v>
      </c>
      <c r="B11945" t="s">
        <v>116</v>
      </c>
      <c r="C11945" s="62" t="s">
        <v>117</v>
      </c>
      <c r="D11945" s="62" t="s">
        <v>117</v>
      </c>
      <c r="E11945" s="62" t="s">
        <v>117</v>
      </c>
      <c r="F11945" s="62" t="s">
        <v>24</v>
      </c>
      <c r="G11945" s="2">
        <v>65401.22625</v>
      </c>
      <c r="H11945" t="s">
        <v>14</v>
      </c>
    </row>
    <row r="11946" spans="1:8" x14ac:dyDescent="0.25">
      <c r="A11946" t="s">
        <v>8</v>
      </c>
      <c r="B11946" t="s">
        <v>116</v>
      </c>
      <c r="C11946" s="62" t="s">
        <v>117</v>
      </c>
      <c r="D11946" s="62" t="s">
        <v>117</v>
      </c>
      <c r="E11946" s="62" t="s">
        <v>117</v>
      </c>
      <c r="F11946" s="62" t="s">
        <v>23</v>
      </c>
      <c r="G11946" s="2">
        <v>67895.598600000012</v>
      </c>
      <c r="H11946" t="s">
        <v>14</v>
      </c>
    </row>
    <row r="11947" spans="1:8" x14ac:dyDescent="0.25">
      <c r="A11947" t="s">
        <v>8</v>
      </c>
      <c r="B11947" t="s">
        <v>116</v>
      </c>
      <c r="C11947" s="62" t="s">
        <v>117</v>
      </c>
      <c r="D11947" s="62" t="s">
        <v>117</v>
      </c>
      <c r="E11947" s="62" t="s">
        <v>117</v>
      </c>
      <c r="F11947" s="62" t="s">
        <v>22</v>
      </c>
      <c r="G11947" s="2">
        <v>105250.34550000002</v>
      </c>
      <c r="H11947" t="s">
        <v>14</v>
      </c>
    </row>
    <row r="11948" spans="1:8" x14ac:dyDescent="0.25">
      <c r="A11948" t="s">
        <v>8</v>
      </c>
      <c r="B11948" t="s">
        <v>116</v>
      </c>
      <c r="C11948" s="62" t="s">
        <v>117</v>
      </c>
      <c r="D11948" s="62" t="s">
        <v>117</v>
      </c>
      <c r="E11948" s="62" t="s">
        <v>117</v>
      </c>
      <c r="F11948" s="62" t="s">
        <v>15</v>
      </c>
      <c r="G11948" s="2">
        <v>61446.733500000009</v>
      </c>
      <c r="H11948" t="s">
        <v>14</v>
      </c>
    </row>
    <row r="11949" spans="1:8" x14ac:dyDescent="0.25">
      <c r="A11949" t="s">
        <v>8</v>
      </c>
      <c r="B11949" t="s">
        <v>116</v>
      </c>
      <c r="C11949" s="62" t="s">
        <v>117</v>
      </c>
      <c r="D11949" s="62" t="s">
        <v>117</v>
      </c>
      <c r="E11949" s="62" t="s">
        <v>117</v>
      </c>
      <c r="F11949" s="62" t="s">
        <v>13</v>
      </c>
      <c r="G11949" s="2">
        <v>58830.684450000001</v>
      </c>
      <c r="H11949" t="s">
        <v>14</v>
      </c>
    </row>
    <row r="11950" spans="1:8" x14ac:dyDescent="0.25">
      <c r="A11950" t="s">
        <v>8</v>
      </c>
      <c r="B11950" t="s">
        <v>116</v>
      </c>
      <c r="C11950" s="62" t="s">
        <v>117</v>
      </c>
      <c r="D11950" s="62" t="s">
        <v>117</v>
      </c>
      <c r="E11950" s="62" t="s">
        <v>117</v>
      </c>
      <c r="F11950" s="62" t="s">
        <v>21</v>
      </c>
      <c r="G11950" s="2">
        <v>365947.66200000007</v>
      </c>
      <c r="H11950" t="s">
        <v>14</v>
      </c>
    </row>
    <row r="11951" spans="1:8" x14ac:dyDescent="0.25">
      <c r="A11951" t="s">
        <v>8</v>
      </c>
      <c r="B11951" t="s">
        <v>116</v>
      </c>
      <c r="C11951" s="62" t="s">
        <v>117</v>
      </c>
      <c r="D11951" s="62" t="s">
        <v>117</v>
      </c>
      <c r="E11951" s="62" t="s">
        <v>117</v>
      </c>
      <c r="F11951" s="62" t="s">
        <v>17</v>
      </c>
      <c r="G11951" s="2">
        <v>494565.91800000006</v>
      </c>
      <c r="H11951" t="s">
        <v>14</v>
      </c>
    </row>
    <row r="11952" spans="1:8" x14ac:dyDescent="0.25">
      <c r="A11952" t="s">
        <v>8</v>
      </c>
      <c r="B11952" t="s">
        <v>116</v>
      </c>
      <c r="C11952" s="62" t="s">
        <v>117</v>
      </c>
      <c r="D11952" s="62" t="s">
        <v>117</v>
      </c>
      <c r="E11952" s="62" t="s">
        <v>117</v>
      </c>
      <c r="F11952" s="62" t="s">
        <v>25</v>
      </c>
      <c r="G11952" s="2">
        <v>475996.05888000003</v>
      </c>
      <c r="H11952" t="s">
        <v>14</v>
      </c>
    </row>
    <row r="11953" spans="1:8" x14ac:dyDescent="0.25">
      <c r="A11953" t="s">
        <v>8</v>
      </c>
      <c r="B11953" t="s">
        <v>116</v>
      </c>
      <c r="C11953" s="62" t="s">
        <v>117</v>
      </c>
      <c r="D11953" s="62" t="s">
        <v>117</v>
      </c>
      <c r="E11953" s="62" t="s">
        <v>117</v>
      </c>
      <c r="F11953" s="62" t="s">
        <v>20</v>
      </c>
      <c r="G11953" s="2">
        <v>358686.95399999997</v>
      </c>
      <c r="H11953" t="s">
        <v>14</v>
      </c>
    </row>
    <row r="11954" spans="1:8" x14ac:dyDescent="0.25">
      <c r="A11954" t="s">
        <v>8</v>
      </c>
      <c r="B11954" t="s">
        <v>116</v>
      </c>
      <c r="C11954" s="62" t="s">
        <v>117</v>
      </c>
      <c r="D11954" s="62" t="s">
        <v>117</v>
      </c>
      <c r="E11954" s="62" t="s">
        <v>117</v>
      </c>
      <c r="F11954" s="62" t="s">
        <v>19</v>
      </c>
      <c r="G11954" s="2">
        <v>411666.18599999999</v>
      </c>
      <c r="H11954" t="s">
        <v>14</v>
      </c>
    </row>
    <row r="11955" spans="1:8" x14ac:dyDescent="0.25">
      <c r="A11955" t="s">
        <v>8</v>
      </c>
      <c r="B11955" t="s">
        <v>116</v>
      </c>
      <c r="C11955" s="62" t="s">
        <v>117</v>
      </c>
      <c r="D11955" s="62" t="s">
        <v>117</v>
      </c>
      <c r="E11955" s="62" t="s">
        <v>117</v>
      </c>
      <c r="F11955" s="62" t="s">
        <v>18</v>
      </c>
      <c r="G11955" s="2">
        <v>376679.14800000004</v>
      </c>
      <c r="H11955" t="s">
        <v>14</v>
      </c>
    </row>
    <row r="11956" spans="1:8" x14ac:dyDescent="0.25">
      <c r="A11956" t="s">
        <v>8</v>
      </c>
      <c r="B11956" t="s">
        <v>116</v>
      </c>
      <c r="C11956" s="62" t="s">
        <v>117</v>
      </c>
      <c r="D11956" s="62" t="s">
        <v>117</v>
      </c>
      <c r="E11956" s="62" t="s">
        <v>117</v>
      </c>
      <c r="F11956" s="62" t="s">
        <v>16</v>
      </c>
      <c r="G11956" s="2">
        <v>319550.94000000006</v>
      </c>
      <c r="H11956" t="s">
        <v>14</v>
      </c>
    </row>
    <row r="11957" spans="1:8" x14ac:dyDescent="0.25">
      <c r="A11957" t="s">
        <v>8</v>
      </c>
      <c r="B11957" t="s">
        <v>116</v>
      </c>
      <c r="C11957" s="62" t="s">
        <v>117</v>
      </c>
      <c r="D11957" s="62" t="s">
        <v>117</v>
      </c>
      <c r="E11957" s="62" t="s">
        <v>117</v>
      </c>
      <c r="F11957" s="62" t="s">
        <v>24</v>
      </c>
      <c r="G11957" s="2">
        <v>405881.55600000004</v>
      </c>
      <c r="H11957" t="s">
        <v>14</v>
      </c>
    </row>
    <row r="11958" spans="1:8" x14ac:dyDescent="0.25">
      <c r="A11958" t="s">
        <v>8</v>
      </c>
      <c r="B11958" t="s">
        <v>116</v>
      </c>
      <c r="C11958" s="62" t="s">
        <v>117</v>
      </c>
      <c r="D11958" s="62" t="s">
        <v>117</v>
      </c>
      <c r="E11958" s="62" t="s">
        <v>117</v>
      </c>
      <c r="F11958" s="62" t="s">
        <v>23</v>
      </c>
      <c r="G11958" s="2">
        <v>358288.01400000002</v>
      </c>
      <c r="H11958" t="s">
        <v>14</v>
      </c>
    </row>
    <row r="11959" spans="1:8" x14ac:dyDescent="0.25">
      <c r="A11959" t="s">
        <v>8</v>
      </c>
      <c r="B11959" t="s">
        <v>116</v>
      </c>
      <c r="C11959" s="62" t="s">
        <v>117</v>
      </c>
      <c r="D11959" s="62" t="s">
        <v>117</v>
      </c>
      <c r="E11959" s="62" t="s">
        <v>117</v>
      </c>
      <c r="F11959" s="62" t="s">
        <v>22</v>
      </c>
      <c r="G11959" s="2">
        <v>394272.402</v>
      </c>
      <c r="H11959" t="s">
        <v>14</v>
      </c>
    </row>
    <row r="11960" spans="1:8" x14ac:dyDescent="0.25">
      <c r="A11960" t="s">
        <v>8</v>
      </c>
      <c r="B11960" t="s">
        <v>116</v>
      </c>
      <c r="C11960" s="62" t="s">
        <v>117</v>
      </c>
      <c r="D11960" s="62" t="s">
        <v>117</v>
      </c>
      <c r="E11960" s="62" t="s">
        <v>117</v>
      </c>
      <c r="F11960" s="62" t="s">
        <v>15</v>
      </c>
      <c r="G11960" s="2">
        <v>316159.95</v>
      </c>
      <c r="H11960" t="s">
        <v>14</v>
      </c>
    </row>
    <row r="11961" spans="1:8" x14ac:dyDescent="0.25">
      <c r="A11961" t="s">
        <v>8</v>
      </c>
      <c r="B11961" t="s">
        <v>116</v>
      </c>
      <c r="C11961" s="62" t="s">
        <v>117</v>
      </c>
      <c r="D11961" s="62" t="s">
        <v>117</v>
      </c>
      <c r="E11961" s="62" t="s">
        <v>117</v>
      </c>
      <c r="F11961" s="62" t="s">
        <v>13</v>
      </c>
      <c r="G11961" s="2">
        <v>298127.86200000002</v>
      </c>
      <c r="H11961" t="s">
        <v>14</v>
      </c>
    </row>
    <row r="11962" spans="1:8" x14ac:dyDescent="0.25">
      <c r="A11962" t="s">
        <v>8</v>
      </c>
      <c r="B11962" t="s">
        <v>116</v>
      </c>
      <c r="C11962" s="62" t="s">
        <v>117</v>
      </c>
      <c r="D11962" s="62" t="s">
        <v>117</v>
      </c>
      <c r="E11962" s="62" t="s">
        <v>117</v>
      </c>
      <c r="F11962" s="62" t="s">
        <v>21</v>
      </c>
      <c r="G11962" s="2">
        <v>358766.74200000009</v>
      </c>
      <c r="H11962" t="s">
        <v>14</v>
      </c>
    </row>
    <row r="11963" spans="1:8" x14ac:dyDescent="0.25">
      <c r="A11963" t="s">
        <v>8</v>
      </c>
      <c r="B11963" t="s">
        <v>116</v>
      </c>
      <c r="C11963" s="62" t="s">
        <v>117</v>
      </c>
      <c r="D11963" s="62" t="s">
        <v>117</v>
      </c>
      <c r="E11963" s="62" t="s">
        <v>117</v>
      </c>
      <c r="F11963" s="62" t="s">
        <v>17</v>
      </c>
      <c r="G11963" s="2">
        <v>421799.26199999999</v>
      </c>
      <c r="H11963" t="s">
        <v>14</v>
      </c>
    </row>
    <row r="11964" spans="1:8" x14ac:dyDescent="0.25">
      <c r="A11964" t="s">
        <v>8</v>
      </c>
      <c r="B11964" t="s">
        <v>116</v>
      </c>
      <c r="C11964" s="62" t="s">
        <v>117</v>
      </c>
      <c r="D11964" s="62" t="s">
        <v>117</v>
      </c>
      <c r="E11964" s="62" t="s">
        <v>117</v>
      </c>
      <c r="F11964" s="62" t="s">
        <v>25</v>
      </c>
      <c r="G11964" s="2">
        <v>427796.52702000004</v>
      </c>
      <c r="H11964" t="s">
        <v>14</v>
      </c>
    </row>
    <row r="11965" spans="1:8" x14ac:dyDescent="0.25">
      <c r="A11965" t="s">
        <v>8</v>
      </c>
      <c r="B11965" t="s">
        <v>116</v>
      </c>
      <c r="C11965" s="62" t="s">
        <v>117</v>
      </c>
      <c r="D11965" s="62" t="s">
        <v>117</v>
      </c>
      <c r="E11965" s="62" t="s">
        <v>117</v>
      </c>
      <c r="F11965" s="62" t="s">
        <v>20</v>
      </c>
      <c r="G11965" s="2">
        <v>375322.75200000004</v>
      </c>
      <c r="H11965" t="s">
        <v>14</v>
      </c>
    </row>
    <row r="11966" spans="1:8" x14ac:dyDescent="0.25">
      <c r="A11966" t="s">
        <v>8</v>
      </c>
      <c r="B11966" t="s">
        <v>116</v>
      </c>
      <c r="C11966" s="62" t="s">
        <v>117</v>
      </c>
      <c r="D11966" s="62" t="s">
        <v>117</v>
      </c>
      <c r="E11966" s="62" t="s">
        <v>117</v>
      </c>
      <c r="F11966" s="62" t="s">
        <v>19</v>
      </c>
      <c r="G11966" s="2">
        <v>345521.93400000001</v>
      </c>
      <c r="H11966" t="s">
        <v>14</v>
      </c>
    </row>
    <row r="11967" spans="1:8" x14ac:dyDescent="0.25">
      <c r="A11967" t="s">
        <v>8</v>
      </c>
      <c r="B11967" t="s">
        <v>116</v>
      </c>
      <c r="C11967" s="62" t="s">
        <v>117</v>
      </c>
      <c r="D11967" s="62" t="s">
        <v>117</v>
      </c>
      <c r="E11967" s="62" t="s">
        <v>117</v>
      </c>
      <c r="F11967" s="62" t="s">
        <v>18</v>
      </c>
      <c r="G11967" s="2">
        <v>353420.94600000005</v>
      </c>
      <c r="H11967" t="s">
        <v>14</v>
      </c>
    </row>
    <row r="11968" spans="1:8" x14ac:dyDescent="0.25">
      <c r="A11968" t="s">
        <v>8</v>
      </c>
      <c r="B11968" t="s">
        <v>116</v>
      </c>
      <c r="C11968" s="62" t="s">
        <v>117</v>
      </c>
      <c r="D11968" s="62" t="s">
        <v>117</v>
      </c>
      <c r="E11968" s="62" t="s">
        <v>117</v>
      </c>
      <c r="F11968" s="62" t="s">
        <v>16</v>
      </c>
      <c r="G11968" s="2">
        <v>290268.74400000001</v>
      </c>
      <c r="H11968" t="s">
        <v>14</v>
      </c>
    </row>
    <row r="11969" spans="1:8" x14ac:dyDescent="0.25">
      <c r="A11969" t="s">
        <v>8</v>
      </c>
      <c r="B11969" t="s">
        <v>116</v>
      </c>
      <c r="C11969" s="62" t="s">
        <v>117</v>
      </c>
      <c r="D11969" s="62" t="s">
        <v>117</v>
      </c>
      <c r="E11969" s="62" t="s">
        <v>117</v>
      </c>
      <c r="F11969" s="62" t="s">
        <v>24</v>
      </c>
      <c r="G11969" s="2">
        <v>402131.52000000008</v>
      </c>
      <c r="H11969" t="s">
        <v>14</v>
      </c>
    </row>
    <row r="11970" spans="1:8" x14ac:dyDescent="0.25">
      <c r="A11970" t="s">
        <v>8</v>
      </c>
      <c r="B11970" t="s">
        <v>116</v>
      </c>
      <c r="C11970" s="62" t="s">
        <v>117</v>
      </c>
      <c r="D11970" s="62" t="s">
        <v>117</v>
      </c>
      <c r="E11970" s="62" t="s">
        <v>117</v>
      </c>
      <c r="F11970" s="62" t="s">
        <v>23</v>
      </c>
      <c r="G11970" s="2">
        <v>323859.49200000003</v>
      </c>
      <c r="H11970" t="s">
        <v>14</v>
      </c>
    </row>
    <row r="11971" spans="1:8" x14ac:dyDescent="0.25">
      <c r="A11971" t="s">
        <v>8</v>
      </c>
      <c r="B11971" t="s">
        <v>116</v>
      </c>
      <c r="C11971" s="62" t="s">
        <v>117</v>
      </c>
      <c r="D11971" s="62" t="s">
        <v>117</v>
      </c>
      <c r="E11971" s="62" t="s">
        <v>117</v>
      </c>
      <c r="F11971" s="62" t="s">
        <v>22</v>
      </c>
      <c r="G11971" s="2">
        <v>340694.76</v>
      </c>
      <c r="H11971" t="s">
        <v>14</v>
      </c>
    </row>
    <row r="11972" spans="1:8" x14ac:dyDescent="0.25">
      <c r="A11972" t="s">
        <v>8</v>
      </c>
      <c r="B11972" t="s">
        <v>116</v>
      </c>
      <c r="C11972" s="62" t="s">
        <v>117</v>
      </c>
      <c r="D11972" s="62" t="s">
        <v>117</v>
      </c>
      <c r="E11972" s="62" t="s">
        <v>117</v>
      </c>
      <c r="F11972" s="62" t="s">
        <v>15</v>
      </c>
      <c r="G11972" s="2">
        <v>311013.62400000001</v>
      </c>
      <c r="H11972" t="s">
        <v>14</v>
      </c>
    </row>
    <row r="11973" spans="1:8" x14ac:dyDescent="0.25">
      <c r="A11973" t="s">
        <v>8</v>
      </c>
      <c r="B11973" t="s">
        <v>116</v>
      </c>
      <c r="C11973" s="62" t="s">
        <v>117</v>
      </c>
      <c r="D11973" s="62" t="s">
        <v>117</v>
      </c>
      <c r="E11973" s="62" t="s">
        <v>117</v>
      </c>
      <c r="F11973" s="62" t="s">
        <v>13</v>
      </c>
      <c r="G11973" s="2">
        <v>286997.43599999999</v>
      </c>
      <c r="H11973" t="s">
        <v>14</v>
      </c>
    </row>
    <row r="11974" spans="1:8" x14ac:dyDescent="0.25">
      <c r="A11974" t="s">
        <v>8</v>
      </c>
      <c r="B11974" t="s">
        <v>116</v>
      </c>
      <c r="C11974" s="62" t="s">
        <v>117</v>
      </c>
      <c r="D11974" s="62" t="s">
        <v>117</v>
      </c>
      <c r="E11974" s="62" t="s">
        <v>117</v>
      </c>
      <c r="F11974" s="62" t="s">
        <v>21</v>
      </c>
      <c r="G11974" s="2">
        <v>348354.40800000005</v>
      </c>
      <c r="H11974" t="s">
        <v>14</v>
      </c>
    </row>
    <row r="11975" spans="1:8" x14ac:dyDescent="0.25">
      <c r="A11975" t="s">
        <v>8</v>
      </c>
      <c r="B11975" t="s">
        <v>116</v>
      </c>
      <c r="C11975" s="62" t="s">
        <v>117</v>
      </c>
      <c r="D11975" s="62" t="s">
        <v>117</v>
      </c>
      <c r="E11975" s="62" t="s">
        <v>117</v>
      </c>
      <c r="F11975" s="62" t="s">
        <v>17</v>
      </c>
      <c r="G11975" s="2">
        <v>452876.68799999997</v>
      </c>
      <c r="H11975" t="s">
        <v>14</v>
      </c>
    </row>
    <row r="11976" spans="1:8" x14ac:dyDescent="0.25">
      <c r="A11976" t="s">
        <v>8</v>
      </c>
      <c r="B11976" t="s">
        <v>116</v>
      </c>
      <c r="C11976" s="62" t="s">
        <v>117</v>
      </c>
      <c r="D11976" s="62" t="s">
        <v>117</v>
      </c>
      <c r="E11976" s="62" t="s">
        <v>117</v>
      </c>
      <c r="F11976" s="62" t="s">
        <v>25</v>
      </c>
      <c r="G11976" s="2">
        <v>444808.12650000001</v>
      </c>
      <c r="H11976" t="s">
        <v>14</v>
      </c>
    </row>
    <row r="11977" spans="1:8" x14ac:dyDescent="0.25">
      <c r="A11977" t="s">
        <v>8</v>
      </c>
      <c r="B11977" t="s">
        <v>116</v>
      </c>
      <c r="C11977" s="62" t="s">
        <v>117</v>
      </c>
      <c r="D11977" s="62" t="s">
        <v>117</v>
      </c>
      <c r="E11977" s="62" t="s">
        <v>117</v>
      </c>
      <c r="F11977" s="62" t="s">
        <v>20</v>
      </c>
      <c r="G11977" s="2">
        <v>313526.94600000005</v>
      </c>
      <c r="H11977" t="s">
        <v>14</v>
      </c>
    </row>
    <row r="11978" spans="1:8" x14ac:dyDescent="0.25">
      <c r="A11978" t="s">
        <v>8</v>
      </c>
      <c r="B11978" t="s">
        <v>116</v>
      </c>
      <c r="C11978" s="62" t="s">
        <v>117</v>
      </c>
      <c r="D11978" s="62" t="s">
        <v>117</v>
      </c>
      <c r="E11978" s="62" t="s">
        <v>117</v>
      </c>
      <c r="F11978" s="62" t="s">
        <v>19</v>
      </c>
      <c r="G11978" s="2">
        <v>362277.41399999999</v>
      </c>
      <c r="H11978" t="s">
        <v>14</v>
      </c>
    </row>
    <row r="11979" spans="1:8" x14ac:dyDescent="0.25">
      <c r="A11979" t="s">
        <v>8</v>
      </c>
      <c r="B11979" t="s">
        <v>116</v>
      </c>
      <c r="C11979" s="62" t="s">
        <v>117</v>
      </c>
      <c r="D11979" s="62" t="s">
        <v>117</v>
      </c>
      <c r="E11979" s="62" t="s">
        <v>117</v>
      </c>
      <c r="F11979" s="62" t="s">
        <v>18</v>
      </c>
      <c r="G11979" s="2">
        <v>374923.81200000003</v>
      </c>
      <c r="H11979" t="s">
        <v>14</v>
      </c>
    </row>
    <row r="11980" spans="1:8" x14ac:dyDescent="0.25">
      <c r="A11980" t="s">
        <v>8</v>
      </c>
      <c r="B11980" t="s">
        <v>116</v>
      </c>
      <c r="C11980" s="62" t="s">
        <v>117</v>
      </c>
      <c r="D11980" s="62" t="s">
        <v>117</v>
      </c>
      <c r="E11980" s="62" t="s">
        <v>117</v>
      </c>
      <c r="F11980" s="62" t="s">
        <v>16</v>
      </c>
      <c r="G11980" s="2">
        <v>331638.82200000004</v>
      </c>
      <c r="H11980" t="s">
        <v>14</v>
      </c>
    </row>
    <row r="11981" spans="1:8" x14ac:dyDescent="0.25">
      <c r="A11981" t="s">
        <v>8</v>
      </c>
      <c r="B11981" t="s">
        <v>116</v>
      </c>
      <c r="C11981" s="62" t="s">
        <v>117</v>
      </c>
      <c r="D11981" s="62" t="s">
        <v>117</v>
      </c>
      <c r="E11981" s="62" t="s">
        <v>117</v>
      </c>
      <c r="F11981" s="62" t="s">
        <v>24</v>
      </c>
      <c r="G11981" s="2">
        <v>362038.05</v>
      </c>
      <c r="H11981" t="s">
        <v>14</v>
      </c>
    </row>
    <row r="11982" spans="1:8" x14ac:dyDescent="0.25">
      <c r="A11982" t="s">
        <v>8</v>
      </c>
      <c r="B11982" t="s">
        <v>116</v>
      </c>
      <c r="C11982" s="62" t="s">
        <v>117</v>
      </c>
      <c r="D11982" s="62" t="s">
        <v>117</v>
      </c>
      <c r="E11982" s="62" t="s">
        <v>117</v>
      </c>
      <c r="F11982" s="62" t="s">
        <v>23</v>
      </c>
      <c r="G11982" s="2">
        <v>330082.95600000006</v>
      </c>
      <c r="H11982" t="s">
        <v>14</v>
      </c>
    </row>
    <row r="11983" spans="1:8" x14ac:dyDescent="0.25">
      <c r="A11983" t="s">
        <v>8</v>
      </c>
      <c r="B11983" t="s">
        <v>116</v>
      </c>
      <c r="C11983" s="62" t="s">
        <v>117</v>
      </c>
      <c r="D11983" s="62" t="s">
        <v>117</v>
      </c>
      <c r="E11983" s="62" t="s">
        <v>117</v>
      </c>
      <c r="F11983" s="62" t="s">
        <v>22</v>
      </c>
      <c r="G11983" s="2">
        <v>326612.17800000007</v>
      </c>
      <c r="H11983" t="s">
        <v>14</v>
      </c>
    </row>
    <row r="11984" spans="1:8" x14ac:dyDescent="0.25">
      <c r="A11984" t="s">
        <v>8</v>
      </c>
      <c r="B11984" t="s">
        <v>116</v>
      </c>
      <c r="C11984" s="62" t="s">
        <v>117</v>
      </c>
      <c r="D11984" s="62" t="s">
        <v>117</v>
      </c>
      <c r="E11984" s="62" t="s">
        <v>117</v>
      </c>
      <c r="F11984" s="62" t="s">
        <v>15</v>
      </c>
      <c r="G11984" s="2">
        <v>299404.46999999997</v>
      </c>
      <c r="H11984" t="s">
        <v>14</v>
      </c>
    </row>
    <row r="11985" spans="1:8" x14ac:dyDescent="0.25">
      <c r="A11985" t="s">
        <v>8</v>
      </c>
      <c r="B11985" t="s">
        <v>116</v>
      </c>
      <c r="C11985" s="62" t="s">
        <v>117</v>
      </c>
      <c r="D11985" s="62" t="s">
        <v>117</v>
      </c>
      <c r="E11985" s="62" t="s">
        <v>117</v>
      </c>
      <c r="F11985" s="62" t="s">
        <v>13</v>
      </c>
      <c r="G11985" s="2">
        <v>210799.89600000004</v>
      </c>
      <c r="H11985" t="s">
        <v>14</v>
      </c>
    </row>
    <row r="11986" spans="1:8" x14ac:dyDescent="0.25">
      <c r="A11986" t="s">
        <v>8</v>
      </c>
      <c r="B11986" t="s">
        <v>116</v>
      </c>
      <c r="C11986" s="62" t="s">
        <v>117</v>
      </c>
      <c r="D11986" s="62" t="s">
        <v>117</v>
      </c>
      <c r="E11986" s="62" t="s">
        <v>117</v>
      </c>
      <c r="F11986" s="62" t="s">
        <v>21</v>
      </c>
      <c r="G11986" s="2">
        <v>163530.49275</v>
      </c>
      <c r="H11986" t="s">
        <v>14</v>
      </c>
    </row>
    <row r="11987" spans="1:8" x14ac:dyDescent="0.25">
      <c r="A11987" t="s">
        <v>8</v>
      </c>
      <c r="B11987" t="s">
        <v>116</v>
      </c>
      <c r="C11987" s="62" t="s">
        <v>117</v>
      </c>
      <c r="D11987" s="62" t="s">
        <v>117</v>
      </c>
      <c r="E11987" s="62" t="s">
        <v>117</v>
      </c>
      <c r="F11987" s="62" t="s">
        <v>17</v>
      </c>
      <c r="G11987" s="2">
        <v>172770.9405</v>
      </c>
      <c r="H11987" t="s">
        <v>14</v>
      </c>
    </row>
    <row r="11988" spans="1:8" x14ac:dyDescent="0.25">
      <c r="A11988" t="s">
        <v>8</v>
      </c>
      <c r="B11988" t="s">
        <v>116</v>
      </c>
      <c r="C11988" s="62" t="s">
        <v>117</v>
      </c>
      <c r="D11988" s="62" t="s">
        <v>117</v>
      </c>
      <c r="E11988" s="62" t="s">
        <v>117</v>
      </c>
      <c r="F11988" s="62" t="s">
        <v>25</v>
      </c>
      <c r="G11988" s="2">
        <v>142939.55372250002</v>
      </c>
      <c r="H11988" t="s">
        <v>14</v>
      </c>
    </row>
    <row r="11989" spans="1:8" x14ac:dyDescent="0.25">
      <c r="A11989" t="s">
        <v>8</v>
      </c>
      <c r="B11989" t="s">
        <v>116</v>
      </c>
      <c r="C11989" s="62" t="s">
        <v>117</v>
      </c>
      <c r="D11989" s="62" t="s">
        <v>117</v>
      </c>
      <c r="E11989" s="62" t="s">
        <v>117</v>
      </c>
      <c r="F11989" s="62" t="s">
        <v>20</v>
      </c>
      <c r="G11989" s="2">
        <v>157681.035</v>
      </c>
      <c r="H11989" t="s">
        <v>14</v>
      </c>
    </row>
    <row r="11990" spans="1:8" x14ac:dyDescent="0.25">
      <c r="A11990" t="s">
        <v>8</v>
      </c>
      <c r="B11990" t="s">
        <v>116</v>
      </c>
      <c r="C11990" s="62" t="s">
        <v>117</v>
      </c>
      <c r="D11990" s="62" t="s">
        <v>117</v>
      </c>
      <c r="E11990" s="62" t="s">
        <v>117</v>
      </c>
      <c r="F11990" s="62" t="s">
        <v>19</v>
      </c>
      <c r="G11990" s="2">
        <v>106561.86074999999</v>
      </c>
      <c r="H11990" t="s">
        <v>14</v>
      </c>
    </row>
    <row r="11991" spans="1:8" x14ac:dyDescent="0.25">
      <c r="A11991" t="s">
        <v>8</v>
      </c>
      <c r="B11991" t="s">
        <v>116</v>
      </c>
      <c r="C11991" s="62" t="s">
        <v>117</v>
      </c>
      <c r="D11991" s="62" t="s">
        <v>117</v>
      </c>
      <c r="E11991" s="62" t="s">
        <v>117</v>
      </c>
      <c r="F11991" s="62" t="s">
        <v>18</v>
      </c>
      <c r="G11991" s="2">
        <v>236860.65150000004</v>
      </c>
      <c r="H11991" t="s">
        <v>14</v>
      </c>
    </row>
    <row r="11992" spans="1:8" x14ac:dyDescent="0.25">
      <c r="A11992" t="s">
        <v>8</v>
      </c>
      <c r="B11992" t="s">
        <v>116</v>
      </c>
      <c r="C11992" s="62" t="s">
        <v>117</v>
      </c>
      <c r="D11992" s="62" t="s">
        <v>117</v>
      </c>
      <c r="E11992" s="62" t="s">
        <v>117</v>
      </c>
      <c r="F11992" s="62" t="s">
        <v>16</v>
      </c>
      <c r="G11992" s="2">
        <v>155646.44100000002</v>
      </c>
      <c r="H11992" t="s">
        <v>14</v>
      </c>
    </row>
    <row r="11993" spans="1:8" x14ac:dyDescent="0.25">
      <c r="A11993" t="s">
        <v>8</v>
      </c>
      <c r="B11993" t="s">
        <v>116</v>
      </c>
      <c r="C11993" s="62" t="s">
        <v>117</v>
      </c>
      <c r="D11993" s="62" t="s">
        <v>117</v>
      </c>
      <c r="E11993" s="62" t="s">
        <v>117</v>
      </c>
      <c r="F11993" s="62" t="s">
        <v>24</v>
      </c>
      <c r="G11993" s="2">
        <v>135639.6</v>
      </c>
      <c r="H11993" t="s">
        <v>14</v>
      </c>
    </row>
    <row r="11994" spans="1:8" x14ac:dyDescent="0.25">
      <c r="A11994" t="s">
        <v>8</v>
      </c>
      <c r="B11994" t="s">
        <v>116</v>
      </c>
      <c r="C11994" s="62" t="s">
        <v>117</v>
      </c>
      <c r="D11994" s="62" t="s">
        <v>117</v>
      </c>
      <c r="E11994" s="62" t="s">
        <v>117</v>
      </c>
      <c r="F11994" s="62" t="s">
        <v>23</v>
      </c>
      <c r="G11994" s="2">
        <v>165565.08675000002</v>
      </c>
      <c r="H11994" t="s">
        <v>14</v>
      </c>
    </row>
    <row r="11995" spans="1:8" x14ac:dyDescent="0.25">
      <c r="A11995" t="s">
        <v>8</v>
      </c>
      <c r="B11995" t="s">
        <v>116</v>
      </c>
      <c r="C11995" s="62" t="s">
        <v>117</v>
      </c>
      <c r="D11995" s="62" t="s">
        <v>117</v>
      </c>
      <c r="E11995" s="62" t="s">
        <v>117</v>
      </c>
      <c r="F11995" s="62" t="s">
        <v>22</v>
      </c>
      <c r="G11995" s="2">
        <v>228298.40175000005</v>
      </c>
      <c r="H11995" t="s">
        <v>14</v>
      </c>
    </row>
    <row r="11996" spans="1:8" x14ac:dyDescent="0.25">
      <c r="A11996" t="s">
        <v>8</v>
      </c>
      <c r="B11996" t="s">
        <v>116</v>
      </c>
      <c r="C11996" s="62" t="s">
        <v>117</v>
      </c>
      <c r="D11996" s="62" t="s">
        <v>117</v>
      </c>
      <c r="E11996" s="62" t="s">
        <v>117</v>
      </c>
      <c r="F11996" s="62" t="s">
        <v>15</v>
      </c>
      <c r="G11996" s="2">
        <v>143099.77800000002</v>
      </c>
      <c r="H11996" t="s">
        <v>14</v>
      </c>
    </row>
    <row r="11997" spans="1:8" x14ac:dyDescent="0.25">
      <c r="A11997" t="s">
        <v>8</v>
      </c>
      <c r="B11997" t="s">
        <v>116</v>
      </c>
      <c r="C11997" s="62" t="s">
        <v>117</v>
      </c>
      <c r="D11997" s="62" t="s">
        <v>117</v>
      </c>
      <c r="E11997" s="62" t="s">
        <v>117</v>
      </c>
      <c r="F11997" s="62" t="s">
        <v>13</v>
      </c>
      <c r="G11997" s="2">
        <v>86724.569250000015</v>
      </c>
      <c r="H11997" t="s">
        <v>14</v>
      </c>
    </row>
    <row r="11998" spans="1:8" x14ac:dyDescent="0.25">
      <c r="A11998" t="s">
        <v>8</v>
      </c>
      <c r="B11998" t="s">
        <v>116</v>
      </c>
      <c r="C11998" s="62" t="s">
        <v>117</v>
      </c>
      <c r="D11998" s="62" t="s">
        <v>117</v>
      </c>
      <c r="E11998" s="62" t="s">
        <v>117</v>
      </c>
      <c r="F11998" s="62" t="s">
        <v>21</v>
      </c>
      <c r="G11998" s="2">
        <v>155985.54</v>
      </c>
      <c r="H11998" t="s">
        <v>14</v>
      </c>
    </row>
    <row r="11999" spans="1:8" x14ac:dyDescent="0.25">
      <c r="A11999" t="s">
        <v>8</v>
      </c>
      <c r="B11999" t="s">
        <v>116</v>
      </c>
      <c r="C11999" s="62" t="s">
        <v>117</v>
      </c>
      <c r="D11999" s="62" t="s">
        <v>117</v>
      </c>
      <c r="E11999" s="62" t="s">
        <v>117</v>
      </c>
      <c r="F11999" s="62" t="s">
        <v>17</v>
      </c>
      <c r="G11999" s="2">
        <v>236691.10200000004</v>
      </c>
      <c r="H11999" t="s">
        <v>14</v>
      </c>
    </row>
    <row r="12000" spans="1:8" x14ac:dyDescent="0.25">
      <c r="A12000" t="s">
        <v>8</v>
      </c>
      <c r="B12000" t="s">
        <v>116</v>
      </c>
      <c r="C12000" s="62" t="s">
        <v>117</v>
      </c>
      <c r="D12000" s="62" t="s">
        <v>117</v>
      </c>
      <c r="E12000" s="62" t="s">
        <v>117</v>
      </c>
      <c r="F12000" s="62" t="s">
        <v>25</v>
      </c>
      <c r="G12000" s="2">
        <v>104083.04706000001</v>
      </c>
      <c r="H12000" t="s">
        <v>14</v>
      </c>
    </row>
    <row r="12001" spans="1:8" x14ac:dyDescent="0.25">
      <c r="A12001" t="s">
        <v>8</v>
      </c>
      <c r="B12001" t="s">
        <v>116</v>
      </c>
      <c r="C12001" s="62" t="s">
        <v>117</v>
      </c>
      <c r="D12001" s="62" t="s">
        <v>117</v>
      </c>
      <c r="E12001" s="62" t="s">
        <v>117</v>
      </c>
      <c r="F12001" s="62" t="s">
        <v>20</v>
      </c>
      <c r="G12001" s="2">
        <v>113259.06600000001</v>
      </c>
      <c r="H12001" t="s">
        <v>14</v>
      </c>
    </row>
    <row r="12002" spans="1:8" x14ac:dyDescent="0.25">
      <c r="A12002" t="s">
        <v>8</v>
      </c>
      <c r="B12002" t="s">
        <v>116</v>
      </c>
      <c r="C12002" s="62" t="s">
        <v>117</v>
      </c>
      <c r="D12002" s="62" t="s">
        <v>117</v>
      </c>
      <c r="E12002" s="62" t="s">
        <v>117</v>
      </c>
      <c r="F12002" s="62" t="s">
        <v>19</v>
      </c>
      <c r="G12002" s="2">
        <v>35605.395000000004</v>
      </c>
      <c r="H12002" t="s">
        <v>14</v>
      </c>
    </row>
    <row r="12003" spans="1:8" x14ac:dyDescent="0.25">
      <c r="A12003" t="s">
        <v>8</v>
      </c>
      <c r="B12003" t="s">
        <v>116</v>
      </c>
      <c r="C12003" s="62" t="s">
        <v>117</v>
      </c>
      <c r="D12003" s="62" t="s">
        <v>117</v>
      </c>
      <c r="E12003" s="62" t="s">
        <v>117</v>
      </c>
      <c r="F12003" s="62" t="s">
        <v>18</v>
      </c>
      <c r="G12003" s="2">
        <v>158952.65625000003</v>
      </c>
      <c r="H12003" t="s">
        <v>14</v>
      </c>
    </row>
    <row r="12004" spans="1:8" x14ac:dyDescent="0.25">
      <c r="A12004" t="s">
        <v>8</v>
      </c>
      <c r="B12004" t="s">
        <v>116</v>
      </c>
      <c r="C12004" s="62" t="s">
        <v>117</v>
      </c>
      <c r="D12004" s="62" t="s">
        <v>117</v>
      </c>
      <c r="E12004" s="62" t="s">
        <v>117</v>
      </c>
      <c r="F12004" s="62" t="s">
        <v>16</v>
      </c>
      <c r="G12004" s="2">
        <v>104951.14049999999</v>
      </c>
      <c r="H12004" t="s">
        <v>14</v>
      </c>
    </row>
    <row r="12005" spans="1:8" x14ac:dyDescent="0.25">
      <c r="A12005" t="s">
        <v>8</v>
      </c>
      <c r="B12005" t="s">
        <v>116</v>
      </c>
      <c r="C12005" s="62" t="s">
        <v>117</v>
      </c>
      <c r="D12005" s="62" t="s">
        <v>117</v>
      </c>
      <c r="E12005" s="62" t="s">
        <v>117</v>
      </c>
      <c r="F12005" s="62" t="s">
        <v>24</v>
      </c>
      <c r="G12005" s="2">
        <v>106561.86074999999</v>
      </c>
      <c r="H12005" t="s">
        <v>14</v>
      </c>
    </row>
    <row r="12006" spans="1:8" x14ac:dyDescent="0.25">
      <c r="A12006" t="s">
        <v>8</v>
      </c>
      <c r="B12006" t="s">
        <v>116</v>
      </c>
      <c r="C12006" s="62" t="s">
        <v>117</v>
      </c>
      <c r="D12006" s="62" t="s">
        <v>117</v>
      </c>
      <c r="E12006" s="62" t="s">
        <v>117</v>
      </c>
      <c r="F12006" s="62" t="s">
        <v>23</v>
      </c>
      <c r="G12006" s="2">
        <v>128857.62</v>
      </c>
      <c r="H12006" t="s">
        <v>14</v>
      </c>
    </row>
    <row r="12007" spans="1:8" x14ac:dyDescent="0.25">
      <c r="A12007" t="s">
        <v>8</v>
      </c>
      <c r="B12007" t="s">
        <v>116</v>
      </c>
      <c r="C12007" s="62" t="s">
        <v>117</v>
      </c>
      <c r="D12007" s="62" t="s">
        <v>117</v>
      </c>
      <c r="E12007" s="62" t="s">
        <v>117</v>
      </c>
      <c r="F12007" s="62" t="s">
        <v>22</v>
      </c>
      <c r="G12007" s="2">
        <v>180909.31650000004</v>
      </c>
      <c r="H12007" t="s">
        <v>14</v>
      </c>
    </row>
    <row r="12008" spans="1:8" x14ac:dyDescent="0.25">
      <c r="A12008" t="s">
        <v>8</v>
      </c>
      <c r="B12008" t="s">
        <v>116</v>
      </c>
      <c r="C12008" s="62" t="s">
        <v>117</v>
      </c>
      <c r="D12008" s="62" t="s">
        <v>117</v>
      </c>
      <c r="E12008" s="62" t="s">
        <v>117</v>
      </c>
      <c r="F12008" s="62" t="s">
        <v>15</v>
      </c>
      <c r="G12008" s="2">
        <v>80027.364000000001</v>
      </c>
      <c r="H12008" t="s">
        <v>14</v>
      </c>
    </row>
    <row r="12009" spans="1:8" x14ac:dyDescent="0.25">
      <c r="A12009" t="s">
        <v>8</v>
      </c>
      <c r="B12009" t="s">
        <v>116</v>
      </c>
      <c r="C12009" s="62" t="s">
        <v>117</v>
      </c>
      <c r="D12009" s="62" t="s">
        <v>117</v>
      </c>
      <c r="E12009" s="62" t="s">
        <v>117</v>
      </c>
      <c r="F12009" s="62" t="s">
        <v>13</v>
      </c>
      <c r="G12009" s="2">
        <v>86300.695500000002</v>
      </c>
      <c r="H12009" t="s">
        <v>14</v>
      </c>
    </row>
    <row r="12010" spans="1:8" x14ac:dyDescent="0.25">
      <c r="A12010" t="s">
        <v>8</v>
      </c>
      <c r="B12010" t="s">
        <v>116</v>
      </c>
      <c r="C12010" s="62" t="s">
        <v>117</v>
      </c>
      <c r="D12010" s="62" t="s">
        <v>117</v>
      </c>
      <c r="E12010" s="62" t="s">
        <v>117</v>
      </c>
      <c r="F12010" s="62" t="s">
        <v>21</v>
      </c>
      <c r="G12010" s="2">
        <v>212021.64975000001</v>
      </c>
      <c r="H12010" t="s">
        <v>14</v>
      </c>
    </row>
    <row r="12011" spans="1:8" x14ac:dyDescent="0.25">
      <c r="A12011" t="s">
        <v>8</v>
      </c>
      <c r="B12011" t="s">
        <v>116</v>
      </c>
      <c r="C12011" s="62" t="s">
        <v>117</v>
      </c>
      <c r="D12011" s="62" t="s">
        <v>117</v>
      </c>
      <c r="E12011" s="62" t="s">
        <v>117</v>
      </c>
      <c r="F12011" s="62" t="s">
        <v>17</v>
      </c>
      <c r="G12011" s="2">
        <v>160987.25025000001</v>
      </c>
      <c r="H12011" t="s">
        <v>14</v>
      </c>
    </row>
    <row r="12012" spans="1:8" x14ac:dyDescent="0.25">
      <c r="A12012" t="s">
        <v>8</v>
      </c>
      <c r="B12012" t="s">
        <v>116</v>
      </c>
      <c r="C12012" s="62" t="s">
        <v>117</v>
      </c>
      <c r="D12012" s="62" t="s">
        <v>117</v>
      </c>
      <c r="E12012" s="62" t="s">
        <v>117</v>
      </c>
      <c r="F12012" s="62" t="s">
        <v>25</v>
      </c>
      <c r="G12012" s="2">
        <v>193060.08141750001</v>
      </c>
      <c r="H12012" t="s">
        <v>14</v>
      </c>
    </row>
    <row r="12013" spans="1:8" x14ac:dyDescent="0.25">
      <c r="A12013" t="s">
        <v>8</v>
      </c>
      <c r="B12013" t="s">
        <v>116</v>
      </c>
      <c r="C12013" s="62" t="s">
        <v>117</v>
      </c>
      <c r="D12013" s="62" t="s">
        <v>117</v>
      </c>
      <c r="E12013" s="62" t="s">
        <v>117</v>
      </c>
      <c r="F12013" s="62" t="s">
        <v>20</v>
      </c>
      <c r="G12013" s="2">
        <v>211004.35275000002</v>
      </c>
      <c r="H12013" t="s">
        <v>14</v>
      </c>
    </row>
    <row r="12014" spans="1:8" x14ac:dyDescent="0.25">
      <c r="A12014" t="s">
        <v>8</v>
      </c>
      <c r="B12014" t="s">
        <v>116</v>
      </c>
      <c r="C12014" s="62" t="s">
        <v>117</v>
      </c>
      <c r="D12014" s="62" t="s">
        <v>117</v>
      </c>
      <c r="E12014" s="62" t="s">
        <v>117</v>
      </c>
      <c r="F12014" s="62" t="s">
        <v>19</v>
      </c>
      <c r="G12014" s="2">
        <v>144964.82250000001</v>
      </c>
      <c r="H12014" t="s">
        <v>14</v>
      </c>
    </row>
    <row r="12015" spans="1:8" x14ac:dyDescent="0.25">
      <c r="A12015" t="s">
        <v>8</v>
      </c>
      <c r="B12015" t="s">
        <v>116</v>
      </c>
      <c r="C12015" s="62" t="s">
        <v>117</v>
      </c>
      <c r="D12015" s="62" t="s">
        <v>117</v>
      </c>
      <c r="E12015" s="62" t="s">
        <v>117</v>
      </c>
      <c r="F12015" s="62" t="s">
        <v>18</v>
      </c>
      <c r="G12015" s="2">
        <v>243981.73050000001</v>
      </c>
      <c r="H12015" t="s">
        <v>14</v>
      </c>
    </row>
    <row r="12016" spans="1:8" x14ac:dyDescent="0.25">
      <c r="A12016" t="s">
        <v>8</v>
      </c>
      <c r="B12016" t="s">
        <v>116</v>
      </c>
      <c r="C12016" s="62" t="s">
        <v>117</v>
      </c>
      <c r="D12016" s="62" t="s">
        <v>117</v>
      </c>
      <c r="E12016" s="62" t="s">
        <v>117</v>
      </c>
      <c r="F12016" s="62" t="s">
        <v>16</v>
      </c>
      <c r="G12016" s="2">
        <v>165395.53724999999</v>
      </c>
      <c r="H12016" t="s">
        <v>14</v>
      </c>
    </row>
    <row r="12017" spans="1:8" x14ac:dyDescent="0.25">
      <c r="A12017" t="s">
        <v>8</v>
      </c>
      <c r="B12017" t="s">
        <v>116</v>
      </c>
      <c r="C12017" s="62" t="s">
        <v>117</v>
      </c>
      <c r="D12017" s="62" t="s">
        <v>117</v>
      </c>
      <c r="E12017" s="62" t="s">
        <v>117</v>
      </c>
      <c r="F12017" s="62" t="s">
        <v>24</v>
      </c>
      <c r="G12017" s="2">
        <v>169973.37375000003</v>
      </c>
      <c r="H12017" t="s">
        <v>14</v>
      </c>
    </row>
    <row r="12018" spans="1:8" x14ac:dyDescent="0.25">
      <c r="A12018" t="s">
        <v>8</v>
      </c>
      <c r="B12018" t="s">
        <v>116</v>
      </c>
      <c r="C12018" s="62" t="s">
        <v>117</v>
      </c>
      <c r="D12018" s="62" t="s">
        <v>117</v>
      </c>
      <c r="E12018" s="62" t="s">
        <v>117</v>
      </c>
      <c r="F12018" s="62" t="s">
        <v>23</v>
      </c>
      <c r="G12018" s="2">
        <v>196338.321</v>
      </c>
      <c r="H12018" t="s">
        <v>14</v>
      </c>
    </row>
    <row r="12019" spans="1:8" x14ac:dyDescent="0.25">
      <c r="A12019" t="s">
        <v>8</v>
      </c>
      <c r="B12019" t="s">
        <v>116</v>
      </c>
      <c r="C12019" s="62" t="s">
        <v>117</v>
      </c>
      <c r="D12019" s="62" t="s">
        <v>117</v>
      </c>
      <c r="E12019" s="62" t="s">
        <v>117</v>
      </c>
      <c r="F12019" s="62" t="s">
        <v>22</v>
      </c>
      <c r="G12019" s="2">
        <v>299763.516</v>
      </c>
      <c r="H12019" t="s">
        <v>14</v>
      </c>
    </row>
    <row r="12020" spans="1:8" x14ac:dyDescent="0.25">
      <c r="A12020" t="s">
        <v>8</v>
      </c>
      <c r="B12020" t="s">
        <v>116</v>
      </c>
      <c r="C12020" s="62" t="s">
        <v>117</v>
      </c>
      <c r="D12020" s="62" t="s">
        <v>117</v>
      </c>
      <c r="E12020" s="62" t="s">
        <v>117</v>
      </c>
      <c r="F12020" s="62" t="s">
        <v>15</v>
      </c>
      <c r="G12020" s="2">
        <v>114276.36300000001</v>
      </c>
      <c r="H12020" t="s">
        <v>14</v>
      </c>
    </row>
    <row r="12021" spans="1:8" x14ac:dyDescent="0.25">
      <c r="A12021" t="s">
        <v>8</v>
      </c>
      <c r="B12021" t="s">
        <v>116</v>
      </c>
      <c r="C12021" s="62" t="s">
        <v>117</v>
      </c>
      <c r="D12021" s="62" t="s">
        <v>117</v>
      </c>
      <c r="E12021" s="62" t="s">
        <v>117</v>
      </c>
      <c r="F12021" s="62" t="s">
        <v>13</v>
      </c>
      <c r="G12021" s="2">
        <v>136911.22125000003</v>
      </c>
      <c r="H12021" t="s">
        <v>14</v>
      </c>
    </row>
    <row r="12022" spans="1:8" x14ac:dyDescent="0.25">
      <c r="A12022" t="s">
        <v>8</v>
      </c>
      <c r="B12022" t="s">
        <v>116</v>
      </c>
      <c r="C12022" s="62" t="s">
        <v>117</v>
      </c>
      <c r="D12022" s="62" t="s">
        <v>117</v>
      </c>
      <c r="E12022" s="62" t="s">
        <v>117</v>
      </c>
      <c r="F12022" s="62" t="s">
        <v>21</v>
      </c>
      <c r="G12022" s="2">
        <v>229485.24825000003</v>
      </c>
      <c r="H12022" t="s">
        <v>14</v>
      </c>
    </row>
    <row r="12023" spans="1:8" x14ac:dyDescent="0.25">
      <c r="A12023" t="s">
        <v>8</v>
      </c>
      <c r="B12023" t="s">
        <v>116</v>
      </c>
      <c r="C12023" s="62" t="s">
        <v>117</v>
      </c>
      <c r="D12023" s="62" t="s">
        <v>117</v>
      </c>
      <c r="E12023" s="62" t="s">
        <v>117</v>
      </c>
      <c r="F12023" s="62" t="s">
        <v>17</v>
      </c>
      <c r="G12023" s="2">
        <v>100712.40300000001</v>
      </c>
      <c r="H12023" t="s">
        <v>14</v>
      </c>
    </row>
    <row r="12024" spans="1:8" x14ac:dyDescent="0.25">
      <c r="A12024" t="s">
        <v>8</v>
      </c>
      <c r="B12024" t="s">
        <v>116</v>
      </c>
      <c r="C12024" s="62" t="s">
        <v>117</v>
      </c>
      <c r="D12024" s="62" t="s">
        <v>117</v>
      </c>
      <c r="E12024" s="62" t="s">
        <v>117</v>
      </c>
      <c r="F12024" s="62" t="s">
        <v>25</v>
      </c>
      <c r="G12024" s="2">
        <v>171579.85526250003</v>
      </c>
      <c r="H12024" t="s">
        <v>14</v>
      </c>
    </row>
    <row r="12025" spans="1:8" x14ac:dyDescent="0.25">
      <c r="A12025" t="s">
        <v>8</v>
      </c>
      <c r="B12025" t="s">
        <v>116</v>
      </c>
      <c r="C12025" s="62" t="s">
        <v>117</v>
      </c>
      <c r="D12025" s="62" t="s">
        <v>117</v>
      </c>
      <c r="E12025" s="62" t="s">
        <v>117</v>
      </c>
      <c r="F12025" s="62" t="s">
        <v>20</v>
      </c>
      <c r="G12025" s="2">
        <v>253815.60150000005</v>
      </c>
      <c r="H12025" t="s">
        <v>14</v>
      </c>
    </row>
    <row r="12026" spans="1:8" x14ac:dyDescent="0.25">
      <c r="A12026" t="s">
        <v>8</v>
      </c>
      <c r="B12026" t="s">
        <v>116</v>
      </c>
      <c r="C12026" s="62" t="s">
        <v>117</v>
      </c>
      <c r="D12026" s="62" t="s">
        <v>117</v>
      </c>
      <c r="E12026" s="62" t="s">
        <v>117</v>
      </c>
      <c r="F12026" s="62" t="s">
        <v>19</v>
      </c>
      <c r="G12026" s="2">
        <v>77823.22050000001</v>
      </c>
      <c r="H12026" t="s">
        <v>14</v>
      </c>
    </row>
    <row r="12027" spans="1:8" x14ac:dyDescent="0.25">
      <c r="A12027" t="s">
        <v>8</v>
      </c>
      <c r="B12027" t="s">
        <v>116</v>
      </c>
      <c r="C12027" s="62" t="s">
        <v>117</v>
      </c>
      <c r="D12027" s="62" t="s">
        <v>117</v>
      </c>
      <c r="E12027" s="62" t="s">
        <v>117</v>
      </c>
      <c r="F12027" s="62" t="s">
        <v>18</v>
      </c>
      <c r="G12027" s="2">
        <v>116056.63275000002</v>
      </c>
      <c r="H12027" t="s">
        <v>14</v>
      </c>
    </row>
    <row r="12028" spans="1:8" x14ac:dyDescent="0.25">
      <c r="A12028" t="s">
        <v>8</v>
      </c>
      <c r="B12028" t="s">
        <v>116</v>
      </c>
      <c r="C12028" s="62" t="s">
        <v>117</v>
      </c>
      <c r="D12028" s="62" t="s">
        <v>117</v>
      </c>
      <c r="E12028" s="62" t="s">
        <v>117</v>
      </c>
      <c r="F12028" s="62" t="s">
        <v>16</v>
      </c>
      <c r="G12028" s="2">
        <v>170227.69800000003</v>
      </c>
      <c r="H12028" t="s">
        <v>14</v>
      </c>
    </row>
    <row r="12029" spans="1:8" x14ac:dyDescent="0.25">
      <c r="A12029" t="s">
        <v>8</v>
      </c>
      <c r="B12029" t="s">
        <v>116</v>
      </c>
      <c r="C12029" s="62" t="s">
        <v>117</v>
      </c>
      <c r="D12029" s="62" t="s">
        <v>117</v>
      </c>
      <c r="E12029" s="62" t="s">
        <v>117</v>
      </c>
      <c r="F12029" s="62" t="s">
        <v>24</v>
      </c>
      <c r="G12029" s="2">
        <v>183452.55900000001</v>
      </c>
      <c r="H12029" t="s">
        <v>14</v>
      </c>
    </row>
    <row r="12030" spans="1:8" x14ac:dyDescent="0.25">
      <c r="A12030" t="s">
        <v>8</v>
      </c>
      <c r="B12030" t="s">
        <v>116</v>
      </c>
      <c r="C12030" s="62" t="s">
        <v>117</v>
      </c>
      <c r="D12030" s="62" t="s">
        <v>117</v>
      </c>
      <c r="E12030" s="62" t="s">
        <v>117</v>
      </c>
      <c r="F12030" s="62" t="s">
        <v>23</v>
      </c>
      <c r="G12030" s="2">
        <v>200153.18475000001</v>
      </c>
      <c r="H12030" t="s">
        <v>14</v>
      </c>
    </row>
    <row r="12031" spans="1:8" x14ac:dyDescent="0.25">
      <c r="A12031" t="s">
        <v>8</v>
      </c>
      <c r="B12031" t="s">
        <v>116</v>
      </c>
      <c r="C12031" s="62" t="s">
        <v>117</v>
      </c>
      <c r="D12031" s="62" t="s">
        <v>117</v>
      </c>
      <c r="E12031" s="62" t="s">
        <v>117</v>
      </c>
      <c r="F12031" s="62" t="s">
        <v>22</v>
      </c>
      <c r="G12031" s="2">
        <v>228467.95125000001</v>
      </c>
      <c r="H12031" t="s">
        <v>14</v>
      </c>
    </row>
    <row r="12032" spans="1:8" x14ac:dyDescent="0.25">
      <c r="A12032" t="s">
        <v>8</v>
      </c>
      <c r="B12032" t="s">
        <v>116</v>
      </c>
      <c r="C12032" s="62" t="s">
        <v>117</v>
      </c>
      <c r="D12032" s="62" t="s">
        <v>117</v>
      </c>
      <c r="E12032" s="62" t="s">
        <v>117</v>
      </c>
      <c r="F12032" s="62" t="s">
        <v>15</v>
      </c>
      <c r="G12032" s="2">
        <v>186080.57625000004</v>
      </c>
      <c r="H12032" t="s">
        <v>14</v>
      </c>
    </row>
    <row r="12033" spans="1:8" x14ac:dyDescent="0.25">
      <c r="A12033" t="s">
        <v>8</v>
      </c>
      <c r="B12033" t="s">
        <v>116</v>
      </c>
      <c r="C12033" s="62" t="s">
        <v>117</v>
      </c>
      <c r="D12033" s="62" t="s">
        <v>117</v>
      </c>
      <c r="E12033" s="62" t="s">
        <v>117</v>
      </c>
      <c r="F12033" s="62" t="s">
        <v>13</v>
      </c>
      <c r="G12033" s="2">
        <v>129874.917</v>
      </c>
      <c r="H12033" t="s">
        <v>14</v>
      </c>
    </row>
    <row r="12034" spans="1:8" x14ac:dyDescent="0.25">
      <c r="A12034" t="s">
        <v>8</v>
      </c>
      <c r="B12034" t="s">
        <v>116</v>
      </c>
      <c r="C12034" s="62" t="s">
        <v>117</v>
      </c>
      <c r="D12034" s="62" t="s">
        <v>117</v>
      </c>
      <c r="E12034" s="62" t="s">
        <v>117</v>
      </c>
      <c r="F12034" s="62" t="s">
        <v>21</v>
      </c>
      <c r="G12034" s="2">
        <v>56724.281250000007</v>
      </c>
      <c r="H12034" t="s">
        <v>14</v>
      </c>
    </row>
    <row r="12035" spans="1:8" x14ac:dyDescent="0.25">
      <c r="A12035" t="s">
        <v>8</v>
      </c>
      <c r="B12035" t="s">
        <v>116</v>
      </c>
      <c r="C12035" s="62" t="s">
        <v>117</v>
      </c>
      <c r="D12035" s="62" t="s">
        <v>117</v>
      </c>
      <c r="E12035" s="62" t="s">
        <v>117</v>
      </c>
      <c r="F12035" s="62" t="s">
        <v>17</v>
      </c>
      <c r="G12035" s="2">
        <v>54844.276500000007</v>
      </c>
      <c r="H12035" t="s">
        <v>14</v>
      </c>
    </row>
    <row r="12036" spans="1:8" x14ac:dyDescent="0.25">
      <c r="A12036" t="s">
        <v>8</v>
      </c>
      <c r="B12036" t="s">
        <v>116</v>
      </c>
      <c r="C12036" s="62" t="s">
        <v>117</v>
      </c>
      <c r="D12036" s="62" t="s">
        <v>117</v>
      </c>
      <c r="E12036" s="62" t="s">
        <v>117</v>
      </c>
      <c r="F12036" s="62" t="s">
        <v>25</v>
      </c>
      <c r="G12036" s="2">
        <v>24238.447447500002</v>
      </c>
      <c r="H12036" t="s">
        <v>14</v>
      </c>
    </row>
    <row r="12037" spans="1:8" x14ac:dyDescent="0.25">
      <c r="A12037" t="s">
        <v>8</v>
      </c>
      <c r="B12037" t="s">
        <v>116</v>
      </c>
      <c r="C12037" s="62" t="s">
        <v>117</v>
      </c>
      <c r="D12037" s="62" t="s">
        <v>117</v>
      </c>
      <c r="E12037" s="62" t="s">
        <v>117</v>
      </c>
      <c r="F12037" s="62" t="s">
        <v>20</v>
      </c>
      <c r="G12037" s="2">
        <v>72282.941250000003</v>
      </c>
      <c r="H12037" t="s">
        <v>14</v>
      </c>
    </row>
    <row r="12038" spans="1:8" x14ac:dyDescent="0.25">
      <c r="A12038" t="s">
        <v>8</v>
      </c>
      <c r="B12038" t="s">
        <v>116</v>
      </c>
      <c r="C12038" s="62" t="s">
        <v>117</v>
      </c>
      <c r="D12038" s="62" t="s">
        <v>117</v>
      </c>
      <c r="E12038" s="62" t="s">
        <v>117</v>
      </c>
      <c r="F12038" s="62" t="s">
        <v>19</v>
      </c>
      <c r="G12038" s="2">
        <v>62558.778750000005</v>
      </c>
      <c r="H12038" t="s">
        <v>14</v>
      </c>
    </row>
    <row r="12039" spans="1:8" x14ac:dyDescent="0.25">
      <c r="A12039" t="s">
        <v>8</v>
      </c>
      <c r="B12039" t="s">
        <v>116</v>
      </c>
      <c r="C12039" s="62" t="s">
        <v>117</v>
      </c>
      <c r="D12039" s="62" t="s">
        <v>117</v>
      </c>
      <c r="E12039" s="62" t="s">
        <v>117</v>
      </c>
      <c r="F12039" s="62" t="s">
        <v>18</v>
      </c>
      <c r="G12039" s="2">
        <v>65670.510750000001</v>
      </c>
      <c r="H12039" t="s">
        <v>14</v>
      </c>
    </row>
    <row r="12040" spans="1:8" x14ac:dyDescent="0.25">
      <c r="A12040" t="s">
        <v>8</v>
      </c>
      <c r="B12040" t="s">
        <v>116</v>
      </c>
      <c r="C12040" s="62" t="s">
        <v>117</v>
      </c>
      <c r="D12040" s="62" t="s">
        <v>117</v>
      </c>
      <c r="E12040" s="62" t="s">
        <v>117</v>
      </c>
      <c r="F12040" s="62" t="s">
        <v>16</v>
      </c>
      <c r="G12040" s="2">
        <v>34488.363000000005</v>
      </c>
      <c r="H12040" t="s">
        <v>14</v>
      </c>
    </row>
    <row r="12041" spans="1:8" x14ac:dyDescent="0.25">
      <c r="A12041" t="s">
        <v>8</v>
      </c>
      <c r="B12041" t="s">
        <v>116</v>
      </c>
      <c r="C12041" s="62" t="s">
        <v>117</v>
      </c>
      <c r="D12041" s="62" t="s">
        <v>117</v>
      </c>
      <c r="E12041" s="62" t="s">
        <v>117</v>
      </c>
      <c r="F12041" s="62" t="s">
        <v>24</v>
      </c>
      <c r="G12041" s="2">
        <v>27033.171750000005</v>
      </c>
      <c r="H12041" t="s">
        <v>14</v>
      </c>
    </row>
    <row r="12042" spans="1:8" x14ac:dyDescent="0.25">
      <c r="A12042" t="s">
        <v>8</v>
      </c>
      <c r="B12042" t="s">
        <v>116</v>
      </c>
      <c r="C12042" s="62" t="s">
        <v>117</v>
      </c>
      <c r="D12042" s="62" t="s">
        <v>117</v>
      </c>
      <c r="E12042" s="62" t="s">
        <v>117</v>
      </c>
      <c r="F12042" s="62" t="s">
        <v>23</v>
      </c>
      <c r="G12042" s="2">
        <v>23726.9565</v>
      </c>
      <c r="H12042" t="s">
        <v>14</v>
      </c>
    </row>
    <row r="12043" spans="1:8" x14ac:dyDescent="0.25">
      <c r="A12043" t="s">
        <v>8</v>
      </c>
      <c r="B12043" t="s">
        <v>116</v>
      </c>
      <c r="C12043" s="62" t="s">
        <v>117</v>
      </c>
      <c r="D12043" s="62" t="s">
        <v>117</v>
      </c>
      <c r="E12043" s="62" t="s">
        <v>117</v>
      </c>
      <c r="F12043" s="62" t="s">
        <v>22</v>
      </c>
      <c r="G12043" s="2">
        <v>39933.894</v>
      </c>
      <c r="H12043" t="s">
        <v>14</v>
      </c>
    </row>
    <row r="12044" spans="1:8" x14ac:dyDescent="0.25">
      <c r="A12044" t="s">
        <v>8</v>
      </c>
      <c r="B12044" t="s">
        <v>116</v>
      </c>
      <c r="C12044" s="62" t="s">
        <v>117</v>
      </c>
      <c r="D12044" s="62" t="s">
        <v>117</v>
      </c>
      <c r="E12044" s="62" t="s">
        <v>117</v>
      </c>
      <c r="F12044" s="62" t="s">
        <v>15</v>
      </c>
      <c r="G12044" s="2">
        <v>29237.315250000003</v>
      </c>
      <c r="H12044" t="s">
        <v>14</v>
      </c>
    </row>
    <row r="12045" spans="1:8" x14ac:dyDescent="0.25">
      <c r="A12045" t="s">
        <v>8</v>
      </c>
      <c r="B12045" t="s">
        <v>116</v>
      </c>
      <c r="C12045" s="62" t="s">
        <v>117</v>
      </c>
      <c r="D12045" s="62" t="s">
        <v>117</v>
      </c>
      <c r="E12045" s="62" t="s">
        <v>117</v>
      </c>
      <c r="F12045" s="62" t="s">
        <v>13</v>
      </c>
      <c r="G12045" s="2">
        <v>22819.368000000006</v>
      </c>
      <c r="H12045" t="s">
        <v>14</v>
      </c>
    </row>
    <row r="12046" spans="1:8" x14ac:dyDescent="0.25">
      <c r="A12046" t="s">
        <v>8</v>
      </c>
      <c r="B12046" t="s">
        <v>116</v>
      </c>
      <c r="C12046" s="62" t="s">
        <v>117</v>
      </c>
      <c r="D12046" s="62" t="s">
        <v>117</v>
      </c>
      <c r="E12046" s="62" t="s">
        <v>117</v>
      </c>
      <c r="F12046" s="62" t="s">
        <v>21</v>
      </c>
      <c r="G12046" s="2">
        <v>197076.36</v>
      </c>
      <c r="H12046" t="s">
        <v>14</v>
      </c>
    </row>
    <row r="12047" spans="1:8" x14ac:dyDescent="0.25">
      <c r="A12047" t="s">
        <v>8</v>
      </c>
      <c r="B12047" t="s">
        <v>116</v>
      </c>
      <c r="C12047" s="62" t="s">
        <v>117</v>
      </c>
      <c r="D12047" s="62" t="s">
        <v>117</v>
      </c>
      <c r="E12047" s="62" t="s">
        <v>117</v>
      </c>
      <c r="F12047" s="62" t="s">
        <v>17</v>
      </c>
      <c r="G12047" s="2">
        <v>169549.5</v>
      </c>
      <c r="H12047" t="s">
        <v>14</v>
      </c>
    </row>
    <row r="12048" spans="1:8" x14ac:dyDescent="0.25">
      <c r="A12048" t="s">
        <v>8</v>
      </c>
      <c r="B12048" t="s">
        <v>116</v>
      </c>
      <c r="C12048" s="62" t="s">
        <v>117</v>
      </c>
      <c r="D12048" s="62" t="s">
        <v>117</v>
      </c>
      <c r="E12048" s="62" t="s">
        <v>117</v>
      </c>
      <c r="F12048" s="62" t="s">
        <v>25</v>
      </c>
      <c r="G12048" s="2">
        <v>65950.766100000008</v>
      </c>
      <c r="H12048" t="s">
        <v>14</v>
      </c>
    </row>
    <row r="12049" spans="1:8" x14ac:dyDescent="0.25">
      <c r="A12049" t="s">
        <v>8</v>
      </c>
      <c r="B12049" t="s">
        <v>116</v>
      </c>
      <c r="C12049" s="62" t="s">
        <v>117</v>
      </c>
      <c r="D12049" s="62" t="s">
        <v>117</v>
      </c>
      <c r="E12049" s="62" t="s">
        <v>117</v>
      </c>
      <c r="F12049" s="62" t="s">
        <v>20</v>
      </c>
      <c r="G12049" s="2">
        <v>288034.68000000005</v>
      </c>
      <c r="H12049" t="s">
        <v>14</v>
      </c>
    </row>
    <row r="12050" spans="1:8" x14ac:dyDescent="0.25">
      <c r="A12050" t="s">
        <v>8</v>
      </c>
      <c r="B12050" t="s">
        <v>116</v>
      </c>
      <c r="C12050" s="62" t="s">
        <v>117</v>
      </c>
      <c r="D12050" s="62" t="s">
        <v>117</v>
      </c>
      <c r="E12050" s="62" t="s">
        <v>117</v>
      </c>
      <c r="F12050" s="62" t="s">
        <v>19</v>
      </c>
      <c r="G12050" s="2">
        <v>264497.22000000003</v>
      </c>
      <c r="H12050" t="s">
        <v>14</v>
      </c>
    </row>
    <row r="12051" spans="1:8" x14ac:dyDescent="0.25">
      <c r="A12051" t="s">
        <v>8</v>
      </c>
      <c r="B12051" t="s">
        <v>116</v>
      </c>
      <c r="C12051" s="62" t="s">
        <v>117</v>
      </c>
      <c r="D12051" s="62" t="s">
        <v>117</v>
      </c>
      <c r="E12051" s="62" t="s">
        <v>117</v>
      </c>
      <c r="F12051" s="62" t="s">
        <v>18</v>
      </c>
      <c r="G12051" s="2">
        <v>268486.62000000005</v>
      </c>
      <c r="H12051" t="s">
        <v>14</v>
      </c>
    </row>
    <row r="12052" spans="1:8" x14ac:dyDescent="0.25">
      <c r="A12052" t="s">
        <v>8</v>
      </c>
      <c r="B12052" t="s">
        <v>116</v>
      </c>
      <c r="C12052" s="62" t="s">
        <v>117</v>
      </c>
      <c r="D12052" s="62" t="s">
        <v>117</v>
      </c>
      <c r="E12052" s="62" t="s">
        <v>117</v>
      </c>
      <c r="F12052" s="62" t="s">
        <v>16</v>
      </c>
      <c r="G12052" s="2">
        <v>145014.69000000003</v>
      </c>
      <c r="H12052" t="s">
        <v>14</v>
      </c>
    </row>
    <row r="12053" spans="1:8" x14ac:dyDescent="0.25">
      <c r="A12053" t="s">
        <v>8</v>
      </c>
      <c r="B12053" t="s">
        <v>116</v>
      </c>
      <c r="C12053" s="62" t="s">
        <v>117</v>
      </c>
      <c r="D12053" s="62" t="s">
        <v>117</v>
      </c>
      <c r="E12053" s="62" t="s">
        <v>117</v>
      </c>
      <c r="F12053" s="62" t="s">
        <v>24</v>
      </c>
      <c r="G12053" s="2">
        <v>82181.64</v>
      </c>
      <c r="H12053" t="s">
        <v>14</v>
      </c>
    </row>
    <row r="12054" spans="1:8" x14ac:dyDescent="0.25">
      <c r="A12054" t="s">
        <v>8</v>
      </c>
      <c r="B12054" t="s">
        <v>116</v>
      </c>
      <c r="C12054" s="62" t="s">
        <v>117</v>
      </c>
      <c r="D12054" s="62" t="s">
        <v>117</v>
      </c>
      <c r="E12054" s="62" t="s">
        <v>117</v>
      </c>
      <c r="F12054" s="62" t="s">
        <v>23</v>
      </c>
      <c r="G12054" s="2">
        <v>58943.385000000002</v>
      </c>
      <c r="H12054" t="s">
        <v>14</v>
      </c>
    </row>
    <row r="12055" spans="1:8" x14ac:dyDescent="0.25">
      <c r="A12055" t="s">
        <v>8</v>
      </c>
      <c r="B12055" t="s">
        <v>116</v>
      </c>
      <c r="C12055" s="62" t="s">
        <v>117</v>
      </c>
      <c r="D12055" s="62" t="s">
        <v>117</v>
      </c>
      <c r="E12055" s="62" t="s">
        <v>117</v>
      </c>
      <c r="F12055" s="62" t="s">
        <v>22</v>
      </c>
      <c r="G12055" s="2">
        <v>140626.35000000003</v>
      </c>
      <c r="H12055" t="s">
        <v>14</v>
      </c>
    </row>
    <row r="12056" spans="1:8" x14ac:dyDescent="0.25">
      <c r="A12056" t="s">
        <v>8</v>
      </c>
      <c r="B12056" t="s">
        <v>116</v>
      </c>
      <c r="C12056" s="62" t="s">
        <v>117</v>
      </c>
      <c r="D12056" s="62" t="s">
        <v>117</v>
      </c>
      <c r="E12056" s="62" t="s">
        <v>117</v>
      </c>
      <c r="F12056" s="62" t="s">
        <v>15</v>
      </c>
      <c r="G12056" s="2">
        <v>101729.70000000001</v>
      </c>
      <c r="H12056" t="s">
        <v>14</v>
      </c>
    </row>
    <row r="12057" spans="1:8" x14ac:dyDescent="0.25">
      <c r="A12057" t="s">
        <v>8</v>
      </c>
      <c r="B12057" t="s">
        <v>116</v>
      </c>
      <c r="C12057" s="62" t="s">
        <v>117</v>
      </c>
      <c r="D12057" s="62" t="s">
        <v>117</v>
      </c>
      <c r="E12057" s="62" t="s">
        <v>117</v>
      </c>
      <c r="F12057" s="62" t="s">
        <v>13</v>
      </c>
      <c r="G12057" s="2">
        <v>96543.48000000001</v>
      </c>
      <c r="H12057" t="s">
        <v>14</v>
      </c>
    </row>
    <row r="12058" spans="1:8" x14ac:dyDescent="0.25">
      <c r="A12058" t="s">
        <v>8</v>
      </c>
      <c r="B12058" t="s">
        <v>116</v>
      </c>
      <c r="C12058" s="62" t="s">
        <v>117</v>
      </c>
      <c r="D12058" s="62" t="s">
        <v>117</v>
      </c>
      <c r="E12058" s="62" t="s">
        <v>117</v>
      </c>
      <c r="F12058" s="62" t="s">
        <v>21</v>
      </c>
      <c r="G12058" s="2">
        <v>165041.478</v>
      </c>
      <c r="H12058" t="s">
        <v>14</v>
      </c>
    </row>
    <row r="12059" spans="1:8" x14ac:dyDescent="0.25">
      <c r="A12059" t="s">
        <v>8</v>
      </c>
      <c r="B12059" t="s">
        <v>116</v>
      </c>
      <c r="C12059" s="62" t="s">
        <v>117</v>
      </c>
      <c r="D12059" s="62" t="s">
        <v>117</v>
      </c>
      <c r="E12059" s="62" t="s">
        <v>117</v>
      </c>
      <c r="F12059" s="62" t="s">
        <v>17</v>
      </c>
      <c r="G12059" s="2">
        <v>142142.32200000001</v>
      </c>
      <c r="H12059" t="s">
        <v>14</v>
      </c>
    </row>
    <row r="12060" spans="1:8" x14ac:dyDescent="0.25">
      <c r="A12060" t="s">
        <v>8</v>
      </c>
      <c r="B12060" t="s">
        <v>116</v>
      </c>
      <c r="C12060" s="62" t="s">
        <v>117</v>
      </c>
      <c r="D12060" s="62" t="s">
        <v>117</v>
      </c>
      <c r="E12060" s="62" t="s">
        <v>117</v>
      </c>
      <c r="F12060" s="62" t="s">
        <v>25</v>
      </c>
      <c r="G12060" s="2">
        <v>26174.852340000001</v>
      </c>
      <c r="H12060" t="s">
        <v>14</v>
      </c>
    </row>
    <row r="12061" spans="1:8" x14ac:dyDescent="0.25">
      <c r="A12061" t="s">
        <v>8</v>
      </c>
      <c r="B12061" t="s">
        <v>116</v>
      </c>
      <c r="C12061" s="62" t="s">
        <v>117</v>
      </c>
      <c r="D12061" s="62" t="s">
        <v>117</v>
      </c>
      <c r="E12061" s="62" t="s">
        <v>117</v>
      </c>
      <c r="F12061" s="62" t="s">
        <v>20</v>
      </c>
      <c r="G12061" s="2">
        <v>347955.46800000011</v>
      </c>
      <c r="H12061" t="s">
        <v>14</v>
      </c>
    </row>
    <row r="12062" spans="1:8" x14ac:dyDescent="0.25">
      <c r="A12062" t="s">
        <v>8</v>
      </c>
      <c r="B12062" t="s">
        <v>116</v>
      </c>
      <c r="C12062" s="62" t="s">
        <v>117</v>
      </c>
      <c r="D12062" s="62" t="s">
        <v>117</v>
      </c>
      <c r="E12062" s="62" t="s">
        <v>117</v>
      </c>
      <c r="F12062" s="62" t="s">
        <v>19</v>
      </c>
      <c r="G12062" s="2">
        <v>335388.85800000001</v>
      </c>
      <c r="H12062" t="s">
        <v>14</v>
      </c>
    </row>
    <row r="12063" spans="1:8" x14ac:dyDescent="0.25">
      <c r="A12063" t="s">
        <v>8</v>
      </c>
      <c r="B12063" t="s">
        <v>116</v>
      </c>
      <c r="C12063" s="62" t="s">
        <v>117</v>
      </c>
      <c r="D12063" s="62" t="s">
        <v>117</v>
      </c>
      <c r="E12063" s="62" t="s">
        <v>117</v>
      </c>
      <c r="F12063" s="62" t="s">
        <v>18</v>
      </c>
      <c r="G12063" s="2">
        <v>303832.70400000003</v>
      </c>
      <c r="H12063" t="s">
        <v>14</v>
      </c>
    </row>
    <row r="12064" spans="1:8" x14ac:dyDescent="0.25">
      <c r="A12064" t="s">
        <v>8</v>
      </c>
      <c r="B12064" t="s">
        <v>116</v>
      </c>
      <c r="C12064" s="62" t="s">
        <v>117</v>
      </c>
      <c r="D12064" s="62" t="s">
        <v>117</v>
      </c>
      <c r="E12064" s="62" t="s">
        <v>117</v>
      </c>
      <c r="F12064" s="62" t="s">
        <v>16</v>
      </c>
      <c r="G12064" s="2">
        <v>58644.180000000008</v>
      </c>
      <c r="H12064" t="s">
        <v>14</v>
      </c>
    </row>
    <row r="12065" spans="1:8" x14ac:dyDescent="0.25">
      <c r="A12065" t="s">
        <v>8</v>
      </c>
      <c r="B12065" t="s">
        <v>116</v>
      </c>
      <c r="C12065" s="62" t="s">
        <v>117</v>
      </c>
      <c r="D12065" s="62" t="s">
        <v>117</v>
      </c>
      <c r="E12065" s="62" t="s">
        <v>117</v>
      </c>
      <c r="F12065" s="62" t="s">
        <v>24</v>
      </c>
      <c r="G12065" s="2">
        <v>33231.702000000005</v>
      </c>
      <c r="H12065" t="s">
        <v>14</v>
      </c>
    </row>
    <row r="12066" spans="1:8" x14ac:dyDescent="0.25">
      <c r="A12066" t="s">
        <v>8</v>
      </c>
      <c r="B12066" t="s">
        <v>116</v>
      </c>
      <c r="C12066" s="62" t="s">
        <v>117</v>
      </c>
      <c r="D12066" s="62" t="s">
        <v>117</v>
      </c>
      <c r="E12066" s="62" t="s">
        <v>117</v>
      </c>
      <c r="F12066" s="62" t="s">
        <v>23</v>
      </c>
      <c r="G12066" s="2">
        <v>18989.544000000002</v>
      </c>
      <c r="H12066" t="s">
        <v>14</v>
      </c>
    </row>
    <row r="12067" spans="1:8" x14ac:dyDescent="0.25">
      <c r="A12067" t="s">
        <v>8</v>
      </c>
      <c r="B12067" t="s">
        <v>116</v>
      </c>
      <c r="C12067" s="62" t="s">
        <v>117</v>
      </c>
      <c r="D12067" s="62" t="s">
        <v>117</v>
      </c>
      <c r="E12067" s="62" t="s">
        <v>117</v>
      </c>
      <c r="F12067" s="62" t="s">
        <v>22</v>
      </c>
      <c r="G12067" s="2">
        <v>64787.856000000007</v>
      </c>
      <c r="H12067" t="s">
        <v>14</v>
      </c>
    </row>
    <row r="12068" spans="1:8" x14ac:dyDescent="0.25">
      <c r="A12068" t="s">
        <v>8</v>
      </c>
      <c r="B12068" t="s">
        <v>116</v>
      </c>
      <c r="C12068" s="62" t="s">
        <v>117</v>
      </c>
      <c r="D12068" s="62" t="s">
        <v>117</v>
      </c>
      <c r="E12068" s="62" t="s">
        <v>117</v>
      </c>
      <c r="F12068" s="62" t="s">
        <v>15</v>
      </c>
      <c r="G12068" s="2">
        <v>41609.442000000003</v>
      </c>
      <c r="H12068" t="s">
        <v>14</v>
      </c>
    </row>
    <row r="12069" spans="1:8" x14ac:dyDescent="0.25">
      <c r="A12069" t="s">
        <v>8</v>
      </c>
      <c r="B12069" t="s">
        <v>116</v>
      </c>
      <c r="C12069" s="62" t="s">
        <v>117</v>
      </c>
      <c r="D12069" s="62" t="s">
        <v>117</v>
      </c>
      <c r="E12069" s="62" t="s">
        <v>117</v>
      </c>
      <c r="F12069" s="62" t="s">
        <v>13</v>
      </c>
      <c r="G12069" s="2">
        <v>29322.090000000004</v>
      </c>
      <c r="H12069" t="s">
        <v>14</v>
      </c>
    </row>
    <row r="12070" spans="1:8" x14ac:dyDescent="0.25">
      <c r="A12070" t="s">
        <v>8</v>
      </c>
      <c r="B12070" t="s">
        <v>116</v>
      </c>
      <c r="C12070" s="62" t="s">
        <v>117</v>
      </c>
      <c r="D12070" s="62" t="s">
        <v>117</v>
      </c>
      <c r="E12070" s="62" t="s">
        <v>117</v>
      </c>
      <c r="F12070" s="62" t="s">
        <v>21</v>
      </c>
      <c r="G12070" s="2">
        <v>222488.83800000002</v>
      </c>
      <c r="H12070" t="s">
        <v>14</v>
      </c>
    </row>
    <row r="12071" spans="1:8" x14ac:dyDescent="0.25">
      <c r="A12071" t="s">
        <v>8</v>
      </c>
      <c r="B12071" t="s">
        <v>116</v>
      </c>
      <c r="C12071" s="62" t="s">
        <v>117</v>
      </c>
      <c r="D12071" s="62" t="s">
        <v>117</v>
      </c>
      <c r="E12071" s="62" t="s">
        <v>117</v>
      </c>
      <c r="F12071" s="62" t="s">
        <v>17</v>
      </c>
      <c r="G12071" s="2">
        <v>254084.886</v>
      </c>
      <c r="H12071" t="s">
        <v>14</v>
      </c>
    </row>
    <row r="12072" spans="1:8" x14ac:dyDescent="0.25">
      <c r="A12072" t="s">
        <v>8</v>
      </c>
      <c r="B12072" t="s">
        <v>116</v>
      </c>
      <c r="C12072" s="62" t="s">
        <v>117</v>
      </c>
      <c r="D12072" s="62" t="s">
        <v>117</v>
      </c>
      <c r="E12072" s="62" t="s">
        <v>117</v>
      </c>
      <c r="F12072" s="62" t="s">
        <v>25</v>
      </c>
      <c r="G12072" s="2">
        <v>22147.951980000002</v>
      </c>
      <c r="H12072" t="s">
        <v>14</v>
      </c>
    </row>
    <row r="12073" spans="1:8" x14ac:dyDescent="0.25">
      <c r="A12073" t="s">
        <v>8</v>
      </c>
      <c r="B12073" t="s">
        <v>116</v>
      </c>
      <c r="C12073" s="62" t="s">
        <v>117</v>
      </c>
      <c r="D12073" s="62" t="s">
        <v>117</v>
      </c>
      <c r="E12073" s="62" t="s">
        <v>117</v>
      </c>
      <c r="F12073" s="62" t="s">
        <v>20</v>
      </c>
      <c r="G12073" s="2">
        <v>425230.14600000007</v>
      </c>
      <c r="H12073" t="s">
        <v>14</v>
      </c>
    </row>
    <row r="12074" spans="1:8" x14ac:dyDescent="0.25">
      <c r="A12074" t="s">
        <v>8</v>
      </c>
      <c r="B12074" t="s">
        <v>116</v>
      </c>
      <c r="C12074" s="62" t="s">
        <v>117</v>
      </c>
      <c r="D12074" s="62" t="s">
        <v>117</v>
      </c>
      <c r="E12074" s="62" t="s">
        <v>117</v>
      </c>
      <c r="F12074" s="62" t="s">
        <v>19</v>
      </c>
      <c r="G12074" s="2">
        <v>444538.842</v>
      </c>
      <c r="H12074" t="s">
        <v>14</v>
      </c>
    </row>
    <row r="12075" spans="1:8" x14ac:dyDescent="0.25">
      <c r="A12075" t="s">
        <v>8</v>
      </c>
      <c r="B12075" t="s">
        <v>116</v>
      </c>
      <c r="C12075" s="62" t="s">
        <v>117</v>
      </c>
      <c r="D12075" s="62" t="s">
        <v>117</v>
      </c>
      <c r="E12075" s="62" t="s">
        <v>117</v>
      </c>
      <c r="F12075" s="62" t="s">
        <v>18</v>
      </c>
      <c r="G12075" s="2">
        <v>432251.49000000005</v>
      </c>
      <c r="H12075" t="s">
        <v>14</v>
      </c>
    </row>
    <row r="12076" spans="1:8" x14ac:dyDescent="0.25">
      <c r="A12076" t="s">
        <v>8</v>
      </c>
      <c r="B12076" t="s">
        <v>116</v>
      </c>
      <c r="C12076" s="62" t="s">
        <v>117</v>
      </c>
      <c r="D12076" s="62" t="s">
        <v>117</v>
      </c>
      <c r="E12076" s="62" t="s">
        <v>117</v>
      </c>
      <c r="F12076" s="62" t="s">
        <v>16</v>
      </c>
      <c r="G12076" s="2">
        <v>70652.274000000005</v>
      </c>
      <c r="H12076" t="s">
        <v>14</v>
      </c>
    </row>
    <row r="12077" spans="1:8" x14ac:dyDescent="0.25">
      <c r="A12077" t="s">
        <v>8</v>
      </c>
      <c r="B12077" t="s">
        <v>116</v>
      </c>
      <c r="C12077" s="62" t="s">
        <v>117</v>
      </c>
      <c r="D12077" s="62" t="s">
        <v>117</v>
      </c>
      <c r="E12077" s="62" t="s">
        <v>117</v>
      </c>
      <c r="F12077" s="62" t="s">
        <v>24</v>
      </c>
      <c r="G12077" s="2">
        <v>52660.080000000009</v>
      </c>
      <c r="H12077" t="s">
        <v>14</v>
      </c>
    </row>
    <row r="12078" spans="1:8" x14ac:dyDescent="0.25">
      <c r="A12078" t="s">
        <v>8</v>
      </c>
      <c r="B12078" t="s">
        <v>116</v>
      </c>
      <c r="C12078" s="62" t="s">
        <v>117</v>
      </c>
      <c r="D12078" s="62" t="s">
        <v>117</v>
      </c>
      <c r="E12078" s="62" t="s">
        <v>117</v>
      </c>
      <c r="F12078" s="62" t="s">
        <v>23</v>
      </c>
      <c r="G12078" s="2">
        <v>36862.055999999997</v>
      </c>
      <c r="H12078" t="s">
        <v>14</v>
      </c>
    </row>
    <row r="12079" spans="1:8" x14ac:dyDescent="0.25">
      <c r="A12079" t="s">
        <v>8</v>
      </c>
      <c r="B12079" t="s">
        <v>116</v>
      </c>
      <c r="C12079" s="62" t="s">
        <v>117</v>
      </c>
      <c r="D12079" s="62" t="s">
        <v>117</v>
      </c>
      <c r="E12079" s="62" t="s">
        <v>117</v>
      </c>
      <c r="F12079" s="62" t="s">
        <v>22</v>
      </c>
      <c r="G12079" s="2">
        <v>107953.164</v>
      </c>
      <c r="H12079" t="s">
        <v>14</v>
      </c>
    </row>
    <row r="12080" spans="1:8" x14ac:dyDescent="0.25">
      <c r="A12080" t="s">
        <v>8</v>
      </c>
      <c r="B12080" t="s">
        <v>116</v>
      </c>
      <c r="C12080" s="62" t="s">
        <v>117</v>
      </c>
      <c r="D12080" s="62" t="s">
        <v>117</v>
      </c>
      <c r="E12080" s="62" t="s">
        <v>117</v>
      </c>
      <c r="F12080" s="62" t="s">
        <v>15</v>
      </c>
      <c r="G12080" s="2">
        <v>27646.542000000005</v>
      </c>
      <c r="H12080" t="s">
        <v>14</v>
      </c>
    </row>
    <row r="12081" spans="1:8" x14ac:dyDescent="0.25">
      <c r="A12081" t="s">
        <v>8</v>
      </c>
      <c r="B12081" t="s">
        <v>116</v>
      </c>
      <c r="C12081" s="62" t="s">
        <v>117</v>
      </c>
      <c r="D12081" s="62" t="s">
        <v>117</v>
      </c>
      <c r="E12081" s="62" t="s">
        <v>117</v>
      </c>
      <c r="F12081" s="62" t="s">
        <v>13</v>
      </c>
      <c r="G12081" s="2">
        <v>33351.384000000005</v>
      </c>
      <c r="H12081" t="s">
        <v>14</v>
      </c>
    </row>
    <row r="12082" spans="1:8" hidden="1" x14ac:dyDescent="0.25">
      <c r="A12082" t="s">
        <v>8</v>
      </c>
      <c r="B12082" t="s">
        <v>9</v>
      </c>
      <c r="C12082" s="62" t="s">
        <v>10</v>
      </c>
      <c r="D12082" s="62" t="s">
        <v>157</v>
      </c>
      <c r="E12082" s="62" t="s">
        <v>157</v>
      </c>
      <c r="F12082" s="62" t="s">
        <v>13</v>
      </c>
      <c r="G12082" s="2">
        <v>-2973.3824999999997</v>
      </c>
      <c r="H12082" t="s">
        <v>14</v>
      </c>
    </row>
    <row r="12083" spans="1:8" hidden="1" x14ac:dyDescent="0.25">
      <c r="A12083" t="s">
        <v>8</v>
      </c>
      <c r="B12083" t="s">
        <v>9</v>
      </c>
      <c r="C12083" s="62" t="s">
        <v>10</v>
      </c>
      <c r="D12083" s="62" t="s">
        <v>157</v>
      </c>
      <c r="E12083" s="62" t="s">
        <v>157</v>
      </c>
      <c r="F12083" s="62" t="s">
        <v>15</v>
      </c>
      <c r="G12083" s="2">
        <v>-2395.2224999999999</v>
      </c>
      <c r="H12083" t="s">
        <v>14</v>
      </c>
    </row>
    <row r="12084" spans="1:8" hidden="1" x14ac:dyDescent="0.25">
      <c r="A12084" t="s">
        <v>8</v>
      </c>
      <c r="B12084" t="s">
        <v>9</v>
      </c>
      <c r="C12084" s="62" t="s">
        <v>10</v>
      </c>
      <c r="D12084" s="62" t="s">
        <v>157</v>
      </c>
      <c r="E12084" s="62" t="s">
        <v>157</v>
      </c>
      <c r="F12084" s="62" t="s">
        <v>16</v>
      </c>
      <c r="G12084" s="2">
        <v>-1761.3749999999995</v>
      </c>
      <c r="H12084" t="s">
        <v>14</v>
      </c>
    </row>
    <row r="12085" spans="1:8" hidden="1" x14ac:dyDescent="0.25">
      <c r="A12085" t="s">
        <v>8</v>
      </c>
      <c r="B12085" t="s">
        <v>9</v>
      </c>
      <c r="C12085" s="62" t="s">
        <v>10</v>
      </c>
      <c r="D12085" s="62" t="s">
        <v>157</v>
      </c>
      <c r="E12085" s="62" t="s">
        <v>157</v>
      </c>
      <c r="F12085" s="62" t="s">
        <v>17</v>
      </c>
      <c r="G12085" s="2">
        <v>-1413.2249999999999</v>
      </c>
      <c r="H12085" t="s">
        <v>14</v>
      </c>
    </row>
    <row r="12086" spans="1:8" hidden="1" x14ac:dyDescent="0.25">
      <c r="A12086" t="s">
        <v>8</v>
      </c>
      <c r="B12086" t="s">
        <v>9</v>
      </c>
      <c r="C12086" s="62" t="s">
        <v>10</v>
      </c>
      <c r="D12086" s="62" t="s">
        <v>157</v>
      </c>
      <c r="E12086" s="62" t="s">
        <v>157</v>
      </c>
      <c r="F12086" s="62" t="s">
        <v>18</v>
      </c>
      <c r="G12086" s="2">
        <v>-1723.4249999999997</v>
      </c>
      <c r="H12086" t="s">
        <v>14</v>
      </c>
    </row>
    <row r="12087" spans="1:8" hidden="1" x14ac:dyDescent="0.25">
      <c r="A12087" t="s">
        <v>8</v>
      </c>
      <c r="B12087" t="s">
        <v>9</v>
      </c>
      <c r="C12087" s="62" t="s">
        <v>10</v>
      </c>
      <c r="D12087" s="62" t="s">
        <v>157</v>
      </c>
      <c r="E12087" s="62" t="s">
        <v>157</v>
      </c>
      <c r="F12087" s="62" t="s">
        <v>19</v>
      </c>
      <c r="G12087" s="2">
        <v>-1822.6725000000001</v>
      </c>
      <c r="H12087" t="s">
        <v>14</v>
      </c>
    </row>
    <row r="12088" spans="1:8" hidden="1" x14ac:dyDescent="0.25">
      <c r="A12088" t="s">
        <v>8</v>
      </c>
      <c r="B12088" t="s">
        <v>9</v>
      </c>
      <c r="C12088" s="62" t="s">
        <v>10</v>
      </c>
      <c r="D12088" s="62" t="s">
        <v>157</v>
      </c>
      <c r="E12088" s="62" t="s">
        <v>157</v>
      </c>
      <c r="F12088" s="62" t="s">
        <v>20</v>
      </c>
      <c r="G12088" s="2">
        <v>-2234.7599999999993</v>
      </c>
      <c r="H12088" t="s">
        <v>14</v>
      </c>
    </row>
    <row r="12089" spans="1:8" hidden="1" x14ac:dyDescent="0.25">
      <c r="A12089" t="s">
        <v>8</v>
      </c>
      <c r="B12089" t="s">
        <v>9</v>
      </c>
      <c r="C12089" s="62" t="s">
        <v>10</v>
      </c>
      <c r="D12089" s="62" t="s">
        <v>157</v>
      </c>
      <c r="E12089" s="62" t="s">
        <v>157</v>
      </c>
      <c r="F12089" s="62" t="s">
        <v>21</v>
      </c>
      <c r="G12089" s="2">
        <v>-1918.4549999999999</v>
      </c>
      <c r="H12089" t="s">
        <v>14</v>
      </c>
    </row>
    <row r="12090" spans="1:8" hidden="1" x14ac:dyDescent="0.25">
      <c r="A12090" t="s">
        <v>8</v>
      </c>
      <c r="B12090" t="s">
        <v>9</v>
      </c>
      <c r="C12090" s="62" t="s">
        <v>10</v>
      </c>
      <c r="D12090" s="62" t="s">
        <v>157</v>
      </c>
      <c r="E12090" s="62" t="s">
        <v>157</v>
      </c>
      <c r="F12090" s="62" t="s">
        <v>22</v>
      </c>
      <c r="G12090" s="2">
        <v>-1579.4624999999999</v>
      </c>
      <c r="H12090" t="s">
        <v>14</v>
      </c>
    </row>
    <row r="12091" spans="1:8" hidden="1" x14ac:dyDescent="0.25">
      <c r="A12091" t="s">
        <v>8</v>
      </c>
      <c r="B12091" t="s">
        <v>9</v>
      </c>
      <c r="C12091" s="62" t="s">
        <v>10</v>
      </c>
      <c r="D12091" s="62" t="s">
        <v>157</v>
      </c>
      <c r="E12091" s="62" t="s">
        <v>157</v>
      </c>
      <c r="F12091" s="62" t="s">
        <v>23</v>
      </c>
      <c r="G12091" s="2">
        <v>-2045.9999999999995</v>
      </c>
      <c r="H12091" t="s">
        <v>14</v>
      </c>
    </row>
    <row r="12092" spans="1:8" hidden="1" x14ac:dyDescent="0.25">
      <c r="A12092" t="s">
        <v>8</v>
      </c>
      <c r="B12092" t="s">
        <v>9</v>
      </c>
      <c r="C12092" s="62" t="s">
        <v>10</v>
      </c>
      <c r="D12092" s="62" t="s">
        <v>157</v>
      </c>
      <c r="E12092" s="62" t="s">
        <v>157</v>
      </c>
      <c r="F12092" s="62" t="s">
        <v>24</v>
      </c>
      <c r="G12092" s="2">
        <v>-895.94999999999993</v>
      </c>
      <c r="H12092" t="s">
        <v>14</v>
      </c>
    </row>
    <row r="12093" spans="1:8" hidden="1" x14ac:dyDescent="0.25">
      <c r="A12093" t="s">
        <v>8</v>
      </c>
      <c r="B12093" t="s">
        <v>9</v>
      </c>
      <c r="C12093" s="62" t="s">
        <v>10</v>
      </c>
      <c r="D12093" s="62" t="s">
        <v>157</v>
      </c>
      <c r="E12093" s="62" t="s">
        <v>157</v>
      </c>
      <c r="F12093" s="62" t="s">
        <v>25</v>
      </c>
      <c r="G12093" s="2">
        <v>-843.87599999999998</v>
      </c>
      <c r="H12093" t="s">
        <v>14</v>
      </c>
    </row>
    <row r="12094" spans="1:8" hidden="1" x14ac:dyDescent="0.25">
      <c r="A12094" t="s">
        <v>8</v>
      </c>
      <c r="B12094" t="s">
        <v>9</v>
      </c>
      <c r="C12094" s="62" t="s">
        <v>10</v>
      </c>
      <c r="D12094" s="62" t="s">
        <v>157</v>
      </c>
      <c r="E12094" s="62" t="s">
        <v>157</v>
      </c>
      <c r="F12094" s="62" t="s">
        <v>13</v>
      </c>
      <c r="G12094" s="2">
        <v>-7518.7199999999993</v>
      </c>
      <c r="H12094" t="s">
        <v>14</v>
      </c>
    </row>
    <row r="12095" spans="1:8" hidden="1" x14ac:dyDescent="0.25">
      <c r="A12095" t="s">
        <v>8</v>
      </c>
      <c r="B12095" t="s">
        <v>9</v>
      </c>
      <c r="C12095" s="62" t="s">
        <v>10</v>
      </c>
      <c r="D12095" s="62" t="s">
        <v>157</v>
      </c>
      <c r="E12095" s="62" t="s">
        <v>157</v>
      </c>
      <c r="F12095" s="62" t="s">
        <v>15</v>
      </c>
      <c r="G12095" s="2">
        <v>-6709.7249999999995</v>
      </c>
      <c r="H12095" t="s">
        <v>14</v>
      </c>
    </row>
    <row r="12096" spans="1:8" hidden="1" x14ac:dyDescent="0.25">
      <c r="A12096" t="s">
        <v>8</v>
      </c>
      <c r="B12096" t="s">
        <v>9</v>
      </c>
      <c r="C12096" s="62" t="s">
        <v>10</v>
      </c>
      <c r="D12096" s="62" t="s">
        <v>157</v>
      </c>
      <c r="E12096" s="62" t="s">
        <v>157</v>
      </c>
      <c r="F12096" s="62" t="s">
        <v>16</v>
      </c>
      <c r="G12096" s="2">
        <v>-13356.75</v>
      </c>
      <c r="H12096" t="s">
        <v>14</v>
      </c>
    </row>
    <row r="12097" spans="1:8" hidden="1" x14ac:dyDescent="0.25">
      <c r="A12097" t="s">
        <v>8</v>
      </c>
      <c r="B12097" t="s">
        <v>9</v>
      </c>
      <c r="C12097" s="62" t="s">
        <v>10</v>
      </c>
      <c r="D12097" s="62" t="s">
        <v>157</v>
      </c>
      <c r="E12097" s="62" t="s">
        <v>157</v>
      </c>
      <c r="F12097" s="62" t="s">
        <v>17</v>
      </c>
      <c r="G12097" s="2">
        <v>-19778.385000000002</v>
      </c>
      <c r="H12097" t="s">
        <v>14</v>
      </c>
    </row>
    <row r="12098" spans="1:8" hidden="1" x14ac:dyDescent="0.25">
      <c r="A12098" t="s">
        <v>8</v>
      </c>
      <c r="B12098" t="s">
        <v>9</v>
      </c>
      <c r="C12098" s="62" t="s">
        <v>10</v>
      </c>
      <c r="D12098" s="62" t="s">
        <v>157</v>
      </c>
      <c r="E12098" s="62" t="s">
        <v>157</v>
      </c>
      <c r="F12098" s="62" t="s">
        <v>18</v>
      </c>
      <c r="G12098" s="2">
        <v>-15273.060000000001</v>
      </c>
      <c r="H12098" t="s">
        <v>14</v>
      </c>
    </row>
    <row r="12099" spans="1:8" hidden="1" x14ac:dyDescent="0.25">
      <c r="A12099" t="s">
        <v>8</v>
      </c>
      <c r="B12099" t="s">
        <v>9</v>
      </c>
      <c r="C12099" s="62" t="s">
        <v>10</v>
      </c>
      <c r="D12099" s="62" t="s">
        <v>157</v>
      </c>
      <c r="E12099" s="62" t="s">
        <v>157</v>
      </c>
      <c r="F12099" s="62" t="s">
        <v>19</v>
      </c>
      <c r="G12099" s="2">
        <v>-11385</v>
      </c>
      <c r="H12099" t="s">
        <v>14</v>
      </c>
    </row>
    <row r="12100" spans="1:8" hidden="1" x14ac:dyDescent="0.25">
      <c r="A12100" t="s">
        <v>8</v>
      </c>
      <c r="B12100" t="s">
        <v>9</v>
      </c>
      <c r="C12100" s="62" t="s">
        <v>10</v>
      </c>
      <c r="D12100" s="62" t="s">
        <v>157</v>
      </c>
      <c r="E12100" s="62" t="s">
        <v>157</v>
      </c>
      <c r="F12100" s="62" t="s">
        <v>20</v>
      </c>
      <c r="G12100" s="2">
        <v>-12901.844999999999</v>
      </c>
      <c r="H12100" t="s">
        <v>14</v>
      </c>
    </row>
    <row r="12101" spans="1:8" hidden="1" x14ac:dyDescent="0.25">
      <c r="A12101" t="s">
        <v>8</v>
      </c>
      <c r="B12101" t="s">
        <v>9</v>
      </c>
      <c r="C12101" s="62" t="s">
        <v>10</v>
      </c>
      <c r="D12101" s="62" t="s">
        <v>157</v>
      </c>
      <c r="E12101" s="62" t="s">
        <v>157</v>
      </c>
      <c r="F12101" s="62" t="s">
        <v>21</v>
      </c>
      <c r="G12101" s="2">
        <v>-8371.11</v>
      </c>
      <c r="H12101" t="s">
        <v>14</v>
      </c>
    </row>
    <row r="12102" spans="1:8" hidden="1" x14ac:dyDescent="0.25">
      <c r="A12102" t="s">
        <v>8</v>
      </c>
      <c r="B12102" t="s">
        <v>9</v>
      </c>
      <c r="C12102" s="62" t="s">
        <v>10</v>
      </c>
      <c r="D12102" s="62" t="s">
        <v>157</v>
      </c>
      <c r="E12102" s="62" t="s">
        <v>157</v>
      </c>
      <c r="F12102" s="62" t="s">
        <v>22</v>
      </c>
      <c r="G12102" s="2">
        <v>-5865.75</v>
      </c>
      <c r="H12102" t="s">
        <v>14</v>
      </c>
    </row>
    <row r="12103" spans="1:8" hidden="1" x14ac:dyDescent="0.25">
      <c r="A12103" t="s">
        <v>8</v>
      </c>
      <c r="B12103" t="s">
        <v>9</v>
      </c>
      <c r="C12103" s="62" t="s">
        <v>10</v>
      </c>
      <c r="D12103" s="62" t="s">
        <v>157</v>
      </c>
      <c r="E12103" s="62" t="s">
        <v>157</v>
      </c>
      <c r="F12103" s="62" t="s">
        <v>23</v>
      </c>
      <c r="G12103" s="2">
        <v>-3780.9749999999995</v>
      </c>
      <c r="H12103" t="s">
        <v>14</v>
      </c>
    </row>
    <row r="12104" spans="1:8" hidden="1" x14ac:dyDescent="0.25">
      <c r="A12104" t="s">
        <v>8</v>
      </c>
      <c r="B12104" t="s">
        <v>9</v>
      </c>
      <c r="C12104" s="62" t="s">
        <v>10</v>
      </c>
      <c r="D12104" s="62" t="s">
        <v>157</v>
      </c>
      <c r="E12104" s="62" t="s">
        <v>157</v>
      </c>
      <c r="F12104" s="62" t="s">
        <v>24</v>
      </c>
      <c r="G12104" s="2">
        <v>-4209.1499999999996</v>
      </c>
      <c r="H12104" t="s">
        <v>14</v>
      </c>
    </row>
    <row r="12105" spans="1:8" hidden="1" x14ac:dyDescent="0.25">
      <c r="A12105" t="s">
        <v>8</v>
      </c>
      <c r="B12105" t="s">
        <v>9</v>
      </c>
      <c r="C12105" s="62" t="s">
        <v>10</v>
      </c>
      <c r="D12105" s="62" t="s">
        <v>157</v>
      </c>
      <c r="E12105" s="62" t="s">
        <v>157</v>
      </c>
      <c r="F12105" s="62" t="s">
        <v>25</v>
      </c>
      <c r="G12105" s="2">
        <v>-3533.5079999999994</v>
      </c>
      <c r="H12105" t="s">
        <v>14</v>
      </c>
    </row>
    <row r="12106" spans="1:8" hidden="1" x14ac:dyDescent="0.25">
      <c r="A12106" t="s">
        <v>8</v>
      </c>
      <c r="B12106" t="s">
        <v>9</v>
      </c>
      <c r="C12106" s="62" t="s">
        <v>10</v>
      </c>
      <c r="D12106" s="62" t="s">
        <v>157</v>
      </c>
      <c r="E12106" s="62" t="s">
        <v>157</v>
      </c>
      <c r="F12106" s="62" t="s">
        <v>13</v>
      </c>
      <c r="G12106" s="2">
        <v>-1455.3000000000002</v>
      </c>
      <c r="H12106" t="s">
        <v>14</v>
      </c>
    </row>
    <row r="12107" spans="1:8" hidden="1" x14ac:dyDescent="0.25">
      <c r="A12107" t="s">
        <v>8</v>
      </c>
      <c r="B12107" t="s">
        <v>9</v>
      </c>
      <c r="C12107" s="62" t="s">
        <v>10</v>
      </c>
      <c r="D12107" s="62" t="s">
        <v>157</v>
      </c>
      <c r="E12107" s="62" t="s">
        <v>157</v>
      </c>
      <c r="F12107" s="62" t="s">
        <v>15</v>
      </c>
      <c r="G12107" s="2">
        <v>-2119.5899999999997</v>
      </c>
      <c r="H12107" t="s">
        <v>14</v>
      </c>
    </row>
    <row r="12108" spans="1:8" hidden="1" x14ac:dyDescent="0.25">
      <c r="A12108" t="s">
        <v>8</v>
      </c>
      <c r="B12108" t="s">
        <v>9</v>
      </c>
      <c r="C12108" s="62" t="s">
        <v>10</v>
      </c>
      <c r="D12108" s="62" t="s">
        <v>157</v>
      </c>
      <c r="E12108" s="62" t="s">
        <v>157</v>
      </c>
      <c r="F12108" s="62" t="s">
        <v>16</v>
      </c>
      <c r="G12108" s="2">
        <v>-5457.375</v>
      </c>
      <c r="H12108" t="s">
        <v>14</v>
      </c>
    </row>
    <row r="12109" spans="1:8" hidden="1" x14ac:dyDescent="0.25">
      <c r="A12109" t="s">
        <v>8</v>
      </c>
      <c r="B12109" t="s">
        <v>9</v>
      </c>
      <c r="C12109" s="62" t="s">
        <v>10</v>
      </c>
      <c r="D12109" s="62" t="s">
        <v>157</v>
      </c>
      <c r="E12109" s="62" t="s">
        <v>157</v>
      </c>
      <c r="F12109" s="62" t="s">
        <v>17</v>
      </c>
      <c r="G12109" s="2">
        <v>-11317.68</v>
      </c>
      <c r="H12109" t="s">
        <v>14</v>
      </c>
    </row>
    <row r="12110" spans="1:8" hidden="1" x14ac:dyDescent="0.25">
      <c r="A12110" t="s">
        <v>8</v>
      </c>
      <c r="B12110" t="s">
        <v>9</v>
      </c>
      <c r="C12110" s="62" t="s">
        <v>10</v>
      </c>
      <c r="D12110" s="62" t="s">
        <v>157</v>
      </c>
      <c r="E12110" s="62" t="s">
        <v>157</v>
      </c>
      <c r="F12110" s="62" t="s">
        <v>18</v>
      </c>
      <c r="G12110" s="2">
        <v>-17663.084999999999</v>
      </c>
      <c r="H12110" t="s">
        <v>14</v>
      </c>
    </row>
    <row r="12111" spans="1:8" hidden="1" x14ac:dyDescent="0.25">
      <c r="A12111" t="s">
        <v>8</v>
      </c>
      <c r="B12111" t="s">
        <v>9</v>
      </c>
      <c r="C12111" s="62" t="s">
        <v>10</v>
      </c>
      <c r="D12111" s="62" t="s">
        <v>157</v>
      </c>
      <c r="E12111" s="62" t="s">
        <v>157</v>
      </c>
      <c r="F12111" s="62" t="s">
        <v>19</v>
      </c>
      <c r="G12111" s="2">
        <v>-27243.315000000002</v>
      </c>
      <c r="H12111" t="s">
        <v>14</v>
      </c>
    </row>
    <row r="12112" spans="1:8" hidden="1" x14ac:dyDescent="0.25">
      <c r="A12112" t="s">
        <v>8</v>
      </c>
      <c r="B12112" t="s">
        <v>9</v>
      </c>
      <c r="C12112" s="62" t="s">
        <v>10</v>
      </c>
      <c r="D12112" s="62" t="s">
        <v>157</v>
      </c>
      <c r="E12112" s="62" t="s">
        <v>157</v>
      </c>
      <c r="F12112" s="62" t="s">
        <v>20</v>
      </c>
      <c r="G12112" s="2">
        <v>-23166.989999999998</v>
      </c>
      <c r="H12112" t="s">
        <v>14</v>
      </c>
    </row>
    <row r="12113" spans="1:8" hidden="1" x14ac:dyDescent="0.25">
      <c r="A12113" t="s">
        <v>8</v>
      </c>
      <c r="B12113" t="s">
        <v>9</v>
      </c>
      <c r="C12113" s="62" t="s">
        <v>10</v>
      </c>
      <c r="D12113" s="62" t="s">
        <v>157</v>
      </c>
      <c r="E12113" s="62" t="s">
        <v>157</v>
      </c>
      <c r="F12113" s="62" t="s">
        <v>21</v>
      </c>
      <c r="G12113" s="2">
        <v>-10570.229999999998</v>
      </c>
      <c r="H12113" t="s">
        <v>14</v>
      </c>
    </row>
    <row r="12114" spans="1:8" hidden="1" x14ac:dyDescent="0.25">
      <c r="A12114" t="s">
        <v>8</v>
      </c>
      <c r="B12114" t="s">
        <v>9</v>
      </c>
      <c r="C12114" s="62" t="s">
        <v>10</v>
      </c>
      <c r="D12114" s="62" t="s">
        <v>157</v>
      </c>
      <c r="E12114" s="62" t="s">
        <v>157</v>
      </c>
      <c r="F12114" s="62" t="s">
        <v>22</v>
      </c>
      <c r="G12114" s="2">
        <v>-5322.7349999999988</v>
      </c>
      <c r="H12114" t="s">
        <v>14</v>
      </c>
    </row>
    <row r="12115" spans="1:8" hidden="1" x14ac:dyDescent="0.25">
      <c r="A12115" t="s">
        <v>8</v>
      </c>
      <c r="B12115" t="s">
        <v>9</v>
      </c>
      <c r="C12115" s="62" t="s">
        <v>10</v>
      </c>
      <c r="D12115" s="62" t="s">
        <v>157</v>
      </c>
      <c r="E12115" s="62" t="s">
        <v>157</v>
      </c>
      <c r="F12115" s="62" t="s">
        <v>23</v>
      </c>
      <c r="G12115" s="2">
        <v>-1973.0699999999997</v>
      </c>
      <c r="H12115" t="s">
        <v>14</v>
      </c>
    </row>
    <row r="12116" spans="1:8" hidden="1" x14ac:dyDescent="0.25">
      <c r="A12116" t="s">
        <v>8</v>
      </c>
      <c r="B12116" t="s">
        <v>9</v>
      </c>
      <c r="C12116" s="62" t="s">
        <v>10</v>
      </c>
      <c r="D12116" s="62" t="s">
        <v>157</v>
      </c>
      <c r="E12116" s="62" t="s">
        <v>157</v>
      </c>
      <c r="F12116" s="62" t="s">
        <v>24</v>
      </c>
      <c r="G12116" s="2">
        <v>-1801.8</v>
      </c>
      <c r="H12116" t="s">
        <v>14</v>
      </c>
    </row>
    <row r="12117" spans="1:8" hidden="1" x14ac:dyDescent="0.25">
      <c r="A12117" t="s">
        <v>8</v>
      </c>
      <c r="B12117" t="s">
        <v>9</v>
      </c>
      <c r="C12117" s="62" t="s">
        <v>10</v>
      </c>
      <c r="D12117" s="62" t="s">
        <v>157</v>
      </c>
      <c r="E12117" s="62" t="s">
        <v>157</v>
      </c>
      <c r="F12117" s="62" t="s">
        <v>25</v>
      </c>
      <c r="G12117" s="2">
        <v>-1499.652</v>
      </c>
      <c r="H12117" t="s">
        <v>14</v>
      </c>
    </row>
    <row r="12118" spans="1:8" hidden="1" x14ac:dyDescent="0.25">
      <c r="A12118" t="s">
        <v>8</v>
      </c>
      <c r="B12118" t="s">
        <v>9</v>
      </c>
      <c r="C12118" s="62" t="s">
        <v>10</v>
      </c>
      <c r="D12118" s="62" t="s">
        <v>157</v>
      </c>
      <c r="E12118" s="62" t="s">
        <v>157</v>
      </c>
      <c r="F12118" s="62" t="s">
        <v>13</v>
      </c>
      <c r="G12118" s="2">
        <v>-1427.25</v>
      </c>
      <c r="H12118" t="s">
        <v>14</v>
      </c>
    </row>
    <row r="12119" spans="1:8" hidden="1" x14ac:dyDescent="0.25">
      <c r="A12119" t="s">
        <v>8</v>
      </c>
      <c r="B12119" t="s">
        <v>9</v>
      </c>
      <c r="C12119" s="62" t="s">
        <v>10</v>
      </c>
      <c r="D12119" s="62" t="s">
        <v>157</v>
      </c>
      <c r="E12119" s="62" t="s">
        <v>157</v>
      </c>
      <c r="F12119" s="62" t="s">
        <v>15</v>
      </c>
      <c r="G12119" s="2">
        <v>-2286.9</v>
      </c>
      <c r="H12119" t="s">
        <v>14</v>
      </c>
    </row>
    <row r="12120" spans="1:8" hidden="1" x14ac:dyDescent="0.25">
      <c r="A12120" t="s">
        <v>8</v>
      </c>
      <c r="B12120" t="s">
        <v>9</v>
      </c>
      <c r="C12120" s="62" t="s">
        <v>10</v>
      </c>
      <c r="D12120" s="62" t="s">
        <v>157</v>
      </c>
      <c r="E12120" s="62" t="s">
        <v>157</v>
      </c>
      <c r="F12120" s="62" t="s">
        <v>16</v>
      </c>
      <c r="G12120" s="2">
        <v>-5393.8499999999985</v>
      </c>
      <c r="H12120" t="s">
        <v>14</v>
      </c>
    </row>
    <row r="12121" spans="1:8" hidden="1" x14ac:dyDescent="0.25">
      <c r="A12121" t="s">
        <v>8</v>
      </c>
      <c r="B12121" t="s">
        <v>9</v>
      </c>
      <c r="C12121" s="62" t="s">
        <v>10</v>
      </c>
      <c r="D12121" s="62" t="s">
        <v>157</v>
      </c>
      <c r="E12121" s="62" t="s">
        <v>157</v>
      </c>
      <c r="F12121" s="62" t="s">
        <v>17</v>
      </c>
      <c r="G12121" s="2">
        <v>-17904.149999999998</v>
      </c>
      <c r="H12121" t="s">
        <v>14</v>
      </c>
    </row>
    <row r="12122" spans="1:8" hidden="1" x14ac:dyDescent="0.25">
      <c r="A12122" t="s">
        <v>8</v>
      </c>
      <c r="B12122" t="s">
        <v>9</v>
      </c>
      <c r="C12122" s="62" t="s">
        <v>10</v>
      </c>
      <c r="D12122" s="62" t="s">
        <v>157</v>
      </c>
      <c r="E12122" s="62" t="s">
        <v>157</v>
      </c>
      <c r="F12122" s="62" t="s">
        <v>18</v>
      </c>
      <c r="G12122" s="2">
        <v>-26318.324999999997</v>
      </c>
      <c r="H12122" t="s">
        <v>14</v>
      </c>
    </row>
    <row r="12123" spans="1:8" hidden="1" x14ac:dyDescent="0.25">
      <c r="A12123" t="s">
        <v>8</v>
      </c>
      <c r="B12123" t="s">
        <v>9</v>
      </c>
      <c r="C12123" s="62" t="s">
        <v>10</v>
      </c>
      <c r="D12123" s="62" t="s">
        <v>157</v>
      </c>
      <c r="E12123" s="62" t="s">
        <v>157</v>
      </c>
      <c r="F12123" s="62" t="s">
        <v>19</v>
      </c>
      <c r="G12123" s="2">
        <v>-26555.1</v>
      </c>
      <c r="H12123" t="s">
        <v>14</v>
      </c>
    </row>
    <row r="12124" spans="1:8" hidden="1" x14ac:dyDescent="0.25">
      <c r="A12124" t="s">
        <v>8</v>
      </c>
      <c r="B12124" t="s">
        <v>9</v>
      </c>
      <c r="C12124" s="62" t="s">
        <v>10</v>
      </c>
      <c r="D12124" s="62" t="s">
        <v>157</v>
      </c>
      <c r="E12124" s="62" t="s">
        <v>157</v>
      </c>
      <c r="F12124" s="62" t="s">
        <v>20</v>
      </c>
      <c r="G12124" s="2">
        <v>-32343.3</v>
      </c>
      <c r="H12124" t="s">
        <v>14</v>
      </c>
    </row>
    <row r="12125" spans="1:8" hidden="1" x14ac:dyDescent="0.25">
      <c r="A12125" t="s">
        <v>8</v>
      </c>
      <c r="B12125" t="s">
        <v>9</v>
      </c>
      <c r="C12125" s="62" t="s">
        <v>10</v>
      </c>
      <c r="D12125" s="62" t="s">
        <v>157</v>
      </c>
      <c r="E12125" s="62" t="s">
        <v>157</v>
      </c>
      <c r="F12125" s="62" t="s">
        <v>21</v>
      </c>
      <c r="G12125" s="2">
        <v>-14793.074999999997</v>
      </c>
      <c r="H12125" t="s">
        <v>14</v>
      </c>
    </row>
    <row r="12126" spans="1:8" hidden="1" x14ac:dyDescent="0.25">
      <c r="A12126" t="s">
        <v>8</v>
      </c>
      <c r="B12126" t="s">
        <v>9</v>
      </c>
      <c r="C12126" s="62" t="s">
        <v>10</v>
      </c>
      <c r="D12126" s="62" t="s">
        <v>157</v>
      </c>
      <c r="E12126" s="62" t="s">
        <v>157</v>
      </c>
      <c r="F12126" s="62" t="s">
        <v>22</v>
      </c>
      <c r="G12126" s="2">
        <v>-7231.125</v>
      </c>
      <c r="H12126" t="s">
        <v>14</v>
      </c>
    </row>
    <row r="12127" spans="1:8" hidden="1" x14ac:dyDescent="0.25">
      <c r="A12127" t="s">
        <v>8</v>
      </c>
      <c r="B12127" t="s">
        <v>9</v>
      </c>
      <c r="C12127" s="62" t="s">
        <v>10</v>
      </c>
      <c r="D12127" s="62" t="s">
        <v>157</v>
      </c>
      <c r="E12127" s="62" t="s">
        <v>157</v>
      </c>
      <c r="F12127" s="62" t="s">
        <v>23</v>
      </c>
      <c r="G12127" s="2">
        <v>-3258.75</v>
      </c>
      <c r="H12127" t="s">
        <v>14</v>
      </c>
    </row>
    <row r="12128" spans="1:8" hidden="1" x14ac:dyDescent="0.25">
      <c r="A12128" t="s">
        <v>8</v>
      </c>
      <c r="B12128" t="s">
        <v>9</v>
      </c>
      <c r="C12128" s="62" t="s">
        <v>10</v>
      </c>
      <c r="D12128" s="62" t="s">
        <v>157</v>
      </c>
      <c r="E12128" s="62" t="s">
        <v>157</v>
      </c>
      <c r="F12128" s="62" t="s">
        <v>24</v>
      </c>
      <c r="G12128" s="2">
        <v>-2759.625</v>
      </c>
      <c r="H12128" t="s">
        <v>14</v>
      </c>
    </row>
    <row r="12129" spans="1:8" hidden="1" x14ac:dyDescent="0.25">
      <c r="A12129" t="s">
        <v>8</v>
      </c>
      <c r="B12129" t="s">
        <v>9</v>
      </c>
      <c r="C12129" s="62" t="s">
        <v>10</v>
      </c>
      <c r="D12129" s="62" t="s">
        <v>157</v>
      </c>
      <c r="E12129" s="62" t="s">
        <v>157</v>
      </c>
      <c r="F12129" s="62" t="s">
        <v>25</v>
      </c>
      <c r="G12129" s="2">
        <v>-884.7299999999999</v>
      </c>
      <c r="H12129" t="s">
        <v>14</v>
      </c>
    </row>
    <row r="12130" spans="1:8" hidden="1" x14ac:dyDescent="0.25">
      <c r="A12130" t="s">
        <v>26</v>
      </c>
      <c r="B12130" t="s">
        <v>9</v>
      </c>
      <c r="C12130" s="62" t="s">
        <v>80</v>
      </c>
      <c r="D12130" s="62" t="s">
        <v>81</v>
      </c>
      <c r="E12130" s="62" t="s">
        <v>173</v>
      </c>
      <c r="F12130" s="62" t="s">
        <v>16</v>
      </c>
      <c r="G12130" s="2">
        <v>-20000</v>
      </c>
      <c r="H12130" t="s">
        <v>14</v>
      </c>
    </row>
    <row r="12131" spans="1:8" hidden="1" x14ac:dyDescent="0.25">
      <c r="A12131" t="s">
        <v>26</v>
      </c>
      <c r="B12131" t="s">
        <v>9</v>
      </c>
      <c r="C12131" s="62" t="s">
        <v>80</v>
      </c>
      <c r="D12131" s="62" t="s">
        <v>127</v>
      </c>
      <c r="E12131" s="62" t="s">
        <v>173</v>
      </c>
      <c r="F12131" s="62" t="s">
        <v>16</v>
      </c>
      <c r="G12131" s="2">
        <v>-63600</v>
      </c>
      <c r="H12131" t="s">
        <v>14</v>
      </c>
    </row>
    <row r="12132" spans="1:8" hidden="1" x14ac:dyDescent="0.25">
      <c r="A12132" t="s">
        <v>26</v>
      </c>
      <c r="B12132" t="s">
        <v>9</v>
      </c>
      <c r="C12132" s="62" t="s">
        <v>80</v>
      </c>
      <c r="D12132" s="62" t="s">
        <v>100</v>
      </c>
      <c r="E12132" s="62" t="s">
        <v>173</v>
      </c>
      <c r="F12132" s="62" t="s">
        <v>15</v>
      </c>
      <c r="G12132" s="2">
        <v>-63600</v>
      </c>
      <c r="H12132" t="s">
        <v>14</v>
      </c>
    </row>
    <row r="12133" spans="1:8" hidden="1" x14ac:dyDescent="0.25">
      <c r="A12133" t="s">
        <v>26</v>
      </c>
      <c r="B12133" t="s">
        <v>9</v>
      </c>
      <c r="C12133" s="62" t="s">
        <v>80</v>
      </c>
      <c r="D12133" s="62" t="s">
        <v>97</v>
      </c>
      <c r="E12133" s="62" t="s">
        <v>173</v>
      </c>
      <c r="F12133" s="62" t="s">
        <v>18</v>
      </c>
      <c r="G12133" s="2">
        <v>-1200</v>
      </c>
      <c r="H12133" t="s">
        <v>14</v>
      </c>
    </row>
    <row r="12134" spans="1:8" hidden="1" x14ac:dyDescent="0.25">
      <c r="A12134" t="s">
        <v>26</v>
      </c>
      <c r="B12134" t="s">
        <v>9</v>
      </c>
      <c r="C12134" s="62" t="s">
        <v>80</v>
      </c>
      <c r="D12134" s="62" t="s">
        <v>97</v>
      </c>
      <c r="E12134" s="62" t="s">
        <v>173</v>
      </c>
      <c r="F12134" s="62" t="s">
        <v>16</v>
      </c>
      <c r="G12134" s="2">
        <v>-1200</v>
      </c>
      <c r="H12134" t="s">
        <v>14</v>
      </c>
    </row>
    <row r="12135" spans="1:8" hidden="1" x14ac:dyDescent="0.25">
      <c r="A12135" t="s">
        <v>26</v>
      </c>
      <c r="B12135" t="s">
        <v>9</v>
      </c>
      <c r="C12135" s="62" t="s">
        <v>80</v>
      </c>
      <c r="D12135" s="62" t="s">
        <v>97</v>
      </c>
      <c r="E12135" s="62" t="s">
        <v>173</v>
      </c>
      <c r="F12135" s="62" t="s">
        <v>17</v>
      </c>
      <c r="G12135" s="2">
        <v>-1200</v>
      </c>
      <c r="H12135" t="s">
        <v>14</v>
      </c>
    </row>
    <row r="12136" spans="1:8" hidden="1" x14ac:dyDescent="0.25">
      <c r="A12136" t="s">
        <v>26</v>
      </c>
      <c r="B12136" t="s">
        <v>9</v>
      </c>
      <c r="C12136" s="62" t="s">
        <v>80</v>
      </c>
      <c r="D12136" s="62" t="s">
        <v>97</v>
      </c>
      <c r="E12136" s="62" t="s">
        <v>173</v>
      </c>
      <c r="F12136" s="62" t="s">
        <v>24</v>
      </c>
      <c r="G12136" s="2">
        <v>-1200</v>
      </c>
      <c r="H12136" t="s">
        <v>14</v>
      </c>
    </row>
    <row r="12137" spans="1:8" hidden="1" x14ac:dyDescent="0.25">
      <c r="A12137" t="s">
        <v>26</v>
      </c>
      <c r="B12137" t="s">
        <v>9</v>
      </c>
      <c r="C12137" s="62" t="s">
        <v>80</v>
      </c>
      <c r="D12137" s="62" t="s">
        <v>97</v>
      </c>
      <c r="E12137" s="62" t="s">
        <v>173</v>
      </c>
      <c r="F12137" s="62" t="s">
        <v>20</v>
      </c>
      <c r="G12137" s="2">
        <v>-1200</v>
      </c>
      <c r="H12137" t="s">
        <v>14</v>
      </c>
    </row>
    <row r="12138" spans="1:8" hidden="1" x14ac:dyDescent="0.25">
      <c r="A12138" t="s">
        <v>26</v>
      </c>
      <c r="B12138" t="s">
        <v>9</v>
      </c>
      <c r="C12138" s="62" t="s">
        <v>80</v>
      </c>
      <c r="D12138" s="62" t="s">
        <v>97</v>
      </c>
      <c r="E12138" s="62" t="s">
        <v>173</v>
      </c>
      <c r="F12138" s="62" t="s">
        <v>23</v>
      </c>
      <c r="G12138" s="2">
        <v>-1200</v>
      </c>
      <c r="H12138" t="s">
        <v>14</v>
      </c>
    </row>
    <row r="12139" spans="1:8" hidden="1" x14ac:dyDescent="0.25">
      <c r="A12139" t="s">
        <v>26</v>
      </c>
      <c r="B12139" t="s">
        <v>9</v>
      </c>
      <c r="C12139" s="62" t="s">
        <v>80</v>
      </c>
      <c r="D12139" s="62" t="s">
        <v>97</v>
      </c>
      <c r="E12139" s="62" t="s">
        <v>173</v>
      </c>
      <c r="F12139" s="62" t="s">
        <v>21</v>
      </c>
      <c r="G12139" s="2">
        <v>-1200</v>
      </c>
      <c r="H12139" t="s">
        <v>14</v>
      </c>
    </row>
    <row r="12140" spans="1:8" hidden="1" x14ac:dyDescent="0.25">
      <c r="A12140" t="s">
        <v>26</v>
      </c>
      <c r="B12140" t="s">
        <v>9</v>
      </c>
      <c r="C12140" s="62" t="s">
        <v>80</v>
      </c>
      <c r="D12140" s="62" t="s">
        <v>97</v>
      </c>
      <c r="E12140" s="62" t="s">
        <v>173</v>
      </c>
      <c r="F12140" s="62" t="s">
        <v>22</v>
      </c>
      <c r="G12140" s="2">
        <v>-1200</v>
      </c>
      <c r="H12140" t="s">
        <v>14</v>
      </c>
    </row>
    <row r="12141" spans="1:8" hidden="1" x14ac:dyDescent="0.25">
      <c r="A12141" t="s">
        <v>26</v>
      </c>
      <c r="B12141" t="s">
        <v>9</v>
      </c>
      <c r="C12141" s="62" t="s">
        <v>80</v>
      </c>
      <c r="D12141" s="62" t="s">
        <v>97</v>
      </c>
      <c r="E12141" s="62" t="s">
        <v>173</v>
      </c>
      <c r="F12141" s="62" t="s">
        <v>19</v>
      </c>
      <c r="G12141" s="2">
        <v>-1200</v>
      </c>
      <c r="H12141" t="s">
        <v>14</v>
      </c>
    </row>
    <row r="12142" spans="1:8" hidden="1" x14ac:dyDescent="0.25">
      <c r="A12142" t="s">
        <v>26</v>
      </c>
      <c r="B12142" t="s">
        <v>9</v>
      </c>
      <c r="C12142" s="62" t="s">
        <v>80</v>
      </c>
      <c r="D12142" s="62" t="s">
        <v>97</v>
      </c>
      <c r="E12142" s="62" t="s">
        <v>173</v>
      </c>
      <c r="F12142" s="62" t="s">
        <v>15</v>
      </c>
      <c r="G12142" s="2">
        <v>-1200</v>
      </c>
      <c r="H12142" t="s">
        <v>14</v>
      </c>
    </row>
    <row r="12143" spans="1:8" hidden="1" x14ac:dyDescent="0.25">
      <c r="A12143" t="s">
        <v>26</v>
      </c>
      <c r="B12143" t="s">
        <v>9</v>
      </c>
      <c r="C12143" s="62" t="s">
        <v>80</v>
      </c>
      <c r="D12143" s="62" t="s">
        <v>97</v>
      </c>
      <c r="E12143" s="62" t="s">
        <v>173</v>
      </c>
      <c r="F12143" s="62" t="s">
        <v>25</v>
      </c>
      <c r="G12143" s="2">
        <v>-1200</v>
      </c>
      <c r="H12143" t="s">
        <v>14</v>
      </c>
    </row>
    <row r="12144" spans="1:8" hidden="1" x14ac:dyDescent="0.25">
      <c r="A12144" t="s">
        <v>26</v>
      </c>
      <c r="B12144" t="s">
        <v>9</v>
      </c>
      <c r="C12144" s="62" t="s">
        <v>80</v>
      </c>
      <c r="D12144" s="62" t="s">
        <v>97</v>
      </c>
      <c r="E12144" s="62" t="s">
        <v>173</v>
      </c>
      <c r="F12144" s="62" t="s">
        <v>13</v>
      </c>
      <c r="G12144" s="2">
        <v>-1200</v>
      </c>
      <c r="H12144" t="s">
        <v>14</v>
      </c>
    </row>
    <row r="12145" spans="1:8" hidden="1" x14ac:dyDescent="0.25">
      <c r="A12145" t="s">
        <v>26</v>
      </c>
      <c r="B12145" t="s">
        <v>9</v>
      </c>
      <c r="C12145" s="62" t="s">
        <v>62</v>
      </c>
      <c r="D12145" s="62" t="s">
        <v>67</v>
      </c>
      <c r="E12145" s="62" t="s">
        <v>173</v>
      </c>
      <c r="F12145" s="62" t="s">
        <v>18</v>
      </c>
      <c r="G12145" s="2">
        <v>-137116.79999999999</v>
      </c>
      <c r="H12145" t="s">
        <v>14</v>
      </c>
    </row>
    <row r="12146" spans="1:8" hidden="1" x14ac:dyDescent="0.25">
      <c r="A12146" t="s">
        <v>26</v>
      </c>
      <c r="B12146" t="s">
        <v>9</v>
      </c>
      <c r="C12146" s="62" t="s">
        <v>62</v>
      </c>
      <c r="D12146" s="62" t="s">
        <v>67</v>
      </c>
      <c r="E12146" s="62" t="s">
        <v>173</v>
      </c>
      <c r="F12146" s="62" t="s">
        <v>25</v>
      </c>
      <c r="G12146" s="2">
        <v>-149784.6</v>
      </c>
      <c r="H12146" t="s">
        <v>14</v>
      </c>
    </row>
    <row r="12147" spans="1:8" hidden="1" x14ac:dyDescent="0.25">
      <c r="A12147" t="s">
        <v>26</v>
      </c>
      <c r="B12147" t="s">
        <v>9</v>
      </c>
      <c r="C12147" s="62" t="s">
        <v>62</v>
      </c>
      <c r="D12147" s="62" t="s">
        <v>67</v>
      </c>
      <c r="E12147" s="62" t="s">
        <v>173</v>
      </c>
      <c r="F12147" s="62" t="s">
        <v>13</v>
      </c>
      <c r="G12147" s="2">
        <v>-251787</v>
      </c>
      <c r="H12147" t="s">
        <v>14</v>
      </c>
    </row>
    <row r="12148" spans="1:8" hidden="1" x14ac:dyDescent="0.25">
      <c r="A12148" t="s">
        <v>26</v>
      </c>
      <c r="B12148" t="s">
        <v>9</v>
      </c>
      <c r="C12148" s="62" t="s">
        <v>62</v>
      </c>
      <c r="D12148" s="62" t="s">
        <v>67</v>
      </c>
      <c r="E12148" s="62" t="s">
        <v>173</v>
      </c>
      <c r="F12148" s="62" t="s">
        <v>24</v>
      </c>
      <c r="G12148" s="2">
        <v>-271566</v>
      </c>
      <c r="H12148" t="s">
        <v>14</v>
      </c>
    </row>
    <row r="12149" spans="1:8" hidden="1" x14ac:dyDescent="0.25">
      <c r="A12149" t="s">
        <v>26</v>
      </c>
      <c r="B12149" t="s">
        <v>9</v>
      </c>
      <c r="C12149" s="62" t="s">
        <v>62</v>
      </c>
      <c r="D12149" s="62" t="s">
        <v>67</v>
      </c>
      <c r="E12149" s="62" t="s">
        <v>173</v>
      </c>
      <c r="F12149" s="62" t="s">
        <v>23</v>
      </c>
      <c r="G12149" s="2">
        <v>-288562.8</v>
      </c>
      <c r="H12149" t="s">
        <v>14</v>
      </c>
    </row>
    <row r="12150" spans="1:8" hidden="1" x14ac:dyDescent="0.25">
      <c r="A12150" t="s">
        <v>26</v>
      </c>
      <c r="B12150" t="s">
        <v>9</v>
      </c>
      <c r="C12150" s="62" t="s">
        <v>62</v>
      </c>
      <c r="D12150" s="62" t="s">
        <v>67</v>
      </c>
      <c r="E12150" s="62" t="s">
        <v>173</v>
      </c>
      <c r="F12150" s="62" t="s">
        <v>22</v>
      </c>
      <c r="G12150" s="2">
        <v>-292375.2</v>
      </c>
      <c r="H12150" t="s">
        <v>14</v>
      </c>
    </row>
    <row r="12151" spans="1:8" hidden="1" x14ac:dyDescent="0.25">
      <c r="A12151" t="s">
        <v>26</v>
      </c>
      <c r="B12151" t="s">
        <v>9</v>
      </c>
      <c r="C12151" s="62" t="s">
        <v>62</v>
      </c>
      <c r="D12151" s="62" t="s">
        <v>67</v>
      </c>
      <c r="E12151" s="62" t="s">
        <v>173</v>
      </c>
      <c r="F12151" s="62" t="s">
        <v>15</v>
      </c>
      <c r="G12151" s="2">
        <v>-294448.2</v>
      </c>
      <c r="H12151" t="s">
        <v>14</v>
      </c>
    </row>
    <row r="12152" spans="1:8" hidden="1" x14ac:dyDescent="0.25">
      <c r="A12152" t="s">
        <v>26</v>
      </c>
      <c r="B12152" t="s">
        <v>9</v>
      </c>
      <c r="C12152" s="62" t="s">
        <v>62</v>
      </c>
      <c r="D12152" s="62" t="s">
        <v>67</v>
      </c>
      <c r="E12152" s="62" t="s">
        <v>173</v>
      </c>
      <c r="F12152" s="62" t="s">
        <v>19</v>
      </c>
      <c r="G12152" s="2">
        <v>-313200</v>
      </c>
      <c r="H12152" t="s">
        <v>14</v>
      </c>
    </row>
    <row r="12153" spans="1:8" hidden="1" x14ac:dyDescent="0.25">
      <c r="A12153" t="s">
        <v>26</v>
      </c>
      <c r="B12153" t="s">
        <v>9</v>
      </c>
      <c r="C12153" s="62" t="s">
        <v>62</v>
      </c>
      <c r="D12153" s="62" t="s">
        <v>67</v>
      </c>
      <c r="E12153" s="62" t="s">
        <v>173</v>
      </c>
      <c r="F12153" s="62" t="s">
        <v>21</v>
      </c>
      <c r="G12153" s="2">
        <v>-313800</v>
      </c>
      <c r="H12153" t="s">
        <v>14</v>
      </c>
    </row>
    <row r="12154" spans="1:8" hidden="1" x14ac:dyDescent="0.25">
      <c r="A12154" t="s">
        <v>26</v>
      </c>
      <c r="B12154" t="s">
        <v>9</v>
      </c>
      <c r="C12154" s="62" t="s">
        <v>62</v>
      </c>
      <c r="D12154" s="62" t="s">
        <v>67</v>
      </c>
      <c r="E12154" s="62" t="s">
        <v>173</v>
      </c>
      <c r="F12154" s="62" t="s">
        <v>16</v>
      </c>
      <c r="G12154" s="2">
        <v>-313800</v>
      </c>
      <c r="H12154" t="s">
        <v>14</v>
      </c>
    </row>
    <row r="12155" spans="1:8" hidden="1" x14ac:dyDescent="0.25">
      <c r="A12155" t="s">
        <v>26</v>
      </c>
      <c r="B12155" t="s">
        <v>9</v>
      </c>
      <c r="C12155" s="62" t="s">
        <v>62</v>
      </c>
      <c r="D12155" s="62" t="s">
        <v>67</v>
      </c>
      <c r="E12155" s="62" t="s">
        <v>173</v>
      </c>
      <c r="F12155" s="62" t="s">
        <v>17</v>
      </c>
      <c r="G12155" s="2">
        <v>-373200</v>
      </c>
      <c r="H12155" t="s">
        <v>14</v>
      </c>
    </row>
    <row r="12156" spans="1:8" hidden="1" x14ac:dyDescent="0.25">
      <c r="A12156" t="s">
        <v>26</v>
      </c>
      <c r="B12156" t="s">
        <v>9</v>
      </c>
      <c r="C12156" s="62" t="s">
        <v>62</v>
      </c>
      <c r="D12156" s="62" t="s">
        <v>67</v>
      </c>
      <c r="E12156" s="62" t="s">
        <v>173</v>
      </c>
      <c r="F12156" s="62" t="s">
        <v>20</v>
      </c>
      <c r="G12156" s="2">
        <v>-373800</v>
      </c>
      <c r="H12156" t="s">
        <v>14</v>
      </c>
    </row>
    <row r="12157" spans="1:8" hidden="1" x14ac:dyDescent="0.25">
      <c r="A12157" t="s">
        <v>26</v>
      </c>
      <c r="B12157" t="s">
        <v>9</v>
      </c>
      <c r="C12157" s="62" t="s">
        <v>62</v>
      </c>
      <c r="D12157" s="62" t="s">
        <v>67</v>
      </c>
      <c r="E12157" s="62" t="s">
        <v>173</v>
      </c>
      <c r="F12157" s="62" t="s">
        <v>18</v>
      </c>
      <c r="G12157" s="2">
        <v>-433200</v>
      </c>
      <c r="H12157" t="s">
        <v>14</v>
      </c>
    </row>
    <row r="12158" spans="1:8" hidden="1" x14ac:dyDescent="0.25">
      <c r="A12158" t="s">
        <v>26</v>
      </c>
      <c r="B12158" t="s">
        <v>9</v>
      </c>
      <c r="C12158" s="62" t="s">
        <v>80</v>
      </c>
      <c r="D12158" s="62" t="s">
        <v>129</v>
      </c>
      <c r="E12158" s="62" t="s">
        <v>173</v>
      </c>
      <c r="F12158" s="62" t="s">
        <v>15</v>
      </c>
      <c r="G12158" s="2">
        <v>-1224</v>
      </c>
      <c r="H12158" t="s">
        <v>14</v>
      </c>
    </row>
    <row r="12159" spans="1:8" hidden="1" x14ac:dyDescent="0.25">
      <c r="A12159" t="s">
        <v>26</v>
      </c>
      <c r="B12159" t="s">
        <v>9</v>
      </c>
      <c r="C12159" s="62" t="s">
        <v>80</v>
      </c>
      <c r="D12159" s="62" t="s">
        <v>129</v>
      </c>
      <c r="E12159" s="62" t="s">
        <v>173</v>
      </c>
      <c r="F12159" s="62" t="s">
        <v>24</v>
      </c>
      <c r="G12159" s="2">
        <v>-28980</v>
      </c>
      <c r="H12159" t="s">
        <v>14</v>
      </c>
    </row>
    <row r="12160" spans="1:8" hidden="1" x14ac:dyDescent="0.25">
      <c r="A12160" t="s">
        <v>26</v>
      </c>
      <c r="B12160" t="s">
        <v>9</v>
      </c>
      <c r="C12160" s="62" t="s">
        <v>80</v>
      </c>
      <c r="D12160" s="62" t="s">
        <v>129</v>
      </c>
      <c r="E12160" s="62" t="s">
        <v>173</v>
      </c>
      <c r="F12160" s="62" t="s">
        <v>20</v>
      </c>
      <c r="G12160" s="2">
        <v>-29700</v>
      </c>
      <c r="H12160" t="s">
        <v>14</v>
      </c>
    </row>
    <row r="12161" spans="1:8" hidden="1" x14ac:dyDescent="0.25">
      <c r="A12161" t="s">
        <v>26</v>
      </c>
      <c r="B12161" t="s">
        <v>9</v>
      </c>
      <c r="C12161" s="62" t="s">
        <v>80</v>
      </c>
      <c r="D12161" s="62" t="s">
        <v>129</v>
      </c>
      <c r="E12161" s="62" t="s">
        <v>173</v>
      </c>
      <c r="F12161" s="62" t="s">
        <v>23</v>
      </c>
      <c r="G12161" s="2">
        <v>-31224</v>
      </c>
      <c r="H12161" t="s">
        <v>14</v>
      </c>
    </row>
    <row r="12162" spans="1:8" hidden="1" x14ac:dyDescent="0.25">
      <c r="A12162" t="s">
        <v>26</v>
      </c>
      <c r="B12162" t="s">
        <v>9</v>
      </c>
      <c r="C12162" s="62" t="s">
        <v>80</v>
      </c>
      <c r="D12162" s="62" t="s">
        <v>129</v>
      </c>
      <c r="E12162" s="62" t="s">
        <v>173</v>
      </c>
      <c r="F12162" s="62" t="s">
        <v>22</v>
      </c>
      <c r="G12162" s="2">
        <v>-35460</v>
      </c>
      <c r="H12162" t="s">
        <v>14</v>
      </c>
    </row>
    <row r="12163" spans="1:8" hidden="1" x14ac:dyDescent="0.25">
      <c r="A12163" t="s">
        <v>26</v>
      </c>
      <c r="B12163" t="s">
        <v>9</v>
      </c>
      <c r="C12163" s="62" t="s">
        <v>80</v>
      </c>
      <c r="D12163" s="62" t="s">
        <v>129</v>
      </c>
      <c r="E12163" s="62" t="s">
        <v>173</v>
      </c>
      <c r="F12163" s="62" t="s">
        <v>21</v>
      </c>
      <c r="G12163" s="2">
        <v>-60780</v>
      </c>
      <c r="H12163" t="s">
        <v>14</v>
      </c>
    </row>
    <row r="12164" spans="1:8" hidden="1" x14ac:dyDescent="0.25">
      <c r="A12164" t="s">
        <v>26</v>
      </c>
      <c r="B12164" t="s">
        <v>9</v>
      </c>
      <c r="C12164" s="62" t="s">
        <v>80</v>
      </c>
      <c r="D12164" s="62" t="s">
        <v>129</v>
      </c>
      <c r="E12164" s="62" t="s">
        <v>173</v>
      </c>
      <c r="F12164" s="62" t="s">
        <v>16</v>
      </c>
      <c r="G12164" s="2">
        <v>-72684</v>
      </c>
      <c r="H12164" t="s">
        <v>14</v>
      </c>
    </row>
    <row r="12165" spans="1:8" hidden="1" x14ac:dyDescent="0.25">
      <c r="A12165" t="s">
        <v>26</v>
      </c>
      <c r="B12165" t="s">
        <v>9</v>
      </c>
      <c r="C12165" s="62" t="s">
        <v>80</v>
      </c>
      <c r="D12165" s="62" t="s">
        <v>129</v>
      </c>
      <c r="E12165" s="62" t="s">
        <v>173</v>
      </c>
      <c r="F12165" s="62" t="s">
        <v>19</v>
      </c>
      <c r="G12165" s="2">
        <v>-75828</v>
      </c>
      <c r="H12165" t="s">
        <v>14</v>
      </c>
    </row>
    <row r="12166" spans="1:8" hidden="1" x14ac:dyDescent="0.25">
      <c r="A12166" t="s">
        <v>26</v>
      </c>
      <c r="B12166" t="s">
        <v>9</v>
      </c>
      <c r="C12166" s="62" t="s">
        <v>80</v>
      </c>
      <c r="D12166" s="62" t="s">
        <v>129</v>
      </c>
      <c r="E12166" s="62" t="s">
        <v>173</v>
      </c>
      <c r="F12166" s="62" t="s">
        <v>25</v>
      </c>
      <c r="G12166" s="2">
        <v>-76980</v>
      </c>
      <c r="H12166" t="s">
        <v>14</v>
      </c>
    </row>
    <row r="12167" spans="1:8" hidden="1" x14ac:dyDescent="0.25">
      <c r="A12167" t="s">
        <v>26</v>
      </c>
      <c r="B12167" t="s">
        <v>9</v>
      </c>
      <c r="C12167" s="62" t="s">
        <v>80</v>
      </c>
      <c r="D12167" s="62" t="s">
        <v>129</v>
      </c>
      <c r="E12167" s="62" t="s">
        <v>173</v>
      </c>
      <c r="F12167" s="62" t="s">
        <v>18</v>
      </c>
      <c r="G12167" s="2">
        <v>-96588</v>
      </c>
      <c r="H12167" t="s">
        <v>14</v>
      </c>
    </row>
    <row r="12168" spans="1:8" hidden="1" x14ac:dyDescent="0.25">
      <c r="A12168" t="s">
        <v>26</v>
      </c>
      <c r="B12168" t="s">
        <v>9</v>
      </c>
      <c r="C12168" s="62" t="s">
        <v>80</v>
      </c>
      <c r="D12168" s="62" t="s">
        <v>129</v>
      </c>
      <c r="E12168" s="62" t="s">
        <v>173</v>
      </c>
      <c r="F12168" s="62" t="s">
        <v>13</v>
      </c>
      <c r="G12168" s="2">
        <v>-136308</v>
      </c>
      <c r="H12168" t="s">
        <v>14</v>
      </c>
    </row>
    <row r="12169" spans="1:8" hidden="1" x14ac:dyDescent="0.25">
      <c r="A12169" t="s">
        <v>26</v>
      </c>
      <c r="B12169" t="s">
        <v>9</v>
      </c>
      <c r="C12169" s="62" t="s">
        <v>80</v>
      </c>
      <c r="D12169" s="62" t="s">
        <v>129</v>
      </c>
      <c r="E12169" s="62" t="s">
        <v>173</v>
      </c>
      <c r="F12169" s="62" t="s">
        <v>17</v>
      </c>
      <c r="G12169" s="2">
        <v>-195468</v>
      </c>
      <c r="H12169" t="s">
        <v>14</v>
      </c>
    </row>
    <row r="12170" spans="1:8" hidden="1" x14ac:dyDescent="0.25">
      <c r="A12170" t="s">
        <v>26</v>
      </c>
      <c r="B12170" t="s">
        <v>9</v>
      </c>
      <c r="C12170" s="62" t="s">
        <v>80</v>
      </c>
      <c r="D12170" s="62" t="s">
        <v>129</v>
      </c>
      <c r="E12170" s="62" t="s">
        <v>173</v>
      </c>
      <c r="F12170" s="62" t="s">
        <v>25</v>
      </c>
      <c r="G12170" s="2">
        <v>-59760</v>
      </c>
      <c r="H12170" t="s">
        <v>14</v>
      </c>
    </row>
    <row r="12171" spans="1:8" hidden="1" x14ac:dyDescent="0.25">
      <c r="A12171" t="s">
        <v>26</v>
      </c>
      <c r="B12171" t="s">
        <v>9</v>
      </c>
      <c r="C12171" s="62" t="s">
        <v>80</v>
      </c>
      <c r="D12171" s="62" t="s">
        <v>129</v>
      </c>
      <c r="E12171" s="62" t="s">
        <v>173</v>
      </c>
      <c r="F12171" s="62" t="s">
        <v>22</v>
      </c>
      <c r="G12171" s="2">
        <v>-75420</v>
      </c>
      <c r="H12171" t="s">
        <v>14</v>
      </c>
    </row>
    <row r="12172" spans="1:8" hidden="1" x14ac:dyDescent="0.25">
      <c r="A12172" t="s">
        <v>26</v>
      </c>
      <c r="B12172" t="s">
        <v>9</v>
      </c>
      <c r="C12172" s="62" t="s">
        <v>80</v>
      </c>
      <c r="D12172" s="62" t="s">
        <v>129</v>
      </c>
      <c r="E12172" s="62" t="s">
        <v>173</v>
      </c>
      <c r="F12172" s="62" t="s">
        <v>23</v>
      </c>
      <c r="G12172" s="2">
        <v>-96648</v>
      </c>
      <c r="H12172" t="s">
        <v>14</v>
      </c>
    </row>
    <row r="12173" spans="1:8" hidden="1" x14ac:dyDescent="0.25">
      <c r="A12173" t="s">
        <v>26</v>
      </c>
      <c r="B12173" t="s">
        <v>9</v>
      </c>
      <c r="C12173" s="62" t="s">
        <v>80</v>
      </c>
      <c r="D12173" s="62" t="s">
        <v>129</v>
      </c>
      <c r="E12173" s="62" t="s">
        <v>173</v>
      </c>
      <c r="F12173" s="62" t="s">
        <v>24</v>
      </c>
      <c r="G12173" s="2">
        <v>-104760</v>
      </c>
      <c r="H12173" t="s">
        <v>14</v>
      </c>
    </row>
    <row r="12174" spans="1:8" hidden="1" x14ac:dyDescent="0.25">
      <c r="A12174" t="s">
        <v>26</v>
      </c>
      <c r="B12174" t="s">
        <v>9</v>
      </c>
      <c r="C12174" s="62" t="s">
        <v>80</v>
      </c>
      <c r="D12174" s="62" t="s">
        <v>129</v>
      </c>
      <c r="E12174" s="62" t="s">
        <v>173</v>
      </c>
      <c r="F12174" s="62" t="s">
        <v>18</v>
      </c>
      <c r="G12174" s="2">
        <v>-142188</v>
      </c>
      <c r="H12174" t="s">
        <v>14</v>
      </c>
    </row>
    <row r="12175" spans="1:8" hidden="1" x14ac:dyDescent="0.25">
      <c r="A12175" t="s">
        <v>26</v>
      </c>
      <c r="B12175" t="s">
        <v>9</v>
      </c>
      <c r="C12175" s="62" t="s">
        <v>80</v>
      </c>
      <c r="D12175" s="62" t="s">
        <v>129</v>
      </c>
      <c r="E12175" s="62" t="s">
        <v>173</v>
      </c>
      <c r="F12175" s="62" t="s">
        <v>20</v>
      </c>
      <c r="G12175" s="2">
        <v>-216540</v>
      </c>
      <c r="H12175" t="s">
        <v>14</v>
      </c>
    </row>
    <row r="12176" spans="1:8" hidden="1" x14ac:dyDescent="0.25">
      <c r="A12176" t="s">
        <v>26</v>
      </c>
      <c r="B12176" t="s">
        <v>9</v>
      </c>
      <c r="C12176" s="62" t="s">
        <v>80</v>
      </c>
      <c r="D12176" s="62" t="s">
        <v>129</v>
      </c>
      <c r="E12176" s="62" t="s">
        <v>173</v>
      </c>
      <c r="F12176" s="62" t="s">
        <v>17</v>
      </c>
      <c r="G12176" s="2">
        <v>-217788</v>
      </c>
      <c r="H12176" t="s">
        <v>14</v>
      </c>
    </row>
    <row r="12177" spans="1:8" hidden="1" x14ac:dyDescent="0.25">
      <c r="A12177" t="s">
        <v>26</v>
      </c>
      <c r="B12177" t="s">
        <v>9</v>
      </c>
      <c r="C12177" s="62" t="s">
        <v>80</v>
      </c>
      <c r="D12177" s="62" t="s">
        <v>129</v>
      </c>
      <c r="E12177" s="62" t="s">
        <v>173</v>
      </c>
      <c r="F12177" s="62" t="s">
        <v>21</v>
      </c>
      <c r="G12177" s="2">
        <v>-219900</v>
      </c>
      <c r="H12177" t="s">
        <v>14</v>
      </c>
    </row>
    <row r="12178" spans="1:8" hidden="1" x14ac:dyDescent="0.25">
      <c r="A12178" t="s">
        <v>26</v>
      </c>
      <c r="B12178" t="s">
        <v>9</v>
      </c>
      <c r="C12178" s="62" t="s">
        <v>80</v>
      </c>
      <c r="D12178" s="62" t="s">
        <v>129</v>
      </c>
      <c r="E12178" s="62" t="s">
        <v>173</v>
      </c>
      <c r="F12178" s="62" t="s">
        <v>19</v>
      </c>
      <c r="G12178" s="2">
        <v>-225900</v>
      </c>
      <c r="H12178" t="s">
        <v>14</v>
      </c>
    </row>
    <row r="12179" spans="1:8" hidden="1" x14ac:dyDescent="0.25">
      <c r="A12179" t="s">
        <v>26</v>
      </c>
      <c r="B12179" t="s">
        <v>9</v>
      </c>
      <c r="C12179" s="62" t="s">
        <v>80</v>
      </c>
      <c r="D12179" s="62" t="s">
        <v>129</v>
      </c>
      <c r="E12179" s="62" t="s">
        <v>173</v>
      </c>
      <c r="F12179" s="62" t="s">
        <v>13</v>
      </c>
      <c r="G12179" s="2">
        <v>-248676</v>
      </c>
      <c r="H12179" t="s">
        <v>14</v>
      </c>
    </row>
    <row r="12180" spans="1:8" hidden="1" x14ac:dyDescent="0.25">
      <c r="A12180" t="s">
        <v>26</v>
      </c>
      <c r="B12180" t="s">
        <v>9</v>
      </c>
      <c r="C12180" s="62" t="s">
        <v>80</v>
      </c>
      <c r="D12180" s="62" t="s">
        <v>129</v>
      </c>
      <c r="E12180" s="62" t="s">
        <v>173</v>
      </c>
      <c r="F12180" s="62" t="s">
        <v>15</v>
      </c>
      <c r="G12180" s="2">
        <v>-269304</v>
      </c>
      <c r="H12180" t="s">
        <v>14</v>
      </c>
    </row>
    <row r="12181" spans="1:8" hidden="1" x14ac:dyDescent="0.25">
      <c r="A12181" t="s">
        <v>26</v>
      </c>
      <c r="B12181" t="s">
        <v>9</v>
      </c>
      <c r="C12181" s="62" t="s">
        <v>80</v>
      </c>
      <c r="D12181" s="62" t="s">
        <v>129</v>
      </c>
      <c r="E12181" s="62" t="s">
        <v>173</v>
      </c>
      <c r="F12181" s="62" t="s">
        <v>16</v>
      </c>
      <c r="G12181" s="2">
        <v>-277260</v>
      </c>
      <c r="H12181" t="s">
        <v>14</v>
      </c>
    </row>
    <row r="12182" spans="1:8" hidden="1" x14ac:dyDescent="0.25">
      <c r="A12182" t="s">
        <v>26</v>
      </c>
      <c r="B12182" t="s">
        <v>9</v>
      </c>
      <c r="C12182" s="62" t="s">
        <v>80</v>
      </c>
      <c r="D12182" s="62" t="s">
        <v>129</v>
      </c>
      <c r="E12182" s="62" t="s">
        <v>173</v>
      </c>
      <c r="F12182" s="62" t="s">
        <v>15</v>
      </c>
      <c r="G12182" s="2">
        <v>-6480</v>
      </c>
      <c r="H12182" t="s">
        <v>14</v>
      </c>
    </row>
    <row r="12183" spans="1:8" hidden="1" x14ac:dyDescent="0.25">
      <c r="A12183" t="s">
        <v>26</v>
      </c>
      <c r="B12183" t="s">
        <v>9</v>
      </c>
      <c r="C12183" s="62" t="s">
        <v>80</v>
      </c>
      <c r="D12183" s="62" t="s">
        <v>129</v>
      </c>
      <c r="E12183" s="62" t="s">
        <v>173</v>
      </c>
      <c r="F12183" s="62" t="s">
        <v>23</v>
      </c>
      <c r="G12183" s="2">
        <v>-8280</v>
      </c>
      <c r="H12183" t="s">
        <v>14</v>
      </c>
    </row>
    <row r="12184" spans="1:8" hidden="1" x14ac:dyDescent="0.25">
      <c r="A12184" t="s">
        <v>26</v>
      </c>
      <c r="B12184" t="s">
        <v>9</v>
      </c>
      <c r="C12184" s="62" t="s">
        <v>80</v>
      </c>
      <c r="D12184" s="62" t="s">
        <v>129</v>
      </c>
      <c r="E12184" s="62" t="s">
        <v>173</v>
      </c>
      <c r="F12184" s="62" t="s">
        <v>17</v>
      </c>
      <c r="G12184" s="2">
        <v>-9720</v>
      </c>
      <c r="H12184" t="s">
        <v>14</v>
      </c>
    </row>
    <row r="12185" spans="1:8" hidden="1" x14ac:dyDescent="0.25">
      <c r="A12185" t="s">
        <v>26</v>
      </c>
      <c r="B12185" t="s">
        <v>9</v>
      </c>
      <c r="C12185" s="62" t="s">
        <v>80</v>
      </c>
      <c r="D12185" s="62" t="s">
        <v>129</v>
      </c>
      <c r="E12185" s="62" t="s">
        <v>173</v>
      </c>
      <c r="F12185" s="62" t="s">
        <v>25</v>
      </c>
      <c r="G12185" s="2">
        <v>-18000</v>
      </c>
      <c r="H12185" t="s">
        <v>14</v>
      </c>
    </row>
    <row r="12186" spans="1:8" hidden="1" x14ac:dyDescent="0.25">
      <c r="A12186" t="s">
        <v>26</v>
      </c>
      <c r="B12186" t="s">
        <v>9</v>
      </c>
      <c r="C12186" s="62" t="s">
        <v>80</v>
      </c>
      <c r="D12186" s="62" t="s">
        <v>129</v>
      </c>
      <c r="E12186" s="62" t="s">
        <v>173</v>
      </c>
      <c r="F12186" s="62" t="s">
        <v>18</v>
      </c>
      <c r="G12186" s="2">
        <v>-18120</v>
      </c>
      <c r="H12186" t="s">
        <v>14</v>
      </c>
    </row>
    <row r="12187" spans="1:8" hidden="1" x14ac:dyDescent="0.25">
      <c r="A12187" t="s">
        <v>26</v>
      </c>
      <c r="B12187" t="s">
        <v>9</v>
      </c>
      <c r="C12187" s="62" t="s">
        <v>80</v>
      </c>
      <c r="D12187" s="62" t="s">
        <v>129</v>
      </c>
      <c r="E12187" s="62" t="s">
        <v>173</v>
      </c>
      <c r="F12187" s="62" t="s">
        <v>21</v>
      </c>
      <c r="G12187" s="2">
        <v>-18360</v>
      </c>
      <c r="H12187" t="s">
        <v>14</v>
      </c>
    </row>
    <row r="12188" spans="1:8" hidden="1" x14ac:dyDescent="0.25">
      <c r="A12188" t="s">
        <v>26</v>
      </c>
      <c r="B12188" t="s">
        <v>9</v>
      </c>
      <c r="C12188" s="62" t="s">
        <v>80</v>
      </c>
      <c r="D12188" s="62" t="s">
        <v>129</v>
      </c>
      <c r="E12188" s="62" t="s">
        <v>173</v>
      </c>
      <c r="F12188" s="62" t="s">
        <v>24</v>
      </c>
      <c r="G12188" s="2">
        <v>-34200</v>
      </c>
      <c r="H12188" t="s">
        <v>14</v>
      </c>
    </row>
    <row r="12189" spans="1:8" hidden="1" x14ac:dyDescent="0.25">
      <c r="A12189" t="s">
        <v>26</v>
      </c>
      <c r="B12189" t="s">
        <v>9</v>
      </c>
      <c r="C12189" s="62" t="s">
        <v>80</v>
      </c>
      <c r="D12189" s="62" t="s">
        <v>129</v>
      </c>
      <c r="E12189" s="62" t="s">
        <v>173</v>
      </c>
      <c r="F12189" s="62" t="s">
        <v>22</v>
      </c>
      <c r="G12189" s="2">
        <v>-49320</v>
      </c>
      <c r="H12189" t="s">
        <v>14</v>
      </c>
    </row>
    <row r="12190" spans="1:8" hidden="1" x14ac:dyDescent="0.25">
      <c r="A12190" t="s">
        <v>26</v>
      </c>
      <c r="B12190" t="s">
        <v>9</v>
      </c>
      <c r="C12190" s="62" t="s">
        <v>80</v>
      </c>
      <c r="D12190" s="62" t="s">
        <v>129</v>
      </c>
      <c r="E12190" s="62" t="s">
        <v>173</v>
      </c>
      <c r="F12190" s="62" t="s">
        <v>13</v>
      </c>
      <c r="G12190" s="2">
        <v>-59064</v>
      </c>
      <c r="H12190" t="s">
        <v>14</v>
      </c>
    </row>
    <row r="12191" spans="1:8" hidden="1" x14ac:dyDescent="0.25">
      <c r="A12191" t="s">
        <v>26</v>
      </c>
      <c r="B12191" t="s">
        <v>9</v>
      </c>
      <c r="C12191" s="62" t="s">
        <v>80</v>
      </c>
      <c r="D12191" s="62" t="s">
        <v>129</v>
      </c>
      <c r="E12191" s="62" t="s">
        <v>173</v>
      </c>
      <c r="F12191" s="62" t="s">
        <v>19</v>
      </c>
      <c r="G12191" s="2">
        <v>-61320</v>
      </c>
      <c r="H12191" t="s">
        <v>14</v>
      </c>
    </row>
    <row r="12192" spans="1:8" hidden="1" x14ac:dyDescent="0.25">
      <c r="A12192" t="s">
        <v>26</v>
      </c>
      <c r="B12192" t="s">
        <v>9</v>
      </c>
      <c r="C12192" s="62" t="s">
        <v>80</v>
      </c>
      <c r="D12192" s="62" t="s">
        <v>129</v>
      </c>
      <c r="E12192" s="62" t="s">
        <v>173</v>
      </c>
      <c r="F12192" s="62" t="s">
        <v>20</v>
      </c>
      <c r="G12192" s="2">
        <v>-105720</v>
      </c>
      <c r="H12192" t="s">
        <v>14</v>
      </c>
    </row>
    <row r="12193" spans="1:8" hidden="1" x14ac:dyDescent="0.25">
      <c r="A12193" t="s">
        <v>26</v>
      </c>
      <c r="B12193" t="s">
        <v>9</v>
      </c>
      <c r="C12193" s="62" t="s">
        <v>80</v>
      </c>
      <c r="D12193" s="62" t="s">
        <v>129</v>
      </c>
      <c r="E12193" s="62" t="s">
        <v>173</v>
      </c>
      <c r="F12193" s="62" t="s">
        <v>16</v>
      </c>
      <c r="G12193" s="2">
        <v>-111000</v>
      </c>
      <c r="H12193" t="s">
        <v>14</v>
      </c>
    </row>
    <row r="12194" spans="1:8" hidden="1" x14ac:dyDescent="0.25">
      <c r="A12194" t="s">
        <v>26</v>
      </c>
      <c r="B12194" t="s">
        <v>9</v>
      </c>
      <c r="C12194" s="62" t="s">
        <v>62</v>
      </c>
      <c r="D12194" s="62" t="s">
        <v>99</v>
      </c>
      <c r="E12194" s="62" t="s">
        <v>173</v>
      </c>
      <c r="F12194" s="62" t="s">
        <v>15</v>
      </c>
      <c r="G12194" s="2">
        <v>-204480</v>
      </c>
      <c r="H12194" t="s">
        <v>14</v>
      </c>
    </row>
    <row r="12195" spans="1:8" hidden="1" x14ac:dyDescent="0.25">
      <c r="A12195" t="s">
        <v>26</v>
      </c>
      <c r="B12195" t="s">
        <v>9</v>
      </c>
      <c r="C12195" s="62" t="s">
        <v>62</v>
      </c>
      <c r="D12195" s="62" t="s">
        <v>99</v>
      </c>
      <c r="E12195" s="62" t="s">
        <v>173</v>
      </c>
      <c r="F12195" s="62" t="s">
        <v>16</v>
      </c>
      <c r="G12195" s="2">
        <v>-21600</v>
      </c>
      <c r="H12195" t="s">
        <v>14</v>
      </c>
    </row>
    <row r="12196" spans="1:8" hidden="1" x14ac:dyDescent="0.25">
      <c r="A12196" t="s">
        <v>26</v>
      </c>
      <c r="B12196" t="s">
        <v>9</v>
      </c>
      <c r="C12196" s="62" t="s">
        <v>62</v>
      </c>
      <c r="D12196" s="62" t="s">
        <v>99</v>
      </c>
      <c r="E12196" s="62" t="s">
        <v>173</v>
      </c>
      <c r="F12196" s="62" t="s">
        <v>15</v>
      </c>
      <c r="G12196" s="2">
        <v>-210000</v>
      </c>
      <c r="H12196" t="s">
        <v>14</v>
      </c>
    </row>
    <row r="12197" spans="1:8" hidden="1" x14ac:dyDescent="0.25">
      <c r="A12197" t="s">
        <v>26</v>
      </c>
      <c r="B12197" t="s">
        <v>9</v>
      </c>
      <c r="C12197" s="62" t="s">
        <v>62</v>
      </c>
      <c r="D12197" s="62" t="s">
        <v>99</v>
      </c>
      <c r="E12197" s="62" t="s">
        <v>173</v>
      </c>
      <c r="F12197" s="62" t="s">
        <v>15</v>
      </c>
      <c r="G12197" s="2">
        <v>-129600</v>
      </c>
      <c r="H12197" t="s">
        <v>14</v>
      </c>
    </row>
    <row r="12198" spans="1:8" hidden="1" x14ac:dyDescent="0.25">
      <c r="A12198" t="s">
        <v>26</v>
      </c>
      <c r="B12198" t="s">
        <v>9</v>
      </c>
      <c r="C12198" s="62" t="s">
        <v>80</v>
      </c>
      <c r="D12198" s="62" t="s">
        <v>81</v>
      </c>
      <c r="E12198" s="62" t="s">
        <v>173</v>
      </c>
      <c r="F12198" s="62" t="s">
        <v>19</v>
      </c>
      <c r="G12198" s="2">
        <v>-1155</v>
      </c>
      <c r="H12198" t="s">
        <v>14</v>
      </c>
    </row>
    <row r="12199" spans="1:8" hidden="1" x14ac:dyDescent="0.25">
      <c r="A12199" t="s">
        <v>26</v>
      </c>
      <c r="B12199" t="s">
        <v>9</v>
      </c>
      <c r="C12199" s="62" t="s">
        <v>80</v>
      </c>
      <c r="D12199" s="62" t="s">
        <v>81</v>
      </c>
      <c r="E12199" s="62" t="s">
        <v>173</v>
      </c>
      <c r="F12199" s="62" t="s">
        <v>23</v>
      </c>
      <c r="G12199" s="2">
        <v>-1200</v>
      </c>
      <c r="H12199" t="s">
        <v>14</v>
      </c>
    </row>
    <row r="12200" spans="1:8" hidden="1" x14ac:dyDescent="0.25">
      <c r="A12200" t="s">
        <v>26</v>
      </c>
      <c r="B12200" t="s">
        <v>9</v>
      </c>
      <c r="C12200" s="62" t="s">
        <v>80</v>
      </c>
      <c r="D12200" s="62" t="s">
        <v>81</v>
      </c>
      <c r="E12200" s="62" t="s">
        <v>173</v>
      </c>
      <c r="F12200" s="62" t="s">
        <v>24</v>
      </c>
      <c r="G12200" s="2">
        <v>-1200</v>
      </c>
      <c r="H12200" t="s">
        <v>14</v>
      </c>
    </row>
    <row r="12201" spans="1:8" hidden="1" x14ac:dyDescent="0.25">
      <c r="A12201" t="s">
        <v>26</v>
      </c>
      <c r="B12201" t="s">
        <v>9</v>
      </c>
      <c r="C12201" s="62" t="s">
        <v>80</v>
      </c>
      <c r="D12201" s="62" t="s">
        <v>81</v>
      </c>
      <c r="E12201" s="62" t="s">
        <v>173</v>
      </c>
      <c r="F12201" s="62" t="s">
        <v>15</v>
      </c>
      <c r="G12201" s="2">
        <v>-1310</v>
      </c>
      <c r="H12201" t="s">
        <v>14</v>
      </c>
    </row>
    <row r="12202" spans="1:8" hidden="1" x14ac:dyDescent="0.25">
      <c r="A12202" t="s">
        <v>26</v>
      </c>
      <c r="B12202" t="s">
        <v>9</v>
      </c>
      <c r="C12202" s="62" t="s">
        <v>80</v>
      </c>
      <c r="D12202" s="62" t="s">
        <v>81</v>
      </c>
      <c r="E12202" s="62" t="s">
        <v>173</v>
      </c>
      <c r="F12202" s="62" t="s">
        <v>20</v>
      </c>
      <c r="G12202" s="2">
        <v>-1335</v>
      </c>
      <c r="H12202" t="s">
        <v>14</v>
      </c>
    </row>
    <row r="12203" spans="1:8" hidden="1" x14ac:dyDescent="0.25">
      <c r="A12203" t="s">
        <v>26</v>
      </c>
      <c r="B12203" t="s">
        <v>9</v>
      </c>
      <c r="C12203" s="62" t="s">
        <v>80</v>
      </c>
      <c r="D12203" s="62" t="s">
        <v>81</v>
      </c>
      <c r="E12203" s="62" t="s">
        <v>173</v>
      </c>
      <c r="F12203" s="62" t="s">
        <v>13</v>
      </c>
      <c r="G12203" s="2">
        <v>-1370</v>
      </c>
      <c r="H12203" t="s">
        <v>14</v>
      </c>
    </row>
    <row r="12204" spans="1:8" hidden="1" x14ac:dyDescent="0.25">
      <c r="A12204" t="s">
        <v>26</v>
      </c>
      <c r="B12204" t="s">
        <v>9</v>
      </c>
      <c r="C12204" s="62" t="s">
        <v>80</v>
      </c>
      <c r="D12204" s="62" t="s">
        <v>81</v>
      </c>
      <c r="E12204" s="62" t="s">
        <v>173</v>
      </c>
      <c r="F12204" s="62" t="s">
        <v>25</v>
      </c>
      <c r="G12204" s="2">
        <v>-1400</v>
      </c>
      <c r="H12204" t="s">
        <v>14</v>
      </c>
    </row>
    <row r="12205" spans="1:8" hidden="1" x14ac:dyDescent="0.25">
      <c r="A12205" t="s">
        <v>26</v>
      </c>
      <c r="B12205" t="s">
        <v>9</v>
      </c>
      <c r="C12205" s="62" t="s">
        <v>80</v>
      </c>
      <c r="D12205" s="62" t="s">
        <v>81</v>
      </c>
      <c r="E12205" s="62" t="s">
        <v>173</v>
      </c>
      <c r="F12205" s="62" t="s">
        <v>16</v>
      </c>
      <c r="G12205" s="2">
        <v>-1425</v>
      </c>
      <c r="H12205" t="s">
        <v>14</v>
      </c>
    </row>
    <row r="12206" spans="1:8" hidden="1" x14ac:dyDescent="0.25">
      <c r="A12206" t="s">
        <v>26</v>
      </c>
      <c r="B12206" t="s">
        <v>9</v>
      </c>
      <c r="C12206" s="62" t="s">
        <v>80</v>
      </c>
      <c r="D12206" s="62" t="s">
        <v>81</v>
      </c>
      <c r="E12206" s="62" t="s">
        <v>173</v>
      </c>
      <c r="F12206" s="62" t="s">
        <v>21</v>
      </c>
      <c r="G12206" s="2">
        <v>-1450</v>
      </c>
      <c r="H12206" t="s">
        <v>14</v>
      </c>
    </row>
    <row r="12207" spans="1:8" hidden="1" x14ac:dyDescent="0.25">
      <c r="A12207" t="s">
        <v>26</v>
      </c>
      <c r="B12207" t="s">
        <v>9</v>
      </c>
      <c r="C12207" s="62" t="s">
        <v>80</v>
      </c>
      <c r="D12207" s="62" t="s">
        <v>81</v>
      </c>
      <c r="E12207" s="62" t="s">
        <v>173</v>
      </c>
      <c r="F12207" s="62" t="s">
        <v>22</v>
      </c>
      <c r="G12207" s="2">
        <v>-1500</v>
      </c>
      <c r="H12207" t="s">
        <v>14</v>
      </c>
    </row>
    <row r="12208" spans="1:8" hidden="1" x14ac:dyDescent="0.25">
      <c r="A12208" t="s">
        <v>26</v>
      </c>
      <c r="B12208" t="s">
        <v>9</v>
      </c>
      <c r="C12208" s="62" t="s">
        <v>80</v>
      </c>
      <c r="D12208" s="62" t="s">
        <v>81</v>
      </c>
      <c r="E12208" s="62" t="s">
        <v>173</v>
      </c>
      <c r="F12208" s="62" t="s">
        <v>18</v>
      </c>
      <c r="G12208" s="2">
        <v>-2100</v>
      </c>
      <c r="H12208" t="s">
        <v>14</v>
      </c>
    </row>
    <row r="12209" spans="1:8" hidden="1" x14ac:dyDescent="0.25">
      <c r="A12209" t="s">
        <v>26</v>
      </c>
      <c r="B12209" t="s">
        <v>9</v>
      </c>
      <c r="C12209" s="62" t="s">
        <v>80</v>
      </c>
      <c r="D12209" s="62" t="s">
        <v>81</v>
      </c>
      <c r="E12209" s="62" t="s">
        <v>173</v>
      </c>
      <c r="F12209" s="62" t="s">
        <v>17</v>
      </c>
      <c r="G12209" s="2">
        <v>-3800</v>
      </c>
      <c r="H12209" t="s">
        <v>14</v>
      </c>
    </row>
    <row r="12210" spans="1:8" hidden="1" x14ac:dyDescent="0.25">
      <c r="A12210" t="s">
        <v>26</v>
      </c>
      <c r="B12210" t="s">
        <v>9</v>
      </c>
      <c r="C12210" s="62" t="s">
        <v>80</v>
      </c>
      <c r="D12210" s="62" t="s">
        <v>127</v>
      </c>
      <c r="E12210" s="62" t="s">
        <v>173</v>
      </c>
      <c r="F12210" s="62" t="s">
        <v>18</v>
      </c>
      <c r="G12210" s="2">
        <v>-3480</v>
      </c>
      <c r="H12210" t="s">
        <v>14</v>
      </c>
    </row>
    <row r="12211" spans="1:8" hidden="1" x14ac:dyDescent="0.25">
      <c r="A12211" t="s">
        <v>26</v>
      </c>
      <c r="B12211" t="s">
        <v>9</v>
      </c>
      <c r="C12211" s="62" t="s">
        <v>80</v>
      </c>
      <c r="D12211" s="62" t="s">
        <v>127</v>
      </c>
      <c r="E12211" s="62" t="s">
        <v>173</v>
      </c>
      <c r="F12211" s="62" t="s">
        <v>24</v>
      </c>
      <c r="G12211" s="2">
        <v>-4350</v>
      </c>
      <c r="H12211" t="s">
        <v>14</v>
      </c>
    </row>
    <row r="12212" spans="1:8" hidden="1" x14ac:dyDescent="0.25">
      <c r="A12212" t="s">
        <v>26</v>
      </c>
      <c r="B12212" t="s">
        <v>9</v>
      </c>
      <c r="C12212" s="62" t="s">
        <v>80</v>
      </c>
      <c r="D12212" s="62" t="s">
        <v>127</v>
      </c>
      <c r="E12212" s="62" t="s">
        <v>173</v>
      </c>
      <c r="F12212" s="62" t="s">
        <v>16</v>
      </c>
      <c r="G12212" s="2">
        <v>-5000</v>
      </c>
      <c r="H12212" t="s">
        <v>14</v>
      </c>
    </row>
    <row r="12213" spans="1:8" hidden="1" x14ac:dyDescent="0.25">
      <c r="A12213" t="s">
        <v>26</v>
      </c>
      <c r="B12213" t="s">
        <v>9</v>
      </c>
      <c r="C12213" s="62" t="s">
        <v>80</v>
      </c>
      <c r="D12213" s="62" t="s">
        <v>127</v>
      </c>
      <c r="E12213" s="62" t="s">
        <v>173</v>
      </c>
      <c r="F12213" s="62" t="s">
        <v>25</v>
      </c>
      <c r="G12213" s="2">
        <v>-6500</v>
      </c>
      <c r="H12213" t="s">
        <v>14</v>
      </c>
    </row>
    <row r="12214" spans="1:8" hidden="1" x14ac:dyDescent="0.25">
      <c r="A12214" t="s">
        <v>26</v>
      </c>
      <c r="B12214" t="s">
        <v>9</v>
      </c>
      <c r="C12214" s="62" t="s">
        <v>80</v>
      </c>
      <c r="D12214" s="62" t="s">
        <v>127</v>
      </c>
      <c r="E12214" s="62" t="s">
        <v>173</v>
      </c>
      <c r="F12214" s="62" t="s">
        <v>19</v>
      </c>
      <c r="G12214" s="2">
        <v>-7400</v>
      </c>
      <c r="H12214" t="s">
        <v>14</v>
      </c>
    </row>
    <row r="12215" spans="1:8" hidden="1" x14ac:dyDescent="0.25">
      <c r="A12215" t="s">
        <v>26</v>
      </c>
      <c r="B12215" t="s">
        <v>9</v>
      </c>
      <c r="C12215" s="62" t="s">
        <v>80</v>
      </c>
      <c r="D12215" s="62" t="s">
        <v>127</v>
      </c>
      <c r="E12215" s="62" t="s">
        <v>173</v>
      </c>
      <c r="F12215" s="62" t="s">
        <v>15</v>
      </c>
      <c r="G12215" s="2">
        <v>-9200</v>
      </c>
      <c r="H12215" t="s">
        <v>14</v>
      </c>
    </row>
    <row r="12216" spans="1:8" hidden="1" x14ac:dyDescent="0.25">
      <c r="A12216" t="s">
        <v>26</v>
      </c>
      <c r="B12216" t="s">
        <v>9</v>
      </c>
      <c r="C12216" s="62" t="s">
        <v>80</v>
      </c>
      <c r="D12216" s="62" t="s">
        <v>127</v>
      </c>
      <c r="E12216" s="62" t="s">
        <v>173</v>
      </c>
      <c r="F12216" s="62" t="s">
        <v>23</v>
      </c>
      <c r="G12216" s="2">
        <v>-11000</v>
      </c>
      <c r="H12216" t="s">
        <v>14</v>
      </c>
    </row>
    <row r="12217" spans="1:8" hidden="1" x14ac:dyDescent="0.25">
      <c r="A12217" t="s">
        <v>26</v>
      </c>
      <c r="B12217" t="s">
        <v>9</v>
      </c>
      <c r="C12217" s="62" t="s">
        <v>80</v>
      </c>
      <c r="D12217" s="62" t="s">
        <v>127</v>
      </c>
      <c r="E12217" s="62" t="s">
        <v>173</v>
      </c>
      <c r="F12217" s="62" t="s">
        <v>17</v>
      </c>
      <c r="G12217" s="2">
        <v>-12860</v>
      </c>
      <c r="H12217" t="s">
        <v>14</v>
      </c>
    </row>
    <row r="12218" spans="1:8" hidden="1" x14ac:dyDescent="0.25">
      <c r="A12218" t="s">
        <v>26</v>
      </c>
      <c r="B12218" t="s">
        <v>9</v>
      </c>
      <c r="C12218" s="62" t="s">
        <v>80</v>
      </c>
      <c r="D12218" s="62" t="s">
        <v>127</v>
      </c>
      <c r="E12218" s="62" t="s">
        <v>173</v>
      </c>
      <c r="F12218" s="62" t="s">
        <v>20</v>
      </c>
      <c r="G12218" s="2">
        <v>-13000</v>
      </c>
      <c r="H12218" t="s">
        <v>14</v>
      </c>
    </row>
    <row r="12219" spans="1:8" hidden="1" x14ac:dyDescent="0.25">
      <c r="A12219" t="s">
        <v>26</v>
      </c>
      <c r="B12219" t="s">
        <v>9</v>
      </c>
      <c r="C12219" s="62" t="s">
        <v>80</v>
      </c>
      <c r="D12219" s="62" t="s">
        <v>127</v>
      </c>
      <c r="E12219" s="62" t="s">
        <v>173</v>
      </c>
      <c r="F12219" s="62" t="s">
        <v>21</v>
      </c>
      <c r="G12219" s="2">
        <v>-13000</v>
      </c>
      <c r="H12219" t="s">
        <v>14</v>
      </c>
    </row>
    <row r="12220" spans="1:8" hidden="1" x14ac:dyDescent="0.25">
      <c r="A12220" t="s">
        <v>26</v>
      </c>
      <c r="B12220" t="s">
        <v>9</v>
      </c>
      <c r="C12220" s="62" t="s">
        <v>80</v>
      </c>
      <c r="D12220" s="62" t="s">
        <v>127</v>
      </c>
      <c r="E12220" s="62" t="s">
        <v>173</v>
      </c>
      <c r="F12220" s="62" t="s">
        <v>13</v>
      </c>
      <c r="G12220" s="2">
        <v>-21400</v>
      </c>
      <c r="H12220" t="s">
        <v>14</v>
      </c>
    </row>
    <row r="12221" spans="1:8" hidden="1" x14ac:dyDescent="0.25">
      <c r="A12221" t="s">
        <v>26</v>
      </c>
      <c r="B12221" t="s">
        <v>9</v>
      </c>
      <c r="C12221" s="62" t="s">
        <v>80</v>
      </c>
      <c r="D12221" s="62" t="s">
        <v>127</v>
      </c>
      <c r="E12221" s="62" t="s">
        <v>173</v>
      </c>
      <c r="F12221" s="62" t="s">
        <v>22</v>
      </c>
      <c r="G12221" s="2">
        <v>-23500</v>
      </c>
      <c r="H12221" t="s">
        <v>14</v>
      </c>
    </row>
    <row r="12222" spans="1:8" hidden="1" x14ac:dyDescent="0.25">
      <c r="A12222" t="s">
        <v>26</v>
      </c>
      <c r="B12222" t="s">
        <v>9</v>
      </c>
      <c r="C12222" s="62" t="s">
        <v>80</v>
      </c>
      <c r="D12222" s="62" t="s">
        <v>128</v>
      </c>
      <c r="E12222" s="62" t="s">
        <v>173</v>
      </c>
      <c r="F12222" s="62" t="s">
        <v>24</v>
      </c>
      <c r="G12222" s="2">
        <v>-1500</v>
      </c>
      <c r="H12222" t="s">
        <v>14</v>
      </c>
    </row>
    <row r="12223" spans="1:8" hidden="1" x14ac:dyDescent="0.25">
      <c r="A12223" t="s">
        <v>26</v>
      </c>
      <c r="B12223" t="s">
        <v>9</v>
      </c>
      <c r="C12223" s="62" t="s">
        <v>80</v>
      </c>
      <c r="D12223" s="62" t="s">
        <v>128</v>
      </c>
      <c r="E12223" s="62" t="s">
        <v>173</v>
      </c>
      <c r="F12223" s="62" t="s">
        <v>13</v>
      </c>
      <c r="G12223" s="2">
        <v>-1580</v>
      </c>
      <c r="H12223" t="s">
        <v>14</v>
      </c>
    </row>
    <row r="12224" spans="1:8" hidden="1" x14ac:dyDescent="0.25">
      <c r="A12224" t="s">
        <v>26</v>
      </c>
      <c r="B12224" t="s">
        <v>9</v>
      </c>
      <c r="C12224" s="62" t="s">
        <v>80</v>
      </c>
      <c r="D12224" s="62" t="s">
        <v>128</v>
      </c>
      <c r="E12224" s="62" t="s">
        <v>173</v>
      </c>
      <c r="F12224" s="62" t="s">
        <v>25</v>
      </c>
      <c r="G12224" s="2">
        <v>-1650</v>
      </c>
      <c r="H12224" t="s">
        <v>14</v>
      </c>
    </row>
    <row r="12225" spans="1:8" hidden="1" x14ac:dyDescent="0.25">
      <c r="A12225" t="s">
        <v>26</v>
      </c>
      <c r="B12225" t="s">
        <v>9</v>
      </c>
      <c r="C12225" s="62" t="s">
        <v>80</v>
      </c>
      <c r="D12225" s="62" t="s">
        <v>128</v>
      </c>
      <c r="E12225" s="62" t="s">
        <v>173</v>
      </c>
      <c r="F12225" s="62" t="s">
        <v>23</v>
      </c>
      <c r="G12225" s="2">
        <v>-1762.5</v>
      </c>
      <c r="H12225" t="s">
        <v>14</v>
      </c>
    </row>
    <row r="12226" spans="1:8" hidden="1" x14ac:dyDescent="0.25">
      <c r="A12226" t="s">
        <v>26</v>
      </c>
      <c r="B12226" t="s">
        <v>9</v>
      </c>
      <c r="C12226" s="62" t="s">
        <v>80</v>
      </c>
      <c r="D12226" s="62" t="s">
        <v>128</v>
      </c>
      <c r="E12226" s="62" t="s">
        <v>173</v>
      </c>
      <c r="F12226" s="62" t="s">
        <v>22</v>
      </c>
      <c r="G12226" s="2">
        <v>-2385</v>
      </c>
      <c r="H12226" t="s">
        <v>14</v>
      </c>
    </row>
    <row r="12227" spans="1:8" hidden="1" x14ac:dyDescent="0.25">
      <c r="A12227" t="s">
        <v>26</v>
      </c>
      <c r="B12227" t="s">
        <v>9</v>
      </c>
      <c r="C12227" s="62" t="s">
        <v>80</v>
      </c>
      <c r="D12227" s="62" t="s">
        <v>128</v>
      </c>
      <c r="E12227" s="62" t="s">
        <v>173</v>
      </c>
      <c r="F12227" s="62" t="s">
        <v>15</v>
      </c>
      <c r="G12227" s="2">
        <v>-3680</v>
      </c>
      <c r="H12227" t="s">
        <v>14</v>
      </c>
    </row>
    <row r="12228" spans="1:8" hidden="1" x14ac:dyDescent="0.25">
      <c r="A12228" t="s">
        <v>26</v>
      </c>
      <c r="B12228" t="s">
        <v>9</v>
      </c>
      <c r="C12228" s="62" t="s">
        <v>80</v>
      </c>
      <c r="D12228" s="62" t="s">
        <v>128</v>
      </c>
      <c r="E12228" s="62" t="s">
        <v>173</v>
      </c>
      <c r="F12228" s="62" t="s">
        <v>16</v>
      </c>
      <c r="G12228" s="2">
        <v>-3700</v>
      </c>
      <c r="H12228" t="s">
        <v>14</v>
      </c>
    </row>
    <row r="12229" spans="1:8" hidden="1" x14ac:dyDescent="0.25">
      <c r="A12229" t="s">
        <v>26</v>
      </c>
      <c r="B12229" t="s">
        <v>9</v>
      </c>
      <c r="C12229" s="62" t="s">
        <v>80</v>
      </c>
      <c r="D12229" s="62" t="s">
        <v>128</v>
      </c>
      <c r="E12229" s="62" t="s">
        <v>173</v>
      </c>
      <c r="F12229" s="62" t="s">
        <v>20</v>
      </c>
      <c r="G12229" s="2">
        <v>-6385</v>
      </c>
      <c r="H12229" t="s">
        <v>14</v>
      </c>
    </row>
    <row r="12230" spans="1:8" hidden="1" x14ac:dyDescent="0.25">
      <c r="A12230" t="s">
        <v>26</v>
      </c>
      <c r="B12230" t="s">
        <v>9</v>
      </c>
      <c r="C12230" s="62" t="s">
        <v>80</v>
      </c>
      <c r="D12230" s="62" t="s">
        <v>128</v>
      </c>
      <c r="E12230" s="62" t="s">
        <v>173</v>
      </c>
      <c r="F12230" s="62" t="s">
        <v>19</v>
      </c>
      <c r="G12230" s="2">
        <v>-7800</v>
      </c>
      <c r="H12230" t="s">
        <v>14</v>
      </c>
    </row>
    <row r="12231" spans="1:8" hidden="1" x14ac:dyDescent="0.25">
      <c r="A12231" t="s">
        <v>26</v>
      </c>
      <c r="B12231" t="s">
        <v>9</v>
      </c>
      <c r="C12231" s="62" t="s">
        <v>80</v>
      </c>
      <c r="D12231" s="62" t="s">
        <v>128</v>
      </c>
      <c r="E12231" s="62" t="s">
        <v>173</v>
      </c>
      <c r="F12231" s="62" t="s">
        <v>18</v>
      </c>
      <c r="G12231" s="2">
        <v>-8125</v>
      </c>
      <c r="H12231" t="s">
        <v>14</v>
      </c>
    </row>
    <row r="12232" spans="1:8" hidden="1" x14ac:dyDescent="0.25">
      <c r="A12232" t="s">
        <v>26</v>
      </c>
      <c r="B12232" t="s">
        <v>9</v>
      </c>
      <c r="C12232" s="62" t="s">
        <v>80</v>
      </c>
      <c r="D12232" s="62" t="s">
        <v>128</v>
      </c>
      <c r="E12232" s="62" t="s">
        <v>173</v>
      </c>
      <c r="F12232" s="62" t="s">
        <v>17</v>
      </c>
      <c r="G12232" s="2">
        <v>-8500</v>
      </c>
      <c r="H12232" t="s">
        <v>14</v>
      </c>
    </row>
    <row r="12233" spans="1:8" hidden="1" x14ac:dyDescent="0.25">
      <c r="A12233" t="s">
        <v>26</v>
      </c>
      <c r="B12233" t="s">
        <v>9</v>
      </c>
      <c r="C12233" s="62" t="s">
        <v>80</v>
      </c>
      <c r="D12233" s="62" t="s">
        <v>128</v>
      </c>
      <c r="E12233" s="62" t="s">
        <v>173</v>
      </c>
      <c r="F12233" s="62" t="s">
        <v>21</v>
      </c>
      <c r="G12233" s="2">
        <v>-9963</v>
      </c>
      <c r="H12233" t="s">
        <v>14</v>
      </c>
    </row>
    <row r="12234" spans="1:8" hidden="1" x14ac:dyDescent="0.25">
      <c r="A12234" t="s">
        <v>26</v>
      </c>
      <c r="B12234" t="s">
        <v>9</v>
      </c>
      <c r="C12234" s="62" t="s">
        <v>80</v>
      </c>
      <c r="D12234" s="62" t="s">
        <v>100</v>
      </c>
      <c r="E12234" s="62" t="s">
        <v>173</v>
      </c>
      <c r="F12234" s="62" t="s">
        <v>25</v>
      </c>
      <c r="G12234" s="2">
        <v>-2000</v>
      </c>
      <c r="H12234" t="s">
        <v>14</v>
      </c>
    </row>
    <row r="12235" spans="1:8" hidden="1" x14ac:dyDescent="0.25">
      <c r="A12235" t="s">
        <v>26</v>
      </c>
      <c r="B12235" t="s">
        <v>9</v>
      </c>
      <c r="C12235" s="62" t="s">
        <v>80</v>
      </c>
      <c r="D12235" s="62" t="s">
        <v>100</v>
      </c>
      <c r="E12235" s="62" t="s">
        <v>173</v>
      </c>
      <c r="F12235" s="62" t="s">
        <v>24</v>
      </c>
      <c r="G12235" s="2">
        <v>-3000</v>
      </c>
      <c r="H12235" t="s">
        <v>14</v>
      </c>
    </row>
    <row r="12236" spans="1:8" hidden="1" x14ac:dyDescent="0.25">
      <c r="A12236" t="s">
        <v>26</v>
      </c>
      <c r="B12236" t="s">
        <v>9</v>
      </c>
      <c r="C12236" s="62" t="s">
        <v>80</v>
      </c>
      <c r="D12236" s="62" t="s">
        <v>100</v>
      </c>
      <c r="E12236" s="62" t="s">
        <v>173</v>
      </c>
      <c r="F12236" s="62" t="s">
        <v>22</v>
      </c>
      <c r="G12236" s="2">
        <v>-5000</v>
      </c>
      <c r="H12236" t="s">
        <v>14</v>
      </c>
    </row>
    <row r="12237" spans="1:8" hidden="1" x14ac:dyDescent="0.25">
      <c r="A12237" t="s">
        <v>26</v>
      </c>
      <c r="B12237" t="s">
        <v>9</v>
      </c>
      <c r="C12237" s="62" t="s">
        <v>80</v>
      </c>
      <c r="D12237" s="62" t="s">
        <v>100</v>
      </c>
      <c r="E12237" s="62" t="s">
        <v>173</v>
      </c>
      <c r="F12237" s="62" t="s">
        <v>23</v>
      </c>
      <c r="G12237" s="2">
        <v>-5000</v>
      </c>
      <c r="H12237" t="s">
        <v>14</v>
      </c>
    </row>
    <row r="12238" spans="1:8" hidden="1" x14ac:dyDescent="0.25">
      <c r="A12238" t="s">
        <v>26</v>
      </c>
      <c r="B12238" t="s">
        <v>9</v>
      </c>
      <c r="C12238" s="62" t="s">
        <v>80</v>
      </c>
      <c r="D12238" s="62" t="s">
        <v>100</v>
      </c>
      <c r="E12238" s="62" t="s">
        <v>173</v>
      </c>
      <c r="F12238" s="62" t="s">
        <v>13</v>
      </c>
      <c r="G12238" s="2">
        <v>-10150</v>
      </c>
      <c r="H12238" t="s">
        <v>14</v>
      </c>
    </row>
    <row r="12239" spans="1:8" hidden="1" x14ac:dyDescent="0.25">
      <c r="A12239" t="s">
        <v>26</v>
      </c>
      <c r="B12239" t="s">
        <v>9</v>
      </c>
      <c r="C12239" s="62" t="s">
        <v>80</v>
      </c>
      <c r="D12239" s="62" t="s">
        <v>100</v>
      </c>
      <c r="E12239" s="62" t="s">
        <v>173</v>
      </c>
      <c r="F12239" s="62" t="s">
        <v>21</v>
      </c>
      <c r="G12239" s="2">
        <v>-10160</v>
      </c>
      <c r="H12239" t="s">
        <v>14</v>
      </c>
    </row>
    <row r="12240" spans="1:8" hidden="1" x14ac:dyDescent="0.25">
      <c r="A12240" t="s">
        <v>26</v>
      </c>
      <c r="B12240" t="s">
        <v>9</v>
      </c>
      <c r="C12240" s="62" t="s">
        <v>80</v>
      </c>
      <c r="D12240" s="62" t="s">
        <v>100</v>
      </c>
      <c r="E12240" s="62" t="s">
        <v>173</v>
      </c>
      <c r="F12240" s="62" t="s">
        <v>20</v>
      </c>
      <c r="G12240" s="2">
        <v>-10800</v>
      </c>
      <c r="H12240" t="s">
        <v>14</v>
      </c>
    </row>
    <row r="12241" spans="1:8" hidden="1" x14ac:dyDescent="0.25">
      <c r="A12241" t="s">
        <v>26</v>
      </c>
      <c r="B12241" t="s">
        <v>9</v>
      </c>
      <c r="C12241" s="62" t="s">
        <v>80</v>
      </c>
      <c r="D12241" s="62" t="s">
        <v>100</v>
      </c>
      <c r="E12241" s="62" t="s">
        <v>173</v>
      </c>
      <c r="F12241" s="62" t="s">
        <v>18</v>
      </c>
      <c r="G12241" s="2">
        <v>-12500</v>
      </c>
      <c r="H12241" t="s">
        <v>14</v>
      </c>
    </row>
    <row r="12242" spans="1:8" hidden="1" x14ac:dyDescent="0.25">
      <c r="A12242" t="s">
        <v>26</v>
      </c>
      <c r="B12242" t="s">
        <v>9</v>
      </c>
      <c r="C12242" s="62" t="s">
        <v>80</v>
      </c>
      <c r="D12242" s="62" t="s">
        <v>100</v>
      </c>
      <c r="E12242" s="62" t="s">
        <v>173</v>
      </c>
      <c r="F12242" s="62" t="s">
        <v>17</v>
      </c>
      <c r="G12242" s="2">
        <v>-13500</v>
      </c>
      <c r="H12242" t="s">
        <v>14</v>
      </c>
    </row>
    <row r="12243" spans="1:8" hidden="1" x14ac:dyDescent="0.25">
      <c r="A12243" t="s">
        <v>26</v>
      </c>
      <c r="B12243" t="s">
        <v>9</v>
      </c>
      <c r="C12243" s="62" t="s">
        <v>80</v>
      </c>
      <c r="D12243" s="62" t="s">
        <v>100</v>
      </c>
      <c r="E12243" s="62" t="s">
        <v>173</v>
      </c>
      <c r="F12243" s="62" t="s">
        <v>19</v>
      </c>
      <c r="G12243" s="2">
        <v>-13800</v>
      </c>
      <c r="H12243" t="s">
        <v>14</v>
      </c>
    </row>
    <row r="12244" spans="1:8" hidden="1" x14ac:dyDescent="0.25">
      <c r="A12244" t="s">
        <v>26</v>
      </c>
      <c r="B12244" t="s">
        <v>9</v>
      </c>
      <c r="C12244" s="62" t="s">
        <v>80</v>
      </c>
      <c r="D12244" s="62" t="s">
        <v>100</v>
      </c>
      <c r="E12244" s="62" t="s">
        <v>173</v>
      </c>
      <c r="F12244" s="62" t="s">
        <v>15</v>
      </c>
      <c r="G12244" s="2">
        <v>-21450</v>
      </c>
      <c r="H12244" t="s">
        <v>14</v>
      </c>
    </row>
    <row r="12245" spans="1:8" hidden="1" x14ac:dyDescent="0.25">
      <c r="A12245" t="s">
        <v>26</v>
      </c>
      <c r="B12245" t="s">
        <v>9</v>
      </c>
      <c r="C12245" s="62" t="s">
        <v>80</v>
      </c>
      <c r="D12245" s="62" t="s">
        <v>100</v>
      </c>
      <c r="E12245" s="62" t="s">
        <v>173</v>
      </c>
      <c r="F12245" s="62" t="s">
        <v>16</v>
      </c>
      <c r="G12245" s="2">
        <v>-25000</v>
      </c>
      <c r="H12245" t="s">
        <v>14</v>
      </c>
    </row>
    <row r="12246" spans="1:8" hidden="1" x14ac:dyDescent="0.25">
      <c r="A12246" t="s">
        <v>26</v>
      </c>
      <c r="B12246" t="s">
        <v>9</v>
      </c>
      <c r="C12246" s="62" t="s">
        <v>80</v>
      </c>
      <c r="D12246" s="62" t="s">
        <v>129</v>
      </c>
      <c r="E12246" s="62" t="s">
        <v>173</v>
      </c>
      <c r="F12246" s="62" t="s">
        <v>25</v>
      </c>
      <c r="G12246" s="2">
        <v>-3200</v>
      </c>
      <c r="H12246" t="s">
        <v>14</v>
      </c>
    </row>
    <row r="12247" spans="1:8" hidden="1" x14ac:dyDescent="0.25">
      <c r="A12247" t="s">
        <v>26</v>
      </c>
      <c r="B12247" t="s">
        <v>9</v>
      </c>
      <c r="C12247" s="62" t="s">
        <v>80</v>
      </c>
      <c r="D12247" s="62" t="s">
        <v>129</v>
      </c>
      <c r="E12247" s="62" t="s">
        <v>173</v>
      </c>
      <c r="F12247" s="62" t="s">
        <v>24</v>
      </c>
      <c r="G12247" s="2">
        <v>-3313</v>
      </c>
      <c r="H12247" t="s">
        <v>14</v>
      </c>
    </row>
    <row r="12248" spans="1:8" hidden="1" x14ac:dyDescent="0.25">
      <c r="A12248" t="s">
        <v>26</v>
      </c>
      <c r="B12248" t="s">
        <v>9</v>
      </c>
      <c r="C12248" s="62" t="s">
        <v>80</v>
      </c>
      <c r="D12248" s="62" t="s">
        <v>129</v>
      </c>
      <c r="E12248" s="62" t="s">
        <v>173</v>
      </c>
      <c r="F12248" s="62" t="s">
        <v>18</v>
      </c>
      <c r="G12248" s="2">
        <v>-3907</v>
      </c>
      <c r="H12248" t="s">
        <v>14</v>
      </c>
    </row>
    <row r="12249" spans="1:8" hidden="1" x14ac:dyDescent="0.25">
      <c r="A12249" t="s">
        <v>26</v>
      </c>
      <c r="B12249" t="s">
        <v>9</v>
      </c>
      <c r="C12249" s="62" t="s">
        <v>80</v>
      </c>
      <c r="D12249" s="62" t="s">
        <v>129</v>
      </c>
      <c r="E12249" s="62" t="s">
        <v>173</v>
      </c>
      <c r="F12249" s="62" t="s">
        <v>17</v>
      </c>
      <c r="G12249" s="2">
        <v>-4123</v>
      </c>
      <c r="H12249" t="s">
        <v>14</v>
      </c>
    </row>
    <row r="12250" spans="1:8" hidden="1" x14ac:dyDescent="0.25">
      <c r="A12250" t="s">
        <v>26</v>
      </c>
      <c r="B12250" t="s">
        <v>9</v>
      </c>
      <c r="C12250" s="62" t="s">
        <v>80</v>
      </c>
      <c r="D12250" s="62" t="s">
        <v>129</v>
      </c>
      <c r="E12250" s="62" t="s">
        <v>173</v>
      </c>
      <c r="F12250" s="62" t="s">
        <v>23</v>
      </c>
      <c r="G12250" s="2">
        <v>-4250</v>
      </c>
      <c r="H12250" t="s">
        <v>14</v>
      </c>
    </row>
    <row r="12251" spans="1:8" hidden="1" x14ac:dyDescent="0.25">
      <c r="A12251" t="s">
        <v>26</v>
      </c>
      <c r="B12251" t="s">
        <v>9</v>
      </c>
      <c r="C12251" s="62" t="s">
        <v>80</v>
      </c>
      <c r="D12251" s="62" t="s">
        <v>129</v>
      </c>
      <c r="E12251" s="62" t="s">
        <v>173</v>
      </c>
      <c r="F12251" s="62" t="s">
        <v>22</v>
      </c>
      <c r="G12251" s="2">
        <v>-4800</v>
      </c>
      <c r="H12251" t="s">
        <v>14</v>
      </c>
    </row>
    <row r="12252" spans="1:8" hidden="1" x14ac:dyDescent="0.25">
      <c r="A12252" t="s">
        <v>26</v>
      </c>
      <c r="B12252" t="s">
        <v>9</v>
      </c>
      <c r="C12252" s="62" t="s">
        <v>80</v>
      </c>
      <c r="D12252" s="62" t="s">
        <v>129</v>
      </c>
      <c r="E12252" s="62" t="s">
        <v>173</v>
      </c>
      <c r="F12252" s="62" t="s">
        <v>20</v>
      </c>
      <c r="G12252" s="2">
        <v>-5500</v>
      </c>
      <c r="H12252" t="s">
        <v>14</v>
      </c>
    </row>
    <row r="12253" spans="1:8" hidden="1" x14ac:dyDescent="0.25">
      <c r="A12253" t="s">
        <v>26</v>
      </c>
      <c r="B12253" t="s">
        <v>9</v>
      </c>
      <c r="C12253" s="62" t="s">
        <v>80</v>
      </c>
      <c r="D12253" s="62" t="s">
        <v>129</v>
      </c>
      <c r="E12253" s="62" t="s">
        <v>173</v>
      </c>
      <c r="F12253" s="62" t="s">
        <v>19</v>
      </c>
      <c r="G12253" s="2">
        <v>-5500</v>
      </c>
      <c r="H12253" t="s">
        <v>14</v>
      </c>
    </row>
    <row r="12254" spans="1:8" hidden="1" x14ac:dyDescent="0.25">
      <c r="A12254" t="s">
        <v>26</v>
      </c>
      <c r="B12254" t="s">
        <v>9</v>
      </c>
      <c r="C12254" s="62" t="s">
        <v>80</v>
      </c>
      <c r="D12254" s="62" t="s">
        <v>129</v>
      </c>
      <c r="E12254" s="62" t="s">
        <v>173</v>
      </c>
      <c r="F12254" s="62" t="s">
        <v>13</v>
      </c>
      <c r="G12254" s="2">
        <v>-5500</v>
      </c>
      <c r="H12254" t="s">
        <v>14</v>
      </c>
    </row>
    <row r="12255" spans="1:8" hidden="1" x14ac:dyDescent="0.25">
      <c r="A12255" t="s">
        <v>26</v>
      </c>
      <c r="B12255" t="s">
        <v>9</v>
      </c>
      <c r="C12255" s="62" t="s">
        <v>80</v>
      </c>
      <c r="D12255" s="62" t="s">
        <v>129</v>
      </c>
      <c r="E12255" s="62" t="s">
        <v>173</v>
      </c>
      <c r="F12255" s="62" t="s">
        <v>21</v>
      </c>
      <c r="G12255" s="2">
        <v>-6800</v>
      </c>
      <c r="H12255" t="s">
        <v>14</v>
      </c>
    </row>
    <row r="12256" spans="1:8" hidden="1" x14ac:dyDescent="0.25">
      <c r="A12256" t="s">
        <v>26</v>
      </c>
      <c r="B12256" t="s">
        <v>9</v>
      </c>
      <c r="C12256" s="62" t="s">
        <v>80</v>
      </c>
      <c r="D12256" s="62" t="s">
        <v>129</v>
      </c>
      <c r="E12256" s="62" t="s">
        <v>173</v>
      </c>
      <c r="F12256" s="62" t="s">
        <v>16</v>
      </c>
      <c r="G12256" s="2">
        <v>-13600</v>
      </c>
      <c r="H12256" t="s">
        <v>14</v>
      </c>
    </row>
    <row r="12257" spans="1:8" hidden="1" x14ac:dyDescent="0.25">
      <c r="A12257" t="s">
        <v>26</v>
      </c>
      <c r="B12257" t="s">
        <v>9</v>
      </c>
      <c r="C12257" s="62" t="s">
        <v>80</v>
      </c>
      <c r="D12257" s="62" t="s">
        <v>129</v>
      </c>
      <c r="E12257" s="62" t="s">
        <v>173</v>
      </c>
      <c r="F12257" s="62" t="s">
        <v>15</v>
      </c>
      <c r="G12257" s="2">
        <v>-15980</v>
      </c>
      <c r="H12257" t="s">
        <v>14</v>
      </c>
    </row>
    <row r="12258" spans="1:8" hidden="1" x14ac:dyDescent="0.25">
      <c r="A12258" t="s">
        <v>26</v>
      </c>
      <c r="B12258" t="s">
        <v>9</v>
      </c>
      <c r="C12258" s="62" t="s">
        <v>33</v>
      </c>
      <c r="D12258" s="62" t="s">
        <v>52</v>
      </c>
      <c r="E12258" s="62" t="s">
        <v>173</v>
      </c>
      <c r="F12258" s="62" t="s">
        <v>25</v>
      </c>
      <c r="G12258" s="2">
        <v>-1050</v>
      </c>
      <c r="H12258" t="s">
        <v>14</v>
      </c>
    </row>
    <row r="12259" spans="1:8" hidden="1" x14ac:dyDescent="0.25">
      <c r="A12259" t="s">
        <v>26</v>
      </c>
      <c r="B12259" t="s">
        <v>9</v>
      </c>
      <c r="C12259" s="62" t="s">
        <v>33</v>
      </c>
      <c r="D12259" s="62" t="s">
        <v>52</v>
      </c>
      <c r="E12259" s="62" t="s">
        <v>173</v>
      </c>
      <c r="F12259" s="62" t="s">
        <v>16</v>
      </c>
      <c r="G12259" s="2">
        <v>-1100</v>
      </c>
      <c r="H12259" t="s">
        <v>14</v>
      </c>
    </row>
    <row r="12260" spans="1:8" hidden="1" x14ac:dyDescent="0.25">
      <c r="A12260" t="s">
        <v>26</v>
      </c>
      <c r="B12260" t="s">
        <v>9</v>
      </c>
      <c r="C12260" s="62" t="s">
        <v>33</v>
      </c>
      <c r="D12260" s="62" t="s">
        <v>52</v>
      </c>
      <c r="E12260" s="62" t="s">
        <v>173</v>
      </c>
      <c r="F12260" s="62" t="s">
        <v>18</v>
      </c>
      <c r="G12260" s="2">
        <v>-2325</v>
      </c>
      <c r="H12260" t="s">
        <v>14</v>
      </c>
    </row>
    <row r="12261" spans="1:8" hidden="1" x14ac:dyDescent="0.25">
      <c r="A12261" t="s">
        <v>26</v>
      </c>
      <c r="B12261" t="s">
        <v>9</v>
      </c>
      <c r="C12261" s="62" t="s">
        <v>33</v>
      </c>
      <c r="D12261" s="62" t="s">
        <v>52</v>
      </c>
      <c r="E12261" s="62" t="s">
        <v>173</v>
      </c>
      <c r="F12261" s="62" t="s">
        <v>13</v>
      </c>
      <c r="G12261" s="2">
        <v>-2325</v>
      </c>
      <c r="H12261" t="s">
        <v>14</v>
      </c>
    </row>
    <row r="12262" spans="1:8" hidden="1" x14ac:dyDescent="0.25">
      <c r="A12262" t="s">
        <v>26</v>
      </c>
      <c r="B12262" t="s">
        <v>9</v>
      </c>
      <c r="C12262" s="62" t="s">
        <v>33</v>
      </c>
      <c r="D12262" s="62" t="s">
        <v>52</v>
      </c>
      <c r="E12262" s="62" t="s">
        <v>173</v>
      </c>
      <c r="F12262" s="62" t="s">
        <v>23</v>
      </c>
      <c r="G12262" s="2">
        <v>-2325</v>
      </c>
      <c r="H12262" t="s">
        <v>14</v>
      </c>
    </row>
    <row r="12263" spans="1:8" hidden="1" x14ac:dyDescent="0.25">
      <c r="A12263" t="s">
        <v>26</v>
      </c>
      <c r="B12263" t="s">
        <v>9</v>
      </c>
      <c r="C12263" s="62" t="s">
        <v>33</v>
      </c>
      <c r="D12263" s="62" t="s">
        <v>52</v>
      </c>
      <c r="E12263" s="62" t="s">
        <v>173</v>
      </c>
      <c r="F12263" s="62" t="s">
        <v>22</v>
      </c>
      <c r="G12263" s="2">
        <v>-2400</v>
      </c>
      <c r="H12263" t="s">
        <v>14</v>
      </c>
    </row>
    <row r="12264" spans="1:8" hidden="1" x14ac:dyDescent="0.25">
      <c r="A12264" t="s">
        <v>26</v>
      </c>
      <c r="B12264" t="s">
        <v>9</v>
      </c>
      <c r="C12264" s="62" t="s">
        <v>33</v>
      </c>
      <c r="D12264" s="62" t="s">
        <v>52</v>
      </c>
      <c r="E12264" s="62" t="s">
        <v>173</v>
      </c>
      <c r="F12264" s="62" t="s">
        <v>20</v>
      </c>
      <c r="G12264" s="2">
        <v>-2685</v>
      </c>
      <c r="H12264" t="s">
        <v>14</v>
      </c>
    </row>
    <row r="12265" spans="1:8" hidden="1" x14ac:dyDescent="0.25">
      <c r="A12265" t="s">
        <v>26</v>
      </c>
      <c r="B12265" t="s">
        <v>9</v>
      </c>
      <c r="C12265" s="62" t="s">
        <v>33</v>
      </c>
      <c r="D12265" s="62" t="s">
        <v>52</v>
      </c>
      <c r="E12265" s="62" t="s">
        <v>173</v>
      </c>
      <c r="F12265" s="62" t="s">
        <v>17</v>
      </c>
      <c r="G12265" s="2">
        <v>-3200</v>
      </c>
      <c r="H12265" t="s">
        <v>14</v>
      </c>
    </row>
    <row r="12266" spans="1:8" hidden="1" x14ac:dyDescent="0.25">
      <c r="A12266" t="s">
        <v>26</v>
      </c>
      <c r="B12266" t="s">
        <v>9</v>
      </c>
      <c r="C12266" s="62" t="s">
        <v>33</v>
      </c>
      <c r="D12266" s="62" t="s">
        <v>52</v>
      </c>
      <c r="E12266" s="62" t="s">
        <v>173</v>
      </c>
      <c r="F12266" s="62" t="s">
        <v>19</v>
      </c>
      <c r="G12266" s="2">
        <v>-3200</v>
      </c>
      <c r="H12266" t="s">
        <v>14</v>
      </c>
    </row>
    <row r="12267" spans="1:8" hidden="1" x14ac:dyDescent="0.25">
      <c r="A12267" t="s">
        <v>26</v>
      </c>
      <c r="B12267" t="s">
        <v>9</v>
      </c>
      <c r="C12267" s="62" t="s">
        <v>33</v>
      </c>
      <c r="D12267" s="62" t="s">
        <v>52</v>
      </c>
      <c r="E12267" s="62" t="s">
        <v>173</v>
      </c>
      <c r="F12267" s="62" t="s">
        <v>21</v>
      </c>
      <c r="G12267" s="2">
        <v>-3225</v>
      </c>
      <c r="H12267" t="s">
        <v>14</v>
      </c>
    </row>
    <row r="12268" spans="1:8" hidden="1" x14ac:dyDescent="0.25">
      <c r="A12268" t="s">
        <v>26</v>
      </c>
      <c r="B12268" t="s">
        <v>9</v>
      </c>
      <c r="C12268" s="62" t="s">
        <v>33</v>
      </c>
      <c r="D12268" s="62" t="s">
        <v>52</v>
      </c>
      <c r="E12268" s="62" t="s">
        <v>173</v>
      </c>
      <c r="F12268" s="62" t="s">
        <v>15</v>
      </c>
      <c r="G12268" s="2">
        <v>-3720</v>
      </c>
      <c r="H12268" t="s">
        <v>14</v>
      </c>
    </row>
    <row r="12269" spans="1:8" hidden="1" x14ac:dyDescent="0.25">
      <c r="A12269" t="s">
        <v>26</v>
      </c>
      <c r="B12269" t="s">
        <v>9</v>
      </c>
      <c r="C12269" s="62" t="s">
        <v>33</v>
      </c>
      <c r="D12269" s="62" t="s">
        <v>52</v>
      </c>
      <c r="E12269" s="62" t="s">
        <v>173</v>
      </c>
      <c r="F12269" s="62" t="s">
        <v>24</v>
      </c>
      <c r="G12269" s="2">
        <v>-7575</v>
      </c>
      <c r="H12269" t="s">
        <v>14</v>
      </c>
    </row>
    <row r="12270" spans="1:8" hidden="1" x14ac:dyDescent="0.25">
      <c r="A12270" t="s">
        <v>26</v>
      </c>
      <c r="B12270" t="s">
        <v>9</v>
      </c>
      <c r="C12270" s="62" t="s">
        <v>62</v>
      </c>
      <c r="D12270" s="62" t="s">
        <v>67</v>
      </c>
      <c r="E12270" s="62" t="s">
        <v>173</v>
      </c>
      <c r="F12270" s="62" t="s">
        <v>17</v>
      </c>
      <c r="G12270" s="2">
        <v>-500</v>
      </c>
      <c r="H12270" t="s">
        <v>14</v>
      </c>
    </row>
    <row r="12271" spans="1:8" hidden="1" x14ac:dyDescent="0.25">
      <c r="A12271" t="s">
        <v>26</v>
      </c>
      <c r="B12271" t="s">
        <v>9</v>
      </c>
      <c r="C12271" s="62" t="s">
        <v>62</v>
      </c>
      <c r="D12271" s="62" t="s">
        <v>67</v>
      </c>
      <c r="E12271" s="62" t="s">
        <v>173</v>
      </c>
      <c r="F12271" s="62" t="s">
        <v>16</v>
      </c>
      <c r="G12271" s="2">
        <v>-1200</v>
      </c>
      <c r="H12271" t="s">
        <v>14</v>
      </c>
    </row>
    <row r="12272" spans="1:8" hidden="1" x14ac:dyDescent="0.25">
      <c r="A12272" t="s">
        <v>26</v>
      </c>
      <c r="B12272" t="s">
        <v>9</v>
      </c>
      <c r="C12272" s="62" t="s">
        <v>62</v>
      </c>
      <c r="D12272" s="62" t="s">
        <v>67</v>
      </c>
      <c r="E12272" s="62" t="s">
        <v>173</v>
      </c>
      <c r="F12272" s="62" t="s">
        <v>18</v>
      </c>
      <c r="G12272" s="2">
        <v>-1500</v>
      </c>
      <c r="H12272" t="s">
        <v>14</v>
      </c>
    </row>
    <row r="12273" spans="1:8" hidden="1" x14ac:dyDescent="0.25">
      <c r="A12273" t="s">
        <v>26</v>
      </c>
      <c r="B12273" t="s">
        <v>9</v>
      </c>
      <c r="C12273" s="62" t="s">
        <v>62</v>
      </c>
      <c r="D12273" s="62" t="s">
        <v>67</v>
      </c>
      <c r="E12273" s="62" t="s">
        <v>173</v>
      </c>
      <c r="F12273" s="62" t="s">
        <v>13</v>
      </c>
      <c r="G12273" s="2">
        <v>-2700</v>
      </c>
      <c r="H12273" t="s">
        <v>14</v>
      </c>
    </row>
    <row r="12274" spans="1:8" hidden="1" x14ac:dyDescent="0.25">
      <c r="A12274" t="s">
        <v>26</v>
      </c>
      <c r="B12274" t="s">
        <v>9</v>
      </c>
      <c r="C12274" s="62" t="s">
        <v>62</v>
      </c>
      <c r="D12274" s="62" t="s">
        <v>67</v>
      </c>
      <c r="E12274" s="62" t="s">
        <v>173</v>
      </c>
      <c r="F12274" s="62" t="s">
        <v>15</v>
      </c>
      <c r="G12274" s="2">
        <v>-2700</v>
      </c>
      <c r="H12274" t="s">
        <v>14</v>
      </c>
    </row>
    <row r="12275" spans="1:8" hidden="1" x14ac:dyDescent="0.25">
      <c r="A12275" t="s">
        <v>26</v>
      </c>
      <c r="B12275" t="s">
        <v>9</v>
      </c>
      <c r="C12275" s="62" t="s">
        <v>62</v>
      </c>
      <c r="D12275" s="62" t="s">
        <v>67</v>
      </c>
      <c r="E12275" s="62" t="s">
        <v>173</v>
      </c>
      <c r="F12275" s="62" t="s">
        <v>19</v>
      </c>
      <c r="G12275" s="2">
        <v>-3450</v>
      </c>
      <c r="H12275" t="s">
        <v>14</v>
      </c>
    </row>
    <row r="12276" spans="1:8" hidden="1" x14ac:dyDescent="0.25">
      <c r="A12276" t="s">
        <v>26</v>
      </c>
      <c r="B12276" t="s">
        <v>9</v>
      </c>
      <c r="C12276" s="62" t="s">
        <v>62</v>
      </c>
      <c r="D12276" s="62" t="s">
        <v>67</v>
      </c>
      <c r="E12276" s="62" t="s">
        <v>173</v>
      </c>
      <c r="F12276" s="62" t="s">
        <v>21</v>
      </c>
      <c r="G12276" s="2">
        <v>-7500</v>
      </c>
      <c r="H12276" t="s">
        <v>14</v>
      </c>
    </row>
    <row r="12277" spans="1:8" hidden="1" x14ac:dyDescent="0.25">
      <c r="A12277" t="s">
        <v>26</v>
      </c>
      <c r="B12277" t="s">
        <v>9</v>
      </c>
      <c r="C12277" s="62" t="s">
        <v>62</v>
      </c>
      <c r="D12277" s="62" t="s">
        <v>99</v>
      </c>
      <c r="E12277" s="62" t="s">
        <v>173</v>
      </c>
      <c r="F12277" s="62" t="s">
        <v>25</v>
      </c>
      <c r="G12277" s="2">
        <v>-3500</v>
      </c>
      <c r="H12277" t="s">
        <v>14</v>
      </c>
    </row>
    <row r="12278" spans="1:8" hidden="1" x14ac:dyDescent="0.25">
      <c r="A12278" t="s">
        <v>26</v>
      </c>
      <c r="B12278" t="s">
        <v>9</v>
      </c>
      <c r="C12278" s="62" t="s">
        <v>62</v>
      </c>
      <c r="D12278" s="62" t="s">
        <v>99</v>
      </c>
      <c r="E12278" s="62" t="s">
        <v>173</v>
      </c>
      <c r="F12278" s="62" t="s">
        <v>19</v>
      </c>
      <c r="G12278" s="2">
        <v>-3500</v>
      </c>
      <c r="H12278" t="s">
        <v>14</v>
      </c>
    </row>
    <row r="12279" spans="1:8" hidden="1" x14ac:dyDescent="0.25">
      <c r="A12279" t="s">
        <v>26</v>
      </c>
      <c r="B12279" t="s">
        <v>9</v>
      </c>
      <c r="C12279" s="62" t="s">
        <v>62</v>
      </c>
      <c r="D12279" s="62" t="s">
        <v>99</v>
      </c>
      <c r="E12279" s="62" t="s">
        <v>173</v>
      </c>
      <c r="F12279" s="62" t="s">
        <v>17</v>
      </c>
      <c r="G12279" s="2">
        <v>-3500</v>
      </c>
      <c r="H12279" t="s">
        <v>14</v>
      </c>
    </row>
    <row r="12280" spans="1:8" hidden="1" x14ac:dyDescent="0.25">
      <c r="A12280" t="s">
        <v>26</v>
      </c>
      <c r="B12280" t="s">
        <v>9</v>
      </c>
      <c r="C12280" s="62" t="s">
        <v>62</v>
      </c>
      <c r="D12280" s="62" t="s">
        <v>99</v>
      </c>
      <c r="E12280" s="62" t="s">
        <v>173</v>
      </c>
      <c r="F12280" s="62" t="s">
        <v>23</v>
      </c>
      <c r="G12280" s="2">
        <v>-3500</v>
      </c>
      <c r="H12280" t="s">
        <v>14</v>
      </c>
    </row>
    <row r="12281" spans="1:8" hidden="1" x14ac:dyDescent="0.25">
      <c r="A12281" t="s">
        <v>26</v>
      </c>
      <c r="B12281" t="s">
        <v>9</v>
      </c>
      <c r="C12281" s="62" t="s">
        <v>62</v>
      </c>
      <c r="D12281" s="62" t="s">
        <v>99</v>
      </c>
      <c r="E12281" s="62" t="s">
        <v>173</v>
      </c>
      <c r="F12281" s="62" t="s">
        <v>21</v>
      </c>
      <c r="G12281" s="2">
        <v>-3500</v>
      </c>
      <c r="H12281" t="s">
        <v>14</v>
      </c>
    </row>
    <row r="12282" spans="1:8" hidden="1" x14ac:dyDescent="0.25">
      <c r="A12282" t="s">
        <v>26</v>
      </c>
      <c r="B12282" t="s">
        <v>9</v>
      </c>
      <c r="C12282" s="62" t="s">
        <v>62</v>
      </c>
      <c r="D12282" s="62" t="s">
        <v>99</v>
      </c>
      <c r="E12282" s="62" t="s">
        <v>173</v>
      </c>
      <c r="F12282" s="62" t="s">
        <v>15</v>
      </c>
      <c r="G12282" s="2">
        <v>-3500</v>
      </c>
      <c r="H12282" t="s">
        <v>14</v>
      </c>
    </row>
    <row r="12283" spans="1:8" hidden="1" x14ac:dyDescent="0.25">
      <c r="A12283" t="s">
        <v>26</v>
      </c>
      <c r="B12283" t="s">
        <v>9</v>
      </c>
      <c r="C12283" s="62" t="s">
        <v>80</v>
      </c>
      <c r="D12283" s="62" t="s">
        <v>81</v>
      </c>
      <c r="E12283" s="62" t="s">
        <v>173</v>
      </c>
      <c r="F12283" s="62" t="s">
        <v>18</v>
      </c>
      <c r="G12283" s="2">
        <v>-720</v>
      </c>
      <c r="H12283" t="s">
        <v>14</v>
      </c>
    </row>
    <row r="12284" spans="1:8" hidden="1" x14ac:dyDescent="0.25">
      <c r="A12284" t="s">
        <v>26</v>
      </c>
      <c r="B12284" t="s">
        <v>9</v>
      </c>
      <c r="C12284" s="62" t="s">
        <v>80</v>
      </c>
      <c r="D12284" s="62" t="s">
        <v>81</v>
      </c>
      <c r="E12284" s="62" t="s">
        <v>173</v>
      </c>
      <c r="F12284" s="62" t="s">
        <v>25</v>
      </c>
      <c r="G12284" s="2">
        <v>-720</v>
      </c>
      <c r="H12284" t="s">
        <v>14</v>
      </c>
    </row>
    <row r="12285" spans="1:8" hidden="1" x14ac:dyDescent="0.25">
      <c r="A12285" t="s">
        <v>26</v>
      </c>
      <c r="B12285" t="s">
        <v>9</v>
      </c>
      <c r="C12285" s="62" t="s">
        <v>80</v>
      </c>
      <c r="D12285" s="62" t="s">
        <v>81</v>
      </c>
      <c r="E12285" s="62" t="s">
        <v>173</v>
      </c>
      <c r="F12285" s="62" t="s">
        <v>21</v>
      </c>
      <c r="G12285" s="2">
        <v>-720</v>
      </c>
      <c r="H12285" t="s">
        <v>14</v>
      </c>
    </row>
    <row r="12286" spans="1:8" hidden="1" x14ac:dyDescent="0.25">
      <c r="A12286" t="s">
        <v>26</v>
      </c>
      <c r="B12286" t="s">
        <v>9</v>
      </c>
      <c r="C12286" s="62" t="s">
        <v>80</v>
      </c>
      <c r="D12286" s="62" t="s">
        <v>81</v>
      </c>
      <c r="E12286" s="62" t="s">
        <v>173</v>
      </c>
      <c r="F12286" s="62" t="s">
        <v>19</v>
      </c>
      <c r="G12286" s="2">
        <v>-720</v>
      </c>
      <c r="H12286" t="s">
        <v>14</v>
      </c>
    </row>
    <row r="12287" spans="1:8" hidden="1" x14ac:dyDescent="0.25">
      <c r="A12287" t="s">
        <v>26</v>
      </c>
      <c r="B12287" t="s">
        <v>9</v>
      </c>
      <c r="C12287" s="62" t="s">
        <v>80</v>
      </c>
      <c r="D12287" s="62" t="s">
        <v>81</v>
      </c>
      <c r="E12287" s="62" t="s">
        <v>173</v>
      </c>
      <c r="F12287" s="62" t="s">
        <v>16</v>
      </c>
      <c r="G12287" s="2">
        <v>-1080</v>
      </c>
      <c r="H12287" t="s">
        <v>14</v>
      </c>
    </row>
    <row r="12288" spans="1:8" hidden="1" x14ac:dyDescent="0.25">
      <c r="A12288" t="s">
        <v>26</v>
      </c>
      <c r="B12288" t="s">
        <v>9</v>
      </c>
      <c r="C12288" s="62" t="s">
        <v>80</v>
      </c>
      <c r="D12288" s="62" t="s">
        <v>81</v>
      </c>
      <c r="E12288" s="62" t="s">
        <v>173</v>
      </c>
      <c r="F12288" s="62" t="s">
        <v>23</v>
      </c>
      <c r="G12288" s="2">
        <v>-1080</v>
      </c>
      <c r="H12288" t="s">
        <v>14</v>
      </c>
    </row>
    <row r="12289" spans="1:8" hidden="1" x14ac:dyDescent="0.25">
      <c r="A12289" t="s">
        <v>26</v>
      </c>
      <c r="B12289" t="s">
        <v>9</v>
      </c>
      <c r="C12289" s="62" t="s">
        <v>80</v>
      </c>
      <c r="D12289" s="62" t="s">
        <v>81</v>
      </c>
      <c r="E12289" s="62" t="s">
        <v>173</v>
      </c>
      <c r="F12289" s="62" t="s">
        <v>22</v>
      </c>
      <c r="G12289" s="2">
        <v>-1080</v>
      </c>
      <c r="H12289" t="s">
        <v>14</v>
      </c>
    </row>
    <row r="12290" spans="1:8" hidden="1" x14ac:dyDescent="0.25">
      <c r="A12290" t="s">
        <v>26</v>
      </c>
      <c r="B12290" t="s">
        <v>9</v>
      </c>
      <c r="C12290" s="62" t="s">
        <v>80</v>
      </c>
      <c r="D12290" s="62" t="s">
        <v>81</v>
      </c>
      <c r="E12290" s="62" t="s">
        <v>173</v>
      </c>
      <c r="F12290" s="62" t="s">
        <v>15</v>
      </c>
      <c r="G12290" s="2">
        <v>-1080</v>
      </c>
      <c r="H12290" t="s">
        <v>14</v>
      </c>
    </row>
    <row r="12291" spans="1:8" hidden="1" x14ac:dyDescent="0.25">
      <c r="A12291" t="s">
        <v>26</v>
      </c>
      <c r="B12291" t="s">
        <v>9</v>
      </c>
      <c r="C12291" s="62" t="s">
        <v>80</v>
      </c>
      <c r="D12291" s="62" t="s">
        <v>81</v>
      </c>
      <c r="E12291" s="62" t="s">
        <v>173</v>
      </c>
      <c r="F12291" s="62" t="s">
        <v>13</v>
      </c>
      <c r="G12291" s="2">
        <v>-3537.6</v>
      </c>
      <c r="H12291" t="s">
        <v>14</v>
      </c>
    </row>
    <row r="12292" spans="1:8" hidden="1" x14ac:dyDescent="0.25">
      <c r="A12292" t="s">
        <v>26</v>
      </c>
      <c r="B12292" t="s">
        <v>9</v>
      </c>
      <c r="C12292" s="62" t="s">
        <v>80</v>
      </c>
      <c r="D12292" s="62" t="s">
        <v>81</v>
      </c>
      <c r="E12292" s="62" t="s">
        <v>173</v>
      </c>
      <c r="F12292" s="62" t="s">
        <v>17</v>
      </c>
      <c r="G12292" s="2">
        <v>-4321.8</v>
      </c>
      <c r="H12292" t="s">
        <v>14</v>
      </c>
    </row>
    <row r="12293" spans="1:8" hidden="1" x14ac:dyDescent="0.25">
      <c r="A12293" t="s">
        <v>26</v>
      </c>
      <c r="B12293" t="s">
        <v>9</v>
      </c>
      <c r="C12293" s="62" t="s">
        <v>80</v>
      </c>
      <c r="D12293" s="62" t="s">
        <v>81</v>
      </c>
      <c r="E12293" s="62" t="s">
        <v>173</v>
      </c>
      <c r="F12293" s="62" t="s">
        <v>24</v>
      </c>
      <c r="G12293" s="2">
        <v>-6831</v>
      </c>
      <c r="H12293" t="s">
        <v>14</v>
      </c>
    </row>
    <row r="12294" spans="1:8" hidden="1" x14ac:dyDescent="0.25">
      <c r="A12294" t="s">
        <v>26</v>
      </c>
      <c r="B12294" t="s">
        <v>9</v>
      </c>
      <c r="C12294" s="62" t="s">
        <v>80</v>
      </c>
      <c r="D12294" s="62" t="s">
        <v>81</v>
      </c>
      <c r="E12294" s="62" t="s">
        <v>173</v>
      </c>
      <c r="F12294" s="62" t="s">
        <v>20</v>
      </c>
      <c r="G12294" s="2">
        <v>-8262</v>
      </c>
      <c r="H12294" t="s">
        <v>14</v>
      </c>
    </row>
    <row r="12295" spans="1:8" hidden="1" x14ac:dyDescent="0.25">
      <c r="A12295" t="s">
        <v>26</v>
      </c>
      <c r="B12295" t="s">
        <v>9</v>
      </c>
      <c r="C12295" s="62" t="s">
        <v>80</v>
      </c>
      <c r="D12295" s="62" t="s">
        <v>127</v>
      </c>
      <c r="E12295" s="62" t="s">
        <v>173</v>
      </c>
      <c r="F12295" s="62" t="s">
        <v>25</v>
      </c>
      <c r="G12295" s="2">
        <v>-121723.79999999999</v>
      </c>
      <c r="H12295" t="s">
        <v>14</v>
      </c>
    </row>
    <row r="12296" spans="1:8" hidden="1" x14ac:dyDescent="0.25">
      <c r="A12296" t="s">
        <v>26</v>
      </c>
      <c r="B12296" t="s">
        <v>9</v>
      </c>
      <c r="C12296" s="62" t="s">
        <v>80</v>
      </c>
      <c r="D12296" s="62" t="s">
        <v>127</v>
      </c>
      <c r="E12296" s="62" t="s">
        <v>173</v>
      </c>
      <c r="F12296" s="62" t="s">
        <v>24</v>
      </c>
      <c r="G12296" s="2">
        <v>-186447.6</v>
      </c>
      <c r="H12296" t="s">
        <v>14</v>
      </c>
    </row>
    <row r="12297" spans="1:8" hidden="1" x14ac:dyDescent="0.25">
      <c r="A12297" t="s">
        <v>26</v>
      </c>
      <c r="B12297" t="s">
        <v>9</v>
      </c>
      <c r="C12297" s="62" t="s">
        <v>80</v>
      </c>
      <c r="D12297" s="62" t="s">
        <v>127</v>
      </c>
      <c r="E12297" s="62" t="s">
        <v>173</v>
      </c>
      <c r="F12297" s="62" t="s">
        <v>13</v>
      </c>
      <c r="G12297" s="2">
        <v>-364974</v>
      </c>
      <c r="H12297" t="s">
        <v>14</v>
      </c>
    </row>
    <row r="12298" spans="1:8" hidden="1" x14ac:dyDescent="0.25">
      <c r="A12298" t="s">
        <v>26</v>
      </c>
      <c r="B12298" t="s">
        <v>9</v>
      </c>
      <c r="C12298" s="62" t="s">
        <v>80</v>
      </c>
      <c r="D12298" s="62" t="s">
        <v>127</v>
      </c>
      <c r="E12298" s="62" t="s">
        <v>173</v>
      </c>
      <c r="F12298" s="62" t="s">
        <v>18</v>
      </c>
      <c r="G12298" s="2">
        <v>-364980</v>
      </c>
      <c r="H12298" t="s">
        <v>14</v>
      </c>
    </row>
    <row r="12299" spans="1:8" hidden="1" x14ac:dyDescent="0.25">
      <c r="A12299" t="s">
        <v>26</v>
      </c>
      <c r="B12299" t="s">
        <v>9</v>
      </c>
      <c r="C12299" s="62" t="s">
        <v>80</v>
      </c>
      <c r="D12299" s="62" t="s">
        <v>127</v>
      </c>
      <c r="E12299" s="62" t="s">
        <v>173</v>
      </c>
      <c r="F12299" s="62" t="s">
        <v>19</v>
      </c>
      <c r="G12299" s="2">
        <v>-364980</v>
      </c>
      <c r="H12299" t="s">
        <v>14</v>
      </c>
    </row>
    <row r="12300" spans="1:8" hidden="1" x14ac:dyDescent="0.25">
      <c r="A12300" t="s">
        <v>26</v>
      </c>
      <c r="B12300" t="s">
        <v>9</v>
      </c>
      <c r="C12300" s="62" t="s">
        <v>80</v>
      </c>
      <c r="D12300" s="62" t="s">
        <v>127</v>
      </c>
      <c r="E12300" s="62" t="s">
        <v>173</v>
      </c>
      <c r="F12300" s="62" t="s">
        <v>16</v>
      </c>
      <c r="G12300" s="2">
        <v>-364980</v>
      </c>
      <c r="H12300" t="s">
        <v>14</v>
      </c>
    </row>
    <row r="12301" spans="1:8" hidden="1" x14ac:dyDescent="0.25">
      <c r="A12301" t="s">
        <v>26</v>
      </c>
      <c r="B12301" t="s">
        <v>9</v>
      </c>
      <c r="C12301" s="62" t="s">
        <v>80</v>
      </c>
      <c r="D12301" s="62" t="s">
        <v>127</v>
      </c>
      <c r="E12301" s="62" t="s">
        <v>173</v>
      </c>
      <c r="F12301" s="62" t="s">
        <v>22</v>
      </c>
      <c r="G12301" s="2">
        <v>-393060.6</v>
      </c>
      <c r="H12301" t="s">
        <v>14</v>
      </c>
    </row>
    <row r="12302" spans="1:8" hidden="1" x14ac:dyDescent="0.25">
      <c r="A12302" t="s">
        <v>26</v>
      </c>
      <c r="B12302" t="s">
        <v>9</v>
      </c>
      <c r="C12302" s="62" t="s">
        <v>80</v>
      </c>
      <c r="D12302" s="62" t="s">
        <v>127</v>
      </c>
      <c r="E12302" s="62" t="s">
        <v>173</v>
      </c>
      <c r="F12302" s="62" t="s">
        <v>23</v>
      </c>
      <c r="G12302" s="2">
        <v>-414366.6</v>
      </c>
      <c r="H12302" t="s">
        <v>14</v>
      </c>
    </row>
    <row r="12303" spans="1:8" hidden="1" x14ac:dyDescent="0.25">
      <c r="A12303" t="s">
        <v>26</v>
      </c>
      <c r="B12303" t="s">
        <v>9</v>
      </c>
      <c r="C12303" s="62" t="s">
        <v>80</v>
      </c>
      <c r="D12303" s="62" t="s">
        <v>127</v>
      </c>
      <c r="E12303" s="62" t="s">
        <v>173</v>
      </c>
      <c r="F12303" s="62" t="s">
        <v>20</v>
      </c>
      <c r="G12303" s="2">
        <v>-424980</v>
      </c>
      <c r="H12303" t="s">
        <v>14</v>
      </c>
    </row>
    <row r="12304" spans="1:8" hidden="1" x14ac:dyDescent="0.25">
      <c r="A12304" t="s">
        <v>26</v>
      </c>
      <c r="B12304" t="s">
        <v>9</v>
      </c>
      <c r="C12304" s="62" t="s">
        <v>80</v>
      </c>
      <c r="D12304" s="62" t="s">
        <v>127</v>
      </c>
      <c r="E12304" s="62" t="s">
        <v>173</v>
      </c>
      <c r="F12304" s="62" t="s">
        <v>21</v>
      </c>
      <c r="G12304" s="2">
        <v>-544980</v>
      </c>
      <c r="H12304" t="s">
        <v>14</v>
      </c>
    </row>
    <row r="12305" spans="1:8" hidden="1" x14ac:dyDescent="0.25">
      <c r="A12305" t="s">
        <v>26</v>
      </c>
      <c r="B12305" t="s">
        <v>9</v>
      </c>
      <c r="C12305" s="62" t="s">
        <v>80</v>
      </c>
      <c r="D12305" s="62" t="s">
        <v>127</v>
      </c>
      <c r="E12305" s="62" t="s">
        <v>173</v>
      </c>
      <c r="F12305" s="62" t="s">
        <v>15</v>
      </c>
      <c r="G12305" s="2">
        <v>-552220.79999999993</v>
      </c>
      <c r="H12305" t="s">
        <v>14</v>
      </c>
    </row>
    <row r="12306" spans="1:8" hidden="1" x14ac:dyDescent="0.25">
      <c r="A12306" t="s">
        <v>26</v>
      </c>
      <c r="B12306" t="s">
        <v>9</v>
      </c>
      <c r="C12306" s="62" t="s">
        <v>80</v>
      </c>
      <c r="D12306" s="62" t="s">
        <v>127</v>
      </c>
      <c r="E12306" s="62" t="s">
        <v>173</v>
      </c>
      <c r="F12306" s="62" t="s">
        <v>17</v>
      </c>
      <c r="G12306" s="2">
        <v>-576663.6</v>
      </c>
      <c r="H12306" t="s">
        <v>14</v>
      </c>
    </row>
    <row r="12307" spans="1:8" hidden="1" x14ac:dyDescent="0.25">
      <c r="A12307" t="s">
        <v>26</v>
      </c>
      <c r="B12307" t="s">
        <v>9</v>
      </c>
      <c r="C12307" s="62" t="s">
        <v>80</v>
      </c>
      <c r="D12307" s="62" t="s">
        <v>128</v>
      </c>
      <c r="E12307" s="62" t="s">
        <v>173</v>
      </c>
      <c r="F12307" s="62" t="s">
        <v>24</v>
      </c>
      <c r="G12307" s="2">
        <v>-13047</v>
      </c>
      <c r="H12307" t="s">
        <v>14</v>
      </c>
    </row>
    <row r="12308" spans="1:8" hidden="1" x14ac:dyDescent="0.25">
      <c r="A12308" t="s">
        <v>26</v>
      </c>
      <c r="B12308" t="s">
        <v>9</v>
      </c>
      <c r="C12308" s="62" t="s">
        <v>80</v>
      </c>
      <c r="D12308" s="62" t="s">
        <v>128</v>
      </c>
      <c r="E12308" s="62" t="s">
        <v>173</v>
      </c>
      <c r="F12308" s="62" t="s">
        <v>25</v>
      </c>
      <c r="G12308" s="2">
        <v>-23283</v>
      </c>
      <c r="H12308" t="s">
        <v>14</v>
      </c>
    </row>
    <row r="12309" spans="1:8" hidden="1" x14ac:dyDescent="0.25">
      <c r="A12309" t="s">
        <v>26</v>
      </c>
      <c r="B12309" t="s">
        <v>9</v>
      </c>
      <c r="C12309" s="62" t="s">
        <v>80</v>
      </c>
      <c r="D12309" s="62" t="s">
        <v>128</v>
      </c>
      <c r="E12309" s="62" t="s">
        <v>173</v>
      </c>
      <c r="F12309" s="62" t="s">
        <v>22</v>
      </c>
      <c r="G12309" s="2">
        <v>-64545</v>
      </c>
      <c r="H12309" t="s">
        <v>14</v>
      </c>
    </row>
    <row r="12310" spans="1:8" hidden="1" x14ac:dyDescent="0.25">
      <c r="A12310" t="s">
        <v>26</v>
      </c>
      <c r="B12310" t="s">
        <v>9</v>
      </c>
      <c r="C12310" s="62" t="s">
        <v>80</v>
      </c>
      <c r="D12310" s="62" t="s">
        <v>128</v>
      </c>
      <c r="E12310" s="62" t="s">
        <v>173</v>
      </c>
      <c r="F12310" s="62" t="s">
        <v>15</v>
      </c>
      <c r="G12310" s="2">
        <v>-82920</v>
      </c>
      <c r="H12310" t="s">
        <v>14</v>
      </c>
    </row>
    <row r="12311" spans="1:8" hidden="1" x14ac:dyDescent="0.25">
      <c r="A12311" t="s">
        <v>26</v>
      </c>
      <c r="B12311" t="s">
        <v>9</v>
      </c>
      <c r="C12311" s="62" t="s">
        <v>80</v>
      </c>
      <c r="D12311" s="62" t="s">
        <v>128</v>
      </c>
      <c r="E12311" s="62" t="s">
        <v>173</v>
      </c>
      <c r="F12311" s="62" t="s">
        <v>13</v>
      </c>
      <c r="G12311" s="2">
        <v>-97560</v>
      </c>
      <c r="H12311" t="s">
        <v>14</v>
      </c>
    </row>
    <row r="12312" spans="1:8" hidden="1" x14ac:dyDescent="0.25">
      <c r="A12312" t="s">
        <v>26</v>
      </c>
      <c r="B12312" t="s">
        <v>9</v>
      </c>
      <c r="C12312" s="62" t="s">
        <v>80</v>
      </c>
      <c r="D12312" s="62" t="s">
        <v>128</v>
      </c>
      <c r="E12312" s="62" t="s">
        <v>173</v>
      </c>
      <c r="F12312" s="62" t="s">
        <v>18</v>
      </c>
      <c r="G12312" s="2">
        <v>-142920</v>
      </c>
      <c r="H12312" t="s">
        <v>14</v>
      </c>
    </row>
    <row r="12313" spans="1:8" hidden="1" x14ac:dyDescent="0.25">
      <c r="A12313" t="s">
        <v>26</v>
      </c>
      <c r="B12313" t="s">
        <v>9</v>
      </c>
      <c r="C12313" s="62" t="s">
        <v>80</v>
      </c>
      <c r="D12313" s="62" t="s">
        <v>128</v>
      </c>
      <c r="E12313" s="62" t="s">
        <v>173</v>
      </c>
      <c r="F12313" s="62" t="s">
        <v>19</v>
      </c>
      <c r="G12313" s="2">
        <v>-142920</v>
      </c>
      <c r="H12313" t="s">
        <v>14</v>
      </c>
    </row>
    <row r="12314" spans="1:8" hidden="1" x14ac:dyDescent="0.25">
      <c r="A12314" t="s">
        <v>26</v>
      </c>
      <c r="B12314" t="s">
        <v>9</v>
      </c>
      <c r="C12314" s="62" t="s">
        <v>80</v>
      </c>
      <c r="D12314" s="62" t="s">
        <v>128</v>
      </c>
      <c r="E12314" s="62" t="s">
        <v>173</v>
      </c>
      <c r="F12314" s="62" t="s">
        <v>20</v>
      </c>
      <c r="G12314" s="2">
        <v>-142920</v>
      </c>
      <c r="H12314" t="s">
        <v>14</v>
      </c>
    </row>
    <row r="12315" spans="1:8" hidden="1" x14ac:dyDescent="0.25">
      <c r="A12315" t="s">
        <v>26</v>
      </c>
      <c r="B12315" t="s">
        <v>9</v>
      </c>
      <c r="C12315" s="62" t="s">
        <v>80</v>
      </c>
      <c r="D12315" s="62" t="s">
        <v>128</v>
      </c>
      <c r="E12315" s="62" t="s">
        <v>173</v>
      </c>
      <c r="F12315" s="62" t="s">
        <v>23</v>
      </c>
      <c r="G12315" s="2">
        <v>-217212</v>
      </c>
      <c r="H12315" t="s">
        <v>14</v>
      </c>
    </row>
    <row r="12316" spans="1:8" hidden="1" x14ac:dyDescent="0.25">
      <c r="A12316" t="s">
        <v>26</v>
      </c>
      <c r="B12316" t="s">
        <v>9</v>
      </c>
      <c r="C12316" s="62" t="s">
        <v>80</v>
      </c>
      <c r="D12316" s="62" t="s">
        <v>128</v>
      </c>
      <c r="E12316" s="62" t="s">
        <v>173</v>
      </c>
      <c r="F12316" s="62" t="s">
        <v>17</v>
      </c>
      <c r="G12316" s="2">
        <v>-234120.6</v>
      </c>
      <c r="H12316" t="s">
        <v>14</v>
      </c>
    </row>
    <row r="12317" spans="1:8" hidden="1" x14ac:dyDescent="0.25">
      <c r="A12317" t="s">
        <v>26</v>
      </c>
      <c r="B12317" t="s">
        <v>9</v>
      </c>
      <c r="C12317" s="62" t="s">
        <v>80</v>
      </c>
      <c r="D12317" s="62" t="s">
        <v>128</v>
      </c>
      <c r="E12317" s="62" t="s">
        <v>173</v>
      </c>
      <c r="F12317" s="62" t="s">
        <v>21</v>
      </c>
      <c r="G12317" s="2">
        <v>-262920</v>
      </c>
      <c r="H12317" t="s">
        <v>14</v>
      </c>
    </row>
    <row r="12318" spans="1:8" hidden="1" x14ac:dyDescent="0.25">
      <c r="A12318" t="s">
        <v>26</v>
      </c>
      <c r="B12318" t="s">
        <v>9</v>
      </c>
      <c r="C12318" s="62" t="s">
        <v>80</v>
      </c>
      <c r="D12318" s="62" t="s">
        <v>128</v>
      </c>
      <c r="E12318" s="62" t="s">
        <v>173</v>
      </c>
      <c r="F12318" s="62" t="s">
        <v>16</v>
      </c>
      <c r="G12318" s="2">
        <v>-377340</v>
      </c>
      <c r="H12318" t="s">
        <v>14</v>
      </c>
    </row>
    <row r="12319" spans="1:8" hidden="1" x14ac:dyDescent="0.25">
      <c r="A12319" t="s">
        <v>26</v>
      </c>
      <c r="B12319" t="s">
        <v>9</v>
      </c>
      <c r="C12319" s="62" t="s">
        <v>80</v>
      </c>
      <c r="D12319" s="62" t="s">
        <v>100</v>
      </c>
      <c r="E12319" s="62" t="s">
        <v>173</v>
      </c>
      <c r="F12319" s="62" t="s">
        <v>25</v>
      </c>
      <c r="G12319" s="2">
        <v>-76704</v>
      </c>
      <c r="H12319" t="s">
        <v>14</v>
      </c>
    </row>
    <row r="12320" spans="1:8" hidden="1" x14ac:dyDescent="0.25">
      <c r="A12320" t="s">
        <v>26</v>
      </c>
      <c r="B12320" t="s">
        <v>9</v>
      </c>
      <c r="C12320" s="62" t="s">
        <v>80</v>
      </c>
      <c r="D12320" s="62" t="s">
        <v>100</v>
      </c>
      <c r="E12320" s="62" t="s">
        <v>173</v>
      </c>
      <c r="F12320" s="62" t="s">
        <v>24</v>
      </c>
      <c r="G12320" s="2">
        <v>-76704</v>
      </c>
      <c r="H12320" t="s">
        <v>14</v>
      </c>
    </row>
    <row r="12321" spans="1:8" hidden="1" x14ac:dyDescent="0.25">
      <c r="A12321" t="s">
        <v>26</v>
      </c>
      <c r="B12321" t="s">
        <v>9</v>
      </c>
      <c r="C12321" s="62" t="s">
        <v>80</v>
      </c>
      <c r="D12321" s="62" t="s">
        <v>100</v>
      </c>
      <c r="E12321" s="62" t="s">
        <v>173</v>
      </c>
      <c r="F12321" s="62" t="s">
        <v>22</v>
      </c>
      <c r="G12321" s="2">
        <v>-136704</v>
      </c>
      <c r="H12321" t="s">
        <v>14</v>
      </c>
    </row>
    <row r="12322" spans="1:8" hidden="1" x14ac:dyDescent="0.25">
      <c r="A12322" t="s">
        <v>26</v>
      </c>
      <c r="B12322" t="s">
        <v>9</v>
      </c>
      <c r="C12322" s="62" t="s">
        <v>80</v>
      </c>
      <c r="D12322" s="62" t="s">
        <v>100</v>
      </c>
      <c r="E12322" s="62" t="s">
        <v>173</v>
      </c>
      <c r="F12322" s="62" t="s">
        <v>19</v>
      </c>
      <c r="G12322" s="2">
        <v>-256704</v>
      </c>
      <c r="H12322" t="s">
        <v>14</v>
      </c>
    </row>
    <row r="12323" spans="1:8" hidden="1" x14ac:dyDescent="0.25">
      <c r="A12323" t="s">
        <v>26</v>
      </c>
      <c r="B12323" t="s">
        <v>9</v>
      </c>
      <c r="C12323" s="62" t="s">
        <v>80</v>
      </c>
      <c r="D12323" s="62" t="s">
        <v>100</v>
      </c>
      <c r="E12323" s="62" t="s">
        <v>173</v>
      </c>
      <c r="F12323" s="62" t="s">
        <v>15</v>
      </c>
      <c r="G12323" s="2">
        <v>-256704</v>
      </c>
      <c r="H12323" t="s">
        <v>14</v>
      </c>
    </row>
    <row r="12324" spans="1:8" hidden="1" x14ac:dyDescent="0.25">
      <c r="A12324" t="s">
        <v>26</v>
      </c>
      <c r="B12324" t="s">
        <v>9</v>
      </c>
      <c r="C12324" s="62" t="s">
        <v>80</v>
      </c>
      <c r="D12324" s="62" t="s">
        <v>100</v>
      </c>
      <c r="E12324" s="62" t="s">
        <v>173</v>
      </c>
      <c r="F12324" s="62" t="s">
        <v>23</v>
      </c>
      <c r="G12324" s="2">
        <v>-264374.39999999997</v>
      </c>
      <c r="H12324" t="s">
        <v>14</v>
      </c>
    </row>
    <row r="12325" spans="1:8" hidden="1" x14ac:dyDescent="0.25">
      <c r="A12325" t="s">
        <v>26</v>
      </c>
      <c r="B12325" t="s">
        <v>9</v>
      </c>
      <c r="C12325" s="62" t="s">
        <v>80</v>
      </c>
      <c r="D12325" s="62" t="s">
        <v>100</v>
      </c>
      <c r="E12325" s="62" t="s">
        <v>173</v>
      </c>
      <c r="F12325" s="62" t="s">
        <v>17</v>
      </c>
      <c r="G12325" s="2">
        <v>-316704</v>
      </c>
      <c r="H12325" t="s">
        <v>14</v>
      </c>
    </row>
    <row r="12326" spans="1:8" hidden="1" x14ac:dyDescent="0.25">
      <c r="A12326" t="s">
        <v>26</v>
      </c>
      <c r="B12326" t="s">
        <v>9</v>
      </c>
      <c r="C12326" s="62" t="s">
        <v>80</v>
      </c>
      <c r="D12326" s="62" t="s">
        <v>100</v>
      </c>
      <c r="E12326" s="62" t="s">
        <v>173</v>
      </c>
      <c r="F12326" s="62" t="s">
        <v>18</v>
      </c>
      <c r="G12326" s="2">
        <v>-376704</v>
      </c>
      <c r="H12326" t="s">
        <v>14</v>
      </c>
    </row>
    <row r="12327" spans="1:8" hidden="1" x14ac:dyDescent="0.25">
      <c r="A12327" t="s">
        <v>26</v>
      </c>
      <c r="B12327" t="s">
        <v>9</v>
      </c>
      <c r="C12327" s="62" t="s">
        <v>80</v>
      </c>
      <c r="D12327" s="62" t="s">
        <v>100</v>
      </c>
      <c r="E12327" s="62" t="s">
        <v>173</v>
      </c>
      <c r="F12327" s="62" t="s">
        <v>16</v>
      </c>
      <c r="G12327" s="2">
        <v>-376704</v>
      </c>
      <c r="H12327" t="s">
        <v>14</v>
      </c>
    </row>
    <row r="12328" spans="1:8" hidden="1" x14ac:dyDescent="0.25">
      <c r="A12328" t="s">
        <v>26</v>
      </c>
      <c r="B12328" t="s">
        <v>9</v>
      </c>
      <c r="C12328" s="62" t="s">
        <v>80</v>
      </c>
      <c r="D12328" s="62" t="s">
        <v>100</v>
      </c>
      <c r="E12328" s="62" t="s">
        <v>173</v>
      </c>
      <c r="F12328" s="62" t="s">
        <v>21</v>
      </c>
      <c r="G12328" s="2">
        <v>-393943.8</v>
      </c>
      <c r="H12328" t="s">
        <v>14</v>
      </c>
    </row>
    <row r="12329" spans="1:8" hidden="1" x14ac:dyDescent="0.25">
      <c r="A12329" t="s">
        <v>26</v>
      </c>
      <c r="B12329" t="s">
        <v>9</v>
      </c>
      <c r="C12329" s="62" t="s">
        <v>80</v>
      </c>
      <c r="D12329" s="62" t="s">
        <v>100</v>
      </c>
      <c r="E12329" s="62" t="s">
        <v>173</v>
      </c>
      <c r="F12329" s="62" t="s">
        <v>20</v>
      </c>
      <c r="G12329" s="2">
        <v>-399922.8</v>
      </c>
      <c r="H12329" t="s">
        <v>14</v>
      </c>
    </row>
    <row r="12330" spans="1:8" hidden="1" x14ac:dyDescent="0.25">
      <c r="A12330" t="s">
        <v>26</v>
      </c>
      <c r="B12330" t="s">
        <v>9</v>
      </c>
      <c r="C12330" s="62" t="s">
        <v>80</v>
      </c>
      <c r="D12330" s="62" t="s">
        <v>100</v>
      </c>
      <c r="E12330" s="62" t="s">
        <v>173</v>
      </c>
      <c r="F12330" s="62" t="s">
        <v>13</v>
      </c>
      <c r="G12330" s="2">
        <v>-414759.6</v>
      </c>
      <c r="H12330" t="s">
        <v>14</v>
      </c>
    </row>
    <row r="12331" spans="1:8" hidden="1" x14ac:dyDescent="0.25">
      <c r="A12331" t="s">
        <v>26</v>
      </c>
      <c r="B12331" t="s">
        <v>9</v>
      </c>
      <c r="C12331" s="62" t="s">
        <v>80</v>
      </c>
      <c r="D12331" s="62" t="s">
        <v>129</v>
      </c>
      <c r="E12331" s="62" t="s">
        <v>173</v>
      </c>
      <c r="F12331" s="62" t="s">
        <v>23</v>
      </c>
      <c r="G12331" s="2">
        <v>-6478.2</v>
      </c>
      <c r="H12331" t="s">
        <v>14</v>
      </c>
    </row>
    <row r="12332" spans="1:8" hidden="1" x14ac:dyDescent="0.25">
      <c r="A12332" t="s">
        <v>26</v>
      </c>
      <c r="B12332" t="s">
        <v>9</v>
      </c>
      <c r="C12332" s="62" t="s">
        <v>80</v>
      </c>
      <c r="D12332" s="62" t="s">
        <v>129</v>
      </c>
      <c r="E12332" s="62" t="s">
        <v>173</v>
      </c>
      <c r="F12332" s="62" t="s">
        <v>21</v>
      </c>
      <c r="G12332" s="2">
        <v>-7669.7999999999993</v>
      </c>
      <c r="H12332" t="s">
        <v>14</v>
      </c>
    </row>
    <row r="12333" spans="1:8" hidden="1" x14ac:dyDescent="0.25">
      <c r="A12333" t="s">
        <v>26</v>
      </c>
      <c r="B12333" t="s">
        <v>9</v>
      </c>
      <c r="C12333" s="62" t="s">
        <v>80</v>
      </c>
      <c r="D12333" s="62" t="s">
        <v>129</v>
      </c>
      <c r="E12333" s="62" t="s">
        <v>173</v>
      </c>
      <c r="F12333" s="62" t="s">
        <v>13</v>
      </c>
      <c r="G12333" s="2">
        <v>-13242.6</v>
      </c>
      <c r="H12333" t="s">
        <v>14</v>
      </c>
    </row>
    <row r="12334" spans="1:8" hidden="1" x14ac:dyDescent="0.25">
      <c r="A12334" t="s">
        <v>26</v>
      </c>
      <c r="B12334" t="s">
        <v>9</v>
      </c>
      <c r="C12334" s="62" t="s">
        <v>80</v>
      </c>
      <c r="D12334" s="62" t="s">
        <v>129</v>
      </c>
      <c r="E12334" s="62" t="s">
        <v>173</v>
      </c>
      <c r="F12334" s="62" t="s">
        <v>18</v>
      </c>
      <c r="G12334" s="2">
        <v>-31678.559999999998</v>
      </c>
      <c r="H12334" t="s">
        <v>14</v>
      </c>
    </row>
    <row r="12335" spans="1:8" hidden="1" x14ac:dyDescent="0.25">
      <c r="A12335" t="s">
        <v>26</v>
      </c>
      <c r="B12335" t="s">
        <v>9</v>
      </c>
      <c r="C12335" s="62" t="s">
        <v>80</v>
      </c>
      <c r="D12335" s="62" t="s">
        <v>129</v>
      </c>
      <c r="E12335" s="62" t="s">
        <v>173</v>
      </c>
      <c r="F12335" s="62" t="s">
        <v>20</v>
      </c>
      <c r="G12335" s="2">
        <v>-36888</v>
      </c>
      <c r="H12335" t="s">
        <v>14</v>
      </c>
    </row>
    <row r="12336" spans="1:8" hidden="1" x14ac:dyDescent="0.25">
      <c r="A12336" t="s">
        <v>26</v>
      </c>
      <c r="B12336" t="s">
        <v>9</v>
      </c>
      <c r="C12336" s="62" t="s">
        <v>80</v>
      </c>
      <c r="D12336" s="62" t="s">
        <v>129</v>
      </c>
      <c r="E12336" s="62" t="s">
        <v>173</v>
      </c>
      <c r="F12336" s="62" t="s">
        <v>22</v>
      </c>
      <c r="G12336" s="2">
        <v>-40796.639999999992</v>
      </c>
      <c r="H12336" t="s">
        <v>14</v>
      </c>
    </row>
    <row r="12337" spans="1:8" hidden="1" x14ac:dyDescent="0.25">
      <c r="A12337" t="s">
        <v>26</v>
      </c>
      <c r="B12337" t="s">
        <v>9</v>
      </c>
      <c r="C12337" s="62" t="s">
        <v>80</v>
      </c>
      <c r="D12337" s="62" t="s">
        <v>129</v>
      </c>
      <c r="E12337" s="62" t="s">
        <v>173</v>
      </c>
      <c r="F12337" s="62" t="s">
        <v>25</v>
      </c>
      <c r="G12337" s="2">
        <v>-55681.2</v>
      </c>
      <c r="H12337" t="s">
        <v>14</v>
      </c>
    </row>
    <row r="12338" spans="1:8" hidden="1" x14ac:dyDescent="0.25">
      <c r="A12338" t="s">
        <v>26</v>
      </c>
      <c r="B12338" t="s">
        <v>9</v>
      </c>
      <c r="C12338" s="62" t="s">
        <v>80</v>
      </c>
      <c r="D12338" s="62" t="s">
        <v>129</v>
      </c>
      <c r="E12338" s="62" t="s">
        <v>173</v>
      </c>
      <c r="F12338" s="62" t="s">
        <v>16</v>
      </c>
      <c r="G12338" s="2">
        <v>-91269</v>
      </c>
      <c r="H12338" t="s">
        <v>14</v>
      </c>
    </row>
    <row r="12339" spans="1:8" hidden="1" x14ac:dyDescent="0.25">
      <c r="A12339" t="s">
        <v>26</v>
      </c>
      <c r="B12339" t="s">
        <v>9</v>
      </c>
      <c r="C12339" s="62" t="s">
        <v>80</v>
      </c>
      <c r="D12339" s="62" t="s">
        <v>129</v>
      </c>
      <c r="E12339" s="62" t="s">
        <v>173</v>
      </c>
      <c r="F12339" s="62" t="s">
        <v>19</v>
      </c>
      <c r="G12339" s="2">
        <v>-96301.8</v>
      </c>
      <c r="H12339" t="s">
        <v>14</v>
      </c>
    </row>
    <row r="12340" spans="1:8" hidden="1" x14ac:dyDescent="0.25">
      <c r="A12340" t="s">
        <v>26</v>
      </c>
      <c r="B12340" t="s">
        <v>9</v>
      </c>
      <c r="C12340" s="62" t="s">
        <v>80</v>
      </c>
      <c r="D12340" s="62" t="s">
        <v>129</v>
      </c>
      <c r="E12340" s="62" t="s">
        <v>173</v>
      </c>
      <c r="F12340" s="62" t="s">
        <v>17</v>
      </c>
      <c r="G12340" s="2">
        <v>-112638.96</v>
      </c>
      <c r="H12340" t="s">
        <v>14</v>
      </c>
    </row>
    <row r="12341" spans="1:8" hidden="1" x14ac:dyDescent="0.25">
      <c r="A12341" t="s">
        <v>26</v>
      </c>
      <c r="B12341" t="s">
        <v>9</v>
      </c>
      <c r="C12341" s="62" t="s">
        <v>80</v>
      </c>
      <c r="D12341" s="62" t="s">
        <v>129</v>
      </c>
      <c r="E12341" s="62" t="s">
        <v>173</v>
      </c>
      <c r="F12341" s="62" t="s">
        <v>15</v>
      </c>
      <c r="G12341" s="2">
        <v>-122398.2</v>
      </c>
      <c r="H12341" t="s">
        <v>14</v>
      </c>
    </row>
    <row r="12342" spans="1:8" hidden="1" x14ac:dyDescent="0.25">
      <c r="A12342" t="s">
        <v>26</v>
      </c>
      <c r="B12342" t="s">
        <v>9</v>
      </c>
      <c r="C12342" s="62" t="s">
        <v>33</v>
      </c>
      <c r="D12342" s="62" t="s">
        <v>52</v>
      </c>
      <c r="E12342" s="62" t="s">
        <v>173</v>
      </c>
      <c r="F12342" s="62" t="s">
        <v>24</v>
      </c>
      <c r="G12342" s="2">
        <v>-19920</v>
      </c>
      <c r="H12342" t="s">
        <v>14</v>
      </c>
    </row>
    <row r="12343" spans="1:8" hidden="1" x14ac:dyDescent="0.25">
      <c r="A12343" t="s">
        <v>26</v>
      </c>
      <c r="B12343" t="s">
        <v>9</v>
      </c>
      <c r="C12343" s="62" t="s">
        <v>33</v>
      </c>
      <c r="D12343" s="62" t="s">
        <v>52</v>
      </c>
      <c r="E12343" s="62" t="s">
        <v>173</v>
      </c>
      <c r="F12343" s="62" t="s">
        <v>19</v>
      </c>
      <c r="G12343" s="2">
        <v>-19980</v>
      </c>
      <c r="H12343" t="s">
        <v>14</v>
      </c>
    </row>
    <row r="12344" spans="1:8" hidden="1" x14ac:dyDescent="0.25">
      <c r="A12344" t="s">
        <v>26</v>
      </c>
      <c r="B12344" t="s">
        <v>9</v>
      </c>
      <c r="C12344" s="62" t="s">
        <v>33</v>
      </c>
      <c r="D12344" s="62" t="s">
        <v>52</v>
      </c>
      <c r="E12344" s="62" t="s">
        <v>173</v>
      </c>
      <c r="F12344" s="62" t="s">
        <v>13</v>
      </c>
      <c r="G12344" s="2">
        <v>-20040</v>
      </c>
      <c r="H12344" t="s">
        <v>14</v>
      </c>
    </row>
    <row r="12345" spans="1:8" hidden="1" x14ac:dyDescent="0.25">
      <c r="A12345" t="s">
        <v>26</v>
      </c>
      <c r="B12345" t="s">
        <v>9</v>
      </c>
      <c r="C12345" s="62" t="s">
        <v>33</v>
      </c>
      <c r="D12345" s="62" t="s">
        <v>52</v>
      </c>
      <c r="E12345" s="62" t="s">
        <v>173</v>
      </c>
      <c r="F12345" s="62" t="s">
        <v>17</v>
      </c>
      <c r="G12345" s="2">
        <v>-20040</v>
      </c>
      <c r="H12345" t="s">
        <v>14</v>
      </c>
    </row>
    <row r="12346" spans="1:8" hidden="1" x14ac:dyDescent="0.25">
      <c r="A12346" t="s">
        <v>26</v>
      </c>
      <c r="B12346" t="s">
        <v>9</v>
      </c>
      <c r="C12346" s="62" t="s">
        <v>33</v>
      </c>
      <c r="D12346" s="62" t="s">
        <v>52</v>
      </c>
      <c r="E12346" s="62" t="s">
        <v>173</v>
      </c>
      <c r="F12346" s="62" t="s">
        <v>15</v>
      </c>
      <c r="G12346" s="2">
        <v>-20100</v>
      </c>
      <c r="H12346" t="s">
        <v>14</v>
      </c>
    </row>
    <row r="12347" spans="1:8" hidden="1" x14ac:dyDescent="0.25">
      <c r="A12347" t="s">
        <v>26</v>
      </c>
      <c r="B12347" t="s">
        <v>9</v>
      </c>
      <c r="C12347" s="62" t="s">
        <v>33</v>
      </c>
      <c r="D12347" s="62" t="s">
        <v>52</v>
      </c>
      <c r="E12347" s="62" t="s">
        <v>173</v>
      </c>
      <c r="F12347" s="62" t="s">
        <v>16</v>
      </c>
      <c r="G12347" s="2">
        <v>-20160</v>
      </c>
      <c r="H12347" t="s">
        <v>14</v>
      </c>
    </row>
    <row r="12348" spans="1:8" hidden="1" x14ac:dyDescent="0.25">
      <c r="A12348" t="s">
        <v>26</v>
      </c>
      <c r="B12348" t="s">
        <v>9</v>
      </c>
      <c r="C12348" s="62" t="s">
        <v>33</v>
      </c>
      <c r="D12348" s="62" t="s">
        <v>52</v>
      </c>
      <c r="E12348" s="62" t="s">
        <v>173</v>
      </c>
      <c r="F12348" s="62" t="s">
        <v>25</v>
      </c>
      <c r="G12348" s="2">
        <v>-20400</v>
      </c>
      <c r="H12348" t="s">
        <v>14</v>
      </c>
    </row>
    <row r="12349" spans="1:8" hidden="1" x14ac:dyDescent="0.25">
      <c r="A12349" t="s">
        <v>26</v>
      </c>
      <c r="B12349" t="s">
        <v>9</v>
      </c>
      <c r="C12349" s="62" t="s">
        <v>33</v>
      </c>
      <c r="D12349" s="62" t="s">
        <v>52</v>
      </c>
      <c r="E12349" s="62" t="s">
        <v>173</v>
      </c>
      <c r="F12349" s="62" t="s">
        <v>22</v>
      </c>
      <c r="G12349" s="2">
        <v>-21696</v>
      </c>
      <c r="H12349" t="s">
        <v>14</v>
      </c>
    </row>
    <row r="12350" spans="1:8" hidden="1" x14ac:dyDescent="0.25">
      <c r="A12350" t="s">
        <v>26</v>
      </c>
      <c r="B12350" t="s">
        <v>9</v>
      </c>
      <c r="C12350" s="62" t="s">
        <v>33</v>
      </c>
      <c r="D12350" s="62" t="s">
        <v>52</v>
      </c>
      <c r="E12350" s="62" t="s">
        <v>173</v>
      </c>
      <c r="F12350" s="62" t="s">
        <v>23</v>
      </c>
      <c r="G12350" s="2">
        <v>-30420</v>
      </c>
      <c r="H12350" t="s">
        <v>14</v>
      </c>
    </row>
    <row r="12351" spans="1:8" hidden="1" x14ac:dyDescent="0.25">
      <c r="A12351" t="s">
        <v>26</v>
      </c>
      <c r="B12351" t="s">
        <v>9</v>
      </c>
      <c r="C12351" s="62" t="s">
        <v>33</v>
      </c>
      <c r="D12351" s="62" t="s">
        <v>52</v>
      </c>
      <c r="E12351" s="62" t="s">
        <v>173</v>
      </c>
      <c r="F12351" s="62" t="s">
        <v>20</v>
      </c>
      <c r="G12351" s="2">
        <v>-34470</v>
      </c>
      <c r="H12351" t="s">
        <v>14</v>
      </c>
    </row>
    <row r="12352" spans="1:8" hidden="1" x14ac:dyDescent="0.25">
      <c r="A12352" t="s">
        <v>26</v>
      </c>
      <c r="B12352" t="s">
        <v>9</v>
      </c>
      <c r="C12352" s="62" t="s">
        <v>33</v>
      </c>
      <c r="D12352" s="62" t="s">
        <v>52</v>
      </c>
      <c r="E12352" s="62" t="s">
        <v>173</v>
      </c>
      <c r="F12352" s="62" t="s">
        <v>21</v>
      </c>
      <c r="G12352" s="2">
        <v>-128568.59999999999</v>
      </c>
      <c r="H12352" t="s">
        <v>14</v>
      </c>
    </row>
    <row r="12353" spans="1:8" hidden="1" x14ac:dyDescent="0.25">
      <c r="A12353" t="s">
        <v>26</v>
      </c>
      <c r="B12353" t="s">
        <v>9</v>
      </c>
      <c r="C12353" s="62" t="s">
        <v>33</v>
      </c>
      <c r="D12353" s="62" t="s">
        <v>52</v>
      </c>
      <c r="E12353" s="62" t="s">
        <v>173</v>
      </c>
      <c r="F12353" s="62" t="s">
        <v>18</v>
      </c>
      <c r="G12353" s="2">
        <v>-152547</v>
      </c>
      <c r="H12353" t="s">
        <v>14</v>
      </c>
    </row>
    <row r="12354" spans="1:8" hidden="1" x14ac:dyDescent="0.25">
      <c r="A12354" t="s">
        <v>26</v>
      </c>
      <c r="B12354" t="s">
        <v>9</v>
      </c>
      <c r="C12354" s="62" t="s">
        <v>33</v>
      </c>
      <c r="D12354" s="62" t="s">
        <v>34</v>
      </c>
      <c r="E12354" s="62" t="s">
        <v>173</v>
      </c>
      <c r="F12354" s="62" t="s">
        <v>16</v>
      </c>
      <c r="G12354" s="2">
        <v>-5056.8</v>
      </c>
      <c r="H12354" t="s">
        <v>14</v>
      </c>
    </row>
    <row r="12355" spans="1:8" hidden="1" x14ac:dyDescent="0.25">
      <c r="A12355" t="s">
        <v>26</v>
      </c>
      <c r="B12355" t="s">
        <v>9</v>
      </c>
      <c r="C12355" s="62" t="s">
        <v>33</v>
      </c>
      <c r="D12355" s="62" t="s">
        <v>34</v>
      </c>
      <c r="E12355" s="62" t="s">
        <v>173</v>
      </c>
      <c r="F12355" s="62" t="s">
        <v>24</v>
      </c>
      <c r="G12355" s="2">
        <v>-8728.1999999999989</v>
      </c>
      <c r="H12355" t="s">
        <v>14</v>
      </c>
    </row>
    <row r="12356" spans="1:8" hidden="1" x14ac:dyDescent="0.25">
      <c r="A12356" t="s">
        <v>26</v>
      </c>
      <c r="B12356" t="s">
        <v>9</v>
      </c>
      <c r="C12356" s="62" t="s">
        <v>33</v>
      </c>
      <c r="D12356" s="62" t="s">
        <v>34</v>
      </c>
      <c r="E12356" s="62" t="s">
        <v>173</v>
      </c>
      <c r="F12356" s="62" t="s">
        <v>21</v>
      </c>
      <c r="G12356" s="2">
        <v>-10680</v>
      </c>
      <c r="H12356" t="s">
        <v>14</v>
      </c>
    </row>
    <row r="12357" spans="1:8" hidden="1" x14ac:dyDescent="0.25">
      <c r="A12357" t="s">
        <v>26</v>
      </c>
      <c r="B12357" t="s">
        <v>9</v>
      </c>
      <c r="C12357" s="62" t="s">
        <v>33</v>
      </c>
      <c r="D12357" s="62" t="s">
        <v>34</v>
      </c>
      <c r="E12357" s="62" t="s">
        <v>173</v>
      </c>
      <c r="F12357" s="62" t="s">
        <v>17</v>
      </c>
      <c r="G12357" s="2">
        <v>-10680</v>
      </c>
      <c r="H12357" t="s">
        <v>14</v>
      </c>
    </row>
    <row r="12358" spans="1:8" hidden="1" x14ac:dyDescent="0.25">
      <c r="A12358" t="s">
        <v>26</v>
      </c>
      <c r="B12358" t="s">
        <v>9</v>
      </c>
      <c r="C12358" s="62" t="s">
        <v>33</v>
      </c>
      <c r="D12358" s="62" t="s">
        <v>34</v>
      </c>
      <c r="E12358" s="62" t="s">
        <v>173</v>
      </c>
      <c r="F12358" s="62" t="s">
        <v>25</v>
      </c>
      <c r="G12358" s="2">
        <v>-10680</v>
      </c>
      <c r="H12358" t="s">
        <v>14</v>
      </c>
    </row>
    <row r="12359" spans="1:8" hidden="1" x14ac:dyDescent="0.25">
      <c r="A12359" t="s">
        <v>26</v>
      </c>
      <c r="B12359" t="s">
        <v>9</v>
      </c>
      <c r="C12359" s="62" t="s">
        <v>33</v>
      </c>
      <c r="D12359" s="62" t="s">
        <v>34</v>
      </c>
      <c r="E12359" s="62" t="s">
        <v>173</v>
      </c>
      <c r="F12359" s="62" t="s">
        <v>19</v>
      </c>
      <c r="G12359" s="2">
        <v>-10680</v>
      </c>
      <c r="H12359" t="s">
        <v>14</v>
      </c>
    </row>
    <row r="12360" spans="1:8" hidden="1" x14ac:dyDescent="0.25">
      <c r="A12360" t="s">
        <v>26</v>
      </c>
      <c r="B12360" t="s">
        <v>9</v>
      </c>
      <c r="C12360" s="62" t="s">
        <v>33</v>
      </c>
      <c r="D12360" s="62" t="s">
        <v>34</v>
      </c>
      <c r="E12360" s="62" t="s">
        <v>173</v>
      </c>
      <c r="F12360" s="62" t="s">
        <v>13</v>
      </c>
      <c r="G12360" s="2">
        <v>-10680</v>
      </c>
      <c r="H12360" t="s">
        <v>14</v>
      </c>
    </row>
    <row r="12361" spans="1:8" hidden="1" x14ac:dyDescent="0.25">
      <c r="A12361" t="s">
        <v>26</v>
      </c>
      <c r="B12361" t="s">
        <v>9</v>
      </c>
      <c r="C12361" s="62" t="s">
        <v>33</v>
      </c>
      <c r="D12361" s="62" t="s">
        <v>34</v>
      </c>
      <c r="E12361" s="62" t="s">
        <v>173</v>
      </c>
      <c r="F12361" s="62" t="s">
        <v>15</v>
      </c>
      <c r="G12361" s="2">
        <v>-10680</v>
      </c>
      <c r="H12361" t="s">
        <v>14</v>
      </c>
    </row>
    <row r="12362" spans="1:8" hidden="1" x14ac:dyDescent="0.25">
      <c r="A12362" t="s">
        <v>26</v>
      </c>
      <c r="B12362" t="s">
        <v>9</v>
      </c>
      <c r="C12362" s="62" t="s">
        <v>33</v>
      </c>
      <c r="D12362" s="62" t="s">
        <v>34</v>
      </c>
      <c r="E12362" s="62" t="s">
        <v>173</v>
      </c>
      <c r="F12362" s="62" t="s">
        <v>20</v>
      </c>
      <c r="G12362" s="2">
        <v>-10680</v>
      </c>
      <c r="H12362" t="s">
        <v>14</v>
      </c>
    </row>
    <row r="12363" spans="1:8" hidden="1" x14ac:dyDescent="0.25">
      <c r="A12363" t="s">
        <v>26</v>
      </c>
      <c r="B12363" t="s">
        <v>9</v>
      </c>
      <c r="C12363" s="62" t="s">
        <v>33</v>
      </c>
      <c r="D12363" s="62" t="s">
        <v>34</v>
      </c>
      <c r="E12363" s="62" t="s">
        <v>173</v>
      </c>
      <c r="F12363" s="62" t="s">
        <v>23</v>
      </c>
      <c r="G12363" s="2">
        <v>-16020</v>
      </c>
      <c r="H12363" t="s">
        <v>14</v>
      </c>
    </row>
    <row r="12364" spans="1:8" hidden="1" x14ac:dyDescent="0.25">
      <c r="A12364" t="s">
        <v>26</v>
      </c>
      <c r="B12364" t="s">
        <v>9</v>
      </c>
      <c r="C12364" s="62" t="s">
        <v>33</v>
      </c>
      <c r="D12364" s="62" t="s">
        <v>34</v>
      </c>
      <c r="E12364" s="62" t="s">
        <v>173</v>
      </c>
      <c r="F12364" s="62" t="s">
        <v>22</v>
      </c>
      <c r="G12364" s="2">
        <v>-16020</v>
      </c>
      <c r="H12364" t="s">
        <v>14</v>
      </c>
    </row>
    <row r="12365" spans="1:8" hidden="1" x14ac:dyDescent="0.25">
      <c r="A12365" t="s">
        <v>26</v>
      </c>
      <c r="B12365" t="s">
        <v>9</v>
      </c>
      <c r="C12365" s="62" t="s">
        <v>33</v>
      </c>
      <c r="D12365" s="62" t="s">
        <v>34</v>
      </c>
      <c r="E12365" s="62" t="s">
        <v>173</v>
      </c>
      <c r="F12365" s="62" t="s">
        <v>18</v>
      </c>
      <c r="G12365" s="2">
        <v>-17209.8</v>
      </c>
      <c r="H12365" t="s">
        <v>14</v>
      </c>
    </row>
    <row r="12366" spans="1:8" hidden="1" x14ac:dyDescent="0.25">
      <c r="A12366" t="s">
        <v>26</v>
      </c>
      <c r="B12366" t="s">
        <v>9</v>
      </c>
      <c r="C12366" s="62" t="s">
        <v>62</v>
      </c>
      <c r="D12366" s="62" t="s">
        <v>65</v>
      </c>
      <c r="E12366" s="62" t="s">
        <v>173</v>
      </c>
      <c r="F12366" s="62" t="s">
        <v>23</v>
      </c>
      <c r="G12366" s="2">
        <v>-541.79999999999995</v>
      </c>
      <c r="H12366" t="s">
        <v>14</v>
      </c>
    </row>
    <row r="12367" spans="1:8" hidden="1" x14ac:dyDescent="0.25">
      <c r="A12367" t="s">
        <v>26</v>
      </c>
      <c r="B12367" t="s">
        <v>9</v>
      </c>
      <c r="C12367" s="62" t="s">
        <v>62</v>
      </c>
      <c r="D12367" s="62" t="s">
        <v>65</v>
      </c>
      <c r="E12367" s="62" t="s">
        <v>173</v>
      </c>
      <c r="F12367" s="62" t="s">
        <v>21</v>
      </c>
      <c r="G12367" s="2">
        <v>-1267.9199999999998</v>
      </c>
      <c r="H12367" t="s">
        <v>14</v>
      </c>
    </row>
    <row r="12368" spans="1:8" hidden="1" x14ac:dyDescent="0.25">
      <c r="A12368" t="s">
        <v>26</v>
      </c>
      <c r="B12368" t="s">
        <v>9</v>
      </c>
      <c r="C12368" s="62" t="s">
        <v>62</v>
      </c>
      <c r="D12368" s="62" t="s">
        <v>65</v>
      </c>
      <c r="E12368" s="62" t="s">
        <v>173</v>
      </c>
      <c r="F12368" s="62" t="s">
        <v>25</v>
      </c>
      <c r="G12368" s="2">
        <v>-1757.3999999999999</v>
      </c>
      <c r="H12368" t="s">
        <v>14</v>
      </c>
    </row>
    <row r="12369" spans="1:8" hidden="1" x14ac:dyDescent="0.25">
      <c r="A12369" t="s">
        <v>26</v>
      </c>
      <c r="B12369" t="s">
        <v>9</v>
      </c>
      <c r="C12369" s="62" t="s">
        <v>62</v>
      </c>
      <c r="D12369" s="62" t="s">
        <v>65</v>
      </c>
      <c r="E12369" s="62" t="s">
        <v>173</v>
      </c>
      <c r="F12369" s="62" t="s">
        <v>13</v>
      </c>
      <c r="G12369" s="2">
        <v>-2521.7999999999997</v>
      </c>
      <c r="H12369" t="s">
        <v>14</v>
      </c>
    </row>
    <row r="12370" spans="1:8" hidden="1" x14ac:dyDescent="0.25">
      <c r="A12370" t="s">
        <v>26</v>
      </c>
      <c r="B12370" t="s">
        <v>9</v>
      </c>
      <c r="C12370" s="62" t="s">
        <v>62</v>
      </c>
      <c r="D12370" s="62" t="s">
        <v>65</v>
      </c>
      <c r="E12370" s="62" t="s">
        <v>173</v>
      </c>
      <c r="F12370" s="62" t="s">
        <v>19</v>
      </c>
      <c r="G12370" s="2">
        <v>-3165.8399999999997</v>
      </c>
      <c r="H12370" t="s">
        <v>14</v>
      </c>
    </row>
    <row r="12371" spans="1:8" hidden="1" x14ac:dyDescent="0.25">
      <c r="A12371" t="s">
        <v>26</v>
      </c>
      <c r="B12371" t="s">
        <v>9</v>
      </c>
      <c r="C12371" s="62" t="s">
        <v>62</v>
      </c>
      <c r="D12371" s="62" t="s">
        <v>65</v>
      </c>
      <c r="E12371" s="62" t="s">
        <v>173</v>
      </c>
      <c r="F12371" s="62" t="s">
        <v>22</v>
      </c>
      <c r="G12371" s="2">
        <v>-4275</v>
      </c>
      <c r="H12371" t="s">
        <v>14</v>
      </c>
    </row>
    <row r="12372" spans="1:8" hidden="1" x14ac:dyDescent="0.25">
      <c r="A12372" t="s">
        <v>26</v>
      </c>
      <c r="B12372" t="s">
        <v>9</v>
      </c>
      <c r="C12372" s="62" t="s">
        <v>62</v>
      </c>
      <c r="D12372" s="62" t="s">
        <v>65</v>
      </c>
      <c r="E12372" s="62" t="s">
        <v>173</v>
      </c>
      <c r="F12372" s="62" t="s">
        <v>18</v>
      </c>
      <c r="G12372" s="2">
        <v>-5158.8</v>
      </c>
      <c r="H12372" t="s">
        <v>14</v>
      </c>
    </row>
    <row r="12373" spans="1:8" hidden="1" x14ac:dyDescent="0.25">
      <c r="A12373" t="s">
        <v>26</v>
      </c>
      <c r="B12373" t="s">
        <v>9</v>
      </c>
      <c r="C12373" s="62" t="s">
        <v>62</v>
      </c>
      <c r="D12373" s="62" t="s">
        <v>65</v>
      </c>
      <c r="E12373" s="62" t="s">
        <v>173</v>
      </c>
      <c r="F12373" s="62" t="s">
        <v>20</v>
      </c>
      <c r="G12373" s="2">
        <v>-6248.8799999999992</v>
      </c>
      <c r="H12373" t="s">
        <v>14</v>
      </c>
    </row>
    <row r="12374" spans="1:8" hidden="1" x14ac:dyDescent="0.25">
      <c r="A12374" t="s">
        <v>26</v>
      </c>
      <c r="B12374" t="s">
        <v>9</v>
      </c>
      <c r="C12374" s="62" t="s">
        <v>62</v>
      </c>
      <c r="D12374" s="62" t="s">
        <v>65</v>
      </c>
      <c r="E12374" s="62" t="s">
        <v>173</v>
      </c>
      <c r="F12374" s="62" t="s">
        <v>16</v>
      </c>
      <c r="G12374" s="2">
        <v>-12898.583999999999</v>
      </c>
      <c r="H12374" t="s">
        <v>14</v>
      </c>
    </row>
    <row r="12375" spans="1:8" hidden="1" x14ac:dyDescent="0.25">
      <c r="A12375" t="s">
        <v>26</v>
      </c>
      <c r="B12375" t="s">
        <v>9</v>
      </c>
      <c r="C12375" s="62" t="s">
        <v>62</v>
      </c>
      <c r="D12375" s="62" t="s">
        <v>65</v>
      </c>
      <c r="E12375" s="62" t="s">
        <v>173</v>
      </c>
      <c r="F12375" s="62" t="s">
        <v>17</v>
      </c>
      <c r="G12375" s="2">
        <v>-15426</v>
      </c>
      <c r="H12375" t="s">
        <v>14</v>
      </c>
    </row>
    <row r="12376" spans="1:8" hidden="1" x14ac:dyDescent="0.25">
      <c r="A12376" t="s">
        <v>26</v>
      </c>
      <c r="B12376" t="s">
        <v>9</v>
      </c>
      <c r="C12376" s="62" t="s">
        <v>62</v>
      </c>
      <c r="D12376" s="62" t="s">
        <v>65</v>
      </c>
      <c r="E12376" s="62" t="s">
        <v>173</v>
      </c>
      <c r="F12376" s="62" t="s">
        <v>24</v>
      </c>
      <c r="G12376" s="2">
        <v>-19665.599999999999</v>
      </c>
      <c r="H12376" t="s">
        <v>14</v>
      </c>
    </row>
    <row r="12377" spans="1:8" hidden="1" x14ac:dyDescent="0.25">
      <c r="A12377" t="s">
        <v>26</v>
      </c>
      <c r="B12377" t="s">
        <v>9</v>
      </c>
      <c r="C12377" s="62" t="s">
        <v>62</v>
      </c>
      <c r="D12377" s="62" t="s">
        <v>99</v>
      </c>
      <c r="E12377" s="62" t="s">
        <v>173</v>
      </c>
      <c r="F12377" s="62" t="s">
        <v>22</v>
      </c>
      <c r="G12377" s="2">
        <v>-984.59999999999991</v>
      </c>
      <c r="H12377" t="s">
        <v>14</v>
      </c>
    </row>
    <row r="12378" spans="1:8" hidden="1" x14ac:dyDescent="0.25">
      <c r="A12378" t="s">
        <v>26</v>
      </c>
      <c r="B12378" t="s">
        <v>9</v>
      </c>
      <c r="C12378" s="62" t="s">
        <v>62</v>
      </c>
      <c r="D12378" s="62" t="s">
        <v>99</v>
      </c>
      <c r="E12378" s="62" t="s">
        <v>173</v>
      </c>
      <c r="F12378" s="62" t="s">
        <v>25</v>
      </c>
      <c r="G12378" s="2">
        <v>-2160</v>
      </c>
      <c r="H12378" t="s">
        <v>14</v>
      </c>
    </row>
    <row r="12379" spans="1:8" hidden="1" x14ac:dyDescent="0.25">
      <c r="A12379" t="s">
        <v>26</v>
      </c>
      <c r="B12379" t="s">
        <v>9</v>
      </c>
      <c r="C12379" s="62" t="s">
        <v>62</v>
      </c>
      <c r="D12379" s="62" t="s">
        <v>99</v>
      </c>
      <c r="E12379" s="62" t="s">
        <v>173</v>
      </c>
      <c r="F12379" s="62" t="s">
        <v>16</v>
      </c>
      <c r="G12379" s="2">
        <v>-6278.4</v>
      </c>
      <c r="H12379" t="s">
        <v>14</v>
      </c>
    </row>
    <row r="12380" spans="1:8" hidden="1" x14ac:dyDescent="0.25">
      <c r="A12380" t="s">
        <v>26</v>
      </c>
      <c r="B12380" t="s">
        <v>9</v>
      </c>
      <c r="C12380" s="62" t="s">
        <v>62</v>
      </c>
      <c r="D12380" s="62" t="s">
        <v>99</v>
      </c>
      <c r="E12380" s="62" t="s">
        <v>173</v>
      </c>
      <c r="F12380" s="62" t="s">
        <v>18</v>
      </c>
      <c r="G12380" s="2">
        <v>-8233.9199999999983</v>
      </c>
      <c r="H12380" t="s">
        <v>14</v>
      </c>
    </row>
    <row r="12381" spans="1:8" hidden="1" x14ac:dyDescent="0.25">
      <c r="A12381" t="s">
        <v>26</v>
      </c>
      <c r="B12381" t="s">
        <v>9</v>
      </c>
      <c r="C12381" s="62" t="s">
        <v>62</v>
      </c>
      <c r="D12381" s="62" t="s">
        <v>99</v>
      </c>
      <c r="E12381" s="62" t="s">
        <v>173</v>
      </c>
      <c r="F12381" s="62" t="s">
        <v>17</v>
      </c>
      <c r="G12381" s="2">
        <v>-8233.9199999999983</v>
      </c>
      <c r="H12381" t="s">
        <v>14</v>
      </c>
    </row>
    <row r="12382" spans="1:8" hidden="1" x14ac:dyDescent="0.25">
      <c r="A12382" t="s">
        <v>26</v>
      </c>
      <c r="B12382" t="s">
        <v>9</v>
      </c>
      <c r="C12382" s="62" t="s">
        <v>62</v>
      </c>
      <c r="D12382" s="62" t="s">
        <v>99</v>
      </c>
      <c r="E12382" s="62" t="s">
        <v>173</v>
      </c>
      <c r="F12382" s="62" t="s">
        <v>19</v>
      </c>
      <c r="G12382" s="2">
        <v>-8233.9199999999983</v>
      </c>
      <c r="H12382" t="s">
        <v>14</v>
      </c>
    </row>
    <row r="12383" spans="1:8" hidden="1" x14ac:dyDescent="0.25">
      <c r="A12383" t="s">
        <v>26</v>
      </c>
      <c r="B12383" t="s">
        <v>9</v>
      </c>
      <c r="C12383" s="62" t="s">
        <v>62</v>
      </c>
      <c r="D12383" s="62" t="s">
        <v>99</v>
      </c>
      <c r="E12383" s="62" t="s">
        <v>173</v>
      </c>
      <c r="F12383" s="62" t="s">
        <v>21</v>
      </c>
      <c r="G12383" s="2">
        <v>-8233.9199999999983</v>
      </c>
      <c r="H12383" t="s">
        <v>14</v>
      </c>
    </row>
    <row r="12384" spans="1:8" hidden="1" x14ac:dyDescent="0.25">
      <c r="A12384" t="s">
        <v>26</v>
      </c>
      <c r="B12384" t="s">
        <v>9</v>
      </c>
      <c r="C12384" s="62" t="s">
        <v>62</v>
      </c>
      <c r="D12384" s="62" t="s">
        <v>99</v>
      </c>
      <c r="E12384" s="62" t="s">
        <v>173</v>
      </c>
      <c r="F12384" s="62" t="s">
        <v>20</v>
      </c>
      <c r="G12384" s="2">
        <v>-8233.9199999999983</v>
      </c>
      <c r="H12384" t="s">
        <v>14</v>
      </c>
    </row>
    <row r="12385" spans="1:8" hidden="1" x14ac:dyDescent="0.25">
      <c r="A12385" t="s">
        <v>26</v>
      </c>
      <c r="B12385" t="s">
        <v>9</v>
      </c>
      <c r="C12385" s="62" t="s">
        <v>62</v>
      </c>
      <c r="D12385" s="62" t="s">
        <v>99</v>
      </c>
      <c r="E12385" s="62" t="s">
        <v>173</v>
      </c>
      <c r="F12385" s="62" t="s">
        <v>13</v>
      </c>
      <c r="G12385" s="2">
        <v>-8233.9199999999983</v>
      </c>
      <c r="H12385" t="s">
        <v>14</v>
      </c>
    </row>
    <row r="12386" spans="1:8" hidden="1" x14ac:dyDescent="0.25">
      <c r="A12386" t="s">
        <v>26</v>
      </c>
      <c r="B12386" t="s">
        <v>9</v>
      </c>
      <c r="C12386" s="62" t="s">
        <v>62</v>
      </c>
      <c r="D12386" s="62" t="s">
        <v>99</v>
      </c>
      <c r="E12386" s="62" t="s">
        <v>173</v>
      </c>
      <c r="F12386" s="62" t="s">
        <v>15</v>
      </c>
      <c r="G12386" s="2">
        <v>-8233.9199999999983</v>
      </c>
      <c r="H12386" t="s">
        <v>14</v>
      </c>
    </row>
    <row r="12387" spans="1:8" hidden="1" x14ac:dyDescent="0.25">
      <c r="A12387" t="s">
        <v>26</v>
      </c>
      <c r="B12387" t="s">
        <v>9</v>
      </c>
      <c r="C12387" s="62" t="s">
        <v>62</v>
      </c>
      <c r="D12387" s="62" t="s">
        <v>99</v>
      </c>
      <c r="E12387" s="62" t="s">
        <v>173</v>
      </c>
      <c r="F12387" s="62" t="s">
        <v>24</v>
      </c>
      <c r="G12387" s="2">
        <v>-9099</v>
      </c>
      <c r="H12387" t="s">
        <v>14</v>
      </c>
    </row>
    <row r="12388" spans="1:8" hidden="1" x14ac:dyDescent="0.25">
      <c r="A12388" t="s">
        <v>26</v>
      </c>
      <c r="B12388" t="s">
        <v>9</v>
      </c>
      <c r="C12388" s="62" t="s">
        <v>62</v>
      </c>
      <c r="D12388" s="62" t="s">
        <v>99</v>
      </c>
      <c r="E12388" s="62" t="s">
        <v>173</v>
      </c>
      <c r="F12388" s="62" t="s">
        <v>23</v>
      </c>
      <c r="G12388" s="2">
        <v>-12350.4</v>
      </c>
      <c r="H12388" t="s">
        <v>14</v>
      </c>
    </row>
    <row r="12389" spans="1:8" hidden="1" x14ac:dyDescent="0.25">
      <c r="A12389" t="s">
        <v>26</v>
      </c>
      <c r="B12389" t="s">
        <v>9</v>
      </c>
      <c r="C12389" s="62" t="s">
        <v>62</v>
      </c>
      <c r="D12389" s="62" t="s">
        <v>126</v>
      </c>
      <c r="E12389" s="62" t="s">
        <v>173</v>
      </c>
      <c r="F12389" s="62" t="s">
        <v>15</v>
      </c>
      <c r="G12389" s="2">
        <v>-905.4</v>
      </c>
      <c r="H12389" t="s">
        <v>14</v>
      </c>
    </row>
    <row r="12390" spans="1:8" hidden="1" x14ac:dyDescent="0.25">
      <c r="A12390" t="s">
        <v>26</v>
      </c>
      <c r="B12390" t="s">
        <v>9</v>
      </c>
      <c r="C12390" s="62" t="s">
        <v>62</v>
      </c>
      <c r="D12390" s="62" t="s">
        <v>126</v>
      </c>
      <c r="E12390" s="62" t="s">
        <v>173</v>
      </c>
      <c r="F12390" s="62" t="s">
        <v>24</v>
      </c>
      <c r="G12390" s="2">
        <v>-6003</v>
      </c>
      <c r="H12390" t="s">
        <v>14</v>
      </c>
    </row>
    <row r="12391" spans="1:8" hidden="1" x14ac:dyDescent="0.25">
      <c r="A12391" t="s">
        <v>26</v>
      </c>
      <c r="B12391" t="s">
        <v>9</v>
      </c>
      <c r="C12391" s="62" t="s">
        <v>62</v>
      </c>
      <c r="D12391" s="62" t="s">
        <v>126</v>
      </c>
      <c r="E12391" s="62" t="s">
        <v>173</v>
      </c>
      <c r="F12391" s="62" t="s">
        <v>17</v>
      </c>
      <c r="G12391" s="2">
        <v>-9936</v>
      </c>
      <c r="H12391" t="s">
        <v>14</v>
      </c>
    </row>
    <row r="12392" spans="1:8" hidden="1" x14ac:dyDescent="0.25">
      <c r="A12392" t="s">
        <v>26</v>
      </c>
      <c r="B12392" t="s">
        <v>9</v>
      </c>
      <c r="C12392" s="62" t="s">
        <v>62</v>
      </c>
      <c r="D12392" s="62" t="s">
        <v>126</v>
      </c>
      <c r="E12392" s="62" t="s">
        <v>173</v>
      </c>
      <c r="F12392" s="62" t="s">
        <v>19</v>
      </c>
      <c r="G12392" s="2">
        <v>-11232</v>
      </c>
      <c r="H12392" t="s">
        <v>14</v>
      </c>
    </row>
    <row r="12393" spans="1:8" hidden="1" x14ac:dyDescent="0.25">
      <c r="A12393" t="s">
        <v>26</v>
      </c>
      <c r="B12393" t="s">
        <v>9</v>
      </c>
      <c r="C12393" s="62" t="s">
        <v>62</v>
      </c>
      <c r="D12393" s="62" t="s">
        <v>126</v>
      </c>
      <c r="E12393" s="62" t="s">
        <v>173</v>
      </c>
      <c r="F12393" s="62" t="s">
        <v>16</v>
      </c>
      <c r="G12393" s="2">
        <v>-12900</v>
      </c>
      <c r="H12393" t="s">
        <v>14</v>
      </c>
    </row>
    <row r="12394" spans="1:8" hidden="1" x14ac:dyDescent="0.25">
      <c r="A12394" t="s">
        <v>26</v>
      </c>
      <c r="B12394" t="s">
        <v>9</v>
      </c>
      <c r="C12394" s="62" t="s">
        <v>62</v>
      </c>
      <c r="D12394" s="62" t="s">
        <v>126</v>
      </c>
      <c r="E12394" s="62" t="s">
        <v>173</v>
      </c>
      <c r="F12394" s="62" t="s">
        <v>21</v>
      </c>
      <c r="G12394" s="2">
        <v>-12960</v>
      </c>
      <c r="H12394" t="s">
        <v>14</v>
      </c>
    </row>
    <row r="12395" spans="1:8" hidden="1" x14ac:dyDescent="0.25">
      <c r="A12395" t="s">
        <v>26</v>
      </c>
      <c r="B12395" t="s">
        <v>9</v>
      </c>
      <c r="C12395" s="62" t="s">
        <v>62</v>
      </c>
      <c r="D12395" s="62" t="s">
        <v>126</v>
      </c>
      <c r="E12395" s="62" t="s">
        <v>173</v>
      </c>
      <c r="F12395" s="62" t="s">
        <v>20</v>
      </c>
      <c r="G12395" s="2">
        <v>-16218</v>
      </c>
      <c r="H12395" t="s">
        <v>14</v>
      </c>
    </row>
    <row r="12396" spans="1:8" hidden="1" x14ac:dyDescent="0.25">
      <c r="A12396" t="s">
        <v>26</v>
      </c>
      <c r="B12396" t="s">
        <v>9</v>
      </c>
      <c r="C12396" s="62" t="s">
        <v>62</v>
      </c>
      <c r="D12396" s="62" t="s">
        <v>126</v>
      </c>
      <c r="E12396" s="62" t="s">
        <v>173</v>
      </c>
      <c r="F12396" s="62" t="s">
        <v>18</v>
      </c>
      <c r="G12396" s="2">
        <v>-16560</v>
      </c>
      <c r="H12396" t="s">
        <v>14</v>
      </c>
    </row>
    <row r="12397" spans="1:8" hidden="1" x14ac:dyDescent="0.25">
      <c r="A12397" t="s">
        <v>26</v>
      </c>
      <c r="B12397" t="s">
        <v>9</v>
      </c>
      <c r="C12397" s="62" t="s">
        <v>62</v>
      </c>
      <c r="D12397" s="62" t="s">
        <v>126</v>
      </c>
      <c r="E12397" s="62" t="s">
        <v>173</v>
      </c>
      <c r="F12397" s="62" t="s">
        <v>23</v>
      </c>
      <c r="G12397" s="2">
        <v>-19350</v>
      </c>
      <c r="H12397" t="s">
        <v>14</v>
      </c>
    </row>
    <row r="12398" spans="1:8" hidden="1" x14ac:dyDescent="0.25">
      <c r="A12398" t="s">
        <v>26</v>
      </c>
      <c r="B12398" t="s">
        <v>9</v>
      </c>
      <c r="C12398" s="62" t="s">
        <v>62</v>
      </c>
      <c r="D12398" s="62" t="s">
        <v>126</v>
      </c>
      <c r="E12398" s="62" t="s">
        <v>173</v>
      </c>
      <c r="F12398" s="62" t="s">
        <v>22</v>
      </c>
      <c r="G12398" s="2">
        <v>-19458</v>
      </c>
      <c r="H12398" t="s">
        <v>14</v>
      </c>
    </row>
    <row r="12399" spans="1:8" x14ac:dyDescent="0.25">
      <c r="A12399" t="s">
        <v>8</v>
      </c>
      <c r="B12399" t="s">
        <v>116</v>
      </c>
      <c r="C12399" s="62" t="s">
        <v>117</v>
      </c>
      <c r="D12399" s="62" t="s">
        <v>117</v>
      </c>
      <c r="E12399" s="62" t="s">
        <v>117</v>
      </c>
      <c r="F12399" s="62" t="s">
        <v>21</v>
      </c>
      <c r="G12399" s="2">
        <v>19380907.800000001</v>
      </c>
      <c r="H12399" t="s">
        <v>14</v>
      </c>
    </row>
    <row r="12400" spans="1:8" x14ac:dyDescent="0.25">
      <c r="A12400" t="s">
        <v>8</v>
      </c>
      <c r="B12400" t="s">
        <v>116</v>
      </c>
      <c r="C12400" s="62" t="s">
        <v>117</v>
      </c>
      <c r="D12400" s="62" t="s">
        <v>117</v>
      </c>
      <c r="E12400" s="62" t="s">
        <v>117</v>
      </c>
      <c r="F12400" s="62" t="s">
        <v>17</v>
      </c>
      <c r="G12400" s="2">
        <v>3539732.4</v>
      </c>
      <c r="H12400" t="s">
        <v>14</v>
      </c>
    </row>
    <row r="12401" spans="1:8" x14ac:dyDescent="0.25">
      <c r="A12401" t="s">
        <v>8</v>
      </c>
      <c r="B12401" t="s">
        <v>116</v>
      </c>
      <c r="C12401" s="62" t="s">
        <v>117</v>
      </c>
      <c r="D12401" s="62" t="s">
        <v>117</v>
      </c>
      <c r="E12401" s="62" t="s">
        <v>117</v>
      </c>
      <c r="F12401" s="62" t="s">
        <v>20</v>
      </c>
      <c r="G12401" s="2">
        <v>22054977</v>
      </c>
      <c r="H12401" t="s">
        <v>14</v>
      </c>
    </row>
    <row r="12402" spans="1:8" x14ac:dyDescent="0.25">
      <c r="A12402" t="s">
        <v>8</v>
      </c>
      <c r="B12402" t="s">
        <v>116</v>
      </c>
      <c r="C12402" s="62" t="s">
        <v>117</v>
      </c>
      <c r="D12402" s="62" t="s">
        <v>117</v>
      </c>
      <c r="E12402" s="62" t="s">
        <v>117</v>
      </c>
      <c r="F12402" s="62" t="s">
        <v>19</v>
      </c>
      <c r="G12402" s="2">
        <v>19697790.600000001</v>
      </c>
      <c r="H12402" t="s">
        <v>14</v>
      </c>
    </row>
    <row r="12403" spans="1:8" x14ac:dyDescent="0.25">
      <c r="A12403" t="s">
        <v>8</v>
      </c>
      <c r="B12403" t="s">
        <v>116</v>
      </c>
      <c r="C12403" s="62" t="s">
        <v>117</v>
      </c>
      <c r="D12403" s="62" t="s">
        <v>117</v>
      </c>
      <c r="E12403" s="62" t="s">
        <v>117</v>
      </c>
      <c r="F12403" s="62" t="s">
        <v>18</v>
      </c>
      <c r="G12403" s="2">
        <v>16225365.600000001</v>
      </c>
      <c r="H12403" t="s">
        <v>14</v>
      </c>
    </row>
    <row r="12404" spans="1:8" x14ac:dyDescent="0.25">
      <c r="A12404" t="s">
        <v>8</v>
      </c>
      <c r="B12404" t="s">
        <v>116</v>
      </c>
      <c r="C12404" s="62" t="s">
        <v>117</v>
      </c>
      <c r="D12404" s="62" t="s">
        <v>117</v>
      </c>
      <c r="E12404" s="62" t="s">
        <v>117</v>
      </c>
      <c r="F12404" s="62" t="s">
        <v>22</v>
      </c>
      <c r="G12404" s="2">
        <v>5819400</v>
      </c>
      <c r="H12404" t="s">
        <v>14</v>
      </c>
    </row>
    <row r="12405" spans="1:8" x14ac:dyDescent="0.25">
      <c r="A12405" t="s">
        <v>8</v>
      </c>
      <c r="B12405" t="s">
        <v>116</v>
      </c>
      <c r="C12405" s="62" t="s">
        <v>117</v>
      </c>
      <c r="D12405" s="62" t="s">
        <v>117</v>
      </c>
      <c r="E12405" s="62" t="s">
        <v>117</v>
      </c>
      <c r="F12405" s="62" t="s">
        <v>21</v>
      </c>
      <c r="G12405" s="2">
        <v>43246816.200000003</v>
      </c>
      <c r="H12405" t="s">
        <v>14</v>
      </c>
    </row>
    <row r="12406" spans="1:8" x14ac:dyDescent="0.25">
      <c r="A12406" t="s">
        <v>8</v>
      </c>
      <c r="B12406" t="s">
        <v>116</v>
      </c>
      <c r="C12406" s="62" t="s">
        <v>117</v>
      </c>
      <c r="D12406" s="62" t="s">
        <v>117</v>
      </c>
      <c r="E12406" s="62" t="s">
        <v>117</v>
      </c>
      <c r="F12406" s="62" t="s">
        <v>17</v>
      </c>
      <c r="G12406" s="2">
        <v>42904789.200000003</v>
      </c>
      <c r="H12406" t="s">
        <v>14</v>
      </c>
    </row>
    <row r="12407" spans="1:8" x14ac:dyDescent="0.25">
      <c r="A12407" t="s">
        <v>8</v>
      </c>
      <c r="B12407" t="s">
        <v>116</v>
      </c>
      <c r="C12407" s="62" t="s">
        <v>117</v>
      </c>
      <c r="D12407" s="62" t="s">
        <v>117</v>
      </c>
      <c r="E12407" s="62" t="s">
        <v>117</v>
      </c>
      <c r="F12407" s="62" t="s">
        <v>20</v>
      </c>
      <c r="G12407" s="2">
        <v>46511938.799999997</v>
      </c>
      <c r="H12407" t="s">
        <v>14</v>
      </c>
    </row>
    <row r="12408" spans="1:8" x14ac:dyDescent="0.25">
      <c r="A12408" t="s">
        <v>8</v>
      </c>
      <c r="B12408" t="s">
        <v>116</v>
      </c>
      <c r="C12408" s="62" t="s">
        <v>117</v>
      </c>
      <c r="D12408" s="62" t="s">
        <v>117</v>
      </c>
      <c r="E12408" s="62" t="s">
        <v>117</v>
      </c>
      <c r="F12408" s="62" t="s">
        <v>19</v>
      </c>
      <c r="G12408" s="2">
        <v>49454469</v>
      </c>
      <c r="H12408" t="s">
        <v>14</v>
      </c>
    </row>
    <row r="12409" spans="1:8" x14ac:dyDescent="0.25">
      <c r="A12409" t="s">
        <v>8</v>
      </c>
      <c r="B12409" t="s">
        <v>116</v>
      </c>
      <c r="C12409" s="62" t="s">
        <v>117</v>
      </c>
      <c r="D12409" s="62" t="s">
        <v>117</v>
      </c>
      <c r="E12409" s="62" t="s">
        <v>117</v>
      </c>
      <c r="F12409" s="62" t="s">
        <v>18</v>
      </c>
      <c r="G12409" s="2">
        <v>48383370</v>
      </c>
      <c r="H12409" t="s">
        <v>14</v>
      </c>
    </row>
    <row r="12410" spans="1:8" x14ac:dyDescent="0.25">
      <c r="A12410" t="s">
        <v>8</v>
      </c>
      <c r="B12410" t="s">
        <v>116</v>
      </c>
      <c r="C12410" s="62" t="s">
        <v>117</v>
      </c>
      <c r="D12410" s="62" t="s">
        <v>117</v>
      </c>
      <c r="E12410" s="62" t="s">
        <v>117</v>
      </c>
      <c r="F12410" s="62" t="s">
        <v>16</v>
      </c>
      <c r="G12410" s="2">
        <v>6349953.5999999996</v>
      </c>
      <c r="H12410" t="s">
        <v>14</v>
      </c>
    </row>
    <row r="12411" spans="1:8" x14ac:dyDescent="0.25">
      <c r="A12411" t="s">
        <v>8</v>
      </c>
      <c r="B12411" t="s">
        <v>116</v>
      </c>
      <c r="C12411" s="62" t="s">
        <v>117</v>
      </c>
      <c r="D12411" s="62" t="s">
        <v>117</v>
      </c>
      <c r="E12411" s="62" t="s">
        <v>117</v>
      </c>
      <c r="F12411" s="62" t="s">
        <v>22</v>
      </c>
      <c r="G12411" s="2">
        <v>23216112</v>
      </c>
      <c r="H12411" t="s">
        <v>14</v>
      </c>
    </row>
    <row r="12412" spans="1:8" x14ac:dyDescent="0.25">
      <c r="A12412" t="s">
        <v>8</v>
      </c>
      <c r="B12412" t="s">
        <v>116</v>
      </c>
      <c r="C12412" s="62" t="s">
        <v>117</v>
      </c>
      <c r="D12412" s="62" t="s">
        <v>117</v>
      </c>
      <c r="E12412" s="62" t="s">
        <v>117</v>
      </c>
      <c r="F12412" s="62" t="s">
        <v>21</v>
      </c>
      <c r="G12412" s="2">
        <v>45750585.600000001</v>
      </c>
      <c r="H12412" t="s">
        <v>14</v>
      </c>
    </row>
    <row r="12413" spans="1:8" x14ac:dyDescent="0.25">
      <c r="A12413" t="s">
        <v>8</v>
      </c>
      <c r="B12413" t="s">
        <v>116</v>
      </c>
      <c r="C12413" s="62" t="s">
        <v>117</v>
      </c>
      <c r="D12413" s="62" t="s">
        <v>117</v>
      </c>
      <c r="E12413" s="62" t="s">
        <v>117</v>
      </c>
      <c r="F12413" s="62" t="s">
        <v>17</v>
      </c>
      <c r="G12413" s="2">
        <v>45674713.799999997</v>
      </c>
      <c r="H12413" t="s">
        <v>14</v>
      </c>
    </row>
    <row r="12414" spans="1:8" x14ac:dyDescent="0.25">
      <c r="A12414" t="s">
        <v>8</v>
      </c>
      <c r="B12414" t="s">
        <v>116</v>
      </c>
      <c r="C12414" s="62" t="s">
        <v>117</v>
      </c>
      <c r="D12414" s="62" t="s">
        <v>117</v>
      </c>
      <c r="E12414" s="62" t="s">
        <v>117</v>
      </c>
      <c r="F12414" s="62" t="s">
        <v>20</v>
      </c>
      <c r="G12414" s="2">
        <v>47803077.000000007</v>
      </c>
      <c r="H12414" t="s">
        <v>14</v>
      </c>
    </row>
    <row r="12415" spans="1:8" x14ac:dyDescent="0.25">
      <c r="A12415" t="s">
        <v>8</v>
      </c>
      <c r="B12415" t="s">
        <v>116</v>
      </c>
      <c r="C12415" s="62" t="s">
        <v>117</v>
      </c>
      <c r="D12415" s="62" t="s">
        <v>117</v>
      </c>
      <c r="E12415" s="62" t="s">
        <v>117</v>
      </c>
      <c r="F12415" s="62" t="s">
        <v>19</v>
      </c>
      <c r="G12415" s="2">
        <v>50091199.200000003</v>
      </c>
      <c r="H12415" t="s">
        <v>14</v>
      </c>
    </row>
    <row r="12416" spans="1:8" x14ac:dyDescent="0.25">
      <c r="A12416" t="s">
        <v>8</v>
      </c>
      <c r="B12416" t="s">
        <v>116</v>
      </c>
      <c r="C12416" s="62" t="s">
        <v>117</v>
      </c>
      <c r="D12416" s="62" t="s">
        <v>117</v>
      </c>
      <c r="E12416" s="62" t="s">
        <v>117</v>
      </c>
      <c r="F12416" s="62" t="s">
        <v>18</v>
      </c>
      <c r="G12416" s="2">
        <v>50732211.600000001</v>
      </c>
      <c r="H12416" t="s">
        <v>14</v>
      </c>
    </row>
    <row r="12417" spans="1:8" x14ac:dyDescent="0.25">
      <c r="A12417" t="s">
        <v>8</v>
      </c>
      <c r="B12417" t="s">
        <v>116</v>
      </c>
      <c r="C12417" s="62" t="s">
        <v>117</v>
      </c>
      <c r="D12417" s="62" t="s">
        <v>117</v>
      </c>
      <c r="E12417" s="62" t="s">
        <v>117</v>
      </c>
      <c r="F12417" s="62" t="s">
        <v>16</v>
      </c>
      <c r="G12417" s="2">
        <v>6173395.2000000002</v>
      </c>
      <c r="H12417" t="s">
        <v>14</v>
      </c>
    </row>
    <row r="12418" spans="1:8" x14ac:dyDescent="0.25">
      <c r="A12418" t="s">
        <v>8</v>
      </c>
      <c r="B12418" t="s">
        <v>116</v>
      </c>
      <c r="C12418" s="62" t="s">
        <v>117</v>
      </c>
      <c r="D12418" s="62" t="s">
        <v>117</v>
      </c>
      <c r="E12418" s="62" t="s">
        <v>117</v>
      </c>
      <c r="F12418" s="62" t="s">
        <v>22</v>
      </c>
      <c r="G12418" s="2">
        <v>25504783.200000003</v>
      </c>
      <c r="H12418" t="s">
        <v>14</v>
      </c>
    </row>
    <row r="12419" spans="1:8" x14ac:dyDescent="0.25">
      <c r="A12419" t="s">
        <v>8</v>
      </c>
      <c r="B12419" t="s">
        <v>116</v>
      </c>
      <c r="C12419" s="62" t="s">
        <v>117</v>
      </c>
      <c r="D12419" s="62" t="s">
        <v>117</v>
      </c>
      <c r="E12419" s="62" t="s">
        <v>117</v>
      </c>
      <c r="F12419" s="62" t="s">
        <v>21</v>
      </c>
      <c r="G12419" s="2">
        <v>112939.2</v>
      </c>
      <c r="H12419" t="s">
        <v>14</v>
      </c>
    </row>
    <row r="12420" spans="1:8" x14ac:dyDescent="0.25">
      <c r="A12420" t="s">
        <v>8</v>
      </c>
      <c r="B12420" t="s">
        <v>116</v>
      </c>
      <c r="C12420" s="62" t="s">
        <v>117</v>
      </c>
      <c r="D12420" s="62" t="s">
        <v>117</v>
      </c>
      <c r="E12420" s="62" t="s">
        <v>117</v>
      </c>
      <c r="F12420" s="62" t="s">
        <v>20</v>
      </c>
      <c r="G12420" s="2">
        <v>282348</v>
      </c>
      <c r="H12420" t="s">
        <v>14</v>
      </c>
    </row>
    <row r="12421" spans="1:8" x14ac:dyDescent="0.25">
      <c r="A12421" t="s">
        <v>8</v>
      </c>
      <c r="B12421" t="s">
        <v>116</v>
      </c>
      <c r="C12421" s="62" t="s">
        <v>117</v>
      </c>
      <c r="D12421" s="62" t="s">
        <v>117</v>
      </c>
      <c r="E12421" s="62" t="s">
        <v>117</v>
      </c>
      <c r="F12421" s="62" t="s">
        <v>21</v>
      </c>
      <c r="G12421" s="2">
        <v>136620</v>
      </c>
      <c r="H12421" t="s">
        <v>14</v>
      </c>
    </row>
    <row r="12422" spans="1:8" x14ac:dyDescent="0.25">
      <c r="A12422" t="s">
        <v>8</v>
      </c>
      <c r="B12422" t="s">
        <v>116</v>
      </c>
      <c r="C12422" s="62" t="s">
        <v>117</v>
      </c>
      <c r="D12422" s="62" t="s">
        <v>117</v>
      </c>
      <c r="E12422" s="62" t="s">
        <v>117</v>
      </c>
      <c r="F12422" s="62" t="s">
        <v>20</v>
      </c>
      <c r="G12422" s="2">
        <v>292215</v>
      </c>
      <c r="H12422" t="s">
        <v>14</v>
      </c>
    </row>
    <row r="12423" spans="1:8" x14ac:dyDescent="0.25">
      <c r="A12423" t="s">
        <v>8</v>
      </c>
      <c r="B12423" t="s">
        <v>116</v>
      </c>
      <c r="C12423" s="62" t="s">
        <v>117</v>
      </c>
      <c r="D12423" s="62" t="s">
        <v>117</v>
      </c>
      <c r="E12423" s="62" t="s">
        <v>117</v>
      </c>
      <c r="F12423" s="62" t="s">
        <v>21</v>
      </c>
      <c r="G12423" s="2">
        <v>607200</v>
      </c>
      <c r="H12423" t="s">
        <v>14</v>
      </c>
    </row>
    <row r="12424" spans="1:8" x14ac:dyDescent="0.25">
      <c r="A12424" t="s">
        <v>8</v>
      </c>
      <c r="B12424" t="s">
        <v>116</v>
      </c>
      <c r="C12424" s="62" t="s">
        <v>117</v>
      </c>
      <c r="D12424" s="62" t="s">
        <v>117</v>
      </c>
      <c r="E12424" s="62" t="s">
        <v>117</v>
      </c>
      <c r="F12424" s="62" t="s">
        <v>20</v>
      </c>
      <c r="G12424" s="2">
        <v>1416800</v>
      </c>
      <c r="H12424" t="s">
        <v>14</v>
      </c>
    </row>
    <row r="12425" spans="1:8" x14ac:dyDescent="0.25">
      <c r="A12425" t="s">
        <v>8</v>
      </c>
      <c r="B12425" t="s">
        <v>116</v>
      </c>
      <c r="C12425" s="62" t="s">
        <v>117</v>
      </c>
      <c r="D12425" s="62" t="s">
        <v>117</v>
      </c>
      <c r="E12425" s="62" t="s">
        <v>117</v>
      </c>
      <c r="F12425" s="62" t="s">
        <v>21</v>
      </c>
      <c r="G12425" s="2">
        <v>333960</v>
      </c>
      <c r="H12425" t="s">
        <v>14</v>
      </c>
    </row>
    <row r="12426" spans="1:8" x14ac:dyDescent="0.25">
      <c r="A12426" t="s">
        <v>8</v>
      </c>
      <c r="B12426" t="s">
        <v>116</v>
      </c>
      <c r="C12426" s="62" t="s">
        <v>117</v>
      </c>
      <c r="D12426" s="62" t="s">
        <v>117</v>
      </c>
      <c r="E12426" s="62" t="s">
        <v>117</v>
      </c>
      <c r="F12426" s="62" t="s">
        <v>20</v>
      </c>
      <c r="G12426" s="2">
        <v>402270</v>
      </c>
      <c r="H12426" t="s">
        <v>14</v>
      </c>
    </row>
    <row r="12427" spans="1:8" x14ac:dyDescent="0.25">
      <c r="A12427" t="s">
        <v>8</v>
      </c>
      <c r="B12427" t="s">
        <v>116</v>
      </c>
      <c r="C12427" s="62" t="s">
        <v>117</v>
      </c>
      <c r="D12427" s="62" t="s">
        <v>117</v>
      </c>
      <c r="E12427" s="62" t="s">
        <v>117</v>
      </c>
      <c r="F12427" s="62" t="s">
        <v>19</v>
      </c>
      <c r="G12427" s="2">
        <v>204930</v>
      </c>
      <c r="H12427" t="s">
        <v>14</v>
      </c>
    </row>
    <row r="12428" spans="1:8" x14ac:dyDescent="0.25">
      <c r="A12428" t="s">
        <v>8</v>
      </c>
      <c r="B12428" t="s">
        <v>116</v>
      </c>
      <c r="C12428" s="62" t="s">
        <v>117</v>
      </c>
      <c r="D12428" s="62" t="s">
        <v>117</v>
      </c>
      <c r="E12428" s="62" t="s">
        <v>117</v>
      </c>
      <c r="F12428" s="62" t="s">
        <v>22</v>
      </c>
      <c r="G12428" s="2">
        <v>75900</v>
      </c>
      <c r="H12428" t="s">
        <v>14</v>
      </c>
    </row>
    <row r="12429" spans="1:8" x14ac:dyDescent="0.25">
      <c r="A12429" t="s">
        <v>8</v>
      </c>
      <c r="B12429" t="s">
        <v>116</v>
      </c>
      <c r="C12429" s="62" t="s">
        <v>117</v>
      </c>
      <c r="D12429" s="62" t="s">
        <v>117</v>
      </c>
      <c r="E12429" s="62" t="s">
        <v>117</v>
      </c>
      <c r="F12429" s="62" t="s">
        <v>21</v>
      </c>
      <c r="G12429" s="2">
        <v>1384416</v>
      </c>
      <c r="H12429" t="s">
        <v>14</v>
      </c>
    </row>
    <row r="12430" spans="1:8" x14ac:dyDescent="0.25">
      <c r="A12430" t="s">
        <v>8</v>
      </c>
      <c r="B12430" t="s">
        <v>116</v>
      </c>
      <c r="C12430" s="62" t="s">
        <v>117</v>
      </c>
      <c r="D12430" s="62" t="s">
        <v>117</v>
      </c>
      <c r="E12430" s="62" t="s">
        <v>117</v>
      </c>
      <c r="F12430" s="62" t="s">
        <v>20</v>
      </c>
      <c r="G12430" s="2">
        <v>1675872</v>
      </c>
      <c r="H12430" t="s">
        <v>14</v>
      </c>
    </row>
    <row r="12431" spans="1:8" x14ac:dyDescent="0.25">
      <c r="A12431" t="s">
        <v>8</v>
      </c>
      <c r="B12431" t="s">
        <v>116</v>
      </c>
      <c r="C12431" s="62" t="s">
        <v>117</v>
      </c>
      <c r="D12431" s="62" t="s">
        <v>117</v>
      </c>
      <c r="E12431" s="62" t="s">
        <v>117</v>
      </c>
      <c r="F12431" s="62" t="s">
        <v>19</v>
      </c>
      <c r="G12431" s="2">
        <v>1621224</v>
      </c>
      <c r="H12431" t="s">
        <v>14</v>
      </c>
    </row>
    <row r="12432" spans="1:8" x14ac:dyDescent="0.25">
      <c r="A12432" t="s">
        <v>8</v>
      </c>
      <c r="B12432" t="s">
        <v>116</v>
      </c>
      <c r="C12432" s="62" t="s">
        <v>117</v>
      </c>
      <c r="D12432" s="62" t="s">
        <v>117</v>
      </c>
      <c r="E12432" s="62" t="s">
        <v>117</v>
      </c>
      <c r="F12432" s="62" t="s">
        <v>18</v>
      </c>
      <c r="G12432" s="2">
        <v>1111176</v>
      </c>
      <c r="H12432" t="s">
        <v>14</v>
      </c>
    </row>
    <row r="12433" spans="1:8" x14ac:dyDescent="0.25">
      <c r="A12433" t="s">
        <v>8</v>
      </c>
      <c r="B12433" t="s">
        <v>116</v>
      </c>
      <c r="C12433" s="62" t="s">
        <v>117</v>
      </c>
      <c r="D12433" s="62" t="s">
        <v>117</v>
      </c>
      <c r="E12433" s="62" t="s">
        <v>117</v>
      </c>
      <c r="F12433" s="62" t="s">
        <v>22</v>
      </c>
      <c r="G12433" s="2">
        <v>346104</v>
      </c>
      <c r="H12433" t="s">
        <v>14</v>
      </c>
    </row>
    <row r="12434" spans="1:8" x14ac:dyDescent="0.25">
      <c r="A12434" t="s">
        <v>8</v>
      </c>
      <c r="B12434" t="s">
        <v>116</v>
      </c>
      <c r="C12434" s="62" t="s">
        <v>117</v>
      </c>
      <c r="D12434" s="62" t="s">
        <v>117</v>
      </c>
      <c r="E12434" s="62" t="s">
        <v>117</v>
      </c>
      <c r="F12434" s="62" t="s">
        <v>21</v>
      </c>
      <c r="G12434" s="2">
        <v>1659680</v>
      </c>
      <c r="H12434" t="s">
        <v>14</v>
      </c>
    </row>
    <row r="12435" spans="1:8" x14ac:dyDescent="0.25">
      <c r="A12435" t="s">
        <v>8</v>
      </c>
      <c r="B12435" t="s">
        <v>116</v>
      </c>
      <c r="C12435" s="62" t="s">
        <v>117</v>
      </c>
      <c r="D12435" s="62" t="s">
        <v>117</v>
      </c>
      <c r="E12435" s="62" t="s">
        <v>117</v>
      </c>
      <c r="F12435" s="62" t="s">
        <v>20</v>
      </c>
      <c r="G12435" s="2">
        <v>1880296</v>
      </c>
      <c r="H12435" t="s">
        <v>14</v>
      </c>
    </row>
    <row r="12436" spans="1:8" x14ac:dyDescent="0.25">
      <c r="A12436" t="s">
        <v>8</v>
      </c>
      <c r="B12436" t="s">
        <v>116</v>
      </c>
      <c r="C12436" s="62" t="s">
        <v>117</v>
      </c>
      <c r="D12436" s="62" t="s">
        <v>117</v>
      </c>
      <c r="E12436" s="62" t="s">
        <v>117</v>
      </c>
      <c r="F12436" s="62" t="s">
        <v>19</v>
      </c>
      <c r="G12436" s="2">
        <v>1811480</v>
      </c>
      <c r="H12436" t="s">
        <v>14</v>
      </c>
    </row>
    <row r="12437" spans="1:8" x14ac:dyDescent="0.25">
      <c r="A12437" t="s">
        <v>8</v>
      </c>
      <c r="B12437" t="s">
        <v>116</v>
      </c>
      <c r="C12437" s="62" t="s">
        <v>117</v>
      </c>
      <c r="D12437" s="62" t="s">
        <v>117</v>
      </c>
      <c r="E12437" s="62" t="s">
        <v>117</v>
      </c>
      <c r="F12437" s="62" t="s">
        <v>18</v>
      </c>
      <c r="G12437" s="2">
        <v>1173920</v>
      </c>
      <c r="H12437" t="s">
        <v>14</v>
      </c>
    </row>
    <row r="12438" spans="1:8" x14ac:dyDescent="0.25">
      <c r="A12438" t="s">
        <v>8</v>
      </c>
      <c r="B12438" t="s">
        <v>116</v>
      </c>
      <c r="C12438" s="62" t="s">
        <v>117</v>
      </c>
      <c r="D12438" s="62" t="s">
        <v>117</v>
      </c>
      <c r="E12438" s="62" t="s">
        <v>117</v>
      </c>
      <c r="F12438" s="62" t="s">
        <v>22</v>
      </c>
      <c r="G12438" s="2">
        <v>536360</v>
      </c>
      <c r="H12438" t="s">
        <v>14</v>
      </c>
    </row>
    <row r="12439" spans="1:8" x14ac:dyDescent="0.25">
      <c r="A12439" t="s">
        <v>8</v>
      </c>
      <c r="B12439" t="s">
        <v>116</v>
      </c>
      <c r="C12439" s="62" t="s">
        <v>117</v>
      </c>
      <c r="D12439" s="62" t="s">
        <v>117</v>
      </c>
      <c r="E12439" s="62" t="s">
        <v>117</v>
      </c>
      <c r="F12439" s="62" t="s">
        <v>21</v>
      </c>
      <c r="G12439" s="2">
        <v>692208</v>
      </c>
      <c r="H12439" t="s">
        <v>14</v>
      </c>
    </row>
    <row r="12440" spans="1:8" x14ac:dyDescent="0.25">
      <c r="A12440" t="s">
        <v>8</v>
      </c>
      <c r="B12440" t="s">
        <v>116</v>
      </c>
      <c r="C12440" s="62" t="s">
        <v>117</v>
      </c>
      <c r="D12440" s="62" t="s">
        <v>117</v>
      </c>
      <c r="E12440" s="62" t="s">
        <v>117</v>
      </c>
      <c r="F12440" s="62" t="s">
        <v>17</v>
      </c>
      <c r="G12440" s="2">
        <v>109296</v>
      </c>
      <c r="H12440" t="s">
        <v>14</v>
      </c>
    </row>
    <row r="12441" spans="1:8" x14ac:dyDescent="0.25">
      <c r="A12441" t="s">
        <v>8</v>
      </c>
      <c r="B12441" t="s">
        <v>116</v>
      </c>
      <c r="C12441" s="62" t="s">
        <v>117</v>
      </c>
      <c r="D12441" s="62" t="s">
        <v>117</v>
      </c>
      <c r="E12441" s="62" t="s">
        <v>117</v>
      </c>
      <c r="F12441" s="62" t="s">
        <v>20</v>
      </c>
      <c r="G12441" s="2">
        <v>959983.20000000007</v>
      </c>
      <c r="H12441" t="s">
        <v>14</v>
      </c>
    </row>
    <row r="12442" spans="1:8" x14ac:dyDescent="0.25">
      <c r="A12442" t="s">
        <v>8</v>
      </c>
      <c r="B12442" t="s">
        <v>116</v>
      </c>
      <c r="C12442" s="62" t="s">
        <v>117</v>
      </c>
      <c r="D12442" s="62" t="s">
        <v>117</v>
      </c>
      <c r="E12442" s="62" t="s">
        <v>117</v>
      </c>
      <c r="F12442" s="62" t="s">
        <v>19</v>
      </c>
      <c r="G12442" s="2">
        <v>675813.6</v>
      </c>
      <c r="H12442" t="s">
        <v>14</v>
      </c>
    </row>
    <row r="12443" spans="1:8" x14ac:dyDescent="0.25">
      <c r="A12443" t="s">
        <v>8</v>
      </c>
      <c r="B12443" t="s">
        <v>116</v>
      </c>
      <c r="C12443" s="62" t="s">
        <v>117</v>
      </c>
      <c r="D12443" s="62" t="s">
        <v>117</v>
      </c>
      <c r="E12443" s="62" t="s">
        <v>117</v>
      </c>
      <c r="F12443" s="62" t="s">
        <v>18</v>
      </c>
      <c r="G12443" s="2">
        <v>783288</v>
      </c>
      <c r="H12443" t="s">
        <v>14</v>
      </c>
    </row>
    <row r="12444" spans="1:8" x14ac:dyDescent="0.25">
      <c r="A12444" t="s">
        <v>8</v>
      </c>
      <c r="B12444" t="s">
        <v>116</v>
      </c>
      <c r="C12444" s="62" t="s">
        <v>117</v>
      </c>
      <c r="D12444" s="62" t="s">
        <v>117</v>
      </c>
      <c r="E12444" s="62" t="s">
        <v>117</v>
      </c>
      <c r="F12444" s="62" t="s">
        <v>22</v>
      </c>
      <c r="G12444" s="2">
        <v>18216</v>
      </c>
      <c r="H12444" t="s">
        <v>14</v>
      </c>
    </row>
    <row r="12445" spans="1:8" x14ac:dyDescent="0.25">
      <c r="A12445" t="s">
        <v>8</v>
      </c>
      <c r="B12445" t="s">
        <v>116</v>
      </c>
      <c r="C12445" s="62" t="s">
        <v>117</v>
      </c>
      <c r="D12445" s="62" t="s">
        <v>117</v>
      </c>
      <c r="E12445" s="62" t="s">
        <v>117</v>
      </c>
      <c r="F12445" s="62" t="s">
        <v>21</v>
      </c>
      <c r="G12445" s="2">
        <v>719532</v>
      </c>
      <c r="H12445" t="s">
        <v>14</v>
      </c>
    </row>
    <row r="12446" spans="1:8" x14ac:dyDescent="0.25">
      <c r="A12446" t="s">
        <v>8</v>
      </c>
      <c r="B12446" t="s">
        <v>116</v>
      </c>
      <c r="C12446" s="62" t="s">
        <v>117</v>
      </c>
      <c r="D12446" s="62" t="s">
        <v>117</v>
      </c>
      <c r="E12446" s="62" t="s">
        <v>117</v>
      </c>
      <c r="F12446" s="62" t="s">
        <v>17</v>
      </c>
      <c r="G12446" s="2">
        <v>109296</v>
      </c>
      <c r="H12446" t="s">
        <v>14</v>
      </c>
    </row>
    <row r="12447" spans="1:8" x14ac:dyDescent="0.25">
      <c r="A12447" t="s">
        <v>8</v>
      </c>
      <c r="B12447" t="s">
        <v>116</v>
      </c>
      <c r="C12447" s="62" t="s">
        <v>117</v>
      </c>
      <c r="D12447" s="62" t="s">
        <v>117</v>
      </c>
      <c r="E12447" s="62" t="s">
        <v>117</v>
      </c>
      <c r="F12447" s="62" t="s">
        <v>20</v>
      </c>
      <c r="G12447" s="2">
        <v>969091.20000000007</v>
      </c>
      <c r="H12447" t="s">
        <v>14</v>
      </c>
    </row>
    <row r="12448" spans="1:8" x14ac:dyDescent="0.25">
      <c r="A12448" t="s">
        <v>8</v>
      </c>
      <c r="B12448" t="s">
        <v>116</v>
      </c>
      <c r="C12448" s="62" t="s">
        <v>117</v>
      </c>
      <c r="D12448" s="62" t="s">
        <v>117</v>
      </c>
      <c r="E12448" s="62" t="s">
        <v>117</v>
      </c>
      <c r="F12448" s="62" t="s">
        <v>19</v>
      </c>
      <c r="G12448" s="2">
        <v>695851.20000000007</v>
      </c>
      <c r="H12448" t="s">
        <v>14</v>
      </c>
    </row>
    <row r="12449" spans="1:8" x14ac:dyDescent="0.25">
      <c r="A12449" t="s">
        <v>8</v>
      </c>
      <c r="B12449" t="s">
        <v>116</v>
      </c>
      <c r="C12449" s="62" t="s">
        <v>117</v>
      </c>
      <c r="D12449" s="62" t="s">
        <v>117</v>
      </c>
      <c r="E12449" s="62" t="s">
        <v>117</v>
      </c>
      <c r="F12449" s="62" t="s">
        <v>18</v>
      </c>
      <c r="G12449" s="2">
        <v>783288</v>
      </c>
      <c r="H12449" t="s">
        <v>14</v>
      </c>
    </row>
    <row r="12450" spans="1:8" x14ac:dyDescent="0.25">
      <c r="A12450" t="s">
        <v>8</v>
      </c>
      <c r="B12450" t="s">
        <v>116</v>
      </c>
      <c r="C12450" s="62" t="s">
        <v>117</v>
      </c>
      <c r="D12450" s="62" t="s">
        <v>117</v>
      </c>
      <c r="E12450" s="62" t="s">
        <v>117</v>
      </c>
      <c r="F12450" s="62" t="s">
        <v>22</v>
      </c>
      <c r="G12450" s="2">
        <v>36432</v>
      </c>
      <c r="H12450" t="s">
        <v>14</v>
      </c>
    </row>
    <row r="12451" spans="1:8" x14ac:dyDescent="0.25">
      <c r="A12451" t="s">
        <v>8</v>
      </c>
      <c r="B12451" t="s">
        <v>116</v>
      </c>
      <c r="C12451" s="62" t="s">
        <v>117</v>
      </c>
      <c r="D12451" s="62" t="s">
        <v>117</v>
      </c>
      <c r="E12451" s="62" t="s">
        <v>117</v>
      </c>
      <c r="F12451" s="62" t="s">
        <v>21</v>
      </c>
      <c r="G12451" s="2">
        <v>2226400</v>
      </c>
      <c r="H12451" t="s">
        <v>14</v>
      </c>
    </row>
    <row r="12452" spans="1:8" x14ac:dyDescent="0.25">
      <c r="A12452" t="s">
        <v>8</v>
      </c>
      <c r="B12452" t="s">
        <v>116</v>
      </c>
      <c r="C12452" s="62" t="s">
        <v>117</v>
      </c>
      <c r="D12452" s="62" t="s">
        <v>117</v>
      </c>
      <c r="E12452" s="62" t="s">
        <v>117</v>
      </c>
      <c r="F12452" s="62" t="s">
        <v>17</v>
      </c>
      <c r="G12452" s="2">
        <v>1214400</v>
      </c>
      <c r="H12452" t="s">
        <v>14</v>
      </c>
    </row>
    <row r="12453" spans="1:8" x14ac:dyDescent="0.25">
      <c r="A12453" t="s">
        <v>8</v>
      </c>
      <c r="B12453" t="s">
        <v>116</v>
      </c>
      <c r="C12453" s="62" t="s">
        <v>117</v>
      </c>
      <c r="D12453" s="62" t="s">
        <v>117</v>
      </c>
      <c r="E12453" s="62" t="s">
        <v>117</v>
      </c>
      <c r="F12453" s="62" t="s">
        <v>20</v>
      </c>
      <c r="G12453" s="2">
        <v>3643200</v>
      </c>
      <c r="H12453" t="s">
        <v>14</v>
      </c>
    </row>
    <row r="12454" spans="1:8" x14ac:dyDescent="0.25">
      <c r="A12454" t="s">
        <v>8</v>
      </c>
      <c r="B12454" t="s">
        <v>116</v>
      </c>
      <c r="C12454" s="62" t="s">
        <v>117</v>
      </c>
      <c r="D12454" s="62" t="s">
        <v>117</v>
      </c>
      <c r="E12454" s="62" t="s">
        <v>117</v>
      </c>
      <c r="F12454" s="62" t="s">
        <v>19</v>
      </c>
      <c r="G12454" s="2">
        <v>3643200</v>
      </c>
      <c r="H12454" t="s">
        <v>14</v>
      </c>
    </row>
    <row r="12455" spans="1:8" x14ac:dyDescent="0.25">
      <c r="A12455" t="s">
        <v>8</v>
      </c>
      <c r="B12455" t="s">
        <v>116</v>
      </c>
      <c r="C12455" s="62" t="s">
        <v>117</v>
      </c>
      <c r="D12455" s="62" t="s">
        <v>117</v>
      </c>
      <c r="E12455" s="62" t="s">
        <v>117</v>
      </c>
      <c r="F12455" s="62" t="s">
        <v>18</v>
      </c>
      <c r="G12455" s="2">
        <v>3643200</v>
      </c>
      <c r="H12455" t="s">
        <v>14</v>
      </c>
    </row>
    <row r="12456" spans="1:8" x14ac:dyDescent="0.25">
      <c r="A12456" t="s">
        <v>8</v>
      </c>
      <c r="B12456" t="s">
        <v>116</v>
      </c>
      <c r="C12456" s="62" t="s">
        <v>117</v>
      </c>
      <c r="D12456" s="62" t="s">
        <v>117</v>
      </c>
      <c r="E12456" s="62" t="s">
        <v>117</v>
      </c>
      <c r="F12456" s="62" t="s">
        <v>22</v>
      </c>
      <c r="G12456" s="2">
        <v>607200</v>
      </c>
      <c r="H12456" t="s">
        <v>14</v>
      </c>
    </row>
    <row r="12457" spans="1:8" x14ac:dyDescent="0.25">
      <c r="A12457" t="s">
        <v>8</v>
      </c>
      <c r="B12457" t="s">
        <v>116</v>
      </c>
      <c r="C12457" s="62" t="s">
        <v>117</v>
      </c>
      <c r="D12457" s="62" t="s">
        <v>117</v>
      </c>
      <c r="E12457" s="62" t="s">
        <v>117</v>
      </c>
      <c r="F12457" s="62" t="s">
        <v>21</v>
      </c>
      <c r="G12457" s="2">
        <v>15180</v>
      </c>
      <c r="H12457" t="s">
        <v>14</v>
      </c>
    </row>
    <row r="12458" spans="1:8" x14ac:dyDescent="0.25">
      <c r="A12458" t="s">
        <v>8</v>
      </c>
      <c r="B12458" t="s">
        <v>116</v>
      </c>
      <c r="C12458" s="62" t="s">
        <v>117</v>
      </c>
      <c r="D12458" s="62" t="s">
        <v>117</v>
      </c>
      <c r="E12458" s="62" t="s">
        <v>117</v>
      </c>
      <c r="F12458" s="62" t="s">
        <v>20</v>
      </c>
      <c r="G12458" s="2">
        <v>11385</v>
      </c>
      <c r="H12458" t="s">
        <v>14</v>
      </c>
    </row>
    <row r="12459" spans="1:8" x14ac:dyDescent="0.25">
      <c r="A12459" t="s">
        <v>8</v>
      </c>
      <c r="B12459" t="s">
        <v>116</v>
      </c>
      <c r="C12459" s="62" t="s">
        <v>117</v>
      </c>
      <c r="D12459" s="62" t="s">
        <v>117</v>
      </c>
      <c r="E12459" s="62" t="s">
        <v>117</v>
      </c>
      <c r="F12459" s="62" t="s">
        <v>19</v>
      </c>
      <c r="G12459" s="2">
        <v>22770</v>
      </c>
      <c r="H12459" t="s">
        <v>14</v>
      </c>
    </row>
    <row r="12460" spans="1:8" x14ac:dyDescent="0.25">
      <c r="A12460" t="s">
        <v>8</v>
      </c>
      <c r="B12460" t="s">
        <v>116</v>
      </c>
      <c r="C12460" s="62" t="s">
        <v>117</v>
      </c>
      <c r="D12460" s="62" t="s">
        <v>117</v>
      </c>
      <c r="E12460" s="62" t="s">
        <v>117</v>
      </c>
      <c r="F12460" s="62" t="s">
        <v>18</v>
      </c>
      <c r="G12460" s="2">
        <v>7590</v>
      </c>
      <c r="H12460" t="s">
        <v>14</v>
      </c>
    </row>
    <row r="12461" spans="1:8" x14ac:dyDescent="0.25">
      <c r="A12461" t="s">
        <v>8</v>
      </c>
      <c r="B12461" t="s">
        <v>116</v>
      </c>
      <c r="C12461" s="62" t="s">
        <v>117</v>
      </c>
      <c r="D12461" s="62" t="s">
        <v>117</v>
      </c>
      <c r="E12461" s="62" t="s">
        <v>117</v>
      </c>
      <c r="F12461" s="62" t="s">
        <v>22</v>
      </c>
      <c r="G12461" s="2">
        <v>20493</v>
      </c>
      <c r="H12461" t="s">
        <v>14</v>
      </c>
    </row>
    <row r="12462" spans="1:8" x14ac:dyDescent="0.25">
      <c r="A12462" t="s">
        <v>8</v>
      </c>
      <c r="B12462" t="s">
        <v>116</v>
      </c>
      <c r="C12462" s="62" t="s">
        <v>117</v>
      </c>
      <c r="D12462" s="62" t="s">
        <v>117</v>
      </c>
      <c r="E12462" s="62" t="s">
        <v>117</v>
      </c>
      <c r="F12462" s="62" t="s">
        <v>21</v>
      </c>
      <c r="G12462" s="2">
        <v>109296</v>
      </c>
      <c r="H12462" t="s">
        <v>14</v>
      </c>
    </row>
    <row r="12463" spans="1:8" x14ac:dyDescent="0.25">
      <c r="A12463" t="s">
        <v>8</v>
      </c>
      <c r="B12463" t="s">
        <v>116</v>
      </c>
      <c r="C12463" s="62" t="s">
        <v>117</v>
      </c>
      <c r="D12463" s="62" t="s">
        <v>117</v>
      </c>
      <c r="E12463" s="62" t="s">
        <v>117</v>
      </c>
      <c r="F12463" s="62" t="s">
        <v>20</v>
      </c>
      <c r="G12463" s="2">
        <v>72864</v>
      </c>
      <c r="H12463" t="s">
        <v>14</v>
      </c>
    </row>
    <row r="12464" spans="1:8" x14ac:dyDescent="0.25">
      <c r="A12464" t="s">
        <v>8</v>
      </c>
      <c r="B12464" t="s">
        <v>116</v>
      </c>
      <c r="C12464" s="62" t="s">
        <v>117</v>
      </c>
      <c r="D12464" s="62" t="s">
        <v>117</v>
      </c>
      <c r="E12464" s="62" t="s">
        <v>117</v>
      </c>
      <c r="F12464" s="62" t="s">
        <v>19</v>
      </c>
      <c r="G12464" s="2">
        <v>109296</v>
      </c>
      <c r="H12464" t="s">
        <v>14</v>
      </c>
    </row>
    <row r="12465" spans="1:8" x14ac:dyDescent="0.25">
      <c r="A12465" t="s">
        <v>8</v>
      </c>
      <c r="B12465" t="s">
        <v>116</v>
      </c>
      <c r="C12465" s="62" t="s">
        <v>117</v>
      </c>
      <c r="D12465" s="62" t="s">
        <v>117</v>
      </c>
      <c r="E12465" s="62" t="s">
        <v>117</v>
      </c>
      <c r="F12465" s="62" t="s">
        <v>18</v>
      </c>
      <c r="G12465" s="2">
        <v>54648</v>
      </c>
      <c r="H12465" t="s">
        <v>14</v>
      </c>
    </row>
    <row r="12466" spans="1:8" x14ac:dyDescent="0.25">
      <c r="A12466" t="s">
        <v>8</v>
      </c>
      <c r="B12466" t="s">
        <v>116</v>
      </c>
      <c r="C12466" s="62" t="s">
        <v>117</v>
      </c>
      <c r="D12466" s="62" t="s">
        <v>117</v>
      </c>
      <c r="E12466" s="62" t="s">
        <v>117</v>
      </c>
      <c r="F12466" s="62" t="s">
        <v>22</v>
      </c>
      <c r="G12466" s="2">
        <v>89258.400000000009</v>
      </c>
      <c r="H12466" t="s">
        <v>14</v>
      </c>
    </row>
    <row r="12467" spans="1:8" x14ac:dyDescent="0.25">
      <c r="A12467" t="s">
        <v>8</v>
      </c>
      <c r="B12467" t="s">
        <v>116</v>
      </c>
      <c r="C12467" s="62" t="s">
        <v>117</v>
      </c>
      <c r="D12467" s="62" t="s">
        <v>117</v>
      </c>
      <c r="E12467" s="62" t="s">
        <v>117</v>
      </c>
      <c r="F12467" s="62" t="s">
        <v>21</v>
      </c>
      <c r="G12467" s="2">
        <v>145728</v>
      </c>
      <c r="H12467" t="s">
        <v>14</v>
      </c>
    </row>
    <row r="12468" spans="1:8" x14ac:dyDescent="0.25">
      <c r="A12468" t="s">
        <v>8</v>
      </c>
      <c r="B12468" t="s">
        <v>116</v>
      </c>
      <c r="C12468" s="62" t="s">
        <v>117</v>
      </c>
      <c r="D12468" s="62" t="s">
        <v>117</v>
      </c>
      <c r="E12468" s="62" t="s">
        <v>117</v>
      </c>
      <c r="F12468" s="62" t="s">
        <v>20</v>
      </c>
      <c r="G12468" s="2">
        <v>109296</v>
      </c>
      <c r="H12468" t="s">
        <v>14</v>
      </c>
    </row>
    <row r="12469" spans="1:8" x14ac:dyDescent="0.25">
      <c r="A12469" t="s">
        <v>8</v>
      </c>
      <c r="B12469" t="s">
        <v>116</v>
      </c>
      <c r="C12469" s="62" t="s">
        <v>117</v>
      </c>
      <c r="D12469" s="62" t="s">
        <v>117</v>
      </c>
      <c r="E12469" s="62" t="s">
        <v>117</v>
      </c>
      <c r="F12469" s="62" t="s">
        <v>19</v>
      </c>
      <c r="G12469" s="2">
        <v>145728</v>
      </c>
      <c r="H12469" t="s">
        <v>14</v>
      </c>
    </row>
    <row r="12470" spans="1:8" x14ac:dyDescent="0.25">
      <c r="A12470" t="s">
        <v>8</v>
      </c>
      <c r="B12470" t="s">
        <v>116</v>
      </c>
      <c r="C12470" s="62" t="s">
        <v>117</v>
      </c>
      <c r="D12470" s="62" t="s">
        <v>117</v>
      </c>
      <c r="E12470" s="62" t="s">
        <v>117</v>
      </c>
      <c r="F12470" s="62" t="s">
        <v>18</v>
      </c>
      <c r="G12470" s="2">
        <v>72864</v>
      </c>
      <c r="H12470" t="s">
        <v>14</v>
      </c>
    </row>
    <row r="12471" spans="1:8" x14ac:dyDescent="0.25">
      <c r="A12471" t="s">
        <v>8</v>
      </c>
      <c r="B12471" t="s">
        <v>116</v>
      </c>
      <c r="C12471" s="62" t="s">
        <v>117</v>
      </c>
      <c r="D12471" s="62" t="s">
        <v>117</v>
      </c>
      <c r="E12471" s="62" t="s">
        <v>117</v>
      </c>
      <c r="F12471" s="62" t="s">
        <v>22</v>
      </c>
      <c r="G12471" s="2">
        <v>133584</v>
      </c>
      <c r="H12471" t="s">
        <v>14</v>
      </c>
    </row>
    <row r="12472" spans="1:8" x14ac:dyDescent="0.25">
      <c r="A12472" t="s">
        <v>8</v>
      </c>
      <c r="B12472" t="s">
        <v>116</v>
      </c>
      <c r="C12472" s="62" t="s">
        <v>117</v>
      </c>
      <c r="D12472" s="62" t="s">
        <v>117</v>
      </c>
      <c r="E12472" s="62" t="s">
        <v>117</v>
      </c>
      <c r="F12472" s="62" t="s">
        <v>21</v>
      </c>
      <c r="G12472" s="2">
        <v>610236</v>
      </c>
      <c r="H12472" t="s">
        <v>14</v>
      </c>
    </row>
    <row r="12473" spans="1:8" x14ac:dyDescent="0.25">
      <c r="A12473" t="s">
        <v>8</v>
      </c>
      <c r="B12473" t="s">
        <v>116</v>
      </c>
      <c r="C12473" s="62" t="s">
        <v>117</v>
      </c>
      <c r="D12473" s="62" t="s">
        <v>117</v>
      </c>
      <c r="E12473" s="62" t="s">
        <v>117</v>
      </c>
      <c r="F12473" s="62" t="s">
        <v>20</v>
      </c>
      <c r="G12473" s="2">
        <v>783288</v>
      </c>
      <c r="H12473" t="s">
        <v>14</v>
      </c>
    </row>
    <row r="12474" spans="1:8" x14ac:dyDescent="0.25">
      <c r="A12474" t="s">
        <v>8</v>
      </c>
      <c r="B12474" t="s">
        <v>116</v>
      </c>
      <c r="C12474" s="62" t="s">
        <v>117</v>
      </c>
      <c r="D12474" s="62" t="s">
        <v>117</v>
      </c>
      <c r="E12474" s="62" t="s">
        <v>117</v>
      </c>
      <c r="F12474" s="62" t="s">
        <v>19</v>
      </c>
      <c r="G12474" s="2">
        <v>637560</v>
      </c>
      <c r="H12474" t="s">
        <v>14</v>
      </c>
    </row>
    <row r="12475" spans="1:8" x14ac:dyDescent="0.25">
      <c r="A12475" t="s">
        <v>8</v>
      </c>
      <c r="B12475" t="s">
        <v>116</v>
      </c>
      <c r="C12475" s="62" t="s">
        <v>117</v>
      </c>
      <c r="D12475" s="62" t="s">
        <v>117</v>
      </c>
      <c r="E12475" s="62" t="s">
        <v>117</v>
      </c>
      <c r="F12475" s="62" t="s">
        <v>18</v>
      </c>
      <c r="G12475" s="2">
        <v>437184</v>
      </c>
      <c r="H12475" t="s">
        <v>14</v>
      </c>
    </row>
    <row r="12476" spans="1:8" x14ac:dyDescent="0.25">
      <c r="A12476" t="s">
        <v>8</v>
      </c>
      <c r="B12476" t="s">
        <v>116</v>
      </c>
      <c r="C12476" s="62" t="s">
        <v>117</v>
      </c>
      <c r="D12476" s="62" t="s">
        <v>117</v>
      </c>
      <c r="E12476" s="62" t="s">
        <v>117</v>
      </c>
      <c r="F12476" s="62" t="s">
        <v>22</v>
      </c>
      <c r="G12476" s="2">
        <v>118404</v>
      </c>
      <c r="H12476" t="s">
        <v>14</v>
      </c>
    </row>
    <row r="12477" spans="1:8" x14ac:dyDescent="0.25">
      <c r="A12477" t="s">
        <v>8</v>
      </c>
      <c r="B12477" t="s">
        <v>116</v>
      </c>
      <c r="C12477" s="62" t="s">
        <v>117</v>
      </c>
      <c r="D12477" s="62" t="s">
        <v>117</v>
      </c>
      <c r="E12477" s="62" t="s">
        <v>117</v>
      </c>
      <c r="F12477" s="62" t="s">
        <v>21</v>
      </c>
      <c r="G12477" s="2">
        <v>610236</v>
      </c>
      <c r="H12477" t="s">
        <v>14</v>
      </c>
    </row>
    <row r="12478" spans="1:8" x14ac:dyDescent="0.25">
      <c r="A12478" t="s">
        <v>8</v>
      </c>
      <c r="B12478" t="s">
        <v>116</v>
      </c>
      <c r="C12478" s="62" t="s">
        <v>117</v>
      </c>
      <c r="D12478" s="62" t="s">
        <v>117</v>
      </c>
      <c r="E12478" s="62" t="s">
        <v>117</v>
      </c>
      <c r="F12478" s="62" t="s">
        <v>20</v>
      </c>
      <c r="G12478" s="2">
        <v>737748</v>
      </c>
      <c r="H12478" t="s">
        <v>14</v>
      </c>
    </row>
    <row r="12479" spans="1:8" x14ac:dyDescent="0.25">
      <c r="A12479" t="s">
        <v>8</v>
      </c>
      <c r="B12479" t="s">
        <v>116</v>
      </c>
      <c r="C12479" s="62" t="s">
        <v>117</v>
      </c>
      <c r="D12479" s="62" t="s">
        <v>117</v>
      </c>
      <c r="E12479" s="62" t="s">
        <v>117</v>
      </c>
      <c r="F12479" s="62" t="s">
        <v>19</v>
      </c>
      <c r="G12479" s="2">
        <v>628452</v>
      </c>
      <c r="H12479" t="s">
        <v>14</v>
      </c>
    </row>
    <row r="12480" spans="1:8" x14ac:dyDescent="0.25">
      <c r="A12480" t="s">
        <v>8</v>
      </c>
      <c r="B12480" t="s">
        <v>116</v>
      </c>
      <c r="C12480" s="62" t="s">
        <v>117</v>
      </c>
      <c r="D12480" s="62" t="s">
        <v>117</v>
      </c>
      <c r="E12480" s="62" t="s">
        <v>117</v>
      </c>
      <c r="F12480" s="62" t="s">
        <v>18</v>
      </c>
      <c r="G12480" s="2">
        <v>400752</v>
      </c>
      <c r="H12480" t="s">
        <v>14</v>
      </c>
    </row>
    <row r="12481" spans="1:8" x14ac:dyDescent="0.25">
      <c r="A12481" t="s">
        <v>8</v>
      </c>
      <c r="B12481" t="s">
        <v>116</v>
      </c>
      <c r="C12481" s="62" t="s">
        <v>117</v>
      </c>
      <c r="D12481" s="62" t="s">
        <v>117</v>
      </c>
      <c r="E12481" s="62" t="s">
        <v>117</v>
      </c>
      <c r="F12481" s="62" t="s">
        <v>22</v>
      </c>
      <c r="G12481" s="2">
        <v>109296</v>
      </c>
      <c r="H12481" t="s">
        <v>14</v>
      </c>
    </row>
    <row r="12482" spans="1:8" x14ac:dyDescent="0.25">
      <c r="A12482" t="s">
        <v>8</v>
      </c>
      <c r="B12482" t="s">
        <v>116</v>
      </c>
      <c r="C12482" s="62" t="s">
        <v>117</v>
      </c>
      <c r="D12482" s="62" t="s">
        <v>117</v>
      </c>
      <c r="E12482" s="62" t="s">
        <v>117</v>
      </c>
      <c r="F12482" s="62" t="s">
        <v>21</v>
      </c>
      <c r="G12482" s="2">
        <v>1416800</v>
      </c>
      <c r="H12482" t="s">
        <v>14</v>
      </c>
    </row>
    <row r="12483" spans="1:8" x14ac:dyDescent="0.25">
      <c r="A12483" t="s">
        <v>8</v>
      </c>
      <c r="B12483" t="s">
        <v>116</v>
      </c>
      <c r="C12483" s="62" t="s">
        <v>117</v>
      </c>
      <c r="D12483" s="62" t="s">
        <v>117</v>
      </c>
      <c r="E12483" s="62" t="s">
        <v>117</v>
      </c>
      <c r="F12483" s="62" t="s">
        <v>20</v>
      </c>
      <c r="G12483" s="2">
        <v>2631200</v>
      </c>
      <c r="H12483" t="s">
        <v>14</v>
      </c>
    </row>
    <row r="12484" spans="1:8" x14ac:dyDescent="0.25">
      <c r="A12484" t="s">
        <v>8</v>
      </c>
      <c r="B12484" t="s">
        <v>116</v>
      </c>
      <c r="C12484" s="62" t="s">
        <v>117</v>
      </c>
      <c r="D12484" s="62" t="s">
        <v>117</v>
      </c>
      <c r="E12484" s="62" t="s">
        <v>117</v>
      </c>
      <c r="F12484" s="62" t="s">
        <v>19</v>
      </c>
      <c r="G12484" s="2">
        <v>2428800</v>
      </c>
      <c r="H12484" t="s">
        <v>14</v>
      </c>
    </row>
    <row r="12485" spans="1:8" x14ac:dyDescent="0.25">
      <c r="A12485" t="s">
        <v>8</v>
      </c>
      <c r="B12485" t="s">
        <v>116</v>
      </c>
      <c r="C12485" s="62" t="s">
        <v>117</v>
      </c>
      <c r="D12485" s="62" t="s">
        <v>117</v>
      </c>
      <c r="E12485" s="62" t="s">
        <v>117</v>
      </c>
      <c r="F12485" s="62" t="s">
        <v>18</v>
      </c>
      <c r="G12485" s="2">
        <v>2631200</v>
      </c>
      <c r="H12485" t="s">
        <v>14</v>
      </c>
    </row>
    <row r="12486" spans="1:8" x14ac:dyDescent="0.25">
      <c r="A12486" t="s">
        <v>8</v>
      </c>
      <c r="B12486" t="s">
        <v>116</v>
      </c>
      <c r="C12486" s="62" t="s">
        <v>117</v>
      </c>
      <c r="D12486" s="62" t="s">
        <v>117</v>
      </c>
      <c r="E12486" s="62" t="s">
        <v>117</v>
      </c>
      <c r="F12486" s="62" t="s">
        <v>22</v>
      </c>
      <c r="G12486" s="2">
        <v>607200</v>
      </c>
      <c r="H12486" t="s">
        <v>14</v>
      </c>
    </row>
    <row r="12487" spans="1:8" x14ac:dyDescent="0.25">
      <c r="A12487" t="s">
        <v>8</v>
      </c>
      <c r="B12487" t="s">
        <v>116</v>
      </c>
      <c r="C12487" s="62" t="s">
        <v>117</v>
      </c>
      <c r="D12487" s="62" t="s">
        <v>117</v>
      </c>
      <c r="E12487" s="62" t="s">
        <v>117</v>
      </c>
      <c r="F12487" s="62" t="s">
        <v>21</v>
      </c>
      <c r="G12487" s="2">
        <v>897</v>
      </c>
      <c r="H12487" t="s">
        <v>14</v>
      </c>
    </row>
    <row r="12488" spans="1:8" x14ac:dyDescent="0.25">
      <c r="A12488" t="s">
        <v>8</v>
      </c>
      <c r="B12488" t="s">
        <v>116</v>
      </c>
      <c r="C12488" s="62" t="s">
        <v>117</v>
      </c>
      <c r="D12488" s="62" t="s">
        <v>117</v>
      </c>
      <c r="E12488" s="62" t="s">
        <v>117</v>
      </c>
      <c r="F12488" s="62" t="s">
        <v>17</v>
      </c>
      <c r="G12488" s="2">
        <v>1014</v>
      </c>
      <c r="H12488" t="s">
        <v>14</v>
      </c>
    </row>
    <row r="12489" spans="1:8" x14ac:dyDescent="0.25">
      <c r="A12489" t="s">
        <v>8</v>
      </c>
      <c r="B12489" t="s">
        <v>116</v>
      </c>
      <c r="C12489" s="62" t="s">
        <v>117</v>
      </c>
      <c r="D12489" s="62" t="s">
        <v>117</v>
      </c>
      <c r="E12489" s="62" t="s">
        <v>117</v>
      </c>
      <c r="F12489" s="62" t="s">
        <v>19</v>
      </c>
      <c r="G12489" s="2">
        <v>312</v>
      </c>
      <c r="H12489" t="s">
        <v>14</v>
      </c>
    </row>
    <row r="12490" spans="1:8" x14ac:dyDescent="0.25">
      <c r="A12490" t="s">
        <v>8</v>
      </c>
      <c r="B12490" t="s">
        <v>116</v>
      </c>
      <c r="C12490" s="62" t="s">
        <v>117</v>
      </c>
      <c r="D12490" s="62" t="s">
        <v>117</v>
      </c>
      <c r="E12490" s="62" t="s">
        <v>117</v>
      </c>
      <c r="F12490" s="62" t="s">
        <v>18</v>
      </c>
      <c r="G12490" s="2">
        <v>858</v>
      </c>
      <c r="H12490" t="s">
        <v>14</v>
      </c>
    </row>
    <row r="12491" spans="1:8" x14ac:dyDescent="0.25">
      <c r="A12491" t="s">
        <v>8</v>
      </c>
      <c r="B12491" t="s">
        <v>116</v>
      </c>
      <c r="C12491" s="62" t="s">
        <v>117</v>
      </c>
      <c r="D12491" s="62" t="s">
        <v>117</v>
      </c>
      <c r="E12491" s="62" t="s">
        <v>117</v>
      </c>
      <c r="F12491" s="62" t="s">
        <v>20</v>
      </c>
      <c r="G12491" s="2">
        <v>85.8</v>
      </c>
      <c r="H12491" t="s">
        <v>14</v>
      </c>
    </row>
    <row r="12492" spans="1:8" x14ac:dyDescent="0.25">
      <c r="A12492" t="s">
        <v>8</v>
      </c>
      <c r="B12492" t="s">
        <v>116</v>
      </c>
      <c r="C12492" s="62" t="s">
        <v>117</v>
      </c>
      <c r="D12492" s="62" t="s">
        <v>117</v>
      </c>
      <c r="E12492" s="62" t="s">
        <v>117</v>
      </c>
      <c r="F12492" s="62" t="s">
        <v>19</v>
      </c>
      <c r="G12492" s="2">
        <v>741</v>
      </c>
      <c r="H12492" t="s">
        <v>14</v>
      </c>
    </row>
    <row r="12493" spans="1:8" x14ac:dyDescent="0.25">
      <c r="A12493" t="s">
        <v>8</v>
      </c>
      <c r="B12493" t="s">
        <v>116</v>
      </c>
      <c r="C12493" s="62" t="s">
        <v>117</v>
      </c>
      <c r="D12493" s="62" t="s">
        <v>117</v>
      </c>
      <c r="E12493" s="62" t="s">
        <v>117</v>
      </c>
      <c r="F12493" s="62" t="s">
        <v>21</v>
      </c>
      <c r="G12493" s="2">
        <v>41570.879999999997</v>
      </c>
      <c r="H12493" t="s">
        <v>14</v>
      </c>
    </row>
    <row r="12494" spans="1:8" x14ac:dyDescent="0.25">
      <c r="A12494" t="s">
        <v>8</v>
      </c>
      <c r="B12494" t="s">
        <v>116</v>
      </c>
      <c r="C12494" s="62" t="s">
        <v>117</v>
      </c>
      <c r="D12494" s="62" t="s">
        <v>117</v>
      </c>
      <c r="E12494" s="62" t="s">
        <v>117</v>
      </c>
      <c r="F12494" s="62" t="s">
        <v>20</v>
      </c>
      <c r="G12494" s="2">
        <v>51143.82</v>
      </c>
      <c r="H12494" t="s">
        <v>14</v>
      </c>
    </row>
    <row r="12495" spans="1:8" x14ac:dyDescent="0.25">
      <c r="A12495" t="s">
        <v>8</v>
      </c>
      <c r="B12495" t="s">
        <v>116</v>
      </c>
      <c r="C12495" s="62" t="s">
        <v>117</v>
      </c>
      <c r="D12495" s="62" t="s">
        <v>117</v>
      </c>
      <c r="E12495" s="62" t="s">
        <v>117</v>
      </c>
      <c r="F12495" s="62" t="s">
        <v>19</v>
      </c>
      <c r="G12495" s="2">
        <v>44513.82</v>
      </c>
      <c r="H12495" t="s">
        <v>14</v>
      </c>
    </row>
    <row r="12496" spans="1:8" x14ac:dyDescent="0.25">
      <c r="A12496" t="s">
        <v>8</v>
      </c>
      <c r="B12496" t="s">
        <v>116</v>
      </c>
      <c r="C12496" s="62" t="s">
        <v>117</v>
      </c>
      <c r="D12496" s="62" t="s">
        <v>117</v>
      </c>
      <c r="E12496" s="62" t="s">
        <v>117</v>
      </c>
      <c r="F12496" s="62" t="s">
        <v>18</v>
      </c>
      <c r="G12496" s="2">
        <v>1888.3799999999999</v>
      </c>
      <c r="H12496" t="s">
        <v>14</v>
      </c>
    </row>
    <row r="12497" spans="1:8" x14ac:dyDescent="0.25">
      <c r="A12497" t="s">
        <v>8</v>
      </c>
      <c r="B12497" t="s">
        <v>116</v>
      </c>
      <c r="C12497" s="62" t="s">
        <v>117</v>
      </c>
      <c r="D12497" s="62" t="s">
        <v>117</v>
      </c>
      <c r="E12497" s="62" t="s">
        <v>117</v>
      </c>
      <c r="F12497" s="62" t="s">
        <v>22</v>
      </c>
      <c r="G12497" s="2">
        <v>33875.4</v>
      </c>
      <c r="H12497" t="s">
        <v>14</v>
      </c>
    </row>
    <row r="12498" spans="1:8" x14ac:dyDescent="0.25">
      <c r="A12498" t="s">
        <v>8</v>
      </c>
      <c r="B12498" t="s">
        <v>116</v>
      </c>
      <c r="C12498" s="62" t="s">
        <v>117</v>
      </c>
      <c r="D12498" s="62" t="s">
        <v>117</v>
      </c>
      <c r="E12498" s="62" t="s">
        <v>117</v>
      </c>
      <c r="F12498" s="62" t="s">
        <v>21</v>
      </c>
      <c r="G12498" s="2">
        <v>66106.559999999998</v>
      </c>
      <c r="H12498" t="s">
        <v>14</v>
      </c>
    </row>
    <row r="12499" spans="1:8" x14ac:dyDescent="0.25">
      <c r="A12499" t="s">
        <v>8</v>
      </c>
      <c r="B12499" t="s">
        <v>116</v>
      </c>
      <c r="C12499" s="62" t="s">
        <v>117</v>
      </c>
      <c r="D12499" s="62" t="s">
        <v>117</v>
      </c>
      <c r="E12499" s="62" t="s">
        <v>117</v>
      </c>
      <c r="F12499" s="62" t="s">
        <v>17</v>
      </c>
      <c r="G12499" s="2">
        <v>1964.04</v>
      </c>
      <c r="H12499" t="s">
        <v>14</v>
      </c>
    </row>
    <row r="12500" spans="1:8" x14ac:dyDescent="0.25">
      <c r="A12500" t="s">
        <v>8</v>
      </c>
      <c r="B12500" t="s">
        <v>116</v>
      </c>
      <c r="C12500" s="62" t="s">
        <v>117</v>
      </c>
      <c r="D12500" s="62" t="s">
        <v>117</v>
      </c>
      <c r="E12500" s="62" t="s">
        <v>117</v>
      </c>
      <c r="F12500" s="62" t="s">
        <v>20</v>
      </c>
      <c r="G12500" s="2">
        <v>83116.800000000003</v>
      </c>
      <c r="H12500" t="s">
        <v>14</v>
      </c>
    </row>
    <row r="12501" spans="1:8" x14ac:dyDescent="0.25">
      <c r="A12501" t="s">
        <v>8</v>
      </c>
      <c r="B12501" t="s">
        <v>116</v>
      </c>
      <c r="C12501" s="62" t="s">
        <v>117</v>
      </c>
      <c r="D12501" s="62" t="s">
        <v>117</v>
      </c>
      <c r="E12501" s="62" t="s">
        <v>117</v>
      </c>
      <c r="F12501" s="62" t="s">
        <v>19</v>
      </c>
      <c r="G12501" s="2">
        <v>97519.5</v>
      </c>
      <c r="H12501" t="s">
        <v>14</v>
      </c>
    </row>
    <row r="12502" spans="1:8" x14ac:dyDescent="0.25">
      <c r="A12502" t="s">
        <v>8</v>
      </c>
      <c r="B12502" t="s">
        <v>116</v>
      </c>
      <c r="C12502" s="62" t="s">
        <v>117</v>
      </c>
      <c r="D12502" s="62" t="s">
        <v>117</v>
      </c>
      <c r="E12502" s="62" t="s">
        <v>117</v>
      </c>
      <c r="F12502" s="62" t="s">
        <v>18</v>
      </c>
      <c r="G12502" s="2">
        <v>24936.6</v>
      </c>
      <c r="H12502" t="s">
        <v>14</v>
      </c>
    </row>
    <row r="12503" spans="1:8" x14ac:dyDescent="0.25">
      <c r="A12503" t="s">
        <v>8</v>
      </c>
      <c r="B12503" t="s">
        <v>116</v>
      </c>
      <c r="C12503" s="62" t="s">
        <v>117</v>
      </c>
      <c r="D12503" s="62" t="s">
        <v>117</v>
      </c>
      <c r="E12503" s="62" t="s">
        <v>117</v>
      </c>
      <c r="F12503" s="62" t="s">
        <v>21</v>
      </c>
      <c r="G12503" s="2">
        <v>51809.94</v>
      </c>
      <c r="H12503" t="s">
        <v>14</v>
      </c>
    </row>
    <row r="12504" spans="1:8" x14ac:dyDescent="0.25">
      <c r="A12504" t="s">
        <v>8</v>
      </c>
      <c r="B12504" t="s">
        <v>116</v>
      </c>
      <c r="C12504" s="62" t="s">
        <v>117</v>
      </c>
      <c r="D12504" s="62" t="s">
        <v>117</v>
      </c>
      <c r="E12504" s="62" t="s">
        <v>117</v>
      </c>
      <c r="F12504" s="62" t="s">
        <v>17</v>
      </c>
      <c r="G12504" s="2">
        <v>1189.5</v>
      </c>
      <c r="H12504" t="s">
        <v>14</v>
      </c>
    </row>
    <row r="12505" spans="1:8" x14ac:dyDescent="0.25">
      <c r="A12505" t="s">
        <v>8</v>
      </c>
      <c r="B12505" t="s">
        <v>116</v>
      </c>
      <c r="C12505" s="62" t="s">
        <v>117</v>
      </c>
      <c r="D12505" s="62" t="s">
        <v>117</v>
      </c>
      <c r="E12505" s="62" t="s">
        <v>117</v>
      </c>
      <c r="F12505" s="62" t="s">
        <v>20</v>
      </c>
      <c r="G12505" s="2">
        <v>66175.98</v>
      </c>
      <c r="H12505" t="s">
        <v>14</v>
      </c>
    </row>
    <row r="12506" spans="1:8" x14ac:dyDescent="0.25">
      <c r="A12506" t="s">
        <v>8</v>
      </c>
      <c r="B12506" t="s">
        <v>116</v>
      </c>
      <c r="C12506" s="62" t="s">
        <v>117</v>
      </c>
      <c r="D12506" s="62" t="s">
        <v>117</v>
      </c>
      <c r="E12506" s="62" t="s">
        <v>117</v>
      </c>
      <c r="F12506" s="62" t="s">
        <v>19</v>
      </c>
      <c r="G12506" s="2">
        <v>76291.02</v>
      </c>
      <c r="H12506" t="s">
        <v>14</v>
      </c>
    </row>
    <row r="12507" spans="1:8" x14ac:dyDescent="0.25">
      <c r="A12507" t="s">
        <v>8</v>
      </c>
      <c r="B12507" t="s">
        <v>116</v>
      </c>
      <c r="C12507" s="62" t="s">
        <v>117</v>
      </c>
      <c r="D12507" s="62" t="s">
        <v>117</v>
      </c>
      <c r="E12507" s="62" t="s">
        <v>117</v>
      </c>
      <c r="F12507" s="62" t="s">
        <v>18</v>
      </c>
      <c r="G12507" s="2">
        <v>42830.58</v>
      </c>
      <c r="H12507" t="s">
        <v>14</v>
      </c>
    </row>
    <row r="12508" spans="1:8" x14ac:dyDescent="0.25">
      <c r="A12508" t="s">
        <v>8</v>
      </c>
      <c r="B12508" t="s">
        <v>116</v>
      </c>
      <c r="C12508" s="62" t="s">
        <v>117</v>
      </c>
      <c r="D12508" s="62" t="s">
        <v>117</v>
      </c>
      <c r="E12508" s="62" t="s">
        <v>117</v>
      </c>
      <c r="F12508" s="62" t="s">
        <v>22</v>
      </c>
      <c r="G12508" s="2">
        <v>26559.78</v>
      </c>
      <c r="H12508" t="s">
        <v>14</v>
      </c>
    </row>
    <row r="12509" spans="1:8" x14ac:dyDescent="0.25">
      <c r="A12509" t="s">
        <v>8</v>
      </c>
      <c r="B12509" t="s">
        <v>116</v>
      </c>
      <c r="C12509" s="62" t="s">
        <v>117</v>
      </c>
      <c r="D12509" s="62" t="s">
        <v>117</v>
      </c>
      <c r="E12509" s="62" t="s">
        <v>117</v>
      </c>
      <c r="F12509" s="62" t="s">
        <v>21</v>
      </c>
      <c r="G12509" s="2">
        <v>470088.83999999997</v>
      </c>
      <c r="H12509" t="s">
        <v>14</v>
      </c>
    </row>
    <row r="12510" spans="1:8" x14ac:dyDescent="0.25">
      <c r="A12510" t="s">
        <v>8</v>
      </c>
      <c r="B12510" t="s">
        <v>116</v>
      </c>
      <c r="C12510" s="62" t="s">
        <v>117</v>
      </c>
      <c r="D12510" s="62" t="s">
        <v>117</v>
      </c>
      <c r="E12510" s="62" t="s">
        <v>117</v>
      </c>
      <c r="F12510" s="62" t="s">
        <v>17</v>
      </c>
      <c r="G12510" s="2">
        <v>252880.68</v>
      </c>
      <c r="H12510" t="s">
        <v>14</v>
      </c>
    </row>
    <row r="12511" spans="1:8" x14ac:dyDescent="0.25">
      <c r="A12511" t="s">
        <v>8</v>
      </c>
      <c r="B12511" t="s">
        <v>116</v>
      </c>
      <c r="C12511" s="62" t="s">
        <v>117</v>
      </c>
      <c r="D12511" s="62" t="s">
        <v>117</v>
      </c>
      <c r="E12511" s="62" t="s">
        <v>117</v>
      </c>
      <c r="F12511" s="62" t="s">
        <v>20</v>
      </c>
      <c r="G12511" s="2">
        <v>607847.76</v>
      </c>
      <c r="H12511" t="s">
        <v>14</v>
      </c>
    </row>
    <row r="12512" spans="1:8" x14ac:dyDescent="0.25">
      <c r="A12512" t="s">
        <v>8</v>
      </c>
      <c r="B12512" t="s">
        <v>116</v>
      </c>
      <c r="C12512" s="62" t="s">
        <v>117</v>
      </c>
      <c r="D12512" s="62" t="s">
        <v>117</v>
      </c>
      <c r="E12512" s="62" t="s">
        <v>117</v>
      </c>
      <c r="F12512" s="62" t="s">
        <v>19</v>
      </c>
      <c r="G12512" s="2">
        <v>635295.43999999994</v>
      </c>
      <c r="H12512" t="s">
        <v>14</v>
      </c>
    </row>
    <row r="12513" spans="1:8" x14ac:dyDescent="0.25">
      <c r="A12513" t="s">
        <v>8</v>
      </c>
      <c r="B12513" t="s">
        <v>116</v>
      </c>
      <c r="C12513" s="62" t="s">
        <v>117</v>
      </c>
      <c r="D12513" s="62" t="s">
        <v>117</v>
      </c>
      <c r="E12513" s="62" t="s">
        <v>117</v>
      </c>
      <c r="F12513" s="62" t="s">
        <v>18</v>
      </c>
      <c r="G12513" s="2">
        <v>377942.76</v>
      </c>
      <c r="H12513" t="s">
        <v>14</v>
      </c>
    </row>
    <row r="12514" spans="1:8" x14ac:dyDescent="0.25">
      <c r="A12514" t="s">
        <v>8</v>
      </c>
      <c r="B12514" t="s">
        <v>116</v>
      </c>
      <c r="C12514" s="62" t="s">
        <v>117</v>
      </c>
      <c r="D12514" s="62" t="s">
        <v>117</v>
      </c>
      <c r="E12514" s="62" t="s">
        <v>117</v>
      </c>
      <c r="F12514" s="62" t="s">
        <v>22</v>
      </c>
      <c r="G12514" s="2">
        <v>123233.76</v>
      </c>
      <c r="H12514" t="s">
        <v>14</v>
      </c>
    </row>
    <row r="12515" spans="1:8" x14ac:dyDescent="0.25">
      <c r="A12515" t="s">
        <v>8</v>
      </c>
      <c r="B12515" t="s">
        <v>116</v>
      </c>
      <c r="C12515" s="62" t="s">
        <v>117</v>
      </c>
      <c r="D12515" s="62" t="s">
        <v>117</v>
      </c>
      <c r="E12515" s="62" t="s">
        <v>117</v>
      </c>
      <c r="F12515" s="62" t="s">
        <v>21</v>
      </c>
      <c r="G12515" s="2">
        <v>3952</v>
      </c>
      <c r="H12515" t="s">
        <v>14</v>
      </c>
    </row>
    <row r="12516" spans="1:8" x14ac:dyDescent="0.25">
      <c r="A12516" t="s">
        <v>8</v>
      </c>
      <c r="B12516" t="s">
        <v>116</v>
      </c>
      <c r="C12516" s="62" t="s">
        <v>117</v>
      </c>
      <c r="D12516" s="62" t="s">
        <v>117</v>
      </c>
      <c r="E12516" s="62" t="s">
        <v>117</v>
      </c>
      <c r="F12516" s="62" t="s">
        <v>17</v>
      </c>
      <c r="G12516" s="2">
        <v>1726.4</v>
      </c>
      <c r="H12516" t="s">
        <v>14</v>
      </c>
    </row>
    <row r="12517" spans="1:8" x14ac:dyDescent="0.25">
      <c r="A12517" t="s">
        <v>8</v>
      </c>
      <c r="B12517" t="s">
        <v>116</v>
      </c>
      <c r="C12517" s="62" t="s">
        <v>117</v>
      </c>
      <c r="D12517" s="62" t="s">
        <v>117</v>
      </c>
      <c r="E12517" s="62" t="s">
        <v>117</v>
      </c>
      <c r="F12517" s="62" t="s">
        <v>20</v>
      </c>
      <c r="G12517" s="2">
        <v>7238.4</v>
      </c>
      <c r="H12517" t="s">
        <v>14</v>
      </c>
    </row>
    <row r="12518" spans="1:8" x14ac:dyDescent="0.25">
      <c r="A12518" t="s">
        <v>8</v>
      </c>
      <c r="B12518" t="s">
        <v>116</v>
      </c>
      <c r="C12518" s="62" t="s">
        <v>117</v>
      </c>
      <c r="D12518" s="62" t="s">
        <v>117</v>
      </c>
      <c r="E12518" s="62" t="s">
        <v>117</v>
      </c>
      <c r="F12518" s="62" t="s">
        <v>19</v>
      </c>
      <c r="G12518" s="2">
        <v>2808</v>
      </c>
      <c r="H12518" t="s">
        <v>14</v>
      </c>
    </row>
    <row r="12519" spans="1:8" x14ac:dyDescent="0.25">
      <c r="A12519" t="s">
        <v>8</v>
      </c>
      <c r="B12519" t="s">
        <v>116</v>
      </c>
      <c r="C12519" s="62" t="s">
        <v>117</v>
      </c>
      <c r="D12519" s="62" t="s">
        <v>117</v>
      </c>
      <c r="E12519" s="62" t="s">
        <v>117</v>
      </c>
      <c r="F12519" s="62" t="s">
        <v>18</v>
      </c>
      <c r="G12519" s="2">
        <v>3702.4</v>
      </c>
      <c r="H12519" t="s">
        <v>14</v>
      </c>
    </row>
    <row r="12520" spans="1:8" x14ac:dyDescent="0.25">
      <c r="A12520" t="s">
        <v>8</v>
      </c>
      <c r="B12520" t="s">
        <v>116</v>
      </c>
      <c r="C12520" s="62" t="s">
        <v>117</v>
      </c>
      <c r="D12520" s="62" t="s">
        <v>117</v>
      </c>
      <c r="E12520" s="62" t="s">
        <v>117</v>
      </c>
      <c r="F12520" s="62" t="s">
        <v>16</v>
      </c>
      <c r="G12520" s="2">
        <v>936</v>
      </c>
      <c r="H12520" t="s">
        <v>14</v>
      </c>
    </row>
    <row r="12521" spans="1:8" x14ac:dyDescent="0.25">
      <c r="A12521" t="s">
        <v>8</v>
      </c>
      <c r="B12521" t="s">
        <v>116</v>
      </c>
      <c r="C12521" s="62" t="s">
        <v>117</v>
      </c>
      <c r="D12521" s="62" t="s">
        <v>117</v>
      </c>
      <c r="E12521" s="62" t="s">
        <v>117</v>
      </c>
      <c r="F12521" s="62" t="s">
        <v>21</v>
      </c>
      <c r="G12521" s="2">
        <v>182284.96000000002</v>
      </c>
      <c r="H12521" t="s">
        <v>14</v>
      </c>
    </row>
    <row r="12522" spans="1:8" x14ac:dyDescent="0.25">
      <c r="A12522" t="s">
        <v>8</v>
      </c>
      <c r="B12522" t="s">
        <v>116</v>
      </c>
      <c r="C12522" s="62" t="s">
        <v>117</v>
      </c>
      <c r="D12522" s="62" t="s">
        <v>117</v>
      </c>
      <c r="E12522" s="62" t="s">
        <v>117</v>
      </c>
      <c r="F12522" s="62" t="s">
        <v>20</v>
      </c>
      <c r="G12522" s="2">
        <v>210684.24</v>
      </c>
      <c r="H12522" t="s">
        <v>14</v>
      </c>
    </row>
    <row r="12523" spans="1:8" x14ac:dyDescent="0.25">
      <c r="A12523" t="s">
        <v>8</v>
      </c>
      <c r="B12523" t="s">
        <v>116</v>
      </c>
      <c r="C12523" s="62" t="s">
        <v>117</v>
      </c>
      <c r="D12523" s="62" t="s">
        <v>117</v>
      </c>
      <c r="E12523" s="62" t="s">
        <v>117</v>
      </c>
      <c r="F12523" s="62" t="s">
        <v>19</v>
      </c>
      <c r="G12523" s="2">
        <v>211802.23999999999</v>
      </c>
      <c r="H12523" t="s">
        <v>14</v>
      </c>
    </row>
    <row r="12524" spans="1:8" x14ac:dyDescent="0.25">
      <c r="A12524" t="s">
        <v>8</v>
      </c>
      <c r="B12524" t="s">
        <v>116</v>
      </c>
      <c r="C12524" s="62" t="s">
        <v>117</v>
      </c>
      <c r="D12524" s="62" t="s">
        <v>117</v>
      </c>
      <c r="E12524" s="62" t="s">
        <v>117</v>
      </c>
      <c r="F12524" s="62" t="s">
        <v>18</v>
      </c>
      <c r="G12524" s="2">
        <v>59924.800000000003</v>
      </c>
      <c r="H12524" t="s">
        <v>14</v>
      </c>
    </row>
    <row r="12525" spans="1:8" x14ac:dyDescent="0.25">
      <c r="A12525" t="s">
        <v>8</v>
      </c>
      <c r="B12525" t="s">
        <v>116</v>
      </c>
      <c r="C12525" s="62" t="s">
        <v>117</v>
      </c>
      <c r="D12525" s="62" t="s">
        <v>117</v>
      </c>
      <c r="E12525" s="62" t="s">
        <v>117</v>
      </c>
      <c r="F12525" s="62" t="s">
        <v>21</v>
      </c>
      <c r="G12525" s="2">
        <v>558677.6</v>
      </c>
      <c r="H12525" t="s">
        <v>14</v>
      </c>
    </row>
    <row r="12526" spans="1:8" x14ac:dyDescent="0.25">
      <c r="A12526" t="s">
        <v>8</v>
      </c>
      <c r="B12526" t="s">
        <v>116</v>
      </c>
      <c r="C12526" s="62" t="s">
        <v>117</v>
      </c>
      <c r="D12526" s="62" t="s">
        <v>117</v>
      </c>
      <c r="E12526" s="62" t="s">
        <v>117</v>
      </c>
      <c r="F12526" s="62" t="s">
        <v>20</v>
      </c>
      <c r="G12526" s="2">
        <v>531807.12</v>
      </c>
      <c r="H12526" t="s">
        <v>14</v>
      </c>
    </row>
    <row r="12527" spans="1:8" x14ac:dyDescent="0.25">
      <c r="A12527" t="s">
        <v>8</v>
      </c>
      <c r="B12527" t="s">
        <v>116</v>
      </c>
      <c r="C12527" s="62" t="s">
        <v>117</v>
      </c>
      <c r="D12527" s="62" t="s">
        <v>117</v>
      </c>
      <c r="E12527" s="62" t="s">
        <v>117</v>
      </c>
      <c r="F12527" s="62" t="s">
        <v>19</v>
      </c>
      <c r="G12527" s="2">
        <v>439775.44</v>
      </c>
      <c r="H12527" t="s">
        <v>14</v>
      </c>
    </row>
    <row r="12528" spans="1:8" x14ac:dyDescent="0.25">
      <c r="A12528" t="s">
        <v>8</v>
      </c>
      <c r="B12528" t="s">
        <v>116</v>
      </c>
      <c r="C12528" s="62" t="s">
        <v>117</v>
      </c>
      <c r="D12528" s="62" t="s">
        <v>117</v>
      </c>
      <c r="E12528" s="62" t="s">
        <v>117</v>
      </c>
      <c r="F12528" s="62" t="s">
        <v>18</v>
      </c>
      <c r="G12528" s="2">
        <v>24525.279999999999</v>
      </c>
      <c r="H12528" t="s">
        <v>14</v>
      </c>
    </row>
    <row r="12529" spans="1:8" x14ac:dyDescent="0.25">
      <c r="A12529" t="s">
        <v>8</v>
      </c>
      <c r="B12529" t="s">
        <v>116</v>
      </c>
      <c r="C12529" s="62" t="s">
        <v>117</v>
      </c>
      <c r="D12529" s="62" t="s">
        <v>117</v>
      </c>
      <c r="E12529" s="62" t="s">
        <v>117</v>
      </c>
      <c r="F12529" s="62" t="s">
        <v>23</v>
      </c>
      <c r="G12529" s="2">
        <v>470825.47199999995</v>
      </c>
      <c r="H12529" t="s">
        <v>14</v>
      </c>
    </row>
    <row r="12530" spans="1:8" x14ac:dyDescent="0.25">
      <c r="A12530" t="s">
        <v>8</v>
      </c>
      <c r="B12530" t="s">
        <v>116</v>
      </c>
      <c r="C12530" s="62" t="s">
        <v>117</v>
      </c>
      <c r="D12530" s="62" t="s">
        <v>117</v>
      </c>
      <c r="E12530" s="62" t="s">
        <v>117</v>
      </c>
      <c r="F12530" s="62" t="s">
        <v>22</v>
      </c>
      <c r="G12530" s="2">
        <v>423904</v>
      </c>
      <c r="H12530" t="s">
        <v>14</v>
      </c>
    </row>
    <row r="12531" spans="1:8" x14ac:dyDescent="0.25">
      <c r="A12531" t="s">
        <v>8</v>
      </c>
      <c r="B12531" t="s">
        <v>116</v>
      </c>
      <c r="C12531" s="62" t="s">
        <v>117</v>
      </c>
      <c r="D12531" s="62" t="s">
        <v>117</v>
      </c>
      <c r="E12531" s="62" t="s">
        <v>117</v>
      </c>
      <c r="F12531" s="62" t="s">
        <v>21</v>
      </c>
      <c r="G12531" s="2">
        <v>730782</v>
      </c>
      <c r="H12531" t="s">
        <v>14</v>
      </c>
    </row>
    <row r="12532" spans="1:8" x14ac:dyDescent="0.25">
      <c r="A12532" t="s">
        <v>8</v>
      </c>
      <c r="B12532" t="s">
        <v>116</v>
      </c>
      <c r="C12532" s="62" t="s">
        <v>117</v>
      </c>
      <c r="D12532" s="62" t="s">
        <v>117</v>
      </c>
      <c r="E12532" s="62" t="s">
        <v>117</v>
      </c>
      <c r="F12532" s="62" t="s">
        <v>17</v>
      </c>
      <c r="G12532" s="2">
        <v>256698</v>
      </c>
      <c r="H12532" t="s">
        <v>14</v>
      </c>
    </row>
    <row r="12533" spans="1:8" x14ac:dyDescent="0.25">
      <c r="A12533" t="s">
        <v>8</v>
      </c>
      <c r="B12533" t="s">
        <v>116</v>
      </c>
      <c r="C12533" s="62" t="s">
        <v>117</v>
      </c>
      <c r="D12533" s="62" t="s">
        <v>117</v>
      </c>
      <c r="E12533" s="62" t="s">
        <v>117</v>
      </c>
      <c r="F12533" s="62" t="s">
        <v>20</v>
      </c>
      <c r="G12533" s="2">
        <v>712888.8</v>
      </c>
      <c r="H12533" t="s">
        <v>14</v>
      </c>
    </row>
    <row r="12534" spans="1:8" x14ac:dyDescent="0.25">
      <c r="A12534" t="s">
        <v>8</v>
      </c>
      <c r="B12534" t="s">
        <v>116</v>
      </c>
      <c r="C12534" s="62" t="s">
        <v>117</v>
      </c>
      <c r="D12534" s="62" t="s">
        <v>117</v>
      </c>
      <c r="E12534" s="62" t="s">
        <v>117</v>
      </c>
      <c r="F12534" s="62" t="s">
        <v>19</v>
      </c>
      <c r="G12534" s="2">
        <v>663031.19999999995</v>
      </c>
      <c r="H12534" t="s">
        <v>14</v>
      </c>
    </row>
    <row r="12535" spans="1:8" x14ac:dyDescent="0.25">
      <c r="A12535" t="s">
        <v>8</v>
      </c>
      <c r="B12535" t="s">
        <v>116</v>
      </c>
      <c r="C12535" s="62" t="s">
        <v>117</v>
      </c>
      <c r="D12535" s="62" t="s">
        <v>117</v>
      </c>
      <c r="E12535" s="62" t="s">
        <v>117</v>
      </c>
      <c r="F12535" s="62" t="s">
        <v>18</v>
      </c>
      <c r="G12535" s="2">
        <v>471884.4</v>
      </c>
      <c r="H12535" t="s">
        <v>14</v>
      </c>
    </row>
    <row r="12536" spans="1:8" x14ac:dyDescent="0.25">
      <c r="A12536" t="s">
        <v>8</v>
      </c>
      <c r="B12536" t="s">
        <v>116</v>
      </c>
      <c r="C12536" s="62" t="s">
        <v>117</v>
      </c>
      <c r="D12536" s="62" t="s">
        <v>117</v>
      </c>
      <c r="E12536" s="62" t="s">
        <v>117</v>
      </c>
      <c r="F12536" s="62" t="s">
        <v>16</v>
      </c>
      <c r="G12536" s="2">
        <v>276257.28000000003</v>
      </c>
      <c r="H12536" t="s">
        <v>14</v>
      </c>
    </row>
    <row r="12537" spans="1:8" x14ac:dyDescent="0.25">
      <c r="A12537" t="s">
        <v>8</v>
      </c>
      <c r="B12537" t="s">
        <v>116</v>
      </c>
      <c r="C12537" s="62" t="s">
        <v>117</v>
      </c>
      <c r="D12537" s="62" t="s">
        <v>117</v>
      </c>
      <c r="E12537" s="62" t="s">
        <v>117</v>
      </c>
      <c r="F12537" s="62" t="s">
        <v>22</v>
      </c>
      <c r="G12537" s="2">
        <v>330985.2</v>
      </c>
      <c r="H12537" t="s">
        <v>14</v>
      </c>
    </row>
    <row r="12538" spans="1:8" x14ac:dyDescent="0.25">
      <c r="A12538" t="s">
        <v>8</v>
      </c>
      <c r="B12538" t="s">
        <v>116</v>
      </c>
      <c r="C12538" s="62" t="s">
        <v>117</v>
      </c>
      <c r="D12538" s="62" t="s">
        <v>117</v>
      </c>
      <c r="E12538" s="62" t="s">
        <v>117</v>
      </c>
      <c r="F12538" s="62" t="s">
        <v>21</v>
      </c>
      <c r="G12538" s="2">
        <v>583369.28</v>
      </c>
      <c r="H12538" t="s">
        <v>14</v>
      </c>
    </row>
    <row r="12539" spans="1:8" x14ac:dyDescent="0.25">
      <c r="A12539" t="s">
        <v>8</v>
      </c>
      <c r="B12539" t="s">
        <v>116</v>
      </c>
      <c r="C12539" s="62" t="s">
        <v>117</v>
      </c>
      <c r="D12539" s="62" t="s">
        <v>117</v>
      </c>
      <c r="E12539" s="62" t="s">
        <v>117</v>
      </c>
      <c r="F12539" s="62" t="s">
        <v>17</v>
      </c>
      <c r="G12539" s="2">
        <v>67714.399999999994</v>
      </c>
      <c r="H12539" t="s">
        <v>14</v>
      </c>
    </row>
    <row r="12540" spans="1:8" x14ac:dyDescent="0.25">
      <c r="A12540" t="s">
        <v>8</v>
      </c>
      <c r="B12540" t="s">
        <v>116</v>
      </c>
      <c r="C12540" s="62" t="s">
        <v>117</v>
      </c>
      <c r="D12540" s="62" t="s">
        <v>117</v>
      </c>
      <c r="E12540" s="62" t="s">
        <v>117</v>
      </c>
      <c r="F12540" s="62" t="s">
        <v>20</v>
      </c>
      <c r="G12540" s="2">
        <v>570918.40000000002</v>
      </c>
      <c r="H12540" t="s">
        <v>14</v>
      </c>
    </row>
    <row r="12541" spans="1:8" x14ac:dyDescent="0.25">
      <c r="A12541" t="s">
        <v>8</v>
      </c>
      <c r="B12541" t="s">
        <v>116</v>
      </c>
      <c r="C12541" s="62" t="s">
        <v>117</v>
      </c>
      <c r="D12541" s="62" t="s">
        <v>117</v>
      </c>
      <c r="E12541" s="62" t="s">
        <v>117</v>
      </c>
      <c r="F12541" s="62" t="s">
        <v>19</v>
      </c>
      <c r="G12541" s="2">
        <v>649646.4</v>
      </c>
      <c r="H12541" t="s">
        <v>14</v>
      </c>
    </row>
    <row r="12542" spans="1:8" x14ac:dyDescent="0.25">
      <c r="A12542" t="s">
        <v>8</v>
      </c>
      <c r="B12542" t="s">
        <v>116</v>
      </c>
      <c r="C12542" s="62" t="s">
        <v>117</v>
      </c>
      <c r="D12542" s="62" t="s">
        <v>117</v>
      </c>
      <c r="E12542" s="62" t="s">
        <v>117</v>
      </c>
      <c r="F12542" s="62" t="s">
        <v>18</v>
      </c>
      <c r="G12542" s="2">
        <v>528018.4</v>
      </c>
      <c r="H12542" t="s">
        <v>14</v>
      </c>
    </row>
    <row r="12543" spans="1:8" x14ac:dyDescent="0.25">
      <c r="A12543" t="s">
        <v>8</v>
      </c>
      <c r="B12543" t="s">
        <v>116</v>
      </c>
      <c r="C12543" s="62" t="s">
        <v>117</v>
      </c>
      <c r="D12543" s="62" t="s">
        <v>117</v>
      </c>
      <c r="E12543" s="62" t="s">
        <v>117</v>
      </c>
      <c r="F12543" s="62" t="s">
        <v>21</v>
      </c>
      <c r="G12543" s="2">
        <v>686410.4</v>
      </c>
      <c r="H12543" t="s">
        <v>14</v>
      </c>
    </row>
    <row r="12544" spans="1:8" x14ac:dyDescent="0.25">
      <c r="A12544" t="s">
        <v>8</v>
      </c>
      <c r="B12544" t="s">
        <v>116</v>
      </c>
      <c r="C12544" s="62" t="s">
        <v>117</v>
      </c>
      <c r="D12544" s="62" t="s">
        <v>117</v>
      </c>
      <c r="E12544" s="62" t="s">
        <v>117</v>
      </c>
      <c r="F12544" s="62" t="s">
        <v>17</v>
      </c>
      <c r="G12544" s="2">
        <v>238086.16</v>
      </c>
      <c r="H12544" t="s">
        <v>14</v>
      </c>
    </row>
    <row r="12545" spans="1:8" x14ac:dyDescent="0.25">
      <c r="A12545" t="s">
        <v>8</v>
      </c>
      <c r="B12545" t="s">
        <v>116</v>
      </c>
      <c r="C12545" s="62" t="s">
        <v>117</v>
      </c>
      <c r="D12545" s="62" t="s">
        <v>117</v>
      </c>
      <c r="E12545" s="62" t="s">
        <v>117</v>
      </c>
      <c r="F12545" s="62" t="s">
        <v>20</v>
      </c>
      <c r="G12545" s="2">
        <v>627571.36</v>
      </c>
      <c r="H12545" t="s">
        <v>14</v>
      </c>
    </row>
    <row r="12546" spans="1:8" x14ac:dyDescent="0.25">
      <c r="A12546" t="s">
        <v>8</v>
      </c>
      <c r="B12546" t="s">
        <v>116</v>
      </c>
      <c r="C12546" s="62" t="s">
        <v>117</v>
      </c>
      <c r="D12546" s="62" t="s">
        <v>117</v>
      </c>
      <c r="E12546" s="62" t="s">
        <v>117</v>
      </c>
      <c r="F12546" s="62" t="s">
        <v>19</v>
      </c>
      <c r="G12546" s="2">
        <v>620079.19999999995</v>
      </c>
      <c r="H12546" t="s">
        <v>14</v>
      </c>
    </row>
    <row r="12547" spans="1:8" x14ac:dyDescent="0.25">
      <c r="A12547" t="s">
        <v>8</v>
      </c>
      <c r="B12547" t="s">
        <v>116</v>
      </c>
      <c r="C12547" s="62" t="s">
        <v>117</v>
      </c>
      <c r="D12547" s="62" t="s">
        <v>117</v>
      </c>
      <c r="E12547" s="62" t="s">
        <v>117</v>
      </c>
      <c r="F12547" s="62" t="s">
        <v>18</v>
      </c>
      <c r="G12547" s="2">
        <v>460740.8</v>
      </c>
      <c r="H12547" t="s">
        <v>14</v>
      </c>
    </row>
    <row r="12548" spans="1:8" x14ac:dyDescent="0.25">
      <c r="A12548" t="s">
        <v>8</v>
      </c>
      <c r="B12548" t="s">
        <v>116</v>
      </c>
      <c r="C12548" s="62" t="s">
        <v>117</v>
      </c>
      <c r="D12548" s="62" t="s">
        <v>117</v>
      </c>
      <c r="E12548" s="62" t="s">
        <v>117</v>
      </c>
      <c r="F12548" s="62" t="s">
        <v>22</v>
      </c>
      <c r="G12548" s="2">
        <v>243867.51999999999</v>
      </c>
      <c r="H12548" t="s">
        <v>14</v>
      </c>
    </row>
    <row r="12549" spans="1:8" x14ac:dyDescent="0.25">
      <c r="A12549" t="s">
        <v>8</v>
      </c>
      <c r="B12549" t="s">
        <v>116</v>
      </c>
      <c r="C12549" s="62" t="s">
        <v>117</v>
      </c>
      <c r="D12549" s="62" t="s">
        <v>117</v>
      </c>
      <c r="E12549" s="62" t="s">
        <v>117</v>
      </c>
      <c r="F12549" s="62" t="s">
        <v>21</v>
      </c>
      <c r="G12549" s="2">
        <v>497369.59999999998</v>
      </c>
      <c r="H12549" t="s">
        <v>14</v>
      </c>
    </row>
    <row r="12550" spans="1:8" x14ac:dyDescent="0.25">
      <c r="A12550" t="s">
        <v>8</v>
      </c>
      <c r="B12550" t="s">
        <v>116</v>
      </c>
      <c r="C12550" s="62" t="s">
        <v>117</v>
      </c>
      <c r="D12550" s="62" t="s">
        <v>117</v>
      </c>
      <c r="E12550" s="62" t="s">
        <v>117</v>
      </c>
      <c r="F12550" s="62" t="s">
        <v>17</v>
      </c>
      <c r="G12550" s="2">
        <v>43732</v>
      </c>
      <c r="H12550" t="s">
        <v>14</v>
      </c>
    </row>
    <row r="12551" spans="1:8" x14ac:dyDescent="0.25">
      <c r="A12551" t="s">
        <v>8</v>
      </c>
      <c r="B12551" t="s">
        <v>116</v>
      </c>
      <c r="C12551" s="62" t="s">
        <v>117</v>
      </c>
      <c r="D12551" s="62" t="s">
        <v>117</v>
      </c>
      <c r="E12551" s="62" t="s">
        <v>117</v>
      </c>
      <c r="F12551" s="62" t="s">
        <v>20</v>
      </c>
      <c r="G12551" s="2">
        <v>429291.2</v>
      </c>
      <c r="H12551" t="s">
        <v>14</v>
      </c>
    </row>
    <row r="12552" spans="1:8" x14ac:dyDescent="0.25">
      <c r="A12552" t="s">
        <v>8</v>
      </c>
      <c r="B12552" t="s">
        <v>116</v>
      </c>
      <c r="C12552" s="62" t="s">
        <v>117</v>
      </c>
      <c r="D12552" s="62" t="s">
        <v>117</v>
      </c>
      <c r="E12552" s="62" t="s">
        <v>117</v>
      </c>
      <c r="F12552" s="62" t="s">
        <v>19</v>
      </c>
      <c r="G12552" s="2">
        <v>343591.04</v>
      </c>
      <c r="H12552" t="s">
        <v>14</v>
      </c>
    </row>
    <row r="12553" spans="1:8" x14ac:dyDescent="0.25">
      <c r="A12553" t="s">
        <v>8</v>
      </c>
      <c r="B12553" t="s">
        <v>116</v>
      </c>
      <c r="C12553" s="62" t="s">
        <v>117</v>
      </c>
      <c r="D12553" s="62" t="s">
        <v>117</v>
      </c>
      <c r="E12553" s="62" t="s">
        <v>117</v>
      </c>
      <c r="F12553" s="62" t="s">
        <v>18</v>
      </c>
      <c r="G12553" s="2">
        <v>213724.16</v>
      </c>
      <c r="H12553" t="s">
        <v>14</v>
      </c>
    </row>
    <row r="12554" spans="1:8" x14ac:dyDescent="0.25">
      <c r="A12554" t="s">
        <v>8</v>
      </c>
      <c r="B12554" t="s">
        <v>116</v>
      </c>
      <c r="C12554" s="62" t="s">
        <v>117</v>
      </c>
      <c r="D12554" s="62" t="s">
        <v>117</v>
      </c>
      <c r="E12554" s="62" t="s">
        <v>117</v>
      </c>
      <c r="F12554" s="62" t="s">
        <v>22</v>
      </c>
      <c r="G12554" s="2">
        <v>53892.800000000003</v>
      </c>
      <c r="H12554" t="s">
        <v>14</v>
      </c>
    </row>
    <row r="12555" spans="1:8" x14ac:dyDescent="0.25">
      <c r="A12555" t="s">
        <v>8</v>
      </c>
      <c r="B12555" t="s">
        <v>116</v>
      </c>
      <c r="C12555" s="62" t="s">
        <v>117</v>
      </c>
      <c r="D12555" s="62" t="s">
        <v>117</v>
      </c>
      <c r="E12555" s="62" t="s">
        <v>117</v>
      </c>
      <c r="F12555" s="62" t="s">
        <v>21</v>
      </c>
      <c r="G12555" s="2">
        <v>272618.32</v>
      </c>
      <c r="H12555" t="s">
        <v>14</v>
      </c>
    </row>
    <row r="12556" spans="1:8" x14ac:dyDescent="0.25">
      <c r="A12556" t="s">
        <v>8</v>
      </c>
      <c r="B12556" t="s">
        <v>116</v>
      </c>
      <c r="C12556" s="62" t="s">
        <v>117</v>
      </c>
      <c r="D12556" s="62" t="s">
        <v>117</v>
      </c>
      <c r="E12556" s="62" t="s">
        <v>117</v>
      </c>
      <c r="F12556" s="62" t="s">
        <v>17</v>
      </c>
      <c r="G12556" s="2">
        <v>55546.400000000001</v>
      </c>
      <c r="H12556" t="s">
        <v>14</v>
      </c>
    </row>
    <row r="12557" spans="1:8" x14ac:dyDescent="0.25">
      <c r="A12557" t="s">
        <v>8</v>
      </c>
      <c r="B12557" t="s">
        <v>116</v>
      </c>
      <c r="C12557" s="62" t="s">
        <v>117</v>
      </c>
      <c r="D12557" s="62" t="s">
        <v>117</v>
      </c>
      <c r="E12557" s="62" t="s">
        <v>117</v>
      </c>
      <c r="F12557" s="62" t="s">
        <v>20</v>
      </c>
      <c r="G12557" s="2">
        <v>285890.8</v>
      </c>
      <c r="H12557" t="s">
        <v>14</v>
      </c>
    </row>
    <row r="12558" spans="1:8" x14ac:dyDescent="0.25">
      <c r="A12558" t="s">
        <v>8</v>
      </c>
      <c r="B12558" t="s">
        <v>116</v>
      </c>
      <c r="C12558" s="62" t="s">
        <v>117</v>
      </c>
      <c r="D12558" s="62" t="s">
        <v>117</v>
      </c>
      <c r="E12558" s="62" t="s">
        <v>117</v>
      </c>
      <c r="F12558" s="62" t="s">
        <v>19</v>
      </c>
      <c r="G12558" s="2">
        <v>308084.40000000002</v>
      </c>
      <c r="H12558" t="s">
        <v>14</v>
      </c>
    </row>
    <row r="12559" spans="1:8" x14ac:dyDescent="0.25">
      <c r="A12559" t="s">
        <v>8</v>
      </c>
      <c r="B12559" t="s">
        <v>116</v>
      </c>
      <c r="C12559" s="62" t="s">
        <v>117</v>
      </c>
      <c r="D12559" s="62" t="s">
        <v>117</v>
      </c>
      <c r="E12559" s="62" t="s">
        <v>117</v>
      </c>
      <c r="F12559" s="62" t="s">
        <v>18</v>
      </c>
      <c r="G12559" s="2">
        <v>212944.16</v>
      </c>
      <c r="H12559" t="s">
        <v>14</v>
      </c>
    </row>
    <row r="12560" spans="1:8" x14ac:dyDescent="0.25">
      <c r="A12560" t="s">
        <v>8</v>
      </c>
      <c r="B12560" t="s">
        <v>116</v>
      </c>
      <c r="C12560" s="62" t="s">
        <v>117</v>
      </c>
      <c r="D12560" s="62" t="s">
        <v>117</v>
      </c>
      <c r="E12560" s="62" t="s">
        <v>117</v>
      </c>
      <c r="F12560" s="62" t="s">
        <v>21</v>
      </c>
      <c r="G12560" s="2">
        <v>545547.6</v>
      </c>
      <c r="H12560" t="s">
        <v>14</v>
      </c>
    </row>
    <row r="12561" spans="1:8" x14ac:dyDescent="0.25">
      <c r="A12561" t="s">
        <v>8</v>
      </c>
      <c r="B12561" t="s">
        <v>116</v>
      </c>
      <c r="C12561" s="62" t="s">
        <v>117</v>
      </c>
      <c r="D12561" s="62" t="s">
        <v>117</v>
      </c>
      <c r="E12561" s="62" t="s">
        <v>117</v>
      </c>
      <c r="F12561" s="62" t="s">
        <v>17</v>
      </c>
      <c r="G12561" s="2">
        <v>258884.07999999996</v>
      </c>
      <c r="H12561" t="s">
        <v>14</v>
      </c>
    </row>
    <row r="12562" spans="1:8" x14ac:dyDescent="0.25">
      <c r="A12562" t="s">
        <v>8</v>
      </c>
      <c r="B12562" t="s">
        <v>116</v>
      </c>
      <c r="C12562" s="62" t="s">
        <v>117</v>
      </c>
      <c r="D12562" s="62" t="s">
        <v>117</v>
      </c>
      <c r="E12562" s="62" t="s">
        <v>117</v>
      </c>
      <c r="F12562" s="62" t="s">
        <v>20</v>
      </c>
      <c r="G12562" s="2">
        <v>550728.88</v>
      </c>
      <c r="H12562" t="s">
        <v>14</v>
      </c>
    </row>
    <row r="12563" spans="1:8" x14ac:dyDescent="0.25">
      <c r="A12563" t="s">
        <v>8</v>
      </c>
      <c r="B12563" t="s">
        <v>116</v>
      </c>
      <c r="C12563" s="62" t="s">
        <v>117</v>
      </c>
      <c r="D12563" s="62" t="s">
        <v>117</v>
      </c>
      <c r="E12563" s="62" t="s">
        <v>117</v>
      </c>
      <c r="F12563" s="62" t="s">
        <v>19</v>
      </c>
      <c r="G12563" s="2">
        <v>677825.2</v>
      </c>
      <c r="H12563" t="s">
        <v>14</v>
      </c>
    </row>
    <row r="12564" spans="1:8" x14ac:dyDescent="0.25">
      <c r="A12564" t="s">
        <v>8</v>
      </c>
      <c r="B12564" t="s">
        <v>116</v>
      </c>
      <c r="C12564" s="62" t="s">
        <v>117</v>
      </c>
      <c r="D12564" s="62" t="s">
        <v>117</v>
      </c>
      <c r="E12564" s="62" t="s">
        <v>117</v>
      </c>
      <c r="F12564" s="62" t="s">
        <v>18</v>
      </c>
      <c r="G12564" s="2">
        <v>703695.2</v>
      </c>
      <c r="H12564" t="s">
        <v>14</v>
      </c>
    </row>
    <row r="12565" spans="1:8" x14ac:dyDescent="0.25">
      <c r="A12565" t="s">
        <v>8</v>
      </c>
      <c r="B12565" t="s">
        <v>116</v>
      </c>
      <c r="C12565" s="62" t="s">
        <v>117</v>
      </c>
      <c r="D12565" s="62" t="s">
        <v>117</v>
      </c>
      <c r="E12565" s="62" t="s">
        <v>117</v>
      </c>
      <c r="F12565" s="62" t="s">
        <v>22</v>
      </c>
      <c r="G12565" s="2">
        <v>412894.56</v>
      </c>
      <c r="H12565" t="s">
        <v>14</v>
      </c>
    </row>
    <row r="12566" spans="1:8" x14ac:dyDescent="0.25">
      <c r="A12566" t="s">
        <v>8</v>
      </c>
      <c r="B12566" t="s">
        <v>116</v>
      </c>
      <c r="C12566" s="62" t="s">
        <v>117</v>
      </c>
      <c r="D12566" s="62" t="s">
        <v>117</v>
      </c>
      <c r="E12566" s="62" t="s">
        <v>117</v>
      </c>
      <c r="F12566" s="62" t="s">
        <v>21</v>
      </c>
      <c r="G12566" s="2">
        <v>5079564.3599999994</v>
      </c>
      <c r="H12566" t="s">
        <v>14</v>
      </c>
    </row>
    <row r="12567" spans="1:8" x14ac:dyDescent="0.25">
      <c r="A12567" t="s">
        <v>8</v>
      </c>
      <c r="B12567" t="s">
        <v>116</v>
      </c>
      <c r="C12567" s="62" t="s">
        <v>117</v>
      </c>
      <c r="D12567" s="62" t="s">
        <v>117</v>
      </c>
      <c r="E12567" s="62" t="s">
        <v>117</v>
      </c>
      <c r="F12567" s="62" t="s">
        <v>17</v>
      </c>
      <c r="G12567" s="2">
        <v>3140568.08</v>
      </c>
      <c r="H12567" t="s">
        <v>14</v>
      </c>
    </row>
    <row r="12568" spans="1:8" x14ac:dyDescent="0.25">
      <c r="A12568" t="s">
        <v>8</v>
      </c>
      <c r="B12568" t="s">
        <v>116</v>
      </c>
      <c r="C12568" s="62" t="s">
        <v>117</v>
      </c>
      <c r="D12568" s="62" t="s">
        <v>117</v>
      </c>
      <c r="E12568" s="62" t="s">
        <v>117</v>
      </c>
      <c r="F12568" s="62" t="s">
        <v>20</v>
      </c>
      <c r="G12568" s="2">
        <v>5136693.12</v>
      </c>
      <c r="H12568" t="s">
        <v>14</v>
      </c>
    </row>
    <row r="12569" spans="1:8" x14ac:dyDescent="0.25">
      <c r="A12569" t="s">
        <v>8</v>
      </c>
      <c r="B12569" t="s">
        <v>116</v>
      </c>
      <c r="C12569" s="62" t="s">
        <v>117</v>
      </c>
      <c r="D12569" s="62" t="s">
        <v>117</v>
      </c>
      <c r="E12569" s="62" t="s">
        <v>117</v>
      </c>
      <c r="F12569" s="62" t="s">
        <v>19</v>
      </c>
      <c r="G12569" s="2">
        <v>5564223.5999999996</v>
      </c>
      <c r="H12569" t="s">
        <v>14</v>
      </c>
    </row>
    <row r="12570" spans="1:8" x14ac:dyDescent="0.25">
      <c r="A12570" t="s">
        <v>8</v>
      </c>
      <c r="B12570" t="s">
        <v>116</v>
      </c>
      <c r="C12570" s="62" t="s">
        <v>117</v>
      </c>
      <c r="D12570" s="62" t="s">
        <v>117</v>
      </c>
      <c r="E12570" s="62" t="s">
        <v>117</v>
      </c>
      <c r="F12570" s="62" t="s">
        <v>18</v>
      </c>
      <c r="G12570" s="2">
        <v>4218696.82</v>
      </c>
      <c r="H12570" t="s">
        <v>14</v>
      </c>
    </row>
    <row r="12571" spans="1:8" x14ac:dyDescent="0.25">
      <c r="A12571" t="s">
        <v>8</v>
      </c>
      <c r="B12571" t="s">
        <v>116</v>
      </c>
      <c r="C12571" s="62" t="s">
        <v>117</v>
      </c>
      <c r="D12571" s="62" t="s">
        <v>117</v>
      </c>
      <c r="E12571" s="62" t="s">
        <v>117</v>
      </c>
      <c r="F12571" s="62" t="s">
        <v>16</v>
      </c>
      <c r="G12571" s="2">
        <v>992964.96000000008</v>
      </c>
      <c r="H12571" t="s">
        <v>14</v>
      </c>
    </row>
    <row r="12572" spans="1:8" x14ac:dyDescent="0.25">
      <c r="A12572" t="s">
        <v>8</v>
      </c>
      <c r="B12572" t="s">
        <v>116</v>
      </c>
      <c r="C12572" s="62" t="s">
        <v>117</v>
      </c>
      <c r="D12572" s="62" t="s">
        <v>117</v>
      </c>
      <c r="E12572" s="62" t="s">
        <v>117</v>
      </c>
      <c r="F12572" s="62" t="s">
        <v>23</v>
      </c>
      <c r="G12572" s="2">
        <v>1021629.96</v>
      </c>
      <c r="H12572" t="s">
        <v>14</v>
      </c>
    </row>
    <row r="12573" spans="1:8" x14ac:dyDescent="0.25">
      <c r="A12573" t="s">
        <v>8</v>
      </c>
      <c r="B12573" t="s">
        <v>116</v>
      </c>
      <c r="C12573" s="62" t="s">
        <v>117</v>
      </c>
      <c r="D12573" s="62" t="s">
        <v>117</v>
      </c>
      <c r="E12573" s="62" t="s">
        <v>117</v>
      </c>
      <c r="F12573" s="62" t="s">
        <v>22</v>
      </c>
      <c r="G12573" s="2">
        <v>2348628.36</v>
      </c>
      <c r="H12573" t="s">
        <v>14</v>
      </c>
    </row>
    <row r="12574" spans="1:8" x14ac:dyDescent="0.25">
      <c r="A12574" t="s">
        <v>8</v>
      </c>
      <c r="B12574" t="s">
        <v>116</v>
      </c>
      <c r="C12574" s="62" t="s">
        <v>117</v>
      </c>
      <c r="D12574" s="62" t="s">
        <v>117</v>
      </c>
      <c r="E12574" s="62" t="s">
        <v>117</v>
      </c>
      <c r="F12574" s="62" t="s">
        <v>21</v>
      </c>
      <c r="G12574" s="2">
        <v>632295.04</v>
      </c>
      <c r="H12574" t="s">
        <v>14</v>
      </c>
    </row>
    <row r="12575" spans="1:8" x14ac:dyDescent="0.25">
      <c r="A12575" t="s">
        <v>8</v>
      </c>
      <c r="B12575" t="s">
        <v>116</v>
      </c>
      <c r="C12575" s="62" t="s">
        <v>117</v>
      </c>
      <c r="D12575" s="62" t="s">
        <v>117</v>
      </c>
      <c r="E12575" s="62" t="s">
        <v>117</v>
      </c>
      <c r="F12575" s="62" t="s">
        <v>17</v>
      </c>
      <c r="G12575" s="2">
        <v>221005.2</v>
      </c>
      <c r="H12575" t="s">
        <v>14</v>
      </c>
    </row>
    <row r="12576" spans="1:8" x14ac:dyDescent="0.25">
      <c r="A12576" t="s">
        <v>8</v>
      </c>
      <c r="B12576" t="s">
        <v>116</v>
      </c>
      <c r="C12576" s="62" t="s">
        <v>117</v>
      </c>
      <c r="D12576" s="62" t="s">
        <v>117</v>
      </c>
      <c r="E12576" s="62" t="s">
        <v>117</v>
      </c>
      <c r="F12576" s="62" t="s">
        <v>20</v>
      </c>
      <c r="G12576" s="2">
        <v>559639.6</v>
      </c>
      <c r="H12576" t="s">
        <v>14</v>
      </c>
    </row>
    <row r="12577" spans="1:8" x14ac:dyDescent="0.25">
      <c r="A12577" t="s">
        <v>8</v>
      </c>
      <c r="B12577" t="s">
        <v>116</v>
      </c>
      <c r="C12577" s="62" t="s">
        <v>117</v>
      </c>
      <c r="D12577" s="62" t="s">
        <v>117</v>
      </c>
      <c r="E12577" s="62" t="s">
        <v>117</v>
      </c>
      <c r="F12577" s="62" t="s">
        <v>19</v>
      </c>
      <c r="G12577" s="2">
        <v>532126.4</v>
      </c>
      <c r="H12577" t="s">
        <v>14</v>
      </c>
    </row>
    <row r="12578" spans="1:8" x14ac:dyDescent="0.25">
      <c r="A12578" t="s">
        <v>8</v>
      </c>
      <c r="B12578" t="s">
        <v>116</v>
      </c>
      <c r="C12578" s="62" t="s">
        <v>117</v>
      </c>
      <c r="D12578" s="62" t="s">
        <v>117</v>
      </c>
      <c r="E12578" s="62" t="s">
        <v>117</v>
      </c>
      <c r="F12578" s="62" t="s">
        <v>18</v>
      </c>
      <c r="G12578" s="2">
        <v>375944.4</v>
      </c>
      <c r="H12578" t="s">
        <v>14</v>
      </c>
    </row>
    <row r="12579" spans="1:8" x14ac:dyDescent="0.25">
      <c r="A12579" t="s">
        <v>8</v>
      </c>
      <c r="B12579" t="s">
        <v>116</v>
      </c>
      <c r="C12579" s="62" t="s">
        <v>117</v>
      </c>
      <c r="D12579" s="62" t="s">
        <v>117</v>
      </c>
      <c r="E12579" s="62" t="s">
        <v>117</v>
      </c>
      <c r="F12579" s="62" t="s">
        <v>22</v>
      </c>
      <c r="G12579" s="2">
        <v>234057.2</v>
      </c>
      <c r="H12579" t="s">
        <v>14</v>
      </c>
    </row>
    <row r="12580" spans="1:8" x14ac:dyDescent="0.25">
      <c r="A12580" t="s">
        <v>8</v>
      </c>
      <c r="B12580" t="s">
        <v>116</v>
      </c>
      <c r="C12580" s="62" t="s">
        <v>117</v>
      </c>
      <c r="D12580" s="62" t="s">
        <v>117</v>
      </c>
      <c r="E12580" s="62" t="s">
        <v>117</v>
      </c>
      <c r="F12580" s="62" t="s">
        <v>21</v>
      </c>
      <c r="G12580" s="2">
        <v>8255</v>
      </c>
      <c r="H12580" t="s">
        <v>14</v>
      </c>
    </row>
    <row r="12581" spans="1:8" x14ac:dyDescent="0.25">
      <c r="A12581" t="s">
        <v>8</v>
      </c>
      <c r="B12581" t="s">
        <v>116</v>
      </c>
      <c r="C12581" s="62" t="s">
        <v>117</v>
      </c>
      <c r="D12581" s="62" t="s">
        <v>117</v>
      </c>
      <c r="E12581" s="62" t="s">
        <v>117</v>
      </c>
      <c r="F12581" s="62" t="s">
        <v>17</v>
      </c>
      <c r="G12581" s="2">
        <v>3315</v>
      </c>
      <c r="H12581" t="s">
        <v>14</v>
      </c>
    </row>
    <row r="12582" spans="1:8" x14ac:dyDescent="0.25">
      <c r="A12582" t="s">
        <v>8</v>
      </c>
      <c r="B12582" t="s">
        <v>116</v>
      </c>
      <c r="C12582" s="62" t="s">
        <v>117</v>
      </c>
      <c r="D12582" s="62" t="s">
        <v>117</v>
      </c>
      <c r="E12582" s="62" t="s">
        <v>117</v>
      </c>
      <c r="F12582" s="62" t="s">
        <v>20</v>
      </c>
      <c r="G12582" s="2">
        <v>14430</v>
      </c>
      <c r="H12582" t="s">
        <v>14</v>
      </c>
    </row>
    <row r="12583" spans="1:8" x14ac:dyDescent="0.25">
      <c r="A12583" t="s">
        <v>8</v>
      </c>
      <c r="B12583" t="s">
        <v>116</v>
      </c>
      <c r="C12583" s="62" t="s">
        <v>117</v>
      </c>
      <c r="D12583" s="62" t="s">
        <v>117</v>
      </c>
      <c r="E12583" s="62" t="s">
        <v>117</v>
      </c>
      <c r="F12583" s="62" t="s">
        <v>19</v>
      </c>
      <c r="G12583" s="2">
        <v>11992.5</v>
      </c>
      <c r="H12583" t="s">
        <v>14</v>
      </c>
    </row>
    <row r="12584" spans="1:8" x14ac:dyDescent="0.25">
      <c r="A12584" t="s">
        <v>8</v>
      </c>
      <c r="B12584" t="s">
        <v>116</v>
      </c>
      <c r="C12584" s="62" t="s">
        <v>117</v>
      </c>
      <c r="D12584" s="62" t="s">
        <v>117</v>
      </c>
      <c r="E12584" s="62" t="s">
        <v>117</v>
      </c>
      <c r="F12584" s="62" t="s">
        <v>18</v>
      </c>
      <c r="G12584" s="2">
        <v>15411.5</v>
      </c>
      <c r="H12584" t="s">
        <v>14</v>
      </c>
    </row>
    <row r="12585" spans="1:8" x14ac:dyDescent="0.25">
      <c r="A12585" t="s">
        <v>8</v>
      </c>
      <c r="B12585" t="s">
        <v>116</v>
      </c>
      <c r="C12585" s="62" t="s">
        <v>117</v>
      </c>
      <c r="D12585" s="62" t="s">
        <v>117</v>
      </c>
      <c r="E12585" s="62" t="s">
        <v>117</v>
      </c>
      <c r="F12585" s="62" t="s">
        <v>16</v>
      </c>
      <c r="G12585" s="2">
        <v>3770</v>
      </c>
      <c r="H12585" t="s">
        <v>14</v>
      </c>
    </row>
    <row r="12586" spans="1:8" x14ac:dyDescent="0.25">
      <c r="A12586" t="s">
        <v>8</v>
      </c>
      <c r="B12586" t="s">
        <v>116</v>
      </c>
      <c r="C12586" s="62" t="s">
        <v>117</v>
      </c>
      <c r="D12586" s="62" t="s">
        <v>117</v>
      </c>
      <c r="E12586" s="62" t="s">
        <v>117</v>
      </c>
      <c r="F12586" s="62" t="s">
        <v>22</v>
      </c>
      <c r="G12586" s="2">
        <v>9750</v>
      </c>
      <c r="H12586" t="s">
        <v>14</v>
      </c>
    </row>
    <row r="12587" spans="1:8" x14ac:dyDescent="0.25">
      <c r="A12587" t="s">
        <v>8</v>
      </c>
      <c r="B12587" t="s">
        <v>116</v>
      </c>
      <c r="C12587" s="62" t="s">
        <v>117</v>
      </c>
      <c r="D12587" s="62" t="s">
        <v>117</v>
      </c>
      <c r="E12587" s="62" t="s">
        <v>117</v>
      </c>
      <c r="F12587" s="62" t="s">
        <v>21</v>
      </c>
      <c r="G12587" s="2">
        <v>138650.85</v>
      </c>
      <c r="H12587" t="s">
        <v>14</v>
      </c>
    </row>
    <row r="12588" spans="1:8" x14ac:dyDescent="0.25">
      <c r="A12588" t="s">
        <v>8</v>
      </c>
      <c r="B12588" t="s">
        <v>116</v>
      </c>
      <c r="C12588" s="62" t="s">
        <v>117</v>
      </c>
      <c r="D12588" s="62" t="s">
        <v>117</v>
      </c>
      <c r="E12588" s="62" t="s">
        <v>117</v>
      </c>
      <c r="F12588" s="62" t="s">
        <v>20</v>
      </c>
      <c r="G12588" s="2">
        <v>169816.4</v>
      </c>
      <c r="H12588" t="s">
        <v>14</v>
      </c>
    </row>
    <row r="12589" spans="1:8" x14ac:dyDescent="0.25">
      <c r="A12589" t="s">
        <v>8</v>
      </c>
      <c r="B12589" t="s">
        <v>116</v>
      </c>
      <c r="C12589" s="62" t="s">
        <v>117</v>
      </c>
      <c r="D12589" s="62" t="s">
        <v>117</v>
      </c>
      <c r="E12589" s="62" t="s">
        <v>117</v>
      </c>
      <c r="F12589" s="62" t="s">
        <v>19</v>
      </c>
      <c r="G12589" s="2">
        <v>171066.35</v>
      </c>
      <c r="H12589" t="s">
        <v>14</v>
      </c>
    </row>
    <row r="12590" spans="1:8" x14ac:dyDescent="0.25">
      <c r="A12590" t="s">
        <v>8</v>
      </c>
      <c r="B12590" t="s">
        <v>116</v>
      </c>
      <c r="C12590" s="62" t="s">
        <v>117</v>
      </c>
      <c r="D12590" s="62" t="s">
        <v>117</v>
      </c>
      <c r="E12590" s="62" t="s">
        <v>117</v>
      </c>
      <c r="F12590" s="62" t="s">
        <v>18</v>
      </c>
      <c r="G12590" s="2">
        <v>46635.55</v>
      </c>
      <c r="H12590" t="s">
        <v>14</v>
      </c>
    </row>
    <row r="12591" spans="1:8" x14ac:dyDescent="0.25">
      <c r="A12591" t="s">
        <v>8</v>
      </c>
      <c r="B12591" t="s">
        <v>116</v>
      </c>
      <c r="C12591" s="62" t="s">
        <v>117</v>
      </c>
      <c r="D12591" s="62" t="s">
        <v>117</v>
      </c>
      <c r="E12591" s="62" t="s">
        <v>117</v>
      </c>
      <c r="F12591" s="62" t="s">
        <v>21</v>
      </c>
      <c r="G12591" s="2">
        <v>453668.15</v>
      </c>
      <c r="H12591" t="s">
        <v>14</v>
      </c>
    </row>
    <row r="12592" spans="1:8" x14ac:dyDescent="0.25">
      <c r="A12592" t="s">
        <v>8</v>
      </c>
      <c r="B12592" t="s">
        <v>116</v>
      </c>
      <c r="C12592" s="62" t="s">
        <v>117</v>
      </c>
      <c r="D12592" s="62" t="s">
        <v>117</v>
      </c>
      <c r="E12592" s="62" t="s">
        <v>117</v>
      </c>
      <c r="F12592" s="62" t="s">
        <v>20</v>
      </c>
      <c r="G12592" s="2">
        <v>455044.85</v>
      </c>
      <c r="H12592" t="s">
        <v>14</v>
      </c>
    </row>
    <row r="12593" spans="1:8" x14ac:dyDescent="0.25">
      <c r="A12593" t="s">
        <v>8</v>
      </c>
      <c r="B12593" t="s">
        <v>116</v>
      </c>
      <c r="C12593" s="62" t="s">
        <v>117</v>
      </c>
      <c r="D12593" s="62" t="s">
        <v>117</v>
      </c>
      <c r="E12593" s="62" t="s">
        <v>117</v>
      </c>
      <c r="F12593" s="62" t="s">
        <v>19</v>
      </c>
      <c r="G12593" s="2">
        <v>371210.45</v>
      </c>
      <c r="H12593" t="s">
        <v>14</v>
      </c>
    </row>
    <row r="12594" spans="1:8" x14ac:dyDescent="0.25">
      <c r="A12594" t="s">
        <v>8</v>
      </c>
      <c r="B12594" t="s">
        <v>116</v>
      </c>
      <c r="C12594" s="62" t="s">
        <v>117</v>
      </c>
      <c r="D12594" s="62" t="s">
        <v>117</v>
      </c>
      <c r="E12594" s="62" t="s">
        <v>117</v>
      </c>
      <c r="F12594" s="62" t="s">
        <v>18</v>
      </c>
      <c r="G12594" s="2">
        <v>20637.5</v>
      </c>
      <c r="H12594" t="s">
        <v>14</v>
      </c>
    </row>
    <row r="12595" spans="1:8" x14ac:dyDescent="0.25">
      <c r="A12595" t="s">
        <v>8</v>
      </c>
      <c r="B12595" t="s">
        <v>116</v>
      </c>
      <c r="C12595" s="62" t="s">
        <v>117</v>
      </c>
      <c r="D12595" s="62" t="s">
        <v>117</v>
      </c>
      <c r="E12595" s="62" t="s">
        <v>117</v>
      </c>
      <c r="F12595" s="62" t="s">
        <v>23</v>
      </c>
      <c r="G12595" s="2">
        <v>299675.99999999994</v>
      </c>
      <c r="H12595" t="s">
        <v>14</v>
      </c>
    </row>
    <row r="12596" spans="1:8" x14ac:dyDescent="0.25">
      <c r="A12596" t="s">
        <v>8</v>
      </c>
      <c r="B12596" t="s">
        <v>116</v>
      </c>
      <c r="C12596" s="62" t="s">
        <v>117</v>
      </c>
      <c r="D12596" s="62" t="s">
        <v>117</v>
      </c>
      <c r="E12596" s="62" t="s">
        <v>117</v>
      </c>
      <c r="F12596" s="62" t="s">
        <v>22</v>
      </c>
      <c r="G12596" s="2">
        <v>299438.75</v>
      </c>
      <c r="H12596" t="s">
        <v>14</v>
      </c>
    </row>
    <row r="12597" spans="1:8" x14ac:dyDescent="0.25">
      <c r="A12597" t="s">
        <v>8</v>
      </c>
      <c r="B12597" t="s">
        <v>116</v>
      </c>
      <c r="C12597" s="62" t="s">
        <v>117</v>
      </c>
      <c r="D12597" s="62" t="s">
        <v>117</v>
      </c>
      <c r="E12597" s="62" t="s">
        <v>117</v>
      </c>
      <c r="F12597" s="62" t="s">
        <v>21</v>
      </c>
      <c r="G12597" s="2">
        <v>836425.2</v>
      </c>
      <c r="H12597" t="s">
        <v>14</v>
      </c>
    </row>
    <row r="12598" spans="1:8" x14ac:dyDescent="0.25">
      <c r="A12598" t="s">
        <v>8</v>
      </c>
      <c r="B12598" t="s">
        <v>116</v>
      </c>
      <c r="C12598" s="62" t="s">
        <v>117</v>
      </c>
      <c r="D12598" s="62" t="s">
        <v>117</v>
      </c>
      <c r="E12598" s="62" t="s">
        <v>117</v>
      </c>
      <c r="F12598" s="62" t="s">
        <v>17</v>
      </c>
      <c r="G12598" s="2">
        <v>309254.40000000002</v>
      </c>
      <c r="H12598" t="s">
        <v>14</v>
      </c>
    </row>
    <row r="12599" spans="1:8" x14ac:dyDescent="0.25">
      <c r="A12599" t="s">
        <v>8</v>
      </c>
      <c r="B12599" t="s">
        <v>116</v>
      </c>
      <c r="C12599" s="62" t="s">
        <v>117</v>
      </c>
      <c r="D12599" s="62" t="s">
        <v>117</v>
      </c>
      <c r="E12599" s="62" t="s">
        <v>117</v>
      </c>
      <c r="F12599" s="62" t="s">
        <v>20</v>
      </c>
      <c r="G12599" s="2">
        <v>825552</v>
      </c>
      <c r="H12599" t="s">
        <v>14</v>
      </c>
    </row>
    <row r="12600" spans="1:8" x14ac:dyDescent="0.25">
      <c r="A12600" t="s">
        <v>8</v>
      </c>
      <c r="B12600" t="s">
        <v>116</v>
      </c>
      <c r="C12600" s="62" t="s">
        <v>117</v>
      </c>
      <c r="D12600" s="62" t="s">
        <v>117</v>
      </c>
      <c r="E12600" s="62" t="s">
        <v>117</v>
      </c>
      <c r="F12600" s="62" t="s">
        <v>19</v>
      </c>
      <c r="G12600" s="2">
        <v>813711.6</v>
      </c>
      <c r="H12600" t="s">
        <v>14</v>
      </c>
    </row>
    <row r="12601" spans="1:8" x14ac:dyDescent="0.25">
      <c r="A12601" t="s">
        <v>8</v>
      </c>
      <c r="B12601" t="s">
        <v>116</v>
      </c>
      <c r="C12601" s="62" t="s">
        <v>117</v>
      </c>
      <c r="D12601" s="62" t="s">
        <v>117</v>
      </c>
      <c r="E12601" s="62" t="s">
        <v>117</v>
      </c>
      <c r="F12601" s="62" t="s">
        <v>18</v>
      </c>
      <c r="G12601" s="2">
        <v>602628</v>
      </c>
      <c r="H12601" t="s">
        <v>14</v>
      </c>
    </row>
    <row r="12602" spans="1:8" x14ac:dyDescent="0.25">
      <c r="A12602" t="s">
        <v>8</v>
      </c>
      <c r="B12602" t="s">
        <v>116</v>
      </c>
      <c r="C12602" s="62" t="s">
        <v>117</v>
      </c>
      <c r="D12602" s="62" t="s">
        <v>117</v>
      </c>
      <c r="E12602" s="62" t="s">
        <v>117</v>
      </c>
      <c r="F12602" s="62" t="s">
        <v>16</v>
      </c>
      <c r="G12602" s="2">
        <v>335883.6</v>
      </c>
      <c r="H12602" t="s">
        <v>14</v>
      </c>
    </row>
    <row r="12603" spans="1:8" x14ac:dyDescent="0.25">
      <c r="A12603" t="s">
        <v>8</v>
      </c>
      <c r="B12603" t="s">
        <v>116</v>
      </c>
      <c r="C12603" s="62" t="s">
        <v>117</v>
      </c>
      <c r="D12603" s="62" t="s">
        <v>117</v>
      </c>
      <c r="E12603" s="62" t="s">
        <v>117</v>
      </c>
      <c r="F12603" s="62" t="s">
        <v>22</v>
      </c>
      <c r="G12603" s="2">
        <v>364291.2</v>
      </c>
      <c r="H12603" t="s">
        <v>14</v>
      </c>
    </row>
    <row r="12604" spans="1:8" x14ac:dyDescent="0.25">
      <c r="A12604" t="s">
        <v>8</v>
      </c>
      <c r="B12604" t="s">
        <v>116</v>
      </c>
      <c r="C12604" s="62" t="s">
        <v>117</v>
      </c>
      <c r="D12604" s="62" t="s">
        <v>117</v>
      </c>
      <c r="E12604" s="62" t="s">
        <v>117</v>
      </c>
      <c r="F12604" s="62" t="s">
        <v>21</v>
      </c>
      <c r="G12604" s="2">
        <v>419678.35</v>
      </c>
      <c r="H12604" t="s">
        <v>14</v>
      </c>
    </row>
    <row r="12605" spans="1:8" x14ac:dyDescent="0.25">
      <c r="A12605" t="s">
        <v>8</v>
      </c>
      <c r="B12605" t="s">
        <v>116</v>
      </c>
      <c r="C12605" s="62" t="s">
        <v>117</v>
      </c>
      <c r="D12605" s="62" t="s">
        <v>117</v>
      </c>
      <c r="E12605" s="62" t="s">
        <v>117</v>
      </c>
      <c r="F12605" s="62" t="s">
        <v>17</v>
      </c>
      <c r="G12605" s="2">
        <v>55515.85</v>
      </c>
      <c r="H12605" t="s">
        <v>14</v>
      </c>
    </row>
    <row r="12606" spans="1:8" x14ac:dyDescent="0.25">
      <c r="A12606" t="s">
        <v>8</v>
      </c>
      <c r="B12606" t="s">
        <v>116</v>
      </c>
      <c r="C12606" s="62" t="s">
        <v>117</v>
      </c>
      <c r="D12606" s="62" t="s">
        <v>117</v>
      </c>
      <c r="E12606" s="62" t="s">
        <v>117</v>
      </c>
      <c r="F12606" s="62" t="s">
        <v>20</v>
      </c>
      <c r="G12606" s="2">
        <v>427059.75</v>
      </c>
      <c r="H12606" t="s">
        <v>14</v>
      </c>
    </row>
    <row r="12607" spans="1:8" x14ac:dyDescent="0.25">
      <c r="A12607" t="s">
        <v>8</v>
      </c>
      <c r="B12607" t="s">
        <v>116</v>
      </c>
      <c r="C12607" s="62" t="s">
        <v>117</v>
      </c>
      <c r="D12607" s="62" t="s">
        <v>117</v>
      </c>
      <c r="E12607" s="62" t="s">
        <v>117</v>
      </c>
      <c r="F12607" s="62" t="s">
        <v>19</v>
      </c>
      <c r="G12607" s="2">
        <v>471227.25</v>
      </c>
      <c r="H12607" t="s">
        <v>14</v>
      </c>
    </row>
    <row r="12608" spans="1:8" x14ac:dyDescent="0.25">
      <c r="A12608" t="s">
        <v>8</v>
      </c>
      <c r="B12608" t="s">
        <v>116</v>
      </c>
      <c r="C12608" s="62" t="s">
        <v>117</v>
      </c>
      <c r="D12608" s="62" t="s">
        <v>117</v>
      </c>
      <c r="E12608" s="62" t="s">
        <v>117</v>
      </c>
      <c r="F12608" s="62" t="s">
        <v>18</v>
      </c>
      <c r="G12608" s="2">
        <v>406516.5</v>
      </c>
      <c r="H12608" t="s">
        <v>14</v>
      </c>
    </row>
    <row r="12609" spans="1:8" x14ac:dyDescent="0.25">
      <c r="A12609" t="s">
        <v>8</v>
      </c>
      <c r="B12609" t="s">
        <v>116</v>
      </c>
      <c r="C12609" s="62" t="s">
        <v>117</v>
      </c>
      <c r="D12609" s="62" t="s">
        <v>117</v>
      </c>
      <c r="E12609" s="62" t="s">
        <v>117</v>
      </c>
      <c r="F12609" s="62" t="s">
        <v>21</v>
      </c>
      <c r="G12609" s="2">
        <v>577631.6</v>
      </c>
      <c r="H12609" t="s">
        <v>14</v>
      </c>
    </row>
    <row r="12610" spans="1:8" x14ac:dyDescent="0.25">
      <c r="A12610" t="s">
        <v>8</v>
      </c>
      <c r="B12610" t="s">
        <v>116</v>
      </c>
      <c r="C12610" s="62" t="s">
        <v>117</v>
      </c>
      <c r="D12610" s="62" t="s">
        <v>117</v>
      </c>
      <c r="E12610" s="62" t="s">
        <v>117</v>
      </c>
      <c r="F12610" s="62" t="s">
        <v>17</v>
      </c>
      <c r="G12610" s="2">
        <v>219596</v>
      </c>
      <c r="H12610" t="s">
        <v>14</v>
      </c>
    </row>
    <row r="12611" spans="1:8" x14ac:dyDescent="0.25">
      <c r="A12611" t="s">
        <v>8</v>
      </c>
      <c r="B12611" t="s">
        <v>116</v>
      </c>
      <c r="C12611" s="62" t="s">
        <v>117</v>
      </c>
      <c r="D12611" s="62" t="s">
        <v>117</v>
      </c>
      <c r="E12611" s="62" t="s">
        <v>117</v>
      </c>
      <c r="F12611" s="62" t="s">
        <v>20</v>
      </c>
      <c r="G12611" s="2">
        <v>576985.5</v>
      </c>
      <c r="H12611" t="s">
        <v>14</v>
      </c>
    </row>
    <row r="12612" spans="1:8" x14ac:dyDescent="0.25">
      <c r="A12612" t="s">
        <v>8</v>
      </c>
      <c r="B12612" t="s">
        <v>116</v>
      </c>
      <c r="C12612" s="62" t="s">
        <v>117</v>
      </c>
      <c r="D12612" s="62" t="s">
        <v>117</v>
      </c>
      <c r="E12612" s="62" t="s">
        <v>117</v>
      </c>
      <c r="F12612" s="62" t="s">
        <v>19</v>
      </c>
      <c r="G12612" s="2">
        <v>580970</v>
      </c>
      <c r="H12612" t="s">
        <v>14</v>
      </c>
    </row>
    <row r="12613" spans="1:8" x14ac:dyDescent="0.25">
      <c r="A12613" t="s">
        <v>8</v>
      </c>
      <c r="B12613" t="s">
        <v>116</v>
      </c>
      <c r="C12613" s="62" t="s">
        <v>117</v>
      </c>
      <c r="D12613" s="62" t="s">
        <v>117</v>
      </c>
      <c r="E12613" s="62" t="s">
        <v>117</v>
      </c>
      <c r="F12613" s="62" t="s">
        <v>18</v>
      </c>
      <c r="G12613" s="2">
        <v>414888.5</v>
      </c>
      <c r="H12613" t="s">
        <v>14</v>
      </c>
    </row>
    <row r="12614" spans="1:8" x14ac:dyDescent="0.25">
      <c r="A12614" t="s">
        <v>8</v>
      </c>
      <c r="B12614" t="s">
        <v>116</v>
      </c>
      <c r="C12614" s="62" t="s">
        <v>117</v>
      </c>
      <c r="D12614" s="62" t="s">
        <v>117</v>
      </c>
      <c r="E12614" s="62" t="s">
        <v>117</v>
      </c>
      <c r="F12614" s="62" t="s">
        <v>22</v>
      </c>
      <c r="G12614" s="2">
        <v>200271.5</v>
      </c>
      <c r="H12614" t="s">
        <v>14</v>
      </c>
    </row>
    <row r="12615" spans="1:8" x14ac:dyDescent="0.25">
      <c r="A12615" t="s">
        <v>8</v>
      </c>
      <c r="B12615" t="s">
        <v>116</v>
      </c>
      <c r="C12615" s="62" t="s">
        <v>117</v>
      </c>
      <c r="D12615" s="62" t="s">
        <v>117</v>
      </c>
      <c r="E12615" s="62" t="s">
        <v>117</v>
      </c>
      <c r="F12615" s="62" t="s">
        <v>21</v>
      </c>
      <c r="G12615" s="2">
        <v>396526</v>
      </c>
      <c r="H12615" t="s">
        <v>14</v>
      </c>
    </row>
    <row r="12616" spans="1:8" x14ac:dyDescent="0.25">
      <c r="A12616" t="s">
        <v>8</v>
      </c>
      <c r="B12616" t="s">
        <v>116</v>
      </c>
      <c r="C12616" s="62" t="s">
        <v>117</v>
      </c>
      <c r="D12616" s="62" t="s">
        <v>117</v>
      </c>
      <c r="E12616" s="62" t="s">
        <v>117</v>
      </c>
      <c r="F12616" s="62" t="s">
        <v>17</v>
      </c>
      <c r="G12616" s="2">
        <v>33034.949999999997</v>
      </c>
      <c r="H12616" t="s">
        <v>14</v>
      </c>
    </row>
    <row r="12617" spans="1:8" x14ac:dyDescent="0.25">
      <c r="A12617" t="s">
        <v>8</v>
      </c>
      <c r="B12617" t="s">
        <v>116</v>
      </c>
      <c r="C12617" s="62" t="s">
        <v>117</v>
      </c>
      <c r="D12617" s="62" t="s">
        <v>117</v>
      </c>
      <c r="E12617" s="62" t="s">
        <v>117</v>
      </c>
      <c r="F12617" s="62" t="s">
        <v>20</v>
      </c>
      <c r="G12617" s="2">
        <v>369284.5</v>
      </c>
      <c r="H12617" t="s">
        <v>14</v>
      </c>
    </row>
    <row r="12618" spans="1:8" x14ac:dyDescent="0.25">
      <c r="A12618" t="s">
        <v>8</v>
      </c>
      <c r="B12618" t="s">
        <v>116</v>
      </c>
      <c r="C12618" s="62" t="s">
        <v>117</v>
      </c>
      <c r="D12618" s="62" t="s">
        <v>117</v>
      </c>
      <c r="E12618" s="62" t="s">
        <v>117</v>
      </c>
      <c r="F12618" s="62" t="s">
        <v>19</v>
      </c>
      <c r="G12618" s="2">
        <v>285073.75</v>
      </c>
      <c r="H12618" t="s">
        <v>14</v>
      </c>
    </row>
    <row r="12619" spans="1:8" x14ac:dyDescent="0.25">
      <c r="A12619" t="s">
        <v>8</v>
      </c>
      <c r="B12619" t="s">
        <v>116</v>
      </c>
      <c r="C12619" s="62" t="s">
        <v>117</v>
      </c>
      <c r="D12619" s="62" t="s">
        <v>117</v>
      </c>
      <c r="E12619" s="62" t="s">
        <v>117</v>
      </c>
      <c r="F12619" s="62" t="s">
        <v>18</v>
      </c>
      <c r="G12619" s="2">
        <v>172749.2</v>
      </c>
      <c r="H12619" t="s">
        <v>14</v>
      </c>
    </row>
    <row r="12620" spans="1:8" x14ac:dyDescent="0.25">
      <c r="A12620" t="s">
        <v>8</v>
      </c>
      <c r="B12620" t="s">
        <v>116</v>
      </c>
      <c r="C12620" s="62" t="s">
        <v>117</v>
      </c>
      <c r="D12620" s="62" t="s">
        <v>117</v>
      </c>
      <c r="E12620" s="62" t="s">
        <v>117</v>
      </c>
      <c r="F12620" s="62" t="s">
        <v>22</v>
      </c>
      <c r="G12620" s="2">
        <v>45942</v>
      </c>
      <c r="H12620" t="s">
        <v>14</v>
      </c>
    </row>
    <row r="12621" spans="1:8" x14ac:dyDescent="0.25">
      <c r="A12621" t="s">
        <v>8</v>
      </c>
      <c r="B12621" t="s">
        <v>116</v>
      </c>
      <c r="C12621" s="62" t="s">
        <v>117</v>
      </c>
      <c r="D12621" s="62" t="s">
        <v>117</v>
      </c>
      <c r="E12621" s="62" t="s">
        <v>117</v>
      </c>
      <c r="F12621" s="62" t="s">
        <v>21</v>
      </c>
      <c r="G12621" s="2">
        <v>176387.9</v>
      </c>
      <c r="H12621" t="s">
        <v>14</v>
      </c>
    </row>
    <row r="12622" spans="1:8" x14ac:dyDescent="0.25">
      <c r="A12622" t="s">
        <v>8</v>
      </c>
      <c r="B12622" t="s">
        <v>116</v>
      </c>
      <c r="C12622" s="62" t="s">
        <v>117</v>
      </c>
      <c r="D12622" s="62" t="s">
        <v>117</v>
      </c>
      <c r="E12622" s="62" t="s">
        <v>117</v>
      </c>
      <c r="F12622" s="62" t="s">
        <v>17</v>
      </c>
      <c r="G12622" s="2">
        <v>34840</v>
      </c>
      <c r="H12622" t="s">
        <v>14</v>
      </c>
    </row>
    <row r="12623" spans="1:8" x14ac:dyDescent="0.25">
      <c r="A12623" t="s">
        <v>8</v>
      </c>
      <c r="B12623" t="s">
        <v>116</v>
      </c>
      <c r="C12623" s="62" t="s">
        <v>117</v>
      </c>
      <c r="D12623" s="62" t="s">
        <v>117</v>
      </c>
      <c r="E12623" s="62" t="s">
        <v>117</v>
      </c>
      <c r="F12623" s="62" t="s">
        <v>20</v>
      </c>
      <c r="G12623" s="2">
        <v>187641.35</v>
      </c>
      <c r="H12623" t="s">
        <v>14</v>
      </c>
    </row>
    <row r="12624" spans="1:8" x14ac:dyDescent="0.25">
      <c r="A12624" t="s">
        <v>8</v>
      </c>
      <c r="B12624" t="s">
        <v>116</v>
      </c>
      <c r="C12624" s="62" t="s">
        <v>117</v>
      </c>
      <c r="D12624" s="62" t="s">
        <v>117</v>
      </c>
      <c r="E12624" s="62" t="s">
        <v>117</v>
      </c>
      <c r="F12624" s="62" t="s">
        <v>19</v>
      </c>
      <c r="G12624" s="2">
        <v>209511.25</v>
      </c>
      <c r="H12624" t="s">
        <v>14</v>
      </c>
    </row>
    <row r="12625" spans="1:8" x14ac:dyDescent="0.25">
      <c r="A12625" t="s">
        <v>8</v>
      </c>
      <c r="B12625" t="s">
        <v>116</v>
      </c>
      <c r="C12625" s="62" t="s">
        <v>117</v>
      </c>
      <c r="D12625" s="62" t="s">
        <v>117</v>
      </c>
      <c r="E12625" s="62" t="s">
        <v>117</v>
      </c>
      <c r="F12625" s="62" t="s">
        <v>18</v>
      </c>
      <c r="G12625" s="2">
        <v>146316.29999999999</v>
      </c>
      <c r="H12625" t="s">
        <v>14</v>
      </c>
    </row>
    <row r="12626" spans="1:8" x14ac:dyDescent="0.25">
      <c r="A12626" t="s">
        <v>8</v>
      </c>
      <c r="B12626" t="s">
        <v>116</v>
      </c>
      <c r="C12626" s="62" t="s">
        <v>117</v>
      </c>
      <c r="D12626" s="62" t="s">
        <v>117</v>
      </c>
      <c r="E12626" s="62" t="s">
        <v>117</v>
      </c>
      <c r="F12626" s="62" t="s">
        <v>21</v>
      </c>
      <c r="G12626" s="2">
        <v>383334.25</v>
      </c>
      <c r="H12626" t="s">
        <v>14</v>
      </c>
    </row>
    <row r="12627" spans="1:8" x14ac:dyDescent="0.25">
      <c r="A12627" t="s">
        <v>8</v>
      </c>
      <c r="B12627" t="s">
        <v>116</v>
      </c>
      <c r="C12627" s="62" t="s">
        <v>117</v>
      </c>
      <c r="D12627" s="62" t="s">
        <v>117</v>
      </c>
      <c r="E12627" s="62" t="s">
        <v>117</v>
      </c>
      <c r="F12627" s="62" t="s">
        <v>17</v>
      </c>
      <c r="G12627" s="2">
        <v>181103</v>
      </c>
      <c r="H12627" t="s">
        <v>14</v>
      </c>
    </row>
    <row r="12628" spans="1:8" x14ac:dyDescent="0.25">
      <c r="A12628" t="s">
        <v>8</v>
      </c>
      <c r="B12628" t="s">
        <v>116</v>
      </c>
      <c r="C12628" s="62" t="s">
        <v>117</v>
      </c>
      <c r="D12628" s="62" t="s">
        <v>117</v>
      </c>
      <c r="E12628" s="62" t="s">
        <v>117</v>
      </c>
      <c r="F12628" s="62" t="s">
        <v>20</v>
      </c>
      <c r="G12628" s="2">
        <v>405579.2</v>
      </c>
      <c r="H12628" t="s">
        <v>14</v>
      </c>
    </row>
    <row r="12629" spans="1:8" x14ac:dyDescent="0.25">
      <c r="A12629" t="s">
        <v>8</v>
      </c>
      <c r="B12629" t="s">
        <v>116</v>
      </c>
      <c r="C12629" s="62" t="s">
        <v>117</v>
      </c>
      <c r="D12629" s="62" t="s">
        <v>117</v>
      </c>
      <c r="E12629" s="62" t="s">
        <v>117</v>
      </c>
      <c r="F12629" s="62" t="s">
        <v>19</v>
      </c>
      <c r="G12629" s="2">
        <v>446661.15</v>
      </c>
      <c r="H12629" t="s">
        <v>14</v>
      </c>
    </row>
    <row r="12630" spans="1:8" x14ac:dyDescent="0.25">
      <c r="A12630" t="s">
        <v>8</v>
      </c>
      <c r="B12630" t="s">
        <v>116</v>
      </c>
      <c r="C12630" s="62" t="s">
        <v>117</v>
      </c>
      <c r="D12630" s="62" t="s">
        <v>117</v>
      </c>
      <c r="E12630" s="62" t="s">
        <v>117</v>
      </c>
      <c r="F12630" s="62" t="s">
        <v>18</v>
      </c>
      <c r="G12630" s="2">
        <v>467110.15</v>
      </c>
      <c r="H12630" t="s">
        <v>14</v>
      </c>
    </row>
    <row r="12631" spans="1:8" x14ac:dyDescent="0.25">
      <c r="A12631" t="s">
        <v>8</v>
      </c>
      <c r="B12631" t="s">
        <v>116</v>
      </c>
      <c r="C12631" s="62" t="s">
        <v>117</v>
      </c>
      <c r="D12631" s="62" t="s">
        <v>117</v>
      </c>
      <c r="E12631" s="62" t="s">
        <v>117</v>
      </c>
      <c r="F12631" s="62" t="s">
        <v>22</v>
      </c>
      <c r="G12631" s="2">
        <v>268230.95</v>
      </c>
      <c r="H12631" t="s">
        <v>14</v>
      </c>
    </row>
    <row r="12632" spans="1:8" x14ac:dyDescent="0.25">
      <c r="A12632" t="s">
        <v>8</v>
      </c>
      <c r="B12632" t="s">
        <v>116</v>
      </c>
      <c r="C12632" s="62" t="s">
        <v>117</v>
      </c>
      <c r="D12632" s="62" t="s">
        <v>117</v>
      </c>
      <c r="E12632" s="62" t="s">
        <v>117</v>
      </c>
      <c r="F12632" s="62" t="s">
        <v>21</v>
      </c>
      <c r="G12632" s="2">
        <v>6133866.96</v>
      </c>
      <c r="H12632" t="s">
        <v>14</v>
      </c>
    </row>
    <row r="12633" spans="1:8" x14ac:dyDescent="0.25">
      <c r="A12633" t="s">
        <v>8</v>
      </c>
      <c r="B12633" t="s">
        <v>116</v>
      </c>
      <c r="C12633" s="62" t="s">
        <v>117</v>
      </c>
      <c r="D12633" s="62" t="s">
        <v>117</v>
      </c>
      <c r="E12633" s="62" t="s">
        <v>117</v>
      </c>
      <c r="F12633" s="62" t="s">
        <v>17</v>
      </c>
      <c r="G12633" s="2">
        <v>3783305.7600000002</v>
      </c>
      <c r="H12633" t="s">
        <v>14</v>
      </c>
    </row>
    <row r="12634" spans="1:8" x14ac:dyDescent="0.25">
      <c r="A12634" t="s">
        <v>8</v>
      </c>
      <c r="B12634" t="s">
        <v>116</v>
      </c>
      <c r="C12634" s="62" t="s">
        <v>117</v>
      </c>
      <c r="D12634" s="62" t="s">
        <v>117</v>
      </c>
      <c r="E12634" s="62" t="s">
        <v>117</v>
      </c>
      <c r="F12634" s="62" t="s">
        <v>20</v>
      </c>
      <c r="G12634" s="2">
        <v>6539304.7199999988</v>
      </c>
      <c r="H12634" t="s">
        <v>14</v>
      </c>
    </row>
    <row r="12635" spans="1:8" x14ac:dyDescent="0.25">
      <c r="A12635" t="s">
        <v>8</v>
      </c>
      <c r="B12635" t="s">
        <v>116</v>
      </c>
      <c r="C12635" s="62" t="s">
        <v>117</v>
      </c>
      <c r="D12635" s="62" t="s">
        <v>117</v>
      </c>
      <c r="E12635" s="62" t="s">
        <v>117</v>
      </c>
      <c r="F12635" s="62" t="s">
        <v>19</v>
      </c>
      <c r="G12635" s="2">
        <v>6921092.879999999</v>
      </c>
      <c r="H12635" t="s">
        <v>14</v>
      </c>
    </row>
    <row r="12636" spans="1:8" x14ac:dyDescent="0.25">
      <c r="A12636" t="s">
        <v>8</v>
      </c>
      <c r="B12636" t="s">
        <v>116</v>
      </c>
      <c r="C12636" s="62" t="s">
        <v>117</v>
      </c>
      <c r="D12636" s="62" t="s">
        <v>117</v>
      </c>
      <c r="E12636" s="62" t="s">
        <v>117</v>
      </c>
      <c r="F12636" s="62" t="s">
        <v>18</v>
      </c>
      <c r="G12636" s="2">
        <v>5048510.74</v>
      </c>
      <c r="H12636" t="s">
        <v>14</v>
      </c>
    </row>
    <row r="12637" spans="1:8" x14ac:dyDescent="0.25">
      <c r="A12637" t="s">
        <v>8</v>
      </c>
      <c r="B12637" t="s">
        <v>116</v>
      </c>
      <c r="C12637" s="62" t="s">
        <v>117</v>
      </c>
      <c r="D12637" s="62" t="s">
        <v>117</v>
      </c>
      <c r="E12637" s="62" t="s">
        <v>117</v>
      </c>
      <c r="F12637" s="62" t="s">
        <v>16</v>
      </c>
      <c r="G12637" s="2">
        <v>1355025.3599999999</v>
      </c>
      <c r="H12637" t="s">
        <v>14</v>
      </c>
    </row>
    <row r="12638" spans="1:8" x14ac:dyDescent="0.25">
      <c r="A12638" t="s">
        <v>8</v>
      </c>
      <c r="B12638" t="s">
        <v>116</v>
      </c>
      <c r="C12638" s="62" t="s">
        <v>117</v>
      </c>
      <c r="D12638" s="62" t="s">
        <v>117</v>
      </c>
      <c r="E12638" s="62" t="s">
        <v>117</v>
      </c>
      <c r="F12638" s="62" t="s">
        <v>23</v>
      </c>
      <c r="G12638" s="2">
        <v>1057871.1312000002</v>
      </c>
      <c r="H12638" t="s">
        <v>14</v>
      </c>
    </row>
    <row r="12639" spans="1:8" x14ac:dyDescent="0.25">
      <c r="A12639" t="s">
        <v>8</v>
      </c>
      <c r="B12639" t="s">
        <v>116</v>
      </c>
      <c r="C12639" s="62" t="s">
        <v>117</v>
      </c>
      <c r="D12639" s="62" t="s">
        <v>117</v>
      </c>
      <c r="E12639" s="62" t="s">
        <v>117</v>
      </c>
      <c r="F12639" s="62" t="s">
        <v>22</v>
      </c>
      <c r="G12639" s="2">
        <v>2742071.2799999993</v>
      </c>
      <c r="H12639" t="s">
        <v>14</v>
      </c>
    </row>
    <row r="12640" spans="1:8" x14ac:dyDescent="0.25">
      <c r="A12640" t="s">
        <v>8</v>
      </c>
      <c r="B12640" t="s">
        <v>116</v>
      </c>
      <c r="C12640" s="62" t="s">
        <v>117</v>
      </c>
      <c r="D12640" s="62" t="s">
        <v>117</v>
      </c>
      <c r="E12640" s="62" t="s">
        <v>117</v>
      </c>
      <c r="F12640" s="62" t="s">
        <v>21</v>
      </c>
      <c r="G12640" s="2">
        <v>628764.5</v>
      </c>
      <c r="H12640" t="s">
        <v>14</v>
      </c>
    </row>
    <row r="12641" spans="1:8" x14ac:dyDescent="0.25">
      <c r="A12641" t="s">
        <v>8</v>
      </c>
      <c r="B12641" t="s">
        <v>116</v>
      </c>
      <c r="C12641" s="62" t="s">
        <v>117</v>
      </c>
      <c r="D12641" s="62" t="s">
        <v>117</v>
      </c>
      <c r="E12641" s="62" t="s">
        <v>117</v>
      </c>
      <c r="F12641" s="62" t="s">
        <v>17</v>
      </c>
      <c r="G12641" s="2">
        <v>236851.55</v>
      </c>
      <c r="H12641" t="s">
        <v>14</v>
      </c>
    </row>
    <row r="12642" spans="1:8" x14ac:dyDescent="0.25">
      <c r="A12642" t="s">
        <v>8</v>
      </c>
      <c r="B12642" t="s">
        <v>116</v>
      </c>
      <c r="C12642" s="62" t="s">
        <v>117</v>
      </c>
      <c r="D12642" s="62" t="s">
        <v>117</v>
      </c>
      <c r="E12642" s="62" t="s">
        <v>117</v>
      </c>
      <c r="F12642" s="62" t="s">
        <v>20</v>
      </c>
      <c r="G12642" s="2">
        <v>610026.94999999995</v>
      </c>
      <c r="H12642" t="s">
        <v>14</v>
      </c>
    </row>
    <row r="12643" spans="1:8" x14ac:dyDescent="0.25">
      <c r="A12643" t="s">
        <v>8</v>
      </c>
      <c r="B12643" t="s">
        <v>116</v>
      </c>
      <c r="C12643" s="62" t="s">
        <v>117</v>
      </c>
      <c r="D12643" s="62" t="s">
        <v>117</v>
      </c>
      <c r="E12643" s="62" t="s">
        <v>117</v>
      </c>
      <c r="F12643" s="62" t="s">
        <v>19</v>
      </c>
      <c r="G12643" s="2">
        <v>604041.75</v>
      </c>
      <c r="H12643" t="s">
        <v>14</v>
      </c>
    </row>
    <row r="12644" spans="1:8" x14ac:dyDescent="0.25">
      <c r="A12644" t="s">
        <v>8</v>
      </c>
      <c r="B12644" t="s">
        <v>116</v>
      </c>
      <c r="C12644" s="62" t="s">
        <v>117</v>
      </c>
      <c r="D12644" s="62" t="s">
        <v>117</v>
      </c>
      <c r="E12644" s="62" t="s">
        <v>117</v>
      </c>
      <c r="F12644" s="62" t="s">
        <v>18</v>
      </c>
      <c r="G12644" s="2">
        <v>409152.25</v>
      </c>
      <c r="H12644" t="s">
        <v>14</v>
      </c>
    </row>
    <row r="12645" spans="1:8" x14ac:dyDescent="0.25">
      <c r="A12645" t="s">
        <v>8</v>
      </c>
      <c r="B12645" t="s">
        <v>116</v>
      </c>
      <c r="C12645" s="62" t="s">
        <v>117</v>
      </c>
      <c r="D12645" s="62" t="s">
        <v>117</v>
      </c>
      <c r="E12645" s="62" t="s">
        <v>117</v>
      </c>
      <c r="F12645" s="62" t="s">
        <v>22</v>
      </c>
      <c r="G12645" s="2">
        <v>240383</v>
      </c>
      <c r="H12645" t="s">
        <v>14</v>
      </c>
    </row>
    <row r="12646" spans="1:8" x14ac:dyDescent="0.25">
      <c r="A12646" t="s">
        <v>8</v>
      </c>
      <c r="B12646" t="s">
        <v>116</v>
      </c>
      <c r="C12646" s="62" t="s">
        <v>117</v>
      </c>
      <c r="D12646" s="62" t="s">
        <v>117</v>
      </c>
      <c r="E12646" s="62" t="s">
        <v>117</v>
      </c>
      <c r="F12646" s="62" t="s">
        <v>21</v>
      </c>
      <c r="G12646" s="2">
        <v>7762.5</v>
      </c>
      <c r="H12646" t="s">
        <v>14</v>
      </c>
    </row>
    <row r="12647" spans="1:8" x14ac:dyDescent="0.25">
      <c r="A12647" t="s">
        <v>8</v>
      </c>
      <c r="B12647" t="s">
        <v>116</v>
      </c>
      <c r="C12647" s="62" t="s">
        <v>117</v>
      </c>
      <c r="D12647" s="62" t="s">
        <v>117</v>
      </c>
      <c r="E12647" s="62" t="s">
        <v>117</v>
      </c>
      <c r="F12647" s="62" t="s">
        <v>20</v>
      </c>
      <c r="G12647" s="2">
        <v>27168.75</v>
      </c>
      <c r="H12647" t="s">
        <v>14</v>
      </c>
    </row>
    <row r="12648" spans="1:8" x14ac:dyDescent="0.25">
      <c r="A12648" t="s">
        <v>8</v>
      </c>
      <c r="B12648" t="s">
        <v>116</v>
      </c>
      <c r="C12648" s="62" t="s">
        <v>117</v>
      </c>
      <c r="D12648" s="62" t="s">
        <v>117</v>
      </c>
      <c r="E12648" s="62" t="s">
        <v>117</v>
      </c>
      <c r="F12648" s="62" t="s">
        <v>21</v>
      </c>
      <c r="G12648" s="2">
        <v>20240</v>
      </c>
      <c r="H12648" t="s">
        <v>14</v>
      </c>
    </row>
    <row r="12649" spans="1:8" x14ac:dyDescent="0.25">
      <c r="A12649" t="s">
        <v>8</v>
      </c>
      <c r="B12649" t="s">
        <v>116</v>
      </c>
      <c r="C12649" s="62" t="s">
        <v>117</v>
      </c>
      <c r="D12649" s="62" t="s">
        <v>117</v>
      </c>
      <c r="E12649" s="62" t="s">
        <v>117</v>
      </c>
      <c r="F12649" s="62" t="s">
        <v>20</v>
      </c>
      <c r="G12649" s="2">
        <v>24380</v>
      </c>
      <c r="H12649" t="s">
        <v>14</v>
      </c>
    </row>
    <row r="12650" spans="1:8" x14ac:dyDescent="0.25">
      <c r="A12650" t="s">
        <v>8</v>
      </c>
      <c r="B12650" t="s">
        <v>116</v>
      </c>
      <c r="C12650" s="62" t="s">
        <v>117</v>
      </c>
      <c r="D12650" s="62" t="s">
        <v>117</v>
      </c>
      <c r="E12650" s="62" t="s">
        <v>117</v>
      </c>
      <c r="F12650" s="62" t="s">
        <v>21</v>
      </c>
      <c r="G12650" s="2">
        <v>207000</v>
      </c>
      <c r="H12650" t="s">
        <v>14</v>
      </c>
    </row>
    <row r="12651" spans="1:8" x14ac:dyDescent="0.25">
      <c r="A12651" t="s">
        <v>8</v>
      </c>
      <c r="B12651" t="s">
        <v>116</v>
      </c>
      <c r="C12651" s="62" t="s">
        <v>117</v>
      </c>
      <c r="D12651" s="62" t="s">
        <v>117</v>
      </c>
      <c r="E12651" s="62" t="s">
        <v>117</v>
      </c>
      <c r="F12651" s="62" t="s">
        <v>20</v>
      </c>
      <c r="G12651" s="2">
        <v>207000</v>
      </c>
      <c r="H12651" t="s">
        <v>14</v>
      </c>
    </row>
    <row r="12652" spans="1:8" x14ac:dyDescent="0.25">
      <c r="A12652" t="s">
        <v>8</v>
      </c>
      <c r="B12652" t="s">
        <v>116</v>
      </c>
      <c r="C12652" s="62" t="s">
        <v>117</v>
      </c>
      <c r="D12652" s="62" t="s">
        <v>117</v>
      </c>
      <c r="E12652" s="62" t="s">
        <v>117</v>
      </c>
      <c r="F12652" s="62" t="s">
        <v>19</v>
      </c>
      <c r="G12652" s="2">
        <v>207000</v>
      </c>
      <c r="H12652" t="s">
        <v>14</v>
      </c>
    </row>
    <row r="12653" spans="1:8" x14ac:dyDescent="0.25">
      <c r="A12653" t="s">
        <v>8</v>
      </c>
      <c r="B12653" t="s">
        <v>116</v>
      </c>
      <c r="C12653" s="62" t="s">
        <v>117</v>
      </c>
      <c r="D12653" s="62" t="s">
        <v>117</v>
      </c>
      <c r="E12653" s="62" t="s">
        <v>117</v>
      </c>
      <c r="F12653" s="62" t="s">
        <v>18</v>
      </c>
      <c r="G12653" s="2">
        <v>207000</v>
      </c>
      <c r="H12653" t="s">
        <v>14</v>
      </c>
    </row>
    <row r="12654" spans="1:8" x14ac:dyDescent="0.25">
      <c r="A12654" t="s">
        <v>8</v>
      </c>
      <c r="B12654" t="s">
        <v>116</v>
      </c>
      <c r="C12654" s="62" t="s">
        <v>117</v>
      </c>
      <c r="D12654" s="62" t="s">
        <v>117</v>
      </c>
      <c r="E12654" s="62" t="s">
        <v>117</v>
      </c>
      <c r="F12654" s="62" t="s">
        <v>22</v>
      </c>
      <c r="G12654" s="2">
        <v>75900</v>
      </c>
      <c r="H12654" t="s">
        <v>14</v>
      </c>
    </row>
    <row r="12655" spans="1:8" x14ac:dyDescent="0.25">
      <c r="A12655" t="s">
        <v>8</v>
      </c>
      <c r="B12655" t="s">
        <v>116</v>
      </c>
      <c r="C12655" s="62" t="s">
        <v>117</v>
      </c>
      <c r="D12655" s="62" t="s">
        <v>117</v>
      </c>
      <c r="E12655" s="62" t="s">
        <v>117</v>
      </c>
      <c r="F12655" s="62" t="s">
        <v>21</v>
      </c>
      <c r="G12655" s="2">
        <v>129375</v>
      </c>
      <c r="H12655" t="s">
        <v>14</v>
      </c>
    </row>
    <row r="12656" spans="1:8" x14ac:dyDescent="0.25">
      <c r="A12656" t="s">
        <v>8</v>
      </c>
      <c r="B12656" t="s">
        <v>116</v>
      </c>
      <c r="C12656" s="62" t="s">
        <v>117</v>
      </c>
      <c r="D12656" s="62" t="s">
        <v>117</v>
      </c>
      <c r="E12656" s="62" t="s">
        <v>117</v>
      </c>
      <c r="F12656" s="62" t="s">
        <v>20</v>
      </c>
      <c r="G12656" s="2">
        <v>207000</v>
      </c>
      <c r="H12656" t="s">
        <v>14</v>
      </c>
    </row>
    <row r="12657" spans="1:8" x14ac:dyDescent="0.25">
      <c r="A12657" t="s">
        <v>8</v>
      </c>
      <c r="B12657" t="s">
        <v>116</v>
      </c>
      <c r="C12657" s="62" t="s">
        <v>117</v>
      </c>
      <c r="D12657" s="62" t="s">
        <v>117</v>
      </c>
      <c r="E12657" s="62" t="s">
        <v>117</v>
      </c>
      <c r="F12657" s="62" t="s">
        <v>19</v>
      </c>
      <c r="G12657" s="2">
        <v>155250</v>
      </c>
      <c r="H12657" t="s">
        <v>14</v>
      </c>
    </row>
    <row r="12658" spans="1:8" x14ac:dyDescent="0.25">
      <c r="A12658" t="s">
        <v>8</v>
      </c>
      <c r="B12658" t="s">
        <v>116</v>
      </c>
      <c r="C12658" s="62" t="s">
        <v>117</v>
      </c>
      <c r="D12658" s="62" t="s">
        <v>117</v>
      </c>
      <c r="E12658" s="62" t="s">
        <v>117</v>
      </c>
      <c r="F12658" s="62" t="s">
        <v>18</v>
      </c>
      <c r="G12658" s="2">
        <v>155250</v>
      </c>
      <c r="H12658" t="s">
        <v>14</v>
      </c>
    </row>
    <row r="12659" spans="1:8" x14ac:dyDescent="0.25">
      <c r="A12659" t="s">
        <v>8</v>
      </c>
      <c r="B12659" t="s">
        <v>116</v>
      </c>
      <c r="C12659" s="62" t="s">
        <v>117</v>
      </c>
      <c r="D12659" s="62" t="s">
        <v>117</v>
      </c>
      <c r="E12659" s="62" t="s">
        <v>117</v>
      </c>
      <c r="F12659" s="62" t="s">
        <v>22</v>
      </c>
      <c r="G12659" s="2">
        <v>46575</v>
      </c>
      <c r="H12659" t="s">
        <v>14</v>
      </c>
    </row>
    <row r="12660" spans="1:8" x14ac:dyDescent="0.25">
      <c r="A12660" t="s">
        <v>8</v>
      </c>
      <c r="B12660" t="s">
        <v>116</v>
      </c>
      <c r="C12660" s="62" t="s">
        <v>117</v>
      </c>
      <c r="D12660" s="62" t="s">
        <v>117</v>
      </c>
      <c r="E12660" s="62" t="s">
        <v>117</v>
      </c>
      <c r="F12660" s="62" t="s">
        <v>21</v>
      </c>
      <c r="G12660" s="2">
        <v>54337.5</v>
      </c>
      <c r="H12660" t="s">
        <v>14</v>
      </c>
    </row>
    <row r="12661" spans="1:8" x14ac:dyDescent="0.25">
      <c r="A12661" t="s">
        <v>8</v>
      </c>
      <c r="B12661" t="s">
        <v>116</v>
      </c>
      <c r="C12661" s="62" t="s">
        <v>117</v>
      </c>
      <c r="D12661" s="62" t="s">
        <v>117</v>
      </c>
      <c r="E12661" s="62" t="s">
        <v>117</v>
      </c>
      <c r="F12661" s="62" t="s">
        <v>17</v>
      </c>
      <c r="G12661" s="2">
        <v>23287.5</v>
      </c>
      <c r="H12661" t="s">
        <v>14</v>
      </c>
    </row>
    <row r="12662" spans="1:8" x14ac:dyDescent="0.25">
      <c r="A12662" t="s">
        <v>8</v>
      </c>
      <c r="B12662" t="s">
        <v>116</v>
      </c>
      <c r="C12662" s="62" t="s">
        <v>117</v>
      </c>
      <c r="D12662" s="62" t="s">
        <v>117</v>
      </c>
      <c r="E12662" s="62" t="s">
        <v>117</v>
      </c>
      <c r="F12662" s="62" t="s">
        <v>20</v>
      </c>
      <c r="G12662" s="2">
        <v>54337.5</v>
      </c>
      <c r="H12662" t="s">
        <v>14</v>
      </c>
    </row>
    <row r="12663" spans="1:8" x14ac:dyDescent="0.25">
      <c r="A12663" t="s">
        <v>8</v>
      </c>
      <c r="B12663" t="s">
        <v>116</v>
      </c>
      <c r="C12663" s="62" t="s">
        <v>117</v>
      </c>
      <c r="D12663" s="62" t="s">
        <v>117</v>
      </c>
      <c r="E12663" s="62" t="s">
        <v>117</v>
      </c>
      <c r="F12663" s="62" t="s">
        <v>19</v>
      </c>
      <c r="G12663" s="2">
        <v>50456.25</v>
      </c>
      <c r="H12663" t="s">
        <v>14</v>
      </c>
    </row>
    <row r="12664" spans="1:8" x14ac:dyDescent="0.25">
      <c r="A12664" t="s">
        <v>8</v>
      </c>
      <c r="B12664" t="s">
        <v>116</v>
      </c>
      <c r="C12664" s="62" t="s">
        <v>117</v>
      </c>
      <c r="D12664" s="62" t="s">
        <v>117</v>
      </c>
      <c r="E12664" s="62" t="s">
        <v>117</v>
      </c>
      <c r="F12664" s="62" t="s">
        <v>18</v>
      </c>
      <c r="G12664" s="2">
        <v>65981.25</v>
      </c>
      <c r="H12664" t="s">
        <v>14</v>
      </c>
    </row>
    <row r="12665" spans="1:8" x14ac:dyDescent="0.25">
      <c r="A12665" t="s">
        <v>8</v>
      </c>
      <c r="B12665" t="s">
        <v>116</v>
      </c>
      <c r="C12665" s="62" t="s">
        <v>117</v>
      </c>
      <c r="D12665" s="62" t="s">
        <v>117</v>
      </c>
      <c r="E12665" s="62" t="s">
        <v>117</v>
      </c>
      <c r="F12665" s="62" t="s">
        <v>22</v>
      </c>
      <c r="G12665" s="2">
        <v>7762.5</v>
      </c>
      <c r="H12665" t="s">
        <v>14</v>
      </c>
    </row>
    <row r="12666" spans="1:8" x14ac:dyDescent="0.25">
      <c r="A12666" t="s">
        <v>8</v>
      </c>
      <c r="B12666" t="s">
        <v>116</v>
      </c>
      <c r="C12666" s="62" t="s">
        <v>117</v>
      </c>
      <c r="D12666" s="62" t="s">
        <v>117</v>
      </c>
      <c r="E12666" s="62" t="s">
        <v>117</v>
      </c>
      <c r="F12666" s="62" t="s">
        <v>21</v>
      </c>
      <c r="G12666" s="2">
        <v>25171.200000000001</v>
      </c>
      <c r="H12666" t="s">
        <v>14</v>
      </c>
    </row>
    <row r="12667" spans="1:8" x14ac:dyDescent="0.25">
      <c r="A12667" t="s">
        <v>8</v>
      </c>
      <c r="B12667" t="s">
        <v>116</v>
      </c>
      <c r="C12667" s="62" t="s">
        <v>117</v>
      </c>
      <c r="D12667" s="62" t="s">
        <v>117</v>
      </c>
      <c r="E12667" s="62" t="s">
        <v>117</v>
      </c>
      <c r="F12667" s="62" t="s">
        <v>20</v>
      </c>
      <c r="G12667" s="2">
        <v>43056</v>
      </c>
      <c r="H12667" t="s">
        <v>14</v>
      </c>
    </row>
    <row r="12668" spans="1:8" x14ac:dyDescent="0.25">
      <c r="A12668" t="s">
        <v>8</v>
      </c>
      <c r="B12668" t="s">
        <v>116</v>
      </c>
      <c r="C12668" s="62" t="s">
        <v>117</v>
      </c>
      <c r="D12668" s="62" t="s">
        <v>117</v>
      </c>
      <c r="E12668" s="62" t="s">
        <v>117</v>
      </c>
      <c r="F12668" s="62" t="s">
        <v>19</v>
      </c>
      <c r="G12668" s="2">
        <v>5630.4</v>
      </c>
      <c r="H12668" t="s">
        <v>14</v>
      </c>
    </row>
    <row r="12669" spans="1:8" x14ac:dyDescent="0.25">
      <c r="A12669" t="s">
        <v>8</v>
      </c>
      <c r="B12669" t="s">
        <v>116</v>
      </c>
      <c r="C12669" s="62" t="s">
        <v>117</v>
      </c>
      <c r="D12669" s="62" t="s">
        <v>117</v>
      </c>
      <c r="E12669" s="62" t="s">
        <v>117</v>
      </c>
      <c r="F12669" s="62" t="s">
        <v>21</v>
      </c>
      <c r="G12669" s="2">
        <v>20700</v>
      </c>
      <c r="H12669" t="s">
        <v>14</v>
      </c>
    </row>
    <row r="12670" spans="1:8" x14ac:dyDescent="0.25">
      <c r="A12670" t="s">
        <v>8</v>
      </c>
      <c r="B12670" t="s">
        <v>116</v>
      </c>
      <c r="C12670" s="62" t="s">
        <v>117</v>
      </c>
      <c r="D12670" s="62" t="s">
        <v>117</v>
      </c>
      <c r="E12670" s="62" t="s">
        <v>117</v>
      </c>
      <c r="F12670" s="62" t="s">
        <v>20</v>
      </c>
      <c r="G12670" s="2">
        <v>27600</v>
      </c>
      <c r="H12670" t="s">
        <v>14</v>
      </c>
    </row>
    <row r="12671" spans="1:8" x14ac:dyDescent="0.25">
      <c r="A12671" t="s">
        <v>8</v>
      </c>
      <c r="B12671" t="s">
        <v>116</v>
      </c>
      <c r="C12671" s="62" t="s">
        <v>117</v>
      </c>
      <c r="D12671" s="62" t="s">
        <v>117</v>
      </c>
      <c r="E12671" s="62" t="s">
        <v>117</v>
      </c>
      <c r="F12671" s="62" t="s">
        <v>19</v>
      </c>
      <c r="G12671" s="2">
        <v>27600</v>
      </c>
      <c r="H12671" t="s">
        <v>14</v>
      </c>
    </row>
    <row r="12672" spans="1:8" x14ac:dyDescent="0.25">
      <c r="A12672" t="s">
        <v>8</v>
      </c>
      <c r="B12672" t="s">
        <v>116</v>
      </c>
      <c r="C12672" s="62" t="s">
        <v>117</v>
      </c>
      <c r="D12672" s="62" t="s">
        <v>117</v>
      </c>
      <c r="E12672" s="62" t="s">
        <v>117</v>
      </c>
      <c r="F12672" s="62" t="s">
        <v>18</v>
      </c>
      <c r="G12672" s="2">
        <v>6900</v>
      </c>
      <c r="H12672" t="s">
        <v>14</v>
      </c>
    </row>
    <row r="12673" spans="1:8" x14ac:dyDescent="0.25">
      <c r="A12673" t="s">
        <v>8</v>
      </c>
      <c r="B12673" t="s">
        <v>116</v>
      </c>
      <c r="C12673" s="62" t="s">
        <v>117</v>
      </c>
      <c r="D12673" s="62" t="s">
        <v>117</v>
      </c>
      <c r="E12673" s="62" t="s">
        <v>117</v>
      </c>
      <c r="F12673" s="62" t="s">
        <v>22</v>
      </c>
      <c r="G12673" s="2">
        <v>6900</v>
      </c>
      <c r="H12673" t="s">
        <v>14</v>
      </c>
    </row>
    <row r="12674" spans="1:8" x14ac:dyDescent="0.25">
      <c r="A12674" t="s">
        <v>8</v>
      </c>
      <c r="B12674" t="s">
        <v>116</v>
      </c>
      <c r="C12674" s="62" t="s">
        <v>117</v>
      </c>
      <c r="D12674" s="62" t="s">
        <v>117</v>
      </c>
      <c r="E12674" s="62" t="s">
        <v>117</v>
      </c>
      <c r="F12674" s="62" t="s">
        <v>21</v>
      </c>
      <c r="G12674" s="2">
        <v>10350</v>
      </c>
      <c r="H12674" t="s">
        <v>14</v>
      </c>
    </row>
    <row r="12675" spans="1:8" x14ac:dyDescent="0.25">
      <c r="A12675" t="s">
        <v>8</v>
      </c>
      <c r="B12675" t="s">
        <v>116</v>
      </c>
      <c r="C12675" s="62" t="s">
        <v>117</v>
      </c>
      <c r="D12675" s="62" t="s">
        <v>117</v>
      </c>
      <c r="E12675" s="62" t="s">
        <v>117</v>
      </c>
      <c r="F12675" s="62" t="s">
        <v>20</v>
      </c>
      <c r="G12675" s="2">
        <v>20700</v>
      </c>
      <c r="H12675" t="s">
        <v>14</v>
      </c>
    </row>
    <row r="12676" spans="1:8" x14ac:dyDescent="0.25">
      <c r="A12676" t="s">
        <v>8</v>
      </c>
      <c r="B12676" t="s">
        <v>116</v>
      </c>
      <c r="C12676" s="62" t="s">
        <v>117</v>
      </c>
      <c r="D12676" s="62" t="s">
        <v>117</v>
      </c>
      <c r="E12676" s="62" t="s">
        <v>117</v>
      </c>
      <c r="F12676" s="62" t="s">
        <v>19</v>
      </c>
      <c r="G12676" s="2">
        <v>20700</v>
      </c>
      <c r="H12676" t="s">
        <v>14</v>
      </c>
    </row>
    <row r="12677" spans="1:8" x14ac:dyDescent="0.25">
      <c r="A12677" t="s">
        <v>8</v>
      </c>
      <c r="B12677" t="s">
        <v>116</v>
      </c>
      <c r="C12677" s="62" t="s">
        <v>117</v>
      </c>
      <c r="D12677" s="62" t="s">
        <v>117</v>
      </c>
      <c r="E12677" s="62" t="s">
        <v>117</v>
      </c>
      <c r="F12677" s="62" t="s">
        <v>18</v>
      </c>
      <c r="G12677" s="2">
        <v>5175</v>
      </c>
      <c r="H12677" t="s">
        <v>14</v>
      </c>
    </row>
    <row r="12678" spans="1:8" x14ac:dyDescent="0.25">
      <c r="A12678" t="s">
        <v>8</v>
      </c>
      <c r="B12678" t="s">
        <v>116</v>
      </c>
      <c r="C12678" s="62" t="s">
        <v>117</v>
      </c>
      <c r="D12678" s="62" t="s">
        <v>117</v>
      </c>
      <c r="E12678" s="62" t="s">
        <v>117</v>
      </c>
      <c r="F12678" s="62" t="s">
        <v>22</v>
      </c>
      <c r="G12678" s="2">
        <v>5175</v>
      </c>
      <c r="H12678" t="s">
        <v>14</v>
      </c>
    </row>
    <row r="12679" spans="1:8" x14ac:dyDescent="0.25">
      <c r="A12679" t="s">
        <v>8</v>
      </c>
      <c r="B12679" t="s">
        <v>116</v>
      </c>
      <c r="C12679" s="62" t="s">
        <v>117</v>
      </c>
      <c r="D12679" s="62" t="s">
        <v>117</v>
      </c>
      <c r="E12679" s="62" t="s">
        <v>117</v>
      </c>
      <c r="F12679" s="62" t="s">
        <v>21</v>
      </c>
      <c r="G12679" s="2">
        <v>38812.5</v>
      </c>
      <c r="H12679" t="s">
        <v>14</v>
      </c>
    </row>
    <row r="12680" spans="1:8" x14ac:dyDescent="0.25">
      <c r="A12680" t="s">
        <v>8</v>
      </c>
      <c r="B12680" t="s">
        <v>116</v>
      </c>
      <c r="C12680" s="62" t="s">
        <v>117</v>
      </c>
      <c r="D12680" s="62" t="s">
        <v>117</v>
      </c>
      <c r="E12680" s="62" t="s">
        <v>117</v>
      </c>
      <c r="F12680" s="62" t="s">
        <v>20</v>
      </c>
      <c r="G12680" s="2">
        <v>62100</v>
      </c>
      <c r="H12680" t="s">
        <v>14</v>
      </c>
    </row>
    <row r="12681" spans="1:8" x14ac:dyDescent="0.25">
      <c r="A12681" t="s">
        <v>8</v>
      </c>
      <c r="B12681" t="s">
        <v>116</v>
      </c>
      <c r="C12681" s="62" t="s">
        <v>117</v>
      </c>
      <c r="D12681" s="62" t="s">
        <v>117</v>
      </c>
      <c r="E12681" s="62" t="s">
        <v>117</v>
      </c>
      <c r="F12681" s="62" t="s">
        <v>19</v>
      </c>
      <c r="G12681" s="2">
        <v>54337.5</v>
      </c>
      <c r="H12681" t="s">
        <v>14</v>
      </c>
    </row>
    <row r="12682" spans="1:8" x14ac:dyDescent="0.25">
      <c r="A12682" t="s">
        <v>8</v>
      </c>
      <c r="B12682" t="s">
        <v>116</v>
      </c>
      <c r="C12682" s="62" t="s">
        <v>117</v>
      </c>
      <c r="D12682" s="62" t="s">
        <v>117</v>
      </c>
      <c r="E12682" s="62" t="s">
        <v>117</v>
      </c>
      <c r="F12682" s="62" t="s">
        <v>18</v>
      </c>
      <c r="G12682" s="2">
        <v>42693.75</v>
      </c>
      <c r="H12682" t="s">
        <v>14</v>
      </c>
    </row>
    <row r="12683" spans="1:8" x14ac:dyDescent="0.25">
      <c r="A12683" t="s">
        <v>8</v>
      </c>
      <c r="B12683" t="s">
        <v>116</v>
      </c>
      <c r="C12683" s="62" t="s">
        <v>117</v>
      </c>
      <c r="D12683" s="62" t="s">
        <v>117</v>
      </c>
      <c r="E12683" s="62" t="s">
        <v>117</v>
      </c>
      <c r="F12683" s="62" t="s">
        <v>22</v>
      </c>
      <c r="G12683" s="2">
        <v>11643.75</v>
      </c>
      <c r="H12683" t="s">
        <v>14</v>
      </c>
    </row>
    <row r="12684" spans="1:8" x14ac:dyDescent="0.25">
      <c r="A12684" t="s">
        <v>8</v>
      </c>
      <c r="B12684" t="s">
        <v>116</v>
      </c>
      <c r="C12684" s="62" t="s">
        <v>117</v>
      </c>
      <c r="D12684" s="62" t="s">
        <v>117</v>
      </c>
      <c r="E12684" s="62" t="s">
        <v>117</v>
      </c>
      <c r="F12684" s="62" t="s">
        <v>21</v>
      </c>
      <c r="G12684" s="2">
        <v>4857.6000000000004</v>
      </c>
      <c r="H12684" t="s">
        <v>14</v>
      </c>
    </row>
    <row r="12685" spans="1:8" x14ac:dyDescent="0.25">
      <c r="A12685" t="s">
        <v>8</v>
      </c>
      <c r="B12685" t="s">
        <v>116</v>
      </c>
      <c r="C12685" s="62" t="s">
        <v>117</v>
      </c>
      <c r="D12685" s="62" t="s">
        <v>117</v>
      </c>
      <c r="E12685" s="62" t="s">
        <v>117</v>
      </c>
      <c r="F12685" s="62" t="s">
        <v>20</v>
      </c>
      <c r="G12685" s="2">
        <v>13910.4</v>
      </c>
      <c r="H12685" t="s">
        <v>14</v>
      </c>
    </row>
    <row r="12686" spans="1:8" x14ac:dyDescent="0.25">
      <c r="A12686" t="s">
        <v>8</v>
      </c>
      <c r="B12686" t="s">
        <v>116</v>
      </c>
      <c r="C12686" s="62" t="s">
        <v>117</v>
      </c>
      <c r="D12686" s="62" t="s">
        <v>117</v>
      </c>
      <c r="E12686" s="62" t="s">
        <v>117</v>
      </c>
      <c r="F12686" s="62" t="s">
        <v>23</v>
      </c>
      <c r="G12686" s="2">
        <v>677.58600000000001</v>
      </c>
      <c r="H12686" t="s">
        <v>14</v>
      </c>
    </row>
    <row r="12687" spans="1:8" x14ac:dyDescent="0.25">
      <c r="A12687" t="s">
        <v>8</v>
      </c>
      <c r="B12687" t="s">
        <v>116</v>
      </c>
      <c r="C12687" s="62" t="s">
        <v>117</v>
      </c>
      <c r="D12687" s="62" t="s">
        <v>117</v>
      </c>
      <c r="E12687" s="62" t="s">
        <v>117</v>
      </c>
      <c r="F12687" s="62" t="s">
        <v>21</v>
      </c>
      <c r="G12687" s="2">
        <v>5744.7</v>
      </c>
      <c r="H12687" t="s">
        <v>14</v>
      </c>
    </row>
    <row r="12688" spans="1:8" x14ac:dyDescent="0.25">
      <c r="A12688" t="s">
        <v>8</v>
      </c>
      <c r="B12688" t="s">
        <v>116</v>
      </c>
      <c r="C12688" s="62" t="s">
        <v>117</v>
      </c>
      <c r="D12688" s="62" t="s">
        <v>117</v>
      </c>
      <c r="E12688" s="62" t="s">
        <v>117</v>
      </c>
      <c r="F12688" s="62" t="s">
        <v>17</v>
      </c>
      <c r="G12688" s="2">
        <v>858</v>
      </c>
      <c r="H12688" t="s">
        <v>14</v>
      </c>
    </row>
    <row r="12689" spans="1:8" x14ac:dyDescent="0.25">
      <c r="A12689" t="s">
        <v>8</v>
      </c>
      <c r="B12689" t="s">
        <v>116</v>
      </c>
      <c r="C12689" s="62" t="s">
        <v>117</v>
      </c>
      <c r="D12689" s="62" t="s">
        <v>117</v>
      </c>
      <c r="E12689" s="62" t="s">
        <v>117</v>
      </c>
      <c r="F12689" s="62" t="s">
        <v>20</v>
      </c>
      <c r="G12689" s="2">
        <v>6641.7</v>
      </c>
      <c r="H12689" t="s">
        <v>14</v>
      </c>
    </row>
    <row r="12690" spans="1:8" x14ac:dyDescent="0.25">
      <c r="A12690" t="s">
        <v>8</v>
      </c>
      <c r="B12690" t="s">
        <v>116</v>
      </c>
      <c r="C12690" s="62" t="s">
        <v>117</v>
      </c>
      <c r="D12690" s="62" t="s">
        <v>117</v>
      </c>
      <c r="E12690" s="62" t="s">
        <v>117</v>
      </c>
      <c r="F12690" s="62" t="s">
        <v>19</v>
      </c>
      <c r="G12690" s="2">
        <v>4465.5</v>
      </c>
      <c r="H12690" t="s">
        <v>14</v>
      </c>
    </row>
    <row r="12691" spans="1:8" x14ac:dyDescent="0.25">
      <c r="A12691" t="s">
        <v>8</v>
      </c>
      <c r="B12691" t="s">
        <v>116</v>
      </c>
      <c r="C12691" s="62" t="s">
        <v>117</v>
      </c>
      <c r="D12691" s="62" t="s">
        <v>117</v>
      </c>
      <c r="E12691" s="62" t="s">
        <v>117</v>
      </c>
      <c r="F12691" s="62" t="s">
        <v>18</v>
      </c>
      <c r="G12691" s="2">
        <v>1981.2</v>
      </c>
      <c r="H12691" t="s">
        <v>14</v>
      </c>
    </row>
    <row r="12692" spans="1:8" x14ac:dyDescent="0.25">
      <c r="A12692" t="s">
        <v>8</v>
      </c>
      <c r="B12692" t="s">
        <v>116</v>
      </c>
      <c r="C12692" s="62" t="s">
        <v>117</v>
      </c>
      <c r="D12692" s="62" t="s">
        <v>117</v>
      </c>
      <c r="E12692" s="62" t="s">
        <v>117</v>
      </c>
      <c r="F12692" s="62" t="s">
        <v>16</v>
      </c>
      <c r="G12692" s="2">
        <v>183.3</v>
      </c>
      <c r="H12692" t="s">
        <v>14</v>
      </c>
    </row>
    <row r="12693" spans="1:8" x14ac:dyDescent="0.25">
      <c r="A12693" t="s">
        <v>8</v>
      </c>
      <c r="B12693" t="s">
        <v>116</v>
      </c>
      <c r="C12693" s="62" t="s">
        <v>117</v>
      </c>
      <c r="D12693" s="62" t="s">
        <v>117</v>
      </c>
      <c r="E12693" s="62" t="s">
        <v>117</v>
      </c>
      <c r="F12693" s="62" t="s">
        <v>22</v>
      </c>
      <c r="G12693" s="2">
        <v>2133.3000000000002</v>
      </c>
      <c r="H12693" t="s">
        <v>14</v>
      </c>
    </row>
    <row r="12694" spans="1:8" x14ac:dyDescent="0.25">
      <c r="A12694" t="s">
        <v>8</v>
      </c>
      <c r="B12694" t="s">
        <v>116</v>
      </c>
      <c r="C12694" s="62" t="s">
        <v>117</v>
      </c>
      <c r="D12694" s="62" t="s">
        <v>117</v>
      </c>
      <c r="E12694" s="62" t="s">
        <v>117</v>
      </c>
      <c r="F12694" s="62" t="s">
        <v>21</v>
      </c>
      <c r="G12694" s="2">
        <v>52767</v>
      </c>
      <c r="H12694" t="s">
        <v>14</v>
      </c>
    </row>
    <row r="12695" spans="1:8" x14ac:dyDescent="0.25">
      <c r="A12695" t="s">
        <v>8</v>
      </c>
      <c r="B12695" t="s">
        <v>116</v>
      </c>
      <c r="C12695" s="62" t="s">
        <v>117</v>
      </c>
      <c r="D12695" s="62" t="s">
        <v>117</v>
      </c>
      <c r="E12695" s="62" t="s">
        <v>117</v>
      </c>
      <c r="F12695" s="62" t="s">
        <v>17</v>
      </c>
      <c r="G12695" s="2">
        <v>27885</v>
      </c>
      <c r="H12695" t="s">
        <v>14</v>
      </c>
    </row>
    <row r="12696" spans="1:8" x14ac:dyDescent="0.25">
      <c r="A12696" t="s">
        <v>8</v>
      </c>
      <c r="B12696" t="s">
        <v>116</v>
      </c>
      <c r="C12696" s="62" t="s">
        <v>117</v>
      </c>
      <c r="D12696" s="62" t="s">
        <v>117</v>
      </c>
      <c r="E12696" s="62" t="s">
        <v>117</v>
      </c>
      <c r="F12696" s="62" t="s">
        <v>25</v>
      </c>
      <c r="G12696" s="2">
        <v>37340.160000000003</v>
      </c>
      <c r="H12696" t="s">
        <v>14</v>
      </c>
    </row>
    <row r="12697" spans="1:8" x14ac:dyDescent="0.25">
      <c r="A12697" t="s">
        <v>8</v>
      </c>
      <c r="B12697" t="s">
        <v>116</v>
      </c>
      <c r="C12697" s="62" t="s">
        <v>117</v>
      </c>
      <c r="D12697" s="62" t="s">
        <v>117</v>
      </c>
      <c r="E12697" s="62" t="s">
        <v>117</v>
      </c>
      <c r="F12697" s="62" t="s">
        <v>20</v>
      </c>
      <c r="G12697" s="2">
        <v>73788</v>
      </c>
      <c r="H12697" t="s">
        <v>14</v>
      </c>
    </row>
    <row r="12698" spans="1:8" x14ac:dyDescent="0.25">
      <c r="A12698" t="s">
        <v>8</v>
      </c>
      <c r="B12698" t="s">
        <v>116</v>
      </c>
      <c r="C12698" s="62" t="s">
        <v>117</v>
      </c>
      <c r="D12698" s="62" t="s">
        <v>117</v>
      </c>
      <c r="E12698" s="62" t="s">
        <v>117</v>
      </c>
      <c r="F12698" s="62" t="s">
        <v>19</v>
      </c>
      <c r="G12698" s="2">
        <v>45760</v>
      </c>
      <c r="H12698" t="s">
        <v>14</v>
      </c>
    </row>
    <row r="12699" spans="1:8" x14ac:dyDescent="0.25">
      <c r="A12699" t="s">
        <v>8</v>
      </c>
      <c r="B12699" t="s">
        <v>116</v>
      </c>
      <c r="C12699" s="62" t="s">
        <v>117</v>
      </c>
      <c r="D12699" s="62" t="s">
        <v>117</v>
      </c>
      <c r="E12699" s="62" t="s">
        <v>117</v>
      </c>
      <c r="F12699" s="62" t="s">
        <v>18</v>
      </c>
      <c r="G12699" s="2">
        <v>44616</v>
      </c>
      <c r="H12699" t="s">
        <v>14</v>
      </c>
    </row>
    <row r="12700" spans="1:8" x14ac:dyDescent="0.25">
      <c r="A12700" t="s">
        <v>8</v>
      </c>
      <c r="B12700" t="s">
        <v>116</v>
      </c>
      <c r="C12700" s="62" t="s">
        <v>117</v>
      </c>
      <c r="D12700" s="62" t="s">
        <v>117</v>
      </c>
      <c r="E12700" s="62" t="s">
        <v>117</v>
      </c>
      <c r="F12700" s="62" t="s">
        <v>16</v>
      </c>
      <c r="G12700" s="2">
        <v>38038</v>
      </c>
      <c r="H12700" t="s">
        <v>14</v>
      </c>
    </row>
    <row r="12701" spans="1:8" x14ac:dyDescent="0.25">
      <c r="A12701" t="s">
        <v>8</v>
      </c>
      <c r="B12701" t="s">
        <v>116</v>
      </c>
      <c r="C12701" s="62" t="s">
        <v>117</v>
      </c>
      <c r="D12701" s="62" t="s">
        <v>117</v>
      </c>
      <c r="E12701" s="62" t="s">
        <v>117</v>
      </c>
      <c r="F12701" s="62" t="s">
        <v>24</v>
      </c>
      <c r="G12701" s="2">
        <v>40694.94</v>
      </c>
      <c r="H12701" t="s">
        <v>14</v>
      </c>
    </row>
    <row r="12702" spans="1:8" x14ac:dyDescent="0.25">
      <c r="A12702" t="s">
        <v>8</v>
      </c>
      <c r="B12702" t="s">
        <v>116</v>
      </c>
      <c r="C12702" s="62" t="s">
        <v>117</v>
      </c>
      <c r="D12702" s="62" t="s">
        <v>117</v>
      </c>
      <c r="E12702" s="62" t="s">
        <v>117</v>
      </c>
      <c r="F12702" s="62" t="s">
        <v>23</v>
      </c>
      <c r="G12702" s="2">
        <v>12106.380000000001</v>
      </c>
      <c r="H12702" t="s">
        <v>14</v>
      </c>
    </row>
    <row r="12703" spans="1:8" x14ac:dyDescent="0.25">
      <c r="A12703" t="s">
        <v>8</v>
      </c>
      <c r="B12703" t="s">
        <v>116</v>
      </c>
      <c r="C12703" s="62" t="s">
        <v>117</v>
      </c>
      <c r="D12703" s="62" t="s">
        <v>117</v>
      </c>
      <c r="E12703" s="62" t="s">
        <v>117</v>
      </c>
      <c r="F12703" s="62" t="s">
        <v>22</v>
      </c>
      <c r="G12703" s="2">
        <v>27027</v>
      </c>
      <c r="H12703" t="s">
        <v>14</v>
      </c>
    </row>
    <row r="12704" spans="1:8" x14ac:dyDescent="0.25">
      <c r="A12704" t="s">
        <v>8</v>
      </c>
      <c r="B12704" t="s">
        <v>116</v>
      </c>
      <c r="C12704" s="62" t="s">
        <v>117</v>
      </c>
      <c r="D12704" s="62" t="s">
        <v>117</v>
      </c>
      <c r="E12704" s="62" t="s">
        <v>117</v>
      </c>
      <c r="F12704" s="62" t="s">
        <v>15</v>
      </c>
      <c r="G12704" s="2">
        <v>26728</v>
      </c>
      <c r="H12704" t="s">
        <v>14</v>
      </c>
    </row>
    <row r="12705" spans="1:8" x14ac:dyDescent="0.25">
      <c r="A12705" t="s">
        <v>8</v>
      </c>
      <c r="B12705" t="s">
        <v>116</v>
      </c>
      <c r="C12705" s="62" t="s">
        <v>117</v>
      </c>
      <c r="D12705" s="62" t="s">
        <v>117</v>
      </c>
      <c r="E12705" s="62" t="s">
        <v>117</v>
      </c>
      <c r="F12705" s="62" t="s">
        <v>13</v>
      </c>
      <c r="G12705" s="2">
        <v>23140</v>
      </c>
      <c r="H12705" t="s">
        <v>14</v>
      </c>
    </row>
    <row r="12706" spans="1:8" x14ac:dyDescent="0.25">
      <c r="A12706" t="s">
        <v>8</v>
      </c>
      <c r="B12706" t="s">
        <v>116</v>
      </c>
      <c r="C12706" s="62" t="s">
        <v>117</v>
      </c>
      <c r="D12706" s="62" t="s">
        <v>117</v>
      </c>
      <c r="E12706" s="62" t="s">
        <v>117</v>
      </c>
      <c r="F12706" s="62" t="s">
        <v>21</v>
      </c>
      <c r="G12706" s="2">
        <v>2557.75</v>
      </c>
      <c r="H12706" t="s">
        <v>14</v>
      </c>
    </row>
    <row r="12707" spans="1:8" x14ac:dyDescent="0.25">
      <c r="A12707" t="s">
        <v>8</v>
      </c>
      <c r="B12707" t="s">
        <v>116</v>
      </c>
      <c r="C12707" s="62" t="s">
        <v>117</v>
      </c>
      <c r="D12707" s="62" t="s">
        <v>117</v>
      </c>
      <c r="E12707" s="62" t="s">
        <v>117</v>
      </c>
      <c r="F12707" s="62" t="s">
        <v>20</v>
      </c>
      <c r="G12707" s="2">
        <v>18008.25</v>
      </c>
      <c r="H12707" t="s">
        <v>14</v>
      </c>
    </row>
    <row r="12708" spans="1:8" x14ac:dyDescent="0.25">
      <c r="A12708" t="s">
        <v>8</v>
      </c>
      <c r="B12708" t="s">
        <v>116</v>
      </c>
      <c r="C12708" s="62" t="s">
        <v>117</v>
      </c>
      <c r="D12708" s="62" t="s">
        <v>117</v>
      </c>
      <c r="E12708" s="62" t="s">
        <v>117</v>
      </c>
      <c r="F12708" s="62" t="s">
        <v>19</v>
      </c>
      <c r="G12708" s="2">
        <v>15440.489999999998</v>
      </c>
      <c r="H12708" t="s">
        <v>14</v>
      </c>
    </row>
    <row r="12709" spans="1:8" x14ac:dyDescent="0.25">
      <c r="A12709" t="s">
        <v>8</v>
      </c>
      <c r="B12709" t="s">
        <v>116</v>
      </c>
      <c r="C12709" s="62" t="s">
        <v>117</v>
      </c>
      <c r="D12709" s="62" t="s">
        <v>117</v>
      </c>
      <c r="E12709" s="62" t="s">
        <v>117</v>
      </c>
      <c r="F12709" s="62" t="s">
        <v>18</v>
      </c>
      <c r="G12709" s="2">
        <v>48054.5</v>
      </c>
      <c r="H12709" t="s">
        <v>14</v>
      </c>
    </row>
    <row r="12710" spans="1:8" x14ac:dyDescent="0.25">
      <c r="A12710" t="s">
        <v>8</v>
      </c>
      <c r="B12710" t="s">
        <v>116</v>
      </c>
      <c r="C12710" s="62" t="s">
        <v>117</v>
      </c>
      <c r="D12710" s="62" t="s">
        <v>117</v>
      </c>
      <c r="E12710" s="62" t="s">
        <v>117</v>
      </c>
      <c r="F12710" s="62" t="s">
        <v>22</v>
      </c>
      <c r="G12710" s="2">
        <v>627.25</v>
      </c>
      <c r="H12710" t="s">
        <v>14</v>
      </c>
    </row>
    <row r="12711" spans="1:8" x14ac:dyDescent="0.25">
      <c r="A12711" t="s">
        <v>8</v>
      </c>
      <c r="B12711" t="s">
        <v>116</v>
      </c>
      <c r="C12711" s="62" t="s">
        <v>117</v>
      </c>
      <c r="D12711" s="62" t="s">
        <v>117</v>
      </c>
      <c r="E12711" s="62" t="s">
        <v>117</v>
      </c>
      <c r="F12711" s="62" t="s">
        <v>21</v>
      </c>
      <c r="G12711" s="2">
        <v>109386.55</v>
      </c>
      <c r="H12711" t="s">
        <v>14</v>
      </c>
    </row>
    <row r="12712" spans="1:8" x14ac:dyDescent="0.25">
      <c r="A12712" t="s">
        <v>8</v>
      </c>
      <c r="B12712" t="s">
        <v>116</v>
      </c>
      <c r="C12712" s="62" t="s">
        <v>117</v>
      </c>
      <c r="D12712" s="62" t="s">
        <v>117</v>
      </c>
      <c r="E12712" s="62" t="s">
        <v>117</v>
      </c>
      <c r="F12712" s="62" t="s">
        <v>17</v>
      </c>
      <c r="G12712" s="2">
        <v>141.05000000000001</v>
      </c>
      <c r="H12712" t="s">
        <v>14</v>
      </c>
    </row>
    <row r="12713" spans="1:8" x14ac:dyDescent="0.25">
      <c r="A12713" t="s">
        <v>8</v>
      </c>
      <c r="B12713" t="s">
        <v>116</v>
      </c>
      <c r="C12713" s="62" t="s">
        <v>117</v>
      </c>
      <c r="D12713" s="62" t="s">
        <v>117</v>
      </c>
      <c r="E12713" s="62" t="s">
        <v>117</v>
      </c>
      <c r="F12713" s="62" t="s">
        <v>20</v>
      </c>
      <c r="G12713" s="2">
        <v>92257.75</v>
      </c>
      <c r="H12713" t="s">
        <v>14</v>
      </c>
    </row>
    <row r="12714" spans="1:8" x14ac:dyDescent="0.25">
      <c r="A12714" t="s">
        <v>8</v>
      </c>
      <c r="B12714" t="s">
        <v>116</v>
      </c>
      <c r="C12714" s="62" t="s">
        <v>117</v>
      </c>
      <c r="D12714" s="62" t="s">
        <v>117</v>
      </c>
      <c r="E12714" s="62" t="s">
        <v>117</v>
      </c>
      <c r="F12714" s="62" t="s">
        <v>19</v>
      </c>
      <c r="G12714" s="2">
        <v>88934.3</v>
      </c>
      <c r="H12714" t="s">
        <v>14</v>
      </c>
    </row>
    <row r="12715" spans="1:8" x14ac:dyDescent="0.25">
      <c r="A12715" t="s">
        <v>8</v>
      </c>
      <c r="B12715" t="s">
        <v>116</v>
      </c>
      <c r="C12715" s="62" t="s">
        <v>117</v>
      </c>
      <c r="D12715" s="62" t="s">
        <v>117</v>
      </c>
      <c r="E12715" s="62" t="s">
        <v>117</v>
      </c>
      <c r="F12715" s="62" t="s">
        <v>18</v>
      </c>
      <c r="G12715" s="2">
        <v>41819.050000000003</v>
      </c>
      <c r="H12715" t="s">
        <v>14</v>
      </c>
    </row>
    <row r="12716" spans="1:8" x14ac:dyDescent="0.25">
      <c r="A12716" t="s">
        <v>8</v>
      </c>
      <c r="B12716" t="s">
        <v>116</v>
      </c>
      <c r="C12716" s="62" t="s">
        <v>117</v>
      </c>
      <c r="D12716" s="62" t="s">
        <v>117</v>
      </c>
      <c r="E12716" s="62" t="s">
        <v>117</v>
      </c>
      <c r="F12716" s="62" t="s">
        <v>16</v>
      </c>
      <c r="G12716" s="2">
        <v>250.25</v>
      </c>
      <c r="H12716" t="s">
        <v>14</v>
      </c>
    </row>
    <row r="12717" spans="1:8" x14ac:dyDescent="0.25">
      <c r="A12717" t="s">
        <v>8</v>
      </c>
      <c r="B12717" t="s">
        <v>116</v>
      </c>
      <c r="C12717" s="62" t="s">
        <v>117</v>
      </c>
      <c r="D12717" s="62" t="s">
        <v>117</v>
      </c>
      <c r="E12717" s="62" t="s">
        <v>117</v>
      </c>
      <c r="F12717" s="62" t="s">
        <v>23</v>
      </c>
      <c r="G12717" s="2">
        <v>440.89499999999998</v>
      </c>
      <c r="H12717" t="s">
        <v>14</v>
      </c>
    </row>
    <row r="12718" spans="1:8" x14ac:dyDescent="0.25">
      <c r="A12718" t="s">
        <v>8</v>
      </c>
      <c r="B12718" t="s">
        <v>116</v>
      </c>
      <c r="C12718" s="62" t="s">
        <v>117</v>
      </c>
      <c r="D12718" s="62" t="s">
        <v>117</v>
      </c>
      <c r="E12718" s="62" t="s">
        <v>117</v>
      </c>
      <c r="F12718" s="62" t="s">
        <v>22</v>
      </c>
      <c r="G12718" s="2">
        <v>20274.8</v>
      </c>
      <c r="H12718" t="s">
        <v>14</v>
      </c>
    </row>
    <row r="12719" spans="1:8" x14ac:dyDescent="0.25">
      <c r="A12719" t="s">
        <v>8</v>
      </c>
      <c r="B12719" t="s">
        <v>116</v>
      </c>
      <c r="C12719" s="62" t="s">
        <v>117</v>
      </c>
      <c r="D12719" s="62" t="s">
        <v>117</v>
      </c>
      <c r="E12719" s="62" t="s">
        <v>117</v>
      </c>
      <c r="F12719" s="62" t="s">
        <v>21</v>
      </c>
      <c r="G12719" s="2">
        <v>283781.43598614749</v>
      </c>
      <c r="H12719" t="s">
        <v>14</v>
      </c>
    </row>
    <row r="12720" spans="1:8" x14ac:dyDescent="0.25">
      <c r="A12720" t="s">
        <v>8</v>
      </c>
      <c r="B12720" t="s">
        <v>116</v>
      </c>
      <c r="C12720" s="62" t="s">
        <v>117</v>
      </c>
      <c r="D12720" s="62" t="s">
        <v>117</v>
      </c>
      <c r="E12720" s="62" t="s">
        <v>117</v>
      </c>
      <c r="F12720" s="62" t="s">
        <v>17</v>
      </c>
      <c r="G12720" s="2">
        <v>305939.23822662747</v>
      </c>
      <c r="H12720" t="s">
        <v>14</v>
      </c>
    </row>
    <row r="12721" spans="1:8" x14ac:dyDescent="0.25">
      <c r="A12721" t="s">
        <v>8</v>
      </c>
      <c r="B12721" t="s">
        <v>116</v>
      </c>
      <c r="C12721" s="62" t="s">
        <v>117</v>
      </c>
      <c r="D12721" s="62" t="s">
        <v>117</v>
      </c>
      <c r="E12721" s="62" t="s">
        <v>117</v>
      </c>
      <c r="F12721" s="62" t="s">
        <v>25</v>
      </c>
      <c r="G12721" s="2">
        <v>209765.1440853441</v>
      </c>
      <c r="H12721" t="s">
        <v>14</v>
      </c>
    </row>
    <row r="12722" spans="1:8" x14ac:dyDescent="0.25">
      <c r="A12722" t="s">
        <v>8</v>
      </c>
      <c r="B12722" t="s">
        <v>116</v>
      </c>
      <c r="C12722" s="62" t="s">
        <v>117</v>
      </c>
      <c r="D12722" s="62" t="s">
        <v>117</v>
      </c>
      <c r="E12722" s="62" t="s">
        <v>117</v>
      </c>
      <c r="F12722" s="62" t="s">
        <v>20</v>
      </c>
      <c r="G12722" s="2">
        <v>333290.27536722005</v>
      </c>
      <c r="H12722" t="s">
        <v>14</v>
      </c>
    </row>
    <row r="12723" spans="1:8" x14ac:dyDescent="0.25">
      <c r="A12723" t="s">
        <v>8</v>
      </c>
      <c r="B12723" t="s">
        <v>116</v>
      </c>
      <c r="C12723" s="62" t="s">
        <v>117</v>
      </c>
      <c r="D12723" s="62" t="s">
        <v>117</v>
      </c>
      <c r="E12723" s="62" t="s">
        <v>117</v>
      </c>
      <c r="F12723" s="62" t="s">
        <v>19</v>
      </c>
      <c r="G12723" s="2">
        <v>282396.57334611751</v>
      </c>
      <c r="H12723" t="s">
        <v>14</v>
      </c>
    </row>
    <row r="12724" spans="1:8" x14ac:dyDescent="0.25">
      <c r="A12724" t="s">
        <v>8</v>
      </c>
      <c r="B12724" t="s">
        <v>116</v>
      </c>
      <c r="C12724" s="62" t="s">
        <v>117</v>
      </c>
      <c r="D12724" s="62" t="s">
        <v>117</v>
      </c>
      <c r="E12724" s="62" t="s">
        <v>117</v>
      </c>
      <c r="F12724" s="62" t="s">
        <v>18</v>
      </c>
      <c r="G12724" s="2">
        <v>274779.82882595249</v>
      </c>
      <c r="H12724" t="s">
        <v>14</v>
      </c>
    </row>
    <row r="12725" spans="1:8" x14ac:dyDescent="0.25">
      <c r="A12725" t="s">
        <v>8</v>
      </c>
      <c r="B12725" t="s">
        <v>116</v>
      </c>
      <c r="C12725" s="62" t="s">
        <v>117</v>
      </c>
      <c r="D12725" s="62" t="s">
        <v>117</v>
      </c>
      <c r="E12725" s="62" t="s">
        <v>117</v>
      </c>
      <c r="F12725" s="62" t="s">
        <v>16</v>
      </c>
      <c r="G12725" s="2">
        <v>177377.82314384254</v>
      </c>
      <c r="H12725" t="s">
        <v>14</v>
      </c>
    </row>
    <row r="12726" spans="1:8" x14ac:dyDescent="0.25">
      <c r="A12726" t="s">
        <v>8</v>
      </c>
      <c r="B12726" t="s">
        <v>116</v>
      </c>
      <c r="C12726" s="62" t="s">
        <v>117</v>
      </c>
      <c r="D12726" s="62" t="s">
        <v>117</v>
      </c>
      <c r="E12726" s="62" t="s">
        <v>117</v>
      </c>
      <c r="F12726" s="62" t="s">
        <v>24</v>
      </c>
      <c r="G12726" s="2">
        <v>203595.58102401046</v>
      </c>
      <c r="H12726" t="s">
        <v>14</v>
      </c>
    </row>
    <row r="12727" spans="1:8" x14ac:dyDescent="0.25">
      <c r="A12727" t="s">
        <v>8</v>
      </c>
      <c r="B12727" t="s">
        <v>116</v>
      </c>
      <c r="C12727" s="62" t="s">
        <v>117</v>
      </c>
      <c r="D12727" s="62" t="s">
        <v>117</v>
      </c>
      <c r="E12727" s="62" t="s">
        <v>117</v>
      </c>
      <c r="F12727" s="62" t="s">
        <v>23</v>
      </c>
      <c r="G12727" s="2">
        <v>223770.72158484749</v>
      </c>
      <c r="H12727" t="s">
        <v>14</v>
      </c>
    </row>
    <row r="12728" spans="1:8" x14ac:dyDescent="0.25">
      <c r="A12728" t="s">
        <v>8</v>
      </c>
      <c r="B12728" t="s">
        <v>116</v>
      </c>
      <c r="C12728" s="62" t="s">
        <v>117</v>
      </c>
      <c r="D12728" s="62" t="s">
        <v>117</v>
      </c>
      <c r="E12728" s="62" t="s">
        <v>117</v>
      </c>
      <c r="F12728" s="62" t="s">
        <v>22</v>
      </c>
      <c r="G12728" s="2">
        <v>300399.78766650753</v>
      </c>
      <c r="H12728" t="s">
        <v>14</v>
      </c>
    </row>
    <row r="12729" spans="1:8" x14ac:dyDescent="0.25">
      <c r="A12729" t="s">
        <v>8</v>
      </c>
      <c r="B12729" t="s">
        <v>116</v>
      </c>
      <c r="C12729" s="62" t="s">
        <v>117</v>
      </c>
      <c r="D12729" s="62" t="s">
        <v>117</v>
      </c>
      <c r="E12729" s="62" t="s">
        <v>117</v>
      </c>
      <c r="F12729" s="62" t="s">
        <v>15</v>
      </c>
      <c r="G12729" s="2">
        <v>219616.13366475751</v>
      </c>
      <c r="H12729" t="s">
        <v>14</v>
      </c>
    </row>
    <row r="12730" spans="1:8" x14ac:dyDescent="0.25">
      <c r="A12730" t="s">
        <v>8</v>
      </c>
      <c r="B12730" t="s">
        <v>116</v>
      </c>
      <c r="C12730" s="62" t="s">
        <v>117</v>
      </c>
      <c r="D12730" s="62" t="s">
        <v>117</v>
      </c>
      <c r="E12730" s="62" t="s">
        <v>117</v>
      </c>
      <c r="F12730" s="62" t="s">
        <v>13</v>
      </c>
      <c r="G12730" s="2">
        <v>222039.64328481001</v>
      </c>
      <c r="H12730" t="s">
        <v>14</v>
      </c>
    </row>
    <row r="12731" spans="1:8" x14ac:dyDescent="0.25">
      <c r="A12731" t="s">
        <v>8</v>
      </c>
      <c r="B12731" t="s">
        <v>116</v>
      </c>
      <c r="C12731" s="62" t="s">
        <v>117</v>
      </c>
      <c r="D12731" s="62" t="s">
        <v>117</v>
      </c>
      <c r="E12731" s="62" t="s">
        <v>117</v>
      </c>
      <c r="F12731" s="62" t="s">
        <v>21</v>
      </c>
      <c r="G12731" s="2">
        <v>106939.09306311661</v>
      </c>
      <c r="H12731" t="s">
        <v>14</v>
      </c>
    </row>
    <row r="12732" spans="1:8" x14ac:dyDescent="0.25">
      <c r="A12732" t="s">
        <v>8</v>
      </c>
      <c r="B12732" t="s">
        <v>116</v>
      </c>
      <c r="C12732" s="62" t="s">
        <v>117</v>
      </c>
      <c r="D12732" s="62" t="s">
        <v>117</v>
      </c>
      <c r="E12732" s="62" t="s">
        <v>117</v>
      </c>
      <c r="F12732" s="62" t="s">
        <v>17</v>
      </c>
      <c r="G12732" s="2">
        <v>199457.14983472083</v>
      </c>
      <c r="H12732" t="s">
        <v>14</v>
      </c>
    </row>
    <row r="12733" spans="1:8" x14ac:dyDescent="0.25">
      <c r="A12733" t="s">
        <v>8</v>
      </c>
      <c r="B12733" t="s">
        <v>116</v>
      </c>
      <c r="C12733" s="62" t="s">
        <v>117</v>
      </c>
      <c r="D12733" s="62" t="s">
        <v>117</v>
      </c>
      <c r="E12733" s="62" t="s">
        <v>117</v>
      </c>
      <c r="F12733" s="62" t="s">
        <v>25</v>
      </c>
      <c r="G12733" s="2">
        <v>95093.531985356021</v>
      </c>
      <c r="H12733" t="s">
        <v>14</v>
      </c>
    </row>
    <row r="12734" spans="1:8" x14ac:dyDescent="0.25">
      <c r="A12734" t="s">
        <v>8</v>
      </c>
      <c r="B12734" t="s">
        <v>116</v>
      </c>
      <c r="C12734" s="62" t="s">
        <v>117</v>
      </c>
      <c r="D12734" s="62" t="s">
        <v>117</v>
      </c>
      <c r="E12734" s="62" t="s">
        <v>117</v>
      </c>
      <c r="F12734" s="62" t="s">
        <v>20</v>
      </c>
      <c r="G12734" s="2">
        <v>96478.763922090002</v>
      </c>
      <c r="H12734" t="s">
        <v>14</v>
      </c>
    </row>
    <row r="12735" spans="1:8" x14ac:dyDescent="0.25">
      <c r="A12735" t="s">
        <v>8</v>
      </c>
      <c r="B12735" t="s">
        <v>116</v>
      </c>
      <c r="C12735" s="62" t="s">
        <v>117</v>
      </c>
      <c r="D12735" s="62" t="s">
        <v>117</v>
      </c>
      <c r="E12735" s="62" t="s">
        <v>117</v>
      </c>
      <c r="F12735" s="62" t="s">
        <v>19</v>
      </c>
      <c r="G12735" s="2">
        <v>165029.46460357503</v>
      </c>
      <c r="H12735" t="s">
        <v>14</v>
      </c>
    </row>
    <row r="12736" spans="1:8" x14ac:dyDescent="0.25">
      <c r="A12736" t="s">
        <v>8</v>
      </c>
      <c r="B12736" t="s">
        <v>116</v>
      </c>
      <c r="C12736" s="62" t="s">
        <v>117</v>
      </c>
      <c r="D12736" s="62" t="s">
        <v>117</v>
      </c>
      <c r="E12736" s="62" t="s">
        <v>117</v>
      </c>
      <c r="F12736" s="62" t="s">
        <v>18</v>
      </c>
      <c r="G12736" s="2">
        <v>94346.07545644381</v>
      </c>
      <c r="H12736" t="s">
        <v>14</v>
      </c>
    </row>
    <row r="12737" spans="1:8" x14ac:dyDescent="0.25">
      <c r="A12737" t="s">
        <v>8</v>
      </c>
      <c r="B12737" t="s">
        <v>116</v>
      </c>
      <c r="C12737" s="62" t="s">
        <v>117</v>
      </c>
      <c r="D12737" s="62" t="s">
        <v>117</v>
      </c>
      <c r="E12737" s="62" t="s">
        <v>117</v>
      </c>
      <c r="F12737" s="62" t="s">
        <v>16</v>
      </c>
      <c r="G12737" s="2">
        <v>93635.179301228418</v>
      </c>
      <c r="H12737" t="s">
        <v>14</v>
      </c>
    </row>
    <row r="12738" spans="1:8" x14ac:dyDescent="0.25">
      <c r="A12738" t="s">
        <v>8</v>
      </c>
      <c r="B12738" t="s">
        <v>116</v>
      </c>
      <c r="C12738" s="62" t="s">
        <v>117</v>
      </c>
      <c r="D12738" s="62" t="s">
        <v>117</v>
      </c>
      <c r="E12738" s="62" t="s">
        <v>117</v>
      </c>
      <c r="F12738" s="62" t="s">
        <v>24</v>
      </c>
      <c r="G12738" s="2">
        <v>92296.663397551412</v>
      </c>
      <c r="H12738" t="s">
        <v>14</v>
      </c>
    </row>
    <row r="12739" spans="1:8" x14ac:dyDescent="0.25">
      <c r="A12739" t="s">
        <v>8</v>
      </c>
      <c r="B12739" t="s">
        <v>116</v>
      </c>
      <c r="C12739" s="62" t="s">
        <v>117</v>
      </c>
      <c r="D12739" s="62" t="s">
        <v>117</v>
      </c>
      <c r="E12739" s="62" t="s">
        <v>117</v>
      </c>
      <c r="F12739" s="62" t="s">
        <v>23</v>
      </c>
      <c r="G12739" s="2">
        <v>147257.06072319005</v>
      </c>
      <c r="H12739" t="s">
        <v>14</v>
      </c>
    </row>
    <row r="12740" spans="1:8" x14ac:dyDescent="0.25">
      <c r="A12740" t="s">
        <v>8</v>
      </c>
      <c r="B12740" t="s">
        <v>116</v>
      </c>
      <c r="C12740" s="62" t="s">
        <v>117</v>
      </c>
      <c r="D12740" s="62" t="s">
        <v>117</v>
      </c>
      <c r="E12740" s="62" t="s">
        <v>117</v>
      </c>
      <c r="F12740" s="62" t="s">
        <v>22</v>
      </c>
      <c r="G12740" s="2">
        <v>99423.905136553818</v>
      </c>
      <c r="H12740" t="s">
        <v>14</v>
      </c>
    </row>
    <row r="12741" spans="1:8" x14ac:dyDescent="0.25">
      <c r="A12741" t="s">
        <v>8</v>
      </c>
      <c r="B12741" t="s">
        <v>116</v>
      </c>
      <c r="C12741" s="62" t="s">
        <v>117</v>
      </c>
      <c r="D12741" s="62" t="s">
        <v>117</v>
      </c>
      <c r="E12741" s="62" t="s">
        <v>117</v>
      </c>
      <c r="F12741" s="62" t="s">
        <v>15</v>
      </c>
      <c r="G12741" s="2">
        <v>109376.45130956941</v>
      </c>
      <c r="H12741" t="s">
        <v>14</v>
      </c>
    </row>
    <row r="12742" spans="1:8" x14ac:dyDescent="0.25">
      <c r="A12742" t="s">
        <v>8</v>
      </c>
      <c r="B12742" t="s">
        <v>116</v>
      </c>
      <c r="C12742" s="62" t="s">
        <v>117</v>
      </c>
      <c r="D12742" s="62" t="s">
        <v>117</v>
      </c>
      <c r="E12742" s="62" t="s">
        <v>117</v>
      </c>
      <c r="F12742" s="62" t="s">
        <v>13</v>
      </c>
      <c r="G12742" s="2">
        <v>98814.565574940614</v>
      </c>
      <c r="H12742" t="s">
        <v>14</v>
      </c>
    </row>
    <row r="12743" spans="1:8" x14ac:dyDescent="0.25">
      <c r="A12743" t="s">
        <v>8</v>
      </c>
      <c r="B12743" t="s">
        <v>116</v>
      </c>
      <c r="C12743" s="62" t="s">
        <v>117</v>
      </c>
      <c r="D12743" s="62" t="s">
        <v>117</v>
      </c>
      <c r="E12743" s="62" t="s">
        <v>117</v>
      </c>
      <c r="F12743" s="62" t="s">
        <v>21</v>
      </c>
      <c r="G12743" s="2">
        <v>8377.74</v>
      </c>
      <c r="H12743" t="s">
        <v>14</v>
      </c>
    </row>
    <row r="12744" spans="1:8" x14ac:dyDescent="0.25">
      <c r="A12744" t="s">
        <v>8</v>
      </c>
      <c r="B12744" t="s">
        <v>116</v>
      </c>
      <c r="C12744" s="62" t="s">
        <v>117</v>
      </c>
      <c r="D12744" s="62" t="s">
        <v>117</v>
      </c>
      <c r="E12744" s="62" t="s">
        <v>117</v>
      </c>
      <c r="F12744" s="62" t="s">
        <v>17</v>
      </c>
      <c r="G12744" s="2">
        <v>20904.456000000002</v>
      </c>
      <c r="H12744" t="s">
        <v>14</v>
      </c>
    </row>
    <row r="12745" spans="1:8" x14ac:dyDescent="0.25">
      <c r="A12745" t="s">
        <v>8</v>
      </c>
      <c r="B12745" t="s">
        <v>116</v>
      </c>
      <c r="C12745" s="62" t="s">
        <v>117</v>
      </c>
      <c r="D12745" s="62" t="s">
        <v>117</v>
      </c>
      <c r="E12745" s="62" t="s">
        <v>117</v>
      </c>
      <c r="F12745" s="62" t="s">
        <v>25</v>
      </c>
      <c r="G12745" s="2">
        <v>15159.720000000001</v>
      </c>
      <c r="H12745" t="s">
        <v>14</v>
      </c>
    </row>
    <row r="12746" spans="1:8" x14ac:dyDescent="0.25">
      <c r="A12746" t="s">
        <v>8</v>
      </c>
      <c r="B12746" t="s">
        <v>116</v>
      </c>
      <c r="C12746" s="62" t="s">
        <v>117</v>
      </c>
      <c r="D12746" s="62" t="s">
        <v>117</v>
      </c>
      <c r="E12746" s="62" t="s">
        <v>117</v>
      </c>
      <c r="F12746" s="62" t="s">
        <v>20</v>
      </c>
      <c r="G12746" s="2">
        <v>22260.852000000003</v>
      </c>
      <c r="H12746" t="s">
        <v>14</v>
      </c>
    </row>
    <row r="12747" spans="1:8" x14ac:dyDescent="0.25">
      <c r="A12747" t="s">
        <v>8</v>
      </c>
      <c r="B12747" t="s">
        <v>116</v>
      </c>
      <c r="C12747" s="62" t="s">
        <v>117</v>
      </c>
      <c r="D12747" s="62" t="s">
        <v>117</v>
      </c>
      <c r="E12747" s="62" t="s">
        <v>117</v>
      </c>
      <c r="F12747" s="62" t="s">
        <v>19</v>
      </c>
      <c r="G12747" s="2">
        <v>14122.476000000001</v>
      </c>
      <c r="H12747" t="s">
        <v>14</v>
      </c>
    </row>
    <row r="12748" spans="1:8" x14ac:dyDescent="0.25">
      <c r="A12748" t="s">
        <v>8</v>
      </c>
      <c r="B12748" t="s">
        <v>116</v>
      </c>
      <c r="C12748" s="62" t="s">
        <v>117</v>
      </c>
      <c r="D12748" s="62" t="s">
        <v>117</v>
      </c>
      <c r="E12748" s="62" t="s">
        <v>117</v>
      </c>
      <c r="F12748" s="62" t="s">
        <v>18</v>
      </c>
      <c r="G12748" s="2">
        <v>16356.54</v>
      </c>
      <c r="H12748" t="s">
        <v>14</v>
      </c>
    </row>
    <row r="12749" spans="1:8" x14ac:dyDescent="0.25">
      <c r="A12749" t="s">
        <v>8</v>
      </c>
      <c r="B12749" t="s">
        <v>116</v>
      </c>
      <c r="C12749" s="62" t="s">
        <v>117</v>
      </c>
      <c r="D12749" s="62" t="s">
        <v>117</v>
      </c>
      <c r="E12749" s="62" t="s">
        <v>117</v>
      </c>
      <c r="F12749" s="62" t="s">
        <v>16</v>
      </c>
      <c r="G12749" s="2">
        <v>16516.116000000002</v>
      </c>
      <c r="H12749" t="s">
        <v>14</v>
      </c>
    </row>
    <row r="12750" spans="1:8" x14ac:dyDescent="0.25">
      <c r="A12750" t="s">
        <v>8</v>
      </c>
      <c r="B12750" t="s">
        <v>116</v>
      </c>
      <c r="C12750" s="62" t="s">
        <v>117</v>
      </c>
      <c r="D12750" s="62" t="s">
        <v>117</v>
      </c>
      <c r="E12750" s="62" t="s">
        <v>117</v>
      </c>
      <c r="F12750" s="62" t="s">
        <v>24</v>
      </c>
      <c r="G12750" s="2">
        <v>15159.720000000001</v>
      </c>
      <c r="H12750" t="s">
        <v>14</v>
      </c>
    </row>
    <row r="12751" spans="1:8" x14ac:dyDescent="0.25">
      <c r="A12751" t="s">
        <v>8</v>
      </c>
      <c r="B12751" t="s">
        <v>116</v>
      </c>
      <c r="C12751" s="62" t="s">
        <v>117</v>
      </c>
      <c r="D12751" s="62" t="s">
        <v>117</v>
      </c>
      <c r="E12751" s="62" t="s">
        <v>117</v>
      </c>
      <c r="F12751" s="62" t="s">
        <v>23</v>
      </c>
      <c r="G12751" s="2">
        <v>15159.720000000001</v>
      </c>
      <c r="H12751" t="s">
        <v>14</v>
      </c>
    </row>
    <row r="12752" spans="1:8" x14ac:dyDescent="0.25">
      <c r="A12752" t="s">
        <v>8</v>
      </c>
      <c r="B12752" t="s">
        <v>116</v>
      </c>
      <c r="C12752" s="62" t="s">
        <v>117</v>
      </c>
      <c r="D12752" s="62" t="s">
        <v>117</v>
      </c>
      <c r="E12752" s="62" t="s">
        <v>117</v>
      </c>
      <c r="F12752" s="62" t="s">
        <v>22</v>
      </c>
      <c r="G12752" s="2">
        <v>15877.812000000002</v>
      </c>
      <c r="H12752" t="s">
        <v>14</v>
      </c>
    </row>
    <row r="12753" spans="1:8" x14ac:dyDescent="0.25">
      <c r="A12753" t="s">
        <v>8</v>
      </c>
      <c r="B12753" t="s">
        <v>116</v>
      </c>
      <c r="C12753" s="62" t="s">
        <v>117</v>
      </c>
      <c r="D12753" s="62" t="s">
        <v>117</v>
      </c>
      <c r="E12753" s="62" t="s">
        <v>117</v>
      </c>
      <c r="F12753" s="62" t="s">
        <v>15</v>
      </c>
      <c r="G12753" s="2">
        <v>16675.692000000003</v>
      </c>
      <c r="H12753" t="s">
        <v>14</v>
      </c>
    </row>
    <row r="12754" spans="1:8" x14ac:dyDescent="0.25">
      <c r="A12754" t="s">
        <v>8</v>
      </c>
      <c r="B12754" t="s">
        <v>116</v>
      </c>
      <c r="C12754" s="62" t="s">
        <v>117</v>
      </c>
      <c r="D12754" s="62" t="s">
        <v>117</v>
      </c>
      <c r="E12754" s="62" t="s">
        <v>117</v>
      </c>
      <c r="F12754" s="62" t="s">
        <v>13</v>
      </c>
      <c r="G12754" s="2">
        <v>17074.632000000001</v>
      </c>
      <c r="H12754" t="s">
        <v>14</v>
      </c>
    </row>
    <row r="12755" spans="1:8" x14ac:dyDescent="0.25">
      <c r="A12755" t="s">
        <v>8</v>
      </c>
      <c r="B12755" t="s">
        <v>116</v>
      </c>
      <c r="C12755" s="62" t="s">
        <v>117</v>
      </c>
      <c r="D12755" s="62" t="s">
        <v>117</v>
      </c>
      <c r="E12755" s="62" t="s">
        <v>117</v>
      </c>
      <c r="F12755" s="62" t="s">
        <v>21</v>
      </c>
      <c r="G12755" s="2">
        <v>336273.48</v>
      </c>
      <c r="H12755" t="s">
        <v>14</v>
      </c>
    </row>
    <row r="12756" spans="1:8" x14ac:dyDescent="0.25">
      <c r="A12756" t="s">
        <v>8</v>
      </c>
      <c r="B12756" t="s">
        <v>116</v>
      </c>
      <c r="C12756" s="62" t="s">
        <v>117</v>
      </c>
      <c r="D12756" s="62" t="s">
        <v>117</v>
      </c>
      <c r="E12756" s="62" t="s">
        <v>117</v>
      </c>
      <c r="F12756" s="62" t="s">
        <v>17</v>
      </c>
      <c r="G12756" s="2">
        <v>246415.90500000003</v>
      </c>
      <c r="H12756" t="s">
        <v>14</v>
      </c>
    </row>
    <row r="12757" spans="1:8" x14ac:dyDescent="0.25">
      <c r="A12757" t="s">
        <v>8</v>
      </c>
      <c r="B12757" t="s">
        <v>116</v>
      </c>
      <c r="C12757" s="62" t="s">
        <v>117</v>
      </c>
      <c r="D12757" s="62" t="s">
        <v>117</v>
      </c>
      <c r="E12757" s="62" t="s">
        <v>117</v>
      </c>
      <c r="F12757" s="62" t="s">
        <v>20</v>
      </c>
      <c r="G12757" s="2">
        <v>336569.94000000006</v>
      </c>
      <c r="H12757" t="s">
        <v>14</v>
      </c>
    </row>
    <row r="12758" spans="1:8" x14ac:dyDescent="0.25">
      <c r="A12758" t="s">
        <v>8</v>
      </c>
      <c r="B12758" t="s">
        <v>116</v>
      </c>
      <c r="C12758" s="62" t="s">
        <v>117</v>
      </c>
      <c r="D12758" s="62" t="s">
        <v>117</v>
      </c>
      <c r="E12758" s="62" t="s">
        <v>117</v>
      </c>
      <c r="F12758" s="62" t="s">
        <v>19</v>
      </c>
      <c r="G12758" s="2">
        <v>333476.32500000001</v>
      </c>
      <c r="H12758" t="s">
        <v>14</v>
      </c>
    </row>
    <row r="12759" spans="1:8" x14ac:dyDescent="0.25">
      <c r="A12759" t="s">
        <v>8</v>
      </c>
      <c r="B12759" t="s">
        <v>116</v>
      </c>
      <c r="C12759" s="62" t="s">
        <v>117</v>
      </c>
      <c r="D12759" s="62" t="s">
        <v>117</v>
      </c>
      <c r="E12759" s="62" t="s">
        <v>117</v>
      </c>
      <c r="F12759" s="62" t="s">
        <v>18</v>
      </c>
      <c r="G12759" s="2">
        <v>304162.47000000003</v>
      </c>
      <c r="H12759" t="s">
        <v>14</v>
      </c>
    </row>
    <row r="12760" spans="1:8" x14ac:dyDescent="0.25">
      <c r="A12760" t="s">
        <v>8</v>
      </c>
      <c r="B12760" t="s">
        <v>116</v>
      </c>
      <c r="C12760" s="62" t="s">
        <v>117</v>
      </c>
      <c r="D12760" s="62" t="s">
        <v>117</v>
      </c>
      <c r="E12760" s="62" t="s">
        <v>117</v>
      </c>
      <c r="F12760" s="62" t="s">
        <v>16</v>
      </c>
      <c r="G12760" s="2">
        <v>27889.199999999997</v>
      </c>
      <c r="H12760" t="s">
        <v>14</v>
      </c>
    </row>
    <row r="12761" spans="1:8" x14ac:dyDescent="0.25">
      <c r="A12761" t="s">
        <v>8</v>
      </c>
      <c r="B12761" t="s">
        <v>116</v>
      </c>
      <c r="C12761" s="62" t="s">
        <v>117</v>
      </c>
      <c r="D12761" s="62" t="s">
        <v>117</v>
      </c>
      <c r="E12761" s="62" t="s">
        <v>117</v>
      </c>
      <c r="F12761" s="62" t="s">
        <v>22</v>
      </c>
      <c r="G12761" s="2">
        <v>164096.1</v>
      </c>
      <c r="H12761" t="s">
        <v>14</v>
      </c>
    </row>
    <row r="12762" spans="1:8" x14ac:dyDescent="0.25">
      <c r="A12762" t="s">
        <v>8</v>
      </c>
      <c r="B12762" t="s">
        <v>116</v>
      </c>
      <c r="C12762" s="62" t="s">
        <v>117</v>
      </c>
      <c r="D12762" s="62" t="s">
        <v>117</v>
      </c>
      <c r="E12762" s="62" t="s">
        <v>117</v>
      </c>
      <c r="F12762" s="62" t="s">
        <v>21</v>
      </c>
      <c r="G12762" s="2">
        <v>1724052.15</v>
      </c>
      <c r="H12762" t="s">
        <v>14</v>
      </c>
    </row>
    <row r="12763" spans="1:8" x14ac:dyDescent="0.25">
      <c r="A12763" t="s">
        <v>8</v>
      </c>
      <c r="B12763" t="s">
        <v>116</v>
      </c>
      <c r="C12763" s="62" t="s">
        <v>117</v>
      </c>
      <c r="D12763" s="62" t="s">
        <v>117</v>
      </c>
      <c r="E12763" s="62" t="s">
        <v>117</v>
      </c>
      <c r="F12763" s="62" t="s">
        <v>17</v>
      </c>
      <c r="G12763" s="2">
        <v>1688952.75</v>
      </c>
      <c r="H12763" t="s">
        <v>14</v>
      </c>
    </row>
    <row r="12764" spans="1:8" x14ac:dyDescent="0.25">
      <c r="A12764" t="s">
        <v>8</v>
      </c>
      <c r="B12764" t="s">
        <v>116</v>
      </c>
      <c r="C12764" s="62" t="s">
        <v>117</v>
      </c>
      <c r="D12764" s="62" t="s">
        <v>117</v>
      </c>
      <c r="E12764" s="62" t="s">
        <v>117</v>
      </c>
      <c r="F12764" s="62" t="s">
        <v>20</v>
      </c>
      <c r="G12764" s="2">
        <v>1836825.9</v>
      </c>
      <c r="H12764" t="s">
        <v>14</v>
      </c>
    </row>
    <row r="12765" spans="1:8" x14ac:dyDescent="0.25">
      <c r="A12765" t="s">
        <v>8</v>
      </c>
      <c r="B12765" t="s">
        <v>116</v>
      </c>
      <c r="C12765" s="62" t="s">
        <v>117</v>
      </c>
      <c r="D12765" s="62" t="s">
        <v>117</v>
      </c>
      <c r="E12765" s="62" t="s">
        <v>117</v>
      </c>
      <c r="F12765" s="62" t="s">
        <v>19</v>
      </c>
      <c r="G12765" s="2">
        <v>1978284.9000000001</v>
      </c>
      <c r="H12765" t="s">
        <v>14</v>
      </c>
    </row>
    <row r="12766" spans="1:8" x14ac:dyDescent="0.25">
      <c r="A12766" t="s">
        <v>8</v>
      </c>
      <c r="B12766" t="s">
        <v>116</v>
      </c>
      <c r="C12766" s="62" t="s">
        <v>117</v>
      </c>
      <c r="D12766" s="62" t="s">
        <v>117</v>
      </c>
      <c r="E12766" s="62" t="s">
        <v>117</v>
      </c>
      <c r="F12766" s="62" t="s">
        <v>18</v>
      </c>
      <c r="G12766" s="2">
        <v>1860753.15</v>
      </c>
      <c r="H12766" t="s">
        <v>14</v>
      </c>
    </row>
    <row r="12767" spans="1:8" x14ac:dyDescent="0.25">
      <c r="A12767" t="s">
        <v>8</v>
      </c>
      <c r="B12767" t="s">
        <v>116</v>
      </c>
      <c r="C12767" s="62" t="s">
        <v>117</v>
      </c>
      <c r="D12767" s="62" t="s">
        <v>117</v>
      </c>
      <c r="E12767" s="62" t="s">
        <v>117</v>
      </c>
      <c r="F12767" s="62" t="s">
        <v>16</v>
      </c>
      <c r="G12767" s="2">
        <v>163053</v>
      </c>
      <c r="H12767" t="s">
        <v>14</v>
      </c>
    </row>
    <row r="12768" spans="1:8" x14ac:dyDescent="0.25">
      <c r="A12768" t="s">
        <v>8</v>
      </c>
      <c r="B12768" t="s">
        <v>116</v>
      </c>
      <c r="C12768" s="62" t="s">
        <v>117</v>
      </c>
      <c r="D12768" s="62" t="s">
        <v>117</v>
      </c>
      <c r="E12768" s="62" t="s">
        <v>117</v>
      </c>
      <c r="F12768" s="62" t="s">
        <v>22</v>
      </c>
      <c r="G12768" s="2">
        <v>1078245.1499999999</v>
      </c>
      <c r="H12768" t="s">
        <v>14</v>
      </c>
    </row>
    <row r="12769" spans="1:8" hidden="1" x14ac:dyDescent="0.25">
      <c r="A12769" t="s">
        <v>26</v>
      </c>
      <c r="B12769" t="s">
        <v>9</v>
      </c>
      <c r="C12769" s="62" t="s">
        <v>27</v>
      </c>
      <c r="D12769" s="62" t="s">
        <v>112</v>
      </c>
      <c r="E12769" s="62" t="s">
        <v>112</v>
      </c>
      <c r="F12769" s="62" t="s">
        <v>13</v>
      </c>
      <c r="G12769" s="2">
        <v>-30590191.810118608</v>
      </c>
      <c r="H12769" t="s">
        <v>14</v>
      </c>
    </row>
    <row r="12770" spans="1:8" hidden="1" x14ac:dyDescent="0.25">
      <c r="A12770" t="s">
        <v>26</v>
      </c>
      <c r="B12770" t="s">
        <v>9</v>
      </c>
      <c r="C12770" s="62" t="s">
        <v>27</v>
      </c>
      <c r="D12770" s="62" t="s">
        <v>112</v>
      </c>
      <c r="E12770" s="62" t="s">
        <v>112</v>
      </c>
      <c r="F12770" s="62" t="s">
        <v>15</v>
      </c>
      <c r="G12770" s="2">
        <v>-30892769.097146675</v>
      </c>
      <c r="H12770" t="s">
        <v>14</v>
      </c>
    </row>
    <row r="12771" spans="1:8" hidden="1" x14ac:dyDescent="0.25">
      <c r="A12771" t="s">
        <v>26</v>
      </c>
      <c r="B12771" t="s">
        <v>9</v>
      </c>
      <c r="C12771" s="62" t="s">
        <v>27</v>
      </c>
      <c r="D12771" s="62" t="s">
        <v>112</v>
      </c>
      <c r="E12771" s="62" t="s">
        <v>112</v>
      </c>
      <c r="F12771" s="62" t="s">
        <v>25</v>
      </c>
      <c r="G12771" s="2">
        <v>-39744431.4484502</v>
      </c>
      <c r="H12771" t="s">
        <v>14</v>
      </c>
    </row>
    <row r="12772" spans="1:8" hidden="1" x14ac:dyDescent="0.25">
      <c r="A12772" t="s">
        <v>26</v>
      </c>
      <c r="B12772" t="s">
        <v>9</v>
      </c>
      <c r="C12772" s="62" t="s">
        <v>27</v>
      </c>
      <c r="D12772" s="62" t="s">
        <v>112</v>
      </c>
      <c r="E12772" s="62" t="s">
        <v>112</v>
      </c>
      <c r="F12772" s="62" t="s">
        <v>24</v>
      </c>
      <c r="G12772" s="2">
        <v>-43512293.329298884</v>
      </c>
      <c r="H12772" t="s">
        <v>14</v>
      </c>
    </row>
    <row r="12773" spans="1:8" hidden="1" x14ac:dyDescent="0.25">
      <c r="A12773" t="s">
        <v>26</v>
      </c>
      <c r="B12773" t="s">
        <v>9</v>
      </c>
      <c r="C12773" s="62" t="s">
        <v>27</v>
      </c>
      <c r="D12773" s="62" t="s">
        <v>112</v>
      </c>
      <c r="E12773" s="62" t="s">
        <v>112</v>
      </c>
      <c r="F12773" s="62" t="s">
        <v>16</v>
      </c>
      <c r="G12773" s="2">
        <v>-49778753.897642262</v>
      </c>
      <c r="H12773" t="s">
        <v>14</v>
      </c>
    </row>
    <row r="12774" spans="1:8" hidden="1" x14ac:dyDescent="0.25">
      <c r="A12774" t="s">
        <v>26</v>
      </c>
      <c r="B12774" t="s">
        <v>9</v>
      </c>
      <c r="C12774" s="62" t="s">
        <v>27</v>
      </c>
      <c r="D12774" s="62" t="s">
        <v>112</v>
      </c>
      <c r="E12774" s="62" t="s">
        <v>112</v>
      </c>
      <c r="F12774" s="62" t="s">
        <v>23</v>
      </c>
      <c r="G12774" s="2">
        <v>-56175836.41107098</v>
      </c>
      <c r="H12774" t="s">
        <v>14</v>
      </c>
    </row>
    <row r="12775" spans="1:8" hidden="1" x14ac:dyDescent="0.25">
      <c r="A12775" t="s">
        <v>26</v>
      </c>
      <c r="B12775" t="s">
        <v>9</v>
      </c>
      <c r="C12775" s="62" t="s">
        <v>27</v>
      </c>
      <c r="D12775" s="62" t="s">
        <v>112</v>
      </c>
      <c r="E12775" s="62" t="s">
        <v>112</v>
      </c>
      <c r="F12775" s="62" t="s">
        <v>17</v>
      </c>
      <c r="G12775" s="2">
        <v>-73065385.959568352</v>
      </c>
      <c r="H12775" t="s">
        <v>14</v>
      </c>
    </row>
    <row r="12776" spans="1:8" hidden="1" x14ac:dyDescent="0.25">
      <c r="A12776" t="s">
        <v>26</v>
      </c>
      <c r="B12776" t="s">
        <v>9</v>
      </c>
      <c r="C12776" s="62" t="s">
        <v>27</v>
      </c>
      <c r="D12776" s="62" t="s">
        <v>112</v>
      </c>
      <c r="E12776" s="62" t="s">
        <v>112</v>
      </c>
      <c r="F12776" s="62" t="s">
        <v>22</v>
      </c>
      <c r="G12776" s="2">
        <v>-74564889.53081733</v>
      </c>
      <c r="H12776" t="s">
        <v>14</v>
      </c>
    </row>
    <row r="12777" spans="1:8" hidden="1" x14ac:dyDescent="0.25">
      <c r="A12777" t="s">
        <v>26</v>
      </c>
      <c r="B12777" t="s">
        <v>9</v>
      </c>
      <c r="C12777" s="62" t="s">
        <v>27</v>
      </c>
      <c r="D12777" s="62" t="s">
        <v>112</v>
      </c>
      <c r="E12777" s="62" t="s">
        <v>112</v>
      </c>
      <c r="F12777" s="62" t="s">
        <v>18</v>
      </c>
      <c r="G12777" s="2">
        <v>-87712991.119255126</v>
      </c>
      <c r="H12777" t="s">
        <v>14</v>
      </c>
    </row>
    <row r="12778" spans="1:8" hidden="1" x14ac:dyDescent="0.25">
      <c r="A12778" t="s">
        <v>26</v>
      </c>
      <c r="B12778" t="s">
        <v>9</v>
      </c>
      <c r="C12778" s="62" t="s">
        <v>27</v>
      </c>
      <c r="D12778" s="62" t="s">
        <v>112</v>
      </c>
      <c r="E12778" s="62" t="s">
        <v>112</v>
      </c>
      <c r="F12778" s="62" t="s">
        <v>19</v>
      </c>
      <c r="G12778" s="2">
        <v>-100514616.13346063</v>
      </c>
      <c r="H12778" t="s">
        <v>14</v>
      </c>
    </row>
    <row r="12779" spans="1:8" hidden="1" x14ac:dyDescent="0.25">
      <c r="A12779" t="s">
        <v>26</v>
      </c>
      <c r="B12779" t="s">
        <v>9</v>
      </c>
      <c r="C12779" s="62" t="s">
        <v>27</v>
      </c>
      <c r="D12779" s="62" t="s">
        <v>112</v>
      </c>
      <c r="E12779" s="62" t="s">
        <v>112</v>
      </c>
      <c r="F12779" s="62" t="s">
        <v>21</v>
      </c>
      <c r="G12779" s="2">
        <v>-105289185.37358081</v>
      </c>
      <c r="H12779" t="s">
        <v>14</v>
      </c>
    </row>
    <row r="12780" spans="1:8" hidden="1" x14ac:dyDescent="0.25">
      <c r="A12780" t="s">
        <v>26</v>
      </c>
      <c r="B12780" t="s">
        <v>9</v>
      </c>
      <c r="C12780" s="62" t="s">
        <v>27</v>
      </c>
      <c r="D12780" s="62" t="s">
        <v>112</v>
      </c>
      <c r="E12780" s="62" t="s">
        <v>112</v>
      </c>
      <c r="F12780" s="62" t="s">
        <v>20</v>
      </c>
      <c r="G12780" s="2">
        <v>-119121537.28715466</v>
      </c>
      <c r="H12780" t="s">
        <v>14</v>
      </c>
    </row>
    <row r="12781" spans="1:8" hidden="1" x14ac:dyDescent="0.25">
      <c r="A12781" t="s">
        <v>26</v>
      </c>
      <c r="B12781" t="s">
        <v>9</v>
      </c>
      <c r="C12781" s="62" t="s">
        <v>27</v>
      </c>
      <c r="D12781" s="62" t="s">
        <v>121</v>
      </c>
      <c r="E12781" s="62" t="s">
        <v>121</v>
      </c>
      <c r="F12781" s="62" t="s">
        <v>13</v>
      </c>
      <c r="G12781" s="2">
        <v>-1167254.9163222071</v>
      </c>
      <c r="H12781" t="s">
        <v>14</v>
      </c>
    </row>
    <row r="12782" spans="1:8" hidden="1" x14ac:dyDescent="0.25">
      <c r="A12782" t="s">
        <v>26</v>
      </c>
      <c r="B12782" t="s">
        <v>9</v>
      </c>
      <c r="C12782" s="62" t="s">
        <v>27</v>
      </c>
      <c r="D12782" s="62" t="s">
        <v>121</v>
      </c>
      <c r="E12782" s="62" t="s">
        <v>121</v>
      </c>
      <c r="F12782" s="62" t="s">
        <v>15</v>
      </c>
      <c r="G12782" s="2">
        <v>-1181023.8312919769</v>
      </c>
      <c r="H12782" t="s">
        <v>14</v>
      </c>
    </row>
    <row r="12783" spans="1:8" hidden="1" x14ac:dyDescent="0.25">
      <c r="A12783" t="s">
        <v>26</v>
      </c>
      <c r="B12783" t="s">
        <v>9</v>
      </c>
      <c r="C12783" s="62" t="s">
        <v>27</v>
      </c>
      <c r="D12783" s="62" t="s">
        <v>121</v>
      </c>
      <c r="E12783" s="62" t="s">
        <v>121</v>
      </c>
      <c r="F12783" s="62" t="s">
        <v>25</v>
      </c>
      <c r="G12783" s="2">
        <v>-1199188.9368521462</v>
      </c>
      <c r="H12783" t="s">
        <v>14</v>
      </c>
    </row>
    <row r="12784" spans="1:8" hidden="1" x14ac:dyDescent="0.25">
      <c r="A12784" t="s">
        <v>26</v>
      </c>
      <c r="B12784" t="s">
        <v>9</v>
      </c>
      <c r="C12784" s="62" t="s">
        <v>27</v>
      </c>
      <c r="D12784" s="62" t="s">
        <v>121</v>
      </c>
      <c r="E12784" s="62" t="s">
        <v>121</v>
      </c>
      <c r="F12784" s="62" t="s">
        <v>24</v>
      </c>
      <c r="G12784" s="2">
        <v>-1209816.8394353371</v>
      </c>
      <c r="H12784" t="s">
        <v>14</v>
      </c>
    </row>
    <row r="12785" spans="1:8" hidden="1" x14ac:dyDescent="0.25">
      <c r="A12785" t="s">
        <v>26</v>
      </c>
      <c r="B12785" t="s">
        <v>9</v>
      </c>
      <c r="C12785" s="62" t="s">
        <v>27</v>
      </c>
      <c r="D12785" s="62" t="s">
        <v>121</v>
      </c>
      <c r="E12785" s="62" t="s">
        <v>121</v>
      </c>
      <c r="F12785" s="62" t="s">
        <v>23</v>
      </c>
      <c r="G12785" s="2">
        <v>-1322557.628884268</v>
      </c>
      <c r="H12785" t="s">
        <v>14</v>
      </c>
    </row>
    <row r="12786" spans="1:8" hidden="1" x14ac:dyDescent="0.25">
      <c r="A12786" t="s">
        <v>26</v>
      </c>
      <c r="B12786" t="s">
        <v>9</v>
      </c>
      <c r="C12786" s="62" t="s">
        <v>27</v>
      </c>
      <c r="D12786" s="62" t="s">
        <v>121</v>
      </c>
      <c r="E12786" s="62" t="s">
        <v>121</v>
      </c>
      <c r="F12786" s="62" t="s">
        <v>16</v>
      </c>
      <c r="G12786" s="2">
        <v>-1456299.2902028505</v>
      </c>
      <c r="H12786" t="s">
        <v>14</v>
      </c>
    </row>
    <row r="12787" spans="1:8" hidden="1" x14ac:dyDescent="0.25">
      <c r="A12787" t="s">
        <v>26</v>
      </c>
      <c r="B12787" t="s">
        <v>9</v>
      </c>
      <c r="C12787" s="62" t="s">
        <v>27</v>
      </c>
      <c r="D12787" s="62" t="s">
        <v>121</v>
      </c>
      <c r="E12787" s="62" t="s">
        <v>121</v>
      </c>
      <c r="F12787" s="62" t="s">
        <v>22</v>
      </c>
      <c r="G12787" s="2">
        <v>-1756652.2693008627</v>
      </c>
      <c r="H12787" t="s">
        <v>14</v>
      </c>
    </row>
    <row r="12788" spans="1:8" hidden="1" x14ac:dyDescent="0.25">
      <c r="A12788" t="s">
        <v>26</v>
      </c>
      <c r="B12788" t="s">
        <v>9</v>
      </c>
      <c r="C12788" s="62" t="s">
        <v>27</v>
      </c>
      <c r="D12788" s="62" t="s">
        <v>121</v>
      </c>
      <c r="E12788" s="62" t="s">
        <v>121</v>
      </c>
      <c r="F12788" s="62" t="s">
        <v>17</v>
      </c>
      <c r="G12788" s="2">
        <v>-1980966.7411540342</v>
      </c>
      <c r="H12788" t="s">
        <v>14</v>
      </c>
    </row>
    <row r="12789" spans="1:8" hidden="1" x14ac:dyDescent="0.25">
      <c r="A12789" t="s">
        <v>26</v>
      </c>
      <c r="B12789" t="s">
        <v>9</v>
      </c>
      <c r="C12789" s="62" t="s">
        <v>27</v>
      </c>
      <c r="D12789" s="62" t="s">
        <v>121</v>
      </c>
      <c r="E12789" s="62" t="s">
        <v>121</v>
      </c>
      <c r="F12789" s="62" t="s">
        <v>21</v>
      </c>
      <c r="G12789" s="2">
        <v>-2144307.4620001954</v>
      </c>
      <c r="H12789" t="s">
        <v>14</v>
      </c>
    </row>
    <row r="12790" spans="1:8" hidden="1" x14ac:dyDescent="0.25">
      <c r="A12790" t="s">
        <v>26</v>
      </c>
      <c r="B12790" t="s">
        <v>9</v>
      </c>
      <c r="C12790" s="62" t="s">
        <v>27</v>
      </c>
      <c r="D12790" s="62" t="s">
        <v>121</v>
      </c>
      <c r="E12790" s="62" t="s">
        <v>121</v>
      </c>
      <c r="F12790" s="62" t="s">
        <v>19</v>
      </c>
      <c r="G12790" s="2">
        <v>-2174589.629615895</v>
      </c>
      <c r="H12790" t="s">
        <v>14</v>
      </c>
    </row>
    <row r="12791" spans="1:8" hidden="1" x14ac:dyDescent="0.25">
      <c r="A12791" t="s">
        <v>26</v>
      </c>
      <c r="B12791" t="s">
        <v>9</v>
      </c>
      <c r="C12791" s="62" t="s">
        <v>27</v>
      </c>
      <c r="D12791" s="62" t="s">
        <v>121</v>
      </c>
      <c r="E12791" s="62" t="s">
        <v>121</v>
      </c>
      <c r="F12791" s="62" t="s">
        <v>18</v>
      </c>
      <c r="G12791" s="2">
        <v>-2175299.3501121639</v>
      </c>
      <c r="H12791" t="s">
        <v>14</v>
      </c>
    </row>
    <row r="12792" spans="1:8" hidden="1" x14ac:dyDescent="0.25">
      <c r="A12792" t="s">
        <v>26</v>
      </c>
      <c r="B12792" t="s">
        <v>9</v>
      </c>
      <c r="C12792" s="62" t="s">
        <v>27</v>
      </c>
      <c r="D12792" s="62" t="s">
        <v>121</v>
      </c>
      <c r="E12792" s="62" t="s">
        <v>121</v>
      </c>
      <c r="F12792" s="62" t="s">
        <v>20</v>
      </c>
      <c r="G12792" s="2">
        <v>-2233597.5590181733</v>
      </c>
      <c r="H12792" t="s">
        <v>14</v>
      </c>
    </row>
    <row r="12793" spans="1:8" hidden="1" x14ac:dyDescent="0.25">
      <c r="A12793" t="s">
        <v>26</v>
      </c>
      <c r="B12793" t="s">
        <v>9</v>
      </c>
      <c r="C12793" s="62" t="s">
        <v>27</v>
      </c>
      <c r="D12793" s="62" t="s">
        <v>113</v>
      </c>
      <c r="E12793" s="62" t="s">
        <v>113</v>
      </c>
      <c r="F12793" s="62" t="s">
        <v>25</v>
      </c>
      <c r="G12793" s="2">
        <v>-876293.24</v>
      </c>
      <c r="H12793" t="s">
        <v>14</v>
      </c>
    </row>
    <row r="12794" spans="1:8" hidden="1" x14ac:dyDescent="0.25">
      <c r="A12794" t="s">
        <v>26</v>
      </c>
      <c r="B12794" t="s">
        <v>9</v>
      </c>
      <c r="C12794" s="62" t="s">
        <v>27</v>
      </c>
      <c r="D12794" s="62" t="s">
        <v>113</v>
      </c>
      <c r="E12794" s="62" t="s">
        <v>113</v>
      </c>
      <c r="F12794" s="62" t="s">
        <v>24</v>
      </c>
      <c r="G12794" s="2">
        <v>-890795.23</v>
      </c>
      <c r="H12794" t="s">
        <v>14</v>
      </c>
    </row>
    <row r="12795" spans="1:8" hidden="1" x14ac:dyDescent="0.25">
      <c r="A12795" t="s">
        <v>26</v>
      </c>
      <c r="B12795" t="s">
        <v>9</v>
      </c>
      <c r="C12795" s="62" t="s">
        <v>27</v>
      </c>
      <c r="D12795" s="62" t="s">
        <v>113</v>
      </c>
      <c r="E12795" s="62" t="s">
        <v>113</v>
      </c>
      <c r="F12795" s="62" t="s">
        <v>23</v>
      </c>
      <c r="G12795" s="2">
        <v>-996320.72000000009</v>
      </c>
      <c r="H12795" t="s">
        <v>14</v>
      </c>
    </row>
    <row r="12796" spans="1:8" hidden="1" x14ac:dyDescent="0.25">
      <c r="A12796" t="s">
        <v>26</v>
      </c>
      <c r="B12796" t="s">
        <v>9</v>
      </c>
      <c r="C12796" s="62" t="s">
        <v>27</v>
      </c>
      <c r="D12796" s="62" t="s">
        <v>113</v>
      </c>
      <c r="E12796" s="62" t="s">
        <v>113</v>
      </c>
      <c r="F12796" s="62" t="s">
        <v>22</v>
      </c>
      <c r="G12796" s="2">
        <v>-1010821.8300000001</v>
      </c>
      <c r="H12796" t="s">
        <v>14</v>
      </c>
    </row>
    <row r="12797" spans="1:8" hidden="1" x14ac:dyDescent="0.25">
      <c r="A12797" t="s">
        <v>26</v>
      </c>
      <c r="B12797" t="s">
        <v>9</v>
      </c>
      <c r="C12797" s="62" t="s">
        <v>27</v>
      </c>
      <c r="D12797" s="62" t="s">
        <v>113</v>
      </c>
      <c r="E12797" s="62" t="s">
        <v>113</v>
      </c>
      <c r="F12797" s="62" t="s">
        <v>21</v>
      </c>
      <c r="G12797" s="2">
        <v>-1048612.58</v>
      </c>
      <c r="H12797" t="s">
        <v>14</v>
      </c>
    </row>
    <row r="12798" spans="1:8" hidden="1" x14ac:dyDescent="0.25">
      <c r="A12798" t="s">
        <v>26</v>
      </c>
      <c r="B12798" t="s">
        <v>9</v>
      </c>
      <c r="C12798" s="62" t="s">
        <v>27</v>
      </c>
      <c r="D12798" s="62" t="s">
        <v>113</v>
      </c>
      <c r="E12798" s="62" t="s">
        <v>113</v>
      </c>
      <c r="F12798" s="62" t="s">
        <v>20</v>
      </c>
      <c r="G12798" s="2">
        <v>-1059926.55</v>
      </c>
      <c r="H12798" t="s">
        <v>14</v>
      </c>
    </row>
    <row r="12799" spans="1:8" hidden="1" x14ac:dyDescent="0.25">
      <c r="A12799" t="s">
        <v>26</v>
      </c>
      <c r="B12799" t="s">
        <v>9</v>
      </c>
      <c r="C12799" s="62" t="s">
        <v>27</v>
      </c>
      <c r="D12799" s="62" t="s">
        <v>113</v>
      </c>
      <c r="E12799" s="62" t="s">
        <v>113</v>
      </c>
      <c r="F12799" s="62" t="s">
        <v>13</v>
      </c>
      <c r="G12799" s="2">
        <v>-1084232</v>
      </c>
      <c r="H12799" t="s">
        <v>14</v>
      </c>
    </row>
    <row r="12800" spans="1:8" hidden="1" x14ac:dyDescent="0.25">
      <c r="A12800" t="s">
        <v>26</v>
      </c>
      <c r="B12800" t="s">
        <v>9</v>
      </c>
      <c r="C12800" s="62" t="s">
        <v>27</v>
      </c>
      <c r="D12800" s="62" t="s">
        <v>113</v>
      </c>
      <c r="E12800" s="62" t="s">
        <v>113</v>
      </c>
      <c r="F12800" s="62" t="s">
        <v>19</v>
      </c>
      <c r="G12800" s="2">
        <v>-1096651.98</v>
      </c>
      <c r="H12800" t="s">
        <v>14</v>
      </c>
    </row>
    <row r="12801" spans="1:8" hidden="1" x14ac:dyDescent="0.25">
      <c r="A12801" t="s">
        <v>26</v>
      </c>
      <c r="B12801" t="s">
        <v>9</v>
      </c>
      <c r="C12801" s="62" t="s">
        <v>27</v>
      </c>
      <c r="D12801" s="62" t="s">
        <v>113</v>
      </c>
      <c r="E12801" s="62" t="s">
        <v>113</v>
      </c>
      <c r="F12801" s="62" t="s">
        <v>16</v>
      </c>
      <c r="G12801" s="2">
        <v>-1145373.3700000001</v>
      </c>
      <c r="H12801" t="s">
        <v>14</v>
      </c>
    </row>
    <row r="12802" spans="1:8" hidden="1" x14ac:dyDescent="0.25">
      <c r="A12802" t="s">
        <v>26</v>
      </c>
      <c r="B12802" t="s">
        <v>9</v>
      </c>
      <c r="C12802" s="62" t="s">
        <v>27</v>
      </c>
      <c r="D12802" s="62" t="s">
        <v>113</v>
      </c>
      <c r="E12802" s="62" t="s">
        <v>113</v>
      </c>
      <c r="F12802" s="62" t="s">
        <v>18</v>
      </c>
      <c r="G12802" s="2">
        <v>-1161982.1599999999</v>
      </c>
      <c r="H12802" t="s">
        <v>14</v>
      </c>
    </row>
    <row r="12803" spans="1:8" hidden="1" x14ac:dyDescent="0.25">
      <c r="A12803" t="s">
        <v>26</v>
      </c>
      <c r="B12803" t="s">
        <v>9</v>
      </c>
      <c r="C12803" s="62" t="s">
        <v>27</v>
      </c>
      <c r="D12803" s="62" t="s">
        <v>113</v>
      </c>
      <c r="E12803" s="62" t="s">
        <v>113</v>
      </c>
      <c r="F12803" s="62" t="s">
        <v>17</v>
      </c>
      <c r="G12803" s="2">
        <v>-1199771.1500000001</v>
      </c>
      <c r="H12803" t="s">
        <v>14</v>
      </c>
    </row>
    <row r="12804" spans="1:8" hidden="1" x14ac:dyDescent="0.25">
      <c r="A12804" t="s">
        <v>26</v>
      </c>
      <c r="B12804" t="s">
        <v>9</v>
      </c>
      <c r="C12804" s="62" t="s">
        <v>27</v>
      </c>
      <c r="D12804" s="62" t="s">
        <v>113</v>
      </c>
      <c r="E12804" s="62" t="s">
        <v>113</v>
      </c>
      <c r="F12804" s="62" t="s">
        <v>15</v>
      </c>
      <c r="G12804" s="2">
        <v>-1211767.98</v>
      </c>
      <c r="H12804" t="s">
        <v>14</v>
      </c>
    </row>
    <row r="12805" spans="1:8" hidden="1" x14ac:dyDescent="0.25">
      <c r="A12805" t="s">
        <v>26</v>
      </c>
      <c r="B12805" t="s">
        <v>9</v>
      </c>
      <c r="C12805" s="62" t="s">
        <v>27</v>
      </c>
      <c r="D12805" s="62" t="s">
        <v>114</v>
      </c>
      <c r="E12805" s="62" t="s">
        <v>114</v>
      </c>
      <c r="F12805" s="62" t="s">
        <v>18</v>
      </c>
      <c r="G12805" s="2">
        <v>-600000</v>
      </c>
      <c r="H12805" t="s">
        <v>14</v>
      </c>
    </row>
    <row r="12806" spans="1:8" hidden="1" x14ac:dyDescent="0.25">
      <c r="A12806" t="s">
        <v>26</v>
      </c>
      <c r="B12806" t="s">
        <v>9</v>
      </c>
      <c r="C12806" s="62" t="s">
        <v>27</v>
      </c>
      <c r="D12806" s="62" t="s">
        <v>114</v>
      </c>
      <c r="E12806" s="62" t="s">
        <v>114</v>
      </c>
      <c r="F12806" s="62" t="s">
        <v>16</v>
      </c>
      <c r="G12806" s="2">
        <v>-600000</v>
      </c>
      <c r="H12806" t="s">
        <v>14</v>
      </c>
    </row>
    <row r="12807" spans="1:8" hidden="1" x14ac:dyDescent="0.25">
      <c r="A12807" t="s">
        <v>26</v>
      </c>
      <c r="B12807" t="s">
        <v>9</v>
      </c>
      <c r="C12807" s="62" t="s">
        <v>27</v>
      </c>
      <c r="D12807" s="62" t="s">
        <v>114</v>
      </c>
      <c r="E12807" s="62" t="s">
        <v>114</v>
      </c>
      <c r="F12807" s="62" t="s">
        <v>17</v>
      </c>
      <c r="G12807" s="2">
        <v>-600000</v>
      </c>
      <c r="H12807" t="s">
        <v>14</v>
      </c>
    </row>
    <row r="12808" spans="1:8" hidden="1" x14ac:dyDescent="0.25">
      <c r="A12808" t="s">
        <v>26</v>
      </c>
      <c r="B12808" t="s">
        <v>9</v>
      </c>
      <c r="C12808" s="62" t="s">
        <v>27</v>
      </c>
      <c r="D12808" s="62" t="s">
        <v>114</v>
      </c>
      <c r="E12808" s="62" t="s">
        <v>114</v>
      </c>
      <c r="F12808" s="62" t="s">
        <v>24</v>
      </c>
      <c r="G12808" s="2">
        <v>-600000</v>
      </c>
      <c r="H12808" t="s">
        <v>14</v>
      </c>
    </row>
    <row r="12809" spans="1:8" hidden="1" x14ac:dyDescent="0.25">
      <c r="A12809" t="s">
        <v>26</v>
      </c>
      <c r="B12809" t="s">
        <v>9</v>
      </c>
      <c r="C12809" s="62" t="s">
        <v>27</v>
      </c>
      <c r="D12809" s="62" t="s">
        <v>114</v>
      </c>
      <c r="E12809" s="62" t="s">
        <v>114</v>
      </c>
      <c r="F12809" s="62" t="s">
        <v>20</v>
      </c>
      <c r="G12809" s="2">
        <v>-600000</v>
      </c>
      <c r="H12809" t="s">
        <v>14</v>
      </c>
    </row>
    <row r="12810" spans="1:8" hidden="1" x14ac:dyDescent="0.25">
      <c r="A12810" t="s">
        <v>26</v>
      </c>
      <c r="B12810" t="s">
        <v>9</v>
      </c>
      <c r="C12810" s="62" t="s">
        <v>27</v>
      </c>
      <c r="D12810" s="62" t="s">
        <v>114</v>
      </c>
      <c r="E12810" s="62" t="s">
        <v>114</v>
      </c>
      <c r="F12810" s="62" t="s">
        <v>23</v>
      </c>
      <c r="G12810" s="2">
        <v>-600000</v>
      </c>
      <c r="H12810" t="s">
        <v>14</v>
      </c>
    </row>
    <row r="12811" spans="1:8" hidden="1" x14ac:dyDescent="0.25">
      <c r="A12811" t="s">
        <v>26</v>
      </c>
      <c r="B12811" t="s">
        <v>9</v>
      </c>
      <c r="C12811" s="62" t="s">
        <v>27</v>
      </c>
      <c r="D12811" s="62" t="s">
        <v>114</v>
      </c>
      <c r="E12811" s="62" t="s">
        <v>114</v>
      </c>
      <c r="F12811" s="62" t="s">
        <v>21</v>
      </c>
      <c r="G12811" s="2">
        <v>-600000</v>
      </c>
      <c r="H12811" t="s">
        <v>14</v>
      </c>
    </row>
    <row r="12812" spans="1:8" hidden="1" x14ac:dyDescent="0.25">
      <c r="A12812" t="s">
        <v>26</v>
      </c>
      <c r="B12812" t="s">
        <v>9</v>
      </c>
      <c r="C12812" s="62" t="s">
        <v>27</v>
      </c>
      <c r="D12812" s="62" t="s">
        <v>114</v>
      </c>
      <c r="E12812" s="62" t="s">
        <v>114</v>
      </c>
      <c r="F12812" s="62" t="s">
        <v>22</v>
      </c>
      <c r="G12812" s="2">
        <v>-600000</v>
      </c>
      <c r="H12812" t="s">
        <v>14</v>
      </c>
    </row>
    <row r="12813" spans="1:8" hidden="1" x14ac:dyDescent="0.25">
      <c r="A12813" t="s">
        <v>26</v>
      </c>
      <c r="B12813" t="s">
        <v>9</v>
      </c>
      <c r="C12813" s="62" t="s">
        <v>27</v>
      </c>
      <c r="D12813" s="62" t="s">
        <v>114</v>
      </c>
      <c r="E12813" s="62" t="s">
        <v>114</v>
      </c>
      <c r="F12813" s="62" t="s">
        <v>19</v>
      </c>
      <c r="G12813" s="2">
        <v>-600000</v>
      </c>
      <c r="H12813" t="s">
        <v>14</v>
      </c>
    </row>
    <row r="12814" spans="1:8" hidden="1" x14ac:dyDescent="0.25">
      <c r="A12814" t="s">
        <v>26</v>
      </c>
      <c r="B12814" t="s">
        <v>9</v>
      </c>
      <c r="C12814" s="62" t="s">
        <v>27</v>
      </c>
      <c r="D12814" s="62" t="s">
        <v>114</v>
      </c>
      <c r="E12814" s="62" t="s">
        <v>114</v>
      </c>
      <c r="F12814" s="62" t="s">
        <v>15</v>
      </c>
      <c r="G12814" s="2">
        <v>-600000</v>
      </c>
      <c r="H12814" t="s">
        <v>14</v>
      </c>
    </row>
    <row r="12815" spans="1:8" hidden="1" x14ac:dyDescent="0.25">
      <c r="A12815" t="s">
        <v>26</v>
      </c>
      <c r="B12815" t="s">
        <v>9</v>
      </c>
      <c r="C12815" s="62" t="s">
        <v>27</v>
      </c>
      <c r="D12815" s="62" t="s">
        <v>114</v>
      </c>
      <c r="E12815" s="62" t="s">
        <v>114</v>
      </c>
      <c r="F12815" s="62" t="s">
        <v>25</v>
      </c>
      <c r="G12815" s="2">
        <v>-600000</v>
      </c>
      <c r="H12815" t="s">
        <v>14</v>
      </c>
    </row>
    <row r="12816" spans="1:8" hidden="1" x14ac:dyDescent="0.25">
      <c r="A12816" t="s">
        <v>26</v>
      </c>
      <c r="B12816" t="s">
        <v>9</v>
      </c>
      <c r="C12816" s="62" t="s">
        <v>27</v>
      </c>
      <c r="D12816" s="62" t="s">
        <v>114</v>
      </c>
      <c r="E12816" s="62" t="s">
        <v>114</v>
      </c>
      <c r="F12816" s="62" t="s">
        <v>13</v>
      </c>
      <c r="G12816" s="2">
        <v>-600000</v>
      </c>
      <c r="H12816" t="s">
        <v>14</v>
      </c>
    </row>
    <row r="12817" spans="1:8" hidden="1" x14ac:dyDescent="0.25">
      <c r="A12817" t="s">
        <v>26</v>
      </c>
      <c r="B12817" t="s">
        <v>9</v>
      </c>
      <c r="C12817" s="62" t="s">
        <v>62</v>
      </c>
      <c r="D12817" s="62" t="s">
        <v>63</v>
      </c>
      <c r="E12817" s="62" t="s">
        <v>64</v>
      </c>
      <c r="F12817" s="62" t="s">
        <v>18</v>
      </c>
      <c r="G12817" s="2">
        <v>-19260</v>
      </c>
      <c r="H12817" t="s">
        <v>14</v>
      </c>
    </row>
    <row r="12818" spans="1:8" hidden="1" x14ac:dyDescent="0.25">
      <c r="A12818" t="s">
        <v>26</v>
      </c>
      <c r="B12818" t="s">
        <v>9</v>
      </c>
      <c r="C12818" s="62" t="s">
        <v>62</v>
      </c>
      <c r="D12818" s="62" t="s">
        <v>63</v>
      </c>
      <c r="E12818" s="62" t="s">
        <v>64</v>
      </c>
      <c r="F12818" s="62" t="s">
        <v>16</v>
      </c>
      <c r="G12818" s="2">
        <v>-19260</v>
      </c>
      <c r="H12818" t="s">
        <v>14</v>
      </c>
    </row>
    <row r="12819" spans="1:8" hidden="1" x14ac:dyDescent="0.25">
      <c r="A12819" t="s">
        <v>26</v>
      </c>
      <c r="B12819" t="s">
        <v>9</v>
      </c>
      <c r="C12819" s="62" t="s">
        <v>62</v>
      </c>
      <c r="D12819" s="62" t="s">
        <v>63</v>
      </c>
      <c r="E12819" s="62" t="s">
        <v>64</v>
      </c>
      <c r="F12819" s="62" t="s">
        <v>17</v>
      </c>
      <c r="G12819" s="2">
        <v>-19260</v>
      </c>
      <c r="H12819" t="s">
        <v>14</v>
      </c>
    </row>
    <row r="12820" spans="1:8" hidden="1" x14ac:dyDescent="0.25">
      <c r="A12820" t="s">
        <v>26</v>
      </c>
      <c r="B12820" t="s">
        <v>9</v>
      </c>
      <c r="C12820" s="62" t="s">
        <v>62</v>
      </c>
      <c r="D12820" s="62" t="s">
        <v>63</v>
      </c>
      <c r="E12820" s="62" t="s">
        <v>64</v>
      </c>
      <c r="F12820" s="62" t="s">
        <v>24</v>
      </c>
      <c r="G12820" s="2">
        <v>-19260</v>
      </c>
      <c r="H12820" t="s">
        <v>14</v>
      </c>
    </row>
    <row r="12821" spans="1:8" hidden="1" x14ac:dyDescent="0.25">
      <c r="A12821" t="s">
        <v>26</v>
      </c>
      <c r="B12821" t="s">
        <v>9</v>
      </c>
      <c r="C12821" s="62" t="s">
        <v>62</v>
      </c>
      <c r="D12821" s="62" t="s">
        <v>63</v>
      </c>
      <c r="E12821" s="62" t="s">
        <v>64</v>
      </c>
      <c r="F12821" s="62" t="s">
        <v>20</v>
      </c>
      <c r="G12821" s="2">
        <v>-19260</v>
      </c>
      <c r="H12821" t="s">
        <v>14</v>
      </c>
    </row>
    <row r="12822" spans="1:8" hidden="1" x14ac:dyDescent="0.25">
      <c r="A12822" t="s">
        <v>26</v>
      </c>
      <c r="B12822" t="s">
        <v>9</v>
      </c>
      <c r="C12822" s="62" t="s">
        <v>62</v>
      </c>
      <c r="D12822" s="62" t="s">
        <v>63</v>
      </c>
      <c r="E12822" s="62" t="s">
        <v>64</v>
      </c>
      <c r="F12822" s="62" t="s">
        <v>23</v>
      </c>
      <c r="G12822" s="2">
        <v>-19260</v>
      </c>
      <c r="H12822" t="s">
        <v>14</v>
      </c>
    </row>
    <row r="12823" spans="1:8" hidden="1" x14ac:dyDescent="0.25">
      <c r="A12823" t="s">
        <v>26</v>
      </c>
      <c r="B12823" t="s">
        <v>9</v>
      </c>
      <c r="C12823" s="62" t="s">
        <v>62</v>
      </c>
      <c r="D12823" s="62" t="s">
        <v>63</v>
      </c>
      <c r="E12823" s="62" t="s">
        <v>64</v>
      </c>
      <c r="F12823" s="62" t="s">
        <v>21</v>
      </c>
      <c r="G12823" s="2">
        <v>-19260</v>
      </c>
      <c r="H12823" t="s">
        <v>14</v>
      </c>
    </row>
    <row r="12824" spans="1:8" hidden="1" x14ac:dyDescent="0.25">
      <c r="A12824" t="s">
        <v>26</v>
      </c>
      <c r="B12824" t="s">
        <v>9</v>
      </c>
      <c r="C12824" s="62" t="s">
        <v>62</v>
      </c>
      <c r="D12824" s="62" t="s">
        <v>63</v>
      </c>
      <c r="E12824" s="62" t="s">
        <v>64</v>
      </c>
      <c r="F12824" s="62" t="s">
        <v>22</v>
      </c>
      <c r="G12824" s="2">
        <v>-19260</v>
      </c>
      <c r="H12824" t="s">
        <v>14</v>
      </c>
    </row>
    <row r="12825" spans="1:8" hidden="1" x14ac:dyDescent="0.25">
      <c r="A12825" t="s">
        <v>26</v>
      </c>
      <c r="B12825" t="s">
        <v>9</v>
      </c>
      <c r="C12825" s="62" t="s">
        <v>62</v>
      </c>
      <c r="D12825" s="62" t="s">
        <v>63</v>
      </c>
      <c r="E12825" s="62" t="s">
        <v>64</v>
      </c>
      <c r="F12825" s="62" t="s">
        <v>19</v>
      </c>
      <c r="G12825" s="2">
        <v>-19260</v>
      </c>
      <c r="H12825" t="s">
        <v>14</v>
      </c>
    </row>
    <row r="12826" spans="1:8" hidden="1" x14ac:dyDescent="0.25">
      <c r="A12826" t="s">
        <v>26</v>
      </c>
      <c r="B12826" t="s">
        <v>9</v>
      </c>
      <c r="C12826" s="62" t="s">
        <v>62</v>
      </c>
      <c r="D12826" s="62" t="s">
        <v>63</v>
      </c>
      <c r="E12826" s="62" t="s">
        <v>64</v>
      </c>
      <c r="F12826" s="62" t="s">
        <v>15</v>
      </c>
      <c r="G12826" s="2">
        <v>-19260</v>
      </c>
      <c r="H12826" t="s">
        <v>14</v>
      </c>
    </row>
    <row r="12827" spans="1:8" hidden="1" x14ac:dyDescent="0.25">
      <c r="A12827" t="s">
        <v>26</v>
      </c>
      <c r="B12827" t="s">
        <v>9</v>
      </c>
      <c r="C12827" s="62" t="s">
        <v>62</v>
      </c>
      <c r="D12827" s="62" t="s">
        <v>63</v>
      </c>
      <c r="E12827" s="62" t="s">
        <v>64</v>
      </c>
      <c r="F12827" s="62" t="s">
        <v>25</v>
      </c>
      <c r="G12827" s="2">
        <v>-19260</v>
      </c>
      <c r="H12827" t="s">
        <v>14</v>
      </c>
    </row>
    <row r="12828" spans="1:8" hidden="1" x14ac:dyDescent="0.25">
      <c r="A12828" t="s">
        <v>26</v>
      </c>
      <c r="B12828" t="s">
        <v>9</v>
      </c>
      <c r="C12828" s="62" t="s">
        <v>62</v>
      </c>
      <c r="D12828" s="62" t="s">
        <v>63</v>
      </c>
      <c r="E12828" s="62" t="s">
        <v>64</v>
      </c>
      <c r="F12828" s="62" t="s">
        <v>13</v>
      </c>
      <c r="G12828" s="2">
        <v>-19260</v>
      </c>
      <c r="H12828" t="s">
        <v>14</v>
      </c>
    </row>
    <row r="12829" spans="1:8" hidden="1" x14ac:dyDescent="0.25">
      <c r="A12829" t="s">
        <v>26</v>
      </c>
      <c r="B12829" t="s">
        <v>9</v>
      </c>
      <c r="C12829" s="62" t="s">
        <v>62</v>
      </c>
      <c r="D12829" s="62" t="s">
        <v>63</v>
      </c>
      <c r="E12829" s="62" t="s">
        <v>144</v>
      </c>
      <c r="F12829" s="62" t="s">
        <v>18</v>
      </c>
      <c r="G12829" s="2">
        <v>-300</v>
      </c>
      <c r="H12829" t="s">
        <v>14</v>
      </c>
    </row>
    <row r="12830" spans="1:8" hidden="1" x14ac:dyDescent="0.25">
      <c r="A12830" t="s">
        <v>26</v>
      </c>
      <c r="B12830" t="s">
        <v>9</v>
      </c>
      <c r="C12830" s="62" t="s">
        <v>62</v>
      </c>
      <c r="D12830" s="62" t="s">
        <v>63</v>
      </c>
      <c r="E12830" s="62" t="s">
        <v>144</v>
      </c>
      <c r="F12830" s="62" t="s">
        <v>25</v>
      </c>
      <c r="G12830" s="2">
        <v>-300</v>
      </c>
      <c r="H12830" t="s">
        <v>14</v>
      </c>
    </row>
    <row r="12831" spans="1:8" hidden="1" x14ac:dyDescent="0.25">
      <c r="A12831" t="s">
        <v>26</v>
      </c>
      <c r="B12831" t="s">
        <v>9</v>
      </c>
      <c r="C12831" s="62" t="s">
        <v>62</v>
      </c>
      <c r="D12831" s="62" t="s">
        <v>63</v>
      </c>
      <c r="E12831" s="62" t="s">
        <v>144</v>
      </c>
      <c r="F12831" s="62" t="s">
        <v>19</v>
      </c>
      <c r="G12831" s="2">
        <v>-2000</v>
      </c>
      <c r="H12831" t="s">
        <v>14</v>
      </c>
    </row>
    <row r="12832" spans="1:8" hidden="1" x14ac:dyDescent="0.25">
      <c r="A12832" t="s">
        <v>26</v>
      </c>
      <c r="B12832" t="s">
        <v>9</v>
      </c>
      <c r="C12832" s="62" t="s">
        <v>62</v>
      </c>
      <c r="D12832" s="62" t="s">
        <v>63</v>
      </c>
      <c r="E12832" s="62" t="s">
        <v>144</v>
      </c>
      <c r="F12832" s="62" t="s">
        <v>22</v>
      </c>
      <c r="G12832" s="2">
        <v>-2300</v>
      </c>
      <c r="H12832" t="s">
        <v>14</v>
      </c>
    </row>
    <row r="12833" spans="1:8" hidden="1" x14ac:dyDescent="0.25">
      <c r="A12833" t="s">
        <v>26</v>
      </c>
      <c r="B12833" t="s">
        <v>9</v>
      </c>
      <c r="C12833" s="62" t="s">
        <v>62</v>
      </c>
      <c r="D12833" s="62" t="s">
        <v>63</v>
      </c>
      <c r="E12833" s="62" t="s">
        <v>144</v>
      </c>
      <c r="F12833" s="62" t="s">
        <v>24</v>
      </c>
      <c r="G12833" s="2">
        <v>-3500</v>
      </c>
      <c r="H12833" t="s">
        <v>14</v>
      </c>
    </row>
    <row r="12834" spans="1:8" hidden="1" x14ac:dyDescent="0.25">
      <c r="A12834" t="s">
        <v>26</v>
      </c>
      <c r="B12834" t="s">
        <v>9</v>
      </c>
      <c r="C12834" s="62" t="s">
        <v>62</v>
      </c>
      <c r="D12834" s="62" t="s">
        <v>63</v>
      </c>
      <c r="E12834" s="62" t="s">
        <v>144</v>
      </c>
      <c r="F12834" s="62" t="s">
        <v>16</v>
      </c>
      <c r="G12834" s="2">
        <v>-6000</v>
      </c>
      <c r="H12834" t="s">
        <v>14</v>
      </c>
    </row>
    <row r="12835" spans="1:8" hidden="1" x14ac:dyDescent="0.25">
      <c r="A12835" t="s">
        <v>26</v>
      </c>
      <c r="B12835" t="s">
        <v>9</v>
      </c>
      <c r="C12835" s="62" t="s">
        <v>62</v>
      </c>
      <c r="D12835" s="62" t="s">
        <v>63</v>
      </c>
      <c r="E12835" s="62" t="s">
        <v>144</v>
      </c>
      <c r="F12835" s="62" t="s">
        <v>17</v>
      </c>
      <c r="G12835" s="2">
        <v>-10400</v>
      </c>
      <c r="H12835" t="s">
        <v>14</v>
      </c>
    </row>
    <row r="12836" spans="1:8" hidden="1" x14ac:dyDescent="0.25">
      <c r="A12836" t="s">
        <v>26</v>
      </c>
      <c r="B12836" t="s">
        <v>9</v>
      </c>
      <c r="C12836" s="62" t="s">
        <v>62</v>
      </c>
      <c r="D12836" s="62" t="s">
        <v>63</v>
      </c>
      <c r="E12836" s="62" t="s">
        <v>144</v>
      </c>
      <c r="F12836" s="62" t="s">
        <v>20</v>
      </c>
      <c r="G12836" s="2">
        <v>-12800</v>
      </c>
      <c r="H12836" t="s">
        <v>14</v>
      </c>
    </row>
    <row r="12837" spans="1:8" hidden="1" x14ac:dyDescent="0.25">
      <c r="A12837" t="s">
        <v>26</v>
      </c>
      <c r="B12837" t="s">
        <v>9</v>
      </c>
      <c r="C12837" s="62" t="s">
        <v>62</v>
      </c>
      <c r="D12837" s="62" t="s">
        <v>63</v>
      </c>
      <c r="E12837" s="62" t="s">
        <v>144</v>
      </c>
      <c r="F12837" s="62" t="s">
        <v>15</v>
      </c>
      <c r="G12837" s="2">
        <v>-21700</v>
      </c>
      <c r="H12837" t="s">
        <v>14</v>
      </c>
    </row>
    <row r="12838" spans="1:8" hidden="1" x14ac:dyDescent="0.25">
      <c r="A12838" t="s">
        <v>26</v>
      </c>
      <c r="B12838" t="s">
        <v>9</v>
      </c>
      <c r="C12838" s="62" t="s">
        <v>62</v>
      </c>
      <c r="D12838" s="62" t="s">
        <v>67</v>
      </c>
      <c r="E12838" s="62" t="s">
        <v>125</v>
      </c>
      <c r="F12838" s="62" t="s">
        <v>22</v>
      </c>
      <c r="G12838" s="2">
        <v>-280</v>
      </c>
      <c r="H12838" t="s">
        <v>14</v>
      </c>
    </row>
    <row r="12839" spans="1:8" hidden="1" x14ac:dyDescent="0.25">
      <c r="A12839" t="s">
        <v>26</v>
      </c>
      <c r="B12839" t="s">
        <v>9</v>
      </c>
      <c r="C12839" s="62" t="s">
        <v>62</v>
      </c>
      <c r="D12839" s="62" t="s">
        <v>67</v>
      </c>
      <c r="E12839" s="62" t="s">
        <v>125</v>
      </c>
      <c r="F12839" s="62" t="s">
        <v>23</v>
      </c>
      <c r="G12839" s="2">
        <v>-1000</v>
      </c>
      <c r="H12839" t="s">
        <v>14</v>
      </c>
    </row>
    <row r="12840" spans="1:8" hidden="1" x14ac:dyDescent="0.25">
      <c r="A12840" t="s">
        <v>26</v>
      </c>
      <c r="B12840" t="s">
        <v>9</v>
      </c>
      <c r="C12840" s="62" t="s">
        <v>62</v>
      </c>
      <c r="D12840" s="62" t="s">
        <v>67</v>
      </c>
      <c r="E12840" s="62" t="s">
        <v>125</v>
      </c>
      <c r="F12840" s="62" t="s">
        <v>25</v>
      </c>
      <c r="G12840" s="2">
        <v>-2000</v>
      </c>
      <c r="H12840" t="s">
        <v>14</v>
      </c>
    </row>
    <row r="12841" spans="1:8" hidden="1" x14ac:dyDescent="0.25">
      <c r="A12841" t="s">
        <v>26</v>
      </c>
      <c r="B12841" t="s">
        <v>9</v>
      </c>
      <c r="C12841" s="62" t="s">
        <v>62</v>
      </c>
      <c r="D12841" s="62" t="s">
        <v>67</v>
      </c>
      <c r="E12841" s="62" t="s">
        <v>125</v>
      </c>
      <c r="F12841" s="62" t="s">
        <v>13</v>
      </c>
      <c r="G12841" s="2">
        <v>-2000</v>
      </c>
      <c r="H12841" t="s">
        <v>14</v>
      </c>
    </row>
    <row r="12842" spans="1:8" hidden="1" x14ac:dyDescent="0.25">
      <c r="A12842" t="s">
        <v>26</v>
      </c>
      <c r="B12842" t="s">
        <v>9</v>
      </c>
      <c r="C12842" s="62" t="s">
        <v>62</v>
      </c>
      <c r="D12842" s="62" t="s">
        <v>67</v>
      </c>
      <c r="E12842" s="62" t="s">
        <v>125</v>
      </c>
      <c r="F12842" s="62" t="s">
        <v>16</v>
      </c>
      <c r="G12842" s="2">
        <v>-3000</v>
      </c>
      <c r="H12842" t="s">
        <v>14</v>
      </c>
    </row>
    <row r="12843" spans="1:8" hidden="1" x14ac:dyDescent="0.25">
      <c r="A12843" t="s">
        <v>26</v>
      </c>
      <c r="B12843" t="s">
        <v>9</v>
      </c>
      <c r="C12843" s="62" t="s">
        <v>62</v>
      </c>
      <c r="D12843" s="62" t="s">
        <v>67</v>
      </c>
      <c r="E12843" s="62" t="s">
        <v>125</v>
      </c>
      <c r="F12843" s="62" t="s">
        <v>21</v>
      </c>
      <c r="G12843" s="2">
        <v>-3000</v>
      </c>
      <c r="H12843" t="s">
        <v>14</v>
      </c>
    </row>
    <row r="12844" spans="1:8" hidden="1" x14ac:dyDescent="0.25">
      <c r="A12844" t="s">
        <v>26</v>
      </c>
      <c r="B12844" t="s">
        <v>9</v>
      </c>
      <c r="C12844" s="62" t="s">
        <v>62</v>
      </c>
      <c r="D12844" s="62" t="s">
        <v>67</v>
      </c>
      <c r="E12844" s="62" t="s">
        <v>125</v>
      </c>
      <c r="F12844" s="62" t="s">
        <v>15</v>
      </c>
      <c r="G12844" s="2">
        <v>-3760</v>
      </c>
      <c r="H12844" t="s">
        <v>14</v>
      </c>
    </row>
    <row r="12845" spans="1:8" hidden="1" x14ac:dyDescent="0.25">
      <c r="A12845" t="s">
        <v>26</v>
      </c>
      <c r="B12845" t="s">
        <v>9</v>
      </c>
      <c r="C12845" s="62" t="s">
        <v>62</v>
      </c>
      <c r="D12845" s="62" t="s">
        <v>67</v>
      </c>
      <c r="E12845" s="62" t="s">
        <v>125</v>
      </c>
      <c r="F12845" s="62" t="s">
        <v>17</v>
      </c>
      <c r="G12845" s="2">
        <v>-3760</v>
      </c>
      <c r="H12845" t="s">
        <v>14</v>
      </c>
    </row>
    <row r="12846" spans="1:8" hidden="1" x14ac:dyDescent="0.25">
      <c r="A12846" t="s">
        <v>26</v>
      </c>
      <c r="B12846" t="s">
        <v>9</v>
      </c>
      <c r="C12846" s="62" t="s">
        <v>62</v>
      </c>
      <c r="D12846" s="62" t="s">
        <v>99</v>
      </c>
      <c r="E12846" s="62" t="s">
        <v>125</v>
      </c>
      <c r="F12846" s="62" t="s">
        <v>24</v>
      </c>
      <c r="G12846" s="2">
        <v>-1000</v>
      </c>
      <c r="H12846" t="s">
        <v>14</v>
      </c>
    </row>
    <row r="12847" spans="1:8" hidden="1" x14ac:dyDescent="0.25">
      <c r="A12847" t="s">
        <v>26</v>
      </c>
      <c r="B12847" t="s">
        <v>9</v>
      </c>
      <c r="C12847" s="62" t="s">
        <v>62</v>
      </c>
      <c r="D12847" s="62" t="s">
        <v>99</v>
      </c>
      <c r="E12847" s="62" t="s">
        <v>125</v>
      </c>
      <c r="F12847" s="62" t="s">
        <v>23</v>
      </c>
      <c r="G12847" s="2">
        <v>-1000</v>
      </c>
      <c r="H12847" t="s">
        <v>14</v>
      </c>
    </row>
    <row r="12848" spans="1:8" hidden="1" x14ac:dyDescent="0.25">
      <c r="A12848" t="s">
        <v>26</v>
      </c>
      <c r="B12848" t="s">
        <v>9</v>
      </c>
      <c r="C12848" s="62" t="s">
        <v>62</v>
      </c>
      <c r="D12848" s="62" t="s">
        <v>99</v>
      </c>
      <c r="E12848" s="62" t="s">
        <v>125</v>
      </c>
      <c r="F12848" s="62" t="s">
        <v>25</v>
      </c>
      <c r="G12848" s="2">
        <v>-1000</v>
      </c>
      <c r="H12848" t="s">
        <v>14</v>
      </c>
    </row>
    <row r="12849" spans="1:8" hidden="1" x14ac:dyDescent="0.25">
      <c r="A12849" t="s">
        <v>26</v>
      </c>
      <c r="B12849" t="s">
        <v>9</v>
      </c>
      <c r="C12849" s="62" t="s">
        <v>62</v>
      </c>
      <c r="D12849" s="62" t="s">
        <v>99</v>
      </c>
      <c r="E12849" s="62" t="s">
        <v>125</v>
      </c>
      <c r="F12849" s="62" t="s">
        <v>15</v>
      </c>
      <c r="G12849" s="2">
        <v>-1000</v>
      </c>
      <c r="H12849" t="s">
        <v>14</v>
      </c>
    </row>
    <row r="12850" spans="1:8" hidden="1" x14ac:dyDescent="0.25">
      <c r="A12850" t="s">
        <v>26</v>
      </c>
      <c r="B12850" t="s">
        <v>9</v>
      </c>
      <c r="C12850" s="62" t="s">
        <v>62</v>
      </c>
      <c r="D12850" s="62" t="s">
        <v>99</v>
      </c>
      <c r="E12850" s="62" t="s">
        <v>125</v>
      </c>
      <c r="F12850" s="62" t="s">
        <v>13</v>
      </c>
      <c r="G12850" s="2">
        <v>-1240</v>
      </c>
      <c r="H12850" t="s">
        <v>14</v>
      </c>
    </row>
    <row r="12851" spans="1:8" hidden="1" x14ac:dyDescent="0.25">
      <c r="A12851" t="s">
        <v>26</v>
      </c>
      <c r="B12851" t="s">
        <v>9</v>
      </c>
      <c r="C12851" s="62" t="s">
        <v>62</v>
      </c>
      <c r="D12851" s="62" t="s">
        <v>99</v>
      </c>
      <c r="E12851" s="62" t="s">
        <v>125</v>
      </c>
      <c r="F12851" s="62" t="s">
        <v>16</v>
      </c>
      <c r="G12851" s="2">
        <v>-7000</v>
      </c>
      <c r="H12851" t="s">
        <v>14</v>
      </c>
    </row>
    <row r="12852" spans="1:8" hidden="1" x14ac:dyDescent="0.25">
      <c r="A12852" t="s">
        <v>26</v>
      </c>
      <c r="B12852" t="s">
        <v>9</v>
      </c>
      <c r="C12852" s="62" t="s">
        <v>62</v>
      </c>
      <c r="D12852" s="62" t="s">
        <v>126</v>
      </c>
      <c r="E12852" s="62" t="s">
        <v>125</v>
      </c>
      <c r="F12852" s="62" t="s">
        <v>25</v>
      </c>
      <c r="G12852" s="2">
        <v>-1000</v>
      </c>
      <c r="H12852" t="s">
        <v>14</v>
      </c>
    </row>
    <row r="12853" spans="1:8" hidden="1" x14ac:dyDescent="0.25">
      <c r="A12853" t="s">
        <v>26</v>
      </c>
      <c r="B12853" t="s">
        <v>9</v>
      </c>
      <c r="C12853" s="62" t="s">
        <v>62</v>
      </c>
      <c r="D12853" s="62" t="s">
        <v>126</v>
      </c>
      <c r="E12853" s="62" t="s">
        <v>125</v>
      </c>
      <c r="F12853" s="62" t="s">
        <v>21</v>
      </c>
      <c r="G12853" s="2">
        <v>-1000</v>
      </c>
      <c r="H12853" t="s">
        <v>14</v>
      </c>
    </row>
    <row r="12854" spans="1:8" hidden="1" x14ac:dyDescent="0.25">
      <c r="A12854" t="s">
        <v>26</v>
      </c>
      <c r="B12854" t="s">
        <v>9</v>
      </c>
      <c r="C12854" s="62" t="s">
        <v>62</v>
      </c>
      <c r="D12854" s="62" t="s">
        <v>126</v>
      </c>
      <c r="E12854" s="62" t="s">
        <v>125</v>
      </c>
      <c r="F12854" s="62" t="s">
        <v>19</v>
      </c>
      <c r="G12854" s="2">
        <v>-3000</v>
      </c>
      <c r="H12854" t="s">
        <v>14</v>
      </c>
    </row>
    <row r="12855" spans="1:8" hidden="1" x14ac:dyDescent="0.25">
      <c r="A12855" t="s">
        <v>26</v>
      </c>
      <c r="B12855" t="s">
        <v>9</v>
      </c>
      <c r="C12855" s="62" t="s">
        <v>62</v>
      </c>
      <c r="D12855" s="62" t="s">
        <v>126</v>
      </c>
      <c r="E12855" s="62" t="s">
        <v>125</v>
      </c>
      <c r="F12855" s="62" t="s">
        <v>16</v>
      </c>
      <c r="G12855" s="2">
        <v>-6825</v>
      </c>
      <c r="H12855" t="s">
        <v>14</v>
      </c>
    </row>
    <row r="12856" spans="1:8" hidden="1" x14ac:dyDescent="0.25">
      <c r="A12856" t="s">
        <v>26</v>
      </c>
      <c r="B12856" t="s">
        <v>9</v>
      </c>
      <c r="C12856" s="62" t="s">
        <v>62</v>
      </c>
      <c r="D12856" s="62" t="s">
        <v>77</v>
      </c>
      <c r="E12856" s="62" t="s">
        <v>78</v>
      </c>
      <c r="F12856" s="62" t="s">
        <v>18</v>
      </c>
      <c r="G12856" s="2">
        <v>-8580</v>
      </c>
      <c r="H12856" t="s">
        <v>14</v>
      </c>
    </row>
    <row r="12857" spans="1:8" hidden="1" x14ac:dyDescent="0.25">
      <c r="A12857" t="s">
        <v>26</v>
      </c>
      <c r="B12857" t="s">
        <v>9</v>
      </c>
      <c r="C12857" s="62" t="s">
        <v>62</v>
      </c>
      <c r="D12857" s="62" t="s">
        <v>77</v>
      </c>
      <c r="E12857" s="62" t="s">
        <v>78</v>
      </c>
      <c r="F12857" s="62" t="s">
        <v>16</v>
      </c>
      <c r="G12857" s="2">
        <v>-8580</v>
      </c>
      <c r="H12857" t="s">
        <v>14</v>
      </c>
    </row>
    <row r="12858" spans="1:8" hidden="1" x14ac:dyDescent="0.25">
      <c r="A12858" t="s">
        <v>26</v>
      </c>
      <c r="B12858" t="s">
        <v>9</v>
      </c>
      <c r="C12858" s="62" t="s">
        <v>62</v>
      </c>
      <c r="D12858" s="62" t="s">
        <v>77</v>
      </c>
      <c r="E12858" s="62" t="s">
        <v>78</v>
      </c>
      <c r="F12858" s="62" t="s">
        <v>17</v>
      </c>
      <c r="G12858" s="2">
        <v>-8580</v>
      </c>
      <c r="H12858" t="s">
        <v>14</v>
      </c>
    </row>
    <row r="12859" spans="1:8" hidden="1" x14ac:dyDescent="0.25">
      <c r="A12859" t="s">
        <v>26</v>
      </c>
      <c r="B12859" t="s">
        <v>9</v>
      </c>
      <c r="C12859" s="62" t="s">
        <v>62</v>
      </c>
      <c r="D12859" s="62" t="s">
        <v>77</v>
      </c>
      <c r="E12859" s="62" t="s">
        <v>78</v>
      </c>
      <c r="F12859" s="62" t="s">
        <v>24</v>
      </c>
      <c r="G12859" s="2">
        <v>-8580</v>
      </c>
      <c r="H12859" t="s">
        <v>14</v>
      </c>
    </row>
    <row r="12860" spans="1:8" hidden="1" x14ac:dyDescent="0.25">
      <c r="A12860" t="s">
        <v>26</v>
      </c>
      <c r="B12860" t="s">
        <v>9</v>
      </c>
      <c r="C12860" s="62" t="s">
        <v>62</v>
      </c>
      <c r="D12860" s="62" t="s">
        <v>77</v>
      </c>
      <c r="E12860" s="62" t="s">
        <v>78</v>
      </c>
      <c r="F12860" s="62" t="s">
        <v>20</v>
      </c>
      <c r="G12860" s="2">
        <v>-8580</v>
      </c>
      <c r="H12860" t="s">
        <v>14</v>
      </c>
    </row>
    <row r="12861" spans="1:8" hidden="1" x14ac:dyDescent="0.25">
      <c r="A12861" t="s">
        <v>26</v>
      </c>
      <c r="B12861" t="s">
        <v>9</v>
      </c>
      <c r="C12861" s="62" t="s">
        <v>62</v>
      </c>
      <c r="D12861" s="62" t="s">
        <v>77</v>
      </c>
      <c r="E12861" s="62" t="s">
        <v>78</v>
      </c>
      <c r="F12861" s="62" t="s">
        <v>23</v>
      </c>
      <c r="G12861" s="2">
        <v>-8580</v>
      </c>
      <c r="H12861" t="s">
        <v>14</v>
      </c>
    </row>
    <row r="12862" spans="1:8" hidden="1" x14ac:dyDescent="0.25">
      <c r="A12862" t="s">
        <v>26</v>
      </c>
      <c r="B12862" t="s">
        <v>9</v>
      </c>
      <c r="C12862" s="62" t="s">
        <v>62</v>
      </c>
      <c r="D12862" s="62" t="s">
        <v>77</v>
      </c>
      <c r="E12862" s="62" t="s">
        <v>78</v>
      </c>
      <c r="F12862" s="62" t="s">
        <v>21</v>
      </c>
      <c r="G12862" s="2">
        <v>-8580</v>
      </c>
      <c r="H12862" t="s">
        <v>14</v>
      </c>
    </row>
    <row r="12863" spans="1:8" hidden="1" x14ac:dyDescent="0.25">
      <c r="A12863" t="s">
        <v>26</v>
      </c>
      <c r="B12863" t="s">
        <v>9</v>
      </c>
      <c r="C12863" s="62" t="s">
        <v>62</v>
      </c>
      <c r="D12863" s="62" t="s">
        <v>77</v>
      </c>
      <c r="E12863" s="62" t="s">
        <v>78</v>
      </c>
      <c r="F12863" s="62" t="s">
        <v>22</v>
      </c>
      <c r="G12863" s="2">
        <v>-8580</v>
      </c>
      <c r="H12863" t="s">
        <v>14</v>
      </c>
    </row>
    <row r="12864" spans="1:8" hidden="1" x14ac:dyDescent="0.25">
      <c r="A12864" t="s">
        <v>26</v>
      </c>
      <c r="B12864" t="s">
        <v>9</v>
      </c>
      <c r="C12864" s="62" t="s">
        <v>62</v>
      </c>
      <c r="D12864" s="62" t="s">
        <v>77</v>
      </c>
      <c r="E12864" s="62" t="s">
        <v>78</v>
      </c>
      <c r="F12864" s="62" t="s">
        <v>19</v>
      </c>
      <c r="G12864" s="2">
        <v>-8580</v>
      </c>
      <c r="H12864" t="s">
        <v>14</v>
      </c>
    </row>
    <row r="12865" spans="1:8" hidden="1" x14ac:dyDescent="0.25">
      <c r="A12865" t="s">
        <v>26</v>
      </c>
      <c r="B12865" t="s">
        <v>9</v>
      </c>
      <c r="C12865" s="62" t="s">
        <v>62</v>
      </c>
      <c r="D12865" s="62" t="s">
        <v>77</v>
      </c>
      <c r="E12865" s="62" t="s">
        <v>78</v>
      </c>
      <c r="F12865" s="62" t="s">
        <v>15</v>
      </c>
      <c r="G12865" s="2">
        <v>-8580</v>
      </c>
      <c r="H12865" t="s">
        <v>14</v>
      </c>
    </row>
    <row r="12866" spans="1:8" hidden="1" x14ac:dyDescent="0.25">
      <c r="A12866" t="s">
        <v>26</v>
      </c>
      <c r="B12866" t="s">
        <v>9</v>
      </c>
      <c r="C12866" s="62" t="s">
        <v>62</v>
      </c>
      <c r="D12866" s="62" t="s">
        <v>77</v>
      </c>
      <c r="E12866" s="62" t="s">
        <v>78</v>
      </c>
      <c r="F12866" s="62" t="s">
        <v>25</v>
      </c>
      <c r="G12866" s="2">
        <v>-8580</v>
      </c>
      <c r="H12866" t="s">
        <v>14</v>
      </c>
    </row>
    <row r="12867" spans="1:8" hidden="1" x14ac:dyDescent="0.25">
      <c r="A12867" t="s">
        <v>26</v>
      </c>
      <c r="B12867" t="s">
        <v>9</v>
      </c>
      <c r="C12867" s="62" t="s">
        <v>62</v>
      </c>
      <c r="D12867" s="62" t="s">
        <v>77</v>
      </c>
      <c r="E12867" s="62" t="s">
        <v>78</v>
      </c>
      <c r="F12867" s="62" t="s">
        <v>13</v>
      </c>
      <c r="G12867" s="2">
        <v>-8580</v>
      </c>
      <c r="H12867" t="s">
        <v>14</v>
      </c>
    </row>
    <row r="12868" spans="1:8" hidden="1" x14ac:dyDescent="0.25">
      <c r="A12868" t="s">
        <v>26</v>
      </c>
      <c r="B12868" t="s">
        <v>9</v>
      </c>
      <c r="C12868" s="62" t="s">
        <v>62</v>
      </c>
      <c r="D12868" s="62" t="s">
        <v>77</v>
      </c>
      <c r="E12868" s="62" t="s">
        <v>107</v>
      </c>
      <c r="F12868" s="62" t="s">
        <v>13</v>
      </c>
      <c r="G12868" s="2">
        <v>-57500</v>
      </c>
      <c r="H12868" t="s">
        <v>14</v>
      </c>
    </row>
    <row r="12869" spans="1:8" hidden="1" x14ac:dyDescent="0.25">
      <c r="A12869" t="s">
        <v>26</v>
      </c>
      <c r="B12869" t="s">
        <v>9</v>
      </c>
      <c r="C12869" s="62" t="s">
        <v>62</v>
      </c>
      <c r="D12869" s="62" t="s">
        <v>77</v>
      </c>
      <c r="E12869" s="62" t="s">
        <v>122</v>
      </c>
      <c r="F12869" s="62" t="s">
        <v>20</v>
      </c>
      <c r="G12869" s="2">
        <v>-3000</v>
      </c>
      <c r="H12869" t="s">
        <v>14</v>
      </c>
    </row>
    <row r="12870" spans="1:8" hidden="1" x14ac:dyDescent="0.25">
      <c r="A12870" t="s">
        <v>26</v>
      </c>
      <c r="B12870" t="s">
        <v>9</v>
      </c>
      <c r="C12870" s="62" t="s">
        <v>62</v>
      </c>
      <c r="D12870" s="62" t="s">
        <v>77</v>
      </c>
      <c r="E12870" s="62" t="s">
        <v>122</v>
      </c>
      <c r="F12870" s="62" t="s">
        <v>17</v>
      </c>
      <c r="G12870" s="2">
        <v>-23000</v>
      </c>
      <c r="H12870" t="s">
        <v>14</v>
      </c>
    </row>
    <row r="12871" spans="1:8" hidden="1" x14ac:dyDescent="0.25">
      <c r="A12871" t="s">
        <v>26</v>
      </c>
      <c r="B12871" t="s">
        <v>9</v>
      </c>
      <c r="C12871" s="62" t="s">
        <v>62</v>
      </c>
      <c r="D12871" s="62" t="s">
        <v>77</v>
      </c>
      <c r="E12871" s="62" t="s">
        <v>122</v>
      </c>
      <c r="F12871" s="62" t="s">
        <v>23</v>
      </c>
      <c r="G12871" s="2">
        <v>-45000</v>
      </c>
      <c r="H12871" t="s">
        <v>14</v>
      </c>
    </row>
    <row r="12872" spans="1:8" hidden="1" x14ac:dyDescent="0.25">
      <c r="A12872" t="s">
        <v>26</v>
      </c>
      <c r="B12872" t="s">
        <v>9</v>
      </c>
      <c r="C12872" s="62" t="s">
        <v>62</v>
      </c>
      <c r="D12872" s="62" t="s">
        <v>77</v>
      </c>
      <c r="E12872" s="62" t="s">
        <v>122</v>
      </c>
      <c r="F12872" s="62" t="s">
        <v>22</v>
      </c>
      <c r="G12872" s="2">
        <v>-50000</v>
      </c>
      <c r="H12872" t="s">
        <v>14</v>
      </c>
    </row>
    <row r="12873" spans="1:8" hidden="1" x14ac:dyDescent="0.25">
      <c r="A12873" t="s">
        <v>26</v>
      </c>
      <c r="B12873" t="s">
        <v>9</v>
      </c>
      <c r="C12873" s="62" t="s">
        <v>62</v>
      </c>
      <c r="D12873" s="62" t="s">
        <v>77</v>
      </c>
      <c r="E12873" s="62" t="s">
        <v>122</v>
      </c>
      <c r="F12873" s="62" t="s">
        <v>19</v>
      </c>
      <c r="G12873" s="2">
        <v>-150000</v>
      </c>
      <c r="H12873" t="s">
        <v>14</v>
      </c>
    </row>
    <row r="12874" spans="1:8" hidden="1" x14ac:dyDescent="0.25">
      <c r="A12874" t="s">
        <v>26</v>
      </c>
      <c r="B12874" t="s">
        <v>9</v>
      </c>
      <c r="C12874" s="62" t="s">
        <v>62</v>
      </c>
      <c r="D12874" s="62" t="s">
        <v>77</v>
      </c>
      <c r="E12874" s="62" t="s">
        <v>125</v>
      </c>
      <c r="F12874" s="62" t="s">
        <v>20</v>
      </c>
      <c r="G12874" s="2">
        <v>-25000</v>
      </c>
      <c r="H12874" t="s">
        <v>14</v>
      </c>
    </row>
    <row r="12875" spans="1:8" hidden="1" x14ac:dyDescent="0.25">
      <c r="A12875" t="s">
        <v>26</v>
      </c>
      <c r="B12875" t="s">
        <v>9</v>
      </c>
      <c r="C12875" s="62" t="s">
        <v>62</v>
      </c>
      <c r="D12875" s="62" t="s">
        <v>77</v>
      </c>
      <c r="E12875" s="62" t="s">
        <v>125</v>
      </c>
      <c r="F12875" s="62" t="s">
        <v>24</v>
      </c>
      <c r="G12875" s="2">
        <v>-25000</v>
      </c>
      <c r="H12875" t="s">
        <v>14</v>
      </c>
    </row>
    <row r="12876" spans="1:8" hidden="1" x14ac:dyDescent="0.25">
      <c r="A12876" t="s">
        <v>26</v>
      </c>
      <c r="B12876" t="s">
        <v>9</v>
      </c>
      <c r="C12876" s="62" t="s">
        <v>62</v>
      </c>
      <c r="D12876" s="62" t="s">
        <v>77</v>
      </c>
      <c r="E12876" s="62" t="s">
        <v>125</v>
      </c>
      <c r="F12876" s="62" t="s">
        <v>17</v>
      </c>
      <c r="G12876" s="2">
        <v>-25000</v>
      </c>
      <c r="H12876" t="s">
        <v>14</v>
      </c>
    </row>
    <row r="12877" spans="1:8" hidden="1" x14ac:dyDescent="0.25">
      <c r="A12877" t="s">
        <v>26</v>
      </c>
      <c r="B12877" t="s">
        <v>9</v>
      </c>
      <c r="C12877" s="62" t="s">
        <v>62</v>
      </c>
      <c r="D12877" s="62" t="s">
        <v>77</v>
      </c>
      <c r="E12877" s="62" t="s">
        <v>125</v>
      </c>
      <c r="F12877" s="62" t="s">
        <v>13</v>
      </c>
      <c r="G12877" s="2">
        <v>-25000</v>
      </c>
      <c r="H12877" t="s">
        <v>14</v>
      </c>
    </row>
    <row r="12878" spans="1:8" hidden="1" x14ac:dyDescent="0.25">
      <c r="A12878" t="s">
        <v>26</v>
      </c>
      <c r="B12878" t="s">
        <v>9</v>
      </c>
      <c r="C12878" s="62" t="s">
        <v>62</v>
      </c>
      <c r="D12878" s="62" t="s">
        <v>77</v>
      </c>
      <c r="E12878" s="62" t="s">
        <v>137</v>
      </c>
      <c r="F12878" s="62" t="s">
        <v>15</v>
      </c>
      <c r="G12878" s="2">
        <v>-35000</v>
      </c>
      <c r="H12878" t="s">
        <v>14</v>
      </c>
    </row>
    <row r="12879" spans="1:8" hidden="1" x14ac:dyDescent="0.25">
      <c r="A12879" t="s">
        <v>26</v>
      </c>
      <c r="B12879" t="s">
        <v>9</v>
      </c>
      <c r="C12879" s="62" t="s">
        <v>62</v>
      </c>
      <c r="D12879" s="62" t="s">
        <v>77</v>
      </c>
      <c r="E12879" s="62" t="s">
        <v>144</v>
      </c>
      <c r="F12879" s="62" t="s">
        <v>17</v>
      </c>
      <c r="G12879" s="2">
        <v>-50000</v>
      </c>
      <c r="H12879" t="s">
        <v>14</v>
      </c>
    </row>
    <row r="12880" spans="1:8" hidden="1" x14ac:dyDescent="0.25">
      <c r="A12880" t="s">
        <v>26</v>
      </c>
      <c r="B12880" t="s">
        <v>9</v>
      </c>
      <c r="C12880" s="62" t="s">
        <v>62</v>
      </c>
      <c r="D12880" s="62" t="s">
        <v>77</v>
      </c>
      <c r="E12880" s="62" t="s">
        <v>144</v>
      </c>
      <c r="F12880" s="62" t="s">
        <v>19</v>
      </c>
      <c r="G12880" s="2">
        <v>-50000</v>
      </c>
      <c r="H12880" t="s">
        <v>14</v>
      </c>
    </row>
    <row r="12881" spans="1:8" hidden="1" x14ac:dyDescent="0.25">
      <c r="A12881" t="s">
        <v>26</v>
      </c>
      <c r="B12881" t="s">
        <v>9</v>
      </c>
      <c r="C12881" s="62" t="s">
        <v>62</v>
      </c>
      <c r="D12881" s="62" t="s">
        <v>77</v>
      </c>
      <c r="E12881" s="62" t="s">
        <v>144</v>
      </c>
      <c r="F12881" s="62" t="s">
        <v>18</v>
      </c>
      <c r="G12881" s="2">
        <v>-100000</v>
      </c>
      <c r="H12881" t="s">
        <v>14</v>
      </c>
    </row>
    <row r="12882" spans="1:8" hidden="1" x14ac:dyDescent="0.25">
      <c r="A12882" t="s">
        <v>26</v>
      </c>
      <c r="B12882" t="s">
        <v>9</v>
      </c>
      <c r="C12882" s="62" t="s">
        <v>62</v>
      </c>
      <c r="D12882" s="62" t="s">
        <v>77</v>
      </c>
      <c r="E12882" s="62" t="s">
        <v>144</v>
      </c>
      <c r="F12882" s="62" t="s">
        <v>19</v>
      </c>
      <c r="G12882" s="2">
        <v>-100000</v>
      </c>
      <c r="H12882" t="s">
        <v>14</v>
      </c>
    </row>
    <row r="12883" spans="1:8" hidden="1" x14ac:dyDescent="0.25">
      <c r="A12883" t="s">
        <v>26</v>
      </c>
      <c r="B12883" t="s">
        <v>9</v>
      </c>
      <c r="C12883" s="62" t="s">
        <v>62</v>
      </c>
      <c r="D12883" s="62" t="s">
        <v>77</v>
      </c>
      <c r="E12883" s="62" t="s">
        <v>144</v>
      </c>
      <c r="F12883" s="62" t="s">
        <v>18</v>
      </c>
      <c r="G12883" s="2">
        <v>-3000</v>
      </c>
      <c r="H12883" t="s">
        <v>14</v>
      </c>
    </row>
    <row r="12884" spans="1:8" hidden="1" x14ac:dyDescent="0.25">
      <c r="A12884" t="s">
        <v>26</v>
      </c>
      <c r="B12884" t="s">
        <v>9</v>
      </c>
      <c r="C12884" s="62" t="s">
        <v>62</v>
      </c>
      <c r="D12884" s="62" t="s">
        <v>77</v>
      </c>
      <c r="E12884" s="62" t="s">
        <v>144</v>
      </c>
      <c r="F12884" s="62" t="s">
        <v>24</v>
      </c>
      <c r="G12884" s="2">
        <v>-3000</v>
      </c>
      <c r="H12884" t="s">
        <v>14</v>
      </c>
    </row>
    <row r="12885" spans="1:8" hidden="1" x14ac:dyDescent="0.25">
      <c r="A12885" t="s">
        <v>26</v>
      </c>
      <c r="B12885" t="s">
        <v>9</v>
      </c>
      <c r="C12885" s="62" t="s">
        <v>62</v>
      </c>
      <c r="D12885" s="62" t="s">
        <v>77</v>
      </c>
      <c r="E12885" s="62" t="s">
        <v>144</v>
      </c>
      <c r="F12885" s="62" t="s">
        <v>21</v>
      </c>
      <c r="G12885" s="2">
        <v>-3000</v>
      </c>
      <c r="H12885" t="s">
        <v>14</v>
      </c>
    </row>
    <row r="12886" spans="1:8" hidden="1" x14ac:dyDescent="0.25">
      <c r="A12886" t="s">
        <v>26</v>
      </c>
      <c r="B12886" t="s">
        <v>9</v>
      </c>
      <c r="C12886" s="62" t="s">
        <v>62</v>
      </c>
      <c r="D12886" s="62" t="s">
        <v>77</v>
      </c>
      <c r="E12886" s="62" t="s">
        <v>144</v>
      </c>
      <c r="F12886" s="62" t="s">
        <v>15</v>
      </c>
      <c r="G12886" s="2">
        <v>-3000</v>
      </c>
      <c r="H12886" t="s">
        <v>14</v>
      </c>
    </row>
    <row r="12887" spans="1:8" hidden="1" x14ac:dyDescent="0.25">
      <c r="A12887" t="s">
        <v>26</v>
      </c>
      <c r="B12887" t="s">
        <v>9</v>
      </c>
      <c r="C12887" s="62" t="s">
        <v>62</v>
      </c>
      <c r="D12887" s="62" t="s">
        <v>77</v>
      </c>
      <c r="E12887" s="62" t="s">
        <v>144</v>
      </c>
      <c r="F12887" s="62" t="s">
        <v>16</v>
      </c>
      <c r="G12887" s="2">
        <v>-60000</v>
      </c>
      <c r="H12887" t="s">
        <v>14</v>
      </c>
    </row>
    <row r="12888" spans="1:8" hidden="1" x14ac:dyDescent="0.25">
      <c r="A12888" t="s">
        <v>26</v>
      </c>
      <c r="B12888" t="s">
        <v>9</v>
      </c>
      <c r="C12888" s="62" t="s">
        <v>62</v>
      </c>
      <c r="D12888" s="62" t="s">
        <v>67</v>
      </c>
      <c r="E12888" s="62" t="s">
        <v>68</v>
      </c>
      <c r="F12888" s="62" t="s">
        <v>16</v>
      </c>
      <c r="G12888" s="2">
        <v>-4968</v>
      </c>
      <c r="H12888" t="s">
        <v>14</v>
      </c>
    </row>
    <row r="12889" spans="1:8" hidden="1" x14ac:dyDescent="0.25">
      <c r="A12889" t="s">
        <v>26</v>
      </c>
      <c r="B12889" t="s">
        <v>9</v>
      </c>
      <c r="C12889" s="62" t="s">
        <v>62</v>
      </c>
      <c r="D12889" s="62" t="s">
        <v>67</v>
      </c>
      <c r="E12889" s="62" t="s">
        <v>68</v>
      </c>
      <c r="F12889" s="62" t="s">
        <v>22</v>
      </c>
      <c r="G12889" s="2">
        <v>-4968</v>
      </c>
      <c r="H12889" t="s">
        <v>14</v>
      </c>
    </row>
    <row r="12890" spans="1:8" hidden="1" x14ac:dyDescent="0.25">
      <c r="A12890" t="s">
        <v>26</v>
      </c>
      <c r="B12890" t="s">
        <v>9</v>
      </c>
      <c r="C12890" s="62" t="s">
        <v>62</v>
      </c>
      <c r="D12890" s="62" t="s">
        <v>67</v>
      </c>
      <c r="E12890" s="62" t="s">
        <v>68</v>
      </c>
      <c r="F12890" s="62" t="s">
        <v>16</v>
      </c>
      <c r="G12890" s="2">
        <v>-81000</v>
      </c>
      <c r="H12890" t="s">
        <v>14</v>
      </c>
    </row>
    <row r="12891" spans="1:8" hidden="1" x14ac:dyDescent="0.25">
      <c r="A12891" t="s">
        <v>26</v>
      </c>
      <c r="B12891" t="s">
        <v>9</v>
      </c>
      <c r="C12891" s="62" t="s">
        <v>62</v>
      </c>
      <c r="D12891" s="62" t="s">
        <v>67</v>
      </c>
      <c r="E12891" s="62" t="s">
        <v>68</v>
      </c>
      <c r="F12891" s="62" t="s">
        <v>23</v>
      </c>
      <c r="G12891" s="2">
        <v>-81000</v>
      </c>
      <c r="H12891" t="s">
        <v>14</v>
      </c>
    </row>
    <row r="12892" spans="1:8" hidden="1" x14ac:dyDescent="0.25">
      <c r="A12892" t="s">
        <v>26</v>
      </c>
      <c r="B12892" t="s">
        <v>9</v>
      </c>
      <c r="C12892" s="62" t="s">
        <v>62</v>
      </c>
      <c r="D12892" s="62" t="s">
        <v>62</v>
      </c>
      <c r="E12892" s="62" t="s">
        <v>78</v>
      </c>
      <c r="F12892" s="62" t="s">
        <v>18</v>
      </c>
      <c r="G12892" s="2">
        <v>-5600</v>
      </c>
      <c r="H12892" t="s">
        <v>14</v>
      </c>
    </row>
    <row r="12893" spans="1:8" hidden="1" x14ac:dyDescent="0.25">
      <c r="A12893" t="s">
        <v>26</v>
      </c>
      <c r="B12893" t="s">
        <v>9</v>
      </c>
      <c r="C12893" s="62" t="s">
        <v>62</v>
      </c>
      <c r="D12893" s="62" t="s">
        <v>62</v>
      </c>
      <c r="E12893" s="62" t="s">
        <v>78</v>
      </c>
      <c r="F12893" s="62" t="s">
        <v>16</v>
      </c>
      <c r="G12893" s="2">
        <v>-5600</v>
      </c>
      <c r="H12893" t="s">
        <v>14</v>
      </c>
    </row>
    <row r="12894" spans="1:8" hidden="1" x14ac:dyDescent="0.25">
      <c r="A12894" t="s">
        <v>26</v>
      </c>
      <c r="B12894" t="s">
        <v>9</v>
      </c>
      <c r="C12894" s="62" t="s">
        <v>62</v>
      </c>
      <c r="D12894" s="62" t="s">
        <v>62</v>
      </c>
      <c r="E12894" s="62" t="s">
        <v>78</v>
      </c>
      <c r="F12894" s="62" t="s">
        <v>17</v>
      </c>
      <c r="G12894" s="2">
        <v>-5600</v>
      </c>
      <c r="H12894" t="s">
        <v>14</v>
      </c>
    </row>
    <row r="12895" spans="1:8" hidden="1" x14ac:dyDescent="0.25">
      <c r="A12895" t="s">
        <v>26</v>
      </c>
      <c r="B12895" t="s">
        <v>9</v>
      </c>
      <c r="C12895" s="62" t="s">
        <v>62</v>
      </c>
      <c r="D12895" s="62" t="s">
        <v>62</v>
      </c>
      <c r="E12895" s="62" t="s">
        <v>78</v>
      </c>
      <c r="F12895" s="62" t="s">
        <v>24</v>
      </c>
      <c r="G12895" s="2">
        <v>-5600</v>
      </c>
      <c r="H12895" t="s">
        <v>14</v>
      </c>
    </row>
    <row r="12896" spans="1:8" hidden="1" x14ac:dyDescent="0.25">
      <c r="A12896" t="s">
        <v>26</v>
      </c>
      <c r="B12896" t="s">
        <v>9</v>
      </c>
      <c r="C12896" s="62" t="s">
        <v>62</v>
      </c>
      <c r="D12896" s="62" t="s">
        <v>62</v>
      </c>
      <c r="E12896" s="62" t="s">
        <v>78</v>
      </c>
      <c r="F12896" s="62" t="s">
        <v>20</v>
      </c>
      <c r="G12896" s="2">
        <v>-5600</v>
      </c>
      <c r="H12896" t="s">
        <v>14</v>
      </c>
    </row>
    <row r="12897" spans="1:8" hidden="1" x14ac:dyDescent="0.25">
      <c r="A12897" t="s">
        <v>26</v>
      </c>
      <c r="B12897" t="s">
        <v>9</v>
      </c>
      <c r="C12897" s="62" t="s">
        <v>62</v>
      </c>
      <c r="D12897" s="62" t="s">
        <v>62</v>
      </c>
      <c r="E12897" s="62" t="s">
        <v>78</v>
      </c>
      <c r="F12897" s="62" t="s">
        <v>23</v>
      </c>
      <c r="G12897" s="2">
        <v>-5600</v>
      </c>
      <c r="H12897" t="s">
        <v>14</v>
      </c>
    </row>
    <row r="12898" spans="1:8" hidden="1" x14ac:dyDescent="0.25">
      <c r="A12898" t="s">
        <v>26</v>
      </c>
      <c r="B12898" t="s">
        <v>9</v>
      </c>
      <c r="C12898" s="62" t="s">
        <v>62</v>
      </c>
      <c r="D12898" s="62" t="s">
        <v>62</v>
      </c>
      <c r="E12898" s="62" t="s">
        <v>78</v>
      </c>
      <c r="F12898" s="62" t="s">
        <v>21</v>
      </c>
      <c r="G12898" s="2">
        <v>-5600</v>
      </c>
      <c r="H12898" t="s">
        <v>14</v>
      </c>
    </row>
    <row r="12899" spans="1:8" hidden="1" x14ac:dyDescent="0.25">
      <c r="A12899" t="s">
        <v>26</v>
      </c>
      <c r="B12899" t="s">
        <v>9</v>
      </c>
      <c r="C12899" s="62" t="s">
        <v>62</v>
      </c>
      <c r="D12899" s="62" t="s">
        <v>62</v>
      </c>
      <c r="E12899" s="62" t="s">
        <v>78</v>
      </c>
      <c r="F12899" s="62" t="s">
        <v>22</v>
      </c>
      <c r="G12899" s="2">
        <v>-5600</v>
      </c>
      <c r="H12899" t="s">
        <v>14</v>
      </c>
    </row>
    <row r="12900" spans="1:8" hidden="1" x14ac:dyDescent="0.25">
      <c r="A12900" t="s">
        <v>26</v>
      </c>
      <c r="B12900" t="s">
        <v>9</v>
      </c>
      <c r="C12900" s="62" t="s">
        <v>62</v>
      </c>
      <c r="D12900" s="62" t="s">
        <v>62</v>
      </c>
      <c r="E12900" s="62" t="s">
        <v>78</v>
      </c>
      <c r="F12900" s="62" t="s">
        <v>19</v>
      </c>
      <c r="G12900" s="2">
        <v>-5600</v>
      </c>
      <c r="H12900" t="s">
        <v>14</v>
      </c>
    </row>
    <row r="12901" spans="1:8" hidden="1" x14ac:dyDescent="0.25">
      <c r="A12901" t="s">
        <v>26</v>
      </c>
      <c r="B12901" t="s">
        <v>9</v>
      </c>
      <c r="C12901" s="62" t="s">
        <v>62</v>
      </c>
      <c r="D12901" s="62" t="s">
        <v>62</v>
      </c>
      <c r="E12901" s="62" t="s">
        <v>78</v>
      </c>
      <c r="F12901" s="62" t="s">
        <v>15</v>
      </c>
      <c r="G12901" s="2">
        <v>-5600</v>
      </c>
      <c r="H12901" t="s">
        <v>14</v>
      </c>
    </row>
    <row r="12902" spans="1:8" hidden="1" x14ac:dyDescent="0.25">
      <c r="A12902" t="s">
        <v>26</v>
      </c>
      <c r="B12902" t="s">
        <v>9</v>
      </c>
      <c r="C12902" s="62" t="s">
        <v>62</v>
      </c>
      <c r="D12902" s="62" t="s">
        <v>62</v>
      </c>
      <c r="E12902" s="62" t="s">
        <v>78</v>
      </c>
      <c r="F12902" s="62" t="s">
        <v>25</v>
      </c>
      <c r="G12902" s="2">
        <v>-5600</v>
      </c>
      <c r="H12902" t="s">
        <v>14</v>
      </c>
    </row>
    <row r="12903" spans="1:8" hidden="1" x14ac:dyDescent="0.25">
      <c r="A12903" t="s">
        <v>26</v>
      </c>
      <c r="B12903" t="s">
        <v>9</v>
      </c>
      <c r="C12903" s="62" t="s">
        <v>62</v>
      </c>
      <c r="D12903" s="62" t="s">
        <v>62</v>
      </c>
      <c r="E12903" s="62" t="s">
        <v>78</v>
      </c>
      <c r="F12903" s="62" t="s">
        <v>13</v>
      </c>
      <c r="G12903" s="2">
        <v>-5600</v>
      </c>
      <c r="H12903" t="s">
        <v>14</v>
      </c>
    </row>
    <row r="12904" spans="1:8" hidden="1" x14ac:dyDescent="0.25">
      <c r="A12904" t="s">
        <v>26</v>
      </c>
      <c r="B12904" t="s">
        <v>9</v>
      </c>
      <c r="C12904" s="62" t="s">
        <v>62</v>
      </c>
      <c r="D12904" s="62" t="s">
        <v>62</v>
      </c>
      <c r="E12904" s="62" t="s">
        <v>177</v>
      </c>
      <c r="F12904" s="62" t="s">
        <v>23</v>
      </c>
      <c r="G12904" s="2">
        <v>-1000000</v>
      </c>
      <c r="H12904" t="s">
        <v>14</v>
      </c>
    </row>
    <row r="12905" spans="1:8" hidden="1" x14ac:dyDescent="0.25">
      <c r="A12905" t="s">
        <v>26</v>
      </c>
      <c r="B12905" t="s">
        <v>9</v>
      </c>
      <c r="C12905" s="62" t="s">
        <v>62</v>
      </c>
      <c r="D12905" s="62" t="s">
        <v>62</v>
      </c>
      <c r="E12905" s="62" t="s">
        <v>177</v>
      </c>
      <c r="F12905" s="62" t="s">
        <v>18</v>
      </c>
      <c r="G12905" s="2">
        <v>-41666.666666666664</v>
      </c>
      <c r="H12905" t="s">
        <v>14</v>
      </c>
    </row>
    <row r="12906" spans="1:8" hidden="1" x14ac:dyDescent="0.25">
      <c r="A12906" t="s">
        <v>26</v>
      </c>
      <c r="B12906" t="s">
        <v>9</v>
      </c>
      <c r="C12906" s="62" t="s">
        <v>62</v>
      </c>
      <c r="D12906" s="62" t="s">
        <v>62</v>
      </c>
      <c r="E12906" s="62" t="s">
        <v>177</v>
      </c>
      <c r="F12906" s="62" t="s">
        <v>16</v>
      </c>
      <c r="G12906" s="2">
        <v>-41666.666666666664</v>
      </c>
      <c r="H12906" t="s">
        <v>14</v>
      </c>
    </row>
    <row r="12907" spans="1:8" hidden="1" x14ac:dyDescent="0.25">
      <c r="A12907" t="s">
        <v>26</v>
      </c>
      <c r="B12907" t="s">
        <v>9</v>
      </c>
      <c r="C12907" s="62" t="s">
        <v>62</v>
      </c>
      <c r="D12907" s="62" t="s">
        <v>62</v>
      </c>
      <c r="E12907" s="62" t="s">
        <v>177</v>
      </c>
      <c r="F12907" s="62" t="s">
        <v>17</v>
      </c>
      <c r="G12907" s="2">
        <v>-41666.666666666664</v>
      </c>
      <c r="H12907" t="s">
        <v>14</v>
      </c>
    </row>
    <row r="12908" spans="1:8" hidden="1" x14ac:dyDescent="0.25">
      <c r="A12908" t="s">
        <v>26</v>
      </c>
      <c r="B12908" t="s">
        <v>9</v>
      </c>
      <c r="C12908" s="62" t="s">
        <v>62</v>
      </c>
      <c r="D12908" s="62" t="s">
        <v>62</v>
      </c>
      <c r="E12908" s="62" t="s">
        <v>177</v>
      </c>
      <c r="F12908" s="62" t="s">
        <v>24</v>
      </c>
      <c r="G12908" s="2">
        <v>-41666.666666666664</v>
      </c>
      <c r="H12908" t="s">
        <v>14</v>
      </c>
    </row>
    <row r="12909" spans="1:8" hidden="1" x14ac:dyDescent="0.25">
      <c r="A12909" t="s">
        <v>26</v>
      </c>
      <c r="B12909" t="s">
        <v>9</v>
      </c>
      <c r="C12909" s="62" t="s">
        <v>62</v>
      </c>
      <c r="D12909" s="62" t="s">
        <v>62</v>
      </c>
      <c r="E12909" s="62" t="s">
        <v>177</v>
      </c>
      <c r="F12909" s="62" t="s">
        <v>20</v>
      </c>
      <c r="G12909" s="2">
        <v>-41666.666666666664</v>
      </c>
      <c r="H12909" t="s">
        <v>14</v>
      </c>
    </row>
    <row r="12910" spans="1:8" hidden="1" x14ac:dyDescent="0.25">
      <c r="A12910" t="s">
        <v>26</v>
      </c>
      <c r="B12910" t="s">
        <v>9</v>
      </c>
      <c r="C12910" s="62" t="s">
        <v>62</v>
      </c>
      <c r="D12910" s="62" t="s">
        <v>62</v>
      </c>
      <c r="E12910" s="62" t="s">
        <v>177</v>
      </c>
      <c r="F12910" s="62" t="s">
        <v>23</v>
      </c>
      <c r="G12910" s="2">
        <v>-41666.666666666664</v>
      </c>
      <c r="H12910" t="s">
        <v>14</v>
      </c>
    </row>
    <row r="12911" spans="1:8" hidden="1" x14ac:dyDescent="0.25">
      <c r="A12911" t="s">
        <v>26</v>
      </c>
      <c r="B12911" t="s">
        <v>9</v>
      </c>
      <c r="C12911" s="62" t="s">
        <v>62</v>
      </c>
      <c r="D12911" s="62" t="s">
        <v>62</v>
      </c>
      <c r="E12911" s="62" t="s">
        <v>177</v>
      </c>
      <c r="F12911" s="62" t="s">
        <v>21</v>
      </c>
      <c r="G12911" s="2">
        <v>-41666.666666666664</v>
      </c>
      <c r="H12911" t="s">
        <v>14</v>
      </c>
    </row>
    <row r="12912" spans="1:8" hidden="1" x14ac:dyDescent="0.25">
      <c r="A12912" t="s">
        <v>26</v>
      </c>
      <c r="B12912" t="s">
        <v>9</v>
      </c>
      <c r="C12912" s="62" t="s">
        <v>62</v>
      </c>
      <c r="D12912" s="62" t="s">
        <v>62</v>
      </c>
      <c r="E12912" s="62" t="s">
        <v>177</v>
      </c>
      <c r="F12912" s="62" t="s">
        <v>22</v>
      </c>
      <c r="G12912" s="2">
        <v>-41666.666666666664</v>
      </c>
      <c r="H12912" t="s">
        <v>14</v>
      </c>
    </row>
    <row r="12913" spans="1:8" hidden="1" x14ac:dyDescent="0.25">
      <c r="A12913" t="s">
        <v>26</v>
      </c>
      <c r="B12913" t="s">
        <v>9</v>
      </c>
      <c r="C12913" s="62" t="s">
        <v>62</v>
      </c>
      <c r="D12913" s="62" t="s">
        <v>62</v>
      </c>
      <c r="E12913" s="62" t="s">
        <v>177</v>
      </c>
      <c r="F12913" s="62" t="s">
        <v>19</v>
      </c>
      <c r="G12913" s="2">
        <v>-41666.666666666664</v>
      </c>
      <c r="H12913" t="s">
        <v>14</v>
      </c>
    </row>
    <row r="12914" spans="1:8" hidden="1" x14ac:dyDescent="0.25">
      <c r="A12914" t="s">
        <v>26</v>
      </c>
      <c r="B12914" t="s">
        <v>9</v>
      </c>
      <c r="C12914" s="62" t="s">
        <v>62</v>
      </c>
      <c r="D12914" s="62" t="s">
        <v>62</v>
      </c>
      <c r="E12914" s="62" t="s">
        <v>177</v>
      </c>
      <c r="F12914" s="62" t="s">
        <v>15</v>
      </c>
      <c r="G12914" s="2">
        <v>-41666.666666666664</v>
      </c>
      <c r="H12914" t="s">
        <v>14</v>
      </c>
    </row>
    <row r="12915" spans="1:8" hidden="1" x14ac:dyDescent="0.25">
      <c r="A12915" t="s">
        <v>26</v>
      </c>
      <c r="B12915" t="s">
        <v>9</v>
      </c>
      <c r="C12915" s="62" t="s">
        <v>62</v>
      </c>
      <c r="D12915" s="62" t="s">
        <v>62</v>
      </c>
      <c r="E12915" s="62" t="s">
        <v>177</v>
      </c>
      <c r="F12915" s="62" t="s">
        <v>25</v>
      </c>
      <c r="G12915" s="2">
        <v>-41666.666666666664</v>
      </c>
      <c r="H12915" t="s">
        <v>14</v>
      </c>
    </row>
    <row r="12916" spans="1:8" hidden="1" x14ac:dyDescent="0.25">
      <c r="A12916" t="s">
        <v>26</v>
      </c>
      <c r="B12916" t="s">
        <v>9</v>
      </c>
      <c r="C12916" s="62" t="s">
        <v>62</v>
      </c>
      <c r="D12916" s="62" t="s">
        <v>62</v>
      </c>
      <c r="E12916" s="62" t="s">
        <v>177</v>
      </c>
      <c r="F12916" s="62" t="s">
        <v>13</v>
      </c>
      <c r="G12916" s="2">
        <v>-41666.666666666664</v>
      </c>
      <c r="H12916" t="s">
        <v>14</v>
      </c>
    </row>
    <row r="12917" spans="1:8" hidden="1" x14ac:dyDescent="0.25">
      <c r="A12917" t="s">
        <v>26</v>
      </c>
      <c r="B12917" t="s">
        <v>9</v>
      </c>
      <c r="C12917" s="62" t="s">
        <v>62</v>
      </c>
      <c r="D12917" s="62" t="s">
        <v>99</v>
      </c>
      <c r="E12917" s="62" t="s">
        <v>174</v>
      </c>
      <c r="F12917" s="62" t="s">
        <v>16</v>
      </c>
      <c r="G12917" s="2">
        <v>-527399.5</v>
      </c>
      <c r="H12917" t="s">
        <v>14</v>
      </c>
    </row>
    <row r="12918" spans="1:8" hidden="1" x14ac:dyDescent="0.25">
      <c r="A12918" t="s">
        <v>26</v>
      </c>
      <c r="B12918" t="s">
        <v>9</v>
      </c>
      <c r="C12918" s="62" t="s">
        <v>62</v>
      </c>
      <c r="D12918" s="62" t="s">
        <v>65</v>
      </c>
      <c r="E12918" s="62" t="s">
        <v>64</v>
      </c>
      <c r="F12918" s="62" t="s">
        <v>16</v>
      </c>
      <c r="G12918" s="2">
        <v>-34500</v>
      </c>
      <c r="H12918" t="s">
        <v>14</v>
      </c>
    </row>
    <row r="12919" spans="1:8" hidden="1" x14ac:dyDescent="0.25">
      <c r="A12919" t="s">
        <v>26</v>
      </c>
      <c r="B12919" t="s">
        <v>9</v>
      </c>
      <c r="C12919" s="62" t="s">
        <v>62</v>
      </c>
      <c r="D12919" s="62" t="s">
        <v>65</v>
      </c>
      <c r="E12919" s="62" t="s">
        <v>64</v>
      </c>
      <c r="F12919" s="62" t="s">
        <v>19</v>
      </c>
      <c r="G12919" s="2">
        <v>-14250</v>
      </c>
      <c r="H12919" t="s">
        <v>14</v>
      </c>
    </row>
    <row r="12920" spans="1:8" hidden="1" x14ac:dyDescent="0.25">
      <c r="A12920" t="s">
        <v>26</v>
      </c>
      <c r="B12920" t="s">
        <v>9</v>
      </c>
      <c r="C12920" s="62" t="s">
        <v>62</v>
      </c>
      <c r="D12920" s="62" t="s">
        <v>65</v>
      </c>
      <c r="E12920" s="62" t="s">
        <v>64</v>
      </c>
      <c r="F12920" s="62" t="s">
        <v>16</v>
      </c>
      <c r="G12920" s="2">
        <v>-22250</v>
      </c>
      <c r="H12920" t="s">
        <v>14</v>
      </c>
    </row>
    <row r="12921" spans="1:8" hidden="1" x14ac:dyDescent="0.25">
      <c r="A12921" t="s">
        <v>26</v>
      </c>
      <c r="B12921" t="s">
        <v>9</v>
      </c>
      <c r="C12921" s="62" t="s">
        <v>62</v>
      </c>
      <c r="D12921" s="62" t="s">
        <v>65</v>
      </c>
      <c r="E12921" s="62" t="s">
        <v>64</v>
      </c>
      <c r="F12921" s="62" t="s">
        <v>23</v>
      </c>
      <c r="G12921" s="2">
        <v>-25500</v>
      </c>
      <c r="H12921" t="s">
        <v>14</v>
      </c>
    </row>
    <row r="12922" spans="1:8" hidden="1" x14ac:dyDescent="0.25">
      <c r="A12922" t="s">
        <v>26</v>
      </c>
      <c r="B12922" t="s">
        <v>9</v>
      </c>
      <c r="C12922" s="62" t="s">
        <v>62</v>
      </c>
      <c r="D12922" s="62" t="s">
        <v>65</v>
      </c>
      <c r="E12922" s="62" t="s">
        <v>64</v>
      </c>
      <c r="F12922" s="62" t="s">
        <v>20</v>
      </c>
      <c r="G12922" s="2">
        <v>-26920</v>
      </c>
      <c r="H12922" t="s">
        <v>14</v>
      </c>
    </row>
    <row r="12923" spans="1:8" hidden="1" x14ac:dyDescent="0.25">
      <c r="A12923" t="s">
        <v>26</v>
      </c>
      <c r="B12923" t="s">
        <v>9</v>
      </c>
      <c r="C12923" s="62" t="s">
        <v>62</v>
      </c>
      <c r="D12923" s="62" t="s">
        <v>65</v>
      </c>
      <c r="E12923" s="62" t="s">
        <v>64</v>
      </c>
      <c r="F12923" s="62" t="s">
        <v>18</v>
      </c>
      <c r="G12923" s="2">
        <v>-37080</v>
      </c>
      <c r="H12923" t="s">
        <v>14</v>
      </c>
    </row>
    <row r="12924" spans="1:8" hidden="1" x14ac:dyDescent="0.25">
      <c r="A12924" t="s">
        <v>26</v>
      </c>
      <c r="B12924" t="s">
        <v>9</v>
      </c>
      <c r="C12924" s="62" t="s">
        <v>62</v>
      </c>
      <c r="D12924" s="62" t="s">
        <v>65</v>
      </c>
      <c r="E12924" s="62" t="s">
        <v>64</v>
      </c>
      <c r="F12924" s="62" t="s">
        <v>21</v>
      </c>
      <c r="G12924" s="2">
        <v>-51376</v>
      </c>
      <c r="H12924" t="s">
        <v>14</v>
      </c>
    </row>
    <row r="12925" spans="1:8" hidden="1" x14ac:dyDescent="0.25">
      <c r="A12925" t="s">
        <v>26</v>
      </c>
      <c r="B12925" t="s">
        <v>9</v>
      </c>
      <c r="C12925" s="62" t="s">
        <v>62</v>
      </c>
      <c r="D12925" s="62" t="s">
        <v>65</v>
      </c>
      <c r="E12925" s="62" t="s">
        <v>64</v>
      </c>
      <c r="F12925" s="62" t="s">
        <v>19</v>
      </c>
      <c r="G12925" s="2">
        <v>-53400</v>
      </c>
      <c r="H12925" t="s">
        <v>14</v>
      </c>
    </row>
    <row r="12926" spans="1:8" hidden="1" x14ac:dyDescent="0.25">
      <c r="A12926" t="s">
        <v>26</v>
      </c>
      <c r="B12926" t="s">
        <v>9</v>
      </c>
      <c r="C12926" s="62" t="s">
        <v>62</v>
      </c>
      <c r="D12926" s="62" t="s">
        <v>65</v>
      </c>
      <c r="E12926" s="62" t="s">
        <v>64</v>
      </c>
      <c r="F12926" s="62" t="s">
        <v>24</v>
      </c>
      <c r="G12926" s="2">
        <v>-54000</v>
      </c>
      <c r="H12926" t="s">
        <v>14</v>
      </c>
    </row>
    <row r="12927" spans="1:8" hidden="1" x14ac:dyDescent="0.25">
      <c r="A12927" t="s">
        <v>26</v>
      </c>
      <c r="B12927" t="s">
        <v>9</v>
      </c>
      <c r="C12927" s="62" t="s">
        <v>62</v>
      </c>
      <c r="D12927" s="62" t="s">
        <v>65</v>
      </c>
      <c r="E12927" s="62" t="s">
        <v>64</v>
      </c>
      <c r="F12927" s="62" t="s">
        <v>17</v>
      </c>
      <c r="G12927" s="2">
        <v>-65900</v>
      </c>
      <c r="H12927" t="s">
        <v>14</v>
      </c>
    </row>
    <row r="12928" spans="1:8" hidden="1" x14ac:dyDescent="0.25">
      <c r="A12928" t="s">
        <v>26</v>
      </c>
      <c r="B12928" t="s">
        <v>9</v>
      </c>
      <c r="C12928" s="62" t="s">
        <v>62</v>
      </c>
      <c r="D12928" s="62" t="s">
        <v>65</v>
      </c>
      <c r="E12928" s="62" t="s">
        <v>64</v>
      </c>
      <c r="F12928" s="62" t="s">
        <v>15</v>
      </c>
      <c r="G12928" s="2">
        <v>-68500</v>
      </c>
      <c r="H12928" t="s">
        <v>14</v>
      </c>
    </row>
    <row r="12929" spans="1:8" hidden="1" x14ac:dyDescent="0.25">
      <c r="A12929" t="s">
        <v>26</v>
      </c>
      <c r="B12929" t="s">
        <v>9</v>
      </c>
      <c r="C12929" s="62" t="s">
        <v>62</v>
      </c>
      <c r="D12929" s="62" t="s">
        <v>65</v>
      </c>
      <c r="E12929" s="62" t="s">
        <v>64</v>
      </c>
      <c r="F12929" s="62" t="s">
        <v>25</v>
      </c>
      <c r="G12929" s="2">
        <v>-97800</v>
      </c>
      <c r="H12929" t="s">
        <v>14</v>
      </c>
    </row>
    <row r="12930" spans="1:8" hidden="1" x14ac:dyDescent="0.25">
      <c r="A12930" t="s">
        <v>26</v>
      </c>
      <c r="B12930" t="s">
        <v>9</v>
      </c>
      <c r="C12930" s="62" t="s">
        <v>62</v>
      </c>
      <c r="D12930" s="62" t="s">
        <v>65</v>
      </c>
      <c r="E12930" s="62" t="s">
        <v>64</v>
      </c>
      <c r="F12930" s="62" t="s">
        <v>22</v>
      </c>
      <c r="G12930" s="2">
        <v>-102170</v>
      </c>
      <c r="H12930" t="s">
        <v>14</v>
      </c>
    </row>
    <row r="12931" spans="1:8" hidden="1" x14ac:dyDescent="0.25">
      <c r="A12931" t="s">
        <v>26</v>
      </c>
      <c r="B12931" t="s">
        <v>9</v>
      </c>
      <c r="C12931" s="62" t="s">
        <v>62</v>
      </c>
      <c r="D12931" s="62" t="s">
        <v>65</v>
      </c>
      <c r="E12931" s="62" t="s">
        <v>64</v>
      </c>
      <c r="F12931" s="62" t="s">
        <v>16</v>
      </c>
      <c r="G12931" s="2">
        <v>-137500</v>
      </c>
      <c r="H12931" t="s">
        <v>14</v>
      </c>
    </row>
    <row r="12932" spans="1:8" hidden="1" x14ac:dyDescent="0.25">
      <c r="A12932" t="s">
        <v>26</v>
      </c>
      <c r="B12932" t="s">
        <v>9</v>
      </c>
      <c r="C12932" s="62" t="s">
        <v>62</v>
      </c>
      <c r="D12932" s="62" t="s">
        <v>65</v>
      </c>
      <c r="E12932" s="62" t="s">
        <v>64</v>
      </c>
      <c r="F12932" s="62" t="s">
        <v>13</v>
      </c>
      <c r="G12932" s="2">
        <v>-191377</v>
      </c>
      <c r="H12932" t="s">
        <v>14</v>
      </c>
    </row>
    <row r="12933" spans="1:8" hidden="1" x14ac:dyDescent="0.25">
      <c r="A12933" t="s">
        <v>26</v>
      </c>
      <c r="B12933" t="s">
        <v>9</v>
      </c>
      <c r="C12933" s="62" t="s">
        <v>62</v>
      </c>
      <c r="D12933" s="62" t="s">
        <v>65</v>
      </c>
      <c r="E12933" s="62" t="s">
        <v>64</v>
      </c>
      <c r="F12933" s="62" t="s">
        <v>22</v>
      </c>
      <c r="G12933" s="2">
        <v>-5000</v>
      </c>
      <c r="H12933" t="s">
        <v>14</v>
      </c>
    </row>
    <row r="12934" spans="1:8" hidden="1" x14ac:dyDescent="0.25">
      <c r="A12934" t="s">
        <v>26</v>
      </c>
      <c r="B12934" t="s">
        <v>9</v>
      </c>
      <c r="C12934" s="62" t="s">
        <v>62</v>
      </c>
      <c r="D12934" s="62" t="s">
        <v>65</v>
      </c>
      <c r="E12934" s="62" t="s">
        <v>64</v>
      </c>
      <c r="F12934" s="62" t="s">
        <v>18</v>
      </c>
      <c r="G12934" s="2">
        <v>-5000</v>
      </c>
      <c r="H12934" t="s">
        <v>14</v>
      </c>
    </row>
    <row r="12935" spans="1:8" hidden="1" x14ac:dyDescent="0.25">
      <c r="A12935" t="s">
        <v>26</v>
      </c>
      <c r="B12935" t="s">
        <v>9</v>
      </c>
      <c r="C12935" s="62" t="s">
        <v>62</v>
      </c>
      <c r="D12935" s="62" t="s">
        <v>65</v>
      </c>
      <c r="E12935" s="62" t="s">
        <v>64</v>
      </c>
      <c r="F12935" s="62" t="s">
        <v>15</v>
      </c>
      <c r="G12935" s="2">
        <v>-5000</v>
      </c>
      <c r="H12935" t="s">
        <v>14</v>
      </c>
    </row>
    <row r="12936" spans="1:8" hidden="1" x14ac:dyDescent="0.25">
      <c r="A12936" t="s">
        <v>26</v>
      </c>
      <c r="B12936" t="s">
        <v>9</v>
      </c>
      <c r="C12936" s="62" t="s">
        <v>62</v>
      </c>
      <c r="D12936" s="62" t="s">
        <v>65</v>
      </c>
      <c r="E12936" s="62" t="s">
        <v>68</v>
      </c>
      <c r="F12936" s="62" t="s">
        <v>19</v>
      </c>
      <c r="G12936" s="2">
        <v>-4000</v>
      </c>
      <c r="H12936" t="s">
        <v>14</v>
      </c>
    </row>
    <row r="12937" spans="1:8" hidden="1" x14ac:dyDescent="0.25">
      <c r="A12937" t="s">
        <v>26</v>
      </c>
      <c r="B12937" t="s">
        <v>9</v>
      </c>
      <c r="C12937" s="62" t="s">
        <v>62</v>
      </c>
      <c r="D12937" s="62" t="s">
        <v>65</v>
      </c>
      <c r="E12937" s="62" t="s">
        <v>68</v>
      </c>
      <c r="F12937" s="62" t="s">
        <v>21</v>
      </c>
      <c r="G12937" s="2">
        <v>-4000</v>
      </c>
      <c r="H12937" t="s">
        <v>14</v>
      </c>
    </row>
    <row r="12938" spans="1:8" hidden="1" x14ac:dyDescent="0.25">
      <c r="A12938" t="s">
        <v>26</v>
      </c>
      <c r="B12938" t="s">
        <v>9</v>
      </c>
      <c r="C12938" s="62" t="s">
        <v>62</v>
      </c>
      <c r="D12938" s="62" t="s">
        <v>65</v>
      </c>
      <c r="E12938" s="62" t="s">
        <v>68</v>
      </c>
      <c r="F12938" s="62" t="s">
        <v>18</v>
      </c>
      <c r="G12938" s="2">
        <v>-4000</v>
      </c>
      <c r="H12938" t="s">
        <v>14</v>
      </c>
    </row>
    <row r="12939" spans="1:8" hidden="1" x14ac:dyDescent="0.25">
      <c r="A12939" t="s">
        <v>26</v>
      </c>
      <c r="B12939" t="s">
        <v>9</v>
      </c>
      <c r="C12939" s="62" t="s">
        <v>62</v>
      </c>
      <c r="D12939" s="62" t="s">
        <v>65</v>
      </c>
      <c r="E12939" s="62" t="s">
        <v>68</v>
      </c>
      <c r="F12939" s="62" t="s">
        <v>20</v>
      </c>
      <c r="G12939" s="2">
        <v>-4000</v>
      </c>
      <c r="H12939" t="s">
        <v>14</v>
      </c>
    </row>
    <row r="12940" spans="1:8" hidden="1" x14ac:dyDescent="0.25">
      <c r="A12940" t="s">
        <v>26</v>
      </c>
      <c r="B12940" t="s">
        <v>9</v>
      </c>
      <c r="C12940" s="62" t="s">
        <v>62</v>
      </c>
      <c r="D12940" s="62" t="s">
        <v>65</v>
      </c>
      <c r="E12940" s="62" t="s">
        <v>68</v>
      </c>
      <c r="F12940" s="62" t="s">
        <v>23</v>
      </c>
      <c r="G12940" s="2">
        <v>-4000</v>
      </c>
      <c r="H12940" t="s">
        <v>14</v>
      </c>
    </row>
    <row r="12941" spans="1:8" hidden="1" x14ac:dyDescent="0.25">
      <c r="A12941" t="s">
        <v>26</v>
      </c>
      <c r="B12941" t="s">
        <v>9</v>
      </c>
      <c r="C12941" s="62" t="s">
        <v>62</v>
      </c>
      <c r="D12941" s="62" t="s">
        <v>65</v>
      </c>
      <c r="E12941" s="62" t="s">
        <v>68</v>
      </c>
      <c r="F12941" s="62" t="s">
        <v>17</v>
      </c>
      <c r="G12941" s="2">
        <v>-4000</v>
      </c>
      <c r="H12941" t="s">
        <v>14</v>
      </c>
    </row>
    <row r="12942" spans="1:8" hidden="1" x14ac:dyDescent="0.25">
      <c r="A12942" t="s">
        <v>26</v>
      </c>
      <c r="B12942" t="s">
        <v>9</v>
      </c>
      <c r="C12942" s="62" t="s">
        <v>62</v>
      </c>
      <c r="D12942" s="62" t="s">
        <v>65</v>
      </c>
      <c r="E12942" s="62" t="s">
        <v>68</v>
      </c>
      <c r="F12942" s="62" t="s">
        <v>22</v>
      </c>
      <c r="G12942" s="2">
        <v>-4000</v>
      </c>
      <c r="H12942" t="s">
        <v>14</v>
      </c>
    </row>
    <row r="12943" spans="1:8" hidden="1" x14ac:dyDescent="0.25">
      <c r="A12943" t="s">
        <v>26</v>
      </c>
      <c r="B12943" t="s">
        <v>9</v>
      </c>
      <c r="C12943" s="62" t="s">
        <v>62</v>
      </c>
      <c r="D12943" s="62" t="s">
        <v>65</v>
      </c>
      <c r="E12943" s="62" t="s">
        <v>76</v>
      </c>
      <c r="F12943" s="62" t="s">
        <v>16</v>
      </c>
      <c r="G12943" s="2">
        <v>-32993</v>
      </c>
      <c r="H12943" t="s">
        <v>14</v>
      </c>
    </row>
    <row r="12944" spans="1:8" hidden="1" x14ac:dyDescent="0.25">
      <c r="A12944" t="s">
        <v>26</v>
      </c>
      <c r="B12944" t="s">
        <v>9</v>
      </c>
      <c r="C12944" s="62" t="s">
        <v>62</v>
      </c>
      <c r="D12944" s="62" t="s">
        <v>65</v>
      </c>
      <c r="E12944" s="62" t="s">
        <v>76</v>
      </c>
      <c r="F12944" s="62" t="s">
        <v>13</v>
      </c>
      <c r="G12944" s="2">
        <v>-32993</v>
      </c>
      <c r="H12944" t="s">
        <v>14</v>
      </c>
    </row>
    <row r="12945" spans="1:8" hidden="1" x14ac:dyDescent="0.25">
      <c r="A12945" t="s">
        <v>26</v>
      </c>
      <c r="B12945" t="s">
        <v>9</v>
      </c>
      <c r="C12945" s="62" t="s">
        <v>62</v>
      </c>
      <c r="D12945" s="62" t="s">
        <v>65</v>
      </c>
      <c r="E12945" s="62" t="s">
        <v>76</v>
      </c>
      <c r="F12945" s="62" t="s">
        <v>24</v>
      </c>
      <c r="G12945" s="2">
        <v>-32993</v>
      </c>
      <c r="H12945" t="s">
        <v>14</v>
      </c>
    </row>
    <row r="12946" spans="1:8" hidden="1" x14ac:dyDescent="0.25">
      <c r="A12946" t="s">
        <v>26</v>
      </c>
      <c r="B12946" t="s">
        <v>9</v>
      </c>
      <c r="C12946" s="62" t="s">
        <v>62</v>
      </c>
      <c r="D12946" s="62" t="s">
        <v>65</v>
      </c>
      <c r="E12946" s="62" t="s">
        <v>76</v>
      </c>
      <c r="F12946" s="62" t="s">
        <v>25</v>
      </c>
      <c r="G12946" s="2">
        <v>-32993</v>
      </c>
      <c r="H12946" t="s">
        <v>14</v>
      </c>
    </row>
    <row r="12947" spans="1:8" hidden="1" x14ac:dyDescent="0.25">
      <c r="A12947" t="s">
        <v>26</v>
      </c>
      <c r="B12947" t="s">
        <v>9</v>
      </c>
      <c r="C12947" s="62" t="s">
        <v>62</v>
      </c>
      <c r="D12947" s="62" t="s">
        <v>65</v>
      </c>
      <c r="E12947" s="62" t="s">
        <v>76</v>
      </c>
      <c r="F12947" s="62" t="s">
        <v>23</v>
      </c>
      <c r="G12947" s="2">
        <v>-32993</v>
      </c>
      <c r="H12947" t="s">
        <v>14</v>
      </c>
    </row>
    <row r="12948" spans="1:8" hidden="1" x14ac:dyDescent="0.25">
      <c r="A12948" t="s">
        <v>26</v>
      </c>
      <c r="B12948" t="s">
        <v>9</v>
      </c>
      <c r="C12948" s="62" t="s">
        <v>62</v>
      </c>
      <c r="D12948" s="62" t="s">
        <v>65</v>
      </c>
      <c r="E12948" s="62" t="s">
        <v>76</v>
      </c>
      <c r="F12948" s="62" t="s">
        <v>17</v>
      </c>
      <c r="G12948" s="2">
        <v>-32993</v>
      </c>
      <c r="H12948" t="s">
        <v>14</v>
      </c>
    </row>
    <row r="12949" spans="1:8" hidden="1" x14ac:dyDescent="0.25">
      <c r="A12949" t="s">
        <v>26</v>
      </c>
      <c r="B12949" t="s">
        <v>9</v>
      </c>
      <c r="C12949" s="62" t="s">
        <v>62</v>
      </c>
      <c r="D12949" s="62" t="s">
        <v>65</v>
      </c>
      <c r="E12949" s="62" t="s">
        <v>76</v>
      </c>
      <c r="F12949" s="62" t="s">
        <v>15</v>
      </c>
      <c r="G12949" s="2">
        <v>-32993</v>
      </c>
      <c r="H12949" t="s">
        <v>14</v>
      </c>
    </row>
    <row r="12950" spans="1:8" hidden="1" x14ac:dyDescent="0.25">
      <c r="A12950" t="s">
        <v>26</v>
      </c>
      <c r="B12950" t="s">
        <v>9</v>
      </c>
      <c r="C12950" s="62" t="s">
        <v>62</v>
      </c>
      <c r="D12950" s="62" t="s">
        <v>65</v>
      </c>
      <c r="E12950" s="62" t="s">
        <v>76</v>
      </c>
      <c r="F12950" s="62" t="s">
        <v>18</v>
      </c>
      <c r="G12950" s="2">
        <v>-65986</v>
      </c>
      <c r="H12950" t="s">
        <v>14</v>
      </c>
    </row>
    <row r="12951" spans="1:8" hidden="1" x14ac:dyDescent="0.25">
      <c r="A12951" t="s">
        <v>26</v>
      </c>
      <c r="B12951" t="s">
        <v>9</v>
      </c>
      <c r="C12951" s="62" t="s">
        <v>62</v>
      </c>
      <c r="D12951" s="62" t="s">
        <v>65</v>
      </c>
      <c r="E12951" s="62" t="s">
        <v>76</v>
      </c>
      <c r="F12951" s="62" t="s">
        <v>22</v>
      </c>
      <c r="G12951" s="2">
        <v>-65986</v>
      </c>
      <c r="H12951" t="s">
        <v>14</v>
      </c>
    </row>
    <row r="12952" spans="1:8" hidden="1" x14ac:dyDescent="0.25">
      <c r="A12952" t="s">
        <v>26</v>
      </c>
      <c r="B12952" t="s">
        <v>9</v>
      </c>
      <c r="C12952" s="62" t="s">
        <v>62</v>
      </c>
      <c r="D12952" s="62" t="s">
        <v>65</v>
      </c>
      <c r="E12952" s="62" t="s">
        <v>76</v>
      </c>
      <c r="F12952" s="62" t="s">
        <v>20</v>
      </c>
      <c r="G12952" s="2">
        <v>-65986</v>
      </c>
      <c r="H12952" t="s">
        <v>14</v>
      </c>
    </row>
    <row r="12953" spans="1:8" hidden="1" x14ac:dyDescent="0.25">
      <c r="A12953" t="s">
        <v>26</v>
      </c>
      <c r="B12953" t="s">
        <v>9</v>
      </c>
      <c r="C12953" s="62" t="s">
        <v>62</v>
      </c>
      <c r="D12953" s="62" t="s">
        <v>65</v>
      </c>
      <c r="E12953" s="62" t="s">
        <v>76</v>
      </c>
      <c r="F12953" s="62" t="s">
        <v>21</v>
      </c>
      <c r="G12953" s="2">
        <v>-65986</v>
      </c>
      <c r="H12953" t="s">
        <v>14</v>
      </c>
    </row>
    <row r="12954" spans="1:8" hidden="1" x14ac:dyDescent="0.25">
      <c r="A12954" t="s">
        <v>26</v>
      </c>
      <c r="B12954" t="s">
        <v>9</v>
      </c>
      <c r="C12954" s="62" t="s">
        <v>62</v>
      </c>
      <c r="D12954" s="62" t="s">
        <v>65</v>
      </c>
      <c r="E12954" s="62" t="s">
        <v>76</v>
      </c>
      <c r="F12954" s="62" t="s">
        <v>19</v>
      </c>
      <c r="G12954" s="2">
        <v>-65986</v>
      </c>
      <c r="H12954" t="s">
        <v>14</v>
      </c>
    </row>
    <row r="12955" spans="1:8" hidden="1" x14ac:dyDescent="0.25">
      <c r="A12955" t="s">
        <v>26</v>
      </c>
      <c r="B12955" t="s">
        <v>9</v>
      </c>
      <c r="C12955" s="62" t="s">
        <v>62</v>
      </c>
      <c r="D12955" s="62" t="s">
        <v>65</v>
      </c>
      <c r="E12955" s="62" t="s">
        <v>76</v>
      </c>
      <c r="F12955" s="62" t="s">
        <v>18</v>
      </c>
      <c r="G12955" s="2">
        <v>-232173</v>
      </c>
      <c r="H12955" t="s">
        <v>14</v>
      </c>
    </row>
    <row r="12956" spans="1:8" hidden="1" x14ac:dyDescent="0.25">
      <c r="A12956" t="s">
        <v>26</v>
      </c>
      <c r="B12956" t="s">
        <v>9</v>
      </c>
      <c r="C12956" s="62" t="s">
        <v>62</v>
      </c>
      <c r="D12956" s="62" t="s">
        <v>65</v>
      </c>
      <c r="E12956" s="62" t="s">
        <v>76</v>
      </c>
      <c r="F12956" s="62" t="s">
        <v>16</v>
      </c>
      <c r="G12956" s="2">
        <v>-232173</v>
      </c>
      <c r="H12956" t="s">
        <v>14</v>
      </c>
    </row>
    <row r="12957" spans="1:8" hidden="1" x14ac:dyDescent="0.25">
      <c r="A12957" t="s">
        <v>26</v>
      </c>
      <c r="B12957" t="s">
        <v>9</v>
      </c>
      <c r="C12957" s="62" t="s">
        <v>62</v>
      </c>
      <c r="D12957" s="62" t="s">
        <v>65</v>
      </c>
      <c r="E12957" s="62" t="s">
        <v>76</v>
      </c>
      <c r="F12957" s="62" t="s">
        <v>17</v>
      </c>
      <c r="G12957" s="2">
        <v>-232173</v>
      </c>
      <c r="H12957" t="s">
        <v>14</v>
      </c>
    </row>
    <row r="12958" spans="1:8" hidden="1" x14ac:dyDescent="0.25">
      <c r="A12958" t="s">
        <v>26</v>
      </c>
      <c r="B12958" t="s">
        <v>9</v>
      </c>
      <c r="C12958" s="62" t="s">
        <v>62</v>
      </c>
      <c r="D12958" s="62" t="s">
        <v>65</v>
      </c>
      <c r="E12958" s="62" t="s">
        <v>76</v>
      </c>
      <c r="F12958" s="62" t="s">
        <v>24</v>
      </c>
      <c r="G12958" s="2">
        <v>-232173</v>
      </c>
      <c r="H12958" t="s">
        <v>14</v>
      </c>
    </row>
    <row r="12959" spans="1:8" hidden="1" x14ac:dyDescent="0.25">
      <c r="A12959" t="s">
        <v>26</v>
      </c>
      <c r="B12959" t="s">
        <v>9</v>
      </c>
      <c r="C12959" s="62" t="s">
        <v>62</v>
      </c>
      <c r="D12959" s="62" t="s">
        <v>65</v>
      </c>
      <c r="E12959" s="62" t="s">
        <v>76</v>
      </c>
      <c r="F12959" s="62" t="s">
        <v>20</v>
      </c>
      <c r="G12959" s="2">
        <v>-232173</v>
      </c>
      <c r="H12959" t="s">
        <v>14</v>
      </c>
    </row>
    <row r="12960" spans="1:8" hidden="1" x14ac:dyDescent="0.25">
      <c r="A12960" t="s">
        <v>26</v>
      </c>
      <c r="B12960" t="s">
        <v>9</v>
      </c>
      <c r="C12960" s="62" t="s">
        <v>62</v>
      </c>
      <c r="D12960" s="62" t="s">
        <v>65</v>
      </c>
      <c r="E12960" s="62" t="s">
        <v>76</v>
      </c>
      <c r="F12960" s="62" t="s">
        <v>23</v>
      </c>
      <c r="G12960" s="2">
        <v>-232173</v>
      </c>
      <c r="H12960" t="s">
        <v>14</v>
      </c>
    </row>
    <row r="12961" spans="1:8" hidden="1" x14ac:dyDescent="0.25">
      <c r="A12961" t="s">
        <v>26</v>
      </c>
      <c r="B12961" t="s">
        <v>9</v>
      </c>
      <c r="C12961" s="62" t="s">
        <v>62</v>
      </c>
      <c r="D12961" s="62" t="s">
        <v>65</v>
      </c>
      <c r="E12961" s="62" t="s">
        <v>76</v>
      </c>
      <c r="F12961" s="62" t="s">
        <v>21</v>
      </c>
      <c r="G12961" s="2">
        <v>-232173</v>
      </c>
      <c r="H12961" t="s">
        <v>14</v>
      </c>
    </row>
    <row r="12962" spans="1:8" hidden="1" x14ac:dyDescent="0.25">
      <c r="A12962" t="s">
        <v>26</v>
      </c>
      <c r="B12962" t="s">
        <v>9</v>
      </c>
      <c r="C12962" s="62" t="s">
        <v>62</v>
      </c>
      <c r="D12962" s="62" t="s">
        <v>65</v>
      </c>
      <c r="E12962" s="62" t="s">
        <v>76</v>
      </c>
      <c r="F12962" s="62" t="s">
        <v>22</v>
      </c>
      <c r="G12962" s="2">
        <v>-232173</v>
      </c>
      <c r="H12962" t="s">
        <v>14</v>
      </c>
    </row>
    <row r="12963" spans="1:8" hidden="1" x14ac:dyDescent="0.25">
      <c r="A12963" t="s">
        <v>26</v>
      </c>
      <c r="B12963" t="s">
        <v>9</v>
      </c>
      <c r="C12963" s="62" t="s">
        <v>62</v>
      </c>
      <c r="D12963" s="62" t="s">
        <v>65</v>
      </c>
      <c r="E12963" s="62" t="s">
        <v>76</v>
      </c>
      <c r="F12963" s="62" t="s">
        <v>19</v>
      </c>
      <c r="G12963" s="2">
        <v>-232173</v>
      </c>
      <c r="H12963" t="s">
        <v>14</v>
      </c>
    </row>
    <row r="12964" spans="1:8" hidden="1" x14ac:dyDescent="0.25">
      <c r="A12964" t="s">
        <v>26</v>
      </c>
      <c r="B12964" t="s">
        <v>9</v>
      </c>
      <c r="C12964" s="62" t="s">
        <v>62</v>
      </c>
      <c r="D12964" s="62" t="s">
        <v>65</v>
      </c>
      <c r="E12964" s="62" t="s">
        <v>76</v>
      </c>
      <c r="F12964" s="62" t="s">
        <v>15</v>
      </c>
      <c r="G12964" s="2">
        <v>-232173</v>
      </c>
      <c r="H12964" t="s">
        <v>14</v>
      </c>
    </row>
    <row r="12965" spans="1:8" hidden="1" x14ac:dyDescent="0.25">
      <c r="A12965" t="s">
        <v>26</v>
      </c>
      <c r="B12965" t="s">
        <v>9</v>
      </c>
      <c r="C12965" s="62" t="s">
        <v>62</v>
      </c>
      <c r="D12965" s="62" t="s">
        <v>65</v>
      </c>
      <c r="E12965" s="62" t="s">
        <v>76</v>
      </c>
      <c r="F12965" s="62" t="s">
        <v>25</v>
      </c>
      <c r="G12965" s="2">
        <v>-232173</v>
      </c>
      <c r="H12965" t="s">
        <v>14</v>
      </c>
    </row>
    <row r="12966" spans="1:8" hidden="1" x14ac:dyDescent="0.25">
      <c r="A12966" t="s">
        <v>26</v>
      </c>
      <c r="B12966" t="s">
        <v>9</v>
      </c>
      <c r="C12966" s="62" t="s">
        <v>62</v>
      </c>
      <c r="D12966" s="62" t="s">
        <v>65</v>
      </c>
      <c r="E12966" s="62" t="s">
        <v>76</v>
      </c>
      <c r="F12966" s="62" t="s">
        <v>13</v>
      </c>
      <c r="G12966" s="2">
        <v>-232173</v>
      </c>
      <c r="H12966" t="s">
        <v>14</v>
      </c>
    </row>
    <row r="12967" spans="1:8" hidden="1" x14ac:dyDescent="0.25">
      <c r="A12967" t="s">
        <v>26</v>
      </c>
      <c r="B12967" t="s">
        <v>9</v>
      </c>
      <c r="C12967" s="62" t="s">
        <v>62</v>
      </c>
      <c r="D12967" s="62" t="s">
        <v>65</v>
      </c>
      <c r="E12967" s="62" t="s">
        <v>125</v>
      </c>
      <c r="F12967" s="62" t="s">
        <v>13</v>
      </c>
      <c r="G12967" s="2">
        <v>-2000</v>
      </c>
      <c r="H12967" t="s">
        <v>14</v>
      </c>
    </row>
    <row r="12968" spans="1:8" hidden="1" x14ac:dyDescent="0.25">
      <c r="A12968" t="s">
        <v>26</v>
      </c>
      <c r="B12968" t="s">
        <v>9</v>
      </c>
      <c r="C12968" s="62" t="s">
        <v>62</v>
      </c>
      <c r="D12968" s="62" t="s">
        <v>65</v>
      </c>
      <c r="E12968" s="62" t="s">
        <v>125</v>
      </c>
      <c r="F12968" s="62" t="s">
        <v>24</v>
      </c>
      <c r="G12968" s="2">
        <v>-3000</v>
      </c>
      <c r="H12968" t="s">
        <v>14</v>
      </c>
    </row>
    <row r="12969" spans="1:8" hidden="1" x14ac:dyDescent="0.25">
      <c r="A12969" t="s">
        <v>26</v>
      </c>
      <c r="B12969" t="s">
        <v>9</v>
      </c>
      <c r="C12969" s="62" t="s">
        <v>62</v>
      </c>
      <c r="D12969" s="62" t="s">
        <v>65</v>
      </c>
      <c r="E12969" s="62" t="s">
        <v>125</v>
      </c>
      <c r="F12969" s="62" t="s">
        <v>16</v>
      </c>
      <c r="G12969" s="2">
        <v>-5000</v>
      </c>
      <c r="H12969" t="s">
        <v>14</v>
      </c>
    </row>
    <row r="12970" spans="1:8" hidden="1" x14ac:dyDescent="0.25">
      <c r="A12970" t="s">
        <v>26</v>
      </c>
      <c r="B12970" t="s">
        <v>9</v>
      </c>
      <c r="C12970" s="62" t="s">
        <v>62</v>
      </c>
      <c r="D12970" s="62" t="s">
        <v>65</v>
      </c>
      <c r="E12970" s="62" t="s">
        <v>125</v>
      </c>
      <c r="F12970" s="62" t="s">
        <v>19</v>
      </c>
      <c r="G12970" s="2">
        <v>-9120</v>
      </c>
      <c r="H12970" t="s">
        <v>14</v>
      </c>
    </row>
    <row r="12971" spans="1:8" hidden="1" x14ac:dyDescent="0.25">
      <c r="A12971" t="s">
        <v>26</v>
      </c>
      <c r="B12971" t="s">
        <v>9</v>
      </c>
      <c r="C12971" s="62" t="s">
        <v>62</v>
      </c>
      <c r="D12971" s="62" t="s">
        <v>65</v>
      </c>
      <c r="E12971" s="62" t="s">
        <v>125</v>
      </c>
      <c r="F12971" s="62" t="s">
        <v>23</v>
      </c>
      <c r="G12971" s="2">
        <v>-12000</v>
      </c>
      <c r="H12971" t="s">
        <v>14</v>
      </c>
    </row>
    <row r="12972" spans="1:8" hidden="1" x14ac:dyDescent="0.25">
      <c r="A12972" t="s">
        <v>26</v>
      </c>
      <c r="B12972" t="s">
        <v>9</v>
      </c>
      <c r="C12972" s="62" t="s">
        <v>62</v>
      </c>
      <c r="D12972" s="62" t="s">
        <v>65</v>
      </c>
      <c r="E12972" s="62" t="s">
        <v>125</v>
      </c>
      <c r="F12972" s="62" t="s">
        <v>20</v>
      </c>
      <c r="G12972" s="2">
        <v>-42000</v>
      </c>
      <c r="H12972" t="s">
        <v>14</v>
      </c>
    </row>
    <row r="12973" spans="1:8" hidden="1" x14ac:dyDescent="0.25">
      <c r="A12973" t="s">
        <v>26</v>
      </c>
      <c r="B12973" t="s">
        <v>9</v>
      </c>
      <c r="C12973" s="62" t="s">
        <v>62</v>
      </c>
      <c r="D12973" s="62" t="s">
        <v>65</v>
      </c>
      <c r="E12973" s="62" t="s">
        <v>144</v>
      </c>
      <c r="F12973" s="62" t="s">
        <v>18</v>
      </c>
      <c r="G12973" s="2">
        <v>-15000</v>
      </c>
      <c r="H12973" t="s">
        <v>14</v>
      </c>
    </row>
    <row r="12974" spans="1:8" hidden="1" x14ac:dyDescent="0.25">
      <c r="A12974" t="s">
        <v>26</v>
      </c>
      <c r="B12974" t="s">
        <v>9</v>
      </c>
      <c r="C12974" s="62" t="s">
        <v>62</v>
      </c>
      <c r="D12974" s="62" t="s">
        <v>65</v>
      </c>
      <c r="E12974" s="62" t="s">
        <v>144</v>
      </c>
      <c r="F12974" s="62" t="s">
        <v>17</v>
      </c>
      <c r="G12974" s="2">
        <v>-7500</v>
      </c>
      <c r="H12974" t="s">
        <v>14</v>
      </c>
    </row>
    <row r="12975" spans="1:8" hidden="1" x14ac:dyDescent="0.25">
      <c r="A12975" t="s">
        <v>26</v>
      </c>
      <c r="B12975" t="s">
        <v>9</v>
      </c>
      <c r="C12975" s="62" t="s">
        <v>62</v>
      </c>
      <c r="D12975" s="62" t="s">
        <v>65</v>
      </c>
      <c r="E12975" s="62" t="s">
        <v>144</v>
      </c>
      <c r="F12975" s="62" t="s">
        <v>25</v>
      </c>
      <c r="G12975" s="2">
        <v>-8000</v>
      </c>
      <c r="H12975" t="s">
        <v>14</v>
      </c>
    </row>
    <row r="12976" spans="1:8" hidden="1" x14ac:dyDescent="0.25">
      <c r="A12976" t="s">
        <v>26</v>
      </c>
      <c r="B12976" t="s">
        <v>9</v>
      </c>
      <c r="C12976" s="62" t="s">
        <v>62</v>
      </c>
      <c r="D12976" s="62" t="s">
        <v>65</v>
      </c>
      <c r="E12976" s="62" t="s">
        <v>144</v>
      </c>
      <c r="F12976" s="62" t="s">
        <v>24</v>
      </c>
      <c r="G12976" s="2">
        <v>-8000</v>
      </c>
      <c r="H12976" t="s">
        <v>14</v>
      </c>
    </row>
    <row r="12977" spans="1:8" hidden="1" x14ac:dyDescent="0.25">
      <c r="A12977" t="s">
        <v>26</v>
      </c>
      <c r="B12977" t="s">
        <v>9</v>
      </c>
      <c r="C12977" s="62" t="s">
        <v>62</v>
      </c>
      <c r="D12977" s="62" t="s">
        <v>65</v>
      </c>
      <c r="E12977" s="62" t="s">
        <v>144</v>
      </c>
      <c r="F12977" s="62" t="s">
        <v>16</v>
      </c>
      <c r="G12977" s="2">
        <v>-8000</v>
      </c>
      <c r="H12977" t="s">
        <v>14</v>
      </c>
    </row>
    <row r="12978" spans="1:8" hidden="1" x14ac:dyDescent="0.25">
      <c r="A12978" t="s">
        <v>26</v>
      </c>
      <c r="B12978" t="s">
        <v>9</v>
      </c>
      <c r="C12978" s="62" t="s">
        <v>62</v>
      </c>
      <c r="D12978" s="62" t="s">
        <v>65</v>
      </c>
      <c r="E12978" s="62" t="s">
        <v>144</v>
      </c>
      <c r="F12978" s="62" t="s">
        <v>15</v>
      </c>
      <c r="G12978" s="2">
        <v>-21400</v>
      </c>
      <c r="H12978" t="s">
        <v>14</v>
      </c>
    </row>
    <row r="12979" spans="1:8" hidden="1" x14ac:dyDescent="0.25">
      <c r="A12979" t="s">
        <v>26</v>
      </c>
      <c r="B12979" t="s">
        <v>9</v>
      </c>
      <c r="C12979" s="62" t="s">
        <v>62</v>
      </c>
      <c r="D12979" s="62" t="s">
        <v>65</v>
      </c>
      <c r="E12979" s="62" t="s">
        <v>144</v>
      </c>
      <c r="F12979" s="62" t="s">
        <v>23</v>
      </c>
      <c r="G12979" s="2">
        <v>-21500</v>
      </c>
      <c r="H12979" t="s">
        <v>14</v>
      </c>
    </row>
    <row r="12980" spans="1:8" hidden="1" x14ac:dyDescent="0.25">
      <c r="A12980" t="s">
        <v>26</v>
      </c>
      <c r="B12980" t="s">
        <v>9</v>
      </c>
      <c r="C12980" s="62" t="s">
        <v>62</v>
      </c>
      <c r="D12980" s="62" t="s">
        <v>65</v>
      </c>
      <c r="E12980" s="62" t="s">
        <v>144</v>
      </c>
      <c r="F12980" s="62" t="s">
        <v>20</v>
      </c>
      <c r="G12980" s="2">
        <v>-25000</v>
      </c>
      <c r="H12980" t="s">
        <v>14</v>
      </c>
    </row>
    <row r="12981" spans="1:8" hidden="1" x14ac:dyDescent="0.25">
      <c r="A12981" t="s">
        <v>26</v>
      </c>
      <c r="B12981" t="s">
        <v>9</v>
      </c>
      <c r="C12981" s="62" t="s">
        <v>62</v>
      </c>
      <c r="D12981" s="62" t="s">
        <v>65</v>
      </c>
      <c r="E12981" s="62" t="s">
        <v>144</v>
      </c>
      <c r="F12981" s="62" t="s">
        <v>21</v>
      </c>
      <c r="G12981" s="2">
        <v>-25000</v>
      </c>
      <c r="H12981" t="s">
        <v>14</v>
      </c>
    </row>
    <row r="12982" spans="1:8" hidden="1" x14ac:dyDescent="0.25">
      <c r="A12982" t="s">
        <v>26</v>
      </c>
      <c r="B12982" t="s">
        <v>9</v>
      </c>
      <c r="C12982" s="62" t="s">
        <v>62</v>
      </c>
      <c r="D12982" s="62" t="s">
        <v>65</v>
      </c>
      <c r="E12982" s="62" t="s">
        <v>144</v>
      </c>
      <c r="F12982" s="62" t="s">
        <v>18</v>
      </c>
      <c r="G12982" s="2">
        <v>-28400</v>
      </c>
      <c r="H12982" t="s">
        <v>14</v>
      </c>
    </row>
    <row r="12983" spans="1:8" hidden="1" x14ac:dyDescent="0.25">
      <c r="A12983" t="s">
        <v>26</v>
      </c>
      <c r="B12983" t="s">
        <v>9</v>
      </c>
      <c r="C12983" s="62" t="s">
        <v>62</v>
      </c>
      <c r="D12983" s="62" t="s">
        <v>65</v>
      </c>
      <c r="E12983" s="62" t="s">
        <v>144</v>
      </c>
      <c r="F12983" s="62" t="s">
        <v>19</v>
      </c>
      <c r="G12983" s="2">
        <v>-32000</v>
      </c>
      <c r="H12983" t="s">
        <v>14</v>
      </c>
    </row>
    <row r="12984" spans="1:8" hidden="1" x14ac:dyDescent="0.25">
      <c r="A12984" t="s">
        <v>26</v>
      </c>
      <c r="B12984" t="s">
        <v>9</v>
      </c>
      <c r="C12984" s="62" t="s">
        <v>62</v>
      </c>
      <c r="D12984" s="62" t="s">
        <v>65</v>
      </c>
      <c r="E12984" s="62" t="s">
        <v>144</v>
      </c>
      <c r="F12984" s="62" t="s">
        <v>22</v>
      </c>
      <c r="G12984" s="2">
        <v>-35400</v>
      </c>
      <c r="H12984" t="s">
        <v>14</v>
      </c>
    </row>
    <row r="12985" spans="1:8" hidden="1" x14ac:dyDescent="0.25">
      <c r="A12985" t="s">
        <v>26</v>
      </c>
      <c r="B12985" t="s">
        <v>9</v>
      </c>
      <c r="C12985" s="62" t="s">
        <v>62</v>
      </c>
      <c r="D12985" s="62" t="s">
        <v>65</v>
      </c>
      <c r="E12985" s="62" t="s">
        <v>144</v>
      </c>
      <c r="F12985" s="62" t="s">
        <v>16</v>
      </c>
      <c r="G12985" s="2">
        <v>-12500</v>
      </c>
      <c r="H12985" t="s">
        <v>14</v>
      </c>
    </row>
    <row r="12986" spans="1:8" hidden="1" x14ac:dyDescent="0.25">
      <c r="A12986" t="s">
        <v>26</v>
      </c>
      <c r="B12986" t="s">
        <v>9</v>
      </c>
      <c r="C12986" s="62" t="s">
        <v>49</v>
      </c>
      <c r="D12986" s="62" t="s">
        <v>59</v>
      </c>
      <c r="E12986" s="62" t="s">
        <v>141</v>
      </c>
      <c r="F12986" s="62" t="s">
        <v>16</v>
      </c>
      <c r="G12986" s="2">
        <v>-2000</v>
      </c>
      <c r="H12986" t="s">
        <v>14</v>
      </c>
    </row>
    <row r="12987" spans="1:8" hidden="1" x14ac:dyDescent="0.25">
      <c r="A12987" t="s">
        <v>26</v>
      </c>
      <c r="B12987" t="s">
        <v>9</v>
      </c>
      <c r="C12987" s="62" t="s">
        <v>49</v>
      </c>
      <c r="D12987" s="62" t="s">
        <v>59</v>
      </c>
      <c r="E12987" s="62" t="s">
        <v>141</v>
      </c>
      <c r="F12987" s="62" t="s">
        <v>21</v>
      </c>
      <c r="G12987" s="2">
        <v>-2000</v>
      </c>
      <c r="H12987" t="s">
        <v>14</v>
      </c>
    </row>
    <row r="12988" spans="1:8" hidden="1" x14ac:dyDescent="0.25">
      <c r="A12988" t="s">
        <v>26</v>
      </c>
      <c r="B12988" t="s">
        <v>9</v>
      </c>
      <c r="C12988" s="62" t="s">
        <v>49</v>
      </c>
      <c r="D12988" s="62" t="s">
        <v>59</v>
      </c>
      <c r="E12988" s="62" t="s">
        <v>141</v>
      </c>
      <c r="F12988" s="62" t="s">
        <v>24</v>
      </c>
      <c r="G12988" s="2">
        <v>-2000</v>
      </c>
      <c r="H12988" t="s">
        <v>14</v>
      </c>
    </row>
    <row r="12989" spans="1:8" hidden="1" x14ac:dyDescent="0.25">
      <c r="A12989" t="s">
        <v>26</v>
      </c>
      <c r="B12989" t="s">
        <v>9</v>
      </c>
      <c r="C12989" s="62" t="s">
        <v>49</v>
      </c>
      <c r="D12989" s="62" t="s">
        <v>59</v>
      </c>
      <c r="E12989" s="62" t="s">
        <v>141</v>
      </c>
      <c r="F12989" s="62" t="s">
        <v>25</v>
      </c>
      <c r="G12989" s="2">
        <v>-2000</v>
      </c>
      <c r="H12989" t="s">
        <v>14</v>
      </c>
    </row>
    <row r="12990" spans="1:8" hidden="1" x14ac:dyDescent="0.25">
      <c r="A12990" t="s">
        <v>26</v>
      </c>
      <c r="B12990" t="s">
        <v>9</v>
      </c>
      <c r="C12990" s="62" t="s">
        <v>49</v>
      </c>
      <c r="D12990" s="62" t="s">
        <v>59</v>
      </c>
      <c r="E12990" s="62" t="s">
        <v>141</v>
      </c>
      <c r="F12990" s="62" t="s">
        <v>23</v>
      </c>
      <c r="G12990" s="2">
        <v>-2000</v>
      </c>
      <c r="H12990" t="s">
        <v>14</v>
      </c>
    </row>
    <row r="12991" spans="1:8" hidden="1" x14ac:dyDescent="0.25">
      <c r="A12991" t="s">
        <v>26</v>
      </c>
      <c r="B12991" t="s">
        <v>9</v>
      </c>
      <c r="C12991" s="62" t="s">
        <v>49</v>
      </c>
      <c r="D12991" s="62" t="s">
        <v>59</v>
      </c>
      <c r="E12991" s="62" t="s">
        <v>141</v>
      </c>
      <c r="F12991" s="62" t="s">
        <v>18</v>
      </c>
      <c r="G12991" s="2">
        <v>-2000</v>
      </c>
      <c r="H12991" t="s">
        <v>14</v>
      </c>
    </row>
    <row r="12992" spans="1:8" hidden="1" x14ac:dyDescent="0.25">
      <c r="A12992" t="s">
        <v>26</v>
      </c>
      <c r="B12992" t="s">
        <v>9</v>
      </c>
      <c r="C12992" s="62" t="s">
        <v>49</v>
      </c>
      <c r="D12992" s="62" t="s">
        <v>59</v>
      </c>
      <c r="E12992" s="62" t="s">
        <v>141</v>
      </c>
      <c r="F12992" s="62" t="s">
        <v>22</v>
      </c>
      <c r="G12992" s="2">
        <v>-2000</v>
      </c>
      <c r="H12992" t="s">
        <v>14</v>
      </c>
    </row>
    <row r="12993" spans="1:8" hidden="1" x14ac:dyDescent="0.25">
      <c r="A12993" t="s">
        <v>26</v>
      </c>
      <c r="B12993" t="s">
        <v>9</v>
      </c>
      <c r="C12993" s="62" t="s">
        <v>49</v>
      </c>
      <c r="D12993" s="62" t="s">
        <v>59</v>
      </c>
      <c r="E12993" s="62" t="s">
        <v>141</v>
      </c>
      <c r="F12993" s="62" t="s">
        <v>20</v>
      </c>
      <c r="G12993" s="2">
        <v>-2000</v>
      </c>
      <c r="H12993" t="s">
        <v>14</v>
      </c>
    </row>
    <row r="12994" spans="1:8" hidden="1" x14ac:dyDescent="0.25">
      <c r="A12994" t="s">
        <v>26</v>
      </c>
      <c r="B12994" t="s">
        <v>9</v>
      </c>
      <c r="C12994" s="62" t="s">
        <v>49</v>
      </c>
      <c r="D12994" s="62" t="s">
        <v>59</v>
      </c>
      <c r="E12994" s="62" t="s">
        <v>141</v>
      </c>
      <c r="F12994" s="62" t="s">
        <v>15</v>
      </c>
      <c r="G12994" s="2">
        <v>-2000</v>
      </c>
      <c r="H12994" t="s">
        <v>14</v>
      </c>
    </row>
    <row r="12995" spans="1:8" hidden="1" x14ac:dyDescent="0.25">
      <c r="A12995" t="s">
        <v>26</v>
      </c>
      <c r="B12995" t="s">
        <v>9</v>
      </c>
      <c r="C12995" s="62" t="s">
        <v>49</v>
      </c>
      <c r="D12995" s="62" t="s">
        <v>59</v>
      </c>
      <c r="E12995" s="62" t="s">
        <v>141</v>
      </c>
      <c r="F12995" s="62" t="s">
        <v>17</v>
      </c>
      <c r="G12995" s="2">
        <v>-2000</v>
      </c>
      <c r="H12995" t="s">
        <v>14</v>
      </c>
    </row>
    <row r="12996" spans="1:8" hidden="1" x14ac:dyDescent="0.25">
      <c r="A12996" t="s">
        <v>26</v>
      </c>
      <c r="B12996" t="s">
        <v>9</v>
      </c>
      <c r="C12996" s="62" t="s">
        <v>49</v>
      </c>
      <c r="D12996" s="62" t="s">
        <v>59</v>
      </c>
      <c r="E12996" s="62" t="s">
        <v>141</v>
      </c>
      <c r="F12996" s="62" t="s">
        <v>13</v>
      </c>
      <c r="G12996" s="2">
        <v>-2000</v>
      </c>
      <c r="H12996" t="s">
        <v>14</v>
      </c>
    </row>
    <row r="12997" spans="1:8" hidden="1" x14ac:dyDescent="0.25">
      <c r="A12997" t="s">
        <v>26</v>
      </c>
      <c r="B12997" t="s">
        <v>9</v>
      </c>
      <c r="C12997" s="62" t="s">
        <v>49</v>
      </c>
      <c r="D12997" s="62" t="s">
        <v>50</v>
      </c>
      <c r="E12997" s="62" t="s">
        <v>51</v>
      </c>
      <c r="F12997" s="62" t="s">
        <v>18</v>
      </c>
      <c r="G12997" s="2">
        <v>-45645</v>
      </c>
      <c r="H12997" t="s">
        <v>14</v>
      </c>
    </row>
    <row r="12998" spans="1:8" hidden="1" x14ac:dyDescent="0.25">
      <c r="A12998" t="s">
        <v>26</v>
      </c>
      <c r="B12998" t="s">
        <v>9</v>
      </c>
      <c r="C12998" s="62" t="s">
        <v>49</v>
      </c>
      <c r="D12998" s="62" t="s">
        <v>50</v>
      </c>
      <c r="E12998" s="62" t="s">
        <v>51</v>
      </c>
      <c r="F12998" s="62" t="s">
        <v>19</v>
      </c>
      <c r="G12998" s="2">
        <v>-82342</v>
      </c>
      <c r="H12998" t="s">
        <v>14</v>
      </c>
    </row>
    <row r="12999" spans="1:8" hidden="1" x14ac:dyDescent="0.25">
      <c r="A12999" t="s">
        <v>26</v>
      </c>
      <c r="B12999" t="s">
        <v>9</v>
      </c>
      <c r="C12999" s="62" t="s">
        <v>49</v>
      </c>
      <c r="D12999" s="62" t="s">
        <v>50</v>
      </c>
      <c r="E12999" s="62" t="s">
        <v>51</v>
      </c>
      <c r="F12999" s="62" t="s">
        <v>25</v>
      </c>
      <c r="G12999" s="2">
        <v>-88179</v>
      </c>
      <c r="H12999" t="s">
        <v>14</v>
      </c>
    </row>
    <row r="13000" spans="1:8" hidden="1" x14ac:dyDescent="0.25">
      <c r="A13000" t="s">
        <v>26</v>
      </c>
      <c r="B13000" t="s">
        <v>9</v>
      </c>
      <c r="C13000" s="62" t="s">
        <v>49</v>
      </c>
      <c r="D13000" s="62" t="s">
        <v>50</v>
      </c>
      <c r="E13000" s="62" t="s">
        <v>51</v>
      </c>
      <c r="F13000" s="62" t="s">
        <v>22</v>
      </c>
      <c r="G13000" s="2">
        <v>-88179</v>
      </c>
      <c r="H13000" t="s">
        <v>14</v>
      </c>
    </row>
    <row r="13001" spans="1:8" hidden="1" x14ac:dyDescent="0.25">
      <c r="A13001" t="s">
        <v>26</v>
      </c>
      <c r="B13001" t="s">
        <v>9</v>
      </c>
      <c r="C13001" s="62" t="s">
        <v>49</v>
      </c>
      <c r="D13001" s="62" t="s">
        <v>50</v>
      </c>
      <c r="E13001" s="62" t="s">
        <v>51</v>
      </c>
      <c r="F13001" s="62" t="s">
        <v>15</v>
      </c>
      <c r="G13001" s="2">
        <v>-140000</v>
      </c>
      <c r="H13001" t="s">
        <v>14</v>
      </c>
    </row>
    <row r="13002" spans="1:8" hidden="1" x14ac:dyDescent="0.25">
      <c r="A13002" t="s">
        <v>26</v>
      </c>
      <c r="B13002" t="s">
        <v>9</v>
      </c>
      <c r="C13002" s="62" t="s">
        <v>49</v>
      </c>
      <c r="D13002" s="62" t="s">
        <v>50</v>
      </c>
      <c r="E13002" s="62" t="s">
        <v>51</v>
      </c>
      <c r="F13002" s="62" t="s">
        <v>16</v>
      </c>
      <c r="G13002" s="2">
        <v>-258000</v>
      </c>
      <c r="H13002" t="s">
        <v>14</v>
      </c>
    </row>
    <row r="13003" spans="1:8" hidden="1" x14ac:dyDescent="0.25">
      <c r="A13003" t="s">
        <v>26</v>
      </c>
      <c r="B13003" t="s">
        <v>9</v>
      </c>
      <c r="C13003" s="62" t="s">
        <v>49</v>
      </c>
      <c r="D13003" s="62" t="s">
        <v>50</v>
      </c>
      <c r="E13003" s="62" t="s">
        <v>137</v>
      </c>
      <c r="F13003" s="62" t="s">
        <v>16</v>
      </c>
      <c r="G13003" s="2">
        <v>-50000</v>
      </c>
      <c r="H13003" t="s">
        <v>14</v>
      </c>
    </row>
    <row r="13004" spans="1:8" hidden="1" x14ac:dyDescent="0.25">
      <c r="A13004" t="s">
        <v>26</v>
      </c>
      <c r="B13004" t="s">
        <v>9</v>
      </c>
      <c r="C13004" s="62" t="s">
        <v>49</v>
      </c>
      <c r="D13004" s="62" t="s">
        <v>50</v>
      </c>
      <c r="E13004" s="62" t="s">
        <v>137</v>
      </c>
      <c r="F13004" s="62" t="s">
        <v>24</v>
      </c>
      <c r="G13004" s="2">
        <v>-50000</v>
      </c>
      <c r="H13004" t="s">
        <v>14</v>
      </c>
    </row>
    <row r="13005" spans="1:8" hidden="1" x14ac:dyDescent="0.25">
      <c r="A13005" t="s">
        <v>26</v>
      </c>
      <c r="B13005" t="s">
        <v>9</v>
      </c>
      <c r="C13005" s="62" t="s">
        <v>49</v>
      </c>
      <c r="D13005" s="62" t="s">
        <v>50</v>
      </c>
      <c r="E13005" s="62" t="s">
        <v>137</v>
      </c>
      <c r="F13005" s="62" t="s">
        <v>25</v>
      </c>
      <c r="G13005" s="2">
        <v>-50000</v>
      </c>
      <c r="H13005" t="s">
        <v>14</v>
      </c>
    </row>
    <row r="13006" spans="1:8" hidden="1" x14ac:dyDescent="0.25">
      <c r="A13006" t="s">
        <v>26</v>
      </c>
      <c r="B13006" t="s">
        <v>9</v>
      </c>
      <c r="C13006" s="62" t="s">
        <v>49</v>
      </c>
      <c r="D13006" s="62" t="s">
        <v>50</v>
      </c>
      <c r="E13006" s="62" t="s">
        <v>137</v>
      </c>
      <c r="F13006" s="62" t="s">
        <v>23</v>
      </c>
      <c r="G13006" s="2">
        <v>-50000</v>
      </c>
      <c r="H13006" t="s">
        <v>14</v>
      </c>
    </row>
    <row r="13007" spans="1:8" hidden="1" x14ac:dyDescent="0.25">
      <c r="A13007" t="s">
        <v>26</v>
      </c>
      <c r="B13007" t="s">
        <v>9</v>
      </c>
      <c r="C13007" s="62" t="s">
        <v>49</v>
      </c>
      <c r="D13007" s="62" t="s">
        <v>50</v>
      </c>
      <c r="E13007" s="62" t="s">
        <v>137</v>
      </c>
      <c r="F13007" s="62" t="s">
        <v>13</v>
      </c>
      <c r="G13007" s="2">
        <v>-50000</v>
      </c>
      <c r="H13007" t="s">
        <v>14</v>
      </c>
    </row>
    <row r="13008" spans="1:8" hidden="1" x14ac:dyDescent="0.25">
      <c r="A13008" t="s">
        <v>26</v>
      </c>
      <c r="B13008" t="s">
        <v>9</v>
      </c>
      <c r="C13008" s="62" t="s">
        <v>49</v>
      </c>
      <c r="D13008" s="62" t="s">
        <v>50</v>
      </c>
      <c r="E13008" s="62" t="s">
        <v>137</v>
      </c>
      <c r="F13008" s="62" t="s">
        <v>15</v>
      </c>
      <c r="G13008" s="2">
        <v>-50000</v>
      </c>
      <c r="H13008" t="s">
        <v>14</v>
      </c>
    </row>
    <row r="13009" spans="1:8" hidden="1" x14ac:dyDescent="0.25">
      <c r="A13009" t="s">
        <v>26</v>
      </c>
      <c r="B13009" t="s">
        <v>9</v>
      </c>
      <c r="C13009" s="62" t="s">
        <v>49</v>
      </c>
      <c r="D13009" s="62" t="s">
        <v>50</v>
      </c>
      <c r="E13009" s="62" t="s">
        <v>137</v>
      </c>
      <c r="F13009" s="62" t="s">
        <v>18</v>
      </c>
      <c r="G13009" s="2">
        <v>-75000</v>
      </c>
      <c r="H13009" t="s">
        <v>14</v>
      </c>
    </row>
    <row r="13010" spans="1:8" hidden="1" x14ac:dyDescent="0.25">
      <c r="A13010" t="s">
        <v>26</v>
      </c>
      <c r="B13010" t="s">
        <v>9</v>
      </c>
      <c r="C13010" s="62" t="s">
        <v>49</v>
      </c>
      <c r="D13010" s="62" t="s">
        <v>50</v>
      </c>
      <c r="E13010" s="62" t="s">
        <v>137</v>
      </c>
      <c r="F13010" s="62" t="s">
        <v>22</v>
      </c>
      <c r="G13010" s="2">
        <v>-75000</v>
      </c>
      <c r="H13010" t="s">
        <v>14</v>
      </c>
    </row>
    <row r="13011" spans="1:8" hidden="1" x14ac:dyDescent="0.25">
      <c r="A13011" t="s">
        <v>26</v>
      </c>
      <c r="B13011" t="s">
        <v>9</v>
      </c>
      <c r="C13011" s="62" t="s">
        <v>49</v>
      </c>
      <c r="D13011" s="62" t="s">
        <v>50</v>
      </c>
      <c r="E13011" s="62" t="s">
        <v>137</v>
      </c>
      <c r="F13011" s="62" t="s">
        <v>20</v>
      </c>
      <c r="G13011" s="2">
        <v>-75000</v>
      </c>
      <c r="H13011" t="s">
        <v>14</v>
      </c>
    </row>
    <row r="13012" spans="1:8" hidden="1" x14ac:dyDescent="0.25">
      <c r="A13012" t="s">
        <v>26</v>
      </c>
      <c r="B13012" t="s">
        <v>9</v>
      </c>
      <c r="C13012" s="62" t="s">
        <v>49</v>
      </c>
      <c r="D13012" s="62" t="s">
        <v>50</v>
      </c>
      <c r="E13012" s="62" t="s">
        <v>137</v>
      </c>
      <c r="F13012" s="62" t="s">
        <v>21</v>
      </c>
      <c r="G13012" s="2">
        <v>-75000</v>
      </c>
      <c r="H13012" t="s">
        <v>14</v>
      </c>
    </row>
    <row r="13013" spans="1:8" hidden="1" x14ac:dyDescent="0.25">
      <c r="A13013" t="s">
        <v>26</v>
      </c>
      <c r="B13013" t="s">
        <v>9</v>
      </c>
      <c r="C13013" s="62" t="s">
        <v>49</v>
      </c>
      <c r="D13013" s="62" t="s">
        <v>50</v>
      </c>
      <c r="E13013" s="62" t="s">
        <v>137</v>
      </c>
      <c r="F13013" s="62" t="s">
        <v>19</v>
      </c>
      <c r="G13013" s="2">
        <v>-75000</v>
      </c>
      <c r="H13013" t="s">
        <v>14</v>
      </c>
    </row>
    <row r="13014" spans="1:8" hidden="1" x14ac:dyDescent="0.25">
      <c r="A13014" t="s">
        <v>26</v>
      </c>
      <c r="B13014" t="s">
        <v>9</v>
      </c>
      <c r="C13014" s="62" t="s">
        <v>49</v>
      </c>
      <c r="D13014" s="62" t="s">
        <v>50</v>
      </c>
      <c r="E13014" s="62" t="s">
        <v>137</v>
      </c>
      <c r="F13014" s="62" t="s">
        <v>17</v>
      </c>
      <c r="G13014" s="2">
        <v>-75000</v>
      </c>
      <c r="H13014" t="s">
        <v>14</v>
      </c>
    </row>
    <row r="13015" spans="1:8" hidden="1" x14ac:dyDescent="0.25">
      <c r="A13015" t="s">
        <v>26</v>
      </c>
      <c r="B13015" t="s">
        <v>9</v>
      </c>
      <c r="C13015" s="62" t="s">
        <v>49</v>
      </c>
      <c r="D13015" s="62" t="s">
        <v>101</v>
      </c>
      <c r="E13015" s="62" t="s">
        <v>102</v>
      </c>
      <c r="F13015" s="62" t="s">
        <v>18</v>
      </c>
      <c r="G13015" s="2">
        <v>-15000</v>
      </c>
      <c r="H13015" t="s">
        <v>14</v>
      </c>
    </row>
    <row r="13016" spans="1:8" hidden="1" x14ac:dyDescent="0.25">
      <c r="A13016" t="s">
        <v>26</v>
      </c>
      <c r="B13016" t="s">
        <v>9</v>
      </c>
      <c r="C13016" s="62" t="s">
        <v>49</v>
      </c>
      <c r="D13016" s="62" t="s">
        <v>101</v>
      </c>
      <c r="E13016" s="62" t="s">
        <v>102</v>
      </c>
      <c r="F13016" s="62" t="s">
        <v>16</v>
      </c>
      <c r="G13016" s="2">
        <v>-15000</v>
      </c>
      <c r="H13016" t="s">
        <v>14</v>
      </c>
    </row>
    <row r="13017" spans="1:8" hidden="1" x14ac:dyDescent="0.25">
      <c r="A13017" t="s">
        <v>26</v>
      </c>
      <c r="B13017" t="s">
        <v>9</v>
      </c>
      <c r="C13017" s="62" t="s">
        <v>49</v>
      </c>
      <c r="D13017" s="62" t="s">
        <v>101</v>
      </c>
      <c r="E13017" s="62" t="s">
        <v>102</v>
      </c>
      <c r="F13017" s="62" t="s">
        <v>17</v>
      </c>
      <c r="G13017" s="2">
        <v>-15000</v>
      </c>
      <c r="H13017" t="s">
        <v>14</v>
      </c>
    </row>
    <row r="13018" spans="1:8" hidden="1" x14ac:dyDescent="0.25">
      <c r="A13018" t="s">
        <v>26</v>
      </c>
      <c r="B13018" t="s">
        <v>9</v>
      </c>
      <c r="C13018" s="62" t="s">
        <v>49</v>
      </c>
      <c r="D13018" s="62" t="s">
        <v>101</v>
      </c>
      <c r="E13018" s="62" t="s">
        <v>102</v>
      </c>
      <c r="F13018" s="62" t="s">
        <v>24</v>
      </c>
      <c r="G13018" s="2">
        <v>-15000</v>
      </c>
      <c r="H13018" t="s">
        <v>14</v>
      </c>
    </row>
    <row r="13019" spans="1:8" hidden="1" x14ac:dyDescent="0.25">
      <c r="A13019" t="s">
        <v>26</v>
      </c>
      <c r="B13019" t="s">
        <v>9</v>
      </c>
      <c r="C13019" s="62" t="s">
        <v>49</v>
      </c>
      <c r="D13019" s="62" t="s">
        <v>101</v>
      </c>
      <c r="E13019" s="62" t="s">
        <v>102</v>
      </c>
      <c r="F13019" s="62" t="s">
        <v>20</v>
      </c>
      <c r="G13019" s="2">
        <v>-15000</v>
      </c>
      <c r="H13019" t="s">
        <v>14</v>
      </c>
    </row>
    <row r="13020" spans="1:8" hidden="1" x14ac:dyDescent="0.25">
      <c r="A13020" t="s">
        <v>26</v>
      </c>
      <c r="B13020" t="s">
        <v>9</v>
      </c>
      <c r="C13020" s="62" t="s">
        <v>49</v>
      </c>
      <c r="D13020" s="62" t="s">
        <v>101</v>
      </c>
      <c r="E13020" s="62" t="s">
        <v>102</v>
      </c>
      <c r="F13020" s="62" t="s">
        <v>23</v>
      </c>
      <c r="G13020" s="2">
        <v>-15000</v>
      </c>
      <c r="H13020" t="s">
        <v>14</v>
      </c>
    </row>
    <row r="13021" spans="1:8" hidden="1" x14ac:dyDescent="0.25">
      <c r="A13021" t="s">
        <v>26</v>
      </c>
      <c r="B13021" t="s">
        <v>9</v>
      </c>
      <c r="C13021" s="62" t="s">
        <v>49</v>
      </c>
      <c r="D13021" s="62" t="s">
        <v>101</v>
      </c>
      <c r="E13021" s="62" t="s">
        <v>102</v>
      </c>
      <c r="F13021" s="62" t="s">
        <v>21</v>
      </c>
      <c r="G13021" s="2">
        <v>-15000</v>
      </c>
      <c r="H13021" t="s">
        <v>14</v>
      </c>
    </row>
    <row r="13022" spans="1:8" hidden="1" x14ac:dyDescent="0.25">
      <c r="A13022" t="s">
        <v>26</v>
      </c>
      <c r="B13022" t="s">
        <v>9</v>
      </c>
      <c r="C13022" s="62" t="s">
        <v>49</v>
      </c>
      <c r="D13022" s="62" t="s">
        <v>101</v>
      </c>
      <c r="E13022" s="62" t="s">
        <v>102</v>
      </c>
      <c r="F13022" s="62" t="s">
        <v>22</v>
      </c>
      <c r="G13022" s="2">
        <v>-15000</v>
      </c>
      <c r="H13022" t="s">
        <v>14</v>
      </c>
    </row>
    <row r="13023" spans="1:8" hidden="1" x14ac:dyDescent="0.25">
      <c r="A13023" t="s">
        <v>26</v>
      </c>
      <c r="B13023" t="s">
        <v>9</v>
      </c>
      <c r="C13023" s="62" t="s">
        <v>49</v>
      </c>
      <c r="D13023" s="62" t="s">
        <v>101</v>
      </c>
      <c r="E13023" s="62" t="s">
        <v>102</v>
      </c>
      <c r="F13023" s="62" t="s">
        <v>19</v>
      </c>
      <c r="G13023" s="2">
        <v>-15000</v>
      </c>
      <c r="H13023" t="s">
        <v>14</v>
      </c>
    </row>
    <row r="13024" spans="1:8" hidden="1" x14ac:dyDescent="0.25">
      <c r="A13024" t="s">
        <v>26</v>
      </c>
      <c r="B13024" t="s">
        <v>9</v>
      </c>
      <c r="C13024" s="62" t="s">
        <v>49</v>
      </c>
      <c r="D13024" s="62" t="s">
        <v>101</v>
      </c>
      <c r="E13024" s="62" t="s">
        <v>102</v>
      </c>
      <c r="F13024" s="62" t="s">
        <v>15</v>
      </c>
      <c r="G13024" s="2">
        <v>-15000</v>
      </c>
      <c r="H13024" t="s">
        <v>14</v>
      </c>
    </row>
    <row r="13025" spans="1:8" hidden="1" x14ac:dyDescent="0.25">
      <c r="A13025" t="s">
        <v>26</v>
      </c>
      <c r="B13025" t="s">
        <v>9</v>
      </c>
      <c r="C13025" s="62" t="s">
        <v>49</v>
      </c>
      <c r="D13025" s="62" t="s">
        <v>101</v>
      </c>
      <c r="E13025" s="62" t="s">
        <v>102</v>
      </c>
      <c r="F13025" s="62" t="s">
        <v>25</v>
      </c>
      <c r="G13025" s="2">
        <v>-15000</v>
      </c>
      <c r="H13025" t="s">
        <v>14</v>
      </c>
    </row>
    <row r="13026" spans="1:8" hidden="1" x14ac:dyDescent="0.25">
      <c r="A13026" t="s">
        <v>26</v>
      </c>
      <c r="B13026" t="s">
        <v>9</v>
      </c>
      <c r="C13026" s="62" t="s">
        <v>49</v>
      </c>
      <c r="D13026" s="62" t="s">
        <v>101</v>
      </c>
      <c r="E13026" s="62" t="s">
        <v>102</v>
      </c>
      <c r="F13026" s="62" t="s">
        <v>13</v>
      </c>
      <c r="G13026" s="2">
        <v>-15000</v>
      </c>
      <c r="H13026" t="s">
        <v>14</v>
      </c>
    </row>
    <row r="13027" spans="1:8" hidden="1" x14ac:dyDescent="0.25">
      <c r="A13027" t="s">
        <v>26</v>
      </c>
      <c r="B13027" t="s">
        <v>9</v>
      </c>
      <c r="C13027" s="62" t="s">
        <v>49</v>
      </c>
      <c r="D13027" s="62" t="s">
        <v>101</v>
      </c>
      <c r="E13027" s="62" t="s">
        <v>123</v>
      </c>
      <c r="F13027" s="62" t="s">
        <v>18</v>
      </c>
      <c r="G13027" s="2">
        <v>-53770</v>
      </c>
      <c r="H13027" t="s">
        <v>14</v>
      </c>
    </row>
    <row r="13028" spans="1:8" hidden="1" x14ac:dyDescent="0.25">
      <c r="A13028" t="s">
        <v>26</v>
      </c>
      <c r="B13028" t="s">
        <v>9</v>
      </c>
      <c r="C13028" s="62" t="s">
        <v>49</v>
      </c>
      <c r="D13028" s="62" t="s">
        <v>101</v>
      </c>
      <c r="E13028" s="62" t="s">
        <v>123</v>
      </c>
      <c r="F13028" s="62" t="s">
        <v>16</v>
      </c>
      <c r="G13028" s="2">
        <v>-53770</v>
      </c>
      <c r="H13028" t="s">
        <v>14</v>
      </c>
    </row>
    <row r="13029" spans="1:8" hidden="1" x14ac:dyDescent="0.25">
      <c r="A13029" t="s">
        <v>26</v>
      </c>
      <c r="B13029" t="s">
        <v>9</v>
      </c>
      <c r="C13029" s="62" t="s">
        <v>49</v>
      </c>
      <c r="D13029" s="62" t="s">
        <v>101</v>
      </c>
      <c r="E13029" s="62" t="s">
        <v>123</v>
      </c>
      <c r="F13029" s="62" t="s">
        <v>17</v>
      </c>
      <c r="G13029" s="2">
        <v>-53770</v>
      </c>
      <c r="H13029" t="s">
        <v>14</v>
      </c>
    </row>
    <row r="13030" spans="1:8" hidden="1" x14ac:dyDescent="0.25">
      <c r="A13030" t="s">
        <v>26</v>
      </c>
      <c r="B13030" t="s">
        <v>9</v>
      </c>
      <c r="C13030" s="62" t="s">
        <v>49</v>
      </c>
      <c r="D13030" s="62" t="s">
        <v>101</v>
      </c>
      <c r="E13030" s="62" t="s">
        <v>123</v>
      </c>
      <c r="F13030" s="62" t="s">
        <v>24</v>
      </c>
      <c r="G13030" s="2">
        <v>-53770</v>
      </c>
      <c r="H13030" t="s">
        <v>14</v>
      </c>
    </row>
    <row r="13031" spans="1:8" hidden="1" x14ac:dyDescent="0.25">
      <c r="A13031" t="s">
        <v>26</v>
      </c>
      <c r="B13031" t="s">
        <v>9</v>
      </c>
      <c r="C13031" s="62" t="s">
        <v>49</v>
      </c>
      <c r="D13031" s="62" t="s">
        <v>101</v>
      </c>
      <c r="E13031" s="62" t="s">
        <v>123</v>
      </c>
      <c r="F13031" s="62" t="s">
        <v>20</v>
      </c>
      <c r="G13031" s="2">
        <v>-53770</v>
      </c>
      <c r="H13031" t="s">
        <v>14</v>
      </c>
    </row>
    <row r="13032" spans="1:8" hidden="1" x14ac:dyDescent="0.25">
      <c r="A13032" t="s">
        <v>26</v>
      </c>
      <c r="B13032" t="s">
        <v>9</v>
      </c>
      <c r="C13032" s="62" t="s">
        <v>49</v>
      </c>
      <c r="D13032" s="62" t="s">
        <v>101</v>
      </c>
      <c r="E13032" s="62" t="s">
        <v>123</v>
      </c>
      <c r="F13032" s="62" t="s">
        <v>23</v>
      </c>
      <c r="G13032" s="2">
        <v>-53770</v>
      </c>
      <c r="H13032" t="s">
        <v>14</v>
      </c>
    </row>
    <row r="13033" spans="1:8" hidden="1" x14ac:dyDescent="0.25">
      <c r="A13033" t="s">
        <v>26</v>
      </c>
      <c r="B13033" t="s">
        <v>9</v>
      </c>
      <c r="C13033" s="62" t="s">
        <v>49</v>
      </c>
      <c r="D13033" s="62" t="s">
        <v>101</v>
      </c>
      <c r="E13033" s="62" t="s">
        <v>123</v>
      </c>
      <c r="F13033" s="62" t="s">
        <v>21</v>
      </c>
      <c r="G13033" s="2">
        <v>-53770</v>
      </c>
      <c r="H13033" t="s">
        <v>14</v>
      </c>
    </row>
    <row r="13034" spans="1:8" hidden="1" x14ac:dyDescent="0.25">
      <c r="A13034" t="s">
        <v>26</v>
      </c>
      <c r="B13034" t="s">
        <v>9</v>
      </c>
      <c r="C13034" s="62" t="s">
        <v>49</v>
      </c>
      <c r="D13034" s="62" t="s">
        <v>101</v>
      </c>
      <c r="E13034" s="62" t="s">
        <v>123</v>
      </c>
      <c r="F13034" s="62" t="s">
        <v>22</v>
      </c>
      <c r="G13034" s="2">
        <v>-53770</v>
      </c>
      <c r="H13034" t="s">
        <v>14</v>
      </c>
    </row>
    <row r="13035" spans="1:8" hidden="1" x14ac:dyDescent="0.25">
      <c r="A13035" t="s">
        <v>26</v>
      </c>
      <c r="B13035" t="s">
        <v>9</v>
      </c>
      <c r="C13035" s="62" t="s">
        <v>49</v>
      </c>
      <c r="D13035" s="62" t="s">
        <v>101</v>
      </c>
      <c r="E13035" s="62" t="s">
        <v>123</v>
      </c>
      <c r="F13035" s="62" t="s">
        <v>19</v>
      </c>
      <c r="G13035" s="2">
        <v>-53770</v>
      </c>
      <c r="H13035" t="s">
        <v>14</v>
      </c>
    </row>
    <row r="13036" spans="1:8" hidden="1" x14ac:dyDescent="0.25">
      <c r="A13036" t="s">
        <v>26</v>
      </c>
      <c r="B13036" t="s">
        <v>9</v>
      </c>
      <c r="C13036" s="62" t="s">
        <v>49</v>
      </c>
      <c r="D13036" s="62" t="s">
        <v>101</v>
      </c>
      <c r="E13036" s="62" t="s">
        <v>123</v>
      </c>
      <c r="F13036" s="62" t="s">
        <v>15</v>
      </c>
      <c r="G13036" s="2">
        <v>-53770</v>
      </c>
      <c r="H13036" t="s">
        <v>14</v>
      </c>
    </row>
    <row r="13037" spans="1:8" hidden="1" x14ac:dyDescent="0.25">
      <c r="A13037" t="s">
        <v>26</v>
      </c>
      <c r="B13037" t="s">
        <v>9</v>
      </c>
      <c r="C13037" s="62" t="s">
        <v>49</v>
      </c>
      <c r="D13037" s="62" t="s">
        <v>101</v>
      </c>
      <c r="E13037" s="62" t="s">
        <v>123</v>
      </c>
      <c r="F13037" s="62" t="s">
        <v>25</v>
      </c>
      <c r="G13037" s="2">
        <v>-53770</v>
      </c>
      <c r="H13037" t="s">
        <v>14</v>
      </c>
    </row>
    <row r="13038" spans="1:8" hidden="1" x14ac:dyDescent="0.25">
      <c r="A13038" t="s">
        <v>26</v>
      </c>
      <c r="B13038" t="s">
        <v>9</v>
      </c>
      <c r="C13038" s="62" t="s">
        <v>49</v>
      </c>
      <c r="D13038" s="62" t="s">
        <v>101</v>
      </c>
      <c r="E13038" s="62" t="s">
        <v>123</v>
      </c>
      <c r="F13038" s="62" t="s">
        <v>13</v>
      </c>
      <c r="G13038" s="2">
        <v>-53770</v>
      </c>
      <c r="H13038" t="s">
        <v>14</v>
      </c>
    </row>
    <row r="13039" spans="1:8" hidden="1" x14ac:dyDescent="0.25">
      <c r="A13039" t="s">
        <v>26</v>
      </c>
      <c r="B13039" t="s">
        <v>9</v>
      </c>
      <c r="C13039" s="62" t="s">
        <v>49</v>
      </c>
      <c r="D13039" s="62" t="s">
        <v>101</v>
      </c>
      <c r="E13039" s="62" t="s">
        <v>123</v>
      </c>
      <c r="F13039" s="62" t="s">
        <v>18</v>
      </c>
      <c r="G13039" s="2">
        <v>-500000</v>
      </c>
      <c r="H13039" t="s">
        <v>14</v>
      </c>
    </row>
    <row r="13040" spans="1:8" hidden="1" x14ac:dyDescent="0.25">
      <c r="A13040" t="s">
        <v>26</v>
      </c>
      <c r="B13040" t="s">
        <v>9</v>
      </c>
      <c r="C13040" s="62" t="s">
        <v>49</v>
      </c>
      <c r="D13040" s="62" t="s">
        <v>101</v>
      </c>
      <c r="E13040" s="62" t="s">
        <v>123</v>
      </c>
      <c r="F13040" s="62" t="s">
        <v>16</v>
      </c>
      <c r="G13040" s="2">
        <v>-500000</v>
      </c>
      <c r="H13040" t="s">
        <v>14</v>
      </c>
    </row>
    <row r="13041" spans="1:8" hidden="1" x14ac:dyDescent="0.25">
      <c r="A13041" t="s">
        <v>26</v>
      </c>
      <c r="B13041" t="s">
        <v>9</v>
      </c>
      <c r="C13041" s="62" t="s">
        <v>49</v>
      </c>
      <c r="D13041" s="62" t="s">
        <v>101</v>
      </c>
      <c r="E13041" s="62" t="s">
        <v>123</v>
      </c>
      <c r="F13041" s="62" t="s">
        <v>17</v>
      </c>
      <c r="G13041" s="2">
        <v>-500000</v>
      </c>
      <c r="H13041" t="s">
        <v>14</v>
      </c>
    </row>
    <row r="13042" spans="1:8" hidden="1" x14ac:dyDescent="0.25">
      <c r="A13042" t="s">
        <v>26</v>
      </c>
      <c r="B13042" t="s">
        <v>9</v>
      </c>
      <c r="C13042" s="62" t="s">
        <v>49</v>
      </c>
      <c r="D13042" s="62" t="s">
        <v>101</v>
      </c>
      <c r="E13042" s="62" t="s">
        <v>123</v>
      </c>
      <c r="F13042" s="62" t="s">
        <v>24</v>
      </c>
      <c r="G13042" s="2">
        <v>-500000</v>
      </c>
      <c r="H13042" t="s">
        <v>14</v>
      </c>
    </row>
    <row r="13043" spans="1:8" hidden="1" x14ac:dyDescent="0.25">
      <c r="A13043" t="s">
        <v>26</v>
      </c>
      <c r="B13043" t="s">
        <v>9</v>
      </c>
      <c r="C13043" s="62" t="s">
        <v>49</v>
      </c>
      <c r="D13043" s="62" t="s">
        <v>101</v>
      </c>
      <c r="E13043" s="62" t="s">
        <v>123</v>
      </c>
      <c r="F13043" s="62" t="s">
        <v>20</v>
      </c>
      <c r="G13043" s="2">
        <v>-500000</v>
      </c>
      <c r="H13043" t="s">
        <v>14</v>
      </c>
    </row>
    <row r="13044" spans="1:8" hidden="1" x14ac:dyDescent="0.25">
      <c r="A13044" t="s">
        <v>26</v>
      </c>
      <c r="B13044" t="s">
        <v>9</v>
      </c>
      <c r="C13044" s="62" t="s">
        <v>49</v>
      </c>
      <c r="D13044" s="62" t="s">
        <v>101</v>
      </c>
      <c r="E13044" s="62" t="s">
        <v>123</v>
      </c>
      <c r="F13044" s="62" t="s">
        <v>23</v>
      </c>
      <c r="G13044" s="2">
        <v>-500000</v>
      </c>
      <c r="H13044" t="s">
        <v>14</v>
      </c>
    </row>
    <row r="13045" spans="1:8" hidden="1" x14ac:dyDescent="0.25">
      <c r="A13045" t="s">
        <v>26</v>
      </c>
      <c r="B13045" t="s">
        <v>9</v>
      </c>
      <c r="C13045" s="62" t="s">
        <v>49</v>
      </c>
      <c r="D13045" s="62" t="s">
        <v>101</v>
      </c>
      <c r="E13045" s="62" t="s">
        <v>123</v>
      </c>
      <c r="F13045" s="62" t="s">
        <v>21</v>
      </c>
      <c r="G13045" s="2">
        <v>-500000</v>
      </c>
      <c r="H13045" t="s">
        <v>14</v>
      </c>
    </row>
    <row r="13046" spans="1:8" hidden="1" x14ac:dyDescent="0.25">
      <c r="A13046" t="s">
        <v>26</v>
      </c>
      <c r="B13046" t="s">
        <v>9</v>
      </c>
      <c r="C13046" s="62" t="s">
        <v>49</v>
      </c>
      <c r="D13046" s="62" t="s">
        <v>101</v>
      </c>
      <c r="E13046" s="62" t="s">
        <v>123</v>
      </c>
      <c r="F13046" s="62" t="s">
        <v>22</v>
      </c>
      <c r="G13046" s="2">
        <v>-500000</v>
      </c>
      <c r="H13046" t="s">
        <v>14</v>
      </c>
    </row>
    <row r="13047" spans="1:8" hidden="1" x14ac:dyDescent="0.25">
      <c r="A13047" t="s">
        <v>26</v>
      </c>
      <c r="B13047" t="s">
        <v>9</v>
      </c>
      <c r="C13047" s="62" t="s">
        <v>49</v>
      </c>
      <c r="D13047" s="62" t="s">
        <v>101</v>
      </c>
      <c r="E13047" s="62" t="s">
        <v>123</v>
      </c>
      <c r="F13047" s="62" t="s">
        <v>19</v>
      </c>
      <c r="G13047" s="2">
        <v>-500000</v>
      </c>
      <c r="H13047" t="s">
        <v>14</v>
      </c>
    </row>
    <row r="13048" spans="1:8" hidden="1" x14ac:dyDescent="0.25">
      <c r="A13048" t="s">
        <v>26</v>
      </c>
      <c r="B13048" t="s">
        <v>9</v>
      </c>
      <c r="C13048" s="62" t="s">
        <v>49</v>
      </c>
      <c r="D13048" s="62" t="s">
        <v>101</v>
      </c>
      <c r="E13048" s="62" t="s">
        <v>123</v>
      </c>
      <c r="F13048" s="62" t="s">
        <v>15</v>
      </c>
      <c r="G13048" s="2">
        <v>-500000</v>
      </c>
      <c r="H13048" t="s">
        <v>14</v>
      </c>
    </row>
    <row r="13049" spans="1:8" hidden="1" x14ac:dyDescent="0.25">
      <c r="A13049" t="s">
        <v>26</v>
      </c>
      <c r="B13049" t="s">
        <v>9</v>
      </c>
      <c r="C13049" s="62" t="s">
        <v>49</v>
      </c>
      <c r="D13049" s="62" t="s">
        <v>101</v>
      </c>
      <c r="E13049" s="62" t="s">
        <v>123</v>
      </c>
      <c r="F13049" s="62" t="s">
        <v>25</v>
      </c>
      <c r="G13049" s="2">
        <v>-500000</v>
      </c>
      <c r="H13049" t="s">
        <v>14</v>
      </c>
    </row>
    <row r="13050" spans="1:8" hidden="1" x14ac:dyDescent="0.25">
      <c r="A13050" t="s">
        <v>26</v>
      </c>
      <c r="B13050" t="s">
        <v>9</v>
      </c>
      <c r="C13050" s="62" t="s">
        <v>49</v>
      </c>
      <c r="D13050" s="62" t="s">
        <v>101</v>
      </c>
      <c r="E13050" s="62" t="s">
        <v>123</v>
      </c>
      <c r="F13050" s="62" t="s">
        <v>13</v>
      </c>
      <c r="G13050" s="2">
        <v>-500000</v>
      </c>
      <c r="H13050" t="s">
        <v>14</v>
      </c>
    </row>
    <row r="13051" spans="1:8" hidden="1" x14ac:dyDescent="0.25">
      <c r="A13051" t="s">
        <v>26</v>
      </c>
      <c r="B13051" t="s">
        <v>9</v>
      </c>
      <c r="C13051" s="62" t="s">
        <v>49</v>
      </c>
      <c r="D13051" s="62" t="s">
        <v>101</v>
      </c>
      <c r="E13051" s="62" t="s">
        <v>139</v>
      </c>
      <c r="F13051" s="62" t="s">
        <v>22</v>
      </c>
      <c r="G13051" s="2">
        <v>-50000</v>
      </c>
      <c r="H13051" t="s">
        <v>14</v>
      </c>
    </row>
    <row r="13052" spans="1:8" hidden="1" x14ac:dyDescent="0.25">
      <c r="A13052" t="s">
        <v>26</v>
      </c>
      <c r="B13052" t="s">
        <v>9</v>
      </c>
      <c r="C13052" s="62" t="s">
        <v>49</v>
      </c>
      <c r="D13052" s="62" t="s">
        <v>101</v>
      </c>
      <c r="E13052" s="62" t="s">
        <v>139</v>
      </c>
      <c r="F13052" s="62" t="s">
        <v>18</v>
      </c>
      <c r="G13052" s="2">
        <v>-100000</v>
      </c>
      <c r="H13052" t="s">
        <v>14</v>
      </c>
    </row>
    <row r="13053" spans="1:8" hidden="1" x14ac:dyDescent="0.25">
      <c r="A13053" t="s">
        <v>26</v>
      </c>
      <c r="B13053" t="s">
        <v>9</v>
      </c>
      <c r="C13053" s="62" t="s">
        <v>49</v>
      </c>
      <c r="D13053" s="62" t="s">
        <v>101</v>
      </c>
      <c r="E13053" s="62" t="s">
        <v>139</v>
      </c>
      <c r="F13053" s="62" t="s">
        <v>20</v>
      </c>
      <c r="G13053" s="2">
        <v>-100000</v>
      </c>
      <c r="H13053" t="s">
        <v>14</v>
      </c>
    </row>
    <row r="13054" spans="1:8" hidden="1" x14ac:dyDescent="0.25">
      <c r="A13054" t="s">
        <v>26</v>
      </c>
      <c r="B13054" t="s">
        <v>9</v>
      </c>
      <c r="C13054" s="62" t="s">
        <v>49</v>
      </c>
      <c r="D13054" s="62" t="s">
        <v>101</v>
      </c>
      <c r="E13054" s="62" t="s">
        <v>162</v>
      </c>
      <c r="F13054" s="62" t="s">
        <v>13</v>
      </c>
      <c r="G13054" s="2">
        <v>-55000</v>
      </c>
      <c r="H13054" t="s">
        <v>14</v>
      </c>
    </row>
    <row r="13055" spans="1:8" hidden="1" x14ac:dyDescent="0.25">
      <c r="A13055" t="s">
        <v>26</v>
      </c>
      <c r="B13055" t="s">
        <v>9</v>
      </c>
      <c r="C13055" s="62" t="s">
        <v>49</v>
      </c>
      <c r="D13055" s="62" t="s">
        <v>101</v>
      </c>
      <c r="E13055" s="62" t="s">
        <v>177</v>
      </c>
      <c r="F13055" s="62" t="s">
        <v>18</v>
      </c>
      <c r="G13055" s="2">
        <v>-5000</v>
      </c>
      <c r="H13055" t="s">
        <v>14</v>
      </c>
    </row>
    <row r="13056" spans="1:8" hidden="1" x14ac:dyDescent="0.25">
      <c r="A13056" t="s">
        <v>26</v>
      </c>
      <c r="B13056" t="s">
        <v>9</v>
      </c>
      <c r="C13056" s="62" t="s">
        <v>49</v>
      </c>
      <c r="D13056" s="62" t="s">
        <v>101</v>
      </c>
      <c r="E13056" s="62" t="s">
        <v>177</v>
      </c>
      <c r="F13056" s="62" t="s">
        <v>16</v>
      </c>
      <c r="G13056" s="2">
        <v>-5000</v>
      </c>
      <c r="H13056" t="s">
        <v>14</v>
      </c>
    </row>
    <row r="13057" spans="1:8" hidden="1" x14ac:dyDescent="0.25">
      <c r="A13057" t="s">
        <v>26</v>
      </c>
      <c r="B13057" t="s">
        <v>9</v>
      </c>
      <c r="C13057" s="62" t="s">
        <v>49</v>
      </c>
      <c r="D13057" s="62" t="s">
        <v>101</v>
      </c>
      <c r="E13057" s="62" t="s">
        <v>177</v>
      </c>
      <c r="F13057" s="62" t="s">
        <v>17</v>
      </c>
      <c r="G13057" s="2">
        <v>-5000</v>
      </c>
      <c r="H13057" t="s">
        <v>14</v>
      </c>
    </row>
    <row r="13058" spans="1:8" hidden="1" x14ac:dyDescent="0.25">
      <c r="A13058" t="s">
        <v>26</v>
      </c>
      <c r="B13058" t="s">
        <v>9</v>
      </c>
      <c r="C13058" s="62" t="s">
        <v>49</v>
      </c>
      <c r="D13058" s="62" t="s">
        <v>101</v>
      </c>
      <c r="E13058" s="62" t="s">
        <v>177</v>
      </c>
      <c r="F13058" s="62" t="s">
        <v>24</v>
      </c>
      <c r="G13058" s="2">
        <v>-5000</v>
      </c>
      <c r="H13058" t="s">
        <v>14</v>
      </c>
    </row>
    <row r="13059" spans="1:8" hidden="1" x14ac:dyDescent="0.25">
      <c r="A13059" t="s">
        <v>26</v>
      </c>
      <c r="B13059" t="s">
        <v>9</v>
      </c>
      <c r="C13059" s="62" t="s">
        <v>49</v>
      </c>
      <c r="D13059" s="62" t="s">
        <v>101</v>
      </c>
      <c r="E13059" s="62" t="s">
        <v>177</v>
      </c>
      <c r="F13059" s="62" t="s">
        <v>20</v>
      </c>
      <c r="G13059" s="2">
        <v>-5000</v>
      </c>
      <c r="H13059" t="s">
        <v>14</v>
      </c>
    </row>
    <row r="13060" spans="1:8" hidden="1" x14ac:dyDescent="0.25">
      <c r="A13060" t="s">
        <v>26</v>
      </c>
      <c r="B13060" t="s">
        <v>9</v>
      </c>
      <c r="C13060" s="62" t="s">
        <v>49</v>
      </c>
      <c r="D13060" s="62" t="s">
        <v>101</v>
      </c>
      <c r="E13060" s="62" t="s">
        <v>177</v>
      </c>
      <c r="F13060" s="62" t="s">
        <v>23</v>
      </c>
      <c r="G13060" s="2">
        <v>-5000</v>
      </c>
      <c r="H13060" t="s">
        <v>14</v>
      </c>
    </row>
    <row r="13061" spans="1:8" hidden="1" x14ac:dyDescent="0.25">
      <c r="A13061" t="s">
        <v>26</v>
      </c>
      <c r="B13061" t="s">
        <v>9</v>
      </c>
      <c r="C13061" s="62" t="s">
        <v>49</v>
      </c>
      <c r="D13061" s="62" t="s">
        <v>101</v>
      </c>
      <c r="E13061" s="62" t="s">
        <v>177</v>
      </c>
      <c r="F13061" s="62" t="s">
        <v>21</v>
      </c>
      <c r="G13061" s="2">
        <v>-5000</v>
      </c>
      <c r="H13061" t="s">
        <v>14</v>
      </c>
    </row>
    <row r="13062" spans="1:8" hidden="1" x14ac:dyDescent="0.25">
      <c r="A13062" t="s">
        <v>26</v>
      </c>
      <c r="B13062" t="s">
        <v>9</v>
      </c>
      <c r="C13062" s="62" t="s">
        <v>49</v>
      </c>
      <c r="D13062" s="62" t="s">
        <v>101</v>
      </c>
      <c r="E13062" s="62" t="s">
        <v>177</v>
      </c>
      <c r="F13062" s="62" t="s">
        <v>22</v>
      </c>
      <c r="G13062" s="2">
        <v>-5000</v>
      </c>
      <c r="H13062" t="s">
        <v>14</v>
      </c>
    </row>
    <row r="13063" spans="1:8" hidden="1" x14ac:dyDescent="0.25">
      <c r="A13063" t="s">
        <v>26</v>
      </c>
      <c r="B13063" t="s">
        <v>9</v>
      </c>
      <c r="C13063" s="62" t="s">
        <v>49</v>
      </c>
      <c r="D13063" s="62" t="s">
        <v>101</v>
      </c>
      <c r="E13063" s="62" t="s">
        <v>177</v>
      </c>
      <c r="F13063" s="62" t="s">
        <v>19</v>
      </c>
      <c r="G13063" s="2">
        <v>-5000</v>
      </c>
      <c r="H13063" t="s">
        <v>14</v>
      </c>
    </row>
    <row r="13064" spans="1:8" hidden="1" x14ac:dyDescent="0.25">
      <c r="A13064" t="s">
        <v>26</v>
      </c>
      <c r="B13064" t="s">
        <v>9</v>
      </c>
      <c r="C13064" s="62" t="s">
        <v>49</v>
      </c>
      <c r="D13064" s="62" t="s">
        <v>101</v>
      </c>
      <c r="E13064" s="62" t="s">
        <v>177</v>
      </c>
      <c r="F13064" s="62" t="s">
        <v>15</v>
      </c>
      <c r="G13064" s="2">
        <v>-5000</v>
      </c>
      <c r="H13064" t="s">
        <v>14</v>
      </c>
    </row>
    <row r="13065" spans="1:8" hidden="1" x14ac:dyDescent="0.25">
      <c r="A13065" t="s">
        <v>26</v>
      </c>
      <c r="B13065" t="s">
        <v>9</v>
      </c>
      <c r="C13065" s="62" t="s">
        <v>49</v>
      </c>
      <c r="D13065" s="62" t="s">
        <v>101</v>
      </c>
      <c r="E13065" s="62" t="s">
        <v>177</v>
      </c>
      <c r="F13065" s="62" t="s">
        <v>25</v>
      </c>
      <c r="G13065" s="2">
        <v>-5000</v>
      </c>
      <c r="H13065" t="s">
        <v>14</v>
      </c>
    </row>
    <row r="13066" spans="1:8" hidden="1" x14ac:dyDescent="0.25">
      <c r="A13066" t="s">
        <v>26</v>
      </c>
      <c r="B13066" t="s">
        <v>9</v>
      </c>
      <c r="C13066" s="62" t="s">
        <v>49</v>
      </c>
      <c r="D13066" s="62" t="s">
        <v>101</v>
      </c>
      <c r="E13066" s="62" t="s">
        <v>177</v>
      </c>
      <c r="F13066" s="62" t="s">
        <v>13</v>
      </c>
      <c r="G13066" s="2">
        <v>-5000</v>
      </c>
      <c r="H13066" t="s">
        <v>14</v>
      </c>
    </row>
    <row r="13067" spans="1:8" hidden="1" x14ac:dyDescent="0.25">
      <c r="A13067" t="s">
        <v>26</v>
      </c>
      <c r="B13067" t="s">
        <v>9</v>
      </c>
      <c r="C13067" s="62" t="s">
        <v>49</v>
      </c>
      <c r="D13067" s="62" t="s">
        <v>101</v>
      </c>
      <c r="E13067" s="62" t="s">
        <v>178</v>
      </c>
      <c r="F13067" s="62" t="s">
        <v>17</v>
      </c>
      <c r="G13067" s="2">
        <v>-25000</v>
      </c>
      <c r="H13067" t="s">
        <v>14</v>
      </c>
    </row>
    <row r="13068" spans="1:8" hidden="1" x14ac:dyDescent="0.25">
      <c r="A13068" t="s">
        <v>26</v>
      </c>
      <c r="B13068" t="s">
        <v>9</v>
      </c>
      <c r="C13068" s="62" t="s">
        <v>49</v>
      </c>
      <c r="D13068" s="62" t="s">
        <v>101</v>
      </c>
      <c r="E13068" s="62" t="s">
        <v>178</v>
      </c>
      <c r="F13068" s="62" t="s">
        <v>24</v>
      </c>
      <c r="G13068" s="2">
        <v>-25000</v>
      </c>
      <c r="H13068" t="s">
        <v>14</v>
      </c>
    </row>
    <row r="13069" spans="1:8" hidden="1" x14ac:dyDescent="0.25">
      <c r="A13069" t="s">
        <v>26</v>
      </c>
      <c r="B13069" t="s">
        <v>9</v>
      </c>
      <c r="C13069" s="62" t="s">
        <v>49</v>
      </c>
      <c r="D13069" s="62" t="s">
        <v>50</v>
      </c>
      <c r="E13069" s="62" t="s">
        <v>174</v>
      </c>
      <c r="F13069" s="62" t="s">
        <v>15</v>
      </c>
      <c r="G13069" s="2">
        <v>-105820</v>
      </c>
      <c r="H13069" t="s">
        <v>14</v>
      </c>
    </row>
    <row r="13070" spans="1:8" hidden="1" x14ac:dyDescent="0.25">
      <c r="A13070" t="s">
        <v>26</v>
      </c>
      <c r="B13070" t="s">
        <v>9</v>
      </c>
      <c r="C13070" s="62" t="s">
        <v>49</v>
      </c>
      <c r="D13070" s="62" t="s">
        <v>50</v>
      </c>
      <c r="E13070" s="62" t="s">
        <v>174</v>
      </c>
      <c r="F13070" s="62" t="s">
        <v>18</v>
      </c>
      <c r="G13070" s="2">
        <v>-295835</v>
      </c>
      <c r="H13070" t="s">
        <v>14</v>
      </c>
    </row>
    <row r="13071" spans="1:8" hidden="1" x14ac:dyDescent="0.25">
      <c r="A13071" t="s">
        <v>26</v>
      </c>
      <c r="B13071" t="s">
        <v>9</v>
      </c>
      <c r="C13071" s="62" t="s">
        <v>49</v>
      </c>
      <c r="D13071" s="62" t="s">
        <v>71</v>
      </c>
      <c r="E13071" s="62" t="s">
        <v>72</v>
      </c>
      <c r="F13071" s="62" t="s">
        <v>18</v>
      </c>
      <c r="G13071" s="2">
        <v>-5000</v>
      </c>
      <c r="H13071" t="s">
        <v>14</v>
      </c>
    </row>
    <row r="13072" spans="1:8" hidden="1" x14ac:dyDescent="0.25">
      <c r="A13072" t="s">
        <v>26</v>
      </c>
      <c r="B13072" t="s">
        <v>9</v>
      </c>
      <c r="C13072" s="62" t="s">
        <v>49</v>
      </c>
      <c r="D13072" s="62" t="s">
        <v>71</v>
      </c>
      <c r="E13072" s="62" t="s">
        <v>72</v>
      </c>
      <c r="F13072" s="62" t="s">
        <v>16</v>
      </c>
      <c r="G13072" s="2">
        <v>-5000</v>
      </c>
      <c r="H13072" t="s">
        <v>14</v>
      </c>
    </row>
    <row r="13073" spans="1:8" hidden="1" x14ac:dyDescent="0.25">
      <c r="A13073" t="s">
        <v>26</v>
      </c>
      <c r="B13073" t="s">
        <v>9</v>
      </c>
      <c r="C13073" s="62" t="s">
        <v>49</v>
      </c>
      <c r="D13073" s="62" t="s">
        <v>71</v>
      </c>
      <c r="E13073" s="62" t="s">
        <v>72</v>
      </c>
      <c r="F13073" s="62" t="s">
        <v>17</v>
      </c>
      <c r="G13073" s="2">
        <v>-5000</v>
      </c>
      <c r="H13073" t="s">
        <v>14</v>
      </c>
    </row>
    <row r="13074" spans="1:8" hidden="1" x14ac:dyDescent="0.25">
      <c r="A13074" t="s">
        <v>26</v>
      </c>
      <c r="B13074" t="s">
        <v>9</v>
      </c>
      <c r="C13074" s="62" t="s">
        <v>49</v>
      </c>
      <c r="D13074" s="62" t="s">
        <v>71</v>
      </c>
      <c r="E13074" s="62" t="s">
        <v>72</v>
      </c>
      <c r="F13074" s="62" t="s">
        <v>24</v>
      </c>
      <c r="G13074" s="2">
        <v>-5000</v>
      </c>
      <c r="H13074" t="s">
        <v>14</v>
      </c>
    </row>
    <row r="13075" spans="1:8" hidden="1" x14ac:dyDescent="0.25">
      <c r="A13075" t="s">
        <v>26</v>
      </c>
      <c r="B13075" t="s">
        <v>9</v>
      </c>
      <c r="C13075" s="62" t="s">
        <v>49</v>
      </c>
      <c r="D13075" s="62" t="s">
        <v>71</v>
      </c>
      <c r="E13075" s="62" t="s">
        <v>72</v>
      </c>
      <c r="F13075" s="62" t="s">
        <v>20</v>
      </c>
      <c r="G13075" s="2">
        <v>-5000</v>
      </c>
      <c r="H13075" t="s">
        <v>14</v>
      </c>
    </row>
    <row r="13076" spans="1:8" hidden="1" x14ac:dyDescent="0.25">
      <c r="A13076" t="s">
        <v>26</v>
      </c>
      <c r="B13076" t="s">
        <v>9</v>
      </c>
      <c r="C13076" s="62" t="s">
        <v>49</v>
      </c>
      <c r="D13076" s="62" t="s">
        <v>71</v>
      </c>
      <c r="E13076" s="62" t="s">
        <v>72</v>
      </c>
      <c r="F13076" s="62" t="s">
        <v>21</v>
      </c>
      <c r="G13076" s="2">
        <v>-5000</v>
      </c>
      <c r="H13076" t="s">
        <v>14</v>
      </c>
    </row>
    <row r="13077" spans="1:8" hidden="1" x14ac:dyDescent="0.25">
      <c r="A13077" t="s">
        <v>26</v>
      </c>
      <c r="B13077" t="s">
        <v>9</v>
      </c>
      <c r="C13077" s="62" t="s">
        <v>49</v>
      </c>
      <c r="D13077" s="62" t="s">
        <v>71</v>
      </c>
      <c r="E13077" s="62" t="s">
        <v>72</v>
      </c>
      <c r="F13077" s="62" t="s">
        <v>19</v>
      </c>
      <c r="G13077" s="2">
        <v>-5000</v>
      </c>
      <c r="H13077" t="s">
        <v>14</v>
      </c>
    </row>
    <row r="13078" spans="1:8" hidden="1" x14ac:dyDescent="0.25">
      <c r="A13078" t="s">
        <v>26</v>
      </c>
      <c r="B13078" t="s">
        <v>9</v>
      </c>
      <c r="C13078" s="62" t="s">
        <v>49</v>
      </c>
      <c r="D13078" s="62" t="s">
        <v>71</v>
      </c>
      <c r="E13078" s="62" t="s">
        <v>72</v>
      </c>
      <c r="F13078" s="62" t="s">
        <v>15</v>
      </c>
      <c r="G13078" s="2">
        <v>-5000</v>
      </c>
      <c r="H13078" t="s">
        <v>14</v>
      </c>
    </row>
    <row r="13079" spans="1:8" hidden="1" x14ac:dyDescent="0.25">
      <c r="A13079" t="s">
        <v>26</v>
      </c>
      <c r="B13079" t="s">
        <v>9</v>
      </c>
      <c r="C13079" s="62" t="s">
        <v>49</v>
      </c>
      <c r="D13079" s="62" t="s">
        <v>71</v>
      </c>
      <c r="E13079" s="62" t="s">
        <v>72</v>
      </c>
      <c r="F13079" s="62" t="s">
        <v>22</v>
      </c>
      <c r="G13079" s="2">
        <v>-5000</v>
      </c>
      <c r="H13079" t="s">
        <v>14</v>
      </c>
    </row>
    <row r="13080" spans="1:8" hidden="1" x14ac:dyDescent="0.25">
      <c r="A13080" t="s">
        <v>26</v>
      </c>
      <c r="B13080" t="s">
        <v>9</v>
      </c>
      <c r="C13080" s="62" t="s">
        <v>49</v>
      </c>
      <c r="D13080" s="62" t="s">
        <v>71</v>
      </c>
      <c r="E13080" s="62" t="s">
        <v>72</v>
      </c>
      <c r="F13080" s="62" t="s">
        <v>13</v>
      </c>
      <c r="G13080" s="2">
        <v>-2252560</v>
      </c>
      <c r="H13080" t="s">
        <v>14</v>
      </c>
    </row>
    <row r="13081" spans="1:8" hidden="1" x14ac:dyDescent="0.25">
      <c r="A13081" t="s">
        <v>26</v>
      </c>
      <c r="B13081" t="s">
        <v>9</v>
      </c>
      <c r="C13081" s="62" t="s">
        <v>49</v>
      </c>
      <c r="D13081" s="62" t="s">
        <v>71</v>
      </c>
      <c r="E13081" s="62" t="s">
        <v>72</v>
      </c>
      <c r="F13081" s="62" t="s">
        <v>23</v>
      </c>
      <c r="G13081" s="2">
        <v>-5005000</v>
      </c>
      <c r="H13081" t="s">
        <v>14</v>
      </c>
    </row>
    <row r="13082" spans="1:8" hidden="1" x14ac:dyDescent="0.25">
      <c r="A13082" t="s">
        <v>26</v>
      </c>
      <c r="B13082" t="s">
        <v>9</v>
      </c>
      <c r="C13082" s="62" t="s">
        <v>49</v>
      </c>
      <c r="D13082" s="62" t="s">
        <v>71</v>
      </c>
      <c r="E13082" s="62" t="s">
        <v>72</v>
      </c>
      <c r="F13082" s="62" t="s">
        <v>25</v>
      </c>
      <c r="G13082" s="2">
        <v>-30005000</v>
      </c>
      <c r="H13082" t="s">
        <v>14</v>
      </c>
    </row>
    <row r="13083" spans="1:8" hidden="1" x14ac:dyDescent="0.25">
      <c r="A13083" t="s">
        <v>26</v>
      </c>
      <c r="B13083" t="s">
        <v>9</v>
      </c>
      <c r="C13083" s="62" t="s">
        <v>49</v>
      </c>
      <c r="D13083" s="62" t="s">
        <v>71</v>
      </c>
      <c r="E13083" s="62" t="s">
        <v>105</v>
      </c>
      <c r="F13083" s="62" t="s">
        <v>21</v>
      </c>
      <c r="G13083" s="2">
        <v>-15000</v>
      </c>
      <c r="H13083" t="s">
        <v>14</v>
      </c>
    </row>
    <row r="13084" spans="1:8" hidden="1" x14ac:dyDescent="0.25">
      <c r="A13084" t="s">
        <v>26</v>
      </c>
      <c r="B13084" t="s">
        <v>9</v>
      </c>
      <c r="C13084" s="62" t="s">
        <v>49</v>
      </c>
      <c r="D13084" s="62" t="s">
        <v>71</v>
      </c>
      <c r="E13084" s="62" t="s">
        <v>105</v>
      </c>
      <c r="F13084" s="62" t="s">
        <v>17</v>
      </c>
      <c r="G13084" s="2">
        <v>-45000</v>
      </c>
      <c r="H13084" t="s">
        <v>14</v>
      </c>
    </row>
    <row r="13085" spans="1:8" hidden="1" x14ac:dyDescent="0.25">
      <c r="A13085" t="s">
        <v>26</v>
      </c>
      <c r="B13085" t="s">
        <v>9</v>
      </c>
      <c r="C13085" s="62" t="s">
        <v>49</v>
      </c>
      <c r="D13085" s="62" t="s">
        <v>71</v>
      </c>
      <c r="E13085" s="62" t="s">
        <v>105</v>
      </c>
      <c r="F13085" s="62" t="s">
        <v>19</v>
      </c>
      <c r="G13085" s="2">
        <v>-90000</v>
      </c>
      <c r="H13085" t="s">
        <v>14</v>
      </c>
    </row>
    <row r="13086" spans="1:8" hidden="1" x14ac:dyDescent="0.25">
      <c r="A13086" t="s">
        <v>26</v>
      </c>
      <c r="B13086" t="s">
        <v>9</v>
      </c>
      <c r="C13086" s="62" t="s">
        <v>49</v>
      </c>
      <c r="D13086" s="62" t="s">
        <v>71</v>
      </c>
      <c r="E13086" s="62" t="s">
        <v>105</v>
      </c>
      <c r="F13086" s="62" t="s">
        <v>13</v>
      </c>
      <c r="G13086" s="2">
        <v>-115000</v>
      </c>
      <c r="H13086" t="s">
        <v>14</v>
      </c>
    </row>
    <row r="13087" spans="1:8" hidden="1" x14ac:dyDescent="0.25">
      <c r="A13087" t="s">
        <v>26</v>
      </c>
      <c r="B13087" t="s">
        <v>9</v>
      </c>
      <c r="C13087" s="62" t="s">
        <v>49</v>
      </c>
      <c r="D13087" s="62" t="s">
        <v>71</v>
      </c>
      <c r="E13087" s="62" t="s">
        <v>105</v>
      </c>
      <c r="F13087" s="62" t="s">
        <v>15</v>
      </c>
      <c r="G13087" s="2">
        <v>-210000</v>
      </c>
      <c r="H13087" t="s">
        <v>14</v>
      </c>
    </row>
    <row r="13088" spans="1:8" hidden="1" x14ac:dyDescent="0.25">
      <c r="A13088" t="s">
        <v>26</v>
      </c>
      <c r="B13088" t="s">
        <v>9</v>
      </c>
      <c r="C13088" s="62" t="s">
        <v>49</v>
      </c>
      <c r="D13088" s="62" t="s">
        <v>71</v>
      </c>
      <c r="E13088" s="62" t="s">
        <v>105</v>
      </c>
      <c r="F13088" s="62" t="s">
        <v>24</v>
      </c>
      <c r="G13088" s="2">
        <v>-220000</v>
      </c>
      <c r="H13088" t="s">
        <v>14</v>
      </c>
    </row>
    <row r="13089" spans="1:8" hidden="1" x14ac:dyDescent="0.25">
      <c r="A13089" t="s">
        <v>26</v>
      </c>
      <c r="B13089" t="s">
        <v>9</v>
      </c>
      <c r="C13089" s="62" t="s">
        <v>49</v>
      </c>
      <c r="D13089" s="62" t="s">
        <v>71</v>
      </c>
      <c r="E13089" s="62" t="s">
        <v>105</v>
      </c>
      <c r="F13089" s="62" t="s">
        <v>18</v>
      </c>
      <c r="G13089" s="2">
        <v>-315000</v>
      </c>
      <c r="H13089" t="s">
        <v>14</v>
      </c>
    </row>
    <row r="13090" spans="1:8" hidden="1" x14ac:dyDescent="0.25">
      <c r="A13090" t="s">
        <v>26</v>
      </c>
      <c r="B13090" t="s">
        <v>9</v>
      </c>
      <c r="C13090" s="62" t="s">
        <v>49</v>
      </c>
      <c r="D13090" s="62" t="s">
        <v>71</v>
      </c>
      <c r="E13090" s="62" t="s">
        <v>105</v>
      </c>
      <c r="F13090" s="62" t="s">
        <v>22</v>
      </c>
      <c r="G13090" s="2">
        <v>-315000</v>
      </c>
      <c r="H13090" t="s">
        <v>14</v>
      </c>
    </row>
    <row r="13091" spans="1:8" hidden="1" x14ac:dyDescent="0.25">
      <c r="A13091" t="s">
        <v>26</v>
      </c>
      <c r="B13091" t="s">
        <v>9</v>
      </c>
      <c r="C13091" s="62" t="s">
        <v>49</v>
      </c>
      <c r="D13091" s="62" t="s">
        <v>71</v>
      </c>
      <c r="E13091" s="62" t="s">
        <v>105</v>
      </c>
      <c r="F13091" s="62" t="s">
        <v>20</v>
      </c>
      <c r="G13091" s="2">
        <v>-515000</v>
      </c>
      <c r="H13091" t="s">
        <v>14</v>
      </c>
    </row>
    <row r="13092" spans="1:8" hidden="1" x14ac:dyDescent="0.25">
      <c r="A13092" t="s">
        <v>26</v>
      </c>
      <c r="B13092" t="s">
        <v>9</v>
      </c>
      <c r="C13092" s="62" t="s">
        <v>49</v>
      </c>
      <c r="D13092" s="62" t="s">
        <v>71</v>
      </c>
      <c r="E13092" s="62" t="s">
        <v>105</v>
      </c>
      <c r="F13092" s="62" t="s">
        <v>16</v>
      </c>
      <c r="G13092" s="2">
        <v>-795000</v>
      </c>
      <c r="H13092" t="s">
        <v>14</v>
      </c>
    </row>
    <row r="13093" spans="1:8" hidden="1" x14ac:dyDescent="0.25">
      <c r="A13093" t="s">
        <v>26</v>
      </c>
      <c r="B13093" t="s">
        <v>9</v>
      </c>
      <c r="C13093" s="62" t="s">
        <v>49</v>
      </c>
      <c r="D13093" s="62" t="s">
        <v>71</v>
      </c>
      <c r="E13093" s="62" t="s">
        <v>105</v>
      </c>
      <c r="F13093" s="62" t="s">
        <v>23</v>
      </c>
      <c r="G13093" s="2">
        <v>-2015000</v>
      </c>
      <c r="H13093" t="s">
        <v>14</v>
      </c>
    </row>
    <row r="13094" spans="1:8" hidden="1" x14ac:dyDescent="0.25">
      <c r="A13094" t="s">
        <v>26</v>
      </c>
      <c r="B13094" t="s">
        <v>9</v>
      </c>
      <c r="C13094" s="62" t="s">
        <v>49</v>
      </c>
      <c r="D13094" s="62" t="s">
        <v>71</v>
      </c>
      <c r="E13094" s="62" t="s">
        <v>105</v>
      </c>
      <c r="F13094" s="62" t="s">
        <v>25</v>
      </c>
      <c r="G13094" s="2">
        <v>-2115000</v>
      </c>
      <c r="H13094" t="s">
        <v>14</v>
      </c>
    </row>
    <row r="13095" spans="1:8" hidden="1" x14ac:dyDescent="0.25">
      <c r="A13095" t="s">
        <v>26</v>
      </c>
      <c r="B13095" t="s">
        <v>9</v>
      </c>
      <c r="C13095" s="62" t="s">
        <v>49</v>
      </c>
      <c r="D13095" s="62" t="s">
        <v>71</v>
      </c>
      <c r="E13095" s="62" t="s">
        <v>106</v>
      </c>
      <c r="F13095" s="62" t="s">
        <v>23</v>
      </c>
      <c r="G13095" s="2">
        <v>-15000</v>
      </c>
      <c r="H13095" t="s">
        <v>14</v>
      </c>
    </row>
    <row r="13096" spans="1:8" hidden="1" x14ac:dyDescent="0.25">
      <c r="A13096" t="s">
        <v>26</v>
      </c>
      <c r="B13096" t="s">
        <v>9</v>
      </c>
      <c r="C13096" s="62" t="s">
        <v>49</v>
      </c>
      <c r="D13096" s="62" t="s">
        <v>71</v>
      </c>
      <c r="E13096" s="62" t="s">
        <v>115</v>
      </c>
      <c r="F13096" s="62" t="s">
        <v>19</v>
      </c>
      <c r="G13096" s="2">
        <v>-30000</v>
      </c>
      <c r="H13096" t="s">
        <v>14</v>
      </c>
    </row>
    <row r="13097" spans="1:8" hidden="1" x14ac:dyDescent="0.25">
      <c r="A13097" t="s">
        <v>26</v>
      </c>
      <c r="B13097" t="s">
        <v>9</v>
      </c>
      <c r="C13097" s="62" t="s">
        <v>49</v>
      </c>
      <c r="D13097" s="62" t="s">
        <v>71</v>
      </c>
      <c r="E13097" s="62" t="s">
        <v>115</v>
      </c>
      <c r="F13097" s="62" t="s">
        <v>16</v>
      </c>
      <c r="G13097" s="2">
        <v>-880000</v>
      </c>
      <c r="H13097" t="s">
        <v>14</v>
      </c>
    </row>
    <row r="13098" spans="1:8" hidden="1" x14ac:dyDescent="0.25">
      <c r="A13098" t="s">
        <v>26</v>
      </c>
      <c r="B13098" t="s">
        <v>9</v>
      </c>
      <c r="C13098" s="62" t="s">
        <v>49</v>
      </c>
      <c r="D13098" s="62" t="s">
        <v>71</v>
      </c>
      <c r="E13098" s="62" t="s">
        <v>115</v>
      </c>
      <c r="F13098" s="62" t="s">
        <v>15</v>
      </c>
      <c r="G13098" s="2">
        <v>-2500</v>
      </c>
      <c r="H13098" t="s">
        <v>14</v>
      </c>
    </row>
    <row r="13099" spans="1:8" hidden="1" x14ac:dyDescent="0.25">
      <c r="A13099" t="s">
        <v>26</v>
      </c>
      <c r="B13099" t="s">
        <v>9</v>
      </c>
      <c r="C13099" s="62" t="s">
        <v>49</v>
      </c>
      <c r="D13099" s="62" t="s">
        <v>71</v>
      </c>
      <c r="E13099" s="62" t="s">
        <v>115</v>
      </c>
      <c r="F13099" s="62" t="s">
        <v>16</v>
      </c>
      <c r="G13099" s="2">
        <v>-16800</v>
      </c>
      <c r="H13099" t="s">
        <v>14</v>
      </c>
    </row>
    <row r="13100" spans="1:8" hidden="1" x14ac:dyDescent="0.25">
      <c r="A13100" t="s">
        <v>26</v>
      </c>
      <c r="B13100" t="s">
        <v>9</v>
      </c>
      <c r="C13100" s="62" t="s">
        <v>49</v>
      </c>
      <c r="D13100" s="62" t="s">
        <v>71</v>
      </c>
      <c r="E13100" s="62" t="s">
        <v>115</v>
      </c>
      <c r="F13100" s="62" t="s">
        <v>13</v>
      </c>
      <c r="G13100" s="2">
        <v>-30000</v>
      </c>
      <c r="H13100" t="s">
        <v>14</v>
      </c>
    </row>
    <row r="13101" spans="1:8" hidden="1" x14ac:dyDescent="0.25">
      <c r="A13101" t="s">
        <v>26</v>
      </c>
      <c r="B13101" t="s">
        <v>9</v>
      </c>
      <c r="C13101" s="62" t="s">
        <v>49</v>
      </c>
      <c r="D13101" s="62" t="s">
        <v>71</v>
      </c>
      <c r="E13101" s="62" t="s">
        <v>115</v>
      </c>
      <c r="F13101" s="62" t="s">
        <v>24</v>
      </c>
      <c r="G13101" s="2">
        <v>-168000</v>
      </c>
      <c r="H13101" t="s">
        <v>14</v>
      </c>
    </row>
    <row r="13102" spans="1:8" hidden="1" x14ac:dyDescent="0.25">
      <c r="A13102" t="s">
        <v>26</v>
      </c>
      <c r="B13102" t="s">
        <v>9</v>
      </c>
      <c r="C13102" s="62" t="s">
        <v>49</v>
      </c>
      <c r="D13102" s="62" t="s">
        <v>71</v>
      </c>
      <c r="E13102" s="62" t="s">
        <v>115</v>
      </c>
      <c r="F13102" s="62" t="s">
        <v>16</v>
      </c>
      <c r="G13102" s="2">
        <v>-20000</v>
      </c>
      <c r="H13102" t="s">
        <v>14</v>
      </c>
    </row>
    <row r="13103" spans="1:8" hidden="1" x14ac:dyDescent="0.25">
      <c r="A13103" t="s">
        <v>26</v>
      </c>
      <c r="B13103" t="s">
        <v>9</v>
      </c>
      <c r="C13103" s="62" t="s">
        <v>49</v>
      </c>
      <c r="D13103" s="62" t="s">
        <v>71</v>
      </c>
      <c r="E13103" s="62" t="s">
        <v>115</v>
      </c>
      <c r="F13103" s="62" t="s">
        <v>23</v>
      </c>
      <c r="G13103" s="2">
        <v>-20000</v>
      </c>
      <c r="H13103" t="s">
        <v>14</v>
      </c>
    </row>
    <row r="13104" spans="1:8" hidden="1" x14ac:dyDescent="0.25">
      <c r="A13104" t="s">
        <v>26</v>
      </c>
      <c r="B13104" t="s">
        <v>9</v>
      </c>
      <c r="C13104" s="62" t="s">
        <v>49</v>
      </c>
      <c r="D13104" s="62" t="s">
        <v>71</v>
      </c>
      <c r="E13104" s="62" t="s">
        <v>115</v>
      </c>
      <c r="F13104" s="62" t="s">
        <v>15</v>
      </c>
      <c r="G13104" s="2">
        <v>-20000</v>
      </c>
      <c r="H13104" t="s">
        <v>14</v>
      </c>
    </row>
    <row r="13105" spans="1:8" hidden="1" x14ac:dyDescent="0.25">
      <c r="A13105" t="s">
        <v>26</v>
      </c>
      <c r="B13105" t="s">
        <v>9</v>
      </c>
      <c r="C13105" s="62" t="s">
        <v>49</v>
      </c>
      <c r="D13105" s="62" t="s">
        <v>71</v>
      </c>
      <c r="E13105" s="62" t="s">
        <v>115</v>
      </c>
      <c r="F13105" s="62" t="s">
        <v>17</v>
      </c>
      <c r="G13105" s="2">
        <v>-35000</v>
      </c>
      <c r="H13105" t="s">
        <v>14</v>
      </c>
    </row>
    <row r="13106" spans="1:8" hidden="1" x14ac:dyDescent="0.25">
      <c r="A13106" t="s">
        <v>26</v>
      </c>
      <c r="B13106" t="s">
        <v>9</v>
      </c>
      <c r="C13106" s="62" t="s">
        <v>49</v>
      </c>
      <c r="D13106" s="62" t="s">
        <v>71</v>
      </c>
      <c r="E13106" s="62" t="s">
        <v>115</v>
      </c>
      <c r="F13106" s="62" t="s">
        <v>24</v>
      </c>
      <c r="G13106" s="2">
        <v>-50000</v>
      </c>
      <c r="H13106" t="s">
        <v>14</v>
      </c>
    </row>
    <row r="13107" spans="1:8" hidden="1" x14ac:dyDescent="0.25">
      <c r="A13107" t="s">
        <v>26</v>
      </c>
      <c r="B13107" t="s">
        <v>9</v>
      </c>
      <c r="C13107" s="62" t="s">
        <v>49</v>
      </c>
      <c r="D13107" s="62" t="s">
        <v>71</v>
      </c>
      <c r="E13107" s="62" t="s">
        <v>115</v>
      </c>
      <c r="F13107" s="62" t="s">
        <v>22</v>
      </c>
      <c r="G13107" s="2">
        <v>-50000</v>
      </c>
      <c r="H13107" t="s">
        <v>14</v>
      </c>
    </row>
    <row r="13108" spans="1:8" hidden="1" x14ac:dyDescent="0.25">
      <c r="A13108" t="s">
        <v>26</v>
      </c>
      <c r="B13108" t="s">
        <v>9</v>
      </c>
      <c r="C13108" s="62" t="s">
        <v>49</v>
      </c>
      <c r="D13108" s="62" t="s">
        <v>71</v>
      </c>
      <c r="E13108" s="62" t="s">
        <v>115</v>
      </c>
      <c r="F13108" s="62" t="s">
        <v>20</v>
      </c>
      <c r="G13108" s="2">
        <v>-100000</v>
      </c>
      <c r="H13108" t="s">
        <v>14</v>
      </c>
    </row>
    <row r="13109" spans="1:8" hidden="1" x14ac:dyDescent="0.25">
      <c r="A13109" t="s">
        <v>26</v>
      </c>
      <c r="B13109" t="s">
        <v>9</v>
      </c>
      <c r="C13109" s="62" t="s">
        <v>49</v>
      </c>
      <c r="D13109" s="62" t="s">
        <v>71</v>
      </c>
      <c r="E13109" s="62" t="s">
        <v>115</v>
      </c>
      <c r="F13109" s="62" t="s">
        <v>24</v>
      </c>
      <c r="G13109" s="2">
        <v>-100000</v>
      </c>
      <c r="H13109" t="s">
        <v>14</v>
      </c>
    </row>
    <row r="13110" spans="1:8" hidden="1" x14ac:dyDescent="0.25">
      <c r="A13110" t="s">
        <v>26</v>
      </c>
      <c r="B13110" t="s">
        <v>9</v>
      </c>
      <c r="C13110" s="62" t="s">
        <v>49</v>
      </c>
      <c r="D13110" s="62" t="s">
        <v>71</v>
      </c>
      <c r="E13110" s="62" t="s">
        <v>115</v>
      </c>
      <c r="F13110" s="62" t="s">
        <v>16</v>
      </c>
      <c r="G13110" s="2">
        <v>-20000</v>
      </c>
      <c r="H13110" t="s">
        <v>14</v>
      </c>
    </row>
    <row r="13111" spans="1:8" hidden="1" x14ac:dyDescent="0.25">
      <c r="A13111" t="s">
        <v>26</v>
      </c>
      <c r="B13111" t="s">
        <v>9</v>
      </c>
      <c r="C13111" s="62" t="s">
        <v>49</v>
      </c>
      <c r="D13111" s="62" t="s">
        <v>71</v>
      </c>
      <c r="E13111" s="62" t="s">
        <v>115</v>
      </c>
      <c r="F13111" s="62" t="s">
        <v>20</v>
      </c>
      <c r="G13111" s="2">
        <v>-30000</v>
      </c>
      <c r="H13111" t="s">
        <v>14</v>
      </c>
    </row>
    <row r="13112" spans="1:8" hidden="1" x14ac:dyDescent="0.25">
      <c r="A13112" t="s">
        <v>26</v>
      </c>
      <c r="B13112" t="s">
        <v>9</v>
      </c>
      <c r="C13112" s="62" t="s">
        <v>49</v>
      </c>
      <c r="D13112" s="62" t="s">
        <v>71</v>
      </c>
      <c r="E13112" s="62" t="s">
        <v>115</v>
      </c>
      <c r="F13112" s="62" t="s">
        <v>19</v>
      </c>
      <c r="G13112" s="2">
        <v>-60000</v>
      </c>
      <c r="H13112" t="s">
        <v>14</v>
      </c>
    </row>
    <row r="13113" spans="1:8" hidden="1" x14ac:dyDescent="0.25">
      <c r="A13113" t="s">
        <v>26</v>
      </c>
      <c r="B13113" t="s">
        <v>9</v>
      </c>
      <c r="C13113" s="62" t="s">
        <v>49</v>
      </c>
      <c r="D13113" s="62" t="s">
        <v>71</v>
      </c>
      <c r="E13113" s="62" t="s">
        <v>115</v>
      </c>
      <c r="F13113" s="62" t="s">
        <v>15</v>
      </c>
      <c r="G13113" s="2">
        <v>-86640</v>
      </c>
      <c r="H13113" t="s">
        <v>14</v>
      </c>
    </row>
    <row r="13114" spans="1:8" hidden="1" x14ac:dyDescent="0.25">
      <c r="A13114" t="s">
        <v>26</v>
      </c>
      <c r="B13114" t="s">
        <v>9</v>
      </c>
      <c r="C13114" s="62" t="s">
        <v>49</v>
      </c>
      <c r="D13114" s="62" t="s">
        <v>71</v>
      </c>
      <c r="E13114" s="62" t="s">
        <v>115</v>
      </c>
      <c r="F13114" s="62" t="s">
        <v>24</v>
      </c>
      <c r="G13114" s="2">
        <v>-100000</v>
      </c>
      <c r="H13114" t="s">
        <v>14</v>
      </c>
    </row>
    <row r="13115" spans="1:8" hidden="1" x14ac:dyDescent="0.25">
      <c r="A13115" t="s">
        <v>26</v>
      </c>
      <c r="B13115" t="s">
        <v>9</v>
      </c>
      <c r="C13115" s="62" t="s">
        <v>49</v>
      </c>
      <c r="D13115" s="62" t="s">
        <v>71</v>
      </c>
      <c r="E13115" s="62" t="s">
        <v>115</v>
      </c>
      <c r="F13115" s="62" t="s">
        <v>22</v>
      </c>
      <c r="G13115" s="2">
        <v>-139200</v>
      </c>
      <c r="H13115" t="s">
        <v>14</v>
      </c>
    </row>
    <row r="13116" spans="1:8" hidden="1" x14ac:dyDescent="0.25">
      <c r="A13116" t="s">
        <v>26</v>
      </c>
      <c r="B13116" t="s">
        <v>9</v>
      </c>
      <c r="C13116" s="62" t="s">
        <v>49</v>
      </c>
      <c r="D13116" s="62" t="s">
        <v>71</v>
      </c>
      <c r="E13116" s="62" t="s">
        <v>115</v>
      </c>
      <c r="F13116" s="62" t="s">
        <v>24</v>
      </c>
      <c r="G13116" s="2">
        <v>-250000</v>
      </c>
      <c r="H13116" t="s">
        <v>14</v>
      </c>
    </row>
    <row r="13117" spans="1:8" hidden="1" x14ac:dyDescent="0.25">
      <c r="A13117" t="s">
        <v>26</v>
      </c>
      <c r="B13117" t="s">
        <v>9</v>
      </c>
      <c r="C13117" s="62" t="s">
        <v>49</v>
      </c>
      <c r="D13117" s="62" t="s">
        <v>71</v>
      </c>
      <c r="E13117" s="62" t="s">
        <v>115</v>
      </c>
      <c r="F13117" s="62" t="s">
        <v>15</v>
      </c>
      <c r="G13117" s="2">
        <v>-250000</v>
      </c>
      <c r="H13117" t="s">
        <v>14</v>
      </c>
    </row>
    <row r="13118" spans="1:8" hidden="1" x14ac:dyDescent="0.25">
      <c r="A13118" t="s">
        <v>26</v>
      </c>
      <c r="B13118" t="s">
        <v>9</v>
      </c>
      <c r="C13118" s="62" t="s">
        <v>49</v>
      </c>
      <c r="D13118" s="62" t="s">
        <v>71</v>
      </c>
      <c r="E13118" s="62" t="s">
        <v>115</v>
      </c>
      <c r="F13118" s="62" t="s">
        <v>16</v>
      </c>
      <c r="G13118" s="2">
        <v>-8424</v>
      </c>
      <c r="H13118" t="s">
        <v>14</v>
      </c>
    </row>
    <row r="13119" spans="1:8" hidden="1" x14ac:dyDescent="0.25">
      <c r="A13119" t="s">
        <v>26</v>
      </c>
      <c r="B13119" t="s">
        <v>9</v>
      </c>
      <c r="C13119" s="62" t="s">
        <v>49</v>
      </c>
      <c r="D13119" s="62" t="s">
        <v>71</v>
      </c>
      <c r="E13119" s="62" t="s">
        <v>115</v>
      </c>
      <c r="F13119" s="62" t="s">
        <v>17</v>
      </c>
      <c r="G13119" s="2">
        <v>-10080</v>
      </c>
      <c r="H13119" t="s">
        <v>14</v>
      </c>
    </row>
    <row r="13120" spans="1:8" hidden="1" x14ac:dyDescent="0.25">
      <c r="A13120" t="s">
        <v>26</v>
      </c>
      <c r="B13120" t="s">
        <v>9</v>
      </c>
      <c r="C13120" s="62" t="s">
        <v>49</v>
      </c>
      <c r="D13120" s="62" t="s">
        <v>71</v>
      </c>
      <c r="E13120" s="62" t="s">
        <v>115</v>
      </c>
      <c r="F13120" s="62" t="s">
        <v>15</v>
      </c>
      <c r="G13120" s="2">
        <v>-30000</v>
      </c>
      <c r="H13120" t="s">
        <v>14</v>
      </c>
    </row>
    <row r="13121" spans="1:8" hidden="1" x14ac:dyDescent="0.25">
      <c r="A13121" t="s">
        <v>26</v>
      </c>
      <c r="B13121" t="s">
        <v>9</v>
      </c>
      <c r="C13121" s="62" t="s">
        <v>49</v>
      </c>
      <c r="D13121" s="62" t="s">
        <v>71</v>
      </c>
      <c r="E13121" s="62" t="s">
        <v>115</v>
      </c>
      <c r="F13121" s="62" t="s">
        <v>13</v>
      </c>
      <c r="G13121" s="2">
        <v>-42000</v>
      </c>
      <c r="H13121" t="s">
        <v>14</v>
      </c>
    </row>
    <row r="13122" spans="1:8" hidden="1" x14ac:dyDescent="0.25">
      <c r="A13122" t="s">
        <v>26</v>
      </c>
      <c r="B13122" t="s">
        <v>9</v>
      </c>
      <c r="C13122" s="62" t="s">
        <v>49</v>
      </c>
      <c r="D13122" s="62" t="s">
        <v>71</v>
      </c>
      <c r="E13122" s="62" t="s">
        <v>115</v>
      </c>
      <c r="F13122" s="62" t="s">
        <v>15</v>
      </c>
      <c r="G13122" s="2">
        <v>-100000</v>
      </c>
      <c r="H13122" t="s">
        <v>14</v>
      </c>
    </row>
    <row r="13123" spans="1:8" hidden="1" x14ac:dyDescent="0.25">
      <c r="A13123" t="s">
        <v>26</v>
      </c>
      <c r="B13123" t="s">
        <v>9</v>
      </c>
      <c r="C13123" s="62" t="s">
        <v>49</v>
      </c>
      <c r="D13123" s="62" t="s">
        <v>71</v>
      </c>
      <c r="E13123" s="62" t="s">
        <v>115</v>
      </c>
      <c r="F13123" s="62" t="s">
        <v>22</v>
      </c>
      <c r="G13123" s="2">
        <v>-200000</v>
      </c>
      <c r="H13123" t="s">
        <v>14</v>
      </c>
    </row>
    <row r="13124" spans="1:8" hidden="1" x14ac:dyDescent="0.25">
      <c r="A13124" t="s">
        <v>26</v>
      </c>
      <c r="B13124" t="s">
        <v>9</v>
      </c>
      <c r="C13124" s="62" t="s">
        <v>49</v>
      </c>
      <c r="D13124" s="62" t="s">
        <v>71</v>
      </c>
      <c r="E13124" s="62" t="s">
        <v>115</v>
      </c>
      <c r="F13124" s="62" t="s">
        <v>24</v>
      </c>
      <c r="G13124" s="2">
        <v>-200000</v>
      </c>
      <c r="H13124" t="s">
        <v>14</v>
      </c>
    </row>
    <row r="13125" spans="1:8" hidden="1" x14ac:dyDescent="0.25">
      <c r="A13125" t="s">
        <v>26</v>
      </c>
      <c r="B13125" t="s">
        <v>9</v>
      </c>
      <c r="C13125" s="62" t="s">
        <v>49</v>
      </c>
      <c r="D13125" s="62" t="s">
        <v>71</v>
      </c>
      <c r="E13125" s="62" t="s">
        <v>115</v>
      </c>
      <c r="F13125" s="62" t="s">
        <v>13</v>
      </c>
      <c r="G13125" s="2">
        <v>-300000</v>
      </c>
      <c r="H13125" t="s">
        <v>14</v>
      </c>
    </row>
    <row r="13126" spans="1:8" hidden="1" x14ac:dyDescent="0.25">
      <c r="A13126" t="s">
        <v>26</v>
      </c>
      <c r="B13126" t="s">
        <v>9</v>
      </c>
      <c r="C13126" s="62" t="s">
        <v>49</v>
      </c>
      <c r="D13126" s="62" t="s">
        <v>71</v>
      </c>
      <c r="E13126" s="62" t="s">
        <v>115</v>
      </c>
      <c r="F13126" s="62" t="s">
        <v>23</v>
      </c>
      <c r="G13126" s="2">
        <v>-30000</v>
      </c>
      <c r="H13126" t="s">
        <v>14</v>
      </c>
    </row>
    <row r="13127" spans="1:8" hidden="1" x14ac:dyDescent="0.25">
      <c r="A13127" t="s">
        <v>26</v>
      </c>
      <c r="B13127" t="s">
        <v>9</v>
      </c>
      <c r="C13127" s="62" t="s">
        <v>49</v>
      </c>
      <c r="D13127" s="62" t="s">
        <v>71</v>
      </c>
      <c r="E13127" s="62" t="s">
        <v>115</v>
      </c>
      <c r="F13127" s="62" t="s">
        <v>15</v>
      </c>
      <c r="G13127" s="2">
        <v>-2500</v>
      </c>
      <c r="H13127" t="s">
        <v>14</v>
      </c>
    </row>
    <row r="13128" spans="1:8" hidden="1" x14ac:dyDescent="0.25">
      <c r="A13128" t="s">
        <v>26</v>
      </c>
      <c r="B13128" t="s">
        <v>9</v>
      </c>
      <c r="C13128" s="62" t="s">
        <v>49</v>
      </c>
      <c r="D13128" s="62" t="s">
        <v>71</v>
      </c>
      <c r="E13128" s="62" t="s">
        <v>115</v>
      </c>
      <c r="F13128" s="62" t="s">
        <v>23</v>
      </c>
      <c r="G13128" s="2">
        <v>-22200</v>
      </c>
      <c r="H13128" t="s">
        <v>14</v>
      </c>
    </row>
    <row r="13129" spans="1:8" hidden="1" x14ac:dyDescent="0.25">
      <c r="A13129" t="s">
        <v>26</v>
      </c>
      <c r="B13129" t="s">
        <v>9</v>
      </c>
      <c r="C13129" s="62" t="s">
        <v>49</v>
      </c>
      <c r="D13129" s="62" t="s">
        <v>71</v>
      </c>
      <c r="E13129" s="62" t="s">
        <v>115</v>
      </c>
      <c r="F13129" s="62" t="s">
        <v>13</v>
      </c>
      <c r="G13129" s="2">
        <v>-40000</v>
      </c>
      <c r="H13129" t="s">
        <v>14</v>
      </c>
    </row>
    <row r="13130" spans="1:8" hidden="1" x14ac:dyDescent="0.25">
      <c r="A13130" t="s">
        <v>26</v>
      </c>
      <c r="B13130" t="s">
        <v>9</v>
      </c>
      <c r="C13130" s="62" t="s">
        <v>49</v>
      </c>
      <c r="D13130" s="62" t="s">
        <v>71</v>
      </c>
      <c r="E13130" s="62" t="s">
        <v>115</v>
      </c>
      <c r="F13130" s="62" t="s">
        <v>20</v>
      </c>
      <c r="G13130" s="2">
        <v>-14400</v>
      </c>
      <c r="H13130" t="s">
        <v>14</v>
      </c>
    </row>
    <row r="13131" spans="1:8" hidden="1" x14ac:dyDescent="0.25">
      <c r="A13131" t="s">
        <v>26</v>
      </c>
      <c r="B13131" t="s">
        <v>9</v>
      </c>
      <c r="C13131" s="62" t="s">
        <v>49</v>
      </c>
      <c r="D13131" s="62" t="s">
        <v>71</v>
      </c>
      <c r="E13131" s="62" t="s">
        <v>115</v>
      </c>
      <c r="F13131" s="62" t="s">
        <v>13</v>
      </c>
      <c r="G13131" s="2">
        <v>-14400</v>
      </c>
      <c r="H13131" t="s">
        <v>14</v>
      </c>
    </row>
    <row r="13132" spans="1:8" hidden="1" x14ac:dyDescent="0.25">
      <c r="A13132" t="s">
        <v>26</v>
      </c>
      <c r="B13132" t="s">
        <v>9</v>
      </c>
      <c r="C13132" s="62" t="s">
        <v>49</v>
      </c>
      <c r="D13132" s="62" t="s">
        <v>71</v>
      </c>
      <c r="E13132" s="62" t="s">
        <v>115</v>
      </c>
      <c r="F13132" s="62" t="s">
        <v>17</v>
      </c>
      <c r="G13132" s="2">
        <v>-16800</v>
      </c>
      <c r="H13132" t="s">
        <v>14</v>
      </c>
    </row>
    <row r="13133" spans="1:8" hidden="1" x14ac:dyDescent="0.25">
      <c r="A13133" t="s">
        <v>26</v>
      </c>
      <c r="B13133" t="s">
        <v>9</v>
      </c>
      <c r="C13133" s="62" t="s">
        <v>49</v>
      </c>
      <c r="D13133" s="62" t="s">
        <v>71</v>
      </c>
      <c r="E13133" s="62" t="s">
        <v>115</v>
      </c>
      <c r="F13133" s="62" t="s">
        <v>15</v>
      </c>
      <c r="G13133" s="2">
        <v>-18000</v>
      </c>
      <c r="H13133" t="s">
        <v>14</v>
      </c>
    </row>
    <row r="13134" spans="1:8" hidden="1" x14ac:dyDescent="0.25">
      <c r="A13134" t="s">
        <v>26</v>
      </c>
      <c r="B13134" t="s">
        <v>9</v>
      </c>
      <c r="C13134" s="62" t="s">
        <v>49</v>
      </c>
      <c r="D13134" s="62" t="s">
        <v>71</v>
      </c>
      <c r="E13134" s="62" t="s">
        <v>118</v>
      </c>
      <c r="F13134" s="62" t="s">
        <v>19</v>
      </c>
      <c r="G13134" s="2">
        <v>-35000</v>
      </c>
      <c r="H13134" t="s">
        <v>14</v>
      </c>
    </row>
    <row r="13135" spans="1:8" hidden="1" x14ac:dyDescent="0.25">
      <c r="A13135" t="s">
        <v>26</v>
      </c>
      <c r="B13135" t="s">
        <v>9</v>
      </c>
      <c r="C13135" s="62" t="s">
        <v>49</v>
      </c>
      <c r="D13135" s="62" t="s">
        <v>71</v>
      </c>
      <c r="E13135" s="62" t="s">
        <v>118</v>
      </c>
      <c r="F13135" s="62" t="s">
        <v>21</v>
      </c>
      <c r="G13135" s="2">
        <v>-35000</v>
      </c>
      <c r="H13135" t="s">
        <v>14</v>
      </c>
    </row>
    <row r="13136" spans="1:8" hidden="1" x14ac:dyDescent="0.25">
      <c r="A13136" t="s">
        <v>26</v>
      </c>
      <c r="B13136" t="s">
        <v>9</v>
      </c>
      <c r="C13136" s="62" t="s">
        <v>49</v>
      </c>
      <c r="D13136" s="62" t="s">
        <v>71</v>
      </c>
      <c r="E13136" s="62" t="s">
        <v>118</v>
      </c>
      <c r="F13136" s="62" t="s">
        <v>17</v>
      </c>
      <c r="G13136" s="2">
        <v>-35000</v>
      </c>
      <c r="H13136" t="s">
        <v>14</v>
      </c>
    </row>
    <row r="13137" spans="1:8" hidden="1" x14ac:dyDescent="0.25">
      <c r="A13137" t="s">
        <v>26</v>
      </c>
      <c r="B13137" t="s">
        <v>9</v>
      </c>
      <c r="C13137" s="62" t="s">
        <v>49</v>
      </c>
      <c r="D13137" s="62" t="s">
        <v>71</v>
      </c>
      <c r="E13137" s="62" t="s">
        <v>118</v>
      </c>
      <c r="F13137" s="62" t="s">
        <v>16</v>
      </c>
      <c r="G13137" s="2">
        <v>-35000</v>
      </c>
      <c r="H13137" t="s">
        <v>14</v>
      </c>
    </row>
    <row r="13138" spans="1:8" hidden="1" x14ac:dyDescent="0.25">
      <c r="A13138" t="s">
        <v>26</v>
      </c>
      <c r="B13138" t="s">
        <v>9</v>
      </c>
      <c r="C13138" s="62" t="s">
        <v>49</v>
      </c>
      <c r="D13138" s="62" t="s">
        <v>71</v>
      </c>
      <c r="E13138" s="62" t="s">
        <v>118</v>
      </c>
      <c r="F13138" s="62" t="s">
        <v>20</v>
      </c>
      <c r="G13138" s="2">
        <v>-35000</v>
      </c>
      <c r="H13138" t="s">
        <v>14</v>
      </c>
    </row>
    <row r="13139" spans="1:8" hidden="1" x14ac:dyDescent="0.25">
      <c r="A13139" t="s">
        <v>26</v>
      </c>
      <c r="B13139" t="s">
        <v>9</v>
      </c>
      <c r="C13139" s="62" t="s">
        <v>49</v>
      </c>
      <c r="D13139" s="62" t="s">
        <v>71</v>
      </c>
      <c r="E13139" s="62" t="s">
        <v>118</v>
      </c>
      <c r="F13139" s="62" t="s">
        <v>24</v>
      </c>
      <c r="G13139" s="2">
        <v>-35000</v>
      </c>
      <c r="H13139" t="s">
        <v>14</v>
      </c>
    </row>
    <row r="13140" spans="1:8" hidden="1" x14ac:dyDescent="0.25">
      <c r="A13140" t="s">
        <v>26</v>
      </c>
      <c r="B13140" t="s">
        <v>9</v>
      </c>
      <c r="C13140" s="62" t="s">
        <v>49</v>
      </c>
      <c r="D13140" s="62" t="s">
        <v>71</v>
      </c>
      <c r="E13140" s="62" t="s">
        <v>118</v>
      </c>
      <c r="F13140" s="62" t="s">
        <v>25</v>
      </c>
      <c r="G13140" s="2">
        <v>-35000</v>
      </c>
      <c r="H13140" t="s">
        <v>14</v>
      </c>
    </row>
    <row r="13141" spans="1:8" hidden="1" x14ac:dyDescent="0.25">
      <c r="A13141" t="s">
        <v>26</v>
      </c>
      <c r="B13141" t="s">
        <v>9</v>
      </c>
      <c r="C13141" s="62" t="s">
        <v>49</v>
      </c>
      <c r="D13141" s="62" t="s">
        <v>71</v>
      </c>
      <c r="E13141" s="62" t="s">
        <v>118</v>
      </c>
      <c r="F13141" s="62" t="s">
        <v>23</v>
      </c>
      <c r="G13141" s="2">
        <v>-35000</v>
      </c>
      <c r="H13141" t="s">
        <v>14</v>
      </c>
    </row>
    <row r="13142" spans="1:8" hidden="1" x14ac:dyDescent="0.25">
      <c r="A13142" t="s">
        <v>26</v>
      </c>
      <c r="B13142" t="s">
        <v>9</v>
      </c>
      <c r="C13142" s="62" t="s">
        <v>49</v>
      </c>
      <c r="D13142" s="62" t="s">
        <v>71</v>
      </c>
      <c r="E13142" s="62" t="s">
        <v>118</v>
      </c>
      <c r="F13142" s="62" t="s">
        <v>13</v>
      </c>
      <c r="G13142" s="2">
        <v>-35000</v>
      </c>
      <c r="H13142" t="s">
        <v>14</v>
      </c>
    </row>
    <row r="13143" spans="1:8" hidden="1" x14ac:dyDescent="0.25">
      <c r="A13143" t="s">
        <v>26</v>
      </c>
      <c r="B13143" t="s">
        <v>9</v>
      </c>
      <c r="C13143" s="62" t="s">
        <v>49</v>
      </c>
      <c r="D13143" s="62" t="s">
        <v>71</v>
      </c>
      <c r="E13143" s="62" t="s">
        <v>118</v>
      </c>
      <c r="F13143" s="62" t="s">
        <v>15</v>
      </c>
      <c r="G13143" s="2">
        <v>-35000</v>
      </c>
      <c r="H13143" t="s">
        <v>14</v>
      </c>
    </row>
    <row r="13144" spans="1:8" hidden="1" x14ac:dyDescent="0.25">
      <c r="A13144" t="s">
        <v>26</v>
      </c>
      <c r="B13144" t="s">
        <v>9</v>
      </c>
      <c r="C13144" s="62" t="s">
        <v>49</v>
      </c>
      <c r="D13144" s="62" t="s">
        <v>71</v>
      </c>
      <c r="E13144" s="62" t="s">
        <v>118</v>
      </c>
      <c r="F13144" s="62" t="s">
        <v>18</v>
      </c>
      <c r="G13144" s="2">
        <v>-680000</v>
      </c>
      <c r="H13144" t="s">
        <v>14</v>
      </c>
    </row>
    <row r="13145" spans="1:8" hidden="1" x14ac:dyDescent="0.25">
      <c r="A13145" t="s">
        <v>26</v>
      </c>
      <c r="B13145" t="s">
        <v>9</v>
      </c>
      <c r="C13145" s="62" t="s">
        <v>49</v>
      </c>
      <c r="D13145" s="62" t="s">
        <v>71</v>
      </c>
      <c r="E13145" s="62" t="s">
        <v>118</v>
      </c>
      <c r="F13145" s="62" t="s">
        <v>22</v>
      </c>
      <c r="G13145" s="2">
        <v>-680000</v>
      </c>
      <c r="H13145" t="s">
        <v>14</v>
      </c>
    </row>
    <row r="13146" spans="1:8" hidden="1" x14ac:dyDescent="0.25">
      <c r="A13146" t="s">
        <v>26</v>
      </c>
      <c r="B13146" t="s">
        <v>9</v>
      </c>
      <c r="C13146" s="62" t="s">
        <v>49</v>
      </c>
      <c r="D13146" s="62" t="s">
        <v>71</v>
      </c>
      <c r="E13146" s="62" t="s">
        <v>141</v>
      </c>
      <c r="F13146" s="62" t="s">
        <v>19</v>
      </c>
      <c r="G13146" s="2">
        <v>-1000</v>
      </c>
      <c r="H13146" t="s">
        <v>14</v>
      </c>
    </row>
    <row r="13147" spans="1:8" hidden="1" x14ac:dyDescent="0.25">
      <c r="A13147" t="s">
        <v>26</v>
      </c>
      <c r="B13147" t="s">
        <v>9</v>
      </c>
      <c r="C13147" s="62" t="s">
        <v>49</v>
      </c>
      <c r="D13147" s="62" t="s">
        <v>71</v>
      </c>
      <c r="E13147" s="62" t="s">
        <v>141</v>
      </c>
      <c r="F13147" s="62" t="s">
        <v>21</v>
      </c>
      <c r="G13147" s="2">
        <v>-1000</v>
      </c>
      <c r="H13147" t="s">
        <v>14</v>
      </c>
    </row>
    <row r="13148" spans="1:8" hidden="1" x14ac:dyDescent="0.25">
      <c r="A13148" t="s">
        <v>26</v>
      </c>
      <c r="B13148" t="s">
        <v>9</v>
      </c>
      <c r="C13148" s="62" t="s">
        <v>49</v>
      </c>
      <c r="D13148" s="62" t="s">
        <v>71</v>
      </c>
      <c r="E13148" s="62" t="s">
        <v>141</v>
      </c>
      <c r="F13148" s="62" t="s">
        <v>17</v>
      </c>
      <c r="G13148" s="2">
        <v>-1000</v>
      </c>
      <c r="H13148" t="s">
        <v>14</v>
      </c>
    </row>
    <row r="13149" spans="1:8" hidden="1" x14ac:dyDescent="0.25">
      <c r="A13149" t="s">
        <v>26</v>
      </c>
      <c r="B13149" t="s">
        <v>9</v>
      </c>
      <c r="C13149" s="62" t="s">
        <v>49</v>
      </c>
      <c r="D13149" s="62" t="s">
        <v>71</v>
      </c>
      <c r="E13149" s="62" t="s">
        <v>141</v>
      </c>
      <c r="F13149" s="62" t="s">
        <v>24</v>
      </c>
      <c r="G13149" s="2">
        <v>-1000</v>
      </c>
      <c r="H13149" t="s">
        <v>14</v>
      </c>
    </row>
    <row r="13150" spans="1:8" hidden="1" x14ac:dyDescent="0.25">
      <c r="A13150" t="s">
        <v>26</v>
      </c>
      <c r="B13150" t="s">
        <v>9</v>
      </c>
      <c r="C13150" s="62" t="s">
        <v>49</v>
      </c>
      <c r="D13150" s="62" t="s">
        <v>71</v>
      </c>
      <c r="E13150" s="62" t="s">
        <v>141</v>
      </c>
      <c r="F13150" s="62" t="s">
        <v>20</v>
      </c>
      <c r="G13150" s="2">
        <v>-1000</v>
      </c>
      <c r="H13150" t="s">
        <v>14</v>
      </c>
    </row>
    <row r="13151" spans="1:8" hidden="1" x14ac:dyDescent="0.25">
      <c r="A13151" t="s">
        <v>26</v>
      </c>
      <c r="B13151" t="s">
        <v>9</v>
      </c>
      <c r="C13151" s="62" t="s">
        <v>49</v>
      </c>
      <c r="D13151" s="62" t="s">
        <v>71</v>
      </c>
      <c r="E13151" s="62" t="s">
        <v>141</v>
      </c>
      <c r="F13151" s="62" t="s">
        <v>23</v>
      </c>
      <c r="G13151" s="2">
        <v>-1000</v>
      </c>
      <c r="H13151" t="s">
        <v>14</v>
      </c>
    </row>
    <row r="13152" spans="1:8" hidden="1" x14ac:dyDescent="0.25">
      <c r="A13152" t="s">
        <v>26</v>
      </c>
      <c r="B13152" t="s">
        <v>9</v>
      </c>
      <c r="C13152" s="62" t="s">
        <v>49</v>
      </c>
      <c r="D13152" s="62" t="s">
        <v>71</v>
      </c>
      <c r="E13152" s="62" t="s">
        <v>141</v>
      </c>
      <c r="F13152" s="62" t="s">
        <v>25</v>
      </c>
      <c r="G13152" s="2">
        <v>-1000</v>
      </c>
      <c r="H13152" t="s">
        <v>14</v>
      </c>
    </row>
    <row r="13153" spans="1:8" hidden="1" x14ac:dyDescent="0.25">
      <c r="A13153" t="s">
        <v>26</v>
      </c>
      <c r="B13153" t="s">
        <v>9</v>
      </c>
      <c r="C13153" s="62" t="s">
        <v>49</v>
      </c>
      <c r="D13153" s="62" t="s">
        <v>71</v>
      </c>
      <c r="E13153" s="62" t="s">
        <v>141</v>
      </c>
      <c r="F13153" s="62" t="s">
        <v>22</v>
      </c>
      <c r="G13153" s="2">
        <v>-1000</v>
      </c>
      <c r="H13153" t="s">
        <v>14</v>
      </c>
    </row>
    <row r="13154" spans="1:8" hidden="1" x14ac:dyDescent="0.25">
      <c r="A13154" t="s">
        <v>26</v>
      </c>
      <c r="B13154" t="s">
        <v>9</v>
      </c>
      <c r="C13154" s="62" t="s">
        <v>49</v>
      </c>
      <c r="D13154" s="62" t="s">
        <v>71</v>
      </c>
      <c r="E13154" s="62" t="s">
        <v>141</v>
      </c>
      <c r="F13154" s="62" t="s">
        <v>13</v>
      </c>
      <c r="G13154" s="2">
        <v>-1000</v>
      </c>
      <c r="H13154" t="s">
        <v>14</v>
      </c>
    </row>
    <row r="13155" spans="1:8" hidden="1" x14ac:dyDescent="0.25">
      <c r="A13155" t="s">
        <v>26</v>
      </c>
      <c r="B13155" t="s">
        <v>9</v>
      </c>
      <c r="C13155" s="62" t="s">
        <v>49</v>
      </c>
      <c r="D13155" s="62" t="s">
        <v>71</v>
      </c>
      <c r="E13155" s="62" t="s">
        <v>141</v>
      </c>
      <c r="F13155" s="62" t="s">
        <v>15</v>
      </c>
      <c r="G13155" s="2">
        <v>-1000</v>
      </c>
      <c r="H13155" t="s">
        <v>14</v>
      </c>
    </row>
    <row r="13156" spans="1:8" hidden="1" x14ac:dyDescent="0.25">
      <c r="A13156" t="s">
        <v>26</v>
      </c>
      <c r="B13156" t="s">
        <v>9</v>
      </c>
      <c r="C13156" s="62" t="s">
        <v>49</v>
      </c>
      <c r="D13156" s="62" t="s">
        <v>71</v>
      </c>
      <c r="E13156" s="62" t="s">
        <v>141</v>
      </c>
      <c r="F13156" s="62" t="s">
        <v>18</v>
      </c>
      <c r="G13156" s="2">
        <v>-40000</v>
      </c>
      <c r="H13156" t="s">
        <v>14</v>
      </c>
    </row>
    <row r="13157" spans="1:8" hidden="1" x14ac:dyDescent="0.25">
      <c r="A13157" t="s">
        <v>26</v>
      </c>
      <c r="B13157" t="s">
        <v>9</v>
      </c>
      <c r="C13157" s="62" t="s">
        <v>49</v>
      </c>
      <c r="D13157" s="62" t="s">
        <v>71</v>
      </c>
      <c r="E13157" s="62" t="s">
        <v>141</v>
      </c>
      <c r="F13157" s="62" t="s">
        <v>16</v>
      </c>
      <c r="G13157" s="2">
        <v>-40000</v>
      </c>
      <c r="H13157" t="s">
        <v>14</v>
      </c>
    </row>
    <row r="13158" spans="1:8" hidden="1" x14ac:dyDescent="0.25">
      <c r="A13158" t="s">
        <v>26</v>
      </c>
      <c r="B13158" t="s">
        <v>9</v>
      </c>
      <c r="C13158" s="62" t="s">
        <v>33</v>
      </c>
      <c r="D13158" s="62" t="s">
        <v>79</v>
      </c>
      <c r="E13158" s="62" t="s">
        <v>78</v>
      </c>
      <c r="F13158" s="62" t="s">
        <v>18</v>
      </c>
      <c r="G13158" s="2">
        <v>-56448</v>
      </c>
      <c r="H13158" t="s">
        <v>14</v>
      </c>
    </row>
    <row r="13159" spans="1:8" hidden="1" x14ac:dyDescent="0.25">
      <c r="A13159" t="s">
        <v>26</v>
      </c>
      <c r="B13159" t="s">
        <v>9</v>
      </c>
      <c r="C13159" s="62" t="s">
        <v>33</v>
      </c>
      <c r="D13159" s="62" t="s">
        <v>79</v>
      </c>
      <c r="E13159" s="62" t="s">
        <v>78</v>
      </c>
      <c r="F13159" s="62" t="s">
        <v>16</v>
      </c>
      <c r="G13159" s="2">
        <v>-56448</v>
      </c>
      <c r="H13159" t="s">
        <v>14</v>
      </c>
    </row>
    <row r="13160" spans="1:8" hidden="1" x14ac:dyDescent="0.25">
      <c r="A13160" t="s">
        <v>26</v>
      </c>
      <c r="B13160" t="s">
        <v>9</v>
      </c>
      <c r="C13160" s="62" t="s">
        <v>33</v>
      </c>
      <c r="D13160" s="62" t="s">
        <v>79</v>
      </c>
      <c r="E13160" s="62" t="s">
        <v>78</v>
      </c>
      <c r="F13160" s="62" t="s">
        <v>17</v>
      </c>
      <c r="G13160" s="2">
        <v>-56448</v>
      </c>
      <c r="H13160" t="s">
        <v>14</v>
      </c>
    </row>
    <row r="13161" spans="1:8" hidden="1" x14ac:dyDescent="0.25">
      <c r="A13161" t="s">
        <v>26</v>
      </c>
      <c r="B13161" t="s">
        <v>9</v>
      </c>
      <c r="C13161" s="62" t="s">
        <v>33</v>
      </c>
      <c r="D13161" s="62" t="s">
        <v>79</v>
      </c>
      <c r="E13161" s="62" t="s">
        <v>78</v>
      </c>
      <c r="F13161" s="62" t="s">
        <v>24</v>
      </c>
      <c r="G13161" s="2">
        <v>-56448</v>
      </c>
      <c r="H13161" t="s">
        <v>14</v>
      </c>
    </row>
    <row r="13162" spans="1:8" hidden="1" x14ac:dyDescent="0.25">
      <c r="A13162" t="s">
        <v>26</v>
      </c>
      <c r="B13162" t="s">
        <v>9</v>
      </c>
      <c r="C13162" s="62" t="s">
        <v>33</v>
      </c>
      <c r="D13162" s="62" t="s">
        <v>79</v>
      </c>
      <c r="E13162" s="62" t="s">
        <v>78</v>
      </c>
      <c r="F13162" s="62" t="s">
        <v>20</v>
      </c>
      <c r="G13162" s="2">
        <v>-56448</v>
      </c>
      <c r="H13162" t="s">
        <v>14</v>
      </c>
    </row>
    <row r="13163" spans="1:8" hidden="1" x14ac:dyDescent="0.25">
      <c r="A13163" t="s">
        <v>26</v>
      </c>
      <c r="B13163" t="s">
        <v>9</v>
      </c>
      <c r="C13163" s="62" t="s">
        <v>33</v>
      </c>
      <c r="D13163" s="62" t="s">
        <v>79</v>
      </c>
      <c r="E13163" s="62" t="s">
        <v>78</v>
      </c>
      <c r="F13163" s="62" t="s">
        <v>23</v>
      </c>
      <c r="G13163" s="2">
        <v>-56448</v>
      </c>
      <c r="H13163" t="s">
        <v>14</v>
      </c>
    </row>
    <row r="13164" spans="1:8" hidden="1" x14ac:dyDescent="0.25">
      <c r="A13164" t="s">
        <v>26</v>
      </c>
      <c r="B13164" t="s">
        <v>9</v>
      </c>
      <c r="C13164" s="62" t="s">
        <v>33</v>
      </c>
      <c r="D13164" s="62" t="s">
        <v>79</v>
      </c>
      <c r="E13164" s="62" t="s">
        <v>78</v>
      </c>
      <c r="F13164" s="62" t="s">
        <v>21</v>
      </c>
      <c r="G13164" s="2">
        <v>-56448</v>
      </c>
      <c r="H13164" t="s">
        <v>14</v>
      </c>
    </row>
    <row r="13165" spans="1:8" hidden="1" x14ac:dyDescent="0.25">
      <c r="A13165" t="s">
        <v>26</v>
      </c>
      <c r="B13165" t="s">
        <v>9</v>
      </c>
      <c r="C13165" s="62" t="s">
        <v>33</v>
      </c>
      <c r="D13165" s="62" t="s">
        <v>79</v>
      </c>
      <c r="E13165" s="62" t="s">
        <v>78</v>
      </c>
      <c r="F13165" s="62" t="s">
        <v>22</v>
      </c>
      <c r="G13165" s="2">
        <v>-56448</v>
      </c>
      <c r="H13165" t="s">
        <v>14</v>
      </c>
    </row>
    <row r="13166" spans="1:8" hidden="1" x14ac:dyDescent="0.25">
      <c r="A13166" t="s">
        <v>26</v>
      </c>
      <c r="B13166" t="s">
        <v>9</v>
      </c>
      <c r="C13166" s="62" t="s">
        <v>33</v>
      </c>
      <c r="D13166" s="62" t="s">
        <v>79</v>
      </c>
      <c r="E13166" s="62" t="s">
        <v>78</v>
      </c>
      <c r="F13166" s="62" t="s">
        <v>19</v>
      </c>
      <c r="G13166" s="2">
        <v>-56448</v>
      </c>
      <c r="H13166" t="s">
        <v>14</v>
      </c>
    </row>
    <row r="13167" spans="1:8" hidden="1" x14ac:dyDescent="0.25">
      <c r="A13167" t="s">
        <v>26</v>
      </c>
      <c r="B13167" t="s">
        <v>9</v>
      </c>
      <c r="C13167" s="62" t="s">
        <v>33</v>
      </c>
      <c r="D13167" s="62" t="s">
        <v>79</v>
      </c>
      <c r="E13167" s="62" t="s">
        <v>78</v>
      </c>
      <c r="F13167" s="62" t="s">
        <v>15</v>
      </c>
      <c r="G13167" s="2">
        <v>-56448</v>
      </c>
      <c r="H13167" t="s">
        <v>14</v>
      </c>
    </row>
    <row r="13168" spans="1:8" hidden="1" x14ac:dyDescent="0.25">
      <c r="A13168" t="s">
        <v>26</v>
      </c>
      <c r="B13168" t="s">
        <v>9</v>
      </c>
      <c r="C13168" s="62" t="s">
        <v>33</v>
      </c>
      <c r="D13168" s="62" t="s">
        <v>79</v>
      </c>
      <c r="E13168" s="62" t="s">
        <v>78</v>
      </c>
      <c r="F13168" s="62" t="s">
        <v>25</v>
      </c>
      <c r="G13168" s="2">
        <v>-56448</v>
      </c>
      <c r="H13168" t="s">
        <v>14</v>
      </c>
    </row>
    <row r="13169" spans="1:8" hidden="1" x14ac:dyDescent="0.25">
      <c r="A13169" t="s">
        <v>26</v>
      </c>
      <c r="B13169" t="s">
        <v>9</v>
      </c>
      <c r="C13169" s="62" t="s">
        <v>33</v>
      </c>
      <c r="D13169" s="62" t="s">
        <v>79</v>
      </c>
      <c r="E13169" s="62" t="s">
        <v>78</v>
      </c>
      <c r="F13169" s="62" t="s">
        <v>13</v>
      </c>
      <c r="G13169" s="2">
        <v>-56448</v>
      </c>
      <c r="H13169" t="s">
        <v>14</v>
      </c>
    </row>
    <row r="13170" spans="1:8" hidden="1" x14ac:dyDescent="0.25">
      <c r="A13170" t="s">
        <v>26</v>
      </c>
      <c r="B13170" t="s">
        <v>9</v>
      </c>
      <c r="C13170" s="62" t="s">
        <v>33</v>
      </c>
      <c r="D13170" s="62" t="s">
        <v>79</v>
      </c>
      <c r="E13170" s="62" t="s">
        <v>91</v>
      </c>
      <c r="F13170" s="62" t="s">
        <v>15</v>
      </c>
      <c r="G13170" s="2">
        <v>-1000</v>
      </c>
      <c r="H13170" t="s">
        <v>14</v>
      </c>
    </row>
    <row r="13171" spans="1:8" hidden="1" x14ac:dyDescent="0.25">
      <c r="A13171" t="s">
        <v>26</v>
      </c>
      <c r="B13171" t="s">
        <v>9</v>
      </c>
      <c r="C13171" s="62" t="s">
        <v>33</v>
      </c>
      <c r="D13171" s="62" t="s">
        <v>79</v>
      </c>
      <c r="E13171" s="62" t="s">
        <v>91</v>
      </c>
      <c r="F13171" s="62" t="s">
        <v>13</v>
      </c>
      <c r="G13171" s="2">
        <v>-1000</v>
      </c>
      <c r="H13171" t="s">
        <v>14</v>
      </c>
    </row>
    <row r="13172" spans="1:8" hidden="1" x14ac:dyDescent="0.25">
      <c r="A13172" t="s">
        <v>26</v>
      </c>
      <c r="B13172" t="s">
        <v>9</v>
      </c>
      <c r="C13172" s="62" t="s">
        <v>33</v>
      </c>
      <c r="D13172" s="62" t="s">
        <v>79</v>
      </c>
      <c r="E13172" s="62" t="s">
        <v>91</v>
      </c>
      <c r="F13172" s="62" t="s">
        <v>17</v>
      </c>
      <c r="G13172" s="2">
        <v>-1500</v>
      </c>
      <c r="H13172" t="s">
        <v>14</v>
      </c>
    </row>
    <row r="13173" spans="1:8" hidden="1" x14ac:dyDescent="0.25">
      <c r="A13173" t="s">
        <v>26</v>
      </c>
      <c r="B13173" t="s">
        <v>9</v>
      </c>
      <c r="C13173" s="62" t="s">
        <v>33</v>
      </c>
      <c r="D13173" s="62" t="s">
        <v>79</v>
      </c>
      <c r="E13173" s="62" t="s">
        <v>91</v>
      </c>
      <c r="F13173" s="62" t="s">
        <v>16</v>
      </c>
      <c r="G13173" s="2">
        <v>-1500</v>
      </c>
      <c r="H13173" t="s">
        <v>14</v>
      </c>
    </row>
    <row r="13174" spans="1:8" hidden="1" x14ac:dyDescent="0.25">
      <c r="A13174" t="s">
        <v>26</v>
      </c>
      <c r="B13174" t="s">
        <v>9</v>
      </c>
      <c r="C13174" s="62" t="s">
        <v>33</v>
      </c>
      <c r="D13174" s="62" t="s">
        <v>79</v>
      </c>
      <c r="E13174" s="62" t="s">
        <v>91</v>
      </c>
      <c r="F13174" s="62" t="s">
        <v>18</v>
      </c>
      <c r="G13174" s="2">
        <v>-2000</v>
      </c>
      <c r="H13174" t="s">
        <v>14</v>
      </c>
    </row>
    <row r="13175" spans="1:8" hidden="1" x14ac:dyDescent="0.25">
      <c r="A13175" t="s">
        <v>26</v>
      </c>
      <c r="B13175" t="s">
        <v>9</v>
      </c>
      <c r="C13175" s="62" t="s">
        <v>33</v>
      </c>
      <c r="D13175" s="62" t="s">
        <v>79</v>
      </c>
      <c r="E13175" s="62" t="s">
        <v>91</v>
      </c>
      <c r="F13175" s="62" t="s">
        <v>23</v>
      </c>
      <c r="G13175" s="2">
        <v>-2000</v>
      </c>
      <c r="H13175" t="s">
        <v>14</v>
      </c>
    </row>
    <row r="13176" spans="1:8" hidden="1" x14ac:dyDescent="0.25">
      <c r="A13176" t="s">
        <v>26</v>
      </c>
      <c r="B13176" t="s">
        <v>9</v>
      </c>
      <c r="C13176" s="62" t="s">
        <v>33</v>
      </c>
      <c r="D13176" s="62" t="s">
        <v>79</v>
      </c>
      <c r="E13176" s="62" t="s">
        <v>91</v>
      </c>
      <c r="F13176" s="62" t="s">
        <v>21</v>
      </c>
      <c r="G13176" s="2">
        <v>-2000</v>
      </c>
      <c r="H13176" t="s">
        <v>14</v>
      </c>
    </row>
    <row r="13177" spans="1:8" hidden="1" x14ac:dyDescent="0.25">
      <c r="A13177" t="s">
        <v>26</v>
      </c>
      <c r="B13177" t="s">
        <v>9</v>
      </c>
      <c r="C13177" s="62" t="s">
        <v>33</v>
      </c>
      <c r="D13177" s="62" t="s">
        <v>79</v>
      </c>
      <c r="E13177" s="62" t="s">
        <v>91</v>
      </c>
      <c r="F13177" s="62" t="s">
        <v>22</v>
      </c>
      <c r="G13177" s="2">
        <v>-2000</v>
      </c>
      <c r="H13177" t="s">
        <v>14</v>
      </c>
    </row>
    <row r="13178" spans="1:8" hidden="1" x14ac:dyDescent="0.25">
      <c r="A13178" t="s">
        <v>26</v>
      </c>
      <c r="B13178" t="s">
        <v>9</v>
      </c>
      <c r="C13178" s="62" t="s">
        <v>33</v>
      </c>
      <c r="D13178" s="62" t="s">
        <v>79</v>
      </c>
      <c r="E13178" s="62" t="s">
        <v>91</v>
      </c>
      <c r="F13178" s="62" t="s">
        <v>24</v>
      </c>
      <c r="G13178" s="2">
        <v>-2000</v>
      </c>
      <c r="H13178" t="s">
        <v>14</v>
      </c>
    </row>
    <row r="13179" spans="1:8" hidden="1" x14ac:dyDescent="0.25">
      <c r="A13179" t="s">
        <v>26</v>
      </c>
      <c r="B13179" t="s">
        <v>9</v>
      </c>
      <c r="C13179" s="62" t="s">
        <v>33</v>
      </c>
      <c r="D13179" s="62" t="s">
        <v>79</v>
      </c>
      <c r="E13179" s="62" t="s">
        <v>91</v>
      </c>
      <c r="F13179" s="62" t="s">
        <v>20</v>
      </c>
      <c r="G13179" s="2">
        <v>-2000</v>
      </c>
      <c r="H13179" t="s">
        <v>14</v>
      </c>
    </row>
    <row r="13180" spans="1:8" hidden="1" x14ac:dyDescent="0.25">
      <c r="A13180" t="s">
        <v>26</v>
      </c>
      <c r="B13180" t="s">
        <v>9</v>
      </c>
      <c r="C13180" s="62" t="s">
        <v>33</v>
      </c>
      <c r="D13180" s="62" t="s">
        <v>79</v>
      </c>
      <c r="E13180" s="62" t="s">
        <v>91</v>
      </c>
      <c r="F13180" s="62" t="s">
        <v>25</v>
      </c>
      <c r="G13180" s="2">
        <v>-2000</v>
      </c>
      <c r="H13180" t="s">
        <v>14</v>
      </c>
    </row>
    <row r="13181" spans="1:8" hidden="1" x14ac:dyDescent="0.25">
      <c r="A13181" t="s">
        <v>26</v>
      </c>
      <c r="B13181" t="s">
        <v>9</v>
      </c>
      <c r="C13181" s="62" t="s">
        <v>33</v>
      </c>
      <c r="D13181" s="62" t="s">
        <v>79</v>
      </c>
      <c r="E13181" s="62" t="s">
        <v>91</v>
      </c>
      <c r="F13181" s="62" t="s">
        <v>19</v>
      </c>
      <c r="G13181" s="2">
        <v>-2000</v>
      </c>
      <c r="H13181" t="s">
        <v>14</v>
      </c>
    </row>
    <row r="13182" spans="1:8" hidden="1" x14ac:dyDescent="0.25">
      <c r="A13182" t="s">
        <v>26</v>
      </c>
      <c r="B13182" t="s">
        <v>9</v>
      </c>
      <c r="C13182" s="62" t="s">
        <v>33</v>
      </c>
      <c r="D13182" s="62" t="s">
        <v>79</v>
      </c>
      <c r="E13182" s="62" t="s">
        <v>122</v>
      </c>
      <c r="F13182" s="62" t="s">
        <v>18</v>
      </c>
      <c r="G13182" s="2">
        <v>-1000</v>
      </c>
      <c r="H13182" t="s">
        <v>14</v>
      </c>
    </row>
    <row r="13183" spans="1:8" hidden="1" x14ac:dyDescent="0.25">
      <c r="A13183" t="s">
        <v>26</v>
      </c>
      <c r="B13183" t="s">
        <v>9</v>
      </c>
      <c r="C13183" s="62" t="s">
        <v>33</v>
      </c>
      <c r="D13183" s="62" t="s">
        <v>79</v>
      </c>
      <c r="E13183" s="62" t="s">
        <v>122</v>
      </c>
      <c r="F13183" s="62" t="s">
        <v>16</v>
      </c>
      <c r="G13183" s="2">
        <v>-1000</v>
      </c>
      <c r="H13183" t="s">
        <v>14</v>
      </c>
    </row>
    <row r="13184" spans="1:8" hidden="1" x14ac:dyDescent="0.25">
      <c r="A13184" t="s">
        <v>26</v>
      </c>
      <c r="B13184" t="s">
        <v>9</v>
      </c>
      <c r="C13184" s="62" t="s">
        <v>33</v>
      </c>
      <c r="D13184" s="62" t="s">
        <v>79</v>
      </c>
      <c r="E13184" s="62" t="s">
        <v>122</v>
      </c>
      <c r="F13184" s="62" t="s">
        <v>17</v>
      </c>
      <c r="G13184" s="2">
        <v>-1000</v>
      </c>
      <c r="H13184" t="s">
        <v>14</v>
      </c>
    </row>
    <row r="13185" spans="1:8" hidden="1" x14ac:dyDescent="0.25">
      <c r="A13185" t="s">
        <v>26</v>
      </c>
      <c r="B13185" t="s">
        <v>9</v>
      </c>
      <c r="C13185" s="62" t="s">
        <v>33</v>
      </c>
      <c r="D13185" s="62" t="s">
        <v>79</v>
      </c>
      <c r="E13185" s="62" t="s">
        <v>122</v>
      </c>
      <c r="F13185" s="62" t="s">
        <v>24</v>
      </c>
      <c r="G13185" s="2">
        <v>-1000</v>
      </c>
      <c r="H13185" t="s">
        <v>14</v>
      </c>
    </row>
    <row r="13186" spans="1:8" hidden="1" x14ac:dyDescent="0.25">
      <c r="A13186" t="s">
        <v>26</v>
      </c>
      <c r="B13186" t="s">
        <v>9</v>
      </c>
      <c r="C13186" s="62" t="s">
        <v>33</v>
      </c>
      <c r="D13186" s="62" t="s">
        <v>79</v>
      </c>
      <c r="E13186" s="62" t="s">
        <v>122</v>
      </c>
      <c r="F13186" s="62" t="s">
        <v>20</v>
      </c>
      <c r="G13186" s="2">
        <v>-1000</v>
      </c>
      <c r="H13186" t="s">
        <v>14</v>
      </c>
    </row>
    <row r="13187" spans="1:8" hidden="1" x14ac:dyDescent="0.25">
      <c r="A13187" t="s">
        <v>26</v>
      </c>
      <c r="B13187" t="s">
        <v>9</v>
      </c>
      <c r="C13187" s="62" t="s">
        <v>33</v>
      </c>
      <c r="D13187" s="62" t="s">
        <v>79</v>
      </c>
      <c r="E13187" s="62" t="s">
        <v>122</v>
      </c>
      <c r="F13187" s="62" t="s">
        <v>23</v>
      </c>
      <c r="G13187" s="2">
        <v>-1000</v>
      </c>
      <c r="H13187" t="s">
        <v>14</v>
      </c>
    </row>
    <row r="13188" spans="1:8" hidden="1" x14ac:dyDescent="0.25">
      <c r="A13188" t="s">
        <v>26</v>
      </c>
      <c r="B13188" t="s">
        <v>9</v>
      </c>
      <c r="C13188" s="62" t="s">
        <v>33</v>
      </c>
      <c r="D13188" s="62" t="s">
        <v>79</v>
      </c>
      <c r="E13188" s="62" t="s">
        <v>122</v>
      </c>
      <c r="F13188" s="62" t="s">
        <v>21</v>
      </c>
      <c r="G13188" s="2">
        <v>-1000</v>
      </c>
      <c r="H13188" t="s">
        <v>14</v>
      </c>
    </row>
    <row r="13189" spans="1:8" hidden="1" x14ac:dyDescent="0.25">
      <c r="A13189" t="s">
        <v>26</v>
      </c>
      <c r="B13189" t="s">
        <v>9</v>
      </c>
      <c r="C13189" s="62" t="s">
        <v>33</v>
      </c>
      <c r="D13189" s="62" t="s">
        <v>79</v>
      </c>
      <c r="E13189" s="62" t="s">
        <v>122</v>
      </c>
      <c r="F13189" s="62" t="s">
        <v>22</v>
      </c>
      <c r="G13189" s="2">
        <v>-1000</v>
      </c>
      <c r="H13189" t="s">
        <v>14</v>
      </c>
    </row>
    <row r="13190" spans="1:8" hidden="1" x14ac:dyDescent="0.25">
      <c r="A13190" t="s">
        <v>26</v>
      </c>
      <c r="B13190" t="s">
        <v>9</v>
      </c>
      <c r="C13190" s="62" t="s">
        <v>33</v>
      </c>
      <c r="D13190" s="62" t="s">
        <v>79</v>
      </c>
      <c r="E13190" s="62" t="s">
        <v>122</v>
      </c>
      <c r="F13190" s="62" t="s">
        <v>19</v>
      </c>
      <c r="G13190" s="2">
        <v>-1000</v>
      </c>
      <c r="H13190" t="s">
        <v>14</v>
      </c>
    </row>
    <row r="13191" spans="1:8" hidden="1" x14ac:dyDescent="0.25">
      <c r="A13191" t="s">
        <v>26</v>
      </c>
      <c r="B13191" t="s">
        <v>9</v>
      </c>
      <c r="C13191" s="62" t="s">
        <v>33</v>
      </c>
      <c r="D13191" s="62" t="s">
        <v>79</v>
      </c>
      <c r="E13191" s="62" t="s">
        <v>122</v>
      </c>
      <c r="F13191" s="62" t="s">
        <v>15</v>
      </c>
      <c r="G13191" s="2">
        <v>-1000</v>
      </c>
      <c r="H13191" t="s">
        <v>14</v>
      </c>
    </row>
    <row r="13192" spans="1:8" hidden="1" x14ac:dyDescent="0.25">
      <c r="A13192" t="s">
        <v>26</v>
      </c>
      <c r="B13192" t="s">
        <v>9</v>
      </c>
      <c r="C13192" s="62" t="s">
        <v>33</v>
      </c>
      <c r="D13192" s="62" t="s">
        <v>79</v>
      </c>
      <c r="E13192" s="62" t="s">
        <v>122</v>
      </c>
      <c r="F13192" s="62" t="s">
        <v>25</v>
      </c>
      <c r="G13192" s="2">
        <v>-1000</v>
      </c>
      <c r="H13192" t="s">
        <v>14</v>
      </c>
    </row>
    <row r="13193" spans="1:8" hidden="1" x14ac:dyDescent="0.25">
      <c r="A13193" t="s">
        <v>26</v>
      </c>
      <c r="B13193" t="s">
        <v>9</v>
      </c>
      <c r="C13193" s="62" t="s">
        <v>33</v>
      </c>
      <c r="D13193" s="62" t="s">
        <v>79</v>
      </c>
      <c r="E13193" s="62" t="s">
        <v>122</v>
      </c>
      <c r="F13193" s="62" t="s">
        <v>13</v>
      </c>
      <c r="G13193" s="2">
        <v>-1000</v>
      </c>
      <c r="H13193" t="s">
        <v>14</v>
      </c>
    </row>
    <row r="13194" spans="1:8" hidden="1" x14ac:dyDescent="0.25">
      <c r="A13194" t="s">
        <v>26</v>
      </c>
      <c r="B13194" t="s">
        <v>9</v>
      </c>
      <c r="C13194" s="62" t="s">
        <v>33</v>
      </c>
      <c r="D13194" s="62" t="s">
        <v>79</v>
      </c>
      <c r="E13194" s="62" t="s">
        <v>136</v>
      </c>
      <c r="F13194" s="62" t="s">
        <v>13</v>
      </c>
      <c r="G13194" s="2">
        <v>-2000</v>
      </c>
      <c r="H13194" t="s">
        <v>14</v>
      </c>
    </row>
    <row r="13195" spans="1:8" hidden="1" x14ac:dyDescent="0.25">
      <c r="A13195" t="s">
        <v>26</v>
      </c>
      <c r="B13195" t="s">
        <v>9</v>
      </c>
      <c r="C13195" s="62" t="s">
        <v>33</v>
      </c>
      <c r="D13195" s="62" t="s">
        <v>79</v>
      </c>
      <c r="E13195" s="62" t="s">
        <v>136</v>
      </c>
      <c r="F13195" s="62" t="s">
        <v>15</v>
      </c>
      <c r="G13195" s="2">
        <v>-2000</v>
      </c>
      <c r="H13195" t="s">
        <v>14</v>
      </c>
    </row>
    <row r="13196" spans="1:8" hidden="1" x14ac:dyDescent="0.25">
      <c r="A13196" t="s">
        <v>26</v>
      </c>
      <c r="B13196" t="s">
        <v>9</v>
      </c>
      <c r="C13196" s="62" t="s">
        <v>33</v>
      </c>
      <c r="D13196" s="62" t="s">
        <v>79</v>
      </c>
      <c r="E13196" s="62" t="s">
        <v>136</v>
      </c>
      <c r="F13196" s="62" t="s">
        <v>24</v>
      </c>
      <c r="G13196" s="2">
        <v>-2000</v>
      </c>
      <c r="H13196" t="s">
        <v>14</v>
      </c>
    </row>
    <row r="13197" spans="1:8" hidden="1" x14ac:dyDescent="0.25">
      <c r="A13197" t="s">
        <v>26</v>
      </c>
      <c r="B13197" t="s">
        <v>9</v>
      </c>
      <c r="C13197" s="62" t="s">
        <v>33</v>
      </c>
      <c r="D13197" s="62" t="s">
        <v>79</v>
      </c>
      <c r="E13197" s="62" t="s">
        <v>136</v>
      </c>
      <c r="F13197" s="62" t="s">
        <v>25</v>
      </c>
      <c r="G13197" s="2">
        <v>-2000</v>
      </c>
      <c r="H13197" t="s">
        <v>14</v>
      </c>
    </row>
    <row r="13198" spans="1:8" hidden="1" x14ac:dyDescent="0.25">
      <c r="A13198" t="s">
        <v>26</v>
      </c>
      <c r="B13198" t="s">
        <v>9</v>
      </c>
      <c r="C13198" s="62" t="s">
        <v>33</v>
      </c>
      <c r="D13198" s="62" t="s">
        <v>79</v>
      </c>
      <c r="E13198" s="62" t="s">
        <v>136</v>
      </c>
      <c r="F13198" s="62" t="s">
        <v>23</v>
      </c>
      <c r="G13198" s="2">
        <v>-2000</v>
      </c>
      <c r="H13198" t="s">
        <v>14</v>
      </c>
    </row>
    <row r="13199" spans="1:8" hidden="1" x14ac:dyDescent="0.25">
      <c r="A13199" t="s">
        <v>26</v>
      </c>
      <c r="B13199" t="s">
        <v>9</v>
      </c>
      <c r="C13199" s="62" t="s">
        <v>33</v>
      </c>
      <c r="D13199" s="62" t="s">
        <v>79</v>
      </c>
      <c r="E13199" s="62" t="s">
        <v>136</v>
      </c>
      <c r="F13199" s="62" t="s">
        <v>16</v>
      </c>
      <c r="G13199" s="2">
        <v>-3000</v>
      </c>
      <c r="H13199" t="s">
        <v>14</v>
      </c>
    </row>
    <row r="13200" spans="1:8" hidden="1" x14ac:dyDescent="0.25">
      <c r="A13200" t="s">
        <v>26</v>
      </c>
      <c r="B13200" t="s">
        <v>9</v>
      </c>
      <c r="C13200" s="62" t="s">
        <v>33</v>
      </c>
      <c r="D13200" s="62" t="s">
        <v>79</v>
      </c>
      <c r="E13200" s="62" t="s">
        <v>136</v>
      </c>
      <c r="F13200" s="62" t="s">
        <v>22</v>
      </c>
      <c r="G13200" s="2">
        <v>-3000</v>
      </c>
      <c r="H13200" t="s">
        <v>14</v>
      </c>
    </row>
    <row r="13201" spans="1:8" hidden="1" x14ac:dyDescent="0.25">
      <c r="A13201" t="s">
        <v>26</v>
      </c>
      <c r="B13201" t="s">
        <v>9</v>
      </c>
      <c r="C13201" s="62" t="s">
        <v>33</v>
      </c>
      <c r="D13201" s="62" t="s">
        <v>79</v>
      </c>
      <c r="E13201" s="62" t="s">
        <v>136</v>
      </c>
      <c r="F13201" s="62" t="s">
        <v>17</v>
      </c>
      <c r="G13201" s="2">
        <v>-3000</v>
      </c>
      <c r="H13201" t="s">
        <v>14</v>
      </c>
    </row>
    <row r="13202" spans="1:8" hidden="1" x14ac:dyDescent="0.25">
      <c r="A13202" t="s">
        <v>26</v>
      </c>
      <c r="B13202" t="s">
        <v>9</v>
      </c>
      <c r="C13202" s="62" t="s">
        <v>33</v>
      </c>
      <c r="D13202" s="62" t="s">
        <v>79</v>
      </c>
      <c r="E13202" s="62" t="s">
        <v>136</v>
      </c>
      <c r="F13202" s="62" t="s">
        <v>18</v>
      </c>
      <c r="G13202" s="2">
        <v>-5000</v>
      </c>
      <c r="H13202" t="s">
        <v>14</v>
      </c>
    </row>
    <row r="13203" spans="1:8" hidden="1" x14ac:dyDescent="0.25">
      <c r="A13203" t="s">
        <v>26</v>
      </c>
      <c r="B13203" t="s">
        <v>9</v>
      </c>
      <c r="C13203" s="62" t="s">
        <v>33</v>
      </c>
      <c r="D13203" s="62" t="s">
        <v>79</v>
      </c>
      <c r="E13203" s="62" t="s">
        <v>136</v>
      </c>
      <c r="F13203" s="62" t="s">
        <v>19</v>
      </c>
      <c r="G13203" s="2">
        <v>-5000</v>
      </c>
      <c r="H13203" t="s">
        <v>14</v>
      </c>
    </row>
    <row r="13204" spans="1:8" hidden="1" x14ac:dyDescent="0.25">
      <c r="A13204" t="s">
        <v>26</v>
      </c>
      <c r="B13204" t="s">
        <v>9</v>
      </c>
      <c r="C13204" s="62" t="s">
        <v>33</v>
      </c>
      <c r="D13204" s="62" t="s">
        <v>79</v>
      </c>
      <c r="E13204" s="62" t="s">
        <v>136</v>
      </c>
      <c r="F13204" s="62" t="s">
        <v>20</v>
      </c>
      <c r="G13204" s="2">
        <v>-5000</v>
      </c>
      <c r="H13204" t="s">
        <v>14</v>
      </c>
    </row>
    <row r="13205" spans="1:8" hidden="1" x14ac:dyDescent="0.25">
      <c r="A13205" t="s">
        <v>26</v>
      </c>
      <c r="B13205" t="s">
        <v>9</v>
      </c>
      <c r="C13205" s="62" t="s">
        <v>33</v>
      </c>
      <c r="D13205" s="62" t="s">
        <v>79</v>
      </c>
      <c r="E13205" s="62" t="s">
        <v>136</v>
      </c>
      <c r="F13205" s="62" t="s">
        <v>21</v>
      </c>
      <c r="G13205" s="2">
        <v>-5000</v>
      </c>
      <c r="H13205" t="s">
        <v>14</v>
      </c>
    </row>
    <row r="13206" spans="1:8" hidden="1" x14ac:dyDescent="0.25">
      <c r="A13206" t="s">
        <v>26</v>
      </c>
      <c r="B13206" t="s">
        <v>9</v>
      </c>
      <c r="C13206" s="62" t="s">
        <v>33</v>
      </c>
      <c r="D13206" s="62" t="s">
        <v>79</v>
      </c>
      <c r="E13206" s="62" t="s">
        <v>174</v>
      </c>
      <c r="F13206" s="62" t="s">
        <v>19</v>
      </c>
      <c r="G13206" s="2">
        <v>-5000</v>
      </c>
      <c r="H13206" t="s">
        <v>14</v>
      </c>
    </row>
    <row r="13207" spans="1:8" hidden="1" x14ac:dyDescent="0.25">
      <c r="A13207" t="s">
        <v>26</v>
      </c>
      <c r="B13207" t="s">
        <v>9</v>
      </c>
      <c r="C13207" s="62" t="s">
        <v>33</v>
      </c>
      <c r="D13207" s="62" t="s">
        <v>79</v>
      </c>
      <c r="E13207" s="62" t="s">
        <v>179</v>
      </c>
      <c r="F13207" s="62" t="s">
        <v>18</v>
      </c>
      <c r="G13207" s="2">
        <v>-2750</v>
      </c>
      <c r="H13207" t="s">
        <v>14</v>
      </c>
    </row>
    <row r="13208" spans="1:8" hidden="1" x14ac:dyDescent="0.25">
      <c r="A13208" t="s">
        <v>26</v>
      </c>
      <c r="B13208" t="s">
        <v>9</v>
      </c>
      <c r="C13208" s="62" t="s">
        <v>33</v>
      </c>
      <c r="D13208" s="62" t="s">
        <v>79</v>
      </c>
      <c r="E13208" s="62" t="s">
        <v>179</v>
      </c>
      <c r="F13208" s="62" t="s">
        <v>16</v>
      </c>
      <c r="G13208" s="2">
        <v>-2750</v>
      </c>
      <c r="H13208" t="s">
        <v>14</v>
      </c>
    </row>
    <row r="13209" spans="1:8" hidden="1" x14ac:dyDescent="0.25">
      <c r="A13209" t="s">
        <v>26</v>
      </c>
      <c r="B13209" t="s">
        <v>9</v>
      </c>
      <c r="C13209" s="62" t="s">
        <v>33</v>
      </c>
      <c r="D13209" s="62" t="s">
        <v>79</v>
      </c>
      <c r="E13209" s="62" t="s">
        <v>179</v>
      </c>
      <c r="F13209" s="62" t="s">
        <v>17</v>
      </c>
      <c r="G13209" s="2">
        <v>-2750</v>
      </c>
      <c r="H13209" t="s">
        <v>14</v>
      </c>
    </row>
    <row r="13210" spans="1:8" hidden="1" x14ac:dyDescent="0.25">
      <c r="A13210" t="s">
        <v>26</v>
      </c>
      <c r="B13210" t="s">
        <v>9</v>
      </c>
      <c r="C13210" s="62" t="s">
        <v>33</v>
      </c>
      <c r="D13210" s="62" t="s">
        <v>79</v>
      </c>
      <c r="E13210" s="62" t="s">
        <v>179</v>
      </c>
      <c r="F13210" s="62" t="s">
        <v>24</v>
      </c>
      <c r="G13210" s="2">
        <v>-2750</v>
      </c>
      <c r="H13210" t="s">
        <v>14</v>
      </c>
    </row>
    <row r="13211" spans="1:8" hidden="1" x14ac:dyDescent="0.25">
      <c r="A13211" t="s">
        <v>26</v>
      </c>
      <c r="B13211" t="s">
        <v>9</v>
      </c>
      <c r="C13211" s="62" t="s">
        <v>33</v>
      </c>
      <c r="D13211" s="62" t="s">
        <v>79</v>
      </c>
      <c r="E13211" s="62" t="s">
        <v>179</v>
      </c>
      <c r="F13211" s="62" t="s">
        <v>20</v>
      </c>
      <c r="G13211" s="2">
        <v>-2750</v>
      </c>
      <c r="H13211" t="s">
        <v>14</v>
      </c>
    </row>
    <row r="13212" spans="1:8" hidden="1" x14ac:dyDescent="0.25">
      <c r="A13212" t="s">
        <v>26</v>
      </c>
      <c r="B13212" t="s">
        <v>9</v>
      </c>
      <c r="C13212" s="62" t="s">
        <v>33</v>
      </c>
      <c r="D13212" s="62" t="s">
        <v>79</v>
      </c>
      <c r="E13212" s="62" t="s">
        <v>179</v>
      </c>
      <c r="F13212" s="62" t="s">
        <v>23</v>
      </c>
      <c r="G13212" s="2">
        <v>-2750</v>
      </c>
      <c r="H13212" t="s">
        <v>14</v>
      </c>
    </row>
    <row r="13213" spans="1:8" hidden="1" x14ac:dyDescent="0.25">
      <c r="A13213" t="s">
        <v>26</v>
      </c>
      <c r="B13213" t="s">
        <v>9</v>
      </c>
      <c r="C13213" s="62" t="s">
        <v>33</v>
      </c>
      <c r="D13213" s="62" t="s">
        <v>79</v>
      </c>
      <c r="E13213" s="62" t="s">
        <v>179</v>
      </c>
      <c r="F13213" s="62" t="s">
        <v>21</v>
      </c>
      <c r="G13213" s="2">
        <v>-2750</v>
      </c>
      <c r="H13213" t="s">
        <v>14</v>
      </c>
    </row>
    <row r="13214" spans="1:8" hidden="1" x14ac:dyDescent="0.25">
      <c r="A13214" t="s">
        <v>26</v>
      </c>
      <c r="B13214" t="s">
        <v>9</v>
      </c>
      <c r="C13214" s="62" t="s">
        <v>33</v>
      </c>
      <c r="D13214" s="62" t="s">
        <v>79</v>
      </c>
      <c r="E13214" s="62" t="s">
        <v>179</v>
      </c>
      <c r="F13214" s="62" t="s">
        <v>22</v>
      </c>
      <c r="G13214" s="2">
        <v>-2750</v>
      </c>
      <c r="H13214" t="s">
        <v>14</v>
      </c>
    </row>
    <row r="13215" spans="1:8" hidden="1" x14ac:dyDescent="0.25">
      <c r="A13215" t="s">
        <v>26</v>
      </c>
      <c r="B13215" t="s">
        <v>9</v>
      </c>
      <c r="C13215" s="62" t="s">
        <v>33</v>
      </c>
      <c r="D13215" s="62" t="s">
        <v>79</v>
      </c>
      <c r="E13215" s="62" t="s">
        <v>179</v>
      </c>
      <c r="F13215" s="62" t="s">
        <v>19</v>
      </c>
      <c r="G13215" s="2">
        <v>-2750</v>
      </c>
      <c r="H13215" t="s">
        <v>14</v>
      </c>
    </row>
    <row r="13216" spans="1:8" hidden="1" x14ac:dyDescent="0.25">
      <c r="A13216" t="s">
        <v>26</v>
      </c>
      <c r="B13216" t="s">
        <v>9</v>
      </c>
      <c r="C13216" s="62" t="s">
        <v>33</v>
      </c>
      <c r="D13216" s="62" t="s">
        <v>79</v>
      </c>
      <c r="E13216" s="62" t="s">
        <v>179</v>
      </c>
      <c r="F13216" s="62" t="s">
        <v>15</v>
      </c>
      <c r="G13216" s="2">
        <v>-2750</v>
      </c>
      <c r="H13216" t="s">
        <v>14</v>
      </c>
    </row>
    <row r="13217" spans="1:8" hidden="1" x14ac:dyDescent="0.25">
      <c r="A13217" t="s">
        <v>26</v>
      </c>
      <c r="B13217" t="s">
        <v>9</v>
      </c>
      <c r="C13217" s="62" t="s">
        <v>33</v>
      </c>
      <c r="D13217" s="62" t="s">
        <v>79</v>
      </c>
      <c r="E13217" s="62" t="s">
        <v>179</v>
      </c>
      <c r="F13217" s="62" t="s">
        <v>25</v>
      </c>
      <c r="G13217" s="2">
        <v>-2750</v>
      </c>
      <c r="H13217" t="s">
        <v>14</v>
      </c>
    </row>
    <row r="13218" spans="1:8" hidden="1" x14ac:dyDescent="0.25">
      <c r="A13218" t="s">
        <v>26</v>
      </c>
      <c r="B13218" t="s">
        <v>9</v>
      </c>
      <c r="C13218" s="62" t="s">
        <v>33</v>
      </c>
      <c r="D13218" s="62" t="s">
        <v>79</v>
      </c>
      <c r="E13218" s="62" t="s">
        <v>179</v>
      </c>
      <c r="F13218" s="62" t="s">
        <v>13</v>
      </c>
      <c r="G13218" s="2">
        <v>-2750</v>
      </c>
      <c r="H13218" t="s">
        <v>14</v>
      </c>
    </row>
    <row r="13219" spans="1:8" hidden="1" x14ac:dyDescent="0.25">
      <c r="A13219" t="s">
        <v>26</v>
      </c>
      <c r="B13219" t="s">
        <v>9</v>
      </c>
      <c r="C13219" s="62" t="s">
        <v>33</v>
      </c>
      <c r="D13219" s="62" t="s">
        <v>52</v>
      </c>
      <c r="E13219" s="62" t="s">
        <v>53</v>
      </c>
      <c r="F13219" s="62" t="s">
        <v>18</v>
      </c>
      <c r="G13219" s="2">
        <v>-416000</v>
      </c>
      <c r="H13219" t="s">
        <v>14</v>
      </c>
    </row>
    <row r="13220" spans="1:8" hidden="1" x14ac:dyDescent="0.25">
      <c r="A13220" t="s">
        <v>26</v>
      </c>
      <c r="B13220" t="s">
        <v>9</v>
      </c>
      <c r="C13220" s="62" t="s">
        <v>33</v>
      </c>
      <c r="D13220" s="62" t="s">
        <v>52</v>
      </c>
      <c r="E13220" s="62" t="s">
        <v>53</v>
      </c>
      <c r="F13220" s="62" t="s">
        <v>16</v>
      </c>
      <c r="G13220" s="2">
        <v>-416000</v>
      </c>
      <c r="H13220" t="s">
        <v>14</v>
      </c>
    </row>
    <row r="13221" spans="1:8" hidden="1" x14ac:dyDescent="0.25">
      <c r="A13221" t="s">
        <v>26</v>
      </c>
      <c r="B13221" t="s">
        <v>9</v>
      </c>
      <c r="C13221" s="62" t="s">
        <v>33</v>
      </c>
      <c r="D13221" s="62" t="s">
        <v>52</v>
      </c>
      <c r="E13221" s="62" t="s">
        <v>53</v>
      </c>
      <c r="F13221" s="62" t="s">
        <v>17</v>
      </c>
      <c r="G13221" s="2">
        <v>-416000</v>
      </c>
      <c r="H13221" t="s">
        <v>14</v>
      </c>
    </row>
    <row r="13222" spans="1:8" hidden="1" x14ac:dyDescent="0.25">
      <c r="A13222" t="s">
        <v>26</v>
      </c>
      <c r="B13222" t="s">
        <v>9</v>
      </c>
      <c r="C13222" s="62" t="s">
        <v>33</v>
      </c>
      <c r="D13222" s="62" t="s">
        <v>52</v>
      </c>
      <c r="E13222" s="62" t="s">
        <v>53</v>
      </c>
      <c r="F13222" s="62" t="s">
        <v>24</v>
      </c>
      <c r="G13222" s="2">
        <v>-416000</v>
      </c>
      <c r="H13222" t="s">
        <v>14</v>
      </c>
    </row>
    <row r="13223" spans="1:8" hidden="1" x14ac:dyDescent="0.25">
      <c r="A13223" t="s">
        <v>26</v>
      </c>
      <c r="B13223" t="s">
        <v>9</v>
      </c>
      <c r="C13223" s="62" t="s">
        <v>33</v>
      </c>
      <c r="D13223" s="62" t="s">
        <v>52</v>
      </c>
      <c r="E13223" s="62" t="s">
        <v>53</v>
      </c>
      <c r="F13223" s="62" t="s">
        <v>20</v>
      </c>
      <c r="G13223" s="2">
        <v>-416000</v>
      </c>
      <c r="H13223" t="s">
        <v>14</v>
      </c>
    </row>
    <row r="13224" spans="1:8" hidden="1" x14ac:dyDescent="0.25">
      <c r="A13224" t="s">
        <v>26</v>
      </c>
      <c r="B13224" t="s">
        <v>9</v>
      </c>
      <c r="C13224" s="62" t="s">
        <v>33</v>
      </c>
      <c r="D13224" s="62" t="s">
        <v>52</v>
      </c>
      <c r="E13224" s="62" t="s">
        <v>53</v>
      </c>
      <c r="F13224" s="62" t="s">
        <v>23</v>
      </c>
      <c r="G13224" s="2">
        <v>-416000</v>
      </c>
      <c r="H13224" t="s">
        <v>14</v>
      </c>
    </row>
    <row r="13225" spans="1:8" hidden="1" x14ac:dyDescent="0.25">
      <c r="A13225" t="s">
        <v>26</v>
      </c>
      <c r="B13225" t="s">
        <v>9</v>
      </c>
      <c r="C13225" s="62" t="s">
        <v>33</v>
      </c>
      <c r="D13225" s="62" t="s">
        <v>52</v>
      </c>
      <c r="E13225" s="62" t="s">
        <v>53</v>
      </c>
      <c r="F13225" s="62" t="s">
        <v>21</v>
      </c>
      <c r="G13225" s="2">
        <v>-416000</v>
      </c>
      <c r="H13225" t="s">
        <v>14</v>
      </c>
    </row>
    <row r="13226" spans="1:8" hidden="1" x14ac:dyDescent="0.25">
      <c r="A13226" t="s">
        <v>26</v>
      </c>
      <c r="B13226" t="s">
        <v>9</v>
      </c>
      <c r="C13226" s="62" t="s">
        <v>33</v>
      </c>
      <c r="D13226" s="62" t="s">
        <v>52</v>
      </c>
      <c r="E13226" s="62" t="s">
        <v>53</v>
      </c>
      <c r="F13226" s="62" t="s">
        <v>22</v>
      </c>
      <c r="G13226" s="2">
        <v>-416000</v>
      </c>
      <c r="H13226" t="s">
        <v>14</v>
      </c>
    </row>
    <row r="13227" spans="1:8" hidden="1" x14ac:dyDescent="0.25">
      <c r="A13227" t="s">
        <v>26</v>
      </c>
      <c r="B13227" t="s">
        <v>9</v>
      </c>
      <c r="C13227" s="62" t="s">
        <v>33</v>
      </c>
      <c r="D13227" s="62" t="s">
        <v>52</v>
      </c>
      <c r="E13227" s="62" t="s">
        <v>53</v>
      </c>
      <c r="F13227" s="62" t="s">
        <v>19</v>
      </c>
      <c r="G13227" s="2">
        <v>-416000</v>
      </c>
      <c r="H13227" t="s">
        <v>14</v>
      </c>
    </row>
    <row r="13228" spans="1:8" hidden="1" x14ac:dyDescent="0.25">
      <c r="A13228" t="s">
        <v>26</v>
      </c>
      <c r="B13228" t="s">
        <v>9</v>
      </c>
      <c r="C13228" s="62" t="s">
        <v>33</v>
      </c>
      <c r="D13228" s="62" t="s">
        <v>52</v>
      </c>
      <c r="E13228" s="62" t="s">
        <v>53</v>
      </c>
      <c r="F13228" s="62" t="s">
        <v>15</v>
      </c>
      <c r="G13228" s="2">
        <v>-416000</v>
      </c>
      <c r="H13228" t="s">
        <v>14</v>
      </c>
    </row>
    <row r="13229" spans="1:8" hidden="1" x14ac:dyDescent="0.25">
      <c r="A13229" t="s">
        <v>26</v>
      </c>
      <c r="B13229" t="s">
        <v>9</v>
      </c>
      <c r="C13229" s="62" t="s">
        <v>33</v>
      </c>
      <c r="D13229" s="62" t="s">
        <v>52</v>
      </c>
      <c r="E13229" s="62" t="s">
        <v>53</v>
      </c>
      <c r="F13229" s="62" t="s">
        <v>25</v>
      </c>
      <c r="G13229" s="2">
        <v>-416000</v>
      </c>
      <c r="H13229" t="s">
        <v>14</v>
      </c>
    </row>
    <row r="13230" spans="1:8" hidden="1" x14ac:dyDescent="0.25">
      <c r="A13230" t="s">
        <v>26</v>
      </c>
      <c r="B13230" t="s">
        <v>9</v>
      </c>
      <c r="C13230" s="62" t="s">
        <v>33</v>
      </c>
      <c r="D13230" s="62" t="s">
        <v>52</v>
      </c>
      <c r="E13230" s="62" t="s">
        <v>53</v>
      </c>
      <c r="F13230" s="62" t="s">
        <v>13</v>
      </c>
      <c r="G13230" s="2">
        <v>-416000</v>
      </c>
      <c r="H13230" t="s">
        <v>14</v>
      </c>
    </row>
    <row r="13231" spans="1:8" hidden="1" x14ac:dyDescent="0.25">
      <c r="A13231" t="s">
        <v>26</v>
      </c>
      <c r="B13231" t="s">
        <v>9</v>
      </c>
      <c r="C13231" s="62" t="s">
        <v>33</v>
      </c>
      <c r="D13231" s="62" t="s">
        <v>52</v>
      </c>
      <c r="E13231" s="62" t="s">
        <v>78</v>
      </c>
      <c r="F13231" s="62" t="s">
        <v>18</v>
      </c>
      <c r="G13231" s="2">
        <v>-6072</v>
      </c>
      <c r="H13231" t="s">
        <v>14</v>
      </c>
    </row>
    <row r="13232" spans="1:8" hidden="1" x14ac:dyDescent="0.25">
      <c r="A13232" t="s">
        <v>26</v>
      </c>
      <c r="B13232" t="s">
        <v>9</v>
      </c>
      <c r="C13232" s="62" t="s">
        <v>33</v>
      </c>
      <c r="D13232" s="62" t="s">
        <v>52</v>
      </c>
      <c r="E13232" s="62" t="s">
        <v>78</v>
      </c>
      <c r="F13232" s="62" t="s">
        <v>16</v>
      </c>
      <c r="G13232" s="2">
        <v>-6072</v>
      </c>
      <c r="H13232" t="s">
        <v>14</v>
      </c>
    </row>
    <row r="13233" spans="1:8" hidden="1" x14ac:dyDescent="0.25">
      <c r="A13233" t="s">
        <v>26</v>
      </c>
      <c r="B13233" t="s">
        <v>9</v>
      </c>
      <c r="C13233" s="62" t="s">
        <v>33</v>
      </c>
      <c r="D13233" s="62" t="s">
        <v>52</v>
      </c>
      <c r="E13233" s="62" t="s">
        <v>78</v>
      </c>
      <c r="F13233" s="62" t="s">
        <v>17</v>
      </c>
      <c r="G13233" s="2">
        <v>-6072</v>
      </c>
      <c r="H13233" t="s">
        <v>14</v>
      </c>
    </row>
    <row r="13234" spans="1:8" hidden="1" x14ac:dyDescent="0.25">
      <c r="A13234" t="s">
        <v>26</v>
      </c>
      <c r="B13234" t="s">
        <v>9</v>
      </c>
      <c r="C13234" s="62" t="s">
        <v>33</v>
      </c>
      <c r="D13234" s="62" t="s">
        <v>52</v>
      </c>
      <c r="E13234" s="62" t="s">
        <v>78</v>
      </c>
      <c r="F13234" s="62" t="s">
        <v>24</v>
      </c>
      <c r="G13234" s="2">
        <v>-6072</v>
      </c>
      <c r="H13234" t="s">
        <v>14</v>
      </c>
    </row>
    <row r="13235" spans="1:8" hidden="1" x14ac:dyDescent="0.25">
      <c r="A13235" t="s">
        <v>26</v>
      </c>
      <c r="B13235" t="s">
        <v>9</v>
      </c>
      <c r="C13235" s="62" t="s">
        <v>33</v>
      </c>
      <c r="D13235" s="62" t="s">
        <v>52</v>
      </c>
      <c r="E13235" s="62" t="s">
        <v>78</v>
      </c>
      <c r="F13235" s="62" t="s">
        <v>20</v>
      </c>
      <c r="G13235" s="2">
        <v>-6072</v>
      </c>
      <c r="H13235" t="s">
        <v>14</v>
      </c>
    </row>
    <row r="13236" spans="1:8" hidden="1" x14ac:dyDescent="0.25">
      <c r="A13236" t="s">
        <v>26</v>
      </c>
      <c r="B13236" t="s">
        <v>9</v>
      </c>
      <c r="C13236" s="62" t="s">
        <v>33</v>
      </c>
      <c r="D13236" s="62" t="s">
        <v>52</v>
      </c>
      <c r="E13236" s="62" t="s">
        <v>78</v>
      </c>
      <c r="F13236" s="62" t="s">
        <v>23</v>
      </c>
      <c r="G13236" s="2">
        <v>-6072</v>
      </c>
      <c r="H13236" t="s">
        <v>14</v>
      </c>
    </row>
    <row r="13237" spans="1:8" hidden="1" x14ac:dyDescent="0.25">
      <c r="A13237" t="s">
        <v>26</v>
      </c>
      <c r="B13237" t="s">
        <v>9</v>
      </c>
      <c r="C13237" s="62" t="s">
        <v>33</v>
      </c>
      <c r="D13237" s="62" t="s">
        <v>52</v>
      </c>
      <c r="E13237" s="62" t="s">
        <v>78</v>
      </c>
      <c r="F13237" s="62" t="s">
        <v>21</v>
      </c>
      <c r="G13237" s="2">
        <v>-6072</v>
      </c>
      <c r="H13237" t="s">
        <v>14</v>
      </c>
    </row>
    <row r="13238" spans="1:8" hidden="1" x14ac:dyDescent="0.25">
      <c r="A13238" t="s">
        <v>26</v>
      </c>
      <c r="B13238" t="s">
        <v>9</v>
      </c>
      <c r="C13238" s="62" t="s">
        <v>33</v>
      </c>
      <c r="D13238" s="62" t="s">
        <v>52</v>
      </c>
      <c r="E13238" s="62" t="s">
        <v>78</v>
      </c>
      <c r="F13238" s="62" t="s">
        <v>22</v>
      </c>
      <c r="G13238" s="2">
        <v>-6072</v>
      </c>
      <c r="H13238" t="s">
        <v>14</v>
      </c>
    </row>
    <row r="13239" spans="1:8" hidden="1" x14ac:dyDescent="0.25">
      <c r="A13239" t="s">
        <v>26</v>
      </c>
      <c r="B13239" t="s">
        <v>9</v>
      </c>
      <c r="C13239" s="62" t="s">
        <v>33</v>
      </c>
      <c r="D13239" s="62" t="s">
        <v>52</v>
      </c>
      <c r="E13239" s="62" t="s">
        <v>78</v>
      </c>
      <c r="F13239" s="62" t="s">
        <v>19</v>
      </c>
      <c r="G13239" s="2">
        <v>-6072</v>
      </c>
      <c r="H13239" t="s">
        <v>14</v>
      </c>
    </row>
    <row r="13240" spans="1:8" hidden="1" x14ac:dyDescent="0.25">
      <c r="A13240" t="s">
        <v>26</v>
      </c>
      <c r="B13240" t="s">
        <v>9</v>
      </c>
      <c r="C13240" s="62" t="s">
        <v>33</v>
      </c>
      <c r="D13240" s="62" t="s">
        <v>52</v>
      </c>
      <c r="E13240" s="62" t="s">
        <v>78</v>
      </c>
      <c r="F13240" s="62" t="s">
        <v>15</v>
      </c>
      <c r="G13240" s="2">
        <v>-6072</v>
      </c>
      <c r="H13240" t="s">
        <v>14</v>
      </c>
    </row>
    <row r="13241" spans="1:8" hidden="1" x14ac:dyDescent="0.25">
      <c r="A13241" t="s">
        <v>26</v>
      </c>
      <c r="B13241" t="s">
        <v>9</v>
      </c>
      <c r="C13241" s="62" t="s">
        <v>33</v>
      </c>
      <c r="D13241" s="62" t="s">
        <v>52</v>
      </c>
      <c r="E13241" s="62" t="s">
        <v>78</v>
      </c>
      <c r="F13241" s="62" t="s">
        <v>25</v>
      </c>
      <c r="G13241" s="2">
        <v>-6072</v>
      </c>
      <c r="H13241" t="s">
        <v>14</v>
      </c>
    </row>
    <row r="13242" spans="1:8" hidden="1" x14ac:dyDescent="0.25">
      <c r="A13242" t="s">
        <v>26</v>
      </c>
      <c r="B13242" t="s">
        <v>9</v>
      </c>
      <c r="C13242" s="62" t="s">
        <v>33</v>
      </c>
      <c r="D13242" s="62" t="s">
        <v>52</v>
      </c>
      <c r="E13242" s="62" t="s">
        <v>78</v>
      </c>
      <c r="F13242" s="62" t="s">
        <v>13</v>
      </c>
      <c r="G13242" s="2">
        <v>-6072</v>
      </c>
      <c r="H13242" t="s">
        <v>14</v>
      </c>
    </row>
    <row r="13243" spans="1:8" hidden="1" x14ac:dyDescent="0.25">
      <c r="A13243" t="s">
        <v>26</v>
      </c>
      <c r="B13243" t="s">
        <v>9</v>
      </c>
      <c r="C13243" s="62" t="s">
        <v>33</v>
      </c>
      <c r="D13243" s="62" t="s">
        <v>52</v>
      </c>
      <c r="E13243" s="62" t="s">
        <v>138</v>
      </c>
      <c r="F13243" s="62" t="s">
        <v>16</v>
      </c>
      <c r="G13243" s="2">
        <v>-140000</v>
      </c>
      <c r="H13243" t="s">
        <v>14</v>
      </c>
    </row>
    <row r="13244" spans="1:8" hidden="1" x14ac:dyDescent="0.25">
      <c r="A13244" t="s">
        <v>26</v>
      </c>
      <c r="B13244" t="s">
        <v>9</v>
      </c>
      <c r="C13244" s="62" t="s">
        <v>33</v>
      </c>
      <c r="D13244" s="62" t="s">
        <v>52</v>
      </c>
      <c r="E13244" s="62" t="s">
        <v>125</v>
      </c>
      <c r="F13244" s="62" t="s">
        <v>15</v>
      </c>
      <c r="G13244" s="2">
        <v>-1000</v>
      </c>
      <c r="H13244" t="s">
        <v>14</v>
      </c>
    </row>
    <row r="13245" spans="1:8" hidden="1" x14ac:dyDescent="0.25">
      <c r="A13245" t="s">
        <v>26</v>
      </c>
      <c r="B13245" t="s">
        <v>9</v>
      </c>
      <c r="C13245" s="62" t="s">
        <v>33</v>
      </c>
      <c r="D13245" s="62" t="s">
        <v>52</v>
      </c>
      <c r="E13245" s="62" t="s">
        <v>125</v>
      </c>
      <c r="F13245" s="62" t="s">
        <v>21</v>
      </c>
      <c r="G13245" s="2">
        <v>-2000</v>
      </c>
      <c r="H13245" t="s">
        <v>14</v>
      </c>
    </row>
    <row r="13246" spans="1:8" hidden="1" x14ac:dyDescent="0.25">
      <c r="A13246" t="s">
        <v>26</v>
      </c>
      <c r="B13246" t="s">
        <v>9</v>
      </c>
      <c r="C13246" s="62" t="s">
        <v>33</v>
      </c>
      <c r="D13246" s="62" t="s">
        <v>52</v>
      </c>
      <c r="E13246" s="62" t="s">
        <v>125</v>
      </c>
      <c r="F13246" s="62" t="s">
        <v>24</v>
      </c>
      <c r="G13246" s="2">
        <v>-2000</v>
      </c>
      <c r="H13246" t="s">
        <v>14</v>
      </c>
    </row>
    <row r="13247" spans="1:8" hidden="1" x14ac:dyDescent="0.25">
      <c r="A13247" t="s">
        <v>26</v>
      </c>
      <c r="B13247" t="s">
        <v>9</v>
      </c>
      <c r="C13247" s="62" t="s">
        <v>33</v>
      </c>
      <c r="D13247" s="62" t="s">
        <v>52</v>
      </c>
      <c r="E13247" s="62" t="s">
        <v>125</v>
      </c>
      <c r="F13247" s="62" t="s">
        <v>17</v>
      </c>
      <c r="G13247" s="2">
        <v>-20754</v>
      </c>
      <c r="H13247" t="s">
        <v>14</v>
      </c>
    </row>
    <row r="13248" spans="1:8" hidden="1" x14ac:dyDescent="0.25">
      <c r="A13248" t="s">
        <v>26</v>
      </c>
      <c r="B13248" t="s">
        <v>9</v>
      </c>
      <c r="C13248" s="62" t="s">
        <v>33</v>
      </c>
      <c r="D13248" s="62" t="s">
        <v>52</v>
      </c>
      <c r="E13248" s="62" t="s">
        <v>57</v>
      </c>
      <c r="F13248" s="62" t="s">
        <v>16</v>
      </c>
      <c r="G13248" s="2">
        <v>-93150</v>
      </c>
      <c r="H13248" t="s">
        <v>14</v>
      </c>
    </row>
    <row r="13249" spans="1:8" hidden="1" x14ac:dyDescent="0.25">
      <c r="A13249" t="s">
        <v>26</v>
      </c>
      <c r="B13249" t="s">
        <v>9</v>
      </c>
      <c r="C13249" s="62" t="s">
        <v>33</v>
      </c>
      <c r="D13249" s="62" t="s">
        <v>52</v>
      </c>
      <c r="E13249" s="62" t="s">
        <v>57</v>
      </c>
      <c r="F13249" s="62" t="s">
        <v>22</v>
      </c>
      <c r="G13249" s="2">
        <v>-93150</v>
      </c>
      <c r="H13249" t="s">
        <v>14</v>
      </c>
    </row>
    <row r="13250" spans="1:8" hidden="1" x14ac:dyDescent="0.25">
      <c r="A13250" t="s">
        <v>26</v>
      </c>
      <c r="B13250" t="s">
        <v>9</v>
      </c>
      <c r="C13250" s="62" t="s">
        <v>33</v>
      </c>
      <c r="D13250" s="62" t="s">
        <v>52</v>
      </c>
      <c r="E13250" s="62" t="s">
        <v>177</v>
      </c>
      <c r="F13250" s="62" t="s">
        <v>16</v>
      </c>
      <c r="G13250" s="2">
        <v>-186300</v>
      </c>
      <c r="H13250" t="s">
        <v>14</v>
      </c>
    </row>
    <row r="13251" spans="1:8" hidden="1" x14ac:dyDescent="0.25">
      <c r="A13251" t="s">
        <v>26</v>
      </c>
      <c r="B13251" t="s">
        <v>9</v>
      </c>
      <c r="C13251" s="62" t="s">
        <v>33</v>
      </c>
      <c r="D13251" s="62" t="s">
        <v>52</v>
      </c>
      <c r="E13251" s="62" t="s">
        <v>174</v>
      </c>
      <c r="F13251" s="62" t="s">
        <v>18</v>
      </c>
      <c r="G13251" s="2">
        <v>-254516</v>
      </c>
      <c r="H13251" t="s">
        <v>14</v>
      </c>
    </row>
    <row r="13252" spans="1:8" hidden="1" x14ac:dyDescent="0.25">
      <c r="A13252" t="s">
        <v>26</v>
      </c>
      <c r="B13252" t="s">
        <v>9</v>
      </c>
      <c r="C13252" s="62" t="s">
        <v>33</v>
      </c>
      <c r="D13252" s="62" t="s">
        <v>34</v>
      </c>
      <c r="E13252" s="62" t="s">
        <v>35</v>
      </c>
      <c r="F13252" s="62" t="s">
        <v>13</v>
      </c>
      <c r="G13252" s="2">
        <v>-1000000</v>
      </c>
      <c r="H13252" t="s">
        <v>14</v>
      </c>
    </row>
    <row r="13253" spans="1:8" hidden="1" x14ac:dyDescent="0.25">
      <c r="A13253" t="s">
        <v>26</v>
      </c>
      <c r="B13253" t="s">
        <v>9</v>
      </c>
      <c r="C13253" s="62" t="s">
        <v>33</v>
      </c>
      <c r="D13253" s="62" t="s">
        <v>34</v>
      </c>
      <c r="E13253" s="62" t="s">
        <v>35</v>
      </c>
      <c r="F13253" s="62" t="s">
        <v>24</v>
      </c>
      <c r="G13253" s="2">
        <v>-1200000</v>
      </c>
      <c r="H13253" t="s">
        <v>14</v>
      </c>
    </row>
    <row r="13254" spans="1:8" hidden="1" x14ac:dyDescent="0.25">
      <c r="A13254" t="s">
        <v>26</v>
      </c>
      <c r="B13254" t="s">
        <v>9</v>
      </c>
      <c r="C13254" s="62" t="s">
        <v>33</v>
      </c>
      <c r="D13254" s="62" t="s">
        <v>34</v>
      </c>
      <c r="E13254" s="62" t="s">
        <v>35</v>
      </c>
      <c r="F13254" s="62" t="s">
        <v>23</v>
      </c>
      <c r="G13254" s="2">
        <v>-1200000</v>
      </c>
      <c r="H13254" t="s">
        <v>14</v>
      </c>
    </row>
    <row r="13255" spans="1:8" hidden="1" x14ac:dyDescent="0.25">
      <c r="A13255" t="s">
        <v>26</v>
      </c>
      <c r="B13255" t="s">
        <v>9</v>
      </c>
      <c r="C13255" s="62" t="s">
        <v>33</v>
      </c>
      <c r="D13255" s="62" t="s">
        <v>34</v>
      </c>
      <c r="E13255" s="62" t="s">
        <v>35</v>
      </c>
      <c r="F13255" s="62" t="s">
        <v>21</v>
      </c>
      <c r="G13255" s="2">
        <v>-1200000</v>
      </c>
      <c r="H13255" t="s">
        <v>14</v>
      </c>
    </row>
    <row r="13256" spans="1:8" hidden="1" x14ac:dyDescent="0.25">
      <c r="A13256" t="s">
        <v>26</v>
      </c>
      <c r="B13256" t="s">
        <v>9</v>
      </c>
      <c r="C13256" s="62" t="s">
        <v>33</v>
      </c>
      <c r="D13256" s="62" t="s">
        <v>34</v>
      </c>
      <c r="E13256" s="62" t="s">
        <v>35</v>
      </c>
      <c r="F13256" s="62" t="s">
        <v>22</v>
      </c>
      <c r="G13256" s="2">
        <v>-1200000</v>
      </c>
      <c r="H13256" t="s">
        <v>14</v>
      </c>
    </row>
    <row r="13257" spans="1:8" hidden="1" x14ac:dyDescent="0.25">
      <c r="A13257" t="s">
        <v>26</v>
      </c>
      <c r="B13257" t="s">
        <v>9</v>
      </c>
      <c r="C13257" s="62" t="s">
        <v>33</v>
      </c>
      <c r="D13257" s="62" t="s">
        <v>34</v>
      </c>
      <c r="E13257" s="62" t="s">
        <v>35</v>
      </c>
      <c r="F13257" s="62" t="s">
        <v>25</v>
      </c>
      <c r="G13257" s="2">
        <v>-1200000</v>
      </c>
      <c r="H13257" t="s">
        <v>14</v>
      </c>
    </row>
    <row r="13258" spans="1:8" hidden="1" x14ac:dyDescent="0.25">
      <c r="A13258" t="s">
        <v>26</v>
      </c>
      <c r="B13258" t="s">
        <v>9</v>
      </c>
      <c r="C13258" s="62" t="s">
        <v>33</v>
      </c>
      <c r="D13258" s="62" t="s">
        <v>34</v>
      </c>
      <c r="E13258" s="62" t="s">
        <v>35</v>
      </c>
      <c r="F13258" s="62" t="s">
        <v>15</v>
      </c>
      <c r="G13258" s="2">
        <v>-1300000</v>
      </c>
      <c r="H13258" t="s">
        <v>14</v>
      </c>
    </row>
    <row r="13259" spans="1:8" hidden="1" x14ac:dyDescent="0.25">
      <c r="A13259" t="s">
        <v>26</v>
      </c>
      <c r="B13259" t="s">
        <v>9</v>
      </c>
      <c r="C13259" s="62" t="s">
        <v>33</v>
      </c>
      <c r="D13259" s="62" t="s">
        <v>34</v>
      </c>
      <c r="E13259" s="62" t="s">
        <v>35</v>
      </c>
      <c r="F13259" s="62" t="s">
        <v>18</v>
      </c>
      <c r="G13259" s="2">
        <v>-1500000</v>
      </c>
      <c r="H13259" t="s">
        <v>14</v>
      </c>
    </row>
    <row r="13260" spans="1:8" hidden="1" x14ac:dyDescent="0.25">
      <c r="A13260" t="s">
        <v>26</v>
      </c>
      <c r="B13260" t="s">
        <v>9</v>
      </c>
      <c r="C13260" s="62" t="s">
        <v>33</v>
      </c>
      <c r="D13260" s="62" t="s">
        <v>34</v>
      </c>
      <c r="E13260" s="62" t="s">
        <v>35</v>
      </c>
      <c r="F13260" s="62" t="s">
        <v>20</v>
      </c>
      <c r="G13260" s="2">
        <v>-1700000</v>
      </c>
      <c r="H13260" t="s">
        <v>14</v>
      </c>
    </row>
    <row r="13261" spans="1:8" hidden="1" x14ac:dyDescent="0.25">
      <c r="A13261" t="s">
        <v>26</v>
      </c>
      <c r="B13261" t="s">
        <v>9</v>
      </c>
      <c r="C13261" s="62" t="s">
        <v>33</v>
      </c>
      <c r="D13261" s="62" t="s">
        <v>34</v>
      </c>
      <c r="E13261" s="62" t="s">
        <v>35</v>
      </c>
      <c r="F13261" s="62" t="s">
        <v>17</v>
      </c>
      <c r="G13261" s="2">
        <v>-1900000</v>
      </c>
      <c r="H13261" t="s">
        <v>14</v>
      </c>
    </row>
    <row r="13262" spans="1:8" hidden="1" x14ac:dyDescent="0.25">
      <c r="A13262" t="s">
        <v>26</v>
      </c>
      <c r="B13262" t="s">
        <v>9</v>
      </c>
      <c r="C13262" s="62" t="s">
        <v>33</v>
      </c>
      <c r="D13262" s="62" t="s">
        <v>34</v>
      </c>
      <c r="E13262" s="62" t="s">
        <v>35</v>
      </c>
      <c r="F13262" s="62" t="s">
        <v>16</v>
      </c>
      <c r="G13262" s="2">
        <v>-1900000</v>
      </c>
      <c r="H13262" t="s">
        <v>14</v>
      </c>
    </row>
    <row r="13263" spans="1:8" hidden="1" x14ac:dyDescent="0.25">
      <c r="A13263" t="s">
        <v>26</v>
      </c>
      <c r="B13263" t="s">
        <v>9</v>
      </c>
      <c r="C13263" s="62" t="s">
        <v>33</v>
      </c>
      <c r="D13263" s="62" t="s">
        <v>34</v>
      </c>
      <c r="E13263" s="62" t="s">
        <v>35</v>
      </c>
      <c r="F13263" s="62" t="s">
        <v>19</v>
      </c>
      <c r="G13263" s="2">
        <v>-2000000</v>
      </c>
      <c r="H13263" t="s">
        <v>14</v>
      </c>
    </row>
    <row r="13264" spans="1:8" hidden="1" x14ac:dyDescent="0.25">
      <c r="A13264" t="s">
        <v>26</v>
      </c>
      <c r="B13264" t="s">
        <v>9</v>
      </c>
      <c r="C13264" s="62" t="s">
        <v>33</v>
      </c>
      <c r="D13264" s="62" t="s">
        <v>34</v>
      </c>
      <c r="E13264" s="62" t="s">
        <v>78</v>
      </c>
      <c r="F13264" s="62" t="s">
        <v>16</v>
      </c>
      <c r="G13264" s="2">
        <v>-60000</v>
      </c>
      <c r="H13264" t="s">
        <v>14</v>
      </c>
    </row>
    <row r="13265" spans="1:8" hidden="1" x14ac:dyDescent="0.25">
      <c r="A13265" t="s">
        <v>26</v>
      </c>
      <c r="B13265" t="s">
        <v>9</v>
      </c>
      <c r="C13265" s="62" t="s">
        <v>33</v>
      </c>
      <c r="D13265" s="62" t="s">
        <v>34</v>
      </c>
      <c r="E13265" s="62" t="s">
        <v>78</v>
      </c>
      <c r="F13265" s="62" t="s">
        <v>19</v>
      </c>
      <c r="G13265" s="2">
        <v>-120600</v>
      </c>
      <c r="H13265" t="s">
        <v>14</v>
      </c>
    </row>
    <row r="13266" spans="1:8" hidden="1" x14ac:dyDescent="0.25">
      <c r="A13266" t="s">
        <v>26</v>
      </c>
      <c r="B13266" t="s">
        <v>9</v>
      </c>
      <c r="C13266" s="62" t="s">
        <v>33</v>
      </c>
      <c r="D13266" s="62" t="s">
        <v>34</v>
      </c>
      <c r="E13266" s="62" t="s">
        <v>78</v>
      </c>
      <c r="F13266" s="62" t="s">
        <v>18</v>
      </c>
      <c r="G13266" s="2">
        <v>-120600</v>
      </c>
      <c r="H13266" t="s">
        <v>14</v>
      </c>
    </row>
    <row r="13267" spans="1:8" hidden="1" x14ac:dyDescent="0.25">
      <c r="A13267" t="s">
        <v>26</v>
      </c>
      <c r="B13267" t="s">
        <v>9</v>
      </c>
      <c r="C13267" s="62" t="s">
        <v>33</v>
      </c>
      <c r="D13267" s="62" t="s">
        <v>34</v>
      </c>
      <c r="E13267" s="62" t="s">
        <v>78</v>
      </c>
      <c r="F13267" s="62" t="s">
        <v>20</v>
      </c>
      <c r="G13267" s="2">
        <v>-120600</v>
      </c>
      <c r="H13267" t="s">
        <v>14</v>
      </c>
    </row>
    <row r="13268" spans="1:8" hidden="1" x14ac:dyDescent="0.25">
      <c r="A13268" t="s">
        <v>26</v>
      </c>
      <c r="B13268" t="s">
        <v>9</v>
      </c>
      <c r="C13268" s="62" t="s">
        <v>33</v>
      </c>
      <c r="D13268" s="62" t="s">
        <v>34</v>
      </c>
      <c r="E13268" s="62" t="s">
        <v>78</v>
      </c>
      <c r="F13268" s="62" t="s">
        <v>17</v>
      </c>
      <c r="G13268" s="2">
        <v>-120600</v>
      </c>
      <c r="H13268" t="s">
        <v>14</v>
      </c>
    </row>
    <row r="13269" spans="1:8" hidden="1" x14ac:dyDescent="0.25">
      <c r="A13269" t="s">
        <v>26</v>
      </c>
      <c r="B13269" t="s">
        <v>9</v>
      </c>
      <c r="C13269" s="62" t="s">
        <v>33</v>
      </c>
      <c r="D13269" s="62" t="s">
        <v>34</v>
      </c>
      <c r="E13269" s="62" t="s">
        <v>78</v>
      </c>
      <c r="F13269" s="62" t="s">
        <v>21</v>
      </c>
      <c r="G13269" s="2">
        <v>-120600</v>
      </c>
      <c r="H13269" t="s">
        <v>14</v>
      </c>
    </row>
    <row r="13270" spans="1:8" hidden="1" x14ac:dyDescent="0.25">
      <c r="A13270" t="s">
        <v>26</v>
      </c>
      <c r="B13270" t="s">
        <v>9</v>
      </c>
      <c r="C13270" s="62" t="s">
        <v>33</v>
      </c>
      <c r="D13270" s="62" t="s">
        <v>34</v>
      </c>
      <c r="E13270" s="62" t="s">
        <v>78</v>
      </c>
      <c r="F13270" s="62" t="s">
        <v>22</v>
      </c>
      <c r="G13270" s="2">
        <v>-120600</v>
      </c>
      <c r="H13270" t="s">
        <v>14</v>
      </c>
    </row>
    <row r="13271" spans="1:8" hidden="1" x14ac:dyDescent="0.25">
      <c r="A13271" t="s">
        <v>26</v>
      </c>
      <c r="B13271" t="s">
        <v>9</v>
      </c>
      <c r="C13271" s="62" t="s">
        <v>33</v>
      </c>
      <c r="D13271" s="62" t="s">
        <v>34</v>
      </c>
      <c r="E13271" s="62" t="s">
        <v>78</v>
      </c>
      <c r="F13271" s="62" t="s">
        <v>18</v>
      </c>
      <c r="G13271" s="2">
        <v>-20000</v>
      </c>
      <c r="H13271" t="s">
        <v>14</v>
      </c>
    </row>
    <row r="13272" spans="1:8" hidden="1" x14ac:dyDescent="0.25">
      <c r="A13272" t="s">
        <v>26</v>
      </c>
      <c r="B13272" t="s">
        <v>9</v>
      </c>
      <c r="C13272" s="62" t="s">
        <v>33</v>
      </c>
      <c r="D13272" s="62" t="s">
        <v>34</v>
      </c>
      <c r="E13272" s="62" t="s">
        <v>78</v>
      </c>
      <c r="F13272" s="62" t="s">
        <v>16</v>
      </c>
      <c r="G13272" s="2">
        <v>-20000</v>
      </c>
      <c r="H13272" t="s">
        <v>14</v>
      </c>
    </row>
    <row r="13273" spans="1:8" hidden="1" x14ac:dyDescent="0.25">
      <c r="A13273" t="s">
        <v>26</v>
      </c>
      <c r="B13273" t="s">
        <v>9</v>
      </c>
      <c r="C13273" s="62" t="s">
        <v>33</v>
      </c>
      <c r="D13273" s="62" t="s">
        <v>34</v>
      </c>
      <c r="E13273" s="62" t="s">
        <v>78</v>
      </c>
      <c r="F13273" s="62" t="s">
        <v>17</v>
      </c>
      <c r="G13273" s="2">
        <v>-20000</v>
      </c>
      <c r="H13273" t="s">
        <v>14</v>
      </c>
    </row>
    <row r="13274" spans="1:8" hidden="1" x14ac:dyDescent="0.25">
      <c r="A13274" t="s">
        <v>26</v>
      </c>
      <c r="B13274" t="s">
        <v>9</v>
      </c>
      <c r="C13274" s="62" t="s">
        <v>33</v>
      </c>
      <c r="D13274" s="62" t="s">
        <v>34</v>
      </c>
      <c r="E13274" s="62" t="s">
        <v>78</v>
      </c>
      <c r="F13274" s="62" t="s">
        <v>24</v>
      </c>
      <c r="G13274" s="2">
        <v>-20000</v>
      </c>
      <c r="H13274" t="s">
        <v>14</v>
      </c>
    </row>
    <row r="13275" spans="1:8" hidden="1" x14ac:dyDescent="0.25">
      <c r="A13275" t="s">
        <v>26</v>
      </c>
      <c r="B13275" t="s">
        <v>9</v>
      </c>
      <c r="C13275" s="62" t="s">
        <v>33</v>
      </c>
      <c r="D13275" s="62" t="s">
        <v>34</v>
      </c>
      <c r="E13275" s="62" t="s">
        <v>78</v>
      </c>
      <c r="F13275" s="62" t="s">
        <v>20</v>
      </c>
      <c r="G13275" s="2">
        <v>-20000</v>
      </c>
      <c r="H13275" t="s">
        <v>14</v>
      </c>
    </row>
    <row r="13276" spans="1:8" hidden="1" x14ac:dyDescent="0.25">
      <c r="A13276" t="s">
        <v>26</v>
      </c>
      <c r="B13276" t="s">
        <v>9</v>
      </c>
      <c r="C13276" s="62" t="s">
        <v>33</v>
      </c>
      <c r="D13276" s="62" t="s">
        <v>34</v>
      </c>
      <c r="E13276" s="62" t="s">
        <v>78</v>
      </c>
      <c r="F13276" s="62" t="s">
        <v>23</v>
      </c>
      <c r="G13276" s="2">
        <v>-20000</v>
      </c>
      <c r="H13276" t="s">
        <v>14</v>
      </c>
    </row>
    <row r="13277" spans="1:8" hidden="1" x14ac:dyDescent="0.25">
      <c r="A13277" t="s">
        <v>26</v>
      </c>
      <c r="B13277" t="s">
        <v>9</v>
      </c>
      <c r="C13277" s="62" t="s">
        <v>33</v>
      </c>
      <c r="D13277" s="62" t="s">
        <v>34</v>
      </c>
      <c r="E13277" s="62" t="s">
        <v>78</v>
      </c>
      <c r="F13277" s="62" t="s">
        <v>21</v>
      </c>
      <c r="G13277" s="2">
        <v>-20000</v>
      </c>
      <c r="H13277" t="s">
        <v>14</v>
      </c>
    </row>
    <row r="13278" spans="1:8" hidden="1" x14ac:dyDescent="0.25">
      <c r="A13278" t="s">
        <v>26</v>
      </c>
      <c r="B13278" t="s">
        <v>9</v>
      </c>
      <c r="C13278" s="62" t="s">
        <v>33</v>
      </c>
      <c r="D13278" s="62" t="s">
        <v>34</v>
      </c>
      <c r="E13278" s="62" t="s">
        <v>78</v>
      </c>
      <c r="F13278" s="62" t="s">
        <v>22</v>
      </c>
      <c r="G13278" s="2">
        <v>-20000</v>
      </c>
      <c r="H13278" t="s">
        <v>14</v>
      </c>
    </row>
    <row r="13279" spans="1:8" hidden="1" x14ac:dyDescent="0.25">
      <c r="A13279" t="s">
        <v>26</v>
      </c>
      <c r="B13279" t="s">
        <v>9</v>
      </c>
      <c r="C13279" s="62" t="s">
        <v>33</v>
      </c>
      <c r="D13279" s="62" t="s">
        <v>34</v>
      </c>
      <c r="E13279" s="62" t="s">
        <v>78</v>
      </c>
      <c r="F13279" s="62" t="s">
        <v>19</v>
      </c>
      <c r="G13279" s="2">
        <v>-20000</v>
      </c>
      <c r="H13279" t="s">
        <v>14</v>
      </c>
    </row>
    <row r="13280" spans="1:8" hidden="1" x14ac:dyDescent="0.25">
      <c r="A13280" t="s">
        <v>26</v>
      </c>
      <c r="B13280" t="s">
        <v>9</v>
      </c>
      <c r="C13280" s="62" t="s">
        <v>33</v>
      </c>
      <c r="D13280" s="62" t="s">
        <v>34</v>
      </c>
      <c r="E13280" s="62" t="s">
        <v>78</v>
      </c>
      <c r="F13280" s="62" t="s">
        <v>15</v>
      </c>
      <c r="G13280" s="2">
        <v>-20000</v>
      </c>
      <c r="H13280" t="s">
        <v>14</v>
      </c>
    </row>
    <row r="13281" spans="1:8" hidden="1" x14ac:dyDescent="0.25">
      <c r="A13281" t="s">
        <v>26</v>
      </c>
      <c r="B13281" t="s">
        <v>9</v>
      </c>
      <c r="C13281" s="62" t="s">
        <v>33</v>
      </c>
      <c r="D13281" s="62" t="s">
        <v>34</v>
      </c>
      <c r="E13281" s="62" t="s">
        <v>78</v>
      </c>
      <c r="F13281" s="62" t="s">
        <v>25</v>
      </c>
      <c r="G13281" s="2">
        <v>-20000</v>
      </c>
      <c r="H13281" t="s">
        <v>14</v>
      </c>
    </row>
    <row r="13282" spans="1:8" hidden="1" x14ac:dyDescent="0.25">
      <c r="A13282" t="s">
        <v>26</v>
      </c>
      <c r="B13282" t="s">
        <v>9</v>
      </c>
      <c r="C13282" s="62" t="s">
        <v>33</v>
      </c>
      <c r="D13282" s="62" t="s">
        <v>34</v>
      </c>
      <c r="E13282" s="62" t="s">
        <v>78</v>
      </c>
      <c r="F13282" s="62" t="s">
        <v>13</v>
      </c>
      <c r="G13282" s="2">
        <v>-20000</v>
      </c>
      <c r="H13282" t="s">
        <v>14</v>
      </c>
    </row>
    <row r="13283" spans="1:8" hidden="1" x14ac:dyDescent="0.25">
      <c r="A13283" t="s">
        <v>26</v>
      </c>
      <c r="B13283" t="s">
        <v>9</v>
      </c>
      <c r="C13283" s="62" t="s">
        <v>33</v>
      </c>
      <c r="D13283" s="62" t="s">
        <v>34</v>
      </c>
      <c r="E13283" s="62" t="s">
        <v>137</v>
      </c>
      <c r="F13283" s="62" t="s">
        <v>16</v>
      </c>
      <c r="G13283" s="2">
        <v>-20000</v>
      </c>
      <c r="H13283" t="s">
        <v>14</v>
      </c>
    </row>
    <row r="13284" spans="1:8" hidden="1" x14ac:dyDescent="0.25">
      <c r="A13284" t="s">
        <v>26</v>
      </c>
      <c r="B13284" t="s">
        <v>9</v>
      </c>
      <c r="C13284" s="62" t="s">
        <v>33</v>
      </c>
      <c r="D13284" s="62" t="s">
        <v>34</v>
      </c>
      <c r="E13284" s="62" t="s">
        <v>137</v>
      </c>
      <c r="F13284" s="62" t="s">
        <v>17</v>
      </c>
      <c r="G13284" s="2">
        <v>-50000</v>
      </c>
      <c r="H13284" t="s">
        <v>14</v>
      </c>
    </row>
    <row r="13285" spans="1:8" hidden="1" x14ac:dyDescent="0.25">
      <c r="A13285" t="s">
        <v>26</v>
      </c>
      <c r="B13285" t="s">
        <v>9</v>
      </c>
      <c r="C13285" s="62" t="s">
        <v>33</v>
      </c>
      <c r="D13285" s="62" t="s">
        <v>34</v>
      </c>
      <c r="E13285" s="62" t="s">
        <v>137</v>
      </c>
      <c r="F13285" s="62" t="s">
        <v>19</v>
      </c>
      <c r="G13285" s="2">
        <v>-60000</v>
      </c>
      <c r="H13285" t="s">
        <v>14</v>
      </c>
    </row>
    <row r="13286" spans="1:8" hidden="1" x14ac:dyDescent="0.25">
      <c r="A13286" t="s">
        <v>26</v>
      </c>
      <c r="B13286" t="s">
        <v>9</v>
      </c>
      <c r="C13286" s="62" t="s">
        <v>33</v>
      </c>
      <c r="D13286" s="62" t="s">
        <v>34</v>
      </c>
      <c r="E13286" s="62" t="s">
        <v>137</v>
      </c>
      <c r="F13286" s="62" t="s">
        <v>17</v>
      </c>
      <c r="G13286" s="2">
        <v>-100000</v>
      </c>
      <c r="H13286" t="s">
        <v>14</v>
      </c>
    </row>
    <row r="13287" spans="1:8" hidden="1" x14ac:dyDescent="0.25">
      <c r="A13287" t="s">
        <v>26</v>
      </c>
      <c r="B13287" t="s">
        <v>9</v>
      </c>
      <c r="C13287" s="62" t="s">
        <v>33</v>
      </c>
      <c r="D13287" s="62" t="s">
        <v>34</v>
      </c>
      <c r="E13287" s="62" t="s">
        <v>137</v>
      </c>
      <c r="F13287" s="62" t="s">
        <v>15</v>
      </c>
      <c r="G13287" s="2">
        <v>-20000</v>
      </c>
      <c r="H13287" t="s">
        <v>14</v>
      </c>
    </row>
    <row r="13288" spans="1:8" hidden="1" x14ac:dyDescent="0.25">
      <c r="A13288" t="s">
        <v>26</v>
      </c>
      <c r="B13288" t="s">
        <v>9</v>
      </c>
      <c r="C13288" s="62" t="s">
        <v>33</v>
      </c>
      <c r="D13288" s="62" t="s">
        <v>34</v>
      </c>
      <c r="E13288" s="62" t="s">
        <v>137</v>
      </c>
      <c r="F13288" s="62" t="s">
        <v>18</v>
      </c>
      <c r="G13288" s="2">
        <v>-40000</v>
      </c>
      <c r="H13288" t="s">
        <v>14</v>
      </c>
    </row>
    <row r="13289" spans="1:8" hidden="1" x14ac:dyDescent="0.25">
      <c r="A13289" t="s">
        <v>26</v>
      </c>
      <c r="B13289" t="s">
        <v>9</v>
      </c>
      <c r="C13289" s="62" t="s">
        <v>33</v>
      </c>
      <c r="D13289" s="62" t="s">
        <v>34</v>
      </c>
      <c r="E13289" s="62" t="s">
        <v>170</v>
      </c>
      <c r="F13289" s="62" t="s">
        <v>18</v>
      </c>
      <c r="G13289" s="2">
        <v>-60000</v>
      </c>
      <c r="H13289" t="s">
        <v>14</v>
      </c>
    </row>
    <row r="13290" spans="1:8" hidden="1" x14ac:dyDescent="0.25">
      <c r="A13290" t="s">
        <v>26</v>
      </c>
      <c r="B13290" t="s">
        <v>9</v>
      </c>
      <c r="C13290" s="62" t="s">
        <v>33</v>
      </c>
      <c r="D13290" s="62" t="s">
        <v>34</v>
      </c>
      <c r="E13290" s="62" t="s">
        <v>177</v>
      </c>
      <c r="F13290" s="62" t="s">
        <v>15</v>
      </c>
      <c r="G13290" s="2">
        <v>-20000</v>
      </c>
      <c r="H13290" t="s">
        <v>14</v>
      </c>
    </row>
    <row r="13291" spans="1:8" hidden="1" x14ac:dyDescent="0.25">
      <c r="A13291" t="s">
        <v>26</v>
      </c>
      <c r="B13291" t="s">
        <v>9</v>
      </c>
      <c r="C13291" s="62" t="s">
        <v>33</v>
      </c>
      <c r="D13291" s="62" t="s">
        <v>34</v>
      </c>
      <c r="E13291" s="62" t="s">
        <v>177</v>
      </c>
      <c r="F13291" s="62" t="s">
        <v>13</v>
      </c>
      <c r="G13291" s="2">
        <v>-20000</v>
      </c>
      <c r="H13291" t="s">
        <v>14</v>
      </c>
    </row>
    <row r="13292" spans="1:8" hidden="1" x14ac:dyDescent="0.25">
      <c r="A13292" t="s">
        <v>26</v>
      </c>
      <c r="B13292" t="s">
        <v>9</v>
      </c>
      <c r="C13292" s="62" t="s">
        <v>33</v>
      </c>
      <c r="D13292" s="62" t="s">
        <v>34</v>
      </c>
      <c r="E13292" s="62" t="s">
        <v>177</v>
      </c>
      <c r="F13292" s="62" t="s">
        <v>16</v>
      </c>
      <c r="G13292" s="2">
        <v>-27000</v>
      </c>
      <c r="H13292" t="s">
        <v>14</v>
      </c>
    </row>
    <row r="13293" spans="1:8" hidden="1" x14ac:dyDescent="0.25">
      <c r="A13293" t="s">
        <v>26</v>
      </c>
      <c r="B13293" t="s">
        <v>9</v>
      </c>
      <c r="C13293" s="62" t="s">
        <v>33</v>
      </c>
      <c r="D13293" s="62" t="s">
        <v>34</v>
      </c>
      <c r="E13293" s="62" t="s">
        <v>177</v>
      </c>
      <c r="F13293" s="62" t="s">
        <v>17</v>
      </c>
      <c r="G13293" s="2">
        <v>-27000</v>
      </c>
      <c r="H13293" t="s">
        <v>14</v>
      </c>
    </row>
    <row r="13294" spans="1:8" hidden="1" x14ac:dyDescent="0.25">
      <c r="A13294" t="s">
        <v>26</v>
      </c>
      <c r="B13294" t="s">
        <v>9</v>
      </c>
      <c r="C13294" s="62" t="s">
        <v>33</v>
      </c>
      <c r="D13294" s="62" t="s">
        <v>34</v>
      </c>
      <c r="E13294" s="62" t="s">
        <v>177</v>
      </c>
      <c r="F13294" s="62" t="s">
        <v>24</v>
      </c>
      <c r="G13294" s="2">
        <v>-30000</v>
      </c>
      <c r="H13294" t="s">
        <v>14</v>
      </c>
    </row>
    <row r="13295" spans="1:8" hidden="1" x14ac:dyDescent="0.25">
      <c r="A13295" t="s">
        <v>26</v>
      </c>
      <c r="B13295" t="s">
        <v>9</v>
      </c>
      <c r="C13295" s="62" t="s">
        <v>33</v>
      </c>
      <c r="D13295" s="62" t="s">
        <v>34</v>
      </c>
      <c r="E13295" s="62" t="s">
        <v>177</v>
      </c>
      <c r="F13295" s="62" t="s">
        <v>23</v>
      </c>
      <c r="G13295" s="2">
        <v>-30000</v>
      </c>
      <c r="H13295" t="s">
        <v>14</v>
      </c>
    </row>
    <row r="13296" spans="1:8" hidden="1" x14ac:dyDescent="0.25">
      <c r="A13296" t="s">
        <v>26</v>
      </c>
      <c r="B13296" t="s">
        <v>9</v>
      </c>
      <c r="C13296" s="62" t="s">
        <v>33</v>
      </c>
      <c r="D13296" s="62" t="s">
        <v>34</v>
      </c>
      <c r="E13296" s="62" t="s">
        <v>177</v>
      </c>
      <c r="F13296" s="62" t="s">
        <v>25</v>
      </c>
      <c r="G13296" s="2">
        <v>-30000</v>
      </c>
      <c r="H13296" t="s">
        <v>14</v>
      </c>
    </row>
    <row r="13297" spans="1:8" hidden="1" x14ac:dyDescent="0.25">
      <c r="A13297" t="s">
        <v>26</v>
      </c>
      <c r="B13297" t="s">
        <v>9</v>
      </c>
      <c r="C13297" s="62" t="s">
        <v>33</v>
      </c>
      <c r="D13297" s="62" t="s">
        <v>34</v>
      </c>
      <c r="E13297" s="62" t="s">
        <v>177</v>
      </c>
      <c r="F13297" s="62" t="s">
        <v>18</v>
      </c>
      <c r="G13297" s="2">
        <v>-38000</v>
      </c>
      <c r="H13297" t="s">
        <v>14</v>
      </c>
    </row>
    <row r="13298" spans="1:8" hidden="1" x14ac:dyDescent="0.25">
      <c r="A13298" t="s">
        <v>26</v>
      </c>
      <c r="B13298" t="s">
        <v>9</v>
      </c>
      <c r="C13298" s="62" t="s">
        <v>33</v>
      </c>
      <c r="D13298" s="62" t="s">
        <v>34</v>
      </c>
      <c r="E13298" s="62" t="s">
        <v>177</v>
      </c>
      <c r="F13298" s="62" t="s">
        <v>22</v>
      </c>
      <c r="G13298" s="2">
        <v>-38000</v>
      </c>
      <c r="H13298" t="s">
        <v>14</v>
      </c>
    </row>
    <row r="13299" spans="1:8" hidden="1" x14ac:dyDescent="0.25">
      <c r="A13299" t="s">
        <v>26</v>
      </c>
      <c r="B13299" t="s">
        <v>9</v>
      </c>
      <c r="C13299" s="62" t="s">
        <v>33</v>
      </c>
      <c r="D13299" s="62" t="s">
        <v>34</v>
      </c>
      <c r="E13299" s="62" t="s">
        <v>177</v>
      </c>
      <c r="F13299" s="62" t="s">
        <v>20</v>
      </c>
      <c r="G13299" s="2">
        <v>-38000</v>
      </c>
      <c r="H13299" t="s">
        <v>14</v>
      </c>
    </row>
    <row r="13300" spans="1:8" hidden="1" x14ac:dyDescent="0.25">
      <c r="A13300" t="s">
        <v>26</v>
      </c>
      <c r="B13300" t="s">
        <v>9</v>
      </c>
      <c r="C13300" s="62" t="s">
        <v>33</v>
      </c>
      <c r="D13300" s="62" t="s">
        <v>34</v>
      </c>
      <c r="E13300" s="62" t="s">
        <v>177</v>
      </c>
      <c r="F13300" s="62" t="s">
        <v>21</v>
      </c>
      <c r="G13300" s="2">
        <v>-38000</v>
      </c>
      <c r="H13300" t="s">
        <v>14</v>
      </c>
    </row>
    <row r="13301" spans="1:8" hidden="1" x14ac:dyDescent="0.25">
      <c r="A13301" t="s">
        <v>26</v>
      </c>
      <c r="B13301" t="s">
        <v>9</v>
      </c>
      <c r="C13301" s="62" t="s">
        <v>33</v>
      </c>
      <c r="D13301" s="62" t="s">
        <v>34</v>
      </c>
      <c r="E13301" s="62" t="s">
        <v>177</v>
      </c>
      <c r="F13301" s="62" t="s">
        <v>19</v>
      </c>
      <c r="G13301" s="2">
        <v>-38000</v>
      </c>
      <c r="H13301" t="s">
        <v>14</v>
      </c>
    </row>
    <row r="13302" spans="1:8" hidden="1" x14ac:dyDescent="0.25">
      <c r="A13302" t="s">
        <v>26</v>
      </c>
      <c r="B13302" t="s">
        <v>9</v>
      </c>
      <c r="C13302" s="62" t="s">
        <v>33</v>
      </c>
      <c r="D13302" s="62" t="s">
        <v>34</v>
      </c>
      <c r="E13302" s="62" t="s">
        <v>177</v>
      </c>
      <c r="F13302" s="62" t="s">
        <v>21</v>
      </c>
      <c r="G13302" s="2">
        <v>-32000</v>
      </c>
      <c r="H13302" t="s">
        <v>14</v>
      </c>
    </row>
    <row r="13303" spans="1:8" hidden="1" x14ac:dyDescent="0.25">
      <c r="A13303" t="s">
        <v>26</v>
      </c>
      <c r="B13303" t="s">
        <v>9</v>
      </c>
      <c r="C13303" s="62" t="s">
        <v>33</v>
      </c>
      <c r="D13303" s="62" t="s">
        <v>34</v>
      </c>
      <c r="E13303" s="62" t="s">
        <v>177</v>
      </c>
      <c r="F13303" s="62" t="s">
        <v>24</v>
      </c>
      <c r="G13303" s="2">
        <v>-32000</v>
      </c>
      <c r="H13303" t="s">
        <v>14</v>
      </c>
    </row>
    <row r="13304" spans="1:8" hidden="1" x14ac:dyDescent="0.25">
      <c r="A13304" t="s">
        <v>26</v>
      </c>
      <c r="B13304" t="s">
        <v>9</v>
      </c>
      <c r="C13304" s="62" t="s">
        <v>33</v>
      </c>
      <c r="D13304" s="62" t="s">
        <v>34</v>
      </c>
      <c r="E13304" s="62" t="s">
        <v>177</v>
      </c>
      <c r="F13304" s="62" t="s">
        <v>25</v>
      </c>
      <c r="G13304" s="2">
        <v>-32000</v>
      </c>
      <c r="H13304" t="s">
        <v>14</v>
      </c>
    </row>
    <row r="13305" spans="1:8" hidden="1" x14ac:dyDescent="0.25">
      <c r="A13305" t="s">
        <v>26</v>
      </c>
      <c r="B13305" t="s">
        <v>9</v>
      </c>
      <c r="C13305" s="62" t="s">
        <v>33</v>
      </c>
      <c r="D13305" s="62" t="s">
        <v>34</v>
      </c>
      <c r="E13305" s="62" t="s">
        <v>177</v>
      </c>
      <c r="F13305" s="62" t="s">
        <v>23</v>
      </c>
      <c r="G13305" s="2">
        <v>-32000</v>
      </c>
      <c r="H13305" t="s">
        <v>14</v>
      </c>
    </row>
    <row r="13306" spans="1:8" hidden="1" x14ac:dyDescent="0.25">
      <c r="A13306" t="s">
        <v>26</v>
      </c>
      <c r="B13306" t="s">
        <v>9</v>
      </c>
      <c r="C13306" s="62" t="s">
        <v>33</v>
      </c>
      <c r="D13306" s="62" t="s">
        <v>34</v>
      </c>
      <c r="E13306" s="62" t="s">
        <v>177</v>
      </c>
      <c r="F13306" s="62" t="s">
        <v>13</v>
      </c>
      <c r="G13306" s="2">
        <v>-32000</v>
      </c>
      <c r="H13306" t="s">
        <v>14</v>
      </c>
    </row>
    <row r="13307" spans="1:8" hidden="1" x14ac:dyDescent="0.25">
      <c r="A13307" t="s">
        <v>26</v>
      </c>
      <c r="B13307" t="s">
        <v>9</v>
      </c>
      <c r="C13307" s="62" t="s">
        <v>33</v>
      </c>
      <c r="D13307" s="62" t="s">
        <v>34</v>
      </c>
      <c r="E13307" s="62" t="s">
        <v>177</v>
      </c>
      <c r="F13307" s="62" t="s">
        <v>22</v>
      </c>
      <c r="G13307" s="2">
        <v>-32000</v>
      </c>
      <c r="H13307" t="s">
        <v>14</v>
      </c>
    </row>
    <row r="13308" spans="1:8" hidden="1" x14ac:dyDescent="0.25">
      <c r="A13308" t="s">
        <v>26</v>
      </c>
      <c r="B13308" t="s">
        <v>9</v>
      </c>
      <c r="C13308" s="62" t="s">
        <v>33</v>
      </c>
      <c r="D13308" s="62" t="s">
        <v>34</v>
      </c>
      <c r="E13308" s="62" t="s">
        <v>177</v>
      </c>
      <c r="F13308" s="62" t="s">
        <v>20</v>
      </c>
      <c r="G13308" s="2">
        <v>-32000</v>
      </c>
      <c r="H13308" t="s">
        <v>14</v>
      </c>
    </row>
    <row r="13309" spans="1:8" hidden="1" x14ac:dyDescent="0.25">
      <c r="A13309" t="s">
        <v>26</v>
      </c>
      <c r="B13309" t="s">
        <v>9</v>
      </c>
      <c r="C13309" s="62" t="s">
        <v>33</v>
      </c>
      <c r="D13309" s="62" t="s">
        <v>34</v>
      </c>
      <c r="E13309" s="62" t="s">
        <v>177</v>
      </c>
      <c r="F13309" s="62" t="s">
        <v>15</v>
      </c>
      <c r="G13309" s="2">
        <v>-32000</v>
      </c>
      <c r="H13309" t="s">
        <v>14</v>
      </c>
    </row>
    <row r="13310" spans="1:8" hidden="1" x14ac:dyDescent="0.25">
      <c r="A13310" t="s">
        <v>26</v>
      </c>
      <c r="B13310" t="s">
        <v>9</v>
      </c>
      <c r="C13310" s="62" t="s">
        <v>33</v>
      </c>
      <c r="D13310" s="62" t="s">
        <v>34</v>
      </c>
      <c r="E13310" s="62" t="s">
        <v>177</v>
      </c>
      <c r="F13310" s="62" t="s">
        <v>18</v>
      </c>
      <c r="G13310" s="2">
        <v>-36000</v>
      </c>
      <c r="H13310" t="s">
        <v>14</v>
      </c>
    </row>
    <row r="13311" spans="1:8" hidden="1" x14ac:dyDescent="0.25">
      <c r="A13311" t="s">
        <v>26</v>
      </c>
      <c r="B13311" t="s">
        <v>9</v>
      </c>
      <c r="C13311" s="62" t="s">
        <v>33</v>
      </c>
      <c r="D13311" s="62" t="s">
        <v>34</v>
      </c>
      <c r="E13311" s="62" t="s">
        <v>177</v>
      </c>
      <c r="F13311" s="62" t="s">
        <v>19</v>
      </c>
      <c r="G13311" s="2">
        <v>-36000</v>
      </c>
      <c r="H13311" t="s">
        <v>14</v>
      </c>
    </row>
    <row r="13312" spans="1:8" hidden="1" x14ac:dyDescent="0.25">
      <c r="A13312" t="s">
        <v>26</v>
      </c>
      <c r="B13312" t="s">
        <v>9</v>
      </c>
      <c r="C13312" s="62" t="s">
        <v>33</v>
      </c>
      <c r="D13312" s="62" t="s">
        <v>34</v>
      </c>
      <c r="E13312" s="62" t="s">
        <v>177</v>
      </c>
      <c r="F13312" s="62" t="s">
        <v>16</v>
      </c>
      <c r="G13312" s="2">
        <v>-36000</v>
      </c>
      <c r="H13312" t="s">
        <v>14</v>
      </c>
    </row>
    <row r="13313" spans="1:8" hidden="1" x14ac:dyDescent="0.25">
      <c r="A13313" t="s">
        <v>26</v>
      </c>
      <c r="B13313" t="s">
        <v>9</v>
      </c>
      <c r="C13313" s="62" t="s">
        <v>33</v>
      </c>
      <c r="D13313" s="62" t="s">
        <v>34</v>
      </c>
      <c r="E13313" s="62" t="s">
        <v>177</v>
      </c>
      <c r="F13313" s="62" t="s">
        <v>17</v>
      </c>
      <c r="G13313" s="2">
        <v>-36000</v>
      </c>
      <c r="H13313" t="s">
        <v>14</v>
      </c>
    </row>
    <row r="13314" spans="1:8" hidden="1" x14ac:dyDescent="0.25">
      <c r="A13314" t="s">
        <v>26</v>
      </c>
      <c r="B13314" t="s">
        <v>9</v>
      </c>
      <c r="C13314" s="62" t="s">
        <v>33</v>
      </c>
      <c r="D13314" s="62" t="s">
        <v>34</v>
      </c>
      <c r="E13314" s="62" t="s">
        <v>184</v>
      </c>
      <c r="F13314" s="62" t="s">
        <v>18</v>
      </c>
      <c r="G13314" s="2">
        <v>-80000</v>
      </c>
      <c r="H13314" t="s">
        <v>14</v>
      </c>
    </row>
    <row r="13315" spans="1:8" hidden="1" x14ac:dyDescent="0.25">
      <c r="A13315" t="s">
        <v>26</v>
      </c>
      <c r="B13315" t="s">
        <v>9</v>
      </c>
      <c r="C13315" s="62" t="s">
        <v>33</v>
      </c>
      <c r="D13315" s="62" t="s">
        <v>34</v>
      </c>
      <c r="E13315" s="62" t="s">
        <v>184</v>
      </c>
      <c r="F13315" s="62" t="s">
        <v>16</v>
      </c>
      <c r="G13315" s="2">
        <v>-80000</v>
      </c>
      <c r="H13315" t="s">
        <v>14</v>
      </c>
    </row>
    <row r="13316" spans="1:8" hidden="1" x14ac:dyDescent="0.25">
      <c r="A13316" t="s">
        <v>26</v>
      </c>
      <c r="B13316" t="s">
        <v>9</v>
      </c>
      <c r="C13316" s="62" t="s">
        <v>33</v>
      </c>
      <c r="D13316" s="62" t="s">
        <v>34</v>
      </c>
      <c r="E13316" s="62" t="s">
        <v>184</v>
      </c>
      <c r="F13316" s="62" t="s">
        <v>17</v>
      </c>
      <c r="G13316" s="2">
        <v>-80000</v>
      </c>
      <c r="H13316" t="s">
        <v>14</v>
      </c>
    </row>
    <row r="13317" spans="1:8" hidden="1" x14ac:dyDescent="0.25">
      <c r="A13317" t="s">
        <v>26</v>
      </c>
      <c r="B13317" t="s">
        <v>9</v>
      </c>
      <c r="C13317" s="62" t="s">
        <v>33</v>
      </c>
      <c r="D13317" s="62" t="s">
        <v>34</v>
      </c>
      <c r="E13317" s="62" t="s">
        <v>184</v>
      </c>
      <c r="F13317" s="62" t="s">
        <v>24</v>
      </c>
      <c r="G13317" s="2">
        <v>-80000</v>
      </c>
      <c r="H13317" t="s">
        <v>14</v>
      </c>
    </row>
    <row r="13318" spans="1:8" hidden="1" x14ac:dyDescent="0.25">
      <c r="A13318" t="s">
        <v>26</v>
      </c>
      <c r="B13318" t="s">
        <v>9</v>
      </c>
      <c r="C13318" s="62" t="s">
        <v>33</v>
      </c>
      <c r="D13318" s="62" t="s">
        <v>34</v>
      </c>
      <c r="E13318" s="62" t="s">
        <v>184</v>
      </c>
      <c r="F13318" s="62" t="s">
        <v>20</v>
      </c>
      <c r="G13318" s="2">
        <v>-80000</v>
      </c>
      <c r="H13318" t="s">
        <v>14</v>
      </c>
    </row>
    <row r="13319" spans="1:8" hidden="1" x14ac:dyDescent="0.25">
      <c r="A13319" t="s">
        <v>26</v>
      </c>
      <c r="B13319" t="s">
        <v>9</v>
      </c>
      <c r="C13319" s="62" t="s">
        <v>33</v>
      </c>
      <c r="D13319" s="62" t="s">
        <v>34</v>
      </c>
      <c r="E13319" s="62" t="s">
        <v>184</v>
      </c>
      <c r="F13319" s="62" t="s">
        <v>23</v>
      </c>
      <c r="G13319" s="2">
        <v>-80000</v>
      </c>
      <c r="H13319" t="s">
        <v>14</v>
      </c>
    </row>
    <row r="13320" spans="1:8" hidden="1" x14ac:dyDescent="0.25">
      <c r="A13320" t="s">
        <v>26</v>
      </c>
      <c r="B13320" t="s">
        <v>9</v>
      </c>
      <c r="C13320" s="62" t="s">
        <v>33</v>
      </c>
      <c r="D13320" s="62" t="s">
        <v>34</v>
      </c>
      <c r="E13320" s="62" t="s">
        <v>184</v>
      </c>
      <c r="F13320" s="62" t="s">
        <v>21</v>
      </c>
      <c r="G13320" s="2">
        <v>-80000</v>
      </c>
      <c r="H13320" t="s">
        <v>14</v>
      </c>
    </row>
    <row r="13321" spans="1:8" hidden="1" x14ac:dyDescent="0.25">
      <c r="A13321" t="s">
        <v>26</v>
      </c>
      <c r="B13321" t="s">
        <v>9</v>
      </c>
      <c r="C13321" s="62" t="s">
        <v>33</v>
      </c>
      <c r="D13321" s="62" t="s">
        <v>34</v>
      </c>
      <c r="E13321" s="62" t="s">
        <v>184</v>
      </c>
      <c r="F13321" s="62" t="s">
        <v>22</v>
      </c>
      <c r="G13321" s="2">
        <v>-80000</v>
      </c>
      <c r="H13321" t="s">
        <v>14</v>
      </c>
    </row>
    <row r="13322" spans="1:8" hidden="1" x14ac:dyDescent="0.25">
      <c r="A13322" t="s">
        <v>26</v>
      </c>
      <c r="B13322" t="s">
        <v>9</v>
      </c>
      <c r="C13322" s="62" t="s">
        <v>33</v>
      </c>
      <c r="D13322" s="62" t="s">
        <v>34</v>
      </c>
      <c r="E13322" s="62" t="s">
        <v>184</v>
      </c>
      <c r="F13322" s="62" t="s">
        <v>19</v>
      </c>
      <c r="G13322" s="2">
        <v>-80000</v>
      </c>
      <c r="H13322" t="s">
        <v>14</v>
      </c>
    </row>
    <row r="13323" spans="1:8" hidden="1" x14ac:dyDescent="0.25">
      <c r="A13323" t="s">
        <v>26</v>
      </c>
      <c r="B13323" t="s">
        <v>9</v>
      </c>
      <c r="C13323" s="62" t="s">
        <v>33</v>
      </c>
      <c r="D13323" s="62" t="s">
        <v>34</v>
      </c>
      <c r="E13323" s="62" t="s">
        <v>184</v>
      </c>
      <c r="F13323" s="62" t="s">
        <v>15</v>
      </c>
      <c r="G13323" s="2">
        <v>-80000</v>
      </c>
      <c r="H13323" t="s">
        <v>14</v>
      </c>
    </row>
    <row r="13324" spans="1:8" hidden="1" x14ac:dyDescent="0.25">
      <c r="A13324" t="s">
        <v>26</v>
      </c>
      <c r="B13324" t="s">
        <v>9</v>
      </c>
      <c r="C13324" s="62" t="s">
        <v>33</v>
      </c>
      <c r="D13324" s="62" t="s">
        <v>34</v>
      </c>
      <c r="E13324" s="62" t="s">
        <v>184</v>
      </c>
      <c r="F13324" s="62" t="s">
        <v>25</v>
      </c>
      <c r="G13324" s="2">
        <v>-80000</v>
      </c>
      <c r="H13324" t="s">
        <v>14</v>
      </c>
    </row>
    <row r="13325" spans="1:8" hidden="1" x14ac:dyDescent="0.25">
      <c r="A13325" t="s">
        <v>26</v>
      </c>
      <c r="B13325" t="s">
        <v>9</v>
      </c>
      <c r="C13325" s="62" t="s">
        <v>33</v>
      </c>
      <c r="D13325" s="62" t="s">
        <v>34</v>
      </c>
      <c r="E13325" s="62" t="s">
        <v>184</v>
      </c>
      <c r="F13325" s="62" t="s">
        <v>13</v>
      </c>
      <c r="G13325" s="2">
        <v>-80000</v>
      </c>
      <c r="H13325" t="s">
        <v>14</v>
      </c>
    </row>
    <row r="13326" spans="1:8" hidden="1" x14ac:dyDescent="0.25">
      <c r="A13326" t="s">
        <v>26</v>
      </c>
      <c r="B13326" t="s">
        <v>9</v>
      </c>
      <c r="C13326" s="62" t="s">
        <v>33</v>
      </c>
      <c r="D13326" s="62" t="s">
        <v>34</v>
      </c>
      <c r="E13326" s="62" t="s">
        <v>78</v>
      </c>
      <c r="F13326" s="62" t="s">
        <v>18</v>
      </c>
      <c r="G13326" s="2">
        <v>-1700</v>
      </c>
      <c r="H13326" t="s">
        <v>14</v>
      </c>
    </row>
    <row r="13327" spans="1:8" hidden="1" x14ac:dyDescent="0.25">
      <c r="A13327" t="s">
        <v>26</v>
      </c>
      <c r="B13327" t="s">
        <v>9</v>
      </c>
      <c r="C13327" s="62" t="s">
        <v>33</v>
      </c>
      <c r="D13327" s="62" t="s">
        <v>34</v>
      </c>
      <c r="E13327" s="62" t="s">
        <v>78</v>
      </c>
      <c r="F13327" s="62" t="s">
        <v>16</v>
      </c>
      <c r="G13327" s="2">
        <v>-1700</v>
      </c>
      <c r="H13327" t="s">
        <v>14</v>
      </c>
    </row>
    <row r="13328" spans="1:8" hidden="1" x14ac:dyDescent="0.25">
      <c r="A13328" t="s">
        <v>26</v>
      </c>
      <c r="B13328" t="s">
        <v>9</v>
      </c>
      <c r="C13328" s="62" t="s">
        <v>33</v>
      </c>
      <c r="D13328" s="62" t="s">
        <v>34</v>
      </c>
      <c r="E13328" s="62" t="s">
        <v>78</v>
      </c>
      <c r="F13328" s="62" t="s">
        <v>17</v>
      </c>
      <c r="G13328" s="2">
        <v>-1700</v>
      </c>
      <c r="H13328" t="s">
        <v>14</v>
      </c>
    </row>
    <row r="13329" spans="1:8" hidden="1" x14ac:dyDescent="0.25">
      <c r="A13329" t="s">
        <v>26</v>
      </c>
      <c r="B13329" t="s">
        <v>9</v>
      </c>
      <c r="C13329" s="62" t="s">
        <v>33</v>
      </c>
      <c r="D13329" s="62" t="s">
        <v>34</v>
      </c>
      <c r="E13329" s="62" t="s">
        <v>78</v>
      </c>
      <c r="F13329" s="62" t="s">
        <v>24</v>
      </c>
      <c r="G13329" s="2">
        <v>-1700</v>
      </c>
      <c r="H13329" t="s">
        <v>14</v>
      </c>
    </row>
    <row r="13330" spans="1:8" hidden="1" x14ac:dyDescent="0.25">
      <c r="A13330" t="s">
        <v>26</v>
      </c>
      <c r="B13330" t="s">
        <v>9</v>
      </c>
      <c r="C13330" s="62" t="s">
        <v>33</v>
      </c>
      <c r="D13330" s="62" t="s">
        <v>34</v>
      </c>
      <c r="E13330" s="62" t="s">
        <v>78</v>
      </c>
      <c r="F13330" s="62" t="s">
        <v>20</v>
      </c>
      <c r="G13330" s="2">
        <v>-1700</v>
      </c>
      <c r="H13330" t="s">
        <v>14</v>
      </c>
    </row>
    <row r="13331" spans="1:8" hidden="1" x14ac:dyDescent="0.25">
      <c r="A13331" t="s">
        <v>26</v>
      </c>
      <c r="B13331" t="s">
        <v>9</v>
      </c>
      <c r="C13331" s="62" t="s">
        <v>33</v>
      </c>
      <c r="D13331" s="62" t="s">
        <v>34</v>
      </c>
      <c r="E13331" s="62" t="s">
        <v>78</v>
      </c>
      <c r="F13331" s="62" t="s">
        <v>23</v>
      </c>
      <c r="G13331" s="2">
        <v>-1700</v>
      </c>
      <c r="H13331" t="s">
        <v>14</v>
      </c>
    </row>
    <row r="13332" spans="1:8" hidden="1" x14ac:dyDescent="0.25">
      <c r="A13332" t="s">
        <v>26</v>
      </c>
      <c r="B13332" t="s">
        <v>9</v>
      </c>
      <c r="C13332" s="62" t="s">
        <v>33</v>
      </c>
      <c r="D13332" s="62" t="s">
        <v>34</v>
      </c>
      <c r="E13332" s="62" t="s">
        <v>78</v>
      </c>
      <c r="F13332" s="62" t="s">
        <v>21</v>
      </c>
      <c r="G13332" s="2">
        <v>-1700</v>
      </c>
      <c r="H13332" t="s">
        <v>14</v>
      </c>
    </row>
    <row r="13333" spans="1:8" hidden="1" x14ac:dyDescent="0.25">
      <c r="A13333" t="s">
        <v>26</v>
      </c>
      <c r="B13333" t="s">
        <v>9</v>
      </c>
      <c r="C13333" s="62" t="s">
        <v>33</v>
      </c>
      <c r="D13333" s="62" t="s">
        <v>34</v>
      </c>
      <c r="E13333" s="62" t="s">
        <v>78</v>
      </c>
      <c r="F13333" s="62" t="s">
        <v>22</v>
      </c>
      <c r="G13333" s="2">
        <v>-1700</v>
      </c>
      <c r="H13333" t="s">
        <v>14</v>
      </c>
    </row>
    <row r="13334" spans="1:8" hidden="1" x14ac:dyDescent="0.25">
      <c r="A13334" t="s">
        <v>26</v>
      </c>
      <c r="B13334" t="s">
        <v>9</v>
      </c>
      <c r="C13334" s="62" t="s">
        <v>33</v>
      </c>
      <c r="D13334" s="62" t="s">
        <v>34</v>
      </c>
      <c r="E13334" s="62" t="s">
        <v>78</v>
      </c>
      <c r="F13334" s="62" t="s">
        <v>19</v>
      </c>
      <c r="G13334" s="2">
        <v>-1700</v>
      </c>
      <c r="H13334" t="s">
        <v>14</v>
      </c>
    </row>
    <row r="13335" spans="1:8" hidden="1" x14ac:dyDescent="0.25">
      <c r="A13335" t="s">
        <v>26</v>
      </c>
      <c r="B13335" t="s">
        <v>9</v>
      </c>
      <c r="C13335" s="62" t="s">
        <v>33</v>
      </c>
      <c r="D13335" s="62" t="s">
        <v>34</v>
      </c>
      <c r="E13335" s="62" t="s">
        <v>78</v>
      </c>
      <c r="F13335" s="62" t="s">
        <v>15</v>
      </c>
      <c r="G13335" s="2">
        <v>-1700</v>
      </c>
      <c r="H13335" t="s">
        <v>14</v>
      </c>
    </row>
    <row r="13336" spans="1:8" hidden="1" x14ac:dyDescent="0.25">
      <c r="A13336" t="s">
        <v>26</v>
      </c>
      <c r="B13336" t="s">
        <v>9</v>
      </c>
      <c r="C13336" s="62" t="s">
        <v>33</v>
      </c>
      <c r="D13336" s="62" t="s">
        <v>34</v>
      </c>
      <c r="E13336" s="62" t="s">
        <v>78</v>
      </c>
      <c r="F13336" s="62" t="s">
        <v>25</v>
      </c>
      <c r="G13336" s="2">
        <v>-1700</v>
      </c>
      <c r="H13336" t="s">
        <v>14</v>
      </c>
    </row>
    <row r="13337" spans="1:8" hidden="1" x14ac:dyDescent="0.25">
      <c r="A13337" t="s">
        <v>26</v>
      </c>
      <c r="B13337" t="s">
        <v>9</v>
      </c>
      <c r="C13337" s="62" t="s">
        <v>33</v>
      </c>
      <c r="D13337" s="62" t="s">
        <v>34</v>
      </c>
      <c r="E13337" s="62" t="s">
        <v>78</v>
      </c>
      <c r="F13337" s="62" t="s">
        <v>13</v>
      </c>
      <c r="G13337" s="2">
        <v>-1700</v>
      </c>
      <c r="H13337" t="s">
        <v>14</v>
      </c>
    </row>
    <row r="13338" spans="1:8" hidden="1" x14ac:dyDescent="0.25">
      <c r="A13338" t="s">
        <v>26</v>
      </c>
      <c r="B13338" t="s">
        <v>9</v>
      </c>
      <c r="C13338" s="62" t="s">
        <v>33</v>
      </c>
      <c r="D13338" s="62" t="s">
        <v>34</v>
      </c>
      <c r="E13338" s="62" t="s">
        <v>91</v>
      </c>
      <c r="F13338" s="62" t="s">
        <v>13</v>
      </c>
      <c r="G13338" s="2">
        <v>-90000</v>
      </c>
      <c r="H13338" t="s">
        <v>14</v>
      </c>
    </row>
    <row r="13339" spans="1:8" hidden="1" x14ac:dyDescent="0.25">
      <c r="A13339" t="s">
        <v>26</v>
      </c>
      <c r="B13339" t="s">
        <v>9</v>
      </c>
      <c r="C13339" s="62" t="s">
        <v>33</v>
      </c>
      <c r="D13339" s="62" t="s">
        <v>34</v>
      </c>
      <c r="E13339" s="62" t="s">
        <v>91</v>
      </c>
      <c r="F13339" s="62" t="s">
        <v>24</v>
      </c>
      <c r="G13339" s="2">
        <v>-120000</v>
      </c>
      <c r="H13339" t="s">
        <v>14</v>
      </c>
    </row>
    <row r="13340" spans="1:8" hidden="1" x14ac:dyDescent="0.25">
      <c r="A13340" t="s">
        <v>26</v>
      </c>
      <c r="B13340" t="s">
        <v>9</v>
      </c>
      <c r="C13340" s="62" t="s">
        <v>33</v>
      </c>
      <c r="D13340" s="62" t="s">
        <v>34</v>
      </c>
      <c r="E13340" s="62" t="s">
        <v>91</v>
      </c>
      <c r="F13340" s="62" t="s">
        <v>18</v>
      </c>
      <c r="G13340" s="2">
        <v>-150000</v>
      </c>
      <c r="H13340" t="s">
        <v>14</v>
      </c>
    </row>
    <row r="13341" spans="1:8" hidden="1" x14ac:dyDescent="0.25">
      <c r="A13341" t="s">
        <v>26</v>
      </c>
      <c r="B13341" t="s">
        <v>9</v>
      </c>
      <c r="C13341" s="62" t="s">
        <v>33</v>
      </c>
      <c r="D13341" s="62" t="s">
        <v>34</v>
      </c>
      <c r="E13341" s="62" t="s">
        <v>91</v>
      </c>
      <c r="F13341" s="62" t="s">
        <v>17</v>
      </c>
      <c r="G13341" s="2">
        <v>-150000</v>
      </c>
      <c r="H13341" t="s">
        <v>14</v>
      </c>
    </row>
    <row r="13342" spans="1:8" hidden="1" x14ac:dyDescent="0.25">
      <c r="A13342" t="s">
        <v>26</v>
      </c>
      <c r="B13342" t="s">
        <v>9</v>
      </c>
      <c r="C13342" s="62" t="s">
        <v>33</v>
      </c>
      <c r="D13342" s="62" t="s">
        <v>34</v>
      </c>
      <c r="E13342" s="62" t="s">
        <v>91</v>
      </c>
      <c r="F13342" s="62" t="s">
        <v>16</v>
      </c>
      <c r="G13342" s="2">
        <v>-150000</v>
      </c>
      <c r="H13342" t="s">
        <v>14</v>
      </c>
    </row>
    <row r="13343" spans="1:8" hidden="1" x14ac:dyDescent="0.25">
      <c r="A13343" t="s">
        <v>26</v>
      </c>
      <c r="B13343" t="s">
        <v>9</v>
      </c>
      <c r="C13343" s="62" t="s">
        <v>33</v>
      </c>
      <c r="D13343" s="62" t="s">
        <v>34</v>
      </c>
      <c r="E13343" s="62" t="s">
        <v>91</v>
      </c>
      <c r="F13343" s="62" t="s">
        <v>15</v>
      </c>
      <c r="G13343" s="2">
        <v>-150000</v>
      </c>
      <c r="H13343" t="s">
        <v>14</v>
      </c>
    </row>
    <row r="13344" spans="1:8" hidden="1" x14ac:dyDescent="0.25">
      <c r="A13344" t="s">
        <v>26</v>
      </c>
      <c r="B13344" t="s">
        <v>9</v>
      </c>
      <c r="C13344" s="62" t="s">
        <v>33</v>
      </c>
      <c r="D13344" s="62" t="s">
        <v>34</v>
      </c>
      <c r="E13344" s="62" t="s">
        <v>91</v>
      </c>
      <c r="F13344" s="62" t="s">
        <v>25</v>
      </c>
      <c r="G13344" s="2">
        <v>-150000</v>
      </c>
      <c r="H13344" t="s">
        <v>14</v>
      </c>
    </row>
    <row r="13345" spans="1:8" hidden="1" x14ac:dyDescent="0.25">
      <c r="A13345" t="s">
        <v>26</v>
      </c>
      <c r="B13345" t="s">
        <v>9</v>
      </c>
      <c r="C13345" s="62" t="s">
        <v>33</v>
      </c>
      <c r="D13345" s="62" t="s">
        <v>34</v>
      </c>
      <c r="E13345" s="62" t="s">
        <v>91</v>
      </c>
      <c r="F13345" s="62" t="s">
        <v>19</v>
      </c>
      <c r="G13345" s="2">
        <v>-180000</v>
      </c>
      <c r="H13345" t="s">
        <v>14</v>
      </c>
    </row>
    <row r="13346" spans="1:8" hidden="1" x14ac:dyDescent="0.25">
      <c r="A13346" t="s">
        <v>26</v>
      </c>
      <c r="B13346" t="s">
        <v>9</v>
      </c>
      <c r="C13346" s="62" t="s">
        <v>33</v>
      </c>
      <c r="D13346" s="62" t="s">
        <v>34</v>
      </c>
      <c r="E13346" s="62" t="s">
        <v>91</v>
      </c>
      <c r="F13346" s="62" t="s">
        <v>23</v>
      </c>
      <c r="G13346" s="2">
        <v>-180000</v>
      </c>
      <c r="H13346" t="s">
        <v>14</v>
      </c>
    </row>
    <row r="13347" spans="1:8" hidden="1" x14ac:dyDescent="0.25">
      <c r="A13347" t="s">
        <v>26</v>
      </c>
      <c r="B13347" t="s">
        <v>9</v>
      </c>
      <c r="C13347" s="62" t="s">
        <v>33</v>
      </c>
      <c r="D13347" s="62" t="s">
        <v>34</v>
      </c>
      <c r="E13347" s="62" t="s">
        <v>91</v>
      </c>
      <c r="F13347" s="62" t="s">
        <v>20</v>
      </c>
      <c r="G13347" s="2">
        <v>-210000</v>
      </c>
      <c r="H13347" t="s">
        <v>14</v>
      </c>
    </row>
    <row r="13348" spans="1:8" hidden="1" x14ac:dyDescent="0.25">
      <c r="A13348" t="s">
        <v>26</v>
      </c>
      <c r="B13348" t="s">
        <v>9</v>
      </c>
      <c r="C13348" s="62" t="s">
        <v>33</v>
      </c>
      <c r="D13348" s="62" t="s">
        <v>34</v>
      </c>
      <c r="E13348" s="62" t="s">
        <v>91</v>
      </c>
      <c r="F13348" s="62" t="s">
        <v>22</v>
      </c>
      <c r="G13348" s="2">
        <v>-230000</v>
      </c>
      <c r="H13348" t="s">
        <v>14</v>
      </c>
    </row>
    <row r="13349" spans="1:8" hidden="1" x14ac:dyDescent="0.25">
      <c r="A13349" t="s">
        <v>26</v>
      </c>
      <c r="B13349" t="s">
        <v>9</v>
      </c>
      <c r="C13349" s="62" t="s">
        <v>33</v>
      </c>
      <c r="D13349" s="62" t="s">
        <v>34</v>
      </c>
      <c r="E13349" s="62" t="s">
        <v>91</v>
      </c>
      <c r="F13349" s="62" t="s">
        <v>21</v>
      </c>
      <c r="G13349" s="2">
        <v>-240000</v>
      </c>
      <c r="H13349" t="s">
        <v>14</v>
      </c>
    </row>
    <row r="13350" spans="1:8" hidden="1" x14ac:dyDescent="0.25">
      <c r="A13350" t="s">
        <v>26</v>
      </c>
      <c r="B13350" t="s">
        <v>9</v>
      </c>
      <c r="C13350" s="62" t="s">
        <v>33</v>
      </c>
      <c r="D13350" s="62" t="s">
        <v>34</v>
      </c>
      <c r="E13350" s="62" t="s">
        <v>144</v>
      </c>
      <c r="F13350" s="62" t="s">
        <v>17</v>
      </c>
      <c r="G13350" s="2">
        <v>-56000</v>
      </c>
      <c r="H13350" t="s">
        <v>14</v>
      </c>
    </row>
    <row r="13351" spans="1:8" hidden="1" x14ac:dyDescent="0.25">
      <c r="A13351" t="s">
        <v>26</v>
      </c>
      <c r="B13351" t="s">
        <v>9</v>
      </c>
      <c r="C13351" s="62" t="s">
        <v>33</v>
      </c>
      <c r="D13351" s="62" t="s">
        <v>34</v>
      </c>
      <c r="E13351" s="62" t="s">
        <v>144</v>
      </c>
      <c r="F13351" s="62" t="s">
        <v>13</v>
      </c>
      <c r="G13351" s="2">
        <v>-56000</v>
      </c>
      <c r="H13351" t="s">
        <v>14</v>
      </c>
    </row>
    <row r="13352" spans="1:8" hidden="1" x14ac:dyDescent="0.25">
      <c r="A13352" t="s">
        <v>26</v>
      </c>
      <c r="B13352" t="s">
        <v>9</v>
      </c>
      <c r="C13352" s="62" t="s">
        <v>33</v>
      </c>
      <c r="D13352" s="62" t="s">
        <v>34</v>
      </c>
      <c r="E13352" s="62" t="s">
        <v>125</v>
      </c>
      <c r="F13352" s="62" t="s">
        <v>15</v>
      </c>
      <c r="G13352" s="2">
        <v>-2000</v>
      </c>
      <c r="H13352" t="s">
        <v>14</v>
      </c>
    </row>
    <row r="13353" spans="1:8" hidden="1" x14ac:dyDescent="0.25">
      <c r="A13353" t="s">
        <v>26</v>
      </c>
      <c r="B13353" t="s">
        <v>9</v>
      </c>
      <c r="C13353" s="62" t="s">
        <v>33</v>
      </c>
      <c r="D13353" s="62" t="s">
        <v>34</v>
      </c>
      <c r="E13353" s="62" t="s">
        <v>125</v>
      </c>
      <c r="F13353" s="62" t="s">
        <v>17</v>
      </c>
      <c r="G13353" s="2">
        <v>-2250</v>
      </c>
      <c r="H13353" t="s">
        <v>14</v>
      </c>
    </row>
    <row r="13354" spans="1:8" hidden="1" x14ac:dyDescent="0.25">
      <c r="A13354" t="s">
        <v>26</v>
      </c>
      <c r="B13354" t="s">
        <v>9</v>
      </c>
      <c r="C13354" s="62" t="s">
        <v>33</v>
      </c>
      <c r="D13354" s="62" t="s">
        <v>34</v>
      </c>
      <c r="E13354" s="62" t="s">
        <v>125</v>
      </c>
      <c r="F13354" s="62" t="s">
        <v>23</v>
      </c>
      <c r="G13354" s="2">
        <v>-3786</v>
      </c>
      <c r="H13354" t="s">
        <v>14</v>
      </c>
    </row>
    <row r="13355" spans="1:8" hidden="1" x14ac:dyDescent="0.25">
      <c r="A13355" t="s">
        <v>26</v>
      </c>
      <c r="B13355" t="s">
        <v>9</v>
      </c>
      <c r="C13355" s="62" t="s">
        <v>33</v>
      </c>
      <c r="D13355" s="62" t="s">
        <v>34</v>
      </c>
      <c r="E13355" s="62" t="s">
        <v>125</v>
      </c>
      <c r="F13355" s="62" t="s">
        <v>20</v>
      </c>
      <c r="G13355" s="2">
        <v>-22773</v>
      </c>
      <c r="H13355" t="s">
        <v>14</v>
      </c>
    </row>
    <row r="13356" spans="1:8" hidden="1" x14ac:dyDescent="0.25">
      <c r="A13356" t="s">
        <v>26</v>
      </c>
      <c r="B13356" t="s">
        <v>9</v>
      </c>
      <c r="C13356" s="62" t="s">
        <v>33</v>
      </c>
      <c r="D13356" s="62" t="s">
        <v>34</v>
      </c>
      <c r="E13356" s="62" t="s">
        <v>174</v>
      </c>
      <c r="F13356" s="62" t="s">
        <v>16</v>
      </c>
      <c r="G13356" s="2">
        <v>-336310</v>
      </c>
      <c r="H13356" t="s">
        <v>14</v>
      </c>
    </row>
    <row r="13357" spans="1:8" hidden="1" x14ac:dyDescent="0.25">
      <c r="A13357" t="s">
        <v>26</v>
      </c>
      <c r="B13357" t="s">
        <v>9</v>
      </c>
      <c r="C13357" s="62" t="s">
        <v>33</v>
      </c>
      <c r="D13357" s="62" t="s">
        <v>34</v>
      </c>
      <c r="E13357" s="62" t="s">
        <v>174</v>
      </c>
      <c r="F13357" s="62" t="s">
        <v>15</v>
      </c>
      <c r="G13357" s="2">
        <v>-1436104</v>
      </c>
      <c r="H13357" t="s">
        <v>14</v>
      </c>
    </row>
    <row r="13358" spans="1:8" hidden="1" x14ac:dyDescent="0.25">
      <c r="A13358" t="s">
        <v>26</v>
      </c>
      <c r="B13358" t="s">
        <v>9</v>
      </c>
      <c r="C13358" s="62" t="s">
        <v>46</v>
      </c>
      <c r="D13358" s="62" t="s">
        <v>103</v>
      </c>
      <c r="E13358" s="62" t="s">
        <v>106</v>
      </c>
      <c r="F13358" s="62" t="s">
        <v>18</v>
      </c>
      <c r="G13358" s="2">
        <v>-20000</v>
      </c>
      <c r="H13358" t="s">
        <v>14</v>
      </c>
    </row>
    <row r="13359" spans="1:8" hidden="1" x14ac:dyDescent="0.25">
      <c r="A13359" t="s">
        <v>26</v>
      </c>
      <c r="B13359" t="s">
        <v>9</v>
      </c>
      <c r="C13359" s="62" t="s">
        <v>46</v>
      </c>
      <c r="D13359" s="62" t="s">
        <v>103</v>
      </c>
      <c r="E13359" s="62" t="s">
        <v>106</v>
      </c>
      <c r="F13359" s="62" t="s">
        <v>21</v>
      </c>
      <c r="G13359" s="2">
        <v>-20000</v>
      </c>
      <c r="H13359" t="s">
        <v>14</v>
      </c>
    </row>
    <row r="13360" spans="1:8" hidden="1" x14ac:dyDescent="0.25">
      <c r="A13360" t="s">
        <v>26</v>
      </c>
      <c r="B13360" t="s">
        <v>9</v>
      </c>
      <c r="C13360" s="62" t="s">
        <v>46</v>
      </c>
      <c r="D13360" s="62" t="s">
        <v>103</v>
      </c>
      <c r="E13360" s="62" t="s">
        <v>106</v>
      </c>
      <c r="F13360" s="62" t="s">
        <v>13</v>
      </c>
      <c r="G13360" s="2">
        <v>-20000</v>
      </c>
      <c r="H13360" t="s">
        <v>14</v>
      </c>
    </row>
    <row r="13361" spans="1:8" hidden="1" x14ac:dyDescent="0.25">
      <c r="A13361" t="s">
        <v>26</v>
      </c>
      <c r="B13361" t="s">
        <v>9</v>
      </c>
      <c r="C13361" s="62" t="s">
        <v>46</v>
      </c>
      <c r="D13361" s="62" t="s">
        <v>103</v>
      </c>
      <c r="E13361" s="62" t="s">
        <v>106</v>
      </c>
      <c r="F13361" s="62" t="s">
        <v>25</v>
      </c>
      <c r="G13361" s="2">
        <v>-20000</v>
      </c>
      <c r="H13361" t="s">
        <v>14</v>
      </c>
    </row>
    <row r="13362" spans="1:8" hidden="1" x14ac:dyDescent="0.25">
      <c r="A13362" t="s">
        <v>26</v>
      </c>
      <c r="B13362" t="s">
        <v>9</v>
      </c>
      <c r="C13362" s="62" t="s">
        <v>46</v>
      </c>
      <c r="D13362" s="62" t="s">
        <v>103</v>
      </c>
      <c r="E13362" s="62" t="s">
        <v>106</v>
      </c>
      <c r="F13362" s="62" t="s">
        <v>20</v>
      </c>
      <c r="G13362" s="2">
        <v>-20000</v>
      </c>
      <c r="H13362" t="s">
        <v>14</v>
      </c>
    </row>
    <row r="13363" spans="1:8" hidden="1" x14ac:dyDescent="0.25">
      <c r="A13363" t="s">
        <v>26</v>
      </c>
      <c r="B13363" t="s">
        <v>9</v>
      </c>
      <c r="C13363" s="62" t="s">
        <v>46</v>
      </c>
      <c r="D13363" s="62" t="s">
        <v>103</v>
      </c>
      <c r="E13363" s="62" t="s">
        <v>106</v>
      </c>
      <c r="F13363" s="62" t="s">
        <v>24</v>
      </c>
      <c r="G13363" s="2">
        <v>-20000</v>
      </c>
      <c r="H13363" t="s">
        <v>14</v>
      </c>
    </row>
    <row r="13364" spans="1:8" hidden="1" x14ac:dyDescent="0.25">
      <c r="A13364" t="s">
        <v>26</v>
      </c>
      <c r="B13364" t="s">
        <v>9</v>
      </c>
      <c r="C13364" s="62" t="s">
        <v>46</v>
      </c>
      <c r="D13364" s="62" t="s">
        <v>103</v>
      </c>
      <c r="E13364" s="62" t="s">
        <v>106</v>
      </c>
      <c r="F13364" s="62" t="s">
        <v>15</v>
      </c>
      <c r="G13364" s="2">
        <v>-20000</v>
      </c>
      <c r="H13364" t="s">
        <v>14</v>
      </c>
    </row>
    <row r="13365" spans="1:8" hidden="1" x14ac:dyDescent="0.25">
      <c r="A13365" t="s">
        <v>26</v>
      </c>
      <c r="B13365" t="s">
        <v>9</v>
      </c>
      <c r="C13365" s="62" t="s">
        <v>46</v>
      </c>
      <c r="D13365" s="62" t="s">
        <v>103</v>
      </c>
      <c r="E13365" s="62" t="s">
        <v>106</v>
      </c>
      <c r="F13365" s="62" t="s">
        <v>23</v>
      </c>
      <c r="G13365" s="2">
        <v>-20000</v>
      </c>
      <c r="H13365" t="s">
        <v>14</v>
      </c>
    </row>
    <row r="13366" spans="1:8" hidden="1" x14ac:dyDescent="0.25">
      <c r="A13366" t="s">
        <v>26</v>
      </c>
      <c r="B13366" t="s">
        <v>9</v>
      </c>
      <c r="C13366" s="62" t="s">
        <v>46</v>
      </c>
      <c r="D13366" s="62" t="s">
        <v>103</v>
      </c>
      <c r="E13366" s="62" t="s">
        <v>106</v>
      </c>
      <c r="F13366" s="62" t="s">
        <v>19</v>
      </c>
      <c r="G13366" s="2">
        <v>-20000</v>
      </c>
      <c r="H13366" t="s">
        <v>14</v>
      </c>
    </row>
    <row r="13367" spans="1:8" hidden="1" x14ac:dyDescent="0.25">
      <c r="A13367" t="s">
        <v>26</v>
      </c>
      <c r="B13367" t="s">
        <v>9</v>
      </c>
      <c r="C13367" s="62" t="s">
        <v>46</v>
      </c>
      <c r="D13367" s="62" t="s">
        <v>103</v>
      </c>
      <c r="E13367" s="62" t="s">
        <v>106</v>
      </c>
      <c r="F13367" s="62" t="s">
        <v>22</v>
      </c>
      <c r="G13367" s="2">
        <v>-20000</v>
      </c>
      <c r="H13367" t="s">
        <v>14</v>
      </c>
    </row>
    <row r="13368" spans="1:8" hidden="1" x14ac:dyDescent="0.25">
      <c r="A13368" t="s">
        <v>26</v>
      </c>
      <c r="B13368" t="s">
        <v>9</v>
      </c>
      <c r="C13368" s="62" t="s">
        <v>46</v>
      </c>
      <c r="D13368" s="62" t="s">
        <v>103</v>
      </c>
      <c r="E13368" s="62" t="s">
        <v>106</v>
      </c>
      <c r="F13368" s="62" t="s">
        <v>17</v>
      </c>
      <c r="G13368" s="2">
        <v>-40000</v>
      </c>
      <c r="H13368" t="s">
        <v>14</v>
      </c>
    </row>
    <row r="13369" spans="1:8" hidden="1" x14ac:dyDescent="0.25">
      <c r="A13369" t="s">
        <v>26</v>
      </c>
      <c r="B13369" t="s">
        <v>9</v>
      </c>
      <c r="C13369" s="62" t="s">
        <v>46</v>
      </c>
      <c r="D13369" s="62" t="s">
        <v>103</v>
      </c>
      <c r="E13369" s="62" t="s">
        <v>106</v>
      </c>
      <c r="F13369" s="62" t="s">
        <v>16</v>
      </c>
      <c r="G13369" s="2">
        <v>-520000</v>
      </c>
      <c r="H13369" t="s">
        <v>14</v>
      </c>
    </row>
    <row r="13370" spans="1:8" hidden="1" x14ac:dyDescent="0.25">
      <c r="A13370" t="s">
        <v>26</v>
      </c>
      <c r="B13370" t="s">
        <v>9</v>
      </c>
      <c r="C13370" s="62" t="s">
        <v>46</v>
      </c>
      <c r="D13370" s="62" t="s">
        <v>103</v>
      </c>
      <c r="E13370" s="62" t="s">
        <v>122</v>
      </c>
      <c r="F13370" s="62" t="s">
        <v>18</v>
      </c>
      <c r="G13370" s="2">
        <v>-3000</v>
      </c>
      <c r="H13370" t="s">
        <v>14</v>
      </c>
    </row>
    <row r="13371" spans="1:8" hidden="1" x14ac:dyDescent="0.25">
      <c r="A13371" t="s">
        <v>26</v>
      </c>
      <c r="B13371" t="s">
        <v>9</v>
      </c>
      <c r="C13371" s="62" t="s">
        <v>46</v>
      </c>
      <c r="D13371" s="62" t="s">
        <v>103</v>
      </c>
      <c r="E13371" s="62" t="s">
        <v>122</v>
      </c>
      <c r="F13371" s="62" t="s">
        <v>16</v>
      </c>
      <c r="G13371" s="2">
        <v>-3000</v>
      </c>
      <c r="H13371" t="s">
        <v>14</v>
      </c>
    </row>
    <row r="13372" spans="1:8" hidden="1" x14ac:dyDescent="0.25">
      <c r="A13372" t="s">
        <v>26</v>
      </c>
      <c r="B13372" t="s">
        <v>9</v>
      </c>
      <c r="C13372" s="62" t="s">
        <v>46</v>
      </c>
      <c r="D13372" s="62" t="s">
        <v>103</v>
      </c>
      <c r="E13372" s="62" t="s">
        <v>122</v>
      </c>
      <c r="F13372" s="62" t="s">
        <v>17</v>
      </c>
      <c r="G13372" s="2">
        <v>-3000</v>
      </c>
      <c r="H13372" t="s">
        <v>14</v>
      </c>
    </row>
    <row r="13373" spans="1:8" hidden="1" x14ac:dyDescent="0.25">
      <c r="A13373" t="s">
        <v>26</v>
      </c>
      <c r="B13373" t="s">
        <v>9</v>
      </c>
      <c r="C13373" s="62" t="s">
        <v>46</v>
      </c>
      <c r="D13373" s="62" t="s">
        <v>103</v>
      </c>
      <c r="E13373" s="62" t="s">
        <v>122</v>
      </c>
      <c r="F13373" s="62" t="s">
        <v>24</v>
      </c>
      <c r="G13373" s="2">
        <v>-3000</v>
      </c>
      <c r="H13373" t="s">
        <v>14</v>
      </c>
    </row>
    <row r="13374" spans="1:8" hidden="1" x14ac:dyDescent="0.25">
      <c r="A13374" t="s">
        <v>26</v>
      </c>
      <c r="B13374" t="s">
        <v>9</v>
      </c>
      <c r="C13374" s="62" t="s">
        <v>46</v>
      </c>
      <c r="D13374" s="62" t="s">
        <v>103</v>
      </c>
      <c r="E13374" s="62" t="s">
        <v>122</v>
      </c>
      <c r="F13374" s="62" t="s">
        <v>20</v>
      </c>
      <c r="G13374" s="2">
        <v>-3000</v>
      </c>
      <c r="H13374" t="s">
        <v>14</v>
      </c>
    </row>
    <row r="13375" spans="1:8" hidden="1" x14ac:dyDescent="0.25">
      <c r="A13375" t="s">
        <v>26</v>
      </c>
      <c r="B13375" t="s">
        <v>9</v>
      </c>
      <c r="C13375" s="62" t="s">
        <v>46</v>
      </c>
      <c r="D13375" s="62" t="s">
        <v>103</v>
      </c>
      <c r="E13375" s="62" t="s">
        <v>122</v>
      </c>
      <c r="F13375" s="62" t="s">
        <v>23</v>
      </c>
      <c r="G13375" s="2">
        <v>-3000</v>
      </c>
      <c r="H13375" t="s">
        <v>14</v>
      </c>
    </row>
    <row r="13376" spans="1:8" hidden="1" x14ac:dyDescent="0.25">
      <c r="A13376" t="s">
        <v>26</v>
      </c>
      <c r="B13376" t="s">
        <v>9</v>
      </c>
      <c r="C13376" s="62" t="s">
        <v>46</v>
      </c>
      <c r="D13376" s="62" t="s">
        <v>103</v>
      </c>
      <c r="E13376" s="62" t="s">
        <v>122</v>
      </c>
      <c r="F13376" s="62" t="s">
        <v>21</v>
      </c>
      <c r="G13376" s="2">
        <v>-3000</v>
      </c>
      <c r="H13376" t="s">
        <v>14</v>
      </c>
    </row>
    <row r="13377" spans="1:8" hidden="1" x14ac:dyDescent="0.25">
      <c r="A13377" t="s">
        <v>26</v>
      </c>
      <c r="B13377" t="s">
        <v>9</v>
      </c>
      <c r="C13377" s="62" t="s">
        <v>46</v>
      </c>
      <c r="D13377" s="62" t="s">
        <v>103</v>
      </c>
      <c r="E13377" s="62" t="s">
        <v>122</v>
      </c>
      <c r="F13377" s="62" t="s">
        <v>22</v>
      </c>
      <c r="G13377" s="2">
        <v>-3000</v>
      </c>
      <c r="H13377" t="s">
        <v>14</v>
      </c>
    </row>
    <row r="13378" spans="1:8" hidden="1" x14ac:dyDescent="0.25">
      <c r="A13378" t="s">
        <v>26</v>
      </c>
      <c r="B13378" t="s">
        <v>9</v>
      </c>
      <c r="C13378" s="62" t="s">
        <v>46</v>
      </c>
      <c r="D13378" s="62" t="s">
        <v>103</v>
      </c>
      <c r="E13378" s="62" t="s">
        <v>122</v>
      </c>
      <c r="F13378" s="62" t="s">
        <v>19</v>
      </c>
      <c r="G13378" s="2">
        <v>-3000</v>
      </c>
      <c r="H13378" t="s">
        <v>14</v>
      </c>
    </row>
    <row r="13379" spans="1:8" hidden="1" x14ac:dyDescent="0.25">
      <c r="A13379" t="s">
        <v>26</v>
      </c>
      <c r="B13379" t="s">
        <v>9</v>
      </c>
      <c r="C13379" s="62" t="s">
        <v>46</v>
      </c>
      <c r="D13379" s="62" t="s">
        <v>103</v>
      </c>
      <c r="E13379" s="62" t="s">
        <v>122</v>
      </c>
      <c r="F13379" s="62" t="s">
        <v>15</v>
      </c>
      <c r="G13379" s="2">
        <v>-3000</v>
      </c>
      <c r="H13379" t="s">
        <v>14</v>
      </c>
    </row>
    <row r="13380" spans="1:8" hidden="1" x14ac:dyDescent="0.25">
      <c r="A13380" t="s">
        <v>26</v>
      </c>
      <c r="B13380" t="s">
        <v>9</v>
      </c>
      <c r="C13380" s="62" t="s">
        <v>46</v>
      </c>
      <c r="D13380" s="62" t="s">
        <v>103</v>
      </c>
      <c r="E13380" s="62" t="s">
        <v>122</v>
      </c>
      <c r="F13380" s="62" t="s">
        <v>25</v>
      </c>
      <c r="G13380" s="2">
        <v>-3000</v>
      </c>
      <c r="H13380" t="s">
        <v>14</v>
      </c>
    </row>
    <row r="13381" spans="1:8" hidden="1" x14ac:dyDescent="0.25">
      <c r="A13381" t="s">
        <v>26</v>
      </c>
      <c r="B13381" t="s">
        <v>9</v>
      </c>
      <c r="C13381" s="62" t="s">
        <v>46</v>
      </c>
      <c r="D13381" s="62" t="s">
        <v>103</v>
      </c>
      <c r="E13381" s="62" t="s">
        <v>122</v>
      </c>
      <c r="F13381" s="62" t="s">
        <v>13</v>
      </c>
      <c r="G13381" s="2">
        <v>-3000</v>
      </c>
      <c r="H13381" t="s">
        <v>14</v>
      </c>
    </row>
    <row r="13382" spans="1:8" hidden="1" x14ac:dyDescent="0.25">
      <c r="A13382" t="s">
        <v>26</v>
      </c>
      <c r="B13382" t="s">
        <v>9</v>
      </c>
      <c r="C13382" s="62" t="s">
        <v>46</v>
      </c>
      <c r="D13382" s="62" t="s">
        <v>103</v>
      </c>
      <c r="E13382" s="62" t="s">
        <v>137</v>
      </c>
      <c r="F13382" s="62" t="s">
        <v>18</v>
      </c>
      <c r="G13382" s="2">
        <v>-6000</v>
      </c>
      <c r="H13382" t="s">
        <v>14</v>
      </c>
    </row>
    <row r="13383" spans="1:8" hidden="1" x14ac:dyDescent="0.25">
      <c r="A13383" t="s">
        <v>26</v>
      </c>
      <c r="B13383" t="s">
        <v>9</v>
      </c>
      <c r="C13383" s="62" t="s">
        <v>46</v>
      </c>
      <c r="D13383" s="62" t="s">
        <v>103</v>
      </c>
      <c r="E13383" s="62" t="s">
        <v>137</v>
      </c>
      <c r="F13383" s="62" t="s">
        <v>21</v>
      </c>
      <c r="G13383" s="2">
        <v>-6000</v>
      </c>
      <c r="H13383" t="s">
        <v>14</v>
      </c>
    </row>
    <row r="13384" spans="1:8" hidden="1" x14ac:dyDescent="0.25">
      <c r="A13384" t="s">
        <v>26</v>
      </c>
      <c r="B13384" t="s">
        <v>9</v>
      </c>
      <c r="C13384" s="62" t="s">
        <v>46</v>
      </c>
      <c r="D13384" s="62" t="s">
        <v>103</v>
      </c>
      <c r="E13384" s="62" t="s">
        <v>137</v>
      </c>
      <c r="F13384" s="62" t="s">
        <v>17</v>
      </c>
      <c r="G13384" s="2">
        <v>-6000</v>
      </c>
      <c r="H13384" t="s">
        <v>14</v>
      </c>
    </row>
    <row r="13385" spans="1:8" hidden="1" x14ac:dyDescent="0.25">
      <c r="A13385" t="s">
        <v>26</v>
      </c>
      <c r="B13385" t="s">
        <v>9</v>
      </c>
      <c r="C13385" s="62" t="s">
        <v>46</v>
      </c>
      <c r="D13385" s="62" t="s">
        <v>103</v>
      </c>
      <c r="E13385" s="62" t="s">
        <v>137</v>
      </c>
      <c r="F13385" s="62" t="s">
        <v>25</v>
      </c>
      <c r="G13385" s="2">
        <v>-6000</v>
      </c>
      <c r="H13385" t="s">
        <v>14</v>
      </c>
    </row>
    <row r="13386" spans="1:8" hidden="1" x14ac:dyDescent="0.25">
      <c r="A13386" t="s">
        <v>26</v>
      </c>
      <c r="B13386" t="s">
        <v>9</v>
      </c>
      <c r="C13386" s="62" t="s">
        <v>46</v>
      </c>
      <c r="D13386" s="62" t="s">
        <v>103</v>
      </c>
      <c r="E13386" s="62" t="s">
        <v>137</v>
      </c>
      <c r="F13386" s="62" t="s">
        <v>24</v>
      </c>
      <c r="G13386" s="2">
        <v>-6000</v>
      </c>
      <c r="H13386" t="s">
        <v>14</v>
      </c>
    </row>
    <row r="13387" spans="1:8" hidden="1" x14ac:dyDescent="0.25">
      <c r="A13387" t="s">
        <v>26</v>
      </c>
      <c r="B13387" t="s">
        <v>9</v>
      </c>
      <c r="C13387" s="62" t="s">
        <v>46</v>
      </c>
      <c r="D13387" s="62" t="s">
        <v>103</v>
      </c>
      <c r="E13387" s="62" t="s">
        <v>137</v>
      </c>
      <c r="F13387" s="62" t="s">
        <v>19</v>
      </c>
      <c r="G13387" s="2">
        <v>-6000</v>
      </c>
      <c r="H13387" t="s">
        <v>14</v>
      </c>
    </row>
    <row r="13388" spans="1:8" hidden="1" x14ac:dyDescent="0.25">
      <c r="A13388" t="s">
        <v>26</v>
      </c>
      <c r="B13388" t="s">
        <v>9</v>
      </c>
      <c r="C13388" s="62" t="s">
        <v>46</v>
      </c>
      <c r="D13388" s="62" t="s">
        <v>103</v>
      </c>
      <c r="E13388" s="62" t="s">
        <v>137</v>
      </c>
      <c r="F13388" s="62" t="s">
        <v>23</v>
      </c>
      <c r="G13388" s="2">
        <v>-6000</v>
      </c>
      <c r="H13388" t="s">
        <v>14</v>
      </c>
    </row>
    <row r="13389" spans="1:8" hidden="1" x14ac:dyDescent="0.25">
      <c r="A13389" t="s">
        <v>26</v>
      </c>
      <c r="B13389" t="s">
        <v>9</v>
      </c>
      <c r="C13389" s="62" t="s">
        <v>46</v>
      </c>
      <c r="D13389" s="62" t="s">
        <v>103</v>
      </c>
      <c r="E13389" s="62" t="s">
        <v>137</v>
      </c>
      <c r="F13389" s="62" t="s">
        <v>20</v>
      </c>
      <c r="G13389" s="2">
        <v>-6000</v>
      </c>
      <c r="H13389" t="s">
        <v>14</v>
      </c>
    </row>
    <row r="13390" spans="1:8" hidden="1" x14ac:dyDescent="0.25">
      <c r="A13390" t="s">
        <v>26</v>
      </c>
      <c r="B13390" t="s">
        <v>9</v>
      </c>
      <c r="C13390" s="62" t="s">
        <v>46</v>
      </c>
      <c r="D13390" s="62" t="s">
        <v>103</v>
      </c>
      <c r="E13390" s="62" t="s">
        <v>137</v>
      </c>
      <c r="F13390" s="62" t="s">
        <v>22</v>
      </c>
      <c r="G13390" s="2">
        <v>-6000</v>
      </c>
      <c r="H13390" t="s">
        <v>14</v>
      </c>
    </row>
    <row r="13391" spans="1:8" hidden="1" x14ac:dyDescent="0.25">
      <c r="A13391" t="s">
        <v>26</v>
      </c>
      <c r="B13391" t="s">
        <v>9</v>
      </c>
      <c r="C13391" s="62" t="s">
        <v>46</v>
      </c>
      <c r="D13391" s="62" t="s">
        <v>103</v>
      </c>
      <c r="E13391" s="62" t="s">
        <v>137</v>
      </c>
      <c r="F13391" s="62" t="s">
        <v>13</v>
      </c>
      <c r="G13391" s="2">
        <v>-6000</v>
      </c>
      <c r="H13391" t="s">
        <v>14</v>
      </c>
    </row>
    <row r="13392" spans="1:8" hidden="1" x14ac:dyDescent="0.25">
      <c r="A13392" t="s">
        <v>26</v>
      </c>
      <c r="B13392" t="s">
        <v>9</v>
      </c>
      <c r="C13392" s="62" t="s">
        <v>46</v>
      </c>
      <c r="D13392" s="62" t="s">
        <v>103</v>
      </c>
      <c r="E13392" s="62" t="s">
        <v>137</v>
      </c>
      <c r="F13392" s="62" t="s">
        <v>15</v>
      </c>
      <c r="G13392" s="2">
        <v>-6000</v>
      </c>
      <c r="H13392" t="s">
        <v>14</v>
      </c>
    </row>
    <row r="13393" spans="1:8" hidden="1" x14ac:dyDescent="0.25">
      <c r="A13393" t="s">
        <v>26</v>
      </c>
      <c r="B13393" t="s">
        <v>9</v>
      </c>
      <c r="C13393" s="62" t="s">
        <v>46</v>
      </c>
      <c r="D13393" s="62" t="s">
        <v>103</v>
      </c>
      <c r="E13393" s="62" t="s">
        <v>137</v>
      </c>
      <c r="F13393" s="62" t="s">
        <v>16</v>
      </c>
      <c r="G13393" s="2">
        <v>-875000</v>
      </c>
      <c r="H13393" t="s">
        <v>14</v>
      </c>
    </row>
    <row r="13394" spans="1:8" hidden="1" x14ac:dyDescent="0.25">
      <c r="A13394" t="s">
        <v>26</v>
      </c>
      <c r="B13394" t="s">
        <v>9</v>
      </c>
      <c r="C13394" s="62" t="s">
        <v>46</v>
      </c>
      <c r="D13394" s="62" t="s">
        <v>103</v>
      </c>
      <c r="E13394" s="62" t="s">
        <v>162</v>
      </c>
      <c r="F13394" s="62" t="s">
        <v>18</v>
      </c>
      <c r="G13394" s="2">
        <v>-3000</v>
      </c>
      <c r="H13394" t="s">
        <v>14</v>
      </c>
    </row>
    <row r="13395" spans="1:8" hidden="1" x14ac:dyDescent="0.25">
      <c r="A13395" t="s">
        <v>26</v>
      </c>
      <c r="B13395" t="s">
        <v>9</v>
      </c>
      <c r="C13395" s="62" t="s">
        <v>46</v>
      </c>
      <c r="D13395" s="62" t="s">
        <v>103</v>
      </c>
      <c r="E13395" s="62" t="s">
        <v>162</v>
      </c>
      <c r="F13395" s="62" t="s">
        <v>16</v>
      </c>
      <c r="G13395" s="2">
        <v>-3000</v>
      </c>
      <c r="H13395" t="s">
        <v>14</v>
      </c>
    </row>
    <row r="13396" spans="1:8" hidden="1" x14ac:dyDescent="0.25">
      <c r="A13396" t="s">
        <v>26</v>
      </c>
      <c r="B13396" t="s">
        <v>9</v>
      </c>
      <c r="C13396" s="62" t="s">
        <v>46</v>
      </c>
      <c r="D13396" s="62" t="s">
        <v>103</v>
      </c>
      <c r="E13396" s="62" t="s">
        <v>162</v>
      </c>
      <c r="F13396" s="62" t="s">
        <v>17</v>
      </c>
      <c r="G13396" s="2">
        <v>-3000</v>
      </c>
      <c r="H13396" t="s">
        <v>14</v>
      </c>
    </row>
    <row r="13397" spans="1:8" hidden="1" x14ac:dyDescent="0.25">
      <c r="A13397" t="s">
        <v>26</v>
      </c>
      <c r="B13397" t="s">
        <v>9</v>
      </c>
      <c r="C13397" s="62" t="s">
        <v>46</v>
      </c>
      <c r="D13397" s="62" t="s">
        <v>103</v>
      </c>
      <c r="E13397" s="62" t="s">
        <v>162</v>
      </c>
      <c r="F13397" s="62" t="s">
        <v>24</v>
      </c>
      <c r="G13397" s="2">
        <v>-3000</v>
      </c>
      <c r="H13397" t="s">
        <v>14</v>
      </c>
    </row>
    <row r="13398" spans="1:8" hidden="1" x14ac:dyDescent="0.25">
      <c r="A13398" t="s">
        <v>26</v>
      </c>
      <c r="B13398" t="s">
        <v>9</v>
      </c>
      <c r="C13398" s="62" t="s">
        <v>46</v>
      </c>
      <c r="D13398" s="62" t="s">
        <v>103</v>
      </c>
      <c r="E13398" s="62" t="s">
        <v>162</v>
      </c>
      <c r="F13398" s="62" t="s">
        <v>20</v>
      </c>
      <c r="G13398" s="2">
        <v>-3000</v>
      </c>
      <c r="H13398" t="s">
        <v>14</v>
      </c>
    </row>
    <row r="13399" spans="1:8" hidden="1" x14ac:dyDescent="0.25">
      <c r="A13399" t="s">
        <v>26</v>
      </c>
      <c r="B13399" t="s">
        <v>9</v>
      </c>
      <c r="C13399" s="62" t="s">
        <v>46</v>
      </c>
      <c r="D13399" s="62" t="s">
        <v>103</v>
      </c>
      <c r="E13399" s="62" t="s">
        <v>162</v>
      </c>
      <c r="F13399" s="62" t="s">
        <v>23</v>
      </c>
      <c r="G13399" s="2">
        <v>-3000</v>
      </c>
      <c r="H13399" t="s">
        <v>14</v>
      </c>
    </row>
    <row r="13400" spans="1:8" hidden="1" x14ac:dyDescent="0.25">
      <c r="A13400" t="s">
        <v>26</v>
      </c>
      <c r="B13400" t="s">
        <v>9</v>
      </c>
      <c r="C13400" s="62" t="s">
        <v>46</v>
      </c>
      <c r="D13400" s="62" t="s">
        <v>103</v>
      </c>
      <c r="E13400" s="62" t="s">
        <v>162</v>
      </c>
      <c r="F13400" s="62" t="s">
        <v>21</v>
      </c>
      <c r="G13400" s="2">
        <v>-3000</v>
      </c>
      <c r="H13400" t="s">
        <v>14</v>
      </c>
    </row>
    <row r="13401" spans="1:8" hidden="1" x14ac:dyDescent="0.25">
      <c r="A13401" t="s">
        <v>26</v>
      </c>
      <c r="B13401" t="s">
        <v>9</v>
      </c>
      <c r="C13401" s="62" t="s">
        <v>46</v>
      </c>
      <c r="D13401" s="62" t="s">
        <v>103</v>
      </c>
      <c r="E13401" s="62" t="s">
        <v>162</v>
      </c>
      <c r="F13401" s="62" t="s">
        <v>22</v>
      </c>
      <c r="G13401" s="2">
        <v>-3000</v>
      </c>
      <c r="H13401" t="s">
        <v>14</v>
      </c>
    </row>
    <row r="13402" spans="1:8" hidden="1" x14ac:dyDescent="0.25">
      <c r="A13402" t="s">
        <v>26</v>
      </c>
      <c r="B13402" t="s">
        <v>9</v>
      </c>
      <c r="C13402" s="62" t="s">
        <v>46</v>
      </c>
      <c r="D13402" s="62" t="s">
        <v>103</v>
      </c>
      <c r="E13402" s="62" t="s">
        <v>162</v>
      </c>
      <c r="F13402" s="62" t="s">
        <v>19</v>
      </c>
      <c r="G13402" s="2">
        <v>-3000</v>
      </c>
      <c r="H13402" t="s">
        <v>14</v>
      </c>
    </row>
    <row r="13403" spans="1:8" hidden="1" x14ac:dyDescent="0.25">
      <c r="A13403" t="s">
        <v>26</v>
      </c>
      <c r="B13403" t="s">
        <v>9</v>
      </c>
      <c r="C13403" s="62" t="s">
        <v>46</v>
      </c>
      <c r="D13403" s="62" t="s">
        <v>103</v>
      </c>
      <c r="E13403" s="62" t="s">
        <v>162</v>
      </c>
      <c r="F13403" s="62" t="s">
        <v>15</v>
      </c>
      <c r="G13403" s="2">
        <v>-3000</v>
      </c>
      <c r="H13403" t="s">
        <v>14</v>
      </c>
    </row>
    <row r="13404" spans="1:8" hidden="1" x14ac:dyDescent="0.25">
      <c r="A13404" t="s">
        <v>26</v>
      </c>
      <c r="B13404" t="s">
        <v>9</v>
      </c>
      <c r="C13404" s="62" t="s">
        <v>46</v>
      </c>
      <c r="D13404" s="62" t="s">
        <v>103</v>
      </c>
      <c r="E13404" s="62" t="s">
        <v>162</v>
      </c>
      <c r="F13404" s="62" t="s">
        <v>25</v>
      </c>
      <c r="G13404" s="2">
        <v>-3000</v>
      </c>
      <c r="H13404" t="s">
        <v>14</v>
      </c>
    </row>
    <row r="13405" spans="1:8" hidden="1" x14ac:dyDescent="0.25">
      <c r="A13405" t="s">
        <v>26</v>
      </c>
      <c r="B13405" t="s">
        <v>9</v>
      </c>
      <c r="C13405" s="62" t="s">
        <v>46</v>
      </c>
      <c r="D13405" s="62" t="s">
        <v>103</v>
      </c>
      <c r="E13405" s="62" t="s">
        <v>162</v>
      </c>
      <c r="F13405" s="62" t="s">
        <v>13</v>
      </c>
      <c r="G13405" s="2">
        <v>-3000</v>
      </c>
      <c r="H13405" t="s">
        <v>14</v>
      </c>
    </row>
    <row r="13406" spans="1:8" hidden="1" x14ac:dyDescent="0.25">
      <c r="A13406" t="s">
        <v>26</v>
      </c>
      <c r="B13406" t="s">
        <v>9</v>
      </c>
      <c r="C13406" s="62" t="s">
        <v>46</v>
      </c>
      <c r="D13406" s="62" t="s">
        <v>103</v>
      </c>
      <c r="E13406" s="62" t="s">
        <v>184</v>
      </c>
      <c r="F13406" s="62" t="s">
        <v>16</v>
      </c>
      <c r="G13406" s="2">
        <v>-23000</v>
      </c>
      <c r="H13406" t="s">
        <v>14</v>
      </c>
    </row>
    <row r="13407" spans="1:8" hidden="1" x14ac:dyDescent="0.25">
      <c r="A13407" t="s">
        <v>26</v>
      </c>
      <c r="B13407" t="s">
        <v>9</v>
      </c>
      <c r="C13407" s="62" t="s">
        <v>46</v>
      </c>
      <c r="D13407" s="62" t="s">
        <v>47</v>
      </c>
      <c r="E13407" s="62" t="s">
        <v>48</v>
      </c>
      <c r="F13407" s="62" t="s">
        <v>19</v>
      </c>
      <c r="G13407" s="2">
        <v>-17500</v>
      </c>
      <c r="H13407" t="s">
        <v>14</v>
      </c>
    </row>
    <row r="13408" spans="1:8" hidden="1" x14ac:dyDescent="0.25">
      <c r="A13408" t="s">
        <v>26</v>
      </c>
      <c r="B13408" t="s">
        <v>9</v>
      </c>
      <c r="C13408" s="62" t="s">
        <v>46</v>
      </c>
      <c r="D13408" s="62" t="s">
        <v>47</v>
      </c>
      <c r="E13408" s="62" t="s">
        <v>48</v>
      </c>
      <c r="F13408" s="62" t="s">
        <v>20</v>
      </c>
      <c r="G13408" s="2">
        <v>-17500</v>
      </c>
      <c r="H13408" t="s">
        <v>14</v>
      </c>
    </row>
    <row r="13409" spans="1:8" hidden="1" x14ac:dyDescent="0.25">
      <c r="A13409" t="s">
        <v>26</v>
      </c>
      <c r="B13409" t="s">
        <v>9</v>
      </c>
      <c r="C13409" s="62" t="s">
        <v>46</v>
      </c>
      <c r="D13409" s="62" t="s">
        <v>47</v>
      </c>
      <c r="E13409" s="62" t="s">
        <v>48</v>
      </c>
      <c r="F13409" s="62" t="s">
        <v>13</v>
      </c>
      <c r="G13409" s="2">
        <v>-35000</v>
      </c>
      <c r="H13409" t="s">
        <v>14</v>
      </c>
    </row>
    <row r="13410" spans="1:8" hidden="1" x14ac:dyDescent="0.25">
      <c r="A13410" t="s">
        <v>26</v>
      </c>
      <c r="B13410" t="s">
        <v>9</v>
      </c>
      <c r="C13410" s="62" t="s">
        <v>46</v>
      </c>
      <c r="D13410" s="62" t="s">
        <v>47</v>
      </c>
      <c r="E13410" s="62" t="s">
        <v>60</v>
      </c>
      <c r="F13410" s="62" t="s">
        <v>18</v>
      </c>
      <c r="G13410" s="2">
        <v>-130000</v>
      </c>
      <c r="H13410" t="s">
        <v>14</v>
      </c>
    </row>
    <row r="13411" spans="1:8" hidden="1" x14ac:dyDescent="0.25">
      <c r="A13411" t="s">
        <v>26</v>
      </c>
      <c r="B13411" t="s">
        <v>9</v>
      </c>
      <c r="C13411" s="62" t="s">
        <v>46</v>
      </c>
      <c r="D13411" s="62" t="s">
        <v>47</v>
      </c>
      <c r="E13411" s="62" t="s">
        <v>60</v>
      </c>
      <c r="F13411" s="62" t="s">
        <v>16</v>
      </c>
      <c r="G13411" s="2">
        <v>-130000</v>
      </c>
      <c r="H13411" t="s">
        <v>14</v>
      </c>
    </row>
    <row r="13412" spans="1:8" hidden="1" x14ac:dyDescent="0.25">
      <c r="A13412" t="s">
        <v>26</v>
      </c>
      <c r="B13412" t="s">
        <v>9</v>
      </c>
      <c r="C13412" s="62" t="s">
        <v>46</v>
      </c>
      <c r="D13412" s="62" t="s">
        <v>47</v>
      </c>
      <c r="E13412" s="62" t="s">
        <v>60</v>
      </c>
      <c r="F13412" s="62" t="s">
        <v>17</v>
      </c>
      <c r="G13412" s="2">
        <v>-130000</v>
      </c>
      <c r="H13412" t="s">
        <v>14</v>
      </c>
    </row>
    <row r="13413" spans="1:8" hidden="1" x14ac:dyDescent="0.25">
      <c r="A13413" t="s">
        <v>26</v>
      </c>
      <c r="B13413" t="s">
        <v>9</v>
      </c>
      <c r="C13413" s="62" t="s">
        <v>46</v>
      </c>
      <c r="D13413" s="62" t="s">
        <v>47</v>
      </c>
      <c r="E13413" s="62" t="s">
        <v>60</v>
      </c>
      <c r="F13413" s="62" t="s">
        <v>24</v>
      </c>
      <c r="G13413" s="2">
        <v>-130000</v>
      </c>
      <c r="H13413" t="s">
        <v>14</v>
      </c>
    </row>
    <row r="13414" spans="1:8" hidden="1" x14ac:dyDescent="0.25">
      <c r="A13414" t="s">
        <v>26</v>
      </c>
      <c r="B13414" t="s">
        <v>9</v>
      </c>
      <c r="C13414" s="62" t="s">
        <v>46</v>
      </c>
      <c r="D13414" s="62" t="s">
        <v>47</v>
      </c>
      <c r="E13414" s="62" t="s">
        <v>60</v>
      </c>
      <c r="F13414" s="62" t="s">
        <v>20</v>
      </c>
      <c r="G13414" s="2">
        <v>-130000</v>
      </c>
      <c r="H13414" t="s">
        <v>14</v>
      </c>
    </row>
    <row r="13415" spans="1:8" hidden="1" x14ac:dyDescent="0.25">
      <c r="A13415" t="s">
        <v>26</v>
      </c>
      <c r="B13415" t="s">
        <v>9</v>
      </c>
      <c r="C13415" s="62" t="s">
        <v>46</v>
      </c>
      <c r="D13415" s="62" t="s">
        <v>47</v>
      </c>
      <c r="E13415" s="62" t="s">
        <v>60</v>
      </c>
      <c r="F13415" s="62" t="s">
        <v>23</v>
      </c>
      <c r="G13415" s="2">
        <v>-130000</v>
      </c>
      <c r="H13415" t="s">
        <v>14</v>
      </c>
    </row>
    <row r="13416" spans="1:8" hidden="1" x14ac:dyDescent="0.25">
      <c r="A13416" t="s">
        <v>26</v>
      </c>
      <c r="B13416" t="s">
        <v>9</v>
      </c>
      <c r="C13416" s="62" t="s">
        <v>46</v>
      </c>
      <c r="D13416" s="62" t="s">
        <v>47</v>
      </c>
      <c r="E13416" s="62" t="s">
        <v>60</v>
      </c>
      <c r="F13416" s="62" t="s">
        <v>21</v>
      </c>
      <c r="G13416" s="2">
        <v>-130000</v>
      </c>
      <c r="H13416" t="s">
        <v>14</v>
      </c>
    </row>
    <row r="13417" spans="1:8" hidden="1" x14ac:dyDescent="0.25">
      <c r="A13417" t="s">
        <v>26</v>
      </c>
      <c r="B13417" t="s">
        <v>9</v>
      </c>
      <c r="C13417" s="62" t="s">
        <v>46</v>
      </c>
      <c r="D13417" s="62" t="s">
        <v>47</v>
      </c>
      <c r="E13417" s="62" t="s">
        <v>60</v>
      </c>
      <c r="F13417" s="62" t="s">
        <v>22</v>
      </c>
      <c r="G13417" s="2">
        <v>-130000</v>
      </c>
      <c r="H13417" t="s">
        <v>14</v>
      </c>
    </row>
    <row r="13418" spans="1:8" hidden="1" x14ac:dyDescent="0.25">
      <c r="A13418" t="s">
        <v>26</v>
      </c>
      <c r="B13418" t="s">
        <v>9</v>
      </c>
      <c r="C13418" s="62" t="s">
        <v>46</v>
      </c>
      <c r="D13418" s="62" t="s">
        <v>47</v>
      </c>
      <c r="E13418" s="62" t="s">
        <v>60</v>
      </c>
      <c r="F13418" s="62" t="s">
        <v>19</v>
      </c>
      <c r="G13418" s="2">
        <v>-130000</v>
      </c>
      <c r="H13418" t="s">
        <v>14</v>
      </c>
    </row>
    <row r="13419" spans="1:8" hidden="1" x14ac:dyDescent="0.25">
      <c r="A13419" t="s">
        <v>26</v>
      </c>
      <c r="B13419" t="s">
        <v>9</v>
      </c>
      <c r="C13419" s="62" t="s">
        <v>46</v>
      </c>
      <c r="D13419" s="62" t="s">
        <v>47</v>
      </c>
      <c r="E13419" s="62" t="s">
        <v>60</v>
      </c>
      <c r="F13419" s="62" t="s">
        <v>15</v>
      </c>
      <c r="G13419" s="2">
        <v>-130000</v>
      </c>
      <c r="H13419" t="s">
        <v>14</v>
      </c>
    </row>
    <row r="13420" spans="1:8" hidden="1" x14ac:dyDescent="0.25">
      <c r="A13420" t="s">
        <v>26</v>
      </c>
      <c r="B13420" t="s">
        <v>9</v>
      </c>
      <c r="C13420" s="62" t="s">
        <v>46</v>
      </c>
      <c r="D13420" s="62" t="s">
        <v>47</v>
      </c>
      <c r="E13420" s="62" t="s">
        <v>60</v>
      </c>
      <c r="F13420" s="62" t="s">
        <v>25</v>
      </c>
      <c r="G13420" s="2">
        <v>-130000</v>
      </c>
      <c r="H13420" t="s">
        <v>14</v>
      </c>
    </row>
    <row r="13421" spans="1:8" hidden="1" x14ac:dyDescent="0.25">
      <c r="A13421" t="s">
        <v>26</v>
      </c>
      <c r="B13421" t="s">
        <v>9</v>
      </c>
      <c r="C13421" s="62" t="s">
        <v>46</v>
      </c>
      <c r="D13421" s="62" t="s">
        <v>47</v>
      </c>
      <c r="E13421" s="62" t="s">
        <v>60</v>
      </c>
      <c r="F13421" s="62" t="s">
        <v>13</v>
      </c>
      <c r="G13421" s="2">
        <v>-130000</v>
      </c>
      <c r="H13421" t="s">
        <v>14</v>
      </c>
    </row>
    <row r="13422" spans="1:8" hidden="1" x14ac:dyDescent="0.25">
      <c r="A13422" t="s">
        <v>26</v>
      </c>
      <c r="B13422" t="s">
        <v>9</v>
      </c>
      <c r="C13422" s="62" t="s">
        <v>46</v>
      </c>
      <c r="D13422" s="62" t="s">
        <v>47</v>
      </c>
      <c r="E13422" s="62" t="s">
        <v>94</v>
      </c>
      <c r="F13422" s="62" t="s">
        <v>16</v>
      </c>
      <c r="G13422" s="2">
        <v>-9000</v>
      </c>
      <c r="H13422" t="s">
        <v>14</v>
      </c>
    </row>
    <row r="13423" spans="1:8" hidden="1" x14ac:dyDescent="0.25">
      <c r="A13423" t="s">
        <v>26</v>
      </c>
      <c r="B13423" t="s">
        <v>9</v>
      </c>
      <c r="C13423" s="62" t="s">
        <v>46</v>
      </c>
      <c r="D13423" s="62" t="s">
        <v>47</v>
      </c>
      <c r="E13423" s="62" t="s">
        <v>94</v>
      </c>
      <c r="F13423" s="62" t="s">
        <v>24</v>
      </c>
      <c r="G13423" s="2">
        <v>-9000</v>
      </c>
      <c r="H13423" t="s">
        <v>14</v>
      </c>
    </row>
    <row r="13424" spans="1:8" hidden="1" x14ac:dyDescent="0.25">
      <c r="A13424" t="s">
        <v>26</v>
      </c>
      <c r="B13424" t="s">
        <v>9</v>
      </c>
      <c r="C13424" s="62" t="s">
        <v>46</v>
      </c>
      <c r="D13424" s="62" t="s">
        <v>47</v>
      </c>
      <c r="E13424" s="62" t="s">
        <v>94</v>
      </c>
      <c r="F13424" s="62" t="s">
        <v>25</v>
      </c>
      <c r="G13424" s="2">
        <v>-9000</v>
      </c>
      <c r="H13424" t="s">
        <v>14</v>
      </c>
    </row>
    <row r="13425" spans="1:8" hidden="1" x14ac:dyDescent="0.25">
      <c r="A13425" t="s">
        <v>26</v>
      </c>
      <c r="B13425" t="s">
        <v>9</v>
      </c>
      <c r="C13425" s="62" t="s">
        <v>46</v>
      </c>
      <c r="D13425" s="62" t="s">
        <v>47</v>
      </c>
      <c r="E13425" s="62" t="s">
        <v>94</v>
      </c>
      <c r="F13425" s="62" t="s">
        <v>23</v>
      </c>
      <c r="G13425" s="2">
        <v>-9000</v>
      </c>
      <c r="H13425" t="s">
        <v>14</v>
      </c>
    </row>
    <row r="13426" spans="1:8" hidden="1" x14ac:dyDescent="0.25">
      <c r="A13426" t="s">
        <v>26</v>
      </c>
      <c r="B13426" t="s">
        <v>9</v>
      </c>
      <c r="C13426" s="62" t="s">
        <v>46</v>
      </c>
      <c r="D13426" s="62" t="s">
        <v>47</v>
      </c>
      <c r="E13426" s="62" t="s">
        <v>94</v>
      </c>
      <c r="F13426" s="62" t="s">
        <v>13</v>
      </c>
      <c r="G13426" s="2">
        <v>-9000</v>
      </c>
      <c r="H13426" t="s">
        <v>14</v>
      </c>
    </row>
    <row r="13427" spans="1:8" hidden="1" x14ac:dyDescent="0.25">
      <c r="A13427" t="s">
        <v>26</v>
      </c>
      <c r="B13427" t="s">
        <v>9</v>
      </c>
      <c r="C13427" s="62" t="s">
        <v>46</v>
      </c>
      <c r="D13427" s="62" t="s">
        <v>47</v>
      </c>
      <c r="E13427" s="62" t="s">
        <v>94</v>
      </c>
      <c r="F13427" s="62" t="s">
        <v>15</v>
      </c>
      <c r="G13427" s="2">
        <v>-9000</v>
      </c>
      <c r="H13427" t="s">
        <v>14</v>
      </c>
    </row>
    <row r="13428" spans="1:8" hidden="1" x14ac:dyDescent="0.25">
      <c r="A13428" t="s">
        <v>26</v>
      </c>
      <c r="B13428" t="s">
        <v>9</v>
      </c>
      <c r="C13428" s="62" t="s">
        <v>46</v>
      </c>
      <c r="D13428" s="62" t="s">
        <v>47</v>
      </c>
      <c r="E13428" s="62" t="s">
        <v>94</v>
      </c>
      <c r="F13428" s="62" t="s">
        <v>18</v>
      </c>
      <c r="G13428" s="2">
        <v>-18000</v>
      </c>
      <c r="H13428" t="s">
        <v>14</v>
      </c>
    </row>
    <row r="13429" spans="1:8" hidden="1" x14ac:dyDescent="0.25">
      <c r="A13429" t="s">
        <v>26</v>
      </c>
      <c r="B13429" t="s">
        <v>9</v>
      </c>
      <c r="C13429" s="62" t="s">
        <v>46</v>
      </c>
      <c r="D13429" s="62" t="s">
        <v>47</v>
      </c>
      <c r="E13429" s="62" t="s">
        <v>94</v>
      </c>
      <c r="F13429" s="62" t="s">
        <v>22</v>
      </c>
      <c r="G13429" s="2">
        <v>-18000</v>
      </c>
      <c r="H13429" t="s">
        <v>14</v>
      </c>
    </row>
    <row r="13430" spans="1:8" hidden="1" x14ac:dyDescent="0.25">
      <c r="A13430" t="s">
        <v>26</v>
      </c>
      <c r="B13430" t="s">
        <v>9</v>
      </c>
      <c r="C13430" s="62" t="s">
        <v>46</v>
      </c>
      <c r="D13430" s="62" t="s">
        <v>47</v>
      </c>
      <c r="E13430" s="62" t="s">
        <v>94</v>
      </c>
      <c r="F13430" s="62" t="s">
        <v>20</v>
      </c>
      <c r="G13430" s="2">
        <v>-18000</v>
      </c>
      <c r="H13430" t="s">
        <v>14</v>
      </c>
    </row>
    <row r="13431" spans="1:8" hidden="1" x14ac:dyDescent="0.25">
      <c r="A13431" t="s">
        <v>26</v>
      </c>
      <c r="B13431" t="s">
        <v>9</v>
      </c>
      <c r="C13431" s="62" t="s">
        <v>46</v>
      </c>
      <c r="D13431" s="62" t="s">
        <v>47</v>
      </c>
      <c r="E13431" s="62" t="s">
        <v>94</v>
      </c>
      <c r="F13431" s="62" t="s">
        <v>21</v>
      </c>
      <c r="G13431" s="2">
        <v>-18000</v>
      </c>
      <c r="H13431" t="s">
        <v>14</v>
      </c>
    </row>
    <row r="13432" spans="1:8" hidden="1" x14ac:dyDescent="0.25">
      <c r="A13432" t="s">
        <v>26</v>
      </c>
      <c r="B13432" t="s">
        <v>9</v>
      </c>
      <c r="C13432" s="62" t="s">
        <v>46</v>
      </c>
      <c r="D13432" s="62" t="s">
        <v>47</v>
      </c>
      <c r="E13432" s="62" t="s">
        <v>94</v>
      </c>
      <c r="F13432" s="62" t="s">
        <v>19</v>
      </c>
      <c r="G13432" s="2">
        <v>-18000</v>
      </c>
      <c r="H13432" t="s">
        <v>14</v>
      </c>
    </row>
    <row r="13433" spans="1:8" hidden="1" x14ac:dyDescent="0.25">
      <c r="A13433" t="s">
        <v>26</v>
      </c>
      <c r="B13433" t="s">
        <v>9</v>
      </c>
      <c r="C13433" s="62" t="s">
        <v>46</v>
      </c>
      <c r="D13433" s="62" t="s">
        <v>47</v>
      </c>
      <c r="E13433" s="62" t="s">
        <v>94</v>
      </c>
      <c r="F13433" s="62" t="s">
        <v>17</v>
      </c>
      <c r="G13433" s="2">
        <v>-18000</v>
      </c>
      <c r="H13433" t="s">
        <v>14</v>
      </c>
    </row>
    <row r="13434" spans="1:8" hidden="1" x14ac:dyDescent="0.25">
      <c r="A13434" t="s">
        <v>26</v>
      </c>
      <c r="B13434" t="s">
        <v>9</v>
      </c>
      <c r="C13434" s="62" t="s">
        <v>46</v>
      </c>
      <c r="D13434" s="62" t="s">
        <v>47</v>
      </c>
      <c r="E13434" s="62" t="s">
        <v>137</v>
      </c>
      <c r="F13434" s="62" t="s">
        <v>18</v>
      </c>
      <c r="G13434" s="2">
        <v>-3000</v>
      </c>
      <c r="H13434" t="s">
        <v>14</v>
      </c>
    </row>
    <row r="13435" spans="1:8" hidden="1" x14ac:dyDescent="0.25">
      <c r="A13435" t="s">
        <v>26</v>
      </c>
      <c r="B13435" t="s">
        <v>9</v>
      </c>
      <c r="C13435" s="62" t="s">
        <v>46</v>
      </c>
      <c r="D13435" s="62" t="s">
        <v>47</v>
      </c>
      <c r="E13435" s="62" t="s">
        <v>137</v>
      </c>
      <c r="F13435" s="62" t="s">
        <v>16</v>
      </c>
      <c r="G13435" s="2">
        <v>-3000</v>
      </c>
      <c r="H13435" t="s">
        <v>14</v>
      </c>
    </row>
    <row r="13436" spans="1:8" hidden="1" x14ac:dyDescent="0.25">
      <c r="A13436" t="s">
        <v>26</v>
      </c>
      <c r="B13436" t="s">
        <v>9</v>
      </c>
      <c r="C13436" s="62" t="s">
        <v>46</v>
      </c>
      <c r="D13436" s="62" t="s">
        <v>47</v>
      </c>
      <c r="E13436" s="62" t="s">
        <v>137</v>
      </c>
      <c r="F13436" s="62" t="s">
        <v>17</v>
      </c>
      <c r="G13436" s="2">
        <v>-3000</v>
      </c>
      <c r="H13436" t="s">
        <v>14</v>
      </c>
    </row>
    <row r="13437" spans="1:8" hidden="1" x14ac:dyDescent="0.25">
      <c r="A13437" t="s">
        <v>26</v>
      </c>
      <c r="B13437" t="s">
        <v>9</v>
      </c>
      <c r="C13437" s="62" t="s">
        <v>46</v>
      </c>
      <c r="D13437" s="62" t="s">
        <v>47</v>
      </c>
      <c r="E13437" s="62" t="s">
        <v>137</v>
      </c>
      <c r="F13437" s="62" t="s">
        <v>24</v>
      </c>
      <c r="G13437" s="2">
        <v>-3000</v>
      </c>
      <c r="H13437" t="s">
        <v>14</v>
      </c>
    </row>
    <row r="13438" spans="1:8" hidden="1" x14ac:dyDescent="0.25">
      <c r="A13438" t="s">
        <v>26</v>
      </c>
      <c r="B13438" t="s">
        <v>9</v>
      </c>
      <c r="C13438" s="62" t="s">
        <v>46</v>
      </c>
      <c r="D13438" s="62" t="s">
        <v>47</v>
      </c>
      <c r="E13438" s="62" t="s">
        <v>137</v>
      </c>
      <c r="F13438" s="62" t="s">
        <v>20</v>
      </c>
      <c r="G13438" s="2">
        <v>-3000</v>
      </c>
      <c r="H13438" t="s">
        <v>14</v>
      </c>
    </row>
    <row r="13439" spans="1:8" hidden="1" x14ac:dyDescent="0.25">
      <c r="A13439" t="s">
        <v>26</v>
      </c>
      <c r="B13439" t="s">
        <v>9</v>
      </c>
      <c r="C13439" s="62" t="s">
        <v>46</v>
      </c>
      <c r="D13439" s="62" t="s">
        <v>47</v>
      </c>
      <c r="E13439" s="62" t="s">
        <v>137</v>
      </c>
      <c r="F13439" s="62" t="s">
        <v>23</v>
      </c>
      <c r="G13439" s="2">
        <v>-3000</v>
      </c>
      <c r="H13439" t="s">
        <v>14</v>
      </c>
    </row>
    <row r="13440" spans="1:8" hidden="1" x14ac:dyDescent="0.25">
      <c r="A13440" t="s">
        <v>26</v>
      </c>
      <c r="B13440" t="s">
        <v>9</v>
      </c>
      <c r="C13440" s="62" t="s">
        <v>46</v>
      </c>
      <c r="D13440" s="62" t="s">
        <v>47</v>
      </c>
      <c r="E13440" s="62" t="s">
        <v>137</v>
      </c>
      <c r="F13440" s="62" t="s">
        <v>21</v>
      </c>
      <c r="G13440" s="2">
        <v>-3000</v>
      </c>
      <c r="H13440" t="s">
        <v>14</v>
      </c>
    </row>
    <row r="13441" spans="1:8" hidden="1" x14ac:dyDescent="0.25">
      <c r="A13441" t="s">
        <v>26</v>
      </c>
      <c r="B13441" t="s">
        <v>9</v>
      </c>
      <c r="C13441" s="62" t="s">
        <v>46</v>
      </c>
      <c r="D13441" s="62" t="s">
        <v>47</v>
      </c>
      <c r="E13441" s="62" t="s">
        <v>137</v>
      </c>
      <c r="F13441" s="62" t="s">
        <v>22</v>
      </c>
      <c r="G13441" s="2">
        <v>-3000</v>
      </c>
      <c r="H13441" t="s">
        <v>14</v>
      </c>
    </row>
    <row r="13442" spans="1:8" hidden="1" x14ac:dyDescent="0.25">
      <c r="A13442" t="s">
        <v>26</v>
      </c>
      <c r="B13442" t="s">
        <v>9</v>
      </c>
      <c r="C13442" s="62" t="s">
        <v>46</v>
      </c>
      <c r="D13442" s="62" t="s">
        <v>47</v>
      </c>
      <c r="E13442" s="62" t="s">
        <v>137</v>
      </c>
      <c r="F13442" s="62" t="s">
        <v>19</v>
      </c>
      <c r="G13442" s="2">
        <v>-3000</v>
      </c>
      <c r="H13442" t="s">
        <v>14</v>
      </c>
    </row>
    <row r="13443" spans="1:8" hidden="1" x14ac:dyDescent="0.25">
      <c r="A13443" t="s">
        <v>26</v>
      </c>
      <c r="B13443" t="s">
        <v>9</v>
      </c>
      <c r="C13443" s="62" t="s">
        <v>46</v>
      </c>
      <c r="D13443" s="62" t="s">
        <v>47</v>
      </c>
      <c r="E13443" s="62" t="s">
        <v>137</v>
      </c>
      <c r="F13443" s="62" t="s">
        <v>15</v>
      </c>
      <c r="G13443" s="2">
        <v>-3000</v>
      </c>
      <c r="H13443" t="s">
        <v>14</v>
      </c>
    </row>
    <row r="13444" spans="1:8" hidden="1" x14ac:dyDescent="0.25">
      <c r="A13444" t="s">
        <v>26</v>
      </c>
      <c r="B13444" t="s">
        <v>9</v>
      </c>
      <c r="C13444" s="62" t="s">
        <v>46</v>
      </c>
      <c r="D13444" s="62" t="s">
        <v>47</v>
      </c>
      <c r="E13444" s="62" t="s">
        <v>137</v>
      </c>
      <c r="F13444" s="62" t="s">
        <v>25</v>
      </c>
      <c r="G13444" s="2">
        <v>-3000</v>
      </c>
      <c r="H13444" t="s">
        <v>14</v>
      </c>
    </row>
    <row r="13445" spans="1:8" hidden="1" x14ac:dyDescent="0.25">
      <c r="A13445" t="s">
        <v>26</v>
      </c>
      <c r="B13445" t="s">
        <v>9</v>
      </c>
      <c r="C13445" s="62" t="s">
        <v>46</v>
      </c>
      <c r="D13445" s="62" t="s">
        <v>47</v>
      </c>
      <c r="E13445" s="62" t="s">
        <v>137</v>
      </c>
      <c r="F13445" s="62" t="s">
        <v>13</v>
      </c>
      <c r="G13445" s="2">
        <v>-3000</v>
      </c>
      <c r="H13445" t="s">
        <v>14</v>
      </c>
    </row>
    <row r="13446" spans="1:8" hidden="1" x14ac:dyDescent="0.25">
      <c r="A13446" t="s">
        <v>26</v>
      </c>
      <c r="B13446" t="s">
        <v>9</v>
      </c>
      <c r="C13446" s="62" t="s">
        <v>46</v>
      </c>
      <c r="D13446" s="62" t="s">
        <v>47</v>
      </c>
      <c r="E13446" s="62" t="s">
        <v>137</v>
      </c>
      <c r="F13446" s="62" t="s">
        <v>18</v>
      </c>
      <c r="G13446" s="2">
        <v>-5000</v>
      </c>
      <c r="H13446" t="s">
        <v>14</v>
      </c>
    </row>
    <row r="13447" spans="1:8" hidden="1" x14ac:dyDescent="0.25">
      <c r="A13447" t="s">
        <v>26</v>
      </c>
      <c r="B13447" t="s">
        <v>9</v>
      </c>
      <c r="C13447" s="62" t="s">
        <v>46</v>
      </c>
      <c r="D13447" s="62" t="s">
        <v>47</v>
      </c>
      <c r="E13447" s="62" t="s">
        <v>137</v>
      </c>
      <c r="F13447" s="62" t="s">
        <v>16</v>
      </c>
      <c r="G13447" s="2">
        <v>-5000</v>
      </c>
      <c r="H13447" t="s">
        <v>14</v>
      </c>
    </row>
    <row r="13448" spans="1:8" hidden="1" x14ac:dyDescent="0.25">
      <c r="A13448" t="s">
        <v>26</v>
      </c>
      <c r="B13448" t="s">
        <v>9</v>
      </c>
      <c r="C13448" s="62" t="s">
        <v>46</v>
      </c>
      <c r="D13448" s="62" t="s">
        <v>47</v>
      </c>
      <c r="E13448" s="62" t="s">
        <v>137</v>
      </c>
      <c r="F13448" s="62" t="s">
        <v>17</v>
      </c>
      <c r="G13448" s="2">
        <v>-5000</v>
      </c>
      <c r="H13448" t="s">
        <v>14</v>
      </c>
    </row>
    <row r="13449" spans="1:8" hidden="1" x14ac:dyDescent="0.25">
      <c r="A13449" t="s">
        <v>26</v>
      </c>
      <c r="B13449" t="s">
        <v>9</v>
      </c>
      <c r="C13449" s="62" t="s">
        <v>46</v>
      </c>
      <c r="D13449" s="62" t="s">
        <v>47</v>
      </c>
      <c r="E13449" s="62" t="s">
        <v>137</v>
      </c>
      <c r="F13449" s="62" t="s">
        <v>24</v>
      </c>
      <c r="G13449" s="2">
        <v>-5000</v>
      </c>
      <c r="H13449" t="s">
        <v>14</v>
      </c>
    </row>
    <row r="13450" spans="1:8" hidden="1" x14ac:dyDescent="0.25">
      <c r="A13450" t="s">
        <v>26</v>
      </c>
      <c r="B13450" t="s">
        <v>9</v>
      </c>
      <c r="C13450" s="62" t="s">
        <v>46</v>
      </c>
      <c r="D13450" s="62" t="s">
        <v>47</v>
      </c>
      <c r="E13450" s="62" t="s">
        <v>137</v>
      </c>
      <c r="F13450" s="62" t="s">
        <v>20</v>
      </c>
      <c r="G13450" s="2">
        <v>-5000</v>
      </c>
      <c r="H13450" t="s">
        <v>14</v>
      </c>
    </row>
    <row r="13451" spans="1:8" hidden="1" x14ac:dyDescent="0.25">
      <c r="A13451" t="s">
        <v>26</v>
      </c>
      <c r="B13451" t="s">
        <v>9</v>
      </c>
      <c r="C13451" s="62" t="s">
        <v>46</v>
      </c>
      <c r="D13451" s="62" t="s">
        <v>47</v>
      </c>
      <c r="E13451" s="62" t="s">
        <v>137</v>
      </c>
      <c r="F13451" s="62" t="s">
        <v>23</v>
      </c>
      <c r="G13451" s="2">
        <v>-5000</v>
      </c>
      <c r="H13451" t="s">
        <v>14</v>
      </c>
    </row>
    <row r="13452" spans="1:8" hidden="1" x14ac:dyDescent="0.25">
      <c r="A13452" t="s">
        <v>26</v>
      </c>
      <c r="B13452" t="s">
        <v>9</v>
      </c>
      <c r="C13452" s="62" t="s">
        <v>46</v>
      </c>
      <c r="D13452" s="62" t="s">
        <v>47</v>
      </c>
      <c r="E13452" s="62" t="s">
        <v>137</v>
      </c>
      <c r="F13452" s="62" t="s">
        <v>21</v>
      </c>
      <c r="G13452" s="2">
        <v>-5000</v>
      </c>
      <c r="H13452" t="s">
        <v>14</v>
      </c>
    </row>
    <row r="13453" spans="1:8" hidden="1" x14ac:dyDescent="0.25">
      <c r="A13453" t="s">
        <v>26</v>
      </c>
      <c r="B13453" t="s">
        <v>9</v>
      </c>
      <c r="C13453" s="62" t="s">
        <v>46</v>
      </c>
      <c r="D13453" s="62" t="s">
        <v>47</v>
      </c>
      <c r="E13453" s="62" t="s">
        <v>137</v>
      </c>
      <c r="F13453" s="62" t="s">
        <v>22</v>
      </c>
      <c r="G13453" s="2">
        <v>-5000</v>
      </c>
      <c r="H13453" t="s">
        <v>14</v>
      </c>
    </row>
    <row r="13454" spans="1:8" hidden="1" x14ac:dyDescent="0.25">
      <c r="A13454" t="s">
        <v>26</v>
      </c>
      <c r="B13454" t="s">
        <v>9</v>
      </c>
      <c r="C13454" s="62" t="s">
        <v>46</v>
      </c>
      <c r="D13454" s="62" t="s">
        <v>47</v>
      </c>
      <c r="E13454" s="62" t="s">
        <v>137</v>
      </c>
      <c r="F13454" s="62" t="s">
        <v>19</v>
      </c>
      <c r="G13454" s="2">
        <v>-5000</v>
      </c>
      <c r="H13454" t="s">
        <v>14</v>
      </c>
    </row>
    <row r="13455" spans="1:8" hidden="1" x14ac:dyDescent="0.25">
      <c r="A13455" t="s">
        <v>26</v>
      </c>
      <c r="B13455" t="s">
        <v>9</v>
      </c>
      <c r="C13455" s="62" t="s">
        <v>46</v>
      </c>
      <c r="D13455" s="62" t="s">
        <v>47</v>
      </c>
      <c r="E13455" s="62" t="s">
        <v>137</v>
      </c>
      <c r="F13455" s="62" t="s">
        <v>15</v>
      </c>
      <c r="G13455" s="2">
        <v>-5000</v>
      </c>
      <c r="H13455" t="s">
        <v>14</v>
      </c>
    </row>
    <row r="13456" spans="1:8" hidden="1" x14ac:dyDescent="0.25">
      <c r="A13456" t="s">
        <v>26</v>
      </c>
      <c r="B13456" t="s">
        <v>9</v>
      </c>
      <c r="C13456" s="62" t="s">
        <v>46</v>
      </c>
      <c r="D13456" s="62" t="s">
        <v>47</v>
      </c>
      <c r="E13456" s="62" t="s">
        <v>137</v>
      </c>
      <c r="F13456" s="62" t="s">
        <v>25</v>
      </c>
      <c r="G13456" s="2">
        <v>-5000</v>
      </c>
      <c r="H13456" t="s">
        <v>14</v>
      </c>
    </row>
    <row r="13457" spans="1:8" hidden="1" x14ac:dyDescent="0.25">
      <c r="A13457" t="s">
        <v>26</v>
      </c>
      <c r="B13457" t="s">
        <v>9</v>
      </c>
      <c r="C13457" s="62" t="s">
        <v>46</v>
      </c>
      <c r="D13457" s="62" t="s">
        <v>47</v>
      </c>
      <c r="E13457" s="62" t="s">
        <v>137</v>
      </c>
      <c r="F13457" s="62" t="s">
        <v>13</v>
      </c>
      <c r="G13457" s="2">
        <v>-5000</v>
      </c>
      <c r="H13457" t="s">
        <v>14</v>
      </c>
    </row>
    <row r="13458" spans="1:8" hidden="1" x14ac:dyDescent="0.25">
      <c r="A13458" t="s">
        <v>26</v>
      </c>
      <c r="B13458" t="s">
        <v>9</v>
      </c>
      <c r="C13458" s="62" t="s">
        <v>46</v>
      </c>
      <c r="D13458" s="62" t="s">
        <v>47</v>
      </c>
      <c r="E13458" s="62" t="s">
        <v>139</v>
      </c>
      <c r="F13458" s="62" t="s">
        <v>18</v>
      </c>
      <c r="G13458" s="2">
        <v>-9500</v>
      </c>
      <c r="H13458" t="s">
        <v>14</v>
      </c>
    </row>
    <row r="13459" spans="1:8" hidden="1" x14ac:dyDescent="0.25">
      <c r="A13459" t="s">
        <v>26</v>
      </c>
      <c r="B13459" t="s">
        <v>9</v>
      </c>
      <c r="C13459" s="62" t="s">
        <v>46</v>
      </c>
      <c r="D13459" s="62" t="s">
        <v>47</v>
      </c>
      <c r="E13459" s="62" t="s">
        <v>139</v>
      </c>
      <c r="F13459" s="62" t="s">
        <v>16</v>
      </c>
      <c r="G13459" s="2">
        <v>-9500</v>
      </c>
      <c r="H13459" t="s">
        <v>14</v>
      </c>
    </row>
    <row r="13460" spans="1:8" hidden="1" x14ac:dyDescent="0.25">
      <c r="A13460" t="s">
        <v>26</v>
      </c>
      <c r="B13460" t="s">
        <v>9</v>
      </c>
      <c r="C13460" s="62" t="s">
        <v>46</v>
      </c>
      <c r="D13460" s="62" t="s">
        <v>47</v>
      </c>
      <c r="E13460" s="62" t="s">
        <v>139</v>
      </c>
      <c r="F13460" s="62" t="s">
        <v>17</v>
      </c>
      <c r="G13460" s="2">
        <v>-9500</v>
      </c>
      <c r="H13460" t="s">
        <v>14</v>
      </c>
    </row>
    <row r="13461" spans="1:8" hidden="1" x14ac:dyDescent="0.25">
      <c r="A13461" t="s">
        <v>26</v>
      </c>
      <c r="B13461" t="s">
        <v>9</v>
      </c>
      <c r="C13461" s="62" t="s">
        <v>46</v>
      </c>
      <c r="D13461" s="62" t="s">
        <v>47</v>
      </c>
      <c r="E13461" s="62" t="s">
        <v>139</v>
      </c>
      <c r="F13461" s="62" t="s">
        <v>24</v>
      </c>
      <c r="G13461" s="2">
        <v>-9500</v>
      </c>
      <c r="H13461" t="s">
        <v>14</v>
      </c>
    </row>
    <row r="13462" spans="1:8" hidden="1" x14ac:dyDescent="0.25">
      <c r="A13462" t="s">
        <v>26</v>
      </c>
      <c r="B13462" t="s">
        <v>9</v>
      </c>
      <c r="C13462" s="62" t="s">
        <v>46</v>
      </c>
      <c r="D13462" s="62" t="s">
        <v>47</v>
      </c>
      <c r="E13462" s="62" t="s">
        <v>139</v>
      </c>
      <c r="F13462" s="62" t="s">
        <v>20</v>
      </c>
      <c r="G13462" s="2">
        <v>-9500</v>
      </c>
      <c r="H13462" t="s">
        <v>14</v>
      </c>
    </row>
    <row r="13463" spans="1:8" hidden="1" x14ac:dyDescent="0.25">
      <c r="A13463" t="s">
        <v>26</v>
      </c>
      <c r="B13463" t="s">
        <v>9</v>
      </c>
      <c r="C13463" s="62" t="s">
        <v>46</v>
      </c>
      <c r="D13463" s="62" t="s">
        <v>47</v>
      </c>
      <c r="E13463" s="62" t="s">
        <v>139</v>
      </c>
      <c r="F13463" s="62" t="s">
        <v>23</v>
      </c>
      <c r="G13463" s="2">
        <v>-9500</v>
      </c>
      <c r="H13463" t="s">
        <v>14</v>
      </c>
    </row>
    <row r="13464" spans="1:8" hidden="1" x14ac:dyDescent="0.25">
      <c r="A13464" t="s">
        <v>26</v>
      </c>
      <c r="B13464" t="s">
        <v>9</v>
      </c>
      <c r="C13464" s="62" t="s">
        <v>46</v>
      </c>
      <c r="D13464" s="62" t="s">
        <v>47</v>
      </c>
      <c r="E13464" s="62" t="s">
        <v>139</v>
      </c>
      <c r="F13464" s="62" t="s">
        <v>21</v>
      </c>
      <c r="G13464" s="2">
        <v>-9500</v>
      </c>
      <c r="H13464" t="s">
        <v>14</v>
      </c>
    </row>
    <row r="13465" spans="1:8" hidden="1" x14ac:dyDescent="0.25">
      <c r="A13465" t="s">
        <v>26</v>
      </c>
      <c r="B13465" t="s">
        <v>9</v>
      </c>
      <c r="C13465" s="62" t="s">
        <v>46</v>
      </c>
      <c r="D13465" s="62" t="s">
        <v>47</v>
      </c>
      <c r="E13465" s="62" t="s">
        <v>139</v>
      </c>
      <c r="F13465" s="62" t="s">
        <v>22</v>
      </c>
      <c r="G13465" s="2">
        <v>-9500</v>
      </c>
      <c r="H13465" t="s">
        <v>14</v>
      </c>
    </row>
    <row r="13466" spans="1:8" hidden="1" x14ac:dyDescent="0.25">
      <c r="A13466" t="s">
        <v>26</v>
      </c>
      <c r="B13466" t="s">
        <v>9</v>
      </c>
      <c r="C13466" s="62" t="s">
        <v>46</v>
      </c>
      <c r="D13466" s="62" t="s">
        <v>47</v>
      </c>
      <c r="E13466" s="62" t="s">
        <v>139</v>
      </c>
      <c r="F13466" s="62" t="s">
        <v>19</v>
      </c>
      <c r="G13466" s="2">
        <v>-9500</v>
      </c>
      <c r="H13466" t="s">
        <v>14</v>
      </c>
    </row>
    <row r="13467" spans="1:8" hidden="1" x14ac:dyDescent="0.25">
      <c r="A13467" t="s">
        <v>26</v>
      </c>
      <c r="B13467" t="s">
        <v>9</v>
      </c>
      <c r="C13467" s="62" t="s">
        <v>46</v>
      </c>
      <c r="D13467" s="62" t="s">
        <v>47</v>
      </c>
      <c r="E13467" s="62" t="s">
        <v>139</v>
      </c>
      <c r="F13467" s="62" t="s">
        <v>15</v>
      </c>
      <c r="G13467" s="2">
        <v>-9500</v>
      </c>
      <c r="H13467" t="s">
        <v>14</v>
      </c>
    </row>
    <row r="13468" spans="1:8" hidden="1" x14ac:dyDescent="0.25">
      <c r="A13468" t="s">
        <v>26</v>
      </c>
      <c r="B13468" t="s">
        <v>9</v>
      </c>
      <c r="C13468" s="62" t="s">
        <v>46</v>
      </c>
      <c r="D13468" s="62" t="s">
        <v>47</v>
      </c>
      <c r="E13468" s="62" t="s">
        <v>139</v>
      </c>
      <c r="F13468" s="62" t="s">
        <v>25</v>
      </c>
      <c r="G13468" s="2">
        <v>-9500</v>
      </c>
      <c r="H13468" t="s">
        <v>14</v>
      </c>
    </row>
    <row r="13469" spans="1:8" hidden="1" x14ac:dyDescent="0.25">
      <c r="A13469" t="s">
        <v>26</v>
      </c>
      <c r="B13469" t="s">
        <v>9</v>
      </c>
      <c r="C13469" s="62" t="s">
        <v>46</v>
      </c>
      <c r="D13469" s="62" t="s">
        <v>47</v>
      </c>
      <c r="E13469" s="62" t="s">
        <v>139</v>
      </c>
      <c r="F13469" s="62" t="s">
        <v>13</v>
      </c>
      <c r="G13469" s="2">
        <v>-9500</v>
      </c>
      <c r="H13469" t="s">
        <v>14</v>
      </c>
    </row>
    <row r="13470" spans="1:8" hidden="1" x14ac:dyDescent="0.25">
      <c r="A13470" t="s">
        <v>26</v>
      </c>
      <c r="B13470" t="s">
        <v>9</v>
      </c>
      <c r="C13470" s="62" t="s">
        <v>46</v>
      </c>
      <c r="D13470" s="62" t="s">
        <v>47</v>
      </c>
      <c r="E13470" s="62" t="s">
        <v>172</v>
      </c>
      <c r="F13470" s="62" t="s">
        <v>15</v>
      </c>
      <c r="G13470" s="2">
        <v>-164225</v>
      </c>
      <c r="H13470" t="s">
        <v>14</v>
      </c>
    </row>
    <row r="13471" spans="1:8" hidden="1" x14ac:dyDescent="0.25">
      <c r="A13471" t="s">
        <v>26</v>
      </c>
      <c r="B13471" t="s">
        <v>9</v>
      </c>
      <c r="C13471" s="62" t="s">
        <v>46</v>
      </c>
      <c r="D13471" s="62" t="s">
        <v>47</v>
      </c>
      <c r="E13471" s="62" t="s">
        <v>172</v>
      </c>
      <c r="F13471" s="62" t="s">
        <v>18</v>
      </c>
      <c r="G13471" s="2">
        <v>-200000</v>
      </c>
      <c r="H13471" t="s">
        <v>14</v>
      </c>
    </row>
    <row r="13472" spans="1:8" hidden="1" x14ac:dyDescent="0.25">
      <c r="A13472" t="s">
        <v>26</v>
      </c>
      <c r="B13472" t="s">
        <v>9</v>
      </c>
      <c r="C13472" s="62" t="s">
        <v>46</v>
      </c>
      <c r="D13472" s="62" t="s">
        <v>47</v>
      </c>
      <c r="E13472" s="62" t="s">
        <v>172</v>
      </c>
      <c r="F13472" s="62" t="s">
        <v>17</v>
      </c>
      <c r="G13472" s="2">
        <v>-314566</v>
      </c>
      <c r="H13472" t="s">
        <v>14</v>
      </c>
    </row>
    <row r="13473" spans="1:8" hidden="1" x14ac:dyDescent="0.25">
      <c r="A13473" t="s">
        <v>26</v>
      </c>
      <c r="B13473" t="s">
        <v>9</v>
      </c>
      <c r="C13473" s="62" t="s">
        <v>46</v>
      </c>
      <c r="D13473" s="62" t="s">
        <v>47</v>
      </c>
      <c r="E13473" s="62" t="s">
        <v>177</v>
      </c>
      <c r="F13473" s="62" t="s">
        <v>18</v>
      </c>
      <c r="G13473" s="2">
        <v>-5800</v>
      </c>
      <c r="H13473" t="s">
        <v>14</v>
      </c>
    </row>
    <row r="13474" spans="1:8" hidden="1" x14ac:dyDescent="0.25">
      <c r="A13474" t="s">
        <v>26</v>
      </c>
      <c r="B13474" t="s">
        <v>9</v>
      </c>
      <c r="C13474" s="62" t="s">
        <v>46</v>
      </c>
      <c r="D13474" s="62" t="s">
        <v>47</v>
      </c>
      <c r="E13474" s="62" t="s">
        <v>177</v>
      </c>
      <c r="F13474" s="62" t="s">
        <v>16</v>
      </c>
      <c r="G13474" s="2">
        <v>-5800</v>
      </c>
      <c r="H13474" t="s">
        <v>14</v>
      </c>
    </row>
    <row r="13475" spans="1:8" hidden="1" x14ac:dyDescent="0.25">
      <c r="A13475" t="s">
        <v>26</v>
      </c>
      <c r="B13475" t="s">
        <v>9</v>
      </c>
      <c r="C13475" s="62" t="s">
        <v>46</v>
      </c>
      <c r="D13475" s="62" t="s">
        <v>47</v>
      </c>
      <c r="E13475" s="62" t="s">
        <v>177</v>
      </c>
      <c r="F13475" s="62" t="s">
        <v>17</v>
      </c>
      <c r="G13475" s="2">
        <v>-5800</v>
      </c>
      <c r="H13475" t="s">
        <v>14</v>
      </c>
    </row>
    <row r="13476" spans="1:8" hidden="1" x14ac:dyDescent="0.25">
      <c r="A13476" t="s">
        <v>26</v>
      </c>
      <c r="B13476" t="s">
        <v>9</v>
      </c>
      <c r="C13476" s="62" t="s">
        <v>46</v>
      </c>
      <c r="D13476" s="62" t="s">
        <v>47</v>
      </c>
      <c r="E13476" s="62" t="s">
        <v>177</v>
      </c>
      <c r="F13476" s="62" t="s">
        <v>24</v>
      </c>
      <c r="G13476" s="2">
        <v>-5800</v>
      </c>
      <c r="H13476" t="s">
        <v>14</v>
      </c>
    </row>
    <row r="13477" spans="1:8" hidden="1" x14ac:dyDescent="0.25">
      <c r="A13477" t="s">
        <v>26</v>
      </c>
      <c r="B13477" t="s">
        <v>9</v>
      </c>
      <c r="C13477" s="62" t="s">
        <v>46</v>
      </c>
      <c r="D13477" s="62" t="s">
        <v>47</v>
      </c>
      <c r="E13477" s="62" t="s">
        <v>177</v>
      </c>
      <c r="F13477" s="62" t="s">
        <v>20</v>
      </c>
      <c r="G13477" s="2">
        <v>-5800</v>
      </c>
      <c r="H13477" t="s">
        <v>14</v>
      </c>
    </row>
    <row r="13478" spans="1:8" hidden="1" x14ac:dyDescent="0.25">
      <c r="A13478" t="s">
        <v>26</v>
      </c>
      <c r="B13478" t="s">
        <v>9</v>
      </c>
      <c r="C13478" s="62" t="s">
        <v>46</v>
      </c>
      <c r="D13478" s="62" t="s">
        <v>47</v>
      </c>
      <c r="E13478" s="62" t="s">
        <v>177</v>
      </c>
      <c r="F13478" s="62" t="s">
        <v>23</v>
      </c>
      <c r="G13478" s="2">
        <v>-5800</v>
      </c>
      <c r="H13478" t="s">
        <v>14</v>
      </c>
    </row>
    <row r="13479" spans="1:8" hidden="1" x14ac:dyDescent="0.25">
      <c r="A13479" t="s">
        <v>26</v>
      </c>
      <c r="B13479" t="s">
        <v>9</v>
      </c>
      <c r="C13479" s="62" t="s">
        <v>46</v>
      </c>
      <c r="D13479" s="62" t="s">
        <v>47</v>
      </c>
      <c r="E13479" s="62" t="s">
        <v>177</v>
      </c>
      <c r="F13479" s="62" t="s">
        <v>21</v>
      </c>
      <c r="G13479" s="2">
        <v>-5800</v>
      </c>
      <c r="H13479" t="s">
        <v>14</v>
      </c>
    </row>
    <row r="13480" spans="1:8" hidden="1" x14ac:dyDescent="0.25">
      <c r="A13480" t="s">
        <v>26</v>
      </c>
      <c r="B13480" t="s">
        <v>9</v>
      </c>
      <c r="C13480" s="62" t="s">
        <v>46</v>
      </c>
      <c r="D13480" s="62" t="s">
        <v>47</v>
      </c>
      <c r="E13480" s="62" t="s">
        <v>177</v>
      </c>
      <c r="F13480" s="62" t="s">
        <v>22</v>
      </c>
      <c r="G13480" s="2">
        <v>-5800</v>
      </c>
      <c r="H13480" t="s">
        <v>14</v>
      </c>
    </row>
    <row r="13481" spans="1:8" hidden="1" x14ac:dyDescent="0.25">
      <c r="A13481" t="s">
        <v>26</v>
      </c>
      <c r="B13481" t="s">
        <v>9</v>
      </c>
      <c r="C13481" s="62" t="s">
        <v>46</v>
      </c>
      <c r="D13481" s="62" t="s">
        <v>47</v>
      </c>
      <c r="E13481" s="62" t="s">
        <v>177</v>
      </c>
      <c r="F13481" s="62" t="s">
        <v>19</v>
      </c>
      <c r="G13481" s="2">
        <v>-5800</v>
      </c>
      <c r="H13481" t="s">
        <v>14</v>
      </c>
    </row>
    <row r="13482" spans="1:8" hidden="1" x14ac:dyDescent="0.25">
      <c r="A13482" t="s">
        <v>26</v>
      </c>
      <c r="B13482" t="s">
        <v>9</v>
      </c>
      <c r="C13482" s="62" t="s">
        <v>46</v>
      </c>
      <c r="D13482" s="62" t="s">
        <v>47</v>
      </c>
      <c r="E13482" s="62" t="s">
        <v>177</v>
      </c>
      <c r="F13482" s="62" t="s">
        <v>15</v>
      </c>
      <c r="G13482" s="2">
        <v>-5800</v>
      </c>
      <c r="H13482" t="s">
        <v>14</v>
      </c>
    </row>
    <row r="13483" spans="1:8" hidden="1" x14ac:dyDescent="0.25">
      <c r="A13483" t="s">
        <v>26</v>
      </c>
      <c r="B13483" t="s">
        <v>9</v>
      </c>
      <c r="C13483" s="62" t="s">
        <v>46</v>
      </c>
      <c r="D13483" s="62" t="s">
        <v>47</v>
      </c>
      <c r="E13483" s="62" t="s">
        <v>177</v>
      </c>
      <c r="F13483" s="62" t="s">
        <v>25</v>
      </c>
      <c r="G13483" s="2">
        <v>-5800</v>
      </c>
      <c r="H13483" t="s">
        <v>14</v>
      </c>
    </row>
    <row r="13484" spans="1:8" hidden="1" x14ac:dyDescent="0.25">
      <c r="A13484" t="s">
        <v>26</v>
      </c>
      <c r="B13484" t="s">
        <v>9</v>
      </c>
      <c r="C13484" s="62" t="s">
        <v>46</v>
      </c>
      <c r="D13484" s="62" t="s">
        <v>47</v>
      </c>
      <c r="E13484" s="62" t="s">
        <v>177</v>
      </c>
      <c r="F13484" s="62" t="s">
        <v>13</v>
      </c>
      <c r="G13484" s="2">
        <v>-5800</v>
      </c>
      <c r="H13484" t="s">
        <v>14</v>
      </c>
    </row>
    <row r="13485" spans="1:8" hidden="1" x14ac:dyDescent="0.25">
      <c r="A13485" t="s">
        <v>26</v>
      </c>
      <c r="B13485" t="s">
        <v>9</v>
      </c>
      <c r="C13485" s="62" t="s">
        <v>46</v>
      </c>
      <c r="D13485" s="62" t="s">
        <v>82</v>
      </c>
      <c r="E13485" s="62" t="s">
        <v>95</v>
      </c>
      <c r="F13485" s="62" t="s">
        <v>18</v>
      </c>
      <c r="G13485" s="2">
        <v>-50000</v>
      </c>
      <c r="H13485" t="s">
        <v>14</v>
      </c>
    </row>
    <row r="13486" spans="1:8" hidden="1" x14ac:dyDescent="0.25">
      <c r="A13486" t="s">
        <v>26</v>
      </c>
      <c r="B13486" t="s">
        <v>9</v>
      </c>
      <c r="C13486" s="62" t="s">
        <v>46</v>
      </c>
      <c r="D13486" s="62" t="s">
        <v>82</v>
      </c>
      <c r="E13486" s="62" t="s">
        <v>95</v>
      </c>
      <c r="F13486" s="62" t="s">
        <v>16</v>
      </c>
      <c r="G13486" s="2">
        <v>-50000</v>
      </c>
      <c r="H13486" t="s">
        <v>14</v>
      </c>
    </row>
    <row r="13487" spans="1:8" hidden="1" x14ac:dyDescent="0.25">
      <c r="A13487" t="s">
        <v>26</v>
      </c>
      <c r="B13487" t="s">
        <v>9</v>
      </c>
      <c r="C13487" s="62" t="s">
        <v>46</v>
      </c>
      <c r="D13487" s="62" t="s">
        <v>82</v>
      </c>
      <c r="E13487" s="62" t="s">
        <v>95</v>
      </c>
      <c r="F13487" s="62" t="s">
        <v>17</v>
      </c>
      <c r="G13487" s="2">
        <v>-50000</v>
      </c>
      <c r="H13487" t="s">
        <v>14</v>
      </c>
    </row>
    <row r="13488" spans="1:8" hidden="1" x14ac:dyDescent="0.25">
      <c r="A13488" t="s">
        <v>26</v>
      </c>
      <c r="B13488" t="s">
        <v>9</v>
      </c>
      <c r="C13488" s="62" t="s">
        <v>46</v>
      </c>
      <c r="D13488" s="62" t="s">
        <v>82</v>
      </c>
      <c r="E13488" s="62" t="s">
        <v>95</v>
      </c>
      <c r="F13488" s="62" t="s">
        <v>24</v>
      </c>
      <c r="G13488" s="2">
        <v>-50000</v>
      </c>
      <c r="H13488" t="s">
        <v>14</v>
      </c>
    </row>
    <row r="13489" spans="1:8" hidden="1" x14ac:dyDescent="0.25">
      <c r="A13489" t="s">
        <v>26</v>
      </c>
      <c r="B13489" t="s">
        <v>9</v>
      </c>
      <c r="C13489" s="62" t="s">
        <v>46</v>
      </c>
      <c r="D13489" s="62" t="s">
        <v>82</v>
      </c>
      <c r="E13489" s="62" t="s">
        <v>95</v>
      </c>
      <c r="F13489" s="62" t="s">
        <v>20</v>
      </c>
      <c r="G13489" s="2">
        <v>-50000</v>
      </c>
      <c r="H13489" t="s">
        <v>14</v>
      </c>
    </row>
    <row r="13490" spans="1:8" hidden="1" x14ac:dyDescent="0.25">
      <c r="A13490" t="s">
        <v>26</v>
      </c>
      <c r="B13490" t="s">
        <v>9</v>
      </c>
      <c r="C13490" s="62" t="s">
        <v>46</v>
      </c>
      <c r="D13490" s="62" t="s">
        <v>82</v>
      </c>
      <c r="E13490" s="62" t="s">
        <v>95</v>
      </c>
      <c r="F13490" s="62" t="s">
        <v>23</v>
      </c>
      <c r="G13490" s="2">
        <v>-50000</v>
      </c>
      <c r="H13490" t="s">
        <v>14</v>
      </c>
    </row>
    <row r="13491" spans="1:8" hidden="1" x14ac:dyDescent="0.25">
      <c r="A13491" t="s">
        <v>26</v>
      </c>
      <c r="B13491" t="s">
        <v>9</v>
      </c>
      <c r="C13491" s="62" t="s">
        <v>46</v>
      </c>
      <c r="D13491" s="62" t="s">
        <v>82</v>
      </c>
      <c r="E13491" s="62" t="s">
        <v>95</v>
      </c>
      <c r="F13491" s="62" t="s">
        <v>21</v>
      </c>
      <c r="G13491" s="2">
        <v>-50000</v>
      </c>
      <c r="H13491" t="s">
        <v>14</v>
      </c>
    </row>
    <row r="13492" spans="1:8" hidden="1" x14ac:dyDescent="0.25">
      <c r="A13492" t="s">
        <v>26</v>
      </c>
      <c r="B13492" t="s">
        <v>9</v>
      </c>
      <c r="C13492" s="62" t="s">
        <v>46</v>
      </c>
      <c r="D13492" s="62" t="s">
        <v>82</v>
      </c>
      <c r="E13492" s="62" t="s">
        <v>95</v>
      </c>
      <c r="F13492" s="62" t="s">
        <v>22</v>
      </c>
      <c r="G13492" s="2">
        <v>-50000</v>
      </c>
      <c r="H13492" t="s">
        <v>14</v>
      </c>
    </row>
    <row r="13493" spans="1:8" hidden="1" x14ac:dyDescent="0.25">
      <c r="A13493" t="s">
        <v>26</v>
      </c>
      <c r="B13493" t="s">
        <v>9</v>
      </c>
      <c r="C13493" s="62" t="s">
        <v>46</v>
      </c>
      <c r="D13493" s="62" t="s">
        <v>82</v>
      </c>
      <c r="E13493" s="62" t="s">
        <v>95</v>
      </c>
      <c r="F13493" s="62" t="s">
        <v>19</v>
      </c>
      <c r="G13493" s="2">
        <v>-50000</v>
      </c>
      <c r="H13493" t="s">
        <v>14</v>
      </c>
    </row>
    <row r="13494" spans="1:8" hidden="1" x14ac:dyDescent="0.25">
      <c r="A13494" t="s">
        <v>26</v>
      </c>
      <c r="B13494" t="s">
        <v>9</v>
      </c>
      <c r="C13494" s="62" t="s">
        <v>46</v>
      </c>
      <c r="D13494" s="62" t="s">
        <v>82</v>
      </c>
      <c r="E13494" s="62" t="s">
        <v>95</v>
      </c>
      <c r="F13494" s="62" t="s">
        <v>15</v>
      </c>
      <c r="G13494" s="2">
        <v>-50000</v>
      </c>
      <c r="H13494" t="s">
        <v>14</v>
      </c>
    </row>
    <row r="13495" spans="1:8" hidden="1" x14ac:dyDescent="0.25">
      <c r="A13495" t="s">
        <v>26</v>
      </c>
      <c r="B13495" t="s">
        <v>9</v>
      </c>
      <c r="C13495" s="62" t="s">
        <v>46</v>
      </c>
      <c r="D13495" s="62" t="s">
        <v>82</v>
      </c>
      <c r="E13495" s="62" t="s">
        <v>95</v>
      </c>
      <c r="F13495" s="62" t="s">
        <v>25</v>
      </c>
      <c r="G13495" s="2">
        <v>-50000</v>
      </c>
      <c r="H13495" t="s">
        <v>14</v>
      </c>
    </row>
    <row r="13496" spans="1:8" hidden="1" x14ac:dyDescent="0.25">
      <c r="A13496" t="s">
        <v>26</v>
      </c>
      <c r="B13496" t="s">
        <v>9</v>
      </c>
      <c r="C13496" s="62" t="s">
        <v>46</v>
      </c>
      <c r="D13496" s="62" t="s">
        <v>82</v>
      </c>
      <c r="E13496" s="62" t="s">
        <v>95</v>
      </c>
      <c r="F13496" s="62" t="s">
        <v>13</v>
      </c>
      <c r="G13496" s="2">
        <v>-50000</v>
      </c>
      <c r="H13496" t="s">
        <v>14</v>
      </c>
    </row>
    <row r="13497" spans="1:8" hidden="1" x14ac:dyDescent="0.25">
      <c r="A13497" t="s">
        <v>26</v>
      </c>
      <c r="B13497" t="s">
        <v>9</v>
      </c>
      <c r="C13497" s="62" t="s">
        <v>46</v>
      </c>
      <c r="D13497" s="62" t="s">
        <v>82</v>
      </c>
      <c r="E13497" s="62" t="s">
        <v>95</v>
      </c>
      <c r="F13497" s="62" t="s">
        <v>18</v>
      </c>
      <c r="G13497" s="2">
        <v>-30000</v>
      </c>
      <c r="H13497" t="s">
        <v>14</v>
      </c>
    </row>
    <row r="13498" spans="1:8" hidden="1" x14ac:dyDescent="0.25">
      <c r="A13498" t="s">
        <v>26</v>
      </c>
      <c r="B13498" t="s">
        <v>9</v>
      </c>
      <c r="C13498" s="62" t="s">
        <v>46</v>
      </c>
      <c r="D13498" s="62" t="s">
        <v>82</v>
      </c>
      <c r="E13498" s="62" t="s">
        <v>95</v>
      </c>
      <c r="F13498" s="62" t="s">
        <v>16</v>
      </c>
      <c r="G13498" s="2">
        <v>-30000</v>
      </c>
      <c r="H13498" t="s">
        <v>14</v>
      </c>
    </row>
    <row r="13499" spans="1:8" hidden="1" x14ac:dyDescent="0.25">
      <c r="A13499" t="s">
        <v>26</v>
      </c>
      <c r="B13499" t="s">
        <v>9</v>
      </c>
      <c r="C13499" s="62" t="s">
        <v>46</v>
      </c>
      <c r="D13499" s="62" t="s">
        <v>82</v>
      </c>
      <c r="E13499" s="62" t="s">
        <v>95</v>
      </c>
      <c r="F13499" s="62" t="s">
        <v>17</v>
      </c>
      <c r="G13499" s="2">
        <v>-30000</v>
      </c>
      <c r="H13499" t="s">
        <v>14</v>
      </c>
    </row>
    <row r="13500" spans="1:8" hidden="1" x14ac:dyDescent="0.25">
      <c r="A13500" t="s">
        <v>26</v>
      </c>
      <c r="B13500" t="s">
        <v>9</v>
      </c>
      <c r="C13500" s="62" t="s">
        <v>46</v>
      </c>
      <c r="D13500" s="62" t="s">
        <v>82</v>
      </c>
      <c r="E13500" s="62" t="s">
        <v>95</v>
      </c>
      <c r="F13500" s="62" t="s">
        <v>24</v>
      </c>
      <c r="G13500" s="2">
        <v>-30000</v>
      </c>
      <c r="H13500" t="s">
        <v>14</v>
      </c>
    </row>
    <row r="13501" spans="1:8" hidden="1" x14ac:dyDescent="0.25">
      <c r="A13501" t="s">
        <v>26</v>
      </c>
      <c r="B13501" t="s">
        <v>9</v>
      </c>
      <c r="C13501" s="62" t="s">
        <v>46</v>
      </c>
      <c r="D13501" s="62" t="s">
        <v>82</v>
      </c>
      <c r="E13501" s="62" t="s">
        <v>95</v>
      </c>
      <c r="F13501" s="62" t="s">
        <v>20</v>
      </c>
      <c r="G13501" s="2">
        <v>-30000</v>
      </c>
      <c r="H13501" t="s">
        <v>14</v>
      </c>
    </row>
    <row r="13502" spans="1:8" hidden="1" x14ac:dyDescent="0.25">
      <c r="A13502" t="s">
        <v>26</v>
      </c>
      <c r="B13502" t="s">
        <v>9</v>
      </c>
      <c r="C13502" s="62" t="s">
        <v>46</v>
      </c>
      <c r="D13502" s="62" t="s">
        <v>82</v>
      </c>
      <c r="E13502" s="62" t="s">
        <v>95</v>
      </c>
      <c r="F13502" s="62" t="s">
        <v>23</v>
      </c>
      <c r="G13502" s="2">
        <v>-30000</v>
      </c>
      <c r="H13502" t="s">
        <v>14</v>
      </c>
    </row>
    <row r="13503" spans="1:8" hidden="1" x14ac:dyDescent="0.25">
      <c r="A13503" t="s">
        <v>26</v>
      </c>
      <c r="B13503" t="s">
        <v>9</v>
      </c>
      <c r="C13503" s="62" t="s">
        <v>46</v>
      </c>
      <c r="D13503" s="62" t="s">
        <v>82</v>
      </c>
      <c r="E13503" s="62" t="s">
        <v>95</v>
      </c>
      <c r="F13503" s="62" t="s">
        <v>21</v>
      </c>
      <c r="G13503" s="2">
        <v>-30000</v>
      </c>
      <c r="H13503" t="s">
        <v>14</v>
      </c>
    </row>
    <row r="13504" spans="1:8" hidden="1" x14ac:dyDescent="0.25">
      <c r="A13504" t="s">
        <v>26</v>
      </c>
      <c r="B13504" t="s">
        <v>9</v>
      </c>
      <c r="C13504" s="62" t="s">
        <v>46</v>
      </c>
      <c r="D13504" s="62" t="s">
        <v>82</v>
      </c>
      <c r="E13504" s="62" t="s">
        <v>95</v>
      </c>
      <c r="F13504" s="62" t="s">
        <v>22</v>
      </c>
      <c r="G13504" s="2">
        <v>-30000</v>
      </c>
      <c r="H13504" t="s">
        <v>14</v>
      </c>
    </row>
    <row r="13505" spans="1:8" hidden="1" x14ac:dyDescent="0.25">
      <c r="A13505" t="s">
        <v>26</v>
      </c>
      <c r="B13505" t="s">
        <v>9</v>
      </c>
      <c r="C13505" s="62" t="s">
        <v>46</v>
      </c>
      <c r="D13505" s="62" t="s">
        <v>82</v>
      </c>
      <c r="E13505" s="62" t="s">
        <v>95</v>
      </c>
      <c r="F13505" s="62" t="s">
        <v>19</v>
      </c>
      <c r="G13505" s="2">
        <v>-30000</v>
      </c>
      <c r="H13505" t="s">
        <v>14</v>
      </c>
    </row>
    <row r="13506" spans="1:8" hidden="1" x14ac:dyDescent="0.25">
      <c r="A13506" t="s">
        <v>26</v>
      </c>
      <c r="B13506" t="s">
        <v>9</v>
      </c>
      <c r="C13506" s="62" t="s">
        <v>46</v>
      </c>
      <c r="D13506" s="62" t="s">
        <v>82</v>
      </c>
      <c r="E13506" s="62" t="s">
        <v>95</v>
      </c>
      <c r="F13506" s="62" t="s">
        <v>15</v>
      </c>
      <c r="G13506" s="2">
        <v>-30000</v>
      </c>
      <c r="H13506" t="s">
        <v>14</v>
      </c>
    </row>
    <row r="13507" spans="1:8" hidden="1" x14ac:dyDescent="0.25">
      <c r="A13507" t="s">
        <v>26</v>
      </c>
      <c r="B13507" t="s">
        <v>9</v>
      </c>
      <c r="C13507" s="62" t="s">
        <v>46</v>
      </c>
      <c r="D13507" s="62" t="s">
        <v>82</v>
      </c>
      <c r="E13507" s="62" t="s">
        <v>95</v>
      </c>
      <c r="F13507" s="62" t="s">
        <v>25</v>
      </c>
      <c r="G13507" s="2">
        <v>-30000</v>
      </c>
      <c r="H13507" t="s">
        <v>14</v>
      </c>
    </row>
    <row r="13508" spans="1:8" hidden="1" x14ac:dyDescent="0.25">
      <c r="A13508" t="s">
        <v>26</v>
      </c>
      <c r="B13508" t="s">
        <v>9</v>
      </c>
      <c r="C13508" s="62" t="s">
        <v>46</v>
      </c>
      <c r="D13508" s="62" t="s">
        <v>82</v>
      </c>
      <c r="E13508" s="62" t="s">
        <v>95</v>
      </c>
      <c r="F13508" s="62" t="s">
        <v>13</v>
      </c>
      <c r="G13508" s="2">
        <v>-30000</v>
      </c>
      <c r="H13508" t="s">
        <v>14</v>
      </c>
    </row>
    <row r="13509" spans="1:8" hidden="1" x14ac:dyDescent="0.25">
      <c r="A13509" t="s">
        <v>26</v>
      </c>
      <c r="B13509" t="s">
        <v>9</v>
      </c>
      <c r="C13509" s="62" t="s">
        <v>46</v>
      </c>
      <c r="D13509" s="62" t="s">
        <v>82</v>
      </c>
      <c r="E13509" s="62" t="s">
        <v>95</v>
      </c>
      <c r="F13509" s="62" t="s">
        <v>22</v>
      </c>
      <c r="G13509" s="2">
        <v>-30000</v>
      </c>
      <c r="H13509" t="s">
        <v>14</v>
      </c>
    </row>
    <row r="13510" spans="1:8" hidden="1" x14ac:dyDescent="0.25">
      <c r="A13510" t="s">
        <v>26</v>
      </c>
      <c r="B13510" t="s">
        <v>9</v>
      </c>
      <c r="C13510" s="62" t="s">
        <v>46</v>
      </c>
      <c r="D13510" s="62" t="s">
        <v>82</v>
      </c>
      <c r="E13510" s="62" t="s">
        <v>95</v>
      </c>
      <c r="F13510" s="62" t="s">
        <v>18</v>
      </c>
      <c r="G13510" s="2">
        <v>-30000</v>
      </c>
      <c r="H13510" t="s">
        <v>14</v>
      </c>
    </row>
    <row r="13511" spans="1:8" hidden="1" x14ac:dyDescent="0.25">
      <c r="A13511" t="s">
        <v>26</v>
      </c>
      <c r="B13511" t="s">
        <v>9</v>
      </c>
      <c r="C13511" s="62" t="s">
        <v>46</v>
      </c>
      <c r="D13511" s="62" t="s">
        <v>82</v>
      </c>
      <c r="E13511" s="62" t="s">
        <v>95</v>
      </c>
      <c r="F13511" s="62" t="s">
        <v>16</v>
      </c>
      <c r="G13511" s="2">
        <v>-30000</v>
      </c>
      <c r="H13511" t="s">
        <v>14</v>
      </c>
    </row>
    <row r="13512" spans="1:8" hidden="1" x14ac:dyDescent="0.25">
      <c r="A13512" t="s">
        <v>26</v>
      </c>
      <c r="B13512" t="s">
        <v>9</v>
      </c>
      <c r="C13512" s="62" t="s">
        <v>46</v>
      </c>
      <c r="D13512" s="62" t="s">
        <v>82</v>
      </c>
      <c r="E13512" s="62" t="s">
        <v>95</v>
      </c>
      <c r="F13512" s="62" t="s">
        <v>17</v>
      </c>
      <c r="G13512" s="2">
        <v>-30000</v>
      </c>
      <c r="H13512" t="s">
        <v>14</v>
      </c>
    </row>
    <row r="13513" spans="1:8" hidden="1" x14ac:dyDescent="0.25">
      <c r="A13513" t="s">
        <v>26</v>
      </c>
      <c r="B13513" t="s">
        <v>9</v>
      </c>
      <c r="C13513" s="62" t="s">
        <v>46</v>
      </c>
      <c r="D13513" s="62" t="s">
        <v>82</v>
      </c>
      <c r="E13513" s="62" t="s">
        <v>95</v>
      </c>
      <c r="F13513" s="62" t="s">
        <v>24</v>
      </c>
      <c r="G13513" s="2">
        <v>-30000</v>
      </c>
      <c r="H13513" t="s">
        <v>14</v>
      </c>
    </row>
    <row r="13514" spans="1:8" hidden="1" x14ac:dyDescent="0.25">
      <c r="A13514" t="s">
        <v>26</v>
      </c>
      <c r="B13514" t="s">
        <v>9</v>
      </c>
      <c r="C13514" s="62" t="s">
        <v>46</v>
      </c>
      <c r="D13514" s="62" t="s">
        <v>82</v>
      </c>
      <c r="E13514" s="62" t="s">
        <v>95</v>
      </c>
      <c r="F13514" s="62" t="s">
        <v>20</v>
      </c>
      <c r="G13514" s="2">
        <v>-30000</v>
      </c>
      <c r="H13514" t="s">
        <v>14</v>
      </c>
    </row>
    <row r="13515" spans="1:8" hidden="1" x14ac:dyDescent="0.25">
      <c r="A13515" t="s">
        <v>26</v>
      </c>
      <c r="B13515" t="s">
        <v>9</v>
      </c>
      <c r="C13515" s="62" t="s">
        <v>46</v>
      </c>
      <c r="D13515" s="62" t="s">
        <v>82</v>
      </c>
      <c r="E13515" s="62" t="s">
        <v>95</v>
      </c>
      <c r="F13515" s="62" t="s">
        <v>23</v>
      </c>
      <c r="G13515" s="2">
        <v>-30000</v>
      </c>
      <c r="H13515" t="s">
        <v>14</v>
      </c>
    </row>
    <row r="13516" spans="1:8" hidden="1" x14ac:dyDescent="0.25">
      <c r="A13516" t="s">
        <v>26</v>
      </c>
      <c r="B13516" t="s">
        <v>9</v>
      </c>
      <c r="C13516" s="62" t="s">
        <v>46</v>
      </c>
      <c r="D13516" s="62" t="s">
        <v>82</v>
      </c>
      <c r="E13516" s="62" t="s">
        <v>95</v>
      </c>
      <c r="F13516" s="62" t="s">
        <v>21</v>
      </c>
      <c r="G13516" s="2">
        <v>-30000</v>
      </c>
      <c r="H13516" t="s">
        <v>14</v>
      </c>
    </row>
    <row r="13517" spans="1:8" hidden="1" x14ac:dyDescent="0.25">
      <c r="A13517" t="s">
        <v>26</v>
      </c>
      <c r="B13517" t="s">
        <v>9</v>
      </c>
      <c r="C13517" s="62" t="s">
        <v>46</v>
      </c>
      <c r="D13517" s="62" t="s">
        <v>82</v>
      </c>
      <c r="E13517" s="62" t="s">
        <v>95</v>
      </c>
      <c r="F13517" s="62" t="s">
        <v>22</v>
      </c>
      <c r="G13517" s="2">
        <v>-30000</v>
      </c>
      <c r="H13517" t="s">
        <v>14</v>
      </c>
    </row>
    <row r="13518" spans="1:8" hidden="1" x14ac:dyDescent="0.25">
      <c r="A13518" t="s">
        <v>26</v>
      </c>
      <c r="B13518" t="s">
        <v>9</v>
      </c>
      <c r="C13518" s="62" t="s">
        <v>46</v>
      </c>
      <c r="D13518" s="62" t="s">
        <v>82</v>
      </c>
      <c r="E13518" s="62" t="s">
        <v>95</v>
      </c>
      <c r="F13518" s="62" t="s">
        <v>19</v>
      </c>
      <c r="G13518" s="2">
        <v>-30000</v>
      </c>
      <c r="H13518" t="s">
        <v>14</v>
      </c>
    </row>
    <row r="13519" spans="1:8" hidden="1" x14ac:dyDescent="0.25">
      <c r="A13519" t="s">
        <v>26</v>
      </c>
      <c r="B13519" t="s">
        <v>9</v>
      </c>
      <c r="C13519" s="62" t="s">
        <v>46</v>
      </c>
      <c r="D13519" s="62" t="s">
        <v>82</v>
      </c>
      <c r="E13519" s="62" t="s">
        <v>95</v>
      </c>
      <c r="F13519" s="62" t="s">
        <v>15</v>
      </c>
      <c r="G13519" s="2">
        <v>-30000</v>
      </c>
      <c r="H13519" t="s">
        <v>14</v>
      </c>
    </row>
    <row r="13520" spans="1:8" hidden="1" x14ac:dyDescent="0.25">
      <c r="A13520" t="s">
        <v>26</v>
      </c>
      <c r="B13520" t="s">
        <v>9</v>
      </c>
      <c r="C13520" s="62" t="s">
        <v>46</v>
      </c>
      <c r="D13520" s="62" t="s">
        <v>82</v>
      </c>
      <c r="E13520" s="62" t="s">
        <v>95</v>
      </c>
      <c r="F13520" s="62" t="s">
        <v>25</v>
      </c>
      <c r="G13520" s="2">
        <v>-30000</v>
      </c>
      <c r="H13520" t="s">
        <v>14</v>
      </c>
    </row>
    <row r="13521" spans="1:8" hidden="1" x14ac:dyDescent="0.25">
      <c r="A13521" t="s">
        <v>26</v>
      </c>
      <c r="B13521" t="s">
        <v>9</v>
      </c>
      <c r="C13521" s="62" t="s">
        <v>46</v>
      </c>
      <c r="D13521" s="62" t="s">
        <v>82</v>
      </c>
      <c r="E13521" s="62" t="s">
        <v>95</v>
      </c>
      <c r="F13521" s="62" t="s">
        <v>13</v>
      </c>
      <c r="G13521" s="2">
        <v>-30000</v>
      </c>
      <c r="H13521" t="s">
        <v>14</v>
      </c>
    </row>
    <row r="13522" spans="1:8" hidden="1" x14ac:dyDescent="0.25">
      <c r="A13522" t="s">
        <v>26</v>
      </c>
      <c r="B13522" t="s">
        <v>9</v>
      </c>
      <c r="C13522" s="62" t="s">
        <v>46</v>
      </c>
      <c r="D13522" s="62" t="s">
        <v>82</v>
      </c>
      <c r="E13522" s="62" t="s">
        <v>111</v>
      </c>
      <c r="F13522" s="62" t="s">
        <v>18</v>
      </c>
      <c r="G13522" s="2">
        <v>-200000</v>
      </c>
      <c r="H13522" t="s">
        <v>14</v>
      </c>
    </row>
    <row r="13523" spans="1:8" hidden="1" x14ac:dyDescent="0.25">
      <c r="A13523" t="s">
        <v>26</v>
      </c>
      <c r="B13523" t="s">
        <v>9</v>
      </c>
      <c r="C13523" s="62" t="s">
        <v>46</v>
      </c>
      <c r="D13523" s="62" t="s">
        <v>82</v>
      </c>
      <c r="E13523" s="62" t="s">
        <v>111</v>
      </c>
      <c r="F13523" s="62" t="s">
        <v>16</v>
      </c>
      <c r="G13523" s="2">
        <v>-200000</v>
      </c>
      <c r="H13523" t="s">
        <v>14</v>
      </c>
    </row>
    <row r="13524" spans="1:8" hidden="1" x14ac:dyDescent="0.25">
      <c r="A13524" t="s">
        <v>26</v>
      </c>
      <c r="B13524" t="s">
        <v>9</v>
      </c>
      <c r="C13524" s="62" t="s">
        <v>46</v>
      </c>
      <c r="D13524" s="62" t="s">
        <v>82</v>
      </c>
      <c r="E13524" s="62" t="s">
        <v>111</v>
      </c>
      <c r="F13524" s="62" t="s">
        <v>17</v>
      </c>
      <c r="G13524" s="2">
        <v>-200000</v>
      </c>
      <c r="H13524" t="s">
        <v>14</v>
      </c>
    </row>
    <row r="13525" spans="1:8" hidden="1" x14ac:dyDescent="0.25">
      <c r="A13525" t="s">
        <v>26</v>
      </c>
      <c r="B13525" t="s">
        <v>9</v>
      </c>
      <c r="C13525" s="62" t="s">
        <v>46</v>
      </c>
      <c r="D13525" s="62" t="s">
        <v>82</v>
      </c>
      <c r="E13525" s="62" t="s">
        <v>111</v>
      </c>
      <c r="F13525" s="62" t="s">
        <v>24</v>
      </c>
      <c r="G13525" s="2">
        <v>-200000</v>
      </c>
      <c r="H13525" t="s">
        <v>14</v>
      </c>
    </row>
    <row r="13526" spans="1:8" hidden="1" x14ac:dyDescent="0.25">
      <c r="A13526" t="s">
        <v>26</v>
      </c>
      <c r="B13526" t="s">
        <v>9</v>
      </c>
      <c r="C13526" s="62" t="s">
        <v>46</v>
      </c>
      <c r="D13526" s="62" t="s">
        <v>82</v>
      </c>
      <c r="E13526" s="62" t="s">
        <v>111</v>
      </c>
      <c r="F13526" s="62" t="s">
        <v>20</v>
      </c>
      <c r="G13526" s="2">
        <v>-200000</v>
      </c>
      <c r="H13526" t="s">
        <v>14</v>
      </c>
    </row>
    <row r="13527" spans="1:8" hidden="1" x14ac:dyDescent="0.25">
      <c r="A13527" t="s">
        <v>26</v>
      </c>
      <c r="B13527" t="s">
        <v>9</v>
      </c>
      <c r="C13527" s="62" t="s">
        <v>46</v>
      </c>
      <c r="D13527" s="62" t="s">
        <v>82</v>
      </c>
      <c r="E13527" s="62" t="s">
        <v>111</v>
      </c>
      <c r="F13527" s="62" t="s">
        <v>23</v>
      </c>
      <c r="G13527" s="2">
        <v>-200000</v>
      </c>
      <c r="H13527" t="s">
        <v>14</v>
      </c>
    </row>
    <row r="13528" spans="1:8" hidden="1" x14ac:dyDescent="0.25">
      <c r="A13528" t="s">
        <v>26</v>
      </c>
      <c r="B13528" t="s">
        <v>9</v>
      </c>
      <c r="C13528" s="62" t="s">
        <v>46</v>
      </c>
      <c r="D13528" s="62" t="s">
        <v>82</v>
      </c>
      <c r="E13528" s="62" t="s">
        <v>111</v>
      </c>
      <c r="F13528" s="62" t="s">
        <v>21</v>
      </c>
      <c r="G13528" s="2">
        <v>-200000</v>
      </c>
      <c r="H13528" t="s">
        <v>14</v>
      </c>
    </row>
    <row r="13529" spans="1:8" hidden="1" x14ac:dyDescent="0.25">
      <c r="A13529" t="s">
        <v>26</v>
      </c>
      <c r="B13529" t="s">
        <v>9</v>
      </c>
      <c r="C13529" s="62" t="s">
        <v>46</v>
      </c>
      <c r="D13529" s="62" t="s">
        <v>82</v>
      </c>
      <c r="E13529" s="62" t="s">
        <v>111</v>
      </c>
      <c r="F13529" s="62" t="s">
        <v>22</v>
      </c>
      <c r="G13529" s="2">
        <v>-200000</v>
      </c>
      <c r="H13529" t="s">
        <v>14</v>
      </c>
    </row>
    <row r="13530" spans="1:8" hidden="1" x14ac:dyDescent="0.25">
      <c r="A13530" t="s">
        <v>26</v>
      </c>
      <c r="B13530" t="s">
        <v>9</v>
      </c>
      <c r="C13530" s="62" t="s">
        <v>46</v>
      </c>
      <c r="D13530" s="62" t="s">
        <v>82</v>
      </c>
      <c r="E13530" s="62" t="s">
        <v>111</v>
      </c>
      <c r="F13530" s="62" t="s">
        <v>19</v>
      </c>
      <c r="G13530" s="2">
        <v>-200000</v>
      </c>
      <c r="H13530" t="s">
        <v>14</v>
      </c>
    </row>
    <row r="13531" spans="1:8" hidden="1" x14ac:dyDescent="0.25">
      <c r="A13531" t="s">
        <v>26</v>
      </c>
      <c r="B13531" t="s">
        <v>9</v>
      </c>
      <c r="C13531" s="62" t="s">
        <v>46</v>
      </c>
      <c r="D13531" s="62" t="s">
        <v>82</v>
      </c>
      <c r="E13531" s="62" t="s">
        <v>111</v>
      </c>
      <c r="F13531" s="62" t="s">
        <v>15</v>
      </c>
      <c r="G13531" s="2">
        <v>-200000</v>
      </c>
      <c r="H13531" t="s">
        <v>14</v>
      </c>
    </row>
    <row r="13532" spans="1:8" hidden="1" x14ac:dyDescent="0.25">
      <c r="A13532" t="s">
        <v>26</v>
      </c>
      <c r="B13532" t="s">
        <v>9</v>
      </c>
      <c r="C13532" s="62" t="s">
        <v>46</v>
      </c>
      <c r="D13532" s="62" t="s">
        <v>82</v>
      </c>
      <c r="E13532" s="62" t="s">
        <v>111</v>
      </c>
      <c r="F13532" s="62" t="s">
        <v>25</v>
      </c>
      <c r="G13532" s="2">
        <v>-200000</v>
      </c>
      <c r="H13532" t="s">
        <v>14</v>
      </c>
    </row>
    <row r="13533" spans="1:8" hidden="1" x14ac:dyDescent="0.25">
      <c r="A13533" t="s">
        <v>26</v>
      </c>
      <c r="B13533" t="s">
        <v>9</v>
      </c>
      <c r="C13533" s="62" t="s">
        <v>46</v>
      </c>
      <c r="D13533" s="62" t="s">
        <v>82</v>
      </c>
      <c r="E13533" s="62" t="s">
        <v>111</v>
      </c>
      <c r="F13533" s="62" t="s">
        <v>13</v>
      </c>
      <c r="G13533" s="2">
        <v>-200000</v>
      </c>
      <c r="H13533" t="s">
        <v>14</v>
      </c>
    </row>
    <row r="13534" spans="1:8" hidden="1" x14ac:dyDescent="0.25">
      <c r="A13534" t="s">
        <v>26</v>
      </c>
      <c r="B13534" t="s">
        <v>9</v>
      </c>
      <c r="C13534" s="62" t="s">
        <v>46</v>
      </c>
      <c r="D13534" s="62" t="s">
        <v>82</v>
      </c>
      <c r="E13534" s="62" t="s">
        <v>139</v>
      </c>
      <c r="F13534" s="62" t="s">
        <v>18</v>
      </c>
      <c r="G13534" s="2">
        <v>-20000</v>
      </c>
      <c r="H13534" t="s">
        <v>14</v>
      </c>
    </row>
    <row r="13535" spans="1:8" hidden="1" x14ac:dyDescent="0.25">
      <c r="A13535" t="s">
        <v>26</v>
      </c>
      <c r="B13535" t="s">
        <v>9</v>
      </c>
      <c r="C13535" s="62" t="s">
        <v>46</v>
      </c>
      <c r="D13535" s="62" t="s">
        <v>82</v>
      </c>
      <c r="E13535" s="62" t="s">
        <v>139</v>
      </c>
      <c r="F13535" s="62" t="s">
        <v>16</v>
      </c>
      <c r="G13535" s="2">
        <v>-20000</v>
      </c>
      <c r="H13535" t="s">
        <v>14</v>
      </c>
    </row>
    <row r="13536" spans="1:8" hidden="1" x14ac:dyDescent="0.25">
      <c r="A13536" t="s">
        <v>26</v>
      </c>
      <c r="B13536" t="s">
        <v>9</v>
      </c>
      <c r="C13536" s="62" t="s">
        <v>46</v>
      </c>
      <c r="D13536" s="62" t="s">
        <v>82</v>
      </c>
      <c r="E13536" s="62" t="s">
        <v>139</v>
      </c>
      <c r="F13536" s="62" t="s">
        <v>19</v>
      </c>
      <c r="G13536" s="2">
        <v>-20000</v>
      </c>
      <c r="H13536" t="s">
        <v>14</v>
      </c>
    </row>
    <row r="13537" spans="1:8" hidden="1" x14ac:dyDescent="0.25">
      <c r="A13537" t="s">
        <v>26</v>
      </c>
      <c r="B13537" t="s">
        <v>9</v>
      </c>
      <c r="C13537" s="62" t="s">
        <v>46</v>
      </c>
      <c r="D13537" s="62" t="s">
        <v>82</v>
      </c>
      <c r="E13537" s="62" t="s">
        <v>139</v>
      </c>
      <c r="F13537" s="62" t="s">
        <v>17</v>
      </c>
      <c r="G13537" s="2">
        <v>-20000</v>
      </c>
      <c r="H13537" t="s">
        <v>14</v>
      </c>
    </row>
    <row r="13538" spans="1:8" hidden="1" x14ac:dyDescent="0.25">
      <c r="A13538" t="s">
        <v>26</v>
      </c>
      <c r="B13538" t="s">
        <v>9</v>
      </c>
      <c r="C13538" s="62" t="s">
        <v>46</v>
      </c>
      <c r="D13538" s="62" t="s">
        <v>82</v>
      </c>
      <c r="E13538" s="62" t="s">
        <v>139</v>
      </c>
      <c r="F13538" s="62" t="s">
        <v>20</v>
      </c>
      <c r="G13538" s="2">
        <v>-30000</v>
      </c>
      <c r="H13538" t="s">
        <v>14</v>
      </c>
    </row>
    <row r="13539" spans="1:8" hidden="1" x14ac:dyDescent="0.25">
      <c r="A13539" t="s">
        <v>26</v>
      </c>
      <c r="B13539" t="s">
        <v>9</v>
      </c>
      <c r="C13539" s="62" t="s">
        <v>46</v>
      </c>
      <c r="D13539" s="62" t="s">
        <v>82</v>
      </c>
      <c r="E13539" s="62" t="s">
        <v>139</v>
      </c>
      <c r="F13539" s="62" t="s">
        <v>24</v>
      </c>
      <c r="G13539" s="2">
        <v>-30000</v>
      </c>
      <c r="H13539" t="s">
        <v>14</v>
      </c>
    </row>
    <row r="13540" spans="1:8" hidden="1" x14ac:dyDescent="0.25">
      <c r="A13540" t="s">
        <v>26</v>
      </c>
      <c r="B13540" t="s">
        <v>9</v>
      </c>
      <c r="C13540" s="62" t="s">
        <v>46</v>
      </c>
      <c r="D13540" s="62" t="s">
        <v>82</v>
      </c>
      <c r="E13540" s="62" t="s">
        <v>139</v>
      </c>
      <c r="F13540" s="62" t="s">
        <v>15</v>
      </c>
      <c r="G13540" s="2">
        <v>-80000</v>
      </c>
      <c r="H13540" t="s">
        <v>14</v>
      </c>
    </row>
    <row r="13541" spans="1:8" hidden="1" x14ac:dyDescent="0.25">
      <c r="A13541" t="s">
        <v>26</v>
      </c>
      <c r="B13541" t="s">
        <v>9</v>
      </c>
      <c r="C13541" s="62" t="s">
        <v>46</v>
      </c>
      <c r="D13541" s="62" t="s">
        <v>82</v>
      </c>
      <c r="E13541" s="62" t="s">
        <v>139</v>
      </c>
      <c r="F13541" s="62" t="s">
        <v>13</v>
      </c>
      <c r="G13541" s="2">
        <v>-80000</v>
      </c>
      <c r="H13541" t="s">
        <v>14</v>
      </c>
    </row>
    <row r="13542" spans="1:8" hidden="1" x14ac:dyDescent="0.25">
      <c r="A13542" t="s">
        <v>26</v>
      </c>
      <c r="B13542" t="s">
        <v>9</v>
      </c>
      <c r="C13542" s="62" t="s">
        <v>46</v>
      </c>
      <c r="D13542" s="62" t="s">
        <v>82</v>
      </c>
      <c r="E13542" s="62" t="s">
        <v>139</v>
      </c>
      <c r="F13542" s="62" t="s">
        <v>15</v>
      </c>
      <c r="G13542" s="2">
        <v>-40000</v>
      </c>
      <c r="H13542" t="s">
        <v>14</v>
      </c>
    </row>
    <row r="13543" spans="1:8" hidden="1" x14ac:dyDescent="0.25">
      <c r="A13543" t="s">
        <v>26</v>
      </c>
      <c r="B13543" t="s">
        <v>9</v>
      </c>
      <c r="C13543" s="62" t="s">
        <v>46</v>
      </c>
      <c r="D13543" s="62" t="s">
        <v>82</v>
      </c>
      <c r="E13543" s="62" t="s">
        <v>139</v>
      </c>
      <c r="F13543" s="62" t="s">
        <v>13</v>
      </c>
      <c r="G13543" s="2">
        <v>-60000</v>
      </c>
      <c r="H13543" t="s">
        <v>14</v>
      </c>
    </row>
    <row r="13544" spans="1:8" hidden="1" x14ac:dyDescent="0.25">
      <c r="A13544" t="s">
        <v>26</v>
      </c>
      <c r="B13544" t="s">
        <v>9</v>
      </c>
      <c r="C13544" s="62" t="s">
        <v>46</v>
      </c>
      <c r="D13544" s="62" t="s">
        <v>82</v>
      </c>
      <c r="E13544" s="62" t="s">
        <v>139</v>
      </c>
      <c r="F13544" s="62" t="s">
        <v>25</v>
      </c>
      <c r="G13544" s="2">
        <v>-100000</v>
      </c>
      <c r="H13544" t="s">
        <v>14</v>
      </c>
    </row>
    <row r="13545" spans="1:8" hidden="1" x14ac:dyDescent="0.25">
      <c r="A13545" t="s">
        <v>26</v>
      </c>
      <c r="B13545" t="s">
        <v>9</v>
      </c>
      <c r="C13545" s="62" t="s">
        <v>46</v>
      </c>
      <c r="D13545" s="62" t="s">
        <v>82</v>
      </c>
      <c r="E13545" s="62" t="s">
        <v>141</v>
      </c>
      <c r="F13545" s="62" t="s">
        <v>18</v>
      </c>
      <c r="G13545" s="2">
        <v>-200</v>
      </c>
      <c r="H13545" t="s">
        <v>14</v>
      </c>
    </row>
    <row r="13546" spans="1:8" hidden="1" x14ac:dyDescent="0.25">
      <c r="A13546" t="s">
        <v>26</v>
      </c>
      <c r="B13546" t="s">
        <v>9</v>
      </c>
      <c r="C13546" s="62" t="s">
        <v>46</v>
      </c>
      <c r="D13546" s="62" t="s">
        <v>82</v>
      </c>
      <c r="E13546" s="62" t="s">
        <v>141</v>
      </c>
      <c r="F13546" s="62" t="s">
        <v>16</v>
      </c>
      <c r="G13546" s="2">
        <v>-200</v>
      </c>
      <c r="H13546" t="s">
        <v>14</v>
      </c>
    </row>
    <row r="13547" spans="1:8" hidden="1" x14ac:dyDescent="0.25">
      <c r="A13547" t="s">
        <v>26</v>
      </c>
      <c r="B13547" t="s">
        <v>9</v>
      </c>
      <c r="C13547" s="62" t="s">
        <v>46</v>
      </c>
      <c r="D13547" s="62" t="s">
        <v>82</v>
      </c>
      <c r="E13547" s="62" t="s">
        <v>141</v>
      </c>
      <c r="F13547" s="62" t="s">
        <v>17</v>
      </c>
      <c r="G13547" s="2">
        <v>-200</v>
      </c>
      <c r="H13547" t="s">
        <v>14</v>
      </c>
    </row>
    <row r="13548" spans="1:8" hidden="1" x14ac:dyDescent="0.25">
      <c r="A13548" t="s">
        <v>26</v>
      </c>
      <c r="B13548" t="s">
        <v>9</v>
      </c>
      <c r="C13548" s="62" t="s">
        <v>46</v>
      </c>
      <c r="D13548" s="62" t="s">
        <v>82</v>
      </c>
      <c r="E13548" s="62" t="s">
        <v>141</v>
      </c>
      <c r="F13548" s="62" t="s">
        <v>24</v>
      </c>
      <c r="G13548" s="2">
        <v>-200</v>
      </c>
      <c r="H13548" t="s">
        <v>14</v>
      </c>
    </row>
    <row r="13549" spans="1:8" hidden="1" x14ac:dyDescent="0.25">
      <c r="A13549" t="s">
        <v>26</v>
      </c>
      <c r="B13549" t="s">
        <v>9</v>
      </c>
      <c r="C13549" s="62" t="s">
        <v>46</v>
      </c>
      <c r="D13549" s="62" t="s">
        <v>82</v>
      </c>
      <c r="E13549" s="62" t="s">
        <v>141</v>
      </c>
      <c r="F13549" s="62" t="s">
        <v>20</v>
      </c>
      <c r="G13549" s="2">
        <v>-200</v>
      </c>
      <c r="H13549" t="s">
        <v>14</v>
      </c>
    </row>
    <row r="13550" spans="1:8" hidden="1" x14ac:dyDescent="0.25">
      <c r="A13550" t="s">
        <v>26</v>
      </c>
      <c r="B13550" t="s">
        <v>9</v>
      </c>
      <c r="C13550" s="62" t="s">
        <v>46</v>
      </c>
      <c r="D13550" s="62" t="s">
        <v>82</v>
      </c>
      <c r="E13550" s="62" t="s">
        <v>141</v>
      </c>
      <c r="F13550" s="62" t="s">
        <v>23</v>
      </c>
      <c r="G13550" s="2">
        <v>-200</v>
      </c>
      <c r="H13550" t="s">
        <v>14</v>
      </c>
    </row>
    <row r="13551" spans="1:8" hidden="1" x14ac:dyDescent="0.25">
      <c r="A13551" t="s">
        <v>26</v>
      </c>
      <c r="B13551" t="s">
        <v>9</v>
      </c>
      <c r="C13551" s="62" t="s">
        <v>46</v>
      </c>
      <c r="D13551" s="62" t="s">
        <v>82</v>
      </c>
      <c r="E13551" s="62" t="s">
        <v>141</v>
      </c>
      <c r="F13551" s="62" t="s">
        <v>21</v>
      </c>
      <c r="G13551" s="2">
        <v>-200</v>
      </c>
      <c r="H13551" t="s">
        <v>14</v>
      </c>
    </row>
    <row r="13552" spans="1:8" hidden="1" x14ac:dyDescent="0.25">
      <c r="A13552" t="s">
        <v>26</v>
      </c>
      <c r="B13552" t="s">
        <v>9</v>
      </c>
      <c r="C13552" s="62" t="s">
        <v>46</v>
      </c>
      <c r="D13552" s="62" t="s">
        <v>82</v>
      </c>
      <c r="E13552" s="62" t="s">
        <v>141</v>
      </c>
      <c r="F13552" s="62" t="s">
        <v>22</v>
      </c>
      <c r="G13552" s="2">
        <v>-200</v>
      </c>
      <c r="H13552" t="s">
        <v>14</v>
      </c>
    </row>
    <row r="13553" spans="1:8" hidden="1" x14ac:dyDescent="0.25">
      <c r="A13553" t="s">
        <v>26</v>
      </c>
      <c r="B13553" t="s">
        <v>9</v>
      </c>
      <c r="C13553" s="62" t="s">
        <v>46</v>
      </c>
      <c r="D13553" s="62" t="s">
        <v>82</v>
      </c>
      <c r="E13553" s="62" t="s">
        <v>141</v>
      </c>
      <c r="F13553" s="62" t="s">
        <v>19</v>
      </c>
      <c r="G13553" s="2">
        <v>-200</v>
      </c>
      <c r="H13553" t="s">
        <v>14</v>
      </c>
    </row>
    <row r="13554" spans="1:8" hidden="1" x14ac:dyDescent="0.25">
      <c r="A13554" t="s">
        <v>26</v>
      </c>
      <c r="B13554" t="s">
        <v>9</v>
      </c>
      <c r="C13554" s="62" t="s">
        <v>46</v>
      </c>
      <c r="D13554" s="62" t="s">
        <v>82</v>
      </c>
      <c r="E13554" s="62" t="s">
        <v>141</v>
      </c>
      <c r="F13554" s="62" t="s">
        <v>15</v>
      </c>
      <c r="G13554" s="2">
        <v>-200</v>
      </c>
      <c r="H13554" t="s">
        <v>14</v>
      </c>
    </row>
    <row r="13555" spans="1:8" hidden="1" x14ac:dyDescent="0.25">
      <c r="A13555" t="s">
        <v>26</v>
      </c>
      <c r="B13555" t="s">
        <v>9</v>
      </c>
      <c r="C13555" s="62" t="s">
        <v>46</v>
      </c>
      <c r="D13555" s="62" t="s">
        <v>82</v>
      </c>
      <c r="E13555" s="62" t="s">
        <v>141</v>
      </c>
      <c r="F13555" s="62" t="s">
        <v>25</v>
      </c>
      <c r="G13555" s="2">
        <v>-200</v>
      </c>
      <c r="H13555" t="s">
        <v>14</v>
      </c>
    </row>
    <row r="13556" spans="1:8" hidden="1" x14ac:dyDescent="0.25">
      <c r="A13556" t="s">
        <v>26</v>
      </c>
      <c r="B13556" t="s">
        <v>9</v>
      </c>
      <c r="C13556" s="62" t="s">
        <v>46</v>
      </c>
      <c r="D13556" s="62" t="s">
        <v>82</v>
      </c>
      <c r="E13556" s="62" t="s">
        <v>141</v>
      </c>
      <c r="F13556" s="62" t="s">
        <v>13</v>
      </c>
      <c r="G13556" s="2">
        <v>-200</v>
      </c>
      <c r="H13556" t="s">
        <v>14</v>
      </c>
    </row>
    <row r="13557" spans="1:8" hidden="1" x14ac:dyDescent="0.25">
      <c r="A13557" t="s">
        <v>26</v>
      </c>
      <c r="B13557" t="s">
        <v>9</v>
      </c>
      <c r="C13557" s="62" t="s">
        <v>46</v>
      </c>
      <c r="D13557" s="62" t="s">
        <v>82</v>
      </c>
      <c r="E13557" s="62" t="s">
        <v>144</v>
      </c>
      <c r="F13557" s="62" t="s">
        <v>18</v>
      </c>
      <c r="G13557" s="2">
        <v>-100000</v>
      </c>
      <c r="H13557" t="s">
        <v>14</v>
      </c>
    </row>
    <row r="13558" spans="1:8" hidden="1" x14ac:dyDescent="0.25">
      <c r="A13558" t="s">
        <v>26</v>
      </c>
      <c r="B13558" t="s">
        <v>9</v>
      </c>
      <c r="C13558" s="62" t="s">
        <v>46</v>
      </c>
      <c r="D13558" s="62" t="s">
        <v>82</v>
      </c>
      <c r="E13558" s="62" t="s">
        <v>144</v>
      </c>
      <c r="F13558" s="62" t="s">
        <v>16</v>
      </c>
      <c r="G13558" s="2">
        <v>-100000</v>
      </c>
      <c r="H13558" t="s">
        <v>14</v>
      </c>
    </row>
    <row r="13559" spans="1:8" hidden="1" x14ac:dyDescent="0.25">
      <c r="A13559" t="s">
        <v>26</v>
      </c>
      <c r="B13559" t="s">
        <v>9</v>
      </c>
      <c r="C13559" s="62" t="s">
        <v>46</v>
      </c>
      <c r="D13559" s="62" t="s">
        <v>82</v>
      </c>
      <c r="E13559" s="62" t="s">
        <v>144</v>
      </c>
      <c r="F13559" s="62" t="s">
        <v>17</v>
      </c>
      <c r="G13559" s="2">
        <v>-100000</v>
      </c>
      <c r="H13559" t="s">
        <v>14</v>
      </c>
    </row>
    <row r="13560" spans="1:8" hidden="1" x14ac:dyDescent="0.25">
      <c r="A13560" t="s">
        <v>26</v>
      </c>
      <c r="B13560" t="s">
        <v>9</v>
      </c>
      <c r="C13560" s="62" t="s">
        <v>46</v>
      </c>
      <c r="D13560" s="62" t="s">
        <v>82</v>
      </c>
      <c r="E13560" s="62" t="s">
        <v>144</v>
      </c>
      <c r="F13560" s="62" t="s">
        <v>24</v>
      </c>
      <c r="G13560" s="2">
        <v>-100000</v>
      </c>
      <c r="H13560" t="s">
        <v>14</v>
      </c>
    </row>
    <row r="13561" spans="1:8" hidden="1" x14ac:dyDescent="0.25">
      <c r="A13561" t="s">
        <v>26</v>
      </c>
      <c r="B13561" t="s">
        <v>9</v>
      </c>
      <c r="C13561" s="62" t="s">
        <v>46</v>
      </c>
      <c r="D13561" s="62" t="s">
        <v>82</v>
      </c>
      <c r="E13561" s="62" t="s">
        <v>144</v>
      </c>
      <c r="F13561" s="62" t="s">
        <v>20</v>
      </c>
      <c r="G13561" s="2">
        <v>-100000</v>
      </c>
      <c r="H13561" t="s">
        <v>14</v>
      </c>
    </row>
    <row r="13562" spans="1:8" hidden="1" x14ac:dyDescent="0.25">
      <c r="A13562" t="s">
        <v>26</v>
      </c>
      <c r="B13562" t="s">
        <v>9</v>
      </c>
      <c r="C13562" s="62" t="s">
        <v>46</v>
      </c>
      <c r="D13562" s="62" t="s">
        <v>82</v>
      </c>
      <c r="E13562" s="62" t="s">
        <v>144</v>
      </c>
      <c r="F13562" s="62" t="s">
        <v>23</v>
      </c>
      <c r="G13562" s="2">
        <v>-100000</v>
      </c>
      <c r="H13562" t="s">
        <v>14</v>
      </c>
    </row>
    <row r="13563" spans="1:8" hidden="1" x14ac:dyDescent="0.25">
      <c r="A13563" t="s">
        <v>26</v>
      </c>
      <c r="B13563" t="s">
        <v>9</v>
      </c>
      <c r="C13563" s="62" t="s">
        <v>46</v>
      </c>
      <c r="D13563" s="62" t="s">
        <v>82</v>
      </c>
      <c r="E13563" s="62" t="s">
        <v>144</v>
      </c>
      <c r="F13563" s="62" t="s">
        <v>21</v>
      </c>
      <c r="G13563" s="2">
        <v>-100000</v>
      </c>
      <c r="H13563" t="s">
        <v>14</v>
      </c>
    </row>
    <row r="13564" spans="1:8" hidden="1" x14ac:dyDescent="0.25">
      <c r="A13564" t="s">
        <v>26</v>
      </c>
      <c r="B13564" t="s">
        <v>9</v>
      </c>
      <c r="C13564" s="62" t="s">
        <v>46</v>
      </c>
      <c r="D13564" s="62" t="s">
        <v>82</v>
      </c>
      <c r="E13564" s="62" t="s">
        <v>144</v>
      </c>
      <c r="F13564" s="62" t="s">
        <v>22</v>
      </c>
      <c r="G13564" s="2">
        <v>-100000</v>
      </c>
      <c r="H13564" t="s">
        <v>14</v>
      </c>
    </row>
    <row r="13565" spans="1:8" hidden="1" x14ac:dyDescent="0.25">
      <c r="A13565" t="s">
        <v>26</v>
      </c>
      <c r="B13565" t="s">
        <v>9</v>
      </c>
      <c r="C13565" s="62" t="s">
        <v>46</v>
      </c>
      <c r="D13565" s="62" t="s">
        <v>82</v>
      </c>
      <c r="E13565" s="62" t="s">
        <v>144</v>
      </c>
      <c r="F13565" s="62" t="s">
        <v>19</v>
      </c>
      <c r="G13565" s="2">
        <v>-100000</v>
      </c>
      <c r="H13565" t="s">
        <v>14</v>
      </c>
    </row>
    <row r="13566" spans="1:8" hidden="1" x14ac:dyDescent="0.25">
      <c r="A13566" t="s">
        <v>26</v>
      </c>
      <c r="B13566" t="s">
        <v>9</v>
      </c>
      <c r="C13566" s="62" t="s">
        <v>46</v>
      </c>
      <c r="D13566" s="62" t="s">
        <v>82</v>
      </c>
      <c r="E13566" s="62" t="s">
        <v>144</v>
      </c>
      <c r="F13566" s="62" t="s">
        <v>15</v>
      </c>
      <c r="G13566" s="2">
        <v>-100000</v>
      </c>
      <c r="H13566" t="s">
        <v>14</v>
      </c>
    </row>
    <row r="13567" spans="1:8" hidden="1" x14ac:dyDescent="0.25">
      <c r="A13567" t="s">
        <v>26</v>
      </c>
      <c r="B13567" t="s">
        <v>9</v>
      </c>
      <c r="C13567" s="62" t="s">
        <v>46</v>
      </c>
      <c r="D13567" s="62" t="s">
        <v>82</v>
      </c>
      <c r="E13567" s="62" t="s">
        <v>144</v>
      </c>
      <c r="F13567" s="62" t="s">
        <v>25</v>
      </c>
      <c r="G13567" s="2">
        <v>-100000</v>
      </c>
      <c r="H13567" t="s">
        <v>14</v>
      </c>
    </row>
    <row r="13568" spans="1:8" hidden="1" x14ac:dyDescent="0.25">
      <c r="A13568" t="s">
        <v>26</v>
      </c>
      <c r="B13568" t="s">
        <v>9</v>
      </c>
      <c r="C13568" s="62" t="s">
        <v>46</v>
      </c>
      <c r="D13568" s="62" t="s">
        <v>82</v>
      </c>
      <c r="E13568" s="62" t="s">
        <v>144</v>
      </c>
      <c r="F13568" s="62" t="s">
        <v>13</v>
      </c>
      <c r="G13568" s="2">
        <v>-100000</v>
      </c>
      <c r="H13568" t="s">
        <v>14</v>
      </c>
    </row>
    <row r="13569" spans="1:8" hidden="1" x14ac:dyDescent="0.25">
      <c r="A13569" t="s">
        <v>26</v>
      </c>
      <c r="B13569" t="s">
        <v>9</v>
      </c>
      <c r="C13569" s="62" t="s">
        <v>80</v>
      </c>
      <c r="D13569" s="62" t="s">
        <v>97</v>
      </c>
      <c r="E13569" s="62" t="s">
        <v>98</v>
      </c>
      <c r="F13569" s="62" t="s">
        <v>16</v>
      </c>
      <c r="G13569" s="2">
        <v>-40000</v>
      </c>
      <c r="H13569" t="s">
        <v>14</v>
      </c>
    </row>
    <row r="13570" spans="1:8" hidden="1" x14ac:dyDescent="0.25">
      <c r="A13570" t="s">
        <v>26</v>
      </c>
      <c r="B13570" t="s">
        <v>9</v>
      </c>
      <c r="C13570" s="62" t="s">
        <v>80</v>
      </c>
      <c r="D13570" s="62" t="s">
        <v>97</v>
      </c>
      <c r="E13570" s="62" t="s">
        <v>98</v>
      </c>
      <c r="F13570" s="62" t="s">
        <v>22</v>
      </c>
      <c r="G13570" s="2">
        <v>-40000</v>
      </c>
      <c r="H13570" t="s">
        <v>14</v>
      </c>
    </row>
    <row r="13571" spans="1:8" hidden="1" x14ac:dyDescent="0.25">
      <c r="A13571" t="s">
        <v>26</v>
      </c>
      <c r="B13571" t="s">
        <v>9</v>
      </c>
      <c r="C13571" s="62" t="s">
        <v>80</v>
      </c>
      <c r="D13571" s="62" t="s">
        <v>97</v>
      </c>
      <c r="E13571" s="62" t="s">
        <v>105</v>
      </c>
      <c r="F13571" s="62" t="s">
        <v>16</v>
      </c>
      <c r="G13571" s="2">
        <v>-80000</v>
      </c>
      <c r="H13571" t="s">
        <v>14</v>
      </c>
    </row>
    <row r="13572" spans="1:8" hidden="1" x14ac:dyDescent="0.25">
      <c r="A13572" t="s">
        <v>26</v>
      </c>
      <c r="B13572" t="s">
        <v>9</v>
      </c>
      <c r="C13572" s="62" t="s">
        <v>80</v>
      </c>
      <c r="D13572" s="62" t="s">
        <v>97</v>
      </c>
      <c r="E13572" s="62" t="s">
        <v>107</v>
      </c>
      <c r="F13572" s="62" t="s">
        <v>20</v>
      </c>
      <c r="G13572" s="2">
        <v>-15000</v>
      </c>
      <c r="H13572" t="s">
        <v>14</v>
      </c>
    </row>
    <row r="13573" spans="1:8" hidden="1" x14ac:dyDescent="0.25">
      <c r="A13573" t="s">
        <v>26</v>
      </c>
      <c r="B13573" t="s">
        <v>9</v>
      </c>
      <c r="C13573" s="62" t="s">
        <v>80</v>
      </c>
      <c r="D13573" s="62" t="s">
        <v>97</v>
      </c>
      <c r="E13573" s="62" t="s">
        <v>107</v>
      </c>
      <c r="F13573" s="62" t="s">
        <v>17</v>
      </c>
      <c r="G13573" s="2">
        <v>-15000</v>
      </c>
      <c r="H13573" t="s">
        <v>14</v>
      </c>
    </row>
    <row r="13574" spans="1:8" hidden="1" x14ac:dyDescent="0.25">
      <c r="A13574" t="s">
        <v>26</v>
      </c>
      <c r="B13574" t="s">
        <v>9</v>
      </c>
      <c r="C13574" s="62" t="s">
        <v>80</v>
      </c>
      <c r="D13574" s="62" t="s">
        <v>97</v>
      </c>
      <c r="E13574" s="62" t="s">
        <v>107</v>
      </c>
      <c r="F13574" s="62" t="s">
        <v>22</v>
      </c>
      <c r="G13574" s="2">
        <v>-15000</v>
      </c>
      <c r="H13574" t="s">
        <v>14</v>
      </c>
    </row>
    <row r="13575" spans="1:8" hidden="1" x14ac:dyDescent="0.25">
      <c r="A13575" t="s">
        <v>26</v>
      </c>
      <c r="B13575" t="s">
        <v>9</v>
      </c>
      <c r="C13575" s="62" t="s">
        <v>80</v>
      </c>
      <c r="D13575" s="62" t="s">
        <v>97</v>
      </c>
      <c r="E13575" s="62" t="s">
        <v>137</v>
      </c>
      <c r="F13575" s="62" t="s">
        <v>18</v>
      </c>
      <c r="G13575" s="2">
        <v>-5000</v>
      </c>
      <c r="H13575" t="s">
        <v>14</v>
      </c>
    </row>
    <row r="13576" spans="1:8" hidden="1" x14ac:dyDescent="0.25">
      <c r="A13576" t="s">
        <v>26</v>
      </c>
      <c r="B13576" t="s">
        <v>9</v>
      </c>
      <c r="C13576" s="62" t="s">
        <v>80</v>
      </c>
      <c r="D13576" s="62" t="s">
        <v>97</v>
      </c>
      <c r="E13576" s="62" t="s">
        <v>137</v>
      </c>
      <c r="F13576" s="62" t="s">
        <v>16</v>
      </c>
      <c r="G13576" s="2">
        <v>-5000</v>
      </c>
      <c r="H13576" t="s">
        <v>14</v>
      </c>
    </row>
    <row r="13577" spans="1:8" hidden="1" x14ac:dyDescent="0.25">
      <c r="A13577" t="s">
        <v>26</v>
      </c>
      <c r="B13577" t="s">
        <v>9</v>
      </c>
      <c r="C13577" s="62" t="s">
        <v>80</v>
      </c>
      <c r="D13577" s="62" t="s">
        <v>97</v>
      </c>
      <c r="E13577" s="62" t="s">
        <v>137</v>
      </c>
      <c r="F13577" s="62" t="s">
        <v>21</v>
      </c>
      <c r="G13577" s="2">
        <v>-5000</v>
      </c>
      <c r="H13577" t="s">
        <v>14</v>
      </c>
    </row>
    <row r="13578" spans="1:8" hidden="1" x14ac:dyDescent="0.25">
      <c r="A13578" t="s">
        <v>26</v>
      </c>
      <c r="B13578" t="s">
        <v>9</v>
      </c>
      <c r="C13578" s="62" t="s">
        <v>80</v>
      </c>
      <c r="D13578" s="62" t="s">
        <v>97</v>
      </c>
      <c r="E13578" s="62" t="s">
        <v>137</v>
      </c>
      <c r="F13578" s="62" t="s">
        <v>23</v>
      </c>
      <c r="G13578" s="2">
        <v>-5000</v>
      </c>
      <c r="H13578" t="s">
        <v>14</v>
      </c>
    </row>
    <row r="13579" spans="1:8" hidden="1" x14ac:dyDescent="0.25">
      <c r="A13579" t="s">
        <v>26</v>
      </c>
      <c r="B13579" t="s">
        <v>9</v>
      </c>
      <c r="C13579" s="62" t="s">
        <v>80</v>
      </c>
      <c r="D13579" s="62" t="s">
        <v>97</v>
      </c>
      <c r="E13579" s="62" t="s">
        <v>139</v>
      </c>
      <c r="F13579" s="62" t="s">
        <v>21</v>
      </c>
      <c r="G13579" s="2">
        <v>-15000</v>
      </c>
      <c r="H13579" t="s">
        <v>14</v>
      </c>
    </row>
    <row r="13580" spans="1:8" hidden="1" x14ac:dyDescent="0.25">
      <c r="A13580" t="s">
        <v>26</v>
      </c>
      <c r="B13580" t="s">
        <v>9</v>
      </c>
      <c r="C13580" s="62" t="s">
        <v>80</v>
      </c>
      <c r="D13580" s="62" t="s">
        <v>97</v>
      </c>
      <c r="E13580" s="62" t="s">
        <v>139</v>
      </c>
      <c r="F13580" s="62" t="s">
        <v>16</v>
      </c>
      <c r="G13580" s="2">
        <v>-15000</v>
      </c>
      <c r="H13580" t="s">
        <v>14</v>
      </c>
    </row>
    <row r="13581" spans="1:8" hidden="1" x14ac:dyDescent="0.25">
      <c r="A13581" t="s">
        <v>26</v>
      </c>
      <c r="B13581" t="s">
        <v>9</v>
      </c>
      <c r="C13581" s="62" t="s">
        <v>80</v>
      </c>
      <c r="D13581" s="62" t="s">
        <v>97</v>
      </c>
      <c r="E13581" s="62" t="s">
        <v>144</v>
      </c>
      <c r="F13581" s="62" t="s">
        <v>16</v>
      </c>
      <c r="G13581" s="2">
        <v>-60000</v>
      </c>
      <c r="H13581" t="s">
        <v>14</v>
      </c>
    </row>
    <row r="13582" spans="1:8" hidden="1" x14ac:dyDescent="0.25">
      <c r="A13582" t="s">
        <v>26</v>
      </c>
      <c r="B13582" t="s">
        <v>9</v>
      </c>
      <c r="C13582" s="62" t="s">
        <v>80</v>
      </c>
      <c r="D13582" s="62" t="s">
        <v>97</v>
      </c>
      <c r="E13582" s="62" t="s">
        <v>144</v>
      </c>
      <c r="F13582" s="62" t="s">
        <v>13</v>
      </c>
      <c r="G13582" s="2">
        <v>-60000</v>
      </c>
      <c r="H13582" t="s">
        <v>14</v>
      </c>
    </row>
    <row r="13583" spans="1:8" hidden="1" x14ac:dyDescent="0.25">
      <c r="A13583" t="s">
        <v>26</v>
      </c>
      <c r="B13583" t="s">
        <v>9</v>
      </c>
      <c r="C13583" s="62" t="s">
        <v>80</v>
      </c>
      <c r="D13583" s="62" t="s">
        <v>97</v>
      </c>
      <c r="E13583" s="62" t="s">
        <v>144</v>
      </c>
      <c r="F13583" s="62" t="s">
        <v>15</v>
      </c>
      <c r="G13583" s="2">
        <v>-60000</v>
      </c>
      <c r="H13583" t="s">
        <v>14</v>
      </c>
    </row>
    <row r="13584" spans="1:8" hidden="1" x14ac:dyDescent="0.25">
      <c r="A13584" t="s">
        <v>26</v>
      </c>
      <c r="B13584" t="s">
        <v>9</v>
      </c>
      <c r="C13584" s="62" t="s">
        <v>80</v>
      </c>
      <c r="D13584" s="62" t="s">
        <v>97</v>
      </c>
      <c r="E13584" s="62" t="s">
        <v>144</v>
      </c>
      <c r="F13584" s="62" t="s">
        <v>17</v>
      </c>
      <c r="G13584" s="2">
        <v>-60000</v>
      </c>
      <c r="H13584" t="s">
        <v>14</v>
      </c>
    </row>
    <row r="13585" spans="1:8" hidden="1" x14ac:dyDescent="0.25">
      <c r="A13585" t="s">
        <v>26</v>
      </c>
      <c r="B13585" t="s">
        <v>9</v>
      </c>
      <c r="C13585" s="62" t="s">
        <v>80</v>
      </c>
      <c r="D13585" s="62" t="s">
        <v>97</v>
      </c>
      <c r="E13585" s="62" t="s">
        <v>144</v>
      </c>
      <c r="F13585" s="62" t="s">
        <v>24</v>
      </c>
      <c r="G13585" s="2">
        <v>-70000</v>
      </c>
      <c r="H13585" t="s">
        <v>14</v>
      </c>
    </row>
    <row r="13586" spans="1:8" hidden="1" x14ac:dyDescent="0.25">
      <c r="A13586" t="s">
        <v>26</v>
      </c>
      <c r="B13586" t="s">
        <v>9</v>
      </c>
      <c r="C13586" s="62" t="s">
        <v>80</v>
      </c>
      <c r="D13586" s="62" t="s">
        <v>97</v>
      </c>
      <c r="E13586" s="62" t="s">
        <v>144</v>
      </c>
      <c r="F13586" s="62" t="s">
        <v>23</v>
      </c>
      <c r="G13586" s="2">
        <v>-70000</v>
      </c>
      <c r="H13586" t="s">
        <v>14</v>
      </c>
    </row>
    <row r="13587" spans="1:8" hidden="1" x14ac:dyDescent="0.25">
      <c r="A13587" t="s">
        <v>26</v>
      </c>
      <c r="B13587" t="s">
        <v>9</v>
      </c>
      <c r="C13587" s="62" t="s">
        <v>80</v>
      </c>
      <c r="D13587" s="62" t="s">
        <v>97</v>
      </c>
      <c r="E13587" s="62" t="s">
        <v>144</v>
      </c>
      <c r="F13587" s="62" t="s">
        <v>25</v>
      </c>
      <c r="G13587" s="2">
        <v>-70000</v>
      </c>
      <c r="H13587" t="s">
        <v>14</v>
      </c>
    </row>
    <row r="13588" spans="1:8" hidden="1" x14ac:dyDescent="0.25">
      <c r="A13588" t="s">
        <v>26</v>
      </c>
      <c r="B13588" t="s">
        <v>9</v>
      </c>
      <c r="C13588" s="62" t="s">
        <v>80</v>
      </c>
      <c r="D13588" s="62" t="s">
        <v>97</v>
      </c>
      <c r="E13588" s="62" t="s">
        <v>144</v>
      </c>
      <c r="F13588" s="62" t="s">
        <v>18</v>
      </c>
      <c r="G13588" s="2">
        <v>-120000</v>
      </c>
      <c r="H13588" t="s">
        <v>14</v>
      </c>
    </row>
    <row r="13589" spans="1:8" hidden="1" x14ac:dyDescent="0.25">
      <c r="A13589" t="s">
        <v>26</v>
      </c>
      <c r="B13589" t="s">
        <v>9</v>
      </c>
      <c r="C13589" s="62" t="s">
        <v>80</v>
      </c>
      <c r="D13589" s="62" t="s">
        <v>97</v>
      </c>
      <c r="E13589" s="62" t="s">
        <v>144</v>
      </c>
      <c r="F13589" s="62" t="s">
        <v>22</v>
      </c>
      <c r="G13589" s="2">
        <v>-120000</v>
      </c>
      <c r="H13589" t="s">
        <v>14</v>
      </c>
    </row>
    <row r="13590" spans="1:8" hidden="1" x14ac:dyDescent="0.25">
      <c r="A13590" t="s">
        <v>26</v>
      </c>
      <c r="B13590" t="s">
        <v>9</v>
      </c>
      <c r="C13590" s="62" t="s">
        <v>80</v>
      </c>
      <c r="D13590" s="62" t="s">
        <v>97</v>
      </c>
      <c r="E13590" s="62" t="s">
        <v>144</v>
      </c>
      <c r="F13590" s="62" t="s">
        <v>20</v>
      </c>
      <c r="G13590" s="2">
        <v>-120000</v>
      </c>
      <c r="H13590" t="s">
        <v>14</v>
      </c>
    </row>
    <row r="13591" spans="1:8" hidden="1" x14ac:dyDescent="0.25">
      <c r="A13591" t="s">
        <v>26</v>
      </c>
      <c r="B13591" t="s">
        <v>9</v>
      </c>
      <c r="C13591" s="62" t="s">
        <v>80</v>
      </c>
      <c r="D13591" s="62" t="s">
        <v>97</v>
      </c>
      <c r="E13591" s="62" t="s">
        <v>144</v>
      </c>
      <c r="F13591" s="62" t="s">
        <v>21</v>
      </c>
      <c r="G13591" s="2">
        <v>-120000</v>
      </c>
      <c r="H13591" t="s">
        <v>14</v>
      </c>
    </row>
    <row r="13592" spans="1:8" hidden="1" x14ac:dyDescent="0.25">
      <c r="A13592" t="s">
        <v>26</v>
      </c>
      <c r="B13592" t="s">
        <v>9</v>
      </c>
      <c r="C13592" s="62" t="s">
        <v>80</v>
      </c>
      <c r="D13592" s="62" t="s">
        <v>97</v>
      </c>
      <c r="E13592" s="62" t="s">
        <v>144</v>
      </c>
      <c r="F13592" s="62" t="s">
        <v>19</v>
      </c>
      <c r="G13592" s="2">
        <v>-120000</v>
      </c>
      <c r="H13592" t="s">
        <v>14</v>
      </c>
    </row>
    <row r="13593" spans="1:8" hidden="1" x14ac:dyDescent="0.25">
      <c r="A13593" t="s">
        <v>26</v>
      </c>
      <c r="B13593" t="s">
        <v>9</v>
      </c>
      <c r="C13593" s="62" t="s">
        <v>80</v>
      </c>
      <c r="D13593" s="62" t="s">
        <v>97</v>
      </c>
      <c r="E13593" s="62" t="s">
        <v>176</v>
      </c>
      <c r="F13593" s="62" t="s">
        <v>25</v>
      </c>
      <c r="G13593" s="2">
        <v>-650</v>
      </c>
      <c r="H13593" t="s">
        <v>14</v>
      </c>
    </row>
    <row r="13594" spans="1:8" hidden="1" x14ac:dyDescent="0.25">
      <c r="A13594" t="s">
        <v>26</v>
      </c>
      <c r="B13594" t="s">
        <v>9</v>
      </c>
      <c r="C13594" s="62" t="s">
        <v>80</v>
      </c>
      <c r="D13594" s="62" t="s">
        <v>97</v>
      </c>
      <c r="E13594" s="62" t="s">
        <v>176</v>
      </c>
      <c r="F13594" s="62" t="s">
        <v>19</v>
      </c>
      <c r="G13594" s="2">
        <v>-650</v>
      </c>
      <c r="H13594" t="s">
        <v>14</v>
      </c>
    </row>
    <row r="13595" spans="1:8" hidden="1" x14ac:dyDescent="0.25">
      <c r="A13595" t="s">
        <v>26</v>
      </c>
      <c r="B13595" t="s">
        <v>9</v>
      </c>
      <c r="C13595" s="62" t="s">
        <v>80</v>
      </c>
      <c r="D13595" s="62" t="s">
        <v>97</v>
      </c>
      <c r="E13595" s="62" t="s">
        <v>176</v>
      </c>
      <c r="F13595" s="62" t="s">
        <v>17</v>
      </c>
      <c r="G13595" s="2">
        <v>-650</v>
      </c>
      <c r="H13595" t="s">
        <v>14</v>
      </c>
    </row>
    <row r="13596" spans="1:8" hidden="1" x14ac:dyDescent="0.25">
      <c r="A13596" t="s">
        <v>26</v>
      </c>
      <c r="B13596" t="s">
        <v>9</v>
      </c>
      <c r="C13596" s="62" t="s">
        <v>80</v>
      </c>
      <c r="D13596" s="62" t="s">
        <v>97</v>
      </c>
      <c r="E13596" s="62" t="s">
        <v>176</v>
      </c>
      <c r="F13596" s="62" t="s">
        <v>23</v>
      </c>
      <c r="G13596" s="2">
        <v>-650</v>
      </c>
      <c r="H13596" t="s">
        <v>14</v>
      </c>
    </row>
    <row r="13597" spans="1:8" hidden="1" x14ac:dyDescent="0.25">
      <c r="A13597" t="s">
        <v>26</v>
      </c>
      <c r="B13597" t="s">
        <v>9</v>
      </c>
      <c r="C13597" s="62" t="s">
        <v>80</v>
      </c>
      <c r="D13597" s="62" t="s">
        <v>97</v>
      </c>
      <c r="E13597" s="62" t="s">
        <v>176</v>
      </c>
      <c r="F13597" s="62" t="s">
        <v>21</v>
      </c>
      <c r="G13597" s="2">
        <v>-650</v>
      </c>
      <c r="H13597" t="s">
        <v>14</v>
      </c>
    </row>
    <row r="13598" spans="1:8" hidden="1" x14ac:dyDescent="0.25">
      <c r="A13598" t="s">
        <v>26</v>
      </c>
      <c r="B13598" t="s">
        <v>9</v>
      </c>
      <c r="C13598" s="62" t="s">
        <v>80</v>
      </c>
      <c r="D13598" s="62" t="s">
        <v>97</v>
      </c>
      <c r="E13598" s="62" t="s">
        <v>176</v>
      </c>
      <c r="F13598" s="62" t="s">
        <v>15</v>
      </c>
      <c r="G13598" s="2">
        <v>-650</v>
      </c>
      <c r="H13598" t="s">
        <v>14</v>
      </c>
    </row>
    <row r="13599" spans="1:8" hidden="1" x14ac:dyDescent="0.25">
      <c r="A13599" t="s">
        <v>26</v>
      </c>
      <c r="B13599" t="s">
        <v>9</v>
      </c>
      <c r="C13599" s="62" t="s">
        <v>80</v>
      </c>
      <c r="D13599" s="62" t="s">
        <v>97</v>
      </c>
      <c r="E13599" s="62" t="s">
        <v>177</v>
      </c>
      <c r="F13599" s="62" t="s">
        <v>16</v>
      </c>
      <c r="G13599" s="2">
        <v>-100000</v>
      </c>
      <c r="H13599" t="s">
        <v>14</v>
      </c>
    </row>
    <row r="13600" spans="1:8" hidden="1" x14ac:dyDescent="0.25">
      <c r="A13600" t="s">
        <v>26</v>
      </c>
      <c r="B13600" t="s">
        <v>9</v>
      </c>
      <c r="C13600" s="62" t="s">
        <v>80</v>
      </c>
      <c r="D13600" s="62" t="s">
        <v>97</v>
      </c>
      <c r="E13600" s="62" t="s">
        <v>180</v>
      </c>
      <c r="F13600" s="62" t="s">
        <v>20</v>
      </c>
      <c r="G13600" s="2">
        <v>-800000</v>
      </c>
      <c r="H13600" t="s">
        <v>14</v>
      </c>
    </row>
    <row r="13601" spans="1:8" hidden="1" x14ac:dyDescent="0.25">
      <c r="A13601" t="s">
        <v>26</v>
      </c>
      <c r="B13601" t="s">
        <v>9</v>
      </c>
      <c r="C13601" s="62" t="s">
        <v>80</v>
      </c>
      <c r="D13601" s="62" t="s">
        <v>127</v>
      </c>
      <c r="E13601" s="62" t="s">
        <v>145</v>
      </c>
      <c r="F13601" s="62" t="s">
        <v>16</v>
      </c>
      <c r="G13601" s="2">
        <v>-100000</v>
      </c>
      <c r="H13601" t="s">
        <v>14</v>
      </c>
    </row>
    <row r="13602" spans="1:8" hidden="1" x14ac:dyDescent="0.25">
      <c r="A13602" t="s">
        <v>26</v>
      </c>
      <c r="B13602" t="s">
        <v>9</v>
      </c>
      <c r="C13602" s="62" t="s">
        <v>80</v>
      </c>
      <c r="D13602" s="62" t="s">
        <v>127</v>
      </c>
      <c r="E13602" s="62" t="s">
        <v>166</v>
      </c>
      <c r="F13602" s="62" t="s">
        <v>17</v>
      </c>
      <c r="G13602" s="2">
        <v>-1500</v>
      </c>
      <c r="H13602" t="s">
        <v>14</v>
      </c>
    </row>
    <row r="13603" spans="1:8" hidden="1" x14ac:dyDescent="0.25">
      <c r="A13603" t="s">
        <v>26</v>
      </c>
      <c r="B13603" t="s">
        <v>9</v>
      </c>
      <c r="C13603" s="62" t="s">
        <v>80</v>
      </c>
      <c r="D13603" s="62" t="s">
        <v>80</v>
      </c>
      <c r="E13603" s="62" t="s">
        <v>98</v>
      </c>
      <c r="F13603" s="62" t="s">
        <v>16</v>
      </c>
      <c r="G13603" s="2">
        <v>-400000</v>
      </c>
      <c r="H13603" t="s">
        <v>14</v>
      </c>
    </row>
    <row r="13604" spans="1:8" hidden="1" x14ac:dyDescent="0.25">
      <c r="A13604" t="s">
        <v>26</v>
      </c>
      <c r="B13604" t="s">
        <v>9</v>
      </c>
      <c r="C13604" s="62" t="s">
        <v>80</v>
      </c>
      <c r="D13604" s="62" t="s">
        <v>80</v>
      </c>
      <c r="E13604" s="62" t="s">
        <v>98</v>
      </c>
      <c r="F13604" s="62" t="s">
        <v>24</v>
      </c>
      <c r="G13604" s="2">
        <v>-400000</v>
      </c>
      <c r="H13604" t="s">
        <v>14</v>
      </c>
    </row>
    <row r="13605" spans="1:8" hidden="1" x14ac:dyDescent="0.25">
      <c r="A13605" t="s">
        <v>26</v>
      </c>
      <c r="B13605" t="s">
        <v>9</v>
      </c>
      <c r="C13605" s="62" t="s">
        <v>80</v>
      </c>
      <c r="D13605" s="62" t="s">
        <v>80</v>
      </c>
      <c r="E13605" s="62" t="s">
        <v>102</v>
      </c>
      <c r="F13605" s="62" t="s">
        <v>18</v>
      </c>
      <c r="G13605" s="2">
        <v>-128000</v>
      </c>
      <c r="H13605" t="s">
        <v>14</v>
      </c>
    </row>
    <row r="13606" spans="1:8" hidden="1" x14ac:dyDescent="0.25">
      <c r="A13606" t="s">
        <v>26</v>
      </c>
      <c r="B13606" t="s">
        <v>9</v>
      </c>
      <c r="C13606" s="62" t="s">
        <v>80</v>
      </c>
      <c r="D13606" s="62" t="s">
        <v>80</v>
      </c>
      <c r="E13606" s="62" t="s">
        <v>102</v>
      </c>
      <c r="F13606" s="62" t="s">
        <v>21</v>
      </c>
      <c r="G13606" s="2">
        <v>-128000</v>
      </c>
      <c r="H13606" t="s">
        <v>14</v>
      </c>
    </row>
    <row r="13607" spans="1:8" hidden="1" x14ac:dyDescent="0.25">
      <c r="A13607" t="s">
        <v>26</v>
      </c>
      <c r="B13607" t="s">
        <v>9</v>
      </c>
      <c r="C13607" s="62" t="s">
        <v>80</v>
      </c>
      <c r="D13607" s="62" t="s">
        <v>80</v>
      </c>
      <c r="E13607" s="62" t="s">
        <v>102</v>
      </c>
      <c r="F13607" s="62" t="s">
        <v>16</v>
      </c>
      <c r="G13607" s="2">
        <v>-128000</v>
      </c>
      <c r="H13607" t="s">
        <v>14</v>
      </c>
    </row>
    <row r="13608" spans="1:8" hidden="1" x14ac:dyDescent="0.25">
      <c r="A13608" t="s">
        <v>26</v>
      </c>
      <c r="B13608" t="s">
        <v>9</v>
      </c>
      <c r="C13608" s="62" t="s">
        <v>80</v>
      </c>
      <c r="D13608" s="62" t="s">
        <v>80</v>
      </c>
      <c r="E13608" s="62" t="s">
        <v>102</v>
      </c>
      <c r="F13608" s="62" t="s">
        <v>25</v>
      </c>
      <c r="G13608" s="2">
        <v>-128000</v>
      </c>
      <c r="H13608" t="s">
        <v>14</v>
      </c>
    </row>
    <row r="13609" spans="1:8" hidden="1" x14ac:dyDescent="0.25">
      <c r="A13609" t="s">
        <v>26</v>
      </c>
      <c r="B13609" t="s">
        <v>9</v>
      </c>
      <c r="C13609" s="62" t="s">
        <v>80</v>
      </c>
      <c r="D13609" s="62" t="s">
        <v>80</v>
      </c>
      <c r="E13609" s="62" t="s">
        <v>102</v>
      </c>
      <c r="F13609" s="62" t="s">
        <v>24</v>
      </c>
      <c r="G13609" s="2">
        <v>-128000</v>
      </c>
      <c r="H13609" t="s">
        <v>14</v>
      </c>
    </row>
    <row r="13610" spans="1:8" hidden="1" x14ac:dyDescent="0.25">
      <c r="A13610" t="s">
        <v>26</v>
      </c>
      <c r="B13610" t="s">
        <v>9</v>
      </c>
      <c r="C13610" s="62" t="s">
        <v>80</v>
      </c>
      <c r="D13610" s="62" t="s">
        <v>80</v>
      </c>
      <c r="E13610" s="62" t="s">
        <v>102</v>
      </c>
      <c r="F13610" s="62" t="s">
        <v>19</v>
      </c>
      <c r="G13610" s="2">
        <v>-128000</v>
      </c>
      <c r="H13610" t="s">
        <v>14</v>
      </c>
    </row>
    <row r="13611" spans="1:8" hidden="1" x14ac:dyDescent="0.25">
      <c r="A13611" t="s">
        <v>26</v>
      </c>
      <c r="B13611" t="s">
        <v>9</v>
      </c>
      <c r="C13611" s="62" t="s">
        <v>80</v>
      </c>
      <c r="D13611" s="62" t="s">
        <v>80</v>
      </c>
      <c r="E13611" s="62" t="s">
        <v>102</v>
      </c>
      <c r="F13611" s="62" t="s">
        <v>23</v>
      </c>
      <c r="G13611" s="2">
        <v>-128000</v>
      </c>
      <c r="H13611" t="s">
        <v>14</v>
      </c>
    </row>
    <row r="13612" spans="1:8" hidden="1" x14ac:dyDescent="0.25">
      <c r="A13612" t="s">
        <v>26</v>
      </c>
      <c r="B13612" t="s">
        <v>9</v>
      </c>
      <c r="C13612" s="62" t="s">
        <v>80</v>
      </c>
      <c r="D13612" s="62" t="s">
        <v>80</v>
      </c>
      <c r="E13612" s="62" t="s">
        <v>102</v>
      </c>
      <c r="F13612" s="62" t="s">
        <v>20</v>
      </c>
      <c r="G13612" s="2">
        <v>-128000</v>
      </c>
      <c r="H13612" t="s">
        <v>14</v>
      </c>
    </row>
    <row r="13613" spans="1:8" hidden="1" x14ac:dyDescent="0.25">
      <c r="A13613" t="s">
        <v>26</v>
      </c>
      <c r="B13613" t="s">
        <v>9</v>
      </c>
      <c r="C13613" s="62" t="s">
        <v>80</v>
      </c>
      <c r="D13613" s="62" t="s">
        <v>80</v>
      </c>
      <c r="E13613" s="62" t="s">
        <v>102</v>
      </c>
      <c r="F13613" s="62" t="s">
        <v>22</v>
      </c>
      <c r="G13613" s="2">
        <v>-128000</v>
      </c>
      <c r="H13613" t="s">
        <v>14</v>
      </c>
    </row>
    <row r="13614" spans="1:8" hidden="1" x14ac:dyDescent="0.25">
      <c r="A13614" t="s">
        <v>26</v>
      </c>
      <c r="B13614" t="s">
        <v>9</v>
      </c>
      <c r="C13614" s="62" t="s">
        <v>80</v>
      </c>
      <c r="D13614" s="62" t="s">
        <v>80</v>
      </c>
      <c r="E13614" s="62" t="s">
        <v>102</v>
      </c>
      <c r="F13614" s="62" t="s">
        <v>17</v>
      </c>
      <c r="G13614" s="2">
        <v>-128000</v>
      </c>
      <c r="H13614" t="s">
        <v>14</v>
      </c>
    </row>
    <row r="13615" spans="1:8" hidden="1" x14ac:dyDescent="0.25">
      <c r="A13615" t="s">
        <v>26</v>
      </c>
      <c r="B13615" t="s">
        <v>9</v>
      </c>
      <c r="C13615" s="62" t="s">
        <v>80</v>
      </c>
      <c r="D13615" s="62" t="s">
        <v>80</v>
      </c>
      <c r="E13615" s="62" t="s">
        <v>102</v>
      </c>
      <c r="F13615" s="62" t="s">
        <v>15</v>
      </c>
      <c r="G13615" s="2">
        <v>-128000</v>
      </c>
      <c r="H13615" t="s">
        <v>14</v>
      </c>
    </row>
    <row r="13616" spans="1:8" hidden="1" x14ac:dyDescent="0.25">
      <c r="A13616" t="s">
        <v>26</v>
      </c>
      <c r="B13616" t="s">
        <v>9</v>
      </c>
      <c r="C13616" s="62" t="s">
        <v>80</v>
      </c>
      <c r="D13616" s="62" t="s">
        <v>127</v>
      </c>
      <c r="E13616" s="62" t="s">
        <v>125</v>
      </c>
      <c r="F13616" s="62" t="s">
        <v>25</v>
      </c>
      <c r="G13616" s="2">
        <v>-1000</v>
      </c>
      <c r="H13616" t="s">
        <v>14</v>
      </c>
    </row>
    <row r="13617" spans="1:8" hidden="1" x14ac:dyDescent="0.25">
      <c r="A13617" t="s">
        <v>26</v>
      </c>
      <c r="B13617" t="s">
        <v>9</v>
      </c>
      <c r="C13617" s="62" t="s">
        <v>80</v>
      </c>
      <c r="D13617" s="62" t="s">
        <v>127</v>
      </c>
      <c r="E13617" s="62" t="s">
        <v>125</v>
      </c>
      <c r="F13617" s="62" t="s">
        <v>24</v>
      </c>
      <c r="G13617" s="2">
        <v>-4000</v>
      </c>
      <c r="H13617" t="s">
        <v>14</v>
      </c>
    </row>
    <row r="13618" spans="1:8" hidden="1" x14ac:dyDescent="0.25">
      <c r="A13618" t="s">
        <v>26</v>
      </c>
      <c r="B13618" t="s">
        <v>9</v>
      </c>
      <c r="C13618" s="62" t="s">
        <v>80</v>
      </c>
      <c r="D13618" s="62" t="s">
        <v>127</v>
      </c>
      <c r="E13618" s="62" t="s">
        <v>125</v>
      </c>
      <c r="F13618" s="62" t="s">
        <v>21</v>
      </c>
      <c r="G13618" s="2">
        <v>-4872</v>
      </c>
      <c r="H13618" t="s">
        <v>14</v>
      </c>
    </row>
    <row r="13619" spans="1:8" hidden="1" x14ac:dyDescent="0.25">
      <c r="A13619" t="s">
        <v>26</v>
      </c>
      <c r="B13619" t="s">
        <v>9</v>
      </c>
      <c r="C13619" s="62" t="s">
        <v>80</v>
      </c>
      <c r="D13619" s="62" t="s">
        <v>127</v>
      </c>
      <c r="E13619" s="62" t="s">
        <v>125</v>
      </c>
      <c r="F13619" s="62" t="s">
        <v>13</v>
      </c>
      <c r="G13619" s="2">
        <v>-4872</v>
      </c>
      <c r="H13619" t="s">
        <v>14</v>
      </c>
    </row>
    <row r="13620" spans="1:8" hidden="1" x14ac:dyDescent="0.25">
      <c r="A13620" t="s">
        <v>26</v>
      </c>
      <c r="B13620" t="s">
        <v>9</v>
      </c>
      <c r="C13620" s="62" t="s">
        <v>80</v>
      </c>
      <c r="D13620" s="62" t="s">
        <v>127</v>
      </c>
      <c r="E13620" s="62" t="s">
        <v>125</v>
      </c>
      <c r="F13620" s="62" t="s">
        <v>23</v>
      </c>
      <c r="G13620" s="2">
        <v>-4964</v>
      </c>
      <c r="H13620" t="s">
        <v>14</v>
      </c>
    </row>
    <row r="13621" spans="1:8" hidden="1" x14ac:dyDescent="0.25">
      <c r="A13621" t="s">
        <v>26</v>
      </c>
      <c r="B13621" t="s">
        <v>9</v>
      </c>
      <c r="C13621" s="62" t="s">
        <v>80</v>
      </c>
      <c r="D13621" s="62" t="s">
        <v>127</v>
      </c>
      <c r="E13621" s="62" t="s">
        <v>125</v>
      </c>
      <c r="F13621" s="62" t="s">
        <v>18</v>
      </c>
      <c r="G13621" s="2">
        <v>-5000</v>
      </c>
      <c r="H13621" t="s">
        <v>14</v>
      </c>
    </row>
    <row r="13622" spans="1:8" hidden="1" x14ac:dyDescent="0.25">
      <c r="A13622" t="s">
        <v>26</v>
      </c>
      <c r="B13622" t="s">
        <v>9</v>
      </c>
      <c r="C13622" s="62" t="s">
        <v>80</v>
      </c>
      <c r="D13622" s="62" t="s">
        <v>127</v>
      </c>
      <c r="E13622" s="62" t="s">
        <v>125</v>
      </c>
      <c r="F13622" s="62" t="s">
        <v>19</v>
      </c>
      <c r="G13622" s="2">
        <v>-5000</v>
      </c>
      <c r="H13622" t="s">
        <v>14</v>
      </c>
    </row>
    <row r="13623" spans="1:8" hidden="1" x14ac:dyDescent="0.25">
      <c r="A13623" t="s">
        <v>26</v>
      </c>
      <c r="B13623" t="s">
        <v>9</v>
      </c>
      <c r="C13623" s="62" t="s">
        <v>80</v>
      </c>
      <c r="D13623" s="62" t="s">
        <v>127</v>
      </c>
      <c r="E13623" s="62" t="s">
        <v>125</v>
      </c>
      <c r="F13623" s="62" t="s">
        <v>16</v>
      </c>
      <c r="G13623" s="2">
        <v>-9743</v>
      </c>
      <c r="H13623" t="s">
        <v>14</v>
      </c>
    </row>
    <row r="13624" spans="1:8" hidden="1" x14ac:dyDescent="0.25">
      <c r="A13624" t="s">
        <v>26</v>
      </c>
      <c r="B13624" t="s">
        <v>9</v>
      </c>
      <c r="C13624" s="62" t="s">
        <v>80</v>
      </c>
      <c r="D13624" s="62" t="s">
        <v>127</v>
      </c>
      <c r="E13624" s="62" t="s">
        <v>125</v>
      </c>
      <c r="F13624" s="62" t="s">
        <v>15</v>
      </c>
      <c r="G13624" s="2">
        <v>-9743</v>
      </c>
      <c r="H13624" t="s">
        <v>14</v>
      </c>
    </row>
    <row r="13625" spans="1:8" hidden="1" x14ac:dyDescent="0.25">
      <c r="A13625" t="s">
        <v>26</v>
      </c>
      <c r="B13625" t="s">
        <v>9</v>
      </c>
      <c r="C13625" s="62" t="s">
        <v>80</v>
      </c>
      <c r="D13625" s="62" t="s">
        <v>127</v>
      </c>
      <c r="E13625" s="62" t="s">
        <v>125</v>
      </c>
      <c r="F13625" s="62" t="s">
        <v>20</v>
      </c>
      <c r="G13625" s="2">
        <v>-9743</v>
      </c>
      <c r="H13625" t="s">
        <v>14</v>
      </c>
    </row>
    <row r="13626" spans="1:8" hidden="1" x14ac:dyDescent="0.25">
      <c r="A13626" t="s">
        <v>26</v>
      </c>
      <c r="B13626" t="s">
        <v>9</v>
      </c>
      <c r="C13626" s="62" t="s">
        <v>80</v>
      </c>
      <c r="D13626" s="62" t="s">
        <v>127</v>
      </c>
      <c r="E13626" s="62" t="s">
        <v>125</v>
      </c>
      <c r="F13626" s="62" t="s">
        <v>17</v>
      </c>
      <c r="G13626" s="2">
        <v>-9743</v>
      </c>
      <c r="H13626" t="s">
        <v>14</v>
      </c>
    </row>
    <row r="13627" spans="1:8" hidden="1" x14ac:dyDescent="0.25">
      <c r="A13627" t="s">
        <v>26</v>
      </c>
      <c r="B13627" t="s">
        <v>9</v>
      </c>
      <c r="C13627" s="62" t="s">
        <v>80</v>
      </c>
      <c r="D13627" s="62" t="s">
        <v>128</v>
      </c>
      <c r="E13627" s="62" t="s">
        <v>125</v>
      </c>
      <c r="F13627" s="62" t="s">
        <v>22</v>
      </c>
      <c r="G13627" s="2">
        <v>-375</v>
      </c>
      <c r="H13627" t="s">
        <v>14</v>
      </c>
    </row>
    <row r="13628" spans="1:8" hidden="1" x14ac:dyDescent="0.25">
      <c r="A13628" t="s">
        <v>26</v>
      </c>
      <c r="B13628" t="s">
        <v>9</v>
      </c>
      <c r="C13628" s="62" t="s">
        <v>80</v>
      </c>
      <c r="D13628" s="62" t="s">
        <v>128</v>
      </c>
      <c r="E13628" s="62" t="s">
        <v>125</v>
      </c>
      <c r="F13628" s="62" t="s">
        <v>23</v>
      </c>
      <c r="G13628" s="2">
        <v>-450</v>
      </c>
      <c r="H13628" t="s">
        <v>14</v>
      </c>
    </row>
    <row r="13629" spans="1:8" hidden="1" x14ac:dyDescent="0.25">
      <c r="A13629" t="s">
        <v>26</v>
      </c>
      <c r="B13629" t="s">
        <v>9</v>
      </c>
      <c r="C13629" s="62" t="s">
        <v>80</v>
      </c>
      <c r="D13629" s="62" t="s">
        <v>128</v>
      </c>
      <c r="E13629" s="62" t="s">
        <v>125</v>
      </c>
      <c r="F13629" s="62" t="s">
        <v>24</v>
      </c>
      <c r="G13629" s="2">
        <v>-900</v>
      </c>
      <c r="H13629" t="s">
        <v>14</v>
      </c>
    </row>
    <row r="13630" spans="1:8" hidden="1" x14ac:dyDescent="0.25">
      <c r="A13630" t="s">
        <v>26</v>
      </c>
      <c r="B13630" t="s">
        <v>9</v>
      </c>
      <c r="C13630" s="62" t="s">
        <v>80</v>
      </c>
      <c r="D13630" s="62" t="s">
        <v>128</v>
      </c>
      <c r="E13630" s="62" t="s">
        <v>125</v>
      </c>
      <c r="F13630" s="62" t="s">
        <v>18</v>
      </c>
      <c r="G13630" s="2">
        <v>-1000</v>
      </c>
      <c r="H13630" t="s">
        <v>14</v>
      </c>
    </row>
    <row r="13631" spans="1:8" hidden="1" x14ac:dyDescent="0.25">
      <c r="A13631" t="s">
        <v>26</v>
      </c>
      <c r="B13631" t="s">
        <v>9</v>
      </c>
      <c r="C13631" s="62" t="s">
        <v>80</v>
      </c>
      <c r="D13631" s="62" t="s">
        <v>128</v>
      </c>
      <c r="E13631" s="62" t="s">
        <v>125</v>
      </c>
      <c r="F13631" s="62" t="s">
        <v>19</v>
      </c>
      <c r="G13631" s="2">
        <v>-1000</v>
      </c>
      <c r="H13631" t="s">
        <v>14</v>
      </c>
    </row>
    <row r="13632" spans="1:8" hidden="1" x14ac:dyDescent="0.25">
      <c r="A13632" t="s">
        <v>26</v>
      </c>
      <c r="B13632" t="s">
        <v>9</v>
      </c>
      <c r="C13632" s="62" t="s">
        <v>80</v>
      </c>
      <c r="D13632" s="62" t="s">
        <v>128</v>
      </c>
      <c r="E13632" s="62" t="s">
        <v>125</v>
      </c>
      <c r="F13632" s="62" t="s">
        <v>17</v>
      </c>
      <c r="G13632" s="2">
        <v>-3000</v>
      </c>
      <c r="H13632" t="s">
        <v>14</v>
      </c>
    </row>
    <row r="13633" spans="1:8" hidden="1" x14ac:dyDescent="0.25">
      <c r="A13633" t="s">
        <v>26</v>
      </c>
      <c r="B13633" t="s">
        <v>9</v>
      </c>
      <c r="C13633" s="62" t="s">
        <v>80</v>
      </c>
      <c r="D13633" s="62" t="s">
        <v>128</v>
      </c>
      <c r="E13633" s="62" t="s">
        <v>125</v>
      </c>
      <c r="F13633" s="62" t="s">
        <v>16</v>
      </c>
      <c r="G13633" s="2">
        <v>-6825</v>
      </c>
      <c r="H13633" t="s">
        <v>14</v>
      </c>
    </row>
    <row r="13634" spans="1:8" hidden="1" x14ac:dyDescent="0.25">
      <c r="A13634" t="s">
        <v>26</v>
      </c>
      <c r="B13634" t="s">
        <v>9</v>
      </c>
      <c r="C13634" s="62" t="s">
        <v>80</v>
      </c>
      <c r="D13634" s="62" t="s">
        <v>128</v>
      </c>
      <c r="E13634" s="62" t="s">
        <v>125</v>
      </c>
      <c r="F13634" s="62" t="s">
        <v>20</v>
      </c>
      <c r="G13634" s="2">
        <v>-15000</v>
      </c>
      <c r="H13634" t="s">
        <v>14</v>
      </c>
    </row>
    <row r="13635" spans="1:8" hidden="1" x14ac:dyDescent="0.25">
      <c r="A13635" t="s">
        <v>26</v>
      </c>
      <c r="B13635" t="s">
        <v>9</v>
      </c>
      <c r="C13635" s="62" t="s">
        <v>80</v>
      </c>
      <c r="D13635" s="62" t="s">
        <v>100</v>
      </c>
      <c r="E13635" s="62" t="s">
        <v>125</v>
      </c>
      <c r="F13635" s="62" t="s">
        <v>16</v>
      </c>
      <c r="G13635" s="2">
        <v>-1000</v>
      </c>
      <c r="H13635" t="s">
        <v>14</v>
      </c>
    </row>
    <row r="13636" spans="1:8" hidden="1" x14ac:dyDescent="0.25">
      <c r="A13636" t="s">
        <v>26</v>
      </c>
      <c r="B13636" t="s">
        <v>9</v>
      </c>
      <c r="C13636" s="62" t="s">
        <v>80</v>
      </c>
      <c r="D13636" s="62" t="s">
        <v>100</v>
      </c>
      <c r="E13636" s="62" t="s">
        <v>125</v>
      </c>
      <c r="F13636" s="62" t="s">
        <v>21</v>
      </c>
      <c r="G13636" s="2">
        <v>-2000</v>
      </c>
      <c r="H13636" t="s">
        <v>14</v>
      </c>
    </row>
    <row r="13637" spans="1:8" hidden="1" x14ac:dyDescent="0.25">
      <c r="A13637" t="s">
        <v>26</v>
      </c>
      <c r="B13637" t="s">
        <v>9</v>
      </c>
      <c r="C13637" s="62" t="s">
        <v>80</v>
      </c>
      <c r="D13637" s="62" t="s">
        <v>100</v>
      </c>
      <c r="E13637" s="62" t="s">
        <v>125</v>
      </c>
      <c r="F13637" s="62" t="s">
        <v>19</v>
      </c>
      <c r="G13637" s="2">
        <v>-2000</v>
      </c>
      <c r="H13637" t="s">
        <v>14</v>
      </c>
    </row>
    <row r="13638" spans="1:8" hidden="1" x14ac:dyDescent="0.25">
      <c r="A13638" t="s">
        <v>26</v>
      </c>
      <c r="B13638" t="s">
        <v>9</v>
      </c>
      <c r="C13638" s="62" t="s">
        <v>80</v>
      </c>
      <c r="D13638" s="62" t="s">
        <v>100</v>
      </c>
      <c r="E13638" s="62" t="s">
        <v>125</v>
      </c>
      <c r="F13638" s="62" t="s">
        <v>23</v>
      </c>
      <c r="G13638" s="2">
        <v>-3000</v>
      </c>
      <c r="H13638" t="s">
        <v>14</v>
      </c>
    </row>
    <row r="13639" spans="1:8" hidden="1" x14ac:dyDescent="0.25">
      <c r="A13639" t="s">
        <v>26</v>
      </c>
      <c r="B13639" t="s">
        <v>9</v>
      </c>
      <c r="C13639" s="62" t="s">
        <v>80</v>
      </c>
      <c r="D13639" s="62" t="s">
        <v>100</v>
      </c>
      <c r="E13639" s="62" t="s">
        <v>125</v>
      </c>
      <c r="F13639" s="62" t="s">
        <v>17</v>
      </c>
      <c r="G13639" s="2">
        <v>-3000</v>
      </c>
      <c r="H13639" t="s">
        <v>14</v>
      </c>
    </row>
    <row r="13640" spans="1:8" hidden="1" x14ac:dyDescent="0.25">
      <c r="A13640" t="s">
        <v>26</v>
      </c>
      <c r="B13640" t="s">
        <v>9</v>
      </c>
      <c r="C13640" s="62" t="s">
        <v>80</v>
      </c>
      <c r="D13640" s="62" t="s">
        <v>100</v>
      </c>
      <c r="E13640" s="62" t="s">
        <v>125</v>
      </c>
      <c r="F13640" s="62" t="s">
        <v>24</v>
      </c>
      <c r="G13640" s="2">
        <v>-4700</v>
      </c>
      <c r="H13640" t="s">
        <v>14</v>
      </c>
    </row>
    <row r="13641" spans="1:8" hidden="1" x14ac:dyDescent="0.25">
      <c r="A13641" t="s">
        <v>26</v>
      </c>
      <c r="B13641" t="s">
        <v>9</v>
      </c>
      <c r="C13641" s="62" t="s">
        <v>80</v>
      </c>
      <c r="D13641" s="62" t="s">
        <v>100</v>
      </c>
      <c r="E13641" s="62" t="s">
        <v>125</v>
      </c>
      <c r="F13641" s="62" t="s">
        <v>25</v>
      </c>
      <c r="G13641" s="2">
        <v>-5000</v>
      </c>
      <c r="H13641" t="s">
        <v>14</v>
      </c>
    </row>
    <row r="13642" spans="1:8" hidden="1" x14ac:dyDescent="0.25">
      <c r="A13642" t="s">
        <v>26</v>
      </c>
      <c r="B13642" t="s">
        <v>9</v>
      </c>
      <c r="C13642" s="62" t="s">
        <v>80</v>
      </c>
      <c r="D13642" s="62" t="s">
        <v>100</v>
      </c>
      <c r="E13642" s="62" t="s">
        <v>125</v>
      </c>
      <c r="F13642" s="62" t="s">
        <v>13</v>
      </c>
      <c r="G13642" s="2">
        <v>-7000</v>
      </c>
      <c r="H13642" t="s">
        <v>14</v>
      </c>
    </row>
    <row r="13643" spans="1:8" hidden="1" x14ac:dyDescent="0.25">
      <c r="A13643" t="s">
        <v>26</v>
      </c>
      <c r="B13643" t="s">
        <v>9</v>
      </c>
      <c r="C13643" s="62" t="s">
        <v>80</v>
      </c>
      <c r="D13643" s="62" t="s">
        <v>100</v>
      </c>
      <c r="E13643" s="62" t="s">
        <v>125</v>
      </c>
      <c r="F13643" s="62" t="s">
        <v>15</v>
      </c>
      <c r="G13643" s="2">
        <v>-8272</v>
      </c>
      <c r="H13643" t="s">
        <v>14</v>
      </c>
    </row>
    <row r="13644" spans="1:8" hidden="1" x14ac:dyDescent="0.25">
      <c r="A13644" t="s">
        <v>26</v>
      </c>
      <c r="B13644" t="s">
        <v>9</v>
      </c>
      <c r="C13644" s="62" t="s">
        <v>80</v>
      </c>
      <c r="D13644" s="62" t="s">
        <v>129</v>
      </c>
      <c r="E13644" s="62" t="s">
        <v>125</v>
      </c>
      <c r="F13644" s="62" t="s">
        <v>17</v>
      </c>
      <c r="G13644" s="2">
        <v>-2000</v>
      </c>
      <c r="H13644" t="s">
        <v>14</v>
      </c>
    </row>
    <row r="13645" spans="1:8" hidden="1" x14ac:dyDescent="0.25">
      <c r="A13645" t="s">
        <v>26</v>
      </c>
      <c r="B13645" t="s">
        <v>9</v>
      </c>
      <c r="C13645" s="62" t="s">
        <v>80</v>
      </c>
      <c r="D13645" s="62" t="s">
        <v>129</v>
      </c>
      <c r="E13645" s="62" t="s">
        <v>125</v>
      </c>
      <c r="F13645" s="62" t="s">
        <v>23</v>
      </c>
      <c r="G13645" s="2">
        <v>-3377</v>
      </c>
      <c r="H13645" t="s">
        <v>14</v>
      </c>
    </row>
    <row r="13646" spans="1:8" hidden="1" x14ac:dyDescent="0.25">
      <c r="A13646" t="s">
        <v>26</v>
      </c>
      <c r="B13646" t="s">
        <v>9</v>
      </c>
      <c r="C13646" s="62" t="s">
        <v>80</v>
      </c>
      <c r="D13646" s="62" t="s">
        <v>129</v>
      </c>
      <c r="E13646" s="62" t="s">
        <v>125</v>
      </c>
      <c r="F13646" s="62" t="s">
        <v>18</v>
      </c>
      <c r="G13646" s="2">
        <v>-5000</v>
      </c>
      <c r="H13646" t="s">
        <v>14</v>
      </c>
    </row>
    <row r="13647" spans="1:8" hidden="1" x14ac:dyDescent="0.25">
      <c r="A13647" t="s">
        <v>26</v>
      </c>
      <c r="B13647" t="s">
        <v>9</v>
      </c>
      <c r="C13647" s="62" t="s">
        <v>80</v>
      </c>
      <c r="D13647" s="62" t="s">
        <v>129</v>
      </c>
      <c r="E13647" s="62" t="s">
        <v>125</v>
      </c>
      <c r="F13647" s="62" t="s">
        <v>20</v>
      </c>
      <c r="G13647" s="2">
        <v>-6500</v>
      </c>
      <c r="H13647" t="s">
        <v>14</v>
      </c>
    </row>
    <row r="13648" spans="1:8" hidden="1" x14ac:dyDescent="0.25">
      <c r="A13648" t="s">
        <v>26</v>
      </c>
      <c r="B13648" t="s">
        <v>9</v>
      </c>
      <c r="C13648" s="62" t="s">
        <v>80</v>
      </c>
      <c r="D13648" s="62" t="s">
        <v>129</v>
      </c>
      <c r="E13648" s="62" t="s">
        <v>125</v>
      </c>
      <c r="F13648" s="62" t="s">
        <v>16</v>
      </c>
      <c r="G13648" s="2">
        <v>-8000</v>
      </c>
      <c r="H13648" t="s">
        <v>14</v>
      </c>
    </row>
    <row r="13649" spans="1:8" hidden="1" x14ac:dyDescent="0.25">
      <c r="A13649" t="s">
        <v>26</v>
      </c>
      <c r="B13649" t="s">
        <v>9</v>
      </c>
      <c r="C13649" s="62" t="s">
        <v>80</v>
      </c>
      <c r="D13649" s="62" t="s">
        <v>129</v>
      </c>
      <c r="E13649" s="62" t="s">
        <v>125</v>
      </c>
      <c r="F13649" s="62" t="s">
        <v>13</v>
      </c>
      <c r="G13649" s="2">
        <v>-8207</v>
      </c>
      <c r="H13649" t="s">
        <v>14</v>
      </c>
    </row>
    <row r="13650" spans="1:8" hidden="1" x14ac:dyDescent="0.25">
      <c r="A13650" t="s">
        <v>26</v>
      </c>
      <c r="B13650" t="s">
        <v>9</v>
      </c>
      <c r="C13650" s="62" t="s">
        <v>80</v>
      </c>
      <c r="D13650" s="62" t="s">
        <v>129</v>
      </c>
      <c r="E13650" s="62" t="s">
        <v>125</v>
      </c>
      <c r="F13650" s="62" t="s">
        <v>25</v>
      </c>
      <c r="G13650" s="2">
        <v>-12000</v>
      </c>
      <c r="H13650" t="s">
        <v>14</v>
      </c>
    </row>
    <row r="13651" spans="1:8" hidden="1" x14ac:dyDescent="0.25">
      <c r="A13651" t="s">
        <v>26</v>
      </c>
      <c r="B13651" t="s">
        <v>9</v>
      </c>
      <c r="C13651" s="62" t="s">
        <v>80</v>
      </c>
      <c r="D13651" s="62" t="s">
        <v>97</v>
      </c>
      <c r="E13651" s="62" t="s">
        <v>174</v>
      </c>
      <c r="F13651" s="62" t="s">
        <v>15</v>
      </c>
      <c r="G13651" s="2">
        <v>-1000000</v>
      </c>
      <c r="H13651" t="s">
        <v>14</v>
      </c>
    </row>
    <row r="13652" spans="1:8" hidden="1" x14ac:dyDescent="0.25">
      <c r="A13652" t="s">
        <v>26</v>
      </c>
      <c r="B13652" t="s">
        <v>9</v>
      </c>
      <c r="C13652" s="62" t="s">
        <v>80</v>
      </c>
      <c r="D13652" s="62" t="s">
        <v>97</v>
      </c>
      <c r="E13652" s="62" t="s">
        <v>174</v>
      </c>
      <c r="F13652" s="62" t="s">
        <v>13</v>
      </c>
      <c r="G13652" s="2">
        <v>-250000</v>
      </c>
      <c r="H13652" t="s">
        <v>14</v>
      </c>
    </row>
    <row r="13653" spans="1:8" hidden="1" x14ac:dyDescent="0.25">
      <c r="A13653" t="s">
        <v>26</v>
      </c>
      <c r="B13653" t="s">
        <v>9</v>
      </c>
      <c r="C13653" s="62" t="s">
        <v>80</v>
      </c>
      <c r="D13653" s="62" t="s">
        <v>80</v>
      </c>
      <c r="E13653" s="62" t="s">
        <v>162</v>
      </c>
      <c r="F13653" s="62" t="s">
        <v>25</v>
      </c>
      <c r="G13653" s="2">
        <v>-109839</v>
      </c>
      <c r="H13653" t="s">
        <v>14</v>
      </c>
    </row>
    <row r="13654" spans="1:8" hidden="1" x14ac:dyDescent="0.25">
      <c r="A13654" t="s">
        <v>26</v>
      </c>
      <c r="B13654" t="s">
        <v>9</v>
      </c>
      <c r="C13654" s="62" t="s">
        <v>80</v>
      </c>
      <c r="D13654" s="62" t="s">
        <v>80</v>
      </c>
      <c r="E13654" s="62" t="s">
        <v>162</v>
      </c>
      <c r="F13654" s="62" t="s">
        <v>17</v>
      </c>
      <c r="G13654" s="2">
        <v>-109839</v>
      </c>
      <c r="H13654" t="s">
        <v>14</v>
      </c>
    </row>
    <row r="13655" spans="1:8" hidden="1" x14ac:dyDescent="0.25">
      <c r="A13655" t="s">
        <v>26</v>
      </c>
      <c r="B13655" t="s">
        <v>9</v>
      </c>
      <c r="C13655" s="62" t="s">
        <v>80</v>
      </c>
      <c r="D13655" s="62" t="s">
        <v>80</v>
      </c>
      <c r="E13655" s="62" t="s">
        <v>162</v>
      </c>
      <c r="F13655" s="62" t="s">
        <v>22</v>
      </c>
      <c r="G13655" s="2">
        <v>-109839</v>
      </c>
      <c r="H13655" t="s">
        <v>14</v>
      </c>
    </row>
    <row r="13656" spans="1:8" hidden="1" x14ac:dyDescent="0.25">
      <c r="A13656" t="s">
        <v>26</v>
      </c>
      <c r="B13656" t="s">
        <v>9</v>
      </c>
      <c r="C13656" s="62" t="s">
        <v>80</v>
      </c>
      <c r="D13656" s="62" t="s">
        <v>80</v>
      </c>
      <c r="E13656" s="62" t="s">
        <v>162</v>
      </c>
      <c r="F13656" s="62" t="s">
        <v>18</v>
      </c>
      <c r="G13656" s="2">
        <v>-15942</v>
      </c>
      <c r="H13656" t="s">
        <v>14</v>
      </c>
    </row>
    <row r="13657" spans="1:8" hidden="1" x14ac:dyDescent="0.25">
      <c r="A13657" t="s">
        <v>26</v>
      </c>
      <c r="B13657" t="s">
        <v>9</v>
      </c>
      <c r="C13657" s="62" t="s">
        <v>80</v>
      </c>
      <c r="D13657" s="62" t="s">
        <v>80</v>
      </c>
      <c r="E13657" s="62" t="s">
        <v>162</v>
      </c>
      <c r="F13657" s="62" t="s">
        <v>16</v>
      </c>
      <c r="G13657" s="2">
        <v>-15942</v>
      </c>
      <c r="H13657" t="s">
        <v>14</v>
      </c>
    </row>
    <row r="13658" spans="1:8" hidden="1" x14ac:dyDescent="0.25">
      <c r="A13658" t="s">
        <v>26</v>
      </c>
      <c r="B13658" t="s">
        <v>9</v>
      </c>
      <c r="C13658" s="62" t="s">
        <v>80</v>
      </c>
      <c r="D13658" s="62" t="s">
        <v>80</v>
      </c>
      <c r="E13658" s="62" t="s">
        <v>162</v>
      </c>
      <c r="F13658" s="62" t="s">
        <v>17</v>
      </c>
      <c r="G13658" s="2">
        <v>-15942</v>
      </c>
      <c r="H13658" t="s">
        <v>14</v>
      </c>
    </row>
    <row r="13659" spans="1:8" hidden="1" x14ac:dyDescent="0.25">
      <c r="A13659" t="s">
        <v>26</v>
      </c>
      <c r="B13659" t="s">
        <v>9</v>
      </c>
      <c r="C13659" s="62" t="s">
        <v>80</v>
      </c>
      <c r="D13659" s="62" t="s">
        <v>80</v>
      </c>
      <c r="E13659" s="62" t="s">
        <v>162</v>
      </c>
      <c r="F13659" s="62" t="s">
        <v>24</v>
      </c>
      <c r="G13659" s="2">
        <v>-15942</v>
      </c>
      <c r="H13659" t="s">
        <v>14</v>
      </c>
    </row>
    <row r="13660" spans="1:8" hidden="1" x14ac:dyDescent="0.25">
      <c r="A13660" t="s">
        <v>26</v>
      </c>
      <c r="B13660" t="s">
        <v>9</v>
      </c>
      <c r="C13660" s="62" t="s">
        <v>80</v>
      </c>
      <c r="D13660" s="62" t="s">
        <v>80</v>
      </c>
      <c r="E13660" s="62" t="s">
        <v>162</v>
      </c>
      <c r="F13660" s="62" t="s">
        <v>20</v>
      </c>
      <c r="G13660" s="2">
        <v>-15942</v>
      </c>
      <c r="H13660" t="s">
        <v>14</v>
      </c>
    </row>
    <row r="13661" spans="1:8" hidden="1" x14ac:dyDescent="0.25">
      <c r="A13661" t="s">
        <v>26</v>
      </c>
      <c r="B13661" t="s">
        <v>9</v>
      </c>
      <c r="C13661" s="62" t="s">
        <v>80</v>
      </c>
      <c r="D13661" s="62" t="s">
        <v>80</v>
      </c>
      <c r="E13661" s="62" t="s">
        <v>162</v>
      </c>
      <c r="F13661" s="62" t="s">
        <v>23</v>
      </c>
      <c r="G13661" s="2">
        <v>-15942</v>
      </c>
      <c r="H13661" t="s">
        <v>14</v>
      </c>
    </row>
    <row r="13662" spans="1:8" hidden="1" x14ac:dyDescent="0.25">
      <c r="A13662" t="s">
        <v>26</v>
      </c>
      <c r="B13662" t="s">
        <v>9</v>
      </c>
      <c r="C13662" s="62" t="s">
        <v>80</v>
      </c>
      <c r="D13662" s="62" t="s">
        <v>80</v>
      </c>
      <c r="E13662" s="62" t="s">
        <v>162</v>
      </c>
      <c r="F13662" s="62" t="s">
        <v>21</v>
      </c>
      <c r="G13662" s="2">
        <v>-15942</v>
      </c>
      <c r="H13662" t="s">
        <v>14</v>
      </c>
    </row>
    <row r="13663" spans="1:8" hidden="1" x14ac:dyDescent="0.25">
      <c r="A13663" t="s">
        <v>26</v>
      </c>
      <c r="B13663" t="s">
        <v>9</v>
      </c>
      <c r="C13663" s="62" t="s">
        <v>80</v>
      </c>
      <c r="D13663" s="62" t="s">
        <v>80</v>
      </c>
      <c r="E13663" s="62" t="s">
        <v>162</v>
      </c>
      <c r="F13663" s="62" t="s">
        <v>22</v>
      </c>
      <c r="G13663" s="2">
        <v>-15942</v>
      </c>
      <c r="H13663" t="s">
        <v>14</v>
      </c>
    </row>
    <row r="13664" spans="1:8" hidden="1" x14ac:dyDescent="0.25">
      <c r="A13664" t="s">
        <v>26</v>
      </c>
      <c r="B13664" t="s">
        <v>9</v>
      </c>
      <c r="C13664" s="62" t="s">
        <v>80</v>
      </c>
      <c r="D13664" s="62" t="s">
        <v>80</v>
      </c>
      <c r="E13664" s="62" t="s">
        <v>162</v>
      </c>
      <c r="F13664" s="62" t="s">
        <v>19</v>
      </c>
      <c r="G13664" s="2">
        <v>-15942</v>
      </c>
      <c r="H13664" t="s">
        <v>14</v>
      </c>
    </row>
    <row r="13665" spans="1:8" hidden="1" x14ac:dyDescent="0.25">
      <c r="A13665" t="s">
        <v>26</v>
      </c>
      <c r="B13665" t="s">
        <v>9</v>
      </c>
      <c r="C13665" s="62" t="s">
        <v>80</v>
      </c>
      <c r="D13665" s="62" t="s">
        <v>80</v>
      </c>
      <c r="E13665" s="62" t="s">
        <v>162</v>
      </c>
      <c r="F13665" s="62" t="s">
        <v>15</v>
      </c>
      <c r="G13665" s="2">
        <v>-15942</v>
      </c>
      <c r="H13665" t="s">
        <v>14</v>
      </c>
    </row>
    <row r="13666" spans="1:8" hidden="1" x14ac:dyDescent="0.25">
      <c r="A13666" t="s">
        <v>26</v>
      </c>
      <c r="B13666" t="s">
        <v>9</v>
      </c>
      <c r="C13666" s="62" t="s">
        <v>80</v>
      </c>
      <c r="D13666" s="62" t="s">
        <v>80</v>
      </c>
      <c r="E13666" s="62" t="s">
        <v>162</v>
      </c>
      <c r="F13666" s="62" t="s">
        <v>25</v>
      </c>
      <c r="G13666" s="2">
        <v>-15942</v>
      </c>
      <c r="H13666" t="s">
        <v>14</v>
      </c>
    </row>
    <row r="13667" spans="1:8" hidden="1" x14ac:dyDescent="0.25">
      <c r="A13667" t="s">
        <v>26</v>
      </c>
      <c r="B13667" t="s">
        <v>9</v>
      </c>
      <c r="C13667" s="62" t="s">
        <v>80</v>
      </c>
      <c r="D13667" s="62" t="s">
        <v>80</v>
      </c>
      <c r="E13667" s="62" t="s">
        <v>162</v>
      </c>
      <c r="F13667" s="62" t="s">
        <v>13</v>
      </c>
      <c r="G13667" s="2">
        <v>-15942</v>
      </c>
      <c r="H13667" t="s">
        <v>14</v>
      </c>
    </row>
    <row r="13668" spans="1:8" hidden="1" x14ac:dyDescent="0.25">
      <c r="A13668" t="s">
        <v>26</v>
      </c>
      <c r="B13668" t="s">
        <v>9</v>
      </c>
      <c r="C13668" s="62" t="s">
        <v>80</v>
      </c>
      <c r="D13668" s="62" t="s">
        <v>127</v>
      </c>
      <c r="E13668" s="62" t="s">
        <v>174</v>
      </c>
      <c r="F13668" s="62" t="s">
        <v>15</v>
      </c>
      <c r="G13668" s="2">
        <v>-225046</v>
      </c>
      <c r="H13668" t="s">
        <v>14</v>
      </c>
    </row>
    <row r="13669" spans="1:8" hidden="1" x14ac:dyDescent="0.25">
      <c r="A13669" t="s">
        <v>26</v>
      </c>
      <c r="B13669" t="s">
        <v>9</v>
      </c>
      <c r="C13669" s="62" t="s">
        <v>80</v>
      </c>
      <c r="D13669" s="62" t="s">
        <v>127</v>
      </c>
      <c r="E13669" s="62" t="s">
        <v>174</v>
      </c>
      <c r="F13669" s="62" t="s">
        <v>15</v>
      </c>
      <c r="G13669" s="2">
        <v>-200725</v>
      </c>
      <c r="H13669" t="s">
        <v>14</v>
      </c>
    </row>
    <row r="13670" spans="1:8" hidden="1" x14ac:dyDescent="0.25">
      <c r="A13670" t="s">
        <v>26</v>
      </c>
      <c r="B13670" t="s">
        <v>9</v>
      </c>
      <c r="C13670" s="62" t="s">
        <v>80</v>
      </c>
      <c r="D13670" s="62" t="s">
        <v>127</v>
      </c>
      <c r="E13670" s="62" t="s">
        <v>174</v>
      </c>
      <c r="F13670" s="62" t="s">
        <v>15</v>
      </c>
      <c r="G13670" s="2">
        <v>-326015</v>
      </c>
      <c r="H13670" t="s">
        <v>14</v>
      </c>
    </row>
    <row r="13671" spans="1:8" hidden="1" x14ac:dyDescent="0.25">
      <c r="A13671" t="s">
        <v>26</v>
      </c>
      <c r="B13671" t="s">
        <v>9</v>
      </c>
      <c r="C13671" s="62" t="s">
        <v>80</v>
      </c>
      <c r="D13671" s="62" t="s">
        <v>100</v>
      </c>
      <c r="E13671" s="62" t="s">
        <v>174</v>
      </c>
      <c r="F13671" s="62" t="s">
        <v>22</v>
      </c>
      <c r="G13671" s="2">
        <v>-540000</v>
      </c>
      <c r="H13671" t="s">
        <v>14</v>
      </c>
    </row>
    <row r="13672" spans="1:8" hidden="1" x14ac:dyDescent="0.25">
      <c r="A13672" t="s">
        <v>26</v>
      </c>
      <c r="B13672" t="s">
        <v>9</v>
      </c>
      <c r="C13672" s="62" t="s">
        <v>80</v>
      </c>
      <c r="D13672" s="62" t="s">
        <v>100</v>
      </c>
      <c r="E13672" s="62" t="s">
        <v>174</v>
      </c>
      <c r="F13672" s="62" t="s">
        <v>17</v>
      </c>
      <c r="G13672" s="2">
        <v>-299810</v>
      </c>
      <c r="H13672" t="s">
        <v>14</v>
      </c>
    </row>
    <row r="13673" spans="1:8" hidden="1" x14ac:dyDescent="0.25">
      <c r="A13673" t="s">
        <v>26</v>
      </c>
      <c r="B13673" t="s">
        <v>9</v>
      </c>
      <c r="C13673" s="62" t="s">
        <v>80</v>
      </c>
      <c r="D13673" s="62" t="s">
        <v>100</v>
      </c>
      <c r="E13673" s="62" t="s">
        <v>174</v>
      </c>
      <c r="F13673" s="62" t="s">
        <v>16</v>
      </c>
      <c r="G13673" s="2">
        <v>-509426</v>
      </c>
      <c r="H13673" t="s">
        <v>14</v>
      </c>
    </row>
    <row r="13674" spans="1:8" hidden="1" x14ac:dyDescent="0.25">
      <c r="A13674" t="s">
        <v>26</v>
      </c>
      <c r="B13674" t="s">
        <v>9</v>
      </c>
      <c r="C13674" s="62" t="s">
        <v>80</v>
      </c>
      <c r="D13674" s="62" t="s">
        <v>100</v>
      </c>
      <c r="E13674" s="62" t="s">
        <v>174</v>
      </c>
      <c r="F13674" s="62" t="s">
        <v>15</v>
      </c>
      <c r="G13674" s="2">
        <v>-297000</v>
      </c>
      <c r="H13674" t="s">
        <v>14</v>
      </c>
    </row>
    <row r="13675" spans="1:8" hidden="1" x14ac:dyDescent="0.25">
      <c r="A13675" t="s">
        <v>26</v>
      </c>
      <c r="B13675" t="s">
        <v>9</v>
      </c>
      <c r="C13675" s="62" t="s">
        <v>80</v>
      </c>
      <c r="D13675" s="62" t="s">
        <v>100</v>
      </c>
      <c r="E13675" s="62" t="s">
        <v>174</v>
      </c>
      <c r="F13675" s="62" t="s">
        <v>15</v>
      </c>
      <c r="G13675" s="2">
        <v>-127830</v>
      </c>
      <c r="H13675" t="s">
        <v>14</v>
      </c>
    </row>
    <row r="13676" spans="1:8" hidden="1" x14ac:dyDescent="0.25">
      <c r="A13676" t="s">
        <v>26</v>
      </c>
      <c r="B13676" t="s">
        <v>9</v>
      </c>
      <c r="C13676" s="62" t="s">
        <v>80</v>
      </c>
      <c r="D13676" s="62" t="s">
        <v>129</v>
      </c>
      <c r="E13676" s="62" t="s">
        <v>174</v>
      </c>
      <c r="F13676" s="62" t="s">
        <v>19</v>
      </c>
      <c r="G13676" s="2">
        <v>-394000</v>
      </c>
      <c r="H13676" t="s">
        <v>14</v>
      </c>
    </row>
    <row r="13677" spans="1:8" hidden="1" x14ac:dyDescent="0.25">
      <c r="A13677" t="s">
        <v>26</v>
      </c>
      <c r="B13677" t="s">
        <v>9</v>
      </c>
      <c r="C13677" s="62" t="s">
        <v>80</v>
      </c>
      <c r="D13677" s="62" t="s">
        <v>129</v>
      </c>
      <c r="E13677" s="62" t="s">
        <v>174</v>
      </c>
      <c r="F13677" s="62" t="s">
        <v>17</v>
      </c>
      <c r="G13677" s="2">
        <v>-51417</v>
      </c>
      <c r="H13677" t="s">
        <v>14</v>
      </c>
    </row>
    <row r="13678" spans="1:8" hidden="1" x14ac:dyDescent="0.25">
      <c r="A13678" t="s">
        <v>26</v>
      </c>
      <c r="B13678" t="s">
        <v>9</v>
      </c>
      <c r="C13678" s="62" t="s">
        <v>80</v>
      </c>
      <c r="D13678" s="62" t="s">
        <v>129</v>
      </c>
      <c r="E13678" s="62" t="s">
        <v>174</v>
      </c>
      <c r="F13678" s="62" t="s">
        <v>16</v>
      </c>
      <c r="G13678" s="2">
        <v>-176508</v>
      </c>
      <c r="H13678" t="s">
        <v>14</v>
      </c>
    </row>
    <row r="13679" spans="1:8" hidden="1" x14ac:dyDescent="0.25">
      <c r="A13679" t="s">
        <v>26</v>
      </c>
      <c r="B13679" t="s">
        <v>9</v>
      </c>
      <c r="C13679" s="62" t="s">
        <v>80</v>
      </c>
      <c r="D13679" s="62" t="s">
        <v>129</v>
      </c>
      <c r="E13679" s="62" t="s">
        <v>174</v>
      </c>
      <c r="F13679" s="62" t="s">
        <v>15</v>
      </c>
      <c r="G13679" s="2">
        <v>-359832</v>
      </c>
      <c r="H13679" t="s">
        <v>14</v>
      </c>
    </row>
    <row r="13680" spans="1:8" hidden="1" x14ac:dyDescent="0.25">
      <c r="A13680" t="s">
        <v>26</v>
      </c>
      <c r="B13680" t="s">
        <v>9</v>
      </c>
      <c r="C13680" s="62" t="s">
        <v>80</v>
      </c>
      <c r="D13680" s="62" t="s">
        <v>129</v>
      </c>
      <c r="E13680" s="62" t="s">
        <v>174</v>
      </c>
      <c r="F13680" s="62" t="s">
        <v>16</v>
      </c>
      <c r="G13680" s="2">
        <v>-287000</v>
      </c>
      <c r="H13680" t="s">
        <v>14</v>
      </c>
    </row>
    <row r="13681" spans="1:8" hidden="1" x14ac:dyDescent="0.25">
      <c r="A13681" t="s">
        <v>26</v>
      </c>
      <c r="B13681" t="s">
        <v>9</v>
      </c>
      <c r="C13681" s="62" t="s">
        <v>80</v>
      </c>
      <c r="D13681" s="62" t="s">
        <v>81</v>
      </c>
      <c r="E13681" s="62" t="s">
        <v>78</v>
      </c>
      <c r="F13681" s="62" t="s">
        <v>20</v>
      </c>
      <c r="G13681" s="2">
        <v>-24000</v>
      </c>
      <c r="H13681" t="s">
        <v>14</v>
      </c>
    </row>
    <row r="13682" spans="1:8" hidden="1" x14ac:dyDescent="0.25">
      <c r="A13682" t="s">
        <v>26</v>
      </c>
      <c r="B13682" t="s">
        <v>9</v>
      </c>
      <c r="C13682" s="62" t="s">
        <v>80</v>
      </c>
      <c r="D13682" s="62" t="s">
        <v>81</v>
      </c>
      <c r="E13682" s="62" t="s">
        <v>78</v>
      </c>
      <c r="F13682" s="62" t="s">
        <v>19</v>
      </c>
      <c r="G13682" s="2">
        <v>-24000</v>
      </c>
      <c r="H13682" t="s">
        <v>14</v>
      </c>
    </row>
    <row r="13683" spans="1:8" hidden="1" x14ac:dyDescent="0.25">
      <c r="A13683" t="s">
        <v>26</v>
      </c>
      <c r="B13683" t="s">
        <v>9</v>
      </c>
      <c r="C13683" s="62" t="s">
        <v>80</v>
      </c>
      <c r="D13683" s="62" t="s">
        <v>81</v>
      </c>
      <c r="E13683" s="62" t="s">
        <v>78</v>
      </c>
      <c r="F13683" s="62" t="s">
        <v>17</v>
      </c>
      <c r="G13683" s="2">
        <v>-24000</v>
      </c>
      <c r="H13683" t="s">
        <v>14</v>
      </c>
    </row>
    <row r="13684" spans="1:8" hidden="1" x14ac:dyDescent="0.25">
      <c r="A13684" t="s">
        <v>26</v>
      </c>
      <c r="B13684" t="s">
        <v>9</v>
      </c>
      <c r="C13684" s="62" t="s">
        <v>80</v>
      </c>
      <c r="D13684" s="62" t="s">
        <v>81</v>
      </c>
      <c r="E13684" s="62" t="s">
        <v>78</v>
      </c>
      <c r="F13684" s="62" t="s">
        <v>18</v>
      </c>
      <c r="G13684" s="2">
        <v>-24000</v>
      </c>
      <c r="H13684" t="s">
        <v>14</v>
      </c>
    </row>
    <row r="13685" spans="1:8" hidden="1" x14ac:dyDescent="0.25">
      <c r="A13685" t="s">
        <v>26</v>
      </c>
      <c r="B13685" t="s">
        <v>9</v>
      </c>
      <c r="C13685" s="62" t="s">
        <v>80</v>
      </c>
      <c r="D13685" s="62" t="s">
        <v>81</v>
      </c>
      <c r="E13685" s="62" t="s">
        <v>78</v>
      </c>
      <c r="F13685" s="62" t="s">
        <v>21</v>
      </c>
      <c r="G13685" s="2">
        <v>-24000</v>
      </c>
      <c r="H13685" t="s">
        <v>14</v>
      </c>
    </row>
    <row r="13686" spans="1:8" hidden="1" x14ac:dyDescent="0.25">
      <c r="A13686" t="s">
        <v>26</v>
      </c>
      <c r="B13686" t="s">
        <v>9</v>
      </c>
      <c r="C13686" s="62" t="s">
        <v>80</v>
      </c>
      <c r="D13686" s="62" t="s">
        <v>81</v>
      </c>
      <c r="E13686" s="62" t="s">
        <v>78</v>
      </c>
      <c r="F13686" s="62" t="s">
        <v>22</v>
      </c>
      <c r="G13686" s="2">
        <v>-24000</v>
      </c>
      <c r="H13686" t="s">
        <v>14</v>
      </c>
    </row>
    <row r="13687" spans="1:8" hidden="1" x14ac:dyDescent="0.25">
      <c r="A13687" t="s">
        <v>26</v>
      </c>
      <c r="B13687" t="s">
        <v>9</v>
      </c>
      <c r="C13687" s="62" t="s">
        <v>80</v>
      </c>
      <c r="D13687" s="62" t="s">
        <v>81</v>
      </c>
      <c r="E13687" s="62" t="s">
        <v>83</v>
      </c>
      <c r="F13687" s="62" t="s">
        <v>19</v>
      </c>
      <c r="G13687" s="2">
        <v>-500</v>
      </c>
      <c r="H13687" t="s">
        <v>14</v>
      </c>
    </row>
    <row r="13688" spans="1:8" hidden="1" x14ac:dyDescent="0.25">
      <c r="A13688" t="s">
        <v>26</v>
      </c>
      <c r="B13688" t="s">
        <v>9</v>
      </c>
      <c r="C13688" s="62" t="s">
        <v>80</v>
      </c>
      <c r="D13688" s="62" t="s">
        <v>81</v>
      </c>
      <c r="E13688" s="62" t="s">
        <v>83</v>
      </c>
      <c r="F13688" s="62" t="s">
        <v>22</v>
      </c>
      <c r="G13688" s="2">
        <v>-500</v>
      </c>
      <c r="H13688" t="s">
        <v>14</v>
      </c>
    </row>
    <row r="13689" spans="1:8" hidden="1" x14ac:dyDescent="0.25">
      <c r="A13689" t="s">
        <v>26</v>
      </c>
      <c r="B13689" t="s">
        <v>9</v>
      </c>
      <c r="C13689" s="62" t="s">
        <v>80</v>
      </c>
      <c r="D13689" s="62" t="s">
        <v>81</v>
      </c>
      <c r="E13689" s="62" t="s">
        <v>83</v>
      </c>
      <c r="F13689" s="62" t="s">
        <v>20</v>
      </c>
      <c r="G13689" s="2">
        <v>-500</v>
      </c>
      <c r="H13689" t="s">
        <v>14</v>
      </c>
    </row>
    <row r="13690" spans="1:8" hidden="1" x14ac:dyDescent="0.25">
      <c r="A13690" t="s">
        <v>26</v>
      </c>
      <c r="B13690" t="s">
        <v>9</v>
      </c>
      <c r="C13690" s="62" t="s">
        <v>80</v>
      </c>
      <c r="D13690" s="62" t="s">
        <v>81</v>
      </c>
      <c r="E13690" s="62" t="s">
        <v>83</v>
      </c>
      <c r="F13690" s="62" t="s">
        <v>15</v>
      </c>
      <c r="G13690" s="2">
        <v>-500</v>
      </c>
      <c r="H13690" t="s">
        <v>14</v>
      </c>
    </row>
    <row r="13691" spans="1:8" hidden="1" x14ac:dyDescent="0.25">
      <c r="A13691" t="s">
        <v>26</v>
      </c>
      <c r="B13691" t="s">
        <v>9</v>
      </c>
      <c r="C13691" s="62" t="s">
        <v>80</v>
      </c>
      <c r="D13691" s="62" t="s">
        <v>81</v>
      </c>
      <c r="E13691" s="62" t="s">
        <v>83</v>
      </c>
      <c r="F13691" s="62" t="s">
        <v>17</v>
      </c>
      <c r="G13691" s="2">
        <v>-500</v>
      </c>
      <c r="H13691" t="s">
        <v>14</v>
      </c>
    </row>
    <row r="13692" spans="1:8" hidden="1" x14ac:dyDescent="0.25">
      <c r="A13692" t="s">
        <v>26</v>
      </c>
      <c r="B13692" t="s">
        <v>9</v>
      </c>
      <c r="C13692" s="62" t="s">
        <v>80</v>
      </c>
      <c r="D13692" s="62" t="s">
        <v>81</v>
      </c>
      <c r="E13692" s="62" t="s">
        <v>83</v>
      </c>
      <c r="F13692" s="62" t="s">
        <v>13</v>
      </c>
      <c r="G13692" s="2">
        <v>-500</v>
      </c>
      <c r="H13692" t="s">
        <v>14</v>
      </c>
    </row>
    <row r="13693" spans="1:8" hidden="1" x14ac:dyDescent="0.25">
      <c r="A13693" t="s">
        <v>26</v>
      </c>
      <c r="B13693" t="s">
        <v>9</v>
      </c>
      <c r="C13693" s="62" t="s">
        <v>80</v>
      </c>
      <c r="D13693" s="62" t="s">
        <v>81</v>
      </c>
      <c r="E13693" s="62" t="s">
        <v>107</v>
      </c>
      <c r="F13693" s="62" t="s">
        <v>19</v>
      </c>
      <c r="G13693" s="2">
        <v>-100000</v>
      </c>
      <c r="H13693" t="s">
        <v>14</v>
      </c>
    </row>
    <row r="13694" spans="1:8" hidden="1" x14ac:dyDescent="0.25">
      <c r="A13694" t="s">
        <v>26</v>
      </c>
      <c r="B13694" t="s">
        <v>9</v>
      </c>
      <c r="C13694" s="62" t="s">
        <v>80</v>
      </c>
      <c r="D13694" s="62" t="s">
        <v>81</v>
      </c>
      <c r="E13694" s="62" t="s">
        <v>107</v>
      </c>
      <c r="F13694" s="62" t="s">
        <v>13</v>
      </c>
      <c r="G13694" s="2">
        <v>-100000</v>
      </c>
      <c r="H13694" t="s">
        <v>14</v>
      </c>
    </row>
    <row r="13695" spans="1:8" hidden="1" x14ac:dyDescent="0.25">
      <c r="A13695" t="s">
        <v>26</v>
      </c>
      <c r="B13695" t="s">
        <v>9</v>
      </c>
      <c r="C13695" s="62" t="s">
        <v>80</v>
      </c>
      <c r="D13695" s="62" t="s">
        <v>81</v>
      </c>
      <c r="E13695" s="62" t="s">
        <v>107</v>
      </c>
      <c r="F13695" s="62" t="s">
        <v>19</v>
      </c>
      <c r="G13695" s="2">
        <v>-30000</v>
      </c>
      <c r="H13695" t="s">
        <v>14</v>
      </c>
    </row>
    <row r="13696" spans="1:8" hidden="1" x14ac:dyDescent="0.25">
      <c r="A13696" t="s">
        <v>26</v>
      </c>
      <c r="B13696" t="s">
        <v>9</v>
      </c>
      <c r="C13696" s="62" t="s">
        <v>80</v>
      </c>
      <c r="D13696" s="62" t="s">
        <v>81</v>
      </c>
      <c r="E13696" s="62" t="s">
        <v>107</v>
      </c>
      <c r="F13696" s="62" t="s">
        <v>15</v>
      </c>
      <c r="G13696" s="2">
        <v>-30000</v>
      </c>
      <c r="H13696" t="s">
        <v>14</v>
      </c>
    </row>
    <row r="13697" spans="1:8" hidden="1" x14ac:dyDescent="0.25">
      <c r="A13697" t="s">
        <v>26</v>
      </c>
      <c r="B13697" t="s">
        <v>9</v>
      </c>
      <c r="C13697" s="62" t="s">
        <v>80</v>
      </c>
      <c r="D13697" s="62" t="s">
        <v>81</v>
      </c>
      <c r="E13697" s="62" t="s">
        <v>107</v>
      </c>
      <c r="F13697" s="62" t="s">
        <v>22</v>
      </c>
      <c r="G13697" s="2">
        <v>-20000</v>
      </c>
      <c r="H13697" t="s">
        <v>14</v>
      </c>
    </row>
    <row r="13698" spans="1:8" hidden="1" x14ac:dyDescent="0.25">
      <c r="A13698" t="s">
        <v>26</v>
      </c>
      <c r="B13698" t="s">
        <v>9</v>
      </c>
      <c r="C13698" s="62" t="s">
        <v>80</v>
      </c>
      <c r="D13698" s="62" t="s">
        <v>81</v>
      </c>
      <c r="E13698" s="62" t="s">
        <v>107</v>
      </c>
      <c r="F13698" s="62" t="s">
        <v>19</v>
      </c>
      <c r="G13698" s="2">
        <v>-20000</v>
      </c>
      <c r="H13698" t="s">
        <v>14</v>
      </c>
    </row>
    <row r="13699" spans="1:8" hidden="1" x14ac:dyDescent="0.25">
      <c r="A13699" t="s">
        <v>26</v>
      </c>
      <c r="B13699" t="s">
        <v>9</v>
      </c>
      <c r="C13699" s="62" t="s">
        <v>80</v>
      </c>
      <c r="D13699" s="62" t="s">
        <v>81</v>
      </c>
      <c r="E13699" s="62" t="s">
        <v>107</v>
      </c>
      <c r="F13699" s="62" t="s">
        <v>16</v>
      </c>
      <c r="G13699" s="2">
        <v>-60000</v>
      </c>
      <c r="H13699" t="s">
        <v>14</v>
      </c>
    </row>
    <row r="13700" spans="1:8" hidden="1" x14ac:dyDescent="0.25">
      <c r="A13700" t="s">
        <v>26</v>
      </c>
      <c r="B13700" t="s">
        <v>9</v>
      </c>
      <c r="C13700" s="62" t="s">
        <v>80</v>
      </c>
      <c r="D13700" s="62" t="s">
        <v>81</v>
      </c>
      <c r="E13700" s="62" t="s">
        <v>107</v>
      </c>
      <c r="F13700" s="62" t="s">
        <v>18</v>
      </c>
      <c r="G13700" s="2">
        <v>-150000</v>
      </c>
      <c r="H13700" t="s">
        <v>14</v>
      </c>
    </row>
    <row r="13701" spans="1:8" hidden="1" x14ac:dyDescent="0.25">
      <c r="A13701" t="s">
        <v>26</v>
      </c>
      <c r="B13701" t="s">
        <v>9</v>
      </c>
      <c r="C13701" s="62" t="s">
        <v>80</v>
      </c>
      <c r="D13701" s="62" t="s">
        <v>81</v>
      </c>
      <c r="E13701" s="62" t="s">
        <v>107</v>
      </c>
      <c r="F13701" s="62" t="s">
        <v>15</v>
      </c>
      <c r="G13701" s="2">
        <v>-150000</v>
      </c>
      <c r="H13701" t="s">
        <v>14</v>
      </c>
    </row>
    <row r="13702" spans="1:8" hidden="1" x14ac:dyDescent="0.25">
      <c r="A13702" t="s">
        <v>26</v>
      </c>
      <c r="B13702" t="s">
        <v>9</v>
      </c>
      <c r="C13702" s="62" t="s">
        <v>80</v>
      </c>
      <c r="D13702" s="62" t="s">
        <v>81</v>
      </c>
      <c r="E13702" s="62" t="s">
        <v>107</v>
      </c>
      <c r="F13702" s="62" t="s">
        <v>13</v>
      </c>
      <c r="G13702" s="2">
        <v>-200000</v>
      </c>
      <c r="H13702" t="s">
        <v>14</v>
      </c>
    </row>
    <row r="13703" spans="1:8" hidden="1" x14ac:dyDescent="0.25">
      <c r="A13703" t="s">
        <v>26</v>
      </c>
      <c r="B13703" t="s">
        <v>9</v>
      </c>
      <c r="C13703" s="62" t="s">
        <v>80</v>
      </c>
      <c r="D13703" s="62" t="s">
        <v>81</v>
      </c>
      <c r="E13703" s="62" t="s">
        <v>107</v>
      </c>
      <c r="F13703" s="62" t="s">
        <v>21</v>
      </c>
      <c r="G13703" s="2">
        <v>-200000</v>
      </c>
      <c r="H13703" t="s">
        <v>14</v>
      </c>
    </row>
    <row r="13704" spans="1:8" hidden="1" x14ac:dyDescent="0.25">
      <c r="A13704" t="s">
        <v>26</v>
      </c>
      <c r="B13704" t="s">
        <v>9</v>
      </c>
      <c r="C13704" s="62" t="s">
        <v>80</v>
      </c>
      <c r="D13704" s="62" t="s">
        <v>81</v>
      </c>
      <c r="E13704" s="62" t="s">
        <v>107</v>
      </c>
      <c r="F13704" s="62" t="s">
        <v>18</v>
      </c>
      <c r="G13704" s="2">
        <v>-300000</v>
      </c>
      <c r="H13704" t="s">
        <v>14</v>
      </c>
    </row>
    <row r="13705" spans="1:8" hidden="1" x14ac:dyDescent="0.25">
      <c r="A13705" t="s">
        <v>26</v>
      </c>
      <c r="B13705" t="s">
        <v>9</v>
      </c>
      <c r="C13705" s="62" t="s">
        <v>80</v>
      </c>
      <c r="D13705" s="62" t="s">
        <v>81</v>
      </c>
      <c r="E13705" s="62" t="s">
        <v>107</v>
      </c>
      <c r="F13705" s="62" t="s">
        <v>15</v>
      </c>
      <c r="G13705" s="2">
        <v>-300000</v>
      </c>
      <c r="H13705" t="s">
        <v>14</v>
      </c>
    </row>
    <row r="13706" spans="1:8" hidden="1" x14ac:dyDescent="0.25">
      <c r="A13706" t="s">
        <v>26</v>
      </c>
      <c r="B13706" t="s">
        <v>9</v>
      </c>
      <c r="C13706" s="62" t="s">
        <v>80</v>
      </c>
      <c r="D13706" s="62" t="s">
        <v>81</v>
      </c>
      <c r="E13706" s="62" t="s">
        <v>107</v>
      </c>
      <c r="F13706" s="62" t="s">
        <v>15</v>
      </c>
      <c r="G13706" s="2">
        <v>-60000</v>
      </c>
      <c r="H13706" t="s">
        <v>14</v>
      </c>
    </row>
    <row r="13707" spans="1:8" hidden="1" x14ac:dyDescent="0.25">
      <c r="A13707" t="s">
        <v>26</v>
      </c>
      <c r="B13707" t="s">
        <v>9</v>
      </c>
      <c r="C13707" s="62" t="s">
        <v>80</v>
      </c>
      <c r="D13707" s="62" t="s">
        <v>81</v>
      </c>
      <c r="E13707" s="62" t="s">
        <v>107</v>
      </c>
      <c r="F13707" s="62" t="s">
        <v>16</v>
      </c>
      <c r="G13707" s="2">
        <v>-32000</v>
      </c>
      <c r="H13707" t="s">
        <v>14</v>
      </c>
    </row>
    <row r="13708" spans="1:8" hidden="1" x14ac:dyDescent="0.25">
      <c r="A13708" t="s">
        <v>26</v>
      </c>
      <c r="B13708" t="s">
        <v>9</v>
      </c>
      <c r="C13708" s="62" t="s">
        <v>80</v>
      </c>
      <c r="D13708" s="62" t="s">
        <v>81</v>
      </c>
      <c r="E13708" s="62" t="s">
        <v>107</v>
      </c>
      <c r="F13708" s="62" t="s">
        <v>24</v>
      </c>
      <c r="G13708" s="2">
        <v>-32000</v>
      </c>
      <c r="H13708" t="s">
        <v>14</v>
      </c>
    </row>
    <row r="13709" spans="1:8" hidden="1" x14ac:dyDescent="0.25">
      <c r="A13709" t="s">
        <v>26</v>
      </c>
      <c r="B13709" t="s">
        <v>9</v>
      </c>
      <c r="C13709" s="62" t="s">
        <v>80</v>
      </c>
      <c r="D13709" s="62" t="s">
        <v>81</v>
      </c>
      <c r="E13709" s="62" t="s">
        <v>107</v>
      </c>
      <c r="F13709" s="62" t="s">
        <v>15</v>
      </c>
      <c r="G13709" s="2">
        <v>-32000</v>
      </c>
      <c r="H13709" t="s">
        <v>14</v>
      </c>
    </row>
    <row r="13710" spans="1:8" hidden="1" x14ac:dyDescent="0.25">
      <c r="A13710" t="s">
        <v>26</v>
      </c>
      <c r="B13710" t="s">
        <v>9</v>
      </c>
      <c r="C13710" s="62" t="s">
        <v>80</v>
      </c>
      <c r="D13710" s="62" t="s">
        <v>81</v>
      </c>
      <c r="E13710" s="62" t="s">
        <v>107</v>
      </c>
      <c r="F13710" s="62" t="s">
        <v>23</v>
      </c>
      <c r="G13710" s="2">
        <v>-32000</v>
      </c>
      <c r="H13710" t="s">
        <v>14</v>
      </c>
    </row>
    <row r="13711" spans="1:8" hidden="1" x14ac:dyDescent="0.25">
      <c r="A13711" t="s">
        <v>26</v>
      </c>
      <c r="B13711" t="s">
        <v>9</v>
      </c>
      <c r="C13711" s="62" t="s">
        <v>80</v>
      </c>
      <c r="D13711" s="62" t="s">
        <v>81</v>
      </c>
      <c r="E13711" s="62" t="s">
        <v>107</v>
      </c>
      <c r="F13711" s="62" t="s">
        <v>18</v>
      </c>
      <c r="G13711" s="2">
        <v>-64000</v>
      </c>
      <c r="H13711" t="s">
        <v>14</v>
      </c>
    </row>
    <row r="13712" spans="1:8" hidden="1" x14ac:dyDescent="0.25">
      <c r="A13712" t="s">
        <v>26</v>
      </c>
      <c r="B13712" t="s">
        <v>9</v>
      </c>
      <c r="C13712" s="62" t="s">
        <v>80</v>
      </c>
      <c r="D13712" s="62" t="s">
        <v>81</v>
      </c>
      <c r="E13712" s="62" t="s">
        <v>107</v>
      </c>
      <c r="F13712" s="62" t="s">
        <v>20</v>
      </c>
      <c r="G13712" s="2">
        <v>-64000</v>
      </c>
      <c r="H13712" t="s">
        <v>14</v>
      </c>
    </row>
    <row r="13713" spans="1:8" hidden="1" x14ac:dyDescent="0.25">
      <c r="A13713" t="s">
        <v>26</v>
      </c>
      <c r="B13713" t="s">
        <v>9</v>
      </c>
      <c r="C13713" s="62" t="s">
        <v>80</v>
      </c>
      <c r="D13713" s="62" t="s">
        <v>81</v>
      </c>
      <c r="E13713" s="62" t="s">
        <v>107</v>
      </c>
      <c r="F13713" s="62" t="s">
        <v>21</v>
      </c>
      <c r="G13713" s="2">
        <v>-64000</v>
      </c>
      <c r="H13713" t="s">
        <v>14</v>
      </c>
    </row>
    <row r="13714" spans="1:8" hidden="1" x14ac:dyDescent="0.25">
      <c r="A13714" t="s">
        <v>26</v>
      </c>
      <c r="B13714" t="s">
        <v>9</v>
      </c>
      <c r="C13714" s="62" t="s">
        <v>80</v>
      </c>
      <c r="D13714" s="62" t="s">
        <v>81</v>
      </c>
      <c r="E13714" s="62" t="s">
        <v>107</v>
      </c>
      <c r="F13714" s="62" t="s">
        <v>22</v>
      </c>
      <c r="G13714" s="2">
        <v>-64000</v>
      </c>
      <c r="H13714" t="s">
        <v>14</v>
      </c>
    </row>
    <row r="13715" spans="1:8" hidden="1" x14ac:dyDescent="0.25">
      <c r="A13715" t="s">
        <v>26</v>
      </c>
      <c r="B13715" t="s">
        <v>9</v>
      </c>
      <c r="C13715" s="62" t="s">
        <v>80</v>
      </c>
      <c r="D13715" s="62" t="s">
        <v>81</v>
      </c>
      <c r="E13715" s="62" t="s">
        <v>107</v>
      </c>
      <c r="F13715" s="62" t="s">
        <v>25</v>
      </c>
      <c r="G13715" s="2">
        <v>-64000</v>
      </c>
      <c r="H13715" t="s">
        <v>14</v>
      </c>
    </row>
    <row r="13716" spans="1:8" hidden="1" x14ac:dyDescent="0.25">
      <c r="A13716" t="s">
        <v>26</v>
      </c>
      <c r="B13716" t="s">
        <v>9</v>
      </c>
      <c r="C13716" s="62" t="s">
        <v>80</v>
      </c>
      <c r="D13716" s="62" t="s">
        <v>81</v>
      </c>
      <c r="E13716" s="62" t="s">
        <v>107</v>
      </c>
      <c r="F13716" s="62" t="s">
        <v>19</v>
      </c>
      <c r="G13716" s="2">
        <v>-64000</v>
      </c>
      <c r="H13716" t="s">
        <v>14</v>
      </c>
    </row>
    <row r="13717" spans="1:8" hidden="1" x14ac:dyDescent="0.25">
      <c r="A13717" t="s">
        <v>26</v>
      </c>
      <c r="B13717" t="s">
        <v>9</v>
      </c>
      <c r="C13717" s="62" t="s">
        <v>80</v>
      </c>
      <c r="D13717" s="62" t="s">
        <v>81</v>
      </c>
      <c r="E13717" s="62" t="s">
        <v>107</v>
      </c>
      <c r="F13717" s="62" t="s">
        <v>17</v>
      </c>
      <c r="G13717" s="2">
        <v>-64000</v>
      </c>
      <c r="H13717" t="s">
        <v>14</v>
      </c>
    </row>
    <row r="13718" spans="1:8" hidden="1" x14ac:dyDescent="0.25">
      <c r="A13718" t="s">
        <v>26</v>
      </c>
      <c r="B13718" t="s">
        <v>9</v>
      </c>
      <c r="C13718" s="62" t="s">
        <v>80</v>
      </c>
      <c r="D13718" s="62" t="s">
        <v>81</v>
      </c>
      <c r="E13718" s="62" t="s">
        <v>107</v>
      </c>
      <c r="F13718" s="62" t="s">
        <v>13</v>
      </c>
      <c r="G13718" s="2">
        <v>-64000</v>
      </c>
      <c r="H13718" t="s">
        <v>14</v>
      </c>
    </row>
    <row r="13719" spans="1:8" hidden="1" x14ac:dyDescent="0.25">
      <c r="A13719" t="s">
        <v>26</v>
      </c>
      <c r="B13719" t="s">
        <v>9</v>
      </c>
      <c r="C13719" s="62" t="s">
        <v>80</v>
      </c>
      <c r="D13719" s="62" t="s">
        <v>81</v>
      </c>
      <c r="E13719" s="62" t="s">
        <v>107</v>
      </c>
      <c r="F13719" s="62" t="s">
        <v>15</v>
      </c>
      <c r="G13719" s="2">
        <v>-40000</v>
      </c>
      <c r="H13719" t="s">
        <v>14</v>
      </c>
    </row>
    <row r="13720" spans="1:8" hidden="1" x14ac:dyDescent="0.25">
      <c r="A13720" t="s">
        <v>26</v>
      </c>
      <c r="B13720" t="s">
        <v>9</v>
      </c>
      <c r="C13720" s="62" t="s">
        <v>80</v>
      </c>
      <c r="D13720" s="62" t="s">
        <v>81</v>
      </c>
      <c r="E13720" s="62" t="s">
        <v>107</v>
      </c>
      <c r="F13720" s="62" t="s">
        <v>16</v>
      </c>
      <c r="G13720" s="2">
        <v>-17000</v>
      </c>
      <c r="H13720" t="s">
        <v>14</v>
      </c>
    </row>
    <row r="13721" spans="1:8" hidden="1" x14ac:dyDescent="0.25">
      <c r="A13721" t="s">
        <v>26</v>
      </c>
      <c r="B13721" t="s">
        <v>9</v>
      </c>
      <c r="C13721" s="62" t="s">
        <v>80</v>
      </c>
      <c r="D13721" s="62" t="s">
        <v>81</v>
      </c>
      <c r="E13721" s="62" t="s">
        <v>107</v>
      </c>
      <c r="F13721" s="62" t="s">
        <v>24</v>
      </c>
      <c r="G13721" s="2">
        <v>-17000</v>
      </c>
      <c r="H13721" t="s">
        <v>14</v>
      </c>
    </row>
    <row r="13722" spans="1:8" hidden="1" x14ac:dyDescent="0.25">
      <c r="A13722" t="s">
        <v>26</v>
      </c>
      <c r="B13722" t="s">
        <v>9</v>
      </c>
      <c r="C13722" s="62" t="s">
        <v>80</v>
      </c>
      <c r="D13722" s="62" t="s">
        <v>81</v>
      </c>
      <c r="E13722" s="62" t="s">
        <v>107</v>
      </c>
      <c r="F13722" s="62" t="s">
        <v>25</v>
      </c>
      <c r="G13722" s="2">
        <v>-17000</v>
      </c>
      <c r="H13722" t="s">
        <v>14</v>
      </c>
    </row>
    <row r="13723" spans="1:8" hidden="1" x14ac:dyDescent="0.25">
      <c r="A13723" t="s">
        <v>26</v>
      </c>
      <c r="B13723" t="s">
        <v>9</v>
      </c>
      <c r="C13723" s="62" t="s">
        <v>80</v>
      </c>
      <c r="D13723" s="62" t="s">
        <v>81</v>
      </c>
      <c r="E13723" s="62" t="s">
        <v>107</v>
      </c>
      <c r="F13723" s="62" t="s">
        <v>23</v>
      </c>
      <c r="G13723" s="2">
        <v>-17000</v>
      </c>
      <c r="H13723" t="s">
        <v>14</v>
      </c>
    </row>
    <row r="13724" spans="1:8" hidden="1" x14ac:dyDescent="0.25">
      <c r="A13724" t="s">
        <v>26</v>
      </c>
      <c r="B13724" t="s">
        <v>9</v>
      </c>
      <c r="C13724" s="62" t="s">
        <v>80</v>
      </c>
      <c r="D13724" s="62" t="s">
        <v>81</v>
      </c>
      <c r="E13724" s="62" t="s">
        <v>107</v>
      </c>
      <c r="F13724" s="62" t="s">
        <v>13</v>
      </c>
      <c r="G13724" s="2">
        <v>-17000</v>
      </c>
      <c r="H13724" t="s">
        <v>14</v>
      </c>
    </row>
    <row r="13725" spans="1:8" hidden="1" x14ac:dyDescent="0.25">
      <c r="A13725" t="s">
        <v>26</v>
      </c>
      <c r="B13725" t="s">
        <v>9</v>
      </c>
      <c r="C13725" s="62" t="s">
        <v>80</v>
      </c>
      <c r="D13725" s="62" t="s">
        <v>81</v>
      </c>
      <c r="E13725" s="62" t="s">
        <v>107</v>
      </c>
      <c r="F13725" s="62" t="s">
        <v>15</v>
      </c>
      <c r="G13725" s="2">
        <v>-17000</v>
      </c>
      <c r="H13725" t="s">
        <v>14</v>
      </c>
    </row>
    <row r="13726" spans="1:8" hidden="1" x14ac:dyDescent="0.25">
      <c r="A13726" t="s">
        <v>26</v>
      </c>
      <c r="B13726" t="s">
        <v>9</v>
      </c>
      <c r="C13726" s="62" t="s">
        <v>80</v>
      </c>
      <c r="D13726" s="62" t="s">
        <v>81</v>
      </c>
      <c r="E13726" s="62" t="s">
        <v>107</v>
      </c>
      <c r="F13726" s="62" t="s">
        <v>18</v>
      </c>
      <c r="G13726" s="2">
        <v>-18000</v>
      </c>
      <c r="H13726" t="s">
        <v>14</v>
      </c>
    </row>
    <row r="13727" spans="1:8" hidden="1" x14ac:dyDescent="0.25">
      <c r="A13727" t="s">
        <v>26</v>
      </c>
      <c r="B13727" t="s">
        <v>9</v>
      </c>
      <c r="C13727" s="62" t="s">
        <v>80</v>
      </c>
      <c r="D13727" s="62" t="s">
        <v>81</v>
      </c>
      <c r="E13727" s="62" t="s">
        <v>107</v>
      </c>
      <c r="F13727" s="62" t="s">
        <v>22</v>
      </c>
      <c r="G13727" s="2">
        <v>-18000</v>
      </c>
      <c r="H13727" t="s">
        <v>14</v>
      </c>
    </row>
    <row r="13728" spans="1:8" hidden="1" x14ac:dyDescent="0.25">
      <c r="A13728" t="s">
        <v>26</v>
      </c>
      <c r="B13728" t="s">
        <v>9</v>
      </c>
      <c r="C13728" s="62" t="s">
        <v>80</v>
      </c>
      <c r="D13728" s="62" t="s">
        <v>81</v>
      </c>
      <c r="E13728" s="62" t="s">
        <v>107</v>
      </c>
      <c r="F13728" s="62" t="s">
        <v>20</v>
      </c>
      <c r="G13728" s="2">
        <v>-18000</v>
      </c>
      <c r="H13728" t="s">
        <v>14</v>
      </c>
    </row>
    <row r="13729" spans="1:8" hidden="1" x14ac:dyDescent="0.25">
      <c r="A13729" t="s">
        <v>26</v>
      </c>
      <c r="B13729" t="s">
        <v>9</v>
      </c>
      <c r="C13729" s="62" t="s">
        <v>80</v>
      </c>
      <c r="D13729" s="62" t="s">
        <v>81</v>
      </c>
      <c r="E13729" s="62" t="s">
        <v>107</v>
      </c>
      <c r="F13729" s="62" t="s">
        <v>21</v>
      </c>
      <c r="G13729" s="2">
        <v>-18000</v>
      </c>
      <c r="H13729" t="s">
        <v>14</v>
      </c>
    </row>
    <row r="13730" spans="1:8" hidden="1" x14ac:dyDescent="0.25">
      <c r="A13730" t="s">
        <v>26</v>
      </c>
      <c r="B13730" t="s">
        <v>9</v>
      </c>
      <c r="C13730" s="62" t="s">
        <v>80</v>
      </c>
      <c r="D13730" s="62" t="s">
        <v>81</v>
      </c>
      <c r="E13730" s="62" t="s">
        <v>107</v>
      </c>
      <c r="F13730" s="62" t="s">
        <v>19</v>
      </c>
      <c r="G13730" s="2">
        <v>-18000</v>
      </c>
      <c r="H13730" t="s">
        <v>14</v>
      </c>
    </row>
    <row r="13731" spans="1:8" hidden="1" x14ac:dyDescent="0.25">
      <c r="A13731" t="s">
        <v>26</v>
      </c>
      <c r="B13731" t="s">
        <v>9</v>
      </c>
      <c r="C13731" s="62" t="s">
        <v>80</v>
      </c>
      <c r="D13731" s="62" t="s">
        <v>81</v>
      </c>
      <c r="E13731" s="62" t="s">
        <v>107</v>
      </c>
      <c r="F13731" s="62" t="s">
        <v>17</v>
      </c>
      <c r="G13731" s="2">
        <v>-18000</v>
      </c>
      <c r="H13731" t="s">
        <v>14</v>
      </c>
    </row>
    <row r="13732" spans="1:8" hidden="1" x14ac:dyDescent="0.25">
      <c r="A13732" t="s">
        <v>26</v>
      </c>
      <c r="B13732" t="s">
        <v>9</v>
      </c>
      <c r="C13732" s="62" t="s">
        <v>80</v>
      </c>
      <c r="D13732" s="62" t="s">
        <v>81</v>
      </c>
      <c r="E13732" s="62" t="s">
        <v>107</v>
      </c>
      <c r="F13732" s="62" t="s">
        <v>18</v>
      </c>
      <c r="G13732" s="2">
        <v>-40000</v>
      </c>
      <c r="H13732" t="s">
        <v>14</v>
      </c>
    </row>
    <row r="13733" spans="1:8" hidden="1" x14ac:dyDescent="0.25">
      <c r="A13733" t="s">
        <v>26</v>
      </c>
      <c r="B13733" t="s">
        <v>9</v>
      </c>
      <c r="C13733" s="62" t="s">
        <v>80</v>
      </c>
      <c r="D13733" s="62" t="s">
        <v>81</v>
      </c>
      <c r="E13733" s="62" t="s">
        <v>107</v>
      </c>
      <c r="F13733" s="62" t="s">
        <v>17</v>
      </c>
      <c r="G13733" s="2">
        <v>-60000</v>
      </c>
      <c r="H13733" t="s">
        <v>14</v>
      </c>
    </row>
    <row r="13734" spans="1:8" hidden="1" x14ac:dyDescent="0.25">
      <c r="A13734" t="s">
        <v>26</v>
      </c>
      <c r="B13734" t="s">
        <v>9</v>
      </c>
      <c r="C13734" s="62" t="s">
        <v>80</v>
      </c>
      <c r="D13734" s="62" t="s">
        <v>81</v>
      </c>
      <c r="E13734" s="62" t="s">
        <v>107</v>
      </c>
      <c r="F13734" s="62" t="s">
        <v>22</v>
      </c>
      <c r="G13734" s="2">
        <v>-60000</v>
      </c>
      <c r="H13734" t="s">
        <v>14</v>
      </c>
    </row>
    <row r="13735" spans="1:8" hidden="1" x14ac:dyDescent="0.25">
      <c r="A13735" t="s">
        <v>26</v>
      </c>
      <c r="B13735" t="s">
        <v>9</v>
      </c>
      <c r="C13735" s="62" t="s">
        <v>80</v>
      </c>
      <c r="D13735" s="62" t="s">
        <v>81</v>
      </c>
      <c r="E13735" s="62" t="s">
        <v>107</v>
      </c>
      <c r="F13735" s="62" t="s">
        <v>19</v>
      </c>
      <c r="G13735" s="2">
        <v>-60000</v>
      </c>
      <c r="H13735" t="s">
        <v>14</v>
      </c>
    </row>
    <row r="13736" spans="1:8" hidden="1" x14ac:dyDescent="0.25">
      <c r="A13736" t="s">
        <v>26</v>
      </c>
      <c r="B13736" t="s">
        <v>9</v>
      </c>
      <c r="C13736" s="62" t="s">
        <v>80</v>
      </c>
      <c r="D13736" s="62" t="s">
        <v>81</v>
      </c>
      <c r="E13736" s="62" t="s">
        <v>107</v>
      </c>
      <c r="F13736" s="62" t="s">
        <v>13</v>
      </c>
      <c r="G13736" s="2">
        <v>-60000</v>
      </c>
      <c r="H13736" t="s">
        <v>14</v>
      </c>
    </row>
    <row r="13737" spans="1:8" hidden="1" x14ac:dyDescent="0.25">
      <c r="A13737" t="s">
        <v>26</v>
      </c>
      <c r="B13737" t="s">
        <v>9</v>
      </c>
      <c r="C13737" s="62" t="s">
        <v>80</v>
      </c>
      <c r="D13737" s="62" t="s">
        <v>81</v>
      </c>
      <c r="E13737" s="62" t="s">
        <v>110</v>
      </c>
      <c r="F13737" s="62" t="s">
        <v>20</v>
      </c>
      <c r="G13737" s="2">
        <v>-40000</v>
      </c>
      <c r="H13737" t="s">
        <v>14</v>
      </c>
    </row>
    <row r="13738" spans="1:8" hidden="1" x14ac:dyDescent="0.25">
      <c r="A13738" t="s">
        <v>26</v>
      </c>
      <c r="B13738" t="s">
        <v>9</v>
      </c>
      <c r="C13738" s="62" t="s">
        <v>80</v>
      </c>
      <c r="D13738" s="62" t="s">
        <v>81</v>
      </c>
      <c r="E13738" s="62" t="s">
        <v>110</v>
      </c>
      <c r="F13738" s="62" t="s">
        <v>23</v>
      </c>
      <c r="G13738" s="2">
        <v>-40000</v>
      </c>
      <c r="H13738" t="s">
        <v>14</v>
      </c>
    </row>
    <row r="13739" spans="1:8" hidden="1" x14ac:dyDescent="0.25">
      <c r="A13739" t="s">
        <v>26</v>
      </c>
      <c r="B13739" t="s">
        <v>9</v>
      </c>
      <c r="C13739" s="62" t="s">
        <v>80</v>
      </c>
      <c r="D13739" s="62" t="s">
        <v>81</v>
      </c>
      <c r="E13739" s="62" t="s">
        <v>110</v>
      </c>
      <c r="F13739" s="62" t="s">
        <v>17</v>
      </c>
      <c r="G13739" s="2">
        <v>-40000</v>
      </c>
      <c r="H13739" t="s">
        <v>14</v>
      </c>
    </row>
    <row r="13740" spans="1:8" hidden="1" x14ac:dyDescent="0.25">
      <c r="A13740" t="s">
        <v>26</v>
      </c>
      <c r="B13740" t="s">
        <v>9</v>
      </c>
      <c r="C13740" s="62" t="s">
        <v>80</v>
      </c>
      <c r="D13740" s="62" t="s">
        <v>81</v>
      </c>
      <c r="E13740" s="62" t="s">
        <v>110</v>
      </c>
      <c r="F13740" s="62" t="s">
        <v>13</v>
      </c>
      <c r="G13740" s="2">
        <v>-40000</v>
      </c>
      <c r="H13740" t="s">
        <v>14</v>
      </c>
    </row>
    <row r="13741" spans="1:8" hidden="1" x14ac:dyDescent="0.25">
      <c r="A13741" t="s">
        <v>26</v>
      </c>
      <c r="B13741" t="s">
        <v>9</v>
      </c>
      <c r="C13741" s="62" t="s">
        <v>80</v>
      </c>
      <c r="D13741" s="62" t="s">
        <v>81</v>
      </c>
      <c r="E13741" s="62" t="s">
        <v>122</v>
      </c>
      <c r="F13741" s="62" t="s">
        <v>19</v>
      </c>
      <c r="G13741" s="2">
        <v>-30000</v>
      </c>
      <c r="H13741" t="s">
        <v>14</v>
      </c>
    </row>
    <row r="13742" spans="1:8" hidden="1" x14ac:dyDescent="0.25">
      <c r="A13742" t="s">
        <v>26</v>
      </c>
      <c r="B13742" t="s">
        <v>9</v>
      </c>
      <c r="C13742" s="62" t="s">
        <v>80</v>
      </c>
      <c r="D13742" s="62" t="s">
        <v>81</v>
      </c>
      <c r="E13742" s="62" t="s">
        <v>122</v>
      </c>
      <c r="F13742" s="62" t="s">
        <v>16</v>
      </c>
      <c r="G13742" s="2">
        <v>-30000</v>
      </c>
      <c r="H13742" t="s">
        <v>14</v>
      </c>
    </row>
    <row r="13743" spans="1:8" hidden="1" x14ac:dyDescent="0.25">
      <c r="A13743" t="s">
        <v>26</v>
      </c>
      <c r="B13743" t="s">
        <v>9</v>
      </c>
      <c r="C13743" s="62" t="s">
        <v>80</v>
      </c>
      <c r="D13743" s="62" t="s">
        <v>81</v>
      </c>
      <c r="E13743" s="62" t="s">
        <v>137</v>
      </c>
      <c r="F13743" s="62" t="s">
        <v>20</v>
      </c>
      <c r="G13743" s="2">
        <v>-40000</v>
      </c>
      <c r="H13743" t="s">
        <v>14</v>
      </c>
    </row>
    <row r="13744" spans="1:8" hidden="1" x14ac:dyDescent="0.25">
      <c r="A13744" t="s">
        <v>26</v>
      </c>
      <c r="B13744" t="s">
        <v>9</v>
      </c>
      <c r="C13744" s="62" t="s">
        <v>80</v>
      </c>
      <c r="D13744" s="62" t="s">
        <v>81</v>
      </c>
      <c r="E13744" s="62" t="s">
        <v>137</v>
      </c>
      <c r="F13744" s="62" t="s">
        <v>18</v>
      </c>
      <c r="G13744" s="2">
        <v>-40000</v>
      </c>
      <c r="H13744" t="s">
        <v>14</v>
      </c>
    </row>
    <row r="13745" spans="1:8" hidden="1" x14ac:dyDescent="0.25">
      <c r="A13745" t="s">
        <v>26</v>
      </c>
      <c r="B13745" t="s">
        <v>9</v>
      </c>
      <c r="C13745" s="62" t="s">
        <v>80</v>
      </c>
      <c r="D13745" s="62" t="s">
        <v>81</v>
      </c>
      <c r="E13745" s="62" t="s">
        <v>137</v>
      </c>
      <c r="F13745" s="62" t="s">
        <v>18</v>
      </c>
      <c r="G13745" s="2">
        <v>-1600</v>
      </c>
      <c r="H13745" t="s">
        <v>14</v>
      </c>
    </row>
    <row r="13746" spans="1:8" hidden="1" x14ac:dyDescent="0.25">
      <c r="A13746" t="s">
        <v>26</v>
      </c>
      <c r="B13746" t="s">
        <v>9</v>
      </c>
      <c r="C13746" s="62" t="s">
        <v>80</v>
      </c>
      <c r="D13746" s="62" t="s">
        <v>81</v>
      </c>
      <c r="E13746" s="62" t="s">
        <v>137</v>
      </c>
      <c r="F13746" s="62" t="s">
        <v>16</v>
      </c>
      <c r="G13746" s="2">
        <v>-1600</v>
      </c>
      <c r="H13746" t="s">
        <v>14</v>
      </c>
    </row>
    <row r="13747" spans="1:8" hidden="1" x14ac:dyDescent="0.25">
      <c r="A13747" t="s">
        <v>26</v>
      </c>
      <c r="B13747" t="s">
        <v>9</v>
      </c>
      <c r="C13747" s="62" t="s">
        <v>80</v>
      </c>
      <c r="D13747" s="62" t="s">
        <v>81</v>
      </c>
      <c r="E13747" s="62" t="s">
        <v>137</v>
      </c>
      <c r="F13747" s="62" t="s">
        <v>17</v>
      </c>
      <c r="G13747" s="2">
        <v>-1600</v>
      </c>
      <c r="H13747" t="s">
        <v>14</v>
      </c>
    </row>
    <row r="13748" spans="1:8" hidden="1" x14ac:dyDescent="0.25">
      <c r="A13748" t="s">
        <v>26</v>
      </c>
      <c r="B13748" t="s">
        <v>9</v>
      </c>
      <c r="C13748" s="62" t="s">
        <v>80</v>
      </c>
      <c r="D13748" s="62" t="s">
        <v>81</v>
      </c>
      <c r="E13748" s="62" t="s">
        <v>137</v>
      </c>
      <c r="F13748" s="62" t="s">
        <v>24</v>
      </c>
      <c r="G13748" s="2">
        <v>-1600</v>
      </c>
      <c r="H13748" t="s">
        <v>14</v>
      </c>
    </row>
    <row r="13749" spans="1:8" hidden="1" x14ac:dyDescent="0.25">
      <c r="A13749" t="s">
        <v>26</v>
      </c>
      <c r="B13749" t="s">
        <v>9</v>
      </c>
      <c r="C13749" s="62" t="s">
        <v>80</v>
      </c>
      <c r="D13749" s="62" t="s">
        <v>81</v>
      </c>
      <c r="E13749" s="62" t="s">
        <v>137</v>
      </c>
      <c r="F13749" s="62" t="s">
        <v>20</v>
      </c>
      <c r="G13749" s="2">
        <v>-1600</v>
      </c>
      <c r="H13749" t="s">
        <v>14</v>
      </c>
    </row>
    <row r="13750" spans="1:8" hidden="1" x14ac:dyDescent="0.25">
      <c r="A13750" t="s">
        <v>26</v>
      </c>
      <c r="B13750" t="s">
        <v>9</v>
      </c>
      <c r="C13750" s="62" t="s">
        <v>80</v>
      </c>
      <c r="D13750" s="62" t="s">
        <v>81</v>
      </c>
      <c r="E13750" s="62" t="s">
        <v>137</v>
      </c>
      <c r="F13750" s="62" t="s">
        <v>23</v>
      </c>
      <c r="G13750" s="2">
        <v>-1600</v>
      </c>
      <c r="H13750" t="s">
        <v>14</v>
      </c>
    </row>
    <row r="13751" spans="1:8" hidden="1" x14ac:dyDescent="0.25">
      <c r="A13751" t="s">
        <v>26</v>
      </c>
      <c r="B13751" t="s">
        <v>9</v>
      </c>
      <c r="C13751" s="62" t="s">
        <v>80</v>
      </c>
      <c r="D13751" s="62" t="s">
        <v>81</v>
      </c>
      <c r="E13751" s="62" t="s">
        <v>137</v>
      </c>
      <c r="F13751" s="62" t="s">
        <v>21</v>
      </c>
      <c r="G13751" s="2">
        <v>-1600</v>
      </c>
      <c r="H13751" t="s">
        <v>14</v>
      </c>
    </row>
    <row r="13752" spans="1:8" hidden="1" x14ac:dyDescent="0.25">
      <c r="A13752" t="s">
        <v>26</v>
      </c>
      <c r="B13752" t="s">
        <v>9</v>
      </c>
      <c r="C13752" s="62" t="s">
        <v>80</v>
      </c>
      <c r="D13752" s="62" t="s">
        <v>81</v>
      </c>
      <c r="E13752" s="62" t="s">
        <v>137</v>
      </c>
      <c r="F13752" s="62" t="s">
        <v>22</v>
      </c>
      <c r="G13752" s="2">
        <v>-1600</v>
      </c>
      <c r="H13752" t="s">
        <v>14</v>
      </c>
    </row>
    <row r="13753" spans="1:8" hidden="1" x14ac:dyDescent="0.25">
      <c r="A13753" t="s">
        <v>26</v>
      </c>
      <c r="B13753" t="s">
        <v>9</v>
      </c>
      <c r="C13753" s="62" t="s">
        <v>80</v>
      </c>
      <c r="D13753" s="62" t="s">
        <v>81</v>
      </c>
      <c r="E13753" s="62" t="s">
        <v>137</v>
      </c>
      <c r="F13753" s="62" t="s">
        <v>19</v>
      </c>
      <c r="G13753" s="2">
        <v>-1600</v>
      </c>
      <c r="H13753" t="s">
        <v>14</v>
      </c>
    </row>
    <row r="13754" spans="1:8" hidden="1" x14ac:dyDescent="0.25">
      <c r="A13754" t="s">
        <v>26</v>
      </c>
      <c r="B13754" t="s">
        <v>9</v>
      </c>
      <c r="C13754" s="62" t="s">
        <v>80</v>
      </c>
      <c r="D13754" s="62" t="s">
        <v>81</v>
      </c>
      <c r="E13754" s="62" t="s">
        <v>137</v>
      </c>
      <c r="F13754" s="62" t="s">
        <v>15</v>
      </c>
      <c r="G13754" s="2">
        <v>-1600</v>
      </c>
      <c r="H13754" t="s">
        <v>14</v>
      </c>
    </row>
    <row r="13755" spans="1:8" hidden="1" x14ac:dyDescent="0.25">
      <c r="A13755" t="s">
        <v>26</v>
      </c>
      <c r="B13755" t="s">
        <v>9</v>
      </c>
      <c r="C13755" s="62" t="s">
        <v>80</v>
      </c>
      <c r="D13755" s="62" t="s">
        <v>81</v>
      </c>
      <c r="E13755" s="62" t="s">
        <v>137</v>
      </c>
      <c r="F13755" s="62" t="s">
        <v>25</v>
      </c>
      <c r="G13755" s="2">
        <v>-1600</v>
      </c>
      <c r="H13755" t="s">
        <v>14</v>
      </c>
    </row>
    <row r="13756" spans="1:8" hidden="1" x14ac:dyDescent="0.25">
      <c r="A13756" t="s">
        <v>26</v>
      </c>
      <c r="B13756" t="s">
        <v>9</v>
      </c>
      <c r="C13756" s="62" t="s">
        <v>80</v>
      </c>
      <c r="D13756" s="62" t="s">
        <v>81</v>
      </c>
      <c r="E13756" s="62" t="s">
        <v>137</v>
      </c>
      <c r="F13756" s="62" t="s">
        <v>13</v>
      </c>
      <c r="G13756" s="2">
        <v>-1600</v>
      </c>
      <c r="H13756" t="s">
        <v>14</v>
      </c>
    </row>
    <row r="13757" spans="1:8" hidden="1" x14ac:dyDescent="0.25">
      <c r="A13757" t="s">
        <v>26</v>
      </c>
      <c r="B13757" t="s">
        <v>9</v>
      </c>
      <c r="C13757" s="62" t="s">
        <v>80</v>
      </c>
      <c r="D13757" s="62" t="s">
        <v>81</v>
      </c>
      <c r="E13757" s="62" t="s">
        <v>137</v>
      </c>
      <c r="F13757" s="62" t="s">
        <v>16</v>
      </c>
      <c r="G13757" s="2">
        <v>-100000</v>
      </c>
      <c r="H13757" t="s">
        <v>14</v>
      </c>
    </row>
    <row r="13758" spans="1:8" hidden="1" x14ac:dyDescent="0.25">
      <c r="A13758" t="s">
        <v>26</v>
      </c>
      <c r="B13758" t="s">
        <v>9</v>
      </c>
      <c r="C13758" s="62" t="s">
        <v>80</v>
      </c>
      <c r="D13758" s="62" t="s">
        <v>81</v>
      </c>
      <c r="E13758" s="62" t="s">
        <v>139</v>
      </c>
      <c r="F13758" s="62" t="s">
        <v>21</v>
      </c>
      <c r="G13758" s="2">
        <v>-30000</v>
      </c>
      <c r="H13758" t="s">
        <v>14</v>
      </c>
    </row>
    <row r="13759" spans="1:8" hidden="1" x14ac:dyDescent="0.25">
      <c r="A13759" t="s">
        <v>26</v>
      </c>
      <c r="B13759" t="s">
        <v>9</v>
      </c>
      <c r="C13759" s="62" t="s">
        <v>80</v>
      </c>
      <c r="D13759" s="62" t="s">
        <v>81</v>
      </c>
      <c r="E13759" s="62" t="s">
        <v>139</v>
      </c>
      <c r="F13759" s="62" t="s">
        <v>18</v>
      </c>
      <c r="G13759" s="2">
        <v>-30000</v>
      </c>
      <c r="H13759" t="s">
        <v>14</v>
      </c>
    </row>
    <row r="13760" spans="1:8" hidden="1" x14ac:dyDescent="0.25">
      <c r="A13760" t="s">
        <v>26</v>
      </c>
      <c r="B13760" t="s">
        <v>9</v>
      </c>
      <c r="C13760" s="62" t="s">
        <v>80</v>
      </c>
      <c r="D13760" s="62" t="s">
        <v>81</v>
      </c>
      <c r="E13760" s="62" t="s">
        <v>144</v>
      </c>
      <c r="F13760" s="62" t="s">
        <v>18</v>
      </c>
      <c r="G13760" s="2">
        <v>-100000</v>
      </c>
      <c r="H13760" t="s">
        <v>14</v>
      </c>
    </row>
    <row r="13761" spans="1:8" hidden="1" x14ac:dyDescent="0.25">
      <c r="A13761" t="s">
        <v>26</v>
      </c>
      <c r="B13761" t="s">
        <v>9</v>
      </c>
      <c r="C13761" s="62" t="s">
        <v>80</v>
      </c>
      <c r="D13761" s="62" t="s">
        <v>81</v>
      </c>
      <c r="E13761" s="62" t="s">
        <v>144</v>
      </c>
      <c r="F13761" s="62" t="s">
        <v>15</v>
      </c>
      <c r="G13761" s="2">
        <v>-140000</v>
      </c>
      <c r="H13761" t="s">
        <v>14</v>
      </c>
    </row>
    <row r="13762" spans="1:8" hidden="1" x14ac:dyDescent="0.25">
      <c r="A13762" t="s">
        <v>26</v>
      </c>
      <c r="B13762" t="s">
        <v>9</v>
      </c>
      <c r="C13762" s="62" t="s">
        <v>80</v>
      </c>
      <c r="D13762" s="62" t="s">
        <v>81</v>
      </c>
      <c r="E13762" s="62" t="s">
        <v>144</v>
      </c>
      <c r="F13762" s="62" t="s">
        <v>19</v>
      </c>
      <c r="G13762" s="2">
        <v>-60000</v>
      </c>
      <c r="H13762" t="s">
        <v>14</v>
      </c>
    </row>
    <row r="13763" spans="1:8" hidden="1" x14ac:dyDescent="0.25">
      <c r="A13763" t="s">
        <v>26</v>
      </c>
      <c r="B13763" t="s">
        <v>9</v>
      </c>
      <c r="C13763" s="62" t="s">
        <v>80</v>
      </c>
      <c r="D13763" s="62" t="s">
        <v>81</v>
      </c>
      <c r="E13763" s="62" t="s">
        <v>144</v>
      </c>
      <c r="F13763" s="62" t="s">
        <v>22</v>
      </c>
      <c r="G13763" s="2">
        <v>-60000</v>
      </c>
      <c r="H13763" t="s">
        <v>14</v>
      </c>
    </row>
    <row r="13764" spans="1:8" hidden="1" x14ac:dyDescent="0.25">
      <c r="A13764" t="s">
        <v>26</v>
      </c>
      <c r="B13764" t="s">
        <v>9</v>
      </c>
      <c r="C13764" s="62" t="s">
        <v>80</v>
      </c>
      <c r="D13764" s="62" t="s">
        <v>81</v>
      </c>
      <c r="E13764" s="62" t="s">
        <v>144</v>
      </c>
      <c r="F13764" s="62" t="s">
        <v>17</v>
      </c>
      <c r="G13764" s="2">
        <v>-60000</v>
      </c>
      <c r="H13764" t="s">
        <v>14</v>
      </c>
    </row>
    <row r="13765" spans="1:8" hidden="1" x14ac:dyDescent="0.25">
      <c r="A13765" t="s">
        <v>26</v>
      </c>
      <c r="B13765" t="s">
        <v>9</v>
      </c>
      <c r="C13765" s="62" t="s">
        <v>80</v>
      </c>
      <c r="D13765" s="62" t="s">
        <v>81</v>
      </c>
      <c r="E13765" s="62" t="s">
        <v>144</v>
      </c>
      <c r="F13765" s="62" t="s">
        <v>15</v>
      </c>
      <c r="G13765" s="2">
        <v>-60000</v>
      </c>
      <c r="H13765" t="s">
        <v>14</v>
      </c>
    </row>
    <row r="13766" spans="1:8" hidden="1" x14ac:dyDescent="0.25">
      <c r="A13766" t="s">
        <v>26</v>
      </c>
      <c r="B13766" t="s">
        <v>9</v>
      </c>
      <c r="C13766" s="62" t="s">
        <v>80</v>
      </c>
      <c r="D13766" s="62" t="s">
        <v>81</v>
      </c>
      <c r="E13766" s="62" t="s">
        <v>161</v>
      </c>
      <c r="F13766" s="62" t="s">
        <v>21</v>
      </c>
      <c r="G13766" s="2">
        <v>-15000</v>
      </c>
      <c r="H13766" t="s">
        <v>14</v>
      </c>
    </row>
    <row r="13767" spans="1:8" hidden="1" x14ac:dyDescent="0.25">
      <c r="A13767" t="s">
        <v>26</v>
      </c>
      <c r="B13767" t="s">
        <v>9</v>
      </c>
      <c r="C13767" s="62" t="s">
        <v>80</v>
      </c>
      <c r="D13767" s="62" t="s">
        <v>81</v>
      </c>
      <c r="E13767" s="62" t="s">
        <v>161</v>
      </c>
      <c r="F13767" s="62" t="s">
        <v>17</v>
      </c>
      <c r="G13767" s="2">
        <v>-15000</v>
      </c>
      <c r="H13767" t="s">
        <v>14</v>
      </c>
    </row>
    <row r="13768" spans="1:8" hidden="1" x14ac:dyDescent="0.25">
      <c r="A13768" t="s">
        <v>26</v>
      </c>
      <c r="B13768" t="s">
        <v>9</v>
      </c>
      <c r="C13768" s="62" t="s">
        <v>80</v>
      </c>
      <c r="D13768" s="62" t="s">
        <v>81</v>
      </c>
      <c r="E13768" s="62" t="s">
        <v>161</v>
      </c>
      <c r="F13768" s="62" t="s">
        <v>19</v>
      </c>
      <c r="G13768" s="2">
        <v>-15000</v>
      </c>
      <c r="H13768" t="s">
        <v>14</v>
      </c>
    </row>
    <row r="13769" spans="1:8" hidden="1" x14ac:dyDescent="0.25">
      <c r="A13769" t="s">
        <v>26</v>
      </c>
      <c r="B13769" t="s">
        <v>9</v>
      </c>
      <c r="C13769" s="62" t="s">
        <v>80</v>
      </c>
      <c r="D13769" s="62" t="s">
        <v>81</v>
      </c>
      <c r="E13769" s="62" t="s">
        <v>161</v>
      </c>
      <c r="F13769" s="62" t="s">
        <v>24</v>
      </c>
      <c r="G13769" s="2">
        <v>-15000</v>
      </c>
      <c r="H13769" t="s">
        <v>14</v>
      </c>
    </row>
    <row r="13770" spans="1:8" hidden="1" x14ac:dyDescent="0.25">
      <c r="A13770" t="s">
        <v>26</v>
      </c>
      <c r="B13770" t="s">
        <v>9</v>
      </c>
      <c r="C13770" s="62" t="s">
        <v>80</v>
      </c>
      <c r="D13770" s="62" t="s">
        <v>81</v>
      </c>
      <c r="E13770" s="62" t="s">
        <v>161</v>
      </c>
      <c r="F13770" s="62" t="s">
        <v>22</v>
      </c>
      <c r="G13770" s="2">
        <v>-15000</v>
      </c>
      <c r="H13770" t="s">
        <v>14</v>
      </c>
    </row>
    <row r="13771" spans="1:8" hidden="1" x14ac:dyDescent="0.25">
      <c r="A13771" t="s">
        <v>26</v>
      </c>
      <c r="B13771" t="s">
        <v>9</v>
      </c>
      <c r="C13771" s="62" t="s">
        <v>80</v>
      </c>
      <c r="D13771" s="62" t="s">
        <v>81</v>
      </c>
      <c r="E13771" s="62" t="s">
        <v>161</v>
      </c>
      <c r="F13771" s="62" t="s">
        <v>23</v>
      </c>
      <c r="G13771" s="2">
        <v>-15000</v>
      </c>
      <c r="H13771" t="s">
        <v>14</v>
      </c>
    </row>
    <row r="13772" spans="1:8" hidden="1" x14ac:dyDescent="0.25">
      <c r="A13772" t="s">
        <v>26</v>
      </c>
      <c r="B13772" t="s">
        <v>9</v>
      </c>
      <c r="C13772" s="62" t="s">
        <v>80</v>
      </c>
      <c r="D13772" s="62" t="s">
        <v>81</v>
      </c>
      <c r="E13772" s="62" t="s">
        <v>161</v>
      </c>
      <c r="F13772" s="62" t="s">
        <v>15</v>
      </c>
      <c r="G13772" s="2">
        <v>-16000</v>
      </c>
      <c r="H13772" t="s">
        <v>14</v>
      </c>
    </row>
    <row r="13773" spans="1:8" hidden="1" x14ac:dyDescent="0.25">
      <c r="A13773" t="s">
        <v>26</v>
      </c>
      <c r="B13773" t="s">
        <v>9</v>
      </c>
      <c r="C13773" s="62" t="s">
        <v>80</v>
      </c>
      <c r="D13773" s="62" t="s">
        <v>81</v>
      </c>
      <c r="E13773" s="62" t="s">
        <v>161</v>
      </c>
      <c r="F13773" s="62" t="s">
        <v>25</v>
      </c>
      <c r="G13773" s="2">
        <v>-20000</v>
      </c>
      <c r="H13773" t="s">
        <v>14</v>
      </c>
    </row>
    <row r="13774" spans="1:8" hidden="1" x14ac:dyDescent="0.25">
      <c r="A13774" t="s">
        <v>26</v>
      </c>
      <c r="B13774" t="s">
        <v>9</v>
      </c>
      <c r="C13774" s="62" t="s">
        <v>80</v>
      </c>
      <c r="D13774" s="62" t="s">
        <v>81</v>
      </c>
      <c r="E13774" s="62" t="s">
        <v>161</v>
      </c>
      <c r="F13774" s="62" t="s">
        <v>13</v>
      </c>
      <c r="G13774" s="2">
        <v>-30000</v>
      </c>
      <c r="H13774" t="s">
        <v>14</v>
      </c>
    </row>
    <row r="13775" spans="1:8" hidden="1" x14ac:dyDescent="0.25">
      <c r="A13775" t="s">
        <v>26</v>
      </c>
      <c r="B13775" t="s">
        <v>9</v>
      </c>
      <c r="C13775" s="62" t="s">
        <v>80</v>
      </c>
      <c r="D13775" s="62" t="s">
        <v>81</v>
      </c>
      <c r="E13775" s="62" t="s">
        <v>161</v>
      </c>
      <c r="F13775" s="62" t="s">
        <v>18</v>
      </c>
      <c r="G13775" s="2">
        <v>-45000</v>
      </c>
      <c r="H13775" t="s">
        <v>14</v>
      </c>
    </row>
    <row r="13776" spans="1:8" hidden="1" x14ac:dyDescent="0.25">
      <c r="A13776" t="s">
        <v>26</v>
      </c>
      <c r="B13776" t="s">
        <v>9</v>
      </c>
      <c r="C13776" s="62" t="s">
        <v>80</v>
      </c>
      <c r="D13776" s="62" t="s">
        <v>81</v>
      </c>
      <c r="E13776" s="62" t="s">
        <v>161</v>
      </c>
      <c r="F13776" s="62" t="s">
        <v>20</v>
      </c>
      <c r="G13776" s="2">
        <v>-46000</v>
      </c>
      <c r="H13776" t="s">
        <v>14</v>
      </c>
    </row>
    <row r="13777" spans="1:8" hidden="1" x14ac:dyDescent="0.25">
      <c r="A13777" t="s">
        <v>26</v>
      </c>
      <c r="B13777" t="s">
        <v>9</v>
      </c>
      <c r="C13777" s="62" t="s">
        <v>80</v>
      </c>
      <c r="D13777" s="62" t="s">
        <v>81</v>
      </c>
      <c r="E13777" s="62" t="s">
        <v>161</v>
      </c>
      <c r="F13777" s="62" t="s">
        <v>16</v>
      </c>
      <c r="G13777" s="2">
        <v>-105000</v>
      </c>
      <c r="H13777" t="s">
        <v>14</v>
      </c>
    </row>
    <row r="13778" spans="1:8" hidden="1" x14ac:dyDescent="0.25">
      <c r="A13778" t="s">
        <v>26</v>
      </c>
      <c r="B13778" t="s">
        <v>9</v>
      </c>
      <c r="C13778" s="62" t="s">
        <v>80</v>
      </c>
      <c r="D13778" s="62" t="s">
        <v>81</v>
      </c>
      <c r="E13778" s="62" t="s">
        <v>161</v>
      </c>
      <c r="F13778" s="62" t="s">
        <v>23</v>
      </c>
      <c r="G13778" s="2">
        <v>-50000</v>
      </c>
      <c r="H13778" t="s">
        <v>14</v>
      </c>
    </row>
    <row r="13779" spans="1:8" hidden="1" x14ac:dyDescent="0.25">
      <c r="A13779" t="s">
        <v>26</v>
      </c>
      <c r="B13779" t="s">
        <v>9</v>
      </c>
      <c r="C13779" s="62" t="s">
        <v>80</v>
      </c>
      <c r="D13779" s="62" t="s">
        <v>81</v>
      </c>
      <c r="E13779" s="62" t="s">
        <v>161</v>
      </c>
      <c r="F13779" s="62" t="s">
        <v>18</v>
      </c>
      <c r="G13779" s="2">
        <v>-50000</v>
      </c>
      <c r="H13779" t="s">
        <v>14</v>
      </c>
    </row>
    <row r="13780" spans="1:8" hidden="1" x14ac:dyDescent="0.25">
      <c r="A13780" t="s">
        <v>26</v>
      </c>
      <c r="B13780" t="s">
        <v>9</v>
      </c>
      <c r="C13780" s="62" t="s">
        <v>80</v>
      </c>
      <c r="D13780" s="62" t="s">
        <v>81</v>
      </c>
      <c r="E13780" s="62" t="s">
        <v>161</v>
      </c>
      <c r="F13780" s="62" t="s">
        <v>15</v>
      </c>
      <c r="G13780" s="2">
        <v>-50000</v>
      </c>
      <c r="H13780" t="s">
        <v>14</v>
      </c>
    </row>
    <row r="13781" spans="1:8" hidden="1" x14ac:dyDescent="0.25">
      <c r="A13781" t="s">
        <v>26</v>
      </c>
      <c r="B13781" t="s">
        <v>9</v>
      </c>
      <c r="C13781" s="62" t="s">
        <v>80</v>
      </c>
      <c r="D13781" s="62" t="s">
        <v>81</v>
      </c>
      <c r="E13781" s="62" t="s">
        <v>176</v>
      </c>
      <c r="F13781" s="62" t="s">
        <v>16</v>
      </c>
      <c r="G13781" s="2">
        <v>-6000</v>
      </c>
      <c r="H13781" t="s">
        <v>14</v>
      </c>
    </row>
    <row r="13782" spans="1:8" hidden="1" x14ac:dyDescent="0.25">
      <c r="A13782" t="s">
        <v>26</v>
      </c>
      <c r="B13782" t="s">
        <v>9</v>
      </c>
      <c r="C13782" s="62" t="s">
        <v>80</v>
      </c>
      <c r="D13782" s="62" t="s">
        <v>81</v>
      </c>
      <c r="E13782" s="62" t="s">
        <v>176</v>
      </c>
      <c r="F13782" s="62" t="s">
        <v>13</v>
      </c>
      <c r="G13782" s="2">
        <v>-6000</v>
      </c>
      <c r="H13782" t="s">
        <v>14</v>
      </c>
    </row>
    <row r="13783" spans="1:8" hidden="1" x14ac:dyDescent="0.25">
      <c r="A13783" t="s">
        <v>26</v>
      </c>
      <c r="B13783" t="s">
        <v>9</v>
      </c>
      <c r="C13783" s="62" t="s">
        <v>80</v>
      </c>
      <c r="D13783" s="62" t="s">
        <v>81</v>
      </c>
      <c r="E13783" s="62" t="s">
        <v>176</v>
      </c>
      <c r="F13783" s="62" t="s">
        <v>24</v>
      </c>
      <c r="G13783" s="2">
        <v>-6000</v>
      </c>
      <c r="H13783" t="s">
        <v>14</v>
      </c>
    </row>
    <row r="13784" spans="1:8" hidden="1" x14ac:dyDescent="0.25">
      <c r="A13784" t="s">
        <v>26</v>
      </c>
      <c r="B13784" t="s">
        <v>9</v>
      </c>
      <c r="C13784" s="62" t="s">
        <v>80</v>
      </c>
      <c r="D13784" s="62" t="s">
        <v>81</v>
      </c>
      <c r="E13784" s="62" t="s">
        <v>176</v>
      </c>
      <c r="F13784" s="62" t="s">
        <v>25</v>
      </c>
      <c r="G13784" s="2">
        <v>-6000</v>
      </c>
      <c r="H13784" t="s">
        <v>14</v>
      </c>
    </row>
    <row r="13785" spans="1:8" hidden="1" x14ac:dyDescent="0.25">
      <c r="A13785" t="s">
        <v>26</v>
      </c>
      <c r="B13785" t="s">
        <v>9</v>
      </c>
      <c r="C13785" s="62" t="s">
        <v>80</v>
      </c>
      <c r="D13785" s="62" t="s">
        <v>81</v>
      </c>
      <c r="E13785" s="62" t="s">
        <v>176</v>
      </c>
      <c r="F13785" s="62" t="s">
        <v>23</v>
      </c>
      <c r="G13785" s="2">
        <v>-6000</v>
      </c>
      <c r="H13785" t="s">
        <v>14</v>
      </c>
    </row>
    <row r="13786" spans="1:8" hidden="1" x14ac:dyDescent="0.25">
      <c r="A13786" t="s">
        <v>26</v>
      </c>
      <c r="B13786" t="s">
        <v>9</v>
      </c>
      <c r="C13786" s="62" t="s">
        <v>80</v>
      </c>
      <c r="D13786" s="62" t="s">
        <v>81</v>
      </c>
      <c r="E13786" s="62" t="s">
        <v>176</v>
      </c>
      <c r="F13786" s="62" t="s">
        <v>17</v>
      </c>
      <c r="G13786" s="2">
        <v>-6000</v>
      </c>
      <c r="H13786" t="s">
        <v>14</v>
      </c>
    </row>
    <row r="13787" spans="1:8" hidden="1" x14ac:dyDescent="0.25">
      <c r="A13787" t="s">
        <v>26</v>
      </c>
      <c r="B13787" t="s">
        <v>9</v>
      </c>
      <c r="C13787" s="62" t="s">
        <v>80</v>
      </c>
      <c r="D13787" s="62" t="s">
        <v>81</v>
      </c>
      <c r="E13787" s="62" t="s">
        <v>176</v>
      </c>
      <c r="F13787" s="62" t="s">
        <v>22</v>
      </c>
      <c r="G13787" s="2">
        <v>-6000</v>
      </c>
      <c r="H13787" t="s">
        <v>14</v>
      </c>
    </row>
    <row r="13788" spans="1:8" hidden="1" x14ac:dyDescent="0.25">
      <c r="A13788" t="s">
        <v>26</v>
      </c>
      <c r="B13788" t="s">
        <v>9</v>
      </c>
      <c r="C13788" s="62" t="s">
        <v>80</v>
      </c>
      <c r="D13788" s="62" t="s">
        <v>81</v>
      </c>
      <c r="E13788" s="62" t="s">
        <v>176</v>
      </c>
      <c r="F13788" s="62" t="s">
        <v>18</v>
      </c>
      <c r="G13788" s="2">
        <v>-7000</v>
      </c>
      <c r="H13788" t="s">
        <v>14</v>
      </c>
    </row>
    <row r="13789" spans="1:8" hidden="1" x14ac:dyDescent="0.25">
      <c r="A13789" t="s">
        <v>26</v>
      </c>
      <c r="B13789" t="s">
        <v>9</v>
      </c>
      <c r="C13789" s="62" t="s">
        <v>80</v>
      </c>
      <c r="D13789" s="62" t="s">
        <v>81</v>
      </c>
      <c r="E13789" s="62" t="s">
        <v>176</v>
      </c>
      <c r="F13789" s="62" t="s">
        <v>20</v>
      </c>
      <c r="G13789" s="2">
        <v>-7000</v>
      </c>
      <c r="H13789" t="s">
        <v>14</v>
      </c>
    </row>
    <row r="13790" spans="1:8" hidden="1" x14ac:dyDescent="0.25">
      <c r="A13790" t="s">
        <v>26</v>
      </c>
      <c r="B13790" t="s">
        <v>9</v>
      </c>
      <c r="C13790" s="62" t="s">
        <v>80</v>
      </c>
      <c r="D13790" s="62" t="s">
        <v>81</v>
      </c>
      <c r="E13790" s="62" t="s">
        <v>176</v>
      </c>
      <c r="F13790" s="62" t="s">
        <v>15</v>
      </c>
      <c r="G13790" s="2">
        <v>-7000</v>
      </c>
      <c r="H13790" t="s">
        <v>14</v>
      </c>
    </row>
    <row r="13791" spans="1:8" hidden="1" x14ac:dyDescent="0.25">
      <c r="A13791" t="s">
        <v>26</v>
      </c>
      <c r="B13791" t="s">
        <v>9</v>
      </c>
      <c r="C13791" s="62" t="s">
        <v>80</v>
      </c>
      <c r="D13791" s="62" t="s">
        <v>81</v>
      </c>
      <c r="E13791" s="62" t="s">
        <v>176</v>
      </c>
      <c r="F13791" s="62" t="s">
        <v>21</v>
      </c>
      <c r="G13791" s="2">
        <v>-7000</v>
      </c>
      <c r="H13791" t="s">
        <v>14</v>
      </c>
    </row>
    <row r="13792" spans="1:8" hidden="1" x14ac:dyDescent="0.25">
      <c r="A13792" t="s">
        <v>26</v>
      </c>
      <c r="B13792" t="s">
        <v>9</v>
      </c>
      <c r="C13792" s="62" t="s">
        <v>80</v>
      </c>
      <c r="D13792" s="62" t="s">
        <v>81</v>
      </c>
      <c r="E13792" s="62" t="s">
        <v>176</v>
      </c>
      <c r="F13792" s="62" t="s">
        <v>19</v>
      </c>
      <c r="G13792" s="2">
        <v>-7000</v>
      </c>
      <c r="H13792" t="s">
        <v>14</v>
      </c>
    </row>
    <row r="13793" spans="1:8" hidden="1" x14ac:dyDescent="0.25">
      <c r="A13793" t="s">
        <v>26</v>
      </c>
      <c r="B13793" t="s">
        <v>9</v>
      </c>
      <c r="C13793" s="62" t="s">
        <v>80</v>
      </c>
      <c r="D13793" s="62" t="s">
        <v>81</v>
      </c>
      <c r="E13793" s="62" t="s">
        <v>125</v>
      </c>
      <c r="F13793" s="62" t="s">
        <v>25</v>
      </c>
      <c r="G13793" s="2">
        <v>-8000</v>
      </c>
      <c r="H13793" t="s">
        <v>14</v>
      </c>
    </row>
    <row r="13794" spans="1:8" hidden="1" x14ac:dyDescent="0.25">
      <c r="A13794" t="s">
        <v>26</v>
      </c>
      <c r="B13794" t="s">
        <v>9</v>
      </c>
      <c r="C13794" s="62" t="s">
        <v>80</v>
      </c>
      <c r="D13794" s="62" t="s">
        <v>81</v>
      </c>
      <c r="E13794" s="62" t="s">
        <v>125</v>
      </c>
      <c r="F13794" s="62" t="s">
        <v>24</v>
      </c>
      <c r="G13794" s="2">
        <v>-8000</v>
      </c>
      <c r="H13794" t="s">
        <v>14</v>
      </c>
    </row>
    <row r="13795" spans="1:8" hidden="1" x14ac:dyDescent="0.25">
      <c r="A13795" t="s">
        <v>26</v>
      </c>
      <c r="B13795" t="s">
        <v>9</v>
      </c>
      <c r="C13795" s="62" t="s">
        <v>80</v>
      </c>
      <c r="D13795" s="62" t="s">
        <v>81</v>
      </c>
      <c r="E13795" s="62" t="s">
        <v>125</v>
      </c>
      <c r="F13795" s="62" t="s">
        <v>15</v>
      </c>
      <c r="G13795" s="2">
        <v>-8000</v>
      </c>
      <c r="H13795" t="s">
        <v>14</v>
      </c>
    </row>
    <row r="13796" spans="1:8" hidden="1" x14ac:dyDescent="0.25">
      <c r="A13796" t="s">
        <v>26</v>
      </c>
      <c r="B13796" t="s">
        <v>9</v>
      </c>
      <c r="C13796" s="62" t="s">
        <v>80</v>
      </c>
      <c r="D13796" s="62" t="s">
        <v>81</v>
      </c>
      <c r="E13796" s="62" t="s">
        <v>125</v>
      </c>
      <c r="F13796" s="62" t="s">
        <v>23</v>
      </c>
      <c r="G13796" s="2">
        <v>-12000</v>
      </c>
      <c r="H13796" t="s">
        <v>14</v>
      </c>
    </row>
    <row r="13797" spans="1:8" hidden="1" x14ac:dyDescent="0.25">
      <c r="A13797" t="s">
        <v>26</v>
      </c>
      <c r="B13797" t="s">
        <v>9</v>
      </c>
      <c r="C13797" s="62" t="s">
        <v>80</v>
      </c>
      <c r="D13797" s="62" t="s">
        <v>81</v>
      </c>
      <c r="E13797" s="62" t="s">
        <v>125</v>
      </c>
      <c r="F13797" s="62" t="s">
        <v>16</v>
      </c>
      <c r="G13797" s="2">
        <v>-15296</v>
      </c>
      <c r="H13797" t="s">
        <v>14</v>
      </c>
    </row>
    <row r="13798" spans="1:8" hidden="1" x14ac:dyDescent="0.25">
      <c r="A13798" t="s">
        <v>26</v>
      </c>
      <c r="B13798" t="s">
        <v>9</v>
      </c>
      <c r="C13798" s="62" t="s">
        <v>80</v>
      </c>
      <c r="D13798" s="62" t="s">
        <v>81</v>
      </c>
      <c r="E13798" s="62" t="s">
        <v>125</v>
      </c>
      <c r="F13798" s="62" t="s">
        <v>18</v>
      </c>
      <c r="G13798" s="2">
        <v>-16000</v>
      </c>
      <c r="H13798" t="s">
        <v>14</v>
      </c>
    </row>
    <row r="13799" spans="1:8" hidden="1" x14ac:dyDescent="0.25">
      <c r="A13799" t="s">
        <v>26</v>
      </c>
      <c r="B13799" t="s">
        <v>9</v>
      </c>
      <c r="C13799" s="62" t="s">
        <v>80</v>
      </c>
      <c r="D13799" s="62" t="s">
        <v>81</v>
      </c>
      <c r="E13799" s="62" t="s">
        <v>125</v>
      </c>
      <c r="F13799" s="62" t="s">
        <v>22</v>
      </c>
      <c r="G13799" s="2">
        <v>-18000</v>
      </c>
      <c r="H13799" t="s">
        <v>14</v>
      </c>
    </row>
    <row r="13800" spans="1:8" hidden="1" x14ac:dyDescent="0.25">
      <c r="A13800" t="s">
        <v>26</v>
      </c>
      <c r="B13800" t="s">
        <v>9</v>
      </c>
      <c r="C13800" s="62" t="s">
        <v>80</v>
      </c>
      <c r="D13800" s="62" t="s">
        <v>81</v>
      </c>
      <c r="E13800" s="62" t="s">
        <v>125</v>
      </c>
      <c r="F13800" s="62" t="s">
        <v>13</v>
      </c>
      <c r="G13800" s="2">
        <v>-18000</v>
      </c>
      <c r="H13800" t="s">
        <v>14</v>
      </c>
    </row>
    <row r="13801" spans="1:8" hidden="1" x14ac:dyDescent="0.25">
      <c r="A13801" t="s">
        <v>26</v>
      </c>
      <c r="B13801" t="s">
        <v>9</v>
      </c>
      <c r="C13801" s="62" t="s">
        <v>80</v>
      </c>
      <c r="D13801" s="62" t="s">
        <v>81</v>
      </c>
      <c r="E13801" s="62" t="s">
        <v>125</v>
      </c>
      <c r="F13801" s="62" t="s">
        <v>20</v>
      </c>
      <c r="G13801" s="2">
        <v>-30000</v>
      </c>
      <c r="H13801" t="s">
        <v>14</v>
      </c>
    </row>
    <row r="13802" spans="1:8" hidden="1" x14ac:dyDescent="0.25">
      <c r="A13802" t="s">
        <v>26</v>
      </c>
      <c r="B13802" t="s">
        <v>9</v>
      </c>
      <c r="C13802" s="62" t="s">
        <v>80</v>
      </c>
      <c r="D13802" s="62" t="s">
        <v>81</v>
      </c>
      <c r="E13802" s="62" t="s">
        <v>125</v>
      </c>
      <c r="F13802" s="62" t="s">
        <v>19</v>
      </c>
      <c r="G13802" s="2">
        <v>-38000</v>
      </c>
      <c r="H13802" t="s">
        <v>14</v>
      </c>
    </row>
    <row r="13803" spans="1:8" hidden="1" x14ac:dyDescent="0.25">
      <c r="A13803" t="s">
        <v>26</v>
      </c>
      <c r="B13803" t="s">
        <v>9</v>
      </c>
      <c r="C13803" s="62" t="s">
        <v>80</v>
      </c>
      <c r="D13803" s="62" t="s">
        <v>81</v>
      </c>
      <c r="E13803" s="62" t="s">
        <v>125</v>
      </c>
      <c r="F13803" s="62" t="s">
        <v>17</v>
      </c>
      <c r="G13803" s="2">
        <v>-38000</v>
      </c>
      <c r="H13803" t="s">
        <v>14</v>
      </c>
    </row>
    <row r="13804" spans="1:8" hidden="1" x14ac:dyDescent="0.25">
      <c r="A13804" t="s">
        <v>26</v>
      </c>
      <c r="B13804" t="s">
        <v>9</v>
      </c>
      <c r="C13804" s="62" t="s">
        <v>80</v>
      </c>
      <c r="D13804" s="62" t="s">
        <v>81</v>
      </c>
      <c r="E13804" s="62" t="s">
        <v>174</v>
      </c>
      <c r="F13804" s="62" t="s">
        <v>17</v>
      </c>
      <c r="G13804" s="2">
        <v>-15840</v>
      </c>
      <c r="H13804" t="s">
        <v>14</v>
      </c>
    </row>
    <row r="13805" spans="1:8" hidden="1" x14ac:dyDescent="0.25">
      <c r="A13805" t="s">
        <v>26</v>
      </c>
      <c r="B13805" t="s">
        <v>9</v>
      </c>
      <c r="C13805" s="62" t="s">
        <v>80</v>
      </c>
      <c r="D13805" s="62" t="s">
        <v>81</v>
      </c>
      <c r="E13805" s="62" t="s">
        <v>174</v>
      </c>
      <c r="F13805" s="62" t="s">
        <v>15</v>
      </c>
      <c r="G13805" s="2">
        <v>-30000</v>
      </c>
      <c r="H13805" t="s">
        <v>14</v>
      </c>
    </row>
    <row r="13806" spans="1:8" hidden="1" x14ac:dyDescent="0.25">
      <c r="A13806" t="s">
        <v>26</v>
      </c>
      <c r="B13806" t="s">
        <v>9</v>
      </c>
      <c r="C13806" s="62" t="s">
        <v>49</v>
      </c>
      <c r="D13806" s="62" t="s">
        <v>71</v>
      </c>
      <c r="E13806" s="62" t="s">
        <v>115</v>
      </c>
      <c r="F13806" s="62" t="s">
        <v>18</v>
      </c>
      <c r="G13806" s="2">
        <v>-10000</v>
      </c>
      <c r="H13806" t="s">
        <v>14</v>
      </c>
    </row>
    <row r="13807" spans="1:8" hidden="1" x14ac:dyDescent="0.25">
      <c r="A13807" t="s">
        <v>26</v>
      </c>
      <c r="B13807" t="s">
        <v>9</v>
      </c>
      <c r="C13807" s="62" t="s">
        <v>49</v>
      </c>
      <c r="D13807" s="62" t="s">
        <v>71</v>
      </c>
      <c r="E13807" s="62" t="s">
        <v>115</v>
      </c>
      <c r="F13807" s="62" t="s">
        <v>16</v>
      </c>
      <c r="G13807" s="2">
        <v>-10000</v>
      </c>
      <c r="H13807" t="s">
        <v>14</v>
      </c>
    </row>
    <row r="13808" spans="1:8" hidden="1" x14ac:dyDescent="0.25">
      <c r="A13808" t="s">
        <v>26</v>
      </c>
      <c r="B13808" t="s">
        <v>9</v>
      </c>
      <c r="C13808" s="62" t="s">
        <v>49</v>
      </c>
      <c r="D13808" s="62" t="s">
        <v>71</v>
      </c>
      <c r="E13808" s="62" t="s">
        <v>115</v>
      </c>
      <c r="F13808" s="62" t="s">
        <v>17</v>
      </c>
      <c r="G13808" s="2">
        <v>-10000</v>
      </c>
      <c r="H13808" t="s">
        <v>14</v>
      </c>
    </row>
    <row r="13809" spans="1:8" hidden="1" x14ac:dyDescent="0.25">
      <c r="A13809" t="s">
        <v>26</v>
      </c>
      <c r="B13809" t="s">
        <v>9</v>
      </c>
      <c r="C13809" s="62" t="s">
        <v>49</v>
      </c>
      <c r="D13809" s="62" t="s">
        <v>71</v>
      </c>
      <c r="E13809" s="62" t="s">
        <v>115</v>
      </c>
      <c r="F13809" s="62" t="s">
        <v>24</v>
      </c>
      <c r="G13809" s="2">
        <v>-10000</v>
      </c>
      <c r="H13809" t="s">
        <v>14</v>
      </c>
    </row>
    <row r="13810" spans="1:8" hidden="1" x14ac:dyDescent="0.25">
      <c r="A13810" t="s">
        <v>26</v>
      </c>
      <c r="B13810" t="s">
        <v>9</v>
      </c>
      <c r="C13810" s="62" t="s">
        <v>49</v>
      </c>
      <c r="D13810" s="62" t="s">
        <v>71</v>
      </c>
      <c r="E13810" s="62" t="s">
        <v>115</v>
      </c>
      <c r="F13810" s="62" t="s">
        <v>20</v>
      </c>
      <c r="G13810" s="2">
        <v>-10000</v>
      </c>
      <c r="H13810" t="s">
        <v>14</v>
      </c>
    </row>
    <row r="13811" spans="1:8" hidden="1" x14ac:dyDescent="0.25">
      <c r="A13811" t="s">
        <v>26</v>
      </c>
      <c r="B13811" t="s">
        <v>9</v>
      </c>
      <c r="C13811" s="62" t="s">
        <v>49</v>
      </c>
      <c r="D13811" s="62" t="s">
        <v>71</v>
      </c>
      <c r="E13811" s="62" t="s">
        <v>115</v>
      </c>
      <c r="F13811" s="62" t="s">
        <v>23</v>
      </c>
      <c r="G13811" s="2">
        <v>-10000</v>
      </c>
      <c r="H13811" t="s">
        <v>14</v>
      </c>
    </row>
    <row r="13812" spans="1:8" hidden="1" x14ac:dyDescent="0.25">
      <c r="A13812" t="s">
        <v>26</v>
      </c>
      <c r="B13812" t="s">
        <v>9</v>
      </c>
      <c r="C13812" s="62" t="s">
        <v>49</v>
      </c>
      <c r="D13812" s="62" t="s">
        <v>71</v>
      </c>
      <c r="E13812" s="62" t="s">
        <v>115</v>
      </c>
      <c r="F13812" s="62" t="s">
        <v>21</v>
      </c>
      <c r="G13812" s="2">
        <v>-10000</v>
      </c>
      <c r="H13812" t="s">
        <v>14</v>
      </c>
    </row>
    <row r="13813" spans="1:8" hidden="1" x14ac:dyDescent="0.25">
      <c r="A13813" t="s">
        <v>26</v>
      </c>
      <c r="B13813" t="s">
        <v>9</v>
      </c>
      <c r="C13813" s="62" t="s">
        <v>49</v>
      </c>
      <c r="D13813" s="62" t="s">
        <v>71</v>
      </c>
      <c r="E13813" s="62" t="s">
        <v>115</v>
      </c>
      <c r="F13813" s="62" t="s">
        <v>22</v>
      </c>
      <c r="G13813" s="2">
        <v>-10000</v>
      </c>
      <c r="H13813" t="s">
        <v>14</v>
      </c>
    </row>
    <row r="13814" spans="1:8" hidden="1" x14ac:dyDescent="0.25">
      <c r="A13814" t="s">
        <v>26</v>
      </c>
      <c r="B13814" t="s">
        <v>9</v>
      </c>
      <c r="C13814" s="62" t="s">
        <v>49</v>
      </c>
      <c r="D13814" s="62" t="s">
        <v>71</v>
      </c>
      <c r="E13814" s="62" t="s">
        <v>115</v>
      </c>
      <c r="F13814" s="62" t="s">
        <v>19</v>
      </c>
      <c r="G13814" s="2">
        <v>-10000</v>
      </c>
      <c r="H13814" t="s">
        <v>14</v>
      </c>
    </row>
    <row r="13815" spans="1:8" hidden="1" x14ac:dyDescent="0.25">
      <c r="A13815" t="s">
        <v>26</v>
      </c>
      <c r="B13815" t="s">
        <v>9</v>
      </c>
      <c r="C13815" s="62" t="s">
        <v>49</v>
      </c>
      <c r="D13815" s="62" t="s">
        <v>71</v>
      </c>
      <c r="E13815" s="62" t="s">
        <v>115</v>
      </c>
      <c r="F13815" s="62" t="s">
        <v>15</v>
      </c>
      <c r="G13815" s="2">
        <v>-10000</v>
      </c>
      <c r="H13815" t="s">
        <v>14</v>
      </c>
    </row>
    <row r="13816" spans="1:8" hidden="1" x14ac:dyDescent="0.25">
      <c r="A13816" t="s">
        <v>26</v>
      </c>
      <c r="B13816" t="s">
        <v>9</v>
      </c>
      <c r="C13816" s="62" t="s">
        <v>49</v>
      </c>
      <c r="D13816" s="62" t="s">
        <v>71</v>
      </c>
      <c r="E13816" s="62" t="s">
        <v>115</v>
      </c>
      <c r="F13816" s="62" t="s">
        <v>25</v>
      </c>
      <c r="G13816" s="2">
        <v>-10000</v>
      </c>
      <c r="H13816" t="s">
        <v>14</v>
      </c>
    </row>
    <row r="13817" spans="1:8" hidden="1" x14ac:dyDescent="0.25">
      <c r="A13817" t="s">
        <v>26</v>
      </c>
      <c r="B13817" t="s">
        <v>9</v>
      </c>
      <c r="C13817" s="62" t="s">
        <v>49</v>
      </c>
      <c r="D13817" s="62" t="s">
        <v>71</v>
      </c>
      <c r="E13817" s="62" t="s">
        <v>115</v>
      </c>
      <c r="F13817" s="62" t="s">
        <v>13</v>
      </c>
      <c r="G13817" s="2">
        <v>-10000</v>
      </c>
      <c r="H13817" t="s">
        <v>14</v>
      </c>
    </row>
    <row r="13818" spans="1:8" hidden="1" x14ac:dyDescent="0.25">
      <c r="A13818" t="s">
        <v>26</v>
      </c>
      <c r="B13818" t="s">
        <v>9</v>
      </c>
      <c r="C13818" s="62" t="s">
        <v>49</v>
      </c>
      <c r="D13818" s="62" t="s">
        <v>101</v>
      </c>
      <c r="E13818" s="62" t="s">
        <v>122</v>
      </c>
      <c r="F13818" s="62" t="s">
        <v>18</v>
      </c>
      <c r="G13818" s="2">
        <v>-10000</v>
      </c>
      <c r="H13818" t="s">
        <v>14</v>
      </c>
    </row>
    <row r="13819" spans="1:8" hidden="1" x14ac:dyDescent="0.25">
      <c r="A13819" t="s">
        <v>26</v>
      </c>
      <c r="B13819" t="s">
        <v>9</v>
      </c>
      <c r="C13819" s="62" t="s">
        <v>49</v>
      </c>
      <c r="D13819" s="62" t="s">
        <v>101</v>
      </c>
      <c r="E13819" s="62" t="s">
        <v>122</v>
      </c>
      <c r="F13819" s="62" t="s">
        <v>16</v>
      </c>
      <c r="G13819" s="2">
        <v>-10000</v>
      </c>
      <c r="H13819" t="s">
        <v>14</v>
      </c>
    </row>
    <row r="13820" spans="1:8" hidden="1" x14ac:dyDescent="0.25">
      <c r="A13820" t="s">
        <v>26</v>
      </c>
      <c r="B13820" t="s">
        <v>9</v>
      </c>
      <c r="C13820" s="62" t="s">
        <v>49</v>
      </c>
      <c r="D13820" s="62" t="s">
        <v>101</v>
      </c>
      <c r="E13820" s="62" t="s">
        <v>122</v>
      </c>
      <c r="F13820" s="62" t="s">
        <v>17</v>
      </c>
      <c r="G13820" s="2">
        <v>-10000</v>
      </c>
      <c r="H13820" t="s">
        <v>14</v>
      </c>
    </row>
    <row r="13821" spans="1:8" hidden="1" x14ac:dyDescent="0.25">
      <c r="A13821" t="s">
        <v>26</v>
      </c>
      <c r="B13821" t="s">
        <v>9</v>
      </c>
      <c r="C13821" s="62" t="s">
        <v>49</v>
      </c>
      <c r="D13821" s="62" t="s">
        <v>101</v>
      </c>
      <c r="E13821" s="62" t="s">
        <v>122</v>
      </c>
      <c r="F13821" s="62" t="s">
        <v>24</v>
      </c>
      <c r="G13821" s="2">
        <v>-10000</v>
      </c>
      <c r="H13821" t="s">
        <v>14</v>
      </c>
    </row>
    <row r="13822" spans="1:8" hidden="1" x14ac:dyDescent="0.25">
      <c r="A13822" t="s">
        <v>26</v>
      </c>
      <c r="B13822" t="s">
        <v>9</v>
      </c>
      <c r="C13822" s="62" t="s">
        <v>49</v>
      </c>
      <c r="D13822" s="62" t="s">
        <v>101</v>
      </c>
      <c r="E13822" s="62" t="s">
        <v>122</v>
      </c>
      <c r="F13822" s="62" t="s">
        <v>20</v>
      </c>
      <c r="G13822" s="2">
        <v>-10000</v>
      </c>
      <c r="H13822" t="s">
        <v>14</v>
      </c>
    </row>
    <row r="13823" spans="1:8" hidden="1" x14ac:dyDescent="0.25">
      <c r="A13823" t="s">
        <v>26</v>
      </c>
      <c r="B13823" t="s">
        <v>9</v>
      </c>
      <c r="C13823" s="62" t="s">
        <v>49</v>
      </c>
      <c r="D13823" s="62" t="s">
        <v>101</v>
      </c>
      <c r="E13823" s="62" t="s">
        <v>122</v>
      </c>
      <c r="F13823" s="62" t="s">
        <v>23</v>
      </c>
      <c r="G13823" s="2">
        <v>-10000</v>
      </c>
      <c r="H13823" t="s">
        <v>14</v>
      </c>
    </row>
    <row r="13824" spans="1:8" hidden="1" x14ac:dyDescent="0.25">
      <c r="A13824" t="s">
        <v>26</v>
      </c>
      <c r="B13824" t="s">
        <v>9</v>
      </c>
      <c r="C13824" s="62" t="s">
        <v>49</v>
      </c>
      <c r="D13824" s="62" t="s">
        <v>101</v>
      </c>
      <c r="E13824" s="62" t="s">
        <v>122</v>
      </c>
      <c r="F13824" s="62" t="s">
        <v>21</v>
      </c>
      <c r="G13824" s="2">
        <v>-10000</v>
      </c>
      <c r="H13824" t="s">
        <v>14</v>
      </c>
    </row>
    <row r="13825" spans="1:8" hidden="1" x14ac:dyDescent="0.25">
      <c r="A13825" t="s">
        <v>26</v>
      </c>
      <c r="B13825" t="s">
        <v>9</v>
      </c>
      <c r="C13825" s="62" t="s">
        <v>49</v>
      </c>
      <c r="D13825" s="62" t="s">
        <v>101</v>
      </c>
      <c r="E13825" s="62" t="s">
        <v>122</v>
      </c>
      <c r="F13825" s="62" t="s">
        <v>22</v>
      </c>
      <c r="G13825" s="2">
        <v>-10000</v>
      </c>
      <c r="H13825" t="s">
        <v>14</v>
      </c>
    </row>
    <row r="13826" spans="1:8" hidden="1" x14ac:dyDescent="0.25">
      <c r="A13826" t="s">
        <v>26</v>
      </c>
      <c r="B13826" t="s">
        <v>9</v>
      </c>
      <c r="C13826" s="62" t="s">
        <v>49</v>
      </c>
      <c r="D13826" s="62" t="s">
        <v>101</v>
      </c>
      <c r="E13826" s="62" t="s">
        <v>122</v>
      </c>
      <c r="F13826" s="62" t="s">
        <v>19</v>
      </c>
      <c r="G13826" s="2">
        <v>-10000</v>
      </c>
      <c r="H13826" t="s">
        <v>14</v>
      </c>
    </row>
    <row r="13827" spans="1:8" hidden="1" x14ac:dyDescent="0.25">
      <c r="A13827" t="s">
        <v>26</v>
      </c>
      <c r="B13827" t="s">
        <v>9</v>
      </c>
      <c r="C13827" s="62" t="s">
        <v>49</v>
      </c>
      <c r="D13827" s="62" t="s">
        <v>101</v>
      </c>
      <c r="E13827" s="62" t="s">
        <v>122</v>
      </c>
      <c r="F13827" s="62" t="s">
        <v>15</v>
      </c>
      <c r="G13827" s="2">
        <v>-10000</v>
      </c>
      <c r="H13827" t="s">
        <v>14</v>
      </c>
    </row>
    <row r="13828" spans="1:8" hidden="1" x14ac:dyDescent="0.25">
      <c r="A13828" t="s">
        <v>26</v>
      </c>
      <c r="B13828" t="s">
        <v>9</v>
      </c>
      <c r="C13828" s="62" t="s">
        <v>49</v>
      </c>
      <c r="D13828" s="62" t="s">
        <v>101</v>
      </c>
      <c r="E13828" s="62" t="s">
        <v>122</v>
      </c>
      <c r="F13828" s="62" t="s">
        <v>25</v>
      </c>
      <c r="G13828" s="2">
        <v>-10000</v>
      </c>
      <c r="H13828" t="s">
        <v>14</v>
      </c>
    </row>
    <row r="13829" spans="1:8" hidden="1" x14ac:dyDescent="0.25">
      <c r="A13829" t="s">
        <v>26</v>
      </c>
      <c r="B13829" t="s">
        <v>9</v>
      </c>
      <c r="C13829" s="62" t="s">
        <v>49</v>
      </c>
      <c r="D13829" s="62" t="s">
        <v>101</v>
      </c>
      <c r="E13829" s="62" t="s">
        <v>122</v>
      </c>
      <c r="F13829" s="62" t="s">
        <v>13</v>
      </c>
      <c r="G13829" s="2">
        <v>-10000</v>
      </c>
      <c r="H13829" t="s">
        <v>14</v>
      </c>
    </row>
    <row r="13830" spans="1:8" hidden="1" x14ac:dyDescent="0.25">
      <c r="A13830" t="s">
        <v>26</v>
      </c>
      <c r="B13830" t="s">
        <v>9</v>
      </c>
      <c r="C13830" s="62" t="s">
        <v>49</v>
      </c>
      <c r="D13830" s="62" t="s">
        <v>101</v>
      </c>
      <c r="E13830" s="62" t="s">
        <v>123</v>
      </c>
      <c r="F13830" s="62" t="s">
        <v>18</v>
      </c>
      <c r="G13830" s="2">
        <v>-10000</v>
      </c>
      <c r="H13830" t="s">
        <v>14</v>
      </c>
    </row>
    <row r="13831" spans="1:8" hidden="1" x14ac:dyDescent="0.25">
      <c r="A13831" t="s">
        <v>26</v>
      </c>
      <c r="B13831" t="s">
        <v>9</v>
      </c>
      <c r="C13831" s="62" t="s">
        <v>49</v>
      </c>
      <c r="D13831" s="62" t="s">
        <v>101</v>
      </c>
      <c r="E13831" s="62" t="s">
        <v>123</v>
      </c>
      <c r="F13831" s="62" t="s">
        <v>16</v>
      </c>
      <c r="G13831" s="2">
        <v>-10000</v>
      </c>
      <c r="H13831" t="s">
        <v>14</v>
      </c>
    </row>
    <row r="13832" spans="1:8" hidden="1" x14ac:dyDescent="0.25">
      <c r="A13832" t="s">
        <v>26</v>
      </c>
      <c r="B13832" t="s">
        <v>9</v>
      </c>
      <c r="C13832" s="62" t="s">
        <v>49</v>
      </c>
      <c r="D13832" s="62" t="s">
        <v>101</v>
      </c>
      <c r="E13832" s="62" t="s">
        <v>123</v>
      </c>
      <c r="F13832" s="62" t="s">
        <v>17</v>
      </c>
      <c r="G13832" s="2">
        <v>-10000</v>
      </c>
      <c r="H13832" t="s">
        <v>14</v>
      </c>
    </row>
    <row r="13833" spans="1:8" hidden="1" x14ac:dyDescent="0.25">
      <c r="A13833" t="s">
        <v>26</v>
      </c>
      <c r="B13833" t="s">
        <v>9</v>
      </c>
      <c r="C13833" s="62" t="s">
        <v>49</v>
      </c>
      <c r="D13833" s="62" t="s">
        <v>101</v>
      </c>
      <c r="E13833" s="62" t="s">
        <v>123</v>
      </c>
      <c r="F13833" s="62" t="s">
        <v>24</v>
      </c>
      <c r="G13833" s="2">
        <v>-10000</v>
      </c>
      <c r="H13833" t="s">
        <v>14</v>
      </c>
    </row>
    <row r="13834" spans="1:8" hidden="1" x14ac:dyDescent="0.25">
      <c r="A13834" t="s">
        <v>26</v>
      </c>
      <c r="B13834" t="s">
        <v>9</v>
      </c>
      <c r="C13834" s="62" t="s">
        <v>49</v>
      </c>
      <c r="D13834" s="62" t="s">
        <v>101</v>
      </c>
      <c r="E13834" s="62" t="s">
        <v>123</v>
      </c>
      <c r="F13834" s="62" t="s">
        <v>20</v>
      </c>
      <c r="G13834" s="2">
        <v>-10000</v>
      </c>
      <c r="H13834" t="s">
        <v>14</v>
      </c>
    </row>
    <row r="13835" spans="1:8" hidden="1" x14ac:dyDescent="0.25">
      <c r="A13835" t="s">
        <v>26</v>
      </c>
      <c r="B13835" t="s">
        <v>9</v>
      </c>
      <c r="C13835" s="62" t="s">
        <v>49</v>
      </c>
      <c r="D13835" s="62" t="s">
        <v>101</v>
      </c>
      <c r="E13835" s="62" t="s">
        <v>123</v>
      </c>
      <c r="F13835" s="62" t="s">
        <v>23</v>
      </c>
      <c r="G13835" s="2">
        <v>-10000</v>
      </c>
      <c r="H13835" t="s">
        <v>14</v>
      </c>
    </row>
    <row r="13836" spans="1:8" hidden="1" x14ac:dyDescent="0.25">
      <c r="A13836" t="s">
        <v>26</v>
      </c>
      <c r="B13836" t="s">
        <v>9</v>
      </c>
      <c r="C13836" s="62" t="s">
        <v>49</v>
      </c>
      <c r="D13836" s="62" t="s">
        <v>101</v>
      </c>
      <c r="E13836" s="62" t="s">
        <v>123</v>
      </c>
      <c r="F13836" s="62" t="s">
        <v>21</v>
      </c>
      <c r="G13836" s="2">
        <v>-10000</v>
      </c>
      <c r="H13836" t="s">
        <v>14</v>
      </c>
    </row>
    <row r="13837" spans="1:8" hidden="1" x14ac:dyDescent="0.25">
      <c r="A13837" t="s">
        <v>26</v>
      </c>
      <c r="B13837" t="s">
        <v>9</v>
      </c>
      <c r="C13837" s="62" t="s">
        <v>49</v>
      </c>
      <c r="D13837" s="62" t="s">
        <v>101</v>
      </c>
      <c r="E13837" s="62" t="s">
        <v>123</v>
      </c>
      <c r="F13837" s="62" t="s">
        <v>22</v>
      </c>
      <c r="G13837" s="2">
        <v>-10000</v>
      </c>
      <c r="H13837" t="s">
        <v>14</v>
      </c>
    </row>
    <row r="13838" spans="1:8" hidden="1" x14ac:dyDescent="0.25">
      <c r="A13838" t="s">
        <v>26</v>
      </c>
      <c r="B13838" t="s">
        <v>9</v>
      </c>
      <c r="C13838" s="62" t="s">
        <v>49</v>
      </c>
      <c r="D13838" s="62" t="s">
        <v>101</v>
      </c>
      <c r="E13838" s="62" t="s">
        <v>123</v>
      </c>
      <c r="F13838" s="62" t="s">
        <v>19</v>
      </c>
      <c r="G13838" s="2">
        <v>-10000</v>
      </c>
      <c r="H13838" t="s">
        <v>14</v>
      </c>
    </row>
    <row r="13839" spans="1:8" hidden="1" x14ac:dyDescent="0.25">
      <c r="A13839" t="s">
        <v>26</v>
      </c>
      <c r="B13839" t="s">
        <v>9</v>
      </c>
      <c r="C13839" s="62" t="s">
        <v>49</v>
      </c>
      <c r="D13839" s="62" t="s">
        <v>101</v>
      </c>
      <c r="E13839" s="62" t="s">
        <v>123</v>
      </c>
      <c r="F13839" s="62" t="s">
        <v>15</v>
      </c>
      <c r="G13839" s="2">
        <v>-10000</v>
      </c>
      <c r="H13839" t="s">
        <v>14</v>
      </c>
    </row>
    <row r="13840" spans="1:8" hidden="1" x14ac:dyDescent="0.25">
      <c r="A13840" t="s">
        <v>26</v>
      </c>
      <c r="B13840" t="s">
        <v>9</v>
      </c>
      <c r="C13840" s="62" t="s">
        <v>49</v>
      </c>
      <c r="D13840" s="62" t="s">
        <v>101</v>
      </c>
      <c r="E13840" s="62" t="s">
        <v>123</v>
      </c>
      <c r="F13840" s="62" t="s">
        <v>25</v>
      </c>
      <c r="G13840" s="2">
        <v>-10000</v>
      </c>
      <c r="H13840" t="s">
        <v>14</v>
      </c>
    </row>
    <row r="13841" spans="1:8" hidden="1" x14ac:dyDescent="0.25">
      <c r="A13841" t="s">
        <v>26</v>
      </c>
      <c r="B13841" t="s">
        <v>9</v>
      </c>
      <c r="C13841" s="62" t="s">
        <v>49</v>
      </c>
      <c r="D13841" s="62" t="s">
        <v>101</v>
      </c>
      <c r="E13841" s="62" t="s">
        <v>123</v>
      </c>
      <c r="F13841" s="62" t="s">
        <v>13</v>
      </c>
      <c r="G13841" s="2">
        <v>-10000</v>
      </c>
      <c r="H13841" t="s">
        <v>14</v>
      </c>
    </row>
    <row r="13842" spans="1:8" hidden="1" x14ac:dyDescent="0.25">
      <c r="A13842" t="s">
        <v>26</v>
      </c>
      <c r="B13842" t="s">
        <v>9</v>
      </c>
      <c r="C13842" s="62" t="s">
        <v>49</v>
      </c>
      <c r="D13842" s="62" t="s">
        <v>101</v>
      </c>
      <c r="E13842" s="62" t="s">
        <v>139</v>
      </c>
      <c r="F13842" s="62" t="s">
        <v>18</v>
      </c>
      <c r="G13842" s="2">
        <v>-10000</v>
      </c>
      <c r="H13842" t="s">
        <v>14</v>
      </c>
    </row>
    <row r="13843" spans="1:8" hidden="1" x14ac:dyDescent="0.25">
      <c r="A13843" t="s">
        <v>26</v>
      </c>
      <c r="B13843" t="s">
        <v>9</v>
      </c>
      <c r="C13843" s="62" t="s">
        <v>49</v>
      </c>
      <c r="D13843" s="62" t="s">
        <v>101</v>
      </c>
      <c r="E13843" s="62" t="s">
        <v>139</v>
      </c>
      <c r="F13843" s="62" t="s">
        <v>16</v>
      </c>
      <c r="G13843" s="2">
        <v>-10000</v>
      </c>
      <c r="H13843" t="s">
        <v>14</v>
      </c>
    </row>
    <row r="13844" spans="1:8" hidden="1" x14ac:dyDescent="0.25">
      <c r="A13844" t="s">
        <v>26</v>
      </c>
      <c r="B13844" t="s">
        <v>9</v>
      </c>
      <c r="C13844" s="62" t="s">
        <v>49</v>
      </c>
      <c r="D13844" s="62" t="s">
        <v>101</v>
      </c>
      <c r="E13844" s="62" t="s">
        <v>139</v>
      </c>
      <c r="F13844" s="62" t="s">
        <v>17</v>
      </c>
      <c r="G13844" s="2">
        <v>-10000</v>
      </c>
      <c r="H13844" t="s">
        <v>14</v>
      </c>
    </row>
    <row r="13845" spans="1:8" hidden="1" x14ac:dyDescent="0.25">
      <c r="A13845" t="s">
        <v>26</v>
      </c>
      <c r="B13845" t="s">
        <v>9</v>
      </c>
      <c r="C13845" s="62" t="s">
        <v>49</v>
      </c>
      <c r="D13845" s="62" t="s">
        <v>101</v>
      </c>
      <c r="E13845" s="62" t="s">
        <v>139</v>
      </c>
      <c r="F13845" s="62" t="s">
        <v>24</v>
      </c>
      <c r="G13845" s="2">
        <v>-10000</v>
      </c>
      <c r="H13845" t="s">
        <v>14</v>
      </c>
    </row>
    <row r="13846" spans="1:8" hidden="1" x14ac:dyDescent="0.25">
      <c r="A13846" t="s">
        <v>26</v>
      </c>
      <c r="B13846" t="s">
        <v>9</v>
      </c>
      <c r="C13846" s="62" t="s">
        <v>49</v>
      </c>
      <c r="D13846" s="62" t="s">
        <v>101</v>
      </c>
      <c r="E13846" s="62" t="s">
        <v>139</v>
      </c>
      <c r="F13846" s="62" t="s">
        <v>20</v>
      </c>
      <c r="G13846" s="2">
        <v>-10000</v>
      </c>
      <c r="H13846" t="s">
        <v>14</v>
      </c>
    </row>
    <row r="13847" spans="1:8" hidden="1" x14ac:dyDescent="0.25">
      <c r="A13847" t="s">
        <v>26</v>
      </c>
      <c r="B13847" t="s">
        <v>9</v>
      </c>
      <c r="C13847" s="62" t="s">
        <v>49</v>
      </c>
      <c r="D13847" s="62" t="s">
        <v>101</v>
      </c>
      <c r="E13847" s="62" t="s">
        <v>139</v>
      </c>
      <c r="F13847" s="62" t="s">
        <v>23</v>
      </c>
      <c r="G13847" s="2">
        <v>-10000</v>
      </c>
      <c r="H13847" t="s">
        <v>14</v>
      </c>
    </row>
    <row r="13848" spans="1:8" hidden="1" x14ac:dyDescent="0.25">
      <c r="A13848" t="s">
        <v>26</v>
      </c>
      <c r="B13848" t="s">
        <v>9</v>
      </c>
      <c r="C13848" s="62" t="s">
        <v>49</v>
      </c>
      <c r="D13848" s="62" t="s">
        <v>101</v>
      </c>
      <c r="E13848" s="62" t="s">
        <v>139</v>
      </c>
      <c r="F13848" s="62" t="s">
        <v>21</v>
      </c>
      <c r="G13848" s="2">
        <v>-10000</v>
      </c>
      <c r="H13848" t="s">
        <v>14</v>
      </c>
    </row>
    <row r="13849" spans="1:8" hidden="1" x14ac:dyDescent="0.25">
      <c r="A13849" t="s">
        <v>26</v>
      </c>
      <c r="B13849" t="s">
        <v>9</v>
      </c>
      <c r="C13849" s="62" t="s">
        <v>49</v>
      </c>
      <c r="D13849" s="62" t="s">
        <v>101</v>
      </c>
      <c r="E13849" s="62" t="s">
        <v>139</v>
      </c>
      <c r="F13849" s="62" t="s">
        <v>22</v>
      </c>
      <c r="G13849" s="2">
        <v>-10000</v>
      </c>
      <c r="H13849" t="s">
        <v>14</v>
      </c>
    </row>
    <row r="13850" spans="1:8" hidden="1" x14ac:dyDescent="0.25">
      <c r="A13850" t="s">
        <v>26</v>
      </c>
      <c r="B13850" t="s">
        <v>9</v>
      </c>
      <c r="C13850" s="62" t="s">
        <v>49</v>
      </c>
      <c r="D13850" s="62" t="s">
        <v>101</v>
      </c>
      <c r="E13850" s="62" t="s">
        <v>139</v>
      </c>
      <c r="F13850" s="62" t="s">
        <v>19</v>
      </c>
      <c r="G13850" s="2">
        <v>-10000</v>
      </c>
      <c r="H13850" t="s">
        <v>14</v>
      </c>
    </row>
    <row r="13851" spans="1:8" hidden="1" x14ac:dyDescent="0.25">
      <c r="A13851" t="s">
        <v>26</v>
      </c>
      <c r="B13851" t="s">
        <v>9</v>
      </c>
      <c r="C13851" s="62" t="s">
        <v>49</v>
      </c>
      <c r="D13851" s="62" t="s">
        <v>101</v>
      </c>
      <c r="E13851" s="62" t="s">
        <v>139</v>
      </c>
      <c r="F13851" s="62" t="s">
        <v>15</v>
      </c>
      <c r="G13851" s="2">
        <v>-10000</v>
      </c>
      <c r="H13851" t="s">
        <v>14</v>
      </c>
    </row>
    <row r="13852" spans="1:8" hidden="1" x14ac:dyDescent="0.25">
      <c r="A13852" t="s">
        <v>26</v>
      </c>
      <c r="B13852" t="s">
        <v>9</v>
      </c>
      <c r="C13852" s="62" t="s">
        <v>49</v>
      </c>
      <c r="D13852" s="62" t="s">
        <v>101</v>
      </c>
      <c r="E13852" s="62" t="s">
        <v>139</v>
      </c>
      <c r="F13852" s="62" t="s">
        <v>25</v>
      </c>
      <c r="G13852" s="2">
        <v>-10000</v>
      </c>
      <c r="H13852" t="s">
        <v>14</v>
      </c>
    </row>
    <row r="13853" spans="1:8" hidden="1" x14ac:dyDescent="0.25">
      <c r="A13853" t="s">
        <v>26</v>
      </c>
      <c r="B13853" t="s">
        <v>9</v>
      </c>
      <c r="C13853" s="62" t="s">
        <v>49</v>
      </c>
      <c r="D13853" s="62" t="s">
        <v>101</v>
      </c>
      <c r="E13853" s="62" t="s">
        <v>139</v>
      </c>
      <c r="F13853" s="62" t="s">
        <v>13</v>
      </c>
      <c r="G13853" s="2">
        <v>-10000</v>
      </c>
      <c r="H13853" t="s">
        <v>14</v>
      </c>
    </row>
    <row r="13854" spans="1:8" hidden="1" x14ac:dyDescent="0.25">
      <c r="A13854" t="s">
        <v>26</v>
      </c>
      <c r="B13854" t="s">
        <v>9</v>
      </c>
      <c r="C13854" s="62" t="s">
        <v>49</v>
      </c>
      <c r="D13854" s="62" t="s">
        <v>101</v>
      </c>
      <c r="E13854" s="62" t="s">
        <v>178</v>
      </c>
      <c r="F13854" s="62" t="s">
        <v>18</v>
      </c>
      <c r="G13854" s="2">
        <v>-10000</v>
      </c>
      <c r="H13854" t="s">
        <v>14</v>
      </c>
    </row>
    <row r="13855" spans="1:8" hidden="1" x14ac:dyDescent="0.25">
      <c r="A13855" t="s">
        <v>26</v>
      </c>
      <c r="B13855" t="s">
        <v>9</v>
      </c>
      <c r="C13855" s="62" t="s">
        <v>49</v>
      </c>
      <c r="D13855" s="62" t="s">
        <v>101</v>
      </c>
      <c r="E13855" s="62" t="s">
        <v>178</v>
      </c>
      <c r="F13855" s="62" t="s">
        <v>16</v>
      </c>
      <c r="G13855" s="2">
        <v>-10000</v>
      </c>
      <c r="H13855" t="s">
        <v>14</v>
      </c>
    </row>
    <row r="13856" spans="1:8" hidden="1" x14ac:dyDescent="0.25">
      <c r="A13856" t="s">
        <v>26</v>
      </c>
      <c r="B13856" t="s">
        <v>9</v>
      </c>
      <c r="C13856" s="62" t="s">
        <v>49</v>
      </c>
      <c r="D13856" s="62" t="s">
        <v>101</v>
      </c>
      <c r="E13856" s="62" t="s">
        <v>178</v>
      </c>
      <c r="F13856" s="62" t="s">
        <v>21</v>
      </c>
      <c r="G13856" s="2">
        <v>-10000</v>
      </c>
      <c r="H13856" t="s">
        <v>14</v>
      </c>
    </row>
    <row r="13857" spans="1:8" hidden="1" x14ac:dyDescent="0.25">
      <c r="A13857" t="s">
        <v>26</v>
      </c>
      <c r="B13857" t="s">
        <v>9</v>
      </c>
      <c r="C13857" s="62" t="s">
        <v>49</v>
      </c>
      <c r="D13857" s="62" t="s">
        <v>101</v>
      </c>
      <c r="E13857" s="62" t="s">
        <v>178</v>
      </c>
      <c r="F13857" s="62" t="s">
        <v>25</v>
      </c>
      <c r="G13857" s="2">
        <v>-10000</v>
      </c>
      <c r="H13857" t="s">
        <v>14</v>
      </c>
    </row>
    <row r="13858" spans="1:8" hidden="1" x14ac:dyDescent="0.25">
      <c r="A13858" t="s">
        <v>26</v>
      </c>
      <c r="B13858" t="s">
        <v>9</v>
      </c>
      <c r="C13858" s="62" t="s">
        <v>49</v>
      </c>
      <c r="D13858" s="62" t="s">
        <v>101</v>
      </c>
      <c r="E13858" s="62" t="s">
        <v>178</v>
      </c>
      <c r="F13858" s="62" t="s">
        <v>20</v>
      </c>
      <c r="G13858" s="2">
        <v>-10000</v>
      </c>
      <c r="H13858" t="s">
        <v>14</v>
      </c>
    </row>
    <row r="13859" spans="1:8" hidden="1" x14ac:dyDescent="0.25">
      <c r="A13859" t="s">
        <v>26</v>
      </c>
      <c r="B13859" t="s">
        <v>9</v>
      </c>
      <c r="C13859" s="62" t="s">
        <v>49</v>
      </c>
      <c r="D13859" s="62" t="s">
        <v>101</v>
      </c>
      <c r="E13859" s="62" t="s">
        <v>178</v>
      </c>
      <c r="F13859" s="62" t="s">
        <v>23</v>
      </c>
      <c r="G13859" s="2">
        <v>-10000</v>
      </c>
      <c r="H13859" t="s">
        <v>14</v>
      </c>
    </row>
    <row r="13860" spans="1:8" hidden="1" x14ac:dyDescent="0.25">
      <c r="A13860" t="s">
        <v>26</v>
      </c>
      <c r="B13860" t="s">
        <v>9</v>
      </c>
      <c r="C13860" s="62" t="s">
        <v>49</v>
      </c>
      <c r="D13860" s="62" t="s">
        <v>101</v>
      </c>
      <c r="E13860" s="62" t="s">
        <v>178</v>
      </c>
      <c r="F13860" s="62" t="s">
        <v>13</v>
      </c>
      <c r="G13860" s="2">
        <v>-10000</v>
      </c>
      <c r="H13860" t="s">
        <v>14</v>
      </c>
    </row>
    <row r="13861" spans="1:8" hidden="1" x14ac:dyDescent="0.25">
      <c r="A13861" t="s">
        <v>26</v>
      </c>
      <c r="B13861" t="s">
        <v>9</v>
      </c>
      <c r="C13861" s="62" t="s">
        <v>49</v>
      </c>
      <c r="D13861" s="62" t="s">
        <v>101</v>
      </c>
      <c r="E13861" s="62" t="s">
        <v>178</v>
      </c>
      <c r="F13861" s="62" t="s">
        <v>22</v>
      </c>
      <c r="G13861" s="2">
        <v>-10000</v>
      </c>
      <c r="H13861" t="s">
        <v>14</v>
      </c>
    </row>
    <row r="13862" spans="1:8" hidden="1" x14ac:dyDescent="0.25">
      <c r="A13862" t="s">
        <v>26</v>
      </c>
      <c r="B13862" t="s">
        <v>9</v>
      </c>
      <c r="C13862" s="62" t="s">
        <v>49</v>
      </c>
      <c r="D13862" s="62" t="s">
        <v>101</v>
      </c>
      <c r="E13862" s="62" t="s">
        <v>178</v>
      </c>
      <c r="F13862" s="62" t="s">
        <v>19</v>
      </c>
      <c r="G13862" s="2">
        <v>-10000</v>
      </c>
      <c r="H13862" t="s">
        <v>14</v>
      </c>
    </row>
    <row r="13863" spans="1:8" hidden="1" x14ac:dyDescent="0.25">
      <c r="A13863" t="s">
        <v>26</v>
      </c>
      <c r="B13863" t="s">
        <v>9</v>
      </c>
      <c r="C13863" s="62" t="s">
        <v>49</v>
      </c>
      <c r="D13863" s="62" t="s">
        <v>101</v>
      </c>
      <c r="E13863" s="62" t="s">
        <v>178</v>
      </c>
      <c r="F13863" s="62" t="s">
        <v>15</v>
      </c>
      <c r="G13863" s="2">
        <v>-10000</v>
      </c>
      <c r="H13863" t="s">
        <v>14</v>
      </c>
    </row>
    <row r="13864" spans="1:8" hidden="1" x14ac:dyDescent="0.25">
      <c r="A13864" t="s">
        <v>26</v>
      </c>
      <c r="B13864" t="s">
        <v>9</v>
      </c>
      <c r="C13864" s="62" t="s">
        <v>80</v>
      </c>
      <c r="D13864" s="62" t="s">
        <v>81</v>
      </c>
      <c r="E13864" s="62" t="s">
        <v>125</v>
      </c>
      <c r="F13864" s="62" t="s">
        <v>21</v>
      </c>
      <c r="G13864" s="2">
        <v>-10000</v>
      </c>
      <c r="H13864" t="s">
        <v>14</v>
      </c>
    </row>
    <row r="13865" spans="1:8" hidden="1" x14ac:dyDescent="0.25">
      <c r="A13865" t="s">
        <v>26</v>
      </c>
      <c r="B13865" t="s">
        <v>9</v>
      </c>
      <c r="C13865" s="62" t="s">
        <v>46</v>
      </c>
      <c r="D13865" s="62" t="s">
        <v>103</v>
      </c>
      <c r="E13865" s="62" t="s">
        <v>133</v>
      </c>
      <c r="F13865" s="62" t="s">
        <v>24</v>
      </c>
      <c r="G13865" s="2">
        <v>-10000</v>
      </c>
      <c r="H13865" t="s">
        <v>14</v>
      </c>
    </row>
    <row r="13866" spans="1:8" hidden="1" x14ac:dyDescent="0.25">
      <c r="A13866" t="s">
        <v>26</v>
      </c>
      <c r="B13866" t="s">
        <v>9</v>
      </c>
      <c r="C13866" s="62" t="s">
        <v>46</v>
      </c>
      <c r="D13866" s="62" t="s">
        <v>82</v>
      </c>
      <c r="E13866" s="62" t="s">
        <v>78</v>
      </c>
      <c r="F13866" s="62" t="s">
        <v>18</v>
      </c>
      <c r="G13866" s="2">
        <v>-10000</v>
      </c>
      <c r="H13866" t="s">
        <v>14</v>
      </c>
    </row>
    <row r="13867" spans="1:8" hidden="1" x14ac:dyDescent="0.25">
      <c r="A13867" t="s">
        <v>26</v>
      </c>
      <c r="B13867" t="s">
        <v>9</v>
      </c>
      <c r="C13867" s="62" t="s">
        <v>46</v>
      </c>
      <c r="D13867" s="62" t="s">
        <v>82</v>
      </c>
      <c r="E13867" s="62" t="s">
        <v>78</v>
      </c>
      <c r="F13867" s="62" t="s">
        <v>16</v>
      </c>
      <c r="G13867" s="2">
        <v>-10000</v>
      </c>
      <c r="H13867" t="s">
        <v>14</v>
      </c>
    </row>
    <row r="13868" spans="1:8" hidden="1" x14ac:dyDescent="0.25">
      <c r="A13868" t="s">
        <v>26</v>
      </c>
      <c r="B13868" t="s">
        <v>9</v>
      </c>
      <c r="C13868" s="62" t="s">
        <v>46</v>
      </c>
      <c r="D13868" s="62" t="s">
        <v>82</v>
      </c>
      <c r="E13868" s="62" t="s">
        <v>78</v>
      </c>
      <c r="F13868" s="62" t="s">
        <v>17</v>
      </c>
      <c r="G13868" s="2">
        <v>-10000</v>
      </c>
      <c r="H13868" t="s">
        <v>14</v>
      </c>
    </row>
    <row r="13869" spans="1:8" hidden="1" x14ac:dyDescent="0.25">
      <c r="A13869" t="s">
        <v>26</v>
      </c>
      <c r="B13869" t="s">
        <v>9</v>
      </c>
      <c r="C13869" s="62" t="s">
        <v>46</v>
      </c>
      <c r="D13869" s="62" t="s">
        <v>82</v>
      </c>
      <c r="E13869" s="62" t="s">
        <v>78</v>
      </c>
      <c r="F13869" s="62" t="s">
        <v>24</v>
      </c>
      <c r="G13869" s="2">
        <v>-10000</v>
      </c>
      <c r="H13869" t="s">
        <v>14</v>
      </c>
    </row>
    <row r="13870" spans="1:8" hidden="1" x14ac:dyDescent="0.25">
      <c r="A13870" t="s">
        <v>26</v>
      </c>
      <c r="B13870" t="s">
        <v>9</v>
      </c>
      <c r="C13870" s="62" t="s">
        <v>46</v>
      </c>
      <c r="D13870" s="62" t="s">
        <v>82</v>
      </c>
      <c r="E13870" s="62" t="s">
        <v>78</v>
      </c>
      <c r="F13870" s="62" t="s">
        <v>20</v>
      </c>
      <c r="G13870" s="2">
        <v>-10000</v>
      </c>
      <c r="H13870" t="s">
        <v>14</v>
      </c>
    </row>
    <row r="13871" spans="1:8" hidden="1" x14ac:dyDescent="0.25">
      <c r="A13871" t="s">
        <v>26</v>
      </c>
      <c r="B13871" t="s">
        <v>9</v>
      </c>
      <c r="C13871" s="62" t="s">
        <v>46</v>
      </c>
      <c r="D13871" s="62" t="s">
        <v>82</v>
      </c>
      <c r="E13871" s="62" t="s">
        <v>78</v>
      </c>
      <c r="F13871" s="62" t="s">
        <v>23</v>
      </c>
      <c r="G13871" s="2">
        <v>-10000</v>
      </c>
      <c r="H13871" t="s">
        <v>14</v>
      </c>
    </row>
    <row r="13872" spans="1:8" hidden="1" x14ac:dyDescent="0.25">
      <c r="A13872" t="s">
        <v>26</v>
      </c>
      <c r="B13872" t="s">
        <v>9</v>
      </c>
      <c r="C13872" s="62" t="s">
        <v>46</v>
      </c>
      <c r="D13872" s="62" t="s">
        <v>82</v>
      </c>
      <c r="E13872" s="62" t="s">
        <v>78</v>
      </c>
      <c r="F13872" s="62" t="s">
        <v>21</v>
      </c>
      <c r="G13872" s="2">
        <v>-10000</v>
      </c>
      <c r="H13872" t="s">
        <v>14</v>
      </c>
    </row>
    <row r="13873" spans="1:8" hidden="1" x14ac:dyDescent="0.25">
      <c r="A13873" t="s">
        <v>26</v>
      </c>
      <c r="B13873" t="s">
        <v>9</v>
      </c>
      <c r="C13873" s="62" t="s">
        <v>46</v>
      </c>
      <c r="D13873" s="62" t="s">
        <v>82</v>
      </c>
      <c r="E13873" s="62" t="s">
        <v>78</v>
      </c>
      <c r="F13873" s="62" t="s">
        <v>22</v>
      </c>
      <c r="G13873" s="2">
        <v>-10000</v>
      </c>
      <c r="H13873" t="s">
        <v>14</v>
      </c>
    </row>
    <row r="13874" spans="1:8" hidden="1" x14ac:dyDescent="0.25">
      <c r="A13874" t="s">
        <v>26</v>
      </c>
      <c r="B13874" t="s">
        <v>9</v>
      </c>
      <c r="C13874" s="62" t="s">
        <v>46</v>
      </c>
      <c r="D13874" s="62" t="s">
        <v>82</v>
      </c>
      <c r="E13874" s="62" t="s">
        <v>78</v>
      </c>
      <c r="F13874" s="62" t="s">
        <v>19</v>
      </c>
      <c r="G13874" s="2">
        <v>-10000</v>
      </c>
      <c r="H13874" t="s">
        <v>14</v>
      </c>
    </row>
    <row r="13875" spans="1:8" hidden="1" x14ac:dyDescent="0.25">
      <c r="A13875" t="s">
        <v>26</v>
      </c>
      <c r="B13875" t="s">
        <v>9</v>
      </c>
      <c r="C13875" s="62" t="s">
        <v>46</v>
      </c>
      <c r="D13875" s="62" t="s">
        <v>82</v>
      </c>
      <c r="E13875" s="62" t="s">
        <v>78</v>
      </c>
      <c r="F13875" s="62" t="s">
        <v>15</v>
      </c>
      <c r="G13875" s="2">
        <v>-10000</v>
      </c>
      <c r="H13875" t="s">
        <v>14</v>
      </c>
    </row>
    <row r="13876" spans="1:8" hidden="1" x14ac:dyDescent="0.25">
      <c r="A13876" t="s">
        <v>26</v>
      </c>
      <c r="B13876" t="s">
        <v>9</v>
      </c>
      <c r="C13876" s="62" t="s">
        <v>46</v>
      </c>
      <c r="D13876" s="62" t="s">
        <v>82</v>
      </c>
      <c r="E13876" s="62" t="s">
        <v>78</v>
      </c>
      <c r="F13876" s="62" t="s">
        <v>25</v>
      </c>
      <c r="G13876" s="2">
        <v>-10000</v>
      </c>
      <c r="H13876" t="s">
        <v>14</v>
      </c>
    </row>
    <row r="13877" spans="1:8" hidden="1" x14ac:dyDescent="0.25">
      <c r="A13877" t="s">
        <v>26</v>
      </c>
      <c r="B13877" t="s">
        <v>9</v>
      </c>
      <c r="C13877" s="62" t="s">
        <v>46</v>
      </c>
      <c r="D13877" s="62" t="s">
        <v>82</v>
      </c>
      <c r="E13877" s="62" t="s">
        <v>78</v>
      </c>
      <c r="F13877" s="62" t="s">
        <v>13</v>
      </c>
      <c r="G13877" s="2">
        <v>-10000</v>
      </c>
      <c r="H13877" t="s">
        <v>14</v>
      </c>
    </row>
    <row r="13878" spans="1:8" hidden="1" x14ac:dyDescent="0.25">
      <c r="A13878" t="s">
        <v>26</v>
      </c>
      <c r="B13878" t="s">
        <v>9</v>
      </c>
      <c r="C13878" s="62" t="s">
        <v>46</v>
      </c>
      <c r="D13878" s="62" t="s">
        <v>82</v>
      </c>
      <c r="E13878" s="62" t="s">
        <v>144</v>
      </c>
      <c r="F13878" s="62" t="s">
        <v>18</v>
      </c>
      <c r="G13878" s="2">
        <v>-10000</v>
      </c>
      <c r="H13878" t="s">
        <v>14</v>
      </c>
    </row>
    <row r="13879" spans="1:8" hidden="1" x14ac:dyDescent="0.25">
      <c r="A13879" t="s">
        <v>26</v>
      </c>
      <c r="B13879" t="s">
        <v>9</v>
      </c>
      <c r="C13879" s="62" t="s">
        <v>46</v>
      </c>
      <c r="D13879" s="62" t="s">
        <v>82</v>
      </c>
      <c r="E13879" s="62" t="s">
        <v>144</v>
      </c>
      <c r="F13879" s="62" t="s">
        <v>16</v>
      </c>
      <c r="G13879" s="2">
        <v>-10000</v>
      </c>
      <c r="H13879" t="s">
        <v>14</v>
      </c>
    </row>
    <row r="13880" spans="1:8" hidden="1" x14ac:dyDescent="0.25">
      <c r="A13880" t="s">
        <v>26</v>
      </c>
      <c r="B13880" t="s">
        <v>9</v>
      </c>
      <c r="C13880" s="62" t="s">
        <v>46</v>
      </c>
      <c r="D13880" s="62" t="s">
        <v>82</v>
      </c>
      <c r="E13880" s="62" t="s">
        <v>144</v>
      </c>
      <c r="F13880" s="62" t="s">
        <v>17</v>
      </c>
      <c r="G13880" s="2">
        <v>-10000</v>
      </c>
      <c r="H13880" t="s">
        <v>14</v>
      </c>
    </row>
    <row r="13881" spans="1:8" hidden="1" x14ac:dyDescent="0.25">
      <c r="A13881" t="s">
        <v>26</v>
      </c>
      <c r="B13881" t="s">
        <v>9</v>
      </c>
      <c r="C13881" s="62" t="s">
        <v>46</v>
      </c>
      <c r="D13881" s="62" t="s">
        <v>82</v>
      </c>
      <c r="E13881" s="62" t="s">
        <v>144</v>
      </c>
      <c r="F13881" s="62" t="s">
        <v>24</v>
      </c>
      <c r="G13881" s="2">
        <v>-10000</v>
      </c>
      <c r="H13881" t="s">
        <v>14</v>
      </c>
    </row>
    <row r="13882" spans="1:8" hidden="1" x14ac:dyDescent="0.25">
      <c r="A13882" t="s">
        <v>26</v>
      </c>
      <c r="B13882" t="s">
        <v>9</v>
      </c>
      <c r="C13882" s="62" t="s">
        <v>46</v>
      </c>
      <c r="D13882" s="62" t="s">
        <v>82</v>
      </c>
      <c r="E13882" s="62" t="s">
        <v>144</v>
      </c>
      <c r="F13882" s="62" t="s">
        <v>20</v>
      </c>
      <c r="G13882" s="2">
        <v>-10000</v>
      </c>
      <c r="H13882" t="s">
        <v>14</v>
      </c>
    </row>
    <row r="13883" spans="1:8" hidden="1" x14ac:dyDescent="0.25">
      <c r="A13883" t="s">
        <v>26</v>
      </c>
      <c r="B13883" t="s">
        <v>9</v>
      </c>
      <c r="C13883" s="62" t="s">
        <v>46</v>
      </c>
      <c r="D13883" s="62" t="s">
        <v>82</v>
      </c>
      <c r="E13883" s="62" t="s">
        <v>144</v>
      </c>
      <c r="F13883" s="62" t="s">
        <v>23</v>
      </c>
      <c r="G13883" s="2">
        <v>-10000</v>
      </c>
      <c r="H13883" t="s">
        <v>14</v>
      </c>
    </row>
    <row r="13884" spans="1:8" hidden="1" x14ac:dyDescent="0.25">
      <c r="A13884" t="s">
        <v>26</v>
      </c>
      <c r="B13884" t="s">
        <v>9</v>
      </c>
      <c r="C13884" s="62" t="s">
        <v>46</v>
      </c>
      <c r="D13884" s="62" t="s">
        <v>82</v>
      </c>
      <c r="E13884" s="62" t="s">
        <v>144</v>
      </c>
      <c r="F13884" s="62" t="s">
        <v>21</v>
      </c>
      <c r="G13884" s="2">
        <v>-10000</v>
      </c>
      <c r="H13884" t="s">
        <v>14</v>
      </c>
    </row>
    <row r="13885" spans="1:8" hidden="1" x14ac:dyDescent="0.25">
      <c r="A13885" t="s">
        <v>26</v>
      </c>
      <c r="B13885" t="s">
        <v>9</v>
      </c>
      <c r="C13885" s="62" t="s">
        <v>46</v>
      </c>
      <c r="D13885" s="62" t="s">
        <v>82</v>
      </c>
      <c r="E13885" s="62" t="s">
        <v>144</v>
      </c>
      <c r="F13885" s="62" t="s">
        <v>22</v>
      </c>
      <c r="G13885" s="2">
        <v>-10000</v>
      </c>
      <c r="H13885" t="s">
        <v>14</v>
      </c>
    </row>
    <row r="13886" spans="1:8" hidden="1" x14ac:dyDescent="0.25">
      <c r="A13886" t="s">
        <v>26</v>
      </c>
      <c r="B13886" t="s">
        <v>9</v>
      </c>
      <c r="C13886" s="62" t="s">
        <v>46</v>
      </c>
      <c r="D13886" s="62" t="s">
        <v>82</v>
      </c>
      <c r="E13886" s="62" t="s">
        <v>144</v>
      </c>
      <c r="F13886" s="62" t="s">
        <v>19</v>
      </c>
      <c r="G13886" s="2">
        <v>-10000</v>
      </c>
      <c r="H13886" t="s">
        <v>14</v>
      </c>
    </row>
    <row r="13887" spans="1:8" hidden="1" x14ac:dyDescent="0.25">
      <c r="A13887" t="s">
        <v>26</v>
      </c>
      <c r="B13887" t="s">
        <v>9</v>
      </c>
      <c r="C13887" s="62" t="s">
        <v>46</v>
      </c>
      <c r="D13887" s="62" t="s">
        <v>82</v>
      </c>
      <c r="E13887" s="62" t="s">
        <v>144</v>
      </c>
      <c r="F13887" s="62" t="s">
        <v>15</v>
      </c>
      <c r="G13887" s="2">
        <v>-10000</v>
      </c>
      <c r="H13887" t="s">
        <v>14</v>
      </c>
    </row>
    <row r="13888" spans="1:8" hidden="1" x14ac:dyDescent="0.25">
      <c r="A13888" t="s">
        <v>26</v>
      </c>
      <c r="B13888" t="s">
        <v>9</v>
      </c>
      <c r="C13888" s="62" t="s">
        <v>46</v>
      </c>
      <c r="D13888" s="62" t="s">
        <v>82</v>
      </c>
      <c r="E13888" s="62" t="s">
        <v>144</v>
      </c>
      <c r="F13888" s="62" t="s">
        <v>25</v>
      </c>
      <c r="G13888" s="2">
        <v>-10000</v>
      </c>
      <c r="H13888" t="s">
        <v>14</v>
      </c>
    </row>
    <row r="13889" spans="1:8" hidden="1" x14ac:dyDescent="0.25">
      <c r="A13889" t="s">
        <v>26</v>
      </c>
      <c r="B13889" t="s">
        <v>9</v>
      </c>
      <c r="C13889" s="62" t="s">
        <v>46</v>
      </c>
      <c r="D13889" s="62" t="s">
        <v>82</v>
      </c>
      <c r="E13889" s="62" t="s">
        <v>144</v>
      </c>
      <c r="F13889" s="62" t="s">
        <v>13</v>
      </c>
      <c r="G13889" s="2">
        <v>-10000</v>
      </c>
      <c r="H13889" t="s">
        <v>14</v>
      </c>
    </row>
    <row r="13890" spans="1:8" hidden="1" x14ac:dyDescent="0.25">
      <c r="A13890" t="s">
        <v>26</v>
      </c>
      <c r="B13890" t="s">
        <v>9</v>
      </c>
      <c r="C13890" s="62" t="s">
        <v>36</v>
      </c>
      <c r="D13890" s="62" t="s">
        <v>73</v>
      </c>
      <c r="E13890" s="62" t="s">
        <v>72</v>
      </c>
      <c r="F13890" s="62" t="s">
        <v>19</v>
      </c>
      <c r="G13890" s="2">
        <v>-32000</v>
      </c>
      <c r="H13890" t="s">
        <v>14</v>
      </c>
    </row>
    <row r="13891" spans="1:8" hidden="1" x14ac:dyDescent="0.25">
      <c r="A13891" t="s">
        <v>26</v>
      </c>
      <c r="B13891" t="s">
        <v>9</v>
      </c>
      <c r="C13891" s="62" t="s">
        <v>36</v>
      </c>
      <c r="D13891" s="62" t="s">
        <v>73</v>
      </c>
      <c r="E13891" s="62" t="s">
        <v>72</v>
      </c>
      <c r="F13891" s="62" t="s">
        <v>21</v>
      </c>
      <c r="G13891" s="2">
        <v>-32000</v>
      </c>
      <c r="H13891" t="s">
        <v>14</v>
      </c>
    </row>
    <row r="13892" spans="1:8" hidden="1" x14ac:dyDescent="0.25">
      <c r="A13892" t="s">
        <v>26</v>
      </c>
      <c r="B13892" t="s">
        <v>9</v>
      </c>
      <c r="C13892" s="62" t="s">
        <v>36</v>
      </c>
      <c r="D13892" s="62" t="s">
        <v>73</v>
      </c>
      <c r="E13892" s="62" t="s">
        <v>72</v>
      </c>
      <c r="F13892" s="62" t="s">
        <v>23</v>
      </c>
      <c r="G13892" s="2">
        <v>-32000</v>
      </c>
      <c r="H13892" t="s">
        <v>14</v>
      </c>
    </row>
    <row r="13893" spans="1:8" hidden="1" x14ac:dyDescent="0.25">
      <c r="A13893" t="s">
        <v>26</v>
      </c>
      <c r="B13893" t="s">
        <v>9</v>
      </c>
      <c r="C13893" s="62" t="s">
        <v>36</v>
      </c>
      <c r="D13893" s="62" t="s">
        <v>73</v>
      </c>
      <c r="E13893" s="62" t="s">
        <v>72</v>
      </c>
      <c r="F13893" s="62" t="s">
        <v>17</v>
      </c>
      <c r="G13893" s="2">
        <v>-32000</v>
      </c>
      <c r="H13893" t="s">
        <v>14</v>
      </c>
    </row>
    <row r="13894" spans="1:8" hidden="1" x14ac:dyDescent="0.25">
      <c r="A13894" t="s">
        <v>26</v>
      </c>
      <c r="B13894" t="s">
        <v>9</v>
      </c>
      <c r="C13894" s="62" t="s">
        <v>36</v>
      </c>
      <c r="D13894" s="62" t="s">
        <v>73</v>
      </c>
      <c r="E13894" s="62" t="s">
        <v>72</v>
      </c>
      <c r="F13894" s="62" t="s">
        <v>15</v>
      </c>
      <c r="G13894" s="2">
        <v>-32000</v>
      </c>
      <c r="H13894" t="s">
        <v>14</v>
      </c>
    </row>
    <row r="13895" spans="1:8" hidden="1" x14ac:dyDescent="0.25">
      <c r="A13895" t="s">
        <v>26</v>
      </c>
      <c r="B13895" t="s">
        <v>9</v>
      </c>
      <c r="C13895" s="62" t="s">
        <v>36</v>
      </c>
      <c r="D13895" s="62" t="s">
        <v>73</v>
      </c>
      <c r="E13895" s="62" t="s">
        <v>144</v>
      </c>
      <c r="F13895" s="62" t="s">
        <v>13</v>
      </c>
      <c r="G13895" s="2">
        <v>-50000</v>
      </c>
      <c r="H13895" t="s">
        <v>14</v>
      </c>
    </row>
    <row r="13896" spans="1:8" hidden="1" x14ac:dyDescent="0.25">
      <c r="A13896" t="s">
        <v>26</v>
      </c>
      <c r="B13896" t="s">
        <v>9</v>
      </c>
      <c r="C13896" s="62" t="s">
        <v>36</v>
      </c>
      <c r="D13896" s="62" t="s">
        <v>73</v>
      </c>
      <c r="E13896" s="62" t="s">
        <v>162</v>
      </c>
      <c r="F13896" s="62" t="s">
        <v>18</v>
      </c>
      <c r="G13896" s="2">
        <v>-22000</v>
      </c>
      <c r="H13896" t="s">
        <v>14</v>
      </c>
    </row>
    <row r="13897" spans="1:8" hidden="1" x14ac:dyDescent="0.25">
      <c r="A13897" t="s">
        <v>26</v>
      </c>
      <c r="B13897" t="s">
        <v>9</v>
      </c>
      <c r="C13897" s="62" t="s">
        <v>36</v>
      </c>
      <c r="D13897" s="62" t="s">
        <v>73</v>
      </c>
      <c r="E13897" s="62" t="s">
        <v>162</v>
      </c>
      <c r="F13897" s="62" t="s">
        <v>16</v>
      </c>
      <c r="G13897" s="2">
        <v>-22000</v>
      </c>
      <c r="H13897" t="s">
        <v>14</v>
      </c>
    </row>
    <row r="13898" spans="1:8" hidden="1" x14ac:dyDescent="0.25">
      <c r="A13898" t="s">
        <v>26</v>
      </c>
      <c r="B13898" t="s">
        <v>9</v>
      </c>
      <c r="C13898" s="62" t="s">
        <v>36</v>
      </c>
      <c r="D13898" s="62" t="s">
        <v>73</v>
      </c>
      <c r="E13898" s="62" t="s">
        <v>162</v>
      </c>
      <c r="F13898" s="62" t="s">
        <v>17</v>
      </c>
      <c r="G13898" s="2">
        <v>-22000</v>
      </c>
      <c r="H13898" t="s">
        <v>14</v>
      </c>
    </row>
    <row r="13899" spans="1:8" hidden="1" x14ac:dyDescent="0.25">
      <c r="A13899" t="s">
        <v>26</v>
      </c>
      <c r="B13899" t="s">
        <v>9</v>
      </c>
      <c r="C13899" s="62" t="s">
        <v>36</v>
      </c>
      <c r="D13899" s="62" t="s">
        <v>73</v>
      </c>
      <c r="E13899" s="62" t="s">
        <v>162</v>
      </c>
      <c r="F13899" s="62" t="s">
        <v>24</v>
      </c>
      <c r="G13899" s="2">
        <v>-22000</v>
      </c>
      <c r="H13899" t="s">
        <v>14</v>
      </c>
    </row>
    <row r="13900" spans="1:8" hidden="1" x14ac:dyDescent="0.25">
      <c r="A13900" t="s">
        <v>26</v>
      </c>
      <c r="B13900" t="s">
        <v>9</v>
      </c>
      <c r="C13900" s="62" t="s">
        <v>36</v>
      </c>
      <c r="D13900" s="62" t="s">
        <v>73</v>
      </c>
      <c r="E13900" s="62" t="s">
        <v>162</v>
      </c>
      <c r="F13900" s="62" t="s">
        <v>20</v>
      </c>
      <c r="G13900" s="2">
        <v>-22000</v>
      </c>
      <c r="H13900" t="s">
        <v>14</v>
      </c>
    </row>
    <row r="13901" spans="1:8" hidden="1" x14ac:dyDescent="0.25">
      <c r="A13901" t="s">
        <v>26</v>
      </c>
      <c r="B13901" t="s">
        <v>9</v>
      </c>
      <c r="C13901" s="62" t="s">
        <v>36</v>
      </c>
      <c r="D13901" s="62" t="s">
        <v>73</v>
      </c>
      <c r="E13901" s="62" t="s">
        <v>162</v>
      </c>
      <c r="F13901" s="62" t="s">
        <v>23</v>
      </c>
      <c r="G13901" s="2">
        <v>-22000</v>
      </c>
      <c r="H13901" t="s">
        <v>14</v>
      </c>
    </row>
    <row r="13902" spans="1:8" hidden="1" x14ac:dyDescent="0.25">
      <c r="A13902" t="s">
        <v>26</v>
      </c>
      <c r="B13902" t="s">
        <v>9</v>
      </c>
      <c r="C13902" s="62" t="s">
        <v>36</v>
      </c>
      <c r="D13902" s="62" t="s">
        <v>73</v>
      </c>
      <c r="E13902" s="62" t="s">
        <v>162</v>
      </c>
      <c r="F13902" s="62" t="s">
        <v>21</v>
      </c>
      <c r="G13902" s="2">
        <v>-22000</v>
      </c>
      <c r="H13902" t="s">
        <v>14</v>
      </c>
    </row>
    <row r="13903" spans="1:8" hidden="1" x14ac:dyDescent="0.25">
      <c r="A13903" t="s">
        <v>26</v>
      </c>
      <c r="B13903" t="s">
        <v>9</v>
      </c>
      <c r="C13903" s="62" t="s">
        <v>36</v>
      </c>
      <c r="D13903" s="62" t="s">
        <v>73</v>
      </c>
      <c r="E13903" s="62" t="s">
        <v>162</v>
      </c>
      <c r="F13903" s="62" t="s">
        <v>22</v>
      </c>
      <c r="G13903" s="2">
        <v>-22000</v>
      </c>
      <c r="H13903" t="s">
        <v>14</v>
      </c>
    </row>
    <row r="13904" spans="1:8" hidden="1" x14ac:dyDescent="0.25">
      <c r="A13904" t="s">
        <v>26</v>
      </c>
      <c r="B13904" t="s">
        <v>9</v>
      </c>
      <c r="C13904" s="62" t="s">
        <v>36</v>
      </c>
      <c r="D13904" s="62" t="s">
        <v>73</v>
      </c>
      <c r="E13904" s="62" t="s">
        <v>162</v>
      </c>
      <c r="F13904" s="62" t="s">
        <v>19</v>
      </c>
      <c r="G13904" s="2">
        <v>-22000</v>
      </c>
      <c r="H13904" t="s">
        <v>14</v>
      </c>
    </row>
    <row r="13905" spans="1:8" hidden="1" x14ac:dyDescent="0.25">
      <c r="A13905" t="s">
        <v>26</v>
      </c>
      <c r="B13905" t="s">
        <v>9</v>
      </c>
      <c r="C13905" s="62" t="s">
        <v>36</v>
      </c>
      <c r="D13905" s="62" t="s">
        <v>73</v>
      </c>
      <c r="E13905" s="62" t="s">
        <v>162</v>
      </c>
      <c r="F13905" s="62" t="s">
        <v>15</v>
      </c>
      <c r="G13905" s="2">
        <v>-22000</v>
      </c>
      <c r="H13905" t="s">
        <v>14</v>
      </c>
    </row>
    <row r="13906" spans="1:8" hidden="1" x14ac:dyDescent="0.25">
      <c r="A13906" t="s">
        <v>26</v>
      </c>
      <c r="B13906" t="s">
        <v>9</v>
      </c>
      <c r="C13906" s="62" t="s">
        <v>36</v>
      </c>
      <c r="D13906" s="62" t="s">
        <v>73</v>
      </c>
      <c r="E13906" s="62" t="s">
        <v>162</v>
      </c>
      <c r="F13906" s="62" t="s">
        <v>25</v>
      </c>
      <c r="G13906" s="2">
        <v>-22000</v>
      </c>
      <c r="H13906" t="s">
        <v>14</v>
      </c>
    </row>
    <row r="13907" spans="1:8" hidden="1" x14ac:dyDescent="0.25">
      <c r="A13907" t="s">
        <v>26</v>
      </c>
      <c r="B13907" t="s">
        <v>9</v>
      </c>
      <c r="C13907" s="62" t="s">
        <v>36</v>
      </c>
      <c r="D13907" s="62" t="s">
        <v>73</v>
      </c>
      <c r="E13907" s="62" t="s">
        <v>162</v>
      </c>
      <c r="F13907" s="62" t="s">
        <v>13</v>
      </c>
      <c r="G13907" s="2">
        <v>-22000</v>
      </c>
      <c r="H13907" t="s">
        <v>14</v>
      </c>
    </row>
    <row r="13908" spans="1:8" hidden="1" x14ac:dyDescent="0.25">
      <c r="A13908" t="s">
        <v>26</v>
      </c>
      <c r="B13908" t="s">
        <v>9</v>
      </c>
      <c r="C13908" s="62" t="s">
        <v>36</v>
      </c>
      <c r="D13908" s="62" t="s">
        <v>73</v>
      </c>
      <c r="E13908" s="62" t="s">
        <v>176</v>
      </c>
      <c r="F13908" s="62" t="s">
        <v>18</v>
      </c>
      <c r="G13908" s="2">
        <v>-54000</v>
      </c>
      <c r="H13908" t="s">
        <v>14</v>
      </c>
    </row>
    <row r="13909" spans="1:8" hidden="1" x14ac:dyDescent="0.25">
      <c r="A13909" t="s">
        <v>26</v>
      </c>
      <c r="B13909" t="s">
        <v>9</v>
      </c>
      <c r="C13909" s="62" t="s">
        <v>36</v>
      </c>
      <c r="D13909" s="62" t="s">
        <v>73</v>
      </c>
      <c r="E13909" s="62" t="s">
        <v>176</v>
      </c>
      <c r="F13909" s="62" t="s">
        <v>16</v>
      </c>
      <c r="G13909" s="2">
        <v>-54000</v>
      </c>
      <c r="H13909" t="s">
        <v>14</v>
      </c>
    </row>
    <row r="13910" spans="1:8" hidden="1" x14ac:dyDescent="0.25">
      <c r="A13910" t="s">
        <v>26</v>
      </c>
      <c r="B13910" t="s">
        <v>9</v>
      </c>
      <c r="C13910" s="62" t="s">
        <v>36</v>
      </c>
      <c r="D13910" s="62" t="s">
        <v>73</v>
      </c>
      <c r="E13910" s="62" t="s">
        <v>176</v>
      </c>
      <c r="F13910" s="62" t="s">
        <v>17</v>
      </c>
      <c r="G13910" s="2">
        <v>-54000</v>
      </c>
      <c r="H13910" t="s">
        <v>14</v>
      </c>
    </row>
    <row r="13911" spans="1:8" hidden="1" x14ac:dyDescent="0.25">
      <c r="A13911" t="s">
        <v>26</v>
      </c>
      <c r="B13911" t="s">
        <v>9</v>
      </c>
      <c r="C13911" s="62" t="s">
        <v>36</v>
      </c>
      <c r="D13911" s="62" t="s">
        <v>73</v>
      </c>
      <c r="E13911" s="62" t="s">
        <v>176</v>
      </c>
      <c r="F13911" s="62" t="s">
        <v>24</v>
      </c>
      <c r="G13911" s="2">
        <v>-54000</v>
      </c>
      <c r="H13911" t="s">
        <v>14</v>
      </c>
    </row>
    <row r="13912" spans="1:8" hidden="1" x14ac:dyDescent="0.25">
      <c r="A13912" t="s">
        <v>26</v>
      </c>
      <c r="B13912" t="s">
        <v>9</v>
      </c>
      <c r="C13912" s="62" t="s">
        <v>36</v>
      </c>
      <c r="D13912" s="62" t="s">
        <v>73</v>
      </c>
      <c r="E13912" s="62" t="s">
        <v>176</v>
      </c>
      <c r="F13912" s="62" t="s">
        <v>20</v>
      </c>
      <c r="G13912" s="2">
        <v>-54000</v>
      </c>
      <c r="H13912" t="s">
        <v>14</v>
      </c>
    </row>
    <row r="13913" spans="1:8" hidden="1" x14ac:dyDescent="0.25">
      <c r="A13913" t="s">
        <v>26</v>
      </c>
      <c r="B13913" t="s">
        <v>9</v>
      </c>
      <c r="C13913" s="62" t="s">
        <v>36</v>
      </c>
      <c r="D13913" s="62" t="s">
        <v>73</v>
      </c>
      <c r="E13913" s="62" t="s">
        <v>176</v>
      </c>
      <c r="F13913" s="62" t="s">
        <v>23</v>
      </c>
      <c r="G13913" s="2">
        <v>-54000</v>
      </c>
      <c r="H13913" t="s">
        <v>14</v>
      </c>
    </row>
    <row r="13914" spans="1:8" hidden="1" x14ac:dyDescent="0.25">
      <c r="A13914" t="s">
        <v>26</v>
      </c>
      <c r="B13914" t="s">
        <v>9</v>
      </c>
      <c r="C13914" s="62" t="s">
        <v>36</v>
      </c>
      <c r="D13914" s="62" t="s">
        <v>73</v>
      </c>
      <c r="E13914" s="62" t="s">
        <v>176</v>
      </c>
      <c r="F13914" s="62" t="s">
        <v>21</v>
      </c>
      <c r="G13914" s="2">
        <v>-54000</v>
      </c>
      <c r="H13914" t="s">
        <v>14</v>
      </c>
    </row>
    <row r="13915" spans="1:8" hidden="1" x14ac:dyDescent="0.25">
      <c r="A13915" t="s">
        <v>26</v>
      </c>
      <c r="B13915" t="s">
        <v>9</v>
      </c>
      <c r="C13915" s="62" t="s">
        <v>36</v>
      </c>
      <c r="D13915" s="62" t="s">
        <v>73</v>
      </c>
      <c r="E13915" s="62" t="s">
        <v>176</v>
      </c>
      <c r="F13915" s="62" t="s">
        <v>22</v>
      </c>
      <c r="G13915" s="2">
        <v>-54000</v>
      </c>
      <c r="H13915" t="s">
        <v>14</v>
      </c>
    </row>
    <row r="13916" spans="1:8" hidden="1" x14ac:dyDescent="0.25">
      <c r="A13916" t="s">
        <v>26</v>
      </c>
      <c r="B13916" t="s">
        <v>9</v>
      </c>
      <c r="C13916" s="62" t="s">
        <v>36</v>
      </c>
      <c r="D13916" s="62" t="s">
        <v>73</v>
      </c>
      <c r="E13916" s="62" t="s">
        <v>176</v>
      </c>
      <c r="F13916" s="62" t="s">
        <v>19</v>
      </c>
      <c r="G13916" s="2">
        <v>-54000</v>
      </c>
      <c r="H13916" t="s">
        <v>14</v>
      </c>
    </row>
    <row r="13917" spans="1:8" hidden="1" x14ac:dyDescent="0.25">
      <c r="A13917" t="s">
        <v>26</v>
      </c>
      <c r="B13917" t="s">
        <v>9</v>
      </c>
      <c r="C13917" s="62" t="s">
        <v>36</v>
      </c>
      <c r="D13917" s="62" t="s">
        <v>73</v>
      </c>
      <c r="E13917" s="62" t="s">
        <v>176</v>
      </c>
      <c r="F13917" s="62" t="s">
        <v>15</v>
      </c>
      <c r="G13917" s="2">
        <v>-54000</v>
      </c>
      <c r="H13917" t="s">
        <v>14</v>
      </c>
    </row>
    <row r="13918" spans="1:8" hidden="1" x14ac:dyDescent="0.25">
      <c r="A13918" t="s">
        <v>26</v>
      </c>
      <c r="B13918" t="s">
        <v>9</v>
      </c>
      <c r="C13918" s="62" t="s">
        <v>36</v>
      </c>
      <c r="D13918" s="62" t="s">
        <v>73</v>
      </c>
      <c r="E13918" s="62" t="s">
        <v>176</v>
      </c>
      <c r="F13918" s="62" t="s">
        <v>25</v>
      </c>
      <c r="G13918" s="2">
        <v>-54000</v>
      </c>
      <c r="H13918" t="s">
        <v>14</v>
      </c>
    </row>
    <row r="13919" spans="1:8" hidden="1" x14ac:dyDescent="0.25">
      <c r="A13919" t="s">
        <v>26</v>
      </c>
      <c r="B13919" t="s">
        <v>9</v>
      </c>
      <c r="C13919" s="62" t="s">
        <v>36</v>
      </c>
      <c r="D13919" s="62" t="s">
        <v>73</v>
      </c>
      <c r="E13919" s="62" t="s">
        <v>176</v>
      </c>
      <c r="F13919" s="62" t="s">
        <v>13</v>
      </c>
      <c r="G13919" s="2">
        <v>-54000</v>
      </c>
      <c r="H13919" t="s">
        <v>14</v>
      </c>
    </row>
    <row r="13920" spans="1:8" hidden="1" x14ac:dyDescent="0.25">
      <c r="A13920" t="s">
        <v>26</v>
      </c>
      <c r="B13920" t="s">
        <v>9</v>
      </c>
      <c r="C13920" s="62" t="s">
        <v>36</v>
      </c>
      <c r="D13920" s="62" t="s">
        <v>74</v>
      </c>
      <c r="E13920" s="62" t="s">
        <v>72</v>
      </c>
      <c r="F13920" s="62" t="s">
        <v>18</v>
      </c>
      <c r="G13920" s="2">
        <v>-50000</v>
      </c>
      <c r="H13920" t="s">
        <v>14</v>
      </c>
    </row>
    <row r="13921" spans="1:8" hidden="1" x14ac:dyDescent="0.25">
      <c r="A13921" t="s">
        <v>26</v>
      </c>
      <c r="B13921" t="s">
        <v>9</v>
      </c>
      <c r="C13921" s="62" t="s">
        <v>36</v>
      </c>
      <c r="D13921" s="62" t="s">
        <v>74</v>
      </c>
      <c r="E13921" s="62" t="s">
        <v>72</v>
      </c>
      <c r="F13921" s="62" t="s">
        <v>16</v>
      </c>
      <c r="G13921" s="2">
        <v>-50000</v>
      </c>
      <c r="H13921" t="s">
        <v>14</v>
      </c>
    </row>
    <row r="13922" spans="1:8" hidden="1" x14ac:dyDescent="0.25">
      <c r="A13922" t="s">
        <v>26</v>
      </c>
      <c r="B13922" t="s">
        <v>9</v>
      </c>
      <c r="C13922" s="62" t="s">
        <v>36</v>
      </c>
      <c r="D13922" s="62" t="s">
        <v>74</v>
      </c>
      <c r="E13922" s="62" t="s">
        <v>72</v>
      </c>
      <c r="F13922" s="62" t="s">
        <v>17</v>
      </c>
      <c r="G13922" s="2">
        <v>-50000</v>
      </c>
      <c r="H13922" t="s">
        <v>14</v>
      </c>
    </row>
    <row r="13923" spans="1:8" hidden="1" x14ac:dyDescent="0.25">
      <c r="A13923" t="s">
        <v>26</v>
      </c>
      <c r="B13923" t="s">
        <v>9</v>
      </c>
      <c r="C13923" s="62" t="s">
        <v>36</v>
      </c>
      <c r="D13923" s="62" t="s">
        <v>74</v>
      </c>
      <c r="E13923" s="62" t="s">
        <v>72</v>
      </c>
      <c r="F13923" s="62" t="s">
        <v>24</v>
      </c>
      <c r="G13923" s="2">
        <v>-50000</v>
      </c>
      <c r="H13923" t="s">
        <v>14</v>
      </c>
    </row>
    <row r="13924" spans="1:8" hidden="1" x14ac:dyDescent="0.25">
      <c r="A13924" t="s">
        <v>26</v>
      </c>
      <c r="B13924" t="s">
        <v>9</v>
      </c>
      <c r="C13924" s="62" t="s">
        <v>36</v>
      </c>
      <c r="D13924" s="62" t="s">
        <v>74</v>
      </c>
      <c r="E13924" s="62" t="s">
        <v>72</v>
      </c>
      <c r="F13924" s="62" t="s">
        <v>20</v>
      </c>
      <c r="G13924" s="2">
        <v>-50000</v>
      </c>
      <c r="H13924" t="s">
        <v>14</v>
      </c>
    </row>
    <row r="13925" spans="1:8" hidden="1" x14ac:dyDescent="0.25">
      <c r="A13925" t="s">
        <v>26</v>
      </c>
      <c r="B13925" t="s">
        <v>9</v>
      </c>
      <c r="C13925" s="62" t="s">
        <v>36</v>
      </c>
      <c r="D13925" s="62" t="s">
        <v>74</v>
      </c>
      <c r="E13925" s="62" t="s">
        <v>72</v>
      </c>
      <c r="F13925" s="62" t="s">
        <v>23</v>
      </c>
      <c r="G13925" s="2">
        <v>-50000</v>
      </c>
      <c r="H13925" t="s">
        <v>14</v>
      </c>
    </row>
    <row r="13926" spans="1:8" hidden="1" x14ac:dyDescent="0.25">
      <c r="A13926" t="s">
        <v>26</v>
      </c>
      <c r="B13926" t="s">
        <v>9</v>
      </c>
      <c r="C13926" s="62" t="s">
        <v>36</v>
      </c>
      <c r="D13926" s="62" t="s">
        <v>74</v>
      </c>
      <c r="E13926" s="62" t="s">
        <v>72</v>
      </c>
      <c r="F13926" s="62" t="s">
        <v>21</v>
      </c>
      <c r="G13926" s="2">
        <v>-50000</v>
      </c>
      <c r="H13926" t="s">
        <v>14</v>
      </c>
    </row>
    <row r="13927" spans="1:8" hidden="1" x14ac:dyDescent="0.25">
      <c r="A13927" t="s">
        <v>26</v>
      </c>
      <c r="B13927" t="s">
        <v>9</v>
      </c>
      <c r="C13927" s="62" t="s">
        <v>36</v>
      </c>
      <c r="D13927" s="62" t="s">
        <v>74</v>
      </c>
      <c r="E13927" s="62" t="s">
        <v>72</v>
      </c>
      <c r="F13927" s="62" t="s">
        <v>22</v>
      </c>
      <c r="G13927" s="2">
        <v>-50000</v>
      </c>
      <c r="H13927" t="s">
        <v>14</v>
      </c>
    </row>
    <row r="13928" spans="1:8" hidden="1" x14ac:dyDescent="0.25">
      <c r="A13928" t="s">
        <v>26</v>
      </c>
      <c r="B13928" t="s">
        <v>9</v>
      </c>
      <c r="C13928" s="62" t="s">
        <v>36</v>
      </c>
      <c r="D13928" s="62" t="s">
        <v>74</v>
      </c>
      <c r="E13928" s="62" t="s">
        <v>72</v>
      </c>
      <c r="F13928" s="62" t="s">
        <v>19</v>
      </c>
      <c r="G13928" s="2">
        <v>-50000</v>
      </c>
      <c r="H13928" t="s">
        <v>14</v>
      </c>
    </row>
    <row r="13929" spans="1:8" hidden="1" x14ac:dyDescent="0.25">
      <c r="A13929" t="s">
        <v>26</v>
      </c>
      <c r="B13929" t="s">
        <v>9</v>
      </c>
      <c r="C13929" s="62" t="s">
        <v>36</v>
      </c>
      <c r="D13929" s="62" t="s">
        <v>74</v>
      </c>
      <c r="E13929" s="62" t="s">
        <v>72</v>
      </c>
      <c r="F13929" s="62" t="s">
        <v>15</v>
      </c>
      <c r="G13929" s="2">
        <v>-50000</v>
      </c>
      <c r="H13929" t="s">
        <v>14</v>
      </c>
    </row>
    <row r="13930" spans="1:8" hidden="1" x14ac:dyDescent="0.25">
      <c r="A13930" t="s">
        <v>26</v>
      </c>
      <c r="B13930" t="s">
        <v>9</v>
      </c>
      <c r="C13930" s="62" t="s">
        <v>36</v>
      </c>
      <c r="D13930" s="62" t="s">
        <v>74</v>
      </c>
      <c r="E13930" s="62" t="s">
        <v>72</v>
      </c>
      <c r="F13930" s="62" t="s">
        <v>25</v>
      </c>
      <c r="G13930" s="2">
        <v>-50000</v>
      </c>
      <c r="H13930" t="s">
        <v>14</v>
      </c>
    </row>
    <row r="13931" spans="1:8" hidden="1" x14ac:dyDescent="0.25">
      <c r="A13931" t="s">
        <v>26</v>
      </c>
      <c r="B13931" t="s">
        <v>9</v>
      </c>
      <c r="C13931" s="62" t="s">
        <v>36</v>
      </c>
      <c r="D13931" s="62" t="s">
        <v>74</v>
      </c>
      <c r="E13931" s="62" t="s">
        <v>72</v>
      </c>
      <c r="F13931" s="62" t="s">
        <v>13</v>
      </c>
      <c r="G13931" s="2">
        <v>-50000</v>
      </c>
      <c r="H13931" t="s">
        <v>14</v>
      </c>
    </row>
    <row r="13932" spans="1:8" hidden="1" x14ac:dyDescent="0.25">
      <c r="A13932" t="s">
        <v>26</v>
      </c>
      <c r="B13932" t="s">
        <v>9</v>
      </c>
      <c r="C13932" s="62" t="s">
        <v>36</v>
      </c>
      <c r="D13932" s="62" t="s">
        <v>74</v>
      </c>
      <c r="E13932" s="62" t="s">
        <v>144</v>
      </c>
      <c r="F13932" s="62" t="s">
        <v>24</v>
      </c>
      <c r="G13932" s="2">
        <v>-250000</v>
      </c>
      <c r="H13932" t="s">
        <v>14</v>
      </c>
    </row>
    <row r="13933" spans="1:8" hidden="1" x14ac:dyDescent="0.25">
      <c r="A13933" t="s">
        <v>26</v>
      </c>
      <c r="B13933" t="s">
        <v>9</v>
      </c>
      <c r="C13933" s="62" t="s">
        <v>36</v>
      </c>
      <c r="D13933" s="62" t="s">
        <v>74</v>
      </c>
      <c r="E13933" s="62" t="s">
        <v>144</v>
      </c>
      <c r="F13933" s="62" t="s">
        <v>23</v>
      </c>
      <c r="G13933" s="2">
        <v>-250000</v>
      </c>
      <c r="H13933" t="s">
        <v>14</v>
      </c>
    </row>
    <row r="13934" spans="1:8" hidden="1" x14ac:dyDescent="0.25">
      <c r="A13934" t="s">
        <v>26</v>
      </c>
      <c r="B13934" t="s">
        <v>9</v>
      </c>
      <c r="C13934" s="62" t="s">
        <v>36</v>
      </c>
      <c r="D13934" s="62" t="s">
        <v>74</v>
      </c>
      <c r="E13934" s="62" t="s">
        <v>144</v>
      </c>
      <c r="F13934" s="62" t="s">
        <v>22</v>
      </c>
      <c r="G13934" s="2">
        <v>-250000</v>
      </c>
      <c r="H13934" t="s">
        <v>14</v>
      </c>
    </row>
    <row r="13935" spans="1:8" hidden="1" x14ac:dyDescent="0.25">
      <c r="A13935" t="s">
        <v>26</v>
      </c>
      <c r="B13935" t="s">
        <v>9</v>
      </c>
      <c r="C13935" s="62" t="s">
        <v>36</v>
      </c>
      <c r="D13935" s="62" t="s">
        <v>74</v>
      </c>
      <c r="E13935" s="62" t="s">
        <v>144</v>
      </c>
      <c r="F13935" s="62" t="s">
        <v>25</v>
      </c>
      <c r="G13935" s="2">
        <v>-250000</v>
      </c>
      <c r="H13935" t="s">
        <v>14</v>
      </c>
    </row>
    <row r="13936" spans="1:8" hidden="1" x14ac:dyDescent="0.25">
      <c r="A13936" t="s">
        <v>26</v>
      </c>
      <c r="B13936" t="s">
        <v>9</v>
      </c>
      <c r="C13936" s="62" t="s">
        <v>36</v>
      </c>
      <c r="D13936" s="62" t="s">
        <v>74</v>
      </c>
      <c r="E13936" s="62" t="s">
        <v>144</v>
      </c>
      <c r="F13936" s="62" t="s">
        <v>20</v>
      </c>
      <c r="G13936" s="2">
        <v>-1621000</v>
      </c>
      <c r="H13936" t="s">
        <v>14</v>
      </c>
    </row>
    <row r="13937" spans="1:8" hidden="1" x14ac:dyDescent="0.25">
      <c r="A13937" t="s">
        <v>26</v>
      </c>
      <c r="B13937" t="s">
        <v>9</v>
      </c>
      <c r="C13937" s="62" t="s">
        <v>36</v>
      </c>
      <c r="D13937" s="62" t="s">
        <v>74</v>
      </c>
      <c r="E13937" s="62" t="s">
        <v>144</v>
      </c>
      <c r="F13937" s="62" t="s">
        <v>15</v>
      </c>
      <c r="G13937" s="2">
        <v>-1621000</v>
      </c>
      <c r="H13937" t="s">
        <v>14</v>
      </c>
    </row>
    <row r="13938" spans="1:8" hidden="1" x14ac:dyDescent="0.25">
      <c r="A13938" t="s">
        <v>26</v>
      </c>
      <c r="B13938" t="s">
        <v>9</v>
      </c>
      <c r="C13938" s="62" t="s">
        <v>36</v>
      </c>
      <c r="D13938" s="62" t="s">
        <v>38</v>
      </c>
      <c r="E13938" s="62" t="s">
        <v>39</v>
      </c>
      <c r="F13938" s="62" t="s">
        <v>22</v>
      </c>
      <c r="G13938" s="2">
        <v>-735500</v>
      </c>
      <c r="H13938" t="s">
        <v>14</v>
      </c>
    </row>
    <row r="13939" spans="1:8" hidden="1" x14ac:dyDescent="0.25">
      <c r="A13939" t="s">
        <v>26</v>
      </c>
      <c r="B13939" t="s">
        <v>9</v>
      </c>
      <c r="C13939" s="62" t="s">
        <v>36</v>
      </c>
      <c r="D13939" s="62" t="s">
        <v>38</v>
      </c>
      <c r="E13939" s="62" t="s">
        <v>39</v>
      </c>
      <c r="F13939" s="62" t="s">
        <v>23</v>
      </c>
      <c r="G13939" s="2">
        <v>-735500</v>
      </c>
      <c r="H13939" t="s">
        <v>14</v>
      </c>
    </row>
    <row r="13940" spans="1:8" hidden="1" x14ac:dyDescent="0.25">
      <c r="A13940" t="s">
        <v>26</v>
      </c>
      <c r="B13940" t="s">
        <v>9</v>
      </c>
      <c r="C13940" s="62" t="s">
        <v>36</v>
      </c>
      <c r="D13940" s="62" t="s">
        <v>38</v>
      </c>
      <c r="E13940" s="62" t="s">
        <v>39</v>
      </c>
      <c r="F13940" s="62" t="s">
        <v>21</v>
      </c>
      <c r="G13940" s="2">
        <v>-735500</v>
      </c>
      <c r="H13940" t="s">
        <v>14</v>
      </c>
    </row>
    <row r="13941" spans="1:8" hidden="1" x14ac:dyDescent="0.25">
      <c r="A13941" t="s">
        <v>26</v>
      </c>
      <c r="B13941" t="s">
        <v>9</v>
      </c>
      <c r="C13941" s="62" t="s">
        <v>36</v>
      </c>
      <c r="D13941" s="62" t="s">
        <v>38</v>
      </c>
      <c r="E13941" s="62" t="s">
        <v>39</v>
      </c>
      <c r="F13941" s="62" t="s">
        <v>25</v>
      </c>
      <c r="G13941" s="2">
        <v>-735500</v>
      </c>
      <c r="H13941" t="s">
        <v>14</v>
      </c>
    </row>
    <row r="13942" spans="1:8" hidden="1" x14ac:dyDescent="0.25">
      <c r="A13942" t="s">
        <v>26</v>
      </c>
      <c r="B13942" t="s">
        <v>9</v>
      </c>
      <c r="C13942" s="62" t="s">
        <v>36</v>
      </c>
      <c r="D13942" s="62" t="s">
        <v>38</v>
      </c>
      <c r="E13942" s="62" t="s">
        <v>39</v>
      </c>
      <c r="F13942" s="62" t="s">
        <v>24</v>
      </c>
      <c r="G13942" s="2">
        <v>-735500</v>
      </c>
      <c r="H13942" t="s">
        <v>14</v>
      </c>
    </row>
    <row r="13943" spans="1:8" hidden="1" x14ac:dyDescent="0.25">
      <c r="A13943" t="s">
        <v>26</v>
      </c>
      <c r="B13943" t="s">
        <v>9</v>
      </c>
      <c r="C13943" s="62" t="s">
        <v>36</v>
      </c>
      <c r="D13943" s="62" t="s">
        <v>38</v>
      </c>
      <c r="E13943" s="62" t="s">
        <v>39</v>
      </c>
      <c r="F13943" s="62" t="s">
        <v>19</v>
      </c>
      <c r="G13943" s="2">
        <v>-875500</v>
      </c>
      <c r="H13943" t="s">
        <v>14</v>
      </c>
    </row>
    <row r="13944" spans="1:8" hidden="1" x14ac:dyDescent="0.25">
      <c r="A13944" t="s">
        <v>26</v>
      </c>
      <c r="B13944" t="s">
        <v>9</v>
      </c>
      <c r="C13944" s="62" t="s">
        <v>36</v>
      </c>
      <c r="D13944" s="62" t="s">
        <v>38</v>
      </c>
      <c r="E13944" s="62" t="s">
        <v>39</v>
      </c>
      <c r="F13944" s="62" t="s">
        <v>20</v>
      </c>
      <c r="G13944" s="2">
        <v>-875500</v>
      </c>
      <c r="H13944" t="s">
        <v>14</v>
      </c>
    </row>
    <row r="13945" spans="1:8" hidden="1" x14ac:dyDescent="0.25">
      <c r="A13945" t="s">
        <v>26</v>
      </c>
      <c r="B13945" t="s">
        <v>9</v>
      </c>
      <c r="C13945" s="62" t="s">
        <v>36</v>
      </c>
      <c r="D13945" s="62" t="s">
        <v>38</v>
      </c>
      <c r="E13945" s="62" t="s">
        <v>39</v>
      </c>
      <c r="F13945" s="62" t="s">
        <v>18</v>
      </c>
      <c r="G13945" s="2">
        <v>-1165500</v>
      </c>
      <c r="H13945" t="s">
        <v>14</v>
      </c>
    </row>
    <row r="13946" spans="1:8" hidden="1" x14ac:dyDescent="0.25">
      <c r="A13946" t="s">
        <v>26</v>
      </c>
      <c r="B13946" t="s">
        <v>9</v>
      </c>
      <c r="C13946" s="62" t="s">
        <v>36</v>
      </c>
      <c r="D13946" s="62" t="s">
        <v>38</v>
      </c>
      <c r="E13946" s="62" t="s">
        <v>39</v>
      </c>
      <c r="F13946" s="62" t="s">
        <v>17</v>
      </c>
      <c r="G13946" s="2">
        <v>-1370500</v>
      </c>
      <c r="H13946" t="s">
        <v>14</v>
      </c>
    </row>
    <row r="13947" spans="1:8" hidden="1" x14ac:dyDescent="0.25">
      <c r="A13947" t="s">
        <v>26</v>
      </c>
      <c r="B13947" t="s">
        <v>9</v>
      </c>
      <c r="C13947" s="62" t="s">
        <v>36</v>
      </c>
      <c r="D13947" s="62" t="s">
        <v>38</v>
      </c>
      <c r="E13947" s="62" t="s">
        <v>39</v>
      </c>
      <c r="F13947" s="62" t="s">
        <v>13</v>
      </c>
      <c r="G13947" s="2">
        <v>-1483000</v>
      </c>
      <c r="H13947" t="s">
        <v>14</v>
      </c>
    </row>
    <row r="13948" spans="1:8" hidden="1" x14ac:dyDescent="0.25">
      <c r="A13948" t="s">
        <v>26</v>
      </c>
      <c r="B13948" t="s">
        <v>9</v>
      </c>
      <c r="C13948" s="62" t="s">
        <v>36</v>
      </c>
      <c r="D13948" s="62" t="s">
        <v>38</v>
      </c>
      <c r="E13948" s="62" t="s">
        <v>39</v>
      </c>
      <c r="F13948" s="62" t="s">
        <v>15</v>
      </c>
      <c r="G13948" s="2">
        <v>-1543000</v>
      </c>
      <c r="H13948" t="s">
        <v>14</v>
      </c>
    </row>
    <row r="13949" spans="1:8" hidden="1" x14ac:dyDescent="0.25">
      <c r="A13949" t="s">
        <v>26</v>
      </c>
      <c r="B13949" t="s">
        <v>9</v>
      </c>
      <c r="C13949" s="62" t="s">
        <v>36</v>
      </c>
      <c r="D13949" s="62" t="s">
        <v>38</v>
      </c>
      <c r="E13949" s="62" t="s">
        <v>39</v>
      </c>
      <c r="F13949" s="62" t="s">
        <v>16</v>
      </c>
      <c r="G13949" s="2">
        <v>-1560500</v>
      </c>
      <c r="H13949" t="s">
        <v>14</v>
      </c>
    </row>
    <row r="13950" spans="1:8" hidden="1" x14ac:dyDescent="0.25">
      <c r="A13950" t="s">
        <v>26</v>
      </c>
      <c r="B13950" t="s">
        <v>9</v>
      </c>
      <c r="C13950" s="62" t="s">
        <v>36</v>
      </c>
      <c r="D13950" s="62" t="s">
        <v>38</v>
      </c>
      <c r="E13950" s="62" t="s">
        <v>137</v>
      </c>
      <c r="F13950" s="62" t="s">
        <v>13</v>
      </c>
      <c r="G13950" s="2">
        <v>-52000</v>
      </c>
      <c r="H13950" t="s">
        <v>14</v>
      </c>
    </row>
    <row r="13951" spans="1:8" hidden="1" x14ac:dyDescent="0.25">
      <c r="A13951" t="s">
        <v>26</v>
      </c>
      <c r="B13951" t="s">
        <v>9</v>
      </c>
      <c r="C13951" s="62" t="s">
        <v>36</v>
      </c>
      <c r="D13951" s="62" t="s">
        <v>38</v>
      </c>
      <c r="E13951" s="62" t="s">
        <v>137</v>
      </c>
      <c r="F13951" s="62" t="s">
        <v>24</v>
      </c>
      <c r="G13951" s="2">
        <v>-142000</v>
      </c>
      <c r="H13951" t="s">
        <v>14</v>
      </c>
    </row>
    <row r="13952" spans="1:8" hidden="1" x14ac:dyDescent="0.25">
      <c r="A13952" t="s">
        <v>26</v>
      </c>
      <c r="B13952" t="s">
        <v>9</v>
      </c>
      <c r="C13952" s="62" t="s">
        <v>36</v>
      </c>
      <c r="D13952" s="62" t="s">
        <v>38</v>
      </c>
      <c r="E13952" s="62" t="s">
        <v>137</v>
      </c>
      <c r="F13952" s="62" t="s">
        <v>15</v>
      </c>
      <c r="G13952" s="2">
        <v>-142000</v>
      </c>
      <c r="H13952" t="s">
        <v>14</v>
      </c>
    </row>
    <row r="13953" spans="1:8" hidden="1" x14ac:dyDescent="0.25">
      <c r="A13953" t="s">
        <v>26</v>
      </c>
      <c r="B13953" t="s">
        <v>9</v>
      </c>
      <c r="C13953" s="62" t="s">
        <v>36</v>
      </c>
      <c r="D13953" s="62" t="s">
        <v>38</v>
      </c>
      <c r="E13953" s="62" t="s">
        <v>137</v>
      </c>
      <c r="F13953" s="62" t="s">
        <v>16</v>
      </c>
      <c r="G13953" s="2">
        <v>-182000</v>
      </c>
      <c r="H13953" t="s">
        <v>14</v>
      </c>
    </row>
    <row r="13954" spans="1:8" hidden="1" x14ac:dyDescent="0.25">
      <c r="A13954" t="s">
        <v>26</v>
      </c>
      <c r="B13954" t="s">
        <v>9</v>
      </c>
      <c r="C13954" s="62" t="s">
        <v>36</v>
      </c>
      <c r="D13954" s="62" t="s">
        <v>38</v>
      </c>
      <c r="E13954" s="62" t="s">
        <v>137</v>
      </c>
      <c r="F13954" s="62" t="s">
        <v>25</v>
      </c>
      <c r="G13954" s="2">
        <v>-182000</v>
      </c>
      <c r="H13954" t="s">
        <v>14</v>
      </c>
    </row>
    <row r="13955" spans="1:8" hidden="1" x14ac:dyDescent="0.25">
      <c r="A13955" t="s">
        <v>26</v>
      </c>
      <c r="B13955" t="s">
        <v>9</v>
      </c>
      <c r="C13955" s="62" t="s">
        <v>36</v>
      </c>
      <c r="D13955" s="62" t="s">
        <v>38</v>
      </c>
      <c r="E13955" s="62" t="s">
        <v>137</v>
      </c>
      <c r="F13955" s="62" t="s">
        <v>22</v>
      </c>
      <c r="G13955" s="2">
        <v>-182000</v>
      </c>
      <c r="H13955" t="s">
        <v>14</v>
      </c>
    </row>
    <row r="13956" spans="1:8" hidden="1" x14ac:dyDescent="0.25">
      <c r="A13956" t="s">
        <v>26</v>
      </c>
      <c r="B13956" t="s">
        <v>9</v>
      </c>
      <c r="C13956" s="62" t="s">
        <v>36</v>
      </c>
      <c r="D13956" s="62" t="s">
        <v>38</v>
      </c>
      <c r="E13956" s="62" t="s">
        <v>137</v>
      </c>
      <c r="F13956" s="62" t="s">
        <v>21</v>
      </c>
      <c r="G13956" s="2">
        <v>-202000</v>
      </c>
      <c r="H13956" t="s">
        <v>14</v>
      </c>
    </row>
    <row r="13957" spans="1:8" hidden="1" x14ac:dyDescent="0.25">
      <c r="A13957" t="s">
        <v>26</v>
      </c>
      <c r="B13957" t="s">
        <v>9</v>
      </c>
      <c r="C13957" s="62" t="s">
        <v>36</v>
      </c>
      <c r="D13957" s="62" t="s">
        <v>38</v>
      </c>
      <c r="E13957" s="62" t="s">
        <v>137</v>
      </c>
      <c r="F13957" s="62" t="s">
        <v>23</v>
      </c>
      <c r="G13957" s="2">
        <v>-202000</v>
      </c>
      <c r="H13957" t="s">
        <v>14</v>
      </c>
    </row>
    <row r="13958" spans="1:8" hidden="1" x14ac:dyDescent="0.25">
      <c r="A13958" t="s">
        <v>26</v>
      </c>
      <c r="B13958" t="s">
        <v>9</v>
      </c>
      <c r="C13958" s="62" t="s">
        <v>36</v>
      </c>
      <c r="D13958" s="62" t="s">
        <v>38</v>
      </c>
      <c r="E13958" s="62" t="s">
        <v>137</v>
      </c>
      <c r="F13958" s="62" t="s">
        <v>20</v>
      </c>
      <c r="G13958" s="2">
        <v>-202000</v>
      </c>
      <c r="H13958" t="s">
        <v>14</v>
      </c>
    </row>
    <row r="13959" spans="1:8" hidden="1" x14ac:dyDescent="0.25">
      <c r="A13959" t="s">
        <v>26</v>
      </c>
      <c r="B13959" t="s">
        <v>9</v>
      </c>
      <c r="C13959" s="62" t="s">
        <v>36</v>
      </c>
      <c r="D13959" s="62" t="s">
        <v>38</v>
      </c>
      <c r="E13959" s="62" t="s">
        <v>137</v>
      </c>
      <c r="F13959" s="62" t="s">
        <v>19</v>
      </c>
      <c r="G13959" s="2">
        <v>-202000</v>
      </c>
      <c r="H13959" t="s">
        <v>14</v>
      </c>
    </row>
    <row r="13960" spans="1:8" hidden="1" x14ac:dyDescent="0.25">
      <c r="A13960" t="s">
        <v>26</v>
      </c>
      <c r="B13960" t="s">
        <v>9</v>
      </c>
      <c r="C13960" s="62" t="s">
        <v>36</v>
      </c>
      <c r="D13960" s="62" t="s">
        <v>38</v>
      </c>
      <c r="E13960" s="62" t="s">
        <v>137</v>
      </c>
      <c r="F13960" s="62" t="s">
        <v>17</v>
      </c>
      <c r="G13960" s="2">
        <v>-212000</v>
      </c>
      <c r="H13960" t="s">
        <v>14</v>
      </c>
    </row>
    <row r="13961" spans="1:8" hidden="1" x14ac:dyDescent="0.25">
      <c r="A13961" t="s">
        <v>26</v>
      </c>
      <c r="B13961" t="s">
        <v>9</v>
      </c>
      <c r="C13961" s="62" t="s">
        <v>36</v>
      </c>
      <c r="D13961" s="62" t="s">
        <v>38</v>
      </c>
      <c r="E13961" s="62" t="s">
        <v>137</v>
      </c>
      <c r="F13961" s="62" t="s">
        <v>18</v>
      </c>
      <c r="G13961" s="2">
        <v>-232000</v>
      </c>
      <c r="H13961" t="s">
        <v>14</v>
      </c>
    </row>
    <row r="13962" spans="1:8" hidden="1" x14ac:dyDescent="0.25">
      <c r="A13962" t="s">
        <v>26</v>
      </c>
      <c r="B13962" t="s">
        <v>9</v>
      </c>
      <c r="C13962" s="62" t="s">
        <v>36</v>
      </c>
      <c r="D13962" s="62" t="s">
        <v>56</v>
      </c>
      <c r="E13962" s="62" t="s">
        <v>144</v>
      </c>
      <c r="F13962" s="62" t="s">
        <v>17</v>
      </c>
      <c r="G13962" s="2">
        <v>-1997295</v>
      </c>
      <c r="H13962" t="s">
        <v>14</v>
      </c>
    </row>
    <row r="13963" spans="1:8" hidden="1" x14ac:dyDescent="0.25">
      <c r="A13963" t="s">
        <v>26</v>
      </c>
      <c r="B13963" t="s">
        <v>9</v>
      </c>
      <c r="C13963" s="62" t="s">
        <v>36</v>
      </c>
      <c r="D13963" s="62" t="s">
        <v>56</v>
      </c>
      <c r="E13963" s="62" t="s">
        <v>144</v>
      </c>
      <c r="F13963" s="62" t="s">
        <v>19</v>
      </c>
      <c r="G13963" s="2">
        <v>-1997295</v>
      </c>
      <c r="H13963" t="s">
        <v>14</v>
      </c>
    </row>
    <row r="13964" spans="1:8" hidden="1" x14ac:dyDescent="0.25">
      <c r="A13964" t="s">
        <v>26</v>
      </c>
      <c r="B13964" t="s">
        <v>9</v>
      </c>
      <c r="C13964" s="62" t="s">
        <v>36</v>
      </c>
      <c r="D13964" s="62" t="s">
        <v>43</v>
      </c>
      <c r="E13964" s="62" t="s">
        <v>171</v>
      </c>
      <c r="F13964" s="62" t="s">
        <v>18</v>
      </c>
      <c r="G13964" s="2">
        <v>-2200000</v>
      </c>
      <c r="H13964" t="s">
        <v>14</v>
      </c>
    </row>
    <row r="13965" spans="1:8" hidden="1" x14ac:dyDescent="0.25">
      <c r="A13965" t="s">
        <v>26</v>
      </c>
      <c r="B13965" t="s">
        <v>9</v>
      </c>
      <c r="C13965" s="62" t="s">
        <v>36</v>
      </c>
      <c r="D13965" s="62" t="s">
        <v>43</v>
      </c>
      <c r="E13965" s="62" t="s">
        <v>171</v>
      </c>
      <c r="F13965" s="62" t="s">
        <v>20</v>
      </c>
      <c r="G13965" s="2">
        <v>-2600000</v>
      </c>
      <c r="H13965" t="s">
        <v>14</v>
      </c>
    </row>
    <row r="13966" spans="1:8" hidden="1" x14ac:dyDescent="0.25">
      <c r="A13966" t="s">
        <v>26</v>
      </c>
      <c r="B13966" t="s">
        <v>9</v>
      </c>
      <c r="C13966" s="62" t="s">
        <v>36</v>
      </c>
      <c r="D13966" s="62" t="s">
        <v>43</v>
      </c>
      <c r="E13966" s="62" t="s">
        <v>171</v>
      </c>
      <c r="F13966" s="62" t="s">
        <v>19</v>
      </c>
      <c r="G13966" s="2">
        <v>-3300000</v>
      </c>
      <c r="H13966" t="s">
        <v>14</v>
      </c>
    </row>
    <row r="13967" spans="1:8" hidden="1" x14ac:dyDescent="0.25">
      <c r="A13967" t="s">
        <v>26</v>
      </c>
      <c r="B13967" t="s">
        <v>9</v>
      </c>
      <c r="C13967" s="62" t="s">
        <v>36</v>
      </c>
      <c r="D13967" s="62" t="s">
        <v>56</v>
      </c>
      <c r="E13967" s="62" t="s">
        <v>173</v>
      </c>
      <c r="F13967" s="62" t="s">
        <v>24</v>
      </c>
      <c r="G13967" s="2">
        <v>-1200</v>
      </c>
      <c r="H13967" t="s">
        <v>14</v>
      </c>
    </row>
    <row r="13968" spans="1:8" hidden="1" x14ac:dyDescent="0.25">
      <c r="A13968" t="s">
        <v>26</v>
      </c>
      <c r="B13968" t="s">
        <v>9</v>
      </c>
      <c r="C13968" s="62" t="s">
        <v>36</v>
      </c>
      <c r="D13968" s="62" t="s">
        <v>56</v>
      </c>
      <c r="E13968" s="62" t="s">
        <v>173</v>
      </c>
      <c r="F13968" s="62" t="s">
        <v>23</v>
      </c>
      <c r="G13968" s="2">
        <v>-1200</v>
      </c>
      <c r="H13968" t="s">
        <v>14</v>
      </c>
    </row>
    <row r="13969" spans="1:8" hidden="1" x14ac:dyDescent="0.25">
      <c r="A13969" t="s">
        <v>26</v>
      </c>
      <c r="B13969" t="s">
        <v>9</v>
      </c>
      <c r="C13969" s="62" t="s">
        <v>36</v>
      </c>
      <c r="D13969" s="62" t="s">
        <v>56</v>
      </c>
      <c r="E13969" s="62" t="s">
        <v>173</v>
      </c>
      <c r="F13969" s="62" t="s">
        <v>25</v>
      </c>
      <c r="G13969" s="2">
        <v>-3000</v>
      </c>
      <c r="H13969" t="s">
        <v>14</v>
      </c>
    </row>
    <row r="13970" spans="1:8" hidden="1" x14ac:dyDescent="0.25">
      <c r="A13970" t="s">
        <v>26</v>
      </c>
      <c r="B13970" t="s">
        <v>9</v>
      </c>
      <c r="C13970" s="62" t="s">
        <v>36</v>
      </c>
      <c r="D13970" s="62" t="s">
        <v>56</v>
      </c>
      <c r="E13970" s="62" t="s">
        <v>173</v>
      </c>
      <c r="F13970" s="62" t="s">
        <v>22</v>
      </c>
      <c r="G13970" s="2">
        <v>-4500</v>
      </c>
      <c r="H13970" t="s">
        <v>14</v>
      </c>
    </row>
    <row r="13971" spans="1:8" hidden="1" x14ac:dyDescent="0.25">
      <c r="A13971" t="s">
        <v>26</v>
      </c>
      <c r="B13971" t="s">
        <v>9</v>
      </c>
      <c r="C13971" s="62" t="s">
        <v>36</v>
      </c>
      <c r="D13971" s="62" t="s">
        <v>56</v>
      </c>
      <c r="E13971" s="62" t="s">
        <v>173</v>
      </c>
      <c r="F13971" s="62" t="s">
        <v>15</v>
      </c>
      <c r="G13971" s="2">
        <v>-5600</v>
      </c>
      <c r="H13971" t="s">
        <v>14</v>
      </c>
    </row>
    <row r="13972" spans="1:8" hidden="1" x14ac:dyDescent="0.25">
      <c r="A13972" t="s">
        <v>26</v>
      </c>
      <c r="B13972" t="s">
        <v>9</v>
      </c>
      <c r="C13972" s="62" t="s">
        <v>36</v>
      </c>
      <c r="D13972" s="62" t="s">
        <v>56</v>
      </c>
      <c r="E13972" s="62" t="s">
        <v>173</v>
      </c>
      <c r="F13972" s="62" t="s">
        <v>21</v>
      </c>
      <c r="G13972" s="2">
        <v>-7540</v>
      </c>
      <c r="H13972" t="s">
        <v>14</v>
      </c>
    </row>
    <row r="13973" spans="1:8" hidden="1" x14ac:dyDescent="0.25">
      <c r="A13973" t="s">
        <v>26</v>
      </c>
      <c r="B13973" t="s">
        <v>9</v>
      </c>
      <c r="C13973" s="62" t="s">
        <v>36</v>
      </c>
      <c r="D13973" s="62" t="s">
        <v>56</v>
      </c>
      <c r="E13973" s="62" t="s">
        <v>173</v>
      </c>
      <c r="F13973" s="62" t="s">
        <v>13</v>
      </c>
      <c r="G13973" s="2">
        <v>-7580</v>
      </c>
      <c r="H13973" t="s">
        <v>14</v>
      </c>
    </row>
    <row r="13974" spans="1:8" hidden="1" x14ac:dyDescent="0.25">
      <c r="A13974" t="s">
        <v>26</v>
      </c>
      <c r="B13974" t="s">
        <v>9</v>
      </c>
      <c r="C13974" s="62" t="s">
        <v>36</v>
      </c>
      <c r="D13974" s="62" t="s">
        <v>56</v>
      </c>
      <c r="E13974" s="62" t="s">
        <v>173</v>
      </c>
      <c r="F13974" s="62" t="s">
        <v>17</v>
      </c>
      <c r="G13974" s="2">
        <v>-11850</v>
      </c>
      <c r="H13974" t="s">
        <v>14</v>
      </c>
    </row>
    <row r="13975" spans="1:8" hidden="1" x14ac:dyDescent="0.25">
      <c r="A13975" t="s">
        <v>26</v>
      </c>
      <c r="B13975" t="s">
        <v>9</v>
      </c>
      <c r="C13975" s="62" t="s">
        <v>36</v>
      </c>
      <c r="D13975" s="62" t="s">
        <v>56</v>
      </c>
      <c r="E13975" s="62" t="s">
        <v>173</v>
      </c>
      <c r="F13975" s="62" t="s">
        <v>18</v>
      </c>
      <c r="G13975" s="2">
        <v>-15965</v>
      </c>
      <c r="H13975" t="s">
        <v>14</v>
      </c>
    </row>
    <row r="13976" spans="1:8" hidden="1" x14ac:dyDescent="0.25">
      <c r="A13976" t="s">
        <v>26</v>
      </c>
      <c r="B13976" t="s">
        <v>9</v>
      </c>
      <c r="C13976" s="62" t="s">
        <v>36</v>
      </c>
      <c r="D13976" s="62" t="s">
        <v>56</v>
      </c>
      <c r="E13976" s="62" t="s">
        <v>173</v>
      </c>
      <c r="F13976" s="62" t="s">
        <v>16</v>
      </c>
      <c r="G13976" s="2">
        <v>-17800</v>
      </c>
      <c r="H13976" t="s">
        <v>14</v>
      </c>
    </row>
    <row r="13977" spans="1:8" hidden="1" x14ac:dyDescent="0.25">
      <c r="A13977" t="s">
        <v>26</v>
      </c>
      <c r="B13977" t="s">
        <v>9</v>
      </c>
      <c r="C13977" s="62" t="s">
        <v>36</v>
      </c>
      <c r="D13977" s="62" t="s">
        <v>56</v>
      </c>
      <c r="E13977" s="62" t="s">
        <v>173</v>
      </c>
      <c r="F13977" s="62" t="s">
        <v>20</v>
      </c>
      <c r="G13977" s="2">
        <v>-21148</v>
      </c>
      <c r="H13977" t="s">
        <v>14</v>
      </c>
    </row>
    <row r="13978" spans="1:8" hidden="1" x14ac:dyDescent="0.25">
      <c r="A13978" t="s">
        <v>26</v>
      </c>
      <c r="B13978" t="s">
        <v>9</v>
      </c>
      <c r="C13978" s="62" t="s">
        <v>36</v>
      </c>
      <c r="D13978" s="62" t="s">
        <v>56</v>
      </c>
      <c r="E13978" s="62" t="s">
        <v>173</v>
      </c>
      <c r="F13978" s="62" t="s">
        <v>19</v>
      </c>
      <c r="G13978" s="2">
        <v>-23000</v>
      </c>
      <c r="H13978" t="s">
        <v>14</v>
      </c>
    </row>
    <row r="13979" spans="1:8" hidden="1" x14ac:dyDescent="0.25">
      <c r="A13979" t="s">
        <v>26</v>
      </c>
      <c r="B13979" t="s">
        <v>9</v>
      </c>
      <c r="C13979" s="62" t="s">
        <v>36</v>
      </c>
      <c r="D13979" s="62" t="s">
        <v>74</v>
      </c>
      <c r="E13979" s="62" t="s">
        <v>173</v>
      </c>
      <c r="F13979" s="62" t="s">
        <v>18</v>
      </c>
      <c r="G13979" s="2">
        <v>-798.72</v>
      </c>
      <c r="H13979" t="s">
        <v>14</v>
      </c>
    </row>
    <row r="13980" spans="1:8" hidden="1" x14ac:dyDescent="0.25">
      <c r="A13980" t="s">
        <v>26</v>
      </c>
      <c r="B13980" t="s">
        <v>9</v>
      </c>
      <c r="C13980" s="62" t="s">
        <v>36</v>
      </c>
      <c r="D13980" s="62" t="s">
        <v>74</v>
      </c>
      <c r="E13980" s="62" t="s">
        <v>173</v>
      </c>
      <c r="F13980" s="62" t="s">
        <v>16</v>
      </c>
      <c r="G13980" s="2">
        <v>-798.72</v>
      </c>
      <c r="H13980" t="s">
        <v>14</v>
      </c>
    </row>
    <row r="13981" spans="1:8" hidden="1" x14ac:dyDescent="0.25">
      <c r="A13981" t="s">
        <v>26</v>
      </c>
      <c r="B13981" t="s">
        <v>9</v>
      </c>
      <c r="C13981" s="62" t="s">
        <v>36</v>
      </c>
      <c r="D13981" s="62" t="s">
        <v>74</v>
      </c>
      <c r="E13981" s="62" t="s">
        <v>173</v>
      </c>
      <c r="F13981" s="62" t="s">
        <v>25</v>
      </c>
      <c r="G13981" s="2">
        <v>-798.72</v>
      </c>
      <c r="H13981" t="s">
        <v>14</v>
      </c>
    </row>
    <row r="13982" spans="1:8" hidden="1" x14ac:dyDescent="0.25">
      <c r="A13982" t="s">
        <v>26</v>
      </c>
      <c r="B13982" t="s">
        <v>9</v>
      </c>
      <c r="C13982" s="62" t="s">
        <v>36</v>
      </c>
      <c r="D13982" s="62" t="s">
        <v>74</v>
      </c>
      <c r="E13982" s="62" t="s">
        <v>173</v>
      </c>
      <c r="F13982" s="62" t="s">
        <v>19</v>
      </c>
      <c r="G13982" s="2">
        <v>-798.72</v>
      </c>
      <c r="H13982" t="s">
        <v>14</v>
      </c>
    </row>
    <row r="13983" spans="1:8" hidden="1" x14ac:dyDescent="0.25">
      <c r="A13983" t="s">
        <v>26</v>
      </c>
      <c r="B13983" t="s">
        <v>9</v>
      </c>
      <c r="C13983" s="62" t="s">
        <v>36</v>
      </c>
      <c r="D13983" s="62" t="s">
        <v>74</v>
      </c>
      <c r="E13983" s="62" t="s">
        <v>173</v>
      </c>
      <c r="F13983" s="62" t="s">
        <v>20</v>
      </c>
      <c r="G13983" s="2">
        <v>-798.72</v>
      </c>
      <c r="H13983" t="s">
        <v>14</v>
      </c>
    </row>
    <row r="13984" spans="1:8" hidden="1" x14ac:dyDescent="0.25">
      <c r="A13984" t="s">
        <v>26</v>
      </c>
      <c r="B13984" t="s">
        <v>9</v>
      </c>
      <c r="C13984" s="62" t="s">
        <v>36</v>
      </c>
      <c r="D13984" s="62" t="s">
        <v>74</v>
      </c>
      <c r="E13984" s="62" t="s">
        <v>173</v>
      </c>
      <c r="F13984" s="62" t="s">
        <v>21</v>
      </c>
      <c r="G13984" s="2">
        <v>-798.72</v>
      </c>
      <c r="H13984" t="s">
        <v>14</v>
      </c>
    </row>
    <row r="13985" spans="1:8" hidden="1" x14ac:dyDescent="0.25">
      <c r="A13985" t="s">
        <v>26</v>
      </c>
      <c r="B13985" t="s">
        <v>9</v>
      </c>
      <c r="C13985" s="62" t="s">
        <v>36</v>
      </c>
      <c r="D13985" s="62" t="s">
        <v>74</v>
      </c>
      <c r="E13985" s="62" t="s">
        <v>173</v>
      </c>
      <c r="F13985" s="62" t="s">
        <v>13</v>
      </c>
      <c r="G13985" s="2">
        <v>-1179</v>
      </c>
      <c r="H13985" t="s">
        <v>14</v>
      </c>
    </row>
    <row r="13986" spans="1:8" hidden="1" x14ac:dyDescent="0.25">
      <c r="A13986" t="s">
        <v>26</v>
      </c>
      <c r="B13986" t="s">
        <v>9</v>
      </c>
      <c r="C13986" s="62" t="s">
        <v>36</v>
      </c>
      <c r="D13986" s="62" t="s">
        <v>74</v>
      </c>
      <c r="E13986" s="62" t="s">
        <v>173</v>
      </c>
      <c r="F13986" s="62" t="s">
        <v>23</v>
      </c>
      <c r="G13986" s="2">
        <v>-1197.5999999999999</v>
      </c>
      <c r="H13986" t="s">
        <v>14</v>
      </c>
    </row>
    <row r="13987" spans="1:8" hidden="1" x14ac:dyDescent="0.25">
      <c r="A13987" t="s">
        <v>26</v>
      </c>
      <c r="B13987" t="s">
        <v>9</v>
      </c>
      <c r="C13987" s="62" t="s">
        <v>36</v>
      </c>
      <c r="D13987" s="62" t="s">
        <v>74</v>
      </c>
      <c r="E13987" s="62" t="s">
        <v>173</v>
      </c>
      <c r="F13987" s="62" t="s">
        <v>15</v>
      </c>
      <c r="G13987" s="2">
        <v>-1197.5999999999999</v>
      </c>
      <c r="H13987" t="s">
        <v>14</v>
      </c>
    </row>
    <row r="13988" spans="1:8" hidden="1" x14ac:dyDescent="0.25">
      <c r="A13988" t="s">
        <v>26</v>
      </c>
      <c r="B13988" t="s">
        <v>9</v>
      </c>
      <c r="C13988" s="62" t="s">
        <v>36</v>
      </c>
      <c r="D13988" s="62" t="s">
        <v>74</v>
      </c>
      <c r="E13988" s="62" t="s">
        <v>173</v>
      </c>
      <c r="F13988" s="62" t="s">
        <v>24</v>
      </c>
      <c r="G13988" s="2">
        <v>-1200</v>
      </c>
      <c r="H13988" t="s">
        <v>14</v>
      </c>
    </row>
    <row r="13989" spans="1:8" hidden="1" x14ac:dyDescent="0.25">
      <c r="A13989" t="s">
        <v>26</v>
      </c>
      <c r="B13989" t="s">
        <v>9</v>
      </c>
      <c r="C13989" s="62" t="s">
        <v>36</v>
      </c>
      <c r="D13989" s="62" t="s">
        <v>74</v>
      </c>
      <c r="E13989" s="62" t="s">
        <v>173</v>
      </c>
      <c r="F13989" s="62" t="s">
        <v>22</v>
      </c>
      <c r="G13989" s="2">
        <v>-11067</v>
      </c>
      <c r="H13989" t="s">
        <v>14</v>
      </c>
    </row>
    <row r="13990" spans="1:8" hidden="1" x14ac:dyDescent="0.25">
      <c r="A13990" t="s">
        <v>26</v>
      </c>
      <c r="B13990" t="s">
        <v>9</v>
      </c>
      <c r="C13990" s="62" t="s">
        <v>36</v>
      </c>
      <c r="D13990" s="62" t="s">
        <v>74</v>
      </c>
      <c r="E13990" s="62" t="s">
        <v>173</v>
      </c>
      <c r="F13990" s="62" t="s">
        <v>17</v>
      </c>
      <c r="G13990" s="2">
        <v>-18144</v>
      </c>
      <c r="H13990" t="s">
        <v>14</v>
      </c>
    </row>
    <row r="13991" spans="1:8" hidden="1" x14ac:dyDescent="0.25">
      <c r="A13991" t="s">
        <v>26</v>
      </c>
      <c r="B13991" t="s">
        <v>9</v>
      </c>
      <c r="C13991" s="62" t="s">
        <v>36</v>
      </c>
      <c r="D13991" s="62" t="s">
        <v>56</v>
      </c>
      <c r="E13991" s="62" t="s">
        <v>173</v>
      </c>
      <c r="F13991" s="62" t="s">
        <v>22</v>
      </c>
      <c r="G13991" s="2">
        <v>-900</v>
      </c>
      <c r="H13991" t="s">
        <v>14</v>
      </c>
    </row>
    <row r="13992" spans="1:8" hidden="1" x14ac:dyDescent="0.25">
      <c r="A13992" t="s">
        <v>26</v>
      </c>
      <c r="B13992" t="s">
        <v>9</v>
      </c>
      <c r="C13992" s="62" t="s">
        <v>36</v>
      </c>
      <c r="D13992" s="62" t="s">
        <v>56</v>
      </c>
      <c r="E13992" s="62" t="s">
        <v>173</v>
      </c>
      <c r="F13992" s="62" t="s">
        <v>15</v>
      </c>
      <c r="G13992" s="2">
        <v>-3000</v>
      </c>
      <c r="H13992" t="s">
        <v>14</v>
      </c>
    </row>
    <row r="13993" spans="1:8" hidden="1" x14ac:dyDescent="0.25">
      <c r="A13993" t="s">
        <v>26</v>
      </c>
      <c r="B13993" t="s">
        <v>9</v>
      </c>
      <c r="C13993" s="62" t="s">
        <v>36</v>
      </c>
      <c r="D13993" s="62" t="s">
        <v>56</v>
      </c>
      <c r="E13993" s="62" t="s">
        <v>173</v>
      </c>
      <c r="F13993" s="62" t="s">
        <v>16</v>
      </c>
      <c r="G13993" s="2">
        <v>-3000</v>
      </c>
      <c r="H13993" t="s">
        <v>14</v>
      </c>
    </row>
    <row r="13994" spans="1:8" hidden="1" x14ac:dyDescent="0.25">
      <c r="A13994" t="s">
        <v>26</v>
      </c>
      <c r="B13994" t="s">
        <v>9</v>
      </c>
      <c r="C13994" s="62" t="s">
        <v>36</v>
      </c>
      <c r="D13994" s="62" t="s">
        <v>56</v>
      </c>
      <c r="E13994" s="62" t="s">
        <v>173</v>
      </c>
      <c r="F13994" s="62" t="s">
        <v>23</v>
      </c>
      <c r="G13994" s="2">
        <v>-4500</v>
      </c>
      <c r="H13994" t="s">
        <v>14</v>
      </c>
    </row>
    <row r="13995" spans="1:8" hidden="1" x14ac:dyDescent="0.25">
      <c r="A13995" t="s">
        <v>26</v>
      </c>
      <c r="B13995" t="s">
        <v>9</v>
      </c>
      <c r="C13995" s="62" t="s">
        <v>36</v>
      </c>
      <c r="D13995" s="62" t="s">
        <v>56</v>
      </c>
      <c r="E13995" s="62" t="s">
        <v>173</v>
      </c>
      <c r="F13995" s="62" t="s">
        <v>17</v>
      </c>
      <c r="G13995" s="2">
        <v>-4567.2</v>
      </c>
      <c r="H13995" t="s">
        <v>14</v>
      </c>
    </row>
    <row r="13996" spans="1:8" hidden="1" x14ac:dyDescent="0.25">
      <c r="A13996" t="s">
        <v>26</v>
      </c>
      <c r="B13996" t="s">
        <v>9</v>
      </c>
      <c r="C13996" s="62" t="s">
        <v>36</v>
      </c>
      <c r="D13996" s="62" t="s">
        <v>56</v>
      </c>
      <c r="E13996" s="62" t="s">
        <v>173</v>
      </c>
      <c r="F13996" s="62" t="s">
        <v>19</v>
      </c>
      <c r="G13996" s="2">
        <v>-4965</v>
      </c>
      <c r="H13996" t="s">
        <v>14</v>
      </c>
    </row>
    <row r="13997" spans="1:8" hidden="1" x14ac:dyDescent="0.25">
      <c r="A13997" t="s">
        <v>26</v>
      </c>
      <c r="B13997" t="s">
        <v>9</v>
      </c>
      <c r="C13997" s="62" t="s">
        <v>36</v>
      </c>
      <c r="D13997" s="62" t="s">
        <v>56</v>
      </c>
      <c r="E13997" s="62" t="s">
        <v>173</v>
      </c>
      <c r="F13997" s="62" t="s">
        <v>20</v>
      </c>
      <c r="G13997" s="2">
        <v>-5987.4</v>
      </c>
      <c r="H13997" t="s">
        <v>14</v>
      </c>
    </row>
    <row r="13998" spans="1:8" hidden="1" x14ac:dyDescent="0.25">
      <c r="A13998" t="s">
        <v>26</v>
      </c>
      <c r="B13998" t="s">
        <v>9</v>
      </c>
      <c r="C13998" s="62" t="s">
        <v>36</v>
      </c>
      <c r="D13998" s="62" t="s">
        <v>56</v>
      </c>
      <c r="E13998" s="62" t="s">
        <v>173</v>
      </c>
      <c r="F13998" s="62" t="s">
        <v>21</v>
      </c>
      <c r="G13998" s="2">
        <v>-22609.8</v>
      </c>
      <c r="H13998" t="s">
        <v>14</v>
      </c>
    </row>
    <row r="13999" spans="1:8" hidden="1" x14ac:dyDescent="0.25">
      <c r="A13999" t="s">
        <v>26</v>
      </c>
      <c r="B13999" t="s">
        <v>9</v>
      </c>
      <c r="C13999" s="62" t="s">
        <v>36</v>
      </c>
      <c r="D13999" s="62" t="s">
        <v>56</v>
      </c>
      <c r="E13999" s="62" t="s">
        <v>173</v>
      </c>
      <c r="F13999" s="62" t="s">
        <v>18</v>
      </c>
      <c r="G13999" s="2">
        <v>-25386</v>
      </c>
      <c r="H13999" t="s">
        <v>14</v>
      </c>
    </row>
    <row r="14000" spans="1:8" hidden="1" x14ac:dyDescent="0.25">
      <c r="A14000" t="s">
        <v>26</v>
      </c>
      <c r="B14000" t="s">
        <v>9</v>
      </c>
      <c r="C14000" s="62" t="s">
        <v>36</v>
      </c>
      <c r="D14000" s="62" t="s">
        <v>40</v>
      </c>
      <c r="E14000" s="62" t="s">
        <v>39</v>
      </c>
      <c r="F14000" s="62" t="s">
        <v>24</v>
      </c>
      <c r="G14000" s="2">
        <v>-460629.51209223212</v>
      </c>
      <c r="H14000" t="s">
        <v>14</v>
      </c>
    </row>
    <row r="14001" spans="1:8" hidden="1" x14ac:dyDescent="0.25">
      <c r="A14001" t="s">
        <v>26</v>
      </c>
      <c r="B14001" t="s">
        <v>9</v>
      </c>
      <c r="C14001" s="62" t="s">
        <v>36</v>
      </c>
      <c r="D14001" s="62" t="s">
        <v>40</v>
      </c>
      <c r="E14001" s="62" t="s">
        <v>39</v>
      </c>
      <c r="F14001" s="62" t="s">
        <v>13</v>
      </c>
      <c r="G14001" s="2">
        <v>-560099.3766436663</v>
      </c>
      <c r="H14001" t="s">
        <v>14</v>
      </c>
    </row>
    <row r="14002" spans="1:8" hidden="1" x14ac:dyDescent="0.25">
      <c r="A14002" t="s">
        <v>26</v>
      </c>
      <c r="B14002" t="s">
        <v>9</v>
      </c>
      <c r="C14002" s="62" t="s">
        <v>36</v>
      </c>
      <c r="D14002" s="62" t="s">
        <v>40</v>
      </c>
      <c r="E14002" s="62" t="s">
        <v>39</v>
      </c>
      <c r="F14002" s="62" t="s">
        <v>23</v>
      </c>
      <c r="G14002" s="2">
        <v>-560099.3766436663</v>
      </c>
      <c r="H14002" t="s">
        <v>14</v>
      </c>
    </row>
    <row r="14003" spans="1:8" hidden="1" x14ac:dyDescent="0.25">
      <c r="A14003" t="s">
        <v>26</v>
      </c>
      <c r="B14003" t="s">
        <v>9</v>
      </c>
      <c r="C14003" s="62" t="s">
        <v>36</v>
      </c>
      <c r="D14003" s="62" t="s">
        <v>40</v>
      </c>
      <c r="E14003" s="62" t="s">
        <v>39</v>
      </c>
      <c r="F14003" s="62" t="s">
        <v>25</v>
      </c>
      <c r="G14003" s="2">
        <v>-569546.10620319727</v>
      </c>
      <c r="H14003" t="s">
        <v>14</v>
      </c>
    </row>
    <row r="14004" spans="1:8" hidden="1" x14ac:dyDescent="0.25">
      <c r="A14004" t="s">
        <v>26</v>
      </c>
      <c r="B14004" t="s">
        <v>9</v>
      </c>
      <c r="C14004" s="62" t="s">
        <v>36</v>
      </c>
      <c r="D14004" s="62" t="s">
        <v>40</v>
      </c>
      <c r="E14004" s="62" t="s">
        <v>39</v>
      </c>
      <c r="F14004" s="62" t="s">
        <v>22</v>
      </c>
      <c r="G14004" s="2">
        <v>-690974.63190000004</v>
      </c>
      <c r="H14004" t="s">
        <v>14</v>
      </c>
    </row>
    <row r="14005" spans="1:8" hidden="1" x14ac:dyDescent="0.25">
      <c r="A14005" t="s">
        <v>26</v>
      </c>
      <c r="B14005" t="s">
        <v>9</v>
      </c>
      <c r="C14005" s="62" t="s">
        <v>36</v>
      </c>
      <c r="D14005" s="62" t="s">
        <v>40</v>
      </c>
      <c r="E14005" s="62" t="s">
        <v>39</v>
      </c>
      <c r="F14005" s="62" t="s">
        <v>15</v>
      </c>
      <c r="G14005" s="2">
        <v>-774589.52937500016</v>
      </c>
      <c r="H14005" t="s">
        <v>14</v>
      </c>
    </row>
    <row r="14006" spans="1:8" hidden="1" x14ac:dyDescent="0.25">
      <c r="A14006" t="s">
        <v>26</v>
      </c>
      <c r="B14006" t="s">
        <v>9</v>
      </c>
      <c r="C14006" s="62" t="s">
        <v>36</v>
      </c>
      <c r="D14006" s="62" t="s">
        <v>40</v>
      </c>
      <c r="E14006" s="62" t="s">
        <v>39</v>
      </c>
      <c r="F14006" s="62" t="s">
        <v>16</v>
      </c>
      <c r="G14006" s="2">
        <v>-919183.6006250002</v>
      </c>
      <c r="H14006" t="s">
        <v>14</v>
      </c>
    </row>
    <row r="14007" spans="1:8" hidden="1" x14ac:dyDescent="0.25">
      <c r="A14007" t="s">
        <v>26</v>
      </c>
      <c r="B14007" t="s">
        <v>9</v>
      </c>
      <c r="C14007" s="62" t="s">
        <v>36</v>
      </c>
      <c r="D14007" s="62" t="s">
        <v>40</v>
      </c>
      <c r="E14007" s="62" t="s">
        <v>39</v>
      </c>
      <c r="F14007" s="62" t="s">
        <v>17</v>
      </c>
      <c r="G14007" s="2">
        <v>-1024816.9811039999</v>
      </c>
      <c r="H14007" t="s">
        <v>14</v>
      </c>
    </row>
    <row r="14008" spans="1:8" hidden="1" x14ac:dyDescent="0.25">
      <c r="A14008" t="s">
        <v>26</v>
      </c>
      <c r="B14008" t="s">
        <v>9</v>
      </c>
      <c r="C14008" s="62" t="s">
        <v>36</v>
      </c>
      <c r="D14008" s="62" t="s">
        <v>40</v>
      </c>
      <c r="E14008" s="62" t="s">
        <v>39</v>
      </c>
      <c r="F14008" s="62" t="s">
        <v>21</v>
      </c>
      <c r="G14008" s="2">
        <v>-1253815.1748937501</v>
      </c>
      <c r="H14008" t="s">
        <v>14</v>
      </c>
    </row>
    <row r="14009" spans="1:8" hidden="1" x14ac:dyDescent="0.25">
      <c r="A14009" t="s">
        <v>26</v>
      </c>
      <c r="B14009" t="s">
        <v>9</v>
      </c>
      <c r="C14009" s="62" t="s">
        <v>36</v>
      </c>
      <c r="D14009" s="62" t="s">
        <v>40</v>
      </c>
      <c r="E14009" s="62" t="s">
        <v>39</v>
      </c>
      <c r="F14009" s="62" t="s">
        <v>19</v>
      </c>
      <c r="G14009" s="2">
        <v>-1291181.8774999999</v>
      </c>
      <c r="H14009" t="s">
        <v>14</v>
      </c>
    </row>
    <row r="14010" spans="1:8" hidden="1" x14ac:dyDescent="0.25">
      <c r="A14010" t="s">
        <v>26</v>
      </c>
      <c r="B14010" t="s">
        <v>9</v>
      </c>
      <c r="C14010" s="62" t="s">
        <v>36</v>
      </c>
      <c r="D14010" s="62" t="s">
        <v>40</v>
      </c>
      <c r="E14010" s="62" t="s">
        <v>39</v>
      </c>
      <c r="F14010" s="62" t="s">
        <v>18</v>
      </c>
      <c r="G14010" s="2">
        <v>-1377556.1701440001</v>
      </c>
      <c r="H14010" t="s">
        <v>14</v>
      </c>
    </row>
    <row r="14011" spans="1:8" hidden="1" x14ac:dyDescent="0.25">
      <c r="A14011" t="s">
        <v>26</v>
      </c>
      <c r="B14011" t="s">
        <v>9</v>
      </c>
      <c r="C14011" s="62" t="s">
        <v>36</v>
      </c>
      <c r="D14011" s="62" t="s">
        <v>40</v>
      </c>
      <c r="E14011" s="62" t="s">
        <v>39</v>
      </c>
      <c r="F14011" s="62" t="s">
        <v>20</v>
      </c>
      <c r="G14011" s="2">
        <v>-1501739</v>
      </c>
      <c r="H14011" t="s">
        <v>14</v>
      </c>
    </row>
    <row r="14012" spans="1:8" hidden="1" x14ac:dyDescent="0.25">
      <c r="A14012" t="s">
        <v>26</v>
      </c>
      <c r="B14012" t="s">
        <v>9</v>
      </c>
      <c r="C14012" s="62" t="s">
        <v>36</v>
      </c>
      <c r="D14012" s="62" t="s">
        <v>40</v>
      </c>
      <c r="E14012" s="62" t="s">
        <v>53</v>
      </c>
      <c r="F14012" s="62" t="s">
        <v>18</v>
      </c>
      <c r="G14012" s="2">
        <v>-45000</v>
      </c>
      <c r="H14012" t="s">
        <v>14</v>
      </c>
    </row>
    <row r="14013" spans="1:8" hidden="1" x14ac:dyDescent="0.25">
      <c r="A14013" t="s">
        <v>26</v>
      </c>
      <c r="B14013" t="s">
        <v>9</v>
      </c>
      <c r="C14013" s="62" t="s">
        <v>36</v>
      </c>
      <c r="D14013" s="62" t="s">
        <v>40</v>
      </c>
      <c r="E14013" s="62" t="s">
        <v>53</v>
      </c>
      <c r="F14013" s="62" t="s">
        <v>16</v>
      </c>
      <c r="G14013" s="2">
        <v>-45000</v>
      </c>
      <c r="H14013" t="s">
        <v>14</v>
      </c>
    </row>
    <row r="14014" spans="1:8" hidden="1" x14ac:dyDescent="0.25">
      <c r="A14014" t="s">
        <v>26</v>
      </c>
      <c r="B14014" t="s">
        <v>9</v>
      </c>
      <c r="C14014" s="62" t="s">
        <v>36</v>
      </c>
      <c r="D14014" s="62" t="s">
        <v>40</v>
      </c>
      <c r="E14014" s="62" t="s">
        <v>53</v>
      </c>
      <c r="F14014" s="62" t="s">
        <v>17</v>
      </c>
      <c r="G14014" s="2">
        <v>-45000</v>
      </c>
      <c r="H14014" t="s">
        <v>14</v>
      </c>
    </row>
    <row r="14015" spans="1:8" hidden="1" x14ac:dyDescent="0.25">
      <c r="A14015" t="s">
        <v>26</v>
      </c>
      <c r="B14015" t="s">
        <v>9</v>
      </c>
      <c r="C14015" s="62" t="s">
        <v>36</v>
      </c>
      <c r="D14015" s="62" t="s">
        <v>40</v>
      </c>
      <c r="E14015" s="62" t="s">
        <v>53</v>
      </c>
      <c r="F14015" s="62" t="s">
        <v>24</v>
      </c>
      <c r="G14015" s="2">
        <v>-45000</v>
      </c>
      <c r="H14015" t="s">
        <v>14</v>
      </c>
    </row>
    <row r="14016" spans="1:8" hidden="1" x14ac:dyDescent="0.25">
      <c r="A14016" t="s">
        <v>26</v>
      </c>
      <c r="B14016" t="s">
        <v>9</v>
      </c>
      <c r="C14016" s="62" t="s">
        <v>36</v>
      </c>
      <c r="D14016" s="62" t="s">
        <v>40</v>
      </c>
      <c r="E14016" s="62" t="s">
        <v>53</v>
      </c>
      <c r="F14016" s="62" t="s">
        <v>20</v>
      </c>
      <c r="G14016" s="2">
        <v>-45000</v>
      </c>
      <c r="H14016" t="s">
        <v>14</v>
      </c>
    </row>
    <row r="14017" spans="1:8" hidden="1" x14ac:dyDescent="0.25">
      <c r="A14017" t="s">
        <v>26</v>
      </c>
      <c r="B14017" t="s">
        <v>9</v>
      </c>
      <c r="C14017" s="62" t="s">
        <v>36</v>
      </c>
      <c r="D14017" s="62" t="s">
        <v>40</v>
      </c>
      <c r="E14017" s="62" t="s">
        <v>53</v>
      </c>
      <c r="F14017" s="62" t="s">
        <v>23</v>
      </c>
      <c r="G14017" s="2">
        <v>-45000</v>
      </c>
      <c r="H14017" t="s">
        <v>14</v>
      </c>
    </row>
    <row r="14018" spans="1:8" hidden="1" x14ac:dyDescent="0.25">
      <c r="A14018" t="s">
        <v>26</v>
      </c>
      <c r="B14018" t="s">
        <v>9</v>
      </c>
      <c r="C14018" s="62" t="s">
        <v>36</v>
      </c>
      <c r="D14018" s="62" t="s">
        <v>40</v>
      </c>
      <c r="E14018" s="62" t="s">
        <v>53</v>
      </c>
      <c r="F14018" s="62" t="s">
        <v>21</v>
      </c>
      <c r="G14018" s="2">
        <v>-45000</v>
      </c>
      <c r="H14018" t="s">
        <v>14</v>
      </c>
    </row>
    <row r="14019" spans="1:8" hidden="1" x14ac:dyDescent="0.25">
      <c r="A14019" t="s">
        <v>26</v>
      </c>
      <c r="B14019" t="s">
        <v>9</v>
      </c>
      <c r="C14019" s="62" t="s">
        <v>36</v>
      </c>
      <c r="D14019" s="62" t="s">
        <v>40</v>
      </c>
      <c r="E14019" s="62" t="s">
        <v>53</v>
      </c>
      <c r="F14019" s="62" t="s">
        <v>22</v>
      </c>
      <c r="G14019" s="2">
        <v>-45000</v>
      </c>
      <c r="H14019" t="s">
        <v>14</v>
      </c>
    </row>
    <row r="14020" spans="1:8" hidden="1" x14ac:dyDescent="0.25">
      <c r="A14020" t="s">
        <v>26</v>
      </c>
      <c r="B14020" t="s">
        <v>9</v>
      </c>
      <c r="C14020" s="62" t="s">
        <v>36</v>
      </c>
      <c r="D14020" s="62" t="s">
        <v>40</v>
      </c>
      <c r="E14020" s="62" t="s">
        <v>53</v>
      </c>
      <c r="F14020" s="62" t="s">
        <v>19</v>
      </c>
      <c r="G14020" s="2">
        <v>-45000</v>
      </c>
      <c r="H14020" t="s">
        <v>14</v>
      </c>
    </row>
    <row r="14021" spans="1:8" hidden="1" x14ac:dyDescent="0.25">
      <c r="A14021" t="s">
        <v>26</v>
      </c>
      <c r="B14021" t="s">
        <v>9</v>
      </c>
      <c r="C14021" s="62" t="s">
        <v>36</v>
      </c>
      <c r="D14021" s="62" t="s">
        <v>40</v>
      </c>
      <c r="E14021" s="62" t="s">
        <v>53</v>
      </c>
      <c r="F14021" s="62" t="s">
        <v>15</v>
      </c>
      <c r="G14021" s="2">
        <v>-45000</v>
      </c>
      <c r="H14021" t="s">
        <v>14</v>
      </c>
    </row>
    <row r="14022" spans="1:8" hidden="1" x14ac:dyDescent="0.25">
      <c r="A14022" t="s">
        <v>26</v>
      </c>
      <c r="B14022" t="s">
        <v>9</v>
      </c>
      <c r="C14022" s="62" t="s">
        <v>36</v>
      </c>
      <c r="D14022" s="62" t="s">
        <v>40</v>
      </c>
      <c r="E14022" s="62" t="s">
        <v>53</v>
      </c>
      <c r="F14022" s="62" t="s">
        <v>25</v>
      </c>
      <c r="G14022" s="2">
        <v>-45000</v>
      </c>
      <c r="H14022" t="s">
        <v>14</v>
      </c>
    </row>
    <row r="14023" spans="1:8" hidden="1" x14ac:dyDescent="0.25">
      <c r="A14023" t="s">
        <v>26</v>
      </c>
      <c r="B14023" t="s">
        <v>9</v>
      </c>
      <c r="C14023" s="62" t="s">
        <v>36</v>
      </c>
      <c r="D14023" s="62" t="s">
        <v>40</v>
      </c>
      <c r="E14023" s="62" t="s">
        <v>53</v>
      </c>
      <c r="F14023" s="62" t="s">
        <v>13</v>
      </c>
      <c r="G14023" s="2">
        <v>-45000</v>
      </c>
      <c r="H14023" t="s">
        <v>14</v>
      </c>
    </row>
    <row r="14024" spans="1:8" hidden="1" x14ac:dyDescent="0.25">
      <c r="A14024" t="s">
        <v>26</v>
      </c>
      <c r="B14024" t="s">
        <v>9</v>
      </c>
      <c r="C14024" s="62" t="s">
        <v>36</v>
      </c>
      <c r="D14024" s="62" t="s">
        <v>40</v>
      </c>
      <c r="E14024" s="62" t="s">
        <v>66</v>
      </c>
      <c r="F14024" s="62" t="s">
        <v>23</v>
      </c>
      <c r="G14024" s="2">
        <v>-162719.90850366323</v>
      </c>
      <c r="H14024" t="s">
        <v>14</v>
      </c>
    </row>
    <row r="14025" spans="1:8" hidden="1" x14ac:dyDescent="0.25">
      <c r="A14025" t="s">
        <v>26</v>
      </c>
      <c r="B14025" t="s">
        <v>9</v>
      </c>
      <c r="C14025" s="62" t="s">
        <v>36</v>
      </c>
      <c r="D14025" s="62" t="s">
        <v>40</v>
      </c>
      <c r="E14025" s="62" t="s">
        <v>66</v>
      </c>
      <c r="F14025" s="62" t="s">
        <v>24</v>
      </c>
      <c r="G14025" s="2">
        <v>-162719.90850366323</v>
      </c>
      <c r="H14025" t="s">
        <v>14</v>
      </c>
    </row>
    <row r="14026" spans="1:8" hidden="1" x14ac:dyDescent="0.25">
      <c r="A14026" t="s">
        <v>26</v>
      </c>
      <c r="B14026" t="s">
        <v>9</v>
      </c>
      <c r="C14026" s="62" t="s">
        <v>36</v>
      </c>
      <c r="D14026" s="62" t="s">
        <v>40</v>
      </c>
      <c r="E14026" s="62" t="s">
        <v>66</v>
      </c>
      <c r="F14026" s="62" t="s">
        <v>19</v>
      </c>
      <c r="G14026" s="2">
        <v>-168744.65947499999</v>
      </c>
      <c r="H14026" t="s">
        <v>14</v>
      </c>
    </row>
    <row r="14027" spans="1:8" hidden="1" x14ac:dyDescent="0.25">
      <c r="A14027" t="s">
        <v>26</v>
      </c>
      <c r="B14027" t="s">
        <v>9</v>
      </c>
      <c r="C14027" s="62" t="s">
        <v>36</v>
      </c>
      <c r="D14027" s="62" t="s">
        <v>40</v>
      </c>
      <c r="E14027" s="62" t="s">
        <v>66</v>
      </c>
      <c r="F14027" s="62" t="s">
        <v>15</v>
      </c>
      <c r="G14027" s="2">
        <v>-170546.68417500003</v>
      </c>
      <c r="H14027" t="s">
        <v>14</v>
      </c>
    </row>
    <row r="14028" spans="1:8" hidden="1" x14ac:dyDescent="0.25">
      <c r="A14028" t="s">
        <v>26</v>
      </c>
      <c r="B14028" t="s">
        <v>9</v>
      </c>
      <c r="C14028" s="62" t="s">
        <v>36</v>
      </c>
      <c r="D14028" s="62" t="s">
        <v>40</v>
      </c>
      <c r="E14028" s="62" t="s">
        <v>66</v>
      </c>
      <c r="F14028" s="62" t="s">
        <v>17</v>
      </c>
      <c r="G14028" s="2">
        <v>-177505.02367499997</v>
      </c>
      <c r="H14028" t="s">
        <v>14</v>
      </c>
    </row>
    <row r="14029" spans="1:8" hidden="1" x14ac:dyDescent="0.25">
      <c r="A14029" t="s">
        <v>26</v>
      </c>
      <c r="B14029" t="s">
        <v>9</v>
      </c>
      <c r="C14029" s="62" t="s">
        <v>36</v>
      </c>
      <c r="D14029" s="62" t="s">
        <v>40</v>
      </c>
      <c r="E14029" s="62" t="s">
        <v>66</v>
      </c>
      <c r="F14029" s="62" t="s">
        <v>16</v>
      </c>
      <c r="G14029" s="2">
        <v>-190311.72037499998</v>
      </c>
      <c r="H14029" t="s">
        <v>14</v>
      </c>
    </row>
    <row r="14030" spans="1:8" hidden="1" x14ac:dyDescent="0.25">
      <c r="A14030" t="s">
        <v>26</v>
      </c>
      <c r="B14030" t="s">
        <v>9</v>
      </c>
      <c r="C14030" s="62" t="s">
        <v>36</v>
      </c>
      <c r="D14030" s="62" t="s">
        <v>40</v>
      </c>
      <c r="E14030" s="62" t="s">
        <v>66</v>
      </c>
      <c r="F14030" s="62" t="s">
        <v>21</v>
      </c>
      <c r="G14030" s="2">
        <v>-191091.40312500001</v>
      </c>
      <c r="H14030" t="s">
        <v>14</v>
      </c>
    </row>
    <row r="14031" spans="1:8" hidden="1" x14ac:dyDescent="0.25">
      <c r="A14031" t="s">
        <v>26</v>
      </c>
      <c r="B14031" t="s">
        <v>9</v>
      </c>
      <c r="C14031" s="62" t="s">
        <v>36</v>
      </c>
      <c r="D14031" s="62" t="s">
        <v>40</v>
      </c>
      <c r="E14031" s="62" t="s">
        <v>66</v>
      </c>
      <c r="F14031" s="62" t="s">
        <v>22</v>
      </c>
      <c r="G14031" s="2">
        <v>-192689.87955000001</v>
      </c>
      <c r="H14031" t="s">
        <v>14</v>
      </c>
    </row>
    <row r="14032" spans="1:8" hidden="1" x14ac:dyDescent="0.25">
      <c r="A14032" t="s">
        <v>26</v>
      </c>
      <c r="B14032" t="s">
        <v>9</v>
      </c>
      <c r="C14032" s="62" t="s">
        <v>36</v>
      </c>
      <c r="D14032" s="62" t="s">
        <v>40</v>
      </c>
      <c r="E14032" s="62" t="s">
        <v>66</v>
      </c>
      <c r="F14032" s="62" t="s">
        <v>25</v>
      </c>
      <c r="G14032" s="2">
        <v>-200031.25759485253</v>
      </c>
      <c r="H14032" t="s">
        <v>14</v>
      </c>
    </row>
    <row r="14033" spans="1:8" hidden="1" x14ac:dyDescent="0.25">
      <c r="A14033" t="s">
        <v>26</v>
      </c>
      <c r="B14033" t="s">
        <v>9</v>
      </c>
      <c r="C14033" s="62" t="s">
        <v>36</v>
      </c>
      <c r="D14033" s="62" t="s">
        <v>40</v>
      </c>
      <c r="E14033" s="62" t="s">
        <v>66</v>
      </c>
      <c r="F14033" s="62" t="s">
        <v>20</v>
      </c>
      <c r="G14033" s="2">
        <v>-203305.16500000001</v>
      </c>
      <c r="H14033" t="s">
        <v>14</v>
      </c>
    </row>
    <row r="14034" spans="1:8" hidden="1" x14ac:dyDescent="0.25">
      <c r="A14034" t="s">
        <v>26</v>
      </c>
      <c r="B14034" t="s">
        <v>9</v>
      </c>
      <c r="C14034" s="62" t="s">
        <v>36</v>
      </c>
      <c r="D14034" s="62" t="s">
        <v>40</v>
      </c>
      <c r="E14034" s="62" t="s">
        <v>66</v>
      </c>
      <c r="F14034" s="62" t="s">
        <v>18</v>
      </c>
      <c r="G14034" s="2">
        <v>-226081.28759999998</v>
      </c>
      <c r="H14034" t="s">
        <v>14</v>
      </c>
    </row>
    <row r="14035" spans="1:8" hidden="1" x14ac:dyDescent="0.25">
      <c r="A14035" t="s">
        <v>26</v>
      </c>
      <c r="B14035" t="s">
        <v>9</v>
      </c>
      <c r="C14035" s="62" t="s">
        <v>36</v>
      </c>
      <c r="D14035" s="62" t="s">
        <v>40</v>
      </c>
      <c r="E14035" s="62" t="s">
        <v>66</v>
      </c>
      <c r="F14035" s="62" t="s">
        <v>13</v>
      </c>
      <c r="G14035" s="2">
        <v>-285539.81925</v>
      </c>
      <c r="H14035" t="s">
        <v>14</v>
      </c>
    </row>
    <row r="14036" spans="1:8" hidden="1" x14ac:dyDescent="0.25">
      <c r="A14036" t="s">
        <v>26</v>
      </c>
      <c r="B14036" t="s">
        <v>9</v>
      </c>
      <c r="C14036" s="62" t="s">
        <v>36</v>
      </c>
      <c r="D14036" s="62" t="s">
        <v>40</v>
      </c>
      <c r="E14036" s="62" t="s">
        <v>72</v>
      </c>
      <c r="F14036" s="62" t="s">
        <v>22</v>
      </c>
      <c r="G14036" s="2">
        <v>-100000</v>
      </c>
      <c r="H14036" t="s">
        <v>14</v>
      </c>
    </row>
    <row r="14037" spans="1:8" hidden="1" x14ac:dyDescent="0.25">
      <c r="A14037" t="s">
        <v>26</v>
      </c>
      <c r="B14037" t="s">
        <v>9</v>
      </c>
      <c r="C14037" s="62" t="s">
        <v>36</v>
      </c>
      <c r="D14037" s="62" t="s">
        <v>40</v>
      </c>
      <c r="E14037" s="62" t="s">
        <v>72</v>
      </c>
      <c r="F14037" s="62" t="s">
        <v>17</v>
      </c>
      <c r="G14037" s="2">
        <v>-100000</v>
      </c>
      <c r="H14037" t="s">
        <v>14</v>
      </c>
    </row>
    <row r="14038" spans="1:8" hidden="1" x14ac:dyDescent="0.25">
      <c r="A14038" t="s">
        <v>26</v>
      </c>
      <c r="B14038" t="s">
        <v>9</v>
      </c>
      <c r="C14038" s="62" t="s">
        <v>36</v>
      </c>
      <c r="D14038" s="62" t="s">
        <v>40</v>
      </c>
      <c r="E14038" s="62" t="s">
        <v>72</v>
      </c>
      <c r="F14038" s="62" t="s">
        <v>19</v>
      </c>
      <c r="G14038" s="2">
        <v>-120000</v>
      </c>
      <c r="H14038" t="s">
        <v>14</v>
      </c>
    </row>
    <row r="14039" spans="1:8" hidden="1" x14ac:dyDescent="0.25">
      <c r="A14039" t="s">
        <v>26</v>
      </c>
      <c r="B14039" t="s">
        <v>9</v>
      </c>
      <c r="C14039" s="62" t="s">
        <v>36</v>
      </c>
      <c r="D14039" s="62" t="s">
        <v>40</v>
      </c>
      <c r="E14039" s="62" t="s">
        <v>72</v>
      </c>
      <c r="F14039" s="62" t="s">
        <v>18</v>
      </c>
      <c r="G14039" s="2">
        <v>-120000</v>
      </c>
      <c r="H14039" t="s">
        <v>14</v>
      </c>
    </row>
    <row r="14040" spans="1:8" hidden="1" x14ac:dyDescent="0.25">
      <c r="A14040" t="s">
        <v>26</v>
      </c>
      <c r="B14040" t="s">
        <v>9</v>
      </c>
      <c r="C14040" s="62" t="s">
        <v>36</v>
      </c>
      <c r="D14040" s="62" t="s">
        <v>40</v>
      </c>
      <c r="E14040" s="62" t="s">
        <v>72</v>
      </c>
      <c r="F14040" s="62" t="s">
        <v>20</v>
      </c>
      <c r="G14040" s="2">
        <v>-120000</v>
      </c>
      <c r="H14040" t="s">
        <v>14</v>
      </c>
    </row>
    <row r="14041" spans="1:8" hidden="1" x14ac:dyDescent="0.25">
      <c r="A14041" t="s">
        <v>26</v>
      </c>
      <c r="B14041" t="s">
        <v>9</v>
      </c>
      <c r="C14041" s="62" t="s">
        <v>36</v>
      </c>
      <c r="D14041" s="62" t="s">
        <v>40</v>
      </c>
      <c r="E14041" s="62" t="s">
        <v>72</v>
      </c>
      <c r="F14041" s="62" t="s">
        <v>21</v>
      </c>
      <c r="G14041" s="2">
        <v>-120000</v>
      </c>
      <c r="H14041" t="s">
        <v>14</v>
      </c>
    </row>
    <row r="14042" spans="1:8" hidden="1" x14ac:dyDescent="0.25">
      <c r="A14042" t="s">
        <v>26</v>
      </c>
      <c r="B14042" t="s">
        <v>9</v>
      </c>
      <c r="C14042" s="62" t="s">
        <v>36</v>
      </c>
      <c r="D14042" s="62" t="s">
        <v>40</v>
      </c>
      <c r="E14042" s="62" t="s">
        <v>72</v>
      </c>
      <c r="F14042" s="62" t="s">
        <v>23</v>
      </c>
      <c r="G14042" s="2">
        <v>-150000</v>
      </c>
      <c r="H14042" t="s">
        <v>14</v>
      </c>
    </row>
    <row r="14043" spans="1:8" hidden="1" x14ac:dyDescent="0.25">
      <c r="A14043" t="s">
        <v>26</v>
      </c>
      <c r="B14043" t="s">
        <v>9</v>
      </c>
      <c r="C14043" s="62" t="s">
        <v>36</v>
      </c>
      <c r="D14043" s="62" t="s">
        <v>40</v>
      </c>
      <c r="E14043" s="62" t="s">
        <v>78</v>
      </c>
      <c r="F14043" s="62" t="s">
        <v>18</v>
      </c>
      <c r="G14043" s="2">
        <v>-305870</v>
      </c>
      <c r="H14043" t="s">
        <v>14</v>
      </c>
    </row>
    <row r="14044" spans="1:8" hidden="1" x14ac:dyDescent="0.25">
      <c r="A14044" t="s">
        <v>26</v>
      </c>
      <c r="B14044" t="s">
        <v>9</v>
      </c>
      <c r="C14044" s="62" t="s">
        <v>36</v>
      </c>
      <c r="D14044" s="62" t="s">
        <v>40</v>
      </c>
      <c r="E14044" s="62" t="s">
        <v>78</v>
      </c>
      <c r="F14044" s="62" t="s">
        <v>16</v>
      </c>
      <c r="G14044" s="2">
        <v>-305870</v>
      </c>
      <c r="H14044" t="s">
        <v>14</v>
      </c>
    </row>
    <row r="14045" spans="1:8" hidden="1" x14ac:dyDescent="0.25">
      <c r="A14045" t="s">
        <v>26</v>
      </c>
      <c r="B14045" t="s">
        <v>9</v>
      </c>
      <c r="C14045" s="62" t="s">
        <v>36</v>
      </c>
      <c r="D14045" s="62" t="s">
        <v>40</v>
      </c>
      <c r="E14045" s="62" t="s">
        <v>78</v>
      </c>
      <c r="F14045" s="62" t="s">
        <v>17</v>
      </c>
      <c r="G14045" s="2">
        <v>-305870</v>
      </c>
      <c r="H14045" t="s">
        <v>14</v>
      </c>
    </row>
    <row r="14046" spans="1:8" hidden="1" x14ac:dyDescent="0.25">
      <c r="A14046" t="s">
        <v>26</v>
      </c>
      <c r="B14046" t="s">
        <v>9</v>
      </c>
      <c r="C14046" s="62" t="s">
        <v>36</v>
      </c>
      <c r="D14046" s="62" t="s">
        <v>40</v>
      </c>
      <c r="E14046" s="62" t="s">
        <v>78</v>
      </c>
      <c r="F14046" s="62" t="s">
        <v>24</v>
      </c>
      <c r="G14046" s="2">
        <v>-305870</v>
      </c>
      <c r="H14046" t="s">
        <v>14</v>
      </c>
    </row>
    <row r="14047" spans="1:8" hidden="1" x14ac:dyDescent="0.25">
      <c r="A14047" t="s">
        <v>26</v>
      </c>
      <c r="B14047" t="s">
        <v>9</v>
      </c>
      <c r="C14047" s="62" t="s">
        <v>36</v>
      </c>
      <c r="D14047" s="62" t="s">
        <v>40</v>
      </c>
      <c r="E14047" s="62" t="s">
        <v>78</v>
      </c>
      <c r="F14047" s="62" t="s">
        <v>20</v>
      </c>
      <c r="G14047" s="2">
        <v>-305870</v>
      </c>
      <c r="H14047" t="s">
        <v>14</v>
      </c>
    </row>
    <row r="14048" spans="1:8" hidden="1" x14ac:dyDescent="0.25">
      <c r="A14048" t="s">
        <v>26</v>
      </c>
      <c r="B14048" t="s">
        <v>9</v>
      </c>
      <c r="C14048" s="62" t="s">
        <v>36</v>
      </c>
      <c r="D14048" s="62" t="s">
        <v>40</v>
      </c>
      <c r="E14048" s="62" t="s">
        <v>78</v>
      </c>
      <c r="F14048" s="62" t="s">
        <v>23</v>
      </c>
      <c r="G14048" s="2">
        <v>-305870</v>
      </c>
      <c r="H14048" t="s">
        <v>14</v>
      </c>
    </row>
    <row r="14049" spans="1:8" hidden="1" x14ac:dyDescent="0.25">
      <c r="A14049" t="s">
        <v>26</v>
      </c>
      <c r="B14049" t="s">
        <v>9</v>
      </c>
      <c r="C14049" s="62" t="s">
        <v>36</v>
      </c>
      <c r="D14049" s="62" t="s">
        <v>40</v>
      </c>
      <c r="E14049" s="62" t="s">
        <v>78</v>
      </c>
      <c r="F14049" s="62" t="s">
        <v>21</v>
      </c>
      <c r="G14049" s="2">
        <v>-305870</v>
      </c>
      <c r="H14049" t="s">
        <v>14</v>
      </c>
    </row>
    <row r="14050" spans="1:8" hidden="1" x14ac:dyDescent="0.25">
      <c r="A14050" t="s">
        <v>26</v>
      </c>
      <c r="B14050" t="s">
        <v>9</v>
      </c>
      <c r="C14050" s="62" t="s">
        <v>36</v>
      </c>
      <c r="D14050" s="62" t="s">
        <v>40</v>
      </c>
      <c r="E14050" s="62" t="s">
        <v>78</v>
      </c>
      <c r="F14050" s="62" t="s">
        <v>22</v>
      </c>
      <c r="G14050" s="2">
        <v>-305870</v>
      </c>
      <c r="H14050" t="s">
        <v>14</v>
      </c>
    </row>
    <row r="14051" spans="1:8" hidden="1" x14ac:dyDescent="0.25">
      <c r="A14051" t="s">
        <v>26</v>
      </c>
      <c r="B14051" t="s">
        <v>9</v>
      </c>
      <c r="C14051" s="62" t="s">
        <v>36</v>
      </c>
      <c r="D14051" s="62" t="s">
        <v>40</v>
      </c>
      <c r="E14051" s="62" t="s">
        <v>78</v>
      </c>
      <c r="F14051" s="62" t="s">
        <v>19</v>
      </c>
      <c r="G14051" s="2">
        <v>-305870</v>
      </c>
      <c r="H14051" t="s">
        <v>14</v>
      </c>
    </row>
    <row r="14052" spans="1:8" hidden="1" x14ac:dyDescent="0.25">
      <c r="A14052" t="s">
        <v>26</v>
      </c>
      <c r="B14052" t="s">
        <v>9</v>
      </c>
      <c r="C14052" s="62" t="s">
        <v>36</v>
      </c>
      <c r="D14052" s="62" t="s">
        <v>40</v>
      </c>
      <c r="E14052" s="62" t="s">
        <v>78</v>
      </c>
      <c r="F14052" s="62" t="s">
        <v>15</v>
      </c>
      <c r="G14052" s="2">
        <v>-305870</v>
      </c>
      <c r="H14052" t="s">
        <v>14</v>
      </c>
    </row>
    <row r="14053" spans="1:8" hidden="1" x14ac:dyDescent="0.25">
      <c r="A14053" t="s">
        <v>26</v>
      </c>
      <c r="B14053" t="s">
        <v>9</v>
      </c>
      <c r="C14053" s="62" t="s">
        <v>36</v>
      </c>
      <c r="D14053" s="62" t="s">
        <v>40</v>
      </c>
      <c r="E14053" s="62" t="s">
        <v>78</v>
      </c>
      <c r="F14053" s="62" t="s">
        <v>25</v>
      </c>
      <c r="G14053" s="2">
        <v>-305870</v>
      </c>
      <c r="H14053" t="s">
        <v>14</v>
      </c>
    </row>
    <row r="14054" spans="1:8" hidden="1" x14ac:dyDescent="0.25">
      <c r="A14054" t="s">
        <v>26</v>
      </c>
      <c r="B14054" t="s">
        <v>9</v>
      </c>
      <c r="C14054" s="62" t="s">
        <v>36</v>
      </c>
      <c r="D14054" s="62" t="s">
        <v>40</v>
      </c>
      <c r="E14054" s="62" t="s">
        <v>78</v>
      </c>
      <c r="F14054" s="62" t="s">
        <v>13</v>
      </c>
      <c r="G14054" s="2">
        <v>-305870</v>
      </c>
      <c r="H14054" t="s">
        <v>14</v>
      </c>
    </row>
    <row r="14055" spans="1:8" hidden="1" x14ac:dyDescent="0.25">
      <c r="A14055" t="s">
        <v>26</v>
      </c>
      <c r="B14055" t="s">
        <v>9</v>
      </c>
      <c r="C14055" s="62" t="s">
        <v>36</v>
      </c>
      <c r="D14055" s="62" t="s">
        <v>40</v>
      </c>
      <c r="E14055" s="62" t="s">
        <v>141</v>
      </c>
      <c r="F14055" s="62" t="s">
        <v>18</v>
      </c>
      <c r="G14055" s="2">
        <v>-400</v>
      </c>
      <c r="H14055" t="s">
        <v>14</v>
      </c>
    </row>
    <row r="14056" spans="1:8" hidden="1" x14ac:dyDescent="0.25">
      <c r="A14056" t="s">
        <v>26</v>
      </c>
      <c r="B14056" t="s">
        <v>9</v>
      </c>
      <c r="C14056" s="62" t="s">
        <v>36</v>
      </c>
      <c r="D14056" s="62" t="s">
        <v>40</v>
      </c>
      <c r="E14056" s="62" t="s">
        <v>141</v>
      </c>
      <c r="F14056" s="62" t="s">
        <v>16</v>
      </c>
      <c r="G14056" s="2">
        <v>-400</v>
      </c>
      <c r="H14056" t="s">
        <v>14</v>
      </c>
    </row>
    <row r="14057" spans="1:8" hidden="1" x14ac:dyDescent="0.25">
      <c r="A14057" t="s">
        <v>26</v>
      </c>
      <c r="B14057" t="s">
        <v>9</v>
      </c>
      <c r="C14057" s="62" t="s">
        <v>36</v>
      </c>
      <c r="D14057" s="62" t="s">
        <v>40</v>
      </c>
      <c r="E14057" s="62" t="s">
        <v>141</v>
      </c>
      <c r="F14057" s="62" t="s">
        <v>17</v>
      </c>
      <c r="G14057" s="2">
        <v>-400</v>
      </c>
      <c r="H14057" t="s">
        <v>14</v>
      </c>
    </row>
    <row r="14058" spans="1:8" hidden="1" x14ac:dyDescent="0.25">
      <c r="A14058" t="s">
        <v>26</v>
      </c>
      <c r="B14058" t="s">
        <v>9</v>
      </c>
      <c r="C14058" s="62" t="s">
        <v>36</v>
      </c>
      <c r="D14058" s="62" t="s">
        <v>40</v>
      </c>
      <c r="E14058" s="62" t="s">
        <v>141</v>
      </c>
      <c r="F14058" s="62" t="s">
        <v>24</v>
      </c>
      <c r="G14058" s="2">
        <v>-400</v>
      </c>
      <c r="H14058" t="s">
        <v>14</v>
      </c>
    </row>
    <row r="14059" spans="1:8" hidden="1" x14ac:dyDescent="0.25">
      <c r="A14059" t="s">
        <v>26</v>
      </c>
      <c r="B14059" t="s">
        <v>9</v>
      </c>
      <c r="C14059" s="62" t="s">
        <v>36</v>
      </c>
      <c r="D14059" s="62" t="s">
        <v>40</v>
      </c>
      <c r="E14059" s="62" t="s">
        <v>141</v>
      </c>
      <c r="F14059" s="62" t="s">
        <v>20</v>
      </c>
      <c r="G14059" s="2">
        <v>-400</v>
      </c>
      <c r="H14059" t="s">
        <v>14</v>
      </c>
    </row>
    <row r="14060" spans="1:8" hidden="1" x14ac:dyDescent="0.25">
      <c r="A14060" t="s">
        <v>26</v>
      </c>
      <c r="B14060" t="s">
        <v>9</v>
      </c>
      <c r="C14060" s="62" t="s">
        <v>36</v>
      </c>
      <c r="D14060" s="62" t="s">
        <v>40</v>
      </c>
      <c r="E14060" s="62" t="s">
        <v>141</v>
      </c>
      <c r="F14060" s="62" t="s">
        <v>23</v>
      </c>
      <c r="G14060" s="2">
        <v>-400</v>
      </c>
      <c r="H14060" t="s">
        <v>14</v>
      </c>
    </row>
    <row r="14061" spans="1:8" hidden="1" x14ac:dyDescent="0.25">
      <c r="A14061" t="s">
        <v>26</v>
      </c>
      <c r="B14061" t="s">
        <v>9</v>
      </c>
      <c r="C14061" s="62" t="s">
        <v>36</v>
      </c>
      <c r="D14061" s="62" t="s">
        <v>40</v>
      </c>
      <c r="E14061" s="62" t="s">
        <v>141</v>
      </c>
      <c r="F14061" s="62" t="s">
        <v>21</v>
      </c>
      <c r="G14061" s="2">
        <v>-400</v>
      </c>
      <c r="H14061" t="s">
        <v>14</v>
      </c>
    </row>
    <row r="14062" spans="1:8" hidden="1" x14ac:dyDescent="0.25">
      <c r="A14062" t="s">
        <v>26</v>
      </c>
      <c r="B14062" t="s">
        <v>9</v>
      </c>
      <c r="C14062" s="62" t="s">
        <v>36</v>
      </c>
      <c r="D14062" s="62" t="s">
        <v>40</v>
      </c>
      <c r="E14062" s="62" t="s">
        <v>141</v>
      </c>
      <c r="F14062" s="62" t="s">
        <v>22</v>
      </c>
      <c r="G14062" s="2">
        <v>-400</v>
      </c>
      <c r="H14062" t="s">
        <v>14</v>
      </c>
    </row>
    <row r="14063" spans="1:8" hidden="1" x14ac:dyDescent="0.25">
      <c r="A14063" t="s">
        <v>26</v>
      </c>
      <c r="B14063" t="s">
        <v>9</v>
      </c>
      <c r="C14063" s="62" t="s">
        <v>36</v>
      </c>
      <c r="D14063" s="62" t="s">
        <v>40</v>
      </c>
      <c r="E14063" s="62" t="s">
        <v>141</v>
      </c>
      <c r="F14063" s="62" t="s">
        <v>19</v>
      </c>
      <c r="G14063" s="2">
        <v>-400</v>
      </c>
      <c r="H14063" t="s">
        <v>14</v>
      </c>
    </row>
    <row r="14064" spans="1:8" hidden="1" x14ac:dyDescent="0.25">
      <c r="A14064" t="s">
        <v>26</v>
      </c>
      <c r="B14064" t="s">
        <v>9</v>
      </c>
      <c r="C14064" s="62" t="s">
        <v>36</v>
      </c>
      <c r="D14064" s="62" t="s">
        <v>40</v>
      </c>
      <c r="E14064" s="62" t="s">
        <v>141</v>
      </c>
      <c r="F14064" s="62" t="s">
        <v>15</v>
      </c>
      <c r="G14064" s="2">
        <v>-400</v>
      </c>
      <c r="H14064" t="s">
        <v>14</v>
      </c>
    </row>
    <row r="14065" spans="1:8" hidden="1" x14ac:dyDescent="0.25">
      <c r="A14065" t="s">
        <v>26</v>
      </c>
      <c r="B14065" t="s">
        <v>9</v>
      </c>
      <c r="C14065" s="62" t="s">
        <v>36</v>
      </c>
      <c r="D14065" s="62" t="s">
        <v>40</v>
      </c>
      <c r="E14065" s="62" t="s">
        <v>141</v>
      </c>
      <c r="F14065" s="62" t="s">
        <v>25</v>
      </c>
      <c r="G14065" s="2">
        <v>-400</v>
      </c>
      <c r="H14065" t="s">
        <v>14</v>
      </c>
    </row>
    <row r="14066" spans="1:8" hidden="1" x14ac:dyDescent="0.25">
      <c r="A14066" t="s">
        <v>26</v>
      </c>
      <c r="B14066" t="s">
        <v>9</v>
      </c>
      <c r="C14066" s="62" t="s">
        <v>36</v>
      </c>
      <c r="D14066" s="62" t="s">
        <v>40</v>
      </c>
      <c r="E14066" s="62" t="s">
        <v>141</v>
      </c>
      <c r="F14066" s="62" t="s">
        <v>13</v>
      </c>
      <c r="G14066" s="2">
        <v>-400</v>
      </c>
      <c r="H14066" t="s">
        <v>14</v>
      </c>
    </row>
    <row r="14067" spans="1:8" hidden="1" x14ac:dyDescent="0.25">
      <c r="A14067" t="s">
        <v>26</v>
      </c>
      <c r="B14067" t="s">
        <v>9</v>
      </c>
      <c r="C14067" s="62" t="s">
        <v>36</v>
      </c>
      <c r="D14067" s="62" t="s">
        <v>40</v>
      </c>
      <c r="E14067" s="62" t="s">
        <v>142</v>
      </c>
      <c r="F14067" s="62" t="s">
        <v>13</v>
      </c>
      <c r="G14067" s="2">
        <v>-1565108.807</v>
      </c>
      <c r="H14067" t="s">
        <v>14</v>
      </c>
    </row>
    <row r="14068" spans="1:8" hidden="1" x14ac:dyDescent="0.25">
      <c r="A14068" t="s">
        <v>26</v>
      </c>
      <c r="B14068" t="s">
        <v>9</v>
      </c>
      <c r="C14068" s="62" t="s">
        <v>36</v>
      </c>
      <c r="D14068" s="62" t="s">
        <v>40</v>
      </c>
      <c r="E14068" s="62" t="s">
        <v>142</v>
      </c>
      <c r="F14068" s="62" t="s">
        <v>15</v>
      </c>
      <c r="G14068" s="2">
        <v>-1636170.9870000002</v>
      </c>
      <c r="H14068" t="s">
        <v>14</v>
      </c>
    </row>
    <row r="14069" spans="1:8" hidden="1" x14ac:dyDescent="0.25">
      <c r="A14069" t="s">
        <v>26</v>
      </c>
      <c r="B14069" t="s">
        <v>9</v>
      </c>
      <c r="C14069" s="62" t="s">
        <v>36</v>
      </c>
      <c r="D14069" s="62" t="s">
        <v>40</v>
      </c>
      <c r="E14069" s="62" t="s">
        <v>142</v>
      </c>
      <c r="F14069" s="62" t="s">
        <v>16</v>
      </c>
      <c r="G14069" s="2">
        <v>-2354590.5293888887</v>
      </c>
      <c r="H14069" t="s">
        <v>14</v>
      </c>
    </row>
    <row r="14070" spans="1:8" hidden="1" x14ac:dyDescent="0.25">
      <c r="A14070" t="s">
        <v>26</v>
      </c>
      <c r="B14070" t="s">
        <v>9</v>
      </c>
      <c r="C14070" s="62" t="s">
        <v>36</v>
      </c>
      <c r="D14070" s="62" t="s">
        <v>40</v>
      </c>
      <c r="E14070" s="62" t="s">
        <v>142</v>
      </c>
      <c r="F14070" s="62" t="s">
        <v>24</v>
      </c>
      <c r="G14070" s="2">
        <v>-2372177.1520142043</v>
      </c>
      <c r="H14070" t="s">
        <v>14</v>
      </c>
    </row>
    <row r="14071" spans="1:8" hidden="1" x14ac:dyDescent="0.25">
      <c r="A14071" t="s">
        <v>26</v>
      </c>
      <c r="B14071" t="s">
        <v>9</v>
      </c>
      <c r="C14071" s="62" t="s">
        <v>36</v>
      </c>
      <c r="D14071" s="62" t="s">
        <v>40</v>
      </c>
      <c r="E14071" s="62" t="s">
        <v>142</v>
      </c>
      <c r="F14071" s="62" t="s">
        <v>23</v>
      </c>
      <c r="G14071" s="2">
        <v>-2576894.1934618</v>
      </c>
      <c r="H14071" t="s">
        <v>14</v>
      </c>
    </row>
    <row r="14072" spans="1:8" hidden="1" x14ac:dyDescent="0.25">
      <c r="A14072" t="s">
        <v>26</v>
      </c>
      <c r="B14072" t="s">
        <v>9</v>
      </c>
      <c r="C14072" s="62" t="s">
        <v>36</v>
      </c>
      <c r="D14072" s="62" t="s">
        <v>40</v>
      </c>
      <c r="E14072" s="62" t="s">
        <v>142</v>
      </c>
      <c r="F14072" s="62" t="s">
        <v>25</v>
      </c>
      <c r="G14072" s="2">
        <v>-2576894.1934618</v>
      </c>
      <c r="H14072" t="s">
        <v>14</v>
      </c>
    </row>
    <row r="14073" spans="1:8" hidden="1" x14ac:dyDescent="0.25">
      <c r="A14073" t="s">
        <v>26</v>
      </c>
      <c r="B14073" t="s">
        <v>9</v>
      </c>
      <c r="C14073" s="62" t="s">
        <v>36</v>
      </c>
      <c r="D14073" s="62" t="s">
        <v>40</v>
      </c>
      <c r="E14073" s="62" t="s">
        <v>142</v>
      </c>
      <c r="F14073" s="62" t="s">
        <v>17</v>
      </c>
      <c r="G14073" s="2">
        <v>-2836250.5890000006</v>
      </c>
      <c r="H14073" t="s">
        <v>14</v>
      </c>
    </row>
    <row r="14074" spans="1:8" hidden="1" x14ac:dyDescent="0.25">
      <c r="A14074" t="s">
        <v>26</v>
      </c>
      <c r="B14074" t="s">
        <v>9</v>
      </c>
      <c r="C14074" s="62" t="s">
        <v>36</v>
      </c>
      <c r="D14074" s="62" t="s">
        <v>40</v>
      </c>
      <c r="E14074" s="62" t="s">
        <v>142</v>
      </c>
      <c r="F14074" s="62" t="s">
        <v>22</v>
      </c>
      <c r="G14074" s="2">
        <v>-3449998.85</v>
      </c>
      <c r="H14074" t="s">
        <v>14</v>
      </c>
    </row>
    <row r="14075" spans="1:8" hidden="1" x14ac:dyDescent="0.25">
      <c r="A14075" t="s">
        <v>26</v>
      </c>
      <c r="B14075" t="s">
        <v>9</v>
      </c>
      <c r="C14075" s="62" t="s">
        <v>36</v>
      </c>
      <c r="D14075" s="62" t="s">
        <v>40</v>
      </c>
      <c r="E14075" s="62" t="s">
        <v>142</v>
      </c>
      <c r="F14075" s="62" t="s">
        <v>18</v>
      </c>
      <c r="G14075" s="2">
        <v>-4120673.0191515153</v>
      </c>
      <c r="H14075" t="s">
        <v>14</v>
      </c>
    </row>
    <row r="14076" spans="1:8" hidden="1" x14ac:dyDescent="0.25">
      <c r="A14076" t="s">
        <v>26</v>
      </c>
      <c r="B14076" t="s">
        <v>9</v>
      </c>
      <c r="C14076" s="62" t="s">
        <v>36</v>
      </c>
      <c r="D14076" s="62" t="s">
        <v>40</v>
      </c>
      <c r="E14076" s="62" t="s">
        <v>142</v>
      </c>
      <c r="F14076" s="62" t="s">
        <v>19</v>
      </c>
      <c r="G14076" s="2">
        <v>-5307816.1784650004</v>
      </c>
      <c r="H14076" t="s">
        <v>14</v>
      </c>
    </row>
    <row r="14077" spans="1:8" hidden="1" x14ac:dyDescent="0.25">
      <c r="A14077" t="s">
        <v>26</v>
      </c>
      <c r="B14077" t="s">
        <v>9</v>
      </c>
      <c r="C14077" s="62" t="s">
        <v>36</v>
      </c>
      <c r="D14077" s="62" t="s">
        <v>40</v>
      </c>
      <c r="E14077" s="62" t="s">
        <v>142</v>
      </c>
      <c r="F14077" s="62" t="s">
        <v>20</v>
      </c>
      <c r="G14077" s="2">
        <v>-5509020.761146999</v>
      </c>
      <c r="H14077" t="s">
        <v>14</v>
      </c>
    </row>
    <row r="14078" spans="1:8" hidden="1" x14ac:dyDescent="0.25">
      <c r="A14078" t="s">
        <v>26</v>
      </c>
      <c r="B14078" t="s">
        <v>9</v>
      </c>
      <c r="C14078" s="62" t="s">
        <v>36</v>
      </c>
      <c r="D14078" s="62" t="s">
        <v>40</v>
      </c>
      <c r="E14078" s="62" t="s">
        <v>142</v>
      </c>
      <c r="F14078" s="62" t="s">
        <v>21</v>
      </c>
      <c r="G14078" s="2">
        <v>-5817513.859277999</v>
      </c>
      <c r="H14078" t="s">
        <v>14</v>
      </c>
    </row>
    <row r="14079" spans="1:8" hidden="1" x14ac:dyDescent="0.25">
      <c r="A14079" t="s">
        <v>26</v>
      </c>
      <c r="B14079" t="s">
        <v>9</v>
      </c>
      <c r="C14079" s="62" t="s">
        <v>36</v>
      </c>
      <c r="D14079" s="62" t="s">
        <v>40</v>
      </c>
      <c r="E14079" s="62" t="s">
        <v>142</v>
      </c>
      <c r="F14079" s="62" t="s">
        <v>18</v>
      </c>
      <c r="G14079" s="2">
        <v>-528000</v>
      </c>
      <c r="H14079" t="s">
        <v>14</v>
      </c>
    </row>
    <row r="14080" spans="1:8" hidden="1" x14ac:dyDescent="0.25">
      <c r="A14080" t="s">
        <v>26</v>
      </c>
      <c r="B14080" t="s">
        <v>9</v>
      </c>
      <c r="C14080" s="62" t="s">
        <v>36</v>
      </c>
      <c r="D14080" s="62" t="s">
        <v>40</v>
      </c>
      <c r="E14080" s="62" t="s">
        <v>142</v>
      </c>
      <c r="F14080" s="62" t="s">
        <v>16</v>
      </c>
      <c r="G14080" s="2">
        <v>-528000</v>
      </c>
      <c r="H14080" t="s">
        <v>14</v>
      </c>
    </row>
    <row r="14081" spans="1:8" hidden="1" x14ac:dyDescent="0.25">
      <c r="A14081" t="s">
        <v>26</v>
      </c>
      <c r="B14081" t="s">
        <v>9</v>
      </c>
      <c r="C14081" s="62" t="s">
        <v>36</v>
      </c>
      <c r="D14081" s="62" t="s">
        <v>40</v>
      </c>
      <c r="E14081" s="62" t="s">
        <v>142</v>
      </c>
      <c r="F14081" s="62" t="s">
        <v>17</v>
      </c>
      <c r="G14081" s="2">
        <v>-528000</v>
      </c>
      <c r="H14081" t="s">
        <v>14</v>
      </c>
    </row>
    <row r="14082" spans="1:8" hidden="1" x14ac:dyDescent="0.25">
      <c r="A14082" t="s">
        <v>26</v>
      </c>
      <c r="B14082" t="s">
        <v>9</v>
      </c>
      <c r="C14082" s="62" t="s">
        <v>36</v>
      </c>
      <c r="D14082" s="62" t="s">
        <v>40</v>
      </c>
      <c r="E14082" s="62" t="s">
        <v>142</v>
      </c>
      <c r="F14082" s="62" t="s">
        <v>24</v>
      </c>
      <c r="G14082" s="2">
        <v>-528000</v>
      </c>
      <c r="H14082" t="s">
        <v>14</v>
      </c>
    </row>
    <row r="14083" spans="1:8" hidden="1" x14ac:dyDescent="0.25">
      <c r="A14083" t="s">
        <v>26</v>
      </c>
      <c r="B14083" t="s">
        <v>9</v>
      </c>
      <c r="C14083" s="62" t="s">
        <v>36</v>
      </c>
      <c r="D14083" s="62" t="s">
        <v>40</v>
      </c>
      <c r="E14083" s="62" t="s">
        <v>142</v>
      </c>
      <c r="F14083" s="62" t="s">
        <v>20</v>
      </c>
      <c r="G14083" s="2">
        <v>-528000</v>
      </c>
      <c r="H14083" t="s">
        <v>14</v>
      </c>
    </row>
    <row r="14084" spans="1:8" hidden="1" x14ac:dyDescent="0.25">
      <c r="A14084" t="s">
        <v>26</v>
      </c>
      <c r="B14084" t="s">
        <v>9</v>
      </c>
      <c r="C14084" s="62" t="s">
        <v>36</v>
      </c>
      <c r="D14084" s="62" t="s">
        <v>40</v>
      </c>
      <c r="E14084" s="62" t="s">
        <v>142</v>
      </c>
      <c r="F14084" s="62" t="s">
        <v>23</v>
      </c>
      <c r="G14084" s="2">
        <v>-528000</v>
      </c>
      <c r="H14084" t="s">
        <v>14</v>
      </c>
    </row>
    <row r="14085" spans="1:8" hidden="1" x14ac:dyDescent="0.25">
      <c r="A14085" t="s">
        <v>26</v>
      </c>
      <c r="B14085" t="s">
        <v>9</v>
      </c>
      <c r="C14085" s="62" t="s">
        <v>36</v>
      </c>
      <c r="D14085" s="62" t="s">
        <v>40</v>
      </c>
      <c r="E14085" s="62" t="s">
        <v>142</v>
      </c>
      <c r="F14085" s="62" t="s">
        <v>21</v>
      </c>
      <c r="G14085" s="2">
        <v>-528000</v>
      </c>
      <c r="H14085" t="s">
        <v>14</v>
      </c>
    </row>
    <row r="14086" spans="1:8" hidden="1" x14ac:dyDescent="0.25">
      <c r="A14086" t="s">
        <v>26</v>
      </c>
      <c r="B14086" t="s">
        <v>9</v>
      </c>
      <c r="C14086" s="62" t="s">
        <v>36</v>
      </c>
      <c r="D14086" s="62" t="s">
        <v>40</v>
      </c>
      <c r="E14086" s="62" t="s">
        <v>142</v>
      </c>
      <c r="F14086" s="62" t="s">
        <v>22</v>
      </c>
      <c r="G14086" s="2">
        <v>-528000</v>
      </c>
      <c r="H14086" t="s">
        <v>14</v>
      </c>
    </row>
    <row r="14087" spans="1:8" hidden="1" x14ac:dyDescent="0.25">
      <c r="A14087" t="s">
        <v>26</v>
      </c>
      <c r="B14087" t="s">
        <v>9</v>
      </c>
      <c r="C14087" s="62" t="s">
        <v>36</v>
      </c>
      <c r="D14087" s="62" t="s">
        <v>40</v>
      </c>
      <c r="E14087" s="62" t="s">
        <v>142</v>
      </c>
      <c r="F14087" s="62" t="s">
        <v>19</v>
      </c>
      <c r="G14087" s="2">
        <v>-528000</v>
      </c>
      <c r="H14087" t="s">
        <v>14</v>
      </c>
    </row>
    <row r="14088" spans="1:8" hidden="1" x14ac:dyDescent="0.25">
      <c r="A14088" t="s">
        <v>26</v>
      </c>
      <c r="B14088" t="s">
        <v>9</v>
      </c>
      <c r="C14088" s="62" t="s">
        <v>36</v>
      </c>
      <c r="D14088" s="62" t="s">
        <v>40</v>
      </c>
      <c r="E14088" s="62" t="s">
        <v>142</v>
      </c>
      <c r="F14088" s="62" t="s">
        <v>15</v>
      </c>
      <c r="G14088" s="2">
        <v>-528000</v>
      </c>
      <c r="H14088" t="s">
        <v>14</v>
      </c>
    </row>
    <row r="14089" spans="1:8" hidden="1" x14ac:dyDescent="0.25">
      <c r="A14089" t="s">
        <v>26</v>
      </c>
      <c r="B14089" t="s">
        <v>9</v>
      </c>
      <c r="C14089" s="62" t="s">
        <v>36</v>
      </c>
      <c r="D14089" s="62" t="s">
        <v>40</v>
      </c>
      <c r="E14089" s="62" t="s">
        <v>142</v>
      </c>
      <c r="F14089" s="62" t="s">
        <v>25</v>
      </c>
      <c r="G14089" s="2">
        <v>-528000</v>
      </c>
      <c r="H14089" t="s">
        <v>14</v>
      </c>
    </row>
    <row r="14090" spans="1:8" hidden="1" x14ac:dyDescent="0.25">
      <c r="A14090" t="s">
        <v>26</v>
      </c>
      <c r="B14090" t="s">
        <v>9</v>
      </c>
      <c r="C14090" s="62" t="s">
        <v>36</v>
      </c>
      <c r="D14090" s="62" t="s">
        <v>40</v>
      </c>
      <c r="E14090" s="62" t="s">
        <v>142</v>
      </c>
      <c r="F14090" s="62" t="s">
        <v>13</v>
      </c>
      <c r="G14090" s="2">
        <v>-528000</v>
      </c>
      <c r="H14090" t="s">
        <v>14</v>
      </c>
    </row>
    <row r="14091" spans="1:8" hidden="1" x14ac:dyDescent="0.25">
      <c r="A14091" t="s">
        <v>26</v>
      </c>
      <c r="B14091" t="s">
        <v>9</v>
      </c>
      <c r="C14091" s="62" t="s">
        <v>36</v>
      </c>
      <c r="D14091" s="62" t="s">
        <v>40</v>
      </c>
      <c r="E14091" s="62" t="s">
        <v>142</v>
      </c>
      <c r="F14091" s="62" t="s">
        <v>20</v>
      </c>
      <c r="G14091" s="2">
        <v>-700000</v>
      </c>
      <c r="H14091" t="s">
        <v>14</v>
      </c>
    </row>
    <row r="14092" spans="1:8" hidden="1" x14ac:dyDescent="0.25">
      <c r="A14092" t="s">
        <v>26</v>
      </c>
      <c r="B14092" t="s">
        <v>9</v>
      </c>
      <c r="C14092" s="62" t="s">
        <v>36</v>
      </c>
      <c r="D14092" s="62" t="s">
        <v>40</v>
      </c>
      <c r="E14092" s="62" t="s">
        <v>142</v>
      </c>
      <c r="F14092" s="62" t="s">
        <v>19</v>
      </c>
      <c r="G14092" s="2">
        <v>-700000</v>
      </c>
      <c r="H14092" t="s">
        <v>14</v>
      </c>
    </row>
    <row r="14093" spans="1:8" hidden="1" x14ac:dyDescent="0.25">
      <c r="A14093" t="s">
        <v>26</v>
      </c>
      <c r="B14093" t="s">
        <v>9</v>
      </c>
      <c r="C14093" s="62" t="s">
        <v>36</v>
      </c>
      <c r="D14093" s="62" t="s">
        <v>40</v>
      </c>
      <c r="E14093" s="62" t="s">
        <v>142</v>
      </c>
      <c r="F14093" s="62" t="s">
        <v>17</v>
      </c>
      <c r="G14093" s="2">
        <v>-700000</v>
      </c>
      <c r="H14093" t="s">
        <v>14</v>
      </c>
    </row>
    <row r="14094" spans="1:8" hidden="1" x14ac:dyDescent="0.25">
      <c r="A14094" t="s">
        <v>26</v>
      </c>
      <c r="B14094" t="s">
        <v>9</v>
      </c>
      <c r="C14094" s="62" t="s">
        <v>36</v>
      </c>
      <c r="D14094" s="62" t="s">
        <v>40</v>
      </c>
      <c r="E14094" s="62" t="s">
        <v>142</v>
      </c>
      <c r="F14094" s="62" t="s">
        <v>18</v>
      </c>
      <c r="G14094" s="2">
        <v>-700000</v>
      </c>
      <c r="H14094" t="s">
        <v>14</v>
      </c>
    </row>
    <row r="14095" spans="1:8" hidden="1" x14ac:dyDescent="0.25">
      <c r="A14095" t="s">
        <v>26</v>
      </c>
      <c r="B14095" t="s">
        <v>9</v>
      </c>
      <c r="C14095" s="62" t="s">
        <v>36</v>
      </c>
      <c r="D14095" s="62" t="s">
        <v>40</v>
      </c>
      <c r="E14095" s="62" t="s">
        <v>142</v>
      </c>
      <c r="F14095" s="62" t="s">
        <v>21</v>
      </c>
      <c r="G14095" s="2">
        <v>-700000</v>
      </c>
      <c r="H14095" t="s">
        <v>14</v>
      </c>
    </row>
    <row r="14096" spans="1:8" hidden="1" x14ac:dyDescent="0.25">
      <c r="A14096" t="s">
        <v>26</v>
      </c>
      <c r="B14096" t="s">
        <v>9</v>
      </c>
      <c r="C14096" s="62" t="s">
        <v>36</v>
      </c>
      <c r="D14096" s="62" t="s">
        <v>40</v>
      </c>
      <c r="E14096" s="62" t="s">
        <v>142</v>
      </c>
      <c r="F14096" s="62" t="s">
        <v>22</v>
      </c>
      <c r="G14096" s="2">
        <v>-700000</v>
      </c>
      <c r="H14096" t="s">
        <v>14</v>
      </c>
    </row>
    <row r="14097" spans="1:8" hidden="1" x14ac:dyDescent="0.25">
      <c r="A14097" t="s">
        <v>26</v>
      </c>
      <c r="B14097" t="s">
        <v>9</v>
      </c>
      <c r="C14097" s="62" t="s">
        <v>36</v>
      </c>
      <c r="D14097" s="62" t="s">
        <v>40</v>
      </c>
      <c r="E14097" s="62" t="s">
        <v>144</v>
      </c>
      <c r="F14097" s="62" t="s">
        <v>24</v>
      </c>
      <c r="G14097" s="2">
        <v>-1000000</v>
      </c>
      <c r="H14097" t="s">
        <v>14</v>
      </c>
    </row>
    <row r="14098" spans="1:8" hidden="1" x14ac:dyDescent="0.25">
      <c r="A14098" t="s">
        <v>26</v>
      </c>
      <c r="B14098" t="s">
        <v>9</v>
      </c>
      <c r="C14098" s="62" t="s">
        <v>36</v>
      </c>
      <c r="D14098" s="62" t="s">
        <v>40</v>
      </c>
      <c r="E14098" s="62" t="s">
        <v>144</v>
      </c>
      <c r="F14098" s="62" t="s">
        <v>23</v>
      </c>
      <c r="G14098" s="2">
        <v>-1000000</v>
      </c>
      <c r="H14098" t="s">
        <v>14</v>
      </c>
    </row>
    <row r="14099" spans="1:8" hidden="1" x14ac:dyDescent="0.25">
      <c r="A14099" t="s">
        <v>26</v>
      </c>
      <c r="B14099" t="s">
        <v>9</v>
      </c>
      <c r="C14099" s="62" t="s">
        <v>36</v>
      </c>
      <c r="D14099" s="62" t="s">
        <v>40</v>
      </c>
      <c r="E14099" s="62" t="s">
        <v>144</v>
      </c>
      <c r="F14099" s="62" t="s">
        <v>25</v>
      </c>
      <c r="G14099" s="2">
        <v>-1000000</v>
      </c>
      <c r="H14099" t="s">
        <v>14</v>
      </c>
    </row>
    <row r="14100" spans="1:8" hidden="1" x14ac:dyDescent="0.25">
      <c r="A14100" t="s">
        <v>26</v>
      </c>
      <c r="B14100" t="s">
        <v>9</v>
      </c>
      <c r="C14100" s="62" t="s">
        <v>36</v>
      </c>
      <c r="D14100" s="62" t="s">
        <v>40</v>
      </c>
      <c r="E14100" s="62" t="s">
        <v>144</v>
      </c>
      <c r="F14100" s="62" t="s">
        <v>22</v>
      </c>
      <c r="G14100" s="2">
        <v>-1000000</v>
      </c>
      <c r="H14100" t="s">
        <v>14</v>
      </c>
    </row>
    <row r="14101" spans="1:8" hidden="1" x14ac:dyDescent="0.25">
      <c r="A14101" t="s">
        <v>26</v>
      </c>
      <c r="B14101" t="s">
        <v>9</v>
      </c>
      <c r="C14101" s="62" t="s">
        <v>36</v>
      </c>
      <c r="D14101" s="62" t="s">
        <v>40</v>
      </c>
      <c r="E14101" s="62" t="s">
        <v>162</v>
      </c>
      <c r="F14101" s="62" t="s">
        <v>13</v>
      </c>
      <c r="G14101" s="2">
        <v>-2500000</v>
      </c>
      <c r="H14101" t="s">
        <v>14</v>
      </c>
    </row>
    <row r="14102" spans="1:8" hidden="1" x14ac:dyDescent="0.25">
      <c r="A14102" t="s">
        <v>26</v>
      </c>
      <c r="B14102" t="s">
        <v>9</v>
      </c>
      <c r="C14102" s="62" t="s">
        <v>36</v>
      </c>
      <c r="D14102" s="62" t="s">
        <v>40</v>
      </c>
      <c r="E14102" s="62" t="s">
        <v>162</v>
      </c>
      <c r="F14102" s="62" t="s">
        <v>18</v>
      </c>
      <c r="G14102" s="2">
        <v>-1250</v>
      </c>
      <c r="H14102" t="s">
        <v>14</v>
      </c>
    </row>
    <row r="14103" spans="1:8" hidden="1" x14ac:dyDescent="0.25">
      <c r="A14103" t="s">
        <v>26</v>
      </c>
      <c r="B14103" t="s">
        <v>9</v>
      </c>
      <c r="C14103" s="62" t="s">
        <v>36</v>
      </c>
      <c r="D14103" s="62" t="s">
        <v>40</v>
      </c>
      <c r="E14103" s="62" t="s">
        <v>162</v>
      </c>
      <c r="F14103" s="62" t="s">
        <v>16</v>
      </c>
      <c r="G14103" s="2">
        <v>-1250</v>
      </c>
      <c r="H14103" t="s">
        <v>14</v>
      </c>
    </row>
    <row r="14104" spans="1:8" hidden="1" x14ac:dyDescent="0.25">
      <c r="A14104" t="s">
        <v>26</v>
      </c>
      <c r="B14104" t="s">
        <v>9</v>
      </c>
      <c r="C14104" s="62" t="s">
        <v>36</v>
      </c>
      <c r="D14104" s="62" t="s">
        <v>40</v>
      </c>
      <c r="E14104" s="62" t="s">
        <v>162</v>
      </c>
      <c r="F14104" s="62" t="s">
        <v>17</v>
      </c>
      <c r="G14104" s="2">
        <v>-1250</v>
      </c>
      <c r="H14104" t="s">
        <v>14</v>
      </c>
    </row>
    <row r="14105" spans="1:8" hidden="1" x14ac:dyDescent="0.25">
      <c r="A14105" t="s">
        <v>26</v>
      </c>
      <c r="B14105" t="s">
        <v>9</v>
      </c>
      <c r="C14105" s="62" t="s">
        <v>36</v>
      </c>
      <c r="D14105" s="62" t="s">
        <v>40</v>
      </c>
      <c r="E14105" s="62" t="s">
        <v>162</v>
      </c>
      <c r="F14105" s="62" t="s">
        <v>24</v>
      </c>
      <c r="G14105" s="2">
        <v>-1250</v>
      </c>
      <c r="H14105" t="s">
        <v>14</v>
      </c>
    </row>
    <row r="14106" spans="1:8" hidden="1" x14ac:dyDescent="0.25">
      <c r="A14106" t="s">
        <v>26</v>
      </c>
      <c r="B14106" t="s">
        <v>9</v>
      </c>
      <c r="C14106" s="62" t="s">
        <v>36</v>
      </c>
      <c r="D14106" s="62" t="s">
        <v>40</v>
      </c>
      <c r="E14106" s="62" t="s">
        <v>162</v>
      </c>
      <c r="F14106" s="62" t="s">
        <v>20</v>
      </c>
      <c r="G14106" s="2">
        <v>-1250</v>
      </c>
      <c r="H14106" t="s">
        <v>14</v>
      </c>
    </row>
    <row r="14107" spans="1:8" hidden="1" x14ac:dyDescent="0.25">
      <c r="A14107" t="s">
        <v>26</v>
      </c>
      <c r="B14107" t="s">
        <v>9</v>
      </c>
      <c r="C14107" s="62" t="s">
        <v>36</v>
      </c>
      <c r="D14107" s="62" t="s">
        <v>40</v>
      </c>
      <c r="E14107" s="62" t="s">
        <v>162</v>
      </c>
      <c r="F14107" s="62" t="s">
        <v>23</v>
      </c>
      <c r="G14107" s="2">
        <v>-1250</v>
      </c>
      <c r="H14107" t="s">
        <v>14</v>
      </c>
    </row>
    <row r="14108" spans="1:8" hidden="1" x14ac:dyDescent="0.25">
      <c r="A14108" t="s">
        <v>26</v>
      </c>
      <c r="B14108" t="s">
        <v>9</v>
      </c>
      <c r="C14108" s="62" t="s">
        <v>36</v>
      </c>
      <c r="D14108" s="62" t="s">
        <v>40</v>
      </c>
      <c r="E14108" s="62" t="s">
        <v>162</v>
      </c>
      <c r="F14108" s="62" t="s">
        <v>21</v>
      </c>
      <c r="G14108" s="2">
        <v>-1250</v>
      </c>
      <c r="H14108" t="s">
        <v>14</v>
      </c>
    </row>
    <row r="14109" spans="1:8" hidden="1" x14ac:dyDescent="0.25">
      <c r="A14109" t="s">
        <v>26</v>
      </c>
      <c r="B14109" t="s">
        <v>9</v>
      </c>
      <c r="C14109" s="62" t="s">
        <v>36</v>
      </c>
      <c r="D14109" s="62" t="s">
        <v>40</v>
      </c>
      <c r="E14109" s="62" t="s">
        <v>162</v>
      </c>
      <c r="F14109" s="62" t="s">
        <v>22</v>
      </c>
      <c r="G14109" s="2">
        <v>-1250</v>
      </c>
      <c r="H14109" t="s">
        <v>14</v>
      </c>
    </row>
    <row r="14110" spans="1:8" hidden="1" x14ac:dyDescent="0.25">
      <c r="A14110" t="s">
        <v>26</v>
      </c>
      <c r="B14110" t="s">
        <v>9</v>
      </c>
      <c r="C14110" s="62" t="s">
        <v>36</v>
      </c>
      <c r="D14110" s="62" t="s">
        <v>40</v>
      </c>
      <c r="E14110" s="62" t="s">
        <v>162</v>
      </c>
      <c r="F14110" s="62" t="s">
        <v>19</v>
      </c>
      <c r="G14110" s="2">
        <v>-1250</v>
      </c>
      <c r="H14110" t="s">
        <v>14</v>
      </c>
    </row>
    <row r="14111" spans="1:8" hidden="1" x14ac:dyDescent="0.25">
      <c r="A14111" t="s">
        <v>26</v>
      </c>
      <c r="B14111" t="s">
        <v>9</v>
      </c>
      <c r="C14111" s="62" t="s">
        <v>36</v>
      </c>
      <c r="D14111" s="62" t="s">
        <v>40</v>
      </c>
      <c r="E14111" s="62" t="s">
        <v>162</v>
      </c>
      <c r="F14111" s="62" t="s">
        <v>15</v>
      </c>
      <c r="G14111" s="2">
        <v>-1250</v>
      </c>
      <c r="H14111" t="s">
        <v>14</v>
      </c>
    </row>
    <row r="14112" spans="1:8" hidden="1" x14ac:dyDescent="0.25">
      <c r="A14112" t="s">
        <v>26</v>
      </c>
      <c r="B14112" t="s">
        <v>9</v>
      </c>
      <c r="C14112" s="62" t="s">
        <v>36</v>
      </c>
      <c r="D14112" s="62" t="s">
        <v>40</v>
      </c>
      <c r="E14112" s="62" t="s">
        <v>162</v>
      </c>
      <c r="F14112" s="62" t="s">
        <v>25</v>
      </c>
      <c r="G14112" s="2">
        <v>-1250</v>
      </c>
      <c r="H14112" t="s">
        <v>14</v>
      </c>
    </row>
    <row r="14113" spans="1:8" hidden="1" x14ac:dyDescent="0.25">
      <c r="A14113" t="s">
        <v>26</v>
      </c>
      <c r="B14113" t="s">
        <v>9</v>
      </c>
      <c r="C14113" s="62" t="s">
        <v>36</v>
      </c>
      <c r="D14113" s="62" t="s">
        <v>40</v>
      </c>
      <c r="E14113" s="62" t="s">
        <v>162</v>
      </c>
      <c r="F14113" s="62" t="s">
        <v>13</v>
      </c>
      <c r="G14113" s="2">
        <v>-1250</v>
      </c>
      <c r="H14113" t="s">
        <v>14</v>
      </c>
    </row>
    <row r="14114" spans="1:8" hidden="1" x14ac:dyDescent="0.25">
      <c r="A14114" t="s">
        <v>26</v>
      </c>
      <c r="B14114" t="s">
        <v>9</v>
      </c>
      <c r="C14114" s="62" t="s">
        <v>36</v>
      </c>
      <c r="D14114" s="62" t="s">
        <v>40</v>
      </c>
      <c r="E14114" s="62" t="s">
        <v>163</v>
      </c>
      <c r="F14114" s="62" t="s">
        <v>18</v>
      </c>
      <c r="G14114" s="2">
        <v>-200000</v>
      </c>
      <c r="H14114" t="s">
        <v>14</v>
      </c>
    </row>
    <row r="14115" spans="1:8" hidden="1" x14ac:dyDescent="0.25">
      <c r="A14115" t="s">
        <v>26</v>
      </c>
      <c r="B14115" t="s">
        <v>9</v>
      </c>
      <c r="C14115" s="62" t="s">
        <v>36</v>
      </c>
      <c r="D14115" s="62" t="s">
        <v>40</v>
      </c>
      <c r="E14115" s="62" t="s">
        <v>163</v>
      </c>
      <c r="F14115" s="62" t="s">
        <v>16</v>
      </c>
      <c r="G14115" s="2">
        <v>-200000</v>
      </c>
      <c r="H14115" t="s">
        <v>14</v>
      </c>
    </row>
    <row r="14116" spans="1:8" hidden="1" x14ac:dyDescent="0.25">
      <c r="A14116" t="s">
        <v>26</v>
      </c>
      <c r="B14116" t="s">
        <v>9</v>
      </c>
      <c r="C14116" s="62" t="s">
        <v>36</v>
      </c>
      <c r="D14116" s="62" t="s">
        <v>40</v>
      </c>
      <c r="E14116" s="62" t="s">
        <v>163</v>
      </c>
      <c r="F14116" s="62" t="s">
        <v>17</v>
      </c>
      <c r="G14116" s="2">
        <v>-200000</v>
      </c>
      <c r="H14116" t="s">
        <v>14</v>
      </c>
    </row>
    <row r="14117" spans="1:8" hidden="1" x14ac:dyDescent="0.25">
      <c r="A14117" t="s">
        <v>26</v>
      </c>
      <c r="B14117" t="s">
        <v>9</v>
      </c>
      <c r="C14117" s="62" t="s">
        <v>36</v>
      </c>
      <c r="D14117" s="62" t="s">
        <v>40</v>
      </c>
      <c r="E14117" s="62" t="s">
        <v>163</v>
      </c>
      <c r="F14117" s="62" t="s">
        <v>24</v>
      </c>
      <c r="G14117" s="2">
        <v>-200000</v>
      </c>
      <c r="H14117" t="s">
        <v>14</v>
      </c>
    </row>
    <row r="14118" spans="1:8" hidden="1" x14ac:dyDescent="0.25">
      <c r="A14118" t="s">
        <v>26</v>
      </c>
      <c r="B14118" t="s">
        <v>9</v>
      </c>
      <c r="C14118" s="62" t="s">
        <v>36</v>
      </c>
      <c r="D14118" s="62" t="s">
        <v>40</v>
      </c>
      <c r="E14118" s="62" t="s">
        <v>163</v>
      </c>
      <c r="F14118" s="62" t="s">
        <v>20</v>
      </c>
      <c r="G14118" s="2">
        <v>-200000</v>
      </c>
      <c r="H14118" t="s">
        <v>14</v>
      </c>
    </row>
    <row r="14119" spans="1:8" hidden="1" x14ac:dyDescent="0.25">
      <c r="A14119" t="s">
        <v>26</v>
      </c>
      <c r="B14119" t="s">
        <v>9</v>
      </c>
      <c r="C14119" s="62" t="s">
        <v>36</v>
      </c>
      <c r="D14119" s="62" t="s">
        <v>40</v>
      </c>
      <c r="E14119" s="62" t="s">
        <v>163</v>
      </c>
      <c r="F14119" s="62" t="s">
        <v>23</v>
      </c>
      <c r="G14119" s="2">
        <v>-200000</v>
      </c>
      <c r="H14119" t="s">
        <v>14</v>
      </c>
    </row>
    <row r="14120" spans="1:8" hidden="1" x14ac:dyDescent="0.25">
      <c r="A14120" t="s">
        <v>26</v>
      </c>
      <c r="B14120" t="s">
        <v>9</v>
      </c>
      <c r="C14120" s="62" t="s">
        <v>36</v>
      </c>
      <c r="D14120" s="62" t="s">
        <v>40</v>
      </c>
      <c r="E14120" s="62" t="s">
        <v>163</v>
      </c>
      <c r="F14120" s="62" t="s">
        <v>21</v>
      </c>
      <c r="G14120" s="2">
        <v>-200000</v>
      </c>
      <c r="H14120" t="s">
        <v>14</v>
      </c>
    </row>
    <row r="14121" spans="1:8" hidden="1" x14ac:dyDescent="0.25">
      <c r="A14121" t="s">
        <v>26</v>
      </c>
      <c r="B14121" t="s">
        <v>9</v>
      </c>
      <c r="C14121" s="62" t="s">
        <v>36</v>
      </c>
      <c r="D14121" s="62" t="s">
        <v>40</v>
      </c>
      <c r="E14121" s="62" t="s">
        <v>163</v>
      </c>
      <c r="F14121" s="62" t="s">
        <v>22</v>
      </c>
      <c r="G14121" s="2">
        <v>-200000</v>
      </c>
      <c r="H14121" t="s">
        <v>14</v>
      </c>
    </row>
    <row r="14122" spans="1:8" hidden="1" x14ac:dyDescent="0.25">
      <c r="A14122" t="s">
        <v>26</v>
      </c>
      <c r="B14122" t="s">
        <v>9</v>
      </c>
      <c r="C14122" s="62" t="s">
        <v>36</v>
      </c>
      <c r="D14122" s="62" t="s">
        <v>40</v>
      </c>
      <c r="E14122" s="62" t="s">
        <v>163</v>
      </c>
      <c r="F14122" s="62" t="s">
        <v>19</v>
      </c>
      <c r="G14122" s="2">
        <v>-200000</v>
      </c>
      <c r="H14122" t="s">
        <v>14</v>
      </c>
    </row>
    <row r="14123" spans="1:8" hidden="1" x14ac:dyDescent="0.25">
      <c r="A14123" t="s">
        <v>26</v>
      </c>
      <c r="B14123" t="s">
        <v>9</v>
      </c>
      <c r="C14123" s="62" t="s">
        <v>36</v>
      </c>
      <c r="D14123" s="62" t="s">
        <v>40</v>
      </c>
      <c r="E14123" s="62" t="s">
        <v>163</v>
      </c>
      <c r="F14123" s="62" t="s">
        <v>15</v>
      </c>
      <c r="G14123" s="2">
        <v>-200000</v>
      </c>
      <c r="H14123" t="s">
        <v>14</v>
      </c>
    </row>
    <row r="14124" spans="1:8" hidden="1" x14ac:dyDescent="0.25">
      <c r="A14124" t="s">
        <v>26</v>
      </c>
      <c r="B14124" t="s">
        <v>9</v>
      </c>
      <c r="C14124" s="62" t="s">
        <v>36</v>
      </c>
      <c r="D14124" s="62" t="s">
        <v>40</v>
      </c>
      <c r="E14124" s="62" t="s">
        <v>163</v>
      </c>
      <c r="F14124" s="62" t="s">
        <v>25</v>
      </c>
      <c r="G14124" s="2">
        <v>-200000</v>
      </c>
      <c r="H14124" t="s">
        <v>14</v>
      </c>
    </row>
    <row r="14125" spans="1:8" hidden="1" x14ac:dyDescent="0.25">
      <c r="A14125" t="s">
        <v>26</v>
      </c>
      <c r="B14125" t="s">
        <v>9</v>
      </c>
      <c r="C14125" s="62" t="s">
        <v>36</v>
      </c>
      <c r="D14125" s="62" t="s">
        <v>40</v>
      </c>
      <c r="E14125" s="62" t="s">
        <v>163</v>
      </c>
      <c r="F14125" s="62" t="s">
        <v>13</v>
      </c>
      <c r="G14125" s="2">
        <v>-200000</v>
      </c>
      <c r="H14125" t="s">
        <v>14</v>
      </c>
    </row>
    <row r="14126" spans="1:8" hidden="1" x14ac:dyDescent="0.25">
      <c r="A14126" t="s">
        <v>26</v>
      </c>
      <c r="B14126" t="s">
        <v>9</v>
      </c>
      <c r="C14126" s="62" t="s">
        <v>36</v>
      </c>
      <c r="D14126" s="62" t="s">
        <v>40</v>
      </c>
      <c r="E14126" s="62" t="s">
        <v>171</v>
      </c>
      <c r="F14126" s="62" t="s">
        <v>25</v>
      </c>
      <c r="G14126" s="2">
        <v>-30000</v>
      </c>
      <c r="H14126" t="s">
        <v>14</v>
      </c>
    </row>
    <row r="14127" spans="1:8" hidden="1" x14ac:dyDescent="0.25">
      <c r="A14127" t="s">
        <v>26</v>
      </c>
      <c r="B14127" t="s">
        <v>9</v>
      </c>
      <c r="C14127" s="62" t="s">
        <v>36</v>
      </c>
      <c r="D14127" s="62" t="s">
        <v>40</v>
      </c>
      <c r="E14127" s="62" t="s">
        <v>171</v>
      </c>
      <c r="F14127" s="62" t="s">
        <v>20</v>
      </c>
      <c r="G14127" s="2">
        <v>-30000</v>
      </c>
      <c r="H14127" t="s">
        <v>14</v>
      </c>
    </row>
    <row r="14128" spans="1:8" hidden="1" x14ac:dyDescent="0.25">
      <c r="A14128" t="s">
        <v>26</v>
      </c>
      <c r="B14128" t="s">
        <v>9</v>
      </c>
      <c r="C14128" s="62" t="s">
        <v>36</v>
      </c>
      <c r="D14128" s="62" t="s">
        <v>40</v>
      </c>
      <c r="E14128" s="62" t="s">
        <v>171</v>
      </c>
      <c r="F14128" s="62" t="s">
        <v>13</v>
      </c>
      <c r="G14128" s="2">
        <v>-5082659.016012067</v>
      </c>
      <c r="H14128" t="s">
        <v>14</v>
      </c>
    </row>
    <row r="14129" spans="1:8" hidden="1" x14ac:dyDescent="0.25">
      <c r="A14129" t="s">
        <v>26</v>
      </c>
      <c r="B14129" t="s">
        <v>9</v>
      </c>
      <c r="C14129" s="62" t="s">
        <v>36</v>
      </c>
      <c r="D14129" s="62" t="s">
        <v>40</v>
      </c>
      <c r="E14129" s="62" t="s">
        <v>171</v>
      </c>
      <c r="F14129" s="62" t="s">
        <v>15</v>
      </c>
      <c r="G14129" s="2">
        <v>-5300935.6420428865</v>
      </c>
      <c r="H14129" t="s">
        <v>14</v>
      </c>
    </row>
    <row r="14130" spans="1:8" hidden="1" x14ac:dyDescent="0.25">
      <c r="A14130" t="s">
        <v>26</v>
      </c>
      <c r="B14130" t="s">
        <v>9</v>
      </c>
      <c r="C14130" s="62" t="s">
        <v>36</v>
      </c>
      <c r="D14130" s="62" t="s">
        <v>40</v>
      </c>
      <c r="E14130" s="62" t="s">
        <v>171</v>
      </c>
      <c r="F14130" s="62" t="s">
        <v>22</v>
      </c>
      <c r="G14130" s="2">
        <v>-6367203.1221863581</v>
      </c>
      <c r="H14130" t="s">
        <v>14</v>
      </c>
    </row>
    <row r="14131" spans="1:8" hidden="1" x14ac:dyDescent="0.25">
      <c r="A14131" t="s">
        <v>26</v>
      </c>
      <c r="B14131" t="s">
        <v>9</v>
      </c>
      <c r="C14131" s="62" t="s">
        <v>36</v>
      </c>
      <c r="D14131" s="62" t="s">
        <v>40</v>
      </c>
      <c r="E14131" s="62" t="s">
        <v>171</v>
      </c>
      <c r="F14131" s="62" t="s">
        <v>23</v>
      </c>
      <c r="G14131" s="2">
        <v>-6405373.6262076078</v>
      </c>
      <c r="H14131" t="s">
        <v>14</v>
      </c>
    </row>
    <row r="14132" spans="1:8" hidden="1" x14ac:dyDescent="0.25">
      <c r="A14132" t="s">
        <v>26</v>
      </c>
      <c r="B14132" t="s">
        <v>9</v>
      </c>
      <c r="C14132" s="62" t="s">
        <v>36</v>
      </c>
      <c r="D14132" s="62" t="s">
        <v>40</v>
      </c>
      <c r="E14132" s="62" t="s">
        <v>171</v>
      </c>
      <c r="F14132" s="62" t="s">
        <v>17</v>
      </c>
      <c r="G14132" s="2">
        <v>-6833340.4340964872</v>
      </c>
      <c r="H14132" t="s">
        <v>14</v>
      </c>
    </row>
    <row r="14133" spans="1:8" hidden="1" x14ac:dyDescent="0.25">
      <c r="A14133" t="s">
        <v>26</v>
      </c>
      <c r="B14133" t="s">
        <v>9</v>
      </c>
      <c r="C14133" s="62" t="s">
        <v>36</v>
      </c>
      <c r="D14133" s="62" t="s">
        <v>40</v>
      </c>
      <c r="E14133" s="62" t="s">
        <v>171</v>
      </c>
      <c r="F14133" s="62" t="s">
        <v>24</v>
      </c>
      <c r="G14133" s="2">
        <v>-6946727.1832605097</v>
      </c>
      <c r="H14133" t="s">
        <v>14</v>
      </c>
    </row>
    <row r="14134" spans="1:8" hidden="1" x14ac:dyDescent="0.25">
      <c r="A14134" t="s">
        <v>26</v>
      </c>
      <c r="B14134" t="s">
        <v>9</v>
      </c>
      <c r="C14134" s="62" t="s">
        <v>36</v>
      </c>
      <c r="D14134" s="62" t="s">
        <v>40</v>
      </c>
      <c r="E14134" s="62" t="s">
        <v>171</v>
      </c>
      <c r="F14134" s="62" t="s">
        <v>25</v>
      </c>
      <c r="G14134" s="2">
        <v>-6957405.465089852</v>
      </c>
      <c r="H14134" t="s">
        <v>14</v>
      </c>
    </row>
    <row r="14135" spans="1:8" hidden="1" x14ac:dyDescent="0.25">
      <c r="A14135" t="s">
        <v>26</v>
      </c>
      <c r="B14135" t="s">
        <v>9</v>
      </c>
      <c r="C14135" s="62" t="s">
        <v>36</v>
      </c>
      <c r="D14135" s="62" t="s">
        <v>40</v>
      </c>
      <c r="E14135" s="62" t="s">
        <v>171</v>
      </c>
      <c r="F14135" s="62" t="s">
        <v>16</v>
      </c>
      <c r="G14135" s="2">
        <v>-7055258.8573758863</v>
      </c>
      <c r="H14135" t="s">
        <v>14</v>
      </c>
    </row>
    <row r="14136" spans="1:8" hidden="1" x14ac:dyDescent="0.25">
      <c r="A14136" t="s">
        <v>26</v>
      </c>
      <c r="B14136" t="s">
        <v>9</v>
      </c>
      <c r="C14136" s="62" t="s">
        <v>36</v>
      </c>
      <c r="D14136" s="62" t="s">
        <v>40</v>
      </c>
      <c r="E14136" s="62" t="s">
        <v>171</v>
      </c>
      <c r="F14136" s="62" t="s">
        <v>18</v>
      </c>
      <c r="G14136" s="2">
        <v>-7838910.4459708855</v>
      </c>
      <c r="H14136" t="s">
        <v>14</v>
      </c>
    </row>
    <row r="14137" spans="1:8" hidden="1" x14ac:dyDescent="0.25">
      <c r="A14137" t="s">
        <v>26</v>
      </c>
      <c r="B14137" t="s">
        <v>9</v>
      </c>
      <c r="C14137" s="62" t="s">
        <v>36</v>
      </c>
      <c r="D14137" s="62" t="s">
        <v>40</v>
      </c>
      <c r="E14137" s="62" t="s">
        <v>171</v>
      </c>
      <c r="F14137" s="62" t="s">
        <v>19</v>
      </c>
      <c r="G14137" s="2">
        <v>-10373292.423452245</v>
      </c>
      <c r="H14137" t="s">
        <v>14</v>
      </c>
    </row>
    <row r="14138" spans="1:8" hidden="1" x14ac:dyDescent="0.25">
      <c r="A14138" t="s">
        <v>26</v>
      </c>
      <c r="B14138" t="s">
        <v>9</v>
      </c>
      <c r="C14138" s="62" t="s">
        <v>36</v>
      </c>
      <c r="D14138" s="62" t="s">
        <v>40</v>
      </c>
      <c r="E14138" s="62" t="s">
        <v>171</v>
      </c>
      <c r="F14138" s="62" t="s">
        <v>20</v>
      </c>
      <c r="G14138" s="2">
        <v>-11206946.38823699</v>
      </c>
      <c r="H14138" t="s">
        <v>14</v>
      </c>
    </row>
    <row r="14139" spans="1:8" hidden="1" x14ac:dyDescent="0.25">
      <c r="A14139" t="s">
        <v>26</v>
      </c>
      <c r="B14139" t="s">
        <v>9</v>
      </c>
      <c r="C14139" s="62" t="s">
        <v>36</v>
      </c>
      <c r="D14139" s="62" t="s">
        <v>40</v>
      </c>
      <c r="E14139" s="62" t="s">
        <v>171</v>
      </c>
      <c r="F14139" s="62" t="s">
        <v>21</v>
      </c>
      <c r="G14139" s="2">
        <v>-11662303.100443184</v>
      </c>
      <c r="H14139" t="s">
        <v>14</v>
      </c>
    </row>
    <row r="14140" spans="1:8" hidden="1" x14ac:dyDescent="0.25">
      <c r="A14140" t="s">
        <v>26</v>
      </c>
      <c r="B14140" t="s">
        <v>9</v>
      </c>
      <c r="C14140" s="62" t="s">
        <v>36</v>
      </c>
      <c r="D14140" s="62" t="s">
        <v>40</v>
      </c>
      <c r="E14140" s="62" t="s">
        <v>173</v>
      </c>
      <c r="F14140" s="62" t="s">
        <v>18</v>
      </c>
      <c r="G14140" s="2">
        <v>-100000</v>
      </c>
      <c r="H14140" t="s">
        <v>14</v>
      </c>
    </row>
    <row r="14141" spans="1:8" hidden="1" x14ac:dyDescent="0.25">
      <c r="A14141" t="s">
        <v>26</v>
      </c>
      <c r="B14141" t="s">
        <v>9</v>
      </c>
      <c r="C14141" s="62" t="s">
        <v>36</v>
      </c>
      <c r="D14141" s="62" t="s">
        <v>40</v>
      </c>
      <c r="E14141" s="62" t="s">
        <v>173</v>
      </c>
      <c r="F14141" s="62" t="s">
        <v>16</v>
      </c>
      <c r="G14141" s="2">
        <v>-100000</v>
      </c>
      <c r="H14141" t="s">
        <v>14</v>
      </c>
    </row>
    <row r="14142" spans="1:8" hidden="1" x14ac:dyDescent="0.25">
      <c r="A14142" t="s">
        <v>26</v>
      </c>
      <c r="B14142" t="s">
        <v>9</v>
      </c>
      <c r="C14142" s="62" t="s">
        <v>36</v>
      </c>
      <c r="D14142" s="62" t="s">
        <v>40</v>
      </c>
      <c r="E14142" s="62" t="s">
        <v>173</v>
      </c>
      <c r="F14142" s="62" t="s">
        <v>17</v>
      </c>
      <c r="G14142" s="2">
        <v>-100000</v>
      </c>
      <c r="H14142" t="s">
        <v>14</v>
      </c>
    </row>
    <row r="14143" spans="1:8" hidden="1" x14ac:dyDescent="0.25">
      <c r="A14143" t="s">
        <v>26</v>
      </c>
      <c r="B14143" t="s">
        <v>9</v>
      </c>
      <c r="C14143" s="62" t="s">
        <v>36</v>
      </c>
      <c r="D14143" s="62" t="s">
        <v>40</v>
      </c>
      <c r="E14143" s="62" t="s">
        <v>173</v>
      </c>
      <c r="F14143" s="62" t="s">
        <v>24</v>
      </c>
      <c r="G14143" s="2">
        <v>-100000</v>
      </c>
      <c r="H14143" t="s">
        <v>14</v>
      </c>
    </row>
    <row r="14144" spans="1:8" hidden="1" x14ac:dyDescent="0.25">
      <c r="A14144" t="s">
        <v>26</v>
      </c>
      <c r="B14144" t="s">
        <v>9</v>
      </c>
      <c r="C14144" s="62" t="s">
        <v>36</v>
      </c>
      <c r="D14144" s="62" t="s">
        <v>40</v>
      </c>
      <c r="E14144" s="62" t="s">
        <v>173</v>
      </c>
      <c r="F14144" s="62" t="s">
        <v>20</v>
      </c>
      <c r="G14144" s="2">
        <v>-100000</v>
      </c>
      <c r="H14144" t="s">
        <v>14</v>
      </c>
    </row>
    <row r="14145" spans="1:8" hidden="1" x14ac:dyDescent="0.25">
      <c r="A14145" t="s">
        <v>26</v>
      </c>
      <c r="B14145" t="s">
        <v>9</v>
      </c>
      <c r="C14145" s="62" t="s">
        <v>36</v>
      </c>
      <c r="D14145" s="62" t="s">
        <v>40</v>
      </c>
      <c r="E14145" s="62" t="s">
        <v>173</v>
      </c>
      <c r="F14145" s="62" t="s">
        <v>23</v>
      </c>
      <c r="G14145" s="2">
        <v>-100000</v>
      </c>
      <c r="H14145" t="s">
        <v>14</v>
      </c>
    </row>
    <row r="14146" spans="1:8" hidden="1" x14ac:dyDescent="0.25">
      <c r="A14146" t="s">
        <v>26</v>
      </c>
      <c r="B14146" t="s">
        <v>9</v>
      </c>
      <c r="C14146" s="62" t="s">
        <v>36</v>
      </c>
      <c r="D14146" s="62" t="s">
        <v>40</v>
      </c>
      <c r="E14146" s="62" t="s">
        <v>173</v>
      </c>
      <c r="F14146" s="62" t="s">
        <v>21</v>
      </c>
      <c r="G14146" s="2">
        <v>-100000</v>
      </c>
      <c r="H14146" t="s">
        <v>14</v>
      </c>
    </row>
    <row r="14147" spans="1:8" hidden="1" x14ac:dyDescent="0.25">
      <c r="A14147" t="s">
        <v>26</v>
      </c>
      <c r="B14147" t="s">
        <v>9</v>
      </c>
      <c r="C14147" s="62" t="s">
        <v>36</v>
      </c>
      <c r="D14147" s="62" t="s">
        <v>40</v>
      </c>
      <c r="E14147" s="62" t="s">
        <v>173</v>
      </c>
      <c r="F14147" s="62" t="s">
        <v>22</v>
      </c>
      <c r="G14147" s="2">
        <v>-100000</v>
      </c>
      <c r="H14147" t="s">
        <v>14</v>
      </c>
    </row>
    <row r="14148" spans="1:8" hidden="1" x14ac:dyDescent="0.25">
      <c r="A14148" t="s">
        <v>26</v>
      </c>
      <c r="B14148" t="s">
        <v>9</v>
      </c>
      <c r="C14148" s="62" t="s">
        <v>36</v>
      </c>
      <c r="D14148" s="62" t="s">
        <v>40</v>
      </c>
      <c r="E14148" s="62" t="s">
        <v>173</v>
      </c>
      <c r="F14148" s="62" t="s">
        <v>19</v>
      </c>
      <c r="G14148" s="2">
        <v>-100000</v>
      </c>
      <c r="H14148" t="s">
        <v>14</v>
      </c>
    </row>
    <row r="14149" spans="1:8" hidden="1" x14ac:dyDescent="0.25">
      <c r="A14149" t="s">
        <v>26</v>
      </c>
      <c r="B14149" t="s">
        <v>9</v>
      </c>
      <c r="C14149" s="62" t="s">
        <v>36</v>
      </c>
      <c r="D14149" s="62" t="s">
        <v>40</v>
      </c>
      <c r="E14149" s="62" t="s">
        <v>173</v>
      </c>
      <c r="F14149" s="62" t="s">
        <v>15</v>
      </c>
      <c r="G14149" s="2">
        <v>-100000</v>
      </c>
      <c r="H14149" t="s">
        <v>14</v>
      </c>
    </row>
    <row r="14150" spans="1:8" hidden="1" x14ac:dyDescent="0.25">
      <c r="A14150" t="s">
        <v>26</v>
      </c>
      <c r="B14150" t="s">
        <v>9</v>
      </c>
      <c r="C14150" s="62" t="s">
        <v>36</v>
      </c>
      <c r="D14150" s="62" t="s">
        <v>40</v>
      </c>
      <c r="E14150" s="62" t="s">
        <v>173</v>
      </c>
      <c r="F14150" s="62" t="s">
        <v>25</v>
      </c>
      <c r="G14150" s="2">
        <v>-100000</v>
      </c>
      <c r="H14150" t="s">
        <v>14</v>
      </c>
    </row>
    <row r="14151" spans="1:8" hidden="1" x14ac:dyDescent="0.25">
      <c r="A14151" t="s">
        <v>26</v>
      </c>
      <c r="B14151" t="s">
        <v>9</v>
      </c>
      <c r="C14151" s="62" t="s">
        <v>36</v>
      </c>
      <c r="D14151" s="62" t="s">
        <v>40</v>
      </c>
      <c r="E14151" s="62" t="s">
        <v>173</v>
      </c>
      <c r="F14151" s="62" t="s">
        <v>13</v>
      </c>
      <c r="G14151" s="2">
        <v>-100000</v>
      </c>
      <c r="H14151" t="s">
        <v>14</v>
      </c>
    </row>
    <row r="14152" spans="1:8" hidden="1" x14ac:dyDescent="0.25">
      <c r="A14152" t="s">
        <v>26</v>
      </c>
      <c r="B14152" t="s">
        <v>9</v>
      </c>
      <c r="C14152" s="62" t="s">
        <v>36</v>
      </c>
      <c r="D14152" s="62" t="s">
        <v>40</v>
      </c>
      <c r="E14152" s="62" t="s">
        <v>176</v>
      </c>
      <c r="F14152" s="62" t="s">
        <v>15</v>
      </c>
      <c r="G14152" s="2">
        <v>-44200</v>
      </c>
      <c r="H14152" t="s">
        <v>14</v>
      </c>
    </row>
    <row r="14153" spans="1:8" hidden="1" x14ac:dyDescent="0.25">
      <c r="A14153" t="s">
        <v>26</v>
      </c>
      <c r="B14153" t="s">
        <v>9</v>
      </c>
      <c r="C14153" s="62" t="s">
        <v>36</v>
      </c>
      <c r="D14153" s="62" t="s">
        <v>40</v>
      </c>
      <c r="E14153" s="62" t="s">
        <v>176</v>
      </c>
      <c r="F14153" s="62" t="s">
        <v>13</v>
      </c>
      <c r="G14153" s="2">
        <v>-44200</v>
      </c>
      <c r="H14153" t="s">
        <v>14</v>
      </c>
    </row>
    <row r="14154" spans="1:8" hidden="1" x14ac:dyDescent="0.25">
      <c r="A14154" t="s">
        <v>26</v>
      </c>
      <c r="B14154" t="s">
        <v>9</v>
      </c>
      <c r="C14154" s="62" t="s">
        <v>36</v>
      </c>
      <c r="D14154" s="62" t="s">
        <v>40</v>
      </c>
      <c r="E14154" s="62" t="s">
        <v>176</v>
      </c>
      <c r="F14154" s="62" t="s">
        <v>16</v>
      </c>
      <c r="G14154" s="2">
        <v>-46200</v>
      </c>
      <c r="H14154" t="s">
        <v>14</v>
      </c>
    </row>
    <row r="14155" spans="1:8" hidden="1" x14ac:dyDescent="0.25">
      <c r="A14155" t="s">
        <v>26</v>
      </c>
      <c r="B14155" t="s">
        <v>9</v>
      </c>
      <c r="C14155" s="62" t="s">
        <v>36</v>
      </c>
      <c r="D14155" s="62" t="s">
        <v>40</v>
      </c>
      <c r="E14155" s="62" t="s">
        <v>176</v>
      </c>
      <c r="F14155" s="62" t="s">
        <v>23</v>
      </c>
      <c r="G14155" s="2">
        <v>-46200</v>
      </c>
      <c r="H14155" t="s">
        <v>14</v>
      </c>
    </row>
    <row r="14156" spans="1:8" hidden="1" x14ac:dyDescent="0.25">
      <c r="A14156" t="s">
        <v>26</v>
      </c>
      <c r="B14156" t="s">
        <v>9</v>
      </c>
      <c r="C14156" s="62" t="s">
        <v>36</v>
      </c>
      <c r="D14156" s="62" t="s">
        <v>40</v>
      </c>
      <c r="E14156" s="62" t="s">
        <v>176</v>
      </c>
      <c r="F14156" s="62" t="s">
        <v>24</v>
      </c>
      <c r="G14156" s="2">
        <v>-46200</v>
      </c>
      <c r="H14156" t="s">
        <v>14</v>
      </c>
    </row>
    <row r="14157" spans="1:8" hidden="1" x14ac:dyDescent="0.25">
      <c r="A14157" t="s">
        <v>26</v>
      </c>
      <c r="B14157" t="s">
        <v>9</v>
      </c>
      <c r="C14157" s="62" t="s">
        <v>36</v>
      </c>
      <c r="D14157" s="62" t="s">
        <v>40</v>
      </c>
      <c r="E14157" s="62" t="s">
        <v>176</v>
      </c>
      <c r="F14157" s="62" t="s">
        <v>25</v>
      </c>
      <c r="G14157" s="2">
        <v>-46200</v>
      </c>
      <c r="H14157" t="s">
        <v>14</v>
      </c>
    </row>
    <row r="14158" spans="1:8" hidden="1" x14ac:dyDescent="0.25">
      <c r="A14158" t="s">
        <v>26</v>
      </c>
      <c r="B14158" t="s">
        <v>9</v>
      </c>
      <c r="C14158" s="62" t="s">
        <v>36</v>
      </c>
      <c r="D14158" s="62" t="s">
        <v>40</v>
      </c>
      <c r="E14158" s="62" t="s">
        <v>176</v>
      </c>
      <c r="F14158" s="62" t="s">
        <v>18</v>
      </c>
      <c r="G14158" s="2">
        <v>-56600</v>
      </c>
      <c r="H14158" t="s">
        <v>14</v>
      </c>
    </row>
    <row r="14159" spans="1:8" hidden="1" x14ac:dyDescent="0.25">
      <c r="A14159" t="s">
        <v>26</v>
      </c>
      <c r="B14159" t="s">
        <v>9</v>
      </c>
      <c r="C14159" s="62" t="s">
        <v>36</v>
      </c>
      <c r="D14159" s="62" t="s">
        <v>40</v>
      </c>
      <c r="E14159" s="62" t="s">
        <v>176</v>
      </c>
      <c r="F14159" s="62" t="s">
        <v>22</v>
      </c>
      <c r="G14159" s="2">
        <v>-56600</v>
      </c>
      <c r="H14159" t="s">
        <v>14</v>
      </c>
    </row>
    <row r="14160" spans="1:8" hidden="1" x14ac:dyDescent="0.25">
      <c r="A14160" t="s">
        <v>26</v>
      </c>
      <c r="B14160" t="s">
        <v>9</v>
      </c>
      <c r="C14160" s="62" t="s">
        <v>36</v>
      </c>
      <c r="D14160" s="62" t="s">
        <v>40</v>
      </c>
      <c r="E14160" s="62" t="s">
        <v>176</v>
      </c>
      <c r="F14160" s="62" t="s">
        <v>20</v>
      </c>
      <c r="G14160" s="2">
        <v>-56600</v>
      </c>
      <c r="H14160" t="s">
        <v>14</v>
      </c>
    </row>
    <row r="14161" spans="1:8" hidden="1" x14ac:dyDescent="0.25">
      <c r="A14161" t="s">
        <v>26</v>
      </c>
      <c r="B14161" t="s">
        <v>9</v>
      </c>
      <c r="C14161" s="62" t="s">
        <v>36</v>
      </c>
      <c r="D14161" s="62" t="s">
        <v>40</v>
      </c>
      <c r="E14161" s="62" t="s">
        <v>176</v>
      </c>
      <c r="F14161" s="62" t="s">
        <v>21</v>
      </c>
      <c r="G14161" s="2">
        <v>-56600</v>
      </c>
      <c r="H14161" t="s">
        <v>14</v>
      </c>
    </row>
    <row r="14162" spans="1:8" hidden="1" x14ac:dyDescent="0.25">
      <c r="A14162" t="s">
        <v>26</v>
      </c>
      <c r="B14162" t="s">
        <v>9</v>
      </c>
      <c r="C14162" s="62" t="s">
        <v>36</v>
      </c>
      <c r="D14162" s="62" t="s">
        <v>40</v>
      </c>
      <c r="E14162" s="62" t="s">
        <v>176</v>
      </c>
      <c r="F14162" s="62" t="s">
        <v>19</v>
      </c>
      <c r="G14162" s="2">
        <v>-56600</v>
      </c>
      <c r="H14162" t="s">
        <v>14</v>
      </c>
    </row>
    <row r="14163" spans="1:8" hidden="1" x14ac:dyDescent="0.25">
      <c r="A14163" t="s">
        <v>26</v>
      </c>
      <c r="B14163" t="s">
        <v>9</v>
      </c>
      <c r="C14163" s="62" t="s">
        <v>36</v>
      </c>
      <c r="D14163" s="62" t="s">
        <v>40</v>
      </c>
      <c r="E14163" s="62" t="s">
        <v>176</v>
      </c>
      <c r="F14163" s="62" t="s">
        <v>17</v>
      </c>
      <c r="G14163" s="2">
        <v>-56600</v>
      </c>
      <c r="H14163" t="s">
        <v>14</v>
      </c>
    </row>
    <row r="14164" spans="1:8" hidden="1" x14ac:dyDescent="0.25">
      <c r="A14164" t="s">
        <v>26</v>
      </c>
      <c r="B14164" t="s">
        <v>9</v>
      </c>
      <c r="C14164" s="62" t="s">
        <v>36</v>
      </c>
      <c r="D14164" s="62" t="s">
        <v>37</v>
      </c>
      <c r="E14164" s="62" t="s">
        <v>35</v>
      </c>
      <c r="F14164" s="62" t="s">
        <v>22</v>
      </c>
      <c r="G14164" s="2">
        <v>-10450</v>
      </c>
      <c r="H14164" t="s">
        <v>14</v>
      </c>
    </row>
    <row r="14165" spans="1:8" hidden="1" x14ac:dyDescent="0.25">
      <c r="A14165" t="s">
        <v>26</v>
      </c>
      <c r="B14165" t="s">
        <v>9</v>
      </c>
      <c r="C14165" s="62" t="s">
        <v>36</v>
      </c>
      <c r="D14165" s="62" t="s">
        <v>37</v>
      </c>
      <c r="E14165" s="62" t="s">
        <v>35</v>
      </c>
      <c r="F14165" s="62" t="s">
        <v>23</v>
      </c>
      <c r="G14165" s="2">
        <v>-10450</v>
      </c>
      <c r="H14165" t="s">
        <v>14</v>
      </c>
    </row>
    <row r="14166" spans="1:8" hidden="1" x14ac:dyDescent="0.25">
      <c r="A14166" t="s">
        <v>26</v>
      </c>
      <c r="B14166" t="s">
        <v>9</v>
      </c>
      <c r="C14166" s="62" t="s">
        <v>36</v>
      </c>
      <c r="D14166" s="62" t="s">
        <v>37</v>
      </c>
      <c r="E14166" s="62" t="s">
        <v>35</v>
      </c>
      <c r="F14166" s="62" t="s">
        <v>15</v>
      </c>
      <c r="G14166" s="2">
        <v>-10450</v>
      </c>
      <c r="H14166" t="s">
        <v>14</v>
      </c>
    </row>
    <row r="14167" spans="1:8" hidden="1" x14ac:dyDescent="0.25">
      <c r="A14167" t="s">
        <v>26</v>
      </c>
      <c r="B14167" t="s">
        <v>9</v>
      </c>
      <c r="C14167" s="62" t="s">
        <v>36</v>
      </c>
      <c r="D14167" s="62" t="s">
        <v>37</v>
      </c>
      <c r="E14167" s="62" t="s">
        <v>35</v>
      </c>
      <c r="F14167" s="62" t="s">
        <v>25</v>
      </c>
      <c r="G14167" s="2">
        <v>-10450</v>
      </c>
      <c r="H14167" t="s">
        <v>14</v>
      </c>
    </row>
    <row r="14168" spans="1:8" hidden="1" x14ac:dyDescent="0.25">
      <c r="A14168" t="s">
        <v>26</v>
      </c>
      <c r="B14168" t="s">
        <v>9</v>
      </c>
      <c r="C14168" s="62" t="s">
        <v>36</v>
      </c>
      <c r="D14168" s="62" t="s">
        <v>37</v>
      </c>
      <c r="E14168" s="62" t="s">
        <v>35</v>
      </c>
      <c r="F14168" s="62" t="s">
        <v>24</v>
      </c>
      <c r="G14168" s="2">
        <v>-10450</v>
      </c>
      <c r="H14168" t="s">
        <v>14</v>
      </c>
    </row>
    <row r="14169" spans="1:8" hidden="1" x14ac:dyDescent="0.25">
      <c r="A14169" t="s">
        <v>26</v>
      </c>
      <c r="B14169" t="s">
        <v>9</v>
      </c>
      <c r="C14169" s="62" t="s">
        <v>36</v>
      </c>
      <c r="D14169" s="62" t="s">
        <v>37</v>
      </c>
      <c r="E14169" s="62" t="s">
        <v>35</v>
      </c>
      <c r="F14169" s="62" t="s">
        <v>21</v>
      </c>
      <c r="G14169" s="2">
        <v>-12485.000000000002</v>
      </c>
      <c r="H14169" t="s">
        <v>14</v>
      </c>
    </row>
    <row r="14170" spans="1:8" hidden="1" x14ac:dyDescent="0.25">
      <c r="A14170" t="s">
        <v>26</v>
      </c>
      <c r="B14170" t="s">
        <v>9</v>
      </c>
      <c r="C14170" s="62" t="s">
        <v>36</v>
      </c>
      <c r="D14170" s="62" t="s">
        <v>37</v>
      </c>
      <c r="E14170" s="62" t="s">
        <v>35</v>
      </c>
      <c r="F14170" s="62" t="s">
        <v>16</v>
      </c>
      <c r="G14170" s="2">
        <v>-40293</v>
      </c>
      <c r="H14170" t="s">
        <v>14</v>
      </c>
    </row>
    <row r="14171" spans="1:8" hidden="1" x14ac:dyDescent="0.25">
      <c r="A14171" t="s">
        <v>26</v>
      </c>
      <c r="B14171" t="s">
        <v>9</v>
      </c>
      <c r="C14171" s="62" t="s">
        <v>36</v>
      </c>
      <c r="D14171" s="62" t="s">
        <v>37</v>
      </c>
      <c r="E14171" s="62" t="s">
        <v>35</v>
      </c>
      <c r="F14171" s="62" t="s">
        <v>18</v>
      </c>
      <c r="G14171" s="2">
        <v>-87555.6</v>
      </c>
      <c r="H14171" t="s">
        <v>14</v>
      </c>
    </row>
    <row r="14172" spans="1:8" hidden="1" x14ac:dyDescent="0.25">
      <c r="A14172" t="s">
        <v>26</v>
      </c>
      <c r="B14172" t="s">
        <v>9</v>
      </c>
      <c r="C14172" s="62" t="s">
        <v>36</v>
      </c>
      <c r="D14172" s="62" t="s">
        <v>37</v>
      </c>
      <c r="E14172" s="62" t="s">
        <v>35</v>
      </c>
      <c r="F14172" s="62" t="s">
        <v>17</v>
      </c>
      <c r="G14172" s="2">
        <v>-122864.50000000001</v>
      </c>
      <c r="H14172" t="s">
        <v>14</v>
      </c>
    </row>
    <row r="14173" spans="1:8" hidden="1" x14ac:dyDescent="0.25">
      <c r="A14173" t="s">
        <v>26</v>
      </c>
      <c r="B14173" t="s">
        <v>9</v>
      </c>
      <c r="C14173" s="62" t="s">
        <v>36</v>
      </c>
      <c r="D14173" s="62" t="s">
        <v>37</v>
      </c>
      <c r="E14173" s="62" t="s">
        <v>35</v>
      </c>
      <c r="F14173" s="62" t="s">
        <v>19</v>
      </c>
      <c r="G14173" s="2">
        <v>-201480.95</v>
      </c>
      <c r="H14173" t="s">
        <v>14</v>
      </c>
    </row>
    <row r="14174" spans="1:8" hidden="1" x14ac:dyDescent="0.25">
      <c r="A14174" t="s">
        <v>26</v>
      </c>
      <c r="B14174" t="s">
        <v>9</v>
      </c>
      <c r="C14174" s="62" t="s">
        <v>36</v>
      </c>
      <c r="D14174" s="62" t="s">
        <v>37</v>
      </c>
      <c r="E14174" s="62" t="s">
        <v>35</v>
      </c>
      <c r="F14174" s="62" t="s">
        <v>13</v>
      </c>
      <c r="G14174" s="2">
        <v>-250000</v>
      </c>
      <c r="H14174" t="s">
        <v>14</v>
      </c>
    </row>
    <row r="14175" spans="1:8" hidden="1" x14ac:dyDescent="0.25">
      <c r="A14175" t="s">
        <v>26</v>
      </c>
      <c r="B14175" t="s">
        <v>9</v>
      </c>
      <c r="C14175" s="62" t="s">
        <v>36</v>
      </c>
      <c r="D14175" s="62" t="s">
        <v>37</v>
      </c>
      <c r="E14175" s="62" t="s">
        <v>35</v>
      </c>
      <c r="F14175" s="62" t="s">
        <v>20</v>
      </c>
      <c r="G14175" s="2">
        <v>-270818.41600000003</v>
      </c>
      <c r="H14175" t="s">
        <v>14</v>
      </c>
    </row>
    <row r="14176" spans="1:8" hidden="1" x14ac:dyDescent="0.25">
      <c r="A14176" t="s">
        <v>26</v>
      </c>
      <c r="B14176" t="s">
        <v>9</v>
      </c>
      <c r="C14176" s="62" t="s">
        <v>36</v>
      </c>
      <c r="D14176" s="62" t="s">
        <v>37</v>
      </c>
      <c r="E14176" s="62" t="s">
        <v>54</v>
      </c>
      <c r="F14176" s="62" t="s">
        <v>17</v>
      </c>
      <c r="G14176" s="2">
        <v>-4070.0000000000005</v>
      </c>
      <c r="H14176" t="s">
        <v>14</v>
      </c>
    </row>
    <row r="14177" spans="1:8" hidden="1" x14ac:dyDescent="0.25">
      <c r="A14177" t="s">
        <v>26</v>
      </c>
      <c r="B14177" t="s">
        <v>9</v>
      </c>
      <c r="C14177" s="62" t="s">
        <v>36</v>
      </c>
      <c r="D14177" s="62" t="s">
        <v>37</v>
      </c>
      <c r="E14177" s="62" t="s">
        <v>54</v>
      </c>
      <c r="F14177" s="62" t="s">
        <v>22</v>
      </c>
      <c r="G14177" s="2">
        <v>-4070.0000000000005</v>
      </c>
      <c r="H14177" t="s">
        <v>14</v>
      </c>
    </row>
    <row r="14178" spans="1:8" hidden="1" x14ac:dyDescent="0.25">
      <c r="A14178" t="s">
        <v>26</v>
      </c>
      <c r="B14178" t="s">
        <v>9</v>
      </c>
      <c r="C14178" s="62" t="s">
        <v>36</v>
      </c>
      <c r="D14178" s="62" t="s">
        <v>37</v>
      </c>
      <c r="E14178" s="62" t="s">
        <v>54</v>
      </c>
      <c r="F14178" s="62" t="s">
        <v>16</v>
      </c>
      <c r="G14178" s="2">
        <v>-4070.0000000000005</v>
      </c>
      <c r="H14178" t="s">
        <v>14</v>
      </c>
    </row>
    <row r="14179" spans="1:8" hidden="1" x14ac:dyDescent="0.25">
      <c r="A14179" t="s">
        <v>26</v>
      </c>
      <c r="B14179" t="s">
        <v>9</v>
      </c>
      <c r="C14179" s="62" t="s">
        <v>36</v>
      </c>
      <c r="D14179" s="62" t="s">
        <v>37</v>
      </c>
      <c r="E14179" s="62" t="s">
        <v>54</v>
      </c>
      <c r="F14179" s="62" t="s">
        <v>19</v>
      </c>
      <c r="G14179" s="2">
        <v>-6160.0000000000009</v>
      </c>
      <c r="H14179" t="s">
        <v>14</v>
      </c>
    </row>
    <row r="14180" spans="1:8" hidden="1" x14ac:dyDescent="0.25">
      <c r="A14180" t="s">
        <v>26</v>
      </c>
      <c r="B14180" t="s">
        <v>9</v>
      </c>
      <c r="C14180" s="62" t="s">
        <v>36</v>
      </c>
      <c r="D14180" s="62" t="s">
        <v>37</v>
      </c>
      <c r="E14180" s="62" t="s">
        <v>54</v>
      </c>
      <c r="F14180" s="62" t="s">
        <v>18</v>
      </c>
      <c r="G14180" s="2">
        <v>-7777.0000000000009</v>
      </c>
      <c r="H14180" t="s">
        <v>14</v>
      </c>
    </row>
    <row r="14181" spans="1:8" hidden="1" x14ac:dyDescent="0.25">
      <c r="A14181" t="s">
        <v>26</v>
      </c>
      <c r="B14181" t="s">
        <v>9</v>
      </c>
      <c r="C14181" s="62" t="s">
        <v>36</v>
      </c>
      <c r="D14181" s="62" t="s">
        <v>37</v>
      </c>
      <c r="E14181" s="62" t="s">
        <v>54</v>
      </c>
      <c r="F14181" s="62" t="s">
        <v>21</v>
      </c>
      <c r="G14181" s="2">
        <v>-8910</v>
      </c>
      <c r="H14181" t="s">
        <v>14</v>
      </c>
    </row>
    <row r="14182" spans="1:8" hidden="1" x14ac:dyDescent="0.25">
      <c r="A14182" t="s">
        <v>26</v>
      </c>
      <c r="B14182" t="s">
        <v>9</v>
      </c>
      <c r="C14182" s="62" t="s">
        <v>36</v>
      </c>
      <c r="D14182" s="62" t="s">
        <v>37</v>
      </c>
      <c r="E14182" s="62" t="s">
        <v>54</v>
      </c>
      <c r="F14182" s="62" t="s">
        <v>20</v>
      </c>
      <c r="G14182" s="2">
        <v>-9394</v>
      </c>
      <c r="H14182" t="s">
        <v>14</v>
      </c>
    </row>
    <row r="14183" spans="1:8" hidden="1" x14ac:dyDescent="0.25">
      <c r="A14183" t="s">
        <v>26</v>
      </c>
      <c r="B14183" t="s">
        <v>9</v>
      </c>
      <c r="C14183" s="62" t="s">
        <v>36</v>
      </c>
      <c r="D14183" s="62" t="s">
        <v>37</v>
      </c>
      <c r="E14183" s="62" t="s">
        <v>55</v>
      </c>
      <c r="F14183" s="62" t="s">
        <v>16</v>
      </c>
      <c r="G14183" s="2">
        <v>-55.000000000000007</v>
      </c>
      <c r="H14183" t="s">
        <v>14</v>
      </c>
    </row>
    <row r="14184" spans="1:8" hidden="1" x14ac:dyDescent="0.25">
      <c r="A14184" t="s">
        <v>26</v>
      </c>
      <c r="B14184" t="s">
        <v>9</v>
      </c>
      <c r="C14184" s="62" t="s">
        <v>36</v>
      </c>
      <c r="D14184" s="62" t="s">
        <v>37</v>
      </c>
      <c r="E14184" s="62" t="s">
        <v>55</v>
      </c>
      <c r="F14184" s="62" t="s">
        <v>19</v>
      </c>
      <c r="G14184" s="2">
        <v>-92554.000000000015</v>
      </c>
      <c r="H14184" t="s">
        <v>14</v>
      </c>
    </row>
    <row r="14185" spans="1:8" hidden="1" x14ac:dyDescent="0.25">
      <c r="A14185" t="s">
        <v>26</v>
      </c>
      <c r="B14185" t="s">
        <v>9</v>
      </c>
      <c r="C14185" s="62" t="s">
        <v>36</v>
      </c>
      <c r="D14185" s="62" t="s">
        <v>37</v>
      </c>
      <c r="E14185" s="62" t="s">
        <v>55</v>
      </c>
      <c r="F14185" s="62" t="s">
        <v>21</v>
      </c>
      <c r="G14185" s="2">
        <v>-152020</v>
      </c>
      <c r="H14185" t="s">
        <v>14</v>
      </c>
    </row>
    <row r="14186" spans="1:8" hidden="1" x14ac:dyDescent="0.25">
      <c r="A14186" t="s">
        <v>26</v>
      </c>
      <c r="B14186" t="s">
        <v>9</v>
      </c>
      <c r="C14186" s="62" t="s">
        <v>36</v>
      </c>
      <c r="D14186" s="62" t="s">
        <v>37</v>
      </c>
      <c r="E14186" s="62" t="s">
        <v>55</v>
      </c>
      <c r="F14186" s="62" t="s">
        <v>22</v>
      </c>
      <c r="G14186" s="2">
        <v>-152020</v>
      </c>
      <c r="H14186" t="s">
        <v>14</v>
      </c>
    </row>
    <row r="14187" spans="1:8" hidden="1" x14ac:dyDescent="0.25">
      <c r="A14187" t="s">
        <v>26</v>
      </c>
      <c r="B14187" t="s">
        <v>9</v>
      </c>
      <c r="C14187" s="62" t="s">
        <v>36</v>
      </c>
      <c r="D14187" s="62" t="s">
        <v>37</v>
      </c>
      <c r="E14187" s="62" t="s">
        <v>55</v>
      </c>
      <c r="F14187" s="62" t="s">
        <v>17</v>
      </c>
      <c r="G14187" s="2">
        <v>-222339.7</v>
      </c>
      <c r="H14187" t="s">
        <v>14</v>
      </c>
    </row>
    <row r="14188" spans="1:8" hidden="1" x14ac:dyDescent="0.25">
      <c r="A14188" t="s">
        <v>26</v>
      </c>
      <c r="B14188" t="s">
        <v>9</v>
      </c>
      <c r="C14188" s="62" t="s">
        <v>36</v>
      </c>
      <c r="D14188" s="62" t="s">
        <v>37</v>
      </c>
      <c r="E14188" s="62" t="s">
        <v>55</v>
      </c>
      <c r="F14188" s="62" t="s">
        <v>20</v>
      </c>
      <c r="G14188" s="2">
        <v>-410404.50000000006</v>
      </c>
      <c r="H14188" t="s">
        <v>14</v>
      </c>
    </row>
    <row r="14189" spans="1:8" hidden="1" x14ac:dyDescent="0.25">
      <c r="A14189" t="s">
        <v>26</v>
      </c>
      <c r="B14189" t="s">
        <v>9</v>
      </c>
      <c r="C14189" s="62" t="s">
        <v>36</v>
      </c>
      <c r="D14189" s="62" t="s">
        <v>37</v>
      </c>
      <c r="E14189" s="62" t="s">
        <v>55</v>
      </c>
      <c r="F14189" s="62" t="s">
        <v>18</v>
      </c>
      <c r="G14189" s="2">
        <v>-451025.30000000005</v>
      </c>
      <c r="H14189" t="s">
        <v>14</v>
      </c>
    </row>
    <row r="14190" spans="1:8" hidden="1" x14ac:dyDescent="0.25">
      <c r="A14190" t="s">
        <v>26</v>
      </c>
      <c r="B14190" t="s">
        <v>9</v>
      </c>
      <c r="C14190" s="62" t="s">
        <v>36</v>
      </c>
      <c r="D14190" s="62" t="s">
        <v>37</v>
      </c>
      <c r="E14190" s="62" t="s">
        <v>58</v>
      </c>
      <c r="F14190" s="62" t="s">
        <v>16</v>
      </c>
      <c r="G14190" s="2">
        <v>-7500</v>
      </c>
      <c r="H14190" t="s">
        <v>14</v>
      </c>
    </row>
    <row r="14191" spans="1:8" hidden="1" x14ac:dyDescent="0.25">
      <c r="A14191" t="s">
        <v>26</v>
      </c>
      <c r="B14191" t="s">
        <v>9</v>
      </c>
      <c r="C14191" s="62" t="s">
        <v>36</v>
      </c>
      <c r="D14191" s="62" t="s">
        <v>37</v>
      </c>
      <c r="E14191" s="62" t="s">
        <v>58</v>
      </c>
      <c r="F14191" s="62" t="s">
        <v>24</v>
      </c>
      <c r="G14191" s="2">
        <v>-7500</v>
      </c>
      <c r="H14191" t="s">
        <v>14</v>
      </c>
    </row>
    <row r="14192" spans="1:8" hidden="1" x14ac:dyDescent="0.25">
      <c r="A14192" t="s">
        <v>26</v>
      </c>
      <c r="B14192" t="s">
        <v>9</v>
      </c>
      <c r="C14192" s="62" t="s">
        <v>36</v>
      </c>
      <c r="D14192" s="62" t="s">
        <v>37</v>
      </c>
      <c r="E14192" s="62" t="s">
        <v>58</v>
      </c>
      <c r="F14192" s="62" t="s">
        <v>25</v>
      </c>
      <c r="G14192" s="2">
        <v>-7500</v>
      </c>
      <c r="H14192" t="s">
        <v>14</v>
      </c>
    </row>
    <row r="14193" spans="1:8" hidden="1" x14ac:dyDescent="0.25">
      <c r="A14193" t="s">
        <v>26</v>
      </c>
      <c r="B14193" t="s">
        <v>9</v>
      </c>
      <c r="C14193" s="62" t="s">
        <v>36</v>
      </c>
      <c r="D14193" s="62" t="s">
        <v>37</v>
      </c>
      <c r="E14193" s="62" t="s">
        <v>58</v>
      </c>
      <c r="F14193" s="62" t="s">
        <v>23</v>
      </c>
      <c r="G14193" s="2">
        <v>-7500</v>
      </c>
      <c r="H14193" t="s">
        <v>14</v>
      </c>
    </row>
    <row r="14194" spans="1:8" hidden="1" x14ac:dyDescent="0.25">
      <c r="A14194" t="s">
        <v>26</v>
      </c>
      <c r="B14194" t="s">
        <v>9</v>
      </c>
      <c r="C14194" s="62" t="s">
        <v>36</v>
      </c>
      <c r="D14194" s="62" t="s">
        <v>37</v>
      </c>
      <c r="E14194" s="62" t="s">
        <v>58</v>
      </c>
      <c r="F14194" s="62" t="s">
        <v>13</v>
      </c>
      <c r="G14194" s="2">
        <v>-7500</v>
      </c>
      <c r="H14194" t="s">
        <v>14</v>
      </c>
    </row>
    <row r="14195" spans="1:8" hidden="1" x14ac:dyDescent="0.25">
      <c r="A14195" t="s">
        <v>26</v>
      </c>
      <c r="B14195" t="s">
        <v>9</v>
      </c>
      <c r="C14195" s="62" t="s">
        <v>36</v>
      </c>
      <c r="D14195" s="62" t="s">
        <v>37</v>
      </c>
      <c r="E14195" s="62" t="s">
        <v>58</v>
      </c>
      <c r="F14195" s="62" t="s">
        <v>15</v>
      </c>
      <c r="G14195" s="2">
        <v>-7500</v>
      </c>
      <c r="H14195" t="s">
        <v>14</v>
      </c>
    </row>
    <row r="14196" spans="1:8" hidden="1" x14ac:dyDescent="0.25">
      <c r="A14196" t="s">
        <v>26</v>
      </c>
      <c r="B14196" t="s">
        <v>9</v>
      </c>
      <c r="C14196" s="62" t="s">
        <v>36</v>
      </c>
      <c r="D14196" s="62" t="s">
        <v>37</v>
      </c>
      <c r="E14196" s="62" t="s">
        <v>58</v>
      </c>
      <c r="F14196" s="62" t="s">
        <v>18</v>
      </c>
      <c r="G14196" s="2">
        <v>-15000</v>
      </c>
      <c r="H14196" t="s">
        <v>14</v>
      </c>
    </row>
    <row r="14197" spans="1:8" hidden="1" x14ac:dyDescent="0.25">
      <c r="A14197" t="s">
        <v>26</v>
      </c>
      <c r="B14197" t="s">
        <v>9</v>
      </c>
      <c r="C14197" s="62" t="s">
        <v>36</v>
      </c>
      <c r="D14197" s="62" t="s">
        <v>37</v>
      </c>
      <c r="E14197" s="62" t="s">
        <v>58</v>
      </c>
      <c r="F14197" s="62" t="s">
        <v>22</v>
      </c>
      <c r="G14197" s="2">
        <v>-15000</v>
      </c>
      <c r="H14197" t="s">
        <v>14</v>
      </c>
    </row>
    <row r="14198" spans="1:8" hidden="1" x14ac:dyDescent="0.25">
      <c r="A14198" t="s">
        <v>26</v>
      </c>
      <c r="B14198" t="s">
        <v>9</v>
      </c>
      <c r="C14198" s="62" t="s">
        <v>36</v>
      </c>
      <c r="D14198" s="62" t="s">
        <v>37</v>
      </c>
      <c r="E14198" s="62" t="s">
        <v>58</v>
      </c>
      <c r="F14198" s="62" t="s">
        <v>20</v>
      </c>
      <c r="G14198" s="2">
        <v>-15000</v>
      </c>
      <c r="H14198" t="s">
        <v>14</v>
      </c>
    </row>
    <row r="14199" spans="1:8" hidden="1" x14ac:dyDescent="0.25">
      <c r="A14199" t="s">
        <v>26</v>
      </c>
      <c r="B14199" t="s">
        <v>9</v>
      </c>
      <c r="C14199" s="62" t="s">
        <v>36</v>
      </c>
      <c r="D14199" s="62" t="s">
        <v>37</v>
      </c>
      <c r="E14199" s="62" t="s">
        <v>58</v>
      </c>
      <c r="F14199" s="62" t="s">
        <v>21</v>
      </c>
      <c r="G14199" s="2">
        <v>-15000</v>
      </c>
      <c r="H14199" t="s">
        <v>14</v>
      </c>
    </row>
    <row r="14200" spans="1:8" hidden="1" x14ac:dyDescent="0.25">
      <c r="A14200" t="s">
        <v>26</v>
      </c>
      <c r="B14200" t="s">
        <v>9</v>
      </c>
      <c r="C14200" s="62" t="s">
        <v>36</v>
      </c>
      <c r="D14200" s="62" t="s">
        <v>37</v>
      </c>
      <c r="E14200" s="62" t="s">
        <v>58</v>
      </c>
      <c r="F14200" s="62" t="s">
        <v>19</v>
      </c>
      <c r="G14200" s="2">
        <v>-15000</v>
      </c>
      <c r="H14200" t="s">
        <v>14</v>
      </c>
    </row>
    <row r="14201" spans="1:8" hidden="1" x14ac:dyDescent="0.25">
      <c r="A14201" t="s">
        <v>26</v>
      </c>
      <c r="B14201" t="s">
        <v>9</v>
      </c>
      <c r="C14201" s="62" t="s">
        <v>36</v>
      </c>
      <c r="D14201" s="62" t="s">
        <v>37</v>
      </c>
      <c r="E14201" s="62" t="s">
        <v>58</v>
      </c>
      <c r="F14201" s="62" t="s">
        <v>17</v>
      </c>
      <c r="G14201" s="2">
        <v>-15000</v>
      </c>
      <c r="H14201" t="s">
        <v>14</v>
      </c>
    </row>
    <row r="14202" spans="1:8" hidden="1" x14ac:dyDescent="0.25">
      <c r="A14202" t="s">
        <v>26</v>
      </c>
      <c r="B14202" t="s">
        <v>9</v>
      </c>
      <c r="C14202" s="62" t="s">
        <v>36</v>
      </c>
      <c r="D14202" s="62" t="s">
        <v>37</v>
      </c>
      <c r="E14202" s="62" t="s">
        <v>60</v>
      </c>
      <c r="F14202" s="62" t="s">
        <v>15</v>
      </c>
      <c r="G14202" s="2">
        <v>-775.50000000000011</v>
      </c>
      <c r="H14202" t="s">
        <v>14</v>
      </c>
    </row>
    <row r="14203" spans="1:8" hidden="1" x14ac:dyDescent="0.25">
      <c r="A14203" t="s">
        <v>26</v>
      </c>
      <c r="B14203" t="s">
        <v>9</v>
      </c>
      <c r="C14203" s="62" t="s">
        <v>36</v>
      </c>
      <c r="D14203" s="62" t="s">
        <v>37</v>
      </c>
      <c r="E14203" s="62" t="s">
        <v>60</v>
      </c>
      <c r="F14203" s="62" t="s">
        <v>16</v>
      </c>
      <c r="G14203" s="2">
        <v>-1012.0000000000001</v>
      </c>
      <c r="H14203" t="s">
        <v>14</v>
      </c>
    </row>
    <row r="14204" spans="1:8" hidden="1" x14ac:dyDescent="0.25">
      <c r="A14204" t="s">
        <v>26</v>
      </c>
      <c r="B14204" t="s">
        <v>9</v>
      </c>
      <c r="C14204" s="62" t="s">
        <v>36</v>
      </c>
      <c r="D14204" s="62" t="s">
        <v>37</v>
      </c>
      <c r="E14204" s="62" t="s">
        <v>60</v>
      </c>
      <c r="F14204" s="62" t="s">
        <v>24</v>
      </c>
      <c r="G14204" s="2">
        <v>-1012.0000000000001</v>
      </c>
      <c r="H14204" t="s">
        <v>14</v>
      </c>
    </row>
    <row r="14205" spans="1:8" hidden="1" x14ac:dyDescent="0.25">
      <c r="A14205" t="s">
        <v>26</v>
      </c>
      <c r="B14205" t="s">
        <v>9</v>
      </c>
      <c r="C14205" s="62" t="s">
        <v>36</v>
      </c>
      <c r="D14205" s="62" t="s">
        <v>37</v>
      </c>
      <c r="E14205" s="62" t="s">
        <v>60</v>
      </c>
      <c r="F14205" s="62" t="s">
        <v>25</v>
      </c>
      <c r="G14205" s="2">
        <v>-1012.0000000000001</v>
      </c>
      <c r="H14205" t="s">
        <v>14</v>
      </c>
    </row>
    <row r="14206" spans="1:8" hidden="1" x14ac:dyDescent="0.25">
      <c r="A14206" t="s">
        <v>26</v>
      </c>
      <c r="B14206" t="s">
        <v>9</v>
      </c>
      <c r="C14206" s="62" t="s">
        <v>36</v>
      </c>
      <c r="D14206" s="62" t="s">
        <v>37</v>
      </c>
      <c r="E14206" s="62" t="s">
        <v>60</v>
      </c>
      <c r="F14206" s="62" t="s">
        <v>23</v>
      </c>
      <c r="G14206" s="2">
        <v>-1012.0000000000001</v>
      </c>
      <c r="H14206" t="s">
        <v>14</v>
      </c>
    </row>
    <row r="14207" spans="1:8" hidden="1" x14ac:dyDescent="0.25">
      <c r="A14207" t="s">
        <v>26</v>
      </c>
      <c r="B14207" t="s">
        <v>9</v>
      </c>
      <c r="C14207" s="62" t="s">
        <v>36</v>
      </c>
      <c r="D14207" s="62" t="s">
        <v>37</v>
      </c>
      <c r="E14207" s="62" t="s">
        <v>60</v>
      </c>
      <c r="F14207" s="62" t="s">
        <v>13</v>
      </c>
      <c r="G14207" s="2">
        <v>-1254</v>
      </c>
      <c r="H14207" t="s">
        <v>14</v>
      </c>
    </row>
    <row r="14208" spans="1:8" hidden="1" x14ac:dyDescent="0.25">
      <c r="A14208" t="s">
        <v>26</v>
      </c>
      <c r="B14208" t="s">
        <v>9</v>
      </c>
      <c r="C14208" s="62" t="s">
        <v>36</v>
      </c>
      <c r="D14208" s="62" t="s">
        <v>37</v>
      </c>
      <c r="E14208" s="62" t="s">
        <v>60</v>
      </c>
      <c r="F14208" s="62" t="s">
        <v>22</v>
      </c>
      <c r="G14208" s="2">
        <v>-3678.2900000000004</v>
      </c>
      <c r="H14208" t="s">
        <v>14</v>
      </c>
    </row>
    <row r="14209" spans="1:8" hidden="1" x14ac:dyDescent="0.25">
      <c r="A14209" t="s">
        <v>26</v>
      </c>
      <c r="B14209" t="s">
        <v>9</v>
      </c>
      <c r="C14209" s="62" t="s">
        <v>36</v>
      </c>
      <c r="D14209" s="62" t="s">
        <v>37</v>
      </c>
      <c r="E14209" s="62" t="s">
        <v>60</v>
      </c>
      <c r="F14209" s="62" t="s">
        <v>17</v>
      </c>
      <c r="G14209" s="2">
        <v>-3678.2900000000004</v>
      </c>
      <c r="H14209" t="s">
        <v>14</v>
      </c>
    </row>
    <row r="14210" spans="1:8" hidden="1" x14ac:dyDescent="0.25">
      <c r="A14210" t="s">
        <v>26</v>
      </c>
      <c r="B14210" t="s">
        <v>9</v>
      </c>
      <c r="C14210" s="62" t="s">
        <v>36</v>
      </c>
      <c r="D14210" s="62" t="s">
        <v>37</v>
      </c>
      <c r="E14210" s="62" t="s">
        <v>60</v>
      </c>
      <c r="F14210" s="62" t="s">
        <v>21</v>
      </c>
      <c r="G14210" s="2">
        <v>-4386.8</v>
      </c>
      <c r="H14210" t="s">
        <v>14</v>
      </c>
    </row>
    <row r="14211" spans="1:8" hidden="1" x14ac:dyDescent="0.25">
      <c r="A14211" t="s">
        <v>26</v>
      </c>
      <c r="B14211" t="s">
        <v>9</v>
      </c>
      <c r="C14211" s="62" t="s">
        <v>36</v>
      </c>
      <c r="D14211" s="62" t="s">
        <v>37</v>
      </c>
      <c r="E14211" s="62" t="s">
        <v>60</v>
      </c>
      <c r="F14211" s="62" t="s">
        <v>18</v>
      </c>
      <c r="G14211" s="2">
        <v>-4708</v>
      </c>
      <c r="H14211" t="s">
        <v>14</v>
      </c>
    </row>
    <row r="14212" spans="1:8" hidden="1" x14ac:dyDescent="0.25">
      <c r="A14212" t="s">
        <v>26</v>
      </c>
      <c r="B14212" t="s">
        <v>9</v>
      </c>
      <c r="C14212" s="62" t="s">
        <v>36</v>
      </c>
      <c r="D14212" s="62" t="s">
        <v>37</v>
      </c>
      <c r="E14212" s="62" t="s">
        <v>60</v>
      </c>
      <c r="F14212" s="62" t="s">
        <v>20</v>
      </c>
      <c r="G14212" s="2">
        <v>-5159</v>
      </c>
      <c r="H14212" t="s">
        <v>14</v>
      </c>
    </row>
    <row r="14213" spans="1:8" hidden="1" x14ac:dyDescent="0.25">
      <c r="A14213" t="s">
        <v>26</v>
      </c>
      <c r="B14213" t="s">
        <v>9</v>
      </c>
      <c r="C14213" s="62" t="s">
        <v>36</v>
      </c>
      <c r="D14213" s="62" t="s">
        <v>37</v>
      </c>
      <c r="E14213" s="62" t="s">
        <v>60</v>
      </c>
      <c r="F14213" s="62" t="s">
        <v>19</v>
      </c>
      <c r="G14213" s="2">
        <v>-6444.0529999999999</v>
      </c>
      <c r="H14213" t="s">
        <v>14</v>
      </c>
    </row>
    <row r="14214" spans="1:8" hidden="1" x14ac:dyDescent="0.25">
      <c r="A14214" t="s">
        <v>26</v>
      </c>
      <c r="B14214" t="s">
        <v>9</v>
      </c>
      <c r="C14214" s="62" t="s">
        <v>36</v>
      </c>
      <c r="D14214" s="62" t="s">
        <v>37</v>
      </c>
      <c r="E14214" s="62" t="s">
        <v>61</v>
      </c>
      <c r="F14214" s="62" t="s">
        <v>18</v>
      </c>
      <c r="G14214" s="2">
        <v>-5000</v>
      </c>
      <c r="H14214" t="s">
        <v>14</v>
      </c>
    </row>
    <row r="14215" spans="1:8" hidden="1" x14ac:dyDescent="0.25">
      <c r="A14215" t="s">
        <v>26</v>
      </c>
      <c r="B14215" t="s">
        <v>9</v>
      </c>
      <c r="C14215" s="62" t="s">
        <v>36</v>
      </c>
      <c r="D14215" s="62" t="s">
        <v>37</v>
      </c>
      <c r="E14215" s="62" t="s">
        <v>61</v>
      </c>
      <c r="F14215" s="62" t="s">
        <v>16</v>
      </c>
      <c r="G14215" s="2">
        <v>-5000</v>
      </c>
      <c r="H14215" t="s">
        <v>14</v>
      </c>
    </row>
    <row r="14216" spans="1:8" hidden="1" x14ac:dyDescent="0.25">
      <c r="A14216" t="s">
        <v>26</v>
      </c>
      <c r="B14216" t="s">
        <v>9</v>
      </c>
      <c r="C14216" s="62" t="s">
        <v>36</v>
      </c>
      <c r="D14216" s="62" t="s">
        <v>37</v>
      </c>
      <c r="E14216" s="62" t="s">
        <v>64</v>
      </c>
      <c r="F14216" s="62" t="s">
        <v>15</v>
      </c>
      <c r="G14216" s="2">
        <v>-3600</v>
      </c>
      <c r="H14216" t="s">
        <v>14</v>
      </c>
    </row>
    <row r="14217" spans="1:8" hidden="1" x14ac:dyDescent="0.25">
      <c r="A14217" t="s">
        <v>26</v>
      </c>
      <c r="B14217" t="s">
        <v>9</v>
      </c>
      <c r="C14217" s="62" t="s">
        <v>36</v>
      </c>
      <c r="D14217" s="62" t="s">
        <v>37</v>
      </c>
      <c r="E14217" s="62" t="s">
        <v>64</v>
      </c>
      <c r="F14217" s="62" t="s">
        <v>20</v>
      </c>
      <c r="G14217" s="2">
        <v>-15000</v>
      </c>
      <c r="H14217" t="s">
        <v>14</v>
      </c>
    </row>
    <row r="14218" spans="1:8" hidden="1" x14ac:dyDescent="0.25">
      <c r="A14218" t="s">
        <v>26</v>
      </c>
      <c r="B14218" t="s">
        <v>9</v>
      </c>
      <c r="C14218" s="62" t="s">
        <v>36</v>
      </c>
      <c r="D14218" s="62" t="s">
        <v>37</v>
      </c>
      <c r="E14218" s="62" t="s">
        <v>64</v>
      </c>
      <c r="F14218" s="62" t="s">
        <v>16</v>
      </c>
      <c r="G14218" s="2">
        <v>-18600</v>
      </c>
      <c r="H14218" t="s">
        <v>14</v>
      </c>
    </row>
    <row r="14219" spans="1:8" hidden="1" x14ac:dyDescent="0.25">
      <c r="A14219" t="s">
        <v>26</v>
      </c>
      <c r="B14219" t="s">
        <v>9</v>
      </c>
      <c r="C14219" s="62" t="s">
        <v>36</v>
      </c>
      <c r="D14219" s="62" t="s">
        <v>37</v>
      </c>
      <c r="E14219" s="62" t="s">
        <v>66</v>
      </c>
      <c r="F14219" s="62" t="s">
        <v>16</v>
      </c>
      <c r="G14219" s="2">
        <v>-41.800000000000004</v>
      </c>
      <c r="H14219" t="s">
        <v>14</v>
      </c>
    </row>
    <row r="14220" spans="1:8" hidden="1" x14ac:dyDescent="0.25">
      <c r="A14220" t="s">
        <v>26</v>
      </c>
      <c r="B14220" t="s">
        <v>9</v>
      </c>
      <c r="C14220" s="62" t="s">
        <v>36</v>
      </c>
      <c r="D14220" s="62" t="s">
        <v>37</v>
      </c>
      <c r="E14220" s="62" t="s">
        <v>66</v>
      </c>
      <c r="F14220" s="62" t="s">
        <v>23</v>
      </c>
      <c r="G14220" s="2">
        <v>-797.50000000000011</v>
      </c>
      <c r="H14220" t="s">
        <v>14</v>
      </c>
    </row>
    <row r="14221" spans="1:8" hidden="1" x14ac:dyDescent="0.25">
      <c r="A14221" t="s">
        <v>26</v>
      </c>
      <c r="B14221" t="s">
        <v>9</v>
      </c>
      <c r="C14221" s="62" t="s">
        <v>36</v>
      </c>
      <c r="D14221" s="62" t="s">
        <v>37</v>
      </c>
      <c r="E14221" s="62" t="s">
        <v>66</v>
      </c>
      <c r="F14221" s="62" t="s">
        <v>13</v>
      </c>
      <c r="G14221" s="2">
        <v>-797.50000000000011</v>
      </c>
      <c r="H14221" t="s">
        <v>14</v>
      </c>
    </row>
    <row r="14222" spans="1:8" hidden="1" x14ac:dyDescent="0.25">
      <c r="A14222" t="s">
        <v>26</v>
      </c>
      <c r="B14222" t="s">
        <v>9</v>
      </c>
      <c r="C14222" s="62" t="s">
        <v>36</v>
      </c>
      <c r="D14222" s="62" t="s">
        <v>37</v>
      </c>
      <c r="E14222" s="62" t="s">
        <v>66</v>
      </c>
      <c r="F14222" s="62" t="s">
        <v>15</v>
      </c>
      <c r="G14222" s="2">
        <v>-916.30000000000007</v>
      </c>
      <c r="H14222" t="s">
        <v>14</v>
      </c>
    </row>
    <row r="14223" spans="1:8" hidden="1" x14ac:dyDescent="0.25">
      <c r="A14223" t="s">
        <v>26</v>
      </c>
      <c r="B14223" t="s">
        <v>9</v>
      </c>
      <c r="C14223" s="62" t="s">
        <v>36</v>
      </c>
      <c r="D14223" s="62" t="s">
        <v>37</v>
      </c>
      <c r="E14223" s="62" t="s">
        <v>66</v>
      </c>
      <c r="F14223" s="62" t="s">
        <v>18</v>
      </c>
      <c r="G14223" s="2">
        <v>-1416.8000000000002</v>
      </c>
      <c r="H14223" t="s">
        <v>14</v>
      </c>
    </row>
    <row r="14224" spans="1:8" hidden="1" x14ac:dyDescent="0.25">
      <c r="A14224" t="s">
        <v>26</v>
      </c>
      <c r="B14224" t="s">
        <v>9</v>
      </c>
      <c r="C14224" s="62" t="s">
        <v>36</v>
      </c>
      <c r="D14224" s="62" t="s">
        <v>37</v>
      </c>
      <c r="E14224" s="62" t="s">
        <v>66</v>
      </c>
      <c r="F14224" s="62" t="s">
        <v>17</v>
      </c>
      <c r="G14224" s="2">
        <v>-1416.8000000000002</v>
      </c>
      <c r="H14224" t="s">
        <v>14</v>
      </c>
    </row>
    <row r="14225" spans="1:8" hidden="1" x14ac:dyDescent="0.25">
      <c r="A14225" t="s">
        <v>26</v>
      </c>
      <c r="B14225" t="s">
        <v>9</v>
      </c>
      <c r="C14225" s="62" t="s">
        <v>36</v>
      </c>
      <c r="D14225" s="62" t="s">
        <v>37</v>
      </c>
      <c r="E14225" s="62" t="s">
        <v>66</v>
      </c>
      <c r="F14225" s="62" t="s">
        <v>22</v>
      </c>
      <c r="G14225" s="2">
        <v>-3334.1000000000004</v>
      </c>
      <c r="H14225" t="s">
        <v>14</v>
      </c>
    </row>
    <row r="14226" spans="1:8" hidden="1" x14ac:dyDescent="0.25">
      <c r="A14226" t="s">
        <v>26</v>
      </c>
      <c r="B14226" t="s">
        <v>9</v>
      </c>
      <c r="C14226" s="62" t="s">
        <v>36</v>
      </c>
      <c r="D14226" s="62" t="s">
        <v>37</v>
      </c>
      <c r="E14226" s="62" t="s">
        <v>66</v>
      </c>
      <c r="F14226" s="62" t="s">
        <v>20</v>
      </c>
      <c r="G14226" s="2">
        <v>-4038.1000000000004</v>
      </c>
      <c r="H14226" t="s">
        <v>14</v>
      </c>
    </row>
    <row r="14227" spans="1:8" hidden="1" x14ac:dyDescent="0.25">
      <c r="A14227" t="s">
        <v>26</v>
      </c>
      <c r="B14227" t="s">
        <v>9</v>
      </c>
      <c r="C14227" s="62" t="s">
        <v>36</v>
      </c>
      <c r="D14227" s="62" t="s">
        <v>37</v>
      </c>
      <c r="E14227" s="62" t="s">
        <v>66</v>
      </c>
      <c r="F14227" s="62" t="s">
        <v>19</v>
      </c>
      <c r="G14227" s="2">
        <v>-8066.3000000000011</v>
      </c>
      <c r="H14227" t="s">
        <v>14</v>
      </c>
    </row>
    <row r="14228" spans="1:8" hidden="1" x14ac:dyDescent="0.25">
      <c r="A14228" t="s">
        <v>26</v>
      </c>
      <c r="B14228" t="s">
        <v>9</v>
      </c>
      <c r="C14228" s="62" t="s">
        <v>36</v>
      </c>
      <c r="D14228" s="62" t="s">
        <v>37</v>
      </c>
      <c r="E14228" s="62" t="s">
        <v>66</v>
      </c>
      <c r="F14228" s="62" t="s">
        <v>21</v>
      </c>
      <c r="G14228" s="2">
        <v>-63575.600000000006</v>
      </c>
      <c r="H14228" t="s">
        <v>14</v>
      </c>
    </row>
    <row r="14229" spans="1:8" hidden="1" x14ac:dyDescent="0.25">
      <c r="A14229" t="s">
        <v>26</v>
      </c>
      <c r="B14229" t="s">
        <v>9</v>
      </c>
      <c r="C14229" s="62" t="s">
        <v>36</v>
      </c>
      <c r="D14229" s="62" t="s">
        <v>37</v>
      </c>
      <c r="E14229" s="62" t="s">
        <v>72</v>
      </c>
      <c r="F14229" s="62" t="s">
        <v>17</v>
      </c>
      <c r="G14229" s="2">
        <v>-90000</v>
      </c>
      <c r="H14229" t="s">
        <v>14</v>
      </c>
    </row>
    <row r="14230" spans="1:8" hidden="1" x14ac:dyDescent="0.25">
      <c r="A14230" t="s">
        <v>26</v>
      </c>
      <c r="B14230" t="s">
        <v>9</v>
      </c>
      <c r="C14230" s="62" t="s">
        <v>36</v>
      </c>
      <c r="D14230" s="62" t="s">
        <v>37</v>
      </c>
      <c r="E14230" s="62" t="s">
        <v>72</v>
      </c>
      <c r="F14230" s="62" t="s">
        <v>22</v>
      </c>
      <c r="G14230" s="2">
        <v>-95000</v>
      </c>
      <c r="H14230" t="s">
        <v>14</v>
      </c>
    </row>
    <row r="14231" spans="1:8" hidden="1" x14ac:dyDescent="0.25">
      <c r="A14231" t="s">
        <v>26</v>
      </c>
      <c r="B14231" t="s">
        <v>9</v>
      </c>
      <c r="C14231" s="62" t="s">
        <v>36</v>
      </c>
      <c r="D14231" s="62" t="s">
        <v>37</v>
      </c>
      <c r="E14231" s="62" t="s">
        <v>72</v>
      </c>
      <c r="F14231" s="62" t="s">
        <v>20</v>
      </c>
      <c r="G14231" s="2">
        <v>-100000</v>
      </c>
      <c r="H14231" t="s">
        <v>14</v>
      </c>
    </row>
    <row r="14232" spans="1:8" hidden="1" x14ac:dyDescent="0.25">
      <c r="A14232" t="s">
        <v>26</v>
      </c>
      <c r="B14232" t="s">
        <v>9</v>
      </c>
      <c r="C14232" s="62" t="s">
        <v>36</v>
      </c>
      <c r="D14232" s="62" t="s">
        <v>37</v>
      </c>
      <c r="E14232" s="62" t="s">
        <v>72</v>
      </c>
      <c r="F14232" s="62" t="s">
        <v>18</v>
      </c>
      <c r="G14232" s="2">
        <v>-100000</v>
      </c>
      <c r="H14232" t="s">
        <v>14</v>
      </c>
    </row>
    <row r="14233" spans="1:8" hidden="1" x14ac:dyDescent="0.25">
      <c r="A14233" t="s">
        <v>26</v>
      </c>
      <c r="B14233" t="s">
        <v>9</v>
      </c>
      <c r="C14233" s="62" t="s">
        <v>36</v>
      </c>
      <c r="D14233" s="62" t="s">
        <v>37</v>
      </c>
      <c r="E14233" s="62" t="s">
        <v>72</v>
      </c>
      <c r="F14233" s="62" t="s">
        <v>19</v>
      </c>
      <c r="G14233" s="2">
        <v>-100000</v>
      </c>
      <c r="H14233" t="s">
        <v>14</v>
      </c>
    </row>
    <row r="14234" spans="1:8" hidden="1" x14ac:dyDescent="0.25">
      <c r="A14234" t="s">
        <v>26</v>
      </c>
      <c r="B14234" t="s">
        <v>9</v>
      </c>
      <c r="C14234" s="62" t="s">
        <v>36</v>
      </c>
      <c r="D14234" s="62" t="s">
        <v>37</v>
      </c>
      <c r="E14234" s="62" t="s">
        <v>72</v>
      </c>
      <c r="F14234" s="62" t="s">
        <v>21</v>
      </c>
      <c r="G14234" s="2">
        <v>-100000</v>
      </c>
      <c r="H14234" t="s">
        <v>14</v>
      </c>
    </row>
    <row r="14235" spans="1:8" hidden="1" x14ac:dyDescent="0.25">
      <c r="A14235" t="s">
        <v>26</v>
      </c>
      <c r="B14235" t="s">
        <v>9</v>
      </c>
      <c r="C14235" s="62" t="s">
        <v>36</v>
      </c>
      <c r="D14235" s="62" t="s">
        <v>37</v>
      </c>
      <c r="E14235" s="62" t="s">
        <v>76</v>
      </c>
      <c r="F14235" s="62" t="s">
        <v>16</v>
      </c>
      <c r="G14235" s="2">
        <v>-12205.6</v>
      </c>
      <c r="H14235" t="s">
        <v>14</v>
      </c>
    </row>
    <row r="14236" spans="1:8" hidden="1" x14ac:dyDescent="0.25">
      <c r="A14236" t="s">
        <v>26</v>
      </c>
      <c r="B14236" t="s">
        <v>9</v>
      </c>
      <c r="C14236" s="62" t="s">
        <v>36</v>
      </c>
      <c r="D14236" s="62" t="s">
        <v>37</v>
      </c>
      <c r="E14236" s="62" t="s">
        <v>76</v>
      </c>
      <c r="F14236" s="62" t="s">
        <v>24</v>
      </c>
      <c r="G14236" s="2">
        <v>-12205.6</v>
      </c>
      <c r="H14236" t="s">
        <v>14</v>
      </c>
    </row>
    <row r="14237" spans="1:8" hidden="1" x14ac:dyDescent="0.25">
      <c r="A14237" t="s">
        <v>26</v>
      </c>
      <c r="B14237" t="s">
        <v>9</v>
      </c>
      <c r="C14237" s="62" t="s">
        <v>36</v>
      </c>
      <c r="D14237" s="62" t="s">
        <v>37</v>
      </c>
      <c r="E14237" s="62" t="s">
        <v>76</v>
      </c>
      <c r="F14237" s="62" t="s">
        <v>25</v>
      </c>
      <c r="G14237" s="2">
        <v>-12205.6</v>
      </c>
      <c r="H14237" t="s">
        <v>14</v>
      </c>
    </row>
    <row r="14238" spans="1:8" hidden="1" x14ac:dyDescent="0.25">
      <c r="A14238" t="s">
        <v>26</v>
      </c>
      <c r="B14238" t="s">
        <v>9</v>
      </c>
      <c r="C14238" s="62" t="s">
        <v>36</v>
      </c>
      <c r="D14238" s="62" t="s">
        <v>37</v>
      </c>
      <c r="E14238" s="62" t="s">
        <v>76</v>
      </c>
      <c r="F14238" s="62" t="s">
        <v>23</v>
      </c>
      <c r="G14238" s="2">
        <v>-12205.6</v>
      </c>
      <c r="H14238" t="s">
        <v>14</v>
      </c>
    </row>
    <row r="14239" spans="1:8" hidden="1" x14ac:dyDescent="0.25">
      <c r="A14239" t="s">
        <v>26</v>
      </c>
      <c r="B14239" t="s">
        <v>9</v>
      </c>
      <c r="C14239" s="62" t="s">
        <v>36</v>
      </c>
      <c r="D14239" s="62" t="s">
        <v>37</v>
      </c>
      <c r="E14239" s="62" t="s">
        <v>76</v>
      </c>
      <c r="F14239" s="62" t="s">
        <v>13</v>
      </c>
      <c r="G14239" s="2">
        <v>-12205.6</v>
      </c>
      <c r="H14239" t="s">
        <v>14</v>
      </c>
    </row>
    <row r="14240" spans="1:8" hidden="1" x14ac:dyDescent="0.25">
      <c r="A14240" t="s">
        <v>26</v>
      </c>
      <c r="B14240" t="s">
        <v>9</v>
      </c>
      <c r="C14240" s="62" t="s">
        <v>36</v>
      </c>
      <c r="D14240" s="62" t="s">
        <v>37</v>
      </c>
      <c r="E14240" s="62" t="s">
        <v>76</v>
      </c>
      <c r="F14240" s="62" t="s">
        <v>15</v>
      </c>
      <c r="G14240" s="2">
        <v>-12205.6</v>
      </c>
      <c r="H14240" t="s">
        <v>14</v>
      </c>
    </row>
    <row r="14241" spans="1:8" hidden="1" x14ac:dyDescent="0.25">
      <c r="A14241" t="s">
        <v>26</v>
      </c>
      <c r="B14241" t="s">
        <v>9</v>
      </c>
      <c r="C14241" s="62" t="s">
        <v>36</v>
      </c>
      <c r="D14241" s="62" t="s">
        <v>37</v>
      </c>
      <c r="E14241" s="62" t="s">
        <v>76</v>
      </c>
      <c r="F14241" s="62" t="s">
        <v>18</v>
      </c>
      <c r="G14241" s="2">
        <v>-50325.000000000007</v>
      </c>
      <c r="H14241" t="s">
        <v>14</v>
      </c>
    </row>
    <row r="14242" spans="1:8" hidden="1" x14ac:dyDescent="0.25">
      <c r="A14242" t="s">
        <v>26</v>
      </c>
      <c r="B14242" t="s">
        <v>9</v>
      </c>
      <c r="C14242" s="62" t="s">
        <v>36</v>
      </c>
      <c r="D14242" s="62" t="s">
        <v>37</v>
      </c>
      <c r="E14242" s="62" t="s">
        <v>76</v>
      </c>
      <c r="F14242" s="62" t="s">
        <v>22</v>
      </c>
      <c r="G14242" s="2">
        <v>-50325.000000000007</v>
      </c>
      <c r="H14242" t="s">
        <v>14</v>
      </c>
    </row>
    <row r="14243" spans="1:8" hidden="1" x14ac:dyDescent="0.25">
      <c r="A14243" t="s">
        <v>26</v>
      </c>
      <c r="B14243" t="s">
        <v>9</v>
      </c>
      <c r="C14243" s="62" t="s">
        <v>36</v>
      </c>
      <c r="D14243" s="62" t="s">
        <v>37</v>
      </c>
      <c r="E14243" s="62" t="s">
        <v>76</v>
      </c>
      <c r="F14243" s="62" t="s">
        <v>20</v>
      </c>
      <c r="G14243" s="2">
        <v>-50325.000000000007</v>
      </c>
      <c r="H14243" t="s">
        <v>14</v>
      </c>
    </row>
    <row r="14244" spans="1:8" hidden="1" x14ac:dyDescent="0.25">
      <c r="A14244" t="s">
        <v>26</v>
      </c>
      <c r="B14244" t="s">
        <v>9</v>
      </c>
      <c r="C14244" s="62" t="s">
        <v>36</v>
      </c>
      <c r="D14244" s="62" t="s">
        <v>37</v>
      </c>
      <c r="E14244" s="62" t="s">
        <v>76</v>
      </c>
      <c r="F14244" s="62" t="s">
        <v>21</v>
      </c>
      <c r="G14244" s="2">
        <v>-50325.000000000007</v>
      </c>
      <c r="H14244" t="s">
        <v>14</v>
      </c>
    </row>
    <row r="14245" spans="1:8" hidden="1" x14ac:dyDescent="0.25">
      <c r="A14245" t="s">
        <v>26</v>
      </c>
      <c r="B14245" t="s">
        <v>9</v>
      </c>
      <c r="C14245" s="62" t="s">
        <v>36</v>
      </c>
      <c r="D14245" s="62" t="s">
        <v>37</v>
      </c>
      <c r="E14245" s="62" t="s">
        <v>76</v>
      </c>
      <c r="F14245" s="62" t="s">
        <v>19</v>
      </c>
      <c r="G14245" s="2">
        <v>-50325.000000000007</v>
      </c>
      <c r="H14245" t="s">
        <v>14</v>
      </c>
    </row>
    <row r="14246" spans="1:8" hidden="1" x14ac:dyDescent="0.25">
      <c r="A14246" t="s">
        <v>26</v>
      </c>
      <c r="B14246" t="s">
        <v>9</v>
      </c>
      <c r="C14246" s="62" t="s">
        <v>36</v>
      </c>
      <c r="D14246" s="62" t="s">
        <v>37</v>
      </c>
      <c r="E14246" s="62" t="s">
        <v>76</v>
      </c>
      <c r="F14246" s="62" t="s">
        <v>17</v>
      </c>
      <c r="G14246" s="2">
        <v>-50325.000000000007</v>
      </c>
      <c r="H14246" t="s">
        <v>14</v>
      </c>
    </row>
    <row r="14247" spans="1:8" hidden="1" x14ac:dyDescent="0.25">
      <c r="A14247" t="s">
        <v>26</v>
      </c>
      <c r="B14247" t="s">
        <v>9</v>
      </c>
      <c r="C14247" s="62" t="s">
        <v>36</v>
      </c>
      <c r="D14247" s="62" t="s">
        <v>37</v>
      </c>
      <c r="E14247" s="62" t="s">
        <v>78</v>
      </c>
      <c r="F14247" s="62" t="s">
        <v>13</v>
      </c>
      <c r="G14247" s="2">
        <v>-61256</v>
      </c>
      <c r="H14247" t="s">
        <v>14</v>
      </c>
    </row>
    <row r="14248" spans="1:8" hidden="1" x14ac:dyDescent="0.25">
      <c r="A14248" t="s">
        <v>26</v>
      </c>
      <c r="B14248" t="s">
        <v>9</v>
      </c>
      <c r="C14248" s="62" t="s">
        <v>36</v>
      </c>
      <c r="D14248" s="62" t="s">
        <v>37</v>
      </c>
      <c r="E14248" s="62" t="s">
        <v>78</v>
      </c>
      <c r="F14248" s="62" t="s">
        <v>15</v>
      </c>
      <c r="G14248" s="2">
        <v>-61256</v>
      </c>
      <c r="H14248" t="s">
        <v>14</v>
      </c>
    </row>
    <row r="14249" spans="1:8" hidden="1" x14ac:dyDescent="0.25">
      <c r="A14249" t="s">
        <v>26</v>
      </c>
      <c r="B14249" t="s">
        <v>9</v>
      </c>
      <c r="C14249" s="62" t="s">
        <v>36</v>
      </c>
      <c r="D14249" s="62" t="s">
        <v>37</v>
      </c>
      <c r="E14249" s="62" t="s">
        <v>78</v>
      </c>
      <c r="F14249" s="62" t="s">
        <v>24</v>
      </c>
      <c r="G14249" s="2">
        <v>-65000</v>
      </c>
      <c r="H14249" t="s">
        <v>14</v>
      </c>
    </row>
    <row r="14250" spans="1:8" hidden="1" x14ac:dyDescent="0.25">
      <c r="A14250" t="s">
        <v>26</v>
      </c>
      <c r="B14250" t="s">
        <v>9</v>
      </c>
      <c r="C14250" s="62" t="s">
        <v>36</v>
      </c>
      <c r="D14250" s="62" t="s">
        <v>37</v>
      </c>
      <c r="E14250" s="62" t="s">
        <v>78</v>
      </c>
      <c r="F14250" s="62" t="s">
        <v>25</v>
      </c>
      <c r="G14250" s="2">
        <v>-65000</v>
      </c>
      <c r="H14250" t="s">
        <v>14</v>
      </c>
    </row>
    <row r="14251" spans="1:8" hidden="1" x14ac:dyDescent="0.25">
      <c r="A14251" t="s">
        <v>26</v>
      </c>
      <c r="B14251" t="s">
        <v>9</v>
      </c>
      <c r="C14251" s="62" t="s">
        <v>36</v>
      </c>
      <c r="D14251" s="62" t="s">
        <v>37</v>
      </c>
      <c r="E14251" s="62" t="s">
        <v>78</v>
      </c>
      <c r="F14251" s="62" t="s">
        <v>23</v>
      </c>
      <c r="G14251" s="2">
        <v>-82012</v>
      </c>
      <c r="H14251" t="s">
        <v>14</v>
      </c>
    </row>
    <row r="14252" spans="1:8" hidden="1" x14ac:dyDescent="0.25">
      <c r="A14252" t="s">
        <v>26</v>
      </c>
      <c r="B14252" t="s">
        <v>9</v>
      </c>
      <c r="C14252" s="62" t="s">
        <v>36</v>
      </c>
      <c r="D14252" s="62" t="s">
        <v>37</v>
      </c>
      <c r="E14252" s="62" t="s">
        <v>78</v>
      </c>
      <c r="F14252" s="62" t="s">
        <v>16</v>
      </c>
      <c r="G14252" s="2">
        <v>-151850</v>
      </c>
      <c r="H14252" t="s">
        <v>14</v>
      </c>
    </row>
    <row r="14253" spans="1:8" hidden="1" x14ac:dyDescent="0.25">
      <c r="A14253" t="s">
        <v>26</v>
      </c>
      <c r="B14253" t="s">
        <v>9</v>
      </c>
      <c r="C14253" s="62" t="s">
        <v>36</v>
      </c>
      <c r="D14253" s="62" t="s">
        <v>37</v>
      </c>
      <c r="E14253" s="62" t="s">
        <v>78</v>
      </c>
      <c r="F14253" s="62" t="s">
        <v>22</v>
      </c>
      <c r="G14253" s="2">
        <v>-195432</v>
      </c>
      <c r="H14253" t="s">
        <v>14</v>
      </c>
    </row>
    <row r="14254" spans="1:8" hidden="1" x14ac:dyDescent="0.25">
      <c r="A14254" t="s">
        <v>26</v>
      </c>
      <c r="B14254" t="s">
        <v>9</v>
      </c>
      <c r="C14254" s="62" t="s">
        <v>36</v>
      </c>
      <c r="D14254" s="62" t="s">
        <v>37</v>
      </c>
      <c r="E14254" s="62" t="s">
        <v>78</v>
      </c>
      <c r="F14254" s="62" t="s">
        <v>17</v>
      </c>
      <c r="G14254" s="2">
        <v>-226632</v>
      </c>
      <c r="H14254" t="s">
        <v>14</v>
      </c>
    </row>
    <row r="14255" spans="1:8" hidden="1" x14ac:dyDescent="0.25">
      <c r="A14255" t="s">
        <v>26</v>
      </c>
      <c r="B14255" t="s">
        <v>9</v>
      </c>
      <c r="C14255" s="62" t="s">
        <v>36</v>
      </c>
      <c r="D14255" s="62" t="s">
        <v>37</v>
      </c>
      <c r="E14255" s="62" t="s">
        <v>78</v>
      </c>
      <c r="F14255" s="62" t="s">
        <v>18</v>
      </c>
      <c r="G14255" s="2">
        <v>-252112</v>
      </c>
      <c r="H14255" t="s">
        <v>14</v>
      </c>
    </row>
    <row r="14256" spans="1:8" hidden="1" x14ac:dyDescent="0.25">
      <c r="A14256" t="s">
        <v>26</v>
      </c>
      <c r="B14256" t="s">
        <v>9</v>
      </c>
      <c r="C14256" s="62" t="s">
        <v>36</v>
      </c>
      <c r="D14256" s="62" t="s">
        <v>37</v>
      </c>
      <c r="E14256" s="62" t="s">
        <v>78</v>
      </c>
      <c r="F14256" s="62" t="s">
        <v>19</v>
      </c>
      <c r="G14256" s="2">
        <v>-252112</v>
      </c>
      <c r="H14256" t="s">
        <v>14</v>
      </c>
    </row>
    <row r="14257" spans="1:8" hidden="1" x14ac:dyDescent="0.25">
      <c r="A14257" t="s">
        <v>26</v>
      </c>
      <c r="B14257" t="s">
        <v>9</v>
      </c>
      <c r="C14257" s="62" t="s">
        <v>36</v>
      </c>
      <c r="D14257" s="62" t="s">
        <v>37</v>
      </c>
      <c r="E14257" s="62" t="s">
        <v>78</v>
      </c>
      <c r="F14257" s="62" t="s">
        <v>20</v>
      </c>
      <c r="G14257" s="2">
        <v>-252112</v>
      </c>
      <c r="H14257" t="s">
        <v>14</v>
      </c>
    </row>
    <row r="14258" spans="1:8" hidden="1" x14ac:dyDescent="0.25">
      <c r="A14258" t="s">
        <v>26</v>
      </c>
      <c r="B14258" t="s">
        <v>9</v>
      </c>
      <c r="C14258" s="62" t="s">
        <v>36</v>
      </c>
      <c r="D14258" s="62" t="s">
        <v>37</v>
      </c>
      <c r="E14258" s="62" t="s">
        <v>78</v>
      </c>
      <c r="F14258" s="62" t="s">
        <v>21</v>
      </c>
      <c r="G14258" s="2">
        <v>-252112</v>
      </c>
      <c r="H14258" t="s">
        <v>14</v>
      </c>
    </row>
    <row r="14259" spans="1:8" hidden="1" x14ac:dyDescent="0.25">
      <c r="A14259" t="s">
        <v>26</v>
      </c>
      <c r="B14259" t="s">
        <v>9</v>
      </c>
      <c r="C14259" s="62" t="s">
        <v>36</v>
      </c>
      <c r="D14259" s="62" t="s">
        <v>37</v>
      </c>
      <c r="E14259" s="62" t="s">
        <v>84</v>
      </c>
      <c r="F14259" s="62" t="s">
        <v>25</v>
      </c>
      <c r="G14259" s="2">
        <v>-1420</v>
      </c>
      <c r="H14259" t="s">
        <v>14</v>
      </c>
    </row>
    <row r="14260" spans="1:8" hidden="1" x14ac:dyDescent="0.25">
      <c r="A14260" t="s">
        <v>26</v>
      </c>
      <c r="B14260" t="s">
        <v>9</v>
      </c>
      <c r="C14260" s="62" t="s">
        <v>36</v>
      </c>
      <c r="D14260" s="62" t="s">
        <v>37</v>
      </c>
      <c r="E14260" s="62" t="s">
        <v>84</v>
      </c>
      <c r="F14260" s="62" t="s">
        <v>24</v>
      </c>
      <c r="G14260" s="2">
        <v>-1520</v>
      </c>
      <c r="H14260" t="s">
        <v>14</v>
      </c>
    </row>
    <row r="14261" spans="1:8" hidden="1" x14ac:dyDescent="0.25">
      <c r="A14261" t="s">
        <v>26</v>
      </c>
      <c r="B14261" t="s">
        <v>9</v>
      </c>
      <c r="C14261" s="62" t="s">
        <v>36</v>
      </c>
      <c r="D14261" s="62" t="s">
        <v>37</v>
      </c>
      <c r="E14261" s="62" t="s">
        <v>84</v>
      </c>
      <c r="F14261" s="62" t="s">
        <v>15</v>
      </c>
      <c r="G14261" s="2">
        <v>-1670</v>
      </c>
      <c r="H14261" t="s">
        <v>14</v>
      </c>
    </row>
    <row r="14262" spans="1:8" hidden="1" x14ac:dyDescent="0.25">
      <c r="A14262" t="s">
        <v>26</v>
      </c>
      <c r="B14262" t="s">
        <v>9</v>
      </c>
      <c r="C14262" s="62" t="s">
        <v>36</v>
      </c>
      <c r="D14262" s="62" t="s">
        <v>37</v>
      </c>
      <c r="E14262" s="62" t="s">
        <v>84</v>
      </c>
      <c r="F14262" s="62" t="s">
        <v>13</v>
      </c>
      <c r="G14262" s="2">
        <v>-1770</v>
      </c>
      <c r="H14262" t="s">
        <v>14</v>
      </c>
    </row>
    <row r="14263" spans="1:8" hidden="1" x14ac:dyDescent="0.25">
      <c r="A14263" t="s">
        <v>26</v>
      </c>
      <c r="B14263" t="s">
        <v>9</v>
      </c>
      <c r="C14263" s="62" t="s">
        <v>36</v>
      </c>
      <c r="D14263" s="62" t="s">
        <v>37</v>
      </c>
      <c r="E14263" s="62" t="s">
        <v>84</v>
      </c>
      <c r="F14263" s="62" t="s">
        <v>23</v>
      </c>
      <c r="G14263" s="2">
        <v>-4220</v>
      </c>
      <c r="H14263" t="s">
        <v>14</v>
      </c>
    </row>
    <row r="14264" spans="1:8" hidden="1" x14ac:dyDescent="0.25">
      <c r="A14264" t="s">
        <v>26</v>
      </c>
      <c r="B14264" t="s">
        <v>9</v>
      </c>
      <c r="C14264" s="62" t="s">
        <v>36</v>
      </c>
      <c r="D14264" s="62" t="s">
        <v>37</v>
      </c>
      <c r="E14264" s="62" t="s">
        <v>84</v>
      </c>
      <c r="F14264" s="62" t="s">
        <v>21</v>
      </c>
      <c r="G14264" s="2">
        <v>-24050</v>
      </c>
      <c r="H14264" t="s">
        <v>14</v>
      </c>
    </row>
    <row r="14265" spans="1:8" hidden="1" x14ac:dyDescent="0.25">
      <c r="A14265" t="s">
        <v>26</v>
      </c>
      <c r="B14265" t="s">
        <v>9</v>
      </c>
      <c r="C14265" s="62" t="s">
        <v>36</v>
      </c>
      <c r="D14265" s="62" t="s">
        <v>37</v>
      </c>
      <c r="E14265" s="62" t="s">
        <v>84</v>
      </c>
      <c r="F14265" s="62" t="s">
        <v>22</v>
      </c>
      <c r="G14265" s="2">
        <v>-24650</v>
      </c>
      <c r="H14265" t="s">
        <v>14</v>
      </c>
    </row>
    <row r="14266" spans="1:8" hidden="1" x14ac:dyDescent="0.25">
      <c r="A14266" t="s">
        <v>26</v>
      </c>
      <c r="B14266" t="s">
        <v>9</v>
      </c>
      <c r="C14266" s="62" t="s">
        <v>36</v>
      </c>
      <c r="D14266" s="62" t="s">
        <v>37</v>
      </c>
      <c r="E14266" s="62" t="s">
        <v>84</v>
      </c>
      <c r="F14266" s="62" t="s">
        <v>19</v>
      </c>
      <c r="G14266" s="2">
        <v>-31400</v>
      </c>
      <c r="H14266" t="s">
        <v>14</v>
      </c>
    </row>
    <row r="14267" spans="1:8" hidden="1" x14ac:dyDescent="0.25">
      <c r="A14267" t="s">
        <v>26</v>
      </c>
      <c r="B14267" t="s">
        <v>9</v>
      </c>
      <c r="C14267" s="62" t="s">
        <v>36</v>
      </c>
      <c r="D14267" s="62" t="s">
        <v>37</v>
      </c>
      <c r="E14267" s="62" t="s">
        <v>84</v>
      </c>
      <c r="F14267" s="62" t="s">
        <v>17</v>
      </c>
      <c r="G14267" s="2">
        <v>-32625</v>
      </c>
      <c r="H14267" t="s">
        <v>14</v>
      </c>
    </row>
    <row r="14268" spans="1:8" hidden="1" x14ac:dyDescent="0.25">
      <c r="A14268" t="s">
        <v>26</v>
      </c>
      <c r="B14268" t="s">
        <v>9</v>
      </c>
      <c r="C14268" s="62" t="s">
        <v>36</v>
      </c>
      <c r="D14268" s="62" t="s">
        <v>37</v>
      </c>
      <c r="E14268" s="62" t="s">
        <v>84</v>
      </c>
      <c r="F14268" s="62" t="s">
        <v>18</v>
      </c>
      <c r="G14268" s="2">
        <v>-33450</v>
      </c>
      <c r="H14268" t="s">
        <v>14</v>
      </c>
    </row>
    <row r="14269" spans="1:8" hidden="1" x14ac:dyDescent="0.25">
      <c r="A14269" t="s">
        <v>26</v>
      </c>
      <c r="B14269" t="s">
        <v>9</v>
      </c>
      <c r="C14269" s="62" t="s">
        <v>36</v>
      </c>
      <c r="D14269" s="62" t="s">
        <v>37</v>
      </c>
      <c r="E14269" s="62" t="s">
        <v>84</v>
      </c>
      <c r="F14269" s="62" t="s">
        <v>20</v>
      </c>
      <c r="G14269" s="2">
        <v>-35000</v>
      </c>
      <c r="H14269" t="s">
        <v>14</v>
      </c>
    </row>
    <row r="14270" spans="1:8" hidden="1" x14ac:dyDescent="0.25">
      <c r="A14270" t="s">
        <v>26</v>
      </c>
      <c r="B14270" t="s">
        <v>9</v>
      </c>
      <c r="C14270" s="62" t="s">
        <v>36</v>
      </c>
      <c r="D14270" s="62" t="s">
        <v>37</v>
      </c>
      <c r="E14270" s="62" t="s">
        <v>84</v>
      </c>
      <c r="F14270" s="62" t="s">
        <v>16</v>
      </c>
      <c r="G14270" s="2">
        <v>-36875</v>
      </c>
      <c r="H14270" t="s">
        <v>14</v>
      </c>
    </row>
    <row r="14271" spans="1:8" hidden="1" x14ac:dyDescent="0.25">
      <c r="A14271" t="s">
        <v>26</v>
      </c>
      <c r="B14271" t="s">
        <v>9</v>
      </c>
      <c r="C14271" s="62" t="s">
        <v>36</v>
      </c>
      <c r="D14271" s="62" t="s">
        <v>37</v>
      </c>
      <c r="E14271" s="62" t="s">
        <v>91</v>
      </c>
      <c r="F14271" s="62" t="s">
        <v>22</v>
      </c>
      <c r="G14271" s="2">
        <v>-1400</v>
      </c>
      <c r="H14271" t="s">
        <v>14</v>
      </c>
    </row>
    <row r="14272" spans="1:8" hidden="1" x14ac:dyDescent="0.25">
      <c r="A14272" t="s">
        <v>26</v>
      </c>
      <c r="B14272" t="s">
        <v>9</v>
      </c>
      <c r="C14272" s="62" t="s">
        <v>36</v>
      </c>
      <c r="D14272" s="62" t="s">
        <v>37</v>
      </c>
      <c r="E14272" s="62" t="s">
        <v>91</v>
      </c>
      <c r="F14272" s="62" t="s">
        <v>23</v>
      </c>
      <c r="G14272" s="2">
        <v>-1400</v>
      </c>
      <c r="H14272" t="s">
        <v>14</v>
      </c>
    </row>
    <row r="14273" spans="1:8" hidden="1" x14ac:dyDescent="0.25">
      <c r="A14273" t="s">
        <v>26</v>
      </c>
      <c r="B14273" t="s">
        <v>9</v>
      </c>
      <c r="C14273" s="62" t="s">
        <v>36</v>
      </c>
      <c r="D14273" s="62" t="s">
        <v>37</v>
      </c>
      <c r="E14273" s="62" t="s">
        <v>91</v>
      </c>
      <c r="F14273" s="62" t="s">
        <v>16</v>
      </c>
      <c r="G14273" s="2">
        <v>-1400</v>
      </c>
      <c r="H14273" t="s">
        <v>14</v>
      </c>
    </row>
    <row r="14274" spans="1:8" hidden="1" x14ac:dyDescent="0.25">
      <c r="A14274" t="s">
        <v>26</v>
      </c>
      <c r="B14274" t="s">
        <v>9</v>
      </c>
      <c r="C14274" s="62" t="s">
        <v>36</v>
      </c>
      <c r="D14274" s="62" t="s">
        <v>37</v>
      </c>
      <c r="E14274" s="62" t="s">
        <v>91</v>
      </c>
      <c r="F14274" s="62" t="s">
        <v>17</v>
      </c>
      <c r="G14274" s="2">
        <v>-4200</v>
      </c>
      <c r="H14274" t="s">
        <v>14</v>
      </c>
    </row>
    <row r="14275" spans="1:8" hidden="1" x14ac:dyDescent="0.25">
      <c r="A14275" t="s">
        <v>26</v>
      </c>
      <c r="B14275" t="s">
        <v>9</v>
      </c>
      <c r="C14275" s="62" t="s">
        <v>36</v>
      </c>
      <c r="D14275" s="62" t="s">
        <v>37</v>
      </c>
      <c r="E14275" s="62" t="s">
        <v>91</v>
      </c>
      <c r="F14275" s="62" t="s">
        <v>19</v>
      </c>
      <c r="G14275" s="2">
        <v>-6300</v>
      </c>
      <c r="H14275" t="s">
        <v>14</v>
      </c>
    </row>
    <row r="14276" spans="1:8" hidden="1" x14ac:dyDescent="0.25">
      <c r="A14276" t="s">
        <v>26</v>
      </c>
      <c r="B14276" t="s">
        <v>9</v>
      </c>
      <c r="C14276" s="62" t="s">
        <v>36</v>
      </c>
      <c r="D14276" s="62" t="s">
        <v>37</v>
      </c>
      <c r="E14276" s="62" t="s">
        <v>91</v>
      </c>
      <c r="F14276" s="62" t="s">
        <v>21</v>
      </c>
      <c r="G14276" s="2">
        <v>-6300</v>
      </c>
      <c r="H14276" t="s">
        <v>14</v>
      </c>
    </row>
    <row r="14277" spans="1:8" hidden="1" x14ac:dyDescent="0.25">
      <c r="A14277" t="s">
        <v>26</v>
      </c>
      <c r="B14277" t="s">
        <v>9</v>
      </c>
      <c r="C14277" s="62" t="s">
        <v>36</v>
      </c>
      <c r="D14277" s="62" t="s">
        <v>37</v>
      </c>
      <c r="E14277" s="62" t="s">
        <v>91</v>
      </c>
      <c r="F14277" s="62" t="s">
        <v>20</v>
      </c>
      <c r="G14277" s="2">
        <v>-6300</v>
      </c>
      <c r="H14277" t="s">
        <v>14</v>
      </c>
    </row>
    <row r="14278" spans="1:8" hidden="1" x14ac:dyDescent="0.25">
      <c r="A14278" t="s">
        <v>26</v>
      </c>
      <c r="B14278" t="s">
        <v>9</v>
      </c>
      <c r="C14278" s="62" t="s">
        <v>36</v>
      </c>
      <c r="D14278" s="62" t="s">
        <v>37</v>
      </c>
      <c r="E14278" s="62" t="s">
        <v>91</v>
      </c>
      <c r="F14278" s="62" t="s">
        <v>18</v>
      </c>
      <c r="G14278" s="2">
        <v>-6300</v>
      </c>
      <c r="H14278" t="s">
        <v>14</v>
      </c>
    </row>
    <row r="14279" spans="1:8" hidden="1" x14ac:dyDescent="0.25">
      <c r="A14279" t="s">
        <v>26</v>
      </c>
      <c r="B14279" t="s">
        <v>9</v>
      </c>
      <c r="C14279" s="62" t="s">
        <v>36</v>
      </c>
      <c r="D14279" s="62" t="s">
        <v>37</v>
      </c>
      <c r="E14279" s="62" t="s">
        <v>92</v>
      </c>
      <c r="F14279" s="62" t="s">
        <v>23</v>
      </c>
      <c r="G14279" s="2">
        <v>-32625.494000000002</v>
      </c>
      <c r="H14279" t="s">
        <v>14</v>
      </c>
    </row>
    <row r="14280" spans="1:8" hidden="1" x14ac:dyDescent="0.25">
      <c r="A14280" t="s">
        <v>26</v>
      </c>
      <c r="B14280" t="s">
        <v>9</v>
      </c>
      <c r="C14280" s="62" t="s">
        <v>36</v>
      </c>
      <c r="D14280" s="62" t="s">
        <v>37</v>
      </c>
      <c r="E14280" s="62" t="s">
        <v>92</v>
      </c>
      <c r="F14280" s="62" t="s">
        <v>21</v>
      </c>
      <c r="G14280" s="2">
        <v>-54277.3</v>
      </c>
      <c r="H14280" t="s">
        <v>14</v>
      </c>
    </row>
    <row r="14281" spans="1:8" hidden="1" x14ac:dyDescent="0.25">
      <c r="A14281" t="s">
        <v>26</v>
      </c>
      <c r="B14281" t="s">
        <v>9</v>
      </c>
      <c r="C14281" s="62" t="s">
        <v>36</v>
      </c>
      <c r="D14281" s="62" t="s">
        <v>37</v>
      </c>
      <c r="E14281" s="62" t="s">
        <v>94</v>
      </c>
      <c r="F14281" s="62" t="s">
        <v>16</v>
      </c>
      <c r="G14281" s="2">
        <v>-5100</v>
      </c>
      <c r="H14281" t="s">
        <v>14</v>
      </c>
    </row>
    <row r="14282" spans="1:8" hidden="1" x14ac:dyDescent="0.25">
      <c r="A14282" t="s">
        <v>26</v>
      </c>
      <c r="B14282" t="s">
        <v>9</v>
      </c>
      <c r="C14282" s="62" t="s">
        <v>36</v>
      </c>
      <c r="D14282" s="62" t="s">
        <v>37</v>
      </c>
      <c r="E14282" s="62" t="s">
        <v>94</v>
      </c>
      <c r="F14282" s="62" t="s">
        <v>13</v>
      </c>
      <c r="G14282" s="2">
        <v>-5100</v>
      </c>
      <c r="H14282" t="s">
        <v>14</v>
      </c>
    </row>
    <row r="14283" spans="1:8" hidden="1" x14ac:dyDescent="0.25">
      <c r="A14283" t="s">
        <v>26</v>
      </c>
      <c r="B14283" t="s">
        <v>9</v>
      </c>
      <c r="C14283" s="62" t="s">
        <v>36</v>
      </c>
      <c r="D14283" s="62" t="s">
        <v>37</v>
      </c>
      <c r="E14283" s="62" t="s">
        <v>94</v>
      </c>
      <c r="F14283" s="62" t="s">
        <v>24</v>
      </c>
      <c r="G14283" s="2">
        <v>-5100</v>
      </c>
      <c r="H14283" t="s">
        <v>14</v>
      </c>
    </row>
    <row r="14284" spans="1:8" hidden="1" x14ac:dyDescent="0.25">
      <c r="A14284" t="s">
        <v>26</v>
      </c>
      <c r="B14284" t="s">
        <v>9</v>
      </c>
      <c r="C14284" s="62" t="s">
        <v>36</v>
      </c>
      <c r="D14284" s="62" t="s">
        <v>37</v>
      </c>
      <c r="E14284" s="62" t="s">
        <v>94</v>
      </c>
      <c r="F14284" s="62" t="s">
        <v>25</v>
      </c>
      <c r="G14284" s="2">
        <v>-5100</v>
      </c>
      <c r="H14284" t="s">
        <v>14</v>
      </c>
    </row>
    <row r="14285" spans="1:8" hidden="1" x14ac:dyDescent="0.25">
      <c r="A14285" t="s">
        <v>26</v>
      </c>
      <c r="B14285" t="s">
        <v>9</v>
      </c>
      <c r="C14285" s="62" t="s">
        <v>36</v>
      </c>
      <c r="D14285" s="62" t="s">
        <v>37</v>
      </c>
      <c r="E14285" s="62" t="s">
        <v>94</v>
      </c>
      <c r="F14285" s="62" t="s">
        <v>23</v>
      </c>
      <c r="G14285" s="2">
        <v>-5100</v>
      </c>
      <c r="H14285" t="s">
        <v>14</v>
      </c>
    </row>
    <row r="14286" spans="1:8" hidden="1" x14ac:dyDescent="0.25">
      <c r="A14286" t="s">
        <v>26</v>
      </c>
      <c r="B14286" t="s">
        <v>9</v>
      </c>
      <c r="C14286" s="62" t="s">
        <v>36</v>
      </c>
      <c r="D14286" s="62" t="s">
        <v>37</v>
      </c>
      <c r="E14286" s="62" t="s">
        <v>94</v>
      </c>
      <c r="F14286" s="62" t="s">
        <v>15</v>
      </c>
      <c r="G14286" s="2">
        <v>-5100</v>
      </c>
      <c r="H14286" t="s">
        <v>14</v>
      </c>
    </row>
    <row r="14287" spans="1:8" hidden="1" x14ac:dyDescent="0.25">
      <c r="A14287" t="s">
        <v>26</v>
      </c>
      <c r="B14287" t="s">
        <v>9</v>
      </c>
      <c r="C14287" s="62" t="s">
        <v>36</v>
      </c>
      <c r="D14287" s="62" t="s">
        <v>37</v>
      </c>
      <c r="E14287" s="62" t="s">
        <v>94</v>
      </c>
      <c r="F14287" s="62" t="s">
        <v>17</v>
      </c>
      <c r="G14287" s="2">
        <v>-13600</v>
      </c>
      <c r="H14287" t="s">
        <v>14</v>
      </c>
    </row>
    <row r="14288" spans="1:8" hidden="1" x14ac:dyDescent="0.25">
      <c r="A14288" t="s">
        <v>26</v>
      </c>
      <c r="B14288" t="s">
        <v>9</v>
      </c>
      <c r="C14288" s="62" t="s">
        <v>36</v>
      </c>
      <c r="D14288" s="62" t="s">
        <v>37</v>
      </c>
      <c r="E14288" s="62" t="s">
        <v>94</v>
      </c>
      <c r="F14288" s="62" t="s">
        <v>18</v>
      </c>
      <c r="G14288" s="2">
        <v>-20400</v>
      </c>
      <c r="H14288" t="s">
        <v>14</v>
      </c>
    </row>
    <row r="14289" spans="1:8" hidden="1" x14ac:dyDescent="0.25">
      <c r="A14289" t="s">
        <v>26</v>
      </c>
      <c r="B14289" t="s">
        <v>9</v>
      </c>
      <c r="C14289" s="62" t="s">
        <v>36</v>
      </c>
      <c r="D14289" s="62" t="s">
        <v>37</v>
      </c>
      <c r="E14289" s="62" t="s">
        <v>94</v>
      </c>
      <c r="F14289" s="62" t="s">
        <v>22</v>
      </c>
      <c r="G14289" s="2">
        <v>-20400</v>
      </c>
      <c r="H14289" t="s">
        <v>14</v>
      </c>
    </row>
    <row r="14290" spans="1:8" hidden="1" x14ac:dyDescent="0.25">
      <c r="A14290" t="s">
        <v>26</v>
      </c>
      <c r="B14290" t="s">
        <v>9</v>
      </c>
      <c r="C14290" s="62" t="s">
        <v>36</v>
      </c>
      <c r="D14290" s="62" t="s">
        <v>37</v>
      </c>
      <c r="E14290" s="62" t="s">
        <v>94</v>
      </c>
      <c r="F14290" s="62" t="s">
        <v>20</v>
      </c>
      <c r="G14290" s="2">
        <v>-25500</v>
      </c>
      <c r="H14290" t="s">
        <v>14</v>
      </c>
    </row>
    <row r="14291" spans="1:8" hidden="1" x14ac:dyDescent="0.25">
      <c r="A14291" t="s">
        <v>26</v>
      </c>
      <c r="B14291" t="s">
        <v>9</v>
      </c>
      <c r="C14291" s="62" t="s">
        <v>36</v>
      </c>
      <c r="D14291" s="62" t="s">
        <v>37</v>
      </c>
      <c r="E14291" s="62" t="s">
        <v>94</v>
      </c>
      <c r="F14291" s="62" t="s">
        <v>21</v>
      </c>
      <c r="G14291" s="2">
        <v>-25500</v>
      </c>
      <c r="H14291" t="s">
        <v>14</v>
      </c>
    </row>
    <row r="14292" spans="1:8" hidden="1" x14ac:dyDescent="0.25">
      <c r="A14292" t="s">
        <v>26</v>
      </c>
      <c r="B14292" t="s">
        <v>9</v>
      </c>
      <c r="C14292" s="62" t="s">
        <v>36</v>
      </c>
      <c r="D14292" s="62" t="s">
        <v>37</v>
      </c>
      <c r="E14292" s="62" t="s">
        <v>94</v>
      </c>
      <c r="F14292" s="62" t="s">
        <v>19</v>
      </c>
      <c r="G14292" s="2">
        <v>-25500</v>
      </c>
      <c r="H14292" t="s">
        <v>14</v>
      </c>
    </row>
    <row r="14293" spans="1:8" hidden="1" x14ac:dyDescent="0.25">
      <c r="A14293" t="s">
        <v>26</v>
      </c>
      <c r="B14293" t="s">
        <v>9</v>
      </c>
      <c r="C14293" s="62" t="s">
        <v>36</v>
      </c>
      <c r="D14293" s="62" t="s">
        <v>37</v>
      </c>
      <c r="E14293" s="62" t="s">
        <v>95</v>
      </c>
      <c r="F14293" s="62" t="s">
        <v>18</v>
      </c>
      <c r="G14293" s="2">
        <v>-12707.2</v>
      </c>
      <c r="H14293" t="s">
        <v>14</v>
      </c>
    </row>
    <row r="14294" spans="1:8" hidden="1" x14ac:dyDescent="0.25">
      <c r="A14294" t="s">
        <v>26</v>
      </c>
      <c r="B14294" t="s">
        <v>9</v>
      </c>
      <c r="C14294" s="62" t="s">
        <v>36</v>
      </c>
      <c r="D14294" s="62" t="s">
        <v>37</v>
      </c>
      <c r="E14294" s="62" t="s">
        <v>95</v>
      </c>
      <c r="F14294" s="62" t="s">
        <v>16</v>
      </c>
      <c r="G14294" s="2">
        <v>-12707.2</v>
      </c>
      <c r="H14294" t="s">
        <v>14</v>
      </c>
    </row>
    <row r="14295" spans="1:8" hidden="1" x14ac:dyDescent="0.25">
      <c r="A14295" t="s">
        <v>26</v>
      </c>
      <c r="B14295" t="s">
        <v>9</v>
      </c>
      <c r="C14295" s="62" t="s">
        <v>36</v>
      </c>
      <c r="D14295" s="62" t="s">
        <v>37</v>
      </c>
      <c r="E14295" s="62" t="s">
        <v>95</v>
      </c>
      <c r="F14295" s="62" t="s">
        <v>17</v>
      </c>
      <c r="G14295" s="2">
        <v>-12707.2</v>
      </c>
      <c r="H14295" t="s">
        <v>14</v>
      </c>
    </row>
    <row r="14296" spans="1:8" hidden="1" x14ac:dyDescent="0.25">
      <c r="A14296" t="s">
        <v>26</v>
      </c>
      <c r="B14296" t="s">
        <v>9</v>
      </c>
      <c r="C14296" s="62" t="s">
        <v>36</v>
      </c>
      <c r="D14296" s="62" t="s">
        <v>37</v>
      </c>
      <c r="E14296" s="62" t="s">
        <v>95</v>
      </c>
      <c r="F14296" s="62" t="s">
        <v>24</v>
      </c>
      <c r="G14296" s="2">
        <v>-12707.2</v>
      </c>
      <c r="H14296" t="s">
        <v>14</v>
      </c>
    </row>
    <row r="14297" spans="1:8" hidden="1" x14ac:dyDescent="0.25">
      <c r="A14297" t="s">
        <v>26</v>
      </c>
      <c r="B14297" t="s">
        <v>9</v>
      </c>
      <c r="C14297" s="62" t="s">
        <v>36</v>
      </c>
      <c r="D14297" s="62" t="s">
        <v>37</v>
      </c>
      <c r="E14297" s="62" t="s">
        <v>95</v>
      </c>
      <c r="F14297" s="62" t="s">
        <v>20</v>
      </c>
      <c r="G14297" s="2">
        <v>-12707.2</v>
      </c>
      <c r="H14297" t="s">
        <v>14</v>
      </c>
    </row>
    <row r="14298" spans="1:8" hidden="1" x14ac:dyDescent="0.25">
      <c r="A14298" t="s">
        <v>26</v>
      </c>
      <c r="B14298" t="s">
        <v>9</v>
      </c>
      <c r="C14298" s="62" t="s">
        <v>36</v>
      </c>
      <c r="D14298" s="62" t="s">
        <v>37</v>
      </c>
      <c r="E14298" s="62" t="s">
        <v>95</v>
      </c>
      <c r="F14298" s="62" t="s">
        <v>23</v>
      </c>
      <c r="G14298" s="2">
        <v>-12707.2</v>
      </c>
      <c r="H14298" t="s">
        <v>14</v>
      </c>
    </row>
    <row r="14299" spans="1:8" hidden="1" x14ac:dyDescent="0.25">
      <c r="A14299" t="s">
        <v>26</v>
      </c>
      <c r="B14299" t="s">
        <v>9</v>
      </c>
      <c r="C14299" s="62" t="s">
        <v>36</v>
      </c>
      <c r="D14299" s="62" t="s">
        <v>37</v>
      </c>
      <c r="E14299" s="62" t="s">
        <v>95</v>
      </c>
      <c r="F14299" s="62" t="s">
        <v>21</v>
      </c>
      <c r="G14299" s="2">
        <v>-12707.2</v>
      </c>
      <c r="H14299" t="s">
        <v>14</v>
      </c>
    </row>
    <row r="14300" spans="1:8" hidden="1" x14ac:dyDescent="0.25">
      <c r="A14300" t="s">
        <v>26</v>
      </c>
      <c r="B14300" t="s">
        <v>9</v>
      </c>
      <c r="C14300" s="62" t="s">
        <v>36</v>
      </c>
      <c r="D14300" s="62" t="s">
        <v>37</v>
      </c>
      <c r="E14300" s="62" t="s">
        <v>95</v>
      </c>
      <c r="F14300" s="62" t="s">
        <v>22</v>
      </c>
      <c r="G14300" s="2">
        <v>-12707.2</v>
      </c>
      <c r="H14300" t="s">
        <v>14</v>
      </c>
    </row>
    <row r="14301" spans="1:8" hidden="1" x14ac:dyDescent="0.25">
      <c r="A14301" t="s">
        <v>26</v>
      </c>
      <c r="B14301" t="s">
        <v>9</v>
      </c>
      <c r="C14301" s="62" t="s">
        <v>36</v>
      </c>
      <c r="D14301" s="62" t="s">
        <v>37</v>
      </c>
      <c r="E14301" s="62" t="s">
        <v>95</v>
      </c>
      <c r="F14301" s="62" t="s">
        <v>19</v>
      </c>
      <c r="G14301" s="2">
        <v>-12707.2</v>
      </c>
      <c r="H14301" t="s">
        <v>14</v>
      </c>
    </row>
    <row r="14302" spans="1:8" hidden="1" x14ac:dyDescent="0.25">
      <c r="A14302" t="s">
        <v>26</v>
      </c>
      <c r="B14302" t="s">
        <v>9</v>
      </c>
      <c r="C14302" s="62" t="s">
        <v>36</v>
      </c>
      <c r="D14302" s="62" t="s">
        <v>37</v>
      </c>
      <c r="E14302" s="62" t="s">
        <v>95</v>
      </c>
      <c r="F14302" s="62" t="s">
        <v>15</v>
      </c>
      <c r="G14302" s="2">
        <v>-12707.2</v>
      </c>
      <c r="H14302" t="s">
        <v>14</v>
      </c>
    </row>
    <row r="14303" spans="1:8" hidden="1" x14ac:dyDescent="0.25">
      <c r="A14303" t="s">
        <v>26</v>
      </c>
      <c r="B14303" t="s">
        <v>9</v>
      </c>
      <c r="C14303" s="62" t="s">
        <v>36</v>
      </c>
      <c r="D14303" s="62" t="s">
        <v>37</v>
      </c>
      <c r="E14303" s="62" t="s">
        <v>95</v>
      </c>
      <c r="F14303" s="62" t="s">
        <v>25</v>
      </c>
      <c r="G14303" s="2">
        <v>-12707.2</v>
      </c>
      <c r="H14303" t="s">
        <v>14</v>
      </c>
    </row>
    <row r="14304" spans="1:8" hidden="1" x14ac:dyDescent="0.25">
      <c r="A14304" t="s">
        <v>26</v>
      </c>
      <c r="B14304" t="s">
        <v>9</v>
      </c>
      <c r="C14304" s="62" t="s">
        <v>36</v>
      </c>
      <c r="D14304" s="62" t="s">
        <v>37</v>
      </c>
      <c r="E14304" s="62" t="s">
        <v>95</v>
      </c>
      <c r="F14304" s="62" t="s">
        <v>13</v>
      </c>
      <c r="G14304" s="2">
        <v>-12707.2</v>
      </c>
      <c r="H14304" t="s">
        <v>14</v>
      </c>
    </row>
    <row r="14305" spans="1:8" hidden="1" x14ac:dyDescent="0.25">
      <c r="A14305" t="s">
        <v>26</v>
      </c>
      <c r="B14305" t="s">
        <v>9</v>
      </c>
      <c r="C14305" s="62" t="s">
        <v>36</v>
      </c>
      <c r="D14305" s="62" t="s">
        <v>37</v>
      </c>
      <c r="E14305" s="62" t="s">
        <v>96</v>
      </c>
      <c r="F14305" s="62" t="s">
        <v>24</v>
      </c>
      <c r="G14305" s="2">
        <v>-900</v>
      </c>
      <c r="H14305" t="s">
        <v>14</v>
      </c>
    </row>
    <row r="14306" spans="1:8" hidden="1" x14ac:dyDescent="0.25">
      <c r="A14306" t="s">
        <v>26</v>
      </c>
      <c r="B14306" t="s">
        <v>9</v>
      </c>
      <c r="C14306" s="62" t="s">
        <v>36</v>
      </c>
      <c r="D14306" s="62" t="s">
        <v>37</v>
      </c>
      <c r="E14306" s="62" t="s">
        <v>96</v>
      </c>
      <c r="F14306" s="62" t="s">
        <v>13</v>
      </c>
      <c r="G14306" s="2">
        <v>-900</v>
      </c>
      <c r="H14306" t="s">
        <v>14</v>
      </c>
    </row>
    <row r="14307" spans="1:8" hidden="1" x14ac:dyDescent="0.25">
      <c r="A14307" t="s">
        <v>26</v>
      </c>
      <c r="B14307" t="s">
        <v>9</v>
      </c>
      <c r="C14307" s="62" t="s">
        <v>36</v>
      </c>
      <c r="D14307" s="62" t="s">
        <v>37</v>
      </c>
      <c r="E14307" s="62" t="s">
        <v>96</v>
      </c>
      <c r="F14307" s="62" t="s">
        <v>23</v>
      </c>
      <c r="G14307" s="2">
        <v>-900</v>
      </c>
      <c r="H14307" t="s">
        <v>14</v>
      </c>
    </row>
    <row r="14308" spans="1:8" hidden="1" x14ac:dyDescent="0.25">
      <c r="A14308" t="s">
        <v>26</v>
      </c>
      <c r="B14308" t="s">
        <v>9</v>
      </c>
      <c r="C14308" s="62" t="s">
        <v>36</v>
      </c>
      <c r="D14308" s="62" t="s">
        <v>37</v>
      </c>
      <c r="E14308" s="62" t="s">
        <v>96</v>
      </c>
      <c r="F14308" s="62" t="s">
        <v>15</v>
      </c>
      <c r="G14308" s="2">
        <v>-900</v>
      </c>
      <c r="H14308" t="s">
        <v>14</v>
      </c>
    </row>
    <row r="14309" spans="1:8" hidden="1" x14ac:dyDescent="0.25">
      <c r="A14309" t="s">
        <v>26</v>
      </c>
      <c r="B14309" t="s">
        <v>9</v>
      </c>
      <c r="C14309" s="62" t="s">
        <v>36</v>
      </c>
      <c r="D14309" s="62" t="s">
        <v>37</v>
      </c>
      <c r="E14309" s="62" t="s">
        <v>96</v>
      </c>
      <c r="F14309" s="62" t="s">
        <v>25</v>
      </c>
      <c r="G14309" s="2">
        <v>-900</v>
      </c>
      <c r="H14309" t="s">
        <v>14</v>
      </c>
    </row>
    <row r="14310" spans="1:8" hidden="1" x14ac:dyDescent="0.25">
      <c r="A14310" t="s">
        <v>26</v>
      </c>
      <c r="B14310" t="s">
        <v>9</v>
      </c>
      <c r="C14310" s="62" t="s">
        <v>36</v>
      </c>
      <c r="D14310" s="62" t="s">
        <v>37</v>
      </c>
      <c r="E14310" s="62" t="s">
        <v>96</v>
      </c>
      <c r="F14310" s="62" t="s">
        <v>16</v>
      </c>
      <c r="G14310" s="2">
        <v>-1500</v>
      </c>
      <c r="H14310" t="s">
        <v>14</v>
      </c>
    </row>
    <row r="14311" spans="1:8" hidden="1" x14ac:dyDescent="0.25">
      <c r="A14311" t="s">
        <v>26</v>
      </c>
      <c r="B14311" t="s">
        <v>9</v>
      </c>
      <c r="C14311" s="62" t="s">
        <v>36</v>
      </c>
      <c r="D14311" s="62" t="s">
        <v>37</v>
      </c>
      <c r="E14311" s="62" t="s">
        <v>96</v>
      </c>
      <c r="F14311" s="62" t="s">
        <v>22</v>
      </c>
      <c r="G14311" s="2">
        <v>-1500</v>
      </c>
      <c r="H14311" t="s">
        <v>14</v>
      </c>
    </row>
    <row r="14312" spans="1:8" hidden="1" x14ac:dyDescent="0.25">
      <c r="A14312" t="s">
        <v>26</v>
      </c>
      <c r="B14312" t="s">
        <v>9</v>
      </c>
      <c r="C14312" s="62" t="s">
        <v>36</v>
      </c>
      <c r="D14312" s="62" t="s">
        <v>37</v>
      </c>
      <c r="E14312" s="62" t="s">
        <v>96</v>
      </c>
      <c r="F14312" s="62" t="s">
        <v>18</v>
      </c>
      <c r="G14312" s="2">
        <v>-2100</v>
      </c>
      <c r="H14312" t="s">
        <v>14</v>
      </c>
    </row>
    <row r="14313" spans="1:8" hidden="1" x14ac:dyDescent="0.25">
      <c r="A14313" t="s">
        <v>26</v>
      </c>
      <c r="B14313" t="s">
        <v>9</v>
      </c>
      <c r="C14313" s="62" t="s">
        <v>36</v>
      </c>
      <c r="D14313" s="62" t="s">
        <v>37</v>
      </c>
      <c r="E14313" s="62" t="s">
        <v>96</v>
      </c>
      <c r="F14313" s="62" t="s">
        <v>21</v>
      </c>
      <c r="G14313" s="2">
        <v>-2100</v>
      </c>
      <c r="H14313" t="s">
        <v>14</v>
      </c>
    </row>
    <row r="14314" spans="1:8" hidden="1" x14ac:dyDescent="0.25">
      <c r="A14314" t="s">
        <v>26</v>
      </c>
      <c r="B14314" t="s">
        <v>9</v>
      </c>
      <c r="C14314" s="62" t="s">
        <v>36</v>
      </c>
      <c r="D14314" s="62" t="s">
        <v>37</v>
      </c>
      <c r="E14314" s="62" t="s">
        <v>96</v>
      </c>
      <c r="F14314" s="62" t="s">
        <v>17</v>
      </c>
      <c r="G14314" s="2">
        <v>-2100</v>
      </c>
      <c r="H14314" t="s">
        <v>14</v>
      </c>
    </row>
    <row r="14315" spans="1:8" hidden="1" x14ac:dyDescent="0.25">
      <c r="A14315" t="s">
        <v>26</v>
      </c>
      <c r="B14315" t="s">
        <v>9</v>
      </c>
      <c r="C14315" s="62" t="s">
        <v>36</v>
      </c>
      <c r="D14315" s="62" t="s">
        <v>37</v>
      </c>
      <c r="E14315" s="62" t="s">
        <v>96</v>
      </c>
      <c r="F14315" s="62" t="s">
        <v>19</v>
      </c>
      <c r="G14315" s="2">
        <v>-2100</v>
      </c>
      <c r="H14315" t="s">
        <v>14</v>
      </c>
    </row>
    <row r="14316" spans="1:8" hidden="1" x14ac:dyDescent="0.25">
      <c r="A14316" t="s">
        <v>26</v>
      </c>
      <c r="B14316" t="s">
        <v>9</v>
      </c>
      <c r="C14316" s="62" t="s">
        <v>36</v>
      </c>
      <c r="D14316" s="62" t="s">
        <v>37</v>
      </c>
      <c r="E14316" s="62" t="s">
        <v>96</v>
      </c>
      <c r="F14316" s="62" t="s">
        <v>20</v>
      </c>
      <c r="G14316" s="2">
        <v>-2100</v>
      </c>
      <c r="H14316" t="s">
        <v>14</v>
      </c>
    </row>
    <row r="14317" spans="1:8" hidden="1" x14ac:dyDescent="0.25">
      <c r="A14317" t="s">
        <v>26</v>
      </c>
      <c r="B14317" t="s">
        <v>9</v>
      </c>
      <c r="C14317" s="62" t="s">
        <v>36</v>
      </c>
      <c r="D14317" s="62" t="s">
        <v>37</v>
      </c>
      <c r="E14317" s="62" t="s">
        <v>96</v>
      </c>
      <c r="F14317" s="62" t="s">
        <v>25</v>
      </c>
      <c r="G14317" s="2">
        <v>-2900</v>
      </c>
      <c r="H14317" t="s">
        <v>14</v>
      </c>
    </row>
    <row r="14318" spans="1:8" hidden="1" x14ac:dyDescent="0.25">
      <c r="A14318" t="s">
        <v>26</v>
      </c>
      <c r="B14318" t="s">
        <v>9</v>
      </c>
      <c r="C14318" s="62" t="s">
        <v>36</v>
      </c>
      <c r="D14318" s="62" t="s">
        <v>37</v>
      </c>
      <c r="E14318" s="62" t="s">
        <v>96</v>
      </c>
      <c r="F14318" s="62" t="s">
        <v>15</v>
      </c>
      <c r="G14318" s="2">
        <v>-2900</v>
      </c>
      <c r="H14318" t="s">
        <v>14</v>
      </c>
    </row>
    <row r="14319" spans="1:8" hidden="1" x14ac:dyDescent="0.25">
      <c r="A14319" t="s">
        <v>26</v>
      </c>
      <c r="B14319" t="s">
        <v>9</v>
      </c>
      <c r="C14319" s="62" t="s">
        <v>36</v>
      </c>
      <c r="D14319" s="62" t="s">
        <v>37</v>
      </c>
      <c r="E14319" s="62" t="s">
        <v>96</v>
      </c>
      <c r="F14319" s="62" t="s">
        <v>23</v>
      </c>
      <c r="G14319" s="2">
        <v>-2900</v>
      </c>
      <c r="H14319" t="s">
        <v>14</v>
      </c>
    </row>
    <row r="14320" spans="1:8" hidden="1" x14ac:dyDescent="0.25">
      <c r="A14320" t="s">
        <v>26</v>
      </c>
      <c r="B14320" t="s">
        <v>9</v>
      </c>
      <c r="C14320" s="62" t="s">
        <v>36</v>
      </c>
      <c r="D14320" s="62" t="s">
        <v>37</v>
      </c>
      <c r="E14320" s="62" t="s">
        <v>96</v>
      </c>
      <c r="F14320" s="62" t="s">
        <v>24</v>
      </c>
      <c r="G14320" s="2">
        <v>-3100</v>
      </c>
      <c r="H14320" t="s">
        <v>14</v>
      </c>
    </row>
    <row r="14321" spans="1:8" hidden="1" x14ac:dyDescent="0.25">
      <c r="A14321" t="s">
        <v>26</v>
      </c>
      <c r="B14321" t="s">
        <v>9</v>
      </c>
      <c r="C14321" s="62" t="s">
        <v>36</v>
      </c>
      <c r="D14321" s="62" t="s">
        <v>37</v>
      </c>
      <c r="E14321" s="62" t="s">
        <v>96</v>
      </c>
      <c r="F14321" s="62" t="s">
        <v>13</v>
      </c>
      <c r="G14321" s="2">
        <v>-3250</v>
      </c>
      <c r="H14321" t="s">
        <v>14</v>
      </c>
    </row>
    <row r="14322" spans="1:8" hidden="1" x14ac:dyDescent="0.25">
      <c r="A14322" t="s">
        <v>26</v>
      </c>
      <c r="B14322" t="s">
        <v>9</v>
      </c>
      <c r="C14322" s="62" t="s">
        <v>36</v>
      </c>
      <c r="D14322" s="62" t="s">
        <v>37</v>
      </c>
      <c r="E14322" s="62" t="s">
        <v>96</v>
      </c>
      <c r="F14322" s="62" t="s">
        <v>21</v>
      </c>
      <c r="G14322" s="2">
        <v>-11760</v>
      </c>
      <c r="H14322" t="s">
        <v>14</v>
      </c>
    </row>
    <row r="14323" spans="1:8" hidden="1" x14ac:dyDescent="0.25">
      <c r="A14323" t="s">
        <v>26</v>
      </c>
      <c r="B14323" t="s">
        <v>9</v>
      </c>
      <c r="C14323" s="62" t="s">
        <v>36</v>
      </c>
      <c r="D14323" s="62" t="s">
        <v>37</v>
      </c>
      <c r="E14323" s="62" t="s">
        <v>96</v>
      </c>
      <c r="F14323" s="62" t="s">
        <v>22</v>
      </c>
      <c r="G14323" s="2">
        <v>-12620</v>
      </c>
      <c r="H14323" t="s">
        <v>14</v>
      </c>
    </row>
    <row r="14324" spans="1:8" hidden="1" x14ac:dyDescent="0.25">
      <c r="A14324" t="s">
        <v>26</v>
      </c>
      <c r="B14324" t="s">
        <v>9</v>
      </c>
      <c r="C14324" s="62" t="s">
        <v>36</v>
      </c>
      <c r="D14324" s="62" t="s">
        <v>37</v>
      </c>
      <c r="E14324" s="62" t="s">
        <v>96</v>
      </c>
      <c r="F14324" s="62" t="s">
        <v>18</v>
      </c>
      <c r="G14324" s="2">
        <v>-13580</v>
      </c>
      <c r="H14324" t="s">
        <v>14</v>
      </c>
    </row>
    <row r="14325" spans="1:8" hidden="1" x14ac:dyDescent="0.25">
      <c r="A14325" t="s">
        <v>26</v>
      </c>
      <c r="B14325" t="s">
        <v>9</v>
      </c>
      <c r="C14325" s="62" t="s">
        <v>36</v>
      </c>
      <c r="D14325" s="62" t="s">
        <v>37</v>
      </c>
      <c r="E14325" s="62" t="s">
        <v>96</v>
      </c>
      <c r="F14325" s="62" t="s">
        <v>20</v>
      </c>
      <c r="G14325" s="2">
        <v>-13580</v>
      </c>
      <c r="H14325" t="s">
        <v>14</v>
      </c>
    </row>
    <row r="14326" spans="1:8" hidden="1" x14ac:dyDescent="0.25">
      <c r="A14326" t="s">
        <v>26</v>
      </c>
      <c r="B14326" t="s">
        <v>9</v>
      </c>
      <c r="C14326" s="62" t="s">
        <v>36</v>
      </c>
      <c r="D14326" s="62" t="s">
        <v>37</v>
      </c>
      <c r="E14326" s="62" t="s">
        <v>96</v>
      </c>
      <c r="F14326" s="62" t="s">
        <v>17</v>
      </c>
      <c r="G14326" s="2">
        <v>-16460</v>
      </c>
      <c r="H14326" t="s">
        <v>14</v>
      </c>
    </row>
    <row r="14327" spans="1:8" hidden="1" x14ac:dyDescent="0.25">
      <c r="A14327" t="s">
        <v>26</v>
      </c>
      <c r="B14327" t="s">
        <v>9</v>
      </c>
      <c r="C14327" s="62" t="s">
        <v>36</v>
      </c>
      <c r="D14327" s="62" t="s">
        <v>37</v>
      </c>
      <c r="E14327" s="62" t="s">
        <v>96</v>
      </c>
      <c r="F14327" s="62" t="s">
        <v>19</v>
      </c>
      <c r="G14327" s="2">
        <v>-18860</v>
      </c>
      <c r="H14327" t="s">
        <v>14</v>
      </c>
    </row>
    <row r="14328" spans="1:8" hidden="1" x14ac:dyDescent="0.25">
      <c r="A14328" t="s">
        <v>26</v>
      </c>
      <c r="B14328" t="s">
        <v>9</v>
      </c>
      <c r="C14328" s="62" t="s">
        <v>36</v>
      </c>
      <c r="D14328" s="62" t="s">
        <v>37</v>
      </c>
      <c r="E14328" s="62" t="s">
        <v>96</v>
      </c>
      <c r="F14328" s="62" t="s">
        <v>16</v>
      </c>
      <c r="G14328" s="2">
        <v>-46570</v>
      </c>
      <c r="H14328" t="s">
        <v>14</v>
      </c>
    </row>
    <row r="14329" spans="1:8" hidden="1" x14ac:dyDescent="0.25">
      <c r="A14329" t="s">
        <v>26</v>
      </c>
      <c r="B14329" t="s">
        <v>9</v>
      </c>
      <c r="C14329" s="62" t="s">
        <v>36</v>
      </c>
      <c r="D14329" s="62" t="s">
        <v>37</v>
      </c>
      <c r="E14329" s="62" t="s">
        <v>98</v>
      </c>
      <c r="F14329" s="62" t="s">
        <v>18</v>
      </c>
      <c r="G14329" s="2">
        <v>-3000</v>
      </c>
      <c r="H14329" t="s">
        <v>14</v>
      </c>
    </row>
    <row r="14330" spans="1:8" hidden="1" x14ac:dyDescent="0.25">
      <c r="A14330" t="s">
        <v>26</v>
      </c>
      <c r="B14330" t="s">
        <v>9</v>
      </c>
      <c r="C14330" s="62" t="s">
        <v>36</v>
      </c>
      <c r="D14330" s="62" t="s">
        <v>37</v>
      </c>
      <c r="E14330" s="62" t="s">
        <v>98</v>
      </c>
      <c r="F14330" s="62" t="s">
        <v>21</v>
      </c>
      <c r="G14330" s="2">
        <v>-3000</v>
      </c>
      <c r="H14330" t="s">
        <v>14</v>
      </c>
    </row>
    <row r="14331" spans="1:8" hidden="1" x14ac:dyDescent="0.25">
      <c r="A14331" t="s">
        <v>26</v>
      </c>
      <c r="B14331" t="s">
        <v>9</v>
      </c>
      <c r="C14331" s="62" t="s">
        <v>36</v>
      </c>
      <c r="D14331" s="62" t="s">
        <v>37</v>
      </c>
      <c r="E14331" s="62" t="s">
        <v>98</v>
      </c>
      <c r="F14331" s="62" t="s">
        <v>16</v>
      </c>
      <c r="G14331" s="2">
        <v>-3000</v>
      </c>
      <c r="H14331" t="s">
        <v>14</v>
      </c>
    </row>
    <row r="14332" spans="1:8" hidden="1" x14ac:dyDescent="0.25">
      <c r="A14332" t="s">
        <v>26</v>
      </c>
      <c r="B14332" t="s">
        <v>9</v>
      </c>
      <c r="C14332" s="62" t="s">
        <v>36</v>
      </c>
      <c r="D14332" s="62" t="s">
        <v>37</v>
      </c>
      <c r="E14332" s="62" t="s">
        <v>98</v>
      </c>
      <c r="F14332" s="62" t="s">
        <v>19</v>
      </c>
      <c r="G14332" s="2">
        <v>-3000</v>
      </c>
      <c r="H14332" t="s">
        <v>14</v>
      </c>
    </row>
    <row r="14333" spans="1:8" hidden="1" x14ac:dyDescent="0.25">
      <c r="A14333" t="s">
        <v>26</v>
      </c>
      <c r="B14333" t="s">
        <v>9</v>
      </c>
      <c r="C14333" s="62" t="s">
        <v>36</v>
      </c>
      <c r="D14333" s="62" t="s">
        <v>37</v>
      </c>
      <c r="E14333" s="62" t="s">
        <v>98</v>
      </c>
      <c r="F14333" s="62" t="s">
        <v>22</v>
      </c>
      <c r="G14333" s="2">
        <v>-3000</v>
      </c>
      <c r="H14333" t="s">
        <v>14</v>
      </c>
    </row>
    <row r="14334" spans="1:8" hidden="1" x14ac:dyDescent="0.25">
      <c r="A14334" t="s">
        <v>26</v>
      </c>
      <c r="B14334" t="s">
        <v>9</v>
      </c>
      <c r="C14334" s="62" t="s">
        <v>36</v>
      </c>
      <c r="D14334" s="62" t="s">
        <v>37</v>
      </c>
      <c r="E14334" s="62" t="s">
        <v>98</v>
      </c>
      <c r="F14334" s="62" t="s">
        <v>15</v>
      </c>
      <c r="G14334" s="2">
        <v>-3000</v>
      </c>
      <c r="H14334" t="s">
        <v>14</v>
      </c>
    </row>
    <row r="14335" spans="1:8" hidden="1" x14ac:dyDescent="0.25">
      <c r="A14335" t="s">
        <v>26</v>
      </c>
      <c r="B14335" t="s">
        <v>9</v>
      </c>
      <c r="C14335" s="62" t="s">
        <v>36</v>
      </c>
      <c r="D14335" s="62" t="s">
        <v>37</v>
      </c>
      <c r="E14335" s="62" t="s">
        <v>98</v>
      </c>
      <c r="F14335" s="62" t="s">
        <v>13</v>
      </c>
      <c r="G14335" s="2">
        <v>-20000</v>
      </c>
      <c r="H14335" t="s">
        <v>14</v>
      </c>
    </row>
    <row r="14336" spans="1:8" hidden="1" x14ac:dyDescent="0.25">
      <c r="A14336" t="s">
        <v>26</v>
      </c>
      <c r="B14336" t="s">
        <v>9</v>
      </c>
      <c r="C14336" s="62" t="s">
        <v>36</v>
      </c>
      <c r="D14336" s="62" t="s">
        <v>37</v>
      </c>
      <c r="E14336" s="62" t="s">
        <v>98</v>
      </c>
      <c r="F14336" s="62" t="s">
        <v>24</v>
      </c>
      <c r="G14336" s="2">
        <v>-20000</v>
      </c>
      <c r="H14336" t="s">
        <v>14</v>
      </c>
    </row>
    <row r="14337" spans="1:8" hidden="1" x14ac:dyDescent="0.25">
      <c r="A14337" t="s">
        <v>26</v>
      </c>
      <c r="B14337" t="s">
        <v>9</v>
      </c>
      <c r="C14337" s="62" t="s">
        <v>36</v>
      </c>
      <c r="D14337" s="62" t="s">
        <v>37</v>
      </c>
      <c r="E14337" s="62" t="s">
        <v>98</v>
      </c>
      <c r="F14337" s="62" t="s">
        <v>20</v>
      </c>
      <c r="G14337" s="2">
        <v>-22000</v>
      </c>
      <c r="H14337" t="s">
        <v>14</v>
      </c>
    </row>
    <row r="14338" spans="1:8" hidden="1" x14ac:dyDescent="0.25">
      <c r="A14338" t="s">
        <v>26</v>
      </c>
      <c r="B14338" t="s">
        <v>9</v>
      </c>
      <c r="C14338" s="62" t="s">
        <v>36</v>
      </c>
      <c r="D14338" s="62" t="s">
        <v>37</v>
      </c>
      <c r="E14338" s="62" t="s">
        <v>98</v>
      </c>
      <c r="F14338" s="62" t="s">
        <v>17</v>
      </c>
      <c r="G14338" s="2">
        <v>-22000</v>
      </c>
      <c r="H14338" t="s">
        <v>14</v>
      </c>
    </row>
    <row r="14339" spans="1:8" hidden="1" x14ac:dyDescent="0.25">
      <c r="A14339" t="s">
        <v>26</v>
      </c>
      <c r="B14339" t="s">
        <v>9</v>
      </c>
      <c r="C14339" s="62" t="s">
        <v>36</v>
      </c>
      <c r="D14339" s="62" t="s">
        <v>37</v>
      </c>
      <c r="E14339" s="62" t="s">
        <v>98</v>
      </c>
      <c r="F14339" s="62" t="s">
        <v>25</v>
      </c>
      <c r="G14339" s="2">
        <v>-50000</v>
      </c>
      <c r="H14339" t="s">
        <v>14</v>
      </c>
    </row>
    <row r="14340" spans="1:8" hidden="1" x14ac:dyDescent="0.25">
      <c r="A14340" t="s">
        <v>26</v>
      </c>
      <c r="B14340" t="s">
        <v>9</v>
      </c>
      <c r="C14340" s="62" t="s">
        <v>36</v>
      </c>
      <c r="D14340" s="62" t="s">
        <v>37</v>
      </c>
      <c r="E14340" s="62" t="s">
        <v>105</v>
      </c>
      <c r="F14340" s="62" t="s">
        <v>25</v>
      </c>
      <c r="G14340" s="2">
        <v>-50000</v>
      </c>
      <c r="H14340" t="s">
        <v>14</v>
      </c>
    </row>
    <row r="14341" spans="1:8" hidden="1" x14ac:dyDescent="0.25">
      <c r="A14341" t="s">
        <v>26</v>
      </c>
      <c r="B14341" t="s">
        <v>9</v>
      </c>
      <c r="C14341" s="62" t="s">
        <v>36</v>
      </c>
      <c r="D14341" s="62" t="s">
        <v>37</v>
      </c>
      <c r="E14341" s="62" t="s">
        <v>105</v>
      </c>
      <c r="F14341" s="62" t="s">
        <v>16</v>
      </c>
      <c r="G14341" s="2">
        <v>-50000</v>
      </c>
      <c r="H14341" t="s">
        <v>14</v>
      </c>
    </row>
    <row r="14342" spans="1:8" hidden="1" x14ac:dyDescent="0.25">
      <c r="A14342" t="s">
        <v>26</v>
      </c>
      <c r="B14342" t="s">
        <v>9</v>
      </c>
      <c r="C14342" s="62" t="s">
        <v>36</v>
      </c>
      <c r="D14342" s="62" t="s">
        <v>37</v>
      </c>
      <c r="E14342" s="62" t="s">
        <v>105</v>
      </c>
      <c r="F14342" s="62" t="s">
        <v>21</v>
      </c>
      <c r="G14342" s="2">
        <v>-50000</v>
      </c>
      <c r="H14342" t="s">
        <v>14</v>
      </c>
    </row>
    <row r="14343" spans="1:8" hidden="1" x14ac:dyDescent="0.25">
      <c r="A14343" t="s">
        <v>26</v>
      </c>
      <c r="B14343" t="s">
        <v>9</v>
      </c>
      <c r="C14343" s="62" t="s">
        <v>36</v>
      </c>
      <c r="D14343" s="62" t="s">
        <v>37</v>
      </c>
      <c r="E14343" s="62" t="s">
        <v>105</v>
      </c>
      <c r="F14343" s="62" t="s">
        <v>18</v>
      </c>
      <c r="G14343" s="2">
        <v>-60000</v>
      </c>
      <c r="H14343" t="s">
        <v>14</v>
      </c>
    </row>
    <row r="14344" spans="1:8" hidden="1" x14ac:dyDescent="0.25">
      <c r="A14344" t="s">
        <v>26</v>
      </c>
      <c r="B14344" t="s">
        <v>9</v>
      </c>
      <c r="C14344" s="62" t="s">
        <v>36</v>
      </c>
      <c r="D14344" s="62" t="s">
        <v>37</v>
      </c>
      <c r="E14344" s="62" t="s">
        <v>105</v>
      </c>
      <c r="F14344" s="62" t="s">
        <v>23</v>
      </c>
      <c r="G14344" s="2">
        <v>-450000</v>
      </c>
      <c r="H14344" t="s">
        <v>14</v>
      </c>
    </row>
    <row r="14345" spans="1:8" hidden="1" x14ac:dyDescent="0.25">
      <c r="A14345" t="s">
        <v>26</v>
      </c>
      <c r="B14345" t="s">
        <v>9</v>
      </c>
      <c r="C14345" s="62" t="s">
        <v>36</v>
      </c>
      <c r="D14345" s="62" t="s">
        <v>37</v>
      </c>
      <c r="E14345" s="62" t="s">
        <v>107</v>
      </c>
      <c r="F14345" s="62" t="s">
        <v>17</v>
      </c>
      <c r="G14345" s="2">
        <v>-22325.600000000002</v>
      </c>
      <c r="H14345" t="s">
        <v>14</v>
      </c>
    </row>
    <row r="14346" spans="1:8" hidden="1" x14ac:dyDescent="0.25">
      <c r="A14346" t="s">
        <v>26</v>
      </c>
      <c r="B14346" t="s">
        <v>9</v>
      </c>
      <c r="C14346" s="62" t="s">
        <v>36</v>
      </c>
      <c r="D14346" s="62" t="s">
        <v>37</v>
      </c>
      <c r="E14346" s="62" t="s">
        <v>109</v>
      </c>
      <c r="F14346" s="62" t="s">
        <v>24</v>
      </c>
      <c r="G14346" s="2">
        <v>-5000</v>
      </c>
      <c r="H14346" t="s">
        <v>14</v>
      </c>
    </row>
    <row r="14347" spans="1:8" hidden="1" x14ac:dyDescent="0.25">
      <c r="A14347" t="s">
        <v>26</v>
      </c>
      <c r="B14347" t="s">
        <v>9</v>
      </c>
      <c r="C14347" s="62" t="s">
        <v>36</v>
      </c>
      <c r="D14347" s="62" t="s">
        <v>37</v>
      </c>
      <c r="E14347" s="62" t="s">
        <v>109</v>
      </c>
      <c r="F14347" s="62" t="s">
        <v>13</v>
      </c>
      <c r="G14347" s="2">
        <v>-5000</v>
      </c>
      <c r="H14347" t="s">
        <v>14</v>
      </c>
    </row>
    <row r="14348" spans="1:8" hidden="1" x14ac:dyDescent="0.25">
      <c r="A14348" t="s">
        <v>26</v>
      </c>
      <c r="B14348" t="s">
        <v>9</v>
      </c>
      <c r="C14348" s="62" t="s">
        <v>36</v>
      </c>
      <c r="D14348" s="62" t="s">
        <v>37</v>
      </c>
      <c r="E14348" s="62" t="s">
        <v>109</v>
      </c>
      <c r="F14348" s="62" t="s">
        <v>23</v>
      </c>
      <c r="G14348" s="2">
        <v>-5000</v>
      </c>
      <c r="H14348" t="s">
        <v>14</v>
      </c>
    </row>
    <row r="14349" spans="1:8" hidden="1" x14ac:dyDescent="0.25">
      <c r="A14349" t="s">
        <v>26</v>
      </c>
      <c r="B14349" t="s">
        <v>9</v>
      </c>
      <c r="C14349" s="62" t="s">
        <v>36</v>
      </c>
      <c r="D14349" s="62" t="s">
        <v>37</v>
      </c>
      <c r="E14349" s="62" t="s">
        <v>109</v>
      </c>
      <c r="F14349" s="62" t="s">
        <v>25</v>
      </c>
      <c r="G14349" s="2">
        <v>-5000</v>
      </c>
      <c r="H14349" t="s">
        <v>14</v>
      </c>
    </row>
    <row r="14350" spans="1:8" hidden="1" x14ac:dyDescent="0.25">
      <c r="A14350" t="s">
        <v>26</v>
      </c>
      <c r="B14350" t="s">
        <v>9</v>
      </c>
      <c r="C14350" s="62" t="s">
        <v>36</v>
      </c>
      <c r="D14350" s="62" t="s">
        <v>37</v>
      </c>
      <c r="E14350" s="62" t="s">
        <v>109</v>
      </c>
      <c r="F14350" s="62" t="s">
        <v>15</v>
      </c>
      <c r="G14350" s="2">
        <v>-5000</v>
      </c>
      <c r="H14350" t="s">
        <v>14</v>
      </c>
    </row>
    <row r="14351" spans="1:8" hidden="1" x14ac:dyDescent="0.25">
      <c r="A14351" t="s">
        <v>26</v>
      </c>
      <c r="B14351" t="s">
        <v>9</v>
      </c>
      <c r="C14351" s="62" t="s">
        <v>36</v>
      </c>
      <c r="D14351" s="62" t="s">
        <v>37</v>
      </c>
      <c r="E14351" s="62" t="s">
        <v>109</v>
      </c>
      <c r="F14351" s="62" t="s">
        <v>18</v>
      </c>
      <c r="G14351" s="2">
        <v>-15000</v>
      </c>
      <c r="H14351" t="s">
        <v>14</v>
      </c>
    </row>
    <row r="14352" spans="1:8" hidden="1" x14ac:dyDescent="0.25">
      <c r="A14352" t="s">
        <v>26</v>
      </c>
      <c r="B14352" t="s">
        <v>9</v>
      </c>
      <c r="C14352" s="62" t="s">
        <v>36</v>
      </c>
      <c r="D14352" s="62" t="s">
        <v>37</v>
      </c>
      <c r="E14352" s="62" t="s">
        <v>109</v>
      </c>
      <c r="F14352" s="62" t="s">
        <v>20</v>
      </c>
      <c r="G14352" s="2">
        <v>-15000</v>
      </c>
      <c r="H14352" t="s">
        <v>14</v>
      </c>
    </row>
    <row r="14353" spans="1:8" hidden="1" x14ac:dyDescent="0.25">
      <c r="A14353" t="s">
        <v>26</v>
      </c>
      <c r="B14353" t="s">
        <v>9</v>
      </c>
      <c r="C14353" s="62" t="s">
        <v>36</v>
      </c>
      <c r="D14353" s="62" t="s">
        <v>37</v>
      </c>
      <c r="E14353" s="62" t="s">
        <v>109</v>
      </c>
      <c r="F14353" s="62" t="s">
        <v>22</v>
      </c>
      <c r="G14353" s="2">
        <v>-15000</v>
      </c>
      <c r="H14353" t="s">
        <v>14</v>
      </c>
    </row>
    <row r="14354" spans="1:8" hidden="1" x14ac:dyDescent="0.25">
      <c r="A14354" t="s">
        <v>26</v>
      </c>
      <c r="B14354" t="s">
        <v>9</v>
      </c>
      <c r="C14354" s="62" t="s">
        <v>36</v>
      </c>
      <c r="D14354" s="62" t="s">
        <v>37</v>
      </c>
      <c r="E14354" s="62" t="s">
        <v>109</v>
      </c>
      <c r="F14354" s="62" t="s">
        <v>17</v>
      </c>
      <c r="G14354" s="2">
        <v>-15000</v>
      </c>
      <c r="H14354" t="s">
        <v>14</v>
      </c>
    </row>
    <row r="14355" spans="1:8" hidden="1" x14ac:dyDescent="0.25">
      <c r="A14355" t="s">
        <v>26</v>
      </c>
      <c r="B14355" t="s">
        <v>9</v>
      </c>
      <c r="C14355" s="62" t="s">
        <v>36</v>
      </c>
      <c r="D14355" s="62" t="s">
        <v>37</v>
      </c>
      <c r="E14355" s="62" t="s">
        <v>109</v>
      </c>
      <c r="F14355" s="62" t="s">
        <v>19</v>
      </c>
      <c r="G14355" s="2">
        <v>-15000</v>
      </c>
      <c r="H14355" t="s">
        <v>14</v>
      </c>
    </row>
    <row r="14356" spans="1:8" hidden="1" x14ac:dyDescent="0.25">
      <c r="A14356" t="s">
        <v>26</v>
      </c>
      <c r="B14356" t="s">
        <v>9</v>
      </c>
      <c r="C14356" s="62" t="s">
        <v>36</v>
      </c>
      <c r="D14356" s="62" t="s">
        <v>37</v>
      </c>
      <c r="E14356" s="62" t="s">
        <v>109</v>
      </c>
      <c r="F14356" s="62" t="s">
        <v>16</v>
      </c>
      <c r="G14356" s="2">
        <v>-15000</v>
      </c>
      <c r="H14356" t="s">
        <v>14</v>
      </c>
    </row>
    <row r="14357" spans="1:8" hidden="1" x14ac:dyDescent="0.25">
      <c r="A14357" t="s">
        <v>26</v>
      </c>
      <c r="B14357" t="s">
        <v>9</v>
      </c>
      <c r="C14357" s="62" t="s">
        <v>36</v>
      </c>
      <c r="D14357" s="62" t="s">
        <v>37</v>
      </c>
      <c r="E14357" s="62" t="s">
        <v>109</v>
      </c>
      <c r="F14357" s="62" t="s">
        <v>21</v>
      </c>
      <c r="G14357" s="2">
        <v>-15000</v>
      </c>
      <c r="H14357" t="s">
        <v>14</v>
      </c>
    </row>
    <row r="14358" spans="1:8" hidden="1" x14ac:dyDescent="0.25">
      <c r="A14358" t="s">
        <v>26</v>
      </c>
      <c r="B14358" t="s">
        <v>9</v>
      </c>
      <c r="C14358" s="62" t="s">
        <v>36</v>
      </c>
      <c r="D14358" s="62" t="s">
        <v>37</v>
      </c>
      <c r="E14358" s="62" t="s">
        <v>112</v>
      </c>
      <c r="F14358" s="62" t="s">
        <v>13</v>
      </c>
      <c r="G14358" s="2">
        <v>-9545.7440789473676</v>
      </c>
      <c r="H14358" t="s">
        <v>14</v>
      </c>
    </row>
    <row r="14359" spans="1:8" hidden="1" x14ac:dyDescent="0.25">
      <c r="A14359" t="s">
        <v>26</v>
      </c>
      <c r="B14359" t="s">
        <v>9</v>
      </c>
      <c r="C14359" s="62" t="s">
        <v>36</v>
      </c>
      <c r="D14359" s="62" t="s">
        <v>37</v>
      </c>
      <c r="E14359" s="62" t="s">
        <v>112</v>
      </c>
      <c r="F14359" s="62" t="s">
        <v>25</v>
      </c>
      <c r="G14359" s="2">
        <v>-18823.771052631582</v>
      </c>
      <c r="H14359" t="s">
        <v>14</v>
      </c>
    </row>
    <row r="14360" spans="1:8" hidden="1" x14ac:dyDescent="0.25">
      <c r="A14360" t="s">
        <v>26</v>
      </c>
      <c r="B14360" t="s">
        <v>9</v>
      </c>
      <c r="C14360" s="62" t="s">
        <v>36</v>
      </c>
      <c r="D14360" s="62" t="s">
        <v>37</v>
      </c>
      <c r="E14360" s="62" t="s">
        <v>112</v>
      </c>
      <c r="F14360" s="62" t="s">
        <v>15</v>
      </c>
      <c r="G14360" s="2">
        <v>-53298.431578947369</v>
      </c>
      <c r="H14360" t="s">
        <v>14</v>
      </c>
    </row>
    <row r="14361" spans="1:8" hidden="1" x14ac:dyDescent="0.25">
      <c r="A14361" t="s">
        <v>26</v>
      </c>
      <c r="B14361" t="s">
        <v>9</v>
      </c>
      <c r="C14361" s="62" t="s">
        <v>36</v>
      </c>
      <c r="D14361" s="62" t="s">
        <v>37</v>
      </c>
      <c r="E14361" s="62" t="s">
        <v>112</v>
      </c>
      <c r="F14361" s="62" t="s">
        <v>24</v>
      </c>
      <c r="G14361" s="2">
        <v>-152114.22105263156</v>
      </c>
      <c r="H14361" t="s">
        <v>14</v>
      </c>
    </row>
    <row r="14362" spans="1:8" hidden="1" x14ac:dyDescent="0.25">
      <c r="A14362" t="s">
        <v>26</v>
      </c>
      <c r="B14362" t="s">
        <v>9</v>
      </c>
      <c r="C14362" s="62" t="s">
        <v>36</v>
      </c>
      <c r="D14362" s="62" t="s">
        <v>37</v>
      </c>
      <c r="E14362" s="62" t="s">
        <v>112</v>
      </c>
      <c r="F14362" s="62" t="s">
        <v>16</v>
      </c>
      <c r="G14362" s="2">
        <v>-216084.71759473684</v>
      </c>
      <c r="H14362" t="s">
        <v>14</v>
      </c>
    </row>
    <row r="14363" spans="1:8" hidden="1" x14ac:dyDescent="0.25">
      <c r="A14363" t="s">
        <v>26</v>
      </c>
      <c r="B14363" t="s">
        <v>9</v>
      </c>
      <c r="C14363" s="62" t="s">
        <v>36</v>
      </c>
      <c r="D14363" s="62" t="s">
        <v>37</v>
      </c>
      <c r="E14363" s="62" t="s">
        <v>112</v>
      </c>
      <c r="F14363" s="62" t="s">
        <v>23</v>
      </c>
      <c r="G14363" s="2">
        <v>-300515.93805993657</v>
      </c>
      <c r="H14363" t="s">
        <v>14</v>
      </c>
    </row>
    <row r="14364" spans="1:8" hidden="1" x14ac:dyDescent="0.25">
      <c r="A14364" t="s">
        <v>26</v>
      </c>
      <c r="B14364" t="s">
        <v>9</v>
      </c>
      <c r="C14364" s="62" t="s">
        <v>36</v>
      </c>
      <c r="D14364" s="62" t="s">
        <v>37</v>
      </c>
      <c r="E14364" s="62" t="s">
        <v>112</v>
      </c>
      <c r="F14364" s="62" t="s">
        <v>17</v>
      </c>
      <c r="G14364" s="2">
        <v>-364210.07273712166</v>
      </c>
      <c r="H14364" t="s">
        <v>14</v>
      </c>
    </row>
    <row r="14365" spans="1:8" hidden="1" x14ac:dyDescent="0.25">
      <c r="A14365" t="s">
        <v>26</v>
      </c>
      <c r="B14365" t="s">
        <v>9</v>
      </c>
      <c r="C14365" s="62" t="s">
        <v>36</v>
      </c>
      <c r="D14365" s="62" t="s">
        <v>37</v>
      </c>
      <c r="E14365" s="62" t="s">
        <v>112</v>
      </c>
      <c r="F14365" s="62" t="s">
        <v>22</v>
      </c>
      <c r="G14365" s="2">
        <v>-438956.00004828448</v>
      </c>
      <c r="H14365" t="s">
        <v>14</v>
      </c>
    </row>
    <row r="14366" spans="1:8" hidden="1" x14ac:dyDescent="0.25">
      <c r="A14366" t="s">
        <v>26</v>
      </c>
      <c r="B14366" t="s">
        <v>9</v>
      </c>
      <c r="C14366" s="62" t="s">
        <v>36</v>
      </c>
      <c r="D14366" s="62" t="s">
        <v>37</v>
      </c>
      <c r="E14366" s="62" t="s">
        <v>112</v>
      </c>
      <c r="F14366" s="62" t="s">
        <v>19</v>
      </c>
      <c r="G14366" s="2">
        <v>-503469.92740341567</v>
      </c>
      <c r="H14366" t="s">
        <v>14</v>
      </c>
    </row>
    <row r="14367" spans="1:8" hidden="1" x14ac:dyDescent="0.25">
      <c r="A14367" t="s">
        <v>26</v>
      </c>
      <c r="B14367" t="s">
        <v>9</v>
      </c>
      <c r="C14367" s="62" t="s">
        <v>36</v>
      </c>
      <c r="D14367" s="62" t="s">
        <v>37</v>
      </c>
      <c r="E14367" s="62" t="s">
        <v>112</v>
      </c>
      <c r="F14367" s="62" t="s">
        <v>18</v>
      </c>
      <c r="G14367" s="2">
        <v>-568228.57961164427</v>
      </c>
      <c r="H14367" t="s">
        <v>14</v>
      </c>
    </row>
    <row r="14368" spans="1:8" hidden="1" x14ac:dyDescent="0.25">
      <c r="A14368" t="s">
        <v>26</v>
      </c>
      <c r="B14368" t="s">
        <v>9</v>
      </c>
      <c r="C14368" s="62" t="s">
        <v>36</v>
      </c>
      <c r="D14368" s="62" t="s">
        <v>37</v>
      </c>
      <c r="E14368" s="62" t="s">
        <v>112</v>
      </c>
      <c r="F14368" s="62" t="s">
        <v>20</v>
      </c>
      <c r="G14368" s="2">
        <v>-1131849.4707152618</v>
      </c>
      <c r="H14368" t="s">
        <v>14</v>
      </c>
    </row>
    <row r="14369" spans="1:8" hidden="1" x14ac:dyDescent="0.25">
      <c r="A14369" t="s">
        <v>26</v>
      </c>
      <c r="B14369" t="s">
        <v>9</v>
      </c>
      <c r="C14369" s="62" t="s">
        <v>36</v>
      </c>
      <c r="D14369" s="62" t="s">
        <v>37</v>
      </c>
      <c r="E14369" s="62" t="s">
        <v>112</v>
      </c>
      <c r="F14369" s="62" t="s">
        <v>21</v>
      </c>
      <c r="G14369" s="2">
        <v>-1645832.7546597114</v>
      </c>
      <c r="H14369" t="s">
        <v>14</v>
      </c>
    </row>
    <row r="14370" spans="1:8" hidden="1" x14ac:dyDescent="0.25">
      <c r="A14370" t="s">
        <v>26</v>
      </c>
      <c r="B14370" t="s">
        <v>9</v>
      </c>
      <c r="C14370" s="62" t="s">
        <v>36</v>
      </c>
      <c r="D14370" s="62" t="s">
        <v>37</v>
      </c>
      <c r="E14370" s="62" t="s">
        <v>115</v>
      </c>
      <c r="F14370" s="62" t="s">
        <v>19</v>
      </c>
      <c r="G14370" s="2">
        <v>-6000</v>
      </c>
      <c r="H14370" t="s">
        <v>14</v>
      </c>
    </row>
    <row r="14371" spans="1:8" hidden="1" x14ac:dyDescent="0.25">
      <c r="A14371" t="s">
        <v>26</v>
      </c>
      <c r="B14371" t="s">
        <v>9</v>
      </c>
      <c r="C14371" s="62" t="s">
        <v>36</v>
      </c>
      <c r="D14371" s="62" t="s">
        <v>37</v>
      </c>
      <c r="E14371" s="62" t="s">
        <v>115</v>
      </c>
      <c r="F14371" s="62" t="s">
        <v>18</v>
      </c>
      <c r="G14371" s="2">
        <v>-6000</v>
      </c>
      <c r="H14371" t="s">
        <v>14</v>
      </c>
    </row>
    <row r="14372" spans="1:8" hidden="1" x14ac:dyDescent="0.25">
      <c r="A14372" t="s">
        <v>26</v>
      </c>
      <c r="B14372" t="s">
        <v>9</v>
      </c>
      <c r="C14372" s="62" t="s">
        <v>36</v>
      </c>
      <c r="D14372" s="62" t="s">
        <v>37</v>
      </c>
      <c r="E14372" s="62" t="s">
        <v>115</v>
      </c>
      <c r="F14372" s="62" t="s">
        <v>17</v>
      </c>
      <c r="G14372" s="2">
        <v>-6000</v>
      </c>
      <c r="H14372" t="s">
        <v>14</v>
      </c>
    </row>
    <row r="14373" spans="1:8" hidden="1" x14ac:dyDescent="0.25">
      <c r="A14373" t="s">
        <v>26</v>
      </c>
      <c r="B14373" t="s">
        <v>9</v>
      </c>
      <c r="C14373" s="62" t="s">
        <v>36</v>
      </c>
      <c r="D14373" s="62" t="s">
        <v>37</v>
      </c>
      <c r="E14373" s="62" t="s">
        <v>115</v>
      </c>
      <c r="F14373" s="62" t="s">
        <v>16</v>
      </c>
      <c r="G14373" s="2">
        <v>-6000</v>
      </c>
      <c r="H14373" t="s">
        <v>14</v>
      </c>
    </row>
    <row r="14374" spans="1:8" hidden="1" x14ac:dyDescent="0.25">
      <c r="A14374" t="s">
        <v>26</v>
      </c>
      <c r="B14374" t="s">
        <v>9</v>
      </c>
      <c r="C14374" s="62" t="s">
        <v>36</v>
      </c>
      <c r="D14374" s="62" t="s">
        <v>37</v>
      </c>
      <c r="E14374" s="62" t="s">
        <v>115</v>
      </c>
      <c r="F14374" s="62" t="s">
        <v>21</v>
      </c>
      <c r="G14374" s="2">
        <v>-6000</v>
      </c>
      <c r="H14374" t="s">
        <v>14</v>
      </c>
    </row>
    <row r="14375" spans="1:8" hidden="1" x14ac:dyDescent="0.25">
      <c r="A14375" t="s">
        <v>26</v>
      </c>
      <c r="B14375" t="s">
        <v>9</v>
      </c>
      <c r="C14375" s="62" t="s">
        <v>36</v>
      </c>
      <c r="D14375" s="62" t="s">
        <v>37</v>
      </c>
      <c r="E14375" s="62" t="s">
        <v>115</v>
      </c>
      <c r="F14375" s="62" t="s">
        <v>22</v>
      </c>
      <c r="G14375" s="2">
        <v>-6000</v>
      </c>
      <c r="H14375" t="s">
        <v>14</v>
      </c>
    </row>
    <row r="14376" spans="1:8" hidden="1" x14ac:dyDescent="0.25">
      <c r="A14376" t="s">
        <v>26</v>
      </c>
      <c r="B14376" t="s">
        <v>9</v>
      </c>
      <c r="C14376" s="62" t="s">
        <v>36</v>
      </c>
      <c r="D14376" s="62" t="s">
        <v>37</v>
      </c>
      <c r="E14376" s="62" t="s">
        <v>115</v>
      </c>
      <c r="F14376" s="62" t="s">
        <v>20</v>
      </c>
      <c r="G14376" s="2">
        <v>-6000</v>
      </c>
      <c r="H14376" t="s">
        <v>14</v>
      </c>
    </row>
    <row r="14377" spans="1:8" hidden="1" x14ac:dyDescent="0.25">
      <c r="A14377" t="s">
        <v>26</v>
      </c>
      <c r="B14377" t="s">
        <v>9</v>
      </c>
      <c r="C14377" s="62" t="s">
        <v>36</v>
      </c>
      <c r="D14377" s="62" t="s">
        <v>37</v>
      </c>
      <c r="E14377" s="62" t="s">
        <v>115</v>
      </c>
      <c r="F14377" s="62" t="s">
        <v>15</v>
      </c>
      <c r="G14377" s="2">
        <v>-6000</v>
      </c>
      <c r="H14377" t="s">
        <v>14</v>
      </c>
    </row>
    <row r="14378" spans="1:8" hidden="1" x14ac:dyDescent="0.25">
      <c r="A14378" t="s">
        <v>26</v>
      </c>
      <c r="B14378" t="s">
        <v>9</v>
      </c>
      <c r="C14378" s="62" t="s">
        <v>36</v>
      </c>
      <c r="D14378" s="62" t="s">
        <v>37</v>
      </c>
      <c r="E14378" s="62" t="s">
        <v>121</v>
      </c>
      <c r="F14378" s="62" t="s">
        <v>13</v>
      </c>
      <c r="G14378" s="2">
        <v>-3067.3319999999999</v>
      </c>
      <c r="H14378" t="s">
        <v>14</v>
      </c>
    </row>
    <row r="14379" spans="1:8" hidden="1" x14ac:dyDescent="0.25">
      <c r="A14379" t="s">
        <v>26</v>
      </c>
      <c r="B14379" t="s">
        <v>9</v>
      </c>
      <c r="C14379" s="62" t="s">
        <v>36</v>
      </c>
      <c r="D14379" s="62" t="s">
        <v>37</v>
      </c>
      <c r="E14379" s="62" t="s">
        <v>121</v>
      </c>
      <c r="F14379" s="62" t="s">
        <v>15</v>
      </c>
      <c r="G14379" s="2">
        <v>-6562.8</v>
      </c>
      <c r="H14379" t="s">
        <v>14</v>
      </c>
    </row>
    <row r="14380" spans="1:8" hidden="1" x14ac:dyDescent="0.25">
      <c r="A14380" t="s">
        <v>26</v>
      </c>
      <c r="B14380" t="s">
        <v>9</v>
      </c>
      <c r="C14380" s="62" t="s">
        <v>36</v>
      </c>
      <c r="D14380" s="62" t="s">
        <v>37</v>
      </c>
      <c r="E14380" s="62" t="s">
        <v>121</v>
      </c>
      <c r="F14380" s="62" t="s">
        <v>16</v>
      </c>
      <c r="G14380" s="2">
        <v>-15548.196</v>
      </c>
      <c r="H14380" t="s">
        <v>14</v>
      </c>
    </row>
    <row r="14381" spans="1:8" hidden="1" x14ac:dyDescent="0.25">
      <c r="A14381" t="s">
        <v>26</v>
      </c>
      <c r="B14381" t="s">
        <v>9</v>
      </c>
      <c r="C14381" s="62" t="s">
        <v>36</v>
      </c>
      <c r="D14381" s="62" t="s">
        <v>37</v>
      </c>
      <c r="E14381" s="62" t="s">
        <v>121</v>
      </c>
      <c r="F14381" s="62" t="s">
        <v>25</v>
      </c>
      <c r="G14381" s="2">
        <v>-15548.196</v>
      </c>
      <c r="H14381" t="s">
        <v>14</v>
      </c>
    </row>
    <row r="14382" spans="1:8" hidden="1" x14ac:dyDescent="0.25">
      <c r="A14382" t="s">
        <v>26</v>
      </c>
      <c r="B14382" t="s">
        <v>9</v>
      </c>
      <c r="C14382" s="62" t="s">
        <v>36</v>
      </c>
      <c r="D14382" s="62" t="s">
        <v>37</v>
      </c>
      <c r="E14382" s="62" t="s">
        <v>121</v>
      </c>
      <c r="F14382" s="62" t="s">
        <v>24</v>
      </c>
      <c r="G14382" s="2">
        <v>-15548.196</v>
      </c>
      <c r="H14382" t="s">
        <v>14</v>
      </c>
    </row>
    <row r="14383" spans="1:8" hidden="1" x14ac:dyDescent="0.25">
      <c r="A14383" t="s">
        <v>26</v>
      </c>
      <c r="B14383" t="s">
        <v>9</v>
      </c>
      <c r="C14383" s="62" t="s">
        <v>36</v>
      </c>
      <c r="D14383" s="62" t="s">
        <v>37</v>
      </c>
      <c r="E14383" s="62" t="s">
        <v>121</v>
      </c>
      <c r="F14383" s="62" t="s">
        <v>23</v>
      </c>
      <c r="G14383" s="2">
        <v>-56723.88</v>
      </c>
      <c r="H14383" t="s">
        <v>14</v>
      </c>
    </row>
    <row r="14384" spans="1:8" hidden="1" x14ac:dyDescent="0.25">
      <c r="A14384" t="s">
        <v>26</v>
      </c>
      <c r="B14384" t="s">
        <v>9</v>
      </c>
      <c r="C14384" s="62" t="s">
        <v>36</v>
      </c>
      <c r="D14384" s="62" t="s">
        <v>37</v>
      </c>
      <c r="E14384" s="62" t="s">
        <v>121</v>
      </c>
      <c r="F14384" s="62" t="s">
        <v>22</v>
      </c>
      <c r="G14384" s="2">
        <v>-111021.336</v>
      </c>
      <c r="H14384" t="s">
        <v>14</v>
      </c>
    </row>
    <row r="14385" spans="1:8" hidden="1" x14ac:dyDescent="0.25">
      <c r="A14385" t="s">
        <v>26</v>
      </c>
      <c r="B14385" t="s">
        <v>9</v>
      </c>
      <c r="C14385" s="62" t="s">
        <v>36</v>
      </c>
      <c r="D14385" s="62" t="s">
        <v>37</v>
      </c>
      <c r="E14385" s="62" t="s">
        <v>121</v>
      </c>
      <c r="F14385" s="62" t="s">
        <v>17</v>
      </c>
      <c r="G14385" s="2">
        <v>-113411.124</v>
      </c>
      <c r="H14385" t="s">
        <v>14</v>
      </c>
    </row>
    <row r="14386" spans="1:8" hidden="1" x14ac:dyDescent="0.25">
      <c r="A14386" t="s">
        <v>26</v>
      </c>
      <c r="B14386" t="s">
        <v>9</v>
      </c>
      <c r="C14386" s="62" t="s">
        <v>36</v>
      </c>
      <c r="D14386" s="62" t="s">
        <v>37</v>
      </c>
      <c r="E14386" s="62" t="s">
        <v>121</v>
      </c>
      <c r="F14386" s="62" t="s">
        <v>18</v>
      </c>
      <c r="G14386" s="2">
        <v>-146389.69200000001</v>
      </c>
      <c r="H14386" t="s">
        <v>14</v>
      </c>
    </row>
    <row r="14387" spans="1:8" hidden="1" x14ac:dyDescent="0.25">
      <c r="A14387" t="s">
        <v>26</v>
      </c>
      <c r="B14387" t="s">
        <v>9</v>
      </c>
      <c r="C14387" s="62" t="s">
        <v>36</v>
      </c>
      <c r="D14387" s="62" t="s">
        <v>37</v>
      </c>
      <c r="E14387" s="62" t="s">
        <v>121</v>
      </c>
      <c r="F14387" s="62" t="s">
        <v>19</v>
      </c>
      <c r="G14387" s="2">
        <v>-146957.08799999999</v>
      </c>
      <c r="H14387" t="s">
        <v>14</v>
      </c>
    </row>
    <row r="14388" spans="1:8" hidden="1" x14ac:dyDescent="0.25">
      <c r="A14388" t="s">
        <v>26</v>
      </c>
      <c r="B14388" t="s">
        <v>9</v>
      </c>
      <c r="C14388" s="62" t="s">
        <v>36</v>
      </c>
      <c r="D14388" s="62" t="s">
        <v>37</v>
      </c>
      <c r="E14388" s="62" t="s">
        <v>121</v>
      </c>
      <c r="F14388" s="62" t="s">
        <v>21</v>
      </c>
      <c r="G14388" s="2">
        <v>-148039.77600000001</v>
      </c>
      <c r="H14388" t="s">
        <v>14</v>
      </c>
    </row>
    <row r="14389" spans="1:8" hidden="1" x14ac:dyDescent="0.25">
      <c r="A14389" t="s">
        <v>26</v>
      </c>
      <c r="B14389" t="s">
        <v>9</v>
      </c>
      <c r="C14389" s="62" t="s">
        <v>36</v>
      </c>
      <c r="D14389" s="62" t="s">
        <v>37</v>
      </c>
      <c r="E14389" s="62" t="s">
        <v>121</v>
      </c>
      <c r="F14389" s="62" t="s">
        <v>20</v>
      </c>
      <c r="G14389" s="2">
        <v>-153606.228</v>
      </c>
      <c r="H14389" t="s">
        <v>14</v>
      </c>
    </row>
    <row r="14390" spans="1:8" hidden="1" x14ac:dyDescent="0.25">
      <c r="A14390" t="s">
        <v>26</v>
      </c>
      <c r="B14390" t="s">
        <v>9</v>
      </c>
      <c r="C14390" s="62" t="s">
        <v>36</v>
      </c>
      <c r="D14390" s="62" t="s">
        <v>37</v>
      </c>
      <c r="E14390" s="62" t="s">
        <v>123</v>
      </c>
      <c r="F14390" s="62" t="s">
        <v>25</v>
      </c>
      <c r="G14390" s="2">
        <v>-66000</v>
      </c>
      <c r="H14390" t="s">
        <v>14</v>
      </c>
    </row>
    <row r="14391" spans="1:8" hidden="1" x14ac:dyDescent="0.25">
      <c r="A14391" t="s">
        <v>26</v>
      </c>
      <c r="B14391" t="s">
        <v>9</v>
      </c>
      <c r="C14391" s="62" t="s">
        <v>36</v>
      </c>
      <c r="D14391" s="62" t="s">
        <v>37</v>
      </c>
      <c r="E14391" s="62" t="s">
        <v>123</v>
      </c>
      <c r="F14391" s="62" t="s">
        <v>24</v>
      </c>
      <c r="G14391" s="2">
        <v>-66000</v>
      </c>
      <c r="H14391" t="s">
        <v>14</v>
      </c>
    </row>
    <row r="14392" spans="1:8" hidden="1" x14ac:dyDescent="0.25">
      <c r="A14392" t="s">
        <v>26</v>
      </c>
      <c r="B14392" t="s">
        <v>9</v>
      </c>
      <c r="C14392" s="62" t="s">
        <v>36</v>
      </c>
      <c r="D14392" s="62" t="s">
        <v>37</v>
      </c>
      <c r="E14392" s="62" t="s">
        <v>123</v>
      </c>
      <c r="F14392" s="62" t="s">
        <v>13</v>
      </c>
      <c r="G14392" s="2">
        <v>-66000</v>
      </c>
      <c r="H14392" t="s">
        <v>14</v>
      </c>
    </row>
    <row r="14393" spans="1:8" hidden="1" x14ac:dyDescent="0.25">
      <c r="A14393" t="s">
        <v>26</v>
      </c>
      <c r="B14393" t="s">
        <v>9</v>
      </c>
      <c r="C14393" s="62" t="s">
        <v>36</v>
      </c>
      <c r="D14393" s="62" t="s">
        <v>37</v>
      </c>
      <c r="E14393" s="62" t="s">
        <v>123</v>
      </c>
      <c r="F14393" s="62" t="s">
        <v>15</v>
      </c>
      <c r="G14393" s="2">
        <v>-66000</v>
      </c>
      <c r="H14393" t="s">
        <v>14</v>
      </c>
    </row>
    <row r="14394" spans="1:8" hidden="1" x14ac:dyDescent="0.25">
      <c r="A14394" t="s">
        <v>26</v>
      </c>
      <c r="B14394" t="s">
        <v>9</v>
      </c>
      <c r="C14394" s="62" t="s">
        <v>36</v>
      </c>
      <c r="D14394" s="62" t="s">
        <v>37</v>
      </c>
      <c r="E14394" s="62" t="s">
        <v>123</v>
      </c>
      <c r="F14394" s="62" t="s">
        <v>18</v>
      </c>
      <c r="G14394" s="2">
        <v>-85622.58100000002</v>
      </c>
      <c r="H14394" t="s">
        <v>14</v>
      </c>
    </row>
    <row r="14395" spans="1:8" hidden="1" x14ac:dyDescent="0.25">
      <c r="A14395" t="s">
        <v>26</v>
      </c>
      <c r="B14395" t="s">
        <v>9</v>
      </c>
      <c r="C14395" s="62" t="s">
        <v>36</v>
      </c>
      <c r="D14395" s="62" t="s">
        <v>37</v>
      </c>
      <c r="E14395" s="62" t="s">
        <v>123</v>
      </c>
      <c r="F14395" s="62" t="s">
        <v>23</v>
      </c>
      <c r="G14395" s="2">
        <v>-85622.58100000002</v>
      </c>
      <c r="H14395" t="s">
        <v>14</v>
      </c>
    </row>
    <row r="14396" spans="1:8" hidden="1" x14ac:dyDescent="0.25">
      <c r="A14396" t="s">
        <v>26</v>
      </c>
      <c r="B14396" t="s">
        <v>9</v>
      </c>
      <c r="C14396" s="62" t="s">
        <v>36</v>
      </c>
      <c r="D14396" s="62" t="s">
        <v>37</v>
      </c>
      <c r="E14396" s="62" t="s">
        <v>123</v>
      </c>
      <c r="F14396" s="62" t="s">
        <v>21</v>
      </c>
      <c r="G14396" s="2">
        <v>-85622.58100000002</v>
      </c>
      <c r="H14396" t="s">
        <v>14</v>
      </c>
    </row>
    <row r="14397" spans="1:8" hidden="1" x14ac:dyDescent="0.25">
      <c r="A14397" t="s">
        <v>26</v>
      </c>
      <c r="B14397" t="s">
        <v>9</v>
      </c>
      <c r="C14397" s="62" t="s">
        <v>36</v>
      </c>
      <c r="D14397" s="62" t="s">
        <v>37</v>
      </c>
      <c r="E14397" s="62" t="s">
        <v>123</v>
      </c>
      <c r="F14397" s="62" t="s">
        <v>22</v>
      </c>
      <c r="G14397" s="2">
        <v>-85622.58100000002</v>
      </c>
      <c r="H14397" t="s">
        <v>14</v>
      </c>
    </row>
    <row r="14398" spans="1:8" hidden="1" x14ac:dyDescent="0.25">
      <c r="A14398" t="s">
        <v>26</v>
      </c>
      <c r="B14398" t="s">
        <v>9</v>
      </c>
      <c r="C14398" s="62" t="s">
        <v>36</v>
      </c>
      <c r="D14398" s="62" t="s">
        <v>37</v>
      </c>
      <c r="E14398" s="62" t="s">
        <v>123</v>
      </c>
      <c r="F14398" s="62" t="s">
        <v>17</v>
      </c>
      <c r="G14398" s="2">
        <v>-85622.58100000002</v>
      </c>
      <c r="H14398" t="s">
        <v>14</v>
      </c>
    </row>
    <row r="14399" spans="1:8" hidden="1" x14ac:dyDescent="0.25">
      <c r="A14399" t="s">
        <v>26</v>
      </c>
      <c r="B14399" t="s">
        <v>9</v>
      </c>
      <c r="C14399" s="62" t="s">
        <v>36</v>
      </c>
      <c r="D14399" s="62" t="s">
        <v>37</v>
      </c>
      <c r="E14399" s="62" t="s">
        <v>123</v>
      </c>
      <c r="F14399" s="62" t="s">
        <v>20</v>
      </c>
      <c r="G14399" s="2">
        <v>-85622.58100000002</v>
      </c>
      <c r="H14399" t="s">
        <v>14</v>
      </c>
    </row>
    <row r="14400" spans="1:8" hidden="1" x14ac:dyDescent="0.25">
      <c r="A14400" t="s">
        <v>26</v>
      </c>
      <c r="B14400" t="s">
        <v>9</v>
      </c>
      <c r="C14400" s="62" t="s">
        <v>36</v>
      </c>
      <c r="D14400" s="62" t="s">
        <v>37</v>
      </c>
      <c r="E14400" s="62" t="s">
        <v>123</v>
      </c>
      <c r="F14400" s="62" t="s">
        <v>16</v>
      </c>
      <c r="G14400" s="2">
        <v>-85622.58100000002</v>
      </c>
      <c r="H14400" t="s">
        <v>14</v>
      </c>
    </row>
    <row r="14401" spans="1:8" hidden="1" x14ac:dyDescent="0.25">
      <c r="A14401" t="s">
        <v>26</v>
      </c>
      <c r="B14401" t="s">
        <v>9</v>
      </c>
      <c r="C14401" s="62" t="s">
        <v>36</v>
      </c>
      <c r="D14401" s="62" t="s">
        <v>37</v>
      </c>
      <c r="E14401" s="62" t="s">
        <v>123</v>
      </c>
      <c r="F14401" s="62" t="s">
        <v>19</v>
      </c>
      <c r="G14401" s="2">
        <v>-85622.58100000002</v>
      </c>
      <c r="H14401" t="s">
        <v>14</v>
      </c>
    </row>
    <row r="14402" spans="1:8" hidden="1" x14ac:dyDescent="0.25">
      <c r="A14402" t="s">
        <v>26</v>
      </c>
      <c r="B14402" t="s">
        <v>9</v>
      </c>
      <c r="C14402" s="62" t="s">
        <v>36</v>
      </c>
      <c r="D14402" s="62" t="s">
        <v>37</v>
      </c>
      <c r="E14402" s="62" t="s">
        <v>130</v>
      </c>
      <c r="F14402" s="62" t="s">
        <v>16</v>
      </c>
      <c r="G14402" s="2">
        <v>-24627.9</v>
      </c>
      <c r="H14402" t="s">
        <v>14</v>
      </c>
    </row>
    <row r="14403" spans="1:8" hidden="1" x14ac:dyDescent="0.25">
      <c r="A14403" t="s">
        <v>26</v>
      </c>
      <c r="B14403" t="s">
        <v>9</v>
      </c>
      <c r="C14403" s="62" t="s">
        <v>36</v>
      </c>
      <c r="D14403" s="62" t="s">
        <v>37</v>
      </c>
      <c r="E14403" s="62" t="s">
        <v>130</v>
      </c>
      <c r="F14403" s="62" t="s">
        <v>13</v>
      </c>
      <c r="G14403" s="2">
        <v>-37166.800000000003</v>
      </c>
      <c r="H14403" t="s">
        <v>14</v>
      </c>
    </row>
    <row r="14404" spans="1:8" hidden="1" x14ac:dyDescent="0.25">
      <c r="A14404" t="s">
        <v>26</v>
      </c>
      <c r="B14404" t="s">
        <v>9</v>
      </c>
      <c r="C14404" s="62" t="s">
        <v>36</v>
      </c>
      <c r="D14404" s="62" t="s">
        <v>37</v>
      </c>
      <c r="E14404" s="62" t="s">
        <v>130</v>
      </c>
      <c r="F14404" s="62" t="s">
        <v>24</v>
      </c>
      <c r="G14404" s="2">
        <v>-37166.800000000003</v>
      </c>
      <c r="H14404" t="s">
        <v>14</v>
      </c>
    </row>
    <row r="14405" spans="1:8" hidden="1" x14ac:dyDescent="0.25">
      <c r="A14405" t="s">
        <v>26</v>
      </c>
      <c r="B14405" t="s">
        <v>9</v>
      </c>
      <c r="C14405" s="62" t="s">
        <v>36</v>
      </c>
      <c r="D14405" s="62" t="s">
        <v>37</v>
      </c>
      <c r="E14405" s="62" t="s">
        <v>130</v>
      </c>
      <c r="F14405" s="62" t="s">
        <v>25</v>
      </c>
      <c r="G14405" s="2">
        <v>-37166.800000000003</v>
      </c>
      <c r="H14405" t="s">
        <v>14</v>
      </c>
    </row>
    <row r="14406" spans="1:8" hidden="1" x14ac:dyDescent="0.25">
      <c r="A14406" t="s">
        <v>26</v>
      </c>
      <c r="B14406" t="s">
        <v>9</v>
      </c>
      <c r="C14406" s="62" t="s">
        <v>36</v>
      </c>
      <c r="D14406" s="62" t="s">
        <v>37</v>
      </c>
      <c r="E14406" s="62" t="s">
        <v>130</v>
      </c>
      <c r="F14406" s="62" t="s">
        <v>15</v>
      </c>
      <c r="G14406" s="2">
        <v>-44517</v>
      </c>
      <c r="H14406" t="s">
        <v>14</v>
      </c>
    </row>
    <row r="14407" spans="1:8" hidden="1" x14ac:dyDescent="0.25">
      <c r="A14407" t="s">
        <v>26</v>
      </c>
      <c r="B14407" t="s">
        <v>9</v>
      </c>
      <c r="C14407" s="62" t="s">
        <v>36</v>
      </c>
      <c r="D14407" s="62" t="s">
        <v>37</v>
      </c>
      <c r="E14407" s="62" t="s">
        <v>130</v>
      </c>
      <c r="F14407" s="62" t="s">
        <v>21</v>
      </c>
      <c r="G14407" s="2">
        <v>-57200.000000000007</v>
      </c>
      <c r="H14407" t="s">
        <v>14</v>
      </c>
    </row>
    <row r="14408" spans="1:8" hidden="1" x14ac:dyDescent="0.25">
      <c r="A14408" t="s">
        <v>26</v>
      </c>
      <c r="B14408" t="s">
        <v>9</v>
      </c>
      <c r="C14408" s="62" t="s">
        <v>36</v>
      </c>
      <c r="D14408" s="62" t="s">
        <v>37</v>
      </c>
      <c r="E14408" s="62" t="s">
        <v>130</v>
      </c>
      <c r="F14408" s="62" t="s">
        <v>23</v>
      </c>
      <c r="G14408" s="2">
        <v>-57200.000000000007</v>
      </c>
      <c r="H14408" t="s">
        <v>14</v>
      </c>
    </row>
    <row r="14409" spans="1:8" hidden="1" x14ac:dyDescent="0.25">
      <c r="A14409" t="s">
        <v>26</v>
      </c>
      <c r="B14409" t="s">
        <v>9</v>
      </c>
      <c r="C14409" s="62" t="s">
        <v>36</v>
      </c>
      <c r="D14409" s="62" t="s">
        <v>37</v>
      </c>
      <c r="E14409" s="62" t="s">
        <v>130</v>
      </c>
      <c r="F14409" s="62" t="s">
        <v>20</v>
      </c>
      <c r="G14409" s="2">
        <v>-114400.00000000001</v>
      </c>
      <c r="H14409" t="s">
        <v>14</v>
      </c>
    </row>
    <row r="14410" spans="1:8" hidden="1" x14ac:dyDescent="0.25">
      <c r="A14410" t="s">
        <v>26</v>
      </c>
      <c r="B14410" t="s">
        <v>9</v>
      </c>
      <c r="C14410" s="62" t="s">
        <v>36</v>
      </c>
      <c r="D14410" s="62" t="s">
        <v>37</v>
      </c>
      <c r="E14410" s="62" t="s">
        <v>130</v>
      </c>
      <c r="F14410" s="62" t="s">
        <v>22</v>
      </c>
      <c r="G14410" s="2">
        <v>-114400.00000000001</v>
      </c>
      <c r="H14410" t="s">
        <v>14</v>
      </c>
    </row>
    <row r="14411" spans="1:8" hidden="1" x14ac:dyDescent="0.25">
      <c r="A14411" t="s">
        <v>26</v>
      </c>
      <c r="B14411" t="s">
        <v>9</v>
      </c>
      <c r="C14411" s="62" t="s">
        <v>36</v>
      </c>
      <c r="D14411" s="62" t="s">
        <v>37</v>
      </c>
      <c r="E14411" s="62" t="s">
        <v>130</v>
      </c>
      <c r="F14411" s="62" t="s">
        <v>18</v>
      </c>
      <c r="G14411" s="2">
        <v>-116600.00000000001</v>
      </c>
      <c r="H14411" t="s">
        <v>14</v>
      </c>
    </row>
    <row r="14412" spans="1:8" hidden="1" x14ac:dyDescent="0.25">
      <c r="A14412" t="s">
        <v>26</v>
      </c>
      <c r="B14412" t="s">
        <v>9</v>
      </c>
      <c r="C14412" s="62" t="s">
        <v>36</v>
      </c>
      <c r="D14412" s="62" t="s">
        <v>37</v>
      </c>
      <c r="E14412" s="62" t="s">
        <v>130</v>
      </c>
      <c r="F14412" s="62" t="s">
        <v>19</v>
      </c>
      <c r="G14412" s="2">
        <v>-119900.00000000001</v>
      </c>
      <c r="H14412" t="s">
        <v>14</v>
      </c>
    </row>
    <row r="14413" spans="1:8" hidden="1" x14ac:dyDescent="0.25">
      <c r="A14413" t="s">
        <v>26</v>
      </c>
      <c r="B14413" t="s">
        <v>9</v>
      </c>
      <c r="C14413" s="62" t="s">
        <v>36</v>
      </c>
      <c r="D14413" s="62" t="s">
        <v>37</v>
      </c>
      <c r="E14413" s="62" t="s">
        <v>130</v>
      </c>
      <c r="F14413" s="62" t="s">
        <v>17</v>
      </c>
      <c r="G14413" s="2">
        <v>-136642</v>
      </c>
      <c r="H14413" t="s">
        <v>14</v>
      </c>
    </row>
    <row r="14414" spans="1:8" hidden="1" x14ac:dyDescent="0.25">
      <c r="A14414" t="s">
        <v>26</v>
      </c>
      <c r="B14414" t="s">
        <v>9</v>
      </c>
      <c r="C14414" s="62" t="s">
        <v>36</v>
      </c>
      <c r="D14414" s="62" t="s">
        <v>37</v>
      </c>
      <c r="E14414" s="62" t="s">
        <v>132</v>
      </c>
      <c r="F14414" s="62" t="s">
        <v>22</v>
      </c>
      <c r="G14414" s="2">
        <v>-20000</v>
      </c>
      <c r="H14414" t="s">
        <v>14</v>
      </c>
    </row>
    <row r="14415" spans="1:8" hidden="1" x14ac:dyDescent="0.25">
      <c r="A14415" t="s">
        <v>26</v>
      </c>
      <c r="B14415" t="s">
        <v>9</v>
      </c>
      <c r="C14415" s="62" t="s">
        <v>36</v>
      </c>
      <c r="D14415" s="62" t="s">
        <v>37</v>
      </c>
      <c r="E14415" s="62" t="s">
        <v>132</v>
      </c>
      <c r="F14415" s="62" t="s">
        <v>21</v>
      </c>
      <c r="G14415" s="2">
        <v>-30000</v>
      </c>
      <c r="H14415" t="s">
        <v>14</v>
      </c>
    </row>
    <row r="14416" spans="1:8" hidden="1" x14ac:dyDescent="0.25">
      <c r="A14416" t="s">
        <v>26</v>
      </c>
      <c r="B14416" t="s">
        <v>9</v>
      </c>
      <c r="C14416" s="62" t="s">
        <v>36</v>
      </c>
      <c r="D14416" s="62" t="s">
        <v>37</v>
      </c>
      <c r="E14416" s="62" t="s">
        <v>132</v>
      </c>
      <c r="F14416" s="62" t="s">
        <v>15</v>
      </c>
      <c r="G14416" s="2">
        <v>-40000</v>
      </c>
      <c r="H14416" t="s">
        <v>14</v>
      </c>
    </row>
    <row r="14417" spans="1:8" hidden="1" x14ac:dyDescent="0.25">
      <c r="A14417" t="s">
        <v>26</v>
      </c>
      <c r="B14417" t="s">
        <v>9</v>
      </c>
      <c r="C14417" s="62" t="s">
        <v>36</v>
      </c>
      <c r="D14417" s="62" t="s">
        <v>37</v>
      </c>
      <c r="E14417" s="62" t="s">
        <v>132</v>
      </c>
      <c r="F14417" s="62" t="s">
        <v>19</v>
      </c>
      <c r="G14417" s="2">
        <v>-50000</v>
      </c>
      <c r="H14417" t="s">
        <v>14</v>
      </c>
    </row>
    <row r="14418" spans="1:8" hidden="1" x14ac:dyDescent="0.25">
      <c r="A14418" t="s">
        <v>26</v>
      </c>
      <c r="B14418" t="s">
        <v>9</v>
      </c>
      <c r="C14418" s="62" t="s">
        <v>36</v>
      </c>
      <c r="D14418" s="62" t="s">
        <v>37</v>
      </c>
      <c r="E14418" s="62" t="s">
        <v>132</v>
      </c>
      <c r="F14418" s="62" t="s">
        <v>16</v>
      </c>
      <c r="G14418" s="2">
        <v>-50000</v>
      </c>
      <c r="H14418" t="s">
        <v>14</v>
      </c>
    </row>
    <row r="14419" spans="1:8" hidden="1" x14ac:dyDescent="0.25">
      <c r="A14419" t="s">
        <v>26</v>
      </c>
      <c r="B14419" t="s">
        <v>9</v>
      </c>
      <c r="C14419" s="62" t="s">
        <v>36</v>
      </c>
      <c r="D14419" s="62" t="s">
        <v>37</v>
      </c>
      <c r="E14419" s="62" t="s">
        <v>132</v>
      </c>
      <c r="F14419" s="62" t="s">
        <v>20</v>
      </c>
      <c r="G14419" s="2">
        <v>-50000</v>
      </c>
      <c r="H14419" t="s">
        <v>14</v>
      </c>
    </row>
    <row r="14420" spans="1:8" hidden="1" x14ac:dyDescent="0.25">
      <c r="A14420" t="s">
        <v>26</v>
      </c>
      <c r="B14420" t="s">
        <v>9</v>
      </c>
      <c r="C14420" s="62" t="s">
        <v>36</v>
      </c>
      <c r="D14420" s="62" t="s">
        <v>37</v>
      </c>
      <c r="E14420" s="62" t="s">
        <v>132</v>
      </c>
      <c r="F14420" s="62" t="s">
        <v>18</v>
      </c>
      <c r="G14420" s="2">
        <v>-50000</v>
      </c>
      <c r="H14420" t="s">
        <v>14</v>
      </c>
    </row>
    <row r="14421" spans="1:8" hidden="1" x14ac:dyDescent="0.25">
      <c r="A14421" t="s">
        <v>26</v>
      </c>
      <c r="B14421" t="s">
        <v>9</v>
      </c>
      <c r="C14421" s="62" t="s">
        <v>36</v>
      </c>
      <c r="D14421" s="62" t="s">
        <v>37</v>
      </c>
      <c r="E14421" s="62" t="s">
        <v>132</v>
      </c>
      <c r="F14421" s="62" t="s">
        <v>17</v>
      </c>
      <c r="G14421" s="2">
        <v>-60000</v>
      </c>
      <c r="H14421" t="s">
        <v>14</v>
      </c>
    </row>
    <row r="14422" spans="1:8" hidden="1" x14ac:dyDescent="0.25">
      <c r="A14422" t="s">
        <v>26</v>
      </c>
      <c r="B14422" t="s">
        <v>9</v>
      </c>
      <c r="C14422" s="62" t="s">
        <v>36</v>
      </c>
      <c r="D14422" s="62" t="s">
        <v>37</v>
      </c>
      <c r="E14422" s="62" t="s">
        <v>134</v>
      </c>
      <c r="F14422" s="62" t="s">
        <v>23</v>
      </c>
      <c r="G14422" s="2">
        <v>-7125.6130000000003</v>
      </c>
      <c r="H14422" t="s">
        <v>14</v>
      </c>
    </row>
    <row r="14423" spans="1:8" hidden="1" x14ac:dyDescent="0.25">
      <c r="A14423" t="s">
        <v>26</v>
      </c>
      <c r="B14423" t="s">
        <v>9</v>
      </c>
      <c r="C14423" s="62" t="s">
        <v>36</v>
      </c>
      <c r="D14423" s="62" t="s">
        <v>37</v>
      </c>
      <c r="E14423" s="62" t="s">
        <v>134</v>
      </c>
      <c r="F14423" s="62" t="s">
        <v>16</v>
      </c>
      <c r="G14423" s="2">
        <v>-7125.6130000000003</v>
      </c>
      <c r="H14423" t="s">
        <v>14</v>
      </c>
    </row>
    <row r="14424" spans="1:8" hidden="1" x14ac:dyDescent="0.25">
      <c r="A14424" t="s">
        <v>26</v>
      </c>
      <c r="B14424" t="s">
        <v>9</v>
      </c>
      <c r="C14424" s="62" t="s">
        <v>36</v>
      </c>
      <c r="D14424" s="62" t="s">
        <v>37</v>
      </c>
      <c r="E14424" s="62" t="s">
        <v>134</v>
      </c>
      <c r="F14424" s="62" t="s">
        <v>19</v>
      </c>
      <c r="G14424" s="2">
        <v>-66847.66</v>
      </c>
      <c r="H14424" t="s">
        <v>14</v>
      </c>
    </row>
    <row r="14425" spans="1:8" hidden="1" x14ac:dyDescent="0.25">
      <c r="A14425" t="s">
        <v>26</v>
      </c>
      <c r="B14425" t="s">
        <v>9</v>
      </c>
      <c r="C14425" s="62" t="s">
        <v>36</v>
      </c>
      <c r="D14425" s="62" t="s">
        <v>37</v>
      </c>
      <c r="E14425" s="62" t="s">
        <v>134</v>
      </c>
      <c r="F14425" s="62" t="s">
        <v>17</v>
      </c>
      <c r="G14425" s="2">
        <v>-75876.998999999996</v>
      </c>
      <c r="H14425" t="s">
        <v>14</v>
      </c>
    </row>
    <row r="14426" spans="1:8" hidden="1" x14ac:dyDescent="0.25">
      <c r="A14426" t="s">
        <v>26</v>
      </c>
      <c r="B14426" t="s">
        <v>9</v>
      </c>
      <c r="C14426" s="62" t="s">
        <v>36</v>
      </c>
      <c r="D14426" s="62" t="s">
        <v>37</v>
      </c>
      <c r="E14426" s="62" t="s">
        <v>134</v>
      </c>
      <c r="F14426" s="62" t="s">
        <v>22</v>
      </c>
      <c r="G14426" s="2">
        <v>-75876.998999999996</v>
      </c>
      <c r="H14426" t="s">
        <v>14</v>
      </c>
    </row>
    <row r="14427" spans="1:8" hidden="1" x14ac:dyDescent="0.25">
      <c r="A14427" t="s">
        <v>26</v>
      </c>
      <c r="B14427" t="s">
        <v>9</v>
      </c>
      <c r="C14427" s="62" t="s">
        <v>36</v>
      </c>
      <c r="D14427" s="62" t="s">
        <v>37</v>
      </c>
      <c r="E14427" s="62" t="s">
        <v>134</v>
      </c>
      <c r="F14427" s="62" t="s">
        <v>18</v>
      </c>
      <c r="G14427" s="2">
        <v>-95744.814000000013</v>
      </c>
      <c r="H14427" t="s">
        <v>14</v>
      </c>
    </row>
    <row r="14428" spans="1:8" hidden="1" x14ac:dyDescent="0.25">
      <c r="A14428" t="s">
        <v>26</v>
      </c>
      <c r="B14428" t="s">
        <v>9</v>
      </c>
      <c r="C14428" s="62" t="s">
        <v>36</v>
      </c>
      <c r="D14428" s="62" t="s">
        <v>37</v>
      </c>
      <c r="E14428" s="62" t="s">
        <v>134</v>
      </c>
      <c r="F14428" s="62" t="s">
        <v>21</v>
      </c>
      <c r="G14428" s="2">
        <v>-109921.592</v>
      </c>
      <c r="H14428" t="s">
        <v>14</v>
      </c>
    </row>
    <row r="14429" spans="1:8" hidden="1" x14ac:dyDescent="0.25">
      <c r="A14429" t="s">
        <v>26</v>
      </c>
      <c r="B14429" t="s">
        <v>9</v>
      </c>
      <c r="C14429" s="62" t="s">
        <v>36</v>
      </c>
      <c r="D14429" s="62" t="s">
        <v>37</v>
      </c>
      <c r="E14429" s="62" t="s">
        <v>134</v>
      </c>
      <c r="F14429" s="62" t="s">
        <v>20</v>
      </c>
      <c r="G14429" s="2">
        <v>-112361.74400000001</v>
      </c>
      <c r="H14429" t="s">
        <v>14</v>
      </c>
    </row>
    <row r="14430" spans="1:8" hidden="1" x14ac:dyDescent="0.25">
      <c r="A14430" t="s">
        <v>26</v>
      </c>
      <c r="B14430" t="s">
        <v>9</v>
      </c>
      <c r="C14430" s="62" t="s">
        <v>36</v>
      </c>
      <c r="D14430" s="62" t="s">
        <v>37</v>
      </c>
      <c r="E14430" s="62" t="s">
        <v>135</v>
      </c>
      <c r="F14430" s="62" t="s">
        <v>16</v>
      </c>
      <c r="G14430" s="2">
        <v>-616.28600000000006</v>
      </c>
      <c r="H14430" t="s">
        <v>14</v>
      </c>
    </row>
    <row r="14431" spans="1:8" hidden="1" x14ac:dyDescent="0.25">
      <c r="A14431" t="s">
        <v>26</v>
      </c>
      <c r="B14431" t="s">
        <v>9</v>
      </c>
      <c r="C14431" s="62" t="s">
        <v>36</v>
      </c>
      <c r="D14431" s="62" t="s">
        <v>37</v>
      </c>
      <c r="E14431" s="62" t="s">
        <v>135</v>
      </c>
      <c r="F14431" s="62" t="s">
        <v>17</v>
      </c>
      <c r="G14431" s="2">
        <v>-26485.404000000002</v>
      </c>
      <c r="H14431" t="s">
        <v>14</v>
      </c>
    </row>
    <row r="14432" spans="1:8" hidden="1" x14ac:dyDescent="0.25">
      <c r="A14432" t="s">
        <v>26</v>
      </c>
      <c r="B14432" t="s">
        <v>9</v>
      </c>
      <c r="C14432" s="62" t="s">
        <v>36</v>
      </c>
      <c r="D14432" s="62" t="s">
        <v>37</v>
      </c>
      <c r="E14432" s="62" t="s">
        <v>135</v>
      </c>
      <c r="F14432" s="62" t="s">
        <v>23</v>
      </c>
      <c r="G14432" s="2">
        <v>-26485.404000000002</v>
      </c>
      <c r="H14432" t="s">
        <v>14</v>
      </c>
    </row>
    <row r="14433" spans="1:8" hidden="1" x14ac:dyDescent="0.25">
      <c r="A14433" t="s">
        <v>26</v>
      </c>
      <c r="B14433" t="s">
        <v>9</v>
      </c>
      <c r="C14433" s="62" t="s">
        <v>36</v>
      </c>
      <c r="D14433" s="62" t="s">
        <v>37</v>
      </c>
      <c r="E14433" s="62" t="s">
        <v>135</v>
      </c>
      <c r="F14433" s="62" t="s">
        <v>18</v>
      </c>
      <c r="G14433" s="2">
        <v>-37876.673999999999</v>
      </c>
      <c r="H14433" t="s">
        <v>14</v>
      </c>
    </row>
    <row r="14434" spans="1:8" hidden="1" x14ac:dyDescent="0.25">
      <c r="A14434" t="s">
        <v>26</v>
      </c>
      <c r="B14434" t="s">
        <v>9</v>
      </c>
      <c r="C14434" s="62" t="s">
        <v>36</v>
      </c>
      <c r="D14434" s="62" t="s">
        <v>37</v>
      </c>
      <c r="E14434" s="62" t="s">
        <v>135</v>
      </c>
      <c r="F14434" s="62" t="s">
        <v>19</v>
      </c>
      <c r="G14434" s="2">
        <v>-41432.325000000004</v>
      </c>
      <c r="H14434" t="s">
        <v>14</v>
      </c>
    </row>
    <row r="14435" spans="1:8" hidden="1" x14ac:dyDescent="0.25">
      <c r="A14435" t="s">
        <v>26</v>
      </c>
      <c r="B14435" t="s">
        <v>9</v>
      </c>
      <c r="C14435" s="62" t="s">
        <v>36</v>
      </c>
      <c r="D14435" s="62" t="s">
        <v>37</v>
      </c>
      <c r="E14435" s="62" t="s">
        <v>135</v>
      </c>
      <c r="F14435" s="62" t="s">
        <v>20</v>
      </c>
      <c r="G14435" s="2">
        <v>-65119.571000000004</v>
      </c>
      <c r="H14435" t="s">
        <v>14</v>
      </c>
    </row>
    <row r="14436" spans="1:8" hidden="1" x14ac:dyDescent="0.25">
      <c r="A14436" t="s">
        <v>26</v>
      </c>
      <c r="B14436" t="s">
        <v>9</v>
      </c>
      <c r="C14436" s="62" t="s">
        <v>36</v>
      </c>
      <c r="D14436" s="62" t="s">
        <v>37</v>
      </c>
      <c r="E14436" s="62" t="s">
        <v>135</v>
      </c>
      <c r="F14436" s="62" t="s">
        <v>22</v>
      </c>
      <c r="G14436" s="2">
        <v>-65119.571000000004</v>
      </c>
      <c r="H14436" t="s">
        <v>14</v>
      </c>
    </row>
    <row r="14437" spans="1:8" hidden="1" x14ac:dyDescent="0.25">
      <c r="A14437" t="s">
        <v>26</v>
      </c>
      <c r="B14437" t="s">
        <v>9</v>
      </c>
      <c r="C14437" s="62" t="s">
        <v>36</v>
      </c>
      <c r="D14437" s="62" t="s">
        <v>37</v>
      </c>
      <c r="E14437" s="62" t="s">
        <v>135</v>
      </c>
      <c r="F14437" s="62" t="s">
        <v>21</v>
      </c>
      <c r="G14437" s="2">
        <v>-131661.44200000001</v>
      </c>
      <c r="H14437" t="s">
        <v>14</v>
      </c>
    </row>
    <row r="14438" spans="1:8" hidden="1" x14ac:dyDescent="0.25">
      <c r="A14438" t="s">
        <v>26</v>
      </c>
      <c r="B14438" t="s">
        <v>9</v>
      </c>
      <c r="C14438" s="62" t="s">
        <v>36</v>
      </c>
      <c r="D14438" s="62" t="s">
        <v>37</v>
      </c>
      <c r="E14438" s="62" t="s">
        <v>137</v>
      </c>
      <c r="F14438" s="62" t="s">
        <v>21</v>
      </c>
      <c r="G14438" s="2">
        <v>-562.47400000000005</v>
      </c>
      <c r="H14438" t="s">
        <v>14</v>
      </c>
    </row>
    <row r="14439" spans="1:8" hidden="1" x14ac:dyDescent="0.25">
      <c r="A14439" t="s">
        <v>26</v>
      </c>
      <c r="B14439" t="s">
        <v>9</v>
      </c>
      <c r="C14439" s="62" t="s">
        <v>36</v>
      </c>
      <c r="D14439" s="62" t="s">
        <v>37</v>
      </c>
      <c r="E14439" s="62" t="s">
        <v>137</v>
      </c>
      <c r="F14439" s="62" t="s">
        <v>22</v>
      </c>
      <c r="G14439" s="2">
        <v>-562.47400000000005</v>
      </c>
      <c r="H14439" t="s">
        <v>14</v>
      </c>
    </row>
    <row r="14440" spans="1:8" hidden="1" x14ac:dyDescent="0.25">
      <c r="A14440" t="s">
        <v>26</v>
      </c>
      <c r="B14440" t="s">
        <v>9</v>
      </c>
      <c r="C14440" s="62" t="s">
        <v>36</v>
      </c>
      <c r="D14440" s="62" t="s">
        <v>37</v>
      </c>
      <c r="E14440" s="62" t="s">
        <v>137</v>
      </c>
      <c r="F14440" s="62" t="s">
        <v>23</v>
      </c>
      <c r="G14440" s="2">
        <v>-562.47400000000005</v>
      </c>
      <c r="H14440" t="s">
        <v>14</v>
      </c>
    </row>
    <row r="14441" spans="1:8" hidden="1" x14ac:dyDescent="0.25">
      <c r="A14441" t="s">
        <v>26</v>
      </c>
      <c r="B14441" t="s">
        <v>9</v>
      </c>
      <c r="C14441" s="62" t="s">
        <v>36</v>
      </c>
      <c r="D14441" s="62" t="s">
        <v>37</v>
      </c>
      <c r="E14441" s="62" t="s">
        <v>137</v>
      </c>
      <c r="F14441" s="62" t="s">
        <v>20</v>
      </c>
      <c r="G14441" s="2">
        <v>-834.99900000000014</v>
      </c>
      <c r="H14441" t="s">
        <v>14</v>
      </c>
    </row>
    <row r="14442" spans="1:8" hidden="1" x14ac:dyDescent="0.25">
      <c r="A14442" t="s">
        <v>26</v>
      </c>
      <c r="B14442" t="s">
        <v>9</v>
      </c>
      <c r="C14442" s="62" t="s">
        <v>36</v>
      </c>
      <c r="D14442" s="62" t="s">
        <v>37</v>
      </c>
      <c r="E14442" s="62" t="s">
        <v>137</v>
      </c>
      <c r="F14442" s="62" t="s">
        <v>18</v>
      </c>
      <c r="G14442" s="2">
        <v>-8002.5770000000002</v>
      </c>
      <c r="H14442" t="s">
        <v>14</v>
      </c>
    </row>
    <row r="14443" spans="1:8" hidden="1" x14ac:dyDescent="0.25">
      <c r="A14443" t="s">
        <v>26</v>
      </c>
      <c r="B14443" t="s">
        <v>9</v>
      </c>
      <c r="C14443" s="62" t="s">
        <v>36</v>
      </c>
      <c r="D14443" s="62" t="s">
        <v>37</v>
      </c>
      <c r="E14443" s="62" t="s">
        <v>137</v>
      </c>
      <c r="F14443" s="62" t="s">
        <v>16</v>
      </c>
      <c r="G14443" s="2">
        <v>-15000</v>
      </c>
      <c r="H14443" t="s">
        <v>14</v>
      </c>
    </row>
    <row r="14444" spans="1:8" hidden="1" x14ac:dyDescent="0.25">
      <c r="A14444" t="s">
        <v>26</v>
      </c>
      <c r="B14444" t="s">
        <v>9</v>
      </c>
      <c r="C14444" s="62" t="s">
        <v>36</v>
      </c>
      <c r="D14444" s="62" t="s">
        <v>37</v>
      </c>
      <c r="E14444" s="62" t="s">
        <v>137</v>
      </c>
      <c r="F14444" s="62" t="s">
        <v>19</v>
      </c>
      <c r="G14444" s="2">
        <v>-15198.692999999999</v>
      </c>
      <c r="H14444" t="s">
        <v>14</v>
      </c>
    </row>
    <row r="14445" spans="1:8" hidden="1" x14ac:dyDescent="0.25">
      <c r="A14445" t="s">
        <v>26</v>
      </c>
      <c r="B14445" t="s">
        <v>9</v>
      </c>
      <c r="C14445" s="62" t="s">
        <v>36</v>
      </c>
      <c r="D14445" s="62" t="s">
        <v>37</v>
      </c>
      <c r="E14445" s="62" t="s">
        <v>137</v>
      </c>
      <c r="F14445" s="62" t="s">
        <v>17</v>
      </c>
      <c r="G14445" s="2">
        <v>-24985.024000000001</v>
      </c>
      <c r="H14445" t="s">
        <v>14</v>
      </c>
    </row>
    <row r="14446" spans="1:8" hidden="1" x14ac:dyDescent="0.25">
      <c r="A14446" t="s">
        <v>26</v>
      </c>
      <c r="B14446" t="s">
        <v>9</v>
      </c>
      <c r="C14446" s="62" t="s">
        <v>36</v>
      </c>
      <c r="D14446" s="62" t="s">
        <v>37</v>
      </c>
      <c r="E14446" s="62" t="s">
        <v>141</v>
      </c>
      <c r="F14446" s="62" t="s">
        <v>16</v>
      </c>
      <c r="G14446" s="2">
        <v>-257.40000000000003</v>
      </c>
      <c r="H14446" t="s">
        <v>14</v>
      </c>
    </row>
    <row r="14447" spans="1:8" hidden="1" x14ac:dyDescent="0.25">
      <c r="A14447" t="s">
        <v>26</v>
      </c>
      <c r="B14447" t="s">
        <v>9</v>
      </c>
      <c r="C14447" s="62" t="s">
        <v>36</v>
      </c>
      <c r="D14447" s="62" t="s">
        <v>37</v>
      </c>
      <c r="E14447" s="62" t="s">
        <v>141</v>
      </c>
      <c r="F14447" s="62" t="s">
        <v>24</v>
      </c>
      <c r="G14447" s="2">
        <v>-257.40000000000003</v>
      </c>
      <c r="H14447" t="s">
        <v>14</v>
      </c>
    </row>
    <row r="14448" spans="1:8" hidden="1" x14ac:dyDescent="0.25">
      <c r="A14448" t="s">
        <v>26</v>
      </c>
      <c r="B14448" t="s">
        <v>9</v>
      </c>
      <c r="C14448" s="62" t="s">
        <v>36</v>
      </c>
      <c r="D14448" s="62" t="s">
        <v>37</v>
      </c>
      <c r="E14448" s="62" t="s">
        <v>141</v>
      </c>
      <c r="F14448" s="62" t="s">
        <v>25</v>
      </c>
      <c r="G14448" s="2">
        <v>-257.40000000000003</v>
      </c>
      <c r="H14448" t="s">
        <v>14</v>
      </c>
    </row>
    <row r="14449" spans="1:8" hidden="1" x14ac:dyDescent="0.25">
      <c r="A14449" t="s">
        <v>26</v>
      </c>
      <c r="B14449" t="s">
        <v>9</v>
      </c>
      <c r="C14449" s="62" t="s">
        <v>36</v>
      </c>
      <c r="D14449" s="62" t="s">
        <v>37</v>
      </c>
      <c r="E14449" s="62" t="s">
        <v>141</v>
      </c>
      <c r="F14449" s="62" t="s">
        <v>23</v>
      </c>
      <c r="G14449" s="2">
        <v>-257.40000000000003</v>
      </c>
      <c r="H14449" t="s">
        <v>14</v>
      </c>
    </row>
    <row r="14450" spans="1:8" hidden="1" x14ac:dyDescent="0.25">
      <c r="A14450" t="s">
        <v>26</v>
      </c>
      <c r="B14450" t="s">
        <v>9</v>
      </c>
      <c r="C14450" s="62" t="s">
        <v>36</v>
      </c>
      <c r="D14450" s="62" t="s">
        <v>37</v>
      </c>
      <c r="E14450" s="62" t="s">
        <v>141</v>
      </c>
      <c r="F14450" s="62" t="s">
        <v>13</v>
      </c>
      <c r="G14450" s="2">
        <v>-257.40000000000003</v>
      </c>
      <c r="H14450" t="s">
        <v>14</v>
      </c>
    </row>
    <row r="14451" spans="1:8" hidden="1" x14ac:dyDescent="0.25">
      <c r="A14451" t="s">
        <v>26</v>
      </c>
      <c r="B14451" t="s">
        <v>9</v>
      </c>
      <c r="C14451" s="62" t="s">
        <v>36</v>
      </c>
      <c r="D14451" s="62" t="s">
        <v>37</v>
      </c>
      <c r="E14451" s="62" t="s">
        <v>141</v>
      </c>
      <c r="F14451" s="62" t="s">
        <v>15</v>
      </c>
      <c r="G14451" s="2">
        <v>-257.40000000000003</v>
      </c>
      <c r="H14451" t="s">
        <v>14</v>
      </c>
    </row>
    <row r="14452" spans="1:8" hidden="1" x14ac:dyDescent="0.25">
      <c r="A14452" t="s">
        <v>26</v>
      </c>
      <c r="B14452" t="s">
        <v>9</v>
      </c>
      <c r="C14452" s="62" t="s">
        <v>36</v>
      </c>
      <c r="D14452" s="62" t="s">
        <v>37</v>
      </c>
      <c r="E14452" s="62" t="s">
        <v>141</v>
      </c>
      <c r="F14452" s="62" t="s">
        <v>18</v>
      </c>
      <c r="G14452" s="2">
        <v>-514.80000000000007</v>
      </c>
      <c r="H14452" t="s">
        <v>14</v>
      </c>
    </row>
    <row r="14453" spans="1:8" hidden="1" x14ac:dyDescent="0.25">
      <c r="A14453" t="s">
        <v>26</v>
      </c>
      <c r="B14453" t="s">
        <v>9</v>
      </c>
      <c r="C14453" s="62" t="s">
        <v>36</v>
      </c>
      <c r="D14453" s="62" t="s">
        <v>37</v>
      </c>
      <c r="E14453" s="62" t="s">
        <v>141</v>
      </c>
      <c r="F14453" s="62" t="s">
        <v>22</v>
      </c>
      <c r="G14453" s="2">
        <v>-514.80000000000007</v>
      </c>
      <c r="H14453" t="s">
        <v>14</v>
      </c>
    </row>
    <row r="14454" spans="1:8" hidden="1" x14ac:dyDescent="0.25">
      <c r="A14454" t="s">
        <v>26</v>
      </c>
      <c r="B14454" t="s">
        <v>9</v>
      </c>
      <c r="C14454" s="62" t="s">
        <v>36</v>
      </c>
      <c r="D14454" s="62" t="s">
        <v>37</v>
      </c>
      <c r="E14454" s="62" t="s">
        <v>141</v>
      </c>
      <c r="F14454" s="62" t="s">
        <v>20</v>
      </c>
      <c r="G14454" s="2">
        <v>-514.80000000000007</v>
      </c>
      <c r="H14454" t="s">
        <v>14</v>
      </c>
    </row>
    <row r="14455" spans="1:8" hidden="1" x14ac:dyDescent="0.25">
      <c r="A14455" t="s">
        <v>26</v>
      </c>
      <c r="B14455" t="s">
        <v>9</v>
      </c>
      <c r="C14455" s="62" t="s">
        <v>36</v>
      </c>
      <c r="D14455" s="62" t="s">
        <v>37</v>
      </c>
      <c r="E14455" s="62" t="s">
        <v>141</v>
      </c>
      <c r="F14455" s="62" t="s">
        <v>21</v>
      </c>
      <c r="G14455" s="2">
        <v>-514.80000000000007</v>
      </c>
      <c r="H14455" t="s">
        <v>14</v>
      </c>
    </row>
    <row r="14456" spans="1:8" hidden="1" x14ac:dyDescent="0.25">
      <c r="A14456" t="s">
        <v>26</v>
      </c>
      <c r="B14456" t="s">
        <v>9</v>
      </c>
      <c r="C14456" s="62" t="s">
        <v>36</v>
      </c>
      <c r="D14456" s="62" t="s">
        <v>37</v>
      </c>
      <c r="E14456" s="62" t="s">
        <v>141</v>
      </c>
      <c r="F14456" s="62" t="s">
        <v>19</v>
      </c>
      <c r="G14456" s="2">
        <v>-514.80000000000007</v>
      </c>
      <c r="H14456" t="s">
        <v>14</v>
      </c>
    </row>
    <row r="14457" spans="1:8" hidden="1" x14ac:dyDescent="0.25">
      <c r="A14457" t="s">
        <v>26</v>
      </c>
      <c r="B14457" t="s">
        <v>9</v>
      </c>
      <c r="C14457" s="62" t="s">
        <v>36</v>
      </c>
      <c r="D14457" s="62" t="s">
        <v>37</v>
      </c>
      <c r="E14457" s="62" t="s">
        <v>141</v>
      </c>
      <c r="F14457" s="62" t="s">
        <v>17</v>
      </c>
      <c r="G14457" s="2">
        <v>-514.80000000000007</v>
      </c>
      <c r="H14457" t="s">
        <v>14</v>
      </c>
    </row>
    <row r="14458" spans="1:8" hidden="1" x14ac:dyDescent="0.25">
      <c r="A14458" t="s">
        <v>26</v>
      </c>
      <c r="B14458" t="s">
        <v>9</v>
      </c>
      <c r="C14458" s="62" t="s">
        <v>36</v>
      </c>
      <c r="D14458" s="62" t="s">
        <v>37</v>
      </c>
      <c r="E14458" s="62" t="s">
        <v>143</v>
      </c>
      <c r="F14458" s="62" t="s">
        <v>22</v>
      </c>
      <c r="G14458" s="2">
        <v>-3356.067</v>
      </c>
      <c r="H14458" t="s">
        <v>14</v>
      </c>
    </row>
    <row r="14459" spans="1:8" hidden="1" x14ac:dyDescent="0.25">
      <c r="A14459" t="s">
        <v>26</v>
      </c>
      <c r="B14459" t="s">
        <v>9</v>
      </c>
      <c r="C14459" s="62" t="s">
        <v>36</v>
      </c>
      <c r="D14459" s="62" t="s">
        <v>37</v>
      </c>
      <c r="E14459" s="62" t="s">
        <v>143</v>
      </c>
      <c r="F14459" s="62" t="s">
        <v>23</v>
      </c>
      <c r="G14459" s="2">
        <v>-3356.067</v>
      </c>
      <c r="H14459" t="s">
        <v>14</v>
      </c>
    </row>
    <row r="14460" spans="1:8" hidden="1" x14ac:dyDescent="0.25">
      <c r="A14460" t="s">
        <v>26</v>
      </c>
      <c r="B14460" t="s">
        <v>9</v>
      </c>
      <c r="C14460" s="62" t="s">
        <v>36</v>
      </c>
      <c r="D14460" s="62" t="s">
        <v>37</v>
      </c>
      <c r="E14460" s="62" t="s">
        <v>143</v>
      </c>
      <c r="F14460" s="62" t="s">
        <v>21</v>
      </c>
      <c r="G14460" s="2">
        <v>-3356.067</v>
      </c>
      <c r="H14460" t="s">
        <v>14</v>
      </c>
    </row>
    <row r="14461" spans="1:8" hidden="1" x14ac:dyDescent="0.25">
      <c r="A14461" t="s">
        <v>26</v>
      </c>
      <c r="B14461" t="s">
        <v>9</v>
      </c>
      <c r="C14461" s="62" t="s">
        <v>36</v>
      </c>
      <c r="D14461" s="62" t="s">
        <v>37</v>
      </c>
      <c r="E14461" s="62" t="s">
        <v>143</v>
      </c>
      <c r="F14461" s="62" t="s">
        <v>17</v>
      </c>
      <c r="G14461" s="2">
        <v>-5162.2889999999998</v>
      </c>
      <c r="H14461" t="s">
        <v>14</v>
      </c>
    </row>
    <row r="14462" spans="1:8" hidden="1" x14ac:dyDescent="0.25">
      <c r="A14462" t="s">
        <v>26</v>
      </c>
      <c r="B14462" t="s">
        <v>9</v>
      </c>
      <c r="C14462" s="62" t="s">
        <v>36</v>
      </c>
      <c r="D14462" s="62" t="s">
        <v>37</v>
      </c>
      <c r="E14462" s="62" t="s">
        <v>143</v>
      </c>
      <c r="F14462" s="62" t="s">
        <v>19</v>
      </c>
      <c r="G14462" s="2">
        <v>-13611.807000000003</v>
      </c>
      <c r="H14462" t="s">
        <v>14</v>
      </c>
    </row>
    <row r="14463" spans="1:8" hidden="1" x14ac:dyDescent="0.25">
      <c r="A14463" t="s">
        <v>26</v>
      </c>
      <c r="B14463" t="s">
        <v>9</v>
      </c>
      <c r="C14463" s="62" t="s">
        <v>36</v>
      </c>
      <c r="D14463" s="62" t="s">
        <v>37</v>
      </c>
      <c r="E14463" s="62" t="s">
        <v>143</v>
      </c>
      <c r="F14463" s="62" t="s">
        <v>20</v>
      </c>
      <c r="G14463" s="2">
        <v>-57792.669000000009</v>
      </c>
      <c r="H14463" t="s">
        <v>14</v>
      </c>
    </row>
    <row r="14464" spans="1:8" hidden="1" x14ac:dyDescent="0.25">
      <c r="A14464" t="s">
        <v>26</v>
      </c>
      <c r="B14464" t="s">
        <v>9</v>
      </c>
      <c r="C14464" s="62" t="s">
        <v>36</v>
      </c>
      <c r="D14464" s="62" t="s">
        <v>37</v>
      </c>
      <c r="E14464" s="62" t="s">
        <v>143</v>
      </c>
      <c r="F14464" s="62" t="s">
        <v>18</v>
      </c>
      <c r="G14464" s="2">
        <v>-68876.566000000006</v>
      </c>
      <c r="H14464" t="s">
        <v>14</v>
      </c>
    </row>
    <row r="14465" spans="1:8" hidden="1" x14ac:dyDescent="0.25">
      <c r="A14465" t="s">
        <v>26</v>
      </c>
      <c r="B14465" t="s">
        <v>9</v>
      </c>
      <c r="C14465" s="62" t="s">
        <v>36</v>
      </c>
      <c r="D14465" s="62" t="s">
        <v>37</v>
      </c>
      <c r="E14465" s="62" t="s">
        <v>144</v>
      </c>
      <c r="F14465" s="62" t="s">
        <v>24</v>
      </c>
      <c r="G14465" s="2">
        <v>-7780</v>
      </c>
      <c r="H14465" t="s">
        <v>14</v>
      </c>
    </row>
    <row r="14466" spans="1:8" hidden="1" x14ac:dyDescent="0.25">
      <c r="A14466" t="s">
        <v>26</v>
      </c>
      <c r="B14466" t="s">
        <v>9</v>
      </c>
      <c r="C14466" s="62" t="s">
        <v>36</v>
      </c>
      <c r="D14466" s="62" t="s">
        <v>37</v>
      </c>
      <c r="E14466" s="62" t="s">
        <v>144</v>
      </c>
      <c r="F14466" s="62" t="s">
        <v>25</v>
      </c>
      <c r="G14466" s="2">
        <v>-7780</v>
      </c>
      <c r="H14466" t="s">
        <v>14</v>
      </c>
    </row>
    <row r="14467" spans="1:8" hidden="1" x14ac:dyDescent="0.25">
      <c r="A14467" t="s">
        <v>26</v>
      </c>
      <c r="B14467" t="s">
        <v>9</v>
      </c>
      <c r="C14467" s="62" t="s">
        <v>36</v>
      </c>
      <c r="D14467" s="62" t="s">
        <v>37</v>
      </c>
      <c r="E14467" s="62" t="s">
        <v>144</v>
      </c>
      <c r="F14467" s="62" t="s">
        <v>13</v>
      </c>
      <c r="G14467" s="2">
        <v>-12180</v>
      </c>
      <c r="H14467" t="s">
        <v>14</v>
      </c>
    </row>
    <row r="14468" spans="1:8" hidden="1" x14ac:dyDescent="0.25">
      <c r="A14468" t="s">
        <v>26</v>
      </c>
      <c r="B14468" t="s">
        <v>9</v>
      </c>
      <c r="C14468" s="62" t="s">
        <v>36</v>
      </c>
      <c r="D14468" s="62" t="s">
        <v>37</v>
      </c>
      <c r="E14468" s="62" t="s">
        <v>144</v>
      </c>
      <c r="F14468" s="62" t="s">
        <v>23</v>
      </c>
      <c r="G14468" s="2">
        <v>-15410</v>
      </c>
      <c r="H14468" t="s">
        <v>14</v>
      </c>
    </row>
    <row r="14469" spans="1:8" hidden="1" x14ac:dyDescent="0.25">
      <c r="A14469" t="s">
        <v>26</v>
      </c>
      <c r="B14469" t="s">
        <v>9</v>
      </c>
      <c r="C14469" s="62" t="s">
        <v>36</v>
      </c>
      <c r="D14469" s="62" t="s">
        <v>37</v>
      </c>
      <c r="E14469" s="62" t="s">
        <v>144</v>
      </c>
      <c r="F14469" s="62" t="s">
        <v>22</v>
      </c>
      <c r="G14469" s="2">
        <v>-68511</v>
      </c>
      <c r="H14469" t="s">
        <v>14</v>
      </c>
    </row>
    <row r="14470" spans="1:8" hidden="1" x14ac:dyDescent="0.25">
      <c r="A14470" t="s">
        <v>26</v>
      </c>
      <c r="B14470" t="s">
        <v>9</v>
      </c>
      <c r="C14470" s="62" t="s">
        <v>36</v>
      </c>
      <c r="D14470" s="62" t="s">
        <v>37</v>
      </c>
      <c r="E14470" s="62" t="s">
        <v>144</v>
      </c>
      <c r="F14470" s="62" t="s">
        <v>21</v>
      </c>
      <c r="G14470" s="2">
        <v>-79799</v>
      </c>
      <c r="H14470" t="s">
        <v>14</v>
      </c>
    </row>
    <row r="14471" spans="1:8" hidden="1" x14ac:dyDescent="0.25">
      <c r="A14471" t="s">
        <v>26</v>
      </c>
      <c r="B14471" t="s">
        <v>9</v>
      </c>
      <c r="C14471" s="62" t="s">
        <v>36</v>
      </c>
      <c r="D14471" s="62" t="s">
        <v>37</v>
      </c>
      <c r="E14471" s="62" t="s">
        <v>144</v>
      </c>
      <c r="F14471" s="62" t="s">
        <v>19</v>
      </c>
      <c r="G14471" s="2">
        <v>-99710</v>
      </c>
      <c r="H14471" t="s">
        <v>14</v>
      </c>
    </row>
    <row r="14472" spans="1:8" hidden="1" x14ac:dyDescent="0.25">
      <c r="A14472" t="s">
        <v>26</v>
      </c>
      <c r="B14472" t="s">
        <v>9</v>
      </c>
      <c r="C14472" s="62" t="s">
        <v>36</v>
      </c>
      <c r="D14472" s="62" t="s">
        <v>37</v>
      </c>
      <c r="E14472" s="62" t="s">
        <v>144</v>
      </c>
      <c r="F14472" s="62" t="s">
        <v>20</v>
      </c>
      <c r="G14472" s="2">
        <v>-101219</v>
      </c>
      <c r="H14472" t="s">
        <v>14</v>
      </c>
    </row>
    <row r="14473" spans="1:8" hidden="1" x14ac:dyDescent="0.25">
      <c r="A14473" t="s">
        <v>26</v>
      </c>
      <c r="B14473" t="s">
        <v>9</v>
      </c>
      <c r="C14473" s="62" t="s">
        <v>36</v>
      </c>
      <c r="D14473" s="62" t="s">
        <v>37</v>
      </c>
      <c r="E14473" s="62" t="s">
        <v>144</v>
      </c>
      <c r="F14473" s="62" t="s">
        <v>17</v>
      </c>
      <c r="G14473" s="2">
        <v>-112465</v>
      </c>
      <c r="H14473" t="s">
        <v>14</v>
      </c>
    </row>
    <row r="14474" spans="1:8" hidden="1" x14ac:dyDescent="0.25">
      <c r="A14474" t="s">
        <v>26</v>
      </c>
      <c r="B14474" t="s">
        <v>9</v>
      </c>
      <c r="C14474" s="62" t="s">
        <v>36</v>
      </c>
      <c r="D14474" s="62" t="s">
        <v>37</v>
      </c>
      <c r="E14474" s="62" t="s">
        <v>144</v>
      </c>
      <c r="F14474" s="62" t="s">
        <v>18</v>
      </c>
      <c r="G14474" s="2">
        <v>-149729.5</v>
      </c>
      <c r="H14474" t="s">
        <v>14</v>
      </c>
    </row>
    <row r="14475" spans="1:8" hidden="1" x14ac:dyDescent="0.25">
      <c r="A14475" t="s">
        <v>26</v>
      </c>
      <c r="B14475" t="s">
        <v>9</v>
      </c>
      <c r="C14475" s="62" t="s">
        <v>36</v>
      </c>
      <c r="D14475" s="62" t="s">
        <v>37</v>
      </c>
      <c r="E14475" s="62" t="s">
        <v>144</v>
      </c>
      <c r="F14475" s="62" t="s">
        <v>15</v>
      </c>
      <c r="G14475" s="2">
        <v>-1837358.4</v>
      </c>
      <c r="H14475" t="s">
        <v>14</v>
      </c>
    </row>
    <row r="14476" spans="1:8" hidden="1" x14ac:dyDescent="0.25">
      <c r="A14476" t="s">
        <v>26</v>
      </c>
      <c r="B14476" t="s">
        <v>9</v>
      </c>
      <c r="C14476" s="62" t="s">
        <v>36</v>
      </c>
      <c r="D14476" s="62" t="s">
        <v>37</v>
      </c>
      <c r="E14476" s="62" t="s">
        <v>144</v>
      </c>
      <c r="F14476" s="62" t="s">
        <v>16</v>
      </c>
      <c r="G14476" s="2">
        <v>-8125693</v>
      </c>
      <c r="H14476" t="s">
        <v>14</v>
      </c>
    </row>
    <row r="14477" spans="1:8" hidden="1" x14ac:dyDescent="0.25">
      <c r="A14477" t="s">
        <v>26</v>
      </c>
      <c r="B14477" t="s">
        <v>9</v>
      </c>
      <c r="C14477" s="62" t="s">
        <v>36</v>
      </c>
      <c r="D14477" s="62" t="s">
        <v>37</v>
      </c>
      <c r="E14477" s="62" t="s">
        <v>146</v>
      </c>
      <c r="F14477" s="62" t="s">
        <v>16</v>
      </c>
      <c r="G14477" s="2">
        <v>-45000</v>
      </c>
      <c r="H14477" t="s">
        <v>14</v>
      </c>
    </row>
    <row r="14478" spans="1:8" hidden="1" x14ac:dyDescent="0.25">
      <c r="A14478" t="s">
        <v>26</v>
      </c>
      <c r="B14478" t="s">
        <v>9</v>
      </c>
      <c r="C14478" s="62" t="s">
        <v>36</v>
      </c>
      <c r="D14478" s="62" t="s">
        <v>37</v>
      </c>
      <c r="E14478" s="62" t="s">
        <v>151</v>
      </c>
      <c r="F14478" s="62" t="s">
        <v>16</v>
      </c>
      <c r="G14478" s="2">
        <v>-33000</v>
      </c>
      <c r="H14478" t="s">
        <v>14</v>
      </c>
    </row>
    <row r="14479" spans="1:8" hidden="1" x14ac:dyDescent="0.25">
      <c r="A14479" t="s">
        <v>26</v>
      </c>
      <c r="B14479" t="s">
        <v>9</v>
      </c>
      <c r="C14479" s="62" t="s">
        <v>36</v>
      </c>
      <c r="D14479" s="62" t="s">
        <v>37</v>
      </c>
      <c r="E14479" s="62" t="s">
        <v>151</v>
      </c>
      <c r="F14479" s="62" t="s">
        <v>23</v>
      </c>
      <c r="G14479" s="2">
        <v>-33000</v>
      </c>
      <c r="H14479" t="s">
        <v>14</v>
      </c>
    </row>
    <row r="14480" spans="1:8" hidden="1" x14ac:dyDescent="0.25">
      <c r="A14480" t="s">
        <v>26</v>
      </c>
      <c r="B14480" t="s">
        <v>9</v>
      </c>
      <c r="C14480" s="62" t="s">
        <v>36</v>
      </c>
      <c r="D14480" s="62" t="s">
        <v>37</v>
      </c>
      <c r="E14480" s="62" t="s">
        <v>151</v>
      </c>
      <c r="F14480" s="62" t="s">
        <v>17</v>
      </c>
      <c r="G14480" s="2">
        <v>-136296.03900000002</v>
      </c>
      <c r="H14480" t="s">
        <v>14</v>
      </c>
    </row>
    <row r="14481" spans="1:8" hidden="1" x14ac:dyDescent="0.25">
      <c r="A14481" t="s">
        <v>26</v>
      </c>
      <c r="B14481" t="s">
        <v>9</v>
      </c>
      <c r="C14481" s="62" t="s">
        <v>36</v>
      </c>
      <c r="D14481" s="62" t="s">
        <v>37</v>
      </c>
      <c r="E14481" s="62" t="s">
        <v>151</v>
      </c>
      <c r="F14481" s="62" t="s">
        <v>19</v>
      </c>
      <c r="G14481" s="2">
        <v>-142494.55000000002</v>
      </c>
      <c r="H14481" t="s">
        <v>14</v>
      </c>
    </row>
    <row r="14482" spans="1:8" hidden="1" x14ac:dyDescent="0.25">
      <c r="A14482" t="s">
        <v>26</v>
      </c>
      <c r="B14482" t="s">
        <v>9</v>
      </c>
      <c r="C14482" s="62" t="s">
        <v>36</v>
      </c>
      <c r="D14482" s="62" t="s">
        <v>37</v>
      </c>
      <c r="E14482" s="62" t="s">
        <v>151</v>
      </c>
      <c r="F14482" s="62" t="s">
        <v>18</v>
      </c>
      <c r="G14482" s="2">
        <v>-142494.55000000002</v>
      </c>
      <c r="H14482" t="s">
        <v>14</v>
      </c>
    </row>
    <row r="14483" spans="1:8" hidden="1" x14ac:dyDescent="0.25">
      <c r="A14483" t="s">
        <v>26</v>
      </c>
      <c r="B14483" t="s">
        <v>9</v>
      </c>
      <c r="C14483" s="62" t="s">
        <v>36</v>
      </c>
      <c r="D14483" s="62" t="s">
        <v>37</v>
      </c>
      <c r="E14483" s="62" t="s">
        <v>151</v>
      </c>
      <c r="F14483" s="62" t="s">
        <v>22</v>
      </c>
      <c r="G14483" s="2">
        <v>-146476.59400000001</v>
      </c>
      <c r="H14483" t="s">
        <v>14</v>
      </c>
    </row>
    <row r="14484" spans="1:8" hidden="1" x14ac:dyDescent="0.25">
      <c r="A14484" t="s">
        <v>26</v>
      </c>
      <c r="B14484" t="s">
        <v>9</v>
      </c>
      <c r="C14484" s="62" t="s">
        <v>36</v>
      </c>
      <c r="D14484" s="62" t="s">
        <v>37</v>
      </c>
      <c r="E14484" s="62" t="s">
        <v>151</v>
      </c>
      <c r="F14484" s="62" t="s">
        <v>21</v>
      </c>
      <c r="G14484" s="2">
        <v>-146476.59400000001</v>
      </c>
      <c r="H14484" t="s">
        <v>14</v>
      </c>
    </row>
    <row r="14485" spans="1:8" hidden="1" x14ac:dyDescent="0.25">
      <c r="A14485" t="s">
        <v>26</v>
      </c>
      <c r="B14485" t="s">
        <v>9</v>
      </c>
      <c r="C14485" s="62" t="s">
        <v>36</v>
      </c>
      <c r="D14485" s="62" t="s">
        <v>37</v>
      </c>
      <c r="E14485" s="62" t="s">
        <v>151</v>
      </c>
      <c r="F14485" s="62" t="s">
        <v>20</v>
      </c>
      <c r="G14485" s="2">
        <v>-173047.74300000002</v>
      </c>
      <c r="H14485" t="s">
        <v>14</v>
      </c>
    </row>
    <row r="14486" spans="1:8" hidden="1" x14ac:dyDescent="0.25">
      <c r="A14486" t="s">
        <v>26</v>
      </c>
      <c r="B14486" t="s">
        <v>9</v>
      </c>
      <c r="C14486" s="62" t="s">
        <v>36</v>
      </c>
      <c r="D14486" s="62" t="s">
        <v>37</v>
      </c>
      <c r="E14486" s="62" t="s">
        <v>151</v>
      </c>
      <c r="F14486" s="62" t="s">
        <v>16</v>
      </c>
      <c r="G14486" s="2">
        <v>-1320</v>
      </c>
      <c r="H14486" t="s">
        <v>14</v>
      </c>
    </row>
    <row r="14487" spans="1:8" hidden="1" x14ac:dyDescent="0.25">
      <c r="A14487" t="s">
        <v>26</v>
      </c>
      <c r="B14487" t="s">
        <v>9</v>
      </c>
      <c r="C14487" s="62" t="s">
        <v>36</v>
      </c>
      <c r="D14487" s="62" t="s">
        <v>37</v>
      </c>
      <c r="E14487" s="62" t="s">
        <v>151</v>
      </c>
      <c r="F14487" s="62" t="s">
        <v>22</v>
      </c>
      <c r="G14487" s="2">
        <v>-2200</v>
      </c>
      <c r="H14487" t="s">
        <v>14</v>
      </c>
    </row>
    <row r="14488" spans="1:8" hidden="1" x14ac:dyDescent="0.25">
      <c r="A14488" t="s">
        <v>26</v>
      </c>
      <c r="B14488" t="s">
        <v>9</v>
      </c>
      <c r="C14488" s="62" t="s">
        <v>36</v>
      </c>
      <c r="D14488" s="62" t="s">
        <v>37</v>
      </c>
      <c r="E14488" s="62" t="s">
        <v>151</v>
      </c>
      <c r="F14488" s="62" t="s">
        <v>18</v>
      </c>
      <c r="G14488" s="2">
        <v>-2200</v>
      </c>
      <c r="H14488" t="s">
        <v>14</v>
      </c>
    </row>
    <row r="14489" spans="1:8" hidden="1" x14ac:dyDescent="0.25">
      <c r="A14489" t="s">
        <v>26</v>
      </c>
      <c r="B14489" t="s">
        <v>9</v>
      </c>
      <c r="C14489" s="62" t="s">
        <v>36</v>
      </c>
      <c r="D14489" s="62" t="s">
        <v>37</v>
      </c>
      <c r="E14489" s="62" t="s">
        <v>151</v>
      </c>
      <c r="F14489" s="62" t="s">
        <v>21</v>
      </c>
      <c r="G14489" s="2">
        <v>-2640</v>
      </c>
      <c r="H14489" t="s">
        <v>14</v>
      </c>
    </row>
    <row r="14490" spans="1:8" hidden="1" x14ac:dyDescent="0.25">
      <c r="A14490" t="s">
        <v>26</v>
      </c>
      <c r="B14490" t="s">
        <v>9</v>
      </c>
      <c r="C14490" s="62" t="s">
        <v>36</v>
      </c>
      <c r="D14490" s="62" t="s">
        <v>37</v>
      </c>
      <c r="E14490" s="62" t="s">
        <v>151</v>
      </c>
      <c r="F14490" s="62" t="s">
        <v>17</v>
      </c>
      <c r="G14490" s="2">
        <v>-2640</v>
      </c>
      <c r="H14490" t="s">
        <v>14</v>
      </c>
    </row>
    <row r="14491" spans="1:8" hidden="1" x14ac:dyDescent="0.25">
      <c r="A14491" t="s">
        <v>26</v>
      </c>
      <c r="B14491" t="s">
        <v>9</v>
      </c>
      <c r="C14491" s="62" t="s">
        <v>36</v>
      </c>
      <c r="D14491" s="62" t="s">
        <v>37</v>
      </c>
      <c r="E14491" s="62" t="s">
        <v>151</v>
      </c>
      <c r="F14491" s="62" t="s">
        <v>19</v>
      </c>
      <c r="G14491" s="2">
        <v>-3300</v>
      </c>
      <c r="H14491" t="s">
        <v>14</v>
      </c>
    </row>
    <row r="14492" spans="1:8" hidden="1" x14ac:dyDescent="0.25">
      <c r="A14492" t="s">
        <v>26</v>
      </c>
      <c r="B14492" t="s">
        <v>9</v>
      </c>
      <c r="C14492" s="62" t="s">
        <v>36</v>
      </c>
      <c r="D14492" s="62" t="s">
        <v>37</v>
      </c>
      <c r="E14492" s="62" t="s">
        <v>151</v>
      </c>
      <c r="F14492" s="62" t="s">
        <v>20</v>
      </c>
      <c r="G14492" s="2">
        <v>-3300</v>
      </c>
      <c r="H14492" t="s">
        <v>14</v>
      </c>
    </row>
    <row r="14493" spans="1:8" hidden="1" x14ac:dyDescent="0.25">
      <c r="A14493" t="s">
        <v>26</v>
      </c>
      <c r="B14493" t="s">
        <v>9</v>
      </c>
      <c r="C14493" s="62" t="s">
        <v>36</v>
      </c>
      <c r="D14493" s="62" t="s">
        <v>37</v>
      </c>
      <c r="E14493" s="62" t="s">
        <v>153</v>
      </c>
      <c r="F14493" s="62" t="s">
        <v>19</v>
      </c>
      <c r="G14493" s="2">
        <v>-64200</v>
      </c>
      <c r="H14493" t="s">
        <v>14</v>
      </c>
    </row>
    <row r="14494" spans="1:8" hidden="1" x14ac:dyDescent="0.25">
      <c r="A14494" t="s">
        <v>26</v>
      </c>
      <c r="B14494" t="s">
        <v>9</v>
      </c>
      <c r="C14494" s="62" t="s">
        <v>36</v>
      </c>
      <c r="D14494" s="62" t="s">
        <v>37</v>
      </c>
      <c r="E14494" s="62" t="s">
        <v>153</v>
      </c>
      <c r="F14494" s="62" t="s">
        <v>16</v>
      </c>
      <c r="G14494" s="2">
        <v>-253300</v>
      </c>
      <c r="H14494" t="s">
        <v>14</v>
      </c>
    </row>
    <row r="14495" spans="1:8" hidden="1" x14ac:dyDescent="0.25">
      <c r="A14495" t="s">
        <v>26</v>
      </c>
      <c r="B14495" t="s">
        <v>9</v>
      </c>
      <c r="C14495" s="62" t="s">
        <v>36</v>
      </c>
      <c r="D14495" s="62" t="s">
        <v>37</v>
      </c>
      <c r="E14495" s="62" t="s">
        <v>158</v>
      </c>
      <c r="F14495" s="62" t="s">
        <v>18</v>
      </c>
      <c r="G14495" s="2">
        <v>-500</v>
      </c>
      <c r="H14495" t="s">
        <v>14</v>
      </c>
    </row>
    <row r="14496" spans="1:8" hidden="1" x14ac:dyDescent="0.25">
      <c r="A14496" t="s">
        <v>26</v>
      </c>
      <c r="B14496" t="s">
        <v>9</v>
      </c>
      <c r="C14496" s="62" t="s">
        <v>36</v>
      </c>
      <c r="D14496" s="62" t="s">
        <v>37</v>
      </c>
      <c r="E14496" s="62" t="s">
        <v>158</v>
      </c>
      <c r="F14496" s="62" t="s">
        <v>16</v>
      </c>
      <c r="G14496" s="2">
        <v>-500</v>
      </c>
      <c r="H14496" t="s">
        <v>14</v>
      </c>
    </row>
    <row r="14497" spans="1:8" hidden="1" x14ac:dyDescent="0.25">
      <c r="A14497" t="s">
        <v>26</v>
      </c>
      <c r="B14497" t="s">
        <v>9</v>
      </c>
      <c r="C14497" s="62" t="s">
        <v>36</v>
      </c>
      <c r="D14497" s="62" t="s">
        <v>37</v>
      </c>
      <c r="E14497" s="62" t="s">
        <v>158</v>
      </c>
      <c r="F14497" s="62" t="s">
        <v>17</v>
      </c>
      <c r="G14497" s="2">
        <v>-500</v>
      </c>
      <c r="H14497" t="s">
        <v>14</v>
      </c>
    </row>
    <row r="14498" spans="1:8" hidden="1" x14ac:dyDescent="0.25">
      <c r="A14498" t="s">
        <v>26</v>
      </c>
      <c r="B14498" t="s">
        <v>9</v>
      </c>
      <c r="C14498" s="62" t="s">
        <v>36</v>
      </c>
      <c r="D14498" s="62" t="s">
        <v>37</v>
      </c>
      <c r="E14498" s="62" t="s">
        <v>158</v>
      </c>
      <c r="F14498" s="62" t="s">
        <v>24</v>
      </c>
      <c r="G14498" s="2">
        <v>-500</v>
      </c>
      <c r="H14498" t="s">
        <v>14</v>
      </c>
    </row>
    <row r="14499" spans="1:8" hidden="1" x14ac:dyDescent="0.25">
      <c r="A14499" t="s">
        <v>26</v>
      </c>
      <c r="B14499" t="s">
        <v>9</v>
      </c>
      <c r="C14499" s="62" t="s">
        <v>36</v>
      </c>
      <c r="D14499" s="62" t="s">
        <v>37</v>
      </c>
      <c r="E14499" s="62" t="s">
        <v>158</v>
      </c>
      <c r="F14499" s="62" t="s">
        <v>20</v>
      </c>
      <c r="G14499" s="2">
        <v>-500</v>
      </c>
      <c r="H14499" t="s">
        <v>14</v>
      </c>
    </row>
    <row r="14500" spans="1:8" hidden="1" x14ac:dyDescent="0.25">
      <c r="A14500" t="s">
        <v>26</v>
      </c>
      <c r="B14500" t="s">
        <v>9</v>
      </c>
      <c r="C14500" s="62" t="s">
        <v>36</v>
      </c>
      <c r="D14500" s="62" t="s">
        <v>37</v>
      </c>
      <c r="E14500" s="62" t="s">
        <v>158</v>
      </c>
      <c r="F14500" s="62" t="s">
        <v>23</v>
      </c>
      <c r="G14500" s="2">
        <v>-500</v>
      </c>
      <c r="H14500" t="s">
        <v>14</v>
      </c>
    </row>
    <row r="14501" spans="1:8" hidden="1" x14ac:dyDescent="0.25">
      <c r="A14501" t="s">
        <v>26</v>
      </c>
      <c r="B14501" t="s">
        <v>9</v>
      </c>
      <c r="C14501" s="62" t="s">
        <v>36</v>
      </c>
      <c r="D14501" s="62" t="s">
        <v>37</v>
      </c>
      <c r="E14501" s="62" t="s">
        <v>158</v>
      </c>
      <c r="F14501" s="62" t="s">
        <v>21</v>
      </c>
      <c r="G14501" s="2">
        <v>-500</v>
      </c>
      <c r="H14501" t="s">
        <v>14</v>
      </c>
    </row>
    <row r="14502" spans="1:8" hidden="1" x14ac:dyDescent="0.25">
      <c r="A14502" t="s">
        <v>26</v>
      </c>
      <c r="B14502" t="s">
        <v>9</v>
      </c>
      <c r="C14502" s="62" t="s">
        <v>36</v>
      </c>
      <c r="D14502" s="62" t="s">
        <v>37</v>
      </c>
      <c r="E14502" s="62" t="s">
        <v>158</v>
      </c>
      <c r="F14502" s="62" t="s">
        <v>22</v>
      </c>
      <c r="G14502" s="2">
        <v>-500</v>
      </c>
      <c r="H14502" t="s">
        <v>14</v>
      </c>
    </row>
    <row r="14503" spans="1:8" hidden="1" x14ac:dyDescent="0.25">
      <c r="A14503" t="s">
        <v>26</v>
      </c>
      <c r="B14503" t="s">
        <v>9</v>
      </c>
      <c r="C14503" s="62" t="s">
        <v>36</v>
      </c>
      <c r="D14503" s="62" t="s">
        <v>37</v>
      </c>
      <c r="E14503" s="62" t="s">
        <v>158</v>
      </c>
      <c r="F14503" s="62" t="s">
        <v>19</v>
      </c>
      <c r="G14503" s="2">
        <v>-500</v>
      </c>
      <c r="H14503" t="s">
        <v>14</v>
      </c>
    </row>
    <row r="14504" spans="1:8" hidden="1" x14ac:dyDescent="0.25">
      <c r="A14504" t="s">
        <v>26</v>
      </c>
      <c r="B14504" t="s">
        <v>9</v>
      </c>
      <c r="C14504" s="62" t="s">
        <v>36</v>
      </c>
      <c r="D14504" s="62" t="s">
        <v>37</v>
      </c>
      <c r="E14504" s="62" t="s">
        <v>158</v>
      </c>
      <c r="F14504" s="62" t="s">
        <v>15</v>
      </c>
      <c r="G14504" s="2">
        <v>-500</v>
      </c>
      <c r="H14504" t="s">
        <v>14</v>
      </c>
    </row>
    <row r="14505" spans="1:8" hidden="1" x14ac:dyDescent="0.25">
      <c r="A14505" t="s">
        <v>26</v>
      </c>
      <c r="B14505" t="s">
        <v>9</v>
      </c>
      <c r="C14505" s="62" t="s">
        <v>36</v>
      </c>
      <c r="D14505" s="62" t="s">
        <v>37</v>
      </c>
      <c r="E14505" s="62" t="s">
        <v>158</v>
      </c>
      <c r="F14505" s="62" t="s">
        <v>25</v>
      </c>
      <c r="G14505" s="2">
        <v>-500</v>
      </c>
      <c r="H14505" t="s">
        <v>14</v>
      </c>
    </row>
    <row r="14506" spans="1:8" hidden="1" x14ac:dyDescent="0.25">
      <c r="A14506" t="s">
        <v>26</v>
      </c>
      <c r="B14506" t="s">
        <v>9</v>
      </c>
      <c r="C14506" s="62" t="s">
        <v>36</v>
      </c>
      <c r="D14506" s="62" t="s">
        <v>37</v>
      </c>
      <c r="E14506" s="62" t="s">
        <v>158</v>
      </c>
      <c r="F14506" s="62" t="s">
        <v>13</v>
      </c>
      <c r="G14506" s="2">
        <v>-500</v>
      </c>
      <c r="H14506" t="s">
        <v>14</v>
      </c>
    </row>
    <row r="14507" spans="1:8" hidden="1" x14ac:dyDescent="0.25">
      <c r="A14507" t="s">
        <v>26</v>
      </c>
      <c r="B14507" t="s">
        <v>9</v>
      </c>
      <c r="C14507" s="62" t="s">
        <v>36</v>
      </c>
      <c r="D14507" s="62" t="s">
        <v>37</v>
      </c>
      <c r="E14507" s="62" t="s">
        <v>161</v>
      </c>
      <c r="F14507" s="62" t="s">
        <v>17</v>
      </c>
      <c r="G14507" s="2">
        <v>-29983.800000000003</v>
      </c>
      <c r="H14507" t="s">
        <v>14</v>
      </c>
    </row>
    <row r="14508" spans="1:8" hidden="1" x14ac:dyDescent="0.25">
      <c r="A14508" t="s">
        <v>26</v>
      </c>
      <c r="B14508" t="s">
        <v>9</v>
      </c>
      <c r="C14508" s="62" t="s">
        <v>36</v>
      </c>
      <c r="D14508" s="62" t="s">
        <v>37</v>
      </c>
      <c r="E14508" s="62" t="s">
        <v>162</v>
      </c>
      <c r="F14508" s="62" t="s">
        <v>25</v>
      </c>
      <c r="G14508" s="2">
        <v>-1500</v>
      </c>
      <c r="H14508" t="s">
        <v>14</v>
      </c>
    </row>
    <row r="14509" spans="1:8" hidden="1" x14ac:dyDescent="0.25">
      <c r="A14509" t="s">
        <v>26</v>
      </c>
      <c r="B14509" t="s">
        <v>9</v>
      </c>
      <c r="C14509" s="62" t="s">
        <v>36</v>
      </c>
      <c r="D14509" s="62" t="s">
        <v>37</v>
      </c>
      <c r="E14509" s="62" t="s">
        <v>162</v>
      </c>
      <c r="F14509" s="62" t="s">
        <v>13</v>
      </c>
      <c r="G14509" s="2">
        <v>-1500</v>
      </c>
      <c r="H14509" t="s">
        <v>14</v>
      </c>
    </row>
    <row r="14510" spans="1:8" hidden="1" x14ac:dyDescent="0.25">
      <c r="A14510" t="s">
        <v>26</v>
      </c>
      <c r="B14510" t="s">
        <v>9</v>
      </c>
      <c r="C14510" s="62" t="s">
        <v>36</v>
      </c>
      <c r="D14510" s="62" t="s">
        <v>37</v>
      </c>
      <c r="E14510" s="62" t="s">
        <v>162</v>
      </c>
      <c r="F14510" s="62" t="s">
        <v>15</v>
      </c>
      <c r="G14510" s="2">
        <v>-1500</v>
      </c>
      <c r="H14510" t="s">
        <v>14</v>
      </c>
    </row>
    <row r="14511" spans="1:8" hidden="1" x14ac:dyDescent="0.25">
      <c r="A14511" t="s">
        <v>26</v>
      </c>
      <c r="B14511" t="s">
        <v>9</v>
      </c>
      <c r="C14511" s="62" t="s">
        <v>36</v>
      </c>
      <c r="D14511" s="62" t="s">
        <v>37</v>
      </c>
      <c r="E14511" s="62" t="s">
        <v>162</v>
      </c>
      <c r="F14511" s="62" t="s">
        <v>24</v>
      </c>
      <c r="G14511" s="2">
        <v>-1500</v>
      </c>
      <c r="H14511" t="s">
        <v>14</v>
      </c>
    </row>
    <row r="14512" spans="1:8" hidden="1" x14ac:dyDescent="0.25">
      <c r="A14512" t="s">
        <v>26</v>
      </c>
      <c r="B14512" t="s">
        <v>9</v>
      </c>
      <c r="C14512" s="62" t="s">
        <v>36</v>
      </c>
      <c r="D14512" s="62" t="s">
        <v>37</v>
      </c>
      <c r="E14512" s="62" t="s">
        <v>162</v>
      </c>
      <c r="F14512" s="62" t="s">
        <v>16</v>
      </c>
      <c r="G14512" s="2">
        <v>-4000</v>
      </c>
      <c r="H14512" t="s">
        <v>14</v>
      </c>
    </row>
    <row r="14513" spans="1:8" hidden="1" x14ac:dyDescent="0.25">
      <c r="A14513" t="s">
        <v>26</v>
      </c>
      <c r="B14513" t="s">
        <v>9</v>
      </c>
      <c r="C14513" s="62" t="s">
        <v>36</v>
      </c>
      <c r="D14513" s="62" t="s">
        <v>37</v>
      </c>
      <c r="E14513" s="62" t="s">
        <v>162</v>
      </c>
      <c r="F14513" s="62" t="s">
        <v>22</v>
      </c>
      <c r="G14513" s="2">
        <v>-5500</v>
      </c>
      <c r="H14513" t="s">
        <v>14</v>
      </c>
    </row>
    <row r="14514" spans="1:8" hidden="1" x14ac:dyDescent="0.25">
      <c r="A14514" t="s">
        <v>26</v>
      </c>
      <c r="B14514" t="s">
        <v>9</v>
      </c>
      <c r="C14514" s="62" t="s">
        <v>36</v>
      </c>
      <c r="D14514" s="62" t="s">
        <v>37</v>
      </c>
      <c r="E14514" s="62" t="s">
        <v>162</v>
      </c>
      <c r="F14514" s="62" t="s">
        <v>23</v>
      </c>
      <c r="G14514" s="2">
        <v>-5500</v>
      </c>
      <c r="H14514" t="s">
        <v>14</v>
      </c>
    </row>
    <row r="14515" spans="1:8" hidden="1" x14ac:dyDescent="0.25">
      <c r="A14515" t="s">
        <v>26</v>
      </c>
      <c r="B14515" t="s">
        <v>9</v>
      </c>
      <c r="C14515" s="62" t="s">
        <v>36</v>
      </c>
      <c r="D14515" s="62" t="s">
        <v>37</v>
      </c>
      <c r="E14515" s="62" t="s">
        <v>162</v>
      </c>
      <c r="F14515" s="62" t="s">
        <v>17</v>
      </c>
      <c r="G14515" s="2">
        <v>-5500</v>
      </c>
      <c r="H14515" t="s">
        <v>14</v>
      </c>
    </row>
    <row r="14516" spans="1:8" hidden="1" x14ac:dyDescent="0.25">
      <c r="A14516" t="s">
        <v>26</v>
      </c>
      <c r="B14516" t="s">
        <v>9</v>
      </c>
      <c r="C14516" s="62" t="s">
        <v>36</v>
      </c>
      <c r="D14516" s="62" t="s">
        <v>37</v>
      </c>
      <c r="E14516" s="62" t="s">
        <v>162</v>
      </c>
      <c r="F14516" s="62" t="s">
        <v>18</v>
      </c>
      <c r="G14516" s="2">
        <v>-7500</v>
      </c>
      <c r="H14516" t="s">
        <v>14</v>
      </c>
    </row>
    <row r="14517" spans="1:8" hidden="1" x14ac:dyDescent="0.25">
      <c r="A14517" t="s">
        <v>26</v>
      </c>
      <c r="B14517" t="s">
        <v>9</v>
      </c>
      <c r="C14517" s="62" t="s">
        <v>36</v>
      </c>
      <c r="D14517" s="62" t="s">
        <v>37</v>
      </c>
      <c r="E14517" s="62" t="s">
        <v>162</v>
      </c>
      <c r="F14517" s="62" t="s">
        <v>19</v>
      </c>
      <c r="G14517" s="2">
        <v>-7500</v>
      </c>
      <c r="H14517" t="s">
        <v>14</v>
      </c>
    </row>
    <row r="14518" spans="1:8" hidden="1" x14ac:dyDescent="0.25">
      <c r="A14518" t="s">
        <v>26</v>
      </c>
      <c r="B14518" t="s">
        <v>9</v>
      </c>
      <c r="C14518" s="62" t="s">
        <v>36</v>
      </c>
      <c r="D14518" s="62" t="s">
        <v>37</v>
      </c>
      <c r="E14518" s="62" t="s">
        <v>162</v>
      </c>
      <c r="F14518" s="62" t="s">
        <v>20</v>
      </c>
      <c r="G14518" s="2">
        <v>-7500</v>
      </c>
      <c r="H14518" t="s">
        <v>14</v>
      </c>
    </row>
    <row r="14519" spans="1:8" hidden="1" x14ac:dyDescent="0.25">
      <c r="A14519" t="s">
        <v>26</v>
      </c>
      <c r="B14519" t="s">
        <v>9</v>
      </c>
      <c r="C14519" s="62" t="s">
        <v>36</v>
      </c>
      <c r="D14519" s="62" t="s">
        <v>37</v>
      </c>
      <c r="E14519" s="62" t="s">
        <v>162</v>
      </c>
      <c r="F14519" s="62" t="s">
        <v>21</v>
      </c>
      <c r="G14519" s="2">
        <v>-7500</v>
      </c>
      <c r="H14519" t="s">
        <v>14</v>
      </c>
    </row>
    <row r="14520" spans="1:8" hidden="1" x14ac:dyDescent="0.25">
      <c r="A14520" t="s">
        <v>26</v>
      </c>
      <c r="B14520" t="s">
        <v>9</v>
      </c>
      <c r="C14520" s="62" t="s">
        <v>36</v>
      </c>
      <c r="D14520" s="62" t="s">
        <v>37</v>
      </c>
      <c r="E14520" s="62" t="s">
        <v>170</v>
      </c>
      <c r="F14520" s="62" t="s">
        <v>19</v>
      </c>
      <c r="G14520" s="2">
        <v>-20000</v>
      </c>
      <c r="H14520" t="s">
        <v>14</v>
      </c>
    </row>
    <row r="14521" spans="1:8" hidden="1" x14ac:dyDescent="0.25">
      <c r="A14521" t="s">
        <v>26</v>
      </c>
      <c r="B14521" t="s">
        <v>9</v>
      </c>
      <c r="C14521" s="62" t="s">
        <v>36</v>
      </c>
      <c r="D14521" s="62" t="s">
        <v>37</v>
      </c>
      <c r="E14521" s="62" t="s">
        <v>170</v>
      </c>
      <c r="F14521" s="62" t="s">
        <v>16</v>
      </c>
      <c r="G14521" s="2">
        <v>-30000</v>
      </c>
      <c r="H14521" t="s">
        <v>14</v>
      </c>
    </row>
    <row r="14522" spans="1:8" hidden="1" x14ac:dyDescent="0.25">
      <c r="A14522" t="s">
        <v>26</v>
      </c>
      <c r="B14522" t="s">
        <v>9</v>
      </c>
      <c r="C14522" s="62" t="s">
        <v>36</v>
      </c>
      <c r="D14522" s="62" t="s">
        <v>37</v>
      </c>
      <c r="E14522" s="62" t="s">
        <v>171</v>
      </c>
      <c r="F14522" s="62" t="s">
        <v>17</v>
      </c>
      <c r="G14522" s="2">
        <v>-11000</v>
      </c>
      <c r="H14522" t="s">
        <v>14</v>
      </c>
    </row>
    <row r="14523" spans="1:8" hidden="1" x14ac:dyDescent="0.25">
      <c r="A14523" t="s">
        <v>26</v>
      </c>
      <c r="B14523" t="s">
        <v>9</v>
      </c>
      <c r="C14523" s="62" t="s">
        <v>36</v>
      </c>
      <c r="D14523" s="62" t="s">
        <v>37</v>
      </c>
      <c r="E14523" s="62" t="s">
        <v>171</v>
      </c>
      <c r="F14523" s="62" t="s">
        <v>23</v>
      </c>
      <c r="G14523" s="2">
        <v>-11000</v>
      </c>
      <c r="H14523" t="s">
        <v>14</v>
      </c>
    </row>
    <row r="14524" spans="1:8" hidden="1" x14ac:dyDescent="0.25">
      <c r="A14524" t="s">
        <v>26</v>
      </c>
      <c r="B14524" t="s">
        <v>9</v>
      </c>
      <c r="C14524" s="62" t="s">
        <v>36</v>
      </c>
      <c r="D14524" s="62" t="s">
        <v>37</v>
      </c>
      <c r="E14524" s="62" t="s">
        <v>171</v>
      </c>
      <c r="F14524" s="62" t="s">
        <v>18</v>
      </c>
      <c r="G14524" s="2">
        <v>-21890</v>
      </c>
      <c r="H14524" t="s">
        <v>14</v>
      </c>
    </row>
    <row r="14525" spans="1:8" hidden="1" x14ac:dyDescent="0.25">
      <c r="A14525" t="s">
        <v>26</v>
      </c>
      <c r="B14525" t="s">
        <v>9</v>
      </c>
      <c r="C14525" s="62" t="s">
        <v>36</v>
      </c>
      <c r="D14525" s="62" t="s">
        <v>37</v>
      </c>
      <c r="E14525" s="62" t="s">
        <v>171</v>
      </c>
      <c r="F14525" s="62" t="s">
        <v>22</v>
      </c>
      <c r="G14525" s="2">
        <v>-21890</v>
      </c>
      <c r="H14525" t="s">
        <v>14</v>
      </c>
    </row>
    <row r="14526" spans="1:8" hidden="1" x14ac:dyDescent="0.25">
      <c r="A14526" t="s">
        <v>26</v>
      </c>
      <c r="B14526" t="s">
        <v>9</v>
      </c>
      <c r="C14526" s="62" t="s">
        <v>36</v>
      </c>
      <c r="D14526" s="62" t="s">
        <v>37</v>
      </c>
      <c r="E14526" s="62" t="s">
        <v>171</v>
      </c>
      <c r="F14526" s="62" t="s">
        <v>19</v>
      </c>
      <c r="G14526" s="2">
        <v>-29040.000000000004</v>
      </c>
      <c r="H14526" t="s">
        <v>14</v>
      </c>
    </row>
    <row r="14527" spans="1:8" hidden="1" x14ac:dyDescent="0.25">
      <c r="A14527" t="s">
        <v>26</v>
      </c>
      <c r="B14527" t="s">
        <v>9</v>
      </c>
      <c r="C14527" s="62" t="s">
        <v>36</v>
      </c>
      <c r="D14527" s="62" t="s">
        <v>37</v>
      </c>
      <c r="E14527" s="62" t="s">
        <v>171</v>
      </c>
      <c r="F14527" s="62" t="s">
        <v>21</v>
      </c>
      <c r="G14527" s="2">
        <v>-41360</v>
      </c>
      <c r="H14527" t="s">
        <v>14</v>
      </c>
    </row>
    <row r="14528" spans="1:8" hidden="1" x14ac:dyDescent="0.25">
      <c r="A14528" t="s">
        <v>26</v>
      </c>
      <c r="B14528" t="s">
        <v>9</v>
      </c>
      <c r="C14528" s="62" t="s">
        <v>36</v>
      </c>
      <c r="D14528" s="62" t="s">
        <v>37</v>
      </c>
      <c r="E14528" s="62" t="s">
        <v>171</v>
      </c>
      <c r="F14528" s="62" t="s">
        <v>20</v>
      </c>
      <c r="G14528" s="2">
        <v>-60694.381000000001</v>
      </c>
      <c r="H14528" t="s">
        <v>14</v>
      </c>
    </row>
    <row r="14529" spans="1:8" hidden="1" x14ac:dyDescent="0.25">
      <c r="A14529" t="s">
        <v>26</v>
      </c>
      <c r="B14529" t="s">
        <v>9</v>
      </c>
      <c r="C14529" s="62" t="s">
        <v>36</v>
      </c>
      <c r="D14529" s="62" t="s">
        <v>37</v>
      </c>
      <c r="E14529" s="62" t="s">
        <v>172</v>
      </c>
      <c r="F14529" s="62" t="s">
        <v>18</v>
      </c>
      <c r="G14529" s="2">
        <v>-14037.8</v>
      </c>
      <c r="H14529" t="s">
        <v>14</v>
      </c>
    </row>
    <row r="14530" spans="1:8" hidden="1" x14ac:dyDescent="0.25">
      <c r="A14530" t="s">
        <v>26</v>
      </c>
      <c r="B14530" t="s">
        <v>9</v>
      </c>
      <c r="C14530" s="62" t="s">
        <v>36</v>
      </c>
      <c r="D14530" s="62" t="s">
        <v>37</v>
      </c>
      <c r="E14530" s="62" t="s">
        <v>172</v>
      </c>
      <c r="F14530" s="62" t="s">
        <v>16</v>
      </c>
      <c r="G14530" s="2">
        <v>-42113.399999999994</v>
      </c>
      <c r="H14530" t="s">
        <v>14</v>
      </c>
    </row>
    <row r="14531" spans="1:8" hidden="1" x14ac:dyDescent="0.25">
      <c r="A14531" t="s">
        <v>26</v>
      </c>
      <c r="B14531" t="s">
        <v>9</v>
      </c>
      <c r="C14531" s="62" t="s">
        <v>36</v>
      </c>
      <c r="D14531" s="62" t="s">
        <v>37</v>
      </c>
      <c r="E14531" s="62" t="s">
        <v>172</v>
      </c>
      <c r="F14531" s="62" t="s">
        <v>17</v>
      </c>
      <c r="G14531" s="2">
        <v>-100000</v>
      </c>
      <c r="H14531" t="s">
        <v>14</v>
      </c>
    </row>
    <row r="14532" spans="1:8" hidden="1" x14ac:dyDescent="0.25">
      <c r="A14532" t="s">
        <v>26</v>
      </c>
      <c r="B14532" t="s">
        <v>9</v>
      </c>
      <c r="C14532" s="62" t="s">
        <v>36</v>
      </c>
      <c r="D14532" s="62" t="s">
        <v>37</v>
      </c>
      <c r="E14532" s="62" t="s">
        <v>176</v>
      </c>
      <c r="F14532" s="62" t="s">
        <v>17</v>
      </c>
      <c r="G14532" s="2">
        <v>-21980</v>
      </c>
      <c r="H14532" t="s">
        <v>14</v>
      </c>
    </row>
    <row r="14533" spans="1:8" hidden="1" x14ac:dyDescent="0.25">
      <c r="A14533" t="s">
        <v>26</v>
      </c>
      <c r="B14533" t="s">
        <v>9</v>
      </c>
      <c r="C14533" s="62" t="s">
        <v>36</v>
      </c>
      <c r="D14533" s="62" t="s">
        <v>37</v>
      </c>
      <c r="E14533" s="62" t="s">
        <v>176</v>
      </c>
      <c r="F14533" s="62" t="s">
        <v>25</v>
      </c>
      <c r="G14533" s="2">
        <v>-23050</v>
      </c>
      <c r="H14533" t="s">
        <v>14</v>
      </c>
    </row>
    <row r="14534" spans="1:8" hidden="1" x14ac:dyDescent="0.25">
      <c r="A14534" t="s">
        <v>26</v>
      </c>
      <c r="B14534" t="s">
        <v>9</v>
      </c>
      <c r="C14534" s="62" t="s">
        <v>36</v>
      </c>
      <c r="D14534" s="62" t="s">
        <v>37</v>
      </c>
      <c r="E14534" s="62" t="s">
        <v>176</v>
      </c>
      <c r="F14534" s="62" t="s">
        <v>23</v>
      </c>
      <c r="G14534" s="2">
        <v>-23050</v>
      </c>
      <c r="H14534" t="s">
        <v>14</v>
      </c>
    </row>
    <row r="14535" spans="1:8" hidden="1" x14ac:dyDescent="0.25">
      <c r="A14535" t="s">
        <v>26</v>
      </c>
      <c r="B14535" t="s">
        <v>9</v>
      </c>
      <c r="C14535" s="62" t="s">
        <v>36</v>
      </c>
      <c r="D14535" s="62" t="s">
        <v>37</v>
      </c>
      <c r="E14535" s="62" t="s">
        <v>176</v>
      </c>
      <c r="F14535" s="62" t="s">
        <v>24</v>
      </c>
      <c r="G14535" s="2">
        <v>-23050</v>
      </c>
      <c r="H14535" t="s">
        <v>14</v>
      </c>
    </row>
    <row r="14536" spans="1:8" hidden="1" x14ac:dyDescent="0.25">
      <c r="A14536" t="s">
        <v>26</v>
      </c>
      <c r="B14536" t="s">
        <v>9</v>
      </c>
      <c r="C14536" s="62" t="s">
        <v>36</v>
      </c>
      <c r="D14536" s="62" t="s">
        <v>37</v>
      </c>
      <c r="E14536" s="62" t="s">
        <v>176</v>
      </c>
      <c r="F14536" s="62" t="s">
        <v>16</v>
      </c>
      <c r="G14536" s="2">
        <v>-23050</v>
      </c>
      <c r="H14536" t="s">
        <v>14</v>
      </c>
    </row>
    <row r="14537" spans="1:8" hidden="1" x14ac:dyDescent="0.25">
      <c r="A14537" t="s">
        <v>26</v>
      </c>
      <c r="B14537" t="s">
        <v>9</v>
      </c>
      <c r="C14537" s="62" t="s">
        <v>36</v>
      </c>
      <c r="D14537" s="62" t="s">
        <v>37</v>
      </c>
      <c r="E14537" s="62" t="s">
        <v>176</v>
      </c>
      <c r="F14537" s="62" t="s">
        <v>15</v>
      </c>
      <c r="G14537" s="2">
        <v>-25400</v>
      </c>
      <c r="H14537" t="s">
        <v>14</v>
      </c>
    </row>
    <row r="14538" spans="1:8" hidden="1" x14ac:dyDescent="0.25">
      <c r="A14538" t="s">
        <v>26</v>
      </c>
      <c r="B14538" t="s">
        <v>9</v>
      </c>
      <c r="C14538" s="62" t="s">
        <v>36</v>
      </c>
      <c r="D14538" s="62" t="s">
        <v>37</v>
      </c>
      <c r="E14538" s="62" t="s">
        <v>176</v>
      </c>
      <c r="F14538" s="62" t="s">
        <v>13</v>
      </c>
      <c r="G14538" s="2">
        <v>-29750</v>
      </c>
      <c r="H14538" t="s">
        <v>14</v>
      </c>
    </row>
    <row r="14539" spans="1:8" hidden="1" x14ac:dyDescent="0.25">
      <c r="A14539" t="s">
        <v>26</v>
      </c>
      <c r="B14539" t="s">
        <v>9</v>
      </c>
      <c r="C14539" s="62" t="s">
        <v>36</v>
      </c>
      <c r="D14539" s="62" t="s">
        <v>37</v>
      </c>
      <c r="E14539" s="62" t="s">
        <v>176</v>
      </c>
      <c r="F14539" s="62" t="s">
        <v>19</v>
      </c>
      <c r="G14539" s="2">
        <v>-102221</v>
      </c>
      <c r="H14539" t="s">
        <v>14</v>
      </c>
    </row>
    <row r="14540" spans="1:8" hidden="1" x14ac:dyDescent="0.25">
      <c r="A14540" t="s">
        <v>26</v>
      </c>
      <c r="B14540" t="s">
        <v>9</v>
      </c>
      <c r="C14540" s="62" t="s">
        <v>36</v>
      </c>
      <c r="D14540" s="62" t="s">
        <v>37</v>
      </c>
      <c r="E14540" s="62" t="s">
        <v>176</v>
      </c>
      <c r="F14540" s="62" t="s">
        <v>18</v>
      </c>
      <c r="G14540" s="2">
        <v>-102400</v>
      </c>
      <c r="H14540" t="s">
        <v>14</v>
      </c>
    </row>
    <row r="14541" spans="1:8" hidden="1" x14ac:dyDescent="0.25">
      <c r="A14541" t="s">
        <v>26</v>
      </c>
      <c r="B14541" t="s">
        <v>9</v>
      </c>
      <c r="C14541" s="62" t="s">
        <v>36</v>
      </c>
      <c r="D14541" s="62" t="s">
        <v>37</v>
      </c>
      <c r="E14541" s="62" t="s">
        <v>176</v>
      </c>
      <c r="F14541" s="62" t="s">
        <v>20</v>
      </c>
      <c r="G14541" s="2">
        <v>-107950</v>
      </c>
      <c r="H14541" t="s">
        <v>14</v>
      </c>
    </row>
    <row r="14542" spans="1:8" hidden="1" x14ac:dyDescent="0.25">
      <c r="A14542" t="s">
        <v>26</v>
      </c>
      <c r="B14542" t="s">
        <v>9</v>
      </c>
      <c r="C14542" s="62" t="s">
        <v>36</v>
      </c>
      <c r="D14542" s="62" t="s">
        <v>37</v>
      </c>
      <c r="E14542" s="62" t="s">
        <v>176</v>
      </c>
      <c r="F14542" s="62" t="s">
        <v>21</v>
      </c>
      <c r="G14542" s="2">
        <v>-120650</v>
      </c>
      <c r="H14542" t="s">
        <v>14</v>
      </c>
    </row>
    <row r="14543" spans="1:8" hidden="1" x14ac:dyDescent="0.25">
      <c r="A14543" t="s">
        <v>26</v>
      </c>
      <c r="B14543" t="s">
        <v>9</v>
      </c>
      <c r="C14543" s="62" t="s">
        <v>36</v>
      </c>
      <c r="D14543" s="62" t="s">
        <v>37</v>
      </c>
      <c r="E14543" s="62" t="s">
        <v>176</v>
      </c>
      <c r="F14543" s="62" t="s">
        <v>22</v>
      </c>
      <c r="G14543" s="2">
        <v>-120650</v>
      </c>
      <c r="H14543" t="s">
        <v>14</v>
      </c>
    </row>
    <row r="14544" spans="1:8" hidden="1" x14ac:dyDescent="0.25">
      <c r="A14544" t="s">
        <v>26</v>
      </c>
      <c r="B14544" t="s">
        <v>9</v>
      </c>
      <c r="C14544" s="62" t="s">
        <v>36</v>
      </c>
      <c r="D14544" s="62" t="s">
        <v>37</v>
      </c>
      <c r="E14544" s="62" t="s">
        <v>179</v>
      </c>
      <c r="F14544" s="62" t="s">
        <v>18</v>
      </c>
      <c r="G14544" s="2">
        <v>-777.48</v>
      </c>
      <c r="H14544" t="s">
        <v>14</v>
      </c>
    </row>
    <row r="14545" spans="1:8" hidden="1" x14ac:dyDescent="0.25">
      <c r="A14545" t="s">
        <v>26</v>
      </c>
      <c r="B14545" t="s">
        <v>9</v>
      </c>
      <c r="C14545" s="62" t="s">
        <v>36</v>
      </c>
      <c r="D14545" s="62" t="s">
        <v>37</v>
      </c>
      <c r="E14545" s="62" t="s">
        <v>179</v>
      </c>
      <c r="F14545" s="62" t="s">
        <v>16</v>
      </c>
      <c r="G14545" s="2">
        <v>-777.48</v>
      </c>
      <c r="H14545" t="s">
        <v>14</v>
      </c>
    </row>
    <row r="14546" spans="1:8" hidden="1" x14ac:dyDescent="0.25">
      <c r="A14546" t="s">
        <v>26</v>
      </c>
      <c r="B14546" t="s">
        <v>9</v>
      </c>
      <c r="C14546" s="62" t="s">
        <v>36</v>
      </c>
      <c r="D14546" s="62" t="s">
        <v>37</v>
      </c>
      <c r="E14546" s="62" t="s">
        <v>179</v>
      </c>
      <c r="F14546" s="62" t="s">
        <v>17</v>
      </c>
      <c r="G14546" s="2">
        <v>-777.48</v>
      </c>
      <c r="H14546" t="s">
        <v>14</v>
      </c>
    </row>
    <row r="14547" spans="1:8" hidden="1" x14ac:dyDescent="0.25">
      <c r="A14547" t="s">
        <v>26</v>
      </c>
      <c r="B14547" t="s">
        <v>9</v>
      </c>
      <c r="C14547" s="62" t="s">
        <v>36</v>
      </c>
      <c r="D14547" s="62" t="s">
        <v>37</v>
      </c>
      <c r="E14547" s="62" t="s">
        <v>179</v>
      </c>
      <c r="F14547" s="62" t="s">
        <v>24</v>
      </c>
      <c r="G14547" s="2">
        <v>-777.48</v>
      </c>
      <c r="H14547" t="s">
        <v>14</v>
      </c>
    </row>
    <row r="14548" spans="1:8" hidden="1" x14ac:dyDescent="0.25">
      <c r="A14548" t="s">
        <v>26</v>
      </c>
      <c r="B14548" t="s">
        <v>9</v>
      </c>
      <c r="C14548" s="62" t="s">
        <v>36</v>
      </c>
      <c r="D14548" s="62" t="s">
        <v>37</v>
      </c>
      <c r="E14548" s="62" t="s">
        <v>179</v>
      </c>
      <c r="F14548" s="62" t="s">
        <v>20</v>
      </c>
      <c r="G14548" s="2">
        <v>-777.48</v>
      </c>
      <c r="H14548" t="s">
        <v>14</v>
      </c>
    </row>
    <row r="14549" spans="1:8" hidden="1" x14ac:dyDescent="0.25">
      <c r="A14549" t="s">
        <v>26</v>
      </c>
      <c r="B14549" t="s">
        <v>9</v>
      </c>
      <c r="C14549" s="62" t="s">
        <v>36</v>
      </c>
      <c r="D14549" s="62" t="s">
        <v>37</v>
      </c>
      <c r="E14549" s="62" t="s">
        <v>179</v>
      </c>
      <c r="F14549" s="62" t="s">
        <v>23</v>
      </c>
      <c r="G14549" s="2">
        <v>-777.48</v>
      </c>
      <c r="H14549" t="s">
        <v>14</v>
      </c>
    </row>
    <row r="14550" spans="1:8" hidden="1" x14ac:dyDescent="0.25">
      <c r="A14550" t="s">
        <v>26</v>
      </c>
      <c r="B14550" t="s">
        <v>9</v>
      </c>
      <c r="C14550" s="62" t="s">
        <v>36</v>
      </c>
      <c r="D14550" s="62" t="s">
        <v>37</v>
      </c>
      <c r="E14550" s="62" t="s">
        <v>179</v>
      </c>
      <c r="F14550" s="62" t="s">
        <v>21</v>
      </c>
      <c r="G14550" s="2">
        <v>-777.48</v>
      </c>
      <c r="H14550" t="s">
        <v>14</v>
      </c>
    </row>
    <row r="14551" spans="1:8" hidden="1" x14ac:dyDescent="0.25">
      <c r="A14551" t="s">
        <v>26</v>
      </c>
      <c r="B14551" t="s">
        <v>9</v>
      </c>
      <c r="C14551" s="62" t="s">
        <v>36</v>
      </c>
      <c r="D14551" s="62" t="s">
        <v>37</v>
      </c>
      <c r="E14551" s="62" t="s">
        <v>179</v>
      </c>
      <c r="F14551" s="62" t="s">
        <v>22</v>
      </c>
      <c r="G14551" s="2">
        <v>-777.48</v>
      </c>
      <c r="H14551" t="s">
        <v>14</v>
      </c>
    </row>
    <row r="14552" spans="1:8" hidden="1" x14ac:dyDescent="0.25">
      <c r="A14552" t="s">
        <v>26</v>
      </c>
      <c r="B14552" t="s">
        <v>9</v>
      </c>
      <c r="C14552" s="62" t="s">
        <v>36</v>
      </c>
      <c r="D14552" s="62" t="s">
        <v>37</v>
      </c>
      <c r="E14552" s="62" t="s">
        <v>179</v>
      </c>
      <c r="F14552" s="62" t="s">
        <v>19</v>
      </c>
      <c r="G14552" s="2">
        <v>-777.48</v>
      </c>
      <c r="H14552" t="s">
        <v>14</v>
      </c>
    </row>
    <row r="14553" spans="1:8" hidden="1" x14ac:dyDescent="0.25">
      <c r="A14553" t="s">
        <v>26</v>
      </c>
      <c r="B14553" t="s">
        <v>9</v>
      </c>
      <c r="C14553" s="62" t="s">
        <v>36</v>
      </c>
      <c r="D14553" s="62" t="s">
        <v>37</v>
      </c>
      <c r="E14553" s="62" t="s">
        <v>179</v>
      </c>
      <c r="F14553" s="62" t="s">
        <v>15</v>
      </c>
      <c r="G14553" s="2">
        <v>-777.48</v>
      </c>
      <c r="H14553" t="s">
        <v>14</v>
      </c>
    </row>
    <row r="14554" spans="1:8" hidden="1" x14ac:dyDescent="0.25">
      <c r="A14554" t="s">
        <v>26</v>
      </c>
      <c r="B14554" t="s">
        <v>9</v>
      </c>
      <c r="C14554" s="62" t="s">
        <v>36</v>
      </c>
      <c r="D14554" s="62" t="s">
        <v>37</v>
      </c>
      <c r="E14554" s="62" t="s">
        <v>179</v>
      </c>
      <c r="F14554" s="62" t="s">
        <v>25</v>
      </c>
      <c r="G14554" s="2">
        <v>-777.48</v>
      </c>
      <c r="H14554" t="s">
        <v>14</v>
      </c>
    </row>
    <row r="14555" spans="1:8" hidden="1" x14ac:dyDescent="0.25">
      <c r="A14555" t="s">
        <v>26</v>
      </c>
      <c r="B14555" t="s">
        <v>9</v>
      </c>
      <c r="C14555" s="62" t="s">
        <v>36</v>
      </c>
      <c r="D14555" s="62" t="s">
        <v>37</v>
      </c>
      <c r="E14555" s="62" t="s">
        <v>179</v>
      </c>
      <c r="F14555" s="62" t="s">
        <v>13</v>
      </c>
      <c r="G14555" s="2">
        <v>-777.48</v>
      </c>
      <c r="H14555" t="s">
        <v>14</v>
      </c>
    </row>
    <row r="14556" spans="1:8" hidden="1" x14ac:dyDescent="0.25">
      <c r="A14556" t="s">
        <v>26</v>
      </c>
      <c r="B14556" t="s">
        <v>9</v>
      </c>
      <c r="C14556" s="62" t="s">
        <v>36</v>
      </c>
      <c r="D14556" s="62" t="s">
        <v>37</v>
      </c>
      <c r="E14556" s="62" t="s">
        <v>181</v>
      </c>
      <c r="F14556" s="62" t="s">
        <v>25</v>
      </c>
      <c r="G14556" s="2">
        <v>-13500</v>
      </c>
      <c r="H14556" t="s">
        <v>14</v>
      </c>
    </row>
    <row r="14557" spans="1:8" hidden="1" x14ac:dyDescent="0.25">
      <c r="A14557" t="s">
        <v>26</v>
      </c>
      <c r="B14557" t="s">
        <v>9</v>
      </c>
      <c r="C14557" s="62" t="s">
        <v>36</v>
      </c>
      <c r="D14557" s="62" t="s">
        <v>37</v>
      </c>
      <c r="E14557" s="62" t="s">
        <v>181</v>
      </c>
      <c r="F14557" s="62" t="s">
        <v>15</v>
      </c>
      <c r="G14557" s="2">
        <v>-13500</v>
      </c>
      <c r="H14557" t="s">
        <v>14</v>
      </c>
    </row>
    <row r="14558" spans="1:8" hidden="1" x14ac:dyDescent="0.25">
      <c r="A14558" t="s">
        <v>26</v>
      </c>
      <c r="B14558" t="s">
        <v>9</v>
      </c>
      <c r="C14558" s="62" t="s">
        <v>36</v>
      </c>
      <c r="D14558" s="62" t="s">
        <v>37</v>
      </c>
      <c r="E14558" s="62" t="s">
        <v>181</v>
      </c>
      <c r="F14558" s="62" t="s">
        <v>13</v>
      </c>
      <c r="G14558" s="2">
        <v>-13500</v>
      </c>
      <c r="H14558" t="s">
        <v>14</v>
      </c>
    </row>
    <row r="14559" spans="1:8" hidden="1" x14ac:dyDescent="0.25">
      <c r="A14559" t="s">
        <v>26</v>
      </c>
      <c r="B14559" t="s">
        <v>9</v>
      </c>
      <c r="C14559" s="62" t="s">
        <v>36</v>
      </c>
      <c r="D14559" s="62" t="s">
        <v>37</v>
      </c>
      <c r="E14559" s="62" t="s">
        <v>181</v>
      </c>
      <c r="F14559" s="62" t="s">
        <v>21</v>
      </c>
      <c r="G14559" s="2">
        <v>-25500</v>
      </c>
      <c r="H14559" t="s">
        <v>14</v>
      </c>
    </row>
    <row r="14560" spans="1:8" hidden="1" x14ac:dyDescent="0.25">
      <c r="A14560" t="s">
        <v>26</v>
      </c>
      <c r="B14560" t="s">
        <v>9</v>
      </c>
      <c r="C14560" s="62" t="s">
        <v>36</v>
      </c>
      <c r="D14560" s="62" t="s">
        <v>37</v>
      </c>
      <c r="E14560" s="62" t="s">
        <v>181</v>
      </c>
      <c r="F14560" s="62" t="s">
        <v>22</v>
      </c>
      <c r="G14560" s="2">
        <v>-25500</v>
      </c>
      <c r="H14560" t="s">
        <v>14</v>
      </c>
    </row>
    <row r="14561" spans="1:8" hidden="1" x14ac:dyDescent="0.25">
      <c r="A14561" t="s">
        <v>26</v>
      </c>
      <c r="B14561" t="s">
        <v>9</v>
      </c>
      <c r="C14561" s="62" t="s">
        <v>36</v>
      </c>
      <c r="D14561" s="62" t="s">
        <v>37</v>
      </c>
      <c r="E14561" s="62" t="s">
        <v>181</v>
      </c>
      <c r="F14561" s="62" t="s">
        <v>18</v>
      </c>
      <c r="G14561" s="2">
        <v>-25500</v>
      </c>
      <c r="H14561" t="s">
        <v>14</v>
      </c>
    </row>
    <row r="14562" spans="1:8" hidden="1" x14ac:dyDescent="0.25">
      <c r="A14562" t="s">
        <v>26</v>
      </c>
      <c r="B14562" t="s">
        <v>9</v>
      </c>
      <c r="C14562" s="62" t="s">
        <v>36</v>
      </c>
      <c r="D14562" s="62" t="s">
        <v>37</v>
      </c>
      <c r="E14562" s="62" t="s">
        <v>181</v>
      </c>
      <c r="F14562" s="62" t="s">
        <v>24</v>
      </c>
      <c r="G14562" s="2">
        <v>-43500</v>
      </c>
      <c r="H14562" t="s">
        <v>14</v>
      </c>
    </row>
    <row r="14563" spans="1:8" hidden="1" x14ac:dyDescent="0.25">
      <c r="A14563" t="s">
        <v>26</v>
      </c>
      <c r="B14563" t="s">
        <v>9</v>
      </c>
      <c r="C14563" s="62" t="s">
        <v>36</v>
      </c>
      <c r="D14563" s="62" t="s">
        <v>37</v>
      </c>
      <c r="E14563" s="62" t="s">
        <v>181</v>
      </c>
      <c r="F14563" s="62" t="s">
        <v>23</v>
      </c>
      <c r="G14563" s="2">
        <v>-133500</v>
      </c>
      <c r="H14563" t="s">
        <v>14</v>
      </c>
    </row>
    <row r="14564" spans="1:8" hidden="1" x14ac:dyDescent="0.25">
      <c r="A14564" t="s">
        <v>26</v>
      </c>
      <c r="B14564" t="s">
        <v>9</v>
      </c>
      <c r="C14564" s="62" t="s">
        <v>36</v>
      </c>
      <c r="D14564" s="62" t="s">
        <v>37</v>
      </c>
      <c r="E14564" s="62" t="s">
        <v>181</v>
      </c>
      <c r="F14564" s="62" t="s">
        <v>16</v>
      </c>
      <c r="G14564" s="2">
        <v>-135500</v>
      </c>
      <c r="H14564" t="s">
        <v>14</v>
      </c>
    </row>
    <row r="14565" spans="1:8" hidden="1" x14ac:dyDescent="0.25">
      <c r="A14565" t="s">
        <v>26</v>
      </c>
      <c r="B14565" t="s">
        <v>9</v>
      </c>
      <c r="C14565" s="62" t="s">
        <v>36</v>
      </c>
      <c r="D14565" s="62" t="s">
        <v>37</v>
      </c>
      <c r="E14565" s="62" t="s">
        <v>181</v>
      </c>
      <c r="F14565" s="62" t="s">
        <v>17</v>
      </c>
      <c r="G14565" s="2">
        <v>-145500</v>
      </c>
      <c r="H14565" t="s">
        <v>14</v>
      </c>
    </row>
    <row r="14566" spans="1:8" hidden="1" x14ac:dyDescent="0.25">
      <c r="A14566" t="s">
        <v>26</v>
      </c>
      <c r="B14566" t="s">
        <v>9</v>
      </c>
      <c r="C14566" s="62" t="s">
        <v>36</v>
      </c>
      <c r="D14566" s="62" t="s">
        <v>37</v>
      </c>
      <c r="E14566" s="62" t="s">
        <v>182</v>
      </c>
      <c r="F14566" s="62" t="s">
        <v>18</v>
      </c>
      <c r="G14566" s="2">
        <v>-3300.0000000000005</v>
      </c>
      <c r="H14566" t="s">
        <v>14</v>
      </c>
    </row>
    <row r="14567" spans="1:8" hidden="1" x14ac:dyDescent="0.25">
      <c r="A14567" t="s">
        <v>26</v>
      </c>
      <c r="B14567" t="s">
        <v>9</v>
      </c>
      <c r="C14567" s="62" t="s">
        <v>36</v>
      </c>
      <c r="D14567" s="62" t="s">
        <v>37</v>
      </c>
      <c r="E14567" s="62" t="s">
        <v>182</v>
      </c>
      <c r="F14567" s="62" t="s">
        <v>16</v>
      </c>
      <c r="G14567" s="2">
        <v>-3300.0000000000005</v>
      </c>
      <c r="H14567" t="s">
        <v>14</v>
      </c>
    </row>
    <row r="14568" spans="1:8" hidden="1" x14ac:dyDescent="0.25">
      <c r="A14568" t="s">
        <v>26</v>
      </c>
      <c r="B14568" t="s">
        <v>9</v>
      </c>
      <c r="C14568" s="62" t="s">
        <v>36</v>
      </c>
      <c r="D14568" s="62" t="s">
        <v>37</v>
      </c>
      <c r="E14568" s="62" t="s">
        <v>182</v>
      </c>
      <c r="F14568" s="62" t="s">
        <v>17</v>
      </c>
      <c r="G14568" s="2">
        <v>-3300.0000000000005</v>
      </c>
      <c r="H14568" t="s">
        <v>14</v>
      </c>
    </row>
    <row r="14569" spans="1:8" hidden="1" x14ac:dyDescent="0.25">
      <c r="A14569" t="s">
        <v>26</v>
      </c>
      <c r="B14569" t="s">
        <v>9</v>
      </c>
      <c r="C14569" s="62" t="s">
        <v>36</v>
      </c>
      <c r="D14569" s="62" t="s">
        <v>37</v>
      </c>
      <c r="E14569" s="62" t="s">
        <v>182</v>
      </c>
      <c r="F14569" s="62" t="s">
        <v>24</v>
      </c>
      <c r="G14569" s="2">
        <v>-3300.0000000000005</v>
      </c>
      <c r="H14569" t="s">
        <v>14</v>
      </c>
    </row>
    <row r="14570" spans="1:8" hidden="1" x14ac:dyDescent="0.25">
      <c r="A14570" t="s">
        <v>26</v>
      </c>
      <c r="B14570" t="s">
        <v>9</v>
      </c>
      <c r="C14570" s="62" t="s">
        <v>36</v>
      </c>
      <c r="D14570" s="62" t="s">
        <v>37</v>
      </c>
      <c r="E14570" s="62" t="s">
        <v>182</v>
      </c>
      <c r="F14570" s="62" t="s">
        <v>20</v>
      </c>
      <c r="G14570" s="2">
        <v>-3300.0000000000005</v>
      </c>
      <c r="H14570" t="s">
        <v>14</v>
      </c>
    </row>
    <row r="14571" spans="1:8" hidden="1" x14ac:dyDescent="0.25">
      <c r="A14571" t="s">
        <v>26</v>
      </c>
      <c r="B14571" t="s">
        <v>9</v>
      </c>
      <c r="C14571" s="62" t="s">
        <v>36</v>
      </c>
      <c r="D14571" s="62" t="s">
        <v>37</v>
      </c>
      <c r="E14571" s="62" t="s">
        <v>182</v>
      </c>
      <c r="F14571" s="62" t="s">
        <v>23</v>
      </c>
      <c r="G14571" s="2">
        <v>-3300.0000000000005</v>
      </c>
      <c r="H14571" t="s">
        <v>14</v>
      </c>
    </row>
    <row r="14572" spans="1:8" hidden="1" x14ac:dyDescent="0.25">
      <c r="A14572" t="s">
        <v>26</v>
      </c>
      <c r="B14572" t="s">
        <v>9</v>
      </c>
      <c r="C14572" s="62" t="s">
        <v>36</v>
      </c>
      <c r="D14572" s="62" t="s">
        <v>37</v>
      </c>
      <c r="E14572" s="62" t="s">
        <v>182</v>
      </c>
      <c r="F14572" s="62" t="s">
        <v>21</v>
      </c>
      <c r="G14572" s="2">
        <v>-3300.0000000000005</v>
      </c>
      <c r="H14572" t="s">
        <v>14</v>
      </c>
    </row>
    <row r="14573" spans="1:8" hidden="1" x14ac:dyDescent="0.25">
      <c r="A14573" t="s">
        <v>26</v>
      </c>
      <c r="B14573" t="s">
        <v>9</v>
      </c>
      <c r="C14573" s="62" t="s">
        <v>36</v>
      </c>
      <c r="D14573" s="62" t="s">
        <v>37</v>
      </c>
      <c r="E14573" s="62" t="s">
        <v>182</v>
      </c>
      <c r="F14573" s="62" t="s">
        <v>22</v>
      </c>
      <c r="G14573" s="2">
        <v>-3300.0000000000005</v>
      </c>
      <c r="H14573" t="s">
        <v>14</v>
      </c>
    </row>
    <row r="14574" spans="1:8" hidden="1" x14ac:dyDescent="0.25">
      <c r="A14574" t="s">
        <v>26</v>
      </c>
      <c r="B14574" t="s">
        <v>9</v>
      </c>
      <c r="C14574" s="62" t="s">
        <v>36</v>
      </c>
      <c r="D14574" s="62" t="s">
        <v>37</v>
      </c>
      <c r="E14574" s="62" t="s">
        <v>182</v>
      </c>
      <c r="F14574" s="62" t="s">
        <v>19</v>
      </c>
      <c r="G14574" s="2">
        <v>-3300.0000000000005</v>
      </c>
      <c r="H14574" t="s">
        <v>14</v>
      </c>
    </row>
    <row r="14575" spans="1:8" hidden="1" x14ac:dyDescent="0.25">
      <c r="A14575" t="s">
        <v>26</v>
      </c>
      <c r="B14575" t="s">
        <v>9</v>
      </c>
      <c r="C14575" s="62" t="s">
        <v>36</v>
      </c>
      <c r="D14575" s="62" t="s">
        <v>37</v>
      </c>
      <c r="E14575" s="62" t="s">
        <v>182</v>
      </c>
      <c r="F14575" s="62" t="s">
        <v>15</v>
      </c>
      <c r="G14575" s="2">
        <v>-3300.0000000000005</v>
      </c>
      <c r="H14575" t="s">
        <v>14</v>
      </c>
    </row>
    <row r="14576" spans="1:8" hidden="1" x14ac:dyDescent="0.25">
      <c r="A14576" t="s">
        <v>26</v>
      </c>
      <c r="B14576" t="s">
        <v>9</v>
      </c>
      <c r="C14576" s="62" t="s">
        <v>36</v>
      </c>
      <c r="D14576" s="62" t="s">
        <v>37</v>
      </c>
      <c r="E14576" s="62" t="s">
        <v>182</v>
      </c>
      <c r="F14576" s="62" t="s">
        <v>25</v>
      </c>
      <c r="G14576" s="2">
        <v>-3300.0000000000005</v>
      </c>
      <c r="H14576" t="s">
        <v>14</v>
      </c>
    </row>
    <row r="14577" spans="1:8" hidden="1" x14ac:dyDescent="0.25">
      <c r="A14577" t="s">
        <v>26</v>
      </c>
      <c r="B14577" t="s">
        <v>9</v>
      </c>
      <c r="C14577" s="62" t="s">
        <v>36</v>
      </c>
      <c r="D14577" s="62" t="s">
        <v>37</v>
      </c>
      <c r="E14577" s="62" t="s">
        <v>182</v>
      </c>
      <c r="F14577" s="62" t="s">
        <v>13</v>
      </c>
      <c r="G14577" s="2">
        <v>-3300.0000000000005</v>
      </c>
      <c r="H14577" t="s">
        <v>14</v>
      </c>
    </row>
    <row r="14578" spans="1:8" hidden="1" x14ac:dyDescent="0.25">
      <c r="A14578" t="s">
        <v>26</v>
      </c>
      <c r="B14578" t="s">
        <v>9</v>
      </c>
      <c r="C14578" s="62" t="s">
        <v>36</v>
      </c>
      <c r="D14578" s="62" t="s">
        <v>37</v>
      </c>
      <c r="E14578" s="62" t="s">
        <v>184</v>
      </c>
      <c r="F14578" s="62" t="s">
        <v>16</v>
      </c>
      <c r="G14578" s="2">
        <v>-3000</v>
      </c>
      <c r="H14578" t="s">
        <v>14</v>
      </c>
    </row>
    <row r="14579" spans="1:8" hidden="1" x14ac:dyDescent="0.25">
      <c r="A14579" t="s">
        <v>26</v>
      </c>
      <c r="B14579" t="s">
        <v>9</v>
      </c>
      <c r="C14579" s="62" t="s">
        <v>36</v>
      </c>
      <c r="D14579" s="62" t="s">
        <v>37</v>
      </c>
      <c r="E14579" s="62" t="s">
        <v>184</v>
      </c>
      <c r="F14579" s="62" t="s">
        <v>13</v>
      </c>
      <c r="G14579" s="2">
        <v>-3000</v>
      </c>
      <c r="H14579" t="s">
        <v>14</v>
      </c>
    </row>
    <row r="14580" spans="1:8" hidden="1" x14ac:dyDescent="0.25">
      <c r="A14580" t="s">
        <v>26</v>
      </c>
      <c r="B14580" t="s">
        <v>9</v>
      </c>
      <c r="C14580" s="62" t="s">
        <v>36</v>
      </c>
      <c r="D14580" s="62" t="s">
        <v>37</v>
      </c>
      <c r="E14580" s="62" t="s">
        <v>184</v>
      </c>
      <c r="F14580" s="62" t="s">
        <v>24</v>
      </c>
      <c r="G14580" s="2">
        <v>-3000</v>
      </c>
      <c r="H14580" t="s">
        <v>14</v>
      </c>
    </row>
    <row r="14581" spans="1:8" hidden="1" x14ac:dyDescent="0.25">
      <c r="A14581" t="s">
        <v>26</v>
      </c>
      <c r="B14581" t="s">
        <v>9</v>
      </c>
      <c r="C14581" s="62" t="s">
        <v>36</v>
      </c>
      <c r="D14581" s="62" t="s">
        <v>37</v>
      </c>
      <c r="E14581" s="62" t="s">
        <v>184</v>
      </c>
      <c r="F14581" s="62" t="s">
        <v>25</v>
      </c>
      <c r="G14581" s="2">
        <v>-3000</v>
      </c>
      <c r="H14581" t="s">
        <v>14</v>
      </c>
    </row>
    <row r="14582" spans="1:8" hidden="1" x14ac:dyDescent="0.25">
      <c r="A14582" t="s">
        <v>26</v>
      </c>
      <c r="B14582" t="s">
        <v>9</v>
      </c>
      <c r="C14582" s="62" t="s">
        <v>36</v>
      </c>
      <c r="D14582" s="62" t="s">
        <v>37</v>
      </c>
      <c r="E14582" s="62" t="s">
        <v>184</v>
      </c>
      <c r="F14582" s="62" t="s">
        <v>15</v>
      </c>
      <c r="G14582" s="2">
        <v>-3000</v>
      </c>
      <c r="H14582" t="s">
        <v>14</v>
      </c>
    </row>
    <row r="14583" spans="1:8" hidden="1" x14ac:dyDescent="0.25">
      <c r="A14583" t="s">
        <v>26</v>
      </c>
      <c r="B14583" t="s">
        <v>9</v>
      </c>
      <c r="C14583" s="62" t="s">
        <v>36</v>
      </c>
      <c r="D14583" s="62" t="s">
        <v>37</v>
      </c>
      <c r="E14583" s="62" t="s">
        <v>184</v>
      </c>
      <c r="F14583" s="62" t="s">
        <v>17</v>
      </c>
      <c r="G14583" s="2">
        <v>-3000</v>
      </c>
      <c r="H14583" t="s">
        <v>14</v>
      </c>
    </row>
    <row r="14584" spans="1:8" hidden="1" x14ac:dyDescent="0.25">
      <c r="A14584" t="s">
        <v>26</v>
      </c>
      <c r="B14584" t="s">
        <v>9</v>
      </c>
      <c r="C14584" s="62" t="s">
        <v>36</v>
      </c>
      <c r="D14584" s="62" t="s">
        <v>37</v>
      </c>
      <c r="E14584" s="62" t="s">
        <v>184</v>
      </c>
      <c r="F14584" s="62" t="s">
        <v>23</v>
      </c>
      <c r="G14584" s="2">
        <v>-4400</v>
      </c>
      <c r="H14584" t="s">
        <v>14</v>
      </c>
    </row>
    <row r="14585" spans="1:8" hidden="1" x14ac:dyDescent="0.25">
      <c r="A14585" t="s">
        <v>26</v>
      </c>
      <c r="B14585" t="s">
        <v>9</v>
      </c>
      <c r="C14585" s="62" t="s">
        <v>36</v>
      </c>
      <c r="D14585" s="62" t="s">
        <v>37</v>
      </c>
      <c r="E14585" s="62" t="s">
        <v>184</v>
      </c>
      <c r="F14585" s="62" t="s">
        <v>22</v>
      </c>
      <c r="G14585" s="2">
        <v>-4400</v>
      </c>
      <c r="H14585" t="s">
        <v>14</v>
      </c>
    </row>
    <row r="14586" spans="1:8" hidden="1" x14ac:dyDescent="0.25">
      <c r="A14586" t="s">
        <v>26</v>
      </c>
      <c r="B14586" t="s">
        <v>9</v>
      </c>
      <c r="C14586" s="62" t="s">
        <v>36</v>
      </c>
      <c r="D14586" s="62" t="s">
        <v>37</v>
      </c>
      <c r="E14586" s="62" t="s">
        <v>184</v>
      </c>
      <c r="F14586" s="62" t="s">
        <v>21</v>
      </c>
      <c r="G14586" s="2">
        <v>-4400</v>
      </c>
      <c r="H14586" t="s">
        <v>14</v>
      </c>
    </row>
    <row r="14587" spans="1:8" hidden="1" x14ac:dyDescent="0.25">
      <c r="A14587" t="s">
        <v>26</v>
      </c>
      <c r="B14587" t="s">
        <v>9</v>
      </c>
      <c r="C14587" s="62" t="s">
        <v>36</v>
      </c>
      <c r="D14587" s="62" t="s">
        <v>37</v>
      </c>
      <c r="E14587" s="62" t="s">
        <v>184</v>
      </c>
      <c r="F14587" s="62" t="s">
        <v>18</v>
      </c>
      <c r="G14587" s="2">
        <v>-10000</v>
      </c>
      <c r="H14587" t="s">
        <v>14</v>
      </c>
    </row>
    <row r="14588" spans="1:8" hidden="1" x14ac:dyDescent="0.25">
      <c r="A14588" t="s">
        <v>26</v>
      </c>
      <c r="B14588" t="s">
        <v>9</v>
      </c>
      <c r="C14588" s="62" t="s">
        <v>36</v>
      </c>
      <c r="D14588" s="62" t="s">
        <v>37</v>
      </c>
      <c r="E14588" s="62" t="s">
        <v>184</v>
      </c>
      <c r="F14588" s="62" t="s">
        <v>19</v>
      </c>
      <c r="G14588" s="2">
        <v>-54890.000000000007</v>
      </c>
      <c r="H14588" t="s">
        <v>14</v>
      </c>
    </row>
    <row r="14589" spans="1:8" hidden="1" x14ac:dyDescent="0.25">
      <c r="A14589" t="s">
        <v>26</v>
      </c>
      <c r="B14589" t="s">
        <v>9</v>
      </c>
      <c r="C14589" s="62" t="s">
        <v>36</v>
      </c>
      <c r="D14589" s="62" t="s">
        <v>37</v>
      </c>
      <c r="E14589" s="62" t="s">
        <v>184</v>
      </c>
      <c r="F14589" s="62" t="s">
        <v>20</v>
      </c>
      <c r="G14589" s="2">
        <v>-66880</v>
      </c>
      <c r="H14589" t="s">
        <v>14</v>
      </c>
    </row>
    <row r="14590" spans="1:8" hidden="1" x14ac:dyDescent="0.25">
      <c r="A14590" t="s">
        <v>26</v>
      </c>
      <c r="B14590" t="s">
        <v>9</v>
      </c>
      <c r="C14590" s="62" t="s">
        <v>36</v>
      </c>
      <c r="D14590" s="62" t="s">
        <v>37</v>
      </c>
      <c r="E14590" s="62" t="s">
        <v>186</v>
      </c>
      <c r="F14590" s="62" t="s">
        <v>16</v>
      </c>
      <c r="G14590" s="2">
        <v>-19249.274000000001</v>
      </c>
      <c r="H14590" t="s">
        <v>14</v>
      </c>
    </row>
    <row r="14591" spans="1:8" hidden="1" x14ac:dyDescent="0.25">
      <c r="A14591" t="s">
        <v>26</v>
      </c>
      <c r="B14591" t="s">
        <v>9</v>
      </c>
      <c r="C14591" s="62" t="s">
        <v>36</v>
      </c>
      <c r="D14591" s="62" t="s">
        <v>37</v>
      </c>
      <c r="E14591" s="62" t="s">
        <v>186</v>
      </c>
      <c r="F14591" s="62" t="s">
        <v>13</v>
      </c>
      <c r="G14591" s="2">
        <v>-27499.626000000004</v>
      </c>
      <c r="H14591" t="s">
        <v>14</v>
      </c>
    </row>
    <row r="14592" spans="1:8" hidden="1" x14ac:dyDescent="0.25">
      <c r="A14592" t="s">
        <v>26</v>
      </c>
      <c r="B14592" t="s">
        <v>9</v>
      </c>
      <c r="C14592" s="62" t="s">
        <v>36</v>
      </c>
      <c r="D14592" s="62" t="s">
        <v>37</v>
      </c>
      <c r="E14592" s="62" t="s">
        <v>186</v>
      </c>
      <c r="F14592" s="62" t="s">
        <v>15</v>
      </c>
      <c r="G14592" s="2">
        <v>-29185.277000000002</v>
      </c>
      <c r="H14592" t="s">
        <v>14</v>
      </c>
    </row>
    <row r="14593" spans="1:8" hidden="1" x14ac:dyDescent="0.25">
      <c r="A14593" t="s">
        <v>26</v>
      </c>
      <c r="B14593" t="s">
        <v>9</v>
      </c>
      <c r="C14593" s="62" t="s">
        <v>36</v>
      </c>
      <c r="D14593" s="62" t="s">
        <v>37</v>
      </c>
      <c r="E14593" s="62" t="s">
        <v>186</v>
      </c>
      <c r="F14593" s="62" t="s">
        <v>24</v>
      </c>
      <c r="G14593" s="2">
        <v>-29185.277000000002</v>
      </c>
      <c r="H14593" t="s">
        <v>14</v>
      </c>
    </row>
    <row r="14594" spans="1:8" hidden="1" x14ac:dyDescent="0.25">
      <c r="A14594" t="s">
        <v>26</v>
      </c>
      <c r="B14594" t="s">
        <v>9</v>
      </c>
      <c r="C14594" s="62" t="s">
        <v>36</v>
      </c>
      <c r="D14594" s="62" t="s">
        <v>37</v>
      </c>
      <c r="E14594" s="62" t="s">
        <v>186</v>
      </c>
      <c r="F14594" s="62" t="s">
        <v>25</v>
      </c>
      <c r="G14594" s="2">
        <v>-29185.277000000002</v>
      </c>
      <c r="H14594" t="s">
        <v>14</v>
      </c>
    </row>
    <row r="14595" spans="1:8" hidden="1" x14ac:dyDescent="0.25">
      <c r="A14595" t="s">
        <v>26</v>
      </c>
      <c r="B14595" t="s">
        <v>9</v>
      </c>
      <c r="C14595" s="62" t="s">
        <v>36</v>
      </c>
      <c r="D14595" s="62" t="s">
        <v>37</v>
      </c>
      <c r="E14595" s="62" t="s">
        <v>186</v>
      </c>
      <c r="F14595" s="62" t="s">
        <v>17</v>
      </c>
      <c r="G14595" s="2">
        <v>-58540.163000000008</v>
      </c>
      <c r="H14595" t="s">
        <v>14</v>
      </c>
    </row>
    <row r="14596" spans="1:8" hidden="1" x14ac:dyDescent="0.25">
      <c r="A14596" t="s">
        <v>26</v>
      </c>
      <c r="B14596" t="s">
        <v>9</v>
      </c>
      <c r="C14596" s="62" t="s">
        <v>36</v>
      </c>
      <c r="D14596" s="62" t="s">
        <v>37</v>
      </c>
      <c r="E14596" s="62" t="s">
        <v>186</v>
      </c>
      <c r="F14596" s="62" t="s">
        <v>23</v>
      </c>
      <c r="G14596" s="2">
        <v>-58540.163000000008</v>
      </c>
      <c r="H14596" t="s">
        <v>14</v>
      </c>
    </row>
    <row r="14597" spans="1:8" hidden="1" x14ac:dyDescent="0.25">
      <c r="A14597" t="s">
        <v>26</v>
      </c>
      <c r="B14597" t="s">
        <v>9</v>
      </c>
      <c r="C14597" s="62" t="s">
        <v>36</v>
      </c>
      <c r="D14597" s="62" t="s">
        <v>37</v>
      </c>
      <c r="E14597" s="62" t="s">
        <v>186</v>
      </c>
      <c r="F14597" s="62" t="s">
        <v>19</v>
      </c>
      <c r="G14597" s="2">
        <v>-99835.329000000012</v>
      </c>
      <c r="H14597" t="s">
        <v>14</v>
      </c>
    </row>
    <row r="14598" spans="1:8" hidden="1" x14ac:dyDescent="0.25">
      <c r="A14598" t="s">
        <v>26</v>
      </c>
      <c r="B14598" t="s">
        <v>9</v>
      </c>
      <c r="C14598" s="62" t="s">
        <v>36</v>
      </c>
      <c r="D14598" s="62" t="s">
        <v>37</v>
      </c>
      <c r="E14598" s="62" t="s">
        <v>186</v>
      </c>
      <c r="F14598" s="62" t="s">
        <v>18</v>
      </c>
      <c r="G14598" s="2">
        <v>-104840.186</v>
      </c>
      <c r="H14598" t="s">
        <v>14</v>
      </c>
    </row>
    <row r="14599" spans="1:8" hidden="1" x14ac:dyDescent="0.25">
      <c r="A14599" t="s">
        <v>26</v>
      </c>
      <c r="B14599" t="s">
        <v>9</v>
      </c>
      <c r="C14599" s="62" t="s">
        <v>36</v>
      </c>
      <c r="D14599" s="62" t="s">
        <v>37</v>
      </c>
      <c r="E14599" s="62" t="s">
        <v>186</v>
      </c>
      <c r="F14599" s="62" t="s">
        <v>21</v>
      </c>
      <c r="G14599" s="2">
        <v>-122598.058</v>
      </c>
      <c r="H14599" t="s">
        <v>14</v>
      </c>
    </row>
    <row r="14600" spans="1:8" hidden="1" x14ac:dyDescent="0.25">
      <c r="A14600" t="s">
        <v>26</v>
      </c>
      <c r="B14600" t="s">
        <v>9</v>
      </c>
      <c r="C14600" s="62" t="s">
        <v>36</v>
      </c>
      <c r="D14600" s="62" t="s">
        <v>37</v>
      </c>
      <c r="E14600" s="62" t="s">
        <v>186</v>
      </c>
      <c r="F14600" s="62" t="s">
        <v>22</v>
      </c>
      <c r="G14600" s="2">
        <v>-122598.058</v>
      </c>
      <c r="H14600" t="s">
        <v>14</v>
      </c>
    </row>
    <row r="14601" spans="1:8" hidden="1" x14ac:dyDescent="0.25">
      <c r="A14601" t="s">
        <v>26</v>
      </c>
      <c r="B14601" t="s">
        <v>9</v>
      </c>
      <c r="C14601" s="62" t="s">
        <v>36</v>
      </c>
      <c r="D14601" s="62" t="s">
        <v>37</v>
      </c>
      <c r="E14601" s="62" t="s">
        <v>186</v>
      </c>
      <c r="F14601" s="62" t="s">
        <v>20</v>
      </c>
      <c r="G14601" s="2">
        <v>-127301.636</v>
      </c>
      <c r="H14601" t="s">
        <v>14</v>
      </c>
    </row>
    <row r="14602" spans="1:8" hidden="1" x14ac:dyDescent="0.25">
      <c r="A14602" t="s">
        <v>8</v>
      </c>
      <c r="B14602" t="s">
        <v>9</v>
      </c>
      <c r="C14602" s="62" t="s">
        <v>10</v>
      </c>
      <c r="D14602" s="62" t="s">
        <v>70</v>
      </c>
      <c r="E14602" s="62" t="s">
        <v>140</v>
      </c>
      <c r="F14602" s="62" t="s">
        <v>13</v>
      </c>
      <c r="G14602" s="2">
        <v>8869.4440799999993</v>
      </c>
      <c r="H14602" t="s">
        <v>14</v>
      </c>
    </row>
    <row r="14603" spans="1:8" hidden="1" x14ac:dyDescent="0.25">
      <c r="A14603" t="s">
        <v>8</v>
      </c>
      <c r="B14603" t="s">
        <v>9</v>
      </c>
      <c r="C14603" s="62" t="s">
        <v>10</v>
      </c>
      <c r="D14603" s="62" t="s">
        <v>70</v>
      </c>
      <c r="E14603" s="62" t="s">
        <v>140</v>
      </c>
      <c r="F14603" s="62" t="s">
        <v>15</v>
      </c>
      <c r="G14603" s="2">
        <v>-71501.308359999995</v>
      </c>
      <c r="H14603" t="s">
        <v>14</v>
      </c>
    </row>
    <row r="14604" spans="1:8" hidden="1" x14ac:dyDescent="0.25">
      <c r="A14604" t="s">
        <v>8</v>
      </c>
      <c r="B14604" t="s">
        <v>9</v>
      </c>
      <c r="C14604" s="62" t="s">
        <v>10</v>
      </c>
      <c r="D14604" s="62" t="s">
        <v>70</v>
      </c>
      <c r="E14604" s="62" t="s">
        <v>140</v>
      </c>
      <c r="F14604" s="62" t="s">
        <v>16</v>
      </c>
      <c r="G14604" s="2">
        <v>-58842.169240000003</v>
      </c>
      <c r="H14604" t="s">
        <v>14</v>
      </c>
    </row>
    <row r="14605" spans="1:8" hidden="1" x14ac:dyDescent="0.25">
      <c r="A14605" t="s">
        <v>8</v>
      </c>
      <c r="B14605" t="s">
        <v>9</v>
      </c>
      <c r="C14605" s="62" t="s">
        <v>10</v>
      </c>
      <c r="D14605" s="62" t="s">
        <v>70</v>
      </c>
      <c r="E14605" s="62" t="s">
        <v>140</v>
      </c>
      <c r="F14605" s="62" t="s">
        <v>17</v>
      </c>
      <c r="G14605" s="2">
        <v>-97058.970319999993</v>
      </c>
      <c r="H14605" t="s">
        <v>14</v>
      </c>
    </row>
    <row r="14606" spans="1:8" hidden="1" x14ac:dyDescent="0.25">
      <c r="A14606" t="s">
        <v>8</v>
      </c>
      <c r="B14606" t="s">
        <v>9</v>
      </c>
      <c r="C14606" s="62" t="s">
        <v>10</v>
      </c>
      <c r="D14606" s="62" t="s">
        <v>70</v>
      </c>
      <c r="E14606" s="62" t="s">
        <v>140</v>
      </c>
      <c r="F14606" s="62" t="s">
        <v>18</v>
      </c>
      <c r="G14606" s="2">
        <v>-107360.64019999999</v>
      </c>
      <c r="H14606" t="s">
        <v>14</v>
      </c>
    </row>
    <row r="14607" spans="1:8" hidden="1" x14ac:dyDescent="0.25">
      <c r="A14607" t="s">
        <v>8</v>
      </c>
      <c r="B14607" t="s">
        <v>9</v>
      </c>
      <c r="C14607" s="62" t="s">
        <v>10</v>
      </c>
      <c r="D14607" s="62" t="s">
        <v>70</v>
      </c>
      <c r="E14607" s="62" t="s">
        <v>140</v>
      </c>
      <c r="F14607" s="62" t="s">
        <v>19</v>
      </c>
      <c r="G14607" s="2">
        <v>-121121.40187999999</v>
      </c>
      <c r="H14607" t="s">
        <v>14</v>
      </c>
    </row>
    <row r="14608" spans="1:8" hidden="1" x14ac:dyDescent="0.25">
      <c r="A14608" t="s">
        <v>8</v>
      </c>
      <c r="B14608" t="s">
        <v>9</v>
      </c>
      <c r="C14608" s="62" t="s">
        <v>10</v>
      </c>
      <c r="D14608" s="62" t="s">
        <v>70</v>
      </c>
      <c r="E14608" s="62" t="s">
        <v>140</v>
      </c>
      <c r="F14608" s="62" t="s">
        <v>20</v>
      </c>
      <c r="G14608" s="2">
        <v>-120654.41667999999</v>
      </c>
      <c r="H14608" t="s">
        <v>14</v>
      </c>
    </row>
    <row r="14609" spans="1:8" hidden="1" x14ac:dyDescent="0.25">
      <c r="A14609" t="s">
        <v>8</v>
      </c>
      <c r="B14609" t="s">
        <v>9</v>
      </c>
      <c r="C14609" s="62" t="s">
        <v>10</v>
      </c>
      <c r="D14609" s="62" t="s">
        <v>70</v>
      </c>
      <c r="E14609" s="62" t="s">
        <v>140</v>
      </c>
      <c r="F14609" s="62" t="s">
        <v>21</v>
      </c>
      <c r="G14609" s="2">
        <v>-85538.910479999991</v>
      </c>
      <c r="H14609" t="s">
        <v>14</v>
      </c>
    </row>
    <row r="14610" spans="1:8" hidden="1" x14ac:dyDescent="0.25">
      <c r="A14610" t="s">
        <v>8</v>
      </c>
      <c r="B14610" t="s">
        <v>9</v>
      </c>
      <c r="C14610" s="62" t="s">
        <v>10</v>
      </c>
      <c r="D14610" s="62" t="s">
        <v>70</v>
      </c>
      <c r="E14610" s="62" t="s">
        <v>140</v>
      </c>
      <c r="F14610" s="62" t="s">
        <v>22</v>
      </c>
      <c r="G14610" s="2">
        <v>-51399.042959999999</v>
      </c>
      <c r="H14610" t="s">
        <v>14</v>
      </c>
    </row>
    <row r="14611" spans="1:8" hidden="1" x14ac:dyDescent="0.25">
      <c r="A14611" t="s">
        <v>8</v>
      </c>
      <c r="B14611" t="s">
        <v>9</v>
      </c>
      <c r="C14611" s="62" t="s">
        <v>10</v>
      </c>
      <c r="D14611" s="62" t="s">
        <v>70</v>
      </c>
      <c r="E14611" s="62" t="s">
        <v>140</v>
      </c>
      <c r="F14611" s="62" t="s">
        <v>23</v>
      </c>
      <c r="G14611" s="2">
        <v>-23257.44124</v>
      </c>
      <c r="H14611" t="s">
        <v>14</v>
      </c>
    </row>
    <row r="14612" spans="1:8" hidden="1" x14ac:dyDescent="0.25">
      <c r="A14612" t="s">
        <v>8</v>
      </c>
      <c r="B14612" t="s">
        <v>9</v>
      </c>
      <c r="C14612" s="62" t="s">
        <v>10</v>
      </c>
      <c r="D14612" s="62" t="s">
        <v>70</v>
      </c>
      <c r="E14612" s="62" t="s">
        <v>140</v>
      </c>
      <c r="F14612" s="62" t="s">
        <v>24</v>
      </c>
      <c r="G14612" s="2">
        <v>-22274.468199999999</v>
      </c>
      <c r="H14612" t="s">
        <v>14</v>
      </c>
    </row>
    <row r="14613" spans="1:8" hidden="1" x14ac:dyDescent="0.25">
      <c r="A14613" t="s">
        <v>8</v>
      </c>
      <c r="B14613" t="s">
        <v>9</v>
      </c>
      <c r="C14613" s="62" t="s">
        <v>10</v>
      </c>
      <c r="D14613" s="62" t="s">
        <v>70</v>
      </c>
      <c r="E14613" s="62" t="s">
        <v>140</v>
      </c>
      <c r="F14613" s="62" t="s">
        <v>25</v>
      </c>
      <c r="G14613" s="2">
        <v>-22546.725719999999</v>
      </c>
      <c r="H14613" t="s">
        <v>14</v>
      </c>
    </row>
    <row r="14614" spans="1:8" hidden="1" x14ac:dyDescent="0.25">
      <c r="A14614" t="s">
        <v>8</v>
      </c>
      <c r="B14614" t="s">
        <v>9</v>
      </c>
      <c r="C14614" s="62" t="s">
        <v>10</v>
      </c>
      <c r="D14614" s="62" t="s">
        <v>70</v>
      </c>
      <c r="E14614" s="62" t="s">
        <v>140</v>
      </c>
      <c r="F14614" s="62" t="s">
        <v>24</v>
      </c>
      <c r="G14614" s="2">
        <v>-43466.76815984799</v>
      </c>
      <c r="H14614" t="s">
        <v>14</v>
      </c>
    </row>
    <row r="14615" spans="1:8" hidden="1" x14ac:dyDescent="0.25">
      <c r="A14615" t="s">
        <v>8</v>
      </c>
      <c r="B14615" t="s">
        <v>9</v>
      </c>
      <c r="C14615" s="62" t="s">
        <v>10</v>
      </c>
      <c r="D14615" s="62" t="s">
        <v>70</v>
      </c>
      <c r="E14615" s="62" t="s">
        <v>140</v>
      </c>
      <c r="F14615" s="62" t="s">
        <v>23</v>
      </c>
      <c r="G14615" s="2">
        <v>-45481.095116864002</v>
      </c>
      <c r="H14615" t="s">
        <v>14</v>
      </c>
    </row>
    <row r="14616" spans="1:8" hidden="1" x14ac:dyDescent="0.25">
      <c r="A14616" t="s">
        <v>8</v>
      </c>
      <c r="B14616" t="s">
        <v>9</v>
      </c>
      <c r="C14616" s="62" t="s">
        <v>10</v>
      </c>
      <c r="D14616" s="62" t="s">
        <v>70</v>
      </c>
      <c r="E14616" s="62" t="s">
        <v>140</v>
      </c>
      <c r="F14616" s="62" t="s">
        <v>25</v>
      </c>
      <c r="G14616" s="2">
        <v>-43466.76815984799</v>
      </c>
      <c r="H14616" t="s">
        <v>14</v>
      </c>
    </row>
    <row r="14617" spans="1:8" hidden="1" x14ac:dyDescent="0.25">
      <c r="A14617" t="s">
        <v>8</v>
      </c>
      <c r="B14617" t="s">
        <v>9</v>
      </c>
      <c r="C14617" s="62" t="s">
        <v>10</v>
      </c>
      <c r="D14617" s="62" t="s">
        <v>70</v>
      </c>
      <c r="E14617" s="62" t="s">
        <v>140</v>
      </c>
      <c r="F14617" s="62" t="s">
        <v>22</v>
      </c>
      <c r="G14617" s="2">
        <v>-28838.782872879998</v>
      </c>
      <c r="H14617" t="s">
        <v>14</v>
      </c>
    </row>
    <row r="14618" spans="1:8" hidden="1" x14ac:dyDescent="0.25">
      <c r="A14618" t="s">
        <v>8</v>
      </c>
      <c r="B14618" t="s">
        <v>9</v>
      </c>
      <c r="C14618" s="62" t="s">
        <v>10</v>
      </c>
      <c r="D14618" s="62" t="s">
        <v>157</v>
      </c>
      <c r="E14618" s="62" t="s">
        <v>157</v>
      </c>
      <c r="F14618" s="62" t="s">
        <v>13</v>
      </c>
      <c r="G14618" s="2">
        <v>-671.31615157199997</v>
      </c>
      <c r="H14618" t="s">
        <v>14</v>
      </c>
    </row>
    <row r="14619" spans="1:8" hidden="1" x14ac:dyDescent="0.25">
      <c r="A14619" t="s">
        <v>8</v>
      </c>
      <c r="B14619" t="s">
        <v>9</v>
      </c>
      <c r="C14619" s="62" t="s">
        <v>10</v>
      </c>
      <c r="D14619" s="62" t="s">
        <v>157</v>
      </c>
      <c r="E14619" s="62" t="s">
        <v>157</v>
      </c>
      <c r="F14619" s="62" t="s">
        <v>15</v>
      </c>
      <c r="G14619" s="2">
        <v>-664.03276024800005</v>
      </c>
      <c r="H14619" t="s">
        <v>14</v>
      </c>
    </row>
    <row r="14620" spans="1:8" hidden="1" x14ac:dyDescent="0.25">
      <c r="A14620" t="s">
        <v>8</v>
      </c>
      <c r="B14620" t="s">
        <v>9</v>
      </c>
      <c r="C14620" s="62" t="s">
        <v>10</v>
      </c>
      <c r="D14620" s="62" t="s">
        <v>157</v>
      </c>
      <c r="E14620" s="62" t="s">
        <v>157</v>
      </c>
      <c r="F14620" s="62" t="s">
        <v>16</v>
      </c>
      <c r="G14620" s="2">
        <v>-572.20328721600004</v>
      </c>
      <c r="H14620" t="s">
        <v>14</v>
      </c>
    </row>
    <row r="14621" spans="1:8" hidden="1" x14ac:dyDescent="0.25">
      <c r="A14621" t="s">
        <v>8</v>
      </c>
      <c r="B14621" t="s">
        <v>9</v>
      </c>
      <c r="C14621" s="62" t="s">
        <v>10</v>
      </c>
      <c r="D14621" s="62" t="s">
        <v>157</v>
      </c>
      <c r="E14621" s="62" t="s">
        <v>157</v>
      </c>
      <c r="F14621" s="62" t="s">
        <v>17</v>
      </c>
      <c r="G14621" s="2">
        <v>-931.01013891600007</v>
      </c>
      <c r="H14621" t="s">
        <v>14</v>
      </c>
    </row>
    <row r="14622" spans="1:8" hidden="1" x14ac:dyDescent="0.25">
      <c r="A14622" t="s">
        <v>8</v>
      </c>
      <c r="B14622" t="s">
        <v>9</v>
      </c>
      <c r="C14622" s="62" t="s">
        <v>10</v>
      </c>
      <c r="D14622" s="62" t="s">
        <v>157</v>
      </c>
      <c r="E14622" s="62" t="s">
        <v>157</v>
      </c>
      <c r="F14622" s="62" t="s">
        <v>18</v>
      </c>
      <c r="G14622" s="2">
        <v>-850.73442801600004</v>
      </c>
      <c r="H14622" t="s">
        <v>14</v>
      </c>
    </row>
    <row r="14623" spans="1:8" hidden="1" x14ac:dyDescent="0.25">
      <c r="A14623" t="s">
        <v>8</v>
      </c>
      <c r="B14623" t="s">
        <v>9</v>
      </c>
      <c r="C14623" s="62" t="s">
        <v>10</v>
      </c>
      <c r="D14623" s="62" t="s">
        <v>157</v>
      </c>
      <c r="E14623" s="62" t="s">
        <v>157</v>
      </c>
      <c r="F14623" s="62" t="s">
        <v>19</v>
      </c>
      <c r="G14623" s="2">
        <v>-890.17100541599996</v>
      </c>
      <c r="H14623" t="s">
        <v>14</v>
      </c>
    </row>
    <row r="14624" spans="1:8" hidden="1" x14ac:dyDescent="0.25">
      <c r="A14624" t="s">
        <v>8</v>
      </c>
      <c r="B14624" t="s">
        <v>9</v>
      </c>
      <c r="C14624" s="62" t="s">
        <v>10</v>
      </c>
      <c r="D14624" s="62" t="s">
        <v>157</v>
      </c>
      <c r="E14624" s="62" t="s">
        <v>157</v>
      </c>
      <c r="F14624" s="62" t="s">
        <v>20</v>
      </c>
      <c r="G14624" s="2">
        <v>-1034.2943701199999</v>
      </c>
      <c r="H14624" t="s">
        <v>14</v>
      </c>
    </row>
    <row r="14625" spans="1:8" hidden="1" x14ac:dyDescent="0.25">
      <c r="A14625" t="s">
        <v>8</v>
      </c>
      <c r="B14625" t="s">
        <v>9</v>
      </c>
      <c r="C14625" s="62" t="s">
        <v>10</v>
      </c>
      <c r="D14625" s="62" t="s">
        <v>157</v>
      </c>
      <c r="E14625" s="62" t="s">
        <v>157</v>
      </c>
      <c r="F14625" s="62" t="s">
        <v>21</v>
      </c>
      <c r="G14625" s="2">
        <v>-907.54950052799995</v>
      </c>
      <c r="H14625" t="s">
        <v>14</v>
      </c>
    </row>
    <row r="14626" spans="1:8" hidden="1" x14ac:dyDescent="0.25">
      <c r="A14626" t="s">
        <v>8</v>
      </c>
      <c r="B14626" t="s">
        <v>9</v>
      </c>
      <c r="C14626" s="62" t="s">
        <v>10</v>
      </c>
      <c r="D14626" s="62" t="s">
        <v>157</v>
      </c>
      <c r="E14626" s="62" t="s">
        <v>157</v>
      </c>
      <c r="F14626" s="62" t="s">
        <v>22</v>
      </c>
      <c r="G14626" s="2">
        <v>-942.00617874</v>
      </c>
      <c r="H14626" t="s">
        <v>14</v>
      </c>
    </row>
    <row r="14627" spans="1:8" hidden="1" x14ac:dyDescent="0.25">
      <c r="A14627" t="s">
        <v>8</v>
      </c>
      <c r="B14627" t="s">
        <v>9</v>
      </c>
      <c r="C14627" s="62" t="s">
        <v>10</v>
      </c>
      <c r="D14627" s="62" t="s">
        <v>157</v>
      </c>
      <c r="E14627" s="62" t="s">
        <v>157</v>
      </c>
      <c r="F14627" s="62" t="s">
        <v>23</v>
      </c>
      <c r="G14627" s="2">
        <v>-793.23451871162399</v>
      </c>
      <c r="H14627" t="s">
        <v>14</v>
      </c>
    </row>
    <row r="14628" spans="1:8" hidden="1" x14ac:dyDescent="0.25">
      <c r="A14628" t="s">
        <v>8</v>
      </c>
      <c r="B14628" t="s">
        <v>9</v>
      </c>
      <c r="C14628" s="62" t="s">
        <v>10</v>
      </c>
      <c r="D14628" s="62" t="s">
        <v>157</v>
      </c>
      <c r="E14628" s="62" t="s">
        <v>157</v>
      </c>
      <c r="F14628" s="62" t="s">
        <v>24</v>
      </c>
      <c r="G14628" s="2">
        <v>-692.74082632471197</v>
      </c>
      <c r="H14628" t="s">
        <v>14</v>
      </c>
    </row>
    <row r="14629" spans="1:8" hidden="1" x14ac:dyDescent="0.25">
      <c r="A14629" t="s">
        <v>8</v>
      </c>
      <c r="B14629" t="s">
        <v>9</v>
      </c>
      <c r="C14629" s="62" t="s">
        <v>10</v>
      </c>
      <c r="D14629" s="62" t="s">
        <v>157</v>
      </c>
      <c r="E14629" s="62" t="s">
        <v>157</v>
      </c>
      <c r="F14629" s="62" t="s">
        <v>25</v>
      </c>
      <c r="G14629" s="2">
        <v>-701.27086891276804</v>
      </c>
      <c r="H14629" t="s">
        <v>14</v>
      </c>
    </row>
    <row r="14630" spans="1:8" hidden="1" x14ac:dyDescent="0.25">
      <c r="A14630" t="s">
        <v>8</v>
      </c>
      <c r="B14630" t="s">
        <v>9</v>
      </c>
      <c r="C14630" s="62" t="s">
        <v>10</v>
      </c>
      <c r="D14630" s="62" t="s">
        <v>157</v>
      </c>
      <c r="E14630" s="62" t="s">
        <v>157</v>
      </c>
      <c r="F14630" s="62" t="s">
        <v>16</v>
      </c>
      <c r="G14630" s="2">
        <v>-27.142271878854</v>
      </c>
      <c r="H14630" t="s">
        <v>14</v>
      </c>
    </row>
    <row r="14631" spans="1:8" hidden="1" x14ac:dyDescent="0.25">
      <c r="A14631" t="s">
        <v>8</v>
      </c>
      <c r="B14631" t="s">
        <v>9</v>
      </c>
      <c r="C14631" s="62" t="s">
        <v>10</v>
      </c>
      <c r="D14631" s="62" t="s">
        <v>157</v>
      </c>
      <c r="E14631" s="62" t="s">
        <v>157</v>
      </c>
      <c r="F14631" s="62" t="s">
        <v>17</v>
      </c>
      <c r="G14631" s="2">
        <v>-241.38353896569001</v>
      </c>
      <c r="H14631" t="s">
        <v>14</v>
      </c>
    </row>
    <row r="14632" spans="1:8" hidden="1" x14ac:dyDescent="0.25">
      <c r="A14632" t="s">
        <v>8</v>
      </c>
      <c r="B14632" t="s">
        <v>9</v>
      </c>
      <c r="C14632" s="62" t="s">
        <v>10</v>
      </c>
      <c r="D14632" s="62" t="s">
        <v>157</v>
      </c>
      <c r="E14632" s="62" t="s">
        <v>157</v>
      </c>
      <c r="F14632" s="62" t="s">
        <v>18</v>
      </c>
      <c r="G14632" s="2">
        <v>-297.69910099650599</v>
      </c>
      <c r="H14632" t="s">
        <v>14</v>
      </c>
    </row>
    <row r="14633" spans="1:8" hidden="1" x14ac:dyDescent="0.25">
      <c r="A14633" t="s">
        <v>8</v>
      </c>
      <c r="B14633" t="s">
        <v>9</v>
      </c>
      <c r="C14633" s="62" t="s">
        <v>10</v>
      </c>
      <c r="D14633" s="62" t="s">
        <v>157</v>
      </c>
      <c r="E14633" s="62" t="s">
        <v>157</v>
      </c>
      <c r="F14633" s="62" t="s">
        <v>19</v>
      </c>
      <c r="G14633" s="2">
        <v>-326.94926671215597</v>
      </c>
      <c r="H14633" t="s">
        <v>14</v>
      </c>
    </row>
    <row r="14634" spans="1:8" hidden="1" x14ac:dyDescent="0.25">
      <c r="A14634" t="s">
        <v>8</v>
      </c>
      <c r="B14634" t="s">
        <v>9</v>
      </c>
      <c r="C14634" s="62" t="s">
        <v>10</v>
      </c>
      <c r="D14634" s="62" t="s">
        <v>157</v>
      </c>
      <c r="E14634" s="62" t="s">
        <v>157</v>
      </c>
      <c r="F14634" s="62" t="s">
        <v>20</v>
      </c>
      <c r="G14634" s="2">
        <v>-331.028656237554</v>
      </c>
      <c r="H14634" t="s">
        <v>14</v>
      </c>
    </row>
    <row r="14635" spans="1:8" hidden="1" x14ac:dyDescent="0.25">
      <c r="A14635" t="s">
        <v>8</v>
      </c>
      <c r="B14635" t="s">
        <v>9</v>
      </c>
      <c r="C14635" s="62" t="s">
        <v>10</v>
      </c>
      <c r="D14635" s="62" t="s">
        <v>157</v>
      </c>
      <c r="E14635" s="62" t="s">
        <v>157</v>
      </c>
      <c r="F14635" s="62" t="s">
        <v>21</v>
      </c>
      <c r="G14635" s="2">
        <v>-330.75503360882402</v>
      </c>
      <c r="H14635" t="s">
        <v>14</v>
      </c>
    </row>
    <row r="14636" spans="1:8" hidden="1" x14ac:dyDescent="0.25">
      <c r="A14636" t="s">
        <v>8</v>
      </c>
      <c r="B14636" t="s">
        <v>9</v>
      </c>
      <c r="C14636" s="62" t="s">
        <v>10</v>
      </c>
      <c r="D14636" s="62" t="s">
        <v>157</v>
      </c>
      <c r="E14636" s="62" t="s">
        <v>157</v>
      </c>
      <c r="F14636" s="62" t="s">
        <v>22</v>
      </c>
      <c r="G14636" s="2">
        <v>-160.93182214857001</v>
      </c>
      <c r="H14636" t="s">
        <v>14</v>
      </c>
    </row>
    <row r="14637" spans="1:8" hidden="1" x14ac:dyDescent="0.25">
      <c r="A14637" t="s">
        <v>8</v>
      </c>
      <c r="B14637" t="s">
        <v>9</v>
      </c>
      <c r="C14637" s="62" t="s">
        <v>10</v>
      </c>
      <c r="D14637" s="62" t="s">
        <v>157</v>
      </c>
      <c r="E14637" s="62" t="s">
        <v>157</v>
      </c>
      <c r="F14637" s="62" t="s">
        <v>18</v>
      </c>
      <c r="G14637" s="2">
        <v>-7950.395199999999</v>
      </c>
      <c r="H14637" t="s">
        <v>14</v>
      </c>
    </row>
    <row r="14638" spans="1:8" hidden="1" x14ac:dyDescent="0.25">
      <c r="A14638" t="s">
        <v>8</v>
      </c>
      <c r="B14638" t="s">
        <v>9</v>
      </c>
      <c r="C14638" s="62" t="s">
        <v>10</v>
      </c>
      <c r="D14638" s="62" t="s">
        <v>157</v>
      </c>
      <c r="E14638" s="62" t="s">
        <v>157</v>
      </c>
      <c r="F14638" s="62" t="s">
        <v>19</v>
      </c>
      <c r="G14638" s="2">
        <v>-14061.351040000001</v>
      </c>
      <c r="H14638" t="s">
        <v>14</v>
      </c>
    </row>
    <row r="14639" spans="1:8" hidden="1" x14ac:dyDescent="0.25">
      <c r="A14639" t="s">
        <v>8</v>
      </c>
      <c r="B14639" t="s">
        <v>9</v>
      </c>
      <c r="C14639" s="62" t="s">
        <v>10</v>
      </c>
      <c r="D14639" s="62" t="s">
        <v>157</v>
      </c>
      <c r="E14639" s="62" t="s">
        <v>157</v>
      </c>
      <c r="F14639" s="62" t="s">
        <v>20</v>
      </c>
      <c r="G14639" s="2">
        <v>-17793.434560000002</v>
      </c>
      <c r="H14639" t="s">
        <v>14</v>
      </c>
    </row>
    <row r="14640" spans="1:8" hidden="1" x14ac:dyDescent="0.25">
      <c r="A14640" t="s">
        <v>8</v>
      </c>
      <c r="B14640" t="s">
        <v>9</v>
      </c>
      <c r="C14640" s="62" t="s">
        <v>10</v>
      </c>
      <c r="D14640" s="62" t="s">
        <v>157</v>
      </c>
      <c r="E14640" s="62" t="s">
        <v>157</v>
      </c>
      <c r="F14640" s="62" t="s">
        <v>21</v>
      </c>
      <c r="G14640" s="2">
        <v>-11507.119360000001</v>
      </c>
      <c r="H14640" t="s">
        <v>14</v>
      </c>
    </row>
    <row r="14641" spans="1:8" hidden="1" x14ac:dyDescent="0.25">
      <c r="A14641" t="s">
        <v>8</v>
      </c>
      <c r="B14641" t="s">
        <v>9</v>
      </c>
      <c r="C14641" s="62" t="s">
        <v>10</v>
      </c>
      <c r="D14641" s="62" t="s">
        <v>157</v>
      </c>
      <c r="E14641" s="62" t="s">
        <v>157</v>
      </c>
      <c r="F14641" s="62" t="s">
        <v>22</v>
      </c>
      <c r="G14641" s="2">
        <v>-2597.7089599999999</v>
      </c>
      <c r="H14641" t="s">
        <v>14</v>
      </c>
    </row>
    <row r="14642" spans="1:8" hidden="1" x14ac:dyDescent="0.25">
      <c r="A14642" t="s">
        <v>8</v>
      </c>
      <c r="B14642" t="s">
        <v>9</v>
      </c>
      <c r="C14642" s="62" t="s">
        <v>10</v>
      </c>
      <c r="D14642" s="62" t="s">
        <v>157</v>
      </c>
      <c r="E14642" s="62" t="s">
        <v>157</v>
      </c>
      <c r="F14642" s="62" t="s">
        <v>23</v>
      </c>
      <c r="G14642" s="2">
        <v>-58.951316160000012</v>
      </c>
      <c r="H14642" t="s">
        <v>14</v>
      </c>
    </row>
    <row r="14643" spans="1:8" hidden="1" x14ac:dyDescent="0.25">
      <c r="A14643" t="s">
        <v>8</v>
      </c>
      <c r="B14643" t="s">
        <v>9</v>
      </c>
      <c r="C14643" s="62" t="s">
        <v>10</v>
      </c>
      <c r="D14643" s="62" t="s">
        <v>157</v>
      </c>
      <c r="E14643" s="62" t="s">
        <v>157</v>
      </c>
      <c r="F14643" s="62" t="s">
        <v>17</v>
      </c>
      <c r="G14643" s="2">
        <v>-545.62200000000007</v>
      </c>
      <c r="H14643" t="s">
        <v>14</v>
      </c>
    </row>
    <row r="14644" spans="1:8" hidden="1" x14ac:dyDescent="0.25">
      <c r="A14644" t="s">
        <v>8</v>
      </c>
      <c r="B14644" t="s">
        <v>9</v>
      </c>
      <c r="C14644" s="62" t="s">
        <v>10</v>
      </c>
      <c r="D14644" s="62" t="s">
        <v>157</v>
      </c>
      <c r="E14644" s="62" t="s">
        <v>157</v>
      </c>
      <c r="F14644" s="62" t="s">
        <v>18</v>
      </c>
      <c r="G14644" s="2">
        <v>-8114.1907000000001</v>
      </c>
      <c r="H14644" t="s">
        <v>14</v>
      </c>
    </row>
    <row r="14645" spans="1:8" hidden="1" x14ac:dyDescent="0.25">
      <c r="A14645" t="s">
        <v>8</v>
      </c>
      <c r="B14645" t="s">
        <v>9</v>
      </c>
      <c r="C14645" s="62" t="s">
        <v>10</v>
      </c>
      <c r="D14645" s="62" t="s">
        <v>157</v>
      </c>
      <c r="E14645" s="62" t="s">
        <v>157</v>
      </c>
      <c r="F14645" s="62" t="s">
        <v>19</v>
      </c>
      <c r="G14645" s="2">
        <v>-7968.9211000000005</v>
      </c>
      <c r="H14645" t="s">
        <v>14</v>
      </c>
    </row>
    <row r="14646" spans="1:8" hidden="1" x14ac:dyDescent="0.25">
      <c r="A14646" t="s">
        <v>8</v>
      </c>
      <c r="B14646" t="s">
        <v>9</v>
      </c>
      <c r="C14646" s="62" t="s">
        <v>10</v>
      </c>
      <c r="D14646" s="62" t="s">
        <v>157</v>
      </c>
      <c r="E14646" s="62" t="s">
        <v>157</v>
      </c>
      <c r="F14646" s="62" t="s">
        <v>20</v>
      </c>
      <c r="G14646" s="2">
        <v>-9146.3582000000006</v>
      </c>
      <c r="H14646" t="s">
        <v>14</v>
      </c>
    </row>
    <row r="14647" spans="1:8" hidden="1" x14ac:dyDescent="0.25">
      <c r="A14647" t="s">
        <v>8</v>
      </c>
      <c r="B14647" t="s">
        <v>9</v>
      </c>
      <c r="C14647" s="62" t="s">
        <v>10</v>
      </c>
      <c r="D14647" s="62" t="s">
        <v>157</v>
      </c>
      <c r="E14647" s="62" t="s">
        <v>157</v>
      </c>
      <c r="F14647" s="62" t="s">
        <v>21</v>
      </c>
      <c r="G14647" s="2">
        <v>-7667.6250000000009</v>
      </c>
      <c r="H14647" t="s">
        <v>14</v>
      </c>
    </row>
    <row r="14648" spans="1:8" hidden="1" x14ac:dyDescent="0.25">
      <c r="A14648" t="s">
        <v>8</v>
      </c>
      <c r="B14648" t="s">
        <v>9</v>
      </c>
      <c r="C14648" s="62" t="s">
        <v>10</v>
      </c>
      <c r="D14648" s="62" t="s">
        <v>157</v>
      </c>
      <c r="E14648" s="62" t="s">
        <v>157</v>
      </c>
      <c r="F14648" s="62" t="s">
        <v>22</v>
      </c>
      <c r="G14648" s="2">
        <v>-2384.8125</v>
      </c>
      <c r="H14648" t="s">
        <v>14</v>
      </c>
    </row>
    <row r="14649" spans="1:8" hidden="1" x14ac:dyDescent="0.25">
      <c r="A14649" t="s">
        <v>8</v>
      </c>
      <c r="B14649" t="s">
        <v>9</v>
      </c>
      <c r="C14649" s="62" t="s">
        <v>10</v>
      </c>
      <c r="D14649" s="62" t="s">
        <v>157</v>
      </c>
      <c r="E14649" s="62" t="s">
        <v>157</v>
      </c>
      <c r="F14649" s="62" t="s">
        <v>13</v>
      </c>
      <c r="G14649" s="2">
        <v>-659.12</v>
      </c>
      <c r="H14649" t="s">
        <v>14</v>
      </c>
    </row>
    <row r="14650" spans="1:8" hidden="1" x14ac:dyDescent="0.25">
      <c r="A14650" t="s">
        <v>8</v>
      </c>
      <c r="B14650" t="s">
        <v>9</v>
      </c>
      <c r="C14650" s="62" t="s">
        <v>10</v>
      </c>
      <c r="D14650" s="62" t="s">
        <v>157</v>
      </c>
      <c r="E14650" s="62" t="s">
        <v>157</v>
      </c>
      <c r="F14650" s="62" t="s">
        <v>15</v>
      </c>
      <c r="G14650" s="2">
        <v>-643.72</v>
      </c>
      <c r="H14650" t="s">
        <v>14</v>
      </c>
    </row>
    <row r="14651" spans="1:8" hidden="1" x14ac:dyDescent="0.25">
      <c r="A14651" t="s">
        <v>8</v>
      </c>
      <c r="B14651" t="s">
        <v>9</v>
      </c>
      <c r="C14651" s="62" t="s">
        <v>10</v>
      </c>
      <c r="D14651" s="62" t="s">
        <v>157</v>
      </c>
      <c r="E14651" s="62" t="s">
        <v>157</v>
      </c>
      <c r="F14651" s="62" t="s">
        <v>16</v>
      </c>
      <c r="G14651" s="2">
        <v>-3381.84</v>
      </c>
      <c r="H14651" t="s">
        <v>14</v>
      </c>
    </row>
    <row r="14652" spans="1:8" hidden="1" x14ac:dyDescent="0.25">
      <c r="A14652" t="s">
        <v>8</v>
      </c>
      <c r="B14652" t="s">
        <v>9</v>
      </c>
      <c r="C14652" s="62" t="s">
        <v>10</v>
      </c>
      <c r="D14652" s="62" t="s">
        <v>157</v>
      </c>
      <c r="E14652" s="62" t="s">
        <v>157</v>
      </c>
      <c r="F14652" s="62" t="s">
        <v>17</v>
      </c>
      <c r="G14652" s="2">
        <v>-29233.05</v>
      </c>
      <c r="H14652" t="s">
        <v>14</v>
      </c>
    </row>
    <row r="14653" spans="1:8" hidden="1" x14ac:dyDescent="0.25">
      <c r="A14653" t="s">
        <v>8</v>
      </c>
      <c r="B14653" t="s">
        <v>9</v>
      </c>
      <c r="C14653" s="62" t="s">
        <v>10</v>
      </c>
      <c r="D14653" s="62" t="s">
        <v>157</v>
      </c>
      <c r="E14653" s="62" t="s">
        <v>157</v>
      </c>
      <c r="F14653" s="62" t="s">
        <v>18</v>
      </c>
      <c r="G14653" s="2">
        <v>-31948.993999999999</v>
      </c>
      <c r="H14653" t="s">
        <v>14</v>
      </c>
    </row>
    <row r="14654" spans="1:8" hidden="1" x14ac:dyDescent="0.25">
      <c r="A14654" t="s">
        <v>8</v>
      </c>
      <c r="B14654" t="s">
        <v>9</v>
      </c>
      <c r="C14654" s="62" t="s">
        <v>10</v>
      </c>
      <c r="D14654" s="62" t="s">
        <v>157</v>
      </c>
      <c r="E14654" s="62" t="s">
        <v>157</v>
      </c>
      <c r="F14654" s="62" t="s">
        <v>19</v>
      </c>
      <c r="G14654" s="2">
        <v>-33840.883999999998</v>
      </c>
      <c r="H14654" t="s">
        <v>14</v>
      </c>
    </row>
    <row r="14655" spans="1:8" hidden="1" x14ac:dyDescent="0.25">
      <c r="A14655" t="s">
        <v>8</v>
      </c>
      <c r="B14655" t="s">
        <v>9</v>
      </c>
      <c r="C14655" s="62" t="s">
        <v>10</v>
      </c>
      <c r="D14655" s="62" t="s">
        <v>157</v>
      </c>
      <c r="E14655" s="62" t="s">
        <v>157</v>
      </c>
      <c r="F14655" s="62" t="s">
        <v>20</v>
      </c>
      <c r="G14655" s="2">
        <v>-31774.203999999998</v>
      </c>
      <c r="H14655" t="s">
        <v>14</v>
      </c>
    </row>
    <row r="14656" spans="1:8" hidden="1" x14ac:dyDescent="0.25">
      <c r="A14656" t="s">
        <v>8</v>
      </c>
      <c r="B14656" t="s">
        <v>9</v>
      </c>
      <c r="C14656" s="62" t="s">
        <v>10</v>
      </c>
      <c r="D14656" s="62" t="s">
        <v>157</v>
      </c>
      <c r="E14656" s="62" t="s">
        <v>157</v>
      </c>
      <c r="F14656" s="62" t="s">
        <v>21</v>
      </c>
      <c r="G14656" s="2">
        <v>-29340.234</v>
      </c>
      <c r="H14656" t="s">
        <v>14</v>
      </c>
    </row>
    <row r="14657" spans="1:8" hidden="1" x14ac:dyDescent="0.25">
      <c r="A14657" t="s">
        <v>8</v>
      </c>
      <c r="B14657" t="s">
        <v>9</v>
      </c>
      <c r="C14657" s="62" t="s">
        <v>10</v>
      </c>
      <c r="D14657" s="62" t="s">
        <v>157</v>
      </c>
      <c r="E14657" s="62" t="s">
        <v>157</v>
      </c>
      <c r="F14657" s="62" t="s">
        <v>22</v>
      </c>
      <c r="G14657" s="2">
        <v>-18760.434000000001</v>
      </c>
      <c r="H14657" t="s">
        <v>14</v>
      </c>
    </row>
    <row r="14658" spans="1:8" hidden="1" x14ac:dyDescent="0.25">
      <c r="A14658" t="s">
        <v>8</v>
      </c>
      <c r="B14658" t="s">
        <v>9</v>
      </c>
      <c r="C14658" s="62" t="s">
        <v>10</v>
      </c>
      <c r="D14658" s="62" t="s">
        <v>157</v>
      </c>
      <c r="E14658" s="62" t="s">
        <v>157</v>
      </c>
      <c r="F14658" s="62" t="s">
        <v>23</v>
      </c>
      <c r="G14658" s="2">
        <v>-843.92</v>
      </c>
      <c r="H14658" t="s">
        <v>14</v>
      </c>
    </row>
    <row r="14659" spans="1:8" hidden="1" x14ac:dyDescent="0.25">
      <c r="A14659" t="s">
        <v>8</v>
      </c>
      <c r="B14659" t="s">
        <v>9</v>
      </c>
      <c r="C14659" s="62" t="s">
        <v>10</v>
      </c>
      <c r="D14659" s="62" t="s">
        <v>157</v>
      </c>
      <c r="E14659" s="62" t="s">
        <v>157</v>
      </c>
      <c r="F14659" s="62" t="s">
        <v>24</v>
      </c>
      <c r="G14659" s="2">
        <v>-585.20000000000005</v>
      </c>
      <c r="H14659" t="s">
        <v>14</v>
      </c>
    </row>
    <row r="14660" spans="1:8" hidden="1" x14ac:dyDescent="0.25">
      <c r="A14660" t="s">
        <v>8</v>
      </c>
      <c r="B14660" t="s">
        <v>9</v>
      </c>
      <c r="C14660" s="62" t="s">
        <v>10</v>
      </c>
      <c r="D14660" s="62" t="s">
        <v>157</v>
      </c>
      <c r="E14660" s="62" t="s">
        <v>157</v>
      </c>
      <c r="F14660" s="62" t="s">
        <v>25</v>
      </c>
      <c r="G14660" s="2">
        <v>-585.20000000000005</v>
      </c>
      <c r="H14660" t="s">
        <v>14</v>
      </c>
    </row>
    <row r="14661" spans="1:8" hidden="1" x14ac:dyDescent="0.25">
      <c r="A14661" t="s">
        <v>8</v>
      </c>
      <c r="B14661" t="s">
        <v>9</v>
      </c>
      <c r="C14661" s="62" t="s">
        <v>10</v>
      </c>
      <c r="D14661" s="62" t="s">
        <v>157</v>
      </c>
      <c r="E14661" s="62" t="s">
        <v>157</v>
      </c>
      <c r="F14661" s="62" t="s">
        <v>16</v>
      </c>
      <c r="G14661" s="2">
        <v>-354.14859999999999</v>
      </c>
      <c r="H14661" t="s">
        <v>14</v>
      </c>
    </row>
    <row r="14662" spans="1:8" hidden="1" x14ac:dyDescent="0.25">
      <c r="A14662" t="s">
        <v>8</v>
      </c>
      <c r="B14662" t="s">
        <v>9</v>
      </c>
      <c r="C14662" s="62" t="s">
        <v>10</v>
      </c>
      <c r="D14662" s="62" t="s">
        <v>157</v>
      </c>
      <c r="E14662" s="62" t="s">
        <v>157</v>
      </c>
      <c r="F14662" s="62" t="s">
        <v>17</v>
      </c>
      <c r="G14662" s="2">
        <v>-74515.4179</v>
      </c>
      <c r="H14662" t="s">
        <v>14</v>
      </c>
    </row>
    <row r="14663" spans="1:8" hidden="1" x14ac:dyDescent="0.25">
      <c r="A14663" t="s">
        <v>8</v>
      </c>
      <c r="B14663" t="s">
        <v>9</v>
      </c>
      <c r="C14663" s="62" t="s">
        <v>10</v>
      </c>
      <c r="D14663" s="62" t="s">
        <v>157</v>
      </c>
      <c r="E14663" s="62" t="s">
        <v>157</v>
      </c>
      <c r="F14663" s="62" t="s">
        <v>18</v>
      </c>
      <c r="G14663" s="2">
        <v>-328572.16400999995</v>
      </c>
      <c r="H14663" t="s">
        <v>14</v>
      </c>
    </row>
    <row r="14664" spans="1:8" hidden="1" x14ac:dyDescent="0.25">
      <c r="A14664" t="s">
        <v>8</v>
      </c>
      <c r="B14664" t="s">
        <v>9</v>
      </c>
      <c r="C14664" s="62" t="s">
        <v>10</v>
      </c>
      <c r="D14664" s="62" t="s">
        <v>157</v>
      </c>
      <c r="E14664" s="62" t="s">
        <v>157</v>
      </c>
      <c r="F14664" s="62" t="s">
        <v>19</v>
      </c>
      <c r="G14664" s="2">
        <v>-395689.38452000002</v>
      </c>
      <c r="H14664" t="s">
        <v>14</v>
      </c>
    </row>
    <row r="14665" spans="1:8" hidden="1" x14ac:dyDescent="0.25">
      <c r="A14665" t="s">
        <v>8</v>
      </c>
      <c r="B14665" t="s">
        <v>9</v>
      </c>
      <c r="C14665" s="62" t="s">
        <v>10</v>
      </c>
      <c r="D14665" s="62" t="s">
        <v>157</v>
      </c>
      <c r="E14665" s="62" t="s">
        <v>157</v>
      </c>
      <c r="F14665" s="62" t="s">
        <v>20</v>
      </c>
      <c r="G14665" s="2">
        <v>-463622.25526999997</v>
      </c>
      <c r="H14665" t="s">
        <v>14</v>
      </c>
    </row>
    <row r="14666" spans="1:8" hidden="1" x14ac:dyDescent="0.25">
      <c r="A14666" t="s">
        <v>8</v>
      </c>
      <c r="B14666" t="s">
        <v>9</v>
      </c>
      <c r="C14666" s="62" t="s">
        <v>10</v>
      </c>
      <c r="D14666" s="62" t="s">
        <v>157</v>
      </c>
      <c r="E14666" s="62" t="s">
        <v>157</v>
      </c>
      <c r="F14666" s="62" t="s">
        <v>21</v>
      </c>
      <c r="G14666" s="2">
        <v>-396822.30606999999</v>
      </c>
      <c r="H14666" t="s">
        <v>14</v>
      </c>
    </row>
    <row r="14667" spans="1:8" hidden="1" x14ac:dyDescent="0.25">
      <c r="A14667" t="s">
        <v>8</v>
      </c>
      <c r="B14667" t="s">
        <v>9</v>
      </c>
      <c r="C14667" s="62" t="s">
        <v>10</v>
      </c>
      <c r="D14667" s="62" t="s">
        <v>157</v>
      </c>
      <c r="E14667" s="62" t="s">
        <v>157</v>
      </c>
      <c r="F14667" s="62" t="s">
        <v>22</v>
      </c>
      <c r="G14667" s="2">
        <v>-110111.43339999999</v>
      </c>
      <c r="H14667" t="s">
        <v>14</v>
      </c>
    </row>
    <row r="14668" spans="1:8" hidden="1" x14ac:dyDescent="0.25">
      <c r="A14668" t="s">
        <v>8</v>
      </c>
      <c r="B14668" t="s">
        <v>9</v>
      </c>
      <c r="C14668" s="62" t="s">
        <v>10</v>
      </c>
      <c r="D14668" s="62" t="s">
        <v>157</v>
      </c>
      <c r="E14668" s="62" t="s">
        <v>157</v>
      </c>
      <c r="F14668" s="62" t="s">
        <v>16</v>
      </c>
      <c r="G14668" s="2">
        <v>-74.557600000000008</v>
      </c>
      <c r="H14668" t="s">
        <v>14</v>
      </c>
    </row>
    <row r="14669" spans="1:8" hidden="1" x14ac:dyDescent="0.25">
      <c r="A14669" t="s">
        <v>8</v>
      </c>
      <c r="B14669" t="s">
        <v>9</v>
      </c>
      <c r="C14669" s="62" t="s">
        <v>10</v>
      </c>
      <c r="D14669" s="62" t="s">
        <v>157</v>
      </c>
      <c r="E14669" s="62" t="s">
        <v>157</v>
      </c>
      <c r="F14669" s="62" t="s">
        <v>17</v>
      </c>
      <c r="G14669" s="2">
        <v>-15687.456400000003</v>
      </c>
      <c r="H14669" t="s">
        <v>14</v>
      </c>
    </row>
    <row r="14670" spans="1:8" hidden="1" x14ac:dyDescent="0.25">
      <c r="A14670" t="s">
        <v>8</v>
      </c>
      <c r="B14670" t="s">
        <v>9</v>
      </c>
      <c r="C14670" s="62" t="s">
        <v>10</v>
      </c>
      <c r="D14670" s="62" t="s">
        <v>157</v>
      </c>
      <c r="E14670" s="62" t="s">
        <v>157</v>
      </c>
      <c r="F14670" s="62" t="s">
        <v>18</v>
      </c>
      <c r="G14670" s="2">
        <v>-69173.087159999995</v>
      </c>
      <c r="H14670" t="s">
        <v>14</v>
      </c>
    </row>
    <row r="14671" spans="1:8" hidden="1" x14ac:dyDescent="0.25">
      <c r="A14671" t="s">
        <v>8</v>
      </c>
      <c r="B14671" t="s">
        <v>9</v>
      </c>
      <c r="C14671" s="62" t="s">
        <v>10</v>
      </c>
      <c r="D14671" s="62" t="s">
        <v>157</v>
      </c>
      <c r="E14671" s="62" t="s">
        <v>157</v>
      </c>
      <c r="F14671" s="62" t="s">
        <v>19</v>
      </c>
      <c r="G14671" s="2">
        <v>-83303.028320000012</v>
      </c>
      <c r="H14671" t="s">
        <v>14</v>
      </c>
    </row>
    <row r="14672" spans="1:8" hidden="1" x14ac:dyDescent="0.25">
      <c r="A14672" t="s">
        <v>8</v>
      </c>
      <c r="B14672" t="s">
        <v>9</v>
      </c>
      <c r="C14672" s="62" t="s">
        <v>10</v>
      </c>
      <c r="D14672" s="62" t="s">
        <v>157</v>
      </c>
      <c r="E14672" s="62" t="s">
        <v>157</v>
      </c>
      <c r="F14672" s="62" t="s">
        <v>20</v>
      </c>
      <c r="G14672" s="2">
        <v>-97604.685320000004</v>
      </c>
      <c r="H14672" t="s">
        <v>14</v>
      </c>
    </row>
    <row r="14673" spans="1:8" hidden="1" x14ac:dyDescent="0.25">
      <c r="A14673" t="s">
        <v>8</v>
      </c>
      <c r="B14673" t="s">
        <v>9</v>
      </c>
      <c r="C14673" s="62" t="s">
        <v>10</v>
      </c>
      <c r="D14673" s="62" t="s">
        <v>157</v>
      </c>
      <c r="E14673" s="62" t="s">
        <v>157</v>
      </c>
      <c r="F14673" s="62" t="s">
        <v>21</v>
      </c>
      <c r="G14673" s="2">
        <v>-83541.538120000012</v>
      </c>
      <c r="H14673" t="s">
        <v>14</v>
      </c>
    </row>
    <row r="14674" spans="1:8" hidden="1" x14ac:dyDescent="0.25">
      <c r="A14674" t="s">
        <v>8</v>
      </c>
      <c r="B14674" t="s">
        <v>9</v>
      </c>
      <c r="C14674" s="62" t="s">
        <v>10</v>
      </c>
      <c r="D14674" s="62" t="s">
        <v>157</v>
      </c>
      <c r="E14674" s="62" t="s">
        <v>157</v>
      </c>
      <c r="F14674" s="62" t="s">
        <v>22</v>
      </c>
      <c r="G14674" s="2">
        <v>-23181.3544</v>
      </c>
      <c r="H14674" t="s">
        <v>14</v>
      </c>
    </row>
    <row r="14675" spans="1:8" hidden="1" x14ac:dyDescent="0.25">
      <c r="A14675" t="s">
        <v>8</v>
      </c>
      <c r="B14675" t="s">
        <v>9</v>
      </c>
      <c r="C14675" s="62" t="s">
        <v>10</v>
      </c>
      <c r="D14675" s="62" t="s">
        <v>157</v>
      </c>
      <c r="E14675" s="62" t="s">
        <v>157</v>
      </c>
      <c r="F14675" s="62" t="s">
        <v>16</v>
      </c>
      <c r="G14675" s="2">
        <v>-112790.42959999999</v>
      </c>
      <c r="H14675" t="s">
        <v>14</v>
      </c>
    </row>
    <row r="14676" spans="1:8" hidden="1" x14ac:dyDescent="0.25">
      <c r="A14676" t="s">
        <v>8</v>
      </c>
      <c r="B14676" t="s">
        <v>9</v>
      </c>
      <c r="C14676" s="62" t="s">
        <v>10</v>
      </c>
      <c r="D14676" s="62" t="s">
        <v>157</v>
      </c>
      <c r="E14676" s="62" t="s">
        <v>157</v>
      </c>
      <c r="F14676" s="62" t="s">
        <v>17</v>
      </c>
      <c r="G14676" s="2">
        <v>-906523.29503000004</v>
      </c>
      <c r="H14676" t="s">
        <v>14</v>
      </c>
    </row>
    <row r="14677" spans="1:8" hidden="1" x14ac:dyDescent="0.25">
      <c r="A14677" t="s">
        <v>8</v>
      </c>
      <c r="B14677" t="s">
        <v>9</v>
      </c>
      <c r="C14677" s="62" t="s">
        <v>10</v>
      </c>
      <c r="D14677" s="62" t="s">
        <v>157</v>
      </c>
      <c r="E14677" s="62" t="s">
        <v>157</v>
      </c>
      <c r="F14677" s="62" t="s">
        <v>18</v>
      </c>
      <c r="G14677" s="2">
        <v>-1106716.7256799999</v>
      </c>
      <c r="H14677" t="s">
        <v>14</v>
      </c>
    </row>
    <row r="14678" spans="1:8" hidden="1" x14ac:dyDescent="0.25">
      <c r="A14678" t="s">
        <v>8</v>
      </c>
      <c r="B14678" t="s">
        <v>9</v>
      </c>
      <c r="C14678" s="62" t="s">
        <v>10</v>
      </c>
      <c r="D14678" s="62" t="s">
        <v>157</v>
      </c>
      <c r="E14678" s="62" t="s">
        <v>157</v>
      </c>
      <c r="F14678" s="62" t="s">
        <v>19</v>
      </c>
      <c r="G14678" s="2">
        <v>-1178986.9732399997</v>
      </c>
      <c r="H14678" t="s">
        <v>14</v>
      </c>
    </row>
    <row r="14679" spans="1:8" hidden="1" x14ac:dyDescent="0.25">
      <c r="A14679" t="s">
        <v>8</v>
      </c>
      <c r="B14679" t="s">
        <v>9</v>
      </c>
      <c r="C14679" s="62" t="s">
        <v>10</v>
      </c>
      <c r="D14679" s="62" t="s">
        <v>157</v>
      </c>
      <c r="E14679" s="62" t="s">
        <v>157</v>
      </c>
      <c r="F14679" s="62" t="s">
        <v>20</v>
      </c>
      <c r="G14679" s="2">
        <v>-1168457.4206199998</v>
      </c>
      <c r="H14679" t="s">
        <v>14</v>
      </c>
    </row>
    <row r="14680" spans="1:8" hidden="1" x14ac:dyDescent="0.25">
      <c r="A14680" t="s">
        <v>8</v>
      </c>
      <c r="B14680" t="s">
        <v>9</v>
      </c>
      <c r="C14680" s="62" t="s">
        <v>10</v>
      </c>
      <c r="D14680" s="62" t="s">
        <v>157</v>
      </c>
      <c r="E14680" s="62" t="s">
        <v>157</v>
      </c>
      <c r="F14680" s="62" t="s">
        <v>21</v>
      </c>
      <c r="G14680" s="2">
        <v>-1050782.6355599998</v>
      </c>
      <c r="H14680" t="s">
        <v>14</v>
      </c>
    </row>
    <row r="14681" spans="1:8" hidden="1" x14ac:dyDescent="0.25">
      <c r="A14681" t="s">
        <v>8</v>
      </c>
      <c r="B14681" t="s">
        <v>9</v>
      </c>
      <c r="C14681" s="62" t="s">
        <v>10</v>
      </c>
      <c r="D14681" s="62" t="s">
        <v>157</v>
      </c>
      <c r="E14681" s="62" t="s">
        <v>157</v>
      </c>
      <c r="F14681" s="62" t="s">
        <v>22</v>
      </c>
      <c r="G14681" s="2">
        <v>-542757.01948000002</v>
      </c>
      <c r="H14681" t="s">
        <v>14</v>
      </c>
    </row>
    <row r="14682" spans="1:8" hidden="1" x14ac:dyDescent="0.25">
      <c r="A14682" t="s">
        <v>8</v>
      </c>
      <c r="B14682" t="s">
        <v>9</v>
      </c>
      <c r="C14682" s="62" t="s">
        <v>10</v>
      </c>
      <c r="D14682" s="62" t="s">
        <v>157</v>
      </c>
      <c r="E14682" s="62" t="s">
        <v>157</v>
      </c>
      <c r="F14682" s="62" t="s">
        <v>23</v>
      </c>
      <c r="G14682" s="2">
        <v>-25475.091434760005</v>
      </c>
      <c r="H14682" t="s">
        <v>14</v>
      </c>
    </row>
    <row r="14683" spans="1:8" hidden="1" x14ac:dyDescent="0.25">
      <c r="A14683" t="s">
        <v>8</v>
      </c>
      <c r="B14683" t="s">
        <v>9</v>
      </c>
      <c r="C14683" s="62" t="s">
        <v>10</v>
      </c>
      <c r="D14683" s="62" t="s">
        <v>157</v>
      </c>
      <c r="E14683" s="62" t="s">
        <v>157</v>
      </c>
      <c r="F14683" s="62" t="s">
        <v>16</v>
      </c>
      <c r="G14683" s="2">
        <v>-61688.305558223859</v>
      </c>
      <c r="H14683" t="s">
        <v>14</v>
      </c>
    </row>
    <row r="14684" spans="1:8" hidden="1" x14ac:dyDescent="0.25">
      <c r="A14684" t="s">
        <v>8</v>
      </c>
      <c r="B14684" t="s">
        <v>9</v>
      </c>
      <c r="C14684" s="62" t="s">
        <v>10</v>
      </c>
      <c r="D14684" s="62" t="s">
        <v>157</v>
      </c>
      <c r="E14684" s="62" t="s">
        <v>157</v>
      </c>
      <c r="F14684" s="62" t="s">
        <v>17</v>
      </c>
      <c r="G14684" s="2">
        <v>-495803.46681699815</v>
      </c>
      <c r="H14684" t="s">
        <v>14</v>
      </c>
    </row>
    <row r="14685" spans="1:8" hidden="1" x14ac:dyDescent="0.25">
      <c r="A14685" t="s">
        <v>8</v>
      </c>
      <c r="B14685" t="s">
        <v>9</v>
      </c>
      <c r="C14685" s="62" t="s">
        <v>10</v>
      </c>
      <c r="D14685" s="62" t="s">
        <v>157</v>
      </c>
      <c r="E14685" s="62" t="s">
        <v>157</v>
      </c>
      <c r="F14685" s="62" t="s">
        <v>18</v>
      </c>
      <c r="G14685" s="2">
        <v>-605294.96857368876</v>
      </c>
      <c r="H14685" t="s">
        <v>14</v>
      </c>
    </row>
    <row r="14686" spans="1:8" hidden="1" x14ac:dyDescent="0.25">
      <c r="A14686" t="s">
        <v>8</v>
      </c>
      <c r="B14686" t="s">
        <v>9</v>
      </c>
      <c r="C14686" s="62" t="s">
        <v>10</v>
      </c>
      <c r="D14686" s="62" t="s">
        <v>157</v>
      </c>
      <c r="E14686" s="62" t="s">
        <v>157</v>
      </c>
      <c r="F14686" s="62" t="s">
        <v>19</v>
      </c>
      <c r="G14686" s="2">
        <v>-644821.62992306403</v>
      </c>
      <c r="H14686" t="s">
        <v>14</v>
      </c>
    </row>
    <row r="14687" spans="1:8" hidden="1" x14ac:dyDescent="0.25">
      <c r="A14687" t="s">
        <v>8</v>
      </c>
      <c r="B14687" t="s">
        <v>9</v>
      </c>
      <c r="C14687" s="62" t="s">
        <v>10</v>
      </c>
      <c r="D14687" s="62" t="s">
        <v>157</v>
      </c>
      <c r="E14687" s="62" t="s">
        <v>157</v>
      </c>
      <c r="F14687" s="62" t="s">
        <v>20</v>
      </c>
      <c r="G14687" s="2">
        <v>-639062.71702843718</v>
      </c>
      <c r="H14687" t="s">
        <v>14</v>
      </c>
    </row>
    <row r="14688" spans="1:8" hidden="1" x14ac:dyDescent="0.25">
      <c r="A14688" t="s">
        <v>8</v>
      </c>
      <c r="B14688" t="s">
        <v>9</v>
      </c>
      <c r="C14688" s="62" t="s">
        <v>10</v>
      </c>
      <c r="D14688" s="62" t="s">
        <v>157</v>
      </c>
      <c r="E14688" s="62" t="s">
        <v>157</v>
      </c>
      <c r="F14688" s="62" t="s">
        <v>21</v>
      </c>
      <c r="G14688" s="2">
        <v>-574703.01804490224</v>
      </c>
      <c r="H14688" t="s">
        <v>14</v>
      </c>
    </row>
    <row r="14689" spans="1:8" hidden="1" x14ac:dyDescent="0.25">
      <c r="A14689" t="s">
        <v>8</v>
      </c>
      <c r="B14689" t="s">
        <v>9</v>
      </c>
      <c r="C14689" s="62" t="s">
        <v>10</v>
      </c>
      <c r="D14689" s="62" t="s">
        <v>157</v>
      </c>
      <c r="E14689" s="62" t="s">
        <v>157</v>
      </c>
      <c r="F14689" s="62" t="s">
        <v>22</v>
      </c>
      <c r="G14689" s="2">
        <v>-296849.30698724021</v>
      </c>
      <c r="H14689" t="s">
        <v>14</v>
      </c>
    </row>
    <row r="14690" spans="1:8" hidden="1" x14ac:dyDescent="0.25">
      <c r="A14690" t="s">
        <v>8</v>
      </c>
      <c r="B14690" t="s">
        <v>9</v>
      </c>
      <c r="C14690" s="62" t="s">
        <v>10</v>
      </c>
      <c r="D14690" s="62" t="s">
        <v>157</v>
      </c>
      <c r="E14690" s="62" t="s">
        <v>157</v>
      </c>
      <c r="F14690" s="62" t="s">
        <v>23</v>
      </c>
      <c r="G14690" s="2">
        <v>-13933.054693774895</v>
      </c>
      <c r="H14690" t="s">
        <v>14</v>
      </c>
    </row>
    <row r="14691" spans="1:8" hidden="1" x14ac:dyDescent="0.25">
      <c r="A14691" t="s">
        <v>8</v>
      </c>
      <c r="B14691" t="s">
        <v>9</v>
      </c>
      <c r="C14691" s="62" t="s">
        <v>10</v>
      </c>
      <c r="D14691" s="62" t="s">
        <v>157</v>
      </c>
      <c r="E14691" s="62" t="s">
        <v>157</v>
      </c>
      <c r="F14691" s="62" t="s">
        <v>16</v>
      </c>
      <c r="G14691" s="2">
        <v>-22691.629502188112</v>
      </c>
      <c r="H14691" t="s">
        <v>14</v>
      </c>
    </row>
    <row r="14692" spans="1:8" hidden="1" x14ac:dyDescent="0.25">
      <c r="A14692" t="s">
        <v>8</v>
      </c>
      <c r="B14692" t="s">
        <v>9</v>
      </c>
      <c r="C14692" s="62" t="s">
        <v>10</v>
      </c>
      <c r="D14692" s="62" t="s">
        <v>157</v>
      </c>
      <c r="E14692" s="62" t="s">
        <v>157</v>
      </c>
      <c r="F14692" s="62" t="s">
        <v>17</v>
      </c>
      <c r="G14692" s="2">
        <v>-197149.39815243683</v>
      </c>
      <c r="H14692" t="s">
        <v>14</v>
      </c>
    </row>
    <row r="14693" spans="1:8" hidden="1" x14ac:dyDescent="0.25">
      <c r="A14693" t="s">
        <v>8</v>
      </c>
      <c r="B14693" t="s">
        <v>9</v>
      </c>
      <c r="C14693" s="62" t="s">
        <v>10</v>
      </c>
      <c r="D14693" s="62" t="s">
        <v>157</v>
      </c>
      <c r="E14693" s="62" t="s">
        <v>157</v>
      </c>
      <c r="F14693" s="62" t="s">
        <v>18</v>
      </c>
      <c r="G14693" s="2">
        <v>-252107.48943299768</v>
      </c>
      <c r="H14693" t="s">
        <v>14</v>
      </c>
    </row>
    <row r="14694" spans="1:8" hidden="1" x14ac:dyDescent="0.25">
      <c r="A14694" t="s">
        <v>8</v>
      </c>
      <c r="B14694" t="s">
        <v>9</v>
      </c>
      <c r="C14694" s="62" t="s">
        <v>10</v>
      </c>
      <c r="D14694" s="62" t="s">
        <v>157</v>
      </c>
      <c r="E14694" s="62" t="s">
        <v>157</v>
      </c>
      <c r="F14694" s="62" t="s">
        <v>19</v>
      </c>
      <c r="G14694" s="2">
        <v>-257946.86500724094</v>
      </c>
      <c r="H14694" t="s">
        <v>14</v>
      </c>
    </row>
    <row r="14695" spans="1:8" hidden="1" x14ac:dyDescent="0.25">
      <c r="A14695" t="s">
        <v>8</v>
      </c>
      <c r="B14695" t="s">
        <v>9</v>
      </c>
      <c r="C14695" s="62" t="s">
        <v>10</v>
      </c>
      <c r="D14695" s="62" t="s">
        <v>157</v>
      </c>
      <c r="E14695" s="62" t="s">
        <v>157</v>
      </c>
      <c r="F14695" s="62" t="s">
        <v>20</v>
      </c>
      <c r="G14695" s="2">
        <v>-260584.07403617355</v>
      </c>
      <c r="H14695" t="s">
        <v>14</v>
      </c>
    </row>
    <row r="14696" spans="1:8" hidden="1" x14ac:dyDescent="0.25">
      <c r="A14696" t="s">
        <v>8</v>
      </c>
      <c r="B14696" t="s">
        <v>9</v>
      </c>
      <c r="C14696" s="62" t="s">
        <v>10</v>
      </c>
      <c r="D14696" s="62" t="s">
        <v>157</v>
      </c>
      <c r="E14696" s="62" t="s">
        <v>157</v>
      </c>
      <c r="F14696" s="62" t="s">
        <v>21</v>
      </c>
      <c r="G14696" s="2">
        <v>-232280.61884942948</v>
      </c>
      <c r="H14696" t="s">
        <v>14</v>
      </c>
    </row>
    <row r="14697" spans="1:8" hidden="1" x14ac:dyDescent="0.25">
      <c r="A14697" t="s">
        <v>8</v>
      </c>
      <c r="B14697" t="s">
        <v>9</v>
      </c>
      <c r="C14697" s="62" t="s">
        <v>10</v>
      </c>
      <c r="D14697" s="62" t="s">
        <v>157</v>
      </c>
      <c r="E14697" s="62" t="s">
        <v>157</v>
      </c>
      <c r="F14697" s="62" t="s">
        <v>22</v>
      </c>
      <c r="G14697" s="2">
        <v>-124695.57076755734</v>
      </c>
      <c r="H14697" t="s">
        <v>14</v>
      </c>
    </row>
    <row r="14698" spans="1:8" hidden="1" x14ac:dyDescent="0.25">
      <c r="A14698" t="s">
        <v>8</v>
      </c>
      <c r="B14698" t="s">
        <v>9</v>
      </c>
      <c r="C14698" s="62" t="s">
        <v>10</v>
      </c>
      <c r="D14698" s="62" t="s">
        <v>157</v>
      </c>
      <c r="E14698" s="62" t="s">
        <v>157</v>
      </c>
      <c r="F14698" s="62" t="s">
        <v>23</v>
      </c>
      <c r="G14698" s="2">
        <v>-5153.6087684477152</v>
      </c>
      <c r="H14698" t="s">
        <v>14</v>
      </c>
    </row>
    <row r="14699" spans="1:8" hidden="1" x14ac:dyDescent="0.25">
      <c r="A14699" t="s">
        <v>8</v>
      </c>
      <c r="B14699" t="s">
        <v>9</v>
      </c>
      <c r="C14699" s="62" t="s">
        <v>10</v>
      </c>
      <c r="D14699" s="62" t="s">
        <v>157</v>
      </c>
      <c r="E14699" s="62" t="s">
        <v>157</v>
      </c>
      <c r="F14699" s="62" t="s">
        <v>16</v>
      </c>
      <c r="G14699" s="2">
        <v>-109061.20878</v>
      </c>
      <c r="H14699" t="s">
        <v>14</v>
      </c>
    </row>
    <row r="14700" spans="1:8" hidden="1" x14ac:dyDescent="0.25">
      <c r="A14700" t="s">
        <v>8</v>
      </c>
      <c r="B14700" t="s">
        <v>9</v>
      </c>
      <c r="C14700" s="62" t="s">
        <v>10</v>
      </c>
      <c r="D14700" s="62" t="s">
        <v>157</v>
      </c>
      <c r="E14700" s="62" t="s">
        <v>157</v>
      </c>
      <c r="F14700" s="62" t="s">
        <v>17</v>
      </c>
      <c r="G14700" s="2">
        <v>-947545.51103000005</v>
      </c>
      <c r="H14700" t="s">
        <v>14</v>
      </c>
    </row>
    <row r="14701" spans="1:8" hidden="1" x14ac:dyDescent="0.25">
      <c r="A14701" t="s">
        <v>8</v>
      </c>
      <c r="B14701" t="s">
        <v>9</v>
      </c>
      <c r="C14701" s="62" t="s">
        <v>10</v>
      </c>
      <c r="D14701" s="62" t="s">
        <v>157</v>
      </c>
      <c r="E14701" s="62" t="s">
        <v>157</v>
      </c>
      <c r="F14701" s="62" t="s">
        <v>18</v>
      </c>
      <c r="G14701" s="2">
        <v>-1211686.7824499998</v>
      </c>
      <c r="H14701" t="s">
        <v>14</v>
      </c>
    </row>
    <row r="14702" spans="1:8" hidden="1" x14ac:dyDescent="0.25">
      <c r="A14702" t="s">
        <v>8</v>
      </c>
      <c r="B14702" t="s">
        <v>9</v>
      </c>
      <c r="C14702" s="62" t="s">
        <v>10</v>
      </c>
      <c r="D14702" s="62" t="s">
        <v>157</v>
      </c>
      <c r="E14702" s="62" t="s">
        <v>157</v>
      </c>
      <c r="F14702" s="62" t="s">
        <v>19</v>
      </c>
      <c r="G14702" s="2">
        <v>-1239752.1692300001</v>
      </c>
      <c r="H14702" t="s">
        <v>14</v>
      </c>
    </row>
    <row r="14703" spans="1:8" hidden="1" x14ac:dyDescent="0.25">
      <c r="A14703" t="s">
        <v>8</v>
      </c>
      <c r="B14703" t="s">
        <v>9</v>
      </c>
      <c r="C14703" s="62" t="s">
        <v>10</v>
      </c>
      <c r="D14703" s="62" t="s">
        <v>157</v>
      </c>
      <c r="E14703" s="62" t="s">
        <v>157</v>
      </c>
      <c r="F14703" s="62" t="s">
        <v>20</v>
      </c>
      <c r="G14703" s="2">
        <v>-1252427.2045100001</v>
      </c>
      <c r="H14703" t="s">
        <v>14</v>
      </c>
    </row>
    <row r="14704" spans="1:8" hidden="1" x14ac:dyDescent="0.25">
      <c r="A14704" t="s">
        <v>8</v>
      </c>
      <c r="B14704" t="s">
        <v>9</v>
      </c>
      <c r="C14704" s="62" t="s">
        <v>10</v>
      </c>
      <c r="D14704" s="62" t="s">
        <v>157</v>
      </c>
      <c r="E14704" s="62" t="s">
        <v>157</v>
      </c>
      <c r="F14704" s="62" t="s">
        <v>21</v>
      </c>
      <c r="G14704" s="2">
        <v>-1116394.26624</v>
      </c>
      <c r="H14704" t="s">
        <v>14</v>
      </c>
    </row>
    <row r="14705" spans="1:8" hidden="1" x14ac:dyDescent="0.25">
      <c r="A14705" t="s">
        <v>8</v>
      </c>
      <c r="B14705" t="s">
        <v>9</v>
      </c>
      <c r="C14705" s="62" t="s">
        <v>10</v>
      </c>
      <c r="D14705" s="62" t="s">
        <v>157</v>
      </c>
      <c r="E14705" s="62" t="s">
        <v>157</v>
      </c>
      <c r="F14705" s="62" t="s">
        <v>22</v>
      </c>
      <c r="G14705" s="2">
        <v>-599315.69374999998</v>
      </c>
      <c r="H14705" t="s">
        <v>14</v>
      </c>
    </row>
    <row r="14706" spans="1:8" hidden="1" x14ac:dyDescent="0.25">
      <c r="A14706" t="s">
        <v>8</v>
      </c>
      <c r="B14706" t="s">
        <v>9</v>
      </c>
      <c r="C14706" s="62" t="s">
        <v>10</v>
      </c>
      <c r="D14706" s="62" t="s">
        <v>157</v>
      </c>
      <c r="E14706" s="62" t="s">
        <v>157</v>
      </c>
      <c r="F14706" s="62" t="s">
        <v>23</v>
      </c>
      <c r="G14706" s="2">
        <v>-24769.433231400002</v>
      </c>
      <c r="H14706" t="s">
        <v>14</v>
      </c>
    </row>
    <row r="14707" spans="1:8" hidden="1" x14ac:dyDescent="0.25">
      <c r="A14707" t="s">
        <v>8</v>
      </c>
      <c r="B14707" t="s">
        <v>9</v>
      </c>
      <c r="C14707" s="62" t="s">
        <v>10</v>
      </c>
      <c r="D14707" s="62" t="s">
        <v>70</v>
      </c>
      <c r="E14707" s="62" t="s">
        <v>186</v>
      </c>
      <c r="F14707" s="62" t="s">
        <v>13</v>
      </c>
      <c r="G14707" s="2">
        <v>-66073.451520000002</v>
      </c>
      <c r="H14707" t="s">
        <v>14</v>
      </c>
    </row>
    <row r="14708" spans="1:8" hidden="1" x14ac:dyDescent="0.25">
      <c r="A14708" t="s">
        <v>8</v>
      </c>
      <c r="B14708" t="s">
        <v>9</v>
      </c>
      <c r="C14708" s="62" t="s">
        <v>10</v>
      </c>
      <c r="D14708" s="62" t="s">
        <v>70</v>
      </c>
      <c r="E14708" s="62" t="s">
        <v>186</v>
      </c>
      <c r="F14708" s="62" t="s">
        <v>13</v>
      </c>
      <c r="G14708" s="2">
        <v>-228783.13063999999</v>
      </c>
      <c r="H14708" t="s">
        <v>14</v>
      </c>
    </row>
    <row r="14709" spans="1:8" hidden="1" x14ac:dyDescent="0.25">
      <c r="A14709" t="s">
        <v>8</v>
      </c>
      <c r="B14709" t="s">
        <v>9</v>
      </c>
      <c r="C14709" s="62" t="s">
        <v>10</v>
      </c>
      <c r="D14709" s="62" t="s">
        <v>70</v>
      </c>
      <c r="E14709" s="62" t="s">
        <v>186</v>
      </c>
      <c r="F14709" s="62" t="s">
        <v>13</v>
      </c>
      <c r="G14709" s="2">
        <v>-938393.23008000001</v>
      </c>
      <c r="H14709" t="s">
        <v>14</v>
      </c>
    </row>
    <row r="14710" spans="1:8" hidden="1" x14ac:dyDescent="0.25">
      <c r="A14710" t="s">
        <v>8</v>
      </c>
      <c r="B14710" t="s">
        <v>9</v>
      </c>
      <c r="C14710" s="62" t="s">
        <v>10</v>
      </c>
      <c r="D14710" s="62" t="s">
        <v>70</v>
      </c>
      <c r="E14710" s="62" t="s">
        <v>186</v>
      </c>
      <c r="F14710" s="62" t="s">
        <v>13</v>
      </c>
      <c r="G14710" s="2">
        <v>-47041.766360000001</v>
      </c>
      <c r="H14710" t="s">
        <v>14</v>
      </c>
    </row>
    <row r="14711" spans="1:8" hidden="1" x14ac:dyDescent="0.25">
      <c r="A14711" t="s">
        <v>8</v>
      </c>
      <c r="B14711" t="s">
        <v>9</v>
      </c>
      <c r="C14711" s="62" t="s">
        <v>10</v>
      </c>
      <c r="D14711" s="62" t="s">
        <v>70</v>
      </c>
      <c r="E14711" s="62" t="s">
        <v>186</v>
      </c>
      <c r="F14711" s="62" t="s">
        <v>13</v>
      </c>
      <c r="G14711" s="2">
        <v>-119407.04376</v>
      </c>
      <c r="H14711" t="s">
        <v>14</v>
      </c>
    </row>
    <row r="14712" spans="1:8" hidden="1" x14ac:dyDescent="0.25">
      <c r="A14712" t="s">
        <v>8</v>
      </c>
      <c r="B14712" t="s">
        <v>9</v>
      </c>
      <c r="C14712" s="62" t="s">
        <v>10</v>
      </c>
      <c r="D14712" s="62" t="s">
        <v>70</v>
      </c>
      <c r="E14712" s="62" t="s">
        <v>186</v>
      </c>
      <c r="F14712" s="62" t="s">
        <v>13</v>
      </c>
      <c r="G14712" s="2">
        <v>-226513.70747999998</v>
      </c>
      <c r="H14712" t="s">
        <v>14</v>
      </c>
    </row>
    <row r="14713" spans="1:8" hidden="1" x14ac:dyDescent="0.25">
      <c r="A14713" t="s">
        <v>8</v>
      </c>
      <c r="B14713" t="s">
        <v>9</v>
      </c>
      <c r="C14713" s="62" t="s">
        <v>10</v>
      </c>
      <c r="D14713" s="62" t="s">
        <v>70</v>
      </c>
      <c r="E14713" s="62" t="s">
        <v>186</v>
      </c>
      <c r="F14713" s="62" t="s">
        <v>13</v>
      </c>
      <c r="G14713" s="2">
        <v>-459.41452000000004</v>
      </c>
      <c r="H14713" t="s">
        <v>14</v>
      </c>
    </row>
    <row r="14714" spans="1:8" hidden="1" x14ac:dyDescent="0.25">
      <c r="A14714" t="s">
        <v>8</v>
      </c>
      <c r="B14714" t="s">
        <v>9</v>
      </c>
      <c r="C14714" s="62" t="s">
        <v>10</v>
      </c>
      <c r="D14714" s="62" t="s">
        <v>70</v>
      </c>
      <c r="E14714" s="62" t="s">
        <v>186</v>
      </c>
      <c r="F14714" s="62" t="s">
        <v>13</v>
      </c>
      <c r="G14714" s="2">
        <v>-4716.6855599999999</v>
      </c>
      <c r="H14714" t="s">
        <v>14</v>
      </c>
    </row>
    <row r="14715" spans="1:8" hidden="1" x14ac:dyDescent="0.25">
      <c r="A14715" t="s">
        <v>8</v>
      </c>
      <c r="B14715" t="s">
        <v>9</v>
      </c>
      <c r="C14715" s="62" t="s">
        <v>10</v>
      </c>
      <c r="D14715" s="62" t="s">
        <v>70</v>
      </c>
      <c r="E14715" s="62" t="s">
        <v>186</v>
      </c>
      <c r="F14715" s="62" t="s">
        <v>13</v>
      </c>
      <c r="G14715" s="2">
        <v>-17678.36492</v>
      </c>
      <c r="H14715" t="s">
        <v>14</v>
      </c>
    </row>
    <row r="14716" spans="1:8" hidden="1" x14ac:dyDescent="0.25">
      <c r="A14716" t="s">
        <v>8</v>
      </c>
      <c r="B14716" t="s">
        <v>9</v>
      </c>
      <c r="C14716" s="62" t="s">
        <v>10</v>
      </c>
      <c r="D14716" s="62" t="s">
        <v>70</v>
      </c>
      <c r="E14716" s="62" t="s">
        <v>186</v>
      </c>
      <c r="F14716" s="62" t="s">
        <v>15</v>
      </c>
      <c r="G14716" s="2">
        <v>-70586.302639999994</v>
      </c>
      <c r="H14716" t="s">
        <v>14</v>
      </c>
    </row>
    <row r="14717" spans="1:8" hidden="1" x14ac:dyDescent="0.25">
      <c r="A14717" t="s">
        <v>8</v>
      </c>
      <c r="B14717" t="s">
        <v>9</v>
      </c>
      <c r="C14717" s="62" t="s">
        <v>10</v>
      </c>
      <c r="D14717" s="62" t="s">
        <v>70</v>
      </c>
      <c r="E14717" s="62" t="s">
        <v>186</v>
      </c>
      <c r="F14717" s="62" t="s">
        <v>15</v>
      </c>
      <c r="G14717" s="2">
        <v>-846461.51755999995</v>
      </c>
      <c r="H14717" t="s">
        <v>14</v>
      </c>
    </row>
    <row r="14718" spans="1:8" hidden="1" x14ac:dyDescent="0.25">
      <c r="A14718" t="s">
        <v>8</v>
      </c>
      <c r="B14718" t="s">
        <v>9</v>
      </c>
      <c r="C14718" s="62" t="s">
        <v>10</v>
      </c>
      <c r="D14718" s="62" t="s">
        <v>70</v>
      </c>
      <c r="E14718" s="62" t="s">
        <v>186</v>
      </c>
      <c r="F14718" s="62" t="s">
        <v>15</v>
      </c>
      <c r="G14718" s="2">
        <v>-106499.43948</v>
      </c>
      <c r="H14718" t="s">
        <v>14</v>
      </c>
    </row>
    <row r="14719" spans="1:8" hidden="1" x14ac:dyDescent="0.25">
      <c r="A14719" t="s">
        <v>8</v>
      </c>
      <c r="B14719" t="s">
        <v>9</v>
      </c>
      <c r="C14719" s="62" t="s">
        <v>10</v>
      </c>
      <c r="D14719" s="62" t="s">
        <v>70</v>
      </c>
      <c r="E14719" s="62" t="s">
        <v>186</v>
      </c>
      <c r="F14719" s="62" t="s">
        <v>15</v>
      </c>
      <c r="G14719" s="2">
        <v>-65606.829240000006</v>
      </c>
      <c r="H14719" t="s">
        <v>14</v>
      </c>
    </row>
    <row r="14720" spans="1:8" hidden="1" x14ac:dyDescent="0.25">
      <c r="A14720" t="s">
        <v>8</v>
      </c>
      <c r="B14720" t="s">
        <v>9</v>
      </c>
      <c r="C14720" s="62" t="s">
        <v>10</v>
      </c>
      <c r="D14720" s="62" t="s">
        <v>70</v>
      </c>
      <c r="E14720" s="62" t="s">
        <v>186</v>
      </c>
      <c r="F14720" s="62" t="s">
        <v>15</v>
      </c>
      <c r="G14720" s="2">
        <v>-118400.74255999998</v>
      </c>
      <c r="H14720" t="s">
        <v>14</v>
      </c>
    </row>
    <row r="14721" spans="1:8" hidden="1" x14ac:dyDescent="0.25">
      <c r="A14721" t="s">
        <v>8</v>
      </c>
      <c r="B14721" t="s">
        <v>9</v>
      </c>
      <c r="C14721" s="62" t="s">
        <v>10</v>
      </c>
      <c r="D14721" s="62" t="s">
        <v>70</v>
      </c>
      <c r="E14721" s="62" t="s">
        <v>186</v>
      </c>
      <c r="F14721" s="62" t="s">
        <v>15</v>
      </c>
      <c r="G14721" s="2">
        <v>-205259.64371999999</v>
      </c>
      <c r="H14721" t="s">
        <v>14</v>
      </c>
    </row>
    <row r="14722" spans="1:8" hidden="1" x14ac:dyDescent="0.25">
      <c r="A14722" t="s">
        <v>8</v>
      </c>
      <c r="B14722" t="s">
        <v>9</v>
      </c>
      <c r="C14722" s="62" t="s">
        <v>10</v>
      </c>
      <c r="D14722" s="62" t="s">
        <v>70</v>
      </c>
      <c r="E14722" s="62" t="s">
        <v>186</v>
      </c>
      <c r="F14722" s="62" t="s">
        <v>15</v>
      </c>
      <c r="G14722" s="2">
        <v>-922.50043999999991</v>
      </c>
      <c r="H14722" t="s">
        <v>14</v>
      </c>
    </row>
    <row r="14723" spans="1:8" hidden="1" x14ac:dyDescent="0.25">
      <c r="A14723" t="s">
        <v>8</v>
      </c>
      <c r="B14723" t="s">
        <v>9</v>
      </c>
      <c r="C14723" s="62" t="s">
        <v>10</v>
      </c>
      <c r="D14723" s="62" t="s">
        <v>70</v>
      </c>
      <c r="E14723" s="62" t="s">
        <v>186</v>
      </c>
      <c r="F14723" s="62" t="s">
        <v>15</v>
      </c>
      <c r="G14723" s="2">
        <v>-22447.446</v>
      </c>
      <c r="H14723" t="s">
        <v>14</v>
      </c>
    </row>
    <row r="14724" spans="1:8" hidden="1" x14ac:dyDescent="0.25">
      <c r="A14724" t="s">
        <v>8</v>
      </c>
      <c r="B14724" t="s">
        <v>9</v>
      </c>
      <c r="C14724" s="62" t="s">
        <v>10</v>
      </c>
      <c r="D14724" s="62" t="s">
        <v>70</v>
      </c>
      <c r="E14724" s="62" t="s">
        <v>186</v>
      </c>
      <c r="F14724" s="62" t="s">
        <v>15</v>
      </c>
      <c r="G14724" s="2">
        <v>-836669.73339999991</v>
      </c>
      <c r="H14724" t="s">
        <v>14</v>
      </c>
    </row>
    <row r="14725" spans="1:8" hidden="1" x14ac:dyDescent="0.25">
      <c r="A14725" t="s">
        <v>8</v>
      </c>
      <c r="B14725" t="s">
        <v>9</v>
      </c>
      <c r="C14725" s="62" t="s">
        <v>10</v>
      </c>
      <c r="D14725" s="62" t="s">
        <v>70</v>
      </c>
      <c r="E14725" s="62" t="s">
        <v>186</v>
      </c>
      <c r="F14725" s="62" t="s">
        <v>16</v>
      </c>
      <c r="G14725" s="2">
        <v>-65163.602639999997</v>
      </c>
      <c r="H14725" t="s">
        <v>14</v>
      </c>
    </row>
    <row r="14726" spans="1:8" hidden="1" x14ac:dyDescent="0.25">
      <c r="A14726" t="s">
        <v>8</v>
      </c>
      <c r="B14726" t="s">
        <v>9</v>
      </c>
      <c r="C14726" s="62" t="s">
        <v>10</v>
      </c>
      <c r="D14726" s="62" t="s">
        <v>70</v>
      </c>
      <c r="E14726" s="62" t="s">
        <v>186</v>
      </c>
      <c r="F14726" s="62" t="s">
        <v>16</v>
      </c>
      <c r="G14726" s="2">
        <v>-897750.13156000001</v>
      </c>
      <c r="H14726" t="s">
        <v>14</v>
      </c>
    </row>
    <row r="14727" spans="1:8" hidden="1" x14ac:dyDescent="0.25">
      <c r="A14727" t="s">
        <v>8</v>
      </c>
      <c r="B14727" t="s">
        <v>9</v>
      </c>
      <c r="C14727" s="62" t="s">
        <v>10</v>
      </c>
      <c r="D14727" s="62" t="s">
        <v>70</v>
      </c>
      <c r="E14727" s="62" t="s">
        <v>186</v>
      </c>
      <c r="F14727" s="62" t="s">
        <v>16</v>
      </c>
      <c r="G14727" s="2">
        <v>-104690.35924000001</v>
      </c>
      <c r="H14727" t="s">
        <v>14</v>
      </c>
    </row>
    <row r="14728" spans="1:8" hidden="1" x14ac:dyDescent="0.25">
      <c r="A14728" t="s">
        <v>8</v>
      </c>
      <c r="B14728" t="s">
        <v>9</v>
      </c>
      <c r="C14728" s="62" t="s">
        <v>10</v>
      </c>
      <c r="D14728" s="62" t="s">
        <v>70</v>
      </c>
      <c r="E14728" s="62" t="s">
        <v>186</v>
      </c>
      <c r="F14728" s="62" t="s">
        <v>16</v>
      </c>
      <c r="G14728" s="2">
        <v>-55634.597880000001</v>
      </c>
      <c r="H14728" t="s">
        <v>14</v>
      </c>
    </row>
    <row r="14729" spans="1:8" hidden="1" x14ac:dyDescent="0.25">
      <c r="A14729" t="s">
        <v>8</v>
      </c>
      <c r="B14729" t="s">
        <v>9</v>
      </c>
      <c r="C14729" s="62" t="s">
        <v>10</v>
      </c>
      <c r="D14729" s="62" t="s">
        <v>70</v>
      </c>
      <c r="E14729" s="62" t="s">
        <v>186</v>
      </c>
      <c r="F14729" s="62" t="s">
        <v>16</v>
      </c>
      <c r="G14729" s="2">
        <v>-101757.77151999999</v>
      </c>
      <c r="H14729" t="s">
        <v>14</v>
      </c>
    </row>
    <row r="14730" spans="1:8" hidden="1" x14ac:dyDescent="0.25">
      <c r="A14730" t="s">
        <v>8</v>
      </c>
      <c r="B14730" t="s">
        <v>9</v>
      </c>
      <c r="C14730" s="62" t="s">
        <v>10</v>
      </c>
      <c r="D14730" s="62" t="s">
        <v>70</v>
      </c>
      <c r="E14730" s="62" t="s">
        <v>186</v>
      </c>
      <c r="F14730" s="62" t="s">
        <v>16</v>
      </c>
      <c r="G14730" s="2">
        <v>-212562.69131999998</v>
      </c>
      <c r="H14730" t="s">
        <v>14</v>
      </c>
    </row>
    <row r="14731" spans="1:8" hidden="1" x14ac:dyDescent="0.25">
      <c r="A14731" t="s">
        <v>8</v>
      </c>
      <c r="B14731" t="s">
        <v>9</v>
      </c>
      <c r="C14731" s="62" t="s">
        <v>10</v>
      </c>
      <c r="D14731" s="62" t="s">
        <v>70</v>
      </c>
      <c r="E14731" s="62" t="s">
        <v>186</v>
      </c>
      <c r="F14731" s="62" t="s">
        <v>16</v>
      </c>
      <c r="G14731" s="2">
        <v>-417.57743999999997</v>
      </c>
      <c r="H14731" t="s">
        <v>14</v>
      </c>
    </row>
    <row r="14732" spans="1:8" hidden="1" x14ac:dyDescent="0.25">
      <c r="A14732" t="s">
        <v>8</v>
      </c>
      <c r="B14732" t="s">
        <v>9</v>
      </c>
      <c r="C14732" s="62" t="s">
        <v>10</v>
      </c>
      <c r="D14732" s="62" t="s">
        <v>70</v>
      </c>
      <c r="E14732" s="62" t="s">
        <v>186</v>
      </c>
      <c r="F14732" s="62" t="s">
        <v>16</v>
      </c>
      <c r="G14732" s="2">
        <v>-23222.803479999999</v>
      </c>
      <c r="H14732" t="s">
        <v>14</v>
      </c>
    </row>
    <row r="14733" spans="1:8" hidden="1" x14ac:dyDescent="0.25">
      <c r="A14733" t="s">
        <v>8</v>
      </c>
      <c r="B14733" t="s">
        <v>9</v>
      </c>
      <c r="C14733" s="62" t="s">
        <v>10</v>
      </c>
      <c r="D14733" s="62" t="s">
        <v>70</v>
      </c>
      <c r="E14733" s="62" t="s">
        <v>186</v>
      </c>
      <c r="F14733" s="62" t="s">
        <v>16</v>
      </c>
      <c r="G14733" s="2">
        <v>-9571.60988</v>
      </c>
      <c r="H14733" t="s">
        <v>14</v>
      </c>
    </row>
    <row r="14734" spans="1:8" hidden="1" x14ac:dyDescent="0.25">
      <c r="A14734" t="s">
        <v>8</v>
      </c>
      <c r="B14734" t="s">
        <v>9</v>
      </c>
      <c r="C14734" s="62" t="s">
        <v>10</v>
      </c>
      <c r="D14734" s="62" t="s">
        <v>70</v>
      </c>
      <c r="E14734" s="62" t="s">
        <v>186</v>
      </c>
      <c r="F14734" s="62" t="s">
        <v>17</v>
      </c>
      <c r="G14734" s="2">
        <v>-80364.143919999988</v>
      </c>
      <c r="H14734" t="s">
        <v>14</v>
      </c>
    </row>
    <row r="14735" spans="1:8" hidden="1" x14ac:dyDescent="0.25">
      <c r="A14735" t="s">
        <v>8</v>
      </c>
      <c r="B14735" t="s">
        <v>9</v>
      </c>
      <c r="C14735" s="62" t="s">
        <v>10</v>
      </c>
      <c r="D14735" s="62" t="s">
        <v>70</v>
      </c>
      <c r="E14735" s="62" t="s">
        <v>186</v>
      </c>
      <c r="F14735" s="62" t="s">
        <v>17</v>
      </c>
      <c r="G14735" s="2">
        <v>-1079171.6451599998</v>
      </c>
      <c r="H14735" t="s">
        <v>14</v>
      </c>
    </row>
    <row r="14736" spans="1:8" hidden="1" x14ac:dyDescent="0.25">
      <c r="A14736" t="s">
        <v>8</v>
      </c>
      <c r="B14736" t="s">
        <v>9</v>
      </c>
      <c r="C14736" s="62" t="s">
        <v>10</v>
      </c>
      <c r="D14736" s="62" t="s">
        <v>70</v>
      </c>
      <c r="E14736" s="62" t="s">
        <v>186</v>
      </c>
      <c r="F14736" s="62" t="s">
        <v>17</v>
      </c>
      <c r="G14736" s="2">
        <v>-365211.80603999994</v>
      </c>
      <c r="H14736" t="s">
        <v>14</v>
      </c>
    </row>
    <row r="14737" spans="1:8" hidden="1" x14ac:dyDescent="0.25">
      <c r="A14737" t="s">
        <v>8</v>
      </c>
      <c r="B14737" t="s">
        <v>9</v>
      </c>
      <c r="C14737" s="62" t="s">
        <v>10</v>
      </c>
      <c r="D14737" s="62" t="s">
        <v>70</v>
      </c>
      <c r="E14737" s="62" t="s">
        <v>186</v>
      </c>
      <c r="F14737" s="62" t="s">
        <v>17</v>
      </c>
      <c r="G14737" s="2">
        <v>-62593.774560000005</v>
      </c>
      <c r="H14737" t="s">
        <v>14</v>
      </c>
    </row>
    <row r="14738" spans="1:8" hidden="1" x14ac:dyDescent="0.25">
      <c r="A14738" t="s">
        <v>8</v>
      </c>
      <c r="B14738" t="s">
        <v>9</v>
      </c>
      <c r="C14738" s="62" t="s">
        <v>10</v>
      </c>
      <c r="D14738" s="62" t="s">
        <v>70</v>
      </c>
      <c r="E14738" s="62" t="s">
        <v>186</v>
      </c>
      <c r="F14738" s="62" t="s">
        <v>17</v>
      </c>
      <c r="G14738" s="2">
        <v>-192722.37819999998</v>
      </c>
      <c r="H14738" t="s">
        <v>14</v>
      </c>
    </row>
    <row r="14739" spans="1:8" hidden="1" x14ac:dyDescent="0.25">
      <c r="A14739" t="s">
        <v>8</v>
      </c>
      <c r="B14739" t="s">
        <v>9</v>
      </c>
      <c r="C14739" s="62" t="s">
        <v>10</v>
      </c>
      <c r="D14739" s="62" t="s">
        <v>70</v>
      </c>
      <c r="E14739" s="62" t="s">
        <v>186</v>
      </c>
      <c r="F14739" s="62" t="s">
        <v>17</v>
      </c>
      <c r="G14739" s="2">
        <v>-307769.27575999999</v>
      </c>
      <c r="H14739" t="s">
        <v>14</v>
      </c>
    </row>
    <row r="14740" spans="1:8" hidden="1" x14ac:dyDescent="0.25">
      <c r="A14740" t="s">
        <v>8</v>
      </c>
      <c r="B14740" t="s">
        <v>9</v>
      </c>
      <c r="C14740" s="62" t="s">
        <v>10</v>
      </c>
      <c r="D14740" s="62" t="s">
        <v>70</v>
      </c>
      <c r="E14740" s="62" t="s">
        <v>186</v>
      </c>
      <c r="F14740" s="62" t="s">
        <v>17</v>
      </c>
      <c r="G14740" s="2">
        <v>-15878.72904</v>
      </c>
      <c r="H14740" t="s">
        <v>14</v>
      </c>
    </row>
    <row r="14741" spans="1:8" hidden="1" x14ac:dyDescent="0.25">
      <c r="A14741" t="s">
        <v>8</v>
      </c>
      <c r="B14741" t="s">
        <v>9</v>
      </c>
      <c r="C14741" s="62" t="s">
        <v>10</v>
      </c>
      <c r="D14741" s="62" t="s">
        <v>70</v>
      </c>
      <c r="E14741" s="62" t="s">
        <v>186</v>
      </c>
      <c r="F14741" s="62" t="s">
        <v>17</v>
      </c>
      <c r="G14741" s="2">
        <v>-13147.317159999999</v>
      </c>
      <c r="H14741" t="s">
        <v>14</v>
      </c>
    </row>
    <row r="14742" spans="1:8" hidden="1" x14ac:dyDescent="0.25">
      <c r="A14742" t="s">
        <v>8</v>
      </c>
      <c r="B14742" t="s">
        <v>9</v>
      </c>
      <c r="C14742" s="62" t="s">
        <v>10</v>
      </c>
      <c r="D14742" s="62" t="s">
        <v>70</v>
      </c>
      <c r="E14742" s="62" t="s">
        <v>186</v>
      </c>
      <c r="F14742" s="62" t="s">
        <v>18</v>
      </c>
      <c r="G14742" s="2">
        <v>-86530.129400000005</v>
      </c>
      <c r="H14742" t="s">
        <v>14</v>
      </c>
    </row>
    <row r="14743" spans="1:8" hidden="1" x14ac:dyDescent="0.25">
      <c r="A14743" t="s">
        <v>8</v>
      </c>
      <c r="B14743" t="s">
        <v>9</v>
      </c>
      <c r="C14743" s="62" t="s">
        <v>10</v>
      </c>
      <c r="D14743" s="62" t="s">
        <v>70</v>
      </c>
      <c r="E14743" s="62" t="s">
        <v>186</v>
      </c>
      <c r="F14743" s="62" t="s">
        <v>18</v>
      </c>
      <c r="G14743" s="2">
        <v>-1322923.41964</v>
      </c>
      <c r="H14743" t="s">
        <v>14</v>
      </c>
    </row>
    <row r="14744" spans="1:8" hidden="1" x14ac:dyDescent="0.25">
      <c r="A14744" t="s">
        <v>8</v>
      </c>
      <c r="B14744" t="s">
        <v>9</v>
      </c>
      <c r="C14744" s="62" t="s">
        <v>10</v>
      </c>
      <c r="D14744" s="62" t="s">
        <v>70</v>
      </c>
      <c r="E14744" s="62" t="s">
        <v>186</v>
      </c>
      <c r="F14744" s="62" t="s">
        <v>18</v>
      </c>
      <c r="G14744" s="2">
        <v>-341017.74424000003</v>
      </c>
      <c r="H14744" t="s">
        <v>14</v>
      </c>
    </row>
    <row r="14745" spans="1:8" hidden="1" x14ac:dyDescent="0.25">
      <c r="A14745" t="s">
        <v>8</v>
      </c>
      <c r="B14745" t="s">
        <v>9</v>
      </c>
      <c r="C14745" s="62" t="s">
        <v>10</v>
      </c>
      <c r="D14745" s="62" t="s">
        <v>70</v>
      </c>
      <c r="E14745" s="62" t="s">
        <v>186</v>
      </c>
      <c r="F14745" s="62" t="s">
        <v>18</v>
      </c>
      <c r="G14745" s="2">
        <v>-80727.182079999999</v>
      </c>
      <c r="H14745" t="s">
        <v>14</v>
      </c>
    </row>
    <row r="14746" spans="1:8" hidden="1" x14ac:dyDescent="0.25">
      <c r="A14746" t="s">
        <v>8</v>
      </c>
      <c r="B14746" t="s">
        <v>9</v>
      </c>
      <c r="C14746" s="62" t="s">
        <v>10</v>
      </c>
      <c r="D14746" s="62" t="s">
        <v>70</v>
      </c>
      <c r="E14746" s="62" t="s">
        <v>186</v>
      </c>
      <c r="F14746" s="62" t="s">
        <v>18</v>
      </c>
      <c r="G14746" s="2">
        <v>-241738.69099999999</v>
      </c>
      <c r="H14746" t="s">
        <v>14</v>
      </c>
    </row>
    <row r="14747" spans="1:8" hidden="1" x14ac:dyDescent="0.25">
      <c r="A14747" t="s">
        <v>8</v>
      </c>
      <c r="B14747" t="s">
        <v>9</v>
      </c>
      <c r="C14747" s="62" t="s">
        <v>10</v>
      </c>
      <c r="D14747" s="62" t="s">
        <v>70</v>
      </c>
      <c r="E14747" s="62" t="s">
        <v>186</v>
      </c>
      <c r="F14747" s="62" t="s">
        <v>18</v>
      </c>
      <c r="G14747" s="2">
        <v>-465503.43139999994</v>
      </c>
      <c r="H14747" t="s">
        <v>14</v>
      </c>
    </row>
    <row r="14748" spans="1:8" hidden="1" x14ac:dyDescent="0.25">
      <c r="A14748" t="s">
        <v>8</v>
      </c>
      <c r="B14748" t="s">
        <v>9</v>
      </c>
      <c r="C14748" s="62" t="s">
        <v>10</v>
      </c>
      <c r="D14748" s="62" t="s">
        <v>70</v>
      </c>
      <c r="E14748" s="62" t="s">
        <v>186</v>
      </c>
      <c r="F14748" s="62" t="s">
        <v>18</v>
      </c>
      <c r="G14748" s="2">
        <v>-1388.03396</v>
      </c>
      <c r="H14748" t="s">
        <v>14</v>
      </c>
    </row>
    <row r="14749" spans="1:8" hidden="1" x14ac:dyDescent="0.25">
      <c r="A14749" t="s">
        <v>8</v>
      </c>
      <c r="B14749" t="s">
        <v>9</v>
      </c>
      <c r="C14749" s="62" t="s">
        <v>10</v>
      </c>
      <c r="D14749" s="62" t="s">
        <v>70</v>
      </c>
      <c r="E14749" s="62" t="s">
        <v>186</v>
      </c>
      <c r="F14749" s="62" t="s">
        <v>18</v>
      </c>
      <c r="G14749" s="2">
        <v>-15669.552079999999</v>
      </c>
      <c r="H14749" t="s">
        <v>14</v>
      </c>
    </row>
    <row r="14750" spans="1:8" hidden="1" x14ac:dyDescent="0.25">
      <c r="A14750" t="s">
        <v>8</v>
      </c>
      <c r="B14750" t="s">
        <v>9</v>
      </c>
      <c r="C14750" s="62" t="s">
        <v>10</v>
      </c>
      <c r="D14750" s="62" t="s">
        <v>70</v>
      </c>
      <c r="E14750" s="62" t="s">
        <v>186</v>
      </c>
      <c r="F14750" s="62" t="s">
        <v>18</v>
      </c>
      <c r="G14750" s="2">
        <v>-8065.4918800000005</v>
      </c>
      <c r="H14750" t="s">
        <v>14</v>
      </c>
    </row>
    <row r="14751" spans="1:8" hidden="1" x14ac:dyDescent="0.25">
      <c r="A14751" t="s">
        <v>8</v>
      </c>
      <c r="B14751" t="s">
        <v>9</v>
      </c>
      <c r="C14751" s="62" t="s">
        <v>10</v>
      </c>
      <c r="D14751" s="62" t="s">
        <v>70</v>
      </c>
      <c r="E14751" s="62" t="s">
        <v>186</v>
      </c>
      <c r="F14751" s="62" t="s">
        <v>19</v>
      </c>
      <c r="G14751" s="2">
        <v>-84669.843680000005</v>
      </c>
      <c r="H14751" t="s">
        <v>14</v>
      </c>
    </row>
    <row r="14752" spans="1:8" hidden="1" x14ac:dyDescent="0.25">
      <c r="A14752" t="s">
        <v>8</v>
      </c>
      <c r="B14752" t="s">
        <v>9</v>
      </c>
      <c r="C14752" s="62" t="s">
        <v>10</v>
      </c>
      <c r="D14752" s="62" t="s">
        <v>70</v>
      </c>
      <c r="E14752" s="62" t="s">
        <v>186</v>
      </c>
      <c r="F14752" s="62" t="s">
        <v>19</v>
      </c>
      <c r="G14752" s="2">
        <v>-1406330.9684799998</v>
      </c>
      <c r="H14752" t="s">
        <v>14</v>
      </c>
    </row>
    <row r="14753" spans="1:8" hidden="1" x14ac:dyDescent="0.25">
      <c r="A14753" t="s">
        <v>8</v>
      </c>
      <c r="B14753" t="s">
        <v>9</v>
      </c>
      <c r="C14753" s="62" t="s">
        <v>10</v>
      </c>
      <c r="D14753" s="62" t="s">
        <v>70</v>
      </c>
      <c r="E14753" s="62" t="s">
        <v>186</v>
      </c>
      <c r="F14753" s="62" t="s">
        <v>19</v>
      </c>
      <c r="G14753" s="2">
        <v>-351539.11575999996</v>
      </c>
      <c r="H14753" t="s">
        <v>14</v>
      </c>
    </row>
    <row r="14754" spans="1:8" hidden="1" x14ac:dyDescent="0.25">
      <c r="A14754" t="s">
        <v>8</v>
      </c>
      <c r="B14754" t="s">
        <v>9</v>
      </c>
      <c r="C14754" s="62" t="s">
        <v>10</v>
      </c>
      <c r="D14754" s="62" t="s">
        <v>70</v>
      </c>
      <c r="E14754" s="62" t="s">
        <v>186</v>
      </c>
      <c r="F14754" s="62" t="s">
        <v>19</v>
      </c>
      <c r="G14754" s="2">
        <v>-74403.402359999993</v>
      </c>
      <c r="H14754" t="s">
        <v>14</v>
      </c>
    </row>
    <row r="14755" spans="1:8" hidden="1" x14ac:dyDescent="0.25">
      <c r="A14755" t="s">
        <v>8</v>
      </c>
      <c r="B14755" t="s">
        <v>9</v>
      </c>
      <c r="C14755" s="62" t="s">
        <v>10</v>
      </c>
      <c r="D14755" s="62" t="s">
        <v>70</v>
      </c>
      <c r="E14755" s="62" t="s">
        <v>186</v>
      </c>
      <c r="F14755" s="62" t="s">
        <v>19</v>
      </c>
      <c r="G14755" s="2">
        <v>-394502.34496000002</v>
      </c>
      <c r="H14755" t="s">
        <v>14</v>
      </c>
    </row>
    <row r="14756" spans="1:8" hidden="1" x14ac:dyDescent="0.25">
      <c r="A14756" t="s">
        <v>8</v>
      </c>
      <c r="B14756" t="s">
        <v>9</v>
      </c>
      <c r="C14756" s="62" t="s">
        <v>10</v>
      </c>
      <c r="D14756" s="62" t="s">
        <v>70</v>
      </c>
      <c r="E14756" s="62" t="s">
        <v>186</v>
      </c>
      <c r="F14756" s="62" t="s">
        <v>19</v>
      </c>
      <c r="G14756" s="2">
        <v>-470498.17276000004</v>
      </c>
      <c r="H14756" t="s">
        <v>14</v>
      </c>
    </row>
    <row r="14757" spans="1:8" hidden="1" x14ac:dyDescent="0.25">
      <c r="A14757" t="s">
        <v>8</v>
      </c>
      <c r="B14757" t="s">
        <v>9</v>
      </c>
      <c r="C14757" s="62" t="s">
        <v>10</v>
      </c>
      <c r="D14757" s="62" t="s">
        <v>70</v>
      </c>
      <c r="E14757" s="62" t="s">
        <v>186</v>
      </c>
      <c r="F14757" s="62" t="s">
        <v>19</v>
      </c>
      <c r="G14757" s="2">
        <v>-1208.79368</v>
      </c>
      <c r="H14757" t="s">
        <v>14</v>
      </c>
    </row>
    <row r="14758" spans="1:8" hidden="1" x14ac:dyDescent="0.25">
      <c r="A14758" t="s">
        <v>8</v>
      </c>
      <c r="B14758" t="s">
        <v>9</v>
      </c>
      <c r="C14758" s="62" t="s">
        <v>10</v>
      </c>
      <c r="D14758" s="62" t="s">
        <v>70</v>
      </c>
      <c r="E14758" s="62" t="s">
        <v>186</v>
      </c>
      <c r="F14758" s="62" t="s">
        <v>19</v>
      </c>
      <c r="G14758" s="2">
        <v>-15189.949079999999</v>
      </c>
      <c r="H14758" t="s">
        <v>14</v>
      </c>
    </row>
    <row r="14759" spans="1:8" hidden="1" x14ac:dyDescent="0.25">
      <c r="A14759" t="s">
        <v>8</v>
      </c>
      <c r="B14759" t="s">
        <v>9</v>
      </c>
      <c r="C14759" s="62" t="s">
        <v>10</v>
      </c>
      <c r="D14759" s="62" t="s">
        <v>70</v>
      </c>
      <c r="E14759" s="62" t="s">
        <v>186</v>
      </c>
      <c r="F14759" s="62" t="s">
        <v>19</v>
      </c>
      <c r="G14759" s="2">
        <v>-8132.3873200000007</v>
      </c>
      <c r="H14759" t="s">
        <v>14</v>
      </c>
    </row>
    <row r="14760" spans="1:8" hidden="1" x14ac:dyDescent="0.25">
      <c r="A14760" t="s">
        <v>8</v>
      </c>
      <c r="B14760" t="s">
        <v>9</v>
      </c>
      <c r="C14760" s="62" t="s">
        <v>10</v>
      </c>
      <c r="D14760" s="62" t="s">
        <v>70</v>
      </c>
      <c r="E14760" s="62" t="s">
        <v>186</v>
      </c>
      <c r="F14760" s="62" t="s">
        <v>20</v>
      </c>
      <c r="G14760" s="2">
        <v>-88263.004880000008</v>
      </c>
      <c r="H14760" t="s">
        <v>14</v>
      </c>
    </row>
    <row r="14761" spans="1:8" hidden="1" x14ac:dyDescent="0.25">
      <c r="A14761" t="s">
        <v>8</v>
      </c>
      <c r="B14761" t="s">
        <v>9</v>
      </c>
      <c r="C14761" s="62" t="s">
        <v>10</v>
      </c>
      <c r="D14761" s="62" t="s">
        <v>70</v>
      </c>
      <c r="E14761" s="62" t="s">
        <v>186</v>
      </c>
      <c r="F14761" s="62" t="s">
        <v>20</v>
      </c>
      <c r="G14761" s="2">
        <v>-1526639.9359599999</v>
      </c>
      <c r="H14761" t="s">
        <v>14</v>
      </c>
    </row>
    <row r="14762" spans="1:8" hidden="1" x14ac:dyDescent="0.25">
      <c r="A14762" t="s">
        <v>8</v>
      </c>
      <c r="B14762" t="s">
        <v>9</v>
      </c>
      <c r="C14762" s="62" t="s">
        <v>10</v>
      </c>
      <c r="D14762" s="62" t="s">
        <v>70</v>
      </c>
      <c r="E14762" s="62" t="s">
        <v>186</v>
      </c>
      <c r="F14762" s="62" t="s">
        <v>20</v>
      </c>
      <c r="G14762" s="2">
        <v>-341906.37495999999</v>
      </c>
      <c r="H14762" t="s">
        <v>14</v>
      </c>
    </row>
    <row r="14763" spans="1:8" hidden="1" x14ac:dyDescent="0.25">
      <c r="A14763" t="s">
        <v>8</v>
      </c>
      <c r="B14763" t="s">
        <v>9</v>
      </c>
      <c r="C14763" s="62" t="s">
        <v>10</v>
      </c>
      <c r="D14763" s="62" t="s">
        <v>70</v>
      </c>
      <c r="E14763" s="62" t="s">
        <v>186</v>
      </c>
      <c r="F14763" s="62" t="s">
        <v>20</v>
      </c>
      <c r="G14763" s="2">
        <v>-80894.530400000003</v>
      </c>
      <c r="H14763" t="s">
        <v>14</v>
      </c>
    </row>
    <row r="14764" spans="1:8" hidden="1" x14ac:dyDescent="0.25">
      <c r="A14764" t="s">
        <v>8</v>
      </c>
      <c r="B14764" t="s">
        <v>9</v>
      </c>
      <c r="C14764" s="62" t="s">
        <v>10</v>
      </c>
      <c r="D14764" s="62" t="s">
        <v>70</v>
      </c>
      <c r="E14764" s="62" t="s">
        <v>186</v>
      </c>
      <c r="F14764" s="62" t="s">
        <v>20</v>
      </c>
      <c r="G14764" s="2">
        <v>-404730.52775999997</v>
      </c>
      <c r="H14764" t="s">
        <v>14</v>
      </c>
    </row>
    <row r="14765" spans="1:8" hidden="1" x14ac:dyDescent="0.25">
      <c r="A14765" t="s">
        <v>8</v>
      </c>
      <c r="B14765" t="s">
        <v>9</v>
      </c>
      <c r="C14765" s="62" t="s">
        <v>10</v>
      </c>
      <c r="D14765" s="62" t="s">
        <v>70</v>
      </c>
      <c r="E14765" s="62" t="s">
        <v>186</v>
      </c>
      <c r="F14765" s="62" t="s">
        <v>20</v>
      </c>
      <c r="G14765" s="2">
        <v>-506812.01548</v>
      </c>
      <c r="H14765" t="s">
        <v>14</v>
      </c>
    </row>
    <row r="14766" spans="1:8" hidden="1" x14ac:dyDescent="0.25">
      <c r="A14766" t="s">
        <v>8</v>
      </c>
      <c r="B14766" t="s">
        <v>9</v>
      </c>
      <c r="C14766" s="62" t="s">
        <v>10</v>
      </c>
      <c r="D14766" s="62" t="s">
        <v>70</v>
      </c>
      <c r="E14766" s="62" t="s">
        <v>186</v>
      </c>
      <c r="F14766" s="62" t="s">
        <v>20</v>
      </c>
      <c r="G14766" s="2">
        <v>-1555.5848399999998</v>
      </c>
      <c r="H14766" t="s">
        <v>14</v>
      </c>
    </row>
    <row r="14767" spans="1:8" hidden="1" x14ac:dyDescent="0.25">
      <c r="A14767" t="s">
        <v>8</v>
      </c>
      <c r="B14767" t="s">
        <v>9</v>
      </c>
      <c r="C14767" s="62" t="s">
        <v>10</v>
      </c>
      <c r="D14767" s="62" t="s">
        <v>70</v>
      </c>
      <c r="E14767" s="62" t="s">
        <v>186</v>
      </c>
      <c r="F14767" s="62" t="s">
        <v>20</v>
      </c>
      <c r="G14767" s="2">
        <v>-26734.61996</v>
      </c>
      <c r="H14767" t="s">
        <v>14</v>
      </c>
    </row>
    <row r="14768" spans="1:8" hidden="1" x14ac:dyDescent="0.25">
      <c r="A14768" t="s">
        <v>8</v>
      </c>
      <c r="B14768" t="s">
        <v>9</v>
      </c>
      <c r="C14768" s="62" t="s">
        <v>10</v>
      </c>
      <c r="D14768" s="62" t="s">
        <v>70</v>
      </c>
      <c r="E14768" s="62" t="s">
        <v>186</v>
      </c>
      <c r="F14768" s="62" t="s">
        <v>20</v>
      </c>
      <c r="G14768" s="2">
        <v>-8084.6084799999999</v>
      </c>
      <c r="H14768" t="s">
        <v>14</v>
      </c>
    </row>
    <row r="14769" spans="1:8" hidden="1" x14ac:dyDescent="0.25">
      <c r="A14769" t="s">
        <v>8</v>
      </c>
      <c r="B14769" t="s">
        <v>9</v>
      </c>
      <c r="C14769" s="62" t="s">
        <v>10</v>
      </c>
      <c r="D14769" s="62" t="s">
        <v>70</v>
      </c>
      <c r="E14769" s="62" t="s">
        <v>186</v>
      </c>
      <c r="F14769" s="62" t="s">
        <v>21</v>
      </c>
      <c r="G14769" s="2">
        <v>-80189.680680000005</v>
      </c>
      <c r="H14769" t="s">
        <v>14</v>
      </c>
    </row>
    <row r="14770" spans="1:8" hidden="1" x14ac:dyDescent="0.25">
      <c r="A14770" t="s">
        <v>8</v>
      </c>
      <c r="B14770" t="s">
        <v>9</v>
      </c>
      <c r="C14770" s="62" t="s">
        <v>10</v>
      </c>
      <c r="D14770" s="62" t="s">
        <v>70</v>
      </c>
      <c r="E14770" s="62" t="s">
        <v>186</v>
      </c>
      <c r="F14770" s="62" t="s">
        <v>21</v>
      </c>
      <c r="G14770" s="2">
        <v>-1554654.3722000001</v>
      </c>
      <c r="H14770" t="s">
        <v>14</v>
      </c>
    </row>
    <row r="14771" spans="1:8" hidden="1" x14ac:dyDescent="0.25">
      <c r="A14771" t="s">
        <v>8</v>
      </c>
      <c r="B14771" t="s">
        <v>9</v>
      </c>
      <c r="C14771" s="62" t="s">
        <v>10</v>
      </c>
      <c r="D14771" s="62" t="s">
        <v>70</v>
      </c>
      <c r="E14771" s="62" t="s">
        <v>186</v>
      </c>
      <c r="F14771" s="62" t="s">
        <v>21</v>
      </c>
      <c r="G14771" s="2">
        <v>-346987.60943999997</v>
      </c>
      <c r="H14771" t="s">
        <v>14</v>
      </c>
    </row>
    <row r="14772" spans="1:8" hidden="1" x14ac:dyDescent="0.25">
      <c r="A14772" t="s">
        <v>8</v>
      </c>
      <c r="B14772" t="s">
        <v>9</v>
      </c>
      <c r="C14772" s="62" t="s">
        <v>10</v>
      </c>
      <c r="D14772" s="62" t="s">
        <v>70</v>
      </c>
      <c r="E14772" s="62" t="s">
        <v>186</v>
      </c>
      <c r="F14772" s="62" t="s">
        <v>21</v>
      </c>
      <c r="G14772" s="2">
        <v>-65696.34388</v>
      </c>
      <c r="H14772" t="s">
        <v>14</v>
      </c>
    </row>
    <row r="14773" spans="1:8" hidden="1" x14ac:dyDescent="0.25">
      <c r="A14773" t="s">
        <v>8</v>
      </c>
      <c r="B14773" t="s">
        <v>9</v>
      </c>
      <c r="C14773" s="62" t="s">
        <v>10</v>
      </c>
      <c r="D14773" s="62" t="s">
        <v>70</v>
      </c>
      <c r="E14773" s="62" t="s">
        <v>186</v>
      </c>
      <c r="F14773" s="62" t="s">
        <v>21</v>
      </c>
      <c r="G14773" s="2">
        <v>-270127.74508000002</v>
      </c>
      <c r="H14773" t="s">
        <v>14</v>
      </c>
    </row>
    <row r="14774" spans="1:8" hidden="1" x14ac:dyDescent="0.25">
      <c r="A14774" t="s">
        <v>8</v>
      </c>
      <c r="B14774" t="s">
        <v>9</v>
      </c>
      <c r="C14774" s="62" t="s">
        <v>10</v>
      </c>
      <c r="D14774" s="62" t="s">
        <v>70</v>
      </c>
      <c r="E14774" s="62" t="s">
        <v>186</v>
      </c>
      <c r="F14774" s="62" t="s">
        <v>21</v>
      </c>
      <c r="G14774" s="2">
        <v>-465637.67804000003</v>
      </c>
      <c r="H14774" t="s">
        <v>14</v>
      </c>
    </row>
    <row r="14775" spans="1:8" hidden="1" x14ac:dyDescent="0.25">
      <c r="A14775" t="s">
        <v>8</v>
      </c>
      <c r="B14775" t="s">
        <v>9</v>
      </c>
      <c r="C14775" s="62" t="s">
        <v>10</v>
      </c>
      <c r="D14775" s="62" t="s">
        <v>70</v>
      </c>
      <c r="E14775" s="62" t="s">
        <v>186</v>
      </c>
      <c r="F14775" s="62" t="s">
        <v>21</v>
      </c>
      <c r="G14775" s="2">
        <v>-198888.10204</v>
      </c>
      <c r="H14775" t="s">
        <v>14</v>
      </c>
    </row>
    <row r="14776" spans="1:8" hidden="1" x14ac:dyDescent="0.25">
      <c r="A14776" t="s">
        <v>8</v>
      </c>
      <c r="B14776" t="s">
        <v>9</v>
      </c>
      <c r="C14776" s="62" t="s">
        <v>10</v>
      </c>
      <c r="D14776" s="62" t="s">
        <v>70</v>
      </c>
      <c r="E14776" s="62" t="s">
        <v>186</v>
      </c>
      <c r="F14776" s="62" t="s">
        <v>21</v>
      </c>
      <c r="G14776" s="2">
        <v>-23107.935079999999</v>
      </c>
      <c r="H14776" t="s">
        <v>14</v>
      </c>
    </row>
    <row r="14777" spans="1:8" hidden="1" x14ac:dyDescent="0.25">
      <c r="A14777" t="s">
        <v>8</v>
      </c>
      <c r="B14777" t="s">
        <v>9</v>
      </c>
      <c r="C14777" s="62" t="s">
        <v>10</v>
      </c>
      <c r="D14777" s="62" t="s">
        <v>70</v>
      </c>
      <c r="E14777" s="62" t="s">
        <v>186</v>
      </c>
      <c r="F14777" s="62" t="s">
        <v>21</v>
      </c>
      <c r="G14777" s="2">
        <v>-7560.6785999999993</v>
      </c>
      <c r="H14777" t="s">
        <v>14</v>
      </c>
    </row>
    <row r="14778" spans="1:8" hidden="1" x14ac:dyDescent="0.25">
      <c r="A14778" t="s">
        <v>8</v>
      </c>
      <c r="B14778" t="s">
        <v>9</v>
      </c>
      <c r="C14778" s="62" t="s">
        <v>10</v>
      </c>
      <c r="D14778" s="62" t="s">
        <v>70</v>
      </c>
      <c r="E14778" s="62" t="s">
        <v>186</v>
      </c>
      <c r="F14778" s="62" t="s">
        <v>22</v>
      </c>
      <c r="G14778" s="2">
        <v>-76820.955959999992</v>
      </c>
      <c r="H14778" t="s">
        <v>14</v>
      </c>
    </row>
    <row r="14779" spans="1:8" hidden="1" x14ac:dyDescent="0.25">
      <c r="A14779" t="s">
        <v>8</v>
      </c>
      <c r="B14779" t="s">
        <v>9</v>
      </c>
      <c r="C14779" s="62" t="s">
        <v>10</v>
      </c>
      <c r="D14779" s="62" t="s">
        <v>70</v>
      </c>
      <c r="E14779" s="62" t="s">
        <v>186</v>
      </c>
      <c r="F14779" s="62" t="s">
        <v>22</v>
      </c>
      <c r="G14779" s="2">
        <v>-1458706.91612</v>
      </c>
      <c r="H14779" t="s">
        <v>14</v>
      </c>
    </row>
    <row r="14780" spans="1:8" hidden="1" x14ac:dyDescent="0.25">
      <c r="A14780" t="s">
        <v>8</v>
      </c>
      <c r="B14780" t="s">
        <v>9</v>
      </c>
      <c r="C14780" s="62" t="s">
        <v>10</v>
      </c>
      <c r="D14780" s="62" t="s">
        <v>70</v>
      </c>
      <c r="E14780" s="62" t="s">
        <v>186</v>
      </c>
      <c r="F14780" s="62" t="s">
        <v>22</v>
      </c>
      <c r="G14780" s="2">
        <v>-339663.85008</v>
      </c>
      <c r="H14780" t="s">
        <v>14</v>
      </c>
    </row>
    <row r="14781" spans="1:8" hidden="1" x14ac:dyDescent="0.25">
      <c r="A14781" t="s">
        <v>8</v>
      </c>
      <c r="B14781" t="s">
        <v>9</v>
      </c>
      <c r="C14781" s="62" t="s">
        <v>10</v>
      </c>
      <c r="D14781" s="62" t="s">
        <v>70</v>
      </c>
      <c r="E14781" s="62" t="s">
        <v>186</v>
      </c>
      <c r="F14781" s="62" t="s">
        <v>22</v>
      </c>
      <c r="G14781" s="2">
        <v>-44850.911159999996</v>
      </c>
      <c r="H14781" t="s">
        <v>14</v>
      </c>
    </row>
    <row r="14782" spans="1:8" hidden="1" x14ac:dyDescent="0.25">
      <c r="A14782" t="s">
        <v>8</v>
      </c>
      <c r="B14782" t="s">
        <v>9</v>
      </c>
      <c r="C14782" s="62" t="s">
        <v>10</v>
      </c>
      <c r="D14782" s="62" t="s">
        <v>70</v>
      </c>
      <c r="E14782" s="62" t="s">
        <v>186</v>
      </c>
      <c r="F14782" s="62" t="s">
        <v>22</v>
      </c>
      <c r="G14782" s="2">
        <v>-227989.12075999996</v>
      </c>
      <c r="H14782" t="s">
        <v>14</v>
      </c>
    </row>
    <row r="14783" spans="1:8" hidden="1" x14ac:dyDescent="0.25">
      <c r="A14783" t="s">
        <v>8</v>
      </c>
      <c r="B14783" t="s">
        <v>9</v>
      </c>
      <c r="C14783" s="62" t="s">
        <v>10</v>
      </c>
      <c r="D14783" s="62" t="s">
        <v>70</v>
      </c>
      <c r="E14783" s="62" t="s">
        <v>186</v>
      </c>
      <c r="F14783" s="62" t="s">
        <v>22</v>
      </c>
      <c r="G14783" s="2">
        <v>-428832.82143999997</v>
      </c>
      <c r="H14783" t="s">
        <v>14</v>
      </c>
    </row>
    <row r="14784" spans="1:8" hidden="1" x14ac:dyDescent="0.25">
      <c r="A14784" t="s">
        <v>8</v>
      </c>
      <c r="B14784" t="s">
        <v>9</v>
      </c>
      <c r="C14784" s="62" t="s">
        <v>10</v>
      </c>
      <c r="D14784" s="62" t="s">
        <v>70</v>
      </c>
      <c r="E14784" s="62" t="s">
        <v>186</v>
      </c>
      <c r="F14784" s="62" t="s">
        <v>22</v>
      </c>
      <c r="G14784" s="2">
        <v>-1188.8921600000001</v>
      </c>
      <c r="H14784" t="s">
        <v>14</v>
      </c>
    </row>
    <row r="14785" spans="1:8" hidden="1" x14ac:dyDescent="0.25">
      <c r="A14785" t="s">
        <v>8</v>
      </c>
      <c r="B14785" t="s">
        <v>9</v>
      </c>
      <c r="C14785" s="62" t="s">
        <v>10</v>
      </c>
      <c r="D14785" s="62" t="s">
        <v>70</v>
      </c>
      <c r="E14785" s="62" t="s">
        <v>186</v>
      </c>
      <c r="F14785" s="62" t="s">
        <v>22</v>
      </c>
      <c r="G14785" s="2">
        <v>-11617.685320000001</v>
      </c>
      <c r="H14785" t="s">
        <v>14</v>
      </c>
    </row>
    <row r="14786" spans="1:8" hidden="1" x14ac:dyDescent="0.25">
      <c r="A14786" t="s">
        <v>8</v>
      </c>
      <c r="B14786" t="s">
        <v>9</v>
      </c>
      <c r="C14786" s="62" t="s">
        <v>10</v>
      </c>
      <c r="D14786" s="62" t="s">
        <v>70</v>
      </c>
      <c r="E14786" s="62" t="s">
        <v>186</v>
      </c>
      <c r="F14786" s="62" t="s">
        <v>22</v>
      </c>
      <c r="G14786" s="2">
        <v>-8916.00756</v>
      </c>
      <c r="H14786" t="s">
        <v>14</v>
      </c>
    </row>
    <row r="14787" spans="1:8" hidden="1" x14ac:dyDescent="0.25">
      <c r="A14787" t="s">
        <v>8</v>
      </c>
      <c r="B14787" t="s">
        <v>9</v>
      </c>
      <c r="C14787" s="62" t="s">
        <v>10</v>
      </c>
      <c r="D14787" s="62" t="s">
        <v>70</v>
      </c>
      <c r="E14787" s="62" t="s">
        <v>186</v>
      </c>
      <c r="F14787" s="62" t="s">
        <v>23</v>
      </c>
      <c r="G14787" s="2">
        <v>-68844.657999999996</v>
      </c>
      <c r="H14787" t="s">
        <v>14</v>
      </c>
    </row>
    <row r="14788" spans="1:8" hidden="1" x14ac:dyDescent="0.25">
      <c r="A14788" t="s">
        <v>8</v>
      </c>
      <c r="B14788" t="s">
        <v>9</v>
      </c>
      <c r="C14788" s="62" t="s">
        <v>10</v>
      </c>
      <c r="D14788" s="62" t="s">
        <v>70</v>
      </c>
      <c r="E14788" s="62" t="s">
        <v>186</v>
      </c>
      <c r="F14788" s="62" t="s">
        <v>23</v>
      </c>
      <c r="G14788" s="2">
        <v>-1042930.9519199999</v>
      </c>
      <c r="H14788" t="s">
        <v>14</v>
      </c>
    </row>
    <row r="14789" spans="1:8" hidden="1" x14ac:dyDescent="0.25">
      <c r="A14789" t="s">
        <v>8</v>
      </c>
      <c r="B14789" t="s">
        <v>9</v>
      </c>
      <c r="C14789" s="62" t="s">
        <v>10</v>
      </c>
      <c r="D14789" s="62" t="s">
        <v>70</v>
      </c>
      <c r="E14789" s="62" t="s">
        <v>186</v>
      </c>
      <c r="F14789" s="62" t="s">
        <v>23</v>
      </c>
      <c r="G14789" s="2">
        <v>-114135.76580000001</v>
      </c>
      <c r="H14789" t="s">
        <v>14</v>
      </c>
    </row>
    <row r="14790" spans="1:8" hidden="1" x14ac:dyDescent="0.25">
      <c r="A14790" t="s">
        <v>8</v>
      </c>
      <c r="B14790" t="s">
        <v>9</v>
      </c>
      <c r="C14790" s="62" t="s">
        <v>10</v>
      </c>
      <c r="D14790" s="62" t="s">
        <v>70</v>
      </c>
      <c r="E14790" s="62" t="s">
        <v>186</v>
      </c>
      <c r="F14790" s="62" t="s">
        <v>23</v>
      </c>
      <c r="G14790" s="2">
        <v>-42329.326119999998</v>
      </c>
      <c r="H14790" t="s">
        <v>14</v>
      </c>
    </row>
    <row r="14791" spans="1:8" hidden="1" x14ac:dyDescent="0.25">
      <c r="A14791" t="s">
        <v>8</v>
      </c>
      <c r="B14791" t="s">
        <v>9</v>
      </c>
      <c r="C14791" s="62" t="s">
        <v>10</v>
      </c>
      <c r="D14791" s="62" t="s">
        <v>70</v>
      </c>
      <c r="E14791" s="62" t="s">
        <v>186</v>
      </c>
      <c r="F14791" s="62" t="s">
        <v>23</v>
      </c>
      <c r="G14791" s="2">
        <v>-182592.68176000001</v>
      </c>
      <c r="H14791" t="s">
        <v>14</v>
      </c>
    </row>
    <row r="14792" spans="1:8" hidden="1" x14ac:dyDescent="0.25">
      <c r="A14792" t="s">
        <v>8</v>
      </c>
      <c r="B14792" t="s">
        <v>9</v>
      </c>
      <c r="C14792" s="62" t="s">
        <v>10</v>
      </c>
      <c r="D14792" s="62" t="s">
        <v>70</v>
      </c>
      <c r="E14792" s="62" t="s">
        <v>186</v>
      </c>
      <c r="F14792" s="62" t="s">
        <v>23</v>
      </c>
      <c r="G14792" s="2">
        <v>-349808.76383999997</v>
      </c>
      <c r="H14792" t="s">
        <v>14</v>
      </c>
    </row>
    <row r="14793" spans="1:8" hidden="1" x14ac:dyDescent="0.25">
      <c r="A14793" t="s">
        <v>8</v>
      </c>
      <c r="B14793" t="s">
        <v>9</v>
      </c>
      <c r="C14793" s="62" t="s">
        <v>10</v>
      </c>
      <c r="D14793" s="62" t="s">
        <v>70</v>
      </c>
      <c r="E14793" s="62" t="s">
        <v>186</v>
      </c>
      <c r="F14793" s="62" t="s">
        <v>23</v>
      </c>
      <c r="G14793" s="2">
        <v>-2162.2604799999999</v>
      </c>
      <c r="H14793" t="s">
        <v>14</v>
      </c>
    </row>
    <row r="14794" spans="1:8" hidden="1" x14ac:dyDescent="0.25">
      <c r="A14794" t="s">
        <v>8</v>
      </c>
      <c r="B14794" t="s">
        <v>9</v>
      </c>
      <c r="C14794" s="62" t="s">
        <v>10</v>
      </c>
      <c r="D14794" s="62" t="s">
        <v>70</v>
      </c>
      <c r="E14794" s="62" t="s">
        <v>186</v>
      </c>
      <c r="F14794" s="62" t="s">
        <v>23</v>
      </c>
      <c r="G14794" s="2">
        <v>-17763.060319999997</v>
      </c>
      <c r="H14794" t="s">
        <v>14</v>
      </c>
    </row>
    <row r="14795" spans="1:8" hidden="1" x14ac:dyDescent="0.25">
      <c r="A14795" t="s">
        <v>8</v>
      </c>
      <c r="B14795" t="s">
        <v>9</v>
      </c>
      <c r="C14795" s="62" t="s">
        <v>10</v>
      </c>
      <c r="D14795" s="62" t="s">
        <v>70</v>
      </c>
      <c r="E14795" s="62" t="s">
        <v>186</v>
      </c>
      <c r="F14795" s="62" t="s">
        <v>23</v>
      </c>
      <c r="G14795" s="2">
        <v>-8657.9883200000004</v>
      </c>
      <c r="H14795" t="s">
        <v>14</v>
      </c>
    </row>
    <row r="14796" spans="1:8" hidden="1" x14ac:dyDescent="0.25">
      <c r="A14796" t="s">
        <v>8</v>
      </c>
      <c r="B14796" t="s">
        <v>9</v>
      </c>
      <c r="C14796" s="62" t="s">
        <v>10</v>
      </c>
      <c r="D14796" s="62" t="s">
        <v>70</v>
      </c>
      <c r="E14796" s="62" t="s">
        <v>186</v>
      </c>
      <c r="F14796" s="62" t="s">
        <v>24</v>
      </c>
      <c r="G14796" s="2">
        <v>-70411.881599999993</v>
      </c>
      <c r="H14796" t="s">
        <v>14</v>
      </c>
    </row>
    <row r="14797" spans="1:8" hidden="1" x14ac:dyDescent="0.25">
      <c r="A14797" t="s">
        <v>8</v>
      </c>
      <c r="B14797" t="s">
        <v>9</v>
      </c>
      <c r="C14797" s="62" t="s">
        <v>10</v>
      </c>
      <c r="D14797" s="62" t="s">
        <v>70</v>
      </c>
      <c r="E14797" s="62" t="s">
        <v>186</v>
      </c>
      <c r="F14797" s="62" t="s">
        <v>24</v>
      </c>
      <c r="G14797" s="2">
        <v>-1090093.4018399999</v>
      </c>
      <c r="H14797" t="s">
        <v>14</v>
      </c>
    </row>
    <row r="14798" spans="1:8" hidden="1" x14ac:dyDescent="0.25">
      <c r="A14798" t="s">
        <v>8</v>
      </c>
      <c r="B14798" t="s">
        <v>9</v>
      </c>
      <c r="C14798" s="62" t="s">
        <v>10</v>
      </c>
      <c r="D14798" s="62" t="s">
        <v>70</v>
      </c>
      <c r="E14798" s="62" t="s">
        <v>186</v>
      </c>
      <c r="F14798" s="62" t="s">
        <v>24</v>
      </c>
      <c r="G14798" s="2">
        <v>-90487.164319999996</v>
      </c>
      <c r="H14798" t="s">
        <v>14</v>
      </c>
    </row>
    <row r="14799" spans="1:8" hidden="1" x14ac:dyDescent="0.25">
      <c r="A14799" t="s">
        <v>8</v>
      </c>
      <c r="B14799" t="s">
        <v>9</v>
      </c>
      <c r="C14799" s="62" t="s">
        <v>10</v>
      </c>
      <c r="D14799" s="62" t="s">
        <v>70</v>
      </c>
      <c r="E14799" s="62" t="s">
        <v>186</v>
      </c>
      <c r="F14799" s="62" t="s">
        <v>24</v>
      </c>
      <c r="G14799" s="2">
        <v>-42033.782639999998</v>
      </c>
      <c r="H14799" t="s">
        <v>14</v>
      </c>
    </row>
    <row r="14800" spans="1:8" hidden="1" x14ac:dyDescent="0.25">
      <c r="A14800" t="s">
        <v>8</v>
      </c>
      <c r="B14800" t="s">
        <v>9</v>
      </c>
      <c r="C14800" s="62" t="s">
        <v>10</v>
      </c>
      <c r="D14800" s="62" t="s">
        <v>70</v>
      </c>
      <c r="E14800" s="62" t="s">
        <v>186</v>
      </c>
      <c r="F14800" s="62" t="s">
        <v>24</v>
      </c>
      <c r="G14800" s="2">
        <v>-155766.95199999999</v>
      </c>
      <c r="H14800" t="s">
        <v>14</v>
      </c>
    </row>
    <row r="14801" spans="1:8" hidden="1" x14ac:dyDescent="0.25">
      <c r="A14801" t="s">
        <v>8</v>
      </c>
      <c r="B14801" t="s">
        <v>9</v>
      </c>
      <c r="C14801" s="62" t="s">
        <v>10</v>
      </c>
      <c r="D14801" s="62" t="s">
        <v>70</v>
      </c>
      <c r="E14801" s="62" t="s">
        <v>186</v>
      </c>
      <c r="F14801" s="62" t="s">
        <v>24</v>
      </c>
      <c r="G14801" s="2">
        <v>-351821.99079999997</v>
      </c>
      <c r="H14801" t="s">
        <v>14</v>
      </c>
    </row>
    <row r="14802" spans="1:8" hidden="1" x14ac:dyDescent="0.25">
      <c r="A14802" t="s">
        <v>8</v>
      </c>
      <c r="B14802" t="s">
        <v>9</v>
      </c>
      <c r="C14802" s="62" t="s">
        <v>10</v>
      </c>
      <c r="D14802" s="62" t="s">
        <v>70</v>
      </c>
      <c r="E14802" s="62" t="s">
        <v>186</v>
      </c>
      <c r="F14802" s="62" t="s">
        <v>24</v>
      </c>
      <c r="G14802" s="2">
        <v>-2705.4841999999999</v>
      </c>
      <c r="H14802" t="s">
        <v>14</v>
      </c>
    </row>
    <row r="14803" spans="1:8" hidden="1" x14ac:dyDescent="0.25">
      <c r="A14803" t="s">
        <v>8</v>
      </c>
      <c r="B14803" t="s">
        <v>9</v>
      </c>
      <c r="C14803" s="62" t="s">
        <v>10</v>
      </c>
      <c r="D14803" s="62" t="s">
        <v>70</v>
      </c>
      <c r="E14803" s="62" t="s">
        <v>186</v>
      </c>
      <c r="F14803" s="62" t="s">
        <v>24</v>
      </c>
      <c r="G14803" s="2">
        <v>-9725.0997199999983</v>
      </c>
      <c r="H14803" t="s">
        <v>14</v>
      </c>
    </row>
    <row r="14804" spans="1:8" hidden="1" x14ac:dyDescent="0.25">
      <c r="A14804" t="s">
        <v>8</v>
      </c>
      <c r="B14804" t="s">
        <v>9</v>
      </c>
      <c r="C14804" s="62" t="s">
        <v>10</v>
      </c>
      <c r="D14804" s="62" t="s">
        <v>70</v>
      </c>
      <c r="E14804" s="62" t="s">
        <v>186</v>
      </c>
      <c r="F14804" s="62" t="s">
        <v>24</v>
      </c>
      <c r="G14804" s="2">
        <v>-15681.84916</v>
      </c>
      <c r="H14804" t="s">
        <v>14</v>
      </c>
    </row>
    <row r="14805" spans="1:8" hidden="1" x14ac:dyDescent="0.25">
      <c r="A14805" t="s">
        <v>8</v>
      </c>
      <c r="B14805" t="s">
        <v>9</v>
      </c>
      <c r="C14805" s="62" t="s">
        <v>10</v>
      </c>
      <c r="D14805" s="62" t="s">
        <v>70</v>
      </c>
      <c r="E14805" s="62" t="s">
        <v>186</v>
      </c>
      <c r="F14805" s="62" t="s">
        <v>25</v>
      </c>
      <c r="G14805" s="2">
        <v>-71928.422999999995</v>
      </c>
      <c r="H14805" t="s">
        <v>14</v>
      </c>
    </row>
    <row r="14806" spans="1:8" hidden="1" x14ac:dyDescent="0.25">
      <c r="A14806" t="s">
        <v>8</v>
      </c>
      <c r="B14806" t="s">
        <v>9</v>
      </c>
      <c r="C14806" s="62" t="s">
        <v>10</v>
      </c>
      <c r="D14806" s="62" t="s">
        <v>70</v>
      </c>
      <c r="E14806" s="62" t="s">
        <v>186</v>
      </c>
      <c r="F14806" s="62" t="s">
        <v>25</v>
      </c>
      <c r="G14806" s="2">
        <v>-1247857.02152</v>
      </c>
      <c r="H14806" t="s">
        <v>14</v>
      </c>
    </row>
    <row r="14807" spans="1:8" hidden="1" x14ac:dyDescent="0.25">
      <c r="A14807" t="s">
        <v>8</v>
      </c>
      <c r="B14807" t="s">
        <v>9</v>
      </c>
      <c r="C14807" s="62" t="s">
        <v>10</v>
      </c>
      <c r="D14807" s="62" t="s">
        <v>70</v>
      </c>
      <c r="E14807" s="62" t="s">
        <v>186</v>
      </c>
      <c r="F14807" s="62" t="s">
        <v>25</v>
      </c>
      <c r="G14807" s="2">
        <v>-105114.63804000001</v>
      </c>
      <c r="H14807" t="s">
        <v>14</v>
      </c>
    </row>
    <row r="14808" spans="1:8" hidden="1" x14ac:dyDescent="0.25">
      <c r="A14808" t="s">
        <v>8</v>
      </c>
      <c r="B14808" t="s">
        <v>9</v>
      </c>
      <c r="C14808" s="62" t="s">
        <v>10</v>
      </c>
      <c r="D14808" s="62" t="s">
        <v>70</v>
      </c>
      <c r="E14808" s="62" t="s">
        <v>186</v>
      </c>
      <c r="F14808" s="62" t="s">
        <v>25</v>
      </c>
      <c r="G14808" s="2">
        <v>-49190.32028</v>
      </c>
      <c r="H14808" t="s">
        <v>14</v>
      </c>
    </row>
    <row r="14809" spans="1:8" hidden="1" x14ac:dyDescent="0.25">
      <c r="A14809" t="s">
        <v>8</v>
      </c>
      <c r="B14809" t="s">
        <v>9</v>
      </c>
      <c r="C14809" s="62" t="s">
        <v>10</v>
      </c>
      <c r="D14809" s="62" t="s">
        <v>70</v>
      </c>
      <c r="E14809" s="62" t="s">
        <v>186</v>
      </c>
      <c r="F14809" s="62" t="s">
        <v>25</v>
      </c>
      <c r="G14809" s="2">
        <v>-182369.38467999999</v>
      </c>
      <c r="H14809" t="s">
        <v>14</v>
      </c>
    </row>
    <row r="14810" spans="1:8" hidden="1" x14ac:dyDescent="0.25">
      <c r="A14810" t="s">
        <v>8</v>
      </c>
      <c r="B14810" t="s">
        <v>9</v>
      </c>
      <c r="C14810" s="62" t="s">
        <v>10</v>
      </c>
      <c r="D14810" s="62" t="s">
        <v>70</v>
      </c>
      <c r="E14810" s="62" t="s">
        <v>186</v>
      </c>
      <c r="F14810" s="62" t="s">
        <v>25</v>
      </c>
      <c r="G14810" s="2">
        <v>-9115.5882399999991</v>
      </c>
      <c r="H14810" t="s">
        <v>14</v>
      </c>
    </row>
    <row r="14811" spans="1:8" hidden="1" x14ac:dyDescent="0.25">
      <c r="A14811" t="s">
        <v>8</v>
      </c>
      <c r="B14811" t="s">
        <v>9</v>
      </c>
      <c r="C14811" s="62" t="s">
        <v>10</v>
      </c>
      <c r="D14811" s="62" t="s">
        <v>70</v>
      </c>
      <c r="E14811" s="62" t="s">
        <v>186</v>
      </c>
      <c r="F14811" s="62" t="s">
        <v>25</v>
      </c>
      <c r="G14811" s="2">
        <v>-19141.219479999996</v>
      </c>
      <c r="H14811" t="s">
        <v>14</v>
      </c>
    </row>
    <row r="14812" spans="1:8" hidden="1" x14ac:dyDescent="0.25">
      <c r="A14812" t="s">
        <v>8</v>
      </c>
      <c r="B14812" t="s">
        <v>9</v>
      </c>
      <c r="C14812" s="62" t="s">
        <v>10</v>
      </c>
      <c r="D14812" s="62" t="s">
        <v>70</v>
      </c>
      <c r="E14812" s="62" t="s">
        <v>186</v>
      </c>
      <c r="F14812" s="62" t="s">
        <v>24</v>
      </c>
      <c r="G14812" s="2">
        <v>-15552.400327464</v>
      </c>
      <c r="H14812" t="s">
        <v>14</v>
      </c>
    </row>
    <row r="14813" spans="1:8" hidden="1" x14ac:dyDescent="0.25">
      <c r="A14813" t="s">
        <v>8</v>
      </c>
      <c r="B14813" t="s">
        <v>9</v>
      </c>
      <c r="C14813" s="62" t="s">
        <v>10</v>
      </c>
      <c r="D14813" s="62" t="s">
        <v>70</v>
      </c>
      <c r="E14813" s="62" t="s">
        <v>186</v>
      </c>
      <c r="F14813" s="62" t="s">
        <v>24</v>
      </c>
      <c r="G14813" s="2">
        <v>-638568.89926165598</v>
      </c>
      <c r="H14813" t="s">
        <v>14</v>
      </c>
    </row>
    <row r="14814" spans="1:8" hidden="1" x14ac:dyDescent="0.25">
      <c r="A14814" t="s">
        <v>8</v>
      </c>
      <c r="B14814" t="s">
        <v>9</v>
      </c>
      <c r="C14814" s="62" t="s">
        <v>10</v>
      </c>
      <c r="D14814" s="62" t="s">
        <v>70</v>
      </c>
      <c r="E14814" s="62" t="s">
        <v>186</v>
      </c>
      <c r="F14814" s="62" t="s">
        <v>24</v>
      </c>
      <c r="G14814" s="2">
        <v>-185676.70052210396</v>
      </c>
      <c r="H14814" t="s">
        <v>14</v>
      </c>
    </row>
    <row r="14815" spans="1:8" hidden="1" x14ac:dyDescent="0.25">
      <c r="A14815" t="s">
        <v>8</v>
      </c>
      <c r="B14815" t="s">
        <v>9</v>
      </c>
      <c r="C14815" s="62" t="s">
        <v>10</v>
      </c>
      <c r="D14815" s="62" t="s">
        <v>70</v>
      </c>
      <c r="E14815" s="62" t="s">
        <v>186</v>
      </c>
      <c r="F14815" s="62" t="s">
        <v>24</v>
      </c>
      <c r="G14815" s="2">
        <v>-380493.41658372001</v>
      </c>
      <c r="H14815" t="s">
        <v>14</v>
      </c>
    </row>
    <row r="14816" spans="1:8" hidden="1" x14ac:dyDescent="0.25">
      <c r="A14816" t="s">
        <v>8</v>
      </c>
      <c r="B14816" t="s">
        <v>9</v>
      </c>
      <c r="C14816" s="62" t="s">
        <v>10</v>
      </c>
      <c r="D14816" s="62" t="s">
        <v>70</v>
      </c>
      <c r="E14816" s="62" t="s">
        <v>186</v>
      </c>
      <c r="F14816" s="62" t="s">
        <v>24</v>
      </c>
      <c r="G14816" s="2">
        <v>-469298.01102923189</v>
      </c>
      <c r="H14816" t="s">
        <v>14</v>
      </c>
    </row>
    <row r="14817" spans="1:8" hidden="1" x14ac:dyDescent="0.25">
      <c r="A14817" t="s">
        <v>8</v>
      </c>
      <c r="B14817" t="s">
        <v>9</v>
      </c>
      <c r="C14817" s="62" t="s">
        <v>10</v>
      </c>
      <c r="D14817" s="62" t="s">
        <v>70</v>
      </c>
      <c r="E14817" s="62" t="s">
        <v>186</v>
      </c>
      <c r="F14817" s="62" t="s">
        <v>24</v>
      </c>
      <c r="G14817" s="2">
        <v>-78946.123995464004</v>
      </c>
      <c r="H14817" t="s">
        <v>14</v>
      </c>
    </row>
    <row r="14818" spans="1:8" hidden="1" x14ac:dyDescent="0.25">
      <c r="A14818" t="s">
        <v>8</v>
      </c>
      <c r="B14818" t="s">
        <v>9</v>
      </c>
      <c r="C14818" s="62" t="s">
        <v>10</v>
      </c>
      <c r="D14818" s="62" t="s">
        <v>70</v>
      </c>
      <c r="E14818" s="62" t="s">
        <v>186</v>
      </c>
      <c r="F14818" s="62" t="s">
        <v>24</v>
      </c>
      <c r="G14818" s="2">
        <v>-45739.952366152007</v>
      </c>
      <c r="H14818" t="s">
        <v>14</v>
      </c>
    </row>
    <row r="14819" spans="1:8" hidden="1" x14ac:dyDescent="0.25">
      <c r="A14819" t="s">
        <v>8</v>
      </c>
      <c r="B14819" t="s">
        <v>9</v>
      </c>
      <c r="C14819" s="62" t="s">
        <v>10</v>
      </c>
      <c r="D14819" s="62" t="s">
        <v>70</v>
      </c>
      <c r="E14819" s="62" t="s">
        <v>186</v>
      </c>
      <c r="F14819" s="62" t="s">
        <v>23</v>
      </c>
      <c r="G14819" s="2">
        <v>-22455.770680903999</v>
      </c>
      <c r="H14819" t="s">
        <v>14</v>
      </c>
    </row>
    <row r="14820" spans="1:8" hidden="1" x14ac:dyDescent="0.25">
      <c r="A14820" t="s">
        <v>8</v>
      </c>
      <c r="B14820" t="s">
        <v>9</v>
      </c>
      <c r="C14820" s="62" t="s">
        <v>10</v>
      </c>
      <c r="D14820" s="62" t="s">
        <v>70</v>
      </c>
      <c r="E14820" s="62" t="s">
        <v>186</v>
      </c>
      <c r="F14820" s="62" t="s">
        <v>23</v>
      </c>
      <c r="G14820" s="2">
        <v>-259100.36883895996</v>
      </c>
      <c r="H14820" t="s">
        <v>14</v>
      </c>
    </row>
    <row r="14821" spans="1:8" hidden="1" x14ac:dyDescent="0.25">
      <c r="A14821" t="s">
        <v>8</v>
      </c>
      <c r="B14821" t="s">
        <v>9</v>
      </c>
      <c r="C14821" s="62" t="s">
        <v>10</v>
      </c>
      <c r="D14821" s="62" t="s">
        <v>70</v>
      </c>
      <c r="E14821" s="62" t="s">
        <v>186</v>
      </c>
      <c r="F14821" s="62" t="s">
        <v>23</v>
      </c>
      <c r="G14821" s="2">
        <v>-254634.07786009603</v>
      </c>
      <c r="H14821" t="s">
        <v>14</v>
      </c>
    </row>
    <row r="14822" spans="1:8" hidden="1" x14ac:dyDescent="0.25">
      <c r="A14822" t="s">
        <v>8</v>
      </c>
      <c r="B14822" t="s">
        <v>9</v>
      </c>
      <c r="C14822" s="62" t="s">
        <v>10</v>
      </c>
      <c r="D14822" s="62" t="s">
        <v>70</v>
      </c>
      <c r="E14822" s="62" t="s">
        <v>186</v>
      </c>
      <c r="F14822" s="62" t="s">
        <v>23</v>
      </c>
      <c r="G14822" s="2">
        <v>-508055.47802477598</v>
      </c>
      <c r="H14822" t="s">
        <v>14</v>
      </c>
    </row>
    <row r="14823" spans="1:8" hidden="1" x14ac:dyDescent="0.25">
      <c r="A14823" t="s">
        <v>8</v>
      </c>
      <c r="B14823" t="s">
        <v>9</v>
      </c>
      <c r="C14823" s="62" t="s">
        <v>10</v>
      </c>
      <c r="D14823" s="62" t="s">
        <v>70</v>
      </c>
      <c r="E14823" s="62" t="s">
        <v>186</v>
      </c>
      <c r="F14823" s="62" t="s">
        <v>23</v>
      </c>
      <c r="G14823" s="2">
        <v>-91.91078300800001</v>
      </c>
      <c r="H14823" t="s">
        <v>14</v>
      </c>
    </row>
    <row r="14824" spans="1:8" hidden="1" x14ac:dyDescent="0.25">
      <c r="A14824" t="s">
        <v>8</v>
      </c>
      <c r="B14824" t="s">
        <v>9</v>
      </c>
      <c r="C14824" s="62" t="s">
        <v>10</v>
      </c>
      <c r="D14824" s="62" t="s">
        <v>70</v>
      </c>
      <c r="E14824" s="62" t="s">
        <v>186</v>
      </c>
      <c r="F14824" s="62" t="s">
        <v>23</v>
      </c>
      <c r="G14824" s="2">
        <v>-430444.94763265603</v>
      </c>
      <c r="H14824" t="s">
        <v>14</v>
      </c>
    </row>
    <row r="14825" spans="1:8" hidden="1" x14ac:dyDescent="0.25">
      <c r="A14825" t="s">
        <v>8</v>
      </c>
      <c r="B14825" t="s">
        <v>9</v>
      </c>
      <c r="C14825" s="62" t="s">
        <v>10</v>
      </c>
      <c r="D14825" s="62" t="s">
        <v>70</v>
      </c>
      <c r="E14825" s="62" t="s">
        <v>186</v>
      </c>
      <c r="F14825" s="62" t="s">
        <v>23</v>
      </c>
      <c r="G14825" s="2">
        <v>-71469.393966871998</v>
      </c>
      <c r="H14825" t="s">
        <v>14</v>
      </c>
    </row>
    <row r="14826" spans="1:8" hidden="1" x14ac:dyDescent="0.25">
      <c r="A14826" t="s">
        <v>8</v>
      </c>
      <c r="B14826" t="s">
        <v>9</v>
      </c>
      <c r="C14826" s="62" t="s">
        <v>10</v>
      </c>
      <c r="D14826" s="62" t="s">
        <v>70</v>
      </c>
      <c r="E14826" s="62" t="s">
        <v>186</v>
      </c>
      <c r="F14826" s="62" t="s">
        <v>23</v>
      </c>
      <c r="G14826" s="2">
        <v>-63786.247455832003</v>
      </c>
      <c r="H14826" t="s">
        <v>14</v>
      </c>
    </row>
    <row r="14827" spans="1:8" hidden="1" x14ac:dyDescent="0.25">
      <c r="A14827" t="s">
        <v>8</v>
      </c>
      <c r="B14827" t="s">
        <v>9</v>
      </c>
      <c r="C14827" s="62" t="s">
        <v>10</v>
      </c>
      <c r="D14827" s="62" t="s">
        <v>70</v>
      </c>
      <c r="E14827" s="62" t="s">
        <v>186</v>
      </c>
      <c r="F14827" s="62" t="s">
        <v>25</v>
      </c>
      <c r="G14827" s="2">
        <v>-15552.400327464</v>
      </c>
      <c r="H14827" t="s">
        <v>14</v>
      </c>
    </row>
    <row r="14828" spans="1:8" hidden="1" x14ac:dyDescent="0.25">
      <c r="A14828" t="s">
        <v>8</v>
      </c>
      <c r="B14828" t="s">
        <v>9</v>
      </c>
      <c r="C14828" s="62" t="s">
        <v>10</v>
      </c>
      <c r="D14828" s="62" t="s">
        <v>70</v>
      </c>
      <c r="E14828" s="62" t="s">
        <v>186</v>
      </c>
      <c r="F14828" s="62" t="s">
        <v>25</v>
      </c>
      <c r="G14828" s="2">
        <v>-638568.89926165598</v>
      </c>
      <c r="H14828" t="s">
        <v>14</v>
      </c>
    </row>
    <row r="14829" spans="1:8" hidden="1" x14ac:dyDescent="0.25">
      <c r="A14829" t="s">
        <v>8</v>
      </c>
      <c r="B14829" t="s">
        <v>9</v>
      </c>
      <c r="C14829" s="62" t="s">
        <v>10</v>
      </c>
      <c r="D14829" s="62" t="s">
        <v>70</v>
      </c>
      <c r="E14829" s="62" t="s">
        <v>186</v>
      </c>
      <c r="F14829" s="62" t="s">
        <v>25</v>
      </c>
      <c r="G14829" s="2">
        <v>-185676.70052210396</v>
      </c>
      <c r="H14829" t="s">
        <v>14</v>
      </c>
    </row>
    <row r="14830" spans="1:8" hidden="1" x14ac:dyDescent="0.25">
      <c r="A14830" t="s">
        <v>8</v>
      </c>
      <c r="B14830" t="s">
        <v>9</v>
      </c>
      <c r="C14830" s="62" t="s">
        <v>10</v>
      </c>
      <c r="D14830" s="62" t="s">
        <v>70</v>
      </c>
      <c r="E14830" s="62" t="s">
        <v>186</v>
      </c>
      <c r="F14830" s="62" t="s">
        <v>25</v>
      </c>
      <c r="G14830" s="2">
        <v>-380493.41658372001</v>
      </c>
      <c r="H14830" t="s">
        <v>14</v>
      </c>
    </row>
    <row r="14831" spans="1:8" hidden="1" x14ac:dyDescent="0.25">
      <c r="A14831" t="s">
        <v>8</v>
      </c>
      <c r="B14831" t="s">
        <v>9</v>
      </c>
      <c r="C14831" s="62" t="s">
        <v>10</v>
      </c>
      <c r="D14831" s="62" t="s">
        <v>70</v>
      </c>
      <c r="E14831" s="62" t="s">
        <v>186</v>
      </c>
      <c r="F14831" s="62" t="s">
        <v>25</v>
      </c>
      <c r="G14831" s="2">
        <v>-469298.01102923189</v>
      </c>
      <c r="H14831" t="s">
        <v>14</v>
      </c>
    </row>
    <row r="14832" spans="1:8" hidden="1" x14ac:dyDescent="0.25">
      <c r="A14832" t="s">
        <v>8</v>
      </c>
      <c r="B14832" t="s">
        <v>9</v>
      </c>
      <c r="C14832" s="62" t="s">
        <v>10</v>
      </c>
      <c r="D14832" s="62" t="s">
        <v>70</v>
      </c>
      <c r="E14832" s="62" t="s">
        <v>186</v>
      </c>
      <c r="F14832" s="62" t="s">
        <v>25</v>
      </c>
      <c r="G14832" s="2">
        <v>-78946.123995464004</v>
      </c>
      <c r="H14832" t="s">
        <v>14</v>
      </c>
    </row>
    <row r="14833" spans="1:8" hidden="1" x14ac:dyDescent="0.25">
      <c r="A14833" t="s">
        <v>8</v>
      </c>
      <c r="B14833" t="s">
        <v>9</v>
      </c>
      <c r="C14833" s="62" t="s">
        <v>10</v>
      </c>
      <c r="D14833" s="62" t="s">
        <v>70</v>
      </c>
      <c r="E14833" s="62" t="s">
        <v>186</v>
      </c>
      <c r="F14833" s="62" t="s">
        <v>25</v>
      </c>
      <c r="G14833" s="2">
        <v>-45739.952366152007</v>
      </c>
      <c r="H14833" t="s">
        <v>14</v>
      </c>
    </row>
    <row r="14834" spans="1:8" hidden="1" x14ac:dyDescent="0.25">
      <c r="A14834" t="s">
        <v>8</v>
      </c>
      <c r="B14834" t="s">
        <v>9</v>
      </c>
      <c r="C14834" s="62" t="s">
        <v>10</v>
      </c>
      <c r="D14834" s="62" t="s">
        <v>70</v>
      </c>
      <c r="E14834" s="62" t="s">
        <v>186</v>
      </c>
      <c r="F14834" s="62" t="s">
        <v>22</v>
      </c>
      <c r="G14834" s="2">
        <v>-8885.2425952800004</v>
      </c>
      <c r="H14834" t="s">
        <v>14</v>
      </c>
    </row>
    <row r="14835" spans="1:8" hidden="1" x14ac:dyDescent="0.25">
      <c r="A14835" t="s">
        <v>8</v>
      </c>
      <c r="B14835" t="s">
        <v>9</v>
      </c>
      <c r="C14835" s="62" t="s">
        <v>10</v>
      </c>
      <c r="D14835" s="62" t="s">
        <v>70</v>
      </c>
      <c r="E14835" s="62" t="s">
        <v>186</v>
      </c>
      <c r="F14835" s="62" t="s">
        <v>22</v>
      </c>
      <c r="G14835" s="2">
        <v>-15646.974657999997</v>
      </c>
      <c r="H14835" t="s">
        <v>14</v>
      </c>
    </row>
    <row r="14836" spans="1:8" hidden="1" x14ac:dyDescent="0.25">
      <c r="A14836" t="s">
        <v>8</v>
      </c>
      <c r="B14836" t="s">
        <v>9</v>
      </c>
      <c r="C14836" s="62" t="s">
        <v>10</v>
      </c>
      <c r="D14836" s="62" t="s">
        <v>70</v>
      </c>
      <c r="E14836" s="62" t="s">
        <v>186</v>
      </c>
      <c r="F14836" s="62" t="s">
        <v>22</v>
      </c>
      <c r="G14836" s="2">
        <v>-1089.0121365599998</v>
      </c>
      <c r="H14836" t="s">
        <v>14</v>
      </c>
    </row>
    <row r="14837" spans="1:8" hidden="1" x14ac:dyDescent="0.25">
      <c r="A14837" t="s">
        <v>8</v>
      </c>
      <c r="B14837" t="s">
        <v>9</v>
      </c>
      <c r="C14837" s="62" t="s">
        <v>10</v>
      </c>
      <c r="D14837" s="62" t="s">
        <v>70</v>
      </c>
      <c r="E14837" s="62" t="s">
        <v>186</v>
      </c>
      <c r="F14837" s="62" t="s">
        <v>22</v>
      </c>
      <c r="G14837" s="2">
        <v>-319565.81082432001</v>
      </c>
      <c r="H14837" t="s">
        <v>14</v>
      </c>
    </row>
    <row r="14838" spans="1:8" hidden="1" x14ac:dyDescent="0.25">
      <c r="A14838" t="s">
        <v>8</v>
      </c>
      <c r="B14838" t="s">
        <v>9</v>
      </c>
      <c r="C14838" s="62" t="s">
        <v>10</v>
      </c>
      <c r="D14838" s="62" t="s">
        <v>70</v>
      </c>
      <c r="E14838" s="62" t="s">
        <v>186</v>
      </c>
      <c r="F14838" s="62" t="s">
        <v>22</v>
      </c>
      <c r="G14838" s="2">
        <v>-44043.920830079995</v>
      </c>
      <c r="H14838" t="s">
        <v>14</v>
      </c>
    </row>
    <row r="14839" spans="1:8" hidden="1" x14ac:dyDescent="0.25">
      <c r="A14839" t="s">
        <v>8</v>
      </c>
      <c r="B14839" t="s">
        <v>9</v>
      </c>
      <c r="C14839" s="62" t="s">
        <v>10</v>
      </c>
      <c r="D14839" s="62" t="s">
        <v>70</v>
      </c>
      <c r="E14839" s="62" t="s">
        <v>186</v>
      </c>
      <c r="F14839" s="62" t="s">
        <v>22</v>
      </c>
      <c r="G14839" s="2">
        <v>-314198.87689208001</v>
      </c>
      <c r="H14839" t="s">
        <v>14</v>
      </c>
    </row>
    <row r="14840" spans="1:8" hidden="1" x14ac:dyDescent="0.25">
      <c r="A14840" t="s">
        <v>8</v>
      </c>
      <c r="B14840" t="s">
        <v>9</v>
      </c>
      <c r="C14840" s="62" t="s">
        <v>10</v>
      </c>
      <c r="D14840" s="62" t="s">
        <v>70</v>
      </c>
      <c r="E14840" s="62" t="s">
        <v>186</v>
      </c>
      <c r="F14840" s="62" t="s">
        <v>22</v>
      </c>
      <c r="G14840" s="2">
        <v>-30124.275137279998</v>
      </c>
      <c r="H14840" t="s">
        <v>14</v>
      </c>
    </row>
    <row r="14841" spans="1:8" hidden="1" x14ac:dyDescent="0.25">
      <c r="A14841" t="s">
        <v>8</v>
      </c>
      <c r="B14841" t="s">
        <v>9</v>
      </c>
      <c r="C14841" s="62" t="s">
        <v>10</v>
      </c>
      <c r="D14841" s="62" t="s">
        <v>70</v>
      </c>
      <c r="E14841" s="62" t="s">
        <v>186</v>
      </c>
      <c r="F14841" s="62" t="s">
        <v>22</v>
      </c>
      <c r="G14841" s="2">
        <v>-413442.38934271998</v>
      </c>
      <c r="H14841" t="s">
        <v>14</v>
      </c>
    </row>
    <row r="14842" spans="1:8" hidden="1" x14ac:dyDescent="0.25">
      <c r="A14842" t="s">
        <v>8</v>
      </c>
      <c r="B14842" t="s">
        <v>9</v>
      </c>
      <c r="C14842" s="62" t="s">
        <v>10</v>
      </c>
      <c r="D14842" s="62" t="s">
        <v>70</v>
      </c>
      <c r="E14842" s="62" t="s">
        <v>186</v>
      </c>
      <c r="F14842" s="62" t="s">
        <v>22</v>
      </c>
      <c r="G14842" s="2">
        <v>-692747.72978975996</v>
      </c>
      <c r="H14842" t="s">
        <v>14</v>
      </c>
    </row>
    <row r="14843" spans="1:8" hidden="1" x14ac:dyDescent="0.25">
      <c r="A14843" t="s">
        <v>8</v>
      </c>
      <c r="B14843" t="s">
        <v>9</v>
      </c>
      <c r="C14843" s="62" t="s">
        <v>10</v>
      </c>
      <c r="D14843" s="62" t="s">
        <v>156</v>
      </c>
      <c r="E14843" s="62" t="s">
        <v>156</v>
      </c>
      <c r="F14843" s="62" t="s">
        <v>13</v>
      </c>
      <c r="G14843" s="2">
        <v>-112420.85247993599</v>
      </c>
      <c r="H14843" t="s">
        <v>14</v>
      </c>
    </row>
    <row r="14844" spans="1:8" hidden="1" x14ac:dyDescent="0.25">
      <c r="A14844" t="s">
        <v>8</v>
      </c>
      <c r="B14844" t="s">
        <v>9</v>
      </c>
      <c r="C14844" s="62" t="s">
        <v>10</v>
      </c>
      <c r="D14844" s="62" t="s">
        <v>156</v>
      </c>
      <c r="E14844" s="62" t="s">
        <v>156</v>
      </c>
      <c r="F14844" s="62" t="s">
        <v>15</v>
      </c>
      <c r="G14844" s="2">
        <v>-111989.367627984</v>
      </c>
      <c r="H14844" t="s">
        <v>14</v>
      </c>
    </row>
    <row r="14845" spans="1:8" hidden="1" x14ac:dyDescent="0.25">
      <c r="A14845" t="s">
        <v>8</v>
      </c>
      <c r="B14845" t="s">
        <v>9</v>
      </c>
      <c r="C14845" s="62" t="s">
        <v>10</v>
      </c>
      <c r="D14845" s="62" t="s">
        <v>156</v>
      </c>
      <c r="E14845" s="62" t="s">
        <v>156</v>
      </c>
      <c r="F14845" s="62" t="s">
        <v>16</v>
      </c>
      <c r="G14845" s="2">
        <v>-98891.869296527992</v>
      </c>
      <c r="H14845" t="s">
        <v>14</v>
      </c>
    </row>
    <row r="14846" spans="1:8" hidden="1" x14ac:dyDescent="0.25">
      <c r="A14846" t="s">
        <v>8</v>
      </c>
      <c r="B14846" t="s">
        <v>9</v>
      </c>
      <c r="C14846" s="62" t="s">
        <v>10</v>
      </c>
      <c r="D14846" s="62" t="s">
        <v>156</v>
      </c>
      <c r="E14846" s="62" t="s">
        <v>156</v>
      </c>
      <c r="F14846" s="62" t="s">
        <v>17</v>
      </c>
      <c r="G14846" s="2">
        <v>-151212.44125310399</v>
      </c>
      <c r="H14846" t="s">
        <v>14</v>
      </c>
    </row>
    <row r="14847" spans="1:8" hidden="1" x14ac:dyDescent="0.25">
      <c r="A14847" t="s">
        <v>8</v>
      </c>
      <c r="B14847" t="s">
        <v>9</v>
      </c>
      <c r="C14847" s="62" t="s">
        <v>10</v>
      </c>
      <c r="D14847" s="62" t="s">
        <v>156</v>
      </c>
      <c r="E14847" s="62" t="s">
        <v>156</v>
      </c>
      <c r="F14847" s="62" t="s">
        <v>18</v>
      </c>
      <c r="G14847" s="2">
        <v>-145853.45018798398</v>
      </c>
      <c r="H14847" t="s">
        <v>14</v>
      </c>
    </row>
    <row r="14848" spans="1:8" hidden="1" x14ac:dyDescent="0.25">
      <c r="A14848" t="s">
        <v>8</v>
      </c>
      <c r="B14848" t="s">
        <v>9</v>
      </c>
      <c r="C14848" s="62" t="s">
        <v>10</v>
      </c>
      <c r="D14848" s="62" t="s">
        <v>156</v>
      </c>
      <c r="E14848" s="62" t="s">
        <v>156</v>
      </c>
      <c r="F14848" s="62" t="s">
        <v>19</v>
      </c>
      <c r="G14848" s="2">
        <v>-149848.847528688</v>
      </c>
      <c r="H14848" t="s">
        <v>14</v>
      </c>
    </row>
    <row r="14849" spans="1:8" hidden="1" x14ac:dyDescent="0.25">
      <c r="A14849" t="s">
        <v>8</v>
      </c>
      <c r="B14849" t="s">
        <v>9</v>
      </c>
      <c r="C14849" s="62" t="s">
        <v>10</v>
      </c>
      <c r="D14849" s="62" t="s">
        <v>156</v>
      </c>
      <c r="E14849" s="62" t="s">
        <v>156</v>
      </c>
      <c r="F14849" s="62" t="s">
        <v>20</v>
      </c>
      <c r="G14849" s="2">
        <v>-187004.23671283197</v>
      </c>
      <c r="H14849" t="s">
        <v>14</v>
      </c>
    </row>
    <row r="14850" spans="1:8" hidden="1" x14ac:dyDescent="0.25">
      <c r="A14850" t="s">
        <v>8</v>
      </c>
      <c r="B14850" t="s">
        <v>9</v>
      </c>
      <c r="C14850" s="62" t="s">
        <v>10</v>
      </c>
      <c r="D14850" s="62" t="s">
        <v>156</v>
      </c>
      <c r="E14850" s="62" t="s">
        <v>156</v>
      </c>
      <c r="F14850" s="62" t="s">
        <v>21</v>
      </c>
      <c r="G14850" s="2">
        <v>-154063.79700465599</v>
      </c>
      <c r="H14850" t="s">
        <v>14</v>
      </c>
    </row>
    <row r="14851" spans="1:8" hidden="1" x14ac:dyDescent="0.25">
      <c r="A14851" t="s">
        <v>8</v>
      </c>
      <c r="B14851" t="s">
        <v>9</v>
      </c>
      <c r="C14851" s="62" t="s">
        <v>10</v>
      </c>
      <c r="D14851" s="62" t="s">
        <v>156</v>
      </c>
      <c r="E14851" s="62" t="s">
        <v>156</v>
      </c>
      <c r="F14851" s="62" t="s">
        <v>22</v>
      </c>
      <c r="G14851" s="2">
        <v>-148293.35733643197</v>
      </c>
      <c r="H14851" t="s">
        <v>14</v>
      </c>
    </row>
    <row r="14852" spans="1:8" hidden="1" x14ac:dyDescent="0.25">
      <c r="A14852" t="s">
        <v>8</v>
      </c>
      <c r="B14852" t="s">
        <v>9</v>
      </c>
      <c r="C14852" s="62" t="s">
        <v>10</v>
      </c>
      <c r="D14852" s="62" t="s">
        <v>156</v>
      </c>
      <c r="E14852" s="62" t="s">
        <v>156</v>
      </c>
      <c r="F14852" s="62" t="s">
        <v>23</v>
      </c>
      <c r="G14852" s="2">
        <v>-106346.93419183679</v>
      </c>
      <c r="H14852" t="s">
        <v>14</v>
      </c>
    </row>
    <row r="14853" spans="1:8" hidden="1" x14ac:dyDescent="0.25">
      <c r="A14853" t="s">
        <v>8</v>
      </c>
      <c r="B14853" t="s">
        <v>9</v>
      </c>
      <c r="C14853" s="62" t="s">
        <v>10</v>
      </c>
      <c r="D14853" s="62" t="s">
        <v>156</v>
      </c>
      <c r="E14853" s="62" t="s">
        <v>156</v>
      </c>
      <c r="F14853" s="62" t="s">
        <v>24</v>
      </c>
      <c r="G14853" s="2">
        <v>-111987.3188509891</v>
      </c>
      <c r="H14853" t="s">
        <v>14</v>
      </c>
    </row>
    <row r="14854" spans="1:8" hidden="1" x14ac:dyDescent="0.25">
      <c r="A14854" t="s">
        <v>8</v>
      </c>
      <c r="B14854" t="s">
        <v>9</v>
      </c>
      <c r="C14854" s="62" t="s">
        <v>10</v>
      </c>
      <c r="D14854" s="62" t="s">
        <v>156</v>
      </c>
      <c r="E14854" s="62" t="s">
        <v>156</v>
      </c>
      <c r="F14854" s="62" t="s">
        <v>25</v>
      </c>
      <c r="G14854" s="2">
        <v>-113026.82766129215</v>
      </c>
      <c r="H14854" t="s">
        <v>14</v>
      </c>
    </row>
    <row r="14855" spans="1:8" hidden="1" x14ac:dyDescent="0.25">
      <c r="A14855" t="s">
        <v>8</v>
      </c>
      <c r="B14855" t="s">
        <v>9</v>
      </c>
      <c r="C14855" s="62" t="s">
        <v>10</v>
      </c>
      <c r="D14855" s="62" t="s">
        <v>156</v>
      </c>
      <c r="E14855" s="62" t="s">
        <v>156</v>
      </c>
      <c r="F14855" s="62" t="s">
        <v>13</v>
      </c>
      <c r="G14855" s="2">
        <v>-776.86424127000009</v>
      </c>
      <c r="H14855" t="s">
        <v>14</v>
      </c>
    </row>
    <row r="14856" spans="1:8" hidden="1" x14ac:dyDescent="0.25">
      <c r="A14856" t="s">
        <v>8</v>
      </c>
      <c r="B14856" t="s">
        <v>9</v>
      </c>
      <c r="C14856" s="62" t="s">
        <v>10</v>
      </c>
      <c r="D14856" s="62" t="s">
        <v>156</v>
      </c>
      <c r="E14856" s="62" t="s">
        <v>156</v>
      </c>
      <c r="F14856" s="62" t="s">
        <v>15</v>
      </c>
      <c r="G14856" s="2">
        <v>-773.88254219250007</v>
      </c>
      <c r="H14856" t="s">
        <v>14</v>
      </c>
    </row>
    <row r="14857" spans="1:8" hidden="1" x14ac:dyDescent="0.25">
      <c r="A14857" t="s">
        <v>8</v>
      </c>
      <c r="B14857" t="s">
        <v>9</v>
      </c>
      <c r="C14857" s="62" t="s">
        <v>10</v>
      </c>
      <c r="D14857" s="62" t="s">
        <v>156</v>
      </c>
      <c r="E14857" s="62" t="s">
        <v>156</v>
      </c>
      <c r="F14857" s="62" t="s">
        <v>16</v>
      </c>
      <c r="G14857" s="2">
        <v>-683.37461702250005</v>
      </c>
      <c r="H14857" t="s">
        <v>14</v>
      </c>
    </row>
    <row r="14858" spans="1:8" hidden="1" x14ac:dyDescent="0.25">
      <c r="A14858" t="s">
        <v>8</v>
      </c>
      <c r="B14858" t="s">
        <v>9</v>
      </c>
      <c r="C14858" s="62" t="s">
        <v>10</v>
      </c>
      <c r="D14858" s="62" t="s">
        <v>156</v>
      </c>
      <c r="E14858" s="62" t="s">
        <v>156</v>
      </c>
      <c r="F14858" s="62" t="s">
        <v>17</v>
      </c>
      <c r="G14858" s="2">
        <v>-1044.9265937175003</v>
      </c>
      <c r="H14858" t="s">
        <v>14</v>
      </c>
    </row>
    <row r="14859" spans="1:8" hidden="1" x14ac:dyDescent="0.25">
      <c r="A14859" t="s">
        <v>8</v>
      </c>
      <c r="B14859" t="s">
        <v>9</v>
      </c>
      <c r="C14859" s="62" t="s">
        <v>10</v>
      </c>
      <c r="D14859" s="62" t="s">
        <v>156</v>
      </c>
      <c r="E14859" s="62" t="s">
        <v>156</v>
      </c>
      <c r="F14859" s="62" t="s">
        <v>18</v>
      </c>
      <c r="G14859" s="2">
        <v>-1007.8942421925001</v>
      </c>
      <c r="H14859" t="s">
        <v>14</v>
      </c>
    </row>
    <row r="14860" spans="1:8" hidden="1" x14ac:dyDescent="0.25">
      <c r="A14860" t="s">
        <v>8</v>
      </c>
      <c r="B14860" t="s">
        <v>9</v>
      </c>
      <c r="C14860" s="62" t="s">
        <v>10</v>
      </c>
      <c r="D14860" s="62" t="s">
        <v>156</v>
      </c>
      <c r="E14860" s="62" t="s">
        <v>156</v>
      </c>
      <c r="F14860" s="62" t="s">
        <v>19</v>
      </c>
      <c r="G14860" s="2">
        <v>-1035.5037225975002</v>
      </c>
      <c r="H14860" t="s">
        <v>14</v>
      </c>
    </row>
    <row r="14861" spans="1:8" hidden="1" x14ac:dyDescent="0.25">
      <c r="A14861" t="s">
        <v>8</v>
      </c>
      <c r="B14861" t="s">
        <v>9</v>
      </c>
      <c r="C14861" s="62" t="s">
        <v>10</v>
      </c>
      <c r="D14861" s="62" t="s">
        <v>156</v>
      </c>
      <c r="E14861" s="62" t="s">
        <v>156</v>
      </c>
      <c r="F14861" s="62" t="s">
        <v>20</v>
      </c>
      <c r="G14861" s="2">
        <v>-1292.2594097400001</v>
      </c>
      <c r="H14861" t="s">
        <v>14</v>
      </c>
    </row>
    <row r="14862" spans="1:8" hidden="1" x14ac:dyDescent="0.25">
      <c r="A14862" t="s">
        <v>8</v>
      </c>
      <c r="B14862" t="s">
        <v>9</v>
      </c>
      <c r="C14862" s="62" t="s">
        <v>10</v>
      </c>
      <c r="D14862" s="62" t="s">
        <v>156</v>
      </c>
      <c r="E14862" s="62" t="s">
        <v>156</v>
      </c>
      <c r="F14862" s="62" t="s">
        <v>21</v>
      </c>
      <c r="G14862" s="2">
        <v>-1064.6303788575001</v>
      </c>
      <c r="H14862" t="s">
        <v>14</v>
      </c>
    </row>
    <row r="14863" spans="1:8" hidden="1" x14ac:dyDescent="0.25">
      <c r="A14863" t="s">
        <v>8</v>
      </c>
      <c r="B14863" t="s">
        <v>9</v>
      </c>
      <c r="C14863" s="62" t="s">
        <v>10</v>
      </c>
      <c r="D14863" s="62" t="s">
        <v>156</v>
      </c>
      <c r="E14863" s="62" t="s">
        <v>156</v>
      </c>
      <c r="F14863" s="62" t="s">
        <v>22</v>
      </c>
      <c r="G14863" s="2">
        <v>-1024.7547851775</v>
      </c>
      <c r="H14863" t="s">
        <v>14</v>
      </c>
    </row>
    <row r="14864" spans="1:8" hidden="1" x14ac:dyDescent="0.25">
      <c r="A14864" t="s">
        <v>8</v>
      </c>
      <c r="B14864" t="s">
        <v>9</v>
      </c>
      <c r="C14864" s="62" t="s">
        <v>10</v>
      </c>
      <c r="D14864" s="62" t="s">
        <v>156</v>
      </c>
      <c r="E14864" s="62" t="s">
        <v>156</v>
      </c>
      <c r="F14864" s="62" t="s">
        <v>23</v>
      </c>
      <c r="G14864" s="2">
        <v>-734.89151273849996</v>
      </c>
      <c r="H14864" t="s">
        <v>14</v>
      </c>
    </row>
    <row r="14865" spans="1:8" hidden="1" x14ac:dyDescent="0.25">
      <c r="A14865" t="s">
        <v>8</v>
      </c>
      <c r="B14865" t="s">
        <v>9</v>
      </c>
      <c r="C14865" s="62" t="s">
        <v>10</v>
      </c>
      <c r="D14865" s="62" t="s">
        <v>156</v>
      </c>
      <c r="E14865" s="62" t="s">
        <v>156</v>
      </c>
      <c r="F14865" s="62" t="s">
        <v>24</v>
      </c>
      <c r="G14865" s="2">
        <v>-773.86838448465005</v>
      </c>
      <c r="H14865" t="s">
        <v>14</v>
      </c>
    </row>
    <row r="14866" spans="1:8" hidden="1" x14ac:dyDescent="0.25">
      <c r="A14866" t="s">
        <v>8</v>
      </c>
      <c r="B14866" t="s">
        <v>9</v>
      </c>
      <c r="C14866" s="62" t="s">
        <v>10</v>
      </c>
      <c r="D14866" s="62" t="s">
        <v>156</v>
      </c>
      <c r="E14866" s="62" t="s">
        <v>156</v>
      </c>
      <c r="F14866" s="62" t="s">
        <v>25</v>
      </c>
      <c r="G14866" s="2">
        <v>-781.05172463370002</v>
      </c>
      <c r="H14866" t="s">
        <v>14</v>
      </c>
    </row>
    <row r="14867" spans="1:8" hidden="1" x14ac:dyDescent="0.25">
      <c r="A14867" t="s">
        <v>8</v>
      </c>
      <c r="B14867" t="s">
        <v>9</v>
      </c>
      <c r="C14867" s="62" t="s">
        <v>10</v>
      </c>
      <c r="D14867" s="62" t="s">
        <v>156</v>
      </c>
      <c r="E14867" s="62" t="s">
        <v>156</v>
      </c>
      <c r="F14867" s="62" t="s">
        <v>13</v>
      </c>
      <c r="G14867" s="2">
        <v>-24924.480405968003</v>
      </c>
      <c r="H14867" t="s">
        <v>14</v>
      </c>
    </row>
    <row r="14868" spans="1:8" hidden="1" x14ac:dyDescent="0.25">
      <c r="A14868" t="s">
        <v>8</v>
      </c>
      <c r="B14868" t="s">
        <v>9</v>
      </c>
      <c r="C14868" s="62" t="s">
        <v>10</v>
      </c>
      <c r="D14868" s="62" t="s">
        <v>156</v>
      </c>
      <c r="E14868" s="62" t="s">
        <v>156</v>
      </c>
      <c r="F14868" s="62" t="s">
        <v>15</v>
      </c>
      <c r="G14868" s="2">
        <v>-24828.817230492001</v>
      </c>
      <c r="H14868" t="s">
        <v>14</v>
      </c>
    </row>
    <row r="14869" spans="1:8" hidden="1" x14ac:dyDescent="0.25">
      <c r="A14869" t="s">
        <v>8</v>
      </c>
      <c r="B14869" t="s">
        <v>9</v>
      </c>
      <c r="C14869" s="62" t="s">
        <v>10</v>
      </c>
      <c r="D14869" s="62" t="s">
        <v>156</v>
      </c>
      <c r="E14869" s="62" t="s">
        <v>156</v>
      </c>
      <c r="F14869" s="62" t="s">
        <v>16</v>
      </c>
      <c r="G14869" s="2">
        <v>-21925.011278763999</v>
      </c>
      <c r="H14869" t="s">
        <v>14</v>
      </c>
    </row>
    <row r="14870" spans="1:8" hidden="1" x14ac:dyDescent="0.25">
      <c r="A14870" t="s">
        <v>8</v>
      </c>
      <c r="B14870" t="s">
        <v>9</v>
      </c>
      <c r="C14870" s="62" t="s">
        <v>10</v>
      </c>
      <c r="D14870" s="62" t="s">
        <v>156</v>
      </c>
      <c r="E14870" s="62" t="s">
        <v>156</v>
      </c>
      <c r="F14870" s="62" t="s">
        <v>17</v>
      </c>
      <c r="G14870" s="2">
        <v>-33524.843888052004</v>
      </c>
      <c r="H14870" t="s">
        <v>14</v>
      </c>
    </row>
    <row r="14871" spans="1:8" hidden="1" x14ac:dyDescent="0.25">
      <c r="A14871" t="s">
        <v>8</v>
      </c>
      <c r="B14871" t="s">
        <v>9</v>
      </c>
      <c r="C14871" s="62" t="s">
        <v>10</v>
      </c>
      <c r="D14871" s="62" t="s">
        <v>156</v>
      </c>
      <c r="E14871" s="62" t="s">
        <v>156</v>
      </c>
      <c r="F14871" s="62" t="s">
        <v>18</v>
      </c>
      <c r="G14871" s="2">
        <v>-32336.718510491999</v>
      </c>
      <c r="H14871" t="s">
        <v>14</v>
      </c>
    </row>
    <row r="14872" spans="1:8" hidden="1" x14ac:dyDescent="0.25">
      <c r="A14872" t="s">
        <v>8</v>
      </c>
      <c r="B14872" t="s">
        <v>9</v>
      </c>
      <c r="C14872" s="62" t="s">
        <v>10</v>
      </c>
      <c r="D14872" s="62" t="s">
        <v>156</v>
      </c>
      <c r="E14872" s="62" t="s">
        <v>156</v>
      </c>
      <c r="F14872" s="62" t="s">
        <v>19</v>
      </c>
      <c r="G14872" s="2">
        <v>-33222.525729843997</v>
      </c>
      <c r="H14872" t="s">
        <v>14</v>
      </c>
    </row>
    <row r="14873" spans="1:8" hidden="1" x14ac:dyDescent="0.25">
      <c r="A14873" t="s">
        <v>8</v>
      </c>
      <c r="B14873" t="s">
        <v>9</v>
      </c>
      <c r="C14873" s="62" t="s">
        <v>10</v>
      </c>
      <c r="D14873" s="62" t="s">
        <v>156</v>
      </c>
      <c r="E14873" s="62" t="s">
        <v>156</v>
      </c>
      <c r="F14873" s="62" t="s">
        <v>20</v>
      </c>
      <c r="G14873" s="2">
        <v>-41460.132448416</v>
      </c>
      <c r="H14873" t="s">
        <v>14</v>
      </c>
    </row>
    <row r="14874" spans="1:8" hidden="1" x14ac:dyDescent="0.25">
      <c r="A14874" t="s">
        <v>8</v>
      </c>
      <c r="B14874" t="s">
        <v>9</v>
      </c>
      <c r="C14874" s="62" t="s">
        <v>10</v>
      </c>
      <c r="D14874" s="62" t="s">
        <v>156</v>
      </c>
      <c r="E14874" s="62" t="s">
        <v>156</v>
      </c>
      <c r="F14874" s="62" t="s">
        <v>21</v>
      </c>
      <c r="G14874" s="2">
        <v>-34157.009175827996</v>
      </c>
      <c r="H14874" t="s">
        <v>14</v>
      </c>
    </row>
    <row r="14875" spans="1:8" hidden="1" x14ac:dyDescent="0.25">
      <c r="A14875" t="s">
        <v>8</v>
      </c>
      <c r="B14875" t="s">
        <v>9</v>
      </c>
      <c r="C14875" s="62" t="s">
        <v>10</v>
      </c>
      <c r="D14875" s="62" t="s">
        <v>156</v>
      </c>
      <c r="E14875" s="62" t="s">
        <v>156</v>
      </c>
      <c r="F14875" s="62" t="s">
        <v>22</v>
      </c>
      <c r="G14875" s="2">
        <v>-32877.662797716002</v>
      </c>
      <c r="H14875" t="s">
        <v>14</v>
      </c>
    </row>
    <row r="14876" spans="1:8" hidden="1" x14ac:dyDescent="0.25">
      <c r="A14876" t="s">
        <v>8</v>
      </c>
      <c r="B14876" t="s">
        <v>9</v>
      </c>
      <c r="C14876" s="62" t="s">
        <v>10</v>
      </c>
      <c r="D14876" s="62" t="s">
        <v>156</v>
      </c>
      <c r="E14876" s="62" t="s">
        <v>156</v>
      </c>
      <c r="F14876" s="62" t="s">
        <v>23</v>
      </c>
      <c r="G14876" s="2">
        <v>-23577.850719218397</v>
      </c>
      <c r="H14876" t="s">
        <v>14</v>
      </c>
    </row>
    <row r="14877" spans="1:8" hidden="1" x14ac:dyDescent="0.25">
      <c r="A14877" t="s">
        <v>8</v>
      </c>
      <c r="B14877" t="s">
        <v>9</v>
      </c>
      <c r="C14877" s="62" t="s">
        <v>10</v>
      </c>
      <c r="D14877" s="62" t="s">
        <v>156</v>
      </c>
      <c r="E14877" s="62" t="s">
        <v>156</v>
      </c>
      <c r="F14877" s="62" t="s">
        <v>24</v>
      </c>
      <c r="G14877" s="2">
        <v>-24828.363002464557</v>
      </c>
      <c r="H14877" t="s">
        <v>14</v>
      </c>
    </row>
    <row r="14878" spans="1:8" hidden="1" x14ac:dyDescent="0.25">
      <c r="A14878" t="s">
        <v>8</v>
      </c>
      <c r="B14878" t="s">
        <v>9</v>
      </c>
      <c r="C14878" s="62" t="s">
        <v>10</v>
      </c>
      <c r="D14878" s="62" t="s">
        <v>156</v>
      </c>
      <c r="E14878" s="62" t="s">
        <v>156</v>
      </c>
      <c r="F14878" s="62" t="s">
        <v>25</v>
      </c>
      <c r="G14878" s="2">
        <v>-25058.829294106079</v>
      </c>
      <c r="H14878" t="s">
        <v>14</v>
      </c>
    </row>
    <row r="14879" spans="1:8" hidden="1" x14ac:dyDescent="0.25">
      <c r="A14879" t="s">
        <v>8</v>
      </c>
      <c r="B14879" t="s">
        <v>9</v>
      </c>
      <c r="C14879" s="62" t="s">
        <v>10</v>
      </c>
      <c r="D14879" s="62" t="s">
        <v>156</v>
      </c>
      <c r="E14879" s="62" t="s">
        <v>156</v>
      </c>
      <c r="F14879" s="62" t="s">
        <v>16</v>
      </c>
      <c r="G14879" s="2">
        <v>-10411.334164</v>
      </c>
      <c r="H14879" t="s">
        <v>14</v>
      </c>
    </row>
    <row r="14880" spans="1:8" hidden="1" x14ac:dyDescent="0.25">
      <c r="A14880" t="s">
        <v>8</v>
      </c>
      <c r="B14880" t="s">
        <v>9</v>
      </c>
      <c r="C14880" s="62" t="s">
        <v>10</v>
      </c>
      <c r="D14880" s="62" t="s">
        <v>156</v>
      </c>
      <c r="E14880" s="62" t="s">
        <v>156</v>
      </c>
      <c r="F14880" s="62" t="s">
        <v>17</v>
      </c>
      <c r="G14880" s="2">
        <v>-91707.231453992004</v>
      </c>
      <c r="H14880" t="s">
        <v>14</v>
      </c>
    </row>
    <row r="14881" spans="1:8" hidden="1" x14ac:dyDescent="0.25">
      <c r="A14881" t="s">
        <v>8</v>
      </c>
      <c r="B14881" t="s">
        <v>9</v>
      </c>
      <c r="C14881" s="62" t="s">
        <v>10</v>
      </c>
      <c r="D14881" s="62" t="s">
        <v>156</v>
      </c>
      <c r="E14881" s="62" t="s">
        <v>156</v>
      </c>
      <c r="F14881" s="62" t="s">
        <v>18</v>
      </c>
      <c r="G14881" s="2">
        <v>-113540.441733488</v>
      </c>
      <c r="H14881" t="s">
        <v>14</v>
      </c>
    </row>
    <row r="14882" spans="1:8" hidden="1" x14ac:dyDescent="0.25">
      <c r="A14882" t="s">
        <v>8</v>
      </c>
      <c r="B14882" t="s">
        <v>9</v>
      </c>
      <c r="C14882" s="62" t="s">
        <v>10</v>
      </c>
      <c r="D14882" s="62" t="s">
        <v>156</v>
      </c>
      <c r="E14882" s="62" t="s">
        <v>156</v>
      </c>
      <c r="F14882" s="62" t="s">
        <v>19</v>
      </c>
      <c r="G14882" s="2">
        <v>-125333.52099268</v>
      </c>
      <c r="H14882" t="s">
        <v>14</v>
      </c>
    </row>
    <row r="14883" spans="1:8" hidden="1" x14ac:dyDescent="0.25">
      <c r="A14883" t="s">
        <v>8</v>
      </c>
      <c r="B14883" t="s">
        <v>9</v>
      </c>
      <c r="C14883" s="62" t="s">
        <v>10</v>
      </c>
      <c r="D14883" s="62" t="s">
        <v>156</v>
      </c>
      <c r="E14883" s="62" t="s">
        <v>156</v>
      </c>
      <c r="F14883" s="62" t="s">
        <v>20</v>
      </c>
      <c r="G14883" s="2">
        <v>-127287.95344249599</v>
      </c>
      <c r="H14883" t="s">
        <v>14</v>
      </c>
    </row>
    <row r="14884" spans="1:8" hidden="1" x14ac:dyDescent="0.25">
      <c r="A14884" t="s">
        <v>8</v>
      </c>
      <c r="B14884" t="s">
        <v>9</v>
      </c>
      <c r="C14884" s="62" t="s">
        <v>10</v>
      </c>
      <c r="D14884" s="62" t="s">
        <v>156</v>
      </c>
      <c r="E14884" s="62" t="s">
        <v>156</v>
      </c>
      <c r="F14884" s="62" t="s">
        <v>21</v>
      </c>
      <c r="G14884" s="2">
        <v>-126845.33127235199</v>
      </c>
      <c r="H14884" t="s">
        <v>14</v>
      </c>
    </row>
    <row r="14885" spans="1:8" hidden="1" x14ac:dyDescent="0.25">
      <c r="A14885" t="s">
        <v>8</v>
      </c>
      <c r="B14885" t="s">
        <v>9</v>
      </c>
      <c r="C14885" s="62" t="s">
        <v>10</v>
      </c>
      <c r="D14885" s="62" t="s">
        <v>156</v>
      </c>
      <c r="E14885" s="62" t="s">
        <v>156</v>
      </c>
      <c r="F14885" s="62" t="s">
        <v>22</v>
      </c>
      <c r="G14885" s="2">
        <v>-61650.007348159997</v>
      </c>
      <c r="H14885" t="s">
        <v>14</v>
      </c>
    </row>
    <row r="14886" spans="1:8" hidden="1" x14ac:dyDescent="0.25">
      <c r="A14886" t="s">
        <v>8</v>
      </c>
      <c r="B14886" t="s">
        <v>9</v>
      </c>
      <c r="C14886" s="62" t="s">
        <v>10</v>
      </c>
      <c r="D14886" s="62" t="s">
        <v>156</v>
      </c>
      <c r="E14886" s="62" t="s">
        <v>156</v>
      </c>
      <c r="F14886" s="62" t="s">
        <v>16</v>
      </c>
      <c r="G14886" s="2">
        <v>-364.95709770000002</v>
      </c>
      <c r="H14886" t="s">
        <v>14</v>
      </c>
    </row>
    <row r="14887" spans="1:8" hidden="1" x14ac:dyDescent="0.25">
      <c r="A14887" t="s">
        <v>8</v>
      </c>
      <c r="B14887" t="s">
        <v>9</v>
      </c>
      <c r="C14887" s="62" t="s">
        <v>10</v>
      </c>
      <c r="D14887" s="62" t="s">
        <v>156</v>
      </c>
      <c r="E14887" s="62" t="s">
        <v>156</v>
      </c>
      <c r="F14887" s="62" t="s">
        <v>17</v>
      </c>
      <c r="G14887" s="2">
        <v>-3214.6893474306003</v>
      </c>
      <c r="H14887" t="s">
        <v>14</v>
      </c>
    </row>
    <row r="14888" spans="1:8" hidden="1" x14ac:dyDescent="0.25">
      <c r="A14888" t="s">
        <v>8</v>
      </c>
      <c r="B14888" t="s">
        <v>9</v>
      </c>
      <c r="C14888" s="62" t="s">
        <v>10</v>
      </c>
      <c r="D14888" s="62" t="s">
        <v>156</v>
      </c>
      <c r="E14888" s="62" t="s">
        <v>156</v>
      </c>
      <c r="F14888" s="62" t="s">
        <v>18</v>
      </c>
      <c r="G14888" s="2">
        <v>-3980.0269047083998</v>
      </c>
      <c r="H14888" t="s">
        <v>14</v>
      </c>
    </row>
    <row r="14889" spans="1:8" hidden="1" x14ac:dyDescent="0.25">
      <c r="A14889" t="s">
        <v>8</v>
      </c>
      <c r="B14889" t="s">
        <v>9</v>
      </c>
      <c r="C14889" s="62" t="s">
        <v>10</v>
      </c>
      <c r="D14889" s="62" t="s">
        <v>156</v>
      </c>
      <c r="E14889" s="62" t="s">
        <v>156</v>
      </c>
      <c r="F14889" s="62" t="s">
        <v>19</v>
      </c>
      <c r="G14889" s="2">
        <v>-4393.4194547489997</v>
      </c>
      <c r="H14889" t="s">
        <v>14</v>
      </c>
    </row>
    <row r="14890" spans="1:8" hidden="1" x14ac:dyDescent="0.25">
      <c r="A14890" t="s">
        <v>8</v>
      </c>
      <c r="B14890" t="s">
        <v>9</v>
      </c>
      <c r="C14890" s="62" t="s">
        <v>10</v>
      </c>
      <c r="D14890" s="62" t="s">
        <v>156</v>
      </c>
      <c r="E14890" s="62" t="s">
        <v>156</v>
      </c>
      <c r="F14890" s="62" t="s">
        <v>20</v>
      </c>
      <c r="G14890" s="2">
        <v>-4461.9297900527999</v>
      </c>
      <c r="H14890" t="s">
        <v>14</v>
      </c>
    </row>
    <row r="14891" spans="1:8" hidden="1" x14ac:dyDescent="0.25">
      <c r="A14891" t="s">
        <v>8</v>
      </c>
      <c r="B14891" t="s">
        <v>9</v>
      </c>
      <c r="C14891" s="62" t="s">
        <v>10</v>
      </c>
      <c r="D14891" s="62" t="s">
        <v>156</v>
      </c>
      <c r="E14891" s="62" t="s">
        <v>156</v>
      </c>
      <c r="F14891" s="62" t="s">
        <v>21</v>
      </c>
      <c r="G14891" s="2">
        <v>-4446.4141894536006</v>
      </c>
      <c r="H14891" t="s">
        <v>14</v>
      </c>
    </row>
    <row r="14892" spans="1:8" hidden="1" x14ac:dyDescent="0.25">
      <c r="A14892" t="s">
        <v>8</v>
      </c>
      <c r="B14892" t="s">
        <v>9</v>
      </c>
      <c r="C14892" s="62" t="s">
        <v>10</v>
      </c>
      <c r="D14892" s="62" t="s">
        <v>156</v>
      </c>
      <c r="E14892" s="62" t="s">
        <v>156</v>
      </c>
      <c r="F14892" s="62" t="s">
        <v>22</v>
      </c>
      <c r="G14892" s="2">
        <v>-2161.0686392880002</v>
      </c>
      <c r="H14892" t="s">
        <v>14</v>
      </c>
    </row>
    <row r="14893" spans="1:8" hidden="1" x14ac:dyDescent="0.25">
      <c r="A14893" t="s">
        <v>8</v>
      </c>
      <c r="B14893" t="s">
        <v>9</v>
      </c>
      <c r="C14893" s="62" t="s">
        <v>10</v>
      </c>
      <c r="D14893" s="62" t="s">
        <v>156</v>
      </c>
      <c r="E14893" s="62" t="s">
        <v>156</v>
      </c>
      <c r="F14893" s="62" t="s">
        <v>16</v>
      </c>
      <c r="G14893" s="2">
        <v>-2363.80286604</v>
      </c>
      <c r="H14893" t="s">
        <v>14</v>
      </c>
    </row>
    <row r="14894" spans="1:8" hidden="1" x14ac:dyDescent="0.25">
      <c r="A14894" t="s">
        <v>8</v>
      </c>
      <c r="B14894" t="s">
        <v>9</v>
      </c>
      <c r="C14894" s="62" t="s">
        <v>10</v>
      </c>
      <c r="D14894" s="62" t="s">
        <v>156</v>
      </c>
      <c r="E14894" s="62" t="s">
        <v>156</v>
      </c>
      <c r="F14894" s="62" t="s">
        <v>17</v>
      </c>
      <c r="G14894" s="2">
        <v>-20821.329248763122</v>
      </c>
      <c r="H14894" t="s">
        <v>14</v>
      </c>
    </row>
    <row r="14895" spans="1:8" hidden="1" x14ac:dyDescent="0.25">
      <c r="A14895" t="s">
        <v>8</v>
      </c>
      <c r="B14895" t="s">
        <v>9</v>
      </c>
      <c r="C14895" s="62" t="s">
        <v>10</v>
      </c>
      <c r="D14895" s="62" t="s">
        <v>156</v>
      </c>
      <c r="E14895" s="62" t="s">
        <v>156</v>
      </c>
      <c r="F14895" s="62" t="s">
        <v>18</v>
      </c>
      <c r="G14895" s="2">
        <v>-25778.369741419679</v>
      </c>
      <c r="H14895" t="s">
        <v>14</v>
      </c>
    </row>
    <row r="14896" spans="1:8" hidden="1" x14ac:dyDescent="0.25">
      <c r="A14896" t="s">
        <v>8</v>
      </c>
      <c r="B14896" t="s">
        <v>9</v>
      </c>
      <c r="C14896" s="62" t="s">
        <v>10</v>
      </c>
      <c r="D14896" s="62" t="s">
        <v>156</v>
      </c>
      <c r="E14896" s="62" t="s">
        <v>156</v>
      </c>
      <c r="F14896" s="62" t="s">
        <v>19</v>
      </c>
      <c r="G14896" s="2">
        <v>-28455.885813154804</v>
      </c>
      <c r="H14896" t="s">
        <v>14</v>
      </c>
    </row>
    <row r="14897" spans="1:8" hidden="1" x14ac:dyDescent="0.25">
      <c r="A14897" t="s">
        <v>8</v>
      </c>
      <c r="B14897" t="s">
        <v>9</v>
      </c>
      <c r="C14897" s="62" t="s">
        <v>10</v>
      </c>
      <c r="D14897" s="62" t="s">
        <v>156</v>
      </c>
      <c r="E14897" s="62" t="s">
        <v>156</v>
      </c>
      <c r="F14897" s="62" t="s">
        <v>20</v>
      </c>
      <c r="G14897" s="2">
        <v>-28899.622701586559</v>
      </c>
      <c r="H14897" t="s">
        <v>14</v>
      </c>
    </row>
    <row r="14898" spans="1:8" hidden="1" x14ac:dyDescent="0.25">
      <c r="A14898" t="s">
        <v>8</v>
      </c>
      <c r="B14898" t="s">
        <v>9</v>
      </c>
      <c r="C14898" s="62" t="s">
        <v>10</v>
      </c>
      <c r="D14898" s="62" t="s">
        <v>156</v>
      </c>
      <c r="E14898" s="62" t="s">
        <v>156</v>
      </c>
      <c r="F14898" s="62" t="s">
        <v>21</v>
      </c>
      <c r="G14898" s="2">
        <v>-28799.129187702718</v>
      </c>
      <c r="H14898" t="s">
        <v>14</v>
      </c>
    </row>
    <row r="14899" spans="1:8" hidden="1" x14ac:dyDescent="0.25">
      <c r="A14899" t="s">
        <v>8</v>
      </c>
      <c r="B14899" t="s">
        <v>9</v>
      </c>
      <c r="C14899" s="62" t="s">
        <v>10</v>
      </c>
      <c r="D14899" s="62" t="s">
        <v>156</v>
      </c>
      <c r="E14899" s="62" t="s">
        <v>156</v>
      </c>
      <c r="F14899" s="62" t="s">
        <v>22</v>
      </c>
      <c r="G14899" s="2">
        <v>-13997.0979478176</v>
      </c>
      <c r="H14899" t="s">
        <v>14</v>
      </c>
    </row>
    <row r="14900" spans="1:8" hidden="1" x14ac:dyDescent="0.25">
      <c r="A14900" t="s">
        <v>8</v>
      </c>
      <c r="B14900" t="s">
        <v>9</v>
      </c>
      <c r="C14900" s="62" t="s">
        <v>10</v>
      </c>
      <c r="D14900" s="62" t="s">
        <v>156</v>
      </c>
      <c r="E14900" s="62" t="s">
        <v>156</v>
      </c>
      <c r="F14900" s="62" t="s">
        <v>17</v>
      </c>
      <c r="G14900" s="2">
        <v>-61.385083841250008</v>
      </c>
      <c r="H14900" t="s">
        <v>14</v>
      </c>
    </row>
    <row r="14901" spans="1:8" hidden="1" x14ac:dyDescent="0.25">
      <c r="A14901" t="s">
        <v>8</v>
      </c>
      <c r="B14901" t="s">
        <v>9</v>
      </c>
      <c r="C14901" s="62" t="s">
        <v>10</v>
      </c>
      <c r="D14901" s="62" t="s">
        <v>156</v>
      </c>
      <c r="E14901" s="62" t="s">
        <v>156</v>
      </c>
      <c r="F14901" s="62" t="s">
        <v>18</v>
      </c>
      <c r="G14901" s="2">
        <v>-1002.3011844908401</v>
      </c>
      <c r="H14901" t="s">
        <v>14</v>
      </c>
    </row>
    <row r="14902" spans="1:8" hidden="1" x14ac:dyDescent="0.25">
      <c r="A14902" t="s">
        <v>8</v>
      </c>
      <c r="B14902" t="s">
        <v>9</v>
      </c>
      <c r="C14902" s="62" t="s">
        <v>10</v>
      </c>
      <c r="D14902" s="62" t="s">
        <v>156</v>
      </c>
      <c r="E14902" s="62" t="s">
        <v>156</v>
      </c>
      <c r="F14902" s="62" t="s">
        <v>19</v>
      </c>
      <c r="G14902" s="2">
        <v>-944.20428508914313</v>
      </c>
      <c r="H14902" t="s">
        <v>14</v>
      </c>
    </row>
    <row r="14903" spans="1:8" hidden="1" x14ac:dyDescent="0.25">
      <c r="A14903" t="s">
        <v>8</v>
      </c>
      <c r="B14903" t="s">
        <v>9</v>
      </c>
      <c r="C14903" s="62" t="s">
        <v>10</v>
      </c>
      <c r="D14903" s="62" t="s">
        <v>156</v>
      </c>
      <c r="E14903" s="62" t="s">
        <v>156</v>
      </c>
      <c r="F14903" s="62" t="s">
        <v>20</v>
      </c>
      <c r="G14903" s="2">
        <v>-1053.9022174486649</v>
      </c>
      <c r="H14903" t="s">
        <v>14</v>
      </c>
    </row>
    <row r="14904" spans="1:8" hidden="1" x14ac:dyDescent="0.25">
      <c r="A14904" t="s">
        <v>8</v>
      </c>
      <c r="B14904" t="s">
        <v>9</v>
      </c>
      <c r="C14904" s="62" t="s">
        <v>10</v>
      </c>
      <c r="D14904" s="62" t="s">
        <v>156</v>
      </c>
      <c r="E14904" s="62" t="s">
        <v>156</v>
      </c>
      <c r="F14904" s="62" t="s">
        <v>21</v>
      </c>
      <c r="G14904" s="2">
        <v>-874.30231246878009</v>
      </c>
      <c r="H14904" t="s">
        <v>14</v>
      </c>
    </row>
    <row r="14905" spans="1:8" hidden="1" x14ac:dyDescent="0.25">
      <c r="A14905" t="s">
        <v>8</v>
      </c>
      <c r="B14905" t="s">
        <v>9</v>
      </c>
      <c r="C14905" s="62" t="s">
        <v>10</v>
      </c>
      <c r="D14905" s="62" t="s">
        <v>156</v>
      </c>
      <c r="E14905" s="62" t="s">
        <v>156</v>
      </c>
      <c r="F14905" s="62" t="s">
        <v>22</v>
      </c>
      <c r="G14905" s="2">
        <v>-271.39640485054503</v>
      </c>
      <c r="H14905" t="s">
        <v>14</v>
      </c>
    </row>
    <row r="14906" spans="1:8" hidden="1" x14ac:dyDescent="0.25">
      <c r="A14906" t="s">
        <v>8</v>
      </c>
      <c r="B14906" t="s">
        <v>9</v>
      </c>
      <c r="C14906" s="62" t="s">
        <v>10</v>
      </c>
      <c r="D14906" s="62" t="s">
        <v>156</v>
      </c>
      <c r="E14906" s="62" t="s">
        <v>156</v>
      </c>
      <c r="F14906" s="62" t="s">
        <v>17</v>
      </c>
      <c r="G14906" s="2">
        <v>-1862.2525060260002</v>
      </c>
      <c r="H14906" t="s">
        <v>14</v>
      </c>
    </row>
    <row r="14907" spans="1:8" hidden="1" x14ac:dyDescent="0.25">
      <c r="A14907" t="s">
        <v>8</v>
      </c>
      <c r="B14907" t="s">
        <v>9</v>
      </c>
      <c r="C14907" s="62" t="s">
        <v>10</v>
      </c>
      <c r="D14907" s="62" t="s">
        <v>156</v>
      </c>
      <c r="E14907" s="62" t="s">
        <v>156</v>
      </c>
      <c r="F14907" s="62" t="s">
        <v>18</v>
      </c>
      <c r="G14907" s="2">
        <v>-30407.026850985665</v>
      </c>
      <c r="H14907" t="s">
        <v>14</v>
      </c>
    </row>
    <row r="14908" spans="1:8" hidden="1" x14ac:dyDescent="0.25">
      <c r="A14908" t="s">
        <v>8</v>
      </c>
      <c r="B14908" t="s">
        <v>9</v>
      </c>
      <c r="C14908" s="62" t="s">
        <v>10</v>
      </c>
      <c r="D14908" s="62" t="s">
        <v>156</v>
      </c>
      <c r="E14908" s="62" t="s">
        <v>156</v>
      </c>
      <c r="F14908" s="62" t="s">
        <v>19</v>
      </c>
      <c r="G14908" s="2">
        <v>-28644.528704319495</v>
      </c>
      <c r="H14908" t="s">
        <v>14</v>
      </c>
    </row>
    <row r="14909" spans="1:8" hidden="1" x14ac:dyDescent="0.25">
      <c r="A14909" t="s">
        <v>8</v>
      </c>
      <c r="B14909" t="s">
        <v>9</v>
      </c>
      <c r="C14909" s="62" t="s">
        <v>10</v>
      </c>
      <c r="D14909" s="62" t="s">
        <v>156</v>
      </c>
      <c r="E14909" s="62" t="s">
        <v>156</v>
      </c>
      <c r="F14909" s="62" t="s">
        <v>20</v>
      </c>
      <c r="G14909" s="2">
        <v>-31972.458498643784</v>
      </c>
      <c r="H14909" t="s">
        <v>14</v>
      </c>
    </row>
    <row r="14910" spans="1:8" hidden="1" x14ac:dyDescent="0.25">
      <c r="A14910" t="s">
        <v>8</v>
      </c>
      <c r="B14910" t="s">
        <v>9</v>
      </c>
      <c r="C14910" s="62" t="s">
        <v>10</v>
      </c>
      <c r="D14910" s="62" t="s">
        <v>156</v>
      </c>
      <c r="E14910" s="62" t="s">
        <v>156</v>
      </c>
      <c r="F14910" s="62" t="s">
        <v>21</v>
      </c>
      <c r="G14910" s="2">
        <v>-26523.897509531489</v>
      </c>
      <c r="H14910" t="s">
        <v>14</v>
      </c>
    </row>
    <row r="14911" spans="1:8" hidden="1" x14ac:dyDescent="0.25">
      <c r="A14911" t="s">
        <v>8</v>
      </c>
      <c r="B14911" t="s">
        <v>9</v>
      </c>
      <c r="C14911" s="62" t="s">
        <v>10</v>
      </c>
      <c r="D14911" s="62" t="s">
        <v>156</v>
      </c>
      <c r="E14911" s="62" t="s">
        <v>156</v>
      </c>
      <c r="F14911" s="62" t="s">
        <v>22</v>
      </c>
      <c r="G14911" s="2">
        <v>-8233.4111714570317</v>
      </c>
      <c r="H14911" t="s">
        <v>14</v>
      </c>
    </row>
    <row r="14912" spans="1:8" hidden="1" x14ac:dyDescent="0.25">
      <c r="A14912" t="s">
        <v>8</v>
      </c>
      <c r="B14912" t="s">
        <v>9</v>
      </c>
      <c r="C14912" s="62" t="s">
        <v>10</v>
      </c>
      <c r="D14912" s="62" t="s">
        <v>156</v>
      </c>
      <c r="E14912" s="62" t="s">
        <v>156</v>
      </c>
      <c r="F14912" s="62" t="s">
        <v>17</v>
      </c>
      <c r="G14912" s="2">
        <v>-12029.362924589999</v>
      </c>
      <c r="H14912" t="s">
        <v>14</v>
      </c>
    </row>
    <row r="14913" spans="1:8" hidden="1" x14ac:dyDescent="0.25">
      <c r="A14913" t="s">
        <v>8</v>
      </c>
      <c r="B14913" t="s">
        <v>9</v>
      </c>
      <c r="C14913" s="62" t="s">
        <v>10</v>
      </c>
      <c r="D14913" s="62" t="s">
        <v>156</v>
      </c>
      <c r="E14913" s="62" t="s">
        <v>156</v>
      </c>
      <c r="F14913" s="62" t="s">
        <v>18</v>
      </c>
      <c r="G14913" s="2">
        <v>-196416.52260617373</v>
      </c>
      <c r="H14913" t="s">
        <v>14</v>
      </c>
    </row>
    <row r="14914" spans="1:8" hidden="1" x14ac:dyDescent="0.25">
      <c r="A14914" t="s">
        <v>8</v>
      </c>
      <c r="B14914" t="s">
        <v>9</v>
      </c>
      <c r="C14914" s="62" t="s">
        <v>10</v>
      </c>
      <c r="D14914" s="62" t="s">
        <v>156</v>
      </c>
      <c r="E14914" s="62" t="s">
        <v>156</v>
      </c>
      <c r="F14914" s="62" t="s">
        <v>19</v>
      </c>
      <c r="G14914" s="2">
        <v>-185031.53061848212</v>
      </c>
      <c r="H14914" t="s">
        <v>14</v>
      </c>
    </row>
    <row r="14915" spans="1:8" hidden="1" x14ac:dyDescent="0.25">
      <c r="A14915" t="s">
        <v>8</v>
      </c>
      <c r="B14915" t="s">
        <v>9</v>
      </c>
      <c r="C14915" s="62" t="s">
        <v>10</v>
      </c>
      <c r="D14915" s="62" t="s">
        <v>156</v>
      </c>
      <c r="E14915" s="62" t="s">
        <v>156</v>
      </c>
      <c r="F14915" s="62" t="s">
        <v>20</v>
      </c>
      <c r="G14915" s="2">
        <v>-206528.5484256495</v>
      </c>
      <c r="H14915" t="s">
        <v>14</v>
      </c>
    </row>
    <row r="14916" spans="1:8" hidden="1" x14ac:dyDescent="0.25">
      <c r="A14916" t="s">
        <v>8</v>
      </c>
      <c r="B14916" t="s">
        <v>9</v>
      </c>
      <c r="C14916" s="62" t="s">
        <v>10</v>
      </c>
      <c r="D14916" s="62" t="s">
        <v>156</v>
      </c>
      <c r="E14916" s="62" t="s">
        <v>156</v>
      </c>
      <c r="F14916" s="62" t="s">
        <v>21</v>
      </c>
      <c r="G14916" s="2">
        <v>-171333.1507324219</v>
      </c>
      <c r="H14916" t="s">
        <v>14</v>
      </c>
    </row>
    <row r="14917" spans="1:8" hidden="1" x14ac:dyDescent="0.25">
      <c r="A14917" t="s">
        <v>8</v>
      </c>
      <c r="B14917" t="s">
        <v>9</v>
      </c>
      <c r="C14917" s="62" t="s">
        <v>10</v>
      </c>
      <c r="D14917" s="62" t="s">
        <v>156</v>
      </c>
      <c r="E14917" s="62" t="s">
        <v>156</v>
      </c>
      <c r="F14917" s="62" t="s">
        <v>22</v>
      </c>
      <c r="G14917" s="2">
        <v>-53184.351084689879</v>
      </c>
      <c r="H14917" t="s">
        <v>14</v>
      </c>
    </row>
    <row r="14918" spans="1:8" hidden="1" x14ac:dyDescent="0.25">
      <c r="A14918" t="s">
        <v>8</v>
      </c>
      <c r="B14918" t="s">
        <v>9</v>
      </c>
      <c r="C14918" s="62" t="s">
        <v>10</v>
      </c>
      <c r="D14918" s="62" t="s">
        <v>156</v>
      </c>
      <c r="E14918" s="62" t="s">
        <v>156</v>
      </c>
      <c r="F14918" s="62" t="s">
        <v>16</v>
      </c>
      <c r="G14918" s="2">
        <v>-18.376314528000002</v>
      </c>
      <c r="H14918" t="s">
        <v>14</v>
      </c>
    </row>
    <row r="14919" spans="1:8" hidden="1" x14ac:dyDescent="0.25">
      <c r="A14919" t="s">
        <v>8</v>
      </c>
      <c r="B14919" t="s">
        <v>9</v>
      </c>
      <c r="C14919" s="62" t="s">
        <v>10</v>
      </c>
      <c r="D14919" s="62" t="s">
        <v>156</v>
      </c>
      <c r="E14919" s="62" t="s">
        <v>156</v>
      </c>
      <c r="F14919" s="62" t="s">
        <v>17</v>
      </c>
      <c r="G14919" s="2">
        <v>-10.357559097600001</v>
      </c>
      <c r="H14919" t="s">
        <v>14</v>
      </c>
    </row>
    <row r="14920" spans="1:8" hidden="1" x14ac:dyDescent="0.25">
      <c r="A14920" t="s">
        <v>8</v>
      </c>
      <c r="B14920" t="s">
        <v>9</v>
      </c>
      <c r="C14920" s="62" t="s">
        <v>10</v>
      </c>
      <c r="D14920" s="62" t="s">
        <v>156</v>
      </c>
      <c r="E14920" s="62" t="s">
        <v>156</v>
      </c>
      <c r="F14920" s="62" t="s">
        <v>18</v>
      </c>
      <c r="G14920" s="2">
        <v>-13378.612355433601</v>
      </c>
      <c r="H14920" t="s">
        <v>14</v>
      </c>
    </row>
    <row r="14921" spans="1:8" hidden="1" x14ac:dyDescent="0.25">
      <c r="A14921" t="s">
        <v>8</v>
      </c>
      <c r="B14921" t="s">
        <v>9</v>
      </c>
      <c r="C14921" s="62" t="s">
        <v>10</v>
      </c>
      <c r="D14921" s="62" t="s">
        <v>156</v>
      </c>
      <c r="E14921" s="62" t="s">
        <v>156</v>
      </c>
      <c r="F14921" s="62" t="s">
        <v>19</v>
      </c>
      <c r="G14921" s="2">
        <v>-18197.665909420804</v>
      </c>
      <c r="H14921" t="s">
        <v>14</v>
      </c>
    </row>
    <row r="14922" spans="1:8" hidden="1" x14ac:dyDescent="0.25">
      <c r="A14922" t="s">
        <v>8</v>
      </c>
      <c r="B14922" t="s">
        <v>9</v>
      </c>
      <c r="C14922" s="62" t="s">
        <v>10</v>
      </c>
      <c r="D14922" s="62" t="s">
        <v>156</v>
      </c>
      <c r="E14922" s="62" t="s">
        <v>156</v>
      </c>
      <c r="F14922" s="62" t="s">
        <v>20</v>
      </c>
      <c r="G14922" s="2">
        <v>-26652.672476601605</v>
      </c>
      <c r="H14922" t="s">
        <v>14</v>
      </c>
    </row>
    <row r="14923" spans="1:8" hidden="1" x14ac:dyDescent="0.25">
      <c r="A14923" t="s">
        <v>8</v>
      </c>
      <c r="B14923" t="s">
        <v>9</v>
      </c>
      <c r="C14923" s="62" t="s">
        <v>10</v>
      </c>
      <c r="D14923" s="62" t="s">
        <v>156</v>
      </c>
      <c r="E14923" s="62" t="s">
        <v>156</v>
      </c>
      <c r="F14923" s="62" t="s">
        <v>21</v>
      </c>
      <c r="G14923" s="2">
        <v>-20240.096889936001</v>
      </c>
      <c r="H14923" t="s">
        <v>14</v>
      </c>
    </row>
    <row r="14924" spans="1:8" hidden="1" x14ac:dyDescent="0.25">
      <c r="A14924" t="s">
        <v>8</v>
      </c>
      <c r="B14924" t="s">
        <v>9</v>
      </c>
      <c r="C14924" s="62" t="s">
        <v>10</v>
      </c>
      <c r="D14924" s="62" t="s">
        <v>156</v>
      </c>
      <c r="E14924" s="62" t="s">
        <v>156</v>
      </c>
      <c r="F14924" s="62" t="s">
        <v>22</v>
      </c>
      <c r="G14924" s="2">
        <v>-4813.9004755776004</v>
      </c>
      <c r="H14924" t="s">
        <v>14</v>
      </c>
    </row>
    <row r="14925" spans="1:8" hidden="1" x14ac:dyDescent="0.25">
      <c r="A14925" t="s">
        <v>8</v>
      </c>
      <c r="B14925" t="s">
        <v>9</v>
      </c>
      <c r="C14925" s="62" t="s">
        <v>10</v>
      </c>
      <c r="D14925" s="62" t="s">
        <v>156</v>
      </c>
      <c r="E14925" s="62" t="s">
        <v>156</v>
      </c>
      <c r="F14925" s="62" t="s">
        <v>23</v>
      </c>
      <c r="G14925" s="2">
        <v>-95.08239251596801</v>
      </c>
      <c r="H14925" t="s">
        <v>14</v>
      </c>
    </row>
    <row r="14926" spans="1:8" hidden="1" x14ac:dyDescent="0.25">
      <c r="A14926" t="s">
        <v>8</v>
      </c>
      <c r="B14926" t="s">
        <v>9</v>
      </c>
      <c r="C14926" s="62" t="s">
        <v>10</v>
      </c>
      <c r="D14926" s="62" t="s">
        <v>156</v>
      </c>
      <c r="E14926" s="62" t="s">
        <v>156</v>
      </c>
      <c r="F14926" s="62" t="s">
        <v>16</v>
      </c>
      <c r="G14926" s="2">
        <v>-1.1550882200000001</v>
      </c>
      <c r="H14926" t="s">
        <v>14</v>
      </c>
    </row>
    <row r="14927" spans="1:8" hidden="1" x14ac:dyDescent="0.25">
      <c r="A14927" t="s">
        <v>8</v>
      </c>
      <c r="B14927" t="s">
        <v>9</v>
      </c>
      <c r="C14927" s="62" t="s">
        <v>10</v>
      </c>
      <c r="D14927" s="62" t="s">
        <v>156</v>
      </c>
      <c r="E14927" s="62" t="s">
        <v>156</v>
      </c>
      <c r="F14927" s="62" t="s">
        <v>17</v>
      </c>
      <c r="G14927" s="2">
        <v>-0.65104972399999994</v>
      </c>
      <c r="H14927" t="s">
        <v>14</v>
      </c>
    </row>
    <row r="14928" spans="1:8" hidden="1" x14ac:dyDescent="0.25">
      <c r="A14928" t="s">
        <v>8</v>
      </c>
      <c r="B14928" t="s">
        <v>9</v>
      </c>
      <c r="C14928" s="62" t="s">
        <v>10</v>
      </c>
      <c r="D14928" s="62" t="s">
        <v>156</v>
      </c>
      <c r="E14928" s="62" t="s">
        <v>156</v>
      </c>
      <c r="F14928" s="62" t="s">
        <v>18</v>
      </c>
      <c r="G14928" s="2">
        <v>-840.94541961400012</v>
      </c>
      <c r="H14928" t="s">
        <v>14</v>
      </c>
    </row>
    <row r="14929" spans="1:8" hidden="1" x14ac:dyDescent="0.25">
      <c r="A14929" t="s">
        <v>8</v>
      </c>
      <c r="B14929" t="s">
        <v>9</v>
      </c>
      <c r="C14929" s="62" t="s">
        <v>10</v>
      </c>
      <c r="D14929" s="62" t="s">
        <v>156</v>
      </c>
      <c r="E14929" s="62" t="s">
        <v>156</v>
      </c>
      <c r="F14929" s="62" t="s">
        <v>19</v>
      </c>
      <c r="G14929" s="2">
        <v>-1143.8588238920001</v>
      </c>
      <c r="H14929" t="s">
        <v>14</v>
      </c>
    </row>
    <row r="14930" spans="1:8" hidden="1" x14ac:dyDescent="0.25">
      <c r="A14930" t="s">
        <v>8</v>
      </c>
      <c r="B14930" t="s">
        <v>9</v>
      </c>
      <c r="C14930" s="62" t="s">
        <v>10</v>
      </c>
      <c r="D14930" s="62" t="s">
        <v>156</v>
      </c>
      <c r="E14930" s="62" t="s">
        <v>156</v>
      </c>
      <c r="F14930" s="62" t="s">
        <v>20</v>
      </c>
      <c r="G14930" s="2">
        <v>-1675.3189526840001</v>
      </c>
      <c r="H14930" t="s">
        <v>14</v>
      </c>
    </row>
    <row r="14931" spans="1:8" hidden="1" x14ac:dyDescent="0.25">
      <c r="A14931" t="s">
        <v>8</v>
      </c>
      <c r="B14931" t="s">
        <v>9</v>
      </c>
      <c r="C14931" s="62" t="s">
        <v>10</v>
      </c>
      <c r="D14931" s="62" t="s">
        <v>156</v>
      </c>
      <c r="E14931" s="62" t="s">
        <v>156</v>
      </c>
      <c r="F14931" s="62" t="s">
        <v>21</v>
      </c>
      <c r="G14931" s="2">
        <v>-1272.2408213900001</v>
      </c>
      <c r="H14931" t="s">
        <v>14</v>
      </c>
    </row>
    <row r="14932" spans="1:8" hidden="1" x14ac:dyDescent="0.25">
      <c r="A14932" t="s">
        <v>8</v>
      </c>
      <c r="B14932" t="s">
        <v>9</v>
      </c>
      <c r="C14932" s="62" t="s">
        <v>10</v>
      </c>
      <c r="D14932" s="62" t="s">
        <v>156</v>
      </c>
      <c r="E14932" s="62" t="s">
        <v>156</v>
      </c>
      <c r="F14932" s="62" t="s">
        <v>22</v>
      </c>
      <c r="G14932" s="2">
        <v>-302.58949492400001</v>
      </c>
      <c r="H14932" t="s">
        <v>14</v>
      </c>
    </row>
    <row r="14933" spans="1:8" hidden="1" x14ac:dyDescent="0.25">
      <c r="A14933" t="s">
        <v>8</v>
      </c>
      <c r="B14933" t="s">
        <v>9</v>
      </c>
      <c r="C14933" s="62" t="s">
        <v>10</v>
      </c>
      <c r="D14933" s="62" t="s">
        <v>156</v>
      </c>
      <c r="E14933" s="62" t="s">
        <v>156</v>
      </c>
      <c r="F14933" s="62" t="s">
        <v>23</v>
      </c>
      <c r="G14933" s="2">
        <v>-5.9766364663200005</v>
      </c>
      <c r="H14933" t="s">
        <v>14</v>
      </c>
    </row>
    <row r="14934" spans="1:8" hidden="1" x14ac:dyDescent="0.25">
      <c r="A14934" t="s">
        <v>8</v>
      </c>
      <c r="B14934" t="s">
        <v>9</v>
      </c>
      <c r="C14934" s="62" t="s">
        <v>10</v>
      </c>
      <c r="D14934" s="62" t="s">
        <v>156</v>
      </c>
      <c r="E14934" s="62" t="s">
        <v>156</v>
      </c>
      <c r="F14934" s="62" t="s">
        <v>16</v>
      </c>
      <c r="G14934" s="2">
        <v>-147.8672752128</v>
      </c>
      <c r="H14934" t="s">
        <v>14</v>
      </c>
    </row>
    <row r="14935" spans="1:8" hidden="1" x14ac:dyDescent="0.25">
      <c r="A14935" t="s">
        <v>8</v>
      </c>
      <c r="B14935" t="s">
        <v>9</v>
      </c>
      <c r="C14935" s="62" t="s">
        <v>10</v>
      </c>
      <c r="D14935" s="62" t="s">
        <v>156</v>
      </c>
      <c r="E14935" s="62" t="s">
        <v>156</v>
      </c>
      <c r="F14935" s="62" t="s">
        <v>17</v>
      </c>
      <c r="G14935" s="2">
        <v>-83.343373301759996</v>
      </c>
      <c r="H14935" t="s">
        <v>14</v>
      </c>
    </row>
    <row r="14936" spans="1:8" hidden="1" x14ac:dyDescent="0.25">
      <c r="A14936" t="s">
        <v>8</v>
      </c>
      <c r="B14936" t="s">
        <v>9</v>
      </c>
      <c r="C14936" s="62" t="s">
        <v>10</v>
      </c>
      <c r="D14936" s="62" t="s">
        <v>156</v>
      </c>
      <c r="E14936" s="62" t="s">
        <v>156</v>
      </c>
      <c r="F14936" s="62" t="s">
        <v>18</v>
      </c>
      <c r="G14936" s="2">
        <v>-107652.64994305537</v>
      </c>
      <c r="H14936" t="s">
        <v>14</v>
      </c>
    </row>
    <row r="14937" spans="1:8" hidden="1" x14ac:dyDescent="0.25">
      <c r="A14937" t="s">
        <v>8</v>
      </c>
      <c r="B14937" t="s">
        <v>9</v>
      </c>
      <c r="C14937" s="62" t="s">
        <v>10</v>
      </c>
      <c r="D14937" s="62" t="s">
        <v>156</v>
      </c>
      <c r="E14937" s="62" t="s">
        <v>156</v>
      </c>
      <c r="F14937" s="62" t="s">
        <v>19</v>
      </c>
      <c r="G14937" s="2">
        <v>-146429.75712887809</v>
      </c>
      <c r="H14937" t="s">
        <v>14</v>
      </c>
    </row>
    <row r="14938" spans="1:8" hidden="1" x14ac:dyDescent="0.25">
      <c r="A14938" t="s">
        <v>8</v>
      </c>
      <c r="B14938" t="s">
        <v>9</v>
      </c>
      <c r="C14938" s="62" t="s">
        <v>10</v>
      </c>
      <c r="D14938" s="62" t="s">
        <v>156</v>
      </c>
      <c r="E14938" s="62" t="s">
        <v>156</v>
      </c>
      <c r="F14938" s="62" t="s">
        <v>20</v>
      </c>
      <c r="G14938" s="2">
        <v>-214464.00747273216</v>
      </c>
      <c r="H14938" t="s">
        <v>14</v>
      </c>
    </row>
    <row r="14939" spans="1:8" hidden="1" x14ac:dyDescent="0.25">
      <c r="A14939" t="s">
        <v>8</v>
      </c>
      <c r="B14939" t="s">
        <v>9</v>
      </c>
      <c r="C14939" s="62" t="s">
        <v>10</v>
      </c>
      <c r="D14939" s="62" t="s">
        <v>156</v>
      </c>
      <c r="E14939" s="62" t="s">
        <v>156</v>
      </c>
      <c r="F14939" s="62" t="s">
        <v>21</v>
      </c>
      <c r="G14939" s="2">
        <v>-162864.4292411136</v>
      </c>
      <c r="H14939" t="s">
        <v>14</v>
      </c>
    </row>
    <row r="14940" spans="1:8" hidden="1" x14ac:dyDescent="0.25">
      <c r="A14940" t="s">
        <v>8</v>
      </c>
      <c r="B14940" t="s">
        <v>9</v>
      </c>
      <c r="C14940" s="62" t="s">
        <v>10</v>
      </c>
      <c r="D14940" s="62" t="s">
        <v>156</v>
      </c>
      <c r="E14940" s="62" t="s">
        <v>156</v>
      </c>
      <c r="F14940" s="62" t="s">
        <v>22</v>
      </c>
      <c r="G14940" s="2">
        <v>-38735.642306549758</v>
      </c>
      <c r="H14940" t="s">
        <v>14</v>
      </c>
    </row>
    <row r="14941" spans="1:8" hidden="1" x14ac:dyDescent="0.25">
      <c r="A14941" t="s">
        <v>8</v>
      </c>
      <c r="B14941" t="s">
        <v>9</v>
      </c>
      <c r="C14941" s="62" t="s">
        <v>10</v>
      </c>
      <c r="D14941" s="62" t="s">
        <v>156</v>
      </c>
      <c r="E14941" s="62" t="s">
        <v>156</v>
      </c>
      <c r="F14941" s="62" t="s">
        <v>23</v>
      </c>
      <c r="G14941" s="2">
        <v>-765.09216691015683</v>
      </c>
      <c r="H14941" t="s">
        <v>14</v>
      </c>
    </row>
    <row r="14942" spans="1:8" hidden="1" x14ac:dyDescent="0.25">
      <c r="A14942" t="s">
        <v>8</v>
      </c>
      <c r="B14942" t="s">
        <v>9</v>
      </c>
      <c r="C14942" s="62" t="s">
        <v>10</v>
      </c>
      <c r="D14942" s="62" t="s">
        <v>156</v>
      </c>
      <c r="E14942" s="62" t="s">
        <v>156</v>
      </c>
      <c r="F14942" s="62" t="s">
        <v>13</v>
      </c>
      <c r="G14942" s="2">
        <v>-1955.9001438884163</v>
      </c>
      <c r="H14942" t="s">
        <v>14</v>
      </c>
    </row>
    <row r="14943" spans="1:8" hidden="1" x14ac:dyDescent="0.25">
      <c r="A14943" t="s">
        <v>8</v>
      </c>
      <c r="B14943" t="s">
        <v>9</v>
      </c>
      <c r="C14943" s="62" t="s">
        <v>10</v>
      </c>
      <c r="D14943" s="62" t="s">
        <v>156</v>
      </c>
      <c r="E14943" s="62" t="s">
        <v>156</v>
      </c>
      <c r="F14943" s="62" t="s">
        <v>15</v>
      </c>
      <c r="G14943" s="2">
        <v>-1910.2015423956962</v>
      </c>
      <c r="H14943" t="s">
        <v>14</v>
      </c>
    </row>
    <row r="14944" spans="1:8" hidden="1" x14ac:dyDescent="0.25">
      <c r="A14944" t="s">
        <v>8</v>
      </c>
      <c r="B14944" t="s">
        <v>9</v>
      </c>
      <c r="C14944" s="62" t="s">
        <v>10</v>
      </c>
      <c r="D14944" s="62" t="s">
        <v>156</v>
      </c>
      <c r="E14944" s="62" t="s">
        <v>156</v>
      </c>
      <c r="F14944" s="62" t="s">
        <v>16</v>
      </c>
      <c r="G14944" s="2">
        <v>-10035.412887801313</v>
      </c>
      <c r="H14944" t="s">
        <v>14</v>
      </c>
    </row>
    <row r="14945" spans="1:8" hidden="1" x14ac:dyDescent="0.25">
      <c r="A14945" t="s">
        <v>8</v>
      </c>
      <c r="B14945" t="s">
        <v>9</v>
      </c>
      <c r="C14945" s="62" t="s">
        <v>10</v>
      </c>
      <c r="D14945" s="62" t="s">
        <v>156</v>
      </c>
      <c r="E14945" s="62" t="s">
        <v>156</v>
      </c>
      <c r="F14945" s="62" t="s">
        <v>17</v>
      </c>
      <c r="G14945" s="2">
        <v>-86747.370283555763</v>
      </c>
      <c r="H14945" t="s">
        <v>14</v>
      </c>
    </row>
    <row r="14946" spans="1:8" hidden="1" x14ac:dyDescent="0.25">
      <c r="A14946" t="s">
        <v>8</v>
      </c>
      <c r="B14946" t="s">
        <v>9</v>
      </c>
      <c r="C14946" s="62" t="s">
        <v>10</v>
      </c>
      <c r="D14946" s="62" t="s">
        <v>156</v>
      </c>
      <c r="E14946" s="62" t="s">
        <v>156</v>
      </c>
      <c r="F14946" s="62" t="s">
        <v>18</v>
      </c>
      <c r="G14946" s="2">
        <v>-94806.775642811859</v>
      </c>
      <c r="H14946" t="s">
        <v>14</v>
      </c>
    </row>
    <row r="14947" spans="1:8" hidden="1" x14ac:dyDescent="0.25">
      <c r="A14947" t="s">
        <v>8</v>
      </c>
      <c r="B14947" t="s">
        <v>9</v>
      </c>
      <c r="C14947" s="62" t="s">
        <v>10</v>
      </c>
      <c r="D14947" s="62" t="s">
        <v>156</v>
      </c>
      <c r="E14947" s="62" t="s">
        <v>156</v>
      </c>
      <c r="F14947" s="62" t="s">
        <v>19</v>
      </c>
      <c r="G14947" s="2">
        <v>-100420.84883619251</v>
      </c>
      <c r="H14947" t="s">
        <v>14</v>
      </c>
    </row>
    <row r="14948" spans="1:8" hidden="1" x14ac:dyDescent="0.25">
      <c r="A14948" t="s">
        <v>8</v>
      </c>
      <c r="B14948" t="s">
        <v>9</v>
      </c>
      <c r="C14948" s="62" t="s">
        <v>10</v>
      </c>
      <c r="D14948" s="62" t="s">
        <v>156</v>
      </c>
      <c r="E14948" s="62" t="s">
        <v>156</v>
      </c>
      <c r="F14948" s="62" t="s">
        <v>20</v>
      </c>
      <c r="G14948" s="2">
        <v>-94288.096515869489</v>
      </c>
      <c r="H14948" t="s">
        <v>14</v>
      </c>
    </row>
    <row r="14949" spans="1:8" hidden="1" x14ac:dyDescent="0.25">
      <c r="A14949" t="s">
        <v>8</v>
      </c>
      <c r="B14949" t="s">
        <v>9</v>
      </c>
      <c r="C14949" s="62" t="s">
        <v>10</v>
      </c>
      <c r="D14949" s="62" t="s">
        <v>156</v>
      </c>
      <c r="E14949" s="62" t="s">
        <v>156</v>
      </c>
      <c r="F14949" s="62" t="s">
        <v>21</v>
      </c>
      <c r="G14949" s="2">
        <v>-87065.432549945079</v>
      </c>
      <c r="H14949" t="s">
        <v>14</v>
      </c>
    </row>
    <row r="14950" spans="1:8" hidden="1" x14ac:dyDescent="0.25">
      <c r="A14950" t="s">
        <v>8</v>
      </c>
      <c r="B14950" t="s">
        <v>9</v>
      </c>
      <c r="C14950" s="62" t="s">
        <v>10</v>
      </c>
      <c r="D14950" s="62" t="s">
        <v>156</v>
      </c>
      <c r="E14950" s="62" t="s">
        <v>156</v>
      </c>
      <c r="F14950" s="62" t="s">
        <v>22</v>
      </c>
      <c r="G14950" s="2">
        <v>-55670.493324446434</v>
      </c>
      <c r="H14950" t="s">
        <v>14</v>
      </c>
    </row>
    <row r="14951" spans="1:8" hidden="1" x14ac:dyDescent="0.25">
      <c r="A14951" t="s">
        <v>8</v>
      </c>
      <c r="B14951" t="s">
        <v>9</v>
      </c>
      <c r="C14951" s="62" t="s">
        <v>10</v>
      </c>
      <c r="D14951" s="62" t="s">
        <v>156</v>
      </c>
      <c r="E14951" s="62" t="s">
        <v>156</v>
      </c>
      <c r="F14951" s="62" t="s">
        <v>23</v>
      </c>
      <c r="G14951" s="2">
        <v>-1736.5468567233602</v>
      </c>
      <c r="H14951" t="s">
        <v>14</v>
      </c>
    </row>
    <row r="14952" spans="1:8" hidden="1" x14ac:dyDescent="0.25">
      <c r="A14952" t="s">
        <v>8</v>
      </c>
      <c r="B14952" t="s">
        <v>9</v>
      </c>
      <c r="C14952" s="62" t="s">
        <v>10</v>
      </c>
      <c r="D14952" s="62" t="s">
        <v>156</v>
      </c>
      <c r="E14952" s="62" t="s">
        <v>156</v>
      </c>
      <c r="F14952" s="62" t="s">
        <v>24</v>
      </c>
      <c r="G14952" s="2">
        <v>-1736.5468567233602</v>
      </c>
      <c r="H14952" t="s">
        <v>14</v>
      </c>
    </row>
    <row r="14953" spans="1:8" hidden="1" x14ac:dyDescent="0.25">
      <c r="A14953" t="s">
        <v>8</v>
      </c>
      <c r="B14953" t="s">
        <v>9</v>
      </c>
      <c r="C14953" s="62" t="s">
        <v>10</v>
      </c>
      <c r="D14953" s="62" t="s">
        <v>156</v>
      </c>
      <c r="E14953" s="62" t="s">
        <v>156</v>
      </c>
      <c r="F14953" s="62" t="s">
        <v>25</v>
      </c>
      <c r="G14953" s="2">
        <v>-1736.5468567233602</v>
      </c>
      <c r="H14953" t="s">
        <v>14</v>
      </c>
    </row>
    <row r="14954" spans="1:8" hidden="1" x14ac:dyDescent="0.25">
      <c r="A14954" t="s">
        <v>8</v>
      </c>
      <c r="B14954" t="s">
        <v>9</v>
      </c>
      <c r="C14954" s="62" t="s">
        <v>10</v>
      </c>
      <c r="D14954" s="62" t="s">
        <v>156</v>
      </c>
      <c r="E14954" s="62" t="s">
        <v>156</v>
      </c>
      <c r="F14954" s="62" t="s">
        <v>13</v>
      </c>
      <c r="G14954" s="2">
        <v>-11273.177856526081</v>
      </c>
      <c r="H14954" t="s">
        <v>14</v>
      </c>
    </row>
    <row r="14955" spans="1:8" hidden="1" x14ac:dyDescent="0.25">
      <c r="A14955" t="s">
        <v>8</v>
      </c>
      <c r="B14955" t="s">
        <v>9</v>
      </c>
      <c r="C14955" s="62" t="s">
        <v>10</v>
      </c>
      <c r="D14955" s="62" t="s">
        <v>156</v>
      </c>
      <c r="E14955" s="62" t="s">
        <v>156</v>
      </c>
      <c r="F14955" s="62" t="s">
        <v>15</v>
      </c>
      <c r="G14955" s="2">
        <v>-11009.785850532482</v>
      </c>
      <c r="H14955" t="s">
        <v>14</v>
      </c>
    </row>
    <row r="14956" spans="1:8" hidden="1" x14ac:dyDescent="0.25">
      <c r="A14956" t="s">
        <v>8</v>
      </c>
      <c r="B14956" t="s">
        <v>9</v>
      </c>
      <c r="C14956" s="62" t="s">
        <v>10</v>
      </c>
      <c r="D14956" s="62" t="s">
        <v>156</v>
      </c>
      <c r="E14956" s="62" t="s">
        <v>156</v>
      </c>
      <c r="F14956" s="62" t="s">
        <v>16</v>
      </c>
      <c r="G14956" s="2">
        <v>-57840.884516194565</v>
      </c>
      <c r="H14956" t="s">
        <v>14</v>
      </c>
    </row>
    <row r="14957" spans="1:8" hidden="1" x14ac:dyDescent="0.25">
      <c r="A14957" t="s">
        <v>8</v>
      </c>
      <c r="B14957" t="s">
        <v>9</v>
      </c>
      <c r="C14957" s="62" t="s">
        <v>10</v>
      </c>
      <c r="D14957" s="62" t="s">
        <v>156</v>
      </c>
      <c r="E14957" s="62" t="s">
        <v>156</v>
      </c>
      <c r="F14957" s="62" t="s">
        <v>17</v>
      </c>
      <c r="G14957" s="2">
        <v>-499983.87537735124</v>
      </c>
      <c r="H14957" t="s">
        <v>14</v>
      </c>
    </row>
    <row r="14958" spans="1:8" hidden="1" x14ac:dyDescent="0.25">
      <c r="A14958" t="s">
        <v>8</v>
      </c>
      <c r="B14958" t="s">
        <v>9</v>
      </c>
      <c r="C14958" s="62" t="s">
        <v>10</v>
      </c>
      <c r="D14958" s="62" t="s">
        <v>156</v>
      </c>
      <c r="E14958" s="62" t="s">
        <v>156</v>
      </c>
      <c r="F14958" s="62" t="s">
        <v>18</v>
      </c>
      <c r="G14958" s="2">
        <v>-546435.68955438258</v>
      </c>
      <c r="H14958" t="s">
        <v>14</v>
      </c>
    </row>
    <row r="14959" spans="1:8" hidden="1" x14ac:dyDescent="0.25">
      <c r="A14959" t="s">
        <v>8</v>
      </c>
      <c r="B14959" t="s">
        <v>9</v>
      </c>
      <c r="C14959" s="62" t="s">
        <v>10</v>
      </c>
      <c r="D14959" s="62" t="s">
        <v>156</v>
      </c>
      <c r="E14959" s="62" t="s">
        <v>156</v>
      </c>
      <c r="F14959" s="62" t="s">
        <v>19</v>
      </c>
      <c r="G14959" s="2">
        <v>-578793.3974906964</v>
      </c>
      <c r="H14959" t="s">
        <v>14</v>
      </c>
    </row>
    <row r="14960" spans="1:8" hidden="1" x14ac:dyDescent="0.25">
      <c r="A14960" t="s">
        <v>8</v>
      </c>
      <c r="B14960" t="s">
        <v>9</v>
      </c>
      <c r="C14960" s="62" t="s">
        <v>10</v>
      </c>
      <c r="D14960" s="62" t="s">
        <v>156</v>
      </c>
      <c r="E14960" s="62" t="s">
        <v>156</v>
      </c>
      <c r="F14960" s="62" t="s">
        <v>20</v>
      </c>
      <c r="G14960" s="2">
        <v>-543446.19028635521</v>
      </c>
      <c r="H14960" t="s">
        <v>14</v>
      </c>
    </row>
    <row r="14961" spans="1:8" hidden="1" x14ac:dyDescent="0.25">
      <c r="A14961" t="s">
        <v>8</v>
      </c>
      <c r="B14961" t="s">
        <v>9</v>
      </c>
      <c r="C14961" s="62" t="s">
        <v>10</v>
      </c>
      <c r="D14961" s="62" t="s">
        <v>156</v>
      </c>
      <c r="E14961" s="62" t="s">
        <v>156</v>
      </c>
      <c r="F14961" s="62" t="s">
        <v>21</v>
      </c>
      <c r="G14961" s="2">
        <v>-501817.08373906667</v>
      </c>
      <c r="H14961" t="s">
        <v>14</v>
      </c>
    </row>
    <row r="14962" spans="1:8" hidden="1" x14ac:dyDescent="0.25">
      <c r="A14962" t="s">
        <v>8</v>
      </c>
      <c r="B14962" t="s">
        <v>9</v>
      </c>
      <c r="C14962" s="62" t="s">
        <v>10</v>
      </c>
      <c r="D14962" s="62" t="s">
        <v>156</v>
      </c>
      <c r="E14962" s="62" t="s">
        <v>156</v>
      </c>
      <c r="F14962" s="62" t="s">
        <v>22</v>
      </c>
      <c r="G14962" s="2">
        <v>-320866.77562146349</v>
      </c>
      <c r="H14962" t="s">
        <v>14</v>
      </c>
    </row>
    <row r="14963" spans="1:8" hidden="1" x14ac:dyDescent="0.25">
      <c r="A14963" t="s">
        <v>8</v>
      </c>
      <c r="B14963" t="s">
        <v>9</v>
      </c>
      <c r="C14963" s="62" t="s">
        <v>10</v>
      </c>
      <c r="D14963" s="62" t="s">
        <v>156</v>
      </c>
      <c r="E14963" s="62" t="s">
        <v>156</v>
      </c>
      <c r="F14963" s="62" t="s">
        <v>23</v>
      </c>
      <c r="G14963" s="2">
        <v>-10008.896227756801</v>
      </c>
      <c r="H14963" t="s">
        <v>14</v>
      </c>
    </row>
    <row r="14964" spans="1:8" hidden="1" x14ac:dyDescent="0.25">
      <c r="A14964" t="s">
        <v>8</v>
      </c>
      <c r="B14964" t="s">
        <v>9</v>
      </c>
      <c r="C14964" s="62" t="s">
        <v>10</v>
      </c>
      <c r="D14964" s="62" t="s">
        <v>156</v>
      </c>
      <c r="E14964" s="62" t="s">
        <v>156</v>
      </c>
      <c r="F14964" s="62" t="s">
        <v>24</v>
      </c>
      <c r="G14964" s="2">
        <v>-10008.896227756801</v>
      </c>
      <c r="H14964" t="s">
        <v>14</v>
      </c>
    </row>
    <row r="14965" spans="1:8" hidden="1" x14ac:dyDescent="0.25">
      <c r="A14965" t="s">
        <v>8</v>
      </c>
      <c r="B14965" t="s">
        <v>9</v>
      </c>
      <c r="C14965" s="62" t="s">
        <v>10</v>
      </c>
      <c r="D14965" s="62" t="s">
        <v>156</v>
      </c>
      <c r="E14965" s="62" t="s">
        <v>156</v>
      </c>
      <c r="F14965" s="62" t="s">
        <v>25</v>
      </c>
      <c r="G14965" s="2">
        <v>-10008.896227756801</v>
      </c>
      <c r="H14965" t="s">
        <v>14</v>
      </c>
    </row>
    <row r="14966" spans="1:8" hidden="1" x14ac:dyDescent="0.25">
      <c r="A14966" t="s">
        <v>8</v>
      </c>
      <c r="B14966" t="s">
        <v>9</v>
      </c>
      <c r="C14966" s="62" t="s">
        <v>10</v>
      </c>
      <c r="D14966" s="62" t="s">
        <v>156</v>
      </c>
      <c r="E14966" s="62" t="s">
        <v>156</v>
      </c>
      <c r="F14966" s="62" t="s">
        <v>13</v>
      </c>
      <c r="G14966" s="2">
        <v>-127.13283498624001</v>
      </c>
      <c r="H14966" t="s">
        <v>14</v>
      </c>
    </row>
    <row r="14967" spans="1:8" hidden="1" x14ac:dyDescent="0.25">
      <c r="A14967" t="s">
        <v>8</v>
      </c>
      <c r="B14967" t="s">
        <v>9</v>
      </c>
      <c r="C14967" s="62" t="s">
        <v>10</v>
      </c>
      <c r="D14967" s="62" t="s">
        <v>156</v>
      </c>
      <c r="E14967" s="62" t="s">
        <v>156</v>
      </c>
      <c r="F14967" s="62" t="s">
        <v>15</v>
      </c>
      <c r="G14967" s="2">
        <v>-124.16244164544001</v>
      </c>
      <c r="H14967" t="s">
        <v>14</v>
      </c>
    </row>
    <row r="14968" spans="1:8" hidden="1" x14ac:dyDescent="0.25">
      <c r="A14968" t="s">
        <v>8</v>
      </c>
      <c r="B14968" t="s">
        <v>9</v>
      </c>
      <c r="C14968" s="62" t="s">
        <v>10</v>
      </c>
      <c r="D14968" s="62" t="s">
        <v>156</v>
      </c>
      <c r="E14968" s="62" t="s">
        <v>156</v>
      </c>
      <c r="F14968" s="62" t="s">
        <v>16</v>
      </c>
      <c r="G14968" s="2">
        <v>-652.2983776396801</v>
      </c>
      <c r="H14968" t="s">
        <v>14</v>
      </c>
    </row>
    <row r="14969" spans="1:8" hidden="1" x14ac:dyDescent="0.25">
      <c r="A14969" t="s">
        <v>8</v>
      </c>
      <c r="B14969" t="s">
        <v>9</v>
      </c>
      <c r="C14969" s="62" t="s">
        <v>10</v>
      </c>
      <c r="D14969" s="62" t="s">
        <v>156</v>
      </c>
      <c r="E14969" s="62" t="s">
        <v>156</v>
      </c>
      <c r="F14969" s="62" t="s">
        <v>17</v>
      </c>
      <c r="G14969" s="2">
        <v>-5638.5491591735999</v>
      </c>
      <c r="H14969" t="s">
        <v>14</v>
      </c>
    </row>
    <row r="14970" spans="1:8" hidden="1" x14ac:dyDescent="0.25">
      <c r="A14970" t="s">
        <v>8</v>
      </c>
      <c r="B14970" t="s">
        <v>9</v>
      </c>
      <c r="C14970" s="62" t="s">
        <v>10</v>
      </c>
      <c r="D14970" s="62" t="s">
        <v>156</v>
      </c>
      <c r="E14970" s="62" t="s">
        <v>156</v>
      </c>
      <c r="F14970" s="62" t="s">
        <v>18</v>
      </c>
      <c r="G14970" s="2">
        <v>-6162.4077287570881</v>
      </c>
      <c r="H14970" t="s">
        <v>14</v>
      </c>
    </row>
    <row r="14971" spans="1:8" hidden="1" x14ac:dyDescent="0.25">
      <c r="A14971" t="s">
        <v>8</v>
      </c>
      <c r="B14971" t="s">
        <v>9</v>
      </c>
      <c r="C14971" s="62" t="s">
        <v>10</v>
      </c>
      <c r="D14971" s="62" t="s">
        <v>156</v>
      </c>
      <c r="E14971" s="62" t="s">
        <v>156</v>
      </c>
      <c r="F14971" s="62" t="s">
        <v>19</v>
      </c>
      <c r="G14971" s="2">
        <v>-6527.3205506743689</v>
      </c>
      <c r="H14971" t="s">
        <v>14</v>
      </c>
    </row>
    <row r="14972" spans="1:8" hidden="1" x14ac:dyDescent="0.25">
      <c r="A14972" t="s">
        <v>8</v>
      </c>
      <c r="B14972" t="s">
        <v>9</v>
      </c>
      <c r="C14972" s="62" t="s">
        <v>10</v>
      </c>
      <c r="D14972" s="62" t="s">
        <v>156</v>
      </c>
      <c r="E14972" s="62" t="s">
        <v>156</v>
      </c>
      <c r="F14972" s="62" t="s">
        <v>20</v>
      </c>
      <c r="G14972" s="2">
        <v>-6128.6937643390083</v>
      </c>
      <c r="H14972" t="s">
        <v>14</v>
      </c>
    </row>
    <row r="14973" spans="1:8" hidden="1" x14ac:dyDescent="0.25">
      <c r="A14973" t="s">
        <v>8</v>
      </c>
      <c r="B14973" t="s">
        <v>9</v>
      </c>
      <c r="C14973" s="62" t="s">
        <v>10</v>
      </c>
      <c r="D14973" s="62" t="s">
        <v>156</v>
      </c>
      <c r="E14973" s="62" t="s">
        <v>156</v>
      </c>
      <c r="F14973" s="62" t="s">
        <v>21</v>
      </c>
      <c r="G14973" s="2">
        <v>-5659.2230968255681</v>
      </c>
      <c r="H14973" t="s">
        <v>14</v>
      </c>
    </row>
    <row r="14974" spans="1:8" hidden="1" x14ac:dyDescent="0.25">
      <c r="A14974" t="s">
        <v>8</v>
      </c>
      <c r="B14974" t="s">
        <v>9</v>
      </c>
      <c r="C14974" s="62" t="s">
        <v>10</v>
      </c>
      <c r="D14974" s="62" t="s">
        <v>156</v>
      </c>
      <c r="E14974" s="62" t="s">
        <v>156</v>
      </c>
      <c r="F14974" s="62" t="s">
        <v>22</v>
      </c>
      <c r="G14974" s="2">
        <v>-3618.5628716959682</v>
      </c>
      <c r="H14974" t="s">
        <v>14</v>
      </c>
    </row>
    <row r="14975" spans="1:8" hidden="1" x14ac:dyDescent="0.25">
      <c r="A14975" t="s">
        <v>8</v>
      </c>
      <c r="B14975" t="s">
        <v>9</v>
      </c>
      <c r="C14975" s="62" t="s">
        <v>10</v>
      </c>
      <c r="D14975" s="62" t="s">
        <v>156</v>
      </c>
      <c r="E14975" s="62" t="s">
        <v>156</v>
      </c>
      <c r="F14975" s="62" t="s">
        <v>23</v>
      </c>
      <c r="G14975" s="2">
        <v>-112.87494695040002</v>
      </c>
      <c r="H14975" t="s">
        <v>14</v>
      </c>
    </row>
    <row r="14976" spans="1:8" hidden="1" x14ac:dyDescent="0.25">
      <c r="A14976" t="s">
        <v>8</v>
      </c>
      <c r="B14976" t="s">
        <v>9</v>
      </c>
      <c r="C14976" s="62" t="s">
        <v>10</v>
      </c>
      <c r="D14976" s="62" t="s">
        <v>156</v>
      </c>
      <c r="E14976" s="62" t="s">
        <v>156</v>
      </c>
      <c r="F14976" s="62" t="s">
        <v>24</v>
      </c>
      <c r="G14976" s="2">
        <v>-112.87494695040002</v>
      </c>
      <c r="H14976" t="s">
        <v>14</v>
      </c>
    </row>
    <row r="14977" spans="1:8" hidden="1" x14ac:dyDescent="0.25">
      <c r="A14977" t="s">
        <v>8</v>
      </c>
      <c r="B14977" t="s">
        <v>9</v>
      </c>
      <c r="C14977" s="62" t="s">
        <v>10</v>
      </c>
      <c r="D14977" s="62" t="s">
        <v>156</v>
      </c>
      <c r="E14977" s="62" t="s">
        <v>156</v>
      </c>
      <c r="F14977" s="62" t="s">
        <v>25</v>
      </c>
      <c r="G14977" s="2">
        <v>-112.87494695040002</v>
      </c>
      <c r="H14977" t="s">
        <v>14</v>
      </c>
    </row>
    <row r="14978" spans="1:8" hidden="1" x14ac:dyDescent="0.25">
      <c r="A14978" t="s">
        <v>8</v>
      </c>
      <c r="B14978" t="s">
        <v>9</v>
      </c>
      <c r="C14978" s="62" t="s">
        <v>10</v>
      </c>
      <c r="D14978" s="62" t="s">
        <v>156</v>
      </c>
      <c r="E14978" s="62" t="s">
        <v>156</v>
      </c>
      <c r="F14978" s="62" t="s">
        <v>17</v>
      </c>
      <c r="G14978" s="2">
        <v>-19319.44555767292</v>
      </c>
      <c r="H14978" t="s">
        <v>14</v>
      </c>
    </row>
    <row r="14979" spans="1:8" hidden="1" x14ac:dyDescent="0.25">
      <c r="A14979" t="s">
        <v>8</v>
      </c>
      <c r="B14979" t="s">
        <v>9</v>
      </c>
      <c r="C14979" s="62" t="s">
        <v>10</v>
      </c>
      <c r="D14979" s="62" t="s">
        <v>156</v>
      </c>
      <c r="E14979" s="62" t="s">
        <v>156</v>
      </c>
      <c r="F14979" s="62" t="s">
        <v>18</v>
      </c>
      <c r="G14979" s="2">
        <v>-91664.731637202975</v>
      </c>
      <c r="H14979" t="s">
        <v>14</v>
      </c>
    </row>
    <row r="14980" spans="1:8" hidden="1" x14ac:dyDescent="0.25">
      <c r="A14980" t="s">
        <v>8</v>
      </c>
      <c r="B14980" t="s">
        <v>9</v>
      </c>
      <c r="C14980" s="62" t="s">
        <v>10</v>
      </c>
      <c r="D14980" s="62" t="s">
        <v>156</v>
      </c>
      <c r="E14980" s="62" t="s">
        <v>156</v>
      </c>
      <c r="F14980" s="62" t="s">
        <v>19</v>
      </c>
      <c r="G14980" s="2">
        <v>-113867.60022811938</v>
      </c>
      <c r="H14980" t="s">
        <v>14</v>
      </c>
    </row>
    <row r="14981" spans="1:8" hidden="1" x14ac:dyDescent="0.25">
      <c r="A14981" t="s">
        <v>8</v>
      </c>
      <c r="B14981" t="s">
        <v>9</v>
      </c>
      <c r="C14981" s="62" t="s">
        <v>10</v>
      </c>
      <c r="D14981" s="62" t="s">
        <v>156</v>
      </c>
      <c r="E14981" s="62" t="s">
        <v>156</v>
      </c>
      <c r="F14981" s="62" t="s">
        <v>20</v>
      </c>
      <c r="G14981" s="2">
        <v>-132826.96017900985</v>
      </c>
      <c r="H14981" t="s">
        <v>14</v>
      </c>
    </row>
    <row r="14982" spans="1:8" hidden="1" x14ac:dyDescent="0.25">
      <c r="A14982" t="s">
        <v>8</v>
      </c>
      <c r="B14982" t="s">
        <v>9</v>
      </c>
      <c r="C14982" s="62" t="s">
        <v>10</v>
      </c>
      <c r="D14982" s="62" t="s">
        <v>156</v>
      </c>
      <c r="E14982" s="62" t="s">
        <v>156</v>
      </c>
      <c r="F14982" s="62" t="s">
        <v>21</v>
      </c>
      <c r="G14982" s="2">
        <v>-112931.47688338973</v>
      </c>
      <c r="H14982" t="s">
        <v>14</v>
      </c>
    </row>
    <row r="14983" spans="1:8" hidden="1" x14ac:dyDescent="0.25">
      <c r="A14983" t="s">
        <v>8</v>
      </c>
      <c r="B14983" t="s">
        <v>9</v>
      </c>
      <c r="C14983" s="62" t="s">
        <v>10</v>
      </c>
      <c r="D14983" s="62" t="s">
        <v>156</v>
      </c>
      <c r="E14983" s="62" t="s">
        <v>156</v>
      </c>
      <c r="F14983" s="62" t="s">
        <v>22</v>
      </c>
      <c r="G14983" s="2">
        <v>-31334.703036971234</v>
      </c>
      <c r="H14983" t="s">
        <v>14</v>
      </c>
    </row>
    <row r="14984" spans="1:8" hidden="1" x14ac:dyDescent="0.25">
      <c r="A14984" t="s">
        <v>8</v>
      </c>
      <c r="B14984" t="s">
        <v>9</v>
      </c>
      <c r="C14984" s="62" t="s">
        <v>10</v>
      </c>
      <c r="D14984" s="62" t="s">
        <v>156</v>
      </c>
      <c r="E14984" s="62" t="s">
        <v>156</v>
      </c>
      <c r="F14984" s="62" t="s">
        <v>17</v>
      </c>
      <c r="G14984" s="2">
        <v>-57656.369324984029</v>
      </c>
      <c r="H14984" t="s">
        <v>14</v>
      </c>
    </row>
    <row r="14985" spans="1:8" hidden="1" x14ac:dyDescent="0.25">
      <c r="A14985" t="s">
        <v>8</v>
      </c>
      <c r="B14985" t="s">
        <v>9</v>
      </c>
      <c r="C14985" s="62" t="s">
        <v>10</v>
      </c>
      <c r="D14985" s="62" t="s">
        <v>156</v>
      </c>
      <c r="E14985" s="62" t="s">
        <v>156</v>
      </c>
      <c r="F14985" s="62" t="s">
        <v>18</v>
      </c>
      <c r="G14985" s="2">
        <v>-273561.45421321935</v>
      </c>
      <c r="H14985" t="s">
        <v>14</v>
      </c>
    </row>
    <row r="14986" spans="1:8" hidden="1" x14ac:dyDescent="0.25">
      <c r="A14986" t="s">
        <v>8</v>
      </c>
      <c r="B14986" t="s">
        <v>9</v>
      </c>
      <c r="C14986" s="62" t="s">
        <v>10</v>
      </c>
      <c r="D14986" s="62" t="s">
        <v>156</v>
      </c>
      <c r="E14986" s="62" t="s">
        <v>156</v>
      </c>
      <c r="F14986" s="62" t="s">
        <v>19</v>
      </c>
      <c r="G14986" s="2">
        <v>-339823.02407714038</v>
      </c>
      <c r="H14986" t="s">
        <v>14</v>
      </c>
    </row>
    <row r="14987" spans="1:8" hidden="1" x14ac:dyDescent="0.25">
      <c r="A14987" t="s">
        <v>8</v>
      </c>
      <c r="B14987" t="s">
        <v>9</v>
      </c>
      <c r="C14987" s="62" t="s">
        <v>10</v>
      </c>
      <c r="D14987" s="62" t="s">
        <v>156</v>
      </c>
      <c r="E14987" s="62" t="s">
        <v>156</v>
      </c>
      <c r="F14987" s="62" t="s">
        <v>20</v>
      </c>
      <c r="G14987" s="2">
        <v>-396404.76480208087</v>
      </c>
      <c r="H14987" t="s">
        <v>14</v>
      </c>
    </row>
    <row r="14988" spans="1:8" hidden="1" x14ac:dyDescent="0.25">
      <c r="A14988" t="s">
        <v>8</v>
      </c>
      <c r="B14988" t="s">
        <v>9</v>
      </c>
      <c r="C14988" s="62" t="s">
        <v>10</v>
      </c>
      <c r="D14988" s="62" t="s">
        <v>156</v>
      </c>
      <c r="E14988" s="62" t="s">
        <v>156</v>
      </c>
      <c r="F14988" s="62" t="s">
        <v>21</v>
      </c>
      <c r="G14988" s="2">
        <v>-337029.2858647083</v>
      </c>
      <c r="H14988" t="s">
        <v>14</v>
      </c>
    </row>
    <row r="14989" spans="1:8" hidden="1" x14ac:dyDescent="0.25">
      <c r="A14989" t="s">
        <v>8</v>
      </c>
      <c r="B14989" t="s">
        <v>9</v>
      </c>
      <c r="C14989" s="62" t="s">
        <v>10</v>
      </c>
      <c r="D14989" s="62" t="s">
        <v>156</v>
      </c>
      <c r="E14989" s="62" t="s">
        <v>156</v>
      </c>
      <c r="F14989" s="62" t="s">
        <v>22</v>
      </c>
      <c r="G14989" s="2">
        <v>-93514.340543317725</v>
      </c>
      <c r="H14989" t="s">
        <v>14</v>
      </c>
    </row>
    <row r="14990" spans="1:8" hidden="1" x14ac:dyDescent="0.25">
      <c r="A14990" t="s">
        <v>8</v>
      </c>
      <c r="B14990" t="s">
        <v>9</v>
      </c>
      <c r="C14990" s="62" t="s">
        <v>10</v>
      </c>
      <c r="D14990" s="62" t="s">
        <v>156</v>
      </c>
      <c r="E14990" s="62" t="s">
        <v>156</v>
      </c>
      <c r="F14990" s="62" t="s">
        <v>17</v>
      </c>
      <c r="G14990" s="2">
        <v>-172606.05437500466</v>
      </c>
      <c r="H14990" t="s">
        <v>14</v>
      </c>
    </row>
    <row r="14991" spans="1:8" hidden="1" x14ac:dyDescent="0.25">
      <c r="A14991" t="s">
        <v>8</v>
      </c>
      <c r="B14991" t="s">
        <v>9</v>
      </c>
      <c r="C14991" s="62" t="s">
        <v>10</v>
      </c>
      <c r="D14991" s="62" t="s">
        <v>156</v>
      </c>
      <c r="E14991" s="62" t="s">
        <v>156</v>
      </c>
      <c r="F14991" s="62" t="s">
        <v>18</v>
      </c>
      <c r="G14991" s="2">
        <v>-818961.78676605143</v>
      </c>
      <c r="H14991" t="s">
        <v>14</v>
      </c>
    </row>
    <row r="14992" spans="1:8" hidden="1" x14ac:dyDescent="0.25">
      <c r="A14992" t="s">
        <v>8</v>
      </c>
      <c r="B14992" t="s">
        <v>9</v>
      </c>
      <c r="C14992" s="62" t="s">
        <v>10</v>
      </c>
      <c r="D14992" s="62" t="s">
        <v>156</v>
      </c>
      <c r="E14992" s="62" t="s">
        <v>156</v>
      </c>
      <c r="F14992" s="62" t="s">
        <v>19</v>
      </c>
      <c r="G14992" s="2">
        <v>-1017329.2570873073</v>
      </c>
      <c r="H14992" t="s">
        <v>14</v>
      </c>
    </row>
    <row r="14993" spans="1:8" hidden="1" x14ac:dyDescent="0.25">
      <c r="A14993" t="s">
        <v>8</v>
      </c>
      <c r="B14993" t="s">
        <v>9</v>
      </c>
      <c r="C14993" s="62" t="s">
        <v>10</v>
      </c>
      <c r="D14993" s="62" t="s">
        <v>156</v>
      </c>
      <c r="E14993" s="62" t="s">
        <v>156</v>
      </c>
      <c r="F14993" s="62" t="s">
        <v>20</v>
      </c>
      <c r="G14993" s="2">
        <v>-1186718.1924389731</v>
      </c>
      <c r="H14993" t="s">
        <v>14</v>
      </c>
    </row>
    <row r="14994" spans="1:8" hidden="1" x14ac:dyDescent="0.25">
      <c r="A14994" t="s">
        <v>8</v>
      </c>
      <c r="B14994" t="s">
        <v>9</v>
      </c>
      <c r="C14994" s="62" t="s">
        <v>10</v>
      </c>
      <c r="D14994" s="62" t="s">
        <v>156</v>
      </c>
      <c r="E14994" s="62" t="s">
        <v>156</v>
      </c>
      <c r="F14994" s="62" t="s">
        <v>21</v>
      </c>
      <c r="G14994" s="2">
        <v>-1008965.634204872</v>
      </c>
      <c r="H14994" t="s">
        <v>14</v>
      </c>
    </row>
    <row r="14995" spans="1:8" hidden="1" x14ac:dyDescent="0.25">
      <c r="A14995" t="s">
        <v>8</v>
      </c>
      <c r="B14995" t="s">
        <v>9</v>
      </c>
      <c r="C14995" s="62" t="s">
        <v>10</v>
      </c>
      <c r="D14995" s="62" t="s">
        <v>156</v>
      </c>
      <c r="E14995" s="62" t="s">
        <v>156</v>
      </c>
      <c r="F14995" s="62" t="s">
        <v>22</v>
      </c>
      <c r="G14995" s="2">
        <v>-279954.17570749152</v>
      </c>
      <c r="H14995" t="s">
        <v>14</v>
      </c>
    </row>
    <row r="14996" spans="1:8" hidden="1" x14ac:dyDescent="0.25">
      <c r="A14996" t="s">
        <v>8</v>
      </c>
      <c r="B14996" t="s">
        <v>9</v>
      </c>
      <c r="C14996" s="62" t="s">
        <v>10</v>
      </c>
      <c r="D14996" s="62" t="s">
        <v>156</v>
      </c>
      <c r="E14996" s="62" t="s">
        <v>156</v>
      </c>
      <c r="F14996" s="62" t="s">
        <v>17</v>
      </c>
      <c r="G14996" s="2">
        <v>-55433.39862538439</v>
      </c>
      <c r="H14996" t="s">
        <v>14</v>
      </c>
    </row>
    <row r="14997" spans="1:8" hidden="1" x14ac:dyDescent="0.25">
      <c r="A14997" t="s">
        <v>8</v>
      </c>
      <c r="B14997" t="s">
        <v>9</v>
      </c>
      <c r="C14997" s="62" t="s">
        <v>10</v>
      </c>
      <c r="D14997" s="62" t="s">
        <v>156</v>
      </c>
      <c r="E14997" s="62" t="s">
        <v>156</v>
      </c>
      <c r="F14997" s="62" t="s">
        <v>18</v>
      </c>
      <c r="G14997" s="2">
        <v>-263014.15294580592</v>
      </c>
      <c r="H14997" t="s">
        <v>14</v>
      </c>
    </row>
    <row r="14998" spans="1:8" hidden="1" x14ac:dyDescent="0.25">
      <c r="A14998" t="s">
        <v>8</v>
      </c>
      <c r="B14998" t="s">
        <v>9</v>
      </c>
      <c r="C14998" s="62" t="s">
        <v>10</v>
      </c>
      <c r="D14998" s="62" t="s">
        <v>156</v>
      </c>
      <c r="E14998" s="62" t="s">
        <v>156</v>
      </c>
      <c r="F14998" s="62" t="s">
        <v>19</v>
      </c>
      <c r="G14998" s="2">
        <v>-326720.97421834903</v>
      </c>
      <c r="H14998" t="s">
        <v>14</v>
      </c>
    </row>
    <row r="14999" spans="1:8" hidden="1" x14ac:dyDescent="0.25">
      <c r="A14999" t="s">
        <v>8</v>
      </c>
      <c r="B14999" t="s">
        <v>9</v>
      </c>
      <c r="C14999" s="62" t="s">
        <v>10</v>
      </c>
      <c r="D14999" s="62" t="s">
        <v>156</v>
      </c>
      <c r="E14999" s="62" t="s">
        <v>156</v>
      </c>
      <c r="F14999" s="62" t="s">
        <v>20</v>
      </c>
      <c r="G14999" s="2">
        <v>-381121.17709696892</v>
      </c>
      <c r="H14999" t="s">
        <v>14</v>
      </c>
    </row>
    <row r="15000" spans="1:8" hidden="1" x14ac:dyDescent="0.25">
      <c r="A15000" t="s">
        <v>8</v>
      </c>
      <c r="B15000" t="s">
        <v>9</v>
      </c>
      <c r="C15000" s="62" t="s">
        <v>10</v>
      </c>
      <c r="D15000" s="62" t="s">
        <v>156</v>
      </c>
      <c r="E15000" s="62" t="s">
        <v>156</v>
      </c>
      <c r="F15000" s="62" t="s">
        <v>21</v>
      </c>
      <c r="G15000" s="2">
        <v>-324034.95000631787</v>
      </c>
      <c r="H15000" t="s">
        <v>14</v>
      </c>
    </row>
    <row r="15001" spans="1:8" hidden="1" x14ac:dyDescent="0.25">
      <c r="A15001" t="s">
        <v>8</v>
      </c>
      <c r="B15001" t="s">
        <v>9</v>
      </c>
      <c r="C15001" s="62" t="s">
        <v>10</v>
      </c>
      <c r="D15001" s="62" t="s">
        <v>156</v>
      </c>
      <c r="E15001" s="62" t="s">
        <v>156</v>
      </c>
      <c r="F15001" s="62" t="s">
        <v>22</v>
      </c>
      <c r="G15001" s="2">
        <v>-89908.84749105059</v>
      </c>
      <c r="H15001" t="s">
        <v>14</v>
      </c>
    </row>
    <row r="15002" spans="1:8" hidden="1" x14ac:dyDescent="0.25">
      <c r="A15002" t="s">
        <v>8</v>
      </c>
      <c r="B15002" t="s">
        <v>9</v>
      </c>
      <c r="C15002" s="62" t="s">
        <v>10</v>
      </c>
      <c r="D15002" s="62" t="s">
        <v>156</v>
      </c>
      <c r="E15002" s="62" t="s">
        <v>156</v>
      </c>
      <c r="F15002" s="62" t="s">
        <v>17</v>
      </c>
      <c r="G15002" s="2">
        <v>-7039.4159616000006</v>
      </c>
      <c r="H15002" t="s">
        <v>14</v>
      </c>
    </row>
    <row r="15003" spans="1:8" hidden="1" x14ac:dyDescent="0.25">
      <c r="A15003" t="s">
        <v>8</v>
      </c>
      <c r="B15003" t="s">
        <v>9</v>
      </c>
      <c r="C15003" s="62" t="s">
        <v>10</v>
      </c>
      <c r="D15003" s="62" t="s">
        <v>156</v>
      </c>
      <c r="E15003" s="62" t="s">
        <v>156</v>
      </c>
      <c r="F15003" s="62" t="s">
        <v>18</v>
      </c>
      <c r="G15003" s="2">
        <v>-33399.828844800009</v>
      </c>
      <c r="H15003" t="s">
        <v>14</v>
      </c>
    </row>
    <row r="15004" spans="1:8" hidden="1" x14ac:dyDescent="0.25">
      <c r="A15004" t="s">
        <v>8</v>
      </c>
      <c r="B15004" t="s">
        <v>9</v>
      </c>
      <c r="C15004" s="62" t="s">
        <v>10</v>
      </c>
      <c r="D15004" s="62" t="s">
        <v>156</v>
      </c>
      <c r="E15004" s="62" t="s">
        <v>156</v>
      </c>
      <c r="F15004" s="62" t="s">
        <v>19</v>
      </c>
      <c r="G15004" s="2">
        <v>-41489.876102400005</v>
      </c>
      <c r="H15004" t="s">
        <v>14</v>
      </c>
    </row>
    <row r="15005" spans="1:8" hidden="1" x14ac:dyDescent="0.25">
      <c r="A15005" t="s">
        <v>8</v>
      </c>
      <c r="B15005" t="s">
        <v>9</v>
      </c>
      <c r="C15005" s="62" t="s">
        <v>10</v>
      </c>
      <c r="D15005" s="62" t="s">
        <v>156</v>
      </c>
      <c r="E15005" s="62" t="s">
        <v>156</v>
      </c>
      <c r="F15005" s="62" t="s">
        <v>20</v>
      </c>
      <c r="G15005" s="2">
        <v>-48398.087865600006</v>
      </c>
      <c r="H15005" t="s">
        <v>14</v>
      </c>
    </row>
    <row r="15006" spans="1:8" hidden="1" x14ac:dyDescent="0.25">
      <c r="A15006" t="s">
        <v>8</v>
      </c>
      <c r="B15006" t="s">
        <v>9</v>
      </c>
      <c r="C15006" s="62" t="s">
        <v>10</v>
      </c>
      <c r="D15006" s="62" t="s">
        <v>156</v>
      </c>
      <c r="E15006" s="62" t="s">
        <v>156</v>
      </c>
      <c r="F15006" s="62" t="s">
        <v>21</v>
      </c>
      <c r="G15006" s="2">
        <v>-41148.78134400001</v>
      </c>
      <c r="H15006" t="s">
        <v>14</v>
      </c>
    </row>
    <row r="15007" spans="1:8" hidden="1" x14ac:dyDescent="0.25">
      <c r="A15007" t="s">
        <v>8</v>
      </c>
      <c r="B15007" t="s">
        <v>9</v>
      </c>
      <c r="C15007" s="62" t="s">
        <v>10</v>
      </c>
      <c r="D15007" s="62" t="s">
        <v>156</v>
      </c>
      <c r="E15007" s="62" t="s">
        <v>156</v>
      </c>
      <c r="F15007" s="62" t="s">
        <v>22</v>
      </c>
      <c r="G15007" s="2">
        <v>-11417.408851200002</v>
      </c>
      <c r="H15007" t="s">
        <v>14</v>
      </c>
    </row>
    <row r="15008" spans="1:8" hidden="1" x14ac:dyDescent="0.25">
      <c r="A15008" t="s">
        <v>8</v>
      </c>
      <c r="B15008" t="s">
        <v>9</v>
      </c>
      <c r="C15008" s="62" t="s">
        <v>10</v>
      </c>
      <c r="D15008" s="62" t="s">
        <v>156</v>
      </c>
      <c r="E15008" s="62" t="s">
        <v>156</v>
      </c>
      <c r="F15008" s="62" t="s">
        <v>17</v>
      </c>
      <c r="G15008" s="2">
        <v>-10263.441567141188</v>
      </c>
      <c r="H15008" t="s">
        <v>14</v>
      </c>
    </row>
    <row r="15009" spans="1:8" hidden="1" x14ac:dyDescent="0.25">
      <c r="A15009" t="s">
        <v>8</v>
      </c>
      <c r="B15009" t="s">
        <v>9</v>
      </c>
      <c r="C15009" s="62" t="s">
        <v>10</v>
      </c>
      <c r="D15009" s="62" t="s">
        <v>156</v>
      </c>
      <c r="E15009" s="62" t="s">
        <v>156</v>
      </c>
      <c r="F15009" s="62" t="s">
        <v>18</v>
      </c>
      <c r="G15009" s="2">
        <v>-48696.822800510665</v>
      </c>
      <c r="H15009" t="s">
        <v>14</v>
      </c>
    </row>
    <row r="15010" spans="1:8" hidden="1" x14ac:dyDescent="0.25">
      <c r="A15010" t="s">
        <v>8</v>
      </c>
      <c r="B15010" t="s">
        <v>9</v>
      </c>
      <c r="C15010" s="62" t="s">
        <v>10</v>
      </c>
      <c r="D15010" s="62" t="s">
        <v>156</v>
      </c>
      <c r="E15010" s="62" t="s">
        <v>156</v>
      </c>
      <c r="F15010" s="62" t="s">
        <v>19</v>
      </c>
      <c r="G15010" s="2">
        <v>-60492.080781673634</v>
      </c>
      <c r="H15010" t="s">
        <v>14</v>
      </c>
    </row>
    <row r="15011" spans="1:8" hidden="1" x14ac:dyDescent="0.25">
      <c r="A15011" t="s">
        <v>8</v>
      </c>
      <c r="B15011" t="s">
        <v>9</v>
      </c>
      <c r="C15011" s="62" t="s">
        <v>10</v>
      </c>
      <c r="D15011" s="62" t="s">
        <v>156</v>
      </c>
      <c r="E15011" s="62" t="s">
        <v>156</v>
      </c>
      <c r="F15011" s="62" t="s">
        <v>20</v>
      </c>
      <c r="G15011" s="2">
        <v>-70564.227129014253</v>
      </c>
      <c r="H15011" t="s">
        <v>14</v>
      </c>
    </row>
    <row r="15012" spans="1:8" hidden="1" x14ac:dyDescent="0.25">
      <c r="A15012" t="s">
        <v>8</v>
      </c>
      <c r="B15012" t="s">
        <v>9</v>
      </c>
      <c r="C15012" s="62" t="s">
        <v>10</v>
      </c>
      <c r="D15012" s="62" t="s">
        <v>156</v>
      </c>
      <c r="E15012" s="62" t="s">
        <v>156</v>
      </c>
      <c r="F15012" s="62" t="s">
        <v>21</v>
      </c>
      <c r="G15012" s="2">
        <v>-59994.765927601453</v>
      </c>
      <c r="H15012" t="s">
        <v>14</v>
      </c>
    </row>
    <row r="15013" spans="1:8" hidden="1" x14ac:dyDescent="0.25">
      <c r="A15013" t="s">
        <v>8</v>
      </c>
      <c r="B15013" t="s">
        <v>9</v>
      </c>
      <c r="C15013" s="62" t="s">
        <v>10</v>
      </c>
      <c r="D15013" s="62" t="s">
        <v>156</v>
      </c>
      <c r="E15013" s="62" t="s">
        <v>156</v>
      </c>
      <c r="F15013" s="62" t="s">
        <v>22</v>
      </c>
      <c r="G15013" s="2">
        <v>-16646.538467349976</v>
      </c>
      <c r="H15013" t="s">
        <v>14</v>
      </c>
    </row>
    <row r="15014" spans="1:8" hidden="1" x14ac:dyDescent="0.25">
      <c r="A15014" t="s">
        <v>8</v>
      </c>
      <c r="B15014" t="s">
        <v>9</v>
      </c>
      <c r="C15014" s="62" t="s">
        <v>10</v>
      </c>
      <c r="D15014" s="62" t="s">
        <v>156</v>
      </c>
      <c r="E15014" s="62" t="s">
        <v>156</v>
      </c>
      <c r="F15014" s="62" t="s">
        <v>17</v>
      </c>
      <c r="G15014" s="2">
        <v>-2999.7511200000004</v>
      </c>
      <c r="H15014" t="s">
        <v>14</v>
      </c>
    </row>
    <row r="15015" spans="1:8" hidden="1" x14ac:dyDescent="0.25">
      <c r="A15015" t="s">
        <v>8</v>
      </c>
      <c r="B15015" t="s">
        <v>9</v>
      </c>
      <c r="C15015" s="62" t="s">
        <v>10</v>
      </c>
      <c r="D15015" s="62" t="s">
        <v>156</v>
      </c>
      <c r="E15015" s="62" t="s">
        <v>156</v>
      </c>
      <c r="F15015" s="62" t="s">
        <v>18</v>
      </c>
      <c r="G15015" s="2">
        <v>-14232.881610000002</v>
      </c>
      <c r="H15015" t="s">
        <v>14</v>
      </c>
    </row>
    <row r="15016" spans="1:8" hidden="1" x14ac:dyDescent="0.25">
      <c r="A15016" t="s">
        <v>8</v>
      </c>
      <c r="B15016" t="s">
        <v>9</v>
      </c>
      <c r="C15016" s="62" t="s">
        <v>10</v>
      </c>
      <c r="D15016" s="62" t="s">
        <v>156</v>
      </c>
      <c r="E15016" s="62" t="s">
        <v>156</v>
      </c>
      <c r="F15016" s="62" t="s">
        <v>19</v>
      </c>
      <c r="G15016" s="2">
        <v>-17680.344930000003</v>
      </c>
      <c r="H15016" t="s">
        <v>14</v>
      </c>
    </row>
    <row r="15017" spans="1:8" hidden="1" x14ac:dyDescent="0.25">
      <c r="A15017" t="s">
        <v>8</v>
      </c>
      <c r="B15017" t="s">
        <v>9</v>
      </c>
      <c r="C15017" s="62" t="s">
        <v>10</v>
      </c>
      <c r="D15017" s="62" t="s">
        <v>156</v>
      </c>
      <c r="E15017" s="62" t="s">
        <v>156</v>
      </c>
      <c r="F15017" s="62" t="s">
        <v>20</v>
      </c>
      <c r="G15017" s="2">
        <v>-20624.185170000001</v>
      </c>
      <c r="H15017" t="s">
        <v>14</v>
      </c>
    </row>
    <row r="15018" spans="1:8" hidden="1" x14ac:dyDescent="0.25">
      <c r="A15018" t="s">
        <v>8</v>
      </c>
      <c r="B15018" t="s">
        <v>9</v>
      </c>
      <c r="C15018" s="62" t="s">
        <v>10</v>
      </c>
      <c r="D15018" s="62" t="s">
        <v>156</v>
      </c>
      <c r="E15018" s="62" t="s">
        <v>156</v>
      </c>
      <c r="F15018" s="62" t="s">
        <v>21</v>
      </c>
      <c r="G15018" s="2">
        <v>-17534.992050000004</v>
      </c>
      <c r="H15018" t="s">
        <v>14</v>
      </c>
    </row>
    <row r="15019" spans="1:8" hidden="1" x14ac:dyDescent="0.25">
      <c r="A15019" t="s">
        <v>8</v>
      </c>
      <c r="B15019" t="s">
        <v>9</v>
      </c>
      <c r="C15019" s="62" t="s">
        <v>10</v>
      </c>
      <c r="D15019" s="62" t="s">
        <v>156</v>
      </c>
      <c r="E15019" s="62" t="s">
        <v>156</v>
      </c>
      <c r="F15019" s="62" t="s">
        <v>22</v>
      </c>
      <c r="G15019" s="2">
        <v>-4865.373090000001</v>
      </c>
      <c r="H15019" t="s">
        <v>14</v>
      </c>
    </row>
    <row r="15020" spans="1:8" hidden="1" x14ac:dyDescent="0.25">
      <c r="A15020" t="s">
        <v>8</v>
      </c>
      <c r="B15020" t="s">
        <v>9</v>
      </c>
      <c r="C15020" s="62" t="s">
        <v>10</v>
      </c>
      <c r="D15020" s="62" t="s">
        <v>156</v>
      </c>
      <c r="E15020" s="62" t="s">
        <v>156</v>
      </c>
      <c r="F15020" s="62" t="s">
        <v>16</v>
      </c>
      <c r="G15020" s="2">
        <v>-22298.344300772835</v>
      </c>
      <c r="H15020" t="s">
        <v>14</v>
      </c>
    </row>
    <row r="15021" spans="1:8" hidden="1" x14ac:dyDescent="0.25">
      <c r="A15021" t="s">
        <v>8</v>
      </c>
      <c r="B15021" t="s">
        <v>9</v>
      </c>
      <c r="C15021" s="62" t="s">
        <v>10</v>
      </c>
      <c r="D15021" s="62" t="s">
        <v>156</v>
      </c>
      <c r="E15021" s="62" t="s">
        <v>156</v>
      </c>
      <c r="F15021" s="62" t="s">
        <v>17</v>
      </c>
      <c r="G15021" s="2">
        <v>-155938.25401456805</v>
      </c>
      <c r="H15021" t="s">
        <v>14</v>
      </c>
    </row>
    <row r="15022" spans="1:8" hidden="1" x14ac:dyDescent="0.25">
      <c r="A15022" t="s">
        <v>8</v>
      </c>
      <c r="B15022" t="s">
        <v>9</v>
      </c>
      <c r="C15022" s="62" t="s">
        <v>10</v>
      </c>
      <c r="D15022" s="62" t="s">
        <v>156</v>
      </c>
      <c r="E15022" s="62" t="s">
        <v>156</v>
      </c>
      <c r="F15022" s="62" t="s">
        <v>18</v>
      </c>
      <c r="G15022" s="2">
        <v>-208346.28186671392</v>
      </c>
      <c r="H15022" t="s">
        <v>14</v>
      </c>
    </row>
    <row r="15023" spans="1:8" hidden="1" x14ac:dyDescent="0.25">
      <c r="A15023" t="s">
        <v>8</v>
      </c>
      <c r="B15023" t="s">
        <v>9</v>
      </c>
      <c r="C15023" s="62" t="s">
        <v>10</v>
      </c>
      <c r="D15023" s="62" t="s">
        <v>156</v>
      </c>
      <c r="E15023" s="62" t="s">
        <v>156</v>
      </c>
      <c r="F15023" s="62" t="s">
        <v>19</v>
      </c>
      <c r="G15023" s="2">
        <v>-218507.51284225733</v>
      </c>
      <c r="H15023" t="s">
        <v>14</v>
      </c>
    </row>
    <row r="15024" spans="1:8" hidden="1" x14ac:dyDescent="0.25">
      <c r="A15024" t="s">
        <v>8</v>
      </c>
      <c r="B15024" t="s">
        <v>9</v>
      </c>
      <c r="C15024" s="62" t="s">
        <v>10</v>
      </c>
      <c r="D15024" s="62" t="s">
        <v>156</v>
      </c>
      <c r="E15024" s="62" t="s">
        <v>156</v>
      </c>
      <c r="F15024" s="62" t="s">
        <v>20</v>
      </c>
      <c r="G15024" s="2">
        <v>-217214.70517285727</v>
      </c>
      <c r="H15024" t="s">
        <v>14</v>
      </c>
    </row>
    <row r="15025" spans="1:8" hidden="1" x14ac:dyDescent="0.25">
      <c r="A15025" t="s">
        <v>8</v>
      </c>
      <c r="B15025" t="s">
        <v>9</v>
      </c>
      <c r="C15025" s="62" t="s">
        <v>10</v>
      </c>
      <c r="D15025" s="62" t="s">
        <v>156</v>
      </c>
      <c r="E15025" s="62" t="s">
        <v>156</v>
      </c>
      <c r="F15025" s="62" t="s">
        <v>21</v>
      </c>
      <c r="G15025" s="2">
        <v>-196990.02507402323</v>
      </c>
      <c r="H15025" t="s">
        <v>14</v>
      </c>
    </row>
    <row r="15026" spans="1:8" hidden="1" x14ac:dyDescent="0.25">
      <c r="A15026" t="s">
        <v>8</v>
      </c>
      <c r="B15026" t="s">
        <v>9</v>
      </c>
      <c r="C15026" s="62" t="s">
        <v>10</v>
      </c>
      <c r="D15026" s="62" t="s">
        <v>156</v>
      </c>
      <c r="E15026" s="62" t="s">
        <v>156</v>
      </c>
      <c r="F15026" s="62" t="s">
        <v>22</v>
      </c>
      <c r="G15026" s="2">
        <v>-98272.03363034394</v>
      </c>
      <c r="H15026" t="s">
        <v>14</v>
      </c>
    </row>
    <row r="15027" spans="1:8" hidden="1" x14ac:dyDescent="0.25">
      <c r="A15027" t="s">
        <v>8</v>
      </c>
      <c r="B15027" t="s">
        <v>9</v>
      </c>
      <c r="C15027" s="62" t="s">
        <v>10</v>
      </c>
      <c r="D15027" s="62" t="s">
        <v>156</v>
      </c>
      <c r="E15027" s="62" t="s">
        <v>156</v>
      </c>
      <c r="F15027" s="62" t="s">
        <v>23</v>
      </c>
      <c r="G15027" s="2">
        <v>-5175.7775856714343</v>
      </c>
      <c r="H15027" t="s">
        <v>14</v>
      </c>
    </row>
    <row r="15028" spans="1:8" hidden="1" x14ac:dyDescent="0.25">
      <c r="A15028" t="s">
        <v>8</v>
      </c>
      <c r="B15028" t="s">
        <v>9</v>
      </c>
      <c r="C15028" s="62" t="s">
        <v>10</v>
      </c>
      <c r="D15028" s="62" t="s">
        <v>156</v>
      </c>
      <c r="E15028" s="62" t="s">
        <v>156</v>
      </c>
      <c r="F15028" s="62" t="s">
        <v>16</v>
      </c>
      <c r="G15028" s="2">
        <v>-208.41661458125097</v>
      </c>
      <c r="H15028" t="s">
        <v>14</v>
      </c>
    </row>
    <row r="15029" spans="1:8" hidden="1" x14ac:dyDescent="0.25">
      <c r="A15029" t="s">
        <v>8</v>
      </c>
      <c r="B15029" t="s">
        <v>9</v>
      </c>
      <c r="C15029" s="62" t="s">
        <v>10</v>
      </c>
      <c r="D15029" s="62" t="s">
        <v>156</v>
      </c>
      <c r="E15029" s="62" t="s">
        <v>156</v>
      </c>
      <c r="F15029" s="62" t="s">
        <v>17</v>
      </c>
      <c r="G15029" s="2">
        <v>-1457.5128335560337</v>
      </c>
      <c r="H15029" t="s">
        <v>14</v>
      </c>
    </row>
    <row r="15030" spans="1:8" hidden="1" x14ac:dyDescent="0.25">
      <c r="A15030" t="s">
        <v>8</v>
      </c>
      <c r="B15030" t="s">
        <v>9</v>
      </c>
      <c r="C15030" s="62" t="s">
        <v>10</v>
      </c>
      <c r="D15030" s="62" t="s">
        <v>156</v>
      </c>
      <c r="E15030" s="62" t="s">
        <v>156</v>
      </c>
      <c r="F15030" s="62" t="s">
        <v>18</v>
      </c>
      <c r="G15030" s="2">
        <v>-1947.3565454699076</v>
      </c>
      <c r="H15030" t="s">
        <v>14</v>
      </c>
    </row>
    <row r="15031" spans="1:8" hidden="1" x14ac:dyDescent="0.25">
      <c r="A15031" t="s">
        <v>8</v>
      </c>
      <c r="B15031" t="s">
        <v>9</v>
      </c>
      <c r="C15031" s="62" t="s">
        <v>10</v>
      </c>
      <c r="D15031" s="62" t="s">
        <v>156</v>
      </c>
      <c r="E15031" s="62" t="s">
        <v>156</v>
      </c>
      <c r="F15031" s="62" t="s">
        <v>19</v>
      </c>
      <c r="G15031" s="2">
        <v>-2042.3308328580299</v>
      </c>
      <c r="H15031" t="s">
        <v>14</v>
      </c>
    </row>
    <row r="15032" spans="1:8" hidden="1" x14ac:dyDescent="0.25">
      <c r="A15032" t="s">
        <v>8</v>
      </c>
      <c r="B15032" t="s">
        <v>9</v>
      </c>
      <c r="C15032" s="62" t="s">
        <v>10</v>
      </c>
      <c r="D15032" s="62" t="s">
        <v>156</v>
      </c>
      <c r="E15032" s="62" t="s">
        <v>156</v>
      </c>
      <c r="F15032" s="62" t="s">
        <v>20</v>
      </c>
      <c r="G15032" s="2">
        <v>-2030.2473079950785</v>
      </c>
      <c r="H15032" t="s">
        <v>14</v>
      </c>
    </row>
    <row r="15033" spans="1:8" hidden="1" x14ac:dyDescent="0.25">
      <c r="A15033" t="s">
        <v>8</v>
      </c>
      <c r="B15033" t="s">
        <v>9</v>
      </c>
      <c r="C15033" s="62" t="s">
        <v>10</v>
      </c>
      <c r="D15033" s="62" t="s">
        <v>156</v>
      </c>
      <c r="E15033" s="62" t="s">
        <v>156</v>
      </c>
      <c r="F15033" s="62" t="s">
        <v>21</v>
      </c>
      <c r="G15033" s="2">
        <v>-1841.2126738387797</v>
      </c>
      <c r="H15033" t="s">
        <v>14</v>
      </c>
    </row>
    <row r="15034" spans="1:8" hidden="1" x14ac:dyDescent="0.25">
      <c r="A15034" t="s">
        <v>8</v>
      </c>
      <c r="B15034" t="s">
        <v>9</v>
      </c>
      <c r="C15034" s="62" t="s">
        <v>10</v>
      </c>
      <c r="D15034" s="62" t="s">
        <v>156</v>
      </c>
      <c r="E15034" s="62" t="s">
        <v>156</v>
      </c>
      <c r="F15034" s="62" t="s">
        <v>22</v>
      </c>
      <c r="G15034" s="2">
        <v>-918.52221317352519</v>
      </c>
      <c r="H15034" t="s">
        <v>14</v>
      </c>
    </row>
    <row r="15035" spans="1:8" hidden="1" x14ac:dyDescent="0.25">
      <c r="A15035" t="s">
        <v>8</v>
      </c>
      <c r="B15035" t="s">
        <v>9</v>
      </c>
      <c r="C15035" s="62" t="s">
        <v>10</v>
      </c>
      <c r="D15035" s="62" t="s">
        <v>156</v>
      </c>
      <c r="E15035" s="62" t="s">
        <v>156</v>
      </c>
      <c r="F15035" s="62" t="s">
        <v>23</v>
      </c>
      <c r="G15035" s="2">
        <v>-48.376598176115429</v>
      </c>
      <c r="H15035" t="s">
        <v>14</v>
      </c>
    </row>
    <row r="15036" spans="1:8" hidden="1" x14ac:dyDescent="0.25">
      <c r="A15036" t="s">
        <v>8</v>
      </c>
      <c r="B15036" t="s">
        <v>9</v>
      </c>
      <c r="C15036" s="62" t="s">
        <v>10</v>
      </c>
      <c r="D15036" s="62" t="s">
        <v>156</v>
      </c>
      <c r="E15036" s="62" t="s">
        <v>156</v>
      </c>
      <c r="F15036" s="62" t="s">
        <v>16</v>
      </c>
      <c r="G15036" s="2">
        <v>-2208.9478262718453</v>
      </c>
      <c r="H15036" t="s">
        <v>14</v>
      </c>
    </row>
    <row r="15037" spans="1:8" hidden="1" x14ac:dyDescent="0.25">
      <c r="A15037" t="s">
        <v>8</v>
      </c>
      <c r="B15037" t="s">
        <v>9</v>
      </c>
      <c r="C15037" s="62" t="s">
        <v>10</v>
      </c>
      <c r="D15037" s="62" t="s">
        <v>156</v>
      </c>
      <c r="E15037" s="62" t="s">
        <v>156</v>
      </c>
      <c r="F15037" s="62" t="s">
        <v>17</v>
      </c>
      <c r="G15037" s="2">
        <v>-15447.759824309844</v>
      </c>
      <c r="H15037" t="s">
        <v>14</v>
      </c>
    </row>
    <row r="15038" spans="1:8" hidden="1" x14ac:dyDescent="0.25">
      <c r="A15038" t="s">
        <v>8</v>
      </c>
      <c r="B15038" t="s">
        <v>9</v>
      </c>
      <c r="C15038" s="62" t="s">
        <v>10</v>
      </c>
      <c r="D15038" s="62" t="s">
        <v>156</v>
      </c>
      <c r="E15038" s="62" t="s">
        <v>156</v>
      </c>
      <c r="F15038" s="62" t="s">
        <v>18</v>
      </c>
      <c r="G15038" s="2">
        <v>-20639.472609872115</v>
      </c>
      <c r="H15038" t="s">
        <v>14</v>
      </c>
    </row>
    <row r="15039" spans="1:8" hidden="1" x14ac:dyDescent="0.25">
      <c r="A15039" t="s">
        <v>8</v>
      </c>
      <c r="B15039" t="s">
        <v>9</v>
      </c>
      <c r="C15039" s="62" t="s">
        <v>10</v>
      </c>
      <c r="D15039" s="62" t="s">
        <v>156</v>
      </c>
      <c r="E15039" s="62" t="s">
        <v>156</v>
      </c>
      <c r="F15039" s="62" t="s">
        <v>19</v>
      </c>
      <c r="G15039" s="2">
        <v>-21646.077798710947</v>
      </c>
      <c r="H15039" t="s">
        <v>14</v>
      </c>
    </row>
    <row r="15040" spans="1:8" hidden="1" x14ac:dyDescent="0.25">
      <c r="A15040" t="s">
        <v>8</v>
      </c>
      <c r="B15040" t="s">
        <v>9</v>
      </c>
      <c r="C15040" s="62" t="s">
        <v>10</v>
      </c>
      <c r="D15040" s="62" t="s">
        <v>156</v>
      </c>
      <c r="E15040" s="62" t="s">
        <v>156</v>
      </c>
      <c r="F15040" s="62" t="s">
        <v>20</v>
      </c>
      <c r="G15040" s="2">
        <v>-21518.007989913087</v>
      </c>
      <c r="H15040" t="s">
        <v>14</v>
      </c>
    </row>
    <row r="15041" spans="1:8" hidden="1" x14ac:dyDescent="0.25">
      <c r="A15041" t="s">
        <v>8</v>
      </c>
      <c r="B15041" t="s">
        <v>9</v>
      </c>
      <c r="C15041" s="62" t="s">
        <v>10</v>
      </c>
      <c r="D15041" s="62" t="s">
        <v>156</v>
      </c>
      <c r="E15041" s="62" t="s">
        <v>156</v>
      </c>
      <c r="F15041" s="62" t="s">
        <v>21</v>
      </c>
      <c r="G15041" s="2">
        <v>-19514.48420631923</v>
      </c>
      <c r="H15041" t="s">
        <v>14</v>
      </c>
    </row>
    <row r="15042" spans="1:8" hidden="1" x14ac:dyDescent="0.25">
      <c r="A15042" t="s">
        <v>8</v>
      </c>
      <c r="B15042" t="s">
        <v>9</v>
      </c>
      <c r="C15042" s="62" t="s">
        <v>10</v>
      </c>
      <c r="D15042" s="62" t="s">
        <v>156</v>
      </c>
      <c r="E15042" s="62" t="s">
        <v>156</v>
      </c>
      <c r="F15042" s="62" t="s">
        <v>22</v>
      </c>
      <c r="G15042" s="2">
        <v>-9735.1530742817631</v>
      </c>
      <c r="H15042" t="s">
        <v>14</v>
      </c>
    </row>
    <row r="15043" spans="1:8" hidden="1" x14ac:dyDescent="0.25">
      <c r="A15043" t="s">
        <v>8</v>
      </c>
      <c r="B15043" t="s">
        <v>9</v>
      </c>
      <c r="C15043" s="62" t="s">
        <v>10</v>
      </c>
      <c r="D15043" s="62" t="s">
        <v>156</v>
      </c>
      <c r="E15043" s="62" t="s">
        <v>156</v>
      </c>
      <c r="F15043" s="62" t="s">
        <v>23</v>
      </c>
      <c r="G15043" s="2">
        <v>-512.72966696182903</v>
      </c>
      <c r="H15043" t="s">
        <v>14</v>
      </c>
    </row>
    <row r="15044" spans="1:8" hidden="1" x14ac:dyDescent="0.25">
      <c r="A15044" t="s">
        <v>8</v>
      </c>
      <c r="B15044" t="s">
        <v>9</v>
      </c>
      <c r="C15044" s="62" t="s">
        <v>10</v>
      </c>
      <c r="D15044" s="62" t="s">
        <v>156</v>
      </c>
      <c r="E15044" s="62" t="s">
        <v>156</v>
      </c>
      <c r="F15044" s="62" t="s">
        <v>16</v>
      </c>
      <c r="G15044" s="2">
        <v>-1865947.722965101</v>
      </c>
      <c r="H15044" t="s">
        <v>14</v>
      </c>
    </row>
    <row r="15045" spans="1:8" hidden="1" x14ac:dyDescent="0.25">
      <c r="A15045" t="s">
        <v>8</v>
      </c>
      <c r="B15045" t="s">
        <v>9</v>
      </c>
      <c r="C15045" s="62" t="s">
        <v>10</v>
      </c>
      <c r="D15045" s="62" t="s">
        <v>156</v>
      </c>
      <c r="E15045" s="62" t="s">
        <v>156</v>
      </c>
      <c r="F15045" s="62" t="s">
        <v>17</v>
      </c>
      <c r="G15045" s="2">
        <v>-13049068.849096209</v>
      </c>
      <c r="H15045" t="s">
        <v>14</v>
      </c>
    </row>
    <row r="15046" spans="1:8" hidden="1" x14ac:dyDescent="0.25">
      <c r="A15046" t="s">
        <v>8</v>
      </c>
      <c r="B15046" t="s">
        <v>9</v>
      </c>
      <c r="C15046" s="62" t="s">
        <v>10</v>
      </c>
      <c r="D15046" s="62" t="s">
        <v>156</v>
      </c>
      <c r="E15046" s="62" t="s">
        <v>156</v>
      </c>
      <c r="F15046" s="62" t="s">
        <v>18</v>
      </c>
      <c r="G15046" s="2">
        <v>-17434624.965583913</v>
      </c>
      <c r="H15046" t="s">
        <v>14</v>
      </c>
    </row>
    <row r="15047" spans="1:8" hidden="1" x14ac:dyDescent="0.25">
      <c r="A15047" t="s">
        <v>8</v>
      </c>
      <c r="B15047" t="s">
        <v>9</v>
      </c>
      <c r="C15047" s="62" t="s">
        <v>10</v>
      </c>
      <c r="D15047" s="62" t="s">
        <v>156</v>
      </c>
      <c r="E15047" s="62" t="s">
        <v>156</v>
      </c>
      <c r="F15047" s="62" t="s">
        <v>19</v>
      </c>
      <c r="G15047" s="2">
        <v>-18284926.9227871</v>
      </c>
      <c r="H15047" t="s">
        <v>14</v>
      </c>
    </row>
    <row r="15048" spans="1:8" hidden="1" x14ac:dyDescent="0.25">
      <c r="A15048" t="s">
        <v>8</v>
      </c>
      <c r="B15048" t="s">
        <v>9</v>
      </c>
      <c r="C15048" s="62" t="s">
        <v>10</v>
      </c>
      <c r="D15048" s="62" t="s">
        <v>156</v>
      </c>
      <c r="E15048" s="62" t="s">
        <v>156</v>
      </c>
      <c r="F15048" s="62" t="s">
        <v>20</v>
      </c>
      <c r="G15048" s="2">
        <v>-18176743.485738583</v>
      </c>
      <c r="H15048" t="s">
        <v>14</v>
      </c>
    </row>
    <row r="15049" spans="1:8" hidden="1" x14ac:dyDescent="0.25">
      <c r="A15049" t="s">
        <v>8</v>
      </c>
      <c r="B15049" t="s">
        <v>9</v>
      </c>
      <c r="C15049" s="62" t="s">
        <v>10</v>
      </c>
      <c r="D15049" s="62" t="s">
        <v>156</v>
      </c>
      <c r="E15049" s="62" t="s">
        <v>156</v>
      </c>
      <c r="F15049" s="62" t="s">
        <v>21</v>
      </c>
      <c r="G15049" s="2">
        <v>-16484322.05439451</v>
      </c>
      <c r="H15049" t="s">
        <v>14</v>
      </c>
    </row>
    <row r="15050" spans="1:8" hidden="1" x14ac:dyDescent="0.25">
      <c r="A15050" t="s">
        <v>8</v>
      </c>
      <c r="B15050" t="s">
        <v>9</v>
      </c>
      <c r="C15050" s="62" t="s">
        <v>10</v>
      </c>
      <c r="D15050" s="62" t="s">
        <v>156</v>
      </c>
      <c r="E15050" s="62" t="s">
        <v>156</v>
      </c>
      <c r="F15050" s="62" t="s">
        <v>22</v>
      </c>
      <c r="G15050" s="2">
        <v>-8223501.9295730684</v>
      </c>
      <c r="H15050" t="s">
        <v>14</v>
      </c>
    </row>
    <row r="15051" spans="1:8" hidden="1" x14ac:dyDescent="0.25">
      <c r="A15051" t="s">
        <v>8</v>
      </c>
      <c r="B15051" t="s">
        <v>9</v>
      </c>
      <c r="C15051" s="62" t="s">
        <v>10</v>
      </c>
      <c r="D15051" s="62" t="s">
        <v>156</v>
      </c>
      <c r="E15051" s="62" t="s">
        <v>156</v>
      </c>
      <c r="F15051" s="62" t="s">
        <v>23</v>
      </c>
      <c r="G15051" s="2">
        <v>-433114.23800298455</v>
      </c>
      <c r="H15051" t="s">
        <v>14</v>
      </c>
    </row>
    <row r="15052" spans="1:8" hidden="1" x14ac:dyDescent="0.25">
      <c r="A15052" t="s">
        <v>8</v>
      </c>
      <c r="B15052" t="s">
        <v>9</v>
      </c>
      <c r="C15052" s="62" t="s">
        <v>10</v>
      </c>
      <c r="D15052" s="62" t="s">
        <v>156</v>
      </c>
      <c r="E15052" s="62" t="s">
        <v>156</v>
      </c>
      <c r="F15052" s="62" t="s">
        <v>16</v>
      </c>
      <c r="G15052" s="2">
        <v>-194.63357814031122</v>
      </c>
      <c r="H15052" t="s">
        <v>14</v>
      </c>
    </row>
    <row r="15053" spans="1:8" hidden="1" x14ac:dyDescent="0.25">
      <c r="A15053" t="s">
        <v>8</v>
      </c>
      <c r="B15053" t="s">
        <v>9</v>
      </c>
      <c r="C15053" s="62" t="s">
        <v>10</v>
      </c>
      <c r="D15053" s="62" t="s">
        <v>156</v>
      </c>
      <c r="E15053" s="62" t="s">
        <v>156</v>
      </c>
      <c r="F15053" s="62" t="s">
        <v>17</v>
      </c>
      <c r="G15053" s="2">
        <v>-1185.471522671899</v>
      </c>
      <c r="H15053" t="s">
        <v>14</v>
      </c>
    </row>
    <row r="15054" spans="1:8" hidden="1" x14ac:dyDescent="0.25">
      <c r="A15054" t="s">
        <v>8</v>
      </c>
      <c r="B15054" t="s">
        <v>9</v>
      </c>
      <c r="C15054" s="62" t="s">
        <v>10</v>
      </c>
      <c r="D15054" s="62" t="s">
        <v>156</v>
      </c>
      <c r="E15054" s="62" t="s">
        <v>156</v>
      </c>
      <c r="F15054" s="62" t="s">
        <v>18</v>
      </c>
      <c r="G15054" s="2">
        <v>-1531.5920494384554</v>
      </c>
      <c r="H15054" t="s">
        <v>14</v>
      </c>
    </row>
    <row r="15055" spans="1:8" hidden="1" x14ac:dyDescent="0.25">
      <c r="A15055" t="s">
        <v>8</v>
      </c>
      <c r="B15055" t="s">
        <v>9</v>
      </c>
      <c r="C15055" s="62" t="s">
        <v>10</v>
      </c>
      <c r="D15055" s="62" t="s">
        <v>156</v>
      </c>
      <c r="E15055" s="62" t="s">
        <v>156</v>
      </c>
      <c r="F15055" s="62" t="s">
        <v>19</v>
      </c>
      <c r="G15055" s="2">
        <v>-1699.9245777987321</v>
      </c>
      <c r="H15055" t="s">
        <v>14</v>
      </c>
    </row>
    <row r="15056" spans="1:8" hidden="1" x14ac:dyDescent="0.25">
      <c r="A15056" t="s">
        <v>8</v>
      </c>
      <c r="B15056" t="s">
        <v>9</v>
      </c>
      <c r="C15056" s="62" t="s">
        <v>10</v>
      </c>
      <c r="D15056" s="62" t="s">
        <v>156</v>
      </c>
      <c r="E15056" s="62" t="s">
        <v>156</v>
      </c>
      <c r="F15056" s="62" t="s">
        <v>20</v>
      </c>
      <c r="G15056" s="2">
        <v>-1654.0180038108772</v>
      </c>
      <c r="H15056" t="s">
        <v>14</v>
      </c>
    </row>
    <row r="15057" spans="1:8" hidden="1" x14ac:dyDescent="0.25">
      <c r="A15057" t="s">
        <v>8</v>
      </c>
      <c r="B15057" t="s">
        <v>9</v>
      </c>
      <c r="C15057" s="62" t="s">
        <v>10</v>
      </c>
      <c r="D15057" s="62" t="s">
        <v>156</v>
      </c>
      <c r="E15057" s="62" t="s">
        <v>156</v>
      </c>
      <c r="F15057" s="62" t="s">
        <v>21</v>
      </c>
      <c r="G15057" s="2">
        <v>-1528.9921347124139</v>
      </c>
      <c r="H15057" t="s">
        <v>14</v>
      </c>
    </row>
    <row r="15058" spans="1:8" hidden="1" x14ac:dyDescent="0.25">
      <c r="A15058" t="s">
        <v>8</v>
      </c>
      <c r="B15058" t="s">
        <v>9</v>
      </c>
      <c r="C15058" s="62" t="s">
        <v>10</v>
      </c>
      <c r="D15058" s="62" t="s">
        <v>156</v>
      </c>
      <c r="E15058" s="62" t="s">
        <v>156</v>
      </c>
      <c r="F15058" s="62" t="s">
        <v>22</v>
      </c>
      <c r="G15058" s="2">
        <v>-723.72196531429177</v>
      </c>
      <c r="H15058" t="s">
        <v>14</v>
      </c>
    </row>
    <row r="15059" spans="1:8" hidden="1" x14ac:dyDescent="0.25">
      <c r="A15059" t="s">
        <v>8</v>
      </c>
      <c r="B15059" t="s">
        <v>9</v>
      </c>
      <c r="C15059" s="62" t="s">
        <v>10</v>
      </c>
      <c r="D15059" s="62" t="s">
        <v>156</v>
      </c>
      <c r="E15059" s="62" t="s">
        <v>156</v>
      </c>
      <c r="F15059" s="62" t="s">
        <v>23</v>
      </c>
      <c r="G15059" s="2">
        <v>-42.967194491097153</v>
      </c>
      <c r="H15059" t="s">
        <v>14</v>
      </c>
    </row>
    <row r="15060" spans="1:8" hidden="1" x14ac:dyDescent="0.25">
      <c r="A15060" t="s">
        <v>8</v>
      </c>
      <c r="B15060" t="s">
        <v>9</v>
      </c>
      <c r="C15060" s="62" t="s">
        <v>10</v>
      </c>
      <c r="D15060" s="62" t="s">
        <v>156</v>
      </c>
      <c r="E15060" s="62" t="s">
        <v>156</v>
      </c>
      <c r="F15060" s="62" t="s">
        <v>16</v>
      </c>
      <c r="G15060" s="2">
        <v>-16152.338897486055</v>
      </c>
      <c r="H15060" t="s">
        <v>14</v>
      </c>
    </row>
    <row r="15061" spans="1:8" hidden="1" x14ac:dyDescent="0.25">
      <c r="A15061" t="s">
        <v>8</v>
      </c>
      <c r="B15061" t="s">
        <v>9</v>
      </c>
      <c r="C15061" s="62" t="s">
        <v>10</v>
      </c>
      <c r="D15061" s="62" t="s">
        <v>156</v>
      </c>
      <c r="E15061" s="62" t="s">
        <v>156</v>
      </c>
      <c r="F15061" s="62" t="s">
        <v>17</v>
      </c>
      <c r="G15061" s="2">
        <v>-98380.443757302026</v>
      </c>
      <c r="H15061" t="s">
        <v>14</v>
      </c>
    </row>
    <row r="15062" spans="1:8" hidden="1" x14ac:dyDescent="0.25">
      <c r="A15062" t="s">
        <v>8</v>
      </c>
      <c r="B15062" t="s">
        <v>9</v>
      </c>
      <c r="C15062" s="62" t="s">
        <v>10</v>
      </c>
      <c r="D15062" s="62" t="s">
        <v>156</v>
      </c>
      <c r="E15062" s="62" t="s">
        <v>156</v>
      </c>
      <c r="F15062" s="62" t="s">
        <v>18</v>
      </c>
      <c r="G15062" s="2">
        <v>-127104.44966176891</v>
      </c>
      <c r="H15062" t="s">
        <v>14</v>
      </c>
    </row>
    <row r="15063" spans="1:8" hidden="1" x14ac:dyDescent="0.25">
      <c r="A15063" t="s">
        <v>8</v>
      </c>
      <c r="B15063" t="s">
        <v>9</v>
      </c>
      <c r="C15063" s="62" t="s">
        <v>10</v>
      </c>
      <c r="D15063" s="62" t="s">
        <v>156</v>
      </c>
      <c r="E15063" s="62" t="s">
        <v>156</v>
      </c>
      <c r="F15063" s="62" t="s">
        <v>19</v>
      </c>
      <c r="G15063" s="2">
        <v>-141074.10521414113</v>
      </c>
      <c r="H15063" t="s">
        <v>14</v>
      </c>
    </row>
    <row r="15064" spans="1:8" hidden="1" x14ac:dyDescent="0.25">
      <c r="A15064" t="s">
        <v>8</v>
      </c>
      <c r="B15064" t="s">
        <v>9</v>
      </c>
      <c r="C15064" s="62" t="s">
        <v>10</v>
      </c>
      <c r="D15064" s="62" t="s">
        <v>156</v>
      </c>
      <c r="E15064" s="62" t="s">
        <v>156</v>
      </c>
      <c r="F15064" s="62" t="s">
        <v>20</v>
      </c>
      <c r="G15064" s="2">
        <v>-137264.3898106674</v>
      </c>
      <c r="H15064" t="s">
        <v>14</v>
      </c>
    </row>
    <row r="15065" spans="1:8" hidden="1" x14ac:dyDescent="0.25">
      <c r="A15065" t="s">
        <v>8</v>
      </c>
      <c r="B15065" t="s">
        <v>9</v>
      </c>
      <c r="C15065" s="62" t="s">
        <v>10</v>
      </c>
      <c r="D15065" s="62" t="s">
        <v>156</v>
      </c>
      <c r="E15065" s="62" t="s">
        <v>156</v>
      </c>
      <c r="F15065" s="62" t="s">
        <v>21</v>
      </c>
      <c r="G15065" s="2">
        <v>-126888.68676946203</v>
      </c>
      <c r="H15065" t="s">
        <v>14</v>
      </c>
    </row>
    <row r="15066" spans="1:8" hidden="1" x14ac:dyDescent="0.25">
      <c r="A15066" t="s">
        <v>8</v>
      </c>
      <c r="B15066" t="s">
        <v>9</v>
      </c>
      <c r="C15066" s="62" t="s">
        <v>10</v>
      </c>
      <c r="D15066" s="62" t="s">
        <v>156</v>
      </c>
      <c r="E15066" s="62" t="s">
        <v>156</v>
      </c>
      <c r="F15066" s="62" t="s">
        <v>22</v>
      </c>
      <c r="G15066" s="2">
        <v>-60060.563870864651</v>
      </c>
      <c r="H15066" t="s">
        <v>14</v>
      </c>
    </row>
    <row r="15067" spans="1:8" hidden="1" x14ac:dyDescent="0.25">
      <c r="A15067" t="s">
        <v>8</v>
      </c>
      <c r="B15067" t="s">
        <v>9</v>
      </c>
      <c r="C15067" s="62" t="s">
        <v>10</v>
      </c>
      <c r="D15067" s="62" t="s">
        <v>156</v>
      </c>
      <c r="E15067" s="62" t="s">
        <v>156</v>
      </c>
      <c r="F15067" s="62" t="s">
        <v>23</v>
      </c>
      <c r="G15067" s="2">
        <v>-3565.7808561381839</v>
      </c>
      <c r="H15067" t="s">
        <v>14</v>
      </c>
    </row>
    <row r="15068" spans="1:8" hidden="1" x14ac:dyDescent="0.25">
      <c r="A15068" t="s">
        <v>8</v>
      </c>
      <c r="B15068" t="s">
        <v>9</v>
      </c>
      <c r="C15068" s="62" t="s">
        <v>10</v>
      </c>
      <c r="D15068" s="62" t="s">
        <v>156</v>
      </c>
      <c r="E15068" s="62" t="s">
        <v>156</v>
      </c>
      <c r="F15068" s="62" t="s">
        <v>16</v>
      </c>
      <c r="G15068" s="2">
        <v>-46527.312045829385</v>
      </c>
      <c r="H15068" t="s">
        <v>14</v>
      </c>
    </row>
    <row r="15069" spans="1:8" hidden="1" x14ac:dyDescent="0.25">
      <c r="A15069" t="s">
        <v>8</v>
      </c>
      <c r="B15069" t="s">
        <v>9</v>
      </c>
      <c r="C15069" s="62" t="s">
        <v>10</v>
      </c>
      <c r="D15069" s="62" t="s">
        <v>156</v>
      </c>
      <c r="E15069" s="62" t="s">
        <v>156</v>
      </c>
      <c r="F15069" s="62" t="s">
        <v>17</v>
      </c>
      <c r="G15069" s="2">
        <v>-283387.91273229045</v>
      </c>
      <c r="H15069" t="s">
        <v>14</v>
      </c>
    </row>
    <row r="15070" spans="1:8" hidden="1" x14ac:dyDescent="0.25">
      <c r="A15070" t="s">
        <v>8</v>
      </c>
      <c r="B15070" t="s">
        <v>9</v>
      </c>
      <c r="C15070" s="62" t="s">
        <v>10</v>
      </c>
      <c r="D15070" s="62" t="s">
        <v>156</v>
      </c>
      <c r="E15070" s="62" t="s">
        <v>156</v>
      </c>
      <c r="F15070" s="62" t="s">
        <v>18</v>
      </c>
      <c r="G15070" s="2">
        <v>-366128.30063557927</v>
      </c>
      <c r="H15070" t="s">
        <v>14</v>
      </c>
    </row>
    <row r="15071" spans="1:8" hidden="1" x14ac:dyDescent="0.25">
      <c r="A15071" t="s">
        <v>8</v>
      </c>
      <c r="B15071" t="s">
        <v>9</v>
      </c>
      <c r="C15071" s="62" t="s">
        <v>10</v>
      </c>
      <c r="D15071" s="62" t="s">
        <v>156</v>
      </c>
      <c r="E15071" s="62" t="s">
        <v>156</v>
      </c>
      <c r="F15071" s="62" t="s">
        <v>19</v>
      </c>
      <c r="G15071" s="2">
        <v>-406368.32576030813</v>
      </c>
      <c r="H15071" t="s">
        <v>14</v>
      </c>
    </row>
    <row r="15072" spans="1:8" hidden="1" x14ac:dyDescent="0.25">
      <c r="A15072" t="s">
        <v>8</v>
      </c>
      <c r="B15072" t="s">
        <v>9</v>
      </c>
      <c r="C15072" s="62" t="s">
        <v>10</v>
      </c>
      <c r="D15072" s="62" t="s">
        <v>156</v>
      </c>
      <c r="E15072" s="62" t="s">
        <v>156</v>
      </c>
      <c r="F15072" s="62" t="s">
        <v>20</v>
      </c>
      <c r="G15072" s="2">
        <v>-395394.32264483289</v>
      </c>
      <c r="H15072" t="s">
        <v>14</v>
      </c>
    </row>
    <row r="15073" spans="1:8" hidden="1" x14ac:dyDescent="0.25">
      <c r="A15073" t="s">
        <v>8</v>
      </c>
      <c r="B15073" t="s">
        <v>9</v>
      </c>
      <c r="C15073" s="62" t="s">
        <v>10</v>
      </c>
      <c r="D15073" s="62" t="s">
        <v>156</v>
      </c>
      <c r="E15073" s="62" t="s">
        <v>156</v>
      </c>
      <c r="F15073" s="62" t="s">
        <v>21</v>
      </c>
      <c r="G15073" s="2">
        <v>-365506.78894727293</v>
      </c>
      <c r="H15073" t="s">
        <v>14</v>
      </c>
    </row>
    <row r="15074" spans="1:8" hidden="1" x14ac:dyDescent="0.25">
      <c r="A15074" t="s">
        <v>8</v>
      </c>
      <c r="B15074" t="s">
        <v>9</v>
      </c>
      <c r="C15074" s="62" t="s">
        <v>10</v>
      </c>
      <c r="D15074" s="62" t="s">
        <v>156</v>
      </c>
      <c r="E15074" s="62" t="s">
        <v>156</v>
      </c>
      <c r="F15074" s="62" t="s">
        <v>22</v>
      </c>
      <c r="G15074" s="2">
        <v>-173006.31286922257</v>
      </c>
      <c r="H15074" t="s">
        <v>14</v>
      </c>
    </row>
    <row r="15075" spans="1:8" hidden="1" x14ac:dyDescent="0.25">
      <c r="A15075" t="s">
        <v>8</v>
      </c>
      <c r="B15075" t="s">
        <v>9</v>
      </c>
      <c r="C15075" s="62" t="s">
        <v>10</v>
      </c>
      <c r="D15075" s="62" t="s">
        <v>156</v>
      </c>
      <c r="E15075" s="62" t="s">
        <v>156</v>
      </c>
      <c r="F15075" s="62" t="s">
        <v>23</v>
      </c>
      <c r="G15075" s="2">
        <v>-10271.342103056515</v>
      </c>
      <c r="H15075" t="s">
        <v>14</v>
      </c>
    </row>
    <row r="15076" spans="1:8" hidden="1" x14ac:dyDescent="0.25">
      <c r="A15076" t="s">
        <v>8</v>
      </c>
      <c r="B15076" t="s">
        <v>9</v>
      </c>
      <c r="C15076" s="62" t="s">
        <v>10</v>
      </c>
      <c r="D15076" s="62" t="s">
        <v>156</v>
      </c>
      <c r="E15076" s="62" t="s">
        <v>156</v>
      </c>
      <c r="F15076" s="62" t="s">
        <v>16</v>
      </c>
      <c r="G15076" s="2">
        <v>-36649.779269619794</v>
      </c>
      <c r="H15076" t="s">
        <v>14</v>
      </c>
    </row>
    <row r="15077" spans="1:8" hidden="1" x14ac:dyDescent="0.25">
      <c r="A15077" t="s">
        <v>8</v>
      </c>
      <c r="B15077" t="s">
        <v>9</v>
      </c>
      <c r="C15077" s="62" t="s">
        <v>10</v>
      </c>
      <c r="D15077" s="62" t="s">
        <v>156</v>
      </c>
      <c r="E15077" s="62" t="s">
        <v>156</v>
      </c>
      <c r="F15077" s="62" t="s">
        <v>17</v>
      </c>
      <c r="G15077" s="2">
        <v>-223225.97185683995</v>
      </c>
      <c r="H15077" t="s">
        <v>14</v>
      </c>
    </row>
    <row r="15078" spans="1:8" hidden="1" x14ac:dyDescent="0.25">
      <c r="A15078" t="s">
        <v>8</v>
      </c>
      <c r="B15078" t="s">
        <v>9</v>
      </c>
      <c r="C15078" s="62" t="s">
        <v>10</v>
      </c>
      <c r="D15078" s="62" t="s">
        <v>156</v>
      </c>
      <c r="E15078" s="62" t="s">
        <v>156</v>
      </c>
      <c r="F15078" s="62" t="s">
        <v>18</v>
      </c>
      <c r="G15078" s="2">
        <v>-288400.95876240899</v>
      </c>
      <c r="H15078" t="s">
        <v>14</v>
      </c>
    </row>
    <row r="15079" spans="1:8" hidden="1" x14ac:dyDescent="0.25">
      <c r="A15079" t="s">
        <v>8</v>
      </c>
      <c r="B15079" t="s">
        <v>9</v>
      </c>
      <c r="C15079" s="62" t="s">
        <v>10</v>
      </c>
      <c r="D15079" s="62" t="s">
        <v>156</v>
      </c>
      <c r="E15079" s="62" t="s">
        <v>156</v>
      </c>
      <c r="F15079" s="62" t="s">
        <v>19</v>
      </c>
      <c r="G15079" s="2">
        <v>-320098.21299391508</v>
      </c>
      <c r="H15079" t="s">
        <v>14</v>
      </c>
    </row>
    <row r="15080" spans="1:8" hidden="1" x14ac:dyDescent="0.25">
      <c r="A15080" t="s">
        <v>8</v>
      </c>
      <c r="B15080" t="s">
        <v>9</v>
      </c>
      <c r="C15080" s="62" t="s">
        <v>10</v>
      </c>
      <c r="D15080" s="62" t="s">
        <v>156</v>
      </c>
      <c r="E15080" s="62" t="s">
        <v>156</v>
      </c>
      <c r="F15080" s="62" t="s">
        <v>20</v>
      </c>
      <c r="G15080" s="2">
        <v>-311453.93989492051</v>
      </c>
      <c r="H15080" t="s">
        <v>14</v>
      </c>
    </row>
    <row r="15081" spans="1:8" hidden="1" x14ac:dyDescent="0.25">
      <c r="A15081" t="s">
        <v>8</v>
      </c>
      <c r="B15081" t="s">
        <v>9</v>
      </c>
      <c r="C15081" s="62" t="s">
        <v>10</v>
      </c>
      <c r="D15081" s="62" t="s">
        <v>156</v>
      </c>
      <c r="E15081" s="62" t="s">
        <v>156</v>
      </c>
      <c r="F15081" s="62" t="s">
        <v>21</v>
      </c>
      <c r="G15081" s="2">
        <v>-287911.39112593175</v>
      </c>
      <c r="H15081" t="s">
        <v>14</v>
      </c>
    </row>
    <row r="15082" spans="1:8" hidden="1" x14ac:dyDescent="0.25">
      <c r="A15082" t="s">
        <v>8</v>
      </c>
      <c r="B15082" t="s">
        <v>9</v>
      </c>
      <c r="C15082" s="62" t="s">
        <v>10</v>
      </c>
      <c r="D15082" s="62" t="s">
        <v>156</v>
      </c>
      <c r="E15082" s="62" t="s">
        <v>156</v>
      </c>
      <c r="F15082" s="62" t="s">
        <v>22</v>
      </c>
      <c r="G15082" s="2">
        <v>-136277.87422282761</v>
      </c>
      <c r="H15082" t="s">
        <v>14</v>
      </c>
    </row>
    <row r="15083" spans="1:8" hidden="1" x14ac:dyDescent="0.25">
      <c r="A15083" t="s">
        <v>8</v>
      </c>
      <c r="B15083" t="s">
        <v>9</v>
      </c>
      <c r="C15083" s="62" t="s">
        <v>10</v>
      </c>
      <c r="D15083" s="62" t="s">
        <v>156</v>
      </c>
      <c r="E15083" s="62" t="s">
        <v>156</v>
      </c>
      <c r="F15083" s="62" t="s">
        <v>23</v>
      </c>
      <c r="G15083" s="2">
        <v>-8090.7837639315585</v>
      </c>
      <c r="H15083" t="s">
        <v>14</v>
      </c>
    </row>
    <row r="15084" spans="1:8" hidden="1" x14ac:dyDescent="0.25">
      <c r="A15084" t="s">
        <v>8</v>
      </c>
      <c r="B15084" t="s">
        <v>9</v>
      </c>
      <c r="C15084" s="62" t="s">
        <v>10</v>
      </c>
      <c r="D15084" s="62" t="s">
        <v>156</v>
      </c>
      <c r="E15084" s="62" t="s">
        <v>156</v>
      </c>
      <c r="F15084" s="62" t="s">
        <v>16</v>
      </c>
      <c r="G15084" s="2">
        <v>-111672.00034600109</v>
      </c>
      <c r="H15084" t="s">
        <v>14</v>
      </c>
    </row>
    <row r="15085" spans="1:8" hidden="1" x14ac:dyDescent="0.25">
      <c r="A15085" t="s">
        <v>8</v>
      </c>
      <c r="B15085" t="s">
        <v>9</v>
      </c>
      <c r="C15085" s="62" t="s">
        <v>10</v>
      </c>
      <c r="D15085" s="62" t="s">
        <v>156</v>
      </c>
      <c r="E15085" s="62" t="s">
        <v>156</v>
      </c>
      <c r="F15085" s="62" t="s">
        <v>17</v>
      </c>
      <c r="G15085" s="2">
        <v>-680170.28487528092</v>
      </c>
      <c r="H15085" t="s">
        <v>14</v>
      </c>
    </row>
    <row r="15086" spans="1:8" hidden="1" x14ac:dyDescent="0.25">
      <c r="A15086" t="s">
        <v>8</v>
      </c>
      <c r="B15086" t="s">
        <v>9</v>
      </c>
      <c r="C15086" s="62" t="s">
        <v>10</v>
      </c>
      <c r="D15086" s="62" t="s">
        <v>156</v>
      </c>
      <c r="E15086" s="62" t="s">
        <v>156</v>
      </c>
      <c r="F15086" s="62" t="s">
        <v>18</v>
      </c>
      <c r="G15086" s="2">
        <v>-878758.68855231139</v>
      </c>
      <c r="H15086" t="s">
        <v>14</v>
      </c>
    </row>
    <row r="15087" spans="1:8" hidden="1" x14ac:dyDescent="0.25">
      <c r="A15087" t="s">
        <v>8</v>
      </c>
      <c r="B15087" t="s">
        <v>9</v>
      </c>
      <c r="C15087" s="62" t="s">
        <v>10</v>
      </c>
      <c r="D15087" s="62" t="s">
        <v>156</v>
      </c>
      <c r="E15087" s="62" t="s">
        <v>156</v>
      </c>
      <c r="F15087" s="62" t="s">
        <v>19</v>
      </c>
      <c r="G15087" s="2">
        <v>-975340.32849801774</v>
      </c>
      <c r="H15087" t="s">
        <v>14</v>
      </c>
    </row>
    <row r="15088" spans="1:8" hidden="1" x14ac:dyDescent="0.25">
      <c r="A15088" t="s">
        <v>8</v>
      </c>
      <c r="B15088" t="s">
        <v>9</v>
      </c>
      <c r="C15088" s="62" t="s">
        <v>10</v>
      </c>
      <c r="D15088" s="62" t="s">
        <v>156</v>
      </c>
      <c r="E15088" s="62" t="s">
        <v>156</v>
      </c>
      <c r="F15088" s="62" t="s">
        <v>20</v>
      </c>
      <c r="G15088" s="2">
        <v>-949001.19937529392</v>
      </c>
      <c r="H15088" t="s">
        <v>14</v>
      </c>
    </row>
    <row r="15089" spans="1:8" hidden="1" x14ac:dyDescent="0.25">
      <c r="A15089" t="s">
        <v>8</v>
      </c>
      <c r="B15089" t="s">
        <v>9</v>
      </c>
      <c r="C15089" s="62" t="s">
        <v>10</v>
      </c>
      <c r="D15089" s="62" t="s">
        <v>156</v>
      </c>
      <c r="E15089" s="62" t="s">
        <v>156</v>
      </c>
      <c r="F15089" s="62" t="s">
        <v>21</v>
      </c>
      <c r="G15089" s="2">
        <v>-877266.97432211426</v>
      </c>
      <c r="H15089" t="s">
        <v>14</v>
      </c>
    </row>
    <row r="15090" spans="1:8" hidden="1" x14ac:dyDescent="0.25">
      <c r="A15090" t="s">
        <v>8</v>
      </c>
      <c r="B15090" t="s">
        <v>9</v>
      </c>
      <c r="C15090" s="62" t="s">
        <v>10</v>
      </c>
      <c r="D15090" s="62" t="s">
        <v>156</v>
      </c>
      <c r="E15090" s="62" t="s">
        <v>156</v>
      </c>
      <c r="F15090" s="62" t="s">
        <v>22</v>
      </c>
      <c r="G15090" s="2">
        <v>-415239.13978873397</v>
      </c>
      <c r="H15090" t="s">
        <v>14</v>
      </c>
    </row>
    <row r="15091" spans="1:8" hidden="1" x14ac:dyDescent="0.25">
      <c r="A15091" t="s">
        <v>8</v>
      </c>
      <c r="B15091" t="s">
        <v>9</v>
      </c>
      <c r="C15091" s="62" t="s">
        <v>10</v>
      </c>
      <c r="D15091" s="62" t="s">
        <v>156</v>
      </c>
      <c r="E15091" s="62" t="s">
        <v>156</v>
      </c>
      <c r="F15091" s="62" t="s">
        <v>23</v>
      </c>
      <c r="G15091" s="2">
        <v>-24652.645262563354</v>
      </c>
      <c r="H15091" t="s">
        <v>14</v>
      </c>
    </row>
    <row r="15092" spans="1:8" hidden="1" x14ac:dyDescent="0.25">
      <c r="A15092" t="s">
        <v>8</v>
      </c>
      <c r="B15092" t="s">
        <v>9</v>
      </c>
      <c r="C15092" s="62" t="s">
        <v>10</v>
      </c>
      <c r="D15092" s="62" t="s">
        <v>156</v>
      </c>
      <c r="E15092" s="62" t="s">
        <v>156</v>
      </c>
      <c r="F15092" s="62" t="s">
        <v>16</v>
      </c>
      <c r="G15092" s="2">
        <v>-42134.164617348812</v>
      </c>
      <c r="H15092" t="s">
        <v>14</v>
      </c>
    </row>
    <row r="15093" spans="1:8" hidden="1" x14ac:dyDescent="0.25">
      <c r="A15093" t="s">
        <v>8</v>
      </c>
      <c r="B15093" t="s">
        <v>9</v>
      </c>
      <c r="C15093" s="62" t="s">
        <v>10</v>
      </c>
      <c r="D15093" s="62" t="s">
        <v>156</v>
      </c>
      <c r="E15093" s="62" t="s">
        <v>156</v>
      </c>
      <c r="F15093" s="62" t="s">
        <v>17</v>
      </c>
      <c r="G15093" s="2">
        <v>-256630.19075479795</v>
      </c>
      <c r="H15093" t="s">
        <v>14</v>
      </c>
    </row>
    <row r="15094" spans="1:8" hidden="1" x14ac:dyDescent="0.25">
      <c r="A15094" t="s">
        <v>8</v>
      </c>
      <c r="B15094" t="s">
        <v>9</v>
      </c>
      <c r="C15094" s="62" t="s">
        <v>10</v>
      </c>
      <c r="D15094" s="62" t="s">
        <v>156</v>
      </c>
      <c r="E15094" s="62" t="s">
        <v>156</v>
      </c>
      <c r="F15094" s="62" t="s">
        <v>18</v>
      </c>
      <c r="G15094" s="2">
        <v>-331558.16254449781</v>
      </c>
      <c r="H15094" t="s">
        <v>14</v>
      </c>
    </row>
    <row r="15095" spans="1:8" hidden="1" x14ac:dyDescent="0.25">
      <c r="A15095" t="s">
        <v>8</v>
      </c>
      <c r="B15095" t="s">
        <v>9</v>
      </c>
      <c r="C15095" s="62" t="s">
        <v>10</v>
      </c>
      <c r="D15095" s="62" t="s">
        <v>156</v>
      </c>
      <c r="E15095" s="62" t="s">
        <v>156</v>
      </c>
      <c r="F15095" s="62" t="s">
        <v>19</v>
      </c>
      <c r="G15095" s="2">
        <v>-367998.69109129056</v>
      </c>
      <c r="H15095" t="s">
        <v>14</v>
      </c>
    </row>
    <row r="15096" spans="1:8" hidden="1" x14ac:dyDescent="0.25">
      <c r="A15096" t="s">
        <v>8</v>
      </c>
      <c r="B15096" t="s">
        <v>9</v>
      </c>
      <c r="C15096" s="62" t="s">
        <v>10</v>
      </c>
      <c r="D15096" s="62" t="s">
        <v>156</v>
      </c>
      <c r="E15096" s="62" t="s">
        <v>156</v>
      </c>
      <c r="F15096" s="62" t="s">
        <v>20</v>
      </c>
      <c r="G15096" s="2">
        <v>-358060.8624601569</v>
      </c>
      <c r="H15096" t="s">
        <v>14</v>
      </c>
    </row>
    <row r="15097" spans="1:8" hidden="1" x14ac:dyDescent="0.25">
      <c r="A15097" t="s">
        <v>8</v>
      </c>
      <c r="B15097" t="s">
        <v>9</v>
      </c>
      <c r="C15097" s="62" t="s">
        <v>10</v>
      </c>
      <c r="D15097" s="62" t="s">
        <v>156</v>
      </c>
      <c r="E15097" s="62" t="s">
        <v>156</v>
      </c>
      <c r="F15097" s="62" t="s">
        <v>21</v>
      </c>
      <c r="G15097" s="2">
        <v>-330995.33450575551</v>
      </c>
      <c r="H15097" t="s">
        <v>14</v>
      </c>
    </row>
    <row r="15098" spans="1:8" hidden="1" x14ac:dyDescent="0.25">
      <c r="A15098" t="s">
        <v>8</v>
      </c>
      <c r="B15098" t="s">
        <v>9</v>
      </c>
      <c r="C15098" s="62" t="s">
        <v>10</v>
      </c>
      <c r="D15098" s="62" t="s">
        <v>156</v>
      </c>
      <c r="E15098" s="62" t="s">
        <v>156</v>
      </c>
      <c r="F15098" s="62" t="s">
        <v>22</v>
      </c>
      <c r="G15098" s="2">
        <v>-156670.91318518989</v>
      </c>
      <c r="H15098" t="s">
        <v>14</v>
      </c>
    </row>
    <row r="15099" spans="1:8" hidden="1" x14ac:dyDescent="0.25">
      <c r="A15099" t="s">
        <v>8</v>
      </c>
      <c r="B15099" t="s">
        <v>9</v>
      </c>
      <c r="C15099" s="62" t="s">
        <v>10</v>
      </c>
      <c r="D15099" s="62" t="s">
        <v>156</v>
      </c>
      <c r="E15099" s="62" t="s">
        <v>156</v>
      </c>
      <c r="F15099" s="62" t="s">
        <v>23</v>
      </c>
      <c r="G15099" s="2">
        <v>-9301.5134548285587</v>
      </c>
      <c r="H15099" t="s">
        <v>14</v>
      </c>
    </row>
    <row r="15100" spans="1:8" hidden="1" x14ac:dyDescent="0.25">
      <c r="A15100" t="s">
        <v>8</v>
      </c>
      <c r="B15100" t="s">
        <v>9</v>
      </c>
      <c r="C15100" s="62" t="s">
        <v>10</v>
      </c>
      <c r="D15100" s="62" t="s">
        <v>156</v>
      </c>
      <c r="E15100" s="62" t="s">
        <v>156</v>
      </c>
      <c r="F15100" s="62" t="s">
        <v>16</v>
      </c>
      <c r="G15100" s="2">
        <v>-4246.5508114236363</v>
      </c>
      <c r="H15100" t="s">
        <v>14</v>
      </c>
    </row>
    <row r="15101" spans="1:8" hidden="1" x14ac:dyDescent="0.25">
      <c r="A15101" t="s">
        <v>8</v>
      </c>
      <c r="B15101" t="s">
        <v>9</v>
      </c>
      <c r="C15101" s="62" t="s">
        <v>10</v>
      </c>
      <c r="D15101" s="62" t="s">
        <v>156</v>
      </c>
      <c r="E15101" s="62" t="s">
        <v>156</v>
      </c>
      <c r="F15101" s="62" t="s">
        <v>17</v>
      </c>
      <c r="G15101" s="2">
        <v>-25864.833317161952</v>
      </c>
      <c r="H15101" t="s">
        <v>14</v>
      </c>
    </row>
    <row r="15102" spans="1:8" hidden="1" x14ac:dyDescent="0.25">
      <c r="A15102" t="s">
        <v>8</v>
      </c>
      <c r="B15102" t="s">
        <v>9</v>
      </c>
      <c r="C15102" s="62" t="s">
        <v>10</v>
      </c>
      <c r="D15102" s="62" t="s">
        <v>156</v>
      </c>
      <c r="E15102" s="62" t="s">
        <v>156</v>
      </c>
      <c r="F15102" s="62" t="s">
        <v>18</v>
      </c>
      <c r="G15102" s="2">
        <v>-33416.553928963614</v>
      </c>
      <c r="H15102" t="s">
        <v>14</v>
      </c>
    </row>
    <row r="15103" spans="1:8" hidden="1" x14ac:dyDescent="0.25">
      <c r="A15103" t="s">
        <v>8</v>
      </c>
      <c r="B15103" t="s">
        <v>9</v>
      </c>
      <c r="C15103" s="62" t="s">
        <v>10</v>
      </c>
      <c r="D15103" s="62" t="s">
        <v>156</v>
      </c>
      <c r="E15103" s="62" t="s">
        <v>156</v>
      </c>
      <c r="F15103" s="62" t="s">
        <v>19</v>
      </c>
      <c r="G15103" s="2">
        <v>-37089.26365216462</v>
      </c>
      <c r="H15103" t="s">
        <v>14</v>
      </c>
    </row>
    <row r="15104" spans="1:8" hidden="1" x14ac:dyDescent="0.25">
      <c r="A15104" t="s">
        <v>8</v>
      </c>
      <c r="B15104" t="s">
        <v>9</v>
      </c>
      <c r="C15104" s="62" t="s">
        <v>10</v>
      </c>
      <c r="D15104" s="62" t="s">
        <v>156</v>
      </c>
      <c r="E15104" s="62" t="s">
        <v>156</v>
      </c>
      <c r="F15104" s="62" t="s">
        <v>20</v>
      </c>
      <c r="G15104" s="2">
        <v>-36087.665670560084</v>
      </c>
      <c r="H15104" t="s">
        <v>14</v>
      </c>
    </row>
    <row r="15105" spans="1:8" hidden="1" x14ac:dyDescent="0.25">
      <c r="A15105" t="s">
        <v>8</v>
      </c>
      <c r="B15105" t="s">
        <v>9</v>
      </c>
      <c r="C15105" s="62" t="s">
        <v>10</v>
      </c>
      <c r="D15105" s="62" t="s">
        <v>156</v>
      </c>
      <c r="E15105" s="62" t="s">
        <v>156</v>
      </c>
      <c r="F15105" s="62" t="s">
        <v>21</v>
      </c>
      <c r="G15105" s="2">
        <v>-33359.828516550217</v>
      </c>
      <c r="H15105" t="s">
        <v>14</v>
      </c>
    </row>
    <row r="15106" spans="1:8" hidden="1" x14ac:dyDescent="0.25">
      <c r="A15106" t="s">
        <v>8</v>
      </c>
      <c r="B15106" t="s">
        <v>9</v>
      </c>
      <c r="C15106" s="62" t="s">
        <v>10</v>
      </c>
      <c r="D15106" s="62" t="s">
        <v>156</v>
      </c>
      <c r="E15106" s="62" t="s">
        <v>156</v>
      </c>
      <c r="F15106" s="62" t="s">
        <v>22</v>
      </c>
      <c r="G15106" s="2">
        <v>-15790.297483176095</v>
      </c>
      <c r="H15106" t="s">
        <v>14</v>
      </c>
    </row>
    <row r="15107" spans="1:8" hidden="1" x14ac:dyDescent="0.25">
      <c r="A15107" t="s">
        <v>8</v>
      </c>
      <c r="B15107" t="s">
        <v>9</v>
      </c>
      <c r="C15107" s="62" t="s">
        <v>10</v>
      </c>
      <c r="D15107" s="62" t="s">
        <v>156</v>
      </c>
      <c r="E15107" s="62" t="s">
        <v>156</v>
      </c>
      <c r="F15107" s="62" t="s">
        <v>23</v>
      </c>
      <c r="G15107" s="2">
        <v>-937.46606507551746</v>
      </c>
      <c r="H15107" t="s">
        <v>14</v>
      </c>
    </row>
    <row r="15108" spans="1:8" hidden="1" x14ac:dyDescent="0.25">
      <c r="A15108" t="s">
        <v>8</v>
      </c>
      <c r="B15108" t="s">
        <v>9</v>
      </c>
      <c r="C15108" s="62" t="s">
        <v>10</v>
      </c>
      <c r="D15108" s="62" t="s">
        <v>156</v>
      </c>
      <c r="E15108" s="62" t="s">
        <v>156</v>
      </c>
      <c r="F15108" s="62" t="s">
        <v>16</v>
      </c>
      <c r="G15108" s="2">
        <v>-5950.4938859520007</v>
      </c>
      <c r="H15108" t="s">
        <v>14</v>
      </c>
    </row>
    <row r="15109" spans="1:8" hidden="1" x14ac:dyDescent="0.25">
      <c r="A15109" t="s">
        <v>8</v>
      </c>
      <c r="B15109" t="s">
        <v>9</v>
      </c>
      <c r="C15109" s="62" t="s">
        <v>10</v>
      </c>
      <c r="D15109" s="62" t="s">
        <v>156</v>
      </c>
      <c r="E15109" s="62" t="s">
        <v>156</v>
      </c>
      <c r="F15109" s="62" t="s">
        <v>17</v>
      </c>
      <c r="G15109" s="2">
        <v>-36243.186376320002</v>
      </c>
      <c r="H15109" t="s">
        <v>14</v>
      </c>
    </row>
    <row r="15110" spans="1:8" hidden="1" x14ac:dyDescent="0.25">
      <c r="A15110" t="s">
        <v>8</v>
      </c>
      <c r="B15110" t="s">
        <v>9</v>
      </c>
      <c r="C15110" s="62" t="s">
        <v>10</v>
      </c>
      <c r="D15110" s="62" t="s">
        <v>156</v>
      </c>
      <c r="E15110" s="62" t="s">
        <v>156</v>
      </c>
      <c r="F15110" s="62" t="s">
        <v>18</v>
      </c>
      <c r="G15110" s="2">
        <v>-46825.060778496008</v>
      </c>
      <c r="H15110" t="s">
        <v>14</v>
      </c>
    </row>
    <row r="15111" spans="1:8" hidden="1" x14ac:dyDescent="0.25">
      <c r="A15111" t="s">
        <v>8</v>
      </c>
      <c r="B15111" t="s">
        <v>9</v>
      </c>
      <c r="C15111" s="62" t="s">
        <v>10</v>
      </c>
      <c r="D15111" s="62" t="s">
        <v>156</v>
      </c>
      <c r="E15111" s="62" t="s">
        <v>156</v>
      </c>
      <c r="F15111" s="62" t="s">
        <v>19</v>
      </c>
      <c r="G15111" s="2">
        <v>-51971.457871872</v>
      </c>
      <c r="H15111" t="s">
        <v>14</v>
      </c>
    </row>
    <row r="15112" spans="1:8" hidden="1" x14ac:dyDescent="0.25">
      <c r="A15112" t="s">
        <v>8</v>
      </c>
      <c r="B15112" t="s">
        <v>9</v>
      </c>
      <c r="C15112" s="62" t="s">
        <v>10</v>
      </c>
      <c r="D15112" s="62" t="s">
        <v>156</v>
      </c>
      <c r="E15112" s="62" t="s">
        <v>156</v>
      </c>
      <c r="F15112" s="62" t="s">
        <v>20</v>
      </c>
      <c r="G15112" s="2">
        <v>-50567.965265664003</v>
      </c>
      <c r="H15112" t="s">
        <v>14</v>
      </c>
    </row>
    <row r="15113" spans="1:8" hidden="1" x14ac:dyDescent="0.25">
      <c r="A15113" t="s">
        <v>8</v>
      </c>
      <c r="B15113" t="s">
        <v>9</v>
      </c>
      <c r="C15113" s="62" t="s">
        <v>10</v>
      </c>
      <c r="D15113" s="62" t="s">
        <v>156</v>
      </c>
      <c r="E15113" s="62" t="s">
        <v>156</v>
      </c>
      <c r="F15113" s="62" t="s">
        <v>21</v>
      </c>
      <c r="G15113" s="2">
        <v>-46745.57409984</v>
      </c>
      <c r="H15113" t="s">
        <v>14</v>
      </c>
    </row>
    <row r="15114" spans="1:8" hidden="1" x14ac:dyDescent="0.25">
      <c r="A15114" t="s">
        <v>8</v>
      </c>
      <c r="B15114" t="s">
        <v>9</v>
      </c>
      <c r="C15114" s="62" t="s">
        <v>10</v>
      </c>
      <c r="D15114" s="62" t="s">
        <v>156</v>
      </c>
      <c r="E15114" s="62" t="s">
        <v>156</v>
      </c>
      <c r="F15114" s="62" t="s">
        <v>22</v>
      </c>
      <c r="G15114" s="2">
        <v>-22126.208493312002</v>
      </c>
      <c r="H15114" t="s">
        <v>14</v>
      </c>
    </row>
    <row r="15115" spans="1:8" hidden="1" x14ac:dyDescent="0.25">
      <c r="A15115" t="s">
        <v>8</v>
      </c>
      <c r="B15115" t="s">
        <v>9</v>
      </c>
      <c r="C15115" s="62" t="s">
        <v>10</v>
      </c>
      <c r="D15115" s="62" t="s">
        <v>156</v>
      </c>
      <c r="E15115" s="62" t="s">
        <v>156</v>
      </c>
      <c r="F15115" s="62" t="s">
        <v>23</v>
      </c>
      <c r="G15115" s="2">
        <v>-1313.6275382630399</v>
      </c>
      <c r="H15115" t="s">
        <v>14</v>
      </c>
    </row>
    <row r="15116" spans="1:8" hidden="1" x14ac:dyDescent="0.25">
      <c r="A15116" t="s">
        <v>8</v>
      </c>
      <c r="B15116" t="s">
        <v>9</v>
      </c>
      <c r="C15116" s="62" t="s">
        <v>10</v>
      </c>
      <c r="D15116" s="62" t="s">
        <v>156</v>
      </c>
      <c r="E15116" s="62" t="s">
        <v>156</v>
      </c>
      <c r="F15116" s="62" t="s">
        <v>16</v>
      </c>
      <c r="G15116" s="2">
        <v>-35092.552221843216</v>
      </c>
      <c r="H15116" t="s">
        <v>14</v>
      </c>
    </row>
    <row r="15117" spans="1:8" hidden="1" x14ac:dyDescent="0.25">
      <c r="A15117" t="s">
        <v>8</v>
      </c>
      <c r="B15117" t="s">
        <v>9</v>
      </c>
      <c r="C15117" s="62" t="s">
        <v>10</v>
      </c>
      <c r="D15117" s="62" t="s">
        <v>156</v>
      </c>
      <c r="E15117" s="62" t="s">
        <v>156</v>
      </c>
      <c r="F15117" s="62" t="s">
        <v>17</v>
      </c>
      <c r="G15117" s="2">
        <v>-213741.23475694063</v>
      </c>
      <c r="H15117" t="s">
        <v>14</v>
      </c>
    </row>
    <row r="15118" spans="1:8" hidden="1" x14ac:dyDescent="0.25">
      <c r="A15118" t="s">
        <v>8</v>
      </c>
      <c r="B15118" t="s">
        <v>9</v>
      </c>
      <c r="C15118" s="62" t="s">
        <v>10</v>
      </c>
      <c r="D15118" s="62" t="s">
        <v>156</v>
      </c>
      <c r="E15118" s="62" t="s">
        <v>156</v>
      </c>
      <c r="F15118" s="62" t="s">
        <v>18</v>
      </c>
      <c r="G15118" s="2">
        <v>-276146.97572241287</v>
      </c>
      <c r="H15118" t="s">
        <v>14</v>
      </c>
    </row>
    <row r="15119" spans="1:8" hidden="1" x14ac:dyDescent="0.25">
      <c r="A15119" t="s">
        <v>8</v>
      </c>
      <c r="B15119" t="s">
        <v>9</v>
      </c>
      <c r="C15119" s="62" t="s">
        <v>10</v>
      </c>
      <c r="D15119" s="62" t="s">
        <v>156</v>
      </c>
      <c r="E15119" s="62" t="s">
        <v>156</v>
      </c>
      <c r="F15119" s="62" t="s">
        <v>19</v>
      </c>
      <c r="G15119" s="2">
        <v>-306497.4327122104</v>
      </c>
      <c r="H15119" t="s">
        <v>14</v>
      </c>
    </row>
    <row r="15120" spans="1:8" hidden="1" x14ac:dyDescent="0.25">
      <c r="A15120" t="s">
        <v>8</v>
      </c>
      <c r="B15120" t="s">
        <v>9</v>
      </c>
      <c r="C15120" s="62" t="s">
        <v>10</v>
      </c>
      <c r="D15120" s="62" t="s">
        <v>156</v>
      </c>
      <c r="E15120" s="62" t="s">
        <v>156</v>
      </c>
      <c r="F15120" s="62" t="s">
        <v>20</v>
      </c>
      <c r="G15120" s="2">
        <v>-298220.44957092864</v>
      </c>
      <c r="H15120" t="s">
        <v>14</v>
      </c>
    </row>
    <row r="15121" spans="1:8" hidden="1" x14ac:dyDescent="0.25">
      <c r="A15121" t="s">
        <v>8</v>
      </c>
      <c r="B15121" t="s">
        <v>9</v>
      </c>
      <c r="C15121" s="62" t="s">
        <v>10</v>
      </c>
      <c r="D15121" s="62" t="s">
        <v>156</v>
      </c>
      <c r="E15121" s="62" t="s">
        <v>156</v>
      </c>
      <c r="F15121" s="62" t="s">
        <v>21</v>
      </c>
      <c r="G15121" s="2">
        <v>-275678.20951995329</v>
      </c>
      <c r="H15121" t="s">
        <v>14</v>
      </c>
    </row>
    <row r="15122" spans="1:8" hidden="1" x14ac:dyDescent="0.25">
      <c r="A15122" t="s">
        <v>8</v>
      </c>
      <c r="B15122" t="s">
        <v>9</v>
      </c>
      <c r="C15122" s="62" t="s">
        <v>10</v>
      </c>
      <c r="D15122" s="62" t="s">
        <v>156</v>
      </c>
      <c r="E15122" s="62" t="s">
        <v>156</v>
      </c>
      <c r="F15122" s="62" t="s">
        <v>22</v>
      </c>
      <c r="G15122" s="2">
        <v>-130487.50942439091</v>
      </c>
      <c r="H15122" t="s">
        <v>14</v>
      </c>
    </row>
    <row r="15123" spans="1:8" hidden="1" x14ac:dyDescent="0.25">
      <c r="A15123" t="s">
        <v>8</v>
      </c>
      <c r="B15123" t="s">
        <v>9</v>
      </c>
      <c r="C15123" s="62" t="s">
        <v>10</v>
      </c>
      <c r="D15123" s="62" t="s">
        <v>156</v>
      </c>
      <c r="E15123" s="62" t="s">
        <v>156</v>
      </c>
      <c r="F15123" s="62" t="s">
        <v>23</v>
      </c>
      <c r="G15123" s="2">
        <v>-7747.0112347106333</v>
      </c>
      <c r="H15123" t="s">
        <v>14</v>
      </c>
    </row>
    <row r="15124" spans="1:8" hidden="1" x14ac:dyDescent="0.25">
      <c r="A15124" t="s">
        <v>8</v>
      </c>
      <c r="B15124" t="s">
        <v>9</v>
      </c>
      <c r="C15124" s="62" t="s">
        <v>10</v>
      </c>
      <c r="D15124" s="62" t="s">
        <v>156</v>
      </c>
      <c r="E15124" s="62" t="s">
        <v>156</v>
      </c>
      <c r="F15124" s="62" t="s">
        <v>16</v>
      </c>
      <c r="G15124" s="2">
        <v>-27832.339093626171</v>
      </c>
      <c r="H15124" t="s">
        <v>14</v>
      </c>
    </row>
    <row r="15125" spans="1:8" hidden="1" x14ac:dyDescent="0.25">
      <c r="A15125" t="s">
        <v>8</v>
      </c>
      <c r="B15125" t="s">
        <v>9</v>
      </c>
      <c r="C15125" s="62" t="s">
        <v>10</v>
      </c>
      <c r="D15125" s="62" t="s">
        <v>156</v>
      </c>
      <c r="E15125" s="62" t="s">
        <v>156</v>
      </c>
      <c r="F15125" s="62" t="s">
        <v>17</v>
      </c>
      <c r="G15125" s="2">
        <v>-169520.82842075665</v>
      </c>
      <c r="H15125" t="s">
        <v>14</v>
      </c>
    </row>
    <row r="15126" spans="1:8" hidden="1" x14ac:dyDescent="0.25">
      <c r="A15126" t="s">
        <v>8</v>
      </c>
      <c r="B15126" t="s">
        <v>9</v>
      </c>
      <c r="C15126" s="62" t="s">
        <v>10</v>
      </c>
      <c r="D15126" s="62" t="s">
        <v>156</v>
      </c>
      <c r="E15126" s="62" t="s">
        <v>156</v>
      </c>
      <c r="F15126" s="62" t="s">
        <v>18</v>
      </c>
      <c r="G15126" s="2">
        <v>-219015.5967966771</v>
      </c>
      <c r="H15126" t="s">
        <v>14</v>
      </c>
    </row>
    <row r="15127" spans="1:8" hidden="1" x14ac:dyDescent="0.25">
      <c r="A15127" t="s">
        <v>8</v>
      </c>
      <c r="B15127" t="s">
        <v>9</v>
      </c>
      <c r="C15127" s="62" t="s">
        <v>10</v>
      </c>
      <c r="D15127" s="62" t="s">
        <v>156</v>
      </c>
      <c r="E15127" s="62" t="s">
        <v>156</v>
      </c>
      <c r="F15127" s="62" t="s">
        <v>19</v>
      </c>
      <c r="G15127" s="2">
        <v>-243086.92125454219</v>
      </c>
      <c r="H15127" t="s">
        <v>14</v>
      </c>
    </row>
    <row r="15128" spans="1:8" hidden="1" x14ac:dyDescent="0.25">
      <c r="A15128" t="s">
        <v>8</v>
      </c>
      <c r="B15128" t="s">
        <v>9</v>
      </c>
      <c r="C15128" s="62" t="s">
        <v>10</v>
      </c>
      <c r="D15128" s="62" t="s">
        <v>156</v>
      </c>
      <c r="E15128" s="62" t="s">
        <v>156</v>
      </c>
      <c r="F15128" s="62" t="s">
        <v>20</v>
      </c>
      <c r="G15128" s="2">
        <v>-236522.34310690346</v>
      </c>
      <c r="H15128" t="s">
        <v>14</v>
      </c>
    </row>
    <row r="15129" spans="1:8" hidden="1" x14ac:dyDescent="0.25">
      <c r="A15129" t="s">
        <v>8</v>
      </c>
      <c r="B15129" t="s">
        <v>9</v>
      </c>
      <c r="C15129" s="62" t="s">
        <v>10</v>
      </c>
      <c r="D15129" s="62" t="s">
        <v>156</v>
      </c>
      <c r="E15129" s="62" t="s">
        <v>156</v>
      </c>
      <c r="F15129" s="62" t="s">
        <v>21</v>
      </c>
      <c r="G15129" s="2">
        <v>-218643.81249840182</v>
      </c>
      <c r="H15129" t="s">
        <v>14</v>
      </c>
    </row>
    <row r="15130" spans="1:8" hidden="1" x14ac:dyDescent="0.25">
      <c r="A15130" t="s">
        <v>8</v>
      </c>
      <c r="B15130" t="s">
        <v>9</v>
      </c>
      <c r="C15130" s="62" t="s">
        <v>10</v>
      </c>
      <c r="D15130" s="62" t="s">
        <v>156</v>
      </c>
      <c r="E15130" s="62" t="s">
        <v>156</v>
      </c>
      <c r="F15130" s="62" t="s">
        <v>22</v>
      </c>
      <c r="G15130" s="2">
        <v>-103491.26466560634</v>
      </c>
      <c r="H15130" t="s">
        <v>14</v>
      </c>
    </row>
    <row r="15131" spans="1:8" hidden="1" x14ac:dyDescent="0.25">
      <c r="A15131" t="s">
        <v>8</v>
      </c>
      <c r="B15131" t="s">
        <v>9</v>
      </c>
      <c r="C15131" s="62" t="s">
        <v>10</v>
      </c>
      <c r="D15131" s="62" t="s">
        <v>156</v>
      </c>
      <c r="E15131" s="62" t="s">
        <v>156</v>
      </c>
      <c r="F15131" s="62" t="s">
        <v>23</v>
      </c>
      <c r="G15131" s="2">
        <v>-6144.250845123418</v>
      </c>
      <c r="H15131" t="s">
        <v>14</v>
      </c>
    </row>
    <row r="15132" spans="1:8" hidden="1" x14ac:dyDescent="0.25">
      <c r="A15132" t="s">
        <v>8</v>
      </c>
      <c r="B15132" t="s">
        <v>9</v>
      </c>
      <c r="C15132" s="62" t="s">
        <v>10</v>
      </c>
      <c r="D15132" s="62" t="s">
        <v>11</v>
      </c>
      <c r="E15132" s="62" t="s">
        <v>29</v>
      </c>
      <c r="F15132" s="62" t="s">
        <v>13</v>
      </c>
      <c r="G15132" s="2">
        <v>-188447.92332</v>
      </c>
      <c r="H15132" t="s">
        <v>14</v>
      </c>
    </row>
    <row r="15133" spans="1:8" hidden="1" x14ac:dyDescent="0.25">
      <c r="A15133" t="s">
        <v>8</v>
      </c>
      <c r="B15133" t="s">
        <v>9</v>
      </c>
      <c r="C15133" s="62" t="s">
        <v>10</v>
      </c>
      <c r="D15133" s="62" t="s">
        <v>11</v>
      </c>
      <c r="E15133" s="62" t="s">
        <v>29</v>
      </c>
      <c r="F15133" s="62" t="s">
        <v>13</v>
      </c>
      <c r="G15133" s="2">
        <v>-8986678.2035600003</v>
      </c>
      <c r="H15133" t="s">
        <v>14</v>
      </c>
    </row>
    <row r="15134" spans="1:8" hidden="1" x14ac:dyDescent="0.25">
      <c r="A15134" t="s">
        <v>8</v>
      </c>
      <c r="B15134" t="s">
        <v>9</v>
      </c>
      <c r="C15134" s="62" t="s">
        <v>10</v>
      </c>
      <c r="D15134" s="62" t="s">
        <v>11</v>
      </c>
      <c r="E15134" s="62" t="s">
        <v>29</v>
      </c>
      <c r="F15134" s="62" t="s">
        <v>13</v>
      </c>
      <c r="G15134" s="2">
        <v>-839951.72867999994</v>
      </c>
      <c r="H15134" t="s">
        <v>14</v>
      </c>
    </row>
    <row r="15135" spans="1:8" hidden="1" x14ac:dyDescent="0.25">
      <c r="A15135" t="s">
        <v>8</v>
      </c>
      <c r="B15135" t="s">
        <v>9</v>
      </c>
      <c r="C15135" s="62" t="s">
        <v>10</v>
      </c>
      <c r="D15135" s="62" t="s">
        <v>11</v>
      </c>
      <c r="E15135" s="62" t="s">
        <v>29</v>
      </c>
      <c r="F15135" s="62" t="s">
        <v>13</v>
      </c>
      <c r="G15135" s="2">
        <v>-571250.72340000002</v>
      </c>
      <c r="H15135" t="s">
        <v>14</v>
      </c>
    </row>
    <row r="15136" spans="1:8" hidden="1" x14ac:dyDescent="0.25">
      <c r="A15136" t="s">
        <v>8</v>
      </c>
      <c r="B15136" t="s">
        <v>9</v>
      </c>
      <c r="C15136" s="62" t="s">
        <v>10</v>
      </c>
      <c r="D15136" s="62" t="s">
        <v>11</v>
      </c>
      <c r="E15136" s="62" t="s">
        <v>29</v>
      </c>
      <c r="F15136" s="62" t="s">
        <v>13</v>
      </c>
      <c r="G15136" s="2">
        <v>-624247.11231999996</v>
      </c>
      <c r="H15136" t="s">
        <v>14</v>
      </c>
    </row>
    <row r="15137" spans="1:8" hidden="1" x14ac:dyDescent="0.25">
      <c r="A15137" t="s">
        <v>8</v>
      </c>
      <c r="B15137" t="s">
        <v>9</v>
      </c>
      <c r="C15137" s="62" t="s">
        <v>10</v>
      </c>
      <c r="D15137" s="62" t="s">
        <v>11</v>
      </c>
      <c r="E15137" s="62" t="s">
        <v>29</v>
      </c>
      <c r="F15137" s="62" t="s">
        <v>13</v>
      </c>
      <c r="G15137" s="2">
        <v>-839644.93467999995</v>
      </c>
      <c r="H15137" t="s">
        <v>14</v>
      </c>
    </row>
    <row r="15138" spans="1:8" hidden="1" x14ac:dyDescent="0.25">
      <c r="A15138" t="s">
        <v>8</v>
      </c>
      <c r="B15138" t="s">
        <v>9</v>
      </c>
      <c r="C15138" s="62" t="s">
        <v>10</v>
      </c>
      <c r="D15138" s="62" t="s">
        <v>11</v>
      </c>
      <c r="E15138" s="62" t="s">
        <v>29</v>
      </c>
      <c r="F15138" s="62" t="s">
        <v>13</v>
      </c>
      <c r="G15138" s="2">
        <v>-141521.076</v>
      </c>
      <c r="H15138" t="s">
        <v>14</v>
      </c>
    </row>
    <row r="15139" spans="1:8" hidden="1" x14ac:dyDescent="0.25">
      <c r="A15139" t="s">
        <v>8</v>
      </c>
      <c r="B15139" t="s">
        <v>9</v>
      </c>
      <c r="C15139" s="62" t="s">
        <v>10</v>
      </c>
      <c r="D15139" s="62" t="s">
        <v>11</v>
      </c>
      <c r="E15139" s="62" t="s">
        <v>29</v>
      </c>
      <c r="F15139" s="62" t="s">
        <v>13</v>
      </c>
      <c r="G15139" s="2">
        <v>-867.01587999999992</v>
      </c>
      <c r="H15139" t="s">
        <v>14</v>
      </c>
    </row>
    <row r="15140" spans="1:8" hidden="1" x14ac:dyDescent="0.25">
      <c r="A15140" t="s">
        <v>8</v>
      </c>
      <c r="B15140" t="s">
        <v>9</v>
      </c>
      <c r="C15140" s="62" t="s">
        <v>10</v>
      </c>
      <c r="D15140" s="62" t="s">
        <v>11</v>
      </c>
      <c r="E15140" s="62" t="s">
        <v>29</v>
      </c>
      <c r="F15140" s="62" t="s">
        <v>13</v>
      </c>
      <c r="G15140" s="2">
        <v>-1212.1359199999999</v>
      </c>
      <c r="H15140" t="s">
        <v>14</v>
      </c>
    </row>
    <row r="15141" spans="1:8" hidden="1" x14ac:dyDescent="0.25">
      <c r="A15141" t="s">
        <v>8</v>
      </c>
      <c r="B15141" t="s">
        <v>9</v>
      </c>
      <c r="C15141" s="62" t="s">
        <v>10</v>
      </c>
      <c r="D15141" s="62" t="s">
        <v>11</v>
      </c>
      <c r="E15141" s="62" t="s">
        <v>29</v>
      </c>
      <c r="F15141" s="62" t="s">
        <v>15</v>
      </c>
      <c r="G15141" s="2">
        <v>-8920227.4587200005</v>
      </c>
      <c r="H15141" t="s">
        <v>14</v>
      </c>
    </row>
    <row r="15142" spans="1:8" hidden="1" x14ac:dyDescent="0.25">
      <c r="A15142" t="s">
        <v>8</v>
      </c>
      <c r="B15142" t="s">
        <v>9</v>
      </c>
      <c r="C15142" s="62" t="s">
        <v>10</v>
      </c>
      <c r="D15142" s="62" t="s">
        <v>11</v>
      </c>
      <c r="E15142" s="62" t="s">
        <v>29</v>
      </c>
      <c r="F15142" s="62" t="s">
        <v>15</v>
      </c>
      <c r="G15142" s="2">
        <v>-171517.08076000001</v>
      </c>
      <c r="H15142" t="s">
        <v>14</v>
      </c>
    </row>
    <row r="15143" spans="1:8" hidden="1" x14ac:dyDescent="0.25">
      <c r="A15143" t="s">
        <v>8</v>
      </c>
      <c r="B15143" t="s">
        <v>9</v>
      </c>
      <c r="C15143" s="62" t="s">
        <v>10</v>
      </c>
      <c r="D15143" s="62" t="s">
        <v>11</v>
      </c>
      <c r="E15143" s="62" t="s">
        <v>29</v>
      </c>
      <c r="F15143" s="62" t="s">
        <v>15</v>
      </c>
      <c r="G15143" s="2">
        <v>-571249.03539999994</v>
      </c>
      <c r="H15143" t="s">
        <v>14</v>
      </c>
    </row>
    <row r="15144" spans="1:8" hidden="1" x14ac:dyDescent="0.25">
      <c r="A15144" t="s">
        <v>8</v>
      </c>
      <c r="B15144" t="s">
        <v>9</v>
      </c>
      <c r="C15144" s="62" t="s">
        <v>10</v>
      </c>
      <c r="D15144" s="62" t="s">
        <v>11</v>
      </c>
      <c r="E15144" s="62" t="s">
        <v>29</v>
      </c>
      <c r="F15144" s="62" t="s">
        <v>15</v>
      </c>
      <c r="G15144" s="2">
        <v>-839951.72867999994</v>
      </c>
      <c r="H15144" t="s">
        <v>14</v>
      </c>
    </row>
    <row r="15145" spans="1:8" hidden="1" x14ac:dyDescent="0.25">
      <c r="A15145" t="s">
        <v>8</v>
      </c>
      <c r="B15145" t="s">
        <v>9</v>
      </c>
      <c r="C15145" s="62" t="s">
        <v>10</v>
      </c>
      <c r="D15145" s="62" t="s">
        <v>11</v>
      </c>
      <c r="E15145" s="62" t="s">
        <v>29</v>
      </c>
      <c r="F15145" s="62" t="s">
        <v>15</v>
      </c>
      <c r="G15145" s="2">
        <v>-624247.11231999996</v>
      </c>
      <c r="H15145" t="s">
        <v>14</v>
      </c>
    </row>
    <row r="15146" spans="1:8" hidden="1" x14ac:dyDescent="0.25">
      <c r="A15146" t="s">
        <v>8</v>
      </c>
      <c r="B15146" t="s">
        <v>9</v>
      </c>
      <c r="C15146" s="62" t="s">
        <v>10</v>
      </c>
      <c r="D15146" s="62" t="s">
        <v>11</v>
      </c>
      <c r="E15146" s="62" t="s">
        <v>29</v>
      </c>
      <c r="F15146" s="62" t="s">
        <v>15</v>
      </c>
      <c r="G15146" s="2">
        <v>-838041.56255999999</v>
      </c>
      <c r="H15146" t="s">
        <v>14</v>
      </c>
    </row>
    <row r="15147" spans="1:8" hidden="1" x14ac:dyDescent="0.25">
      <c r="A15147" t="s">
        <v>8</v>
      </c>
      <c r="B15147" t="s">
        <v>9</v>
      </c>
      <c r="C15147" s="62" t="s">
        <v>10</v>
      </c>
      <c r="D15147" s="62" t="s">
        <v>11</v>
      </c>
      <c r="E15147" s="62" t="s">
        <v>29</v>
      </c>
      <c r="F15147" s="62" t="s">
        <v>15</v>
      </c>
      <c r="G15147" s="2">
        <v>-141276.78019999998</v>
      </c>
      <c r="H15147" t="s">
        <v>14</v>
      </c>
    </row>
    <row r="15148" spans="1:8" hidden="1" x14ac:dyDescent="0.25">
      <c r="A15148" t="s">
        <v>8</v>
      </c>
      <c r="B15148" t="s">
        <v>9</v>
      </c>
      <c r="C15148" s="62" t="s">
        <v>10</v>
      </c>
      <c r="D15148" s="62" t="s">
        <v>11</v>
      </c>
      <c r="E15148" s="62" t="s">
        <v>29</v>
      </c>
      <c r="F15148" s="62" t="s">
        <v>15</v>
      </c>
      <c r="G15148" s="2">
        <v>-867.01587999999992</v>
      </c>
      <c r="H15148" t="s">
        <v>14</v>
      </c>
    </row>
    <row r="15149" spans="1:8" hidden="1" x14ac:dyDescent="0.25">
      <c r="A15149" t="s">
        <v>8</v>
      </c>
      <c r="B15149" t="s">
        <v>9</v>
      </c>
      <c r="C15149" s="62" t="s">
        <v>10</v>
      </c>
      <c r="D15149" s="62" t="s">
        <v>11</v>
      </c>
      <c r="E15149" s="62" t="s">
        <v>29</v>
      </c>
      <c r="F15149" s="62" t="s">
        <v>15</v>
      </c>
      <c r="G15149" s="2">
        <v>-1212.1359199999999</v>
      </c>
      <c r="H15149" t="s">
        <v>14</v>
      </c>
    </row>
    <row r="15150" spans="1:8" hidden="1" x14ac:dyDescent="0.25">
      <c r="A15150" t="s">
        <v>8</v>
      </c>
      <c r="B15150" t="s">
        <v>9</v>
      </c>
      <c r="C15150" s="62" t="s">
        <v>10</v>
      </c>
      <c r="D15150" s="62" t="s">
        <v>11</v>
      </c>
      <c r="E15150" s="62" t="s">
        <v>29</v>
      </c>
      <c r="F15150" s="62" t="s">
        <v>16</v>
      </c>
      <c r="G15150" s="2">
        <v>-9045442.4969200008</v>
      </c>
      <c r="H15150" t="s">
        <v>14</v>
      </c>
    </row>
    <row r="15151" spans="1:8" hidden="1" x14ac:dyDescent="0.25">
      <c r="A15151" t="s">
        <v>8</v>
      </c>
      <c r="B15151" t="s">
        <v>9</v>
      </c>
      <c r="C15151" s="62" t="s">
        <v>10</v>
      </c>
      <c r="D15151" s="62" t="s">
        <v>11</v>
      </c>
      <c r="E15151" s="62" t="s">
        <v>29</v>
      </c>
      <c r="F15151" s="62" t="s">
        <v>16</v>
      </c>
      <c r="G15151" s="2">
        <v>-171517.08076000001</v>
      </c>
      <c r="H15151" t="s">
        <v>14</v>
      </c>
    </row>
    <row r="15152" spans="1:8" hidden="1" x14ac:dyDescent="0.25">
      <c r="A15152" t="s">
        <v>8</v>
      </c>
      <c r="B15152" t="s">
        <v>9</v>
      </c>
      <c r="C15152" s="62" t="s">
        <v>10</v>
      </c>
      <c r="D15152" s="62" t="s">
        <v>11</v>
      </c>
      <c r="E15152" s="62" t="s">
        <v>29</v>
      </c>
      <c r="F15152" s="62" t="s">
        <v>16</v>
      </c>
      <c r="G15152" s="2">
        <v>-571249.03539999994</v>
      </c>
      <c r="H15152" t="s">
        <v>14</v>
      </c>
    </row>
    <row r="15153" spans="1:8" hidden="1" x14ac:dyDescent="0.25">
      <c r="A15153" t="s">
        <v>8</v>
      </c>
      <c r="B15153" t="s">
        <v>9</v>
      </c>
      <c r="C15153" s="62" t="s">
        <v>10</v>
      </c>
      <c r="D15153" s="62" t="s">
        <v>11</v>
      </c>
      <c r="E15153" s="62" t="s">
        <v>29</v>
      </c>
      <c r="F15153" s="62" t="s">
        <v>16</v>
      </c>
      <c r="G15153" s="2">
        <v>-981870.00795999984</v>
      </c>
      <c r="H15153" t="s">
        <v>14</v>
      </c>
    </row>
    <row r="15154" spans="1:8" hidden="1" x14ac:dyDescent="0.25">
      <c r="A15154" t="s">
        <v>8</v>
      </c>
      <c r="B15154" t="s">
        <v>9</v>
      </c>
      <c r="C15154" s="62" t="s">
        <v>10</v>
      </c>
      <c r="D15154" s="62" t="s">
        <v>11</v>
      </c>
      <c r="E15154" s="62" t="s">
        <v>29</v>
      </c>
      <c r="F15154" s="62" t="s">
        <v>16</v>
      </c>
      <c r="G15154" s="2">
        <v>-624247.11231999996</v>
      </c>
      <c r="H15154" t="s">
        <v>14</v>
      </c>
    </row>
    <row r="15155" spans="1:8" hidden="1" x14ac:dyDescent="0.25">
      <c r="A15155" t="s">
        <v>8</v>
      </c>
      <c r="B15155" t="s">
        <v>9</v>
      </c>
      <c r="C15155" s="62" t="s">
        <v>10</v>
      </c>
      <c r="D15155" s="62" t="s">
        <v>11</v>
      </c>
      <c r="E15155" s="62" t="s">
        <v>29</v>
      </c>
      <c r="F15155" s="62" t="s">
        <v>16</v>
      </c>
      <c r="G15155" s="2">
        <v>-836301.14171999996</v>
      </c>
      <c r="H15155" t="s">
        <v>14</v>
      </c>
    </row>
    <row r="15156" spans="1:8" hidden="1" x14ac:dyDescent="0.25">
      <c r="A15156" t="s">
        <v>8</v>
      </c>
      <c r="B15156" t="s">
        <v>9</v>
      </c>
      <c r="C15156" s="62" t="s">
        <v>10</v>
      </c>
      <c r="D15156" s="62" t="s">
        <v>11</v>
      </c>
      <c r="E15156" s="62" t="s">
        <v>29</v>
      </c>
      <c r="F15156" s="62" t="s">
        <v>16</v>
      </c>
      <c r="G15156" s="2">
        <v>-141276.78019999998</v>
      </c>
      <c r="H15156" t="s">
        <v>14</v>
      </c>
    </row>
    <row r="15157" spans="1:8" hidden="1" x14ac:dyDescent="0.25">
      <c r="A15157" t="s">
        <v>8</v>
      </c>
      <c r="B15157" t="s">
        <v>9</v>
      </c>
      <c r="C15157" s="62" t="s">
        <v>10</v>
      </c>
      <c r="D15157" s="62" t="s">
        <v>11</v>
      </c>
      <c r="E15157" s="62" t="s">
        <v>29</v>
      </c>
      <c r="F15157" s="62" t="s">
        <v>16</v>
      </c>
      <c r="G15157" s="2">
        <v>-867.01587999999992</v>
      </c>
      <c r="H15157" t="s">
        <v>14</v>
      </c>
    </row>
    <row r="15158" spans="1:8" hidden="1" x14ac:dyDescent="0.25">
      <c r="A15158" t="s">
        <v>8</v>
      </c>
      <c r="B15158" t="s">
        <v>9</v>
      </c>
      <c r="C15158" s="62" t="s">
        <v>10</v>
      </c>
      <c r="D15158" s="62" t="s">
        <v>11</v>
      </c>
      <c r="E15158" s="62" t="s">
        <v>29</v>
      </c>
      <c r="F15158" s="62" t="s">
        <v>16</v>
      </c>
      <c r="G15158" s="2">
        <v>-1212.1359199999999</v>
      </c>
      <c r="H15158" t="s">
        <v>14</v>
      </c>
    </row>
    <row r="15159" spans="1:8" hidden="1" x14ac:dyDescent="0.25">
      <c r="A15159" t="s">
        <v>8</v>
      </c>
      <c r="B15159" t="s">
        <v>9</v>
      </c>
      <c r="C15159" s="62" t="s">
        <v>10</v>
      </c>
      <c r="D15159" s="62" t="s">
        <v>11</v>
      </c>
      <c r="E15159" s="62" t="s">
        <v>29</v>
      </c>
      <c r="F15159" s="62" t="s">
        <v>17</v>
      </c>
      <c r="G15159" s="2">
        <v>-9137492.1668800004</v>
      </c>
      <c r="H15159" t="s">
        <v>14</v>
      </c>
    </row>
    <row r="15160" spans="1:8" hidden="1" x14ac:dyDescent="0.25">
      <c r="A15160" t="s">
        <v>8</v>
      </c>
      <c r="B15160" t="s">
        <v>9</v>
      </c>
      <c r="C15160" s="62" t="s">
        <v>10</v>
      </c>
      <c r="D15160" s="62" t="s">
        <v>11</v>
      </c>
      <c r="E15160" s="62" t="s">
        <v>29</v>
      </c>
      <c r="F15160" s="62" t="s">
        <v>17</v>
      </c>
      <c r="G15160" s="2">
        <v>-178655.92816000001</v>
      </c>
      <c r="H15160" t="s">
        <v>14</v>
      </c>
    </row>
    <row r="15161" spans="1:8" hidden="1" x14ac:dyDescent="0.25">
      <c r="A15161" t="s">
        <v>8</v>
      </c>
      <c r="B15161" t="s">
        <v>9</v>
      </c>
      <c r="C15161" s="62" t="s">
        <v>10</v>
      </c>
      <c r="D15161" s="62" t="s">
        <v>11</v>
      </c>
      <c r="E15161" s="62" t="s">
        <v>29</v>
      </c>
      <c r="F15161" s="62" t="s">
        <v>17</v>
      </c>
      <c r="G15161" s="2">
        <v>-397797.72607999999</v>
      </c>
      <c r="H15161" t="s">
        <v>14</v>
      </c>
    </row>
    <row r="15162" spans="1:8" hidden="1" x14ac:dyDescent="0.25">
      <c r="A15162" t="s">
        <v>8</v>
      </c>
      <c r="B15162" t="s">
        <v>9</v>
      </c>
      <c r="C15162" s="62" t="s">
        <v>10</v>
      </c>
      <c r="D15162" s="62" t="s">
        <v>11</v>
      </c>
      <c r="E15162" s="62" t="s">
        <v>29</v>
      </c>
      <c r="F15162" s="62" t="s">
        <v>17</v>
      </c>
      <c r="G15162" s="2">
        <v>-967754.94351999986</v>
      </c>
      <c r="H15162" t="s">
        <v>14</v>
      </c>
    </row>
    <row r="15163" spans="1:8" hidden="1" x14ac:dyDescent="0.25">
      <c r="A15163" t="s">
        <v>8</v>
      </c>
      <c r="B15163" t="s">
        <v>9</v>
      </c>
      <c r="C15163" s="62" t="s">
        <v>10</v>
      </c>
      <c r="D15163" s="62" t="s">
        <v>11</v>
      </c>
      <c r="E15163" s="62" t="s">
        <v>29</v>
      </c>
      <c r="F15163" s="62" t="s">
        <v>17</v>
      </c>
      <c r="G15163" s="2">
        <v>-624622.87800000003</v>
      </c>
      <c r="H15163" t="s">
        <v>14</v>
      </c>
    </row>
    <row r="15164" spans="1:8" hidden="1" x14ac:dyDescent="0.25">
      <c r="A15164" t="s">
        <v>8</v>
      </c>
      <c r="B15164" t="s">
        <v>9</v>
      </c>
      <c r="C15164" s="62" t="s">
        <v>10</v>
      </c>
      <c r="D15164" s="62" t="s">
        <v>11</v>
      </c>
      <c r="E15164" s="62" t="s">
        <v>29</v>
      </c>
      <c r="F15164" s="62" t="s">
        <v>17</v>
      </c>
      <c r="G15164" s="2">
        <v>-836301.14171999996</v>
      </c>
      <c r="H15164" t="s">
        <v>14</v>
      </c>
    </row>
    <row r="15165" spans="1:8" hidden="1" x14ac:dyDescent="0.25">
      <c r="A15165" t="s">
        <v>8</v>
      </c>
      <c r="B15165" t="s">
        <v>9</v>
      </c>
      <c r="C15165" s="62" t="s">
        <v>10</v>
      </c>
      <c r="D15165" s="62" t="s">
        <v>11</v>
      </c>
      <c r="E15165" s="62" t="s">
        <v>29</v>
      </c>
      <c r="F15165" s="62" t="s">
        <v>17</v>
      </c>
      <c r="G15165" s="2">
        <v>-141276.78019999998</v>
      </c>
      <c r="H15165" t="s">
        <v>14</v>
      </c>
    </row>
    <row r="15166" spans="1:8" hidden="1" x14ac:dyDescent="0.25">
      <c r="A15166" t="s">
        <v>8</v>
      </c>
      <c r="B15166" t="s">
        <v>9</v>
      </c>
      <c r="C15166" s="62" t="s">
        <v>10</v>
      </c>
      <c r="D15166" s="62" t="s">
        <v>11</v>
      </c>
      <c r="E15166" s="62" t="s">
        <v>29</v>
      </c>
      <c r="F15166" s="62" t="s">
        <v>17</v>
      </c>
      <c r="G15166" s="2">
        <v>-867.01587999999992</v>
      </c>
      <c r="H15166" t="s">
        <v>14</v>
      </c>
    </row>
    <row r="15167" spans="1:8" hidden="1" x14ac:dyDescent="0.25">
      <c r="A15167" t="s">
        <v>8</v>
      </c>
      <c r="B15167" t="s">
        <v>9</v>
      </c>
      <c r="C15167" s="62" t="s">
        <v>10</v>
      </c>
      <c r="D15167" s="62" t="s">
        <v>11</v>
      </c>
      <c r="E15167" s="62" t="s">
        <v>29</v>
      </c>
      <c r="F15167" s="62" t="s">
        <v>17</v>
      </c>
      <c r="G15167" s="2">
        <v>-1212.1359199999999</v>
      </c>
      <c r="H15167" t="s">
        <v>14</v>
      </c>
    </row>
    <row r="15168" spans="1:8" hidden="1" x14ac:dyDescent="0.25">
      <c r="A15168" t="s">
        <v>8</v>
      </c>
      <c r="B15168" t="s">
        <v>9</v>
      </c>
      <c r="C15168" s="62" t="s">
        <v>10</v>
      </c>
      <c r="D15168" s="62" t="s">
        <v>11</v>
      </c>
      <c r="E15168" s="62" t="s">
        <v>29</v>
      </c>
      <c r="F15168" s="62" t="s">
        <v>18</v>
      </c>
      <c r="G15168" s="2">
        <v>-8958566.1418400016</v>
      </c>
      <c r="H15168" t="s">
        <v>14</v>
      </c>
    </row>
    <row r="15169" spans="1:8" hidden="1" x14ac:dyDescent="0.25">
      <c r="A15169" t="s">
        <v>8</v>
      </c>
      <c r="B15169" t="s">
        <v>9</v>
      </c>
      <c r="C15169" s="62" t="s">
        <v>10</v>
      </c>
      <c r="D15169" s="62" t="s">
        <v>11</v>
      </c>
      <c r="E15169" s="62" t="s">
        <v>29</v>
      </c>
      <c r="F15169" s="62" t="s">
        <v>18</v>
      </c>
      <c r="G15169" s="2">
        <v>-171431.92116</v>
      </c>
      <c r="H15169" t="s">
        <v>14</v>
      </c>
    </row>
    <row r="15170" spans="1:8" hidden="1" x14ac:dyDescent="0.25">
      <c r="A15170" t="s">
        <v>8</v>
      </c>
      <c r="B15170" t="s">
        <v>9</v>
      </c>
      <c r="C15170" s="62" t="s">
        <v>10</v>
      </c>
      <c r="D15170" s="62" t="s">
        <v>11</v>
      </c>
      <c r="E15170" s="62" t="s">
        <v>29</v>
      </c>
      <c r="F15170" s="62" t="s">
        <v>18</v>
      </c>
      <c r="G15170" s="2">
        <v>27983.858119999997</v>
      </c>
      <c r="H15170" t="s">
        <v>14</v>
      </c>
    </row>
    <row r="15171" spans="1:8" hidden="1" x14ac:dyDescent="0.25">
      <c r="A15171" t="s">
        <v>8</v>
      </c>
      <c r="B15171" t="s">
        <v>9</v>
      </c>
      <c r="C15171" s="62" t="s">
        <v>10</v>
      </c>
      <c r="D15171" s="62" t="s">
        <v>11</v>
      </c>
      <c r="E15171" s="62" t="s">
        <v>29</v>
      </c>
      <c r="F15171" s="62" t="s">
        <v>18</v>
      </c>
      <c r="G15171" s="2">
        <v>-984349.67151999986</v>
      </c>
      <c r="H15171" t="s">
        <v>14</v>
      </c>
    </row>
    <row r="15172" spans="1:8" hidden="1" x14ac:dyDescent="0.25">
      <c r="A15172" t="s">
        <v>8</v>
      </c>
      <c r="B15172" t="s">
        <v>9</v>
      </c>
      <c r="C15172" s="62" t="s">
        <v>10</v>
      </c>
      <c r="D15172" s="62" t="s">
        <v>11</v>
      </c>
      <c r="E15172" s="62" t="s">
        <v>29</v>
      </c>
      <c r="F15172" s="62" t="s">
        <v>18</v>
      </c>
      <c r="G15172" s="2">
        <v>-600339.74887999997</v>
      </c>
      <c r="H15172" t="s">
        <v>14</v>
      </c>
    </row>
    <row r="15173" spans="1:8" hidden="1" x14ac:dyDescent="0.25">
      <c r="A15173" t="s">
        <v>8</v>
      </c>
      <c r="B15173" t="s">
        <v>9</v>
      </c>
      <c r="C15173" s="62" t="s">
        <v>10</v>
      </c>
      <c r="D15173" s="62" t="s">
        <v>11</v>
      </c>
      <c r="E15173" s="62" t="s">
        <v>29</v>
      </c>
      <c r="F15173" s="62" t="s">
        <v>18</v>
      </c>
      <c r="G15173" s="2">
        <v>-832362.65792000003</v>
      </c>
      <c r="H15173" t="s">
        <v>14</v>
      </c>
    </row>
    <row r="15174" spans="1:8" hidden="1" x14ac:dyDescent="0.25">
      <c r="A15174" t="s">
        <v>8</v>
      </c>
      <c r="B15174" t="s">
        <v>9</v>
      </c>
      <c r="C15174" s="62" t="s">
        <v>10</v>
      </c>
      <c r="D15174" s="62" t="s">
        <v>11</v>
      </c>
      <c r="E15174" s="62" t="s">
        <v>29</v>
      </c>
      <c r="F15174" s="62" t="s">
        <v>18</v>
      </c>
      <c r="G15174" s="2">
        <v>-141276.78019999998</v>
      </c>
      <c r="H15174" t="s">
        <v>14</v>
      </c>
    </row>
    <row r="15175" spans="1:8" hidden="1" x14ac:dyDescent="0.25">
      <c r="A15175" t="s">
        <v>8</v>
      </c>
      <c r="B15175" t="s">
        <v>9</v>
      </c>
      <c r="C15175" s="62" t="s">
        <v>10</v>
      </c>
      <c r="D15175" s="62" t="s">
        <v>11</v>
      </c>
      <c r="E15175" s="62" t="s">
        <v>29</v>
      </c>
      <c r="F15175" s="62" t="s">
        <v>18</v>
      </c>
      <c r="G15175" s="2">
        <v>-866.85551999999996</v>
      </c>
      <c r="H15175" t="s">
        <v>14</v>
      </c>
    </row>
    <row r="15176" spans="1:8" hidden="1" x14ac:dyDescent="0.25">
      <c r="A15176" t="s">
        <v>8</v>
      </c>
      <c r="B15176" t="s">
        <v>9</v>
      </c>
      <c r="C15176" s="62" t="s">
        <v>10</v>
      </c>
      <c r="D15176" s="62" t="s">
        <v>11</v>
      </c>
      <c r="E15176" s="62" t="s">
        <v>29</v>
      </c>
      <c r="F15176" s="62" t="s">
        <v>18</v>
      </c>
      <c r="G15176" s="2">
        <v>-1212.1359199999999</v>
      </c>
      <c r="H15176" t="s">
        <v>14</v>
      </c>
    </row>
    <row r="15177" spans="1:8" hidden="1" x14ac:dyDescent="0.25">
      <c r="A15177" t="s">
        <v>8</v>
      </c>
      <c r="B15177" t="s">
        <v>9</v>
      </c>
      <c r="C15177" s="62" t="s">
        <v>10</v>
      </c>
      <c r="D15177" s="62" t="s">
        <v>11</v>
      </c>
      <c r="E15177" s="62" t="s">
        <v>29</v>
      </c>
      <c r="F15177" s="62" t="s">
        <v>19</v>
      </c>
      <c r="G15177" s="2">
        <v>-8927337.8548799995</v>
      </c>
      <c r="H15177" t="s">
        <v>14</v>
      </c>
    </row>
    <row r="15178" spans="1:8" hidden="1" x14ac:dyDescent="0.25">
      <c r="A15178" t="s">
        <v>8</v>
      </c>
      <c r="B15178" t="s">
        <v>9</v>
      </c>
      <c r="C15178" s="62" t="s">
        <v>10</v>
      </c>
      <c r="D15178" s="62" t="s">
        <v>11</v>
      </c>
      <c r="E15178" s="62" t="s">
        <v>29</v>
      </c>
      <c r="F15178" s="62" t="s">
        <v>19</v>
      </c>
      <c r="G15178" s="2">
        <v>-166927.33279999997</v>
      </c>
      <c r="H15178" t="s">
        <v>14</v>
      </c>
    </row>
    <row r="15179" spans="1:8" hidden="1" x14ac:dyDescent="0.25">
      <c r="A15179" t="s">
        <v>8</v>
      </c>
      <c r="B15179" t="s">
        <v>9</v>
      </c>
      <c r="C15179" s="62" t="s">
        <v>10</v>
      </c>
      <c r="D15179" s="62" t="s">
        <v>11</v>
      </c>
      <c r="E15179" s="62" t="s">
        <v>29</v>
      </c>
      <c r="F15179" s="62" t="s">
        <v>19</v>
      </c>
      <c r="G15179" s="2">
        <v>-361100.14187999995</v>
      </c>
      <c r="H15179" t="s">
        <v>14</v>
      </c>
    </row>
    <row r="15180" spans="1:8" hidden="1" x14ac:dyDescent="0.25">
      <c r="A15180" t="s">
        <v>8</v>
      </c>
      <c r="B15180" t="s">
        <v>9</v>
      </c>
      <c r="C15180" s="62" t="s">
        <v>10</v>
      </c>
      <c r="D15180" s="62" t="s">
        <v>11</v>
      </c>
      <c r="E15180" s="62" t="s">
        <v>29</v>
      </c>
      <c r="F15180" s="62" t="s">
        <v>19</v>
      </c>
      <c r="G15180" s="2">
        <v>-984126.18031999981</v>
      </c>
      <c r="H15180" t="s">
        <v>14</v>
      </c>
    </row>
    <row r="15181" spans="1:8" hidden="1" x14ac:dyDescent="0.25">
      <c r="A15181" t="s">
        <v>8</v>
      </c>
      <c r="B15181" t="s">
        <v>9</v>
      </c>
      <c r="C15181" s="62" t="s">
        <v>10</v>
      </c>
      <c r="D15181" s="62" t="s">
        <v>11</v>
      </c>
      <c r="E15181" s="62" t="s">
        <v>29</v>
      </c>
      <c r="F15181" s="62" t="s">
        <v>19</v>
      </c>
      <c r="G15181" s="2">
        <v>-585655.04351999995</v>
      </c>
      <c r="H15181" t="s">
        <v>14</v>
      </c>
    </row>
    <row r="15182" spans="1:8" hidden="1" x14ac:dyDescent="0.25">
      <c r="A15182" t="s">
        <v>8</v>
      </c>
      <c r="B15182" t="s">
        <v>9</v>
      </c>
      <c r="C15182" s="62" t="s">
        <v>10</v>
      </c>
      <c r="D15182" s="62" t="s">
        <v>11</v>
      </c>
      <c r="E15182" s="62" t="s">
        <v>29</v>
      </c>
      <c r="F15182" s="62" t="s">
        <v>19</v>
      </c>
      <c r="G15182" s="2">
        <v>-832772.38615999999</v>
      </c>
      <c r="H15182" t="s">
        <v>14</v>
      </c>
    </row>
    <row r="15183" spans="1:8" hidden="1" x14ac:dyDescent="0.25">
      <c r="A15183" t="s">
        <v>8</v>
      </c>
      <c r="B15183" t="s">
        <v>9</v>
      </c>
      <c r="C15183" s="62" t="s">
        <v>10</v>
      </c>
      <c r="D15183" s="62" t="s">
        <v>11</v>
      </c>
      <c r="E15183" s="62" t="s">
        <v>29</v>
      </c>
      <c r="F15183" s="62" t="s">
        <v>19</v>
      </c>
      <c r="G15183" s="2">
        <v>-141276.61139999997</v>
      </c>
      <c r="H15183" t="s">
        <v>14</v>
      </c>
    </row>
    <row r="15184" spans="1:8" hidden="1" x14ac:dyDescent="0.25">
      <c r="A15184" t="s">
        <v>8</v>
      </c>
      <c r="B15184" t="s">
        <v>9</v>
      </c>
      <c r="C15184" s="62" t="s">
        <v>10</v>
      </c>
      <c r="D15184" s="62" t="s">
        <v>11</v>
      </c>
      <c r="E15184" s="62" t="s">
        <v>29</v>
      </c>
      <c r="F15184" s="62" t="s">
        <v>19</v>
      </c>
      <c r="G15184" s="2">
        <v>-766.3098</v>
      </c>
      <c r="H15184" t="s">
        <v>14</v>
      </c>
    </row>
    <row r="15185" spans="1:8" hidden="1" x14ac:dyDescent="0.25">
      <c r="A15185" t="s">
        <v>8</v>
      </c>
      <c r="B15185" t="s">
        <v>9</v>
      </c>
      <c r="C15185" s="62" t="s">
        <v>10</v>
      </c>
      <c r="D15185" s="62" t="s">
        <v>11</v>
      </c>
      <c r="E15185" s="62" t="s">
        <v>29</v>
      </c>
      <c r="F15185" s="62" t="s">
        <v>19</v>
      </c>
      <c r="G15185" s="2">
        <v>-1212.1359199999999</v>
      </c>
      <c r="H15185" t="s">
        <v>14</v>
      </c>
    </row>
    <row r="15186" spans="1:8" hidden="1" x14ac:dyDescent="0.25">
      <c r="A15186" t="s">
        <v>8</v>
      </c>
      <c r="B15186" t="s">
        <v>9</v>
      </c>
      <c r="C15186" s="62" t="s">
        <v>10</v>
      </c>
      <c r="D15186" s="62" t="s">
        <v>11</v>
      </c>
      <c r="E15186" s="62" t="s">
        <v>29</v>
      </c>
      <c r="F15186" s="62" t="s">
        <v>20</v>
      </c>
      <c r="G15186" s="2">
        <v>-9041945.2478800006</v>
      </c>
      <c r="H15186" t="s">
        <v>14</v>
      </c>
    </row>
    <row r="15187" spans="1:8" hidden="1" x14ac:dyDescent="0.25">
      <c r="A15187" t="s">
        <v>8</v>
      </c>
      <c r="B15187" t="s">
        <v>9</v>
      </c>
      <c r="C15187" s="62" t="s">
        <v>10</v>
      </c>
      <c r="D15187" s="62" t="s">
        <v>11</v>
      </c>
      <c r="E15187" s="62" t="s">
        <v>29</v>
      </c>
      <c r="F15187" s="62" t="s">
        <v>20</v>
      </c>
      <c r="G15187" s="2">
        <v>-166924.80079999997</v>
      </c>
      <c r="H15187" t="s">
        <v>14</v>
      </c>
    </row>
    <row r="15188" spans="1:8" hidden="1" x14ac:dyDescent="0.25">
      <c r="A15188" t="s">
        <v>8</v>
      </c>
      <c r="B15188" t="s">
        <v>9</v>
      </c>
      <c r="C15188" s="62" t="s">
        <v>10</v>
      </c>
      <c r="D15188" s="62" t="s">
        <v>11</v>
      </c>
      <c r="E15188" s="62" t="s">
        <v>29</v>
      </c>
      <c r="F15188" s="62" t="s">
        <v>20</v>
      </c>
      <c r="G15188" s="2">
        <v>-361817.99763999996</v>
      </c>
      <c r="H15188" t="s">
        <v>14</v>
      </c>
    </row>
    <row r="15189" spans="1:8" hidden="1" x14ac:dyDescent="0.25">
      <c r="A15189" t="s">
        <v>8</v>
      </c>
      <c r="B15189" t="s">
        <v>9</v>
      </c>
      <c r="C15189" s="62" t="s">
        <v>10</v>
      </c>
      <c r="D15189" s="62" t="s">
        <v>11</v>
      </c>
      <c r="E15189" s="62" t="s">
        <v>29</v>
      </c>
      <c r="F15189" s="62" t="s">
        <v>20</v>
      </c>
      <c r="G15189" s="2">
        <v>-986167.90915999992</v>
      </c>
      <c r="H15189" t="s">
        <v>14</v>
      </c>
    </row>
    <row r="15190" spans="1:8" hidden="1" x14ac:dyDescent="0.25">
      <c r="A15190" t="s">
        <v>8</v>
      </c>
      <c r="B15190" t="s">
        <v>9</v>
      </c>
      <c r="C15190" s="62" t="s">
        <v>10</v>
      </c>
      <c r="D15190" s="62" t="s">
        <v>11</v>
      </c>
      <c r="E15190" s="62" t="s">
        <v>29</v>
      </c>
      <c r="F15190" s="62" t="s">
        <v>20</v>
      </c>
      <c r="G15190" s="2">
        <v>-601361.56279999996</v>
      </c>
      <c r="H15190" t="s">
        <v>14</v>
      </c>
    </row>
    <row r="15191" spans="1:8" hidden="1" x14ac:dyDescent="0.25">
      <c r="A15191" t="s">
        <v>8</v>
      </c>
      <c r="B15191" t="s">
        <v>9</v>
      </c>
      <c r="C15191" s="62" t="s">
        <v>10</v>
      </c>
      <c r="D15191" s="62" t="s">
        <v>11</v>
      </c>
      <c r="E15191" s="62" t="s">
        <v>29</v>
      </c>
      <c r="F15191" s="62" t="s">
        <v>20</v>
      </c>
      <c r="G15191" s="2">
        <v>-831852.9831999999</v>
      </c>
      <c r="H15191" t="s">
        <v>14</v>
      </c>
    </row>
    <row r="15192" spans="1:8" hidden="1" x14ac:dyDescent="0.25">
      <c r="A15192" t="s">
        <v>8</v>
      </c>
      <c r="B15192" t="s">
        <v>9</v>
      </c>
      <c r="C15192" s="62" t="s">
        <v>10</v>
      </c>
      <c r="D15192" s="62" t="s">
        <v>11</v>
      </c>
      <c r="E15192" s="62" t="s">
        <v>29</v>
      </c>
      <c r="F15192" s="62" t="s">
        <v>20</v>
      </c>
      <c r="G15192" s="2">
        <v>-139827.91071999999</v>
      </c>
      <c r="H15192" t="s">
        <v>14</v>
      </c>
    </row>
    <row r="15193" spans="1:8" hidden="1" x14ac:dyDescent="0.25">
      <c r="A15193" t="s">
        <v>8</v>
      </c>
      <c r="B15193" t="s">
        <v>9</v>
      </c>
      <c r="C15193" s="62" t="s">
        <v>10</v>
      </c>
      <c r="D15193" s="62" t="s">
        <v>11</v>
      </c>
      <c r="E15193" s="62" t="s">
        <v>29</v>
      </c>
      <c r="F15193" s="62" t="s">
        <v>20</v>
      </c>
      <c r="G15193" s="2">
        <v>-766.3098</v>
      </c>
      <c r="H15193" t="s">
        <v>14</v>
      </c>
    </row>
    <row r="15194" spans="1:8" hidden="1" x14ac:dyDescent="0.25">
      <c r="A15194" t="s">
        <v>8</v>
      </c>
      <c r="B15194" t="s">
        <v>9</v>
      </c>
      <c r="C15194" s="62" t="s">
        <v>10</v>
      </c>
      <c r="D15194" s="62" t="s">
        <v>11</v>
      </c>
      <c r="E15194" s="62" t="s">
        <v>29</v>
      </c>
      <c r="F15194" s="62" t="s">
        <v>20</v>
      </c>
      <c r="G15194" s="2">
        <v>-1212.0683999999999</v>
      </c>
      <c r="H15194" t="s">
        <v>14</v>
      </c>
    </row>
    <row r="15195" spans="1:8" hidden="1" x14ac:dyDescent="0.25">
      <c r="A15195" t="s">
        <v>8</v>
      </c>
      <c r="B15195" t="s">
        <v>9</v>
      </c>
      <c r="C15195" s="62" t="s">
        <v>10</v>
      </c>
      <c r="D15195" s="62" t="s">
        <v>11</v>
      </c>
      <c r="E15195" s="62" t="s">
        <v>29</v>
      </c>
      <c r="F15195" s="62" t="s">
        <v>21</v>
      </c>
      <c r="G15195" s="2">
        <v>-9086625.3165600002</v>
      </c>
      <c r="H15195" t="s">
        <v>14</v>
      </c>
    </row>
    <row r="15196" spans="1:8" hidden="1" x14ac:dyDescent="0.25">
      <c r="A15196" t="s">
        <v>8</v>
      </c>
      <c r="B15196" t="s">
        <v>9</v>
      </c>
      <c r="C15196" s="62" t="s">
        <v>10</v>
      </c>
      <c r="D15196" s="62" t="s">
        <v>11</v>
      </c>
      <c r="E15196" s="62" t="s">
        <v>29</v>
      </c>
      <c r="F15196" s="62" t="s">
        <v>21</v>
      </c>
      <c r="G15196" s="2">
        <v>-222389.40020000003</v>
      </c>
      <c r="H15196" t="s">
        <v>14</v>
      </c>
    </row>
    <row r="15197" spans="1:8" hidden="1" x14ac:dyDescent="0.25">
      <c r="A15197" t="s">
        <v>8</v>
      </c>
      <c r="B15197" t="s">
        <v>9</v>
      </c>
      <c r="C15197" s="62" t="s">
        <v>10</v>
      </c>
      <c r="D15197" s="62" t="s">
        <v>11</v>
      </c>
      <c r="E15197" s="62" t="s">
        <v>29</v>
      </c>
      <c r="F15197" s="62" t="s">
        <v>21</v>
      </c>
      <c r="G15197" s="2">
        <v>-367219.59763999999</v>
      </c>
      <c r="H15197" t="s">
        <v>14</v>
      </c>
    </row>
    <row r="15198" spans="1:8" hidden="1" x14ac:dyDescent="0.25">
      <c r="A15198" t="s">
        <v>8</v>
      </c>
      <c r="B15198" t="s">
        <v>9</v>
      </c>
      <c r="C15198" s="62" t="s">
        <v>10</v>
      </c>
      <c r="D15198" s="62" t="s">
        <v>11</v>
      </c>
      <c r="E15198" s="62" t="s">
        <v>29</v>
      </c>
      <c r="F15198" s="62" t="s">
        <v>21</v>
      </c>
      <c r="G15198" s="2">
        <v>-983428.52991999988</v>
      </c>
      <c r="H15198" t="s">
        <v>14</v>
      </c>
    </row>
    <row r="15199" spans="1:8" hidden="1" x14ac:dyDescent="0.25">
      <c r="A15199" t="s">
        <v>8</v>
      </c>
      <c r="B15199" t="s">
        <v>9</v>
      </c>
      <c r="C15199" s="62" t="s">
        <v>10</v>
      </c>
      <c r="D15199" s="62" t="s">
        <v>11</v>
      </c>
      <c r="E15199" s="62" t="s">
        <v>29</v>
      </c>
      <c r="F15199" s="62" t="s">
        <v>21</v>
      </c>
      <c r="G15199" s="2">
        <v>-610162.78635999991</v>
      </c>
      <c r="H15199" t="s">
        <v>14</v>
      </c>
    </row>
    <row r="15200" spans="1:8" hidden="1" x14ac:dyDescent="0.25">
      <c r="A15200" t="s">
        <v>8</v>
      </c>
      <c r="B15200" t="s">
        <v>9</v>
      </c>
      <c r="C15200" s="62" t="s">
        <v>10</v>
      </c>
      <c r="D15200" s="62" t="s">
        <v>11</v>
      </c>
      <c r="E15200" s="62" t="s">
        <v>29</v>
      </c>
      <c r="F15200" s="62" t="s">
        <v>21</v>
      </c>
      <c r="G15200" s="2">
        <v>-830902.95147999993</v>
      </c>
      <c r="H15200" t="s">
        <v>14</v>
      </c>
    </row>
    <row r="15201" spans="1:8" hidden="1" x14ac:dyDescent="0.25">
      <c r="A15201" t="s">
        <v>8</v>
      </c>
      <c r="B15201" t="s">
        <v>9</v>
      </c>
      <c r="C15201" s="62" t="s">
        <v>10</v>
      </c>
      <c r="D15201" s="62" t="s">
        <v>11</v>
      </c>
      <c r="E15201" s="62" t="s">
        <v>29</v>
      </c>
      <c r="F15201" s="62" t="s">
        <v>21</v>
      </c>
      <c r="G15201" s="2">
        <v>-134927.86615999998</v>
      </c>
      <c r="H15201" t="s">
        <v>14</v>
      </c>
    </row>
    <row r="15202" spans="1:8" hidden="1" x14ac:dyDescent="0.25">
      <c r="A15202" t="s">
        <v>8</v>
      </c>
      <c r="B15202" t="s">
        <v>9</v>
      </c>
      <c r="C15202" s="62" t="s">
        <v>10</v>
      </c>
      <c r="D15202" s="62" t="s">
        <v>11</v>
      </c>
      <c r="E15202" s="62" t="s">
        <v>29</v>
      </c>
      <c r="F15202" s="62" t="s">
        <v>21</v>
      </c>
      <c r="G15202" s="2">
        <v>-766.3098</v>
      </c>
      <c r="H15202" t="s">
        <v>14</v>
      </c>
    </row>
    <row r="15203" spans="1:8" hidden="1" x14ac:dyDescent="0.25">
      <c r="A15203" t="s">
        <v>8</v>
      </c>
      <c r="B15203" t="s">
        <v>9</v>
      </c>
      <c r="C15203" s="62" t="s">
        <v>10</v>
      </c>
      <c r="D15203" s="62" t="s">
        <v>11</v>
      </c>
      <c r="E15203" s="62" t="s">
        <v>29</v>
      </c>
      <c r="F15203" s="62" t="s">
        <v>21</v>
      </c>
      <c r="G15203" s="2">
        <v>-917.93439999999987</v>
      </c>
      <c r="H15203" t="s">
        <v>14</v>
      </c>
    </row>
    <row r="15204" spans="1:8" hidden="1" x14ac:dyDescent="0.25">
      <c r="A15204" t="s">
        <v>8</v>
      </c>
      <c r="B15204" t="s">
        <v>9</v>
      </c>
      <c r="C15204" s="62" t="s">
        <v>10</v>
      </c>
      <c r="D15204" s="62" t="s">
        <v>11</v>
      </c>
      <c r="E15204" s="62" t="s">
        <v>29</v>
      </c>
      <c r="F15204" s="62" t="s">
        <v>22</v>
      </c>
      <c r="G15204" s="2">
        <v>-9155010.9989200011</v>
      </c>
      <c r="H15204" t="s">
        <v>14</v>
      </c>
    </row>
    <row r="15205" spans="1:8" hidden="1" x14ac:dyDescent="0.25">
      <c r="A15205" t="s">
        <v>8</v>
      </c>
      <c r="B15205" t="s">
        <v>9</v>
      </c>
      <c r="C15205" s="62" t="s">
        <v>10</v>
      </c>
      <c r="D15205" s="62" t="s">
        <v>11</v>
      </c>
      <c r="E15205" s="62" t="s">
        <v>29</v>
      </c>
      <c r="F15205" s="62" t="s">
        <v>22</v>
      </c>
      <c r="G15205" s="2">
        <v>-274247.41035999998</v>
      </c>
      <c r="H15205" t="s">
        <v>14</v>
      </c>
    </row>
    <row r="15206" spans="1:8" hidden="1" x14ac:dyDescent="0.25">
      <c r="A15206" t="s">
        <v>8</v>
      </c>
      <c r="B15206" t="s">
        <v>9</v>
      </c>
      <c r="C15206" s="62" t="s">
        <v>10</v>
      </c>
      <c r="D15206" s="62" t="s">
        <v>11</v>
      </c>
      <c r="E15206" s="62" t="s">
        <v>29</v>
      </c>
      <c r="F15206" s="62" t="s">
        <v>22</v>
      </c>
      <c r="G15206" s="2">
        <v>-366028.42668000003</v>
      </c>
      <c r="H15206" t="s">
        <v>14</v>
      </c>
    </row>
    <row r="15207" spans="1:8" hidden="1" x14ac:dyDescent="0.25">
      <c r="A15207" t="s">
        <v>8</v>
      </c>
      <c r="B15207" t="s">
        <v>9</v>
      </c>
      <c r="C15207" s="62" t="s">
        <v>10</v>
      </c>
      <c r="D15207" s="62" t="s">
        <v>11</v>
      </c>
      <c r="E15207" s="62" t="s">
        <v>29</v>
      </c>
      <c r="F15207" s="62" t="s">
        <v>22</v>
      </c>
      <c r="G15207" s="2">
        <v>-975620.30611999996</v>
      </c>
      <c r="H15207" t="s">
        <v>14</v>
      </c>
    </row>
    <row r="15208" spans="1:8" hidden="1" x14ac:dyDescent="0.25">
      <c r="A15208" t="s">
        <v>8</v>
      </c>
      <c r="B15208" t="s">
        <v>9</v>
      </c>
      <c r="C15208" s="62" t="s">
        <v>10</v>
      </c>
      <c r="D15208" s="62" t="s">
        <v>11</v>
      </c>
      <c r="E15208" s="62" t="s">
        <v>29</v>
      </c>
      <c r="F15208" s="62" t="s">
        <v>22</v>
      </c>
      <c r="G15208" s="2">
        <v>-611077.11687999999</v>
      </c>
      <c r="H15208" t="s">
        <v>14</v>
      </c>
    </row>
    <row r="15209" spans="1:8" hidden="1" x14ac:dyDescent="0.25">
      <c r="A15209" t="s">
        <v>8</v>
      </c>
      <c r="B15209" t="s">
        <v>9</v>
      </c>
      <c r="C15209" s="62" t="s">
        <v>10</v>
      </c>
      <c r="D15209" s="62" t="s">
        <v>11</v>
      </c>
      <c r="E15209" s="62" t="s">
        <v>29</v>
      </c>
      <c r="F15209" s="62" t="s">
        <v>22</v>
      </c>
      <c r="G15209" s="2">
        <v>-831852.9831999999</v>
      </c>
      <c r="H15209" t="s">
        <v>14</v>
      </c>
    </row>
    <row r="15210" spans="1:8" hidden="1" x14ac:dyDescent="0.25">
      <c r="A15210" t="s">
        <v>8</v>
      </c>
      <c r="B15210" t="s">
        <v>9</v>
      </c>
      <c r="C15210" s="62" t="s">
        <v>10</v>
      </c>
      <c r="D15210" s="62" t="s">
        <v>11</v>
      </c>
      <c r="E15210" s="62" t="s">
        <v>29</v>
      </c>
      <c r="F15210" s="62" t="s">
        <v>22</v>
      </c>
      <c r="G15210" s="2">
        <v>-134927.86615999998</v>
      </c>
      <c r="H15210" t="s">
        <v>14</v>
      </c>
    </row>
    <row r="15211" spans="1:8" hidden="1" x14ac:dyDescent="0.25">
      <c r="A15211" t="s">
        <v>8</v>
      </c>
      <c r="B15211" t="s">
        <v>9</v>
      </c>
      <c r="C15211" s="62" t="s">
        <v>10</v>
      </c>
      <c r="D15211" s="62" t="s">
        <v>11</v>
      </c>
      <c r="E15211" s="62" t="s">
        <v>29</v>
      </c>
      <c r="F15211" s="62" t="s">
        <v>22</v>
      </c>
      <c r="G15211" s="2">
        <v>-766.3098</v>
      </c>
      <c r="H15211" t="s">
        <v>14</v>
      </c>
    </row>
    <row r="15212" spans="1:8" hidden="1" x14ac:dyDescent="0.25">
      <c r="A15212" t="s">
        <v>8</v>
      </c>
      <c r="B15212" t="s">
        <v>9</v>
      </c>
      <c r="C15212" s="62" t="s">
        <v>10</v>
      </c>
      <c r="D15212" s="62" t="s">
        <v>11</v>
      </c>
      <c r="E15212" s="62" t="s">
        <v>29</v>
      </c>
      <c r="F15212" s="62" t="s">
        <v>22</v>
      </c>
      <c r="G15212" s="2">
        <v>-917.93439999999987</v>
      </c>
      <c r="H15212" t="s">
        <v>14</v>
      </c>
    </row>
    <row r="15213" spans="1:8" hidden="1" x14ac:dyDescent="0.25">
      <c r="A15213" t="s">
        <v>8</v>
      </c>
      <c r="B15213" t="s">
        <v>9</v>
      </c>
      <c r="C15213" s="62" t="s">
        <v>10</v>
      </c>
      <c r="D15213" s="62" t="s">
        <v>11</v>
      </c>
      <c r="E15213" s="62" t="s">
        <v>29</v>
      </c>
      <c r="F15213" s="62" t="s">
        <v>23</v>
      </c>
      <c r="G15213" s="2">
        <v>-9167917.0080399998</v>
      </c>
      <c r="H15213" t="s">
        <v>14</v>
      </c>
    </row>
    <row r="15214" spans="1:8" hidden="1" x14ac:dyDescent="0.25">
      <c r="A15214" t="s">
        <v>8</v>
      </c>
      <c r="B15214" t="s">
        <v>9</v>
      </c>
      <c r="C15214" s="62" t="s">
        <v>10</v>
      </c>
      <c r="D15214" s="62" t="s">
        <v>11</v>
      </c>
      <c r="E15214" s="62" t="s">
        <v>29</v>
      </c>
      <c r="F15214" s="62" t="s">
        <v>23</v>
      </c>
      <c r="G15214" s="2">
        <v>-274411.50928</v>
      </c>
      <c r="H15214" t="s">
        <v>14</v>
      </c>
    </row>
    <row r="15215" spans="1:8" hidden="1" x14ac:dyDescent="0.25">
      <c r="A15215" t="s">
        <v>8</v>
      </c>
      <c r="B15215" t="s">
        <v>9</v>
      </c>
      <c r="C15215" s="62" t="s">
        <v>10</v>
      </c>
      <c r="D15215" s="62" t="s">
        <v>11</v>
      </c>
      <c r="E15215" s="62" t="s">
        <v>29</v>
      </c>
      <c r="F15215" s="62" t="s">
        <v>23</v>
      </c>
      <c r="G15215" s="2">
        <v>-358799.25439999998</v>
      </c>
      <c r="H15215" t="s">
        <v>14</v>
      </c>
    </row>
    <row r="15216" spans="1:8" hidden="1" x14ac:dyDescent="0.25">
      <c r="A15216" t="s">
        <v>8</v>
      </c>
      <c r="B15216" t="s">
        <v>9</v>
      </c>
      <c r="C15216" s="62" t="s">
        <v>10</v>
      </c>
      <c r="D15216" s="62" t="s">
        <v>11</v>
      </c>
      <c r="E15216" s="62" t="s">
        <v>29</v>
      </c>
      <c r="F15216" s="62" t="s">
        <v>23</v>
      </c>
      <c r="G15216" s="2">
        <v>-963695.60735999991</v>
      </c>
      <c r="H15216" t="s">
        <v>14</v>
      </c>
    </row>
    <row r="15217" spans="1:8" hidden="1" x14ac:dyDescent="0.25">
      <c r="A15217" t="s">
        <v>8</v>
      </c>
      <c r="B15217" t="s">
        <v>9</v>
      </c>
      <c r="C15217" s="62" t="s">
        <v>10</v>
      </c>
      <c r="D15217" s="62" t="s">
        <v>11</v>
      </c>
      <c r="E15217" s="62" t="s">
        <v>29</v>
      </c>
      <c r="F15217" s="62" t="s">
        <v>23</v>
      </c>
      <c r="G15217" s="2">
        <v>-611077.11687999999</v>
      </c>
      <c r="H15217" t="s">
        <v>14</v>
      </c>
    </row>
    <row r="15218" spans="1:8" hidden="1" x14ac:dyDescent="0.25">
      <c r="A15218" t="s">
        <v>8</v>
      </c>
      <c r="B15218" t="s">
        <v>9</v>
      </c>
      <c r="C15218" s="62" t="s">
        <v>10</v>
      </c>
      <c r="D15218" s="62" t="s">
        <v>11</v>
      </c>
      <c r="E15218" s="62" t="s">
        <v>29</v>
      </c>
      <c r="F15218" s="62" t="s">
        <v>23</v>
      </c>
      <c r="G15218" s="2">
        <v>-831432.54459999991</v>
      </c>
      <c r="H15218" t="s">
        <v>14</v>
      </c>
    </row>
    <row r="15219" spans="1:8" hidden="1" x14ac:dyDescent="0.25">
      <c r="A15219" t="s">
        <v>8</v>
      </c>
      <c r="B15219" t="s">
        <v>9</v>
      </c>
      <c r="C15219" s="62" t="s">
        <v>10</v>
      </c>
      <c r="D15219" s="62" t="s">
        <v>11</v>
      </c>
      <c r="E15219" s="62" t="s">
        <v>29</v>
      </c>
      <c r="F15219" s="62" t="s">
        <v>23</v>
      </c>
      <c r="G15219" s="2">
        <v>-134927.86615999998</v>
      </c>
      <c r="H15219" t="s">
        <v>14</v>
      </c>
    </row>
    <row r="15220" spans="1:8" hidden="1" x14ac:dyDescent="0.25">
      <c r="A15220" t="s">
        <v>8</v>
      </c>
      <c r="B15220" t="s">
        <v>9</v>
      </c>
      <c r="C15220" s="62" t="s">
        <v>10</v>
      </c>
      <c r="D15220" s="62" t="s">
        <v>11</v>
      </c>
      <c r="E15220" s="62" t="s">
        <v>29</v>
      </c>
      <c r="F15220" s="62" t="s">
        <v>23</v>
      </c>
      <c r="G15220" s="2">
        <v>-766.3098</v>
      </c>
      <c r="H15220" t="s">
        <v>14</v>
      </c>
    </row>
    <row r="15221" spans="1:8" hidden="1" x14ac:dyDescent="0.25">
      <c r="A15221" t="s">
        <v>8</v>
      </c>
      <c r="B15221" t="s">
        <v>9</v>
      </c>
      <c r="C15221" s="62" t="s">
        <v>10</v>
      </c>
      <c r="D15221" s="62" t="s">
        <v>11</v>
      </c>
      <c r="E15221" s="62" t="s">
        <v>29</v>
      </c>
      <c r="F15221" s="62" t="s">
        <v>23</v>
      </c>
      <c r="G15221" s="2">
        <v>-917.93439999999987</v>
      </c>
      <c r="H15221" t="s">
        <v>14</v>
      </c>
    </row>
    <row r="15222" spans="1:8" hidden="1" x14ac:dyDescent="0.25">
      <c r="A15222" t="s">
        <v>8</v>
      </c>
      <c r="B15222" t="s">
        <v>9</v>
      </c>
      <c r="C15222" s="62" t="s">
        <v>10</v>
      </c>
      <c r="D15222" s="62" t="s">
        <v>11</v>
      </c>
      <c r="E15222" s="62" t="s">
        <v>29</v>
      </c>
      <c r="F15222" s="62" t="s">
        <v>24</v>
      </c>
      <c r="G15222" s="2">
        <v>-9187189.6636399999</v>
      </c>
      <c r="H15222" t="s">
        <v>14</v>
      </c>
    </row>
    <row r="15223" spans="1:8" hidden="1" x14ac:dyDescent="0.25">
      <c r="A15223" t="s">
        <v>8</v>
      </c>
      <c r="B15223" t="s">
        <v>9</v>
      </c>
      <c r="C15223" s="62" t="s">
        <v>10</v>
      </c>
      <c r="D15223" s="62" t="s">
        <v>11</v>
      </c>
      <c r="E15223" s="62" t="s">
        <v>29</v>
      </c>
      <c r="F15223" s="62" t="s">
        <v>24</v>
      </c>
      <c r="G15223" s="2">
        <v>-276521.50928</v>
      </c>
      <c r="H15223" t="s">
        <v>14</v>
      </c>
    </row>
    <row r="15224" spans="1:8" hidden="1" x14ac:dyDescent="0.25">
      <c r="A15224" t="s">
        <v>8</v>
      </c>
      <c r="B15224" t="s">
        <v>9</v>
      </c>
      <c r="C15224" s="62" t="s">
        <v>10</v>
      </c>
      <c r="D15224" s="62" t="s">
        <v>11</v>
      </c>
      <c r="E15224" s="62" t="s">
        <v>29</v>
      </c>
      <c r="F15224" s="62" t="s">
        <v>24</v>
      </c>
      <c r="G15224" s="2">
        <v>-360251.84591999999</v>
      </c>
      <c r="H15224" t="s">
        <v>14</v>
      </c>
    </row>
    <row r="15225" spans="1:8" hidden="1" x14ac:dyDescent="0.25">
      <c r="A15225" t="s">
        <v>8</v>
      </c>
      <c r="B15225" t="s">
        <v>9</v>
      </c>
      <c r="C15225" s="62" t="s">
        <v>10</v>
      </c>
      <c r="D15225" s="62" t="s">
        <v>11</v>
      </c>
      <c r="E15225" s="62" t="s">
        <v>29</v>
      </c>
      <c r="F15225" s="62" t="s">
        <v>24</v>
      </c>
      <c r="G15225" s="2">
        <v>-969230.32304000005</v>
      </c>
      <c r="H15225" t="s">
        <v>14</v>
      </c>
    </row>
    <row r="15226" spans="1:8" hidden="1" x14ac:dyDescent="0.25">
      <c r="A15226" t="s">
        <v>8</v>
      </c>
      <c r="B15226" t="s">
        <v>9</v>
      </c>
      <c r="C15226" s="62" t="s">
        <v>10</v>
      </c>
      <c r="D15226" s="62" t="s">
        <v>11</v>
      </c>
      <c r="E15226" s="62" t="s">
        <v>29</v>
      </c>
      <c r="F15226" s="62" t="s">
        <v>24</v>
      </c>
      <c r="G15226" s="2">
        <v>-611077.11687999999</v>
      </c>
      <c r="H15226" t="s">
        <v>14</v>
      </c>
    </row>
    <row r="15227" spans="1:8" hidden="1" x14ac:dyDescent="0.25">
      <c r="A15227" t="s">
        <v>8</v>
      </c>
      <c r="B15227" t="s">
        <v>9</v>
      </c>
      <c r="C15227" s="62" t="s">
        <v>10</v>
      </c>
      <c r="D15227" s="62" t="s">
        <v>11</v>
      </c>
      <c r="E15227" s="62" t="s">
        <v>29</v>
      </c>
      <c r="F15227" s="62" t="s">
        <v>24</v>
      </c>
      <c r="G15227" s="2">
        <v>-831430.86503999995</v>
      </c>
      <c r="H15227" t="s">
        <v>14</v>
      </c>
    </row>
    <row r="15228" spans="1:8" hidden="1" x14ac:dyDescent="0.25">
      <c r="A15228" t="s">
        <v>8</v>
      </c>
      <c r="B15228" t="s">
        <v>9</v>
      </c>
      <c r="C15228" s="62" t="s">
        <v>10</v>
      </c>
      <c r="D15228" s="62" t="s">
        <v>11</v>
      </c>
      <c r="E15228" s="62" t="s">
        <v>29</v>
      </c>
      <c r="F15228" s="62" t="s">
        <v>24</v>
      </c>
      <c r="G15228" s="2">
        <v>-134927.86615999998</v>
      </c>
      <c r="H15228" t="s">
        <v>14</v>
      </c>
    </row>
    <row r="15229" spans="1:8" hidden="1" x14ac:dyDescent="0.25">
      <c r="A15229" t="s">
        <v>8</v>
      </c>
      <c r="B15229" t="s">
        <v>9</v>
      </c>
      <c r="C15229" s="62" t="s">
        <v>10</v>
      </c>
      <c r="D15229" s="62" t="s">
        <v>11</v>
      </c>
      <c r="E15229" s="62" t="s">
        <v>29</v>
      </c>
      <c r="F15229" s="62" t="s">
        <v>24</v>
      </c>
      <c r="G15229" s="2">
        <v>-766.3098</v>
      </c>
      <c r="H15229" t="s">
        <v>14</v>
      </c>
    </row>
    <row r="15230" spans="1:8" hidden="1" x14ac:dyDescent="0.25">
      <c r="A15230" t="s">
        <v>8</v>
      </c>
      <c r="B15230" t="s">
        <v>9</v>
      </c>
      <c r="C15230" s="62" t="s">
        <v>10</v>
      </c>
      <c r="D15230" s="62" t="s">
        <v>11</v>
      </c>
      <c r="E15230" s="62" t="s">
        <v>29</v>
      </c>
      <c r="F15230" s="62" t="s">
        <v>24</v>
      </c>
      <c r="G15230" s="2">
        <v>-917.93439999999987</v>
      </c>
      <c r="H15230" t="s">
        <v>14</v>
      </c>
    </row>
    <row r="15231" spans="1:8" hidden="1" x14ac:dyDescent="0.25">
      <c r="A15231" t="s">
        <v>8</v>
      </c>
      <c r="B15231" t="s">
        <v>9</v>
      </c>
      <c r="C15231" s="62" t="s">
        <v>10</v>
      </c>
      <c r="D15231" s="62" t="s">
        <v>11</v>
      </c>
      <c r="E15231" s="62" t="s">
        <v>29</v>
      </c>
      <c r="F15231" s="62" t="s">
        <v>25</v>
      </c>
      <c r="G15231" s="2">
        <v>-9289580.1481999997</v>
      </c>
      <c r="H15231" t="s">
        <v>14</v>
      </c>
    </row>
    <row r="15232" spans="1:8" hidden="1" x14ac:dyDescent="0.25">
      <c r="A15232" t="s">
        <v>8</v>
      </c>
      <c r="B15232" t="s">
        <v>9</v>
      </c>
      <c r="C15232" s="62" t="s">
        <v>10</v>
      </c>
      <c r="D15232" s="62" t="s">
        <v>11</v>
      </c>
      <c r="E15232" s="62" t="s">
        <v>29</v>
      </c>
      <c r="F15232" s="62" t="s">
        <v>25</v>
      </c>
      <c r="G15232" s="2">
        <v>-236696.87976000001</v>
      </c>
      <c r="H15232" t="s">
        <v>14</v>
      </c>
    </row>
    <row r="15233" spans="1:8" hidden="1" x14ac:dyDescent="0.25">
      <c r="A15233" t="s">
        <v>8</v>
      </c>
      <c r="B15233" t="s">
        <v>9</v>
      </c>
      <c r="C15233" s="62" t="s">
        <v>10</v>
      </c>
      <c r="D15233" s="62" t="s">
        <v>11</v>
      </c>
      <c r="E15233" s="62" t="s">
        <v>29</v>
      </c>
      <c r="F15233" s="62" t="s">
        <v>25</v>
      </c>
      <c r="G15233" s="2">
        <v>-360251.84591999999</v>
      </c>
      <c r="H15233" t="s">
        <v>14</v>
      </c>
    </row>
    <row r="15234" spans="1:8" hidden="1" x14ac:dyDescent="0.25">
      <c r="A15234" t="s">
        <v>8</v>
      </c>
      <c r="B15234" t="s">
        <v>9</v>
      </c>
      <c r="C15234" s="62" t="s">
        <v>10</v>
      </c>
      <c r="D15234" s="62" t="s">
        <v>11</v>
      </c>
      <c r="E15234" s="62" t="s">
        <v>29</v>
      </c>
      <c r="F15234" s="62" t="s">
        <v>25</v>
      </c>
      <c r="G15234" s="2">
        <v>-989170.92024000012</v>
      </c>
      <c r="H15234" t="s">
        <v>14</v>
      </c>
    </row>
    <row r="15235" spans="1:8" hidden="1" x14ac:dyDescent="0.25">
      <c r="A15235" t="s">
        <v>8</v>
      </c>
      <c r="B15235" t="s">
        <v>9</v>
      </c>
      <c r="C15235" s="62" t="s">
        <v>10</v>
      </c>
      <c r="D15235" s="62" t="s">
        <v>11</v>
      </c>
      <c r="E15235" s="62" t="s">
        <v>29</v>
      </c>
      <c r="F15235" s="62" t="s">
        <v>25</v>
      </c>
      <c r="G15235" s="2">
        <v>-611077.11687999999</v>
      </c>
      <c r="H15235" t="s">
        <v>14</v>
      </c>
    </row>
    <row r="15236" spans="1:8" hidden="1" x14ac:dyDescent="0.25">
      <c r="A15236" t="s">
        <v>8</v>
      </c>
      <c r="B15236" t="s">
        <v>9</v>
      </c>
      <c r="C15236" s="62" t="s">
        <v>10</v>
      </c>
      <c r="D15236" s="62" t="s">
        <v>11</v>
      </c>
      <c r="E15236" s="62" t="s">
        <v>29</v>
      </c>
      <c r="F15236" s="62" t="s">
        <v>25</v>
      </c>
      <c r="G15236" s="2">
        <v>-134927.86615999998</v>
      </c>
      <c r="H15236" t="s">
        <v>14</v>
      </c>
    </row>
    <row r="15237" spans="1:8" hidden="1" x14ac:dyDescent="0.25">
      <c r="A15237" t="s">
        <v>8</v>
      </c>
      <c r="B15237" t="s">
        <v>9</v>
      </c>
      <c r="C15237" s="62" t="s">
        <v>10</v>
      </c>
      <c r="D15237" s="62" t="s">
        <v>11</v>
      </c>
      <c r="E15237" s="62" t="s">
        <v>29</v>
      </c>
      <c r="F15237" s="62" t="s">
        <v>25</v>
      </c>
      <c r="G15237" s="2">
        <v>-766.3098</v>
      </c>
      <c r="H15237" t="s">
        <v>14</v>
      </c>
    </row>
    <row r="15238" spans="1:8" hidden="1" x14ac:dyDescent="0.25">
      <c r="A15238" t="s">
        <v>8</v>
      </c>
      <c r="B15238" t="s">
        <v>9</v>
      </c>
      <c r="C15238" s="62" t="s">
        <v>10</v>
      </c>
      <c r="D15238" s="62" t="s">
        <v>11</v>
      </c>
      <c r="E15238" s="62" t="s">
        <v>29</v>
      </c>
      <c r="F15238" s="62" t="s">
        <v>25</v>
      </c>
      <c r="G15238" s="2">
        <v>-917.93439999999987</v>
      </c>
      <c r="H15238" t="s">
        <v>14</v>
      </c>
    </row>
    <row r="15239" spans="1:8" hidden="1" x14ac:dyDescent="0.25">
      <c r="A15239" t="s">
        <v>8</v>
      </c>
      <c r="B15239" t="s">
        <v>9</v>
      </c>
      <c r="C15239" s="62" t="s">
        <v>10</v>
      </c>
      <c r="D15239" s="62" t="s">
        <v>11</v>
      </c>
      <c r="E15239" s="62" t="s">
        <v>29</v>
      </c>
      <c r="F15239" s="62" t="s">
        <v>23</v>
      </c>
      <c r="G15239" s="2">
        <v>-810431.74835999997</v>
      </c>
      <c r="H15239" t="s">
        <v>14</v>
      </c>
    </row>
    <row r="15240" spans="1:8" hidden="1" x14ac:dyDescent="0.25">
      <c r="A15240" t="s">
        <v>8</v>
      </c>
      <c r="B15240" t="s">
        <v>9</v>
      </c>
      <c r="C15240" s="62" t="s">
        <v>10</v>
      </c>
      <c r="D15240" s="62" t="s">
        <v>11</v>
      </c>
      <c r="E15240" s="62" t="s">
        <v>29</v>
      </c>
      <c r="F15240" s="62" t="s">
        <v>23</v>
      </c>
      <c r="G15240" s="2">
        <v>-109282.1798952</v>
      </c>
      <c r="H15240" t="s">
        <v>14</v>
      </c>
    </row>
    <row r="15241" spans="1:8" hidden="1" x14ac:dyDescent="0.25">
      <c r="A15241" t="s">
        <v>8</v>
      </c>
      <c r="B15241" t="s">
        <v>9</v>
      </c>
      <c r="C15241" s="62" t="s">
        <v>10</v>
      </c>
      <c r="D15241" s="62" t="s">
        <v>11</v>
      </c>
      <c r="E15241" s="62" t="s">
        <v>29</v>
      </c>
      <c r="F15241" s="62" t="s">
        <v>23</v>
      </c>
      <c r="G15241" s="2">
        <v>-984397.45280759991</v>
      </c>
      <c r="H15241" t="s">
        <v>14</v>
      </c>
    </row>
    <row r="15242" spans="1:8" hidden="1" x14ac:dyDescent="0.25">
      <c r="A15242" t="s">
        <v>8</v>
      </c>
      <c r="B15242" t="s">
        <v>9</v>
      </c>
      <c r="C15242" s="62" t="s">
        <v>10</v>
      </c>
      <c r="D15242" s="62" t="s">
        <v>11</v>
      </c>
      <c r="E15242" s="62" t="s">
        <v>29</v>
      </c>
      <c r="F15242" s="62" t="s">
        <v>23</v>
      </c>
      <c r="G15242" s="2">
        <v>-345275.83817999996</v>
      </c>
      <c r="H15242" t="s">
        <v>14</v>
      </c>
    </row>
    <row r="15243" spans="1:8" hidden="1" x14ac:dyDescent="0.25">
      <c r="A15243" t="s">
        <v>8</v>
      </c>
      <c r="B15243" t="s">
        <v>9</v>
      </c>
      <c r="C15243" s="62" t="s">
        <v>10</v>
      </c>
      <c r="D15243" s="62" t="s">
        <v>11</v>
      </c>
      <c r="E15243" s="62" t="s">
        <v>29</v>
      </c>
      <c r="F15243" s="62" t="s">
        <v>23</v>
      </c>
      <c r="G15243" s="2">
        <v>-2726.3137824</v>
      </c>
      <c r="H15243" t="s">
        <v>14</v>
      </c>
    </row>
    <row r="15244" spans="1:8" hidden="1" x14ac:dyDescent="0.25">
      <c r="A15244" t="s">
        <v>8</v>
      </c>
      <c r="B15244" t="s">
        <v>9</v>
      </c>
      <c r="C15244" s="62" t="s">
        <v>10</v>
      </c>
      <c r="D15244" s="62" t="s">
        <v>11</v>
      </c>
      <c r="E15244" s="62" t="s">
        <v>29</v>
      </c>
      <c r="F15244" s="62" t="s">
        <v>23</v>
      </c>
      <c r="G15244" s="2">
        <v>-2921170.4261063999</v>
      </c>
      <c r="H15244" t="s">
        <v>14</v>
      </c>
    </row>
    <row r="15245" spans="1:8" hidden="1" x14ac:dyDescent="0.25">
      <c r="A15245" t="s">
        <v>8</v>
      </c>
      <c r="B15245" t="s">
        <v>9</v>
      </c>
      <c r="C15245" s="62" t="s">
        <v>10</v>
      </c>
      <c r="D15245" s="62" t="s">
        <v>11</v>
      </c>
      <c r="E15245" s="62" t="s">
        <v>29</v>
      </c>
      <c r="F15245" s="62" t="s">
        <v>23</v>
      </c>
      <c r="G15245" s="2">
        <v>-39104.4844944</v>
      </c>
      <c r="H15245" t="s">
        <v>14</v>
      </c>
    </row>
    <row r="15246" spans="1:8" hidden="1" x14ac:dyDescent="0.25">
      <c r="A15246" t="s">
        <v>8</v>
      </c>
      <c r="B15246" t="s">
        <v>9</v>
      </c>
      <c r="C15246" s="62" t="s">
        <v>10</v>
      </c>
      <c r="D15246" s="62" t="s">
        <v>11</v>
      </c>
      <c r="E15246" s="62" t="s">
        <v>29</v>
      </c>
      <c r="F15246" s="62" t="s">
        <v>23</v>
      </c>
      <c r="G15246" s="2">
        <v>-41780.713291200002</v>
      </c>
      <c r="H15246" t="s">
        <v>14</v>
      </c>
    </row>
    <row r="15247" spans="1:8" hidden="1" x14ac:dyDescent="0.25">
      <c r="A15247" t="s">
        <v>8</v>
      </c>
      <c r="B15247" t="s">
        <v>9</v>
      </c>
      <c r="C15247" s="62" t="s">
        <v>10</v>
      </c>
      <c r="D15247" s="62" t="s">
        <v>11</v>
      </c>
      <c r="E15247" s="62" t="s">
        <v>29</v>
      </c>
      <c r="F15247" s="62" t="s">
        <v>23</v>
      </c>
      <c r="G15247" s="2">
        <v>-676359.92979359988</v>
      </c>
      <c r="H15247" t="s">
        <v>14</v>
      </c>
    </row>
    <row r="15248" spans="1:8" hidden="1" x14ac:dyDescent="0.25">
      <c r="A15248" t="s">
        <v>8</v>
      </c>
      <c r="B15248" t="s">
        <v>9</v>
      </c>
      <c r="C15248" s="62" t="s">
        <v>10</v>
      </c>
      <c r="D15248" s="62" t="s">
        <v>11</v>
      </c>
      <c r="E15248" s="62" t="s">
        <v>29</v>
      </c>
      <c r="F15248" s="62" t="s">
        <v>24</v>
      </c>
      <c r="G15248" s="2">
        <v>-810431.74835999997</v>
      </c>
      <c r="H15248" t="s">
        <v>14</v>
      </c>
    </row>
    <row r="15249" spans="1:8" hidden="1" x14ac:dyDescent="0.25">
      <c r="A15249" t="s">
        <v>8</v>
      </c>
      <c r="B15249" t="s">
        <v>9</v>
      </c>
      <c r="C15249" s="62" t="s">
        <v>10</v>
      </c>
      <c r="D15249" s="62" t="s">
        <v>11</v>
      </c>
      <c r="E15249" s="62" t="s">
        <v>29</v>
      </c>
      <c r="F15249" s="62" t="s">
        <v>24</v>
      </c>
      <c r="G15249" s="2">
        <v>-109282.1798952</v>
      </c>
      <c r="H15249" t="s">
        <v>14</v>
      </c>
    </row>
    <row r="15250" spans="1:8" hidden="1" x14ac:dyDescent="0.25">
      <c r="A15250" t="s">
        <v>8</v>
      </c>
      <c r="B15250" t="s">
        <v>9</v>
      </c>
      <c r="C15250" s="62" t="s">
        <v>10</v>
      </c>
      <c r="D15250" s="62" t="s">
        <v>11</v>
      </c>
      <c r="E15250" s="62" t="s">
        <v>29</v>
      </c>
      <c r="F15250" s="62" t="s">
        <v>24</v>
      </c>
      <c r="G15250" s="2">
        <v>-984397.45280759991</v>
      </c>
      <c r="H15250" t="s">
        <v>14</v>
      </c>
    </row>
    <row r="15251" spans="1:8" hidden="1" x14ac:dyDescent="0.25">
      <c r="A15251" t="s">
        <v>8</v>
      </c>
      <c r="B15251" t="s">
        <v>9</v>
      </c>
      <c r="C15251" s="62" t="s">
        <v>10</v>
      </c>
      <c r="D15251" s="62" t="s">
        <v>11</v>
      </c>
      <c r="E15251" s="62" t="s">
        <v>29</v>
      </c>
      <c r="F15251" s="62" t="s">
        <v>24</v>
      </c>
      <c r="G15251" s="2">
        <v>-345275.83817999996</v>
      </c>
      <c r="H15251" t="s">
        <v>14</v>
      </c>
    </row>
    <row r="15252" spans="1:8" hidden="1" x14ac:dyDescent="0.25">
      <c r="A15252" t="s">
        <v>8</v>
      </c>
      <c r="B15252" t="s">
        <v>9</v>
      </c>
      <c r="C15252" s="62" t="s">
        <v>10</v>
      </c>
      <c r="D15252" s="62" t="s">
        <v>11</v>
      </c>
      <c r="E15252" s="62" t="s">
        <v>29</v>
      </c>
      <c r="F15252" s="62" t="s">
        <v>24</v>
      </c>
      <c r="G15252" s="2">
        <v>-2726.3137824</v>
      </c>
      <c r="H15252" t="s">
        <v>14</v>
      </c>
    </row>
    <row r="15253" spans="1:8" hidden="1" x14ac:dyDescent="0.25">
      <c r="A15253" t="s">
        <v>8</v>
      </c>
      <c r="B15253" t="s">
        <v>9</v>
      </c>
      <c r="C15253" s="62" t="s">
        <v>10</v>
      </c>
      <c r="D15253" s="62" t="s">
        <v>11</v>
      </c>
      <c r="E15253" s="62" t="s">
        <v>29</v>
      </c>
      <c r="F15253" s="62" t="s">
        <v>24</v>
      </c>
      <c r="G15253" s="2">
        <v>-2921170.4261063999</v>
      </c>
      <c r="H15253" t="s">
        <v>14</v>
      </c>
    </row>
    <row r="15254" spans="1:8" hidden="1" x14ac:dyDescent="0.25">
      <c r="A15254" t="s">
        <v>8</v>
      </c>
      <c r="B15254" t="s">
        <v>9</v>
      </c>
      <c r="C15254" s="62" t="s">
        <v>10</v>
      </c>
      <c r="D15254" s="62" t="s">
        <v>11</v>
      </c>
      <c r="E15254" s="62" t="s">
        <v>29</v>
      </c>
      <c r="F15254" s="62" t="s">
        <v>24</v>
      </c>
      <c r="G15254" s="2">
        <v>-39104.4844944</v>
      </c>
      <c r="H15254" t="s">
        <v>14</v>
      </c>
    </row>
    <row r="15255" spans="1:8" hidden="1" x14ac:dyDescent="0.25">
      <c r="A15255" t="s">
        <v>8</v>
      </c>
      <c r="B15255" t="s">
        <v>9</v>
      </c>
      <c r="C15255" s="62" t="s">
        <v>10</v>
      </c>
      <c r="D15255" s="62" t="s">
        <v>11</v>
      </c>
      <c r="E15255" s="62" t="s">
        <v>29</v>
      </c>
      <c r="F15255" s="62" t="s">
        <v>24</v>
      </c>
      <c r="G15255" s="2">
        <v>-41780.713291200002</v>
      </c>
      <c r="H15255" t="s">
        <v>14</v>
      </c>
    </row>
    <row r="15256" spans="1:8" hidden="1" x14ac:dyDescent="0.25">
      <c r="A15256" t="s">
        <v>8</v>
      </c>
      <c r="B15256" t="s">
        <v>9</v>
      </c>
      <c r="C15256" s="62" t="s">
        <v>10</v>
      </c>
      <c r="D15256" s="62" t="s">
        <v>11</v>
      </c>
      <c r="E15256" s="62" t="s">
        <v>29</v>
      </c>
      <c r="F15256" s="62" t="s">
        <v>24</v>
      </c>
      <c r="G15256" s="2">
        <v>-676359.92979359988</v>
      </c>
      <c r="H15256" t="s">
        <v>14</v>
      </c>
    </row>
    <row r="15257" spans="1:8" hidden="1" x14ac:dyDescent="0.25">
      <c r="A15257" t="s">
        <v>8</v>
      </c>
      <c r="B15257" t="s">
        <v>9</v>
      </c>
      <c r="C15257" s="62" t="s">
        <v>10</v>
      </c>
      <c r="D15257" s="62" t="s">
        <v>11</v>
      </c>
      <c r="E15257" s="62" t="s">
        <v>29</v>
      </c>
      <c r="F15257" s="62" t="s">
        <v>25</v>
      </c>
      <c r="G15257" s="2">
        <v>-810431.74835999997</v>
      </c>
      <c r="H15257" t="s">
        <v>14</v>
      </c>
    </row>
    <row r="15258" spans="1:8" hidden="1" x14ac:dyDescent="0.25">
      <c r="A15258" t="s">
        <v>8</v>
      </c>
      <c r="B15258" t="s">
        <v>9</v>
      </c>
      <c r="C15258" s="62" t="s">
        <v>10</v>
      </c>
      <c r="D15258" s="62" t="s">
        <v>11</v>
      </c>
      <c r="E15258" s="62" t="s">
        <v>29</v>
      </c>
      <c r="F15258" s="62" t="s">
        <v>25</v>
      </c>
      <c r="G15258" s="2">
        <v>-109282.1798952</v>
      </c>
      <c r="H15258" t="s">
        <v>14</v>
      </c>
    </row>
    <row r="15259" spans="1:8" hidden="1" x14ac:dyDescent="0.25">
      <c r="A15259" t="s">
        <v>8</v>
      </c>
      <c r="B15259" t="s">
        <v>9</v>
      </c>
      <c r="C15259" s="62" t="s">
        <v>10</v>
      </c>
      <c r="D15259" s="62" t="s">
        <v>11</v>
      </c>
      <c r="E15259" s="62" t="s">
        <v>29</v>
      </c>
      <c r="F15259" s="62" t="s">
        <v>25</v>
      </c>
      <c r="G15259" s="2">
        <v>-984397.45280759991</v>
      </c>
      <c r="H15259" t="s">
        <v>14</v>
      </c>
    </row>
    <row r="15260" spans="1:8" hidden="1" x14ac:dyDescent="0.25">
      <c r="A15260" t="s">
        <v>8</v>
      </c>
      <c r="B15260" t="s">
        <v>9</v>
      </c>
      <c r="C15260" s="62" t="s">
        <v>10</v>
      </c>
      <c r="D15260" s="62" t="s">
        <v>11</v>
      </c>
      <c r="E15260" s="62" t="s">
        <v>29</v>
      </c>
      <c r="F15260" s="62" t="s">
        <v>25</v>
      </c>
      <c r="G15260" s="2">
        <v>-345275.83817999996</v>
      </c>
      <c r="H15260" t="s">
        <v>14</v>
      </c>
    </row>
    <row r="15261" spans="1:8" hidden="1" x14ac:dyDescent="0.25">
      <c r="A15261" t="s">
        <v>8</v>
      </c>
      <c r="B15261" t="s">
        <v>9</v>
      </c>
      <c r="C15261" s="62" t="s">
        <v>10</v>
      </c>
      <c r="D15261" s="62" t="s">
        <v>11</v>
      </c>
      <c r="E15261" s="62" t="s">
        <v>29</v>
      </c>
      <c r="F15261" s="62" t="s">
        <v>25</v>
      </c>
      <c r="G15261" s="2">
        <v>-2726.3137824</v>
      </c>
      <c r="H15261" t="s">
        <v>14</v>
      </c>
    </row>
    <row r="15262" spans="1:8" hidden="1" x14ac:dyDescent="0.25">
      <c r="A15262" t="s">
        <v>8</v>
      </c>
      <c r="B15262" t="s">
        <v>9</v>
      </c>
      <c r="C15262" s="62" t="s">
        <v>10</v>
      </c>
      <c r="D15262" s="62" t="s">
        <v>11</v>
      </c>
      <c r="E15262" s="62" t="s">
        <v>29</v>
      </c>
      <c r="F15262" s="62" t="s">
        <v>25</v>
      </c>
      <c r="G15262" s="2">
        <v>-2921170.4261063999</v>
      </c>
      <c r="H15262" t="s">
        <v>14</v>
      </c>
    </row>
    <row r="15263" spans="1:8" hidden="1" x14ac:dyDescent="0.25">
      <c r="A15263" t="s">
        <v>8</v>
      </c>
      <c r="B15263" t="s">
        <v>9</v>
      </c>
      <c r="C15263" s="62" t="s">
        <v>10</v>
      </c>
      <c r="D15263" s="62" t="s">
        <v>11</v>
      </c>
      <c r="E15263" s="62" t="s">
        <v>29</v>
      </c>
      <c r="F15263" s="62" t="s">
        <v>25</v>
      </c>
      <c r="G15263" s="2">
        <v>-39104.4844944</v>
      </c>
      <c r="H15263" t="s">
        <v>14</v>
      </c>
    </row>
    <row r="15264" spans="1:8" hidden="1" x14ac:dyDescent="0.25">
      <c r="A15264" t="s">
        <v>8</v>
      </c>
      <c r="B15264" t="s">
        <v>9</v>
      </c>
      <c r="C15264" s="62" t="s">
        <v>10</v>
      </c>
      <c r="D15264" s="62" t="s">
        <v>11</v>
      </c>
      <c r="E15264" s="62" t="s">
        <v>29</v>
      </c>
      <c r="F15264" s="62" t="s">
        <v>25</v>
      </c>
      <c r="G15264" s="2">
        <v>-41780.713291200002</v>
      </c>
      <c r="H15264" t="s">
        <v>14</v>
      </c>
    </row>
    <row r="15265" spans="1:8" hidden="1" x14ac:dyDescent="0.25">
      <c r="A15265" t="s">
        <v>8</v>
      </c>
      <c r="B15265" t="s">
        <v>9</v>
      </c>
      <c r="C15265" s="62" t="s">
        <v>10</v>
      </c>
      <c r="D15265" s="62" t="s">
        <v>11</v>
      </c>
      <c r="E15265" s="62" t="s">
        <v>29</v>
      </c>
      <c r="F15265" s="62" t="s">
        <v>25</v>
      </c>
      <c r="G15265" s="2">
        <v>-676359.92979359988</v>
      </c>
      <c r="H15265" t="s">
        <v>14</v>
      </c>
    </row>
    <row r="15266" spans="1:8" hidden="1" x14ac:dyDescent="0.25">
      <c r="A15266" t="s">
        <v>8</v>
      </c>
      <c r="B15266" t="s">
        <v>9</v>
      </c>
      <c r="C15266" s="62" t="s">
        <v>10</v>
      </c>
      <c r="D15266" s="62" t="s">
        <v>11</v>
      </c>
      <c r="E15266" s="62" t="s">
        <v>29</v>
      </c>
      <c r="F15266" s="62" t="s">
        <v>22</v>
      </c>
      <c r="G15266" s="2">
        <v>-48290.675191199996</v>
      </c>
      <c r="H15266" t="s">
        <v>14</v>
      </c>
    </row>
    <row r="15267" spans="1:8" hidden="1" x14ac:dyDescent="0.25">
      <c r="A15267" t="s">
        <v>8</v>
      </c>
      <c r="B15267" t="s">
        <v>9</v>
      </c>
      <c r="C15267" s="62" t="s">
        <v>10</v>
      </c>
      <c r="D15267" s="62" t="s">
        <v>11</v>
      </c>
      <c r="E15267" s="62" t="s">
        <v>29</v>
      </c>
      <c r="F15267" s="62" t="s">
        <v>22</v>
      </c>
      <c r="G15267" s="2">
        <v>-242313.40191239998</v>
      </c>
      <c r="H15267" t="s">
        <v>14</v>
      </c>
    </row>
    <row r="15268" spans="1:8" hidden="1" x14ac:dyDescent="0.25">
      <c r="A15268" t="s">
        <v>8</v>
      </c>
      <c r="B15268" t="s">
        <v>9</v>
      </c>
      <c r="C15268" s="62" t="s">
        <v>10</v>
      </c>
      <c r="D15268" s="62" t="s">
        <v>11</v>
      </c>
      <c r="E15268" s="62" t="s">
        <v>29</v>
      </c>
      <c r="F15268" s="62" t="s">
        <v>22</v>
      </c>
      <c r="G15268" s="2">
        <v>-972711.41699159995</v>
      </c>
      <c r="H15268" t="s">
        <v>14</v>
      </c>
    </row>
    <row r="15269" spans="1:8" hidden="1" x14ac:dyDescent="0.25">
      <c r="A15269" t="s">
        <v>8</v>
      </c>
      <c r="B15269" t="s">
        <v>9</v>
      </c>
      <c r="C15269" s="62" t="s">
        <v>10</v>
      </c>
      <c r="D15269" s="62" t="s">
        <v>11</v>
      </c>
      <c r="E15269" s="62" t="s">
        <v>29</v>
      </c>
      <c r="F15269" s="62" t="s">
        <v>22</v>
      </c>
      <c r="G15269" s="2">
        <v>-1295558.5725576</v>
      </c>
      <c r="H15269" t="s">
        <v>14</v>
      </c>
    </row>
    <row r="15270" spans="1:8" hidden="1" x14ac:dyDescent="0.25">
      <c r="A15270" t="s">
        <v>8</v>
      </c>
      <c r="B15270" t="s">
        <v>9</v>
      </c>
      <c r="C15270" s="62" t="s">
        <v>10</v>
      </c>
      <c r="D15270" s="62" t="s">
        <v>11</v>
      </c>
      <c r="E15270" s="62" t="s">
        <v>29</v>
      </c>
      <c r="F15270" s="62" t="s">
        <v>22</v>
      </c>
      <c r="G15270" s="2">
        <v>-703243.13468759996</v>
      </c>
      <c r="H15270" t="s">
        <v>14</v>
      </c>
    </row>
    <row r="15271" spans="1:8" hidden="1" x14ac:dyDescent="0.25">
      <c r="A15271" t="s">
        <v>8</v>
      </c>
      <c r="B15271" t="s">
        <v>9</v>
      </c>
      <c r="C15271" s="62" t="s">
        <v>10</v>
      </c>
      <c r="D15271" s="62" t="s">
        <v>11</v>
      </c>
      <c r="E15271" s="62" t="s">
        <v>29</v>
      </c>
      <c r="F15271" s="62" t="s">
        <v>22</v>
      </c>
      <c r="G15271" s="2">
        <v>-7727486.7121451991</v>
      </c>
      <c r="H15271" t="s">
        <v>14</v>
      </c>
    </row>
    <row r="15272" spans="1:8" hidden="1" x14ac:dyDescent="0.25">
      <c r="A15272" t="s">
        <v>8</v>
      </c>
      <c r="B15272" t="s">
        <v>9</v>
      </c>
      <c r="C15272" s="62" t="s">
        <v>10</v>
      </c>
      <c r="D15272" s="62" t="s">
        <v>11</v>
      </c>
      <c r="E15272" s="62" t="s">
        <v>29</v>
      </c>
      <c r="F15272" s="62" t="s">
        <v>22</v>
      </c>
      <c r="G15272" s="2">
        <v>-638992.66948919999</v>
      </c>
      <c r="H15272" t="s">
        <v>14</v>
      </c>
    </row>
    <row r="15273" spans="1:8" hidden="1" x14ac:dyDescent="0.25">
      <c r="A15273" t="s">
        <v>8</v>
      </c>
      <c r="B15273" t="s">
        <v>9</v>
      </c>
      <c r="C15273" s="62" t="s">
        <v>10</v>
      </c>
      <c r="D15273" s="62" t="s">
        <v>11</v>
      </c>
      <c r="E15273" s="62" t="s">
        <v>29</v>
      </c>
      <c r="F15273" s="62" t="s">
        <v>22</v>
      </c>
      <c r="G15273" s="2">
        <v>-1418.1990263999999</v>
      </c>
      <c r="H15273" t="s">
        <v>14</v>
      </c>
    </row>
    <row r="15274" spans="1:8" hidden="1" x14ac:dyDescent="0.25">
      <c r="A15274" t="s">
        <v>8</v>
      </c>
      <c r="B15274" t="s">
        <v>9</v>
      </c>
      <c r="C15274" s="62" t="s">
        <v>10</v>
      </c>
      <c r="D15274" s="62" t="s">
        <v>11</v>
      </c>
      <c r="E15274" s="62" t="s">
        <v>29</v>
      </c>
      <c r="F15274" s="62" t="s">
        <v>22</v>
      </c>
      <c r="G15274" s="2">
        <v>-1014.4085795999999</v>
      </c>
      <c r="H15274" t="s">
        <v>14</v>
      </c>
    </row>
    <row r="15275" spans="1:8" hidden="1" x14ac:dyDescent="0.25">
      <c r="A15275" t="s">
        <v>8</v>
      </c>
      <c r="B15275" t="s">
        <v>9</v>
      </c>
      <c r="C15275" s="62" t="s">
        <v>10</v>
      </c>
      <c r="D15275" s="62" t="s">
        <v>11</v>
      </c>
      <c r="E15275" s="62" t="s">
        <v>29</v>
      </c>
      <c r="F15275" s="62" t="s">
        <v>22</v>
      </c>
      <c r="G15275" s="2">
        <v>-16565.401616399999</v>
      </c>
      <c r="H15275" t="s">
        <v>14</v>
      </c>
    </row>
    <row r="15276" spans="1:8" hidden="1" x14ac:dyDescent="0.25">
      <c r="A15276" t="s">
        <v>8</v>
      </c>
      <c r="B15276" t="s">
        <v>9</v>
      </c>
      <c r="C15276" s="62" t="s">
        <v>10</v>
      </c>
      <c r="D15276" s="62" t="s">
        <v>11</v>
      </c>
      <c r="E15276" s="62" t="s">
        <v>29</v>
      </c>
      <c r="F15276" s="62" t="s">
        <v>22</v>
      </c>
      <c r="G15276" s="2">
        <v>-8634.7719899999993</v>
      </c>
      <c r="H15276" t="s">
        <v>14</v>
      </c>
    </row>
    <row r="15277" spans="1:8" hidden="1" x14ac:dyDescent="0.25">
      <c r="A15277" t="s">
        <v>8</v>
      </c>
      <c r="B15277" t="s">
        <v>9</v>
      </c>
      <c r="C15277" s="62" t="s">
        <v>10</v>
      </c>
      <c r="D15277" s="62" t="s">
        <v>11</v>
      </c>
      <c r="E15277" s="62" t="s">
        <v>29</v>
      </c>
      <c r="F15277" s="62" t="s">
        <v>22</v>
      </c>
      <c r="G15277" s="2">
        <v>-9160.4668428000004</v>
      </c>
      <c r="H15277" t="s">
        <v>14</v>
      </c>
    </row>
    <row r="15278" spans="1:8" hidden="1" x14ac:dyDescent="0.25">
      <c r="A15278" t="s">
        <v>8</v>
      </c>
      <c r="B15278" t="s">
        <v>9</v>
      </c>
      <c r="C15278" s="62" t="s">
        <v>10</v>
      </c>
      <c r="D15278" s="62" t="s">
        <v>11</v>
      </c>
      <c r="E15278" s="62" t="s">
        <v>29</v>
      </c>
      <c r="F15278" s="62" t="s">
        <v>22</v>
      </c>
      <c r="G15278" s="2">
        <v>-11881.487732399997</v>
      </c>
      <c r="H15278" t="s">
        <v>14</v>
      </c>
    </row>
    <row r="15279" spans="1:8" hidden="1" x14ac:dyDescent="0.25">
      <c r="A15279" t="s">
        <v>8</v>
      </c>
      <c r="B15279" t="s">
        <v>9</v>
      </c>
      <c r="C15279" s="62" t="s">
        <v>10</v>
      </c>
      <c r="D15279" s="62" t="s">
        <v>11</v>
      </c>
      <c r="E15279" s="62" t="s">
        <v>29</v>
      </c>
      <c r="F15279" s="62" t="s">
        <v>22</v>
      </c>
      <c r="G15279" s="2">
        <v>-28444.124404799997</v>
      </c>
      <c r="H15279" t="s">
        <v>14</v>
      </c>
    </row>
    <row r="15280" spans="1:8" hidden="1" x14ac:dyDescent="0.25">
      <c r="A15280" t="s">
        <v>8</v>
      </c>
      <c r="B15280" t="s">
        <v>9</v>
      </c>
      <c r="C15280" s="62" t="s">
        <v>10</v>
      </c>
      <c r="D15280" s="62" t="s">
        <v>11</v>
      </c>
      <c r="E15280" s="62" t="s">
        <v>29</v>
      </c>
      <c r="F15280" s="62" t="s">
        <v>22</v>
      </c>
      <c r="G15280" s="2">
        <v>-3140.8381367999996</v>
      </c>
      <c r="H15280" t="s">
        <v>14</v>
      </c>
    </row>
    <row r="15281" spans="1:8" hidden="1" x14ac:dyDescent="0.25">
      <c r="A15281" t="s">
        <v>8</v>
      </c>
      <c r="B15281" t="s">
        <v>9</v>
      </c>
      <c r="C15281" s="62" t="s">
        <v>10</v>
      </c>
      <c r="D15281" s="62" t="s">
        <v>11</v>
      </c>
      <c r="E15281" s="62" t="s">
        <v>29</v>
      </c>
      <c r="F15281" s="62" t="s">
        <v>22</v>
      </c>
      <c r="G15281" s="2">
        <v>-42878.208437999994</v>
      </c>
      <c r="H15281" t="s">
        <v>14</v>
      </c>
    </row>
    <row r="15282" spans="1:8" hidden="1" x14ac:dyDescent="0.25">
      <c r="A15282" t="s">
        <v>8</v>
      </c>
      <c r="B15282" t="s">
        <v>9</v>
      </c>
      <c r="C15282" s="62" t="s">
        <v>10</v>
      </c>
      <c r="D15282" s="62" t="s">
        <v>11</v>
      </c>
      <c r="E15282" s="62" t="s">
        <v>31</v>
      </c>
      <c r="F15282" s="62" t="s">
        <v>13</v>
      </c>
      <c r="G15282" s="2">
        <v>-8081.8570399999999</v>
      </c>
      <c r="H15282" t="s">
        <v>14</v>
      </c>
    </row>
    <row r="15283" spans="1:8" hidden="1" x14ac:dyDescent="0.25">
      <c r="A15283" t="s">
        <v>8</v>
      </c>
      <c r="B15283" t="s">
        <v>9</v>
      </c>
      <c r="C15283" s="62" t="s">
        <v>10</v>
      </c>
      <c r="D15283" s="62" t="s">
        <v>11</v>
      </c>
      <c r="E15283" s="62" t="s">
        <v>31</v>
      </c>
      <c r="F15283" s="62" t="s">
        <v>13</v>
      </c>
      <c r="G15283" s="2">
        <v>-3196.5571599999998</v>
      </c>
      <c r="H15283" t="s">
        <v>14</v>
      </c>
    </row>
    <row r="15284" spans="1:8" hidden="1" x14ac:dyDescent="0.25">
      <c r="A15284" t="s">
        <v>8</v>
      </c>
      <c r="B15284" t="s">
        <v>9</v>
      </c>
      <c r="C15284" s="62" t="s">
        <v>10</v>
      </c>
      <c r="D15284" s="62" t="s">
        <v>11</v>
      </c>
      <c r="E15284" s="62" t="s">
        <v>31</v>
      </c>
      <c r="F15284" s="62" t="s">
        <v>13</v>
      </c>
      <c r="G15284" s="2">
        <v>-8331.8160799999987</v>
      </c>
      <c r="H15284" t="s">
        <v>14</v>
      </c>
    </row>
    <row r="15285" spans="1:8" hidden="1" x14ac:dyDescent="0.25">
      <c r="A15285" t="s">
        <v>8</v>
      </c>
      <c r="B15285" t="s">
        <v>9</v>
      </c>
      <c r="C15285" s="62" t="s">
        <v>10</v>
      </c>
      <c r="D15285" s="62" t="s">
        <v>11</v>
      </c>
      <c r="E15285" s="62" t="s">
        <v>31</v>
      </c>
      <c r="F15285" s="62" t="s">
        <v>13</v>
      </c>
      <c r="G15285" s="2">
        <v>-1087.17328</v>
      </c>
      <c r="H15285" t="s">
        <v>14</v>
      </c>
    </row>
    <row r="15286" spans="1:8" hidden="1" x14ac:dyDescent="0.25">
      <c r="A15286" t="s">
        <v>8</v>
      </c>
      <c r="B15286" t="s">
        <v>9</v>
      </c>
      <c r="C15286" s="62" t="s">
        <v>10</v>
      </c>
      <c r="D15286" s="62" t="s">
        <v>11</v>
      </c>
      <c r="E15286" s="62" t="s">
        <v>31</v>
      </c>
      <c r="F15286" s="62" t="s">
        <v>13</v>
      </c>
      <c r="G15286" s="2">
        <v>-13935.570959999999</v>
      </c>
      <c r="H15286" t="s">
        <v>14</v>
      </c>
    </row>
    <row r="15287" spans="1:8" hidden="1" x14ac:dyDescent="0.25">
      <c r="A15287" t="s">
        <v>8</v>
      </c>
      <c r="B15287" t="s">
        <v>9</v>
      </c>
      <c r="C15287" s="62" t="s">
        <v>10</v>
      </c>
      <c r="D15287" s="62" t="s">
        <v>11</v>
      </c>
      <c r="E15287" s="62" t="s">
        <v>31</v>
      </c>
      <c r="F15287" s="62" t="s">
        <v>13</v>
      </c>
      <c r="G15287" s="2">
        <v>-5468.3941599999998</v>
      </c>
      <c r="H15287" t="s">
        <v>14</v>
      </c>
    </row>
    <row r="15288" spans="1:8" hidden="1" x14ac:dyDescent="0.25">
      <c r="A15288" t="s">
        <v>8</v>
      </c>
      <c r="B15288" t="s">
        <v>9</v>
      </c>
      <c r="C15288" s="62" t="s">
        <v>10</v>
      </c>
      <c r="D15288" s="62" t="s">
        <v>11</v>
      </c>
      <c r="E15288" s="62" t="s">
        <v>31</v>
      </c>
      <c r="F15288" s="62" t="s">
        <v>15</v>
      </c>
      <c r="G15288" s="2">
        <v>-8081.8570399999999</v>
      </c>
      <c r="H15288" t="s">
        <v>14</v>
      </c>
    </row>
    <row r="15289" spans="1:8" hidden="1" x14ac:dyDescent="0.25">
      <c r="A15289" t="s">
        <v>8</v>
      </c>
      <c r="B15289" t="s">
        <v>9</v>
      </c>
      <c r="C15289" s="62" t="s">
        <v>10</v>
      </c>
      <c r="D15289" s="62" t="s">
        <v>11</v>
      </c>
      <c r="E15289" s="62" t="s">
        <v>31</v>
      </c>
      <c r="F15289" s="62" t="s">
        <v>15</v>
      </c>
      <c r="G15289" s="2">
        <v>-3196.5571599999998</v>
      </c>
      <c r="H15289" t="s">
        <v>14</v>
      </c>
    </row>
    <row r="15290" spans="1:8" hidden="1" x14ac:dyDescent="0.25">
      <c r="A15290" t="s">
        <v>8</v>
      </c>
      <c r="B15290" t="s">
        <v>9</v>
      </c>
      <c r="C15290" s="62" t="s">
        <v>10</v>
      </c>
      <c r="D15290" s="62" t="s">
        <v>11</v>
      </c>
      <c r="E15290" s="62" t="s">
        <v>31</v>
      </c>
      <c r="F15290" s="62" t="s">
        <v>15</v>
      </c>
      <c r="G15290" s="2">
        <v>-8331.8160799999987</v>
      </c>
      <c r="H15290" t="s">
        <v>14</v>
      </c>
    </row>
    <row r="15291" spans="1:8" hidden="1" x14ac:dyDescent="0.25">
      <c r="A15291" t="s">
        <v>8</v>
      </c>
      <c r="B15291" t="s">
        <v>9</v>
      </c>
      <c r="C15291" s="62" t="s">
        <v>10</v>
      </c>
      <c r="D15291" s="62" t="s">
        <v>11</v>
      </c>
      <c r="E15291" s="62" t="s">
        <v>31</v>
      </c>
      <c r="F15291" s="62" t="s">
        <v>15</v>
      </c>
      <c r="G15291" s="2">
        <v>-1087.17328</v>
      </c>
      <c r="H15291" t="s">
        <v>14</v>
      </c>
    </row>
    <row r="15292" spans="1:8" hidden="1" x14ac:dyDescent="0.25">
      <c r="A15292" t="s">
        <v>8</v>
      </c>
      <c r="B15292" t="s">
        <v>9</v>
      </c>
      <c r="C15292" s="62" t="s">
        <v>10</v>
      </c>
      <c r="D15292" s="62" t="s">
        <v>11</v>
      </c>
      <c r="E15292" s="62" t="s">
        <v>31</v>
      </c>
      <c r="F15292" s="62" t="s">
        <v>15</v>
      </c>
      <c r="G15292" s="2">
        <v>-13935.570959999999</v>
      </c>
      <c r="H15292" t="s">
        <v>14</v>
      </c>
    </row>
    <row r="15293" spans="1:8" hidden="1" x14ac:dyDescent="0.25">
      <c r="A15293" t="s">
        <v>8</v>
      </c>
      <c r="B15293" t="s">
        <v>9</v>
      </c>
      <c r="C15293" s="62" t="s">
        <v>10</v>
      </c>
      <c r="D15293" s="62" t="s">
        <v>11</v>
      </c>
      <c r="E15293" s="62" t="s">
        <v>31</v>
      </c>
      <c r="F15293" s="62" t="s">
        <v>15</v>
      </c>
      <c r="G15293" s="2">
        <v>-6429.52448</v>
      </c>
      <c r="H15293" t="s">
        <v>14</v>
      </c>
    </row>
    <row r="15294" spans="1:8" hidden="1" x14ac:dyDescent="0.25">
      <c r="A15294" t="s">
        <v>8</v>
      </c>
      <c r="B15294" t="s">
        <v>9</v>
      </c>
      <c r="C15294" s="62" t="s">
        <v>10</v>
      </c>
      <c r="D15294" s="62" t="s">
        <v>11</v>
      </c>
      <c r="E15294" s="62" t="s">
        <v>31</v>
      </c>
      <c r="F15294" s="62" t="s">
        <v>16</v>
      </c>
      <c r="G15294" s="2">
        <v>-10078.43188</v>
      </c>
      <c r="H15294" t="s">
        <v>14</v>
      </c>
    </row>
    <row r="15295" spans="1:8" hidden="1" x14ac:dyDescent="0.25">
      <c r="A15295" t="s">
        <v>8</v>
      </c>
      <c r="B15295" t="s">
        <v>9</v>
      </c>
      <c r="C15295" s="62" t="s">
        <v>10</v>
      </c>
      <c r="D15295" s="62" t="s">
        <v>11</v>
      </c>
      <c r="E15295" s="62" t="s">
        <v>31</v>
      </c>
      <c r="F15295" s="62" t="s">
        <v>16</v>
      </c>
      <c r="G15295" s="2">
        <v>-3196.5571599999998</v>
      </c>
      <c r="H15295" t="s">
        <v>14</v>
      </c>
    </row>
    <row r="15296" spans="1:8" hidden="1" x14ac:dyDescent="0.25">
      <c r="A15296" t="s">
        <v>8</v>
      </c>
      <c r="B15296" t="s">
        <v>9</v>
      </c>
      <c r="C15296" s="62" t="s">
        <v>10</v>
      </c>
      <c r="D15296" s="62" t="s">
        <v>11</v>
      </c>
      <c r="E15296" s="62" t="s">
        <v>31</v>
      </c>
      <c r="F15296" s="62" t="s">
        <v>16</v>
      </c>
      <c r="G15296" s="2">
        <v>-8331.8160799999987</v>
      </c>
      <c r="H15296" t="s">
        <v>14</v>
      </c>
    </row>
    <row r="15297" spans="1:8" hidden="1" x14ac:dyDescent="0.25">
      <c r="A15297" t="s">
        <v>8</v>
      </c>
      <c r="B15297" t="s">
        <v>9</v>
      </c>
      <c r="C15297" s="62" t="s">
        <v>10</v>
      </c>
      <c r="D15297" s="62" t="s">
        <v>11</v>
      </c>
      <c r="E15297" s="62" t="s">
        <v>31</v>
      </c>
      <c r="F15297" s="62" t="s">
        <v>16</v>
      </c>
      <c r="G15297" s="2">
        <v>-1087.17328</v>
      </c>
      <c r="H15297" t="s">
        <v>14</v>
      </c>
    </row>
    <row r="15298" spans="1:8" hidden="1" x14ac:dyDescent="0.25">
      <c r="A15298" t="s">
        <v>8</v>
      </c>
      <c r="B15298" t="s">
        <v>9</v>
      </c>
      <c r="C15298" s="62" t="s">
        <v>10</v>
      </c>
      <c r="D15298" s="62" t="s">
        <v>11</v>
      </c>
      <c r="E15298" s="62" t="s">
        <v>31</v>
      </c>
      <c r="F15298" s="62" t="s">
        <v>16</v>
      </c>
      <c r="G15298" s="2">
        <v>-13935.570959999999</v>
      </c>
      <c r="H15298" t="s">
        <v>14</v>
      </c>
    </row>
    <row r="15299" spans="1:8" hidden="1" x14ac:dyDescent="0.25">
      <c r="A15299" t="s">
        <v>8</v>
      </c>
      <c r="B15299" t="s">
        <v>9</v>
      </c>
      <c r="C15299" s="62" t="s">
        <v>10</v>
      </c>
      <c r="D15299" s="62" t="s">
        <v>11</v>
      </c>
      <c r="E15299" s="62" t="s">
        <v>31</v>
      </c>
      <c r="F15299" s="62" t="s">
        <v>16</v>
      </c>
      <c r="G15299" s="2">
        <v>-7604.0939600000002</v>
      </c>
      <c r="H15299" t="s">
        <v>14</v>
      </c>
    </row>
    <row r="15300" spans="1:8" hidden="1" x14ac:dyDescent="0.25">
      <c r="A15300" t="s">
        <v>8</v>
      </c>
      <c r="B15300" t="s">
        <v>9</v>
      </c>
      <c r="C15300" s="62" t="s">
        <v>10</v>
      </c>
      <c r="D15300" s="62" t="s">
        <v>11</v>
      </c>
      <c r="E15300" s="62" t="s">
        <v>31</v>
      </c>
      <c r="F15300" s="62" t="s">
        <v>17</v>
      </c>
      <c r="G15300" s="2">
        <v>-10078.43188</v>
      </c>
      <c r="H15300" t="s">
        <v>14</v>
      </c>
    </row>
    <row r="15301" spans="1:8" hidden="1" x14ac:dyDescent="0.25">
      <c r="A15301" t="s">
        <v>8</v>
      </c>
      <c r="B15301" t="s">
        <v>9</v>
      </c>
      <c r="C15301" s="62" t="s">
        <v>10</v>
      </c>
      <c r="D15301" s="62" t="s">
        <v>11</v>
      </c>
      <c r="E15301" s="62" t="s">
        <v>31</v>
      </c>
      <c r="F15301" s="62" t="s">
        <v>17</v>
      </c>
      <c r="G15301" s="2">
        <v>-3196.5571599999998</v>
      </c>
      <c r="H15301" t="s">
        <v>14</v>
      </c>
    </row>
    <row r="15302" spans="1:8" hidden="1" x14ac:dyDescent="0.25">
      <c r="A15302" t="s">
        <v>8</v>
      </c>
      <c r="B15302" t="s">
        <v>9</v>
      </c>
      <c r="C15302" s="62" t="s">
        <v>10</v>
      </c>
      <c r="D15302" s="62" t="s">
        <v>11</v>
      </c>
      <c r="E15302" s="62" t="s">
        <v>31</v>
      </c>
      <c r="F15302" s="62" t="s">
        <v>17</v>
      </c>
      <c r="G15302" s="2">
        <v>-8331.8160799999987</v>
      </c>
      <c r="H15302" t="s">
        <v>14</v>
      </c>
    </row>
    <row r="15303" spans="1:8" hidden="1" x14ac:dyDescent="0.25">
      <c r="A15303" t="s">
        <v>8</v>
      </c>
      <c r="B15303" t="s">
        <v>9</v>
      </c>
      <c r="C15303" s="62" t="s">
        <v>10</v>
      </c>
      <c r="D15303" s="62" t="s">
        <v>11</v>
      </c>
      <c r="E15303" s="62" t="s">
        <v>31</v>
      </c>
      <c r="F15303" s="62" t="s">
        <v>17</v>
      </c>
      <c r="G15303" s="2">
        <v>-1087.17328</v>
      </c>
      <c r="H15303" t="s">
        <v>14</v>
      </c>
    </row>
    <row r="15304" spans="1:8" hidden="1" x14ac:dyDescent="0.25">
      <c r="A15304" t="s">
        <v>8</v>
      </c>
      <c r="B15304" t="s">
        <v>9</v>
      </c>
      <c r="C15304" s="62" t="s">
        <v>10</v>
      </c>
      <c r="D15304" s="62" t="s">
        <v>11</v>
      </c>
      <c r="E15304" s="62" t="s">
        <v>31</v>
      </c>
      <c r="F15304" s="62" t="s">
        <v>17</v>
      </c>
      <c r="G15304" s="2">
        <v>-13935.570959999999</v>
      </c>
      <c r="H15304" t="s">
        <v>14</v>
      </c>
    </row>
    <row r="15305" spans="1:8" hidden="1" x14ac:dyDescent="0.25">
      <c r="A15305" t="s">
        <v>8</v>
      </c>
      <c r="B15305" t="s">
        <v>9</v>
      </c>
      <c r="C15305" s="62" t="s">
        <v>10</v>
      </c>
      <c r="D15305" s="62" t="s">
        <v>11</v>
      </c>
      <c r="E15305" s="62" t="s">
        <v>31</v>
      </c>
      <c r="F15305" s="62" t="s">
        <v>17</v>
      </c>
      <c r="G15305" s="2">
        <v>-7604.0939600000002</v>
      </c>
      <c r="H15305" t="s">
        <v>14</v>
      </c>
    </row>
    <row r="15306" spans="1:8" hidden="1" x14ac:dyDescent="0.25">
      <c r="A15306" t="s">
        <v>8</v>
      </c>
      <c r="B15306" t="s">
        <v>9</v>
      </c>
      <c r="C15306" s="62" t="s">
        <v>10</v>
      </c>
      <c r="D15306" s="62" t="s">
        <v>11</v>
      </c>
      <c r="E15306" s="62" t="s">
        <v>31</v>
      </c>
      <c r="F15306" s="62" t="s">
        <v>18</v>
      </c>
      <c r="G15306" s="2">
        <v>-11063.008519999999</v>
      </c>
      <c r="H15306" t="s">
        <v>14</v>
      </c>
    </row>
    <row r="15307" spans="1:8" hidden="1" x14ac:dyDescent="0.25">
      <c r="A15307" t="s">
        <v>8</v>
      </c>
      <c r="B15307" t="s">
        <v>9</v>
      </c>
      <c r="C15307" s="62" t="s">
        <v>10</v>
      </c>
      <c r="D15307" s="62" t="s">
        <v>11</v>
      </c>
      <c r="E15307" s="62" t="s">
        <v>31</v>
      </c>
      <c r="F15307" s="62" t="s">
        <v>18</v>
      </c>
      <c r="G15307" s="2">
        <v>-3196.5571599999998</v>
      </c>
      <c r="H15307" t="s">
        <v>14</v>
      </c>
    </row>
    <row r="15308" spans="1:8" hidden="1" x14ac:dyDescent="0.25">
      <c r="A15308" t="s">
        <v>8</v>
      </c>
      <c r="B15308" t="s">
        <v>9</v>
      </c>
      <c r="C15308" s="62" t="s">
        <v>10</v>
      </c>
      <c r="D15308" s="62" t="s">
        <v>11</v>
      </c>
      <c r="E15308" s="62" t="s">
        <v>31</v>
      </c>
      <c r="F15308" s="62" t="s">
        <v>18</v>
      </c>
      <c r="G15308" s="2">
        <v>-7799.0410799999991</v>
      </c>
      <c r="H15308" t="s">
        <v>14</v>
      </c>
    </row>
    <row r="15309" spans="1:8" hidden="1" x14ac:dyDescent="0.25">
      <c r="A15309" t="s">
        <v>8</v>
      </c>
      <c r="B15309" t="s">
        <v>9</v>
      </c>
      <c r="C15309" s="62" t="s">
        <v>10</v>
      </c>
      <c r="D15309" s="62" t="s">
        <v>11</v>
      </c>
      <c r="E15309" s="62" t="s">
        <v>31</v>
      </c>
      <c r="F15309" s="62" t="s">
        <v>18</v>
      </c>
      <c r="G15309" s="2">
        <v>-2327.7351199999998</v>
      </c>
      <c r="H15309" t="s">
        <v>14</v>
      </c>
    </row>
    <row r="15310" spans="1:8" hidden="1" x14ac:dyDescent="0.25">
      <c r="A15310" t="s">
        <v>8</v>
      </c>
      <c r="B15310" t="s">
        <v>9</v>
      </c>
      <c r="C15310" s="62" t="s">
        <v>10</v>
      </c>
      <c r="D15310" s="62" t="s">
        <v>11</v>
      </c>
      <c r="E15310" s="62" t="s">
        <v>31</v>
      </c>
      <c r="F15310" s="62" t="s">
        <v>18</v>
      </c>
      <c r="G15310" s="2">
        <v>-13596.53616</v>
      </c>
      <c r="H15310" t="s">
        <v>14</v>
      </c>
    </row>
    <row r="15311" spans="1:8" hidden="1" x14ac:dyDescent="0.25">
      <c r="A15311" t="s">
        <v>8</v>
      </c>
      <c r="B15311" t="s">
        <v>9</v>
      </c>
      <c r="C15311" s="62" t="s">
        <v>10</v>
      </c>
      <c r="D15311" s="62" t="s">
        <v>11</v>
      </c>
      <c r="E15311" s="62" t="s">
        <v>31</v>
      </c>
      <c r="F15311" s="62" t="s">
        <v>18</v>
      </c>
      <c r="G15311" s="2">
        <v>-7604.0939600000002</v>
      </c>
      <c r="H15311" t="s">
        <v>14</v>
      </c>
    </row>
    <row r="15312" spans="1:8" hidden="1" x14ac:dyDescent="0.25">
      <c r="A15312" t="s">
        <v>8</v>
      </c>
      <c r="B15312" t="s">
        <v>9</v>
      </c>
      <c r="C15312" s="62" t="s">
        <v>10</v>
      </c>
      <c r="D15312" s="62" t="s">
        <v>11</v>
      </c>
      <c r="E15312" s="62" t="s">
        <v>31</v>
      </c>
      <c r="F15312" s="62" t="s">
        <v>19</v>
      </c>
      <c r="G15312" s="2">
        <v>-11695.33332</v>
      </c>
      <c r="H15312" t="s">
        <v>14</v>
      </c>
    </row>
    <row r="15313" spans="1:8" hidden="1" x14ac:dyDescent="0.25">
      <c r="A15313" t="s">
        <v>8</v>
      </c>
      <c r="B15313" t="s">
        <v>9</v>
      </c>
      <c r="C15313" s="62" t="s">
        <v>10</v>
      </c>
      <c r="D15313" s="62" t="s">
        <v>11</v>
      </c>
      <c r="E15313" s="62" t="s">
        <v>31</v>
      </c>
      <c r="F15313" s="62" t="s">
        <v>19</v>
      </c>
      <c r="G15313" s="2">
        <v>-3196.5571599999998</v>
      </c>
      <c r="H15313" t="s">
        <v>14</v>
      </c>
    </row>
    <row r="15314" spans="1:8" hidden="1" x14ac:dyDescent="0.25">
      <c r="A15314" t="s">
        <v>8</v>
      </c>
      <c r="B15314" t="s">
        <v>9</v>
      </c>
      <c r="C15314" s="62" t="s">
        <v>10</v>
      </c>
      <c r="D15314" s="62" t="s">
        <v>11</v>
      </c>
      <c r="E15314" s="62" t="s">
        <v>31</v>
      </c>
      <c r="F15314" s="62" t="s">
        <v>19</v>
      </c>
      <c r="G15314" s="2">
        <v>-6814.6501199999993</v>
      </c>
      <c r="H15314" t="s">
        <v>14</v>
      </c>
    </row>
    <row r="15315" spans="1:8" hidden="1" x14ac:dyDescent="0.25">
      <c r="A15315" t="s">
        <v>8</v>
      </c>
      <c r="B15315" t="s">
        <v>9</v>
      </c>
      <c r="C15315" s="62" t="s">
        <v>10</v>
      </c>
      <c r="D15315" s="62" t="s">
        <v>11</v>
      </c>
      <c r="E15315" s="62" t="s">
        <v>31</v>
      </c>
      <c r="F15315" s="62" t="s">
        <v>19</v>
      </c>
      <c r="G15315" s="2">
        <v>-2327.7351199999998</v>
      </c>
      <c r="H15315" t="s">
        <v>14</v>
      </c>
    </row>
    <row r="15316" spans="1:8" hidden="1" x14ac:dyDescent="0.25">
      <c r="A15316" t="s">
        <v>8</v>
      </c>
      <c r="B15316" t="s">
        <v>9</v>
      </c>
      <c r="C15316" s="62" t="s">
        <v>10</v>
      </c>
      <c r="D15316" s="62" t="s">
        <v>11</v>
      </c>
      <c r="E15316" s="62" t="s">
        <v>31</v>
      </c>
      <c r="F15316" s="62" t="s">
        <v>19</v>
      </c>
      <c r="G15316" s="2">
        <v>-13092.76944</v>
      </c>
      <c r="H15316" t="s">
        <v>14</v>
      </c>
    </row>
    <row r="15317" spans="1:8" hidden="1" x14ac:dyDescent="0.25">
      <c r="A15317" t="s">
        <v>8</v>
      </c>
      <c r="B15317" t="s">
        <v>9</v>
      </c>
      <c r="C15317" s="62" t="s">
        <v>10</v>
      </c>
      <c r="D15317" s="62" t="s">
        <v>11</v>
      </c>
      <c r="E15317" s="62" t="s">
        <v>31</v>
      </c>
      <c r="F15317" s="62" t="s">
        <v>19</v>
      </c>
      <c r="G15317" s="2">
        <v>-7416.5571599999994</v>
      </c>
      <c r="H15317" t="s">
        <v>14</v>
      </c>
    </row>
    <row r="15318" spans="1:8" hidden="1" x14ac:dyDescent="0.25">
      <c r="A15318" t="s">
        <v>8</v>
      </c>
      <c r="B15318" t="s">
        <v>9</v>
      </c>
      <c r="C15318" s="62" t="s">
        <v>10</v>
      </c>
      <c r="D15318" s="62" t="s">
        <v>11</v>
      </c>
      <c r="E15318" s="62" t="s">
        <v>31</v>
      </c>
      <c r="F15318" s="62" t="s">
        <v>20</v>
      </c>
      <c r="G15318" s="2">
        <v>-8560.8861199999992</v>
      </c>
      <c r="H15318" t="s">
        <v>14</v>
      </c>
    </row>
    <row r="15319" spans="1:8" hidden="1" x14ac:dyDescent="0.25">
      <c r="A15319" t="s">
        <v>8</v>
      </c>
      <c r="B15319" t="s">
        <v>9</v>
      </c>
      <c r="C15319" s="62" t="s">
        <v>10</v>
      </c>
      <c r="D15319" s="62" t="s">
        <v>11</v>
      </c>
      <c r="E15319" s="62" t="s">
        <v>31</v>
      </c>
      <c r="F15319" s="62" t="s">
        <v>20</v>
      </c>
      <c r="G15319" s="2">
        <v>-3196.5571599999998</v>
      </c>
      <c r="H15319" t="s">
        <v>14</v>
      </c>
    </row>
    <row r="15320" spans="1:8" hidden="1" x14ac:dyDescent="0.25">
      <c r="A15320" t="s">
        <v>8</v>
      </c>
      <c r="B15320" t="s">
        <v>9</v>
      </c>
      <c r="C15320" s="62" t="s">
        <v>10</v>
      </c>
      <c r="D15320" s="62" t="s">
        <v>11</v>
      </c>
      <c r="E15320" s="62" t="s">
        <v>31</v>
      </c>
      <c r="F15320" s="62" t="s">
        <v>20</v>
      </c>
      <c r="G15320" s="2">
        <v>-6814.38004</v>
      </c>
      <c r="H15320" t="s">
        <v>14</v>
      </c>
    </row>
    <row r="15321" spans="1:8" hidden="1" x14ac:dyDescent="0.25">
      <c r="A15321" t="s">
        <v>8</v>
      </c>
      <c r="B15321" t="s">
        <v>9</v>
      </c>
      <c r="C15321" s="62" t="s">
        <v>10</v>
      </c>
      <c r="D15321" s="62" t="s">
        <v>11</v>
      </c>
      <c r="E15321" s="62" t="s">
        <v>31</v>
      </c>
      <c r="F15321" s="62" t="s">
        <v>20</v>
      </c>
      <c r="G15321" s="2">
        <v>-2327.7351199999998</v>
      </c>
      <c r="H15321" t="s">
        <v>14</v>
      </c>
    </row>
    <row r="15322" spans="1:8" hidden="1" x14ac:dyDescent="0.25">
      <c r="A15322" t="s">
        <v>8</v>
      </c>
      <c r="B15322" t="s">
        <v>9</v>
      </c>
      <c r="C15322" s="62" t="s">
        <v>10</v>
      </c>
      <c r="D15322" s="62" t="s">
        <v>11</v>
      </c>
      <c r="E15322" s="62" t="s">
        <v>31</v>
      </c>
      <c r="F15322" s="62" t="s">
        <v>20</v>
      </c>
      <c r="G15322" s="2">
        <v>-10797.081</v>
      </c>
      <c r="H15322" t="s">
        <v>14</v>
      </c>
    </row>
    <row r="15323" spans="1:8" hidden="1" x14ac:dyDescent="0.25">
      <c r="A15323" t="s">
        <v>8</v>
      </c>
      <c r="B15323" t="s">
        <v>9</v>
      </c>
      <c r="C15323" s="62" t="s">
        <v>10</v>
      </c>
      <c r="D15323" s="62" t="s">
        <v>11</v>
      </c>
      <c r="E15323" s="62" t="s">
        <v>31</v>
      </c>
      <c r="F15323" s="62" t="s">
        <v>20</v>
      </c>
      <c r="G15323" s="2">
        <v>-7416.4221199999993</v>
      </c>
      <c r="H15323" t="s">
        <v>14</v>
      </c>
    </row>
    <row r="15324" spans="1:8" hidden="1" x14ac:dyDescent="0.25">
      <c r="A15324" t="s">
        <v>8</v>
      </c>
      <c r="B15324" t="s">
        <v>9</v>
      </c>
      <c r="C15324" s="62" t="s">
        <v>10</v>
      </c>
      <c r="D15324" s="62" t="s">
        <v>11</v>
      </c>
      <c r="E15324" s="62" t="s">
        <v>31</v>
      </c>
      <c r="F15324" s="62" t="s">
        <v>21</v>
      </c>
      <c r="G15324" s="2">
        <v>-8560.8861199999992</v>
      </c>
      <c r="H15324" t="s">
        <v>14</v>
      </c>
    </row>
    <row r="15325" spans="1:8" hidden="1" x14ac:dyDescent="0.25">
      <c r="A15325" t="s">
        <v>8</v>
      </c>
      <c r="B15325" t="s">
        <v>9</v>
      </c>
      <c r="C15325" s="62" t="s">
        <v>10</v>
      </c>
      <c r="D15325" s="62" t="s">
        <v>11</v>
      </c>
      <c r="E15325" s="62" t="s">
        <v>31</v>
      </c>
      <c r="F15325" s="62" t="s">
        <v>21</v>
      </c>
      <c r="G15325" s="2">
        <v>-3196.5571599999998</v>
      </c>
      <c r="H15325" t="s">
        <v>14</v>
      </c>
    </row>
    <row r="15326" spans="1:8" hidden="1" x14ac:dyDescent="0.25">
      <c r="A15326" t="s">
        <v>8</v>
      </c>
      <c r="B15326" t="s">
        <v>9</v>
      </c>
      <c r="C15326" s="62" t="s">
        <v>10</v>
      </c>
      <c r="D15326" s="62" t="s">
        <v>11</v>
      </c>
      <c r="E15326" s="62" t="s">
        <v>31</v>
      </c>
      <c r="F15326" s="62" t="s">
        <v>21</v>
      </c>
      <c r="G15326" s="2">
        <v>-6814.38004</v>
      </c>
      <c r="H15326" t="s">
        <v>14</v>
      </c>
    </row>
    <row r="15327" spans="1:8" hidden="1" x14ac:dyDescent="0.25">
      <c r="A15327" t="s">
        <v>8</v>
      </c>
      <c r="B15327" t="s">
        <v>9</v>
      </c>
      <c r="C15327" s="62" t="s">
        <v>10</v>
      </c>
      <c r="D15327" s="62" t="s">
        <v>11</v>
      </c>
      <c r="E15327" s="62" t="s">
        <v>31</v>
      </c>
      <c r="F15327" s="62" t="s">
        <v>21</v>
      </c>
      <c r="G15327" s="2">
        <v>-2327.33</v>
      </c>
      <c r="H15327" t="s">
        <v>14</v>
      </c>
    </row>
    <row r="15328" spans="1:8" hidden="1" x14ac:dyDescent="0.25">
      <c r="A15328" t="s">
        <v>8</v>
      </c>
      <c r="B15328" t="s">
        <v>9</v>
      </c>
      <c r="C15328" s="62" t="s">
        <v>10</v>
      </c>
      <c r="D15328" s="62" t="s">
        <v>11</v>
      </c>
      <c r="E15328" s="62" t="s">
        <v>31</v>
      </c>
      <c r="F15328" s="62" t="s">
        <v>21</v>
      </c>
      <c r="G15328" s="2">
        <v>-4114.1877199999999</v>
      </c>
      <c r="H15328" t="s">
        <v>14</v>
      </c>
    </row>
    <row r="15329" spans="1:8" hidden="1" x14ac:dyDescent="0.25">
      <c r="A15329" t="s">
        <v>8</v>
      </c>
      <c r="B15329" t="s">
        <v>9</v>
      </c>
      <c r="C15329" s="62" t="s">
        <v>10</v>
      </c>
      <c r="D15329" s="62" t="s">
        <v>11</v>
      </c>
      <c r="E15329" s="62" t="s">
        <v>31</v>
      </c>
      <c r="F15329" s="62" t="s">
        <v>21</v>
      </c>
      <c r="G15329" s="2">
        <v>-7094.6471199999996</v>
      </c>
      <c r="H15329" t="s">
        <v>14</v>
      </c>
    </row>
    <row r="15330" spans="1:8" hidden="1" x14ac:dyDescent="0.25">
      <c r="A15330" t="s">
        <v>8</v>
      </c>
      <c r="B15330" t="s">
        <v>9</v>
      </c>
      <c r="C15330" s="62" t="s">
        <v>10</v>
      </c>
      <c r="D15330" s="62" t="s">
        <v>11</v>
      </c>
      <c r="E15330" s="62" t="s">
        <v>31</v>
      </c>
      <c r="F15330" s="62" t="s">
        <v>22</v>
      </c>
      <c r="G15330" s="2">
        <v>-8560.8861199999992</v>
      </c>
      <c r="H15330" t="s">
        <v>14</v>
      </c>
    </row>
    <row r="15331" spans="1:8" hidden="1" x14ac:dyDescent="0.25">
      <c r="A15331" t="s">
        <v>8</v>
      </c>
      <c r="B15331" t="s">
        <v>9</v>
      </c>
      <c r="C15331" s="62" t="s">
        <v>10</v>
      </c>
      <c r="D15331" s="62" t="s">
        <v>11</v>
      </c>
      <c r="E15331" s="62" t="s">
        <v>31</v>
      </c>
      <c r="F15331" s="62" t="s">
        <v>22</v>
      </c>
      <c r="G15331" s="2">
        <v>-4392.1000399999994</v>
      </c>
      <c r="H15331" t="s">
        <v>14</v>
      </c>
    </row>
    <row r="15332" spans="1:8" hidden="1" x14ac:dyDescent="0.25">
      <c r="A15332" t="s">
        <v>8</v>
      </c>
      <c r="B15332" t="s">
        <v>9</v>
      </c>
      <c r="C15332" s="62" t="s">
        <v>10</v>
      </c>
      <c r="D15332" s="62" t="s">
        <v>11</v>
      </c>
      <c r="E15332" s="62" t="s">
        <v>31</v>
      </c>
      <c r="F15332" s="62" t="s">
        <v>22</v>
      </c>
      <c r="G15332" s="2">
        <v>-6814.38004</v>
      </c>
      <c r="H15332" t="s">
        <v>14</v>
      </c>
    </row>
    <row r="15333" spans="1:8" hidden="1" x14ac:dyDescent="0.25">
      <c r="A15333" t="s">
        <v>8</v>
      </c>
      <c r="B15333" t="s">
        <v>9</v>
      </c>
      <c r="C15333" s="62" t="s">
        <v>10</v>
      </c>
      <c r="D15333" s="62" t="s">
        <v>11</v>
      </c>
      <c r="E15333" s="62" t="s">
        <v>31</v>
      </c>
      <c r="F15333" s="62" t="s">
        <v>22</v>
      </c>
      <c r="G15333" s="2">
        <v>-1984.8516799999998</v>
      </c>
      <c r="H15333" t="s">
        <v>14</v>
      </c>
    </row>
    <row r="15334" spans="1:8" hidden="1" x14ac:dyDescent="0.25">
      <c r="A15334" t="s">
        <v>8</v>
      </c>
      <c r="B15334" t="s">
        <v>9</v>
      </c>
      <c r="C15334" s="62" t="s">
        <v>10</v>
      </c>
      <c r="D15334" s="62" t="s">
        <v>11</v>
      </c>
      <c r="E15334" s="62" t="s">
        <v>31</v>
      </c>
      <c r="F15334" s="62" t="s">
        <v>22</v>
      </c>
      <c r="G15334" s="2">
        <v>-6282.5925200000001</v>
      </c>
      <c r="H15334" t="s">
        <v>14</v>
      </c>
    </row>
    <row r="15335" spans="1:8" hidden="1" x14ac:dyDescent="0.25">
      <c r="A15335" t="s">
        <v>8</v>
      </c>
      <c r="B15335" t="s">
        <v>9</v>
      </c>
      <c r="C15335" s="62" t="s">
        <v>10</v>
      </c>
      <c r="D15335" s="62" t="s">
        <v>11</v>
      </c>
      <c r="E15335" s="62" t="s">
        <v>31</v>
      </c>
      <c r="F15335" s="62" t="s">
        <v>22</v>
      </c>
      <c r="G15335" s="2">
        <v>-2616.26496</v>
      </c>
      <c r="H15335" t="s">
        <v>14</v>
      </c>
    </row>
    <row r="15336" spans="1:8" hidden="1" x14ac:dyDescent="0.25">
      <c r="A15336" t="s">
        <v>8</v>
      </c>
      <c r="B15336" t="s">
        <v>9</v>
      </c>
      <c r="C15336" s="62" t="s">
        <v>10</v>
      </c>
      <c r="D15336" s="62" t="s">
        <v>11</v>
      </c>
      <c r="E15336" s="62" t="s">
        <v>31</v>
      </c>
      <c r="F15336" s="62" t="s">
        <v>23</v>
      </c>
      <c r="G15336" s="2">
        <v>-8560.8861199999992</v>
      </c>
      <c r="H15336" t="s">
        <v>14</v>
      </c>
    </row>
    <row r="15337" spans="1:8" hidden="1" x14ac:dyDescent="0.25">
      <c r="A15337" t="s">
        <v>8</v>
      </c>
      <c r="B15337" t="s">
        <v>9</v>
      </c>
      <c r="C15337" s="62" t="s">
        <v>10</v>
      </c>
      <c r="D15337" s="62" t="s">
        <v>11</v>
      </c>
      <c r="E15337" s="62" t="s">
        <v>31</v>
      </c>
      <c r="F15337" s="62" t="s">
        <v>23</v>
      </c>
      <c r="G15337" s="2">
        <v>-4392.1000399999994</v>
      </c>
      <c r="H15337" t="s">
        <v>14</v>
      </c>
    </row>
    <row r="15338" spans="1:8" hidden="1" x14ac:dyDescent="0.25">
      <c r="A15338" t="s">
        <v>8</v>
      </c>
      <c r="B15338" t="s">
        <v>9</v>
      </c>
      <c r="C15338" s="62" t="s">
        <v>10</v>
      </c>
      <c r="D15338" s="62" t="s">
        <v>11</v>
      </c>
      <c r="E15338" s="62" t="s">
        <v>31</v>
      </c>
      <c r="F15338" s="62" t="s">
        <v>23</v>
      </c>
      <c r="G15338" s="2">
        <v>-6814.38004</v>
      </c>
      <c r="H15338" t="s">
        <v>14</v>
      </c>
    </row>
    <row r="15339" spans="1:8" hidden="1" x14ac:dyDescent="0.25">
      <c r="A15339" t="s">
        <v>8</v>
      </c>
      <c r="B15339" t="s">
        <v>9</v>
      </c>
      <c r="C15339" s="62" t="s">
        <v>10</v>
      </c>
      <c r="D15339" s="62" t="s">
        <v>11</v>
      </c>
      <c r="E15339" s="62" t="s">
        <v>31</v>
      </c>
      <c r="F15339" s="62" t="s">
        <v>23</v>
      </c>
      <c r="G15339" s="2">
        <v>-1984.8516799999998</v>
      </c>
      <c r="H15339" t="s">
        <v>14</v>
      </c>
    </row>
    <row r="15340" spans="1:8" hidden="1" x14ac:dyDescent="0.25">
      <c r="A15340" t="s">
        <v>8</v>
      </c>
      <c r="B15340" t="s">
        <v>9</v>
      </c>
      <c r="C15340" s="62" t="s">
        <v>10</v>
      </c>
      <c r="D15340" s="62" t="s">
        <v>11</v>
      </c>
      <c r="E15340" s="62" t="s">
        <v>31</v>
      </c>
      <c r="F15340" s="62" t="s">
        <v>23</v>
      </c>
      <c r="G15340" s="2">
        <v>-5978.7862799999994</v>
      </c>
      <c r="H15340" t="s">
        <v>14</v>
      </c>
    </row>
    <row r="15341" spans="1:8" hidden="1" x14ac:dyDescent="0.25">
      <c r="A15341" t="s">
        <v>8</v>
      </c>
      <c r="B15341" t="s">
        <v>9</v>
      </c>
      <c r="C15341" s="62" t="s">
        <v>10</v>
      </c>
      <c r="D15341" s="62" t="s">
        <v>11</v>
      </c>
      <c r="E15341" s="62" t="s">
        <v>31</v>
      </c>
      <c r="F15341" s="62" t="s">
        <v>23</v>
      </c>
      <c r="G15341" s="2">
        <v>-2616.26496</v>
      </c>
      <c r="H15341" t="s">
        <v>14</v>
      </c>
    </row>
    <row r="15342" spans="1:8" hidden="1" x14ac:dyDescent="0.25">
      <c r="A15342" t="s">
        <v>8</v>
      </c>
      <c r="B15342" t="s">
        <v>9</v>
      </c>
      <c r="C15342" s="62" t="s">
        <v>10</v>
      </c>
      <c r="D15342" s="62" t="s">
        <v>11</v>
      </c>
      <c r="E15342" s="62" t="s">
        <v>31</v>
      </c>
      <c r="F15342" s="62" t="s">
        <v>24</v>
      </c>
      <c r="G15342" s="2">
        <v>-8560.8861199999992</v>
      </c>
      <c r="H15342" t="s">
        <v>14</v>
      </c>
    </row>
    <row r="15343" spans="1:8" hidden="1" x14ac:dyDescent="0.25">
      <c r="A15343" t="s">
        <v>8</v>
      </c>
      <c r="B15343" t="s">
        <v>9</v>
      </c>
      <c r="C15343" s="62" t="s">
        <v>10</v>
      </c>
      <c r="D15343" s="62" t="s">
        <v>11</v>
      </c>
      <c r="E15343" s="62" t="s">
        <v>31</v>
      </c>
      <c r="F15343" s="62" t="s">
        <v>24</v>
      </c>
      <c r="G15343" s="2">
        <v>-4392.1000399999994</v>
      </c>
      <c r="H15343" t="s">
        <v>14</v>
      </c>
    </row>
    <row r="15344" spans="1:8" hidden="1" x14ac:dyDescent="0.25">
      <c r="A15344" t="s">
        <v>8</v>
      </c>
      <c r="B15344" t="s">
        <v>9</v>
      </c>
      <c r="C15344" s="62" t="s">
        <v>10</v>
      </c>
      <c r="D15344" s="62" t="s">
        <v>11</v>
      </c>
      <c r="E15344" s="62" t="s">
        <v>31</v>
      </c>
      <c r="F15344" s="62" t="s">
        <v>24</v>
      </c>
      <c r="G15344" s="2">
        <v>-6814.38004</v>
      </c>
      <c r="H15344" t="s">
        <v>14</v>
      </c>
    </row>
    <row r="15345" spans="1:8" hidden="1" x14ac:dyDescent="0.25">
      <c r="A15345" t="s">
        <v>8</v>
      </c>
      <c r="B15345" t="s">
        <v>9</v>
      </c>
      <c r="C15345" s="62" t="s">
        <v>10</v>
      </c>
      <c r="D15345" s="62" t="s">
        <v>11</v>
      </c>
      <c r="E15345" s="62" t="s">
        <v>31</v>
      </c>
      <c r="F15345" s="62" t="s">
        <v>24</v>
      </c>
      <c r="G15345" s="2">
        <v>-1984.8516799999998</v>
      </c>
      <c r="H15345" t="s">
        <v>14</v>
      </c>
    </row>
    <row r="15346" spans="1:8" hidden="1" x14ac:dyDescent="0.25">
      <c r="A15346" t="s">
        <v>8</v>
      </c>
      <c r="B15346" t="s">
        <v>9</v>
      </c>
      <c r="C15346" s="62" t="s">
        <v>10</v>
      </c>
      <c r="D15346" s="62" t="s">
        <v>11</v>
      </c>
      <c r="E15346" s="62" t="s">
        <v>31</v>
      </c>
      <c r="F15346" s="62" t="s">
        <v>24</v>
      </c>
      <c r="G15346" s="2">
        <v>-5977.8409999999994</v>
      </c>
      <c r="H15346" t="s">
        <v>14</v>
      </c>
    </row>
    <row r="15347" spans="1:8" hidden="1" x14ac:dyDescent="0.25">
      <c r="A15347" t="s">
        <v>8</v>
      </c>
      <c r="B15347" t="s">
        <v>9</v>
      </c>
      <c r="C15347" s="62" t="s">
        <v>10</v>
      </c>
      <c r="D15347" s="62" t="s">
        <v>11</v>
      </c>
      <c r="E15347" s="62" t="s">
        <v>31</v>
      </c>
      <c r="F15347" s="62" t="s">
        <v>24</v>
      </c>
      <c r="G15347" s="2">
        <v>-2616.26496</v>
      </c>
      <c r="H15347" t="s">
        <v>14</v>
      </c>
    </row>
    <row r="15348" spans="1:8" hidden="1" x14ac:dyDescent="0.25">
      <c r="A15348" t="s">
        <v>8</v>
      </c>
      <c r="B15348" t="s">
        <v>9</v>
      </c>
      <c r="C15348" s="62" t="s">
        <v>10</v>
      </c>
      <c r="D15348" s="62" t="s">
        <v>11</v>
      </c>
      <c r="E15348" s="62" t="s">
        <v>31</v>
      </c>
      <c r="F15348" s="62" t="s">
        <v>25</v>
      </c>
      <c r="G15348" s="2">
        <v>-8560.8861199999992</v>
      </c>
      <c r="H15348" t="s">
        <v>14</v>
      </c>
    </row>
    <row r="15349" spans="1:8" hidden="1" x14ac:dyDescent="0.25">
      <c r="A15349" t="s">
        <v>8</v>
      </c>
      <c r="B15349" t="s">
        <v>9</v>
      </c>
      <c r="C15349" s="62" t="s">
        <v>10</v>
      </c>
      <c r="D15349" s="62" t="s">
        <v>11</v>
      </c>
      <c r="E15349" s="62" t="s">
        <v>31</v>
      </c>
      <c r="F15349" s="62" t="s">
        <v>25</v>
      </c>
      <c r="G15349" s="2">
        <v>-4205.3903599999994</v>
      </c>
      <c r="H15349" t="s">
        <v>14</v>
      </c>
    </row>
    <row r="15350" spans="1:8" hidden="1" x14ac:dyDescent="0.25">
      <c r="A15350" t="s">
        <v>8</v>
      </c>
      <c r="B15350" t="s">
        <v>9</v>
      </c>
      <c r="C15350" s="62" t="s">
        <v>10</v>
      </c>
      <c r="D15350" s="62" t="s">
        <v>11</v>
      </c>
      <c r="E15350" s="62" t="s">
        <v>31</v>
      </c>
      <c r="F15350" s="62" t="s">
        <v>25</v>
      </c>
      <c r="G15350" s="2">
        <v>-6814.38004</v>
      </c>
      <c r="H15350" t="s">
        <v>14</v>
      </c>
    </row>
    <row r="15351" spans="1:8" hidden="1" x14ac:dyDescent="0.25">
      <c r="A15351" t="s">
        <v>8</v>
      </c>
      <c r="B15351" t="s">
        <v>9</v>
      </c>
      <c r="C15351" s="62" t="s">
        <v>10</v>
      </c>
      <c r="D15351" s="62" t="s">
        <v>11</v>
      </c>
      <c r="E15351" s="62" t="s">
        <v>31</v>
      </c>
      <c r="F15351" s="62" t="s">
        <v>25</v>
      </c>
      <c r="G15351" s="2">
        <v>-1984.8516799999998</v>
      </c>
      <c r="H15351" t="s">
        <v>14</v>
      </c>
    </row>
    <row r="15352" spans="1:8" hidden="1" x14ac:dyDescent="0.25">
      <c r="A15352" t="s">
        <v>8</v>
      </c>
      <c r="B15352" t="s">
        <v>9</v>
      </c>
      <c r="C15352" s="62" t="s">
        <v>10</v>
      </c>
      <c r="D15352" s="62" t="s">
        <v>11</v>
      </c>
      <c r="E15352" s="62" t="s">
        <v>31</v>
      </c>
      <c r="F15352" s="62" t="s">
        <v>25</v>
      </c>
      <c r="G15352" s="2">
        <v>-2616.26496</v>
      </c>
      <c r="H15352" t="s">
        <v>14</v>
      </c>
    </row>
    <row r="15353" spans="1:8" hidden="1" x14ac:dyDescent="0.25">
      <c r="A15353" t="s">
        <v>8</v>
      </c>
      <c r="B15353" t="s">
        <v>9</v>
      </c>
      <c r="C15353" s="62" t="s">
        <v>10</v>
      </c>
      <c r="D15353" s="62" t="s">
        <v>11</v>
      </c>
      <c r="E15353" s="62" t="s">
        <v>31</v>
      </c>
      <c r="F15353" s="62" t="s">
        <v>22</v>
      </c>
      <c r="G15353" s="2">
        <v>-5835.7599299999993</v>
      </c>
      <c r="H15353" t="s">
        <v>14</v>
      </c>
    </row>
    <row r="15354" spans="1:8" hidden="1" x14ac:dyDescent="0.25">
      <c r="A15354" t="s">
        <v>8</v>
      </c>
      <c r="B15354" t="s">
        <v>9</v>
      </c>
      <c r="C15354" s="62" t="s">
        <v>10</v>
      </c>
      <c r="D15354" s="62" t="s">
        <v>11</v>
      </c>
      <c r="E15354" s="62" t="s">
        <v>31</v>
      </c>
      <c r="F15354" s="62" t="s">
        <v>22</v>
      </c>
      <c r="G15354" s="2">
        <v>-15409.4081544</v>
      </c>
      <c r="H15354" t="s">
        <v>14</v>
      </c>
    </row>
    <row r="15355" spans="1:8" hidden="1" x14ac:dyDescent="0.25">
      <c r="A15355" t="s">
        <v>8</v>
      </c>
      <c r="B15355" t="s">
        <v>9</v>
      </c>
      <c r="C15355" s="62" t="s">
        <v>10</v>
      </c>
      <c r="D15355" s="62" t="s">
        <v>11</v>
      </c>
      <c r="E15355" s="62" t="s">
        <v>31</v>
      </c>
      <c r="F15355" s="62" t="s">
        <v>22</v>
      </c>
      <c r="G15355" s="2">
        <v>-1271.9927375999998</v>
      </c>
      <c r="H15355" t="s">
        <v>14</v>
      </c>
    </row>
    <row r="15356" spans="1:8" hidden="1" x14ac:dyDescent="0.25">
      <c r="A15356" t="s">
        <v>8</v>
      </c>
      <c r="B15356" t="s">
        <v>9</v>
      </c>
      <c r="C15356" s="62" t="s">
        <v>10</v>
      </c>
      <c r="D15356" s="62" t="s">
        <v>11</v>
      </c>
      <c r="E15356" s="62" t="s">
        <v>31</v>
      </c>
      <c r="F15356" s="62" t="s">
        <v>22</v>
      </c>
      <c r="G15356" s="2">
        <v>-9748.2248135999998</v>
      </c>
      <c r="H15356" t="s">
        <v>14</v>
      </c>
    </row>
    <row r="15357" spans="1:8" hidden="1" x14ac:dyDescent="0.25">
      <c r="A15357" t="s">
        <v>8</v>
      </c>
      <c r="B15357" t="s">
        <v>9</v>
      </c>
      <c r="C15357" s="62" t="s">
        <v>10</v>
      </c>
      <c r="D15357" s="62" t="s">
        <v>11</v>
      </c>
      <c r="E15357" s="62" t="s">
        <v>31</v>
      </c>
      <c r="F15357" s="62" t="s">
        <v>22</v>
      </c>
      <c r="G15357" s="2">
        <v>-7629.1618571999988</v>
      </c>
      <c r="H15357" t="s">
        <v>14</v>
      </c>
    </row>
    <row r="15358" spans="1:8" hidden="1" x14ac:dyDescent="0.25">
      <c r="A15358" t="s">
        <v>8</v>
      </c>
      <c r="B15358" t="s">
        <v>9</v>
      </c>
      <c r="C15358" s="62" t="s">
        <v>10</v>
      </c>
      <c r="D15358" s="62" t="s">
        <v>11</v>
      </c>
      <c r="E15358" s="62" t="s">
        <v>31</v>
      </c>
      <c r="F15358" s="62" t="s">
        <v>22</v>
      </c>
      <c r="G15358" s="2">
        <v>-9455.7727367999996</v>
      </c>
      <c r="H15358" t="s">
        <v>14</v>
      </c>
    </row>
    <row r="15359" spans="1:8" hidden="1" x14ac:dyDescent="0.25">
      <c r="A15359" t="s">
        <v>8</v>
      </c>
      <c r="B15359" t="s">
        <v>9</v>
      </c>
      <c r="C15359" s="62" t="s">
        <v>10</v>
      </c>
      <c r="D15359" s="62" t="s">
        <v>11</v>
      </c>
      <c r="E15359" s="62" t="s">
        <v>12</v>
      </c>
      <c r="F15359" s="62" t="s">
        <v>13</v>
      </c>
      <c r="G15359" s="2">
        <v>-5037.5743599999996</v>
      </c>
      <c r="H15359" t="s">
        <v>14</v>
      </c>
    </row>
    <row r="15360" spans="1:8" hidden="1" x14ac:dyDescent="0.25">
      <c r="A15360" t="s">
        <v>8</v>
      </c>
      <c r="B15360" t="s">
        <v>9</v>
      </c>
      <c r="C15360" s="62" t="s">
        <v>10</v>
      </c>
      <c r="D15360" s="62" t="s">
        <v>11</v>
      </c>
      <c r="E15360" s="62" t="s">
        <v>12</v>
      </c>
      <c r="F15360" s="62" t="s">
        <v>13</v>
      </c>
      <c r="G15360" s="2">
        <v>-90548.413400000005</v>
      </c>
      <c r="H15360" t="s">
        <v>14</v>
      </c>
    </row>
    <row r="15361" spans="1:8" hidden="1" x14ac:dyDescent="0.25">
      <c r="A15361" t="s">
        <v>8</v>
      </c>
      <c r="B15361" t="s">
        <v>9</v>
      </c>
      <c r="C15361" s="62" t="s">
        <v>10</v>
      </c>
      <c r="D15361" s="62" t="s">
        <v>11</v>
      </c>
      <c r="E15361" s="62" t="s">
        <v>12</v>
      </c>
      <c r="F15361" s="62" t="s">
        <v>13</v>
      </c>
      <c r="G15361" s="2">
        <v>-106618.49411999999</v>
      </c>
      <c r="H15361" t="s">
        <v>14</v>
      </c>
    </row>
    <row r="15362" spans="1:8" hidden="1" x14ac:dyDescent="0.25">
      <c r="A15362" t="s">
        <v>8</v>
      </c>
      <c r="B15362" t="s">
        <v>9</v>
      </c>
      <c r="C15362" s="62" t="s">
        <v>10</v>
      </c>
      <c r="D15362" s="62" t="s">
        <v>11</v>
      </c>
      <c r="E15362" s="62" t="s">
        <v>12</v>
      </c>
      <c r="F15362" s="62" t="s">
        <v>13</v>
      </c>
      <c r="G15362" s="2">
        <v>-1259.8809999999999</v>
      </c>
      <c r="H15362" t="s">
        <v>14</v>
      </c>
    </row>
    <row r="15363" spans="1:8" hidden="1" x14ac:dyDescent="0.25">
      <c r="A15363" t="s">
        <v>8</v>
      </c>
      <c r="B15363" t="s">
        <v>9</v>
      </c>
      <c r="C15363" s="62" t="s">
        <v>10</v>
      </c>
      <c r="D15363" s="62" t="s">
        <v>11</v>
      </c>
      <c r="E15363" s="62" t="s">
        <v>12</v>
      </c>
      <c r="F15363" s="62" t="s">
        <v>13</v>
      </c>
      <c r="G15363" s="2">
        <v>-5156.9243999999999</v>
      </c>
      <c r="H15363" t="s">
        <v>14</v>
      </c>
    </row>
    <row r="15364" spans="1:8" hidden="1" x14ac:dyDescent="0.25">
      <c r="A15364" t="s">
        <v>8</v>
      </c>
      <c r="B15364" t="s">
        <v>9</v>
      </c>
      <c r="C15364" s="62" t="s">
        <v>10</v>
      </c>
      <c r="D15364" s="62" t="s">
        <v>11</v>
      </c>
      <c r="E15364" s="62" t="s">
        <v>12</v>
      </c>
      <c r="F15364" s="62" t="s">
        <v>15</v>
      </c>
      <c r="G15364" s="2">
        <v>-90548.413400000005</v>
      </c>
      <c r="H15364" t="s">
        <v>14</v>
      </c>
    </row>
    <row r="15365" spans="1:8" hidden="1" x14ac:dyDescent="0.25">
      <c r="A15365" t="s">
        <v>8</v>
      </c>
      <c r="B15365" t="s">
        <v>9</v>
      </c>
      <c r="C15365" s="62" t="s">
        <v>10</v>
      </c>
      <c r="D15365" s="62" t="s">
        <v>11</v>
      </c>
      <c r="E15365" s="62" t="s">
        <v>12</v>
      </c>
      <c r="F15365" s="62" t="s">
        <v>15</v>
      </c>
      <c r="G15365" s="2">
        <v>-5037.5743599999996</v>
      </c>
      <c r="H15365" t="s">
        <v>14</v>
      </c>
    </row>
    <row r="15366" spans="1:8" hidden="1" x14ac:dyDescent="0.25">
      <c r="A15366" t="s">
        <v>8</v>
      </c>
      <c r="B15366" t="s">
        <v>9</v>
      </c>
      <c r="C15366" s="62" t="s">
        <v>10</v>
      </c>
      <c r="D15366" s="62" t="s">
        <v>11</v>
      </c>
      <c r="E15366" s="62" t="s">
        <v>12</v>
      </c>
      <c r="F15366" s="62" t="s">
        <v>15</v>
      </c>
      <c r="G15366" s="2">
        <v>-106618.49411999999</v>
      </c>
      <c r="H15366" t="s">
        <v>14</v>
      </c>
    </row>
    <row r="15367" spans="1:8" hidden="1" x14ac:dyDescent="0.25">
      <c r="A15367" t="s">
        <v>8</v>
      </c>
      <c r="B15367" t="s">
        <v>9</v>
      </c>
      <c r="C15367" s="62" t="s">
        <v>10</v>
      </c>
      <c r="D15367" s="62" t="s">
        <v>11</v>
      </c>
      <c r="E15367" s="62" t="s">
        <v>12</v>
      </c>
      <c r="F15367" s="62" t="s">
        <v>15</v>
      </c>
      <c r="G15367" s="2">
        <v>-1259.8809999999999</v>
      </c>
      <c r="H15367" t="s">
        <v>14</v>
      </c>
    </row>
    <row r="15368" spans="1:8" hidden="1" x14ac:dyDescent="0.25">
      <c r="A15368" t="s">
        <v>8</v>
      </c>
      <c r="B15368" t="s">
        <v>9</v>
      </c>
      <c r="C15368" s="62" t="s">
        <v>10</v>
      </c>
      <c r="D15368" s="62" t="s">
        <v>11</v>
      </c>
      <c r="E15368" s="62" t="s">
        <v>12</v>
      </c>
      <c r="F15368" s="62" t="s">
        <v>15</v>
      </c>
      <c r="G15368" s="2">
        <v>-5156.9243999999999</v>
      </c>
      <c r="H15368" t="s">
        <v>14</v>
      </c>
    </row>
    <row r="15369" spans="1:8" hidden="1" x14ac:dyDescent="0.25">
      <c r="A15369" t="s">
        <v>8</v>
      </c>
      <c r="B15369" t="s">
        <v>9</v>
      </c>
      <c r="C15369" s="62" t="s">
        <v>10</v>
      </c>
      <c r="D15369" s="62" t="s">
        <v>11</v>
      </c>
      <c r="E15369" s="62" t="s">
        <v>12</v>
      </c>
      <c r="F15369" s="62" t="s">
        <v>16</v>
      </c>
      <c r="G15369" s="2">
        <v>-90548.413400000005</v>
      </c>
      <c r="H15369" t="s">
        <v>14</v>
      </c>
    </row>
    <row r="15370" spans="1:8" hidden="1" x14ac:dyDescent="0.25">
      <c r="A15370" t="s">
        <v>8</v>
      </c>
      <c r="B15370" t="s">
        <v>9</v>
      </c>
      <c r="C15370" s="62" t="s">
        <v>10</v>
      </c>
      <c r="D15370" s="62" t="s">
        <v>11</v>
      </c>
      <c r="E15370" s="62" t="s">
        <v>12</v>
      </c>
      <c r="F15370" s="62" t="s">
        <v>16</v>
      </c>
      <c r="G15370" s="2">
        <v>-5037.5743599999996</v>
      </c>
      <c r="H15370" t="s">
        <v>14</v>
      </c>
    </row>
    <row r="15371" spans="1:8" hidden="1" x14ac:dyDescent="0.25">
      <c r="A15371" t="s">
        <v>8</v>
      </c>
      <c r="B15371" t="s">
        <v>9</v>
      </c>
      <c r="C15371" s="62" t="s">
        <v>10</v>
      </c>
      <c r="D15371" s="62" t="s">
        <v>11</v>
      </c>
      <c r="E15371" s="62" t="s">
        <v>12</v>
      </c>
      <c r="F15371" s="62" t="s">
        <v>16</v>
      </c>
      <c r="G15371" s="2">
        <v>-107744.04408000001</v>
      </c>
      <c r="H15371" t="s">
        <v>14</v>
      </c>
    </row>
    <row r="15372" spans="1:8" hidden="1" x14ac:dyDescent="0.25">
      <c r="A15372" t="s">
        <v>8</v>
      </c>
      <c r="B15372" t="s">
        <v>9</v>
      </c>
      <c r="C15372" s="62" t="s">
        <v>10</v>
      </c>
      <c r="D15372" s="62" t="s">
        <v>11</v>
      </c>
      <c r="E15372" s="62" t="s">
        <v>12</v>
      </c>
      <c r="F15372" s="62" t="s">
        <v>16</v>
      </c>
      <c r="G15372" s="2">
        <v>-1298.2829999999999</v>
      </c>
      <c r="H15372" t="s">
        <v>14</v>
      </c>
    </row>
    <row r="15373" spans="1:8" hidden="1" x14ac:dyDescent="0.25">
      <c r="A15373" t="s">
        <v>8</v>
      </c>
      <c r="B15373" t="s">
        <v>9</v>
      </c>
      <c r="C15373" s="62" t="s">
        <v>10</v>
      </c>
      <c r="D15373" s="62" t="s">
        <v>11</v>
      </c>
      <c r="E15373" s="62" t="s">
        <v>12</v>
      </c>
      <c r="F15373" s="62" t="s">
        <v>16</v>
      </c>
      <c r="G15373" s="2">
        <v>-5156.9243999999999</v>
      </c>
      <c r="H15373" t="s">
        <v>14</v>
      </c>
    </row>
    <row r="15374" spans="1:8" hidden="1" x14ac:dyDescent="0.25">
      <c r="A15374" t="s">
        <v>8</v>
      </c>
      <c r="B15374" t="s">
        <v>9</v>
      </c>
      <c r="C15374" s="62" t="s">
        <v>10</v>
      </c>
      <c r="D15374" s="62" t="s">
        <v>11</v>
      </c>
      <c r="E15374" s="62" t="s">
        <v>12</v>
      </c>
      <c r="F15374" s="62" t="s">
        <v>17</v>
      </c>
      <c r="G15374" s="2">
        <v>-90548.413400000005</v>
      </c>
      <c r="H15374" t="s">
        <v>14</v>
      </c>
    </row>
    <row r="15375" spans="1:8" hidden="1" x14ac:dyDescent="0.25">
      <c r="A15375" t="s">
        <v>8</v>
      </c>
      <c r="B15375" t="s">
        <v>9</v>
      </c>
      <c r="C15375" s="62" t="s">
        <v>10</v>
      </c>
      <c r="D15375" s="62" t="s">
        <v>11</v>
      </c>
      <c r="E15375" s="62" t="s">
        <v>12</v>
      </c>
      <c r="F15375" s="62" t="s">
        <v>17</v>
      </c>
      <c r="G15375" s="2">
        <v>-5037.5743599999996</v>
      </c>
      <c r="H15375" t="s">
        <v>14</v>
      </c>
    </row>
    <row r="15376" spans="1:8" hidden="1" x14ac:dyDescent="0.25">
      <c r="A15376" t="s">
        <v>8</v>
      </c>
      <c r="B15376" t="s">
        <v>9</v>
      </c>
      <c r="C15376" s="62" t="s">
        <v>10</v>
      </c>
      <c r="D15376" s="62" t="s">
        <v>11</v>
      </c>
      <c r="E15376" s="62" t="s">
        <v>12</v>
      </c>
      <c r="F15376" s="62" t="s">
        <v>17</v>
      </c>
      <c r="G15376" s="2">
        <v>-109294.01632</v>
      </c>
      <c r="H15376" t="s">
        <v>14</v>
      </c>
    </row>
    <row r="15377" spans="1:8" hidden="1" x14ac:dyDescent="0.25">
      <c r="A15377" t="s">
        <v>8</v>
      </c>
      <c r="B15377" t="s">
        <v>9</v>
      </c>
      <c r="C15377" s="62" t="s">
        <v>10</v>
      </c>
      <c r="D15377" s="62" t="s">
        <v>11</v>
      </c>
      <c r="E15377" s="62" t="s">
        <v>12</v>
      </c>
      <c r="F15377" s="62" t="s">
        <v>17</v>
      </c>
      <c r="G15377" s="2">
        <v>-1347.0662</v>
      </c>
      <c r="H15377" t="s">
        <v>14</v>
      </c>
    </row>
    <row r="15378" spans="1:8" hidden="1" x14ac:dyDescent="0.25">
      <c r="A15378" t="s">
        <v>8</v>
      </c>
      <c r="B15378" t="s">
        <v>9</v>
      </c>
      <c r="C15378" s="62" t="s">
        <v>10</v>
      </c>
      <c r="D15378" s="62" t="s">
        <v>11</v>
      </c>
      <c r="E15378" s="62" t="s">
        <v>12</v>
      </c>
      <c r="F15378" s="62" t="s">
        <v>17</v>
      </c>
      <c r="G15378" s="2">
        <v>-5379.1495999999997</v>
      </c>
      <c r="H15378" t="s">
        <v>14</v>
      </c>
    </row>
    <row r="15379" spans="1:8" hidden="1" x14ac:dyDescent="0.25">
      <c r="A15379" t="s">
        <v>8</v>
      </c>
      <c r="B15379" t="s">
        <v>9</v>
      </c>
      <c r="C15379" s="62" t="s">
        <v>10</v>
      </c>
      <c r="D15379" s="62" t="s">
        <v>11</v>
      </c>
      <c r="E15379" s="62" t="s">
        <v>12</v>
      </c>
      <c r="F15379" s="62" t="s">
        <v>18</v>
      </c>
      <c r="G15379" s="2">
        <v>-90548.413400000005</v>
      </c>
      <c r="H15379" t="s">
        <v>14</v>
      </c>
    </row>
    <row r="15380" spans="1:8" hidden="1" x14ac:dyDescent="0.25">
      <c r="A15380" t="s">
        <v>8</v>
      </c>
      <c r="B15380" t="s">
        <v>9</v>
      </c>
      <c r="C15380" s="62" t="s">
        <v>10</v>
      </c>
      <c r="D15380" s="62" t="s">
        <v>11</v>
      </c>
      <c r="E15380" s="62" t="s">
        <v>12</v>
      </c>
      <c r="F15380" s="62" t="s">
        <v>18</v>
      </c>
      <c r="G15380" s="2">
        <v>-5037.5743599999996</v>
      </c>
      <c r="H15380" t="s">
        <v>14</v>
      </c>
    </row>
    <row r="15381" spans="1:8" hidden="1" x14ac:dyDescent="0.25">
      <c r="A15381" t="s">
        <v>8</v>
      </c>
      <c r="B15381" t="s">
        <v>9</v>
      </c>
      <c r="C15381" s="62" t="s">
        <v>10</v>
      </c>
      <c r="D15381" s="62" t="s">
        <v>11</v>
      </c>
      <c r="E15381" s="62" t="s">
        <v>12</v>
      </c>
      <c r="F15381" s="62" t="s">
        <v>18</v>
      </c>
      <c r="G15381" s="2">
        <v>-109885.55903999999</v>
      </c>
      <c r="H15381" t="s">
        <v>14</v>
      </c>
    </row>
    <row r="15382" spans="1:8" hidden="1" x14ac:dyDescent="0.25">
      <c r="A15382" t="s">
        <v>8</v>
      </c>
      <c r="B15382" t="s">
        <v>9</v>
      </c>
      <c r="C15382" s="62" t="s">
        <v>10</v>
      </c>
      <c r="D15382" s="62" t="s">
        <v>11</v>
      </c>
      <c r="E15382" s="62" t="s">
        <v>12</v>
      </c>
      <c r="F15382" s="62" t="s">
        <v>18</v>
      </c>
      <c r="G15382" s="2">
        <v>-1715.8773199999998</v>
      </c>
      <c r="H15382" t="s">
        <v>14</v>
      </c>
    </row>
    <row r="15383" spans="1:8" hidden="1" x14ac:dyDescent="0.25">
      <c r="A15383" t="s">
        <v>8</v>
      </c>
      <c r="B15383" t="s">
        <v>9</v>
      </c>
      <c r="C15383" s="62" t="s">
        <v>10</v>
      </c>
      <c r="D15383" s="62" t="s">
        <v>11</v>
      </c>
      <c r="E15383" s="62" t="s">
        <v>12</v>
      </c>
      <c r="F15383" s="62" t="s">
        <v>18</v>
      </c>
      <c r="G15383" s="2">
        <v>-7059.3004000000001</v>
      </c>
      <c r="H15383" t="s">
        <v>14</v>
      </c>
    </row>
    <row r="15384" spans="1:8" hidden="1" x14ac:dyDescent="0.25">
      <c r="A15384" t="s">
        <v>8</v>
      </c>
      <c r="B15384" t="s">
        <v>9</v>
      </c>
      <c r="C15384" s="62" t="s">
        <v>10</v>
      </c>
      <c r="D15384" s="62" t="s">
        <v>11</v>
      </c>
      <c r="E15384" s="62" t="s">
        <v>12</v>
      </c>
      <c r="F15384" s="62" t="s">
        <v>19</v>
      </c>
      <c r="G15384" s="2">
        <v>-90548.413400000005</v>
      </c>
      <c r="H15384" t="s">
        <v>14</v>
      </c>
    </row>
    <row r="15385" spans="1:8" hidden="1" x14ac:dyDescent="0.25">
      <c r="A15385" t="s">
        <v>8</v>
      </c>
      <c r="B15385" t="s">
        <v>9</v>
      </c>
      <c r="C15385" s="62" t="s">
        <v>10</v>
      </c>
      <c r="D15385" s="62" t="s">
        <v>11</v>
      </c>
      <c r="E15385" s="62" t="s">
        <v>12</v>
      </c>
      <c r="F15385" s="62" t="s">
        <v>19</v>
      </c>
      <c r="G15385" s="2">
        <v>-5037.5743599999996</v>
      </c>
      <c r="H15385" t="s">
        <v>14</v>
      </c>
    </row>
    <row r="15386" spans="1:8" hidden="1" x14ac:dyDescent="0.25">
      <c r="A15386" t="s">
        <v>8</v>
      </c>
      <c r="B15386" t="s">
        <v>9</v>
      </c>
      <c r="C15386" s="62" t="s">
        <v>10</v>
      </c>
      <c r="D15386" s="62" t="s">
        <v>11</v>
      </c>
      <c r="E15386" s="62" t="s">
        <v>12</v>
      </c>
      <c r="F15386" s="62" t="s">
        <v>19</v>
      </c>
      <c r="G15386" s="2">
        <v>-109885.55903999999</v>
      </c>
      <c r="H15386" t="s">
        <v>14</v>
      </c>
    </row>
    <row r="15387" spans="1:8" hidden="1" x14ac:dyDescent="0.25">
      <c r="A15387" t="s">
        <v>8</v>
      </c>
      <c r="B15387" t="s">
        <v>9</v>
      </c>
      <c r="C15387" s="62" t="s">
        <v>10</v>
      </c>
      <c r="D15387" s="62" t="s">
        <v>11</v>
      </c>
      <c r="E15387" s="62" t="s">
        <v>12</v>
      </c>
      <c r="F15387" s="62" t="s">
        <v>19</v>
      </c>
      <c r="G15387" s="2">
        <v>-1715.8773199999998</v>
      </c>
      <c r="H15387" t="s">
        <v>14</v>
      </c>
    </row>
    <row r="15388" spans="1:8" hidden="1" x14ac:dyDescent="0.25">
      <c r="A15388" t="s">
        <v>8</v>
      </c>
      <c r="B15388" t="s">
        <v>9</v>
      </c>
      <c r="C15388" s="62" t="s">
        <v>10</v>
      </c>
      <c r="D15388" s="62" t="s">
        <v>11</v>
      </c>
      <c r="E15388" s="62" t="s">
        <v>12</v>
      </c>
      <c r="F15388" s="62" t="s">
        <v>19</v>
      </c>
      <c r="G15388" s="2">
        <v>-7059.3004000000001</v>
      </c>
      <c r="H15388" t="s">
        <v>14</v>
      </c>
    </row>
    <row r="15389" spans="1:8" hidden="1" x14ac:dyDescent="0.25">
      <c r="A15389" t="s">
        <v>8</v>
      </c>
      <c r="B15389" t="s">
        <v>9</v>
      </c>
      <c r="C15389" s="62" t="s">
        <v>10</v>
      </c>
      <c r="D15389" s="62" t="s">
        <v>11</v>
      </c>
      <c r="E15389" s="62" t="s">
        <v>12</v>
      </c>
      <c r="F15389" s="62" t="s">
        <v>20</v>
      </c>
      <c r="G15389" s="2">
        <v>-126130.8204</v>
      </c>
      <c r="H15389" t="s">
        <v>14</v>
      </c>
    </row>
    <row r="15390" spans="1:8" hidden="1" x14ac:dyDescent="0.25">
      <c r="A15390" t="s">
        <v>8</v>
      </c>
      <c r="B15390" t="s">
        <v>9</v>
      </c>
      <c r="C15390" s="62" t="s">
        <v>10</v>
      </c>
      <c r="D15390" s="62" t="s">
        <v>11</v>
      </c>
      <c r="E15390" s="62" t="s">
        <v>12</v>
      </c>
      <c r="F15390" s="62" t="s">
        <v>20</v>
      </c>
      <c r="G15390" s="2">
        <v>-5037.5743599999996</v>
      </c>
      <c r="H15390" t="s">
        <v>14</v>
      </c>
    </row>
    <row r="15391" spans="1:8" hidden="1" x14ac:dyDescent="0.25">
      <c r="A15391" t="s">
        <v>8</v>
      </c>
      <c r="B15391" t="s">
        <v>9</v>
      </c>
      <c r="C15391" s="62" t="s">
        <v>10</v>
      </c>
      <c r="D15391" s="62" t="s">
        <v>11</v>
      </c>
      <c r="E15391" s="62" t="s">
        <v>12</v>
      </c>
      <c r="F15391" s="62" t="s">
        <v>20</v>
      </c>
      <c r="G15391" s="2">
        <v>-109885.55903999999</v>
      </c>
      <c r="H15391" t="s">
        <v>14</v>
      </c>
    </row>
    <row r="15392" spans="1:8" hidden="1" x14ac:dyDescent="0.25">
      <c r="A15392" t="s">
        <v>8</v>
      </c>
      <c r="B15392" t="s">
        <v>9</v>
      </c>
      <c r="C15392" s="62" t="s">
        <v>10</v>
      </c>
      <c r="D15392" s="62" t="s">
        <v>11</v>
      </c>
      <c r="E15392" s="62" t="s">
        <v>12</v>
      </c>
      <c r="F15392" s="62" t="s">
        <v>20</v>
      </c>
      <c r="G15392" s="2">
        <v>-1715.8773199999998</v>
      </c>
      <c r="H15392" t="s">
        <v>14</v>
      </c>
    </row>
    <row r="15393" spans="1:8" hidden="1" x14ac:dyDescent="0.25">
      <c r="A15393" t="s">
        <v>8</v>
      </c>
      <c r="B15393" t="s">
        <v>9</v>
      </c>
      <c r="C15393" s="62" t="s">
        <v>10</v>
      </c>
      <c r="D15393" s="62" t="s">
        <v>11</v>
      </c>
      <c r="E15393" s="62" t="s">
        <v>12</v>
      </c>
      <c r="F15393" s="62" t="s">
        <v>20</v>
      </c>
      <c r="G15393" s="2">
        <v>-7059.3004000000001</v>
      </c>
      <c r="H15393" t="s">
        <v>14</v>
      </c>
    </row>
    <row r="15394" spans="1:8" hidden="1" x14ac:dyDescent="0.25">
      <c r="A15394" t="s">
        <v>8</v>
      </c>
      <c r="B15394" t="s">
        <v>9</v>
      </c>
      <c r="C15394" s="62" t="s">
        <v>10</v>
      </c>
      <c r="D15394" s="62" t="s">
        <v>11</v>
      </c>
      <c r="E15394" s="62" t="s">
        <v>12</v>
      </c>
      <c r="F15394" s="62" t="s">
        <v>21</v>
      </c>
      <c r="G15394" s="2">
        <v>-127267.19887999998</v>
      </c>
      <c r="H15394" t="s">
        <v>14</v>
      </c>
    </row>
    <row r="15395" spans="1:8" hidden="1" x14ac:dyDescent="0.25">
      <c r="A15395" t="s">
        <v>8</v>
      </c>
      <c r="B15395" t="s">
        <v>9</v>
      </c>
      <c r="C15395" s="62" t="s">
        <v>10</v>
      </c>
      <c r="D15395" s="62" t="s">
        <v>11</v>
      </c>
      <c r="E15395" s="62" t="s">
        <v>12</v>
      </c>
      <c r="F15395" s="62" t="s">
        <v>21</v>
      </c>
      <c r="G15395" s="2">
        <v>-5037.5743599999996</v>
      </c>
      <c r="H15395" t="s">
        <v>14</v>
      </c>
    </row>
    <row r="15396" spans="1:8" hidden="1" x14ac:dyDescent="0.25">
      <c r="A15396" t="s">
        <v>8</v>
      </c>
      <c r="B15396" t="s">
        <v>9</v>
      </c>
      <c r="C15396" s="62" t="s">
        <v>10</v>
      </c>
      <c r="D15396" s="62" t="s">
        <v>11</v>
      </c>
      <c r="E15396" s="62" t="s">
        <v>12</v>
      </c>
      <c r="F15396" s="62" t="s">
        <v>21</v>
      </c>
      <c r="G15396" s="2">
        <v>-115955.15127999999</v>
      </c>
      <c r="H15396" t="s">
        <v>14</v>
      </c>
    </row>
    <row r="15397" spans="1:8" hidden="1" x14ac:dyDescent="0.25">
      <c r="A15397" t="s">
        <v>8</v>
      </c>
      <c r="B15397" t="s">
        <v>9</v>
      </c>
      <c r="C15397" s="62" t="s">
        <v>10</v>
      </c>
      <c r="D15397" s="62" t="s">
        <v>11</v>
      </c>
      <c r="E15397" s="62" t="s">
        <v>12</v>
      </c>
      <c r="F15397" s="62" t="s">
        <v>21</v>
      </c>
      <c r="G15397" s="2">
        <v>-1715.8773199999998</v>
      </c>
      <c r="H15397" t="s">
        <v>14</v>
      </c>
    </row>
    <row r="15398" spans="1:8" hidden="1" x14ac:dyDescent="0.25">
      <c r="A15398" t="s">
        <v>8</v>
      </c>
      <c r="B15398" t="s">
        <v>9</v>
      </c>
      <c r="C15398" s="62" t="s">
        <v>10</v>
      </c>
      <c r="D15398" s="62" t="s">
        <v>11</v>
      </c>
      <c r="E15398" s="62" t="s">
        <v>12</v>
      </c>
      <c r="F15398" s="62" t="s">
        <v>21</v>
      </c>
      <c r="G15398" s="2">
        <v>-7059.3004000000001</v>
      </c>
      <c r="H15398" t="s">
        <v>14</v>
      </c>
    </row>
    <row r="15399" spans="1:8" hidden="1" x14ac:dyDescent="0.25">
      <c r="A15399" t="s">
        <v>8</v>
      </c>
      <c r="B15399" t="s">
        <v>9</v>
      </c>
      <c r="C15399" s="62" t="s">
        <v>10</v>
      </c>
      <c r="D15399" s="62" t="s">
        <v>11</v>
      </c>
      <c r="E15399" s="62" t="s">
        <v>12</v>
      </c>
      <c r="F15399" s="62" t="s">
        <v>22</v>
      </c>
      <c r="G15399" s="2">
        <v>-131932.81399999998</v>
      </c>
      <c r="H15399" t="s">
        <v>14</v>
      </c>
    </row>
    <row r="15400" spans="1:8" hidden="1" x14ac:dyDescent="0.25">
      <c r="A15400" t="s">
        <v>8</v>
      </c>
      <c r="B15400" t="s">
        <v>9</v>
      </c>
      <c r="C15400" s="62" t="s">
        <v>10</v>
      </c>
      <c r="D15400" s="62" t="s">
        <v>11</v>
      </c>
      <c r="E15400" s="62" t="s">
        <v>12</v>
      </c>
      <c r="F15400" s="62" t="s">
        <v>22</v>
      </c>
      <c r="G15400" s="2">
        <v>-5037.5743599999996</v>
      </c>
      <c r="H15400" t="s">
        <v>14</v>
      </c>
    </row>
    <row r="15401" spans="1:8" hidden="1" x14ac:dyDescent="0.25">
      <c r="A15401" t="s">
        <v>8</v>
      </c>
      <c r="B15401" t="s">
        <v>9</v>
      </c>
      <c r="C15401" s="62" t="s">
        <v>10</v>
      </c>
      <c r="D15401" s="62" t="s">
        <v>11</v>
      </c>
      <c r="E15401" s="62" t="s">
        <v>12</v>
      </c>
      <c r="F15401" s="62" t="s">
        <v>22</v>
      </c>
      <c r="G15401" s="2">
        <v>-116704.41227999999</v>
      </c>
      <c r="H15401" t="s">
        <v>14</v>
      </c>
    </row>
    <row r="15402" spans="1:8" hidden="1" x14ac:dyDescent="0.25">
      <c r="A15402" t="s">
        <v>8</v>
      </c>
      <c r="B15402" t="s">
        <v>9</v>
      </c>
      <c r="C15402" s="62" t="s">
        <v>10</v>
      </c>
      <c r="D15402" s="62" t="s">
        <v>11</v>
      </c>
      <c r="E15402" s="62" t="s">
        <v>12</v>
      </c>
      <c r="F15402" s="62" t="s">
        <v>22</v>
      </c>
      <c r="G15402" s="2">
        <v>-1735.1205199999999</v>
      </c>
      <c r="H15402" t="s">
        <v>14</v>
      </c>
    </row>
    <row r="15403" spans="1:8" hidden="1" x14ac:dyDescent="0.25">
      <c r="A15403" t="s">
        <v>8</v>
      </c>
      <c r="B15403" t="s">
        <v>9</v>
      </c>
      <c r="C15403" s="62" t="s">
        <v>10</v>
      </c>
      <c r="D15403" s="62" t="s">
        <v>11</v>
      </c>
      <c r="E15403" s="62" t="s">
        <v>12</v>
      </c>
      <c r="F15403" s="62" t="s">
        <v>22</v>
      </c>
      <c r="G15403" s="2">
        <v>-7146.9413599999998</v>
      </c>
      <c r="H15403" t="s">
        <v>14</v>
      </c>
    </row>
    <row r="15404" spans="1:8" hidden="1" x14ac:dyDescent="0.25">
      <c r="A15404" t="s">
        <v>8</v>
      </c>
      <c r="B15404" t="s">
        <v>9</v>
      </c>
      <c r="C15404" s="62" t="s">
        <v>10</v>
      </c>
      <c r="D15404" s="62" t="s">
        <v>11</v>
      </c>
      <c r="E15404" s="62" t="s">
        <v>12</v>
      </c>
      <c r="F15404" s="62" t="s">
        <v>23</v>
      </c>
      <c r="G15404" s="2">
        <v>-478160.37611999997</v>
      </c>
      <c r="H15404" t="s">
        <v>14</v>
      </c>
    </row>
    <row r="15405" spans="1:8" hidden="1" x14ac:dyDescent="0.25">
      <c r="A15405" t="s">
        <v>8</v>
      </c>
      <c r="B15405" t="s">
        <v>9</v>
      </c>
      <c r="C15405" s="62" t="s">
        <v>10</v>
      </c>
      <c r="D15405" s="62" t="s">
        <v>11</v>
      </c>
      <c r="E15405" s="62" t="s">
        <v>12</v>
      </c>
      <c r="F15405" s="62" t="s">
        <v>23</v>
      </c>
      <c r="G15405" s="2">
        <v>-5037.5743599999996</v>
      </c>
      <c r="H15405" t="s">
        <v>14</v>
      </c>
    </row>
    <row r="15406" spans="1:8" hidden="1" x14ac:dyDescent="0.25">
      <c r="A15406" t="s">
        <v>8</v>
      </c>
      <c r="B15406" t="s">
        <v>9</v>
      </c>
      <c r="C15406" s="62" t="s">
        <v>10</v>
      </c>
      <c r="D15406" s="62" t="s">
        <v>11</v>
      </c>
      <c r="E15406" s="62" t="s">
        <v>12</v>
      </c>
      <c r="F15406" s="62" t="s">
        <v>23</v>
      </c>
      <c r="G15406" s="2">
        <v>-120363.39704</v>
      </c>
      <c r="H15406" t="s">
        <v>14</v>
      </c>
    </row>
    <row r="15407" spans="1:8" hidden="1" x14ac:dyDescent="0.25">
      <c r="A15407" t="s">
        <v>8</v>
      </c>
      <c r="B15407" t="s">
        <v>9</v>
      </c>
      <c r="C15407" s="62" t="s">
        <v>10</v>
      </c>
      <c r="D15407" s="62" t="s">
        <v>11</v>
      </c>
      <c r="E15407" s="62" t="s">
        <v>12</v>
      </c>
      <c r="F15407" s="62" t="s">
        <v>23</v>
      </c>
      <c r="G15407" s="2">
        <v>-1739.7709600000001</v>
      </c>
      <c r="H15407" t="s">
        <v>14</v>
      </c>
    </row>
    <row r="15408" spans="1:8" hidden="1" x14ac:dyDescent="0.25">
      <c r="A15408" t="s">
        <v>8</v>
      </c>
      <c r="B15408" t="s">
        <v>9</v>
      </c>
      <c r="C15408" s="62" t="s">
        <v>10</v>
      </c>
      <c r="D15408" s="62" t="s">
        <v>11</v>
      </c>
      <c r="E15408" s="62" t="s">
        <v>12</v>
      </c>
      <c r="F15408" s="62" t="s">
        <v>23</v>
      </c>
      <c r="G15408" s="2">
        <v>-7146.9413599999998</v>
      </c>
      <c r="H15408" t="s">
        <v>14</v>
      </c>
    </row>
    <row r="15409" spans="1:8" hidden="1" x14ac:dyDescent="0.25">
      <c r="A15409" t="s">
        <v>8</v>
      </c>
      <c r="B15409" t="s">
        <v>9</v>
      </c>
      <c r="C15409" s="62" t="s">
        <v>10</v>
      </c>
      <c r="D15409" s="62" t="s">
        <v>11</v>
      </c>
      <c r="E15409" s="62" t="s">
        <v>12</v>
      </c>
      <c r="F15409" s="62" t="s">
        <v>24</v>
      </c>
      <c r="G15409" s="2">
        <v>-431760.69964000001</v>
      </c>
      <c r="H15409" t="s">
        <v>14</v>
      </c>
    </row>
    <row r="15410" spans="1:8" hidden="1" x14ac:dyDescent="0.25">
      <c r="A15410" t="s">
        <v>8</v>
      </c>
      <c r="B15410" t="s">
        <v>9</v>
      </c>
      <c r="C15410" s="62" t="s">
        <v>10</v>
      </c>
      <c r="D15410" s="62" t="s">
        <v>11</v>
      </c>
      <c r="E15410" s="62" t="s">
        <v>12</v>
      </c>
      <c r="F15410" s="62" t="s">
        <v>24</v>
      </c>
      <c r="G15410" s="2">
        <v>-5631.1933199999994</v>
      </c>
      <c r="H15410" t="s">
        <v>14</v>
      </c>
    </row>
    <row r="15411" spans="1:8" hidden="1" x14ac:dyDescent="0.25">
      <c r="A15411" t="s">
        <v>8</v>
      </c>
      <c r="B15411" t="s">
        <v>9</v>
      </c>
      <c r="C15411" s="62" t="s">
        <v>10</v>
      </c>
      <c r="D15411" s="62" t="s">
        <v>11</v>
      </c>
      <c r="E15411" s="62" t="s">
        <v>12</v>
      </c>
      <c r="F15411" s="62" t="s">
        <v>24</v>
      </c>
      <c r="G15411" s="2">
        <v>-120694.01716</v>
      </c>
      <c r="H15411" t="s">
        <v>14</v>
      </c>
    </row>
    <row r="15412" spans="1:8" hidden="1" x14ac:dyDescent="0.25">
      <c r="A15412" t="s">
        <v>8</v>
      </c>
      <c r="B15412" t="s">
        <v>9</v>
      </c>
      <c r="C15412" s="62" t="s">
        <v>10</v>
      </c>
      <c r="D15412" s="62" t="s">
        <v>11</v>
      </c>
      <c r="E15412" s="62" t="s">
        <v>12</v>
      </c>
      <c r="F15412" s="62" t="s">
        <v>24</v>
      </c>
      <c r="G15412" s="2">
        <v>-1739.7709600000001</v>
      </c>
      <c r="H15412" t="s">
        <v>14</v>
      </c>
    </row>
    <row r="15413" spans="1:8" hidden="1" x14ac:dyDescent="0.25">
      <c r="A15413" t="s">
        <v>8</v>
      </c>
      <c r="B15413" t="s">
        <v>9</v>
      </c>
      <c r="C15413" s="62" t="s">
        <v>10</v>
      </c>
      <c r="D15413" s="62" t="s">
        <v>11</v>
      </c>
      <c r="E15413" s="62" t="s">
        <v>12</v>
      </c>
      <c r="F15413" s="62" t="s">
        <v>24</v>
      </c>
      <c r="G15413" s="2">
        <v>-7146.9413599999998</v>
      </c>
      <c r="H15413" t="s">
        <v>14</v>
      </c>
    </row>
    <row r="15414" spans="1:8" hidden="1" x14ac:dyDescent="0.25">
      <c r="A15414" t="s">
        <v>8</v>
      </c>
      <c r="B15414" t="s">
        <v>9</v>
      </c>
      <c r="C15414" s="62" t="s">
        <v>10</v>
      </c>
      <c r="D15414" s="62" t="s">
        <v>11</v>
      </c>
      <c r="E15414" s="62" t="s">
        <v>12</v>
      </c>
      <c r="F15414" s="62" t="s">
        <v>25</v>
      </c>
      <c r="G15414" s="2">
        <v>-439975.91712</v>
      </c>
      <c r="H15414" t="s">
        <v>14</v>
      </c>
    </row>
    <row r="15415" spans="1:8" hidden="1" x14ac:dyDescent="0.25">
      <c r="A15415" t="s">
        <v>8</v>
      </c>
      <c r="B15415" t="s">
        <v>9</v>
      </c>
      <c r="C15415" s="62" t="s">
        <v>10</v>
      </c>
      <c r="D15415" s="62" t="s">
        <v>11</v>
      </c>
      <c r="E15415" s="62" t="s">
        <v>12</v>
      </c>
      <c r="F15415" s="62" t="s">
        <v>25</v>
      </c>
      <c r="G15415" s="2">
        <v>-5631.1933199999994</v>
      </c>
      <c r="H15415" t="s">
        <v>14</v>
      </c>
    </row>
    <row r="15416" spans="1:8" hidden="1" x14ac:dyDescent="0.25">
      <c r="A15416" t="s">
        <v>8</v>
      </c>
      <c r="B15416" t="s">
        <v>9</v>
      </c>
      <c r="C15416" s="62" t="s">
        <v>10</v>
      </c>
      <c r="D15416" s="62" t="s">
        <v>11</v>
      </c>
      <c r="E15416" s="62" t="s">
        <v>12</v>
      </c>
      <c r="F15416" s="62" t="s">
        <v>25</v>
      </c>
      <c r="G15416" s="2">
        <v>-120694.01716</v>
      </c>
      <c r="H15416" t="s">
        <v>14</v>
      </c>
    </row>
    <row r="15417" spans="1:8" hidden="1" x14ac:dyDescent="0.25">
      <c r="A15417" t="s">
        <v>8</v>
      </c>
      <c r="B15417" t="s">
        <v>9</v>
      </c>
      <c r="C15417" s="62" t="s">
        <v>10</v>
      </c>
      <c r="D15417" s="62" t="s">
        <v>11</v>
      </c>
      <c r="E15417" s="62" t="s">
        <v>12</v>
      </c>
      <c r="F15417" s="62" t="s">
        <v>25</v>
      </c>
      <c r="G15417" s="2">
        <v>-1897.4639199999997</v>
      </c>
      <c r="H15417" t="s">
        <v>14</v>
      </c>
    </row>
    <row r="15418" spans="1:8" hidden="1" x14ac:dyDescent="0.25">
      <c r="A15418" t="s">
        <v>8</v>
      </c>
      <c r="B15418" t="s">
        <v>9</v>
      </c>
      <c r="C15418" s="62" t="s">
        <v>10</v>
      </c>
      <c r="D15418" s="62" t="s">
        <v>11</v>
      </c>
      <c r="E15418" s="62" t="s">
        <v>12</v>
      </c>
      <c r="F15418" s="62" t="s">
        <v>25</v>
      </c>
      <c r="G15418" s="2">
        <v>-7865.3372800000006</v>
      </c>
      <c r="H15418" t="s">
        <v>14</v>
      </c>
    </row>
    <row r="15419" spans="1:8" hidden="1" x14ac:dyDescent="0.25">
      <c r="A15419" t="s">
        <v>8</v>
      </c>
      <c r="B15419" t="s">
        <v>9</v>
      </c>
      <c r="C15419" s="62" t="s">
        <v>10</v>
      </c>
      <c r="D15419" s="62" t="s">
        <v>11</v>
      </c>
      <c r="E15419" s="62" t="s">
        <v>12</v>
      </c>
      <c r="F15419" s="62" t="s">
        <v>23</v>
      </c>
      <c r="G15419" s="2">
        <v>-5581.1974608</v>
      </c>
      <c r="H15419" t="s">
        <v>14</v>
      </c>
    </row>
    <row r="15420" spans="1:8" hidden="1" x14ac:dyDescent="0.25">
      <c r="A15420" t="s">
        <v>8</v>
      </c>
      <c r="B15420" t="s">
        <v>9</v>
      </c>
      <c r="C15420" s="62" t="s">
        <v>10</v>
      </c>
      <c r="D15420" s="62" t="s">
        <v>11</v>
      </c>
      <c r="E15420" s="62" t="s">
        <v>12</v>
      </c>
      <c r="F15420" s="62" t="s">
        <v>23</v>
      </c>
      <c r="G15420" s="2">
        <v>-118253.73193919999</v>
      </c>
      <c r="H15420" t="s">
        <v>14</v>
      </c>
    </row>
    <row r="15421" spans="1:8" hidden="1" x14ac:dyDescent="0.25">
      <c r="A15421" t="s">
        <v>8</v>
      </c>
      <c r="B15421" t="s">
        <v>9</v>
      </c>
      <c r="C15421" s="62" t="s">
        <v>10</v>
      </c>
      <c r="D15421" s="62" t="s">
        <v>11</v>
      </c>
      <c r="E15421" s="62" t="s">
        <v>12</v>
      </c>
      <c r="F15421" s="62" t="s">
        <v>23</v>
      </c>
      <c r="G15421" s="2">
        <v>-1374.8980283999997</v>
      </c>
      <c r="H15421" t="s">
        <v>14</v>
      </c>
    </row>
    <row r="15422" spans="1:8" hidden="1" x14ac:dyDescent="0.25">
      <c r="A15422" t="s">
        <v>8</v>
      </c>
      <c r="B15422" t="s">
        <v>9</v>
      </c>
      <c r="C15422" s="62" t="s">
        <v>10</v>
      </c>
      <c r="D15422" s="62" t="s">
        <v>11</v>
      </c>
      <c r="E15422" s="62" t="s">
        <v>12</v>
      </c>
      <c r="F15422" s="62" t="s">
        <v>23</v>
      </c>
      <c r="G15422" s="2">
        <v>-38535.666389999999</v>
      </c>
      <c r="H15422" t="s">
        <v>14</v>
      </c>
    </row>
    <row r="15423" spans="1:8" hidden="1" x14ac:dyDescent="0.25">
      <c r="A15423" t="s">
        <v>8</v>
      </c>
      <c r="B15423" t="s">
        <v>9</v>
      </c>
      <c r="C15423" s="62" t="s">
        <v>10</v>
      </c>
      <c r="D15423" s="62" t="s">
        <v>11</v>
      </c>
      <c r="E15423" s="62" t="s">
        <v>12</v>
      </c>
      <c r="F15423" s="62" t="s">
        <v>24</v>
      </c>
      <c r="G15423" s="2">
        <v>-5581.1974608</v>
      </c>
      <c r="H15423" t="s">
        <v>14</v>
      </c>
    </row>
    <row r="15424" spans="1:8" hidden="1" x14ac:dyDescent="0.25">
      <c r="A15424" t="s">
        <v>8</v>
      </c>
      <c r="B15424" t="s">
        <v>9</v>
      </c>
      <c r="C15424" s="62" t="s">
        <v>10</v>
      </c>
      <c r="D15424" s="62" t="s">
        <v>11</v>
      </c>
      <c r="E15424" s="62" t="s">
        <v>12</v>
      </c>
      <c r="F15424" s="62" t="s">
        <v>24</v>
      </c>
      <c r="G15424" s="2">
        <v>-118253.73193919999</v>
      </c>
      <c r="H15424" t="s">
        <v>14</v>
      </c>
    </row>
    <row r="15425" spans="1:8" hidden="1" x14ac:dyDescent="0.25">
      <c r="A15425" t="s">
        <v>8</v>
      </c>
      <c r="B15425" t="s">
        <v>9</v>
      </c>
      <c r="C15425" s="62" t="s">
        <v>10</v>
      </c>
      <c r="D15425" s="62" t="s">
        <v>11</v>
      </c>
      <c r="E15425" s="62" t="s">
        <v>12</v>
      </c>
      <c r="F15425" s="62" t="s">
        <v>24</v>
      </c>
      <c r="G15425" s="2">
        <v>-1374.8980283999997</v>
      </c>
      <c r="H15425" t="s">
        <v>14</v>
      </c>
    </row>
    <row r="15426" spans="1:8" hidden="1" x14ac:dyDescent="0.25">
      <c r="A15426" t="s">
        <v>8</v>
      </c>
      <c r="B15426" t="s">
        <v>9</v>
      </c>
      <c r="C15426" s="62" t="s">
        <v>10</v>
      </c>
      <c r="D15426" s="62" t="s">
        <v>11</v>
      </c>
      <c r="E15426" s="62" t="s">
        <v>12</v>
      </c>
      <c r="F15426" s="62" t="s">
        <v>24</v>
      </c>
      <c r="G15426" s="2">
        <v>-38535.666389999999</v>
      </c>
      <c r="H15426" t="s">
        <v>14</v>
      </c>
    </row>
    <row r="15427" spans="1:8" hidden="1" x14ac:dyDescent="0.25">
      <c r="A15427" t="s">
        <v>8</v>
      </c>
      <c r="B15427" t="s">
        <v>9</v>
      </c>
      <c r="C15427" s="62" t="s">
        <v>10</v>
      </c>
      <c r="D15427" s="62" t="s">
        <v>11</v>
      </c>
      <c r="E15427" s="62" t="s">
        <v>12</v>
      </c>
      <c r="F15427" s="62" t="s">
        <v>25</v>
      </c>
      <c r="G15427" s="2">
        <v>-5581.1974608</v>
      </c>
      <c r="H15427" t="s">
        <v>14</v>
      </c>
    </row>
    <row r="15428" spans="1:8" hidden="1" x14ac:dyDescent="0.25">
      <c r="A15428" t="s">
        <v>8</v>
      </c>
      <c r="B15428" t="s">
        <v>9</v>
      </c>
      <c r="C15428" s="62" t="s">
        <v>10</v>
      </c>
      <c r="D15428" s="62" t="s">
        <v>11</v>
      </c>
      <c r="E15428" s="62" t="s">
        <v>12</v>
      </c>
      <c r="F15428" s="62" t="s">
        <v>25</v>
      </c>
      <c r="G15428" s="2">
        <v>-118253.73193919999</v>
      </c>
      <c r="H15428" t="s">
        <v>14</v>
      </c>
    </row>
    <row r="15429" spans="1:8" hidden="1" x14ac:dyDescent="0.25">
      <c r="A15429" t="s">
        <v>8</v>
      </c>
      <c r="B15429" t="s">
        <v>9</v>
      </c>
      <c r="C15429" s="62" t="s">
        <v>10</v>
      </c>
      <c r="D15429" s="62" t="s">
        <v>11</v>
      </c>
      <c r="E15429" s="62" t="s">
        <v>12</v>
      </c>
      <c r="F15429" s="62" t="s">
        <v>25</v>
      </c>
      <c r="G15429" s="2">
        <v>-1374.8980283999997</v>
      </c>
      <c r="H15429" t="s">
        <v>14</v>
      </c>
    </row>
    <row r="15430" spans="1:8" hidden="1" x14ac:dyDescent="0.25">
      <c r="A15430" t="s">
        <v>8</v>
      </c>
      <c r="B15430" t="s">
        <v>9</v>
      </c>
      <c r="C15430" s="62" t="s">
        <v>10</v>
      </c>
      <c r="D15430" s="62" t="s">
        <v>11</v>
      </c>
      <c r="E15430" s="62" t="s">
        <v>12</v>
      </c>
      <c r="F15430" s="62" t="s">
        <v>25</v>
      </c>
      <c r="G15430" s="2">
        <v>-38535.666389999999</v>
      </c>
      <c r="H15430" t="s">
        <v>14</v>
      </c>
    </row>
    <row r="15431" spans="1:8" hidden="1" x14ac:dyDescent="0.25">
      <c r="A15431" t="s">
        <v>8</v>
      </c>
      <c r="B15431" t="s">
        <v>9</v>
      </c>
      <c r="C15431" s="62" t="s">
        <v>10</v>
      </c>
      <c r="D15431" s="62" t="s">
        <v>11</v>
      </c>
      <c r="E15431" s="62" t="s">
        <v>12</v>
      </c>
      <c r="F15431" s="62" t="s">
        <v>22</v>
      </c>
      <c r="G15431" s="2">
        <v>-1429.8710399999998</v>
      </c>
      <c r="H15431" t="s">
        <v>14</v>
      </c>
    </row>
    <row r="15432" spans="1:8" hidden="1" x14ac:dyDescent="0.25">
      <c r="A15432" t="s">
        <v>8</v>
      </c>
      <c r="B15432" t="s">
        <v>9</v>
      </c>
      <c r="C15432" s="62" t="s">
        <v>10</v>
      </c>
      <c r="D15432" s="62" t="s">
        <v>11</v>
      </c>
      <c r="E15432" s="62" t="s">
        <v>12</v>
      </c>
      <c r="F15432" s="62" t="s">
        <v>22</v>
      </c>
      <c r="G15432" s="2">
        <v>-121675.0835196</v>
      </c>
      <c r="H15432" t="s">
        <v>14</v>
      </c>
    </row>
    <row r="15433" spans="1:8" hidden="1" x14ac:dyDescent="0.25">
      <c r="A15433" t="s">
        <v>8</v>
      </c>
      <c r="B15433" t="s">
        <v>9</v>
      </c>
      <c r="C15433" s="62" t="s">
        <v>10</v>
      </c>
      <c r="D15433" s="62" t="s">
        <v>11</v>
      </c>
      <c r="E15433" s="62" t="s">
        <v>12</v>
      </c>
      <c r="F15433" s="62" t="s">
        <v>22</v>
      </c>
      <c r="G15433" s="2">
        <v>-5893.9620011999987</v>
      </c>
      <c r="H15433" t="s">
        <v>14</v>
      </c>
    </row>
    <row r="15434" spans="1:8" hidden="1" x14ac:dyDescent="0.25">
      <c r="A15434" t="s">
        <v>8</v>
      </c>
      <c r="B15434" t="s">
        <v>9</v>
      </c>
      <c r="C15434" s="62" t="s">
        <v>10</v>
      </c>
      <c r="D15434" s="62" t="s">
        <v>11</v>
      </c>
      <c r="E15434" s="62" t="s">
        <v>12</v>
      </c>
      <c r="F15434" s="62" t="s">
        <v>22</v>
      </c>
      <c r="G15434" s="2">
        <v>-105941.64367799999</v>
      </c>
      <c r="H15434" t="s">
        <v>14</v>
      </c>
    </row>
    <row r="15435" spans="1:8" hidden="1" x14ac:dyDescent="0.25">
      <c r="A15435" t="s">
        <v>8</v>
      </c>
      <c r="B15435" t="s">
        <v>9</v>
      </c>
      <c r="C15435" s="62" t="s">
        <v>10</v>
      </c>
      <c r="D15435" s="62" t="s">
        <v>11</v>
      </c>
      <c r="E15435" s="62" t="s">
        <v>12</v>
      </c>
      <c r="F15435" s="62" t="s">
        <v>22</v>
      </c>
      <c r="G15435" s="2">
        <v>-5832.30375</v>
      </c>
      <c r="H15435" t="s">
        <v>14</v>
      </c>
    </row>
    <row r="15436" spans="1:8" hidden="1" x14ac:dyDescent="0.25">
      <c r="A15436" t="s">
        <v>8</v>
      </c>
      <c r="B15436" t="s">
        <v>9</v>
      </c>
      <c r="C15436" s="62" t="s">
        <v>10</v>
      </c>
      <c r="D15436" s="62" t="s">
        <v>11</v>
      </c>
      <c r="E15436" s="62" t="s">
        <v>30</v>
      </c>
      <c r="F15436" s="62" t="s">
        <v>13</v>
      </c>
      <c r="G15436" s="2">
        <v>-4640.5061199999991</v>
      </c>
      <c r="H15436" t="s">
        <v>14</v>
      </c>
    </row>
    <row r="15437" spans="1:8" hidden="1" x14ac:dyDescent="0.25">
      <c r="A15437" t="s">
        <v>8</v>
      </c>
      <c r="B15437" t="s">
        <v>9</v>
      </c>
      <c r="C15437" s="62" t="s">
        <v>10</v>
      </c>
      <c r="D15437" s="62" t="s">
        <v>11</v>
      </c>
      <c r="E15437" s="62" t="s">
        <v>30</v>
      </c>
      <c r="F15437" s="62" t="s">
        <v>13</v>
      </c>
      <c r="G15437" s="2">
        <v>-6514.1692400000002</v>
      </c>
      <c r="H15437" t="s">
        <v>14</v>
      </c>
    </row>
    <row r="15438" spans="1:8" hidden="1" x14ac:dyDescent="0.25">
      <c r="A15438" t="s">
        <v>8</v>
      </c>
      <c r="B15438" t="s">
        <v>9</v>
      </c>
      <c r="C15438" s="62" t="s">
        <v>10</v>
      </c>
      <c r="D15438" s="62" t="s">
        <v>11</v>
      </c>
      <c r="E15438" s="62" t="s">
        <v>30</v>
      </c>
      <c r="F15438" s="62" t="s">
        <v>13</v>
      </c>
      <c r="G15438" s="2">
        <v>-5820.4940799999995</v>
      </c>
      <c r="H15438" t="s">
        <v>14</v>
      </c>
    </row>
    <row r="15439" spans="1:8" hidden="1" x14ac:dyDescent="0.25">
      <c r="A15439" t="s">
        <v>8</v>
      </c>
      <c r="B15439" t="s">
        <v>9</v>
      </c>
      <c r="C15439" s="62" t="s">
        <v>10</v>
      </c>
      <c r="D15439" s="62" t="s">
        <v>11</v>
      </c>
      <c r="E15439" s="62" t="s">
        <v>30</v>
      </c>
      <c r="F15439" s="62" t="s">
        <v>13</v>
      </c>
      <c r="G15439" s="2">
        <v>-1737.9479199999998</v>
      </c>
      <c r="H15439" t="s">
        <v>14</v>
      </c>
    </row>
    <row r="15440" spans="1:8" hidden="1" x14ac:dyDescent="0.25">
      <c r="A15440" t="s">
        <v>8</v>
      </c>
      <c r="B15440" t="s">
        <v>9</v>
      </c>
      <c r="C15440" s="62" t="s">
        <v>10</v>
      </c>
      <c r="D15440" s="62" t="s">
        <v>11</v>
      </c>
      <c r="E15440" s="62" t="s">
        <v>30</v>
      </c>
      <c r="F15440" s="62" t="s">
        <v>15</v>
      </c>
      <c r="G15440" s="2">
        <v>-6481.2954399999999</v>
      </c>
      <c r="H15440" t="s">
        <v>14</v>
      </c>
    </row>
    <row r="15441" spans="1:8" hidden="1" x14ac:dyDescent="0.25">
      <c r="A15441" t="s">
        <v>8</v>
      </c>
      <c r="B15441" t="s">
        <v>9</v>
      </c>
      <c r="C15441" s="62" t="s">
        <v>10</v>
      </c>
      <c r="D15441" s="62" t="s">
        <v>11</v>
      </c>
      <c r="E15441" s="62" t="s">
        <v>30</v>
      </c>
      <c r="F15441" s="62" t="s">
        <v>15</v>
      </c>
      <c r="G15441" s="2">
        <v>-6514.1692400000002</v>
      </c>
      <c r="H15441" t="s">
        <v>14</v>
      </c>
    </row>
    <row r="15442" spans="1:8" hidden="1" x14ac:dyDescent="0.25">
      <c r="A15442" t="s">
        <v>8</v>
      </c>
      <c r="B15442" t="s">
        <v>9</v>
      </c>
      <c r="C15442" s="62" t="s">
        <v>10</v>
      </c>
      <c r="D15442" s="62" t="s">
        <v>11</v>
      </c>
      <c r="E15442" s="62" t="s">
        <v>30</v>
      </c>
      <c r="F15442" s="62" t="s">
        <v>15</v>
      </c>
      <c r="G15442" s="2">
        <v>-5820.4940799999995</v>
      </c>
      <c r="H15442" t="s">
        <v>14</v>
      </c>
    </row>
    <row r="15443" spans="1:8" hidden="1" x14ac:dyDescent="0.25">
      <c r="A15443" t="s">
        <v>8</v>
      </c>
      <c r="B15443" t="s">
        <v>9</v>
      </c>
      <c r="C15443" s="62" t="s">
        <v>10</v>
      </c>
      <c r="D15443" s="62" t="s">
        <v>11</v>
      </c>
      <c r="E15443" s="62" t="s">
        <v>30</v>
      </c>
      <c r="F15443" s="62" t="s">
        <v>15</v>
      </c>
      <c r="G15443" s="2">
        <v>-1737.9479199999998</v>
      </c>
      <c r="H15443" t="s">
        <v>14</v>
      </c>
    </row>
    <row r="15444" spans="1:8" hidden="1" x14ac:dyDescent="0.25">
      <c r="A15444" t="s">
        <v>8</v>
      </c>
      <c r="B15444" t="s">
        <v>9</v>
      </c>
      <c r="C15444" s="62" t="s">
        <v>10</v>
      </c>
      <c r="D15444" s="62" t="s">
        <v>11</v>
      </c>
      <c r="E15444" s="62" t="s">
        <v>30</v>
      </c>
      <c r="F15444" s="62" t="s">
        <v>16</v>
      </c>
      <c r="G15444" s="2">
        <v>-9595.4613200000003</v>
      </c>
      <c r="H15444" t="s">
        <v>14</v>
      </c>
    </row>
    <row r="15445" spans="1:8" hidden="1" x14ac:dyDescent="0.25">
      <c r="A15445" t="s">
        <v>8</v>
      </c>
      <c r="B15445" t="s">
        <v>9</v>
      </c>
      <c r="C15445" s="62" t="s">
        <v>10</v>
      </c>
      <c r="D15445" s="62" t="s">
        <v>11</v>
      </c>
      <c r="E15445" s="62" t="s">
        <v>30</v>
      </c>
      <c r="F15445" s="62" t="s">
        <v>16</v>
      </c>
      <c r="G15445" s="2">
        <v>-6514.1692400000002</v>
      </c>
      <c r="H15445" t="s">
        <v>14</v>
      </c>
    </row>
    <row r="15446" spans="1:8" hidden="1" x14ac:dyDescent="0.25">
      <c r="A15446" t="s">
        <v>8</v>
      </c>
      <c r="B15446" t="s">
        <v>9</v>
      </c>
      <c r="C15446" s="62" t="s">
        <v>10</v>
      </c>
      <c r="D15446" s="62" t="s">
        <v>11</v>
      </c>
      <c r="E15446" s="62" t="s">
        <v>30</v>
      </c>
      <c r="F15446" s="62" t="s">
        <v>16</v>
      </c>
      <c r="G15446" s="2">
        <v>-5820.4940799999995</v>
      </c>
      <c r="H15446" t="s">
        <v>14</v>
      </c>
    </row>
    <row r="15447" spans="1:8" hidden="1" x14ac:dyDescent="0.25">
      <c r="A15447" t="s">
        <v>8</v>
      </c>
      <c r="B15447" t="s">
        <v>9</v>
      </c>
      <c r="C15447" s="62" t="s">
        <v>10</v>
      </c>
      <c r="D15447" s="62" t="s">
        <v>11</v>
      </c>
      <c r="E15447" s="62" t="s">
        <v>30</v>
      </c>
      <c r="F15447" s="62" t="s">
        <v>16</v>
      </c>
      <c r="G15447" s="2">
        <v>-1737.9479199999998</v>
      </c>
      <c r="H15447" t="s">
        <v>14</v>
      </c>
    </row>
    <row r="15448" spans="1:8" hidden="1" x14ac:dyDescent="0.25">
      <c r="A15448" t="s">
        <v>8</v>
      </c>
      <c r="B15448" t="s">
        <v>9</v>
      </c>
      <c r="C15448" s="62" t="s">
        <v>10</v>
      </c>
      <c r="D15448" s="62" t="s">
        <v>11</v>
      </c>
      <c r="E15448" s="62" t="s">
        <v>30</v>
      </c>
      <c r="F15448" s="62" t="s">
        <v>17</v>
      </c>
      <c r="G15448" s="2">
        <v>-10290.284320000001</v>
      </c>
      <c r="H15448" t="s">
        <v>14</v>
      </c>
    </row>
    <row r="15449" spans="1:8" hidden="1" x14ac:dyDescent="0.25">
      <c r="A15449" t="s">
        <v>8</v>
      </c>
      <c r="B15449" t="s">
        <v>9</v>
      </c>
      <c r="C15449" s="62" t="s">
        <v>10</v>
      </c>
      <c r="D15449" s="62" t="s">
        <v>11</v>
      </c>
      <c r="E15449" s="62" t="s">
        <v>30</v>
      </c>
      <c r="F15449" s="62" t="s">
        <v>17</v>
      </c>
      <c r="G15449" s="2">
        <v>-6514.1692400000002</v>
      </c>
      <c r="H15449" t="s">
        <v>14</v>
      </c>
    </row>
    <row r="15450" spans="1:8" hidden="1" x14ac:dyDescent="0.25">
      <c r="A15450" t="s">
        <v>8</v>
      </c>
      <c r="B15450" t="s">
        <v>9</v>
      </c>
      <c r="C15450" s="62" t="s">
        <v>10</v>
      </c>
      <c r="D15450" s="62" t="s">
        <v>11</v>
      </c>
      <c r="E15450" s="62" t="s">
        <v>30</v>
      </c>
      <c r="F15450" s="62" t="s">
        <v>17</v>
      </c>
      <c r="G15450" s="2">
        <v>-5820.4940799999995</v>
      </c>
      <c r="H15450" t="s">
        <v>14</v>
      </c>
    </row>
    <row r="15451" spans="1:8" hidden="1" x14ac:dyDescent="0.25">
      <c r="A15451" t="s">
        <v>8</v>
      </c>
      <c r="B15451" t="s">
        <v>9</v>
      </c>
      <c r="C15451" s="62" t="s">
        <v>10</v>
      </c>
      <c r="D15451" s="62" t="s">
        <v>11</v>
      </c>
      <c r="E15451" s="62" t="s">
        <v>30</v>
      </c>
      <c r="F15451" s="62" t="s">
        <v>17</v>
      </c>
      <c r="G15451" s="2">
        <v>-1737.9479199999998</v>
      </c>
      <c r="H15451" t="s">
        <v>14</v>
      </c>
    </row>
    <row r="15452" spans="1:8" hidden="1" x14ac:dyDescent="0.25">
      <c r="A15452" t="s">
        <v>8</v>
      </c>
      <c r="B15452" t="s">
        <v>9</v>
      </c>
      <c r="C15452" s="62" t="s">
        <v>10</v>
      </c>
      <c r="D15452" s="62" t="s">
        <v>11</v>
      </c>
      <c r="E15452" s="62" t="s">
        <v>30</v>
      </c>
      <c r="F15452" s="62" t="s">
        <v>18</v>
      </c>
      <c r="G15452" s="2">
        <v>-8449.494999999999</v>
      </c>
      <c r="H15452" t="s">
        <v>14</v>
      </c>
    </row>
    <row r="15453" spans="1:8" hidden="1" x14ac:dyDescent="0.25">
      <c r="A15453" t="s">
        <v>8</v>
      </c>
      <c r="B15453" t="s">
        <v>9</v>
      </c>
      <c r="C15453" s="62" t="s">
        <v>10</v>
      </c>
      <c r="D15453" s="62" t="s">
        <v>11</v>
      </c>
      <c r="E15453" s="62" t="s">
        <v>30</v>
      </c>
      <c r="F15453" s="62" t="s">
        <v>18</v>
      </c>
      <c r="G15453" s="2">
        <v>-6514.1692400000002</v>
      </c>
      <c r="H15453" t="s">
        <v>14</v>
      </c>
    </row>
    <row r="15454" spans="1:8" hidden="1" x14ac:dyDescent="0.25">
      <c r="A15454" t="s">
        <v>8</v>
      </c>
      <c r="B15454" t="s">
        <v>9</v>
      </c>
      <c r="C15454" s="62" t="s">
        <v>10</v>
      </c>
      <c r="D15454" s="62" t="s">
        <v>11</v>
      </c>
      <c r="E15454" s="62" t="s">
        <v>30</v>
      </c>
      <c r="F15454" s="62" t="s">
        <v>18</v>
      </c>
      <c r="G15454" s="2">
        <v>-5820.4940799999995</v>
      </c>
      <c r="H15454" t="s">
        <v>14</v>
      </c>
    </row>
    <row r="15455" spans="1:8" hidden="1" x14ac:dyDescent="0.25">
      <c r="A15455" t="s">
        <v>8</v>
      </c>
      <c r="B15455" t="s">
        <v>9</v>
      </c>
      <c r="C15455" s="62" t="s">
        <v>10</v>
      </c>
      <c r="D15455" s="62" t="s">
        <v>11</v>
      </c>
      <c r="E15455" s="62" t="s">
        <v>30</v>
      </c>
      <c r="F15455" s="62" t="s">
        <v>18</v>
      </c>
      <c r="G15455" s="2">
        <v>-1737.9479199999998</v>
      </c>
      <c r="H15455" t="s">
        <v>14</v>
      </c>
    </row>
    <row r="15456" spans="1:8" hidden="1" x14ac:dyDescent="0.25">
      <c r="A15456" t="s">
        <v>8</v>
      </c>
      <c r="B15456" t="s">
        <v>9</v>
      </c>
      <c r="C15456" s="62" t="s">
        <v>10</v>
      </c>
      <c r="D15456" s="62" t="s">
        <v>11</v>
      </c>
      <c r="E15456" s="62" t="s">
        <v>30</v>
      </c>
      <c r="F15456" s="62" t="s">
        <v>19</v>
      </c>
      <c r="G15456" s="2">
        <v>-10290.284320000001</v>
      </c>
      <c r="H15456" t="s">
        <v>14</v>
      </c>
    </row>
    <row r="15457" spans="1:8" hidden="1" x14ac:dyDescent="0.25">
      <c r="A15457" t="s">
        <v>8</v>
      </c>
      <c r="B15457" t="s">
        <v>9</v>
      </c>
      <c r="C15457" s="62" t="s">
        <v>10</v>
      </c>
      <c r="D15457" s="62" t="s">
        <v>11</v>
      </c>
      <c r="E15457" s="62" t="s">
        <v>30</v>
      </c>
      <c r="F15457" s="62" t="s">
        <v>19</v>
      </c>
      <c r="G15457" s="2">
        <v>-6514.1692400000002</v>
      </c>
      <c r="H15457" t="s">
        <v>14</v>
      </c>
    </row>
    <row r="15458" spans="1:8" hidden="1" x14ac:dyDescent="0.25">
      <c r="A15458" t="s">
        <v>8</v>
      </c>
      <c r="B15458" t="s">
        <v>9</v>
      </c>
      <c r="C15458" s="62" t="s">
        <v>10</v>
      </c>
      <c r="D15458" s="62" t="s">
        <v>11</v>
      </c>
      <c r="E15458" s="62" t="s">
        <v>30</v>
      </c>
      <c r="F15458" s="62" t="s">
        <v>19</v>
      </c>
      <c r="G15458" s="2">
        <v>-5820.4940799999995</v>
      </c>
      <c r="H15458" t="s">
        <v>14</v>
      </c>
    </row>
    <row r="15459" spans="1:8" hidden="1" x14ac:dyDescent="0.25">
      <c r="A15459" t="s">
        <v>8</v>
      </c>
      <c r="B15459" t="s">
        <v>9</v>
      </c>
      <c r="C15459" s="62" t="s">
        <v>10</v>
      </c>
      <c r="D15459" s="62" t="s">
        <v>11</v>
      </c>
      <c r="E15459" s="62" t="s">
        <v>30</v>
      </c>
      <c r="F15459" s="62" t="s">
        <v>19</v>
      </c>
      <c r="G15459" s="2">
        <v>-1737.9479199999998</v>
      </c>
      <c r="H15459" t="s">
        <v>14</v>
      </c>
    </row>
    <row r="15460" spans="1:8" hidden="1" x14ac:dyDescent="0.25">
      <c r="A15460" t="s">
        <v>8</v>
      </c>
      <c r="B15460" t="s">
        <v>9</v>
      </c>
      <c r="C15460" s="62" t="s">
        <v>10</v>
      </c>
      <c r="D15460" s="62" t="s">
        <v>11</v>
      </c>
      <c r="E15460" s="62" t="s">
        <v>30</v>
      </c>
      <c r="F15460" s="62" t="s">
        <v>20</v>
      </c>
      <c r="G15460" s="2">
        <v>-10290.284320000001</v>
      </c>
      <c r="H15460" t="s">
        <v>14</v>
      </c>
    </row>
    <row r="15461" spans="1:8" hidden="1" x14ac:dyDescent="0.25">
      <c r="A15461" t="s">
        <v>8</v>
      </c>
      <c r="B15461" t="s">
        <v>9</v>
      </c>
      <c r="C15461" s="62" t="s">
        <v>10</v>
      </c>
      <c r="D15461" s="62" t="s">
        <v>11</v>
      </c>
      <c r="E15461" s="62" t="s">
        <v>30</v>
      </c>
      <c r="F15461" s="62" t="s">
        <v>20</v>
      </c>
      <c r="G15461" s="2">
        <v>-6514.1692400000002</v>
      </c>
      <c r="H15461" t="s">
        <v>14</v>
      </c>
    </row>
    <row r="15462" spans="1:8" hidden="1" x14ac:dyDescent="0.25">
      <c r="A15462" t="s">
        <v>8</v>
      </c>
      <c r="B15462" t="s">
        <v>9</v>
      </c>
      <c r="C15462" s="62" t="s">
        <v>10</v>
      </c>
      <c r="D15462" s="62" t="s">
        <v>11</v>
      </c>
      <c r="E15462" s="62" t="s">
        <v>30</v>
      </c>
      <c r="F15462" s="62" t="s">
        <v>20</v>
      </c>
      <c r="G15462" s="2">
        <v>-406.48728</v>
      </c>
      <c r="H15462" t="s">
        <v>14</v>
      </c>
    </row>
    <row r="15463" spans="1:8" hidden="1" x14ac:dyDescent="0.25">
      <c r="A15463" t="s">
        <v>8</v>
      </c>
      <c r="B15463" t="s">
        <v>9</v>
      </c>
      <c r="C15463" s="62" t="s">
        <v>10</v>
      </c>
      <c r="D15463" s="62" t="s">
        <v>11</v>
      </c>
      <c r="E15463" s="62" t="s">
        <v>30</v>
      </c>
      <c r="F15463" s="62" t="s">
        <v>20</v>
      </c>
      <c r="G15463" s="2">
        <v>-3619.0213599999997</v>
      </c>
      <c r="H15463" t="s">
        <v>14</v>
      </c>
    </row>
    <row r="15464" spans="1:8" hidden="1" x14ac:dyDescent="0.25">
      <c r="A15464" t="s">
        <v>8</v>
      </c>
      <c r="B15464" t="s">
        <v>9</v>
      </c>
      <c r="C15464" s="62" t="s">
        <v>10</v>
      </c>
      <c r="D15464" s="62" t="s">
        <v>11</v>
      </c>
      <c r="E15464" s="62" t="s">
        <v>30</v>
      </c>
      <c r="F15464" s="62" t="s">
        <v>20</v>
      </c>
      <c r="G15464" s="2">
        <v>-1941.1915599999998</v>
      </c>
      <c r="H15464" t="s">
        <v>14</v>
      </c>
    </row>
    <row r="15465" spans="1:8" hidden="1" x14ac:dyDescent="0.25">
      <c r="A15465" t="s">
        <v>8</v>
      </c>
      <c r="B15465" t="s">
        <v>9</v>
      </c>
      <c r="C15465" s="62" t="s">
        <v>10</v>
      </c>
      <c r="D15465" s="62" t="s">
        <v>11</v>
      </c>
      <c r="E15465" s="62" t="s">
        <v>30</v>
      </c>
      <c r="F15465" s="62" t="s">
        <v>21</v>
      </c>
      <c r="G15465" s="2">
        <v>-8718.3511999999992</v>
      </c>
      <c r="H15465" t="s">
        <v>14</v>
      </c>
    </row>
    <row r="15466" spans="1:8" hidden="1" x14ac:dyDescent="0.25">
      <c r="A15466" t="s">
        <v>8</v>
      </c>
      <c r="B15466" t="s">
        <v>9</v>
      </c>
      <c r="C15466" s="62" t="s">
        <v>10</v>
      </c>
      <c r="D15466" s="62" t="s">
        <v>11</v>
      </c>
      <c r="E15466" s="62" t="s">
        <v>30</v>
      </c>
      <c r="F15466" s="62" t="s">
        <v>21</v>
      </c>
      <c r="G15466" s="2">
        <v>-6514.1692400000002</v>
      </c>
      <c r="H15466" t="s">
        <v>14</v>
      </c>
    </row>
    <row r="15467" spans="1:8" hidden="1" x14ac:dyDescent="0.25">
      <c r="A15467" t="s">
        <v>8</v>
      </c>
      <c r="B15467" t="s">
        <v>9</v>
      </c>
      <c r="C15467" s="62" t="s">
        <v>10</v>
      </c>
      <c r="D15467" s="62" t="s">
        <v>11</v>
      </c>
      <c r="E15467" s="62" t="s">
        <v>30</v>
      </c>
      <c r="F15467" s="62" t="s">
        <v>21</v>
      </c>
      <c r="G15467" s="2">
        <v>-406.48728</v>
      </c>
      <c r="H15467" t="s">
        <v>14</v>
      </c>
    </row>
    <row r="15468" spans="1:8" hidden="1" x14ac:dyDescent="0.25">
      <c r="A15468" t="s">
        <v>8</v>
      </c>
      <c r="B15468" t="s">
        <v>9</v>
      </c>
      <c r="C15468" s="62" t="s">
        <v>10</v>
      </c>
      <c r="D15468" s="62" t="s">
        <v>11</v>
      </c>
      <c r="E15468" s="62" t="s">
        <v>30</v>
      </c>
      <c r="F15468" s="62" t="s">
        <v>21</v>
      </c>
      <c r="G15468" s="2">
        <v>-3611.1215199999997</v>
      </c>
      <c r="H15468" t="s">
        <v>14</v>
      </c>
    </row>
    <row r="15469" spans="1:8" hidden="1" x14ac:dyDescent="0.25">
      <c r="A15469" t="s">
        <v>8</v>
      </c>
      <c r="B15469" t="s">
        <v>9</v>
      </c>
      <c r="C15469" s="62" t="s">
        <v>10</v>
      </c>
      <c r="D15469" s="62" t="s">
        <v>11</v>
      </c>
      <c r="E15469" s="62" t="s">
        <v>30</v>
      </c>
      <c r="F15469" s="62" t="s">
        <v>21</v>
      </c>
      <c r="G15469" s="2">
        <v>-1941.1915599999998</v>
      </c>
      <c r="H15469" t="s">
        <v>14</v>
      </c>
    </row>
    <row r="15470" spans="1:8" hidden="1" x14ac:dyDescent="0.25">
      <c r="A15470" t="s">
        <v>8</v>
      </c>
      <c r="B15470" t="s">
        <v>9</v>
      </c>
      <c r="C15470" s="62" t="s">
        <v>10</v>
      </c>
      <c r="D15470" s="62" t="s">
        <v>11</v>
      </c>
      <c r="E15470" s="62" t="s">
        <v>30</v>
      </c>
      <c r="F15470" s="62" t="s">
        <v>22</v>
      </c>
      <c r="G15470" s="2">
        <v>-8712.8820799999994</v>
      </c>
      <c r="H15470" t="s">
        <v>14</v>
      </c>
    </row>
    <row r="15471" spans="1:8" hidden="1" x14ac:dyDescent="0.25">
      <c r="A15471" t="s">
        <v>8</v>
      </c>
      <c r="B15471" t="s">
        <v>9</v>
      </c>
      <c r="C15471" s="62" t="s">
        <v>10</v>
      </c>
      <c r="D15471" s="62" t="s">
        <v>11</v>
      </c>
      <c r="E15471" s="62" t="s">
        <v>30</v>
      </c>
      <c r="F15471" s="62" t="s">
        <v>22</v>
      </c>
      <c r="G15471" s="2">
        <v>-6514.1692400000002</v>
      </c>
      <c r="H15471" t="s">
        <v>14</v>
      </c>
    </row>
    <row r="15472" spans="1:8" hidden="1" x14ac:dyDescent="0.25">
      <c r="A15472" t="s">
        <v>8</v>
      </c>
      <c r="B15472" t="s">
        <v>9</v>
      </c>
      <c r="C15472" s="62" t="s">
        <v>10</v>
      </c>
      <c r="D15472" s="62" t="s">
        <v>11</v>
      </c>
      <c r="E15472" s="62" t="s">
        <v>30</v>
      </c>
      <c r="F15472" s="62" t="s">
        <v>22</v>
      </c>
      <c r="G15472" s="2">
        <v>-406.48728</v>
      </c>
      <c r="H15472" t="s">
        <v>14</v>
      </c>
    </row>
    <row r="15473" spans="1:8" hidden="1" x14ac:dyDescent="0.25">
      <c r="A15473" t="s">
        <v>8</v>
      </c>
      <c r="B15473" t="s">
        <v>9</v>
      </c>
      <c r="C15473" s="62" t="s">
        <v>10</v>
      </c>
      <c r="D15473" s="62" t="s">
        <v>11</v>
      </c>
      <c r="E15473" s="62" t="s">
        <v>30</v>
      </c>
      <c r="F15473" s="62" t="s">
        <v>22</v>
      </c>
      <c r="G15473" s="2">
        <v>-3611.1215199999997</v>
      </c>
      <c r="H15473" t="s">
        <v>14</v>
      </c>
    </row>
    <row r="15474" spans="1:8" hidden="1" x14ac:dyDescent="0.25">
      <c r="A15474" t="s">
        <v>8</v>
      </c>
      <c r="B15474" t="s">
        <v>9</v>
      </c>
      <c r="C15474" s="62" t="s">
        <v>10</v>
      </c>
      <c r="D15474" s="62" t="s">
        <v>11</v>
      </c>
      <c r="E15474" s="62" t="s">
        <v>30</v>
      </c>
      <c r="F15474" s="62" t="s">
        <v>22</v>
      </c>
      <c r="G15474" s="2">
        <v>-1941.1915599999998</v>
      </c>
      <c r="H15474" t="s">
        <v>14</v>
      </c>
    </row>
    <row r="15475" spans="1:8" hidden="1" x14ac:dyDescent="0.25">
      <c r="A15475" t="s">
        <v>8</v>
      </c>
      <c r="B15475" t="s">
        <v>9</v>
      </c>
      <c r="C15475" s="62" t="s">
        <v>10</v>
      </c>
      <c r="D15475" s="62" t="s">
        <v>11</v>
      </c>
      <c r="E15475" s="62" t="s">
        <v>30</v>
      </c>
      <c r="F15475" s="62" t="s">
        <v>23</v>
      </c>
      <c r="G15475" s="2">
        <v>-8712.8820799999994</v>
      </c>
      <c r="H15475" t="s">
        <v>14</v>
      </c>
    </row>
    <row r="15476" spans="1:8" hidden="1" x14ac:dyDescent="0.25">
      <c r="A15476" t="s">
        <v>8</v>
      </c>
      <c r="B15476" t="s">
        <v>9</v>
      </c>
      <c r="C15476" s="62" t="s">
        <v>10</v>
      </c>
      <c r="D15476" s="62" t="s">
        <v>11</v>
      </c>
      <c r="E15476" s="62" t="s">
        <v>30</v>
      </c>
      <c r="F15476" s="62" t="s">
        <v>23</v>
      </c>
      <c r="G15476" s="2">
        <v>-6514.1692400000002</v>
      </c>
      <c r="H15476" t="s">
        <v>14</v>
      </c>
    </row>
    <row r="15477" spans="1:8" hidden="1" x14ac:dyDescent="0.25">
      <c r="A15477" t="s">
        <v>8</v>
      </c>
      <c r="B15477" t="s">
        <v>9</v>
      </c>
      <c r="C15477" s="62" t="s">
        <v>10</v>
      </c>
      <c r="D15477" s="62" t="s">
        <v>11</v>
      </c>
      <c r="E15477" s="62" t="s">
        <v>30</v>
      </c>
      <c r="F15477" s="62" t="s">
        <v>23</v>
      </c>
      <c r="G15477" s="2">
        <v>-406.48728</v>
      </c>
      <c r="H15477" t="s">
        <v>14</v>
      </c>
    </row>
    <row r="15478" spans="1:8" hidden="1" x14ac:dyDescent="0.25">
      <c r="A15478" t="s">
        <v>8</v>
      </c>
      <c r="B15478" t="s">
        <v>9</v>
      </c>
      <c r="C15478" s="62" t="s">
        <v>10</v>
      </c>
      <c r="D15478" s="62" t="s">
        <v>11</v>
      </c>
      <c r="E15478" s="62" t="s">
        <v>30</v>
      </c>
      <c r="F15478" s="62" t="s">
        <v>23</v>
      </c>
      <c r="G15478" s="2">
        <v>-3611.1215199999997</v>
      </c>
      <c r="H15478" t="s">
        <v>14</v>
      </c>
    </row>
    <row r="15479" spans="1:8" hidden="1" x14ac:dyDescent="0.25">
      <c r="A15479" t="s">
        <v>8</v>
      </c>
      <c r="B15479" t="s">
        <v>9</v>
      </c>
      <c r="C15479" s="62" t="s">
        <v>10</v>
      </c>
      <c r="D15479" s="62" t="s">
        <v>11</v>
      </c>
      <c r="E15479" s="62" t="s">
        <v>30</v>
      </c>
      <c r="F15479" s="62" t="s">
        <v>23</v>
      </c>
      <c r="G15479" s="2">
        <v>-910.01768000000004</v>
      </c>
      <c r="H15479" t="s">
        <v>14</v>
      </c>
    </row>
    <row r="15480" spans="1:8" hidden="1" x14ac:dyDescent="0.25">
      <c r="A15480" t="s">
        <v>8</v>
      </c>
      <c r="B15480" t="s">
        <v>9</v>
      </c>
      <c r="C15480" s="62" t="s">
        <v>10</v>
      </c>
      <c r="D15480" s="62" t="s">
        <v>11</v>
      </c>
      <c r="E15480" s="62" t="s">
        <v>30</v>
      </c>
      <c r="F15480" s="62" t="s">
        <v>24</v>
      </c>
      <c r="G15480" s="2">
        <v>-8712.8820799999994</v>
      </c>
      <c r="H15480" t="s">
        <v>14</v>
      </c>
    </row>
    <row r="15481" spans="1:8" hidden="1" x14ac:dyDescent="0.25">
      <c r="A15481" t="s">
        <v>8</v>
      </c>
      <c r="B15481" t="s">
        <v>9</v>
      </c>
      <c r="C15481" s="62" t="s">
        <v>10</v>
      </c>
      <c r="D15481" s="62" t="s">
        <v>11</v>
      </c>
      <c r="E15481" s="62" t="s">
        <v>30</v>
      </c>
      <c r="F15481" s="62" t="s">
        <v>24</v>
      </c>
      <c r="G15481" s="2">
        <v>-6514.1692400000002</v>
      </c>
      <c r="H15481" t="s">
        <v>14</v>
      </c>
    </row>
    <row r="15482" spans="1:8" hidden="1" x14ac:dyDescent="0.25">
      <c r="A15482" t="s">
        <v>8</v>
      </c>
      <c r="B15482" t="s">
        <v>9</v>
      </c>
      <c r="C15482" s="62" t="s">
        <v>10</v>
      </c>
      <c r="D15482" s="62" t="s">
        <v>11</v>
      </c>
      <c r="E15482" s="62" t="s">
        <v>30</v>
      </c>
      <c r="F15482" s="62" t="s">
        <v>24</v>
      </c>
      <c r="G15482" s="2">
        <v>-406.48728</v>
      </c>
      <c r="H15482" t="s">
        <v>14</v>
      </c>
    </row>
    <row r="15483" spans="1:8" hidden="1" x14ac:dyDescent="0.25">
      <c r="A15483" t="s">
        <v>8</v>
      </c>
      <c r="B15483" t="s">
        <v>9</v>
      </c>
      <c r="C15483" s="62" t="s">
        <v>10</v>
      </c>
      <c r="D15483" s="62" t="s">
        <v>11</v>
      </c>
      <c r="E15483" s="62" t="s">
        <v>30</v>
      </c>
      <c r="F15483" s="62" t="s">
        <v>24</v>
      </c>
      <c r="G15483" s="2">
        <v>-3611.1215199999997</v>
      </c>
      <c r="H15483" t="s">
        <v>14</v>
      </c>
    </row>
    <row r="15484" spans="1:8" hidden="1" x14ac:dyDescent="0.25">
      <c r="A15484" t="s">
        <v>8</v>
      </c>
      <c r="B15484" t="s">
        <v>9</v>
      </c>
      <c r="C15484" s="62" t="s">
        <v>10</v>
      </c>
      <c r="D15484" s="62" t="s">
        <v>11</v>
      </c>
      <c r="E15484" s="62" t="s">
        <v>30</v>
      </c>
      <c r="F15484" s="62" t="s">
        <v>24</v>
      </c>
      <c r="G15484" s="2">
        <v>-205.77563999999998</v>
      </c>
      <c r="H15484" t="s">
        <v>14</v>
      </c>
    </row>
    <row r="15485" spans="1:8" hidden="1" x14ac:dyDescent="0.25">
      <c r="A15485" t="s">
        <v>8</v>
      </c>
      <c r="B15485" t="s">
        <v>9</v>
      </c>
      <c r="C15485" s="62" t="s">
        <v>10</v>
      </c>
      <c r="D15485" s="62" t="s">
        <v>11</v>
      </c>
      <c r="E15485" s="62" t="s">
        <v>30</v>
      </c>
      <c r="F15485" s="62" t="s">
        <v>25</v>
      </c>
      <c r="G15485" s="2">
        <v>-8712.8820799999994</v>
      </c>
      <c r="H15485" t="s">
        <v>14</v>
      </c>
    </row>
    <row r="15486" spans="1:8" hidden="1" x14ac:dyDescent="0.25">
      <c r="A15486" t="s">
        <v>8</v>
      </c>
      <c r="B15486" t="s">
        <v>9</v>
      </c>
      <c r="C15486" s="62" t="s">
        <v>10</v>
      </c>
      <c r="D15486" s="62" t="s">
        <v>11</v>
      </c>
      <c r="E15486" s="62" t="s">
        <v>30</v>
      </c>
      <c r="F15486" s="62" t="s">
        <v>25</v>
      </c>
      <c r="G15486" s="2">
        <v>-6514.1692400000002</v>
      </c>
      <c r="H15486" t="s">
        <v>14</v>
      </c>
    </row>
    <row r="15487" spans="1:8" hidden="1" x14ac:dyDescent="0.25">
      <c r="A15487" t="s">
        <v>8</v>
      </c>
      <c r="B15487" t="s">
        <v>9</v>
      </c>
      <c r="C15487" s="62" t="s">
        <v>10</v>
      </c>
      <c r="D15487" s="62" t="s">
        <v>11</v>
      </c>
      <c r="E15487" s="62" t="s">
        <v>30</v>
      </c>
      <c r="F15487" s="62" t="s">
        <v>25</v>
      </c>
      <c r="G15487" s="2">
        <v>-406.48728</v>
      </c>
      <c r="H15487" t="s">
        <v>14</v>
      </c>
    </row>
    <row r="15488" spans="1:8" hidden="1" x14ac:dyDescent="0.25">
      <c r="A15488" t="s">
        <v>8</v>
      </c>
      <c r="B15488" t="s">
        <v>9</v>
      </c>
      <c r="C15488" s="62" t="s">
        <v>10</v>
      </c>
      <c r="D15488" s="62" t="s">
        <v>11</v>
      </c>
      <c r="E15488" s="62" t="s">
        <v>30</v>
      </c>
      <c r="F15488" s="62" t="s">
        <v>25</v>
      </c>
      <c r="G15488" s="2">
        <v>-203.24364</v>
      </c>
      <c r="H15488" t="s">
        <v>14</v>
      </c>
    </row>
    <row r="15489" spans="1:8" hidden="1" x14ac:dyDescent="0.25">
      <c r="A15489" t="s">
        <v>8</v>
      </c>
      <c r="B15489" t="s">
        <v>9</v>
      </c>
      <c r="C15489" s="62" t="s">
        <v>10</v>
      </c>
      <c r="D15489" s="62" t="s">
        <v>11</v>
      </c>
      <c r="E15489" s="62" t="s">
        <v>30</v>
      </c>
      <c r="F15489" s="62" t="s">
        <v>22</v>
      </c>
      <c r="G15489" s="2">
        <v>-2033.3990663999996</v>
      </c>
      <c r="H15489" t="s">
        <v>14</v>
      </c>
    </row>
    <row r="15490" spans="1:8" hidden="1" x14ac:dyDescent="0.25">
      <c r="A15490" t="s">
        <v>8</v>
      </c>
      <c r="B15490" t="s">
        <v>9</v>
      </c>
      <c r="C15490" s="62" t="s">
        <v>10</v>
      </c>
      <c r="D15490" s="62" t="s">
        <v>11</v>
      </c>
      <c r="E15490" s="62" t="s">
        <v>30</v>
      </c>
      <c r="F15490" s="62" t="s">
        <v>22</v>
      </c>
      <c r="G15490" s="2">
        <v>-4954.4340299999994</v>
      </c>
      <c r="H15490" t="s">
        <v>14</v>
      </c>
    </row>
    <row r="15491" spans="1:8" hidden="1" x14ac:dyDescent="0.25">
      <c r="A15491" t="s">
        <v>8</v>
      </c>
      <c r="B15491" t="s">
        <v>9</v>
      </c>
      <c r="C15491" s="62" t="s">
        <v>10</v>
      </c>
      <c r="D15491" s="62" t="s">
        <v>11</v>
      </c>
      <c r="E15491" s="62" t="s">
        <v>30</v>
      </c>
      <c r="F15491" s="62" t="s">
        <v>22</v>
      </c>
      <c r="G15491" s="2">
        <v>-7621.578010799999</v>
      </c>
      <c r="H15491" t="s">
        <v>14</v>
      </c>
    </row>
    <row r="15492" spans="1:8" hidden="1" x14ac:dyDescent="0.25">
      <c r="A15492" t="s">
        <v>8</v>
      </c>
      <c r="B15492" t="s">
        <v>9</v>
      </c>
      <c r="C15492" s="62" t="s">
        <v>10</v>
      </c>
      <c r="D15492" s="62" t="s">
        <v>11</v>
      </c>
      <c r="E15492" s="62" t="s">
        <v>30</v>
      </c>
      <c r="F15492" s="62" t="s">
        <v>22</v>
      </c>
      <c r="G15492" s="2">
        <v>-3275.6686559999994</v>
      </c>
      <c r="H15492" t="s">
        <v>14</v>
      </c>
    </row>
    <row r="15493" spans="1:8" hidden="1" x14ac:dyDescent="0.25">
      <c r="A15493" t="s">
        <v>8</v>
      </c>
      <c r="B15493" t="s">
        <v>9</v>
      </c>
      <c r="C15493" s="62" t="s">
        <v>10</v>
      </c>
      <c r="D15493" s="62" t="s">
        <v>147</v>
      </c>
      <c r="E15493" s="62" t="s">
        <v>147</v>
      </c>
      <c r="F15493" s="62" t="s">
        <v>21</v>
      </c>
      <c r="G15493" s="2">
        <v>-14400</v>
      </c>
      <c r="H15493" t="s">
        <v>14</v>
      </c>
    </row>
    <row r="15494" spans="1:8" hidden="1" x14ac:dyDescent="0.25">
      <c r="A15494" t="s">
        <v>8</v>
      </c>
      <c r="B15494" t="s">
        <v>9</v>
      </c>
      <c r="C15494" s="62" t="s">
        <v>10</v>
      </c>
      <c r="D15494" s="62" t="s">
        <v>147</v>
      </c>
      <c r="E15494" s="62" t="s">
        <v>147</v>
      </c>
      <c r="F15494" s="62" t="s">
        <v>17</v>
      </c>
      <c r="G15494" s="2">
        <v>-14400</v>
      </c>
      <c r="H15494" t="s">
        <v>14</v>
      </c>
    </row>
    <row r="15495" spans="1:8" hidden="1" x14ac:dyDescent="0.25">
      <c r="A15495" t="s">
        <v>8</v>
      </c>
      <c r="B15495" t="s">
        <v>9</v>
      </c>
      <c r="C15495" s="62" t="s">
        <v>10</v>
      </c>
      <c r="D15495" s="62" t="s">
        <v>147</v>
      </c>
      <c r="E15495" s="62" t="s">
        <v>147</v>
      </c>
      <c r="F15495" s="62" t="s">
        <v>20</v>
      </c>
      <c r="G15495" s="2">
        <v>0</v>
      </c>
      <c r="H15495" t="s">
        <v>14</v>
      </c>
    </row>
    <row r="15496" spans="1:8" hidden="1" x14ac:dyDescent="0.25">
      <c r="A15496" t="s">
        <v>8</v>
      </c>
      <c r="B15496" t="s">
        <v>9</v>
      </c>
      <c r="C15496" s="62" t="s">
        <v>10</v>
      </c>
      <c r="D15496" s="62" t="s">
        <v>147</v>
      </c>
      <c r="E15496" s="62" t="s">
        <v>147</v>
      </c>
      <c r="F15496" s="62" t="s">
        <v>19</v>
      </c>
      <c r="G15496" s="2">
        <v>0</v>
      </c>
      <c r="H15496" t="s">
        <v>14</v>
      </c>
    </row>
    <row r="15497" spans="1:8" hidden="1" x14ac:dyDescent="0.25">
      <c r="A15497" t="s">
        <v>8</v>
      </c>
      <c r="B15497" t="s">
        <v>9</v>
      </c>
      <c r="C15497" s="62" t="s">
        <v>10</v>
      </c>
      <c r="D15497" s="62" t="s">
        <v>147</v>
      </c>
      <c r="E15497" s="62" t="s">
        <v>147</v>
      </c>
      <c r="F15497" s="62" t="s">
        <v>15</v>
      </c>
      <c r="G15497" s="2">
        <v>0</v>
      </c>
      <c r="H15497" t="s">
        <v>14</v>
      </c>
    </row>
    <row r="15498" spans="1:8" hidden="1" x14ac:dyDescent="0.25">
      <c r="A15498" t="s">
        <v>8</v>
      </c>
      <c r="B15498" t="s">
        <v>9</v>
      </c>
      <c r="C15498" s="62" t="s">
        <v>10</v>
      </c>
      <c r="D15498" s="62" t="s">
        <v>147</v>
      </c>
      <c r="E15498" s="62" t="s">
        <v>147</v>
      </c>
      <c r="F15498" s="62" t="s">
        <v>13</v>
      </c>
      <c r="G15498" s="2">
        <v>-14400</v>
      </c>
      <c r="H15498" t="s">
        <v>14</v>
      </c>
    </row>
    <row r="15499" spans="1:8" hidden="1" x14ac:dyDescent="0.25">
      <c r="A15499" t="s">
        <v>8</v>
      </c>
      <c r="B15499" t="s">
        <v>9</v>
      </c>
      <c r="C15499" s="62" t="s">
        <v>10</v>
      </c>
      <c r="D15499" s="62" t="s">
        <v>147</v>
      </c>
      <c r="E15499" s="62" t="s">
        <v>147</v>
      </c>
      <c r="F15499" s="62" t="s">
        <v>21</v>
      </c>
      <c r="G15499" s="2">
        <v>-1936.0000000000005</v>
      </c>
      <c r="H15499" t="s">
        <v>14</v>
      </c>
    </row>
    <row r="15500" spans="1:8" hidden="1" x14ac:dyDescent="0.25">
      <c r="A15500" t="s">
        <v>8</v>
      </c>
      <c r="B15500" t="s">
        <v>9</v>
      </c>
      <c r="C15500" s="62" t="s">
        <v>10</v>
      </c>
      <c r="D15500" s="62" t="s">
        <v>147</v>
      </c>
      <c r="E15500" s="62" t="s">
        <v>147</v>
      </c>
      <c r="F15500" s="62" t="s">
        <v>25</v>
      </c>
      <c r="G15500" s="2">
        <v>-1936.0000000000005</v>
      </c>
      <c r="H15500" t="s">
        <v>14</v>
      </c>
    </row>
    <row r="15501" spans="1:8" hidden="1" x14ac:dyDescent="0.25">
      <c r="A15501" t="s">
        <v>8</v>
      </c>
      <c r="B15501" t="s">
        <v>9</v>
      </c>
      <c r="C15501" s="62" t="s">
        <v>10</v>
      </c>
      <c r="D15501" s="62" t="s">
        <v>147</v>
      </c>
      <c r="E15501" s="62" t="s">
        <v>147</v>
      </c>
      <c r="F15501" s="62" t="s">
        <v>18</v>
      </c>
      <c r="G15501" s="2">
        <v>-1760</v>
      </c>
      <c r="H15501" t="s">
        <v>14</v>
      </c>
    </row>
    <row r="15502" spans="1:8" hidden="1" x14ac:dyDescent="0.25">
      <c r="A15502" t="s">
        <v>8</v>
      </c>
      <c r="B15502" t="s">
        <v>9</v>
      </c>
      <c r="C15502" s="62" t="s">
        <v>10</v>
      </c>
      <c r="D15502" s="62" t="s">
        <v>147</v>
      </c>
      <c r="E15502" s="62" t="s">
        <v>147</v>
      </c>
      <c r="F15502" s="62" t="s">
        <v>16</v>
      </c>
      <c r="G15502" s="2">
        <v>-1760</v>
      </c>
      <c r="H15502" t="s">
        <v>14</v>
      </c>
    </row>
    <row r="15503" spans="1:8" hidden="1" x14ac:dyDescent="0.25">
      <c r="A15503" t="s">
        <v>8</v>
      </c>
      <c r="B15503" t="s">
        <v>9</v>
      </c>
      <c r="C15503" s="62" t="s">
        <v>10</v>
      </c>
      <c r="D15503" s="62" t="s">
        <v>147</v>
      </c>
      <c r="E15503" s="62" t="s">
        <v>147</v>
      </c>
      <c r="F15503" s="62" t="s">
        <v>23</v>
      </c>
      <c r="G15503" s="2">
        <v>-1936.0000000000005</v>
      </c>
      <c r="H15503" t="s">
        <v>14</v>
      </c>
    </row>
    <row r="15504" spans="1:8" hidden="1" x14ac:dyDescent="0.25">
      <c r="A15504" t="s">
        <v>8</v>
      </c>
      <c r="B15504" t="s">
        <v>9</v>
      </c>
      <c r="C15504" s="62" t="s">
        <v>10</v>
      </c>
      <c r="D15504" s="62" t="s">
        <v>147</v>
      </c>
      <c r="E15504" s="62" t="s">
        <v>147</v>
      </c>
      <c r="F15504" s="62" t="s">
        <v>13</v>
      </c>
      <c r="G15504" s="2">
        <v>-1760</v>
      </c>
      <c r="H15504" t="s">
        <v>14</v>
      </c>
    </row>
    <row r="15505" spans="1:8" hidden="1" x14ac:dyDescent="0.25">
      <c r="A15505" t="s">
        <v>8</v>
      </c>
      <c r="B15505" t="s">
        <v>9</v>
      </c>
      <c r="C15505" s="62" t="s">
        <v>10</v>
      </c>
      <c r="D15505" s="62" t="s">
        <v>147</v>
      </c>
      <c r="E15505" s="62" t="s">
        <v>147</v>
      </c>
      <c r="F15505" s="62" t="s">
        <v>21</v>
      </c>
      <c r="G15505" s="2">
        <v>-5280</v>
      </c>
      <c r="H15505" t="s">
        <v>14</v>
      </c>
    </row>
    <row r="15506" spans="1:8" hidden="1" x14ac:dyDescent="0.25">
      <c r="A15506" t="s">
        <v>8</v>
      </c>
      <c r="B15506" t="s">
        <v>9</v>
      </c>
      <c r="C15506" s="62" t="s">
        <v>10</v>
      </c>
      <c r="D15506" s="62" t="s">
        <v>147</v>
      </c>
      <c r="E15506" s="62" t="s">
        <v>147</v>
      </c>
      <c r="F15506" s="62" t="s">
        <v>17</v>
      </c>
      <c r="G15506" s="2">
        <v>-5120</v>
      </c>
      <c r="H15506" t="s">
        <v>14</v>
      </c>
    </row>
    <row r="15507" spans="1:8" hidden="1" x14ac:dyDescent="0.25">
      <c r="A15507" t="s">
        <v>8</v>
      </c>
      <c r="B15507" t="s">
        <v>9</v>
      </c>
      <c r="C15507" s="62" t="s">
        <v>10</v>
      </c>
      <c r="D15507" s="62" t="s">
        <v>147</v>
      </c>
      <c r="E15507" s="62" t="s">
        <v>147</v>
      </c>
      <c r="F15507" s="62" t="s">
        <v>25</v>
      </c>
      <c r="G15507" s="2">
        <v>-2640</v>
      </c>
      <c r="H15507" t="s">
        <v>14</v>
      </c>
    </row>
    <row r="15508" spans="1:8" hidden="1" x14ac:dyDescent="0.25">
      <c r="A15508" t="s">
        <v>8</v>
      </c>
      <c r="B15508" t="s">
        <v>9</v>
      </c>
      <c r="C15508" s="62" t="s">
        <v>10</v>
      </c>
      <c r="D15508" s="62" t="s">
        <v>147</v>
      </c>
      <c r="E15508" s="62" t="s">
        <v>147</v>
      </c>
      <c r="F15508" s="62" t="s">
        <v>20</v>
      </c>
      <c r="G15508" s="2">
        <v>-5120</v>
      </c>
      <c r="H15508" t="s">
        <v>14</v>
      </c>
    </row>
    <row r="15509" spans="1:8" hidden="1" x14ac:dyDescent="0.25">
      <c r="A15509" t="s">
        <v>8</v>
      </c>
      <c r="B15509" t="s">
        <v>9</v>
      </c>
      <c r="C15509" s="62" t="s">
        <v>10</v>
      </c>
      <c r="D15509" s="62" t="s">
        <v>147</v>
      </c>
      <c r="E15509" s="62" t="s">
        <v>147</v>
      </c>
      <c r="F15509" s="62" t="s">
        <v>19</v>
      </c>
      <c r="G15509" s="2">
        <v>-5120</v>
      </c>
      <c r="H15509" t="s">
        <v>14</v>
      </c>
    </row>
    <row r="15510" spans="1:8" hidden="1" x14ac:dyDescent="0.25">
      <c r="A15510" t="s">
        <v>8</v>
      </c>
      <c r="B15510" t="s">
        <v>9</v>
      </c>
      <c r="C15510" s="62" t="s">
        <v>10</v>
      </c>
      <c r="D15510" s="62" t="s">
        <v>147</v>
      </c>
      <c r="E15510" s="62" t="s">
        <v>147</v>
      </c>
      <c r="F15510" s="62" t="s">
        <v>18</v>
      </c>
      <c r="G15510" s="2">
        <v>-5120</v>
      </c>
      <c r="H15510" t="s">
        <v>14</v>
      </c>
    </row>
    <row r="15511" spans="1:8" hidden="1" x14ac:dyDescent="0.25">
      <c r="A15511" t="s">
        <v>8</v>
      </c>
      <c r="B15511" t="s">
        <v>9</v>
      </c>
      <c r="C15511" s="62" t="s">
        <v>10</v>
      </c>
      <c r="D15511" s="62" t="s">
        <v>147</v>
      </c>
      <c r="E15511" s="62" t="s">
        <v>147</v>
      </c>
      <c r="F15511" s="62" t="s">
        <v>16</v>
      </c>
      <c r="G15511" s="2">
        <v>-2560</v>
      </c>
      <c r="H15511" t="s">
        <v>14</v>
      </c>
    </row>
    <row r="15512" spans="1:8" hidden="1" x14ac:dyDescent="0.25">
      <c r="A15512" t="s">
        <v>8</v>
      </c>
      <c r="B15512" t="s">
        <v>9</v>
      </c>
      <c r="C15512" s="62" t="s">
        <v>10</v>
      </c>
      <c r="D15512" s="62" t="s">
        <v>147</v>
      </c>
      <c r="E15512" s="62" t="s">
        <v>147</v>
      </c>
      <c r="F15512" s="62" t="s">
        <v>24</v>
      </c>
      <c r="G15512" s="2">
        <v>-2640</v>
      </c>
      <c r="H15512" t="s">
        <v>14</v>
      </c>
    </row>
    <row r="15513" spans="1:8" hidden="1" x14ac:dyDescent="0.25">
      <c r="A15513" t="s">
        <v>8</v>
      </c>
      <c r="B15513" t="s">
        <v>9</v>
      </c>
      <c r="C15513" s="62" t="s">
        <v>10</v>
      </c>
      <c r="D15513" s="62" t="s">
        <v>147</v>
      </c>
      <c r="E15513" s="62" t="s">
        <v>147</v>
      </c>
      <c r="F15513" s="62" t="s">
        <v>23</v>
      </c>
      <c r="G15513" s="2">
        <v>-2640</v>
      </c>
      <c r="H15513" t="s">
        <v>14</v>
      </c>
    </row>
    <row r="15514" spans="1:8" hidden="1" x14ac:dyDescent="0.25">
      <c r="A15514" t="s">
        <v>8</v>
      </c>
      <c r="B15514" t="s">
        <v>9</v>
      </c>
      <c r="C15514" s="62" t="s">
        <v>10</v>
      </c>
      <c r="D15514" s="62" t="s">
        <v>147</v>
      </c>
      <c r="E15514" s="62" t="s">
        <v>147</v>
      </c>
      <c r="F15514" s="62" t="s">
        <v>22</v>
      </c>
      <c r="G15514" s="2">
        <v>-2640</v>
      </c>
      <c r="H15514" t="s">
        <v>14</v>
      </c>
    </row>
    <row r="15515" spans="1:8" hidden="1" x14ac:dyDescent="0.25">
      <c r="A15515" t="s">
        <v>8</v>
      </c>
      <c r="B15515" t="s">
        <v>9</v>
      </c>
      <c r="C15515" s="62" t="s">
        <v>10</v>
      </c>
      <c r="D15515" s="62" t="s">
        <v>147</v>
      </c>
      <c r="E15515" s="62" t="s">
        <v>147</v>
      </c>
      <c r="F15515" s="62" t="s">
        <v>15</v>
      </c>
      <c r="G15515" s="2">
        <v>-2560</v>
      </c>
      <c r="H15515" t="s">
        <v>14</v>
      </c>
    </row>
    <row r="15516" spans="1:8" hidden="1" x14ac:dyDescent="0.25">
      <c r="A15516" t="s">
        <v>8</v>
      </c>
      <c r="B15516" t="s">
        <v>9</v>
      </c>
      <c r="C15516" s="62" t="s">
        <v>10</v>
      </c>
      <c r="D15516" s="62" t="s">
        <v>147</v>
      </c>
      <c r="E15516" s="62" t="s">
        <v>147</v>
      </c>
      <c r="F15516" s="62" t="s">
        <v>13</v>
      </c>
      <c r="G15516" s="2">
        <v>-2560</v>
      </c>
      <c r="H15516" t="s">
        <v>14</v>
      </c>
    </row>
    <row r="15517" spans="1:8" hidden="1" x14ac:dyDescent="0.25">
      <c r="A15517" t="s">
        <v>8</v>
      </c>
      <c r="B15517" t="s">
        <v>9</v>
      </c>
      <c r="C15517" s="62" t="s">
        <v>10</v>
      </c>
      <c r="D15517" s="62" t="s">
        <v>147</v>
      </c>
      <c r="E15517" s="62" t="s">
        <v>147</v>
      </c>
      <c r="F15517" s="62" t="s">
        <v>17</v>
      </c>
      <c r="G15517" s="2">
        <v>-2800</v>
      </c>
      <c r="H15517" t="s">
        <v>14</v>
      </c>
    </row>
    <row r="15518" spans="1:8" hidden="1" x14ac:dyDescent="0.25">
      <c r="A15518" t="s">
        <v>8</v>
      </c>
      <c r="B15518" t="s">
        <v>9</v>
      </c>
      <c r="C15518" s="62" t="s">
        <v>10</v>
      </c>
      <c r="D15518" s="62" t="s">
        <v>147</v>
      </c>
      <c r="E15518" s="62" t="s">
        <v>147</v>
      </c>
      <c r="F15518" s="62" t="s">
        <v>18</v>
      </c>
      <c r="G15518" s="2">
        <v>0</v>
      </c>
      <c r="H15518" t="s">
        <v>14</v>
      </c>
    </row>
    <row r="15519" spans="1:8" hidden="1" x14ac:dyDescent="0.25">
      <c r="A15519" t="s">
        <v>8</v>
      </c>
      <c r="B15519" t="s">
        <v>9</v>
      </c>
      <c r="C15519" s="62" t="s">
        <v>10</v>
      </c>
      <c r="D15519" s="62" t="s">
        <v>147</v>
      </c>
      <c r="E15519" s="62" t="s">
        <v>147</v>
      </c>
      <c r="F15519" s="62" t="s">
        <v>16</v>
      </c>
      <c r="G15519" s="2">
        <v>0</v>
      </c>
      <c r="H15519" t="s">
        <v>14</v>
      </c>
    </row>
    <row r="15520" spans="1:8" hidden="1" x14ac:dyDescent="0.25">
      <c r="A15520" t="s">
        <v>8</v>
      </c>
      <c r="B15520" t="s">
        <v>9</v>
      </c>
      <c r="C15520" s="62" t="s">
        <v>10</v>
      </c>
      <c r="D15520" s="62" t="s">
        <v>147</v>
      </c>
      <c r="E15520" s="62" t="s">
        <v>147</v>
      </c>
      <c r="F15520" s="62" t="s">
        <v>15</v>
      </c>
      <c r="G15520" s="2">
        <v>0</v>
      </c>
      <c r="H15520" t="s">
        <v>14</v>
      </c>
    </row>
    <row r="15521" spans="1:8" hidden="1" x14ac:dyDescent="0.25">
      <c r="A15521" t="s">
        <v>8</v>
      </c>
      <c r="B15521" t="s">
        <v>9</v>
      </c>
      <c r="C15521" s="62" t="s">
        <v>10</v>
      </c>
      <c r="D15521" s="62" t="s">
        <v>147</v>
      </c>
      <c r="E15521" s="62" t="s">
        <v>147</v>
      </c>
      <c r="F15521" s="62" t="s">
        <v>13</v>
      </c>
      <c r="G15521" s="2">
        <v>-2800</v>
      </c>
      <c r="H15521" t="s">
        <v>14</v>
      </c>
    </row>
    <row r="15522" spans="1:8" hidden="1" x14ac:dyDescent="0.25">
      <c r="A15522" t="s">
        <v>8</v>
      </c>
      <c r="B15522" t="s">
        <v>9</v>
      </c>
      <c r="C15522" s="62" t="s">
        <v>10</v>
      </c>
      <c r="D15522" s="62" t="s">
        <v>147</v>
      </c>
      <c r="E15522" s="62" t="s">
        <v>147</v>
      </c>
      <c r="F15522" s="62" t="s">
        <v>17</v>
      </c>
      <c r="G15522" s="2">
        <v>-24000</v>
      </c>
      <c r="H15522" t="s">
        <v>14</v>
      </c>
    </row>
    <row r="15523" spans="1:8" hidden="1" x14ac:dyDescent="0.25">
      <c r="A15523" t="s">
        <v>8</v>
      </c>
      <c r="B15523" t="s">
        <v>9</v>
      </c>
      <c r="C15523" s="62" t="s">
        <v>10</v>
      </c>
      <c r="D15523" s="62" t="s">
        <v>147</v>
      </c>
      <c r="E15523" s="62" t="s">
        <v>147</v>
      </c>
      <c r="F15523" s="62" t="s">
        <v>20</v>
      </c>
      <c r="G15523" s="2">
        <v>-24000</v>
      </c>
      <c r="H15523" t="s">
        <v>14</v>
      </c>
    </row>
    <row r="15524" spans="1:8" hidden="1" x14ac:dyDescent="0.25">
      <c r="A15524" t="s">
        <v>8</v>
      </c>
      <c r="B15524" t="s">
        <v>9</v>
      </c>
      <c r="C15524" s="62" t="s">
        <v>10</v>
      </c>
      <c r="D15524" s="62" t="s">
        <v>147</v>
      </c>
      <c r="E15524" s="62" t="s">
        <v>147</v>
      </c>
      <c r="F15524" s="62" t="s">
        <v>23</v>
      </c>
      <c r="G15524" s="2">
        <v>-24000</v>
      </c>
      <c r="H15524" t="s">
        <v>14</v>
      </c>
    </row>
    <row r="15525" spans="1:8" hidden="1" x14ac:dyDescent="0.25">
      <c r="A15525" t="s">
        <v>8</v>
      </c>
      <c r="B15525" t="s">
        <v>9</v>
      </c>
      <c r="C15525" s="62" t="s">
        <v>10</v>
      </c>
      <c r="D15525" s="62" t="s">
        <v>147</v>
      </c>
      <c r="E15525" s="62" t="s">
        <v>147</v>
      </c>
      <c r="F15525" s="62" t="s">
        <v>13</v>
      </c>
      <c r="G15525" s="2">
        <v>-24000</v>
      </c>
      <c r="H15525" t="s">
        <v>14</v>
      </c>
    </row>
    <row r="15526" spans="1:8" hidden="1" x14ac:dyDescent="0.25">
      <c r="A15526" t="s">
        <v>8</v>
      </c>
      <c r="B15526" t="s">
        <v>9</v>
      </c>
      <c r="C15526" s="62" t="s">
        <v>10</v>
      </c>
      <c r="D15526" s="62" t="s">
        <v>147</v>
      </c>
      <c r="E15526" s="62" t="s">
        <v>147</v>
      </c>
      <c r="F15526" s="62" t="s">
        <v>20</v>
      </c>
      <c r="G15526" s="2">
        <v>0</v>
      </c>
      <c r="H15526" t="s">
        <v>14</v>
      </c>
    </row>
    <row r="15527" spans="1:8" hidden="1" x14ac:dyDescent="0.25">
      <c r="A15527" t="s">
        <v>8</v>
      </c>
      <c r="B15527" t="s">
        <v>9</v>
      </c>
      <c r="C15527" s="62" t="s">
        <v>10</v>
      </c>
      <c r="D15527" s="62" t="s">
        <v>147</v>
      </c>
      <c r="E15527" s="62" t="s">
        <v>147</v>
      </c>
      <c r="F15527" s="62" t="s">
        <v>19</v>
      </c>
      <c r="G15527" s="2">
        <v>-960</v>
      </c>
      <c r="H15527" t="s">
        <v>14</v>
      </c>
    </row>
    <row r="15528" spans="1:8" hidden="1" x14ac:dyDescent="0.25">
      <c r="A15528" t="s">
        <v>8</v>
      </c>
      <c r="B15528" t="s">
        <v>9</v>
      </c>
      <c r="C15528" s="62" t="s">
        <v>10</v>
      </c>
      <c r="D15528" s="62" t="s">
        <v>147</v>
      </c>
      <c r="E15528" s="62" t="s">
        <v>147</v>
      </c>
      <c r="F15528" s="62" t="s">
        <v>16</v>
      </c>
      <c r="G15528" s="2">
        <v>0</v>
      </c>
      <c r="H15528" t="s">
        <v>14</v>
      </c>
    </row>
    <row r="15529" spans="1:8" hidden="1" x14ac:dyDescent="0.25">
      <c r="A15529" t="s">
        <v>8</v>
      </c>
      <c r="B15529" t="s">
        <v>9</v>
      </c>
      <c r="C15529" s="62" t="s">
        <v>10</v>
      </c>
      <c r="D15529" s="62" t="s">
        <v>147</v>
      </c>
      <c r="E15529" s="62" t="s">
        <v>147</v>
      </c>
      <c r="F15529" s="62" t="s">
        <v>24</v>
      </c>
      <c r="G15529" s="2">
        <v>0</v>
      </c>
      <c r="H15529" t="s">
        <v>14</v>
      </c>
    </row>
    <row r="15530" spans="1:8" hidden="1" x14ac:dyDescent="0.25">
      <c r="A15530" t="s">
        <v>8</v>
      </c>
      <c r="B15530" t="s">
        <v>9</v>
      </c>
      <c r="C15530" s="62" t="s">
        <v>10</v>
      </c>
      <c r="D15530" s="62" t="s">
        <v>147</v>
      </c>
      <c r="E15530" s="62" t="s">
        <v>147</v>
      </c>
      <c r="F15530" s="62" t="s">
        <v>22</v>
      </c>
      <c r="G15530" s="2">
        <v>0</v>
      </c>
      <c r="H15530" t="s">
        <v>14</v>
      </c>
    </row>
    <row r="15531" spans="1:8" hidden="1" x14ac:dyDescent="0.25">
      <c r="A15531" t="s">
        <v>8</v>
      </c>
      <c r="B15531" t="s">
        <v>9</v>
      </c>
      <c r="C15531" s="62" t="s">
        <v>10</v>
      </c>
      <c r="D15531" s="62" t="s">
        <v>147</v>
      </c>
      <c r="E15531" s="62" t="s">
        <v>147</v>
      </c>
      <c r="F15531" s="62" t="s">
        <v>15</v>
      </c>
      <c r="G15531" s="2">
        <v>0</v>
      </c>
      <c r="H15531" t="s">
        <v>14</v>
      </c>
    </row>
    <row r="15532" spans="1:8" hidden="1" x14ac:dyDescent="0.25">
      <c r="A15532" t="s">
        <v>8</v>
      </c>
      <c r="B15532" t="s">
        <v>9</v>
      </c>
      <c r="C15532" s="62" t="s">
        <v>10</v>
      </c>
      <c r="D15532" s="62" t="s">
        <v>147</v>
      </c>
      <c r="E15532" s="62" t="s">
        <v>147</v>
      </c>
      <c r="F15532" s="62" t="s">
        <v>13</v>
      </c>
      <c r="G15532" s="2">
        <v>-960</v>
      </c>
      <c r="H15532" t="s">
        <v>14</v>
      </c>
    </row>
    <row r="15533" spans="1:8" hidden="1" x14ac:dyDescent="0.25">
      <c r="A15533" t="s">
        <v>8</v>
      </c>
      <c r="B15533" t="s">
        <v>9</v>
      </c>
      <c r="C15533" s="62" t="s">
        <v>10</v>
      </c>
      <c r="D15533" s="62" t="s">
        <v>147</v>
      </c>
      <c r="E15533" s="62" t="s">
        <v>147</v>
      </c>
      <c r="F15533" s="62" t="s">
        <v>13</v>
      </c>
      <c r="G15533" s="2">
        <v>-560</v>
      </c>
      <c r="H15533" t="s">
        <v>14</v>
      </c>
    </row>
    <row r="15534" spans="1:8" hidden="1" x14ac:dyDescent="0.25">
      <c r="A15534" t="s">
        <v>8</v>
      </c>
      <c r="B15534" t="s">
        <v>9</v>
      </c>
      <c r="C15534" s="62" t="s">
        <v>10</v>
      </c>
      <c r="D15534" s="62" t="s">
        <v>147</v>
      </c>
      <c r="E15534" s="62" t="s">
        <v>147</v>
      </c>
      <c r="F15534" s="62" t="s">
        <v>13</v>
      </c>
      <c r="G15534" s="2">
        <v>-355.20000000000005</v>
      </c>
      <c r="H15534" t="s">
        <v>14</v>
      </c>
    </row>
    <row r="15535" spans="1:8" hidden="1" x14ac:dyDescent="0.25">
      <c r="A15535" t="s">
        <v>8</v>
      </c>
      <c r="B15535" t="s">
        <v>9</v>
      </c>
      <c r="C15535" s="62" t="s">
        <v>10</v>
      </c>
      <c r="D15535" s="62" t="s">
        <v>147</v>
      </c>
      <c r="E15535" s="62" t="s">
        <v>147</v>
      </c>
      <c r="F15535" s="62" t="s">
        <v>21</v>
      </c>
      <c r="G15535" s="2">
        <v>-2156.0000000000005</v>
      </c>
      <c r="H15535" t="s">
        <v>14</v>
      </c>
    </row>
    <row r="15536" spans="1:8" hidden="1" x14ac:dyDescent="0.25">
      <c r="A15536" t="s">
        <v>8</v>
      </c>
      <c r="B15536" t="s">
        <v>9</v>
      </c>
      <c r="C15536" s="62" t="s">
        <v>10</v>
      </c>
      <c r="D15536" s="62" t="s">
        <v>147</v>
      </c>
      <c r="E15536" s="62" t="s">
        <v>147</v>
      </c>
      <c r="F15536" s="62" t="s">
        <v>17</v>
      </c>
      <c r="G15536" s="2">
        <v>-1960</v>
      </c>
      <c r="H15536" t="s">
        <v>14</v>
      </c>
    </row>
    <row r="15537" spans="1:8" hidden="1" x14ac:dyDescent="0.25">
      <c r="A15537" t="s">
        <v>8</v>
      </c>
      <c r="B15537" t="s">
        <v>9</v>
      </c>
      <c r="C15537" s="62" t="s">
        <v>10</v>
      </c>
      <c r="D15537" s="62" t="s">
        <v>147</v>
      </c>
      <c r="E15537" s="62" t="s">
        <v>147</v>
      </c>
      <c r="F15537" s="62" t="s">
        <v>25</v>
      </c>
      <c r="G15537" s="2">
        <v>-2156.0000000000005</v>
      </c>
      <c r="H15537" t="s">
        <v>14</v>
      </c>
    </row>
    <row r="15538" spans="1:8" hidden="1" x14ac:dyDescent="0.25">
      <c r="A15538" t="s">
        <v>8</v>
      </c>
      <c r="B15538" t="s">
        <v>9</v>
      </c>
      <c r="C15538" s="62" t="s">
        <v>10</v>
      </c>
      <c r="D15538" s="62" t="s">
        <v>147</v>
      </c>
      <c r="E15538" s="62" t="s">
        <v>147</v>
      </c>
      <c r="F15538" s="62" t="s">
        <v>20</v>
      </c>
      <c r="G15538" s="2">
        <v>-2156.0000000000005</v>
      </c>
      <c r="H15538" t="s">
        <v>14</v>
      </c>
    </row>
    <row r="15539" spans="1:8" hidden="1" x14ac:dyDescent="0.25">
      <c r="A15539" t="s">
        <v>8</v>
      </c>
      <c r="B15539" t="s">
        <v>9</v>
      </c>
      <c r="C15539" s="62" t="s">
        <v>10</v>
      </c>
      <c r="D15539" s="62" t="s">
        <v>147</v>
      </c>
      <c r="E15539" s="62" t="s">
        <v>147</v>
      </c>
      <c r="F15539" s="62" t="s">
        <v>19</v>
      </c>
      <c r="G15539" s="2">
        <v>-2240</v>
      </c>
      <c r="H15539" t="s">
        <v>14</v>
      </c>
    </row>
    <row r="15540" spans="1:8" hidden="1" x14ac:dyDescent="0.25">
      <c r="A15540" t="s">
        <v>8</v>
      </c>
      <c r="B15540" t="s">
        <v>9</v>
      </c>
      <c r="C15540" s="62" t="s">
        <v>10</v>
      </c>
      <c r="D15540" s="62" t="s">
        <v>147</v>
      </c>
      <c r="E15540" s="62" t="s">
        <v>147</v>
      </c>
      <c r="F15540" s="62" t="s">
        <v>18</v>
      </c>
      <c r="G15540" s="2">
        <v>-1960</v>
      </c>
      <c r="H15540" t="s">
        <v>14</v>
      </c>
    </row>
    <row r="15541" spans="1:8" hidden="1" x14ac:dyDescent="0.25">
      <c r="A15541" t="s">
        <v>8</v>
      </c>
      <c r="B15541" t="s">
        <v>9</v>
      </c>
      <c r="C15541" s="62" t="s">
        <v>10</v>
      </c>
      <c r="D15541" s="62" t="s">
        <v>147</v>
      </c>
      <c r="E15541" s="62" t="s">
        <v>147</v>
      </c>
      <c r="F15541" s="62" t="s">
        <v>16</v>
      </c>
      <c r="G15541" s="2">
        <v>-1960</v>
      </c>
      <c r="H15541" t="s">
        <v>14</v>
      </c>
    </row>
    <row r="15542" spans="1:8" hidden="1" x14ac:dyDescent="0.25">
      <c r="A15542" t="s">
        <v>8</v>
      </c>
      <c r="B15542" t="s">
        <v>9</v>
      </c>
      <c r="C15542" s="62" t="s">
        <v>10</v>
      </c>
      <c r="D15542" s="62" t="s">
        <v>147</v>
      </c>
      <c r="E15542" s="62" t="s">
        <v>147</v>
      </c>
      <c r="F15542" s="62" t="s">
        <v>24</v>
      </c>
      <c r="G15542" s="2">
        <v>-2156.0000000000005</v>
      </c>
      <c r="H15542" t="s">
        <v>14</v>
      </c>
    </row>
    <row r="15543" spans="1:8" hidden="1" x14ac:dyDescent="0.25">
      <c r="A15543" t="s">
        <v>8</v>
      </c>
      <c r="B15543" t="s">
        <v>9</v>
      </c>
      <c r="C15543" s="62" t="s">
        <v>10</v>
      </c>
      <c r="D15543" s="62" t="s">
        <v>147</v>
      </c>
      <c r="E15543" s="62" t="s">
        <v>147</v>
      </c>
      <c r="F15543" s="62" t="s">
        <v>23</v>
      </c>
      <c r="G15543" s="2">
        <v>-2156.0000000000005</v>
      </c>
      <c r="H15543" t="s">
        <v>14</v>
      </c>
    </row>
    <row r="15544" spans="1:8" hidden="1" x14ac:dyDescent="0.25">
      <c r="A15544" t="s">
        <v>8</v>
      </c>
      <c r="B15544" t="s">
        <v>9</v>
      </c>
      <c r="C15544" s="62" t="s">
        <v>10</v>
      </c>
      <c r="D15544" s="62" t="s">
        <v>147</v>
      </c>
      <c r="E15544" s="62" t="s">
        <v>147</v>
      </c>
      <c r="F15544" s="62" t="s">
        <v>22</v>
      </c>
      <c r="G15544" s="2">
        <v>-2156.0000000000005</v>
      </c>
      <c r="H15544" t="s">
        <v>14</v>
      </c>
    </row>
    <row r="15545" spans="1:8" hidden="1" x14ac:dyDescent="0.25">
      <c r="A15545" t="s">
        <v>8</v>
      </c>
      <c r="B15545" t="s">
        <v>9</v>
      </c>
      <c r="C15545" s="62" t="s">
        <v>10</v>
      </c>
      <c r="D15545" s="62" t="s">
        <v>147</v>
      </c>
      <c r="E15545" s="62" t="s">
        <v>147</v>
      </c>
      <c r="F15545" s="62" t="s">
        <v>15</v>
      </c>
      <c r="G15545" s="2">
        <v>-1960</v>
      </c>
      <c r="H15545" t="s">
        <v>14</v>
      </c>
    </row>
    <row r="15546" spans="1:8" hidden="1" x14ac:dyDescent="0.25">
      <c r="A15546" t="s">
        <v>8</v>
      </c>
      <c r="B15546" t="s">
        <v>9</v>
      </c>
      <c r="C15546" s="62" t="s">
        <v>10</v>
      </c>
      <c r="D15546" s="62" t="s">
        <v>147</v>
      </c>
      <c r="E15546" s="62" t="s">
        <v>147</v>
      </c>
      <c r="F15546" s="62" t="s">
        <v>13</v>
      </c>
      <c r="G15546" s="2">
        <v>-1960</v>
      </c>
      <c r="H15546" t="s">
        <v>14</v>
      </c>
    </row>
    <row r="15547" spans="1:8" hidden="1" x14ac:dyDescent="0.25">
      <c r="A15547" t="s">
        <v>8</v>
      </c>
      <c r="B15547" t="s">
        <v>9</v>
      </c>
      <c r="C15547" s="62" t="s">
        <v>10</v>
      </c>
      <c r="D15547" s="62" t="s">
        <v>147</v>
      </c>
      <c r="E15547" s="62" t="s">
        <v>147</v>
      </c>
      <c r="F15547" s="62" t="s">
        <v>17</v>
      </c>
      <c r="G15547" s="2">
        <v>-3800</v>
      </c>
      <c r="H15547" t="s">
        <v>14</v>
      </c>
    </row>
    <row r="15548" spans="1:8" hidden="1" x14ac:dyDescent="0.25">
      <c r="A15548" t="s">
        <v>8</v>
      </c>
      <c r="B15548" t="s">
        <v>9</v>
      </c>
      <c r="C15548" s="62" t="s">
        <v>10</v>
      </c>
      <c r="D15548" s="62" t="s">
        <v>147</v>
      </c>
      <c r="E15548" s="62" t="s">
        <v>147</v>
      </c>
      <c r="F15548" s="62" t="s">
        <v>20</v>
      </c>
      <c r="G15548" s="2">
        <v>-4200</v>
      </c>
      <c r="H15548" t="s">
        <v>14</v>
      </c>
    </row>
    <row r="15549" spans="1:8" hidden="1" x14ac:dyDescent="0.25">
      <c r="A15549" t="s">
        <v>8</v>
      </c>
      <c r="B15549" t="s">
        <v>9</v>
      </c>
      <c r="C15549" s="62" t="s">
        <v>10</v>
      </c>
      <c r="D15549" s="62" t="s">
        <v>147</v>
      </c>
      <c r="E15549" s="62" t="s">
        <v>147</v>
      </c>
      <c r="F15549" s="62" t="s">
        <v>23</v>
      </c>
      <c r="G15549" s="2">
        <v>-4200</v>
      </c>
      <c r="H15549" t="s">
        <v>14</v>
      </c>
    </row>
    <row r="15550" spans="1:8" hidden="1" x14ac:dyDescent="0.25">
      <c r="A15550" t="s">
        <v>8</v>
      </c>
      <c r="B15550" t="s">
        <v>9</v>
      </c>
      <c r="C15550" s="62" t="s">
        <v>10</v>
      </c>
      <c r="D15550" s="62" t="s">
        <v>147</v>
      </c>
      <c r="E15550" s="62" t="s">
        <v>147</v>
      </c>
      <c r="F15550" s="62" t="s">
        <v>21</v>
      </c>
      <c r="G15550" s="2">
        <v>-115200</v>
      </c>
      <c r="H15550" t="s">
        <v>14</v>
      </c>
    </row>
    <row r="15551" spans="1:8" hidden="1" x14ac:dyDescent="0.25">
      <c r="A15551" t="s">
        <v>8</v>
      </c>
      <c r="B15551" t="s">
        <v>9</v>
      </c>
      <c r="C15551" s="62" t="s">
        <v>10</v>
      </c>
      <c r="D15551" s="62" t="s">
        <v>147</v>
      </c>
      <c r="E15551" s="62" t="s">
        <v>147</v>
      </c>
      <c r="F15551" s="62" t="s">
        <v>17</v>
      </c>
      <c r="G15551" s="2">
        <v>-90000</v>
      </c>
      <c r="H15551" t="s">
        <v>14</v>
      </c>
    </row>
    <row r="15552" spans="1:8" hidden="1" x14ac:dyDescent="0.25">
      <c r="A15552" t="s">
        <v>8</v>
      </c>
      <c r="B15552" t="s">
        <v>9</v>
      </c>
      <c r="C15552" s="62" t="s">
        <v>10</v>
      </c>
      <c r="D15552" s="62" t="s">
        <v>147</v>
      </c>
      <c r="E15552" s="62" t="s">
        <v>147</v>
      </c>
      <c r="F15552" s="62" t="s">
        <v>25</v>
      </c>
      <c r="G15552" s="2">
        <v>-57600</v>
      </c>
      <c r="H15552" t="s">
        <v>14</v>
      </c>
    </row>
    <row r="15553" spans="1:8" hidden="1" x14ac:dyDescent="0.25">
      <c r="A15553" t="s">
        <v>8</v>
      </c>
      <c r="B15553" t="s">
        <v>9</v>
      </c>
      <c r="C15553" s="62" t="s">
        <v>10</v>
      </c>
      <c r="D15553" s="62" t="s">
        <v>147</v>
      </c>
      <c r="E15553" s="62" t="s">
        <v>147</v>
      </c>
      <c r="F15553" s="62" t="s">
        <v>20</v>
      </c>
      <c r="G15553" s="2">
        <v>-115200</v>
      </c>
      <c r="H15553" t="s">
        <v>14</v>
      </c>
    </row>
    <row r="15554" spans="1:8" hidden="1" x14ac:dyDescent="0.25">
      <c r="A15554" t="s">
        <v>8</v>
      </c>
      <c r="B15554" t="s">
        <v>9</v>
      </c>
      <c r="C15554" s="62" t="s">
        <v>10</v>
      </c>
      <c r="D15554" s="62" t="s">
        <v>147</v>
      </c>
      <c r="E15554" s="62" t="s">
        <v>147</v>
      </c>
      <c r="F15554" s="62" t="s">
        <v>19</v>
      </c>
      <c r="G15554" s="2">
        <v>-108000</v>
      </c>
      <c r="H15554" t="s">
        <v>14</v>
      </c>
    </row>
    <row r="15555" spans="1:8" hidden="1" x14ac:dyDescent="0.25">
      <c r="A15555" t="s">
        <v>8</v>
      </c>
      <c r="B15555" t="s">
        <v>9</v>
      </c>
      <c r="C15555" s="62" t="s">
        <v>10</v>
      </c>
      <c r="D15555" s="62" t="s">
        <v>147</v>
      </c>
      <c r="E15555" s="62" t="s">
        <v>147</v>
      </c>
      <c r="F15555" s="62" t="s">
        <v>18</v>
      </c>
      <c r="G15555" s="2">
        <v>-108000</v>
      </c>
      <c r="H15555" t="s">
        <v>14</v>
      </c>
    </row>
    <row r="15556" spans="1:8" hidden="1" x14ac:dyDescent="0.25">
      <c r="A15556" t="s">
        <v>8</v>
      </c>
      <c r="B15556" t="s">
        <v>9</v>
      </c>
      <c r="C15556" s="62" t="s">
        <v>10</v>
      </c>
      <c r="D15556" s="62" t="s">
        <v>147</v>
      </c>
      <c r="E15556" s="62" t="s">
        <v>147</v>
      </c>
      <c r="F15556" s="62" t="s">
        <v>16</v>
      </c>
      <c r="G15556" s="2">
        <v>-90000</v>
      </c>
      <c r="H15556" t="s">
        <v>14</v>
      </c>
    </row>
    <row r="15557" spans="1:8" hidden="1" x14ac:dyDescent="0.25">
      <c r="A15557" t="s">
        <v>8</v>
      </c>
      <c r="B15557" t="s">
        <v>9</v>
      </c>
      <c r="C15557" s="62" t="s">
        <v>10</v>
      </c>
      <c r="D15557" s="62" t="s">
        <v>147</v>
      </c>
      <c r="E15557" s="62" t="s">
        <v>147</v>
      </c>
      <c r="F15557" s="62" t="s">
        <v>24</v>
      </c>
      <c r="G15557" s="2">
        <v>-57600</v>
      </c>
      <c r="H15557" t="s">
        <v>14</v>
      </c>
    </row>
    <row r="15558" spans="1:8" hidden="1" x14ac:dyDescent="0.25">
      <c r="A15558" t="s">
        <v>8</v>
      </c>
      <c r="B15558" t="s">
        <v>9</v>
      </c>
      <c r="C15558" s="62" t="s">
        <v>10</v>
      </c>
      <c r="D15558" s="62" t="s">
        <v>147</v>
      </c>
      <c r="E15558" s="62" t="s">
        <v>147</v>
      </c>
      <c r="F15558" s="62" t="s">
        <v>23</v>
      </c>
      <c r="G15558" s="2">
        <v>-57600</v>
      </c>
      <c r="H15558" t="s">
        <v>14</v>
      </c>
    </row>
    <row r="15559" spans="1:8" hidden="1" x14ac:dyDescent="0.25">
      <c r="A15559" t="s">
        <v>8</v>
      </c>
      <c r="B15559" t="s">
        <v>9</v>
      </c>
      <c r="C15559" s="62" t="s">
        <v>10</v>
      </c>
      <c r="D15559" s="62" t="s">
        <v>147</v>
      </c>
      <c r="E15559" s="62" t="s">
        <v>147</v>
      </c>
      <c r="F15559" s="62" t="s">
        <v>22</v>
      </c>
      <c r="G15559" s="2">
        <v>-96000</v>
      </c>
      <c r="H15559" t="s">
        <v>14</v>
      </c>
    </row>
    <row r="15560" spans="1:8" hidden="1" x14ac:dyDescent="0.25">
      <c r="A15560" t="s">
        <v>8</v>
      </c>
      <c r="B15560" t="s">
        <v>9</v>
      </c>
      <c r="C15560" s="62" t="s">
        <v>10</v>
      </c>
      <c r="D15560" s="62" t="s">
        <v>147</v>
      </c>
      <c r="E15560" s="62" t="s">
        <v>147</v>
      </c>
      <c r="F15560" s="62" t="s">
        <v>15</v>
      </c>
      <c r="G15560" s="2">
        <v>-54000</v>
      </c>
      <c r="H15560" t="s">
        <v>14</v>
      </c>
    </row>
    <row r="15561" spans="1:8" hidden="1" x14ac:dyDescent="0.25">
      <c r="A15561" t="s">
        <v>8</v>
      </c>
      <c r="B15561" t="s">
        <v>9</v>
      </c>
      <c r="C15561" s="62" t="s">
        <v>10</v>
      </c>
      <c r="D15561" s="62" t="s">
        <v>147</v>
      </c>
      <c r="E15561" s="62" t="s">
        <v>147</v>
      </c>
      <c r="F15561" s="62" t="s">
        <v>13</v>
      </c>
      <c r="G15561" s="2">
        <v>-54000</v>
      </c>
      <c r="H15561" t="s">
        <v>14</v>
      </c>
    </row>
    <row r="15562" spans="1:8" hidden="1" x14ac:dyDescent="0.25">
      <c r="A15562" t="s">
        <v>8</v>
      </c>
      <c r="B15562" t="s">
        <v>9</v>
      </c>
      <c r="C15562" s="62" t="s">
        <v>10</v>
      </c>
      <c r="D15562" s="62" t="s">
        <v>147</v>
      </c>
      <c r="E15562" s="62" t="s">
        <v>147</v>
      </c>
      <c r="F15562" s="62" t="s">
        <v>21</v>
      </c>
      <c r="G15562" s="2">
        <v>-62480.000000000015</v>
      </c>
      <c r="H15562" t="s">
        <v>14</v>
      </c>
    </row>
    <row r="15563" spans="1:8" hidden="1" x14ac:dyDescent="0.25">
      <c r="A15563" t="s">
        <v>8</v>
      </c>
      <c r="B15563" t="s">
        <v>9</v>
      </c>
      <c r="C15563" s="62" t="s">
        <v>10</v>
      </c>
      <c r="D15563" s="62" t="s">
        <v>147</v>
      </c>
      <c r="E15563" s="62" t="s">
        <v>147</v>
      </c>
      <c r="F15563" s="62" t="s">
        <v>17</v>
      </c>
      <c r="G15563" s="2">
        <v>-46200</v>
      </c>
      <c r="H15563" t="s">
        <v>14</v>
      </c>
    </row>
    <row r="15564" spans="1:8" hidden="1" x14ac:dyDescent="0.25">
      <c r="A15564" t="s">
        <v>8</v>
      </c>
      <c r="B15564" t="s">
        <v>9</v>
      </c>
      <c r="C15564" s="62" t="s">
        <v>10</v>
      </c>
      <c r="D15564" s="62" t="s">
        <v>147</v>
      </c>
      <c r="E15564" s="62" t="s">
        <v>147</v>
      </c>
      <c r="F15564" s="62" t="s">
        <v>25</v>
      </c>
      <c r="G15564" s="2">
        <v>-31240.000000000007</v>
      </c>
      <c r="H15564" t="s">
        <v>14</v>
      </c>
    </row>
    <row r="15565" spans="1:8" hidden="1" x14ac:dyDescent="0.25">
      <c r="A15565" t="s">
        <v>8</v>
      </c>
      <c r="B15565" t="s">
        <v>9</v>
      </c>
      <c r="C15565" s="62" t="s">
        <v>10</v>
      </c>
      <c r="D15565" s="62" t="s">
        <v>147</v>
      </c>
      <c r="E15565" s="62" t="s">
        <v>147</v>
      </c>
      <c r="F15565" s="62" t="s">
        <v>20</v>
      </c>
      <c r="G15565" s="2">
        <v>-62480.000000000015</v>
      </c>
      <c r="H15565" t="s">
        <v>14</v>
      </c>
    </row>
    <row r="15566" spans="1:8" hidden="1" x14ac:dyDescent="0.25">
      <c r="A15566" t="s">
        <v>8</v>
      </c>
      <c r="B15566" t="s">
        <v>9</v>
      </c>
      <c r="C15566" s="62" t="s">
        <v>10</v>
      </c>
      <c r="D15566" s="62" t="s">
        <v>147</v>
      </c>
      <c r="E15566" s="62" t="s">
        <v>147</v>
      </c>
      <c r="F15566" s="62" t="s">
        <v>19</v>
      </c>
      <c r="G15566" s="2">
        <v>-61600</v>
      </c>
      <c r="H15566" t="s">
        <v>14</v>
      </c>
    </row>
    <row r="15567" spans="1:8" hidden="1" x14ac:dyDescent="0.25">
      <c r="A15567" t="s">
        <v>8</v>
      </c>
      <c r="B15567" t="s">
        <v>9</v>
      </c>
      <c r="C15567" s="62" t="s">
        <v>10</v>
      </c>
      <c r="D15567" s="62" t="s">
        <v>147</v>
      </c>
      <c r="E15567" s="62" t="s">
        <v>147</v>
      </c>
      <c r="F15567" s="62" t="s">
        <v>18</v>
      </c>
      <c r="G15567" s="2">
        <v>-61600</v>
      </c>
      <c r="H15567" t="s">
        <v>14</v>
      </c>
    </row>
    <row r="15568" spans="1:8" hidden="1" x14ac:dyDescent="0.25">
      <c r="A15568" t="s">
        <v>8</v>
      </c>
      <c r="B15568" t="s">
        <v>9</v>
      </c>
      <c r="C15568" s="62" t="s">
        <v>10</v>
      </c>
      <c r="D15568" s="62" t="s">
        <v>147</v>
      </c>
      <c r="E15568" s="62" t="s">
        <v>147</v>
      </c>
      <c r="F15568" s="62" t="s">
        <v>16</v>
      </c>
      <c r="G15568" s="2">
        <v>-46200</v>
      </c>
      <c r="H15568" t="s">
        <v>14</v>
      </c>
    </row>
    <row r="15569" spans="1:8" hidden="1" x14ac:dyDescent="0.25">
      <c r="A15569" t="s">
        <v>8</v>
      </c>
      <c r="B15569" t="s">
        <v>9</v>
      </c>
      <c r="C15569" s="62" t="s">
        <v>10</v>
      </c>
      <c r="D15569" s="62" t="s">
        <v>147</v>
      </c>
      <c r="E15569" s="62" t="s">
        <v>147</v>
      </c>
      <c r="F15569" s="62" t="s">
        <v>24</v>
      </c>
      <c r="G15569" s="2">
        <v>-31240.000000000007</v>
      </c>
      <c r="H15569" t="s">
        <v>14</v>
      </c>
    </row>
    <row r="15570" spans="1:8" hidden="1" x14ac:dyDescent="0.25">
      <c r="A15570" t="s">
        <v>8</v>
      </c>
      <c r="B15570" t="s">
        <v>9</v>
      </c>
      <c r="C15570" s="62" t="s">
        <v>10</v>
      </c>
      <c r="D15570" s="62" t="s">
        <v>147</v>
      </c>
      <c r="E15570" s="62" t="s">
        <v>147</v>
      </c>
      <c r="F15570" s="62" t="s">
        <v>23</v>
      </c>
      <c r="G15570" s="2">
        <v>-31240.000000000007</v>
      </c>
      <c r="H15570" t="s">
        <v>14</v>
      </c>
    </row>
    <row r="15571" spans="1:8" hidden="1" x14ac:dyDescent="0.25">
      <c r="A15571" t="s">
        <v>8</v>
      </c>
      <c r="B15571" t="s">
        <v>9</v>
      </c>
      <c r="C15571" s="62" t="s">
        <v>10</v>
      </c>
      <c r="D15571" s="62" t="s">
        <v>147</v>
      </c>
      <c r="E15571" s="62" t="s">
        <v>147</v>
      </c>
      <c r="F15571" s="62" t="s">
        <v>22</v>
      </c>
      <c r="G15571" s="2">
        <v>-46860.000000000007</v>
      </c>
      <c r="H15571" t="s">
        <v>14</v>
      </c>
    </row>
    <row r="15572" spans="1:8" hidden="1" x14ac:dyDescent="0.25">
      <c r="A15572" t="s">
        <v>8</v>
      </c>
      <c r="B15572" t="s">
        <v>9</v>
      </c>
      <c r="C15572" s="62" t="s">
        <v>10</v>
      </c>
      <c r="D15572" s="62" t="s">
        <v>147</v>
      </c>
      <c r="E15572" s="62" t="s">
        <v>147</v>
      </c>
      <c r="F15572" s="62" t="s">
        <v>15</v>
      </c>
      <c r="G15572" s="2">
        <v>-30800</v>
      </c>
      <c r="H15572" t="s">
        <v>14</v>
      </c>
    </row>
    <row r="15573" spans="1:8" hidden="1" x14ac:dyDescent="0.25">
      <c r="A15573" t="s">
        <v>8</v>
      </c>
      <c r="B15573" t="s">
        <v>9</v>
      </c>
      <c r="C15573" s="62" t="s">
        <v>10</v>
      </c>
      <c r="D15573" s="62" t="s">
        <v>147</v>
      </c>
      <c r="E15573" s="62" t="s">
        <v>147</v>
      </c>
      <c r="F15573" s="62" t="s">
        <v>13</v>
      </c>
      <c r="G15573" s="2">
        <v>-30800</v>
      </c>
      <c r="H15573" t="s">
        <v>14</v>
      </c>
    </row>
    <row r="15574" spans="1:8" hidden="1" x14ac:dyDescent="0.25">
      <c r="A15574" t="s">
        <v>8</v>
      </c>
      <c r="B15574" t="s">
        <v>9</v>
      </c>
      <c r="C15574" s="62" t="s">
        <v>10</v>
      </c>
      <c r="D15574" s="62" t="s">
        <v>147</v>
      </c>
      <c r="E15574" s="62" t="s">
        <v>147</v>
      </c>
      <c r="F15574" s="62" t="s">
        <v>21</v>
      </c>
      <c r="G15574" s="2">
        <v>-5808.0000000000009</v>
      </c>
      <c r="H15574" t="s">
        <v>14</v>
      </c>
    </row>
    <row r="15575" spans="1:8" hidden="1" x14ac:dyDescent="0.25">
      <c r="A15575" t="s">
        <v>8</v>
      </c>
      <c r="B15575" t="s">
        <v>9</v>
      </c>
      <c r="C15575" s="62" t="s">
        <v>10</v>
      </c>
      <c r="D15575" s="62" t="s">
        <v>147</v>
      </c>
      <c r="E15575" s="62" t="s">
        <v>147</v>
      </c>
      <c r="F15575" s="62" t="s">
        <v>17</v>
      </c>
      <c r="G15575" s="2">
        <v>-5280</v>
      </c>
      <c r="H15575" t="s">
        <v>14</v>
      </c>
    </row>
    <row r="15576" spans="1:8" hidden="1" x14ac:dyDescent="0.25">
      <c r="A15576" t="s">
        <v>8</v>
      </c>
      <c r="B15576" t="s">
        <v>9</v>
      </c>
      <c r="C15576" s="62" t="s">
        <v>10</v>
      </c>
      <c r="D15576" s="62" t="s">
        <v>147</v>
      </c>
      <c r="E15576" s="62" t="s">
        <v>147</v>
      </c>
      <c r="F15576" s="62" t="s">
        <v>25</v>
      </c>
      <c r="G15576" s="2">
        <v>-5808.0000000000009</v>
      </c>
      <c r="H15576" t="s">
        <v>14</v>
      </c>
    </row>
    <row r="15577" spans="1:8" hidden="1" x14ac:dyDescent="0.25">
      <c r="A15577" t="s">
        <v>8</v>
      </c>
      <c r="B15577" t="s">
        <v>9</v>
      </c>
      <c r="C15577" s="62" t="s">
        <v>10</v>
      </c>
      <c r="D15577" s="62" t="s">
        <v>147</v>
      </c>
      <c r="E15577" s="62" t="s">
        <v>147</v>
      </c>
      <c r="F15577" s="62" t="s">
        <v>20</v>
      </c>
      <c r="G15577" s="2">
        <v>-5808.0000000000009</v>
      </c>
      <c r="H15577" t="s">
        <v>14</v>
      </c>
    </row>
    <row r="15578" spans="1:8" hidden="1" x14ac:dyDescent="0.25">
      <c r="A15578" t="s">
        <v>8</v>
      </c>
      <c r="B15578" t="s">
        <v>9</v>
      </c>
      <c r="C15578" s="62" t="s">
        <v>10</v>
      </c>
      <c r="D15578" s="62" t="s">
        <v>147</v>
      </c>
      <c r="E15578" s="62" t="s">
        <v>147</v>
      </c>
      <c r="F15578" s="62" t="s">
        <v>19</v>
      </c>
      <c r="G15578" s="2">
        <v>-5280</v>
      </c>
      <c r="H15578" t="s">
        <v>14</v>
      </c>
    </row>
    <row r="15579" spans="1:8" hidden="1" x14ac:dyDescent="0.25">
      <c r="A15579" t="s">
        <v>8</v>
      </c>
      <c r="B15579" t="s">
        <v>9</v>
      </c>
      <c r="C15579" s="62" t="s">
        <v>10</v>
      </c>
      <c r="D15579" s="62" t="s">
        <v>147</v>
      </c>
      <c r="E15579" s="62" t="s">
        <v>147</v>
      </c>
      <c r="F15579" s="62" t="s">
        <v>18</v>
      </c>
      <c r="G15579" s="2">
        <v>-5280</v>
      </c>
      <c r="H15579" t="s">
        <v>14</v>
      </c>
    </row>
    <row r="15580" spans="1:8" hidden="1" x14ac:dyDescent="0.25">
      <c r="A15580" t="s">
        <v>8</v>
      </c>
      <c r="B15580" t="s">
        <v>9</v>
      </c>
      <c r="C15580" s="62" t="s">
        <v>10</v>
      </c>
      <c r="D15580" s="62" t="s">
        <v>147</v>
      </c>
      <c r="E15580" s="62" t="s">
        <v>147</v>
      </c>
      <c r="F15580" s="62" t="s">
        <v>16</v>
      </c>
      <c r="G15580" s="2">
        <v>-5280</v>
      </c>
      <c r="H15580" t="s">
        <v>14</v>
      </c>
    </row>
    <row r="15581" spans="1:8" hidden="1" x14ac:dyDescent="0.25">
      <c r="A15581" t="s">
        <v>8</v>
      </c>
      <c r="B15581" t="s">
        <v>9</v>
      </c>
      <c r="C15581" s="62" t="s">
        <v>10</v>
      </c>
      <c r="D15581" s="62" t="s">
        <v>147</v>
      </c>
      <c r="E15581" s="62" t="s">
        <v>147</v>
      </c>
      <c r="F15581" s="62" t="s">
        <v>24</v>
      </c>
      <c r="G15581" s="2">
        <v>-5808.0000000000009</v>
      </c>
      <c r="H15581" t="s">
        <v>14</v>
      </c>
    </row>
    <row r="15582" spans="1:8" hidden="1" x14ac:dyDescent="0.25">
      <c r="A15582" t="s">
        <v>8</v>
      </c>
      <c r="B15582" t="s">
        <v>9</v>
      </c>
      <c r="C15582" s="62" t="s">
        <v>10</v>
      </c>
      <c r="D15582" s="62" t="s">
        <v>147</v>
      </c>
      <c r="E15582" s="62" t="s">
        <v>147</v>
      </c>
      <c r="F15582" s="62" t="s">
        <v>23</v>
      </c>
      <c r="G15582" s="2">
        <v>-5808.0000000000009</v>
      </c>
      <c r="H15582" t="s">
        <v>14</v>
      </c>
    </row>
    <row r="15583" spans="1:8" hidden="1" x14ac:dyDescent="0.25">
      <c r="A15583" t="s">
        <v>8</v>
      </c>
      <c r="B15583" t="s">
        <v>9</v>
      </c>
      <c r="C15583" s="62" t="s">
        <v>10</v>
      </c>
      <c r="D15583" s="62" t="s">
        <v>147</v>
      </c>
      <c r="E15583" s="62" t="s">
        <v>147</v>
      </c>
      <c r="F15583" s="62" t="s">
        <v>22</v>
      </c>
      <c r="G15583" s="2">
        <v>-5808.0000000000009</v>
      </c>
      <c r="H15583" t="s">
        <v>14</v>
      </c>
    </row>
    <row r="15584" spans="1:8" hidden="1" x14ac:dyDescent="0.25">
      <c r="A15584" t="s">
        <v>8</v>
      </c>
      <c r="B15584" t="s">
        <v>9</v>
      </c>
      <c r="C15584" s="62" t="s">
        <v>10</v>
      </c>
      <c r="D15584" s="62" t="s">
        <v>147</v>
      </c>
      <c r="E15584" s="62" t="s">
        <v>147</v>
      </c>
      <c r="F15584" s="62" t="s">
        <v>15</v>
      </c>
      <c r="G15584" s="2">
        <v>-5280</v>
      </c>
      <c r="H15584" t="s">
        <v>14</v>
      </c>
    </row>
    <row r="15585" spans="1:8" hidden="1" x14ac:dyDescent="0.25">
      <c r="A15585" t="s">
        <v>8</v>
      </c>
      <c r="B15585" t="s">
        <v>9</v>
      </c>
      <c r="C15585" s="62" t="s">
        <v>10</v>
      </c>
      <c r="D15585" s="62" t="s">
        <v>147</v>
      </c>
      <c r="E15585" s="62" t="s">
        <v>147</v>
      </c>
      <c r="F15585" s="62" t="s">
        <v>13</v>
      </c>
      <c r="G15585" s="2">
        <v>-5280</v>
      </c>
      <c r="H15585" t="s">
        <v>14</v>
      </c>
    </row>
    <row r="15586" spans="1:8" hidden="1" x14ac:dyDescent="0.25">
      <c r="A15586" t="s">
        <v>8</v>
      </c>
      <c r="B15586" t="s">
        <v>9</v>
      </c>
      <c r="C15586" s="62" t="s">
        <v>10</v>
      </c>
      <c r="D15586" s="62" t="s">
        <v>147</v>
      </c>
      <c r="E15586" s="62" t="s">
        <v>147</v>
      </c>
      <c r="F15586" s="62" t="s">
        <v>21</v>
      </c>
      <c r="G15586" s="2">
        <v>-31680.000000000007</v>
      </c>
      <c r="H15586" t="s">
        <v>14</v>
      </c>
    </row>
    <row r="15587" spans="1:8" hidden="1" x14ac:dyDescent="0.25">
      <c r="A15587" t="s">
        <v>8</v>
      </c>
      <c r="B15587" t="s">
        <v>9</v>
      </c>
      <c r="C15587" s="62" t="s">
        <v>10</v>
      </c>
      <c r="D15587" s="62" t="s">
        <v>147</v>
      </c>
      <c r="E15587" s="62" t="s">
        <v>147</v>
      </c>
      <c r="F15587" s="62" t="s">
        <v>17</v>
      </c>
      <c r="G15587" s="2">
        <v>-28800</v>
      </c>
      <c r="H15587" t="s">
        <v>14</v>
      </c>
    </row>
    <row r="15588" spans="1:8" hidden="1" x14ac:dyDescent="0.25">
      <c r="A15588" t="s">
        <v>8</v>
      </c>
      <c r="B15588" t="s">
        <v>9</v>
      </c>
      <c r="C15588" s="62" t="s">
        <v>10</v>
      </c>
      <c r="D15588" s="62" t="s">
        <v>147</v>
      </c>
      <c r="E15588" s="62" t="s">
        <v>147</v>
      </c>
      <c r="F15588" s="62" t="s">
        <v>25</v>
      </c>
      <c r="G15588" s="2">
        <v>-21120.000000000004</v>
      </c>
      <c r="H15588" t="s">
        <v>14</v>
      </c>
    </row>
    <row r="15589" spans="1:8" hidden="1" x14ac:dyDescent="0.25">
      <c r="A15589" t="s">
        <v>8</v>
      </c>
      <c r="B15589" t="s">
        <v>9</v>
      </c>
      <c r="C15589" s="62" t="s">
        <v>10</v>
      </c>
      <c r="D15589" s="62" t="s">
        <v>147</v>
      </c>
      <c r="E15589" s="62" t="s">
        <v>147</v>
      </c>
      <c r="F15589" s="62" t="s">
        <v>20</v>
      </c>
      <c r="G15589" s="2">
        <v>-31680.000000000007</v>
      </c>
      <c r="H15589" t="s">
        <v>14</v>
      </c>
    </row>
    <row r="15590" spans="1:8" hidden="1" x14ac:dyDescent="0.25">
      <c r="A15590" t="s">
        <v>8</v>
      </c>
      <c r="B15590" t="s">
        <v>9</v>
      </c>
      <c r="C15590" s="62" t="s">
        <v>10</v>
      </c>
      <c r="D15590" s="62" t="s">
        <v>147</v>
      </c>
      <c r="E15590" s="62" t="s">
        <v>147</v>
      </c>
      <c r="F15590" s="62" t="s">
        <v>19</v>
      </c>
      <c r="G15590" s="2">
        <v>-28800</v>
      </c>
      <c r="H15590" t="s">
        <v>14</v>
      </c>
    </row>
    <row r="15591" spans="1:8" hidden="1" x14ac:dyDescent="0.25">
      <c r="A15591" t="s">
        <v>8</v>
      </c>
      <c r="B15591" t="s">
        <v>9</v>
      </c>
      <c r="C15591" s="62" t="s">
        <v>10</v>
      </c>
      <c r="D15591" s="62" t="s">
        <v>147</v>
      </c>
      <c r="E15591" s="62" t="s">
        <v>147</v>
      </c>
      <c r="F15591" s="62" t="s">
        <v>18</v>
      </c>
      <c r="G15591" s="2">
        <v>-28800</v>
      </c>
      <c r="H15591" t="s">
        <v>14</v>
      </c>
    </row>
    <row r="15592" spans="1:8" hidden="1" x14ac:dyDescent="0.25">
      <c r="A15592" t="s">
        <v>8</v>
      </c>
      <c r="B15592" t="s">
        <v>9</v>
      </c>
      <c r="C15592" s="62" t="s">
        <v>10</v>
      </c>
      <c r="D15592" s="62" t="s">
        <v>147</v>
      </c>
      <c r="E15592" s="62" t="s">
        <v>147</v>
      </c>
      <c r="F15592" s="62" t="s">
        <v>16</v>
      </c>
      <c r="G15592" s="2">
        <v>-19200</v>
      </c>
      <c r="H15592" t="s">
        <v>14</v>
      </c>
    </row>
    <row r="15593" spans="1:8" hidden="1" x14ac:dyDescent="0.25">
      <c r="A15593" t="s">
        <v>8</v>
      </c>
      <c r="B15593" t="s">
        <v>9</v>
      </c>
      <c r="C15593" s="62" t="s">
        <v>10</v>
      </c>
      <c r="D15593" s="62" t="s">
        <v>147</v>
      </c>
      <c r="E15593" s="62" t="s">
        <v>147</v>
      </c>
      <c r="F15593" s="62" t="s">
        <v>24</v>
      </c>
      <c r="G15593" s="2">
        <v>-21120.000000000004</v>
      </c>
      <c r="H15593" t="s">
        <v>14</v>
      </c>
    </row>
    <row r="15594" spans="1:8" hidden="1" x14ac:dyDescent="0.25">
      <c r="A15594" t="s">
        <v>8</v>
      </c>
      <c r="B15594" t="s">
        <v>9</v>
      </c>
      <c r="C15594" s="62" t="s">
        <v>10</v>
      </c>
      <c r="D15594" s="62" t="s">
        <v>147</v>
      </c>
      <c r="E15594" s="62" t="s">
        <v>147</v>
      </c>
      <c r="F15594" s="62" t="s">
        <v>23</v>
      </c>
      <c r="G15594" s="2">
        <v>-21120.000000000004</v>
      </c>
      <c r="H15594" t="s">
        <v>14</v>
      </c>
    </row>
    <row r="15595" spans="1:8" hidden="1" x14ac:dyDescent="0.25">
      <c r="A15595" t="s">
        <v>8</v>
      </c>
      <c r="B15595" t="s">
        <v>9</v>
      </c>
      <c r="C15595" s="62" t="s">
        <v>10</v>
      </c>
      <c r="D15595" s="62" t="s">
        <v>147</v>
      </c>
      <c r="E15595" s="62" t="s">
        <v>147</v>
      </c>
      <c r="F15595" s="62" t="s">
        <v>22</v>
      </c>
      <c r="G15595" s="2">
        <v>-21120.000000000004</v>
      </c>
      <c r="H15595" t="s">
        <v>14</v>
      </c>
    </row>
    <row r="15596" spans="1:8" hidden="1" x14ac:dyDescent="0.25">
      <c r="A15596" t="s">
        <v>8</v>
      </c>
      <c r="B15596" t="s">
        <v>9</v>
      </c>
      <c r="C15596" s="62" t="s">
        <v>10</v>
      </c>
      <c r="D15596" s="62" t="s">
        <v>147</v>
      </c>
      <c r="E15596" s="62" t="s">
        <v>147</v>
      </c>
      <c r="F15596" s="62" t="s">
        <v>15</v>
      </c>
      <c r="G15596" s="2">
        <v>-19200</v>
      </c>
      <c r="H15596" t="s">
        <v>14</v>
      </c>
    </row>
    <row r="15597" spans="1:8" hidden="1" x14ac:dyDescent="0.25">
      <c r="A15597" t="s">
        <v>8</v>
      </c>
      <c r="B15597" t="s">
        <v>9</v>
      </c>
      <c r="C15597" s="62" t="s">
        <v>10</v>
      </c>
      <c r="D15597" s="62" t="s">
        <v>147</v>
      </c>
      <c r="E15597" s="62" t="s">
        <v>147</v>
      </c>
      <c r="F15597" s="62" t="s">
        <v>13</v>
      </c>
      <c r="G15597" s="2">
        <v>-19200</v>
      </c>
      <c r="H15597" t="s">
        <v>14</v>
      </c>
    </row>
    <row r="15598" spans="1:8" hidden="1" x14ac:dyDescent="0.25">
      <c r="A15598" t="s">
        <v>8</v>
      </c>
      <c r="B15598" t="s">
        <v>9</v>
      </c>
      <c r="C15598" s="62" t="s">
        <v>10</v>
      </c>
      <c r="D15598" s="62" t="s">
        <v>147</v>
      </c>
      <c r="E15598" s="62" t="s">
        <v>147</v>
      </c>
      <c r="F15598" s="62" t="s">
        <v>21</v>
      </c>
      <c r="G15598" s="2">
        <v>-26752.000000000007</v>
      </c>
      <c r="H15598" t="s">
        <v>14</v>
      </c>
    </row>
    <row r="15599" spans="1:8" hidden="1" x14ac:dyDescent="0.25">
      <c r="A15599" t="s">
        <v>8</v>
      </c>
      <c r="B15599" t="s">
        <v>9</v>
      </c>
      <c r="C15599" s="62" t="s">
        <v>10</v>
      </c>
      <c r="D15599" s="62" t="s">
        <v>147</v>
      </c>
      <c r="E15599" s="62" t="s">
        <v>147</v>
      </c>
      <c r="F15599" s="62" t="s">
        <v>17</v>
      </c>
      <c r="G15599" s="2">
        <v>-24320</v>
      </c>
      <c r="H15599" t="s">
        <v>14</v>
      </c>
    </row>
    <row r="15600" spans="1:8" hidden="1" x14ac:dyDescent="0.25">
      <c r="A15600" t="s">
        <v>8</v>
      </c>
      <c r="B15600" t="s">
        <v>9</v>
      </c>
      <c r="C15600" s="62" t="s">
        <v>10</v>
      </c>
      <c r="D15600" s="62" t="s">
        <v>147</v>
      </c>
      <c r="E15600" s="62" t="s">
        <v>147</v>
      </c>
      <c r="F15600" s="62" t="s">
        <v>25</v>
      </c>
      <c r="G15600" s="2">
        <v>-20064.000000000004</v>
      </c>
      <c r="H15600" t="s">
        <v>14</v>
      </c>
    </row>
    <row r="15601" spans="1:8" hidden="1" x14ac:dyDescent="0.25">
      <c r="A15601" t="s">
        <v>8</v>
      </c>
      <c r="B15601" t="s">
        <v>9</v>
      </c>
      <c r="C15601" s="62" t="s">
        <v>10</v>
      </c>
      <c r="D15601" s="62" t="s">
        <v>147</v>
      </c>
      <c r="E15601" s="62" t="s">
        <v>147</v>
      </c>
      <c r="F15601" s="62" t="s">
        <v>20</v>
      </c>
      <c r="G15601" s="2">
        <v>-26752.000000000007</v>
      </c>
      <c r="H15601" t="s">
        <v>14</v>
      </c>
    </row>
    <row r="15602" spans="1:8" hidden="1" x14ac:dyDescent="0.25">
      <c r="A15602" t="s">
        <v>8</v>
      </c>
      <c r="B15602" t="s">
        <v>9</v>
      </c>
      <c r="C15602" s="62" t="s">
        <v>10</v>
      </c>
      <c r="D15602" s="62" t="s">
        <v>147</v>
      </c>
      <c r="E15602" s="62" t="s">
        <v>147</v>
      </c>
      <c r="F15602" s="62" t="s">
        <v>19</v>
      </c>
      <c r="G15602" s="2">
        <v>-24320</v>
      </c>
      <c r="H15602" t="s">
        <v>14</v>
      </c>
    </row>
    <row r="15603" spans="1:8" hidden="1" x14ac:dyDescent="0.25">
      <c r="A15603" t="s">
        <v>8</v>
      </c>
      <c r="B15603" t="s">
        <v>9</v>
      </c>
      <c r="C15603" s="62" t="s">
        <v>10</v>
      </c>
      <c r="D15603" s="62" t="s">
        <v>147</v>
      </c>
      <c r="E15603" s="62" t="s">
        <v>147</v>
      </c>
      <c r="F15603" s="62" t="s">
        <v>18</v>
      </c>
      <c r="G15603" s="2">
        <v>-24320</v>
      </c>
      <c r="H15603" t="s">
        <v>14</v>
      </c>
    </row>
    <row r="15604" spans="1:8" hidden="1" x14ac:dyDescent="0.25">
      <c r="A15604" t="s">
        <v>8</v>
      </c>
      <c r="B15604" t="s">
        <v>9</v>
      </c>
      <c r="C15604" s="62" t="s">
        <v>10</v>
      </c>
      <c r="D15604" s="62" t="s">
        <v>147</v>
      </c>
      <c r="E15604" s="62" t="s">
        <v>147</v>
      </c>
      <c r="F15604" s="62" t="s">
        <v>16</v>
      </c>
      <c r="G15604" s="2">
        <v>-24320</v>
      </c>
      <c r="H15604" t="s">
        <v>14</v>
      </c>
    </row>
    <row r="15605" spans="1:8" hidden="1" x14ac:dyDescent="0.25">
      <c r="A15605" t="s">
        <v>8</v>
      </c>
      <c r="B15605" t="s">
        <v>9</v>
      </c>
      <c r="C15605" s="62" t="s">
        <v>10</v>
      </c>
      <c r="D15605" s="62" t="s">
        <v>147</v>
      </c>
      <c r="E15605" s="62" t="s">
        <v>147</v>
      </c>
      <c r="F15605" s="62" t="s">
        <v>24</v>
      </c>
      <c r="G15605" s="2">
        <v>-20064.000000000004</v>
      </c>
      <c r="H15605" t="s">
        <v>14</v>
      </c>
    </row>
    <row r="15606" spans="1:8" hidden="1" x14ac:dyDescent="0.25">
      <c r="A15606" t="s">
        <v>8</v>
      </c>
      <c r="B15606" t="s">
        <v>9</v>
      </c>
      <c r="C15606" s="62" t="s">
        <v>10</v>
      </c>
      <c r="D15606" s="62" t="s">
        <v>147</v>
      </c>
      <c r="E15606" s="62" t="s">
        <v>147</v>
      </c>
      <c r="F15606" s="62" t="s">
        <v>23</v>
      </c>
      <c r="G15606" s="2">
        <v>-20064.000000000004</v>
      </c>
      <c r="H15606" t="s">
        <v>14</v>
      </c>
    </row>
    <row r="15607" spans="1:8" hidden="1" x14ac:dyDescent="0.25">
      <c r="A15607" t="s">
        <v>8</v>
      </c>
      <c r="B15607" t="s">
        <v>9</v>
      </c>
      <c r="C15607" s="62" t="s">
        <v>10</v>
      </c>
      <c r="D15607" s="62" t="s">
        <v>147</v>
      </c>
      <c r="E15607" s="62" t="s">
        <v>147</v>
      </c>
      <c r="F15607" s="62" t="s">
        <v>22</v>
      </c>
      <c r="G15607" s="2">
        <v>-26752.000000000007</v>
      </c>
      <c r="H15607" t="s">
        <v>14</v>
      </c>
    </row>
    <row r="15608" spans="1:8" hidden="1" x14ac:dyDescent="0.25">
      <c r="A15608" t="s">
        <v>8</v>
      </c>
      <c r="B15608" t="s">
        <v>9</v>
      </c>
      <c r="C15608" s="62" t="s">
        <v>10</v>
      </c>
      <c r="D15608" s="62" t="s">
        <v>147</v>
      </c>
      <c r="E15608" s="62" t="s">
        <v>147</v>
      </c>
      <c r="F15608" s="62" t="s">
        <v>15</v>
      </c>
      <c r="G15608" s="2">
        <v>-18240</v>
      </c>
      <c r="H15608" t="s">
        <v>14</v>
      </c>
    </row>
    <row r="15609" spans="1:8" hidden="1" x14ac:dyDescent="0.25">
      <c r="A15609" t="s">
        <v>8</v>
      </c>
      <c r="B15609" t="s">
        <v>9</v>
      </c>
      <c r="C15609" s="62" t="s">
        <v>10</v>
      </c>
      <c r="D15609" s="62" t="s">
        <v>147</v>
      </c>
      <c r="E15609" s="62" t="s">
        <v>147</v>
      </c>
      <c r="F15609" s="62" t="s">
        <v>13</v>
      </c>
      <c r="G15609" s="2">
        <v>-18240</v>
      </c>
      <c r="H15609" t="s">
        <v>14</v>
      </c>
    </row>
    <row r="15610" spans="1:8" hidden="1" x14ac:dyDescent="0.25">
      <c r="A15610" t="s">
        <v>8</v>
      </c>
      <c r="B15610" t="s">
        <v>9</v>
      </c>
      <c r="C15610" s="62" t="s">
        <v>10</v>
      </c>
      <c r="D15610" s="62" t="s">
        <v>147</v>
      </c>
      <c r="E15610" s="62" t="s">
        <v>147</v>
      </c>
      <c r="F15610" s="62" t="s">
        <v>21</v>
      </c>
      <c r="G15610" s="2">
        <v>-30096.000000000007</v>
      </c>
      <c r="H15610" t="s">
        <v>14</v>
      </c>
    </row>
    <row r="15611" spans="1:8" hidden="1" x14ac:dyDescent="0.25">
      <c r="A15611" t="s">
        <v>8</v>
      </c>
      <c r="B15611" t="s">
        <v>9</v>
      </c>
      <c r="C15611" s="62" t="s">
        <v>10</v>
      </c>
      <c r="D15611" s="62" t="s">
        <v>147</v>
      </c>
      <c r="E15611" s="62" t="s">
        <v>147</v>
      </c>
      <c r="F15611" s="62" t="s">
        <v>17</v>
      </c>
      <c r="G15611" s="2">
        <v>-24320</v>
      </c>
      <c r="H15611" t="s">
        <v>14</v>
      </c>
    </row>
    <row r="15612" spans="1:8" hidden="1" x14ac:dyDescent="0.25">
      <c r="A15612" t="s">
        <v>8</v>
      </c>
      <c r="B15612" t="s">
        <v>9</v>
      </c>
      <c r="C15612" s="62" t="s">
        <v>10</v>
      </c>
      <c r="D15612" s="62" t="s">
        <v>147</v>
      </c>
      <c r="E15612" s="62" t="s">
        <v>147</v>
      </c>
      <c r="F15612" s="62" t="s">
        <v>25</v>
      </c>
      <c r="G15612" s="2">
        <v>-23408.000000000004</v>
      </c>
      <c r="H15612" t="s">
        <v>14</v>
      </c>
    </row>
    <row r="15613" spans="1:8" hidden="1" x14ac:dyDescent="0.25">
      <c r="A15613" t="s">
        <v>8</v>
      </c>
      <c r="B15613" t="s">
        <v>9</v>
      </c>
      <c r="C15613" s="62" t="s">
        <v>10</v>
      </c>
      <c r="D15613" s="62" t="s">
        <v>147</v>
      </c>
      <c r="E15613" s="62" t="s">
        <v>147</v>
      </c>
      <c r="F15613" s="62" t="s">
        <v>20</v>
      </c>
      <c r="G15613" s="2">
        <v>-30096.000000000007</v>
      </c>
      <c r="H15613" t="s">
        <v>14</v>
      </c>
    </row>
    <row r="15614" spans="1:8" hidden="1" x14ac:dyDescent="0.25">
      <c r="A15614" t="s">
        <v>8</v>
      </c>
      <c r="B15614" t="s">
        <v>9</v>
      </c>
      <c r="C15614" s="62" t="s">
        <v>10</v>
      </c>
      <c r="D15614" s="62" t="s">
        <v>147</v>
      </c>
      <c r="E15614" s="62" t="s">
        <v>147</v>
      </c>
      <c r="F15614" s="62" t="s">
        <v>19</v>
      </c>
      <c r="G15614" s="2">
        <v>-27360</v>
      </c>
      <c r="H15614" t="s">
        <v>14</v>
      </c>
    </row>
    <row r="15615" spans="1:8" hidden="1" x14ac:dyDescent="0.25">
      <c r="A15615" t="s">
        <v>8</v>
      </c>
      <c r="B15615" t="s">
        <v>9</v>
      </c>
      <c r="C15615" s="62" t="s">
        <v>10</v>
      </c>
      <c r="D15615" s="62" t="s">
        <v>147</v>
      </c>
      <c r="E15615" s="62" t="s">
        <v>147</v>
      </c>
      <c r="F15615" s="62" t="s">
        <v>18</v>
      </c>
      <c r="G15615" s="2">
        <v>-27360</v>
      </c>
      <c r="H15615" t="s">
        <v>14</v>
      </c>
    </row>
    <row r="15616" spans="1:8" hidden="1" x14ac:dyDescent="0.25">
      <c r="A15616" t="s">
        <v>8</v>
      </c>
      <c r="B15616" t="s">
        <v>9</v>
      </c>
      <c r="C15616" s="62" t="s">
        <v>10</v>
      </c>
      <c r="D15616" s="62" t="s">
        <v>147</v>
      </c>
      <c r="E15616" s="62" t="s">
        <v>147</v>
      </c>
      <c r="F15616" s="62" t="s">
        <v>16</v>
      </c>
      <c r="G15616" s="2">
        <v>-24320</v>
      </c>
      <c r="H15616" t="s">
        <v>14</v>
      </c>
    </row>
    <row r="15617" spans="1:8" hidden="1" x14ac:dyDescent="0.25">
      <c r="A15617" t="s">
        <v>8</v>
      </c>
      <c r="B15617" t="s">
        <v>9</v>
      </c>
      <c r="C15617" s="62" t="s">
        <v>10</v>
      </c>
      <c r="D15617" s="62" t="s">
        <v>147</v>
      </c>
      <c r="E15617" s="62" t="s">
        <v>147</v>
      </c>
      <c r="F15617" s="62" t="s">
        <v>24</v>
      </c>
      <c r="G15617" s="2">
        <v>-23408.000000000004</v>
      </c>
      <c r="H15617" t="s">
        <v>14</v>
      </c>
    </row>
    <row r="15618" spans="1:8" hidden="1" x14ac:dyDescent="0.25">
      <c r="A15618" t="s">
        <v>8</v>
      </c>
      <c r="B15618" t="s">
        <v>9</v>
      </c>
      <c r="C15618" s="62" t="s">
        <v>10</v>
      </c>
      <c r="D15618" s="62" t="s">
        <v>147</v>
      </c>
      <c r="E15618" s="62" t="s">
        <v>147</v>
      </c>
      <c r="F15618" s="62" t="s">
        <v>23</v>
      </c>
      <c r="G15618" s="2">
        <v>-23408.000000000004</v>
      </c>
      <c r="H15618" t="s">
        <v>14</v>
      </c>
    </row>
    <row r="15619" spans="1:8" hidden="1" x14ac:dyDescent="0.25">
      <c r="A15619" t="s">
        <v>8</v>
      </c>
      <c r="B15619" t="s">
        <v>9</v>
      </c>
      <c r="C15619" s="62" t="s">
        <v>10</v>
      </c>
      <c r="D15619" s="62" t="s">
        <v>147</v>
      </c>
      <c r="E15619" s="62" t="s">
        <v>147</v>
      </c>
      <c r="F15619" s="62" t="s">
        <v>22</v>
      </c>
      <c r="G15619" s="2">
        <v>-26752.000000000007</v>
      </c>
      <c r="H15619" t="s">
        <v>14</v>
      </c>
    </row>
    <row r="15620" spans="1:8" hidden="1" x14ac:dyDescent="0.25">
      <c r="A15620" t="s">
        <v>8</v>
      </c>
      <c r="B15620" t="s">
        <v>9</v>
      </c>
      <c r="C15620" s="62" t="s">
        <v>10</v>
      </c>
      <c r="D15620" s="62" t="s">
        <v>147</v>
      </c>
      <c r="E15620" s="62" t="s">
        <v>147</v>
      </c>
      <c r="F15620" s="62" t="s">
        <v>15</v>
      </c>
      <c r="G15620" s="2">
        <v>-21280</v>
      </c>
      <c r="H15620" t="s">
        <v>14</v>
      </c>
    </row>
    <row r="15621" spans="1:8" hidden="1" x14ac:dyDescent="0.25">
      <c r="A15621" t="s">
        <v>8</v>
      </c>
      <c r="B15621" t="s">
        <v>9</v>
      </c>
      <c r="C15621" s="62" t="s">
        <v>10</v>
      </c>
      <c r="D15621" s="62" t="s">
        <v>147</v>
      </c>
      <c r="E15621" s="62" t="s">
        <v>147</v>
      </c>
      <c r="F15621" s="62" t="s">
        <v>13</v>
      </c>
      <c r="G15621" s="2">
        <v>-21280</v>
      </c>
      <c r="H15621" t="s">
        <v>14</v>
      </c>
    </row>
    <row r="15622" spans="1:8" hidden="1" x14ac:dyDescent="0.25">
      <c r="A15622" t="s">
        <v>8</v>
      </c>
      <c r="B15622" t="s">
        <v>9</v>
      </c>
      <c r="C15622" s="62" t="s">
        <v>10</v>
      </c>
      <c r="D15622" s="62" t="s">
        <v>147</v>
      </c>
      <c r="E15622" s="62" t="s">
        <v>147</v>
      </c>
      <c r="F15622" s="62" t="s">
        <v>21</v>
      </c>
      <c r="G15622" s="2">
        <v>-248</v>
      </c>
      <c r="H15622" t="s">
        <v>14</v>
      </c>
    </row>
    <row r="15623" spans="1:8" hidden="1" x14ac:dyDescent="0.25">
      <c r="A15623" t="s">
        <v>8</v>
      </c>
      <c r="B15623" t="s">
        <v>9</v>
      </c>
      <c r="C15623" s="62" t="s">
        <v>10</v>
      </c>
      <c r="D15623" s="62" t="s">
        <v>147</v>
      </c>
      <c r="E15623" s="62" t="s">
        <v>147</v>
      </c>
      <c r="F15623" s="62" t="s">
        <v>17</v>
      </c>
      <c r="G15623" s="2">
        <v>-232</v>
      </c>
      <c r="H15623" t="s">
        <v>14</v>
      </c>
    </row>
    <row r="15624" spans="1:8" hidden="1" x14ac:dyDescent="0.25">
      <c r="A15624" t="s">
        <v>8</v>
      </c>
      <c r="B15624" t="s">
        <v>9</v>
      </c>
      <c r="C15624" s="62" t="s">
        <v>10</v>
      </c>
      <c r="D15624" s="62" t="s">
        <v>147</v>
      </c>
      <c r="E15624" s="62" t="s">
        <v>147</v>
      </c>
      <c r="F15624" s="62" t="s">
        <v>25</v>
      </c>
      <c r="G15624" s="2">
        <v>-248</v>
      </c>
      <c r="H15624" t="s">
        <v>14</v>
      </c>
    </row>
    <row r="15625" spans="1:8" hidden="1" x14ac:dyDescent="0.25">
      <c r="A15625" t="s">
        <v>8</v>
      </c>
      <c r="B15625" t="s">
        <v>9</v>
      </c>
      <c r="C15625" s="62" t="s">
        <v>10</v>
      </c>
      <c r="D15625" s="62" t="s">
        <v>147</v>
      </c>
      <c r="E15625" s="62" t="s">
        <v>147</v>
      </c>
      <c r="F15625" s="62" t="s">
        <v>20</v>
      </c>
      <c r="G15625" s="2">
        <v>-248</v>
      </c>
      <c r="H15625" t="s">
        <v>14</v>
      </c>
    </row>
    <row r="15626" spans="1:8" hidden="1" x14ac:dyDescent="0.25">
      <c r="A15626" t="s">
        <v>8</v>
      </c>
      <c r="B15626" t="s">
        <v>9</v>
      </c>
      <c r="C15626" s="62" t="s">
        <v>10</v>
      </c>
      <c r="D15626" s="62" t="s">
        <v>147</v>
      </c>
      <c r="E15626" s="62" t="s">
        <v>147</v>
      </c>
      <c r="F15626" s="62" t="s">
        <v>19</v>
      </c>
      <c r="G15626" s="2">
        <v>-232</v>
      </c>
      <c r="H15626" t="s">
        <v>14</v>
      </c>
    </row>
    <row r="15627" spans="1:8" hidden="1" x14ac:dyDescent="0.25">
      <c r="A15627" t="s">
        <v>8</v>
      </c>
      <c r="B15627" t="s">
        <v>9</v>
      </c>
      <c r="C15627" s="62" t="s">
        <v>10</v>
      </c>
      <c r="D15627" s="62" t="s">
        <v>147</v>
      </c>
      <c r="E15627" s="62" t="s">
        <v>147</v>
      </c>
      <c r="F15627" s="62" t="s">
        <v>18</v>
      </c>
      <c r="G15627" s="2">
        <v>-232</v>
      </c>
      <c r="H15627" t="s">
        <v>14</v>
      </c>
    </row>
    <row r="15628" spans="1:8" hidden="1" x14ac:dyDescent="0.25">
      <c r="A15628" t="s">
        <v>8</v>
      </c>
      <c r="B15628" t="s">
        <v>9</v>
      </c>
      <c r="C15628" s="62" t="s">
        <v>10</v>
      </c>
      <c r="D15628" s="62" t="s">
        <v>147</v>
      </c>
      <c r="E15628" s="62" t="s">
        <v>147</v>
      </c>
      <c r="F15628" s="62" t="s">
        <v>16</v>
      </c>
      <c r="G15628" s="2">
        <v>-232</v>
      </c>
      <c r="H15628" t="s">
        <v>14</v>
      </c>
    </row>
    <row r="15629" spans="1:8" hidden="1" x14ac:dyDescent="0.25">
      <c r="A15629" t="s">
        <v>8</v>
      </c>
      <c r="B15629" t="s">
        <v>9</v>
      </c>
      <c r="C15629" s="62" t="s">
        <v>10</v>
      </c>
      <c r="D15629" s="62" t="s">
        <v>147</v>
      </c>
      <c r="E15629" s="62" t="s">
        <v>147</v>
      </c>
      <c r="F15629" s="62" t="s">
        <v>24</v>
      </c>
      <c r="G15629" s="2">
        <v>-248</v>
      </c>
      <c r="H15629" t="s">
        <v>14</v>
      </c>
    </row>
    <row r="15630" spans="1:8" hidden="1" x14ac:dyDescent="0.25">
      <c r="A15630" t="s">
        <v>8</v>
      </c>
      <c r="B15630" t="s">
        <v>9</v>
      </c>
      <c r="C15630" s="62" t="s">
        <v>10</v>
      </c>
      <c r="D15630" s="62" t="s">
        <v>147</v>
      </c>
      <c r="E15630" s="62" t="s">
        <v>147</v>
      </c>
      <c r="F15630" s="62" t="s">
        <v>23</v>
      </c>
      <c r="G15630" s="2">
        <v>-248</v>
      </c>
      <c r="H15630" t="s">
        <v>14</v>
      </c>
    </row>
    <row r="15631" spans="1:8" hidden="1" x14ac:dyDescent="0.25">
      <c r="A15631" t="s">
        <v>8</v>
      </c>
      <c r="B15631" t="s">
        <v>9</v>
      </c>
      <c r="C15631" s="62" t="s">
        <v>10</v>
      </c>
      <c r="D15631" s="62" t="s">
        <v>147</v>
      </c>
      <c r="E15631" s="62" t="s">
        <v>147</v>
      </c>
      <c r="F15631" s="62" t="s">
        <v>22</v>
      </c>
      <c r="G15631" s="2">
        <v>-248</v>
      </c>
      <c r="H15631" t="s">
        <v>14</v>
      </c>
    </row>
    <row r="15632" spans="1:8" hidden="1" x14ac:dyDescent="0.25">
      <c r="A15632" t="s">
        <v>8</v>
      </c>
      <c r="B15632" t="s">
        <v>9</v>
      </c>
      <c r="C15632" s="62" t="s">
        <v>10</v>
      </c>
      <c r="D15632" s="62" t="s">
        <v>147</v>
      </c>
      <c r="E15632" s="62" t="s">
        <v>147</v>
      </c>
      <c r="F15632" s="62" t="s">
        <v>15</v>
      </c>
      <c r="G15632" s="2">
        <v>-232</v>
      </c>
      <c r="H15632" t="s">
        <v>14</v>
      </c>
    </row>
    <row r="15633" spans="1:8" hidden="1" x14ac:dyDescent="0.25">
      <c r="A15633" t="s">
        <v>8</v>
      </c>
      <c r="B15633" t="s">
        <v>9</v>
      </c>
      <c r="C15633" s="62" t="s">
        <v>10</v>
      </c>
      <c r="D15633" s="62" t="s">
        <v>147</v>
      </c>
      <c r="E15633" s="62" t="s">
        <v>147</v>
      </c>
      <c r="F15633" s="62" t="s">
        <v>13</v>
      </c>
      <c r="G15633" s="2">
        <v>-232</v>
      </c>
      <c r="H15633" t="s">
        <v>14</v>
      </c>
    </row>
    <row r="15634" spans="1:8" hidden="1" x14ac:dyDescent="0.25">
      <c r="A15634" t="s">
        <v>8</v>
      </c>
      <c r="B15634" t="s">
        <v>9</v>
      </c>
      <c r="C15634" s="62" t="s">
        <v>10</v>
      </c>
      <c r="D15634" s="62" t="s">
        <v>147</v>
      </c>
      <c r="E15634" s="62" t="s">
        <v>147</v>
      </c>
      <c r="F15634" s="62" t="s">
        <v>20</v>
      </c>
      <c r="G15634" s="2">
        <v>-840</v>
      </c>
      <c r="H15634" t="s">
        <v>14</v>
      </c>
    </row>
    <row r="15635" spans="1:8" hidden="1" x14ac:dyDescent="0.25">
      <c r="A15635" t="s">
        <v>8</v>
      </c>
      <c r="B15635" t="s">
        <v>9</v>
      </c>
      <c r="C15635" s="62" t="s">
        <v>10</v>
      </c>
      <c r="D15635" s="62" t="s">
        <v>147</v>
      </c>
      <c r="E15635" s="62" t="s">
        <v>147</v>
      </c>
      <c r="F15635" s="62" t="s">
        <v>18</v>
      </c>
      <c r="G15635" s="2">
        <v>-760</v>
      </c>
      <c r="H15635" t="s">
        <v>14</v>
      </c>
    </row>
    <row r="15636" spans="1:8" hidden="1" x14ac:dyDescent="0.25">
      <c r="A15636" t="s">
        <v>8</v>
      </c>
      <c r="B15636" t="s">
        <v>9</v>
      </c>
      <c r="C15636" s="62" t="s">
        <v>10</v>
      </c>
      <c r="D15636" s="62" t="s">
        <v>147</v>
      </c>
      <c r="E15636" s="62" t="s">
        <v>147</v>
      </c>
      <c r="F15636" s="62" t="s">
        <v>16</v>
      </c>
      <c r="G15636" s="2">
        <v>-760</v>
      </c>
      <c r="H15636" t="s">
        <v>14</v>
      </c>
    </row>
    <row r="15637" spans="1:8" hidden="1" x14ac:dyDescent="0.25">
      <c r="A15637" t="s">
        <v>8</v>
      </c>
      <c r="B15637" t="s">
        <v>9</v>
      </c>
      <c r="C15637" s="62" t="s">
        <v>10</v>
      </c>
      <c r="D15637" s="62" t="s">
        <v>147</v>
      </c>
      <c r="E15637" s="62" t="s">
        <v>147</v>
      </c>
      <c r="F15637" s="62" t="s">
        <v>22</v>
      </c>
      <c r="G15637" s="2">
        <v>-840</v>
      </c>
      <c r="H15637" t="s">
        <v>14</v>
      </c>
    </row>
    <row r="15638" spans="1:8" hidden="1" x14ac:dyDescent="0.25">
      <c r="A15638" t="s">
        <v>8</v>
      </c>
      <c r="B15638" t="s">
        <v>9</v>
      </c>
      <c r="C15638" s="62" t="s">
        <v>10</v>
      </c>
      <c r="D15638" s="62" t="s">
        <v>147</v>
      </c>
      <c r="E15638" s="62" t="s">
        <v>147</v>
      </c>
      <c r="F15638" s="62" t="s">
        <v>21</v>
      </c>
      <c r="G15638" s="2">
        <v>-208</v>
      </c>
      <c r="H15638" t="s">
        <v>14</v>
      </c>
    </row>
    <row r="15639" spans="1:8" hidden="1" x14ac:dyDescent="0.25">
      <c r="A15639" t="s">
        <v>8</v>
      </c>
      <c r="B15639" t="s">
        <v>9</v>
      </c>
      <c r="C15639" s="62" t="s">
        <v>10</v>
      </c>
      <c r="D15639" s="62" t="s">
        <v>147</v>
      </c>
      <c r="E15639" s="62" t="s">
        <v>147</v>
      </c>
      <c r="F15639" s="62" t="s">
        <v>17</v>
      </c>
      <c r="G15639" s="2">
        <v>-192</v>
      </c>
      <c r="H15639" t="s">
        <v>14</v>
      </c>
    </row>
    <row r="15640" spans="1:8" hidden="1" x14ac:dyDescent="0.25">
      <c r="A15640" t="s">
        <v>8</v>
      </c>
      <c r="B15640" t="s">
        <v>9</v>
      </c>
      <c r="C15640" s="62" t="s">
        <v>10</v>
      </c>
      <c r="D15640" s="62" t="s">
        <v>147</v>
      </c>
      <c r="E15640" s="62" t="s">
        <v>147</v>
      </c>
      <c r="F15640" s="62" t="s">
        <v>20</v>
      </c>
      <c r="G15640" s="2">
        <v>-208</v>
      </c>
      <c r="H15640" t="s">
        <v>14</v>
      </c>
    </row>
    <row r="15641" spans="1:8" hidden="1" x14ac:dyDescent="0.25">
      <c r="A15641" t="s">
        <v>8</v>
      </c>
      <c r="B15641" t="s">
        <v>9</v>
      </c>
      <c r="C15641" s="62" t="s">
        <v>10</v>
      </c>
      <c r="D15641" s="62" t="s">
        <v>147</v>
      </c>
      <c r="E15641" s="62" t="s">
        <v>147</v>
      </c>
      <c r="F15641" s="62" t="s">
        <v>19</v>
      </c>
      <c r="G15641" s="2">
        <v>-192</v>
      </c>
      <c r="H15641" t="s">
        <v>14</v>
      </c>
    </row>
    <row r="15642" spans="1:8" hidden="1" x14ac:dyDescent="0.25">
      <c r="A15642" t="s">
        <v>8</v>
      </c>
      <c r="B15642" t="s">
        <v>9</v>
      </c>
      <c r="C15642" s="62" t="s">
        <v>10</v>
      </c>
      <c r="D15642" s="62" t="s">
        <v>147</v>
      </c>
      <c r="E15642" s="62" t="s">
        <v>147</v>
      </c>
      <c r="F15642" s="62" t="s">
        <v>18</v>
      </c>
      <c r="G15642" s="2">
        <v>-192</v>
      </c>
      <c r="H15642" t="s">
        <v>14</v>
      </c>
    </row>
    <row r="15643" spans="1:8" hidden="1" x14ac:dyDescent="0.25">
      <c r="A15643" t="s">
        <v>8</v>
      </c>
      <c r="B15643" t="s">
        <v>9</v>
      </c>
      <c r="C15643" s="62" t="s">
        <v>10</v>
      </c>
      <c r="D15643" s="62" t="s">
        <v>147</v>
      </c>
      <c r="E15643" s="62" t="s">
        <v>147</v>
      </c>
      <c r="F15643" s="62" t="s">
        <v>16</v>
      </c>
      <c r="G15643" s="2">
        <v>-192</v>
      </c>
      <c r="H15643" t="s">
        <v>14</v>
      </c>
    </row>
    <row r="15644" spans="1:8" hidden="1" x14ac:dyDescent="0.25">
      <c r="A15644" t="s">
        <v>8</v>
      </c>
      <c r="B15644" t="s">
        <v>9</v>
      </c>
      <c r="C15644" s="62" t="s">
        <v>10</v>
      </c>
      <c r="D15644" s="62" t="s">
        <v>147</v>
      </c>
      <c r="E15644" s="62" t="s">
        <v>147</v>
      </c>
      <c r="F15644" s="62" t="s">
        <v>23</v>
      </c>
      <c r="G15644" s="2">
        <v>-208</v>
      </c>
      <c r="H15644" t="s">
        <v>14</v>
      </c>
    </row>
    <row r="15645" spans="1:8" hidden="1" x14ac:dyDescent="0.25">
      <c r="A15645" t="s">
        <v>8</v>
      </c>
      <c r="B15645" t="s">
        <v>9</v>
      </c>
      <c r="C15645" s="62" t="s">
        <v>10</v>
      </c>
      <c r="D15645" s="62" t="s">
        <v>147</v>
      </c>
      <c r="E15645" s="62" t="s">
        <v>147</v>
      </c>
      <c r="F15645" s="62" t="s">
        <v>22</v>
      </c>
      <c r="G15645" s="2">
        <v>-208</v>
      </c>
      <c r="H15645" t="s">
        <v>14</v>
      </c>
    </row>
    <row r="15646" spans="1:8" hidden="1" x14ac:dyDescent="0.25">
      <c r="A15646" t="s">
        <v>8</v>
      </c>
      <c r="B15646" t="s">
        <v>9</v>
      </c>
      <c r="C15646" s="62" t="s">
        <v>10</v>
      </c>
      <c r="D15646" s="62" t="s">
        <v>147</v>
      </c>
      <c r="E15646" s="62" t="s">
        <v>147</v>
      </c>
      <c r="F15646" s="62" t="s">
        <v>20</v>
      </c>
      <c r="G15646" s="2">
        <v>-4796</v>
      </c>
      <c r="H15646" t="s">
        <v>14</v>
      </c>
    </row>
    <row r="15647" spans="1:8" hidden="1" x14ac:dyDescent="0.25">
      <c r="A15647" t="s">
        <v>8</v>
      </c>
      <c r="B15647" t="s">
        <v>9</v>
      </c>
      <c r="C15647" s="62" t="s">
        <v>10</v>
      </c>
      <c r="D15647" s="62" t="s">
        <v>147</v>
      </c>
      <c r="E15647" s="62" t="s">
        <v>147</v>
      </c>
      <c r="F15647" s="62" t="s">
        <v>18</v>
      </c>
      <c r="G15647" s="2">
        <v>-4360</v>
      </c>
      <c r="H15647" t="s">
        <v>14</v>
      </c>
    </row>
    <row r="15648" spans="1:8" hidden="1" x14ac:dyDescent="0.25">
      <c r="A15648" t="s">
        <v>8</v>
      </c>
      <c r="B15648" t="s">
        <v>9</v>
      </c>
      <c r="C15648" s="62" t="s">
        <v>10</v>
      </c>
      <c r="D15648" s="62" t="s">
        <v>147</v>
      </c>
      <c r="E15648" s="62" t="s">
        <v>147</v>
      </c>
      <c r="F15648" s="62" t="s">
        <v>16</v>
      </c>
      <c r="G15648" s="2">
        <v>-4360</v>
      </c>
      <c r="H15648" t="s">
        <v>14</v>
      </c>
    </row>
    <row r="15649" spans="1:8" hidden="1" x14ac:dyDescent="0.25">
      <c r="A15649" t="s">
        <v>8</v>
      </c>
      <c r="B15649" t="s">
        <v>9</v>
      </c>
      <c r="C15649" s="62" t="s">
        <v>10</v>
      </c>
      <c r="D15649" s="62" t="s">
        <v>147</v>
      </c>
      <c r="E15649" s="62" t="s">
        <v>147</v>
      </c>
      <c r="F15649" s="62" t="s">
        <v>23</v>
      </c>
      <c r="G15649" s="2">
        <v>-4796</v>
      </c>
      <c r="H15649" t="s">
        <v>14</v>
      </c>
    </row>
    <row r="15650" spans="1:8" hidden="1" x14ac:dyDescent="0.25">
      <c r="A15650" t="s">
        <v>8</v>
      </c>
      <c r="B15650" t="s">
        <v>9</v>
      </c>
      <c r="C15650" s="62" t="s">
        <v>10</v>
      </c>
      <c r="D15650" s="62" t="s">
        <v>147</v>
      </c>
      <c r="E15650" s="62" t="s">
        <v>147</v>
      </c>
      <c r="F15650" s="62" t="s">
        <v>22</v>
      </c>
      <c r="G15650" s="2">
        <v>-4796</v>
      </c>
      <c r="H15650" t="s">
        <v>14</v>
      </c>
    </row>
    <row r="15651" spans="1:8" hidden="1" x14ac:dyDescent="0.25">
      <c r="A15651" t="s">
        <v>8</v>
      </c>
      <c r="B15651" t="s">
        <v>9</v>
      </c>
      <c r="C15651" s="62" t="s">
        <v>10</v>
      </c>
      <c r="D15651" s="62" t="s">
        <v>147</v>
      </c>
      <c r="E15651" s="62" t="s">
        <v>147</v>
      </c>
      <c r="F15651" s="62" t="s">
        <v>15</v>
      </c>
      <c r="G15651" s="2">
        <v>-4360</v>
      </c>
      <c r="H15651" t="s">
        <v>14</v>
      </c>
    </row>
    <row r="15652" spans="1:8" hidden="1" x14ac:dyDescent="0.25">
      <c r="A15652" t="s">
        <v>8</v>
      </c>
      <c r="B15652" t="s">
        <v>9</v>
      </c>
      <c r="C15652" s="62" t="s">
        <v>10</v>
      </c>
      <c r="D15652" s="62" t="s">
        <v>147</v>
      </c>
      <c r="E15652" s="62" t="s">
        <v>147</v>
      </c>
      <c r="F15652" s="62" t="s">
        <v>13</v>
      </c>
      <c r="G15652" s="2">
        <v>-4360</v>
      </c>
      <c r="H15652" t="s">
        <v>14</v>
      </c>
    </row>
    <row r="15653" spans="1:8" hidden="1" x14ac:dyDescent="0.25">
      <c r="A15653" t="s">
        <v>8</v>
      </c>
      <c r="B15653" t="s">
        <v>9</v>
      </c>
      <c r="C15653" s="62" t="s">
        <v>10</v>
      </c>
      <c r="D15653" s="62" t="s">
        <v>147</v>
      </c>
      <c r="E15653" s="62" t="s">
        <v>147</v>
      </c>
      <c r="F15653" s="62" t="s">
        <v>21</v>
      </c>
      <c r="G15653" s="2">
        <v>-20838.400000000001</v>
      </c>
      <c r="H15653" t="s">
        <v>14</v>
      </c>
    </row>
    <row r="15654" spans="1:8" hidden="1" x14ac:dyDescent="0.25">
      <c r="A15654" t="s">
        <v>8</v>
      </c>
      <c r="B15654" t="s">
        <v>9</v>
      </c>
      <c r="C15654" s="62" t="s">
        <v>10</v>
      </c>
      <c r="D15654" s="62" t="s">
        <v>147</v>
      </c>
      <c r="E15654" s="62" t="s">
        <v>147</v>
      </c>
      <c r="F15654" s="62" t="s">
        <v>17</v>
      </c>
      <c r="G15654" s="2">
        <v>-18944</v>
      </c>
      <c r="H15654" t="s">
        <v>14</v>
      </c>
    </row>
    <row r="15655" spans="1:8" hidden="1" x14ac:dyDescent="0.25">
      <c r="A15655" t="s">
        <v>8</v>
      </c>
      <c r="B15655" t="s">
        <v>9</v>
      </c>
      <c r="C15655" s="62" t="s">
        <v>10</v>
      </c>
      <c r="D15655" s="62" t="s">
        <v>147</v>
      </c>
      <c r="E15655" s="62" t="s">
        <v>147</v>
      </c>
      <c r="F15655" s="62" t="s">
        <v>25</v>
      </c>
      <c r="G15655" s="2">
        <v>-3907.2000000000003</v>
      </c>
      <c r="H15655" t="s">
        <v>14</v>
      </c>
    </row>
    <row r="15656" spans="1:8" hidden="1" x14ac:dyDescent="0.25">
      <c r="A15656" t="s">
        <v>8</v>
      </c>
      <c r="B15656" t="s">
        <v>9</v>
      </c>
      <c r="C15656" s="62" t="s">
        <v>10</v>
      </c>
      <c r="D15656" s="62" t="s">
        <v>147</v>
      </c>
      <c r="E15656" s="62" t="s">
        <v>147</v>
      </c>
      <c r="F15656" s="62" t="s">
        <v>20</v>
      </c>
      <c r="G15656" s="2">
        <v>-20838.400000000001</v>
      </c>
      <c r="H15656" t="s">
        <v>14</v>
      </c>
    </row>
    <row r="15657" spans="1:8" hidden="1" x14ac:dyDescent="0.25">
      <c r="A15657" t="s">
        <v>8</v>
      </c>
      <c r="B15657" t="s">
        <v>9</v>
      </c>
      <c r="C15657" s="62" t="s">
        <v>10</v>
      </c>
      <c r="D15657" s="62" t="s">
        <v>147</v>
      </c>
      <c r="E15657" s="62" t="s">
        <v>147</v>
      </c>
      <c r="F15657" s="62" t="s">
        <v>19</v>
      </c>
      <c r="G15657" s="2">
        <v>-18944</v>
      </c>
      <c r="H15657" t="s">
        <v>14</v>
      </c>
    </row>
    <row r="15658" spans="1:8" hidden="1" x14ac:dyDescent="0.25">
      <c r="A15658" t="s">
        <v>8</v>
      </c>
      <c r="B15658" t="s">
        <v>9</v>
      </c>
      <c r="C15658" s="62" t="s">
        <v>10</v>
      </c>
      <c r="D15658" s="62" t="s">
        <v>147</v>
      </c>
      <c r="E15658" s="62" t="s">
        <v>147</v>
      </c>
      <c r="F15658" s="62" t="s">
        <v>18</v>
      </c>
      <c r="G15658" s="2">
        <v>-18944</v>
      </c>
      <c r="H15658" t="s">
        <v>14</v>
      </c>
    </row>
    <row r="15659" spans="1:8" hidden="1" x14ac:dyDescent="0.25">
      <c r="A15659" t="s">
        <v>8</v>
      </c>
      <c r="B15659" t="s">
        <v>9</v>
      </c>
      <c r="C15659" s="62" t="s">
        <v>10</v>
      </c>
      <c r="D15659" s="62" t="s">
        <v>147</v>
      </c>
      <c r="E15659" s="62" t="s">
        <v>147</v>
      </c>
      <c r="F15659" s="62" t="s">
        <v>16</v>
      </c>
      <c r="G15659" s="2">
        <v>-18944</v>
      </c>
      <c r="H15659" t="s">
        <v>14</v>
      </c>
    </row>
    <row r="15660" spans="1:8" hidden="1" x14ac:dyDescent="0.25">
      <c r="A15660" t="s">
        <v>8</v>
      </c>
      <c r="B15660" t="s">
        <v>9</v>
      </c>
      <c r="C15660" s="62" t="s">
        <v>10</v>
      </c>
      <c r="D15660" s="62" t="s">
        <v>147</v>
      </c>
      <c r="E15660" s="62" t="s">
        <v>147</v>
      </c>
      <c r="F15660" s="62" t="s">
        <v>24</v>
      </c>
      <c r="G15660" s="2">
        <v>-3907.2000000000003</v>
      </c>
      <c r="H15660" t="s">
        <v>14</v>
      </c>
    </row>
    <row r="15661" spans="1:8" hidden="1" x14ac:dyDescent="0.25">
      <c r="A15661" t="s">
        <v>8</v>
      </c>
      <c r="B15661" t="s">
        <v>9</v>
      </c>
      <c r="C15661" s="62" t="s">
        <v>10</v>
      </c>
      <c r="D15661" s="62" t="s">
        <v>147</v>
      </c>
      <c r="E15661" s="62" t="s">
        <v>147</v>
      </c>
      <c r="F15661" s="62" t="s">
        <v>23</v>
      </c>
      <c r="G15661" s="2">
        <v>-20838.400000000001</v>
      </c>
      <c r="H15661" t="s">
        <v>14</v>
      </c>
    </row>
    <row r="15662" spans="1:8" hidden="1" x14ac:dyDescent="0.25">
      <c r="A15662" t="s">
        <v>8</v>
      </c>
      <c r="B15662" t="s">
        <v>9</v>
      </c>
      <c r="C15662" s="62" t="s">
        <v>10</v>
      </c>
      <c r="D15662" s="62" t="s">
        <v>147</v>
      </c>
      <c r="E15662" s="62" t="s">
        <v>147</v>
      </c>
      <c r="F15662" s="62" t="s">
        <v>22</v>
      </c>
      <c r="G15662" s="2">
        <v>-20838.400000000001</v>
      </c>
      <c r="H15662" t="s">
        <v>14</v>
      </c>
    </row>
    <row r="15663" spans="1:8" hidden="1" x14ac:dyDescent="0.25">
      <c r="A15663" t="s">
        <v>8</v>
      </c>
      <c r="B15663" t="s">
        <v>9</v>
      </c>
      <c r="C15663" s="62" t="s">
        <v>10</v>
      </c>
      <c r="D15663" s="62" t="s">
        <v>147</v>
      </c>
      <c r="E15663" s="62" t="s">
        <v>147</v>
      </c>
      <c r="F15663" s="62" t="s">
        <v>15</v>
      </c>
      <c r="G15663" s="2">
        <v>-7104</v>
      </c>
      <c r="H15663" t="s">
        <v>14</v>
      </c>
    </row>
    <row r="15664" spans="1:8" hidden="1" x14ac:dyDescent="0.25">
      <c r="A15664" t="s">
        <v>8</v>
      </c>
      <c r="B15664" t="s">
        <v>9</v>
      </c>
      <c r="C15664" s="62" t="s">
        <v>10</v>
      </c>
      <c r="D15664" s="62" t="s">
        <v>147</v>
      </c>
      <c r="E15664" s="62" t="s">
        <v>147</v>
      </c>
      <c r="F15664" s="62" t="s">
        <v>13</v>
      </c>
      <c r="G15664" s="2">
        <v>-3552</v>
      </c>
      <c r="H15664" t="s">
        <v>14</v>
      </c>
    </row>
    <row r="15665" spans="1:8" hidden="1" x14ac:dyDescent="0.25">
      <c r="A15665" t="s">
        <v>8</v>
      </c>
      <c r="B15665" t="s">
        <v>9</v>
      </c>
      <c r="C15665" s="62" t="s">
        <v>10</v>
      </c>
      <c r="D15665" s="62" t="s">
        <v>147</v>
      </c>
      <c r="E15665" s="62" t="s">
        <v>147</v>
      </c>
      <c r="F15665" s="62" t="s">
        <v>21</v>
      </c>
      <c r="G15665" s="2">
        <v>-21868.000000000004</v>
      </c>
      <c r="H15665" t="s">
        <v>14</v>
      </c>
    </row>
    <row r="15666" spans="1:8" hidden="1" x14ac:dyDescent="0.25">
      <c r="A15666" t="s">
        <v>8</v>
      </c>
      <c r="B15666" t="s">
        <v>9</v>
      </c>
      <c r="C15666" s="62" t="s">
        <v>10</v>
      </c>
      <c r="D15666" s="62" t="s">
        <v>147</v>
      </c>
      <c r="E15666" s="62" t="s">
        <v>147</v>
      </c>
      <c r="F15666" s="62" t="s">
        <v>17</v>
      </c>
      <c r="G15666" s="2">
        <v>-21560</v>
      </c>
      <c r="H15666" t="s">
        <v>14</v>
      </c>
    </row>
    <row r="15667" spans="1:8" hidden="1" x14ac:dyDescent="0.25">
      <c r="A15667" t="s">
        <v>8</v>
      </c>
      <c r="B15667" t="s">
        <v>9</v>
      </c>
      <c r="C15667" s="62" t="s">
        <v>10</v>
      </c>
      <c r="D15667" s="62" t="s">
        <v>147</v>
      </c>
      <c r="E15667" s="62" t="s">
        <v>147</v>
      </c>
      <c r="F15667" s="62" t="s">
        <v>25</v>
      </c>
      <c r="G15667" s="2">
        <v>-15620.000000000004</v>
      </c>
      <c r="H15667" t="s">
        <v>14</v>
      </c>
    </row>
    <row r="15668" spans="1:8" hidden="1" x14ac:dyDescent="0.25">
      <c r="A15668" t="s">
        <v>8</v>
      </c>
      <c r="B15668" t="s">
        <v>9</v>
      </c>
      <c r="C15668" s="62" t="s">
        <v>10</v>
      </c>
      <c r="D15668" s="62" t="s">
        <v>147</v>
      </c>
      <c r="E15668" s="62" t="s">
        <v>147</v>
      </c>
      <c r="F15668" s="62" t="s">
        <v>20</v>
      </c>
      <c r="G15668" s="2">
        <v>-21868.000000000004</v>
      </c>
      <c r="H15668" t="s">
        <v>14</v>
      </c>
    </row>
    <row r="15669" spans="1:8" hidden="1" x14ac:dyDescent="0.25">
      <c r="A15669" t="s">
        <v>8</v>
      </c>
      <c r="B15669" t="s">
        <v>9</v>
      </c>
      <c r="C15669" s="62" t="s">
        <v>10</v>
      </c>
      <c r="D15669" s="62" t="s">
        <v>147</v>
      </c>
      <c r="E15669" s="62" t="s">
        <v>147</v>
      </c>
      <c r="F15669" s="62" t="s">
        <v>19</v>
      </c>
      <c r="G15669" s="2">
        <v>-21560</v>
      </c>
      <c r="H15669" t="s">
        <v>14</v>
      </c>
    </row>
    <row r="15670" spans="1:8" hidden="1" x14ac:dyDescent="0.25">
      <c r="A15670" t="s">
        <v>8</v>
      </c>
      <c r="B15670" t="s">
        <v>9</v>
      </c>
      <c r="C15670" s="62" t="s">
        <v>10</v>
      </c>
      <c r="D15670" s="62" t="s">
        <v>147</v>
      </c>
      <c r="E15670" s="62" t="s">
        <v>147</v>
      </c>
      <c r="F15670" s="62" t="s">
        <v>18</v>
      </c>
      <c r="G15670" s="2">
        <v>-21560</v>
      </c>
      <c r="H15670" t="s">
        <v>14</v>
      </c>
    </row>
    <row r="15671" spans="1:8" hidden="1" x14ac:dyDescent="0.25">
      <c r="A15671" t="s">
        <v>8</v>
      </c>
      <c r="B15671" t="s">
        <v>9</v>
      </c>
      <c r="C15671" s="62" t="s">
        <v>10</v>
      </c>
      <c r="D15671" s="62" t="s">
        <v>147</v>
      </c>
      <c r="E15671" s="62" t="s">
        <v>147</v>
      </c>
      <c r="F15671" s="62" t="s">
        <v>16</v>
      </c>
      <c r="G15671" s="2">
        <v>-15400</v>
      </c>
      <c r="H15671" t="s">
        <v>14</v>
      </c>
    </row>
    <row r="15672" spans="1:8" hidden="1" x14ac:dyDescent="0.25">
      <c r="A15672" t="s">
        <v>8</v>
      </c>
      <c r="B15672" t="s">
        <v>9</v>
      </c>
      <c r="C15672" s="62" t="s">
        <v>10</v>
      </c>
      <c r="D15672" s="62" t="s">
        <v>147</v>
      </c>
      <c r="E15672" s="62" t="s">
        <v>147</v>
      </c>
      <c r="F15672" s="62" t="s">
        <v>24</v>
      </c>
      <c r="G15672" s="2">
        <v>-15620.000000000004</v>
      </c>
      <c r="H15672" t="s">
        <v>14</v>
      </c>
    </row>
    <row r="15673" spans="1:8" hidden="1" x14ac:dyDescent="0.25">
      <c r="A15673" t="s">
        <v>8</v>
      </c>
      <c r="B15673" t="s">
        <v>9</v>
      </c>
      <c r="C15673" s="62" t="s">
        <v>10</v>
      </c>
      <c r="D15673" s="62" t="s">
        <v>147</v>
      </c>
      <c r="E15673" s="62" t="s">
        <v>147</v>
      </c>
      <c r="F15673" s="62" t="s">
        <v>23</v>
      </c>
      <c r="G15673" s="2">
        <v>-15620.000000000004</v>
      </c>
      <c r="H15673" t="s">
        <v>14</v>
      </c>
    </row>
    <row r="15674" spans="1:8" hidden="1" x14ac:dyDescent="0.25">
      <c r="A15674" t="s">
        <v>8</v>
      </c>
      <c r="B15674" t="s">
        <v>9</v>
      </c>
      <c r="C15674" s="62" t="s">
        <v>10</v>
      </c>
      <c r="D15674" s="62" t="s">
        <v>147</v>
      </c>
      <c r="E15674" s="62" t="s">
        <v>147</v>
      </c>
      <c r="F15674" s="62" t="s">
        <v>22</v>
      </c>
      <c r="G15674" s="2">
        <v>-21868.000000000004</v>
      </c>
      <c r="H15674" t="s">
        <v>14</v>
      </c>
    </row>
    <row r="15675" spans="1:8" hidden="1" x14ac:dyDescent="0.25">
      <c r="A15675" t="s">
        <v>8</v>
      </c>
      <c r="B15675" t="s">
        <v>9</v>
      </c>
      <c r="C15675" s="62" t="s">
        <v>10</v>
      </c>
      <c r="D15675" s="62" t="s">
        <v>147</v>
      </c>
      <c r="E15675" s="62" t="s">
        <v>147</v>
      </c>
      <c r="F15675" s="62" t="s">
        <v>15</v>
      </c>
      <c r="G15675" s="2">
        <v>-15400</v>
      </c>
      <c r="H15675" t="s">
        <v>14</v>
      </c>
    </row>
    <row r="15676" spans="1:8" hidden="1" x14ac:dyDescent="0.25">
      <c r="A15676" t="s">
        <v>8</v>
      </c>
      <c r="B15676" t="s">
        <v>9</v>
      </c>
      <c r="C15676" s="62" t="s">
        <v>10</v>
      </c>
      <c r="D15676" s="62" t="s">
        <v>147</v>
      </c>
      <c r="E15676" s="62" t="s">
        <v>147</v>
      </c>
      <c r="F15676" s="62" t="s">
        <v>13</v>
      </c>
      <c r="G15676" s="2">
        <v>-15400</v>
      </c>
      <c r="H15676" t="s">
        <v>14</v>
      </c>
    </row>
    <row r="15677" spans="1:8" hidden="1" x14ac:dyDescent="0.25">
      <c r="A15677" t="s">
        <v>8</v>
      </c>
      <c r="B15677" t="s">
        <v>9</v>
      </c>
      <c r="C15677" s="62" t="s">
        <v>10</v>
      </c>
      <c r="D15677" s="62" t="s">
        <v>147</v>
      </c>
      <c r="E15677" s="62" t="s">
        <v>147</v>
      </c>
      <c r="F15677" s="62" t="s">
        <v>21</v>
      </c>
      <c r="G15677" s="2">
        <v>-60000</v>
      </c>
      <c r="H15677" t="s">
        <v>14</v>
      </c>
    </row>
    <row r="15678" spans="1:8" hidden="1" x14ac:dyDescent="0.25">
      <c r="A15678" t="s">
        <v>8</v>
      </c>
      <c r="B15678" t="s">
        <v>9</v>
      </c>
      <c r="C15678" s="62" t="s">
        <v>10</v>
      </c>
      <c r="D15678" s="62" t="s">
        <v>147</v>
      </c>
      <c r="E15678" s="62" t="s">
        <v>147</v>
      </c>
      <c r="F15678" s="62" t="s">
        <v>17</v>
      </c>
      <c r="G15678" s="2">
        <v>-43200</v>
      </c>
      <c r="H15678" t="s">
        <v>14</v>
      </c>
    </row>
    <row r="15679" spans="1:8" hidden="1" x14ac:dyDescent="0.25">
      <c r="A15679" t="s">
        <v>8</v>
      </c>
      <c r="B15679" t="s">
        <v>9</v>
      </c>
      <c r="C15679" s="62" t="s">
        <v>10</v>
      </c>
      <c r="D15679" s="62" t="s">
        <v>147</v>
      </c>
      <c r="E15679" s="62" t="s">
        <v>147</v>
      </c>
      <c r="F15679" s="62" t="s">
        <v>25</v>
      </c>
      <c r="G15679" s="2">
        <v>-3000</v>
      </c>
      <c r="H15679" t="s">
        <v>14</v>
      </c>
    </row>
    <row r="15680" spans="1:8" hidden="1" x14ac:dyDescent="0.25">
      <c r="A15680" t="s">
        <v>8</v>
      </c>
      <c r="B15680" t="s">
        <v>9</v>
      </c>
      <c r="C15680" s="62" t="s">
        <v>10</v>
      </c>
      <c r="D15680" s="62" t="s">
        <v>147</v>
      </c>
      <c r="E15680" s="62" t="s">
        <v>147</v>
      </c>
      <c r="F15680" s="62" t="s">
        <v>20</v>
      </c>
      <c r="G15680" s="2">
        <v>-60000</v>
      </c>
      <c r="H15680" t="s">
        <v>14</v>
      </c>
    </row>
    <row r="15681" spans="1:8" hidden="1" x14ac:dyDescent="0.25">
      <c r="A15681" t="s">
        <v>8</v>
      </c>
      <c r="B15681" t="s">
        <v>9</v>
      </c>
      <c r="C15681" s="62" t="s">
        <v>10</v>
      </c>
      <c r="D15681" s="62" t="s">
        <v>147</v>
      </c>
      <c r="E15681" s="62" t="s">
        <v>147</v>
      </c>
      <c r="F15681" s="62" t="s">
        <v>19</v>
      </c>
      <c r="G15681" s="2">
        <v>-60000</v>
      </c>
      <c r="H15681" t="s">
        <v>14</v>
      </c>
    </row>
    <row r="15682" spans="1:8" hidden="1" x14ac:dyDescent="0.25">
      <c r="A15682" t="s">
        <v>8</v>
      </c>
      <c r="B15682" t="s">
        <v>9</v>
      </c>
      <c r="C15682" s="62" t="s">
        <v>10</v>
      </c>
      <c r="D15682" s="62" t="s">
        <v>147</v>
      </c>
      <c r="E15682" s="62" t="s">
        <v>147</v>
      </c>
      <c r="F15682" s="62" t="s">
        <v>18</v>
      </c>
      <c r="G15682" s="2">
        <v>-43200</v>
      </c>
      <c r="H15682" t="s">
        <v>14</v>
      </c>
    </row>
    <row r="15683" spans="1:8" hidden="1" x14ac:dyDescent="0.25">
      <c r="A15683" t="s">
        <v>8</v>
      </c>
      <c r="B15683" t="s">
        <v>9</v>
      </c>
      <c r="C15683" s="62" t="s">
        <v>10</v>
      </c>
      <c r="D15683" s="62" t="s">
        <v>147</v>
      </c>
      <c r="E15683" s="62" t="s">
        <v>147</v>
      </c>
      <c r="F15683" s="62" t="s">
        <v>16</v>
      </c>
      <c r="G15683" s="2">
        <v>-28800</v>
      </c>
      <c r="H15683" t="s">
        <v>14</v>
      </c>
    </row>
    <row r="15684" spans="1:8" hidden="1" x14ac:dyDescent="0.25">
      <c r="A15684" t="s">
        <v>8</v>
      </c>
      <c r="B15684" t="s">
        <v>9</v>
      </c>
      <c r="C15684" s="62" t="s">
        <v>10</v>
      </c>
      <c r="D15684" s="62" t="s">
        <v>147</v>
      </c>
      <c r="E15684" s="62" t="s">
        <v>147</v>
      </c>
      <c r="F15684" s="62" t="s">
        <v>24</v>
      </c>
      <c r="G15684" s="2">
        <v>-3000</v>
      </c>
      <c r="H15684" t="s">
        <v>14</v>
      </c>
    </row>
    <row r="15685" spans="1:8" hidden="1" x14ac:dyDescent="0.25">
      <c r="A15685" t="s">
        <v>8</v>
      </c>
      <c r="B15685" t="s">
        <v>9</v>
      </c>
      <c r="C15685" s="62" t="s">
        <v>10</v>
      </c>
      <c r="D15685" s="62" t="s">
        <v>147</v>
      </c>
      <c r="E15685" s="62" t="s">
        <v>147</v>
      </c>
      <c r="F15685" s="62" t="s">
        <v>23</v>
      </c>
      <c r="G15685" s="2">
        <v>-20000</v>
      </c>
      <c r="H15685" t="s">
        <v>14</v>
      </c>
    </row>
    <row r="15686" spans="1:8" hidden="1" x14ac:dyDescent="0.25">
      <c r="A15686" t="s">
        <v>8</v>
      </c>
      <c r="B15686" t="s">
        <v>9</v>
      </c>
      <c r="C15686" s="62" t="s">
        <v>10</v>
      </c>
      <c r="D15686" s="62" t="s">
        <v>147</v>
      </c>
      <c r="E15686" s="62" t="s">
        <v>147</v>
      </c>
      <c r="F15686" s="62" t="s">
        <v>22</v>
      </c>
      <c r="G15686" s="2">
        <v>-60000</v>
      </c>
      <c r="H15686" t="s">
        <v>14</v>
      </c>
    </row>
    <row r="15687" spans="1:8" hidden="1" x14ac:dyDescent="0.25">
      <c r="A15687" t="s">
        <v>8</v>
      </c>
      <c r="B15687" t="s">
        <v>9</v>
      </c>
      <c r="C15687" s="62" t="s">
        <v>10</v>
      </c>
      <c r="D15687" s="62" t="s">
        <v>147</v>
      </c>
      <c r="E15687" s="62" t="s">
        <v>147</v>
      </c>
      <c r="F15687" s="62" t="s">
        <v>15</v>
      </c>
      <c r="G15687" s="2">
        <v>-5400</v>
      </c>
      <c r="H15687" t="s">
        <v>14</v>
      </c>
    </row>
    <row r="15688" spans="1:8" hidden="1" x14ac:dyDescent="0.25">
      <c r="A15688" t="s">
        <v>8</v>
      </c>
      <c r="B15688" t="s">
        <v>9</v>
      </c>
      <c r="C15688" s="62" t="s">
        <v>10</v>
      </c>
      <c r="D15688" s="62" t="s">
        <v>147</v>
      </c>
      <c r="E15688" s="62" t="s">
        <v>147</v>
      </c>
      <c r="F15688" s="62" t="s">
        <v>13</v>
      </c>
      <c r="G15688" s="2">
        <v>-2700</v>
      </c>
      <c r="H15688" t="s">
        <v>14</v>
      </c>
    </row>
    <row r="15689" spans="1:8" hidden="1" x14ac:dyDescent="0.25">
      <c r="A15689" t="s">
        <v>8</v>
      </c>
      <c r="B15689" t="s">
        <v>9</v>
      </c>
      <c r="C15689" s="62" t="s">
        <v>10</v>
      </c>
      <c r="D15689" s="62" t="s">
        <v>147</v>
      </c>
      <c r="E15689" s="62" t="s">
        <v>147</v>
      </c>
      <c r="F15689" s="62" t="s">
        <v>21</v>
      </c>
      <c r="G15689" s="2">
        <v>-3400</v>
      </c>
      <c r="H15689" t="s">
        <v>14</v>
      </c>
    </row>
    <row r="15690" spans="1:8" hidden="1" x14ac:dyDescent="0.25">
      <c r="A15690" t="s">
        <v>8</v>
      </c>
      <c r="B15690" t="s">
        <v>9</v>
      </c>
      <c r="C15690" s="62" t="s">
        <v>10</v>
      </c>
      <c r="D15690" s="62" t="s">
        <v>147</v>
      </c>
      <c r="E15690" s="62" t="s">
        <v>147</v>
      </c>
      <c r="F15690" s="62" t="s">
        <v>17</v>
      </c>
      <c r="G15690" s="2">
        <v>-2680</v>
      </c>
      <c r="H15690" t="s">
        <v>14</v>
      </c>
    </row>
    <row r="15691" spans="1:8" hidden="1" x14ac:dyDescent="0.25">
      <c r="A15691" t="s">
        <v>8</v>
      </c>
      <c r="B15691" t="s">
        <v>9</v>
      </c>
      <c r="C15691" s="62" t="s">
        <v>10</v>
      </c>
      <c r="D15691" s="62" t="s">
        <v>147</v>
      </c>
      <c r="E15691" s="62" t="s">
        <v>147</v>
      </c>
      <c r="F15691" s="62" t="s">
        <v>19</v>
      </c>
      <c r="G15691" s="2">
        <v>-2680</v>
      </c>
      <c r="H15691" t="s">
        <v>14</v>
      </c>
    </row>
    <row r="15692" spans="1:8" hidden="1" x14ac:dyDescent="0.25">
      <c r="A15692" t="s">
        <v>8</v>
      </c>
      <c r="B15692" t="s">
        <v>9</v>
      </c>
      <c r="C15692" s="62" t="s">
        <v>10</v>
      </c>
      <c r="D15692" s="62" t="s">
        <v>147</v>
      </c>
      <c r="E15692" s="62" t="s">
        <v>147</v>
      </c>
      <c r="F15692" s="62" t="s">
        <v>23</v>
      </c>
      <c r="G15692" s="2">
        <v>-3400</v>
      </c>
      <c r="H15692" t="s">
        <v>14</v>
      </c>
    </row>
    <row r="15693" spans="1:8" hidden="1" x14ac:dyDescent="0.25">
      <c r="A15693" t="s">
        <v>8</v>
      </c>
      <c r="B15693" t="s">
        <v>9</v>
      </c>
      <c r="C15693" s="62" t="s">
        <v>10</v>
      </c>
      <c r="D15693" s="62" t="s">
        <v>147</v>
      </c>
      <c r="E15693" s="62" t="s">
        <v>147</v>
      </c>
      <c r="F15693" s="62" t="s">
        <v>15</v>
      </c>
      <c r="G15693" s="2">
        <v>-2680</v>
      </c>
      <c r="H15693" t="s">
        <v>14</v>
      </c>
    </row>
    <row r="15694" spans="1:8" hidden="1" x14ac:dyDescent="0.25">
      <c r="A15694" t="s">
        <v>8</v>
      </c>
      <c r="B15694" t="s">
        <v>9</v>
      </c>
      <c r="C15694" s="62" t="s">
        <v>10</v>
      </c>
      <c r="D15694" s="62" t="s">
        <v>147</v>
      </c>
      <c r="E15694" s="62" t="s">
        <v>147</v>
      </c>
      <c r="F15694" s="62" t="s">
        <v>20</v>
      </c>
      <c r="G15694" s="2">
        <v>-7280</v>
      </c>
      <c r="H15694" t="s">
        <v>14</v>
      </c>
    </row>
    <row r="15695" spans="1:8" hidden="1" x14ac:dyDescent="0.25">
      <c r="A15695" t="s">
        <v>8</v>
      </c>
      <c r="B15695" t="s">
        <v>9</v>
      </c>
      <c r="C15695" s="62" t="s">
        <v>10</v>
      </c>
      <c r="D15695" s="62" t="s">
        <v>147</v>
      </c>
      <c r="E15695" s="62" t="s">
        <v>147</v>
      </c>
      <c r="F15695" s="62" t="s">
        <v>13</v>
      </c>
      <c r="G15695" s="2">
        <v>-6880</v>
      </c>
      <c r="H15695" t="s">
        <v>14</v>
      </c>
    </row>
    <row r="15696" spans="1:8" hidden="1" x14ac:dyDescent="0.25">
      <c r="A15696" t="s">
        <v>8</v>
      </c>
      <c r="B15696" t="s">
        <v>9</v>
      </c>
      <c r="C15696" s="62" t="s">
        <v>10</v>
      </c>
      <c r="D15696" s="62" t="s">
        <v>147</v>
      </c>
      <c r="E15696" s="62" t="s">
        <v>147</v>
      </c>
      <c r="F15696" s="62" t="s">
        <v>20</v>
      </c>
      <c r="G15696" s="2">
        <v>-8448</v>
      </c>
      <c r="H15696" t="s">
        <v>14</v>
      </c>
    </row>
    <row r="15697" spans="1:8" hidden="1" x14ac:dyDescent="0.25">
      <c r="A15697" t="s">
        <v>8</v>
      </c>
      <c r="B15697" t="s">
        <v>9</v>
      </c>
      <c r="C15697" s="62" t="s">
        <v>10</v>
      </c>
      <c r="D15697" s="62" t="s">
        <v>147</v>
      </c>
      <c r="E15697" s="62" t="s">
        <v>147</v>
      </c>
      <c r="F15697" s="62" t="s">
        <v>18</v>
      </c>
      <c r="G15697" s="2">
        <v>-7680</v>
      </c>
      <c r="H15697" t="s">
        <v>14</v>
      </c>
    </row>
    <row r="15698" spans="1:8" hidden="1" x14ac:dyDescent="0.25">
      <c r="A15698" t="s">
        <v>8</v>
      </c>
      <c r="B15698" t="s">
        <v>9</v>
      </c>
      <c r="C15698" s="62" t="s">
        <v>10</v>
      </c>
      <c r="D15698" s="62" t="s">
        <v>147</v>
      </c>
      <c r="E15698" s="62" t="s">
        <v>147</v>
      </c>
      <c r="F15698" s="62" t="s">
        <v>16</v>
      </c>
      <c r="G15698" s="2">
        <v>-7680</v>
      </c>
      <c r="H15698" t="s">
        <v>14</v>
      </c>
    </row>
    <row r="15699" spans="1:8" hidden="1" x14ac:dyDescent="0.25">
      <c r="A15699" t="s">
        <v>8</v>
      </c>
      <c r="B15699" t="s">
        <v>9</v>
      </c>
      <c r="C15699" s="62" t="s">
        <v>10</v>
      </c>
      <c r="D15699" s="62" t="s">
        <v>147</v>
      </c>
      <c r="E15699" s="62" t="s">
        <v>147</v>
      </c>
      <c r="F15699" s="62" t="s">
        <v>22</v>
      </c>
      <c r="G15699" s="2">
        <v>-8448</v>
      </c>
      <c r="H15699" t="s">
        <v>14</v>
      </c>
    </row>
    <row r="15700" spans="1:8" hidden="1" x14ac:dyDescent="0.25">
      <c r="A15700" t="s">
        <v>8</v>
      </c>
      <c r="B15700" t="s">
        <v>9</v>
      </c>
      <c r="C15700" s="62" t="s">
        <v>10</v>
      </c>
      <c r="D15700" s="62" t="s">
        <v>147</v>
      </c>
      <c r="E15700" s="62" t="s">
        <v>147</v>
      </c>
      <c r="F15700" s="62" t="s">
        <v>20</v>
      </c>
      <c r="G15700" s="2">
        <v>-924.00000000000023</v>
      </c>
      <c r="H15700" t="s">
        <v>14</v>
      </c>
    </row>
    <row r="15701" spans="1:8" hidden="1" x14ac:dyDescent="0.25">
      <c r="A15701" t="s">
        <v>8</v>
      </c>
      <c r="B15701" t="s">
        <v>9</v>
      </c>
      <c r="C15701" s="62" t="s">
        <v>10</v>
      </c>
      <c r="D15701" s="62" t="s">
        <v>147</v>
      </c>
      <c r="E15701" s="62" t="s">
        <v>147</v>
      </c>
      <c r="F15701" s="62" t="s">
        <v>18</v>
      </c>
      <c r="G15701" s="2">
        <v>-840</v>
      </c>
      <c r="H15701" t="s">
        <v>14</v>
      </c>
    </row>
    <row r="15702" spans="1:8" hidden="1" x14ac:dyDescent="0.25">
      <c r="A15702" t="s">
        <v>8</v>
      </c>
      <c r="B15702" t="s">
        <v>9</v>
      </c>
      <c r="C15702" s="62" t="s">
        <v>10</v>
      </c>
      <c r="D15702" s="62" t="s">
        <v>147</v>
      </c>
      <c r="E15702" s="62" t="s">
        <v>147</v>
      </c>
      <c r="F15702" s="62" t="s">
        <v>16</v>
      </c>
      <c r="G15702" s="2">
        <v>-840</v>
      </c>
      <c r="H15702" t="s">
        <v>14</v>
      </c>
    </row>
    <row r="15703" spans="1:8" hidden="1" x14ac:dyDescent="0.25">
      <c r="A15703" t="s">
        <v>8</v>
      </c>
      <c r="B15703" t="s">
        <v>9</v>
      </c>
      <c r="C15703" s="62" t="s">
        <v>10</v>
      </c>
      <c r="D15703" s="62" t="s">
        <v>147</v>
      </c>
      <c r="E15703" s="62" t="s">
        <v>147</v>
      </c>
      <c r="F15703" s="62" t="s">
        <v>24</v>
      </c>
      <c r="G15703" s="2">
        <v>-924.00000000000023</v>
      </c>
      <c r="H15703" t="s">
        <v>14</v>
      </c>
    </row>
    <row r="15704" spans="1:8" hidden="1" x14ac:dyDescent="0.25">
      <c r="A15704" t="s">
        <v>8</v>
      </c>
      <c r="B15704" t="s">
        <v>9</v>
      </c>
      <c r="C15704" s="62" t="s">
        <v>10</v>
      </c>
      <c r="D15704" s="62" t="s">
        <v>147</v>
      </c>
      <c r="E15704" s="62" t="s">
        <v>147</v>
      </c>
      <c r="F15704" s="62" t="s">
        <v>22</v>
      </c>
      <c r="G15704" s="2">
        <v>-924.00000000000023</v>
      </c>
      <c r="H15704" t="s">
        <v>14</v>
      </c>
    </row>
    <row r="15705" spans="1:8" hidden="1" x14ac:dyDescent="0.25">
      <c r="A15705" t="s">
        <v>8</v>
      </c>
      <c r="B15705" t="s">
        <v>9</v>
      </c>
      <c r="C15705" s="62" t="s">
        <v>10</v>
      </c>
      <c r="D15705" s="62" t="s">
        <v>147</v>
      </c>
      <c r="E15705" s="62" t="s">
        <v>147</v>
      </c>
      <c r="F15705" s="62" t="s">
        <v>13</v>
      </c>
      <c r="G15705" s="2">
        <v>-840</v>
      </c>
      <c r="H15705" t="s">
        <v>14</v>
      </c>
    </row>
    <row r="15706" spans="1:8" hidden="1" x14ac:dyDescent="0.25">
      <c r="A15706" t="s">
        <v>8</v>
      </c>
      <c r="B15706" t="s">
        <v>9</v>
      </c>
      <c r="C15706" s="62" t="s">
        <v>10</v>
      </c>
      <c r="D15706" s="62" t="s">
        <v>147</v>
      </c>
      <c r="E15706" s="62" t="s">
        <v>147</v>
      </c>
      <c r="F15706" s="62" t="s">
        <v>17</v>
      </c>
      <c r="G15706" s="2">
        <v>-14400</v>
      </c>
      <c r="H15706" t="s">
        <v>14</v>
      </c>
    </row>
    <row r="15707" spans="1:8" hidden="1" x14ac:dyDescent="0.25">
      <c r="A15707" t="s">
        <v>8</v>
      </c>
      <c r="B15707" t="s">
        <v>9</v>
      </c>
      <c r="C15707" s="62" t="s">
        <v>10</v>
      </c>
      <c r="D15707" s="62" t="s">
        <v>147</v>
      </c>
      <c r="E15707" s="62" t="s">
        <v>147</v>
      </c>
      <c r="F15707" s="62" t="s">
        <v>20</v>
      </c>
      <c r="G15707" s="2">
        <v>-14400</v>
      </c>
      <c r="H15707" t="s">
        <v>14</v>
      </c>
    </row>
    <row r="15708" spans="1:8" hidden="1" x14ac:dyDescent="0.25">
      <c r="A15708" t="s">
        <v>8</v>
      </c>
      <c r="B15708" t="s">
        <v>9</v>
      </c>
      <c r="C15708" s="62" t="s">
        <v>10</v>
      </c>
      <c r="D15708" s="62" t="s">
        <v>147</v>
      </c>
      <c r="E15708" s="62" t="s">
        <v>147</v>
      </c>
      <c r="F15708" s="62" t="s">
        <v>23</v>
      </c>
      <c r="G15708" s="2">
        <v>-14400</v>
      </c>
      <c r="H15708" t="s">
        <v>14</v>
      </c>
    </row>
    <row r="15709" spans="1:8" hidden="1" x14ac:dyDescent="0.25">
      <c r="A15709" t="s">
        <v>8</v>
      </c>
      <c r="B15709" t="s">
        <v>9</v>
      </c>
      <c r="C15709" s="62" t="s">
        <v>10</v>
      </c>
      <c r="D15709" s="62" t="s">
        <v>147</v>
      </c>
      <c r="E15709" s="62" t="s">
        <v>147</v>
      </c>
      <c r="F15709" s="62" t="s">
        <v>13</v>
      </c>
      <c r="G15709" s="2">
        <v>-14400</v>
      </c>
      <c r="H15709" t="s">
        <v>14</v>
      </c>
    </row>
    <row r="15710" spans="1:8" hidden="1" x14ac:dyDescent="0.25">
      <c r="A15710" t="s">
        <v>8</v>
      </c>
      <c r="B15710" t="s">
        <v>9</v>
      </c>
      <c r="C15710" s="62" t="s">
        <v>10</v>
      </c>
      <c r="D15710" s="62" t="s">
        <v>147</v>
      </c>
      <c r="E15710" s="62" t="s">
        <v>147</v>
      </c>
      <c r="F15710" s="62" t="s">
        <v>21</v>
      </c>
      <c r="G15710" s="2">
        <v>-60000</v>
      </c>
      <c r="H15710" t="s">
        <v>14</v>
      </c>
    </row>
    <row r="15711" spans="1:8" hidden="1" x14ac:dyDescent="0.25">
      <c r="A15711" t="s">
        <v>8</v>
      </c>
      <c r="B15711" t="s">
        <v>9</v>
      </c>
      <c r="C15711" s="62" t="s">
        <v>10</v>
      </c>
      <c r="D15711" s="62" t="s">
        <v>147</v>
      </c>
      <c r="E15711" s="62" t="s">
        <v>147</v>
      </c>
      <c r="F15711" s="62" t="s">
        <v>17</v>
      </c>
      <c r="G15711" s="2">
        <v>-54000</v>
      </c>
      <c r="H15711" t="s">
        <v>14</v>
      </c>
    </row>
    <row r="15712" spans="1:8" hidden="1" x14ac:dyDescent="0.25">
      <c r="A15712" t="s">
        <v>8</v>
      </c>
      <c r="B15712" t="s">
        <v>9</v>
      </c>
      <c r="C15712" s="62" t="s">
        <v>10</v>
      </c>
      <c r="D15712" s="62" t="s">
        <v>147</v>
      </c>
      <c r="E15712" s="62" t="s">
        <v>147</v>
      </c>
      <c r="F15712" s="62" t="s">
        <v>25</v>
      </c>
      <c r="G15712" s="2">
        <v>-40000</v>
      </c>
      <c r="H15712" t="s">
        <v>14</v>
      </c>
    </row>
    <row r="15713" spans="1:8" hidden="1" x14ac:dyDescent="0.25">
      <c r="A15713" t="s">
        <v>8</v>
      </c>
      <c r="B15713" t="s">
        <v>9</v>
      </c>
      <c r="C15713" s="62" t="s">
        <v>10</v>
      </c>
      <c r="D15713" s="62" t="s">
        <v>147</v>
      </c>
      <c r="E15713" s="62" t="s">
        <v>147</v>
      </c>
      <c r="F15713" s="62" t="s">
        <v>20</v>
      </c>
      <c r="G15713" s="2">
        <v>-60000</v>
      </c>
      <c r="H15713" t="s">
        <v>14</v>
      </c>
    </row>
    <row r="15714" spans="1:8" hidden="1" x14ac:dyDescent="0.25">
      <c r="A15714" t="s">
        <v>8</v>
      </c>
      <c r="B15714" t="s">
        <v>9</v>
      </c>
      <c r="C15714" s="62" t="s">
        <v>10</v>
      </c>
      <c r="D15714" s="62" t="s">
        <v>147</v>
      </c>
      <c r="E15714" s="62" t="s">
        <v>147</v>
      </c>
      <c r="F15714" s="62" t="s">
        <v>19</v>
      </c>
      <c r="G15714" s="2">
        <v>-60000</v>
      </c>
      <c r="H15714" t="s">
        <v>14</v>
      </c>
    </row>
    <row r="15715" spans="1:8" hidden="1" x14ac:dyDescent="0.25">
      <c r="A15715" t="s">
        <v>8</v>
      </c>
      <c r="B15715" t="s">
        <v>9</v>
      </c>
      <c r="C15715" s="62" t="s">
        <v>10</v>
      </c>
      <c r="D15715" s="62" t="s">
        <v>147</v>
      </c>
      <c r="E15715" s="62" t="s">
        <v>147</v>
      </c>
      <c r="F15715" s="62" t="s">
        <v>18</v>
      </c>
      <c r="G15715" s="2">
        <v>-54000</v>
      </c>
      <c r="H15715" t="s">
        <v>14</v>
      </c>
    </row>
    <row r="15716" spans="1:8" hidden="1" x14ac:dyDescent="0.25">
      <c r="A15716" t="s">
        <v>8</v>
      </c>
      <c r="B15716" t="s">
        <v>9</v>
      </c>
      <c r="C15716" s="62" t="s">
        <v>10</v>
      </c>
      <c r="D15716" s="62" t="s">
        <v>147</v>
      </c>
      <c r="E15716" s="62" t="s">
        <v>147</v>
      </c>
      <c r="F15716" s="62" t="s">
        <v>16</v>
      </c>
      <c r="G15716" s="2">
        <v>-43200</v>
      </c>
      <c r="H15716" t="s">
        <v>14</v>
      </c>
    </row>
    <row r="15717" spans="1:8" hidden="1" x14ac:dyDescent="0.25">
      <c r="A15717" t="s">
        <v>8</v>
      </c>
      <c r="B15717" t="s">
        <v>9</v>
      </c>
      <c r="C15717" s="62" t="s">
        <v>10</v>
      </c>
      <c r="D15717" s="62" t="s">
        <v>147</v>
      </c>
      <c r="E15717" s="62" t="s">
        <v>147</v>
      </c>
      <c r="F15717" s="62" t="s">
        <v>24</v>
      </c>
      <c r="G15717" s="2">
        <v>-40000</v>
      </c>
      <c r="H15717" t="s">
        <v>14</v>
      </c>
    </row>
    <row r="15718" spans="1:8" hidden="1" x14ac:dyDescent="0.25">
      <c r="A15718" t="s">
        <v>8</v>
      </c>
      <c r="B15718" t="s">
        <v>9</v>
      </c>
      <c r="C15718" s="62" t="s">
        <v>10</v>
      </c>
      <c r="D15718" s="62" t="s">
        <v>147</v>
      </c>
      <c r="E15718" s="62" t="s">
        <v>147</v>
      </c>
      <c r="F15718" s="62" t="s">
        <v>23</v>
      </c>
      <c r="G15718" s="2">
        <v>-48000</v>
      </c>
      <c r="H15718" t="s">
        <v>14</v>
      </c>
    </row>
    <row r="15719" spans="1:8" hidden="1" x14ac:dyDescent="0.25">
      <c r="A15719" t="s">
        <v>8</v>
      </c>
      <c r="B15719" t="s">
        <v>9</v>
      </c>
      <c r="C15719" s="62" t="s">
        <v>10</v>
      </c>
      <c r="D15719" s="62" t="s">
        <v>147</v>
      </c>
      <c r="E15719" s="62" t="s">
        <v>147</v>
      </c>
      <c r="F15719" s="62" t="s">
        <v>22</v>
      </c>
      <c r="G15719" s="2">
        <v>-48000</v>
      </c>
      <c r="H15719" t="s">
        <v>14</v>
      </c>
    </row>
    <row r="15720" spans="1:8" hidden="1" x14ac:dyDescent="0.25">
      <c r="A15720" t="s">
        <v>8</v>
      </c>
      <c r="B15720" t="s">
        <v>9</v>
      </c>
      <c r="C15720" s="62" t="s">
        <v>10</v>
      </c>
      <c r="D15720" s="62" t="s">
        <v>147</v>
      </c>
      <c r="E15720" s="62" t="s">
        <v>147</v>
      </c>
      <c r="F15720" s="62" t="s">
        <v>15</v>
      </c>
      <c r="G15720" s="2">
        <v>-43200</v>
      </c>
      <c r="H15720" t="s">
        <v>14</v>
      </c>
    </row>
    <row r="15721" spans="1:8" hidden="1" x14ac:dyDescent="0.25">
      <c r="A15721" t="s">
        <v>8</v>
      </c>
      <c r="B15721" t="s">
        <v>9</v>
      </c>
      <c r="C15721" s="62" t="s">
        <v>10</v>
      </c>
      <c r="D15721" s="62" t="s">
        <v>147</v>
      </c>
      <c r="E15721" s="62" t="s">
        <v>147</v>
      </c>
      <c r="F15721" s="62" t="s">
        <v>13</v>
      </c>
      <c r="G15721" s="2">
        <v>-43200</v>
      </c>
      <c r="H15721" t="s">
        <v>14</v>
      </c>
    </row>
    <row r="15722" spans="1:8" hidden="1" x14ac:dyDescent="0.25">
      <c r="A15722" t="s">
        <v>8</v>
      </c>
      <c r="B15722" t="s">
        <v>9</v>
      </c>
      <c r="C15722" s="62" t="s">
        <v>10</v>
      </c>
      <c r="D15722" s="62" t="s">
        <v>147</v>
      </c>
      <c r="E15722" s="62" t="s">
        <v>147</v>
      </c>
      <c r="F15722" s="62" t="s">
        <v>21</v>
      </c>
      <c r="G15722" s="2">
        <v>-13600</v>
      </c>
      <c r="H15722" t="s">
        <v>14</v>
      </c>
    </row>
    <row r="15723" spans="1:8" hidden="1" x14ac:dyDescent="0.25">
      <c r="A15723" t="s">
        <v>8</v>
      </c>
      <c r="B15723" t="s">
        <v>9</v>
      </c>
      <c r="C15723" s="62" t="s">
        <v>10</v>
      </c>
      <c r="D15723" s="62" t="s">
        <v>147</v>
      </c>
      <c r="E15723" s="62" t="s">
        <v>147</v>
      </c>
      <c r="F15723" s="62" t="s">
        <v>17</v>
      </c>
      <c r="G15723" s="2">
        <v>-10720</v>
      </c>
      <c r="H15723" t="s">
        <v>14</v>
      </c>
    </row>
    <row r="15724" spans="1:8" hidden="1" x14ac:dyDescent="0.25">
      <c r="A15724" t="s">
        <v>8</v>
      </c>
      <c r="B15724" t="s">
        <v>9</v>
      </c>
      <c r="C15724" s="62" t="s">
        <v>10</v>
      </c>
      <c r="D15724" s="62" t="s">
        <v>147</v>
      </c>
      <c r="E15724" s="62" t="s">
        <v>147</v>
      </c>
      <c r="F15724" s="62" t="s">
        <v>25</v>
      </c>
      <c r="G15724" s="2">
        <v>-13600</v>
      </c>
      <c r="H15724" t="s">
        <v>14</v>
      </c>
    </row>
    <row r="15725" spans="1:8" hidden="1" x14ac:dyDescent="0.25">
      <c r="A15725" t="s">
        <v>8</v>
      </c>
      <c r="B15725" t="s">
        <v>9</v>
      </c>
      <c r="C15725" s="62" t="s">
        <v>10</v>
      </c>
      <c r="D15725" s="62" t="s">
        <v>147</v>
      </c>
      <c r="E15725" s="62" t="s">
        <v>147</v>
      </c>
      <c r="F15725" s="62" t="s">
        <v>20</v>
      </c>
      <c r="G15725" s="2">
        <v>-13600</v>
      </c>
      <c r="H15725" t="s">
        <v>14</v>
      </c>
    </row>
    <row r="15726" spans="1:8" hidden="1" x14ac:dyDescent="0.25">
      <c r="A15726" t="s">
        <v>8</v>
      </c>
      <c r="B15726" t="s">
        <v>9</v>
      </c>
      <c r="C15726" s="62" t="s">
        <v>10</v>
      </c>
      <c r="D15726" s="62" t="s">
        <v>147</v>
      </c>
      <c r="E15726" s="62" t="s">
        <v>147</v>
      </c>
      <c r="F15726" s="62" t="s">
        <v>19</v>
      </c>
      <c r="G15726" s="2">
        <v>-10720</v>
      </c>
      <c r="H15726" t="s">
        <v>14</v>
      </c>
    </row>
    <row r="15727" spans="1:8" hidden="1" x14ac:dyDescent="0.25">
      <c r="A15727" t="s">
        <v>8</v>
      </c>
      <c r="B15727" t="s">
        <v>9</v>
      </c>
      <c r="C15727" s="62" t="s">
        <v>10</v>
      </c>
      <c r="D15727" s="62" t="s">
        <v>147</v>
      </c>
      <c r="E15727" s="62" t="s">
        <v>147</v>
      </c>
      <c r="F15727" s="62" t="s">
        <v>18</v>
      </c>
      <c r="G15727" s="2">
        <v>-10720</v>
      </c>
      <c r="H15727" t="s">
        <v>14</v>
      </c>
    </row>
    <row r="15728" spans="1:8" hidden="1" x14ac:dyDescent="0.25">
      <c r="A15728" t="s">
        <v>8</v>
      </c>
      <c r="B15728" t="s">
        <v>9</v>
      </c>
      <c r="C15728" s="62" t="s">
        <v>10</v>
      </c>
      <c r="D15728" s="62" t="s">
        <v>147</v>
      </c>
      <c r="E15728" s="62" t="s">
        <v>147</v>
      </c>
      <c r="F15728" s="62" t="s">
        <v>16</v>
      </c>
      <c r="G15728" s="2">
        <v>-10720</v>
      </c>
      <c r="H15728" t="s">
        <v>14</v>
      </c>
    </row>
    <row r="15729" spans="1:8" hidden="1" x14ac:dyDescent="0.25">
      <c r="A15729" t="s">
        <v>8</v>
      </c>
      <c r="B15729" t="s">
        <v>9</v>
      </c>
      <c r="C15729" s="62" t="s">
        <v>10</v>
      </c>
      <c r="D15729" s="62" t="s">
        <v>147</v>
      </c>
      <c r="E15729" s="62" t="s">
        <v>147</v>
      </c>
      <c r="F15729" s="62" t="s">
        <v>24</v>
      </c>
      <c r="G15729" s="2">
        <v>-13600</v>
      </c>
      <c r="H15729" t="s">
        <v>14</v>
      </c>
    </row>
    <row r="15730" spans="1:8" hidden="1" x14ac:dyDescent="0.25">
      <c r="A15730" t="s">
        <v>8</v>
      </c>
      <c r="B15730" t="s">
        <v>9</v>
      </c>
      <c r="C15730" s="62" t="s">
        <v>10</v>
      </c>
      <c r="D15730" s="62" t="s">
        <v>147</v>
      </c>
      <c r="E15730" s="62" t="s">
        <v>147</v>
      </c>
      <c r="F15730" s="62" t="s">
        <v>23</v>
      </c>
      <c r="G15730" s="2">
        <v>-13600</v>
      </c>
      <c r="H15730" t="s">
        <v>14</v>
      </c>
    </row>
    <row r="15731" spans="1:8" hidden="1" x14ac:dyDescent="0.25">
      <c r="A15731" t="s">
        <v>8</v>
      </c>
      <c r="B15731" t="s">
        <v>9</v>
      </c>
      <c r="C15731" s="62" t="s">
        <v>10</v>
      </c>
      <c r="D15731" s="62" t="s">
        <v>147</v>
      </c>
      <c r="E15731" s="62" t="s">
        <v>147</v>
      </c>
      <c r="F15731" s="62" t="s">
        <v>22</v>
      </c>
      <c r="G15731" s="2">
        <v>-13600</v>
      </c>
      <c r="H15731" t="s">
        <v>14</v>
      </c>
    </row>
    <row r="15732" spans="1:8" hidden="1" x14ac:dyDescent="0.25">
      <c r="A15732" t="s">
        <v>8</v>
      </c>
      <c r="B15732" t="s">
        <v>9</v>
      </c>
      <c r="C15732" s="62" t="s">
        <v>10</v>
      </c>
      <c r="D15732" s="62" t="s">
        <v>147</v>
      </c>
      <c r="E15732" s="62" t="s">
        <v>147</v>
      </c>
      <c r="F15732" s="62" t="s">
        <v>15</v>
      </c>
      <c r="G15732" s="2">
        <v>-10720</v>
      </c>
      <c r="H15732" t="s">
        <v>14</v>
      </c>
    </row>
    <row r="15733" spans="1:8" hidden="1" x14ac:dyDescent="0.25">
      <c r="A15733" t="s">
        <v>8</v>
      </c>
      <c r="B15733" t="s">
        <v>9</v>
      </c>
      <c r="C15733" s="62" t="s">
        <v>10</v>
      </c>
      <c r="D15733" s="62" t="s">
        <v>147</v>
      </c>
      <c r="E15733" s="62" t="s">
        <v>147</v>
      </c>
      <c r="F15733" s="62" t="s">
        <v>13</v>
      </c>
      <c r="G15733" s="2">
        <v>-10720</v>
      </c>
      <c r="H15733" t="s">
        <v>14</v>
      </c>
    </row>
    <row r="15734" spans="1:8" hidden="1" x14ac:dyDescent="0.25">
      <c r="A15734" t="s">
        <v>8</v>
      </c>
      <c r="B15734" t="s">
        <v>9</v>
      </c>
      <c r="C15734" s="62" t="s">
        <v>10</v>
      </c>
      <c r="D15734" s="62" t="s">
        <v>147</v>
      </c>
      <c r="E15734" s="62" t="s">
        <v>147</v>
      </c>
      <c r="F15734" s="62" t="s">
        <v>21</v>
      </c>
      <c r="G15734" s="2">
        <v>-39600</v>
      </c>
      <c r="H15734" t="s">
        <v>14</v>
      </c>
    </row>
    <row r="15735" spans="1:8" hidden="1" x14ac:dyDescent="0.25">
      <c r="A15735" t="s">
        <v>8</v>
      </c>
      <c r="B15735" t="s">
        <v>9</v>
      </c>
      <c r="C15735" s="62" t="s">
        <v>10</v>
      </c>
      <c r="D15735" s="62" t="s">
        <v>147</v>
      </c>
      <c r="E15735" s="62" t="s">
        <v>147</v>
      </c>
      <c r="F15735" s="62" t="s">
        <v>17</v>
      </c>
      <c r="G15735" s="2">
        <v>-36000</v>
      </c>
      <c r="H15735" t="s">
        <v>14</v>
      </c>
    </row>
    <row r="15736" spans="1:8" hidden="1" x14ac:dyDescent="0.25">
      <c r="A15736" t="s">
        <v>8</v>
      </c>
      <c r="B15736" t="s">
        <v>9</v>
      </c>
      <c r="C15736" s="62" t="s">
        <v>10</v>
      </c>
      <c r="D15736" s="62" t="s">
        <v>147</v>
      </c>
      <c r="E15736" s="62" t="s">
        <v>147</v>
      </c>
      <c r="F15736" s="62" t="s">
        <v>25</v>
      </c>
      <c r="G15736" s="2">
        <v>-33000</v>
      </c>
      <c r="H15736" t="s">
        <v>14</v>
      </c>
    </row>
    <row r="15737" spans="1:8" hidden="1" x14ac:dyDescent="0.25">
      <c r="A15737" t="s">
        <v>8</v>
      </c>
      <c r="B15737" t="s">
        <v>9</v>
      </c>
      <c r="C15737" s="62" t="s">
        <v>10</v>
      </c>
      <c r="D15737" s="62" t="s">
        <v>147</v>
      </c>
      <c r="E15737" s="62" t="s">
        <v>147</v>
      </c>
      <c r="F15737" s="62" t="s">
        <v>20</v>
      </c>
      <c r="G15737" s="2">
        <v>-39600</v>
      </c>
      <c r="H15737" t="s">
        <v>14</v>
      </c>
    </row>
    <row r="15738" spans="1:8" hidden="1" x14ac:dyDescent="0.25">
      <c r="A15738" t="s">
        <v>8</v>
      </c>
      <c r="B15738" t="s">
        <v>9</v>
      </c>
      <c r="C15738" s="62" t="s">
        <v>10</v>
      </c>
      <c r="D15738" s="62" t="s">
        <v>147</v>
      </c>
      <c r="E15738" s="62" t="s">
        <v>147</v>
      </c>
      <c r="F15738" s="62" t="s">
        <v>19</v>
      </c>
      <c r="G15738" s="2">
        <v>-36000</v>
      </c>
      <c r="H15738" t="s">
        <v>14</v>
      </c>
    </row>
    <row r="15739" spans="1:8" hidden="1" x14ac:dyDescent="0.25">
      <c r="A15739" t="s">
        <v>8</v>
      </c>
      <c r="B15739" t="s">
        <v>9</v>
      </c>
      <c r="C15739" s="62" t="s">
        <v>10</v>
      </c>
      <c r="D15739" s="62" t="s">
        <v>147</v>
      </c>
      <c r="E15739" s="62" t="s">
        <v>147</v>
      </c>
      <c r="F15739" s="62" t="s">
        <v>18</v>
      </c>
      <c r="G15739" s="2">
        <v>-36000</v>
      </c>
      <c r="H15739" t="s">
        <v>14</v>
      </c>
    </row>
    <row r="15740" spans="1:8" hidden="1" x14ac:dyDescent="0.25">
      <c r="A15740" t="s">
        <v>8</v>
      </c>
      <c r="B15740" t="s">
        <v>9</v>
      </c>
      <c r="C15740" s="62" t="s">
        <v>10</v>
      </c>
      <c r="D15740" s="62" t="s">
        <v>147</v>
      </c>
      <c r="E15740" s="62" t="s">
        <v>147</v>
      </c>
      <c r="F15740" s="62" t="s">
        <v>16</v>
      </c>
      <c r="G15740" s="2">
        <v>-36000</v>
      </c>
      <c r="H15740" t="s">
        <v>14</v>
      </c>
    </row>
    <row r="15741" spans="1:8" hidden="1" x14ac:dyDescent="0.25">
      <c r="A15741" t="s">
        <v>8</v>
      </c>
      <c r="B15741" t="s">
        <v>9</v>
      </c>
      <c r="C15741" s="62" t="s">
        <v>10</v>
      </c>
      <c r="D15741" s="62" t="s">
        <v>147</v>
      </c>
      <c r="E15741" s="62" t="s">
        <v>147</v>
      </c>
      <c r="F15741" s="62" t="s">
        <v>24</v>
      </c>
      <c r="G15741" s="2">
        <v>-33000</v>
      </c>
      <c r="H15741" t="s">
        <v>14</v>
      </c>
    </row>
    <row r="15742" spans="1:8" hidden="1" x14ac:dyDescent="0.25">
      <c r="A15742" t="s">
        <v>8</v>
      </c>
      <c r="B15742" t="s">
        <v>9</v>
      </c>
      <c r="C15742" s="62" t="s">
        <v>10</v>
      </c>
      <c r="D15742" s="62" t="s">
        <v>147</v>
      </c>
      <c r="E15742" s="62" t="s">
        <v>147</v>
      </c>
      <c r="F15742" s="62" t="s">
        <v>23</v>
      </c>
      <c r="G15742" s="2">
        <v>-33000</v>
      </c>
      <c r="H15742" t="s">
        <v>14</v>
      </c>
    </row>
    <row r="15743" spans="1:8" hidden="1" x14ac:dyDescent="0.25">
      <c r="A15743" t="s">
        <v>8</v>
      </c>
      <c r="B15743" t="s">
        <v>9</v>
      </c>
      <c r="C15743" s="62" t="s">
        <v>10</v>
      </c>
      <c r="D15743" s="62" t="s">
        <v>147</v>
      </c>
      <c r="E15743" s="62" t="s">
        <v>147</v>
      </c>
      <c r="F15743" s="62" t="s">
        <v>22</v>
      </c>
      <c r="G15743" s="2">
        <v>-33000</v>
      </c>
      <c r="H15743" t="s">
        <v>14</v>
      </c>
    </row>
    <row r="15744" spans="1:8" hidden="1" x14ac:dyDescent="0.25">
      <c r="A15744" t="s">
        <v>8</v>
      </c>
      <c r="B15744" t="s">
        <v>9</v>
      </c>
      <c r="C15744" s="62" t="s">
        <v>10</v>
      </c>
      <c r="D15744" s="62" t="s">
        <v>147</v>
      </c>
      <c r="E15744" s="62" t="s">
        <v>147</v>
      </c>
      <c r="F15744" s="62" t="s">
        <v>15</v>
      </c>
      <c r="G15744" s="2">
        <v>-30000</v>
      </c>
      <c r="H15744" t="s">
        <v>14</v>
      </c>
    </row>
    <row r="15745" spans="1:8" hidden="1" x14ac:dyDescent="0.25">
      <c r="A15745" t="s">
        <v>8</v>
      </c>
      <c r="B15745" t="s">
        <v>9</v>
      </c>
      <c r="C15745" s="62" t="s">
        <v>10</v>
      </c>
      <c r="D15745" s="62" t="s">
        <v>147</v>
      </c>
      <c r="E15745" s="62" t="s">
        <v>147</v>
      </c>
      <c r="F15745" s="62" t="s">
        <v>13</v>
      </c>
      <c r="G15745" s="2">
        <v>-30000</v>
      </c>
      <c r="H15745" t="s">
        <v>14</v>
      </c>
    </row>
    <row r="15746" spans="1:8" hidden="1" x14ac:dyDescent="0.25">
      <c r="A15746" t="s">
        <v>8</v>
      </c>
      <c r="B15746" t="s">
        <v>9</v>
      </c>
      <c r="C15746" s="62" t="s">
        <v>10</v>
      </c>
      <c r="D15746" s="62" t="s">
        <v>147</v>
      </c>
      <c r="E15746" s="62" t="s">
        <v>147</v>
      </c>
      <c r="F15746" s="62" t="s">
        <v>21</v>
      </c>
      <c r="G15746" s="2">
        <v>-5808.0000000000009</v>
      </c>
      <c r="H15746" t="s">
        <v>14</v>
      </c>
    </row>
    <row r="15747" spans="1:8" hidden="1" x14ac:dyDescent="0.25">
      <c r="A15747" t="s">
        <v>8</v>
      </c>
      <c r="B15747" t="s">
        <v>9</v>
      </c>
      <c r="C15747" s="62" t="s">
        <v>10</v>
      </c>
      <c r="D15747" s="62" t="s">
        <v>147</v>
      </c>
      <c r="E15747" s="62" t="s">
        <v>147</v>
      </c>
      <c r="F15747" s="62" t="s">
        <v>17</v>
      </c>
      <c r="G15747" s="2">
        <v>-5280</v>
      </c>
      <c r="H15747" t="s">
        <v>14</v>
      </c>
    </row>
    <row r="15748" spans="1:8" hidden="1" x14ac:dyDescent="0.25">
      <c r="A15748" t="s">
        <v>8</v>
      </c>
      <c r="B15748" t="s">
        <v>9</v>
      </c>
      <c r="C15748" s="62" t="s">
        <v>10</v>
      </c>
      <c r="D15748" s="62" t="s">
        <v>147</v>
      </c>
      <c r="E15748" s="62" t="s">
        <v>147</v>
      </c>
      <c r="F15748" s="62" t="s">
        <v>25</v>
      </c>
      <c r="G15748" s="2">
        <v>-5808.0000000000009</v>
      </c>
      <c r="H15748" t="s">
        <v>14</v>
      </c>
    </row>
    <row r="15749" spans="1:8" hidden="1" x14ac:dyDescent="0.25">
      <c r="A15749" t="s">
        <v>8</v>
      </c>
      <c r="B15749" t="s">
        <v>9</v>
      </c>
      <c r="C15749" s="62" t="s">
        <v>10</v>
      </c>
      <c r="D15749" s="62" t="s">
        <v>147</v>
      </c>
      <c r="E15749" s="62" t="s">
        <v>147</v>
      </c>
      <c r="F15749" s="62" t="s">
        <v>20</v>
      </c>
      <c r="G15749" s="2">
        <v>-5808.0000000000009</v>
      </c>
      <c r="H15749" t="s">
        <v>14</v>
      </c>
    </row>
    <row r="15750" spans="1:8" hidden="1" x14ac:dyDescent="0.25">
      <c r="A15750" t="s">
        <v>8</v>
      </c>
      <c r="B15750" t="s">
        <v>9</v>
      </c>
      <c r="C15750" s="62" t="s">
        <v>10</v>
      </c>
      <c r="D15750" s="62" t="s">
        <v>147</v>
      </c>
      <c r="E15750" s="62" t="s">
        <v>147</v>
      </c>
      <c r="F15750" s="62" t="s">
        <v>19</v>
      </c>
      <c r="G15750" s="2">
        <v>-5280</v>
      </c>
      <c r="H15750" t="s">
        <v>14</v>
      </c>
    </row>
    <row r="15751" spans="1:8" hidden="1" x14ac:dyDescent="0.25">
      <c r="A15751" t="s">
        <v>8</v>
      </c>
      <c r="B15751" t="s">
        <v>9</v>
      </c>
      <c r="C15751" s="62" t="s">
        <v>10</v>
      </c>
      <c r="D15751" s="62" t="s">
        <v>147</v>
      </c>
      <c r="E15751" s="62" t="s">
        <v>147</v>
      </c>
      <c r="F15751" s="62" t="s">
        <v>18</v>
      </c>
      <c r="G15751" s="2">
        <v>-5280</v>
      </c>
      <c r="H15751" t="s">
        <v>14</v>
      </c>
    </row>
    <row r="15752" spans="1:8" hidden="1" x14ac:dyDescent="0.25">
      <c r="A15752" t="s">
        <v>8</v>
      </c>
      <c r="B15752" t="s">
        <v>9</v>
      </c>
      <c r="C15752" s="62" t="s">
        <v>10</v>
      </c>
      <c r="D15752" s="62" t="s">
        <v>147</v>
      </c>
      <c r="E15752" s="62" t="s">
        <v>147</v>
      </c>
      <c r="F15752" s="62" t="s">
        <v>16</v>
      </c>
      <c r="G15752" s="2">
        <v>-5280</v>
      </c>
      <c r="H15752" t="s">
        <v>14</v>
      </c>
    </row>
    <row r="15753" spans="1:8" hidden="1" x14ac:dyDescent="0.25">
      <c r="A15753" t="s">
        <v>8</v>
      </c>
      <c r="B15753" t="s">
        <v>9</v>
      </c>
      <c r="C15753" s="62" t="s">
        <v>10</v>
      </c>
      <c r="D15753" s="62" t="s">
        <v>147</v>
      </c>
      <c r="E15753" s="62" t="s">
        <v>147</v>
      </c>
      <c r="F15753" s="62" t="s">
        <v>24</v>
      </c>
      <c r="G15753" s="2">
        <v>-5808.0000000000009</v>
      </c>
      <c r="H15753" t="s">
        <v>14</v>
      </c>
    </row>
    <row r="15754" spans="1:8" hidden="1" x14ac:dyDescent="0.25">
      <c r="A15754" t="s">
        <v>8</v>
      </c>
      <c r="B15754" t="s">
        <v>9</v>
      </c>
      <c r="C15754" s="62" t="s">
        <v>10</v>
      </c>
      <c r="D15754" s="62" t="s">
        <v>147</v>
      </c>
      <c r="E15754" s="62" t="s">
        <v>147</v>
      </c>
      <c r="F15754" s="62" t="s">
        <v>23</v>
      </c>
      <c r="G15754" s="2">
        <v>-5808.0000000000009</v>
      </c>
      <c r="H15754" t="s">
        <v>14</v>
      </c>
    </row>
    <row r="15755" spans="1:8" hidden="1" x14ac:dyDescent="0.25">
      <c r="A15755" t="s">
        <v>8</v>
      </c>
      <c r="B15755" t="s">
        <v>9</v>
      </c>
      <c r="C15755" s="62" t="s">
        <v>10</v>
      </c>
      <c r="D15755" s="62" t="s">
        <v>147</v>
      </c>
      <c r="E15755" s="62" t="s">
        <v>147</v>
      </c>
      <c r="F15755" s="62" t="s">
        <v>22</v>
      </c>
      <c r="G15755" s="2">
        <v>-5808.0000000000009</v>
      </c>
      <c r="H15755" t="s">
        <v>14</v>
      </c>
    </row>
    <row r="15756" spans="1:8" hidden="1" x14ac:dyDescent="0.25">
      <c r="A15756" t="s">
        <v>8</v>
      </c>
      <c r="B15756" t="s">
        <v>9</v>
      </c>
      <c r="C15756" s="62" t="s">
        <v>10</v>
      </c>
      <c r="D15756" s="62" t="s">
        <v>147</v>
      </c>
      <c r="E15756" s="62" t="s">
        <v>147</v>
      </c>
      <c r="F15756" s="62" t="s">
        <v>15</v>
      </c>
      <c r="G15756" s="2">
        <v>-5280</v>
      </c>
      <c r="H15756" t="s">
        <v>14</v>
      </c>
    </row>
    <row r="15757" spans="1:8" hidden="1" x14ac:dyDescent="0.25">
      <c r="A15757" t="s">
        <v>8</v>
      </c>
      <c r="B15757" t="s">
        <v>9</v>
      </c>
      <c r="C15757" s="62" t="s">
        <v>10</v>
      </c>
      <c r="D15757" s="62" t="s">
        <v>147</v>
      </c>
      <c r="E15757" s="62" t="s">
        <v>147</v>
      </c>
      <c r="F15757" s="62" t="s">
        <v>13</v>
      </c>
      <c r="G15757" s="2">
        <v>-5280</v>
      </c>
      <c r="H15757" t="s">
        <v>14</v>
      </c>
    </row>
    <row r="15758" spans="1:8" hidden="1" x14ac:dyDescent="0.25">
      <c r="A15758" t="s">
        <v>8</v>
      </c>
      <c r="B15758" t="s">
        <v>9</v>
      </c>
      <c r="C15758" s="62" t="s">
        <v>10</v>
      </c>
      <c r="D15758" s="62" t="s">
        <v>147</v>
      </c>
      <c r="E15758" s="62" t="s">
        <v>147</v>
      </c>
      <c r="F15758" s="62" t="s">
        <v>21</v>
      </c>
      <c r="G15758" s="2">
        <v>-108000</v>
      </c>
      <c r="H15758" t="s">
        <v>14</v>
      </c>
    </row>
    <row r="15759" spans="1:8" hidden="1" x14ac:dyDescent="0.25">
      <c r="A15759" t="s">
        <v>8</v>
      </c>
      <c r="B15759" t="s">
        <v>9</v>
      </c>
      <c r="C15759" s="62" t="s">
        <v>10</v>
      </c>
      <c r="D15759" s="62" t="s">
        <v>147</v>
      </c>
      <c r="E15759" s="62" t="s">
        <v>147</v>
      </c>
      <c r="F15759" s="62" t="s">
        <v>17</v>
      </c>
      <c r="G15759" s="2">
        <v>-108000</v>
      </c>
      <c r="H15759" t="s">
        <v>14</v>
      </c>
    </row>
    <row r="15760" spans="1:8" hidden="1" x14ac:dyDescent="0.25">
      <c r="A15760" t="s">
        <v>8</v>
      </c>
      <c r="B15760" t="s">
        <v>9</v>
      </c>
      <c r="C15760" s="62" t="s">
        <v>10</v>
      </c>
      <c r="D15760" s="62" t="s">
        <v>147</v>
      </c>
      <c r="E15760" s="62" t="s">
        <v>147</v>
      </c>
      <c r="F15760" s="62" t="s">
        <v>25</v>
      </c>
      <c r="G15760" s="2">
        <v>-72000</v>
      </c>
      <c r="H15760" t="s">
        <v>14</v>
      </c>
    </row>
    <row r="15761" spans="1:8" hidden="1" x14ac:dyDescent="0.25">
      <c r="A15761" t="s">
        <v>8</v>
      </c>
      <c r="B15761" t="s">
        <v>9</v>
      </c>
      <c r="C15761" s="62" t="s">
        <v>10</v>
      </c>
      <c r="D15761" s="62" t="s">
        <v>147</v>
      </c>
      <c r="E15761" s="62" t="s">
        <v>147</v>
      </c>
      <c r="F15761" s="62" t="s">
        <v>20</v>
      </c>
      <c r="G15761" s="2">
        <v>-108000</v>
      </c>
      <c r="H15761" t="s">
        <v>14</v>
      </c>
    </row>
    <row r="15762" spans="1:8" hidden="1" x14ac:dyDescent="0.25">
      <c r="A15762" t="s">
        <v>8</v>
      </c>
      <c r="B15762" t="s">
        <v>9</v>
      </c>
      <c r="C15762" s="62" t="s">
        <v>10</v>
      </c>
      <c r="D15762" s="62" t="s">
        <v>147</v>
      </c>
      <c r="E15762" s="62" t="s">
        <v>147</v>
      </c>
      <c r="F15762" s="62" t="s">
        <v>19</v>
      </c>
      <c r="G15762" s="2">
        <v>-108000</v>
      </c>
      <c r="H15762" t="s">
        <v>14</v>
      </c>
    </row>
    <row r="15763" spans="1:8" hidden="1" x14ac:dyDescent="0.25">
      <c r="A15763" t="s">
        <v>8</v>
      </c>
      <c r="B15763" t="s">
        <v>9</v>
      </c>
      <c r="C15763" s="62" t="s">
        <v>10</v>
      </c>
      <c r="D15763" s="62" t="s">
        <v>147</v>
      </c>
      <c r="E15763" s="62" t="s">
        <v>147</v>
      </c>
      <c r="F15763" s="62" t="s">
        <v>18</v>
      </c>
      <c r="G15763" s="2">
        <v>-108000</v>
      </c>
      <c r="H15763" t="s">
        <v>14</v>
      </c>
    </row>
    <row r="15764" spans="1:8" hidden="1" x14ac:dyDescent="0.25">
      <c r="A15764" t="s">
        <v>8</v>
      </c>
      <c r="B15764" t="s">
        <v>9</v>
      </c>
      <c r="C15764" s="62" t="s">
        <v>10</v>
      </c>
      <c r="D15764" s="62" t="s">
        <v>147</v>
      </c>
      <c r="E15764" s="62" t="s">
        <v>147</v>
      </c>
      <c r="F15764" s="62" t="s">
        <v>16</v>
      </c>
      <c r="G15764" s="2">
        <v>-108000</v>
      </c>
      <c r="H15764" t="s">
        <v>14</v>
      </c>
    </row>
    <row r="15765" spans="1:8" hidden="1" x14ac:dyDescent="0.25">
      <c r="A15765" t="s">
        <v>8</v>
      </c>
      <c r="B15765" t="s">
        <v>9</v>
      </c>
      <c r="C15765" s="62" t="s">
        <v>10</v>
      </c>
      <c r="D15765" s="62" t="s">
        <v>147</v>
      </c>
      <c r="E15765" s="62" t="s">
        <v>147</v>
      </c>
      <c r="F15765" s="62" t="s">
        <v>24</v>
      </c>
      <c r="G15765" s="2">
        <v>-72000</v>
      </c>
      <c r="H15765" t="s">
        <v>14</v>
      </c>
    </row>
    <row r="15766" spans="1:8" hidden="1" x14ac:dyDescent="0.25">
      <c r="A15766" t="s">
        <v>8</v>
      </c>
      <c r="B15766" t="s">
        <v>9</v>
      </c>
      <c r="C15766" s="62" t="s">
        <v>10</v>
      </c>
      <c r="D15766" s="62" t="s">
        <v>147</v>
      </c>
      <c r="E15766" s="62" t="s">
        <v>147</v>
      </c>
      <c r="F15766" s="62" t="s">
        <v>23</v>
      </c>
      <c r="G15766" s="2">
        <v>-72000</v>
      </c>
      <c r="H15766" t="s">
        <v>14</v>
      </c>
    </row>
    <row r="15767" spans="1:8" hidden="1" x14ac:dyDescent="0.25">
      <c r="A15767" t="s">
        <v>8</v>
      </c>
      <c r="B15767" t="s">
        <v>9</v>
      </c>
      <c r="C15767" s="62" t="s">
        <v>10</v>
      </c>
      <c r="D15767" s="62" t="s">
        <v>147</v>
      </c>
      <c r="E15767" s="62" t="s">
        <v>147</v>
      </c>
      <c r="F15767" s="62" t="s">
        <v>22</v>
      </c>
      <c r="G15767" s="2">
        <v>-108000</v>
      </c>
      <c r="H15767" t="s">
        <v>14</v>
      </c>
    </row>
    <row r="15768" spans="1:8" hidden="1" x14ac:dyDescent="0.25">
      <c r="A15768" t="s">
        <v>8</v>
      </c>
      <c r="B15768" t="s">
        <v>9</v>
      </c>
      <c r="C15768" s="62" t="s">
        <v>10</v>
      </c>
      <c r="D15768" s="62" t="s">
        <v>147</v>
      </c>
      <c r="E15768" s="62" t="s">
        <v>147</v>
      </c>
      <c r="F15768" s="62" t="s">
        <v>15</v>
      </c>
      <c r="G15768" s="2">
        <v>-72000</v>
      </c>
      <c r="H15768" t="s">
        <v>14</v>
      </c>
    </row>
    <row r="15769" spans="1:8" hidden="1" x14ac:dyDescent="0.25">
      <c r="A15769" t="s">
        <v>8</v>
      </c>
      <c r="B15769" t="s">
        <v>9</v>
      </c>
      <c r="C15769" s="62" t="s">
        <v>10</v>
      </c>
      <c r="D15769" s="62" t="s">
        <v>147</v>
      </c>
      <c r="E15769" s="62" t="s">
        <v>147</v>
      </c>
      <c r="F15769" s="62" t="s">
        <v>13</v>
      </c>
      <c r="G15769" s="2">
        <v>-72000</v>
      </c>
      <c r="H15769" t="s">
        <v>14</v>
      </c>
    </row>
    <row r="15770" spans="1:8" hidden="1" x14ac:dyDescent="0.25">
      <c r="A15770" t="s">
        <v>8</v>
      </c>
      <c r="B15770" t="s">
        <v>9</v>
      </c>
      <c r="C15770" s="62" t="s">
        <v>10</v>
      </c>
      <c r="D15770" s="62" t="s">
        <v>147</v>
      </c>
      <c r="E15770" s="62" t="s">
        <v>147</v>
      </c>
      <c r="F15770" s="62" t="s">
        <v>21</v>
      </c>
      <c r="G15770" s="2">
        <v>-5280</v>
      </c>
      <c r="H15770" t="s">
        <v>14</v>
      </c>
    </row>
    <row r="15771" spans="1:8" hidden="1" x14ac:dyDescent="0.25">
      <c r="A15771" t="s">
        <v>8</v>
      </c>
      <c r="B15771" t="s">
        <v>9</v>
      </c>
      <c r="C15771" s="62" t="s">
        <v>10</v>
      </c>
      <c r="D15771" s="62" t="s">
        <v>147</v>
      </c>
      <c r="E15771" s="62" t="s">
        <v>147</v>
      </c>
      <c r="F15771" s="62" t="s">
        <v>17</v>
      </c>
      <c r="G15771" s="2">
        <v>-5120</v>
      </c>
      <c r="H15771" t="s">
        <v>14</v>
      </c>
    </row>
    <row r="15772" spans="1:8" hidden="1" x14ac:dyDescent="0.25">
      <c r="A15772" t="s">
        <v>8</v>
      </c>
      <c r="B15772" t="s">
        <v>9</v>
      </c>
      <c r="C15772" s="62" t="s">
        <v>10</v>
      </c>
      <c r="D15772" s="62" t="s">
        <v>147</v>
      </c>
      <c r="E15772" s="62" t="s">
        <v>147</v>
      </c>
      <c r="F15772" s="62" t="s">
        <v>25</v>
      </c>
      <c r="G15772" s="2">
        <v>-5280</v>
      </c>
      <c r="H15772" t="s">
        <v>14</v>
      </c>
    </row>
    <row r="15773" spans="1:8" hidden="1" x14ac:dyDescent="0.25">
      <c r="A15773" t="s">
        <v>8</v>
      </c>
      <c r="B15773" t="s">
        <v>9</v>
      </c>
      <c r="C15773" s="62" t="s">
        <v>10</v>
      </c>
      <c r="D15773" s="62" t="s">
        <v>147</v>
      </c>
      <c r="E15773" s="62" t="s">
        <v>147</v>
      </c>
      <c r="F15773" s="62" t="s">
        <v>20</v>
      </c>
      <c r="G15773" s="2">
        <v>-5120</v>
      </c>
      <c r="H15773" t="s">
        <v>14</v>
      </c>
    </row>
    <row r="15774" spans="1:8" hidden="1" x14ac:dyDescent="0.25">
      <c r="A15774" t="s">
        <v>8</v>
      </c>
      <c r="B15774" t="s">
        <v>9</v>
      </c>
      <c r="C15774" s="62" t="s">
        <v>10</v>
      </c>
      <c r="D15774" s="62" t="s">
        <v>147</v>
      </c>
      <c r="E15774" s="62" t="s">
        <v>147</v>
      </c>
      <c r="F15774" s="62" t="s">
        <v>19</v>
      </c>
      <c r="G15774" s="2">
        <v>-5120</v>
      </c>
      <c r="H15774" t="s">
        <v>14</v>
      </c>
    </row>
    <row r="15775" spans="1:8" hidden="1" x14ac:dyDescent="0.25">
      <c r="A15775" t="s">
        <v>8</v>
      </c>
      <c r="B15775" t="s">
        <v>9</v>
      </c>
      <c r="C15775" s="62" t="s">
        <v>10</v>
      </c>
      <c r="D15775" s="62" t="s">
        <v>147</v>
      </c>
      <c r="E15775" s="62" t="s">
        <v>147</v>
      </c>
      <c r="F15775" s="62" t="s">
        <v>18</v>
      </c>
      <c r="G15775" s="2">
        <v>-5120</v>
      </c>
      <c r="H15775" t="s">
        <v>14</v>
      </c>
    </row>
    <row r="15776" spans="1:8" hidden="1" x14ac:dyDescent="0.25">
      <c r="A15776" t="s">
        <v>8</v>
      </c>
      <c r="B15776" t="s">
        <v>9</v>
      </c>
      <c r="C15776" s="62" t="s">
        <v>10</v>
      </c>
      <c r="D15776" s="62" t="s">
        <v>147</v>
      </c>
      <c r="E15776" s="62" t="s">
        <v>147</v>
      </c>
      <c r="F15776" s="62" t="s">
        <v>16</v>
      </c>
      <c r="G15776" s="2">
        <v>-5120</v>
      </c>
      <c r="H15776" t="s">
        <v>14</v>
      </c>
    </row>
    <row r="15777" spans="1:8" hidden="1" x14ac:dyDescent="0.25">
      <c r="A15777" t="s">
        <v>8</v>
      </c>
      <c r="B15777" t="s">
        <v>9</v>
      </c>
      <c r="C15777" s="62" t="s">
        <v>10</v>
      </c>
      <c r="D15777" s="62" t="s">
        <v>147</v>
      </c>
      <c r="E15777" s="62" t="s">
        <v>147</v>
      </c>
      <c r="F15777" s="62" t="s">
        <v>24</v>
      </c>
      <c r="G15777" s="2">
        <v>-5280</v>
      </c>
      <c r="H15777" t="s">
        <v>14</v>
      </c>
    </row>
    <row r="15778" spans="1:8" hidden="1" x14ac:dyDescent="0.25">
      <c r="A15778" t="s">
        <v>8</v>
      </c>
      <c r="B15778" t="s">
        <v>9</v>
      </c>
      <c r="C15778" s="62" t="s">
        <v>10</v>
      </c>
      <c r="D15778" s="62" t="s">
        <v>147</v>
      </c>
      <c r="E15778" s="62" t="s">
        <v>147</v>
      </c>
      <c r="F15778" s="62" t="s">
        <v>23</v>
      </c>
      <c r="G15778" s="2">
        <v>-5280</v>
      </c>
      <c r="H15778" t="s">
        <v>14</v>
      </c>
    </row>
    <row r="15779" spans="1:8" hidden="1" x14ac:dyDescent="0.25">
      <c r="A15779" t="s">
        <v>8</v>
      </c>
      <c r="B15779" t="s">
        <v>9</v>
      </c>
      <c r="C15779" s="62" t="s">
        <v>10</v>
      </c>
      <c r="D15779" s="62" t="s">
        <v>147</v>
      </c>
      <c r="E15779" s="62" t="s">
        <v>147</v>
      </c>
      <c r="F15779" s="62" t="s">
        <v>22</v>
      </c>
      <c r="G15779" s="2">
        <v>-5280</v>
      </c>
      <c r="H15779" t="s">
        <v>14</v>
      </c>
    </row>
    <row r="15780" spans="1:8" hidden="1" x14ac:dyDescent="0.25">
      <c r="A15780" t="s">
        <v>8</v>
      </c>
      <c r="B15780" t="s">
        <v>9</v>
      </c>
      <c r="C15780" s="62" t="s">
        <v>10</v>
      </c>
      <c r="D15780" s="62" t="s">
        <v>147</v>
      </c>
      <c r="E15780" s="62" t="s">
        <v>147</v>
      </c>
      <c r="F15780" s="62" t="s">
        <v>15</v>
      </c>
      <c r="G15780" s="2">
        <v>-5120</v>
      </c>
      <c r="H15780" t="s">
        <v>14</v>
      </c>
    </row>
    <row r="15781" spans="1:8" hidden="1" x14ac:dyDescent="0.25">
      <c r="A15781" t="s">
        <v>8</v>
      </c>
      <c r="B15781" t="s">
        <v>9</v>
      </c>
      <c r="C15781" s="62" t="s">
        <v>10</v>
      </c>
      <c r="D15781" s="62" t="s">
        <v>147</v>
      </c>
      <c r="E15781" s="62" t="s">
        <v>147</v>
      </c>
      <c r="F15781" s="62" t="s">
        <v>13</v>
      </c>
      <c r="G15781" s="2">
        <v>-5120</v>
      </c>
      <c r="H15781" t="s">
        <v>14</v>
      </c>
    </row>
    <row r="15782" spans="1:8" hidden="1" x14ac:dyDescent="0.25">
      <c r="A15782" t="s">
        <v>8</v>
      </c>
      <c r="B15782" t="s">
        <v>9</v>
      </c>
      <c r="C15782" s="62" t="s">
        <v>10</v>
      </c>
      <c r="D15782" s="62" t="s">
        <v>147</v>
      </c>
      <c r="E15782" s="62" t="s">
        <v>147</v>
      </c>
      <c r="F15782" s="62" t="s">
        <v>21</v>
      </c>
      <c r="G15782" s="2">
        <v>-7568.0000000000018</v>
      </c>
      <c r="H15782" t="s">
        <v>14</v>
      </c>
    </row>
    <row r="15783" spans="1:8" hidden="1" x14ac:dyDescent="0.25">
      <c r="A15783" t="s">
        <v>8</v>
      </c>
      <c r="B15783" t="s">
        <v>9</v>
      </c>
      <c r="C15783" s="62" t="s">
        <v>10</v>
      </c>
      <c r="D15783" s="62" t="s">
        <v>147</v>
      </c>
      <c r="E15783" s="62" t="s">
        <v>147</v>
      </c>
      <c r="F15783" s="62" t="s">
        <v>17</v>
      </c>
      <c r="G15783" s="2">
        <v>-6880</v>
      </c>
      <c r="H15783" t="s">
        <v>14</v>
      </c>
    </row>
    <row r="15784" spans="1:8" hidden="1" x14ac:dyDescent="0.25">
      <c r="A15784" t="s">
        <v>8</v>
      </c>
      <c r="B15784" t="s">
        <v>9</v>
      </c>
      <c r="C15784" s="62" t="s">
        <v>10</v>
      </c>
      <c r="D15784" s="62" t="s">
        <v>147</v>
      </c>
      <c r="E15784" s="62" t="s">
        <v>147</v>
      </c>
      <c r="F15784" s="62" t="s">
        <v>25</v>
      </c>
      <c r="G15784" s="2">
        <v>-7568.0000000000018</v>
      </c>
      <c r="H15784" t="s">
        <v>14</v>
      </c>
    </row>
    <row r="15785" spans="1:8" hidden="1" x14ac:dyDescent="0.25">
      <c r="A15785" t="s">
        <v>8</v>
      </c>
      <c r="B15785" t="s">
        <v>9</v>
      </c>
      <c r="C15785" s="62" t="s">
        <v>10</v>
      </c>
      <c r="D15785" s="62" t="s">
        <v>147</v>
      </c>
      <c r="E15785" s="62" t="s">
        <v>147</v>
      </c>
      <c r="F15785" s="62" t="s">
        <v>20</v>
      </c>
      <c r="G15785" s="2">
        <v>-7568.0000000000018</v>
      </c>
      <c r="H15785" t="s">
        <v>14</v>
      </c>
    </row>
    <row r="15786" spans="1:8" hidden="1" x14ac:dyDescent="0.25">
      <c r="A15786" t="s">
        <v>8</v>
      </c>
      <c r="B15786" t="s">
        <v>9</v>
      </c>
      <c r="C15786" s="62" t="s">
        <v>10</v>
      </c>
      <c r="D15786" s="62" t="s">
        <v>147</v>
      </c>
      <c r="E15786" s="62" t="s">
        <v>147</v>
      </c>
      <c r="F15786" s="62" t="s">
        <v>19</v>
      </c>
      <c r="G15786" s="2">
        <v>-6880</v>
      </c>
      <c r="H15786" t="s">
        <v>14</v>
      </c>
    </row>
    <row r="15787" spans="1:8" hidden="1" x14ac:dyDescent="0.25">
      <c r="A15787" t="s">
        <v>8</v>
      </c>
      <c r="B15787" t="s">
        <v>9</v>
      </c>
      <c r="C15787" s="62" t="s">
        <v>10</v>
      </c>
      <c r="D15787" s="62" t="s">
        <v>147</v>
      </c>
      <c r="E15787" s="62" t="s">
        <v>147</v>
      </c>
      <c r="F15787" s="62" t="s">
        <v>18</v>
      </c>
      <c r="G15787" s="2">
        <v>-6880</v>
      </c>
      <c r="H15787" t="s">
        <v>14</v>
      </c>
    </row>
    <row r="15788" spans="1:8" hidden="1" x14ac:dyDescent="0.25">
      <c r="A15788" t="s">
        <v>8</v>
      </c>
      <c r="B15788" t="s">
        <v>9</v>
      </c>
      <c r="C15788" s="62" t="s">
        <v>10</v>
      </c>
      <c r="D15788" s="62" t="s">
        <v>147</v>
      </c>
      <c r="E15788" s="62" t="s">
        <v>147</v>
      </c>
      <c r="F15788" s="62" t="s">
        <v>16</v>
      </c>
      <c r="G15788" s="2">
        <v>-6880</v>
      </c>
      <c r="H15788" t="s">
        <v>14</v>
      </c>
    </row>
    <row r="15789" spans="1:8" hidden="1" x14ac:dyDescent="0.25">
      <c r="A15789" t="s">
        <v>8</v>
      </c>
      <c r="B15789" t="s">
        <v>9</v>
      </c>
      <c r="C15789" s="62" t="s">
        <v>10</v>
      </c>
      <c r="D15789" s="62" t="s">
        <v>147</v>
      </c>
      <c r="E15789" s="62" t="s">
        <v>147</v>
      </c>
      <c r="F15789" s="62" t="s">
        <v>24</v>
      </c>
      <c r="G15789" s="2">
        <v>-7568.0000000000018</v>
      </c>
      <c r="H15789" t="s">
        <v>14</v>
      </c>
    </row>
    <row r="15790" spans="1:8" hidden="1" x14ac:dyDescent="0.25">
      <c r="A15790" t="s">
        <v>8</v>
      </c>
      <c r="B15790" t="s">
        <v>9</v>
      </c>
      <c r="C15790" s="62" t="s">
        <v>10</v>
      </c>
      <c r="D15790" s="62" t="s">
        <v>147</v>
      </c>
      <c r="E15790" s="62" t="s">
        <v>147</v>
      </c>
      <c r="F15790" s="62" t="s">
        <v>23</v>
      </c>
      <c r="G15790" s="2">
        <v>-7568.0000000000018</v>
      </c>
      <c r="H15790" t="s">
        <v>14</v>
      </c>
    </row>
    <row r="15791" spans="1:8" hidden="1" x14ac:dyDescent="0.25">
      <c r="A15791" t="s">
        <v>8</v>
      </c>
      <c r="B15791" t="s">
        <v>9</v>
      </c>
      <c r="C15791" s="62" t="s">
        <v>10</v>
      </c>
      <c r="D15791" s="62" t="s">
        <v>147</v>
      </c>
      <c r="E15791" s="62" t="s">
        <v>147</v>
      </c>
      <c r="F15791" s="62" t="s">
        <v>22</v>
      </c>
      <c r="G15791" s="2">
        <v>-7568.0000000000018</v>
      </c>
      <c r="H15791" t="s">
        <v>14</v>
      </c>
    </row>
    <row r="15792" spans="1:8" hidden="1" x14ac:dyDescent="0.25">
      <c r="A15792" t="s">
        <v>8</v>
      </c>
      <c r="B15792" t="s">
        <v>9</v>
      </c>
      <c r="C15792" s="62" t="s">
        <v>10</v>
      </c>
      <c r="D15792" s="62" t="s">
        <v>147</v>
      </c>
      <c r="E15792" s="62" t="s">
        <v>147</v>
      </c>
      <c r="F15792" s="62" t="s">
        <v>15</v>
      </c>
      <c r="G15792" s="2">
        <v>-6880</v>
      </c>
      <c r="H15792" t="s">
        <v>14</v>
      </c>
    </row>
    <row r="15793" spans="1:8" hidden="1" x14ac:dyDescent="0.25">
      <c r="A15793" t="s">
        <v>8</v>
      </c>
      <c r="B15793" t="s">
        <v>9</v>
      </c>
      <c r="C15793" s="62" t="s">
        <v>10</v>
      </c>
      <c r="D15793" s="62" t="s">
        <v>147</v>
      </c>
      <c r="E15793" s="62" t="s">
        <v>147</v>
      </c>
      <c r="F15793" s="62" t="s">
        <v>13</v>
      </c>
      <c r="G15793" s="2">
        <v>-6880</v>
      </c>
      <c r="H15793" t="s">
        <v>14</v>
      </c>
    </row>
    <row r="15794" spans="1:8" hidden="1" x14ac:dyDescent="0.25">
      <c r="A15794" t="s">
        <v>8</v>
      </c>
      <c r="B15794" t="s">
        <v>9</v>
      </c>
      <c r="C15794" s="62" t="s">
        <v>10</v>
      </c>
      <c r="D15794" s="62" t="s">
        <v>147</v>
      </c>
      <c r="E15794" s="62" t="s">
        <v>147</v>
      </c>
      <c r="F15794" s="62" t="s">
        <v>21</v>
      </c>
      <c r="G15794" s="2">
        <v>-236600</v>
      </c>
      <c r="H15794" t="s">
        <v>14</v>
      </c>
    </row>
    <row r="15795" spans="1:8" hidden="1" x14ac:dyDescent="0.25">
      <c r="A15795" t="s">
        <v>8</v>
      </c>
      <c r="B15795" t="s">
        <v>9</v>
      </c>
      <c r="C15795" s="62" t="s">
        <v>10</v>
      </c>
      <c r="D15795" s="62" t="s">
        <v>147</v>
      </c>
      <c r="E15795" s="62" t="s">
        <v>147</v>
      </c>
      <c r="F15795" s="62" t="s">
        <v>17</v>
      </c>
      <c r="G15795" s="2">
        <v>-154800</v>
      </c>
      <c r="H15795" t="s">
        <v>14</v>
      </c>
    </row>
    <row r="15796" spans="1:8" hidden="1" x14ac:dyDescent="0.25">
      <c r="A15796" t="s">
        <v>8</v>
      </c>
      <c r="B15796" t="s">
        <v>9</v>
      </c>
      <c r="C15796" s="62" t="s">
        <v>10</v>
      </c>
      <c r="D15796" s="62" t="s">
        <v>147</v>
      </c>
      <c r="E15796" s="62" t="s">
        <v>147</v>
      </c>
      <c r="F15796" s="62" t="s">
        <v>25</v>
      </c>
      <c r="G15796" s="2">
        <v>-163800</v>
      </c>
      <c r="H15796" t="s">
        <v>14</v>
      </c>
    </row>
    <row r="15797" spans="1:8" hidden="1" x14ac:dyDescent="0.25">
      <c r="A15797" t="s">
        <v>8</v>
      </c>
      <c r="B15797" t="s">
        <v>9</v>
      </c>
      <c r="C15797" s="62" t="s">
        <v>10</v>
      </c>
      <c r="D15797" s="62" t="s">
        <v>147</v>
      </c>
      <c r="E15797" s="62" t="s">
        <v>147</v>
      </c>
      <c r="F15797" s="62" t="s">
        <v>20</v>
      </c>
      <c r="G15797" s="2">
        <v>-236600</v>
      </c>
      <c r="H15797" t="s">
        <v>14</v>
      </c>
    </row>
    <row r="15798" spans="1:8" hidden="1" x14ac:dyDescent="0.25">
      <c r="A15798" t="s">
        <v>8</v>
      </c>
      <c r="B15798" t="s">
        <v>9</v>
      </c>
      <c r="C15798" s="62" t="s">
        <v>10</v>
      </c>
      <c r="D15798" s="62" t="s">
        <v>147</v>
      </c>
      <c r="E15798" s="62" t="s">
        <v>147</v>
      </c>
      <c r="F15798" s="62" t="s">
        <v>19</v>
      </c>
      <c r="G15798" s="2">
        <v>-223600</v>
      </c>
      <c r="H15798" t="s">
        <v>14</v>
      </c>
    </row>
    <row r="15799" spans="1:8" hidden="1" x14ac:dyDescent="0.25">
      <c r="A15799" t="s">
        <v>8</v>
      </c>
      <c r="B15799" t="s">
        <v>9</v>
      </c>
      <c r="C15799" s="62" t="s">
        <v>10</v>
      </c>
      <c r="D15799" s="62" t="s">
        <v>147</v>
      </c>
      <c r="E15799" s="62" t="s">
        <v>147</v>
      </c>
      <c r="F15799" s="62" t="s">
        <v>18</v>
      </c>
      <c r="G15799" s="2">
        <v>-154800</v>
      </c>
      <c r="H15799" t="s">
        <v>14</v>
      </c>
    </row>
    <row r="15800" spans="1:8" hidden="1" x14ac:dyDescent="0.25">
      <c r="A15800" t="s">
        <v>8</v>
      </c>
      <c r="B15800" t="s">
        <v>9</v>
      </c>
      <c r="C15800" s="62" t="s">
        <v>10</v>
      </c>
      <c r="D15800" s="62" t="s">
        <v>147</v>
      </c>
      <c r="E15800" s="62" t="s">
        <v>147</v>
      </c>
      <c r="F15800" s="62" t="s">
        <v>16</v>
      </c>
      <c r="G15800" s="2">
        <v>-154800</v>
      </c>
      <c r="H15800" t="s">
        <v>14</v>
      </c>
    </row>
    <row r="15801" spans="1:8" hidden="1" x14ac:dyDescent="0.25">
      <c r="A15801" t="s">
        <v>8</v>
      </c>
      <c r="B15801" t="s">
        <v>9</v>
      </c>
      <c r="C15801" s="62" t="s">
        <v>10</v>
      </c>
      <c r="D15801" s="62" t="s">
        <v>147</v>
      </c>
      <c r="E15801" s="62" t="s">
        <v>147</v>
      </c>
      <c r="F15801" s="62" t="s">
        <v>24</v>
      </c>
      <c r="G15801" s="2">
        <v>-163800</v>
      </c>
      <c r="H15801" t="s">
        <v>14</v>
      </c>
    </row>
    <row r="15802" spans="1:8" hidden="1" x14ac:dyDescent="0.25">
      <c r="A15802" t="s">
        <v>8</v>
      </c>
      <c r="B15802" t="s">
        <v>9</v>
      </c>
      <c r="C15802" s="62" t="s">
        <v>10</v>
      </c>
      <c r="D15802" s="62" t="s">
        <v>147</v>
      </c>
      <c r="E15802" s="62" t="s">
        <v>147</v>
      </c>
      <c r="F15802" s="62" t="s">
        <v>23</v>
      </c>
      <c r="G15802" s="2">
        <v>-200200</v>
      </c>
      <c r="H15802" t="s">
        <v>14</v>
      </c>
    </row>
    <row r="15803" spans="1:8" hidden="1" x14ac:dyDescent="0.25">
      <c r="A15803" t="s">
        <v>8</v>
      </c>
      <c r="B15803" t="s">
        <v>9</v>
      </c>
      <c r="C15803" s="62" t="s">
        <v>10</v>
      </c>
      <c r="D15803" s="62" t="s">
        <v>147</v>
      </c>
      <c r="E15803" s="62" t="s">
        <v>147</v>
      </c>
      <c r="F15803" s="62" t="s">
        <v>22</v>
      </c>
      <c r="G15803" s="2">
        <v>-236600</v>
      </c>
      <c r="H15803" t="s">
        <v>14</v>
      </c>
    </row>
    <row r="15804" spans="1:8" hidden="1" x14ac:dyDescent="0.25">
      <c r="A15804" t="s">
        <v>8</v>
      </c>
      <c r="B15804" t="s">
        <v>9</v>
      </c>
      <c r="C15804" s="62" t="s">
        <v>10</v>
      </c>
      <c r="D15804" s="62" t="s">
        <v>147</v>
      </c>
      <c r="E15804" s="62" t="s">
        <v>147</v>
      </c>
      <c r="F15804" s="62" t="s">
        <v>15</v>
      </c>
      <c r="G15804" s="2">
        <v>-137600</v>
      </c>
      <c r="H15804" t="s">
        <v>14</v>
      </c>
    </row>
    <row r="15805" spans="1:8" hidden="1" x14ac:dyDescent="0.25">
      <c r="A15805" t="s">
        <v>8</v>
      </c>
      <c r="B15805" t="s">
        <v>9</v>
      </c>
      <c r="C15805" s="62" t="s">
        <v>10</v>
      </c>
      <c r="D15805" s="62" t="s">
        <v>147</v>
      </c>
      <c r="E15805" s="62" t="s">
        <v>147</v>
      </c>
      <c r="F15805" s="62" t="s">
        <v>13</v>
      </c>
      <c r="G15805" s="2">
        <v>-137600</v>
      </c>
      <c r="H15805" t="s">
        <v>14</v>
      </c>
    </row>
    <row r="15806" spans="1:8" hidden="1" x14ac:dyDescent="0.25">
      <c r="A15806" t="s">
        <v>8</v>
      </c>
      <c r="B15806" t="s">
        <v>9</v>
      </c>
      <c r="C15806" s="62" t="s">
        <v>10</v>
      </c>
      <c r="D15806" s="62" t="s">
        <v>147</v>
      </c>
      <c r="E15806" s="62" t="s">
        <v>147</v>
      </c>
      <c r="F15806" s="62" t="s">
        <v>21</v>
      </c>
      <c r="G15806" s="2">
        <v>-3080.0000000000005</v>
      </c>
      <c r="H15806" t="s">
        <v>14</v>
      </c>
    </row>
    <row r="15807" spans="1:8" hidden="1" x14ac:dyDescent="0.25">
      <c r="A15807" t="s">
        <v>8</v>
      </c>
      <c r="B15807" t="s">
        <v>9</v>
      </c>
      <c r="C15807" s="62" t="s">
        <v>10</v>
      </c>
      <c r="D15807" s="62" t="s">
        <v>147</v>
      </c>
      <c r="E15807" s="62" t="s">
        <v>147</v>
      </c>
      <c r="F15807" s="62" t="s">
        <v>17</v>
      </c>
      <c r="G15807" s="2">
        <v>-2800</v>
      </c>
      <c r="H15807" t="s">
        <v>14</v>
      </c>
    </row>
    <row r="15808" spans="1:8" hidden="1" x14ac:dyDescent="0.25">
      <c r="A15808" t="s">
        <v>8</v>
      </c>
      <c r="B15808" t="s">
        <v>9</v>
      </c>
      <c r="C15808" s="62" t="s">
        <v>10</v>
      </c>
      <c r="D15808" s="62" t="s">
        <v>147</v>
      </c>
      <c r="E15808" s="62" t="s">
        <v>147</v>
      </c>
      <c r="F15808" s="62" t="s">
        <v>25</v>
      </c>
      <c r="G15808" s="2">
        <v>-3080.0000000000005</v>
      </c>
      <c r="H15808" t="s">
        <v>14</v>
      </c>
    </row>
    <row r="15809" spans="1:8" hidden="1" x14ac:dyDescent="0.25">
      <c r="A15809" t="s">
        <v>8</v>
      </c>
      <c r="B15809" t="s">
        <v>9</v>
      </c>
      <c r="C15809" s="62" t="s">
        <v>10</v>
      </c>
      <c r="D15809" s="62" t="s">
        <v>147</v>
      </c>
      <c r="E15809" s="62" t="s">
        <v>147</v>
      </c>
      <c r="F15809" s="62" t="s">
        <v>20</v>
      </c>
      <c r="G15809" s="2">
        <v>-3080.0000000000005</v>
      </c>
      <c r="H15809" t="s">
        <v>14</v>
      </c>
    </row>
    <row r="15810" spans="1:8" hidden="1" x14ac:dyDescent="0.25">
      <c r="A15810" t="s">
        <v>8</v>
      </c>
      <c r="B15810" t="s">
        <v>9</v>
      </c>
      <c r="C15810" s="62" t="s">
        <v>10</v>
      </c>
      <c r="D15810" s="62" t="s">
        <v>147</v>
      </c>
      <c r="E15810" s="62" t="s">
        <v>147</v>
      </c>
      <c r="F15810" s="62" t="s">
        <v>19</v>
      </c>
      <c r="G15810" s="2">
        <v>-2800</v>
      </c>
      <c r="H15810" t="s">
        <v>14</v>
      </c>
    </row>
    <row r="15811" spans="1:8" hidden="1" x14ac:dyDescent="0.25">
      <c r="A15811" t="s">
        <v>8</v>
      </c>
      <c r="B15811" t="s">
        <v>9</v>
      </c>
      <c r="C15811" s="62" t="s">
        <v>10</v>
      </c>
      <c r="D15811" s="62" t="s">
        <v>147</v>
      </c>
      <c r="E15811" s="62" t="s">
        <v>147</v>
      </c>
      <c r="F15811" s="62" t="s">
        <v>18</v>
      </c>
      <c r="G15811" s="2">
        <v>-2800</v>
      </c>
      <c r="H15811" t="s">
        <v>14</v>
      </c>
    </row>
    <row r="15812" spans="1:8" hidden="1" x14ac:dyDescent="0.25">
      <c r="A15812" t="s">
        <v>8</v>
      </c>
      <c r="B15812" t="s">
        <v>9</v>
      </c>
      <c r="C15812" s="62" t="s">
        <v>10</v>
      </c>
      <c r="D15812" s="62" t="s">
        <v>147</v>
      </c>
      <c r="E15812" s="62" t="s">
        <v>147</v>
      </c>
      <c r="F15812" s="62" t="s">
        <v>16</v>
      </c>
      <c r="G15812" s="2">
        <v>-2800</v>
      </c>
      <c r="H15812" t="s">
        <v>14</v>
      </c>
    </row>
    <row r="15813" spans="1:8" hidden="1" x14ac:dyDescent="0.25">
      <c r="A15813" t="s">
        <v>8</v>
      </c>
      <c r="B15813" t="s">
        <v>9</v>
      </c>
      <c r="C15813" s="62" t="s">
        <v>10</v>
      </c>
      <c r="D15813" s="62" t="s">
        <v>147</v>
      </c>
      <c r="E15813" s="62" t="s">
        <v>147</v>
      </c>
      <c r="F15813" s="62" t="s">
        <v>24</v>
      </c>
      <c r="G15813" s="2">
        <v>-3080.0000000000005</v>
      </c>
      <c r="H15813" t="s">
        <v>14</v>
      </c>
    </row>
    <row r="15814" spans="1:8" hidden="1" x14ac:dyDescent="0.25">
      <c r="A15814" t="s">
        <v>8</v>
      </c>
      <c r="B15814" t="s">
        <v>9</v>
      </c>
      <c r="C15814" s="62" t="s">
        <v>10</v>
      </c>
      <c r="D15814" s="62" t="s">
        <v>147</v>
      </c>
      <c r="E15814" s="62" t="s">
        <v>147</v>
      </c>
      <c r="F15814" s="62" t="s">
        <v>23</v>
      </c>
      <c r="G15814" s="2">
        <v>-3080.0000000000005</v>
      </c>
      <c r="H15814" t="s">
        <v>14</v>
      </c>
    </row>
    <row r="15815" spans="1:8" hidden="1" x14ac:dyDescent="0.25">
      <c r="A15815" t="s">
        <v>8</v>
      </c>
      <c r="B15815" t="s">
        <v>9</v>
      </c>
      <c r="C15815" s="62" t="s">
        <v>10</v>
      </c>
      <c r="D15815" s="62" t="s">
        <v>147</v>
      </c>
      <c r="E15815" s="62" t="s">
        <v>147</v>
      </c>
      <c r="F15815" s="62" t="s">
        <v>22</v>
      </c>
      <c r="G15815" s="2">
        <v>-3080.0000000000005</v>
      </c>
      <c r="H15815" t="s">
        <v>14</v>
      </c>
    </row>
    <row r="15816" spans="1:8" hidden="1" x14ac:dyDescent="0.25">
      <c r="A15816" t="s">
        <v>8</v>
      </c>
      <c r="B15816" t="s">
        <v>9</v>
      </c>
      <c r="C15816" s="62" t="s">
        <v>10</v>
      </c>
      <c r="D15816" s="62" t="s">
        <v>147</v>
      </c>
      <c r="E15816" s="62" t="s">
        <v>147</v>
      </c>
      <c r="F15816" s="62" t="s">
        <v>15</v>
      </c>
      <c r="G15816" s="2">
        <v>-2800</v>
      </c>
      <c r="H15816" t="s">
        <v>14</v>
      </c>
    </row>
    <row r="15817" spans="1:8" hidden="1" x14ac:dyDescent="0.25">
      <c r="A15817" t="s">
        <v>8</v>
      </c>
      <c r="B15817" t="s">
        <v>9</v>
      </c>
      <c r="C15817" s="62" t="s">
        <v>10</v>
      </c>
      <c r="D15817" s="62" t="s">
        <v>147</v>
      </c>
      <c r="E15817" s="62" t="s">
        <v>147</v>
      </c>
      <c r="F15817" s="62" t="s">
        <v>13</v>
      </c>
      <c r="G15817" s="2">
        <v>-2800</v>
      </c>
      <c r="H15817" t="s">
        <v>14</v>
      </c>
    </row>
    <row r="15818" spans="1:8" hidden="1" x14ac:dyDescent="0.25">
      <c r="A15818" t="s">
        <v>8</v>
      </c>
      <c r="B15818" t="s">
        <v>9</v>
      </c>
      <c r="C15818" s="62" t="s">
        <v>10</v>
      </c>
      <c r="D15818" s="62" t="s">
        <v>147</v>
      </c>
      <c r="E15818" s="62" t="s">
        <v>147</v>
      </c>
      <c r="F15818" s="62" t="s">
        <v>21</v>
      </c>
      <c r="G15818" s="2">
        <v>-3080.0000000000005</v>
      </c>
      <c r="H15818" t="s">
        <v>14</v>
      </c>
    </row>
    <row r="15819" spans="1:8" hidden="1" x14ac:dyDescent="0.25">
      <c r="A15819" t="s">
        <v>8</v>
      </c>
      <c r="B15819" t="s">
        <v>9</v>
      </c>
      <c r="C15819" s="62" t="s">
        <v>10</v>
      </c>
      <c r="D15819" s="62" t="s">
        <v>147</v>
      </c>
      <c r="E15819" s="62" t="s">
        <v>147</v>
      </c>
      <c r="F15819" s="62" t="s">
        <v>17</v>
      </c>
      <c r="G15819" s="2">
        <v>-2800</v>
      </c>
      <c r="H15819" t="s">
        <v>14</v>
      </c>
    </row>
    <row r="15820" spans="1:8" hidden="1" x14ac:dyDescent="0.25">
      <c r="A15820" t="s">
        <v>8</v>
      </c>
      <c r="B15820" t="s">
        <v>9</v>
      </c>
      <c r="C15820" s="62" t="s">
        <v>10</v>
      </c>
      <c r="D15820" s="62" t="s">
        <v>147</v>
      </c>
      <c r="E15820" s="62" t="s">
        <v>147</v>
      </c>
      <c r="F15820" s="62" t="s">
        <v>25</v>
      </c>
      <c r="G15820" s="2">
        <v>-3080.0000000000005</v>
      </c>
      <c r="H15820" t="s">
        <v>14</v>
      </c>
    </row>
    <row r="15821" spans="1:8" hidden="1" x14ac:dyDescent="0.25">
      <c r="A15821" t="s">
        <v>8</v>
      </c>
      <c r="B15821" t="s">
        <v>9</v>
      </c>
      <c r="C15821" s="62" t="s">
        <v>10</v>
      </c>
      <c r="D15821" s="62" t="s">
        <v>147</v>
      </c>
      <c r="E15821" s="62" t="s">
        <v>147</v>
      </c>
      <c r="F15821" s="62" t="s">
        <v>20</v>
      </c>
      <c r="G15821" s="2">
        <v>-3080.0000000000005</v>
      </c>
      <c r="H15821" t="s">
        <v>14</v>
      </c>
    </row>
    <row r="15822" spans="1:8" hidden="1" x14ac:dyDescent="0.25">
      <c r="A15822" t="s">
        <v>8</v>
      </c>
      <c r="B15822" t="s">
        <v>9</v>
      </c>
      <c r="C15822" s="62" t="s">
        <v>10</v>
      </c>
      <c r="D15822" s="62" t="s">
        <v>147</v>
      </c>
      <c r="E15822" s="62" t="s">
        <v>147</v>
      </c>
      <c r="F15822" s="62" t="s">
        <v>19</v>
      </c>
      <c r="G15822" s="2">
        <v>-2800</v>
      </c>
      <c r="H15822" t="s">
        <v>14</v>
      </c>
    </row>
    <row r="15823" spans="1:8" hidden="1" x14ac:dyDescent="0.25">
      <c r="A15823" t="s">
        <v>8</v>
      </c>
      <c r="B15823" t="s">
        <v>9</v>
      </c>
      <c r="C15823" s="62" t="s">
        <v>10</v>
      </c>
      <c r="D15823" s="62" t="s">
        <v>147</v>
      </c>
      <c r="E15823" s="62" t="s">
        <v>147</v>
      </c>
      <c r="F15823" s="62" t="s">
        <v>18</v>
      </c>
      <c r="G15823" s="2">
        <v>-2800</v>
      </c>
      <c r="H15823" t="s">
        <v>14</v>
      </c>
    </row>
    <row r="15824" spans="1:8" hidden="1" x14ac:dyDescent="0.25">
      <c r="A15824" t="s">
        <v>8</v>
      </c>
      <c r="B15824" t="s">
        <v>9</v>
      </c>
      <c r="C15824" s="62" t="s">
        <v>10</v>
      </c>
      <c r="D15824" s="62" t="s">
        <v>147</v>
      </c>
      <c r="E15824" s="62" t="s">
        <v>147</v>
      </c>
      <c r="F15824" s="62" t="s">
        <v>16</v>
      </c>
      <c r="G15824" s="2">
        <v>-2800</v>
      </c>
      <c r="H15824" t="s">
        <v>14</v>
      </c>
    </row>
    <row r="15825" spans="1:8" hidden="1" x14ac:dyDescent="0.25">
      <c r="A15825" t="s">
        <v>8</v>
      </c>
      <c r="B15825" t="s">
        <v>9</v>
      </c>
      <c r="C15825" s="62" t="s">
        <v>10</v>
      </c>
      <c r="D15825" s="62" t="s">
        <v>147</v>
      </c>
      <c r="E15825" s="62" t="s">
        <v>147</v>
      </c>
      <c r="F15825" s="62" t="s">
        <v>24</v>
      </c>
      <c r="G15825" s="2">
        <v>-3080.0000000000005</v>
      </c>
      <c r="H15825" t="s">
        <v>14</v>
      </c>
    </row>
    <row r="15826" spans="1:8" hidden="1" x14ac:dyDescent="0.25">
      <c r="A15826" t="s">
        <v>8</v>
      </c>
      <c r="B15826" t="s">
        <v>9</v>
      </c>
      <c r="C15826" s="62" t="s">
        <v>10</v>
      </c>
      <c r="D15826" s="62" t="s">
        <v>147</v>
      </c>
      <c r="E15826" s="62" t="s">
        <v>147</v>
      </c>
      <c r="F15826" s="62" t="s">
        <v>23</v>
      </c>
      <c r="G15826" s="2">
        <v>-3080.0000000000005</v>
      </c>
      <c r="H15826" t="s">
        <v>14</v>
      </c>
    </row>
    <row r="15827" spans="1:8" hidden="1" x14ac:dyDescent="0.25">
      <c r="A15827" t="s">
        <v>8</v>
      </c>
      <c r="B15827" t="s">
        <v>9</v>
      </c>
      <c r="C15827" s="62" t="s">
        <v>10</v>
      </c>
      <c r="D15827" s="62" t="s">
        <v>147</v>
      </c>
      <c r="E15827" s="62" t="s">
        <v>147</v>
      </c>
      <c r="F15827" s="62" t="s">
        <v>22</v>
      </c>
      <c r="G15827" s="2">
        <v>-3080.0000000000005</v>
      </c>
      <c r="H15827" t="s">
        <v>14</v>
      </c>
    </row>
    <row r="15828" spans="1:8" hidden="1" x14ac:dyDescent="0.25">
      <c r="A15828" t="s">
        <v>8</v>
      </c>
      <c r="B15828" t="s">
        <v>9</v>
      </c>
      <c r="C15828" s="62" t="s">
        <v>10</v>
      </c>
      <c r="D15828" s="62" t="s">
        <v>147</v>
      </c>
      <c r="E15828" s="62" t="s">
        <v>147</v>
      </c>
      <c r="F15828" s="62" t="s">
        <v>15</v>
      </c>
      <c r="G15828" s="2">
        <v>-2800</v>
      </c>
      <c r="H15828" t="s">
        <v>14</v>
      </c>
    </row>
    <row r="15829" spans="1:8" hidden="1" x14ac:dyDescent="0.25">
      <c r="A15829" t="s">
        <v>8</v>
      </c>
      <c r="B15829" t="s">
        <v>9</v>
      </c>
      <c r="C15829" s="62" t="s">
        <v>10</v>
      </c>
      <c r="D15829" s="62" t="s">
        <v>147</v>
      </c>
      <c r="E15829" s="62" t="s">
        <v>147</v>
      </c>
      <c r="F15829" s="62" t="s">
        <v>13</v>
      </c>
      <c r="G15829" s="2">
        <v>-2800</v>
      </c>
      <c r="H15829" t="s">
        <v>14</v>
      </c>
    </row>
    <row r="15830" spans="1:8" hidden="1" x14ac:dyDescent="0.25">
      <c r="A15830" t="s">
        <v>8</v>
      </c>
      <c r="B15830" t="s">
        <v>9</v>
      </c>
      <c r="C15830" s="62" t="s">
        <v>10</v>
      </c>
      <c r="D15830" s="62" t="s">
        <v>147</v>
      </c>
      <c r="E15830" s="62" t="s">
        <v>147</v>
      </c>
      <c r="F15830" s="62" t="s">
        <v>21</v>
      </c>
      <c r="G15830" s="2">
        <v>0</v>
      </c>
      <c r="H15830" t="s">
        <v>14</v>
      </c>
    </row>
    <row r="15831" spans="1:8" hidden="1" x14ac:dyDescent="0.25">
      <c r="A15831" t="s">
        <v>8</v>
      </c>
      <c r="B15831" t="s">
        <v>9</v>
      </c>
      <c r="C15831" s="62" t="s">
        <v>10</v>
      </c>
      <c r="D15831" s="62" t="s">
        <v>147</v>
      </c>
      <c r="E15831" s="62" t="s">
        <v>147</v>
      </c>
      <c r="F15831" s="62" t="s">
        <v>17</v>
      </c>
      <c r="G15831" s="2">
        <v>0</v>
      </c>
      <c r="H15831" t="s">
        <v>14</v>
      </c>
    </row>
    <row r="15832" spans="1:8" hidden="1" x14ac:dyDescent="0.25">
      <c r="A15832" t="s">
        <v>8</v>
      </c>
      <c r="B15832" t="s">
        <v>9</v>
      </c>
      <c r="C15832" s="62" t="s">
        <v>10</v>
      </c>
      <c r="D15832" s="62" t="s">
        <v>147</v>
      </c>
      <c r="E15832" s="62" t="s">
        <v>147</v>
      </c>
      <c r="F15832" s="62" t="s">
        <v>25</v>
      </c>
      <c r="G15832" s="2">
        <v>0</v>
      </c>
      <c r="H15832" t="s">
        <v>14</v>
      </c>
    </row>
    <row r="15833" spans="1:8" hidden="1" x14ac:dyDescent="0.25">
      <c r="A15833" t="s">
        <v>8</v>
      </c>
      <c r="B15833" t="s">
        <v>9</v>
      </c>
      <c r="C15833" s="62" t="s">
        <v>10</v>
      </c>
      <c r="D15833" s="62" t="s">
        <v>147</v>
      </c>
      <c r="E15833" s="62" t="s">
        <v>147</v>
      </c>
      <c r="F15833" s="62" t="s">
        <v>20</v>
      </c>
      <c r="G15833" s="2">
        <v>-7400</v>
      </c>
      <c r="H15833" t="s">
        <v>14</v>
      </c>
    </row>
    <row r="15834" spans="1:8" hidden="1" x14ac:dyDescent="0.25">
      <c r="A15834" t="s">
        <v>8</v>
      </c>
      <c r="B15834" t="s">
        <v>9</v>
      </c>
      <c r="C15834" s="62" t="s">
        <v>10</v>
      </c>
      <c r="D15834" s="62" t="s">
        <v>147</v>
      </c>
      <c r="E15834" s="62" t="s">
        <v>147</v>
      </c>
      <c r="F15834" s="62" t="s">
        <v>19</v>
      </c>
      <c r="G15834" s="2">
        <v>0</v>
      </c>
      <c r="H15834" t="s">
        <v>14</v>
      </c>
    </row>
    <row r="15835" spans="1:8" hidden="1" x14ac:dyDescent="0.25">
      <c r="A15835" t="s">
        <v>8</v>
      </c>
      <c r="B15835" t="s">
        <v>9</v>
      </c>
      <c r="C15835" s="62" t="s">
        <v>10</v>
      </c>
      <c r="D15835" s="62" t="s">
        <v>147</v>
      </c>
      <c r="E15835" s="62" t="s">
        <v>147</v>
      </c>
      <c r="F15835" s="62" t="s">
        <v>18</v>
      </c>
      <c r="G15835" s="2">
        <v>-7000</v>
      </c>
      <c r="H15835" t="s">
        <v>14</v>
      </c>
    </row>
    <row r="15836" spans="1:8" hidden="1" x14ac:dyDescent="0.25">
      <c r="A15836" t="s">
        <v>8</v>
      </c>
      <c r="B15836" t="s">
        <v>9</v>
      </c>
      <c r="C15836" s="62" t="s">
        <v>10</v>
      </c>
      <c r="D15836" s="62" t="s">
        <v>147</v>
      </c>
      <c r="E15836" s="62" t="s">
        <v>147</v>
      </c>
      <c r="F15836" s="62" t="s">
        <v>16</v>
      </c>
      <c r="G15836" s="2">
        <v>-7000</v>
      </c>
      <c r="H15836" t="s">
        <v>14</v>
      </c>
    </row>
    <row r="15837" spans="1:8" hidden="1" x14ac:dyDescent="0.25">
      <c r="A15837" t="s">
        <v>8</v>
      </c>
      <c r="B15837" t="s">
        <v>9</v>
      </c>
      <c r="C15837" s="62" t="s">
        <v>10</v>
      </c>
      <c r="D15837" s="62" t="s">
        <v>147</v>
      </c>
      <c r="E15837" s="62" t="s">
        <v>147</v>
      </c>
      <c r="F15837" s="62" t="s">
        <v>24</v>
      </c>
      <c r="G15837" s="2">
        <v>-7400</v>
      </c>
      <c r="H15837" t="s">
        <v>14</v>
      </c>
    </row>
    <row r="15838" spans="1:8" hidden="1" x14ac:dyDescent="0.25">
      <c r="A15838" t="s">
        <v>8</v>
      </c>
      <c r="B15838" t="s">
        <v>9</v>
      </c>
      <c r="C15838" s="62" t="s">
        <v>10</v>
      </c>
      <c r="D15838" s="62" t="s">
        <v>147</v>
      </c>
      <c r="E15838" s="62" t="s">
        <v>147</v>
      </c>
      <c r="F15838" s="62" t="s">
        <v>23</v>
      </c>
      <c r="G15838" s="2">
        <v>0</v>
      </c>
      <c r="H15838" t="s">
        <v>14</v>
      </c>
    </row>
    <row r="15839" spans="1:8" hidden="1" x14ac:dyDescent="0.25">
      <c r="A15839" t="s">
        <v>8</v>
      </c>
      <c r="B15839" t="s">
        <v>9</v>
      </c>
      <c r="C15839" s="62" t="s">
        <v>10</v>
      </c>
      <c r="D15839" s="62" t="s">
        <v>147</v>
      </c>
      <c r="E15839" s="62" t="s">
        <v>147</v>
      </c>
      <c r="F15839" s="62" t="s">
        <v>22</v>
      </c>
      <c r="G15839" s="2">
        <v>-7400</v>
      </c>
      <c r="H15839" t="s">
        <v>14</v>
      </c>
    </row>
    <row r="15840" spans="1:8" hidden="1" x14ac:dyDescent="0.25">
      <c r="A15840" t="s">
        <v>8</v>
      </c>
      <c r="B15840" t="s">
        <v>9</v>
      </c>
      <c r="C15840" s="62" t="s">
        <v>10</v>
      </c>
      <c r="D15840" s="62" t="s">
        <v>147</v>
      </c>
      <c r="E15840" s="62" t="s">
        <v>147</v>
      </c>
      <c r="F15840" s="62" t="s">
        <v>15</v>
      </c>
      <c r="G15840" s="2">
        <v>0</v>
      </c>
      <c r="H15840" t="s">
        <v>14</v>
      </c>
    </row>
    <row r="15841" spans="1:8" hidden="1" x14ac:dyDescent="0.25">
      <c r="A15841" t="s">
        <v>8</v>
      </c>
      <c r="B15841" t="s">
        <v>9</v>
      </c>
      <c r="C15841" s="62" t="s">
        <v>10</v>
      </c>
      <c r="D15841" s="62" t="s">
        <v>147</v>
      </c>
      <c r="E15841" s="62" t="s">
        <v>147</v>
      </c>
      <c r="F15841" s="62" t="s">
        <v>13</v>
      </c>
      <c r="G15841" s="2">
        <v>-7000</v>
      </c>
      <c r="H15841" t="s">
        <v>14</v>
      </c>
    </row>
    <row r="15842" spans="1:8" hidden="1" x14ac:dyDescent="0.25">
      <c r="A15842" t="s">
        <v>8</v>
      </c>
      <c r="B15842" t="s">
        <v>9</v>
      </c>
      <c r="C15842" s="62" t="s">
        <v>10</v>
      </c>
      <c r="D15842" s="62" t="s">
        <v>147</v>
      </c>
      <c r="E15842" s="62" t="s">
        <v>147</v>
      </c>
      <c r="F15842" s="62" t="s">
        <v>21</v>
      </c>
      <c r="G15842" s="2">
        <v>-3120</v>
      </c>
      <c r="H15842" t="s">
        <v>14</v>
      </c>
    </row>
    <row r="15843" spans="1:8" hidden="1" x14ac:dyDescent="0.25">
      <c r="A15843" t="s">
        <v>8</v>
      </c>
      <c r="B15843" t="s">
        <v>9</v>
      </c>
      <c r="C15843" s="62" t="s">
        <v>10</v>
      </c>
      <c r="D15843" s="62" t="s">
        <v>147</v>
      </c>
      <c r="E15843" s="62" t="s">
        <v>147</v>
      </c>
      <c r="F15843" s="62" t="s">
        <v>17</v>
      </c>
      <c r="G15843" s="2">
        <v>-2880</v>
      </c>
      <c r="H15843" t="s">
        <v>14</v>
      </c>
    </row>
    <row r="15844" spans="1:8" hidden="1" x14ac:dyDescent="0.25">
      <c r="A15844" t="s">
        <v>8</v>
      </c>
      <c r="B15844" t="s">
        <v>9</v>
      </c>
      <c r="C15844" s="62" t="s">
        <v>10</v>
      </c>
      <c r="D15844" s="62" t="s">
        <v>147</v>
      </c>
      <c r="E15844" s="62" t="s">
        <v>147</v>
      </c>
      <c r="F15844" s="62" t="s">
        <v>25</v>
      </c>
      <c r="G15844" s="2">
        <v>-3120</v>
      </c>
      <c r="H15844" t="s">
        <v>14</v>
      </c>
    </row>
    <row r="15845" spans="1:8" hidden="1" x14ac:dyDescent="0.25">
      <c r="A15845" t="s">
        <v>8</v>
      </c>
      <c r="B15845" t="s">
        <v>9</v>
      </c>
      <c r="C15845" s="62" t="s">
        <v>10</v>
      </c>
      <c r="D15845" s="62" t="s">
        <v>147</v>
      </c>
      <c r="E15845" s="62" t="s">
        <v>147</v>
      </c>
      <c r="F15845" s="62" t="s">
        <v>20</v>
      </c>
      <c r="G15845" s="2">
        <v>-3120</v>
      </c>
      <c r="H15845" t="s">
        <v>14</v>
      </c>
    </row>
    <row r="15846" spans="1:8" hidden="1" x14ac:dyDescent="0.25">
      <c r="A15846" t="s">
        <v>8</v>
      </c>
      <c r="B15846" t="s">
        <v>9</v>
      </c>
      <c r="C15846" s="62" t="s">
        <v>10</v>
      </c>
      <c r="D15846" s="62" t="s">
        <v>147</v>
      </c>
      <c r="E15846" s="62" t="s">
        <v>147</v>
      </c>
      <c r="F15846" s="62" t="s">
        <v>19</v>
      </c>
      <c r="G15846" s="2">
        <v>-2880</v>
      </c>
      <c r="H15846" t="s">
        <v>14</v>
      </c>
    </row>
    <row r="15847" spans="1:8" hidden="1" x14ac:dyDescent="0.25">
      <c r="A15847" t="s">
        <v>8</v>
      </c>
      <c r="B15847" t="s">
        <v>9</v>
      </c>
      <c r="C15847" s="62" t="s">
        <v>10</v>
      </c>
      <c r="D15847" s="62" t="s">
        <v>147</v>
      </c>
      <c r="E15847" s="62" t="s">
        <v>147</v>
      </c>
      <c r="F15847" s="62" t="s">
        <v>18</v>
      </c>
      <c r="G15847" s="2">
        <v>-2880</v>
      </c>
      <c r="H15847" t="s">
        <v>14</v>
      </c>
    </row>
    <row r="15848" spans="1:8" hidden="1" x14ac:dyDescent="0.25">
      <c r="A15848" t="s">
        <v>8</v>
      </c>
      <c r="B15848" t="s">
        <v>9</v>
      </c>
      <c r="C15848" s="62" t="s">
        <v>10</v>
      </c>
      <c r="D15848" s="62" t="s">
        <v>147</v>
      </c>
      <c r="E15848" s="62" t="s">
        <v>147</v>
      </c>
      <c r="F15848" s="62" t="s">
        <v>16</v>
      </c>
      <c r="G15848" s="2">
        <v>-2880</v>
      </c>
      <c r="H15848" t="s">
        <v>14</v>
      </c>
    </row>
    <row r="15849" spans="1:8" hidden="1" x14ac:dyDescent="0.25">
      <c r="A15849" t="s">
        <v>8</v>
      </c>
      <c r="B15849" t="s">
        <v>9</v>
      </c>
      <c r="C15849" s="62" t="s">
        <v>10</v>
      </c>
      <c r="D15849" s="62" t="s">
        <v>147</v>
      </c>
      <c r="E15849" s="62" t="s">
        <v>147</v>
      </c>
      <c r="F15849" s="62" t="s">
        <v>24</v>
      </c>
      <c r="G15849" s="2">
        <v>-3120</v>
      </c>
      <c r="H15849" t="s">
        <v>14</v>
      </c>
    </row>
    <row r="15850" spans="1:8" hidden="1" x14ac:dyDescent="0.25">
      <c r="A15850" t="s">
        <v>8</v>
      </c>
      <c r="B15850" t="s">
        <v>9</v>
      </c>
      <c r="C15850" s="62" t="s">
        <v>10</v>
      </c>
      <c r="D15850" s="62" t="s">
        <v>147</v>
      </c>
      <c r="E15850" s="62" t="s">
        <v>147</v>
      </c>
      <c r="F15850" s="62" t="s">
        <v>23</v>
      </c>
      <c r="G15850" s="2">
        <v>-3120</v>
      </c>
      <c r="H15850" t="s">
        <v>14</v>
      </c>
    </row>
    <row r="15851" spans="1:8" hidden="1" x14ac:dyDescent="0.25">
      <c r="A15851" t="s">
        <v>8</v>
      </c>
      <c r="B15851" t="s">
        <v>9</v>
      </c>
      <c r="C15851" s="62" t="s">
        <v>10</v>
      </c>
      <c r="D15851" s="62" t="s">
        <v>147</v>
      </c>
      <c r="E15851" s="62" t="s">
        <v>147</v>
      </c>
      <c r="F15851" s="62" t="s">
        <v>22</v>
      </c>
      <c r="G15851" s="2">
        <v>-3120</v>
      </c>
      <c r="H15851" t="s">
        <v>14</v>
      </c>
    </row>
    <row r="15852" spans="1:8" hidden="1" x14ac:dyDescent="0.25">
      <c r="A15852" t="s">
        <v>8</v>
      </c>
      <c r="B15852" t="s">
        <v>9</v>
      </c>
      <c r="C15852" s="62" t="s">
        <v>10</v>
      </c>
      <c r="D15852" s="62" t="s">
        <v>147</v>
      </c>
      <c r="E15852" s="62" t="s">
        <v>147</v>
      </c>
      <c r="F15852" s="62" t="s">
        <v>15</v>
      </c>
      <c r="G15852" s="2">
        <v>-2880</v>
      </c>
      <c r="H15852" t="s">
        <v>14</v>
      </c>
    </row>
    <row r="15853" spans="1:8" hidden="1" x14ac:dyDescent="0.25">
      <c r="A15853" t="s">
        <v>8</v>
      </c>
      <c r="B15853" t="s">
        <v>9</v>
      </c>
      <c r="C15853" s="62" t="s">
        <v>10</v>
      </c>
      <c r="D15853" s="62" t="s">
        <v>147</v>
      </c>
      <c r="E15853" s="62" t="s">
        <v>147</v>
      </c>
      <c r="F15853" s="62" t="s">
        <v>13</v>
      </c>
      <c r="G15853" s="2">
        <v>-2880</v>
      </c>
      <c r="H15853" t="s">
        <v>14</v>
      </c>
    </row>
    <row r="15854" spans="1:8" hidden="1" x14ac:dyDescent="0.25">
      <c r="A15854" t="s">
        <v>8</v>
      </c>
      <c r="B15854" t="s">
        <v>9</v>
      </c>
      <c r="C15854" s="62" t="s">
        <v>10</v>
      </c>
      <c r="D15854" s="62" t="s">
        <v>147</v>
      </c>
      <c r="E15854" s="62" t="s">
        <v>147</v>
      </c>
      <c r="F15854" s="62" t="s">
        <v>21</v>
      </c>
      <c r="G15854" s="2">
        <v>-4000</v>
      </c>
      <c r="H15854" t="s">
        <v>14</v>
      </c>
    </row>
    <row r="15855" spans="1:8" hidden="1" x14ac:dyDescent="0.25">
      <c r="A15855" t="s">
        <v>8</v>
      </c>
      <c r="B15855" t="s">
        <v>9</v>
      </c>
      <c r="C15855" s="62" t="s">
        <v>10</v>
      </c>
      <c r="D15855" s="62" t="s">
        <v>147</v>
      </c>
      <c r="E15855" s="62" t="s">
        <v>147</v>
      </c>
      <c r="F15855" s="62" t="s">
        <v>17</v>
      </c>
      <c r="G15855" s="2">
        <v>-3600</v>
      </c>
      <c r="H15855" t="s">
        <v>14</v>
      </c>
    </row>
    <row r="15856" spans="1:8" hidden="1" x14ac:dyDescent="0.25">
      <c r="A15856" t="s">
        <v>8</v>
      </c>
      <c r="B15856" t="s">
        <v>9</v>
      </c>
      <c r="C15856" s="62" t="s">
        <v>10</v>
      </c>
      <c r="D15856" s="62" t="s">
        <v>147</v>
      </c>
      <c r="E15856" s="62" t="s">
        <v>147</v>
      </c>
      <c r="F15856" s="62" t="s">
        <v>25</v>
      </c>
      <c r="G15856" s="2">
        <v>-4000</v>
      </c>
      <c r="H15856" t="s">
        <v>14</v>
      </c>
    </row>
    <row r="15857" spans="1:8" hidden="1" x14ac:dyDescent="0.25">
      <c r="A15857" t="s">
        <v>8</v>
      </c>
      <c r="B15857" t="s">
        <v>9</v>
      </c>
      <c r="C15857" s="62" t="s">
        <v>10</v>
      </c>
      <c r="D15857" s="62" t="s">
        <v>147</v>
      </c>
      <c r="E15857" s="62" t="s">
        <v>147</v>
      </c>
      <c r="F15857" s="62" t="s">
        <v>20</v>
      </c>
      <c r="G15857" s="2">
        <v>-4000</v>
      </c>
      <c r="H15857" t="s">
        <v>14</v>
      </c>
    </row>
    <row r="15858" spans="1:8" hidden="1" x14ac:dyDescent="0.25">
      <c r="A15858" t="s">
        <v>8</v>
      </c>
      <c r="B15858" t="s">
        <v>9</v>
      </c>
      <c r="C15858" s="62" t="s">
        <v>10</v>
      </c>
      <c r="D15858" s="62" t="s">
        <v>147</v>
      </c>
      <c r="E15858" s="62" t="s">
        <v>147</v>
      </c>
      <c r="F15858" s="62" t="s">
        <v>19</v>
      </c>
      <c r="G15858" s="2">
        <v>-4000</v>
      </c>
      <c r="H15858" t="s">
        <v>14</v>
      </c>
    </row>
    <row r="15859" spans="1:8" hidden="1" x14ac:dyDescent="0.25">
      <c r="A15859" t="s">
        <v>8</v>
      </c>
      <c r="B15859" t="s">
        <v>9</v>
      </c>
      <c r="C15859" s="62" t="s">
        <v>10</v>
      </c>
      <c r="D15859" s="62" t="s">
        <v>147</v>
      </c>
      <c r="E15859" s="62" t="s">
        <v>147</v>
      </c>
      <c r="F15859" s="62" t="s">
        <v>18</v>
      </c>
      <c r="G15859" s="2">
        <v>-3600</v>
      </c>
      <c r="H15859" t="s">
        <v>14</v>
      </c>
    </row>
    <row r="15860" spans="1:8" hidden="1" x14ac:dyDescent="0.25">
      <c r="A15860" t="s">
        <v>8</v>
      </c>
      <c r="B15860" t="s">
        <v>9</v>
      </c>
      <c r="C15860" s="62" t="s">
        <v>10</v>
      </c>
      <c r="D15860" s="62" t="s">
        <v>147</v>
      </c>
      <c r="E15860" s="62" t="s">
        <v>147</v>
      </c>
      <c r="F15860" s="62" t="s">
        <v>16</v>
      </c>
      <c r="G15860" s="2">
        <v>-3600</v>
      </c>
      <c r="H15860" t="s">
        <v>14</v>
      </c>
    </row>
    <row r="15861" spans="1:8" hidden="1" x14ac:dyDescent="0.25">
      <c r="A15861" t="s">
        <v>8</v>
      </c>
      <c r="B15861" t="s">
        <v>9</v>
      </c>
      <c r="C15861" s="62" t="s">
        <v>10</v>
      </c>
      <c r="D15861" s="62" t="s">
        <v>147</v>
      </c>
      <c r="E15861" s="62" t="s">
        <v>147</v>
      </c>
      <c r="F15861" s="62" t="s">
        <v>24</v>
      </c>
      <c r="G15861" s="2">
        <v>-4000</v>
      </c>
      <c r="H15861" t="s">
        <v>14</v>
      </c>
    </row>
    <row r="15862" spans="1:8" hidden="1" x14ac:dyDescent="0.25">
      <c r="A15862" t="s">
        <v>8</v>
      </c>
      <c r="B15862" t="s">
        <v>9</v>
      </c>
      <c r="C15862" s="62" t="s">
        <v>10</v>
      </c>
      <c r="D15862" s="62" t="s">
        <v>147</v>
      </c>
      <c r="E15862" s="62" t="s">
        <v>147</v>
      </c>
      <c r="F15862" s="62" t="s">
        <v>23</v>
      </c>
      <c r="G15862" s="2">
        <v>-4000</v>
      </c>
      <c r="H15862" t="s">
        <v>14</v>
      </c>
    </row>
    <row r="15863" spans="1:8" hidden="1" x14ac:dyDescent="0.25">
      <c r="A15863" t="s">
        <v>8</v>
      </c>
      <c r="B15863" t="s">
        <v>9</v>
      </c>
      <c r="C15863" s="62" t="s">
        <v>10</v>
      </c>
      <c r="D15863" s="62" t="s">
        <v>147</v>
      </c>
      <c r="E15863" s="62" t="s">
        <v>147</v>
      </c>
      <c r="F15863" s="62" t="s">
        <v>22</v>
      </c>
      <c r="G15863" s="2">
        <v>-4000</v>
      </c>
      <c r="H15863" t="s">
        <v>14</v>
      </c>
    </row>
    <row r="15864" spans="1:8" hidden="1" x14ac:dyDescent="0.25">
      <c r="A15864" t="s">
        <v>8</v>
      </c>
      <c r="B15864" t="s">
        <v>9</v>
      </c>
      <c r="C15864" s="62" t="s">
        <v>10</v>
      </c>
      <c r="D15864" s="62" t="s">
        <v>147</v>
      </c>
      <c r="E15864" s="62" t="s">
        <v>147</v>
      </c>
      <c r="F15864" s="62" t="s">
        <v>15</v>
      </c>
      <c r="G15864" s="2">
        <v>-3600</v>
      </c>
      <c r="H15864" t="s">
        <v>14</v>
      </c>
    </row>
    <row r="15865" spans="1:8" hidden="1" x14ac:dyDescent="0.25">
      <c r="A15865" t="s">
        <v>8</v>
      </c>
      <c r="B15865" t="s">
        <v>9</v>
      </c>
      <c r="C15865" s="62" t="s">
        <v>10</v>
      </c>
      <c r="D15865" s="62" t="s">
        <v>147</v>
      </c>
      <c r="E15865" s="62" t="s">
        <v>147</v>
      </c>
      <c r="F15865" s="62" t="s">
        <v>13</v>
      </c>
      <c r="G15865" s="2">
        <v>-3600</v>
      </c>
      <c r="H15865" t="s">
        <v>14</v>
      </c>
    </row>
    <row r="15866" spans="1:8" hidden="1" x14ac:dyDescent="0.25">
      <c r="A15866" t="s">
        <v>8</v>
      </c>
      <c r="B15866" t="s">
        <v>9</v>
      </c>
      <c r="C15866" s="62" t="s">
        <v>10</v>
      </c>
      <c r="D15866" s="62" t="s">
        <v>147</v>
      </c>
      <c r="E15866" s="62" t="s">
        <v>147</v>
      </c>
      <c r="F15866" s="62" t="s">
        <v>21</v>
      </c>
      <c r="G15866" s="2">
        <v>-18700</v>
      </c>
      <c r="H15866" t="s">
        <v>14</v>
      </c>
    </row>
    <row r="15867" spans="1:8" hidden="1" x14ac:dyDescent="0.25">
      <c r="A15867" t="s">
        <v>8</v>
      </c>
      <c r="B15867" t="s">
        <v>9</v>
      </c>
      <c r="C15867" s="62" t="s">
        <v>10</v>
      </c>
      <c r="D15867" s="62" t="s">
        <v>147</v>
      </c>
      <c r="E15867" s="62" t="s">
        <v>147</v>
      </c>
      <c r="F15867" s="62" t="s">
        <v>17</v>
      </c>
      <c r="G15867" s="2">
        <v>-13400</v>
      </c>
      <c r="H15867" t="s">
        <v>14</v>
      </c>
    </row>
    <row r="15868" spans="1:8" hidden="1" x14ac:dyDescent="0.25">
      <c r="A15868" t="s">
        <v>8</v>
      </c>
      <c r="B15868" t="s">
        <v>9</v>
      </c>
      <c r="C15868" s="62" t="s">
        <v>10</v>
      </c>
      <c r="D15868" s="62" t="s">
        <v>147</v>
      </c>
      <c r="E15868" s="62" t="s">
        <v>147</v>
      </c>
      <c r="F15868" s="62" t="s">
        <v>25</v>
      </c>
      <c r="G15868" s="2">
        <v>-17000</v>
      </c>
      <c r="H15868" t="s">
        <v>14</v>
      </c>
    </row>
    <row r="15869" spans="1:8" hidden="1" x14ac:dyDescent="0.25">
      <c r="A15869" t="s">
        <v>8</v>
      </c>
      <c r="B15869" t="s">
        <v>9</v>
      </c>
      <c r="C15869" s="62" t="s">
        <v>10</v>
      </c>
      <c r="D15869" s="62" t="s">
        <v>147</v>
      </c>
      <c r="E15869" s="62" t="s">
        <v>147</v>
      </c>
      <c r="F15869" s="62" t="s">
        <v>20</v>
      </c>
      <c r="G15869" s="2">
        <v>-18700</v>
      </c>
      <c r="H15869" t="s">
        <v>14</v>
      </c>
    </row>
    <row r="15870" spans="1:8" hidden="1" x14ac:dyDescent="0.25">
      <c r="A15870" t="s">
        <v>8</v>
      </c>
      <c r="B15870" t="s">
        <v>9</v>
      </c>
      <c r="C15870" s="62" t="s">
        <v>10</v>
      </c>
      <c r="D15870" s="62" t="s">
        <v>147</v>
      </c>
      <c r="E15870" s="62" t="s">
        <v>147</v>
      </c>
      <c r="F15870" s="62" t="s">
        <v>19</v>
      </c>
      <c r="G15870" s="2">
        <v>-14740</v>
      </c>
      <c r="H15870" t="s">
        <v>14</v>
      </c>
    </row>
    <row r="15871" spans="1:8" hidden="1" x14ac:dyDescent="0.25">
      <c r="A15871" t="s">
        <v>8</v>
      </c>
      <c r="B15871" t="s">
        <v>9</v>
      </c>
      <c r="C15871" s="62" t="s">
        <v>10</v>
      </c>
      <c r="D15871" s="62" t="s">
        <v>147</v>
      </c>
      <c r="E15871" s="62" t="s">
        <v>147</v>
      </c>
      <c r="F15871" s="62" t="s">
        <v>18</v>
      </c>
      <c r="G15871" s="2">
        <v>-14740</v>
      </c>
      <c r="H15871" t="s">
        <v>14</v>
      </c>
    </row>
    <row r="15872" spans="1:8" hidden="1" x14ac:dyDescent="0.25">
      <c r="A15872" t="s">
        <v>8</v>
      </c>
      <c r="B15872" t="s">
        <v>9</v>
      </c>
      <c r="C15872" s="62" t="s">
        <v>10</v>
      </c>
      <c r="D15872" s="62" t="s">
        <v>147</v>
      </c>
      <c r="E15872" s="62" t="s">
        <v>147</v>
      </c>
      <c r="F15872" s="62" t="s">
        <v>16</v>
      </c>
      <c r="G15872" s="2">
        <v>-8040</v>
      </c>
      <c r="H15872" t="s">
        <v>14</v>
      </c>
    </row>
    <row r="15873" spans="1:8" hidden="1" x14ac:dyDescent="0.25">
      <c r="A15873" t="s">
        <v>8</v>
      </c>
      <c r="B15873" t="s">
        <v>9</v>
      </c>
      <c r="C15873" s="62" t="s">
        <v>10</v>
      </c>
      <c r="D15873" s="62" t="s">
        <v>147</v>
      </c>
      <c r="E15873" s="62" t="s">
        <v>147</v>
      </c>
      <c r="F15873" s="62" t="s">
        <v>24</v>
      </c>
      <c r="G15873" s="2">
        <v>-17000</v>
      </c>
      <c r="H15873" t="s">
        <v>14</v>
      </c>
    </row>
    <row r="15874" spans="1:8" hidden="1" x14ac:dyDescent="0.25">
      <c r="A15874" t="s">
        <v>8</v>
      </c>
      <c r="B15874" t="s">
        <v>9</v>
      </c>
      <c r="C15874" s="62" t="s">
        <v>10</v>
      </c>
      <c r="D15874" s="62" t="s">
        <v>147</v>
      </c>
      <c r="E15874" s="62" t="s">
        <v>147</v>
      </c>
      <c r="F15874" s="62" t="s">
        <v>23</v>
      </c>
      <c r="G15874" s="2">
        <v>-17000</v>
      </c>
      <c r="H15874" t="s">
        <v>14</v>
      </c>
    </row>
    <row r="15875" spans="1:8" hidden="1" x14ac:dyDescent="0.25">
      <c r="A15875" t="s">
        <v>8</v>
      </c>
      <c r="B15875" t="s">
        <v>9</v>
      </c>
      <c r="C15875" s="62" t="s">
        <v>10</v>
      </c>
      <c r="D15875" s="62" t="s">
        <v>147</v>
      </c>
      <c r="E15875" s="62" t="s">
        <v>147</v>
      </c>
      <c r="F15875" s="62" t="s">
        <v>22</v>
      </c>
      <c r="G15875" s="2">
        <v>-18700</v>
      </c>
      <c r="H15875" t="s">
        <v>14</v>
      </c>
    </row>
    <row r="15876" spans="1:8" hidden="1" x14ac:dyDescent="0.25">
      <c r="A15876" t="s">
        <v>8</v>
      </c>
      <c r="B15876" t="s">
        <v>9</v>
      </c>
      <c r="C15876" s="62" t="s">
        <v>10</v>
      </c>
      <c r="D15876" s="62" t="s">
        <v>147</v>
      </c>
      <c r="E15876" s="62" t="s">
        <v>147</v>
      </c>
      <c r="F15876" s="62" t="s">
        <v>15</v>
      </c>
      <c r="G15876" s="2">
        <v>-8040</v>
      </c>
      <c r="H15876" t="s">
        <v>14</v>
      </c>
    </row>
    <row r="15877" spans="1:8" hidden="1" x14ac:dyDescent="0.25">
      <c r="A15877" t="s">
        <v>8</v>
      </c>
      <c r="B15877" t="s">
        <v>9</v>
      </c>
      <c r="C15877" s="62" t="s">
        <v>10</v>
      </c>
      <c r="D15877" s="62" t="s">
        <v>147</v>
      </c>
      <c r="E15877" s="62" t="s">
        <v>147</v>
      </c>
      <c r="F15877" s="62" t="s">
        <v>13</v>
      </c>
      <c r="G15877" s="2">
        <v>-8040</v>
      </c>
      <c r="H15877" t="s">
        <v>14</v>
      </c>
    </row>
    <row r="15878" spans="1:8" hidden="1" x14ac:dyDescent="0.25">
      <c r="A15878" t="s">
        <v>8</v>
      </c>
      <c r="B15878" t="s">
        <v>9</v>
      </c>
      <c r="C15878" s="62" t="s">
        <v>10</v>
      </c>
      <c r="D15878" s="62" t="s">
        <v>147</v>
      </c>
      <c r="E15878" s="62" t="s">
        <v>147</v>
      </c>
      <c r="F15878" s="62" t="s">
        <v>21</v>
      </c>
      <c r="G15878" s="2">
        <v>-60720</v>
      </c>
      <c r="H15878" t="s">
        <v>14</v>
      </c>
    </row>
    <row r="15879" spans="1:8" hidden="1" x14ac:dyDescent="0.25">
      <c r="A15879" t="s">
        <v>8</v>
      </c>
      <c r="B15879" t="s">
        <v>9</v>
      </c>
      <c r="C15879" s="62" t="s">
        <v>10</v>
      </c>
      <c r="D15879" s="62" t="s">
        <v>147</v>
      </c>
      <c r="E15879" s="62" t="s">
        <v>147</v>
      </c>
      <c r="F15879" s="62" t="s">
        <v>17</v>
      </c>
      <c r="G15879" s="2">
        <v>-55200</v>
      </c>
      <c r="H15879" t="s">
        <v>14</v>
      </c>
    </row>
    <row r="15880" spans="1:8" hidden="1" x14ac:dyDescent="0.25">
      <c r="A15880" t="s">
        <v>8</v>
      </c>
      <c r="B15880" t="s">
        <v>9</v>
      </c>
      <c r="C15880" s="62" t="s">
        <v>10</v>
      </c>
      <c r="D15880" s="62" t="s">
        <v>147</v>
      </c>
      <c r="E15880" s="62" t="s">
        <v>147</v>
      </c>
      <c r="F15880" s="62" t="s">
        <v>25</v>
      </c>
      <c r="G15880" s="2">
        <v>-60720</v>
      </c>
      <c r="H15880" t="s">
        <v>14</v>
      </c>
    </row>
    <row r="15881" spans="1:8" hidden="1" x14ac:dyDescent="0.25">
      <c r="A15881" t="s">
        <v>8</v>
      </c>
      <c r="B15881" t="s">
        <v>9</v>
      </c>
      <c r="C15881" s="62" t="s">
        <v>10</v>
      </c>
      <c r="D15881" s="62" t="s">
        <v>147</v>
      </c>
      <c r="E15881" s="62" t="s">
        <v>147</v>
      </c>
      <c r="F15881" s="62" t="s">
        <v>20</v>
      </c>
      <c r="G15881" s="2">
        <v>-60720</v>
      </c>
      <c r="H15881" t="s">
        <v>14</v>
      </c>
    </row>
    <row r="15882" spans="1:8" hidden="1" x14ac:dyDescent="0.25">
      <c r="A15882" t="s">
        <v>8</v>
      </c>
      <c r="B15882" t="s">
        <v>9</v>
      </c>
      <c r="C15882" s="62" t="s">
        <v>10</v>
      </c>
      <c r="D15882" s="62" t="s">
        <v>147</v>
      </c>
      <c r="E15882" s="62" t="s">
        <v>147</v>
      </c>
      <c r="F15882" s="62" t="s">
        <v>19</v>
      </c>
      <c r="G15882" s="2">
        <v>-55200</v>
      </c>
      <c r="H15882" t="s">
        <v>14</v>
      </c>
    </row>
    <row r="15883" spans="1:8" hidden="1" x14ac:dyDescent="0.25">
      <c r="A15883" t="s">
        <v>8</v>
      </c>
      <c r="B15883" t="s">
        <v>9</v>
      </c>
      <c r="C15883" s="62" t="s">
        <v>10</v>
      </c>
      <c r="D15883" s="62" t="s">
        <v>147</v>
      </c>
      <c r="E15883" s="62" t="s">
        <v>147</v>
      </c>
      <c r="F15883" s="62" t="s">
        <v>18</v>
      </c>
      <c r="G15883" s="2">
        <v>-55200</v>
      </c>
      <c r="H15883" t="s">
        <v>14</v>
      </c>
    </row>
    <row r="15884" spans="1:8" hidden="1" x14ac:dyDescent="0.25">
      <c r="A15884" t="s">
        <v>8</v>
      </c>
      <c r="B15884" t="s">
        <v>9</v>
      </c>
      <c r="C15884" s="62" t="s">
        <v>10</v>
      </c>
      <c r="D15884" s="62" t="s">
        <v>147</v>
      </c>
      <c r="E15884" s="62" t="s">
        <v>147</v>
      </c>
      <c r="F15884" s="62" t="s">
        <v>16</v>
      </c>
      <c r="G15884" s="2">
        <v>-36000</v>
      </c>
      <c r="H15884" t="s">
        <v>14</v>
      </c>
    </row>
    <row r="15885" spans="1:8" hidden="1" x14ac:dyDescent="0.25">
      <c r="A15885" t="s">
        <v>8</v>
      </c>
      <c r="B15885" t="s">
        <v>9</v>
      </c>
      <c r="C15885" s="62" t="s">
        <v>10</v>
      </c>
      <c r="D15885" s="62" t="s">
        <v>147</v>
      </c>
      <c r="E15885" s="62" t="s">
        <v>147</v>
      </c>
      <c r="F15885" s="62" t="s">
        <v>24</v>
      </c>
      <c r="G15885" s="2">
        <v>-60720</v>
      </c>
      <c r="H15885" t="s">
        <v>14</v>
      </c>
    </row>
    <row r="15886" spans="1:8" hidden="1" x14ac:dyDescent="0.25">
      <c r="A15886" t="s">
        <v>8</v>
      </c>
      <c r="B15886" t="s">
        <v>9</v>
      </c>
      <c r="C15886" s="62" t="s">
        <v>10</v>
      </c>
      <c r="D15886" s="62" t="s">
        <v>147</v>
      </c>
      <c r="E15886" s="62" t="s">
        <v>147</v>
      </c>
      <c r="F15886" s="62" t="s">
        <v>23</v>
      </c>
      <c r="G15886" s="2">
        <v>-60720</v>
      </c>
      <c r="H15886" t="s">
        <v>14</v>
      </c>
    </row>
    <row r="15887" spans="1:8" hidden="1" x14ac:dyDescent="0.25">
      <c r="A15887" t="s">
        <v>8</v>
      </c>
      <c r="B15887" t="s">
        <v>9</v>
      </c>
      <c r="C15887" s="62" t="s">
        <v>10</v>
      </c>
      <c r="D15887" s="62" t="s">
        <v>147</v>
      </c>
      <c r="E15887" s="62" t="s">
        <v>147</v>
      </c>
      <c r="F15887" s="62" t="s">
        <v>22</v>
      </c>
      <c r="G15887" s="2">
        <v>-60720</v>
      </c>
      <c r="H15887" t="s">
        <v>14</v>
      </c>
    </row>
    <row r="15888" spans="1:8" hidden="1" x14ac:dyDescent="0.25">
      <c r="A15888" t="s">
        <v>8</v>
      </c>
      <c r="B15888" t="s">
        <v>9</v>
      </c>
      <c r="C15888" s="62" t="s">
        <v>10</v>
      </c>
      <c r="D15888" s="62" t="s">
        <v>147</v>
      </c>
      <c r="E15888" s="62" t="s">
        <v>147</v>
      </c>
      <c r="F15888" s="62" t="s">
        <v>15</v>
      </c>
      <c r="G15888" s="2">
        <v>-36000</v>
      </c>
      <c r="H15888" t="s">
        <v>14</v>
      </c>
    </row>
    <row r="15889" spans="1:8" hidden="1" x14ac:dyDescent="0.25">
      <c r="A15889" t="s">
        <v>8</v>
      </c>
      <c r="B15889" t="s">
        <v>9</v>
      </c>
      <c r="C15889" s="62" t="s">
        <v>10</v>
      </c>
      <c r="D15889" s="62" t="s">
        <v>147</v>
      </c>
      <c r="E15889" s="62" t="s">
        <v>147</v>
      </c>
      <c r="F15889" s="62" t="s">
        <v>13</v>
      </c>
      <c r="G15889" s="2">
        <v>-36000</v>
      </c>
      <c r="H15889" t="s">
        <v>14</v>
      </c>
    </row>
    <row r="15890" spans="1:8" hidden="1" x14ac:dyDescent="0.25">
      <c r="A15890" t="s">
        <v>8</v>
      </c>
      <c r="B15890" t="s">
        <v>9</v>
      </c>
      <c r="C15890" s="62" t="s">
        <v>10</v>
      </c>
      <c r="D15890" s="62" t="s">
        <v>147</v>
      </c>
      <c r="E15890" s="62" t="s">
        <v>147</v>
      </c>
      <c r="F15890" s="62" t="s">
        <v>21</v>
      </c>
      <c r="G15890" s="2">
        <v>-190240</v>
      </c>
      <c r="H15890" t="s">
        <v>14</v>
      </c>
    </row>
    <row r="15891" spans="1:8" hidden="1" x14ac:dyDescent="0.25">
      <c r="A15891" t="s">
        <v>8</v>
      </c>
      <c r="B15891" t="s">
        <v>9</v>
      </c>
      <c r="C15891" s="62" t="s">
        <v>10</v>
      </c>
      <c r="D15891" s="62" t="s">
        <v>147</v>
      </c>
      <c r="E15891" s="62" t="s">
        <v>147</v>
      </c>
      <c r="F15891" s="62" t="s">
        <v>17</v>
      </c>
      <c r="G15891" s="2">
        <v>-177120</v>
      </c>
      <c r="H15891" t="s">
        <v>14</v>
      </c>
    </row>
    <row r="15892" spans="1:8" hidden="1" x14ac:dyDescent="0.25">
      <c r="A15892" t="s">
        <v>8</v>
      </c>
      <c r="B15892" t="s">
        <v>9</v>
      </c>
      <c r="C15892" s="62" t="s">
        <v>10</v>
      </c>
      <c r="D15892" s="62" t="s">
        <v>147</v>
      </c>
      <c r="E15892" s="62" t="s">
        <v>147</v>
      </c>
      <c r="F15892" s="62" t="s">
        <v>25</v>
      </c>
      <c r="G15892" s="2">
        <v>-111360</v>
      </c>
      <c r="H15892" t="s">
        <v>14</v>
      </c>
    </row>
    <row r="15893" spans="1:8" hidden="1" x14ac:dyDescent="0.25">
      <c r="A15893" t="s">
        <v>8</v>
      </c>
      <c r="B15893" t="s">
        <v>9</v>
      </c>
      <c r="C15893" s="62" t="s">
        <v>10</v>
      </c>
      <c r="D15893" s="62" t="s">
        <v>147</v>
      </c>
      <c r="E15893" s="62" t="s">
        <v>147</v>
      </c>
      <c r="F15893" s="62" t="s">
        <v>20</v>
      </c>
      <c r="G15893" s="2">
        <v>-190240</v>
      </c>
      <c r="H15893" t="s">
        <v>14</v>
      </c>
    </row>
    <row r="15894" spans="1:8" hidden="1" x14ac:dyDescent="0.25">
      <c r="A15894" t="s">
        <v>8</v>
      </c>
      <c r="B15894" t="s">
        <v>9</v>
      </c>
      <c r="C15894" s="62" t="s">
        <v>10</v>
      </c>
      <c r="D15894" s="62" t="s">
        <v>147</v>
      </c>
      <c r="E15894" s="62" t="s">
        <v>147</v>
      </c>
      <c r="F15894" s="62" t="s">
        <v>19</v>
      </c>
      <c r="G15894" s="2">
        <v>-177120</v>
      </c>
      <c r="H15894" t="s">
        <v>14</v>
      </c>
    </row>
    <row r="15895" spans="1:8" hidden="1" x14ac:dyDescent="0.25">
      <c r="A15895" t="s">
        <v>8</v>
      </c>
      <c r="B15895" t="s">
        <v>9</v>
      </c>
      <c r="C15895" s="62" t="s">
        <v>10</v>
      </c>
      <c r="D15895" s="62" t="s">
        <v>147</v>
      </c>
      <c r="E15895" s="62" t="s">
        <v>147</v>
      </c>
      <c r="F15895" s="62" t="s">
        <v>18</v>
      </c>
      <c r="G15895" s="2">
        <v>-177120</v>
      </c>
      <c r="H15895" t="s">
        <v>14</v>
      </c>
    </row>
    <row r="15896" spans="1:8" hidden="1" x14ac:dyDescent="0.25">
      <c r="A15896" t="s">
        <v>8</v>
      </c>
      <c r="B15896" t="s">
        <v>9</v>
      </c>
      <c r="C15896" s="62" t="s">
        <v>10</v>
      </c>
      <c r="D15896" s="62" t="s">
        <v>147</v>
      </c>
      <c r="E15896" s="62" t="s">
        <v>147</v>
      </c>
      <c r="F15896" s="62" t="s">
        <v>16</v>
      </c>
      <c r="G15896" s="2">
        <v>-103680</v>
      </c>
      <c r="H15896" t="s">
        <v>14</v>
      </c>
    </row>
    <row r="15897" spans="1:8" hidden="1" x14ac:dyDescent="0.25">
      <c r="A15897" t="s">
        <v>8</v>
      </c>
      <c r="B15897" t="s">
        <v>9</v>
      </c>
      <c r="C15897" s="62" t="s">
        <v>10</v>
      </c>
      <c r="D15897" s="62" t="s">
        <v>147</v>
      </c>
      <c r="E15897" s="62" t="s">
        <v>147</v>
      </c>
      <c r="F15897" s="62" t="s">
        <v>24</v>
      </c>
      <c r="G15897" s="2">
        <v>-111360</v>
      </c>
      <c r="H15897" t="s">
        <v>14</v>
      </c>
    </row>
    <row r="15898" spans="1:8" hidden="1" x14ac:dyDescent="0.25">
      <c r="A15898" t="s">
        <v>8</v>
      </c>
      <c r="B15898" t="s">
        <v>9</v>
      </c>
      <c r="C15898" s="62" t="s">
        <v>10</v>
      </c>
      <c r="D15898" s="62" t="s">
        <v>147</v>
      </c>
      <c r="E15898" s="62" t="s">
        <v>147</v>
      </c>
      <c r="F15898" s="62" t="s">
        <v>23</v>
      </c>
      <c r="G15898" s="2">
        <v>-111360</v>
      </c>
      <c r="H15898" t="s">
        <v>14</v>
      </c>
    </row>
    <row r="15899" spans="1:8" hidden="1" x14ac:dyDescent="0.25">
      <c r="A15899" t="s">
        <v>8</v>
      </c>
      <c r="B15899" t="s">
        <v>9</v>
      </c>
      <c r="C15899" s="62" t="s">
        <v>10</v>
      </c>
      <c r="D15899" s="62" t="s">
        <v>147</v>
      </c>
      <c r="E15899" s="62" t="s">
        <v>147</v>
      </c>
      <c r="F15899" s="62" t="s">
        <v>22</v>
      </c>
      <c r="G15899" s="2">
        <v>-190240</v>
      </c>
      <c r="H15899" t="s">
        <v>14</v>
      </c>
    </row>
    <row r="15900" spans="1:8" hidden="1" x14ac:dyDescent="0.25">
      <c r="A15900" t="s">
        <v>8</v>
      </c>
      <c r="B15900" t="s">
        <v>9</v>
      </c>
      <c r="C15900" s="62" t="s">
        <v>10</v>
      </c>
      <c r="D15900" s="62" t="s">
        <v>147</v>
      </c>
      <c r="E15900" s="62" t="s">
        <v>147</v>
      </c>
      <c r="F15900" s="62" t="s">
        <v>15</v>
      </c>
      <c r="G15900" s="2">
        <v>-103680</v>
      </c>
      <c r="H15900" t="s">
        <v>14</v>
      </c>
    </row>
    <row r="15901" spans="1:8" hidden="1" x14ac:dyDescent="0.25">
      <c r="A15901" t="s">
        <v>8</v>
      </c>
      <c r="B15901" t="s">
        <v>9</v>
      </c>
      <c r="C15901" s="62" t="s">
        <v>10</v>
      </c>
      <c r="D15901" s="62" t="s">
        <v>147</v>
      </c>
      <c r="E15901" s="62" t="s">
        <v>147</v>
      </c>
      <c r="F15901" s="62" t="s">
        <v>13</v>
      </c>
      <c r="G15901" s="2">
        <v>-103680</v>
      </c>
      <c r="H15901" t="s">
        <v>14</v>
      </c>
    </row>
    <row r="15902" spans="1:8" hidden="1" x14ac:dyDescent="0.25">
      <c r="A15902" t="s">
        <v>8</v>
      </c>
      <c r="B15902" t="s">
        <v>9</v>
      </c>
      <c r="C15902" s="62" t="s">
        <v>10</v>
      </c>
      <c r="D15902" s="62" t="s">
        <v>147</v>
      </c>
      <c r="E15902" s="62" t="s">
        <v>147</v>
      </c>
      <c r="F15902" s="62" t="s">
        <v>21</v>
      </c>
      <c r="G15902" s="2">
        <v>-43680</v>
      </c>
      <c r="H15902" t="s">
        <v>14</v>
      </c>
    </row>
    <row r="15903" spans="1:8" hidden="1" x14ac:dyDescent="0.25">
      <c r="A15903" t="s">
        <v>8</v>
      </c>
      <c r="B15903" t="s">
        <v>9</v>
      </c>
      <c r="C15903" s="62" t="s">
        <v>10</v>
      </c>
      <c r="D15903" s="62" t="s">
        <v>147</v>
      </c>
      <c r="E15903" s="62" t="s">
        <v>147</v>
      </c>
      <c r="F15903" s="62" t="s">
        <v>17</v>
      </c>
      <c r="G15903" s="2">
        <v>-41280</v>
      </c>
      <c r="H15903" t="s">
        <v>14</v>
      </c>
    </row>
    <row r="15904" spans="1:8" hidden="1" x14ac:dyDescent="0.25">
      <c r="A15904" t="s">
        <v>8</v>
      </c>
      <c r="B15904" t="s">
        <v>9</v>
      </c>
      <c r="C15904" s="62" t="s">
        <v>10</v>
      </c>
      <c r="D15904" s="62" t="s">
        <v>147</v>
      </c>
      <c r="E15904" s="62" t="s">
        <v>147</v>
      </c>
      <c r="F15904" s="62" t="s">
        <v>25</v>
      </c>
      <c r="G15904" s="2">
        <v>-21840</v>
      </c>
      <c r="H15904" t="s">
        <v>14</v>
      </c>
    </row>
    <row r="15905" spans="1:8" hidden="1" x14ac:dyDescent="0.25">
      <c r="A15905" t="s">
        <v>8</v>
      </c>
      <c r="B15905" t="s">
        <v>9</v>
      </c>
      <c r="C15905" s="62" t="s">
        <v>10</v>
      </c>
      <c r="D15905" s="62" t="s">
        <v>147</v>
      </c>
      <c r="E15905" s="62" t="s">
        <v>147</v>
      </c>
      <c r="F15905" s="62" t="s">
        <v>20</v>
      </c>
      <c r="G15905" s="2">
        <v>-43680</v>
      </c>
      <c r="H15905" t="s">
        <v>14</v>
      </c>
    </row>
    <row r="15906" spans="1:8" hidden="1" x14ac:dyDescent="0.25">
      <c r="A15906" t="s">
        <v>8</v>
      </c>
      <c r="B15906" t="s">
        <v>9</v>
      </c>
      <c r="C15906" s="62" t="s">
        <v>10</v>
      </c>
      <c r="D15906" s="62" t="s">
        <v>147</v>
      </c>
      <c r="E15906" s="62" t="s">
        <v>147</v>
      </c>
      <c r="F15906" s="62" t="s">
        <v>19</v>
      </c>
      <c r="G15906" s="2">
        <v>-41280</v>
      </c>
      <c r="H15906" t="s">
        <v>14</v>
      </c>
    </row>
    <row r="15907" spans="1:8" hidden="1" x14ac:dyDescent="0.25">
      <c r="A15907" t="s">
        <v>8</v>
      </c>
      <c r="B15907" t="s">
        <v>9</v>
      </c>
      <c r="C15907" s="62" t="s">
        <v>10</v>
      </c>
      <c r="D15907" s="62" t="s">
        <v>147</v>
      </c>
      <c r="E15907" s="62" t="s">
        <v>147</v>
      </c>
      <c r="F15907" s="62" t="s">
        <v>18</v>
      </c>
      <c r="G15907" s="2">
        <v>-41280</v>
      </c>
      <c r="H15907" t="s">
        <v>14</v>
      </c>
    </row>
    <row r="15908" spans="1:8" hidden="1" x14ac:dyDescent="0.25">
      <c r="A15908" t="s">
        <v>8</v>
      </c>
      <c r="B15908" t="s">
        <v>9</v>
      </c>
      <c r="C15908" s="62" t="s">
        <v>10</v>
      </c>
      <c r="D15908" s="62" t="s">
        <v>147</v>
      </c>
      <c r="E15908" s="62" t="s">
        <v>147</v>
      </c>
      <c r="F15908" s="62" t="s">
        <v>16</v>
      </c>
      <c r="G15908" s="2">
        <v>-20640</v>
      </c>
      <c r="H15908" t="s">
        <v>14</v>
      </c>
    </row>
    <row r="15909" spans="1:8" hidden="1" x14ac:dyDescent="0.25">
      <c r="A15909" t="s">
        <v>8</v>
      </c>
      <c r="B15909" t="s">
        <v>9</v>
      </c>
      <c r="C15909" s="62" t="s">
        <v>10</v>
      </c>
      <c r="D15909" s="62" t="s">
        <v>147</v>
      </c>
      <c r="E15909" s="62" t="s">
        <v>147</v>
      </c>
      <c r="F15909" s="62" t="s">
        <v>24</v>
      </c>
      <c r="G15909" s="2">
        <v>-21840</v>
      </c>
      <c r="H15909" t="s">
        <v>14</v>
      </c>
    </row>
    <row r="15910" spans="1:8" hidden="1" x14ac:dyDescent="0.25">
      <c r="A15910" t="s">
        <v>8</v>
      </c>
      <c r="B15910" t="s">
        <v>9</v>
      </c>
      <c r="C15910" s="62" t="s">
        <v>10</v>
      </c>
      <c r="D15910" s="62" t="s">
        <v>147</v>
      </c>
      <c r="E15910" s="62" t="s">
        <v>147</v>
      </c>
      <c r="F15910" s="62" t="s">
        <v>23</v>
      </c>
      <c r="G15910" s="2">
        <v>-21840</v>
      </c>
      <c r="H15910" t="s">
        <v>14</v>
      </c>
    </row>
    <row r="15911" spans="1:8" hidden="1" x14ac:dyDescent="0.25">
      <c r="A15911" t="s">
        <v>8</v>
      </c>
      <c r="B15911" t="s">
        <v>9</v>
      </c>
      <c r="C15911" s="62" t="s">
        <v>10</v>
      </c>
      <c r="D15911" s="62" t="s">
        <v>147</v>
      </c>
      <c r="E15911" s="62" t="s">
        <v>147</v>
      </c>
      <c r="F15911" s="62" t="s">
        <v>22</v>
      </c>
      <c r="G15911" s="2">
        <v>-43680</v>
      </c>
      <c r="H15911" t="s">
        <v>14</v>
      </c>
    </row>
    <row r="15912" spans="1:8" hidden="1" x14ac:dyDescent="0.25">
      <c r="A15912" t="s">
        <v>8</v>
      </c>
      <c r="B15912" t="s">
        <v>9</v>
      </c>
      <c r="C15912" s="62" t="s">
        <v>10</v>
      </c>
      <c r="D15912" s="62" t="s">
        <v>147</v>
      </c>
      <c r="E15912" s="62" t="s">
        <v>147</v>
      </c>
      <c r="F15912" s="62" t="s">
        <v>15</v>
      </c>
      <c r="G15912" s="2">
        <v>-20640</v>
      </c>
      <c r="H15912" t="s">
        <v>14</v>
      </c>
    </row>
    <row r="15913" spans="1:8" hidden="1" x14ac:dyDescent="0.25">
      <c r="A15913" t="s">
        <v>8</v>
      </c>
      <c r="B15913" t="s">
        <v>9</v>
      </c>
      <c r="C15913" s="62" t="s">
        <v>10</v>
      </c>
      <c r="D15913" s="62" t="s">
        <v>147</v>
      </c>
      <c r="E15913" s="62" t="s">
        <v>147</v>
      </c>
      <c r="F15913" s="62" t="s">
        <v>13</v>
      </c>
      <c r="G15913" s="2">
        <v>-20640</v>
      </c>
      <c r="H15913" t="s">
        <v>14</v>
      </c>
    </row>
    <row r="15914" spans="1:8" hidden="1" x14ac:dyDescent="0.25">
      <c r="A15914" t="s">
        <v>8</v>
      </c>
      <c r="B15914" t="s">
        <v>9</v>
      </c>
      <c r="C15914" s="62" t="s">
        <v>10</v>
      </c>
      <c r="D15914" s="62" t="s">
        <v>147</v>
      </c>
      <c r="E15914" s="62" t="s">
        <v>147</v>
      </c>
      <c r="F15914" s="62" t="s">
        <v>21</v>
      </c>
      <c r="G15914" s="2">
        <v>-15048.000000000004</v>
      </c>
      <c r="H15914" t="s">
        <v>14</v>
      </c>
    </row>
    <row r="15915" spans="1:8" hidden="1" x14ac:dyDescent="0.25">
      <c r="A15915" t="s">
        <v>8</v>
      </c>
      <c r="B15915" t="s">
        <v>9</v>
      </c>
      <c r="C15915" s="62" t="s">
        <v>10</v>
      </c>
      <c r="D15915" s="62" t="s">
        <v>147</v>
      </c>
      <c r="E15915" s="62" t="s">
        <v>147</v>
      </c>
      <c r="F15915" s="62" t="s">
        <v>17</v>
      </c>
      <c r="G15915" s="2">
        <v>-13680</v>
      </c>
      <c r="H15915" t="s">
        <v>14</v>
      </c>
    </row>
    <row r="15916" spans="1:8" hidden="1" x14ac:dyDescent="0.25">
      <c r="A15916" t="s">
        <v>8</v>
      </c>
      <c r="B15916" t="s">
        <v>9</v>
      </c>
      <c r="C15916" s="62" t="s">
        <v>10</v>
      </c>
      <c r="D15916" s="62" t="s">
        <v>147</v>
      </c>
      <c r="E15916" s="62" t="s">
        <v>147</v>
      </c>
      <c r="F15916" s="62" t="s">
        <v>25</v>
      </c>
      <c r="G15916" s="2">
        <v>-10032.000000000002</v>
      </c>
      <c r="H15916" t="s">
        <v>14</v>
      </c>
    </row>
    <row r="15917" spans="1:8" hidden="1" x14ac:dyDescent="0.25">
      <c r="A15917" t="s">
        <v>8</v>
      </c>
      <c r="B15917" t="s">
        <v>9</v>
      </c>
      <c r="C15917" s="62" t="s">
        <v>10</v>
      </c>
      <c r="D15917" s="62" t="s">
        <v>147</v>
      </c>
      <c r="E15917" s="62" t="s">
        <v>147</v>
      </c>
      <c r="F15917" s="62" t="s">
        <v>20</v>
      </c>
      <c r="G15917" s="2">
        <v>-15048.000000000004</v>
      </c>
      <c r="H15917" t="s">
        <v>14</v>
      </c>
    </row>
    <row r="15918" spans="1:8" hidden="1" x14ac:dyDescent="0.25">
      <c r="A15918" t="s">
        <v>8</v>
      </c>
      <c r="B15918" t="s">
        <v>9</v>
      </c>
      <c r="C15918" s="62" t="s">
        <v>10</v>
      </c>
      <c r="D15918" s="62" t="s">
        <v>147</v>
      </c>
      <c r="E15918" s="62" t="s">
        <v>147</v>
      </c>
      <c r="F15918" s="62" t="s">
        <v>19</v>
      </c>
      <c r="G15918" s="2">
        <v>-13680</v>
      </c>
      <c r="H15918" t="s">
        <v>14</v>
      </c>
    </row>
    <row r="15919" spans="1:8" hidden="1" x14ac:dyDescent="0.25">
      <c r="A15919" t="s">
        <v>8</v>
      </c>
      <c r="B15919" t="s">
        <v>9</v>
      </c>
      <c r="C15919" s="62" t="s">
        <v>10</v>
      </c>
      <c r="D15919" s="62" t="s">
        <v>147</v>
      </c>
      <c r="E15919" s="62" t="s">
        <v>147</v>
      </c>
      <c r="F15919" s="62" t="s">
        <v>18</v>
      </c>
      <c r="G15919" s="2">
        <v>-13680</v>
      </c>
      <c r="H15919" t="s">
        <v>14</v>
      </c>
    </row>
    <row r="15920" spans="1:8" hidden="1" x14ac:dyDescent="0.25">
      <c r="A15920" t="s">
        <v>8</v>
      </c>
      <c r="B15920" t="s">
        <v>9</v>
      </c>
      <c r="C15920" s="62" t="s">
        <v>10</v>
      </c>
      <c r="D15920" s="62" t="s">
        <v>147</v>
      </c>
      <c r="E15920" s="62" t="s">
        <v>147</v>
      </c>
      <c r="F15920" s="62" t="s">
        <v>16</v>
      </c>
      <c r="G15920" s="2">
        <v>-9120</v>
      </c>
      <c r="H15920" t="s">
        <v>14</v>
      </c>
    </row>
    <row r="15921" spans="1:8" hidden="1" x14ac:dyDescent="0.25">
      <c r="A15921" t="s">
        <v>8</v>
      </c>
      <c r="B15921" t="s">
        <v>9</v>
      </c>
      <c r="C15921" s="62" t="s">
        <v>10</v>
      </c>
      <c r="D15921" s="62" t="s">
        <v>147</v>
      </c>
      <c r="E15921" s="62" t="s">
        <v>147</v>
      </c>
      <c r="F15921" s="62" t="s">
        <v>24</v>
      </c>
      <c r="G15921" s="2">
        <v>-10032.000000000002</v>
      </c>
      <c r="H15921" t="s">
        <v>14</v>
      </c>
    </row>
    <row r="15922" spans="1:8" hidden="1" x14ac:dyDescent="0.25">
      <c r="A15922" t="s">
        <v>8</v>
      </c>
      <c r="B15922" t="s">
        <v>9</v>
      </c>
      <c r="C15922" s="62" t="s">
        <v>10</v>
      </c>
      <c r="D15922" s="62" t="s">
        <v>147</v>
      </c>
      <c r="E15922" s="62" t="s">
        <v>147</v>
      </c>
      <c r="F15922" s="62" t="s">
        <v>23</v>
      </c>
      <c r="G15922" s="2">
        <v>-10032.000000000002</v>
      </c>
      <c r="H15922" t="s">
        <v>14</v>
      </c>
    </row>
    <row r="15923" spans="1:8" hidden="1" x14ac:dyDescent="0.25">
      <c r="A15923" t="s">
        <v>8</v>
      </c>
      <c r="B15923" t="s">
        <v>9</v>
      </c>
      <c r="C15923" s="62" t="s">
        <v>10</v>
      </c>
      <c r="D15923" s="62" t="s">
        <v>147</v>
      </c>
      <c r="E15923" s="62" t="s">
        <v>147</v>
      </c>
      <c r="F15923" s="62" t="s">
        <v>22</v>
      </c>
      <c r="G15923" s="2">
        <v>-15048.000000000004</v>
      </c>
      <c r="H15923" t="s">
        <v>14</v>
      </c>
    </row>
    <row r="15924" spans="1:8" hidden="1" x14ac:dyDescent="0.25">
      <c r="A15924" t="s">
        <v>8</v>
      </c>
      <c r="B15924" t="s">
        <v>9</v>
      </c>
      <c r="C15924" s="62" t="s">
        <v>10</v>
      </c>
      <c r="D15924" s="62" t="s">
        <v>147</v>
      </c>
      <c r="E15924" s="62" t="s">
        <v>147</v>
      </c>
      <c r="F15924" s="62" t="s">
        <v>15</v>
      </c>
      <c r="G15924" s="2">
        <v>-9120</v>
      </c>
      <c r="H15924" t="s">
        <v>14</v>
      </c>
    </row>
    <row r="15925" spans="1:8" hidden="1" x14ac:dyDescent="0.25">
      <c r="A15925" t="s">
        <v>8</v>
      </c>
      <c r="B15925" t="s">
        <v>9</v>
      </c>
      <c r="C15925" s="62" t="s">
        <v>10</v>
      </c>
      <c r="D15925" s="62" t="s">
        <v>147</v>
      </c>
      <c r="E15925" s="62" t="s">
        <v>147</v>
      </c>
      <c r="F15925" s="62" t="s">
        <v>13</v>
      </c>
      <c r="G15925" s="2">
        <v>-9120</v>
      </c>
      <c r="H15925" t="s">
        <v>14</v>
      </c>
    </row>
    <row r="15926" spans="1:8" hidden="1" x14ac:dyDescent="0.25">
      <c r="A15926" t="s">
        <v>8</v>
      </c>
      <c r="B15926" t="s">
        <v>9</v>
      </c>
      <c r="C15926" s="62" t="s">
        <v>10</v>
      </c>
      <c r="D15926" s="62" t="s">
        <v>147</v>
      </c>
      <c r="E15926" s="62" t="s">
        <v>147</v>
      </c>
      <c r="F15926" s="62" t="s">
        <v>21</v>
      </c>
      <c r="G15926" s="2">
        <v>-308.00000000000006</v>
      </c>
      <c r="H15926" t="s">
        <v>14</v>
      </c>
    </row>
    <row r="15927" spans="1:8" hidden="1" x14ac:dyDescent="0.25">
      <c r="A15927" t="s">
        <v>8</v>
      </c>
      <c r="B15927" t="s">
        <v>9</v>
      </c>
      <c r="C15927" s="62" t="s">
        <v>10</v>
      </c>
      <c r="D15927" s="62" t="s">
        <v>147</v>
      </c>
      <c r="E15927" s="62" t="s">
        <v>147</v>
      </c>
      <c r="F15927" s="62" t="s">
        <v>17</v>
      </c>
      <c r="G15927" s="2">
        <v>-280</v>
      </c>
      <c r="H15927" t="s">
        <v>14</v>
      </c>
    </row>
    <row r="15928" spans="1:8" hidden="1" x14ac:dyDescent="0.25">
      <c r="A15928" t="s">
        <v>8</v>
      </c>
      <c r="B15928" t="s">
        <v>9</v>
      </c>
      <c r="C15928" s="62" t="s">
        <v>10</v>
      </c>
      <c r="D15928" s="62" t="s">
        <v>147</v>
      </c>
      <c r="E15928" s="62" t="s">
        <v>147</v>
      </c>
      <c r="F15928" s="62" t="s">
        <v>25</v>
      </c>
      <c r="G15928" s="2">
        <v>-308.00000000000006</v>
      </c>
      <c r="H15928" t="s">
        <v>14</v>
      </c>
    </row>
    <row r="15929" spans="1:8" hidden="1" x14ac:dyDescent="0.25">
      <c r="A15929" t="s">
        <v>8</v>
      </c>
      <c r="B15929" t="s">
        <v>9</v>
      </c>
      <c r="C15929" s="62" t="s">
        <v>10</v>
      </c>
      <c r="D15929" s="62" t="s">
        <v>147</v>
      </c>
      <c r="E15929" s="62" t="s">
        <v>147</v>
      </c>
      <c r="F15929" s="62" t="s">
        <v>20</v>
      </c>
      <c r="G15929" s="2">
        <v>-308.00000000000006</v>
      </c>
      <c r="H15929" t="s">
        <v>14</v>
      </c>
    </row>
    <row r="15930" spans="1:8" hidden="1" x14ac:dyDescent="0.25">
      <c r="A15930" t="s">
        <v>8</v>
      </c>
      <c r="B15930" t="s">
        <v>9</v>
      </c>
      <c r="C15930" s="62" t="s">
        <v>10</v>
      </c>
      <c r="D15930" s="62" t="s">
        <v>147</v>
      </c>
      <c r="E15930" s="62" t="s">
        <v>147</v>
      </c>
      <c r="F15930" s="62" t="s">
        <v>19</v>
      </c>
      <c r="G15930" s="2">
        <v>-280</v>
      </c>
      <c r="H15930" t="s">
        <v>14</v>
      </c>
    </row>
    <row r="15931" spans="1:8" hidden="1" x14ac:dyDescent="0.25">
      <c r="A15931" t="s">
        <v>8</v>
      </c>
      <c r="B15931" t="s">
        <v>9</v>
      </c>
      <c r="C15931" s="62" t="s">
        <v>10</v>
      </c>
      <c r="D15931" s="62" t="s">
        <v>147</v>
      </c>
      <c r="E15931" s="62" t="s">
        <v>147</v>
      </c>
      <c r="F15931" s="62" t="s">
        <v>18</v>
      </c>
      <c r="G15931" s="2">
        <v>-280</v>
      </c>
      <c r="H15931" t="s">
        <v>14</v>
      </c>
    </row>
    <row r="15932" spans="1:8" hidden="1" x14ac:dyDescent="0.25">
      <c r="A15932" t="s">
        <v>8</v>
      </c>
      <c r="B15932" t="s">
        <v>9</v>
      </c>
      <c r="C15932" s="62" t="s">
        <v>10</v>
      </c>
      <c r="D15932" s="62" t="s">
        <v>147</v>
      </c>
      <c r="E15932" s="62" t="s">
        <v>147</v>
      </c>
      <c r="F15932" s="62" t="s">
        <v>16</v>
      </c>
      <c r="G15932" s="2">
        <v>-280</v>
      </c>
      <c r="H15932" t="s">
        <v>14</v>
      </c>
    </row>
    <row r="15933" spans="1:8" hidden="1" x14ac:dyDescent="0.25">
      <c r="A15933" t="s">
        <v>8</v>
      </c>
      <c r="B15933" t="s">
        <v>9</v>
      </c>
      <c r="C15933" s="62" t="s">
        <v>10</v>
      </c>
      <c r="D15933" s="62" t="s">
        <v>147</v>
      </c>
      <c r="E15933" s="62" t="s">
        <v>147</v>
      </c>
      <c r="F15933" s="62" t="s">
        <v>24</v>
      </c>
      <c r="G15933" s="2">
        <v>-308.00000000000006</v>
      </c>
      <c r="H15933" t="s">
        <v>14</v>
      </c>
    </row>
    <row r="15934" spans="1:8" hidden="1" x14ac:dyDescent="0.25">
      <c r="A15934" t="s">
        <v>8</v>
      </c>
      <c r="B15934" t="s">
        <v>9</v>
      </c>
      <c r="C15934" s="62" t="s">
        <v>10</v>
      </c>
      <c r="D15934" s="62" t="s">
        <v>147</v>
      </c>
      <c r="E15934" s="62" t="s">
        <v>147</v>
      </c>
      <c r="F15934" s="62" t="s">
        <v>23</v>
      </c>
      <c r="G15934" s="2">
        <v>-308.00000000000006</v>
      </c>
      <c r="H15934" t="s">
        <v>14</v>
      </c>
    </row>
    <row r="15935" spans="1:8" hidden="1" x14ac:dyDescent="0.25">
      <c r="A15935" t="s">
        <v>8</v>
      </c>
      <c r="B15935" t="s">
        <v>9</v>
      </c>
      <c r="C15935" s="62" t="s">
        <v>10</v>
      </c>
      <c r="D15935" s="62" t="s">
        <v>147</v>
      </c>
      <c r="E15935" s="62" t="s">
        <v>147</v>
      </c>
      <c r="F15935" s="62" t="s">
        <v>22</v>
      </c>
      <c r="G15935" s="2">
        <v>-308.00000000000006</v>
      </c>
      <c r="H15935" t="s">
        <v>14</v>
      </c>
    </row>
    <row r="15936" spans="1:8" hidden="1" x14ac:dyDescent="0.25">
      <c r="A15936" t="s">
        <v>8</v>
      </c>
      <c r="B15936" t="s">
        <v>9</v>
      </c>
      <c r="C15936" s="62" t="s">
        <v>10</v>
      </c>
      <c r="D15936" s="62" t="s">
        <v>147</v>
      </c>
      <c r="E15936" s="62" t="s">
        <v>147</v>
      </c>
      <c r="F15936" s="62" t="s">
        <v>15</v>
      </c>
      <c r="G15936" s="2">
        <v>-280</v>
      </c>
      <c r="H15936" t="s">
        <v>14</v>
      </c>
    </row>
    <row r="15937" spans="1:8" hidden="1" x14ac:dyDescent="0.25">
      <c r="A15937" t="s">
        <v>8</v>
      </c>
      <c r="B15937" t="s">
        <v>9</v>
      </c>
      <c r="C15937" s="62" t="s">
        <v>10</v>
      </c>
      <c r="D15937" s="62" t="s">
        <v>147</v>
      </c>
      <c r="E15937" s="62" t="s">
        <v>147</v>
      </c>
      <c r="F15937" s="62" t="s">
        <v>13</v>
      </c>
      <c r="G15937" s="2">
        <v>-280</v>
      </c>
      <c r="H15937" t="s">
        <v>14</v>
      </c>
    </row>
    <row r="15938" spans="1:8" hidden="1" x14ac:dyDescent="0.25">
      <c r="A15938" t="s">
        <v>8</v>
      </c>
      <c r="B15938" t="s">
        <v>9</v>
      </c>
      <c r="C15938" s="62" t="s">
        <v>10</v>
      </c>
      <c r="D15938" s="62" t="s">
        <v>147</v>
      </c>
      <c r="E15938" s="62" t="s">
        <v>147</v>
      </c>
      <c r="F15938" s="62" t="s">
        <v>21</v>
      </c>
      <c r="G15938" s="2">
        <v>-216</v>
      </c>
      <c r="H15938" t="s">
        <v>14</v>
      </c>
    </row>
    <row r="15939" spans="1:8" hidden="1" x14ac:dyDescent="0.25">
      <c r="A15939" t="s">
        <v>8</v>
      </c>
      <c r="B15939" t="s">
        <v>9</v>
      </c>
      <c r="C15939" s="62" t="s">
        <v>10</v>
      </c>
      <c r="D15939" s="62" t="s">
        <v>147</v>
      </c>
      <c r="E15939" s="62" t="s">
        <v>147</v>
      </c>
      <c r="F15939" s="62" t="s">
        <v>17</v>
      </c>
      <c r="G15939" s="2">
        <v>-200</v>
      </c>
      <c r="H15939" t="s">
        <v>14</v>
      </c>
    </row>
    <row r="15940" spans="1:8" hidden="1" x14ac:dyDescent="0.25">
      <c r="A15940" t="s">
        <v>8</v>
      </c>
      <c r="B15940" t="s">
        <v>9</v>
      </c>
      <c r="C15940" s="62" t="s">
        <v>10</v>
      </c>
      <c r="D15940" s="62" t="s">
        <v>147</v>
      </c>
      <c r="E15940" s="62" t="s">
        <v>147</v>
      </c>
      <c r="F15940" s="62" t="s">
        <v>25</v>
      </c>
      <c r="G15940" s="2">
        <v>-216</v>
      </c>
      <c r="H15940" t="s">
        <v>14</v>
      </c>
    </row>
    <row r="15941" spans="1:8" hidden="1" x14ac:dyDescent="0.25">
      <c r="A15941" t="s">
        <v>8</v>
      </c>
      <c r="B15941" t="s">
        <v>9</v>
      </c>
      <c r="C15941" s="62" t="s">
        <v>10</v>
      </c>
      <c r="D15941" s="62" t="s">
        <v>147</v>
      </c>
      <c r="E15941" s="62" t="s">
        <v>147</v>
      </c>
      <c r="F15941" s="62" t="s">
        <v>20</v>
      </c>
      <c r="G15941" s="2">
        <v>-216</v>
      </c>
      <c r="H15941" t="s">
        <v>14</v>
      </c>
    </row>
    <row r="15942" spans="1:8" hidden="1" x14ac:dyDescent="0.25">
      <c r="A15942" t="s">
        <v>8</v>
      </c>
      <c r="B15942" t="s">
        <v>9</v>
      </c>
      <c r="C15942" s="62" t="s">
        <v>10</v>
      </c>
      <c r="D15942" s="62" t="s">
        <v>147</v>
      </c>
      <c r="E15942" s="62" t="s">
        <v>147</v>
      </c>
      <c r="F15942" s="62" t="s">
        <v>19</v>
      </c>
      <c r="G15942" s="2">
        <v>-200</v>
      </c>
      <c r="H15942" t="s">
        <v>14</v>
      </c>
    </row>
    <row r="15943" spans="1:8" hidden="1" x14ac:dyDescent="0.25">
      <c r="A15943" t="s">
        <v>8</v>
      </c>
      <c r="B15943" t="s">
        <v>9</v>
      </c>
      <c r="C15943" s="62" t="s">
        <v>10</v>
      </c>
      <c r="D15943" s="62" t="s">
        <v>147</v>
      </c>
      <c r="E15943" s="62" t="s">
        <v>147</v>
      </c>
      <c r="F15943" s="62" t="s">
        <v>18</v>
      </c>
      <c r="G15943" s="2">
        <v>-200</v>
      </c>
      <c r="H15943" t="s">
        <v>14</v>
      </c>
    </row>
    <row r="15944" spans="1:8" hidden="1" x14ac:dyDescent="0.25">
      <c r="A15944" t="s">
        <v>8</v>
      </c>
      <c r="B15944" t="s">
        <v>9</v>
      </c>
      <c r="C15944" s="62" t="s">
        <v>10</v>
      </c>
      <c r="D15944" s="62" t="s">
        <v>147</v>
      </c>
      <c r="E15944" s="62" t="s">
        <v>147</v>
      </c>
      <c r="F15944" s="62" t="s">
        <v>16</v>
      </c>
      <c r="G15944" s="2">
        <v>-200</v>
      </c>
      <c r="H15944" t="s">
        <v>14</v>
      </c>
    </row>
    <row r="15945" spans="1:8" hidden="1" x14ac:dyDescent="0.25">
      <c r="A15945" t="s">
        <v>8</v>
      </c>
      <c r="B15945" t="s">
        <v>9</v>
      </c>
      <c r="C15945" s="62" t="s">
        <v>10</v>
      </c>
      <c r="D15945" s="62" t="s">
        <v>147</v>
      </c>
      <c r="E15945" s="62" t="s">
        <v>147</v>
      </c>
      <c r="F15945" s="62" t="s">
        <v>24</v>
      </c>
      <c r="G15945" s="2">
        <v>-216</v>
      </c>
      <c r="H15945" t="s">
        <v>14</v>
      </c>
    </row>
    <row r="15946" spans="1:8" hidden="1" x14ac:dyDescent="0.25">
      <c r="A15946" t="s">
        <v>8</v>
      </c>
      <c r="B15946" t="s">
        <v>9</v>
      </c>
      <c r="C15946" s="62" t="s">
        <v>10</v>
      </c>
      <c r="D15946" s="62" t="s">
        <v>147</v>
      </c>
      <c r="E15946" s="62" t="s">
        <v>147</v>
      </c>
      <c r="F15946" s="62" t="s">
        <v>23</v>
      </c>
      <c r="G15946" s="2">
        <v>-216</v>
      </c>
      <c r="H15946" t="s">
        <v>14</v>
      </c>
    </row>
    <row r="15947" spans="1:8" hidden="1" x14ac:dyDescent="0.25">
      <c r="A15947" t="s">
        <v>8</v>
      </c>
      <c r="B15947" t="s">
        <v>9</v>
      </c>
      <c r="C15947" s="62" t="s">
        <v>10</v>
      </c>
      <c r="D15947" s="62" t="s">
        <v>147</v>
      </c>
      <c r="E15947" s="62" t="s">
        <v>147</v>
      </c>
      <c r="F15947" s="62" t="s">
        <v>22</v>
      </c>
      <c r="G15947" s="2">
        <v>-216</v>
      </c>
      <c r="H15947" t="s">
        <v>14</v>
      </c>
    </row>
    <row r="15948" spans="1:8" hidden="1" x14ac:dyDescent="0.25">
      <c r="A15948" t="s">
        <v>8</v>
      </c>
      <c r="B15948" t="s">
        <v>9</v>
      </c>
      <c r="C15948" s="62" t="s">
        <v>10</v>
      </c>
      <c r="D15948" s="62" t="s">
        <v>147</v>
      </c>
      <c r="E15948" s="62" t="s">
        <v>147</v>
      </c>
      <c r="F15948" s="62" t="s">
        <v>15</v>
      </c>
      <c r="G15948" s="2">
        <v>-200</v>
      </c>
      <c r="H15948" t="s">
        <v>14</v>
      </c>
    </row>
    <row r="15949" spans="1:8" hidden="1" x14ac:dyDescent="0.25">
      <c r="A15949" t="s">
        <v>8</v>
      </c>
      <c r="B15949" t="s">
        <v>9</v>
      </c>
      <c r="C15949" s="62" t="s">
        <v>10</v>
      </c>
      <c r="D15949" s="62" t="s">
        <v>147</v>
      </c>
      <c r="E15949" s="62" t="s">
        <v>147</v>
      </c>
      <c r="F15949" s="62" t="s">
        <v>13</v>
      </c>
      <c r="G15949" s="2">
        <v>-200</v>
      </c>
      <c r="H15949" t="s">
        <v>14</v>
      </c>
    </row>
    <row r="15950" spans="1:8" hidden="1" x14ac:dyDescent="0.25">
      <c r="A15950" t="s">
        <v>8</v>
      </c>
      <c r="B15950" t="s">
        <v>9</v>
      </c>
      <c r="C15950" s="62" t="s">
        <v>10</v>
      </c>
      <c r="D15950" s="62" t="s">
        <v>147</v>
      </c>
      <c r="E15950" s="62" t="s">
        <v>147</v>
      </c>
      <c r="F15950" s="62" t="s">
        <v>21</v>
      </c>
      <c r="G15950" s="2">
        <v>-968</v>
      </c>
      <c r="H15950" t="s">
        <v>14</v>
      </c>
    </row>
    <row r="15951" spans="1:8" hidden="1" x14ac:dyDescent="0.25">
      <c r="A15951" t="s">
        <v>8</v>
      </c>
      <c r="B15951" t="s">
        <v>9</v>
      </c>
      <c r="C15951" s="62" t="s">
        <v>10</v>
      </c>
      <c r="D15951" s="62" t="s">
        <v>147</v>
      </c>
      <c r="E15951" s="62" t="s">
        <v>147</v>
      </c>
      <c r="F15951" s="62" t="s">
        <v>17</v>
      </c>
      <c r="G15951" s="2">
        <v>-880</v>
      </c>
      <c r="H15951" t="s">
        <v>14</v>
      </c>
    </row>
    <row r="15952" spans="1:8" hidden="1" x14ac:dyDescent="0.25">
      <c r="A15952" t="s">
        <v>8</v>
      </c>
      <c r="B15952" t="s">
        <v>9</v>
      </c>
      <c r="C15952" s="62" t="s">
        <v>10</v>
      </c>
      <c r="D15952" s="62" t="s">
        <v>147</v>
      </c>
      <c r="E15952" s="62" t="s">
        <v>147</v>
      </c>
      <c r="F15952" s="62" t="s">
        <v>25</v>
      </c>
      <c r="G15952" s="2">
        <v>-968</v>
      </c>
      <c r="H15952" t="s">
        <v>14</v>
      </c>
    </row>
    <row r="15953" spans="1:8" hidden="1" x14ac:dyDescent="0.25">
      <c r="A15953" t="s">
        <v>8</v>
      </c>
      <c r="B15953" t="s">
        <v>9</v>
      </c>
      <c r="C15953" s="62" t="s">
        <v>10</v>
      </c>
      <c r="D15953" s="62" t="s">
        <v>147</v>
      </c>
      <c r="E15953" s="62" t="s">
        <v>147</v>
      </c>
      <c r="F15953" s="62" t="s">
        <v>20</v>
      </c>
      <c r="G15953" s="2">
        <v>-968</v>
      </c>
      <c r="H15953" t="s">
        <v>14</v>
      </c>
    </row>
    <row r="15954" spans="1:8" hidden="1" x14ac:dyDescent="0.25">
      <c r="A15954" t="s">
        <v>8</v>
      </c>
      <c r="B15954" t="s">
        <v>9</v>
      </c>
      <c r="C15954" s="62" t="s">
        <v>10</v>
      </c>
      <c r="D15954" s="62" t="s">
        <v>147</v>
      </c>
      <c r="E15954" s="62" t="s">
        <v>147</v>
      </c>
      <c r="F15954" s="62" t="s">
        <v>19</v>
      </c>
      <c r="G15954" s="2">
        <v>-880</v>
      </c>
      <c r="H15954" t="s">
        <v>14</v>
      </c>
    </row>
    <row r="15955" spans="1:8" hidden="1" x14ac:dyDescent="0.25">
      <c r="A15955" t="s">
        <v>8</v>
      </c>
      <c r="B15955" t="s">
        <v>9</v>
      </c>
      <c r="C15955" s="62" t="s">
        <v>10</v>
      </c>
      <c r="D15955" s="62" t="s">
        <v>147</v>
      </c>
      <c r="E15955" s="62" t="s">
        <v>147</v>
      </c>
      <c r="F15955" s="62" t="s">
        <v>18</v>
      </c>
      <c r="G15955" s="2">
        <v>-880</v>
      </c>
      <c r="H15955" t="s">
        <v>14</v>
      </c>
    </row>
    <row r="15956" spans="1:8" hidden="1" x14ac:dyDescent="0.25">
      <c r="A15956" t="s">
        <v>8</v>
      </c>
      <c r="B15956" t="s">
        <v>9</v>
      </c>
      <c r="C15956" s="62" t="s">
        <v>10</v>
      </c>
      <c r="D15956" s="62" t="s">
        <v>147</v>
      </c>
      <c r="E15956" s="62" t="s">
        <v>147</v>
      </c>
      <c r="F15956" s="62" t="s">
        <v>16</v>
      </c>
      <c r="G15956" s="2">
        <v>-880</v>
      </c>
      <c r="H15956" t="s">
        <v>14</v>
      </c>
    </row>
    <row r="15957" spans="1:8" hidden="1" x14ac:dyDescent="0.25">
      <c r="A15957" t="s">
        <v>8</v>
      </c>
      <c r="B15957" t="s">
        <v>9</v>
      </c>
      <c r="C15957" s="62" t="s">
        <v>10</v>
      </c>
      <c r="D15957" s="62" t="s">
        <v>147</v>
      </c>
      <c r="E15957" s="62" t="s">
        <v>147</v>
      </c>
      <c r="F15957" s="62" t="s">
        <v>24</v>
      </c>
      <c r="G15957" s="2">
        <v>-968</v>
      </c>
      <c r="H15957" t="s">
        <v>14</v>
      </c>
    </row>
    <row r="15958" spans="1:8" hidden="1" x14ac:dyDescent="0.25">
      <c r="A15958" t="s">
        <v>8</v>
      </c>
      <c r="B15958" t="s">
        <v>9</v>
      </c>
      <c r="C15958" s="62" t="s">
        <v>10</v>
      </c>
      <c r="D15958" s="62" t="s">
        <v>147</v>
      </c>
      <c r="E15958" s="62" t="s">
        <v>147</v>
      </c>
      <c r="F15958" s="62" t="s">
        <v>23</v>
      </c>
      <c r="G15958" s="2">
        <v>-968</v>
      </c>
      <c r="H15958" t="s">
        <v>14</v>
      </c>
    </row>
    <row r="15959" spans="1:8" hidden="1" x14ac:dyDescent="0.25">
      <c r="A15959" t="s">
        <v>8</v>
      </c>
      <c r="B15959" t="s">
        <v>9</v>
      </c>
      <c r="C15959" s="62" t="s">
        <v>10</v>
      </c>
      <c r="D15959" s="62" t="s">
        <v>147</v>
      </c>
      <c r="E15959" s="62" t="s">
        <v>147</v>
      </c>
      <c r="F15959" s="62" t="s">
        <v>22</v>
      </c>
      <c r="G15959" s="2">
        <v>-968</v>
      </c>
      <c r="H15959" t="s">
        <v>14</v>
      </c>
    </row>
    <row r="15960" spans="1:8" hidden="1" x14ac:dyDescent="0.25">
      <c r="A15960" t="s">
        <v>8</v>
      </c>
      <c r="B15960" t="s">
        <v>9</v>
      </c>
      <c r="C15960" s="62" t="s">
        <v>10</v>
      </c>
      <c r="D15960" s="62" t="s">
        <v>147</v>
      </c>
      <c r="E15960" s="62" t="s">
        <v>147</v>
      </c>
      <c r="F15960" s="62" t="s">
        <v>15</v>
      </c>
      <c r="G15960" s="2">
        <v>-880</v>
      </c>
      <c r="H15960" t="s">
        <v>14</v>
      </c>
    </row>
    <row r="15961" spans="1:8" hidden="1" x14ac:dyDescent="0.25">
      <c r="A15961" t="s">
        <v>8</v>
      </c>
      <c r="B15961" t="s">
        <v>9</v>
      </c>
      <c r="C15961" s="62" t="s">
        <v>10</v>
      </c>
      <c r="D15961" s="62" t="s">
        <v>147</v>
      </c>
      <c r="E15961" s="62" t="s">
        <v>147</v>
      </c>
      <c r="F15961" s="62" t="s">
        <v>13</v>
      </c>
      <c r="G15961" s="2">
        <v>-880</v>
      </c>
      <c r="H15961" t="s">
        <v>14</v>
      </c>
    </row>
    <row r="15962" spans="1:8" hidden="1" x14ac:dyDescent="0.25">
      <c r="A15962" t="s">
        <v>26</v>
      </c>
      <c r="B15962" t="s">
        <v>9</v>
      </c>
      <c r="C15962" s="62" t="s">
        <v>80</v>
      </c>
      <c r="D15962" s="62" t="s">
        <v>97</v>
      </c>
      <c r="E15962" s="62" t="s">
        <v>173</v>
      </c>
      <c r="F15962" s="62" t="s">
        <v>24</v>
      </c>
      <c r="G15962" s="2">
        <v>-23780</v>
      </c>
      <c r="H15962" t="s">
        <v>14</v>
      </c>
    </row>
    <row r="15963" spans="1:8" hidden="1" x14ac:dyDescent="0.25">
      <c r="A15963" t="s">
        <v>26</v>
      </c>
      <c r="B15963" t="s">
        <v>9</v>
      </c>
      <c r="C15963" s="62" t="s">
        <v>80</v>
      </c>
      <c r="D15963" s="62" t="s">
        <v>97</v>
      </c>
      <c r="E15963" s="62" t="s">
        <v>173</v>
      </c>
      <c r="F15963" s="62" t="s">
        <v>20</v>
      </c>
      <c r="G15963" s="2">
        <v>-54330</v>
      </c>
      <c r="H15963" t="s">
        <v>14</v>
      </c>
    </row>
    <row r="15964" spans="1:8" hidden="1" x14ac:dyDescent="0.25">
      <c r="A15964" t="s">
        <v>26</v>
      </c>
      <c r="B15964" t="s">
        <v>9</v>
      </c>
      <c r="C15964" s="62" t="s">
        <v>80</v>
      </c>
      <c r="D15964" s="62" t="s">
        <v>97</v>
      </c>
      <c r="E15964" s="62" t="s">
        <v>173</v>
      </c>
      <c r="F15964" s="62" t="s">
        <v>18</v>
      </c>
      <c r="G15964" s="2">
        <v>-61700</v>
      </c>
      <c r="H15964" t="s">
        <v>14</v>
      </c>
    </row>
    <row r="15965" spans="1:8" hidden="1" x14ac:dyDescent="0.25">
      <c r="A15965" t="s">
        <v>26</v>
      </c>
      <c r="B15965" t="s">
        <v>9</v>
      </c>
      <c r="C15965" s="62" t="s">
        <v>80</v>
      </c>
      <c r="D15965" s="62" t="s">
        <v>97</v>
      </c>
      <c r="E15965" s="62" t="s">
        <v>173</v>
      </c>
      <c r="F15965" s="62" t="s">
        <v>25</v>
      </c>
      <c r="G15965" s="2">
        <v>-66300</v>
      </c>
      <c r="H15965" t="s">
        <v>14</v>
      </c>
    </row>
    <row r="15966" spans="1:8" hidden="1" x14ac:dyDescent="0.25">
      <c r="A15966" t="s">
        <v>26</v>
      </c>
      <c r="B15966" t="s">
        <v>9</v>
      </c>
      <c r="C15966" s="62" t="s">
        <v>80</v>
      </c>
      <c r="D15966" s="62" t="s">
        <v>97</v>
      </c>
      <c r="E15966" s="62" t="s">
        <v>173</v>
      </c>
      <c r="F15966" s="62" t="s">
        <v>23</v>
      </c>
      <c r="G15966" s="2">
        <v>-70300</v>
      </c>
      <c r="H15966" t="s">
        <v>14</v>
      </c>
    </row>
    <row r="15967" spans="1:8" hidden="1" x14ac:dyDescent="0.25">
      <c r="A15967" t="s">
        <v>26</v>
      </c>
      <c r="B15967" t="s">
        <v>9</v>
      </c>
      <c r="C15967" s="62" t="s">
        <v>80</v>
      </c>
      <c r="D15967" s="62" t="s">
        <v>97</v>
      </c>
      <c r="E15967" s="62" t="s">
        <v>173</v>
      </c>
      <c r="F15967" s="62" t="s">
        <v>19</v>
      </c>
      <c r="G15967" s="2">
        <v>-80380</v>
      </c>
      <c r="H15967" t="s">
        <v>14</v>
      </c>
    </row>
    <row r="15968" spans="1:8" hidden="1" x14ac:dyDescent="0.25">
      <c r="A15968" t="s">
        <v>26</v>
      </c>
      <c r="B15968" t="s">
        <v>9</v>
      </c>
      <c r="C15968" s="62" t="s">
        <v>80</v>
      </c>
      <c r="D15968" s="62" t="s">
        <v>97</v>
      </c>
      <c r="E15968" s="62" t="s">
        <v>173</v>
      </c>
      <c r="F15968" s="62" t="s">
        <v>21</v>
      </c>
      <c r="G15968" s="2">
        <v>-84850</v>
      </c>
      <c r="H15968" t="s">
        <v>14</v>
      </c>
    </row>
    <row r="15969" spans="1:8" hidden="1" x14ac:dyDescent="0.25">
      <c r="A15969" t="s">
        <v>26</v>
      </c>
      <c r="B15969" t="s">
        <v>9</v>
      </c>
      <c r="C15969" s="62" t="s">
        <v>80</v>
      </c>
      <c r="D15969" s="62" t="s">
        <v>97</v>
      </c>
      <c r="E15969" s="62" t="s">
        <v>173</v>
      </c>
      <c r="F15969" s="62" t="s">
        <v>22</v>
      </c>
      <c r="G15969" s="2">
        <v>-117760</v>
      </c>
      <c r="H15969" t="s">
        <v>14</v>
      </c>
    </row>
    <row r="15970" spans="1:8" hidden="1" x14ac:dyDescent="0.25">
      <c r="A15970" t="s">
        <v>26</v>
      </c>
      <c r="B15970" t="s">
        <v>9</v>
      </c>
      <c r="C15970" s="62" t="s">
        <v>80</v>
      </c>
      <c r="D15970" s="62" t="s">
        <v>97</v>
      </c>
      <c r="E15970" s="62" t="s">
        <v>173</v>
      </c>
      <c r="F15970" s="62" t="s">
        <v>17</v>
      </c>
      <c r="G15970" s="2">
        <v>-134000</v>
      </c>
      <c r="H15970" t="s">
        <v>14</v>
      </c>
    </row>
    <row r="15971" spans="1:8" hidden="1" x14ac:dyDescent="0.25">
      <c r="A15971" t="s">
        <v>26</v>
      </c>
      <c r="B15971" t="s">
        <v>9</v>
      </c>
      <c r="C15971" s="62" t="s">
        <v>80</v>
      </c>
      <c r="D15971" s="62" t="s">
        <v>97</v>
      </c>
      <c r="E15971" s="62" t="s">
        <v>173</v>
      </c>
      <c r="F15971" s="62" t="s">
        <v>13</v>
      </c>
      <c r="G15971" s="2">
        <v>-170890</v>
      </c>
      <c r="H15971" t="s">
        <v>14</v>
      </c>
    </row>
    <row r="15972" spans="1:8" hidden="1" x14ac:dyDescent="0.25">
      <c r="A15972" t="s">
        <v>26</v>
      </c>
      <c r="B15972" t="s">
        <v>9</v>
      </c>
      <c r="C15972" s="62" t="s">
        <v>80</v>
      </c>
      <c r="D15972" s="62" t="s">
        <v>97</v>
      </c>
      <c r="E15972" s="62" t="s">
        <v>173</v>
      </c>
      <c r="F15972" s="62" t="s">
        <v>16</v>
      </c>
      <c r="G15972" s="2">
        <v>-518196</v>
      </c>
      <c r="H15972" t="s">
        <v>14</v>
      </c>
    </row>
    <row r="15973" spans="1:8" hidden="1" x14ac:dyDescent="0.25">
      <c r="A15973" t="s">
        <v>26</v>
      </c>
      <c r="B15973" t="s">
        <v>9</v>
      </c>
      <c r="C15973" s="62" t="s">
        <v>80</v>
      </c>
      <c r="D15973" s="62" t="s">
        <v>97</v>
      </c>
      <c r="E15973" s="62" t="s">
        <v>173</v>
      </c>
      <c r="F15973" s="62" t="s">
        <v>15</v>
      </c>
      <c r="G15973" s="2">
        <v>-2183740</v>
      </c>
      <c r="H15973" t="s">
        <v>14</v>
      </c>
    </row>
    <row r="15974" spans="1:8" hidden="1" x14ac:dyDescent="0.25">
      <c r="A15974" t="s">
        <v>26</v>
      </c>
      <c r="B15974" t="s">
        <v>9</v>
      </c>
      <c r="C15974" s="62" t="s">
        <v>80</v>
      </c>
      <c r="D15974" s="62" t="s">
        <v>97</v>
      </c>
      <c r="E15974" s="62" t="s">
        <v>173</v>
      </c>
      <c r="F15974" s="62" t="s">
        <v>20</v>
      </c>
      <c r="G15974" s="2">
        <v>-72210</v>
      </c>
      <c r="H15974" t="s">
        <v>14</v>
      </c>
    </row>
    <row r="15975" spans="1:8" hidden="1" x14ac:dyDescent="0.25">
      <c r="A15975" t="s">
        <v>26</v>
      </c>
      <c r="B15975" t="s">
        <v>9</v>
      </c>
      <c r="C15975" s="62" t="s">
        <v>80</v>
      </c>
      <c r="D15975" s="62" t="s">
        <v>97</v>
      </c>
      <c r="E15975" s="62" t="s">
        <v>173</v>
      </c>
      <c r="F15975" s="62" t="s">
        <v>22</v>
      </c>
      <c r="G15975" s="2">
        <v>-73150</v>
      </c>
      <c r="H15975" t="s">
        <v>14</v>
      </c>
    </row>
    <row r="15976" spans="1:8" hidden="1" x14ac:dyDescent="0.25">
      <c r="A15976" t="s">
        <v>26</v>
      </c>
      <c r="B15976" t="s">
        <v>9</v>
      </c>
      <c r="C15976" s="62" t="s">
        <v>80</v>
      </c>
      <c r="D15976" s="62" t="s">
        <v>97</v>
      </c>
      <c r="E15976" s="62" t="s">
        <v>173</v>
      </c>
      <c r="F15976" s="62" t="s">
        <v>25</v>
      </c>
      <c r="G15976" s="2">
        <v>-78380</v>
      </c>
      <c r="H15976" t="s">
        <v>14</v>
      </c>
    </row>
    <row r="15977" spans="1:8" hidden="1" x14ac:dyDescent="0.25">
      <c r="A15977" t="s">
        <v>26</v>
      </c>
      <c r="B15977" t="s">
        <v>9</v>
      </c>
      <c r="C15977" s="62" t="s">
        <v>80</v>
      </c>
      <c r="D15977" s="62" t="s">
        <v>97</v>
      </c>
      <c r="E15977" s="62" t="s">
        <v>173</v>
      </c>
      <c r="F15977" s="62" t="s">
        <v>19</v>
      </c>
      <c r="G15977" s="2">
        <v>-78680</v>
      </c>
      <c r="H15977" t="s">
        <v>14</v>
      </c>
    </row>
    <row r="15978" spans="1:8" hidden="1" x14ac:dyDescent="0.25">
      <c r="A15978" t="s">
        <v>26</v>
      </c>
      <c r="B15978" t="s">
        <v>9</v>
      </c>
      <c r="C15978" s="62" t="s">
        <v>80</v>
      </c>
      <c r="D15978" s="62" t="s">
        <v>97</v>
      </c>
      <c r="E15978" s="62" t="s">
        <v>173</v>
      </c>
      <c r="F15978" s="62" t="s">
        <v>24</v>
      </c>
      <c r="G15978" s="2">
        <v>-79800</v>
      </c>
      <c r="H15978" t="s">
        <v>14</v>
      </c>
    </row>
    <row r="15979" spans="1:8" hidden="1" x14ac:dyDescent="0.25">
      <c r="A15979" t="s">
        <v>26</v>
      </c>
      <c r="B15979" t="s">
        <v>9</v>
      </c>
      <c r="C15979" s="62" t="s">
        <v>80</v>
      </c>
      <c r="D15979" s="62" t="s">
        <v>97</v>
      </c>
      <c r="E15979" s="62" t="s">
        <v>173</v>
      </c>
      <c r="F15979" s="62" t="s">
        <v>23</v>
      </c>
      <c r="G15979" s="2">
        <v>-97980</v>
      </c>
      <c r="H15979" t="s">
        <v>14</v>
      </c>
    </row>
    <row r="15980" spans="1:8" hidden="1" x14ac:dyDescent="0.25">
      <c r="A15980" t="s">
        <v>26</v>
      </c>
      <c r="B15980" t="s">
        <v>9</v>
      </c>
      <c r="C15980" s="62" t="s">
        <v>80</v>
      </c>
      <c r="D15980" s="62" t="s">
        <v>97</v>
      </c>
      <c r="E15980" s="62" t="s">
        <v>173</v>
      </c>
      <c r="F15980" s="62" t="s">
        <v>21</v>
      </c>
      <c r="G15980" s="2">
        <v>-98430</v>
      </c>
      <c r="H15980" t="s">
        <v>14</v>
      </c>
    </row>
    <row r="15981" spans="1:8" hidden="1" x14ac:dyDescent="0.25">
      <c r="A15981" t="s">
        <v>26</v>
      </c>
      <c r="B15981" t="s">
        <v>9</v>
      </c>
      <c r="C15981" s="62" t="s">
        <v>80</v>
      </c>
      <c r="D15981" s="62" t="s">
        <v>97</v>
      </c>
      <c r="E15981" s="62" t="s">
        <v>173</v>
      </c>
      <c r="F15981" s="62" t="s">
        <v>13</v>
      </c>
      <c r="G15981" s="2">
        <v>-98610</v>
      </c>
      <c r="H15981" t="s">
        <v>14</v>
      </c>
    </row>
    <row r="15982" spans="1:8" hidden="1" x14ac:dyDescent="0.25">
      <c r="A15982" t="s">
        <v>26</v>
      </c>
      <c r="B15982" t="s">
        <v>9</v>
      </c>
      <c r="C15982" s="62" t="s">
        <v>80</v>
      </c>
      <c r="D15982" s="62" t="s">
        <v>97</v>
      </c>
      <c r="E15982" s="62" t="s">
        <v>173</v>
      </c>
      <c r="F15982" s="62" t="s">
        <v>18</v>
      </c>
      <c r="G15982" s="2">
        <v>-103900</v>
      </c>
      <c r="H15982" t="s">
        <v>14</v>
      </c>
    </row>
    <row r="15983" spans="1:8" hidden="1" x14ac:dyDescent="0.25">
      <c r="A15983" t="s">
        <v>26</v>
      </c>
      <c r="B15983" t="s">
        <v>9</v>
      </c>
      <c r="C15983" s="62" t="s">
        <v>80</v>
      </c>
      <c r="D15983" s="62" t="s">
        <v>97</v>
      </c>
      <c r="E15983" s="62" t="s">
        <v>173</v>
      </c>
      <c r="F15983" s="62" t="s">
        <v>15</v>
      </c>
      <c r="G15983" s="2">
        <v>-138730</v>
      </c>
      <c r="H15983" t="s">
        <v>14</v>
      </c>
    </row>
    <row r="15984" spans="1:8" hidden="1" x14ac:dyDescent="0.25">
      <c r="A15984" t="s">
        <v>26</v>
      </c>
      <c r="B15984" t="s">
        <v>9</v>
      </c>
      <c r="C15984" s="62" t="s">
        <v>80</v>
      </c>
      <c r="D15984" s="62" t="s">
        <v>97</v>
      </c>
      <c r="E15984" s="62" t="s">
        <v>173</v>
      </c>
      <c r="F15984" s="62" t="s">
        <v>16</v>
      </c>
      <c r="G15984" s="2">
        <v>-176990</v>
      </c>
      <c r="H15984" t="s">
        <v>14</v>
      </c>
    </row>
    <row r="15985" spans="1:8" hidden="1" x14ac:dyDescent="0.25">
      <c r="A15985" t="s">
        <v>26</v>
      </c>
      <c r="B15985" t="s">
        <v>9</v>
      </c>
      <c r="C15985" s="62" t="s">
        <v>80</v>
      </c>
      <c r="D15985" s="62" t="s">
        <v>97</v>
      </c>
      <c r="E15985" s="62" t="s">
        <v>173</v>
      </c>
      <c r="F15985" s="62" t="s">
        <v>17</v>
      </c>
      <c r="G15985" s="2">
        <v>-830480</v>
      </c>
      <c r="H15985" t="s">
        <v>14</v>
      </c>
    </row>
    <row r="15986" spans="1:8" hidden="1" x14ac:dyDescent="0.25">
      <c r="A15986" t="s">
        <v>26</v>
      </c>
      <c r="B15986" t="s">
        <v>9</v>
      </c>
      <c r="C15986" s="62" t="s">
        <v>80</v>
      </c>
      <c r="D15986" s="62" t="s">
        <v>127</v>
      </c>
      <c r="E15986" s="62" t="s">
        <v>173</v>
      </c>
      <c r="F15986" s="62" t="s">
        <v>23</v>
      </c>
      <c r="G15986" s="2">
        <v>-6883.2</v>
      </c>
      <c r="H15986" t="s">
        <v>14</v>
      </c>
    </row>
    <row r="15987" spans="1:8" hidden="1" x14ac:dyDescent="0.25">
      <c r="A15987" t="s">
        <v>26</v>
      </c>
      <c r="B15987" t="s">
        <v>9</v>
      </c>
      <c r="C15987" s="62" t="s">
        <v>80</v>
      </c>
      <c r="D15987" s="62" t="s">
        <v>127</v>
      </c>
      <c r="E15987" s="62" t="s">
        <v>173</v>
      </c>
      <c r="F15987" s="62" t="s">
        <v>24</v>
      </c>
      <c r="G15987" s="2">
        <v>-14400</v>
      </c>
      <c r="H15987" t="s">
        <v>14</v>
      </c>
    </row>
    <row r="15988" spans="1:8" hidden="1" x14ac:dyDescent="0.25">
      <c r="A15988" t="s">
        <v>26</v>
      </c>
      <c r="B15988" t="s">
        <v>9</v>
      </c>
      <c r="C15988" s="62" t="s">
        <v>80</v>
      </c>
      <c r="D15988" s="62" t="s">
        <v>127</v>
      </c>
      <c r="E15988" s="62" t="s">
        <v>173</v>
      </c>
      <c r="F15988" s="62" t="s">
        <v>25</v>
      </c>
      <c r="G15988" s="2">
        <v>-91440</v>
      </c>
      <c r="H15988" t="s">
        <v>14</v>
      </c>
    </row>
    <row r="15989" spans="1:8" hidden="1" x14ac:dyDescent="0.25">
      <c r="A15989" t="s">
        <v>26</v>
      </c>
      <c r="B15989" t="s">
        <v>9</v>
      </c>
      <c r="C15989" s="62" t="s">
        <v>80</v>
      </c>
      <c r="D15989" s="62" t="s">
        <v>127</v>
      </c>
      <c r="E15989" s="62" t="s">
        <v>173</v>
      </c>
      <c r="F15989" s="62" t="s">
        <v>21</v>
      </c>
      <c r="G15989" s="2">
        <v>-137923.20000000001</v>
      </c>
      <c r="H15989" t="s">
        <v>14</v>
      </c>
    </row>
    <row r="15990" spans="1:8" hidden="1" x14ac:dyDescent="0.25">
      <c r="A15990" t="s">
        <v>26</v>
      </c>
      <c r="B15990" t="s">
        <v>9</v>
      </c>
      <c r="C15990" s="62" t="s">
        <v>80</v>
      </c>
      <c r="D15990" s="62" t="s">
        <v>127</v>
      </c>
      <c r="E15990" s="62" t="s">
        <v>173</v>
      </c>
      <c r="F15990" s="62" t="s">
        <v>20</v>
      </c>
      <c r="G15990" s="2">
        <v>-139723.20000000001</v>
      </c>
      <c r="H15990" t="s">
        <v>14</v>
      </c>
    </row>
    <row r="15991" spans="1:8" hidden="1" x14ac:dyDescent="0.25">
      <c r="A15991" t="s">
        <v>26</v>
      </c>
      <c r="B15991" t="s">
        <v>9</v>
      </c>
      <c r="C15991" s="62" t="s">
        <v>80</v>
      </c>
      <c r="D15991" s="62" t="s">
        <v>127</v>
      </c>
      <c r="E15991" s="62" t="s">
        <v>173</v>
      </c>
      <c r="F15991" s="62" t="s">
        <v>17</v>
      </c>
      <c r="G15991" s="2">
        <v>-140587.20000000001</v>
      </c>
      <c r="H15991" t="s">
        <v>14</v>
      </c>
    </row>
    <row r="15992" spans="1:8" hidden="1" x14ac:dyDescent="0.25">
      <c r="A15992" t="s">
        <v>26</v>
      </c>
      <c r="B15992" t="s">
        <v>9</v>
      </c>
      <c r="C15992" s="62" t="s">
        <v>80</v>
      </c>
      <c r="D15992" s="62" t="s">
        <v>127</v>
      </c>
      <c r="E15992" s="62" t="s">
        <v>173</v>
      </c>
      <c r="F15992" s="62" t="s">
        <v>22</v>
      </c>
      <c r="G15992" s="2">
        <v>-141163.20000000001</v>
      </c>
      <c r="H15992" t="s">
        <v>14</v>
      </c>
    </row>
    <row r="15993" spans="1:8" hidden="1" x14ac:dyDescent="0.25">
      <c r="A15993" t="s">
        <v>26</v>
      </c>
      <c r="B15993" t="s">
        <v>9</v>
      </c>
      <c r="C15993" s="62" t="s">
        <v>80</v>
      </c>
      <c r="D15993" s="62" t="s">
        <v>127</v>
      </c>
      <c r="E15993" s="62" t="s">
        <v>173</v>
      </c>
      <c r="F15993" s="62" t="s">
        <v>15</v>
      </c>
      <c r="G15993" s="2">
        <v>-154987.20000000001</v>
      </c>
      <c r="H15993" t="s">
        <v>14</v>
      </c>
    </row>
    <row r="15994" spans="1:8" hidden="1" x14ac:dyDescent="0.25">
      <c r="A15994" t="s">
        <v>26</v>
      </c>
      <c r="B15994" t="s">
        <v>9</v>
      </c>
      <c r="C15994" s="62" t="s">
        <v>80</v>
      </c>
      <c r="D15994" s="62" t="s">
        <v>127</v>
      </c>
      <c r="E15994" s="62" t="s">
        <v>173</v>
      </c>
      <c r="F15994" s="62" t="s">
        <v>19</v>
      </c>
      <c r="G15994" s="2">
        <v>-155203.20000000001</v>
      </c>
      <c r="H15994" t="s">
        <v>14</v>
      </c>
    </row>
    <row r="15995" spans="1:8" hidden="1" x14ac:dyDescent="0.25">
      <c r="A15995" t="s">
        <v>26</v>
      </c>
      <c r="B15995" t="s">
        <v>9</v>
      </c>
      <c r="C15995" s="62" t="s">
        <v>80</v>
      </c>
      <c r="D15995" s="62" t="s">
        <v>127</v>
      </c>
      <c r="E15995" s="62" t="s">
        <v>173</v>
      </c>
      <c r="F15995" s="62" t="s">
        <v>18</v>
      </c>
      <c r="G15995" s="2">
        <v>-157507.20000000001</v>
      </c>
      <c r="H15995" t="s">
        <v>14</v>
      </c>
    </row>
    <row r="15996" spans="1:8" hidden="1" x14ac:dyDescent="0.25">
      <c r="A15996" t="s">
        <v>26</v>
      </c>
      <c r="B15996" t="s">
        <v>9</v>
      </c>
      <c r="C15996" s="62" t="s">
        <v>80</v>
      </c>
      <c r="D15996" s="62" t="s">
        <v>127</v>
      </c>
      <c r="E15996" s="62" t="s">
        <v>173</v>
      </c>
      <c r="F15996" s="62" t="s">
        <v>16</v>
      </c>
      <c r="G15996" s="2">
        <v>-157507.20000000001</v>
      </c>
      <c r="H15996" t="s">
        <v>14</v>
      </c>
    </row>
    <row r="15997" spans="1:8" hidden="1" x14ac:dyDescent="0.25">
      <c r="A15997" t="s">
        <v>26</v>
      </c>
      <c r="B15997" t="s">
        <v>9</v>
      </c>
      <c r="C15997" s="62" t="s">
        <v>80</v>
      </c>
      <c r="D15997" s="62" t="s">
        <v>127</v>
      </c>
      <c r="E15997" s="62" t="s">
        <v>173</v>
      </c>
      <c r="F15997" s="62" t="s">
        <v>13</v>
      </c>
      <c r="G15997" s="2">
        <v>-164923.20000000001</v>
      </c>
      <c r="H15997" t="s">
        <v>14</v>
      </c>
    </row>
    <row r="15998" spans="1:8" hidden="1" x14ac:dyDescent="0.25">
      <c r="A15998" t="s">
        <v>26</v>
      </c>
      <c r="B15998" t="s">
        <v>9</v>
      </c>
      <c r="C15998" s="62" t="s">
        <v>80</v>
      </c>
      <c r="D15998" s="62" t="s">
        <v>128</v>
      </c>
      <c r="E15998" s="62" t="s">
        <v>173</v>
      </c>
      <c r="F15998" s="62" t="s">
        <v>24</v>
      </c>
      <c r="G15998" s="2">
        <v>-21310.848000000002</v>
      </c>
      <c r="H15998" t="s">
        <v>14</v>
      </c>
    </row>
    <row r="15999" spans="1:8" hidden="1" x14ac:dyDescent="0.25">
      <c r="A15999" t="s">
        <v>26</v>
      </c>
      <c r="B15999" t="s">
        <v>9</v>
      </c>
      <c r="C15999" s="62" t="s">
        <v>80</v>
      </c>
      <c r="D15999" s="62" t="s">
        <v>128</v>
      </c>
      <c r="E15999" s="62" t="s">
        <v>173</v>
      </c>
      <c r="F15999" s="62" t="s">
        <v>23</v>
      </c>
      <c r="G15999" s="2">
        <v>-76277.878559999997</v>
      </c>
      <c r="H15999" t="s">
        <v>14</v>
      </c>
    </row>
    <row r="16000" spans="1:8" hidden="1" x14ac:dyDescent="0.25">
      <c r="A16000" t="s">
        <v>26</v>
      </c>
      <c r="B16000" t="s">
        <v>9</v>
      </c>
      <c r="C16000" s="62" t="s">
        <v>80</v>
      </c>
      <c r="D16000" s="62" t="s">
        <v>128</v>
      </c>
      <c r="E16000" s="62" t="s">
        <v>173</v>
      </c>
      <c r="F16000" s="62" t="s">
        <v>25</v>
      </c>
      <c r="G16000" s="2">
        <v>-111129.22692</v>
      </c>
      <c r="H16000" t="s">
        <v>14</v>
      </c>
    </row>
    <row r="16001" spans="1:8" hidden="1" x14ac:dyDescent="0.25">
      <c r="A16001" t="s">
        <v>26</v>
      </c>
      <c r="B16001" t="s">
        <v>9</v>
      </c>
      <c r="C16001" s="62" t="s">
        <v>80</v>
      </c>
      <c r="D16001" s="62" t="s">
        <v>128</v>
      </c>
      <c r="E16001" s="62" t="s">
        <v>173</v>
      </c>
      <c r="F16001" s="62" t="s">
        <v>22</v>
      </c>
      <c r="G16001" s="2">
        <v>-140723.63855999999</v>
      </c>
      <c r="H16001" t="s">
        <v>14</v>
      </c>
    </row>
    <row r="16002" spans="1:8" hidden="1" x14ac:dyDescent="0.25">
      <c r="A16002" t="s">
        <v>26</v>
      </c>
      <c r="B16002" t="s">
        <v>9</v>
      </c>
      <c r="C16002" s="62" t="s">
        <v>80</v>
      </c>
      <c r="D16002" s="62" t="s">
        <v>128</v>
      </c>
      <c r="E16002" s="62" t="s">
        <v>173</v>
      </c>
      <c r="F16002" s="62" t="s">
        <v>15</v>
      </c>
      <c r="G16002" s="2">
        <v>-140761.008</v>
      </c>
      <c r="H16002" t="s">
        <v>14</v>
      </c>
    </row>
    <row r="16003" spans="1:8" hidden="1" x14ac:dyDescent="0.25">
      <c r="A16003" t="s">
        <v>26</v>
      </c>
      <c r="B16003" t="s">
        <v>9</v>
      </c>
      <c r="C16003" s="62" t="s">
        <v>80</v>
      </c>
      <c r="D16003" s="62" t="s">
        <v>128</v>
      </c>
      <c r="E16003" s="62" t="s">
        <v>173</v>
      </c>
      <c r="F16003" s="62" t="s">
        <v>19</v>
      </c>
      <c r="G16003" s="2">
        <v>-146810.304</v>
      </c>
      <c r="H16003" t="s">
        <v>14</v>
      </c>
    </row>
    <row r="16004" spans="1:8" hidden="1" x14ac:dyDescent="0.25">
      <c r="A16004" t="s">
        <v>26</v>
      </c>
      <c r="B16004" t="s">
        <v>9</v>
      </c>
      <c r="C16004" s="62" t="s">
        <v>80</v>
      </c>
      <c r="D16004" s="62" t="s">
        <v>128</v>
      </c>
      <c r="E16004" s="62" t="s">
        <v>173</v>
      </c>
      <c r="F16004" s="62" t="s">
        <v>21</v>
      </c>
      <c r="G16004" s="2">
        <v>-183962.05091999998</v>
      </c>
      <c r="H16004" t="s">
        <v>14</v>
      </c>
    </row>
    <row r="16005" spans="1:8" hidden="1" x14ac:dyDescent="0.25">
      <c r="A16005" t="s">
        <v>26</v>
      </c>
      <c r="B16005" t="s">
        <v>9</v>
      </c>
      <c r="C16005" s="62" t="s">
        <v>80</v>
      </c>
      <c r="D16005" s="62" t="s">
        <v>128</v>
      </c>
      <c r="E16005" s="62" t="s">
        <v>173</v>
      </c>
      <c r="F16005" s="62" t="s">
        <v>13</v>
      </c>
      <c r="G16005" s="2">
        <v>-193744.10255999997</v>
      </c>
      <c r="H16005" t="s">
        <v>14</v>
      </c>
    </row>
    <row r="16006" spans="1:8" hidden="1" x14ac:dyDescent="0.25">
      <c r="A16006" t="s">
        <v>26</v>
      </c>
      <c r="B16006" t="s">
        <v>9</v>
      </c>
      <c r="C16006" s="62" t="s">
        <v>80</v>
      </c>
      <c r="D16006" s="62" t="s">
        <v>128</v>
      </c>
      <c r="E16006" s="62" t="s">
        <v>173</v>
      </c>
      <c r="F16006" s="62" t="s">
        <v>20</v>
      </c>
      <c r="G16006" s="2">
        <v>-289392.47855999996</v>
      </c>
      <c r="H16006" t="s">
        <v>14</v>
      </c>
    </row>
    <row r="16007" spans="1:8" hidden="1" x14ac:dyDescent="0.25">
      <c r="A16007" t="s">
        <v>26</v>
      </c>
      <c r="B16007" t="s">
        <v>9</v>
      </c>
      <c r="C16007" s="62" t="s">
        <v>80</v>
      </c>
      <c r="D16007" s="62" t="s">
        <v>128</v>
      </c>
      <c r="E16007" s="62" t="s">
        <v>173</v>
      </c>
      <c r="F16007" s="62" t="s">
        <v>18</v>
      </c>
      <c r="G16007" s="2">
        <v>-306297.64799999999</v>
      </c>
      <c r="H16007" t="s">
        <v>14</v>
      </c>
    </row>
    <row r="16008" spans="1:8" hidden="1" x14ac:dyDescent="0.25">
      <c r="A16008" t="s">
        <v>26</v>
      </c>
      <c r="B16008" t="s">
        <v>9</v>
      </c>
      <c r="C16008" s="62" t="s">
        <v>80</v>
      </c>
      <c r="D16008" s="62" t="s">
        <v>128</v>
      </c>
      <c r="E16008" s="62" t="s">
        <v>173</v>
      </c>
      <c r="F16008" s="62" t="s">
        <v>17</v>
      </c>
      <c r="G16008" s="2">
        <v>-409689.37200000003</v>
      </c>
      <c r="H16008" t="s">
        <v>14</v>
      </c>
    </row>
    <row r="16009" spans="1:8" hidden="1" x14ac:dyDescent="0.25">
      <c r="A16009" t="s">
        <v>26</v>
      </c>
      <c r="B16009" t="s">
        <v>9</v>
      </c>
      <c r="C16009" s="62" t="s">
        <v>80</v>
      </c>
      <c r="D16009" s="62" t="s">
        <v>128</v>
      </c>
      <c r="E16009" s="62" t="s">
        <v>173</v>
      </c>
      <c r="F16009" s="62" t="s">
        <v>16</v>
      </c>
      <c r="G16009" s="2">
        <v>-576732.804</v>
      </c>
      <c r="H16009" t="s">
        <v>14</v>
      </c>
    </row>
    <row r="16010" spans="1:8" hidden="1" x14ac:dyDescent="0.25">
      <c r="A16010" t="s">
        <v>26</v>
      </c>
      <c r="B16010" t="s">
        <v>9</v>
      </c>
      <c r="C16010" s="62" t="s">
        <v>80</v>
      </c>
      <c r="D16010" s="62" t="s">
        <v>100</v>
      </c>
      <c r="E16010" s="62" t="s">
        <v>173</v>
      </c>
      <c r="F16010" s="62" t="s">
        <v>24</v>
      </c>
      <c r="G16010" s="2">
        <v>-199590</v>
      </c>
      <c r="H16010" t="s">
        <v>14</v>
      </c>
    </row>
    <row r="16011" spans="1:8" hidden="1" x14ac:dyDescent="0.25">
      <c r="A16011" t="s">
        <v>26</v>
      </c>
      <c r="B16011" t="s">
        <v>9</v>
      </c>
      <c r="C16011" s="62" t="s">
        <v>80</v>
      </c>
      <c r="D16011" s="62" t="s">
        <v>100</v>
      </c>
      <c r="E16011" s="62" t="s">
        <v>173</v>
      </c>
      <c r="F16011" s="62" t="s">
        <v>25</v>
      </c>
      <c r="G16011" s="2">
        <v>-337468.8</v>
      </c>
      <c r="H16011" t="s">
        <v>14</v>
      </c>
    </row>
    <row r="16012" spans="1:8" hidden="1" x14ac:dyDescent="0.25">
      <c r="A16012" t="s">
        <v>26</v>
      </c>
      <c r="B16012" t="s">
        <v>9</v>
      </c>
      <c r="C16012" s="62" t="s">
        <v>80</v>
      </c>
      <c r="D16012" s="62" t="s">
        <v>100</v>
      </c>
      <c r="E16012" s="62" t="s">
        <v>173</v>
      </c>
      <c r="F16012" s="62" t="s">
        <v>21</v>
      </c>
      <c r="G16012" s="2">
        <v>-356256</v>
      </c>
      <c r="H16012" t="s">
        <v>14</v>
      </c>
    </row>
    <row r="16013" spans="1:8" hidden="1" x14ac:dyDescent="0.25">
      <c r="A16013" t="s">
        <v>26</v>
      </c>
      <c r="B16013" t="s">
        <v>9</v>
      </c>
      <c r="C16013" s="62" t="s">
        <v>80</v>
      </c>
      <c r="D16013" s="62" t="s">
        <v>100</v>
      </c>
      <c r="E16013" s="62" t="s">
        <v>173</v>
      </c>
      <c r="F16013" s="62" t="s">
        <v>23</v>
      </c>
      <c r="G16013" s="2">
        <v>-474816</v>
      </c>
      <c r="H16013" t="s">
        <v>14</v>
      </c>
    </row>
    <row r="16014" spans="1:8" hidden="1" x14ac:dyDescent="0.25">
      <c r="A16014" t="s">
        <v>26</v>
      </c>
      <c r="B16014" t="s">
        <v>9</v>
      </c>
      <c r="C16014" s="62" t="s">
        <v>80</v>
      </c>
      <c r="D16014" s="62" t="s">
        <v>100</v>
      </c>
      <c r="E16014" s="62" t="s">
        <v>173</v>
      </c>
      <c r="F16014" s="62" t="s">
        <v>22</v>
      </c>
      <c r="G16014" s="2">
        <v>-707866.8</v>
      </c>
      <c r="H16014" t="s">
        <v>14</v>
      </c>
    </row>
    <row r="16015" spans="1:8" hidden="1" x14ac:dyDescent="0.25">
      <c r="A16015" t="s">
        <v>26</v>
      </c>
      <c r="B16015" t="s">
        <v>9</v>
      </c>
      <c r="C16015" s="62" t="s">
        <v>80</v>
      </c>
      <c r="D16015" s="62" t="s">
        <v>100</v>
      </c>
      <c r="E16015" s="62" t="s">
        <v>173</v>
      </c>
      <c r="F16015" s="62" t="s">
        <v>16</v>
      </c>
      <c r="G16015" s="2">
        <v>-927946.8</v>
      </c>
      <c r="H16015" t="s">
        <v>14</v>
      </c>
    </row>
    <row r="16016" spans="1:8" hidden="1" x14ac:dyDescent="0.25">
      <c r="A16016" t="s">
        <v>26</v>
      </c>
      <c r="B16016" t="s">
        <v>9</v>
      </c>
      <c r="C16016" s="62" t="s">
        <v>80</v>
      </c>
      <c r="D16016" s="62" t="s">
        <v>100</v>
      </c>
      <c r="E16016" s="62" t="s">
        <v>173</v>
      </c>
      <c r="F16016" s="62" t="s">
        <v>15</v>
      </c>
      <c r="G16016" s="2">
        <v>-1032789.6</v>
      </c>
      <c r="H16016" t="s">
        <v>14</v>
      </c>
    </row>
    <row r="16017" spans="1:8" hidden="1" x14ac:dyDescent="0.25">
      <c r="A16017" t="s">
        <v>26</v>
      </c>
      <c r="B16017" t="s">
        <v>9</v>
      </c>
      <c r="C16017" s="62" t="s">
        <v>80</v>
      </c>
      <c r="D16017" s="62" t="s">
        <v>100</v>
      </c>
      <c r="E16017" s="62" t="s">
        <v>173</v>
      </c>
      <c r="F16017" s="62" t="s">
        <v>20</v>
      </c>
      <c r="G16017" s="2">
        <v>-1049214</v>
      </c>
      <c r="H16017" t="s">
        <v>14</v>
      </c>
    </row>
    <row r="16018" spans="1:8" hidden="1" x14ac:dyDescent="0.25">
      <c r="A16018" t="s">
        <v>26</v>
      </c>
      <c r="B16018" t="s">
        <v>9</v>
      </c>
      <c r="C16018" s="62" t="s">
        <v>80</v>
      </c>
      <c r="D16018" s="62" t="s">
        <v>100</v>
      </c>
      <c r="E16018" s="62" t="s">
        <v>173</v>
      </c>
      <c r="F16018" s="62" t="s">
        <v>18</v>
      </c>
      <c r="G16018" s="2">
        <v>-1140450</v>
      </c>
      <c r="H16018" t="s">
        <v>14</v>
      </c>
    </row>
    <row r="16019" spans="1:8" hidden="1" x14ac:dyDescent="0.25">
      <c r="A16019" t="s">
        <v>26</v>
      </c>
      <c r="B16019" t="s">
        <v>9</v>
      </c>
      <c r="C16019" s="62" t="s">
        <v>80</v>
      </c>
      <c r="D16019" s="62" t="s">
        <v>100</v>
      </c>
      <c r="E16019" s="62" t="s">
        <v>173</v>
      </c>
      <c r="F16019" s="62" t="s">
        <v>13</v>
      </c>
      <c r="G16019" s="2">
        <v>-1200075.6000000001</v>
      </c>
      <c r="H16019" t="s">
        <v>14</v>
      </c>
    </row>
    <row r="16020" spans="1:8" hidden="1" x14ac:dyDescent="0.25">
      <c r="A16020" t="s">
        <v>26</v>
      </c>
      <c r="B16020" t="s">
        <v>9</v>
      </c>
      <c r="C16020" s="62" t="s">
        <v>80</v>
      </c>
      <c r="D16020" s="62" t="s">
        <v>100</v>
      </c>
      <c r="E16020" s="62" t="s">
        <v>173</v>
      </c>
      <c r="F16020" s="62" t="s">
        <v>19</v>
      </c>
      <c r="G16020" s="2">
        <v>-1382980.8</v>
      </c>
      <c r="H16020" t="s">
        <v>14</v>
      </c>
    </row>
    <row r="16021" spans="1:8" hidden="1" x14ac:dyDescent="0.25">
      <c r="A16021" t="s">
        <v>26</v>
      </c>
      <c r="B16021" t="s">
        <v>9</v>
      </c>
      <c r="C16021" s="62" t="s">
        <v>80</v>
      </c>
      <c r="D16021" s="62" t="s">
        <v>100</v>
      </c>
      <c r="E16021" s="62" t="s">
        <v>173</v>
      </c>
      <c r="F16021" s="62" t="s">
        <v>17</v>
      </c>
      <c r="G16021" s="2">
        <v>-1913844</v>
      </c>
      <c r="H16021" t="s">
        <v>14</v>
      </c>
    </row>
    <row r="16022" spans="1:8" hidden="1" x14ac:dyDescent="0.25">
      <c r="A16022" t="s">
        <v>26</v>
      </c>
      <c r="B16022" t="s">
        <v>9</v>
      </c>
      <c r="C16022" s="62" t="s">
        <v>80</v>
      </c>
      <c r="D16022" s="62" t="s">
        <v>129</v>
      </c>
      <c r="E16022" s="62" t="s">
        <v>173</v>
      </c>
      <c r="F16022" s="62" t="s">
        <v>25</v>
      </c>
      <c r="G16022" s="2">
        <v>-13248</v>
      </c>
      <c r="H16022" t="s">
        <v>14</v>
      </c>
    </row>
    <row r="16023" spans="1:8" hidden="1" x14ac:dyDescent="0.25">
      <c r="A16023" t="s">
        <v>26</v>
      </c>
      <c r="B16023" t="s">
        <v>9</v>
      </c>
      <c r="C16023" s="62" t="s">
        <v>80</v>
      </c>
      <c r="D16023" s="62" t="s">
        <v>129</v>
      </c>
      <c r="E16023" s="62" t="s">
        <v>173</v>
      </c>
      <c r="F16023" s="62" t="s">
        <v>24</v>
      </c>
      <c r="G16023" s="2">
        <v>-15444</v>
      </c>
      <c r="H16023" t="s">
        <v>14</v>
      </c>
    </row>
    <row r="16024" spans="1:8" hidden="1" x14ac:dyDescent="0.25">
      <c r="A16024" t="s">
        <v>26</v>
      </c>
      <c r="B16024" t="s">
        <v>9</v>
      </c>
      <c r="C16024" s="62" t="s">
        <v>80</v>
      </c>
      <c r="D16024" s="62" t="s">
        <v>129</v>
      </c>
      <c r="E16024" s="62" t="s">
        <v>173</v>
      </c>
      <c r="F16024" s="62" t="s">
        <v>22</v>
      </c>
      <c r="G16024" s="2">
        <v>-30564</v>
      </c>
      <c r="H16024" t="s">
        <v>14</v>
      </c>
    </row>
    <row r="16025" spans="1:8" hidden="1" x14ac:dyDescent="0.25">
      <c r="A16025" t="s">
        <v>26</v>
      </c>
      <c r="B16025" t="s">
        <v>9</v>
      </c>
      <c r="C16025" s="62" t="s">
        <v>80</v>
      </c>
      <c r="D16025" s="62" t="s">
        <v>129</v>
      </c>
      <c r="E16025" s="62" t="s">
        <v>173</v>
      </c>
      <c r="F16025" s="62" t="s">
        <v>20</v>
      </c>
      <c r="G16025" s="2">
        <v>-64980</v>
      </c>
      <c r="H16025" t="s">
        <v>14</v>
      </c>
    </row>
    <row r="16026" spans="1:8" hidden="1" x14ac:dyDescent="0.25">
      <c r="A16026" t="s">
        <v>26</v>
      </c>
      <c r="B16026" t="s">
        <v>9</v>
      </c>
      <c r="C16026" s="62" t="s">
        <v>80</v>
      </c>
      <c r="D16026" s="62" t="s">
        <v>129</v>
      </c>
      <c r="E16026" s="62" t="s">
        <v>173</v>
      </c>
      <c r="F16026" s="62" t="s">
        <v>19</v>
      </c>
      <c r="G16026" s="2">
        <v>-67500</v>
      </c>
      <c r="H16026" t="s">
        <v>14</v>
      </c>
    </row>
    <row r="16027" spans="1:8" hidden="1" x14ac:dyDescent="0.25">
      <c r="A16027" t="s">
        <v>26</v>
      </c>
      <c r="B16027" t="s">
        <v>9</v>
      </c>
      <c r="C16027" s="62" t="s">
        <v>80</v>
      </c>
      <c r="D16027" s="62" t="s">
        <v>129</v>
      </c>
      <c r="E16027" s="62" t="s">
        <v>173</v>
      </c>
      <c r="F16027" s="62" t="s">
        <v>18</v>
      </c>
      <c r="G16027" s="2">
        <v>-74988</v>
      </c>
      <c r="H16027" t="s">
        <v>14</v>
      </c>
    </row>
    <row r="16028" spans="1:8" hidden="1" x14ac:dyDescent="0.25">
      <c r="A16028" t="s">
        <v>26</v>
      </c>
      <c r="B16028" t="s">
        <v>9</v>
      </c>
      <c r="C16028" s="62" t="s">
        <v>80</v>
      </c>
      <c r="D16028" s="62" t="s">
        <v>129</v>
      </c>
      <c r="E16028" s="62" t="s">
        <v>173</v>
      </c>
      <c r="F16028" s="62" t="s">
        <v>23</v>
      </c>
      <c r="G16028" s="2">
        <v>-77724</v>
      </c>
      <c r="H16028" t="s">
        <v>14</v>
      </c>
    </row>
    <row r="16029" spans="1:8" hidden="1" x14ac:dyDescent="0.25">
      <c r="A16029" t="s">
        <v>26</v>
      </c>
      <c r="B16029" t="s">
        <v>9</v>
      </c>
      <c r="C16029" s="62" t="s">
        <v>80</v>
      </c>
      <c r="D16029" s="62" t="s">
        <v>129</v>
      </c>
      <c r="E16029" s="62" t="s">
        <v>173</v>
      </c>
      <c r="F16029" s="62" t="s">
        <v>15</v>
      </c>
      <c r="G16029" s="2">
        <v>-85680</v>
      </c>
      <c r="H16029" t="s">
        <v>14</v>
      </c>
    </row>
    <row r="16030" spans="1:8" hidden="1" x14ac:dyDescent="0.25">
      <c r="A16030" t="s">
        <v>26</v>
      </c>
      <c r="B16030" t="s">
        <v>9</v>
      </c>
      <c r="C16030" s="62" t="s">
        <v>80</v>
      </c>
      <c r="D16030" s="62" t="s">
        <v>129</v>
      </c>
      <c r="E16030" s="62" t="s">
        <v>173</v>
      </c>
      <c r="F16030" s="62" t="s">
        <v>17</v>
      </c>
      <c r="G16030" s="2">
        <v>-111420</v>
      </c>
      <c r="H16030" t="s">
        <v>14</v>
      </c>
    </row>
    <row r="16031" spans="1:8" hidden="1" x14ac:dyDescent="0.25">
      <c r="A16031" t="s">
        <v>26</v>
      </c>
      <c r="B16031" t="s">
        <v>9</v>
      </c>
      <c r="C16031" s="62" t="s">
        <v>80</v>
      </c>
      <c r="D16031" s="62" t="s">
        <v>129</v>
      </c>
      <c r="E16031" s="62" t="s">
        <v>173</v>
      </c>
      <c r="F16031" s="62" t="s">
        <v>21</v>
      </c>
      <c r="G16031" s="2">
        <v>-112104</v>
      </c>
      <c r="H16031" t="s">
        <v>14</v>
      </c>
    </row>
    <row r="16032" spans="1:8" hidden="1" x14ac:dyDescent="0.25">
      <c r="A16032" t="s">
        <v>26</v>
      </c>
      <c r="B16032" t="s">
        <v>9</v>
      </c>
      <c r="C16032" s="62" t="s">
        <v>80</v>
      </c>
      <c r="D16032" s="62" t="s">
        <v>129</v>
      </c>
      <c r="E16032" s="62" t="s">
        <v>173</v>
      </c>
      <c r="F16032" s="62" t="s">
        <v>16</v>
      </c>
      <c r="G16032" s="2">
        <v>-115920</v>
      </c>
      <c r="H16032" t="s">
        <v>14</v>
      </c>
    </row>
    <row r="16033" spans="1:8" hidden="1" x14ac:dyDescent="0.25">
      <c r="A16033" t="s">
        <v>26</v>
      </c>
      <c r="B16033" t="s">
        <v>9</v>
      </c>
      <c r="C16033" s="62" t="s">
        <v>80</v>
      </c>
      <c r="D16033" s="62" t="s">
        <v>129</v>
      </c>
      <c r="E16033" s="62" t="s">
        <v>173</v>
      </c>
      <c r="F16033" s="62" t="s">
        <v>13</v>
      </c>
      <c r="G16033" s="2">
        <v>-151560</v>
      </c>
      <c r="H16033" t="s">
        <v>14</v>
      </c>
    </row>
    <row r="16034" spans="1:8" hidden="1" x14ac:dyDescent="0.25">
      <c r="A16034" t="s">
        <v>26</v>
      </c>
      <c r="B16034" t="s">
        <v>9</v>
      </c>
      <c r="C16034" s="62" t="s">
        <v>80</v>
      </c>
      <c r="D16034" s="62" t="s">
        <v>127</v>
      </c>
      <c r="E16034" s="62" t="s">
        <v>173</v>
      </c>
      <c r="F16034" s="62" t="s">
        <v>18</v>
      </c>
      <c r="G16034" s="2">
        <v>-96871.599999779981</v>
      </c>
      <c r="H16034" t="s">
        <v>14</v>
      </c>
    </row>
    <row r="16035" spans="1:8" hidden="1" x14ac:dyDescent="0.25">
      <c r="A16035" t="s">
        <v>26</v>
      </c>
      <c r="B16035" t="s">
        <v>9</v>
      </c>
      <c r="C16035" s="62" t="s">
        <v>80</v>
      </c>
      <c r="D16035" s="62" t="s">
        <v>127</v>
      </c>
      <c r="E16035" s="62" t="s">
        <v>173</v>
      </c>
      <c r="F16035" s="62" t="s">
        <v>16</v>
      </c>
      <c r="G16035" s="2">
        <v>-96871.599999779981</v>
      </c>
      <c r="H16035" t="s">
        <v>14</v>
      </c>
    </row>
    <row r="16036" spans="1:8" hidden="1" x14ac:dyDescent="0.25">
      <c r="A16036" t="s">
        <v>26</v>
      </c>
      <c r="B16036" t="s">
        <v>9</v>
      </c>
      <c r="C16036" s="62" t="s">
        <v>80</v>
      </c>
      <c r="D16036" s="62" t="s">
        <v>127</v>
      </c>
      <c r="E16036" s="62" t="s">
        <v>173</v>
      </c>
      <c r="F16036" s="62" t="s">
        <v>17</v>
      </c>
      <c r="G16036" s="2">
        <v>-96871.599999779981</v>
      </c>
      <c r="H16036" t="s">
        <v>14</v>
      </c>
    </row>
    <row r="16037" spans="1:8" hidden="1" x14ac:dyDescent="0.25">
      <c r="A16037" t="s">
        <v>26</v>
      </c>
      <c r="B16037" t="s">
        <v>9</v>
      </c>
      <c r="C16037" s="62" t="s">
        <v>80</v>
      </c>
      <c r="D16037" s="62" t="s">
        <v>127</v>
      </c>
      <c r="E16037" s="62" t="s">
        <v>173</v>
      </c>
      <c r="F16037" s="62" t="s">
        <v>24</v>
      </c>
      <c r="G16037" s="2">
        <v>-96871.599999779981</v>
      </c>
      <c r="H16037" t="s">
        <v>14</v>
      </c>
    </row>
    <row r="16038" spans="1:8" hidden="1" x14ac:dyDescent="0.25">
      <c r="A16038" t="s">
        <v>26</v>
      </c>
      <c r="B16038" t="s">
        <v>9</v>
      </c>
      <c r="C16038" s="62" t="s">
        <v>80</v>
      </c>
      <c r="D16038" s="62" t="s">
        <v>127</v>
      </c>
      <c r="E16038" s="62" t="s">
        <v>173</v>
      </c>
      <c r="F16038" s="62" t="s">
        <v>20</v>
      </c>
      <c r="G16038" s="2">
        <v>-96871.599999779981</v>
      </c>
      <c r="H16038" t="s">
        <v>14</v>
      </c>
    </row>
    <row r="16039" spans="1:8" hidden="1" x14ac:dyDescent="0.25">
      <c r="A16039" t="s">
        <v>26</v>
      </c>
      <c r="B16039" t="s">
        <v>9</v>
      </c>
      <c r="C16039" s="62" t="s">
        <v>80</v>
      </c>
      <c r="D16039" s="62" t="s">
        <v>127</v>
      </c>
      <c r="E16039" s="62" t="s">
        <v>173</v>
      </c>
      <c r="F16039" s="62" t="s">
        <v>23</v>
      </c>
      <c r="G16039" s="2">
        <v>-96871.599999779981</v>
      </c>
      <c r="H16039" t="s">
        <v>14</v>
      </c>
    </row>
    <row r="16040" spans="1:8" hidden="1" x14ac:dyDescent="0.25">
      <c r="A16040" t="s">
        <v>26</v>
      </c>
      <c r="B16040" t="s">
        <v>9</v>
      </c>
      <c r="C16040" s="62" t="s">
        <v>80</v>
      </c>
      <c r="D16040" s="62" t="s">
        <v>127</v>
      </c>
      <c r="E16040" s="62" t="s">
        <v>173</v>
      </c>
      <c r="F16040" s="62" t="s">
        <v>21</v>
      </c>
      <c r="G16040" s="2">
        <v>-96871.599999779981</v>
      </c>
      <c r="H16040" t="s">
        <v>14</v>
      </c>
    </row>
    <row r="16041" spans="1:8" hidden="1" x14ac:dyDescent="0.25">
      <c r="A16041" t="s">
        <v>26</v>
      </c>
      <c r="B16041" t="s">
        <v>9</v>
      </c>
      <c r="C16041" s="62" t="s">
        <v>80</v>
      </c>
      <c r="D16041" s="62" t="s">
        <v>127</v>
      </c>
      <c r="E16041" s="62" t="s">
        <v>173</v>
      </c>
      <c r="F16041" s="62" t="s">
        <v>22</v>
      </c>
      <c r="G16041" s="2">
        <v>-96871.599999779981</v>
      </c>
      <c r="H16041" t="s">
        <v>14</v>
      </c>
    </row>
    <row r="16042" spans="1:8" hidden="1" x14ac:dyDescent="0.25">
      <c r="A16042" t="s">
        <v>26</v>
      </c>
      <c r="B16042" t="s">
        <v>9</v>
      </c>
      <c r="C16042" s="62" t="s">
        <v>80</v>
      </c>
      <c r="D16042" s="62" t="s">
        <v>127</v>
      </c>
      <c r="E16042" s="62" t="s">
        <v>173</v>
      </c>
      <c r="F16042" s="62" t="s">
        <v>19</v>
      </c>
      <c r="G16042" s="2">
        <v>-96871.599999779981</v>
      </c>
      <c r="H16042" t="s">
        <v>14</v>
      </c>
    </row>
    <row r="16043" spans="1:8" hidden="1" x14ac:dyDescent="0.25">
      <c r="A16043" t="s">
        <v>26</v>
      </c>
      <c r="B16043" t="s">
        <v>9</v>
      </c>
      <c r="C16043" s="62" t="s">
        <v>80</v>
      </c>
      <c r="D16043" s="62" t="s">
        <v>127</v>
      </c>
      <c r="E16043" s="62" t="s">
        <v>173</v>
      </c>
      <c r="F16043" s="62" t="s">
        <v>15</v>
      </c>
      <c r="G16043" s="2">
        <v>-96871.599999779981</v>
      </c>
      <c r="H16043" t="s">
        <v>14</v>
      </c>
    </row>
    <row r="16044" spans="1:8" hidden="1" x14ac:dyDescent="0.25">
      <c r="A16044" t="s">
        <v>26</v>
      </c>
      <c r="B16044" t="s">
        <v>9</v>
      </c>
      <c r="C16044" s="62" t="s">
        <v>80</v>
      </c>
      <c r="D16044" s="62" t="s">
        <v>127</v>
      </c>
      <c r="E16044" s="62" t="s">
        <v>173</v>
      </c>
      <c r="F16044" s="62" t="s">
        <v>25</v>
      </c>
      <c r="G16044" s="2">
        <v>-96871.599999779981</v>
      </c>
      <c r="H16044" t="s">
        <v>14</v>
      </c>
    </row>
    <row r="16045" spans="1:8" hidden="1" x14ac:dyDescent="0.25">
      <c r="A16045" t="s">
        <v>26</v>
      </c>
      <c r="B16045" t="s">
        <v>9</v>
      </c>
      <c r="C16045" s="62" t="s">
        <v>80</v>
      </c>
      <c r="D16045" s="62" t="s">
        <v>127</v>
      </c>
      <c r="E16045" s="62" t="s">
        <v>173</v>
      </c>
      <c r="F16045" s="62" t="s">
        <v>13</v>
      </c>
      <c r="G16045" s="2">
        <v>-96871.599999779981</v>
      </c>
      <c r="H16045" t="s">
        <v>14</v>
      </c>
    </row>
    <row r="16046" spans="1:8" hidden="1" x14ac:dyDescent="0.25">
      <c r="A16046" t="s">
        <v>26</v>
      </c>
      <c r="B16046" t="s">
        <v>9</v>
      </c>
      <c r="C16046" s="62" t="s">
        <v>80</v>
      </c>
      <c r="D16046" s="62" t="s">
        <v>128</v>
      </c>
      <c r="E16046" s="62" t="s">
        <v>173</v>
      </c>
      <c r="F16046" s="62" t="s">
        <v>18</v>
      </c>
      <c r="G16046" s="2">
        <v>-191494.09999979998</v>
      </c>
      <c r="H16046" t="s">
        <v>14</v>
      </c>
    </row>
    <row r="16047" spans="1:8" hidden="1" x14ac:dyDescent="0.25">
      <c r="A16047" t="s">
        <v>26</v>
      </c>
      <c r="B16047" t="s">
        <v>9</v>
      </c>
      <c r="C16047" s="62" t="s">
        <v>80</v>
      </c>
      <c r="D16047" s="62" t="s">
        <v>128</v>
      </c>
      <c r="E16047" s="62" t="s">
        <v>173</v>
      </c>
      <c r="F16047" s="62" t="s">
        <v>16</v>
      </c>
      <c r="G16047" s="2">
        <v>-191494.09999979998</v>
      </c>
      <c r="H16047" t="s">
        <v>14</v>
      </c>
    </row>
    <row r="16048" spans="1:8" hidden="1" x14ac:dyDescent="0.25">
      <c r="A16048" t="s">
        <v>26</v>
      </c>
      <c r="B16048" t="s">
        <v>9</v>
      </c>
      <c r="C16048" s="62" t="s">
        <v>80</v>
      </c>
      <c r="D16048" s="62" t="s">
        <v>128</v>
      </c>
      <c r="E16048" s="62" t="s">
        <v>173</v>
      </c>
      <c r="F16048" s="62" t="s">
        <v>17</v>
      </c>
      <c r="G16048" s="2">
        <v>-191494.09999979998</v>
      </c>
      <c r="H16048" t="s">
        <v>14</v>
      </c>
    </row>
    <row r="16049" spans="1:8" hidden="1" x14ac:dyDescent="0.25">
      <c r="A16049" t="s">
        <v>26</v>
      </c>
      <c r="B16049" t="s">
        <v>9</v>
      </c>
      <c r="C16049" s="62" t="s">
        <v>80</v>
      </c>
      <c r="D16049" s="62" t="s">
        <v>128</v>
      </c>
      <c r="E16049" s="62" t="s">
        <v>173</v>
      </c>
      <c r="F16049" s="62" t="s">
        <v>24</v>
      </c>
      <c r="G16049" s="2">
        <v>-191494.09999979998</v>
      </c>
      <c r="H16049" t="s">
        <v>14</v>
      </c>
    </row>
    <row r="16050" spans="1:8" hidden="1" x14ac:dyDescent="0.25">
      <c r="A16050" t="s">
        <v>26</v>
      </c>
      <c r="B16050" t="s">
        <v>9</v>
      </c>
      <c r="C16050" s="62" t="s">
        <v>80</v>
      </c>
      <c r="D16050" s="62" t="s">
        <v>128</v>
      </c>
      <c r="E16050" s="62" t="s">
        <v>173</v>
      </c>
      <c r="F16050" s="62" t="s">
        <v>20</v>
      </c>
      <c r="G16050" s="2">
        <v>-191494.09999979998</v>
      </c>
      <c r="H16050" t="s">
        <v>14</v>
      </c>
    </row>
    <row r="16051" spans="1:8" hidden="1" x14ac:dyDescent="0.25">
      <c r="A16051" t="s">
        <v>26</v>
      </c>
      <c r="B16051" t="s">
        <v>9</v>
      </c>
      <c r="C16051" s="62" t="s">
        <v>80</v>
      </c>
      <c r="D16051" s="62" t="s">
        <v>128</v>
      </c>
      <c r="E16051" s="62" t="s">
        <v>173</v>
      </c>
      <c r="F16051" s="62" t="s">
        <v>23</v>
      </c>
      <c r="G16051" s="2">
        <v>-191494.09999979998</v>
      </c>
      <c r="H16051" t="s">
        <v>14</v>
      </c>
    </row>
    <row r="16052" spans="1:8" hidden="1" x14ac:dyDescent="0.25">
      <c r="A16052" t="s">
        <v>26</v>
      </c>
      <c r="B16052" t="s">
        <v>9</v>
      </c>
      <c r="C16052" s="62" t="s">
        <v>80</v>
      </c>
      <c r="D16052" s="62" t="s">
        <v>128</v>
      </c>
      <c r="E16052" s="62" t="s">
        <v>173</v>
      </c>
      <c r="F16052" s="62" t="s">
        <v>21</v>
      </c>
      <c r="G16052" s="2">
        <v>-191494.09999979998</v>
      </c>
      <c r="H16052" t="s">
        <v>14</v>
      </c>
    </row>
    <row r="16053" spans="1:8" hidden="1" x14ac:dyDescent="0.25">
      <c r="A16053" t="s">
        <v>26</v>
      </c>
      <c r="B16053" t="s">
        <v>9</v>
      </c>
      <c r="C16053" s="62" t="s">
        <v>80</v>
      </c>
      <c r="D16053" s="62" t="s">
        <v>128</v>
      </c>
      <c r="E16053" s="62" t="s">
        <v>173</v>
      </c>
      <c r="F16053" s="62" t="s">
        <v>22</v>
      </c>
      <c r="G16053" s="2">
        <v>-191494.09999979998</v>
      </c>
      <c r="H16053" t="s">
        <v>14</v>
      </c>
    </row>
    <row r="16054" spans="1:8" hidden="1" x14ac:dyDescent="0.25">
      <c r="A16054" t="s">
        <v>26</v>
      </c>
      <c r="B16054" t="s">
        <v>9</v>
      </c>
      <c r="C16054" s="62" t="s">
        <v>80</v>
      </c>
      <c r="D16054" s="62" t="s">
        <v>128</v>
      </c>
      <c r="E16054" s="62" t="s">
        <v>173</v>
      </c>
      <c r="F16054" s="62" t="s">
        <v>19</v>
      </c>
      <c r="G16054" s="2">
        <v>-191494.09999979998</v>
      </c>
      <c r="H16054" t="s">
        <v>14</v>
      </c>
    </row>
    <row r="16055" spans="1:8" hidden="1" x14ac:dyDescent="0.25">
      <c r="A16055" t="s">
        <v>26</v>
      </c>
      <c r="B16055" t="s">
        <v>9</v>
      </c>
      <c r="C16055" s="62" t="s">
        <v>80</v>
      </c>
      <c r="D16055" s="62" t="s">
        <v>128</v>
      </c>
      <c r="E16055" s="62" t="s">
        <v>173</v>
      </c>
      <c r="F16055" s="62" t="s">
        <v>15</v>
      </c>
      <c r="G16055" s="2">
        <v>-191494.09999979998</v>
      </c>
      <c r="H16055" t="s">
        <v>14</v>
      </c>
    </row>
    <row r="16056" spans="1:8" hidden="1" x14ac:dyDescent="0.25">
      <c r="A16056" t="s">
        <v>26</v>
      </c>
      <c r="B16056" t="s">
        <v>9</v>
      </c>
      <c r="C16056" s="62" t="s">
        <v>80</v>
      </c>
      <c r="D16056" s="62" t="s">
        <v>128</v>
      </c>
      <c r="E16056" s="62" t="s">
        <v>173</v>
      </c>
      <c r="F16056" s="62" t="s">
        <v>25</v>
      </c>
      <c r="G16056" s="2">
        <v>-191494.09999979998</v>
      </c>
      <c r="H16056" t="s">
        <v>14</v>
      </c>
    </row>
    <row r="16057" spans="1:8" hidden="1" x14ac:dyDescent="0.25">
      <c r="A16057" t="s">
        <v>26</v>
      </c>
      <c r="B16057" t="s">
        <v>9</v>
      </c>
      <c r="C16057" s="62" t="s">
        <v>80</v>
      </c>
      <c r="D16057" s="62" t="s">
        <v>128</v>
      </c>
      <c r="E16057" s="62" t="s">
        <v>173</v>
      </c>
      <c r="F16057" s="62" t="s">
        <v>13</v>
      </c>
      <c r="G16057" s="2">
        <v>-191494.09999979998</v>
      </c>
      <c r="H16057" t="s">
        <v>14</v>
      </c>
    </row>
    <row r="16058" spans="1:8" hidden="1" x14ac:dyDescent="0.25">
      <c r="A16058" t="s">
        <v>26</v>
      </c>
      <c r="B16058" t="s">
        <v>9</v>
      </c>
      <c r="C16058" s="62" t="s">
        <v>80</v>
      </c>
      <c r="D16058" s="62" t="s">
        <v>100</v>
      </c>
      <c r="E16058" s="62" t="s">
        <v>173</v>
      </c>
      <c r="F16058" s="62" t="s">
        <v>20</v>
      </c>
      <c r="G16058" s="2">
        <v>-39335.4</v>
      </c>
      <c r="H16058" t="s">
        <v>14</v>
      </c>
    </row>
    <row r="16059" spans="1:8" hidden="1" x14ac:dyDescent="0.25">
      <c r="A16059" t="s">
        <v>26</v>
      </c>
      <c r="B16059" t="s">
        <v>9</v>
      </c>
      <c r="C16059" s="62" t="s">
        <v>80</v>
      </c>
      <c r="D16059" s="62" t="s">
        <v>100</v>
      </c>
      <c r="E16059" s="62" t="s">
        <v>173</v>
      </c>
      <c r="F16059" s="62" t="s">
        <v>17</v>
      </c>
      <c r="G16059" s="2">
        <v>-40535.4</v>
      </c>
      <c r="H16059" t="s">
        <v>14</v>
      </c>
    </row>
    <row r="16060" spans="1:8" hidden="1" x14ac:dyDescent="0.25">
      <c r="A16060" t="s">
        <v>26</v>
      </c>
      <c r="B16060" t="s">
        <v>9</v>
      </c>
      <c r="C16060" s="62" t="s">
        <v>80</v>
      </c>
      <c r="D16060" s="62" t="s">
        <v>100</v>
      </c>
      <c r="E16060" s="62" t="s">
        <v>173</v>
      </c>
      <c r="F16060" s="62" t="s">
        <v>22</v>
      </c>
      <c r="G16060" s="2">
        <v>-42612</v>
      </c>
      <c r="H16060" t="s">
        <v>14</v>
      </c>
    </row>
    <row r="16061" spans="1:8" hidden="1" x14ac:dyDescent="0.25">
      <c r="A16061" t="s">
        <v>26</v>
      </c>
      <c r="B16061" t="s">
        <v>9</v>
      </c>
      <c r="C16061" s="62" t="s">
        <v>80</v>
      </c>
      <c r="D16061" s="62" t="s">
        <v>100</v>
      </c>
      <c r="E16061" s="62" t="s">
        <v>173</v>
      </c>
      <c r="F16061" s="62" t="s">
        <v>18</v>
      </c>
      <c r="G16061" s="2">
        <v>-58420.799999999996</v>
      </c>
      <c r="H16061" t="s">
        <v>14</v>
      </c>
    </row>
    <row r="16062" spans="1:8" hidden="1" x14ac:dyDescent="0.25">
      <c r="A16062" t="s">
        <v>26</v>
      </c>
      <c r="B16062" t="s">
        <v>9</v>
      </c>
      <c r="C16062" s="62" t="s">
        <v>80</v>
      </c>
      <c r="D16062" s="62" t="s">
        <v>100</v>
      </c>
      <c r="E16062" s="62" t="s">
        <v>173</v>
      </c>
      <c r="F16062" s="62" t="s">
        <v>19</v>
      </c>
      <c r="G16062" s="2">
        <v>-74544</v>
      </c>
      <c r="H16062" t="s">
        <v>14</v>
      </c>
    </row>
    <row r="16063" spans="1:8" hidden="1" x14ac:dyDescent="0.25">
      <c r="A16063" t="s">
        <v>26</v>
      </c>
      <c r="B16063" t="s">
        <v>9</v>
      </c>
      <c r="C16063" s="62" t="s">
        <v>80</v>
      </c>
      <c r="D16063" s="62" t="s">
        <v>100</v>
      </c>
      <c r="E16063" s="62" t="s">
        <v>173</v>
      </c>
      <c r="F16063" s="62" t="s">
        <v>25</v>
      </c>
      <c r="G16063" s="2">
        <v>-93835.8</v>
      </c>
      <c r="H16063" t="s">
        <v>14</v>
      </c>
    </row>
    <row r="16064" spans="1:8" hidden="1" x14ac:dyDescent="0.25">
      <c r="A16064" t="s">
        <v>26</v>
      </c>
      <c r="B16064" t="s">
        <v>9</v>
      </c>
      <c r="C16064" s="62" t="s">
        <v>80</v>
      </c>
      <c r="D16064" s="62" t="s">
        <v>100</v>
      </c>
      <c r="E16064" s="62" t="s">
        <v>173</v>
      </c>
      <c r="F16064" s="62" t="s">
        <v>21</v>
      </c>
      <c r="G16064" s="2">
        <v>-130162.79999999999</v>
      </c>
      <c r="H16064" t="s">
        <v>14</v>
      </c>
    </row>
    <row r="16065" spans="1:8" hidden="1" x14ac:dyDescent="0.25">
      <c r="A16065" t="s">
        <v>26</v>
      </c>
      <c r="B16065" t="s">
        <v>9</v>
      </c>
      <c r="C16065" s="62" t="s">
        <v>80</v>
      </c>
      <c r="D16065" s="62" t="s">
        <v>100</v>
      </c>
      <c r="E16065" s="62" t="s">
        <v>173</v>
      </c>
      <c r="F16065" s="62" t="s">
        <v>23</v>
      </c>
      <c r="G16065" s="2">
        <v>-137654.39999999999</v>
      </c>
      <c r="H16065" t="s">
        <v>14</v>
      </c>
    </row>
    <row r="16066" spans="1:8" hidden="1" x14ac:dyDescent="0.25">
      <c r="A16066" t="s">
        <v>26</v>
      </c>
      <c r="B16066" t="s">
        <v>9</v>
      </c>
      <c r="C16066" s="62" t="s">
        <v>80</v>
      </c>
      <c r="D16066" s="62" t="s">
        <v>100</v>
      </c>
      <c r="E16066" s="62" t="s">
        <v>173</v>
      </c>
      <c r="F16066" s="62" t="s">
        <v>24</v>
      </c>
      <c r="G16066" s="2">
        <v>-201633.6</v>
      </c>
      <c r="H16066" t="s">
        <v>14</v>
      </c>
    </row>
    <row r="16067" spans="1:8" hidden="1" x14ac:dyDescent="0.25">
      <c r="A16067" t="s">
        <v>26</v>
      </c>
      <c r="B16067" t="s">
        <v>9</v>
      </c>
      <c r="C16067" s="62" t="s">
        <v>80</v>
      </c>
      <c r="D16067" s="62" t="s">
        <v>100</v>
      </c>
      <c r="E16067" s="62" t="s">
        <v>173</v>
      </c>
      <c r="F16067" s="62" t="s">
        <v>13</v>
      </c>
      <c r="G16067" s="2">
        <v>-239077.8</v>
      </c>
      <c r="H16067" t="s">
        <v>14</v>
      </c>
    </row>
    <row r="16068" spans="1:8" hidden="1" x14ac:dyDescent="0.25">
      <c r="A16068" t="s">
        <v>26</v>
      </c>
      <c r="B16068" t="s">
        <v>9</v>
      </c>
      <c r="C16068" s="62" t="s">
        <v>80</v>
      </c>
      <c r="D16068" s="62" t="s">
        <v>100</v>
      </c>
      <c r="E16068" s="62" t="s">
        <v>173</v>
      </c>
      <c r="F16068" s="62" t="s">
        <v>15</v>
      </c>
      <c r="G16068" s="2">
        <v>-251352</v>
      </c>
      <c r="H16068" t="s">
        <v>14</v>
      </c>
    </row>
    <row r="16069" spans="1:8" hidden="1" x14ac:dyDescent="0.25">
      <c r="A16069" t="s">
        <v>26</v>
      </c>
      <c r="B16069" t="s">
        <v>9</v>
      </c>
      <c r="C16069" s="62" t="s">
        <v>80</v>
      </c>
      <c r="D16069" s="62" t="s">
        <v>100</v>
      </c>
      <c r="E16069" s="62" t="s">
        <v>173</v>
      </c>
      <c r="F16069" s="62" t="s">
        <v>16</v>
      </c>
      <c r="G16069" s="2">
        <v>-454924.79999999999</v>
      </c>
      <c r="H16069" t="s">
        <v>14</v>
      </c>
    </row>
    <row r="16070" spans="1:8" hidden="1" x14ac:dyDescent="0.25">
      <c r="A16070" t="s">
        <v>26</v>
      </c>
      <c r="B16070" t="s">
        <v>9</v>
      </c>
      <c r="C16070" s="62" t="s">
        <v>80</v>
      </c>
      <c r="D16070" s="62" t="s">
        <v>129</v>
      </c>
      <c r="E16070" s="62" t="s">
        <v>173</v>
      </c>
      <c r="F16070" s="62" t="s">
        <v>18</v>
      </c>
      <c r="G16070" s="2">
        <v>-51350.049959999997</v>
      </c>
      <c r="H16070" t="s">
        <v>14</v>
      </c>
    </row>
    <row r="16071" spans="1:8" hidden="1" x14ac:dyDescent="0.25">
      <c r="A16071" t="s">
        <v>26</v>
      </c>
      <c r="B16071" t="s">
        <v>9</v>
      </c>
      <c r="C16071" s="62" t="s">
        <v>80</v>
      </c>
      <c r="D16071" s="62" t="s">
        <v>129</v>
      </c>
      <c r="E16071" s="62" t="s">
        <v>173</v>
      </c>
      <c r="F16071" s="62" t="s">
        <v>16</v>
      </c>
      <c r="G16071" s="2">
        <v>-51350.049959999997</v>
      </c>
      <c r="H16071" t="s">
        <v>14</v>
      </c>
    </row>
    <row r="16072" spans="1:8" hidden="1" x14ac:dyDescent="0.25">
      <c r="A16072" t="s">
        <v>26</v>
      </c>
      <c r="B16072" t="s">
        <v>9</v>
      </c>
      <c r="C16072" s="62" t="s">
        <v>80</v>
      </c>
      <c r="D16072" s="62" t="s">
        <v>129</v>
      </c>
      <c r="E16072" s="62" t="s">
        <v>173</v>
      </c>
      <c r="F16072" s="62" t="s">
        <v>17</v>
      </c>
      <c r="G16072" s="2">
        <v>-51350.049959999997</v>
      </c>
      <c r="H16072" t="s">
        <v>14</v>
      </c>
    </row>
    <row r="16073" spans="1:8" hidden="1" x14ac:dyDescent="0.25">
      <c r="A16073" t="s">
        <v>26</v>
      </c>
      <c r="B16073" t="s">
        <v>9</v>
      </c>
      <c r="C16073" s="62" t="s">
        <v>80</v>
      </c>
      <c r="D16073" s="62" t="s">
        <v>129</v>
      </c>
      <c r="E16073" s="62" t="s">
        <v>173</v>
      </c>
      <c r="F16073" s="62" t="s">
        <v>24</v>
      </c>
      <c r="G16073" s="2">
        <v>-51350.049959999997</v>
      </c>
      <c r="H16073" t="s">
        <v>14</v>
      </c>
    </row>
    <row r="16074" spans="1:8" hidden="1" x14ac:dyDescent="0.25">
      <c r="A16074" t="s">
        <v>26</v>
      </c>
      <c r="B16074" t="s">
        <v>9</v>
      </c>
      <c r="C16074" s="62" t="s">
        <v>80</v>
      </c>
      <c r="D16074" s="62" t="s">
        <v>129</v>
      </c>
      <c r="E16074" s="62" t="s">
        <v>173</v>
      </c>
      <c r="F16074" s="62" t="s">
        <v>20</v>
      </c>
      <c r="G16074" s="2">
        <v>-51350.049959999997</v>
      </c>
      <c r="H16074" t="s">
        <v>14</v>
      </c>
    </row>
    <row r="16075" spans="1:8" hidden="1" x14ac:dyDescent="0.25">
      <c r="A16075" t="s">
        <v>26</v>
      </c>
      <c r="B16075" t="s">
        <v>9</v>
      </c>
      <c r="C16075" s="62" t="s">
        <v>80</v>
      </c>
      <c r="D16075" s="62" t="s">
        <v>129</v>
      </c>
      <c r="E16075" s="62" t="s">
        <v>173</v>
      </c>
      <c r="F16075" s="62" t="s">
        <v>23</v>
      </c>
      <c r="G16075" s="2">
        <v>-51350.049959999997</v>
      </c>
      <c r="H16075" t="s">
        <v>14</v>
      </c>
    </row>
    <row r="16076" spans="1:8" hidden="1" x14ac:dyDescent="0.25">
      <c r="A16076" t="s">
        <v>26</v>
      </c>
      <c r="B16076" t="s">
        <v>9</v>
      </c>
      <c r="C16076" s="62" t="s">
        <v>80</v>
      </c>
      <c r="D16076" s="62" t="s">
        <v>129</v>
      </c>
      <c r="E16076" s="62" t="s">
        <v>173</v>
      </c>
      <c r="F16076" s="62" t="s">
        <v>21</v>
      </c>
      <c r="G16076" s="2">
        <v>-51350.049959999997</v>
      </c>
      <c r="H16076" t="s">
        <v>14</v>
      </c>
    </row>
    <row r="16077" spans="1:8" hidden="1" x14ac:dyDescent="0.25">
      <c r="A16077" t="s">
        <v>26</v>
      </c>
      <c r="B16077" t="s">
        <v>9</v>
      </c>
      <c r="C16077" s="62" t="s">
        <v>80</v>
      </c>
      <c r="D16077" s="62" t="s">
        <v>129</v>
      </c>
      <c r="E16077" s="62" t="s">
        <v>173</v>
      </c>
      <c r="F16077" s="62" t="s">
        <v>22</v>
      </c>
      <c r="G16077" s="2">
        <v>-51350.049959999997</v>
      </c>
      <c r="H16077" t="s">
        <v>14</v>
      </c>
    </row>
    <row r="16078" spans="1:8" hidden="1" x14ac:dyDescent="0.25">
      <c r="A16078" t="s">
        <v>26</v>
      </c>
      <c r="B16078" t="s">
        <v>9</v>
      </c>
      <c r="C16078" s="62" t="s">
        <v>80</v>
      </c>
      <c r="D16078" s="62" t="s">
        <v>129</v>
      </c>
      <c r="E16078" s="62" t="s">
        <v>173</v>
      </c>
      <c r="F16078" s="62" t="s">
        <v>19</v>
      </c>
      <c r="G16078" s="2">
        <v>-51350.049959999997</v>
      </c>
      <c r="H16078" t="s">
        <v>14</v>
      </c>
    </row>
    <row r="16079" spans="1:8" hidden="1" x14ac:dyDescent="0.25">
      <c r="A16079" t="s">
        <v>26</v>
      </c>
      <c r="B16079" t="s">
        <v>9</v>
      </c>
      <c r="C16079" s="62" t="s">
        <v>80</v>
      </c>
      <c r="D16079" s="62" t="s">
        <v>129</v>
      </c>
      <c r="E16079" s="62" t="s">
        <v>173</v>
      </c>
      <c r="F16079" s="62" t="s">
        <v>15</v>
      </c>
      <c r="G16079" s="2">
        <v>-51350.049959999997</v>
      </c>
      <c r="H16079" t="s">
        <v>14</v>
      </c>
    </row>
    <row r="16080" spans="1:8" hidden="1" x14ac:dyDescent="0.25">
      <c r="A16080" t="s">
        <v>26</v>
      </c>
      <c r="B16080" t="s">
        <v>9</v>
      </c>
      <c r="C16080" s="62" t="s">
        <v>80</v>
      </c>
      <c r="D16080" s="62" t="s">
        <v>129</v>
      </c>
      <c r="E16080" s="62" t="s">
        <v>173</v>
      </c>
      <c r="F16080" s="62" t="s">
        <v>25</v>
      </c>
      <c r="G16080" s="2">
        <v>-51350.049959999997</v>
      </c>
      <c r="H16080" t="s">
        <v>14</v>
      </c>
    </row>
    <row r="16081" spans="1:8" hidden="1" x14ac:dyDescent="0.25">
      <c r="A16081" t="s">
        <v>26</v>
      </c>
      <c r="B16081" t="s">
        <v>9</v>
      </c>
      <c r="C16081" s="62" t="s">
        <v>80</v>
      </c>
      <c r="D16081" s="62" t="s">
        <v>129</v>
      </c>
      <c r="E16081" s="62" t="s">
        <v>173</v>
      </c>
      <c r="F16081" s="62" t="s">
        <v>13</v>
      </c>
      <c r="G16081" s="2">
        <v>-51350.049959999997</v>
      </c>
      <c r="H16081" t="s">
        <v>14</v>
      </c>
    </row>
    <row r="16082" spans="1:8" hidden="1" x14ac:dyDescent="0.25">
      <c r="A16082" t="s">
        <v>26</v>
      </c>
      <c r="B16082" t="s">
        <v>9</v>
      </c>
      <c r="C16082" s="62" t="s">
        <v>36</v>
      </c>
      <c r="D16082" s="62" t="s">
        <v>73</v>
      </c>
      <c r="E16082" s="62" t="s">
        <v>173</v>
      </c>
      <c r="F16082" s="62" t="s">
        <v>18</v>
      </c>
      <c r="G16082" s="2">
        <v>-3000</v>
      </c>
      <c r="H16082" t="s">
        <v>14</v>
      </c>
    </row>
    <row r="16083" spans="1:8" hidden="1" x14ac:dyDescent="0.25">
      <c r="A16083" t="s">
        <v>26</v>
      </c>
      <c r="B16083" t="s">
        <v>9</v>
      </c>
      <c r="C16083" s="62" t="s">
        <v>36</v>
      </c>
      <c r="D16083" s="62" t="s">
        <v>73</v>
      </c>
      <c r="E16083" s="62" t="s">
        <v>173</v>
      </c>
      <c r="F16083" s="62" t="s">
        <v>16</v>
      </c>
      <c r="G16083" s="2">
        <v>-3000</v>
      </c>
      <c r="H16083" t="s">
        <v>14</v>
      </c>
    </row>
    <row r="16084" spans="1:8" hidden="1" x14ac:dyDescent="0.25">
      <c r="A16084" t="s">
        <v>26</v>
      </c>
      <c r="B16084" t="s">
        <v>9</v>
      </c>
      <c r="C16084" s="62" t="s">
        <v>36</v>
      </c>
      <c r="D16084" s="62" t="s">
        <v>73</v>
      </c>
      <c r="E16084" s="62" t="s">
        <v>173</v>
      </c>
      <c r="F16084" s="62" t="s">
        <v>17</v>
      </c>
      <c r="G16084" s="2">
        <v>-3000</v>
      </c>
      <c r="H16084" t="s">
        <v>14</v>
      </c>
    </row>
    <row r="16085" spans="1:8" hidden="1" x14ac:dyDescent="0.25">
      <c r="A16085" t="s">
        <v>26</v>
      </c>
      <c r="B16085" t="s">
        <v>9</v>
      </c>
      <c r="C16085" s="62" t="s">
        <v>36</v>
      </c>
      <c r="D16085" s="62" t="s">
        <v>73</v>
      </c>
      <c r="E16085" s="62" t="s">
        <v>173</v>
      </c>
      <c r="F16085" s="62" t="s">
        <v>24</v>
      </c>
      <c r="G16085" s="2">
        <v>-3000</v>
      </c>
      <c r="H16085" t="s">
        <v>14</v>
      </c>
    </row>
    <row r="16086" spans="1:8" hidden="1" x14ac:dyDescent="0.25">
      <c r="A16086" t="s">
        <v>26</v>
      </c>
      <c r="B16086" t="s">
        <v>9</v>
      </c>
      <c r="C16086" s="62" t="s">
        <v>36</v>
      </c>
      <c r="D16086" s="62" t="s">
        <v>73</v>
      </c>
      <c r="E16086" s="62" t="s">
        <v>173</v>
      </c>
      <c r="F16086" s="62" t="s">
        <v>20</v>
      </c>
      <c r="G16086" s="2">
        <v>-3000</v>
      </c>
      <c r="H16086" t="s">
        <v>14</v>
      </c>
    </row>
    <row r="16087" spans="1:8" hidden="1" x14ac:dyDescent="0.25">
      <c r="A16087" t="s">
        <v>26</v>
      </c>
      <c r="B16087" t="s">
        <v>9</v>
      </c>
      <c r="C16087" s="62" t="s">
        <v>36</v>
      </c>
      <c r="D16087" s="62" t="s">
        <v>73</v>
      </c>
      <c r="E16087" s="62" t="s">
        <v>173</v>
      </c>
      <c r="F16087" s="62" t="s">
        <v>23</v>
      </c>
      <c r="G16087" s="2">
        <v>-3000</v>
      </c>
      <c r="H16087" t="s">
        <v>14</v>
      </c>
    </row>
    <row r="16088" spans="1:8" hidden="1" x14ac:dyDescent="0.25">
      <c r="A16088" t="s">
        <v>26</v>
      </c>
      <c r="B16088" t="s">
        <v>9</v>
      </c>
      <c r="C16088" s="62" t="s">
        <v>36</v>
      </c>
      <c r="D16088" s="62" t="s">
        <v>73</v>
      </c>
      <c r="E16088" s="62" t="s">
        <v>173</v>
      </c>
      <c r="F16088" s="62" t="s">
        <v>21</v>
      </c>
      <c r="G16088" s="2">
        <v>-3000</v>
      </c>
      <c r="H16088" t="s">
        <v>14</v>
      </c>
    </row>
    <row r="16089" spans="1:8" hidden="1" x14ac:dyDescent="0.25">
      <c r="A16089" t="s">
        <v>26</v>
      </c>
      <c r="B16089" t="s">
        <v>9</v>
      </c>
      <c r="C16089" s="62" t="s">
        <v>36</v>
      </c>
      <c r="D16089" s="62" t="s">
        <v>73</v>
      </c>
      <c r="E16089" s="62" t="s">
        <v>173</v>
      </c>
      <c r="F16089" s="62" t="s">
        <v>22</v>
      </c>
      <c r="G16089" s="2">
        <v>-3000</v>
      </c>
      <c r="H16089" t="s">
        <v>14</v>
      </c>
    </row>
    <row r="16090" spans="1:8" hidden="1" x14ac:dyDescent="0.25">
      <c r="A16090" t="s">
        <v>26</v>
      </c>
      <c r="B16090" t="s">
        <v>9</v>
      </c>
      <c r="C16090" s="62" t="s">
        <v>36</v>
      </c>
      <c r="D16090" s="62" t="s">
        <v>73</v>
      </c>
      <c r="E16090" s="62" t="s">
        <v>173</v>
      </c>
      <c r="F16090" s="62" t="s">
        <v>19</v>
      </c>
      <c r="G16090" s="2">
        <v>-3000</v>
      </c>
      <c r="H16090" t="s">
        <v>14</v>
      </c>
    </row>
    <row r="16091" spans="1:8" hidden="1" x14ac:dyDescent="0.25">
      <c r="A16091" t="s">
        <v>26</v>
      </c>
      <c r="B16091" t="s">
        <v>9</v>
      </c>
      <c r="C16091" s="62" t="s">
        <v>36</v>
      </c>
      <c r="D16091" s="62" t="s">
        <v>73</v>
      </c>
      <c r="E16091" s="62" t="s">
        <v>173</v>
      </c>
      <c r="F16091" s="62" t="s">
        <v>15</v>
      </c>
      <c r="G16091" s="2">
        <v>-3000</v>
      </c>
      <c r="H16091" t="s">
        <v>14</v>
      </c>
    </row>
    <row r="16092" spans="1:8" hidden="1" x14ac:dyDescent="0.25">
      <c r="A16092" t="s">
        <v>26</v>
      </c>
      <c r="B16092" t="s">
        <v>9</v>
      </c>
      <c r="C16092" s="62" t="s">
        <v>36</v>
      </c>
      <c r="D16092" s="62" t="s">
        <v>73</v>
      </c>
      <c r="E16092" s="62" t="s">
        <v>173</v>
      </c>
      <c r="F16092" s="62" t="s">
        <v>25</v>
      </c>
      <c r="G16092" s="2">
        <v>-3000</v>
      </c>
      <c r="H16092" t="s">
        <v>14</v>
      </c>
    </row>
    <row r="16093" spans="1:8" hidden="1" x14ac:dyDescent="0.25">
      <c r="A16093" t="s">
        <v>26</v>
      </c>
      <c r="B16093" t="s">
        <v>9</v>
      </c>
      <c r="C16093" s="62" t="s">
        <v>36</v>
      </c>
      <c r="D16093" s="62" t="s">
        <v>73</v>
      </c>
      <c r="E16093" s="62" t="s">
        <v>173</v>
      </c>
      <c r="F16093" s="62" t="s">
        <v>13</v>
      </c>
      <c r="G16093" s="2">
        <v>-3000</v>
      </c>
      <c r="H16093" t="s">
        <v>14</v>
      </c>
    </row>
    <row r="16094" spans="1:8" hidden="1" x14ac:dyDescent="0.25">
      <c r="A16094" t="s">
        <v>26</v>
      </c>
      <c r="B16094" t="s">
        <v>9</v>
      </c>
      <c r="C16094" s="62" t="s">
        <v>36</v>
      </c>
      <c r="D16094" s="62" t="s">
        <v>56</v>
      </c>
      <c r="E16094" s="62" t="s">
        <v>173</v>
      </c>
      <c r="F16094" s="62" t="s">
        <v>21</v>
      </c>
      <c r="G16094" s="2">
        <v>-20000</v>
      </c>
      <c r="H16094" t="s">
        <v>14</v>
      </c>
    </row>
    <row r="16095" spans="1:8" hidden="1" x14ac:dyDescent="0.25">
      <c r="A16095" t="s">
        <v>26</v>
      </c>
      <c r="B16095" t="s">
        <v>9</v>
      </c>
      <c r="C16095" s="62" t="s">
        <v>36</v>
      </c>
      <c r="D16095" s="62" t="s">
        <v>56</v>
      </c>
      <c r="E16095" s="62" t="s">
        <v>173</v>
      </c>
      <c r="F16095" s="62" t="s">
        <v>20</v>
      </c>
      <c r="G16095" s="2">
        <v>-50000</v>
      </c>
      <c r="H16095" t="s">
        <v>14</v>
      </c>
    </row>
    <row r="16096" spans="1:8" hidden="1" x14ac:dyDescent="0.25">
      <c r="A16096" t="s">
        <v>26</v>
      </c>
      <c r="B16096" t="s">
        <v>9</v>
      </c>
      <c r="C16096" s="62" t="s">
        <v>36</v>
      </c>
      <c r="D16096" s="62" t="s">
        <v>56</v>
      </c>
      <c r="E16096" s="62" t="s">
        <v>173</v>
      </c>
      <c r="F16096" s="62" t="s">
        <v>19</v>
      </c>
      <c r="G16096" s="2">
        <v>-50000</v>
      </c>
      <c r="H16096" t="s">
        <v>14</v>
      </c>
    </row>
    <row r="16097" spans="1:8" hidden="1" x14ac:dyDescent="0.25">
      <c r="A16097" t="s">
        <v>26</v>
      </c>
      <c r="B16097" t="s">
        <v>9</v>
      </c>
      <c r="C16097" s="62" t="s">
        <v>36</v>
      </c>
      <c r="D16097" s="62" t="s">
        <v>56</v>
      </c>
      <c r="E16097" s="62" t="s">
        <v>173</v>
      </c>
      <c r="F16097" s="62" t="s">
        <v>16</v>
      </c>
      <c r="G16097" s="2">
        <v>-50000</v>
      </c>
      <c r="H16097" t="s">
        <v>14</v>
      </c>
    </row>
    <row r="16098" spans="1:8" hidden="1" x14ac:dyDescent="0.25">
      <c r="A16098" t="s">
        <v>26</v>
      </c>
      <c r="B16098" t="s">
        <v>9</v>
      </c>
      <c r="C16098" s="62" t="s">
        <v>36</v>
      </c>
      <c r="D16098" s="62" t="s">
        <v>56</v>
      </c>
      <c r="E16098" s="62" t="s">
        <v>173</v>
      </c>
      <c r="F16098" s="62" t="s">
        <v>18</v>
      </c>
      <c r="G16098" s="2">
        <v>-60000</v>
      </c>
      <c r="H16098" t="s">
        <v>14</v>
      </c>
    </row>
    <row r="16099" spans="1:8" hidden="1" x14ac:dyDescent="0.25">
      <c r="A16099" t="s">
        <v>26</v>
      </c>
      <c r="B16099" t="s">
        <v>9</v>
      </c>
      <c r="C16099" s="62" t="s">
        <v>36</v>
      </c>
      <c r="D16099" s="62" t="s">
        <v>56</v>
      </c>
      <c r="E16099" s="62" t="s">
        <v>173</v>
      </c>
      <c r="F16099" s="62" t="s">
        <v>17</v>
      </c>
      <c r="G16099" s="2">
        <v>-70000</v>
      </c>
      <c r="H16099" t="s">
        <v>14</v>
      </c>
    </row>
    <row r="16100" spans="1:8" hidden="1" x14ac:dyDescent="0.25">
      <c r="A16100" t="s">
        <v>26</v>
      </c>
      <c r="B16100" t="s">
        <v>9</v>
      </c>
      <c r="C16100" s="62" t="s">
        <v>36</v>
      </c>
      <c r="D16100" s="62" t="s">
        <v>43</v>
      </c>
      <c r="E16100" s="62" t="s">
        <v>173</v>
      </c>
      <c r="F16100" s="62" t="s">
        <v>18</v>
      </c>
      <c r="G16100" s="2">
        <v>-150000</v>
      </c>
      <c r="H16100" t="s">
        <v>14</v>
      </c>
    </row>
    <row r="16101" spans="1:8" hidden="1" x14ac:dyDescent="0.25">
      <c r="A16101" t="s">
        <v>26</v>
      </c>
      <c r="B16101" t="s">
        <v>9</v>
      </c>
      <c r="C16101" s="62" t="s">
        <v>36</v>
      </c>
      <c r="D16101" s="62" t="s">
        <v>43</v>
      </c>
      <c r="E16101" s="62" t="s">
        <v>173</v>
      </c>
      <c r="F16101" s="62" t="s">
        <v>17</v>
      </c>
      <c r="G16101" s="2">
        <v>-150000</v>
      </c>
      <c r="H16101" t="s">
        <v>14</v>
      </c>
    </row>
    <row r="16102" spans="1:8" hidden="1" x14ac:dyDescent="0.25">
      <c r="A16102" t="s">
        <v>26</v>
      </c>
      <c r="B16102" t="s">
        <v>9</v>
      </c>
      <c r="C16102" s="62" t="s">
        <v>36</v>
      </c>
      <c r="D16102" s="62" t="s">
        <v>43</v>
      </c>
      <c r="E16102" s="62" t="s">
        <v>173</v>
      </c>
      <c r="F16102" s="62" t="s">
        <v>16</v>
      </c>
      <c r="G16102" s="2">
        <v>-150000</v>
      </c>
      <c r="H16102" t="s">
        <v>14</v>
      </c>
    </row>
    <row r="16103" spans="1:8" hidden="1" x14ac:dyDescent="0.25">
      <c r="A16103" t="s">
        <v>26</v>
      </c>
      <c r="B16103" t="s">
        <v>9</v>
      </c>
      <c r="C16103" s="62" t="s">
        <v>36</v>
      </c>
      <c r="D16103" s="62" t="s">
        <v>37</v>
      </c>
      <c r="E16103" s="62" t="s">
        <v>173</v>
      </c>
      <c r="F16103" s="62" t="s">
        <v>22</v>
      </c>
      <c r="G16103" s="2">
        <v>-2000</v>
      </c>
      <c r="H16103" t="s">
        <v>14</v>
      </c>
    </row>
    <row r="16104" spans="1:8" hidden="1" x14ac:dyDescent="0.25">
      <c r="A16104" t="s">
        <v>26</v>
      </c>
      <c r="B16104" t="s">
        <v>9</v>
      </c>
      <c r="C16104" s="62" t="s">
        <v>36</v>
      </c>
      <c r="D16104" s="62" t="s">
        <v>37</v>
      </c>
      <c r="E16104" s="62" t="s">
        <v>173</v>
      </c>
      <c r="F16104" s="62" t="s">
        <v>13</v>
      </c>
      <c r="G16104" s="2">
        <v>-23700</v>
      </c>
      <c r="H16104" t="s">
        <v>14</v>
      </c>
    </row>
    <row r="16105" spans="1:8" hidden="1" x14ac:dyDescent="0.25">
      <c r="A16105" t="s">
        <v>26</v>
      </c>
      <c r="B16105" t="s">
        <v>9</v>
      </c>
      <c r="C16105" s="62" t="s">
        <v>36</v>
      </c>
      <c r="D16105" s="62" t="s">
        <v>37</v>
      </c>
      <c r="E16105" s="62" t="s">
        <v>173</v>
      </c>
      <c r="F16105" s="62" t="s">
        <v>18</v>
      </c>
      <c r="G16105" s="2">
        <v>-41000</v>
      </c>
      <c r="H16105" t="s">
        <v>14</v>
      </c>
    </row>
    <row r="16106" spans="1:8" hidden="1" x14ac:dyDescent="0.25">
      <c r="A16106" t="s">
        <v>26</v>
      </c>
      <c r="B16106" t="s">
        <v>9</v>
      </c>
      <c r="C16106" s="62" t="s">
        <v>36</v>
      </c>
      <c r="D16106" s="62" t="s">
        <v>37</v>
      </c>
      <c r="E16106" s="62" t="s">
        <v>173</v>
      </c>
      <c r="F16106" s="62" t="s">
        <v>21</v>
      </c>
      <c r="G16106" s="2">
        <v>-48000</v>
      </c>
      <c r="H16106" t="s">
        <v>14</v>
      </c>
    </row>
    <row r="16107" spans="1:8" hidden="1" x14ac:dyDescent="0.25">
      <c r="A16107" t="s">
        <v>26</v>
      </c>
      <c r="B16107" t="s">
        <v>9</v>
      </c>
      <c r="C16107" s="62" t="s">
        <v>36</v>
      </c>
      <c r="D16107" s="62" t="s">
        <v>37</v>
      </c>
      <c r="E16107" s="62" t="s">
        <v>173</v>
      </c>
      <c r="F16107" s="62" t="s">
        <v>20</v>
      </c>
      <c r="G16107" s="2">
        <v>-53640</v>
      </c>
      <c r="H16107" t="s">
        <v>14</v>
      </c>
    </row>
    <row r="16108" spans="1:8" hidden="1" x14ac:dyDescent="0.25">
      <c r="A16108" t="s">
        <v>26</v>
      </c>
      <c r="B16108" t="s">
        <v>9</v>
      </c>
      <c r="C16108" s="62" t="s">
        <v>36</v>
      </c>
      <c r="D16108" s="62" t="s">
        <v>37</v>
      </c>
      <c r="E16108" s="62" t="s">
        <v>173</v>
      </c>
      <c r="F16108" s="62" t="s">
        <v>17</v>
      </c>
      <c r="G16108" s="2">
        <v>-72000</v>
      </c>
      <c r="H16108" t="s">
        <v>14</v>
      </c>
    </row>
    <row r="16109" spans="1:8" hidden="1" x14ac:dyDescent="0.25">
      <c r="A16109" t="s">
        <v>26</v>
      </c>
      <c r="B16109" t="s">
        <v>9</v>
      </c>
      <c r="C16109" s="62" t="s">
        <v>36</v>
      </c>
      <c r="D16109" s="62" t="s">
        <v>37</v>
      </c>
      <c r="E16109" s="62" t="s">
        <v>173</v>
      </c>
      <c r="F16109" s="62" t="s">
        <v>19</v>
      </c>
      <c r="G16109" s="2">
        <v>-93000</v>
      </c>
      <c r="H16109" t="s">
        <v>14</v>
      </c>
    </row>
    <row r="16110" spans="1:8" hidden="1" x14ac:dyDescent="0.25">
      <c r="A16110" t="s">
        <v>26</v>
      </c>
      <c r="B16110" t="s">
        <v>9</v>
      </c>
      <c r="C16110" s="62" t="s">
        <v>36</v>
      </c>
      <c r="D16110" s="62" t="s">
        <v>37</v>
      </c>
      <c r="E16110" s="62" t="s">
        <v>173</v>
      </c>
      <c r="F16110" s="62" t="s">
        <v>15</v>
      </c>
      <c r="G16110" s="2">
        <v>-153180</v>
      </c>
      <c r="H16110" t="s">
        <v>14</v>
      </c>
    </row>
    <row r="16111" spans="1:8" hidden="1" x14ac:dyDescent="0.25">
      <c r="A16111" t="s">
        <v>26</v>
      </c>
      <c r="B16111" t="s">
        <v>9</v>
      </c>
      <c r="C16111" s="62" t="s">
        <v>36</v>
      </c>
      <c r="D16111" s="62" t="s">
        <v>37</v>
      </c>
      <c r="E16111" s="62" t="s">
        <v>173</v>
      </c>
      <c r="F16111" s="62" t="s">
        <v>16</v>
      </c>
      <c r="G16111" s="2">
        <v>-167200</v>
      </c>
      <c r="H16111" t="s">
        <v>14</v>
      </c>
    </row>
    <row r="16112" spans="1:8" hidden="1" x14ac:dyDescent="0.25">
      <c r="A16112" t="s">
        <v>26</v>
      </c>
      <c r="B16112" t="s">
        <v>9</v>
      </c>
      <c r="C16112" s="62" t="s">
        <v>62</v>
      </c>
      <c r="D16112" s="62" t="s">
        <v>99</v>
      </c>
      <c r="E16112" s="62" t="s">
        <v>173</v>
      </c>
      <c r="F16112" s="62" t="s">
        <v>24</v>
      </c>
      <c r="G16112" s="2">
        <v>-138661.44</v>
      </c>
      <c r="H16112" t="s">
        <v>14</v>
      </c>
    </row>
    <row r="16113" spans="1:8" hidden="1" x14ac:dyDescent="0.25">
      <c r="A16113" t="s">
        <v>26</v>
      </c>
      <c r="B16113" t="s">
        <v>9</v>
      </c>
      <c r="C16113" s="62" t="s">
        <v>62</v>
      </c>
      <c r="D16113" s="62" t="s">
        <v>99</v>
      </c>
      <c r="E16113" s="62" t="s">
        <v>173</v>
      </c>
      <c r="F16113" s="62" t="s">
        <v>22</v>
      </c>
      <c r="G16113" s="2">
        <v>-143899.44</v>
      </c>
      <c r="H16113" t="s">
        <v>14</v>
      </c>
    </row>
    <row r="16114" spans="1:8" hidden="1" x14ac:dyDescent="0.25">
      <c r="A16114" t="s">
        <v>26</v>
      </c>
      <c r="B16114" t="s">
        <v>9</v>
      </c>
      <c r="C16114" s="62" t="s">
        <v>62</v>
      </c>
      <c r="D16114" s="62" t="s">
        <v>99</v>
      </c>
      <c r="E16114" s="62" t="s">
        <v>173</v>
      </c>
      <c r="F16114" s="62" t="s">
        <v>25</v>
      </c>
      <c r="G16114" s="2">
        <v>-154519.20000000001</v>
      </c>
      <c r="H16114" t="s">
        <v>14</v>
      </c>
    </row>
    <row r="16115" spans="1:8" hidden="1" x14ac:dyDescent="0.25">
      <c r="A16115" t="s">
        <v>26</v>
      </c>
      <c r="B16115" t="s">
        <v>9</v>
      </c>
      <c r="C16115" s="62" t="s">
        <v>62</v>
      </c>
      <c r="D16115" s="62" t="s">
        <v>99</v>
      </c>
      <c r="E16115" s="62" t="s">
        <v>173</v>
      </c>
      <c r="F16115" s="62" t="s">
        <v>21</v>
      </c>
      <c r="G16115" s="2">
        <v>-272006.64</v>
      </c>
      <c r="H16115" t="s">
        <v>14</v>
      </c>
    </row>
    <row r="16116" spans="1:8" hidden="1" x14ac:dyDescent="0.25">
      <c r="A16116" t="s">
        <v>26</v>
      </c>
      <c r="B16116" t="s">
        <v>9</v>
      </c>
      <c r="C16116" s="62" t="s">
        <v>62</v>
      </c>
      <c r="D16116" s="62" t="s">
        <v>99</v>
      </c>
      <c r="E16116" s="62" t="s">
        <v>173</v>
      </c>
      <c r="F16116" s="62" t="s">
        <v>23</v>
      </c>
      <c r="G16116" s="2">
        <v>-298569.83999999997</v>
      </c>
      <c r="H16116" t="s">
        <v>14</v>
      </c>
    </row>
    <row r="16117" spans="1:8" hidden="1" x14ac:dyDescent="0.25">
      <c r="A16117" t="s">
        <v>26</v>
      </c>
      <c r="B16117" t="s">
        <v>9</v>
      </c>
      <c r="C16117" s="62" t="s">
        <v>62</v>
      </c>
      <c r="D16117" s="62" t="s">
        <v>99</v>
      </c>
      <c r="E16117" s="62" t="s">
        <v>173</v>
      </c>
      <c r="F16117" s="62" t="s">
        <v>15</v>
      </c>
      <c r="G16117" s="2">
        <v>-319728.24000000005</v>
      </c>
      <c r="H16117" t="s">
        <v>14</v>
      </c>
    </row>
    <row r="16118" spans="1:8" hidden="1" x14ac:dyDescent="0.25">
      <c r="A16118" t="s">
        <v>26</v>
      </c>
      <c r="B16118" t="s">
        <v>9</v>
      </c>
      <c r="C16118" s="62" t="s">
        <v>62</v>
      </c>
      <c r="D16118" s="62" t="s">
        <v>99</v>
      </c>
      <c r="E16118" s="62" t="s">
        <v>173</v>
      </c>
      <c r="F16118" s="62" t="s">
        <v>17</v>
      </c>
      <c r="G16118" s="2">
        <v>-412447.44</v>
      </c>
      <c r="H16118" t="s">
        <v>14</v>
      </c>
    </row>
    <row r="16119" spans="1:8" hidden="1" x14ac:dyDescent="0.25">
      <c r="A16119" t="s">
        <v>26</v>
      </c>
      <c r="B16119" t="s">
        <v>9</v>
      </c>
      <c r="C16119" s="62" t="s">
        <v>62</v>
      </c>
      <c r="D16119" s="62" t="s">
        <v>99</v>
      </c>
      <c r="E16119" s="62" t="s">
        <v>173</v>
      </c>
      <c r="F16119" s="62" t="s">
        <v>19</v>
      </c>
      <c r="G16119" s="2">
        <v>-490505.0400000001</v>
      </c>
      <c r="H16119" t="s">
        <v>14</v>
      </c>
    </row>
    <row r="16120" spans="1:8" hidden="1" x14ac:dyDescent="0.25">
      <c r="A16120" t="s">
        <v>26</v>
      </c>
      <c r="B16120" t="s">
        <v>9</v>
      </c>
      <c r="C16120" s="62" t="s">
        <v>62</v>
      </c>
      <c r="D16120" s="62" t="s">
        <v>99</v>
      </c>
      <c r="E16120" s="62" t="s">
        <v>173</v>
      </c>
      <c r="F16120" s="62" t="s">
        <v>20</v>
      </c>
      <c r="G16120" s="2">
        <v>-538197.84000000008</v>
      </c>
      <c r="H16120" t="s">
        <v>14</v>
      </c>
    </row>
    <row r="16121" spans="1:8" hidden="1" x14ac:dyDescent="0.25">
      <c r="A16121" t="s">
        <v>26</v>
      </c>
      <c r="B16121" t="s">
        <v>9</v>
      </c>
      <c r="C16121" s="62" t="s">
        <v>62</v>
      </c>
      <c r="D16121" s="62" t="s">
        <v>99</v>
      </c>
      <c r="E16121" s="62" t="s">
        <v>173</v>
      </c>
      <c r="F16121" s="62" t="s">
        <v>18</v>
      </c>
      <c r="G16121" s="2">
        <v>-586122</v>
      </c>
      <c r="H16121" t="s">
        <v>14</v>
      </c>
    </row>
    <row r="16122" spans="1:8" hidden="1" x14ac:dyDescent="0.25">
      <c r="A16122" t="s">
        <v>26</v>
      </c>
      <c r="B16122" t="s">
        <v>9</v>
      </c>
      <c r="C16122" s="62" t="s">
        <v>62</v>
      </c>
      <c r="D16122" s="62" t="s">
        <v>99</v>
      </c>
      <c r="E16122" s="62" t="s">
        <v>173</v>
      </c>
      <c r="F16122" s="62" t="s">
        <v>16</v>
      </c>
      <c r="G16122" s="2">
        <v>-651320.39999999979</v>
      </c>
      <c r="H16122" t="s">
        <v>14</v>
      </c>
    </row>
    <row r="16123" spans="1:8" hidden="1" x14ac:dyDescent="0.25">
      <c r="A16123" t="s">
        <v>26</v>
      </c>
      <c r="B16123" t="s">
        <v>9</v>
      </c>
      <c r="C16123" s="62" t="s">
        <v>62</v>
      </c>
      <c r="D16123" s="62" t="s">
        <v>99</v>
      </c>
      <c r="E16123" s="62" t="s">
        <v>173</v>
      </c>
      <c r="F16123" s="62" t="s">
        <v>13</v>
      </c>
      <c r="G16123" s="2">
        <v>-1149451.44</v>
      </c>
      <c r="H16123" t="s">
        <v>14</v>
      </c>
    </row>
    <row r="16124" spans="1:8" hidden="1" x14ac:dyDescent="0.25">
      <c r="A16124" t="s">
        <v>26</v>
      </c>
      <c r="B16124" t="s">
        <v>9</v>
      </c>
      <c r="C16124" s="62" t="s">
        <v>62</v>
      </c>
      <c r="D16124" s="62" t="s">
        <v>99</v>
      </c>
      <c r="E16124" s="62" t="s">
        <v>173</v>
      </c>
      <c r="F16124" s="62" t="s">
        <v>16</v>
      </c>
      <c r="G16124" s="2">
        <v>-16800</v>
      </c>
      <c r="H16124" t="s">
        <v>14</v>
      </c>
    </row>
    <row r="16125" spans="1:8" hidden="1" x14ac:dyDescent="0.25">
      <c r="A16125" t="s">
        <v>26</v>
      </c>
      <c r="B16125" t="s">
        <v>9</v>
      </c>
      <c r="C16125" s="62" t="s">
        <v>62</v>
      </c>
      <c r="D16125" s="62" t="s">
        <v>99</v>
      </c>
      <c r="E16125" s="62" t="s">
        <v>173</v>
      </c>
      <c r="F16125" s="62" t="s">
        <v>13</v>
      </c>
      <c r="G16125" s="2">
        <v>-16800</v>
      </c>
      <c r="H16125" t="s">
        <v>14</v>
      </c>
    </row>
    <row r="16126" spans="1:8" hidden="1" x14ac:dyDescent="0.25">
      <c r="A16126" t="s">
        <v>26</v>
      </c>
      <c r="B16126" t="s">
        <v>9</v>
      </c>
      <c r="C16126" s="62" t="s">
        <v>49</v>
      </c>
      <c r="D16126" s="62" t="s">
        <v>101</v>
      </c>
      <c r="E16126" s="62" t="s">
        <v>173</v>
      </c>
      <c r="F16126" s="62" t="s">
        <v>18</v>
      </c>
      <c r="G16126" s="2">
        <v>-695.04999996000004</v>
      </c>
      <c r="H16126" t="s">
        <v>14</v>
      </c>
    </row>
    <row r="16127" spans="1:8" hidden="1" x14ac:dyDescent="0.25">
      <c r="A16127" t="s">
        <v>26</v>
      </c>
      <c r="B16127" t="s">
        <v>9</v>
      </c>
      <c r="C16127" s="62" t="s">
        <v>49</v>
      </c>
      <c r="D16127" s="62" t="s">
        <v>101</v>
      </c>
      <c r="E16127" s="62" t="s">
        <v>173</v>
      </c>
      <c r="F16127" s="62" t="s">
        <v>16</v>
      </c>
      <c r="G16127" s="2">
        <v>-695.04999996000004</v>
      </c>
      <c r="H16127" t="s">
        <v>14</v>
      </c>
    </row>
    <row r="16128" spans="1:8" hidden="1" x14ac:dyDescent="0.25">
      <c r="A16128" t="s">
        <v>26</v>
      </c>
      <c r="B16128" t="s">
        <v>9</v>
      </c>
      <c r="C16128" s="62" t="s">
        <v>49</v>
      </c>
      <c r="D16128" s="62" t="s">
        <v>101</v>
      </c>
      <c r="E16128" s="62" t="s">
        <v>173</v>
      </c>
      <c r="F16128" s="62" t="s">
        <v>17</v>
      </c>
      <c r="G16128" s="2">
        <v>-695.04999996000004</v>
      </c>
      <c r="H16128" t="s">
        <v>14</v>
      </c>
    </row>
    <row r="16129" spans="1:8" hidden="1" x14ac:dyDescent="0.25">
      <c r="A16129" t="s">
        <v>26</v>
      </c>
      <c r="B16129" t="s">
        <v>9</v>
      </c>
      <c r="C16129" s="62" t="s">
        <v>49</v>
      </c>
      <c r="D16129" s="62" t="s">
        <v>101</v>
      </c>
      <c r="E16129" s="62" t="s">
        <v>173</v>
      </c>
      <c r="F16129" s="62" t="s">
        <v>24</v>
      </c>
      <c r="G16129" s="2">
        <v>-695.04999996000004</v>
      </c>
      <c r="H16129" t="s">
        <v>14</v>
      </c>
    </row>
    <row r="16130" spans="1:8" hidden="1" x14ac:dyDescent="0.25">
      <c r="A16130" t="s">
        <v>26</v>
      </c>
      <c r="B16130" t="s">
        <v>9</v>
      </c>
      <c r="C16130" s="62" t="s">
        <v>49</v>
      </c>
      <c r="D16130" s="62" t="s">
        <v>101</v>
      </c>
      <c r="E16130" s="62" t="s">
        <v>173</v>
      </c>
      <c r="F16130" s="62" t="s">
        <v>20</v>
      </c>
      <c r="G16130" s="2">
        <v>-695.04999996000004</v>
      </c>
      <c r="H16130" t="s">
        <v>14</v>
      </c>
    </row>
    <row r="16131" spans="1:8" hidden="1" x14ac:dyDescent="0.25">
      <c r="A16131" t="s">
        <v>26</v>
      </c>
      <c r="B16131" t="s">
        <v>9</v>
      </c>
      <c r="C16131" s="62" t="s">
        <v>49</v>
      </c>
      <c r="D16131" s="62" t="s">
        <v>101</v>
      </c>
      <c r="E16131" s="62" t="s">
        <v>173</v>
      </c>
      <c r="F16131" s="62" t="s">
        <v>23</v>
      </c>
      <c r="G16131" s="2">
        <v>-695.04999996000004</v>
      </c>
      <c r="H16131" t="s">
        <v>14</v>
      </c>
    </row>
    <row r="16132" spans="1:8" hidden="1" x14ac:dyDescent="0.25">
      <c r="A16132" t="s">
        <v>26</v>
      </c>
      <c r="B16132" t="s">
        <v>9</v>
      </c>
      <c r="C16132" s="62" t="s">
        <v>49</v>
      </c>
      <c r="D16132" s="62" t="s">
        <v>101</v>
      </c>
      <c r="E16132" s="62" t="s">
        <v>173</v>
      </c>
      <c r="F16132" s="62" t="s">
        <v>21</v>
      </c>
      <c r="G16132" s="2">
        <v>-695.04999996000004</v>
      </c>
      <c r="H16132" t="s">
        <v>14</v>
      </c>
    </row>
    <row r="16133" spans="1:8" hidden="1" x14ac:dyDescent="0.25">
      <c r="A16133" t="s">
        <v>26</v>
      </c>
      <c r="B16133" t="s">
        <v>9</v>
      </c>
      <c r="C16133" s="62" t="s">
        <v>49</v>
      </c>
      <c r="D16133" s="62" t="s">
        <v>101</v>
      </c>
      <c r="E16133" s="62" t="s">
        <v>173</v>
      </c>
      <c r="F16133" s="62" t="s">
        <v>22</v>
      </c>
      <c r="G16133" s="2">
        <v>-695.04999996000004</v>
      </c>
      <c r="H16133" t="s">
        <v>14</v>
      </c>
    </row>
    <row r="16134" spans="1:8" hidden="1" x14ac:dyDescent="0.25">
      <c r="A16134" t="s">
        <v>26</v>
      </c>
      <c r="B16134" t="s">
        <v>9</v>
      </c>
      <c r="C16134" s="62" t="s">
        <v>49</v>
      </c>
      <c r="D16134" s="62" t="s">
        <v>101</v>
      </c>
      <c r="E16134" s="62" t="s">
        <v>173</v>
      </c>
      <c r="F16134" s="62" t="s">
        <v>19</v>
      </c>
      <c r="G16134" s="2">
        <v>-695.04999996000004</v>
      </c>
      <c r="H16134" t="s">
        <v>14</v>
      </c>
    </row>
    <row r="16135" spans="1:8" hidden="1" x14ac:dyDescent="0.25">
      <c r="A16135" t="s">
        <v>26</v>
      </c>
      <c r="B16135" t="s">
        <v>9</v>
      </c>
      <c r="C16135" s="62" t="s">
        <v>49</v>
      </c>
      <c r="D16135" s="62" t="s">
        <v>101</v>
      </c>
      <c r="E16135" s="62" t="s">
        <v>173</v>
      </c>
      <c r="F16135" s="62" t="s">
        <v>15</v>
      </c>
      <c r="G16135" s="2">
        <v>-695.04999996000004</v>
      </c>
      <c r="H16135" t="s">
        <v>14</v>
      </c>
    </row>
    <row r="16136" spans="1:8" hidden="1" x14ac:dyDescent="0.25">
      <c r="A16136" t="s">
        <v>26</v>
      </c>
      <c r="B16136" t="s">
        <v>9</v>
      </c>
      <c r="C16136" s="62" t="s">
        <v>49</v>
      </c>
      <c r="D16136" s="62" t="s">
        <v>101</v>
      </c>
      <c r="E16136" s="62" t="s">
        <v>173</v>
      </c>
      <c r="F16136" s="62" t="s">
        <v>25</v>
      </c>
      <c r="G16136" s="2">
        <v>-695.04999996000004</v>
      </c>
      <c r="H16136" t="s">
        <v>14</v>
      </c>
    </row>
    <row r="16137" spans="1:8" hidden="1" x14ac:dyDescent="0.25">
      <c r="A16137" t="s">
        <v>26</v>
      </c>
      <c r="B16137" t="s">
        <v>9</v>
      </c>
      <c r="C16137" s="62" t="s">
        <v>49</v>
      </c>
      <c r="D16137" s="62" t="s">
        <v>101</v>
      </c>
      <c r="E16137" s="62" t="s">
        <v>173</v>
      </c>
      <c r="F16137" s="62" t="s">
        <v>13</v>
      </c>
      <c r="G16137" s="2">
        <v>-695.04999996000004</v>
      </c>
      <c r="H16137" t="s">
        <v>14</v>
      </c>
    </row>
    <row r="16138" spans="1:8" hidden="1" x14ac:dyDescent="0.25">
      <c r="A16138" t="s">
        <v>26</v>
      </c>
      <c r="B16138" t="s">
        <v>9</v>
      </c>
      <c r="C16138" s="62" t="s">
        <v>36</v>
      </c>
      <c r="D16138" s="62" t="s">
        <v>74</v>
      </c>
      <c r="E16138" s="62" t="s">
        <v>173</v>
      </c>
      <c r="F16138" s="62" t="s">
        <v>18</v>
      </c>
      <c r="G16138" s="2">
        <v>-6101.2499999579995</v>
      </c>
      <c r="H16138" t="s">
        <v>14</v>
      </c>
    </row>
    <row r="16139" spans="1:8" hidden="1" x14ac:dyDescent="0.25">
      <c r="A16139" t="s">
        <v>26</v>
      </c>
      <c r="B16139" t="s">
        <v>9</v>
      </c>
      <c r="C16139" s="62" t="s">
        <v>36</v>
      </c>
      <c r="D16139" s="62" t="s">
        <v>74</v>
      </c>
      <c r="E16139" s="62" t="s">
        <v>173</v>
      </c>
      <c r="F16139" s="62" t="s">
        <v>16</v>
      </c>
      <c r="G16139" s="2">
        <v>-6101.2499999579995</v>
      </c>
      <c r="H16139" t="s">
        <v>14</v>
      </c>
    </row>
    <row r="16140" spans="1:8" hidden="1" x14ac:dyDescent="0.25">
      <c r="A16140" t="s">
        <v>26</v>
      </c>
      <c r="B16140" t="s">
        <v>9</v>
      </c>
      <c r="C16140" s="62" t="s">
        <v>36</v>
      </c>
      <c r="D16140" s="62" t="s">
        <v>74</v>
      </c>
      <c r="E16140" s="62" t="s">
        <v>173</v>
      </c>
      <c r="F16140" s="62" t="s">
        <v>17</v>
      </c>
      <c r="G16140" s="2">
        <v>-6101.2499999579995</v>
      </c>
      <c r="H16140" t="s">
        <v>14</v>
      </c>
    </row>
    <row r="16141" spans="1:8" hidden="1" x14ac:dyDescent="0.25">
      <c r="A16141" t="s">
        <v>26</v>
      </c>
      <c r="B16141" t="s">
        <v>9</v>
      </c>
      <c r="C16141" s="62" t="s">
        <v>36</v>
      </c>
      <c r="D16141" s="62" t="s">
        <v>74</v>
      </c>
      <c r="E16141" s="62" t="s">
        <v>173</v>
      </c>
      <c r="F16141" s="62" t="s">
        <v>24</v>
      </c>
      <c r="G16141" s="2">
        <v>-6101.2499999579995</v>
      </c>
      <c r="H16141" t="s">
        <v>14</v>
      </c>
    </row>
    <row r="16142" spans="1:8" hidden="1" x14ac:dyDescent="0.25">
      <c r="A16142" t="s">
        <v>26</v>
      </c>
      <c r="B16142" t="s">
        <v>9</v>
      </c>
      <c r="C16142" s="62" t="s">
        <v>36</v>
      </c>
      <c r="D16142" s="62" t="s">
        <v>74</v>
      </c>
      <c r="E16142" s="62" t="s">
        <v>173</v>
      </c>
      <c r="F16142" s="62" t="s">
        <v>20</v>
      </c>
      <c r="G16142" s="2">
        <v>-6101.2499999579995</v>
      </c>
      <c r="H16142" t="s">
        <v>14</v>
      </c>
    </row>
    <row r="16143" spans="1:8" hidden="1" x14ac:dyDescent="0.25">
      <c r="A16143" t="s">
        <v>26</v>
      </c>
      <c r="B16143" t="s">
        <v>9</v>
      </c>
      <c r="C16143" s="62" t="s">
        <v>36</v>
      </c>
      <c r="D16143" s="62" t="s">
        <v>74</v>
      </c>
      <c r="E16143" s="62" t="s">
        <v>173</v>
      </c>
      <c r="F16143" s="62" t="s">
        <v>23</v>
      </c>
      <c r="G16143" s="2">
        <v>-6101.2499999579995</v>
      </c>
      <c r="H16143" t="s">
        <v>14</v>
      </c>
    </row>
    <row r="16144" spans="1:8" hidden="1" x14ac:dyDescent="0.25">
      <c r="A16144" t="s">
        <v>26</v>
      </c>
      <c r="B16144" t="s">
        <v>9</v>
      </c>
      <c r="C16144" s="62" t="s">
        <v>36</v>
      </c>
      <c r="D16144" s="62" t="s">
        <v>74</v>
      </c>
      <c r="E16144" s="62" t="s">
        <v>173</v>
      </c>
      <c r="F16144" s="62" t="s">
        <v>21</v>
      </c>
      <c r="G16144" s="2">
        <v>-6101.2499999579995</v>
      </c>
      <c r="H16144" t="s">
        <v>14</v>
      </c>
    </row>
    <row r="16145" spans="1:8" hidden="1" x14ac:dyDescent="0.25">
      <c r="A16145" t="s">
        <v>26</v>
      </c>
      <c r="B16145" t="s">
        <v>9</v>
      </c>
      <c r="C16145" s="62" t="s">
        <v>36</v>
      </c>
      <c r="D16145" s="62" t="s">
        <v>74</v>
      </c>
      <c r="E16145" s="62" t="s">
        <v>173</v>
      </c>
      <c r="F16145" s="62" t="s">
        <v>22</v>
      </c>
      <c r="G16145" s="2">
        <v>-6101.2499999579995</v>
      </c>
      <c r="H16145" t="s">
        <v>14</v>
      </c>
    </row>
    <row r="16146" spans="1:8" hidden="1" x14ac:dyDescent="0.25">
      <c r="A16146" t="s">
        <v>26</v>
      </c>
      <c r="B16146" t="s">
        <v>9</v>
      </c>
      <c r="C16146" s="62" t="s">
        <v>36</v>
      </c>
      <c r="D16146" s="62" t="s">
        <v>74</v>
      </c>
      <c r="E16146" s="62" t="s">
        <v>173</v>
      </c>
      <c r="F16146" s="62" t="s">
        <v>19</v>
      </c>
      <c r="G16146" s="2">
        <v>-6101.2499999579995</v>
      </c>
      <c r="H16146" t="s">
        <v>14</v>
      </c>
    </row>
    <row r="16147" spans="1:8" hidden="1" x14ac:dyDescent="0.25">
      <c r="A16147" t="s">
        <v>26</v>
      </c>
      <c r="B16147" t="s">
        <v>9</v>
      </c>
      <c r="C16147" s="62" t="s">
        <v>36</v>
      </c>
      <c r="D16147" s="62" t="s">
        <v>74</v>
      </c>
      <c r="E16147" s="62" t="s">
        <v>173</v>
      </c>
      <c r="F16147" s="62" t="s">
        <v>15</v>
      </c>
      <c r="G16147" s="2">
        <v>-6101.2499999579995</v>
      </c>
      <c r="H16147" t="s">
        <v>14</v>
      </c>
    </row>
    <row r="16148" spans="1:8" hidden="1" x14ac:dyDescent="0.25">
      <c r="A16148" t="s">
        <v>26</v>
      </c>
      <c r="B16148" t="s">
        <v>9</v>
      </c>
      <c r="C16148" s="62" t="s">
        <v>36</v>
      </c>
      <c r="D16148" s="62" t="s">
        <v>74</v>
      </c>
      <c r="E16148" s="62" t="s">
        <v>173</v>
      </c>
      <c r="F16148" s="62" t="s">
        <v>25</v>
      </c>
      <c r="G16148" s="2">
        <v>-6101.2499999579995</v>
      </c>
      <c r="H16148" t="s">
        <v>14</v>
      </c>
    </row>
    <row r="16149" spans="1:8" hidden="1" x14ac:dyDescent="0.25">
      <c r="A16149" t="s">
        <v>26</v>
      </c>
      <c r="B16149" t="s">
        <v>9</v>
      </c>
      <c r="C16149" s="62" t="s">
        <v>36</v>
      </c>
      <c r="D16149" s="62" t="s">
        <v>74</v>
      </c>
      <c r="E16149" s="62" t="s">
        <v>173</v>
      </c>
      <c r="F16149" s="62" t="s">
        <v>13</v>
      </c>
      <c r="G16149" s="2">
        <v>-6101.2499999579995</v>
      </c>
      <c r="H16149" t="s">
        <v>14</v>
      </c>
    </row>
    <row r="16150" spans="1:8" hidden="1" x14ac:dyDescent="0.25">
      <c r="A16150" t="s">
        <v>26</v>
      </c>
      <c r="B16150" t="s">
        <v>9</v>
      </c>
      <c r="C16150" s="62" t="s">
        <v>33</v>
      </c>
      <c r="D16150" s="62" t="s">
        <v>52</v>
      </c>
      <c r="E16150" s="62" t="s">
        <v>173</v>
      </c>
      <c r="F16150" s="62" t="s">
        <v>18</v>
      </c>
      <c r="G16150" s="2">
        <v>-14134.5999978</v>
      </c>
      <c r="H16150" t="s">
        <v>14</v>
      </c>
    </row>
    <row r="16151" spans="1:8" hidden="1" x14ac:dyDescent="0.25">
      <c r="A16151" t="s">
        <v>26</v>
      </c>
      <c r="B16151" t="s">
        <v>9</v>
      </c>
      <c r="C16151" s="62" t="s">
        <v>33</v>
      </c>
      <c r="D16151" s="62" t="s">
        <v>52</v>
      </c>
      <c r="E16151" s="62" t="s">
        <v>173</v>
      </c>
      <c r="F16151" s="62" t="s">
        <v>16</v>
      </c>
      <c r="G16151" s="2">
        <v>-14134.5999978</v>
      </c>
      <c r="H16151" t="s">
        <v>14</v>
      </c>
    </row>
    <row r="16152" spans="1:8" hidden="1" x14ac:dyDescent="0.25">
      <c r="A16152" t="s">
        <v>26</v>
      </c>
      <c r="B16152" t="s">
        <v>9</v>
      </c>
      <c r="C16152" s="62" t="s">
        <v>33</v>
      </c>
      <c r="D16152" s="62" t="s">
        <v>52</v>
      </c>
      <c r="E16152" s="62" t="s">
        <v>173</v>
      </c>
      <c r="F16152" s="62" t="s">
        <v>17</v>
      </c>
      <c r="G16152" s="2">
        <v>-14134.5999978</v>
      </c>
      <c r="H16152" t="s">
        <v>14</v>
      </c>
    </row>
    <row r="16153" spans="1:8" hidden="1" x14ac:dyDescent="0.25">
      <c r="A16153" t="s">
        <v>26</v>
      </c>
      <c r="B16153" t="s">
        <v>9</v>
      </c>
      <c r="C16153" s="62" t="s">
        <v>33</v>
      </c>
      <c r="D16153" s="62" t="s">
        <v>52</v>
      </c>
      <c r="E16153" s="62" t="s">
        <v>173</v>
      </c>
      <c r="F16153" s="62" t="s">
        <v>24</v>
      </c>
      <c r="G16153" s="2">
        <v>-14134.5999978</v>
      </c>
      <c r="H16153" t="s">
        <v>14</v>
      </c>
    </row>
    <row r="16154" spans="1:8" hidden="1" x14ac:dyDescent="0.25">
      <c r="A16154" t="s">
        <v>26</v>
      </c>
      <c r="B16154" t="s">
        <v>9</v>
      </c>
      <c r="C16154" s="62" t="s">
        <v>33</v>
      </c>
      <c r="D16154" s="62" t="s">
        <v>52</v>
      </c>
      <c r="E16154" s="62" t="s">
        <v>173</v>
      </c>
      <c r="F16154" s="62" t="s">
        <v>20</v>
      </c>
      <c r="G16154" s="2">
        <v>-14134.5999978</v>
      </c>
      <c r="H16154" t="s">
        <v>14</v>
      </c>
    </row>
    <row r="16155" spans="1:8" hidden="1" x14ac:dyDescent="0.25">
      <c r="A16155" t="s">
        <v>26</v>
      </c>
      <c r="B16155" t="s">
        <v>9</v>
      </c>
      <c r="C16155" s="62" t="s">
        <v>33</v>
      </c>
      <c r="D16155" s="62" t="s">
        <v>52</v>
      </c>
      <c r="E16155" s="62" t="s">
        <v>173</v>
      </c>
      <c r="F16155" s="62" t="s">
        <v>23</v>
      </c>
      <c r="G16155" s="2">
        <v>-14134.5999978</v>
      </c>
      <c r="H16155" t="s">
        <v>14</v>
      </c>
    </row>
    <row r="16156" spans="1:8" hidden="1" x14ac:dyDescent="0.25">
      <c r="A16156" t="s">
        <v>26</v>
      </c>
      <c r="B16156" t="s">
        <v>9</v>
      </c>
      <c r="C16156" s="62" t="s">
        <v>33</v>
      </c>
      <c r="D16156" s="62" t="s">
        <v>52</v>
      </c>
      <c r="E16156" s="62" t="s">
        <v>173</v>
      </c>
      <c r="F16156" s="62" t="s">
        <v>21</v>
      </c>
      <c r="G16156" s="2">
        <v>-14134.5999978</v>
      </c>
      <c r="H16156" t="s">
        <v>14</v>
      </c>
    </row>
    <row r="16157" spans="1:8" hidden="1" x14ac:dyDescent="0.25">
      <c r="A16157" t="s">
        <v>26</v>
      </c>
      <c r="B16157" t="s">
        <v>9</v>
      </c>
      <c r="C16157" s="62" t="s">
        <v>33</v>
      </c>
      <c r="D16157" s="62" t="s">
        <v>52</v>
      </c>
      <c r="E16157" s="62" t="s">
        <v>173</v>
      </c>
      <c r="F16157" s="62" t="s">
        <v>22</v>
      </c>
      <c r="G16157" s="2">
        <v>-14134.5999978</v>
      </c>
      <c r="H16157" t="s">
        <v>14</v>
      </c>
    </row>
    <row r="16158" spans="1:8" hidden="1" x14ac:dyDescent="0.25">
      <c r="A16158" t="s">
        <v>26</v>
      </c>
      <c r="B16158" t="s">
        <v>9</v>
      </c>
      <c r="C16158" s="62" t="s">
        <v>33</v>
      </c>
      <c r="D16158" s="62" t="s">
        <v>52</v>
      </c>
      <c r="E16158" s="62" t="s">
        <v>173</v>
      </c>
      <c r="F16158" s="62" t="s">
        <v>19</v>
      </c>
      <c r="G16158" s="2">
        <v>-14134.5999978</v>
      </c>
      <c r="H16158" t="s">
        <v>14</v>
      </c>
    </row>
    <row r="16159" spans="1:8" hidden="1" x14ac:dyDescent="0.25">
      <c r="A16159" t="s">
        <v>26</v>
      </c>
      <c r="B16159" t="s">
        <v>9</v>
      </c>
      <c r="C16159" s="62" t="s">
        <v>33</v>
      </c>
      <c r="D16159" s="62" t="s">
        <v>52</v>
      </c>
      <c r="E16159" s="62" t="s">
        <v>173</v>
      </c>
      <c r="F16159" s="62" t="s">
        <v>15</v>
      </c>
      <c r="G16159" s="2">
        <v>-14134.5999978</v>
      </c>
      <c r="H16159" t="s">
        <v>14</v>
      </c>
    </row>
    <row r="16160" spans="1:8" hidden="1" x14ac:dyDescent="0.25">
      <c r="A16160" t="s">
        <v>26</v>
      </c>
      <c r="B16160" t="s">
        <v>9</v>
      </c>
      <c r="C16160" s="62" t="s">
        <v>33</v>
      </c>
      <c r="D16160" s="62" t="s">
        <v>52</v>
      </c>
      <c r="E16160" s="62" t="s">
        <v>173</v>
      </c>
      <c r="F16160" s="62" t="s">
        <v>25</v>
      </c>
      <c r="G16160" s="2">
        <v>-14134.5999978</v>
      </c>
      <c r="H16160" t="s">
        <v>14</v>
      </c>
    </row>
    <row r="16161" spans="1:8" hidden="1" x14ac:dyDescent="0.25">
      <c r="A16161" t="s">
        <v>26</v>
      </c>
      <c r="B16161" t="s">
        <v>9</v>
      </c>
      <c r="C16161" s="62" t="s">
        <v>33</v>
      </c>
      <c r="D16161" s="62" t="s">
        <v>52</v>
      </c>
      <c r="E16161" s="62" t="s">
        <v>173</v>
      </c>
      <c r="F16161" s="62" t="s">
        <v>13</v>
      </c>
      <c r="G16161" s="2">
        <v>-14134.5999978</v>
      </c>
      <c r="H16161" t="s">
        <v>14</v>
      </c>
    </row>
    <row r="16162" spans="1:8" hidden="1" x14ac:dyDescent="0.25">
      <c r="A16162" t="s">
        <v>26</v>
      </c>
      <c r="B16162" t="s">
        <v>9</v>
      </c>
      <c r="C16162" s="62" t="s">
        <v>62</v>
      </c>
      <c r="D16162" s="62" t="s">
        <v>65</v>
      </c>
      <c r="E16162" s="62" t="s">
        <v>173</v>
      </c>
      <c r="F16162" s="62" t="s">
        <v>18</v>
      </c>
      <c r="G16162" s="2">
        <v>-4537.2</v>
      </c>
      <c r="H16162" t="s">
        <v>14</v>
      </c>
    </row>
    <row r="16163" spans="1:8" hidden="1" x14ac:dyDescent="0.25">
      <c r="A16163" t="s">
        <v>26</v>
      </c>
      <c r="B16163" t="s">
        <v>9</v>
      </c>
      <c r="C16163" s="62" t="s">
        <v>62</v>
      </c>
      <c r="D16163" s="62" t="s">
        <v>65</v>
      </c>
      <c r="E16163" s="62" t="s">
        <v>173</v>
      </c>
      <c r="F16163" s="62" t="s">
        <v>16</v>
      </c>
      <c r="G16163" s="2">
        <v>-4537.2</v>
      </c>
      <c r="H16163" t="s">
        <v>14</v>
      </c>
    </row>
    <row r="16164" spans="1:8" hidden="1" x14ac:dyDescent="0.25">
      <c r="A16164" t="s">
        <v>26</v>
      </c>
      <c r="B16164" t="s">
        <v>9</v>
      </c>
      <c r="C16164" s="62" t="s">
        <v>62</v>
      </c>
      <c r="D16164" s="62" t="s">
        <v>65</v>
      </c>
      <c r="E16164" s="62" t="s">
        <v>173</v>
      </c>
      <c r="F16164" s="62" t="s">
        <v>17</v>
      </c>
      <c r="G16164" s="2">
        <v>-4537.2</v>
      </c>
      <c r="H16164" t="s">
        <v>14</v>
      </c>
    </row>
    <row r="16165" spans="1:8" hidden="1" x14ac:dyDescent="0.25">
      <c r="A16165" t="s">
        <v>26</v>
      </c>
      <c r="B16165" t="s">
        <v>9</v>
      </c>
      <c r="C16165" s="62" t="s">
        <v>62</v>
      </c>
      <c r="D16165" s="62" t="s">
        <v>65</v>
      </c>
      <c r="E16165" s="62" t="s">
        <v>173</v>
      </c>
      <c r="F16165" s="62" t="s">
        <v>24</v>
      </c>
      <c r="G16165" s="2">
        <v>-4537.2</v>
      </c>
      <c r="H16165" t="s">
        <v>14</v>
      </c>
    </row>
    <row r="16166" spans="1:8" hidden="1" x14ac:dyDescent="0.25">
      <c r="A16166" t="s">
        <v>26</v>
      </c>
      <c r="B16166" t="s">
        <v>9</v>
      </c>
      <c r="C16166" s="62" t="s">
        <v>62</v>
      </c>
      <c r="D16166" s="62" t="s">
        <v>65</v>
      </c>
      <c r="E16166" s="62" t="s">
        <v>173</v>
      </c>
      <c r="F16166" s="62" t="s">
        <v>20</v>
      </c>
      <c r="G16166" s="2">
        <v>-4537.2</v>
      </c>
      <c r="H16166" t="s">
        <v>14</v>
      </c>
    </row>
    <row r="16167" spans="1:8" hidden="1" x14ac:dyDescent="0.25">
      <c r="A16167" t="s">
        <v>26</v>
      </c>
      <c r="B16167" t="s">
        <v>9</v>
      </c>
      <c r="C16167" s="62" t="s">
        <v>62</v>
      </c>
      <c r="D16167" s="62" t="s">
        <v>65</v>
      </c>
      <c r="E16167" s="62" t="s">
        <v>173</v>
      </c>
      <c r="F16167" s="62" t="s">
        <v>23</v>
      </c>
      <c r="G16167" s="2">
        <v>-4537.2</v>
      </c>
      <c r="H16167" t="s">
        <v>14</v>
      </c>
    </row>
    <row r="16168" spans="1:8" hidden="1" x14ac:dyDescent="0.25">
      <c r="A16168" t="s">
        <v>26</v>
      </c>
      <c r="B16168" t="s">
        <v>9</v>
      </c>
      <c r="C16168" s="62" t="s">
        <v>62</v>
      </c>
      <c r="D16168" s="62" t="s">
        <v>65</v>
      </c>
      <c r="E16168" s="62" t="s">
        <v>173</v>
      </c>
      <c r="F16168" s="62" t="s">
        <v>21</v>
      </c>
      <c r="G16168" s="2">
        <v>-4537.2</v>
      </c>
      <c r="H16168" t="s">
        <v>14</v>
      </c>
    </row>
    <row r="16169" spans="1:8" hidden="1" x14ac:dyDescent="0.25">
      <c r="A16169" t="s">
        <v>26</v>
      </c>
      <c r="B16169" t="s">
        <v>9</v>
      </c>
      <c r="C16169" s="62" t="s">
        <v>62</v>
      </c>
      <c r="D16169" s="62" t="s">
        <v>65</v>
      </c>
      <c r="E16169" s="62" t="s">
        <v>173</v>
      </c>
      <c r="F16169" s="62" t="s">
        <v>22</v>
      </c>
      <c r="G16169" s="2">
        <v>-4537.2</v>
      </c>
      <c r="H16169" t="s">
        <v>14</v>
      </c>
    </row>
    <row r="16170" spans="1:8" hidden="1" x14ac:dyDescent="0.25">
      <c r="A16170" t="s">
        <v>26</v>
      </c>
      <c r="B16170" t="s">
        <v>9</v>
      </c>
      <c r="C16170" s="62" t="s">
        <v>62</v>
      </c>
      <c r="D16170" s="62" t="s">
        <v>65</v>
      </c>
      <c r="E16170" s="62" t="s">
        <v>173</v>
      </c>
      <c r="F16170" s="62" t="s">
        <v>19</v>
      </c>
      <c r="G16170" s="2">
        <v>-4537.2</v>
      </c>
      <c r="H16170" t="s">
        <v>14</v>
      </c>
    </row>
    <row r="16171" spans="1:8" hidden="1" x14ac:dyDescent="0.25">
      <c r="A16171" t="s">
        <v>26</v>
      </c>
      <c r="B16171" t="s">
        <v>9</v>
      </c>
      <c r="C16171" s="62" t="s">
        <v>62</v>
      </c>
      <c r="D16171" s="62" t="s">
        <v>65</v>
      </c>
      <c r="E16171" s="62" t="s">
        <v>173</v>
      </c>
      <c r="F16171" s="62" t="s">
        <v>15</v>
      </c>
      <c r="G16171" s="2">
        <v>-4537.2</v>
      </c>
      <c r="H16171" t="s">
        <v>14</v>
      </c>
    </row>
    <row r="16172" spans="1:8" hidden="1" x14ac:dyDescent="0.25">
      <c r="A16172" t="s">
        <v>26</v>
      </c>
      <c r="B16172" t="s">
        <v>9</v>
      </c>
      <c r="C16172" s="62" t="s">
        <v>62</v>
      </c>
      <c r="D16172" s="62" t="s">
        <v>65</v>
      </c>
      <c r="E16172" s="62" t="s">
        <v>173</v>
      </c>
      <c r="F16172" s="62" t="s">
        <v>25</v>
      </c>
      <c r="G16172" s="2">
        <v>-4537.2</v>
      </c>
      <c r="H16172" t="s">
        <v>14</v>
      </c>
    </row>
    <row r="16173" spans="1:8" hidden="1" x14ac:dyDescent="0.25">
      <c r="A16173" t="s">
        <v>26</v>
      </c>
      <c r="B16173" t="s">
        <v>9</v>
      </c>
      <c r="C16173" s="62" t="s">
        <v>62</v>
      </c>
      <c r="D16173" s="62" t="s">
        <v>65</v>
      </c>
      <c r="E16173" s="62" t="s">
        <v>173</v>
      </c>
      <c r="F16173" s="62" t="s">
        <v>13</v>
      </c>
      <c r="G16173" s="2">
        <v>-4537.2</v>
      </c>
      <c r="H16173" t="s">
        <v>14</v>
      </c>
    </row>
    <row r="16174" spans="1:8" hidden="1" x14ac:dyDescent="0.25">
      <c r="A16174" t="s">
        <v>26</v>
      </c>
      <c r="B16174" t="s">
        <v>9</v>
      </c>
      <c r="C16174" s="62" t="s">
        <v>62</v>
      </c>
      <c r="D16174" s="62" t="s">
        <v>99</v>
      </c>
      <c r="E16174" s="62" t="s">
        <v>173</v>
      </c>
      <c r="F16174" s="62" t="s">
        <v>18</v>
      </c>
      <c r="G16174" s="2">
        <v>-72468.799997999988</v>
      </c>
      <c r="H16174" t="s">
        <v>14</v>
      </c>
    </row>
    <row r="16175" spans="1:8" hidden="1" x14ac:dyDescent="0.25">
      <c r="A16175" t="s">
        <v>26</v>
      </c>
      <c r="B16175" t="s">
        <v>9</v>
      </c>
      <c r="C16175" s="62" t="s">
        <v>62</v>
      </c>
      <c r="D16175" s="62" t="s">
        <v>99</v>
      </c>
      <c r="E16175" s="62" t="s">
        <v>173</v>
      </c>
      <c r="F16175" s="62" t="s">
        <v>16</v>
      </c>
      <c r="G16175" s="2">
        <v>-72468.799997999988</v>
      </c>
      <c r="H16175" t="s">
        <v>14</v>
      </c>
    </row>
    <row r="16176" spans="1:8" hidden="1" x14ac:dyDescent="0.25">
      <c r="A16176" t="s">
        <v>26</v>
      </c>
      <c r="B16176" t="s">
        <v>9</v>
      </c>
      <c r="C16176" s="62" t="s">
        <v>62</v>
      </c>
      <c r="D16176" s="62" t="s">
        <v>99</v>
      </c>
      <c r="E16176" s="62" t="s">
        <v>173</v>
      </c>
      <c r="F16176" s="62" t="s">
        <v>17</v>
      </c>
      <c r="G16176" s="2">
        <v>-72468.799997999988</v>
      </c>
      <c r="H16176" t="s">
        <v>14</v>
      </c>
    </row>
    <row r="16177" spans="1:8" hidden="1" x14ac:dyDescent="0.25">
      <c r="A16177" t="s">
        <v>26</v>
      </c>
      <c r="B16177" t="s">
        <v>9</v>
      </c>
      <c r="C16177" s="62" t="s">
        <v>62</v>
      </c>
      <c r="D16177" s="62" t="s">
        <v>99</v>
      </c>
      <c r="E16177" s="62" t="s">
        <v>173</v>
      </c>
      <c r="F16177" s="62" t="s">
        <v>24</v>
      </c>
      <c r="G16177" s="2">
        <v>-72468.799997999988</v>
      </c>
      <c r="H16177" t="s">
        <v>14</v>
      </c>
    </row>
    <row r="16178" spans="1:8" hidden="1" x14ac:dyDescent="0.25">
      <c r="A16178" t="s">
        <v>26</v>
      </c>
      <c r="B16178" t="s">
        <v>9</v>
      </c>
      <c r="C16178" s="62" t="s">
        <v>62</v>
      </c>
      <c r="D16178" s="62" t="s">
        <v>99</v>
      </c>
      <c r="E16178" s="62" t="s">
        <v>173</v>
      </c>
      <c r="F16178" s="62" t="s">
        <v>20</v>
      </c>
      <c r="G16178" s="2">
        <v>-72468.799997999988</v>
      </c>
      <c r="H16178" t="s">
        <v>14</v>
      </c>
    </row>
    <row r="16179" spans="1:8" hidden="1" x14ac:dyDescent="0.25">
      <c r="A16179" t="s">
        <v>26</v>
      </c>
      <c r="B16179" t="s">
        <v>9</v>
      </c>
      <c r="C16179" s="62" t="s">
        <v>62</v>
      </c>
      <c r="D16179" s="62" t="s">
        <v>99</v>
      </c>
      <c r="E16179" s="62" t="s">
        <v>173</v>
      </c>
      <c r="F16179" s="62" t="s">
        <v>23</v>
      </c>
      <c r="G16179" s="2">
        <v>-72468.799997999988</v>
      </c>
      <c r="H16179" t="s">
        <v>14</v>
      </c>
    </row>
    <row r="16180" spans="1:8" hidden="1" x14ac:dyDescent="0.25">
      <c r="A16180" t="s">
        <v>26</v>
      </c>
      <c r="B16180" t="s">
        <v>9</v>
      </c>
      <c r="C16180" s="62" t="s">
        <v>62</v>
      </c>
      <c r="D16180" s="62" t="s">
        <v>99</v>
      </c>
      <c r="E16180" s="62" t="s">
        <v>173</v>
      </c>
      <c r="F16180" s="62" t="s">
        <v>21</v>
      </c>
      <c r="G16180" s="2">
        <v>-72468.799997999988</v>
      </c>
      <c r="H16180" t="s">
        <v>14</v>
      </c>
    </row>
    <row r="16181" spans="1:8" hidden="1" x14ac:dyDescent="0.25">
      <c r="A16181" t="s">
        <v>26</v>
      </c>
      <c r="B16181" t="s">
        <v>9</v>
      </c>
      <c r="C16181" s="62" t="s">
        <v>62</v>
      </c>
      <c r="D16181" s="62" t="s">
        <v>99</v>
      </c>
      <c r="E16181" s="62" t="s">
        <v>173</v>
      </c>
      <c r="F16181" s="62" t="s">
        <v>22</v>
      </c>
      <c r="G16181" s="2">
        <v>-72468.799997999988</v>
      </c>
      <c r="H16181" t="s">
        <v>14</v>
      </c>
    </row>
    <row r="16182" spans="1:8" hidden="1" x14ac:dyDescent="0.25">
      <c r="A16182" t="s">
        <v>26</v>
      </c>
      <c r="B16182" t="s">
        <v>9</v>
      </c>
      <c r="C16182" s="62" t="s">
        <v>62</v>
      </c>
      <c r="D16182" s="62" t="s">
        <v>99</v>
      </c>
      <c r="E16182" s="62" t="s">
        <v>173</v>
      </c>
      <c r="F16182" s="62" t="s">
        <v>19</v>
      </c>
      <c r="G16182" s="2">
        <v>-72468.799997999988</v>
      </c>
      <c r="H16182" t="s">
        <v>14</v>
      </c>
    </row>
    <row r="16183" spans="1:8" hidden="1" x14ac:dyDescent="0.25">
      <c r="A16183" t="s">
        <v>26</v>
      </c>
      <c r="B16183" t="s">
        <v>9</v>
      </c>
      <c r="C16183" s="62" t="s">
        <v>62</v>
      </c>
      <c r="D16183" s="62" t="s">
        <v>99</v>
      </c>
      <c r="E16183" s="62" t="s">
        <v>173</v>
      </c>
      <c r="F16183" s="62" t="s">
        <v>15</v>
      </c>
      <c r="G16183" s="2">
        <v>-72468.799997999988</v>
      </c>
      <c r="H16183" t="s">
        <v>14</v>
      </c>
    </row>
    <row r="16184" spans="1:8" hidden="1" x14ac:dyDescent="0.25">
      <c r="A16184" t="s">
        <v>26</v>
      </c>
      <c r="B16184" t="s">
        <v>9</v>
      </c>
      <c r="C16184" s="62" t="s">
        <v>62</v>
      </c>
      <c r="D16184" s="62" t="s">
        <v>99</v>
      </c>
      <c r="E16184" s="62" t="s">
        <v>173</v>
      </c>
      <c r="F16184" s="62" t="s">
        <v>25</v>
      </c>
      <c r="G16184" s="2">
        <v>-72468.799997999988</v>
      </c>
      <c r="H16184" t="s">
        <v>14</v>
      </c>
    </row>
    <row r="16185" spans="1:8" hidden="1" x14ac:dyDescent="0.25">
      <c r="A16185" t="s">
        <v>26</v>
      </c>
      <c r="B16185" t="s">
        <v>9</v>
      </c>
      <c r="C16185" s="62" t="s">
        <v>62</v>
      </c>
      <c r="D16185" s="62" t="s">
        <v>99</v>
      </c>
      <c r="E16185" s="62" t="s">
        <v>173</v>
      </c>
      <c r="F16185" s="62" t="s">
        <v>13</v>
      </c>
      <c r="G16185" s="2">
        <v>-72468.799997999988</v>
      </c>
      <c r="H16185" t="s">
        <v>14</v>
      </c>
    </row>
    <row r="16186" spans="1:8" hidden="1" x14ac:dyDescent="0.25">
      <c r="A16186" t="s">
        <v>26</v>
      </c>
      <c r="B16186" t="s">
        <v>9</v>
      </c>
      <c r="C16186" s="62" t="s">
        <v>62</v>
      </c>
      <c r="D16186" s="62" t="s">
        <v>126</v>
      </c>
      <c r="E16186" s="62" t="s">
        <v>173</v>
      </c>
      <c r="F16186" s="62" t="s">
        <v>18</v>
      </c>
      <c r="G16186" s="2">
        <v>-561104.74999353592</v>
      </c>
      <c r="H16186" t="s">
        <v>14</v>
      </c>
    </row>
    <row r="16187" spans="1:8" hidden="1" x14ac:dyDescent="0.25">
      <c r="A16187" t="s">
        <v>26</v>
      </c>
      <c r="B16187" t="s">
        <v>9</v>
      </c>
      <c r="C16187" s="62" t="s">
        <v>62</v>
      </c>
      <c r="D16187" s="62" t="s">
        <v>126</v>
      </c>
      <c r="E16187" s="62" t="s">
        <v>173</v>
      </c>
      <c r="F16187" s="62" t="s">
        <v>16</v>
      </c>
      <c r="G16187" s="2">
        <v>-561104.74999353592</v>
      </c>
      <c r="H16187" t="s">
        <v>14</v>
      </c>
    </row>
    <row r="16188" spans="1:8" hidden="1" x14ac:dyDescent="0.25">
      <c r="A16188" t="s">
        <v>26</v>
      </c>
      <c r="B16188" t="s">
        <v>9</v>
      </c>
      <c r="C16188" s="62" t="s">
        <v>62</v>
      </c>
      <c r="D16188" s="62" t="s">
        <v>126</v>
      </c>
      <c r="E16188" s="62" t="s">
        <v>173</v>
      </c>
      <c r="F16188" s="62" t="s">
        <v>17</v>
      </c>
      <c r="G16188" s="2">
        <v>-561104.74999353592</v>
      </c>
      <c r="H16188" t="s">
        <v>14</v>
      </c>
    </row>
    <row r="16189" spans="1:8" hidden="1" x14ac:dyDescent="0.25">
      <c r="A16189" t="s">
        <v>26</v>
      </c>
      <c r="B16189" t="s">
        <v>9</v>
      </c>
      <c r="C16189" s="62" t="s">
        <v>62</v>
      </c>
      <c r="D16189" s="62" t="s">
        <v>126</v>
      </c>
      <c r="E16189" s="62" t="s">
        <v>173</v>
      </c>
      <c r="F16189" s="62" t="s">
        <v>24</v>
      </c>
      <c r="G16189" s="2">
        <v>-561104.74999353592</v>
      </c>
      <c r="H16189" t="s">
        <v>14</v>
      </c>
    </row>
    <row r="16190" spans="1:8" hidden="1" x14ac:dyDescent="0.25">
      <c r="A16190" t="s">
        <v>26</v>
      </c>
      <c r="B16190" t="s">
        <v>9</v>
      </c>
      <c r="C16190" s="62" t="s">
        <v>62</v>
      </c>
      <c r="D16190" s="62" t="s">
        <v>126</v>
      </c>
      <c r="E16190" s="62" t="s">
        <v>173</v>
      </c>
      <c r="F16190" s="62" t="s">
        <v>20</v>
      </c>
      <c r="G16190" s="2">
        <v>-561104.74999353592</v>
      </c>
      <c r="H16190" t="s">
        <v>14</v>
      </c>
    </row>
    <row r="16191" spans="1:8" hidden="1" x14ac:dyDescent="0.25">
      <c r="A16191" t="s">
        <v>26</v>
      </c>
      <c r="B16191" t="s">
        <v>9</v>
      </c>
      <c r="C16191" s="62" t="s">
        <v>62</v>
      </c>
      <c r="D16191" s="62" t="s">
        <v>126</v>
      </c>
      <c r="E16191" s="62" t="s">
        <v>173</v>
      </c>
      <c r="F16191" s="62" t="s">
        <v>23</v>
      </c>
      <c r="G16191" s="2">
        <v>-561104.74999353592</v>
      </c>
      <c r="H16191" t="s">
        <v>14</v>
      </c>
    </row>
    <row r="16192" spans="1:8" hidden="1" x14ac:dyDescent="0.25">
      <c r="A16192" t="s">
        <v>26</v>
      </c>
      <c r="B16192" t="s">
        <v>9</v>
      </c>
      <c r="C16192" s="62" t="s">
        <v>62</v>
      </c>
      <c r="D16192" s="62" t="s">
        <v>126</v>
      </c>
      <c r="E16192" s="62" t="s">
        <v>173</v>
      </c>
      <c r="F16192" s="62" t="s">
        <v>21</v>
      </c>
      <c r="G16192" s="2">
        <v>-561104.74999353592</v>
      </c>
      <c r="H16192" t="s">
        <v>14</v>
      </c>
    </row>
    <row r="16193" spans="1:8" hidden="1" x14ac:dyDescent="0.25">
      <c r="A16193" t="s">
        <v>26</v>
      </c>
      <c r="B16193" t="s">
        <v>9</v>
      </c>
      <c r="C16193" s="62" t="s">
        <v>62</v>
      </c>
      <c r="D16193" s="62" t="s">
        <v>126</v>
      </c>
      <c r="E16193" s="62" t="s">
        <v>173</v>
      </c>
      <c r="F16193" s="62" t="s">
        <v>22</v>
      </c>
      <c r="G16193" s="2">
        <v>-561104.74999353592</v>
      </c>
      <c r="H16193" t="s">
        <v>14</v>
      </c>
    </row>
    <row r="16194" spans="1:8" hidden="1" x14ac:dyDescent="0.25">
      <c r="A16194" t="s">
        <v>26</v>
      </c>
      <c r="B16194" t="s">
        <v>9</v>
      </c>
      <c r="C16194" s="62" t="s">
        <v>62</v>
      </c>
      <c r="D16194" s="62" t="s">
        <v>126</v>
      </c>
      <c r="E16194" s="62" t="s">
        <v>173</v>
      </c>
      <c r="F16194" s="62" t="s">
        <v>19</v>
      </c>
      <c r="G16194" s="2">
        <v>-561104.74999353592</v>
      </c>
      <c r="H16194" t="s">
        <v>14</v>
      </c>
    </row>
    <row r="16195" spans="1:8" hidden="1" x14ac:dyDescent="0.25">
      <c r="A16195" t="s">
        <v>26</v>
      </c>
      <c r="B16195" t="s">
        <v>9</v>
      </c>
      <c r="C16195" s="62" t="s">
        <v>62</v>
      </c>
      <c r="D16195" s="62" t="s">
        <v>126</v>
      </c>
      <c r="E16195" s="62" t="s">
        <v>173</v>
      </c>
      <c r="F16195" s="62" t="s">
        <v>15</v>
      </c>
      <c r="G16195" s="2">
        <v>-561104.74999353592</v>
      </c>
      <c r="H16195" t="s">
        <v>14</v>
      </c>
    </row>
    <row r="16196" spans="1:8" hidden="1" x14ac:dyDescent="0.25">
      <c r="A16196" t="s">
        <v>26</v>
      </c>
      <c r="B16196" t="s">
        <v>9</v>
      </c>
      <c r="C16196" s="62" t="s">
        <v>62</v>
      </c>
      <c r="D16196" s="62" t="s">
        <v>126</v>
      </c>
      <c r="E16196" s="62" t="s">
        <v>173</v>
      </c>
      <c r="F16196" s="62" t="s">
        <v>25</v>
      </c>
      <c r="G16196" s="2">
        <v>-561104.74999353592</v>
      </c>
      <c r="H16196" t="s">
        <v>14</v>
      </c>
    </row>
    <row r="16197" spans="1:8" hidden="1" x14ac:dyDescent="0.25">
      <c r="A16197" t="s">
        <v>26</v>
      </c>
      <c r="B16197" t="s">
        <v>9</v>
      </c>
      <c r="C16197" s="62" t="s">
        <v>62</v>
      </c>
      <c r="D16197" s="62" t="s">
        <v>126</v>
      </c>
      <c r="E16197" s="62" t="s">
        <v>173</v>
      </c>
      <c r="F16197" s="62" t="s">
        <v>13</v>
      </c>
      <c r="G16197" s="2">
        <v>-561104.74999353592</v>
      </c>
      <c r="H16197" t="s">
        <v>14</v>
      </c>
    </row>
    <row r="16198" spans="1:8" hidden="1" x14ac:dyDescent="0.25">
      <c r="A16198" t="s">
        <v>26</v>
      </c>
      <c r="B16198" t="s">
        <v>9</v>
      </c>
      <c r="C16198" s="62" t="s">
        <v>46</v>
      </c>
      <c r="D16198" s="62" t="s">
        <v>103</v>
      </c>
      <c r="E16198" s="62" t="s">
        <v>173</v>
      </c>
      <c r="F16198" s="62" t="s">
        <v>18</v>
      </c>
      <c r="G16198" s="2">
        <v>-2000</v>
      </c>
      <c r="H16198" t="s">
        <v>14</v>
      </c>
    </row>
    <row r="16199" spans="1:8" hidden="1" x14ac:dyDescent="0.25">
      <c r="A16199" t="s">
        <v>26</v>
      </c>
      <c r="B16199" t="s">
        <v>9</v>
      </c>
      <c r="C16199" s="62" t="s">
        <v>46</v>
      </c>
      <c r="D16199" s="62" t="s">
        <v>103</v>
      </c>
      <c r="E16199" s="62" t="s">
        <v>173</v>
      </c>
      <c r="F16199" s="62" t="s">
        <v>16</v>
      </c>
      <c r="G16199" s="2">
        <v>-2000</v>
      </c>
      <c r="H16199" t="s">
        <v>14</v>
      </c>
    </row>
    <row r="16200" spans="1:8" hidden="1" x14ac:dyDescent="0.25">
      <c r="A16200" t="s">
        <v>26</v>
      </c>
      <c r="B16200" t="s">
        <v>9</v>
      </c>
      <c r="C16200" s="62" t="s">
        <v>46</v>
      </c>
      <c r="D16200" s="62" t="s">
        <v>103</v>
      </c>
      <c r="E16200" s="62" t="s">
        <v>173</v>
      </c>
      <c r="F16200" s="62" t="s">
        <v>17</v>
      </c>
      <c r="G16200" s="2">
        <v>-2000</v>
      </c>
      <c r="H16200" t="s">
        <v>14</v>
      </c>
    </row>
    <row r="16201" spans="1:8" hidden="1" x14ac:dyDescent="0.25">
      <c r="A16201" t="s">
        <v>26</v>
      </c>
      <c r="B16201" t="s">
        <v>9</v>
      </c>
      <c r="C16201" s="62" t="s">
        <v>46</v>
      </c>
      <c r="D16201" s="62" t="s">
        <v>103</v>
      </c>
      <c r="E16201" s="62" t="s">
        <v>173</v>
      </c>
      <c r="F16201" s="62" t="s">
        <v>24</v>
      </c>
      <c r="G16201" s="2">
        <v>-2000</v>
      </c>
      <c r="H16201" t="s">
        <v>14</v>
      </c>
    </row>
    <row r="16202" spans="1:8" hidden="1" x14ac:dyDescent="0.25">
      <c r="A16202" t="s">
        <v>26</v>
      </c>
      <c r="B16202" t="s">
        <v>9</v>
      </c>
      <c r="C16202" s="62" t="s">
        <v>46</v>
      </c>
      <c r="D16202" s="62" t="s">
        <v>103</v>
      </c>
      <c r="E16202" s="62" t="s">
        <v>173</v>
      </c>
      <c r="F16202" s="62" t="s">
        <v>20</v>
      </c>
      <c r="G16202" s="2">
        <v>-2000</v>
      </c>
      <c r="H16202" t="s">
        <v>14</v>
      </c>
    </row>
    <row r="16203" spans="1:8" hidden="1" x14ac:dyDescent="0.25">
      <c r="A16203" t="s">
        <v>26</v>
      </c>
      <c r="B16203" t="s">
        <v>9</v>
      </c>
      <c r="C16203" s="62" t="s">
        <v>46</v>
      </c>
      <c r="D16203" s="62" t="s">
        <v>103</v>
      </c>
      <c r="E16203" s="62" t="s">
        <v>173</v>
      </c>
      <c r="F16203" s="62" t="s">
        <v>23</v>
      </c>
      <c r="G16203" s="2">
        <v>-2000</v>
      </c>
      <c r="H16203" t="s">
        <v>14</v>
      </c>
    </row>
    <row r="16204" spans="1:8" hidden="1" x14ac:dyDescent="0.25">
      <c r="A16204" t="s">
        <v>26</v>
      </c>
      <c r="B16204" t="s">
        <v>9</v>
      </c>
      <c r="C16204" s="62" t="s">
        <v>46</v>
      </c>
      <c r="D16204" s="62" t="s">
        <v>103</v>
      </c>
      <c r="E16204" s="62" t="s">
        <v>173</v>
      </c>
      <c r="F16204" s="62" t="s">
        <v>21</v>
      </c>
      <c r="G16204" s="2">
        <v>-2000</v>
      </c>
      <c r="H16204" t="s">
        <v>14</v>
      </c>
    </row>
    <row r="16205" spans="1:8" hidden="1" x14ac:dyDescent="0.25">
      <c r="A16205" t="s">
        <v>26</v>
      </c>
      <c r="B16205" t="s">
        <v>9</v>
      </c>
      <c r="C16205" s="62" t="s">
        <v>46</v>
      </c>
      <c r="D16205" s="62" t="s">
        <v>103</v>
      </c>
      <c r="E16205" s="62" t="s">
        <v>173</v>
      </c>
      <c r="F16205" s="62" t="s">
        <v>22</v>
      </c>
      <c r="G16205" s="2">
        <v>-2000</v>
      </c>
      <c r="H16205" t="s">
        <v>14</v>
      </c>
    </row>
    <row r="16206" spans="1:8" hidden="1" x14ac:dyDescent="0.25">
      <c r="A16206" t="s">
        <v>26</v>
      </c>
      <c r="B16206" t="s">
        <v>9</v>
      </c>
      <c r="C16206" s="62" t="s">
        <v>46</v>
      </c>
      <c r="D16206" s="62" t="s">
        <v>103</v>
      </c>
      <c r="E16206" s="62" t="s">
        <v>173</v>
      </c>
      <c r="F16206" s="62" t="s">
        <v>19</v>
      </c>
      <c r="G16206" s="2">
        <v>-2000</v>
      </c>
      <c r="H16206" t="s">
        <v>14</v>
      </c>
    </row>
    <row r="16207" spans="1:8" hidden="1" x14ac:dyDescent="0.25">
      <c r="A16207" t="s">
        <v>26</v>
      </c>
      <c r="B16207" t="s">
        <v>9</v>
      </c>
      <c r="C16207" s="62" t="s">
        <v>46</v>
      </c>
      <c r="D16207" s="62" t="s">
        <v>103</v>
      </c>
      <c r="E16207" s="62" t="s">
        <v>173</v>
      </c>
      <c r="F16207" s="62" t="s">
        <v>15</v>
      </c>
      <c r="G16207" s="2">
        <v>-2000</v>
      </c>
      <c r="H16207" t="s">
        <v>14</v>
      </c>
    </row>
    <row r="16208" spans="1:8" hidden="1" x14ac:dyDescent="0.25">
      <c r="A16208" t="s">
        <v>26</v>
      </c>
      <c r="B16208" t="s">
        <v>9</v>
      </c>
      <c r="C16208" s="62" t="s">
        <v>46</v>
      </c>
      <c r="D16208" s="62" t="s">
        <v>103</v>
      </c>
      <c r="E16208" s="62" t="s">
        <v>173</v>
      </c>
      <c r="F16208" s="62" t="s">
        <v>25</v>
      </c>
      <c r="G16208" s="2">
        <v>-2000</v>
      </c>
      <c r="H16208" t="s">
        <v>14</v>
      </c>
    </row>
    <row r="16209" spans="1:8" hidden="1" x14ac:dyDescent="0.25">
      <c r="A16209" t="s">
        <v>26</v>
      </c>
      <c r="B16209" t="s">
        <v>9</v>
      </c>
      <c r="C16209" s="62" t="s">
        <v>46</v>
      </c>
      <c r="D16209" s="62" t="s">
        <v>103</v>
      </c>
      <c r="E16209" s="62" t="s">
        <v>173</v>
      </c>
      <c r="F16209" s="62" t="s">
        <v>13</v>
      </c>
      <c r="G16209" s="2">
        <v>-2000</v>
      </c>
      <c r="H16209" t="s">
        <v>14</v>
      </c>
    </row>
    <row r="16210" spans="1:8" hidden="1" x14ac:dyDescent="0.25">
      <c r="A16210" t="s">
        <v>26</v>
      </c>
      <c r="B16210" t="s">
        <v>9</v>
      </c>
      <c r="C16210" s="62" t="s">
        <v>46</v>
      </c>
      <c r="D16210" s="62" t="s">
        <v>47</v>
      </c>
      <c r="E16210" s="62" t="s">
        <v>173</v>
      </c>
      <c r="F16210" s="62" t="s">
        <v>18</v>
      </c>
      <c r="G16210" s="2">
        <v>-400</v>
      </c>
      <c r="H16210" t="s">
        <v>14</v>
      </c>
    </row>
    <row r="16211" spans="1:8" hidden="1" x14ac:dyDescent="0.25">
      <c r="A16211" t="s">
        <v>26</v>
      </c>
      <c r="B16211" t="s">
        <v>9</v>
      </c>
      <c r="C16211" s="62" t="s">
        <v>46</v>
      </c>
      <c r="D16211" s="62" t="s">
        <v>47</v>
      </c>
      <c r="E16211" s="62" t="s">
        <v>173</v>
      </c>
      <c r="F16211" s="62" t="s">
        <v>16</v>
      </c>
      <c r="G16211" s="2">
        <v>-400</v>
      </c>
      <c r="H16211" t="s">
        <v>14</v>
      </c>
    </row>
    <row r="16212" spans="1:8" hidden="1" x14ac:dyDescent="0.25">
      <c r="A16212" t="s">
        <v>26</v>
      </c>
      <c r="B16212" t="s">
        <v>9</v>
      </c>
      <c r="C16212" s="62" t="s">
        <v>46</v>
      </c>
      <c r="D16212" s="62" t="s">
        <v>47</v>
      </c>
      <c r="E16212" s="62" t="s">
        <v>173</v>
      </c>
      <c r="F16212" s="62" t="s">
        <v>17</v>
      </c>
      <c r="G16212" s="2">
        <v>-400</v>
      </c>
      <c r="H16212" t="s">
        <v>14</v>
      </c>
    </row>
    <row r="16213" spans="1:8" hidden="1" x14ac:dyDescent="0.25">
      <c r="A16213" t="s">
        <v>26</v>
      </c>
      <c r="B16213" t="s">
        <v>9</v>
      </c>
      <c r="C16213" s="62" t="s">
        <v>46</v>
      </c>
      <c r="D16213" s="62" t="s">
        <v>47</v>
      </c>
      <c r="E16213" s="62" t="s">
        <v>173</v>
      </c>
      <c r="F16213" s="62" t="s">
        <v>24</v>
      </c>
      <c r="G16213" s="2">
        <v>-400</v>
      </c>
      <c r="H16213" t="s">
        <v>14</v>
      </c>
    </row>
    <row r="16214" spans="1:8" hidden="1" x14ac:dyDescent="0.25">
      <c r="A16214" t="s">
        <v>26</v>
      </c>
      <c r="B16214" t="s">
        <v>9</v>
      </c>
      <c r="C16214" s="62" t="s">
        <v>46</v>
      </c>
      <c r="D16214" s="62" t="s">
        <v>47</v>
      </c>
      <c r="E16214" s="62" t="s">
        <v>173</v>
      </c>
      <c r="F16214" s="62" t="s">
        <v>20</v>
      </c>
      <c r="G16214" s="2">
        <v>-400</v>
      </c>
      <c r="H16214" t="s">
        <v>14</v>
      </c>
    </row>
    <row r="16215" spans="1:8" hidden="1" x14ac:dyDescent="0.25">
      <c r="A16215" t="s">
        <v>26</v>
      </c>
      <c r="B16215" t="s">
        <v>9</v>
      </c>
      <c r="C16215" s="62" t="s">
        <v>46</v>
      </c>
      <c r="D16215" s="62" t="s">
        <v>47</v>
      </c>
      <c r="E16215" s="62" t="s">
        <v>173</v>
      </c>
      <c r="F16215" s="62" t="s">
        <v>23</v>
      </c>
      <c r="G16215" s="2">
        <v>-400</v>
      </c>
      <c r="H16215" t="s">
        <v>14</v>
      </c>
    </row>
    <row r="16216" spans="1:8" hidden="1" x14ac:dyDescent="0.25">
      <c r="A16216" t="s">
        <v>26</v>
      </c>
      <c r="B16216" t="s">
        <v>9</v>
      </c>
      <c r="C16216" s="62" t="s">
        <v>46</v>
      </c>
      <c r="D16216" s="62" t="s">
        <v>47</v>
      </c>
      <c r="E16216" s="62" t="s">
        <v>173</v>
      </c>
      <c r="F16216" s="62" t="s">
        <v>21</v>
      </c>
      <c r="G16216" s="2">
        <v>-400</v>
      </c>
      <c r="H16216" t="s">
        <v>14</v>
      </c>
    </row>
    <row r="16217" spans="1:8" hidden="1" x14ac:dyDescent="0.25">
      <c r="A16217" t="s">
        <v>26</v>
      </c>
      <c r="B16217" t="s">
        <v>9</v>
      </c>
      <c r="C16217" s="62" t="s">
        <v>46</v>
      </c>
      <c r="D16217" s="62" t="s">
        <v>47</v>
      </c>
      <c r="E16217" s="62" t="s">
        <v>173</v>
      </c>
      <c r="F16217" s="62" t="s">
        <v>22</v>
      </c>
      <c r="G16217" s="2">
        <v>-400</v>
      </c>
      <c r="H16217" t="s">
        <v>14</v>
      </c>
    </row>
    <row r="16218" spans="1:8" hidden="1" x14ac:dyDescent="0.25">
      <c r="A16218" t="s">
        <v>26</v>
      </c>
      <c r="B16218" t="s">
        <v>9</v>
      </c>
      <c r="C16218" s="62" t="s">
        <v>46</v>
      </c>
      <c r="D16218" s="62" t="s">
        <v>47</v>
      </c>
      <c r="E16218" s="62" t="s">
        <v>173</v>
      </c>
      <c r="F16218" s="62" t="s">
        <v>19</v>
      </c>
      <c r="G16218" s="2">
        <v>-400</v>
      </c>
      <c r="H16218" t="s">
        <v>14</v>
      </c>
    </row>
    <row r="16219" spans="1:8" hidden="1" x14ac:dyDescent="0.25">
      <c r="A16219" t="s">
        <v>26</v>
      </c>
      <c r="B16219" t="s">
        <v>9</v>
      </c>
      <c r="C16219" s="62" t="s">
        <v>46</v>
      </c>
      <c r="D16219" s="62" t="s">
        <v>47</v>
      </c>
      <c r="E16219" s="62" t="s">
        <v>173</v>
      </c>
      <c r="F16219" s="62" t="s">
        <v>15</v>
      </c>
      <c r="G16219" s="2">
        <v>-400</v>
      </c>
      <c r="H16219" t="s">
        <v>14</v>
      </c>
    </row>
    <row r="16220" spans="1:8" hidden="1" x14ac:dyDescent="0.25">
      <c r="A16220" t="s">
        <v>26</v>
      </c>
      <c r="B16220" t="s">
        <v>9</v>
      </c>
      <c r="C16220" s="62" t="s">
        <v>46</v>
      </c>
      <c r="D16220" s="62" t="s">
        <v>47</v>
      </c>
      <c r="E16220" s="62" t="s">
        <v>173</v>
      </c>
      <c r="F16220" s="62" t="s">
        <v>25</v>
      </c>
      <c r="G16220" s="2">
        <v>-400</v>
      </c>
      <c r="H16220" t="s">
        <v>14</v>
      </c>
    </row>
    <row r="16221" spans="1:8" hidden="1" x14ac:dyDescent="0.25">
      <c r="A16221" t="s">
        <v>26</v>
      </c>
      <c r="B16221" t="s">
        <v>9</v>
      </c>
      <c r="C16221" s="62" t="s">
        <v>46</v>
      </c>
      <c r="D16221" s="62" t="s">
        <v>47</v>
      </c>
      <c r="E16221" s="62" t="s">
        <v>173</v>
      </c>
      <c r="F16221" s="62" t="s">
        <v>13</v>
      </c>
      <c r="G16221" s="2">
        <v>-400</v>
      </c>
      <c r="H16221" t="s">
        <v>14</v>
      </c>
    </row>
    <row r="16222" spans="1:8" hidden="1" x14ac:dyDescent="0.25">
      <c r="A16222" t="s">
        <v>8</v>
      </c>
      <c r="B16222" t="s">
        <v>9</v>
      </c>
      <c r="C16222" s="62" t="s">
        <v>10</v>
      </c>
      <c r="D16222" s="62" t="s">
        <v>157</v>
      </c>
      <c r="E16222" s="62" t="s">
        <v>157</v>
      </c>
      <c r="F16222" s="62" t="s">
        <v>13</v>
      </c>
      <c r="G16222" s="2">
        <v>-81600</v>
      </c>
      <c r="H16222" t="s">
        <v>14</v>
      </c>
    </row>
    <row r="16223" spans="1:8" hidden="1" x14ac:dyDescent="0.25">
      <c r="A16223" t="s">
        <v>8</v>
      </c>
      <c r="B16223" t="s">
        <v>9</v>
      </c>
      <c r="C16223" s="62" t="s">
        <v>10</v>
      </c>
      <c r="D16223" s="62" t="s">
        <v>157</v>
      </c>
      <c r="E16223" s="62" t="s">
        <v>157</v>
      </c>
      <c r="F16223" s="62" t="s">
        <v>15</v>
      </c>
      <c r="G16223" s="2">
        <v>-81600</v>
      </c>
      <c r="H16223" t="s">
        <v>14</v>
      </c>
    </row>
    <row r="16224" spans="1:8" hidden="1" x14ac:dyDescent="0.25">
      <c r="A16224" t="s">
        <v>8</v>
      </c>
      <c r="B16224" t="s">
        <v>9</v>
      </c>
      <c r="C16224" s="62" t="s">
        <v>10</v>
      </c>
      <c r="D16224" s="62" t="s">
        <v>157</v>
      </c>
      <c r="E16224" s="62" t="s">
        <v>157</v>
      </c>
      <c r="F16224" s="62" t="s">
        <v>16</v>
      </c>
      <c r="G16224" s="2">
        <v>-81600</v>
      </c>
      <c r="H16224" t="s">
        <v>14</v>
      </c>
    </row>
    <row r="16225" spans="1:8" hidden="1" x14ac:dyDescent="0.25">
      <c r="A16225" t="s">
        <v>8</v>
      </c>
      <c r="B16225" t="s">
        <v>9</v>
      </c>
      <c r="C16225" s="62" t="s">
        <v>10</v>
      </c>
      <c r="D16225" s="62" t="s">
        <v>157</v>
      </c>
      <c r="E16225" s="62" t="s">
        <v>157</v>
      </c>
      <c r="F16225" s="62" t="s">
        <v>13</v>
      </c>
      <c r="G16225" s="2">
        <v>-158080</v>
      </c>
      <c r="H16225" t="s">
        <v>14</v>
      </c>
    </row>
    <row r="16226" spans="1:8" hidden="1" x14ac:dyDescent="0.25">
      <c r="A16226" t="s">
        <v>8</v>
      </c>
      <c r="B16226" t="s">
        <v>9</v>
      </c>
      <c r="C16226" s="62" t="s">
        <v>10</v>
      </c>
      <c r="D16226" s="62" t="s">
        <v>157</v>
      </c>
      <c r="E16226" s="62" t="s">
        <v>157</v>
      </c>
      <c r="F16226" s="62" t="s">
        <v>15</v>
      </c>
      <c r="G16226" s="2">
        <v>-158080</v>
      </c>
      <c r="H16226" t="s">
        <v>14</v>
      </c>
    </row>
    <row r="16227" spans="1:8" hidden="1" x14ac:dyDescent="0.25">
      <c r="A16227" t="s">
        <v>8</v>
      </c>
      <c r="B16227" t="s">
        <v>9</v>
      </c>
      <c r="C16227" s="62" t="s">
        <v>10</v>
      </c>
      <c r="D16227" s="62" t="s">
        <v>157</v>
      </c>
      <c r="E16227" s="62" t="s">
        <v>157</v>
      </c>
      <c r="F16227" s="62" t="s">
        <v>16</v>
      </c>
      <c r="G16227" s="2">
        <v>-158080</v>
      </c>
      <c r="H16227" t="s">
        <v>14</v>
      </c>
    </row>
    <row r="16228" spans="1:8" hidden="1" x14ac:dyDescent="0.25">
      <c r="A16228" t="s">
        <v>8</v>
      </c>
      <c r="B16228" t="s">
        <v>9</v>
      </c>
      <c r="C16228" s="62" t="s">
        <v>10</v>
      </c>
      <c r="D16228" s="62" t="s">
        <v>157</v>
      </c>
      <c r="E16228" s="62" t="s">
        <v>157</v>
      </c>
      <c r="F16228" s="62" t="s">
        <v>22</v>
      </c>
      <c r="G16228" s="2">
        <v>-197600</v>
      </c>
      <c r="H16228" t="s">
        <v>14</v>
      </c>
    </row>
    <row r="16229" spans="1:8" hidden="1" x14ac:dyDescent="0.25">
      <c r="A16229" t="s">
        <v>8</v>
      </c>
      <c r="B16229" t="s">
        <v>9</v>
      </c>
      <c r="C16229" s="62" t="s">
        <v>10</v>
      </c>
      <c r="D16229" s="62" t="s">
        <v>157</v>
      </c>
      <c r="E16229" s="62" t="s">
        <v>157</v>
      </c>
      <c r="F16229" s="62" t="s">
        <v>23</v>
      </c>
      <c r="G16229" s="2">
        <v>-237120</v>
      </c>
      <c r="H16229" t="s">
        <v>14</v>
      </c>
    </row>
    <row r="16230" spans="1:8" hidden="1" x14ac:dyDescent="0.25">
      <c r="A16230" t="s">
        <v>8</v>
      </c>
      <c r="B16230" t="s">
        <v>9</v>
      </c>
      <c r="C16230" s="62" t="s">
        <v>10</v>
      </c>
      <c r="D16230" s="62" t="s">
        <v>157</v>
      </c>
      <c r="E16230" s="62" t="s">
        <v>157</v>
      </c>
      <c r="F16230" s="62" t="s">
        <v>24</v>
      </c>
      <c r="G16230" s="2">
        <v>-79040</v>
      </c>
      <c r="H16230" t="s">
        <v>14</v>
      </c>
    </row>
    <row r="16231" spans="1:8" hidden="1" x14ac:dyDescent="0.25">
      <c r="A16231" t="s">
        <v>8</v>
      </c>
      <c r="B16231" t="s">
        <v>9</v>
      </c>
      <c r="C16231" s="62" t="s">
        <v>10</v>
      </c>
      <c r="D16231" s="62" t="s">
        <v>157</v>
      </c>
      <c r="E16231" s="62" t="s">
        <v>157</v>
      </c>
      <c r="F16231" s="62" t="s">
        <v>25</v>
      </c>
      <c r="G16231" s="2">
        <v>-79040</v>
      </c>
      <c r="H16231" t="s">
        <v>14</v>
      </c>
    </row>
    <row r="16232" spans="1:8" hidden="1" x14ac:dyDescent="0.25">
      <c r="A16232" t="s">
        <v>8</v>
      </c>
      <c r="B16232" t="s">
        <v>9</v>
      </c>
      <c r="C16232" s="62" t="s">
        <v>10</v>
      </c>
      <c r="D16232" s="62" t="s">
        <v>157</v>
      </c>
      <c r="E16232" s="62" t="s">
        <v>157</v>
      </c>
      <c r="F16232" s="62" t="s">
        <v>13</v>
      </c>
      <c r="G16232" s="2">
        <v>-255000</v>
      </c>
      <c r="H16232" t="s">
        <v>14</v>
      </c>
    </row>
    <row r="16233" spans="1:8" hidden="1" x14ac:dyDescent="0.25">
      <c r="A16233" t="s">
        <v>8</v>
      </c>
      <c r="B16233" t="s">
        <v>9</v>
      </c>
      <c r="C16233" s="62" t="s">
        <v>10</v>
      </c>
      <c r="D16233" s="62" t="s">
        <v>157</v>
      </c>
      <c r="E16233" s="62" t="s">
        <v>157</v>
      </c>
      <c r="F16233" s="62" t="s">
        <v>15</v>
      </c>
      <c r="G16233" s="2">
        <v>-255000</v>
      </c>
      <c r="H16233" t="s">
        <v>14</v>
      </c>
    </row>
    <row r="16234" spans="1:8" hidden="1" x14ac:dyDescent="0.25">
      <c r="A16234" t="s">
        <v>8</v>
      </c>
      <c r="B16234" t="s">
        <v>9</v>
      </c>
      <c r="C16234" s="62" t="s">
        <v>10</v>
      </c>
      <c r="D16234" s="62" t="s">
        <v>157</v>
      </c>
      <c r="E16234" s="62" t="s">
        <v>157</v>
      </c>
      <c r="F16234" s="62" t="s">
        <v>16</v>
      </c>
      <c r="G16234" s="2">
        <v>-255000</v>
      </c>
      <c r="H16234" t="s">
        <v>14</v>
      </c>
    </row>
    <row r="16235" spans="1:8" hidden="1" x14ac:dyDescent="0.25">
      <c r="A16235" t="s">
        <v>8</v>
      </c>
      <c r="B16235" t="s">
        <v>9</v>
      </c>
      <c r="C16235" s="62" t="s">
        <v>10</v>
      </c>
      <c r="D16235" s="62" t="s">
        <v>157</v>
      </c>
      <c r="E16235" s="62" t="s">
        <v>157</v>
      </c>
      <c r="F16235" s="62" t="s">
        <v>17</v>
      </c>
      <c r="G16235" s="2">
        <v>-255000</v>
      </c>
      <c r="H16235" t="s">
        <v>14</v>
      </c>
    </row>
    <row r="16236" spans="1:8" hidden="1" x14ac:dyDescent="0.25">
      <c r="A16236" t="s">
        <v>8</v>
      </c>
      <c r="B16236" t="s">
        <v>9</v>
      </c>
      <c r="C16236" s="62" t="s">
        <v>10</v>
      </c>
      <c r="D16236" s="62" t="s">
        <v>157</v>
      </c>
      <c r="E16236" s="62" t="s">
        <v>157</v>
      </c>
      <c r="F16236" s="62" t="s">
        <v>18</v>
      </c>
      <c r="G16236" s="2">
        <v>-255000</v>
      </c>
      <c r="H16236" t="s">
        <v>14</v>
      </c>
    </row>
    <row r="16237" spans="1:8" hidden="1" x14ac:dyDescent="0.25">
      <c r="A16237" t="s">
        <v>8</v>
      </c>
      <c r="B16237" t="s">
        <v>9</v>
      </c>
      <c r="C16237" s="62" t="s">
        <v>10</v>
      </c>
      <c r="D16237" s="62" t="s">
        <v>157</v>
      </c>
      <c r="E16237" s="62" t="s">
        <v>157</v>
      </c>
      <c r="F16237" s="62" t="s">
        <v>19</v>
      </c>
      <c r="G16237" s="2">
        <v>-255000</v>
      </c>
      <c r="H16237" t="s">
        <v>14</v>
      </c>
    </row>
    <row r="16238" spans="1:8" hidden="1" x14ac:dyDescent="0.25">
      <c r="A16238" t="s">
        <v>8</v>
      </c>
      <c r="B16238" t="s">
        <v>9</v>
      </c>
      <c r="C16238" s="62" t="s">
        <v>10</v>
      </c>
      <c r="D16238" s="62" t="s">
        <v>157</v>
      </c>
      <c r="E16238" s="62" t="s">
        <v>157</v>
      </c>
      <c r="F16238" s="62" t="s">
        <v>20</v>
      </c>
      <c r="G16238" s="2">
        <v>-255000</v>
      </c>
      <c r="H16238" t="s">
        <v>14</v>
      </c>
    </row>
    <row r="16239" spans="1:8" hidden="1" x14ac:dyDescent="0.25">
      <c r="A16239" t="s">
        <v>8</v>
      </c>
      <c r="B16239" t="s">
        <v>9</v>
      </c>
      <c r="C16239" s="62" t="s">
        <v>10</v>
      </c>
      <c r="D16239" s="62" t="s">
        <v>157</v>
      </c>
      <c r="E16239" s="62" t="s">
        <v>157</v>
      </c>
      <c r="F16239" s="62" t="s">
        <v>21</v>
      </c>
      <c r="G16239" s="2">
        <v>-255000</v>
      </c>
      <c r="H16239" t="s">
        <v>14</v>
      </c>
    </row>
    <row r="16240" spans="1:8" hidden="1" x14ac:dyDescent="0.25">
      <c r="A16240" t="s">
        <v>8</v>
      </c>
      <c r="B16240" t="s">
        <v>9</v>
      </c>
      <c r="C16240" s="62" t="s">
        <v>10</v>
      </c>
      <c r="D16240" s="62" t="s">
        <v>157</v>
      </c>
      <c r="E16240" s="62" t="s">
        <v>157</v>
      </c>
      <c r="F16240" s="62" t="s">
        <v>22</v>
      </c>
      <c r="G16240" s="2">
        <v>-255000</v>
      </c>
      <c r="H16240" t="s">
        <v>14</v>
      </c>
    </row>
    <row r="16241" spans="1:8" hidden="1" x14ac:dyDescent="0.25">
      <c r="A16241" t="s">
        <v>8</v>
      </c>
      <c r="B16241" t="s">
        <v>9</v>
      </c>
      <c r="C16241" s="62" t="s">
        <v>10</v>
      </c>
      <c r="D16241" s="62" t="s">
        <v>157</v>
      </c>
      <c r="E16241" s="62" t="s">
        <v>157</v>
      </c>
      <c r="F16241" s="62" t="s">
        <v>23</v>
      </c>
      <c r="G16241" s="2">
        <v>-255000</v>
      </c>
      <c r="H16241" t="s">
        <v>14</v>
      </c>
    </row>
    <row r="16242" spans="1:8" hidden="1" x14ac:dyDescent="0.25">
      <c r="A16242" t="s">
        <v>8</v>
      </c>
      <c r="B16242" t="s">
        <v>9</v>
      </c>
      <c r="C16242" s="62" t="s">
        <v>10</v>
      </c>
      <c r="D16242" s="62" t="s">
        <v>157</v>
      </c>
      <c r="E16242" s="62" t="s">
        <v>157</v>
      </c>
      <c r="F16242" s="62" t="s">
        <v>24</v>
      </c>
      <c r="G16242" s="2">
        <v>-255000</v>
      </c>
      <c r="H16242" t="s">
        <v>14</v>
      </c>
    </row>
    <row r="16243" spans="1:8" hidden="1" x14ac:dyDescent="0.25">
      <c r="A16243" t="s">
        <v>8</v>
      </c>
      <c r="B16243" t="s">
        <v>9</v>
      </c>
      <c r="C16243" s="62" t="s">
        <v>10</v>
      </c>
      <c r="D16243" s="62" t="s">
        <v>157</v>
      </c>
      <c r="E16243" s="62" t="s">
        <v>157</v>
      </c>
      <c r="F16243" s="62" t="s">
        <v>25</v>
      </c>
      <c r="G16243" s="2">
        <v>-255000</v>
      </c>
      <c r="H16243" t="s">
        <v>14</v>
      </c>
    </row>
    <row r="16244" spans="1:8" hidden="1" x14ac:dyDescent="0.25">
      <c r="A16244" t="s">
        <v>8</v>
      </c>
      <c r="B16244" t="s">
        <v>9</v>
      </c>
      <c r="C16244" s="62" t="s">
        <v>10</v>
      </c>
      <c r="D16244" s="62" t="s">
        <v>157</v>
      </c>
      <c r="E16244" s="62" t="s">
        <v>157</v>
      </c>
      <c r="F16244" s="62" t="s">
        <v>13</v>
      </c>
      <c r="G16244" s="2">
        <v>-1252160</v>
      </c>
      <c r="H16244" t="s">
        <v>14</v>
      </c>
    </row>
    <row r="16245" spans="1:8" hidden="1" x14ac:dyDescent="0.25">
      <c r="A16245" t="s">
        <v>8</v>
      </c>
      <c r="B16245" t="s">
        <v>9</v>
      </c>
      <c r="C16245" s="62" t="s">
        <v>10</v>
      </c>
      <c r="D16245" s="62" t="s">
        <v>157</v>
      </c>
      <c r="E16245" s="62" t="s">
        <v>157</v>
      </c>
      <c r="F16245" s="62" t="s">
        <v>15</v>
      </c>
      <c r="G16245" s="2">
        <v>-1252160</v>
      </c>
      <c r="H16245" t="s">
        <v>14</v>
      </c>
    </row>
    <row r="16246" spans="1:8" hidden="1" x14ac:dyDescent="0.25">
      <c r="A16246" t="s">
        <v>8</v>
      </c>
      <c r="B16246" t="s">
        <v>9</v>
      </c>
      <c r="C16246" s="62" t="s">
        <v>10</v>
      </c>
      <c r="D16246" s="62" t="s">
        <v>157</v>
      </c>
      <c r="E16246" s="62" t="s">
        <v>157</v>
      </c>
      <c r="F16246" s="62" t="s">
        <v>16</v>
      </c>
      <c r="G16246" s="2">
        <v>-1991520</v>
      </c>
      <c r="H16246" t="s">
        <v>14</v>
      </c>
    </row>
    <row r="16247" spans="1:8" hidden="1" x14ac:dyDescent="0.25">
      <c r="A16247" t="s">
        <v>8</v>
      </c>
      <c r="B16247" t="s">
        <v>9</v>
      </c>
      <c r="C16247" s="62" t="s">
        <v>10</v>
      </c>
      <c r="D16247" s="62" t="s">
        <v>157</v>
      </c>
      <c r="E16247" s="62" t="s">
        <v>157</v>
      </c>
      <c r="F16247" s="62" t="s">
        <v>17</v>
      </c>
      <c r="G16247" s="2">
        <v>-2075120</v>
      </c>
      <c r="H16247" t="s">
        <v>14</v>
      </c>
    </row>
    <row r="16248" spans="1:8" hidden="1" x14ac:dyDescent="0.25">
      <c r="A16248" t="s">
        <v>8</v>
      </c>
      <c r="B16248" t="s">
        <v>9</v>
      </c>
      <c r="C16248" s="62" t="s">
        <v>10</v>
      </c>
      <c r="D16248" s="62" t="s">
        <v>157</v>
      </c>
      <c r="E16248" s="62" t="s">
        <v>157</v>
      </c>
      <c r="F16248" s="62" t="s">
        <v>18</v>
      </c>
      <c r="G16248" s="2">
        <v>-2158720</v>
      </c>
      <c r="H16248" t="s">
        <v>14</v>
      </c>
    </row>
    <row r="16249" spans="1:8" hidden="1" x14ac:dyDescent="0.25">
      <c r="A16249" t="s">
        <v>8</v>
      </c>
      <c r="B16249" t="s">
        <v>9</v>
      </c>
      <c r="C16249" s="62" t="s">
        <v>10</v>
      </c>
      <c r="D16249" s="62" t="s">
        <v>157</v>
      </c>
      <c r="E16249" s="62" t="s">
        <v>157</v>
      </c>
      <c r="F16249" s="62" t="s">
        <v>19</v>
      </c>
      <c r="G16249" s="2">
        <v>-2158720</v>
      </c>
      <c r="H16249" t="s">
        <v>14</v>
      </c>
    </row>
    <row r="16250" spans="1:8" hidden="1" x14ac:dyDescent="0.25">
      <c r="A16250" t="s">
        <v>8</v>
      </c>
      <c r="B16250" t="s">
        <v>9</v>
      </c>
      <c r="C16250" s="62" t="s">
        <v>10</v>
      </c>
      <c r="D16250" s="62" t="s">
        <v>157</v>
      </c>
      <c r="E16250" s="62" t="s">
        <v>157</v>
      </c>
      <c r="F16250" s="62" t="s">
        <v>20</v>
      </c>
      <c r="G16250" s="2">
        <v>-2508160</v>
      </c>
      <c r="H16250" t="s">
        <v>14</v>
      </c>
    </row>
    <row r="16251" spans="1:8" hidden="1" x14ac:dyDescent="0.25">
      <c r="A16251" t="s">
        <v>8</v>
      </c>
      <c r="B16251" t="s">
        <v>9</v>
      </c>
      <c r="C16251" s="62" t="s">
        <v>10</v>
      </c>
      <c r="D16251" s="62" t="s">
        <v>157</v>
      </c>
      <c r="E16251" s="62" t="s">
        <v>157</v>
      </c>
      <c r="F16251" s="62" t="s">
        <v>21</v>
      </c>
      <c r="G16251" s="2">
        <v>-2158720</v>
      </c>
      <c r="H16251" t="s">
        <v>14</v>
      </c>
    </row>
    <row r="16252" spans="1:8" hidden="1" x14ac:dyDescent="0.25">
      <c r="A16252" t="s">
        <v>8</v>
      </c>
      <c r="B16252" t="s">
        <v>9</v>
      </c>
      <c r="C16252" s="62" t="s">
        <v>10</v>
      </c>
      <c r="D16252" s="62" t="s">
        <v>157</v>
      </c>
      <c r="E16252" s="62" t="s">
        <v>157</v>
      </c>
      <c r="F16252" s="62" t="s">
        <v>22</v>
      </c>
      <c r="G16252" s="2">
        <v>-1866120</v>
      </c>
      <c r="H16252" t="s">
        <v>14</v>
      </c>
    </row>
    <row r="16253" spans="1:8" hidden="1" x14ac:dyDescent="0.25">
      <c r="A16253" t="s">
        <v>8</v>
      </c>
      <c r="B16253" t="s">
        <v>9</v>
      </c>
      <c r="C16253" s="62" t="s">
        <v>10</v>
      </c>
      <c r="D16253" s="62" t="s">
        <v>157</v>
      </c>
      <c r="E16253" s="62" t="s">
        <v>157</v>
      </c>
      <c r="F16253" s="62" t="s">
        <v>23</v>
      </c>
      <c r="G16253" s="2">
        <v>-1905120</v>
      </c>
      <c r="H16253" t="s">
        <v>14</v>
      </c>
    </row>
    <row r="16254" spans="1:8" hidden="1" x14ac:dyDescent="0.25">
      <c r="A16254" t="s">
        <v>8</v>
      </c>
      <c r="B16254" t="s">
        <v>9</v>
      </c>
      <c r="C16254" s="62" t="s">
        <v>10</v>
      </c>
      <c r="D16254" s="62" t="s">
        <v>157</v>
      </c>
      <c r="E16254" s="62" t="s">
        <v>157</v>
      </c>
      <c r="F16254" s="62" t="s">
        <v>24</v>
      </c>
      <c r="G16254" s="2">
        <v>-1821520</v>
      </c>
      <c r="H16254" t="s">
        <v>14</v>
      </c>
    </row>
    <row r="16255" spans="1:8" hidden="1" x14ac:dyDescent="0.25">
      <c r="A16255" t="s">
        <v>8</v>
      </c>
      <c r="B16255" t="s">
        <v>9</v>
      </c>
      <c r="C16255" s="62" t="s">
        <v>10</v>
      </c>
      <c r="D16255" s="62" t="s">
        <v>157</v>
      </c>
      <c r="E16255" s="62" t="s">
        <v>157</v>
      </c>
      <c r="F16255" s="62" t="s">
        <v>25</v>
      </c>
      <c r="G16255" s="2">
        <v>-1821520</v>
      </c>
      <c r="H16255" t="s">
        <v>14</v>
      </c>
    </row>
    <row r="16256" spans="1:8" hidden="1" x14ac:dyDescent="0.25">
      <c r="A16256" t="s">
        <v>8</v>
      </c>
      <c r="B16256" t="s">
        <v>9</v>
      </c>
      <c r="C16256" s="62" t="s">
        <v>10</v>
      </c>
      <c r="D16256" s="62" t="s">
        <v>157</v>
      </c>
      <c r="E16256" s="62" t="s">
        <v>157</v>
      </c>
      <c r="F16256" s="62" t="s">
        <v>13</v>
      </c>
      <c r="G16256" s="2">
        <v>-140350</v>
      </c>
      <c r="H16256" t="s">
        <v>14</v>
      </c>
    </row>
    <row r="16257" spans="1:8" hidden="1" x14ac:dyDescent="0.25">
      <c r="A16257" t="s">
        <v>8</v>
      </c>
      <c r="B16257" t="s">
        <v>9</v>
      </c>
      <c r="C16257" s="62" t="s">
        <v>10</v>
      </c>
      <c r="D16257" s="62" t="s">
        <v>157</v>
      </c>
      <c r="E16257" s="62" t="s">
        <v>157</v>
      </c>
      <c r="F16257" s="62" t="s">
        <v>15</v>
      </c>
      <c r="G16257" s="2">
        <v>-140350</v>
      </c>
      <c r="H16257" t="s">
        <v>14</v>
      </c>
    </row>
    <row r="16258" spans="1:8" hidden="1" x14ac:dyDescent="0.25">
      <c r="A16258" t="s">
        <v>8</v>
      </c>
      <c r="B16258" t="s">
        <v>9</v>
      </c>
      <c r="C16258" s="62" t="s">
        <v>10</v>
      </c>
      <c r="D16258" s="62" t="s">
        <v>157</v>
      </c>
      <c r="E16258" s="62" t="s">
        <v>157</v>
      </c>
      <c r="F16258" s="62" t="s">
        <v>16</v>
      </c>
      <c r="G16258" s="2">
        <v>-140350</v>
      </c>
      <c r="H16258" t="s">
        <v>14</v>
      </c>
    </row>
    <row r="16259" spans="1:8" hidden="1" x14ac:dyDescent="0.25">
      <c r="A16259" t="s">
        <v>8</v>
      </c>
      <c r="B16259" t="s">
        <v>9</v>
      </c>
      <c r="C16259" s="62" t="s">
        <v>10</v>
      </c>
      <c r="D16259" s="62" t="s">
        <v>157</v>
      </c>
      <c r="E16259" s="62" t="s">
        <v>157</v>
      </c>
      <c r="F16259" s="62" t="s">
        <v>17</v>
      </c>
      <c r="G16259" s="2">
        <v>-140350</v>
      </c>
      <c r="H16259" t="s">
        <v>14</v>
      </c>
    </row>
    <row r="16260" spans="1:8" hidden="1" x14ac:dyDescent="0.25">
      <c r="A16260" t="s">
        <v>8</v>
      </c>
      <c r="B16260" t="s">
        <v>9</v>
      </c>
      <c r="C16260" s="62" t="s">
        <v>10</v>
      </c>
      <c r="D16260" s="62" t="s">
        <v>157</v>
      </c>
      <c r="E16260" s="62" t="s">
        <v>157</v>
      </c>
      <c r="F16260" s="62" t="s">
        <v>18</v>
      </c>
      <c r="G16260" s="2">
        <v>-220150</v>
      </c>
      <c r="H16260" t="s">
        <v>14</v>
      </c>
    </row>
    <row r="16261" spans="1:8" hidden="1" x14ac:dyDescent="0.25">
      <c r="A16261" t="s">
        <v>8</v>
      </c>
      <c r="B16261" t="s">
        <v>9</v>
      </c>
      <c r="C16261" s="62" t="s">
        <v>10</v>
      </c>
      <c r="D16261" s="62" t="s">
        <v>157</v>
      </c>
      <c r="E16261" s="62" t="s">
        <v>157</v>
      </c>
      <c r="F16261" s="62" t="s">
        <v>19</v>
      </c>
      <c r="G16261" s="2">
        <v>-140350</v>
      </c>
      <c r="H16261" t="s">
        <v>14</v>
      </c>
    </row>
    <row r="16262" spans="1:8" hidden="1" x14ac:dyDescent="0.25">
      <c r="A16262" t="s">
        <v>8</v>
      </c>
      <c r="B16262" t="s">
        <v>9</v>
      </c>
      <c r="C16262" s="62" t="s">
        <v>10</v>
      </c>
      <c r="D16262" s="62" t="s">
        <v>157</v>
      </c>
      <c r="E16262" s="62" t="s">
        <v>157</v>
      </c>
      <c r="F16262" s="62" t="s">
        <v>20</v>
      </c>
      <c r="G16262" s="2">
        <v>-140350</v>
      </c>
      <c r="H16262" t="s">
        <v>14</v>
      </c>
    </row>
    <row r="16263" spans="1:8" hidden="1" x14ac:dyDescent="0.25">
      <c r="A16263" t="s">
        <v>8</v>
      </c>
      <c r="B16263" t="s">
        <v>9</v>
      </c>
      <c r="C16263" s="62" t="s">
        <v>10</v>
      </c>
      <c r="D16263" s="62" t="s">
        <v>157</v>
      </c>
      <c r="E16263" s="62" t="s">
        <v>157</v>
      </c>
      <c r="F16263" s="62" t="s">
        <v>21</v>
      </c>
      <c r="G16263" s="2">
        <v>-140350</v>
      </c>
      <c r="H16263" t="s">
        <v>14</v>
      </c>
    </row>
    <row r="16264" spans="1:8" hidden="1" x14ac:dyDescent="0.25">
      <c r="A16264" t="s">
        <v>8</v>
      </c>
      <c r="B16264" t="s">
        <v>9</v>
      </c>
      <c r="C16264" s="62" t="s">
        <v>10</v>
      </c>
      <c r="D16264" s="62" t="s">
        <v>157</v>
      </c>
      <c r="E16264" s="62" t="s">
        <v>157</v>
      </c>
      <c r="F16264" s="62" t="s">
        <v>22</v>
      </c>
      <c r="G16264" s="2">
        <v>-140350</v>
      </c>
      <c r="H16264" t="s">
        <v>14</v>
      </c>
    </row>
    <row r="16265" spans="1:8" hidden="1" x14ac:dyDescent="0.25">
      <c r="A16265" t="s">
        <v>8</v>
      </c>
      <c r="B16265" t="s">
        <v>9</v>
      </c>
      <c r="C16265" s="62" t="s">
        <v>10</v>
      </c>
      <c r="D16265" s="62" t="s">
        <v>157</v>
      </c>
      <c r="E16265" s="62" t="s">
        <v>157</v>
      </c>
      <c r="F16265" s="62" t="s">
        <v>23</v>
      </c>
      <c r="G16265" s="2">
        <v>-140350</v>
      </c>
      <c r="H16265" t="s">
        <v>14</v>
      </c>
    </row>
    <row r="16266" spans="1:8" hidden="1" x14ac:dyDescent="0.25">
      <c r="A16266" t="s">
        <v>8</v>
      </c>
      <c r="B16266" t="s">
        <v>9</v>
      </c>
      <c r="C16266" s="62" t="s">
        <v>10</v>
      </c>
      <c r="D16266" s="62" t="s">
        <v>157</v>
      </c>
      <c r="E16266" s="62" t="s">
        <v>157</v>
      </c>
      <c r="F16266" s="62" t="s">
        <v>24</v>
      </c>
      <c r="G16266" s="2">
        <v>-140350</v>
      </c>
      <c r="H16266" t="s">
        <v>14</v>
      </c>
    </row>
    <row r="16267" spans="1:8" hidden="1" x14ac:dyDescent="0.25">
      <c r="A16267" t="s">
        <v>8</v>
      </c>
      <c r="B16267" t="s">
        <v>9</v>
      </c>
      <c r="C16267" s="62" t="s">
        <v>10</v>
      </c>
      <c r="D16267" s="62" t="s">
        <v>157</v>
      </c>
      <c r="E16267" s="62" t="s">
        <v>157</v>
      </c>
      <c r="F16267" s="62" t="s">
        <v>25</v>
      </c>
      <c r="G16267" s="2">
        <v>-140350</v>
      </c>
      <c r="H16267" t="s">
        <v>14</v>
      </c>
    </row>
    <row r="16268" spans="1:8" hidden="1" x14ac:dyDescent="0.25">
      <c r="A16268" t="s">
        <v>8</v>
      </c>
      <c r="B16268" t="s">
        <v>9</v>
      </c>
      <c r="C16268" s="62" t="s">
        <v>10</v>
      </c>
      <c r="D16268" s="62" t="s">
        <v>157</v>
      </c>
      <c r="E16268" s="62" t="s">
        <v>157</v>
      </c>
      <c r="F16268" s="62" t="s">
        <v>13</v>
      </c>
      <c r="G16268" s="2">
        <v>-1950400</v>
      </c>
      <c r="H16268" t="s">
        <v>14</v>
      </c>
    </row>
    <row r="16269" spans="1:8" hidden="1" x14ac:dyDescent="0.25">
      <c r="A16269" t="s">
        <v>8</v>
      </c>
      <c r="B16269" t="s">
        <v>9</v>
      </c>
      <c r="C16269" s="62" t="s">
        <v>10</v>
      </c>
      <c r="D16269" s="62" t="s">
        <v>157</v>
      </c>
      <c r="E16269" s="62" t="s">
        <v>157</v>
      </c>
      <c r="F16269" s="62" t="s">
        <v>15</v>
      </c>
      <c r="G16269" s="2">
        <v>-1950400</v>
      </c>
      <c r="H16269" t="s">
        <v>14</v>
      </c>
    </row>
    <row r="16270" spans="1:8" hidden="1" x14ac:dyDescent="0.25">
      <c r="A16270" t="s">
        <v>8</v>
      </c>
      <c r="B16270" t="s">
        <v>9</v>
      </c>
      <c r="C16270" s="62" t="s">
        <v>10</v>
      </c>
      <c r="D16270" s="62" t="s">
        <v>157</v>
      </c>
      <c r="E16270" s="62" t="s">
        <v>157</v>
      </c>
      <c r="F16270" s="62" t="s">
        <v>16</v>
      </c>
      <c r="G16270" s="2">
        <v>-1950400</v>
      </c>
      <c r="H16270" t="s">
        <v>14</v>
      </c>
    </row>
    <row r="16271" spans="1:8" hidden="1" x14ac:dyDescent="0.25">
      <c r="A16271" t="s">
        <v>8</v>
      </c>
      <c r="B16271" t="s">
        <v>9</v>
      </c>
      <c r="C16271" s="62" t="s">
        <v>10</v>
      </c>
      <c r="D16271" s="62" t="s">
        <v>157</v>
      </c>
      <c r="E16271" s="62" t="s">
        <v>157</v>
      </c>
      <c r="F16271" s="62" t="s">
        <v>17</v>
      </c>
      <c r="G16271" s="2">
        <v>-1950400</v>
      </c>
      <c r="H16271" t="s">
        <v>14</v>
      </c>
    </row>
    <row r="16272" spans="1:8" hidden="1" x14ac:dyDescent="0.25">
      <c r="A16272" t="s">
        <v>8</v>
      </c>
      <c r="B16272" t="s">
        <v>9</v>
      </c>
      <c r="C16272" s="62" t="s">
        <v>10</v>
      </c>
      <c r="D16272" s="62" t="s">
        <v>157</v>
      </c>
      <c r="E16272" s="62" t="s">
        <v>157</v>
      </c>
      <c r="F16272" s="62" t="s">
        <v>18</v>
      </c>
      <c r="G16272" s="2">
        <v>-1950400</v>
      </c>
      <c r="H16272" t="s">
        <v>14</v>
      </c>
    </row>
    <row r="16273" spans="1:8" hidden="1" x14ac:dyDescent="0.25">
      <c r="A16273" t="s">
        <v>8</v>
      </c>
      <c r="B16273" t="s">
        <v>9</v>
      </c>
      <c r="C16273" s="62" t="s">
        <v>10</v>
      </c>
      <c r="D16273" s="62" t="s">
        <v>157</v>
      </c>
      <c r="E16273" s="62" t="s">
        <v>157</v>
      </c>
      <c r="F16273" s="62" t="s">
        <v>19</v>
      </c>
      <c r="G16273" s="2">
        <v>-1950400</v>
      </c>
      <c r="H16273" t="s">
        <v>14</v>
      </c>
    </row>
    <row r="16274" spans="1:8" hidden="1" x14ac:dyDescent="0.25">
      <c r="A16274" t="s">
        <v>8</v>
      </c>
      <c r="B16274" t="s">
        <v>9</v>
      </c>
      <c r="C16274" s="62" t="s">
        <v>10</v>
      </c>
      <c r="D16274" s="62" t="s">
        <v>157</v>
      </c>
      <c r="E16274" s="62" t="s">
        <v>157</v>
      </c>
      <c r="F16274" s="62" t="s">
        <v>20</v>
      </c>
      <c r="G16274" s="2">
        <v>-1950400</v>
      </c>
      <c r="H16274" t="s">
        <v>14</v>
      </c>
    </row>
    <row r="16275" spans="1:8" hidden="1" x14ac:dyDescent="0.25">
      <c r="A16275" t="s">
        <v>8</v>
      </c>
      <c r="B16275" t="s">
        <v>9</v>
      </c>
      <c r="C16275" s="62" t="s">
        <v>10</v>
      </c>
      <c r="D16275" s="62" t="s">
        <v>157</v>
      </c>
      <c r="E16275" s="62" t="s">
        <v>157</v>
      </c>
      <c r="F16275" s="62" t="s">
        <v>21</v>
      </c>
      <c r="G16275" s="2">
        <v>-1950400</v>
      </c>
      <c r="H16275" t="s">
        <v>14</v>
      </c>
    </row>
    <row r="16276" spans="1:8" hidden="1" x14ac:dyDescent="0.25">
      <c r="A16276" t="s">
        <v>8</v>
      </c>
      <c r="B16276" t="s">
        <v>9</v>
      </c>
      <c r="C16276" s="62" t="s">
        <v>10</v>
      </c>
      <c r="D16276" s="62" t="s">
        <v>157</v>
      </c>
      <c r="E16276" s="62" t="s">
        <v>157</v>
      </c>
      <c r="F16276" s="62" t="s">
        <v>22</v>
      </c>
      <c r="G16276" s="2">
        <v>-1950400</v>
      </c>
      <c r="H16276" t="s">
        <v>14</v>
      </c>
    </row>
    <row r="16277" spans="1:8" hidden="1" x14ac:dyDescent="0.25">
      <c r="A16277" t="s">
        <v>8</v>
      </c>
      <c r="B16277" t="s">
        <v>9</v>
      </c>
      <c r="C16277" s="62" t="s">
        <v>10</v>
      </c>
      <c r="D16277" s="62" t="s">
        <v>157</v>
      </c>
      <c r="E16277" s="62" t="s">
        <v>157</v>
      </c>
      <c r="F16277" s="62" t="s">
        <v>23</v>
      </c>
      <c r="G16277" s="2">
        <v>-1950400</v>
      </c>
      <c r="H16277" t="s">
        <v>14</v>
      </c>
    </row>
    <row r="16278" spans="1:8" hidden="1" x14ac:dyDescent="0.25">
      <c r="A16278" t="s">
        <v>8</v>
      </c>
      <c r="B16278" t="s">
        <v>9</v>
      </c>
      <c r="C16278" s="62" t="s">
        <v>10</v>
      </c>
      <c r="D16278" s="62" t="s">
        <v>157</v>
      </c>
      <c r="E16278" s="62" t="s">
        <v>157</v>
      </c>
      <c r="F16278" s="62" t="s">
        <v>24</v>
      </c>
      <c r="G16278" s="2">
        <v>-1950400</v>
      </c>
      <c r="H16278" t="s">
        <v>14</v>
      </c>
    </row>
    <row r="16279" spans="1:8" hidden="1" x14ac:dyDescent="0.25">
      <c r="A16279" t="s">
        <v>8</v>
      </c>
      <c r="B16279" t="s">
        <v>9</v>
      </c>
      <c r="C16279" s="62" t="s">
        <v>10</v>
      </c>
      <c r="D16279" s="62" t="s">
        <v>157</v>
      </c>
      <c r="E16279" s="62" t="s">
        <v>157</v>
      </c>
      <c r="F16279" s="62" t="s">
        <v>25</v>
      </c>
      <c r="G16279" s="2">
        <v>-1950400</v>
      </c>
      <c r="H16279" t="s">
        <v>14</v>
      </c>
    </row>
    <row r="16280" spans="1:8" hidden="1" x14ac:dyDescent="0.25">
      <c r="A16280" t="s">
        <v>26</v>
      </c>
      <c r="B16280" t="s">
        <v>9</v>
      </c>
      <c r="C16280" s="62" t="s">
        <v>49</v>
      </c>
      <c r="D16280" s="62" t="s">
        <v>59</v>
      </c>
      <c r="E16280" s="62" t="s">
        <v>58</v>
      </c>
      <c r="F16280" s="62" t="s">
        <v>16</v>
      </c>
      <c r="G16280" s="2">
        <v>-40000</v>
      </c>
      <c r="H16280" t="s">
        <v>14</v>
      </c>
    </row>
    <row r="16281" spans="1:8" hidden="1" x14ac:dyDescent="0.25">
      <c r="A16281" t="s">
        <v>26</v>
      </c>
      <c r="B16281" t="s">
        <v>9</v>
      </c>
      <c r="C16281" s="62" t="s">
        <v>49</v>
      </c>
      <c r="D16281" s="62" t="s">
        <v>59</v>
      </c>
      <c r="E16281" s="62" t="s">
        <v>58</v>
      </c>
      <c r="F16281" s="62" t="s">
        <v>21</v>
      </c>
      <c r="G16281" s="2">
        <v>-40000</v>
      </c>
      <c r="H16281" t="s">
        <v>14</v>
      </c>
    </row>
    <row r="16282" spans="1:8" hidden="1" x14ac:dyDescent="0.25">
      <c r="A16282" t="s">
        <v>26</v>
      </c>
      <c r="B16282" t="s">
        <v>9</v>
      </c>
      <c r="C16282" s="62" t="s">
        <v>49</v>
      </c>
      <c r="D16282" s="62" t="s">
        <v>59</v>
      </c>
      <c r="E16282" s="62" t="s">
        <v>58</v>
      </c>
      <c r="F16282" s="62" t="s">
        <v>20</v>
      </c>
      <c r="G16282" s="2">
        <v>-40000</v>
      </c>
      <c r="H16282" t="s">
        <v>14</v>
      </c>
    </row>
    <row r="16283" spans="1:8" hidden="1" x14ac:dyDescent="0.25">
      <c r="A16283" t="s">
        <v>26</v>
      </c>
      <c r="B16283" t="s">
        <v>9</v>
      </c>
      <c r="C16283" s="62" t="s">
        <v>49</v>
      </c>
      <c r="D16283" s="62" t="s">
        <v>59</v>
      </c>
      <c r="E16283" s="62" t="s">
        <v>58</v>
      </c>
      <c r="F16283" s="62" t="s">
        <v>18</v>
      </c>
      <c r="G16283" s="2">
        <v>-40000</v>
      </c>
      <c r="H16283" t="s">
        <v>14</v>
      </c>
    </row>
    <row r="16284" spans="1:8" hidden="1" x14ac:dyDescent="0.25">
      <c r="A16284" t="s">
        <v>26</v>
      </c>
      <c r="B16284" t="s">
        <v>9</v>
      </c>
      <c r="C16284" s="62" t="s">
        <v>49</v>
      </c>
      <c r="D16284" s="62" t="s">
        <v>59</v>
      </c>
      <c r="E16284" s="62" t="s">
        <v>58</v>
      </c>
      <c r="F16284" s="62" t="s">
        <v>22</v>
      </c>
      <c r="G16284" s="2">
        <v>-40000</v>
      </c>
      <c r="H16284" t="s">
        <v>14</v>
      </c>
    </row>
    <row r="16285" spans="1:8" hidden="1" x14ac:dyDescent="0.25">
      <c r="A16285" t="s">
        <v>26</v>
      </c>
      <c r="B16285" t="s">
        <v>9</v>
      </c>
      <c r="C16285" s="62" t="s">
        <v>49</v>
      </c>
      <c r="D16285" s="62" t="s">
        <v>59</v>
      </c>
      <c r="E16285" s="62" t="s">
        <v>58</v>
      </c>
      <c r="F16285" s="62" t="s">
        <v>17</v>
      </c>
      <c r="G16285" s="2">
        <v>-40000</v>
      </c>
      <c r="H16285" t="s">
        <v>14</v>
      </c>
    </row>
    <row r="16286" spans="1:8" hidden="1" x14ac:dyDescent="0.25">
      <c r="A16286" t="s">
        <v>26</v>
      </c>
      <c r="B16286" t="s">
        <v>9</v>
      </c>
      <c r="C16286" s="62" t="s">
        <v>49</v>
      </c>
      <c r="D16286" s="62" t="s">
        <v>59</v>
      </c>
      <c r="E16286" s="62" t="s">
        <v>58</v>
      </c>
      <c r="F16286" s="62" t="s">
        <v>24</v>
      </c>
      <c r="G16286" s="2">
        <v>-50000</v>
      </c>
      <c r="H16286" t="s">
        <v>14</v>
      </c>
    </row>
    <row r="16287" spans="1:8" hidden="1" x14ac:dyDescent="0.25">
      <c r="A16287" t="s">
        <v>26</v>
      </c>
      <c r="B16287" t="s">
        <v>9</v>
      </c>
      <c r="C16287" s="62" t="s">
        <v>49</v>
      </c>
      <c r="D16287" s="62" t="s">
        <v>59</v>
      </c>
      <c r="E16287" s="62" t="s">
        <v>58</v>
      </c>
      <c r="F16287" s="62" t="s">
        <v>25</v>
      </c>
      <c r="G16287" s="2">
        <v>-50000</v>
      </c>
      <c r="H16287" t="s">
        <v>14</v>
      </c>
    </row>
    <row r="16288" spans="1:8" hidden="1" x14ac:dyDescent="0.25">
      <c r="A16288" t="s">
        <v>26</v>
      </c>
      <c r="B16288" t="s">
        <v>9</v>
      </c>
      <c r="C16288" s="62" t="s">
        <v>49</v>
      </c>
      <c r="D16288" s="62" t="s">
        <v>59</v>
      </c>
      <c r="E16288" s="62" t="s">
        <v>58</v>
      </c>
      <c r="F16288" s="62" t="s">
        <v>15</v>
      </c>
      <c r="G16288" s="2">
        <v>-50000</v>
      </c>
      <c r="H16288" t="s">
        <v>14</v>
      </c>
    </row>
    <row r="16289" spans="1:8" hidden="1" x14ac:dyDescent="0.25">
      <c r="A16289" t="s">
        <v>26</v>
      </c>
      <c r="B16289" t="s">
        <v>9</v>
      </c>
      <c r="C16289" s="62" t="s">
        <v>49</v>
      </c>
      <c r="D16289" s="62" t="s">
        <v>59</v>
      </c>
      <c r="E16289" s="62" t="s">
        <v>58</v>
      </c>
      <c r="F16289" s="62" t="s">
        <v>23</v>
      </c>
      <c r="G16289" s="2">
        <v>-50000</v>
      </c>
      <c r="H16289" t="s">
        <v>14</v>
      </c>
    </row>
    <row r="16290" spans="1:8" hidden="1" x14ac:dyDescent="0.25">
      <c r="A16290" t="s">
        <v>26</v>
      </c>
      <c r="B16290" t="s">
        <v>9</v>
      </c>
      <c r="C16290" s="62" t="s">
        <v>49</v>
      </c>
      <c r="D16290" s="62" t="s">
        <v>59</v>
      </c>
      <c r="E16290" s="62" t="s">
        <v>58</v>
      </c>
      <c r="F16290" s="62" t="s">
        <v>13</v>
      </c>
      <c r="G16290" s="2">
        <v>-50000</v>
      </c>
      <c r="H16290" t="s">
        <v>14</v>
      </c>
    </row>
    <row r="16291" spans="1:8" hidden="1" x14ac:dyDescent="0.25">
      <c r="A16291" t="s">
        <v>26</v>
      </c>
      <c r="B16291" t="s">
        <v>9</v>
      </c>
      <c r="C16291" s="62" t="s">
        <v>49</v>
      </c>
      <c r="D16291" s="62" t="s">
        <v>59</v>
      </c>
      <c r="E16291" s="62" t="s">
        <v>105</v>
      </c>
      <c r="F16291" s="62" t="s">
        <v>24</v>
      </c>
      <c r="G16291" s="2">
        <v>-10000</v>
      </c>
      <c r="H16291" t="s">
        <v>14</v>
      </c>
    </row>
    <row r="16292" spans="1:8" hidden="1" x14ac:dyDescent="0.25">
      <c r="A16292" t="s">
        <v>26</v>
      </c>
      <c r="B16292" t="s">
        <v>9</v>
      </c>
      <c r="C16292" s="62" t="s">
        <v>49</v>
      </c>
      <c r="D16292" s="62" t="s">
        <v>59</v>
      </c>
      <c r="E16292" s="62" t="s">
        <v>105</v>
      </c>
      <c r="F16292" s="62" t="s">
        <v>17</v>
      </c>
      <c r="G16292" s="2">
        <v>-10000</v>
      </c>
      <c r="H16292" t="s">
        <v>14</v>
      </c>
    </row>
    <row r="16293" spans="1:8" hidden="1" x14ac:dyDescent="0.25">
      <c r="A16293" t="s">
        <v>26</v>
      </c>
      <c r="B16293" t="s">
        <v>9</v>
      </c>
      <c r="C16293" s="62" t="s">
        <v>49</v>
      </c>
      <c r="D16293" s="62" t="s">
        <v>59</v>
      </c>
      <c r="E16293" s="62" t="s">
        <v>105</v>
      </c>
      <c r="F16293" s="62" t="s">
        <v>23</v>
      </c>
      <c r="G16293" s="2">
        <v>-10000</v>
      </c>
      <c r="H16293" t="s">
        <v>14</v>
      </c>
    </row>
    <row r="16294" spans="1:8" hidden="1" x14ac:dyDescent="0.25">
      <c r="A16294" t="s">
        <v>26</v>
      </c>
      <c r="B16294" t="s">
        <v>9</v>
      </c>
      <c r="C16294" s="62" t="s">
        <v>49</v>
      </c>
      <c r="D16294" s="62" t="s">
        <v>59</v>
      </c>
      <c r="E16294" s="62" t="s">
        <v>105</v>
      </c>
      <c r="F16294" s="62" t="s">
        <v>16</v>
      </c>
      <c r="G16294" s="2">
        <v>-10000</v>
      </c>
      <c r="H16294" t="s">
        <v>14</v>
      </c>
    </row>
    <row r="16295" spans="1:8" hidden="1" x14ac:dyDescent="0.25">
      <c r="A16295" t="s">
        <v>26</v>
      </c>
      <c r="B16295" t="s">
        <v>9</v>
      </c>
      <c r="C16295" s="62" t="s">
        <v>49</v>
      </c>
      <c r="D16295" s="62" t="s">
        <v>59</v>
      </c>
      <c r="E16295" s="62" t="s">
        <v>105</v>
      </c>
      <c r="F16295" s="62" t="s">
        <v>22</v>
      </c>
      <c r="G16295" s="2">
        <v>-10000</v>
      </c>
      <c r="H16295" t="s">
        <v>14</v>
      </c>
    </row>
    <row r="16296" spans="1:8" hidden="1" x14ac:dyDescent="0.25">
      <c r="A16296" t="s">
        <v>26</v>
      </c>
      <c r="B16296" t="s">
        <v>9</v>
      </c>
      <c r="C16296" s="62" t="s">
        <v>49</v>
      </c>
      <c r="D16296" s="62" t="s">
        <v>59</v>
      </c>
      <c r="E16296" s="62" t="s">
        <v>105</v>
      </c>
      <c r="F16296" s="62" t="s">
        <v>13</v>
      </c>
      <c r="G16296" s="2">
        <v>-10000</v>
      </c>
      <c r="H16296" t="s">
        <v>14</v>
      </c>
    </row>
    <row r="16297" spans="1:8" hidden="1" x14ac:dyDescent="0.25">
      <c r="A16297" t="s">
        <v>26</v>
      </c>
      <c r="B16297" t="s">
        <v>9</v>
      </c>
      <c r="C16297" s="62" t="s">
        <v>49</v>
      </c>
      <c r="D16297" s="62" t="s">
        <v>59</v>
      </c>
      <c r="E16297" s="62" t="s">
        <v>105</v>
      </c>
      <c r="F16297" s="62" t="s">
        <v>15</v>
      </c>
      <c r="G16297" s="2">
        <v>-30000</v>
      </c>
      <c r="H16297" t="s">
        <v>14</v>
      </c>
    </row>
    <row r="16298" spans="1:8" hidden="1" x14ac:dyDescent="0.25">
      <c r="A16298" t="s">
        <v>26</v>
      </c>
      <c r="B16298" t="s">
        <v>9</v>
      </c>
      <c r="C16298" s="62" t="s">
        <v>49</v>
      </c>
      <c r="D16298" s="62" t="s">
        <v>59</v>
      </c>
      <c r="E16298" s="62" t="s">
        <v>105</v>
      </c>
      <c r="F16298" s="62" t="s">
        <v>18</v>
      </c>
      <c r="G16298" s="2">
        <v>-40000</v>
      </c>
      <c r="H16298" t="s">
        <v>14</v>
      </c>
    </row>
    <row r="16299" spans="1:8" hidden="1" x14ac:dyDescent="0.25">
      <c r="A16299" t="s">
        <v>26</v>
      </c>
      <c r="B16299" t="s">
        <v>9</v>
      </c>
      <c r="C16299" s="62" t="s">
        <v>49</v>
      </c>
      <c r="D16299" s="62" t="s">
        <v>59</v>
      </c>
      <c r="E16299" s="62" t="s">
        <v>105</v>
      </c>
      <c r="F16299" s="62" t="s">
        <v>25</v>
      </c>
      <c r="G16299" s="2">
        <v>-40000</v>
      </c>
      <c r="H16299" t="s">
        <v>14</v>
      </c>
    </row>
    <row r="16300" spans="1:8" hidden="1" x14ac:dyDescent="0.25">
      <c r="A16300" t="s">
        <v>26</v>
      </c>
      <c r="B16300" t="s">
        <v>9</v>
      </c>
      <c r="C16300" s="62" t="s">
        <v>49</v>
      </c>
      <c r="D16300" s="62" t="s">
        <v>59</v>
      </c>
      <c r="E16300" s="62" t="s">
        <v>119</v>
      </c>
      <c r="F16300" s="62" t="s">
        <v>16</v>
      </c>
      <c r="G16300" s="2">
        <v>-25000</v>
      </c>
      <c r="H16300" t="s">
        <v>14</v>
      </c>
    </row>
    <row r="16301" spans="1:8" hidden="1" x14ac:dyDescent="0.25">
      <c r="A16301" t="s">
        <v>26</v>
      </c>
      <c r="B16301" t="s">
        <v>9</v>
      </c>
      <c r="C16301" s="62" t="s">
        <v>49</v>
      </c>
      <c r="D16301" s="62" t="s">
        <v>59</v>
      </c>
      <c r="E16301" s="62" t="s">
        <v>119</v>
      </c>
      <c r="F16301" s="62" t="s">
        <v>21</v>
      </c>
      <c r="G16301" s="2">
        <v>-25000</v>
      </c>
      <c r="H16301" t="s">
        <v>14</v>
      </c>
    </row>
    <row r="16302" spans="1:8" hidden="1" x14ac:dyDescent="0.25">
      <c r="A16302" t="s">
        <v>26</v>
      </c>
      <c r="B16302" t="s">
        <v>9</v>
      </c>
      <c r="C16302" s="62" t="s">
        <v>49</v>
      </c>
      <c r="D16302" s="62" t="s">
        <v>59</v>
      </c>
      <c r="E16302" s="62" t="s">
        <v>119</v>
      </c>
      <c r="F16302" s="62" t="s">
        <v>24</v>
      </c>
      <c r="G16302" s="2">
        <v>-25000</v>
      </c>
      <c r="H16302" t="s">
        <v>14</v>
      </c>
    </row>
    <row r="16303" spans="1:8" hidden="1" x14ac:dyDescent="0.25">
      <c r="A16303" t="s">
        <v>26</v>
      </c>
      <c r="B16303" t="s">
        <v>9</v>
      </c>
      <c r="C16303" s="62" t="s">
        <v>49</v>
      </c>
      <c r="D16303" s="62" t="s">
        <v>59</v>
      </c>
      <c r="E16303" s="62" t="s">
        <v>119</v>
      </c>
      <c r="F16303" s="62" t="s">
        <v>25</v>
      </c>
      <c r="G16303" s="2">
        <v>-25000</v>
      </c>
      <c r="H16303" t="s">
        <v>14</v>
      </c>
    </row>
    <row r="16304" spans="1:8" hidden="1" x14ac:dyDescent="0.25">
      <c r="A16304" t="s">
        <v>26</v>
      </c>
      <c r="B16304" t="s">
        <v>9</v>
      </c>
      <c r="C16304" s="62" t="s">
        <v>49</v>
      </c>
      <c r="D16304" s="62" t="s">
        <v>59</v>
      </c>
      <c r="E16304" s="62" t="s">
        <v>119</v>
      </c>
      <c r="F16304" s="62" t="s">
        <v>23</v>
      </c>
      <c r="G16304" s="2">
        <v>-25000</v>
      </c>
      <c r="H16304" t="s">
        <v>14</v>
      </c>
    </row>
    <row r="16305" spans="1:8" hidden="1" x14ac:dyDescent="0.25">
      <c r="A16305" t="s">
        <v>26</v>
      </c>
      <c r="B16305" t="s">
        <v>9</v>
      </c>
      <c r="C16305" s="62" t="s">
        <v>49</v>
      </c>
      <c r="D16305" s="62" t="s">
        <v>59</v>
      </c>
      <c r="E16305" s="62" t="s">
        <v>119</v>
      </c>
      <c r="F16305" s="62" t="s">
        <v>18</v>
      </c>
      <c r="G16305" s="2">
        <v>-25000</v>
      </c>
      <c r="H16305" t="s">
        <v>14</v>
      </c>
    </row>
    <row r="16306" spans="1:8" hidden="1" x14ac:dyDescent="0.25">
      <c r="A16306" t="s">
        <v>26</v>
      </c>
      <c r="B16306" t="s">
        <v>9</v>
      </c>
      <c r="C16306" s="62" t="s">
        <v>49</v>
      </c>
      <c r="D16306" s="62" t="s">
        <v>59</v>
      </c>
      <c r="E16306" s="62" t="s">
        <v>119</v>
      </c>
      <c r="F16306" s="62" t="s">
        <v>22</v>
      </c>
      <c r="G16306" s="2">
        <v>-25000</v>
      </c>
      <c r="H16306" t="s">
        <v>14</v>
      </c>
    </row>
    <row r="16307" spans="1:8" hidden="1" x14ac:dyDescent="0.25">
      <c r="A16307" t="s">
        <v>26</v>
      </c>
      <c r="B16307" t="s">
        <v>9</v>
      </c>
      <c r="C16307" s="62" t="s">
        <v>49</v>
      </c>
      <c r="D16307" s="62" t="s">
        <v>59</v>
      </c>
      <c r="E16307" s="62" t="s">
        <v>119</v>
      </c>
      <c r="F16307" s="62" t="s">
        <v>20</v>
      </c>
      <c r="G16307" s="2">
        <v>-25000</v>
      </c>
      <c r="H16307" t="s">
        <v>14</v>
      </c>
    </row>
    <row r="16308" spans="1:8" hidden="1" x14ac:dyDescent="0.25">
      <c r="A16308" t="s">
        <v>26</v>
      </c>
      <c r="B16308" t="s">
        <v>9</v>
      </c>
      <c r="C16308" s="62" t="s">
        <v>49</v>
      </c>
      <c r="D16308" s="62" t="s">
        <v>59</v>
      </c>
      <c r="E16308" s="62" t="s">
        <v>119</v>
      </c>
      <c r="F16308" s="62" t="s">
        <v>15</v>
      </c>
      <c r="G16308" s="2">
        <v>-25000</v>
      </c>
      <c r="H16308" t="s">
        <v>14</v>
      </c>
    </row>
    <row r="16309" spans="1:8" hidden="1" x14ac:dyDescent="0.25">
      <c r="A16309" t="s">
        <v>26</v>
      </c>
      <c r="B16309" t="s">
        <v>9</v>
      </c>
      <c r="C16309" s="62" t="s">
        <v>49</v>
      </c>
      <c r="D16309" s="62" t="s">
        <v>59</v>
      </c>
      <c r="E16309" s="62" t="s">
        <v>119</v>
      </c>
      <c r="F16309" s="62" t="s">
        <v>17</v>
      </c>
      <c r="G16309" s="2">
        <v>-25000</v>
      </c>
      <c r="H16309" t="s">
        <v>14</v>
      </c>
    </row>
    <row r="16310" spans="1:8" hidden="1" x14ac:dyDescent="0.25">
      <c r="A16310" t="s">
        <v>26</v>
      </c>
      <c r="B16310" t="s">
        <v>9</v>
      </c>
      <c r="C16310" s="62" t="s">
        <v>49</v>
      </c>
      <c r="D16310" s="62" t="s">
        <v>59</v>
      </c>
      <c r="E16310" s="62" t="s">
        <v>119</v>
      </c>
      <c r="F16310" s="62" t="s">
        <v>13</v>
      </c>
      <c r="G16310" s="2">
        <v>-25000</v>
      </c>
      <c r="H16310" t="s">
        <v>14</v>
      </c>
    </row>
    <row r="16311" spans="1:8" hidden="1" x14ac:dyDescent="0.25">
      <c r="A16311" t="s">
        <v>26</v>
      </c>
      <c r="B16311" t="s">
        <v>9</v>
      </c>
      <c r="C16311" s="62" t="s">
        <v>49</v>
      </c>
      <c r="D16311" s="62" t="s">
        <v>59</v>
      </c>
      <c r="E16311" s="62" t="s">
        <v>181</v>
      </c>
      <c r="F16311" s="62" t="s">
        <v>23</v>
      </c>
      <c r="G16311" s="2">
        <v>-30000</v>
      </c>
      <c r="H16311" t="s">
        <v>14</v>
      </c>
    </row>
    <row r="16312" spans="1:8" hidden="1" x14ac:dyDescent="0.25">
      <c r="A16312" t="s">
        <v>26</v>
      </c>
      <c r="B16312" t="s">
        <v>9</v>
      </c>
      <c r="C16312" s="62" t="s">
        <v>49</v>
      </c>
      <c r="D16312" s="62" t="s">
        <v>59</v>
      </c>
      <c r="E16312" s="62" t="s">
        <v>181</v>
      </c>
      <c r="F16312" s="62" t="s">
        <v>15</v>
      </c>
      <c r="G16312" s="2">
        <v>-30000</v>
      </c>
      <c r="H16312" t="s">
        <v>14</v>
      </c>
    </row>
    <row r="16313" spans="1:8" hidden="1" x14ac:dyDescent="0.25">
      <c r="A16313" t="s">
        <v>26</v>
      </c>
      <c r="B16313" t="s">
        <v>9</v>
      </c>
      <c r="C16313" s="62" t="s">
        <v>49</v>
      </c>
      <c r="D16313" s="62" t="s">
        <v>59</v>
      </c>
      <c r="E16313" s="62" t="s">
        <v>181</v>
      </c>
      <c r="F16313" s="62" t="s">
        <v>22</v>
      </c>
      <c r="G16313" s="2">
        <v>-50000</v>
      </c>
      <c r="H16313" t="s">
        <v>14</v>
      </c>
    </row>
    <row r="16314" spans="1:8" hidden="1" x14ac:dyDescent="0.25">
      <c r="A16314" t="s">
        <v>26</v>
      </c>
      <c r="B16314" t="s">
        <v>9</v>
      </c>
      <c r="C16314" s="62" t="s">
        <v>49</v>
      </c>
      <c r="D16314" s="62" t="s">
        <v>59</v>
      </c>
      <c r="E16314" s="62" t="s">
        <v>181</v>
      </c>
      <c r="F16314" s="62" t="s">
        <v>16</v>
      </c>
      <c r="G16314" s="2">
        <v>-50000</v>
      </c>
      <c r="H16314" t="s">
        <v>14</v>
      </c>
    </row>
    <row r="16315" spans="1:8" hidden="1" x14ac:dyDescent="0.25">
      <c r="A16315" t="s">
        <v>26</v>
      </c>
      <c r="B16315" t="s">
        <v>9</v>
      </c>
      <c r="C16315" s="62" t="s">
        <v>49</v>
      </c>
      <c r="D16315" s="62" t="s">
        <v>50</v>
      </c>
      <c r="E16315" s="62" t="s">
        <v>98</v>
      </c>
      <c r="F16315" s="62" t="s">
        <v>18</v>
      </c>
      <c r="G16315" s="2">
        <v>-80000</v>
      </c>
      <c r="H16315" t="s">
        <v>14</v>
      </c>
    </row>
    <row r="16316" spans="1:8" hidden="1" x14ac:dyDescent="0.25">
      <c r="A16316" t="s">
        <v>26</v>
      </c>
      <c r="B16316" t="s">
        <v>9</v>
      </c>
      <c r="C16316" s="62" t="s">
        <v>49</v>
      </c>
      <c r="D16316" s="62" t="s">
        <v>50</v>
      </c>
      <c r="E16316" s="62" t="s">
        <v>98</v>
      </c>
      <c r="F16316" s="62" t="s">
        <v>16</v>
      </c>
      <c r="G16316" s="2">
        <v>-80000</v>
      </c>
      <c r="H16316" t="s">
        <v>14</v>
      </c>
    </row>
    <row r="16317" spans="1:8" hidden="1" x14ac:dyDescent="0.25">
      <c r="A16317" t="s">
        <v>26</v>
      </c>
      <c r="B16317" t="s">
        <v>9</v>
      </c>
      <c r="C16317" s="62" t="s">
        <v>49</v>
      </c>
      <c r="D16317" s="62" t="s">
        <v>50</v>
      </c>
      <c r="E16317" s="62" t="s">
        <v>98</v>
      </c>
      <c r="F16317" s="62" t="s">
        <v>17</v>
      </c>
      <c r="G16317" s="2">
        <v>-80000</v>
      </c>
      <c r="H16317" t="s">
        <v>14</v>
      </c>
    </row>
    <row r="16318" spans="1:8" hidden="1" x14ac:dyDescent="0.25">
      <c r="A16318" t="s">
        <v>26</v>
      </c>
      <c r="B16318" t="s">
        <v>9</v>
      </c>
      <c r="C16318" s="62" t="s">
        <v>49</v>
      </c>
      <c r="D16318" s="62" t="s">
        <v>50</v>
      </c>
      <c r="E16318" s="62" t="s">
        <v>98</v>
      </c>
      <c r="F16318" s="62" t="s">
        <v>24</v>
      </c>
      <c r="G16318" s="2">
        <v>-80000</v>
      </c>
      <c r="H16318" t="s">
        <v>14</v>
      </c>
    </row>
    <row r="16319" spans="1:8" hidden="1" x14ac:dyDescent="0.25">
      <c r="A16319" t="s">
        <v>26</v>
      </c>
      <c r="B16319" t="s">
        <v>9</v>
      </c>
      <c r="C16319" s="62" t="s">
        <v>49</v>
      </c>
      <c r="D16319" s="62" t="s">
        <v>50</v>
      </c>
      <c r="E16319" s="62" t="s">
        <v>98</v>
      </c>
      <c r="F16319" s="62" t="s">
        <v>20</v>
      </c>
      <c r="G16319" s="2">
        <v>-80000</v>
      </c>
      <c r="H16319" t="s">
        <v>14</v>
      </c>
    </row>
    <row r="16320" spans="1:8" hidden="1" x14ac:dyDescent="0.25">
      <c r="A16320" t="s">
        <v>26</v>
      </c>
      <c r="B16320" t="s">
        <v>9</v>
      </c>
      <c r="C16320" s="62" t="s">
        <v>49</v>
      </c>
      <c r="D16320" s="62" t="s">
        <v>50</v>
      </c>
      <c r="E16320" s="62" t="s">
        <v>98</v>
      </c>
      <c r="F16320" s="62" t="s">
        <v>23</v>
      </c>
      <c r="G16320" s="2">
        <v>-80000</v>
      </c>
      <c r="H16320" t="s">
        <v>14</v>
      </c>
    </row>
    <row r="16321" spans="1:8" hidden="1" x14ac:dyDescent="0.25">
      <c r="A16321" t="s">
        <v>26</v>
      </c>
      <c r="B16321" t="s">
        <v>9</v>
      </c>
      <c r="C16321" s="62" t="s">
        <v>49</v>
      </c>
      <c r="D16321" s="62" t="s">
        <v>50</v>
      </c>
      <c r="E16321" s="62" t="s">
        <v>98</v>
      </c>
      <c r="F16321" s="62" t="s">
        <v>21</v>
      </c>
      <c r="G16321" s="2">
        <v>-80000</v>
      </c>
      <c r="H16321" t="s">
        <v>14</v>
      </c>
    </row>
    <row r="16322" spans="1:8" hidden="1" x14ac:dyDescent="0.25">
      <c r="A16322" t="s">
        <v>26</v>
      </c>
      <c r="B16322" t="s">
        <v>9</v>
      </c>
      <c r="C16322" s="62" t="s">
        <v>49</v>
      </c>
      <c r="D16322" s="62" t="s">
        <v>50</v>
      </c>
      <c r="E16322" s="62" t="s">
        <v>98</v>
      </c>
      <c r="F16322" s="62" t="s">
        <v>22</v>
      </c>
      <c r="G16322" s="2">
        <v>-80000</v>
      </c>
      <c r="H16322" t="s">
        <v>14</v>
      </c>
    </row>
    <row r="16323" spans="1:8" hidden="1" x14ac:dyDescent="0.25">
      <c r="A16323" t="s">
        <v>26</v>
      </c>
      <c r="B16323" t="s">
        <v>9</v>
      </c>
      <c r="C16323" s="62" t="s">
        <v>49</v>
      </c>
      <c r="D16323" s="62" t="s">
        <v>50</v>
      </c>
      <c r="E16323" s="62" t="s">
        <v>98</v>
      </c>
      <c r="F16323" s="62" t="s">
        <v>19</v>
      </c>
      <c r="G16323" s="2">
        <v>-80000</v>
      </c>
      <c r="H16323" t="s">
        <v>14</v>
      </c>
    </row>
    <row r="16324" spans="1:8" hidden="1" x14ac:dyDescent="0.25">
      <c r="A16324" t="s">
        <v>26</v>
      </c>
      <c r="B16324" t="s">
        <v>9</v>
      </c>
      <c r="C16324" s="62" t="s">
        <v>49</v>
      </c>
      <c r="D16324" s="62" t="s">
        <v>50</v>
      </c>
      <c r="E16324" s="62" t="s">
        <v>98</v>
      </c>
      <c r="F16324" s="62" t="s">
        <v>15</v>
      </c>
      <c r="G16324" s="2">
        <v>-80000</v>
      </c>
      <c r="H16324" t="s">
        <v>14</v>
      </c>
    </row>
    <row r="16325" spans="1:8" hidden="1" x14ac:dyDescent="0.25">
      <c r="A16325" t="s">
        <v>26</v>
      </c>
      <c r="B16325" t="s">
        <v>9</v>
      </c>
      <c r="C16325" s="62" t="s">
        <v>49</v>
      </c>
      <c r="D16325" s="62" t="s">
        <v>50</v>
      </c>
      <c r="E16325" s="62" t="s">
        <v>98</v>
      </c>
      <c r="F16325" s="62" t="s">
        <v>25</v>
      </c>
      <c r="G16325" s="2">
        <v>-80000</v>
      </c>
      <c r="H16325" t="s">
        <v>14</v>
      </c>
    </row>
    <row r="16326" spans="1:8" hidden="1" x14ac:dyDescent="0.25">
      <c r="A16326" t="s">
        <v>26</v>
      </c>
      <c r="B16326" t="s">
        <v>9</v>
      </c>
      <c r="C16326" s="62" t="s">
        <v>49</v>
      </c>
      <c r="D16326" s="62" t="s">
        <v>50</v>
      </c>
      <c r="E16326" s="62" t="s">
        <v>98</v>
      </c>
      <c r="F16326" s="62" t="s">
        <v>13</v>
      </c>
      <c r="G16326" s="2">
        <v>-80000</v>
      </c>
      <c r="H16326" t="s">
        <v>14</v>
      </c>
    </row>
    <row r="16327" spans="1:8" hidden="1" x14ac:dyDescent="0.25">
      <c r="A16327" t="s">
        <v>26</v>
      </c>
      <c r="B16327" t="s">
        <v>9</v>
      </c>
      <c r="C16327" s="62" t="s">
        <v>49</v>
      </c>
      <c r="D16327" s="62" t="s">
        <v>50</v>
      </c>
      <c r="E16327" s="62" t="s">
        <v>133</v>
      </c>
      <c r="F16327" s="62" t="s">
        <v>13</v>
      </c>
      <c r="G16327" s="2">
        <v>-70000</v>
      </c>
      <c r="H16327" t="s">
        <v>14</v>
      </c>
    </row>
    <row r="16328" spans="1:8" hidden="1" x14ac:dyDescent="0.25">
      <c r="A16328" t="s">
        <v>26</v>
      </c>
      <c r="B16328" t="s">
        <v>9</v>
      </c>
      <c r="C16328" s="62" t="s">
        <v>49</v>
      </c>
      <c r="D16328" s="62" t="s">
        <v>50</v>
      </c>
      <c r="E16328" s="62" t="s">
        <v>136</v>
      </c>
      <c r="F16328" s="62" t="s">
        <v>18</v>
      </c>
      <c r="G16328" s="2">
        <v>-1000</v>
      </c>
      <c r="H16328" t="s">
        <v>14</v>
      </c>
    </row>
    <row r="16329" spans="1:8" hidden="1" x14ac:dyDescent="0.25">
      <c r="A16329" t="s">
        <v>26</v>
      </c>
      <c r="B16329" t="s">
        <v>9</v>
      </c>
      <c r="C16329" s="62" t="s">
        <v>49</v>
      </c>
      <c r="D16329" s="62" t="s">
        <v>50</v>
      </c>
      <c r="E16329" s="62" t="s">
        <v>136</v>
      </c>
      <c r="F16329" s="62" t="s">
        <v>16</v>
      </c>
      <c r="G16329" s="2">
        <v>-1000</v>
      </c>
      <c r="H16329" t="s">
        <v>14</v>
      </c>
    </row>
    <row r="16330" spans="1:8" hidden="1" x14ac:dyDescent="0.25">
      <c r="A16330" t="s">
        <v>26</v>
      </c>
      <c r="B16330" t="s">
        <v>9</v>
      </c>
      <c r="C16330" s="62" t="s">
        <v>49</v>
      </c>
      <c r="D16330" s="62" t="s">
        <v>50</v>
      </c>
      <c r="E16330" s="62" t="s">
        <v>136</v>
      </c>
      <c r="F16330" s="62" t="s">
        <v>17</v>
      </c>
      <c r="G16330" s="2">
        <v>-1000</v>
      </c>
      <c r="H16330" t="s">
        <v>14</v>
      </c>
    </row>
    <row r="16331" spans="1:8" hidden="1" x14ac:dyDescent="0.25">
      <c r="A16331" t="s">
        <v>26</v>
      </c>
      <c r="B16331" t="s">
        <v>9</v>
      </c>
      <c r="C16331" s="62" t="s">
        <v>49</v>
      </c>
      <c r="D16331" s="62" t="s">
        <v>50</v>
      </c>
      <c r="E16331" s="62" t="s">
        <v>136</v>
      </c>
      <c r="F16331" s="62" t="s">
        <v>24</v>
      </c>
      <c r="G16331" s="2">
        <v>-1000</v>
      </c>
      <c r="H16331" t="s">
        <v>14</v>
      </c>
    </row>
    <row r="16332" spans="1:8" hidden="1" x14ac:dyDescent="0.25">
      <c r="A16332" t="s">
        <v>26</v>
      </c>
      <c r="B16332" t="s">
        <v>9</v>
      </c>
      <c r="C16332" s="62" t="s">
        <v>49</v>
      </c>
      <c r="D16332" s="62" t="s">
        <v>50</v>
      </c>
      <c r="E16332" s="62" t="s">
        <v>136</v>
      </c>
      <c r="F16332" s="62" t="s">
        <v>20</v>
      </c>
      <c r="G16332" s="2">
        <v>-1000</v>
      </c>
      <c r="H16332" t="s">
        <v>14</v>
      </c>
    </row>
    <row r="16333" spans="1:8" hidden="1" x14ac:dyDescent="0.25">
      <c r="A16333" t="s">
        <v>26</v>
      </c>
      <c r="B16333" t="s">
        <v>9</v>
      </c>
      <c r="C16333" s="62" t="s">
        <v>49</v>
      </c>
      <c r="D16333" s="62" t="s">
        <v>50</v>
      </c>
      <c r="E16333" s="62" t="s">
        <v>136</v>
      </c>
      <c r="F16333" s="62" t="s">
        <v>23</v>
      </c>
      <c r="G16333" s="2">
        <v>-1000</v>
      </c>
      <c r="H16333" t="s">
        <v>14</v>
      </c>
    </row>
    <row r="16334" spans="1:8" hidden="1" x14ac:dyDescent="0.25">
      <c r="A16334" t="s">
        <v>26</v>
      </c>
      <c r="B16334" t="s">
        <v>9</v>
      </c>
      <c r="C16334" s="62" t="s">
        <v>49</v>
      </c>
      <c r="D16334" s="62" t="s">
        <v>50</v>
      </c>
      <c r="E16334" s="62" t="s">
        <v>136</v>
      </c>
      <c r="F16334" s="62" t="s">
        <v>21</v>
      </c>
      <c r="G16334" s="2">
        <v>-1000</v>
      </c>
      <c r="H16334" t="s">
        <v>14</v>
      </c>
    </row>
    <row r="16335" spans="1:8" hidden="1" x14ac:dyDescent="0.25">
      <c r="A16335" t="s">
        <v>26</v>
      </c>
      <c r="B16335" t="s">
        <v>9</v>
      </c>
      <c r="C16335" s="62" t="s">
        <v>49</v>
      </c>
      <c r="D16335" s="62" t="s">
        <v>50</v>
      </c>
      <c r="E16335" s="62" t="s">
        <v>136</v>
      </c>
      <c r="F16335" s="62" t="s">
        <v>22</v>
      </c>
      <c r="G16335" s="2">
        <v>-1000</v>
      </c>
      <c r="H16335" t="s">
        <v>14</v>
      </c>
    </row>
    <row r="16336" spans="1:8" hidden="1" x14ac:dyDescent="0.25">
      <c r="A16336" t="s">
        <v>26</v>
      </c>
      <c r="B16336" t="s">
        <v>9</v>
      </c>
      <c r="C16336" s="62" t="s">
        <v>49</v>
      </c>
      <c r="D16336" s="62" t="s">
        <v>50</v>
      </c>
      <c r="E16336" s="62" t="s">
        <v>136</v>
      </c>
      <c r="F16336" s="62" t="s">
        <v>19</v>
      </c>
      <c r="G16336" s="2">
        <v>-1000</v>
      </c>
      <c r="H16336" t="s">
        <v>14</v>
      </c>
    </row>
    <row r="16337" spans="1:8" hidden="1" x14ac:dyDescent="0.25">
      <c r="A16337" t="s">
        <v>26</v>
      </c>
      <c r="B16337" t="s">
        <v>9</v>
      </c>
      <c r="C16337" s="62" t="s">
        <v>49</v>
      </c>
      <c r="D16337" s="62" t="s">
        <v>50</v>
      </c>
      <c r="E16337" s="62" t="s">
        <v>136</v>
      </c>
      <c r="F16337" s="62" t="s">
        <v>15</v>
      </c>
      <c r="G16337" s="2">
        <v>-1000</v>
      </c>
      <c r="H16337" t="s">
        <v>14</v>
      </c>
    </row>
    <row r="16338" spans="1:8" hidden="1" x14ac:dyDescent="0.25">
      <c r="A16338" t="s">
        <v>26</v>
      </c>
      <c r="B16338" t="s">
        <v>9</v>
      </c>
      <c r="C16338" s="62" t="s">
        <v>49</v>
      </c>
      <c r="D16338" s="62" t="s">
        <v>50</v>
      </c>
      <c r="E16338" s="62" t="s">
        <v>136</v>
      </c>
      <c r="F16338" s="62" t="s">
        <v>25</v>
      </c>
      <c r="G16338" s="2">
        <v>-1000</v>
      </c>
      <c r="H16338" t="s">
        <v>14</v>
      </c>
    </row>
    <row r="16339" spans="1:8" hidden="1" x14ac:dyDescent="0.25">
      <c r="A16339" t="s">
        <v>26</v>
      </c>
      <c r="B16339" t="s">
        <v>9</v>
      </c>
      <c r="C16339" s="62" t="s">
        <v>49</v>
      </c>
      <c r="D16339" s="62" t="s">
        <v>50</v>
      </c>
      <c r="E16339" s="62" t="s">
        <v>136</v>
      </c>
      <c r="F16339" s="62" t="s">
        <v>13</v>
      </c>
      <c r="G16339" s="2">
        <v>-1000</v>
      </c>
      <c r="H16339" t="s">
        <v>14</v>
      </c>
    </row>
    <row r="16340" spans="1:8" hidden="1" x14ac:dyDescent="0.25">
      <c r="A16340" t="s">
        <v>26</v>
      </c>
      <c r="B16340" t="s">
        <v>9</v>
      </c>
      <c r="C16340" s="62" t="s">
        <v>49</v>
      </c>
      <c r="D16340" s="62" t="s">
        <v>50</v>
      </c>
      <c r="E16340" s="62" t="s">
        <v>152</v>
      </c>
      <c r="F16340" s="62" t="s">
        <v>18</v>
      </c>
      <c r="G16340" s="2">
        <v>-5000</v>
      </c>
      <c r="H16340" t="s">
        <v>14</v>
      </c>
    </row>
    <row r="16341" spans="1:8" hidden="1" x14ac:dyDescent="0.25">
      <c r="A16341" t="s">
        <v>26</v>
      </c>
      <c r="B16341" t="s">
        <v>9</v>
      </c>
      <c r="C16341" s="62" t="s">
        <v>49</v>
      </c>
      <c r="D16341" s="62" t="s">
        <v>50</v>
      </c>
      <c r="E16341" s="62" t="s">
        <v>152</v>
      </c>
      <c r="F16341" s="62" t="s">
        <v>16</v>
      </c>
      <c r="G16341" s="2">
        <v>-5000</v>
      </c>
      <c r="H16341" t="s">
        <v>14</v>
      </c>
    </row>
    <row r="16342" spans="1:8" hidden="1" x14ac:dyDescent="0.25">
      <c r="A16342" t="s">
        <v>26</v>
      </c>
      <c r="B16342" t="s">
        <v>9</v>
      </c>
      <c r="C16342" s="62" t="s">
        <v>49</v>
      </c>
      <c r="D16342" s="62" t="s">
        <v>50</v>
      </c>
      <c r="E16342" s="62" t="s">
        <v>152</v>
      </c>
      <c r="F16342" s="62" t="s">
        <v>17</v>
      </c>
      <c r="G16342" s="2">
        <v>-5000</v>
      </c>
      <c r="H16342" t="s">
        <v>14</v>
      </c>
    </row>
    <row r="16343" spans="1:8" hidden="1" x14ac:dyDescent="0.25">
      <c r="A16343" t="s">
        <v>26</v>
      </c>
      <c r="B16343" t="s">
        <v>9</v>
      </c>
      <c r="C16343" s="62" t="s">
        <v>49</v>
      </c>
      <c r="D16343" s="62" t="s">
        <v>50</v>
      </c>
      <c r="E16343" s="62" t="s">
        <v>152</v>
      </c>
      <c r="F16343" s="62" t="s">
        <v>24</v>
      </c>
      <c r="G16343" s="2">
        <v>-5000</v>
      </c>
      <c r="H16343" t="s">
        <v>14</v>
      </c>
    </row>
    <row r="16344" spans="1:8" hidden="1" x14ac:dyDescent="0.25">
      <c r="A16344" t="s">
        <v>26</v>
      </c>
      <c r="B16344" t="s">
        <v>9</v>
      </c>
      <c r="C16344" s="62" t="s">
        <v>49</v>
      </c>
      <c r="D16344" s="62" t="s">
        <v>50</v>
      </c>
      <c r="E16344" s="62" t="s">
        <v>152</v>
      </c>
      <c r="F16344" s="62" t="s">
        <v>20</v>
      </c>
      <c r="G16344" s="2">
        <v>-5000</v>
      </c>
      <c r="H16344" t="s">
        <v>14</v>
      </c>
    </row>
    <row r="16345" spans="1:8" hidden="1" x14ac:dyDescent="0.25">
      <c r="A16345" t="s">
        <v>26</v>
      </c>
      <c r="B16345" t="s">
        <v>9</v>
      </c>
      <c r="C16345" s="62" t="s">
        <v>49</v>
      </c>
      <c r="D16345" s="62" t="s">
        <v>50</v>
      </c>
      <c r="E16345" s="62" t="s">
        <v>152</v>
      </c>
      <c r="F16345" s="62" t="s">
        <v>23</v>
      </c>
      <c r="G16345" s="2">
        <v>-5000</v>
      </c>
      <c r="H16345" t="s">
        <v>14</v>
      </c>
    </row>
    <row r="16346" spans="1:8" hidden="1" x14ac:dyDescent="0.25">
      <c r="A16346" t="s">
        <v>26</v>
      </c>
      <c r="B16346" t="s">
        <v>9</v>
      </c>
      <c r="C16346" s="62" t="s">
        <v>49</v>
      </c>
      <c r="D16346" s="62" t="s">
        <v>50</v>
      </c>
      <c r="E16346" s="62" t="s">
        <v>152</v>
      </c>
      <c r="F16346" s="62" t="s">
        <v>21</v>
      </c>
      <c r="G16346" s="2">
        <v>-5000</v>
      </c>
      <c r="H16346" t="s">
        <v>14</v>
      </c>
    </row>
    <row r="16347" spans="1:8" hidden="1" x14ac:dyDescent="0.25">
      <c r="A16347" t="s">
        <v>26</v>
      </c>
      <c r="B16347" t="s">
        <v>9</v>
      </c>
      <c r="C16347" s="62" t="s">
        <v>49</v>
      </c>
      <c r="D16347" s="62" t="s">
        <v>50</v>
      </c>
      <c r="E16347" s="62" t="s">
        <v>152</v>
      </c>
      <c r="F16347" s="62" t="s">
        <v>22</v>
      </c>
      <c r="G16347" s="2">
        <v>-5000</v>
      </c>
      <c r="H16347" t="s">
        <v>14</v>
      </c>
    </row>
    <row r="16348" spans="1:8" hidden="1" x14ac:dyDescent="0.25">
      <c r="A16348" t="s">
        <v>26</v>
      </c>
      <c r="B16348" t="s">
        <v>9</v>
      </c>
      <c r="C16348" s="62" t="s">
        <v>49</v>
      </c>
      <c r="D16348" s="62" t="s">
        <v>50</v>
      </c>
      <c r="E16348" s="62" t="s">
        <v>152</v>
      </c>
      <c r="F16348" s="62" t="s">
        <v>19</v>
      </c>
      <c r="G16348" s="2">
        <v>-5000</v>
      </c>
      <c r="H16348" t="s">
        <v>14</v>
      </c>
    </row>
    <row r="16349" spans="1:8" hidden="1" x14ac:dyDescent="0.25">
      <c r="A16349" t="s">
        <v>26</v>
      </c>
      <c r="B16349" t="s">
        <v>9</v>
      </c>
      <c r="C16349" s="62" t="s">
        <v>49</v>
      </c>
      <c r="D16349" s="62" t="s">
        <v>50</v>
      </c>
      <c r="E16349" s="62" t="s">
        <v>152</v>
      </c>
      <c r="F16349" s="62" t="s">
        <v>15</v>
      </c>
      <c r="G16349" s="2">
        <v>-5000</v>
      </c>
      <c r="H16349" t="s">
        <v>14</v>
      </c>
    </row>
    <row r="16350" spans="1:8" hidden="1" x14ac:dyDescent="0.25">
      <c r="A16350" t="s">
        <v>26</v>
      </c>
      <c r="B16350" t="s">
        <v>9</v>
      </c>
      <c r="C16350" s="62" t="s">
        <v>49</v>
      </c>
      <c r="D16350" s="62" t="s">
        <v>50</v>
      </c>
      <c r="E16350" s="62" t="s">
        <v>152</v>
      </c>
      <c r="F16350" s="62" t="s">
        <v>25</v>
      </c>
      <c r="G16350" s="2">
        <v>-5000</v>
      </c>
      <c r="H16350" t="s">
        <v>14</v>
      </c>
    </row>
    <row r="16351" spans="1:8" hidden="1" x14ac:dyDescent="0.25">
      <c r="A16351" t="s">
        <v>26</v>
      </c>
      <c r="B16351" t="s">
        <v>9</v>
      </c>
      <c r="C16351" s="62" t="s">
        <v>49</v>
      </c>
      <c r="D16351" s="62" t="s">
        <v>50</v>
      </c>
      <c r="E16351" s="62" t="s">
        <v>152</v>
      </c>
      <c r="F16351" s="62" t="s">
        <v>13</v>
      </c>
      <c r="G16351" s="2">
        <v>-5000</v>
      </c>
      <c r="H16351" t="s">
        <v>14</v>
      </c>
    </row>
    <row r="16352" spans="1:8" hidden="1" x14ac:dyDescent="0.25">
      <c r="A16352" t="s">
        <v>26</v>
      </c>
      <c r="B16352" t="s">
        <v>9</v>
      </c>
      <c r="C16352" s="62" t="s">
        <v>49</v>
      </c>
      <c r="D16352" s="62" t="s">
        <v>75</v>
      </c>
      <c r="E16352" s="62" t="s">
        <v>72</v>
      </c>
      <c r="F16352" s="62" t="s">
        <v>15</v>
      </c>
      <c r="G16352" s="2">
        <v>-300000</v>
      </c>
      <c r="H16352" t="s">
        <v>14</v>
      </c>
    </row>
    <row r="16353" spans="1:8" hidden="1" x14ac:dyDescent="0.25">
      <c r="A16353" t="s">
        <v>26</v>
      </c>
      <c r="B16353" t="s">
        <v>9</v>
      </c>
      <c r="C16353" s="62" t="s">
        <v>49</v>
      </c>
      <c r="D16353" s="62" t="s">
        <v>75</v>
      </c>
      <c r="E16353" s="62" t="s">
        <v>98</v>
      </c>
      <c r="F16353" s="62" t="s">
        <v>16</v>
      </c>
      <c r="G16353" s="2">
        <v>-175000</v>
      </c>
      <c r="H16353" t="s">
        <v>14</v>
      </c>
    </row>
    <row r="16354" spans="1:8" hidden="1" x14ac:dyDescent="0.25">
      <c r="A16354" t="s">
        <v>26</v>
      </c>
      <c r="B16354" t="s">
        <v>9</v>
      </c>
      <c r="C16354" s="62" t="s">
        <v>49</v>
      </c>
      <c r="D16354" s="62" t="s">
        <v>75</v>
      </c>
      <c r="E16354" s="62" t="s">
        <v>98</v>
      </c>
      <c r="F16354" s="62" t="s">
        <v>23</v>
      </c>
      <c r="G16354" s="2">
        <v>-175000</v>
      </c>
      <c r="H16354" t="s">
        <v>14</v>
      </c>
    </row>
    <row r="16355" spans="1:8" hidden="1" x14ac:dyDescent="0.25">
      <c r="A16355" t="s">
        <v>26</v>
      </c>
      <c r="B16355" t="s">
        <v>9</v>
      </c>
      <c r="C16355" s="62" t="s">
        <v>49</v>
      </c>
      <c r="D16355" s="62" t="s">
        <v>75</v>
      </c>
      <c r="E16355" s="62" t="s">
        <v>98</v>
      </c>
      <c r="F16355" s="62" t="s">
        <v>20</v>
      </c>
      <c r="G16355" s="2">
        <v>-175000</v>
      </c>
      <c r="H16355" t="s">
        <v>14</v>
      </c>
    </row>
    <row r="16356" spans="1:8" hidden="1" x14ac:dyDescent="0.25">
      <c r="A16356" t="s">
        <v>26</v>
      </c>
      <c r="B16356" t="s">
        <v>9</v>
      </c>
      <c r="C16356" s="62" t="s">
        <v>49</v>
      </c>
      <c r="D16356" s="62" t="s">
        <v>75</v>
      </c>
      <c r="E16356" s="62" t="s">
        <v>98</v>
      </c>
      <c r="F16356" s="62" t="s">
        <v>13</v>
      </c>
      <c r="G16356" s="2">
        <v>-175000</v>
      </c>
      <c r="H16356" t="s">
        <v>14</v>
      </c>
    </row>
    <row r="16357" spans="1:8" hidden="1" x14ac:dyDescent="0.25">
      <c r="A16357" t="s">
        <v>26</v>
      </c>
      <c r="B16357" t="s">
        <v>9</v>
      </c>
      <c r="C16357" s="62" t="s">
        <v>49</v>
      </c>
      <c r="D16357" s="62" t="s">
        <v>75</v>
      </c>
      <c r="E16357" s="62" t="s">
        <v>151</v>
      </c>
      <c r="F16357" s="62" t="s">
        <v>16</v>
      </c>
      <c r="G16357" s="2">
        <v>-10000</v>
      </c>
      <c r="H16357" t="s">
        <v>14</v>
      </c>
    </row>
    <row r="16358" spans="1:8" hidden="1" x14ac:dyDescent="0.25">
      <c r="A16358" t="s">
        <v>26</v>
      </c>
      <c r="B16358" t="s">
        <v>9</v>
      </c>
      <c r="C16358" s="62" t="s">
        <v>49</v>
      </c>
      <c r="D16358" s="62" t="s">
        <v>75</v>
      </c>
      <c r="E16358" s="62" t="s">
        <v>151</v>
      </c>
      <c r="F16358" s="62" t="s">
        <v>23</v>
      </c>
      <c r="G16358" s="2">
        <v>-10000</v>
      </c>
      <c r="H16358" t="s">
        <v>14</v>
      </c>
    </row>
    <row r="16359" spans="1:8" hidden="1" x14ac:dyDescent="0.25">
      <c r="A16359" t="s">
        <v>26</v>
      </c>
      <c r="B16359" t="s">
        <v>9</v>
      </c>
      <c r="C16359" s="62" t="s">
        <v>49</v>
      </c>
      <c r="D16359" s="62" t="s">
        <v>75</v>
      </c>
      <c r="E16359" s="62" t="s">
        <v>151</v>
      </c>
      <c r="F16359" s="62" t="s">
        <v>20</v>
      </c>
      <c r="G16359" s="2">
        <v>-10000</v>
      </c>
      <c r="H16359" t="s">
        <v>14</v>
      </c>
    </row>
    <row r="16360" spans="1:8" hidden="1" x14ac:dyDescent="0.25">
      <c r="A16360" t="s">
        <v>26</v>
      </c>
      <c r="B16360" t="s">
        <v>9</v>
      </c>
      <c r="C16360" s="62" t="s">
        <v>49</v>
      </c>
      <c r="D16360" s="62" t="s">
        <v>75</v>
      </c>
      <c r="E16360" s="62" t="s">
        <v>151</v>
      </c>
      <c r="F16360" s="62" t="s">
        <v>13</v>
      </c>
      <c r="G16360" s="2">
        <v>-10000</v>
      </c>
      <c r="H16360" t="s">
        <v>14</v>
      </c>
    </row>
    <row r="16361" spans="1:8" hidden="1" x14ac:dyDescent="0.25">
      <c r="A16361" t="s">
        <v>26</v>
      </c>
      <c r="B16361" t="s">
        <v>9</v>
      </c>
      <c r="C16361" s="62" t="s">
        <v>49</v>
      </c>
      <c r="D16361" s="62" t="s">
        <v>71</v>
      </c>
      <c r="E16361" s="62" t="s">
        <v>109</v>
      </c>
      <c r="F16361" s="62" t="s">
        <v>18</v>
      </c>
      <c r="G16361" s="2">
        <v>-60000</v>
      </c>
      <c r="H16361" t="s">
        <v>14</v>
      </c>
    </row>
    <row r="16362" spans="1:8" hidden="1" x14ac:dyDescent="0.25">
      <c r="A16362" t="s">
        <v>26</v>
      </c>
      <c r="B16362" t="s">
        <v>9</v>
      </c>
      <c r="C16362" s="62" t="s">
        <v>49</v>
      </c>
      <c r="D16362" s="62" t="s">
        <v>71</v>
      </c>
      <c r="E16362" s="62" t="s">
        <v>109</v>
      </c>
      <c r="F16362" s="62" t="s">
        <v>16</v>
      </c>
      <c r="G16362" s="2">
        <v>-60000</v>
      </c>
      <c r="H16362" t="s">
        <v>14</v>
      </c>
    </row>
    <row r="16363" spans="1:8" hidden="1" x14ac:dyDescent="0.25">
      <c r="A16363" t="s">
        <v>26</v>
      </c>
      <c r="B16363" t="s">
        <v>9</v>
      </c>
      <c r="C16363" s="62" t="s">
        <v>49</v>
      </c>
      <c r="D16363" s="62" t="s">
        <v>71</v>
      </c>
      <c r="E16363" s="62" t="s">
        <v>109</v>
      </c>
      <c r="F16363" s="62" t="s">
        <v>17</v>
      </c>
      <c r="G16363" s="2">
        <v>-60000</v>
      </c>
      <c r="H16363" t="s">
        <v>14</v>
      </c>
    </row>
    <row r="16364" spans="1:8" hidden="1" x14ac:dyDescent="0.25">
      <c r="A16364" t="s">
        <v>26</v>
      </c>
      <c r="B16364" t="s">
        <v>9</v>
      </c>
      <c r="C16364" s="62" t="s">
        <v>49</v>
      </c>
      <c r="D16364" s="62" t="s">
        <v>71</v>
      </c>
      <c r="E16364" s="62" t="s">
        <v>109</v>
      </c>
      <c r="F16364" s="62" t="s">
        <v>24</v>
      </c>
      <c r="G16364" s="2">
        <v>-60000</v>
      </c>
      <c r="H16364" t="s">
        <v>14</v>
      </c>
    </row>
    <row r="16365" spans="1:8" hidden="1" x14ac:dyDescent="0.25">
      <c r="A16365" t="s">
        <v>26</v>
      </c>
      <c r="B16365" t="s">
        <v>9</v>
      </c>
      <c r="C16365" s="62" t="s">
        <v>49</v>
      </c>
      <c r="D16365" s="62" t="s">
        <v>71</v>
      </c>
      <c r="E16365" s="62" t="s">
        <v>109</v>
      </c>
      <c r="F16365" s="62" t="s">
        <v>20</v>
      </c>
      <c r="G16365" s="2">
        <v>-60000</v>
      </c>
      <c r="H16365" t="s">
        <v>14</v>
      </c>
    </row>
    <row r="16366" spans="1:8" hidden="1" x14ac:dyDescent="0.25">
      <c r="A16366" t="s">
        <v>26</v>
      </c>
      <c r="B16366" t="s">
        <v>9</v>
      </c>
      <c r="C16366" s="62" t="s">
        <v>49</v>
      </c>
      <c r="D16366" s="62" t="s">
        <v>71</v>
      </c>
      <c r="E16366" s="62" t="s">
        <v>109</v>
      </c>
      <c r="F16366" s="62" t="s">
        <v>23</v>
      </c>
      <c r="G16366" s="2">
        <v>-60000</v>
      </c>
      <c r="H16366" t="s">
        <v>14</v>
      </c>
    </row>
    <row r="16367" spans="1:8" hidden="1" x14ac:dyDescent="0.25">
      <c r="A16367" t="s">
        <v>26</v>
      </c>
      <c r="B16367" t="s">
        <v>9</v>
      </c>
      <c r="C16367" s="62" t="s">
        <v>49</v>
      </c>
      <c r="D16367" s="62" t="s">
        <v>71</v>
      </c>
      <c r="E16367" s="62" t="s">
        <v>109</v>
      </c>
      <c r="F16367" s="62" t="s">
        <v>21</v>
      </c>
      <c r="G16367" s="2">
        <v>-60000</v>
      </c>
      <c r="H16367" t="s">
        <v>14</v>
      </c>
    </row>
    <row r="16368" spans="1:8" hidden="1" x14ac:dyDescent="0.25">
      <c r="A16368" t="s">
        <v>26</v>
      </c>
      <c r="B16368" t="s">
        <v>9</v>
      </c>
      <c r="C16368" s="62" t="s">
        <v>49</v>
      </c>
      <c r="D16368" s="62" t="s">
        <v>71</v>
      </c>
      <c r="E16368" s="62" t="s">
        <v>109</v>
      </c>
      <c r="F16368" s="62" t="s">
        <v>22</v>
      </c>
      <c r="G16368" s="2">
        <v>-60000</v>
      </c>
      <c r="H16368" t="s">
        <v>14</v>
      </c>
    </row>
    <row r="16369" spans="1:8" hidden="1" x14ac:dyDescent="0.25">
      <c r="A16369" t="s">
        <v>26</v>
      </c>
      <c r="B16369" t="s">
        <v>9</v>
      </c>
      <c r="C16369" s="62" t="s">
        <v>49</v>
      </c>
      <c r="D16369" s="62" t="s">
        <v>71</v>
      </c>
      <c r="E16369" s="62" t="s">
        <v>109</v>
      </c>
      <c r="F16369" s="62" t="s">
        <v>19</v>
      </c>
      <c r="G16369" s="2">
        <v>-60000</v>
      </c>
      <c r="H16369" t="s">
        <v>14</v>
      </c>
    </row>
    <row r="16370" spans="1:8" hidden="1" x14ac:dyDescent="0.25">
      <c r="A16370" t="s">
        <v>26</v>
      </c>
      <c r="B16370" t="s">
        <v>9</v>
      </c>
      <c r="C16370" s="62" t="s">
        <v>49</v>
      </c>
      <c r="D16370" s="62" t="s">
        <v>71</v>
      </c>
      <c r="E16370" s="62" t="s">
        <v>109</v>
      </c>
      <c r="F16370" s="62" t="s">
        <v>15</v>
      </c>
      <c r="G16370" s="2">
        <v>-60000</v>
      </c>
      <c r="H16370" t="s">
        <v>14</v>
      </c>
    </row>
    <row r="16371" spans="1:8" hidden="1" x14ac:dyDescent="0.25">
      <c r="A16371" t="s">
        <v>26</v>
      </c>
      <c r="B16371" t="s">
        <v>9</v>
      </c>
      <c r="C16371" s="62" t="s">
        <v>49</v>
      </c>
      <c r="D16371" s="62" t="s">
        <v>71</v>
      </c>
      <c r="E16371" s="62" t="s">
        <v>109</v>
      </c>
      <c r="F16371" s="62" t="s">
        <v>25</v>
      </c>
      <c r="G16371" s="2">
        <v>-60000</v>
      </c>
      <c r="H16371" t="s">
        <v>14</v>
      </c>
    </row>
    <row r="16372" spans="1:8" hidden="1" x14ac:dyDescent="0.25">
      <c r="A16372" t="s">
        <v>26</v>
      </c>
      <c r="B16372" t="s">
        <v>9</v>
      </c>
      <c r="C16372" s="62" t="s">
        <v>49</v>
      </c>
      <c r="D16372" s="62" t="s">
        <v>71</v>
      </c>
      <c r="E16372" s="62" t="s">
        <v>109</v>
      </c>
      <c r="F16372" s="62" t="s">
        <v>13</v>
      </c>
      <c r="G16372" s="2">
        <v>-60000</v>
      </c>
      <c r="H16372" t="s">
        <v>14</v>
      </c>
    </row>
    <row r="16373" spans="1:8" hidden="1" x14ac:dyDescent="0.25">
      <c r="A16373" t="s">
        <v>26</v>
      </c>
      <c r="B16373" t="s">
        <v>9</v>
      </c>
      <c r="C16373" s="62" t="s">
        <v>49</v>
      </c>
      <c r="D16373" s="62" t="s">
        <v>71</v>
      </c>
      <c r="E16373" s="62" t="s">
        <v>132</v>
      </c>
      <c r="F16373" s="62" t="s">
        <v>21</v>
      </c>
      <c r="G16373" s="2">
        <v>-10000</v>
      </c>
      <c r="H16373" t="s">
        <v>14</v>
      </c>
    </row>
    <row r="16374" spans="1:8" hidden="1" x14ac:dyDescent="0.25">
      <c r="A16374" t="s">
        <v>26</v>
      </c>
      <c r="B16374" t="s">
        <v>9</v>
      </c>
      <c r="C16374" s="62" t="s">
        <v>49</v>
      </c>
      <c r="D16374" s="62" t="s">
        <v>71</v>
      </c>
      <c r="E16374" s="62" t="s">
        <v>132</v>
      </c>
      <c r="F16374" s="62" t="s">
        <v>24</v>
      </c>
      <c r="G16374" s="2">
        <v>-10000</v>
      </c>
      <c r="H16374" t="s">
        <v>14</v>
      </c>
    </row>
    <row r="16375" spans="1:8" hidden="1" x14ac:dyDescent="0.25">
      <c r="A16375" t="s">
        <v>26</v>
      </c>
      <c r="B16375" t="s">
        <v>9</v>
      </c>
      <c r="C16375" s="62" t="s">
        <v>49</v>
      </c>
      <c r="D16375" s="62" t="s">
        <v>71</v>
      </c>
      <c r="E16375" s="62" t="s">
        <v>132</v>
      </c>
      <c r="F16375" s="62" t="s">
        <v>25</v>
      </c>
      <c r="G16375" s="2">
        <v>-10000</v>
      </c>
      <c r="H16375" t="s">
        <v>14</v>
      </c>
    </row>
    <row r="16376" spans="1:8" hidden="1" x14ac:dyDescent="0.25">
      <c r="A16376" t="s">
        <v>26</v>
      </c>
      <c r="B16376" t="s">
        <v>9</v>
      </c>
      <c r="C16376" s="62" t="s">
        <v>49</v>
      </c>
      <c r="D16376" s="62" t="s">
        <v>71</v>
      </c>
      <c r="E16376" s="62" t="s">
        <v>132</v>
      </c>
      <c r="F16376" s="62" t="s">
        <v>23</v>
      </c>
      <c r="G16376" s="2">
        <v>-10000</v>
      </c>
      <c r="H16376" t="s">
        <v>14</v>
      </c>
    </row>
    <row r="16377" spans="1:8" hidden="1" x14ac:dyDescent="0.25">
      <c r="A16377" t="s">
        <v>26</v>
      </c>
      <c r="B16377" t="s">
        <v>9</v>
      </c>
      <c r="C16377" s="62" t="s">
        <v>49</v>
      </c>
      <c r="D16377" s="62" t="s">
        <v>71</v>
      </c>
      <c r="E16377" s="62" t="s">
        <v>132</v>
      </c>
      <c r="F16377" s="62" t="s">
        <v>13</v>
      </c>
      <c r="G16377" s="2">
        <v>-10000</v>
      </c>
      <c r="H16377" t="s">
        <v>14</v>
      </c>
    </row>
    <row r="16378" spans="1:8" hidden="1" x14ac:dyDescent="0.25">
      <c r="A16378" t="s">
        <v>26</v>
      </c>
      <c r="B16378" t="s">
        <v>9</v>
      </c>
      <c r="C16378" s="62" t="s">
        <v>49</v>
      </c>
      <c r="D16378" s="62" t="s">
        <v>71</v>
      </c>
      <c r="E16378" s="62" t="s">
        <v>132</v>
      </c>
      <c r="F16378" s="62" t="s">
        <v>22</v>
      </c>
      <c r="G16378" s="2">
        <v>-10000</v>
      </c>
      <c r="H16378" t="s">
        <v>14</v>
      </c>
    </row>
    <row r="16379" spans="1:8" hidden="1" x14ac:dyDescent="0.25">
      <c r="A16379" t="s">
        <v>26</v>
      </c>
      <c r="B16379" t="s">
        <v>9</v>
      </c>
      <c r="C16379" s="62" t="s">
        <v>49</v>
      </c>
      <c r="D16379" s="62" t="s">
        <v>71</v>
      </c>
      <c r="E16379" s="62" t="s">
        <v>132</v>
      </c>
      <c r="F16379" s="62" t="s">
        <v>20</v>
      </c>
      <c r="G16379" s="2">
        <v>-10000</v>
      </c>
      <c r="H16379" t="s">
        <v>14</v>
      </c>
    </row>
    <row r="16380" spans="1:8" hidden="1" x14ac:dyDescent="0.25">
      <c r="A16380" t="s">
        <v>26</v>
      </c>
      <c r="B16380" t="s">
        <v>9</v>
      </c>
      <c r="C16380" s="62" t="s">
        <v>49</v>
      </c>
      <c r="D16380" s="62" t="s">
        <v>71</v>
      </c>
      <c r="E16380" s="62" t="s">
        <v>132</v>
      </c>
      <c r="F16380" s="62" t="s">
        <v>15</v>
      </c>
      <c r="G16380" s="2">
        <v>-10000</v>
      </c>
      <c r="H16380" t="s">
        <v>14</v>
      </c>
    </row>
    <row r="16381" spans="1:8" hidden="1" x14ac:dyDescent="0.25">
      <c r="A16381" t="s">
        <v>26</v>
      </c>
      <c r="B16381" t="s">
        <v>9</v>
      </c>
      <c r="C16381" s="62" t="s">
        <v>49</v>
      </c>
      <c r="D16381" s="62" t="s">
        <v>71</v>
      </c>
      <c r="E16381" s="62" t="s">
        <v>132</v>
      </c>
      <c r="F16381" s="62" t="s">
        <v>18</v>
      </c>
      <c r="G16381" s="2">
        <v>-70000</v>
      </c>
      <c r="H16381" t="s">
        <v>14</v>
      </c>
    </row>
    <row r="16382" spans="1:8" hidden="1" x14ac:dyDescent="0.25">
      <c r="A16382" t="s">
        <v>26</v>
      </c>
      <c r="B16382" t="s">
        <v>9</v>
      </c>
      <c r="C16382" s="62" t="s">
        <v>49</v>
      </c>
      <c r="D16382" s="62" t="s">
        <v>71</v>
      </c>
      <c r="E16382" s="62" t="s">
        <v>132</v>
      </c>
      <c r="F16382" s="62" t="s">
        <v>19</v>
      </c>
      <c r="G16382" s="2">
        <v>-70000</v>
      </c>
      <c r="H16382" t="s">
        <v>14</v>
      </c>
    </row>
    <row r="16383" spans="1:8" hidden="1" x14ac:dyDescent="0.25">
      <c r="A16383" t="s">
        <v>26</v>
      </c>
      <c r="B16383" t="s">
        <v>9</v>
      </c>
      <c r="C16383" s="62" t="s">
        <v>49</v>
      </c>
      <c r="D16383" s="62" t="s">
        <v>71</v>
      </c>
      <c r="E16383" s="62" t="s">
        <v>132</v>
      </c>
      <c r="F16383" s="62" t="s">
        <v>16</v>
      </c>
      <c r="G16383" s="2">
        <v>-70000</v>
      </c>
      <c r="H16383" t="s">
        <v>14</v>
      </c>
    </row>
    <row r="16384" spans="1:8" hidden="1" x14ac:dyDescent="0.25">
      <c r="A16384" t="s">
        <v>26</v>
      </c>
      <c r="B16384" t="s">
        <v>9</v>
      </c>
      <c r="C16384" s="62" t="s">
        <v>49</v>
      </c>
      <c r="D16384" s="62" t="s">
        <v>71</v>
      </c>
      <c r="E16384" s="62" t="s">
        <v>132</v>
      </c>
      <c r="F16384" s="62" t="s">
        <v>17</v>
      </c>
      <c r="G16384" s="2">
        <v>-70000</v>
      </c>
      <c r="H16384" t="s">
        <v>14</v>
      </c>
    </row>
    <row r="16385" spans="1:8" hidden="1" x14ac:dyDescent="0.25">
      <c r="A16385" t="s">
        <v>26</v>
      </c>
      <c r="B16385" t="s">
        <v>9</v>
      </c>
      <c r="C16385" s="62" t="s">
        <v>49</v>
      </c>
      <c r="D16385" s="62" t="s">
        <v>71</v>
      </c>
      <c r="E16385" s="62" t="s">
        <v>133</v>
      </c>
      <c r="F16385" s="62" t="s">
        <v>13</v>
      </c>
      <c r="G16385" s="2">
        <v>-28800</v>
      </c>
      <c r="H16385" t="s">
        <v>14</v>
      </c>
    </row>
    <row r="16386" spans="1:8" hidden="1" x14ac:dyDescent="0.25">
      <c r="A16386" t="s">
        <v>26</v>
      </c>
      <c r="B16386" t="s">
        <v>9</v>
      </c>
      <c r="C16386" s="62" t="s">
        <v>49</v>
      </c>
      <c r="D16386" s="62" t="s">
        <v>71</v>
      </c>
      <c r="E16386" s="62" t="s">
        <v>172</v>
      </c>
      <c r="F16386" s="62" t="s">
        <v>24</v>
      </c>
      <c r="G16386" s="2">
        <v>-70000</v>
      </c>
      <c r="H16386" t="s">
        <v>14</v>
      </c>
    </row>
    <row r="16387" spans="1:8" hidden="1" x14ac:dyDescent="0.25">
      <c r="A16387" t="s">
        <v>26</v>
      </c>
      <c r="B16387" t="s">
        <v>9</v>
      </c>
      <c r="C16387" s="62" t="s">
        <v>62</v>
      </c>
      <c r="D16387" s="62" t="s">
        <v>63</v>
      </c>
      <c r="E16387" s="62" t="s">
        <v>64</v>
      </c>
      <c r="F16387" s="62" t="s">
        <v>18</v>
      </c>
      <c r="G16387" s="2">
        <v>-500000</v>
      </c>
      <c r="H16387" t="s">
        <v>14</v>
      </c>
    </row>
    <row r="16388" spans="1:8" hidden="1" x14ac:dyDescent="0.25">
      <c r="A16388" t="s">
        <v>26</v>
      </c>
      <c r="B16388" t="s">
        <v>9</v>
      </c>
      <c r="C16388" s="62" t="s">
        <v>62</v>
      </c>
      <c r="D16388" s="62" t="s">
        <v>63</v>
      </c>
      <c r="E16388" s="62" t="s">
        <v>174</v>
      </c>
      <c r="F16388" s="62" t="s">
        <v>17</v>
      </c>
      <c r="G16388" s="2">
        <v>-200000</v>
      </c>
      <c r="H16388" t="s">
        <v>14</v>
      </c>
    </row>
    <row r="16389" spans="1:8" hidden="1" x14ac:dyDescent="0.25">
      <c r="A16389" t="s">
        <v>26</v>
      </c>
      <c r="B16389" t="s">
        <v>9</v>
      </c>
      <c r="C16389" s="62" t="s">
        <v>33</v>
      </c>
      <c r="D16389" s="62" t="s">
        <v>52</v>
      </c>
      <c r="E16389" s="62" t="s">
        <v>144</v>
      </c>
      <c r="F16389" s="62" t="s">
        <v>18</v>
      </c>
      <c r="G16389" s="2">
        <v>-800000</v>
      </c>
      <c r="H16389" t="s">
        <v>14</v>
      </c>
    </row>
    <row r="16390" spans="1:8" hidden="1" x14ac:dyDescent="0.25">
      <c r="A16390" t="s">
        <v>26</v>
      </c>
      <c r="B16390" t="s">
        <v>9</v>
      </c>
      <c r="C16390" s="62" t="s">
        <v>33</v>
      </c>
      <c r="D16390" s="62" t="s">
        <v>52</v>
      </c>
      <c r="E16390" s="62" t="s">
        <v>144</v>
      </c>
      <c r="F16390" s="62" t="s">
        <v>16</v>
      </c>
      <c r="G16390" s="2">
        <v>-800000</v>
      </c>
      <c r="H16390" t="s">
        <v>14</v>
      </c>
    </row>
    <row r="16391" spans="1:8" hidden="1" x14ac:dyDescent="0.25">
      <c r="A16391" t="s">
        <v>26</v>
      </c>
      <c r="B16391" t="s">
        <v>9</v>
      </c>
      <c r="C16391" s="62" t="s">
        <v>33</v>
      </c>
      <c r="D16391" s="62" t="s">
        <v>52</v>
      </c>
      <c r="E16391" s="62" t="s">
        <v>144</v>
      </c>
      <c r="F16391" s="62" t="s">
        <v>17</v>
      </c>
      <c r="G16391" s="2">
        <v>-800000</v>
      </c>
      <c r="H16391" t="s">
        <v>14</v>
      </c>
    </row>
    <row r="16392" spans="1:8" hidden="1" x14ac:dyDescent="0.25">
      <c r="A16392" t="s">
        <v>26</v>
      </c>
      <c r="B16392" t="s">
        <v>9</v>
      </c>
      <c r="C16392" s="62" t="s">
        <v>33</v>
      </c>
      <c r="D16392" s="62" t="s">
        <v>52</v>
      </c>
      <c r="E16392" s="62" t="s">
        <v>144</v>
      </c>
      <c r="F16392" s="62" t="s">
        <v>24</v>
      </c>
      <c r="G16392" s="2">
        <v>-800000</v>
      </c>
      <c r="H16392" t="s">
        <v>14</v>
      </c>
    </row>
    <row r="16393" spans="1:8" hidden="1" x14ac:dyDescent="0.25">
      <c r="A16393" t="s">
        <v>26</v>
      </c>
      <c r="B16393" t="s">
        <v>9</v>
      </c>
      <c r="C16393" s="62" t="s">
        <v>33</v>
      </c>
      <c r="D16393" s="62" t="s">
        <v>52</v>
      </c>
      <c r="E16393" s="62" t="s">
        <v>144</v>
      </c>
      <c r="F16393" s="62" t="s">
        <v>20</v>
      </c>
      <c r="G16393" s="2">
        <v>-800000</v>
      </c>
      <c r="H16393" t="s">
        <v>14</v>
      </c>
    </row>
    <row r="16394" spans="1:8" hidden="1" x14ac:dyDescent="0.25">
      <c r="A16394" t="s">
        <v>26</v>
      </c>
      <c r="B16394" t="s">
        <v>9</v>
      </c>
      <c r="C16394" s="62" t="s">
        <v>33</v>
      </c>
      <c r="D16394" s="62" t="s">
        <v>52</v>
      </c>
      <c r="E16394" s="62" t="s">
        <v>144</v>
      </c>
      <c r="F16394" s="62" t="s">
        <v>23</v>
      </c>
      <c r="G16394" s="2">
        <v>-800000</v>
      </c>
      <c r="H16394" t="s">
        <v>14</v>
      </c>
    </row>
    <row r="16395" spans="1:8" hidden="1" x14ac:dyDescent="0.25">
      <c r="A16395" t="s">
        <v>26</v>
      </c>
      <c r="B16395" t="s">
        <v>9</v>
      </c>
      <c r="C16395" s="62" t="s">
        <v>33</v>
      </c>
      <c r="D16395" s="62" t="s">
        <v>52</v>
      </c>
      <c r="E16395" s="62" t="s">
        <v>144</v>
      </c>
      <c r="F16395" s="62" t="s">
        <v>21</v>
      </c>
      <c r="G16395" s="2">
        <v>-800000</v>
      </c>
      <c r="H16395" t="s">
        <v>14</v>
      </c>
    </row>
    <row r="16396" spans="1:8" hidden="1" x14ac:dyDescent="0.25">
      <c r="A16396" t="s">
        <v>26</v>
      </c>
      <c r="B16396" t="s">
        <v>9</v>
      </c>
      <c r="C16396" s="62" t="s">
        <v>33</v>
      </c>
      <c r="D16396" s="62" t="s">
        <v>52</v>
      </c>
      <c r="E16396" s="62" t="s">
        <v>144</v>
      </c>
      <c r="F16396" s="62" t="s">
        <v>22</v>
      </c>
      <c r="G16396" s="2">
        <v>-800000</v>
      </c>
      <c r="H16396" t="s">
        <v>14</v>
      </c>
    </row>
    <row r="16397" spans="1:8" hidden="1" x14ac:dyDescent="0.25">
      <c r="A16397" t="s">
        <v>26</v>
      </c>
      <c r="B16397" t="s">
        <v>9</v>
      </c>
      <c r="C16397" s="62" t="s">
        <v>33</v>
      </c>
      <c r="D16397" s="62" t="s">
        <v>52</v>
      </c>
      <c r="E16397" s="62" t="s">
        <v>144</v>
      </c>
      <c r="F16397" s="62" t="s">
        <v>19</v>
      </c>
      <c r="G16397" s="2">
        <v>-800000</v>
      </c>
      <c r="H16397" t="s">
        <v>14</v>
      </c>
    </row>
    <row r="16398" spans="1:8" hidden="1" x14ac:dyDescent="0.25">
      <c r="A16398" t="s">
        <v>26</v>
      </c>
      <c r="B16398" t="s">
        <v>9</v>
      </c>
      <c r="C16398" s="62" t="s">
        <v>33</v>
      </c>
      <c r="D16398" s="62" t="s">
        <v>52</v>
      </c>
      <c r="E16398" s="62" t="s">
        <v>144</v>
      </c>
      <c r="F16398" s="62" t="s">
        <v>15</v>
      </c>
      <c r="G16398" s="2">
        <v>-800000</v>
      </c>
      <c r="H16398" t="s">
        <v>14</v>
      </c>
    </row>
    <row r="16399" spans="1:8" hidden="1" x14ac:dyDescent="0.25">
      <c r="A16399" t="s">
        <v>26</v>
      </c>
      <c r="B16399" t="s">
        <v>9</v>
      </c>
      <c r="C16399" s="62" t="s">
        <v>33</v>
      </c>
      <c r="D16399" s="62" t="s">
        <v>52</v>
      </c>
      <c r="E16399" s="62" t="s">
        <v>144</v>
      </c>
      <c r="F16399" s="62" t="s">
        <v>25</v>
      </c>
      <c r="G16399" s="2">
        <v>-800000</v>
      </c>
      <c r="H16399" t="s">
        <v>14</v>
      </c>
    </row>
    <row r="16400" spans="1:8" hidden="1" x14ac:dyDescent="0.25">
      <c r="A16400" t="s">
        <v>26</v>
      </c>
      <c r="B16400" t="s">
        <v>9</v>
      </c>
      <c r="C16400" s="62" t="s">
        <v>33</v>
      </c>
      <c r="D16400" s="62" t="s">
        <v>52</v>
      </c>
      <c r="E16400" s="62" t="s">
        <v>144</v>
      </c>
      <c r="F16400" s="62" t="s">
        <v>13</v>
      </c>
      <c r="G16400" s="2">
        <v>-800000</v>
      </c>
      <c r="H16400" t="s">
        <v>14</v>
      </c>
    </row>
    <row r="16401" spans="1:8" hidden="1" x14ac:dyDescent="0.25">
      <c r="A16401" t="s">
        <v>26</v>
      </c>
      <c r="B16401" t="s">
        <v>9</v>
      </c>
      <c r="C16401" s="62" t="s">
        <v>33</v>
      </c>
      <c r="D16401" s="62" t="s">
        <v>34</v>
      </c>
      <c r="E16401" s="62" t="s">
        <v>78</v>
      </c>
      <c r="F16401" s="62" t="s">
        <v>13</v>
      </c>
      <c r="G16401" s="2">
        <v>-4000000</v>
      </c>
      <c r="H16401" t="s">
        <v>14</v>
      </c>
    </row>
    <row r="16402" spans="1:8" hidden="1" x14ac:dyDescent="0.25">
      <c r="A16402" t="s">
        <v>26</v>
      </c>
      <c r="B16402" t="s">
        <v>9</v>
      </c>
      <c r="C16402" s="62" t="s">
        <v>33</v>
      </c>
      <c r="D16402" s="62" t="s">
        <v>34</v>
      </c>
      <c r="E16402" s="62" t="s">
        <v>78</v>
      </c>
      <c r="F16402" s="62" t="s">
        <v>25</v>
      </c>
      <c r="G16402" s="2">
        <v>-4000000</v>
      </c>
      <c r="H16402" t="s">
        <v>14</v>
      </c>
    </row>
    <row r="16403" spans="1:8" hidden="1" x14ac:dyDescent="0.25">
      <c r="A16403" t="s">
        <v>26</v>
      </c>
      <c r="B16403" t="s">
        <v>9</v>
      </c>
      <c r="C16403" s="62" t="s">
        <v>33</v>
      </c>
      <c r="D16403" s="62" t="s">
        <v>34</v>
      </c>
      <c r="E16403" s="62" t="s">
        <v>78</v>
      </c>
      <c r="F16403" s="62" t="s">
        <v>16</v>
      </c>
      <c r="G16403" s="2">
        <v>-5000000</v>
      </c>
      <c r="H16403" t="s">
        <v>14</v>
      </c>
    </row>
    <row r="16404" spans="1:8" hidden="1" x14ac:dyDescent="0.25">
      <c r="A16404" t="s">
        <v>26</v>
      </c>
      <c r="B16404" t="s">
        <v>9</v>
      </c>
      <c r="C16404" s="62" t="s">
        <v>33</v>
      </c>
      <c r="D16404" s="62" t="s">
        <v>34</v>
      </c>
      <c r="E16404" s="62" t="s">
        <v>78</v>
      </c>
      <c r="F16404" s="62" t="s">
        <v>24</v>
      </c>
      <c r="G16404" s="2">
        <v>-5000000</v>
      </c>
      <c r="H16404" t="s">
        <v>14</v>
      </c>
    </row>
    <row r="16405" spans="1:8" hidden="1" x14ac:dyDescent="0.25">
      <c r="A16405" t="s">
        <v>26</v>
      </c>
      <c r="B16405" t="s">
        <v>9</v>
      </c>
      <c r="C16405" s="62" t="s">
        <v>33</v>
      </c>
      <c r="D16405" s="62" t="s">
        <v>34</v>
      </c>
      <c r="E16405" s="62" t="s">
        <v>78</v>
      </c>
      <c r="F16405" s="62" t="s">
        <v>15</v>
      </c>
      <c r="G16405" s="2">
        <v>-5000000</v>
      </c>
      <c r="H16405" t="s">
        <v>14</v>
      </c>
    </row>
    <row r="16406" spans="1:8" hidden="1" x14ac:dyDescent="0.25">
      <c r="A16406" t="s">
        <v>26</v>
      </c>
      <c r="B16406" t="s">
        <v>9</v>
      </c>
      <c r="C16406" s="62" t="s">
        <v>33</v>
      </c>
      <c r="D16406" s="62" t="s">
        <v>34</v>
      </c>
      <c r="E16406" s="62" t="s">
        <v>78</v>
      </c>
      <c r="F16406" s="62" t="s">
        <v>23</v>
      </c>
      <c r="G16406" s="2">
        <v>-6000000</v>
      </c>
      <c r="H16406" t="s">
        <v>14</v>
      </c>
    </row>
    <row r="16407" spans="1:8" hidden="1" x14ac:dyDescent="0.25">
      <c r="A16407" t="s">
        <v>26</v>
      </c>
      <c r="B16407" t="s">
        <v>9</v>
      </c>
      <c r="C16407" s="62" t="s">
        <v>33</v>
      </c>
      <c r="D16407" s="62" t="s">
        <v>34</v>
      </c>
      <c r="E16407" s="62" t="s">
        <v>78</v>
      </c>
      <c r="F16407" s="62" t="s">
        <v>17</v>
      </c>
      <c r="G16407" s="2">
        <v>-6000000</v>
      </c>
      <c r="H16407" t="s">
        <v>14</v>
      </c>
    </row>
    <row r="16408" spans="1:8" hidden="1" x14ac:dyDescent="0.25">
      <c r="A16408" t="s">
        <v>26</v>
      </c>
      <c r="B16408" t="s">
        <v>9</v>
      </c>
      <c r="C16408" s="62" t="s">
        <v>33</v>
      </c>
      <c r="D16408" s="62" t="s">
        <v>34</v>
      </c>
      <c r="E16408" s="62" t="s">
        <v>78</v>
      </c>
      <c r="F16408" s="62" t="s">
        <v>18</v>
      </c>
      <c r="G16408" s="2">
        <v>-7000000</v>
      </c>
      <c r="H16408" t="s">
        <v>14</v>
      </c>
    </row>
    <row r="16409" spans="1:8" hidden="1" x14ac:dyDescent="0.25">
      <c r="A16409" t="s">
        <v>26</v>
      </c>
      <c r="B16409" t="s">
        <v>9</v>
      </c>
      <c r="C16409" s="62" t="s">
        <v>33</v>
      </c>
      <c r="D16409" s="62" t="s">
        <v>34</v>
      </c>
      <c r="E16409" s="62" t="s">
        <v>78</v>
      </c>
      <c r="F16409" s="62" t="s">
        <v>22</v>
      </c>
      <c r="G16409" s="2">
        <v>-7000000</v>
      </c>
      <c r="H16409" t="s">
        <v>14</v>
      </c>
    </row>
    <row r="16410" spans="1:8" hidden="1" x14ac:dyDescent="0.25">
      <c r="A16410" t="s">
        <v>26</v>
      </c>
      <c r="B16410" t="s">
        <v>9</v>
      </c>
      <c r="C16410" s="62" t="s">
        <v>33</v>
      </c>
      <c r="D16410" s="62" t="s">
        <v>34</v>
      </c>
      <c r="E16410" s="62" t="s">
        <v>78</v>
      </c>
      <c r="F16410" s="62" t="s">
        <v>20</v>
      </c>
      <c r="G16410" s="2">
        <v>-7000000</v>
      </c>
      <c r="H16410" t="s">
        <v>14</v>
      </c>
    </row>
    <row r="16411" spans="1:8" hidden="1" x14ac:dyDescent="0.25">
      <c r="A16411" t="s">
        <v>26</v>
      </c>
      <c r="B16411" t="s">
        <v>9</v>
      </c>
      <c r="C16411" s="62" t="s">
        <v>33</v>
      </c>
      <c r="D16411" s="62" t="s">
        <v>34</v>
      </c>
      <c r="E16411" s="62" t="s">
        <v>78</v>
      </c>
      <c r="F16411" s="62" t="s">
        <v>21</v>
      </c>
      <c r="G16411" s="2">
        <v>-7000000</v>
      </c>
      <c r="H16411" t="s">
        <v>14</v>
      </c>
    </row>
    <row r="16412" spans="1:8" hidden="1" x14ac:dyDescent="0.25">
      <c r="A16412" t="s">
        <v>26</v>
      </c>
      <c r="B16412" t="s">
        <v>9</v>
      </c>
      <c r="C16412" s="62" t="s">
        <v>33</v>
      </c>
      <c r="D16412" s="62" t="s">
        <v>34</v>
      </c>
      <c r="E16412" s="62" t="s">
        <v>78</v>
      </c>
      <c r="F16412" s="62" t="s">
        <v>19</v>
      </c>
      <c r="G16412" s="2">
        <v>-7000000</v>
      </c>
      <c r="H16412" t="s">
        <v>14</v>
      </c>
    </row>
    <row r="16413" spans="1:8" hidden="1" x14ac:dyDescent="0.25">
      <c r="A16413" t="s">
        <v>26</v>
      </c>
      <c r="B16413" t="s">
        <v>9</v>
      </c>
      <c r="C16413" s="62" t="s">
        <v>33</v>
      </c>
      <c r="D16413" s="62" t="s">
        <v>34</v>
      </c>
      <c r="E16413" s="62" t="s">
        <v>122</v>
      </c>
      <c r="F16413" s="62" t="s">
        <v>16</v>
      </c>
      <c r="G16413" s="2">
        <v>-300000</v>
      </c>
      <c r="H16413" t="s">
        <v>14</v>
      </c>
    </row>
    <row r="16414" spans="1:8" hidden="1" x14ac:dyDescent="0.25">
      <c r="A16414" t="s">
        <v>26</v>
      </c>
      <c r="B16414" t="s">
        <v>9</v>
      </c>
      <c r="C16414" s="62" t="s">
        <v>33</v>
      </c>
      <c r="D16414" s="62" t="s">
        <v>34</v>
      </c>
      <c r="E16414" s="62" t="s">
        <v>172</v>
      </c>
      <c r="F16414" s="62" t="s">
        <v>15</v>
      </c>
      <c r="G16414" s="2">
        <v>-350000</v>
      </c>
      <c r="H16414" t="s">
        <v>14</v>
      </c>
    </row>
    <row r="16415" spans="1:8" hidden="1" x14ac:dyDescent="0.25">
      <c r="A16415" t="s">
        <v>26</v>
      </c>
      <c r="B16415" t="s">
        <v>9</v>
      </c>
      <c r="C16415" s="62" t="s">
        <v>33</v>
      </c>
      <c r="D16415" s="62" t="s">
        <v>34</v>
      </c>
      <c r="E16415" s="62" t="s">
        <v>172</v>
      </c>
      <c r="F16415" s="62" t="s">
        <v>25</v>
      </c>
      <c r="G16415" s="2">
        <v>-400000</v>
      </c>
      <c r="H16415" t="s">
        <v>14</v>
      </c>
    </row>
    <row r="16416" spans="1:8" hidden="1" x14ac:dyDescent="0.25">
      <c r="A16416" t="s">
        <v>26</v>
      </c>
      <c r="B16416" t="s">
        <v>9</v>
      </c>
      <c r="C16416" s="62" t="s">
        <v>33</v>
      </c>
      <c r="D16416" s="62" t="s">
        <v>34</v>
      </c>
      <c r="E16416" s="62" t="s">
        <v>172</v>
      </c>
      <c r="F16416" s="62" t="s">
        <v>21</v>
      </c>
      <c r="G16416" s="2">
        <v>-1200000</v>
      </c>
      <c r="H16416" t="s">
        <v>14</v>
      </c>
    </row>
    <row r="16417" spans="1:8" hidden="1" x14ac:dyDescent="0.25">
      <c r="A16417" t="s">
        <v>26</v>
      </c>
      <c r="B16417" t="s">
        <v>9</v>
      </c>
      <c r="C16417" s="62" t="s">
        <v>33</v>
      </c>
      <c r="D16417" s="62" t="s">
        <v>34</v>
      </c>
      <c r="E16417" s="62" t="s">
        <v>172</v>
      </c>
      <c r="F16417" s="62" t="s">
        <v>18</v>
      </c>
      <c r="G16417" s="2">
        <v>-1400000</v>
      </c>
      <c r="H16417" t="s">
        <v>14</v>
      </c>
    </row>
    <row r="16418" spans="1:8" hidden="1" x14ac:dyDescent="0.25">
      <c r="A16418" t="s">
        <v>26</v>
      </c>
      <c r="B16418" t="s">
        <v>9</v>
      </c>
      <c r="C16418" s="62" t="s">
        <v>33</v>
      </c>
      <c r="D16418" s="62" t="s">
        <v>34</v>
      </c>
      <c r="E16418" s="62" t="s">
        <v>172</v>
      </c>
      <c r="F16418" s="62" t="s">
        <v>16</v>
      </c>
      <c r="G16418" s="2">
        <v>-4000000</v>
      </c>
      <c r="H16418" t="s">
        <v>14</v>
      </c>
    </row>
    <row r="16419" spans="1:8" hidden="1" x14ac:dyDescent="0.25">
      <c r="A16419" t="s">
        <v>26</v>
      </c>
      <c r="B16419" t="s">
        <v>9</v>
      </c>
      <c r="C16419" s="62" t="s">
        <v>33</v>
      </c>
      <c r="D16419" s="62" t="s">
        <v>34</v>
      </c>
      <c r="E16419" s="62" t="s">
        <v>175</v>
      </c>
      <c r="F16419" s="62" t="s">
        <v>13</v>
      </c>
      <c r="G16419" s="2">
        <v>-250000</v>
      </c>
      <c r="H16419" t="s">
        <v>14</v>
      </c>
    </row>
    <row r="16420" spans="1:8" hidden="1" x14ac:dyDescent="0.25">
      <c r="A16420" t="s">
        <v>26</v>
      </c>
      <c r="B16420" t="s">
        <v>9</v>
      </c>
      <c r="C16420" s="62" t="s">
        <v>62</v>
      </c>
      <c r="D16420" s="62" t="s">
        <v>99</v>
      </c>
      <c r="E16420" s="62" t="s">
        <v>98</v>
      </c>
      <c r="F16420" s="62" t="s">
        <v>16</v>
      </c>
      <c r="G16420" s="2">
        <v>-300000</v>
      </c>
      <c r="H16420" t="s">
        <v>14</v>
      </c>
    </row>
    <row r="16421" spans="1:8" hidden="1" x14ac:dyDescent="0.25">
      <c r="A16421" t="s">
        <v>26</v>
      </c>
      <c r="B16421" t="s">
        <v>9</v>
      </c>
      <c r="C16421" s="62" t="s">
        <v>62</v>
      </c>
      <c r="D16421" s="62" t="s">
        <v>99</v>
      </c>
      <c r="E16421" s="62" t="s">
        <v>98</v>
      </c>
      <c r="F16421" s="62" t="s">
        <v>15</v>
      </c>
      <c r="G16421" s="2">
        <v>-300000</v>
      </c>
      <c r="H16421" t="s">
        <v>14</v>
      </c>
    </row>
    <row r="16422" spans="1:8" hidden="1" x14ac:dyDescent="0.25">
      <c r="A16422" t="s">
        <v>26</v>
      </c>
      <c r="B16422" t="s">
        <v>9</v>
      </c>
      <c r="C16422" s="62" t="s">
        <v>62</v>
      </c>
      <c r="D16422" s="62" t="s">
        <v>99</v>
      </c>
      <c r="E16422" s="62" t="s">
        <v>162</v>
      </c>
      <c r="F16422" s="62" t="s">
        <v>21</v>
      </c>
      <c r="G16422" s="2">
        <v>-8810</v>
      </c>
      <c r="H16422" t="s">
        <v>14</v>
      </c>
    </row>
    <row r="16423" spans="1:8" hidden="1" x14ac:dyDescent="0.25">
      <c r="A16423" t="s">
        <v>26</v>
      </c>
      <c r="B16423" t="s">
        <v>9</v>
      </c>
      <c r="C16423" s="62" t="s">
        <v>62</v>
      </c>
      <c r="D16423" s="62" t="s">
        <v>99</v>
      </c>
      <c r="E16423" s="62" t="s">
        <v>162</v>
      </c>
      <c r="F16423" s="62" t="s">
        <v>17</v>
      </c>
      <c r="G16423" s="2">
        <v>-8810</v>
      </c>
      <c r="H16423" t="s">
        <v>14</v>
      </c>
    </row>
    <row r="16424" spans="1:8" hidden="1" x14ac:dyDescent="0.25">
      <c r="A16424" t="s">
        <v>26</v>
      </c>
      <c r="B16424" t="s">
        <v>9</v>
      </c>
      <c r="C16424" s="62" t="s">
        <v>62</v>
      </c>
      <c r="D16424" s="62" t="s">
        <v>126</v>
      </c>
      <c r="E16424" s="62" t="s">
        <v>162</v>
      </c>
      <c r="F16424" s="62" t="s">
        <v>20</v>
      </c>
      <c r="G16424" s="2">
        <v>-4516</v>
      </c>
      <c r="H16424" t="s">
        <v>14</v>
      </c>
    </row>
    <row r="16425" spans="1:8" hidden="1" x14ac:dyDescent="0.25">
      <c r="A16425" t="s">
        <v>26</v>
      </c>
      <c r="B16425" t="s">
        <v>9</v>
      </c>
      <c r="C16425" s="62" t="s">
        <v>62</v>
      </c>
      <c r="D16425" s="62" t="s">
        <v>126</v>
      </c>
      <c r="E16425" s="62" t="s">
        <v>162</v>
      </c>
      <c r="F16425" s="62" t="s">
        <v>22</v>
      </c>
      <c r="G16425" s="2">
        <v>-12631</v>
      </c>
      <c r="H16425" t="s">
        <v>14</v>
      </c>
    </row>
    <row r="16426" spans="1:8" hidden="1" x14ac:dyDescent="0.25">
      <c r="A16426" t="s">
        <v>26</v>
      </c>
      <c r="B16426" t="s">
        <v>9</v>
      </c>
      <c r="C16426" s="62" t="s">
        <v>62</v>
      </c>
      <c r="D16426" s="62" t="s">
        <v>126</v>
      </c>
      <c r="E16426" s="62" t="s">
        <v>162</v>
      </c>
      <c r="F16426" s="62" t="s">
        <v>17</v>
      </c>
      <c r="G16426" s="2">
        <v>-17147</v>
      </c>
      <c r="H16426" t="s">
        <v>14</v>
      </c>
    </row>
    <row r="16427" spans="1:8" hidden="1" x14ac:dyDescent="0.25">
      <c r="A16427" t="s">
        <v>26</v>
      </c>
      <c r="B16427" t="s">
        <v>9</v>
      </c>
      <c r="C16427" s="62" t="s">
        <v>46</v>
      </c>
      <c r="D16427" s="62" t="s">
        <v>103</v>
      </c>
      <c r="E16427" s="62" t="s">
        <v>102</v>
      </c>
      <c r="F16427" s="62" t="s">
        <v>25</v>
      </c>
      <c r="G16427" s="2">
        <v>-8000</v>
      </c>
      <c r="H16427" t="s">
        <v>14</v>
      </c>
    </row>
    <row r="16428" spans="1:8" hidden="1" x14ac:dyDescent="0.25">
      <c r="A16428" t="s">
        <v>26</v>
      </c>
      <c r="B16428" t="s">
        <v>9</v>
      </c>
      <c r="C16428" s="62" t="s">
        <v>46</v>
      </c>
      <c r="D16428" s="62" t="s">
        <v>103</v>
      </c>
      <c r="E16428" s="62" t="s">
        <v>102</v>
      </c>
      <c r="F16428" s="62" t="s">
        <v>16</v>
      </c>
      <c r="G16428" s="2">
        <v>-8000</v>
      </c>
      <c r="H16428" t="s">
        <v>14</v>
      </c>
    </row>
    <row r="16429" spans="1:8" hidden="1" x14ac:dyDescent="0.25">
      <c r="A16429" t="s">
        <v>26</v>
      </c>
      <c r="B16429" t="s">
        <v>9</v>
      </c>
      <c r="C16429" s="62" t="s">
        <v>46</v>
      </c>
      <c r="D16429" s="62" t="s">
        <v>103</v>
      </c>
      <c r="E16429" s="62" t="s">
        <v>144</v>
      </c>
      <c r="F16429" s="62" t="s">
        <v>18</v>
      </c>
      <c r="G16429" s="2">
        <v>-6000</v>
      </c>
      <c r="H16429" t="s">
        <v>14</v>
      </c>
    </row>
    <row r="16430" spans="1:8" hidden="1" x14ac:dyDescent="0.25">
      <c r="A16430" t="s">
        <v>26</v>
      </c>
      <c r="B16430" t="s">
        <v>9</v>
      </c>
      <c r="C16430" s="62" t="s">
        <v>46</v>
      </c>
      <c r="D16430" s="62" t="s">
        <v>103</v>
      </c>
      <c r="E16430" s="62" t="s">
        <v>144</v>
      </c>
      <c r="F16430" s="62" t="s">
        <v>16</v>
      </c>
      <c r="G16430" s="2">
        <v>-6000</v>
      </c>
      <c r="H16430" t="s">
        <v>14</v>
      </c>
    </row>
    <row r="16431" spans="1:8" hidden="1" x14ac:dyDescent="0.25">
      <c r="A16431" t="s">
        <v>26</v>
      </c>
      <c r="B16431" t="s">
        <v>9</v>
      </c>
      <c r="C16431" s="62" t="s">
        <v>46</v>
      </c>
      <c r="D16431" s="62" t="s">
        <v>103</v>
      </c>
      <c r="E16431" s="62" t="s">
        <v>144</v>
      </c>
      <c r="F16431" s="62" t="s">
        <v>17</v>
      </c>
      <c r="G16431" s="2">
        <v>-6000</v>
      </c>
      <c r="H16431" t="s">
        <v>14</v>
      </c>
    </row>
    <row r="16432" spans="1:8" hidden="1" x14ac:dyDescent="0.25">
      <c r="A16432" t="s">
        <v>26</v>
      </c>
      <c r="B16432" t="s">
        <v>9</v>
      </c>
      <c r="C16432" s="62" t="s">
        <v>46</v>
      </c>
      <c r="D16432" s="62" t="s">
        <v>103</v>
      </c>
      <c r="E16432" s="62" t="s">
        <v>144</v>
      </c>
      <c r="F16432" s="62" t="s">
        <v>24</v>
      </c>
      <c r="G16432" s="2">
        <v>-6000</v>
      </c>
      <c r="H16432" t="s">
        <v>14</v>
      </c>
    </row>
    <row r="16433" spans="1:8" hidden="1" x14ac:dyDescent="0.25">
      <c r="A16433" t="s">
        <v>26</v>
      </c>
      <c r="B16433" t="s">
        <v>9</v>
      </c>
      <c r="C16433" s="62" t="s">
        <v>46</v>
      </c>
      <c r="D16433" s="62" t="s">
        <v>103</v>
      </c>
      <c r="E16433" s="62" t="s">
        <v>144</v>
      </c>
      <c r="F16433" s="62" t="s">
        <v>20</v>
      </c>
      <c r="G16433" s="2">
        <v>-6000</v>
      </c>
      <c r="H16433" t="s">
        <v>14</v>
      </c>
    </row>
    <row r="16434" spans="1:8" hidden="1" x14ac:dyDescent="0.25">
      <c r="A16434" t="s">
        <v>26</v>
      </c>
      <c r="B16434" t="s">
        <v>9</v>
      </c>
      <c r="C16434" s="62" t="s">
        <v>46</v>
      </c>
      <c r="D16434" s="62" t="s">
        <v>103</v>
      </c>
      <c r="E16434" s="62" t="s">
        <v>144</v>
      </c>
      <c r="F16434" s="62" t="s">
        <v>23</v>
      </c>
      <c r="G16434" s="2">
        <v>-6000</v>
      </c>
      <c r="H16434" t="s">
        <v>14</v>
      </c>
    </row>
    <row r="16435" spans="1:8" hidden="1" x14ac:dyDescent="0.25">
      <c r="A16435" t="s">
        <v>26</v>
      </c>
      <c r="B16435" t="s">
        <v>9</v>
      </c>
      <c r="C16435" s="62" t="s">
        <v>46</v>
      </c>
      <c r="D16435" s="62" t="s">
        <v>103</v>
      </c>
      <c r="E16435" s="62" t="s">
        <v>144</v>
      </c>
      <c r="F16435" s="62" t="s">
        <v>21</v>
      </c>
      <c r="G16435" s="2">
        <v>-6000</v>
      </c>
      <c r="H16435" t="s">
        <v>14</v>
      </c>
    </row>
    <row r="16436" spans="1:8" hidden="1" x14ac:dyDescent="0.25">
      <c r="A16436" t="s">
        <v>26</v>
      </c>
      <c r="B16436" t="s">
        <v>9</v>
      </c>
      <c r="C16436" s="62" t="s">
        <v>46</v>
      </c>
      <c r="D16436" s="62" t="s">
        <v>103</v>
      </c>
      <c r="E16436" s="62" t="s">
        <v>144</v>
      </c>
      <c r="F16436" s="62" t="s">
        <v>22</v>
      </c>
      <c r="G16436" s="2">
        <v>-6000</v>
      </c>
      <c r="H16436" t="s">
        <v>14</v>
      </c>
    </row>
    <row r="16437" spans="1:8" hidden="1" x14ac:dyDescent="0.25">
      <c r="A16437" t="s">
        <v>26</v>
      </c>
      <c r="B16437" t="s">
        <v>9</v>
      </c>
      <c r="C16437" s="62" t="s">
        <v>46</v>
      </c>
      <c r="D16437" s="62" t="s">
        <v>103</v>
      </c>
      <c r="E16437" s="62" t="s">
        <v>144</v>
      </c>
      <c r="F16437" s="62" t="s">
        <v>19</v>
      </c>
      <c r="G16437" s="2">
        <v>-6000</v>
      </c>
      <c r="H16437" t="s">
        <v>14</v>
      </c>
    </row>
    <row r="16438" spans="1:8" hidden="1" x14ac:dyDescent="0.25">
      <c r="A16438" t="s">
        <v>26</v>
      </c>
      <c r="B16438" t="s">
        <v>9</v>
      </c>
      <c r="C16438" s="62" t="s">
        <v>46</v>
      </c>
      <c r="D16438" s="62" t="s">
        <v>103</v>
      </c>
      <c r="E16438" s="62" t="s">
        <v>144</v>
      </c>
      <c r="F16438" s="62" t="s">
        <v>15</v>
      </c>
      <c r="G16438" s="2">
        <v>-6000</v>
      </c>
      <c r="H16438" t="s">
        <v>14</v>
      </c>
    </row>
    <row r="16439" spans="1:8" hidden="1" x14ac:dyDescent="0.25">
      <c r="A16439" t="s">
        <v>26</v>
      </c>
      <c r="B16439" t="s">
        <v>9</v>
      </c>
      <c r="C16439" s="62" t="s">
        <v>46</v>
      </c>
      <c r="D16439" s="62" t="s">
        <v>103</v>
      </c>
      <c r="E16439" s="62" t="s">
        <v>144</v>
      </c>
      <c r="F16439" s="62" t="s">
        <v>25</v>
      </c>
      <c r="G16439" s="2">
        <v>-6000</v>
      </c>
      <c r="H16439" t="s">
        <v>14</v>
      </c>
    </row>
    <row r="16440" spans="1:8" hidden="1" x14ac:dyDescent="0.25">
      <c r="A16440" t="s">
        <v>26</v>
      </c>
      <c r="B16440" t="s">
        <v>9</v>
      </c>
      <c r="C16440" s="62" t="s">
        <v>46</v>
      </c>
      <c r="D16440" s="62" t="s">
        <v>103</v>
      </c>
      <c r="E16440" s="62" t="s">
        <v>144</v>
      </c>
      <c r="F16440" s="62" t="s">
        <v>13</v>
      </c>
      <c r="G16440" s="2">
        <v>-6000</v>
      </c>
      <c r="H16440" t="s">
        <v>14</v>
      </c>
    </row>
    <row r="16441" spans="1:8" hidden="1" x14ac:dyDescent="0.25">
      <c r="A16441" t="s">
        <v>26</v>
      </c>
      <c r="B16441" t="s">
        <v>9</v>
      </c>
      <c r="C16441" s="62" t="s">
        <v>46</v>
      </c>
      <c r="D16441" s="62" t="s">
        <v>82</v>
      </c>
      <c r="E16441" s="62" t="s">
        <v>98</v>
      </c>
      <c r="F16441" s="62" t="s">
        <v>16</v>
      </c>
      <c r="G16441" s="2">
        <v>-50000</v>
      </c>
      <c r="H16441" t="s">
        <v>14</v>
      </c>
    </row>
    <row r="16442" spans="1:8" hidden="1" x14ac:dyDescent="0.25">
      <c r="A16442" t="s">
        <v>26</v>
      </c>
      <c r="B16442" t="s">
        <v>9</v>
      </c>
      <c r="C16442" s="62" t="s">
        <v>46</v>
      </c>
      <c r="D16442" s="62" t="s">
        <v>82</v>
      </c>
      <c r="E16442" s="62" t="s">
        <v>98</v>
      </c>
      <c r="F16442" s="62" t="s">
        <v>19</v>
      </c>
      <c r="G16442" s="2">
        <v>-50000</v>
      </c>
      <c r="H16442" t="s">
        <v>14</v>
      </c>
    </row>
    <row r="16443" spans="1:8" hidden="1" x14ac:dyDescent="0.25">
      <c r="A16443" t="s">
        <v>26</v>
      </c>
      <c r="B16443" t="s">
        <v>9</v>
      </c>
      <c r="C16443" s="62" t="s">
        <v>46</v>
      </c>
      <c r="D16443" s="62" t="s">
        <v>82</v>
      </c>
      <c r="E16443" s="62" t="s">
        <v>98</v>
      </c>
      <c r="F16443" s="62" t="s">
        <v>22</v>
      </c>
      <c r="G16443" s="2">
        <v>-50000</v>
      </c>
      <c r="H16443" t="s">
        <v>14</v>
      </c>
    </row>
    <row r="16444" spans="1:8" hidden="1" x14ac:dyDescent="0.25">
      <c r="A16444" t="s">
        <v>26</v>
      </c>
      <c r="B16444" t="s">
        <v>9</v>
      </c>
      <c r="C16444" s="62" t="s">
        <v>80</v>
      </c>
      <c r="D16444" s="62" t="s">
        <v>97</v>
      </c>
      <c r="E16444" s="62" t="s">
        <v>185</v>
      </c>
      <c r="F16444" s="62" t="s">
        <v>18</v>
      </c>
      <c r="G16444" s="2">
        <v>-30000</v>
      </c>
      <c r="H16444" t="s">
        <v>14</v>
      </c>
    </row>
    <row r="16445" spans="1:8" hidden="1" x14ac:dyDescent="0.25">
      <c r="A16445" t="s">
        <v>26</v>
      </c>
      <c r="B16445" t="s">
        <v>9</v>
      </c>
      <c r="C16445" s="62" t="s">
        <v>80</v>
      </c>
      <c r="D16445" s="62" t="s">
        <v>97</v>
      </c>
      <c r="E16445" s="62" t="s">
        <v>185</v>
      </c>
      <c r="F16445" s="62" t="s">
        <v>16</v>
      </c>
      <c r="G16445" s="2">
        <v>-30000</v>
      </c>
      <c r="H16445" t="s">
        <v>14</v>
      </c>
    </row>
    <row r="16446" spans="1:8" hidden="1" x14ac:dyDescent="0.25">
      <c r="A16446" t="s">
        <v>26</v>
      </c>
      <c r="B16446" t="s">
        <v>9</v>
      </c>
      <c r="C16446" s="62" t="s">
        <v>80</v>
      </c>
      <c r="D16446" s="62" t="s">
        <v>97</v>
      </c>
      <c r="E16446" s="62" t="s">
        <v>185</v>
      </c>
      <c r="F16446" s="62" t="s">
        <v>17</v>
      </c>
      <c r="G16446" s="2">
        <v>-30000</v>
      </c>
      <c r="H16446" t="s">
        <v>14</v>
      </c>
    </row>
    <row r="16447" spans="1:8" hidden="1" x14ac:dyDescent="0.25">
      <c r="A16447" t="s">
        <v>26</v>
      </c>
      <c r="B16447" t="s">
        <v>9</v>
      </c>
      <c r="C16447" s="62" t="s">
        <v>80</v>
      </c>
      <c r="D16447" s="62" t="s">
        <v>97</v>
      </c>
      <c r="E16447" s="62" t="s">
        <v>185</v>
      </c>
      <c r="F16447" s="62" t="s">
        <v>24</v>
      </c>
      <c r="G16447" s="2">
        <v>-30000</v>
      </c>
      <c r="H16447" t="s">
        <v>14</v>
      </c>
    </row>
    <row r="16448" spans="1:8" hidden="1" x14ac:dyDescent="0.25">
      <c r="A16448" t="s">
        <v>26</v>
      </c>
      <c r="B16448" t="s">
        <v>9</v>
      </c>
      <c r="C16448" s="62" t="s">
        <v>80</v>
      </c>
      <c r="D16448" s="62" t="s">
        <v>97</v>
      </c>
      <c r="E16448" s="62" t="s">
        <v>185</v>
      </c>
      <c r="F16448" s="62" t="s">
        <v>20</v>
      </c>
      <c r="G16448" s="2">
        <v>-30000</v>
      </c>
      <c r="H16448" t="s">
        <v>14</v>
      </c>
    </row>
    <row r="16449" spans="1:8" hidden="1" x14ac:dyDescent="0.25">
      <c r="A16449" t="s">
        <v>26</v>
      </c>
      <c r="B16449" t="s">
        <v>9</v>
      </c>
      <c r="C16449" s="62" t="s">
        <v>80</v>
      </c>
      <c r="D16449" s="62" t="s">
        <v>97</v>
      </c>
      <c r="E16449" s="62" t="s">
        <v>185</v>
      </c>
      <c r="F16449" s="62" t="s">
        <v>23</v>
      </c>
      <c r="G16449" s="2">
        <v>-30000</v>
      </c>
      <c r="H16449" t="s">
        <v>14</v>
      </c>
    </row>
    <row r="16450" spans="1:8" hidden="1" x14ac:dyDescent="0.25">
      <c r="A16450" t="s">
        <v>26</v>
      </c>
      <c r="B16450" t="s">
        <v>9</v>
      </c>
      <c r="C16450" s="62" t="s">
        <v>80</v>
      </c>
      <c r="D16450" s="62" t="s">
        <v>97</v>
      </c>
      <c r="E16450" s="62" t="s">
        <v>185</v>
      </c>
      <c r="F16450" s="62" t="s">
        <v>21</v>
      </c>
      <c r="G16450" s="2">
        <v>-30000</v>
      </c>
      <c r="H16450" t="s">
        <v>14</v>
      </c>
    </row>
    <row r="16451" spans="1:8" hidden="1" x14ac:dyDescent="0.25">
      <c r="A16451" t="s">
        <v>26</v>
      </c>
      <c r="B16451" t="s">
        <v>9</v>
      </c>
      <c r="C16451" s="62" t="s">
        <v>80</v>
      </c>
      <c r="D16451" s="62" t="s">
        <v>97</v>
      </c>
      <c r="E16451" s="62" t="s">
        <v>185</v>
      </c>
      <c r="F16451" s="62" t="s">
        <v>22</v>
      </c>
      <c r="G16451" s="2">
        <v>-30000</v>
      </c>
      <c r="H16451" t="s">
        <v>14</v>
      </c>
    </row>
    <row r="16452" spans="1:8" hidden="1" x14ac:dyDescent="0.25">
      <c r="A16452" t="s">
        <v>26</v>
      </c>
      <c r="B16452" t="s">
        <v>9</v>
      </c>
      <c r="C16452" s="62" t="s">
        <v>80</v>
      </c>
      <c r="D16452" s="62" t="s">
        <v>97</v>
      </c>
      <c r="E16452" s="62" t="s">
        <v>185</v>
      </c>
      <c r="F16452" s="62" t="s">
        <v>19</v>
      </c>
      <c r="G16452" s="2">
        <v>-30000</v>
      </c>
      <c r="H16452" t="s">
        <v>14</v>
      </c>
    </row>
    <row r="16453" spans="1:8" hidden="1" x14ac:dyDescent="0.25">
      <c r="A16453" t="s">
        <v>26</v>
      </c>
      <c r="B16453" t="s">
        <v>9</v>
      </c>
      <c r="C16453" s="62" t="s">
        <v>80</v>
      </c>
      <c r="D16453" s="62" t="s">
        <v>97</v>
      </c>
      <c r="E16453" s="62" t="s">
        <v>185</v>
      </c>
      <c r="F16453" s="62" t="s">
        <v>15</v>
      </c>
      <c r="G16453" s="2">
        <v>-30000</v>
      </c>
      <c r="H16453" t="s">
        <v>14</v>
      </c>
    </row>
    <row r="16454" spans="1:8" hidden="1" x14ac:dyDescent="0.25">
      <c r="A16454" t="s">
        <v>26</v>
      </c>
      <c r="B16454" t="s">
        <v>9</v>
      </c>
      <c r="C16454" s="62" t="s">
        <v>80</v>
      </c>
      <c r="D16454" s="62" t="s">
        <v>97</v>
      </c>
      <c r="E16454" s="62" t="s">
        <v>185</v>
      </c>
      <c r="F16454" s="62" t="s">
        <v>25</v>
      </c>
      <c r="G16454" s="2">
        <v>-30000</v>
      </c>
      <c r="H16454" t="s">
        <v>14</v>
      </c>
    </row>
    <row r="16455" spans="1:8" hidden="1" x14ac:dyDescent="0.25">
      <c r="A16455" t="s">
        <v>26</v>
      </c>
      <c r="B16455" t="s">
        <v>9</v>
      </c>
      <c r="C16455" s="62" t="s">
        <v>80</v>
      </c>
      <c r="D16455" s="62" t="s">
        <v>97</v>
      </c>
      <c r="E16455" s="62" t="s">
        <v>185</v>
      </c>
      <c r="F16455" s="62" t="s">
        <v>13</v>
      </c>
      <c r="G16455" s="2">
        <v>-30000</v>
      </c>
      <c r="H16455" t="s">
        <v>14</v>
      </c>
    </row>
    <row r="16456" spans="1:8" hidden="1" x14ac:dyDescent="0.25">
      <c r="A16456" t="s">
        <v>26</v>
      </c>
      <c r="B16456" t="s">
        <v>9</v>
      </c>
      <c r="C16456" s="62" t="s">
        <v>80</v>
      </c>
      <c r="D16456" s="62" t="s">
        <v>127</v>
      </c>
      <c r="E16456" s="62" t="s">
        <v>144</v>
      </c>
      <c r="F16456" s="62" t="s">
        <v>25</v>
      </c>
      <c r="G16456" s="2">
        <v>-100000</v>
      </c>
      <c r="H16456" t="s">
        <v>14</v>
      </c>
    </row>
    <row r="16457" spans="1:8" hidden="1" x14ac:dyDescent="0.25">
      <c r="A16457" t="s">
        <v>26</v>
      </c>
      <c r="B16457" t="s">
        <v>9</v>
      </c>
      <c r="C16457" s="62" t="s">
        <v>80</v>
      </c>
      <c r="D16457" s="62" t="s">
        <v>127</v>
      </c>
      <c r="E16457" s="62" t="s">
        <v>144</v>
      </c>
      <c r="F16457" s="62" t="s">
        <v>16</v>
      </c>
      <c r="G16457" s="2">
        <v>-100000</v>
      </c>
      <c r="H16457" t="s">
        <v>14</v>
      </c>
    </row>
    <row r="16458" spans="1:8" hidden="1" x14ac:dyDescent="0.25">
      <c r="A16458" t="s">
        <v>26</v>
      </c>
      <c r="B16458" t="s">
        <v>9</v>
      </c>
      <c r="C16458" s="62" t="s">
        <v>80</v>
      </c>
      <c r="D16458" s="62" t="s">
        <v>127</v>
      </c>
      <c r="E16458" s="62" t="s">
        <v>144</v>
      </c>
      <c r="F16458" s="62" t="s">
        <v>13</v>
      </c>
      <c r="G16458" s="2">
        <v>-100000</v>
      </c>
      <c r="H16458" t="s">
        <v>14</v>
      </c>
    </row>
    <row r="16459" spans="1:8" hidden="1" x14ac:dyDescent="0.25">
      <c r="A16459" t="s">
        <v>26</v>
      </c>
      <c r="B16459" t="s">
        <v>9</v>
      </c>
      <c r="C16459" s="62" t="s">
        <v>80</v>
      </c>
      <c r="D16459" s="62" t="s">
        <v>127</v>
      </c>
      <c r="E16459" s="62" t="s">
        <v>144</v>
      </c>
      <c r="F16459" s="62" t="s">
        <v>15</v>
      </c>
      <c r="G16459" s="2">
        <v>-100000</v>
      </c>
      <c r="H16459" t="s">
        <v>14</v>
      </c>
    </row>
    <row r="16460" spans="1:8" hidden="1" x14ac:dyDescent="0.25">
      <c r="A16460" t="s">
        <v>26</v>
      </c>
      <c r="B16460" t="s">
        <v>9</v>
      </c>
      <c r="C16460" s="62" t="s">
        <v>80</v>
      </c>
      <c r="D16460" s="62" t="s">
        <v>127</v>
      </c>
      <c r="E16460" s="62" t="s">
        <v>144</v>
      </c>
      <c r="F16460" s="62" t="s">
        <v>18</v>
      </c>
      <c r="G16460" s="2">
        <v>-120000</v>
      </c>
      <c r="H16460" t="s">
        <v>14</v>
      </c>
    </row>
    <row r="16461" spans="1:8" hidden="1" x14ac:dyDescent="0.25">
      <c r="A16461" t="s">
        <v>26</v>
      </c>
      <c r="B16461" t="s">
        <v>9</v>
      </c>
      <c r="C16461" s="62" t="s">
        <v>80</v>
      </c>
      <c r="D16461" s="62" t="s">
        <v>127</v>
      </c>
      <c r="E16461" s="62" t="s">
        <v>144</v>
      </c>
      <c r="F16461" s="62" t="s">
        <v>23</v>
      </c>
      <c r="G16461" s="2">
        <v>-120000</v>
      </c>
      <c r="H16461" t="s">
        <v>14</v>
      </c>
    </row>
    <row r="16462" spans="1:8" hidden="1" x14ac:dyDescent="0.25">
      <c r="A16462" t="s">
        <v>26</v>
      </c>
      <c r="B16462" t="s">
        <v>9</v>
      </c>
      <c r="C16462" s="62" t="s">
        <v>80</v>
      </c>
      <c r="D16462" s="62" t="s">
        <v>127</v>
      </c>
      <c r="E16462" s="62" t="s">
        <v>144</v>
      </c>
      <c r="F16462" s="62" t="s">
        <v>17</v>
      </c>
      <c r="G16462" s="2">
        <v>-120000</v>
      </c>
      <c r="H16462" t="s">
        <v>14</v>
      </c>
    </row>
    <row r="16463" spans="1:8" hidden="1" x14ac:dyDescent="0.25">
      <c r="A16463" t="s">
        <v>26</v>
      </c>
      <c r="B16463" t="s">
        <v>9</v>
      </c>
      <c r="C16463" s="62" t="s">
        <v>80</v>
      </c>
      <c r="D16463" s="62" t="s">
        <v>127</v>
      </c>
      <c r="E16463" s="62" t="s">
        <v>144</v>
      </c>
      <c r="F16463" s="62" t="s">
        <v>24</v>
      </c>
      <c r="G16463" s="2">
        <v>-120000</v>
      </c>
      <c r="H16463" t="s">
        <v>14</v>
      </c>
    </row>
    <row r="16464" spans="1:8" hidden="1" x14ac:dyDescent="0.25">
      <c r="A16464" t="s">
        <v>26</v>
      </c>
      <c r="B16464" t="s">
        <v>9</v>
      </c>
      <c r="C16464" s="62" t="s">
        <v>80</v>
      </c>
      <c r="D16464" s="62" t="s">
        <v>127</v>
      </c>
      <c r="E16464" s="62" t="s">
        <v>144</v>
      </c>
      <c r="F16464" s="62" t="s">
        <v>21</v>
      </c>
      <c r="G16464" s="2">
        <v>-170000</v>
      </c>
      <c r="H16464" t="s">
        <v>14</v>
      </c>
    </row>
    <row r="16465" spans="1:8" hidden="1" x14ac:dyDescent="0.25">
      <c r="A16465" t="s">
        <v>26</v>
      </c>
      <c r="B16465" t="s">
        <v>9</v>
      </c>
      <c r="C16465" s="62" t="s">
        <v>80</v>
      </c>
      <c r="D16465" s="62" t="s">
        <v>127</v>
      </c>
      <c r="E16465" s="62" t="s">
        <v>144</v>
      </c>
      <c r="F16465" s="62" t="s">
        <v>20</v>
      </c>
      <c r="G16465" s="2">
        <v>-170000</v>
      </c>
      <c r="H16465" t="s">
        <v>14</v>
      </c>
    </row>
    <row r="16466" spans="1:8" hidden="1" x14ac:dyDescent="0.25">
      <c r="A16466" t="s">
        <v>26</v>
      </c>
      <c r="B16466" t="s">
        <v>9</v>
      </c>
      <c r="C16466" s="62" t="s">
        <v>80</v>
      </c>
      <c r="D16466" s="62" t="s">
        <v>127</v>
      </c>
      <c r="E16466" s="62" t="s">
        <v>144</v>
      </c>
      <c r="F16466" s="62" t="s">
        <v>22</v>
      </c>
      <c r="G16466" s="2">
        <v>-170000</v>
      </c>
      <c r="H16466" t="s">
        <v>14</v>
      </c>
    </row>
    <row r="16467" spans="1:8" hidden="1" x14ac:dyDescent="0.25">
      <c r="A16467" t="s">
        <v>26</v>
      </c>
      <c r="B16467" t="s">
        <v>9</v>
      </c>
      <c r="C16467" s="62" t="s">
        <v>80</v>
      </c>
      <c r="D16467" s="62" t="s">
        <v>127</v>
      </c>
      <c r="E16467" s="62" t="s">
        <v>144</v>
      </c>
      <c r="F16467" s="62" t="s">
        <v>19</v>
      </c>
      <c r="G16467" s="2">
        <v>-170000</v>
      </c>
      <c r="H16467" t="s">
        <v>14</v>
      </c>
    </row>
    <row r="16468" spans="1:8" hidden="1" x14ac:dyDescent="0.25">
      <c r="A16468" t="s">
        <v>26</v>
      </c>
      <c r="B16468" t="s">
        <v>9</v>
      </c>
      <c r="C16468" s="62" t="s">
        <v>80</v>
      </c>
      <c r="D16468" s="62" t="s">
        <v>127</v>
      </c>
      <c r="E16468" s="62" t="s">
        <v>166</v>
      </c>
      <c r="F16468" s="62" t="s">
        <v>18</v>
      </c>
      <c r="G16468" s="2">
        <v>-30000</v>
      </c>
      <c r="H16468" t="s">
        <v>14</v>
      </c>
    </row>
    <row r="16469" spans="1:8" hidden="1" x14ac:dyDescent="0.25">
      <c r="A16469" t="s">
        <v>26</v>
      </c>
      <c r="B16469" t="s">
        <v>9</v>
      </c>
      <c r="C16469" s="62" t="s">
        <v>80</v>
      </c>
      <c r="D16469" s="62" t="s">
        <v>127</v>
      </c>
      <c r="E16469" s="62" t="s">
        <v>166</v>
      </c>
      <c r="F16469" s="62" t="s">
        <v>16</v>
      </c>
      <c r="G16469" s="2">
        <v>-30000</v>
      </c>
      <c r="H16469" t="s">
        <v>14</v>
      </c>
    </row>
    <row r="16470" spans="1:8" hidden="1" x14ac:dyDescent="0.25">
      <c r="A16470" t="s">
        <v>26</v>
      </c>
      <c r="B16470" t="s">
        <v>9</v>
      </c>
      <c r="C16470" s="62" t="s">
        <v>80</v>
      </c>
      <c r="D16470" s="62" t="s">
        <v>127</v>
      </c>
      <c r="E16470" s="62" t="s">
        <v>166</v>
      </c>
      <c r="F16470" s="62" t="s">
        <v>17</v>
      </c>
      <c r="G16470" s="2">
        <v>-30000</v>
      </c>
      <c r="H16470" t="s">
        <v>14</v>
      </c>
    </row>
    <row r="16471" spans="1:8" hidden="1" x14ac:dyDescent="0.25">
      <c r="A16471" t="s">
        <v>26</v>
      </c>
      <c r="B16471" t="s">
        <v>9</v>
      </c>
      <c r="C16471" s="62" t="s">
        <v>80</v>
      </c>
      <c r="D16471" s="62" t="s">
        <v>127</v>
      </c>
      <c r="E16471" s="62" t="s">
        <v>166</v>
      </c>
      <c r="F16471" s="62" t="s">
        <v>24</v>
      </c>
      <c r="G16471" s="2">
        <v>-30000</v>
      </c>
      <c r="H16471" t="s">
        <v>14</v>
      </c>
    </row>
    <row r="16472" spans="1:8" hidden="1" x14ac:dyDescent="0.25">
      <c r="A16472" t="s">
        <v>26</v>
      </c>
      <c r="B16472" t="s">
        <v>9</v>
      </c>
      <c r="C16472" s="62" t="s">
        <v>80</v>
      </c>
      <c r="D16472" s="62" t="s">
        <v>127</v>
      </c>
      <c r="E16472" s="62" t="s">
        <v>166</v>
      </c>
      <c r="F16472" s="62" t="s">
        <v>20</v>
      </c>
      <c r="G16472" s="2">
        <v>-30000</v>
      </c>
      <c r="H16472" t="s">
        <v>14</v>
      </c>
    </row>
    <row r="16473" spans="1:8" hidden="1" x14ac:dyDescent="0.25">
      <c r="A16473" t="s">
        <v>26</v>
      </c>
      <c r="B16473" t="s">
        <v>9</v>
      </c>
      <c r="C16473" s="62" t="s">
        <v>80</v>
      </c>
      <c r="D16473" s="62" t="s">
        <v>127</v>
      </c>
      <c r="E16473" s="62" t="s">
        <v>166</v>
      </c>
      <c r="F16473" s="62" t="s">
        <v>23</v>
      </c>
      <c r="G16473" s="2">
        <v>-30000</v>
      </c>
      <c r="H16473" t="s">
        <v>14</v>
      </c>
    </row>
    <row r="16474" spans="1:8" hidden="1" x14ac:dyDescent="0.25">
      <c r="A16474" t="s">
        <v>26</v>
      </c>
      <c r="B16474" t="s">
        <v>9</v>
      </c>
      <c r="C16474" s="62" t="s">
        <v>80</v>
      </c>
      <c r="D16474" s="62" t="s">
        <v>127</v>
      </c>
      <c r="E16474" s="62" t="s">
        <v>166</v>
      </c>
      <c r="F16474" s="62" t="s">
        <v>21</v>
      </c>
      <c r="G16474" s="2">
        <v>-30000</v>
      </c>
      <c r="H16474" t="s">
        <v>14</v>
      </c>
    </row>
    <row r="16475" spans="1:8" hidden="1" x14ac:dyDescent="0.25">
      <c r="A16475" t="s">
        <v>26</v>
      </c>
      <c r="B16475" t="s">
        <v>9</v>
      </c>
      <c r="C16475" s="62" t="s">
        <v>80</v>
      </c>
      <c r="D16475" s="62" t="s">
        <v>127</v>
      </c>
      <c r="E16475" s="62" t="s">
        <v>166</v>
      </c>
      <c r="F16475" s="62" t="s">
        <v>22</v>
      </c>
      <c r="G16475" s="2">
        <v>-30000</v>
      </c>
      <c r="H16475" t="s">
        <v>14</v>
      </c>
    </row>
    <row r="16476" spans="1:8" hidden="1" x14ac:dyDescent="0.25">
      <c r="A16476" t="s">
        <v>26</v>
      </c>
      <c r="B16476" t="s">
        <v>9</v>
      </c>
      <c r="C16476" s="62" t="s">
        <v>80</v>
      </c>
      <c r="D16476" s="62" t="s">
        <v>127</v>
      </c>
      <c r="E16476" s="62" t="s">
        <v>166</v>
      </c>
      <c r="F16476" s="62" t="s">
        <v>19</v>
      </c>
      <c r="G16476" s="2">
        <v>-30000</v>
      </c>
      <c r="H16476" t="s">
        <v>14</v>
      </c>
    </row>
    <row r="16477" spans="1:8" hidden="1" x14ac:dyDescent="0.25">
      <c r="A16477" t="s">
        <v>26</v>
      </c>
      <c r="B16477" t="s">
        <v>9</v>
      </c>
      <c r="C16477" s="62" t="s">
        <v>80</v>
      </c>
      <c r="D16477" s="62" t="s">
        <v>127</v>
      </c>
      <c r="E16477" s="62" t="s">
        <v>166</v>
      </c>
      <c r="F16477" s="62" t="s">
        <v>15</v>
      </c>
      <c r="G16477" s="2">
        <v>-30000</v>
      </c>
      <c r="H16477" t="s">
        <v>14</v>
      </c>
    </row>
    <row r="16478" spans="1:8" hidden="1" x14ac:dyDescent="0.25">
      <c r="A16478" t="s">
        <v>26</v>
      </c>
      <c r="B16478" t="s">
        <v>9</v>
      </c>
      <c r="C16478" s="62" t="s">
        <v>80</v>
      </c>
      <c r="D16478" s="62" t="s">
        <v>127</v>
      </c>
      <c r="E16478" s="62" t="s">
        <v>166</v>
      </c>
      <c r="F16478" s="62" t="s">
        <v>25</v>
      </c>
      <c r="G16478" s="2">
        <v>-30000</v>
      </c>
      <c r="H16478" t="s">
        <v>14</v>
      </c>
    </row>
    <row r="16479" spans="1:8" hidden="1" x14ac:dyDescent="0.25">
      <c r="A16479" t="s">
        <v>26</v>
      </c>
      <c r="B16479" t="s">
        <v>9</v>
      </c>
      <c r="C16479" s="62" t="s">
        <v>80</v>
      </c>
      <c r="D16479" s="62" t="s">
        <v>127</v>
      </c>
      <c r="E16479" s="62" t="s">
        <v>166</v>
      </c>
      <c r="F16479" s="62" t="s">
        <v>13</v>
      </c>
      <c r="G16479" s="2">
        <v>-30000</v>
      </c>
      <c r="H16479" t="s">
        <v>14</v>
      </c>
    </row>
    <row r="16480" spans="1:8" hidden="1" x14ac:dyDescent="0.25">
      <c r="A16480" t="s">
        <v>26</v>
      </c>
      <c r="B16480" t="s">
        <v>9</v>
      </c>
      <c r="C16480" s="62" t="s">
        <v>80</v>
      </c>
      <c r="D16480" s="62" t="s">
        <v>127</v>
      </c>
      <c r="E16480" s="62" t="s">
        <v>185</v>
      </c>
      <c r="F16480" s="62" t="s">
        <v>18</v>
      </c>
      <c r="G16480" s="2">
        <v>-20000</v>
      </c>
      <c r="H16480" t="s">
        <v>14</v>
      </c>
    </row>
    <row r="16481" spans="1:8" hidden="1" x14ac:dyDescent="0.25">
      <c r="A16481" t="s">
        <v>26</v>
      </c>
      <c r="B16481" t="s">
        <v>9</v>
      </c>
      <c r="C16481" s="62" t="s">
        <v>80</v>
      </c>
      <c r="D16481" s="62" t="s">
        <v>127</v>
      </c>
      <c r="E16481" s="62" t="s">
        <v>185</v>
      </c>
      <c r="F16481" s="62" t="s">
        <v>16</v>
      </c>
      <c r="G16481" s="2">
        <v>-20000</v>
      </c>
      <c r="H16481" t="s">
        <v>14</v>
      </c>
    </row>
    <row r="16482" spans="1:8" hidden="1" x14ac:dyDescent="0.25">
      <c r="A16482" t="s">
        <v>26</v>
      </c>
      <c r="B16482" t="s">
        <v>9</v>
      </c>
      <c r="C16482" s="62" t="s">
        <v>80</v>
      </c>
      <c r="D16482" s="62" t="s">
        <v>127</v>
      </c>
      <c r="E16482" s="62" t="s">
        <v>185</v>
      </c>
      <c r="F16482" s="62" t="s">
        <v>17</v>
      </c>
      <c r="G16482" s="2">
        <v>-20000</v>
      </c>
      <c r="H16482" t="s">
        <v>14</v>
      </c>
    </row>
    <row r="16483" spans="1:8" hidden="1" x14ac:dyDescent="0.25">
      <c r="A16483" t="s">
        <v>26</v>
      </c>
      <c r="B16483" t="s">
        <v>9</v>
      </c>
      <c r="C16483" s="62" t="s">
        <v>80</v>
      </c>
      <c r="D16483" s="62" t="s">
        <v>127</v>
      </c>
      <c r="E16483" s="62" t="s">
        <v>185</v>
      </c>
      <c r="F16483" s="62" t="s">
        <v>24</v>
      </c>
      <c r="G16483" s="2">
        <v>-20000</v>
      </c>
      <c r="H16483" t="s">
        <v>14</v>
      </c>
    </row>
    <row r="16484" spans="1:8" hidden="1" x14ac:dyDescent="0.25">
      <c r="A16484" t="s">
        <v>26</v>
      </c>
      <c r="B16484" t="s">
        <v>9</v>
      </c>
      <c r="C16484" s="62" t="s">
        <v>80</v>
      </c>
      <c r="D16484" s="62" t="s">
        <v>127</v>
      </c>
      <c r="E16484" s="62" t="s">
        <v>185</v>
      </c>
      <c r="F16484" s="62" t="s">
        <v>20</v>
      </c>
      <c r="G16484" s="2">
        <v>-20000</v>
      </c>
      <c r="H16484" t="s">
        <v>14</v>
      </c>
    </row>
    <row r="16485" spans="1:8" hidden="1" x14ac:dyDescent="0.25">
      <c r="A16485" t="s">
        <v>26</v>
      </c>
      <c r="B16485" t="s">
        <v>9</v>
      </c>
      <c r="C16485" s="62" t="s">
        <v>80</v>
      </c>
      <c r="D16485" s="62" t="s">
        <v>127</v>
      </c>
      <c r="E16485" s="62" t="s">
        <v>185</v>
      </c>
      <c r="F16485" s="62" t="s">
        <v>23</v>
      </c>
      <c r="G16485" s="2">
        <v>-20000</v>
      </c>
      <c r="H16485" t="s">
        <v>14</v>
      </c>
    </row>
    <row r="16486" spans="1:8" hidden="1" x14ac:dyDescent="0.25">
      <c r="A16486" t="s">
        <v>26</v>
      </c>
      <c r="B16486" t="s">
        <v>9</v>
      </c>
      <c r="C16486" s="62" t="s">
        <v>80</v>
      </c>
      <c r="D16486" s="62" t="s">
        <v>127</v>
      </c>
      <c r="E16486" s="62" t="s">
        <v>185</v>
      </c>
      <c r="F16486" s="62" t="s">
        <v>21</v>
      </c>
      <c r="G16486" s="2">
        <v>-20000</v>
      </c>
      <c r="H16486" t="s">
        <v>14</v>
      </c>
    </row>
    <row r="16487" spans="1:8" hidden="1" x14ac:dyDescent="0.25">
      <c r="A16487" t="s">
        <v>26</v>
      </c>
      <c r="B16487" t="s">
        <v>9</v>
      </c>
      <c r="C16487" s="62" t="s">
        <v>80</v>
      </c>
      <c r="D16487" s="62" t="s">
        <v>127</v>
      </c>
      <c r="E16487" s="62" t="s">
        <v>185</v>
      </c>
      <c r="F16487" s="62" t="s">
        <v>22</v>
      </c>
      <c r="G16487" s="2">
        <v>-20000</v>
      </c>
      <c r="H16487" t="s">
        <v>14</v>
      </c>
    </row>
    <row r="16488" spans="1:8" hidden="1" x14ac:dyDescent="0.25">
      <c r="A16488" t="s">
        <v>26</v>
      </c>
      <c r="B16488" t="s">
        <v>9</v>
      </c>
      <c r="C16488" s="62" t="s">
        <v>80</v>
      </c>
      <c r="D16488" s="62" t="s">
        <v>127</v>
      </c>
      <c r="E16488" s="62" t="s">
        <v>185</v>
      </c>
      <c r="F16488" s="62" t="s">
        <v>19</v>
      </c>
      <c r="G16488" s="2">
        <v>-20000</v>
      </c>
      <c r="H16488" t="s">
        <v>14</v>
      </c>
    </row>
    <row r="16489" spans="1:8" hidden="1" x14ac:dyDescent="0.25">
      <c r="A16489" t="s">
        <v>26</v>
      </c>
      <c r="B16489" t="s">
        <v>9</v>
      </c>
      <c r="C16489" s="62" t="s">
        <v>80</v>
      </c>
      <c r="D16489" s="62" t="s">
        <v>127</v>
      </c>
      <c r="E16489" s="62" t="s">
        <v>185</v>
      </c>
      <c r="F16489" s="62" t="s">
        <v>15</v>
      </c>
      <c r="G16489" s="2">
        <v>-20000</v>
      </c>
      <c r="H16489" t="s">
        <v>14</v>
      </c>
    </row>
    <row r="16490" spans="1:8" hidden="1" x14ac:dyDescent="0.25">
      <c r="A16490" t="s">
        <v>26</v>
      </c>
      <c r="B16490" t="s">
        <v>9</v>
      </c>
      <c r="C16490" s="62" t="s">
        <v>80</v>
      </c>
      <c r="D16490" s="62" t="s">
        <v>127</v>
      </c>
      <c r="E16490" s="62" t="s">
        <v>185</v>
      </c>
      <c r="F16490" s="62" t="s">
        <v>25</v>
      </c>
      <c r="G16490" s="2">
        <v>-20000</v>
      </c>
      <c r="H16490" t="s">
        <v>14</v>
      </c>
    </row>
    <row r="16491" spans="1:8" hidden="1" x14ac:dyDescent="0.25">
      <c r="A16491" t="s">
        <v>26</v>
      </c>
      <c r="B16491" t="s">
        <v>9</v>
      </c>
      <c r="C16491" s="62" t="s">
        <v>80</v>
      </c>
      <c r="D16491" s="62" t="s">
        <v>127</v>
      </c>
      <c r="E16491" s="62" t="s">
        <v>185</v>
      </c>
      <c r="F16491" s="62" t="s">
        <v>13</v>
      </c>
      <c r="G16491" s="2">
        <v>-20000</v>
      </c>
      <c r="H16491" t="s">
        <v>14</v>
      </c>
    </row>
    <row r="16492" spans="1:8" hidden="1" x14ac:dyDescent="0.25">
      <c r="A16492" t="s">
        <v>26</v>
      </c>
      <c r="B16492" t="s">
        <v>9</v>
      </c>
      <c r="C16492" s="62" t="s">
        <v>80</v>
      </c>
      <c r="D16492" s="62" t="s">
        <v>128</v>
      </c>
      <c r="E16492" s="62" t="s">
        <v>144</v>
      </c>
      <c r="F16492" s="62" t="s">
        <v>19</v>
      </c>
      <c r="G16492" s="2">
        <v>-162000</v>
      </c>
      <c r="H16492" t="s">
        <v>14</v>
      </c>
    </row>
    <row r="16493" spans="1:8" hidden="1" x14ac:dyDescent="0.25">
      <c r="A16493" t="s">
        <v>26</v>
      </c>
      <c r="B16493" t="s">
        <v>9</v>
      </c>
      <c r="C16493" s="62" t="s">
        <v>80</v>
      </c>
      <c r="D16493" s="62" t="s">
        <v>128</v>
      </c>
      <c r="E16493" s="62" t="s">
        <v>144</v>
      </c>
      <c r="F16493" s="62" t="s">
        <v>21</v>
      </c>
      <c r="G16493" s="2">
        <v>-164000</v>
      </c>
      <c r="H16493" t="s">
        <v>14</v>
      </c>
    </row>
    <row r="16494" spans="1:8" hidden="1" x14ac:dyDescent="0.25">
      <c r="A16494" t="s">
        <v>26</v>
      </c>
      <c r="B16494" t="s">
        <v>9</v>
      </c>
      <c r="C16494" s="62" t="s">
        <v>80</v>
      </c>
      <c r="D16494" s="62" t="s">
        <v>128</v>
      </c>
      <c r="E16494" s="62" t="s">
        <v>144</v>
      </c>
      <c r="F16494" s="62" t="s">
        <v>17</v>
      </c>
      <c r="G16494" s="2">
        <v>-165000</v>
      </c>
      <c r="H16494" t="s">
        <v>14</v>
      </c>
    </row>
    <row r="16495" spans="1:8" hidden="1" x14ac:dyDescent="0.25">
      <c r="A16495" t="s">
        <v>26</v>
      </c>
      <c r="B16495" t="s">
        <v>9</v>
      </c>
      <c r="C16495" s="62" t="s">
        <v>80</v>
      </c>
      <c r="D16495" s="62" t="s">
        <v>128</v>
      </c>
      <c r="E16495" s="62" t="s">
        <v>144</v>
      </c>
      <c r="F16495" s="62" t="s">
        <v>20</v>
      </c>
      <c r="G16495" s="2">
        <v>-167000</v>
      </c>
      <c r="H16495" t="s">
        <v>14</v>
      </c>
    </row>
    <row r="16496" spans="1:8" hidden="1" x14ac:dyDescent="0.25">
      <c r="A16496" t="s">
        <v>26</v>
      </c>
      <c r="B16496" t="s">
        <v>9</v>
      </c>
      <c r="C16496" s="62" t="s">
        <v>80</v>
      </c>
      <c r="D16496" s="62" t="s">
        <v>128</v>
      </c>
      <c r="E16496" s="62" t="s">
        <v>144</v>
      </c>
      <c r="F16496" s="62" t="s">
        <v>22</v>
      </c>
      <c r="G16496" s="2">
        <v>-187000</v>
      </c>
      <c r="H16496" t="s">
        <v>14</v>
      </c>
    </row>
    <row r="16497" spans="1:8" hidden="1" x14ac:dyDescent="0.25">
      <c r="A16497" t="s">
        <v>26</v>
      </c>
      <c r="B16497" t="s">
        <v>9</v>
      </c>
      <c r="C16497" s="62" t="s">
        <v>80</v>
      </c>
      <c r="D16497" s="62" t="s">
        <v>128</v>
      </c>
      <c r="E16497" s="62" t="s">
        <v>144</v>
      </c>
      <c r="F16497" s="62" t="s">
        <v>18</v>
      </c>
      <c r="G16497" s="2">
        <v>-208000</v>
      </c>
      <c r="H16497" t="s">
        <v>14</v>
      </c>
    </row>
    <row r="16498" spans="1:8" hidden="1" x14ac:dyDescent="0.25">
      <c r="A16498" t="s">
        <v>26</v>
      </c>
      <c r="B16498" t="s">
        <v>9</v>
      </c>
      <c r="C16498" s="62" t="s">
        <v>80</v>
      </c>
      <c r="D16498" s="62" t="s">
        <v>128</v>
      </c>
      <c r="E16498" s="62" t="s">
        <v>144</v>
      </c>
      <c r="F16498" s="62" t="s">
        <v>23</v>
      </c>
      <c r="G16498" s="2">
        <v>-220000</v>
      </c>
      <c r="H16498" t="s">
        <v>14</v>
      </c>
    </row>
    <row r="16499" spans="1:8" hidden="1" x14ac:dyDescent="0.25">
      <c r="A16499" t="s">
        <v>26</v>
      </c>
      <c r="B16499" t="s">
        <v>9</v>
      </c>
      <c r="C16499" s="62" t="s">
        <v>80</v>
      </c>
      <c r="D16499" s="62" t="s">
        <v>128</v>
      </c>
      <c r="E16499" s="62" t="s">
        <v>144</v>
      </c>
      <c r="F16499" s="62" t="s">
        <v>25</v>
      </c>
      <c r="G16499" s="2">
        <v>-300000</v>
      </c>
      <c r="H16499" t="s">
        <v>14</v>
      </c>
    </row>
    <row r="16500" spans="1:8" hidden="1" x14ac:dyDescent="0.25">
      <c r="A16500" t="s">
        <v>26</v>
      </c>
      <c r="B16500" t="s">
        <v>9</v>
      </c>
      <c r="C16500" s="62" t="s">
        <v>80</v>
      </c>
      <c r="D16500" s="62" t="s">
        <v>128</v>
      </c>
      <c r="E16500" s="62" t="s">
        <v>144</v>
      </c>
      <c r="F16500" s="62" t="s">
        <v>24</v>
      </c>
      <c r="G16500" s="2">
        <v>-300000</v>
      </c>
      <c r="H16500" t="s">
        <v>14</v>
      </c>
    </row>
    <row r="16501" spans="1:8" hidden="1" x14ac:dyDescent="0.25">
      <c r="A16501" t="s">
        <v>26</v>
      </c>
      <c r="B16501" t="s">
        <v>9</v>
      </c>
      <c r="C16501" s="62" t="s">
        <v>80</v>
      </c>
      <c r="D16501" s="62" t="s">
        <v>128</v>
      </c>
      <c r="E16501" s="62" t="s">
        <v>144</v>
      </c>
      <c r="F16501" s="62" t="s">
        <v>15</v>
      </c>
      <c r="G16501" s="2">
        <v>-300000</v>
      </c>
      <c r="H16501" t="s">
        <v>14</v>
      </c>
    </row>
    <row r="16502" spans="1:8" hidden="1" x14ac:dyDescent="0.25">
      <c r="A16502" t="s">
        <v>26</v>
      </c>
      <c r="B16502" t="s">
        <v>9</v>
      </c>
      <c r="C16502" s="62" t="s">
        <v>80</v>
      </c>
      <c r="D16502" s="62" t="s">
        <v>128</v>
      </c>
      <c r="E16502" s="62" t="s">
        <v>144</v>
      </c>
      <c r="F16502" s="62" t="s">
        <v>16</v>
      </c>
      <c r="G16502" s="2">
        <v>-300000</v>
      </c>
      <c r="H16502" t="s">
        <v>14</v>
      </c>
    </row>
    <row r="16503" spans="1:8" hidden="1" x14ac:dyDescent="0.25">
      <c r="A16503" t="s">
        <v>26</v>
      </c>
      <c r="B16503" t="s">
        <v>9</v>
      </c>
      <c r="C16503" s="62" t="s">
        <v>80</v>
      </c>
      <c r="D16503" s="62" t="s">
        <v>128</v>
      </c>
      <c r="E16503" s="62" t="s">
        <v>144</v>
      </c>
      <c r="F16503" s="62" t="s">
        <v>13</v>
      </c>
      <c r="G16503" s="2">
        <v>-300000</v>
      </c>
      <c r="H16503" t="s">
        <v>14</v>
      </c>
    </row>
    <row r="16504" spans="1:8" hidden="1" x14ac:dyDescent="0.25">
      <c r="A16504" t="s">
        <v>26</v>
      </c>
      <c r="B16504" t="s">
        <v>9</v>
      </c>
      <c r="C16504" s="62" t="s">
        <v>80</v>
      </c>
      <c r="D16504" s="62" t="s">
        <v>128</v>
      </c>
      <c r="E16504" s="62" t="s">
        <v>166</v>
      </c>
      <c r="F16504" s="62" t="s">
        <v>20</v>
      </c>
      <c r="G16504" s="2">
        <v>-20000</v>
      </c>
      <c r="H16504" t="s">
        <v>14</v>
      </c>
    </row>
    <row r="16505" spans="1:8" hidden="1" x14ac:dyDescent="0.25">
      <c r="A16505" t="s">
        <v>26</v>
      </c>
      <c r="B16505" t="s">
        <v>9</v>
      </c>
      <c r="C16505" s="62" t="s">
        <v>80</v>
      </c>
      <c r="D16505" s="62" t="s">
        <v>128</v>
      </c>
      <c r="E16505" s="62" t="s">
        <v>166</v>
      </c>
      <c r="F16505" s="62" t="s">
        <v>19</v>
      </c>
      <c r="G16505" s="2">
        <v>-20000</v>
      </c>
      <c r="H16505" t="s">
        <v>14</v>
      </c>
    </row>
    <row r="16506" spans="1:8" hidden="1" x14ac:dyDescent="0.25">
      <c r="A16506" t="s">
        <v>26</v>
      </c>
      <c r="B16506" t="s">
        <v>9</v>
      </c>
      <c r="C16506" s="62" t="s">
        <v>80</v>
      </c>
      <c r="D16506" s="62" t="s">
        <v>128</v>
      </c>
      <c r="E16506" s="62" t="s">
        <v>166</v>
      </c>
      <c r="F16506" s="62" t="s">
        <v>17</v>
      </c>
      <c r="G16506" s="2">
        <v>-20000</v>
      </c>
      <c r="H16506" t="s">
        <v>14</v>
      </c>
    </row>
    <row r="16507" spans="1:8" hidden="1" x14ac:dyDescent="0.25">
      <c r="A16507" t="s">
        <v>26</v>
      </c>
      <c r="B16507" t="s">
        <v>9</v>
      </c>
      <c r="C16507" s="62" t="s">
        <v>80</v>
      </c>
      <c r="D16507" s="62" t="s">
        <v>128</v>
      </c>
      <c r="E16507" s="62" t="s">
        <v>166</v>
      </c>
      <c r="F16507" s="62" t="s">
        <v>18</v>
      </c>
      <c r="G16507" s="2">
        <v>-20000</v>
      </c>
      <c r="H16507" t="s">
        <v>14</v>
      </c>
    </row>
    <row r="16508" spans="1:8" hidden="1" x14ac:dyDescent="0.25">
      <c r="A16508" t="s">
        <v>26</v>
      </c>
      <c r="B16508" t="s">
        <v>9</v>
      </c>
      <c r="C16508" s="62" t="s">
        <v>80</v>
      </c>
      <c r="D16508" s="62" t="s">
        <v>128</v>
      </c>
      <c r="E16508" s="62" t="s">
        <v>166</v>
      </c>
      <c r="F16508" s="62" t="s">
        <v>21</v>
      </c>
      <c r="G16508" s="2">
        <v>-20000</v>
      </c>
      <c r="H16508" t="s">
        <v>14</v>
      </c>
    </row>
    <row r="16509" spans="1:8" hidden="1" x14ac:dyDescent="0.25">
      <c r="A16509" t="s">
        <v>26</v>
      </c>
      <c r="B16509" t="s">
        <v>9</v>
      </c>
      <c r="C16509" s="62" t="s">
        <v>80</v>
      </c>
      <c r="D16509" s="62" t="s">
        <v>128</v>
      </c>
      <c r="E16509" s="62" t="s">
        <v>166</v>
      </c>
      <c r="F16509" s="62" t="s">
        <v>22</v>
      </c>
      <c r="G16509" s="2">
        <v>-20000</v>
      </c>
      <c r="H16509" t="s">
        <v>14</v>
      </c>
    </row>
    <row r="16510" spans="1:8" hidden="1" x14ac:dyDescent="0.25">
      <c r="A16510" t="s">
        <v>26</v>
      </c>
      <c r="B16510" t="s">
        <v>9</v>
      </c>
      <c r="C16510" s="62" t="s">
        <v>80</v>
      </c>
      <c r="D16510" s="62" t="s">
        <v>128</v>
      </c>
      <c r="E16510" s="62" t="s">
        <v>176</v>
      </c>
      <c r="F16510" s="62" t="s">
        <v>24</v>
      </c>
      <c r="G16510" s="2">
        <v>-5000</v>
      </c>
      <c r="H16510" t="s">
        <v>14</v>
      </c>
    </row>
    <row r="16511" spans="1:8" hidden="1" x14ac:dyDescent="0.25">
      <c r="A16511" t="s">
        <v>26</v>
      </c>
      <c r="B16511" t="s">
        <v>9</v>
      </c>
      <c r="C16511" s="62" t="s">
        <v>80</v>
      </c>
      <c r="D16511" s="62" t="s">
        <v>128</v>
      </c>
      <c r="E16511" s="62" t="s">
        <v>176</v>
      </c>
      <c r="F16511" s="62" t="s">
        <v>23</v>
      </c>
      <c r="G16511" s="2">
        <v>-5000</v>
      </c>
      <c r="H16511" t="s">
        <v>14</v>
      </c>
    </row>
    <row r="16512" spans="1:8" hidden="1" x14ac:dyDescent="0.25">
      <c r="A16512" t="s">
        <v>26</v>
      </c>
      <c r="B16512" t="s">
        <v>9</v>
      </c>
      <c r="C16512" s="62" t="s">
        <v>80</v>
      </c>
      <c r="D16512" s="62" t="s">
        <v>128</v>
      </c>
      <c r="E16512" s="62" t="s">
        <v>176</v>
      </c>
      <c r="F16512" s="62" t="s">
        <v>16</v>
      </c>
      <c r="G16512" s="2">
        <v>-5000</v>
      </c>
      <c r="H16512" t="s">
        <v>14</v>
      </c>
    </row>
    <row r="16513" spans="1:8" hidden="1" x14ac:dyDescent="0.25">
      <c r="A16513" t="s">
        <v>26</v>
      </c>
      <c r="B16513" t="s">
        <v>9</v>
      </c>
      <c r="C16513" s="62" t="s">
        <v>80</v>
      </c>
      <c r="D16513" s="62" t="s">
        <v>128</v>
      </c>
      <c r="E16513" s="62" t="s">
        <v>176</v>
      </c>
      <c r="F16513" s="62" t="s">
        <v>15</v>
      </c>
      <c r="G16513" s="2">
        <v>-5000</v>
      </c>
      <c r="H16513" t="s">
        <v>14</v>
      </c>
    </row>
    <row r="16514" spans="1:8" hidden="1" x14ac:dyDescent="0.25">
      <c r="A16514" t="s">
        <v>26</v>
      </c>
      <c r="B16514" t="s">
        <v>9</v>
      </c>
      <c r="C16514" s="62" t="s">
        <v>80</v>
      </c>
      <c r="D16514" s="62" t="s">
        <v>128</v>
      </c>
      <c r="E16514" s="62" t="s">
        <v>176</v>
      </c>
      <c r="F16514" s="62" t="s">
        <v>25</v>
      </c>
      <c r="G16514" s="2">
        <v>-5000</v>
      </c>
      <c r="H16514" t="s">
        <v>14</v>
      </c>
    </row>
    <row r="16515" spans="1:8" hidden="1" x14ac:dyDescent="0.25">
      <c r="A16515" t="s">
        <v>26</v>
      </c>
      <c r="B16515" t="s">
        <v>9</v>
      </c>
      <c r="C16515" s="62" t="s">
        <v>80</v>
      </c>
      <c r="D16515" s="62" t="s">
        <v>128</v>
      </c>
      <c r="E16515" s="62" t="s">
        <v>176</v>
      </c>
      <c r="F16515" s="62" t="s">
        <v>13</v>
      </c>
      <c r="G16515" s="2">
        <v>-5000</v>
      </c>
      <c r="H16515" t="s">
        <v>14</v>
      </c>
    </row>
    <row r="16516" spans="1:8" hidden="1" x14ac:dyDescent="0.25">
      <c r="A16516" t="s">
        <v>26</v>
      </c>
      <c r="B16516" t="s">
        <v>9</v>
      </c>
      <c r="C16516" s="62" t="s">
        <v>80</v>
      </c>
      <c r="D16516" s="62" t="s">
        <v>128</v>
      </c>
      <c r="E16516" s="62" t="s">
        <v>185</v>
      </c>
      <c r="F16516" s="62" t="s">
        <v>16</v>
      </c>
      <c r="G16516" s="2">
        <v>-20000</v>
      </c>
      <c r="H16516" t="s">
        <v>14</v>
      </c>
    </row>
    <row r="16517" spans="1:8" hidden="1" x14ac:dyDescent="0.25">
      <c r="A16517" t="s">
        <v>26</v>
      </c>
      <c r="B16517" t="s">
        <v>9</v>
      </c>
      <c r="C16517" s="62" t="s">
        <v>80</v>
      </c>
      <c r="D16517" s="62" t="s">
        <v>128</v>
      </c>
      <c r="E16517" s="62" t="s">
        <v>185</v>
      </c>
      <c r="F16517" s="62" t="s">
        <v>24</v>
      </c>
      <c r="G16517" s="2">
        <v>-20000</v>
      </c>
      <c r="H16517" t="s">
        <v>14</v>
      </c>
    </row>
    <row r="16518" spans="1:8" hidden="1" x14ac:dyDescent="0.25">
      <c r="A16518" t="s">
        <v>26</v>
      </c>
      <c r="B16518" t="s">
        <v>9</v>
      </c>
      <c r="C16518" s="62" t="s">
        <v>80</v>
      </c>
      <c r="D16518" s="62" t="s">
        <v>128</v>
      </c>
      <c r="E16518" s="62" t="s">
        <v>185</v>
      </c>
      <c r="F16518" s="62" t="s">
        <v>18</v>
      </c>
      <c r="G16518" s="2">
        <v>-20000</v>
      </c>
      <c r="H16518" t="s">
        <v>14</v>
      </c>
    </row>
    <row r="16519" spans="1:8" hidden="1" x14ac:dyDescent="0.25">
      <c r="A16519" t="s">
        <v>26</v>
      </c>
      <c r="B16519" t="s">
        <v>9</v>
      </c>
      <c r="C16519" s="62" t="s">
        <v>80</v>
      </c>
      <c r="D16519" s="62" t="s">
        <v>128</v>
      </c>
      <c r="E16519" s="62" t="s">
        <v>185</v>
      </c>
      <c r="F16519" s="62" t="s">
        <v>22</v>
      </c>
      <c r="G16519" s="2">
        <v>-20000</v>
      </c>
      <c r="H16519" t="s">
        <v>14</v>
      </c>
    </row>
    <row r="16520" spans="1:8" hidden="1" x14ac:dyDescent="0.25">
      <c r="A16520" t="s">
        <v>26</v>
      </c>
      <c r="B16520" t="s">
        <v>9</v>
      </c>
      <c r="C16520" s="62" t="s">
        <v>80</v>
      </c>
      <c r="D16520" s="62" t="s">
        <v>128</v>
      </c>
      <c r="E16520" s="62" t="s">
        <v>185</v>
      </c>
      <c r="F16520" s="62" t="s">
        <v>20</v>
      </c>
      <c r="G16520" s="2">
        <v>-20000</v>
      </c>
      <c r="H16520" t="s">
        <v>14</v>
      </c>
    </row>
    <row r="16521" spans="1:8" hidden="1" x14ac:dyDescent="0.25">
      <c r="A16521" t="s">
        <v>26</v>
      </c>
      <c r="B16521" t="s">
        <v>9</v>
      </c>
      <c r="C16521" s="62" t="s">
        <v>80</v>
      </c>
      <c r="D16521" s="62" t="s">
        <v>128</v>
      </c>
      <c r="E16521" s="62" t="s">
        <v>185</v>
      </c>
      <c r="F16521" s="62" t="s">
        <v>13</v>
      </c>
      <c r="G16521" s="2">
        <v>-20000</v>
      </c>
      <c r="H16521" t="s">
        <v>14</v>
      </c>
    </row>
    <row r="16522" spans="1:8" hidden="1" x14ac:dyDescent="0.25">
      <c r="A16522" t="s">
        <v>26</v>
      </c>
      <c r="B16522" t="s">
        <v>9</v>
      </c>
      <c r="C16522" s="62" t="s">
        <v>80</v>
      </c>
      <c r="D16522" s="62" t="s">
        <v>100</v>
      </c>
      <c r="E16522" s="62" t="s">
        <v>98</v>
      </c>
      <c r="F16522" s="62" t="s">
        <v>15</v>
      </c>
      <c r="G16522" s="2">
        <v>-150000</v>
      </c>
      <c r="H16522" t="s">
        <v>14</v>
      </c>
    </row>
    <row r="16523" spans="1:8" hidden="1" x14ac:dyDescent="0.25">
      <c r="A16523" t="s">
        <v>26</v>
      </c>
      <c r="B16523" t="s">
        <v>9</v>
      </c>
      <c r="C16523" s="62" t="s">
        <v>80</v>
      </c>
      <c r="D16523" s="62" t="s">
        <v>100</v>
      </c>
      <c r="E16523" s="62" t="s">
        <v>144</v>
      </c>
      <c r="F16523" s="62" t="s">
        <v>24</v>
      </c>
      <c r="G16523" s="2">
        <v>-160000</v>
      </c>
      <c r="H16523" t="s">
        <v>14</v>
      </c>
    </row>
    <row r="16524" spans="1:8" hidden="1" x14ac:dyDescent="0.25">
      <c r="A16524" t="s">
        <v>26</v>
      </c>
      <c r="B16524" t="s">
        <v>9</v>
      </c>
      <c r="C16524" s="62" t="s">
        <v>80</v>
      </c>
      <c r="D16524" s="62" t="s">
        <v>100</v>
      </c>
      <c r="E16524" s="62" t="s">
        <v>144</v>
      </c>
      <c r="F16524" s="62" t="s">
        <v>25</v>
      </c>
      <c r="G16524" s="2">
        <v>-160000</v>
      </c>
      <c r="H16524" t="s">
        <v>14</v>
      </c>
    </row>
    <row r="16525" spans="1:8" hidden="1" x14ac:dyDescent="0.25">
      <c r="A16525" t="s">
        <v>26</v>
      </c>
      <c r="B16525" t="s">
        <v>9</v>
      </c>
      <c r="C16525" s="62" t="s">
        <v>80</v>
      </c>
      <c r="D16525" s="62" t="s">
        <v>100</v>
      </c>
      <c r="E16525" s="62" t="s">
        <v>144</v>
      </c>
      <c r="F16525" s="62" t="s">
        <v>16</v>
      </c>
      <c r="G16525" s="2">
        <v>-180000</v>
      </c>
      <c r="H16525" t="s">
        <v>14</v>
      </c>
    </row>
    <row r="16526" spans="1:8" hidden="1" x14ac:dyDescent="0.25">
      <c r="A16526" t="s">
        <v>26</v>
      </c>
      <c r="B16526" t="s">
        <v>9</v>
      </c>
      <c r="C16526" s="62" t="s">
        <v>80</v>
      </c>
      <c r="D16526" s="62" t="s">
        <v>100</v>
      </c>
      <c r="E16526" s="62" t="s">
        <v>144</v>
      </c>
      <c r="F16526" s="62" t="s">
        <v>23</v>
      </c>
      <c r="G16526" s="2">
        <v>-180000</v>
      </c>
      <c r="H16526" t="s">
        <v>14</v>
      </c>
    </row>
    <row r="16527" spans="1:8" hidden="1" x14ac:dyDescent="0.25">
      <c r="A16527" t="s">
        <v>26</v>
      </c>
      <c r="B16527" t="s">
        <v>9</v>
      </c>
      <c r="C16527" s="62" t="s">
        <v>80</v>
      </c>
      <c r="D16527" s="62" t="s">
        <v>100</v>
      </c>
      <c r="E16527" s="62" t="s">
        <v>144</v>
      </c>
      <c r="F16527" s="62" t="s">
        <v>13</v>
      </c>
      <c r="G16527" s="2">
        <v>-180000</v>
      </c>
      <c r="H16527" t="s">
        <v>14</v>
      </c>
    </row>
    <row r="16528" spans="1:8" hidden="1" x14ac:dyDescent="0.25">
      <c r="A16528" t="s">
        <v>26</v>
      </c>
      <c r="B16528" t="s">
        <v>9</v>
      </c>
      <c r="C16528" s="62" t="s">
        <v>80</v>
      </c>
      <c r="D16528" s="62" t="s">
        <v>100</v>
      </c>
      <c r="E16528" s="62" t="s">
        <v>144</v>
      </c>
      <c r="F16528" s="62" t="s">
        <v>22</v>
      </c>
      <c r="G16528" s="2">
        <v>-180000</v>
      </c>
      <c r="H16528" t="s">
        <v>14</v>
      </c>
    </row>
    <row r="16529" spans="1:8" hidden="1" x14ac:dyDescent="0.25">
      <c r="A16529" t="s">
        <v>26</v>
      </c>
      <c r="B16529" t="s">
        <v>9</v>
      </c>
      <c r="C16529" s="62" t="s">
        <v>80</v>
      </c>
      <c r="D16529" s="62" t="s">
        <v>100</v>
      </c>
      <c r="E16529" s="62" t="s">
        <v>144</v>
      </c>
      <c r="F16529" s="62" t="s">
        <v>17</v>
      </c>
      <c r="G16529" s="2">
        <v>-180000</v>
      </c>
      <c r="H16529" t="s">
        <v>14</v>
      </c>
    </row>
    <row r="16530" spans="1:8" hidden="1" x14ac:dyDescent="0.25">
      <c r="A16530" t="s">
        <v>26</v>
      </c>
      <c r="B16530" t="s">
        <v>9</v>
      </c>
      <c r="C16530" s="62" t="s">
        <v>80</v>
      </c>
      <c r="D16530" s="62" t="s">
        <v>100</v>
      </c>
      <c r="E16530" s="62" t="s">
        <v>144</v>
      </c>
      <c r="F16530" s="62" t="s">
        <v>15</v>
      </c>
      <c r="G16530" s="2">
        <v>-180000</v>
      </c>
      <c r="H16530" t="s">
        <v>14</v>
      </c>
    </row>
    <row r="16531" spans="1:8" hidden="1" x14ac:dyDescent="0.25">
      <c r="A16531" t="s">
        <v>26</v>
      </c>
      <c r="B16531" t="s">
        <v>9</v>
      </c>
      <c r="C16531" s="62" t="s">
        <v>80</v>
      </c>
      <c r="D16531" s="62" t="s">
        <v>100</v>
      </c>
      <c r="E16531" s="62" t="s">
        <v>144</v>
      </c>
      <c r="F16531" s="62" t="s">
        <v>18</v>
      </c>
      <c r="G16531" s="2">
        <v>-200000</v>
      </c>
      <c r="H16531" t="s">
        <v>14</v>
      </c>
    </row>
    <row r="16532" spans="1:8" hidden="1" x14ac:dyDescent="0.25">
      <c r="A16532" t="s">
        <v>26</v>
      </c>
      <c r="B16532" t="s">
        <v>9</v>
      </c>
      <c r="C16532" s="62" t="s">
        <v>80</v>
      </c>
      <c r="D16532" s="62" t="s">
        <v>100</v>
      </c>
      <c r="E16532" s="62" t="s">
        <v>144</v>
      </c>
      <c r="F16532" s="62" t="s">
        <v>19</v>
      </c>
      <c r="G16532" s="2">
        <v>-200000</v>
      </c>
      <c r="H16532" t="s">
        <v>14</v>
      </c>
    </row>
    <row r="16533" spans="1:8" hidden="1" x14ac:dyDescent="0.25">
      <c r="A16533" t="s">
        <v>26</v>
      </c>
      <c r="B16533" t="s">
        <v>9</v>
      </c>
      <c r="C16533" s="62" t="s">
        <v>80</v>
      </c>
      <c r="D16533" s="62" t="s">
        <v>100</v>
      </c>
      <c r="E16533" s="62" t="s">
        <v>144</v>
      </c>
      <c r="F16533" s="62" t="s">
        <v>20</v>
      </c>
      <c r="G16533" s="2">
        <v>-200000</v>
      </c>
      <c r="H16533" t="s">
        <v>14</v>
      </c>
    </row>
    <row r="16534" spans="1:8" hidden="1" x14ac:dyDescent="0.25">
      <c r="A16534" t="s">
        <v>26</v>
      </c>
      <c r="B16534" t="s">
        <v>9</v>
      </c>
      <c r="C16534" s="62" t="s">
        <v>80</v>
      </c>
      <c r="D16534" s="62" t="s">
        <v>100</v>
      </c>
      <c r="E16534" s="62" t="s">
        <v>144</v>
      </c>
      <c r="F16534" s="62" t="s">
        <v>21</v>
      </c>
      <c r="G16534" s="2">
        <v>-200000</v>
      </c>
      <c r="H16534" t="s">
        <v>14</v>
      </c>
    </row>
    <row r="16535" spans="1:8" hidden="1" x14ac:dyDescent="0.25">
      <c r="A16535" t="s">
        <v>26</v>
      </c>
      <c r="B16535" t="s">
        <v>9</v>
      </c>
      <c r="C16535" s="62" t="s">
        <v>80</v>
      </c>
      <c r="D16535" s="62" t="s">
        <v>100</v>
      </c>
      <c r="E16535" s="62" t="s">
        <v>166</v>
      </c>
      <c r="F16535" s="62" t="s">
        <v>16</v>
      </c>
      <c r="G16535" s="2">
        <v>-150000</v>
      </c>
      <c r="H16535" t="s">
        <v>14</v>
      </c>
    </row>
    <row r="16536" spans="1:8" hidden="1" x14ac:dyDescent="0.25">
      <c r="A16536" t="s">
        <v>26</v>
      </c>
      <c r="B16536" t="s">
        <v>9</v>
      </c>
      <c r="C16536" s="62" t="s">
        <v>80</v>
      </c>
      <c r="D16536" s="62" t="s">
        <v>100</v>
      </c>
      <c r="E16536" s="62" t="s">
        <v>185</v>
      </c>
      <c r="F16536" s="62" t="s">
        <v>16</v>
      </c>
      <c r="G16536" s="2">
        <v>-100000</v>
      </c>
      <c r="H16536" t="s">
        <v>14</v>
      </c>
    </row>
    <row r="16537" spans="1:8" hidden="1" x14ac:dyDescent="0.25">
      <c r="A16537" t="s">
        <v>26</v>
      </c>
      <c r="B16537" t="s">
        <v>9</v>
      </c>
      <c r="C16537" s="62" t="s">
        <v>80</v>
      </c>
      <c r="D16537" s="62" t="s">
        <v>100</v>
      </c>
      <c r="E16537" s="62" t="s">
        <v>185</v>
      </c>
      <c r="F16537" s="62" t="s">
        <v>20</v>
      </c>
      <c r="G16537" s="2">
        <v>-100000</v>
      </c>
      <c r="H16537" t="s">
        <v>14</v>
      </c>
    </row>
    <row r="16538" spans="1:8" hidden="1" x14ac:dyDescent="0.25">
      <c r="A16538" t="s">
        <v>26</v>
      </c>
      <c r="B16538" t="s">
        <v>9</v>
      </c>
      <c r="C16538" s="62" t="s">
        <v>80</v>
      </c>
      <c r="D16538" s="62" t="s">
        <v>100</v>
      </c>
      <c r="E16538" s="62" t="s">
        <v>185</v>
      </c>
      <c r="F16538" s="62" t="s">
        <v>23</v>
      </c>
      <c r="G16538" s="2">
        <v>-100000</v>
      </c>
      <c r="H16538" t="s">
        <v>14</v>
      </c>
    </row>
    <row r="16539" spans="1:8" hidden="1" x14ac:dyDescent="0.25">
      <c r="A16539" t="s">
        <v>26</v>
      </c>
      <c r="B16539" t="s">
        <v>9</v>
      </c>
      <c r="C16539" s="62" t="s">
        <v>80</v>
      </c>
      <c r="D16539" s="62" t="s">
        <v>129</v>
      </c>
      <c r="E16539" s="62" t="s">
        <v>144</v>
      </c>
      <c r="F16539" s="62" t="s">
        <v>13</v>
      </c>
      <c r="G16539" s="2">
        <v>-193941</v>
      </c>
      <c r="H16539" t="s">
        <v>14</v>
      </c>
    </row>
    <row r="16540" spans="1:8" hidden="1" x14ac:dyDescent="0.25">
      <c r="A16540" t="s">
        <v>26</v>
      </c>
      <c r="B16540" t="s">
        <v>9</v>
      </c>
      <c r="C16540" s="62" t="s">
        <v>80</v>
      </c>
      <c r="D16540" s="62" t="s">
        <v>129</v>
      </c>
      <c r="E16540" s="62" t="s">
        <v>144</v>
      </c>
      <c r="F16540" s="62" t="s">
        <v>18</v>
      </c>
      <c r="G16540" s="2">
        <v>-300000</v>
      </c>
      <c r="H16540" t="s">
        <v>14</v>
      </c>
    </row>
    <row r="16541" spans="1:8" hidden="1" x14ac:dyDescent="0.25">
      <c r="A16541" t="s">
        <v>26</v>
      </c>
      <c r="B16541" t="s">
        <v>9</v>
      </c>
      <c r="C16541" s="62" t="s">
        <v>80</v>
      </c>
      <c r="D16541" s="62" t="s">
        <v>129</v>
      </c>
      <c r="E16541" s="62" t="s">
        <v>144</v>
      </c>
      <c r="F16541" s="62" t="s">
        <v>16</v>
      </c>
      <c r="G16541" s="2">
        <v>-300000</v>
      </c>
      <c r="H16541" t="s">
        <v>14</v>
      </c>
    </row>
    <row r="16542" spans="1:8" hidden="1" x14ac:dyDescent="0.25">
      <c r="A16542" t="s">
        <v>26</v>
      </c>
      <c r="B16542" t="s">
        <v>9</v>
      </c>
      <c r="C16542" s="62" t="s">
        <v>80</v>
      </c>
      <c r="D16542" s="62" t="s">
        <v>129</v>
      </c>
      <c r="E16542" s="62" t="s">
        <v>144</v>
      </c>
      <c r="F16542" s="62" t="s">
        <v>24</v>
      </c>
      <c r="G16542" s="2">
        <v>-300000</v>
      </c>
      <c r="H16542" t="s">
        <v>14</v>
      </c>
    </row>
    <row r="16543" spans="1:8" hidden="1" x14ac:dyDescent="0.25">
      <c r="A16543" t="s">
        <v>26</v>
      </c>
      <c r="B16543" t="s">
        <v>9</v>
      </c>
      <c r="C16543" s="62" t="s">
        <v>80</v>
      </c>
      <c r="D16543" s="62" t="s">
        <v>129</v>
      </c>
      <c r="E16543" s="62" t="s">
        <v>144</v>
      </c>
      <c r="F16543" s="62" t="s">
        <v>20</v>
      </c>
      <c r="G16543" s="2">
        <v>-300000</v>
      </c>
      <c r="H16543" t="s">
        <v>14</v>
      </c>
    </row>
    <row r="16544" spans="1:8" hidden="1" x14ac:dyDescent="0.25">
      <c r="A16544" t="s">
        <v>26</v>
      </c>
      <c r="B16544" t="s">
        <v>9</v>
      </c>
      <c r="C16544" s="62" t="s">
        <v>80</v>
      </c>
      <c r="D16544" s="62" t="s">
        <v>129</v>
      </c>
      <c r="E16544" s="62" t="s">
        <v>144</v>
      </c>
      <c r="F16544" s="62" t="s">
        <v>23</v>
      </c>
      <c r="G16544" s="2">
        <v>-300000</v>
      </c>
      <c r="H16544" t="s">
        <v>14</v>
      </c>
    </row>
    <row r="16545" spans="1:8" hidden="1" x14ac:dyDescent="0.25">
      <c r="A16545" t="s">
        <v>26</v>
      </c>
      <c r="B16545" t="s">
        <v>9</v>
      </c>
      <c r="C16545" s="62" t="s">
        <v>80</v>
      </c>
      <c r="D16545" s="62" t="s">
        <v>129</v>
      </c>
      <c r="E16545" s="62" t="s">
        <v>144</v>
      </c>
      <c r="F16545" s="62" t="s">
        <v>21</v>
      </c>
      <c r="G16545" s="2">
        <v>-300000</v>
      </c>
      <c r="H16545" t="s">
        <v>14</v>
      </c>
    </row>
    <row r="16546" spans="1:8" hidden="1" x14ac:dyDescent="0.25">
      <c r="A16546" t="s">
        <v>26</v>
      </c>
      <c r="B16546" t="s">
        <v>9</v>
      </c>
      <c r="C16546" s="62" t="s">
        <v>80</v>
      </c>
      <c r="D16546" s="62" t="s">
        <v>129</v>
      </c>
      <c r="E16546" s="62" t="s">
        <v>144</v>
      </c>
      <c r="F16546" s="62" t="s">
        <v>22</v>
      </c>
      <c r="G16546" s="2">
        <v>-300000</v>
      </c>
      <c r="H16546" t="s">
        <v>14</v>
      </c>
    </row>
    <row r="16547" spans="1:8" hidden="1" x14ac:dyDescent="0.25">
      <c r="A16547" t="s">
        <v>26</v>
      </c>
      <c r="B16547" t="s">
        <v>9</v>
      </c>
      <c r="C16547" s="62" t="s">
        <v>80</v>
      </c>
      <c r="D16547" s="62" t="s">
        <v>129</v>
      </c>
      <c r="E16547" s="62" t="s">
        <v>144</v>
      </c>
      <c r="F16547" s="62" t="s">
        <v>19</v>
      </c>
      <c r="G16547" s="2">
        <v>-300000</v>
      </c>
      <c r="H16547" t="s">
        <v>14</v>
      </c>
    </row>
    <row r="16548" spans="1:8" hidden="1" x14ac:dyDescent="0.25">
      <c r="A16548" t="s">
        <v>26</v>
      </c>
      <c r="B16548" t="s">
        <v>9</v>
      </c>
      <c r="C16548" s="62" t="s">
        <v>80</v>
      </c>
      <c r="D16548" s="62" t="s">
        <v>129</v>
      </c>
      <c r="E16548" s="62" t="s">
        <v>144</v>
      </c>
      <c r="F16548" s="62" t="s">
        <v>15</v>
      </c>
      <c r="G16548" s="2">
        <v>-300000</v>
      </c>
      <c r="H16548" t="s">
        <v>14</v>
      </c>
    </row>
    <row r="16549" spans="1:8" hidden="1" x14ac:dyDescent="0.25">
      <c r="A16549" t="s">
        <v>26</v>
      </c>
      <c r="B16549" t="s">
        <v>9</v>
      </c>
      <c r="C16549" s="62" t="s">
        <v>80</v>
      </c>
      <c r="D16549" s="62" t="s">
        <v>129</v>
      </c>
      <c r="E16549" s="62" t="s">
        <v>144</v>
      </c>
      <c r="F16549" s="62" t="s">
        <v>25</v>
      </c>
      <c r="G16549" s="2">
        <v>-300000</v>
      </c>
      <c r="H16549" t="s">
        <v>14</v>
      </c>
    </row>
    <row r="16550" spans="1:8" hidden="1" x14ac:dyDescent="0.25">
      <c r="A16550" t="s">
        <v>26</v>
      </c>
      <c r="B16550" t="s">
        <v>9</v>
      </c>
      <c r="C16550" s="62" t="s">
        <v>80</v>
      </c>
      <c r="D16550" s="62" t="s">
        <v>129</v>
      </c>
      <c r="E16550" s="62" t="s">
        <v>144</v>
      </c>
      <c r="F16550" s="62" t="s">
        <v>17</v>
      </c>
      <c r="G16550" s="2">
        <v>-300000</v>
      </c>
      <c r="H16550" t="s">
        <v>14</v>
      </c>
    </row>
    <row r="16551" spans="1:8" hidden="1" x14ac:dyDescent="0.25">
      <c r="A16551" t="s">
        <v>26</v>
      </c>
      <c r="B16551" t="s">
        <v>9</v>
      </c>
      <c r="C16551" s="62" t="s">
        <v>80</v>
      </c>
      <c r="D16551" s="62" t="s">
        <v>129</v>
      </c>
      <c r="E16551" s="62" t="s">
        <v>168</v>
      </c>
      <c r="F16551" s="62" t="s">
        <v>25</v>
      </c>
      <c r="G16551" s="2">
        <v>-800000</v>
      </c>
      <c r="H16551" t="s">
        <v>14</v>
      </c>
    </row>
    <row r="16552" spans="1:8" hidden="1" x14ac:dyDescent="0.25">
      <c r="A16552" t="s">
        <v>26</v>
      </c>
      <c r="B16552" t="s">
        <v>9</v>
      </c>
      <c r="C16552" s="62" t="s">
        <v>80</v>
      </c>
      <c r="D16552" s="62" t="s">
        <v>129</v>
      </c>
      <c r="E16552" s="62" t="s">
        <v>168</v>
      </c>
      <c r="F16552" s="62" t="s">
        <v>19</v>
      </c>
      <c r="G16552" s="2">
        <v>-1200000</v>
      </c>
      <c r="H16552" t="s">
        <v>14</v>
      </c>
    </row>
    <row r="16553" spans="1:8" hidden="1" x14ac:dyDescent="0.25">
      <c r="A16553" t="s">
        <v>26</v>
      </c>
      <c r="B16553" t="s">
        <v>9</v>
      </c>
      <c r="C16553" s="62" t="s">
        <v>80</v>
      </c>
      <c r="D16553" s="62" t="s">
        <v>129</v>
      </c>
      <c r="E16553" s="62" t="s">
        <v>168</v>
      </c>
      <c r="F16553" s="62" t="s">
        <v>18</v>
      </c>
      <c r="G16553" s="2">
        <v>-1200000</v>
      </c>
      <c r="H16553" t="s">
        <v>14</v>
      </c>
    </row>
    <row r="16554" spans="1:8" hidden="1" x14ac:dyDescent="0.25">
      <c r="A16554" t="s">
        <v>26</v>
      </c>
      <c r="B16554" t="s">
        <v>9</v>
      </c>
      <c r="C16554" s="62" t="s">
        <v>80</v>
      </c>
      <c r="D16554" s="62" t="s">
        <v>129</v>
      </c>
      <c r="E16554" s="62" t="s">
        <v>168</v>
      </c>
      <c r="F16554" s="62" t="s">
        <v>20</v>
      </c>
      <c r="G16554" s="2">
        <v>-1200000</v>
      </c>
      <c r="H16554" t="s">
        <v>14</v>
      </c>
    </row>
    <row r="16555" spans="1:8" hidden="1" x14ac:dyDescent="0.25">
      <c r="A16555" t="s">
        <v>26</v>
      </c>
      <c r="B16555" t="s">
        <v>9</v>
      </c>
      <c r="C16555" s="62" t="s">
        <v>80</v>
      </c>
      <c r="D16555" s="62" t="s">
        <v>129</v>
      </c>
      <c r="E16555" s="62" t="s">
        <v>168</v>
      </c>
      <c r="F16555" s="62" t="s">
        <v>22</v>
      </c>
      <c r="G16555" s="2">
        <v>-1200000</v>
      </c>
      <c r="H16555" t="s">
        <v>14</v>
      </c>
    </row>
    <row r="16556" spans="1:8" hidden="1" x14ac:dyDescent="0.25">
      <c r="A16556" t="s">
        <v>26</v>
      </c>
      <c r="B16556" t="s">
        <v>9</v>
      </c>
      <c r="C16556" s="62" t="s">
        <v>80</v>
      </c>
      <c r="D16556" s="62" t="s">
        <v>129</v>
      </c>
      <c r="E16556" s="62" t="s">
        <v>168</v>
      </c>
      <c r="F16556" s="62" t="s">
        <v>21</v>
      </c>
      <c r="G16556" s="2">
        <v>-1200000</v>
      </c>
      <c r="H16556" t="s">
        <v>14</v>
      </c>
    </row>
    <row r="16557" spans="1:8" hidden="1" x14ac:dyDescent="0.25">
      <c r="A16557" t="s">
        <v>26</v>
      </c>
      <c r="B16557" t="s">
        <v>9</v>
      </c>
      <c r="C16557" s="62" t="s">
        <v>80</v>
      </c>
      <c r="D16557" s="62" t="s">
        <v>129</v>
      </c>
      <c r="E16557" s="62" t="s">
        <v>168</v>
      </c>
      <c r="F16557" s="62" t="s">
        <v>23</v>
      </c>
      <c r="G16557" s="2">
        <v>-1500000</v>
      </c>
      <c r="H16557" t="s">
        <v>14</v>
      </c>
    </row>
    <row r="16558" spans="1:8" hidden="1" x14ac:dyDescent="0.25">
      <c r="A16558" t="s">
        <v>26</v>
      </c>
      <c r="B16558" t="s">
        <v>9</v>
      </c>
      <c r="C16558" s="62" t="s">
        <v>80</v>
      </c>
      <c r="D16558" s="62" t="s">
        <v>129</v>
      </c>
      <c r="E16558" s="62" t="s">
        <v>185</v>
      </c>
      <c r="F16558" s="62" t="s">
        <v>21</v>
      </c>
      <c r="G16558" s="2">
        <v>-100000</v>
      </c>
      <c r="H16558" t="s">
        <v>14</v>
      </c>
    </row>
    <row r="16559" spans="1:8" hidden="1" x14ac:dyDescent="0.25">
      <c r="A16559" t="s">
        <v>26</v>
      </c>
      <c r="B16559" t="s">
        <v>9</v>
      </c>
      <c r="C16559" s="62" t="s">
        <v>80</v>
      </c>
      <c r="D16559" s="62" t="s">
        <v>80</v>
      </c>
      <c r="E16559" s="62" t="s">
        <v>78</v>
      </c>
      <c r="F16559" s="62" t="s">
        <v>18</v>
      </c>
      <c r="G16559" s="2">
        <v>-4000</v>
      </c>
      <c r="H16559" t="s">
        <v>14</v>
      </c>
    </row>
    <row r="16560" spans="1:8" hidden="1" x14ac:dyDescent="0.25">
      <c r="A16560" t="s">
        <v>26</v>
      </c>
      <c r="B16560" t="s">
        <v>9</v>
      </c>
      <c r="C16560" s="62" t="s">
        <v>80</v>
      </c>
      <c r="D16560" s="62" t="s">
        <v>80</v>
      </c>
      <c r="E16560" s="62" t="s">
        <v>78</v>
      </c>
      <c r="F16560" s="62" t="s">
        <v>16</v>
      </c>
      <c r="G16560" s="2">
        <v>-4000</v>
      </c>
      <c r="H16560" t="s">
        <v>14</v>
      </c>
    </row>
    <row r="16561" spans="1:8" hidden="1" x14ac:dyDescent="0.25">
      <c r="A16561" t="s">
        <v>26</v>
      </c>
      <c r="B16561" t="s">
        <v>9</v>
      </c>
      <c r="C16561" s="62" t="s">
        <v>80</v>
      </c>
      <c r="D16561" s="62" t="s">
        <v>80</v>
      </c>
      <c r="E16561" s="62" t="s">
        <v>78</v>
      </c>
      <c r="F16561" s="62" t="s">
        <v>17</v>
      </c>
      <c r="G16561" s="2">
        <v>-4000</v>
      </c>
      <c r="H16561" t="s">
        <v>14</v>
      </c>
    </row>
    <row r="16562" spans="1:8" hidden="1" x14ac:dyDescent="0.25">
      <c r="A16562" t="s">
        <v>26</v>
      </c>
      <c r="B16562" t="s">
        <v>9</v>
      </c>
      <c r="C16562" s="62" t="s">
        <v>80</v>
      </c>
      <c r="D16562" s="62" t="s">
        <v>80</v>
      </c>
      <c r="E16562" s="62" t="s">
        <v>78</v>
      </c>
      <c r="F16562" s="62" t="s">
        <v>24</v>
      </c>
      <c r="G16562" s="2">
        <v>-4000</v>
      </c>
      <c r="H16562" t="s">
        <v>14</v>
      </c>
    </row>
    <row r="16563" spans="1:8" hidden="1" x14ac:dyDescent="0.25">
      <c r="A16563" t="s">
        <v>26</v>
      </c>
      <c r="B16563" t="s">
        <v>9</v>
      </c>
      <c r="C16563" s="62" t="s">
        <v>80</v>
      </c>
      <c r="D16563" s="62" t="s">
        <v>80</v>
      </c>
      <c r="E16563" s="62" t="s">
        <v>78</v>
      </c>
      <c r="F16563" s="62" t="s">
        <v>20</v>
      </c>
      <c r="G16563" s="2">
        <v>-4000</v>
      </c>
      <c r="H16563" t="s">
        <v>14</v>
      </c>
    </row>
    <row r="16564" spans="1:8" hidden="1" x14ac:dyDescent="0.25">
      <c r="A16564" t="s">
        <v>26</v>
      </c>
      <c r="B16564" t="s">
        <v>9</v>
      </c>
      <c r="C16564" s="62" t="s">
        <v>80</v>
      </c>
      <c r="D16564" s="62" t="s">
        <v>80</v>
      </c>
      <c r="E16564" s="62" t="s">
        <v>78</v>
      </c>
      <c r="F16564" s="62" t="s">
        <v>23</v>
      </c>
      <c r="G16564" s="2">
        <v>-4000</v>
      </c>
      <c r="H16564" t="s">
        <v>14</v>
      </c>
    </row>
    <row r="16565" spans="1:8" hidden="1" x14ac:dyDescent="0.25">
      <c r="A16565" t="s">
        <v>26</v>
      </c>
      <c r="B16565" t="s">
        <v>9</v>
      </c>
      <c r="C16565" s="62" t="s">
        <v>80</v>
      </c>
      <c r="D16565" s="62" t="s">
        <v>80</v>
      </c>
      <c r="E16565" s="62" t="s">
        <v>78</v>
      </c>
      <c r="F16565" s="62" t="s">
        <v>21</v>
      </c>
      <c r="G16565" s="2">
        <v>-4000</v>
      </c>
      <c r="H16565" t="s">
        <v>14</v>
      </c>
    </row>
    <row r="16566" spans="1:8" hidden="1" x14ac:dyDescent="0.25">
      <c r="A16566" t="s">
        <v>26</v>
      </c>
      <c r="B16566" t="s">
        <v>9</v>
      </c>
      <c r="C16566" s="62" t="s">
        <v>80</v>
      </c>
      <c r="D16566" s="62" t="s">
        <v>80</v>
      </c>
      <c r="E16566" s="62" t="s">
        <v>78</v>
      </c>
      <c r="F16566" s="62" t="s">
        <v>22</v>
      </c>
      <c r="G16566" s="2">
        <v>-4000</v>
      </c>
      <c r="H16566" t="s">
        <v>14</v>
      </c>
    </row>
    <row r="16567" spans="1:8" hidden="1" x14ac:dyDescent="0.25">
      <c r="A16567" t="s">
        <v>26</v>
      </c>
      <c r="B16567" t="s">
        <v>9</v>
      </c>
      <c r="C16567" s="62" t="s">
        <v>80</v>
      </c>
      <c r="D16567" s="62" t="s">
        <v>80</v>
      </c>
      <c r="E16567" s="62" t="s">
        <v>78</v>
      </c>
      <c r="F16567" s="62" t="s">
        <v>19</v>
      </c>
      <c r="G16567" s="2">
        <v>-4000</v>
      </c>
      <c r="H16567" t="s">
        <v>14</v>
      </c>
    </row>
    <row r="16568" spans="1:8" hidden="1" x14ac:dyDescent="0.25">
      <c r="A16568" t="s">
        <v>26</v>
      </c>
      <c r="B16568" t="s">
        <v>9</v>
      </c>
      <c r="C16568" s="62" t="s">
        <v>80</v>
      </c>
      <c r="D16568" s="62" t="s">
        <v>80</v>
      </c>
      <c r="E16568" s="62" t="s">
        <v>78</v>
      </c>
      <c r="F16568" s="62" t="s">
        <v>15</v>
      </c>
      <c r="G16568" s="2">
        <v>-4000</v>
      </c>
      <c r="H16568" t="s">
        <v>14</v>
      </c>
    </row>
    <row r="16569" spans="1:8" hidden="1" x14ac:dyDescent="0.25">
      <c r="A16569" t="s">
        <v>26</v>
      </c>
      <c r="B16569" t="s">
        <v>9</v>
      </c>
      <c r="C16569" s="62" t="s">
        <v>80</v>
      </c>
      <c r="D16569" s="62" t="s">
        <v>80</v>
      </c>
      <c r="E16569" s="62" t="s">
        <v>78</v>
      </c>
      <c r="F16569" s="62" t="s">
        <v>25</v>
      </c>
      <c r="G16569" s="2">
        <v>-4000</v>
      </c>
      <c r="H16569" t="s">
        <v>14</v>
      </c>
    </row>
    <row r="16570" spans="1:8" hidden="1" x14ac:dyDescent="0.25">
      <c r="A16570" t="s">
        <v>26</v>
      </c>
      <c r="B16570" t="s">
        <v>9</v>
      </c>
      <c r="C16570" s="62" t="s">
        <v>80</v>
      </c>
      <c r="D16570" s="62" t="s">
        <v>80</v>
      </c>
      <c r="E16570" s="62" t="s">
        <v>78</v>
      </c>
      <c r="F16570" s="62" t="s">
        <v>13</v>
      </c>
      <c r="G16570" s="2">
        <v>-4000</v>
      </c>
      <c r="H16570" t="s">
        <v>14</v>
      </c>
    </row>
    <row r="16571" spans="1:8" hidden="1" x14ac:dyDescent="0.25">
      <c r="A16571" t="s">
        <v>26</v>
      </c>
      <c r="B16571" t="s">
        <v>9</v>
      </c>
      <c r="C16571" s="62" t="s">
        <v>80</v>
      </c>
      <c r="D16571" s="62" t="s">
        <v>80</v>
      </c>
      <c r="E16571" s="62" t="s">
        <v>144</v>
      </c>
      <c r="F16571" s="62" t="s">
        <v>16</v>
      </c>
      <c r="G16571" s="2">
        <v>-10000</v>
      </c>
      <c r="H16571" t="s">
        <v>14</v>
      </c>
    </row>
    <row r="16572" spans="1:8" hidden="1" x14ac:dyDescent="0.25">
      <c r="A16572" t="s">
        <v>26</v>
      </c>
      <c r="B16572" t="s">
        <v>9</v>
      </c>
      <c r="C16572" s="62" t="s">
        <v>80</v>
      </c>
      <c r="D16572" s="62" t="s">
        <v>80</v>
      </c>
      <c r="E16572" s="62" t="s">
        <v>144</v>
      </c>
      <c r="F16572" s="62" t="s">
        <v>15</v>
      </c>
      <c r="G16572" s="2">
        <v>-10000</v>
      </c>
      <c r="H16572" t="s">
        <v>14</v>
      </c>
    </row>
    <row r="16573" spans="1:8" hidden="1" x14ac:dyDescent="0.25">
      <c r="A16573" t="s">
        <v>26</v>
      </c>
      <c r="B16573" t="s">
        <v>9</v>
      </c>
      <c r="C16573" s="62" t="s">
        <v>80</v>
      </c>
      <c r="D16573" s="62" t="s">
        <v>80</v>
      </c>
      <c r="E16573" s="62" t="s">
        <v>144</v>
      </c>
      <c r="F16573" s="62" t="s">
        <v>17</v>
      </c>
      <c r="G16573" s="2">
        <v>-10000</v>
      </c>
      <c r="H16573" t="s">
        <v>14</v>
      </c>
    </row>
    <row r="16574" spans="1:8" hidden="1" x14ac:dyDescent="0.25">
      <c r="A16574" t="s">
        <v>26</v>
      </c>
      <c r="B16574" t="s">
        <v>9</v>
      </c>
      <c r="C16574" s="62" t="s">
        <v>80</v>
      </c>
      <c r="D16574" s="62" t="s">
        <v>80</v>
      </c>
      <c r="E16574" s="62" t="s">
        <v>144</v>
      </c>
      <c r="F16574" s="62" t="s">
        <v>13</v>
      </c>
      <c r="G16574" s="2">
        <v>-10000</v>
      </c>
      <c r="H16574" t="s">
        <v>14</v>
      </c>
    </row>
    <row r="16575" spans="1:8" hidden="1" x14ac:dyDescent="0.25">
      <c r="A16575" t="s">
        <v>26</v>
      </c>
      <c r="B16575" t="s">
        <v>9</v>
      </c>
      <c r="C16575" s="62" t="s">
        <v>80</v>
      </c>
      <c r="D16575" s="62" t="s">
        <v>80</v>
      </c>
      <c r="E16575" s="62" t="s">
        <v>160</v>
      </c>
      <c r="F16575" s="62" t="s">
        <v>17</v>
      </c>
      <c r="G16575" s="2">
        <v>-300000</v>
      </c>
      <c r="H16575" t="s">
        <v>14</v>
      </c>
    </row>
    <row r="16576" spans="1:8" hidden="1" x14ac:dyDescent="0.25">
      <c r="A16576" t="s">
        <v>26</v>
      </c>
      <c r="B16576" t="s">
        <v>9</v>
      </c>
      <c r="C16576" s="62" t="s">
        <v>80</v>
      </c>
      <c r="D16576" s="62" t="s">
        <v>128</v>
      </c>
      <c r="E16576" s="62" t="s">
        <v>130</v>
      </c>
      <c r="F16576" s="62" t="s">
        <v>19</v>
      </c>
      <c r="G16576" s="2">
        <v>-1749.6</v>
      </c>
      <c r="H16576" t="s">
        <v>14</v>
      </c>
    </row>
    <row r="16577" spans="1:8" hidden="1" x14ac:dyDescent="0.25">
      <c r="A16577" t="s">
        <v>26</v>
      </c>
      <c r="B16577" t="s">
        <v>9</v>
      </c>
      <c r="C16577" s="62" t="s">
        <v>80</v>
      </c>
      <c r="D16577" s="62" t="s">
        <v>128</v>
      </c>
      <c r="E16577" s="62" t="s">
        <v>130</v>
      </c>
      <c r="F16577" s="62" t="s">
        <v>17</v>
      </c>
      <c r="G16577" s="2">
        <v>-1749.6</v>
      </c>
      <c r="H16577" t="s">
        <v>14</v>
      </c>
    </row>
    <row r="16578" spans="1:8" hidden="1" x14ac:dyDescent="0.25">
      <c r="A16578" t="s">
        <v>26</v>
      </c>
      <c r="B16578" t="s">
        <v>9</v>
      </c>
      <c r="C16578" s="62" t="s">
        <v>80</v>
      </c>
      <c r="D16578" s="62" t="s">
        <v>128</v>
      </c>
      <c r="E16578" s="62" t="s">
        <v>130</v>
      </c>
      <c r="F16578" s="62" t="s">
        <v>18</v>
      </c>
      <c r="G16578" s="2">
        <v>-1749.6</v>
      </c>
      <c r="H16578" t="s">
        <v>14</v>
      </c>
    </row>
    <row r="16579" spans="1:8" hidden="1" x14ac:dyDescent="0.25">
      <c r="A16579" t="s">
        <v>26</v>
      </c>
      <c r="B16579" t="s">
        <v>9</v>
      </c>
      <c r="C16579" s="62" t="s">
        <v>80</v>
      </c>
      <c r="D16579" s="62" t="s">
        <v>97</v>
      </c>
      <c r="E16579" s="62" t="s">
        <v>162</v>
      </c>
      <c r="F16579" s="62" t="s">
        <v>21</v>
      </c>
      <c r="G16579" s="2">
        <v>-395000</v>
      </c>
      <c r="H16579" t="s">
        <v>14</v>
      </c>
    </row>
    <row r="16580" spans="1:8" hidden="1" x14ac:dyDescent="0.25">
      <c r="A16580" t="s">
        <v>26</v>
      </c>
      <c r="B16580" t="s">
        <v>9</v>
      </c>
      <c r="C16580" s="62" t="s">
        <v>80</v>
      </c>
      <c r="D16580" s="62" t="s">
        <v>80</v>
      </c>
      <c r="E16580" s="62" t="s">
        <v>162</v>
      </c>
      <c r="F16580" s="62" t="s">
        <v>20</v>
      </c>
      <c r="G16580" s="2">
        <v>-75542</v>
      </c>
      <c r="H16580" t="s">
        <v>14</v>
      </c>
    </row>
    <row r="16581" spans="1:8" hidden="1" x14ac:dyDescent="0.25">
      <c r="A16581" t="s">
        <v>26</v>
      </c>
      <c r="B16581" t="s">
        <v>9</v>
      </c>
      <c r="C16581" s="62" t="s">
        <v>80</v>
      </c>
      <c r="D16581" s="62" t="s">
        <v>80</v>
      </c>
      <c r="E16581" s="62" t="s">
        <v>162</v>
      </c>
      <c r="F16581" s="62" t="s">
        <v>22</v>
      </c>
      <c r="G16581" s="2">
        <v>-75544</v>
      </c>
      <c r="H16581" t="s">
        <v>14</v>
      </c>
    </row>
    <row r="16582" spans="1:8" hidden="1" x14ac:dyDescent="0.25">
      <c r="A16582" t="s">
        <v>26</v>
      </c>
      <c r="B16582" t="s">
        <v>9</v>
      </c>
      <c r="C16582" s="62" t="s">
        <v>80</v>
      </c>
      <c r="D16582" s="62" t="s">
        <v>80</v>
      </c>
      <c r="E16582" s="62" t="s">
        <v>162</v>
      </c>
      <c r="F16582" s="62" t="s">
        <v>19</v>
      </c>
      <c r="G16582" s="2">
        <v>-151085</v>
      </c>
      <c r="H16582" t="s">
        <v>14</v>
      </c>
    </row>
    <row r="16583" spans="1:8" hidden="1" x14ac:dyDescent="0.25">
      <c r="A16583" t="s">
        <v>26</v>
      </c>
      <c r="B16583" t="s">
        <v>9</v>
      </c>
      <c r="C16583" s="62" t="s">
        <v>80</v>
      </c>
      <c r="D16583" s="62" t="s">
        <v>80</v>
      </c>
      <c r="E16583" s="62" t="s">
        <v>162</v>
      </c>
      <c r="F16583" s="62" t="s">
        <v>18</v>
      </c>
      <c r="G16583" s="2">
        <v>-226627</v>
      </c>
      <c r="H16583" t="s">
        <v>14</v>
      </c>
    </row>
    <row r="16584" spans="1:8" hidden="1" x14ac:dyDescent="0.25">
      <c r="A16584" t="s">
        <v>26</v>
      </c>
      <c r="B16584" t="s">
        <v>9</v>
      </c>
      <c r="C16584" s="62" t="s">
        <v>80</v>
      </c>
      <c r="D16584" s="62" t="s">
        <v>80</v>
      </c>
      <c r="E16584" s="62" t="s">
        <v>162</v>
      </c>
      <c r="F16584" s="62" t="s">
        <v>16</v>
      </c>
      <c r="G16584" s="2">
        <v>-226627</v>
      </c>
      <c r="H16584" t="s">
        <v>14</v>
      </c>
    </row>
    <row r="16585" spans="1:8" hidden="1" x14ac:dyDescent="0.25">
      <c r="A16585" t="s">
        <v>26</v>
      </c>
      <c r="B16585" t="s">
        <v>9</v>
      </c>
      <c r="C16585" s="62" t="s">
        <v>80</v>
      </c>
      <c r="D16585" s="62" t="s">
        <v>81</v>
      </c>
      <c r="E16585" s="62" t="s">
        <v>162</v>
      </c>
      <c r="F16585" s="62" t="s">
        <v>17</v>
      </c>
      <c r="G16585" s="2">
        <v>-23976</v>
      </c>
      <c r="H16585" t="s">
        <v>14</v>
      </c>
    </row>
    <row r="16586" spans="1:8" hidden="1" x14ac:dyDescent="0.25">
      <c r="A16586" t="s">
        <v>26</v>
      </c>
      <c r="B16586" t="s">
        <v>9</v>
      </c>
      <c r="C16586" s="62" t="s">
        <v>80</v>
      </c>
      <c r="D16586" s="62" t="s">
        <v>81</v>
      </c>
      <c r="E16586" s="62" t="s">
        <v>162</v>
      </c>
      <c r="F16586" s="62" t="s">
        <v>22</v>
      </c>
      <c r="G16586" s="2">
        <v>-23976</v>
      </c>
      <c r="H16586" t="s">
        <v>14</v>
      </c>
    </row>
    <row r="16587" spans="1:8" hidden="1" x14ac:dyDescent="0.25">
      <c r="A16587" t="s">
        <v>26</v>
      </c>
      <c r="B16587" t="s">
        <v>9</v>
      </c>
      <c r="C16587" s="62" t="s">
        <v>80</v>
      </c>
      <c r="D16587" s="62" t="s">
        <v>127</v>
      </c>
      <c r="E16587" s="62" t="s">
        <v>162</v>
      </c>
      <c r="F16587" s="62" t="s">
        <v>19</v>
      </c>
      <c r="G16587" s="2">
        <v>-33839</v>
      </c>
      <c r="H16587" t="s">
        <v>14</v>
      </c>
    </row>
    <row r="16588" spans="1:8" hidden="1" x14ac:dyDescent="0.25">
      <c r="A16588" t="s">
        <v>26</v>
      </c>
      <c r="B16588" t="s">
        <v>9</v>
      </c>
      <c r="C16588" s="62" t="s">
        <v>80</v>
      </c>
      <c r="D16588" s="62" t="s">
        <v>127</v>
      </c>
      <c r="E16588" s="62" t="s">
        <v>162</v>
      </c>
      <c r="F16588" s="62" t="s">
        <v>15</v>
      </c>
      <c r="G16588" s="2">
        <v>-33839</v>
      </c>
      <c r="H16588" t="s">
        <v>14</v>
      </c>
    </row>
    <row r="16589" spans="1:8" hidden="1" x14ac:dyDescent="0.25">
      <c r="A16589" t="s">
        <v>26</v>
      </c>
      <c r="B16589" t="s">
        <v>9</v>
      </c>
      <c r="C16589" s="62" t="s">
        <v>80</v>
      </c>
      <c r="D16589" s="62" t="s">
        <v>127</v>
      </c>
      <c r="E16589" s="62" t="s">
        <v>162</v>
      </c>
      <c r="F16589" s="62" t="s">
        <v>16</v>
      </c>
      <c r="G16589" s="2">
        <v>-86369</v>
      </c>
      <c r="H16589" t="s">
        <v>14</v>
      </c>
    </row>
    <row r="16590" spans="1:8" hidden="1" x14ac:dyDescent="0.25">
      <c r="A16590" t="s">
        <v>26</v>
      </c>
      <c r="B16590" t="s">
        <v>9</v>
      </c>
      <c r="C16590" s="62" t="s">
        <v>80</v>
      </c>
      <c r="D16590" s="62" t="s">
        <v>127</v>
      </c>
      <c r="E16590" s="62" t="s">
        <v>162</v>
      </c>
      <c r="F16590" s="62" t="s">
        <v>20</v>
      </c>
      <c r="G16590" s="2">
        <v>-86369</v>
      </c>
      <c r="H16590" t="s">
        <v>14</v>
      </c>
    </row>
    <row r="16591" spans="1:8" hidden="1" x14ac:dyDescent="0.25">
      <c r="A16591" t="s">
        <v>26</v>
      </c>
      <c r="B16591" t="s">
        <v>9</v>
      </c>
      <c r="C16591" s="62" t="s">
        <v>80</v>
      </c>
      <c r="D16591" s="62" t="s">
        <v>128</v>
      </c>
      <c r="E16591" s="62" t="s">
        <v>162</v>
      </c>
      <c r="F16591" s="62" t="s">
        <v>16</v>
      </c>
      <c r="G16591" s="2">
        <v>-190091</v>
      </c>
      <c r="H16591" t="s">
        <v>14</v>
      </c>
    </row>
    <row r="16592" spans="1:8" hidden="1" x14ac:dyDescent="0.25">
      <c r="A16592" t="s">
        <v>26</v>
      </c>
      <c r="B16592" t="s">
        <v>9</v>
      </c>
      <c r="C16592" s="62" t="s">
        <v>80</v>
      </c>
      <c r="D16592" s="62" t="s">
        <v>128</v>
      </c>
      <c r="E16592" s="62" t="s">
        <v>162</v>
      </c>
      <c r="F16592" s="62" t="s">
        <v>20</v>
      </c>
      <c r="G16592" s="2">
        <v>-190091</v>
      </c>
      <c r="H16592" t="s">
        <v>14</v>
      </c>
    </row>
    <row r="16593" spans="1:8" hidden="1" x14ac:dyDescent="0.25">
      <c r="A16593" t="s">
        <v>26</v>
      </c>
      <c r="B16593" t="s">
        <v>9</v>
      </c>
      <c r="C16593" s="62" t="s">
        <v>80</v>
      </c>
      <c r="D16593" s="62" t="s">
        <v>128</v>
      </c>
      <c r="E16593" s="62" t="s">
        <v>162</v>
      </c>
      <c r="F16593" s="62" t="s">
        <v>23</v>
      </c>
      <c r="G16593" s="2">
        <v>-190091</v>
      </c>
      <c r="H16593" t="s">
        <v>14</v>
      </c>
    </row>
    <row r="16594" spans="1:8" hidden="1" x14ac:dyDescent="0.25">
      <c r="A16594" t="s">
        <v>26</v>
      </c>
      <c r="B16594" t="s">
        <v>9</v>
      </c>
      <c r="C16594" s="62" t="s">
        <v>80</v>
      </c>
      <c r="D16594" s="62" t="s">
        <v>128</v>
      </c>
      <c r="E16594" s="62" t="s">
        <v>174</v>
      </c>
      <c r="F16594" s="62" t="s">
        <v>18</v>
      </c>
      <c r="G16594" s="2">
        <v>-33020</v>
      </c>
      <c r="H16594" t="s">
        <v>14</v>
      </c>
    </row>
    <row r="16595" spans="1:8" hidden="1" x14ac:dyDescent="0.25">
      <c r="A16595" t="s">
        <v>26</v>
      </c>
      <c r="B16595" t="s">
        <v>9</v>
      </c>
      <c r="C16595" s="62" t="s">
        <v>80</v>
      </c>
      <c r="D16595" s="62" t="s">
        <v>128</v>
      </c>
      <c r="E16595" s="62" t="s">
        <v>174</v>
      </c>
      <c r="F16595" s="62" t="s">
        <v>13</v>
      </c>
      <c r="G16595" s="2">
        <v>-403260</v>
      </c>
      <c r="H16595" t="s">
        <v>14</v>
      </c>
    </row>
    <row r="16596" spans="1:8" hidden="1" x14ac:dyDescent="0.25">
      <c r="A16596" t="s">
        <v>26</v>
      </c>
      <c r="B16596" t="s">
        <v>9</v>
      </c>
      <c r="C16596" s="62" t="s">
        <v>80</v>
      </c>
      <c r="D16596" s="62" t="s">
        <v>100</v>
      </c>
      <c r="E16596" s="62" t="s">
        <v>162</v>
      </c>
      <c r="F16596" s="62" t="s">
        <v>18</v>
      </c>
      <c r="G16596" s="2">
        <v>-68894</v>
      </c>
      <c r="H16596" t="s">
        <v>14</v>
      </c>
    </row>
    <row r="16597" spans="1:8" hidden="1" x14ac:dyDescent="0.25">
      <c r="A16597" t="s">
        <v>26</v>
      </c>
      <c r="B16597" t="s">
        <v>9</v>
      </c>
      <c r="C16597" s="62" t="s">
        <v>80</v>
      </c>
      <c r="D16597" s="62" t="s">
        <v>100</v>
      </c>
      <c r="E16597" s="62" t="s">
        <v>162</v>
      </c>
      <c r="F16597" s="62" t="s">
        <v>13</v>
      </c>
      <c r="G16597" s="2">
        <v>-68894</v>
      </c>
      <c r="H16597" t="s">
        <v>14</v>
      </c>
    </row>
    <row r="16598" spans="1:8" hidden="1" x14ac:dyDescent="0.25">
      <c r="A16598" t="s">
        <v>26</v>
      </c>
      <c r="B16598" t="s">
        <v>9</v>
      </c>
      <c r="C16598" s="62" t="s">
        <v>80</v>
      </c>
      <c r="D16598" s="62" t="s">
        <v>100</v>
      </c>
      <c r="E16598" s="62" t="s">
        <v>162</v>
      </c>
      <c r="F16598" s="62" t="s">
        <v>15</v>
      </c>
      <c r="G16598" s="2">
        <v>-68894</v>
      </c>
      <c r="H16598" t="s">
        <v>14</v>
      </c>
    </row>
    <row r="16599" spans="1:8" hidden="1" x14ac:dyDescent="0.25">
      <c r="A16599" t="s">
        <v>26</v>
      </c>
      <c r="B16599" t="s">
        <v>9</v>
      </c>
      <c r="C16599" s="62" t="s">
        <v>80</v>
      </c>
      <c r="D16599" s="62" t="s">
        <v>100</v>
      </c>
      <c r="E16599" s="62" t="s">
        <v>162</v>
      </c>
      <c r="F16599" s="62" t="s">
        <v>24</v>
      </c>
      <c r="G16599" s="2">
        <v>-68894</v>
      </c>
      <c r="H16599" t="s">
        <v>14</v>
      </c>
    </row>
    <row r="16600" spans="1:8" hidden="1" x14ac:dyDescent="0.25">
      <c r="A16600" t="s">
        <v>26</v>
      </c>
      <c r="B16600" t="s">
        <v>9</v>
      </c>
      <c r="C16600" s="62" t="s">
        <v>80</v>
      </c>
      <c r="D16600" s="62" t="s">
        <v>100</v>
      </c>
      <c r="E16600" s="62" t="s">
        <v>162</v>
      </c>
      <c r="F16600" s="62" t="s">
        <v>21</v>
      </c>
      <c r="G16600" s="2">
        <v>-68894</v>
      </c>
      <c r="H16600" t="s">
        <v>14</v>
      </c>
    </row>
    <row r="16601" spans="1:8" hidden="1" x14ac:dyDescent="0.25">
      <c r="A16601" t="s">
        <v>26</v>
      </c>
      <c r="B16601" t="s">
        <v>9</v>
      </c>
      <c r="C16601" s="62" t="s">
        <v>80</v>
      </c>
      <c r="D16601" s="62" t="s">
        <v>100</v>
      </c>
      <c r="E16601" s="62" t="s">
        <v>162</v>
      </c>
      <c r="F16601" s="62" t="s">
        <v>23</v>
      </c>
      <c r="G16601" s="2">
        <v>-68894</v>
      </c>
      <c r="H16601" t="s">
        <v>14</v>
      </c>
    </row>
    <row r="16602" spans="1:8" hidden="1" x14ac:dyDescent="0.25">
      <c r="A16602" t="s">
        <v>26</v>
      </c>
      <c r="B16602" t="s">
        <v>9</v>
      </c>
      <c r="C16602" s="62" t="s">
        <v>80</v>
      </c>
      <c r="D16602" s="62" t="s">
        <v>100</v>
      </c>
      <c r="E16602" s="62" t="s">
        <v>162</v>
      </c>
      <c r="F16602" s="62" t="s">
        <v>17</v>
      </c>
      <c r="G16602" s="2">
        <v>-94145</v>
      </c>
      <c r="H16602" t="s">
        <v>14</v>
      </c>
    </row>
    <row r="16603" spans="1:8" hidden="1" x14ac:dyDescent="0.25">
      <c r="A16603" t="s">
        <v>26</v>
      </c>
      <c r="B16603" t="s">
        <v>9</v>
      </c>
      <c r="C16603" s="62" t="s">
        <v>80</v>
      </c>
      <c r="D16603" s="62" t="s">
        <v>100</v>
      </c>
      <c r="E16603" s="62" t="s">
        <v>162</v>
      </c>
      <c r="F16603" s="62" t="s">
        <v>20</v>
      </c>
      <c r="G16603" s="2">
        <v>-94145</v>
      </c>
      <c r="H16603" t="s">
        <v>14</v>
      </c>
    </row>
    <row r="16604" spans="1:8" hidden="1" x14ac:dyDescent="0.25">
      <c r="A16604" t="s">
        <v>26</v>
      </c>
      <c r="B16604" t="s">
        <v>9</v>
      </c>
      <c r="C16604" s="62" t="s">
        <v>80</v>
      </c>
      <c r="D16604" s="62" t="s">
        <v>100</v>
      </c>
      <c r="E16604" s="62" t="s">
        <v>162</v>
      </c>
      <c r="F16604" s="62" t="s">
        <v>16</v>
      </c>
      <c r="G16604" s="2">
        <v>-182518</v>
      </c>
      <c r="H16604" t="s">
        <v>14</v>
      </c>
    </row>
    <row r="16605" spans="1:8" hidden="1" x14ac:dyDescent="0.25">
      <c r="A16605" t="s">
        <v>26</v>
      </c>
      <c r="B16605" t="s">
        <v>9</v>
      </c>
      <c r="C16605" s="62" t="s">
        <v>80</v>
      </c>
      <c r="D16605" s="62" t="s">
        <v>100</v>
      </c>
      <c r="E16605" s="62" t="s">
        <v>162</v>
      </c>
      <c r="F16605" s="62" t="s">
        <v>25</v>
      </c>
      <c r="G16605" s="2">
        <v>-182518</v>
      </c>
      <c r="H16605" t="s">
        <v>14</v>
      </c>
    </row>
    <row r="16606" spans="1:8" hidden="1" x14ac:dyDescent="0.25">
      <c r="A16606" t="s">
        <v>26</v>
      </c>
      <c r="B16606" t="s">
        <v>9</v>
      </c>
      <c r="C16606" s="62" t="s">
        <v>80</v>
      </c>
      <c r="D16606" s="62" t="s">
        <v>100</v>
      </c>
      <c r="E16606" s="62" t="s">
        <v>162</v>
      </c>
      <c r="F16606" s="62" t="s">
        <v>22</v>
      </c>
      <c r="G16606" s="2">
        <v>-182518</v>
      </c>
      <c r="H16606" t="s">
        <v>14</v>
      </c>
    </row>
    <row r="16607" spans="1:8" hidden="1" x14ac:dyDescent="0.25">
      <c r="A16607" t="s">
        <v>26</v>
      </c>
      <c r="B16607" t="s">
        <v>9</v>
      </c>
      <c r="C16607" s="62" t="s">
        <v>80</v>
      </c>
      <c r="D16607" s="62" t="s">
        <v>100</v>
      </c>
      <c r="E16607" s="62" t="s">
        <v>162</v>
      </c>
      <c r="F16607" s="62" t="s">
        <v>19</v>
      </c>
      <c r="G16607" s="2">
        <v>-182518</v>
      </c>
      <c r="H16607" t="s">
        <v>14</v>
      </c>
    </row>
    <row r="16608" spans="1:8" hidden="1" x14ac:dyDescent="0.25">
      <c r="A16608" t="s">
        <v>26</v>
      </c>
      <c r="B16608" t="s">
        <v>9</v>
      </c>
      <c r="C16608" s="62" t="s">
        <v>80</v>
      </c>
      <c r="D16608" s="62" t="s">
        <v>129</v>
      </c>
      <c r="E16608" s="62" t="s">
        <v>162</v>
      </c>
      <c r="F16608" s="62" t="s">
        <v>22</v>
      </c>
      <c r="G16608" s="2">
        <v>-18642</v>
      </c>
      <c r="H16608" t="s">
        <v>14</v>
      </c>
    </row>
    <row r="16609" spans="1:8" hidden="1" x14ac:dyDescent="0.25">
      <c r="A16609" t="s">
        <v>26</v>
      </c>
      <c r="B16609" t="s">
        <v>9</v>
      </c>
      <c r="C16609" s="62" t="s">
        <v>80</v>
      </c>
      <c r="D16609" s="62" t="s">
        <v>129</v>
      </c>
      <c r="E16609" s="62" t="s">
        <v>162</v>
      </c>
      <c r="F16609" s="62" t="s">
        <v>21</v>
      </c>
      <c r="G16609" s="2">
        <v>-93605</v>
      </c>
      <c r="H16609" t="s">
        <v>14</v>
      </c>
    </row>
    <row r="16610" spans="1:8" hidden="1" x14ac:dyDescent="0.25">
      <c r="A16610" t="s">
        <v>26</v>
      </c>
      <c r="B16610" t="s">
        <v>9</v>
      </c>
      <c r="C16610" s="62" t="s">
        <v>80</v>
      </c>
      <c r="D16610" s="62" t="s">
        <v>129</v>
      </c>
      <c r="E16610" s="62" t="s">
        <v>162</v>
      </c>
      <c r="F16610" s="62" t="s">
        <v>17</v>
      </c>
      <c r="G16610" s="2">
        <v>-112247</v>
      </c>
      <c r="H16610" t="s">
        <v>14</v>
      </c>
    </row>
    <row r="16611" spans="1:8" hidden="1" x14ac:dyDescent="0.25">
      <c r="A16611" t="s">
        <v>26</v>
      </c>
      <c r="B16611" t="s">
        <v>9</v>
      </c>
      <c r="C16611" s="62" t="s">
        <v>36</v>
      </c>
      <c r="D16611" s="62" t="s">
        <v>73</v>
      </c>
      <c r="E16611" s="62" t="s">
        <v>115</v>
      </c>
      <c r="F16611" s="62" t="s">
        <v>13</v>
      </c>
      <c r="G16611" s="2">
        <v>-60000</v>
      </c>
      <c r="H16611" t="s">
        <v>14</v>
      </c>
    </row>
    <row r="16612" spans="1:8" hidden="1" x14ac:dyDescent="0.25">
      <c r="A16612" t="s">
        <v>26</v>
      </c>
      <c r="B16612" t="s">
        <v>9</v>
      </c>
      <c r="C16612" s="62" t="s">
        <v>36</v>
      </c>
      <c r="D16612" s="62" t="s">
        <v>74</v>
      </c>
      <c r="E16612" s="62" t="s">
        <v>78</v>
      </c>
      <c r="F16612" s="62" t="s">
        <v>18</v>
      </c>
      <c r="G16612" s="2">
        <v>-58800</v>
      </c>
      <c r="H16612" t="s">
        <v>14</v>
      </c>
    </row>
    <row r="16613" spans="1:8" hidden="1" x14ac:dyDescent="0.25">
      <c r="A16613" t="s">
        <v>26</v>
      </c>
      <c r="B16613" t="s">
        <v>9</v>
      </c>
      <c r="C16613" s="62" t="s">
        <v>36</v>
      </c>
      <c r="D16613" s="62" t="s">
        <v>74</v>
      </c>
      <c r="E16613" s="62" t="s">
        <v>78</v>
      </c>
      <c r="F16613" s="62" t="s">
        <v>16</v>
      </c>
      <c r="G16613" s="2">
        <v>-58800</v>
      </c>
      <c r="H16613" t="s">
        <v>14</v>
      </c>
    </row>
    <row r="16614" spans="1:8" hidden="1" x14ac:dyDescent="0.25">
      <c r="A16614" t="s">
        <v>26</v>
      </c>
      <c r="B16614" t="s">
        <v>9</v>
      </c>
      <c r="C16614" s="62" t="s">
        <v>36</v>
      </c>
      <c r="D16614" s="62" t="s">
        <v>74</v>
      </c>
      <c r="E16614" s="62" t="s">
        <v>78</v>
      </c>
      <c r="F16614" s="62" t="s">
        <v>17</v>
      </c>
      <c r="G16614" s="2">
        <v>-58800</v>
      </c>
      <c r="H16614" t="s">
        <v>14</v>
      </c>
    </row>
    <row r="16615" spans="1:8" hidden="1" x14ac:dyDescent="0.25">
      <c r="A16615" t="s">
        <v>26</v>
      </c>
      <c r="B16615" t="s">
        <v>9</v>
      </c>
      <c r="C16615" s="62" t="s">
        <v>36</v>
      </c>
      <c r="D16615" s="62" t="s">
        <v>74</v>
      </c>
      <c r="E16615" s="62" t="s">
        <v>78</v>
      </c>
      <c r="F16615" s="62" t="s">
        <v>24</v>
      </c>
      <c r="G16615" s="2">
        <v>-58800</v>
      </c>
      <c r="H16615" t="s">
        <v>14</v>
      </c>
    </row>
    <row r="16616" spans="1:8" hidden="1" x14ac:dyDescent="0.25">
      <c r="A16616" t="s">
        <v>26</v>
      </c>
      <c r="B16616" t="s">
        <v>9</v>
      </c>
      <c r="C16616" s="62" t="s">
        <v>36</v>
      </c>
      <c r="D16616" s="62" t="s">
        <v>74</v>
      </c>
      <c r="E16616" s="62" t="s">
        <v>78</v>
      </c>
      <c r="F16616" s="62" t="s">
        <v>20</v>
      </c>
      <c r="G16616" s="2">
        <v>-58800</v>
      </c>
      <c r="H16616" t="s">
        <v>14</v>
      </c>
    </row>
    <row r="16617" spans="1:8" hidden="1" x14ac:dyDescent="0.25">
      <c r="A16617" t="s">
        <v>26</v>
      </c>
      <c r="B16617" t="s">
        <v>9</v>
      </c>
      <c r="C16617" s="62" t="s">
        <v>36</v>
      </c>
      <c r="D16617" s="62" t="s">
        <v>74</v>
      </c>
      <c r="E16617" s="62" t="s">
        <v>78</v>
      </c>
      <c r="F16617" s="62" t="s">
        <v>23</v>
      </c>
      <c r="G16617" s="2">
        <v>-58800</v>
      </c>
      <c r="H16617" t="s">
        <v>14</v>
      </c>
    </row>
    <row r="16618" spans="1:8" hidden="1" x14ac:dyDescent="0.25">
      <c r="A16618" t="s">
        <v>26</v>
      </c>
      <c r="B16618" t="s">
        <v>9</v>
      </c>
      <c r="C16618" s="62" t="s">
        <v>36</v>
      </c>
      <c r="D16618" s="62" t="s">
        <v>74</v>
      </c>
      <c r="E16618" s="62" t="s">
        <v>78</v>
      </c>
      <c r="F16618" s="62" t="s">
        <v>21</v>
      </c>
      <c r="G16618" s="2">
        <v>-58800</v>
      </c>
      <c r="H16618" t="s">
        <v>14</v>
      </c>
    </row>
    <row r="16619" spans="1:8" hidden="1" x14ac:dyDescent="0.25">
      <c r="A16619" t="s">
        <v>26</v>
      </c>
      <c r="B16619" t="s">
        <v>9</v>
      </c>
      <c r="C16619" s="62" t="s">
        <v>36</v>
      </c>
      <c r="D16619" s="62" t="s">
        <v>74</v>
      </c>
      <c r="E16619" s="62" t="s">
        <v>78</v>
      </c>
      <c r="F16619" s="62" t="s">
        <v>22</v>
      </c>
      <c r="G16619" s="2">
        <v>-58800</v>
      </c>
      <c r="H16619" t="s">
        <v>14</v>
      </c>
    </row>
    <row r="16620" spans="1:8" hidden="1" x14ac:dyDescent="0.25">
      <c r="A16620" t="s">
        <v>26</v>
      </c>
      <c r="B16620" t="s">
        <v>9</v>
      </c>
      <c r="C16620" s="62" t="s">
        <v>36</v>
      </c>
      <c r="D16620" s="62" t="s">
        <v>74</v>
      </c>
      <c r="E16620" s="62" t="s">
        <v>78</v>
      </c>
      <c r="F16620" s="62" t="s">
        <v>19</v>
      </c>
      <c r="G16620" s="2">
        <v>-58800</v>
      </c>
      <c r="H16620" t="s">
        <v>14</v>
      </c>
    </row>
    <row r="16621" spans="1:8" hidden="1" x14ac:dyDescent="0.25">
      <c r="A16621" t="s">
        <v>26</v>
      </c>
      <c r="B16621" t="s">
        <v>9</v>
      </c>
      <c r="C16621" s="62" t="s">
        <v>36</v>
      </c>
      <c r="D16621" s="62" t="s">
        <v>74</v>
      </c>
      <c r="E16621" s="62" t="s">
        <v>78</v>
      </c>
      <c r="F16621" s="62" t="s">
        <v>15</v>
      </c>
      <c r="G16621" s="2">
        <v>-58800</v>
      </c>
      <c r="H16621" t="s">
        <v>14</v>
      </c>
    </row>
    <row r="16622" spans="1:8" hidden="1" x14ac:dyDescent="0.25">
      <c r="A16622" t="s">
        <v>26</v>
      </c>
      <c r="B16622" t="s">
        <v>9</v>
      </c>
      <c r="C16622" s="62" t="s">
        <v>36</v>
      </c>
      <c r="D16622" s="62" t="s">
        <v>74</v>
      </c>
      <c r="E16622" s="62" t="s">
        <v>78</v>
      </c>
      <c r="F16622" s="62" t="s">
        <v>25</v>
      </c>
      <c r="G16622" s="2">
        <v>-58800</v>
      </c>
      <c r="H16622" t="s">
        <v>14</v>
      </c>
    </row>
    <row r="16623" spans="1:8" hidden="1" x14ac:dyDescent="0.25">
      <c r="A16623" t="s">
        <v>26</v>
      </c>
      <c r="B16623" t="s">
        <v>9</v>
      </c>
      <c r="C16623" s="62" t="s">
        <v>36</v>
      </c>
      <c r="D16623" s="62" t="s">
        <v>74</v>
      </c>
      <c r="E16623" s="62" t="s">
        <v>78</v>
      </c>
      <c r="F16623" s="62" t="s">
        <v>13</v>
      </c>
      <c r="G16623" s="2">
        <v>-58800</v>
      </c>
      <c r="H16623" t="s">
        <v>14</v>
      </c>
    </row>
    <row r="16624" spans="1:8" hidden="1" x14ac:dyDescent="0.25">
      <c r="A16624" t="s">
        <v>26</v>
      </c>
      <c r="B16624" t="s">
        <v>9</v>
      </c>
      <c r="C16624" s="62" t="s">
        <v>36</v>
      </c>
      <c r="D16624" s="62" t="s">
        <v>74</v>
      </c>
      <c r="E16624" s="62" t="s">
        <v>142</v>
      </c>
      <c r="F16624" s="62" t="s">
        <v>18</v>
      </c>
      <c r="G16624" s="2">
        <v>-50000</v>
      </c>
      <c r="H16624" t="s">
        <v>14</v>
      </c>
    </row>
    <row r="16625" spans="1:8" hidden="1" x14ac:dyDescent="0.25">
      <c r="A16625" t="s">
        <v>26</v>
      </c>
      <c r="B16625" t="s">
        <v>9</v>
      </c>
      <c r="C16625" s="62" t="s">
        <v>36</v>
      </c>
      <c r="D16625" s="62" t="s">
        <v>74</v>
      </c>
      <c r="E16625" s="62" t="s">
        <v>142</v>
      </c>
      <c r="F16625" s="62" t="s">
        <v>16</v>
      </c>
      <c r="G16625" s="2">
        <v>-50000</v>
      </c>
      <c r="H16625" t="s">
        <v>14</v>
      </c>
    </row>
    <row r="16626" spans="1:8" hidden="1" x14ac:dyDescent="0.25">
      <c r="A16626" t="s">
        <v>26</v>
      </c>
      <c r="B16626" t="s">
        <v>9</v>
      </c>
      <c r="C16626" s="62" t="s">
        <v>36</v>
      </c>
      <c r="D16626" s="62" t="s">
        <v>74</v>
      </c>
      <c r="E16626" s="62" t="s">
        <v>142</v>
      </c>
      <c r="F16626" s="62" t="s">
        <v>17</v>
      </c>
      <c r="G16626" s="2">
        <v>-50000</v>
      </c>
      <c r="H16626" t="s">
        <v>14</v>
      </c>
    </row>
    <row r="16627" spans="1:8" hidden="1" x14ac:dyDescent="0.25">
      <c r="A16627" t="s">
        <v>26</v>
      </c>
      <c r="B16627" t="s">
        <v>9</v>
      </c>
      <c r="C16627" s="62" t="s">
        <v>36</v>
      </c>
      <c r="D16627" s="62" t="s">
        <v>74</v>
      </c>
      <c r="E16627" s="62" t="s">
        <v>142</v>
      </c>
      <c r="F16627" s="62" t="s">
        <v>24</v>
      </c>
      <c r="G16627" s="2">
        <v>-50000</v>
      </c>
      <c r="H16627" t="s">
        <v>14</v>
      </c>
    </row>
    <row r="16628" spans="1:8" hidden="1" x14ac:dyDescent="0.25">
      <c r="A16628" t="s">
        <v>26</v>
      </c>
      <c r="B16628" t="s">
        <v>9</v>
      </c>
      <c r="C16628" s="62" t="s">
        <v>36</v>
      </c>
      <c r="D16628" s="62" t="s">
        <v>74</v>
      </c>
      <c r="E16628" s="62" t="s">
        <v>142</v>
      </c>
      <c r="F16628" s="62" t="s">
        <v>20</v>
      </c>
      <c r="G16628" s="2">
        <v>-50000</v>
      </c>
      <c r="H16628" t="s">
        <v>14</v>
      </c>
    </row>
    <row r="16629" spans="1:8" hidden="1" x14ac:dyDescent="0.25">
      <c r="A16629" t="s">
        <v>26</v>
      </c>
      <c r="B16629" t="s">
        <v>9</v>
      </c>
      <c r="C16629" s="62" t="s">
        <v>36</v>
      </c>
      <c r="D16629" s="62" t="s">
        <v>74</v>
      </c>
      <c r="E16629" s="62" t="s">
        <v>142</v>
      </c>
      <c r="F16629" s="62" t="s">
        <v>23</v>
      </c>
      <c r="G16629" s="2">
        <v>-50000</v>
      </c>
      <c r="H16629" t="s">
        <v>14</v>
      </c>
    </row>
    <row r="16630" spans="1:8" hidden="1" x14ac:dyDescent="0.25">
      <c r="A16630" t="s">
        <v>26</v>
      </c>
      <c r="B16630" t="s">
        <v>9</v>
      </c>
      <c r="C16630" s="62" t="s">
        <v>36</v>
      </c>
      <c r="D16630" s="62" t="s">
        <v>74</v>
      </c>
      <c r="E16630" s="62" t="s">
        <v>142</v>
      </c>
      <c r="F16630" s="62" t="s">
        <v>21</v>
      </c>
      <c r="G16630" s="2">
        <v>-50000</v>
      </c>
      <c r="H16630" t="s">
        <v>14</v>
      </c>
    </row>
    <row r="16631" spans="1:8" hidden="1" x14ac:dyDescent="0.25">
      <c r="A16631" t="s">
        <v>26</v>
      </c>
      <c r="B16631" t="s">
        <v>9</v>
      </c>
      <c r="C16631" s="62" t="s">
        <v>36</v>
      </c>
      <c r="D16631" s="62" t="s">
        <v>74</v>
      </c>
      <c r="E16631" s="62" t="s">
        <v>142</v>
      </c>
      <c r="F16631" s="62" t="s">
        <v>22</v>
      </c>
      <c r="G16631" s="2">
        <v>-50000</v>
      </c>
      <c r="H16631" t="s">
        <v>14</v>
      </c>
    </row>
    <row r="16632" spans="1:8" hidden="1" x14ac:dyDescent="0.25">
      <c r="A16632" t="s">
        <v>26</v>
      </c>
      <c r="B16632" t="s">
        <v>9</v>
      </c>
      <c r="C16632" s="62" t="s">
        <v>36</v>
      </c>
      <c r="D16632" s="62" t="s">
        <v>74</v>
      </c>
      <c r="E16632" s="62" t="s">
        <v>142</v>
      </c>
      <c r="F16632" s="62" t="s">
        <v>19</v>
      </c>
      <c r="G16632" s="2">
        <v>-50000</v>
      </c>
      <c r="H16632" t="s">
        <v>14</v>
      </c>
    </row>
    <row r="16633" spans="1:8" hidden="1" x14ac:dyDescent="0.25">
      <c r="A16633" t="s">
        <v>26</v>
      </c>
      <c r="B16633" t="s">
        <v>9</v>
      </c>
      <c r="C16633" s="62" t="s">
        <v>36</v>
      </c>
      <c r="D16633" s="62" t="s">
        <v>74</v>
      </c>
      <c r="E16633" s="62" t="s">
        <v>142</v>
      </c>
      <c r="F16633" s="62" t="s">
        <v>15</v>
      </c>
      <c r="G16633" s="2">
        <v>-50000</v>
      </c>
      <c r="H16633" t="s">
        <v>14</v>
      </c>
    </row>
    <row r="16634" spans="1:8" hidden="1" x14ac:dyDescent="0.25">
      <c r="A16634" t="s">
        <v>26</v>
      </c>
      <c r="B16634" t="s">
        <v>9</v>
      </c>
      <c r="C16634" s="62" t="s">
        <v>36</v>
      </c>
      <c r="D16634" s="62" t="s">
        <v>74</v>
      </c>
      <c r="E16634" s="62" t="s">
        <v>142</v>
      </c>
      <c r="F16634" s="62" t="s">
        <v>25</v>
      </c>
      <c r="G16634" s="2">
        <v>-50000</v>
      </c>
      <c r="H16634" t="s">
        <v>14</v>
      </c>
    </row>
    <row r="16635" spans="1:8" hidden="1" x14ac:dyDescent="0.25">
      <c r="A16635" t="s">
        <v>26</v>
      </c>
      <c r="B16635" t="s">
        <v>9</v>
      </c>
      <c r="C16635" s="62" t="s">
        <v>36</v>
      </c>
      <c r="D16635" s="62" t="s">
        <v>74</v>
      </c>
      <c r="E16635" s="62" t="s">
        <v>142</v>
      </c>
      <c r="F16635" s="62" t="s">
        <v>13</v>
      </c>
      <c r="G16635" s="2">
        <v>-50000</v>
      </c>
      <c r="H16635" t="s">
        <v>14</v>
      </c>
    </row>
    <row r="16636" spans="1:8" hidden="1" x14ac:dyDescent="0.25">
      <c r="A16636" t="s">
        <v>26</v>
      </c>
      <c r="B16636" t="s">
        <v>9</v>
      </c>
      <c r="C16636" s="62" t="s">
        <v>36</v>
      </c>
      <c r="D16636" s="62" t="s">
        <v>74</v>
      </c>
      <c r="E16636" s="62" t="s">
        <v>166</v>
      </c>
      <c r="F16636" s="62" t="s">
        <v>18</v>
      </c>
      <c r="G16636" s="2">
        <v>-1200</v>
      </c>
      <c r="H16636" t="s">
        <v>14</v>
      </c>
    </row>
    <row r="16637" spans="1:8" hidden="1" x14ac:dyDescent="0.25">
      <c r="A16637" t="s">
        <v>26</v>
      </c>
      <c r="B16637" t="s">
        <v>9</v>
      </c>
      <c r="C16637" s="62" t="s">
        <v>36</v>
      </c>
      <c r="D16637" s="62" t="s">
        <v>74</v>
      </c>
      <c r="E16637" s="62" t="s">
        <v>166</v>
      </c>
      <c r="F16637" s="62" t="s">
        <v>16</v>
      </c>
      <c r="G16637" s="2">
        <v>-1200</v>
      </c>
      <c r="H16637" t="s">
        <v>14</v>
      </c>
    </row>
    <row r="16638" spans="1:8" hidden="1" x14ac:dyDescent="0.25">
      <c r="A16638" t="s">
        <v>26</v>
      </c>
      <c r="B16638" t="s">
        <v>9</v>
      </c>
      <c r="C16638" s="62" t="s">
        <v>36</v>
      </c>
      <c r="D16638" s="62" t="s">
        <v>74</v>
      </c>
      <c r="E16638" s="62" t="s">
        <v>166</v>
      </c>
      <c r="F16638" s="62" t="s">
        <v>17</v>
      </c>
      <c r="G16638" s="2">
        <v>-1200</v>
      </c>
      <c r="H16638" t="s">
        <v>14</v>
      </c>
    </row>
    <row r="16639" spans="1:8" hidden="1" x14ac:dyDescent="0.25">
      <c r="A16639" t="s">
        <v>26</v>
      </c>
      <c r="B16639" t="s">
        <v>9</v>
      </c>
      <c r="C16639" s="62" t="s">
        <v>36</v>
      </c>
      <c r="D16639" s="62" t="s">
        <v>74</v>
      </c>
      <c r="E16639" s="62" t="s">
        <v>166</v>
      </c>
      <c r="F16639" s="62" t="s">
        <v>24</v>
      </c>
      <c r="G16639" s="2">
        <v>-1200</v>
      </c>
      <c r="H16639" t="s">
        <v>14</v>
      </c>
    </row>
    <row r="16640" spans="1:8" hidden="1" x14ac:dyDescent="0.25">
      <c r="A16640" t="s">
        <v>26</v>
      </c>
      <c r="B16640" t="s">
        <v>9</v>
      </c>
      <c r="C16640" s="62" t="s">
        <v>36</v>
      </c>
      <c r="D16640" s="62" t="s">
        <v>74</v>
      </c>
      <c r="E16640" s="62" t="s">
        <v>166</v>
      </c>
      <c r="F16640" s="62" t="s">
        <v>20</v>
      </c>
      <c r="G16640" s="2">
        <v>-1200</v>
      </c>
      <c r="H16640" t="s">
        <v>14</v>
      </c>
    </row>
    <row r="16641" spans="1:8" hidden="1" x14ac:dyDescent="0.25">
      <c r="A16641" t="s">
        <v>26</v>
      </c>
      <c r="B16641" t="s">
        <v>9</v>
      </c>
      <c r="C16641" s="62" t="s">
        <v>36</v>
      </c>
      <c r="D16641" s="62" t="s">
        <v>74</v>
      </c>
      <c r="E16641" s="62" t="s">
        <v>166</v>
      </c>
      <c r="F16641" s="62" t="s">
        <v>23</v>
      </c>
      <c r="G16641" s="2">
        <v>-1200</v>
      </c>
      <c r="H16641" t="s">
        <v>14</v>
      </c>
    </row>
    <row r="16642" spans="1:8" hidden="1" x14ac:dyDescent="0.25">
      <c r="A16642" t="s">
        <v>26</v>
      </c>
      <c r="B16642" t="s">
        <v>9</v>
      </c>
      <c r="C16642" s="62" t="s">
        <v>36</v>
      </c>
      <c r="D16642" s="62" t="s">
        <v>74</v>
      </c>
      <c r="E16642" s="62" t="s">
        <v>166</v>
      </c>
      <c r="F16642" s="62" t="s">
        <v>21</v>
      </c>
      <c r="G16642" s="2">
        <v>-1200</v>
      </c>
      <c r="H16642" t="s">
        <v>14</v>
      </c>
    </row>
    <row r="16643" spans="1:8" hidden="1" x14ac:dyDescent="0.25">
      <c r="A16643" t="s">
        <v>26</v>
      </c>
      <c r="B16643" t="s">
        <v>9</v>
      </c>
      <c r="C16643" s="62" t="s">
        <v>36</v>
      </c>
      <c r="D16643" s="62" t="s">
        <v>74</v>
      </c>
      <c r="E16643" s="62" t="s">
        <v>166</v>
      </c>
      <c r="F16643" s="62" t="s">
        <v>22</v>
      </c>
      <c r="G16643" s="2">
        <v>-1200</v>
      </c>
      <c r="H16643" t="s">
        <v>14</v>
      </c>
    </row>
    <row r="16644" spans="1:8" hidden="1" x14ac:dyDescent="0.25">
      <c r="A16644" t="s">
        <v>26</v>
      </c>
      <c r="B16644" t="s">
        <v>9</v>
      </c>
      <c r="C16644" s="62" t="s">
        <v>36</v>
      </c>
      <c r="D16644" s="62" t="s">
        <v>74</v>
      </c>
      <c r="E16644" s="62" t="s">
        <v>166</v>
      </c>
      <c r="F16644" s="62" t="s">
        <v>19</v>
      </c>
      <c r="G16644" s="2">
        <v>-1200</v>
      </c>
      <c r="H16644" t="s">
        <v>14</v>
      </c>
    </row>
    <row r="16645" spans="1:8" hidden="1" x14ac:dyDescent="0.25">
      <c r="A16645" t="s">
        <v>26</v>
      </c>
      <c r="B16645" t="s">
        <v>9</v>
      </c>
      <c r="C16645" s="62" t="s">
        <v>36</v>
      </c>
      <c r="D16645" s="62" t="s">
        <v>74</v>
      </c>
      <c r="E16645" s="62" t="s">
        <v>166</v>
      </c>
      <c r="F16645" s="62" t="s">
        <v>15</v>
      </c>
      <c r="G16645" s="2">
        <v>-1200</v>
      </c>
      <c r="H16645" t="s">
        <v>14</v>
      </c>
    </row>
    <row r="16646" spans="1:8" hidden="1" x14ac:dyDescent="0.25">
      <c r="A16646" t="s">
        <v>26</v>
      </c>
      <c r="B16646" t="s">
        <v>9</v>
      </c>
      <c r="C16646" s="62" t="s">
        <v>36</v>
      </c>
      <c r="D16646" s="62" t="s">
        <v>74</v>
      </c>
      <c r="E16646" s="62" t="s">
        <v>166</v>
      </c>
      <c r="F16646" s="62" t="s">
        <v>25</v>
      </c>
      <c r="G16646" s="2">
        <v>-1200</v>
      </c>
      <c r="H16646" t="s">
        <v>14</v>
      </c>
    </row>
    <row r="16647" spans="1:8" hidden="1" x14ac:dyDescent="0.25">
      <c r="A16647" t="s">
        <v>26</v>
      </c>
      <c r="B16647" t="s">
        <v>9</v>
      </c>
      <c r="C16647" s="62" t="s">
        <v>36</v>
      </c>
      <c r="D16647" s="62" t="s">
        <v>74</v>
      </c>
      <c r="E16647" s="62" t="s">
        <v>166</v>
      </c>
      <c r="F16647" s="62" t="s">
        <v>13</v>
      </c>
      <c r="G16647" s="2">
        <v>-1200</v>
      </c>
      <c r="H16647" t="s">
        <v>14</v>
      </c>
    </row>
    <row r="16648" spans="1:8" hidden="1" x14ac:dyDescent="0.25">
      <c r="A16648" t="s">
        <v>26</v>
      </c>
      <c r="B16648" t="s">
        <v>9</v>
      </c>
      <c r="C16648" s="62" t="s">
        <v>36</v>
      </c>
      <c r="D16648" s="62" t="s">
        <v>74</v>
      </c>
      <c r="E16648" s="62" t="s">
        <v>167</v>
      </c>
      <c r="F16648" s="62" t="s">
        <v>15</v>
      </c>
      <c r="G16648" s="2">
        <v>-313750.98</v>
      </c>
      <c r="H16648" t="s">
        <v>14</v>
      </c>
    </row>
    <row r="16649" spans="1:8" hidden="1" x14ac:dyDescent="0.25">
      <c r="A16649" t="s">
        <v>26</v>
      </c>
      <c r="B16649" t="s">
        <v>9</v>
      </c>
      <c r="C16649" s="62" t="s">
        <v>36</v>
      </c>
      <c r="D16649" s="62" t="s">
        <v>74</v>
      </c>
      <c r="E16649" s="62" t="s">
        <v>167</v>
      </c>
      <c r="F16649" s="62" t="s">
        <v>17</v>
      </c>
      <c r="G16649" s="2">
        <v>-338119.66</v>
      </c>
      <c r="H16649" t="s">
        <v>14</v>
      </c>
    </row>
    <row r="16650" spans="1:8" hidden="1" x14ac:dyDescent="0.25">
      <c r="A16650" t="s">
        <v>26</v>
      </c>
      <c r="B16650" t="s">
        <v>9</v>
      </c>
      <c r="C16650" s="62" t="s">
        <v>36</v>
      </c>
      <c r="D16650" s="62" t="s">
        <v>74</v>
      </c>
      <c r="E16650" s="62" t="s">
        <v>167</v>
      </c>
      <c r="F16650" s="62" t="s">
        <v>13</v>
      </c>
      <c r="G16650" s="2">
        <v>-350311.22</v>
      </c>
      <c r="H16650" t="s">
        <v>14</v>
      </c>
    </row>
    <row r="16651" spans="1:8" hidden="1" x14ac:dyDescent="0.25">
      <c r="A16651" t="s">
        <v>26</v>
      </c>
      <c r="B16651" t="s">
        <v>9</v>
      </c>
      <c r="C16651" s="62" t="s">
        <v>36</v>
      </c>
      <c r="D16651" s="62" t="s">
        <v>74</v>
      </c>
      <c r="E16651" s="62" t="s">
        <v>167</v>
      </c>
      <c r="F16651" s="62" t="s">
        <v>18</v>
      </c>
      <c r="G16651" s="2">
        <v>-389266.58</v>
      </c>
      <c r="H16651" t="s">
        <v>14</v>
      </c>
    </row>
    <row r="16652" spans="1:8" hidden="1" x14ac:dyDescent="0.25">
      <c r="A16652" t="s">
        <v>26</v>
      </c>
      <c r="B16652" t="s">
        <v>9</v>
      </c>
      <c r="C16652" s="62" t="s">
        <v>36</v>
      </c>
      <c r="D16652" s="62" t="s">
        <v>74</v>
      </c>
      <c r="E16652" s="62" t="s">
        <v>167</v>
      </c>
      <c r="F16652" s="62" t="s">
        <v>24</v>
      </c>
      <c r="G16652" s="2">
        <v>-396236.11625000002</v>
      </c>
      <c r="H16652" t="s">
        <v>14</v>
      </c>
    </row>
    <row r="16653" spans="1:8" hidden="1" x14ac:dyDescent="0.25">
      <c r="A16653" t="s">
        <v>26</v>
      </c>
      <c r="B16653" t="s">
        <v>9</v>
      </c>
      <c r="C16653" s="62" t="s">
        <v>36</v>
      </c>
      <c r="D16653" s="62" t="s">
        <v>74</v>
      </c>
      <c r="E16653" s="62" t="s">
        <v>167</v>
      </c>
      <c r="F16653" s="62" t="s">
        <v>23</v>
      </c>
      <c r="G16653" s="2">
        <v>-396236.11625000002</v>
      </c>
      <c r="H16653" t="s">
        <v>14</v>
      </c>
    </row>
    <row r="16654" spans="1:8" hidden="1" x14ac:dyDescent="0.25">
      <c r="A16654" t="s">
        <v>26</v>
      </c>
      <c r="B16654" t="s">
        <v>9</v>
      </c>
      <c r="C16654" s="62" t="s">
        <v>36</v>
      </c>
      <c r="D16654" s="62" t="s">
        <v>74</v>
      </c>
      <c r="E16654" s="62" t="s">
        <v>167</v>
      </c>
      <c r="F16654" s="62" t="s">
        <v>25</v>
      </c>
      <c r="G16654" s="2">
        <v>-396236.11625000002</v>
      </c>
      <c r="H16654" t="s">
        <v>14</v>
      </c>
    </row>
    <row r="16655" spans="1:8" hidden="1" x14ac:dyDescent="0.25">
      <c r="A16655" t="s">
        <v>26</v>
      </c>
      <c r="B16655" t="s">
        <v>9</v>
      </c>
      <c r="C16655" s="62" t="s">
        <v>36</v>
      </c>
      <c r="D16655" s="62" t="s">
        <v>74</v>
      </c>
      <c r="E16655" s="62" t="s">
        <v>167</v>
      </c>
      <c r="F16655" s="62" t="s">
        <v>22</v>
      </c>
      <c r="G16655" s="2">
        <v>-396236.11625000002</v>
      </c>
      <c r="H16655" t="s">
        <v>14</v>
      </c>
    </row>
    <row r="16656" spans="1:8" hidden="1" x14ac:dyDescent="0.25">
      <c r="A16656" t="s">
        <v>26</v>
      </c>
      <c r="B16656" t="s">
        <v>9</v>
      </c>
      <c r="C16656" s="62" t="s">
        <v>36</v>
      </c>
      <c r="D16656" s="62" t="s">
        <v>74</v>
      </c>
      <c r="E16656" s="62" t="s">
        <v>167</v>
      </c>
      <c r="F16656" s="62" t="s">
        <v>16</v>
      </c>
      <c r="G16656" s="2">
        <v>-403557.84</v>
      </c>
      <c r="H16656" t="s">
        <v>14</v>
      </c>
    </row>
    <row r="16657" spans="1:8" hidden="1" x14ac:dyDescent="0.25">
      <c r="A16657" t="s">
        <v>26</v>
      </c>
      <c r="B16657" t="s">
        <v>9</v>
      </c>
      <c r="C16657" s="62" t="s">
        <v>36</v>
      </c>
      <c r="D16657" s="62" t="s">
        <v>74</v>
      </c>
      <c r="E16657" s="62" t="s">
        <v>167</v>
      </c>
      <c r="F16657" s="62" t="s">
        <v>20</v>
      </c>
      <c r="G16657" s="2">
        <v>-445536.54</v>
      </c>
      <c r="H16657" t="s">
        <v>14</v>
      </c>
    </row>
    <row r="16658" spans="1:8" hidden="1" x14ac:dyDescent="0.25">
      <c r="A16658" t="s">
        <v>26</v>
      </c>
      <c r="B16658" t="s">
        <v>9</v>
      </c>
      <c r="C16658" s="62" t="s">
        <v>36</v>
      </c>
      <c r="D16658" s="62" t="s">
        <v>74</v>
      </c>
      <c r="E16658" s="62" t="s">
        <v>167</v>
      </c>
      <c r="F16658" s="62" t="s">
        <v>21</v>
      </c>
      <c r="G16658" s="2">
        <v>-456223.02</v>
      </c>
      <c r="H16658" t="s">
        <v>14</v>
      </c>
    </row>
    <row r="16659" spans="1:8" hidden="1" x14ac:dyDescent="0.25">
      <c r="A16659" t="s">
        <v>26</v>
      </c>
      <c r="B16659" t="s">
        <v>9</v>
      </c>
      <c r="C16659" s="62" t="s">
        <v>36</v>
      </c>
      <c r="D16659" s="62" t="s">
        <v>74</v>
      </c>
      <c r="E16659" s="62" t="s">
        <v>167</v>
      </c>
      <c r="F16659" s="62" t="s">
        <v>19</v>
      </c>
      <c r="G16659" s="2">
        <v>-473123.09</v>
      </c>
      <c r="H16659" t="s">
        <v>14</v>
      </c>
    </row>
    <row r="16660" spans="1:8" hidden="1" x14ac:dyDescent="0.25">
      <c r="A16660" t="s">
        <v>26</v>
      </c>
      <c r="B16660" t="s">
        <v>9</v>
      </c>
      <c r="C16660" s="62" t="s">
        <v>36</v>
      </c>
      <c r="D16660" s="62" t="s">
        <v>74</v>
      </c>
      <c r="E16660" s="62" t="s">
        <v>176</v>
      </c>
      <c r="F16660" s="62" t="s">
        <v>18</v>
      </c>
      <c r="G16660" s="2">
        <v>-11232</v>
      </c>
      <c r="H16660" t="s">
        <v>14</v>
      </c>
    </row>
    <row r="16661" spans="1:8" hidden="1" x14ac:dyDescent="0.25">
      <c r="A16661" t="s">
        <v>26</v>
      </c>
      <c r="B16661" t="s">
        <v>9</v>
      </c>
      <c r="C16661" s="62" t="s">
        <v>36</v>
      </c>
      <c r="D16661" s="62" t="s">
        <v>74</v>
      </c>
      <c r="E16661" s="62" t="s">
        <v>176</v>
      </c>
      <c r="F16661" s="62" t="s">
        <v>16</v>
      </c>
      <c r="G16661" s="2">
        <v>-11232</v>
      </c>
      <c r="H16661" t="s">
        <v>14</v>
      </c>
    </row>
    <row r="16662" spans="1:8" hidden="1" x14ac:dyDescent="0.25">
      <c r="A16662" t="s">
        <v>26</v>
      </c>
      <c r="B16662" t="s">
        <v>9</v>
      </c>
      <c r="C16662" s="62" t="s">
        <v>36</v>
      </c>
      <c r="D16662" s="62" t="s">
        <v>74</v>
      </c>
      <c r="E16662" s="62" t="s">
        <v>176</v>
      </c>
      <c r="F16662" s="62" t="s">
        <v>17</v>
      </c>
      <c r="G16662" s="2">
        <v>-11232</v>
      </c>
      <c r="H16662" t="s">
        <v>14</v>
      </c>
    </row>
    <row r="16663" spans="1:8" hidden="1" x14ac:dyDescent="0.25">
      <c r="A16663" t="s">
        <v>26</v>
      </c>
      <c r="B16663" t="s">
        <v>9</v>
      </c>
      <c r="C16663" s="62" t="s">
        <v>36</v>
      </c>
      <c r="D16663" s="62" t="s">
        <v>74</v>
      </c>
      <c r="E16663" s="62" t="s">
        <v>176</v>
      </c>
      <c r="F16663" s="62" t="s">
        <v>24</v>
      </c>
      <c r="G16663" s="2">
        <v>-11232</v>
      </c>
      <c r="H16663" t="s">
        <v>14</v>
      </c>
    </row>
    <row r="16664" spans="1:8" hidden="1" x14ac:dyDescent="0.25">
      <c r="A16664" t="s">
        <v>26</v>
      </c>
      <c r="B16664" t="s">
        <v>9</v>
      </c>
      <c r="C16664" s="62" t="s">
        <v>36</v>
      </c>
      <c r="D16664" s="62" t="s">
        <v>74</v>
      </c>
      <c r="E16664" s="62" t="s">
        <v>176</v>
      </c>
      <c r="F16664" s="62" t="s">
        <v>20</v>
      </c>
      <c r="G16664" s="2">
        <v>-11232</v>
      </c>
      <c r="H16664" t="s">
        <v>14</v>
      </c>
    </row>
    <row r="16665" spans="1:8" hidden="1" x14ac:dyDescent="0.25">
      <c r="A16665" t="s">
        <v>26</v>
      </c>
      <c r="B16665" t="s">
        <v>9</v>
      </c>
      <c r="C16665" s="62" t="s">
        <v>36</v>
      </c>
      <c r="D16665" s="62" t="s">
        <v>74</v>
      </c>
      <c r="E16665" s="62" t="s">
        <v>176</v>
      </c>
      <c r="F16665" s="62" t="s">
        <v>23</v>
      </c>
      <c r="G16665" s="2">
        <v>-11232</v>
      </c>
      <c r="H16665" t="s">
        <v>14</v>
      </c>
    </row>
    <row r="16666" spans="1:8" hidden="1" x14ac:dyDescent="0.25">
      <c r="A16666" t="s">
        <v>26</v>
      </c>
      <c r="B16666" t="s">
        <v>9</v>
      </c>
      <c r="C16666" s="62" t="s">
        <v>36</v>
      </c>
      <c r="D16666" s="62" t="s">
        <v>74</v>
      </c>
      <c r="E16666" s="62" t="s">
        <v>176</v>
      </c>
      <c r="F16666" s="62" t="s">
        <v>21</v>
      </c>
      <c r="G16666" s="2">
        <v>-11232</v>
      </c>
      <c r="H16666" t="s">
        <v>14</v>
      </c>
    </row>
    <row r="16667" spans="1:8" hidden="1" x14ac:dyDescent="0.25">
      <c r="A16667" t="s">
        <v>26</v>
      </c>
      <c r="B16667" t="s">
        <v>9</v>
      </c>
      <c r="C16667" s="62" t="s">
        <v>36</v>
      </c>
      <c r="D16667" s="62" t="s">
        <v>74</v>
      </c>
      <c r="E16667" s="62" t="s">
        <v>176</v>
      </c>
      <c r="F16667" s="62" t="s">
        <v>22</v>
      </c>
      <c r="G16667" s="2">
        <v>-11232</v>
      </c>
      <c r="H16667" t="s">
        <v>14</v>
      </c>
    </row>
    <row r="16668" spans="1:8" hidden="1" x14ac:dyDescent="0.25">
      <c r="A16668" t="s">
        <v>26</v>
      </c>
      <c r="B16668" t="s">
        <v>9</v>
      </c>
      <c r="C16668" s="62" t="s">
        <v>36</v>
      </c>
      <c r="D16668" s="62" t="s">
        <v>74</v>
      </c>
      <c r="E16668" s="62" t="s">
        <v>176</v>
      </c>
      <c r="F16668" s="62" t="s">
        <v>19</v>
      </c>
      <c r="G16668" s="2">
        <v>-11232</v>
      </c>
      <c r="H16668" t="s">
        <v>14</v>
      </c>
    </row>
    <row r="16669" spans="1:8" hidden="1" x14ac:dyDescent="0.25">
      <c r="A16669" t="s">
        <v>26</v>
      </c>
      <c r="B16669" t="s">
        <v>9</v>
      </c>
      <c r="C16669" s="62" t="s">
        <v>36</v>
      </c>
      <c r="D16669" s="62" t="s">
        <v>74</v>
      </c>
      <c r="E16669" s="62" t="s">
        <v>176</v>
      </c>
      <c r="F16669" s="62" t="s">
        <v>15</v>
      </c>
      <c r="G16669" s="2">
        <v>-11232</v>
      </c>
      <c r="H16669" t="s">
        <v>14</v>
      </c>
    </row>
    <row r="16670" spans="1:8" hidden="1" x14ac:dyDescent="0.25">
      <c r="A16670" t="s">
        <v>26</v>
      </c>
      <c r="B16670" t="s">
        <v>9</v>
      </c>
      <c r="C16670" s="62" t="s">
        <v>36</v>
      </c>
      <c r="D16670" s="62" t="s">
        <v>74</v>
      </c>
      <c r="E16670" s="62" t="s">
        <v>176</v>
      </c>
      <c r="F16670" s="62" t="s">
        <v>25</v>
      </c>
      <c r="G16670" s="2">
        <v>-11232</v>
      </c>
      <c r="H16670" t="s">
        <v>14</v>
      </c>
    </row>
    <row r="16671" spans="1:8" hidden="1" x14ac:dyDescent="0.25">
      <c r="A16671" t="s">
        <v>26</v>
      </c>
      <c r="B16671" t="s">
        <v>9</v>
      </c>
      <c r="C16671" s="62" t="s">
        <v>36</v>
      </c>
      <c r="D16671" s="62" t="s">
        <v>74</v>
      </c>
      <c r="E16671" s="62" t="s">
        <v>176</v>
      </c>
      <c r="F16671" s="62" t="s">
        <v>13</v>
      </c>
      <c r="G16671" s="2">
        <v>-11232</v>
      </c>
      <c r="H16671" t="s">
        <v>14</v>
      </c>
    </row>
    <row r="16672" spans="1:8" hidden="1" x14ac:dyDescent="0.25">
      <c r="A16672" t="s">
        <v>26</v>
      </c>
      <c r="B16672" t="s">
        <v>9</v>
      </c>
      <c r="C16672" s="62" t="s">
        <v>36</v>
      </c>
      <c r="D16672" s="62" t="s">
        <v>37</v>
      </c>
      <c r="E16672" s="62" t="s">
        <v>39</v>
      </c>
      <c r="F16672" s="62" t="s">
        <v>18</v>
      </c>
      <c r="G16672" s="2">
        <v>-355582.71100000001</v>
      </c>
      <c r="H16672" t="s">
        <v>14</v>
      </c>
    </row>
    <row r="16673" spans="1:8" hidden="1" x14ac:dyDescent="0.25">
      <c r="A16673" t="s">
        <v>26</v>
      </c>
      <c r="B16673" t="s">
        <v>9</v>
      </c>
      <c r="C16673" s="62" t="s">
        <v>36</v>
      </c>
      <c r="D16673" s="62" t="s">
        <v>37</v>
      </c>
      <c r="E16673" s="62" t="s">
        <v>139</v>
      </c>
      <c r="F16673" s="62" t="s">
        <v>18</v>
      </c>
      <c r="G16673" s="2">
        <v>-27227.200000000001</v>
      </c>
      <c r="H16673" t="s">
        <v>14</v>
      </c>
    </row>
    <row r="16674" spans="1:8" hidden="1" x14ac:dyDescent="0.25">
      <c r="A16674" t="s">
        <v>26</v>
      </c>
      <c r="B16674" t="s">
        <v>9</v>
      </c>
      <c r="C16674" s="62" t="s">
        <v>36</v>
      </c>
      <c r="D16674" s="62" t="s">
        <v>37</v>
      </c>
      <c r="E16674" s="62" t="s">
        <v>167</v>
      </c>
      <c r="F16674" s="62" t="s">
        <v>16</v>
      </c>
      <c r="G16674" s="2">
        <v>-2152.4580000000001</v>
      </c>
      <c r="H16674" t="s">
        <v>14</v>
      </c>
    </row>
    <row r="16675" spans="1:8" hidden="1" x14ac:dyDescent="0.25">
      <c r="A16675" t="s">
        <v>26</v>
      </c>
      <c r="B16675" t="s">
        <v>9</v>
      </c>
      <c r="C16675" s="62" t="s">
        <v>36</v>
      </c>
      <c r="D16675" s="62" t="s">
        <v>37</v>
      </c>
      <c r="E16675" s="62" t="s">
        <v>167</v>
      </c>
      <c r="F16675" s="62" t="s">
        <v>23</v>
      </c>
      <c r="G16675" s="2">
        <v>-66738.457500000004</v>
      </c>
      <c r="H16675" t="s">
        <v>14</v>
      </c>
    </row>
    <row r="16676" spans="1:8" hidden="1" x14ac:dyDescent="0.25">
      <c r="A16676" t="s">
        <v>26</v>
      </c>
      <c r="B16676" t="s">
        <v>9</v>
      </c>
      <c r="C16676" s="62" t="s">
        <v>36</v>
      </c>
      <c r="D16676" s="62" t="s">
        <v>37</v>
      </c>
      <c r="E16676" s="62" t="s">
        <v>167</v>
      </c>
      <c r="F16676" s="62" t="s">
        <v>17</v>
      </c>
      <c r="G16676" s="2">
        <v>-133476.91500000001</v>
      </c>
      <c r="H16676" t="s">
        <v>14</v>
      </c>
    </row>
    <row r="16677" spans="1:8" hidden="1" x14ac:dyDescent="0.25">
      <c r="A16677" t="s">
        <v>26</v>
      </c>
      <c r="B16677" t="s">
        <v>9</v>
      </c>
      <c r="C16677" s="62" t="s">
        <v>36</v>
      </c>
      <c r="D16677" s="62" t="s">
        <v>37</v>
      </c>
      <c r="E16677" s="62" t="s">
        <v>167</v>
      </c>
      <c r="F16677" s="62" t="s">
        <v>22</v>
      </c>
      <c r="G16677" s="2">
        <v>-194841.50400000004</v>
      </c>
      <c r="H16677" t="s">
        <v>14</v>
      </c>
    </row>
    <row r="16678" spans="1:8" hidden="1" x14ac:dyDescent="0.25">
      <c r="A16678" t="s">
        <v>26</v>
      </c>
      <c r="B16678" t="s">
        <v>9</v>
      </c>
      <c r="C16678" s="62" t="s">
        <v>36</v>
      </c>
      <c r="D16678" s="62" t="s">
        <v>37</v>
      </c>
      <c r="E16678" s="62" t="s">
        <v>167</v>
      </c>
      <c r="F16678" s="62" t="s">
        <v>18</v>
      </c>
      <c r="G16678" s="2">
        <v>-194841.50400000004</v>
      </c>
      <c r="H16678" t="s">
        <v>14</v>
      </c>
    </row>
    <row r="16679" spans="1:8" hidden="1" x14ac:dyDescent="0.25">
      <c r="A16679" t="s">
        <v>26</v>
      </c>
      <c r="B16679" t="s">
        <v>9</v>
      </c>
      <c r="C16679" s="62" t="s">
        <v>36</v>
      </c>
      <c r="D16679" s="62" t="s">
        <v>37</v>
      </c>
      <c r="E16679" s="62" t="s">
        <v>167</v>
      </c>
      <c r="F16679" s="62" t="s">
        <v>21</v>
      </c>
      <c r="G16679" s="2">
        <v>-203709.48400000003</v>
      </c>
      <c r="H16679" t="s">
        <v>14</v>
      </c>
    </row>
    <row r="16680" spans="1:8" hidden="1" x14ac:dyDescent="0.25">
      <c r="A16680" t="s">
        <v>26</v>
      </c>
      <c r="B16680" t="s">
        <v>9</v>
      </c>
      <c r="C16680" s="62" t="s">
        <v>36</v>
      </c>
      <c r="D16680" s="62" t="s">
        <v>37</v>
      </c>
      <c r="E16680" s="62" t="s">
        <v>167</v>
      </c>
      <c r="F16680" s="62" t="s">
        <v>19</v>
      </c>
      <c r="G16680" s="2">
        <v>-226651.073</v>
      </c>
      <c r="H16680" t="s">
        <v>14</v>
      </c>
    </row>
    <row r="16681" spans="1:8" hidden="1" x14ac:dyDescent="0.25">
      <c r="A16681" t="s">
        <v>26</v>
      </c>
      <c r="B16681" t="s">
        <v>9</v>
      </c>
      <c r="C16681" s="62" t="s">
        <v>36</v>
      </c>
      <c r="D16681" s="62" t="s">
        <v>37</v>
      </c>
      <c r="E16681" s="62" t="s">
        <v>167</v>
      </c>
      <c r="F16681" s="62" t="s">
        <v>20</v>
      </c>
      <c r="G16681" s="2">
        <v>-248531.37100000001</v>
      </c>
      <c r="H16681" t="s">
        <v>14</v>
      </c>
    </row>
    <row r="16682" spans="1:8" hidden="1" x14ac:dyDescent="0.25">
      <c r="A16682" t="s">
        <v>26</v>
      </c>
      <c r="B16682" t="s">
        <v>9</v>
      </c>
      <c r="C16682" s="62" t="s">
        <v>36</v>
      </c>
      <c r="D16682" s="62" t="s">
        <v>37</v>
      </c>
      <c r="E16682" s="62" t="s">
        <v>168</v>
      </c>
      <c r="F16682" s="62" t="s">
        <v>16</v>
      </c>
      <c r="G16682" s="2">
        <v>-1153000</v>
      </c>
      <c r="H16682" t="s">
        <v>14</v>
      </c>
    </row>
    <row r="16683" spans="1:8" hidden="1" x14ac:dyDescent="0.25">
      <c r="A16683" t="s">
        <v>26</v>
      </c>
      <c r="B16683" t="s">
        <v>9</v>
      </c>
      <c r="C16683" s="62" t="s">
        <v>36</v>
      </c>
      <c r="D16683" s="62" t="s">
        <v>37</v>
      </c>
      <c r="E16683" s="62" t="s">
        <v>169</v>
      </c>
      <c r="F16683" s="62" t="s">
        <v>16</v>
      </c>
      <c r="G16683" s="2">
        <v>-18544.713000000003</v>
      </c>
      <c r="H16683" t="s">
        <v>14</v>
      </c>
    </row>
    <row r="16684" spans="1:8" hidden="1" x14ac:dyDescent="0.25">
      <c r="A16684" t="s">
        <v>26</v>
      </c>
      <c r="B16684" t="s">
        <v>9</v>
      </c>
      <c r="C16684" s="62" t="s">
        <v>36</v>
      </c>
      <c r="D16684" s="62" t="s">
        <v>37</v>
      </c>
      <c r="E16684" s="62" t="s">
        <v>169</v>
      </c>
      <c r="F16684" s="62" t="s">
        <v>23</v>
      </c>
      <c r="G16684" s="2">
        <v>-317962.79166666669</v>
      </c>
      <c r="H16684" t="s">
        <v>14</v>
      </c>
    </row>
    <row r="16685" spans="1:8" hidden="1" x14ac:dyDescent="0.25">
      <c r="A16685" t="s">
        <v>26</v>
      </c>
      <c r="B16685" t="s">
        <v>9</v>
      </c>
      <c r="C16685" s="62" t="s">
        <v>36</v>
      </c>
      <c r="D16685" s="62" t="s">
        <v>37</v>
      </c>
      <c r="E16685" s="62" t="s">
        <v>169</v>
      </c>
      <c r="F16685" s="62" t="s">
        <v>22</v>
      </c>
      <c r="G16685" s="2">
        <v>-953888.37500000012</v>
      </c>
      <c r="H16685" t="s">
        <v>14</v>
      </c>
    </row>
    <row r="16686" spans="1:8" hidden="1" x14ac:dyDescent="0.25">
      <c r="A16686" t="s">
        <v>26</v>
      </c>
      <c r="B16686" t="s">
        <v>9</v>
      </c>
      <c r="C16686" s="62" t="s">
        <v>36</v>
      </c>
      <c r="D16686" s="62" t="s">
        <v>37</v>
      </c>
      <c r="E16686" s="62" t="s">
        <v>169</v>
      </c>
      <c r="F16686" s="62" t="s">
        <v>17</v>
      </c>
      <c r="G16686" s="2">
        <v>-953888.37500000012</v>
      </c>
      <c r="H16686" t="s">
        <v>14</v>
      </c>
    </row>
    <row r="16687" spans="1:8" hidden="1" x14ac:dyDescent="0.25">
      <c r="A16687" t="s">
        <v>26</v>
      </c>
      <c r="B16687" t="s">
        <v>9</v>
      </c>
      <c r="C16687" s="62" t="s">
        <v>36</v>
      </c>
      <c r="D16687" s="62" t="s">
        <v>37</v>
      </c>
      <c r="E16687" s="62" t="s">
        <v>169</v>
      </c>
      <c r="F16687" s="62" t="s">
        <v>18</v>
      </c>
      <c r="G16687" s="2">
        <v>-1154534.3370000001</v>
      </c>
      <c r="H16687" t="s">
        <v>14</v>
      </c>
    </row>
    <row r="16688" spans="1:8" hidden="1" x14ac:dyDescent="0.25">
      <c r="A16688" t="s">
        <v>26</v>
      </c>
      <c r="B16688" t="s">
        <v>9</v>
      </c>
      <c r="C16688" s="62" t="s">
        <v>36</v>
      </c>
      <c r="D16688" s="62" t="s">
        <v>37</v>
      </c>
      <c r="E16688" s="62" t="s">
        <v>169</v>
      </c>
      <c r="F16688" s="62" t="s">
        <v>21</v>
      </c>
      <c r="G16688" s="2">
        <v>-1290366.781</v>
      </c>
      <c r="H16688" t="s">
        <v>14</v>
      </c>
    </row>
    <row r="16689" spans="1:8" hidden="1" x14ac:dyDescent="0.25">
      <c r="A16689" t="s">
        <v>26</v>
      </c>
      <c r="B16689" t="s">
        <v>9</v>
      </c>
      <c r="C16689" s="62" t="s">
        <v>36</v>
      </c>
      <c r="D16689" s="62" t="s">
        <v>37</v>
      </c>
      <c r="E16689" s="62" t="s">
        <v>169</v>
      </c>
      <c r="F16689" s="62" t="s">
        <v>19</v>
      </c>
      <c r="G16689" s="2">
        <v>-1334488.6940000001</v>
      </c>
      <c r="H16689" t="s">
        <v>14</v>
      </c>
    </row>
    <row r="16690" spans="1:8" hidden="1" x14ac:dyDescent="0.25">
      <c r="A16690" t="s">
        <v>26</v>
      </c>
      <c r="B16690" t="s">
        <v>9</v>
      </c>
      <c r="C16690" s="62" t="s">
        <v>36</v>
      </c>
      <c r="D16690" s="62" t="s">
        <v>37</v>
      </c>
      <c r="E16690" s="62" t="s">
        <v>169</v>
      </c>
      <c r="F16690" s="62" t="s">
        <v>20</v>
      </c>
      <c r="G16690" s="2">
        <v>-1433869.118</v>
      </c>
      <c r="H16690" t="s">
        <v>14</v>
      </c>
    </row>
    <row r="16691" spans="1:8" hidden="1" x14ac:dyDescent="0.25">
      <c r="A16691" t="s">
        <v>26</v>
      </c>
      <c r="B16691" t="s">
        <v>9</v>
      </c>
      <c r="C16691" s="62" t="s">
        <v>36</v>
      </c>
      <c r="D16691" s="62" t="s">
        <v>37</v>
      </c>
      <c r="E16691" s="62" t="s">
        <v>174</v>
      </c>
      <c r="F16691" s="62" t="s">
        <v>15</v>
      </c>
      <c r="G16691" s="2">
        <v>-100000</v>
      </c>
      <c r="H16691" t="s">
        <v>14</v>
      </c>
    </row>
    <row r="16692" spans="1:8" hidden="1" x14ac:dyDescent="0.25">
      <c r="A16692" t="s">
        <v>26</v>
      </c>
      <c r="B16692" t="s">
        <v>9</v>
      </c>
      <c r="C16692" s="62" t="s">
        <v>36</v>
      </c>
      <c r="D16692" s="62" t="s">
        <v>37</v>
      </c>
      <c r="E16692" s="62" t="s">
        <v>174</v>
      </c>
      <c r="F16692" s="62" t="s">
        <v>13</v>
      </c>
      <c r="G16692" s="2">
        <v>-353870</v>
      </c>
      <c r="H16692" t="s">
        <v>14</v>
      </c>
    </row>
    <row r="16693" spans="1:8" hidden="1" x14ac:dyDescent="0.25">
      <c r="A16693" t="s">
        <v>26</v>
      </c>
      <c r="B16693" t="s">
        <v>9</v>
      </c>
      <c r="C16693" s="62" t="s">
        <v>36</v>
      </c>
      <c r="D16693" s="62" t="s">
        <v>37</v>
      </c>
      <c r="E16693" s="62" t="s">
        <v>175</v>
      </c>
      <c r="F16693" s="62" t="s">
        <v>16</v>
      </c>
      <c r="G16693" s="2">
        <v>-15000</v>
      </c>
      <c r="H16693" t="s">
        <v>14</v>
      </c>
    </row>
    <row r="16694" spans="1:8" hidden="1" x14ac:dyDescent="0.25">
      <c r="A16694" t="s">
        <v>26</v>
      </c>
      <c r="B16694" t="s">
        <v>9</v>
      </c>
      <c r="C16694" s="62" t="s">
        <v>36</v>
      </c>
      <c r="D16694" s="62" t="s">
        <v>56</v>
      </c>
      <c r="E16694" s="62" t="s">
        <v>55</v>
      </c>
      <c r="F16694" s="62" t="s">
        <v>16</v>
      </c>
      <c r="G16694" s="2">
        <v>-20000</v>
      </c>
      <c r="H16694" t="s">
        <v>14</v>
      </c>
    </row>
    <row r="16695" spans="1:8" hidden="1" x14ac:dyDescent="0.25">
      <c r="A16695" t="s">
        <v>26</v>
      </c>
      <c r="B16695" t="s">
        <v>9</v>
      </c>
      <c r="C16695" s="62" t="s">
        <v>36</v>
      </c>
      <c r="D16695" s="62" t="s">
        <v>56</v>
      </c>
      <c r="E16695" s="62" t="s">
        <v>55</v>
      </c>
      <c r="F16695" s="62" t="s">
        <v>19</v>
      </c>
      <c r="G16695" s="2">
        <v>-970000</v>
      </c>
      <c r="H16695" t="s">
        <v>14</v>
      </c>
    </row>
    <row r="16696" spans="1:8" hidden="1" x14ac:dyDescent="0.25">
      <c r="A16696" t="s">
        <v>26</v>
      </c>
      <c r="B16696" t="s">
        <v>9</v>
      </c>
      <c r="C16696" s="62" t="s">
        <v>36</v>
      </c>
      <c r="D16696" s="62" t="s">
        <v>56</v>
      </c>
      <c r="E16696" s="62" t="s">
        <v>55</v>
      </c>
      <c r="F16696" s="62" t="s">
        <v>18</v>
      </c>
      <c r="G16696" s="2">
        <v>-970000</v>
      </c>
      <c r="H16696" t="s">
        <v>14</v>
      </c>
    </row>
    <row r="16697" spans="1:8" hidden="1" x14ac:dyDescent="0.25">
      <c r="A16697" t="s">
        <v>26</v>
      </c>
      <c r="B16697" t="s">
        <v>9</v>
      </c>
      <c r="C16697" s="62" t="s">
        <v>36</v>
      </c>
      <c r="D16697" s="62" t="s">
        <v>56</v>
      </c>
      <c r="E16697" s="62" t="s">
        <v>55</v>
      </c>
      <c r="F16697" s="62" t="s">
        <v>20</v>
      </c>
      <c r="G16697" s="2">
        <v>-970000</v>
      </c>
      <c r="H16697" t="s">
        <v>14</v>
      </c>
    </row>
    <row r="16698" spans="1:8" hidden="1" x14ac:dyDescent="0.25">
      <c r="A16698" t="s">
        <v>26</v>
      </c>
      <c r="B16698" t="s">
        <v>9</v>
      </c>
      <c r="C16698" s="62" t="s">
        <v>36</v>
      </c>
      <c r="D16698" s="62" t="s">
        <v>56</v>
      </c>
      <c r="E16698" s="62" t="s">
        <v>55</v>
      </c>
      <c r="F16698" s="62" t="s">
        <v>17</v>
      </c>
      <c r="G16698" s="2">
        <v>-970000</v>
      </c>
      <c r="H16698" t="s">
        <v>14</v>
      </c>
    </row>
    <row r="16699" spans="1:8" hidden="1" x14ac:dyDescent="0.25">
      <c r="A16699" t="s">
        <v>26</v>
      </c>
      <c r="B16699" t="s">
        <v>9</v>
      </c>
      <c r="C16699" s="62" t="s">
        <v>36</v>
      </c>
      <c r="D16699" s="62" t="s">
        <v>56</v>
      </c>
      <c r="E16699" s="62" t="s">
        <v>55</v>
      </c>
      <c r="F16699" s="62" t="s">
        <v>21</v>
      </c>
      <c r="G16699" s="2">
        <v>-970000</v>
      </c>
      <c r="H16699" t="s">
        <v>14</v>
      </c>
    </row>
    <row r="16700" spans="1:8" hidden="1" x14ac:dyDescent="0.25">
      <c r="A16700" t="s">
        <v>26</v>
      </c>
      <c r="B16700" t="s">
        <v>9</v>
      </c>
      <c r="C16700" s="62" t="s">
        <v>36</v>
      </c>
      <c r="D16700" s="62" t="s">
        <v>56</v>
      </c>
      <c r="E16700" s="62" t="s">
        <v>55</v>
      </c>
      <c r="F16700" s="62" t="s">
        <v>22</v>
      </c>
      <c r="G16700" s="2">
        <v>-970000</v>
      </c>
      <c r="H16700" t="s">
        <v>14</v>
      </c>
    </row>
    <row r="16701" spans="1:8" hidden="1" x14ac:dyDescent="0.25">
      <c r="A16701" t="s">
        <v>26</v>
      </c>
      <c r="B16701" t="s">
        <v>9</v>
      </c>
      <c r="C16701" s="62" t="s">
        <v>36</v>
      </c>
      <c r="D16701" s="62" t="s">
        <v>56</v>
      </c>
      <c r="E16701" s="62" t="s">
        <v>72</v>
      </c>
      <c r="F16701" s="62" t="s">
        <v>20</v>
      </c>
      <c r="G16701" s="2">
        <v>-100000</v>
      </c>
      <c r="H16701" t="s">
        <v>14</v>
      </c>
    </row>
    <row r="16702" spans="1:8" hidden="1" x14ac:dyDescent="0.25">
      <c r="A16702" t="s">
        <v>26</v>
      </c>
      <c r="B16702" t="s">
        <v>9</v>
      </c>
      <c r="C16702" s="62" t="s">
        <v>36</v>
      </c>
      <c r="D16702" s="62" t="s">
        <v>56</v>
      </c>
      <c r="E16702" s="62" t="s">
        <v>72</v>
      </c>
      <c r="F16702" s="62" t="s">
        <v>19</v>
      </c>
      <c r="G16702" s="2">
        <v>-100000</v>
      </c>
      <c r="H16702" t="s">
        <v>14</v>
      </c>
    </row>
    <row r="16703" spans="1:8" hidden="1" x14ac:dyDescent="0.25">
      <c r="A16703" t="s">
        <v>26</v>
      </c>
      <c r="B16703" t="s">
        <v>9</v>
      </c>
      <c r="C16703" s="62" t="s">
        <v>36</v>
      </c>
      <c r="D16703" s="62" t="s">
        <v>56</v>
      </c>
      <c r="E16703" s="62" t="s">
        <v>72</v>
      </c>
      <c r="F16703" s="62" t="s">
        <v>17</v>
      </c>
      <c r="G16703" s="2">
        <v>-100000</v>
      </c>
      <c r="H16703" t="s">
        <v>14</v>
      </c>
    </row>
    <row r="16704" spans="1:8" hidden="1" x14ac:dyDescent="0.25">
      <c r="A16704" t="s">
        <v>26</v>
      </c>
      <c r="B16704" t="s">
        <v>9</v>
      </c>
      <c r="C16704" s="62" t="s">
        <v>36</v>
      </c>
      <c r="D16704" s="62" t="s">
        <v>56</v>
      </c>
      <c r="E16704" s="62" t="s">
        <v>72</v>
      </c>
      <c r="F16704" s="62" t="s">
        <v>18</v>
      </c>
      <c r="G16704" s="2">
        <v>-100000</v>
      </c>
      <c r="H16704" t="s">
        <v>14</v>
      </c>
    </row>
    <row r="16705" spans="1:8" hidden="1" x14ac:dyDescent="0.25">
      <c r="A16705" t="s">
        <v>26</v>
      </c>
      <c r="B16705" t="s">
        <v>9</v>
      </c>
      <c r="C16705" s="62" t="s">
        <v>36</v>
      </c>
      <c r="D16705" s="62" t="s">
        <v>56</v>
      </c>
      <c r="E16705" s="62" t="s">
        <v>72</v>
      </c>
      <c r="F16705" s="62" t="s">
        <v>21</v>
      </c>
      <c r="G16705" s="2">
        <v>-100000</v>
      </c>
      <c r="H16705" t="s">
        <v>14</v>
      </c>
    </row>
    <row r="16706" spans="1:8" hidden="1" x14ac:dyDescent="0.25">
      <c r="A16706" t="s">
        <v>26</v>
      </c>
      <c r="B16706" t="s">
        <v>9</v>
      </c>
      <c r="C16706" s="62" t="s">
        <v>36</v>
      </c>
      <c r="D16706" s="62" t="s">
        <v>56</v>
      </c>
      <c r="E16706" s="62" t="s">
        <v>72</v>
      </c>
      <c r="F16706" s="62" t="s">
        <v>22</v>
      </c>
      <c r="G16706" s="2">
        <v>-100000</v>
      </c>
      <c r="H16706" t="s">
        <v>14</v>
      </c>
    </row>
    <row r="16707" spans="1:8" hidden="1" x14ac:dyDescent="0.25">
      <c r="A16707" t="s">
        <v>26</v>
      </c>
      <c r="B16707" t="s">
        <v>9</v>
      </c>
      <c r="C16707" s="62" t="s">
        <v>36</v>
      </c>
      <c r="D16707" s="62" t="s">
        <v>56</v>
      </c>
      <c r="E16707" s="62" t="s">
        <v>76</v>
      </c>
      <c r="F16707" s="62" t="s">
        <v>20</v>
      </c>
      <c r="G16707" s="2">
        <v>-69600</v>
      </c>
      <c r="H16707" t="s">
        <v>14</v>
      </c>
    </row>
    <row r="16708" spans="1:8" hidden="1" x14ac:dyDescent="0.25">
      <c r="A16708" t="s">
        <v>26</v>
      </c>
      <c r="B16708" t="s">
        <v>9</v>
      </c>
      <c r="C16708" s="62" t="s">
        <v>36</v>
      </c>
      <c r="D16708" s="62" t="s">
        <v>56</v>
      </c>
      <c r="E16708" s="62" t="s">
        <v>76</v>
      </c>
      <c r="F16708" s="62" t="s">
        <v>19</v>
      </c>
      <c r="G16708" s="2">
        <v>-69600</v>
      </c>
      <c r="H16708" t="s">
        <v>14</v>
      </c>
    </row>
    <row r="16709" spans="1:8" hidden="1" x14ac:dyDescent="0.25">
      <c r="A16709" t="s">
        <v>26</v>
      </c>
      <c r="B16709" t="s">
        <v>9</v>
      </c>
      <c r="C16709" s="62" t="s">
        <v>36</v>
      </c>
      <c r="D16709" s="62" t="s">
        <v>56</v>
      </c>
      <c r="E16709" s="62" t="s">
        <v>76</v>
      </c>
      <c r="F16709" s="62" t="s">
        <v>17</v>
      </c>
      <c r="G16709" s="2">
        <v>-69600</v>
      </c>
      <c r="H16709" t="s">
        <v>14</v>
      </c>
    </row>
    <row r="16710" spans="1:8" hidden="1" x14ac:dyDescent="0.25">
      <c r="A16710" t="s">
        <v>26</v>
      </c>
      <c r="B16710" t="s">
        <v>9</v>
      </c>
      <c r="C16710" s="62" t="s">
        <v>36</v>
      </c>
      <c r="D16710" s="62" t="s">
        <v>56</v>
      </c>
      <c r="E16710" s="62" t="s">
        <v>76</v>
      </c>
      <c r="F16710" s="62" t="s">
        <v>18</v>
      </c>
      <c r="G16710" s="2">
        <v>-69600</v>
      </c>
      <c r="H16710" t="s">
        <v>14</v>
      </c>
    </row>
    <row r="16711" spans="1:8" hidden="1" x14ac:dyDescent="0.25">
      <c r="A16711" t="s">
        <v>26</v>
      </c>
      <c r="B16711" t="s">
        <v>9</v>
      </c>
      <c r="C16711" s="62" t="s">
        <v>36</v>
      </c>
      <c r="D16711" s="62" t="s">
        <v>56</v>
      </c>
      <c r="E16711" s="62" t="s">
        <v>76</v>
      </c>
      <c r="F16711" s="62" t="s">
        <v>21</v>
      </c>
      <c r="G16711" s="2">
        <v>-69600</v>
      </c>
      <c r="H16711" t="s">
        <v>14</v>
      </c>
    </row>
    <row r="16712" spans="1:8" hidden="1" x14ac:dyDescent="0.25">
      <c r="A16712" t="s">
        <v>26</v>
      </c>
      <c r="B16712" t="s">
        <v>9</v>
      </c>
      <c r="C16712" s="62" t="s">
        <v>36</v>
      </c>
      <c r="D16712" s="62" t="s">
        <v>56</v>
      </c>
      <c r="E16712" s="62" t="s">
        <v>76</v>
      </c>
      <c r="F16712" s="62" t="s">
        <v>22</v>
      </c>
      <c r="G16712" s="2">
        <v>-69600</v>
      </c>
      <c r="H16712" t="s">
        <v>14</v>
      </c>
    </row>
    <row r="16713" spans="1:8" hidden="1" x14ac:dyDescent="0.25">
      <c r="A16713" t="s">
        <v>26</v>
      </c>
      <c r="B16713" t="s">
        <v>9</v>
      </c>
      <c r="C16713" s="62" t="s">
        <v>36</v>
      </c>
      <c r="D16713" s="62" t="s">
        <v>56</v>
      </c>
      <c r="E16713" s="62" t="s">
        <v>78</v>
      </c>
      <c r="F16713" s="62" t="s">
        <v>15</v>
      </c>
      <c r="G16713" s="2">
        <v>-20000</v>
      </c>
      <c r="H16713" t="s">
        <v>14</v>
      </c>
    </row>
    <row r="16714" spans="1:8" hidden="1" x14ac:dyDescent="0.25">
      <c r="A16714" t="s">
        <v>26</v>
      </c>
      <c r="B16714" t="s">
        <v>9</v>
      </c>
      <c r="C16714" s="62" t="s">
        <v>36</v>
      </c>
      <c r="D16714" s="62" t="s">
        <v>56</v>
      </c>
      <c r="E16714" s="62" t="s">
        <v>78</v>
      </c>
      <c r="F16714" s="62" t="s">
        <v>16</v>
      </c>
      <c r="G16714" s="2">
        <v>-28000</v>
      </c>
      <c r="H16714" t="s">
        <v>14</v>
      </c>
    </row>
    <row r="16715" spans="1:8" hidden="1" x14ac:dyDescent="0.25">
      <c r="A16715" t="s">
        <v>26</v>
      </c>
      <c r="B16715" t="s">
        <v>9</v>
      </c>
      <c r="C16715" s="62" t="s">
        <v>36</v>
      </c>
      <c r="D16715" s="62" t="s">
        <v>56</v>
      </c>
      <c r="E16715" s="62" t="s">
        <v>78</v>
      </c>
      <c r="F16715" s="62" t="s">
        <v>23</v>
      </c>
      <c r="G16715" s="2">
        <v>-28000</v>
      </c>
      <c r="H16715" t="s">
        <v>14</v>
      </c>
    </row>
    <row r="16716" spans="1:8" hidden="1" x14ac:dyDescent="0.25">
      <c r="A16716" t="s">
        <v>26</v>
      </c>
      <c r="B16716" t="s">
        <v>9</v>
      </c>
      <c r="C16716" s="62" t="s">
        <v>36</v>
      </c>
      <c r="D16716" s="62" t="s">
        <v>56</v>
      </c>
      <c r="E16716" s="62" t="s">
        <v>78</v>
      </c>
      <c r="F16716" s="62" t="s">
        <v>18</v>
      </c>
      <c r="G16716" s="2">
        <v>-159600</v>
      </c>
      <c r="H16716" t="s">
        <v>14</v>
      </c>
    </row>
    <row r="16717" spans="1:8" hidden="1" x14ac:dyDescent="0.25">
      <c r="A16717" t="s">
        <v>26</v>
      </c>
      <c r="B16717" t="s">
        <v>9</v>
      </c>
      <c r="C16717" s="62" t="s">
        <v>36</v>
      </c>
      <c r="D16717" s="62" t="s">
        <v>56</v>
      </c>
      <c r="E16717" s="62" t="s">
        <v>78</v>
      </c>
      <c r="F16717" s="62" t="s">
        <v>20</v>
      </c>
      <c r="G16717" s="2">
        <v>-159600</v>
      </c>
      <c r="H16717" t="s">
        <v>14</v>
      </c>
    </row>
    <row r="16718" spans="1:8" hidden="1" x14ac:dyDescent="0.25">
      <c r="A16718" t="s">
        <v>26</v>
      </c>
      <c r="B16718" t="s">
        <v>9</v>
      </c>
      <c r="C16718" s="62" t="s">
        <v>36</v>
      </c>
      <c r="D16718" s="62" t="s">
        <v>56</v>
      </c>
      <c r="E16718" s="62" t="s">
        <v>78</v>
      </c>
      <c r="F16718" s="62" t="s">
        <v>21</v>
      </c>
      <c r="G16718" s="2">
        <v>-159600</v>
      </c>
      <c r="H16718" t="s">
        <v>14</v>
      </c>
    </row>
    <row r="16719" spans="1:8" hidden="1" x14ac:dyDescent="0.25">
      <c r="A16719" t="s">
        <v>26</v>
      </c>
      <c r="B16719" t="s">
        <v>9</v>
      </c>
      <c r="C16719" s="62" t="s">
        <v>36</v>
      </c>
      <c r="D16719" s="62" t="s">
        <v>56</v>
      </c>
      <c r="E16719" s="62" t="s">
        <v>78</v>
      </c>
      <c r="F16719" s="62" t="s">
        <v>22</v>
      </c>
      <c r="G16719" s="2">
        <v>-159600</v>
      </c>
      <c r="H16719" t="s">
        <v>14</v>
      </c>
    </row>
    <row r="16720" spans="1:8" hidden="1" x14ac:dyDescent="0.25">
      <c r="A16720" t="s">
        <v>26</v>
      </c>
      <c r="B16720" t="s">
        <v>9</v>
      </c>
      <c r="C16720" s="62" t="s">
        <v>36</v>
      </c>
      <c r="D16720" s="62" t="s">
        <v>56</v>
      </c>
      <c r="E16720" s="62" t="s">
        <v>78</v>
      </c>
      <c r="F16720" s="62" t="s">
        <v>17</v>
      </c>
      <c r="G16720" s="2">
        <v>-159600</v>
      </c>
      <c r="H16720" t="s">
        <v>14</v>
      </c>
    </row>
    <row r="16721" spans="1:8" hidden="1" x14ac:dyDescent="0.25">
      <c r="A16721" t="s">
        <v>26</v>
      </c>
      <c r="B16721" t="s">
        <v>9</v>
      </c>
      <c r="C16721" s="62" t="s">
        <v>36</v>
      </c>
      <c r="D16721" s="62" t="s">
        <v>56</v>
      </c>
      <c r="E16721" s="62" t="s">
        <v>78</v>
      </c>
      <c r="F16721" s="62" t="s">
        <v>19</v>
      </c>
      <c r="G16721" s="2">
        <v>-159600</v>
      </c>
      <c r="H16721" t="s">
        <v>14</v>
      </c>
    </row>
    <row r="16722" spans="1:8" hidden="1" x14ac:dyDescent="0.25">
      <c r="A16722" t="s">
        <v>26</v>
      </c>
      <c r="B16722" t="s">
        <v>9</v>
      </c>
      <c r="C16722" s="62" t="s">
        <v>36</v>
      </c>
      <c r="D16722" s="62" t="s">
        <v>56</v>
      </c>
      <c r="E16722" s="62" t="s">
        <v>120</v>
      </c>
      <c r="F16722" s="62" t="s">
        <v>16</v>
      </c>
      <c r="G16722" s="2">
        <v>-64866</v>
      </c>
      <c r="H16722" t="s">
        <v>14</v>
      </c>
    </row>
    <row r="16723" spans="1:8" hidden="1" x14ac:dyDescent="0.25">
      <c r="A16723" t="s">
        <v>26</v>
      </c>
      <c r="B16723" t="s">
        <v>9</v>
      </c>
      <c r="C16723" s="62" t="s">
        <v>36</v>
      </c>
      <c r="D16723" s="62" t="s">
        <v>56</v>
      </c>
      <c r="E16723" s="62" t="s">
        <v>120</v>
      </c>
      <c r="F16723" s="62" t="s">
        <v>22</v>
      </c>
      <c r="G16723" s="2">
        <v>-153758</v>
      </c>
      <c r="H16723" t="s">
        <v>14</v>
      </c>
    </row>
    <row r="16724" spans="1:8" hidden="1" x14ac:dyDescent="0.25">
      <c r="A16724" t="s">
        <v>26</v>
      </c>
      <c r="B16724" t="s">
        <v>9</v>
      </c>
      <c r="C16724" s="62" t="s">
        <v>36</v>
      </c>
      <c r="D16724" s="62" t="s">
        <v>56</v>
      </c>
      <c r="E16724" s="62" t="s">
        <v>120</v>
      </c>
      <c r="F16724" s="62" t="s">
        <v>17</v>
      </c>
      <c r="G16724" s="2">
        <v>-167139</v>
      </c>
      <c r="H16724" t="s">
        <v>14</v>
      </c>
    </row>
    <row r="16725" spans="1:8" hidden="1" x14ac:dyDescent="0.25">
      <c r="A16725" t="s">
        <v>26</v>
      </c>
      <c r="B16725" t="s">
        <v>9</v>
      </c>
      <c r="C16725" s="62" t="s">
        <v>36</v>
      </c>
      <c r="D16725" s="62" t="s">
        <v>56</v>
      </c>
      <c r="E16725" s="62" t="s">
        <v>120</v>
      </c>
      <c r="F16725" s="62" t="s">
        <v>21</v>
      </c>
      <c r="G16725" s="2">
        <v>-250164</v>
      </c>
      <c r="H16725" t="s">
        <v>14</v>
      </c>
    </row>
    <row r="16726" spans="1:8" hidden="1" x14ac:dyDescent="0.25">
      <c r="A16726" t="s">
        <v>26</v>
      </c>
      <c r="B16726" t="s">
        <v>9</v>
      </c>
      <c r="C16726" s="62" t="s">
        <v>36</v>
      </c>
      <c r="D16726" s="62" t="s">
        <v>56</v>
      </c>
      <c r="E16726" s="62" t="s">
        <v>120</v>
      </c>
      <c r="F16726" s="62" t="s">
        <v>18</v>
      </c>
      <c r="G16726" s="2">
        <v>-259658</v>
      </c>
      <c r="H16726" t="s">
        <v>14</v>
      </c>
    </row>
    <row r="16727" spans="1:8" hidden="1" x14ac:dyDescent="0.25">
      <c r="A16727" t="s">
        <v>26</v>
      </c>
      <c r="B16727" t="s">
        <v>9</v>
      </c>
      <c r="C16727" s="62" t="s">
        <v>36</v>
      </c>
      <c r="D16727" s="62" t="s">
        <v>56</v>
      </c>
      <c r="E16727" s="62" t="s">
        <v>120</v>
      </c>
      <c r="F16727" s="62" t="s">
        <v>20</v>
      </c>
      <c r="G16727" s="2">
        <v>-320499</v>
      </c>
      <c r="H16727" t="s">
        <v>14</v>
      </c>
    </row>
    <row r="16728" spans="1:8" hidden="1" x14ac:dyDescent="0.25">
      <c r="A16728" t="s">
        <v>26</v>
      </c>
      <c r="B16728" t="s">
        <v>9</v>
      </c>
      <c r="C16728" s="62" t="s">
        <v>36</v>
      </c>
      <c r="D16728" s="62" t="s">
        <v>56</v>
      </c>
      <c r="E16728" s="62" t="s">
        <v>120</v>
      </c>
      <c r="F16728" s="62" t="s">
        <v>19</v>
      </c>
      <c r="G16728" s="2">
        <v>-339092</v>
      </c>
      <c r="H16728" t="s">
        <v>14</v>
      </c>
    </row>
    <row r="16729" spans="1:8" hidden="1" x14ac:dyDescent="0.25">
      <c r="A16729" t="s">
        <v>26</v>
      </c>
      <c r="B16729" t="s">
        <v>9</v>
      </c>
      <c r="C16729" s="62" t="s">
        <v>36</v>
      </c>
      <c r="D16729" s="62" t="s">
        <v>56</v>
      </c>
      <c r="E16729" s="62" t="s">
        <v>135</v>
      </c>
      <c r="F16729" s="62" t="s">
        <v>16</v>
      </c>
      <c r="G16729" s="2">
        <v>-2000</v>
      </c>
      <c r="H16729" t="s">
        <v>14</v>
      </c>
    </row>
    <row r="16730" spans="1:8" hidden="1" x14ac:dyDescent="0.25">
      <c r="A16730" t="s">
        <v>26</v>
      </c>
      <c r="B16730" t="s">
        <v>9</v>
      </c>
      <c r="C16730" s="62" t="s">
        <v>36</v>
      </c>
      <c r="D16730" s="62" t="s">
        <v>56</v>
      </c>
      <c r="E16730" s="62" t="s">
        <v>135</v>
      </c>
      <c r="F16730" s="62" t="s">
        <v>17</v>
      </c>
      <c r="G16730" s="2">
        <v>-3000</v>
      </c>
      <c r="H16730" t="s">
        <v>14</v>
      </c>
    </row>
    <row r="16731" spans="1:8" hidden="1" x14ac:dyDescent="0.25">
      <c r="A16731" t="s">
        <v>26</v>
      </c>
      <c r="B16731" t="s">
        <v>9</v>
      </c>
      <c r="C16731" s="62" t="s">
        <v>36</v>
      </c>
      <c r="D16731" s="62" t="s">
        <v>56</v>
      </c>
      <c r="E16731" s="62" t="s">
        <v>135</v>
      </c>
      <c r="F16731" s="62" t="s">
        <v>22</v>
      </c>
      <c r="G16731" s="2">
        <v>-3000</v>
      </c>
      <c r="H16731" t="s">
        <v>14</v>
      </c>
    </row>
    <row r="16732" spans="1:8" hidden="1" x14ac:dyDescent="0.25">
      <c r="A16732" t="s">
        <v>26</v>
      </c>
      <c r="B16732" t="s">
        <v>9</v>
      </c>
      <c r="C16732" s="62" t="s">
        <v>36</v>
      </c>
      <c r="D16732" s="62" t="s">
        <v>56</v>
      </c>
      <c r="E16732" s="62" t="s">
        <v>135</v>
      </c>
      <c r="F16732" s="62" t="s">
        <v>19</v>
      </c>
      <c r="G16732" s="2">
        <v>-5000</v>
      </c>
      <c r="H16732" t="s">
        <v>14</v>
      </c>
    </row>
    <row r="16733" spans="1:8" hidden="1" x14ac:dyDescent="0.25">
      <c r="A16733" t="s">
        <v>26</v>
      </c>
      <c r="B16733" t="s">
        <v>9</v>
      </c>
      <c r="C16733" s="62" t="s">
        <v>36</v>
      </c>
      <c r="D16733" s="62" t="s">
        <v>56</v>
      </c>
      <c r="E16733" s="62" t="s">
        <v>135</v>
      </c>
      <c r="F16733" s="62" t="s">
        <v>20</v>
      </c>
      <c r="G16733" s="2">
        <v>-5000</v>
      </c>
      <c r="H16733" t="s">
        <v>14</v>
      </c>
    </row>
    <row r="16734" spans="1:8" hidden="1" x14ac:dyDescent="0.25">
      <c r="A16734" t="s">
        <v>26</v>
      </c>
      <c r="B16734" t="s">
        <v>9</v>
      </c>
      <c r="C16734" s="62" t="s">
        <v>36</v>
      </c>
      <c r="D16734" s="62" t="s">
        <v>56</v>
      </c>
      <c r="E16734" s="62" t="s">
        <v>135</v>
      </c>
      <c r="F16734" s="62" t="s">
        <v>18</v>
      </c>
      <c r="G16734" s="2">
        <v>-5000</v>
      </c>
      <c r="H16734" t="s">
        <v>14</v>
      </c>
    </row>
    <row r="16735" spans="1:8" hidden="1" x14ac:dyDescent="0.25">
      <c r="A16735" t="s">
        <v>26</v>
      </c>
      <c r="B16735" t="s">
        <v>9</v>
      </c>
      <c r="C16735" s="62" t="s">
        <v>36</v>
      </c>
      <c r="D16735" s="62" t="s">
        <v>56</v>
      </c>
      <c r="E16735" s="62" t="s">
        <v>135</v>
      </c>
      <c r="F16735" s="62" t="s">
        <v>21</v>
      </c>
      <c r="G16735" s="2">
        <v>-5000</v>
      </c>
      <c r="H16735" t="s">
        <v>14</v>
      </c>
    </row>
    <row r="16736" spans="1:8" hidden="1" x14ac:dyDescent="0.25">
      <c r="A16736" t="s">
        <v>26</v>
      </c>
      <c r="B16736" t="s">
        <v>9</v>
      </c>
      <c r="C16736" s="62" t="s">
        <v>36</v>
      </c>
      <c r="D16736" s="62" t="s">
        <v>56</v>
      </c>
      <c r="E16736" s="62" t="s">
        <v>137</v>
      </c>
      <c r="F16736" s="62" t="s">
        <v>20</v>
      </c>
      <c r="G16736" s="2">
        <v>-20000</v>
      </c>
      <c r="H16736" t="s">
        <v>14</v>
      </c>
    </row>
    <row r="16737" spans="1:8" hidden="1" x14ac:dyDescent="0.25">
      <c r="A16737" t="s">
        <v>26</v>
      </c>
      <c r="B16737" t="s">
        <v>9</v>
      </c>
      <c r="C16737" s="62" t="s">
        <v>36</v>
      </c>
      <c r="D16737" s="62" t="s">
        <v>56</v>
      </c>
      <c r="E16737" s="62" t="s">
        <v>137</v>
      </c>
      <c r="F16737" s="62" t="s">
        <v>21</v>
      </c>
      <c r="G16737" s="2">
        <v>-20000</v>
      </c>
      <c r="H16737" t="s">
        <v>14</v>
      </c>
    </row>
    <row r="16738" spans="1:8" hidden="1" x14ac:dyDescent="0.25">
      <c r="A16738" t="s">
        <v>26</v>
      </c>
      <c r="B16738" t="s">
        <v>9</v>
      </c>
      <c r="C16738" s="62" t="s">
        <v>36</v>
      </c>
      <c r="D16738" s="62" t="s">
        <v>56</v>
      </c>
      <c r="E16738" s="62" t="s">
        <v>137</v>
      </c>
      <c r="F16738" s="62" t="s">
        <v>22</v>
      </c>
      <c r="G16738" s="2">
        <v>-20000</v>
      </c>
      <c r="H16738" t="s">
        <v>14</v>
      </c>
    </row>
    <row r="16739" spans="1:8" hidden="1" x14ac:dyDescent="0.25">
      <c r="A16739" t="s">
        <v>26</v>
      </c>
      <c r="B16739" t="s">
        <v>9</v>
      </c>
      <c r="C16739" s="62" t="s">
        <v>36</v>
      </c>
      <c r="D16739" s="62" t="s">
        <v>56</v>
      </c>
      <c r="E16739" s="62" t="s">
        <v>137</v>
      </c>
      <c r="F16739" s="62" t="s">
        <v>18</v>
      </c>
      <c r="G16739" s="2">
        <v>-20000</v>
      </c>
      <c r="H16739" t="s">
        <v>14</v>
      </c>
    </row>
    <row r="16740" spans="1:8" hidden="1" x14ac:dyDescent="0.25">
      <c r="A16740" t="s">
        <v>26</v>
      </c>
      <c r="B16740" t="s">
        <v>9</v>
      </c>
      <c r="C16740" s="62" t="s">
        <v>36</v>
      </c>
      <c r="D16740" s="62" t="s">
        <v>56</v>
      </c>
      <c r="E16740" s="62" t="s">
        <v>137</v>
      </c>
      <c r="F16740" s="62" t="s">
        <v>19</v>
      </c>
      <c r="G16740" s="2">
        <v>-50000</v>
      </c>
      <c r="H16740" t="s">
        <v>14</v>
      </c>
    </row>
    <row r="16741" spans="1:8" hidden="1" x14ac:dyDescent="0.25">
      <c r="A16741" t="s">
        <v>26</v>
      </c>
      <c r="B16741" t="s">
        <v>9</v>
      </c>
      <c r="C16741" s="62" t="s">
        <v>36</v>
      </c>
      <c r="D16741" s="62" t="s">
        <v>56</v>
      </c>
      <c r="E16741" s="62" t="s">
        <v>137</v>
      </c>
      <c r="F16741" s="62" t="s">
        <v>16</v>
      </c>
      <c r="G16741" s="2">
        <v>-50000</v>
      </c>
      <c r="H16741" t="s">
        <v>14</v>
      </c>
    </row>
    <row r="16742" spans="1:8" hidden="1" x14ac:dyDescent="0.25">
      <c r="A16742" t="s">
        <v>26</v>
      </c>
      <c r="B16742" t="s">
        <v>9</v>
      </c>
      <c r="C16742" s="62" t="s">
        <v>36</v>
      </c>
      <c r="D16742" s="62" t="s">
        <v>56</v>
      </c>
      <c r="E16742" s="62" t="s">
        <v>137</v>
      </c>
      <c r="F16742" s="62" t="s">
        <v>17</v>
      </c>
      <c r="G16742" s="2">
        <v>-75000</v>
      </c>
      <c r="H16742" t="s">
        <v>14</v>
      </c>
    </row>
    <row r="16743" spans="1:8" hidden="1" x14ac:dyDescent="0.25">
      <c r="A16743" t="s">
        <v>26</v>
      </c>
      <c r="B16743" t="s">
        <v>9</v>
      </c>
      <c r="C16743" s="62" t="s">
        <v>36</v>
      </c>
      <c r="D16743" s="62" t="s">
        <v>56</v>
      </c>
      <c r="E16743" s="62" t="s">
        <v>138</v>
      </c>
      <c r="F16743" s="62" t="s">
        <v>16</v>
      </c>
      <c r="G16743" s="2">
        <v>-555000</v>
      </c>
      <c r="H16743" t="s">
        <v>14</v>
      </c>
    </row>
    <row r="16744" spans="1:8" hidden="1" x14ac:dyDescent="0.25">
      <c r="A16744" t="s">
        <v>26</v>
      </c>
      <c r="B16744" t="s">
        <v>9</v>
      </c>
      <c r="C16744" s="62" t="s">
        <v>36</v>
      </c>
      <c r="D16744" s="62" t="s">
        <v>56</v>
      </c>
      <c r="E16744" s="62" t="s">
        <v>141</v>
      </c>
      <c r="F16744" s="62" t="s">
        <v>16</v>
      </c>
      <c r="G16744" s="2">
        <v>-200</v>
      </c>
      <c r="H16744" t="s">
        <v>14</v>
      </c>
    </row>
    <row r="16745" spans="1:8" hidden="1" x14ac:dyDescent="0.25">
      <c r="A16745" t="s">
        <v>26</v>
      </c>
      <c r="B16745" t="s">
        <v>9</v>
      </c>
      <c r="C16745" s="62" t="s">
        <v>36</v>
      </c>
      <c r="D16745" s="62" t="s">
        <v>56</v>
      </c>
      <c r="E16745" s="62" t="s">
        <v>141</v>
      </c>
      <c r="F16745" s="62" t="s">
        <v>17</v>
      </c>
      <c r="G16745" s="2">
        <v>-500</v>
      </c>
      <c r="H16745" t="s">
        <v>14</v>
      </c>
    </row>
    <row r="16746" spans="1:8" hidden="1" x14ac:dyDescent="0.25">
      <c r="A16746" t="s">
        <v>26</v>
      </c>
      <c r="B16746" t="s">
        <v>9</v>
      </c>
      <c r="C16746" s="62" t="s">
        <v>36</v>
      </c>
      <c r="D16746" s="62" t="s">
        <v>56</v>
      </c>
      <c r="E16746" s="62" t="s">
        <v>141</v>
      </c>
      <c r="F16746" s="62" t="s">
        <v>18</v>
      </c>
      <c r="G16746" s="2">
        <v>-500</v>
      </c>
      <c r="H16746" t="s">
        <v>14</v>
      </c>
    </row>
    <row r="16747" spans="1:8" hidden="1" x14ac:dyDescent="0.25">
      <c r="A16747" t="s">
        <v>26</v>
      </c>
      <c r="B16747" t="s">
        <v>9</v>
      </c>
      <c r="C16747" s="62" t="s">
        <v>36</v>
      </c>
      <c r="D16747" s="62" t="s">
        <v>56</v>
      </c>
      <c r="E16747" s="62" t="s">
        <v>141</v>
      </c>
      <c r="F16747" s="62" t="s">
        <v>22</v>
      </c>
      <c r="G16747" s="2">
        <v>-500</v>
      </c>
      <c r="H16747" t="s">
        <v>14</v>
      </c>
    </row>
    <row r="16748" spans="1:8" hidden="1" x14ac:dyDescent="0.25">
      <c r="A16748" t="s">
        <v>26</v>
      </c>
      <c r="B16748" t="s">
        <v>9</v>
      </c>
      <c r="C16748" s="62" t="s">
        <v>36</v>
      </c>
      <c r="D16748" s="62" t="s">
        <v>56</v>
      </c>
      <c r="E16748" s="62" t="s">
        <v>141</v>
      </c>
      <c r="F16748" s="62" t="s">
        <v>19</v>
      </c>
      <c r="G16748" s="2">
        <v>-35000</v>
      </c>
      <c r="H16748" t="s">
        <v>14</v>
      </c>
    </row>
    <row r="16749" spans="1:8" hidden="1" x14ac:dyDescent="0.25">
      <c r="A16749" t="s">
        <v>26</v>
      </c>
      <c r="B16749" t="s">
        <v>9</v>
      </c>
      <c r="C16749" s="62" t="s">
        <v>36</v>
      </c>
      <c r="D16749" s="62" t="s">
        <v>56</v>
      </c>
      <c r="E16749" s="62" t="s">
        <v>141</v>
      </c>
      <c r="F16749" s="62" t="s">
        <v>21</v>
      </c>
      <c r="G16749" s="2">
        <v>-35000</v>
      </c>
      <c r="H16749" t="s">
        <v>14</v>
      </c>
    </row>
    <row r="16750" spans="1:8" hidden="1" x14ac:dyDescent="0.25">
      <c r="A16750" t="s">
        <v>26</v>
      </c>
      <c r="B16750" t="s">
        <v>9</v>
      </c>
      <c r="C16750" s="62" t="s">
        <v>36</v>
      </c>
      <c r="D16750" s="62" t="s">
        <v>56</v>
      </c>
      <c r="E16750" s="62" t="s">
        <v>141</v>
      </c>
      <c r="F16750" s="62" t="s">
        <v>20</v>
      </c>
      <c r="G16750" s="2">
        <v>-35000</v>
      </c>
      <c r="H16750" t="s">
        <v>14</v>
      </c>
    </row>
    <row r="16751" spans="1:8" hidden="1" x14ac:dyDescent="0.25">
      <c r="A16751" t="s">
        <v>26</v>
      </c>
      <c r="B16751" t="s">
        <v>9</v>
      </c>
      <c r="C16751" s="62" t="s">
        <v>36</v>
      </c>
      <c r="D16751" s="62" t="s">
        <v>56</v>
      </c>
      <c r="E16751" s="62" t="s">
        <v>143</v>
      </c>
      <c r="F16751" s="62" t="s">
        <v>19</v>
      </c>
      <c r="G16751" s="2">
        <v>-10000</v>
      </c>
      <c r="H16751" t="s">
        <v>14</v>
      </c>
    </row>
    <row r="16752" spans="1:8" hidden="1" x14ac:dyDescent="0.25">
      <c r="A16752" t="s">
        <v>26</v>
      </c>
      <c r="B16752" t="s">
        <v>9</v>
      </c>
      <c r="C16752" s="62" t="s">
        <v>36</v>
      </c>
      <c r="D16752" s="62" t="s">
        <v>56</v>
      </c>
      <c r="E16752" s="62" t="s">
        <v>143</v>
      </c>
      <c r="F16752" s="62" t="s">
        <v>21</v>
      </c>
      <c r="G16752" s="2">
        <v>-10000</v>
      </c>
      <c r="H16752" t="s">
        <v>14</v>
      </c>
    </row>
    <row r="16753" spans="1:8" hidden="1" x14ac:dyDescent="0.25">
      <c r="A16753" t="s">
        <v>26</v>
      </c>
      <c r="B16753" t="s">
        <v>9</v>
      </c>
      <c r="C16753" s="62" t="s">
        <v>36</v>
      </c>
      <c r="D16753" s="62" t="s">
        <v>56</v>
      </c>
      <c r="E16753" s="62" t="s">
        <v>143</v>
      </c>
      <c r="F16753" s="62" t="s">
        <v>18</v>
      </c>
      <c r="G16753" s="2">
        <v>-10000</v>
      </c>
      <c r="H16753" t="s">
        <v>14</v>
      </c>
    </row>
    <row r="16754" spans="1:8" hidden="1" x14ac:dyDescent="0.25">
      <c r="A16754" t="s">
        <v>26</v>
      </c>
      <c r="B16754" t="s">
        <v>9</v>
      </c>
      <c r="C16754" s="62" t="s">
        <v>36</v>
      </c>
      <c r="D16754" s="62" t="s">
        <v>56</v>
      </c>
      <c r="E16754" s="62" t="s">
        <v>143</v>
      </c>
      <c r="F16754" s="62" t="s">
        <v>20</v>
      </c>
      <c r="G16754" s="2">
        <v>-10000</v>
      </c>
      <c r="H16754" t="s">
        <v>14</v>
      </c>
    </row>
    <row r="16755" spans="1:8" hidden="1" x14ac:dyDescent="0.25">
      <c r="A16755" t="s">
        <v>26</v>
      </c>
      <c r="B16755" t="s">
        <v>9</v>
      </c>
      <c r="C16755" s="62" t="s">
        <v>36</v>
      </c>
      <c r="D16755" s="62" t="s">
        <v>56</v>
      </c>
      <c r="E16755" s="62" t="s">
        <v>143</v>
      </c>
      <c r="F16755" s="62" t="s">
        <v>16</v>
      </c>
      <c r="G16755" s="2">
        <v>-10000</v>
      </c>
      <c r="H16755" t="s">
        <v>14</v>
      </c>
    </row>
    <row r="16756" spans="1:8" hidden="1" x14ac:dyDescent="0.25">
      <c r="A16756" t="s">
        <v>26</v>
      </c>
      <c r="B16756" t="s">
        <v>9</v>
      </c>
      <c r="C16756" s="62" t="s">
        <v>36</v>
      </c>
      <c r="D16756" s="62" t="s">
        <v>56</v>
      </c>
      <c r="E16756" s="62" t="s">
        <v>143</v>
      </c>
      <c r="F16756" s="62" t="s">
        <v>17</v>
      </c>
      <c r="G16756" s="2">
        <v>-60000</v>
      </c>
      <c r="H16756" t="s">
        <v>14</v>
      </c>
    </row>
    <row r="16757" spans="1:8" hidden="1" x14ac:dyDescent="0.25">
      <c r="A16757" t="s">
        <v>26</v>
      </c>
      <c r="B16757" t="s">
        <v>9</v>
      </c>
      <c r="C16757" s="62" t="s">
        <v>36</v>
      </c>
      <c r="D16757" s="62" t="s">
        <v>56</v>
      </c>
      <c r="E16757" s="62" t="s">
        <v>143</v>
      </c>
      <c r="F16757" s="62" t="s">
        <v>22</v>
      </c>
      <c r="G16757" s="2">
        <v>-60000</v>
      </c>
      <c r="H16757" t="s">
        <v>14</v>
      </c>
    </row>
    <row r="16758" spans="1:8" hidden="1" x14ac:dyDescent="0.25">
      <c r="A16758" t="s">
        <v>26</v>
      </c>
      <c r="B16758" t="s">
        <v>9</v>
      </c>
      <c r="C16758" s="62" t="s">
        <v>36</v>
      </c>
      <c r="D16758" s="62" t="s">
        <v>56</v>
      </c>
      <c r="E16758" s="62" t="s">
        <v>151</v>
      </c>
      <c r="F16758" s="62" t="s">
        <v>16</v>
      </c>
      <c r="G16758" s="2">
        <v>-270000</v>
      </c>
      <c r="H16758" t="s">
        <v>14</v>
      </c>
    </row>
    <row r="16759" spans="1:8" hidden="1" x14ac:dyDescent="0.25">
      <c r="A16759" t="s">
        <v>26</v>
      </c>
      <c r="B16759" t="s">
        <v>9</v>
      </c>
      <c r="C16759" s="62" t="s">
        <v>36</v>
      </c>
      <c r="D16759" s="62" t="s">
        <v>56</v>
      </c>
      <c r="E16759" s="62" t="s">
        <v>151</v>
      </c>
      <c r="F16759" s="62" t="s">
        <v>17</v>
      </c>
      <c r="G16759" s="2">
        <v>-1687500</v>
      </c>
      <c r="H16759" t="s">
        <v>14</v>
      </c>
    </row>
    <row r="16760" spans="1:8" hidden="1" x14ac:dyDescent="0.25">
      <c r="A16760" t="s">
        <v>26</v>
      </c>
      <c r="B16760" t="s">
        <v>9</v>
      </c>
      <c r="C16760" s="62" t="s">
        <v>36</v>
      </c>
      <c r="D16760" s="62" t="s">
        <v>56</v>
      </c>
      <c r="E16760" s="62" t="s">
        <v>151</v>
      </c>
      <c r="F16760" s="62" t="s">
        <v>22</v>
      </c>
      <c r="G16760" s="2">
        <v>-1687500</v>
      </c>
      <c r="H16760" t="s">
        <v>14</v>
      </c>
    </row>
    <row r="16761" spans="1:8" hidden="1" x14ac:dyDescent="0.25">
      <c r="A16761" t="s">
        <v>26</v>
      </c>
      <c r="B16761" t="s">
        <v>9</v>
      </c>
      <c r="C16761" s="62" t="s">
        <v>36</v>
      </c>
      <c r="D16761" s="62" t="s">
        <v>56</v>
      </c>
      <c r="E16761" s="62" t="s">
        <v>151</v>
      </c>
      <c r="F16761" s="62" t="s">
        <v>19</v>
      </c>
      <c r="G16761" s="2">
        <v>-1987500</v>
      </c>
      <c r="H16761" t="s">
        <v>14</v>
      </c>
    </row>
    <row r="16762" spans="1:8" hidden="1" x14ac:dyDescent="0.25">
      <c r="A16762" t="s">
        <v>26</v>
      </c>
      <c r="B16762" t="s">
        <v>9</v>
      </c>
      <c r="C16762" s="62" t="s">
        <v>36</v>
      </c>
      <c r="D16762" s="62" t="s">
        <v>56</v>
      </c>
      <c r="E16762" s="62" t="s">
        <v>151</v>
      </c>
      <c r="F16762" s="62" t="s">
        <v>20</v>
      </c>
      <c r="G16762" s="2">
        <v>-1987500</v>
      </c>
      <c r="H16762" t="s">
        <v>14</v>
      </c>
    </row>
    <row r="16763" spans="1:8" hidden="1" x14ac:dyDescent="0.25">
      <c r="A16763" t="s">
        <v>26</v>
      </c>
      <c r="B16763" t="s">
        <v>9</v>
      </c>
      <c r="C16763" s="62" t="s">
        <v>36</v>
      </c>
      <c r="D16763" s="62" t="s">
        <v>56</v>
      </c>
      <c r="E16763" s="62" t="s">
        <v>151</v>
      </c>
      <c r="F16763" s="62" t="s">
        <v>18</v>
      </c>
      <c r="G16763" s="2">
        <v>-1987500</v>
      </c>
      <c r="H16763" t="s">
        <v>14</v>
      </c>
    </row>
    <row r="16764" spans="1:8" hidden="1" x14ac:dyDescent="0.25">
      <c r="A16764" t="s">
        <v>26</v>
      </c>
      <c r="B16764" t="s">
        <v>9</v>
      </c>
      <c r="C16764" s="62" t="s">
        <v>36</v>
      </c>
      <c r="D16764" s="62" t="s">
        <v>56</v>
      </c>
      <c r="E16764" s="62" t="s">
        <v>151</v>
      </c>
      <c r="F16764" s="62" t="s">
        <v>21</v>
      </c>
      <c r="G16764" s="2">
        <v>-1987500</v>
      </c>
      <c r="H16764" t="s">
        <v>14</v>
      </c>
    </row>
    <row r="16765" spans="1:8" hidden="1" x14ac:dyDescent="0.25">
      <c r="A16765" t="s">
        <v>26</v>
      </c>
      <c r="B16765" t="s">
        <v>9</v>
      </c>
      <c r="C16765" s="62" t="s">
        <v>36</v>
      </c>
      <c r="D16765" s="62" t="s">
        <v>56</v>
      </c>
      <c r="E16765" s="62" t="s">
        <v>167</v>
      </c>
      <c r="F16765" s="62" t="s">
        <v>16</v>
      </c>
      <c r="G16765" s="2">
        <v>-348747</v>
      </c>
      <c r="H16765" t="s">
        <v>14</v>
      </c>
    </row>
    <row r="16766" spans="1:8" hidden="1" x14ac:dyDescent="0.25">
      <c r="A16766" t="s">
        <v>26</v>
      </c>
      <c r="B16766" t="s">
        <v>9</v>
      </c>
      <c r="C16766" s="62" t="s">
        <v>36</v>
      </c>
      <c r="D16766" s="62" t="s">
        <v>56</v>
      </c>
      <c r="E16766" s="62" t="s">
        <v>167</v>
      </c>
      <c r="F16766" s="62" t="s">
        <v>22</v>
      </c>
      <c r="G16766" s="2">
        <v>-826678</v>
      </c>
      <c r="H16766" t="s">
        <v>14</v>
      </c>
    </row>
    <row r="16767" spans="1:8" hidden="1" x14ac:dyDescent="0.25">
      <c r="A16767" t="s">
        <v>26</v>
      </c>
      <c r="B16767" t="s">
        <v>9</v>
      </c>
      <c r="C16767" s="62" t="s">
        <v>36</v>
      </c>
      <c r="D16767" s="62" t="s">
        <v>56</v>
      </c>
      <c r="E16767" s="62" t="s">
        <v>167</v>
      </c>
      <c r="F16767" s="62" t="s">
        <v>17</v>
      </c>
      <c r="G16767" s="2">
        <v>-898619</v>
      </c>
      <c r="H16767" t="s">
        <v>14</v>
      </c>
    </row>
    <row r="16768" spans="1:8" hidden="1" x14ac:dyDescent="0.25">
      <c r="A16768" t="s">
        <v>26</v>
      </c>
      <c r="B16768" t="s">
        <v>9</v>
      </c>
      <c r="C16768" s="62" t="s">
        <v>36</v>
      </c>
      <c r="D16768" s="62" t="s">
        <v>56</v>
      </c>
      <c r="E16768" s="62" t="s">
        <v>167</v>
      </c>
      <c r="F16768" s="62" t="s">
        <v>21</v>
      </c>
      <c r="G16768" s="2">
        <v>-1345001</v>
      </c>
      <c r="H16768" t="s">
        <v>14</v>
      </c>
    </row>
    <row r="16769" spans="1:8" hidden="1" x14ac:dyDescent="0.25">
      <c r="A16769" t="s">
        <v>26</v>
      </c>
      <c r="B16769" t="s">
        <v>9</v>
      </c>
      <c r="C16769" s="62" t="s">
        <v>36</v>
      </c>
      <c r="D16769" s="62" t="s">
        <v>56</v>
      </c>
      <c r="E16769" s="62" t="s">
        <v>167</v>
      </c>
      <c r="F16769" s="62" t="s">
        <v>18</v>
      </c>
      <c r="G16769" s="2">
        <v>-1396045</v>
      </c>
      <c r="H16769" t="s">
        <v>14</v>
      </c>
    </row>
    <row r="16770" spans="1:8" hidden="1" x14ac:dyDescent="0.25">
      <c r="A16770" t="s">
        <v>26</v>
      </c>
      <c r="B16770" t="s">
        <v>9</v>
      </c>
      <c r="C16770" s="62" t="s">
        <v>36</v>
      </c>
      <c r="D16770" s="62" t="s">
        <v>56</v>
      </c>
      <c r="E16770" s="62" t="s">
        <v>167</v>
      </c>
      <c r="F16770" s="62" t="s">
        <v>20</v>
      </c>
      <c r="G16770" s="2">
        <v>-1723155</v>
      </c>
      <c r="H16770" t="s">
        <v>14</v>
      </c>
    </row>
    <row r="16771" spans="1:8" hidden="1" x14ac:dyDescent="0.25">
      <c r="A16771" t="s">
        <v>26</v>
      </c>
      <c r="B16771" t="s">
        <v>9</v>
      </c>
      <c r="C16771" s="62" t="s">
        <v>36</v>
      </c>
      <c r="D16771" s="62" t="s">
        <v>56</v>
      </c>
      <c r="E16771" s="62" t="s">
        <v>167</v>
      </c>
      <c r="F16771" s="62" t="s">
        <v>19</v>
      </c>
      <c r="G16771" s="2">
        <v>-1823119</v>
      </c>
      <c r="H16771" t="s">
        <v>14</v>
      </c>
    </row>
    <row r="16772" spans="1:8" hidden="1" x14ac:dyDescent="0.25">
      <c r="A16772" t="s">
        <v>26</v>
      </c>
      <c r="B16772" t="s">
        <v>9</v>
      </c>
      <c r="C16772" s="62" t="s">
        <v>36</v>
      </c>
      <c r="D16772" s="62" t="s">
        <v>56</v>
      </c>
      <c r="E16772" s="62" t="s">
        <v>169</v>
      </c>
      <c r="F16772" s="62" t="s">
        <v>16</v>
      </c>
      <c r="G16772" s="2">
        <v>-1166512</v>
      </c>
      <c r="H16772" t="s">
        <v>14</v>
      </c>
    </row>
    <row r="16773" spans="1:8" hidden="1" x14ac:dyDescent="0.25">
      <c r="A16773" t="s">
        <v>26</v>
      </c>
      <c r="B16773" t="s">
        <v>9</v>
      </c>
      <c r="C16773" s="62" t="s">
        <v>36</v>
      </c>
      <c r="D16773" s="62" t="s">
        <v>56</v>
      </c>
      <c r="E16773" s="62" t="s">
        <v>169</v>
      </c>
      <c r="F16773" s="62" t="s">
        <v>22</v>
      </c>
      <c r="G16773" s="2">
        <v>-2765125</v>
      </c>
      <c r="H16773" t="s">
        <v>14</v>
      </c>
    </row>
    <row r="16774" spans="1:8" hidden="1" x14ac:dyDescent="0.25">
      <c r="A16774" t="s">
        <v>26</v>
      </c>
      <c r="B16774" t="s">
        <v>9</v>
      </c>
      <c r="C16774" s="62" t="s">
        <v>36</v>
      </c>
      <c r="D16774" s="62" t="s">
        <v>56</v>
      </c>
      <c r="E16774" s="62" t="s">
        <v>169</v>
      </c>
      <c r="F16774" s="62" t="s">
        <v>17</v>
      </c>
      <c r="G16774" s="2">
        <v>-3005758</v>
      </c>
      <c r="H16774" t="s">
        <v>14</v>
      </c>
    </row>
    <row r="16775" spans="1:8" hidden="1" x14ac:dyDescent="0.25">
      <c r="A16775" t="s">
        <v>26</v>
      </c>
      <c r="B16775" t="s">
        <v>9</v>
      </c>
      <c r="C16775" s="62" t="s">
        <v>36</v>
      </c>
      <c r="D16775" s="62" t="s">
        <v>56</v>
      </c>
      <c r="E16775" s="62" t="s">
        <v>169</v>
      </c>
      <c r="F16775" s="62" t="s">
        <v>21</v>
      </c>
      <c r="G16775" s="2">
        <v>-4498843</v>
      </c>
      <c r="H16775" t="s">
        <v>14</v>
      </c>
    </row>
    <row r="16776" spans="1:8" hidden="1" x14ac:dyDescent="0.25">
      <c r="A16776" t="s">
        <v>26</v>
      </c>
      <c r="B16776" t="s">
        <v>9</v>
      </c>
      <c r="C16776" s="62" t="s">
        <v>36</v>
      </c>
      <c r="D16776" s="62" t="s">
        <v>56</v>
      </c>
      <c r="E16776" s="62" t="s">
        <v>169</v>
      </c>
      <c r="F16776" s="62" t="s">
        <v>18</v>
      </c>
      <c r="G16776" s="2">
        <v>-4669579</v>
      </c>
      <c r="H16776" t="s">
        <v>14</v>
      </c>
    </row>
    <row r="16777" spans="1:8" hidden="1" x14ac:dyDescent="0.25">
      <c r="A16777" t="s">
        <v>26</v>
      </c>
      <c r="B16777" t="s">
        <v>9</v>
      </c>
      <c r="C16777" s="62" t="s">
        <v>36</v>
      </c>
      <c r="D16777" s="62" t="s">
        <v>56</v>
      </c>
      <c r="E16777" s="62" t="s">
        <v>169</v>
      </c>
      <c r="F16777" s="62" t="s">
        <v>20</v>
      </c>
      <c r="G16777" s="2">
        <v>-5763717</v>
      </c>
      <c r="H16777" t="s">
        <v>14</v>
      </c>
    </row>
    <row r="16778" spans="1:8" hidden="1" x14ac:dyDescent="0.25">
      <c r="A16778" t="s">
        <v>26</v>
      </c>
      <c r="B16778" t="s">
        <v>9</v>
      </c>
      <c r="C16778" s="62" t="s">
        <v>36</v>
      </c>
      <c r="D16778" s="62" t="s">
        <v>56</v>
      </c>
      <c r="E16778" s="62" t="s">
        <v>169</v>
      </c>
      <c r="F16778" s="62" t="s">
        <v>19</v>
      </c>
      <c r="G16778" s="2">
        <v>-6098081</v>
      </c>
      <c r="H16778" t="s">
        <v>14</v>
      </c>
    </row>
    <row r="16779" spans="1:8" hidden="1" x14ac:dyDescent="0.25">
      <c r="A16779" t="s">
        <v>26</v>
      </c>
      <c r="B16779" t="s">
        <v>9</v>
      </c>
      <c r="C16779" s="62" t="s">
        <v>36</v>
      </c>
      <c r="D16779" s="62" t="s">
        <v>56</v>
      </c>
      <c r="E16779" s="62" t="s">
        <v>170</v>
      </c>
      <c r="F16779" s="62" t="s">
        <v>20</v>
      </c>
      <c r="G16779" s="2">
        <v>-5000</v>
      </c>
      <c r="H16779" t="s">
        <v>14</v>
      </c>
    </row>
    <row r="16780" spans="1:8" hidden="1" x14ac:dyDescent="0.25">
      <c r="A16780" t="s">
        <v>26</v>
      </c>
      <c r="B16780" t="s">
        <v>9</v>
      </c>
      <c r="C16780" s="62" t="s">
        <v>36</v>
      </c>
      <c r="D16780" s="62" t="s">
        <v>56</v>
      </c>
      <c r="E16780" s="62" t="s">
        <v>170</v>
      </c>
      <c r="F16780" s="62" t="s">
        <v>19</v>
      </c>
      <c r="G16780" s="2">
        <v>-5000</v>
      </c>
      <c r="H16780" t="s">
        <v>14</v>
      </c>
    </row>
    <row r="16781" spans="1:8" hidden="1" x14ac:dyDescent="0.25">
      <c r="A16781" t="s">
        <v>26</v>
      </c>
      <c r="B16781" t="s">
        <v>9</v>
      </c>
      <c r="C16781" s="62" t="s">
        <v>36</v>
      </c>
      <c r="D16781" s="62" t="s">
        <v>56</v>
      </c>
      <c r="E16781" s="62" t="s">
        <v>170</v>
      </c>
      <c r="F16781" s="62" t="s">
        <v>17</v>
      </c>
      <c r="G16781" s="2">
        <v>-5000</v>
      </c>
      <c r="H16781" t="s">
        <v>14</v>
      </c>
    </row>
    <row r="16782" spans="1:8" hidden="1" x14ac:dyDescent="0.25">
      <c r="A16782" t="s">
        <v>26</v>
      </c>
      <c r="B16782" t="s">
        <v>9</v>
      </c>
      <c r="C16782" s="62" t="s">
        <v>36</v>
      </c>
      <c r="D16782" s="62" t="s">
        <v>56</v>
      </c>
      <c r="E16782" s="62" t="s">
        <v>170</v>
      </c>
      <c r="F16782" s="62" t="s">
        <v>18</v>
      </c>
      <c r="G16782" s="2">
        <v>-5000</v>
      </c>
      <c r="H16782" t="s">
        <v>14</v>
      </c>
    </row>
    <row r="16783" spans="1:8" hidden="1" x14ac:dyDescent="0.25">
      <c r="A16783" t="s">
        <v>26</v>
      </c>
      <c r="B16783" t="s">
        <v>9</v>
      </c>
      <c r="C16783" s="62" t="s">
        <v>36</v>
      </c>
      <c r="D16783" s="62" t="s">
        <v>56</v>
      </c>
      <c r="E16783" s="62" t="s">
        <v>170</v>
      </c>
      <c r="F16783" s="62" t="s">
        <v>21</v>
      </c>
      <c r="G16783" s="2">
        <v>-5000</v>
      </c>
      <c r="H16783" t="s">
        <v>14</v>
      </c>
    </row>
    <row r="16784" spans="1:8" hidden="1" x14ac:dyDescent="0.25">
      <c r="A16784" t="s">
        <v>26</v>
      </c>
      <c r="B16784" t="s">
        <v>9</v>
      </c>
      <c r="C16784" s="62" t="s">
        <v>36</v>
      </c>
      <c r="D16784" s="62" t="s">
        <v>56</v>
      </c>
      <c r="E16784" s="62" t="s">
        <v>170</v>
      </c>
      <c r="F16784" s="62" t="s">
        <v>22</v>
      </c>
      <c r="G16784" s="2">
        <v>-5000</v>
      </c>
      <c r="H16784" t="s">
        <v>14</v>
      </c>
    </row>
    <row r="16785" spans="1:8" hidden="1" x14ac:dyDescent="0.25">
      <c r="A16785" t="s">
        <v>26</v>
      </c>
      <c r="B16785" t="s">
        <v>9</v>
      </c>
      <c r="C16785" s="62" t="s">
        <v>36</v>
      </c>
      <c r="D16785" s="62" t="s">
        <v>38</v>
      </c>
      <c r="E16785" s="62" t="s">
        <v>78</v>
      </c>
      <c r="F16785" s="62" t="s">
        <v>18</v>
      </c>
      <c r="G16785" s="2">
        <v>-4000</v>
      </c>
      <c r="H16785" t="s">
        <v>14</v>
      </c>
    </row>
    <row r="16786" spans="1:8" hidden="1" x14ac:dyDescent="0.25">
      <c r="A16786" t="s">
        <v>26</v>
      </c>
      <c r="B16786" t="s">
        <v>9</v>
      </c>
      <c r="C16786" s="62" t="s">
        <v>36</v>
      </c>
      <c r="D16786" s="62" t="s">
        <v>38</v>
      </c>
      <c r="E16786" s="62" t="s">
        <v>78</v>
      </c>
      <c r="F16786" s="62" t="s">
        <v>16</v>
      </c>
      <c r="G16786" s="2">
        <v>-4000</v>
      </c>
      <c r="H16786" t="s">
        <v>14</v>
      </c>
    </row>
    <row r="16787" spans="1:8" hidden="1" x14ac:dyDescent="0.25">
      <c r="A16787" t="s">
        <v>26</v>
      </c>
      <c r="B16787" t="s">
        <v>9</v>
      </c>
      <c r="C16787" s="62" t="s">
        <v>36</v>
      </c>
      <c r="D16787" s="62" t="s">
        <v>38</v>
      </c>
      <c r="E16787" s="62" t="s">
        <v>78</v>
      </c>
      <c r="F16787" s="62" t="s">
        <v>17</v>
      </c>
      <c r="G16787" s="2">
        <v>-4000</v>
      </c>
      <c r="H16787" t="s">
        <v>14</v>
      </c>
    </row>
    <row r="16788" spans="1:8" hidden="1" x14ac:dyDescent="0.25">
      <c r="A16788" t="s">
        <v>26</v>
      </c>
      <c r="B16788" t="s">
        <v>9</v>
      </c>
      <c r="C16788" s="62" t="s">
        <v>36</v>
      </c>
      <c r="D16788" s="62" t="s">
        <v>38</v>
      </c>
      <c r="E16788" s="62" t="s">
        <v>78</v>
      </c>
      <c r="F16788" s="62" t="s">
        <v>24</v>
      </c>
      <c r="G16788" s="2">
        <v>-4000</v>
      </c>
      <c r="H16788" t="s">
        <v>14</v>
      </c>
    </row>
    <row r="16789" spans="1:8" hidden="1" x14ac:dyDescent="0.25">
      <c r="A16789" t="s">
        <v>26</v>
      </c>
      <c r="B16789" t="s">
        <v>9</v>
      </c>
      <c r="C16789" s="62" t="s">
        <v>36</v>
      </c>
      <c r="D16789" s="62" t="s">
        <v>38</v>
      </c>
      <c r="E16789" s="62" t="s">
        <v>78</v>
      </c>
      <c r="F16789" s="62" t="s">
        <v>20</v>
      </c>
      <c r="G16789" s="2">
        <v>-4000</v>
      </c>
      <c r="H16789" t="s">
        <v>14</v>
      </c>
    </row>
    <row r="16790" spans="1:8" hidden="1" x14ac:dyDescent="0.25">
      <c r="A16790" t="s">
        <v>26</v>
      </c>
      <c r="B16790" t="s">
        <v>9</v>
      </c>
      <c r="C16790" s="62" t="s">
        <v>36</v>
      </c>
      <c r="D16790" s="62" t="s">
        <v>38</v>
      </c>
      <c r="E16790" s="62" t="s">
        <v>78</v>
      </c>
      <c r="F16790" s="62" t="s">
        <v>23</v>
      </c>
      <c r="G16790" s="2">
        <v>-4000</v>
      </c>
      <c r="H16790" t="s">
        <v>14</v>
      </c>
    </row>
    <row r="16791" spans="1:8" hidden="1" x14ac:dyDescent="0.25">
      <c r="A16791" t="s">
        <v>26</v>
      </c>
      <c r="B16791" t="s">
        <v>9</v>
      </c>
      <c r="C16791" s="62" t="s">
        <v>36</v>
      </c>
      <c r="D16791" s="62" t="s">
        <v>38</v>
      </c>
      <c r="E16791" s="62" t="s">
        <v>78</v>
      </c>
      <c r="F16791" s="62" t="s">
        <v>21</v>
      </c>
      <c r="G16791" s="2">
        <v>-4000</v>
      </c>
      <c r="H16791" t="s">
        <v>14</v>
      </c>
    </row>
    <row r="16792" spans="1:8" hidden="1" x14ac:dyDescent="0.25">
      <c r="A16792" t="s">
        <v>26</v>
      </c>
      <c r="B16792" t="s">
        <v>9</v>
      </c>
      <c r="C16792" s="62" t="s">
        <v>36</v>
      </c>
      <c r="D16792" s="62" t="s">
        <v>38</v>
      </c>
      <c r="E16792" s="62" t="s">
        <v>78</v>
      </c>
      <c r="F16792" s="62" t="s">
        <v>22</v>
      </c>
      <c r="G16792" s="2">
        <v>-4000</v>
      </c>
      <c r="H16792" t="s">
        <v>14</v>
      </c>
    </row>
    <row r="16793" spans="1:8" hidden="1" x14ac:dyDescent="0.25">
      <c r="A16793" t="s">
        <v>26</v>
      </c>
      <c r="B16793" t="s">
        <v>9</v>
      </c>
      <c r="C16793" s="62" t="s">
        <v>36</v>
      </c>
      <c r="D16793" s="62" t="s">
        <v>38</v>
      </c>
      <c r="E16793" s="62" t="s">
        <v>78</v>
      </c>
      <c r="F16793" s="62" t="s">
        <v>19</v>
      </c>
      <c r="G16793" s="2">
        <v>-4000</v>
      </c>
      <c r="H16793" t="s">
        <v>14</v>
      </c>
    </row>
    <row r="16794" spans="1:8" hidden="1" x14ac:dyDescent="0.25">
      <c r="A16794" t="s">
        <v>26</v>
      </c>
      <c r="B16794" t="s">
        <v>9</v>
      </c>
      <c r="C16794" s="62" t="s">
        <v>36</v>
      </c>
      <c r="D16794" s="62" t="s">
        <v>38</v>
      </c>
      <c r="E16794" s="62" t="s">
        <v>78</v>
      </c>
      <c r="F16794" s="62" t="s">
        <v>15</v>
      </c>
      <c r="G16794" s="2">
        <v>-4000</v>
      </c>
      <c r="H16794" t="s">
        <v>14</v>
      </c>
    </row>
    <row r="16795" spans="1:8" hidden="1" x14ac:dyDescent="0.25">
      <c r="A16795" t="s">
        <v>26</v>
      </c>
      <c r="B16795" t="s">
        <v>9</v>
      </c>
      <c r="C16795" s="62" t="s">
        <v>36</v>
      </c>
      <c r="D16795" s="62" t="s">
        <v>38</v>
      </c>
      <c r="E16795" s="62" t="s">
        <v>78</v>
      </c>
      <c r="F16795" s="62" t="s">
        <v>25</v>
      </c>
      <c r="G16795" s="2">
        <v>-4000</v>
      </c>
      <c r="H16795" t="s">
        <v>14</v>
      </c>
    </row>
    <row r="16796" spans="1:8" hidden="1" x14ac:dyDescent="0.25">
      <c r="A16796" t="s">
        <v>26</v>
      </c>
      <c r="B16796" t="s">
        <v>9</v>
      </c>
      <c r="C16796" s="62" t="s">
        <v>36</v>
      </c>
      <c r="D16796" s="62" t="s">
        <v>38</v>
      </c>
      <c r="E16796" s="62" t="s">
        <v>78</v>
      </c>
      <c r="F16796" s="62" t="s">
        <v>13</v>
      </c>
      <c r="G16796" s="2">
        <v>-4000</v>
      </c>
      <c r="H16796" t="s">
        <v>14</v>
      </c>
    </row>
    <row r="16797" spans="1:8" hidden="1" x14ac:dyDescent="0.25">
      <c r="A16797" t="s">
        <v>26</v>
      </c>
      <c r="B16797" t="s">
        <v>9</v>
      </c>
      <c r="C16797" s="62" t="s">
        <v>36</v>
      </c>
      <c r="D16797" s="62" t="s">
        <v>38</v>
      </c>
      <c r="E16797" s="62" t="s">
        <v>87</v>
      </c>
      <c r="F16797" s="62" t="s">
        <v>21</v>
      </c>
      <c r="G16797" s="2">
        <v>-10000</v>
      </c>
      <c r="H16797" t="s">
        <v>14</v>
      </c>
    </row>
    <row r="16798" spans="1:8" hidden="1" x14ac:dyDescent="0.25">
      <c r="A16798" t="s">
        <v>26</v>
      </c>
      <c r="B16798" t="s">
        <v>9</v>
      </c>
      <c r="C16798" s="62" t="s">
        <v>36</v>
      </c>
      <c r="D16798" s="62" t="s">
        <v>38</v>
      </c>
      <c r="E16798" s="62" t="s">
        <v>87</v>
      </c>
      <c r="F16798" s="62" t="s">
        <v>22</v>
      </c>
      <c r="G16798" s="2">
        <v>-100000</v>
      </c>
      <c r="H16798" t="s">
        <v>14</v>
      </c>
    </row>
    <row r="16799" spans="1:8" hidden="1" x14ac:dyDescent="0.25">
      <c r="A16799" t="s">
        <v>26</v>
      </c>
      <c r="B16799" t="s">
        <v>9</v>
      </c>
      <c r="C16799" s="62" t="s">
        <v>36</v>
      </c>
      <c r="D16799" s="62" t="s">
        <v>38</v>
      </c>
      <c r="E16799" s="62" t="s">
        <v>87</v>
      </c>
      <c r="F16799" s="62" t="s">
        <v>24</v>
      </c>
      <c r="G16799" s="2">
        <v>-115000</v>
      </c>
      <c r="H16799" t="s">
        <v>14</v>
      </c>
    </row>
    <row r="16800" spans="1:8" hidden="1" x14ac:dyDescent="0.25">
      <c r="A16800" t="s">
        <v>26</v>
      </c>
      <c r="B16800" t="s">
        <v>9</v>
      </c>
      <c r="C16800" s="62" t="s">
        <v>36</v>
      </c>
      <c r="D16800" s="62" t="s">
        <v>38</v>
      </c>
      <c r="E16800" s="62" t="s">
        <v>87</v>
      </c>
      <c r="F16800" s="62" t="s">
        <v>19</v>
      </c>
      <c r="G16800" s="2">
        <v>-125000</v>
      </c>
      <c r="H16800" t="s">
        <v>14</v>
      </c>
    </row>
    <row r="16801" spans="1:8" hidden="1" x14ac:dyDescent="0.25">
      <c r="A16801" t="s">
        <v>26</v>
      </c>
      <c r="B16801" t="s">
        <v>9</v>
      </c>
      <c r="C16801" s="62" t="s">
        <v>36</v>
      </c>
      <c r="D16801" s="62" t="s">
        <v>38</v>
      </c>
      <c r="E16801" s="62" t="s">
        <v>87</v>
      </c>
      <c r="F16801" s="62" t="s">
        <v>20</v>
      </c>
      <c r="G16801" s="2">
        <v>-140000</v>
      </c>
      <c r="H16801" t="s">
        <v>14</v>
      </c>
    </row>
    <row r="16802" spans="1:8" hidden="1" x14ac:dyDescent="0.25">
      <c r="A16802" t="s">
        <v>26</v>
      </c>
      <c r="B16802" t="s">
        <v>9</v>
      </c>
      <c r="C16802" s="62" t="s">
        <v>36</v>
      </c>
      <c r="D16802" s="62" t="s">
        <v>38</v>
      </c>
      <c r="E16802" s="62" t="s">
        <v>87</v>
      </c>
      <c r="F16802" s="62" t="s">
        <v>23</v>
      </c>
      <c r="G16802" s="2">
        <v>-195000</v>
      </c>
      <c r="H16802" t="s">
        <v>14</v>
      </c>
    </row>
    <row r="16803" spans="1:8" hidden="1" x14ac:dyDescent="0.25">
      <c r="A16803" t="s">
        <v>26</v>
      </c>
      <c r="B16803" t="s">
        <v>9</v>
      </c>
      <c r="C16803" s="62" t="s">
        <v>36</v>
      </c>
      <c r="D16803" s="62" t="s">
        <v>38</v>
      </c>
      <c r="E16803" s="62" t="s">
        <v>87</v>
      </c>
      <c r="F16803" s="62" t="s">
        <v>18</v>
      </c>
      <c r="G16803" s="2">
        <v>-320000</v>
      </c>
      <c r="H16803" t="s">
        <v>14</v>
      </c>
    </row>
    <row r="16804" spans="1:8" hidden="1" x14ac:dyDescent="0.25">
      <c r="A16804" t="s">
        <v>26</v>
      </c>
      <c r="B16804" t="s">
        <v>9</v>
      </c>
      <c r="C16804" s="62" t="s">
        <v>36</v>
      </c>
      <c r="D16804" s="62" t="s">
        <v>38</v>
      </c>
      <c r="E16804" s="62" t="s">
        <v>87</v>
      </c>
      <c r="F16804" s="62" t="s">
        <v>16</v>
      </c>
      <c r="G16804" s="2">
        <v>-410000</v>
      </c>
      <c r="H16804" t="s">
        <v>14</v>
      </c>
    </row>
    <row r="16805" spans="1:8" hidden="1" x14ac:dyDescent="0.25">
      <c r="A16805" t="s">
        <v>26</v>
      </c>
      <c r="B16805" t="s">
        <v>9</v>
      </c>
      <c r="C16805" s="62" t="s">
        <v>36</v>
      </c>
      <c r="D16805" s="62" t="s">
        <v>38</v>
      </c>
      <c r="E16805" s="62" t="s">
        <v>87</v>
      </c>
      <c r="F16805" s="62" t="s">
        <v>17</v>
      </c>
      <c r="G16805" s="2">
        <v>-595000</v>
      </c>
      <c r="H16805" t="s">
        <v>14</v>
      </c>
    </row>
    <row r="16806" spans="1:8" hidden="1" x14ac:dyDescent="0.25">
      <c r="A16806" t="s">
        <v>26</v>
      </c>
      <c r="B16806" t="s">
        <v>9</v>
      </c>
      <c r="C16806" s="62" t="s">
        <v>36</v>
      </c>
      <c r="D16806" s="62" t="s">
        <v>38</v>
      </c>
      <c r="E16806" s="62" t="s">
        <v>87</v>
      </c>
      <c r="F16806" s="62" t="s">
        <v>13</v>
      </c>
      <c r="G16806" s="2">
        <v>-854000</v>
      </c>
      <c r="H16806" t="s">
        <v>14</v>
      </c>
    </row>
    <row r="16807" spans="1:8" hidden="1" x14ac:dyDescent="0.25">
      <c r="A16807" t="s">
        <v>26</v>
      </c>
      <c r="B16807" t="s">
        <v>9</v>
      </c>
      <c r="C16807" s="62" t="s">
        <v>36</v>
      </c>
      <c r="D16807" s="62" t="s">
        <v>38</v>
      </c>
      <c r="E16807" s="62" t="s">
        <v>87</v>
      </c>
      <c r="F16807" s="62" t="s">
        <v>15</v>
      </c>
      <c r="G16807" s="2">
        <v>-1404000</v>
      </c>
      <c r="H16807" t="s">
        <v>14</v>
      </c>
    </row>
    <row r="16808" spans="1:8" hidden="1" x14ac:dyDescent="0.25">
      <c r="A16808" t="s">
        <v>26</v>
      </c>
      <c r="B16808" t="s">
        <v>9</v>
      </c>
      <c r="C16808" s="62" t="s">
        <v>36</v>
      </c>
      <c r="D16808" s="62" t="s">
        <v>38</v>
      </c>
      <c r="E16808" s="62" t="s">
        <v>93</v>
      </c>
      <c r="F16808" s="62" t="s">
        <v>13</v>
      </c>
      <c r="G16808" s="2">
        <v>-106000</v>
      </c>
      <c r="H16808" t="s">
        <v>14</v>
      </c>
    </row>
    <row r="16809" spans="1:8" hidden="1" x14ac:dyDescent="0.25">
      <c r="A16809" t="s">
        <v>26</v>
      </c>
      <c r="B16809" t="s">
        <v>9</v>
      </c>
      <c r="C16809" s="62" t="s">
        <v>36</v>
      </c>
      <c r="D16809" s="62" t="s">
        <v>38</v>
      </c>
      <c r="E16809" s="62" t="s">
        <v>93</v>
      </c>
      <c r="F16809" s="62" t="s">
        <v>18</v>
      </c>
      <c r="G16809" s="2">
        <v>-250000</v>
      </c>
      <c r="H16809" t="s">
        <v>14</v>
      </c>
    </row>
    <row r="16810" spans="1:8" hidden="1" x14ac:dyDescent="0.25">
      <c r="A16810" t="s">
        <v>26</v>
      </c>
      <c r="B16810" t="s">
        <v>9</v>
      </c>
      <c r="C16810" s="62" t="s">
        <v>36</v>
      </c>
      <c r="D16810" s="62" t="s">
        <v>38</v>
      </c>
      <c r="E16810" s="62" t="s">
        <v>93</v>
      </c>
      <c r="F16810" s="62" t="s">
        <v>16</v>
      </c>
      <c r="G16810" s="2">
        <v>-250000</v>
      </c>
      <c r="H16810" t="s">
        <v>14</v>
      </c>
    </row>
    <row r="16811" spans="1:8" hidden="1" x14ac:dyDescent="0.25">
      <c r="A16811" t="s">
        <v>26</v>
      </c>
      <c r="B16811" t="s">
        <v>9</v>
      </c>
      <c r="C16811" s="62" t="s">
        <v>36</v>
      </c>
      <c r="D16811" s="62" t="s">
        <v>38</v>
      </c>
      <c r="E16811" s="62" t="s">
        <v>93</v>
      </c>
      <c r="F16811" s="62" t="s">
        <v>21</v>
      </c>
      <c r="G16811" s="2">
        <v>-250000</v>
      </c>
      <c r="H16811" t="s">
        <v>14</v>
      </c>
    </row>
    <row r="16812" spans="1:8" hidden="1" x14ac:dyDescent="0.25">
      <c r="A16812" t="s">
        <v>26</v>
      </c>
      <c r="B16812" t="s">
        <v>9</v>
      </c>
      <c r="C16812" s="62" t="s">
        <v>36</v>
      </c>
      <c r="D16812" s="62" t="s">
        <v>38</v>
      </c>
      <c r="E16812" s="62" t="s">
        <v>93</v>
      </c>
      <c r="F16812" s="62" t="s">
        <v>19</v>
      </c>
      <c r="G16812" s="2">
        <v>-250000</v>
      </c>
      <c r="H16812" t="s">
        <v>14</v>
      </c>
    </row>
    <row r="16813" spans="1:8" hidden="1" x14ac:dyDescent="0.25">
      <c r="A16813" t="s">
        <v>26</v>
      </c>
      <c r="B16813" t="s">
        <v>9</v>
      </c>
      <c r="C16813" s="62" t="s">
        <v>36</v>
      </c>
      <c r="D16813" s="62" t="s">
        <v>38</v>
      </c>
      <c r="E16813" s="62" t="s">
        <v>93</v>
      </c>
      <c r="F16813" s="62" t="s">
        <v>17</v>
      </c>
      <c r="G16813" s="2">
        <v>-250000</v>
      </c>
      <c r="H16813" t="s">
        <v>14</v>
      </c>
    </row>
    <row r="16814" spans="1:8" hidden="1" x14ac:dyDescent="0.25">
      <c r="A16814" t="s">
        <v>26</v>
      </c>
      <c r="B16814" t="s">
        <v>9</v>
      </c>
      <c r="C16814" s="62" t="s">
        <v>36</v>
      </c>
      <c r="D16814" s="62" t="s">
        <v>38</v>
      </c>
      <c r="E16814" s="62" t="s">
        <v>93</v>
      </c>
      <c r="F16814" s="62" t="s">
        <v>22</v>
      </c>
      <c r="G16814" s="2">
        <v>-250000</v>
      </c>
      <c r="H16814" t="s">
        <v>14</v>
      </c>
    </row>
    <row r="16815" spans="1:8" hidden="1" x14ac:dyDescent="0.25">
      <c r="A16815" t="s">
        <v>26</v>
      </c>
      <c r="B16815" t="s">
        <v>9</v>
      </c>
      <c r="C16815" s="62" t="s">
        <v>36</v>
      </c>
      <c r="D16815" s="62" t="s">
        <v>38</v>
      </c>
      <c r="E16815" s="62" t="s">
        <v>93</v>
      </c>
      <c r="F16815" s="62" t="s">
        <v>20</v>
      </c>
      <c r="G16815" s="2">
        <v>-450000</v>
      </c>
      <c r="H16815" t="s">
        <v>14</v>
      </c>
    </row>
    <row r="16816" spans="1:8" hidden="1" x14ac:dyDescent="0.25">
      <c r="A16816" t="s">
        <v>26</v>
      </c>
      <c r="B16816" t="s">
        <v>9</v>
      </c>
      <c r="C16816" s="62" t="s">
        <v>36</v>
      </c>
      <c r="D16816" s="62" t="s">
        <v>38</v>
      </c>
      <c r="E16816" s="62" t="s">
        <v>93</v>
      </c>
      <c r="F16816" s="62" t="s">
        <v>15</v>
      </c>
      <c r="G16816" s="2">
        <v>-1305000</v>
      </c>
      <c r="H16816" t="s">
        <v>14</v>
      </c>
    </row>
    <row r="16817" spans="1:8" hidden="1" x14ac:dyDescent="0.25">
      <c r="A16817" t="s">
        <v>26</v>
      </c>
      <c r="B16817" t="s">
        <v>9</v>
      </c>
      <c r="C16817" s="62" t="s">
        <v>36</v>
      </c>
      <c r="D16817" s="62" t="s">
        <v>38</v>
      </c>
      <c r="E16817" s="62" t="s">
        <v>98</v>
      </c>
      <c r="F16817" s="62" t="s">
        <v>16</v>
      </c>
      <c r="G16817" s="2">
        <v>-60000</v>
      </c>
      <c r="H16817" t="s">
        <v>14</v>
      </c>
    </row>
    <row r="16818" spans="1:8" hidden="1" x14ac:dyDescent="0.25">
      <c r="A16818" t="s">
        <v>26</v>
      </c>
      <c r="B16818" t="s">
        <v>9</v>
      </c>
      <c r="C16818" s="62" t="s">
        <v>36</v>
      </c>
      <c r="D16818" s="62" t="s">
        <v>38</v>
      </c>
      <c r="E16818" s="62" t="s">
        <v>98</v>
      </c>
      <c r="F16818" s="62" t="s">
        <v>21</v>
      </c>
      <c r="G16818" s="2">
        <v>-60000</v>
      </c>
      <c r="H16818" t="s">
        <v>14</v>
      </c>
    </row>
    <row r="16819" spans="1:8" hidden="1" x14ac:dyDescent="0.25">
      <c r="A16819" t="s">
        <v>26</v>
      </c>
      <c r="B16819" t="s">
        <v>9</v>
      </c>
      <c r="C16819" s="62" t="s">
        <v>36</v>
      </c>
      <c r="D16819" s="62" t="s">
        <v>38</v>
      </c>
      <c r="E16819" s="62" t="s">
        <v>98</v>
      </c>
      <c r="F16819" s="62" t="s">
        <v>22</v>
      </c>
      <c r="G16819" s="2">
        <v>-140000</v>
      </c>
      <c r="H16819" t="s">
        <v>14</v>
      </c>
    </row>
    <row r="16820" spans="1:8" hidden="1" x14ac:dyDescent="0.25">
      <c r="A16820" t="s">
        <v>26</v>
      </c>
      <c r="B16820" t="s">
        <v>9</v>
      </c>
      <c r="C16820" s="62" t="s">
        <v>36</v>
      </c>
      <c r="D16820" s="62" t="s">
        <v>38</v>
      </c>
      <c r="E16820" s="62" t="s">
        <v>104</v>
      </c>
      <c r="F16820" s="62" t="s">
        <v>22</v>
      </c>
      <c r="G16820" s="2">
        <v>-26250</v>
      </c>
      <c r="H16820" t="s">
        <v>14</v>
      </c>
    </row>
    <row r="16821" spans="1:8" hidden="1" x14ac:dyDescent="0.25">
      <c r="A16821" t="s">
        <v>26</v>
      </c>
      <c r="B16821" t="s">
        <v>9</v>
      </c>
      <c r="C16821" s="62" t="s">
        <v>36</v>
      </c>
      <c r="D16821" s="62" t="s">
        <v>38</v>
      </c>
      <c r="E16821" s="62" t="s">
        <v>104</v>
      </c>
      <c r="F16821" s="62" t="s">
        <v>17</v>
      </c>
      <c r="G16821" s="2">
        <v>-36000</v>
      </c>
      <c r="H16821" t="s">
        <v>14</v>
      </c>
    </row>
    <row r="16822" spans="1:8" hidden="1" x14ac:dyDescent="0.25">
      <c r="A16822" t="s">
        <v>26</v>
      </c>
      <c r="B16822" t="s">
        <v>9</v>
      </c>
      <c r="C16822" s="62" t="s">
        <v>36</v>
      </c>
      <c r="D16822" s="62" t="s">
        <v>38</v>
      </c>
      <c r="E16822" s="62" t="s">
        <v>104</v>
      </c>
      <c r="F16822" s="62" t="s">
        <v>23</v>
      </c>
      <c r="G16822" s="2">
        <v>-68000</v>
      </c>
      <c r="H16822" t="s">
        <v>14</v>
      </c>
    </row>
    <row r="16823" spans="1:8" hidden="1" x14ac:dyDescent="0.25">
      <c r="A16823" t="s">
        <v>26</v>
      </c>
      <c r="B16823" t="s">
        <v>9</v>
      </c>
      <c r="C16823" s="62" t="s">
        <v>36</v>
      </c>
      <c r="D16823" s="62" t="s">
        <v>38</v>
      </c>
      <c r="E16823" s="62" t="s">
        <v>108</v>
      </c>
      <c r="F16823" s="62" t="s">
        <v>20</v>
      </c>
      <c r="G16823" s="2">
        <v>-40000</v>
      </c>
      <c r="H16823" t="s">
        <v>14</v>
      </c>
    </row>
    <row r="16824" spans="1:8" hidden="1" x14ac:dyDescent="0.25">
      <c r="A16824" t="s">
        <v>26</v>
      </c>
      <c r="B16824" t="s">
        <v>9</v>
      </c>
      <c r="C16824" s="62" t="s">
        <v>36</v>
      </c>
      <c r="D16824" s="62" t="s">
        <v>38</v>
      </c>
      <c r="E16824" s="62" t="s">
        <v>108</v>
      </c>
      <c r="F16824" s="62" t="s">
        <v>17</v>
      </c>
      <c r="G16824" s="2">
        <v>-40000</v>
      </c>
      <c r="H16824" t="s">
        <v>14</v>
      </c>
    </row>
    <row r="16825" spans="1:8" hidden="1" x14ac:dyDescent="0.25">
      <c r="A16825" t="s">
        <v>26</v>
      </c>
      <c r="B16825" t="s">
        <v>9</v>
      </c>
      <c r="C16825" s="62" t="s">
        <v>36</v>
      </c>
      <c r="D16825" s="62" t="s">
        <v>38</v>
      </c>
      <c r="E16825" s="62" t="s">
        <v>108</v>
      </c>
      <c r="F16825" s="62" t="s">
        <v>24</v>
      </c>
      <c r="G16825" s="2">
        <v>-60000</v>
      </c>
      <c r="H16825" t="s">
        <v>14</v>
      </c>
    </row>
    <row r="16826" spans="1:8" hidden="1" x14ac:dyDescent="0.25">
      <c r="A16826" t="s">
        <v>26</v>
      </c>
      <c r="B16826" t="s">
        <v>9</v>
      </c>
      <c r="C16826" s="62" t="s">
        <v>36</v>
      </c>
      <c r="D16826" s="62" t="s">
        <v>38</v>
      </c>
      <c r="E16826" s="62" t="s">
        <v>108</v>
      </c>
      <c r="F16826" s="62" t="s">
        <v>16</v>
      </c>
      <c r="G16826" s="2">
        <v>-120000</v>
      </c>
      <c r="H16826" t="s">
        <v>14</v>
      </c>
    </row>
    <row r="16827" spans="1:8" hidden="1" x14ac:dyDescent="0.25">
      <c r="A16827" t="s">
        <v>26</v>
      </c>
      <c r="B16827" t="s">
        <v>9</v>
      </c>
      <c r="C16827" s="62" t="s">
        <v>36</v>
      </c>
      <c r="D16827" s="62" t="s">
        <v>38</v>
      </c>
      <c r="E16827" s="62" t="s">
        <v>131</v>
      </c>
      <c r="F16827" s="62" t="s">
        <v>25</v>
      </c>
      <c r="G16827" s="2">
        <v>-1000000</v>
      </c>
      <c r="H16827" t="s">
        <v>14</v>
      </c>
    </row>
    <row r="16828" spans="1:8" hidden="1" x14ac:dyDescent="0.25">
      <c r="A16828" t="s">
        <v>26</v>
      </c>
      <c r="B16828" t="s">
        <v>9</v>
      </c>
      <c r="C16828" s="62" t="s">
        <v>36</v>
      </c>
      <c r="D16828" s="62" t="s">
        <v>38</v>
      </c>
      <c r="E16828" s="62" t="s">
        <v>131</v>
      </c>
      <c r="F16828" s="62" t="s">
        <v>24</v>
      </c>
      <c r="G16828" s="2">
        <v>-1000000</v>
      </c>
      <c r="H16828" t="s">
        <v>14</v>
      </c>
    </row>
    <row r="16829" spans="1:8" hidden="1" x14ac:dyDescent="0.25">
      <c r="A16829" t="s">
        <v>26</v>
      </c>
      <c r="B16829" t="s">
        <v>9</v>
      </c>
      <c r="C16829" s="62" t="s">
        <v>36</v>
      </c>
      <c r="D16829" s="62" t="s">
        <v>38</v>
      </c>
      <c r="E16829" s="62" t="s">
        <v>142</v>
      </c>
      <c r="F16829" s="62" t="s">
        <v>24</v>
      </c>
      <c r="G16829" s="2">
        <v>-40000</v>
      </c>
      <c r="H16829" t="s">
        <v>14</v>
      </c>
    </row>
    <row r="16830" spans="1:8" hidden="1" x14ac:dyDescent="0.25">
      <c r="A16830" t="s">
        <v>26</v>
      </c>
      <c r="B16830" t="s">
        <v>9</v>
      </c>
      <c r="C16830" s="62" t="s">
        <v>36</v>
      </c>
      <c r="D16830" s="62" t="s">
        <v>38</v>
      </c>
      <c r="E16830" s="62" t="s">
        <v>142</v>
      </c>
      <c r="F16830" s="62" t="s">
        <v>13</v>
      </c>
      <c r="G16830" s="2">
        <v>-40000</v>
      </c>
      <c r="H16830" t="s">
        <v>14</v>
      </c>
    </row>
    <row r="16831" spans="1:8" hidden="1" x14ac:dyDescent="0.25">
      <c r="A16831" t="s">
        <v>26</v>
      </c>
      <c r="B16831" t="s">
        <v>9</v>
      </c>
      <c r="C16831" s="62" t="s">
        <v>36</v>
      </c>
      <c r="D16831" s="62" t="s">
        <v>38</v>
      </c>
      <c r="E16831" s="62" t="s">
        <v>142</v>
      </c>
      <c r="F16831" s="62" t="s">
        <v>23</v>
      </c>
      <c r="G16831" s="2">
        <v>-55000</v>
      </c>
      <c r="H16831" t="s">
        <v>14</v>
      </c>
    </row>
    <row r="16832" spans="1:8" hidden="1" x14ac:dyDescent="0.25">
      <c r="A16832" t="s">
        <v>26</v>
      </c>
      <c r="B16832" t="s">
        <v>9</v>
      </c>
      <c r="C16832" s="62" t="s">
        <v>36</v>
      </c>
      <c r="D16832" s="62" t="s">
        <v>38</v>
      </c>
      <c r="E16832" s="62" t="s">
        <v>142</v>
      </c>
      <c r="F16832" s="62" t="s">
        <v>20</v>
      </c>
      <c r="G16832" s="2">
        <v>-85000</v>
      </c>
      <c r="H16832" t="s">
        <v>14</v>
      </c>
    </row>
    <row r="16833" spans="1:8" hidden="1" x14ac:dyDescent="0.25">
      <c r="A16833" t="s">
        <v>26</v>
      </c>
      <c r="B16833" t="s">
        <v>9</v>
      </c>
      <c r="C16833" s="62" t="s">
        <v>36</v>
      </c>
      <c r="D16833" s="62" t="s">
        <v>38</v>
      </c>
      <c r="E16833" s="62" t="s">
        <v>142</v>
      </c>
      <c r="F16833" s="62" t="s">
        <v>16</v>
      </c>
      <c r="G16833" s="2">
        <v>-90000</v>
      </c>
      <c r="H16833" t="s">
        <v>14</v>
      </c>
    </row>
    <row r="16834" spans="1:8" hidden="1" x14ac:dyDescent="0.25">
      <c r="A16834" t="s">
        <v>26</v>
      </c>
      <c r="B16834" t="s">
        <v>9</v>
      </c>
      <c r="C16834" s="62" t="s">
        <v>36</v>
      </c>
      <c r="D16834" s="62" t="s">
        <v>38</v>
      </c>
      <c r="E16834" s="62" t="s">
        <v>142</v>
      </c>
      <c r="F16834" s="62" t="s">
        <v>25</v>
      </c>
      <c r="G16834" s="2">
        <v>-95000</v>
      </c>
      <c r="H16834" t="s">
        <v>14</v>
      </c>
    </row>
    <row r="16835" spans="1:8" hidden="1" x14ac:dyDescent="0.25">
      <c r="A16835" t="s">
        <v>26</v>
      </c>
      <c r="B16835" t="s">
        <v>9</v>
      </c>
      <c r="C16835" s="62" t="s">
        <v>36</v>
      </c>
      <c r="D16835" s="62" t="s">
        <v>38</v>
      </c>
      <c r="E16835" s="62" t="s">
        <v>142</v>
      </c>
      <c r="F16835" s="62" t="s">
        <v>22</v>
      </c>
      <c r="G16835" s="2">
        <v>-100000</v>
      </c>
      <c r="H16835" t="s">
        <v>14</v>
      </c>
    </row>
    <row r="16836" spans="1:8" hidden="1" x14ac:dyDescent="0.25">
      <c r="A16836" t="s">
        <v>26</v>
      </c>
      <c r="B16836" t="s">
        <v>9</v>
      </c>
      <c r="C16836" s="62" t="s">
        <v>36</v>
      </c>
      <c r="D16836" s="62" t="s">
        <v>38</v>
      </c>
      <c r="E16836" s="62" t="s">
        <v>142</v>
      </c>
      <c r="F16836" s="62" t="s">
        <v>19</v>
      </c>
      <c r="G16836" s="2">
        <v>-274000</v>
      </c>
      <c r="H16836" t="s">
        <v>14</v>
      </c>
    </row>
    <row r="16837" spans="1:8" hidden="1" x14ac:dyDescent="0.25">
      <c r="A16837" t="s">
        <v>26</v>
      </c>
      <c r="B16837" t="s">
        <v>9</v>
      </c>
      <c r="C16837" s="62" t="s">
        <v>36</v>
      </c>
      <c r="D16837" s="62" t="s">
        <v>38</v>
      </c>
      <c r="E16837" s="62" t="s">
        <v>142</v>
      </c>
      <c r="F16837" s="62" t="s">
        <v>17</v>
      </c>
      <c r="G16837" s="2">
        <v>-720000</v>
      </c>
      <c r="H16837" t="s">
        <v>14</v>
      </c>
    </row>
    <row r="16838" spans="1:8" hidden="1" x14ac:dyDescent="0.25">
      <c r="A16838" t="s">
        <v>26</v>
      </c>
      <c r="B16838" t="s">
        <v>9</v>
      </c>
      <c r="C16838" s="62" t="s">
        <v>36</v>
      </c>
      <c r="D16838" s="62" t="s">
        <v>38</v>
      </c>
      <c r="E16838" s="62" t="s">
        <v>142</v>
      </c>
      <c r="F16838" s="62" t="s">
        <v>18</v>
      </c>
      <c r="G16838" s="2">
        <v>-909000</v>
      </c>
      <c r="H16838" t="s">
        <v>14</v>
      </c>
    </row>
    <row r="16839" spans="1:8" hidden="1" x14ac:dyDescent="0.25">
      <c r="A16839" t="s">
        <v>26</v>
      </c>
      <c r="B16839" t="s">
        <v>9</v>
      </c>
      <c r="C16839" s="62" t="s">
        <v>36</v>
      </c>
      <c r="D16839" s="62" t="s">
        <v>38</v>
      </c>
      <c r="E16839" s="62" t="s">
        <v>146</v>
      </c>
      <c r="F16839" s="62" t="s">
        <v>25</v>
      </c>
      <c r="G16839" s="2">
        <v>-50000</v>
      </c>
      <c r="H16839" t="s">
        <v>14</v>
      </c>
    </row>
    <row r="16840" spans="1:8" hidden="1" x14ac:dyDescent="0.25">
      <c r="A16840" t="s">
        <v>26</v>
      </c>
      <c r="B16840" t="s">
        <v>9</v>
      </c>
      <c r="C16840" s="62" t="s">
        <v>36</v>
      </c>
      <c r="D16840" s="62" t="s">
        <v>38</v>
      </c>
      <c r="E16840" s="62" t="s">
        <v>150</v>
      </c>
      <c r="F16840" s="62" t="s">
        <v>18</v>
      </c>
      <c r="G16840" s="2">
        <v>-42600</v>
      </c>
      <c r="H16840" t="s">
        <v>14</v>
      </c>
    </row>
    <row r="16841" spans="1:8" hidden="1" x14ac:dyDescent="0.25">
      <c r="A16841" t="s">
        <v>26</v>
      </c>
      <c r="B16841" t="s">
        <v>9</v>
      </c>
      <c r="C16841" s="62" t="s">
        <v>36</v>
      </c>
      <c r="D16841" s="62" t="s">
        <v>38</v>
      </c>
      <c r="E16841" s="62" t="s">
        <v>150</v>
      </c>
      <c r="F16841" s="62" t="s">
        <v>16</v>
      </c>
      <c r="G16841" s="2">
        <v>-42600</v>
      </c>
      <c r="H16841" t="s">
        <v>14</v>
      </c>
    </row>
    <row r="16842" spans="1:8" hidden="1" x14ac:dyDescent="0.25">
      <c r="A16842" t="s">
        <v>26</v>
      </c>
      <c r="B16842" t="s">
        <v>9</v>
      </c>
      <c r="C16842" s="62" t="s">
        <v>36</v>
      </c>
      <c r="D16842" s="62" t="s">
        <v>38</v>
      </c>
      <c r="E16842" s="62" t="s">
        <v>150</v>
      </c>
      <c r="F16842" s="62" t="s">
        <v>17</v>
      </c>
      <c r="G16842" s="2">
        <v>-42600</v>
      </c>
      <c r="H16842" t="s">
        <v>14</v>
      </c>
    </row>
    <row r="16843" spans="1:8" hidden="1" x14ac:dyDescent="0.25">
      <c r="A16843" t="s">
        <v>26</v>
      </c>
      <c r="B16843" t="s">
        <v>9</v>
      </c>
      <c r="C16843" s="62" t="s">
        <v>36</v>
      </c>
      <c r="D16843" s="62" t="s">
        <v>38</v>
      </c>
      <c r="E16843" s="62" t="s">
        <v>150</v>
      </c>
      <c r="F16843" s="62" t="s">
        <v>24</v>
      </c>
      <c r="G16843" s="2">
        <v>-42600</v>
      </c>
      <c r="H16843" t="s">
        <v>14</v>
      </c>
    </row>
    <row r="16844" spans="1:8" hidden="1" x14ac:dyDescent="0.25">
      <c r="A16844" t="s">
        <v>26</v>
      </c>
      <c r="B16844" t="s">
        <v>9</v>
      </c>
      <c r="C16844" s="62" t="s">
        <v>36</v>
      </c>
      <c r="D16844" s="62" t="s">
        <v>38</v>
      </c>
      <c r="E16844" s="62" t="s">
        <v>150</v>
      </c>
      <c r="F16844" s="62" t="s">
        <v>20</v>
      </c>
      <c r="G16844" s="2">
        <v>-42600</v>
      </c>
      <c r="H16844" t="s">
        <v>14</v>
      </c>
    </row>
    <row r="16845" spans="1:8" hidden="1" x14ac:dyDescent="0.25">
      <c r="A16845" t="s">
        <v>26</v>
      </c>
      <c r="B16845" t="s">
        <v>9</v>
      </c>
      <c r="C16845" s="62" t="s">
        <v>36</v>
      </c>
      <c r="D16845" s="62" t="s">
        <v>38</v>
      </c>
      <c r="E16845" s="62" t="s">
        <v>150</v>
      </c>
      <c r="F16845" s="62" t="s">
        <v>23</v>
      </c>
      <c r="G16845" s="2">
        <v>-42600</v>
      </c>
      <c r="H16845" t="s">
        <v>14</v>
      </c>
    </row>
    <row r="16846" spans="1:8" hidden="1" x14ac:dyDescent="0.25">
      <c r="A16846" t="s">
        <v>26</v>
      </c>
      <c r="B16846" t="s">
        <v>9</v>
      </c>
      <c r="C16846" s="62" t="s">
        <v>36</v>
      </c>
      <c r="D16846" s="62" t="s">
        <v>38</v>
      </c>
      <c r="E16846" s="62" t="s">
        <v>150</v>
      </c>
      <c r="F16846" s="62" t="s">
        <v>21</v>
      </c>
      <c r="G16846" s="2">
        <v>-42600</v>
      </c>
      <c r="H16846" t="s">
        <v>14</v>
      </c>
    </row>
    <row r="16847" spans="1:8" hidden="1" x14ac:dyDescent="0.25">
      <c r="A16847" t="s">
        <v>26</v>
      </c>
      <c r="B16847" t="s">
        <v>9</v>
      </c>
      <c r="C16847" s="62" t="s">
        <v>36</v>
      </c>
      <c r="D16847" s="62" t="s">
        <v>38</v>
      </c>
      <c r="E16847" s="62" t="s">
        <v>150</v>
      </c>
      <c r="F16847" s="62" t="s">
        <v>22</v>
      </c>
      <c r="G16847" s="2">
        <v>-42600</v>
      </c>
      <c r="H16847" t="s">
        <v>14</v>
      </c>
    </row>
    <row r="16848" spans="1:8" hidden="1" x14ac:dyDescent="0.25">
      <c r="A16848" t="s">
        <v>26</v>
      </c>
      <c r="B16848" t="s">
        <v>9</v>
      </c>
      <c r="C16848" s="62" t="s">
        <v>36</v>
      </c>
      <c r="D16848" s="62" t="s">
        <v>38</v>
      </c>
      <c r="E16848" s="62" t="s">
        <v>150</v>
      </c>
      <c r="F16848" s="62" t="s">
        <v>19</v>
      </c>
      <c r="G16848" s="2">
        <v>-42600</v>
      </c>
      <c r="H16848" t="s">
        <v>14</v>
      </c>
    </row>
    <row r="16849" spans="1:8" hidden="1" x14ac:dyDescent="0.25">
      <c r="A16849" t="s">
        <v>26</v>
      </c>
      <c r="B16849" t="s">
        <v>9</v>
      </c>
      <c r="C16849" s="62" t="s">
        <v>36</v>
      </c>
      <c r="D16849" s="62" t="s">
        <v>38</v>
      </c>
      <c r="E16849" s="62" t="s">
        <v>150</v>
      </c>
      <c r="F16849" s="62" t="s">
        <v>15</v>
      </c>
      <c r="G16849" s="2">
        <v>-42600</v>
      </c>
      <c r="H16849" t="s">
        <v>14</v>
      </c>
    </row>
    <row r="16850" spans="1:8" hidden="1" x14ac:dyDescent="0.25">
      <c r="A16850" t="s">
        <v>26</v>
      </c>
      <c r="B16850" t="s">
        <v>9</v>
      </c>
      <c r="C16850" s="62" t="s">
        <v>36</v>
      </c>
      <c r="D16850" s="62" t="s">
        <v>38</v>
      </c>
      <c r="E16850" s="62" t="s">
        <v>150</v>
      </c>
      <c r="F16850" s="62" t="s">
        <v>25</v>
      </c>
      <c r="G16850" s="2">
        <v>-42600</v>
      </c>
      <c r="H16850" t="s">
        <v>14</v>
      </c>
    </row>
    <row r="16851" spans="1:8" hidden="1" x14ac:dyDescent="0.25">
      <c r="A16851" t="s">
        <v>26</v>
      </c>
      <c r="B16851" t="s">
        <v>9</v>
      </c>
      <c r="C16851" s="62" t="s">
        <v>36</v>
      </c>
      <c r="D16851" s="62" t="s">
        <v>38</v>
      </c>
      <c r="E16851" s="62" t="s">
        <v>150</v>
      </c>
      <c r="F16851" s="62" t="s">
        <v>13</v>
      </c>
      <c r="G16851" s="2">
        <v>-42600</v>
      </c>
      <c r="H16851" t="s">
        <v>14</v>
      </c>
    </row>
    <row r="16852" spans="1:8" hidden="1" x14ac:dyDescent="0.25">
      <c r="A16852" t="s">
        <v>26</v>
      </c>
      <c r="B16852" t="s">
        <v>9</v>
      </c>
      <c r="C16852" s="62" t="s">
        <v>36</v>
      </c>
      <c r="D16852" s="62" t="s">
        <v>38</v>
      </c>
      <c r="E16852" s="62" t="s">
        <v>159</v>
      </c>
      <c r="F16852" s="62" t="s">
        <v>24</v>
      </c>
      <c r="G16852" s="2">
        <v>-520000</v>
      </c>
      <c r="H16852" t="s">
        <v>14</v>
      </c>
    </row>
    <row r="16853" spans="1:8" hidden="1" x14ac:dyDescent="0.25">
      <c r="A16853" t="s">
        <v>26</v>
      </c>
      <c r="B16853" t="s">
        <v>9</v>
      </c>
      <c r="C16853" s="62" t="s">
        <v>36</v>
      </c>
      <c r="D16853" s="62" t="s">
        <v>38</v>
      </c>
      <c r="E16853" s="62" t="s">
        <v>159</v>
      </c>
      <c r="F16853" s="62" t="s">
        <v>25</v>
      </c>
      <c r="G16853" s="2">
        <v>-538000</v>
      </c>
      <c r="H16853" t="s">
        <v>14</v>
      </c>
    </row>
    <row r="16854" spans="1:8" hidden="1" x14ac:dyDescent="0.25">
      <c r="A16854" t="s">
        <v>26</v>
      </c>
      <c r="B16854" t="s">
        <v>9</v>
      </c>
      <c r="C16854" s="62" t="s">
        <v>36</v>
      </c>
      <c r="D16854" s="62" t="s">
        <v>38</v>
      </c>
      <c r="E16854" s="62" t="s">
        <v>159</v>
      </c>
      <c r="F16854" s="62" t="s">
        <v>20</v>
      </c>
      <c r="G16854" s="2">
        <v>-1631100</v>
      </c>
      <c r="H16854" t="s">
        <v>14</v>
      </c>
    </row>
    <row r="16855" spans="1:8" hidden="1" x14ac:dyDescent="0.25">
      <c r="A16855" t="s">
        <v>26</v>
      </c>
      <c r="B16855" t="s">
        <v>9</v>
      </c>
      <c r="C16855" s="62" t="s">
        <v>36</v>
      </c>
      <c r="D16855" s="62" t="s">
        <v>38</v>
      </c>
      <c r="E16855" s="62" t="s">
        <v>159</v>
      </c>
      <c r="F16855" s="62" t="s">
        <v>13</v>
      </c>
      <c r="G16855" s="2">
        <v>-2325000</v>
      </c>
      <c r="H16855" t="s">
        <v>14</v>
      </c>
    </row>
    <row r="16856" spans="1:8" hidden="1" x14ac:dyDescent="0.25">
      <c r="A16856" t="s">
        <v>26</v>
      </c>
      <c r="B16856" t="s">
        <v>9</v>
      </c>
      <c r="C16856" s="62" t="s">
        <v>36</v>
      </c>
      <c r="D16856" s="62" t="s">
        <v>38</v>
      </c>
      <c r="E16856" s="62" t="s">
        <v>159</v>
      </c>
      <c r="F16856" s="62" t="s">
        <v>23</v>
      </c>
      <c r="G16856" s="2">
        <v>-2370000</v>
      </c>
      <c r="H16856" t="s">
        <v>14</v>
      </c>
    </row>
    <row r="16857" spans="1:8" hidden="1" x14ac:dyDescent="0.25">
      <c r="A16857" t="s">
        <v>26</v>
      </c>
      <c r="B16857" t="s">
        <v>9</v>
      </c>
      <c r="C16857" s="62" t="s">
        <v>36</v>
      </c>
      <c r="D16857" s="62" t="s">
        <v>38</v>
      </c>
      <c r="E16857" s="62" t="s">
        <v>159</v>
      </c>
      <c r="F16857" s="62" t="s">
        <v>15</v>
      </c>
      <c r="G16857" s="2">
        <v>-2400000</v>
      </c>
      <c r="H16857" t="s">
        <v>14</v>
      </c>
    </row>
    <row r="16858" spans="1:8" hidden="1" x14ac:dyDescent="0.25">
      <c r="A16858" t="s">
        <v>26</v>
      </c>
      <c r="B16858" t="s">
        <v>9</v>
      </c>
      <c r="C16858" s="62" t="s">
        <v>36</v>
      </c>
      <c r="D16858" s="62" t="s">
        <v>38</v>
      </c>
      <c r="E16858" s="62" t="s">
        <v>159</v>
      </c>
      <c r="F16858" s="62" t="s">
        <v>22</v>
      </c>
      <c r="G16858" s="2">
        <v>-3046100</v>
      </c>
      <c r="H16858" t="s">
        <v>14</v>
      </c>
    </row>
    <row r="16859" spans="1:8" hidden="1" x14ac:dyDescent="0.25">
      <c r="A16859" t="s">
        <v>26</v>
      </c>
      <c r="B16859" t="s">
        <v>9</v>
      </c>
      <c r="C16859" s="62" t="s">
        <v>36</v>
      </c>
      <c r="D16859" s="62" t="s">
        <v>38</v>
      </c>
      <c r="E16859" s="62" t="s">
        <v>159</v>
      </c>
      <c r="F16859" s="62" t="s">
        <v>19</v>
      </c>
      <c r="G16859" s="2">
        <v>-4447560</v>
      </c>
      <c r="H16859" t="s">
        <v>14</v>
      </c>
    </row>
    <row r="16860" spans="1:8" hidden="1" x14ac:dyDescent="0.25">
      <c r="A16860" t="s">
        <v>26</v>
      </c>
      <c r="B16860" t="s">
        <v>9</v>
      </c>
      <c r="C16860" s="62" t="s">
        <v>36</v>
      </c>
      <c r="D16860" s="62" t="s">
        <v>38</v>
      </c>
      <c r="E16860" s="62" t="s">
        <v>159</v>
      </c>
      <c r="F16860" s="62" t="s">
        <v>21</v>
      </c>
      <c r="G16860" s="2">
        <v>-4566100</v>
      </c>
      <c r="H16860" t="s">
        <v>14</v>
      </c>
    </row>
    <row r="16861" spans="1:8" hidden="1" x14ac:dyDescent="0.25">
      <c r="A16861" t="s">
        <v>26</v>
      </c>
      <c r="B16861" t="s">
        <v>9</v>
      </c>
      <c r="C16861" s="62" t="s">
        <v>36</v>
      </c>
      <c r="D16861" s="62" t="s">
        <v>38</v>
      </c>
      <c r="E16861" s="62" t="s">
        <v>159</v>
      </c>
      <c r="F16861" s="62" t="s">
        <v>16</v>
      </c>
      <c r="G16861" s="2">
        <v>-8167000</v>
      </c>
      <c r="H16861" t="s">
        <v>14</v>
      </c>
    </row>
    <row r="16862" spans="1:8" hidden="1" x14ac:dyDescent="0.25">
      <c r="A16862" t="s">
        <v>26</v>
      </c>
      <c r="B16862" t="s">
        <v>9</v>
      </c>
      <c r="C16862" s="62" t="s">
        <v>36</v>
      </c>
      <c r="D16862" s="62" t="s">
        <v>38</v>
      </c>
      <c r="E16862" s="62" t="s">
        <v>159</v>
      </c>
      <c r="F16862" s="62" t="s">
        <v>18</v>
      </c>
      <c r="G16862" s="2">
        <v>-8800574</v>
      </c>
      <c r="H16862" t="s">
        <v>14</v>
      </c>
    </row>
    <row r="16863" spans="1:8" hidden="1" x14ac:dyDescent="0.25">
      <c r="A16863" t="s">
        <v>26</v>
      </c>
      <c r="B16863" t="s">
        <v>9</v>
      </c>
      <c r="C16863" s="62" t="s">
        <v>36</v>
      </c>
      <c r="D16863" s="62" t="s">
        <v>38</v>
      </c>
      <c r="E16863" s="62" t="s">
        <v>159</v>
      </c>
      <c r="F16863" s="62" t="s">
        <v>17</v>
      </c>
      <c r="G16863" s="2">
        <v>-9081600</v>
      </c>
      <c r="H16863" t="s">
        <v>14</v>
      </c>
    </row>
    <row r="16864" spans="1:8" hidden="1" x14ac:dyDescent="0.25">
      <c r="A16864" t="s">
        <v>26</v>
      </c>
      <c r="B16864" t="s">
        <v>9</v>
      </c>
      <c r="C16864" s="62" t="s">
        <v>36</v>
      </c>
      <c r="D16864" s="62" t="s">
        <v>38</v>
      </c>
      <c r="E16864" s="62" t="s">
        <v>170</v>
      </c>
      <c r="F16864" s="62" t="s">
        <v>24</v>
      </c>
      <c r="G16864" s="2">
        <v>-600000</v>
      </c>
      <c r="H16864" t="s">
        <v>14</v>
      </c>
    </row>
    <row r="16865" spans="1:8" hidden="1" x14ac:dyDescent="0.25">
      <c r="A16865" t="s">
        <v>26</v>
      </c>
      <c r="B16865" t="s">
        <v>9</v>
      </c>
      <c r="C16865" s="62" t="s">
        <v>36</v>
      </c>
      <c r="D16865" s="62" t="s">
        <v>38</v>
      </c>
      <c r="E16865" s="62" t="s">
        <v>170</v>
      </c>
      <c r="F16865" s="62" t="s">
        <v>21</v>
      </c>
      <c r="G16865" s="2">
        <v>-936000</v>
      </c>
      <c r="H16865" t="s">
        <v>14</v>
      </c>
    </row>
    <row r="16866" spans="1:8" hidden="1" x14ac:dyDescent="0.25">
      <c r="A16866" t="s">
        <v>26</v>
      </c>
      <c r="B16866" t="s">
        <v>9</v>
      </c>
      <c r="C16866" s="62" t="s">
        <v>36</v>
      </c>
      <c r="D16866" s="62" t="s">
        <v>38</v>
      </c>
      <c r="E16866" s="62" t="s">
        <v>170</v>
      </c>
      <c r="F16866" s="62" t="s">
        <v>20</v>
      </c>
      <c r="G16866" s="2">
        <v>-1380000</v>
      </c>
      <c r="H16866" t="s">
        <v>14</v>
      </c>
    </row>
    <row r="16867" spans="1:8" hidden="1" x14ac:dyDescent="0.25">
      <c r="A16867" t="s">
        <v>26</v>
      </c>
      <c r="B16867" t="s">
        <v>9</v>
      </c>
      <c r="C16867" s="62" t="s">
        <v>36</v>
      </c>
      <c r="D16867" s="62" t="s">
        <v>38</v>
      </c>
      <c r="E16867" s="62" t="s">
        <v>170</v>
      </c>
      <c r="F16867" s="62" t="s">
        <v>25</v>
      </c>
      <c r="G16867" s="2">
        <v>-1400000</v>
      </c>
      <c r="H16867" t="s">
        <v>14</v>
      </c>
    </row>
    <row r="16868" spans="1:8" hidden="1" x14ac:dyDescent="0.25">
      <c r="A16868" t="s">
        <v>26</v>
      </c>
      <c r="B16868" t="s">
        <v>9</v>
      </c>
      <c r="C16868" s="62" t="s">
        <v>36</v>
      </c>
      <c r="D16868" s="62" t="s">
        <v>38</v>
      </c>
      <c r="E16868" s="62" t="s">
        <v>170</v>
      </c>
      <c r="F16868" s="62" t="s">
        <v>23</v>
      </c>
      <c r="G16868" s="2">
        <v>-2580000</v>
      </c>
      <c r="H16868" t="s">
        <v>14</v>
      </c>
    </row>
    <row r="16869" spans="1:8" hidden="1" x14ac:dyDescent="0.25">
      <c r="A16869" t="s">
        <v>26</v>
      </c>
      <c r="B16869" t="s">
        <v>9</v>
      </c>
      <c r="C16869" s="62" t="s">
        <v>36</v>
      </c>
      <c r="D16869" s="62" t="s">
        <v>38</v>
      </c>
      <c r="E16869" s="62" t="s">
        <v>170</v>
      </c>
      <c r="F16869" s="62" t="s">
        <v>22</v>
      </c>
      <c r="G16869" s="2">
        <v>-2930000</v>
      </c>
      <c r="H16869" t="s">
        <v>14</v>
      </c>
    </row>
    <row r="16870" spans="1:8" hidden="1" x14ac:dyDescent="0.25">
      <c r="A16870" t="s">
        <v>26</v>
      </c>
      <c r="B16870" t="s">
        <v>9</v>
      </c>
      <c r="C16870" s="62" t="s">
        <v>36</v>
      </c>
      <c r="D16870" s="62" t="s">
        <v>38</v>
      </c>
      <c r="E16870" s="62" t="s">
        <v>170</v>
      </c>
      <c r="F16870" s="62" t="s">
        <v>19</v>
      </c>
      <c r="G16870" s="2">
        <v>-3430000</v>
      </c>
      <c r="H16870" t="s">
        <v>14</v>
      </c>
    </row>
    <row r="16871" spans="1:8" hidden="1" x14ac:dyDescent="0.25">
      <c r="A16871" t="s">
        <v>26</v>
      </c>
      <c r="B16871" t="s">
        <v>9</v>
      </c>
      <c r="C16871" s="62" t="s">
        <v>36</v>
      </c>
      <c r="D16871" s="62" t="s">
        <v>38</v>
      </c>
      <c r="E16871" s="62" t="s">
        <v>170</v>
      </c>
      <c r="F16871" s="62" t="s">
        <v>16</v>
      </c>
      <c r="G16871" s="2">
        <v>-3730000</v>
      </c>
      <c r="H16871" t="s">
        <v>14</v>
      </c>
    </row>
    <row r="16872" spans="1:8" hidden="1" x14ac:dyDescent="0.25">
      <c r="A16872" t="s">
        <v>26</v>
      </c>
      <c r="B16872" t="s">
        <v>9</v>
      </c>
      <c r="C16872" s="62" t="s">
        <v>36</v>
      </c>
      <c r="D16872" s="62" t="s">
        <v>38</v>
      </c>
      <c r="E16872" s="62" t="s">
        <v>170</v>
      </c>
      <c r="F16872" s="62" t="s">
        <v>15</v>
      </c>
      <c r="G16872" s="2">
        <v>-4980000</v>
      </c>
      <c r="H16872" t="s">
        <v>14</v>
      </c>
    </row>
    <row r="16873" spans="1:8" hidden="1" x14ac:dyDescent="0.25">
      <c r="A16873" t="s">
        <v>26</v>
      </c>
      <c r="B16873" t="s">
        <v>9</v>
      </c>
      <c r="C16873" s="62" t="s">
        <v>36</v>
      </c>
      <c r="D16873" s="62" t="s">
        <v>38</v>
      </c>
      <c r="E16873" s="62" t="s">
        <v>170</v>
      </c>
      <c r="F16873" s="62" t="s">
        <v>17</v>
      </c>
      <c r="G16873" s="2">
        <v>-5010000</v>
      </c>
      <c r="H16873" t="s">
        <v>14</v>
      </c>
    </row>
    <row r="16874" spans="1:8" hidden="1" x14ac:dyDescent="0.25">
      <c r="A16874" t="s">
        <v>26</v>
      </c>
      <c r="B16874" t="s">
        <v>9</v>
      </c>
      <c r="C16874" s="62" t="s">
        <v>36</v>
      </c>
      <c r="D16874" s="62" t="s">
        <v>38</v>
      </c>
      <c r="E16874" s="62" t="s">
        <v>170</v>
      </c>
      <c r="F16874" s="62" t="s">
        <v>18</v>
      </c>
      <c r="G16874" s="2">
        <v>-6010000</v>
      </c>
      <c r="H16874" t="s">
        <v>14</v>
      </c>
    </row>
    <row r="16875" spans="1:8" hidden="1" x14ac:dyDescent="0.25">
      <c r="A16875" t="s">
        <v>26</v>
      </c>
      <c r="B16875" t="s">
        <v>9</v>
      </c>
      <c r="C16875" s="62" t="s">
        <v>36</v>
      </c>
      <c r="D16875" s="62" t="s">
        <v>38</v>
      </c>
      <c r="E16875" s="62" t="s">
        <v>170</v>
      </c>
      <c r="F16875" s="62" t="s">
        <v>13</v>
      </c>
      <c r="G16875" s="2">
        <v>-8100000</v>
      </c>
      <c r="H16875" t="s">
        <v>14</v>
      </c>
    </row>
    <row r="16876" spans="1:8" hidden="1" x14ac:dyDescent="0.25">
      <c r="A16876" t="s">
        <v>26</v>
      </c>
      <c r="B16876" t="s">
        <v>9</v>
      </c>
      <c r="C16876" s="62" t="s">
        <v>36</v>
      </c>
      <c r="D16876" s="62" t="s">
        <v>43</v>
      </c>
      <c r="E16876" s="62" t="s">
        <v>44</v>
      </c>
      <c r="F16876" s="62" t="s">
        <v>18</v>
      </c>
      <c r="G16876" s="2">
        <v>-12500</v>
      </c>
      <c r="H16876" t="s">
        <v>14</v>
      </c>
    </row>
    <row r="16877" spans="1:8" hidden="1" x14ac:dyDescent="0.25">
      <c r="A16877" t="s">
        <v>26</v>
      </c>
      <c r="B16877" t="s">
        <v>9</v>
      </c>
      <c r="C16877" s="62" t="s">
        <v>36</v>
      </c>
      <c r="D16877" s="62" t="s">
        <v>43</v>
      </c>
      <c r="E16877" s="62" t="s">
        <v>44</v>
      </c>
      <c r="F16877" s="62" t="s">
        <v>16</v>
      </c>
      <c r="G16877" s="2">
        <v>-12500</v>
      </c>
      <c r="H16877" t="s">
        <v>14</v>
      </c>
    </row>
    <row r="16878" spans="1:8" hidden="1" x14ac:dyDescent="0.25">
      <c r="A16878" t="s">
        <v>26</v>
      </c>
      <c r="B16878" t="s">
        <v>9</v>
      </c>
      <c r="C16878" s="62" t="s">
        <v>36</v>
      </c>
      <c r="D16878" s="62" t="s">
        <v>43</v>
      </c>
      <c r="E16878" s="62" t="s">
        <v>44</v>
      </c>
      <c r="F16878" s="62" t="s">
        <v>17</v>
      </c>
      <c r="G16878" s="2">
        <v>-12500</v>
      </c>
      <c r="H16878" t="s">
        <v>14</v>
      </c>
    </row>
    <row r="16879" spans="1:8" hidden="1" x14ac:dyDescent="0.25">
      <c r="A16879" t="s">
        <v>26</v>
      </c>
      <c r="B16879" t="s">
        <v>9</v>
      </c>
      <c r="C16879" s="62" t="s">
        <v>36</v>
      </c>
      <c r="D16879" s="62" t="s">
        <v>43</v>
      </c>
      <c r="E16879" s="62" t="s">
        <v>44</v>
      </c>
      <c r="F16879" s="62" t="s">
        <v>24</v>
      </c>
      <c r="G16879" s="2">
        <v>-12500</v>
      </c>
      <c r="H16879" t="s">
        <v>14</v>
      </c>
    </row>
    <row r="16880" spans="1:8" hidden="1" x14ac:dyDescent="0.25">
      <c r="A16880" t="s">
        <v>26</v>
      </c>
      <c r="B16880" t="s">
        <v>9</v>
      </c>
      <c r="C16880" s="62" t="s">
        <v>36</v>
      </c>
      <c r="D16880" s="62" t="s">
        <v>43</v>
      </c>
      <c r="E16880" s="62" t="s">
        <v>44</v>
      </c>
      <c r="F16880" s="62" t="s">
        <v>20</v>
      </c>
      <c r="G16880" s="2">
        <v>-12500</v>
      </c>
      <c r="H16880" t="s">
        <v>14</v>
      </c>
    </row>
    <row r="16881" spans="1:8" hidden="1" x14ac:dyDescent="0.25">
      <c r="A16881" t="s">
        <v>26</v>
      </c>
      <c r="B16881" t="s">
        <v>9</v>
      </c>
      <c r="C16881" s="62" t="s">
        <v>36</v>
      </c>
      <c r="D16881" s="62" t="s">
        <v>43</v>
      </c>
      <c r="E16881" s="62" t="s">
        <v>44</v>
      </c>
      <c r="F16881" s="62" t="s">
        <v>23</v>
      </c>
      <c r="G16881" s="2">
        <v>-12500</v>
      </c>
      <c r="H16881" t="s">
        <v>14</v>
      </c>
    </row>
    <row r="16882" spans="1:8" hidden="1" x14ac:dyDescent="0.25">
      <c r="A16882" t="s">
        <v>26</v>
      </c>
      <c r="B16882" t="s">
        <v>9</v>
      </c>
      <c r="C16882" s="62" t="s">
        <v>36</v>
      </c>
      <c r="D16882" s="62" t="s">
        <v>43</v>
      </c>
      <c r="E16882" s="62" t="s">
        <v>44</v>
      </c>
      <c r="F16882" s="62" t="s">
        <v>21</v>
      </c>
      <c r="G16882" s="2">
        <v>-12500</v>
      </c>
      <c r="H16882" t="s">
        <v>14</v>
      </c>
    </row>
    <row r="16883" spans="1:8" hidden="1" x14ac:dyDescent="0.25">
      <c r="A16883" t="s">
        <v>26</v>
      </c>
      <c r="B16883" t="s">
        <v>9</v>
      </c>
      <c r="C16883" s="62" t="s">
        <v>36</v>
      </c>
      <c r="D16883" s="62" t="s">
        <v>43</v>
      </c>
      <c r="E16883" s="62" t="s">
        <v>44</v>
      </c>
      <c r="F16883" s="62" t="s">
        <v>22</v>
      </c>
      <c r="G16883" s="2">
        <v>-12500</v>
      </c>
      <c r="H16883" t="s">
        <v>14</v>
      </c>
    </row>
    <row r="16884" spans="1:8" hidden="1" x14ac:dyDescent="0.25">
      <c r="A16884" t="s">
        <v>26</v>
      </c>
      <c r="B16884" t="s">
        <v>9</v>
      </c>
      <c r="C16884" s="62" t="s">
        <v>36</v>
      </c>
      <c r="D16884" s="62" t="s">
        <v>43</v>
      </c>
      <c r="E16884" s="62" t="s">
        <v>44</v>
      </c>
      <c r="F16884" s="62" t="s">
        <v>19</v>
      </c>
      <c r="G16884" s="2">
        <v>-12500</v>
      </c>
      <c r="H16884" t="s">
        <v>14</v>
      </c>
    </row>
    <row r="16885" spans="1:8" hidden="1" x14ac:dyDescent="0.25">
      <c r="A16885" t="s">
        <v>26</v>
      </c>
      <c r="B16885" t="s">
        <v>9</v>
      </c>
      <c r="C16885" s="62" t="s">
        <v>36</v>
      </c>
      <c r="D16885" s="62" t="s">
        <v>43</v>
      </c>
      <c r="E16885" s="62" t="s">
        <v>44</v>
      </c>
      <c r="F16885" s="62" t="s">
        <v>15</v>
      </c>
      <c r="G16885" s="2">
        <v>-12500</v>
      </c>
      <c r="H16885" t="s">
        <v>14</v>
      </c>
    </row>
    <row r="16886" spans="1:8" hidden="1" x14ac:dyDescent="0.25">
      <c r="A16886" t="s">
        <v>26</v>
      </c>
      <c r="B16886" t="s">
        <v>9</v>
      </c>
      <c r="C16886" s="62" t="s">
        <v>36</v>
      </c>
      <c r="D16886" s="62" t="s">
        <v>43</v>
      </c>
      <c r="E16886" s="62" t="s">
        <v>44</v>
      </c>
      <c r="F16886" s="62" t="s">
        <v>25</v>
      </c>
      <c r="G16886" s="2">
        <v>-12500</v>
      </c>
      <c r="H16886" t="s">
        <v>14</v>
      </c>
    </row>
    <row r="16887" spans="1:8" hidden="1" x14ac:dyDescent="0.25">
      <c r="A16887" t="s">
        <v>26</v>
      </c>
      <c r="B16887" t="s">
        <v>9</v>
      </c>
      <c r="C16887" s="62" t="s">
        <v>36</v>
      </c>
      <c r="D16887" s="62" t="s">
        <v>43</v>
      </c>
      <c r="E16887" s="62" t="s">
        <v>44</v>
      </c>
      <c r="F16887" s="62" t="s">
        <v>13</v>
      </c>
      <c r="G16887" s="2">
        <v>-12500</v>
      </c>
      <c r="H16887" t="s">
        <v>14</v>
      </c>
    </row>
    <row r="16888" spans="1:8" hidden="1" x14ac:dyDescent="0.25">
      <c r="A16888" t="s">
        <v>26</v>
      </c>
      <c r="B16888" t="s">
        <v>9</v>
      </c>
      <c r="C16888" s="62" t="s">
        <v>36</v>
      </c>
      <c r="D16888" s="62" t="s">
        <v>43</v>
      </c>
      <c r="E16888" s="62" t="s">
        <v>66</v>
      </c>
      <c r="F16888" s="62" t="s">
        <v>25</v>
      </c>
      <c r="G16888" s="2">
        <v>-42444.741308509227</v>
      </c>
      <c r="H16888" t="s">
        <v>14</v>
      </c>
    </row>
    <row r="16889" spans="1:8" hidden="1" x14ac:dyDescent="0.25">
      <c r="A16889" t="s">
        <v>26</v>
      </c>
      <c r="B16889" t="s">
        <v>9</v>
      </c>
      <c r="C16889" s="62" t="s">
        <v>36</v>
      </c>
      <c r="D16889" s="62" t="s">
        <v>43</v>
      </c>
      <c r="E16889" s="62" t="s">
        <v>66</v>
      </c>
      <c r="F16889" s="62" t="s">
        <v>22</v>
      </c>
      <c r="G16889" s="2">
        <v>-74274</v>
      </c>
      <c r="H16889" t="s">
        <v>14</v>
      </c>
    </row>
    <row r="16890" spans="1:8" hidden="1" x14ac:dyDescent="0.25">
      <c r="A16890" t="s">
        <v>26</v>
      </c>
      <c r="B16890" t="s">
        <v>9</v>
      </c>
      <c r="C16890" s="62" t="s">
        <v>36</v>
      </c>
      <c r="D16890" s="62" t="s">
        <v>43</v>
      </c>
      <c r="E16890" s="62" t="s">
        <v>66</v>
      </c>
      <c r="F16890" s="62" t="s">
        <v>23</v>
      </c>
      <c r="G16890" s="2">
        <v>-86729.251521392973</v>
      </c>
      <c r="H16890" t="s">
        <v>14</v>
      </c>
    </row>
    <row r="16891" spans="1:8" hidden="1" x14ac:dyDescent="0.25">
      <c r="A16891" t="s">
        <v>26</v>
      </c>
      <c r="B16891" t="s">
        <v>9</v>
      </c>
      <c r="C16891" s="62" t="s">
        <v>36</v>
      </c>
      <c r="D16891" s="62" t="s">
        <v>43</v>
      </c>
      <c r="E16891" s="62" t="s">
        <v>66</v>
      </c>
      <c r="F16891" s="62" t="s">
        <v>24</v>
      </c>
      <c r="G16891" s="2">
        <v>-90930.540854303719</v>
      </c>
      <c r="H16891" t="s">
        <v>14</v>
      </c>
    </row>
    <row r="16892" spans="1:8" hidden="1" x14ac:dyDescent="0.25">
      <c r="A16892" t="s">
        <v>26</v>
      </c>
      <c r="B16892" t="s">
        <v>9</v>
      </c>
      <c r="C16892" s="62" t="s">
        <v>36</v>
      </c>
      <c r="D16892" s="62" t="s">
        <v>43</v>
      </c>
      <c r="E16892" s="62" t="s">
        <v>66</v>
      </c>
      <c r="F16892" s="62" t="s">
        <v>15</v>
      </c>
      <c r="G16892" s="2">
        <v>-99453</v>
      </c>
      <c r="H16892" t="s">
        <v>14</v>
      </c>
    </row>
    <row r="16893" spans="1:8" hidden="1" x14ac:dyDescent="0.25">
      <c r="A16893" t="s">
        <v>26</v>
      </c>
      <c r="B16893" t="s">
        <v>9</v>
      </c>
      <c r="C16893" s="62" t="s">
        <v>36</v>
      </c>
      <c r="D16893" s="62" t="s">
        <v>43</v>
      </c>
      <c r="E16893" s="62" t="s">
        <v>66</v>
      </c>
      <c r="F16893" s="62" t="s">
        <v>13</v>
      </c>
      <c r="G16893" s="2">
        <v>-99620</v>
      </c>
      <c r="H16893" t="s">
        <v>14</v>
      </c>
    </row>
    <row r="16894" spans="1:8" hidden="1" x14ac:dyDescent="0.25">
      <c r="A16894" t="s">
        <v>26</v>
      </c>
      <c r="B16894" t="s">
        <v>9</v>
      </c>
      <c r="C16894" s="62" t="s">
        <v>36</v>
      </c>
      <c r="D16894" s="62" t="s">
        <v>43</v>
      </c>
      <c r="E16894" s="62" t="s">
        <v>66</v>
      </c>
      <c r="F16894" s="62" t="s">
        <v>21</v>
      </c>
      <c r="G16894" s="2">
        <v>-100000</v>
      </c>
      <c r="H16894" t="s">
        <v>14</v>
      </c>
    </row>
    <row r="16895" spans="1:8" hidden="1" x14ac:dyDescent="0.25">
      <c r="A16895" t="s">
        <v>26</v>
      </c>
      <c r="B16895" t="s">
        <v>9</v>
      </c>
      <c r="C16895" s="62" t="s">
        <v>36</v>
      </c>
      <c r="D16895" s="62" t="s">
        <v>43</v>
      </c>
      <c r="E16895" s="62" t="s">
        <v>66</v>
      </c>
      <c r="F16895" s="62" t="s">
        <v>20</v>
      </c>
      <c r="G16895" s="2">
        <v>-100000</v>
      </c>
      <c r="H16895" t="s">
        <v>14</v>
      </c>
    </row>
    <row r="16896" spans="1:8" hidden="1" x14ac:dyDescent="0.25">
      <c r="A16896" t="s">
        <v>26</v>
      </c>
      <c r="B16896" t="s">
        <v>9</v>
      </c>
      <c r="C16896" s="62" t="s">
        <v>36</v>
      </c>
      <c r="D16896" s="62" t="s">
        <v>43</v>
      </c>
      <c r="E16896" s="62" t="s">
        <v>66</v>
      </c>
      <c r="F16896" s="62" t="s">
        <v>16</v>
      </c>
      <c r="G16896" s="2">
        <v>-100000</v>
      </c>
      <c r="H16896" t="s">
        <v>14</v>
      </c>
    </row>
    <row r="16897" spans="1:8" hidden="1" x14ac:dyDescent="0.25">
      <c r="A16897" t="s">
        <v>26</v>
      </c>
      <c r="B16897" t="s">
        <v>9</v>
      </c>
      <c r="C16897" s="62" t="s">
        <v>36</v>
      </c>
      <c r="D16897" s="62" t="s">
        <v>43</v>
      </c>
      <c r="E16897" s="62" t="s">
        <v>66</v>
      </c>
      <c r="F16897" s="62" t="s">
        <v>17</v>
      </c>
      <c r="G16897" s="2">
        <v>-100000</v>
      </c>
      <c r="H16897" t="s">
        <v>14</v>
      </c>
    </row>
    <row r="16898" spans="1:8" hidden="1" x14ac:dyDescent="0.25">
      <c r="A16898" t="s">
        <v>26</v>
      </c>
      <c r="B16898" t="s">
        <v>9</v>
      </c>
      <c r="C16898" s="62" t="s">
        <v>36</v>
      </c>
      <c r="D16898" s="62" t="s">
        <v>43</v>
      </c>
      <c r="E16898" s="62" t="s">
        <v>66</v>
      </c>
      <c r="F16898" s="62" t="s">
        <v>19</v>
      </c>
      <c r="G16898" s="2">
        <v>-103155</v>
      </c>
      <c r="H16898" t="s">
        <v>14</v>
      </c>
    </row>
    <row r="16899" spans="1:8" hidden="1" x14ac:dyDescent="0.25">
      <c r="A16899" t="s">
        <v>26</v>
      </c>
      <c r="B16899" t="s">
        <v>9</v>
      </c>
      <c r="C16899" s="62" t="s">
        <v>36</v>
      </c>
      <c r="D16899" s="62" t="s">
        <v>43</v>
      </c>
      <c r="E16899" s="62" t="s">
        <v>66</v>
      </c>
      <c r="F16899" s="62" t="s">
        <v>18</v>
      </c>
      <c r="G16899" s="2">
        <v>-111000</v>
      </c>
      <c r="H16899" t="s">
        <v>14</v>
      </c>
    </row>
    <row r="16900" spans="1:8" hidden="1" x14ac:dyDescent="0.25">
      <c r="A16900" t="s">
        <v>26</v>
      </c>
      <c r="B16900" t="s">
        <v>9</v>
      </c>
      <c r="C16900" s="62" t="s">
        <v>36</v>
      </c>
      <c r="D16900" s="62" t="s">
        <v>43</v>
      </c>
      <c r="E16900" s="62" t="s">
        <v>78</v>
      </c>
      <c r="F16900" s="62" t="s">
        <v>18</v>
      </c>
      <c r="G16900" s="2">
        <v>-13000</v>
      </c>
      <c r="H16900" t="s">
        <v>14</v>
      </c>
    </row>
    <row r="16901" spans="1:8" hidden="1" x14ac:dyDescent="0.25">
      <c r="A16901" t="s">
        <v>26</v>
      </c>
      <c r="B16901" t="s">
        <v>9</v>
      </c>
      <c r="C16901" s="62" t="s">
        <v>36</v>
      </c>
      <c r="D16901" s="62" t="s">
        <v>43</v>
      </c>
      <c r="E16901" s="62" t="s">
        <v>78</v>
      </c>
      <c r="F16901" s="62" t="s">
        <v>16</v>
      </c>
      <c r="G16901" s="2">
        <v>-13000</v>
      </c>
      <c r="H16901" t="s">
        <v>14</v>
      </c>
    </row>
    <row r="16902" spans="1:8" hidden="1" x14ac:dyDescent="0.25">
      <c r="A16902" t="s">
        <v>26</v>
      </c>
      <c r="B16902" t="s">
        <v>9</v>
      </c>
      <c r="C16902" s="62" t="s">
        <v>36</v>
      </c>
      <c r="D16902" s="62" t="s">
        <v>43</v>
      </c>
      <c r="E16902" s="62" t="s">
        <v>78</v>
      </c>
      <c r="F16902" s="62" t="s">
        <v>17</v>
      </c>
      <c r="G16902" s="2">
        <v>-13000</v>
      </c>
      <c r="H16902" t="s">
        <v>14</v>
      </c>
    </row>
    <row r="16903" spans="1:8" hidden="1" x14ac:dyDescent="0.25">
      <c r="A16903" t="s">
        <v>26</v>
      </c>
      <c r="B16903" t="s">
        <v>9</v>
      </c>
      <c r="C16903" s="62" t="s">
        <v>36</v>
      </c>
      <c r="D16903" s="62" t="s">
        <v>43</v>
      </c>
      <c r="E16903" s="62" t="s">
        <v>78</v>
      </c>
      <c r="F16903" s="62" t="s">
        <v>24</v>
      </c>
      <c r="G16903" s="2">
        <v>-13000</v>
      </c>
      <c r="H16903" t="s">
        <v>14</v>
      </c>
    </row>
    <row r="16904" spans="1:8" hidden="1" x14ac:dyDescent="0.25">
      <c r="A16904" t="s">
        <v>26</v>
      </c>
      <c r="B16904" t="s">
        <v>9</v>
      </c>
      <c r="C16904" s="62" t="s">
        <v>36</v>
      </c>
      <c r="D16904" s="62" t="s">
        <v>43</v>
      </c>
      <c r="E16904" s="62" t="s">
        <v>78</v>
      </c>
      <c r="F16904" s="62" t="s">
        <v>20</v>
      </c>
      <c r="G16904" s="2">
        <v>-13000</v>
      </c>
      <c r="H16904" t="s">
        <v>14</v>
      </c>
    </row>
    <row r="16905" spans="1:8" hidden="1" x14ac:dyDescent="0.25">
      <c r="A16905" t="s">
        <v>26</v>
      </c>
      <c r="B16905" t="s">
        <v>9</v>
      </c>
      <c r="C16905" s="62" t="s">
        <v>36</v>
      </c>
      <c r="D16905" s="62" t="s">
        <v>43</v>
      </c>
      <c r="E16905" s="62" t="s">
        <v>78</v>
      </c>
      <c r="F16905" s="62" t="s">
        <v>23</v>
      </c>
      <c r="G16905" s="2">
        <v>-13000</v>
      </c>
      <c r="H16905" t="s">
        <v>14</v>
      </c>
    </row>
    <row r="16906" spans="1:8" hidden="1" x14ac:dyDescent="0.25">
      <c r="A16906" t="s">
        <v>26</v>
      </c>
      <c r="B16906" t="s">
        <v>9</v>
      </c>
      <c r="C16906" s="62" t="s">
        <v>36</v>
      </c>
      <c r="D16906" s="62" t="s">
        <v>43</v>
      </c>
      <c r="E16906" s="62" t="s">
        <v>78</v>
      </c>
      <c r="F16906" s="62" t="s">
        <v>21</v>
      </c>
      <c r="G16906" s="2">
        <v>-13000</v>
      </c>
      <c r="H16906" t="s">
        <v>14</v>
      </c>
    </row>
    <row r="16907" spans="1:8" hidden="1" x14ac:dyDescent="0.25">
      <c r="A16907" t="s">
        <v>26</v>
      </c>
      <c r="B16907" t="s">
        <v>9</v>
      </c>
      <c r="C16907" s="62" t="s">
        <v>36</v>
      </c>
      <c r="D16907" s="62" t="s">
        <v>43</v>
      </c>
      <c r="E16907" s="62" t="s">
        <v>78</v>
      </c>
      <c r="F16907" s="62" t="s">
        <v>22</v>
      </c>
      <c r="G16907" s="2">
        <v>-13000</v>
      </c>
      <c r="H16907" t="s">
        <v>14</v>
      </c>
    </row>
    <row r="16908" spans="1:8" hidden="1" x14ac:dyDescent="0.25">
      <c r="A16908" t="s">
        <v>26</v>
      </c>
      <c r="B16908" t="s">
        <v>9</v>
      </c>
      <c r="C16908" s="62" t="s">
        <v>36</v>
      </c>
      <c r="D16908" s="62" t="s">
        <v>43</v>
      </c>
      <c r="E16908" s="62" t="s">
        <v>78</v>
      </c>
      <c r="F16908" s="62" t="s">
        <v>19</v>
      </c>
      <c r="G16908" s="2">
        <v>-13000</v>
      </c>
      <c r="H16908" t="s">
        <v>14</v>
      </c>
    </row>
    <row r="16909" spans="1:8" hidden="1" x14ac:dyDescent="0.25">
      <c r="A16909" t="s">
        <v>26</v>
      </c>
      <c r="B16909" t="s">
        <v>9</v>
      </c>
      <c r="C16909" s="62" t="s">
        <v>36</v>
      </c>
      <c r="D16909" s="62" t="s">
        <v>43</v>
      </c>
      <c r="E16909" s="62" t="s">
        <v>78</v>
      </c>
      <c r="F16909" s="62" t="s">
        <v>15</v>
      </c>
      <c r="G16909" s="2">
        <v>-13000</v>
      </c>
      <c r="H16909" t="s">
        <v>14</v>
      </c>
    </row>
    <row r="16910" spans="1:8" hidden="1" x14ac:dyDescent="0.25">
      <c r="A16910" t="s">
        <v>26</v>
      </c>
      <c r="B16910" t="s">
        <v>9</v>
      </c>
      <c r="C16910" s="62" t="s">
        <v>36</v>
      </c>
      <c r="D16910" s="62" t="s">
        <v>43</v>
      </c>
      <c r="E16910" s="62" t="s">
        <v>78</v>
      </c>
      <c r="F16910" s="62" t="s">
        <v>25</v>
      </c>
      <c r="G16910" s="2">
        <v>-13000</v>
      </c>
      <c r="H16910" t="s">
        <v>14</v>
      </c>
    </row>
    <row r="16911" spans="1:8" hidden="1" x14ac:dyDescent="0.25">
      <c r="A16911" t="s">
        <v>26</v>
      </c>
      <c r="B16911" t="s">
        <v>9</v>
      </c>
      <c r="C16911" s="62" t="s">
        <v>36</v>
      </c>
      <c r="D16911" s="62" t="s">
        <v>43</v>
      </c>
      <c r="E16911" s="62" t="s">
        <v>78</v>
      </c>
      <c r="F16911" s="62" t="s">
        <v>13</v>
      </c>
      <c r="G16911" s="2">
        <v>-13000</v>
      </c>
      <c r="H16911" t="s">
        <v>14</v>
      </c>
    </row>
    <row r="16912" spans="1:8" hidden="1" x14ac:dyDescent="0.25">
      <c r="A16912" t="s">
        <v>26</v>
      </c>
      <c r="B16912" t="s">
        <v>9</v>
      </c>
      <c r="C16912" s="62" t="s">
        <v>36</v>
      </c>
      <c r="D16912" s="62" t="s">
        <v>43</v>
      </c>
      <c r="E16912" s="62" t="s">
        <v>83</v>
      </c>
      <c r="F16912" s="62" t="s">
        <v>20</v>
      </c>
      <c r="G16912" s="2">
        <v>-200000</v>
      </c>
      <c r="H16912" t="s">
        <v>14</v>
      </c>
    </row>
    <row r="16913" spans="1:8" hidden="1" x14ac:dyDescent="0.25">
      <c r="A16913" t="s">
        <v>26</v>
      </c>
      <c r="B16913" t="s">
        <v>9</v>
      </c>
      <c r="C16913" s="62" t="s">
        <v>36</v>
      </c>
      <c r="D16913" s="62" t="s">
        <v>43</v>
      </c>
      <c r="E16913" s="62" t="s">
        <v>83</v>
      </c>
      <c r="F16913" s="62" t="s">
        <v>19</v>
      </c>
      <c r="G16913" s="2">
        <v>-200000</v>
      </c>
      <c r="H16913" t="s">
        <v>14</v>
      </c>
    </row>
    <row r="16914" spans="1:8" hidden="1" x14ac:dyDescent="0.25">
      <c r="A16914" t="s">
        <v>26</v>
      </c>
      <c r="B16914" t="s">
        <v>9</v>
      </c>
      <c r="C16914" s="62" t="s">
        <v>36</v>
      </c>
      <c r="D16914" s="62" t="s">
        <v>43</v>
      </c>
      <c r="E16914" s="62" t="s">
        <v>83</v>
      </c>
      <c r="F16914" s="62" t="s">
        <v>17</v>
      </c>
      <c r="G16914" s="2">
        <v>-200000</v>
      </c>
      <c r="H16914" t="s">
        <v>14</v>
      </c>
    </row>
    <row r="16915" spans="1:8" hidden="1" x14ac:dyDescent="0.25">
      <c r="A16915" t="s">
        <v>26</v>
      </c>
      <c r="B16915" t="s">
        <v>9</v>
      </c>
      <c r="C16915" s="62" t="s">
        <v>36</v>
      </c>
      <c r="D16915" s="62" t="s">
        <v>43</v>
      </c>
      <c r="E16915" s="62" t="s">
        <v>83</v>
      </c>
      <c r="F16915" s="62" t="s">
        <v>18</v>
      </c>
      <c r="G16915" s="2">
        <v>-200000</v>
      </c>
      <c r="H16915" t="s">
        <v>14</v>
      </c>
    </row>
    <row r="16916" spans="1:8" hidden="1" x14ac:dyDescent="0.25">
      <c r="A16916" t="s">
        <v>26</v>
      </c>
      <c r="B16916" t="s">
        <v>9</v>
      </c>
      <c r="C16916" s="62" t="s">
        <v>36</v>
      </c>
      <c r="D16916" s="62" t="s">
        <v>43</v>
      </c>
      <c r="E16916" s="62" t="s">
        <v>98</v>
      </c>
      <c r="F16916" s="62" t="s">
        <v>18</v>
      </c>
      <c r="G16916" s="2">
        <v>-150000</v>
      </c>
      <c r="H16916" t="s">
        <v>14</v>
      </c>
    </row>
    <row r="16917" spans="1:8" hidden="1" x14ac:dyDescent="0.25">
      <c r="A16917" t="s">
        <v>26</v>
      </c>
      <c r="B16917" t="s">
        <v>9</v>
      </c>
      <c r="C16917" s="62" t="s">
        <v>36</v>
      </c>
      <c r="D16917" s="62" t="s">
        <v>43</v>
      </c>
      <c r="E16917" s="62" t="s">
        <v>98</v>
      </c>
      <c r="F16917" s="62" t="s">
        <v>16</v>
      </c>
      <c r="G16917" s="2">
        <v>-150000</v>
      </c>
      <c r="H16917" t="s">
        <v>14</v>
      </c>
    </row>
    <row r="16918" spans="1:8" hidden="1" x14ac:dyDescent="0.25">
      <c r="A16918" t="s">
        <v>26</v>
      </c>
      <c r="B16918" t="s">
        <v>9</v>
      </c>
      <c r="C16918" s="62" t="s">
        <v>36</v>
      </c>
      <c r="D16918" s="62" t="s">
        <v>43</v>
      </c>
      <c r="E16918" s="62" t="s">
        <v>98</v>
      </c>
      <c r="F16918" s="62" t="s">
        <v>17</v>
      </c>
      <c r="G16918" s="2">
        <v>-150000</v>
      </c>
      <c r="H16918" t="s">
        <v>14</v>
      </c>
    </row>
    <row r="16919" spans="1:8" hidden="1" x14ac:dyDescent="0.25">
      <c r="A16919" t="s">
        <v>26</v>
      </c>
      <c r="B16919" t="s">
        <v>9</v>
      </c>
      <c r="C16919" s="62" t="s">
        <v>36</v>
      </c>
      <c r="D16919" s="62" t="s">
        <v>43</v>
      </c>
      <c r="E16919" s="62" t="s">
        <v>98</v>
      </c>
      <c r="F16919" s="62" t="s">
        <v>24</v>
      </c>
      <c r="G16919" s="2">
        <v>-150000</v>
      </c>
      <c r="H16919" t="s">
        <v>14</v>
      </c>
    </row>
    <row r="16920" spans="1:8" hidden="1" x14ac:dyDescent="0.25">
      <c r="A16920" t="s">
        <v>26</v>
      </c>
      <c r="B16920" t="s">
        <v>9</v>
      </c>
      <c r="C16920" s="62" t="s">
        <v>36</v>
      </c>
      <c r="D16920" s="62" t="s">
        <v>43</v>
      </c>
      <c r="E16920" s="62" t="s">
        <v>98</v>
      </c>
      <c r="F16920" s="62" t="s">
        <v>20</v>
      </c>
      <c r="G16920" s="2">
        <v>-150000</v>
      </c>
      <c r="H16920" t="s">
        <v>14</v>
      </c>
    </row>
    <row r="16921" spans="1:8" hidden="1" x14ac:dyDescent="0.25">
      <c r="A16921" t="s">
        <v>26</v>
      </c>
      <c r="B16921" t="s">
        <v>9</v>
      </c>
      <c r="C16921" s="62" t="s">
        <v>36</v>
      </c>
      <c r="D16921" s="62" t="s">
        <v>43</v>
      </c>
      <c r="E16921" s="62" t="s">
        <v>98</v>
      </c>
      <c r="F16921" s="62" t="s">
        <v>23</v>
      </c>
      <c r="G16921" s="2">
        <v>-150000</v>
      </c>
      <c r="H16921" t="s">
        <v>14</v>
      </c>
    </row>
    <row r="16922" spans="1:8" hidden="1" x14ac:dyDescent="0.25">
      <c r="A16922" t="s">
        <v>26</v>
      </c>
      <c r="B16922" t="s">
        <v>9</v>
      </c>
      <c r="C16922" s="62" t="s">
        <v>36</v>
      </c>
      <c r="D16922" s="62" t="s">
        <v>43</v>
      </c>
      <c r="E16922" s="62" t="s">
        <v>98</v>
      </c>
      <c r="F16922" s="62" t="s">
        <v>21</v>
      </c>
      <c r="G16922" s="2">
        <v>-150000</v>
      </c>
      <c r="H16922" t="s">
        <v>14</v>
      </c>
    </row>
    <row r="16923" spans="1:8" hidden="1" x14ac:dyDescent="0.25">
      <c r="A16923" t="s">
        <v>26</v>
      </c>
      <c r="B16923" t="s">
        <v>9</v>
      </c>
      <c r="C16923" s="62" t="s">
        <v>36</v>
      </c>
      <c r="D16923" s="62" t="s">
        <v>43</v>
      </c>
      <c r="E16923" s="62" t="s">
        <v>98</v>
      </c>
      <c r="F16923" s="62" t="s">
        <v>22</v>
      </c>
      <c r="G16923" s="2">
        <v>-150000</v>
      </c>
      <c r="H16923" t="s">
        <v>14</v>
      </c>
    </row>
    <row r="16924" spans="1:8" hidden="1" x14ac:dyDescent="0.25">
      <c r="A16924" t="s">
        <v>26</v>
      </c>
      <c r="B16924" t="s">
        <v>9</v>
      </c>
      <c r="C16924" s="62" t="s">
        <v>36</v>
      </c>
      <c r="D16924" s="62" t="s">
        <v>43</v>
      </c>
      <c r="E16924" s="62" t="s">
        <v>98</v>
      </c>
      <c r="F16924" s="62" t="s">
        <v>19</v>
      </c>
      <c r="G16924" s="2">
        <v>-150000</v>
      </c>
      <c r="H16924" t="s">
        <v>14</v>
      </c>
    </row>
    <row r="16925" spans="1:8" hidden="1" x14ac:dyDescent="0.25">
      <c r="A16925" t="s">
        <v>26</v>
      </c>
      <c r="B16925" t="s">
        <v>9</v>
      </c>
      <c r="C16925" s="62" t="s">
        <v>36</v>
      </c>
      <c r="D16925" s="62" t="s">
        <v>43</v>
      </c>
      <c r="E16925" s="62" t="s">
        <v>98</v>
      </c>
      <c r="F16925" s="62" t="s">
        <v>15</v>
      </c>
      <c r="G16925" s="2">
        <v>-150000</v>
      </c>
      <c r="H16925" t="s">
        <v>14</v>
      </c>
    </row>
    <row r="16926" spans="1:8" hidden="1" x14ac:dyDescent="0.25">
      <c r="A16926" t="s">
        <v>26</v>
      </c>
      <c r="B16926" t="s">
        <v>9</v>
      </c>
      <c r="C16926" s="62" t="s">
        <v>36</v>
      </c>
      <c r="D16926" s="62" t="s">
        <v>43</v>
      </c>
      <c r="E16926" s="62" t="s">
        <v>98</v>
      </c>
      <c r="F16926" s="62" t="s">
        <v>25</v>
      </c>
      <c r="G16926" s="2">
        <v>-150000</v>
      </c>
      <c r="H16926" t="s">
        <v>14</v>
      </c>
    </row>
    <row r="16927" spans="1:8" hidden="1" x14ac:dyDescent="0.25">
      <c r="A16927" t="s">
        <v>26</v>
      </c>
      <c r="B16927" t="s">
        <v>9</v>
      </c>
      <c r="C16927" s="62" t="s">
        <v>36</v>
      </c>
      <c r="D16927" s="62" t="s">
        <v>43</v>
      </c>
      <c r="E16927" s="62" t="s">
        <v>98</v>
      </c>
      <c r="F16927" s="62" t="s">
        <v>13</v>
      </c>
      <c r="G16927" s="2">
        <v>-150000</v>
      </c>
      <c r="H16927" t="s">
        <v>14</v>
      </c>
    </row>
    <row r="16928" spans="1:8" hidden="1" x14ac:dyDescent="0.25">
      <c r="A16928" t="s">
        <v>26</v>
      </c>
      <c r="B16928" t="s">
        <v>9</v>
      </c>
      <c r="C16928" s="62" t="s">
        <v>36</v>
      </c>
      <c r="D16928" s="62" t="s">
        <v>43</v>
      </c>
      <c r="E16928" s="62" t="s">
        <v>105</v>
      </c>
      <c r="F16928" s="62" t="s">
        <v>25</v>
      </c>
      <c r="G16928" s="2">
        <v>-200000</v>
      </c>
      <c r="H16928" t="s">
        <v>14</v>
      </c>
    </row>
    <row r="16929" spans="1:8" hidden="1" x14ac:dyDescent="0.25">
      <c r="A16929" t="s">
        <v>26</v>
      </c>
      <c r="B16929" t="s">
        <v>9</v>
      </c>
      <c r="C16929" s="62" t="s">
        <v>36</v>
      </c>
      <c r="D16929" s="62" t="s">
        <v>43</v>
      </c>
      <c r="E16929" s="62" t="s">
        <v>122</v>
      </c>
      <c r="F16929" s="62" t="s">
        <v>18</v>
      </c>
      <c r="G16929" s="2">
        <v>-25000</v>
      </c>
      <c r="H16929" t="s">
        <v>14</v>
      </c>
    </row>
    <row r="16930" spans="1:8" hidden="1" x14ac:dyDescent="0.25">
      <c r="A16930" t="s">
        <v>26</v>
      </c>
      <c r="B16930" t="s">
        <v>9</v>
      </c>
      <c r="C16930" s="62" t="s">
        <v>36</v>
      </c>
      <c r="D16930" s="62" t="s">
        <v>43</v>
      </c>
      <c r="E16930" s="62" t="s">
        <v>122</v>
      </c>
      <c r="F16930" s="62" t="s">
        <v>16</v>
      </c>
      <c r="G16930" s="2">
        <v>-25000</v>
      </c>
      <c r="H16930" t="s">
        <v>14</v>
      </c>
    </row>
    <row r="16931" spans="1:8" hidden="1" x14ac:dyDescent="0.25">
      <c r="A16931" t="s">
        <v>26</v>
      </c>
      <c r="B16931" t="s">
        <v>9</v>
      </c>
      <c r="C16931" s="62" t="s">
        <v>36</v>
      </c>
      <c r="D16931" s="62" t="s">
        <v>43</v>
      </c>
      <c r="E16931" s="62" t="s">
        <v>122</v>
      </c>
      <c r="F16931" s="62" t="s">
        <v>17</v>
      </c>
      <c r="G16931" s="2">
        <v>-25000</v>
      </c>
      <c r="H16931" t="s">
        <v>14</v>
      </c>
    </row>
    <row r="16932" spans="1:8" hidden="1" x14ac:dyDescent="0.25">
      <c r="A16932" t="s">
        <v>26</v>
      </c>
      <c r="B16932" t="s">
        <v>9</v>
      </c>
      <c r="C16932" s="62" t="s">
        <v>36</v>
      </c>
      <c r="D16932" s="62" t="s">
        <v>43</v>
      </c>
      <c r="E16932" s="62" t="s">
        <v>122</v>
      </c>
      <c r="F16932" s="62" t="s">
        <v>24</v>
      </c>
      <c r="G16932" s="2">
        <v>-25000</v>
      </c>
      <c r="H16932" t="s">
        <v>14</v>
      </c>
    </row>
    <row r="16933" spans="1:8" hidden="1" x14ac:dyDescent="0.25">
      <c r="A16933" t="s">
        <v>26</v>
      </c>
      <c r="B16933" t="s">
        <v>9</v>
      </c>
      <c r="C16933" s="62" t="s">
        <v>36</v>
      </c>
      <c r="D16933" s="62" t="s">
        <v>43</v>
      </c>
      <c r="E16933" s="62" t="s">
        <v>122</v>
      </c>
      <c r="F16933" s="62" t="s">
        <v>20</v>
      </c>
      <c r="G16933" s="2">
        <v>-25000</v>
      </c>
      <c r="H16933" t="s">
        <v>14</v>
      </c>
    </row>
    <row r="16934" spans="1:8" hidden="1" x14ac:dyDescent="0.25">
      <c r="A16934" t="s">
        <v>26</v>
      </c>
      <c r="B16934" t="s">
        <v>9</v>
      </c>
      <c r="C16934" s="62" t="s">
        <v>36</v>
      </c>
      <c r="D16934" s="62" t="s">
        <v>43</v>
      </c>
      <c r="E16934" s="62" t="s">
        <v>122</v>
      </c>
      <c r="F16934" s="62" t="s">
        <v>23</v>
      </c>
      <c r="G16934" s="2">
        <v>-25000</v>
      </c>
      <c r="H16934" t="s">
        <v>14</v>
      </c>
    </row>
    <row r="16935" spans="1:8" hidden="1" x14ac:dyDescent="0.25">
      <c r="A16935" t="s">
        <v>26</v>
      </c>
      <c r="B16935" t="s">
        <v>9</v>
      </c>
      <c r="C16935" s="62" t="s">
        <v>36</v>
      </c>
      <c r="D16935" s="62" t="s">
        <v>43</v>
      </c>
      <c r="E16935" s="62" t="s">
        <v>122</v>
      </c>
      <c r="F16935" s="62" t="s">
        <v>21</v>
      </c>
      <c r="G16935" s="2">
        <v>-25000</v>
      </c>
      <c r="H16935" t="s">
        <v>14</v>
      </c>
    </row>
    <row r="16936" spans="1:8" hidden="1" x14ac:dyDescent="0.25">
      <c r="A16936" t="s">
        <v>26</v>
      </c>
      <c r="B16936" t="s">
        <v>9</v>
      </c>
      <c r="C16936" s="62" t="s">
        <v>36</v>
      </c>
      <c r="D16936" s="62" t="s">
        <v>43</v>
      </c>
      <c r="E16936" s="62" t="s">
        <v>122</v>
      </c>
      <c r="F16936" s="62" t="s">
        <v>22</v>
      </c>
      <c r="G16936" s="2">
        <v>-25000</v>
      </c>
      <c r="H16936" t="s">
        <v>14</v>
      </c>
    </row>
    <row r="16937" spans="1:8" hidden="1" x14ac:dyDescent="0.25">
      <c r="A16937" t="s">
        <v>26</v>
      </c>
      <c r="B16937" t="s">
        <v>9</v>
      </c>
      <c r="C16937" s="62" t="s">
        <v>36</v>
      </c>
      <c r="D16937" s="62" t="s">
        <v>43</v>
      </c>
      <c r="E16937" s="62" t="s">
        <v>122</v>
      </c>
      <c r="F16937" s="62" t="s">
        <v>19</v>
      </c>
      <c r="G16937" s="2">
        <v>-25000</v>
      </c>
      <c r="H16937" t="s">
        <v>14</v>
      </c>
    </row>
    <row r="16938" spans="1:8" hidden="1" x14ac:dyDescent="0.25">
      <c r="A16938" t="s">
        <v>26</v>
      </c>
      <c r="B16938" t="s">
        <v>9</v>
      </c>
      <c r="C16938" s="62" t="s">
        <v>36</v>
      </c>
      <c r="D16938" s="62" t="s">
        <v>43</v>
      </c>
      <c r="E16938" s="62" t="s">
        <v>122</v>
      </c>
      <c r="F16938" s="62" t="s">
        <v>15</v>
      </c>
      <c r="G16938" s="2">
        <v>-25000</v>
      </c>
      <c r="H16938" t="s">
        <v>14</v>
      </c>
    </row>
    <row r="16939" spans="1:8" hidden="1" x14ac:dyDescent="0.25">
      <c r="A16939" t="s">
        <v>26</v>
      </c>
      <c r="B16939" t="s">
        <v>9</v>
      </c>
      <c r="C16939" s="62" t="s">
        <v>36</v>
      </c>
      <c r="D16939" s="62" t="s">
        <v>43</v>
      </c>
      <c r="E16939" s="62" t="s">
        <v>122</v>
      </c>
      <c r="F16939" s="62" t="s">
        <v>25</v>
      </c>
      <c r="G16939" s="2">
        <v>-25000</v>
      </c>
      <c r="H16939" t="s">
        <v>14</v>
      </c>
    </row>
    <row r="16940" spans="1:8" hidden="1" x14ac:dyDescent="0.25">
      <c r="A16940" t="s">
        <v>26</v>
      </c>
      <c r="B16940" t="s">
        <v>9</v>
      </c>
      <c r="C16940" s="62" t="s">
        <v>36</v>
      </c>
      <c r="D16940" s="62" t="s">
        <v>43</v>
      </c>
      <c r="E16940" s="62" t="s">
        <v>122</v>
      </c>
      <c r="F16940" s="62" t="s">
        <v>13</v>
      </c>
      <c r="G16940" s="2">
        <v>-25000</v>
      </c>
      <c r="H16940" t="s">
        <v>14</v>
      </c>
    </row>
    <row r="16941" spans="1:8" hidden="1" x14ac:dyDescent="0.25">
      <c r="A16941" t="s">
        <v>26</v>
      </c>
      <c r="B16941" t="s">
        <v>9</v>
      </c>
      <c r="C16941" s="62" t="s">
        <v>36</v>
      </c>
      <c r="D16941" s="62" t="s">
        <v>43</v>
      </c>
      <c r="E16941" s="62" t="s">
        <v>137</v>
      </c>
      <c r="F16941" s="62" t="s">
        <v>18</v>
      </c>
      <c r="G16941" s="2">
        <v>-10000</v>
      </c>
      <c r="H16941" t="s">
        <v>14</v>
      </c>
    </row>
    <row r="16942" spans="1:8" hidden="1" x14ac:dyDescent="0.25">
      <c r="A16942" t="s">
        <v>26</v>
      </c>
      <c r="B16942" t="s">
        <v>9</v>
      </c>
      <c r="C16942" s="62" t="s">
        <v>36</v>
      </c>
      <c r="D16942" s="62" t="s">
        <v>43</v>
      </c>
      <c r="E16942" s="62" t="s">
        <v>137</v>
      </c>
      <c r="F16942" s="62" t="s">
        <v>16</v>
      </c>
      <c r="G16942" s="2">
        <v>-10000</v>
      </c>
      <c r="H16942" t="s">
        <v>14</v>
      </c>
    </row>
    <row r="16943" spans="1:8" hidden="1" x14ac:dyDescent="0.25">
      <c r="A16943" t="s">
        <v>26</v>
      </c>
      <c r="B16943" t="s">
        <v>9</v>
      </c>
      <c r="C16943" s="62" t="s">
        <v>36</v>
      </c>
      <c r="D16943" s="62" t="s">
        <v>43</v>
      </c>
      <c r="E16943" s="62" t="s">
        <v>137</v>
      </c>
      <c r="F16943" s="62" t="s">
        <v>17</v>
      </c>
      <c r="G16943" s="2">
        <v>-10000</v>
      </c>
      <c r="H16943" t="s">
        <v>14</v>
      </c>
    </row>
    <row r="16944" spans="1:8" hidden="1" x14ac:dyDescent="0.25">
      <c r="A16944" t="s">
        <v>26</v>
      </c>
      <c r="B16944" t="s">
        <v>9</v>
      </c>
      <c r="C16944" s="62" t="s">
        <v>36</v>
      </c>
      <c r="D16944" s="62" t="s">
        <v>43</v>
      </c>
      <c r="E16944" s="62" t="s">
        <v>137</v>
      </c>
      <c r="F16944" s="62" t="s">
        <v>24</v>
      </c>
      <c r="G16944" s="2">
        <v>-10000</v>
      </c>
      <c r="H16944" t="s">
        <v>14</v>
      </c>
    </row>
    <row r="16945" spans="1:8" hidden="1" x14ac:dyDescent="0.25">
      <c r="A16945" t="s">
        <v>26</v>
      </c>
      <c r="B16945" t="s">
        <v>9</v>
      </c>
      <c r="C16945" s="62" t="s">
        <v>36</v>
      </c>
      <c r="D16945" s="62" t="s">
        <v>43</v>
      </c>
      <c r="E16945" s="62" t="s">
        <v>137</v>
      </c>
      <c r="F16945" s="62" t="s">
        <v>20</v>
      </c>
      <c r="G16945" s="2">
        <v>-10000</v>
      </c>
      <c r="H16945" t="s">
        <v>14</v>
      </c>
    </row>
    <row r="16946" spans="1:8" hidden="1" x14ac:dyDescent="0.25">
      <c r="A16946" t="s">
        <v>26</v>
      </c>
      <c r="B16946" t="s">
        <v>9</v>
      </c>
      <c r="C16946" s="62" t="s">
        <v>36</v>
      </c>
      <c r="D16946" s="62" t="s">
        <v>43</v>
      </c>
      <c r="E16946" s="62" t="s">
        <v>137</v>
      </c>
      <c r="F16946" s="62" t="s">
        <v>23</v>
      </c>
      <c r="G16946" s="2">
        <v>-10000</v>
      </c>
      <c r="H16946" t="s">
        <v>14</v>
      </c>
    </row>
    <row r="16947" spans="1:8" hidden="1" x14ac:dyDescent="0.25">
      <c r="A16947" t="s">
        <v>26</v>
      </c>
      <c r="B16947" t="s">
        <v>9</v>
      </c>
      <c r="C16947" s="62" t="s">
        <v>36</v>
      </c>
      <c r="D16947" s="62" t="s">
        <v>43</v>
      </c>
      <c r="E16947" s="62" t="s">
        <v>137</v>
      </c>
      <c r="F16947" s="62" t="s">
        <v>21</v>
      </c>
      <c r="G16947" s="2">
        <v>-10000</v>
      </c>
      <c r="H16947" t="s">
        <v>14</v>
      </c>
    </row>
    <row r="16948" spans="1:8" hidden="1" x14ac:dyDescent="0.25">
      <c r="A16948" t="s">
        <v>26</v>
      </c>
      <c r="B16948" t="s">
        <v>9</v>
      </c>
      <c r="C16948" s="62" t="s">
        <v>36</v>
      </c>
      <c r="D16948" s="62" t="s">
        <v>43</v>
      </c>
      <c r="E16948" s="62" t="s">
        <v>137</v>
      </c>
      <c r="F16948" s="62" t="s">
        <v>22</v>
      </c>
      <c r="G16948" s="2">
        <v>-10000</v>
      </c>
      <c r="H16948" t="s">
        <v>14</v>
      </c>
    </row>
    <row r="16949" spans="1:8" hidden="1" x14ac:dyDescent="0.25">
      <c r="A16949" t="s">
        <v>26</v>
      </c>
      <c r="B16949" t="s">
        <v>9</v>
      </c>
      <c r="C16949" s="62" t="s">
        <v>36</v>
      </c>
      <c r="D16949" s="62" t="s">
        <v>43</v>
      </c>
      <c r="E16949" s="62" t="s">
        <v>137</v>
      </c>
      <c r="F16949" s="62" t="s">
        <v>19</v>
      </c>
      <c r="G16949" s="2">
        <v>-10000</v>
      </c>
      <c r="H16949" t="s">
        <v>14</v>
      </c>
    </row>
    <row r="16950" spans="1:8" hidden="1" x14ac:dyDescent="0.25">
      <c r="A16950" t="s">
        <v>26</v>
      </c>
      <c r="B16950" t="s">
        <v>9</v>
      </c>
      <c r="C16950" s="62" t="s">
        <v>36</v>
      </c>
      <c r="D16950" s="62" t="s">
        <v>43</v>
      </c>
      <c r="E16950" s="62" t="s">
        <v>137</v>
      </c>
      <c r="F16950" s="62" t="s">
        <v>15</v>
      </c>
      <c r="G16950" s="2">
        <v>-10000</v>
      </c>
      <c r="H16950" t="s">
        <v>14</v>
      </c>
    </row>
    <row r="16951" spans="1:8" hidden="1" x14ac:dyDescent="0.25">
      <c r="A16951" t="s">
        <v>26</v>
      </c>
      <c r="B16951" t="s">
        <v>9</v>
      </c>
      <c r="C16951" s="62" t="s">
        <v>36</v>
      </c>
      <c r="D16951" s="62" t="s">
        <v>43</v>
      </c>
      <c r="E16951" s="62" t="s">
        <v>137</v>
      </c>
      <c r="F16951" s="62" t="s">
        <v>25</v>
      </c>
      <c r="G16951" s="2">
        <v>-10000</v>
      </c>
      <c r="H16951" t="s">
        <v>14</v>
      </c>
    </row>
    <row r="16952" spans="1:8" hidden="1" x14ac:dyDescent="0.25">
      <c r="A16952" t="s">
        <v>26</v>
      </c>
      <c r="B16952" t="s">
        <v>9</v>
      </c>
      <c r="C16952" s="62" t="s">
        <v>36</v>
      </c>
      <c r="D16952" s="62" t="s">
        <v>43</v>
      </c>
      <c r="E16952" s="62" t="s">
        <v>137</v>
      </c>
      <c r="F16952" s="62" t="s">
        <v>13</v>
      </c>
      <c r="G16952" s="2">
        <v>-10000</v>
      </c>
      <c r="H16952" t="s">
        <v>14</v>
      </c>
    </row>
    <row r="16953" spans="1:8" hidden="1" x14ac:dyDescent="0.25">
      <c r="A16953" t="s">
        <v>26</v>
      </c>
      <c r="B16953" t="s">
        <v>9</v>
      </c>
      <c r="C16953" s="62" t="s">
        <v>36</v>
      </c>
      <c r="D16953" s="62" t="s">
        <v>43</v>
      </c>
      <c r="E16953" s="62" t="s">
        <v>141</v>
      </c>
      <c r="F16953" s="62" t="s">
        <v>18</v>
      </c>
      <c r="G16953" s="2">
        <v>-800</v>
      </c>
      <c r="H16953" t="s">
        <v>14</v>
      </c>
    </row>
    <row r="16954" spans="1:8" hidden="1" x14ac:dyDescent="0.25">
      <c r="A16954" t="s">
        <v>26</v>
      </c>
      <c r="B16954" t="s">
        <v>9</v>
      </c>
      <c r="C16954" s="62" t="s">
        <v>36</v>
      </c>
      <c r="D16954" s="62" t="s">
        <v>43</v>
      </c>
      <c r="E16954" s="62" t="s">
        <v>141</v>
      </c>
      <c r="F16954" s="62" t="s">
        <v>16</v>
      </c>
      <c r="G16954" s="2">
        <v>-800</v>
      </c>
      <c r="H16954" t="s">
        <v>14</v>
      </c>
    </row>
    <row r="16955" spans="1:8" hidden="1" x14ac:dyDescent="0.25">
      <c r="A16955" t="s">
        <v>26</v>
      </c>
      <c r="B16955" t="s">
        <v>9</v>
      </c>
      <c r="C16955" s="62" t="s">
        <v>36</v>
      </c>
      <c r="D16955" s="62" t="s">
        <v>43</v>
      </c>
      <c r="E16955" s="62" t="s">
        <v>141</v>
      </c>
      <c r="F16955" s="62" t="s">
        <v>17</v>
      </c>
      <c r="G16955" s="2">
        <v>-800</v>
      </c>
      <c r="H16955" t="s">
        <v>14</v>
      </c>
    </row>
    <row r="16956" spans="1:8" hidden="1" x14ac:dyDescent="0.25">
      <c r="A16956" t="s">
        <v>26</v>
      </c>
      <c r="B16956" t="s">
        <v>9</v>
      </c>
      <c r="C16956" s="62" t="s">
        <v>36</v>
      </c>
      <c r="D16956" s="62" t="s">
        <v>43</v>
      </c>
      <c r="E16956" s="62" t="s">
        <v>141</v>
      </c>
      <c r="F16956" s="62" t="s">
        <v>24</v>
      </c>
      <c r="G16956" s="2">
        <v>-800</v>
      </c>
      <c r="H16956" t="s">
        <v>14</v>
      </c>
    </row>
    <row r="16957" spans="1:8" hidden="1" x14ac:dyDescent="0.25">
      <c r="A16957" t="s">
        <v>26</v>
      </c>
      <c r="B16957" t="s">
        <v>9</v>
      </c>
      <c r="C16957" s="62" t="s">
        <v>36</v>
      </c>
      <c r="D16957" s="62" t="s">
        <v>43</v>
      </c>
      <c r="E16957" s="62" t="s">
        <v>141</v>
      </c>
      <c r="F16957" s="62" t="s">
        <v>20</v>
      </c>
      <c r="G16957" s="2">
        <v>-800</v>
      </c>
      <c r="H16957" t="s">
        <v>14</v>
      </c>
    </row>
    <row r="16958" spans="1:8" hidden="1" x14ac:dyDescent="0.25">
      <c r="A16958" t="s">
        <v>26</v>
      </c>
      <c r="B16958" t="s">
        <v>9</v>
      </c>
      <c r="C16958" s="62" t="s">
        <v>36</v>
      </c>
      <c r="D16958" s="62" t="s">
        <v>43</v>
      </c>
      <c r="E16958" s="62" t="s">
        <v>141</v>
      </c>
      <c r="F16958" s="62" t="s">
        <v>23</v>
      </c>
      <c r="G16958" s="2">
        <v>-800</v>
      </c>
      <c r="H16958" t="s">
        <v>14</v>
      </c>
    </row>
    <row r="16959" spans="1:8" hidden="1" x14ac:dyDescent="0.25">
      <c r="A16959" t="s">
        <v>26</v>
      </c>
      <c r="B16959" t="s">
        <v>9</v>
      </c>
      <c r="C16959" s="62" t="s">
        <v>36</v>
      </c>
      <c r="D16959" s="62" t="s">
        <v>43</v>
      </c>
      <c r="E16959" s="62" t="s">
        <v>141</v>
      </c>
      <c r="F16959" s="62" t="s">
        <v>21</v>
      </c>
      <c r="G16959" s="2">
        <v>-800</v>
      </c>
      <c r="H16959" t="s">
        <v>14</v>
      </c>
    </row>
    <row r="16960" spans="1:8" hidden="1" x14ac:dyDescent="0.25">
      <c r="A16960" t="s">
        <v>26</v>
      </c>
      <c r="B16960" t="s">
        <v>9</v>
      </c>
      <c r="C16960" s="62" t="s">
        <v>36</v>
      </c>
      <c r="D16960" s="62" t="s">
        <v>43</v>
      </c>
      <c r="E16960" s="62" t="s">
        <v>141</v>
      </c>
      <c r="F16960" s="62" t="s">
        <v>22</v>
      </c>
      <c r="G16960" s="2">
        <v>-800</v>
      </c>
      <c r="H16960" t="s">
        <v>14</v>
      </c>
    </row>
    <row r="16961" spans="1:8" hidden="1" x14ac:dyDescent="0.25">
      <c r="A16961" t="s">
        <v>26</v>
      </c>
      <c r="B16961" t="s">
        <v>9</v>
      </c>
      <c r="C16961" s="62" t="s">
        <v>36</v>
      </c>
      <c r="D16961" s="62" t="s">
        <v>43</v>
      </c>
      <c r="E16961" s="62" t="s">
        <v>141</v>
      </c>
      <c r="F16961" s="62" t="s">
        <v>19</v>
      </c>
      <c r="G16961" s="2">
        <v>-800</v>
      </c>
      <c r="H16961" t="s">
        <v>14</v>
      </c>
    </row>
    <row r="16962" spans="1:8" hidden="1" x14ac:dyDescent="0.25">
      <c r="A16962" t="s">
        <v>26</v>
      </c>
      <c r="B16962" t="s">
        <v>9</v>
      </c>
      <c r="C16962" s="62" t="s">
        <v>36</v>
      </c>
      <c r="D16962" s="62" t="s">
        <v>43</v>
      </c>
      <c r="E16962" s="62" t="s">
        <v>141</v>
      </c>
      <c r="F16962" s="62" t="s">
        <v>15</v>
      </c>
      <c r="G16962" s="2">
        <v>-800</v>
      </c>
      <c r="H16962" t="s">
        <v>14</v>
      </c>
    </row>
    <row r="16963" spans="1:8" hidden="1" x14ac:dyDescent="0.25">
      <c r="A16963" t="s">
        <v>26</v>
      </c>
      <c r="B16963" t="s">
        <v>9</v>
      </c>
      <c r="C16963" s="62" t="s">
        <v>36</v>
      </c>
      <c r="D16963" s="62" t="s">
        <v>43</v>
      </c>
      <c r="E16963" s="62" t="s">
        <v>141</v>
      </c>
      <c r="F16963" s="62" t="s">
        <v>25</v>
      </c>
      <c r="G16963" s="2">
        <v>-800</v>
      </c>
      <c r="H16963" t="s">
        <v>14</v>
      </c>
    </row>
    <row r="16964" spans="1:8" hidden="1" x14ac:dyDescent="0.25">
      <c r="A16964" t="s">
        <v>26</v>
      </c>
      <c r="B16964" t="s">
        <v>9</v>
      </c>
      <c r="C16964" s="62" t="s">
        <v>36</v>
      </c>
      <c r="D16964" s="62" t="s">
        <v>43</v>
      </c>
      <c r="E16964" s="62" t="s">
        <v>141</v>
      </c>
      <c r="F16964" s="62" t="s">
        <v>13</v>
      </c>
      <c r="G16964" s="2">
        <v>-800</v>
      </c>
      <c r="H16964" t="s">
        <v>14</v>
      </c>
    </row>
    <row r="16965" spans="1:8" hidden="1" x14ac:dyDescent="0.25">
      <c r="A16965" t="s">
        <v>26</v>
      </c>
      <c r="B16965" t="s">
        <v>9</v>
      </c>
      <c r="C16965" s="62" t="s">
        <v>36</v>
      </c>
      <c r="D16965" s="62" t="s">
        <v>43</v>
      </c>
      <c r="E16965" s="62" t="s">
        <v>143</v>
      </c>
      <c r="F16965" s="62" t="s">
        <v>22</v>
      </c>
      <c r="G16965" s="2">
        <v>-224259.06090000001</v>
      </c>
      <c r="H16965" t="s">
        <v>14</v>
      </c>
    </row>
    <row r="16966" spans="1:8" hidden="1" x14ac:dyDescent="0.25">
      <c r="A16966" t="s">
        <v>26</v>
      </c>
      <c r="B16966" t="s">
        <v>9</v>
      </c>
      <c r="C16966" s="62" t="s">
        <v>36</v>
      </c>
      <c r="D16966" s="62" t="s">
        <v>43</v>
      </c>
      <c r="E16966" s="62" t="s">
        <v>143</v>
      </c>
      <c r="F16966" s="62" t="s">
        <v>15</v>
      </c>
      <c r="G16966" s="2">
        <v>-226075.01</v>
      </c>
      <c r="H16966" t="s">
        <v>14</v>
      </c>
    </row>
    <row r="16967" spans="1:8" hidden="1" x14ac:dyDescent="0.25">
      <c r="A16967" t="s">
        <v>26</v>
      </c>
      <c r="B16967" t="s">
        <v>9</v>
      </c>
      <c r="C16967" s="62" t="s">
        <v>36</v>
      </c>
      <c r="D16967" s="62" t="s">
        <v>43</v>
      </c>
      <c r="E16967" s="62" t="s">
        <v>143</v>
      </c>
      <c r="F16967" s="62" t="s">
        <v>13</v>
      </c>
      <c r="G16967" s="2">
        <v>-230231.23599999998</v>
      </c>
      <c r="H16967" t="s">
        <v>14</v>
      </c>
    </row>
    <row r="16968" spans="1:8" hidden="1" x14ac:dyDescent="0.25">
      <c r="A16968" t="s">
        <v>26</v>
      </c>
      <c r="B16968" t="s">
        <v>9</v>
      </c>
      <c r="C16968" s="62" t="s">
        <v>36</v>
      </c>
      <c r="D16968" s="62" t="s">
        <v>43</v>
      </c>
      <c r="E16968" s="62" t="s">
        <v>143</v>
      </c>
      <c r="F16968" s="62" t="s">
        <v>25</v>
      </c>
      <c r="G16968" s="2">
        <v>-235980.33599999995</v>
      </c>
      <c r="H16968" t="s">
        <v>14</v>
      </c>
    </row>
    <row r="16969" spans="1:8" hidden="1" x14ac:dyDescent="0.25">
      <c r="A16969" t="s">
        <v>26</v>
      </c>
      <c r="B16969" t="s">
        <v>9</v>
      </c>
      <c r="C16969" s="62" t="s">
        <v>36</v>
      </c>
      <c r="D16969" s="62" t="s">
        <v>43</v>
      </c>
      <c r="E16969" s="62" t="s">
        <v>143</v>
      </c>
      <c r="F16969" s="62" t="s">
        <v>23</v>
      </c>
      <c r="G16969" s="2">
        <v>-243655.98799999998</v>
      </c>
      <c r="H16969" t="s">
        <v>14</v>
      </c>
    </row>
    <row r="16970" spans="1:8" hidden="1" x14ac:dyDescent="0.25">
      <c r="A16970" t="s">
        <v>26</v>
      </c>
      <c r="B16970" t="s">
        <v>9</v>
      </c>
      <c r="C16970" s="62" t="s">
        <v>36</v>
      </c>
      <c r="D16970" s="62" t="s">
        <v>43</v>
      </c>
      <c r="E16970" s="62" t="s">
        <v>143</v>
      </c>
      <c r="F16970" s="62" t="s">
        <v>16</v>
      </c>
      <c r="G16970" s="2">
        <v>-271661.32199999999</v>
      </c>
      <c r="H16970" t="s">
        <v>14</v>
      </c>
    </row>
    <row r="16971" spans="1:8" hidden="1" x14ac:dyDescent="0.25">
      <c r="A16971" t="s">
        <v>26</v>
      </c>
      <c r="B16971" t="s">
        <v>9</v>
      </c>
      <c r="C16971" s="62" t="s">
        <v>36</v>
      </c>
      <c r="D16971" s="62" t="s">
        <v>43</v>
      </c>
      <c r="E16971" s="62" t="s">
        <v>143</v>
      </c>
      <c r="F16971" s="62" t="s">
        <v>24</v>
      </c>
      <c r="G16971" s="2">
        <v>-273260.11599999992</v>
      </c>
      <c r="H16971" t="s">
        <v>14</v>
      </c>
    </row>
    <row r="16972" spans="1:8" hidden="1" x14ac:dyDescent="0.25">
      <c r="A16972" t="s">
        <v>26</v>
      </c>
      <c r="B16972" t="s">
        <v>9</v>
      </c>
      <c r="C16972" s="62" t="s">
        <v>36</v>
      </c>
      <c r="D16972" s="62" t="s">
        <v>43</v>
      </c>
      <c r="E16972" s="62" t="s">
        <v>143</v>
      </c>
      <c r="F16972" s="62" t="s">
        <v>17</v>
      </c>
      <c r="G16972" s="2">
        <v>-283922.51999999996</v>
      </c>
      <c r="H16972" t="s">
        <v>14</v>
      </c>
    </row>
    <row r="16973" spans="1:8" hidden="1" x14ac:dyDescent="0.25">
      <c r="A16973" t="s">
        <v>26</v>
      </c>
      <c r="B16973" t="s">
        <v>9</v>
      </c>
      <c r="C16973" s="62" t="s">
        <v>36</v>
      </c>
      <c r="D16973" s="62" t="s">
        <v>43</v>
      </c>
      <c r="E16973" s="62" t="s">
        <v>143</v>
      </c>
      <c r="F16973" s="62" t="s">
        <v>21</v>
      </c>
      <c r="G16973" s="2">
        <v>-291373.94160000008</v>
      </c>
      <c r="H16973" t="s">
        <v>14</v>
      </c>
    </row>
    <row r="16974" spans="1:8" hidden="1" x14ac:dyDescent="0.25">
      <c r="A16974" t="s">
        <v>26</v>
      </c>
      <c r="B16974" t="s">
        <v>9</v>
      </c>
      <c r="C16974" s="62" t="s">
        <v>36</v>
      </c>
      <c r="D16974" s="62" t="s">
        <v>43</v>
      </c>
      <c r="E16974" s="62" t="s">
        <v>143</v>
      </c>
      <c r="F16974" s="62" t="s">
        <v>18</v>
      </c>
      <c r="G16974" s="2">
        <v>-310149.75400000002</v>
      </c>
      <c r="H16974" t="s">
        <v>14</v>
      </c>
    </row>
    <row r="16975" spans="1:8" hidden="1" x14ac:dyDescent="0.25">
      <c r="A16975" t="s">
        <v>26</v>
      </c>
      <c r="B16975" t="s">
        <v>9</v>
      </c>
      <c r="C16975" s="62" t="s">
        <v>36</v>
      </c>
      <c r="D16975" s="62" t="s">
        <v>43</v>
      </c>
      <c r="E16975" s="62" t="s">
        <v>143</v>
      </c>
      <c r="F16975" s="62" t="s">
        <v>19</v>
      </c>
      <c r="G16975" s="2">
        <v>-382312.55600000004</v>
      </c>
      <c r="H16975" t="s">
        <v>14</v>
      </c>
    </row>
    <row r="16976" spans="1:8" hidden="1" x14ac:dyDescent="0.25">
      <c r="A16976" t="s">
        <v>26</v>
      </c>
      <c r="B16976" t="s">
        <v>9</v>
      </c>
      <c r="C16976" s="62" t="s">
        <v>36</v>
      </c>
      <c r="D16976" s="62" t="s">
        <v>43</v>
      </c>
      <c r="E16976" s="62" t="s">
        <v>143</v>
      </c>
      <c r="F16976" s="62" t="s">
        <v>20</v>
      </c>
      <c r="G16976" s="2">
        <v>-418770.82000000007</v>
      </c>
      <c r="H16976" t="s">
        <v>14</v>
      </c>
    </row>
    <row r="16977" spans="1:8" hidden="1" x14ac:dyDescent="0.25">
      <c r="A16977" t="s">
        <v>26</v>
      </c>
      <c r="B16977" t="s">
        <v>9</v>
      </c>
      <c r="C16977" s="62" t="s">
        <v>36</v>
      </c>
      <c r="D16977" s="62" t="s">
        <v>43</v>
      </c>
      <c r="E16977" s="62" t="s">
        <v>155</v>
      </c>
      <c r="F16977" s="62" t="s">
        <v>18</v>
      </c>
      <c r="G16977" s="2">
        <v>-50000</v>
      </c>
      <c r="H16977" t="s">
        <v>14</v>
      </c>
    </row>
    <row r="16978" spans="1:8" hidden="1" x14ac:dyDescent="0.25">
      <c r="A16978" t="s">
        <v>26</v>
      </c>
      <c r="B16978" t="s">
        <v>9</v>
      </c>
      <c r="C16978" s="62" t="s">
        <v>36</v>
      </c>
      <c r="D16978" s="62" t="s">
        <v>43</v>
      </c>
      <c r="E16978" s="62" t="s">
        <v>155</v>
      </c>
      <c r="F16978" s="62" t="s">
        <v>16</v>
      </c>
      <c r="G16978" s="2">
        <v>-50000</v>
      </c>
      <c r="H16978" t="s">
        <v>14</v>
      </c>
    </row>
    <row r="16979" spans="1:8" hidden="1" x14ac:dyDescent="0.25">
      <c r="A16979" t="s">
        <v>26</v>
      </c>
      <c r="B16979" t="s">
        <v>9</v>
      </c>
      <c r="C16979" s="62" t="s">
        <v>36</v>
      </c>
      <c r="D16979" s="62" t="s">
        <v>43</v>
      </c>
      <c r="E16979" s="62" t="s">
        <v>155</v>
      </c>
      <c r="F16979" s="62" t="s">
        <v>17</v>
      </c>
      <c r="G16979" s="2">
        <v>-50000</v>
      </c>
      <c r="H16979" t="s">
        <v>14</v>
      </c>
    </row>
    <row r="16980" spans="1:8" hidden="1" x14ac:dyDescent="0.25">
      <c r="A16980" t="s">
        <v>26</v>
      </c>
      <c r="B16980" t="s">
        <v>9</v>
      </c>
      <c r="C16980" s="62" t="s">
        <v>36</v>
      </c>
      <c r="D16980" s="62" t="s">
        <v>43</v>
      </c>
      <c r="E16980" s="62" t="s">
        <v>155</v>
      </c>
      <c r="F16980" s="62" t="s">
        <v>24</v>
      </c>
      <c r="G16980" s="2">
        <v>-50000</v>
      </c>
      <c r="H16980" t="s">
        <v>14</v>
      </c>
    </row>
    <row r="16981" spans="1:8" hidden="1" x14ac:dyDescent="0.25">
      <c r="A16981" t="s">
        <v>26</v>
      </c>
      <c r="B16981" t="s">
        <v>9</v>
      </c>
      <c r="C16981" s="62" t="s">
        <v>36</v>
      </c>
      <c r="D16981" s="62" t="s">
        <v>43</v>
      </c>
      <c r="E16981" s="62" t="s">
        <v>155</v>
      </c>
      <c r="F16981" s="62" t="s">
        <v>20</v>
      </c>
      <c r="G16981" s="2">
        <v>-50000</v>
      </c>
      <c r="H16981" t="s">
        <v>14</v>
      </c>
    </row>
    <row r="16982" spans="1:8" hidden="1" x14ac:dyDescent="0.25">
      <c r="A16982" t="s">
        <v>26</v>
      </c>
      <c r="B16982" t="s">
        <v>9</v>
      </c>
      <c r="C16982" s="62" t="s">
        <v>36</v>
      </c>
      <c r="D16982" s="62" t="s">
        <v>43</v>
      </c>
      <c r="E16982" s="62" t="s">
        <v>155</v>
      </c>
      <c r="F16982" s="62" t="s">
        <v>23</v>
      </c>
      <c r="G16982" s="2">
        <v>-50000</v>
      </c>
      <c r="H16982" t="s">
        <v>14</v>
      </c>
    </row>
    <row r="16983" spans="1:8" hidden="1" x14ac:dyDescent="0.25">
      <c r="A16983" t="s">
        <v>26</v>
      </c>
      <c r="B16983" t="s">
        <v>9</v>
      </c>
      <c r="C16983" s="62" t="s">
        <v>36</v>
      </c>
      <c r="D16983" s="62" t="s">
        <v>43</v>
      </c>
      <c r="E16983" s="62" t="s">
        <v>155</v>
      </c>
      <c r="F16983" s="62" t="s">
        <v>21</v>
      </c>
      <c r="G16983" s="2">
        <v>-50000</v>
      </c>
      <c r="H16983" t="s">
        <v>14</v>
      </c>
    </row>
    <row r="16984" spans="1:8" hidden="1" x14ac:dyDescent="0.25">
      <c r="A16984" t="s">
        <v>26</v>
      </c>
      <c r="B16984" t="s">
        <v>9</v>
      </c>
      <c r="C16984" s="62" t="s">
        <v>36</v>
      </c>
      <c r="D16984" s="62" t="s">
        <v>43</v>
      </c>
      <c r="E16984" s="62" t="s">
        <v>155</v>
      </c>
      <c r="F16984" s="62" t="s">
        <v>22</v>
      </c>
      <c r="G16984" s="2">
        <v>-50000</v>
      </c>
      <c r="H16984" t="s">
        <v>14</v>
      </c>
    </row>
    <row r="16985" spans="1:8" hidden="1" x14ac:dyDescent="0.25">
      <c r="A16985" t="s">
        <v>26</v>
      </c>
      <c r="B16985" t="s">
        <v>9</v>
      </c>
      <c r="C16985" s="62" t="s">
        <v>36</v>
      </c>
      <c r="D16985" s="62" t="s">
        <v>43</v>
      </c>
      <c r="E16985" s="62" t="s">
        <v>155</v>
      </c>
      <c r="F16985" s="62" t="s">
        <v>19</v>
      </c>
      <c r="G16985" s="2">
        <v>-50000</v>
      </c>
      <c r="H16985" t="s">
        <v>14</v>
      </c>
    </row>
    <row r="16986" spans="1:8" hidden="1" x14ac:dyDescent="0.25">
      <c r="A16986" t="s">
        <v>26</v>
      </c>
      <c r="B16986" t="s">
        <v>9</v>
      </c>
      <c r="C16986" s="62" t="s">
        <v>36</v>
      </c>
      <c r="D16986" s="62" t="s">
        <v>43</v>
      </c>
      <c r="E16986" s="62" t="s">
        <v>155</v>
      </c>
      <c r="F16986" s="62" t="s">
        <v>15</v>
      </c>
      <c r="G16986" s="2">
        <v>-50000</v>
      </c>
      <c r="H16986" t="s">
        <v>14</v>
      </c>
    </row>
    <row r="16987" spans="1:8" hidden="1" x14ac:dyDescent="0.25">
      <c r="A16987" t="s">
        <v>26</v>
      </c>
      <c r="B16987" t="s">
        <v>9</v>
      </c>
      <c r="C16987" s="62" t="s">
        <v>36</v>
      </c>
      <c r="D16987" s="62" t="s">
        <v>43</v>
      </c>
      <c r="E16987" s="62" t="s">
        <v>155</v>
      </c>
      <c r="F16987" s="62" t="s">
        <v>25</v>
      </c>
      <c r="G16987" s="2">
        <v>-50000</v>
      </c>
      <c r="H16987" t="s">
        <v>14</v>
      </c>
    </row>
    <row r="16988" spans="1:8" hidden="1" x14ac:dyDescent="0.25">
      <c r="A16988" t="s">
        <v>26</v>
      </c>
      <c r="B16988" t="s">
        <v>9</v>
      </c>
      <c r="C16988" s="62" t="s">
        <v>36</v>
      </c>
      <c r="D16988" s="62" t="s">
        <v>43</v>
      </c>
      <c r="E16988" s="62" t="s">
        <v>155</v>
      </c>
      <c r="F16988" s="62" t="s">
        <v>13</v>
      </c>
      <c r="G16988" s="2">
        <v>-50000</v>
      </c>
      <c r="H16988" t="s">
        <v>14</v>
      </c>
    </row>
    <row r="16989" spans="1:8" hidden="1" x14ac:dyDescent="0.25">
      <c r="A16989" t="s">
        <v>26</v>
      </c>
      <c r="B16989" t="s">
        <v>9</v>
      </c>
      <c r="C16989" s="62" t="s">
        <v>36</v>
      </c>
      <c r="D16989" s="62" t="s">
        <v>43</v>
      </c>
      <c r="E16989" s="62" t="s">
        <v>171</v>
      </c>
      <c r="F16989" s="62" t="s">
        <v>19</v>
      </c>
      <c r="G16989" s="2">
        <v>-4000000</v>
      </c>
      <c r="H16989" t="s">
        <v>14</v>
      </c>
    </row>
    <row r="16990" spans="1:8" hidden="1" x14ac:dyDescent="0.25">
      <c r="A16990" t="s">
        <v>26</v>
      </c>
      <c r="B16990" t="s">
        <v>9</v>
      </c>
      <c r="C16990" s="62" t="s">
        <v>36</v>
      </c>
      <c r="D16990" s="62" t="s">
        <v>43</v>
      </c>
      <c r="E16990" s="62" t="s">
        <v>171</v>
      </c>
      <c r="F16990" s="62" t="s">
        <v>18</v>
      </c>
      <c r="G16990" s="2">
        <v>-4000000</v>
      </c>
      <c r="H16990" t="s">
        <v>14</v>
      </c>
    </row>
    <row r="16991" spans="1:8" hidden="1" x14ac:dyDescent="0.25">
      <c r="A16991" t="s">
        <v>26</v>
      </c>
      <c r="B16991" t="s">
        <v>9</v>
      </c>
      <c r="C16991" s="62" t="s">
        <v>36</v>
      </c>
      <c r="D16991" s="62" t="s">
        <v>43</v>
      </c>
      <c r="E16991" s="62" t="s">
        <v>171</v>
      </c>
      <c r="F16991" s="62" t="s">
        <v>20</v>
      </c>
      <c r="G16991" s="2">
        <v>-5000000</v>
      </c>
      <c r="H16991" t="s">
        <v>14</v>
      </c>
    </row>
    <row r="16992" spans="1:8" hidden="1" x14ac:dyDescent="0.25">
      <c r="A16992" t="s">
        <v>26</v>
      </c>
      <c r="B16992" t="s">
        <v>9</v>
      </c>
      <c r="C16992" s="62" t="s">
        <v>27</v>
      </c>
      <c r="D16992" s="62" t="s">
        <v>28</v>
      </c>
      <c r="E16992" s="62" t="s">
        <v>44</v>
      </c>
      <c r="F16992" s="62" t="s">
        <v>25</v>
      </c>
      <c r="G16992" s="2">
        <v>-76230.080000000002</v>
      </c>
      <c r="H16992" t="s">
        <v>14</v>
      </c>
    </row>
    <row r="16993" spans="1:8" hidden="1" x14ac:dyDescent="0.25">
      <c r="A16993" t="s">
        <v>26</v>
      </c>
      <c r="B16993" t="s">
        <v>9</v>
      </c>
      <c r="C16993" s="62" t="s">
        <v>27</v>
      </c>
      <c r="D16993" s="62" t="s">
        <v>28</v>
      </c>
      <c r="E16993" s="62" t="s">
        <v>41</v>
      </c>
      <c r="F16993" s="62" t="s">
        <v>13</v>
      </c>
      <c r="G16993" s="2">
        <v>-3666.9521199999995</v>
      </c>
      <c r="H16993" t="s">
        <v>14</v>
      </c>
    </row>
    <row r="16994" spans="1:8" hidden="1" x14ac:dyDescent="0.25">
      <c r="A16994" t="s">
        <v>26</v>
      </c>
      <c r="B16994" t="s">
        <v>9</v>
      </c>
      <c r="C16994" s="62" t="s">
        <v>27</v>
      </c>
      <c r="D16994" s="62" t="s">
        <v>28</v>
      </c>
      <c r="E16994" s="62" t="s">
        <v>41</v>
      </c>
      <c r="F16994" s="62" t="s">
        <v>15</v>
      </c>
      <c r="G16994" s="2">
        <v>-3666.9521199999995</v>
      </c>
      <c r="H16994" t="s">
        <v>14</v>
      </c>
    </row>
    <row r="16995" spans="1:8" hidden="1" x14ac:dyDescent="0.25">
      <c r="A16995" t="s">
        <v>26</v>
      </c>
      <c r="B16995" t="s">
        <v>9</v>
      </c>
      <c r="C16995" s="62" t="s">
        <v>27</v>
      </c>
      <c r="D16995" s="62" t="s">
        <v>28</v>
      </c>
      <c r="E16995" s="62" t="s">
        <v>41</v>
      </c>
      <c r="F16995" s="62" t="s">
        <v>16</v>
      </c>
      <c r="G16995" s="2">
        <v>-3666.9521199999995</v>
      </c>
      <c r="H16995" t="s">
        <v>14</v>
      </c>
    </row>
    <row r="16996" spans="1:8" hidden="1" x14ac:dyDescent="0.25">
      <c r="A16996" t="s">
        <v>26</v>
      </c>
      <c r="B16996" t="s">
        <v>9</v>
      </c>
      <c r="C16996" s="62" t="s">
        <v>27</v>
      </c>
      <c r="D16996" s="62" t="s">
        <v>28</v>
      </c>
      <c r="E16996" s="62" t="s">
        <v>41</v>
      </c>
      <c r="F16996" s="62" t="s">
        <v>17</v>
      </c>
      <c r="G16996" s="2">
        <v>-3666.9521199999995</v>
      </c>
      <c r="H16996" t="s">
        <v>14</v>
      </c>
    </row>
    <row r="16997" spans="1:8" hidden="1" x14ac:dyDescent="0.25">
      <c r="A16997" t="s">
        <v>26</v>
      </c>
      <c r="B16997" t="s">
        <v>9</v>
      </c>
      <c r="C16997" s="62" t="s">
        <v>27</v>
      </c>
      <c r="D16997" s="62" t="s">
        <v>28</v>
      </c>
      <c r="E16997" s="62" t="s">
        <v>41</v>
      </c>
      <c r="F16997" s="62" t="s">
        <v>18</v>
      </c>
      <c r="G16997" s="2">
        <v>-3666.9521199999995</v>
      </c>
      <c r="H16997" t="s">
        <v>14</v>
      </c>
    </row>
    <row r="16998" spans="1:8" hidden="1" x14ac:dyDescent="0.25">
      <c r="A16998" t="s">
        <v>26</v>
      </c>
      <c r="B16998" t="s">
        <v>9</v>
      </c>
      <c r="C16998" s="62" t="s">
        <v>27</v>
      </c>
      <c r="D16998" s="62" t="s">
        <v>28</v>
      </c>
      <c r="E16998" s="62" t="s">
        <v>41</v>
      </c>
      <c r="F16998" s="62" t="s">
        <v>19</v>
      </c>
      <c r="G16998" s="2">
        <v>-3666.9521199999995</v>
      </c>
      <c r="H16998" t="s">
        <v>14</v>
      </c>
    </row>
    <row r="16999" spans="1:8" hidden="1" x14ac:dyDescent="0.25">
      <c r="A16999" t="s">
        <v>26</v>
      </c>
      <c r="B16999" t="s">
        <v>9</v>
      </c>
      <c r="C16999" s="62" t="s">
        <v>27</v>
      </c>
      <c r="D16999" s="62" t="s">
        <v>28</v>
      </c>
      <c r="E16999" s="62" t="s">
        <v>41</v>
      </c>
      <c r="F16999" s="62" t="s">
        <v>20</v>
      </c>
      <c r="G16999" s="2">
        <v>-3666.9521199999995</v>
      </c>
      <c r="H16999" t="s">
        <v>14</v>
      </c>
    </row>
    <row r="17000" spans="1:8" hidden="1" x14ac:dyDescent="0.25">
      <c r="A17000" t="s">
        <v>26</v>
      </c>
      <c r="B17000" t="s">
        <v>9</v>
      </c>
      <c r="C17000" s="62" t="s">
        <v>27</v>
      </c>
      <c r="D17000" s="62" t="s">
        <v>28</v>
      </c>
      <c r="E17000" s="62" t="s">
        <v>41</v>
      </c>
      <c r="F17000" s="62" t="s">
        <v>21</v>
      </c>
      <c r="G17000" s="2">
        <v>-3666.9521199999995</v>
      </c>
      <c r="H17000" t="s">
        <v>14</v>
      </c>
    </row>
    <row r="17001" spans="1:8" hidden="1" x14ac:dyDescent="0.25">
      <c r="A17001" t="s">
        <v>26</v>
      </c>
      <c r="B17001" t="s">
        <v>9</v>
      </c>
      <c r="C17001" s="62" t="s">
        <v>27</v>
      </c>
      <c r="D17001" s="62" t="s">
        <v>28</v>
      </c>
      <c r="E17001" s="62" t="s">
        <v>41</v>
      </c>
      <c r="F17001" s="62" t="s">
        <v>22</v>
      </c>
      <c r="G17001" s="2">
        <v>-3666.9521199999995</v>
      </c>
      <c r="H17001" t="s">
        <v>14</v>
      </c>
    </row>
    <row r="17002" spans="1:8" hidden="1" x14ac:dyDescent="0.25">
      <c r="A17002" t="s">
        <v>26</v>
      </c>
      <c r="B17002" t="s">
        <v>9</v>
      </c>
      <c r="C17002" s="62" t="s">
        <v>27</v>
      </c>
      <c r="D17002" s="62" t="s">
        <v>28</v>
      </c>
      <c r="E17002" s="62" t="s">
        <v>41</v>
      </c>
      <c r="F17002" s="62" t="s">
        <v>23</v>
      </c>
      <c r="G17002" s="2">
        <v>-3666.9521199999995</v>
      </c>
      <c r="H17002" t="s">
        <v>14</v>
      </c>
    </row>
    <row r="17003" spans="1:8" hidden="1" x14ac:dyDescent="0.25">
      <c r="A17003" t="s">
        <v>26</v>
      </c>
      <c r="B17003" t="s">
        <v>9</v>
      </c>
      <c r="C17003" s="62" t="s">
        <v>27</v>
      </c>
      <c r="D17003" s="62" t="s">
        <v>28</v>
      </c>
      <c r="E17003" s="62" t="s">
        <v>41</v>
      </c>
      <c r="F17003" s="62" t="s">
        <v>24</v>
      </c>
      <c r="G17003" s="2">
        <v>-3666.9521199999995</v>
      </c>
      <c r="H17003" t="s">
        <v>14</v>
      </c>
    </row>
    <row r="17004" spans="1:8" hidden="1" x14ac:dyDescent="0.25">
      <c r="A17004" t="s">
        <v>26</v>
      </c>
      <c r="B17004" t="s">
        <v>9</v>
      </c>
      <c r="C17004" s="62" t="s">
        <v>27</v>
      </c>
      <c r="D17004" s="62" t="s">
        <v>28</v>
      </c>
      <c r="E17004" s="62" t="s">
        <v>41</v>
      </c>
      <c r="F17004" s="62" t="s">
        <v>25</v>
      </c>
      <c r="G17004" s="2">
        <v>-3666.9521199999995</v>
      </c>
      <c r="H17004" t="s">
        <v>14</v>
      </c>
    </row>
    <row r="17005" spans="1:8" hidden="1" x14ac:dyDescent="0.25">
      <c r="A17005" t="s">
        <v>26</v>
      </c>
      <c r="B17005" t="s">
        <v>9</v>
      </c>
      <c r="C17005" s="62" t="s">
        <v>27</v>
      </c>
      <c r="D17005" s="62" t="s">
        <v>28</v>
      </c>
      <c r="E17005" s="62" t="s">
        <v>41</v>
      </c>
      <c r="F17005" s="62" t="s">
        <v>23</v>
      </c>
      <c r="G17005" s="2">
        <v>-3666.9521199999995</v>
      </c>
      <c r="H17005" t="s">
        <v>14</v>
      </c>
    </row>
    <row r="17006" spans="1:8" hidden="1" x14ac:dyDescent="0.25">
      <c r="A17006" t="s">
        <v>26</v>
      </c>
      <c r="B17006" t="s">
        <v>9</v>
      </c>
      <c r="C17006" s="62" t="s">
        <v>27</v>
      </c>
      <c r="D17006" s="62" t="s">
        <v>28</v>
      </c>
      <c r="E17006" s="62" t="s">
        <v>41</v>
      </c>
      <c r="F17006" s="62" t="s">
        <v>24</v>
      </c>
      <c r="G17006" s="2">
        <v>-3666.9521199999995</v>
      </c>
      <c r="H17006" t="s">
        <v>14</v>
      </c>
    </row>
    <row r="17007" spans="1:8" hidden="1" x14ac:dyDescent="0.25">
      <c r="A17007" t="s">
        <v>26</v>
      </c>
      <c r="B17007" t="s">
        <v>9</v>
      </c>
      <c r="C17007" s="62" t="s">
        <v>27</v>
      </c>
      <c r="D17007" s="62" t="s">
        <v>28</v>
      </c>
      <c r="E17007" s="62" t="s">
        <v>41</v>
      </c>
      <c r="F17007" s="62" t="s">
        <v>25</v>
      </c>
      <c r="G17007" s="2">
        <v>-3666.9521199999995</v>
      </c>
      <c r="H17007" t="s">
        <v>14</v>
      </c>
    </row>
    <row r="17008" spans="1:8" hidden="1" x14ac:dyDescent="0.25">
      <c r="A17008" t="s">
        <v>26</v>
      </c>
      <c r="B17008" t="s">
        <v>9</v>
      </c>
      <c r="C17008" s="62" t="s">
        <v>27</v>
      </c>
      <c r="D17008" s="62" t="s">
        <v>28</v>
      </c>
      <c r="E17008" s="62" t="s">
        <v>41</v>
      </c>
      <c r="F17008" s="62" t="s">
        <v>22</v>
      </c>
      <c r="G17008" s="2">
        <v>-3666.9521199999995</v>
      </c>
      <c r="H17008" t="s">
        <v>14</v>
      </c>
    </row>
    <row r="17009" spans="1:8" hidden="1" x14ac:dyDescent="0.25">
      <c r="A17009" t="s">
        <v>26</v>
      </c>
      <c r="B17009" t="s">
        <v>9</v>
      </c>
      <c r="C17009" s="62" t="s">
        <v>27</v>
      </c>
      <c r="D17009" s="62" t="s">
        <v>28</v>
      </c>
      <c r="E17009" s="62" t="s">
        <v>45</v>
      </c>
      <c r="F17009" s="62" t="s">
        <v>13</v>
      </c>
      <c r="G17009" s="2">
        <v>-70227.777777777781</v>
      </c>
      <c r="H17009" t="s">
        <v>14</v>
      </c>
    </row>
    <row r="17010" spans="1:8" hidden="1" x14ac:dyDescent="0.25">
      <c r="A17010" t="s">
        <v>26</v>
      </c>
      <c r="B17010" t="s">
        <v>9</v>
      </c>
      <c r="C17010" s="62" t="s">
        <v>27</v>
      </c>
      <c r="D17010" s="62" t="s">
        <v>28</v>
      </c>
      <c r="E17010" s="62" t="s">
        <v>45</v>
      </c>
      <c r="F17010" s="62" t="s">
        <v>15</v>
      </c>
      <c r="G17010" s="2">
        <v>-317206.9444444445</v>
      </c>
      <c r="H17010" t="s">
        <v>14</v>
      </c>
    </row>
    <row r="17011" spans="1:8" hidden="1" x14ac:dyDescent="0.25">
      <c r="A17011" t="s">
        <v>26</v>
      </c>
      <c r="B17011" t="s">
        <v>9</v>
      </c>
      <c r="C17011" s="62" t="s">
        <v>27</v>
      </c>
      <c r="D17011" s="62" t="s">
        <v>28</v>
      </c>
      <c r="E17011" s="62" t="s">
        <v>45</v>
      </c>
      <c r="F17011" s="62" t="s">
        <v>16</v>
      </c>
      <c r="G17011" s="2">
        <v>-540853.92857142852</v>
      </c>
      <c r="H17011" t="s">
        <v>14</v>
      </c>
    </row>
    <row r="17012" spans="1:8" hidden="1" x14ac:dyDescent="0.25">
      <c r="A17012" t="s">
        <v>26</v>
      </c>
      <c r="B17012" t="s">
        <v>9</v>
      </c>
      <c r="C17012" s="62" t="s">
        <v>27</v>
      </c>
      <c r="D17012" s="62" t="s">
        <v>28</v>
      </c>
      <c r="E17012" s="62" t="s">
        <v>45</v>
      </c>
      <c r="F17012" s="62" t="s">
        <v>17</v>
      </c>
      <c r="G17012" s="2">
        <v>-630603.92857142864</v>
      </c>
      <c r="H17012" t="s">
        <v>14</v>
      </c>
    </row>
    <row r="17013" spans="1:8" hidden="1" x14ac:dyDescent="0.25">
      <c r="A17013" t="s">
        <v>26</v>
      </c>
      <c r="B17013" t="s">
        <v>9</v>
      </c>
      <c r="C17013" s="62" t="s">
        <v>27</v>
      </c>
      <c r="D17013" s="62" t="s">
        <v>28</v>
      </c>
      <c r="E17013" s="62" t="s">
        <v>45</v>
      </c>
      <c r="F17013" s="62" t="s">
        <v>18</v>
      </c>
      <c r="G17013" s="2">
        <v>-1208184.7619047619</v>
      </c>
      <c r="H17013" t="s">
        <v>14</v>
      </c>
    </row>
    <row r="17014" spans="1:8" hidden="1" x14ac:dyDescent="0.25">
      <c r="A17014" t="s">
        <v>26</v>
      </c>
      <c r="B17014" t="s">
        <v>9</v>
      </c>
      <c r="C17014" s="62" t="s">
        <v>27</v>
      </c>
      <c r="D17014" s="62" t="s">
        <v>28</v>
      </c>
      <c r="E17014" s="62" t="s">
        <v>45</v>
      </c>
      <c r="F17014" s="62" t="s">
        <v>19</v>
      </c>
      <c r="G17014" s="2">
        <v>-1216934.7619047619</v>
      </c>
      <c r="H17014" t="s">
        <v>14</v>
      </c>
    </row>
    <row r="17015" spans="1:8" hidden="1" x14ac:dyDescent="0.25">
      <c r="A17015" t="s">
        <v>26</v>
      </c>
      <c r="B17015" t="s">
        <v>9</v>
      </c>
      <c r="C17015" s="62" t="s">
        <v>27</v>
      </c>
      <c r="D17015" s="62" t="s">
        <v>28</v>
      </c>
      <c r="E17015" s="62" t="s">
        <v>45</v>
      </c>
      <c r="F17015" s="62" t="s">
        <v>20</v>
      </c>
      <c r="G17015" s="2">
        <v>-1349101.4285714286</v>
      </c>
      <c r="H17015" t="s">
        <v>14</v>
      </c>
    </row>
    <row r="17016" spans="1:8" hidden="1" x14ac:dyDescent="0.25">
      <c r="A17016" t="s">
        <v>26</v>
      </c>
      <c r="B17016" t="s">
        <v>9</v>
      </c>
      <c r="C17016" s="62" t="s">
        <v>27</v>
      </c>
      <c r="D17016" s="62" t="s">
        <v>28</v>
      </c>
      <c r="E17016" s="62" t="s">
        <v>45</v>
      </c>
      <c r="F17016" s="62" t="s">
        <v>21</v>
      </c>
      <c r="G17016" s="2">
        <v>-1349309.7619047619</v>
      </c>
      <c r="H17016" t="s">
        <v>14</v>
      </c>
    </row>
    <row r="17017" spans="1:8" hidden="1" x14ac:dyDescent="0.25">
      <c r="A17017" t="s">
        <v>26</v>
      </c>
      <c r="B17017" t="s">
        <v>9</v>
      </c>
      <c r="C17017" s="62" t="s">
        <v>27</v>
      </c>
      <c r="D17017" s="62" t="s">
        <v>28</v>
      </c>
      <c r="E17017" s="62" t="s">
        <v>45</v>
      </c>
      <c r="F17017" s="62" t="s">
        <v>22</v>
      </c>
      <c r="G17017" s="2">
        <v>-1446621.9841269841</v>
      </c>
      <c r="H17017" t="s">
        <v>14</v>
      </c>
    </row>
    <row r="17018" spans="1:8" hidden="1" x14ac:dyDescent="0.25">
      <c r="A17018" t="s">
        <v>26</v>
      </c>
      <c r="B17018" t="s">
        <v>9</v>
      </c>
      <c r="C17018" s="62" t="s">
        <v>27</v>
      </c>
      <c r="D17018" s="62" t="s">
        <v>28</v>
      </c>
      <c r="E17018" s="62" t="s">
        <v>45</v>
      </c>
      <c r="F17018" s="62" t="s">
        <v>23</v>
      </c>
      <c r="G17018" s="2">
        <v>-1559955.3174603176</v>
      </c>
      <c r="H17018" t="s">
        <v>14</v>
      </c>
    </row>
    <row r="17019" spans="1:8" hidden="1" x14ac:dyDescent="0.25">
      <c r="A17019" t="s">
        <v>26</v>
      </c>
      <c r="B17019" t="s">
        <v>9</v>
      </c>
      <c r="C17019" s="62" t="s">
        <v>27</v>
      </c>
      <c r="D17019" s="62" t="s">
        <v>28</v>
      </c>
      <c r="E17019" s="62" t="s">
        <v>45</v>
      </c>
      <c r="F17019" s="62" t="s">
        <v>24</v>
      </c>
      <c r="G17019" s="2">
        <v>-1630649.7619047621</v>
      </c>
      <c r="H17019" t="s">
        <v>14</v>
      </c>
    </row>
    <row r="17020" spans="1:8" hidden="1" x14ac:dyDescent="0.25">
      <c r="A17020" t="s">
        <v>26</v>
      </c>
      <c r="B17020" t="s">
        <v>9</v>
      </c>
      <c r="C17020" s="62" t="s">
        <v>27</v>
      </c>
      <c r="D17020" s="62" t="s">
        <v>28</v>
      </c>
      <c r="E17020" s="62" t="s">
        <v>45</v>
      </c>
      <c r="F17020" s="62" t="s">
        <v>25</v>
      </c>
      <c r="G17020" s="2">
        <v>-1630649.7619047621</v>
      </c>
      <c r="H17020" t="s">
        <v>14</v>
      </c>
    </row>
    <row r="17021" spans="1:8" hidden="1" x14ac:dyDescent="0.25">
      <c r="A17021" t="s">
        <v>26</v>
      </c>
      <c r="B17021" t="s">
        <v>9</v>
      </c>
      <c r="C17021" s="62" t="s">
        <v>27</v>
      </c>
      <c r="D17021" s="62" t="s">
        <v>28</v>
      </c>
      <c r="E17021" s="62" t="s">
        <v>42</v>
      </c>
      <c r="F17021" s="62" t="s">
        <v>13</v>
      </c>
      <c r="G17021" s="2">
        <v>-110397.62228</v>
      </c>
      <c r="H17021" t="s">
        <v>14</v>
      </c>
    </row>
    <row r="17022" spans="1:8" hidden="1" x14ac:dyDescent="0.25">
      <c r="A17022" t="s">
        <v>26</v>
      </c>
      <c r="B17022" t="s">
        <v>9</v>
      </c>
      <c r="C17022" s="62" t="s">
        <v>27</v>
      </c>
      <c r="D17022" s="62" t="s">
        <v>28</v>
      </c>
      <c r="E17022" s="62" t="s">
        <v>42</v>
      </c>
      <c r="F17022" s="62" t="s">
        <v>15</v>
      </c>
      <c r="G17022" s="2">
        <v>-110397.62228</v>
      </c>
      <c r="H17022" t="s">
        <v>14</v>
      </c>
    </row>
    <row r="17023" spans="1:8" hidden="1" x14ac:dyDescent="0.25">
      <c r="A17023" t="s">
        <v>26</v>
      </c>
      <c r="B17023" t="s">
        <v>9</v>
      </c>
      <c r="C17023" s="62" t="s">
        <v>27</v>
      </c>
      <c r="D17023" s="62" t="s">
        <v>28</v>
      </c>
      <c r="E17023" s="62" t="s">
        <v>42</v>
      </c>
      <c r="F17023" s="62" t="s">
        <v>16</v>
      </c>
      <c r="G17023" s="2">
        <v>-110397.62228</v>
      </c>
      <c r="H17023" t="s">
        <v>14</v>
      </c>
    </row>
    <row r="17024" spans="1:8" hidden="1" x14ac:dyDescent="0.25">
      <c r="A17024" t="s">
        <v>26</v>
      </c>
      <c r="B17024" t="s">
        <v>9</v>
      </c>
      <c r="C17024" s="62" t="s">
        <v>27</v>
      </c>
      <c r="D17024" s="62" t="s">
        <v>28</v>
      </c>
      <c r="E17024" s="62" t="s">
        <v>42</v>
      </c>
      <c r="F17024" s="62" t="s">
        <v>17</v>
      </c>
      <c r="G17024" s="2">
        <v>-110397.62228</v>
      </c>
      <c r="H17024" t="s">
        <v>14</v>
      </c>
    </row>
    <row r="17025" spans="1:8" hidden="1" x14ac:dyDescent="0.25">
      <c r="A17025" t="s">
        <v>26</v>
      </c>
      <c r="B17025" t="s">
        <v>9</v>
      </c>
      <c r="C17025" s="62" t="s">
        <v>27</v>
      </c>
      <c r="D17025" s="62" t="s">
        <v>28</v>
      </c>
      <c r="E17025" s="62" t="s">
        <v>42</v>
      </c>
      <c r="F17025" s="62" t="s">
        <v>18</v>
      </c>
      <c r="G17025" s="2">
        <v>-110397.62228</v>
      </c>
      <c r="H17025" t="s">
        <v>14</v>
      </c>
    </row>
    <row r="17026" spans="1:8" hidden="1" x14ac:dyDescent="0.25">
      <c r="A17026" t="s">
        <v>26</v>
      </c>
      <c r="B17026" t="s">
        <v>9</v>
      </c>
      <c r="C17026" s="62" t="s">
        <v>27</v>
      </c>
      <c r="D17026" s="62" t="s">
        <v>28</v>
      </c>
      <c r="E17026" s="62" t="s">
        <v>42</v>
      </c>
      <c r="F17026" s="62" t="s">
        <v>19</v>
      </c>
      <c r="G17026" s="2">
        <v>-110397.62228</v>
      </c>
      <c r="H17026" t="s">
        <v>14</v>
      </c>
    </row>
    <row r="17027" spans="1:8" hidden="1" x14ac:dyDescent="0.25">
      <c r="A17027" t="s">
        <v>26</v>
      </c>
      <c r="B17027" t="s">
        <v>9</v>
      </c>
      <c r="C17027" s="62" t="s">
        <v>27</v>
      </c>
      <c r="D17027" s="62" t="s">
        <v>28</v>
      </c>
      <c r="E17027" s="62" t="s">
        <v>42</v>
      </c>
      <c r="F17027" s="62" t="s">
        <v>20</v>
      </c>
      <c r="G17027" s="2">
        <v>-110397.62228</v>
      </c>
      <c r="H17027" t="s">
        <v>14</v>
      </c>
    </row>
    <row r="17028" spans="1:8" hidden="1" x14ac:dyDescent="0.25">
      <c r="A17028" t="s">
        <v>26</v>
      </c>
      <c r="B17028" t="s">
        <v>9</v>
      </c>
      <c r="C17028" s="62" t="s">
        <v>27</v>
      </c>
      <c r="D17028" s="62" t="s">
        <v>28</v>
      </c>
      <c r="E17028" s="62" t="s">
        <v>42</v>
      </c>
      <c r="F17028" s="62" t="s">
        <v>21</v>
      </c>
      <c r="G17028" s="2">
        <v>-110397.62228</v>
      </c>
      <c r="H17028" t="s">
        <v>14</v>
      </c>
    </row>
    <row r="17029" spans="1:8" hidden="1" x14ac:dyDescent="0.25">
      <c r="A17029" t="s">
        <v>26</v>
      </c>
      <c r="B17029" t="s">
        <v>9</v>
      </c>
      <c r="C17029" s="62" t="s">
        <v>27</v>
      </c>
      <c r="D17029" s="62" t="s">
        <v>28</v>
      </c>
      <c r="E17029" s="62" t="s">
        <v>42</v>
      </c>
      <c r="F17029" s="62" t="s">
        <v>22</v>
      </c>
      <c r="G17029" s="2">
        <v>-110397.62228</v>
      </c>
      <c r="H17029" t="s">
        <v>14</v>
      </c>
    </row>
    <row r="17030" spans="1:8" hidden="1" x14ac:dyDescent="0.25">
      <c r="A17030" t="s">
        <v>26</v>
      </c>
      <c r="B17030" t="s">
        <v>9</v>
      </c>
      <c r="C17030" s="62" t="s">
        <v>27</v>
      </c>
      <c r="D17030" s="62" t="s">
        <v>28</v>
      </c>
      <c r="E17030" s="62" t="s">
        <v>42</v>
      </c>
      <c r="F17030" s="62" t="s">
        <v>23</v>
      </c>
      <c r="G17030" s="2">
        <v>-110397.62228</v>
      </c>
      <c r="H17030" t="s">
        <v>14</v>
      </c>
    </row>
    <row r="17031" spans="1:8" hidden="1" x14ac:dyDescent="0.25">
      <c r="A17031" t="s">
        <v>26</v>
      </c>
      <c r="B17031" t="s">
        <v>9</v>
      </c>
      <c r="C17031" s="62" t="s">
        <v>27</v>
      </c>
      <c r="D17031" s="62" t="s">
        <v>28</v>
      </c>
      <c r="E17031" s="62" t="s">
        <v>42</v>
      </c>
      <c r="F17031" s="62" t="s">
        <v>24</v>
      </c>
      <c r="G17031" s="2">
        <v>-110397.62228</v>
      </c>
      <c r="H17031" t="s">
        <v>14</v>
      </c>
    </row>
    <row r="17032" spans="1:8" hidden="1" x14ac:dyDescent="0.25">
      <c r="A17032" t="s">
        <v>26</v>
      </c>
      <c r="B17032" t="s">
        <v>9</v>
      </c>
      <c r="C17032" s="62" t="s">
        <v>27</v>
      </c>
      <c r="D17032" s="62" t="s">
        <v>28</v>
      </c>
      <c r="E17032" s="62" t="s">
        <v>42</v>
      </c>
      <c r="F17032" s="62" t="s">
        <v>25</v>
      </c>
      <c r="G17032" s="2">
        <v>-110397.62228</v>
      </c>
      <c r="H17032" t="s">
        <v>14</v>
      </c>
    </row>
    <row r="17033" spans="1:8" hidden="1" x14ac:dyDescent="0.25">
      <c r="A17033" t="s">
        <v>26</v>
      </c>
      <c r="B17033" t="s">
        <v>9</v>
      </c>
      <c r="C17033" s="62" t="s">
        <v>27</v>
      </c>
      <c r="D17033" s="62" t="s">
        <v>28</v>
      </c>
      <c r="E17033" s="62" t="s">
        <v>42</v>
      </c>
      <c r="F17033" s="62" t="s">
        <v>23</v>
      </c>
      <c r="G17033" s="2">
        <v>-110397.62228</v>
      </c>
      <c r="H17033" t="s">
        <v>14</v>
      </c>
    </row>
    <row r="17034" spans="1:8" hidden="1" x14ac:dyDescent="0.25">
      <c r="A17034" t="s">
        <v>26</v>
      </c>
      <c r="B17034" t="s">
        <v>9</v>
      </c>
      <c r="C17034" s="62" t="s">
        <v>27</v>
      </c>
      <c r="D17034" s="62" t="s">
        <v>28</v>
      </c>
      <c r="E17034" s="62" t="s">
        <v>42</v>
      </c>
      <c r="F17034" s="62" t="s">
        <v>24</v>
      </c>
      <c r="G17034" s="2">
        <v>-110397.62228</v>
      </c>
      <c r="H17034" t="s">
        <v>14</v>
      </c>
    </row>
    <row r="17035" spans="1:8" hidden="1" x14ac:dyDescent="0.25">
      <c r="A17035" t="s">
        <v>26</v>
      </c>
      <c r="B17035" t="s">
        <v>9</v>
      </c>
      <c r="C17035" s="62" t="s">
        <v>27</v>
      </c>
      <c r="D17035" s="62" t="s">
        <v>28</v>
      </c>
      <c r="E17035" s="62" t="s">
        <v>42</v>
      </c>
      <c r="F17035" s="62" t="s">
        <v>25</v>
      </c>
      <c r="G17035" s="2">
        <v>-110397.62228</v>
      </c>
      <c r="H17035" t="s">
        <v>14</v>
      </c>
    </row>
    <row r="17036" spans="1:8" hidden="1" x14ac:dyDescent="0.25">
      <c r="A17036" t="s">
        <v>26</v>
      </c>
      <c r="B17036" t="s">
        <v>9</v>
      </c>
      <c r="C17036" s="62" t="s">
        <v>27</v>
      </c>
      <c r="D17036" s="62" t="s">
        <v>28</v>
      </c>
      <c r="E17036" s="62" t="s">
        <v>42</v>
      </c>
      <c r="F17036" s="62" t="s">
        <v>22</v>
      </c>
      <c r="G17036" s="2">
        <v>-110397.62228</v>
      </c>
      <c r="H17036" t="s">
        <v>14</v>
      </c>
    </row>
    <row r="17037" spans="1:8" hidden="1" x14ac:dyDescent="0.25">
      <c r="A17037" t="s">
        <v>26</v>
      </c>
      <c r="B17037" t="s">
        <v>9</v>
      </c>
      <c r="C17037" s="62" t="s">
        <v>27</v>
      </c>
      <c r="D17037" s="62" t="s">
        <v>28</v>
      </c>
      <c r="E17037" s="62" t="s">
        <v>42</v>
      </c>
      <c r="F17037" s="62" t="s">
        <v>18</v>
      </c>
      <c r="G17037" s="2">
        <v>-58932.232479999999</v>
      </c>
      <c r="H17037" t="s">
        <v>14</v>
      </c>
    </row>
    <row r="17038" spans="1:8" hidden="1" x14ac:dyDescent="0.25">
      <c r="A17038" t="s">
        <v>26</v>
      </c>
      <c r="B17038" t="s">
        <v>9</v>
      </c>
      <c r="C17038" s="62" t="s">
        <v>27</v>
      </c>
      <c r="D17038" s="62" t="s">
        <v>28</v>
      </c>
      <c r="E17038" s="62" t="s">
        <v>42</v>
      </c>
      <c r="F17038" s="62" t="s">
        <v>19</v>
      </c>
      <c r="G17038" s="2">
        <v>-58932.232479999999</v>
      </c>
      <c r="H17038" t="s">
        <v>14</v>
      </c>
    </row>
    <row r="17039" spans="1:8" hidden="1" x14ac:dyDescent="0.25">
      <c r="A17039" t="s">
        <v>26</v>
      </c>
      <c r="B17039" t="s">
        <v>9</v>
      </c>
      <c r="C17039" s="62" t="s">
        <v>27</v>
      </c>
      <c r="D17039" s="62" t="s">
        <v>28</v>
      </c>
      <c r="E17039" s="62" t="s">
        <v>42</v>
      </c>
      <c r="F17039" s="62" t="s">
        <v>20</v>
      </c>
      <c r="G17039" s="2">
        <v>-58932.232479999999</v>
      </c>
      <c r="H17039" t="s">
        <v>14</v>
      </c>
    </row>
    <row r="17040" spans="1:8" hidden="1" x14ac:dyDescent="0.25">
      <c r="A17040" t="s">
        <v>26</v>
      </c>
      <c r="B17040" t="s">
        <v>9</v>
      </c>
      <c r="C17040" s="62" t="s">
        <v>27</v>
      </c>
      <c r="D17040" s="62" t="s">
        <v>28</v>
      </c>
      <c r="E17040" s="62" t="s">
        <v>42</v>
      </c>
      <c r="F17040" s="62" t="s">
        <v>21</v>
      </c>
      <c r="G17040" s="2">
        <v>-58932.232479999999</v>
      </c>
      <c r="H17040" t="s">
        <v>14</v>
      </c>
    </row>
    <row r="17041" spans="1:8" hidden="1" x14ac:dyDescent="0.25">
      <c r="A17041" t="s">
        <v>26</v>
      </c>
      <c r="B17041" t="s">
        <v>9</v>
      </c>
      <c r="C17041" s="62" t="s">
        <v>27</v>
      </c>
      <c r="D17041" s="62" t="s">
        <v>28</v>
      </c>
      <c r="E17041" s="62" t="s">
        <v>42</v>
      </c>
      <c r="F17041" s="62" t="s">
        <v>22</v>
      </c>
      <c r="G17041" s="2">
        <v>-58932.232479999999</v>
      </c>
      <c r="H17041" t="s">
        <v>14</v>
      </c>
    </row>
    <row r="17042" spans="1:8" hidden="1" x14ac:dyDescent="0.25">
      <c r="A17042" t="s">
        <v>26</v>
      </c>
      <c r="B17042" t="s">
        <v>9</v>
      </c>
      <c r="C17042" s="62" t="s">
        <v>27</v>
      </c>
      <c r="D17042" s="62" t="s">
        <v>28</v>
      </c>
      <c r="E17042" s="62" t="s">
        <v>42</v>
      </c>
      <c r="F17042" s="62" t="s">
        <v>23</v>
      </c>
      <c r="G17042" s="2">
        <v>-58932.232479999999</v>
      </c>
      <c r="H17042" t="s">
        <v>14</v>
      </c>
    </row>
    <row r="17043" spans="1:8" hidden="1" x14ac:dyDescent="0.25">
      <c r="A17043" t="s">
        <v>26</v>
      </c>
      <c r="B17043" t="s">
        <v>9</v>
      </c>
      <c r="C17043" s="62" t="s">
        <v>27</v>
      </c>
      <c r="D17043" s="62" t="s">
        <v>28</v>
      </c>
      <c r="E17043" s="62" t="s">
        <v>42</v>
      </c>
      <c r="F17043" s="62" t="s">
        <v>24</v>
      </c>
      <c r="G17043" s="2">
        <v>-58932.232479999999</v>
      </c>
      <c r="H17043" t="s">
        <v>14</v>
      </c>
    </row>
    <row r="17044" spans="1:8" hidden="1" x14ac:dyDescent="0.25">
      <c r="A17044" t="s">
        <v>26</v>
      </c>
      <c r="B17044" t="s">
        <v>9</v>
      </c>
      <c r="C17044" s="62" t="s">
        <v>27</v>
      </c>
      <c r="D17044" s="62" t="s">
        <v>28</v>
      </c>
      <c r="E17044" s="62" t="s">
        <v>42</v>
      </c>
      <c r="F17044" s="62" t="s">
        <v>25</v>
      </c>
      <c r="G17044" s="2">
        <v>-58932.232479999999</v>
      </c>
      <c r="H17044" t="s">
        <v>14</v>
      </c>
    </row>
    <row r="17045" spans="1:8" hidden="1" x14ac:dyDescent="0.25">
      <c r="A17045" t="s">
        <v>26</v>
      </c>
      <c r="B17045" t="s">
        <v>9</v>
      </c>
      <c r="C17045" s="62" t="s">
        <v>27</v>
      </c>
      <c r="D17045" s="62" t="s">
        <v>28</v>
      </c>
      <c r="E17045" s="62" t="s">
        <v>42</v>
      </c>
      <c r="F17045" s="62" t="s">
        <v>13</v>
      </c>
      <c r="G17045" s="2">
        <v>-51899.602479999994</v>
      </c>
      <c r="H17045" t="s">
        <v>14</v>
      </c>
    </row>
    <row r="17046" spans="1:8" hidden="1" x14ac:dyDescent="0.25">
      <c r="A17046" t="s">
        <v>26</v>
      </c>
      <c r="B17046" t="s">
        <v>9</v>
      </c>
      <c r="C17046" s="62" t="s">
        <v>27</v>
      </c>
      <c r="D17046" s="62" t="s">
        <v>28</v>
      </c>
      <c r="E17046" s="62" t="s">
        <v>42</v>
      </c>
      <c r="F17046" s="62" t="s">
        <v>15</v>
      </c>
      <c r="G17046" s="2">
        <v>-51899.602479999994</v>
      </c>
      <c r="H17046" t="s">
        <v>14</v>
      </c>
    </row>
    <row r="17047" spans="1:8" hidden="1" x14ac:dyDescent="0.25">
      <c r="A17047" t="s">
        <v>26</v>
      </c>
      <c r="B17047" t="s">
        <v>9</v>
      </c>
      <c r="C17047" s="62" t="s">
        <v>27</v>
      </c>
      <c r="D17047" s="62" t="s">
        <v>28</v>
      </c>
      <c r="E17047" s="62" t="s">
        <v>42</v>
      </c>
      <c r="F17047" s="62" t="s">
        <v>16</v>
      </c>
      <c r="G17047" s="2">
        <v>-51899.602479999994</v>
      </c>
      <c r="H17047" t="s">
        <v>14</v>
      </c>
    </row>
    <row r="17048" spans="1:8" hidden="1" x14ac:dyDescent="0.25">
      <c r="A17048" t="s">
        <v>26</v>
      </c>
      <c r="B17048" t="s">
        <v>9</v>
      </c>
      <c r="C17048" s="62" t="s">
        <v>27</v>
      </c>
      <c r="D17048" s="62" t="s">
        <v>28</v>
      </c>
      <c r="E17048" s="62" t="s">
        <v>42</v>
      </c>
      <c r="F17048" s="62" t="s">
        <v>17</v>
      </c>
      <c r="G17048" s="2">
        <v>-51899.602479999994</v>
      </c>
      <c r="H17048" t="s">
        <v>14</v>
      </c>
    </row>
    <row r="17049" spans="1:8" hidden="1" x14ac:dyDescent="0.25">
      <c r="A17049" t="s">
        <v>26</v>
      </c>
      <c r="B17049" t="s">
        <v>9</v>
      </c>
      <c r="C17049" s="62" t="s">
        <v>27</v>
      </c>
      <c r="D17049" s="62" t="s">
        <v>28</v>
      </c>
      <c r="E17049" s="62" t="s">
        <v>42</v>
      </c>
      <c r="F17049" s="62" t="s">
        <v>23</v>
      </c>
      <c r="G17049" s="2">
        <v>-51899.602479999994</v>
      </c>
      <c r="H17049" t="s">
        <v>14</v>
      </c>
    </row>
    <row r="17050" spans="1:8" hidden="1" x14ac:dyDescent="0.25">
      <c r="A17050" t="s">
        <v>26</v>
      </c>
      <c r="B17050" t="s">
        <v>9</v>
      </c>
      <c r="C17050" s="62" t="s">
        <v>27</v>
      </c>
      <c r="D17050" s="62" t="s">
        <v>28</v>
      </c>
      <c r="E17050" s="62" t="s">
        <v>42</v>
      </c>
      <c r="F17050" s="62" t="s">
        <v>24</v>
      </c>
      <c r="G17050" s="2">
        <v>-51899.602479999994</v>
      </c>
      <c r="H17050" t="s">
        <v>14</v>
      </c>
    </row>
    <row r="17051" spans="1:8" hidden="1" x14ac:dyDescent="0.25">
      <c r="A17051" t="s">
        <v>26</v>
      </c>
      <c r="B17051" t="s">
        <v>9</v>
      </c>
      <c r="C17051" s="62" t="s">
        <v>27</v>
      </c>
      <c r="D17051" s="62" t="s">
        <v>28</v>
      </c>
      <c r="E17051" s="62" t="s">
        <v>42</v>
      </c>
      <c r="F17051" s="62" t="s">
        <v>25</v>
      </c>
      <c r="G17051" s="2">
        <v>-51899.602479999994</v>
      </c>
      <c r="H17051" t="s">
        <v>14</v>
      </c>
    </row>
    <row r="17052" spans="1:8" hidden="1" x14ac:dyDescent="0.25">
      <c r="A17052" t="s">
        <v>26</v>
      </c>
      <c r="B17052" t="s">
        <v>9</v>
      </c>
      <c r="C17052" s="62" t="s">
        <v>27</v>
      </c>
      <c r="D17052" s="62" t="s">
        <v>28</v>
      </c>
      <c r="E17052" s="62" t="s">
        <v>42</v>
      </c>
      <c r="F17052" s="62" t="s">
        <v>22</v>
      </c>
      <c r="G17052" s="2">
        <v>-51899.602479999994</v>
      </c>
      <c r="H17052" t="s">
        <v>14</v>
      </c>
    </row>
    <row r="17053" spans="1:8" hidden="1" x14ac:dyDescent="0.25">
      <c r="A17053" t="s">
        <v>26</v>
      </c>
      <c r="B17053" t="s">
        <v>9</v>
      </c>
      <c r="C17053" s="62" t="s">
        <v>27</v>
      </c>
      <c r="D17053" s="62" t="s">
        <v>28</v>
      </c>
      <c r="E17053" s="62" t="s">
        <v>42</v>
      </c>
      <c r="F17053" s="62" t="s">
        <v>22</v>
      </c>
      <c r="G17053" s="2">
        <v>-22195.554199999999</v>
      </c>
      <c r="H17053" t="s">
        <v>14</v>
      </c>
    </row>
    <row r="17054" spans="1:8" hidden="1" x14ac:dyDescent="0.25">
      <c r="A17054" t="s">
        <v>26</v>
      </c>
      <c r="B17054" t="s">
        <v>9</v>
      </c>
      <c r="C17054" s="62" t="s">
        <v>27</v>
      </c>
      <c r="D17054" s="62" t="s">
        <v>28</v>
      </c>
      <c r="E17054" s="62" t="s">
        <v>42</v>
      </c>
      <c r="F17054" s="62" t="s">
        <v>19</v>
      </c>
      <c r="G17054" s="2">
        <v>-17583.33052</v>
      </c>
      <c r="H17054" t="s">
        <v>14</v>
      </c>
    </row>
    <row r="17055" spans="1:8" hidden="1" x14ac:dyDescent="0.25">
      <c r="A17055" t="s">
        <v>26</v>
      </c>
      <c r="B17055" t="s">
        <v>9</v>
      </c>
      <c r="C17055" s="62" t="s">
        <v>27</v>
      </c>
      <c r="D17055" s="62" t="s">
        <v>28</v>
      </c>
      <c r="E17055" s="62" t="s">
        <v>42</v>
      </c>
      <c r="F17055" s="62" t="s">
        <v>20</v>
      </c>
      <c r="G17055" s="2">
        <v>-17583.33052</v>
      </c>
      <c r="H17055" t="s">
        <v>14</v>
      </c>
    </row>
    <row r="17056" spans="1:8" hidden="1" x14ac:dyDescent="0.25">
      <c r="A17056" t="s">
        <v>26</v>
      </c>
      <c r="B17056" t="s">
        <v>9</v>
      </c>
      <c r="C17056" s="62" t="s">
        <v>27</v>
      </c>
      <c r="D17056" s="62" t="s">
        <v>28</v>
      </c>
      <c r="E17056" s="62" t="s">
        <v>42</v>
      </c>
      <c r="F17056" s="62" t="s">
        <v>21</v>
      </c>
      <c r="G17056" s="2">
        <v>-17583.33052</v>
      </c>
      <c r="H17056" t="s">
        <v>14</v>
      </c>
    </row>
    <row r="17057" spans="1:8" hidden="1" x14ac:dyDescent="0.25">
      <c r="A17057" t="s">
        <v>26</v>
      </c>
      <c r="B17057" t="s">
        <v>9</v>
      </c>
      <c r="C17057" s="62" t="s">
        <v>27</v>
      </c>
      <c r="D17057" s="62" t="s">
        <v>28</v>
      </c>
      <c r="E17057" s="62" t="s">
        <v>42</v>
      </c>
      <c r="F17057" s="62" t="s">
        <v>22</v>
      </c>
      <c r="G17057" s="2">
        <v>-17583.33052</v>
      </c>
      <c r="H17057" t="s">
        <v>14</v>
      </c>
    </row>
    <row r="17058" spans="1:8" hidden="1" x14ac:dyDescent="0.25">
      <c r="A17058" t="s">
        <v>26</v>
      </c>
      <c r="B17058" t="s">
        <v>9</v>
      </c>
      <c r="C17058" s="62" t="s">
        <v>27</v>
      </c>
      <c r="D17058" s="62" t="s">
        <v>28</v>
      </c>
      <c r="E17058" s="62" t="s">
        <v>42</v>
      </c>
      <c r="F17058" s="62" t="s">
        <v>23</v>
      </c>
      <c r="G17058" s="2">
        <v>-17583.33052</v>
      </c>
      <c r="H17058" t="s">
        <v>14</v>
      </c>
    </row>
    <row r="17059" spans="1:8" hidden="1" x14ac:dyDescent="0.25">
      <c r="A17059" t="s">
        <v>26</v>
      </c>
      <c r="B17059" t="s">
        <v>9</v>
      </c>
      <c r="C17059" s="62" t="s">
        <v>27</v>
      </c>
      <c r="D17059" s="62" t="s">
        <v>28</v>
      </c>
      <c r="E17059" s="62" t="s">
        <v>42</v>
      </c>
      <c r="F17059" s="62" t="s">
        <v>24</v>
      </c>
      <c r="G17059" s="2">
        <v>-17583.33052</v>
      </c>
      <c r="H17059" t="s">
        <v>14</v>
      </c>
    </row>
    <row r="17060" spans="1:8" hidden="1" x14ac:dyDescent="0.25">
      <c r="A17060" t="s">
        <v>26</v>
      </c>
      <c r="B17060" t="s">
        <v>9</v>
      </c>
      <c r="C17060" s="62" t="s">
        <v>27</v>
      </c>
      <c r="D17060" s="62" t="s">
        <v>28</v>
      </c>
      <c r="E17060" s="62" t="s">
        <v>42</v>
      </c>
      <c r="F17060" s="62" t="s">
        <v>25</v>
      </c>
      <c r="G17060" s="2">
        <v>-17583.33052</v>
      </c>
      <c r="H17060" t="s">
        <v>14</v>
      </c>
    </row>
    <row r="17061" spans="1:8" hidden="1" x14ac:dyDescent="0.25">
      <c r="A17061" t="s">
        <v>26</v>
      </c>
      <c r="B17061" t="s">
        <v>9</v>
      </c>
      <c r="C17061" s="62" t="s">
        <v>27</v>
      </c>
      <c r="D17061" s="62" t="s">
        <v>28</v>
      </c>
      <c r="E17061" s="62" t="s">
        <v>42</v>
      </c>
      <c r="F17061" s="62" t="s">
        <v>21</v>
      </c>
      <c r="G17061" s="2">
        <v>-16409.47</v>
      </c>
      <c r="H17061" t="s">
        <v>14</v>
      </c>
    </row>
    <row r="17062" spans="1:8" hidden="1" x14ac:dyDescent="0.25">
      <c r="A17062" t="s">
        <v>26</v>
      </c>
      <c r="B17062" t="s">
        <v>9</v>
      </c>
      <c r="C17062" s="62" t="s">
        <v>27</v>
      </c>
      <c r="D17062" s="62" t="s">
        <v>28</v>
      </c>
      <c r="E17062" s="62" t="s">
        <v>42</v>
      </c>
      <c r="F17062" s="62" t="s">
        <v>22</v>
      </c>
      <c r="G17062" s="2">
        <v>-16409.47</v>
      </c>
      <c r="H17062" t="s">
        <v>14</v>
      </c>
    </row>
    <row r="17063" spans="1:8" hidden="1" x14ac:dyDescent="0.25">
      <c r="A17063" t="s">
        <v>26</v>
      </c>
      <c r="B17063" t="s">
        <v>9</v>
      </c>
      <c r="C17063" s="62" t="s">
        <v>27</v>
      </c>
      <c r="D17063" s="62" t="s">
        <v>28</v>
      </c>
      <c r="E17063" s="62" t="s">
        <v>42</v>
      </c>
      <c r="F17063" s="62" t="s">
        <v>23</v>
      </c>
      <c r="G17063" s="2">
        <v>-16409.47</v>
      </c>
      <c r="H17063" t="s">
        <v>14</v>
      </c>
    </row>
    <row r="17064" spans="1:8" hidden="1" x14ac:dyDescent="0.25">
      <c r="A17064" t="s">
        <v>26</v>
      </c>
      <c r="B17064" t="s">
        <v>9</v>
      </c>
      <c r="C17064" s="62" t="s">
        <v>27</v>
      </c>
      <c r="D17064" s="62" t="s">
        <v>28</v>
      </c>
      <c r="E17064" s="62" t="s">
        <v>42</v>
      </c>
      <c r="F17064" s="62" t="s">
        <v>24</v>
      </c>
      <c r="G17064" s="2">
        <v>-16409.47</v>
      </c>
      <c r="H17064" t="s">
        <v>14</v>
      </c>
    </row>
    <row r="17065" spans="1:8" hidden="1" x14ac:dyDescent="0.25">
      <c r="A17065" t="s">
        <v>26</v>
      </c>
      <c r="B17065" t="s">
        <v>9</v>
      </c>
      <c r="C17065" s="62" t="s">
        <v>27</v>
      </c>
      <c r="D17065" s="62" t="s">
        <v>28</v>
      </c>
      <c r="E17065" s="62" t="s">
        <v>42</v>
      </c>
      <c r="F17065" s="62" t="s">
        <v>25</v>
      </c>
      <c r="G17065" s="2">
        <v>-16409.47</v>
      </c>
      <c r="H17065" t="s">
        <v>14</v>
      </c>
    </row>
    <row r="17066" spans="1:8" hidden="1" x14ac:dyDescent="0.25">
      <c r="A17066" t="s">
        <v>26</v>
      </c>
      <c r="B17066" t="s">
        <v>9</v>
      </c>
      <c r="C17066" s="62" t="s">
        <v>27</v>
      </c>
      <c r="D17066" s="62" t="s">
        <v>28</v>
      </c>
      <c r="E17066" s="62" t="s">
        <v>42</v>
      </c>
      <c r="F17066" s="62" t="s">
        <v>13</v>
      </c>
      <c r="G17066" s="2">
        <v>-13324.6922</v>
      </c>
      <c r="H17066" t="s">
        <v>14</v>
      </c>
    </row>
    <row r="17067" spans="1:8" hidden="1" x14ac:dyDescent="0.25">
      <c r="A17067" t="s">
        <v>26</v>
      </c>
      <c r="B17067" t="s">
        <v>9</v>
      </c>
      <c r="C17067" s="62" t="s">
        <v>27</v>
      </c>
      <c r="D17067" s="62" t="s">
        <v>28</v>
      </c>
      <c r="E17067" s="62" t="s">
        <v>42</v>
      </c>
      <c r="F17067" s="62" t="s">
        <v>15</v>
      </c>
      <c r="G17067" s="2">
        <v>-13324.6922</v>
      </c>
      <c r="H17067" t="s">
        <v>14</v>
      </c>
    </row>
    <row r="17068" spans="1:8" hidden="1" x14ac:dyDescent="0.25">
      <c r="A17068" t="s">
        <v>26</v>
      </c>
      <c r="B17068" t="s">
        <v>9</v>
      </c>
      <c r="C17068" s="62" t="s">
        <v>27</v>
      </c>
      <c r="D17068" s="62" t="s">
        <v>28</v>
      </c>
      <c r="E17068" s="62" t="s">
        <v>42</v>
      </c>
      <c r="F17068" s="62" t="s">
        <v>16</v>
      </c>
      <c r="G17068" s="2">
        <v>-13324.6922</v>
      </c>
      <c r="H17068" t="s">
        <v>14</v>
      </c>
    </row>
    <row r="17069" spans="1:8" hidden="1" x14ac:dyDescent="0.25">
      <c r="A17069" t="s">
        <v>26</v>
      </c>
      <c r="B17069" t="s">
        <v>9</v>
      </c>
      <c r="C17069" s="62" t="s">
        <v>27</v>
      </c>
      <c r="D17069" s="62" t="s">
        <v>28</v>
      </c>
      <c r="E17069" s="62" t="s">
        <v>42</v>
      </c>
      <c r="F17069" s="62" t="s">
        <v>17</v>
      </c>
      <c r="G17069" s="2">
        <v>-13324.6922</v>
      </c>
      <c r="H17069" t="s">
        <v>14</v>
      </c>
    </row>
    <row r="17070" spans="1:8" hidden="1" x14ac:dyDescent="0.25">
      <c r="A17070" t="s">
        <v>26</v>
      </c>
      <c r="B17070" t="s">
        <v>9</v>
      </c>
      <c r="C17070" s="62" t="s">
        <v>27</v>
      </c>
      <c r="D17070" s="62" t="s">
        <v>28</v>
      </c>
      <c r="E17070" s="62" t="s">
        <v>42</v>
      </c>
      <c r="F17070" s="62" t="s">
        <v>18</v>
      </c>
      <c r="G17070" s="2">
        <v>-13324.6922</v>
      </c>
      <c r="H17070" t="s">
        <v>14</v>
      </c>
    </row>
    <row r="17071" spans="1:8" hidden="1" x14ac:dyDescent="0.25">
      <c r="A17071" t="s">
        <v>26</v>
      </c>
      <c r="B17071" t="s">
        <v>9</v>
      </c>
      <c r="C17071" s="62" t="s">
        <v>27</v>
      </c>
      <c r="D17071" s="62" t="s">
        <v>28</v>
      </c>
      <c r="E17071" s="62" t="s">
        <v>42</v>
      </c>
      <c r="F17071" s="62" t="s">
        <v>19</v>
      </c>
      <c r="G17071" s="2">
        <v>-13324.6922</v>
      </c>
      <c r="H17071" t="s">
        <v>14</v>
      </c>
    </row>
    <row r="17072" spans="1:8" hidden="1" x14ac:dyDescent="0.25">
      <c r="A17072" t="s">
        <v>26</v>
      </c>
      <c r="B17072" t="s">
        <v>9</v>
      </c>
      <c r="C17072" s="62" t="s">
        <v>27</v>
      </c>
      <c r="D17072" s="62" t="s">
        <v>28</v>
      </c>
      <c r="E17072" s="62" t="s">
        <v>42</v>
      </c>
      <c r="F17072" s="62" t="s">
        <v>20</v>
      </c>
      <c r="G17072" s="2">
        <v>-13319.121800000001</v>
      </c>
      <c r="H17072" t="s">
        <v>14</v>
      </c>
    </row>
    <row r="17073" spans="1:8" hidden="1" x14ac:dyDescent="0.25">
      <c r="A17073" t="s">
        <v>26</v>
      </c>
      <c r="B17073" t="s">
        <v>9</v>
      </c>
      <c r="C17073" s="62" t="s">
        <v>27</v>
      </c>
      <c r="D17073" s="62" t="s">
        <v>28</v>
      </c>
      <c r="E17073" s="62" t="s">
        <v>42</v>
      </c>
      <c r="F17073" s="62" t="s">
        <v>23</v>
      </c>
      <c r="G17073" s="2">
        <v>-11642.633959999999</v>
      </c>
      <c r="H17073" t="s">
        <v>14</v>
      </c>
    </row>
    <row r="17074" spans="1:8" hidden="1" x14ac:dyDescent="0.25">
      <c r="A17074" t="s">
        <v>26</v>
      </c>
      <c r="B17074" t="s">
        <v>9</v>
      </c>
      <c r="C17074" s="62" t="s">
        <v>27</v>
      </c>
      <c r="D17074" s="62" t="s">
        <v>28</v>
      </c>
      <c r="E17074" s="62" t="s">
        <v>42</v>
      </c>
      <c r="F17074" s="62" t="s">
        <v>24</v>
      </c>
      <c r="G17074" s="2">
        <v>-11642.633959999999</v>
      </c>
      <c r="H17074" t="s">
        <v>14</v>
      </c>
    </row>
    <row r="17075" spans="1:8" hidden="1" x14ac:dyDescent="0.25">
      <c r="A17075" t="s">
        <v>26</v>
      </c>
      <c r="B17075" t="s">
        <v>9</v>
      </c>
      <c r="C17075" s="62" t="s">
        <v>27</v>
      </c>
      <c r="D17075" s="62" t="s">
        <v>28</v>
      </c>
      <c r="E17075" s="62" t="s">
        <v>42</v>
      </c>
      <c r="F17075" s="62" t="s">
        <v>25</v>
      </c>
      <c r="G17075" s="2">
        <v>-11642.633959999999</v>
      </c>
      <c r="H17075" t="s">
        <v>14</v>
      </c>
    </row>
    <row r="17076" spans="1:8" hidden="1" x14ac:dyDescent="0.25">
      <c r="A17076" t="s">
        <v>26</v>
      </c>
      <c r="B17076" t="s">
        <v>9</v>
      </c>
      <c r="C17076" s="62" t="s">
        <v>27</v>
      </c>
      <c r="D17076" s="62" t="s">
        <v>28</v>
      </c>
      <c r="E17076" s="62" t="s">
        <v>42</v>
      </c>
      <c r="F17076" s="62" t="s">
        <v>21</v>
      </c>
      <c r="G17076" s="2">
        <v>-10984.837239999999</v>
      </c>
      <c r="H17076" t="s">
        <v>14</v>
      </c>
    </row>
    <row r="17077" spans="1:8" hidden="1" x14ac:dyDescent="0.25">
      <c r="A17077" t="s">
        <v>26</v>
      </c>
      <c r="B17077" t="s">
        <v>9</v>
      </c>
      <c r="C17077" s="62" t="s">
        <v>27</v>
      </c>
      <c r="D17077" s="62" t="s">
        <v>28</v>
      </c>
      <c r="E17077" s="62" t="s">
        <v>42</v>
      </c>
      <c r="F17077" s="62" t="s">
        <v>22</v>
      </c>
      <c r="G17077" s="2">
        <v>-10552.920239999999</v>
      </c>
      <c r="H17077" t="s">
        <v>14</v>
      </c>
    </row>
    <row r="17078" spans="1:8" hidden="1" x14ac:dyDescent="0.25">
      <c r="A17078" t="s">
        <v>26</v>
      </c>
      <c r="B17078" t="s">
        <v>9</v>
      </c>
      <c r="C17078" s="62" t="s">
        <v>27</v>
      </c>
      <c r="D17078" s="62" t="s">
        <v>28</v>
      </c>
      <c r="E17078" s="62" t="s">
        <v>42</v>
      </c>
      <c r="F17078" s="62" t="s">
        <v>23</v>
      </c>
      <c r="G17078" s="2">
        <v>-10552.920239999999</v>
      </c>
      <c r="H17078" t="s">
        <v>14</v>
      </c>
    </row>
    <row r="17079" spans="1:8" hidden="1" x14ac:dyDescent="0.25">
      <c r="A17079" t="s">
        <v>26</v>
      </c>
      <c r="B17079" t="s">
        <v>9</v>
      </c>
      <c r="C17079" s="62" t="s">
        <v>27</v>
      </c>
      <c r="D17079" s="62" t="s">
        <v>28</v>
      </c>
      <c r="E17079" s="62" t="s">
        <v>42</v>
      </c>
      <c r="F17079" s="62" t="s">
        <v>24</v>
      </c>
      <c r="G17079" s="2">
        <v>-10552.920239999999</v>
      </c>
      <c r="H17079" t="s">
        <v>14</v>
      </c>
    </row>
    <row r="17080" spans="1:8" hidden="1" x14ac:dyDescent="0.25">
      <c r="A17080" t="s">
        <v>26</v>
      </c>
      <c r="B17080" t="s">
        <v>9</v>
      </c>
      <c r="C17080" s="62" t="s">
        <v>27</v>
      </c>
      <c r="D17080" s="62" t="s">
        <v>28</v>
      </c>
      <c r="E17080" s="62" t="s">
        <v>42</v>
      </c>
      <c r="F17080" s="62" t="s">
        <v>25</v>
      </c>
      <c r="G17080" s="2">
        <v>-10552.920239999999</v>
      </c>
      <c r="H17080" t="s">
        <v>14</v>
      </c>
    </row>
    <row r="17081" spans="1:8" hidden="1" x14ac:dyDescent="0.25">
      <c r="A17081" t="s">
        <v>26</v>
      </c>
      <c r="B17081" t="s">
        <v>9</v>
      </c>
      <c r="C17081" s="62" t="s">
        <v>27</v>
      </c>
      <c r="D17081" s="62" t="s">
        <v>28</v>
      </c>
      <c r="E17081" s="62" t="s">
        <v>42</v>
      </c>
      <c r="F17081" s="62" t="s">
        <v>13</v>
      </c>
      <c r="G17081" s="2">
        <v>-293.55164000000002</v>
      </c>
      <c r="H17081" t="s">
        <v>14</v>
      </c>
    </row>
    <row r="17082" spans="1:8" hidden="1" x14ac:dyDescent="0.25">
      <c r="A17082" t="s">
        <v>26</v>
      </c>
      <c r="B17082" t="s">
        <v>9</v>
      </c>
      <c r="C17082" s="62" t="s">
        <v>27</v>
      </c>
      <c r="D17082" s="62" t="s">
        <v>28</v>
      </c>
      <c r="E17082" s="62" t="s">
        <v>42</v>
      </c>
      <c r="F17082" s="62" t="s">
        <v>15</v>
      </c>
      <c r="G17082" s="2">
        <v>-293.55164000000002</v>
      </c>
      <c r="H17082" t="s">
        <v>14</v>
      </c>
    </row>
    <row r="17083" spans="1:8" hidden="1" x14ac:dyDescent="0.25">
      <c r="A17083" t="s">
        <v>26</v>
      </c>
      <c r="B17083" t="s">
        <v>9</v>
      </c>
      <c r="C17083" s="62" t="s">
        <v>27</v>
      </c>
      <c r="D17083" s="62" t="s">
        <v>28</v>
      </c>
      <c r="E17083" s="62" t="s">
        <v>42</v>
      </c>
      <c r="F17083" s="62" t="s">
        <v>16</v>
      </c>
      <c r="G17083" s="2">
        <v>-293.55164000000002</v>
      </c>
      <c r="H17083" t="s">
        <v>14</v>
      </c>
    </row>
    <row r="17084" spans="1:8" hidden="1" x14ac:dyDescent="0.25">
      <c r="A17084" t="s">
        <v>26</v>
      </c>
      <c r="B17084" t="s">
        <v>9</v>
      </c>
      <c r="C17084" s="62" t="s">
        <v>27</v>
      </c>
      <c r="D17084" s="62" t="s">
        <v>28</v>
      </c>
      <c r="E17084" s="62" t="s">
        <v>42</v>
      </c>
      <c r="F17084" s="62" t="s">
        <v>17</v>
      </c>
      <c r="G17084" s="2">
        <v>-293.55164000000002</v>
      </c>
      <c r="H17084" t="s">
        <v>14</v>
      </c>
    </row>
    <row r="17085" spans="1:8" hidden="1" x14ac:dyDescent="0.25">
      <c r="A17085" t="s">
        <v>26</v>
      </c>
      <c r="B17085" t="s">
        <v>9</v>
      </c>
      <c r="C17085" s="62" t="s">
        <v>27</v>
      </c>
      <c r="D17085" s="62" t="s">
        <v>28</v>
      </c>
      <c r="E17085" s="62" t="s">
        <v>42</v>
      </c>
      <c r="F17085" s="62" t="s">
        <v>18</v>
      </c>
      <c r="G17085" s="2">
        <v>-293.55164000000002</v>
      </c>
      <c r="H17085" t="s">
        <v>14</v>
      </c>
    </row>
    <row r="17086" spans="1:8" hidden="1" x14ac:dyDescent="0.25">
      <c r="A17086" t="s">
        <v>26</v>
      </c>
      <c r="B17086" t="s">
        <v>9</v>
      </c>
      <c r="C17086" s="62" t="s">
        <v>27</v>
      </c>
      <c r="D17086" s="62" t="s">
        <v>28</v>
      </c>
      <c r="E17086" s="62" t="s">
        <v>42</v>
      </c>
      <c r="F17086" s="62" t="s">
        <v>19</v>
      </c>
      <c r="G17086" s="2">
        <v>-293.55164000000002</v>
      </c>
      <c r="H17086" t="s">
        <v>14</v>
      </c>
    </row>
    <row r="17087" spans="1:8" hidden="1" x14ac:dyDescent="0.25">
      <c r="A17087" t="s">
        <v>26</v>
      </c>
      <c r="B17087" t="s">
        <v>9</v>
      </c>
      <c r="C17087" s="62" t="s">
        <v>27</v>
      </c>
      <c r="D17087" s="62" t="s">
        <v>28</v>
      </c>
      <c r="E17087" s="62" t="s">
        <v>42</v>
      </c>
      <c r="F17087" s="62" t="s">
        <v>20</v>
      </c>
      <c r="G17087" s="2">
        <v>-293.55164000000002</v>
      </c>
      <c r="H17087" t="s">
        <v>14</v>
      </c>
    </row>
    <row r="17088" spans="1:8" hidden="1" x14ac:dyDescent="0.25">
      <c r="A17088" t="s">
        <v>26</v>
      </c>
      <c r="B17088" t="s">
        <v>9</v>
      </c>
      <c r="C17088" s="62" t="s">
        <v>27</v>
      </c>
      <c r="D17088" s="62" t="s">
        <v>28</v>
      </c>
      <c r="E17088" s="62" t="s">
        <v>42</v>
      </c>
      <c r="F17088" s="62" t="s">
        <v>21</v>
      </c>
      <c r="G17088" s="2">
        <v>-293.55164000000002</v>
      </c>
      <c r="H17088" t="s">
        <v>14</v>
      </c>
    </row>
    <row r="17089" spans="1:8" hidden="1" x14ac:dyDescent="0.25">
      <c r="A17089" t="s">
        <v>26</v>
      </c>
      <c r="B17089" t="s">
        <v>9</v>
      </c>
      <c r="C17089" s="62" t="s">
        <v>27</v>
      </c>
      <c r="D17089" s="62" t="s">
        <v>28</v>
      </c>
      <c r="E17089" s="62" t="s">
        <v>42</v>
      </c>
      <c r="F17089" s="62" t="s">
        <v>22</v>
      </c>
      <c r="G17089" s="2">
        <v>-293.55164000000002</v>
      </c>
      <c r="H17089" t="s">
        <v>14</v>
      </c>
    </row>
    <row r="17090" spans="1:8" hidden="1" x14ac:dyDescent="0.25">
      <c r="A17090" t="s">
        <v>26</v>
      </c>
      <c r="B17090" t="s">
        <v>9</v>
      </c>
      <c r="C17090" s="62" t="s">
        <v>27</v>
      </c>
      <c r="D17090" s="62" t="s">
        <v>28</v>
      </c>
      <c r="E17090" s="62" t="s">
        <v>42</v>
      </c>
      <c r="F17090" s="62" t="s">
        <v>23</v>
      </c>
      <c r="G17090" s="2">
        <v>-293.55164000000002</v>
      </c>
      <c r="H17090" t="s">
        <v>14</v>
      </c>
    </row>
    <row r="17091" spans="1:8" hidden="1" x14ac:dyDescent="0.25">
      <c r="A17091" t="s">
        <v>26</v>
      </c>
      <c r="B17091" t="s">
        <v>9</v>
      </c>
      <c r="C17091" s="62" t="s">
        <v>27</v>
      </c>
      <c r="D17091" s="62" t="s">
        <v>28</v>
      </c>
      <c r="E17091" s="62" t="s">
        <v>42</v>
      </c>
      <c r="F17091" s="62" t="s">
        <v>24</v>
      </c>
      <c r="G17091" s="2">
        <v>-293.55164000000002</v>
      </c>
      <c r="H17091" t="s">
        <v>14</v>
      </c>
    </row>
    <row r="17092" spans="1:8" hidden="1" x14ac:dyDescent="0.25">
      <c r="A17092" t="s">
        <v>26</v>
      </c>
      <c r="B17092" t="s">
        <v>9</v>
      </c>
      <c r="C17092" s="62" t="s">
        <v>27</v>
      </c>
      <c r="D17092" s="62" t="s">
        <v>28</v>
      </c>
      <c r="E17092" s="62" t="s">
        <v>42</v>
      </c>
      <c r="F17092" s="62" t="s">
        <v>25</v>
      </c>
      <c r="G17092" s="2">
        <v>-293.55164000000002</v>
      </c>
      <c r="H17092" t="s">
        <v>14</v>
      </c>
    </row>
    <row r="17093" spans="1:8" hidden="1" x14ac:dyDescent="0.25">
      <c r="A17093" t="s">
        <v>26</v>
      </c>
      <c r="B17093" t="s">
        <v>9</v>
      </c>
      <c r="C17093" s="62" t="s">
        <v>27</v>
      </c>
      <c r="D17093" s="62" t="s">
        <v>28</v>
      </c>
      <c r="E17093" s="62" t="s">
        <v>42</v>
      </c>
      <c r="F17093" s="62" t="s">
        <v>23</v>
      </c>
      <c r="G17093" s="2">
        <v>-293.55164000000002</v>
      </c>
      <c r="H17093" t="s">
        <v>14</v>
      </c>
    </row>
    <row r="17094" spans="1:8" hidden="1" x14ac:dyDescent="0.25">
      <c r="A17094" t="s">
        <v>26</v>
      </c>
      <c r="B17094" t="s">
        <v>9</v>
      </c>
      <c r="C17094" s="62" t="s">
        <v>27</v>
      </c>
      <c r="D17094" s="62" t="s">
        <v>28</v>
      </c>
      <c r="E17094" s="62" t="s">
        <v>42</v>
      </c>
      <c r="F17094" s="62" t="s">
        <v>24</v>
      </c>
      <c r="G17094" s="2">
        <v>-293.55164000000002</v>
      </c>
      <c r="H17094" t="s">
        <v>14</v>
      </c>
    </row>
    <row r="17095" spans="1:8" hidden="1" x14ac:dyDescent="0.25">
      <c r="A17095" t="s">
        <v>26</v>
      </c>
      <c r="B17095" t="s">
        <v>9</v>
      </c>
      <c r="C17095" s="62" t="s">
        <v>27</v>
      </c>
      <c r="D17095" s="62" t="s">
        <v>28</v>
      </c>
      <c r="E17095" s="62" t="s">
        <v>42</v>
      </c>
      <c r="F17095" s="62" t="s">
        <v>25</v>
      </c>
      <c r="G17095" s="2">
        <v>-293.55164000000002</v>
      </c>
      <c r="H17095" t="s">
        <v>14</v>
      </c>
    </row>
    <row r="17096" spans="1:8" hidden="1" x14ac:dyDescent="0.25">
      <c r="A17096" t="s">
        <v>26</v>
      </c>
      <c r="B17096" t="s">
        <v>9</v>
      </c>
      <c r="C17096" s="62" t="s">
        <v>27</v>
      </c>
      <c r="D17096" s="62" t="s">
        <v>28</v>
      </c>
      <c r="E17096" s="62" t="s">
        <v>42</v>
      </c>
      <c r="F17096" s="62" t="s">
        <v>22</v>
      </c>
      <c r="G17096" s="2">
        <v>-293.55164000000002</v>
      </c>
      <c r="H17096" t="s">
        <v>14</v>
      </c>
    </row>
    <row r="17097" spans="1:8" hidden="1" x14ac:dyDescent="0.25">
      <c r="A17097" t="s">
        <v>26</v>
      </c>
      <c r="B17097" t="s">
        <v>9</v>
      </c>
      <c r="C17097" s="62" t="s">
        <v>27</v>
      </c>
      <c r="D17097" s="62" t="s">
        <v>28</v>
      </c>
      <c r="E17097" s="62" t="s">
        <v>32</v>
      </c>
      <c r="F17097" s="62" t="s">
        <v>23</v>
      </c>
      <c r="G17097" s="2">
        <v>-3581516.7598799993</v>
      </c>
      <c r="H17097" t="s">
        <v>14</v>
      </c>
    </row>
    <row r="17098" spans="1:8" hidden="1" x14ac:dyDescent="0.25">
      <c r="A17098" t="s">
        <v>26</v>
      </c>
      <c r="B17098" t="s">
        <v>9</v>
      </c>
      <c r="C17098" s="62" t="s">
        <v>27</v>
      </c>
      <c r="D17098" s="62" t="s">
        <v>28</v>
      </c>
      <c r="E17098" s="62" t="s">
        <v>32</v>
      </c>
      <c r="F17098" s="62" t="s">
        <v>18</v>
      </c>
      <c r="G17098" s="2">
        <v>-3575259.1159999999</v>
      </c>
      <c r="H17098" t="s">
        <v>14</v>
      </c>
    </row>
    <row r="17099" spans="1:8" hidden="1" x14ac:dyDescent="0.25">
      <c r="A17099" t="s">
        <v>26</v>
      </c>
      <c r="B17099" t="s">
        <v>9</v>
      </c>
      <c r="C17099" s="62" t="s">
        <v>27</v>
      </c>
      <c r="D17099" s="62" t="s">
        <v>28</v>
      </c>
      <c r="E17099" s="62" t="s">
        <v>32</v>
      </c>
      <c r="F17099" s="62" t="s">
        <v>19</v>
      </c>
      <c r="G17099" s="2">
        <v>-3573872.9303999995</v>
      </c>
      <c r="H17099" t="s">
        <v>14</v>
      </c>
    </row>
    <row r="17100" spans="1:8" hidden="1" x14ac:dyDescent="0.25">
      <c r="A17100" t="s">
        <v>26</v>
      </c>
      <c r="B17100" t="s">
        <v>9</v>
      </c>
      <c r="C17100" s="62" t="s">
        <v>27</v>
      </c>
      <c r="D17100" s="62" t="s">
        <v>28</v>
      </c>
      <c r="E17100" s="62" t="s">
        <v>32</v>
      </c>
      <c r="F17100" s="62" t="s">
        <v>21</v>
      </c>
      <c r="G17100" s="2">
        <v>-3569252.1569999997</v>
      </c>
      <c r="H17100" t="s">
        <v>14</v>
      </c>
    </row>
    <row r="17101" spans="1:8" hidden="1" x14ac:dyDescent="0.25">
      <c r="A17101" t="s">
        <v>26</v>
      </c>
      <c r="B17101" t="s">
        <v>9</v>
      </c>
      <c r="C17101" s="62" t="s">
        <v>27</v>
      </c>
      <c r="D17101" s="62" t="s">
        <v>28</v>
      </c>
      <c r="E17101" s="62" t="s">
        <v>32</v>
      </c>
      <c r="F17101" s="62" t="s">
        <v>22</v>
      </c>
      <c r="G17101" s="2">
        <v>-3560731.8841599994</v>
      </c>
      <c r="H17101" t="s">
        <v>14</v>
      </c>
    </row>
    <row r="17102" spans="1:8" hidden="1" x14ac:dyDescent="0.25">
      <c r="A17102" t="s">
        <v>26</v>
      </c>
      <c r="B17102" t="s">
        <v>9</v>
      </c>
      <c r="C17102" s="62" t="s">
        <v>27</v>
      </c>
      <c r="D17102" s="62" t="s">
        <v>28</v>
      </c>
      <c r="E17102" s="62" t="s">
        <v>32</v>
      </c>
      <c r="F17102" s="62" t="s">
        <v>24</v>
      </c>
      <c r="G17102" s="2">
        <v>-3538440.4853199995</v>
      </c>
      <c r="H17102" t="s">
        <v>14</v>
      </c>
    </row>
    <row r="17103" spans="1:8" hidden="1" x14ac:dyDescent="0.25">
      <c r="A17103" t="s">
        <v>26</v>
      </c>
      <c r="B17103" t="s">
        <v>9</v>
      </c>
      <c r="C17103" s="62" t="s">
        <v>27</v>
      </c>
      <c r="D17103" s="62" t="s">
        <v>28</v>
      </c>
      <c r="E17103" s="62" t="s">
        <v>32</v>
      </c>
      <c r="F17103" s="62" t="s">
        <v>17</v>
      </c>
      <c r="G17103" s="2">
        <v>-3527743.7981199999</v>
      </c>
      <c r="H17103" t="s">
        <v>14</v>
      </c>
    </row>
    <row r="17104" spans="1:8" hidden="1" x14ac:dyDescent="0.25">
      <c r="A17104" t="s">
        <v>26</v>
      </c>
      <c r="B17104" t="s">
        <v>9</v>
      </c>
      <c r="C17104" s="62" t="s">
        <v>27</v>
      </c>
      <c r="D17104" s="62" t="s">
        <v>28</v>
      </c>
      <c r="E17104" s="62" t="s">
        <v>32</v>
      </c>
      <c r="F17104" s="62" t="s">
        <v>25</v>
      </c>
      <c r="G17104" s="2">
        <v>-3526428.7532799998</v>
      </c>
      <c r="H17104" t="s">
        <v>14</v>
      </c>
    </row>
    <row r="17105" spans="1:8" hidden="1" x14ac:dyDescent="0.25">
      <c r="A17105" t="s">
        <v>26</v>
      </c>
      <c r="B17105" t="s">
        <v>9</v>
      </c>
      <c r="C17105" s="62" t="s">
        <v>27</v>
      </c>
      <c r="D17105" s="62" t="s">
        <v>28</v>
      </c>
      <c r="E17105" s="62" t="s">
        <v>32</v>
      </c>
      <c r="F17105" s="62" t="s">
        <v>20</v>
      </c>
      <c r="G17105" s="2">
        <v>-3501081.6439999999</v>
      </c>
      <c r="H17105" t="s">
        <v>14</v>
      </c>
    </row>
    <row r="17106" spans="1:8" hidden="1" x14ac:dyDescent="0.25">
      <c r="A17106" t="s">
        <v>26</v>
      </c>
      <c r="B17106" t="s">
        <v>9</v>
      </c>
      <c r="C17106" s="62" t="s">
        <v>27</v>
      </c>
      <c r="D17106" s="62" t="s">
        <v>28</v>
      </c>
      <c r="E17106" s="62" t="s">
        <v>32</v>
      </c>
      <c r="F17106" s="62" t="s">
        <v>22</v>
      </c>
      <c r="G17106" s="2">
        <v>-2744637.0308399997</v>
      </c>
      <c r="H17106" t="s">
        <v>14</v>
      </c>
    </row>
    <row r="17107" spans="1:8" hidden="1" x14ac:dyDescent="0.25">
      <c r="A17107" t="s">
        <v>26</v>
      </c>
      <c r="B17107" t="s">
        <v>9</v>
      </c>
      <c r="C17107" s="62" t="s">
        <v>27</v>
      </c>
      <c r="D17107" s="62" t="s">
        <v>28</v>
      </c>
      <c r="E17107" s="62" t="s">
        <v>32</v>
      </c>
      <c r="F17107" s="62" t="s">
        <v>13</v>
      </c>
      <c r="G17107" s="2">
        <v>-2701703.3922799998</v>
      </c>
      <c r="H17107" t="s">
        <v>14</v>
      </c>
    </row>
    <row r="17108" spans="1:8" hidden="1" x14ac:dyDescent="0.25">
      <c r="A17108" t="s">
        <v>26</v>
      </c>
      <c r="B17108" t="s">
        <v>9</v>
      </c>
      <c r="C17108" s="62" t="s">
        <v>27</v>
      </c>
      <c r="D17108" s="62" t="s">
        <v>28</v>
      </c>
      <c r="E17108" s="62" t="s">
        <v>32</v>
      </c>
      <c r="F17108" s="62" t="s">
        <v>16</v>
      </c>
      <c r="G17108" s="2">
        <v>-2700550.0915999999</v>
      </c>
      <c r="H17108" t="s">
        <v>14</v>
      </c>
    </row>
    <row r="17109" spans="1:8" hidden="1" x14ac:dyDescent="0.25">
      <c r="A17109" t="s">
        <v>26</v>
      </c>
      <c r="B17109" t="s">
        <v>9</v>
      </c>
      <c r="C17109" s="62" t="s">
        <v>27</v>
      </c>
      <c r="D17109" s="62" t="s">
        <v>28</v>
      </c>
      <c r="E17109" s="62" t="s">
        <v>32</v>
      </c>
      <c r="F17109" s="62" t="s">
        <v>15</v>
      </c>
      <c r="G17109" s="2">
        <v>-2690286.0641199998</v>
      </c>
      <c r="H17109" t="s">
        <v>14</v>
      </c>
    </row>
    <row r="17110" spans="1:8" hidden="1" x14ac:dyDescent="0.25">
      <c r="A17110" t="s">
        <v>26</v>
      </c>
      <c r="B17110" t="s">
        <v>9</v>
      </c>
      <c r="C17110" s="62" t="s">
        <v>27</v>
      </c>
      <c r="D17110" s="62" t="s">
        <v>28</v>
      </c>
      <c r="E17110" s="62" t="s">
        <v>32</v>
      </c>
      <c r="F17110" s="62" t="s">
        <v>23</v>
      </c>
      <c r="G17110" s="2">
        <v>-1597918.3776799999</v>
      </c>
      <c r="H17110" t="s">
        <v>14</v>
      </c>
    </row>
    <row r="17111" spans="1:8" hidden="1" x14ac:dyDescent="0.25">
      <c r="A17111" t="s">
        <v>26</v>
      </c>
      <c r="B17111" t="s">
        <v>9</v>
      </c>
      <c r="C17111" s="62" t="s">
        <v>27</v>
      </c>
      <c r="D17111" s="62" t="s">
        <v>28</v>
      </c>
      <c r="E17111" s="62" t="s">
        <v>32</v>
      </c>
      <c r="F17111" s="62" t="s">
        <v>24</v>
      </c>
      <c r="G17111" s="2">
        <v>-1597918.3776799999</v>
      </c>
      <c r="H17111" t="s">
        <v>14</v>
      </c>
    </row>
    <row r="17112" spans="1:8" hidden="1" x14ac:dyDescent="0.25">
      <c r="A17112" t="s">
        <v>26</v>
      </c>
      <c r="B17112" t="s">
        <v>9</v>
      </c>
      <c r="C17112" s="62" t="s">
        <v>27</v>
      </c>
      <c r="D17112" s="62" t="s">
        <v>28</v>
      </c>
      <c r="E17112" s="62" t="s">
        <v>32</v>
      </c>
      <c r="F17112" s="62" t="s">
        <v>25</v>
      </c>
      <c r="G17112" s="2">
        <v>-1597918.3776799999</v>
      </c>
      <c r="H17112" t="s">
        <v>14</v>
      </c>
    </row>
    <row r="17113" spans="1:8" hidden="1" x14ac:dyDescent="0.25">
      <c r="A17113" t="s">
        <v>26</v>
      </c>
      <c r="B17113" t="s">
        <v>9</v>
      </c>
      <c r="C17113" s="62" t="s">
        <v>27</v>
      </c>
      <c r="D17113" s="62" t="s">
        <v>28</v>
      </c>
      <c r="E17113" s="62" t="s">
        <v>32</v>
      </c>
      <c r="F17113" s="62" t="s">
        <v>23</v>
      </c>
      <c r="G17113" s="2">
        <v>-57562.572400000005</v>
      </c>
      <c r="H17113" t="s">
        <v>14</v>
      </c>
    </row>
    <row r="17114" spans="1:8" hidden="1" x14ac:dyDescent="0.25">
      <c r="A17114" t="s">
        <v>26</v>
      </c>
      <c r="B17114" t="s">
        <v>9</v>
      </c>
      <c r="C17114" s="62" t="s">
        <v>27</v>
      </c>
      <c r="D17114" s="62" t="s">
        <v>28</v>
      </c>
      <c r="E17114" s="62" t="s">
        <v>32</v>
      </c>
      <c r="F17114" s="62" t="s">
        <v>20</v>
      </c>
      <c r="G17114" s="2">
        <v>-57101.748400000004</v>
      </c>
      <c r="H17114" t="s">
        <v>14</v>
      </c>
    </row>
    <row r="17115" spans="1:8" hidden="1" x14ac:dyDescent="0.25">
      <c r="A17115" t="s">
        <v>26</v>
      </c>
      <c r="B17115" t="s">
        <v>9</v>
      </c>
      <c r="C17115" s="62" t="s">
        <v>27</v>
      </c>
      <c r="D17115" s="62" t="s">
        <v>28</v>
      </c>
      <c r="E17115" s="62" t="s">
        <v>32</v>
      </c>
      <c r="F17115" s="62" t="s">
        <v>13</v>
      </c>
      <c r="G17115" s="2">
        <v>-54489.981959999997</v>
      </c>
      <c r="H17115" t="s">
        <v>14</v>
      </c>
    </row>
    <row r="17116" spans="1:8" hidden="1" x14ac:dyDescent="0.25">
      <c r="A17116" t="s">
        <v>26</v>
      </c>
      <c r="B17116" t="s">
        <v>9</v>
      </c>
      <c r="C17116" s="62" t="s">
        <v>27</v>
      </c>
      <c r="D17116" s="62" t="s">
        <v>28</v>
      </c>
      <c r="E17116" s="62" t="s">
        <v>32</v>
      </c>
      <c r="F17116" s="62" t="s">
        <v>15</v>
      </c>
      <c r="G17116" s="2">
        <v>-52995.865639999996</v>
      </c>
      <c r="H17116" t="s">
        <v>14</v>
      </c>
    </row>
    <row r="17117" spans="1:8" hidden="1" x14ac:dyDescent="0.25">
      <c r="A17117" t="s">
        <v>26</v>
      </c>
      <c r="B17117" t="s">
        <v>9</v>
      </c>
      <c r="C17117" s="62" t="s">
        <v>27</v>
      </c>
      <c r="D17117" s="62" t="s">
        <v>28</v>
      </c>
      <c r="E17117" s="62" t="s">
        <v>32</v>
      </c>
      <c r="F17117" s="62" t="s">
        <v>24</v>
      </c>
      <c r="G17117" s="2">
        <v>-51023.015639999998</v>
      </c>
      <c r="H17117" t="s">
        <v>14</v>
      </c>
    </row>
    <row r="17118" spans="1:8" hidden="1" x14ac:dyDescent="0.25">
      <c r="A17118" t="s">
        <v>26</v>
      </c>
      <c r="B17118" t="s">
        <v>9</v>
      </c>
      <c r="C17118" s="62" t="s">
        <v>27</v>
      </c>
      <c r="D17118" s="62" t="s">
        <v>28</v>
      </c>
      <c r="E17118" s="62" t="s">
        <v>32</v>
      </c>
      <c r="F17118" s="62" t="s">
        <v>16</v>
      </c>
      <c r="G17118" s="2">
        <v>-49731.374920000002</v>
      </c>
      <c r="H17118" t="s">
        <v>14</v>
      </c>
    </row>
    <row r="17119" spans="1:8" hidden="1" x14ac:dyDescent="0.25">
      <c r="A17119" t="s">
        <v>26</v>
      </c>
      <c r="B17119" t="s">
        <v>9</v>
      </c>
      <c r="C17119" s="62" t="s">
        <v>27</v>
      </c>
      <c r="D17119" s="62" t="s">
        <v>28</v>
      </c>
      <c r="E17119" s="62" t="s">
        <v>32</v>
      </c>
      <c r="F17119" s="62" t="s">
        <v>17</v>
      </c>
      <c r="G17119" s="2">
        <v>-49731.374920000002</v>
      </c>
      <c r="H17119" t="s">
        <v>14</v>
      </c>
    </row>
    <row r="17120" spans="1:8" hidden="1" x14ac:dyDescent="0.25">
      <c r="A17120" t="s">
        <v>26</v>
      </c>
      <c r="B17120" t="s">
        <v>9</v>
      </c>
      <c r="C17120" s="62" t="s">
        <v>27</v>
      </c>
      <c r="D17120" s="62" t="s">
        <v>28</v>
      </c>
      <c r="E17120" s="62" t="s">
        <v>32</v>
      </c>
      <c r="F17120" s="62" t="s">
        <v>18</v>
      </c>
      <c r="G17120" s="2">
        <v>-49731.374920000002</v>
      </c>
      <c r="H17120" t="s">
        <v>14</v>
      </c>
    </row>
    <row r="17121" spans="1:8" hidden="1" x14ac:dyDescent="0.25">
      <c r="A17121" t="s">
        <v>26</v>
      </c>
      <c r="B17121" t="s">
        <v>9</v>
      </c>
      <c r="C17121" s="62" t="s">
        <v>27</v>
      </c>
      <c r="D17121" s="62" t="s">
        <v>28</v>
      </c>
      <c r="E17121" s="62" t="s">
        <v>32</v>
      </c>
      <c r="F17121" s="62" t="s">
        <v>19</v>
      </c>
      <c r="G17121" s="2">
        <v>-49731.374920000002</v>
      </c>
      <c r="H17121" t="s">
        <v>14</v>
      </c>
    </row>
    <row r="17122" spans="1:8" hidden="1" x14ac:dyDescent="0.25">
      <c r="A17122" t="s">
        <v>26</v>
      </c>
      <c r="B17122" t="s">
        <v>9</v>
      </c>
      <c r="C17122" s="62" t="s">
        <v>27</v>
      </c>
      <c r="D17122" s="62" t="s">
        <v>28</v>
      </c>
      <c r="E17122" s="62" t="s">
        <v>32</v>
      </c>
      <c r="F17122" s="62" t="s">
        <v>21</v>
      </c>
      <c r="G17122" s="2">
        <v>-46538.362559999994</v>
      </c>
      <c r="H17122" t="s">
        <v>14</v>
      </c>
    </row>
    <row r="17123" spans="1:8" hidden="1" x14ac:dyDescent="0.25">
      <c r="A17123" t="s">
        <v>26</v>
      </c>
      <c r="B17123" t="s">
        <v>9</v>
      </c>
      <c r="C17123" s="62" t="s">
        <v>27</v>
      </c>
      <c r="D17123" s="62" t="s">
        <v>28</v>
      </c>
      <c r="E17123" s="62" t="s">
        <v>32</v>
      </c>
      <c r="F17123" s="62" t="s">
        <v>22</v>
      </c>
      <c r="G17123" s="2">
        <v>-46125.258320000001</v>
      </c>
      <c r="H17123" t="s">
        <v>14</v>
      </c>
    </row>
    <row r="17124" spans="1:8" hidden="1" x14ac:dyDescent="0.25">
      <c r="A17124" t="s">
        <v>26</v>
      </c>
      <c r="B17124" t="s">
        <v>9</v>
      </c>
      <c r="C17124" s="62" t="s">
        <v>27</v>
      </c>
      <c r="D17124" s="62" t="s">
        <v>28</v>
      </c>
      <c r="E17124" s="62" t="s">
        <v>32</v>
      </c>
      <c r="F17124" s="62" t="s">
        <v>25</v>
      </c>
      <c r="G17124" s="2">
        <v>-44360.513399999996</v>
      </c>
      <c r="H17124" t="s">
        <v>14</v>
      </c>
    </row>
    <row r="17125" spans="1:8" hidden="1" x14ac:dyDescent="0.25">
      <c r="A17125" t="s">
        <v>26</v>
      </c>
      <c r="B17125" t="s">
        <v>9</v>
      </c>
      <c r="C17125" s="62" t="s">
        <v>27</v>
      </c>
      <c r="D17125" s="62" t="s">
        <v>28</v>
      </c>
      <c r="E17125" s="62" t="s">
        <v>32</v>
      </c>
      <c r="F17125" s="62" t="s">
        <v>22</v>
      </c>
      <c r="G17125" s="2">
        <v>-38601.90984</v>
      </c>
      <c r="H17125" t="s">
        <v>14</v>
      </c>
    </row>
    <row r="17126" spans="1:8" hidden="1" x14ac:dyDescent="0.25">
      <c r="A17126" t="s">
        <v>26</v>
      </c>
      <c r="B17126" t="s">
        <v>9</v>
      </c>
      <c r="C17126" s="62" t="s">
        <v>27</v>
      </c>
      <c r="D17126" s="62" t="s">
        <v>28</v>
      </c>
      <c r="E17126" s="62" t="s">
        <v>32</v>
      </c>
      <c r="F17126" s="62" t="s">
        <v>23</v>
      </c>
      <c r="G17126" s="2">
        <v>-23210.354479999998</v>
      </c>
      <c r="H17126" t="s">
        <v>14</v>
      </c>
    </row>
    <row r="17127" spans="1:8" hidden="1" x14ac:dyDescent="0.25">
      <c r="A17127" t="s">
        <v>26</v>
      </c>
      <c r="B17127" t="s">
        <v>9</v>
      </c>
      <c r="C17127" s="62" t="s">
        <v>27</v>
      </c>
      <c r="D17127" s="62" t="s">
        <v>28</v>
      </c>
      <c r="E17127" s="62" t="s">
        <v>32</v>
      </c>
      <c r="F17127" s="62" t="s">
        <v>24</v>
      </c>
      <c r="G17127" s="2">
        <v>-23210.354479999998</v>
      </c>
      <c r="H17127" t="s">
        <v>14</v>
      </c>
    </row>
    <row r="17128" spans="1:8" hidden="1" x14ac:dyDescent="0.25">
      <c r="A17128" t="s">
        <v>26</v>
      </c>
      <c r="B17128" t="s">
        <v>9</v>
      </c>
      <c r="C17128" s="62" t="s">
        <v>27</v>
      </c>
      <c r="D17128" s="62" t="s">
        <v>28</v>
      </c>
      <c r="E17128" s="62" t="s">
        <v>32</v>
      </c>
      <c r="F17128" s="62" t="s">
        <v>25</v>
      </c>
      <c r="G17128" s="2">
        <v>-23210.354479999998</v>
      </c>
      <c r="H17128" t="s">
        <v>14</v>
      </c>
    </row>
    <row r="17129" spans="1:8" hidden="1" x14ac:dyDescent="0.25">
      <c r="A17129" t="s">
        <v>26</v>
      </c>
      <c r="B17129" t="s">
        <v>9</v>
      </c>
      <c r="C17129" s="62" t="s">
        <v>27</v>
      </c>
      <c r="D17129" s="62" t="s">
        <v>28</v>
      </c>
      <c r="E17129" s="62" t="s">
        <v>32</v>
      </c>
      <c r="F17129" s="62" t="s">
        <v>23</v>
      </c>
      <c r="G17129" s="2">
        <v>-22512.459319999998</v>
      </c>
      <c r="H17129" t="s">
        <v>14</v>
      </c>
    </row>
    <row r="17130" spans="1:8" hidden="1" x14ac:dyDescent="0.25">
      <c r="A17130" t="s">
        <v>26</v>
      </c>
      <c r="B17130" t="s">
        <v>9</v>
      </c>
      <c r="C17130" s="62" t="s">
        <v>27</v>
      </c>
      <c r="D17130" s="62" t="s">
        <v>28</v>
      </c>
      <c r="E17130" s="62" t="s">
        <v>32</v>
      </c>
      <c r="F17130" s="62" t="s">
        <v>24</v>
      </c>
      <c r="G17130" s="2">
        <v>-22512.459319999998</v>
      </c>
      <c r="H17130" t="s">
        <v>14</v>
      </c>
    </row>
    <row r="17131" spans="1:8" hidden="1" x14ac:dyDescent="0.25">
      <c r="A17131" t="s">
        <v>26</v>
      </c>
      <c r="B17131" t="s">
        <v>9</v>
      </c>
      <c r="C17131" s="62" t="s">
        <v>27</v>
      </c>
      <c r="D17131" s="62" t="s">
        <v>28</v>
      </c>
      <c r="E17131" s="62" t="s">
        <v>32</v>
      </c>
      <c r="F17131" s="62" t="s">
        <v>25</v>
      </c>
      <c r="G17131" s="2">
        <v>-22512.459319999998</v>
      </c>
      <c r="H17131" t="s">
        <v>14</v>
      </c>
    </row>
    <row r="17132" spans="1:8" hidden="1" x14ac:dyDescent="0.25">
      <c r="A17132" t="s">
        <v>26</v>
      </c>
      <c r="B17132" t="s">
        <v>9</v>
      </c>
      <c r="C17132" s="62" t="s">
        <v>27</v>
      </c>
      <c r="D17132" s="62" t="s">
        <v>28</v>
      </c>
      <c r="E17132" s="62" t="s">
        <v>32</v>
      </c>
      <c r="F17132" s="62" t="s">
        <v>13</v>
      </c>
      <c r="G17132" s="2">
        <v>-18207.080279999998</v>
      </c>
      <c r="H17132" t="s">
        <v>14</v>
      </c>
    </row>
    <row r="17133" spans="1:8" hidden="1" x14ac:dyDescent="0.25">
      <c r="A17133" t="s">
        <v>26</v>
      </c>
      <c r="B17133" t="s">
        <v>9</v>
      </c>
      <c r="C17133" s="62" t="s">
        <v>27</v>
      </c>
      <c r="D17133" s="62" t="s">
        <v>28</v>
      </c>
      <c r="E17133" s="62" t="s">
        <v>32</v>
      </c>
      <c r="F17133" s="62" t="s">
        <v>15</v>
      </c>
      <c r="G17133" s="2">
        <v>-18207.080279999998</v>
      </c>
      <c r="H17133" t="s">
        <v>14</v>
      </c>
    </row>
    <row r="17134" spans="1:8" hidden="1" x14ac:dyDescent="0.25">
      <c r="A17134" t="s">
        <v>26</v>
      </c>
      <c r="B17134" t="s">
        <v>9</v>
      </c>
      <c r="C17134" s="62" t="s">
        <v>27</v>
      </c>
      <c r="D17134" s="62" t="s">
        <v>28</v>
      </c>
      <c r="E17134" s="62" t="s">
        <v>32</v>
      </c>
      <c r="F17134" s="62" t="s">
        <v>16</v>
      </c>
      <c r="G17134" s="2">
        <v>-18207.080279999998</v>
      </c>
      <c r="H17134" t="s">
        <v>14</v>
      </c>
    </row>
    <row r="17135" spans="1:8" hidden="1" x14ac:dyDescent="0.25">
      <c r="A17135" t="s">
        <v>26</v>
      </c>
      <c r="B17135" t="s">
        <v>9</v>
      </c>
      <c r="C17135" s="62" t="s">
        <v>27</v>
      </c>
      <c r="D17135" s="62" t="s">
        <v>28</v>
      </c>
      <c r="E17135" s="62" t="s">
        <v>32</v>
      </c>
      <c r="F17135" s="62" t="s">
        <v>17</v>
      </c>
      <c r="G17135" s="2">
        <v>-18207.080279999998</v>
      </c>
      <c r="H17135" t="s">
        <v>14</v>
      </c>
    </row>
    <row r="17136" spans="1:8" hidden="1" x14ac:dyDescent="0.25">
      <c r="A17136" t="s">
        <v>26</v>
      </c>
      <c r="B17136" t="s">
        <v>9</v>
      </c>
      <c r="C17136" s="62" t="s">
        <v>27</v>
      </c>
      <c r="D17136" s="62" t="s">
        <v>28</v>
      </c>
      <c r="E17136" s="62" t="s">
        <v>32</v>
      </c>
      <c r="F17136" s="62" t="s">
        <v>18</v>
      </c>
      <c r="G17136" s="2">
        <v>-18207.080279999998</v>
      </c>
      <c r="H17136" t="s">
        <v>14</v>
      </c>
    </row>
    <row r="17137" spans="1:8" hidden="1" x14ac:dyDescent="0.25">
      <c r="A17137" t="s">
        <v>26</v>
      </c>
      <c r="B17137" t="s">
        <v>9</v>
      </c>
      <c r="C17137" s="62" t="s">
        <v>27</v>
      </c>
      <c r="D17137" s="62" t="s">
        <v>28</v>
      </c>
      <c r="E17137" s="62" t="s">
        <v>32</v>
      </c>
      <c r="F17137" s="62" t="s">
        <v>19</v>
      </c>
      <c r="G17137" s="2">
        <v>-18207.080279999998</v>
      </c>
      <c r="H17137" t="s">
        <v>14</v>
      </c>
    </row>
    <row r="17138" spans="1:8" hidden="1" x14ac:dyDescent="0.25">
      <c r="A17138" t="s">
        <v>26</v>
      </c>
      <c r="B17138" t="s">
        <v>9</v>
      </c>
      <c r="C17138" s="62" t="s">
        <v>27</v>
      </c>
      <c r="D17138" s="62" t="s">
        <v>28</v>
      </c>
      <c r="E17138" s="62" t="s">
        <v>32</v>
      </c>
      <c r="F17138" s="62" t="s">
        <v>20</v>
      </c>
      <c r="G17138" s="2">
        <v>-18207.080279999998</v>
      </c>
      <c r="H17138" t="s">
        <v>14</v>
      </c>
    </row>
    <row r="17139" spans="1:8" hidden="1" x14ac:dyDescent="0.25">
      <c r="A17139" t="s">
        <v>26</v>
      </c>
      <c r="B17139" t="s">
        <v>9</v>
      </c>
      <c r="C17139" s="62" t="s">
        <v>27</v>
      </c>
      <c r="D17139" s="62" t="s">
        <v>28</v>
      </c>
      <c r="E17139" s="62" t="s">
        <v>32</v>
      </c>
      <c r="F17139" s="62" t="s">
        <v>21</v>
      </c>
      <c r="G17139" s="2">
        <v>-18207.080279999998</v>
      </c>
      <c r="H17139" t="s">
        <v>14</v>
      </c>
    </row>
    <row r="17140" spans="1:8" hidden="1" x14ac:dyDescent="0.25">
      <c r="A17140" t="s">
        <v>26</v>
      </c>
      <c r="B17140" t="s">
        <v>9</v>
      </c>
      <c r="C17140" s="62" t="s">
        <v>27</v>
      </c>
      <c r="D17140" s="62" t="s">
        <v>28</v>
      </c>
      <c r="E17140" s="62" t="s">
        <v>32</v>
      </c>
      <c r="F17140" s="62" t="s">
        <v>22</v>
      </c>
      <c r="G17140" s="2">
        <v>-18207.080279999998</v>
      </c>
      <c r="H17140" t="s">
        <v>14</v>
      </c>
    </row>
    <row r="17141" spans="1:8" hidden="1" x14ac:dyDescent="0.25">
      <c r="A17141" t="s">
        <v>26</v>
      </c>
      <c r="B17141" t="s">
        <v>9</v>
      </c>
      <c r="C17141" s="62" t="s">
        <v>27</v>
      </c>
      <c r="D17141" s="62" t="s">
        <v>28</v>
      </c>
      <c r="E17141" s="62" t="s">
        <v>32</v>
      </c>
      <c r="F17141" s="62" t="s">
        <v>23</v>
      </c>
      <c r="G17141" s="2">
        <v>-18207.080279999998</v>
      </c>
      <c r="H17141" t="s">
        <v>14</v>
      </c>
    </row>
    <row r="17142" spans="1:8" hidden="1" x14ac:dyDescent="0.25">
      <c r="A17142" t="s">
        <v>26</v>
      </c>
      <c r="B17142" t="s">
        <v>9</v>
      </c>
      <c r="C17142" s="62" t="s">
        <v>27</v>
      </c>
      <c r="D17142" s="62" t="s">
        <v>28</v>
      </c>
      <c r="E17142" s="62" t="s">
        <v>32</v>
      </c>
      <c r="F17142" s="62" t="s">
        <v>24</v>
      </c>
      <c r="G17142" s="2">
        <v>-18207.080279999998</v>
      </c>
      <c r="H17142" t="s">
        <v>14</v>
      </c>
    </row>
    <row r="17143" spans="1:8" hidden="1" x14ac:dyDescent="0.25">
      <c r="A17143" t="s">
        <v>26</v>
      </c>
      <c r="B17143" t="s">
        <v>9</v>
      </c>
      <c r="C17143" s="62" t="s">
        <v>27</v>
      </c>
      <c r="D17143" s="62" t="s">
        <v>28</v>
      </c>
      <c r="E17143" s="62" t="s">
        <v>32</v>
      </c>
      <c r="F17143" s="62" t="s">
        <v>25</v>
      </c>
      <c r="G17143" s="2">
        <v>-18207.080279999998</v>
      </c>
      <c r="H17143" t="s">
        <v>14</v>
      </c>
    </row>
    <row r="17144" spans="1:8" hidden="1" x14ac:dyDescent="0.25">
      <c r="A17144" t="s">
        <v>26</v>
      </c>
      <c r="B17144" t="s">
        <v>9</v>
      </c>
      <c r="C17144" s="62" t="s">
        <v>27</v>
      </c>
      <c r="D17144" s="62" t="s">
        <v>28</v>
      </c>
      <c r="E17144" s="62" t="s">
        <v>32</v>
      </c>
      <c r="F17144" s="62" t="s">
        <v>23</v>
      </c>
      <c r="G17144" s="2">
        <v>-18207.080279999998</v>
      </c>
      <c r="H17144" t="s">
        <v>14</v>
      </c>
    </row>
    <row r="17145" spans="1:8" hidden="1" x14ac:dyDescent="0.25">
      <c r="A17145" t="s">
        <v>26</v>
      </c>
      <c r="B17145" t="s">
        <v>9</v>
      </c>
      <c r="C17145" s="62" t="s">
        <v>27</v>
      </c>
      <c r="D17145" s="62" t="s">
        <v>28</v>
      </c>
      <c r="E17145" s="62" t="s">
        <v>32</v>
      </c>
      <c r="F17145" s="62" t="s">
        <v>24</v>
      </c>
      <c r="G17145" s="2">
        <v>-18207.080279999998</v>
      </c>
      <c r="H17145" t="s">
        <v>14</v>
      </c>
    </row>
    <row r="17146" spans="1:8" hidden="1" x14ac:dyDescent="0.25">
      <c r="A17146" t="s">
        <v>26</v>
      </c>
      <c r="B17146" t="s">
        <v>9</v>
      </c>
      <c r="C17146" s="62" t="s">
        <v>27</v>
      </c>
      <c r="D17146" s="62" t="s">
        <v>28</v>
      </c>
      <c r="E17146" s="62" t="s">
        <v>32</v>
      </c>
      <c r="F17146" s="62" t="s">
        <v>25</v>
      </c>
      <c r="G17146" s="2">
        <v>-18207.080279999998</v>
      </c>
      <c r="H17146" t="s">
        <v>14</v>
      </c>
    </row>
    <row r="17147" spans="1:8" hidden="1" x14ac:dyDescent="0.25">
      <c r="A17147" t="s">
        <v>26</v>
      </c>
      <c r="B17147" t="s">
        <v>9</v>
      </c>
      <c r="C17147" s="62" t="s">
        <v>27</v>
      </c>
      <c r="D17147" s="62" t="s">
        <v>28</v>
      </c>
      <c r="E17147" s="62" t="s">
        <v>32</v>
      </c>
      <c r="F17147" s="62" t="s">
        <v>22</v>
      </c>
      <c r="G17147" s="2">
        <v>-18207.080279999998</v>
      </c>
      <c r="H17147" t="s">
        <v>14</v>
      </c>
    </row>
    <row r="17148" spans="1:8" hidden="1" x14ac:dyDescent="0.25">
      <c r="A17148" t="s">
        <v>26</v>
      </c>
      <c r="B17148" t="s">
        <v>9</v>
      </c>
      <c r="C17148" s="62" t="s">
        <v>27</v>
      </c>
      <c r="D17148" s="62" t="s">
        <v>28</v>
      </c>
      <c r="E17148" s="62" t="s">
        <v>32</v>
      </c>
      <c r="F17148" s="62" t="s">
        <v>23</v>
      </c>
      <c r="G17148" s="2">
        <v>-8672.2266</v>
      </c>
      <c r="H17148" t="s">
        <v>14</v>
      </c>
    </row>
    <row r="17149" spans="1:8" hidden="1" x14ac:dyDescent="0.25">
      <c r="A17149" t="s">
        <v>26</v>
      </c>
      <c r="B17149" t="s">
        <v>9</v>
      </c>
      <c r="C17149" s="62" t="s">
        <v>27</v>
      </c>
      <c r="D17149" s="62" t="s">
        <v>28</v>
      </c>
      <c r="E17149" s="62" t="s">
        <v>32</v>
      </c>
      <c r="F17149" s="62" t="s">
        <v>24</v>
      </c>
      <c r="G17149" s="2">
        <v>-8672.2266</v>
      </c>
      <c r="H17149" t="s">
        <v>14</v>
      </c>
    </row>
    <row r="17150" spans="1:8" hidden="1" x14ac:dyDescent="0.25">
      <c r="A17150" t="s">
        <v>26</v>
      </c>
      <c r="B17150" t="s">
        <v>9</v>
      </c>
      <c r="C17150" s="62" t="s">
        <v>27</v>
      </c>
      <c r="D17150" s="62" t="s">
        <v>28</v>
      </c>
      <c r="E17150" s="62" t="s">
        <v>32</v>
      </c>
      <c r="F17150" s="62" t="s">
        <v>25</v>
      </c>
      <c r="G17150" s="2">
        <v>-8672.2266</v>
      </c>
      <c r="H17150" t="s">
        <v>14</v>
      </c>
    </row>
    <row r="17151" spans="1:8" hidden="1" x14ac:dyDescent="0.25">
      <c r="A17151" t="s">
        <v>26</v>
      </c>
      <c r="B17151" t="s">
        <v>9</v>
      </c>
      <c r="C17151" s="62" t="s">
        <v>27</v>
      </c>
      <c r="D17151" s="62" t="s">
        <v>28</v>
      </c>
      <c r="E17151" s="62" t="s">
        <v>32</v>
      </c>
      <c r="F17151" s="62" t="s">
        <v>24</v>
      </c>
      <c r="G17151" s="2">
        <v>-7370.3734800000002</v>
      </c>
      <c r="H17151" t="s">
        <v>14</v>
      </c>
    </row>
    <row r="17152" spans="1:8" hidden="1" x14ac:dyDescent="0.25">
      <c r="A17152" t="s">
        <v>26</v>
      </c>
      <c r="B17152" t="s">
        <v>9</v>
      </c>
      <c r="C17152" s="62" t="s">
        <v>27</v>
      </c>
      <c r="D17152" s="62" t="s">
        <v>28</v>
      </c>
      <c r="E17152" s="62" t="s">
        <v>32</v>
      </c>
      <c r="F17152" s="62" t="s">
        <v>25</v>
      </c>
      <c r="G17152" s="2">
        <v>-7370.3734800000002</v>
      </c>
      <c r="H17152" t="s">
        <v>14</v>
      </c>
    </row>
    <row r="17153" spans="1:8" hidden="1" x14ac:dyDescent="0.25">
      <c r="A17153" t="s">
        <v>26</v>
      </c>
      <c r="B17153" t="s">
        <v>9</v>
      </c>
      <c r="C17153" s="62" t="s">
        <v>27</v>
      </c>
      <c r="D17153" s="62" t="s">
        <v>28</v>
      </c>
      <c r="E17153" s="62" t="s">
        <v>32</v>
      </c>
      <c r="F17153" s="62" t="s">
        <v>18</v>
      </c>
      <c r="G17153" s="2">
        <v>-2461.66948</v>
      </c>
      <c r="H17153" t="s">
        <v>14</v>
      </c>
    </row>
    <row r="17154" spans="1:8" hidden="1" x14ac:dyDescent="0.25">
      <c r="A17154" t="s">
        <v>26</v>
      </c>
      <c r="B17154" t="s">
        <v>9</v>
      </c>
      <c r="C17154" s="62" t="s">
        <v>27</v>
      </c>
      <c r="D17154" s="62" t="s">
        <v>28</v>
      </c>
      <c r="E17154" s="62" t="s">
        <v>32</v>
      </c>
      <c r="F17154" s="62" t="s">
        <v>19</v>
      </c>
      <c r="G17154" s="2">
        <v>-2461.66948</v>
      </c>
      <c r="H17154" t="s">
        <v>14</v>
      </c>
    </row>
    <row r="17155" spans="1:8" hidden="1" x14ac:dyDescent="0.25">
      <c r="A17155" t="s">
        <v>26</v>
      </c>
      <c r="B17155" t="s">
        <v>9</v>
      </c>
      <c r="C17155" s="62" t="s">
        <v>27</v>
      </c>
      <c r="D17155" s="62" t="s">
        <v>28</v>
      </c>
      <c r="E17155" s="62" t="s">
        <v>32</v>
      </c>
      <c r="F17155" s="62" t="s">
        <v>20</v>
      </c>
      <c r="G17155" s="2">
        <v>-2461.66948</v>
      </c>
      <c r="H17155" t="s">
        <v>14</v>
      </c>
    </row>
    <row r="17156" spans="1:8" hidden="1" x14ac:dyDescent="0.25">
      <c r="A17156" t="s">
        <v>26</v>
      </c>
      <c r="B17156" t="s">
        <v>9</v>
      </c>
      <c r="C17156" s="62" t="s">
        <v>27</v>
      </c>
      <c r="D17156" s="62" t="s">
        <v>28</v>
      </c>
      <c r="E17156" s="62" t="s">
        <v>32</v>
      </c>
      <c r="F17156" s="62" t="s">
        <v>21</v>
      </c>
      <c r="G17156" s="2">
        <v>-2461.66948</v>
      </c>
      <c r="H17156" t="s">
        <v>14</v>
      </c>
    </row>
    <row r="17157" spans="1:8" hidden="1" x14ac:dyDescent="0.25">
      <c r="A17157" t="s">
        <v>26</v>
      </c>
      <c r="B17157" t="s">
        <v>9</v>
      </c>
      <c r="C17157" s="62" t="s">
        <v>27</v>
      </c>
      <c r="D17157" s="62" t="s">
        <v>28</v>
      </c>
      <c r="E17157" s="62" t="s">
        <v>32</v>
      </c>
      <c r="F17157" s="62" t="s">
        <v>22</v>
      </c>
      <c r="G17157" s="2">
        <v>-2461.66948</v>
      </c>
      <c r="H17157" t="s">
        <v>14</v>
      </c>
    </row>
    <row r="17158" spans="1:8" hidden="1" x14ac:dyDescent="0.25">
      <c r="A17158" t="s">
        <v>26</v>
      </c>
      <c r="B17158" t="s">
        <v>9</v>
      </c>
      <c r="C17158" s="62" t="s">
        <v>27</v>
      </c>
      <c r="D17158" s="62" t="s">
        <v>28</v>
      </c>
      <c r="E17158" s="62" t="s">
        <v>32</v>
      </c>
      <c r="F17158" s="62" t="s">
        <v>23</v>
      </c>
      <c r="G17158" s="2">
        <v>-2461.66948</v>
      </c>
      <c r="H17158" t="s">
        <v>14</v>
      </c>
    </row>
    <row r="17159" spans="1:8" hidden="1" x14ac:dyDescent="0.25">
      <c r="A17159" t="s">
        <v>26</v>
      </c>
      <c r="B17159" t="s">
        <v>9</v>
      </c>
      <c r="C17159" s="62" t="s">
        <v>27</v>
      </c>
      <c r="D17159" s="62" t="s">
        <v>28</v>
      </c>
      <c r="E17159" s="62" t="s">
        <v>32</v>
      </c>
      <c r="F17159" s="62" t="s">
        <v>24</v>
      </c>
      <c r="G17159" s="2">
        <v>-2461.66948</v>
      </c>
      <c r="H17159" t="s">
        <v>14</v>
      </c>
    </row>
    <row r="17160" spans="1:8" hidden="1" x14ac:dyDescent="0.25">
      <c r="A17160" t="s">
        <v>26</v>
      </c>
      <c r="B17160" t="s">
        <v>9</v>
      </c>
      <c r="C17160" s="62" t="s">
        <v>27</v>
      </c>
      <c r="D17160" s="62" t="s">
        <v>28</v>
      </c>
      <c r="E17160" s="62" t="s">
        <v>32</v>
      </c>
      <c r="F17160" s="62" t="s">
        <v>25</v>
      </c>
      <c r="G17160" s="2">
        <v>-2461.66948</v>
      </c>
      <c r="H17160" t="s">
        <v>14</v>
      </c>
    </row>
    <row r="17161" spans="1:8" hidden="1" x14ac:dyDescent="0.25">
      <c r="A17161" t="s">
        <v>26</v>
      </c>
      <c r="B17161" t="s">
        <v>9</v>
      </c>
      <c r="C17161" s="62" t="s">
        <v>27</v>
      </c>
      <c r="D17161" s="62" t="s">
        <v>28</v>
      </c>
      <c r="E17161" s="62" t="s">
        <v>32</v>
      </c>
      <c r="F17161" s="62" t="s">
        <v>23</v>
      </c>
      <c r="G17161" s="2">
        <v>-1733.0273999999999</v>
      </c>
      <c r="H17161" t="s">
        <v>14</v>
      </c>
    </row>
    <row r="17162" spans="1:8" hidden="1" x14ac:dyDescent="0.25">
      <c r="A17162" t="s">
        <v>26</v>
      </c>
      <c r="B17162" t="s">
        <v>9</v>
      </c>
      <c r="C17162" s="62" t="s">
        <v>27</v>
      </c>
      <c r="D17162" s="62" t="s">
        <v>28</v>
      </c>
      <c r="E17162" s="62" t="s">
        <v>32</v>
      </c>
      <c r="F17162" s="62" t="s">
        <v>24</v>
      </c>
      <c r="G17162" s="2">
        <v>-1733.0273999999999</v>
      </c>
      <c r="H17162" t="s">
        <v>14</v>
      </c>
    </row>
    <row r="17163" spans="1:8" hidden="1" x14ac:dyDescent="0.25">
      <c r="A17163" t="s">
        <v>26</v>
      </c>
      <c r="B17163" t="s">
        <v>9</v>
      </c>
      <c r="C17163" s="62" t="s">
        <v>27</v>
      </c>
      <c r="D17163" s="62" t="s">
        <v>28</v>
      </c>
      <c r="E17163" s="62" t="s">
        <v>32</v>
      </c>
      <c r="F17163" s="62" t="s">
        <v>25</v>
      </c>
      <c r="G17163" s="2">
        <v>-1733.0273999999999</v>
      </c>
      <c r="H17163" t="s">
        <v>14</v>
      </c>
    </row>
    <row r="17164" spans="1:8" hidden="1" x14ac:dyDescent="0.25">
      <c r="A17164" t="s">
        <v>26</v>
      </c>
      <c r="B17164" t="s">
        <v>9</v>
      </c>
      <c r="C17164" s="62" t="s">
        <v>27</v>
      </c>
      <c r="D17164" s="62" t="s">
        <v>28</v>
      </c>
      <c r="E17164" s="62" t="s">
        <v>32</v>
      </c>
      <c r="F17164" s="62" t="s">
        <v>13</v>
      </c>
      <c r="G17164" s="2">
        <v>-182.86947999999998</v>
      </c>
      <c r="H17164" t="s">
        <v>14</v>
      </c>
    </row>
    <row r="17165" spans="1:8" hidden="1" x14ac:dyDescent="0.25">
      <c r="A17165" t="s">
        <v>26</v>
      </c>
      <c r="B17165" t="s">
        <v>9</v>
      </c>
      <c r="C17165" s="62" t="s">
        <v>27</v>
      </c>
      <c r="D17165" s="62" t="s">
        <v>28</v>
      </c>
      <c r="E17165" s="62" t="s">
        <v>32</v>
      </c>
      <c r="F17165" s="62" t="s">
        <v>15</v>
      </c>
      <c r="G17165" s="2">
        <v>-182.86947999999998</v>
      </c>
      <c r="H17165" t="s">
        <v>14</v>
      </c>
    </row>
    <row r="17166" spans="1:8" hidden="1" x14ac:dyDescent="0.25">
      <c r="A17166" t="s">
        <v>26</v>
      </c>
      <c r="B17166" t="s">
        <v>9</v>
      </c>
      <c r="C17166" s="62" t="s">
        <v>27</v>
      </c>
      <c r="D17166" s="62" t="s">
        <v>28</v>
      </c>
      <c r="E17166" s="62" t="s">
        <v>32</v>
      </c>
      <c r="F17166" s="62" t="s">
        <v>16</v>
      </c>
      <c r="G17166" s="2">
        <v>-182.86947999999998</v>
      </c>
      <c r="H17166" t="s">
        <v>14</v>
      </c>
    </row>
    <row r="17167" spans="1:8" hidden="1" x14ac:dyDescent="0.25">
      <c r="A17167" t="s">
        <v>26</v>
      </c>
      <c r="B17167" t="s">
        <v>9</v>
      </c>
      <c r="C17167" s="62" t="s">
        <v>27</v>
      </c>
      <c r="D17167" s="62" t="s">
        <v>28</v>
      </c>
      <c r="E17167" s="62" t="s">
        <v>32</v>
      </c>
      <c r="F17167" s="62" t="s">
        <v>17</v>
      </c>
      <c r="G17167" s="2">
        <v>-182.86947999999998</v>
      </c>
      <c r="H17167" t="s">
        <v>14</v>
      </c>
    </row>
    <row r="17168" spans="1:8" hidden="1" x14ac:dyDescent="0.25">
      <c r="A17168" t="s">
        <v>26</v>
      </c>
      <c r="B17168" t="s">
        <v>9</v>
      </c>
      <c r="C17168" s="62" t="s">
        <v>27</v>
      </c>
      <c r="D17168" s="62" t="s">
        <v>28</v>
      </c>
      <c r="E17168" s="62" t="s">
        <v>32</v>
      </c>
      <c r="F17168" s="62" t="s">
        <v>18</v>
      </c>
      <c r="G17168" s="2">
        <v>-182.86947999999998</v>
      </c>
      <c r="H17168" t="s">
        <v>14</v>
      </c>
    </row>
    <row r="17169" spans="1:8" hidden="1" x14ac:dyDescent="0.25">
      <c r="A17169" t="s">
        <v>26</v>
      </c>
      <c r="B17169" t="s">
        <v>9</v>
      </c>
      <c r="C17169" s="62" t="s">
        <v>27</v>
      </c>
      <c r="D17169" s="62" t="s">
        <v>28</v>
      </c>
      <c r="E17169" s="62" t="s">
        <v>32</v>
      </c>
      <c r="F17169" s="62" t="s">
        <v>19</v>
      </c>
      <c r="G17169" s="2">
        <v>-182.86947999999998</v>
      </c>
      <c r="H17169" t="s">
        <v>14</v>
      </c>
    </row>
    <row r="17170" spans="1:8" hidden="1" x14ac:dyDescent="0.25">
      <c r="A17170" t="s">
        <v>26</v>
      </c>
      <c r="B17170" t="s">
        <v>9</v>
      </c>
      <c r="C17170" s="62" t="s">
        <v>27</v>
      </c>
      <c r="D17170" s="62" t="s">
        <v>28</v>
      </c>
      <c r="E17170" s="62" t="s">
        <v>32</v>
      </c>
      <c r="F17170" s="62" t="s">
        <v>20</v>
      </c>
      <c r="G17170" s="2">
        <v>-182.86947999999998</v>
      </c>
      <c r="H17170" t="s">
        <v>14</v>
      </c>
    </row>
    <row r="17171" spans="1:8" hidden="1" x14ac:dyDescent="0.25">
      <c r="A17171" t="s">
        <v>26</v>
      </c>
      <c r="B17171" t="s">
        <v>9</v>
      </c>
      <c r="C17171" s="62" t="s">
        <v>27</v>
      </c>
      <c r="D17171" s="62" t="s">
        <v>28</v>
      </c>
      <c r="E17171" s="62" t="s">
        <v>32</v>
      </c>
      <c r="F17171" s="62" t="s">
        <v>21</v>
      </c>
      <c r="G17171" s="2">
        <v>-182.86947999999998</v>
      </c>
      <c r="H17171" t="s">
        <v>14</v>
      </c>
    </row>
    <row r="17172" spans="1:8" hidden="1" x14ac:dyDescent="0.25">
      <c r="A17172" t="s">
        <v>26</v>
      </c>
      <c r="B17172" t="s">
        <v>9</v>
      </c>
      <c r="C17172" s="62" t="s">
        <v>27</v>
      </c>
      <c r="D17172" s="62" t="s">
        <v>28</v>
      </c>
      <c r="E17172" s="62" t="s">
        <v>32</v>
      </c>
      <c r="F17172" s="62" t="s">
        <v>22</v>
      </c>
      <c r="G17172" s="2">
        <v>-182.86947999999998</v>
      </c>
      <c r="H17172" t="s">
        <v>14</v>
      </c>
    </row>
    <row r="17173" spans="1:8" hidden="1" x14ac:dyDescent="0.25">
      <c r="A17173" t="s">
        <v>26</v>
      </c>
      <c r="B17173" t="s">
        <v>9</v>
      </c>
      <c r="C17173" s="62" t="s">
        <v>27</v>
      </c>
      <c r="D17173" s="62" t="s">
        <v>28</v>
      </c>
      <c r="E17173" s="62" t="s">
        <v>32</v>
      </c>
      <c r="F17173" s="62" t="s">
        <v>23</v>
      </c>
      <c r="G17173" s="2">
        <v>-182.86947999999998</v>
      </c>
      <c r="H17173" t="s">
        <v>14</v>
      </c>
    </row>
    <row r="17174" spans="1:8" hidden="1" x14ac:dyDescent="0.25">
      <c r="A17174" t="s">
        <v>26</v>
      </c>
      <c r="B17174" t="s">
        <v>9</v>
      </c>
      <c r="C17174" s="62" t="s">
        <v>27</v>
      </c>
      <c r="D17174" s="62" t="s">
        <v>28</v>
      </c>
      <c r="E17174" s="62" t="s">
        <v>32</v>
      </c>
      <c r="F17174" s="62" t="s">
        <v>24</v>
      </c>
      <c r="G17174" s="2">
        <v>-182.86947999999998</v>
      </c>
      <c r="H17174" t="s">
        <v>14</v>
      </c>
    </row>
    <row r="17175" spans="1:8" hidden="1" x14ac:dyDescent="0.25">
      <c r="A17175" t="s">
        <v>26</v>
      </c>
      <c r="B17175" t="s">
        <v>9</v>
      </c>
      <c r="C17175" s="62" t="s">
        <v>27</v>
      </c>
      <c r="D17175" s="62" t="s">
        <v>28</v>
      </c>
      <c r="E17175" s="62" t="s">
        <v>32</v>
      </c>
      <c r="F17175" s="62" t="s">
        <v>25</v>
      </c>
      <c r="G17175" s="2">
        <v>-182.86947999999998</v>
      </c>
      <c r="H17175" t="s">
        <v>14</v>
      </c>
    </row>
    <row r="17176" spans="1:8" hidden="1" x14ac:dyDescent="0.25">
      <c r="A17176" t="s">
        <v>26</v>
      </c>
      <c r="B17176" t="s">
        <v>9</v>
      </c>
      <c r="C17176" s="62" t="s">
        <v>27</v>
      </c>
      <c r="D17176" s="62" t="s">
        <v>28</v>
      </c>
      <c r="E17176" s="62" t="s">
        <v>32</v>
      </c>
      <c r="F17176" s="62" t="s">
        <v>23</v>
      </c>
      <c r="G17176" s="2">
        <v>-182.86947999999998</v>
      </c>
      <c r="H17176" t="s">
        <v>14</v>
      </c>
    </row>
    <row r="17177" spans="1:8" hidden="1" x14ac:dyDescent="0.25">
      <c r="A17177" t="s">
        <v>26</v>
      </c>
      <c r="B17177" t="s">
        <v>9</v>
      </c>
      <c r="C17177" s="62" t="s">
        <v>27</v>
      </c>
      <c r="D17177" s="62" t="s">
        <v>28</v>
      </c>
      <c r="E17177" s="62" t="s">
        <v>32</v>
      </c>
      <c r="F17177" s="62" t="s">
        <v>24</v>
      </c>
      <c r="G17177" s="2">
        <v>-182.86947999999998</v>
      </c>
      <c r="H17177" t="s">
        <v>14</v>
      </c>
    </row>
    <row r="17178" spans="1:8" hidden="1" x14ac:dyDescent="0.25">
      <c r="A17178" t="s">
        <v>26</v>
      </c>
      <c r="B17178" t="s">
        <v>9</v>
      </c>
      <c r="C17178" s="62" t="s">
        <v>27</v>
      </c>
      <c r="D17178" s="62" t="s">
        <v>28</v>
      </c>
      <c r="E17178" s="62" t="s">
        <v>32</v>
      </c>
      <c r="F17178" s="62" t="s">
        <v>25</v>
      </c>
      <c r="G17178" s="2">
        <v>-182.86947999999998</v>
      </c>
      <c r="H17178" t="s">
        <v>14</v>
      </c>
    </row>
    <row r="17179" spans="1:8" hidden="1" x14ac:dyDescent="0.25">
      <c r="A17179" t="s">
        <v>26</v>
      </c>
      <c r="B17179" t="s">
        <v>9</v>
      </c>
      <c r="C17179" s="62" t="s">
        <v>27</v>
      </c>
      <c r="D17179" s="62" t="s">
        <v>28</v>
      </c>
      <c r="E17179" s="62" t="s">
        <v>32</v>
      </c>
      <c r="F17179" s="62" t="s">
        <v>22</v>
      </c>
      <c r="G17179" s="2">
        <v>-182.86947999999998</v>
      </c>
      <c r="H17179" t="s">
        <v>14</v>
      </c>
    </row>
    <row r="17180" spans="1:8" hidden="1" x14ac:dyDescent="0.25">
      <c r="A17180" t="s">
        <v>26</v>
      </c>
      <c r="B17180" t="s">
        <v>9</v>
      </c>
      <c r="C17180" s="62" t="s">
        <v>27</v>
      </c>
      <c r="D17180" s="62" t="s">
        <v>28</v>
      </c>
      <c r="E17180" s="62" t="s">
        <v>12</v>
      </c>
      <c r="F17180" s="62" t="s">
        <v>25</v>
      </c>
      <c r="G17180" s="2">
        <v>-330258.78671999997</v>
      </c>
      <c r="H17180" t="s">
        <v>14</v>
      </c>
    </row>
    <row r="17181" spans="1:8" hidden="1" x14ac:dyDescent="0.25">
      <c r="A17181" t="s">
        <v>26</v>
      </c>
      <c r="B17181" t="s">
        <v>9</v>
      </c>
      <c r="C17181" s="62" t="s">
        <v>27</v>
      </c>
      <c r="D17181" s="62" t="s">
        <v>28</v>
      </c>
      <c r="E17181" s="62" t="s">
        <v>12</v>
      </c>
      <c r="F17181" s="62" t="s">
        <v>22</v>
      </c>
      <c r="G17181" s="2">
        <v>-285578.43108000001</v>
      </c>
      <c r="H17181" t="s">
        <v>14</v>
      </c>
    </row>
    <row r="17182" spans="1:8" hidden="1" x14ac:dyDescent="0.25">
      <c r="A17182" t="s">
        <v>26</v>
      </c>
      <c r="B17182" t="s">
        <v>9</v>
      </c>
      <c r="C17182" s="62" t="s">
        <v>27</v>
      </c>
      <c r="D17182" s="62" t="s">
        <v>28</v>
      </c>
      <c r="E17182" s="62" t="s">
        <v>12</v>
      </c>
      <c r="F17182" s="62" t="s">
        <v>18</v>
      </c>
      <c r="G17182" s="2">
        <v>-280628.48924000002</v>
      </c>
      <c r="H17182" t="s">
        <v>14</v>
      </c>
    </row>
    <row r="17183" spans="1:8" hidden="1" x14ac:dyDescent="0.25">
      <c r="A17183" t="s">
        <v>26</v>
      </c>
      <c r="B17183" t="s">
        <v>9</v>
      </c>
      <c r="C17183" s="62" t="s">
        <v>27</v>
      </c>
      <c r="D17183" s="62" t="s">
        <v>28</v>
      </c>
      <c r="E17183" s="62" t="s">
        <v>12</v>
      </c>
      <c r="F17183" s="62" t="s">
        <v>19</v>
      </c>
      <c r="G17183" s="2">
        <v>-275494.44567999995</v>
      </c>
      <c r="H17183" t="s">
        <v>14</v>
      </c>
    </row>
    <row r="17184" spans="1:8" hidden="1" x14ac:dyDescent="0.25">
      <c r="A17184" t="s">
        <v>26</v>
      </c>
      <c r="B17184" t="s">
        <v>9</v>
      </c>
      <c r="C17184" s="62" t="s">
        <v>27</v>
      </c>
      <c r="D17184" s="62" t="s">
        <v>28</v>
      </c>
      <c r="E17184" s="62" t="s">
        <v>12</v>
      </c>
      <c r="F17184" s="62" t="s">
        <v>20</v>
      </c>
      <c r="G17184" s="2">
        <v>-275494.44567999995</v>
      </c>
      <c r="H17184" t="s">
        <v>14</v>
      </c>
    </row>
    <row r="17185" spans="1:8" hidden="1" x14ac:dyDescent="0.25">
      <c r="A17185" t="s">
        <v>26</v>
      </c>
      <c r="B17185" t="s">
        <v>9</v>
      </c>
      <c r="C17185" s="62" t="s">
        <v>27</v>
      </c>
      <c r="D17185" s="62" t="s">
        <v>28</v>
      </c>
      <c r="E17185" s="62" t="s">
        <v>12</v>
      </c>
      <c r="F17185" s="62" t="s">
        <v>21</v>
      </c>
      <c r="G17185" s="2">
        <v>-275494.44567999995</v>
      </c>
      <c r="H17185" t="s">
        <v>14</v>
      </c>
    </row>
    <row r="17186" spans="1:8" hidden="1" x14ac:dyDescent="0.25">
      <c r="A17186" t="s">
        <v>26</v>
      </c>
      <c r="B17186" t="s">
        <v>9</v>
      </c>
      <c r="C17186" s="62" t="s">
        <v>27</v>
      </c>
      <c r="D17186" s="62" t="s">
        <v>28</v>
      </c>
      <c r="E17186" s="62" t="s">
        <v>12</v>
      </c>
      <c r="F17186" s="62" t="s">
        <v>22</v>
      </c>
      <c r="G17186" s="2">
        <v>-275494.44567999995</v>
      </c>
      <c r="H17186" t="s">
        <v>14</v>
      </c>
    </row>
    <row r="17187" spans="1:8" hidden="1" x14ac:dyDescent="0.25">
      <c r="A17187" t="s">
        <v>26</v>
      </c>
      <c r="B17187" t="s">
        <v>9</v>
      </c>
      <c r="C17187" s="62" t="s">
        <v>27</v>
      </c>
      <c r="D17187" s="62" t="s">
        <v>28</v>
      </c>
      <c r="E17187" s="62" t="s">
        <v>12</v>
      </c>
      <c r="F17187" s="62" t="s">
        <v>23</v>
      </c>
      <c r="G17187" s="2">
        <v>-275494.44567999995</v>
      </c>
      <c r="H17187" t="s">
        <v>14</v>
      </c>
    </row>
    <row r="17188" spans="1:8" hidden="1" x14ac:dyDescent="0.25">
      <c r="A17188" t="s">
        <v>26</v>
      </c>
      <c r="B17188" t="s">
        <v>9</v>
      </c>
      <c r="C17188" s="62" t="s">
        <v>27</v>
      </c>
      <c r="D17188" s="62" t="s">
        <v>28</v>
      </c>
      <c r="E17188" s="62" t="s">
        <v>12</v>
      </c>
      <c r="F17188" s="62" t="s">
        <v>24</v>
      </c>
      <c r="G17188" s="2">
        <v>-275494.44567999995</v>
      </c>
      <c r="H17188" t="s">
        <v>14</v>
      </c>
    </row>
    <row r="17189" spans="1:8" hidden="1" x14ac:dyDescent="0.25">
      <c r="A17189" t="s">
        <v>26</v>
      </c>
      <c r="B17189" t="s">
        <v>9</v>
      </c>
      <c r="C17189" s="62" t="s">
        <v>27</v>
      </c>
      <c r="D17189" s="62" t="s">
        <v>28</v>
      </c>
      <c r="E17189" s="62" t="s">
        <v>12</v>
      </c>
      <c r="F17189" s="62" t="s">
        <v>21</v>
      </c>
      <c r="G17189" s="2">
        <v>-264225.06228000001</v>
      </c>
      <c r="H17189" t="s">
        <v>14</v>
      </c>
    </row>
    <row r="17190" spans="1:8" hidden="1" x14ac:dyDescent="0.25">
      <c r="A17190" t="s">
        <v>26</v>
      </c>
      <c r="B17190" t="s">
        <v>9</v>
      </c>
      <c r="C17190" s="62" t="s">
        <v>27</v>
      </c>
      <c r="D17190" s="62" t="s">
        <v>28</v>
      </c>
      <c r="E17190" s="62" t="s">
        <v>12</v>
      </c>
      <c r="F17190" s="62" t="s">
        <v>17</v>
      </c>
      <c r="G17190" s="2">
        <v>-231028.36475999997</v>
      </c>
      <c r="H17190" t="s">
        <v>14</v>
      </c>
    </row>
    <row r="17191" spans="1:8" hidden="1" x14ac:dyDescent="0.25">
      <c r="A17191" t="s">
        <v>26</v>
      </c>
      <c r="B17191" t="s">
        <v>9</v>
      </c>
      <c r="C17191" s="62" t="s">
        <v>27</v>
      </c>
      <c r="D17191" s="62" t="s">
        <v>28</v>
      </c>
      <c r="E17191" s="62" t="s">
        <v>12</v>
      </c>
      <c r="F17191" s="62" t="s">
        <v>18</v>
      </c>
      <c r="G17191" s="2">
        <v>-231028.36475999997</v>
      </c>
      <c r="H17191" t="s">
        <v>14</v>
      </c>
    </row>
    <row r="17192" spans="1:8" hidden="1" x14ac:dyDescent="0.25">
      <c r="A17192" t="s">
        <v>26</v>
      </c>
      <c r="B17192" t="s">
        <v>9</v>
      </c>
      <c r="C17192" s="62" t="s">
        <v>27</v>
      </c>
      <c r="D17192" s="62" t="s">
        <v>28</v>
      </c>
      <c r="E17192" s="62" t="s">
        <v>12</v>
      </c>
      <c r="F17192" s="62" t="s">
        <v>19</v>
      </c>
      <c r="G17192" s="2">
        <v>-231028.36475999997</v>
      </c>
      <c r="H17192" t="s">
        <v>14</v>
      </c>
    </row>
    <row r="17193" spans="1:8" hidden="1" x14ac:dyDescent="0.25">
      <c r="A17193" t="s">
        <v>26</v>
      </c>
      <c r="B17193" t="s">
        <v>9</v>
      </c>
      <c r="C17193" s="62" t="s">
        <v>27</v>
      </c>
      <c r="D17193" s="62" t="s">
        <v>28</v>
      </c>
      <c r="E17193" s="62" t="s">
        <v>12</v>
      </c>
      <c r="F17193" s="62" t="s">
        <v>20</v>
      </c>
      <c r="G17193" s="2">
        <v>-231028.36475999997</v>
      </c>
      <c r="H17193" t="s">
        <v>14</v>
      </c>
    </row>
    <row r="17194" spans="1:8" hidden="1" x14ac:dyDescent="0.25">
      <c r="A17194" t="s">
        <v>26</v>
      </c>
      <c r="B17194" t="s">
        <v>9</v>
      </c>
      <c r="C17194" s="62" t="s">
        <v>27</v>
      </c>
      <c r="D17194" s="62" t="s">
        <v>28</v>
      </c>
      <c r="E17194" s="62" t="s">
        <v>12</v>
      </c>
      <c r="F17194" s="62" t="s">
        <v>16</v>
      </c>
      <c r="G17194" s="2">
        <v>-202839.90416000001</v>
      </c>
      <c r="H17194" t="s">
        <v>14</v>
      </c>
    </row>
    <row r="17195" spans="1:8" hidden="1" x14ac:dyDescent="0.25">
      <c r="A17195" t="s">
        <v>26</v>
      </c>
      <c r="B17195" t="s">
        <v>9</v>
      </c>
      <c r="C17195" s="62" t="s">
        <v>27</v>
      </c>
      <c r="D17195" s="62" t="s">
        <v>28</v>
      </c>
      <c r="E17195" s="62" t="s">
        <v>12</v>
      </c>
      <c r="F17195" s="62" t="s">
        <v>13</v>
      </c>
      <c r="G17195" s="2">
        <v>-200835.43792</v>
      </c>
      <c r="H17195" t="s">
        <v>14</v>
      </c>
    </row>
    <row r="17196" spans="1:8" hidden="1" x14ac:dyDescent="0.25">
      <c r="A17196" t="s">
        <v>26</v>
      </c>
      <c r="B17196" t="s">
        <v>9</v>
      </c>
      <c r="C17196" s="62" t="s">
        <v>27</v>
      </c>
      <c r="D17196" s="62" t="s">
        <v>28</v>
      </c>
      <c r="E17196" s="62" t="s">
        <v>12</v>
      </c>
      <c r="F17196" s="62" t="s">
        <v>15</v>
      </c>
      <c r="G17196" s="2">
        <v>-200835.43792</v>
      </c>
      <c r="H17196" t="s">
        <v>14</v>
      </c>
    </row>
    <row r="17197" spans="1:8" hidden="1" x14ac:dyDescent="0.25">
      <c r="A17197" t="s">
        <v>26</v>
      </c>
      <c r="B17197" t="s">
        <v>9</v>
      </c>
      <c r="C17197" s="62" t="s">
        <v>27</v>
      </c>
      <c r="D17197" s="62" t="s">
        <v>28</v>
      </c>
      <c r="E17197" s="62" t="s">
        <v>12</v>
      </c>
      <c r="F17197" s="62" t="s">
        <v>25</v>
      </c>
      <c r="G17197" s="2">
        <v>-185779.85363999999</v>
      </c>
      <c r="H17197" t="s">
        <v>14</v>
      </c>
    </row>
    <row r="17198" spans="1:8" hidden="1" x14ac:dyDescent="0.25">
      <c r="A17198" t="s">
        <v>26</v>
      </c>
      <c r="B17198" t="s">
        <v>9</v>
      </c>
      <c r="C17198" s="62" t="s">
        <v>27</v>
      </c>
      <c r="D17198" s="62" t="s">
        <v>28</v>
      </c>
      <c r="E17198" s="62" t="s">
        <v>12</v>
      </c>
      <c r="F17198" s="62" t="s">
        <v>19</v>
      </c>
      <c r="G17198" s="2">
        <v>-183352.75440000001</v>
      </c>
      <c r="H17198" t="s">
        <v>14</v>
      </c>
    </row>
    <row r="17199" spans="1:8" hidden="1" x14ac:dyDescent="0.25">
      <c r="A17199" t="s">
        <v>26</v>
      </c>
      <c r="B17199" t="s">
        <v>9</v>
      </c>
      <c r="C17199" s="62" t="s">
        <v>27</v>
      </c>
      <c r="D17199" s="62" t="s">
        <v>28</v>
      </c>
      <c r="E17199" s="62" t="s">
        <v>12</v>
      </c>
      <c r="F17199" s="62" t="s">
        <v>20</v>
      </c>
      <c r="G17199" s="2">
        <v>-183352.75440000001</v>
      </c>
      <c r="H17199" t="s">
        <v>14</v>
      </c>
    </row>
    <row r="17200" spans="1:8" hidden="1" x14ac:dyDescent="0.25">
      <c r="A17200" t="s">
        <v>26</v>
      </c>
      <c r="B17200" t="s">
        <v>9</v>
      </c>
      <c r="C17200" s="62" t="s">
        <v>27</v>
      </c>
      <c r="D17200" s="62" t="s">
        <v>28</v>
      </c>
      <c r="E17200" s="62" t="s">
        <v>12</v>
      </c>
      <c r="F17200" s="62" t="s">
        <v>21</v>
      </c>
      <c r="G17200" s="2">
        <v>-183352.75440000001</v>
      </c>
      <c r="H17200" t="s">
        <v>14</v>
      </c>
    </row>
    <row r="17201" spans="1:8" hidden="1" x14ac:dyDescent="0.25">
      <c r="A17201" t="s">
        <v>26</v>
      </c>
      <c r="B17201" t="s">
        <v>9</v>
      </c>
      <c r="C17201" s="62" t="s">
        <v>27</v>
      </c>
      <c r="D17201" s="62" t="s">
        <v>28</v>
      </c>
      <c r="E17201" s="62" t="s">
        <v>12</v>
      </c>
      <c r="F17201" s="62" t="s">
        <v>22</v>
      </c>
      <c r="G17201" s="2">
        <v>-183352.75440000001</v>
      </c>
      <c r="H17201" t="s">
        <v>14</v>
      </c>
    </row>
    <row r="17202" spans="1:8" hidden="1" x14ac:dyDescent="0.25">
      <c r="A17202" t="s">
        <v>26</v>
      </c>
      <c r="B17202" t="s">
        <v>9</v>
      </c>
      <c r="C17202" s="62" t="s">
        <v>27</v>
      </c>
      <c r="D17202" s="62" t="s">
        <v>28</v>
      </c>
      <c r="E17202" s="62" t="s">
        <v>12</v>
      </c>
      <c r="F17202" s="62" t="s">
        <v>23</v>
      </c>
      <c r="G17202" s="2">
        <v>-183352.75440000001</v>
      </c>
      <c r="H17202" t="s">
        <v>14</v>
      </c>
    </row>
    <row r="17203" spans="1:8" hidden="1" x14ac:dyDescent="0.25">
      <c r="A17203" t="s">
        <v>26</v>
      </c>
      <c r="B17203" t="s">
        <v>9</v>
      </c>
      <c r="C17203" s="62" t="s">
        <v>27</v>
      </c>
      <c r="D17203" s="62" t="s">
        <v>28</v>
      </c>
      <c r="E17203" s="62" t="s">
        <v>12</v>
      </c>
      <c r="F17203" s="62" t="s">
        <v>24</v>
      </c>
      <c r="G17203" s="2">
        <v>-183352.75440000001</v>
      </c>
      <c r="H17203" t="s">
        <v>14</v>
      </c>
    </row>
    <row r="17204" spans="1:8" hidden="1" x14ac:dyDescent="0.25">
      <c r="A17204" t="s">
        <v>26</v>
      </c>
      <c r="B17204" t="s">
        <v>9</v>
      </c>
      <c r="C17204" s="62" t="s">
        <v>27</v>
      </c>
      <c r="D17204" s="62" t="s">
        <v>28</v>
      </c>
      <c r="E17204" s="62" t="s">
        <v>12</v>
      </c>
      <c r="F17204" s="62" t="s">
        <v>22</v>
      </c>
      <c r="G17204" s="2">
        <v>-171885.03099999999</v>
      </c>
      <c r="H17204" t="s">
        <v>14</v>
      </c>
    </row>
    <row r="17205" spans="1:8" hidden="1" x14ac:dyDescent="0.25">
      <c r="A17205" t="s">
        <v>26</v>
      </c>
      <c r="B17205" t="s">
        <v>9</v>
      </c>
      <c r="C17205" s="62" t="s">
        <v>27</v>
      </c>
      <c r="D17205" s="62" t="s">
        <v>28</v>
      </c>
      <c r="E17205" s="62" t="s">
        <v>12</v>
      </c>
      <c r="F17205" s="62" t="s">
        <v>23</v>
      </c>
      <c r="G17205" s="2">
        <v>-143537.12191999998</v>
      </c>
      <c r="H17205" t="s">
        <v>14</v>
      </c>
    </row>
    <row r="17206" spans="1:8" hidden="1" x14ac:dyDescent="0.25">
      <c r="A17206" t="s">
        <v>26</v>
      </c>
      <c r="B17206" t="s">
        <v>9</v>
      </c>
      <c r="C17206" s="62" t="s">
        <v>27</v>
      </c>
      <c r="D17206" s="62" t="s">
        <v>28</v>
      </c>
      <c r="E17206" s="62" t="s">
        <v>12</v>
      </c>
      <c r="F17206" s="62" t="s">
        <v>24</v>
      </c>
      <c r="G17206" s="2">
        <v>-143537.12191999998</v>
      </c>
      <c r="H17206" t="s">
        <v>14</v>
      </c>
    </row>
    <row r="17207" spans="1:8" hidden="1" x14ac:dyDescent="0.25">
      <c r="A17207" t="s">
        <v>26</v>
      </c>
      <c r="B17207" t="s">
        <v>9</v>
      </c>
      <c r="C17207" s="62" t="s">
        <v>27</v>
      </c>
      <c r="D17207" s="62" t="s">
        <v>28</v>
      </c>
      <c r="E17207" s="62" t="s">
        <v>12</v>
      </c>
      <c r="F17207" s="62" t="s">
        <v>25</v>
      </c>
      <c r="G17207" s="2">
        <v>-143537.12191999998</v>
      </c>
      <c r="H17207" t="s">
        <v>14</v>
      </c>
    </row>
    <row r="17208" spans="1:8" hidden="1" x14ac:dyDescent="0.25">
      <c r="A17208" t="s">
        <v>26</v>
      </c>
      <c r="B17208" t="s">
        <v>9</v>
      </c>
      <c r="C17208" s="62" t="s">
        <v>27</v>
      </c>
      <c r="D17208" s="62" t="s">
        <v>28</v>
      </c>
      <c r="E17208" s="62" t="s">
        <v>12</v>
      </c>
      <c r="F17208" s="62" t="s">
        <v>24</v>
      </c>
      <c r="G17208" s="2">
        <v>-119174.42891999999</v>
      </c>
      <c r="H17208" t="s">
        <v>14</v>
      </c>
    </row>
    <row r="17209" spans="1:8" hidden="1" x14ac:dyDescent="0.25">
      <c r="A17209" t="s">
        <v>26</v>
      </c>
      <c r="B17209" t="s">
        <v>9</v>
      </c>
      <c r="C17209" s="62" t="s">
        <v>27</v>
      </c>
      <c r="D17209" s="62" t="s">
        <v>28</v>
      </c>
      <c r="E17209" s="62" t="s">
        <v>12</v>
      </c>
      <c r="F17209" s="62" t="s">
        <v>25</v>
      </c>
      <c r="G17209" s="2">
        <v>-119174.42891999999</v>
      </c>
      <c r="H17209" t="s">
        <v>14</v>
      </c>
    </row>
    <row r="17210" spans="1:8" hidden="1" x14ac:dyDescent="0.25">
      <c r="A17210" t="s">
        <v>26</v>
      </c>
      <c r="B17210" t="s">
        <v>9</v>
      </c>
      <c r="C17210" s="62" t="s">
        <v>27</v>
      </c>
      <c r="D17210" s="62" t="s">
        <v>28</v>
      </c>
      <c r="E17210" s="62" t="s">
        <v>12</v>
      </c>
      <c r="F17210" s="62" t="s">
        <v>25</v>
      </c>
      <c r="G17210" s="2">
        <v>-99051.249200000006</v>
      </c>
      <c r="H17210" t="s">
        <v>14</v>
      </c>
    </row>
    <row r="17211" spans="1:8" hidden="1" x14ac:dyDescent="0.25">
      <c r="A17211" t="s">
        <v>26</v>
      </c>
      <c r="B17211" t="s">
        <v>9</v>
      </c>
      <c r="C17211" s="62" t="s">
        <v>27</v>
      </c>
      <c r="D17211" s="62" t="s">
        <v>28</v>
      </c>
      <c r="E17211" s="62" t="s">
        <v>12</v>
      </c>
      <c r="F17211" s="62" t="s">
        <v>25</v>
      </c>
      <c r="G17211" s="2">
        <v>-95827.726240000004</v>
      </c>
      <c r="H17211" t="s">
        <v>14</v>
      </c>
    </row>
    <row r="17212" spans="1:8" hidden="1" x14ac:dyDescent="0.25">
      <c r="A17212" t="s">
        <v>26</v>
      </c>
      <c r="B17212" t="s">
        <v>9</v>
      </c>
      <c r="C17212" s="62" t="s">
        <v>27</v>
      </c>
      <c r="D17212" s="62" t="s">
        <v>28</v>
      </c>
      <c r="E17212" s="62" t="s">
        <v>12</v>
      </c>
      <c r="F17212" s="62" t="s">
        <v>24</v>
      </c>
      <c r="G17212" s="2">
        <v>-95728.438080000007</v>
      </c>
      <c r="H17212" t="s">
        <v>14</v>
      </c>
    </row>
    <row r="17213" spans="1:8" hidden="1" x14ac:dyDescent="0.25">
      <c r="A17213" t="s">
        <v>26</v>
      </c>
      <c r="B17213" t="s">
        <v>9</v>
      </c>
      <c r="C17213" s="62" t="s">
        <v>27</v>
      </c>
      <c r="D17213" s="62" t="s">
        <v>28</v>
      </c>
      <c r="E17213" s="62" t="s">
        <v>12</v>
      </c>
      <c r="F17213" s="62" t="s">
        <v>13</v>
      </c>
      <c r="G17213" s="2">
        <v>-85757.413639999999</v>
      </c>
      <c r="H17213" t="s">
        <v>14</v>
      </c>
    </row>
    <row r="17214" spans="1:8" hidden="1" x14ac:dyDescent="0.25">
      <c r="A17214" t="s">
        <v>26</v>
      </c>
      <c r="B17214" t="s">
        <v>9</v>
      </c>
      <c r="C17214" s="62" t="s">
        <v>27</v>
      </c>
      <c r="D17214" s="62" t="s">
        <v>28</v>
      </c>
      <c r="E17214" s="62" t="s">
        <v>12</v>
      </c>
      <c r="F17214" s="62" t="s">
        <v>15</v>
      </c>
      <c r="G17214" s="2">
        <v>-85757.413639999999</v>
      </c>
      <c r="H17214" t="s">
        <v>14</v>
      </c>
    </row>
    <row r="17215" spans="1:8" hidden="1" x14ac:dyDescent="0.25">
      <c r="A17215" t="s">
        <v>26</v>
      </c>
      <c r="B17215" t="s">
        <v>9</v>
      </c>
      <c r="C17215" s="62" t="s">
        <v>27</v>
      </c>
      <c r="D17215" s="62" t="s">
        <v>28</v>
      </c>
      <c r="E17215" s="62" t="s">
        <v>12</v>
      </c>
      <c r="F17215" s="62" t="s">
        <v>16</v>
      </c>
      <c r="G17215" s="2">
        <v>-85757.413639999999</v>
      </c>
      <c r="H17215" t="s">
        <v>14</v>
      </c>
    </row>
    <row r="17216" spans="1:8" hidden="1" x14ac:dyDescent="0.25">
      <c r="A17216" t="s">
        <v>26</v>
      </c>
      <c r="B17216" t="s">
        <v>9</v>
      </c>
      <c r="C17216" s="62" t="s">
        <v>27</v>
      </c>
      <c r="D17216" s="62" t="s">
        <v>28</v>
      </c>
      <c r="E17216" s="62" t="s">
        <v>12</v>
      </c>
      <c r="F17216" s="62" t="s">
        <v>17</v>
      </c>
      <c r="G17216" s="2">
        <v>-85757.413639999999</v>
      </c>
      <c r="H17216" t="s">
        <v>14</v>
      </c>
    </row>
    <row r="17217" spans="1:8" hidden="1" x14ac:dyDescent="0.25">
      <c r="A17217" t="s">
        <v>26</v>
      </c>
      <c r="B17217" t="s">
        <v>9</v>
      </c>
      <c r="C17217" s="62" t="s">
        <v>27</v>
      </c>
      <c r="D17217" s="62" t="s">
        <v>28</v>
      </c>
      <c r="E17217" s="62" t="s">
        <v>12</v>
      </c>
      <c r="F17217" s="62" t="s">
        <v>18</v>
      </c>
      <c r="G17217" s="2">
        <v>-85757.413639999999</v>
      </c>
      <c r="H17217" t="s">
        <v>14</v>
      </c>
    </row>
    <row r="17218" spans="1:8" hidden="1" x14ac:dyDescent="0.25">
      <c r="A17218" t="s">
        <v>26</v>
      </c>
      <c r="B17218" t="s">
        <v>9</v>
      </c>
      <c r="C17218" s="62" t="s">
        <v>27</v>
      </c>
      <c r="D17218" s="62" t="s">
        <v>28</v>
      </c>
      <c r="E17218" s="62" t="s">
        <v>12</v>
      </c>
      <c r="F17218" s="62" t="s">
        <v>19</v>
      </c>
      <c r="G17218" s="2">
        <v>-85757.413639999999</v>
      </c>
      <c r="H17218" t="s">
        <v>14</v>
      </c>
    </row>
    <row r="17219" spans="1:8" hidden="1" x14ac:dyDescent="0.25">
      <c r="A17219" t="s">
        <v>26</v>
      </c>
      <c r="B17219" t="s">
        <v>9</v>
      </c>
      <c r="C17219" s="62" t="s">
        <v>27</v>
      </c>
      <c r="D17219" s="62" t="s">
        <v>28</v>
      </c>
      <c r="E17219" s="62" t="s">
        <v>12</v>
      </c>
      <c r="F17219" s="62" t="s">
        <v>20</v>
      </c>
      <c r="G17219" s="2">
        <v>-85757.413639999999</v>
      </c>
      <c r="H17219" t="s">
        <v>14</v>
      </c>
    </row>
    <row r="17220" spans="1:8" hidden="1" x14ac:dyDescent="0.25">
      <c r="A17220" t="s">
        <v>26</v>
      </c>
      <c r="B17220" t="s">
        <v>9</v>
      </c>
      <c r="C17220" s="62" t="s">
        <v>27</v>
      </c>
      <c r="D17220" s="62" t="s">
        <v>28</v>
      </c>
      <c r="E17220" s="62" t="s">
        <v>12</v>
      </c>
      <c r="F17220" s="62" t="s">
        <v>21</v>
      </c>
      <c r="G17220" s="2">
        <v>-85757.413639999999</v>
      </c>
      <c r="H17220" t="s">
        <v>14</v>
      </c>
    </row>
    <row r="17221" spans="1:8" hidden="1" x14ac:dyDescent="0.25">
      <c r="A17221" t="s">
        <v>26</v>
      </c>
      <c r="B17221" t="s">
        <v>9</v>
      </c>
      <c r="C17221" s="62" t="s">
        <v>27</v>
      </c>
      <c r="D17221" s="62" t="s">
        <v>28</v>
      </c>
      <c r="E17221" s="62" t="s">
        <v>12</v>
      </c>
      <c r="F17221" s="62" t="s">
        <v>22</v>
      </c>
      <c r="G17221" s="2">
        <v>-85757.413639999999</v>
      </c>
      <c r="H17221" t="s">
        <v>14</v>
      </c>
    </row>
    <row r="17222" spans="1:8" hidden="1" x14ac:dyDescent="0.25">
      <c r="A17222" t="s">
        <v>26</v>
      </c>
      <c r="B17222" t="s">
        <v>9</v>
      </c>
      <c r="C17222" s="62" t="s">
        <v>27</v>
      </c>
      <c r="D17222" s="62" t="s">
        <v>28</v>
      </c>
      <c r="E17222" s="62" t="s">
        <v>12</v>
      </c>
      <c r="F17222" s="62" t="s">
        <v>23</v>
      </c>
      <c r="G17222" s="2">
        <v>-85757.413639999999</v>
      </c>
      <c r="H17222" t="s">
        <v>14</v>
      </c>
    </row>
    <row r="17223" spans="1:8" hidden="1" x14ac:dyDescent="0.25">
      <c r="A17223" t="s">
        <v>26</v>
      </c>
      <c r="B17223" t="s">
        <v>9</v>
      </c>
      <c r="C17223" s="62" t="s">
        <v>27</v>
      </c>
      <c r="D17223" s="62" t="s">
        <v>28</v>
      </c>
      <c r="E17223" s="62" t="s">
        <v>12</v>
      </c>
      <c r="F17223" s="62" t="s">
        <v>24</v>
      </c>
      <c r="G17223" s="2">
        <v>-85757.413639999999</v>
      </c>
      <c r="H17223" t="s">
        <v>14</v>
      </c>
    </row>
    <row r="17224" spans="1:8" hidden="1" x14ac:dyDescent="0.25">
      <c r="A17224" t="s">
        <v>26</v>
      </c>
      <c r="B17224" t="s">
        <v>9</v>
      </c>
      <c r="C17224" s="62" t="s">
        <v>27</v>
      </c>
      <c r="D17224" s="62" t="s">
        <v>28</v>
      </c>
      <c r="E17224" s="62" t="s">
        <v>12</v>
      </c>
      <c r="F17224" s="62" t="s">
        <v>25</v>
      </c>
      <c r="G17224" s="2">
        <v>-85757.413639999999</v>
      </c>
      <c r="H17224" t="s">
        <v>14</v>
      </c>
    </row>
    <row r="17225" spans="1:8" hidden="1" x14ac:dyDescent="0.25">
      <c r="A17225" t="s">
        <v>26</v>
      </c>
      <c r="B17225" t="s">
        <v>9</v>
      </c>
      <c r="C17225" s="62" t="s">
        <v>27</v>
      </c>
      <c r="D17225" s="62" t="s">
        <v>28</v>
      </c>
      <c r="E17225" s="62" t="s">
        <v>12</v>
      </c>
      <c r="F17225" s="62" t="s">
        <v>22</v>
      </c>
      <c r="G17225" s="2">
        <v>-85757.413639999999</v>
      </c>
      <c r="H17225" t="s">
        <v>14</v>
      </c>
    </row>
    <row r="17226" spans="1:8" hidden="1" x14ac:dyDescent="0.25">
      <c r="A17226" t="s">
        <v>26</v>
      </c>
      <c r="B17226" t="s">
        <v>9</v>
      </c>
      <c r="C17226" s="62" t="s">
        <v>27</v>
      </c>
      <c r="D17226" s="62" t="s">
        <v>28</v>
      </c>
      <c r="E17226" s="62" t="s">
        <v>12</v>
      </c>
      <c r="F17226" s="62" t="s">
        <v>23</v>
      </c>
      <c r="G17226" s="2">
        <v>-81637.6302</v>
      </c>
      <c r="H17226" t="s">
        <v>14</v>
      </c>
    </row>
    <row r="17227" spans="1:8" hidden="1" x14ac:dyDescent="0.25">
      <c r="A17227" t="s">
        <v>26</v>
      </c>
      <c r="B17227" t="s">
        <v>9</v>
      </c>
      <c r="C17227" s="62" t="s">
        <v>27</v>
      </c>
      <c r="D17227" s="62" t="s">
        <v>28</v>
      </c>
      <c r="E17227" s="62" t="s">
        <v>12</v>
      </c>
      <c r="F17227" s="62" t="s">
        <v>24</v>
      </c>
      <c r="G17227" s="2">
        <v>-81637.6302</v>
      </c>
      <c r="H17227" t="s">
        <v>14</v>
      </c>
    </row>
    <row r="17228" spans="1:8" hidden="1" x14ac:dyDescent="0.25">
      <c r="A17228" t="s">
        <v>26</v>
      </c>
      <c r="B17228" t="s">
        <v>9</v>
      </c>
      <c r="C17228" s="62" t="s">
        <v>27</v>
      </c>
      <c r="D17228" s="62" t="s">
        <v>28</v>
      </c>
      <c r="E17228" s="62" t="s">
        <v>12</v>
      </c>
      <c r="F17228" s="62" t="s">
        <v>25</v>
      </c>
      <c r="G17228" s="2">
        <v>-81637.6302</v>
      </c>
      <c r="H17228" t="s">
        <v>14</v>
      </c>
    </row>
    <row r="17229" spans="1:8" hidden="1" x14ac:dyDescent="0.25">
      <c r="A17229" t="s">
        <v>26</v>
      </c>
      <c r="B17229" t="s">
        <v>9</v>
      </c>
      <c r="C17229" s="62" t="s">
        <v>27</v>
      </c>
      <c r="D17229" s="62" t="s">
        <v>28</v>
      </c>
      <c r="E17229" s="62" t="s">
        <v>12</v>
      </c>
      <c r="F17229" s="62" t="s">
        <v>21</v>
      </c>
      <c r="G17229" s="2">
        <v>-77631.069359999994</v>
      </c>
      <c r="H17229" t="s">
        <v>14</v>
      </c>
    </row>
    <row r="17230" spans="1:8" hidden="1" x14ac:dyDescent="0.25">
      <c r="A17230" t="s">
        <v>26</v>
      </c>
      <c r="B17230" t="s">
        <v>9</v>
      </c>
      <c r="C17230" s="62" t="s">
        <v>27</v>
      </c>
      <c r="D17230" s="62" t="s">
        <v>28</v>
      </c>
      <c r="E17230" s="62" t="s">
        <v>12</v>
      </c>
      <c r="F17230" s="62" t="s">
        <v>22</v>
      </c>
      <c r="G17230" s="2">
        <v>-77631.069359999994</v>
      </c>
      <c r="H17230" t="s">
        <v>14</v>
      </c>
    </row>
    <row r="17231" spans="1:8" hidden="1" x14ac:dyDescent="0.25">
      <c r="A17231" t="s">
        <v>26</v>
      </c>
      <c r="B17231" t="s">
        <v>9</v>
      </c>
      <c r="C17231" s="62" t="s">
        <v>27</v>
      </c>
      <c r="D17231" s="62" t="s">
        <v>28</v>
      </c>
      <c r="E17231" s="62" t="s">
        <v>12</v>
      </c>
      <c r="F17231" s="62" t="s">
        <v>23</v>
      </c>
      <c r="G17231" s="2">
        <v>-77631.069359999994</v>
      </c>
      <c r="H17231" t="s">
        <v>14</v>
      </c>
    </row>
    <row r="17232" spans="1:8" hidden="1" x14ac:dyDescent="0.25">
      <c r="A17232" t="s">
        <v>26</v>
      </c>
      <c r="B17232" t="s">
        <v>9</v>
      </c>
      <c r="C17232" s="62" t="s">
        <v>27</v>
      </c>
      <c r="D17232" s="62" t="s">
        <v>28</v>
      </c>
      <c r="E17232" s="62" t="s">
        <v>12</v>
      </c>
      <c r="F17232" s="62" t="s">
        <v>13</v>
      </c>
      <c r="G17232" s="2">
        <v>-70301.486400000009</v>
      </c>
      <c r="H17232" t="s">
        <v>14</v>
      </c>
    </row>
    <row r="17233" spans="1:8" hidden="1" x14ac:dyDescent="0.25">
      <c r="A17233" t="s">
        <v>26</v>
      </c>
      <c r="B17233" t="s">
        <v>9</v>
      </c>
      <c r="C17233" s="62" t="s">
        <v>27</v>
      </c>
      <c r="D17233" s="62" t="s">
        <v>28</v>
      </c>
      <c r="E17233" s="62" t="s">
        <v>12</v>
      </c>
      <c r="F17233" s="62" t="s">
        <v>15</v>
      </c>
      <c r="G17233" s="2">
        <v>-70301.486400000009</v>
      </c>
      <c r="H17233" t="s">
        <v>14</v>
      </c>
    </row>
    <row r="17234" spans="1:8" hidden="1" x14ac:dyDescent="0.25">
      <c r="A17234" t="s">
        <v>26</v>
      </c>
      <c r="B17234" t="s">
        <v>9</v>
      </c>
      <c r="C17234" s="62" t="s">
        <v>27</v>
      </c>
      <c r="D17234" s="62" t="s">
        <v>28</v>
      </c>
      <c r="E17234" s="62" t="s">
        <v>12</v>
      </c>
      <c r="F17234" s="62" t="s">
        <v>16</v>
      </c>
      <c r="G17234" s="2">
        <v>-70301.486400000009</v>
      </c>
      <c r="H17234" t="s">
        <v>14</v>
      </c>
    </row>
    <row r="17235" spans="1:8" hidden="1" x14ac:dyDescent="0.25">
      <c r="A17235" t="s">
        <v>26</v>
      </c>
      <c r="B17235" t="s">
        <v>9</v>
      </c>
      <c r="C17235" s="62" t="s">
        <v>27</v>
      </c>
      <c r="D17235" s="62" t="s">
        <v>28</v>
      </c>
      <c r="E17235" s="62" t="s">
        <v>12</v>
      </c>
      <c r="F17235" s="62" t="s">
        <v>17</v>
      </c>
      <c r="G17235" s="2">
        <v>-70301.486400000009</v>
      </c>
      <c r="H17235" t="s">
        <v>14</v>
      </c>
    </row>
    <row r="17236" spans="1:8" hidden="1" x14ac:dyDescent="0.25">
      <c r="A17236" t="s">
        <v>26</v>
      </c>
      <c r="B17236" t="s">
        <v>9</v>
      </c>
      <c r="C17236" s="62" t="s">
        <v>27</v>
      </c>
      <c r="D17236" s="62" t="s">
        <v>28</v>
      </c>
      <c r="E17236" s="62" t="s">
        <v>12</v>
      </c>
      <c r="F17236" s="62" t="s">
        <v>18</v>
      </c>
      <c r="G17236" s="2">
        <v>-70301.486400000009</v>
      </c>
      <c r="H17236" t="s">
        <v>14</v>
      </c>
    </row>
    <row r="17237" spans="1:8" hidden="1" x14ac:dyDescent="0.25">
      <c r="A17237" t="s">
        <v>26</v>
      </c>
      <c r="B17237" t="s">
        <v>9</v>
      </c>
      <c r="C17237" s="62" t="s">
        <v>27</v>
      </c>
      <c r="D17237" s="62" t="s">
        <v>28</v>
      </c>
      <c r="E17237" s="62" t="s">
        <v>12</v>
      </c>
      <c r="F17237" s="62" t="s">
        <v>19</v>
      </c>
      <c r="G17237" s="2">
        <v>-70301.486400000009</v>
      </c>
      <c r="H17237" t="s">
        <v>14</v>
      </c>
    </row>
    <row r="17238" spans="1:8" hidden="1" x14ac:dyDescent="0.25">
      <c r="A17238" t="s">
        <v>26</v>
      </c>
      <c r="B17238" t="s">
        <v>9</v>
      </c>
      <c r="C17238" s="62" t="s">
        <v>27</v>
      </c>
      <c r="D17238" s="62" t="s">
        <v>28</v>
      </c>
      <c r="E17238" s="62" t="s">
        <v>12</v>
      </c>
      <c r="F17238" s="62" t="s">
        <v>20</v>
      </c>
      <c r="G17238" s="2">
        <v>-69880.727079999997</v>
      </c>
      <c r="H17238" t="s">
        <v>14</v>
      </c>
    </row>
    <row r="17239" spans="1:8" hidden="1" x14ac:dyDescent="0.25">
      <c r="A17239" t="s">
        <v>26</v>
      </c>
      <c r="B17239" t="s">
        <v>9</v>
      </c>
      <c r="C17239" s="62" t="s">
        <v>27</v>
      </c>
      <c r="D17239" s="62" t="s">
        <v>28</v>
      </c>
      <c r="E17239" s="62" t="s">
        <v>12</v>
      </c>
      <c r="F17239" s="62" t="s">
        <v>21</v>
      </c>
      <c r="G17239" s="2">
        <v>-68687.066319999998</v>
      </c>
      <c r="H17239" t="s">
        <v>14</v>
      </c>
    </row>
    <row r="17240" spans="1:8" hidden="1" x14ac:dyDescent="0.25">
      <c r="A17240" t="s">
        <v>26</v>
      </c>
      <c r="B17240" t="s">
        <v>9</v>
      </c>
      <c r="C17240" s="62" t="s">
        <v>27</v>
      </c>
      <c r="D17240" s="62" t="s">
        <v>28</v>
      </c>
      <c r="E17240" s="62" t="s">
        <v>12</v>
      </c>
      <c r="F17240" s="62" t="s">
        <v>22</v>
      </c>
      <c r="G17240" s="2">
        <v>-68687.066319999998</v>
      </c>
      <c r="H17240" t="s">
        <v>14</v>
      </c>
    </row>
    <row r="17241" spans="1:8" hidden="1" x14ac:dyDescent="0.25">
      <c r="A17241" t="s">
        <v>26</v>
      </c>
      <c r="B17241" t="s">
        <v>9</v>
      </c>
      <c r="C17241" s="62" t="s">
        <v>27</v>
      </c>
      <c r="D17241" s="62" t="s">
        <v>28</v>
      </c>
      <c r="E17241" s="62" t="s">
        <v>12</v>
      </c>
      <c r="F17241" s="62" t="s">
        <v>23</v>
      </c>
      <c r="G17241" s="2">
        <v>-68687.066319999998</v>
      </c>
      <c r="H17241" t="s">
        <v>14</v>
      </c>
    </row>
    <row r="17242" spans="1:8" hidden="1" x14ac:dyDescent="0.25">
      <c r="A17242" t="s">
        <v>26</v>
      </c>
      <c r="B17242" t="s">
        <v>9</v>
      </c>
      <c r="C17242" s="62" t="s">
        <v>27</v>
      </c>
      <c r="D17242" s="62" t="s">
        <v>28</v>
      </c>
      <c r="E17242" s="62" t="s">
        <v>12</v>
      </c>
      <c r="F17242" s="62" t="s">
        <v>24</v>
      </c>
      <c r="G17242" s="2">
        <v>-68687.066319999998</v>
      </c>
      <c r="H17242" t="s">
        <v>14</v>
      </c>
    </row>
    <row r="17243" spans="1:8" hidden="1" x14ac:dyDescent="0.25">
      <c r="A17243" t="s">
        <v>26</v>
      </c>
      <c r="B17243" t="s">
        <v>9</v>
      </c>
      <c r="C17243" s="62" t="s">
        <v>27</v>
      </c>
      <c r="D17243" s="62" t="s">
        <v>28</v>
      </c>
      <c r="E17243" s="62" t="s">
        <v>12</v>
      </c>
      <c r="F17243" s="62" t="s">
        <v>25</v>
      </c>
      <c r="G17243" s="2">
        <v>-68687.066319999998</v>
      </c>
      <c r="H17243" t="s">
        <v>14</v>
      </c>
    </row>
    <row r="17244" spans="1:8" hidden="1" x14ac:dyDescent="0.25">
      <c r="A17244" t="s">
        <v>26</v>
      </c>
      <c r="B17244" t="s">
        <v>9</v>
      </c>
      <c r="C17244" s="62" t="s">
        <v>27</v>
      </c>
      <c r="D17244" s="62" t="s">
        <v>28</v>
      </c>
      <c r="E17244" s="62" t="s">
        <v>12</v>
      </c>
      <c r="F17244" s="62" t="s">
        <v>13</v>
      </c>
      <c r="G17244" s="2">
        <v>-64642.019080000005</v>
      </c>
      <c r="H17244" t="s">
        <v>14</v>
      </c>
    </row>
    <row r="17245" spans="1:8" hidden="1" x14ac:dyDescent="0.25">
      <c r="A17245" t="s">
        <v>26</v>
      </c>
      <c r="B17245" t="s">
        <v>9</v>
      </c>
      <c r="C17245" s="62" t="s">
        <v>27</v>
      </c>
      <c r="D17245" s="62" t="s">
        <v>28</v>
      </c>
      <c r="E17245" s="62" t="s">
        <v>12</v>
      </c>
      <c r="F17245" s="62" t="s">
        <v>15</v>
      </c>
      <c r="G17245" s="2">
        <v>-64642.019080000005</v>
      </c>
      <c r="H17245" t="s">
        <v>14</v>
      </c>
    </row>
    <row r="17246" spans="1:8" hidden="1" x14ac:dyDescent="0.25">
      <c r="A17246" t="s">
        <v>26</v>
      </c>
      <c r="B17246" t="s">
        <v>9</v>
      </c>
      <c r="C17246" s="62" t="s">
        <v>27</v>
      </c>
      <c r="D17246" s="62" t="s">
        <v>28</v>
      </c>
      <c r="E17246" s="62" t="s">
        <v>12</v>
      </c>
      <c r="F17246" s="62" t="s">
        <v>16</v>
      </c>
      <c r="G17246" s="2">
        <v>-64642.019080000005</v>
      </c>
      <c r="H17246" t="s">
        <v>14</v>
      </c>
    </row>
    <row r="17247" spans="1:8" hidden="1" x14ac:dyDescent="0.25">
      <c r="A17247" t="s">
        <v>26</v>
      </c>
      <c r="B17247" t="s">
        <v>9</v>
      </c>
      <c r="C17247" s="62" t="s">
        <v>27</v>
      </c>
      <c r="D17247" s="62" t="s">
        <v>28</v>
      </c>
      <c r="E17247" s="62" t="s">
        <v>12</v>
      </c>
      <c r="F17247" s="62" t="s">
        <v>17</v>
      </c>
      <c r="G17247" s="2">
        <v>-64642.019080000005</v>
      </c>
      <c r="H17247" t="s">
        <v>14</v>
      </c>
    </row>
    <row r="17248" spans="1:8" hidden="1" x14ac:dyDescent="0.25">
      <c r="A17248" t="s">
        <v>26</v>
      </c>
      <c r="B17248" t="s">
        <v>9</v>
      </c>
      <c r="C17248" s="62" t="s">
        <v>27</v>
      </c>
      <c r="D17248" s="62" t="s">
        <v>28</v>
      </c>
      <c r="E17248" s="62" t="s">
        <v>12</v>
      </c>
      <c r="F17248" s="62" t="s">
        <v>18</v>
      </c>
      <c r="G17248" s="2">
        <v>-64642.019080000005</v>
      </c>
      <c r="H17248" t="s">
        <v>14</v>
      </c>
    </row>
    <row r="17249" spans="1:8" hidden="1" x14ac:dyDescent="0.25">
      <c r="A17249" t="s">
        <v>26</v>
      </c>
      <c r="B17249" t="s">
        <v>9</v>
      </c>
      <c r="C17249" s="62" t="s">
        <v>27</v>
      </c>
      <c r="D17249" s="62" t="s">
        <v>28</v>
      </c>
      <c r="E17249" s="62" t="s">
        <v>12</v>
      </c>
      <c r="F17249" s="62" t="s">
        <v>19</v>
      </c>
      <c r="G17249" s="2">
        <v>-64642.019080000005</v>
      </c>
      <c r="H17249" t="s">
        <v>14</v>
      </c>
    </row>
    <row r="17250" spans="1:8" hidden="1" x14ac:dyDescent="0.25">
      <c r="A17250" t="s">
        <v>26</v>
      </c>
      <c r="B17250" t="s">
        <v>9</v>
      </c>
      <c r="C17250" s="62" t="s">
        <v>27</v>
      </c>
      <c r="D17250" s="62" t="s">
        <v>28</v>
      </c>
      <c r="E17250" s="62" t="s">
        <v>12</v>
      </c>
      <c r="F17250" s="62" t="s">
        <v>20</v>
      </c>
      <c r="G17250" s="2">
        <v>-64642.019080000005</v>
      </c>
      <c r="H17250" t="s">
        <v>14</v>
      </c>
    </row>
    <row r="17251" spans="1:8" hidden="1" x14ac:dyDescent="0.25">
      <c r="A17251" t="s">
        <v>26</v>
      </c>
      <c r="B17251" t="s">
        <v>9</v>
      </c>
      <c r="C17251" s="62" t="s">
        <v>27</v>
      </c>
      <c r="D17251" s="62" t="s">
        <v>28</v>
      </c>
      <c r="E17251" s="62" t="s">
        <v>12</v>
      </c>
      <c r="F17251" s="62" t="s">
        <v>21</v>
      </c>
      <c r="G17251" s="2">
        <v>-64642.019080000005</v>
      </c>
      <c r="H17251" t="s">
        <v>14</v>
      </c>
    </row>
    <row r="17252" spans="1:8" hidden="1" x14ac:dyDescent="0.25">
      <c r="A17252" t="s">
        <v>26</v>
      </c>
      <c r="B17252" t="s">
        <v>9</v>
      </c>
      <c r="C17252" s="62" t="s">
        <v>27</v>
      </c>
      <c r="D17252" s="62" t="s">
        <v>28</v>
      </c>
      <c r="E17252" s="62" t="s">
        <v>12</v>
      </c>
      <c r="F17252" s="62" t="s">
        <v>22</v>
      </c>
      <c r="G17252" s="2">
        <v>-64642.019080000005</v>
      </c>
      <c r="H17252" t="s">
        <v>14</v>
      </c>
    </row>
    <row r="17253" spans="1:8" hidden="1" x14ac:dyDescent="0.25">
      <c r="A17253" t="s">
        <v>26</v>
      </c>
      <c r="B17253" t="s">
        <v>9</v>
      </c>
      <c r="C17253" s="62" t="s">
        <v>27</v>
      </c>
      <c r="D17253" s="62" t="s">
        <v>28</v>
      </c>
      <c r="E17253" s="62" t="s">
        <v>12</v>
      </c>
      <c r="F17253" s="62" t="s">
        <v>23</v>
      </c>
      <c r="G17253" s="2">
        <v>-64642.019080000005</v>
      </c>
      <c r="H17253" t="s">
        <v>14</v>
      </c>
    </row>
    <row r="17254" spans="1:8" hidden="1" x14ac:dyDescent="0.25">
      <c r="A17254" t="s">
        <v>26</v>
      </c>
      <c r="B17254" t="s">
        <v>9</v>
      </c>
      <c r="C17254" s="62" t="s">
        <v>27</v>
      </c>
      <c r="D17254" s="62" t="s">
        <v>28</v>
      </c>
      <c r="E17254" s="62" t="s">
        <v>12</v>
      </c>
      <c r="F17254" s="62" t="s">
        <v>24</v>
      </c>
      <c r="G17254" s="2">
        <v>-64642.019080000005</v>
      </c>
      <c r="H17254" t="s">
        <v>14</v>
      </c>
    </row>
    <row r="17255" spans="1:8" hidden="1" x14ac:dyDescent="0.25">
      <c r="A17255" t="s">
        <v>26</v>
      </c>
      <c r="B17255" t="s">
        <v>9</v>
      </c>
      <c r="C17255" s="62" t="s">
        <v>27</v>
      </c>
      <c r="D17255" s="62" t="s">
        <v>28</v>
      </c>
      <c r="E17255" s="62" t="s">
        <v>12</v>
      </c>
      <c r="F17255" s="62" t="s">
        <v>25</v>
      </c>
      <c r="G17255" s="2">
        <v>-64642.019080000005</v>
      </c>
      <c r="H17255" t="s">
        <v>14</v>
      </c>
    </row>
    <row r="17256" spans="1:8" hidden="1" x14ac:dyDescent="0.25">
      <c r="A17256" t="s">
        <v>26</v>
      </c>
      <c r="B17256" t="s">
        <v>9</v>
      </c>
      <c r="C17256" s="62" t="s">
        <v>27</v>
      </c>
      <c r="D17256" s="62" t="s">
        <v>28</v>
      </c>
      <c r="E17256" s="62" t="s">
        <v>12</v>
      </c>
      <c r="F17256" s="62" t="s">
        <v>22</v>
      </c>
      <c r="G17256" s="2">
        <v>-64642.019080000005</v>
      </c>
      <c r="H17256" t="s">
        <v>14</v>
      </c>
    </row>
    <row r="17257" spans="1:8" hidden="1" x14ac:dyDescent="0.25">
      <c r="A17257" t="s">
        <v>26</v>
      </c>
      <c r="B17257" t="s">
        <v>9</v>
      </c>
      <c r="C17257" s="62" t="s">
        <v>27</v>
      </c>
      <c r="D17257" s="62" t="s">
        <v>28</v>
      </c>
      <c r="E17257" s="62" t="s">
        <v>12</v>
      </c>
      <c r="F17257" s="62" t="s">
        <v>20</v>
      </c>
      <c r="G17257" s="2">
        <v>-63547.511439999995</v>
      </c>
      <c r="H17257" t="s">
        <v>14</v>
      </c>
    </row>
    <row r="17258" spans="1:8" hidden="1" x14ac:dyDescent="0.25">
      <c r="A17258" t="s">
        <v>26</v>
      </c>
      <c r="B17258" t="s">
        <v>9</v>
      </c>
      <c r="C17258" s="62" t="s">
        <v>27</v>
      </c>
      <c r="D17258" s="62" t="s">
        <v>28</v>
      </c>
      <c r="E17258" s="62" t="s">
        <v>12</v>
      </c>
      <c r="F17258" s="62" t="s">
        <v>24</v>
      </c>
      <c r="G17258" s="2">
        <v>-51698.713600000003</v>
      </c>
      <c r="H17258" t="s">
        <v>14</v>
      </c>
    </row>
    <row r="17259" spans="1:8" hidden="1" x14ac:dyDescent="0.25">
      <c r="A17259" t="s">
        <v>26</v>
      </c>
      <c r="B17259" t="s">
        <v>9</v>
      </c>
      <c r="C17259" s="62" t="s">
        <v>27</v>
      </c>
      <c r="D17259" s="62" t="s">
        <v>28</v>
      </c>
      <c r="E17259" s="62" t="s">
        <v>12</v>
      </c>
      <c r="F17259" s="62" t="s">
        <v>22</v>
      </c>
      <c r="G17259" s="2">
        <v>-47859.095959999999</v>
      </c>
      <c r="H17259" t="s">
        <v>14</v>
      </c>
    </row>
    <row r="17260" spans="1:8" hidden="1" x14ac:dyDescent="0.25">
      <c r="A17260" t="s">
        <v>26</v>
      </c>
      <c r="B17260" t="s">
        <v>9</v>
      </c>
      <c r="C17260" s="62" t="s">
        <v>27</v>
      </c>
      <c r="D17260" s="62" t="s">
        <v>28</v>
      </c>
      <c r="E17260" s="62" t="s">
        <v>12</v>
      </c>
      <c r="F17260" s="62" t="s">
        <v>23</v>
      </c>
      <c r="G17260" s="2">
        <v>-47859.095959999999</v>
      </c>
      <c r="H17260" t="s">
        <v>14</v>
      </c>
    </row>
    <row r="17261" spans="1:8" hidden="1" x14ac:dyDescent="0.25">
      <c r="A17261" t="s">
        <v>26</v>
      </c>
      <c r="B17261" t="s">
        <v>9</v>
      </c>
      <c r="C17261" s="62" t="s">
        <v>27</v>
      </c>
      <c r="D17261" s="62" t="s">
        <v>28</v>
      </c>
      <c r="E17261" s="62" t="s">
        <v>12</v>
      </c>
      <c r="F17261" s="62" t="s">
        <v>18</v>
      </c>
      <c r="G17261" s="2">
        <v>-47846.976119999999</v>
      </c>
      <c r="H17261" t="s">
        <v>14</v>
      </c>
    </row>
    <row r="17262" spans="1:8" hidden="1" x14ac:dyDescent="0.25">
      <c r="A17262" t="s">
        <v>26</v>
      </c>
      <c r="B17262" t="s">
        <v>9</v>
      </c>
      <c r="C17262" s="62" t="s">
        <v>27</v>
      </c>
      <c r="D17262" s="62" t="s">
        <v>28</v>
      </c>
      <c r="E17262" s="62" t="s">
        <v>12</v>
      </c>
      <c r="F17262" s="62" t="s">
        <v>19</v>
      </c>
      <c r="G17262" s="2">
        <v>-47846.976119999999</v>
      </c>
      <c r="H17262" t="s">
        <v>14</v>
      </c>
    </row>
    <row r="17263" spans="1:8" hidden="1" x14ac:dyDescent="0.25">
      <c r="A17263" t="s">
        <v>26</v>
      </c>
      <c r="B17263" t="s">
        <v>9</v>
      </c>
      <c r="C17263" s="62" t="s">
        <v>27</v>
      </c>
      <c r="D17263" s="62" t="s">
        <v>28</v>
      </c>
      <c r="E17263" s="62" t="s">
        <v>12</v>
      </c>
      <c r="F17263" s="62" t="s">
        <v>20</v>
      </c>
      <c r="G17263" s="2">
        <v>-47846.976119999999</v>
      </c>
      <c r="H17263" t="s">
        <v>14</v>
      </c>
    </row>
    <row r="17264" spans="1:8" hidden="1" x14ac:dyDescent="0.25">
      <c r="A17264" t="s">
        <v>26</v>
      </c>
      <c r="B17264" t="s">
        <v>9</v>
      </c>
      <c r="C17264" s="62" t="s">
        <v>27</v>
      </c>
      <c r="D17264" s="62" t="s">
        <v>28</v>
      </c>
      <c r="E17264" s="62" t="s">
        <v>12</v>
      </c>
      <c r="F17264" s="62" t="s">
        <v>21</v>
      </c>
      <c r="G17264" s="2">
        <v>-47846.976119999999</v>
      </c>
      <c r="H17264" t="s">
        <v>14</v>
      </c>
    </row>
    <row r="17265" spans="1:8" hidden="1" x14ac:dyDescent="0.25">
      <c r="A17265" t="s">
        <v>26</v>
      </c>
      <c r="B17265" t="s">
        <v>9</v>
      </c>
      <c r="C17265" s="62" t="s">
        <v>27</v>
      </c>
      <c r="D17265" s="62" t="s">
        <v>28</v>
      </c>
      <c r="E17265" s="62" t="s">
        <v>12</v>
      </c>
      <c r="F17265" s="62" t="s">
        <v>17</v>
      </c>
      <c r="G17265" s="2">
        <v>-47614.7664</v>
      </c>
      <c r="H17265" t="s">
        <v>14</v>
      </c>
    </row>
    <row r="17266" spans="1:8" hidden="1" x14ac:dyDescent="0.25">
      <c r="A17266" t="s">
        <v>26</v>
      </c>
      <c r="B17266" t="s">
        <v>9</v>
      </c>
      <c r="C17266" s="62" t="s">
        <v>27</v>
      </c>
      <c r="D17266" s="62" t="s">
        <v>28</v>
      </c>
      <c r="E17266" s="62" t="s">
        <v>12</v>
      </c>
      <c r="F17266" s="62" t="s">
        <v>13</v>
      </c>
      <c r="G17266" s="2">
        <v>-47584.053240000001</v>
      </c>
      <c r="H17266" t="s">
        <v>14</v>
      </c>
    </row>
    <row r="17267" spans="1:8" hidden="1" x14ac:dyDescent="0.25">
      <c r="A17267" t="s">
        <v>26</v>
      </c>
      <c r="B17267" t="s">
        <v>9</v>
      </c>
      <c r="C17267" s="62" t="s">
        <v>27</v>
      </c>
      <c r="D17267" s="62" t="s">
        <v>28</v>
      </c>
      <c r="E17267" s="62" t="s">
        <v>12</v>
      </c>
      <c r="F17267" s="62" t="s">
        <v>15</v>
      </c>
      <c r="G17267" s="2">
        <v>-47584.053240000001</v>
      </c>
      <c r="H17267" t="s">
        <v>14</v>
      </c>
    </row>
    <row r="17268" spans="1:8" hidden="1" x14ac:dyDescent="0.25">
      <c r="A17268" t="s">
        <v>26</v>
      </c>
      <c r="B17268" t="s">
        <v>9</v>
      </c>
      <c r="C17268" s="62" t="s">
        <v>27</v>
      </c>
      <c r="D17268" s="62" t="s">
        <v>28</v>
      </c>
      <c r="E17268" s="62" t="s">
        <v>12</v>
      </c>
      <c r="F17268" s="62" t="s">
        <v>16</v>
      </c>
      <c r="G17268" s="2">
        <v>-47584.053240000001</v>
      </c>
      <c r="H17268" t="s">
        <v>14</v>
      </c>
    </row>
    <row r="17269" spans="1:8" hidden="1" x14ac:dyDescent="0.25">
      <c r="A17269" t="s">
        <v>26</v>
      </c>
      <c r="B17269" t="s">
        <v>9</v>
      </c>
      <c r="C17269" s="62" t="s">
        <v>27</v>
      </c>
      <c r="D17269" s="62" t="s">
        <v>28</v>
      </c>
      <c r="E17269" s="62" t="s">
        <v>12</v>
      </c>
      <c r="F17269" s="62" t="s">
        <v>22</v>
      </c>
      <c r="G17269" s="2">
        <v>-47560.269319999999</v>
      </c>
      <c r="H17269" t="s">
        <v>14</v>
      </c>
    </row>
    <row r="17270" spans="1:8" hidden="1" x14ac:dyDescent="0.25">
      <c r="A17270" t="s">
        <v>26</v>
      </c>
      <c r="B17270" t="s">
        <v>9</v>
      </c>
      <c r="C17270" s="62" t="s">
        <v>27</v>
      </c>
      <c r="D17270" s="62" t="s">
        <v>28</v>
      </c>
      <c r="E17270" s="62" t="s">
        <v>12</v>
      </c>
      <c r="F17270" s="62" t="s">
        <v>23</v>
      </c>
      <c r="G17270" s="2">
        <v>-47314.040759999996</v>
      </c>
      <c r="H17270" t="s">
        <v>14</v>
      </c>
    </row>
    <row r="17271" spans="1:8" hidden="1" x14ac:dyDescent="0.25">
      <c r="A17271" t="s">
        <v>26</v>
      </c>
      <c r="B17271" t="s">
        <v>9</v>
      </c>
      <c r="C17271" s="62" t="s">
        <v>27</v>
      </c>
      <c r="D17271" s="62" t="s">
        <v>28</v>
      </c>
      <c r="E17271" s="62" t="s">
        <v>12</v>
      </c>
      <c r="F17271" s="62" t="s">
        <v>24</v>
      </c>
      <c r="G17271" s="2">
        <v>-47314.040759999996</v>
      </c>
      <c r="H17271" t="s">
        <v>14</v>
      </c>
    </row>
    <row r="17272" spans="1:8" hidden="1" x14ac:dyDescent="0.25">
      <c r="A17272" t="s">
        <v>26</v>
      </c>
      <c r="B17272" t="s">
        <v>9</v>
      </c>
      <c r="C17272" s="62" t="s">
        <v>27</v>
      </c>
      <c r="D17272" s="62" t="s">
        <v>28</v>
      </c>
      <c r="E17272" s="62" t="s">
        <v>12</v>
      </c>
      <c r="F17272" s="62" t="s">
        <v>25</v>
      </c>
      <c r="G17272" s="2">
        <v>-47314.040759999996</v>
      </c>
      <c r="H17272" t="s">
        <v>14</v>
      </c>
    </row>
    <row r="17273" spans="1:8" hidden="1" x14ac:dyDescent="0.25">
      <c r="A17273" t="s">
        <v>26</v>
      </c>
      <c r="B17273" t="s">
        <v>9</v>
      </c>
      <c r="C17273" s="62" t="s">
        <v>27</v>
      </c>
      <c r="D17273" s="62" t="s">
        <v>28</v>
      </c>
      <c r="E17273" s="62" t="s">
        <v>12</v>
      </c>
      <c r="F17273" s="62" t="s">
        <v>23</v>
      </c>
      <c r="G17273" s="2">
        <v>-45689.382959999995</v>
      </c>
      <c r="H17273" t="s">
        <v>14</v>
      </c>
    </row>
    <row r="17274" spans="1:8" hidden="1" x14ac:dyDescent="0.25">
      <c r="A17274" t="s">
        <v>26</v>
      </c>
      <c r="B17274" t="s">
        <v>9</v>
      </c>
      <c r="C17274" s="62" t="s">
        <v>27</v>
      </c>
      <c r="D17274" s="62" t="s">
        <v>28</v>
      </c>
      <c r="E17274" s="62" t="s">
        <v>12</v>
      </c>
      <c r="F17274" s="62" t="s">
        <v>24</v>
      </c>
      <c r="G17274" s="2">
        <v>-45689.382959999995</v>
      </c>
      <c r="H17274" t="s">
        <v>14</v>
      </c>
    </row>
    <row r="17275" spans="1:8" hidden="1" x14ac:dyDescent="0.25">
      <c r="A17275" t="s">
        <v>26</v>
      </c>
      <c r="B17275" t="s">
        <v>9</v>
      </c>
      <c r="C17275" s="62" t="s">
        <v>27</v>
      </c>
      <c r="D17275" s="62" t="s">
        <v>28</v>
      </c>
      <c r="E17275" s="62" t="s">
        <v>12</v>
      </c>
      <c r="F17275" s="62" t="s">
        <v>25</v>
      </c>
      <c r="G17275" s="2">
        <v>-45689.382959999995</v>
      </c>
      <c r="H17275" t="s">
        <v>14</v>
      </c>
    </row>
    <row r="17276" spans="1:8" hidden="1" x14ac:dyDescent="0.25">
      <c r="A17276" t="s">
        <v>26</v>
      </c>
      <c r="B17276" t="s">
        <v>9</v>
      </c>
      <c r="C17276" s="62" t="s">
        <v>27</v>
      </c>
      <c r="D17276" s="62" t="s">
        <v>28</v>
      </c>
      <c r="E17276" s="62" t="s">
        <v>12</v>
      </c>
      <c r="F17276" s="62" t="s">
        <v>22</v>
      </c>
      <c r="G17276" s="2">
        <v>-45689.382959999995</v>
      </c>
      <c r="H17276" t="s">
        <v>14</v>
      </c>
    </row>
    <row r="17277" spans="1:8" hidden="1" x14ac:dyDescent="0.25">
      <c r="A17277" t="s">
        <v>26</v>
      </c>
      <c r="B17277" t="s">
        <v>9</v>
      </c>
      <c r="C17277" s="62" t="s">
        <v>27</v>
      </c>
      <c r="D17277" s="62" t="s">
        <v>28</v>
      </c>
      <c r="E17277" s="62" t="s">
        <v>12</v>
      </c>
      <c r="F17277" s="62" t="s">
        <v>23</v>
      </c>
      <c r="G17277" s="2">
        <v>-45201.044559999995</v>
      </c>
      <c r="H17277" t="s">
        <v>14</v>
      </c>
    </row>
    <row r="17278" spans="1:8" hidden="1" x14ac:dyDescent="0.25">
      <c r="A17278" t="s">
        <v>26</v>
      </c>
      <c r="B17278" t="s">
        <v>9</v>
      </c>
      <c r="C17278" s="62" t="s">
        <v>27</v>
      </c>
      <c r="D17278" s="62" t="s">
        <v>28</v>
      </c>
      <c r="E17278" s="62" t="s">
        <v>12</v>
      </c>
      <c r="F17278" s="62" t="s">
        <v>23</v>
      </c>
      <c r="G17278" s="2">
        <v>-42381.038</v>
      </c>
      <c r="H17278" t="s">
        <v>14</v>
      </c>
    </row>
    <row r="17279" spans="1:8" hidden="1" x14ac:dyDescent="0.25">
      <c r="A17279" t="s">
        <v>26</v>
      </c>
      <c r="B17279" t="s">
        <v>9</v>
      </c>
      <c r="C17279" s="62" t="s">
        <v>27</v>
      </c>
      <c r="D17279" s="62" t="s">
        <v>28</v>
      </c>
      <c r="E17279" s="62" t="s">
        <v>12</v>
      </c>
      <c r="F17279" s="62" t="s">
        <v>24</v>
      </c>
      <c r="G17279" s="2">
        <v>-42381.038</v>
      </c>
      <c r="H17279" t="s">
        <v>14</v>
      </c>
    </row>
    <row r="17280" spans="1:8" hidden="1" x14ac:dyDescent="0.25">
      <c r="A17280" t="s">
        <v>26</v>
      </c>
      <c r="B17280" t="s">
        <v>9</v>
      </c>
      <c r="C17280" s="62" t="s">
        <v>27</v>
      </c>
      <c r="D17280" s="62" t="s">
        <v>28</v>
      </c>
      <c r="E17280" s="62" t="s">
        <v>12</v>
      </c>
      <c r="F17280" s="62" t="s">
        <v>25</v>
      </c>
      <c r="G17280" s="2">
        <v>-42381.038</v>
      </c>
      <c r="H17280" t="s">
        <v>14</v>
      </c>
    </row>
    <row r="17281" spans="1:8" hidden="1" x14ac:dyDescent="0.25">
      <c r="A17281" t="s">
        <v>26</v>
      </c>
      <c r="B17281" t="s">
        <v>9</v>
      </c>
      <c r="C17281" s="62" t="s">
        <v>27</v>
      </c>
      <c r="D17281" s="62" t="s">
        <v>28</v>
      </c>
      <c r="E17281" s="62" t="s">
        <v>12</v>
      </c>
      <c r="F17281" s="62" t="s">
        <v>22</v>
      </c>
      <c r="G17281" s="2">
        <v>-42381.038</v>
      </c>
      <c r="H17281" t="s">
        <v>14</v>
      </c>
    </row>
    <row r="17282" spans="1:8" hidden="1" x14ac:dyDescent="0.25">
      <c r="A17282" t="s">
        <v>26</v>
      </c>
      <c r="B17282" t="s">
        <v>9</v>
      </c>
      <c r="C17282" s="62" t="s">
        <v>27</v>
      </c>
      <c r="D17282" s="62" t="s">
        <v>28</v>
      </c>
      <c r="E17282" s="62" t="s">
        <v>12</v>
      </c>
      <c r="F17282" s="62" t="s">
        <v>22</v>
      </c>
      <c r="G17282" s="2">
        <v>-40651.707319999994</v>
      </c>
      <c r="H17282" t="s">
        <v>14</v>
      </c>
    </row>
    <row r="17283" spans="1:8" hidden="1" x14ac:dyDescent="0.25">
      <c r="A17283" t="s">
        <v>26</v>
      </c>
      <c r="B17283" t="s">
        <v>9</v>
      </c>
      <c r="C17283" s="62" t="s">
        <v>27</v>
      </c>
      <c r="D17283" s="62" t="s">
        <v>28</v>
      </c>
      <c r="E17283" s="62" t="s">
        <v>12</v>
      </c>
      <c r="F17283" s="62" t="s">
        <v>21</v>
      </c>
      <c r="G17283" s="2">
        <v>-40108.914040000003</v>
      </c>
      <c r="H17283" t="s">
        <v>14</v>
      </c>
    </row>
    <row r="17284" spans="1:8" hidden="1" x14ac:dyDescent="0.25">
      <c r="A17284" t="s">
        <v>26</v>
      </c>
      <c r="B17284" t="s">
        <v>9</v>
      </c>
      <c r="C17284" s="62" t="s">
        <v>27</v>
      </c>
      <c r="D17284" s="62" t="s">
        <v>28</v>
      </c>
      <c r="E17284" s="62" t="s">
        <v>12</v>
      </c>
      <c r="F17284" s="62" t="s">
        <v>20</v>
      </c>
      <c r="G17284" s="2">
        <v>-39979.689200000001</v>
      </c>
      <c r="H17284" t="s">
        <v>14</v>
      </c>
    </row>
    <row r="17285" spans="1:8" hidden="1" x14ac:dyDescent="0.25">
      <c r="A17285" t="s">
        <v>26</v>
      </c>
      <c r="B17285" t="s">
        <v>9</v>
      </c>
      <c r="C17285" s="62" t="s">
        <v>27</v>
      </c>
      <c r="D17285" s="62" t="s">
        <v>28</v>
      </c>
      <c r="E17285" s="62" t="s">
        <v>12</v>
      </c>
      <c r="F17285" s="62" t="s">
        <v>13</v>
      </c>
      <c r="G17285" s="2">
        <v>-37574.213239999997</v>
      </c>
      <c r="H17285" t="s">
        <v>14</v>
      </c>
    </row>
    <row r="17286" spans="1:8" hidden="1" x14ac:dyDescent="0.25">
      <c r="A17286" t="s">
        <v>26</v>
      </c>
      <c r="B17286" t="s">
        <v>9</v>
      </c>
      <c r="C17286" s="62" t="s">
        <v>27</v>
      </c>
      <c r="D17286" s="62" t="s">
        <v>28</v>
      </c>
      <c r="E17286" s="62" t="s">
        <v>12</v>
      </c>
      <c r="F17286" s="62" t="s">
        <v>15</v>
      </c>
      <c r="G17286" s="2">
        <v>-37574.213239999997</v>
      </c>
      <c r="H17286" t="s">
        <v>14</v>
      </c>
    </row>
    <row r="17287" spans="1:8" hidden="1" x14ac:dyDescent="0.25">
      <c r="A17287" t="s">
        <v>26</v>
      </c>
      <c r="B17287" t="s">
        <v>9</v>
      </c>
      <c r="C17287" s="62" t="s">
        <v>27</v>
      </c>
      <c r="D17287" s="62" t="s">
        <v>28</v>
      </c>
      <c r="E17287" s="62" t="s">
        <v>12</v>
      </c>
      <c r="F17287" s="62" t="s">
        <v>16</v>
      </c>
      <c r="G17287" s="2">
        <v>-37574.213239999997</v>
      </c>
      <c r="H17287" t="s">
        <v>14</v>
      </c>
    </row>
    <row r="17288" spans="1:8" hidden="1" x14ac:dyDescent="0.25">
      <c r="A17288" t="s">
        <v>26</v>
      </c>
      <c r="B17288" t="s">
        <v>9</v>
      </c>
      <c r="C17288" s="62" t="s">
        <v>27</v>
      </c>
      <c r="D17288" s="62" t="s">
        <v>28</v>
      </c>
      <c r="E17288" s="62" t="s">
        <v>12</v>
      </c>
      <c r="F17288" s="62" t="s">
        <v>17</v>
      </c>
      <c r="G17288" s="2">
        <v>-37574.213239999997</v>
      </c>
      <c r="H17288" t="s">
        <v>14</v>
      </c>
    </row>
    <row r="17289" spans="1:8" hidden="1" x14ac:dyDescent="0.25">
      <c r="A17289" t="s">
        <v>26</v>
      </c>
      <c r="B17289" t="s">
        <v>9</v>
      </c>
      <c r="C17289" s="62" t="s">
        <v>27</v>
      </c>
      <c r="D17289" s="62" t="s">
        <v>28</v>
      </c>
      <c r="E17289" s="62" t="s">
        <v>12</v>
      </c>
      <c r="F17289" s="62" t="s">
        <v>18</v>
      </c>
      <c r="G17289" s="2">
        <v>-37574.213239999997</v>
      </c>
      <c r="H17289" t="s">
        <v>14</v>
      </c>
    </row>
    <row r="17290" spans="1:8" hidden="1" x14ac:dyDescent="0.25">
      <c r="A17290" t="s">
        <v>26</v>
      </c>
      <c r="B17290" t="s">
        <v>9</v>
      </c>
      <c r="C17290" s="62" t="s">
        <v>27</v>
      </c>
      <c r="D17290" s="62" t="s">
        <v>28</v>
      </c>
      <c r="E17290" s="62" t="s">
        <v>12</v>
      </c>
      <c r="F17290" s="62" t="s">
        <v>19</v>
      </c>
      <c r="G17290" s="2">
        <v>-37574.213239999997</v>
      </c>
      <c r="H17290" t="s">
        <v>14</v>
      </c>
    </row>
    <row r="17291" spans="1:8" hidden="1" x14ac:dyDescent="0.25">
      <c r="A17291" t="s">
        <v>26</v>
      </c>
      <c r="B17291" t="s">
        <v>9</v>
      </c>
      <c r="C17291" s="62" t="s">
        <v>27</v>
      </c>
      <c r="D17291" s="62" t="s">
        <v>28</v>
      </c>
      <c r="E17291" s="62" t="s">
        <v>12</v>
      </c>
      <c r="F17291" s="62" t="s">
        <v>20</v>
      </c>
      <c r="G17291" s="2">
        <v>-37574.213239999997</v>
      </c>
      <c r="H17291" t="s">
        <v>14</v>
      </c>
    </row>
    <row r="17292" spans="1:8" hidden="1" x14ac:dyDescent="0.25">
      <c r="A17292" t="s">
        <v>26</v>
      </c>
      <c r="B17292" t="s">
        <v>9</v>
      </c>
      <c r="C17292" s="62" t="s">
        <v>27</v>
      </c>
      <c r="D17292" s="62" t="s">
        <v>28</v>
      </c>
      <c r="E17292" s="62" t="s">
        <v>12</v>
      </c>
      <c r="F17292" s="62" t="s">
        <v>21</v>
      </c>
      <c r="G17292" s="2">
        <v>-37574.213239999997</v>
      </c>
      <c r="H17292" t="s">
        <v>14</v>
      </c>
    </row>
    <row r="17293" spans="1:8" hidden="1" x14ac:dyDescent="0.25">
      <c r="A17293" t="s">
        <v>26</v>
      </c>
      <c r="B17293" t="s">
        <v>9</v>
      </c>
      <c r="C17293" s="62" t="s">
        <v>27</v>
      </c>
      <c r="D17293" s="62" t="s">
        <v>28</v>
      </c>
      <c r="E17293" s="62" t="s">
        <v>12</v>
      </c>
      <c r="F17293" s="62" t="s">
        <v>22</v>
      </c>
      <c r="G17293" s="2">
        <v>-37574.213239999997</v>
      </c>
      <c r="H17293" t="s">
        <v>14</v>
      </c>
    </row>
    <row r="17294" spans="1:8" hidden="1" x14ac:dyDescent="0.25">
      <c r="A17294" t="s">
        <v>26</v>
      </c>
      <c r="B17294" t="s">
        <v>9</v>
      </c>
      <c r="C17294" s="62" t="s">
        <v>27</v>
      </c>
      <c r="D17294" s="62" t="s">
        <v>28</v>
      </c>
      <c r="E17294" s="62" t="s">
        <v>12</v>
      </c>
      <c r="F17294" s="62" t="s">
        <v>23</v>
      </c>
      <c r="G17294" s="2">
        <v>-37574.213239999997</v>
      </c>
      <c r="H17294" t="s">
        <v>14</v>
      </c>
    </row>
    <row r="17295" spans="1:8" hidden="1" x14ac:dyDescent="0.25">
      <c r="A17295" t="s">
        <v>26</v>
      </c>
      <c r="B17295" t="s">
        <v>9</v>
      </c>
      <c r="C17295" s="62" t="s">
        <v>27</v>
      </c>
      <c r="D17295" s="62" t="s">
        <v>28</v>
      </c>
      <c r="E17295" s="62" t="s">
        <v>12</v>
      </c>
      <c r="F17295" s="62" t="s">
        <v>24</v>
      </c>
      <c r="G17295" s="2">
        <v>-37574.213239999997</v>
      </c>
      <c r="H17295" t="s">
        <v>14</v>
      </c>
    </row>
    <row r="17296" spans="1:8" hidden="1" x14ac:dyDescent="0.25">
      <c r="A17296" t="s">
        <v>26</v>
      </c>
      <c r="B17296" t="s">
        <v>9</v>
      </c>
      <c r="C17296" s="62" t="s">
        <v>27</v>
      </c>
      <c r="D17296" s="62" t="s">
        <v>28</v>
      </c>
      <c r="E17296" s="62" t="s">
        <v>12</v>
      </c>
      <c r="F17296" s="62" t="s">
        <v>25</v>
      </c>
      <c r="G17296" s="2">
        <v>-37574.213239999997</v>
      </c>
      <c r="H17296" t="s">
        <v>14</v>
      </c>
    </row>
    <row r="17297" spans="1:8" hidden="1" x14ac:dyDescent="0.25">
      <c r="A17297" t="s">
        <v>26</v>
      </c>
      <c r="B17297" t="s">
        <v>9</v>
      </c>
      <c r="C17297" s="62" t="s">
        <v>27</v>
      </c>
      <c r="D17297" s="62" t="s">
        <v>28</v>
      </c>
      <c r="E17297" s="62" t="s">
        <v>12</v>
      </c>
      <c r="F17297" s="62" t="s">
        <v>23</v>
      </c>
      <c r="G17297" s="2">
        <v>-37196.067479999998</v>
      </c>
      <c r="H17297" t="s">
        <v>14</v>
      </c>
    </row>
    <row r="17298" spans="1:8" hidden="1" x14ac:dyDescent="0.25">
      <c r="A17298" t="s">
        <v>26</v>
      </c>
      <c r="B17298" t="s">
        <v>9</v>
      </c>
      <c r="C17298" s="62" t="s">
        <v>27</v>
      </c>
      <c r="D17298" s="62" t="s">
        <v>28</v>
      </c>
      <c r="E17298" s="62" t="s">
        <v>12</v>
      </c>
      <c r="F17298" s="62" t="s">
        <v>24</v>
      </c>
      <c r="G17298" s="2">
        <v>-37196.067479999998</v>
      </c>
      <c r="H17298" t="s">
        <v>14</v>
      </c>
    </row>
    <row r="17299" spans="1:8" hidden="1" x14ac:dyDescent="0.25">
      <c r="A17299" t="s">
        <v>26</v>
      </c>
      <c r="B17299" t="s">
        <v>9</v>
      </c>
      <c r="C17299" s="62" t="s">
        <v>27</v>
      </c>
      <c r="D17299" s="62" t="s">
        <v>28</v>
      </c>
      <c r="E17299" s="62" t="s">
        <v>12</v>
      </c>
      <c r="F17299" s="62" t="s">
        <v>25</v>
      </c>
      <c r="G17299" s="2">
        <v>-37196.067479999998</v>
      </c>
      <c r="H17299" t="s">
        <v>14</v>
      </c>
    </row>
    <row r="17300" spans="1:8" hidden="1" x14ac:dyDescent="0.25">
      <c r="A17300" t="s">
        <v>26</v>
      </c>
      <c r="B17300" t="s">
        <v>9</v>
      </c>
      <c r="C17300" s="62" t="s">
        <v>27</v>
      </c>
      <c r="D17300" s="62" t="s">
        <v>28</v>
      </c>
      <c r="E17300" s="62" t="s">
        <v>12</v>
      </c>
      <c r="F17300" s="62" t="s">
        <v>22</v>
      </c>
      <c r="G17300" s="2">
        <v>-37196.067479999998</v>
      </c>
      <c r="H17300" t="s">
        <v>14</v>
      </c>
    </row>
    <row r="17301" spans="1:8" hidden="1" x14ac:dyDescent="0.25">
      <c r="A17301" t="s">
        <v>26</v>
      </c>
      <c r="B17301" t="s">
        <v>9</v>
      </c>
      <c r="C17301" s="62" t="s">
        <v>27</v>
      </c>
      <c r="D17301" s="62" t="s">
        <v>28</v>
      </c>
      <c r="E17301" s="62" t="s">
        <v>12</v>
      </c>
      <c r="F17301" s="62" t="s">
        <v>25</v>
      </c>
      <c r="G17301" s="2">
        <v>-27442.710640000001</v>
      </c>
      <c r="H17301" t="s">
        <v>14</v>
      </c>
    </row>
    <row r="17302" spans="1:8" hidden="1" x14ac:dyDescent="0.25">
      <c r="A17302" t="s">
        <v>26</v>
      </c>
      <c r="B17302" t="s">
        <v>9</v>
      </c>
      <c r="C17302" s="62" t="s">
        <v>27</v>
      </c>
      <c r="D17302" s="62" t="s">
        <v>28</v>
      </c>
      <c r="E17302" s="62" t="s">
        <v>12</v>
      </c>
      <c r="F17302" s="62" t="s">
        <v>23</v>
      </c>
      <c r="G17302" s="2">
        <v>-26469.274799999999</v>
      </c>
      <c r="H17302" t="s">
        <v>14</v>
      </c>
    </row>
    <row r="17303" spans="1:8" hidden="1" x14ac:dyDescent="0.25">
      <c r="A17303" t="s">
        <v>26</v>
      </c>
      <c r="B17303" t="s">
        <v>9</v>
      </c>
      <c r="C17303" s="62" t="s">
        <v>27</v>
      </c>
      <c r="D17303" s="62" t="s">
        <v>28</v>
      </c>
      <c r="E17303" s="62" t="s">
        <v>12</v>
      </c>
      <c r="F17303" s="62" t="s">
        <v>24</v>
      </c>
      <c r="G17303" s="2">
        <v>-26469.274799999999</v>
      </c>
      <c r="H17303" t="s">
        <v>14</v>
      </c>
    </row>
    <row r="17304" spans="1:8" hidden="1" x14ac:dyDescent="0.25">
      <c r="A17304" t="s">
        <v>26</v>
      </c>
      <c r="B17304" t="s">
        <v>9</v>
      </c>
      <c r="C17304" s="62" t="s">
        <v>27</v>
      </c>
      <c r="D17304" s="62" t="s">
        <v>28</v>
      </c>
      <c r="E17304" s="62" t="s">
        <v>12</v>
      </c>
      <c r="F17304" s="62" t="s">
        <v>22</v>
      </c>
      <c r="G17304" s="2">
        <v>-26116.162079999998</v>
      </c>
      <c r="H17304" t="s">
        <v>14</v>
      </c>
    </row>
    <row r="17305" spans="1:8" hidden="1" x14ac:dyDescent="0.25">
      <c r="A17305" t="s">
        <v>26</v>
      </c>
      <c r="B17305" t="s">
        <v>9</v>
      </c>
      <c r="C17305" s="62" t="s">
        <v>27</v>
      </c>
      <c r="D17305" s="62" t="s">
        <v>28</v>
      </c>
      <c r="E17305" s="62" t="s">
        <v>12</v>
      </c>
      <c r="F17305" s="62" t="s">
        <v>18</v>
      </c>
      <c r="G17305" s="2">
        <v>-25997.402839999999</v>
      </c>
      <c r="H17305" t="s">
        <v>14</v>
      </c>
    </row>
    <row r="17306" spans="1:8" hidden="1" x14ac:dyDescent="0.25">
      <c r="A17306" t="s">
        <v>26</v>
      </c>
      <c r="B17306" t="s">
        <v>9</v>
      </c>
      <c r="C17306" s="62" t="s">
        <v>27</v>
      </c>
      <c r="D17306" s="62" t="s">
        <v>28</v>
      </c>
      <c r="E17306" s="62" t="s">
        <v>12</v>
      </c>
      <c r="F17306" s="62" t="s">
        <v>19</v>
      </c>
      <c r="G17306" s="2">
        <v>-25997.402839999999</v>
      </c>
      <c r="H17306" t="s">
        <v>14</v>
      </c>
    </row>
    <row r="17307" spans="1:8" hidden="1" x14ac:dyDescent="0.25">
      <c r="A17307" t="s">
        <v>26</v>
      </c>
      <c r="B17307" t="s">
        <v>9</v>
      </c>
      <c r="C17307" s="62" t="s">
        <v>27</v>
      </c>
      <c r="D17307" s="62" t="s">
        <v>28</v>
      </c>
      <c r="E17307" s="62" t="s">
        <v>12</v>
      </c>
      <c r="F17307" s="62" t="s">
        <v>20</v>
      </c>
      <c r="G17307" s="2">
        <v>-25997.402839999999</v>
      </c>
      <c r="H17307" t="s">
        <v>14</v>
      </c>
    </row>
    <row r="17308" spans="1:8" hidden="1" x14ac:dyDescent="0.25">
      <c r="A17308" t="s">
        <v>26</v>
      </c>
      <c r="B17308" t="s">
        <v>9</v>
      </c>
      <c r="C17308" s="62" t="s">
        <v>27</v>
      </c>
      <c r="D17308" s="62" t="s">
        <v>28</v>
      </c>
      <c r="E17308" s="62" t="s">
        <v>12</v>
      </c>
      <c r="F17308" s="62" t="s">
        <v>21</v>
      </c>
      <c r="G17308" s="2">
        <v>-25997.402839999999</v>
      </c>
      <c r="H17308" t="s">
        <v>14</v>
      </c>
    </row>
    <row r="17309" spans="1:8" hidden="1" x14ac:dyDescent="0.25">
      <c r="A17309" t="s">
        <v>26</v>
      </c>
      <c r="B17309" t="s">
        <v>9</v>
      </c>
      <c r="C17309" s="62" t="s">
        <v>27</v>
      </c>
      <c r="D17309" s="62" t="s">
        <v>28</v>
      </c>
      <c r="E17309" s="62" t="s">
        <v>12</v>
      </c>
      <c r="F17309" s="62" t="s">
        <v>21</v>
      </c>
      <c r="G17309" s="2">
        <v>-25539.482199999999</v>
      </c>
      <c r="H17309" t="s">
        <v>14</v>
      </c>
    </row>
    <row r="17310" spans="1:8" hidden="1" x14ac:dyDescent="0.25">
      <c r="A17310" t="s">
        <v>26</v>
      </c>
      <c r="B17310" t="s">
        <v>9</v>
      </c>
      <c r="C17310" s="62" t="s">
        <v>27</v>
      </c>
      <c r="D17310" s="62" t="s">
        <v>28</v>
      </c>
      <c r="E17310" s="62" t="s">
        <v>12</v>
      </c>
      <c r="F17310" s="62" t="s">
        <v>22</v>
      </c>
      <c r="G17310" s="2">
        <v>-25539.482199999999</v>
      </c>
      <c r="H17310" t="s">
        <v>14</v>
      </c>
    </row>
    <row r="17311" spans="1:8" hidden="1" x14ac:dyDescent="0.25">
      <c r="A17311" t="s">
        <v>26</v>
      </c>
      <c r="B17311" t="s">
        <v>9</v>
      </c>
      <c r="C17311" s="62" t="s">
        <v>27</v>
      </c>
      <c r="D17311" s="62" t="s">
        <v>28</v>
      </c>
      <c r="E17311" s="62" t="s">
        <v>12</v>
      </c>
      <c r="F17311" s="62" t="s">
        <v>23</v>
      </c>
      <c r="G17311" s="2">
        <v>-25539.482199999999</v>
      </c>
      <c r="H17311" t="s">
        <v>14</v>
      </c>
    </row>
    <row r="17312" spans="1:8" hidden="1" x14ac:dyDescent="0.25">
      <c r="A17312" t="s">
        <v>26</v>
      </c>
      <c r="B17312" t="s">
        <v>9</v>
      </c>
      <c r="C17312" s="62" t="s">
        <v>27</v>
      </c>
      <c r="D17312" s="62" t="s">
        <v>28</v>
      </c>
      <c r="E17312" s="62" t="s">
        <v>12</v>
      </c>
      <c r="F17312" s="62" t="s">
        <v>24</v>
      </c>
      <c r="G17312" s="2">
        <v>-25539.482199999999</v>
      </c>
      <c r="H17312" t="s">
        <v>14</v>
      </c>
    </row>
    <row r="17313" spans="1:8" hidden="1" x14ac:dyDescent="0.25">
      <c r="A17313" t="s">
        <v>26</v>
      </c>
      <c r="B17313" t="s">
        <v>9</v>
      </c>
      <c r="C17313" s="62" t="s">
        <v>27</v>
      </c>
      <c r="D17313" s="62" t="s">
        <v>28</v>
      </c>
      <c r="E17313" s="62" t="s">
        <v>12</v>
      </c>
      <c r="F17313" s="62" t="s">
        <v>25</v>
      </c>
      <c r="G17313" s="2">
        <v>-25539.482199999999</v>
      </c>
      <c r="H17313" t="s">
        <v>14</v>
      </c>
    </row>
    <row r="17314" spans="1:8" hidden="1" x14ac:dyDescent="0.25">
      <c r="A17314" t="s">
        <v>26</v>
      </c>
      <c r="B17314" t="s">
        <v>9</v>
      </c>
      <c r="C17314" s="62" t="s">
        <v>27</v>
      </c>
      <c r="D17314" s="62" t="s">
        <v>28</v>
      </c>
      <c r="E17314" s="62" t="s">
        <v>12</v>
      </c>
      <c r="F17314" s="62" t="s">
        <v>21</v>
      </c>
      <c r="G17314" s="2">
        <v>-25323.713599999999</v>
      </c>
      <c r="H17314" t="s">
        <v>14</v>
      </c>
    </row>
    <row r="17315" spans="1:8" hidden="1" x14ac:dyDescent="0.25">
      <c r="A17315" t="s">
        <v>26</v>
      </c>
      <c r="B17315" t="s">
        <v>9</v>
      </c>
      <c r="C17315" s="62" t="s">
        <v>27</v>
      </c>
      <c r="D17315" s="62" t="s">
        <v>28</v>
      </c>
      <c r="E17315" s="62" t="s">
        <v>12</v>
      </c>
      <c r="F17315" s="62" t="s">
        <v>22</v>
      </c>
      <c r="G17315" s="2">
        <v>-25323.713599999999</v>
      </c>
      <c r="H17315" t="s">
        <v>14</v>
      </c>
    </row>
    <row r="17316" spans="1:8" hidden="1" x14ac:dyDescent="0.25">
      <c r="A17316" t="s">
        <v>26</v>
      </c>
      <c r="B17316" t="s">
        <v>9</v>
      </c>
      <c r="C17316" s="62" t="s">
        <v>27</v>
      </c>
      <c r="D17316" s="62" t="s">
        <v>28</v>
      </c>
      <c r="E17316" s="62" t="s">
        <v>12</v>
      </c>
      <c r="F17316" s="62" t="s">
        <v>23</v>
      </c>
      <c r="G17316" s="2">
        <v>-25323.713599999999</v>
      </c>
      <c r="H17316" t="s">
        <v>14</v>
      </c>
    </row>
    <row r="17317" spans="1:8" hidden="1" x14ac:dyDescent="0.25">
      <c r="A17317" t="s">
        <v>26</v>
      </c>
      <c r="B17317" t="s">
        <v>9</v>
      </c>
      <c r="C17317" s="62" t="s">
        <v>27</v>
      </c>
      <c r="D17317" s="62" t="s">
        <v>28</v>
      </c>
      <c r="E17317" s="62" t="s">
        <v>12</v>
      </c>
      <c r="F17317" s="62" t="s">
        <v>24</v>
      </c>
      <c r="G17317" s="2">
        <v>-25323.713599999999</v>
      </c>
      <c r="H17317" t="s">
        <v>14</v>
      </c>
    </row>
    <row r="17318" spans="1:8" hidden="1" x14ac:dyDescent="0.25">
      <c r="A17318" t="s">
        <v>26</v>
      </c>
      <c r="B17318" t="s">
        <v>9</v>
      </c>
      <c r="C17318" s="62" t="s">
        <v>27</v>
      </c>
      <c r="D17318" s="62" t="s">
        <v>28</v>
      </c>
      <c r="E17318" s="62" t="s">
        <v>12</v>
      </c>
      <c r="F17318" s="62" t="s">
        <v>25</v>
      </c>
      <c r="G17318" s="2">
        <v>-25323.713599999999</v>
      </c>
      <c r="H17318" t="s">
        <v>14</v>
      </c>
    </row>
    <row r="17319" spans="1:8" hidden="1" x14ac:dyDescent="0.25">
      <c r="A17319" t="s">
        <v>26</v>
      </c>
      <c r="B17319" t="s">
        <v>9</v>
      </c>
      <c r="C17319" s="62" t="s">
        <v>27</v>
      </c>
      <c r="D17319" s="62" t="s">
        <v>28</v>
      </c>
      <c r="E17319" s="62" t="s">
        <v>12</v>
      </c>
      <c r="F17319" s="62" t="s">
        <v>22</v>
      </c>
      <c r="G17319" s="2">
        <v>-24612.103439999999</v>
      </c>
      <c r="H17319" t="s">
        <v>14</v>
      </c>
    </row>
    <row r="17320" spans="1:8" hidden="1" x14ac:dyDescent="0.25">
      <c r="A17320" t="s">
        <v>26</v>
      </c>
      <c r="B17320" t="s">
        <v>9</v>
      </c>
      <c r="C17320" s="62" t="s">
        <v>27</v>
      </c>
      <c r="D17320" s="62" t="s">
        <v>28</v>
      </c>
      <c r="E17320" s="62" t="s">
        <v>12</v>
      </c>
      <c r="F17320" s="62" t="s">
        <v>18</v>
      </c>
      <c r="G17320" s="2">
        <v>-24463.610079999999</v>
      </c>
      <c r="H17320" t="s">
        <v>14</v>
      </c>
    </row>
    <row r="17321" spans="1:8" hidden="1" x14ac:dyDescent="0.25">
      <c r="A17321" t="s">
        <v>26</v>
      </c>
      <c r="B17321" t="s">
        <v>9</v>
      </c>
      <c r="C17321" s="62" t="s">
        <v>27</v>
      </c>
      <c r="D17321" s="62" t="s">
        <v>28</v>
      </c>
      <c r="E17321" s="62" t="s">
        <v>12</v>
      </c>
      <c r="F17321" s="62" t="s">
        <v>19</v>
      </c>
      <c r="G17321" s="2">
        <v>-24463.610079999999</v>
      </c>
      <c r="H17321" t="s">
        <v>14</v>
      </c>
    </row>
    <row r="17322" spans="1:8" hidden="1" x14ac:dyDescent="0.25">
      <c r="A17322" t="s">
        <v>26</v>
      </c>
      <c r="B17322" t="s">
        <v>9</v>
      </c>
      <c r="C17322" s="62" t="s">
        <v>27</v>
      </c>
      <c r="D17322" s="62" t="s">
        <v>28</v>
      </c>
      <c r="E17322" s="62" t="s">
        <v>12</v>
      </c>
      <c r="F17322" s="62" t="s">
        <v>20</v>
      </c>
      <c r="G17322" s="2">
        <v>-24463.610079999999</v>
      </c>
      <c r="H17322" t="s">
        <v>14</v>
      </c>
    </row>
    <row r="17323" spans="1:8" hidden="1" x14ac:dyDescent="0.25">
      <c r="A17323" t="s">
        <v>26</v>
      </c>
      <c r="B17323" t="s">
        <v>9</v>
      </c>
      <c r="C17323" s="62" t="s">
        <v>27</v>
      </c>
      <c r="D17323" s="62" t="s">
        <v>28</v>
      </c>
      <c r="E17323" s="62" t="s">
        <v>12</v>
      </c>
      <c r="F17323" s="62" t="s">
        <v>16</v>
      </c>
      <c r="G17323" s="2">
        <v>-23973.668079999999</v>
      </c>
      <c r="H17323" t="s">
        <v>14</v>
      </c>
    </row>
    <row r="17324" spans="1:8" hidden="1" x14ac:dyDescent="0.25">
      <c r="A17324" t="s">
        <v>26</v>
      </c>
      <c r="B17324" t="s">
        <v>9</v>
      </c>
      <c r="C17324" s="62" t="s">
        <v>27</v>
      </c>
      <c r="D17324" s="62" t="s">
        <v>28</v>
      </c>
      <c r="E17324" s="62" t="s">
        <v>12</v>
      </c>
      <c r="F17324" s="62" t="s">
        <v>17</v>
      </c>
      <c r="G17324" s="2">
        <v>-23973.668079999999</v>
      </c>
      <c r="H17324" t="s">
        <v>14</v>
      </c>
    </row>
    <row r="17325" spans="1:8" hidden="1" x14ac:dyDescent="0.25">
      <c r="A17325" t="s">
        <v>26</v>
      </c>
      <c r="B17325" t="s">
        <v>9</v>
      </c>
      <c r="C17325" s="62" t="s">
        <v>27</v>
      </c>
      <c r="D17325" s="62" t="s">
        <v>28</v>
      </c>
      <c r="E17325" s="62" t="s">
        <v>12</v>
      </c>
      <c r="F17325" s="62" t="s">
        <v>13</v>
      </c>
      <c r="G17325" s="2">
        <v>-23845.726119999999</v>
      </c>
      <c r="H17325" t="s">
        <v>14</v>
      </c>
    </row>
    <row r="17326" spans="1:8" hidden="1" x14ac:dyDescent="0.25">
      <c r="A17326" t="s">
        <v>26</v>
      </c>
      <c r="B17326" t="s">
        <v>9</v>
      </c>
      <c r="C17326" s="62" t="s">
        <v>27</v>
      </c>
      <c r="D17326" s="62" t="s">
        <v>28</v>
      </c>
      <c r="E17326" s="62" t="s">
        <v>12</v>
      </c>
      <c r="F17326" s="62" t="s">
        <v>15</v>
      </c>
      <c r="G17326" s="2">
        <v>-23845.726119999999</v>
      </c>
      <c r="H17326" t="s">
        <v>14</v>
      </c>
    </row>
    <row r="17327" spans="1:8" hidden="1" x14ac:dyDescent="0.25">
      <c r="A17327" t="s">
        <v>26</v>
      </c>
      <c r="B17327" t="s">
        <v>9</v>
      </c>
      <c r="C17327" s="62" t="s">
        <v>27</v>
      </c>
      <c r="D17327" s="62" t="s">
        <v>28</v>
      </c>
      <c r="E17327" s="62" t="s">
        <v>12</v>
      </c>
      <c r="F17327" s="62" t="s">
        <v>17</v>
      </c>
      <c r="G17327" s="2">
        <v>-23720.771919999999</v>
      </c>
      <c r="H17327" t="s">
        <v>14</v>
      </c>
    </row>
    <row r="17328" spans="1:8" hidden="1" x14ac:dyDescent="0.25">
      <c r="A17328" t="s">
        <v>26</v>
      </c>
      <c r="B17328" t="s">
        <v>9</v>
      </c>
      <c r="C17328" s="62" t="s">
        <v>27</v>
      </c>
      <c r="D17328" s="62" t="s">
        <v>28</v>
      </c>
      <c r="E17328" s="62" t="s">
        <v>12</v>
      </c>
      <c r="F17328" s="62" t="s">
        <v>16</v>
      </c>
      <c r="G17328" s="2">
        <v>-23419.658039999998</v>
      </c>
      <c r="H17328" t="s">
        <v>14</v>
      </c>
    </row>
    <row r="17329" spans="1:8" hidden="1" x14ac:dyDescent="0.25">
      <c r="A17329" t="s">
        <v>26</v>
      </c>
      <c r="B17329" t="s">
        <v>9</v>
      </c>
      <c r="C17329" s="62" t="s">
        <v>27</v>
      </c>
      <c r="D17329" s="62" t="s">
        <v>28</v>
      </c>
      <c r="E17329" s="62" t="s">
        <v>12</v>
      </c>
      <c r="F17329" s="62" t="s">
        <v>22</v>
      </c>
      <c r="G17329" s="2">
        <v>-22915.958839999999</v>
      </c>
      <c r="H17329" t="s">
        <v>14</v>
      </c>
    </row>
    <row r="17330" spans="1:8" hidden="1" x14ac:dyDescent="0.25">
      <c r="A17330" t="s">
        <v>26</v>
      </c>
      <c r="B17330" t="s">
        <v>9</v>
      </c>
      <c r="C17330" s="62" t="s">
        <v>27</v>
      </c>
      <c r="D17330" s="62" t="s">
        <v>28</v>
      </c>
      <c r="E17330" s="62" t="s">
        <v>12</v>
      </c>
      <c r="F17330" s="62" t="s">
        <v>23</v>
      </c>
      <c r="G17330" s="2">
        <v>-22617.022479999996</v>
      </c>
      <c r="H17330" t="s">
        <v>14</v>
      </c>
    </row>
    <row r="17331" spans="1:8" hidden="1" x14ac:dyDescent="0.25">
      <c r="A17331" t="s">
        <v>26</v>
      </c>
      <c r="B17331" t="s">
        <v>9</v>
      </c>
      <c r="C17331" s="62" t="s">
        <v>27</v>
      </c>
      <c r="D17331" s="62" t="s">
        <v>28</v>
      </c>
      <c r="E17331" s="62" t="s">
        <v>12</v>
      </c>
      <c r="F17331" s="62" t="s">
        <v>24</v>
      </c>
      <c r="G17331" s="2">
        <v>-22617.022479999996</v>
      </c>
      <c r="H17331" t="s">
        <v>14</v>
      </c>
    </row>
    <row r="17332" spans="1:8" hidden="1" x14ac:dyDescent="0.25">
      <c r="A17332" t="s">
        <v>26</v>
      </c>
      <c r="B17332" t="s">
        <v>9</v>
      </c>
      <c r="C17332" s="62" t="s">
        <v>27</v>
      </c>
      <c r="D17332" s="62" t="s">
        <v>28</v>
      </c>
      <c r="E17332" s="62" t="s">
        <v>12</v>
      </c>
      <c r="F17332" s="62" t="s">
        <v>25</v>
      </c>
      <c r="G17332" s="2">
        <v>-22617.022479999996</v>
      </c>
      <c r="H17332" t="s">
        <v>14</v>
      </c>
    </row>
    <row r="17333" spans="1:8" hidden="1" x14ac:dyDescent="0.25">
      <c r="A17333" t="s">
        <v>26</v>
      </c>
      <c r="B17333" t="s">
        <v>9</v>
      </c>
      <c r="C17333" s="62" t="s">
        <v>27</v>
      </c>
      <c r="D17333" s="62" t="s">
        <v>28</v>
      </c>
      <c r="E17333" s="62" t="s">
        <v>12</v>
      </c>
      <c r="F17333" s="62" t="s">
        <v>13</v>
      </c>
      <c r="G17333" s="2">
        <v>-20503.899679999999</v>
      </c>
      <c r="H17333" t="s">
        <v>14</v>
      </c>
    </row>
    <row r="17334" spans="1:8" hidden="1" x14ac:dyDescent="0.25">
      <c r="A17334" t="s">
        <v>26</v>
      </c>
      <c r="B17334" t="s">
        <v>9</v>
      </c>
      <c r="C17334" s="62" t="s">
        <v>27</v>
      </c>
      <c r="D17334" s="62" t="s">
        <v>28</v>
      </c>
      <c r="E17334" s="62" t="s">
        <v>12</v>
      </c>
      <c r="F17334" s="62" t="s">
        <v>15</v>
      </c>
      <c r="G17334" s="2">
        <v>-20503.899679999999</v>
      </c>
      <c r="H17334" t="s">
        <v>14</v>
      </c>
    </row>
    <row r="17335" spans="1:8" hidden="1" x14ac:dyDescent="0.25">
      <c r="A17335" t="s">
        <v>26</v>
      </c>
      <c r="B17335" t="s">
        <v>9</v>
      </c>
      <c r="C17335" s="62" t="s">
        <v>27</v>
      </c>
      <c r="D17335" s="62" t="s">
        <v>28</v>
      </c>
      <c r="E17335" s="62" t="s">
        <v>12</v>
      </c>
      <c r="F17335" s="62" t="s">
        <v>22</v>
      </c>
      <c r="G17335" s="2">
        <v>-20270.77</v>
      </c>
      <c r="H17335" t="s">
        <v>14</v>
      </c>
    </row>
    <row r="17336" spans="1:8" hidden="1" x14ac:dyDescent="0.25">
      <c r="A17336" t="s">
        <v>26</v>
      </c>
      <c r="B17336" t="s">
        <v>9</v>
      </c>
      <c r="C17336" s="62" t="s">
        <v>27</v>
      </c>
      <c r="D17336" s="62" t="s">
        <v>28</v>
      </c>
      <c r="E17336" s="62" t="s">
        <v>12</v>
      </c>
      <c r="F17336" s="62" t="s">
        <v>23</v>
      </c>
      <c r="G17336" s="2">
        <v>-18364.047399999999</v>
      </c>
      <c r="H17336" t="s">
        <v>14</v>
      </c>
    </row>
    <row r="17337" spans="1:8" hidden="1" x14ac:dyDescent="0.25">
      <c r="A17337" t="s">
        <v>26</v>
      </c>
      <c r="B17337" t="s">
        <v>9</v>
      </c>
      <c r="C17337" s="62" t="s">
        <v>27</v>
      </c>
      <c r="D17337" s="62" t="s">
        <v>28</v>
      </c>
      <c r="E17337" s="62" t="s">
        <v>12</v>
      </c>
      <c r="F17337" s="62" t="s">
        <v>24</v>
      </c>
      <c r="G17337" s="2">
        <v>-18364.047399999999</v>
      </c>
      <c r="H17337" t="s">
        <v>14</v>
      </c>
    </row>
    <row r="17338" spans="1:8" hidden="1" x14ac:dyDescent="0.25">
      <c r="A17338" t="s">
        <v>26</v>
      </c>
      <c r="B17338" t="s">
        <v>9</v>
      </c>
      <c r="C17338" s="62" t="s">
        <v>27</v>
      </c>
      <c r="D17338" s="62" t="s">
        <v>28</v>
      </c>
      <c r="E17338" s="62" t="s">
        <v>12</v>
      </c>
      <c r="F17338" s="62" t="s">
        <v>25</v>
      </c>
      <c r="G17338" s="2">
        <v>-18364.047399999999</v>
      </c>
      <c r="H17338" t="s">
        <v>14</v>
      </c>
    </row>
    <row r="17339" spans="1:8" hidden="1" x14ac:dyDescent="0.25">
      <c r="A17339" t="s">
        <v>26</v>
      </c>
      <c r="B17339" t="s">
        <v>9</v>
      </c>
      <c r="C17339" s="62" t="s">
        <v>27</v>
      </c>
      <c r="D17339" s="62" t="s">
        <v>28</v>
      </c>
      <c r="E17339" s="62" t="s">
        <v>12</v>
      </c>
      <c r="F17339" s="62" t="s">
        <v>23</v>
      </c>
      <c r="G17339" s="2">
        <v>-16608.156039999998</v>
      </c>
      <c r="H17339" t="s">
        <v>14</v>
      </c>
    </row>
    <row r="17340" spans="1:8" hidden="1" x14ac:dyDescent="0.25">
      <c r="A17340" t="s">
        <v>26</v>
      </c>
      <c r="B17340" t="s">
        <v>9</v>
      </c>
      <c r="C17340" s="62" t="s">
        <v>27</v>
      </c>
      <c r="D17340" s="62" t="s">
        <v>28</v>
      </c>
      <c r="E17340" s="62" t="s">
        <v>12</v>
      </c>
      <c r="F17340" s="62" t="s">
        <v>24</v>
      </c>
      <c r="G17340" s="2">
        <v>-16608.156039999998</v>
      </c>
      <c r="H17340" t="s">
        <v>14</v>
      </c>
    </row>
    <row r="17341" spans="1:8" hidden="1" x14ac:dyDescent="0.25">
      <c r="A17341" t="s">
        <v>26</v>
      </c>
      <c r="B17341" t="s">
        <v>9</v>
      </c>
      <c r="C17341" s="62" t="s">
        <v>27</v>
      </c>
      <c r="D17341" s="62" t="s">
        <v>28</v>
      </c>
      <c r="E17341" s="62" t="s">
        <v>12</v>
      </c>
      <c r="F17341" s="62" t="s">
        <v>25</v>
      </c>
      <c r="G17341" s="2">
        <v>-16608.156039999998</v>
      </c>
      <c r="H17341" t="s">
        <v>14</v>
      </c>
    </row>
    <row r="17342" spans="1:8" hidden="1" x14ac:dyDescent="0.25">
      <c r="A17342" t="s">
        <v>26</v>
      </c>
      <c r="B17342" t="s">
        <v>9</v>
      </c>
      <c r="C17342" s="62" t="s">
        <v>27</v>
      </c>
      <c r="D17342" s="62" t="s">
        <v>28</v>
      </c>
      <c r="E17342" s="62" t="s">
        <v>12</v>
      </c>
      <c r="F17342" s="62" t="s">
        <v>17</v>
      </c>
      <c r="G17342" s="2">
        <v>-13115.60808</v>
      </c>
      <c r="H17342" t="s">
        <v>14</v>
      </c>
    </row>
    <row r="17343" spans="1:8" hidden="1" x14ac:dyDescent="0.25">
      <c r="A17343" t="s">
        <v>26</v>
      </c>
      <c r="B17343" t="s">
        <v>9</v>
      </c>
      <c r="C17343" s="62" t="s">
        <v>27</v>
      </c>
      <c r="D17343" s="62" t="s">
        <v>28</v>
      </c>
      <c r="E17343" s="62" t="s">
        <v>12</v>
      </c>
      <c r="F17343" s="62" t="s">
        <v>18</v>
      </c>
      <c r="G17343" s="2">
        <v>-13115.60808</v>
      </c>
      <c r="H17343" t="s">
        <v>14</v>
      </c>
    </row>
    <row r="17344" spans="1:8" hidden="1" x14ac:dyDescent="0.25">
      <c r="A17344" t="s">
        <v>26</v>
      </c>
      <c r="B17344" t="s">
        <v>9</v>
      </c>
      <c r="C17344" s="62" t="s">
        <v>27</v>
      </c>
      <c r="D17344" s="62" t="s">
        <v>28</v>
      </c>
      <c r="E17344" s="62" t="s">
        <v>12</v>
      </c>
      <c r="F17344" s="62" t="s">
        <v>19</v>
      </c>
      <c r="G17344" s="2">
        <v>-13115.60808</v>
      </c>
      <c r="H17344" t="s">
        <v>14</v>
      </c>
    </row>
    <row r="17345" spans="1:8" hidden="1" x14ac:dyDescent="0.25">
      <c r="A17345" t="s">
        <v>26</v>
      </c>
      <c r="B17345" t="s">
        <v>9</v>
      </c>
      <c r="C17345" s="62" t="s">
        <v>27</v>
      </c>
      <c r="D17345" s="62" t="s">
        <v>28</v>
      </c>
      <c r="E17345" s="62" t="s">
        <v>12</v>
      </c>
      <c r="F17345" s="62" t="s">
        <v>16</v>
      </c>
      <c r="G17345" s="2">
        <v>-12939.6594</v>
      </c>
      <c r="H17345" t="s">
        <v>14</v>
      </c>
    </row>
    <row r="17346" spans="1:8" hidden="1" x14ac:dyDescent="0.25">
      <c r="A17346" t="s">
        <v>26</v>
      </c>
      <c r="B17346" t="s">
        <v>9</v>
      </c>
      <c r="C17346" s="62" t="s">
        <v>27</v>
      </c>
      <c r="D17346" s="62" t="s">
        <v>28</v>
      </c>
      <c r="E17346" s="62" t="s">
        <v>12</v>
      </c>
      <c r="F17346" s="62" t="s">
        <v>13</v>
      </c>
      <c r="G17346" s="2">
        <v>-12254.82092</v>
      </c>
      <c r="H17346" t="s">
        <v>14</v>
      </c>
    </row>
    <row r="17347" spans="1:8" hidden="1" x14ac:dyDescent="0.25">
      <c r="A17347" t="s">
        <v>26</v>
      </c>
      <c r="B17347" t="s">
        <v>9</v>
      </c>
      <c r="C17347" s="62" t="s">
        <v>27</v>
      </c>
      <c r="D17347" s="62" t="s">
        <v>28</v>
      </c>
      <c r="E17347" s="62" t="s">
        <v>12</v>
      </c>
      <c r="F17347" s="62" t="s">
        <v>15</v>
      </c>
      <c r="G17347" s="2">
        <v>-12254.82092</v>
      </c>
      <c r="H17347" t="s">
        <v>14</v>
      </c>
    </row>
    <row r="17348" spans="1:8" hidden="1" x14ac:dyDescent="0.25">
      <c r="A17348" t="s">
        <v>26</v>
      </c>
      <c r="B17348" t="s">
        <v>9</v>
      </c>
      <c r="C17348" s="62" t="s">
        <v>27</v>
      </c>
      <c r="D17348" s="62" t="s">
        <v>28</v>
      </c>
      <c r="E17348" s="62" t="s">
        <v>12</v>
      </c>
      <c r="F17348" s="62" t="s">
        <v>23</v>
      </c>
      <c r="G17348" s="2">
        <v>-10921.4866</v>
      </c>
      <c r="H17348" t="s">
        <v>14</v>
      </c>
    </row>
    <row r="17349" spans="1:8" hidden="1" x14ac:dyDescent="0.25">
      <c r="A17349" t="s">
        <v>26</v>
      </c>
      <c r="B17349" t="s">
        <v>9</v>
      </c>
      <c r="C17349" s="62" t="s">
        <v>27</v>
      </c>
      <c r="D17349" s="62" t="s">
        <v>28</v>
      </c>
      <c r="E17349" s="62" t="s">
        <v>12</v>
      </c>
      <c r="F17349" s="62" t="s">
        <v>24</v>
      </c>
      <c r="G17349" s="2">
        <v>-10921.4866</v>
      </c>
      <c r="H17349" t="s">
        <v>14</v>
      </c>
    </row>
    <row r="17350" spans="1:8" hidden="1" x14ac:dyDescent="0.25">
      <c r="A17350" t="s">
        <v>26</v>
      </c>
      <c r="B17350" t="s">
        <v>9</v>
      </c>
      <c r="C17350" s="62" t="s">
        <v>27</v>
      </c>
      <c r="D17350" s="62" t="s">
        <v>28</v>
      </c>
      <c r="E17350" s="62" t="s">
        <v>12</v>
      </c>
      <c r="F17350" s="62" t="s">
        <v>25</v>
      </c>
      <c r="G17350" s="2">
        <v>-10921.4866</v>
      </c>
      <c r="H17350" t="s">
        <v>14</v>
      </c>
    </row>
    <row r="17351" spans="1:8" hidden="1" x14ac:dyDescent="0.25">
      <c r="A17351" t="s">
        <v>26</v>
      </c>
      <c r="B17351" t="s">
        <v>9</v>
      </c>
      <c r="C17351" s="62" t="s">
        <v>27</v>
      </c>
      <c r="D17351" s="62" t="s">
        <v>28</v>
      </c>
      <c r="E17351" s="62" t="s">
        <v>12</v>
      </c>
      <c r="F17351" s="62" t="s">
        <v>13</v>
      </c>
      <c r="G17351" s="2">
        <v>-10126.38796</v>
      </c>
      <c r="H17351" t="s">
        <v>14</v>
      </c>
    </row>
    <row r="17352" spans="1:8" hidden="1" x14ac:dyDescent="0.25">
      <c r="A17352" t="s">
        <v>26</v>
      </c>
      <c r="B17352" t="s">
        <v>9</v>
      </c>
      <c r="C17352" s="62" t="s">
        <v>27</v>
      </c>
      <c r="D17352" s="62" t="s">
        <v>28</v>
      </c>
      <c r="E17352" s="62" t="s">
        <v>12</v>
      </c>
      <c r="F17352" s="62" t="s">
        <v>15</v>
      </c>
      <c r="G17352" s="2">
        <v>-10126.38796</v>
      </c>
      <c r="H17352" t="s">
        <v>14</v>
      </c>
    </row>
    <row r="17353" spans="1:8" hidden="1" x14ac:dyDescent="0.25">
      <c r="A17353" t="s">
        <v>26</v>
      </c>
      <c r="B17353" t="s">
        <v>9</v>
      </c>
      <c r="C17353" s="62" t="s">
        <v>27</v>
      </c>
      <c r="D17353" s="62" t="s">
        <v>28</v>
      </c>
      <c r="E17353" s="62" t="s">
        <v>12</v>
      </c>
      <c r="F17353" s="62" t="s">
        <v>16</v>
      </c>
      <c r="G17353" s="2">
        <v>-10126.38796</v>
      </c>
      <c r="H17353" t="s">
        <v>14</v>
      </c>
    </row>
    <row r="17354" spans="1:8" hidden="1" x14ac:dyDescent="0.25">
      <c r="A17354" t="s">
        <v>26</v>
      </c>
      <c r="B17354" t="s">
        <v>9</v>
      </c>
      <c r="C17354" s="62" t="s">
        <v>27</v>
      </c>
      <c r="D17354" s="62" t="s">
        <v>28</v>
      </c>
      <c r="E17354" s="62" t="s">
        <v>12</v>
      </c>
      <c r="F17354" s="62" t="s">
        <v>17</v>
      </c>
      <c r="G17354" s="2">
        <v>-10126.38796</v>
      </c>
      <c r="H17354" t="s">
        <v>14</v>
      </c>
    </row>
    <row r="17355" spans="1:8" hidden="1" x14ac:dyDescent="0.25">
      <c r="A17355" t="s">
        <v>26</v>
      </c>
      <c r="B17355" t="s">
        <v>9</v>
      </c>
      <c r="C17355" s="62" t="s">
        <v>27</v>
      </c>
      <c r="D17355" s="62" t="s">
        <v>28</v>
      </c>
      <c r="E17355" s="62" t="s">
        <v>12</v>
      </c>
      <c r="F17355" s="62" t="s">
        <v>18</v>
      </c>
      <c r="G17355" s="2">
        <v>-10126.38796</v>
      </c>
      <c r="H17355" t="s">
        <v>14</v>
      </c>
    </row>
    <row r="17356" spans="1:8" hidden="1" x14ac:dyDescent="0.25">
      <c r="A17356" t="s">
        <v>26</v>
      </c>
      <c r="B17356" t="s">
        <v>9</v>
      </c>
      <c r="C17356" s="62" t="s">
        <v>27</v>
      </c>
      <c r="D17356" s="62" t="s">
        <v>28</v>
      </c>
      <c r="E17356" s="62" t="s">
        <v>12</v>
      </c>
      <c r="F17356" s="62" t="s">
        <v>19</v>
      </c>
      <c r="G17356" s="2">
        <v>-10126.38796</v>
      </c>
      <c r="H17356" t="s">
        <v>14</v>
      </c>
    </row>
    <row r="17357" spans="1:8" hidden="1" x14ac:dyDescent="0.25">
      <c r="A17357" t="s">
        <v>26</v>
      </c>
      <c r="B17357" t="s">
        <v>9</v>
      </c>
      <c r="C17357" s="62" t="s">
        <v>27</v>
      </c>
      <c r="D17357" s="62" t="s">
        <v>28</v>
      </c>
      <c r="E17357" s="62" t="s">
        <v>12</v>
      </c>
      <c r="F17357" s="62" t="s">
        <v>20</v>
      </c>
      <c r="G17357" s="2">
        <v>-10126.38796</v>
      </c>
      <c r="H17357" t="s">
        <v>14</v>
      </c>
    </row>
    <row r="17358" spans="1:8" hidden="1" x14ac:dyDescent="0.25">
      <c r="A17358" t="s">
        <v>26</v>
      </c>
      <c r="B17358" t="s">
        <v>9</v>
      </c>
      <c r="C17358" s="62" t="s">
        <v>27</v>
      </c>
      <c r="D17358" s="62" t="s">
        <v>28</v>
      </c>
      <c r="E17358" s="62" t="s">
        <v>12</v>
      </c>
      <c r="F17358" s="62" t="s">
        <v>21</v>
      </c>
      <c r="G17358" s="2">
        <v>-10126.38796</v>
      </c>
      <c r="H17358" t="s">
        <v>14</v>
      </c>
    </row>
    <row r="17359" spans="1:8" hidden="1" x14ac:dyDescent="0.25">
      <c r="A17359" t="s">
        <v>26</v>
      </c>
      <c r="B17359" t="s">
        <v>9</v>
      </c>
      <c r="C17359" s="62" t="s">
        <v>27</v>
      </c>
      <c r="D17359" s="62" t="s">
        <v>28</v>
      </c>
      <c r="E17359" s="62" t="s">
        <v>12</v>
      </c>
      <c r="F17359" s="62" t="s">
        <v>22</v>
      </c>
      <c r="G17359" s="2">
        <v>-10126.38796</v>
      </c>
      <c r="H17359" t="s">
        <v>14</v>
      </c>
    </row>
    <row r="17360" spans="1:8" hidden="1" x14ac:dyDescent="0.25">
      <c r="A17360" t="s">
        <v>26</v>
      </c>
      <c r="B17360" t="s">
        <v>9</v>
      </c>
      <c r="C17360" s="62" t="s">
        <v>27</v>
      </c>
      <c r="D17360" s="62" t="s">
        <v>28</v>
      </c>
      <c r="E17360" s="62" t="s">
        <v>12</v>
      </c>
      <c r="F17360" s="62" t="s">
        <v>23</v>
      </c>
      <c r="G17360" s="2">
        <v>-10126.38796</v>
      </c>
      <c r="H17360" t="s">
        <v>14</v>
      </c>
    </row>
    <row r="17361" spans="1:8" hidden="1" x14ac:dyDescent="0.25">
      <c r="A17361" t="s">
        <v>26</v>
      </c>
      <c r="B17361" t="s">
        <v>9</v>
      </c>
      <c r="C17361" s="62" t="s">
        <v>27</v>
      </c>
      <c r="D17361" s="62" t="s">
        <v>28</v>
      </c>
      <c r="E17361" s="62" t="s">
        <v>12</v>
      </c>
      <c r="F17361" s="62" t="s">
        <v>23</v>
      </c>
      <c r="G17361" s="2">
        <v>-10115.525679999999</v>
      </c>
      <c r="H17361" t="s">
        <v>14</v>
      </c>
    </row>
    <row r="17362" spans="1:8" hidden="1" x14ac:dyDescent="0.25">
      <c r="A17362" t="s">
        <v>26</v>
      </c>
      <c r="B17362" t="s">
        <v>9</v>
      </c>
      <c r="C17362" s="62" t="s">
        <v>27</v>
      </c>
      <c r="D17362" s="62" t="s">
        <v>28</v>
      </c>
      <c r="E17362" s="62" t="s">
        <v>12</v>
      </c>
      <c r="F17362" s="62" t="s">
        <v>24</v>
      </c>
      <c r="G17362" s="2">
        <v>-10115.525679999999</v>
      </c>
      <c r="H17362" t="s">
        <v>14</v>
      </c>
    </row>
    <row r="17363" spans="1:8" hidden="1" x14ac:dyDescent="0.25">
      <c r="A17363" t="s">
        <v>26</v>
      </c>
      <c r="B17363" t="s">
        <v>9</v>
      </c>
      <c r="C17363" s="62" t="s">
        <v>27</v>
      </c>
      <c r="D17363" s="62" t="s">
        <v>28</v>
      </c>
      <c r="E17363" s="62" t="s">
        <v>12</v>
      </c>
      <c r="F17363" s="62" t="s">
        <v>25</v>
      </c>
      <c r="G17363" s="2">
        <v>-10115.525679999999</v>
      </c>
      <c r="H17363" t="s">
        <v>14</v>
      </c>
    </row>
    <row r="17364" spans="1:8" hidden="1" x14ac:dyDescent="0.25">
      <c r="A17364" t="s">
        <v>26</v>
      </c>
      <c r="B17364" t="s">
        <v>9</v>
      </c>
      <c r="C17364" s="62" t="s">
        <v>27</v>
      </c>
      <c r="D17364" s="62" t="s">
        <v>28</v>
      </c>
      <c r="E17364" s="62" t="s">
        <v>12</v>
      </c>
      <c r="F17364" s="62" t="s">
        <v>22</v>
      </c>
      <c r="G17364" s="2">
        <v>-10115.525679999999</v>
      </c>
      <c r="H17364" t="s">
        <v>14</v>
      </c>
    </row>
    <row r="17365" spans="1:8" hidden="1" x14ac:dyDescent="0.25">
      <c r="A17365" t="s">
        <v>26</v>
      </c>
      <c r="B17365" t="s">
        <v>9</v>
      </c>
      <c r="C17365" s="62" t="s">
        <v>27</v>
      </c>
      <c r="D17365" s="62" t="s">
        <v>28</v>
      </c>
      <c r="E17365" s="62" t="s">
        <v>12</v>
      </c>
      <c r="F17365" s="62" t="s">
        <v>24</v>
      </c>
      <c r="G17365" s="2">
        <v>-9476.6767600000003</v>
      </c>
      <c r="H17365" t="s">
        <v>14</v>
      </c>
    </row>
    <row r="17366" spans="1:8" hidden="1" x14ac:dyDescent="0.25">
      <c r="A17366" t="s">
        <v>26</v>
      </c>
      <c r="B17366" t="s">
        <v>9</v>
      </c>
      <c r="C17366" s="62" t="s">
        <v>27</v>
      </c>
      <c r="D17366" s="62" t="s">
        <v>28</v>
      </c>
      <c r="E17366" s="62" t="s">
        <v>12</v>
      </c>
      <c r="F17366" s="62" t="s">
        <v>22</v>
      </c>
      <c r="G17366" s="2">
        <v>-9221.6283999999996</v>
      </c>
      <c r="H17366" t="s">
        <v>14</v>
      </c>
    </row>
    <row r="17367" spans="1:8" hidden="1" x14ac:dyDescent="0.25">
      <c r="A17367" t="s">
        <v>26</v>
      </c>
      <c r="B17367" t="s">
        <v>9</v>
      </c>
      <c r="C17367" s="62" t="s">
        <v>27</v>
      </c>
      <c r="D17367" s="62" t="s">
        <v>28</v>
      </c>
      <c r="E17367" s="62" t="s">
        <v>12</v>
      </c>
      <c r="F17367" s="62" t="s">
        <v>13</v>
      </c>
      <c r="G17367" s="2">
        <v>-8894.0973200000008</v>
      </c>
      <c r="H17367" t="s">
        <v>14</v>
      </c>
    </row>
    <row r="17368" spans="1:8" hidden="1" x14ac:dyDescent="0.25">
      <c r="A17368" t="s">
        <v>26</v>
      </c>
      <c r="B17368" t="s">
        <v>9</v>
      </c>
      <c r="C17368" s="62" t="s">
        <v>27</v>
      </c>
      <c r="D17368" s="62" t="s">
        <v>28</v>
      </c>
      <c r="E17368" s="62" t="s">
        <v>12</v>
      </c>
      <c r="F17368" s="62" t="s">
        <v>15</v>
      </c>
      <c r="G17368" s="2">
        <v>-8894.0973200000008</v>
      </c>
      <c r="H17368" t="s">
        <v>14</v>
      </c>
    </row>
    <row r="17369" spans="1:8" hidden="1" x14ac:dyDescent="0.25">
      <c r="A17369" t="s">
        <v>26</v>
      </c>
      <c r="B17369" t="s">
        <v>9</v>
      </c>
      <c r="C17369" s="62" t="s">
        <v>27</v>
      </c>
      <c r="D17369" s="62" t="s">
        <v>28</v>
      </c>
      <c r="E17369" s="62" t="s">
        <v>12</v>
      </c>
      <c r="F17369" s="62" t="s">
        <v>16</v>
      </c>
      <c r="G17369" s="2">
        <v>-8894.0973200000008</v>
      </c>
      <c r="H17369" t="s">
        <v>14</v>
      </c>
    </row>
    <row r="17370" spans="1:8" hidden="1" x14ac:dyDescent="0.25">
      <c r="A17370" t="s">
        <v>26</v>
      </c>
      <c r="B17370" t="s">
        <v>9</v>
      </c>
      <c r="C17370" s="62" t="s">
        <v>27</v>
      </c>
      <c r="D17370" s="62" t="s">
        <v>28</v>
      </c>
      <c r="E17370" s="62" t="s">
        <v>12</v>
      </c>
      <c r="F17370" s="62" t="s">
        <v>17</v>
      </c>
      <c r="G17370" s="2">
        <v>-8894.0973200000008</v>
      </c>
      <c r="H17370" t="s">
        <v>14</v>
      </c>
    </row>
    <row r="17371" spans="1:8" hidden="1" x14ac:dyDescent="0.25">
      <c r="A17371" t="s">
        <v>26</v>
      </c>
      <c r="B17371" t="s">
        <v>9</v>
      </c>
      <c r="C17371" s="62" t="s">
        <v>27</v>
      </c>
      <c r="D17371" s="62" t="s">
        <v>28</v>
      </c>
      <c r="E17371" s="62" t="s">
        <v>12</v>
      </c>
      <c r="F17371" s="62" t="s">
        <v>18</v>
      </c>
      <c r="G17371" s="2">
        <v>-8894.0973200000008</v>
      </c>
      <c r="H17371" t="s">
        <v>14</v>
      </c>
    </row>
    <row r="17372" spans="1:8" hidden="1" x14ac:dyDescent="0.25">
      <c r="A17372" t="s">
        <v>26</v>
      </c>
      <c r="B17372" t="s">
        <v>9</v>
      </c>
      <c r="C17372" s="62" t="s">
        <v>27</v>
      </c>
      <c r="D17372" s="62" t="s">
        <v>28</v>
      </c>
      <c r="E17372" s="62" t="s">
        <v>12</v>
      </c>
      <c r="F17372" s="62" t="s">
        <v>19</v>
      </c>
      <c r="G17372" s="2">
        <v>-8894.0973200000008</v>
      </c>
      <c r="H17372" t="s">
        <v>14</v>
      </c>
    </row>
    <row r="17373" spans="1:8" hidden="1" x14ac:dyDescent="0.25">
      <c r="A17373" t="s">
        <v>26</v>
      </c>
      <c r="B17373" t="s">
        <v>9</v>
      </c>
      <c r="C17373" s="62" t="s">
        <v>27</v>
      </c>
      <c r="D17373" s="62" t="s">
        <v>28</v>
      </c>
      <c r="E17373" s="62" t="s">
        <v>12</v>
      </c>
      <c r="F17373" s="62" t="s">
        <v>20</v>
      </c>
      <c r="G17373" s="2">
        <v>-8894.0973200000008</v>
      </c>
      <c r="H17373" t="s">
        <v>14</v>
      </c>
    </row>
    <row r="17374" spans="1:8" hidden="1" x14ac:dyDescent="0.25">
      <c r="A17374" t="s">
        <v>26</v>
      </c>
      <c r="B17374" t="s">
        <v>9</v>
      </c>
      <c r="C17374" s="62" t="s">
        <v>27</v>
      </c>
      <c r="D17374" s="62" t="s">
        <v>28</v>
      </c>
      <c r="E17374" s="62" t="s">
        <v>12</v>
      </c>
      <c r="F17374" s="62" t="s">
        <v>21</v>
      </c>
      <c r="G17374" s="2">
        <v>-8894.0973200000008</v>
      </c>
      <c r="H17374" t="s">
        <v>14</v>
      </c>
    </row>
    <row r="17375" spans="1:8" hidden="1" x14ac:dyDescent="0.25">
      <c r="A17375" t="s">
        <v>26</v>
      </c>
      <c r="B17375" t="s">
        <v>9</v>
      </c>
      <c r="C17375" s="62" t="s">
        <v>27</v>
      </c>
      <c r="D17375" s="62" t="s">
        <v>28</v>
      </c>
      <c r="E17375" s="62" t="s">
        <v>12</v>
      </c>
      <c r="F17375" s="62" t="s">
        <v>22</v>
      </c>
      <c r="G17375" s="2">
        <v>-8894.0973200000008</v>
      </c>
      <c r="H17375" t="s">
        <v>14</v>
      </c>
    </row>
    <row r="17376" spans="1:8" hidden="1" x14ac:dyDescent="0.25">
      <c r="A17376" t="s">
        <v>26</v>
      </c>
      <c r="B17376" t="s">
        <v>9</v>
      </c>
      <c r="C17376" s="62" t="s">
        <v>27</v>
      </c>
      <c r="D17376" s="62" t="s">
        <v>28</v>
      </c>
      <c r="E17376" s="62" t="s">
        <v>12</v>
      </c>
      <c r="F17376" s="62" t="s">
        <v>23</v>
      </c>
      <c r="G17376" s="2">
        <v>-8894.0973200000008</v>
      </c>
      <c r="H17376" t="s">
        <v>14</v>
      </c>
    </row>
    <row r="17377" spans="1:8" hidden="1" x14ac:dyDescent="0.25">
      <c r="A17377" t="s">
        <v>26</v>
      </c>
      <c r="B17377" t="s">
        <v>9</v>
      </c>
      <c r="C17377" s="62" t="s">
        <v>27</v>
      </c>
      <c r="D17377" s="62" t="s">
        <v>28</v>
      </c>
      <c r="E17377" s="62" t="s">
        <v>12</v>
      </c>
      <c r="F17377" s="62" t="s">
        <v>24</v>
      </c>
      <c r="G17377" s="2">
        <v>-8894.0973200000008</v>
      </c>
      <c r="H17377" t="s">
        <v>14</v>
      </c>
    </row>
    <row r="17378" spans="1:8" hidden="1" x14ac:dyDescent="0.25">
      <c r="A17378" t="s">
        <v>26</v>
      </c>
      <c r="B17378" t="s">
        <v>9</v>
      </c>
      <c r="C17378" s="62" t="s">
        <v>27</v>
      </c>
      <c r="D17378" s="62" t="s">
        <v>28</v>
      </c>
      <c r="E17378" s="62" t="s">
        <v>12</v>
      </c>
      <c r="F17378" s="62" t="s">
        <v>25</v>
      </c>
      <c r="G17378" s="2">
        <v>-8894.0973200000008</v>
      </c>
      <c r="H17378" t="s">
        <v>14</v>
      </c>
    </row>
    <row r="17379" spans="1:8" hidden="1" x14ac:dyDescent="0.25">
      <c r="A17379" t="s">
        <v>26</v>
      </c>
      <c r="B17379" t="s">
        <v>9</v>
      </c>
      <c r="C17379" s="62" t="s">
        <v>27</v>
      </c>
      <c r="D17379" s="62" t="s">
        <v>28</v>
      </c>
      <c r="E17379" s="62" t="s">
        <v>12</v>
      </c>
      <c r="F17379" s="62" t="s">
        <v>23</v>
      </c>
      <c r="G17379" s="2">
        <v>-8894.0973200000008</v>
      </c>
      <c r="H17379" t="s">
        <v>14</v>
      </c>
    </row>
    <row r="17380" spans="1:8" hidden="1" x14ac:dyDescent="0.25">
      <c r="A17380" t="s">
        <v>26</v>
      </c>
      <c r="B17380" t="s">
        <v>9</v>
      </c>
      <c r="C17380" s="62" t="s">
        <v>27</v>
      </c>
      <c r="D17380" s="62" t="s">
        <v>28</v>
      </c>
      <c r="E17380" s="62" t="s">
        <v>12</v>
      </c>
      <c r="F17380" s="62" t="s">
        <v>24</v>
      </c>
      <c r="G17380" s="2">
        <v>-8894.0973200000008</v>
      </c>
      <c r="H17380" t="s">
        <v>14</v>
      </c>
    </row>
    <row r="17381" spans="1:8" hidden="1" x14ac:dyDescent="0.25">
      <c r="A17381" t="s">
        <v>26</v>
      </c>
      <c r="B17381" t="s">
        <v>9</v>
      </c>
      <c r="C17381" s="62" t="s">
        <v>27</v>
      </c>
      <c r="D17381" s="62" t="s">
        <v>28</v>
      </c>
      <c r="E17381" s="62" t="s">
        <v>12</v>
      </c>
      <c r="F17381" s="62" t="s">
        <v>25</v>
      </c>
      <c r="G17381" s="2">
        <v>-8894.0973200000008</v>
      </c>
      <c r="H17381" t="s">
        <v>14</v>
      </c>
    </row>
    <row r="17382" spans="1:8" hidden="1" x14ac:dyDescent="0.25">
      <c r="A17382" t="s">
        <v>26</v>
      </c>
      <c r="B17382" t="s">
        <v>9</v>
      </c>
      <c r="C17382" s="62" t="s">
        <v>27</v>
      </c>
      <c r="D17382" s="62" t="s">
        <v>28</v>
      </c>
      <c r="E17382" s="62" t="s">
        <v>12</v>
      </c>
      <c r="F17382" s="62" t="s">
        <v>22</v>
      </c>
      <c r="G17382" s="2">
        <v>-8894.0973200000008</v>
      </c>
      <c r="H17382" t="s">
        <v>14</v>
      </c>
    </row>
    <row r="17383" spans="1:8" hidden="1" x14ac:dyDescent="0.25">
      <c r="A17383" t="s">
        <v>26</v>
      </c>
      <c r="B17383" t="s">
        <v>9</v>
      </c>
      <c r="C17383" s="62" t="s">
        <v>27</v>
      </c>
      <c r="D17383" s="62" t="s">
        <v>28</v>
      </c>
      <c r="E17383" s="62" t="s">
        <v>12</v>
      </c>
      <c r="F17383" s="62" t="s">
        <v>23</v>
      </c>
      <c r="G17383" s="2">
        <v>-8028.9719999999998</v>
      </c>
      <c r="H17383" t="s">
        <v>14</v>
      </c>
    </row>
    <row r="17384" spans="1:8" hidden="1" x14ac:dyDescent="0.25">
      <c r="A17384" t="s">
        <v>26</v>
      </c>
      <c r="B17384" t="s">
        <v>9</v>
      </c>
      <c r="C17384" s="62" t="s">
        <v>27</v>
      </c>
      <c r="D17384" s="62" t="s">
        <v>28</v>
      </c>
      <c r="E17384" s="62" t="s">
        <v>12</v>
      </c>
      <c r="F17384" s="62" t="s">
        <v>24</v>
      </c>
      <c r="G17384" s="2">
        <v>-8028.9719999999998</v>
      </c>
      <c r="H17384" t="s">
        <v>14</v>
      </c>
    </row>
    <row r="17385" spans="1:8" hidden="1" x14ac:dyDescent="0.25">
      <c r="A17385" t="s">
        <v>26</v>
      </c>
      <c r="B17385" t="s">
        <v>9</v>
      </c>
      <c r="C17385" s="62" t="s">
        <v>27</v>
      </c>
      <c r="D17385" s="62" t="s">
        <v>28</v>
      </c>
      <c r="E17385" s="62" t="s">
        <v>12</v>
      </c>
      <c r="F17385" s="62" t="s">
        <v>25</v>
      </c>
      <c r="G17385" s="2">
        <v>-8028.9719999999998</v>
      </c>
      <c r="H17385" t="s">
        <v>14</v>
      </c>
    </row>
    <row r="17386" spans="1:8" hidden="1" x14ac:dyDescent="0.25">
      <c r="A17386" t="s">
        <v>26</v>
      </c>
      <c r="B17386" t="s">
        <v>9</v>
      </c>
      <c r="C17386" s="62" t="s">
        <v>27</v>
      </c>
      <c r="D17386" s="62" t="s">
        <v>28</v>
      </c>
      <c r="E17386" s="62" t="s">
        <v>12</v>
      </c>
      <c r="F17386" s="62" t="s">
        <v>13</v>
      </c>
      <c r="G17386" s="2">
        <v>-5835.0868399999999</v>
      </c>
      <c r="H17386" t="s">
        <v>14</v>
      </c>
    </row>
    <row r="17387" spans="1:8" hidden="1" x14ac:dyDescent="0.25">
      <c r="A17387" t="s">
        <v>26</v>
      </c>
      <c r="B17387" t="s">
        <v>9</v>
      </c>
      <c r="C17387" s="62" t="s">
        <v>27</v>
      </c>
      <c r="D17387" s="62" t="s">
        <v>28</v>
      </c>
      <c r="E17387" s="62" t="s">
        <v>12</v>
      </c>
      <c r="F17387" s="62" t="s">
        <v>15</v>
      </c>
      <c r="G17387" s="2">
        <v>-5835.0868399999999</v>
      </c>
      <c r="H17387" t="s">
        <v>14</v>
      </c>
    </row>
    <row r="17388" spans="1:8" hidden="1" x14ac:dyDescent="0.25">
      <c r="A17388" t="s">
        <v>26</v>
      </c>
      <c r="B17388" t="s">
        <v>9</v>
      </c>
      <c r="C17388" s="62" t="s">
        <v>27</v>
      </c>
      <c r="D17388" s="62" t="s">
        <v>28</v>
      </c>
      <c r="E17388" s="62" t="s">
        <v>12</v>
      </c>
      <c r="F17388" s="62" t="s">
        <v>16</v>
      </c>
      <c r="G17388" s="2">
        <v>-5835.0868399999999</v>
      </c>
      <c r="H17388" t="s">
        <v>14</v>
      </c>
    </row>
    <row r="17389" spans="1:8" hidden="1" x14ac:dyDescent="0.25">
      <c r="A17389" t="s">
        <v>26</v>
      </c>
      <c r="B17389" t="s">
        <v>9</v>
      </c>
      <c r="C17389" s="62" t="s">
        <v>27</v>
      </c>
      <c r="D17389" s="62" t="s">
        <v>28</v>
      </c>
      <c r="E17389" s="62" t="s">
        <v>12</v>
      </c>
      <c r="F17389" s="62" t="s">
        <v>17</v>
      </c>
      <c r="G17389" s="2">
        <v>-5835.0868399999999</v>
      </c>
      <c r="H17389" t="s">
        <v>14</v>
      </c>
    </row>
    <row r="17390" spans="1:8" hidden="1" x14ac:dyDescent="0.25">
      <c r="A17390" t="s">
        <v>26</v>
      </c>
      <c r="B17390" t="s">
        <v>9</v>
      </c>
      <c r="C17390" s="62" t="s">
        <v>27</v>
      </c>
      <c r="D17390" s="62" t="s">
        <v>28</v>
      </c>
      <c r="E17390" s="62" t="s">
        <v>12</v>
      </c>
      <c r="F17390" s="62" t="s">
        <v>18</v>
      </c>
      <c r="G17390" s="2">
        <v>-5835.0868399999999</v>
      </c>
      <c r="H17390" t="s">
        <v>14</v>
      </c>
    </row>
    <row r="17391" spans="1:8" hidden="1" x14ac:dyDescent="0.25">
      <c r="A17391" t="s">
        <v>26</v>
      </c>
      <c r="B17391" t="s">
        <v>9</v>
      </c>
      <c r="C17391" s="62" t="s">
        <v>27</v>
      </c>
      <c r="D17391" s="62" t="s">
        <v>28</v>
      </c>
      <c r="E17391" s="62" t="s">
        <v>12</v>
      </c>
      <c r="F17391" s="62" t="s">
        <v>19</v>
      </c>
      <c r="G17391" s="2">
        <v>-5835.0868399999999</v>
      </c>
      <c r="H17391" t="s">
        <v>14</v>
      </c>
    </row>
    <row r="17392" spans="1:8" hidden="1" x14ac:dyDescent="0.25">
      <c r="A17392" t="s">
        <v>26</v>
      </c>
      <c r="B17392" t="s">
        <v>9</v>
      </c>
      <c r="C17392" s="62" t="s">
        <v>27</v>
      </c>
      <c r="D17392" s="62" t="s">
        <v>28</v>
      </c>
      <c r="E17392" s="62" t="s">
        <v>12</v>
      </c>
      <c r="F17392" s="62" t="s">
        <v>20</v>
      </c>
      <c r="G17392" s="2">
        <v>-5835.0868399999999</v>
      </c>
      <c r="H17392" t="s">
        <v>14</v>
      </c>
    </row>
    <row r="17393" spans="1:8" hidden="1" x14ac:dyDescent="0.25">
      <c r="A17393" t="s">
        <v>26</v>
      </c>
      <c r="B17393" t="s">
        <v>9</v>
      </c>
      <c r="C17393" s="62" t="s">
        <v>27</v>
      </c>
      <c r="D17393" s="62" t="s">
        <v>28</v>
      </c>
      <c r="E17393" s="62" t="s">
        <v>12</v>
      </c>
      <c r="F17393" s="62" t="s">
        <v>21</v>
      </c>
      <c r="G17393" s="2">
        <v>-5835.0868399999999</v>
      </c>
      <c r="H17393" t="s">
        <v>14</v>
      </c>
    </row>
    <row r="17394" spans="1:8" hidden="1" x14ac:dyDescent="0.25">
      <c r="A17394" t="s">
        <v>26</v>
      </c>
      <c r="B17394" t="s">
        <v>9</v>
      </c>
      <c r="C17394" s="62" t="s">
        <v>27</v>
      </c>
      <c r="D17394" s="62" t="s">
        <v>28</v>
      </c>
      <c r="E17394" s="62" t="s">
        <v>12</v>
      </c>
      <c r="F17394" s="62" t="s">
        <v>22</v>
      </c>
      <c r="G17394" s="2">
        <v>-5835.0868399999999</v>
      </c>
      <c r="H17394" t="s">
        <v>14</v>
      </c>
    </row>
    <row r="17395" spans="1:8" hidden="1" x14ac:dyDescent="0.25">
      <c r="A17395" t="s">
        <v>26</v>
      </c>
      <c r="B17395" t="s">
        <v>9</v>
      </c>
      <c r="C17395" s="62" t="s">
        <v>27</v>
      </c>
      <c r="D17395" s="62" t="s">
        <v>28</v>
      </c>
      <c r="E17395" s="62" t="s">
        <v>12</v>
      </c>
      <c r="F17395" s="62" t="s">
        <v>23</v>
      </c>
      <c r="G17395" s="2">
        <v>-5835.0868399999999</v>
      </c>
      <c r="H17395" t="s">
        <v>14</v>
      </c>
    </row>
    <row r="17396" spans="1:8" hidden="1" x14ac:dyDescent="0.25">
      <c r="A17396" t="s">
        <v>26</v>
      </c>
      <c r="B17396" t="s">
        <v>9</v>
      </c>
      <c r="C17396" s="62" t="s">
        <v>27</v>
      </c>
      <c r="D17396" s="62" t="s">
        <v>28</v>
      </c>
      <c r="E17396" s="62" t="s">
        <v>12</v>
      </c>
      <c r="F17396" s="62" t="s">
        <v>24</v>
      </c>
      <c r="G17396" s="2">
        <v>-5835.0868399999999</v>
      </c>
      <c r="H17396" t="s">
        <v>14</v>
      </c>
    </row>
    <row r="17397" spans="1:8" hidden="1" x14ac:dyDescent="0.25">
      <c r="A17397" t="s">
        <v>26</v>
      </c>
      <c r="B17397" t="s">
        <v>9</v>
      </c>
      <c r="C17397" s="62" t="s">
        <v>27</v>
      </c>
      <c r="D17397" s="62" t="s">
        <v>28</v>
      </c>
      <c r="E17397" s="62" t="s">
        <v>12</v>
      </c>
      <c r="F17397" s="62" t="s">
        <v>25</v>
      </c>
      <c r="G17397" s="2">
        <v>-5835.0868399999999</v>
      </c>
      <c r="H17397" t="s">
        <v>14</v>
      </c>
    </row>
    <row r="17398" spans="1:8" hidden="1" x14ac:dyDescent="0.25">
      <c r="A17398" t="s">
        <v>26</v>
      </c>
      <c r="B17398" t="s">
        <v>9</v>
      </c>
      <c r="C17398" s="62" t="s">
        <v>27</v>
      </c>
      <c r="D17398" s="62" t="s">
        <v>28</v>
      </c>
      <c r="E17398" s="62" t="s">
        <v>12</v>
      </c>
      <c r="F17398" s="62" t="s">
        <v>23</v>
      </c>
      <c r="G17398" s="2">
        <v>-5835.0868399999999</v>
      </c>
      <c r="H17398" t="s">
        <v>14</v>
      </c>
    </row>
    <row r="17399" spans="1:8" hidden="1" x14ac:dyDescent="0.25">
      <c r="A17399" t="s">
        <v>26</v>
      </c>
      <c r="B17399" t="s">
        <v>9</v>
      </c>
      <c r="C17399" s="62" t="s">
        <v>27</v>
      </c>
      <c r="D17399" s="62" t="s">
        <v>28</v>
      </c>
      <c r="E17399" s="62" t="s">
        <v>12</v>
      </c>
      <c r="F17399" s="62" t="s">
        <v>24</v>
      </c>
      <c r="G17399" s="2">
        <v>-5835.0868399999999</v>
      </c>
      <c r="H17399" t="s">
        <v>14</v>
      </c>
    </row>
    <row r="17400" spans="1:8" hidden="1" x14ac:dyDescent="0.25">
      <c r="A17400" t="s">
        <v>26</v>
      </c>
      <c r="B17400" t="s">
        <v>9</v>
      </c>
      <c r="C17400" s="62" t="s">
        <v>27</v>
      </c>
      <c r="D17400" s="62" t="s">
        <v>28</v>
      </c>
      <c r="E17400" s="62" t="s">
        <v>12</v>
      </c>
      <c r="F17400" s="62" t="s">
        <v>25</v>
      </c>
      <c r="G17400" s="2">
        <v>-5835.0868399999999</v>
      </c>
      <c r="H17400" t="s">
        <v>14</v>
      </c>
    </row>
    <row r="17401" spans="1:8" hidden="1" x14ac:dyDescent="0.25">
      <c r="A17401" t="s">
        <v>26</v>
      </c>
      <c r="B17401" t="s">
        <v>9</v>
      </c>
      <c r="C17401" s="62" t="s">
        <v>27</v>
      </c>
      <c r="D17401" s="62" t="s">
        <v>28</v>
      </c>
      <c r="E17401" s="62" t="s">
        <v>12</v>
      </c>
      <c r="F17401" s="62" t="s">
        <v>22</v>
      </c>
      <c r="G17401" s="2">
        <v>-5835.0868399999999</v>
      </c>
      <c r="H17401" t="s">
        <v>14</v>
      </c>
    </row>
    <row r="17402" spans="1:8" hidden="1" x14ac:dyDescent="0.25">
      <c r="A17402" t="s">
        <v>26</v>
      </c>
      <c r="B17402" t="s">
        <v>9</v>
      </c>
      <c r="C17402" s="62" t="s">
        <v>27</v>
      </c>
      <c r="D17402" s="62" t="s">
        <v>28</v>
      </c>
      <c r="E17402" s="62" t="s">
        <v>12</v>
      </c>
      <c r="F17402" s="62" t="s">
        <v>25</v>
      </c>
      <c r="G17402" s="2">
        <v>-5395.2193599999991</v>
      </c>
      <c r="H17402" t="s">
        <v>14</v>
      </c>
    </row>
    <row r="17403" spans="1:8" hidden="1" x14ac:dyDescent="0.25">
      <c r="A17403" t="s">
        <v>26</v>
      </c>
      <c r="B17403" t="s">
        <v>9</v>
      </c>
      <c r="C17403" s="62" t="s">
        <v>27</v>
      </c>
      <c r="D17403" s="62" t="s">
        <v>28</v>
      </c>
      <c r="E17403" s="62" t="s">
        <v>12</v>
      </c>
      <c r="F17403" s="62" t="s">
        <v>23</v>
      </c>
      <c r="G17403" s="2">
        <v>-4876.4378800000004</v>
      </c>
      <c r="H17403" t="s">
        <v>14</v>
      </c>
    </row>
    <row r="17404" spans="1:8" hidden="1" x14ac:dyDescent="0.25">
      <c r="A17404" t="s">
        <v>26</v>
      </c>
      <c r="B17404" t="s">
        <v>9</v>
      </c>
      <c r="C17404" s="62" t="s">
        <v>27</v>
      </c>
      <c r="D17404" s="62" t="s">
        <v>28</v>
      </c>
      <c r="E17404" s="62" t="s">
        <v>12</v>
      </c>
      <c r="F17404" s="62" t="s">
        <v>24</v>
      </c>
      <c r="G17404" s="2">
        <v>-4876.4378800000004</v>
      </c>
      <c r="H17404" t="s">
        <v>14</v>
      </c>
    </row>
    <row r="17405" spans="1:8" hidden="1" x14ac:dyDescent="0.25">
      <c r="A17405" t="s">
        <v>26</v>
      </c>
      <c r="B17405" t="s">
        <v>9</v>
      </c>
      <c r="C17405" s="62" t="s">
        <v>27</v>
      </c>
      <c r="D17405" s="62" t="s">
        <v>28</v>
      </c>
      <c r="E17405" s="62" t="s">
        <v>12</v>
      </c>
      <c r="F17405" s="62" t="s">
        <v>25</v>
      </c>
      <c r="G17405" s="2">
        <v>-4876.4378800000004</v>
      </c>
      <c r="H17405" t="s">
        <v>14</v>
      </c>
    </row>
    <row r="17406" spans="1:8" hidden="1" x14ac:dyDescent="0.25">
      <c r="A17406" t="s">
        <v>26</v>
      </c>
      <c r="B17406" t="s">
        <v>9</v>
      </c>
      <c r="C17406" s="62" t="s">
        <v>27</v>
      </c>
      <c r="D17406" s="62" t="s">
        <v>28</v>
      </c>
      <c r="E17406" s="62" t="s">
        <v>12</v>
      </c>
      <c r="F17406" s="62" t="s">
        <v>13</v>
      </c>
      <c r="G17406" s="2">
        <v>-3903.3818399999996</v>
      </c>
      <c r="H17406" t="s">
        <v>14</v>
      </c>
    </row>
    <row r="17407" spans="1:8" hidden="1" x14ac:dyDescent="0.25">
      <c r="A17407" t="s">
        <v>26</v>
      </c>
      <c r="B17407" t="s">
        <v>9</v>
      </c>
      <c r="C17407" s="62" t="s">
        <v>27</v>
      </c>
      <c r="D17407" s="62" t="s">
        <v>28</v>
      </c>
      <c r="E17407" s="62" t="s">
        <v>12</v>
      </c>
      <c r="F17407" s="62" t="s">
        <v>15</v>
      </c>
      <c r="G17407" s="2">
        <v>-3903.3818399999996</v>
      </c>
      <c r="H17407" t="s">
        <v>14</v>
      </c>
    </row>
    <row r="17408" spans="1:8" hidden="1" x14ac:dyDescent="0.25">
      <c r="A17408" t="s">
        <v>26</v>
      </c>
      <c r="B17408" t="s">
        <v>9</v>
      </c>
      <c r="C17408" s="62" t="s">
        <v>27</v>
      </c>
      <c r="D17408" s="62" t="s">
        <v>28</v>
      </c>
      <c r="E17408" s="62" t="s">
        <v>12</v>
      </c>
      <c r="F17408" s="62" t="s">
        <v>16</v>
      </c>
      <c r="G17408" s="2">
        <v>-3903.3818399999996</v>
      </c>
      <c r="H17408" t="s">
        <v>14</v>
      </c>
    </row>
    <row r="17409" spans="1:8" hidden="1" x14ac:dyDescent="0.25">
      <c r="A17409" t="s">
        <v>26</v>
      </c>
      <c r="B17409" t="s">
        <v>9</v>
      </c>
      <c r="C17409" s="62" t="s">
        <v>27</v>
      </c>
      <c r="D17409" s="62" t="s">
        <v>28</v>
      </c>
      <c r="E17409" s="62" t="s">
        <v>12</v>
      </c>
      <c r="F17409" s="62" t="s">
        <v>17</v>
      </c>
      <c r="G17409" s="2">
        <v>-3903.3818399999996</v>
      </c>
      <c r="H17409" t="s">
        <v>14</v>
      </c>
    </row>
    <row r="17410" spans="1:8" hidden="1" x14ac:dyDescent="0.25">
      <c r="A17410" t="s">
        <v>26</v>
      </c>
      <c r="B17410" t="s">
        <v>9</v>
      </c>
      <c r="C17410" s="62" t="s">
        <v>27</v>
      </c>
      <c r="D17410" s="62" t="s">
        <v>28</v>
      </c>
      <c r="E17410" s="62" t="s">
        <v>12</v>
      </c>
      <c r="F17410" s="62" t="s">
        <v>18</v>
      </c>
      <c r="G17410" s="2">
        <v>-3903.3818399999996</v>
      </c>
      <c r="H17410" t="s">
        <v>14</v>
      </c>
    </row>
    <row r="17411" spans="1:8" hidden="1" x14ac:dyDescent="0.25">
      <c r="A17411" t="s">
        <v>26</v>
      </c>
      <c r="B17411" t="s">
        <v>9</v>
      </c>
      <c r="C17411" s="62" t="s">
        <v>27</v>
      </c>
      <c r="D17411" s="62" t="s">
        <v>28</v>
      </c>
      <c r="E17411" s="62" t="s">
        <v>12</v>
      </c>
      <c r="F17411" s="62" t="s">
        <v>19</v>
      </c>
      <c r="G17411" s="2">
        <v>-3903.3818399999996</v>
      </c>
      <c r="H17411" t="s">
        <v>14</v>
      </c>
    </row>
    <row r="17412" spans="1:8" hidden="1" x14ac:dyDescent="0.25">
      <c r="A17412" t="s">
        <v>26</v>
      </c>
      <c r="B17412" t="s">
        <v>9</v>
      </c>
      <c r="C17412" s="62" t="s">
        <v>27</v>
      </c>
      <c r="D17412" s="62" t="s">
        <v>28</v>
      </c>
      <c r="E17412" s="62" t="s">
        <v>12</v>
      </c>
      <c r="F17412" s="62" t="s">
        <v>20</v>
      </c>
      <c r="G17412" s="2">
        <v>-3903.3818399999996</v>
      </c>
      <c r="H17412" t="s">
        <v>14</v>
      </c>
    </row>
    <row r="17413" spans="1:8" hidden="1" x14ac:dyDescent="0.25">
      <c r="A17413" t="s">
        <v>26</v>
      </c>
      <c r="B17413" t="s">
        <v>9</v>
      </c>
      <c r="C17413" s="62" t="s">
        <v>27</v>
      </c>
      <c r="D17413" s="62" t="s">
        <v>28</v>
      </c>
      <c r="E17413" s="62" t="s">
        <v>12</v>
      </c>
      <c r="F17413" s="62" t="s">
        <v>21</v>
      </c>
      <c r="G17413" s="2">
        <v>-3903.3818399999996</v>
      </c>
      <c r="H17413" t="s">
        <v>14</v>
      </c>
    </row>
    <row r="17414" spans="1:8" hidden="1" x14ac:dyDescent="0.25">
      <c r="A17414" t="s">
        <v>26</v>
      </c>
      <c r="B17414" t="s">
        <v>9</v>
      </c>
      <c r="C17414" s="62" t="s">
        <v>27</v>
      </c>
      <c r="D17414" s="62" t="s">
        <v>28</v>
      </c>
      <c r="E17414" s="62" t="s">
        <v>12</v>
      </c>
      <c r="F17414" s="62" t="s">
        <v>22</v>
      </c>
      <c r="G17414" s="2">
        <v>-3903.3818399999996</v>
      </c>
      <c r="H17414" t="s">
        <v>14</v>
      </c>
    </row>
    <row r="17415" spans="1:8" hidden="1" x14ac:dyDescent="0.25">
      <c r="A17415" t="s">
        <v>26</v>
      </c>
      <c r="B17415" t="s">
        <v>9</v>
      </c>
      <c r="C17415" s="62" t="s">
        <v>27</v>
      </c>
      <c r="D17415" s="62" t="s">
        <v>28</v>
      </c>
      <c r="E17415" s="62" t="s">
        <v>12</v>
      </c>
      <c r="F17415" s="62" t="s">
        <v>23</v>
      </c>
      <c r="G17415" s="2">
        <v>-3903.3818399999996</v>
      </c>
      <c r="H17415" t="s">
        <v>14</v>
      </c>
    </row>
    <row r="17416" spans="1:8" hidden="1" x14ac:dyDescent="0.25">
      <c r="A17416" t="s">
        <v>26</v>
      </c>
      <c r="B17416" t="s">
        <v>9</v>
      </c>
      <c r="C17416" s="62" t="s">
        <v>27</v>
      </c>
      <c r="D17416" s="62" t="s">
        <v>28</v>
      </c>
      <c r="E17416" s="62" t="s">
        <v>12</v>
      </c>
      <c r="F17416" s="62" t="s">
        <v>24</v>
      </c>
      <c r="G17416" s="2">
        <v>-3903.3818399999996</v>
      </c>
      <c r="H17416" t="s">
        <v>14</v>
      </c>
    </row>
    <row r="17417" spans="1:8" hidden="1" x14ac:dyDescent="0.25">
      <c r="A17417" t="s">
        <v>26</v>
      </c>
      <c r="B17417" t="s">
        <v>9</v>
      </c>
      <c r="C17417" s="62" t="s">
        <v>27</v>
      </c>
      <c r="D17417" s="62" t="s">
        <v>28</v>
      </c>
      <c r="E17417" s="62" t="s">
        <v>12</v>
      </c>
      <c r="F17417" s="62" t="s">
        <v>25</v>
      </c>
      <c r="G17417" s="2">
        <v>-3903.3818399999996</v>
      </c>
      <c r="H17417" t="s">
        <v>14</v>
      </c>
    </row>
    <row r="17418" spans="1:8" hidden="1" x14ac:dyDescent="0.25">
      <c r="A17418" t="s">
        <v>26</v>
      </c>
      <c r="B17418" t="s">
        <v>9</v>
      </c>
      <c r="C17418" s="62" t="s">
        <v>27</v>
      </c>
      <c r="D17418" s="62" t="s">
        <v>28</v>
      </c>
      <c r="E17418" s="62" t="s">
        <v>12</v>
      </c>
      <c r="F17418" s="62" t="s">
        <v>23</v>
      </c>
      <c r="G17418" s="2">
        <v>-3903.3818399999996</v>
      </c>
      <c r="H17418" t="s">
        <v>14</v>
      </c>
    </row>
    <row r="17419" spans="1:8" hidden="1" x14ac:dyDescent="0.25">
      <c r="A17419" t="s">
        <v>26</v>
      </c>
      <c r="B17419" t="s">
        <v>9</v>
      </c>
      <c r="C17419" s="62" t="s">
        <v>27</v>
      </c>
      <c r="D17419" s="62" t="s">
        <v>28</v>
      </c>
      <c r="E17419" s="62" t="s">
        <v>12</v>
      </c>
      <c r="F17419" s="62" t="s">
        <v>24</v>
      </c>
      <c r="G17419" s="2">
        <v>-3903.3818399999996</v>
      </c>
      <c r="H17419" t="s">
        <v>14</v>
      </c>
    </row>
    <row r="17420" spans="1:8" hidden="1" x14ac:dyDescent="0.25">
      <c r="A17420" t="s">
        <v>26</v>
      </c>
      <c r="B17420" t="s">
        <v>9</v>
      </c>
      <c r="C17420" s="62" t="s">
        <v>27</v>
      </c>
      <c r="D17420" s="62" t="s">
        <v>28</v>
      </c>
      <c r="E17420" s="62" t="s">
        <v>12</v>
      </c>
      <c r="F17420" s="62" t="s">
        <v>25</v>
      </c>
      <c r="G17420" s="2">
        <v>-3903.3818399999996</v>
      </c>
      <c r="H17420" t="s">
        <v>14</v>
      </c>
    </row>
    <row r="17421" spans="1:8" hidden="1" x14ac:dyDescent="0.25">
      <c r="A17421" t="s">
        <v>26</v>
      </c>
      <c r="B17421" t="s">
        <v>9</v>
      </c>
      <c r="C17421" s="62" t="s">
        <v>27</v>
      </c>
      <c r="D17421" s="62" t="s">
        <v>28</v>
      </c>
      <c r="E17421" s="62" t="s">
        <v>12</v>
      </c>
      <c r="F17421" s="62" t="s">
        <v>22</v>
      </c>
      <c r="G17421" s="2">
        <v>-3903.3818399999996</v>
      </c>
      <c r="H17421" t="s">
        <v>14</v>
      </c>
    </row>
    <row r="17422" spans="1:8" hidden="1" x14ac:dyDescent="0.25">
      <c r="A17422" t="s">
        <v>26</v>
      </c>
      <c r="B17422" t="s">
        <v>9</v>
      </c>
      <c r="C17422" s="62" t="s">
        <v>27</v>
      </c>
      <c r="D17422" s="62" t="s">
        <v>28</v>
      </c>
      <c r="E17422" s="62" t="s">
        <v>12</v>
      </c>
      <c r="F17422" s="62" t="s">
        <v>13</v>
      </c>
      <c r="G17422" s="2">
        <v>-3161.5396000000001</v>
      </c>
      <c r="H17422" t="s">
        <v>14</v>
      </c>
    </row>
    <row r="17423" spans="1:8" hidden="1" x14ac:dyDescent="0.25">
      <c r="A17423" t="s">
        <v>26</v>
      </c>
      <c r="B17423" t="s">
        <v>9</v>
      </c>
      <c r="C17423" s="62" t="s">
        <v>27</v>
      </c>
      <c r="D17423" s="62" t="s">
        <v>28</v>
      </c>
      <c r="E17423" s="62" t="s">
        <v>12</v>
      </c>
      <c r="F17423" s="62" t="s">
        <v>15</v>
      </c>
      <c r="G17423" s="2">
        <v>-3161.5396000000001</v>
      </c>
      <c r="H17423" t="s">
        <v>14</v>
      </c>
    </row>
    <row r="17424" spans="1:8" hidden="1" x14ac:dyDescent="0.25">
      <c r="A17424" t="s">
        <v>26</v>
      </c>
      <c r="B17424" t="s">
        <v>9</v>
      </c>
      <c r="C17424" s="62" t="s">
        <v>27</v>
      </c>
      <c r="D17424" s="62" t="s">
        <v>28</v>
      </c>
      <c r="E17424" s="62" t="s">
        <v>12</v>
      </c>
      <c r="F17424" s="62" t="s">
        <v>16</v>
      </c>
      <c r="G17424" s="2">
        <v>-3161.5396000000001</v>
      </c>
      <c r="H17424" t="s">
        <v>14</v>
      </c>
    </row>
    <row r="17425" spans="1:8" hidden="1" x14ac:dyDescent="0.25">
      <c r="A17425" t="s">
        <v>26</v>
      </c>
      <c r="B17425" t="s">
        <v>9</v>
      </c>
      <c r="C17425" s="62" t="s">
        <v>27</v>
      </c>
      <c r="D17425" s="62" t="s">
        <v>28</v>
      </c>
      <c r="E17425" s="62" t="s">
        <v>12</v>
      </c>
      <c r="F17425" s="62" t="s">
        <v>17</v>
      </c>
      <c r="G17425" s="2">
        <v>-3161.5396000000001</v>
      </c>
      <c r="H17425" t="s">
        <v>14</v>
      </c>
    </row>
    <row r="17426" spans="1:8" hidden="1" x14ac:dyDescent="0.25">
      <c r="A17426" t="s">
        <v>26</v>
      </c>
      <c r="B17426" t="s">
        <v>9</v>
      </c>
      <c r="C17426" s="62" t="s">
        <v>27</v>
      </c>
      <c r="D17426" s="62" t="s">
        <v>28</v>
      </c>
      <c r="E17426" s="62" t="s">
        <v>12</v>
      </c>
      <c r="F17426" s="62" t="s">
        <v>18</v>
      </c>
      <c r="G17426" s="2">
        <v>-3161.5396000000001</v>
      </c>
      <c r="H17426" t="s">
        <v>14</v>
      </c>
    </row>
    <row r="17427" spans="1:8" hidden="1" x14ac:dyDescent="0.25">
      <c r="A17427" t="s">
        <v>26</v>
      </c>
      <c r="B17427" t="s">
        <v>9</v>
      </c>
      <c r="C17427" s="62" t="s">
        <v>27</v>
      </c>
      <c r="D17427" s="62" t="s">
        <v>28</v>
      </c>
      <c r="E17427" s="62" t="s">
        <v>12</v>
      </c>
      <c r="F17427" s="62" t="s">
        <v>22</v>
      </c>
      <c r="G17427" s="2">
        <v>-3161.5396000000001</v>
      </c>
      <c r="H17427" t="s">
        <v>14</v>
      </c>
    </row>
    <row r="17428" spans="1:8" hidden="1" x14ac:dyDescent="0.25">
      <c r="A17428" t="s">
        <v>26</v>
      </c>
      <c r="B17428" t="s">
        <v>9</v>
      </c>
      <c r="C17428" s="62" t="s">
        <v>27</v>
      </c>
      <c r="D17428" s="62" t="s">
        <v>28</v>
      </c>
      <c r="E17428" s="62" t="s">
        <v>12</v>
      </c>
      <c r="F17428" s="62" t="s">
        <v>13</v>
      </c>
      <c r="G17428" s="2">
        <v>-2483.3687199999999</v>
      </c>
      <c r="H17428" t="s">
        <v>14</v>
      </c>
    </row>
    <row r="17429" spans="1:8" hidden="1" x14ac:dyDescent="0.25">
      <c r="A17429" t="s">
        <v>26</v>
      </c>
      <c r="B17429" t="s">
        <v>9</v>
      </c>
      <c r="C17429" s="62" t="s">
        <v>27</v>
      </c>
      <c r="D17429" s="62" t="s">
        <v>28</v>
      </c>
      <c r="E17429" s="62" t="s">
        <v>12</v>
      </c>
      <c r="F17429" s="62" t="s">
        <v>15</v>
      </c>
      <c r="G17429" s="2">
        <v>-2483.3687199999999</v>
      </c>
      <c r="H17429" t="s">
        <v>14</v>
      </c>
    </row>
    <row r="17430" spans="1:8" hidden="1" x14ac:dyDescent="0.25">
      <c r="A17430" t="s">
        <v>26</v>
      </c>
      <c r="B17430" t="s">
        <v>9</v>
      </c>
      <c r="C17430" s="62" t="s">
        <v>27</v>
      </c>
      <c r="D17430" s="62" t="s">
        <v>28</v>
      </c>
      <c r="E17430" s="62" t="s">
        <v>12</v>
      </c>
      <c r="F17430" s="62" t="s">
        <v>16</v>
      </c>
      <c r="G17430" s="2">
        <v>-2483.3687199999999</v>
      </c>
      <c r="H17430" t="s">
        <v>14</v>
      </c>
    </row>
    <row r="17431" spans="1:8" hidden="1" x14ac:dyDescent="0.25">
      <c r="A17431" t="s">
        <v>26</v>
      </c>
      <c r="B17431" t="s">
        <v>9</v>
      </c>
      <c r="C17431" s="62" t="s">
        <v>27</v>
      </c>
      <c r="D17431" s="62" t="s">
        <v>28</v>
      </c>
      <c r="E17431" s="62" t="s">
        <v>12</v>
      </c>
      <c r="F17431" s="62" t="s">
        <v>17</v>
      </c>
      <c r="G17431" s="2">
        <v>-2483.3687199999999</v>
      </c>
      <c r="H17431" t="s">
        <v>14</v>
      </c>
    </row>
    <row r="17432" spans="1:8" hidden="1" x14ac:dyDescent="0.25">
      <c r="A17432" t="s">
        <v>26</v>
      </c>
      <c r="B17432" t="s">
        <v>9</v>
      </c>
      <c r="C17432" s="62" t="s">
        <v>27</v>
      </c>
      <c r="D17432" s="62" t="s">
        <v>28</v>
      </c>
      <c r="E17432" s="62" t="s">
        <v>12</v>
      </c>
      <c r="F17432" s="62" t="s">
        <v>18</v>
      </c>
      <c r="G17432" s="2">
        <v>-2483.3687199999999</v>
      </c>
      <c r="H17432" t="s">
        <v>14</v>
      </c>
    </row>
    <row r="17433" spans="1:8" hidden="1" x14ac:dyDescent="0.25">
      <c r="A17433" t="s">
        <v>26</v>
      </c>
      <c r="B17433" t="s">
        <v>9</v>
      </c>
      <c r="C17433" s="62" t="s">
        <v>27</v>
      </c>
      <c r="D17433" s="62" t="s">
        <v>28</v>
      </c>
      <c r="E17433" s="62" t="s">
        <v>12</v>
      </c>
      <c r="F17433" s="62" t="s">
        <v>19</v>
      </c>
      <c r="G17433" s="2">
        <v>-2483.3687199999999</v>
      </c>
      <c r="H17433" t="s">
        <v>14</v>
      </c>
    </row>
    <row r="17434" spans="1:8" hidden="1" x14ac:dyDescent="0.25">
      <c r="A17434" t="s">
        <v>26</v>
      </c>
      <c r="B17434" t="s">
        <v>9</v>
      </c>
      <c r="C17434" s="62" t="s">
        <v>27</v>
      </c>
      <c r="D17434" s="62" t="s">
        <v>28</v>
      </c>
      <c r="E17434" s="62" t="s">
        <v>12</v>
      </c>
      <c r="F17434" s="62" t="s">
        <v>20</v>
      </c>
      <c r="G17434" s="2">
        <v>-2483.3687199999999</v>
      </c>
      <c r="H17434" t="s">
        <v>14</v>
      </c>
    </row>
    <row r="17435" spans="1:8" hidden="1" x14ac:dyDescent="0.25">
      <c r="A17435" t="s">
        <v>26</v>
      </c>
      <c r="B17435" t="s">
        <v>9</v>
      </c>
      <c r="C17435" s="62" t="s">
        <v>27</v>
      </c>
      <c r="D17435" s="62" t="s">
        <v>28</v>
      </c>
      <c r="E17435" s="62" t="s">
        <v>12</v>
      </c>
      <c r="F17435" s="62" t="s">
        <v>23</v>
      </c>
      <c r="G17435" s="2">
        <v>-2483.3687199999999</v>
      </c>
      <c r="H17435" t="s">
        <v>14</v>
      </c>
    </row>
    <row r="17436" spans="1:8" hidden="1" x14ac:dyDescent="0.25">
      <c r="A17436" t="s">
        <v>26</v>
      </c>
      <c r="B17436" t="s">
        <v>9</v>
      </c>
      <c r="C17436" s="62" t="s">
        <v>27</v>
      </c>
      <c r="D17436" s="62" t="s">
        <v>28</v>
      </c>
      <c r="E17436" s="62" t="s">
        <v>12</v>
      </c>
      <c r="F17436" s="62" t="s">
        <v>24</v>
      </c>
      <c r="G17436" s="2">
        <v>-2483.3687199999999</v>
      </c>
      <c r="H17436" t="s">
        <v>14</v>
      </c>
    </row>
    <row r="17437" spans="1:8" hidden="1" x14ac:dyDescent="0.25">
      <c r="A17437" t="s">
        <v>26</v>
      </c>
      <c r="B17437" t="s">
        <v>9</v>
      </c>
      <c r="C17437" s="62" t="s">
        <v>27</v>
      </c>
      <c r="D17437" s="62" t="s">
        <v>28</v>
      </c>
      <c r="E17437" s="62" t="s">
        <v>12</v>
      </c>
      <c r="F17437" s="62" t="s">
        <v>25</v>
      </c>
      <c r="G17437" s="2">
        <v>-2483.3687199999999</v>
      </c>
      <c r="H17437" t="s">
        <v>14</v>
      </c>
    </row>
    <row r="17438" spans="1:8" hidden="1" x14ac:dyDescent="0.25">
      <c r="A17438" t="s">
        <v>26</v>
      </c>
      <c r="B17438" t="s">
        <v>9</v>
      </c>
      <c r="C17438" s="62" t="s">
        <v>27</v>
      </c>
      <c r="D17438" s="62" t="s">
        <v>28</v>
      </c>
      <c r="E17438" s="62" t="s">
        <v>12</v>
      </c>
      <c r="F17438" s="62" t="s">
        <v>22</v>
      </c>
      <c r="G17438" s="2">
        <v>-2483.3687199999999</v>
      </c>
      <c r="H17438" t="s">
        <v>14</v>
      </c>
    </row>
    <row r="17439" spans="1:8" hidden="1" x14ac:dyDescent="0.25">
      <c r="A17439" t="s">
        <v>26</v>
      </c>
      <c r="B17439" t="s">
        <v>9</v>
      </c>
      <c r="C17439" s="62" t="s">
        <v>27</v>
      </c>
      <c r="D17439" s="62" t="s">
        <v>28</v>
      </c>
      <c r="E17439" s="62" t="s">
        <v>12</v>
      </c>
      <c r="F17439" s="62" t="s">
        <v>13</v>
      </c>
      <c r="G17439" s="2">
        <v>-2408.3539999999998</v>
      </c>
      <c r="H17439" t="s">
        <v>14</v>
      </c>
    </row>
    <row r="17440" spans="1:8" hidden="1" x14ac:dyDescent="0.25">
      <c r="A17440" t="s">
        <v>26</v>
      </c>
      <c r="B17440" t="s">
        <v>9</v>
      </c>
      <c r="C17440" s="62" t="s">
        <v>27</v>
      </c>
      <c r="D17440" s="62" t="s">
        <v>28</v>
      </c>
      <c r="E17440" s="62" t="s">
        <v>12</v>
      </c>
      <c r="F17440" s="62" t="s">
        <v>15</v>
      </c>
      <c r="G17440" s="2">
        <v>-2408.3539999999998</v>
      </c>
      <c r="H17440" t="s">
        <v>14</v>
      </c>
    </row>
    <row r="17441" spans="1:8" hidden="1" x14ac:dyDescent="0.25">
      <c r="A17441" t="s">
        <v>26</v>
      </c>
      <c r="B17441" t="s">
        <v>9</v>
      </c>
      <c r="C17441" s="62" t="s">
        <v>27</v>
      </c>
      <c r="D17441" s="62" t="s">
        <v>28</v>
      </c>
      <c r="E17441" s="62" t="s">
        <v>12</v>
      </c>
      <c r="F17441" s="62" t="s">
        <v>16</v>
      </c>
      <c r="G17441" s="2">
        <v>-2408.3539999999998</v>
      </c>
      <c r="H17441" t="s">
        <v>14</v>
      </c>
    </row>
    <row r="17442" spans="1:8" hidden="1" x14ac:dyDescent="0.25">
      <c r="A17442" t="s">
        <v>26</v>
      </c>
      <c r="B17442" t="s">
        <v>9</v>
      </c>
      <c r="C17442" s="62" t="s">
        <v>27</v>
      </c>
      <c r="D17442" s="62" t="s">
        <v>28</v>
      </c>
      <c r="E17442" s="62" t="s">
        <v>12</v>
      </c>
      <c r="F17442" s="62" t="s">
        <v>17</v>
      </c>
      <c r="G17442" s="2">
        <v>-2408.3539999999998</v>
      </c>
      <c r="H17442" t="s">
        <v>14</v>
      </c>
    </row>
    <row r="17443" spans="1:8" hidden="1" x14ac:dyDescent="0.25">
      <c r="A17443" t="s">
        <v>26</v>
      </c>
      <c r="B17443" t="s">
        <v>9</v>
      </c>
      <c r="C17443" s="62" t="s">
        <v>27</v>
      </c>
      <c r="D17443" s="62" t="s">
        <v>28</v>
      </c>
      <c r="E17443" s="62" t="s">
        <v>12</v>
      </c>
      <c r="F17443" s="62" t="s">
        <v>18</v>
      </c>
      <c r="G17443" s="2">
        <v>-2408.3539999999998</v>
      </c>
      <c r="H17443" t="s">
        <v>14</v>
      </c>
    </row>
    <row r="17444" spans="1:8" hidden="1" x14ac:dyDescent="0.25">
      <c r="A17444" t="s">
        <v>26</v>
      </c>
      <c r="B17444" t="s">
        <v>9</v>
      </c>
      <c r="C17444" s="62" t="s">
        <v>27</v>
      </c>
      <c r="D17444" s="62" t="s">
        <v>28</v>
      </c>
      <c r="E17444" s="62" t="s">
        <v>12</v>
      </c>
      <c r="F17444" s="62" t="s">
        <v>19</v>
      </c>
      <c r="G17444" s="2">
        <v>-2408.3539999999998</v>
      </c>
      <c r="H17444" t="s">
        <v>14</v>
      </c>
    </row>
    <row r="17445" spans="1:8" hidden="1" x14ac:dyDescent="0.25">
      <c r="A17445" t="s">
        <v>26</v>
      </c>
      <c r="B17445" t="s">
        <v>9</v>
      </c>
      <c r="C17445" s="62" t="s">
        <v>27</v>
      </c>
      <c r="D17445" s="62" t="s">
        <v>28</v>
      </c>
      <c r="E17445" s="62" t="s">
        <v>12</v>
      </c>
      <c r="F17445" s="62" t="s">
        <v>20</v>
      </c>
      <c r="G17445" s="2">
        <v>-2408.3539999999998</v>
      </c>
      <c r="H17445" t="s">
        <v>14</v>
      </c>
    </row>
    <row r="17446" spans="1:8" hidden="1" x14ac:dyDescent="0.25">
      <c r="A17446" t="s">
        <v>26</v>
      </c>
      <c r="B17446" t="s">
        <v>9</v>
      </c>
      <c r="C17446" s="62" t="s">
        <v>27</v>
      </c>
      <c r="D17446" s="62" t="s">
        <v>28</v>
      </c>
      <c r="E17446" s="62" t="s">
        <v>12</v>
      </c>
      <c r="F17446" s="62" t="s">
        <v>21</v>
      </c>
      <c r="G17446" s="2">
        <v>-2408.3539999999998</v>
      </c>
      <c r="H17446" t="s">
        <v>14</v>
      </c>
    </row>
    <row r="17447" spans="1:8" hidden="1" x14ac:dyDescent="0.25">
      <c r="A17447" t="s">
        <v>26</v>
      </c>
      <c r="B17447" t="s">
        <v>9</v>
      </c>
      <c r="C17447" s="62" t="s">
        <v>27</v>
      </c>
      <c r="D17447" s="62" t="s">
        <v>28</v>
      </c>
      <c r="E17447" s="62" t="s">
        <v>12</v>
      </c>
      <c r="F17447" s="62" t="s">
        <v>22</v>
      </c>
      <c r="G17447" s="2">
        <v>-2408.3539999999998</v>
      </c>
      <c r="H17447" t="s">
        <v>14</v>
      </c>
    </row>
    <row r="17448" spans="1:8" hidden="1" x14ac:dyDescent="0.25">
      <c r="A17448" t="s">
        <v>26</v>
      </c>
      <c r="B17448" t="s">
        <v>9</v>
      </c>
      <c r="C17448" s="62" t="s">
        <v>27</v>
      </c>
      <c r="D17448" s="62" t="s">
        <v>28</v>
      </c>
      <c r="E17448" s="62" t="s">
        <v>12</v>
      </c>
      <c r="F17448" s="62" t="s">
        <v>23</v>
      </c>
      <c r="G17448" s="2">
        <v>-2408.3539999999998</v>
      </c>
      <c r="H17448" t="s">
        <v>14</v>
      </c>
    </row>
    <row r="17449" spans="1:8" hidden="1" x14ac:dyDescent="0.25">
      <c r="A17449" t="s">
        <v>26</v>
      </c>
      <c r="B17449" t="s">
        <v>9</v>
      </c>
      <c r="C17449" s="62" t="s">
        <v>27</v>
      </c>
      <c r="D17449" s="62" t="s">
        <v>28</v>
      </c>
      <c r="E17449" s="62" t="s">
        <v>12</v>
      </c>
      <c r="F17449" s="62" t="s">
        <v>24</v>
      </c>
      <c r="G17449" s="2">
        <v>-2408.3539999999998</v>
      </c>
      <c r="H17449" t="s">
        <v>14</v>
      </c>
    </row>
    <row r="17450" spans="1:8" hidden="1" x14ac:dyDescent="0.25">
      <c r="A17450" t="s">
        <v>26</v>
      </c>
      <c r="B17450" t="s">
        <v>9</v>
      </c>
      <c r="C17450" s="62" t="s">
        <v>27</v>
      </c>
      <c r="D17450" s="62" t="s">
        <v>28</v>
      </c>
      <c r="E17450" s="62" t="s">
        <v>12</v>
      </c>
      <c r="F17450" s="62" t="s">
        <v>25</v>
      </c>
      <c r="G17450" s="2">
        <v>-2408.3539999999998</v>
      </c>
      <c r="H17450" t="s">
        <v>14</v>
      </c>
    </row>
    <row r="17451" spans="1:8" hidden="1" x14ac:dyDescent="0.25">
      <c r="A17451" t="s">
        <v>26</v>
      </c>
      <c r="B17451" t="s">
        <v>9</v>
      </c>
      <c r="C17451" s="62" t="s">
        <v>27</v>
      </c>
      <c r="D17451" s="62" t="s">
        <v>28</v>
      </c>
      <c r="E17451" s="62" t="s">
        <v>12</v>
      </c>
      <c r="F17451" s="62" t="s">
        <v>23</v>
      </c>
      <c r="G17451" s="2">
        <v>-2398.1922399999999</v>
      </c>
      <c r="H17451" t="s">
        <v>14</v>
      </c>
    </row>
    <row r="17452" spans="1:8" hidden="1" x14ac:dyDescent="0.25">
      <c r="A17452" t="s">
        <v>26</v>
      </c>
      <c r="B17452" t="s">
        <v>9</v>
      </c>
      <c r="C17452" s="62" t="s">
        <v>27</v>
      </c>
      <c r="D17452" s="62" t="s">
        <v>28</v>
      </c>
      <c r="E17452" s="62" t="s">
        <v>12</v>
      </c>
      <c r="F17452" s="62" t="s">
        <v>24</v>
      </c>
      <c r="G17452" s="2">
        <v>-2398.1922399999999</v>
      </c>
      <c r="H17452" t="s">
        <v>14</v>
      </c>
    </row>
    <row r="17453" spans="1:8" hidden="1" x14ac:dyDescent="0.25">
      <c r="A17453" t="s">
        <v>26</v>
      </c>
      <c r="B17453" t="s">
        <v>9</v>
      </c>
      <c r="C17453" s="62" t="s">
        <v>27</v>
      </c>
      <c r="D17453" s="62" t="s">
        <v>28</v>
      </c>
      <c r="E17453" s="62" t="s">
        <v>12</v>
      </c>
      <c r="F17453" s="62" t="s">
        <v>25</v>
      </c>
      <c r="G17453" s="2">
        <v>-2398.1922399999999</v>
      </c>
      <c r="H17453" t="s">
        <v>14</v>
      </c>
    </row>
    <row r="17454" spans="1:8" hidden="1" x14ac:dyDescent="0.25">
      <c r="A17454" t="s">
        <v>26</v>
      </c>
      <c r="B17454" t="s">
        <v>9</v>
      </c>
      <c r="C17454" s="62" t="s">
        <v>27</v>
      </c>
      <c r="D17454" s="62" t="s">
        <v>28</v>
      </c>
      <c r="E17454" s="62" t="s">
        <v>12</v>
      </c>
      <c r="F17454" s="62" t="s">
        <v>22</v>
      </c>
      <c r="G17454" s="2">
        <v>-2398.1922399999999</v>
      </c>
      <c r="H17454" t="s">
        <v>14</v>
      </c>
    </row>
    <row r="17455" spans="1:8" hidden="1" x14ac:dyDescent="0.25">
      <c r="A17455" t="s">
        <v>26</v>
      </c>
      <c r="B17455" t="s">
        <v>9</v>
      </c>
      <c r="C17455" s="62" t="s">
        <v>27</v>
      </c>
      <c r="D17455" s="62" t="s">
        <v>28</v>
      </c>
      <c r="E17455" s="62" t="s">
        <v>12</v>
      </c>
      <c r="F17455" s="62" t="s">
        <v>23</v>
      </c>
      <c r="G17455" s="2">
        <v>-2062.2296000000001</v>
      </c>
      <c r="H17455" t="s">
        <v>14</v>
      </c>
    </row>
    <row r="17456" spans="1:8" hidden="1" x14ac:dyDescent="0.25">
      <c r="A17456" t="s">
        <v>26</v>
      </c>
      <c r="B17456" t="s">
        <v>9</v>
      </c>
      <c r="C17456" s="62" t="s">
        <v>27</v>
      </c>
      <c r="D17456" s="62" t="s">
        <v>28</v>
      </c>
      <c r="E17456" s="62" t="s">
        <v>12</v>
      </c>
      <c r="F17456" s="62" t="s">
        <v>24</v>
      </c>
      <c r="G17456" s="2">
        <v>-2062.2296000000001</v>
      </c>
      <c r="H17456" t="s">
        <v>14</v>
      </c>
    </row>
    <row r="17457" spans="1:8" hidden="1" x14ac:dyDescent="0.25">
      <c r="A17457" t="s">
        <v>26</v>
      </c>
      <c r="B17457" t="s">
        <v>9</v>
      </c>
      <c r="C17457" s="62" t="s">
        <v>27</v>
      </c>
      <c r="D17457" s="62" t="s">
        <v>28</v>
      </c>
      <c r="E17457" s="62" t="s">
        <v>12</v>
      </c>
      <c r="F17457" s="62" t="s">
        <v>25</v>
      </c>
      <c r="G17457" s="2">
        <v>-2062.2296000000001</v>
      </c>
      <c r="H17457" t="s">
        <v>14</v>
      </c>
    </row>
    <row r="17458" spans="1:8" hidden="1" x14ac:dyDescent="0.25">
      <c r="A17458" t="s">
        <v>26</v>
      </c>
      <c r="B17458" t="s">
        <v>9</v>
      </c>
      <c r="C17458" s="62" t="s">
        <v>27</v>
      </c>
      <c r="D17458" s="62" t="s">
        <v>28</v>
      </c>
      <c r="E17458" s="62" t="s">
        <v>12</v>
      </c>
      <c r="F17458" s="62" t="s">
        <v>23</v>
      </c>
      <c r="G17458" s="2">
        <v>-1983.4337599999999</v>
      </c>
      <c r="H17458" t="s">
        <v>14</v>
      </c>
    </row>
    <row r="17459" spans="1:8" hidden="1" x14ac:dyDescent="0.25">
      <c r="A17459" t="s">
        <v>26</v>
      </c>
      <c r="B17459" t="s">
        <v>9</v>
      </c>
      <c r="C17459" s="62" t="s">
        <v>27</v>
      </c>
      <c r="D17459" s="62" t="s">
        <v>28</v>
      </c>
      <c r="E17459" s="62" t="s">
        <v>12</v>
      </c>
      <c r="F17459" s="62" t="s">
        <v>24</v>
      </c>
      <c r="G17459" s="2">
        <v>-1983.4337599999999</v>
      </c>
      <c r="H17459" t="s">
        <v>14</v>
      </c>
    </row>
    <row r="17460" spans="1:8" hidden="1" x14ac:dyDescent="0.25">
      <c r="A17460" t="s">
        <v>26</v>
      </c>
      <c r="B17460" t="s">
        <v>9</v>
      </c>
      <c r="C17460" s="62" t="s">
        <v>27</v>
      </c>
      <c r="D17460" s="62" t="s">
        <v>28</v>
      </c>
      <c r="E17460" s="62" t="s">
        <v>12</v>
      </c>
      <c r="F17460" s="62" t="s">
        <v>25</v>
      </c>
      <c r="G17460" s="2">
        <v>-1983.4337599999999</v>
      </c>
      <c r="H17460" t="s">
        <v>14</v>
      </c>
    </row>
    <row r="17461" spans="1:8" hidden="1" x14ac:dyDescent="0.25">
      <c r="A17461" t="s">
        <v>26</v>
      </c>
      <c r="B17461" t="s">
        <v>9</v>
      </c>
      <c r="C17461" s="62" t="s">
        <v>27</v>
      </c>
      <c r="D17461" s="62" t="s">
        <v>28</v>
      </c>
      <c r="E17461" s="62" t="s">
        <v>12</v>
      </c>
      <c r="F17461" s="62" t="s">
        <v>13</v>
      </c>
      <c r="G17461" s="2">
        <v>-1323.3329200000001</v>
      </c>
      <c r="H17461" t="s">
        <v>14</v>
      </c>
    </row>
    <row r="17462" spans="1:8" hidden="1" x14ac:dyDescent="0.25">
      <c r="A17462" t="s">
        <v>26</v>
      </c>
      <c r="B17462" t="s">
        <v>9</v>
      </c>
      <c r="C17462" s="62" t="s">
        <v>27</v>
      </c>
      <c r="D17462" s="62" t="s">
        <v>28</v>
      </c>
      <c r="E17462" s="62" t="s">
        <v>12</v>
      </c>
      <c r="F17462" s="62" t="s">
        <v>15</v>
      </c>
      <c r="G17462" s="2">
        <v>-1323.3329200000001</v>
      </c>
      <c r="H17462" t="s">
        <v>14</v>
      </c>
    </row>
    <row r="17463" spans="1:8" hidden="1" x14ac:dyDescent="0.25">
      <c r="A17463" t="s">
        <v>26</v>
      </c>
      <c r="B17463" t="s">
        <v>9</v>
      </c>
      <c r="C17463" s="62" t="s">
        <v>27</v>
      </c>
      <c r="D17463" s="62" t="s">
        <v>28</v>
      </c>
      <c r="E17463" s="62" t="s">
        <v>12</v>
      </c>
      <c r="F17463" s="62" t="s">
        <v>16</v>
      </c>
      <c r="G17463" s="2">
        <v>-1323.3329200000001</v>
      </c>
      <c r="H17463" t="s">
        <v>14</v>
      </c>
    </row>
    <row r="17464" spans="1:8" hidden="1" x14ac:dyDescent="0.25">
      <c r="A17464" t="s">
        <v>26</v>
      </c>
      <c r="B17464" t="s">
        <v>9</v>
      </c>
      <c r="C17464" s="62" t="s">
        <v>27</v>
      </c>
      <c r="D17464" s="62" t="s">
        <v>28</v>
      </c>
      <c r="E17464" s="62" t="s">
        <v>12</v>
      </c>
      <c r="F17464" s="62" t="s">
        <v>17</v>
      </c>
      <c r="G17464" s="2">
        <v>-1323.3329200000001</v>
      </c>
      <c r="H17464" t="s">
        <v>14</v>
      </c>
    </row>
    <row r="17465" spans="1:8" hidden="1" x14ac:dyDescent="0.25">
      <c r="A17465" t="s">
        <v>26</v>
      </c>
      <c r="B17465" t="s">
        <v>9</v>
      </c>
      <c r="C17465" s="62" t="s">
        <v>27</v>
      </c>
      <c r="D17465" s="62" t="s">
        <v>28</v>
      </c>
      <c r="E17465" s="62" t="s">
        <v>12</v>
      </c>
      <c r="F17465" s="62" t="s">
        <v>18</v>
      </c>
      <c r="G17465" s="2">
        <v>-1323.3329200000001</v>
      </c>
      <c r="H17465" t="s">
        <v>14</v>
      </c>
    </row>
    <row r="17466" spans="1:8" hidden="1" x14ac:dyDescent="0.25">
      <c r="A17466" t="s">
        <v>26</v>
      </c>
      <c r="B17466" t="s">
        <v>9</v>
      </c>
      <c r="C17466" s="62" t="s">
        <v>27</v>
      </c>
      <c r="D17466" s="62" t="s">
        <v>28</v>
      </c>
      <c r="E17466" s="62" t="s">
        <v>12</v>
      </c>
      <c r="F17466" s="62" t="s">
        <v>19</v>
      </c>
      <c r="G17466" s="2">
        <v>-1323.3329200000001</v>
      </c>
      <c r="H17466" t="s">
        <v>14</v>
      </c>
    </row>
    <row r="17467" spans="1:8" hidden="1" x14ac:dyDescent="0.25">
      <c r="A17467" t="s">
        <v>26</v>
      </c>
      <c r="B17467" t="s">
        <v>9</v>
      </c>
      <c r="C17467" s="62" t="s">
        <v>27</v>
      </c>
      <c r="D17467" s="62" t="s">
        <v>28</v>
      </c>
      <c r="E17467" s="62" t="s">
        <v>12</v>
      </c>
      <c r="F17467" s="62" t="s">
        <v>20</v>
      </c>
      <c r="G17467" s="2">
        <v>-1323.3329200000001</v>
      </c>
      <c r="H17467" t="s">
        <v>14</v>
      </c>
    </row>
    <row r="17468" spans="1:8" hidden="1" x14ac:dyDescent="0.25">
      <c r="A17468" t="s">
        <v>26</v>
      </c>
      <c r="B17468" t="s">
        <v>9</v>
      </c>
      <c r="C17468" s="62" t="s">
        <v>27</v>
      </c>
      <c r="D17468" s="62" t="s">
        <v>28</v>
      </c>
      <c r="E17468" s="62" t="s">
        <v>12</v>
      </c>
      <c r="F17468" s="62" t="s">
        <v>21</v>
      </c>
      <c r="G17468" s="2">
        <v>-1323.3329200000001</v>
      </c>
      <c r="H17468" t="s">
        <v>14</v>
      </c>
    </row>
    <row r="17469" spans="1:8" hidden="1" x14ac:dyDescent="0.25">
      <c r="A17469" t="s">
        <v>26</v>
      </c>
      <c r="B17469" t="s">
        <v>9</v>
      </c>
      <c r="C17469" s="62" t="s">
        <v>27</v>
      </c>
      <c r="D17469" s="62" t="s">
        <v>28</v>
      </c>
      <c r="E17469" s="62" t="s">
        <v>12</v>
      </c>
      <c r="F17469" s="62" t="s">
        <v>22</v>
      </c>
      <c r="G17469" s="2">
        <v>-1323.3329200000001</v>
      </c>
      <c r="H17469" t="s">
        <v>14</v>
      </c>
    </row>
    <row r="17470" spans="1:8" hidden="1" x14ac:dyDescent="0.25">
      <c r="A17470" t="s">
        <v>26</v>
      </c>
      <c r="B17470" t="s">
        <v>9</v>
      </c>
      <c r="C17470" s="62" t="s">
        <v>27</v>
      </c>
      <c r="D17470" s="62" t="s">
        <v>28</v>
      </c>
      <c r="E17470" s="62" t="s">
        <v>12</v>
      </c>
      <c r="F17470" s="62" t="s">
        <v>23</v>
      </c>
      <c r="G17470" s="2">
        <v>-1323.3329200000001</v>
      </c>
      <c r="H17470" t="s">
        <v>14</v>
      </c>
    </row>
    <row r="17471" spans="1:8" hidden="1" x14ac:dyDescent="0.25">
      <c r="A17471" t="s">
        <v>26</v>
      </c>
      <c r="B17471" t="s">
        <v>9</v>
      </c>
      <c r="C17471" s="62" t="s">
        <v>27</v>
      </c>
      <c r="D17471" s="62" t="s">
        <v>28</v>
      </c>
      <c r="E17471" s="62" t="s">
        <v>12</v>
      </c>
      <c r="F17471" s="62" t="s">
        <v>24</v>
      </c>
      <c r="G17471" s="2">
        <v>-1323.3329200000001</v>
      </c>
      <c r="H17471" t="s">
        <v>14</v>
      </c>
    </row>
    <row r="17472" spans="1:8" hidden="1" x14ac:dyDescent="0.25">
      <c r="A17472" t="s">
        <v>26</v>
      </c>
      <c r="B17472" t="s">
        <v>9</v>
      </c>
      <c r="C17472" s="62" t="s">
        <v>27</v>
      </c>
      <c r="D17472" s="62" t="s">
        <v>28</v>
      </c>
      <c r="E17472" s="62" t="s">
        <v>12</v>
      </c>
      <c r="F17472" s="62" t="s">
        <v>25</v>
      </c>
      <c r="G17472" s="2">
        <v>-1323.3329200000001</v>
      </c>
      <c r="H17472" t="s">
        <v>14</v>
      </c>
    </row>
    <row r="17473" spans="1:8" hidden="1" x14ac:dyDescent="0.25">
      <c r="A17473" t="s">
        <v>26</v>
      </c>
      <c r="B17473" t="s">
        <v>9</v>
      </c>
      <c r="C17473" s="62" t="s">
        <v>27</v>
      </c>
      <c r="D17473" s="62" t="s">
        <v>28</v>
      </c>
      <c r="E17473" s="62" t="s">
        <v>12</v>
      </c>
      <c r="F17473" s="62" t="s">
        <v>22</v>
      </c>
      <c r="G17473" s="2">
        <v>-1323.3329200000001</v>
      </c>
      <c r="H17473" t="s">
        <v>14</v>
      </c>
    </row>
    <row r="17474" spans="1:8" hidden="1" x14ac:dyDescent="0.25">
      <c r="A17474" t="s">
        <v>26</v>
      </c>
      <c r="B17474" t="s">
        <v>9</v>
      </c>
      <c r="C17474" s="62" t="s">
        <v>27</v>
      </c>
      <c r="D17474" s="62" t="s">
        <v>28</v>
      </c>
      <c r="E17474" s="62" t="s">
        <v>12</v>
      </c>
      <c r="F17474" s="62" t="s">
        <v>22</v>
      </c>
      <c r="G17474" s="2">
        <v>-1186.7061999999999</v>
      </c>
      <c r="H17474" t="s">
        <v>14</v>
      </c>
    </row>
    <row r="17475" spans="1:8" hidden="1" x14ac:dyDescent="0.25">
      <c r="A17475" t="s">
        <v>26</v>
      </c>
      <c r="B17475" t="s">
        <v>9</v>
      </c>
      <c r="C17475" s="62" t="s">
        <v>27</v>
      </c>
      <c r="D17475" s="62" t="s">
        <v>28</v>
      </c>
      <c r="E17475" s="62" t="s">
        <v>12</v>
      </c>
      <c r="F17475" s="62" t="s">
        <v>23</v>
      </c>
      <c r="G17475" s="2">
        <v>-990.56060000000002</v>
      </c>
      <c r="H17475" t="s">
        <v>14</v>
      </c>
    </row>
    <row r="17476" spans="1:8" hidden="1" x14ac:dyDescent="0.25">
      <c r="A17476" t="s">
        <v>26</v>
      </c>
      <c r="B17476" t="s">
        <v>9</v>
      </c>
      <c r="C17476" s="62" t="s">
        <v>27</v>
      </c>
      <c r="D17476" s="62" t="s">
        <v>28</v>
      </c>
      <c r="E17476" s="62" t="s">
        <v>12</v>
      </c>
      <c r="F17476" s="62" t="s">
        <v>24</v>
      </c>
      <c r="G17476" s="2">
        <v>-990.56060000000002</v>
      </c>
      <c r="H17476" t="s">
        <v>14</v>
      </c>
    </row>
    <row r="17477" spans="1:8" hidden="1" x14ac:dyDescent="0.25">
      <c r="A17477" t="s">
        <v>26</v>
      </c>
      <c r="B17477" t="s">
        <v>9</v>
      </c>
      <c r="C17477" s="62" t="s">
        <v>27</v>
      </c>
      <c r="D17477" s="62" t="s">
        <v>28</v>
      </c>
      <c r="E17477" s="62" t="s">
        <v>12</v>
      </c>
      <c r="F17477" s="62" t="s">
        <v>25</v>
      </c>
      <c r="G17477" s="2">
        <v>-990.56060000000002</v>
      </c>
      <c r="H17477" t="s">
        <v>14</v>
      </c>
    </row>
    <row r="17478" spans="1:8" hidden="1" x14ac:dyDescent="0.25">
      <c r="A17478" t="s">
        <v>26</v>
      </c>
      <c r="B17478" t="s">
        <v>9</v>
      </c>
      <c r="C17478" s="62" t="s">
        <v>27</v>
      </c>
      <c r="D17478" s="62" t="s">
        <v>28</v>
      </c>
      <c r="E17478" s="62" t="s">
        <v>12</v>
      </c>
      <c r="F17478" s="62" t="s">
        <v>13</v>
      </c>
      <c r="G17478" s="2">
        <v>-586.47028</v>
      </c>
      <c r="H17478" t="s">
        <v>14</v>
      </c>
    </row>
    <row r="17479" spans="1:8" hidden="1" x14ac:dyDescent="0.25">
      <c r="A17479" t="s">
        <v>26</v>
      </c>
      <c r="B17479" t="s">
        <v>9</v>
      </c>
      <c r="C17479" s="62" t="s">
        <v>27</v>
      </c>
      <c r="D17479" s="62" t="s">
        <v>28</v>
      </c>
      <c r="E17479" s="62" t="s">
        <v>12</v>
      </c>
      <c r="F17479" s="62" t="s">
        <v>15</v>
      </c>
      <c r="G17479" s="2">
        <v>-586.47028</v>
      </c>
      <c r="H17479" t="s">
        <v>14</v>
      </c>
    </row>
    <row r="17480" spans="1:8" hidden="1" x14ac:dyDescent="0.25">
      <c r="A17480" t="s">
        <v>26</v>
      </c>
      <c r="B17480" t="s">
        <v>9</v>
      </c>
      <c r="C17480" s="62" t="s">
        <v>27</v>
      </c>
      <c r="D17480" s="62" t="s">
        <v>28</v>
      </c>
      <c r="E17480" s="62" t="s">
        <v>12</v>
      </c>
      <c r="F17480" s="62" t="s">
        <v>16</v>
      </c>
      <c r="G17480" s="2">
        <v>-586.47028</v>
      </c>
      <c r="H17480" t="s">
        <v>14</v>
      </c>
    </row>
    <row r="17481" spans="1:8" hidden="1" x14ac:dyDescent="0.25">
      <c r="A17481" t="s">
        <v>26</v>
      </c>
      <c r="B17481" t="s">
        <v>9</v>
      </c>
      <c r="C17481" s="62" t="s">
        <v>27</v>
      </c>
      <c r="D17481" s="62" t="s">
        <v>28</v>
      </c>
      <c r="E17481" s="62" t="s">
        <v>12</v>
      </c>
      <c r="F17481" s="62" t="s">
        <v>17</v>
      </c>
      <c r="G17481" s="2">
        <v>-586.47028</v>
      </c>
      <c r="H17481" t="s">
        <v>14</v>
      </c>
    </row>
    <row r="17482" spans="1:8" hidden="1" x14ac:dyDescent="0.25">
      <c r="A17482" t="s">
        <v>26</v>
      </c>
      <c r="B17482" t="s">
        <v>9</v>
      </c>
      <c r="C17482" s="62" t="s">
        <v>27</v>
      </c>
      <c r="D17482" s="62" t="s">
        <v>28</v>
      </c>
      <c r="E17482" s="62" t="s">
        <v>12</v>
      </c>
      <c r="F17482" s="62" t="s">
        <v>18</v>
      </c>
      <c r="G17482" s="2">
        <v>-586.47028</v>
      </c>
      <c r="H17482" t="s">
        <v>14</v>
      </c>
    </row>
    <row r="17483" spans="1:8" hidden="1" x14ac:dyDescent="0.25">
      <c r="A17483" t="s">
        <v>26</v>
      </c>
      <c r="B17483" t="s">
        <v>9</v>
      </c>
      <c r="C17483" s="62" t="s">
        <v>27</v>
      </c>
      <c r="D17483" s="62" t="s">
        <v>28</v>
      </c>
      <c r="E17483" s="62" t="s">
        <v>12</v>
      </c>
      <c r="F17483" s="62" t="s">
        <v>19</v>
      </c>
      <c r="G17483" s="2">
        <v>-586.47028</v>
      </c>
      <c r="H17483" t="s">
        <v>14</v>
      </c>
    </row>
    <row r="17484" spans="1:8" hidden="1" x14ac:dyDescent="0.25">
      <c r="A17484" t="s">
        <v>26</v>
      </c>
      <c r="B17484" t="s">
        <v>9</v>
      </c>
      <c r="C17484" s="62" t="s">
        <v>27</v>
      </c>
      <c r="D17484" s="62" t="s">
        <v>28</v>
      </c>
      <c r="E17484" s="62" t="s">
        <v>12</v>
      </c>
      <c r="F17484" s="62" t="s">
        <v>20</v>
      </c>
      <c r="G17484" s="2">
        <v>-586.47028</v>
      </c>
      <c r="H17484" t="s">
        <v>14</v>
      </c>
    </row>
    <row r="17485" spans="1:8" hidden="1" x14ac:dyDescent="0.25">
      <c r="A17485" t="s">
        <v>26</v>
      </c>
      <c r="B17485" t="s">
        <v>9</v>
      </c>
      <c r="C17485" s="62" t="s">
        <v>27</v>
      </c>
      <c r="D17485" s="62" t="s">
        <v>28</v>
      </c>
      <c r="E17485" s="62" t="s">
        <v>12</v>
      </c>
      <c r="F17485" s="62" t="s">
        <v>21</v>
      </c>
      <c r="G17485" s="2">
        <v>-585.30556000000001</v>
      </c>
      <c r="H17485" t="s">
        <v>14</v>
      </c>
    </row>
    <row r="17486" spans="1:8" hidden="1" x14ac:dyDescent="0.25">
      <c r="A17486" t="s">
        <v>26</v>
      </c>
      <c r="B17486" t="s">
        <v>9</v>
      </c>
      <c r="C17486" s="62" t="s">
        <v>27</v>
      </c>
      <c r="D17486" s="62" t="s">
        <v>28</v>
      </c>
      <c r="E17486" s="62" t="s">
        <v>12</v>
      </c>
      <c r="F17486" s="62" t="s">
        <v>23</v>
      </c>
      <c r="G17486" s="2">
        <v>-431.63004000000001</v>
      </c>
      <c r="H17486" t="s">
        <v>14</v>
      </c>
    </row>
    <row r="17487" spans="1:8" hidden="1" x14ac:dyDescent="0.25">
      <c r="A17487" t="s">
        <v>26</v>
      </c>
      <c r="B17487" t="s">
        <v>9</v>
      </c>
      <c r="C17487" s="62" t="s">
        <v>27</v>
      </c>
      <c r="D17487" s="62" t="s">
        <v>28</v>
      </c>
      <c r="E17487" s="62" t="s">
        <v>12</v>
      </c>
      <c r="F17487" s="62" t="s">
        <v>24</v>
      </c>
      <c r="G17487" s="2">
        <v>-431.63004000000001</v>
      </c>
      <c r="H17487" t="s">
        <v>14</v>
      </c>
    </row>
    <row r="17488" spans="1:8" hidden="1" x14ac:dyDescent="0.25">
      <c r="A17488" t="s">
        <v>26</v>
      </c>
      <c r="B17488" t="s">
        <v>9</v>
      </c>
      <c r="C17488" s="62" t="s">
        <v>27</v>
      </c>
      <c r="D17488" s="62" t="s">
        <v>28</v>
      </c>
      <c r="E17488" s="62" t="s">
        <v>12</v>
      </c>
      <c r="F17488" s="62" t="s">
        <v>25</v>
      </c>
      <c r="G17488" s="2">
        <v>-431.63004000000001</v>
      </c>
      <c r="H17488" t="s">
        <v>14</v>
      </c>
    </row>
    <row r="17489" spans="1:8" hidden="1" x14ac:dyDescent="0.25">
      <c r="A17489" t="s">
        <v>26</v>
      </c>
      <c r="B17489" t="s">
        <v>9</v>
      </c>
      <c r="C17489" s="62" t="s">
        <v>27</v>
      </c>
      <c r="D17489" s="62" t="s">
        <v>28</v>
      </c>
      <c r="E17489" s="62" t="s">
        <v>12</v>
      </c>
      <c r="F17489" s="62" t="s">
        <v>13</v>
      </c>
      <c r="G17489" s="2">
        <v>-413.51779999999997</v>
      </c>
      <c r="H17489" t="s">
        <v>14</v>
      </c>
    </row>
    <row r="17490" spans="1:8" hidden="1" x14ac:dyDescent="0.25">
      <c r="A17490" t="s">
        <v>26</v>
      </c>
      <c r="B17490" t="s">
        <v>9</v>
      </c>
      <c r="C17490" s="62" t="s">
        <v>27</v>
      </c>
      <c r="D17490" s="62" t="s">
        <v>28</v>
      </c>
      <c r="E17490" s="62" t="s">
        <v>12</v>
      </c>
      <c r="F17490" s="62" t="s">
        <v>15</v>
      </c>
      <c r="G17490" s="2">
        <v>-413.51779999999997</v>
      </c>
      <c r="H17490" t="s">
        <v>14</v>
      </c>
    </row>
    <row r="17491" spans="1:8" hidden="1" x14ac:dyDescent="0.25">
      <c r="A17491" t="s">
        <v>26</v>
      </c>
      <c r="B17491" t="s">
        <v>9</v>
      </c>
      <c r="C17491" s="62" t="s">
        <v>27</v>
      </c>
      <c r="D17491" s="62" t="s">
        <v>28</v>
      </c>
      <c r="E17491" s="62" t="s">
        <v>12</v>
      </c>
      <c r="F17491" s="62" t="s">
        <v>16</v>
      </c>
      <c r="G17491" s="2">
        <v>-413.51779999999997</v>
      </c>
      <c r="H17491" t="s">
        <v>14</v>
      </c>
    </row>
    <row r="17492" spans="1:8" hidden="1" x14ac:dyDescent="0.25">
      <c r="A17492" t="s">
        <v>26</v>
      </c>
      <c r="B17492" t="s">
        <v>9</v>
      </c>
      <c r="C17492" s="62" t="s">
        <v>27</v>
      </c>
      <c r="D17492" s="62" t="s">
        <v>28</v>
      </c>
      <c r="E17492" s="62" t="s">
        <v>12</v>
      </c>
      <c r="F17492" s="62" t="s">
        <v>17</v>
      </c>
      <c r="G17492" s="2">
        <v>-413.51779999999997</v>
      </c>
      <c r="H17492" t="s">
        <v>14</v>
      </c>
    </row>
    <row r="17493" spans="1:8" hidden="1" x14ac:dyDescent="0.25">
      <c r="A17493" t="s">
        <v>26</v>
      </c>
      <c r="B17493" t="s">
        <v>9</v>
      </c>
      <c r="C17493" s="62" t="s">
        <v>27</v>
      </c>
      <c r="D17493" s="62" t="s">
        <v>28</v>
      </c>
      <c r="E17493" s="62" t="s">
        <v>12</v>
      </c>
      <c r="F17493" s="62" t="s">
        <v>18</v>
      </c>
      <c r="G17493" s="2">
        <v>-413.51779999999997</v>
      </c>
      <c r="H17493" t="s">
        <v>14</v>
      </c>
    </row>
    <row r="17494" spans="1:8" hidden="1" x14ac:dyDescent="0.25">
      <c r="A17494" t="s">
        <v>26</v>
      </c>
      <c r="B17494" t="s">
        <v>9</v>
      </c>
      <c r="C17494" s="62" t="s">
        <v>27</v>
      </c>
      <c r="D17494" s="62" t="s">
        <v>28</v>
      </c>
      <c r="E17494" s="62" t="s">
        <v>12</v>
      </c>
      <c r="F17494" s="62" t="s">
        <v>19</v>
      </c>
      <c r="G17494" s="2">
        <v>-413.51779999999997</v>
      </c>
      <c r="H17494" t="s">
        <v>14</v>
      </c>
    </row>
    <row r="17495" spans="1:8" hidden="1" x14ac:dyDescent="0.25">
      <c r="A17495" t="s">
        <v>26</v>
      </c>
      <c r="B17495" t="s">
        <v>9</v>
      </c>
      <c r="C17495" s="62" t="s">
        <v>27</v>
      </c>
      <c r="D17495" s="62" t="s">
        <v>28</v>
      </c>
      <c r="E17495" s="62" t="s">
        <v>12</v>
      </c>
      <c r="F17495" s="62" t="s">
        <v>23</v>
      </c>
      <c r="G17495" s="2">
        <v>-413.51779999999997</v>
      </c>
      <c r="H17495" t="s">
        <v>14</v>
      </c>
    </row>
    <row r="17496" spans="1:8" hidden="1" x14ac:dyDescent="0.25">
      <c r="A17496" t="s">
        <v>26</v>
      </c>
      <c r="B17496" t="s">
        <v>9</v>
      </c>
      <c r="C17496" s="62" t="s">
        <v>27</v>
      </c>
      <c r="D17496" s="62" t="s">
        <v>28</v>
      </c>
      <c r="E17496" s="62" t="s">
        <v>12</v>
      </c>
      <c r="F17496" s="62" t="s">
        <v>24</v>
      </c>
      <c r="G17496" s="2">
        <v>-413.51779999999997</v>
      </c>
      <c r="H17496" t="s">
        <v>14</v>
      </c>
    </row>
    <row r="17497" spans="1:8" hidden="1" x14ac:dyDescent="0.25">
      <c r="A17497" t="s">
        <v>26</v>
      </c>
      <c r="B17497" t="s">
        <v>9</v>
      </c>
      <c r="C17497" s="62" t="s">
        <v>27</v>
      </c>
      <c r="D17497" s="62" t="s">
        <v>28</v>
      </c>
      <c r="E17497" s="62" t="s">
        <v>12</v>
      </c>
      <c r="F17497" s="62" t="s">
        <v>25</v>
      </c>
      <c r="G17497" s="2">
        <v>-413.51779999999997</v>
      </c>
      <c r="H17497" t="s">
        <v>14</v>
      </c>
    </row>
    <row r="17498" spans="1:8" hidden="1" x14ac:dyDescent="0.25">
      <c r="A17498" t="s">
        <v>26</v>
      </c>
      <c r="B17498" t="s">
        <v>9</v>
      </c>
      <c r="C17498" s="62" t="s">
        <v>27</v>
      </c>
      <c r="D17498" s="62" t="s">
        <v>28</v>
      </c>
      <c r="E17498" s="62" t="s">
        <v>12</v>
      </c>
      <c r="F17498" s="62" t="s">
        <v>22</v>
      </c>
      <c r="G17498" s="2">
        <v>-413.51779999999997</v>
      </c>
      <c r="H17498" t="s">
        <v>14</v>
      </c>
    </row>
    <row r="17499" spans="1:8" hidden="1" x14ac:dyDescent="0.25">
      <c r="A17499" t="s">
        <v>26</v>
      </c>
      <c r="B17499" t="s">
        <v>9</v>
      </c>
      <c r="C17499" s="62" t="s">
        <v>27</v>
      </c>
      <c r="D17499" s="62" t="s">
        <v>28</v>
      </c>
      <c r="E17499" s="62" t="s">
        <v>12</v>
      </c>
      <c r="F17499" s="62" t="s">
        <v>23</v>
      </c>
      <c r="G17499" s="2">
        <v>-383.96935999999999</v>
      </c>
      <c r="H17499" t="s">
        <v>14</v>
      </c>
    </row>
    <row r="17500" spans="1:8" hidden="1" x14ac:dyDescent="0.25">
      <c r="A17500" t="s">
        <v>26</v>
      </c>
      <c r="B17500" t="s">
        <v>9</v>
      </c>
      <c r="C17500" s="62" t="s">
        <v>27</v>
      </c>
      <c r="D17500" s="62" t="s">
        <v>28</v>
      </c>
      <c r="E17500" s="62" t="s">
        <v>12</v>
      </c>
      <c r="F17500" s="62" t="s">
        <v>24</v>
      </c>
      <c r="G17500" s="2">
        <v>-383.96935999999999</v>
      </c>
      <c r="H17500" t="s">
        <v>14</v>
      </c>
    </row>
    <row r="17501" spans="1:8" hidden="1" x14ac:dyDescent="0.25">
      <c r="A17501" t="s">
        <v>26</v>
      </c>
      <c r="B17501" t="s">
        <v>9</v>
      </c>
      <c r="C17501" s="62" t="s">
        <v>27</v>
      </c>
      <c r="D17501" s="62" t="s">
        <v>28</v>
      </c>
      <c r="E17501" s="62" t="s">
        <v>12</v>
      </c>
      <c r="F17501" s="62" t="s">
        <v>25</v>
      </c>
      <c r="G17501" s="2">
        <v>-383.96935999999999</v>
      </c>
      <c r="H17501" t="s">
        <v>14</v>
      </c>
    </row>
    <row r="17502" spans="1:8" hidden="1" x14ac:dyDescent="0.25">
      <c r="A17502" t="s">
        <v>26</v>
      </c>
      <c r="B17502" t="s">
        <v>9</v>
      </c>
      <c r="C17502" s="62" t="s">
        <v>27</v>
      </c>
      <c r="D17502" s="62" t="s">
        <v>28</v>
      </c>
      <c r="E17502" s="62" t="s">
        <v>12</v>
      </c>
      <c r="F17502" s="62" t="s">
        <v>22</v>
      </c>
      <c r="G17502" s="2">
        <v>-383.96935999999999</v>
      </c>
      <c r="H17502" t="s">
        <v>14</v>
      </c>
    </row>
    <row r="17503" spans="1:8" hidden="1" x14ac:dyDescent="0.25">
      <c r="A17503" t="s">
        <v>26</v>
      </c>
      <c r="B17503" t="s">
        <v>9</v>
      </c>
      <c r="C17503" s="62" t="s">
        <v>27</v>
      </c>
      <c r="D17503" s="62" t="s">
        <v>28</v>
      </c>
      <c r="E17503" s="62" t="s">
        <v>12</v>
      </c>
      <c r="F17503" s="62" t="s">
        <v>22</v>
      </c>
      <c r="G17503" s="2">
        <v>-383.96935999999999</v>
      </c>
      <c r="H17503" t="s">
        <v>14</v>
      </c>
    </row>
    <row r="17504" spans="1:8" hidden="1" x14ac:dyDescent="0.25">
      <c r="A17504" t="s">
        <v>26</v>
      </c>
      <c r="B17504" t="s">
        <v>9</v>
      </c>
      <c r="C17504" s="62" t="s">
        <v>27</v>
      </c>
      <c r="D17504" s="62" t="s">
        <v>28</v>
      </c>
      <c r="E17504" s="62" t="s">
        <v>12</v>
      </c>
      <c r="F17504" s="62" t="s">
        <v>23</v>
      </c>
      <c r="G17504" s="2">
        <v>-276.19900000000001</v>
      </c>
      <c r="H17504" t="s">
        <v>14</v>
      </c>
    </row>
    <row r="17505" spans="1:8" hidden="1" x14ac:dyDescent="0.25">
      <c r="A17505" t="s">
        <v>26</v>
      </c>
      <c r="B17505" t="s">
        <v>9</v>
      </c>
      <c r="C17505" s="62" t="s">
        <v>27</v>
      </c>
      <c r="D17505" s="62" t="s">
        <v>28</v>
      </c>
      <c r="E17505" s="62" t="s">
        <v>12</v>
      </c>
      <c r="F17505" s="62" t="s">
        <v>24</v>
      </c>
      <c r="G17505" s="2">
        <v>-276.19900000000001</v>
      </c>
      <c r="H17505" t="s">
        <v>14</v>
      </c>
    </row>
    <row r="17506" spans="1:8" hidden="1" x14ac:dyDescent="0.25">
      <c r="A17506" t="s">
        <v>26</v>
      </c>
      <c r="B17506" t="s">
        <v>9</v>
      </c>
      <c r="C17506" s="62" t="s">
        <v>27</v>
      </c>
      <c r="D17506" s="62" t="s">
        <v>28</v>
      </c>
      <c r="E17506" s="62" t="s">
        <v>12</v>
      </c>
      <c r="F17506" s="62" t="s">
        <v>25</v>
      </c>
      <c r="G17506" s="2">
        <v>-276.19900000000001</v>
      </c>
      <c r="H17506" t="s">
        <v>14</v>
      </c>
    </row>
    <row r="17507" spans="1:8" hidden="1" x14ac:dyDescent="0.25">
      <c r="A17507" t="s">
        <v>26</v>
      </c>
      <c r="B17507" t="s">
        <v>9</v>
      </c>
      <c r="C17507" s="62" t="s">
        <v>27</v>
      </c>
      <c r="D17507" s="62" t="s">
        <v>28</v>
      </c>
      <c r="E17507" s="62" t="s">
        <v>31</v>
      </c>
      <c r="F17507" s="62" t="s">
        <v>13</v>
      </c>
      <c r="G17507" s="2">
        <v>-30041.352879999995</v>
      </c>
      <c r="H17507" t="s">
        <v>14</v>
      </c>
    </row>
    <row r="17508" spans="1:8" hidden="1" x14ac:dyDescent="0.25">
      <c r="A17508" t="s">
        <v>26</v>
      </c>
      <c r="B17508" t="s">
        <v>9</v>
      </c>
      <c r="C17508" s="62" t="s">
        <v>27</v>
      </c>
      <c r="D17508" s="62" t="s">
        <v>28</v>
      </c>
      <c r="E17508" s="62" t="s">
        <v>31</v>
      </c>
      <c r="F17508" s="62" t="s">
        <v>15</v>
      </c>
      <c r="G17508" s="2">
        <v>-30023.932719999997</v>
      </c>
      <c r="H17508" t="s">
        <v>14</v>
      </c>
    </row>
    <row r="17509" spans="1:8" hidden="1" x14ac:dyDescent="0.25">
      <c r="A17509" t="s">
        <v>26</v>
      </c>
      <c r="B17509" t="s">
        <v>9</v>
      </c>
      <c r="C17509" s="62" t="s">
        <v>27</v>
      </c>
      <c r="D17509" s="62" t="s">
        <v>28</v>
      </c>
      <c r="E17509" s="62" t="s">
        <v>31</v>
      </c>
      <c r="F17509" s="62" t="s">
        <v>24</v>
      </c>
      <c r="G17509" s="2">
        <v>-29028.772319999996</v>
      </c>
      <c r="H17509" t="s">
        <v>14</v>
      </c>
    </row>
    <row r="17510" spans="1:8" hidden="1" x14ac:dyDescent="0.25">
      <c r="A17510" t="s">
        <v>26</v>
      </c>
      <c r="B17510" t="s">
        <v>9</v>
      </c>
      <c r="C17510" s="62" t="s">
        <v>27</v>
      </c>
      <c r="D17510" s="62" t="s">
        <v>28</v>
      </c>
      <c r="E17510" s="62" t="s">
        <v>31</v>
      </c>
      <c r="F17510" s="62" t="s">
        <v>25</v>
      </c>
      <c r="G17510" s="2">
        <v>-29028.772319999996</v>
      </c>
      <c r="H17510" t="s">
        <v>14</v>
      </c>
    </row>
    <row r="17511" spans="1:8" hidden="1" x14ac:dyDescent="0.25">
      <c r="A17511" t="s">
        <v>26</v>
      </c>
      <c r="B17511" t="s">
        <v>9</v>
      </c>
      <c r="C17511" s="62" t="s">
        <v>27</v>
      </c>
      <c r="D17511" s="62" t="s">
        <v>28</v>
      </c>
      <c r="E17511" s="62" t="s">
        <v>31</v>
      </c>
      <c r="F17511" s="62" t="s">
        <v>23</v>
      </c>
      <c r="G17511" s="2">
        <v>-24937.684880000001</v>
      </c>
      <c r="H17511" t="s">
        <v>14</v>
      </c>
    </row>
    <row r="17512" spans="1:8" hidden="1" x14ac:dyDescent="0.25">
      <c r="A17512" t="s">
        <v>26</v>
      </c>
      <c r="B17512" t="s">
        <v>9</v>
      </c>
      <c r="C17512" s="62" t="s">
        <v>27</v>
      </c>
      <c r="D17512" s="62" t="s">
        <v>28</v>
      </c>
      <c r="E17512" s="62" t="s">
        <v>31</v>
      </c>
      <c r="F17512" s="62" t="s">
        <v>23</v>
      </c>
      <c r="G17512" s="2">
        <v>-24719.553079999998</v>
      </c>
      <c r="H17512" t="s">
        <v>14</v>
      </c>
    </row>
    <row r="17513" spans="1:8" hidden="1" x14ac:dyDescent="0.25">
      <c r="A17513" t="s">
        <v>26</v>
      </c>
      <c r="B17513" t="s">
        <v>9</v>
      </c>
      <c r="C17513" s="62" t="s">
        <v>27</v>
      </c>
      <c r="D17513" s="62" t="s">
        <v>28</v>
      </c>
      <c r="E17513" s="62" t="s">
        <v>31</v>
      </c>
      <c r="F17513" s="62" t="s">
        <v>16</v>
      </c>
      <c r="G17513" s="2">
        <v>-24563.522799999999</v>
      </c>
      <c r="H17513" t="s">
        <v>14</v>
      </c>
    </row>
    <row r="17514" spans="1:8" hidden="1" x14ac:dyDescent="0.25">
      <c r="A17514" t="s">
        <v>26</v>
      </c>
      <c r="B17514" t="s">
        <v>9</v>
      </c>
      <c r="C17514" s="62" t="s">
        <v>27</v>
      </c>
      <c r="D17514" s="62" t="s">
        <v>28</v>
      </c>
      <c r="E17514" s="62" t="s">
        <v>31</v>
      </c>
      <c r="F17514" s="62" t="s">
        <v>17</v>
      </c>
      <c r="G17514" s="2">
        <v>-24563.522799999999</v>
      </c>
      <c r="H17514" t="s">
        <v>14</v>
      </c>
    </row>
    <row r="17515" spans="1:8" hidden="1" x14ac:dyDescent="0.25">
      <c r="A17515" t="s">
        <v>26</v>
      </c>
      <c r="B17515" t="s">
        <v>9</v>
      </c>
      <c r="C17515" s="62" t="s">
        <v>27</v>
      </c>
      <c r="D17515" s="62" t="s">
        <v>28</v>
      </c>
      <c r="E17515" s="62" t="s">
        <v>31</v>
      </c>
      <c r="F17515" s="62" t="s">
        <v>18</v>
      </c>
      <c r="G17515" s="2">
        <v>-24563.522799999999</v>
      </c>
      <c r="H17515" t="s">
        <v>14</v>
      </c>
    </row>
    <row r="17516" spans="1:8" hidden="1" x14ac:dyDescent="0.25">
      <c r="A17516" t="s">
        <v>26</v>
      </c>
      <c r="B17516" t="s">
        <v>9</v>
      </c>
      <c r="C17516" s="62" t="s">
        <v>27</v>
      </c>
      <c r="D17516" s="62" t="s">
        <v>28</v>
      </c>
      <c r="E17516" s="62" t="s">
        <v>31</v>
      </c>
      <c r="F17516" s="62" t="s">
        <v>19</v>
      </c>
      <c r="G17516" s="2">
        <v>-24563.522799999999</v>
      </c>
      <c r="H17516" t="s">
        <v>14</v>
      </c>
    </row>
    <row r="17517" spans="1:8" hidden="1" x14ac:dyDescent="0.25">
      <c r="A17517" t="s">
        <v>26</v>
      </c>
      <c r="B17517" t="s">
        <v>9</v>
      </c>
      <c r="C17517" s="62" t="s">
        <v>27</v>
      </c>
      <c r="D17517" s="62" t="s">
        <v>28</v>
      </c>
      <c r="E17517" s="62" t="s">
        <v>31</v>
      </c>
      <c r="F17517" s="62" t="s">
        <v>20</v>
      </c>
      <c r="G17517" s="2">
        <v>-24563.522799999999</v>
      </c>
      <c r="H17517" t="s">
        <v>14</v>
      </c>
    </row>
    <row r="17518" spans="1:8" hidden="1" x14ac:dyDescent="0.25">
      <c r="A17518" t="s">
        <v>26</v>
      </c>
      <c r="B17518" t="s">
        <v>9</v>
      </c>
      <c r="C17518" s="62" t="s">
        <v>27</v>
      </c>
      <c r="D17518" s="62" t="s">
        <v>28</v>
      </c>
      <c r="E17518" s="62" t="s">
        <v>31</v>
      </c>
      <c r="F17518" s="62" t="s">
        <v>21</v>
      </c>
      <c r="G17518" s="2">
        <v>-24563.522799999999</v>
      </c>
      <c r="H17518" t="s">
        <v>14</v>
      </c>
    </row>
    <row r="17519" spans="1:8" hidden="1" x14ac:dyDescent="0.25">
      <c r="A17519" t="s">
        <v>26</v>
      </c>
      <c r="B17519" t="s">
        <v>9</v>
      </c>
      <c r="C17519" s="62" t="s">
        <v>27</v>
      </c>
      <c r="D17519" s="62" t="s">
        <v>28</v>
      </c>
      <c r="E17519" s="62" t="s">
        <v>31</v>
      </c>
      <c r="F17519" s="62" t="s">
        <v>22</v>
      </c>
      <c r="G17519" s="2">
        <v>-24563.522799999999</v>
      </c>
      <c r="H17519" t="s">
        <v>14</v>
      </c>
    </row>
    <row r="17520" spans="1:8" hidden="1" x14ac:dyDescent="0.25">
      <c r="A17520" t="s">
        <v>26</v>
      </c>
      <c r="B17520" t="s">
        <v>9</v>
      </c>
      <c r="C17520" s="62" t="s">
        <v>27</v>
      </c>
      <c r="D17520" s="62" t="s">
        <v>28</v>
      </c>
      <c r="E17520" s="62" t="s">
        <v>31</v>
      </c>
      <c r="F17520" s="62" t="s">
        <v>24</v>
      </c>
      <c r="G17520" s="2">
        <v>-24322.400439999998</v>
      </c>
      <c r="H17520" t="s">
        <v>14</v>
      </c>
    </row>
    <row r="17521" spans="1:8" hidden="1" x14ac:dyDescent="0.25">
      <c r="A17521" t="s">
        <v>26</v>
      </c>
      <c r="B17521" t="s">
        <v>9</v>
      </c>
      <c r="C17521" s="62" t="s">
        <v>27</v>
      </c>
      <c r="D17521" s="62" t="s">
        <v>28</v>
      </c>
      <c r="E17521" s="62" t="s">
        <v>31</v>
      </c>
      <c r="F17521" s="62" t="s">
        <v>25</v>
      </c>
      <c r="G17521" s="2">
        <v>-24322.206319999998</v>
      </c>
      <c r="H17521" t="s">
        <v>14</v>
      </c>
    </row>
    <row r="17522" spans="1:8" hidden="1" x14ac:dyDescent="0.25">
      <c r="A17522" t="s">
        <v>26</v>
      </c>
      <c r="B17522" t="s">
        <v>9</v>
      </c>
      <c r="C17522" s="62" t="s">
        <v>27</v>
      </c>
      <c r="D17522" s="62" t="s">
        <v>28</v>
      </c>
      <c r="E17522" s="62" t="s">
        <v>31</v>
      </c>
      <c r="F17522" s="62" t="s">
        <v>20</v>
      </c>
      <c r="G17522" s="2">
        <v>-23573.62052</v>
      </c>
      <c r="H17522" t="s">
        <v>14</v>
      </c>
    </row>
    <row r="17523" spans="1:8" hidden="1" x14ac:dyDescent="0.25">
      <c r="A17523" t="s">
        <v>26</v>
      </c>
      <c r="B17523" t="s">
        <v>9</v>
      </c>
      <c r="C17523" s="62" t="s">
        <v>27</v>
      </c>
      <c r="D17523" s="62" t="s">
        <v>28</v>
      </c>
      <c r="E17523" s="62" t="s">
        <v>31</v>
      </c>
      <c r="F17523" s="62" t="s">
        <v>21</v>
      </c>
      <c r="G17523" s="2">
        <v>-23573.62052</v>
      </c>
      <c r="H17523" t="s">
        <v>14</v>
      </c>
    </row>
    <row r="17524" spans="1:8" hidden="1" x14ac:dyDescent="0.25">
      <c r="A17524" t="s">
        <v>26</v>
      </c>
      <c r="B17524" t="s">
        <v>9</v>
      </c>
      <c r="C17524" s="62" t="s">
        <v>27</v>
      </c>
      <c r="D17524" s="62" t="s">
        <v>28</v>
      </c>
      <c r="E17524" s="62" t="s">
        <v>31</v>
      </c>
      <c r="F17524" s="62" t="s">
        <v>22</v>
      </c>
      <c r="G17524" s="2">
        <v>-23573.62052</v>
      </c>
      <c r="H17524" t="s">
        <v>14</v>
      </c>
    </row>
    <row r="17525" spans="1:8" hidden="1" x14ac:dyDescent="0.25">
      <c r="A17525" t="s">
        <v>26</v>
      </c>
      <c r="B17525" t="s">
        <v>9</v>
      </c>
      <c r="C17525" s="62" t="s">
        <v>27</v>
      </c>
      <c r="D17525" s="62" t="s">
        <v>28</v>
      </c>
      <c r="E17525" s="62" t="s">
        <v>31</v>
      </c>
      <c r="F17525" s="62" t="s">
        <v>23</v>
      </c>
      <c r="G17525" s="2">
        <v>-23035.680239999998</v>
      </c>
      <c r="H17525" t="s">
        <v>14</v>
      </c>
    </row>
    <row r="17526" spans="1:8" hidden="1" x14ac:dyDescent="0.25">
      <c r="A17526" t="s">
        <v>26</v>
      </c>
      <c r="B17526" t="s">
        <v>9</v>
      </c>
      <c r="C17526" s="62" t="s">
        <v>27</v>
      </c>
      <c r="D17526" s="62" t="s">
        <v>28</v>
      </c>
      <c r="E17526" s="62" t="s">
        <v>31</v>
      </c>
      <c r="F17526" s="62" t="s">
        <v>24</v>
      </c>
      <c r="G17526" s="2">
        <v>-23035.680239999998</v>
      </c>
      <c r="H17526" t="s">
        <v>14</v>
      </c>
    </row>
    <row r="17527" spans="1:8" hidden="1" x14ac:dyDescent="0.25">
      <c r="A17527" t="s">
        <v>26</v>
      </c>
      <c r="B17527" t="s">
        <v>9</v>
      </c>
      <c r="C17527" s="62" t="s">
        <v>27</v>
      </c>
      <c r="D17527" s="62" t="s">
        <v>28</v>
      </c>
      <c r="E17527" s="62" t="s">
        <v>31</v>
      </c>
      <c r="F17527" s="62" t="s">
        <v>25</v>
      </c>
      <c r="G17527" s="2">
        <v>-23035.680239999998</v>
      </c>
      <c r="H17527" t="s">
        <v>14</v>
      </c>
    </row>
    <row r="17528" spans="1:8" hidden="1" x14ac:dyDescent="0.25">
      <c r="A17528" t="s">
        <v>26</v>
      </c>
      <c r="B17528" t="s">
        <v>9</v>
      </c>
      <c r="C17528" s="62" t="s">
        <v>27</v>
      </c>
      <c r="D17528" s="62" t="s">
        <v>28</v>
      </c>
      <c r="E17528" s="62" t="s">
        <v>31</v>
      </c>
      <c r="F17528" s="62" t="s">
        <v>19</v>
      </c>
      <c r="G17528" s="2">
        <v>-22870.357520000001</v>
      </c>
      <c r="H17528" t="s">
        <v>14</v>
      </c>
    </row>
    <row r="17529" spans="1:8" hidden="1" x14ac:dyDescent="0.25">
      <c r="A17529" t="s">
        <v>26</v>
      </c>
      <c r="B17529" t="s">
        <v>9</v>
      </c>
      <c r="C17529" s="62" t="s">
        <v>27</v>
      </c>
      <c r="D17529" s="62" t="s">
        <v>28</v>
      </c>
      <c r="E17529" s="62" t="s">
        <v>31</v>
      </c>
      <c r="F17529" s="62" t="s">
        <v>22</v>
      </c>
      <c r="G17529" s="2">
        <v>-22083.22624</v>
      </c>
      <c r="H17529" t="s">
        <v>14</v>
      </c>
    </row>
    <row r="17530" spans="1:8" hidden="1" x14ac:dyDescent="0.25">
      <c r="A17530" t="s">
        <v>26</v>
      </c>
      <c r="B17530" t="s">
        <v>9</v>
      </c>
      <c r="C17530" s="62" t="s">
        <v>27</v>
      </c>
      <c r="D17530" s="62" t="s">
        <v>28</v>
      </c>
      <c r="E17530" s="62" t="s">
        <v>31</v>
      </c>
      <c r="F17530" s="62" t="s">
        <v>13</v>
      </c>
      <c r="G17530" s="2">
        <v>-22068.861359999999</v>
      </c>
      <c r="H17530" t="s">
        <v>14</v>
      </c>
    </row>
    <row r="17531" spans="1:8" hidden="1" x14ac:dyDescent="0.25">
      <c r="A17531" t="s">
        <v>26</v>
      </c>
      <c r="B17531" t="s">
        <v>9</v>
      </c>
      <c r="C17531" s="62" t="s">
        <v>27</v>
      </c>
      <c r="D17531" s="62" t="s">
        <v>28</v>
      </c>
      <c r="E17531" s="62" t="s">
        <v>31</v>
      </c>
      <c r="F17531" s="62" t="s">
        <v>15</v>
      </c>
      <c r="G17531" s="2">
        <v>-21916.95824</v>
      </c>
      <c r="H17531" t="s">
        <v>14</v>
      </c>
    </row>
    <row r="17532" spans="1:8" hidden="1" x14ac:dyDescent="0.25">
      <c r="A17532" t="s">
        <v>26</v>
      </c>
      <c r="B17532" t="s">
        <v>9</v>
      </c>
      <c r="C17532" s="62" t="s">
        <v>27</v>
      </c>
      <c r="D17532" s="62" t="s">
        <v>28</v>
      </c>
      <c r="E17532" s="62" t="s">
        <v>31</v>
      </c>
      <c r="F17532" s="62" t="s">
        <v>16</v>
      </c>
      <c r="G17532" s="2">
        <v>-21916.4856</v>
      </c>
      <c r="H17532" t="s">
        <v>14</v>
      </c>
    </row>
    <row r="17533" spans="1:8" hidden="1" x14ac:dyDescent="0.25">
      <c r="A17533" t="s">
        <v>26</v>
      </c>
      <c r="B17533" t="s">
        <v>9</v>
      </c>
      <c r="C17533" s="62" t="s">
        <v>27</v>
      </c>
      <c r="D17533" s="62" t="s">
        <v>28</v>
      </c>
      <c r="E17533" s="62" t="s">
        <v>31</v>
      </c>
      <c r="F17533" s="62" t="s">
        <v>17</v>
      </c>
      <c r="G17533" s="2">
        <v>-21916.4856</v>
      </c>
      <c r="H17533" t="s">
        <v>14</v>
      </c>
    </row>
    <row r="17534" spans="1:8" hidden="1" x14ac:dyDescent="0.25">
      <c r="A17534" t="s">
        <v>26</v>
      </c>
      <c r="B17534" t="s">
        <v>9</v>
      </c>
      <c r="C17534" s="62" t="s">
        <v>27</v>
      </c>
      <c r="D17534" s="62" t="s">
        <v>28</v>
      </c>
      <c r="E17534" s="62" t="s">
        <v>31</v>
      </c>
      <c r="F17534" s="62" t="s">
        <v>18</v>
      </c>
      <c r="G17534" s="2">
        <v>-21916.4856</v>
      </c>
      <c r="H17534" t="s">
        <v>14</v>
      </c>
    </row>
    <row r="17535" spans="1:8" hidden="1" x14ac:dyDescent="0.25">
      <c r="A17535" t="s">
        <v>26</v>
      </c>
      <c r="B17535" t="s">
        <v>9</v>
      </c>
      <c r="C17535" s="62" t="s">
        <v>27</v>
      </c>
      <c r="D17535" s="62" t="s">
        <v>28</v>
      </c>
      <c r="E17535" s="62" t="s">
        <v>31</v>
      </c>
      <c r="F17535" s="62" t="s">
        <v>24</v>
      </c>
      <c r="G17535" s="2">
        <v>-21756.741720000002</v>
      </c>
      <c r="H17535" t="s">
        <v>14</v>
      </c>
    </row>
    <row r="17536" spans="1:8" hidden="1" x14ac:dyDescent="0.25">
      <c r="A17536" t="s">
        <v>26</v>
      </c>
      <c r="B17536" t="s">
        <v>9</v>
      </c>
      <c r="C17536" s="62" t="s">
        <v>27</v>
      </c>
      <c r="D17536" s="62" t="s">
        <v>28</v>
      </c>
      <c r="E17536" s="62" t="s">
        <v>31</v>
      </c>
      <c r="F17536" s="62" t="s">
        <v>25</v>
      </c>
      <c r="G17536" s="2">
        <v>-21254.629239999998</v>
      </c>
      <c r="H17536" t="s">
        <v>14</v>
      </c>
    </row>
    <row r="17537" spans="1:8" hidden="1" x14ac:dyDescent="0.25">
      <c r="A17537" t="s">
        <v>26</v>
      </c>
      <c r="B17537" t="s">
        <v>9</v>
      </c>
      <c r="C17537" s="62" t="s">
        <v>27</v>
      </c>
      <c r="D17537" s="62" t="s">
        <v>28</v>
      </c>
      <c r="E17537" s="62" t="s">
        <v>31</v>
      </c>
      <c r="F17537" s="62" t="s">
        <v>24</v>
      </c>
      <c r="G17537" s="2">
        <v>-18361.971159999997</v>
      </c>
      <c r="H17537" t="s">
        <v>14</v>
      </c>
    </row>
    <row r="17538" spans="1:8" hidden="1" x14ac:dyDescent="0.25">
      <c r="A17538" t="s">
        <v>26</v>
      </c>
      <c r="B17538" t="s">
        <v>9</v>
      </c>
      <c r="C17538" s="62" t="s">
        <v>27</v>
      </c>
      <c r="D17538" s="62" t="s">
        <v>28</v>
      </c>
      <c r="E17538" s="62" t="s">
        <v>31</v>
      </c>
      <c r="F17538" s="62" t="s">
        <v>25</v>
      </c>
      <c r="G17538" s="2">
        <v>-18361.971159999997</v>
      </c>
      <c r="H17538" t="s">
        <v>14</v>
      </c>
    </row>
    <row r="17539" spans="1:8" hidden="1" x14ac:dyDescent="0.25">
      <c r="A17539" t="s">
        <v>26</v>
      </c>
      <c r="B17539" t="s">
        <v>9</v>
      </c>
      <c r="C17539" s="62" t="s">
        <v>27</v>
      </c>
      <c r="D17539" s="62" t="s">
        <v>28</v>
      </c>
      <c r="E17539" s="62" t="s">
        <v>31</v>
      </c>
      <c r="F17539" s="62" t="s">
        <v>22</v>
      </c>
      <c r="G17539" s="2">
        <v>-17821.99684</v>
      </c>
      <c r="H17539" t="s">
        <v>14</v>
      </c>
    </row>
    <row r="17540" spans="1:8" hidden="1" x14ac:dyDescent="0.25">
      <c r="A17540" t="s">
        <v>26</v>
      </c>
      <c r="B17540" t="s">
        <v>9</v>
      </c>
      <c r="C17540" s="62" t="s">
        <v>27</v>
      </c>
      <c r="D17540" s="62" t="s">
        <v>28</v>
      </c>
      <c r="E17540" s="62" t="s">
        <v>31</v>
      </c>
      <c r="F17540" s="62" t="s">
        <v>24</v>
      </c>
      <c r="G17540" s="2">
        <v>-17237.999479999999</v>
      </c>
      <c r="H17540" t="s">
        <v>14</v>
      </c>
    </row>
    <row r="17541" spans="1:8" hidden="1" x14ac:dyDescent="0.25">
      <c r="A17541" t="s">
        <v>26</v>
      </c>
      <c r="B17541" t="s">
        <v>9</v>
      </c>
      <c r="C17541" s="62" t="s">
        <v>27</v>
      </c>
      <c r="D17541" s="62" t="s">
        <v>28</v>
      </c>
      <c r="E17541" s="62" t="s">
        <v>31</v>
      </c>
      <c r="F17541" s="62" t="s">
        <v>25</v>
      </c>
      <c r="G17541" s="2">
        <v>-17237.999479999999</v>
      </c>
      <c r="H17541" t="s">
        <v>14</v>
      </c>
    </row>
    <row r="17542" spans="1:8" hidden="1" x14ac:dyDescent="0.25">
      <c r="A17542" t="s">
        <v>26</v>
      </c>
      <c r="B17542" t="s">
        <v>9</v>
      </c>
      <c r="C17542" s="62" t="s">
        <v>27</v>
      </c>
      <c r="D17542" s="62" t="s">
        <v>28</v>
      </c>
      <c r="E17542" s="62" t="s">
        <v>31</v>
      </c>
      <c r="F17542" s="62" t="s">
        <v>23</v>
      </c>
      <c r="G17542" s="2">
        <v>-14551.910399999999</v>
      </c>
      <c r="H17542" t="s">
        <v>14</v>
      </c>
    </row>
    <row r="17543" spans="1:8" hidden="1" x14ac:dyDescent="0.25">
      <c r="A17543" t="s">
        <v>26</v>
      </c>
      <c r="B17543" t="s">
        <v>9</v>
      </c>
      <c r="C17543" s="62" t="s">
        <v>27</v>
      </c>
      <c r="D17543" s="62" t="s">
        <v>28</v>
      </c>
      <c r="E17543" s="62" t="s">
        <v>31</v>
      </c>
      <c r="F17543" s="62" t="s">
        <v>24</v>
      </c>
      <c r="G17543" s="2">
        <v>-14551.910399999999</v>
      </c>
      <c r="H17543" t="s">
        <v>14</v>
      </c>
    </row>
    <row r="17544" spans="1:8" hidden="1" x14ac:dyDescent="0.25">
      <c r="A17544" t="s">
        <v>26</v>
      </c>
      <c r="B17544" t="s">
        <v>9</v>
      </c>
      <c r="C17544" s="62" t="s">
        <v>27</v>
      </c>
      <c r="D17544" s="62" t="s">
        <v>28</v>
      </c>
      <c r="E17544" s="62" t="s">
        <v>31</v>
      </c>
      <c r="F17544" s="62" t="s">
        <v>25</v>
      </c>
      <c r="G17544" s="2">
        <v>-14551.910399999999</v>
      </c>
      <c r="H17544" t="s">
        <v>14</v>
      </c>
    </row>
    <row r="17545" spans="1:8" hidden="1" x14ac:dyDescent="0.25">
      <c r="A17545" t="s">
        <v>26</v>
      </c>
      <c r="B17545" t="s">
        <v>9</v>
      </c>
      <c r="C17545" s="62" t="s">
        <v>27</v>
      </c>
      <c r="D17545" s="62" t="s">
        <v>28</v>
      </c>
      <c r="E17545" s="62" t="s">
        <v>31</v>
      </c>
      <c r="F17545" s="62" t="s">
        <v>24</v>
      </c>
      <c r="G17545" s="2">
        <v>-13300.503159999998</v>
      </c>
      <c r="H17545" t="s">
        <v>14</v>
      </c>
    </row>
    <row r="17546" spans="1:8" hidden="1" x14ac:dyDescent="0.25">
      <c r="A17546" t="s">
        <v>26</v>
      </c>
      <c r="B17546" t="s">
        <v>9</v>
      </c>
      <c r="C17546" s="62" t="s">
        <v>27</v>
      </c>
      <c r="D17546" s="62" t="s">
        <v>28</v>
      </c>
      <c r="E17546" s="62" t="s">
        <v>31</v>
      </c>
      <c r="F17546" s="62" t="s">
        <v>25</v>
      </c>
      <c r="G17546" s="2">
        <v>-13298.815159999998</v>
      </c>
      <c r="H17546" t="s">
        <v>14</v>
      </c>
    </row>
    <row r="17547" spans="1:8" hidden="1" x14ac:dyDescent="0.25">
      <c r="A17547" t="s">
        <v>26</v>
      </c>
      <c r="B17547" t="s">
        <v>9</v>
      </c>
      <c r="C17547" s="62" t="s">
        <v>27</v>
      </c>
      <c r="D17547" s="62" t="s">
        <v>28</v>
      </c>
      <c r="E17547" s="62" t="s">
        <v>31</v>
      </c>
      <c r="F17547" s="62" t="s">
        <v>23</v>
      </c>
      <c r="G17547" s="2">
        <v>-13170.43432</v>
      </c>
      <c r="H17547" t="s">
        <v>14</v>
      </c>
    </row>
    <row r="17548" spans="1:8" hidden="1" x14ac:dyDescent="0.25">
      <c r="A17548" t="s">
        <v>26</v>
      </c>
      <c r="B17548" t="s">
        <v>9</v>
      </c>
      <c r="C17548" s="62" t="s">
        <v>27</v>
      </c>
      <c r="D17548" s="62" t="s">
        <v>28</v>
      </c>
      <c r="E17548" s="62" t="s">
        <v>31</v>
      </c>
      <c r="F17548" s="62" t="s">
        <v>24</v>
      </c>
      <c r="G17548" s="2">
        <v>-13170.43432</v>
      </c>
      <c r="H17548" t="s">
        <v>14</v>
      </c>
    </row>
    <row r="17549" spans="1:8" hidden="1" x14ac:dyDescent="0.25">
      <c r="A17549" t="s">
        <v>26</v>
      </c>
      <c r="B17549" t="s">
        <v>9</v>
      </c>
      <c r="C17549" s="62" t="s">
        <v>27</v>
      </c>
      <c r="D17549" s="62" t="s">
        <v>28</v>
      </c>
      <c r="E17549" s="62" t="s">
        <v>31</v>
      </c>
      <c r="F17549" s="62" t="s">
        <v>25</v>
      </c>
      <c r="G17549" s="2">
        <v>-13170.43432</v>
      </c>
      <c r="H17549" t="s">
        <v>14</v>
      </c>
    </row>
    <row r="17550" spans="1:8" hidden="1" x14ac:dyDescent="0.25">
      <c r="A17550" t="s">
        <v>26</v>
      </c>
      <c r="B17550" t="s">
        <v>9</v>
      </c>
      <c r="C17550" s="62" t="s">
        <v>27</v>
      </c>
      <c r="D17550" s="62" t="s">
        <v>28</v>
      </c>
      <c r="E17550" s="62" t="s">
        <v>31</v>
      </c>
      <c r="F17550" s="62" t="s">
        <v>22</v>
      </c>
      <c r="G17550" s="2">
        <v>-13170.43432</v>
      </c>
      <c r="H17550" t="s">
        <v>14</v>
      </c>
    </row>
    <row r="17551" spans="1:8" hidden="1" x14ac:dyDescent="0.25">
      <c r="A17551" t="s">
        <v>26</v>
      </c>
      <c r="B17551" t="s">
        <v>9</v>
      </c>
      <c r="C17551" s="62" t="s">
        <v>27</v>
      </c>
      <c r="D17551" s="62" t="s">
        <v>28</v>
      </c>
      <c r="E17551" s="62" t="s">
        <v>31</v>
      </c>
      <c r="F17551" s="62" t="s">
        <v>23</v>
      </c>
      <c r="G17551" s="2">
        <v>-11778.416679999998</v>
      </c>
      <c r="H17551" t="s">
        <v>14</v>
      </c>
    </row>
    <row r="17552" spans="1:8" hidden="1" x14ac:dyDescent="0.25">
      <c r="A17552" t="s">
        <v>26</v>
      </c>
      <c r="B17552" t="s">
        <v>9</v>
      </c>
      <c r="C17552" s="62" t="s">
        <v>27</v>
      </c>
      <c r="D17552" s="62" t="s">
        <v>28</v>
      </c>
      <c r="E17552" s="62" t="s">
        <v>31</v>
      </c>
      <c r="F17552" s="62" t="s">
        <v>24</v>
      </c>
      <c r="G17552" s="2">
        <v>-11778.416679999998</v>
      </c>
      <c r="H17552" t="s">
        <v>14</v>
      </c>
    </row>
    <row r="17553" spans="1:8" hidden="1" x14ac:dyDescent="0.25">
      <c r="A17553" t="s">
        <v>26</v>
      </c>
      <c r="B17553" t="s">
        <v>9</v>
      </c>
      <c r="C17553" s="62" t="s">
        <v>27</v>
      </c>
      <c r="D17553" s="62" t="s">
        <v>28</v>
      </c>
      <c r="E17553" s="62" t="s">
        <v>31</v>
      </c>
      <c r="F17553" s="62" t="s">
        <v>25</v>
      </c>
      <c r="G17553" s="2">
        <v>-11778.416679999998</v>
      </c>
      <c r="H17553" t="s">
        <v>14</v>
      </c>
    </row>
    <row r="17554" spans="1:8" hidden="1" x14ac:dyDescent="0.25">
      <c r="A17554" t="s">
        <v>26</v>
      </c>
      <c r="B17554" t="s">
        <v>9</v>
      </c>
      <c r="C17554" s="62" t="s">
        <v>27</v>
      </c>
      <c r="D17554" s="62" t="s">
        <v>28</v>
      </c>
      <c r="E17554" s="62" t="s">
        <v>31</v>
      </c>
      <c r="F17554" s="62" t="s">
        <v>24</v>
      </c>
      <c r="G17554" s="2">
        <v>-9122.1630000000005</v>
      </c>
      <c r="H17554" t="s">
        <v>14</v>
      </c>
    </row>
    <row r="17555" spans="1:8" hidden="1" x14ac:dyDescent="0.25">
      <c r="A17555" t="s">
        <v>26</v>
      </c>
      <c r="B17555" t="s">
        <v>9</v>
      </c>
      <c r="C17555" s="62" t="s">
        <v>27</v>
      </c>
      <c r="D17555" s="62" t="s">
        <v>28</v>
      </c>
      <c r="E17555" s="62" t="s">
        <v>31</v>
      </c>
      <c r="F17555" s="62" t="s">
        <v>25</v>
      </c>
      <c r="G17555" s="2">
        <v>-9122.1630000000005</v>
      </c>
      <c r="H17555" t="s">
        <v>14</v>
      </c>
    </row>
    <row r="17556" spans="1:8" hidden="1" x14ac:dyDescent="0.25">
      <c r="A17556" t="s">
        <v>26</v>
      </c>
      <c r="B17556" t="s">
        <v>9</v>
      </c>
      <c r="C17556" s="62" t="s">
        <v>27</v>
      </c>
      <c r="D17556" s="62" t="s">
        <v>28</v>
      </c>
      <c r="E17556" s="62" t="s">
        <v>31</v>
      </c>
      <c r="F17556" s="62" t="s">
        <v>25</v>
      </c>
      <c r="G17556" s="2">
        <v>-9009.5143200000002</v>
      </c>
      <c r="H17556" t="s">
        <v>14</v>
      </c>
    </row>
    <row r="17557" spans="1:8" hidden="1" x14ac:dyDescent="0.25">
      <c r="A17557" t="s">
        <v>26</v>
      </c>
      <c r="B17557" t="s">
        <v>9</v>
      </c>
      <c r="C17557" s="62" t="s">
        <v>27</v>
      </c>
      <c r="D17557" s="62" t="s">
        <v>28</v>
      </c>
      <c r="E17557" s="62" t="s">
        <v>31</v>
      </c>
      <c r="F17557" s="62" t="s">
        <v>13</v>
      </c>
      <c r="G17557" s="2">
        <v>-8960.368199999999</v>
      </c>
      <c r="H17557" t="s">
        <v>14</v>
      </c>
    </row>
    <row r="17558" spans="1:8" hidden="1" x14ac:dyDescent="0.25">
      <c r="A17558" t="s">
        <v>26</v>
      </c>
      <c r="B17558" t="s">
        <v>9</v>
      </c>
      <c r="C17558" s="62" t="s">
        <v>27</v>
      </c>
      <c r="D17558" s="62" t="s">
        <v>28</v>
      </c>
      <c r="E17558" s="62" t="s">
        <v>31</v>
      </c>
      <c r="F17558" s="62" t="s">
        <v>15</v>
      </c>
      <c r="G17558" s="2">
        <v>-8960.368199999999</v>
      </c>
      <c r="H17558" t="s">
        <v>14</v>
      </c>
    </row>
    <row r="17559" spans="1:8" hidden="1" x14ac:dyDescent="0.25">
      <c r="A17559" t="s">
        <v>26</v>
      </c>
      <c r="B17559" t="s">
        <v>9</v>
      </c>
      <c r="C17559" s="62" t="s">
        <v>27</v>
      </c>
      <c r="D17559" s="62" t="s">
        <v>28</v>
      </c>
      <c r="E17559" s="62" t="s">
        <v>31</v>
      </c>
      <c r="F17559" s="62" t="s">
        <v>22</v>
      </c>
      <c r="G17559" s="2">
        <v>-8960.368199999999</v>
      </c>
      <c r="H17559" t="s">
        <v>14</v>
      </c>
    </row>
    <row r="17560" spans="1:8" hidden="1" x14ac:dyDescent="0.25">
      <c r="A17560" t="s">
        <v>26</v>
      </c>
      <c r="B17560" t="s">
        <v>9</v>
      </c>
      <c r="C17560" s="62" t="s">
        <v>27</v>
      </c>
      <c r="D17560" s="62" t="s">
        <v>28</v>
      </c>
      <c r="E17560" s="62" t="s">
        <v>31</v>
      </c>
      <c r="F17560" s="62" t="s">
        <v>16</v>
      </c>
      <c r="G17560" s="2">
        <v>-7454.0307600000006</v>
      </c>
      <c r="H17560" t="s">
        <v>14</v>
      </c>
    </row>
    <row r="17561" spans="1:8" hidden="1" x14ac:dyDescent="0.25">
      <c r="A17561" t="s">
        <v>26</v>
      </c>
      <c r="B17561" t="s">
        <v>9</v>
      </c>
      <c r="C17561" s="62" t="s">
        <v>27</v>
      </c>
      <c r="D17561" s="62" t="s">
        <v>28</v>
      </c>
      <c r="E17561" s="62" t="s">
        <v>31</v>
      </c>
      <c r="F17561" s="62" t="s">
        <v>17</v>
      </c>
      <c r="G17561" s="2">
        <v>-7448.3590799999993</v>
      </c>
      <c r="H17561" t="s">
        <v>14</v>
      </c>
    </row>
    <row r="17562" spans="1:8" hidden="1" x14ac:dyDescent="0.25">
      <c r="A17562" t="s">
        <v>26</v>
      </c>
      <c r="B17562" t="s">
        <v>9</v>
      </c>
      <c r="C17562" s="62" t="s">
        <v>27</v>
      </c>
      <c r="D17562" s="62" t="s">
        <v>28</v>
      </c>
      <c r="E17562" s="62" t="s">
        <v>31</v>
      </c>
      <c r="F17562" s="62" t="s">
        <v>18</v>
      </c>
      <c r="G17562" s="2">
        <v>-7448.3590799999993</v>
      </c>
      <c r="H17562" t="s">
        <v>14</v>
      </c>
    </row>
    <row r="17563" spans="1:8" hidden="1" x14ac:dyDescent="0.25">
      <c r="A17563" t="s">
        <v>26</v>
      </c>
      <c r="B17563" t="s">
        <v>9</v>
      </c>
      <c r="C17563" s="62" t="s">
        <v>27</v>
      </c>
      <c r="D17563" s="62" t="s">
        <v>28</v>
      </c>
      <c r="E17563" s="62" t="s">
        <v>31</v>
      </c>
      <c r="F17563" s="62" t="s">
        <v>19</v>
      </c>
      <c r="G17563" s="2">
        <v>-6748.818119999999</v>
      </c>
      <c r="H17563" t="s">
        <v>14</v>
      </c>
    </row>
    <row r="17564" spans="1:8" hidden="1" x14ac:dyDescent="0.25">
      <c r="A17564" t="s">
        <v>26</v>
      </c>
      <c r="B17564" t="s">
        <v>9</v>
      </c>
      <c r="C17564" s="62" t="s">
        <v>27</v>
      </c>
      <c r="D17564" s="62" t="s">
        <v>28</v>
      </c>
      <c r="E17564" s="62" t="s">
        <v>31</v>
      </c>
      <c r="F17564" s="62" t="s">
        <v>20</v>
      </c>
      <c r="G17564" s="2">
        <v>-6748.5480399999997</v>
      </c>
      <c r="H17564" t="s">
        <v>14</v>
      </c>
    </row>
    <row r="17565" spans="1:8" hidden="1" x14ac:dyDescent="0.25">
      <c r="A17565" t="s">
        <v>26</v>
      </c>
      <c r="B17565" t="s">
        <v>9</v>
      </c>
      <c r="C17565" s="62" t="s">
        <v>27</v>
      </c>
      <c r="D17565" s="62" t="s">
        <v>28</v>
      </c>
      <c r="E17565" s="62" t="s">
        <v>31</v>
      </c>
      <c r="F17565" s="62" t="s">
        <v>21</v>
      </c>
      <c r="G17565" s="2">
        <v>-6748.5480399999997</v>
      </c>
      <c r="H17565" t="s">
        <v>14</v>
      </c>
    </row>
    <row r="17566" spans="1:8" hidden="1" x14ac:dyDescent="0.25">
      <c r="A17566" t="s">
        <v>26</v>
      </c>
      <c r="B17566" t="s">
        <v>9</v>
      </c>
      <c r="C17566" s="62" t="s">
        <v>27</v>
      </c>
      <c r="D17566" s="62" t="s">
        <v>28</v>
      </c>
      <c r="E17566" s="62" t="s">
        <v>31</v>
      </c>
      <c r="F17566" s="62" t="s">
        <v>22</v>
      </c>
      <c r="G17566" s="2">
        <v>-6748.5480399999997</v>
      </c>
      <c r="H17566" t="s">
        <v>14</v>
      </c>
    </row>
    <row r="17567" spans="1:8" hidden="1" x14ac:dyDescent="0.25">
      <c r="A17567" t="s">
        <v>26</v>
      </c>
      <c r="B17567" t="s">
        <v>9</v>
      </c>
      <c r="C17567" s="62" t="s">
        <v>27</v>
      </c>
      <c r="D17567" s="62" t="s">
        <v>28</v>
      </c>
      <c r="E17567" s="62" t="s">
        <v>31</v>
      </c>
      <c r="F17567" s="62" t="s">
        <v>23</v>
      </c>
      <c r="G17567" s="2">
        <v>-6748.5480399999997</v>
      </c>
      <c r="H17567" t="s">
        <v>14</v>
      </c>
    </row>
    <row r="17568" spans="1:8" hidden="1" x14ac:dyDescent="0.25">
      <c r="A17568" t="s">
        <v>26</v>
      </c>
      <c r="B17568" t="s">
        <v>9</v>
      </c>
      <c r="C17568" s="62" t="s">
        <v>27</v>
      </c>
      <c r="D17568" s="62" t="s">
        <v>28</v>
      </c>
      <c r="E17568" s="62" t="s">
        <v>31</v>
      </c>
      <c r="F17568" s="62" t="s">
        <v>24</v>
      </c>
      <c r="G17568" s="2">
        <v>-6748.5480399999997</v>
      </c>
      <c r="H17568" t="s">
        <v>14</v>
      </c>
    </row>
    <row r="17569" spans="1:8" hidden="1" x14ac:dyDescent="0.25">
      <c r="A17569" t="s">
        <v>26</v>
      </c>
      <c r="B17569" t="s">
        <v>9</v>
      </c>
      <c r="C17569" s="62" t="s">
        <v>27</v>
      </c>
      <c r="D17569" s="62" t="s">
        <v>28</v>
      </c>
      <c r="E17569" s="62" t="s">
        <v>31</v>
      </c>
      <c r="F17569" s="62" t="s">
        <v>25</v>
      </c>
      <c r="G17569" s="2">
        <v>-6748.5480399999997</v>
      </c>
      <c r="H17569" t="s">
        <v>14</v>
      </c>
    </row>
    <row r="17570" spans="1:8" hidden="1" x14ac:dyDescent="0.25">
      <c r="A17570" t="s">
        <v>26</v>
      </c>
      <c r="B17570" t="s">
        <v>9</v>
      </c>
      <c r="C17570" s="62" t="s">
        <v>27</v>
      </c>
      <c r="D17570" s="62" t="s">
        <v>28</v>
      </c>
      <c r="E17570" s="62" t="s">
        <v>31</v>
      </c>
      <c r="F17570" s="62" t="s">
        <v>23</v>
      </c>
      <c r="G17570" s="2">
        <v>-6282.2464799999998</v>
      </c>
      <c r="H17570" t="s">
        <v>14</v>
      </c>
    </row>
    <row r="17571" spans="1:8" hidden="1" x14ac:dyDescent="0.25">
      <c r="A17571" t="s">
        <v>26</v>
      </c>
      <c r="B17571" t="s">
        <v>9</v>
      </c>
      <c r="C17571" s="62" t="s">
        <v>27</v>
      </c>
      <c r="D17571" s="62" t="s">
        <v>28</v>
      </c>
      <c r="E17571" s="62" t="s">
        <v>31</v>
      </c>
      <c r="F17571" s="62" t="s">
        <v>24</v>
      </c>
      <c r="G17571" s="2">
        <v>-6282.2464799999998</v>
      </c>
      <c r="H17571" t="s">
        <v>14</v>
      </c>
    </row>
    <row r="17572" spans="1:8" hidden="1" x14ac:dyDescent="0.25">
      <c r="A17572" t="s">
        <v>26</v>
      </c>
      <c r="B17572" t="s">
        <v>9</v>
      </c>
      <c r="C17572" s="62" t="s">
        <v>27</v>
      </c>
      <c r="D17572" s="62" t="s">
        <v>28</v>
      </c>
      <c r="E17572" s="62" t="s">
        <v>31</v>
      </c>
      <c r="F17572" s="62" t="s">
        <v>25</v>
      </c>
      <c r="G17572" s="2">
        <v>-6282.2464799999998</v>
      </c>
      <c r="H17572" t="s">
        <v>14</v>
      </c>
    </row>
    <row r="17573" spans="1:8" hidden="1" x14ac:dyDescent="0.25">
      <c r="A17573" t="s">
        <v>26</v>
      </c>
      <c r="B17573" t="s">
        <v>9</v>
      </c>
      <c r="C17573" s="62" t="s">
        <v>27</v>
      </c>
      <c r="D17573" s="62" t="s">
        <v>28</v>
      </c>
      <c r="E17573" s="62" t="s">
        <v>31</v>
      </c>
      <c r="F17573" s="62" t="s">
        <v>25</v>
      </c>
      <c r="G17573" s="2">
        <v>-5977.8409999999994</v>
      </c>
      <c r="H17573" t="s">
        <v>14</v>
      </c>
    </row>
    <row r="17574" spans="1:8" hidden="1" x14ac:dyDescent="0.25">
      <c r="A17574" t="s">
        <v>26</v>
      </c>
      <c r="B17574" t="s">
        <v>9</v>
      </c>
      <c r="C17574" s="62" t="s">
        <v>27</v>
      </c>
      <c r="D17574" s="62" t="s">
        <v>28</v>
      </c>
      <c r="E17574" s="62" t="s">
        <v>31</v>
      </c>
      <c r="F17574" s="62" t="s">
        <v>23</v>
      </c>
      <c r="G17574" s="2">
        <v>-5929.3109999999997</v>
      </c>
      <c r="H17574" t="s">
        <v>14</v>
      </c>
    </row>
    <row r="17575" spans="1:8" hidden="1" x14ac:dyDescent="0.25">
      <c r="A17575" t="s">
        <v>26</v>
      </c>
      <c r="B17575" t="s">
        <v>9</v>
      </c>
      <c r="C17575" s="62" t="s">
        <v>27</v>
      </c>
      <c r="D17575" s="62" t="s">
        <v>28</v>
      </c>
      <c r="E17575" s="62" t="s">
        <v>31</v>
      </c>
      <c r="F17575" s="62" t="s">
        <v>24</v>
      </c>
      <c r="G17575" s="2">
        <v>-5929.3109999999997</v>
      </c>
      <c r="H17575" t="s">
        <v>14</v>
      </c>
    </row>
    <row r="17576" spans="1:8" hidden="1" x14ac:dyDescent="0.25">
      <c r="A17576" t="s">
        <v>26</v>
      </c>
      <c r="B17576" t="s">
        <v>9</v>
      </c>
      <c r="C17576" s="62" t="s">
        <v>27</v>
      </c>
      <c r="D17576" s="62" t="s">
        <v>28</v>
      </c>
      <c r="E17576" s="62" t="s">
        <v>31</v>
      </c>
      <c r="F17576" s="62" t="s">
        <v>25</v>
      </c>
      <c r="G17576" s="2">
        <v>-5929.3109999999997</v>
      </c>
      <c r="H17576" t="s">
        <v>14</v>
      </c>
    </row>
    <row r="17577" spans="1:8" hidden="1" x14ac:dyDescent="0.25">
      <c r="A17577" t="s">
        <v>26</v>
      </c>
      <c r="B17577" t="s">
        <v>9</v>
      </c>
      <c r="C17577" s="62" t="s">
        <v>27</v>
      </c>
      <c r="D17577" s="62" t="s">
        <v>28</v>
      </c>
      <c r="E17577" s="62" t="s">
        <v>31</v>
      </c>
      <c r="F17577" s="62" t="s">
        <v>13</v>
      </c>
      <c r="G17577" s="2">
        <v>-5823.1358</v>
      </c>
      <c r="H17577" t="s">
        <v>14</v>
      </c>
    </row>
    <row r="17578" spans="1:8" hidden="1" x14ac:dyDescent="0.25">
      <c r="A17578" t="s">
        <v>26</v>
      </c>
      <c r="B17578" t="s">
        <v>9</v>
      </c>
      <c r="C17578" s="62" t="s">
        <v>27</v>
      </c>
      <c r="D17578" s="62" t="s">
        <v>28</v>
      </c>
      <c r="E17578" s="62" t="s">
        <v>31</v>
      </c>
      <c r="F17578" s="62" t="s">
        <v>24</v>
      </c>
      <c r="G17578" s="2">
        <v>-5697.7680399999999</v>
      </c>
      <c r="H17578" t="s">
        <v>14</v>
      </c>
    </row>
    <row r="17579" spans="1:8" hidden="1" x14ac:dyDescent="0.25">
      <c r="A17579" t="s">
        <v>26</v>
      </c>
      <c r="B17579" t="s">
        <v>9</v>
      </c>
      <c r="C17579" s="62" t="s">
        <v>27</v>
      </c>
      <c r="D17579" s="62" t="s">
        <v>28</v>
      </c>
      <c r="E17579" s="62" t="s">
        <v>31</v>
      </c>
      <c r="F17579" s="62" t="s">
        <v>25</v>
      </c>
      <c r="G17579" s="2">
        <v>-5697.7680399999999</v>
      </c>
      <c r="H17579" t="s">
        <v>14</v>
      </c>
    </row>
    <row r="17580" spans="1:8" hidden="1" x14ac:dyDescent="0.25">
      <c r="A17580" t="s">
        <v>26</v>
      </c>
      <c r="B17580" t="s">
        <v>9</v>
      </c>
      <c r="C17580" s="62" t="s">
        <v>27</v>
      </c>
      <c r="D17580" s="62" t="s">
        <v>28</v>
      </c>
      <c r="E17580" s="62" t="s">
        <v>31</v>
      </c>
      <c r="F17580" s="62" t="s">
        <v>15</v>
      </c>
      <c r="G17580" s="2">
        <v>-5470.1496800000004</v>
      </c>
      <c r="H17580" t="s">
        <v>14</v>
      </c>
    </row>
    <row r="17581" spans="1:8" hidden="1" x14ac:dyDescent="0.25">
      <c r="A17581" t="s">
        <v>26</v>
      </c>
      <c r="B17581" t="s">
        <v>9</v>
      </c>
      <c r="C17581" s="62" t="s">
        <v>27</v>
      </c>
      <c r="D17581" s="62" t="s">
        <v>28</v>
      </c>
      <c r="E17581" s="62" t="s">
        <v>31</v>
      </c>
      <c r="F17581" s="62" t="s">
        <v>16</v>
      </c>
      <c r="G17581" s="2">
        <v>-5470.1496800000004</v>
      </c>
      <c r="H17581" t="s">
        <v>14</v>
      </c>
    </row>
    <row r="17582" spans="1:8" hidden="1" x14ac:dyDescent="0.25">
      <c r="A17582" t="s">
        <v>26</v>
      </c>
      <c r="B17582" t="s">
        <v>9</v>
      </c>
      <c r="C17582" s="62" t="s">
        <v>27</v>
      </c>
      <c r="D17582" s="62" t="s">
        <v>28</v>
      </c>
      <c r="E17582" s="62" t="s">
        <v>31</v>
      </c>
      <c r="F17582" s="62" t="s">
        <v>17</v>
      </c>
      <c r="G17582" s="2">
        <v>-5470.1496800000004</v>
      </c>
      <c r="H17582" t="s">
        <v>14</v>
      </c>
    </row>
    <row r="17583" spans="1:8" hidden="1" x14ac:dyDescent="0.25">
      <c r="A17583" t="s">
        <v>26</v>
      </c>
      <c r="B17583" t="s">
        <v>9</v>
      </c>
      <c r="C17583" s="62" t="s">
        <v>27</v>
      </c>
      <c r="D17583" s="62" t="s">
        <v>28</v>
      </c>
      <c r="E17583" s="62" t="s">
        <v>31</v>
      </c>
      <c r="F17583" s="62" t="s">
        <v>18</v>
      </c>
      <c r="G17583" s="2">
        <v>-5470.1496800000004</v>
      </c>
      <c r="H17583" t="s">
        <v>14</v>
      </c>
    </row>
    <row r="17584" spans="1:8" hidden="1" x14ac:dyDescent="0.25">
      <c r="A17584" t="s">
        <v>26</v>
      </c>
      <c r="B17584" t="s">
        <v>9</v>
      </c>
      <c r="C17584" s="62" t="s">
        <v>27</v>
      </c>
      <c r="D17584" s="62" t="s">
        <v>28</v>
      </c>
      <c r="E17584" s="62" t="s">
        <v>31</v>
      </c>
      <c r="F17584" s="62" t="s">
        <v>19</v>
      </c>
      <c r="G17584" s="2">
        <v>-5470.1496800000004</v>
      </c>
      <c r="H17584" t="s">
        <v>14</v>
      </c>
    </row>
    <row r="17585" spans="1:8" hidden="1" x14ac:dyDescent="0.25">
      <c r="A17585" t="s">
        <v>26</v>
      </c>
      <c r="B17585" t="s">
        <v>9</v>
      </c>
      <c r="C17585" s="62" t="s">
        <v>27</v>
      </c>
      <c r="D17585" s="62" t="s">
        <v>28</v>
      </c>
      <c r="E17585" s="62" t="s">
        <v>31</v>
      </c>
      <c r="F17585" s="62" t="s">
        <v>20</v>
      </c>
      <c r="G17585" s="2">
        <v>-5470.1496800000004</v>
      </c>
      <c r="H17585" t="s">
        <v>14</v>
      </c>
    </row>
    <row r="17586" spans="1:8" hidden="1" x14ac:dyDescent="0.25">
      <c r="A17586" t="s">
        <v>26</v>
      </c>
      <c r="B17586" t="s">
        <v>9</v>
      </c>
      <c r="C17586" s="62" t="s">
        <v>27</v>
      </c>
      <c r="D17586" s="62" t="s">
        <v>28</v>
      </c>
      <c r="E17586" s="62" t="s">
        <v>31</v>
      </c>
      <c r="F17586" s="62" t="s">
        <v>21</v>
      </c>
      <c r="G17586" s="2">
        <v>-5470.1496800000004</v>
      </c>
      <c r="H17586" t="s">
        <v>14</v>
      </c>
    </row>
    <row r="17587" spans="1:8" hidden="1" x14ac:dyDescent="0.25">
      <c r="A17587" t="s">
        <v>26</v>
      </c>
      <c r="B17587" t="s">
        <v>9</v>
      </c>
      <c r="C17587" s="62" t="s">
        <v>27</v>
      </c>
      <c r="D17587" s="62" t="s">
        <v>28</v>
      </c>
      <c r="E17587" s="62" t="s">
        <v>31</v>
      </c>
      <c r="F17587" s="62" t="s">
        <v>22</v>
      </c>
      <c r="G17587" s="2">
        <v>-5470.1496800000004</v>
      </c>
      <c r="H17587" t="s">
        <v>14</v>
      </c>
    </row>
    <row r="17588" spans="1:8" hidden="1" x14ac:dyDescent="0.25">
      <c r="A17588" t="s">
        <v>26</v>
      </c>
      <c r="B17588" t="s">
        <v>9</v>
      </c>
      <c r="C17588" s="62" t="s">
        <v>27</v>
      </c>
      <c r="D17588" s="62" t="s">
        <v>28</v>
      </c>
      <c r="E17588" s="62" t="s">
        <v>31</v>
      </c>
      <c r="F17588" s="62" t="s">
        <v>23</v>
      </c>
      <c r="G17588" s="2">
        <v>-5470.1496800000004</v>
      </c>
      <c r="H17588" t="s">
        <v>14</v>
      </c>
    </row>
    <row r="17589" spans="1:8" hidden="1" x14ac:dyDescent="0.25">
      <c r="A17589" t="s">
        <v>26</v>
      </c>
      <c r="B17589" t="s">
        <v>9</v>
      </c>
      <c r="C17589" s="62" t="s">
        <v>27</v>
      </c>
      <c r="D17589" s="62" t="s">
        <v>28</v>
      </c>
      <c r="E17589" s="62" t="s">
        <v>31</v>
      </c>
      <c r="F17589" s="62" t="s">
        <v>24</v>
      </c>
      <c r="G17589" s="2">
        <v>-5367.76404</v>
      </c>
      <c r="H17589" t="s">
        <v>14</v>
      </c>
    </row>
    <row r="17590" spans="1:8" hidden="1" x14ac:dyDescent="0.25">
      <c r="A17590" t="s">
        <v>26</v>
      </c>
      <c r="B17590" t="s">
        <v>9</v>
      </c>
      <c r="C17590" s="62" t="s">
        <v>27</v>
      </c>
      <c r="D17590" s="62" t="s">
        <v>28</v>
      </c>
      <c r="E17590" s="62" t="s">
        <v>31</v>
      </c>
      <c r="F17590" s="62" t="s">
        <v>25</v>
      </c>
      <c r="G17590" s="2">
        <v>-5367.76404</v>
      </c>
      <c r="H17590" t="s">
        <v>14</v>
      </c>
    </row>
    <row r="17591" spans="1:8" hidden="1" x14ac:dyDescent="0.25">
      <c r="A17591" t="s">
        <v>26</v>
      </c>
      <c r="B17591" t="s">
        <v>9</v>
      </c>
      <c r="C17591" s="62" t="s">
        <v>27</v>
      </c>
      <c r="D17591" s="62" t="s">
        <v>28</v>
      </c>
      <c r="E17591" s="62" t="s">
        <v>31</v>
      </c>
      <c r="F17591" s="62" t="s">
        <v>24</v>
      </c>
      <c r="G17591" s="2">
        <v>-5056.2520799999993</v>
      </c>
      <c r="H17591" t="s">
        <v>14</v>
      </c>
    </row>
    <row r="17592" spans="1:8" hidden="1" x14ac:dyDescent="0.25">
      <c r="A17592" t="s">
        <v>26</v>
      </c>
      <c r="B17592" t="s">
        <v>9</v>
      </c>
      <c r="C17592" s="62" t="s">
        <v>27</v>
      </c>
      <c r="D17592" s="62" t="s">
        <v>28</v>
      </c>
      <c r="E17592" s="62" t="s">
        <v>31</v>
      </c>
      <c r="F17592" s="62" t="s">
        <v>25</v>
      </c>
      <c r="G17592" s="2">
        <v>-5056.2520799999993</v>
      </c>
      <c r="H17592" t="s">
        <v>14</v>
      </c>
    </row>
    <row r="17593" spans="1:8" hidden="1" x14ac:dyDescent="0.25">
      <c r="A17593" t="s">
        <v>26</v>
      </c>
      <c r="B17593" t="s">
        <v>9</v>
      </c>
      <c r="C17593" s="62" t="s">
        <v>27</v>
      </c>
      <c r="D17593" s="62" t="s">
        <v>28</v>
      </c>
      <c r="E17593" s="62" t="s">
        <v>31</v>
      </c>
      <c r="F17593" s="62" t="s">
        <v>22</v>
      </c>
      <c r="G17593" s="2">
        <v>-5036.0214000000005</v>
      </c>
      <c r="H17593" t="s">
        <v>14</v>
      </c>
    </row>
    <row r="17594" spans="1:8" hidden="1" x14ac:dyDescent="0.25">
      <c r="A17594" t="s">
        <v>26</v>
      </c>
      <c r="B17594" t="s">
        <v>9</v>
      </c>
      <c r="C17594" s="62" t="s">
        <v>27</v>
      </c>
      <c r="D17594" s="62" t="s">
        <v>28</v>
      </c>
      <c r="E17594" s="62" t="s">
        <v>31</v>
      </c>
      <c r="F17594" s="62" t="s">
        <v>23</v>
      </c>
      <c r="G17594" s="2">
        <v>-4987.8289999999997</v>
      </c>
      <c r="H17594" t="s">
        <v>14</v>
      </c>
    </row>
    <row r="17595" spans="1:8" hidden="1" x14ac:dyDescent="0.25">
      <c r="A17595" t="s">
        <v>26</v>
      </c>
      <c r="B17595" t="s">
        <v>9</v>
      </c>
      <c r="C17595" s="62" t="s">
        <v>27</v>
      </c>
      <c r="D17595" s="62" t="s">
        <v>28</v>
      </c>
      <c r="E17595" s="62" t="s">
        <v>31</v>
      </c>
      <c r="F17595" s="62" t="s">
        <v>24</v>
      </c>
      <c r="G17595" s="2">
        <v>-4987.8289999999997</v>
      </c>
      <c r="H17595" t="s">
        <v>14</v>
      </c>
    </row>
    <row r="17596" spans="1:8" hidden="1" x14ac:dyDescent="0.25">
      <c r="A17596" t="s">
        <v>26</v>
      </c>
      <c r="B17596" t="s">
        <v>9</v>
      </c>
      <c r="C17596" s="62" t="s">
        <v>27</v>
      </c>
      <c r="D17596" s="62" t="s">
        <v>28</v>
      </c>
      <c r="E17596" s="62" t="s">
        <v>31</v>
      </c>
      <c r="F17596" s="62" t="s">
        <v>25</v>
      </c>
      <c r="G17596" s="2">
        <v>-4987.8289999999997</v>
      </c>
      <c r="H17596" t="s">
        <v>14</v>
      </c>
    </row>
    <row r="17597" spans="1:8" hidden="1" x14ac:dyDescent="0.25">
      <c r="A17597" t="s">
        <v>26</v>
      </c>
      <c r="B17597" t="s">
        <v>9</v>
      </c>
      <c r="C17597" s="62" t="s">
        <v>27</v>
      </c>
      <c r="D17597" s="62" t="s">
        <v>28</v>
      </c>
      <c r="E17597" s="62" t="s">
        <v>31</v>
      </c>
      <c r="F17597" s="62" t="s">
        <v>23</v>
      </c>
      <c r="G17597" s="2">
        <v>-4942.9957199999999</v>
      </c>
      <c r="H17597" t="s">
        <v>14</v>
      </c>
    </row>
    <row r="17598" spans="1:8" hidden="1" x14ac:dyDescent="0.25">
      <c r="A17598" t="s">
        <v>26</v>
      </c>
      <c r="B17598" t="s">
        <v>9</v>
      </c>
      <c r="C17598" s="62" t="s">
        <v>27</v>
      </c>
      <c r="D17598" s="62" t="s">
        <v>28</v>
      </c>
      <c r="E17598" s="62" t="s">
        <v>31</v>
      </c>
      <c r="F17598" s="62" t="s">
        <v>24</v>
      </c>
      <c r="G17598" s="2">
        <v>-4942.9957199999999</v>
      </c>
      <c r="H17598" t="s">
        <v>14</v>
      </c>
    </row>
    <row r="17599" spans="1:8" hidden="1" x14ac:dyDescent="0.25">
      <c r="A17599" t="s">
        <v>26</v>
      </c>
      <c r="B17599" t="s">
        <v>9</v>
      </c>
      <c r="C17599" s="62" t="s">
        <v>27</v>
      </c>
      <c r="D17599" s="62" t="s">
        <v>28</v>
      </c>
      <c r="E17599" s="62" t="s">
        <v>31</v>
      </c>
      <c r="F17599" s="62" t="s">
        <v>25</v>
      </c>
      <c r="G17599" s="2">
        <v>-4942.9957199999999</v>
      </c>
      <c r="H17599" t="s">
        <v>14</v>
      </c>
    </row>
    <row r="17600" spans="1:8" hidden="1" x14ac:dyDescent="0.25">
      <c r="A17600" t="s">
        <v>26</v>
      </c>
      <c r="B17600" t="s">
        <v>9</v>
      </c>
      <c r="C17600" s="62" t="s">
        <v>27</v>
      </c>
      <c r="D17600" s="62" t="s">
        <v>28</v>
      </c>
      <c r="E17600" s="62" t="s">
        <v>31</v>
      </c>
      <c r="F17600" s="62" t="s">
        <v>22</v>
      </c>
      <c r="G17600" s="2">
        <v>-4942.9957199999999</v>
      </c>
      <c r="H17600" t="s">
        <v>14</v>
      </c>
    </row>
    <row r="17601" spans="1:8" hidden="1" x14ac:dyDescent="0.25">
      <c r="A17601" t="s">
        <v>26</v>
      </c>
      <c r="B17601" t="s">
        <v>9</v>
      </c>
      <c r="C17601" s="62" t="s">
        <v>27</v>
      </c>
      <c r="D17601" s="62" t="s">
        <v>28</v>
      </c>
      <c r="E17601" s="62" t="s">
        <v>31</v>
      </c>
      <c r="F17601" s="62" t="s">
        <v>24</v>
      </c>
      <c r="G17601" s="2">
        <v>-4858.3594000000003</v>
      </c>
      <c r="H17601" t="s">
        <v>14</v>
      </c>
    </row>
    <row r="17602" spans="1:8" hidden="1" x14ac:dyDescent="0.25">
      <c r="A17602" t="s">
        <v>26</v>
      </c>
      <c r="B17602" t="s">
        <v>9</v>
      </c>
      <c r="C17602" s="62" t="s">
        <v>27</v>
      </c>
      <c r="D17602" s="62" t="s">
        <v>28</v>
      </c>
      <c r="E17602" s="62" t="s">
        <v>31</v>
      </c>
      <c r="F17602" s="62" t="s">
        <v>25</v>
      </c>
      <c r="G17602" s="2">
        <v>-4858.3594000000003</v>
      </c>
      <c r="H17602" t="s">
        <v>14</v>
      </c>
    </row>
    <row r="17603" spans="1:8" hidden="1" x14ac:dyDescent="0.25">
      <c r="A17603" t="s">
        <v>26</v>
      </c>
      <c r="B17603" t="s">
        <v>9</v>
      </c>
      <c r="C17603" s="62" t="s">
        <v>27</v>
      </c>
      <c r="D17603" s="62" t="s">
        <v>28</v>
      </c>
      <c r="E17603" s="62" t="s">
        <v>31</v>
      </c>
      <c r="F17603" s="62" t="s">
        <v>25</v>
      </c>
      <c r="G17603" s="2">
        <v>-4607.5985599999995</v>
      </c>
      <c r="H17603" t="s">
        <v>14</v>
      </c>
    </row>
    <row r="17604" spans="1:8" hidden="1" x14ac:dyDescent="0.25">
      <c r="A17604" t="s">
        <v>26</v>
      </c>
      <c r="B17604" t="s">
        <v>9</v>
      </c>
      <c r="C17604" s="62" t="s">
        <v>27</v>
      </c>
      <c r="D17604" s="62" t="s">
        <v>28</v>
      </c>
      <c r="E17604" s="62" t="s">
        <v>31</v>
      </c>
      <c r="F17604" s="62" t="s">
        <v>18</v>
      </c>
      <c r="G17604" s="2">
        <v>-4251.3967999999995</v>
      </c>
      <c r="H17604" t="s">
        <v>14</v>
      </c>
    </row>
    <row r="17605" spans="1:8" hidden="1" x14ac:dyDescent="0.25">
      <c r="A17605" t="s">
        <v>26</v>
      </c>
      <c r="B17605" t="s">
        <v>9</v>
      </c>
      <c r="C17605" s="62" t="s">
        <v>27</v>
      </c>
      <c r="D17605" s="62" t="s">
        <v>28</v>
      </c>
      <c r="E17605" s="62" t="s">
        <v>31</v>
      </c>
      <c r="F17605" s="62" t="s">
        <v>19</v>
      </c>
      <c r="G17605" s="2">
        <v>-4251.3967999999995</v>
      </c>
      <c r="H17605" t="s">
        <v>14</v>
      </c>
    </row>
    <row r="17606" spans="1:8" hidden="1" x14ac:dyDescent="0.25">
      <c r="A17606" t="s">
        <v>26</v>
      </c>
      <c r="B17606" t="s">
        <v>9</v>
      </c>
      <c r="C17606" s="62" t="s">
        <v>27</v>
      </c>
      <c r="D17606" s="62" t="s">
        <v>28</v>
      </c>
      <c r="E17606" s="62" t="s">
        <v>31</v>
      </c>
      <c r="F17606" s="62" t="s">
        <v>20</v>
      </c>
      <c r="G17606" s="2">
        <v>-4251.3967999999995</v>
      </c>
      <c r="H17606" t="s">
        <v>14</v>
      </c>
    </row>
    <row r="17607" spans="1:8" hidden="1" x14ac:dyDescent="0.25">
      <c r="A17607" t="s">
        <v>26</v>
      </c>
      <c r="B17607" t="s">
        <v>9</v>
      </c>
      <c r="C17607" s="62" t="s">
        <v>27</v>
      </c>
      <c r="D17607" s="62" t="s">
        <v>28</v>
      </c>
      <c r="E17607" s="62" t="s">
        <v>31</v>
      </c>
      <c r="F17607" s="62" t="s">
        <v>21</v>
      </c>
      <c r="G17607" s="2">
        <v>-4251.3967999999995</v>
      </c>
      <c r="H17607" t="s">
        <v>14</v>
      </c>
    </row>
    <row r="17608" spans="1:8" hidden="1" x14ac:dyDescent="0.25">
      <c r="A17608" t="s">
        <v>26</v>
      </c>
      <c r="B17608" t="s">
        <v>9</v>
      </c>
      <c r="C17608" s="62" t="s">
        <v>27</v>
      </c>
      <c r="D17608" s="62" t="s">
        <v>28</v>
      </c>
      <c r="E17608" s="62" t="s">
        <v>31</v>
      </c>
      <c r="F17608" s="62" t="s">
        <v>22</v>
      </c>
      <c r="G17608" s="2">
        <v>-4251.3967999999995</v>
      </c>
      <c r="H17608" t="s">
        <v>14</v>
      </c>
    </row>
    <row r="17609" spans="1:8" hidden="1" x14ac:dyDescent="0.25">
      <c r="A17609" t="s">
        <v>26</v>
      </c>
      <c r="B17609" t="s">
        <v>9</v>
      </c>
      <c r="C17609" s="62" t="s">
        <v>27</v>
      </c>
      <c r="D17609" s="62" t="s">
        <v>28</v>
      </c>
      <c r="E17609" s="62" t="s">
        <v>31</v>
      </c>
      <c r="F17609" s="62" t="s">
        <v>23</v>
      </c>
      <c r="G17609" s="2">
        <v>-4251.3967999999995</v>
      </c>
      <c r="H17609" t="s">
        <v>14</v>
      </c>
    </row>
    <row r="17610" spans="1:8" hidden="1" x14ac:dyDescent="0.25">
      <c r="A17610" t="s">
        <v>26</v>
      </c>
      <c r="B17610" t="s">
        <v>9</v>
      </c>
      <c r="C17610" s="62" t="s">
        <v>27</v>
      </c>
      <c r="D17610" s="62" t="s">
        <v>28</v>
      </c>
      <c r="E17610" s="62" t="s">
        <v>31</v>
      </c>
      <c r="F17610" s="62" t="s">
        <v>24</v>
      </c>
      <c r="G17610" s="2">
        <v>-4071.2365599999998</v>
      </c>
      <c r="H17610" t="s">
        <v>14</v>
      </c>
    </row>
    <row r="17611" spans="1:8" hidden="1" x14ac:dyDescent="0.25">
      <c r="A17611" t="s">
        <v>26</v>
      </c>
      <c r="B17611" t="s">
        <v>9</v>
      </c>
      <c r="C17611" s="62" t="s">
        <v>27</v>
      </c>
      <c r="D17611" s="62" t="s">
        <v>28</v>
      </c>
      <c r="E17611" s="62" t="s">
        <v>31</v>
      </c>
      <c r="F17611" s="62" t="s">
        <v>19</v>
      </c>
      <c r="G17611" s="2">
        <v>-4035.4256400000004</v>
      </c>
      <c r="H17611" t="s">
        <v>14</v>
      </c>
    </row>
    <row r="17612" spans="1:8" hidden="1" x14ac:dyDescent="0.25">
      <c r="A17612" t="s">
        <v>26</v>
      </c>
      <c r="B17612" t="s">
        <v>9</v>
      </c>
      <c r="C17612" s="62" t="s">
        <v>27</v>
      </c>
      <c r="D17612" s="62" t="s">
        <v>28</v>
      </c>
      <c r="E17612" s="62" t="s">
        <v>31</v>
      </c>
      <c r="F17612" s="62" t="s">
        <v>20</v>
      </c>
      <c r="G17612" s="2">
        <v>-4035.4256400000004</v>
      </c>
      <c r="H17612" t="s">
        <v>14</v>
      </c>
    </row>
    <row r="17613" spans="1:8" hidden="1" x14ac:dyDescent="0.25">
      <c r="A17613" t="s">
        <v>26</v>
      </c>
      <c r="B17613" t="s">
        <v>9</v>
      </c>
      <c r="C17613" s="62" t="s">
        <v>27</v>
      </c>
      <c r="D17613" s="62" t="s">
        <v>28</v>
      </c>
      <c r="E17613" s="62" t="s">
        <v>31</v>
      </c>
      <c r="F17613" s="62" t="s">
        <v>21</v>
      </c>
      <c r="G17613" s="2">
        <v>-4035.4256400000004</v>
      </c>
      <c r="H17613" t="s">
        <v>14</v>
      </c>
    </row>
    <row r="17614" spans="1:8" hidden="1" x14ac:dyDescent="0.25">
      <c r="A17614" t="s">
        <v>26</v>
      </c>
      <c r="B17614" t="s">
        <v>9</v>
      </c>
      <c r="C17614" s="62" t="s">
        <v>27</v>
      </c>
      <c r="D17614" s="62" t="s">
        <v>28</v>
      </c>
      <c r="E17614" s="62" t="s">
        <v>31</v>
      </c>
      <c r="F17614" s="62" t="s">
        <v>22</v>
      </c>
      <c r="G17614" s="2">
        <v>-4035.4256400000004</v>
      </c>
      <c r="H17614" t="s">
        <v>14</v>
      </c>
    </row>
    <row r="17615" spans="1:8" hidden="1" x14ac:dyDescent="0.25">
      <c r="A17615" t="s">
        <v>26</v>
      </c>
      <c r="B17615" t="s">
        <v>9</v>
      </c>
      <c r="C17615" s="62" t="s">
        <v>27</v>
      </c>
      <c r="D17615" s="62" t="s">
        <v>28</v>
      </c>
      <c r="E17615" s="62" t="s">
        <v>31</v>
      </c>
      <c r="F17615" s="62" t="s">
        <v>23</v>
      </c>
      <c r="G17615" s="2">
        <v>-4035.4256400000004</v>
      </c>
      <c r="H17615" t="s">
        <v>14</v>
      </c>
    </row>
    <row r="17616" spans="1:8" hidden="1" x14ac:dyDescent="0.25">
      <c r="A17616" t="s">
        <v>26</v>
      </c>
      <c r="B17616" t="s">
        <v>9</v>
      </c>
      <c r="C17616" s="62" t="s">
        <v>27</v>
      </c>
      <c r="D17616" s="62" t="s">
        <v>28</v>
      </c>
      <c r="E17616" s="62" t="s">
        <v>31</v>
      </c>
      <c r="F17616" s="62" t="s">
        <v>23</v>
      </c>
      <c r="G17616" s="2">
        <v>-3873.6139600000001</v>
      </c>
      <c r="H17616" t="s">
        <v>14</v>
      </c>
    </row>
    <row r="17617" spans="1:8" hidden="1" x14ac:dyDescent="0.25">
      <c r="A17617" t="s">
        <v>26</v>
      </c>
      <c r="B17617" t="s">
        <v>9</v>
      </c>
      <c r="C17617" s="62" t="s">
        <v>27</v>
      </c>
      <c r="D17617" s="62" t="s">
        <v>28</v>
      </c>
      <c r="E17617" s="62" t="s">
        <v>31</v>
      </c>
      <c r="F17617" s="62" t="s">
        <v>24</v>
      </c>
      <c r="G17617" s="2">
        <v>-3873.6139600000001</v>
      </c>
      <c r="H17617" t="s">
        <v>14</v>
      </c>
    </row>
    <row r="17618" spans="1:8" hidden="1" x14ac:dyDescent="0.25">
      <c r="A17618" t="s">
        <v>26</v>
      </c>
      <c r="B17618" t="s">
        <v>9</v>
      </c>
      <c r="C17618" s="62" t="s">
        <v>27</v>
      </c>
      <c r="D17618" s="62" t="s">
        <v>28</v>
      </c>
      <c r="E17618" s="62" t="s">
        <v>31</v>
      </c>
      <c r="F17618" s="62" t="s">
        <v>25</v>
      </c>
      <c r="G17618" s="2">
        <v>-3873.6139600000001</v>
      </c>
      <c r="H17618" t="s">
        <v>14</v>
      </c>
    </row>
    <row r="17619" spans="1:8" hidden="1" x14ac:dyDescent="0.25">
      <c r="A17619" t="s">
        <v>26</v>
      </c>
      <c r="B17619" t="s">
        <v>9</v>
      </c>
      <c r="C17619" s="62" t="s">
        <v>27</v>
      </c>
      <c r="D17619" s="62" t="s">
        <v>28</v>
      </c>
      <c r="E17619" s="62" t="s">
        <v>31</v>
      </c>
      <c r="F17619" s="62" t="s">
        <v>23</v>
      </c>
      <c r="G17619" s="2">
        <v>-3840.94272</v>
      </c>
      <c r="H17619" t="s">
        <v>14</v>
      </c>
    </row>
    <row r="17620" spans="1:8" hidden="1" x14ac:dyDescent="0.25">
      <c r="A17620" t="s">
        <v>26</v>
      </c>
      <c r="B17620" t="s">
        <v>9</v>
      </c>
      <c r="C17620" s="62" t="s">
        <v>27</v>
      </c>
      <c r="D17620" s="62" t="s">
        <v>28</v>
      </c>
      <c r="E17620" s="62" t="s">
        <v>31</v>
      </c>
      <c r="F17620" s="62" t="s">
        <v>24</v>
      </c>
      <c r="G17620" s="2">
        <v>-3840.94272</v>
      </c>
      <c r="H17620" t="s">
        <v>14</v>
      </c>
    </row>
    <row r="17621" spans="1:8" hidden="1" x14ac:dyDescent="0.25">
      <c r="A17621" t="s">
        <v>26</v>
      </c>
      <c r="B17621" t="s">
        <v>9</v>
      </c>
      <c r="C17621" s="62" t="s">
        <v>27</v>
      </c>
      <c r="D17621" s="62" t="s">
        <v>28</v>
      </c>
      <c r="E17621" s="62" t="s">
        <v>31</v>
      </c>
      <c r="F17621" s="62" t="s">
        <v>25</v>
      </c>
      <c r="G17621" s="2">
        <v>-3840.94272</v>
      </c>
      <c r="H17621" t="s">
        <v>14</v>
      </c>
    </row>
    <row r="17622" spans="1:8" hidden="1" x14ac:dyDescent="0.25">
      <c r="A17622" t="s">
        <v>26</v>
      </c>
      <c r="B17622" t="s">
        <v>9</v>
      </c>
      <c r="C17622" s="62" t="s">
        <v>27</v>
      </c>
      <c r="D17622" s="62" t="s">
        <v>28</v>
      </c>
      <c r="E17622" s="62" t="s">
        <v>31</v>
      </c>
      <c r="F17622" s="62" t="s">
        <v>13</v>
      </c>
      <c r="G17622" s="2">
        <v>-3757.20948</v>
      </c>
      <c r="H17622" t="s">
        <v>14</v>
      </c>
    </row>
    <row r="17623" spans="1:8" hidden="1" x14ac:dyDescent="0.25">
      <c r="A17623" t="s">
        <v>26</v>
      </c>
      <c r="B17623" t="s">
        <v>9</v>
      </c>
      <c r="C17623" s="62" t="s">
        <v>27</v>
      </c>
      <c r="D17623" s="62" t="s">
        <v>28</v>
      </c>
      <c r="E17623" s="62" t="s">
        <v>31</v>
      </c>
      <c r="F17623" s="62" t="s">
        <v>15</v>
      </c>
      <c r="G17623" s="2">
        <v>-3757.20948</v>
      </c>
      <c r="H17623" t="s">
        <v>14</v>
      </c>
    </row>
    <row r="17624" spans="1:8" hidden="1" x14ac:dyDescent="0.25">
      <c r="A17624" t="s">
        <v>26</v>
      </c>
      <c r="B17624" t="s">
        <v>9</v>
      </c>
      <c r="C17624" s="62" t="s">
        <v>27</v>
      </c>
      <c r="D17624" s="62" t="s">
        <v>28</v>
      </c>
      <c r="E17624" s="62" t="s">
        <v>31</v>
      </c>
      <c r="F17624" s="62" t="s">
        <v>16</v>
      </c>
      <c r="G17624" s="2">
        <v>-3757.20948</v>
      </c>
      <c r="H17624" t="s">
        <v>14</v>
      </c>
    </row>
    <row r="17625" spans="1:8" hidden="1" x14ac:dyDescent="0.25">
      <c r="A17625" t="s">
        <v>26</v>
      </c>
      <c r="B17625" t="s">
        <v>9</v>
      </c>
      <c r="C17625" s="62" t="s">
        <v>27</v>
      </c>
      <c r="D17625" s="62" t="s">
        <v>28</v>
      </c>
      <c r="E17625" s="62" t="s">
        <v>31</v>
      </c>
      <c r="F17625" s="62" t="s">
        <v>17</v>
      </c>
      <c r="G17625" s="2">
        <v>-3757.20948</v>
      </c>
      <c r="H17625" t="s">
        <v>14</v>
      </c>
    </row>
    <row r="17626" spans="1:8" hidden="1" x14ac:dyDescent="0.25">
      <c r="A17626" t="s">
        <v>26</v>
      </c>
      <c r="B17626" t="s">
        <v>9</v>
      </c>
      <c r="C17626" s="62" t="s">
        <v>27</v>
      </c>
      <c r="D17626" s="62" t="s">
        <v>28</v>
      </c>
      <c r="E17626" s="62" t="s">
        <v>31</v>
      </c>
      <c r="F17626" s="62" t="s">
        <v>18</v>
      </c>
      <c r="G17626" s="2">
        <v>-3757.20948</v>
      </c>
      <c r="H17626" t="s">
        <v>14</v>
      </c>
    </row>
    <row r="17627" spans="1:8" hidden="1" x14ac:dyDescent="0.25">
      <c r="A17627" t="s">
        <v>26</v>
      </c>
      <c r="B17627" t="s">
        <v>9</v>
      </c>
      <c r="C17627" s="62" t="s">
        <v>27</v>
      </c>
      <c r="D17627" s="62" t="s">
        <v>28</v>
      </c>
      <c r="E17627" s="62" t="s">
        <v>31</v>
      </c>
      <c r="F17627" s="62" t="s">
        <v>19</v>
      </c>
      <c r="G17627" s="2">
        <v>-3757.20948</v>
      </c>
      <c r="H17627" t="s">
        <v>14</v>
      </c>
    </row>
    <row r="17628" spans="1:8" hidden="1" x14ac:dyDescent="0.25">
      <c r="A17628" t="s">
        <v>26</v>
      </c>
      <c r="B17628" t="s">
        <v>9</v>
      </c>
      <c r="C17628" s="62" t="s">
        <v>27</v>
      </c>
      <c r="D17628" s="62" t="s">
        <v>28</v>
      </c>
      <c r="E17628" s="62" t="s">
        <v>31</v>
      </c>
      <c r="F17628" s="62" t="s">
        <v>22</v>
      </c>
      <c r="G17628" s="2">
        <v>-3757.20948</v>
      </c>
      <c r="H17628" t="s">
        <v>14</v>
      </c>
    </row>
    <row r="17629" spans="1:8" hidden="1" x14ac:dyDescent="0.25">
      <c r="A17629" t="s">
        <v>26</v>
      </c>
      <c r="B17629" t="s">
        <v>9</v>
      </c>
      <c r="C17629" s="62" t="s">
        <v>27</v>
      </c>
      <c r="D17629" s="62" t="s">
        <v>28</v>
      </c>
      <c r="E17629" s="62" t="s">
        <v>31</v>
      </c>
      <c r="F17629" s="62" t="s">
        <v>20</v>
      </c>
      <c r="G17629" s="2">
        <v>-3647.5063599999994</v>
      </c>
      <c r="H17629" t="s">
        <v>14</v>
      </c>
    </row>
    <row r="17630" spans="1:8" hidden="1" x14ac:dyDescent="0.25">
      <c r="A17630" t="s">
        <v>26</v>
      </c>
      <c r="B17630" t="s">
        <v>9</v>
      </c>
      <c r="C17630" s="62" t="s">
        <v>27</v>
      </c>
      <c r="D17630" s="62" t="s">
        <v>28</v>
      </c>
      <c r="E17630" s="62" t="s">
        <v>31</v>
      </c>
      <c r="F17630" s="62" t="s">
        <v>21</v>
      </c>
      <c r="G17630" s="2">
        <v>-3647.0337199999999</v>
      </c>
      <c r="H17630" t="s">
        <v>14</v>
      </c>
    </row>
    <row r="17631" spans="1:8" hidden="1" x14ac:dyDescent="0.25">
      <c r="A17631" t="s">
        <v>26</v>
      </c>
      <c r="B17631" t="s">
        <v>9</v>
      </c>
      <c r="C17631" s="62" t="s">
        <v>27</v>
      </c>
      <c r="D17631" s="62" t="s">
        <v>28</v>
      </c>
      <c r="E17631" s="62" t="s">
        <v>31</v>
      </c>
      <c r="F17631" s="62" t="s">
        <v>22</v>
      </c>
      <c r="G17631" s="2">
        <v>-3647.0337199999999</v>
      </c>
      <c r="H17631" t="s">
        <v>14</v>
      </c>
    </row>
    <row r="17632" spans="1:8" hidden="1" x14ac:dyDescent="0.25">
      <c r="A17632" t="s">
        <v>26</v>
      </c>
      <c r="B17632" t="s">
        <v>9</v>
      </c>
      <c r="C17632" s="62" t="s">
        <v>27</v>
      </c>
      <c r="D17632" s="62" t="s">
        <v>28</v>
      </c>
      <c r="E17632" s="62" t="s">
        <v>31</v>
      </c>
      <c r="F17632" s="62" t="s">
        <v>23</v>
      </c>
      <c r="G17632" s="2">
        <v>-3647.0337199999999</v>
      </c>
      <c r="H17632" t="s">
        <v>14</v>
      </c>
    </row>
    <row r="17633" spans="1:8" hidden="1" x14ac:dyDescent="0.25">
      <c r="A17633" t="s">
        <v>26</v>
      </c>
      <c r="B17633" t="s">
        <v>9</v>
      </c>
      <c r="C17633" s="62" t="s">
        <v>27</v>
      </c>
      <c r="D17633" s="62" t="s">
        <v>28</v>
      </c>
      <c r="E17633" s="62" t="s">
        <v>31</v>
      </c>
      <c r="F17633" s="62" t="s">
        <v>13</v>
      </c>
      <c r="G17633" s="2">
        <v>-3534.5454</v>
      </c>
      <c r="H17633" t="s">
        <v>14</v>
      </c>
    </row>
    <row r="17634" spans="1:8" hidden="1" x14ac:dyDescent="0.25">
      <c r="A17634" t="s">
        <v>26</v>
      </c>
      <c r="B17634" t="s">
        <v>9</v>
      </c>
      <c r="C17634" s="62" t="s">
        <v>27</v>
      </c>
      <c r="D17634" s="62" t="s">
        <v>28</v>
      </c>
      <c r="E17634" s="62" t="s">
        <v>31</v>
      </c>
      <c r="F17634" s="62" t="s">
        <v>15</v>
      </c>
      <c r="G17634" s="2">
        <v>-3534.5454</v>
      </c>
      <c r="H17634" t="s">
        <v>14</v>
      </c>
    </row>
    <row r="17635" spans="1:8" hidden="1" x14ac:dyDescent="0.25">
      <c r="A17635" t="s">
        <v>26</v>
      </c>
      <c r="B17635" t="s">
        <v>9</v>
      </c>
      <c r="C17635" s="62" t="s">
        <v>27</v>
      </c>
      <c r="D17635" s="62" t="s">
        <v>28</v>
      </c>
      <c r="E17635" s="62" t="s">
        <v>31</v>
      </c>
      <c r="F17635" s="62" t="s">
        <v>16</v>
      </c>
      <c r="G17635" s="2">
        <v>-3534.5454</v>
      </c>
      <c r="H17635" t="s">
        <v>14</v>
      </c>
    </row>
    <row r="17636" spans="1:8" hidden="1" x14ac:dyDescent="0.25">
      <c r="A17636" t="s">
        <v>26</v>
      </c>
      <c r="B17636" t="s">
        <v>9</v>
      </c>
      <c r="C17636" s="62" t="s">
        <v>27</v>
      </c>
      <c r="D17636" s="62" t="s">
        <v>28</v>
      </c>
      <c r="E17636" s="62" t="s">
        <v>31</v>
      </c>
      <c r="F17636" s="62" t="s">
        <v>17</v>
      </c>
      <c r="G17636" s="2">
        <v>-3534.5454</v>
      </c>
      <c r="H17636" t="s">
        <v>14</v>
      </c>
    </row>
    <row r="17637" spans="1:8" hidden="1" x14ac:dyDescent="0.25">
      <c r="A17637" t="s">
        <v>26</v>
      </c>
      <c r="B17637" t="s">
        <v>9</v>
      </c>
      <c r="C17637" s="62" t="s">
        <v>27</v>
      </c>
      <c r="D17637" s="62" t="s">
        <v>28</v>
      </c>
      <c r="E17637" s="62" t="s">
        <v>31</v>
      </c>
      <c r="F17637" s="62" t="s">
        <v>22</v>
      </c>
      <c r="G17637" s="2">
        <v>-3534.5454</v>
      </c>
      <c r="H17637" t="s">
        <v>14</v>
      </c>
    </row>
    <row r="17638" spans="1:8" hidden="1" x14ac:dyDescent="0.25">
      <c r="A17638" t="s">
        <v>26</v>
      </c>
      <c r="B17638" t="s">
        <v>9</v>
      </c>
      <c r="C17638" s="62" t="s">
        <v>27</v>
      </c>
      <c r="D17638" s="62" t="s">
        <v>28</v>
      </c>
      <c r="E17638" s="62" t="s">
        <v>31</v>
      </c>
      <c r="F17638" s="62" t="s">
        <v>23</v>
      </c>
      <c r="G17638" s="2">
        <v>-3483.8716400000003</v>
      </c>
      <c r="H17638" t="s">
        <v>14</v>
      </c>
    </row>
    <row r="17639" spans="1:8" hidden="1" x14ac:dyDescent="0.25">
      <c r="A17639" t="s">
        <v>26</v>
      </c>
      <c r="B17639" t="s">
        <v>9</v>
      </c>
      <c r="C17639" s="62" t="s">
        <v>27</v>
      </c>
      <c r="D17639" s="62" t="s">
        <v>28</v>
      </c>
      <c r="E17639" s="62" t="s">
        <v>31</v>
      </c>
      <c r="F17639" s="62" t="s">
        <v>24</v>
      </c>
      <c r="G17639" s="2">
        <v>-3483.8716400000003</v>
      </c>
      <c r="H17639" t="s">
        <v>14</v>
      </c>
    </row>
    <row r="17640" spans="1:8" hidden="1" x14ac:dyDescent="0.25">
      <c r="A17640" t="s">
        <v>26</v>
      </c>
      <c r="B17640" t="s">
        <v>9</v>
      </c>
      <c r="C17640" s="62" t="s">
        <v>27</v>
      </c>
      <c r="D17640" s="62" t="s">
        <v>28</v>
      </c>
      <c r="E17640" s="62" t="s">
        <v>31</v>
      </c>
      <c r="F17640" s="62" t="s">
        <v>25</v>
      </c>
      <c r="G17640" s="2">
        <v>-3483.8716400000003</v>
      </c>
      <c r="H17640" t="s">
        <v>14</v>
      </c>
    </row>
    <row r="17641" spans="1:8" hidden="1" x14ac:dyDescent="0.25">
      <c r="A17641" t="s">
        <v>26</v>
      </c>
      <c r="B17641" t="s">
        <v>9</v>
      </c>
      <c r="C17641" s="62" t="s">
        <v>27</v>
      </c>
      <c r="D17641" s="62" t="s">
        <v>28</v>
      </c>
      <c r="E17641" s="62" t="s">
        <v>31</v>
      </c>
      <c r="F17641" s="62" t="s">
        <v>17</v>
      </c>
      <c r="G17641" s="2">
        <v>-3366.0239199999996</v>
      </c>
      <c r="H17641" t="s">
        <v>14</v>
      </c>
    </row>
    <row r="17642" spans="1:8" hidden="1" x14ac:dyDescent="0.25">
      <c r="A17642" t="s">
        <v>26</v>
      </c>
      <c r="B17642" t="s">
        <v>9</v>
      </c>
      <c r="C17642" s="62" t="s">
        <v>27</v>
      </c>
      <c r="D17642" s="62" t="s">
        <v>28</v>
      </c>
      <c r="E17642" s="62" t="s">
        <v>31</v>
      </c>
      <c r="F17642" s="62" t="s">
        <v>13</v>
      </c>
      <c r="G17642" s="2">
        <v>-3346.4009199999996</v>
      </c>
      <c r="H17642" t="s">
        <v>14</v>
      </c>
    </row>
    <row r="17643" spans="1:8" hidden="1" x14ac:dyDescent="0.25">
      <c r="A17643" t="s">
        <v>26</v>
      </c>
      <c r="B17643" t="s">
        <v>9</v>
      </c>
      <c r="C17643" s="62" t="s">
        <v>27</v>
      </c>
      <c r="D17643" s="62" t="s">
        <v>28</v>
      </c>
      <c r="E17643" s="62" t="s">
        <v>31</v>
      </c>
      <c r="F17643" s="62" t="s">
        <v>15</v>
      </c>
      <c r="G17643" s="2">
        <v>-3346.4009199999996</v>
      </c>
      <c r="H17643" t="s">
        <v>14</v>
      </c>
    </row>
    <row r="17644" spans="1:8" hidden="1" x14ac:dyDescent="0.25">
      <c r="A17644" t="s">
        <v>26</v>
      </c>
      <c r="B17644" t="s">
        <v>9</v>
      </c>
      <c r="C17644" s="62" t="s">
        <v>27</v>
      </c>
      <c r="D17644" s="62" t="s">
        <v>28</v>
      </c>
      <c r="E17644" s="62" t="s">
        <v>31</v>
      </c>
      <c r="F17644" s="62" t="s">
        <v>16</v>
      </c>
      <c r="G17644" s="2">
        <v>-3346.4009199999996</v>
      </c>
      <c r="H17644" t="s">
        <v>14</v>
      </c>
    </row>
    <row r="17645" spans="1:8" hidden="1" x14ac:dyDescent="0.25">
      <c r="A17645" t="s">
        <v>26</v>
      </c>
      <c r="B17645" t="s">
        <v>9</v>
      </c>
      <c r="C17645" s="62" t="s">
        <v>27</v>
      </c>
      <c r="D17645" s="62" t="s">
        <v>28</v>
      </c>
      <c r="E17645" s="62" t="s">
        <v>31</v>
      </c>
      <c r="F17645" s="62" t="s">
        <v>22</v>
      </c>
      <c r="G17645" s="2">
        <v>-3346.4009199999996</v>
      </c>
      <c r="H17645" t="s">
        <v>14</v>
      </c>
    </row>
    <row r="17646" spans="1:8" hidden="1" x14ac:dyDescent="0.25">
      <c r="A17646" t="s">
        <v>26</v>
      </c>
      <c r="B17646" t="s">
        <v>9</v>
      </c>
      <c r="C17646" s="62" t="s">
        <v>27</v>
      </c>
      <c r="D17646" s="62" t="s">
        <v>28</v>
      </c>
      <c r="E17646" s="62" t="s">
        <v>31</v>
      </c>
      <c r="F17646" s="62" t="s">
        <v>17</v>
      </c>
      <c r="G17646" s="2">
        <v>-3222.95748</v>
      </c>
      <c r="H17646" t="s">
        <v>14</v>
      </c>
    </row>
    <row r="17647" spans="1:8" hidden="1" x14ac:dyDescent="0.25">
      <c r="A17647" t="s">
        <v>26</v>
      </c>
      <c r="B17647" t="s">
        <v>9</v>
      </c>
      <c r="C17647" s="62" t="s">
        <v>27</v>
      </c>
      <c r="D17647" s="62" t="s">
        <v>28</v>
      </c>
      <c r="E17647" s="62" t="s">
        <v>31</v>
      </c>
      <c r="F17647" s="62" t="s">
        <v>18</v>
      </c>
      <c r="G17647" s="2">
        <v>-3222.95748</v>
      </c>
      <c r="H17647" t="s">
        <v>14</v>
      </c>
    </row>
    <row r="17648" spans="1:8" hidden="1" x14ac:dyDescent="0.25">
      <c r="A17648" t="s">
        <v>26</v>
      </c>
      <c r="B17648" t="s">
        <v>9</v>
      </c>
      <c r="C17648" s="62" t="s">
        <v>27</v>
      </c>
      <c r="D17648" s="62" t="s">
        <v>28</v>
      </c>
      <c r="E17648" s="62" t="s">
        <v>31</v>
      </c>
      <c r="F17648" s="62" t="s">
        <v>19</v>
      </c>
      <c r="G17648" s="2">
        <v>-3222.95748</v>
      </c>
      <c r="H17648" t="s">
        <v>14</v>
      </c>
    </row>
    <row r="17649" spans="1:8" hidden="1" x14ac:dyDescent="0.25">
      <c r="A17649" t="s">
        <v>26</v>
      </c>
      <c r="B17649" t="s">
        <v>9</v>
      </c>
      <c r="C17649" s="62" t="s">
        <v>27</v>
      </c>
      <c r="D17649" s="62" t="s">
        <v>28</v>
      </c>
      <c r="E17649" s="62" t="s">
        <v>31</v>
      </c>
      <c r="F17649" s="62" t="s">
        <v>20</v>
      </c>
      <c r="G17649" s="2">
        <v>-3222.95748</v>
      </c>
      <c r="H17649" t="s">
        <v>14</v>
      </c>
    </row>
    <row r="17650" spans="1:8" hidden="1" x14ac:dyDescent="0.25">
      <c r="A17650" t="s">
        <v>26</v>
      </c>
      <c r="B17650" t="s">
        <v>9</v>
      </c>
      <c r="C17650" s="62" t="s">
        <v>27</v>
      </c>
      <c r="D17650" s="62" t="s">
        <v>28</v>
      </c>
      <c r="E17650" s="62" t="s">
        <v>31</v>
      </c>
      <c r="F17650" s="62" t="s">
        <v>21</v>
      </c>
      <c r="G17650" s="2">
        <v>-3222.95748</v>
      </c>
      <c r="H17650" t="s">
        <v>14</v>
      </c>
    </row>
    <row r="17651" spans="1:8" hidden="1" x14ac:dyDescent="0.25">
      <c r="A17651" t="s">
        <v>26</v>
      </c>
      <c r="B17651" t="s">
        <v>9</v>
      </c>
      <c r="C17651" s="62" t="s">
        <v>27</v>
      </c>
      <c r="D17651" s="62" t="s">
        <v>28</v>
      </c>
      <c r="E17651" s="62" t="s">
        <v>31</v>
      </c>
      <c r="F17651" s="62" t="s">
        <v>22</v>
      </c>
      <c r="G17651" s="2">
        <v>-3222.95748</v>
      </c>
      <c r="H17651" t="s">
        <v>14</v>
      </c>
    </row>
    <row r="17652" spans="1:8" hidden="1" x14ac:dyDescent="0.25">
      <c r="A17652" t="s">
        <v>26</v>
      </c>
      <c r="B17652" t="s">
        <v>9</v>
      </c>
      <c r="C17652" s="62" t="s">
        <v>27</v>
      </c>
      <c r="D17652" s="62" t="s">
        <v>28</v>
      </c>
      <c r="E17652" s="62" t="s">
        <v>31</v>
      </c>
      <c r="F17652" s="62" t="s">
        <v>23</v>
      </c>
      <c r="G17652" s="2">
        <v>-3222.95748</v>
      </c>
      <c r="H17652" t="s">
        <v>14</v>
      </c>
    </row>
    <row r="17653" spans="1:8" hidden="1" x14ac:dyDescent="0.25">
      <c r="A17653" t="s">
        <v>26</v>
      </c>
      <c r="B17653" t="s">
        <v>9</v>
      </c>
      <c r="C17653" s="62" t="s">
        <v>27</v>
      </c>
      <c r="D17653" s="62" t="s">
        <v>28</v>
      </c>
      <c r="E17653" s="62" t="s">
        <v>31</v>
      </c>
      <c r="F17653" s="62" t="s">
        <v>24</v>
      </c>
      <c r="G17653" s="2">
        <v>-3222.95748</v>
      </c>
      <c r="H17653" t="s">
        <v>14</v>
      </c>
    </row>
    <row r="17654" spans="1:8" hidden="1" x14ac:dyDescent="0.25">
      <c r="A17654" t="s">
        <v>26</v>
      </c>
      <c r="B17654" t="s">
        <v>9</v>
      </c>
      <c r="C17654" s="62" t="s">
        <v>27</v>
      </c>
      <c r="D17654" s="62" t="s">
        <v>28</v>
      </c>
      <c r="E17654" s="62" t="s">
        <v>31</v>
      </c>
      <c r="F17654" s="62" t="s">
        <v>25</v>
      </c>
      <c r="G17654" s="2">
        <v>-3222.95748</v>
      </c>
      <c r="H17654" t="s">
        <v>14</v>
      </c>
    </row>
    <row r="17655" spans="1:8" hidden="1" x14ac:dyDescent="0.25">
      <c r="A17655" t="s">
        <v>26</v>
      </c>
      <c r="B17655" t="s">
        <v>9</v>
      </c>
      <c r="C17655" s="62" t="s">
        <v>27</v>
      </c>
      <c r="D17655" s="62" t="s">
        <v>28</v>
      </c>
      <c r="E17655" s="62" t="s">
        <v>31</v>
      </c>
      <c r="F17655" s="62" t="s">
        <v>23</v>
      </c>
      <c r="G17655" s="2">
        <v>-3154.1967999999997</v>
      </c>
      <c r="H17655" t="s">
        <v>14</v>
      </c>
    </row>
    <row r="17656" spans="1:8" hidden="1" x14ac:dyDescent="0.25">
      <c r="A17656" t="s">
        <v>26</v>
      </c>
      <c r="B17656" t="s">
        <v>9</v>
      </c>
      <c r="C17656" s="62" t="s">
        <v>27</v>
      </c>
      <c r="D17656" s="62" t="s">
        <v>28</v>
      </c>
      <c r="E17656" s="62" t="s">
        <v>31</v>
      </c>
      <c r="F17656" s="62" t="s">
        <v>24</v>
      </c>
      <c r="G17656" s="2">
        <v>-3154.1967999999997</v>
      </c>
      <c r="H17656" t="s">
        <v>14</v>
      </c>
    </row>
    <row r="17657" spans="1:8" hidden="1" x14ac:dyDescent="0.25">
      <c r="A17657" t="s">
        <v>26</v>
      </c>
      <c r="B17657" t="s">
        <v>9</v>
      </c>
      <c r="C17657" s="62" t="s">
        <v>27</v>
      </c>
      <c r="D17657" s="62" t="s">
        <v>28</v>
      </c>
      <c r="E17657" s="62" t="s">
        <v>31</v>
      </c>
      <c r="F17657" s="62" t="s">
        <v>25</v>
      </c>
      <c r="G17657" s="2">
        <v>-3154.1967999999997</v>
      </c>
      <c r="H17657" t="s">
        <v>14</v>
      </c>
    </row>
    <row r="17658" spans="1:8" hidden="1" x14ac:dyDescent="0.25">
      <c r="A17658" t="s">
        <v>26</v>
      </c>
      <c r="B17658" t="s">
        <v>9</v>
      </c>
      <c r="C17658" s="62" t="s">
        <v>27</v>
      </c>
      <c r="D17658" s="62" t="s">
        <v>28</v>
      </c>
      <c r="E17658" s="62" t="s">
        <v>31</v>
      </c>
      <c r="F17658" s="62" t="s">
        <v>24</v>
      </c>
      <c r="G17658" s="2">
        <v>-2938.9430399999997</v>
      </c>
      <c r="H17658" t="s">
        <v>14</v>
      </c>
    </row>
    <row r="17659" spans="1:8" hidden="1" x14ac:dyDescent="0.25">
      <c r="A17659" t="s">
        <v>26</v>
      </c>
      <c r="B17659" t="s">
        <v>9</v>
      </c>
      <c r="C17659" s="62" t="s">
        <v>27</v>
      </c>
      <c r="D17659" s="62" t="s">
        <v>28</v>
      </c>
      <c r="E17659" s="62" t="s">
        <v>31</v>
      </c>
      <c r="F17659" s="62" t="s">
        <v>13</v>
      </c>
      <c r="G17659" s="2">
        <v>-2917.6067200000002</v>
      </c>
      <c r="H17659" t="s">
        <v>14</v>
      </c>
    </row>
    <row r="17660" spans="1:8" hidden="1" x14ac:dyDescent="0.25">
      <c r="A17660" t="s">
        <v>26</v>
      </c>
      <c r="B17660" t="s">
        <v>9</v>
      </c>
      <c r="C17660" s="62" t="s">
        <v>27</v>
      </c>
      <c r="D17660" s="62" t="s">
        <v>28</v>
      </c>
      <c r="E17660" s="62" t="s">
        <v>31</v>
      </c>
      <c r="F17660" s="62" t="s">
        <v>15</v>
      </c>
      <c r="G17660" s="2">
        <v>-2917.6067200000002</v>
      </c>
      <c r="H17660" t="s">
        <v>14</v>
      </c>
    </row>
    <row r="17661" spans="1:8" hidden="1" x14ac:dyDescent="0.25">
      <c r="A17661" t="s">
        <v>26</v>
      </c>
      <c r="B17661" t="s">
        <v>9</v>
      </c>
      <c r="C17661" s="62" t="s">
        <v>27</v>
      </c>
      <c r="D17661" s="62" t="s">
        <v>28</v>
      </c>
      <c r="E17661" s="62" t="s">
        <v>31</v>
      </c>
      <c r="F17661" s="62" t="s">
        <v>16</v>
      </c>
      <c r="G17661" s="2">
        <v>-2917.6067200000002</v>
      </c>
      <c r="H17661" t="s">
        <v>14</v>
      </c>
    </row>
    <row r="17662" spans="1:8" hidden="1" x14ac:dyDescent="0.25">
      <c r="A17662" t="s">
        <v>26</v>
      </c>
      <c r="B17662" t="s">
        <v>9</v>
      </c>
      <c r="C17662" s="62" t="s">
        <v>27</v>
      </c>
      <c r="D17662" s="62" t="s">
        <v>28</v>
      </c>
      <c r="E17662" s="62" t="s">
        <v>31</v>
      </c>
      <c r="F17662" s="62" t="s">
        <v>17</v>
      </c>
      <c r="G17662" s="2">
        <v>-2917.6067200000002</v>
      </c>
      <c r="H17662" t="s">
        <v>14</v>
      </c>
    </row>
    <row r="17663" spans="1:8" hidden="1" x14ac:dyDescent="0.25">
      <c r="A17663" t="s">
        <v>26</v>
      </c>
      <c r="B17663" t="s">
        <v>9</v>
      </c>
      <c r="C17663" s="62" t="s">
        <v>27</v>
      </c>
      <c r="D17663" s="62" t="s">
        <v>28</v>
      </c>
      <c r="E17663" s="62" t="s">
        <v>31</v>
      </c>
      <c r="F17663" s="62" t="s">
        <v>18</v>
      </c>
      <c r="G17663" s="2">
        <v>-2917.6067200000002</v>
      </c>
      <c r="H17663" t="s">
        <v>14</v>
      </c>
    </row>
    <row r="17664" spans="1:8" hidden="1" x14ac:dyDescent="0.25">
      <c r="A17664" t="s">
        <v>26</v>
      </c>
      <c r="B17664" t="s">
        <v>9</v>
      </c>
      <c r="C17664" s="62" t="s">
        <v>27</v>
      </c>
      <c r="D17664" s="62" t="s">
        <v>28</v>
      </c>
      <c r="E17664" s="62" t="s">
        <v>31</v>
      </c>
      <c r="F17664" s="62" t="s">
        <v>19</v>
      </c>
      <c r="G17664" s="2">
        <v>-2917.6067200000002</v>
      </c>
      <c r="H17664" t="s">
        <v>14</v>
      </c>
    </row>
    <row r="17665" spans="1:8" hidden="1" x14ac:dyDescent="0.25">
      <c r="A17665" t="s">
        <v>26</v>
      </c>
      <c r="B17665" t="s">
        <v>9</v>
      </c>
      <c r="C17665" s="62" t="s">
        <v>27</v>
      </c>
      <c r="D17665" s="62" t="s">
        <v>28</v>
      </c>
      <c r="E17665" s="62" t="s">
        <v>31</v>
      </c>
      <c r="F17665" s="62" t="s">
        <v>20</v>
      </c>
      <c r="G17665" s="2">
        <v>-2917.6067200000002</v>
      </c>
      <c r="H17665" t="s">
        <v>14</v>
      </c>
    </row>
    <row r="17666" spans="1:8" hidden="1" x14ac:dyDescent="0.25">
      <c r="A17666" t="s">
        <v>26</v>
      </c>
      <c r="B17666" t="s">
        <v>9</v>
      </c>
      <c r="C17666" s="62" t="s">
        <v>27</v>
      </c>
      <c r="D17666" s="62" t="s">
        <v>28</v>
      </c>
      <c r="E17666" s="62" t="s">
        <v>31</v>
      </c>
      <c r="F17666" s="62" t="s">
        <v>21</v>
      </c>
      <c r="G17666" s="2">
        <v>-2917.6067200000002</v>
      </c>
      <c r="H17666" t="s">
        <v>14</v>
      </c>
    </row>
    <row r="17667" spans="1:8" hidden="1" x14ac:dyDescent="0.25">
      <c r="A17667" t="s">
        <v>26</v>
      </c>
      <c r="B17667" t="s">
        <v>9</v>
      </c>
      <c r="C17667" s="62" t="s">
        <v>27</v>
      </c>
      <c r="D17667" s="62" t="s">
        <v>28</v>
      </c>
      <c r="E17667" s="62" t="s">
        <v>31</v>
      </c>
      <c r="F17667" s="62" t="s">
        <v>22</v>
      </c>
      <c r="G17667" s="2">
        <v>-2917.6067200000002</v>
      </c>
      <c r="H17667" t="s">
        <v>14</v>
      </c>
    </row>
    <row r="17668" spans="1:8" hidden="1" x14ac:dyDescent="0.25">
      <c r="A17668" t="s">
        <v>26</v>
      </c>
      <c r="B17668" t="s">
        <v>9</v>
      </c>
      <c r="C17668" s="62" t="s">
        <v>27</v>
      </c>
      <c r="D17668" s="62" t="s">
        <v>28</v>
      </c>
      <c r="E17668" s="62" t="s">
        <v>31</v>
      </c>
      <c r="F17668" s="62" t="s">
        <v>23</v>
      </c>
      <c r="G17668" s="2">
        <v>-2917.6067200000002</v>
      </c>
      <c r="H17668" t="s">
        <v>14</v>
      </c>
    </row>
    <row r="17669" spans="1:8" hidden="1" x14ac:dyDescent="0.25">
      <c r="A17669" t="s">
        <v>26</v>
      </c>
      <c r="B17669" t="s">
        <v>9</v>
      </c>
      <c r="C17669" s="62" t="s">
        <v>27</v>
      </c>
      <c r="D17669" s="62" t="s">
        <v>28</v>
      </c>
      <c r="E17669" s="62" t="s">
        <v>31</v>
      </c>
      <c r="F17669" s="62" t="s">
        <v>24</v>
      </c>
      <c r="G17669" s="2">
        <v>-2917.6067200000002</v>
      </c>
      <c r="H17669" t="s">
        <v>14</v>
      </c>
    </row>
    <row r="17670" spans="1:8" hidden="1" x14ac:dyDescent="0.25">
      <c r="A17670" t="s">
        <v>26</v>
      </c>
      <c r="B17670" t="s">
        <v>9</v>
      </c>
      <c r="C17670" s="62" t="s">
        <v>27</v>
      </c>
      <c r="D17670" s="62" t="s">
        <v>28</v>
      </c>
      <c r="E17670" s="62" t="s">
        <v>31</v>
      </c>
      <c r="F17670" s="62" t="s">
        <v>25</v>
      </c>
      <c r="G17670" s="2">
        <v>-2917.6067200000002</v>
      </c>
      <c r="H17670" t="s">
        <v>14</v>
      </c>
    </row>
    <row r="17671" spans="1:8" hidden="1" x14ac:dyDescent="0.25">
      <c r="A17671" t="s">
        <v>26</v>
      </c>
      <c r="B17671" t="s">
        <v>9</v>
      </c>
      <c r="C17671" s="62" t="s">
        <v>27</v>
      </c>
      <c r="D17671" s="62" t="s">
        <v>28</v>
      </c>
      <c r="E17671" s="62" t="s">
        <v>31</v>
      </c>
      <c r="F17671" s="62" t="s">
        <v>17</v>
      </c>
      <c r="G17671" s="2">
        <v>-2915.06628</v>
      </c>
      <c r="H17671" t="s">
        <v>14</v>
      </c>
    </row>
    <row r="17672" spans="1:8" hidden="1" x14ac:dyDescent="0.25">
      <c r="A17672" t="s">
        <v>26</v>
      </c>
      <c r="B17672" t="s">
        <v>9</v>
      </c>
      <c r="C17672" s="62" t="s">
        <v>27</v>
      </c>
      <c r="D17672" s="62" t="s">
        <v>28</v>
      </c>
      <c r="E17672" s="62" t="s">
        <v>31</v>
      </c>
      <c r="F17672" s="62" t="s">
        <v>16</v>
      </c>
      <c r="G17672" s="2">
        <v>-2622.0379199999998</v>
      </c>
      <c r="H17672" t="s">
        <v>14</v>
      </c>
    </row>
    <row r="17673" spans="1:8" hidden="1" x14ac:dyDescent="0.25">
      <c r="A17673" t="s">
        <v>26</v>
      </c>
      <c r="B17673" t="s">
        <v>9</v>
      </c>
      <c r="C17673" s="62" t="s">
        <v>27</v>
      </c>
      <c r="D17673" s="62" t="s">
        <v>28</v>
      </c>
      <c r="E17673" s="62" t="s">
        <v>31</v>
      </c>
      <c r="F17673" s="62" t="s">
        <v>18</v>
      </c>
      <c r="G17673" s="2">
        <v>-2549.9687599999997</v>
      </c>
      <c r="H17673" t="s">
        <v>14</v>
      </c>
    </row>
    <row r="17674" spans="1:8" hidden="1" x14ac:dyDescent="0.25">
      <c r="A17674" t="s">
        <v>26</v>
      </c>
      <c r="B17674" t="s">
        <v>9</v>
      </c>
      <c r="C17674" s="62" t="s">
        <v>27</v>
      </c>
      <c r="D17674" s="62" t="s">
        <v>28</v>
      </c>
      <c r="E17674" s="62" t="s">
        <v>31</v>
      </c>
      <c r="F17674" s="62" t="s">
        <v>19</v>
      </c>
      <c r="G17674" s="2">
        <v>-2549.9687599999997</v>
      </c>
      <c r="H17674" t="s">
        <v>14</v>
      </c>
    </row>
    <row r="17675" spans="1:8" hidden="1" x14ac:dyDescent="0.25">
      <c r="A17675" t="s">
        <v>26</v>
      </c>
      <c r="B17675" t="s">
        <v>9</v>
      </c>
      <c r="C17675" s="62" t="s">
        <v>27</v>
      </c>
      <c r="D17675" s="62" t="s">
        <v>28</v>
      </c>
      <c r="E17675" s="62" t="s">
        <v>31</v>
      </c>
      <c r="F17675" s="62" t="s">
        <v>20</v>
      </c>
      <c r="G17675" s="2">
        <v>-2549.9687599999997</v>
      </c>
      <c r="H17675" t="s">
        <v>14</v>
      </c>
    </row>
    <row r="17676" spans="1:8" hidden="1" x14ac:dyDescent="0.25">
      <c r="A17676" t="s">
        <v>26</v>
      </c>
      <c r="B17676" t="s">
        <v>9</v>
      </c>
      <c r="C17676" s="62" t="s">
        <v>27</v>
      </c>
      <c r="D17676" s="62" t="s">
        <v>28</v>
      </c>
      <c r="E17676" s="62" t="s">
        <v>31</v>
      </c>
      <c r="F17676" s="62" t="s">
        <v>21</v>
      </c>
      <c r="G17676" s="2">
        <v>-2549.9687599999997</v>
      </c>
      <c r="H17676" t="s">
        <v>14</v>
      </c>
    </row>
    <row r="17677" spans="1:8" hidden="1" x14ac:dyDescent="0.25">
      <c r="A17677" t="s">
        <v>26</v>
      </c>
      <c r="B17677" t="s">
        <v>9</v>
      </c>
      <c r="C17677" s="62" t="s">
        <v>27</v>
      </c>
      <c r="D17677" s="62" t="s">
        <v>28</v>
      </c>
      <c r="E17677" s="62" t="s">
        <v>31</v>
      </c>
      <c r="F17677" s="62" t="s">
        <v>22</v>
      </c>
      <c r="G17677" s="2">
        <v>-2549.8337200000001</v>
      </c>
      <c r="H17677" t="s">
        <v>14</v>
      </c>
    </row>
    <row r="17678" spans="1:8" hidden="1" x14ac:dyDescent="0.25">
      <c r="A17678" t="s">
        <v>26</v>
      </c>
      <c r="B17678" t="s">
        <v>9</v>
      </c>
      <c r="C17678" s="62" t="s">
        <v>27</v>
      </c>
      <c r="D17678" s="62" t="s">
        <v>28</v>
      </c>
      <c r="E17678" s="62" t="s">
        <v>31</v>
      </c>
      <c r="F17678" s="62" t="s">
        <v>22</v>
      </c>
      <c r="G17678" s="2">
        <v>-2381.0337199999999</v>
      </c>
      <c r="H17678" t="s">
        <v>14</v>
      </c>
    </row>
    <row r="17679" spans="1:8" hidden="1" x14ac:dyDescent="0.25">
      <c r="A17679" t="s">
        <v>26</v>
      </c>
      <c r="B17679" t="s">
        <v>9</v>
      </c>
      <c r="C17679" s="62" t="s">
        <v>27</v>
      </c>
      <c r="D17679" s="62" t="s">
        <v>28</v>
      </c>
      <c r="E17679" s="62" t="s">
        <v>31</v>
      </c>
      <c r="F17679" s="62" t="s">
        <v>23</v>
      </c>
      <c r="G17679" s="2">
        <v>-2381.0337199999999</v>
      </c>
      <c r="H17679" t="s">
        <v>14</v>
      </c>
    </row>
    <row r="17680" spans="1:8" hidden="1" x14ac:dyDescent="0.25">
      <c r="A17680" t="s">
        <v>26</v>
      </c>
      <c r="B17680" t="s">
        <v>9</v>
      </c>
      <c r="C17680" s="62" t="s">
        <v>27</v>
      </c>
      <c r="D17680" s="62" t="s">
        <v>28</v>
      </c>
      <c r="E17680" s="62" t="s">
        <v>31</v>
      </c>
      <c r="F17680" s="62" t="s">
        <v>24</v>
      </c>
      <c r="G17680" s="2">
        <v>-2381.0337199999999</v>
      </c>
      <c r="H17680" t="s">
        <v>14</v>
      </c>
    </row>
    <row r="17681" spans="1:8" hidden="1" x14ac:dyDescent="0.25">
      <c r="A17681" t="s">
        <v>26</v>
      </c>
      <c r="B17681" t="s">
        <v>9</v>
      </c>
      <c r="C17681" s="62" t="s">
        <v>27</v>
      </c>
      <c r="D17681" s="62" t="s">
        <v>28</v>
      </c>
      <c r="E17681" s="62" t="s">
        <v>31</v>
      </c>
      <c r="F17681" s="62" t="s">
        <v>25</v>
      </c>
      <c r="G17681" s="2">
        <v>-2381.0337199999999</v>
      </c>
      <c r="H17681" t="s">
        <v>14</v>
      </c>
    </row>
    <row r="17682" spans="1:8" hidden="1" x14ac:dyDescent="0.25">
      <c r="A17682" t="s">
        <v>26</v>
      </c>
      <c r="B17682" t="s">
        <v>9</v>
      </c>
      <c r="C17682" s="62" t="s">
        <v>27</v>
      </c>
      <c r="D17682" s="62" t="s">
        <v>28</v>
      </c>
      <c r="E17682" s="62" t="s">
        <v>31</v>
      </c>
      <c r="F17682" s="62" t="s">
        <v>23</v>
      </c>
      <c r="G17682" s="2">
        <v>-2266.33412</v>
      </c>
      <c r="H17682" t="s">
        <v>14</v>
      </c>
    </row>
    <row r="17683" spans="1:8" hidden="1" x14ac:dyDescent="0.25">
      <c r="A17683" t="s">
        <v>26</v>
      </c>
      <c r="B17683" t="s">
        <v>9</v>
      </c>
      <c r="C17683" s="62" t="s">
        <v>27</v>
      </c>
      <c r="D17683" s="62" t="s">
        <v>28</v>
      </c>
      <c r="E17683" s="62" t="s">
        <v>31</v>
      </c>
      <c r="F17683" s="62" t="s">
        <v>24</v>
      </c>
      <c r="G17683" s="2">
        <v>-2266.33412</v>
      </c>
      <c r="H17683" t="s">
        <v>14</v>
      </c>
    </row>
    <row r="17684" spans="1:8" hidden="1" x14ac:dyDescent="0.25">
      <c r="A17684" t="s">
        <v>26</v>
      </c>
      <c r="B17684" t="s">
        <v>9</v>
      </c>
      <c r="C17684" s="62" t="s">
        <v>27</v>
      </c>
      <c r="D17684" s="62" t="s">
        <v>28</v>
      </c>
      <c r="E17684" s="62" t="s">
        <v>31</v>
      </c>
      <c r="F17684" s="62" t="s">
        <v>25</v>
      </c>
      <c r="G17684" s="2">
        <v>-2266.33412</v>
      </c>
      <c r="H17684" t="s">
        <v>14</v>
      </c>
    </row>
    <row r="17685" spans="1:8" hidden="1" x14ac:dyDescent="0.25">
      <c r="A17685" t="s">
        <v>26</v>
      </c>
      <c r="B17685" t="s">
        <v>9</v>
      </c>
      <c r="C17685" s="62" t="s">
        <v>27</v>
      </c>
      <c r="D17685" s="62" t="s">
        <v>28</v>
      </c>
      <c r="E17685" s="62" t="s">
        <v>31</v>
      </c>
      <c r="F17685" s="62" t="s">
        <v>18</v>
      </c>
      <c r="G17685" s="2">
        <v>-2194.5603599999999</v>
      </c>
      <c r="H17685" t="s">
        <v>14</v>
      </c>
    </row>
    <row r="17686" spans="1:8" hidden="1" x14ac:dyDescent="0.25">
      <c r="A17686" t="s">
        <v>26</v>
      </c>
      <c r="B17686" t="s">
        <v>9</v>
      </c>
      <c r="C17686" s="62" t="s">
        <v>27</v>
      </c>
      <c r="D17686" s="62" t="s">
        <v>28</v>
      </c>
      <c r="E17686" s="62" t="s">
        <v>31</v>
      </c>
      <c r="F17686" s="62" t="s">
        <v>19</v>
      </c>
      <c r="G17686" s="2">
        <v>-2189.7495599999997</v>
      </c>
      <c r="H17686" t="s">
        <v>14</v>
      </c>
    </row>
    <row r="17687" spans="1:8" hidden="1" x14ac:dyDescent="0.25">
      <c r="A17687" t="s">
        <v>26</v>
      </c>
      <c r="B17687" t="s">
        <v>9</v>
      </c>
      <c r="C17687" s="62" t="s">
        <v>27</v>
      </c>
      <c r="D17687" s="62" t="s">
        <v>28</v>
      </c>
      <c r="E17687" s="62" t="s">
        <v>31</v>
      </c>
      <c r="F17687" s="62" t="s">
        <v>20</v>
      </c>
      <c r="G17687" s="2">
        <v>-2189.7495599999997</v>
      </c>
      <c r="H17687" t="s">
        <v>14</v>
      </c>
    </row>
    <row r="17688" spans="1:8" hidden="1" x14ac:dyDescent="0.25">
      <c r="A17688" t="s">
        <v>26</v>
      </c>
      <c r="B17688" t="s">
        <v>9</v>
      </c>
      <c r="C17688" s="62" t="s">
        <v>27</v>
      </c>
      <c r="D17688" s="62" t="s">
        <v>28</v>
      </c>
      <c r="E17688" s="62" t="s">
        <v>31</v>
      </c>
      <c r="F17688" s="62" t="s">
        <v>21</v>
      </c>
      <c r="G17688" s="2">
        <v>-2189.7495599999997</v>
      </c>
      <c r="H17688" t="s">
        <v>14</v>
      </c>
    </row>
    <row r="17689" spans="1:8" hidden="1" x14ac:dyDescent="0.25">
      <c r="A17689" t="s">
        <v>26</v>
      </c>
      <c r="B17689" t="s">
        <v>9</v>
      </c>
      <c r="C17689" s="62" t="s">
        <v>27</v>
      </c>
      <c r="D17689" s="62" t="s">
        <v>28</v>
      </c>
      <c r="E17689" s="62" t="s">
        <v>31</v>
      </c>
      <c r="F17689" s="62" t="s">
        <v>23</v>
      </c>
      <c r="G17689" s="2">
        <v>-2180.15328</v>
      </c>
      <c r="H17689" t="s">
        <v>14</v>
      </c>
    </row>
    <row r="17690" spans="1:8" hidden="1" x14ac:dyDescent="0.25">
      <c r="A17690" t="s">
        <v>26</v>
      </c>
      <c r="B17690" t="s">
        <v>9</v>
      </c>
      <c r="C17690" s="62" t="s">
        <v>27</v>
      </c>
      <c r="D17690" s="62" t="s">
        <v>28</v>
      </c>
      <c r="E17690" s="62" t="s">
        <v>31</v>
      </c>
      <c r="F17690" s="62" t="s">
        <v>24</v>
      </c>
      <c r="G17690" s="2">
        <v>-2180.15328</v>
      </c>
      <c r="H17690" t="s">
        <v>14</v>
      </c>
    </row>
    <row r="17691" spans="1:8" hidden="1" x14ac:dyDescent="0.25">
      <c r="A17691" t="s">
        <v>26</v>
      </c>
      <c r="B17691" t="s">
        <v>9</v>
      </c>
      <c r="C17691" s="62" t="s">
        <v>27</v>
      </c>
      <c r="D17691" s="62" t="s">
        <v>28</v>
      </c>
      <c r="E17691" s="62" t="s">
        <v>31</v>
      </c>
      <c r="F17691" s="62" t="s">
        <v>25</v>
      </c>
      <c r="G17691" s="2">
        <v>-2180.15328</v>
      </c>
      <c r="H17691" t="s">
        <v>14</v>
      </c>
    </row>
    <row r="17692" spans="1:8" hidden="1" x14ac:dyDescent="0.25">
      <c r="A17692" t="s">
        <v>26</v>
      </c>
      <c r="B17692" t="s">
        <v>9</v>
      </c>
      <c r="C17692" s="62" t="s">
        <v>27</v>
      </c>
      <c r="D17692" s="62" t="s">
        <v>28</v>
      </c>
      <c r="E17692" s="62" t="s">
        <v>31</v>
      </c>
      <c r="F17692" s="62" t="s">
        <v>23</v>
      </c>
      <c r="G17692" s="2">
        <v>-2129.43732</v>
      </c>
      <c r="H17692" t="s">
        <v>14</v>
      </c>
    </row>
    <row r="17693" spans="1:8" hidden="1" x14ac:dyDescent="0.25">
      <c r="A17693" t="s">
        <v>26</v>
      </c>
      <c r="B17693" t="s">
        <v>9</v>
      </c>
      <c r="C17693" s="62" t="s">
        <v>27</v>
      </c>
      <c r="D17693" s="62" t="s">
        <v>28</v>
      </c>
      <c r="E17693" s="62" t="s">
        <v>31</v>
      </c>
      <c r="F17693" s="62" t="s">
        <v>24</v>
      </c>
      <c r="G17693" s="2">
        <v>-2129.43732</v>
      </c>
      <c r="H17693" t="s">
        <v>14</v>
      </c>
    </row>
    <row r="17694" spans="1:8" hidden="1" x14ac:dyDescent="0.25">
      <c r="A17694" t="s">
        <v>26</v>
      </c>
      <c r="B17694" t="s">
        <v>9</v>
      </c>
      <c r="C17694" s="62" t="s">
        <v>27</v>
      </c>
      <c r="D17694" s="62" t="s">
        <v>28</v>
      </c>
      <c r="E17694" s="62" t="s">
        <v>31</v>
      </c>
      <c r="F17694" s="62" t="s">
        <v>25</v>
      </c>
      <c r="G17694" s="2">
        <v>-2129.43732</v>
      </c>
      <c r="H17694" t="s">
        <v>14</v>
      </c>
    </row>
    <row r="17695" spans="1:8" hidden="1" x14ac:dyDescent="0.25">
      <c r="A17695" t="s">
        <v>26</v>
      </c>
      <c r="B17695" t="s">
        <v>9</v>
      </c>
      <c r="C17695" s="62" t="s">
        <v>27</v>
      </c>
      <c r="D17695" s="62" t="s">
        <v>28</v>
      </c>
      <c r="E17695" s="62" t="s">
        <v>31</v>
      </c>
      <c r="F17695" s="62" t="s">
        <v>17</v>
      </c>
      <c r="G17695" s="2">
        <v>-2070.6020800000001</v>
      </c>
      <c r="H17695" t="s">
        <v>14</v>
      </c>
    </row>
    <row r="17696" spans="1:8" hidden="1" x14ac:dyDescent="0.25">
      <c r="A17696" t="s">
        <v>26</v>
      </c>
      <c r="B17696" t="s">
        <v>9</v>
      </c>
      <c r="C17696" s="62" t="s">
        <v>27</v>
      </c>
      <c r="D17696" s="62" t="s">
        <v>28</v>
      </c>
      <c r="E17696" s="62" t="s">
        <v>31</v>
      </c>
      <c r="F17696" s="62" t="s">
        <v>18</v>
      </c>
      <c r="G17696" s="2">
        <v>-2066.4495999999999</v>
      </c>
      <c r="H17696" t="s">
        <v>14</v>
      </c>
    </row>
    <row r="17697" spans="1:8" hidden="1" x14ac:dyDescent="0.25">
      <c r="A17697" t="s">
        <v>26</v>
      </c>
      <c r="B17697" t="s">
        <v>9</v>
      </c>
      <c r="C17697" s="62" t="s">
        <v>27</v>
      </c>
      <c r="D17697" s="62" t="s">
        <v>28</v>
      </c>
      <c r="E17697" s="62" t="s">
        <v>31</v>
      </c>
      <c r="F17697" s="62" t="s">
        <v>19</v>
      </c>
      <c r="G17697" s="2">
        <v>-2066.4495999999999</v>
      </c>
      <c r="H17697" t="s">
        <v>14</v>
      </c>
    </row>
    <row r="17698" spans="1:8" hidden="1" x14ac:dyDescent="0.25">
      <c r="A17698" t="s">
        <v>26</v>
      </c>
      <c r="B17698" t="s">
        <v>9</v>
      </c>
      <c r="C17698" s="62" t="s">
        <v>27</v>
      </c>
      <c r="D17698" s="62" t="s">
        <v>28</v>
      </c>
      <c r="E17698" s="62" t="s">
        <v>31</v>
      </c>
      <c r="F17698" s="62" t="s">
        <v>20</v>
      </c>
      <c r="G17698" s="2">
        <v>-2066.4495999999999</v>
      </c>
      <c r="H17698" t="s">
        <v>14</v>
      </c>
    </row>
    <row r="17699" spans="1:8" hidden="1" x14ac:dyDescent="0.25">
      <c r="A17699" t="s">
        <v>26</v>
      </c>
      <c r="B17699" t="s">
        <v>9</v>
      </c>
      <c r="C17699" s="62" t="s">
        <v>27</v>
      </c>
      <c r="D17699" s="62" t="s">
        <v>28</v>
      </c>
      <c r="E17699" s="62" t="s">
        <v>31</v>
      </c>
      <c r="F17699" s="62" t="s">
        <v>21</v>
      </c>
      <c r="G17699" s="2">
        <v>-2066.4495999999999</v>
      </c>
      <c r="H17699" t="s">
        <v>14</v>
      </c>
    </row>
    <row r="17700" spans="1:8" hidden="1" x14ac:dyDescent="0.25">
      <c r="A17700" t="s">
        <v>26</v>
      </c>
      <c r="B17700" t="s">
        <v>9</v>
      </c>
      <c r="C17700" s="62" t="s">
        <v>27</v>
      </c>
      <c r="D17700" s="62" t="s">
        <v>28</v>
      </c>
      <c r="E17700" s="62" t="s">
        <v>31</v>
      </c>
      <c r="F17700" s="62" t="s">
        <v>22</v>
      </c>
      <c r="G17700" s="2">
        <v>-2066.4495999999999</v>
      </c>
      <c r="H17700" t="s">
        <v>14</v>
      </c>
    </row>
    <row r="17701" spans="1:8" hidden="1" x14ac:dyDescent="0.25">
      <c r="A17701" t="s">
        <v>26</v>
      </c>
      <c r="B17701" t="s">
        <v>9</v>
      </c>
      <c r="C17701" s="62" t="s">
        <v>27</v>
      </c>
      <c r="D17701" s="62" t="s">
        <v>28</v>
      </c>
      <c r="E17701" s="62" t="s">
        <v>31</v>
      </c>
      <c r="F17701" s="62" t="s">
        <v>23</v>
      </c>
      <c r="G17701" s="2">
        <v>-2066.4495999999999</v>
      </c>
      <c r="H17701" t="s">
        <v>14</v>
      </c>
    </row>
    <row r="17702" spans="1:8" hidden="1" x14ac:dyDescent="0.25">
      <c r="A17702" t="s">
        <v>26</v>
      </c>
      <c r="B17702" t="s">
        <v>9</v>
      </c>
      <c r="C17702" s="62" t="s">
        <v>27</v>
      </c>
      <c r="D17702" s="62" t="s">
        <v>28</v>
      </c>
      <c r="E17702" s="62" t="s">
        <v>31</v>
      </c>
      <c r="F17702" s="62" t="s">
        <v>24</v>
      </c>
      <c r="G17702" s="2">
        <v>-2066.4495999999999</v>
      </c>
      <c r="H17702" t="s">
        <v>14</v>
      </c>
    </row>
    <row r="17703" spans="1:8" hidden="1" x14ac:dyDescent="0.25">
      <c r="A17703" t="s">
        <v>26</v>
      </c>
      <c r="B17703" t="s">
        <v>9</v>
      </c>
      <c r="C17703" s="62" t="s">
        <v>27</v>
      </c>
      <c r="D17703" s="62" t="s">
        <v>28</v>
      </c>
      <c r="E17703" s="62" t="s">
        <v>31</v>
      </c>
      <c r="F17703" s="62" t="s">
        <v>25</v>
      </c>
      <c r="G17703" s="2">
        <v>-2066.4495999999999</v>
      </c>
      <c r="H17703" t="s">
        <v>14</v>
      </c>
    </row>
    <row r="17704" spans="1:8" hidden="1" x14ac:dyDescent="0.25">
      <c r="A17704" t="s">
        <v>26</v>
      </c>
      <c r="B17704" t="s">
        <v>9</v>
      </c>
      <c r="C17704" s="62" t="s">
        <v>27</v>
      </c>
      <c r="D17704" s="62" t="s">
        <v>28</v>
      </c>
      <c r="E17704" s="62" t="s">
        <v>31</v>
      </c>
      <c r="F17704" s="62" t="s">
        <v>22</v>
      </c>
      <c r="G17704" s="2">
        <v>-1980.8679999999999</v>
      </c>
      <c r="H17704" t="s">
        <v>14</v>
      </c>
    </row>
    <row r="17705" spans="1:8" hidden="1" x14ac:dyDescent="0.25">
      <c r="A17705" t="s">
        <v>26</v>
      </c>
      <c r="B17705" t="s">
        <v>9</v>
      </c>
      <c r="C17705" s="62" t="s">
        <v>27</v>
      </c>
      <c r="D17705" s="62" t="s">
        <v>28</v>
      </c>
      <c r="E17705" s="62" t="s">
        <v>31</v>
      </c>
      <c r="F17705" s="62" t="s">
        <v>23</v>
      </c>
      <c r="G17705" s="2">
        <v>-1980.8679999999999</v>
      </c>
      <c r="H17705" t="s">
        <v>14</v>
      </c>
    </row>
    <row r="17706" spans="1:8" hidden="1" x14ac:dyDescent="0.25">
      <c r="A17706" t="s">
        <v>26</v>
      </c>
      <c r="B17706" t="s">
        <v>9</v>
      </c>
      <c r="C17706" s="62" t="s">
        <v>27</v>
      </c>
      <c r="D17706" s="62" t="s">
        <v>28</v>
      </c>
      <c r="E17706" s="62" t="s">
        <v>31</v>
      </c>
      <c r="F17706" s="62" t="s">
        <v>24</v>
      </c>
      <c r="G17706" s="2">
        <v>-1980.8679999999999</v>
      </c>
      <c r="H17706" t="s">
        <v>14</v>
      </c>
    </row>
    <row r="17707" spans="1:8" hidden="1" x14ac:dyDescent="0.25">
      <c r="A17707" t="s">
        <v>26</v>
      </c>
      <c r="B17707" t="s">
        <v>9</v>
      </c>
      <c r="C17707" s="62" t="s">
        <v>27</v>
      </c>
      <c r="D17707" s="62" t="s">
        <v>28</v>
      </c>
      <c r="E17707" s="62" t="s">
        <v>31</v>
      </c>
      <c r="F17707" s="62" t="s">
        <v>25</v>
      </c>
      <c r="G17707" s="2">
        <v>-1980.8679999999999</v>
      </c>
      <c r="H17707" t="s">
        <v>14</v>
      </c>
    </row>
    <row r="17708" spans="1:8" hidden="1" x14ac:dyDescent="0.25">
      <c r="A17708" t="s">
        <v>26</v>
      </c>
      <c r="B17708" t="s">
        <v>9</v>
      </c>
      <c r="C17708" s="62" t="s">
        <v>27</v>
      </c>
      <c r="D17708" s="62" t="s">
        <v>28</v>
      </c>
      <c r="E17708" s="62" t="s">
        <v>31</v>
      </c>
      <c r="F17708" s="62" t="s">
        <v>16</v>
      </c>
      <c r="G17708" s="2">
        <v>-1979.19688</v>
      </c>
      <c r="H17708" t="s">
        <v>14</v>
      </c>
    </row>
    <row r="17709" spans="1:8" hidden="1" x14ac:dyDescent="0.25">
      <c r="A17709" t="s">
        <v>26</v>
      </c>
      <c r="B17709" t="s">
        <v>9</v>
      </c>
      <c r="C17709" s="62" t="s">
        <v>27</v>
      </c>
      <c r="D17709" s="62" t="s">
        <v>28</v>
      </c>
      <c r="E17709" s="62" t="s">
        <v>31</v>
      </c>
      <c r="F17709" s="62" t="s">
        <v>23</v>
      </c>
      <c r="G17709" s="2">
        <v>-1967.2373999999998</v>
      </c>
      <c r="H17709" t="s">
        <v>14</v>
      </c>
    </row>
    <row r="17710" spans="1:8" hidden="1" x14ac:dyDescent="0.25">
      <c r="A17710" t="s">
        <v>26</v>
      </c>
      <c r="B17710" t="s">
        <v>9</v>
      </c>
      <c r="C17710" s="62" t="s">
        <v>27</v>
      </c>
      <c r="D17710" s="62" t="s">
        <v>28</v>
      </c>
      <c r="E17710" s="62" t="s">
        <v>31</v>
      </c>
      <c r="F17710" s="62" t="s">
        <v>24</v>
      </c>
      <c r="G17710" s="2">
        <v>-1967.2373999999998</v>
      </c>
      <c r="H17710" t="s">
        <v>14</v>
      </c>
    </row>
    <row r="17711" spans="1:8" hidden="1" x14ac:dyDescent="0.25">
      <c r="A17711" t="s">
        <v>26</v>
      </c>
      <c r="B17711" t="s">
        <v>9</v>
      </c>
      <c r="C17711" s="62" t="s">
        <v>27</v>
      </c>
      <c r="D17711" s="62" t="s">
        <v>28</v>
      </c>
      <c r="E17711" s="62" t="s">
        <v>31</v>
      </c>
      <c r="F17711" s="62" t="s">
        <v>25</v>
      </c>
      <c r="G17711" s="2">
        <v>-1967.2373999999998</v>
      </c>
      <c r="H17711" t="s">
        <v>14</v>
      </c>
    </row>
    <row r="17712" spans="1:8" hidden="1" x14ac:dyDescent="0.25">
      <c r="A17712" t="s">
        <v>26</v>
      </c>
      <c r="B17712" t="s">
        <v>9</v>
      </c>
      <c r="C17712" s="62" t="s">
        <v>27</v>
      </c>
      <c r="D17712" s="62" t="s">
        <v>28</v>
      </c>
      <c r="E17712" s="62" t="s">
        <v>31</v>
      </c>
      <c r="F17712" s="62" t="s">
        <v>22</v>
      </c>
      <c r="G17712" s="2">
        <v>-1967.2373999999998</v>
      </c>
      <c r="H17712" t="s">
        <v>14</v>
      </c>
    </row>
    <row r="17713" spans="1:8" hidden="1" x14ac:dyDescent="0.25">
      <c r="A17713" t="s">
        <v>26</v>
      </c>
      <c r="B17713" t="s">
        <v>9</v>
      </c>
      <c r="C17713" s="62" t="s">
        <v>27</v>
      </c>
      <c r="D17713" s="62" t="s">
        <v>28</v>
      </c>
      <c r="E17713" s="62" t="s">
        <v>31</v>
      </c>
      <c r="F17713" s="62" t="s">
        <v>23</v>
      </c>
      <c r="G17713" s="2">
        <v>-1774.5944</v>
      </c>
      <c r="H17713" t="s">
        <v>14</v>
      </c>
    </row>
    <row r="17714" spans="1:8" hidden="1" x14ac:dyDescent="0.25">
      <c r="A17714" t="s">
        <v>26</v>
      </c>
      <c r="B17714" t="s">
        <v>9</v>
      </c>
      <c r="C17714" s="62" t="s">
        <v>27</v>
      </c>
      <c r="D17714" s="62" t="s">
        <v>28</v>
      </c>
      <c r="E17714" s="62" t="s">
        <v>31</v>
      </c>
      <c r="F17714" s="62" t="s">
        <v>24</v>
      </c>
      <c r="G17714" s="2">
        <v>-1774.5944</v>
      </c>
      <c r="H17714" t="s">
        <v>14</v>
      </c>
    </row>
    <row r="17715" spans="1:8" hidden="1" x14ac:dyDescent="0.25">
      <c r="A17715" t="s">
        <v>26</v>
      </c>
      <c r="B17715" t="s">
        <v>9</v>
      </c>
      <c r="C17715" s="62" t="s">
        <v>27</v>
      </c>
      <c r="D17715" s="62" t="s">
        <v>28</v>
      </c>
      <c r="E17715" s="62" t="s">
        <v>31</v>
      </c>
      <c r="F17715" s="62" t="s">
        <v>25</v>
      </c>
      <c r="G17715" s="2">
        <v>-1774.5944</v>
      </c>
      <c r="H17715" t="s">
        <v>14</v>
      </c>
    </row>
    <row r="17716" spans="1:8" hidden="1" x14ac:dyDescent="0.25">
      <c r="A17716" t="s">
        <v>26</v>
      </c>
      <c r="B17716" t="s">
        <v>9</v>
      </c>
      <c r="C17716" s="62" t="s">
        <v>27</v>
      </c>
      <c r="D17716" s="62" t="s">
        <v>28</v>
      </c>
      <c r="E17716" s="62" t="s">
        <v>31</v>
      </c>
      <c r="F17716" s="62" t="s">
        <v>23</v>
      </c>
      <c r="G17716" s="2">
        <v>-1741.4167599999998</v>
      </c>
      <c r="H17716" t="s">
        <v>14</v>
      </c>
    </row>
    <row r="17717" spans="1:8" hidden="1" x14ac:dyDescent="0.25">
      <c r="A17717" t="s">
        <v>26</v>
      </c>
      <c r="B17717" t="s">
        <v>9</v>
      </c>
      <c r="C17717" s="62" t="s">
        <v>27</v>
      </c>
      <c r="D17717" s="62" t="s">
        <v>28</v>
      </c>
      <c r="E17717" s="62" t="s">
        <v>31</v>
      </c>
      <c r="F17717" s="62" t="s">
        <v>13</v>
      </c>
      <c r="G17717" s="2">
        <v>-1715.44688</v>
      </c>
      <c r="H17717" t="s">
        <v>14</v>
      </c>
    </row>
    <row r="17718" spans="1:8" hidden="1" x14ac:dyDescent="0.25">
      <c r="A17718" t="s">
        <v>26</v>
      </c>
      <c r="B17718" t="s">
        <v>9</v>
      </c>
      <c r="C17718" s="62" t="s">
        <v>27</v>
      </c>
      <c r="D17718" s="62" t="s">
        <v>28</v>
      </c>
      <c r="E17718" s="62" t="s">
        <v>31</v>
      </c>
      <c r="F17718" s="62" t="s">
        <v>15</v>
      </c>
      <c r="G17718" s="2">
        <v>-1715.44688</v>
      </c>
      <c r="H17718" t="s">
        <v>14</v>
      </c>
    </row>
    <row r="17719" spans="1:8" hidden="1" x14ac:dyDescent="0.25">
      <c r="A17719" t="s">
        <v>26</v>
      </c>
      <c r="B17719" t="s">
        <v>9</v>
      </c>
      <c r="C17719" s="62" t="s">
        <v>27</v>
      </c>
      <c r="D17719" s="62" t="s">
        <v>28</v>
      </c>
      <c r="E17719" s="62" t="s">
        <v>31</v>
      </c>
      <c r="F17719" s="62" t="s">
        <v>22</v>
      </c>
      <c r="G17719" s="2">
        <v>-1715.44688</v>
      </c>
      <c r="H17719" t="s">
        <v>14</v>
      </c>
    </row>
    <row r="17720" spans="1:8" hidden="1" x14ac:dyDescent="0.25">
      <c r="A17720" t="s">
        <v>26</v>
      </c>
      <c r="B17720" t="s">
        <v>9</v>
      </c>
      <c r="C17720" s="62" t="s">
        <v>27</v>
      </c>
      <c r="D17720" s="62" t="s">
        <v>28</v>
      </c>
      <c r="E17720" s="62" t="s">
        <v>31</v>
      </c>
      <c r="F17720" s="62" t="s">
        <v>18</v>
      </c>
      <c r="G17720" s="2">
        <v>-1625.94912</v>
      </c>
      <c r="H17720" t="s">
        <v>14</v>
      </c>
    </row>
    <row r="17721" spans="1:8" hidden="1" x14ac:dyDescent="0.25">
      <c r="A17721" t="s">
        <v>26</v>
      </c>
      <c r="B17721" t="s">
        <v>9</v>
      </c>
      <c r="C17721" s="62" t="s">
        <v>27</v>
      </c>
      <c r="D17721" s="62" t="s">
        <v>28</v>
      </c>
      <c r="E17721" s="62" t="s">
        <v>31</v>
      </c>
      <c r="F17721" s="62" t="s">
        <v>19</v>
      </c>
      <c r="G17721" s="2">
        <v>-1625.94912</v>
      </c>
      <c r="H17721" t="s">
        <v>14</v>
      </c>
    </row>
    <row r="17722" spans="1:8" hidden="1" x14ac:dyDescent="0.25">
      <c r="A17722" t="s">
        <v>26</v>
      </c>
      <c r="B17722" t="s">
        <v>9</v>
      </c>
      <c r="C17722" s="62" t="s">
        <v>27</v>
      </c>
      <c r="D17722" s="62" t="s">
        <v>28</v>
      </c>
      <c r="E17722" s="62" t="s">
        <v>31</v>
      </c>
      <c r="F17722" s="62" t="s">
        <v>20</v>
      </c>
      <c r="G17722" s="2">
        <v>-1625.94912</v>
      </c>
      <c r="H17722" t="s">
        <v>14</v>
      </c>
    </row>
    <row r="17723" spans="1:8" hidden="1" x14ac:dyDescent="0.25">
      <c r="A17723" t="s">
        <v>26</v>
      </c>
      <c r="B17723" t="s">
        <v>9</v>
      </c>
      <c r="C17723" s="62" t="s">
        <v>27</v>
      </c>
      <c r="D17723" s="62" t="s">
        <v>28</v>
      </c>
      <c r="E17723" s="62" t="s">
        <v>31</v>
      </c>
      <c r="F17723" s="62" t="s">
        <v>21</v>
      </c>
      <c r="G17723" s="2">
        <v>-1625.94912</v>
      </c>
      <c r="H17723" t="s">
        <v>14</v>
      </c>
    </row>
    <row r="17724" spans="1:8" hidden="1" x14ac:dyDescent="0.25">
      <c r="A17724" t="s">
        <v>26</v>
      </c>
      <c r="B17724" t="s">
        <v>9</v>
      </c>
      <c r="C17724" s="62" t="s">
        <v>27</v>
      </c>
      <c r="D17724" s="62" t="s">
        <v>28</v>
      </c>
      <c r="E17724" s="62" t="s">
        <v>31</v>
      </c>
      <c r="F17724" s="62" t="s">
        <v>22</v>
      </c>
      <c r="G17724" s="2">
        <v>-1625.94912</v>
      </c>
      <c r="H17724" t="s">
        <v>14</v>
      </c>
    </row>
    <row r="17725" spans="1:8" hidden="1" x14ac:dyDescent="0.25">
      <c r="A17725" t="s">
        <v>26</v>
      </c>
      <c r="B17725" t="s">
        <v>9</v>
      </c>
      <c r="C17725" s="62" t="s">
        <v>27</v>
      </c>
      <c r="D17725" s="62" t="s">
        <v>28</v>
      </c>
      <c r="E17725" s="62" t="s">
        <v>31</v>
      </c>
      <c r="F17725" s="62" t="s">
        <v>23</v>
      </c>
      <c r="G17725" s="2">
        <v>-1625.94912</v>
      </c>
      <c r="H17725" t="s">
        <v>14</v>
      </c>
    </row>
    <row r="17726" spans="1:8" hidden="1" x14ac:dyDescent="0.25">
      <c r="A17726" t="s">
        <v>26</v>
      </c>
      <c r="B17726" t="s">
        <v>9</v>
      </c>
      <c r="C17726" s="62" t="s">
        <v>27</v>
      </c>
      <c r="D17726" s="62" t="s">
        <v>28</v>
      </c>
      <c r="E17726" s="62" t="s">
        <v>31</v>
      </c>
      <c r="F17726" s="62" t="s">
        <v>24</v>
      </c>
      <c r="G17726" s="2">
        <v>-1625.94912</v>
      </c>
      <c r="H17726" t="s">
        <v>14</v>
      </c>
    </row>
    <row r="17727" spans="1:8" hidden="1" x14ac:dyDescent="0.25">
      <c r="A17727" t="s">
        <v>26</v>
      </c>
      <c r="B17727" t="s">
        <v>9</v>
      </c>
      <c r="C17727" s="62" t="s">
        <v>27</v>
      </c>
      <c r="D17727" s="62" t="s">
        <v>28</v>
      </c>
      <c r="E17727" s="62" t="s">
        <v>31</v>
      </c>
      <c r="F17727" s="62" t="s">
        <v>25</v>
      </c>
      <c r="G17727" s="2">
        <v>-1625.94912</v>
      </c>
      <c r="H17727" t="s">
        <v>14</v>
      </c>
    </row>
    <row r="17728" spans="1:8" hidden="1" x14ac:dyDescent="0.25">
      <c r="A17728" t="s">
        <v>26</v>
      </c>
      <c r="B17728" t="s">
        <v>9</v>
      </c>
      <c r="C17728" s="62" t="s">
        <v>27</v>
      </c>
      <c r="D17728" s="62" t="s">
        <v>28</v>
      </c>
      <c r="E17728" s="62" t="s">
        <v>31</v>
      </c>
      <c r="F17728" s="62" t="s">
        <v>13</v>
      </c>
      <c r="G17728" s="2">
        <v>-1530.9991199999999</v>
      </c>
      <c r="H17728" t="s">
        <v>14</v>
      </c>
    </row>
    <row r="17729" spans="1:8" hidden="1" x14ac:dyDescent="0.25">
      <c r="A17729" t="s">
        <v>26</v>
      </c>
      <c r="B17729" t="s">
        <v>9</v>
      </c>
      <c r="C17729" s="62" t="s">
        <v>27</v>
      </c>
      <c r="D17729" s="62" t="s">
        <v>28</v>
      </c>
      <c r="E17729" s="62" t="s">
        <v>31</v>
      </c>
      <c r="F17729" s="62" t="s">
        <v>13</v>
      </c>
      <c r="G17729" s="2">
        <v>-1364.8155199999999</v>
      </c>
      <c r="H17729" t="s">
        <v>14</v>
      </c>
    </row>
    <row r="17730" spans="1:8" hidden="1" x14ac:dyDescent="0.25">
      <c r="A17730" t="s">
        <v>26</v>
      </c>
      <c r="B17730" t="s">
        <v>9</v>
      </c>
      <c r="C17730" s="62" t="s">
        <v>27</v>
      </c>
      <c r="D17730" s="62" t="s">
        <v>28</v>
      </c>
      <c r="E17730" s="62" t="s">
        <v>31</v>
      </c>
      <c r="F17730" s="62" t="s">
        <v>15</v>
      </c>
      <c r="G17730" s="2">
        <v>-1364.8155199999999</v>
      </c>
      <c r="H17730" t="s">
        <v>14</v>
      </c>
    </row>
    <row r="17731" spans="1:8" hidden="1" x14ac:dyDescent="0.25">
      <c r="A17731" t="s">
        <v>26</v>
      </c>
      <c r="B17731" t="s">
        <v>9</v>
      </c>
      <c r="C17731" s="62" t="s">
        <v>27</v>
      </c>
      <c r="D17731" s="62" t="s">
        <v>28</v>
      </c>
      <c r="E17731" s="62" t="s">
        <v>31</v>
      </c>
      <c r="F17731" s="62" t="s">
        <v>16</v>
      </c>
      <c r="G17731" s="2">
        <v>-1364.8155199999999</v>
      </c>
      <c r="H17731" t="s">
        <v>14</v>
      </c>
    </row>
    <row r="17732" spans="1:8" hidden="1" x14ac:dyDescent="0.25">
      <c r="A17732" t="s">
        <v>26</v>
      </c>
      <c r="B17732" t="s">
        <v>9</v>
      </c>
      <c r="C17732" s="62" t="s">
        <v>27</v>
      </c>
      <c r="D17732" s="62" t="s">
        <v>28</v>
      </c>
      <c r="E17732" s="62" t="s">
        <v>31</v>
      </c>
      <c r="F17732" s="62" t="s">
        <v>17</v>
      </c>
      <c r="G17732" s="2">
        <v>-1364.8155199999999</v>
      </c>
      <c r="H17732" t="s">
        <v>14</v>
      </c>
    </row>
    <row r="17733" spans="1:8" hidden="1" x14ac:dyDescent="0.25">
      <c r="A17733" t="s">
        <v>26</v>
      </c>
      <c r="B17733" t="s">
        <v>9</v>
      </c>
      <c r="C17733" s="62" t="s">
        <v>27</v>
      </c>
      <c r="D17733" s="62" t="s">
        <v>28</v>
      </c>
      <c r="E17733" s="62" t="s">
        <v>31</v>
      </c>
      <c r="F17733" s="62" t="s">
        <v>18</v>
      </c>
      <c r="G17733" s="2">
        <v>-1364.8155199999999</v>
      </c>
      <c r="H17733" t="s">
        <v>14</v>
      </c>
    </row>
    <row r="17734" spans="1:8" hidden="1" x14ac:dyDescent="0.25">
      <c r="A17734" t="s">
        <v>26</v>
      </c>
      <c r="B17734" t="s">
        <v>9</v>
      </c>
      <c r="C17734" s="62" t="s">
        <v>27</v>
      </c>
      <c r="D17734" s="62" t="s">
        <v>28</v>
      </c>
      <c r="E17734" s="62" t="s">
        <v>31</v>
      </c>
      <c r="F17734" s="62" t="s">
        <v>19</v>
      </c>
      <c r="G17734" s="2">
        <v>-1364.8155199999999</v>
      </c>
      <c r="H17734" t="s">
        <v>14</v>
      </c>
    </row>
    <row r="17735" spans="1:8" hidden="1" x14ac:dyDescent="0.25">
      <c r="A17735" t="s">
        <v>26</v>
      </c>
      <c r="B17735" t="s">
        <v>9</v>
      </c>
      <c r="C17735" s="62" t="s">
        <v>27</v>
      </c>
      <c r="D17735" s="62" t="s">
        <v>28</v>
      </c>
      <c r="E17735" s="62" t="s">
        <v>31</v>
      </c>
      <c r="F17735" s="62" t="s">
        <v>20</v>
      </c>
      <c r="G17735" s="2">
        <v>-1364.8155199999999</v>
      </c>
      <c r="H17735" t="s">
        <v>14</v>
      </c>
    </row>
    <row r="17736" spans="1:8" hidden="1" x14ac:dyDescent="0.25">
      <c r="A17736" t="s">
        <v>26</v>
      </c>
      <c r="B17736" t="s">
        <v>9</v>
      </c>
      <c r="C17736" s="62" t="s">
        <v>27</v>
      </c>
      <c r="D17736" s="62" t="s">
        <v>28</v>
      </c>
      <c r="E17736" s="62" t="s">
        <v>31</v>
      </c>
      <c r="F17736" s="62" t="s">
        <v>21</v>
      </c>
      <c r="G17736" s="2">
        <v>-1364.8155199999999</v>
      </c>
      <c r="H17736" t="s">
        <v>14</v>
      </c>
    </row>
    <row r="17737" spans="1:8" hidden="1" x14ac:dyDescent="0.25">
      <c r="A17737" t="s">
        <v>26</v>
      </c>
      <c r="B17737" t="s">
        <v>9</v>
      </c>
      <c r="C17737" s="62" t="s">
        <v>27</v>
      </c>
      <c r="D17737" s="62" t="s">
        <v>28</v>
      </c>
      <c r="E17737" s="62" t="s">
        <v>31</v>
      </c>
      <c r="F17737" s="62" t="s">
        <v>22</v>
      </c>
      <c r="G17737" s="2">
        <v>-1364.8155199999999</v>
      </c>
      <c r="H17737" t="s">
        <v>14</v>
      </c>
    </row>
    <row r="17738" spans="1:8" hidden="1" x14ac:dyDescent="0.25">
      <c r="A17738" t="s">
        <v>26</v>
      </c>
      <c r="B17738" t="s">
        <v>9</v>
      </c>
      <c r="C17738" s="62" t="s">
        <v>27</v>
      </c>
      <c r="D17738" s="62" t="s">
        <v>28</v>
      </c>
      <c r="E17738" s="62" t="s">
        <v>31</v>
      </c>
      <c r="F17738" s="62" t="s">
        <v>23</v>
      </c>
      <c r="G17738" s="2">
        <v>-1364.8155199999999</v>
      </c>
      <c r="H17738" t="s">
        <v>14</v>
      </c>
    </row>
    <row r="17739" spans="1:8" hidden="1" x14ac:dyDescent="0.25">
      <c r="A17739" t="s">
        <v>26</v>
      </c>
      <c r="B17739" t="s">
        <v>9</v>
      </c>
      <c r="C17739" s="62" t="s">
        <v>27</v>
      </c>
      <c r="D17739" s="62" t="s">
        <v>28</v>
      </c>
      <c r="E17739" s="62" t="s">
        <v>31</v>
      </c>
      <c r="F17739" s="62" t="s">
        <v>22</v>
      </c>
      <c r="G17739" s="2">
        <v>-1364.8155199999999</v>
      </c>
      <c r="H17739" t="s">
        <v>14</v>
      </c>
    </row>
    <row r="17740" spans="1:8" hidden="1" x14ac:dyDescent="0.25">
      <c r="A17740" t="s">
        <v>26</v>
      </c>
      <c r="B17740" t="s">
        <v>9</v>
      </c>
      <c r="C17740" s="62" t="s">
        <v>27</v>
      </c>
      <c r="D17740" s="62" t="s">
        <v>28</v>
      </c>
      <c r="E17740" s="62" t="s">
        <v>31</v>
      </c>
      <c r="F17740" s="62" t="s">
        <v>23</v>
      </c>
      <c r="G17740" s="2">
        <v>-1200.23552</v>
      </c>
      <c r="H17740" t="s">
        <v>14</v>
      </c>
    </row>
    <row r="17741" spans="1:8" hidden="1" x14ac:dyDescent="0.25">
      <c r="A17741" t="s">
        <v>26</v>
      </c>
      <c r="B17741" t="s">
        <v>9</v>
      </c>
      <c r="C17741" s="62" t="s">
        <v>27</v>
      </c>
      <c r="D17741" s="62" t="s">
        <v>28</v>
      </c>
      <c r="E17741" s="62" t="s">
        <v>31</v>
      </c>
      <c r="F17741" s="62" t="s">
        <v>24</v>
      </c>
      <c r="G17741" s="2">
        <v>-1200.23552</v>
      </c>
      <c r="H17741" t="s">
        <v>14</v>
      </c>
    </row>
    <row r="17742" spans="1:8" hidden="1" x14ac:dyDescent="0.25">
      <c r="A17742" t="s">
        <v>26</v>
      </c>
      <c r="B17742" t="s">
        <v>9</v>
      </c>
      <c r="C17742" s="62" t="s">
        <v>27</v>
      </c>
      <c r="D17742" s="62" t="s">
        <v>28</v>
      </c>
      <c r="E17742" s="62" t="s">
        <v>31</v>
      </c>
      <c r="F17742" s="62" t="s">
        <v>25</v>
      </c>
      <c r="G17742" s="2">
        <v>-1200.23552</v>
      </c>
      <c r="H17742" t="s">
        <v>14</v>
      </c>
    </row>
    <row r="17743" spans="1:8" hidden="1" x14ac:dyDescent="0.25">
      <c r="A17743" t="s">
        <v>26</v>
      </c>
      <c r="B17743" t="s">
        <v>9</v>
      </c>
      <c r="C17743" s="62" t="s">
        <v>27</v>
      </c>
      <c r="D17743" s="62" t="s">
        <v>28</v>
      </c>
      <c r="E17743" s="62" t="s">
        <v>31</v>
      </c>
      <c r="F17743" s="62" t="s">
        <v>23</v>
      </c>
      <c r="G17743" s="2">
        <v>-1092.14444</v>
      </c>
      <c r="H17743" t="s">
        <v>14</v>
      </c>
    </row>
    <row r="17744" spans="1:8" hidden="1" x14ac:dyDescent="0.25">
      <c r="A17744" t="s">
        <v>26</v>
      </c>
      <c r="B17744" t="s">
        <v>9</v>
      </c>
      <c r="C17744" s="62" t="s">
        <v>27</v>
      </c>
      <c r="D17744" s="62" t="s">
        <v>28</v>
      </c>
      <c r="E17744" s="62" t="s">
        <v>31</v>
      </c>
      <c r="F17744" s="62" t="s">
        <v>24</v>
      </c>
      <c r="G17744" s="2">
        <v>-1092.14444</v>
      </c>
      <c r="H17744" t="s">
        <v>14</v>
      </c>
    </row>
    <row r="17745" spans="1:8" hidden="1" x14ac:dyDescent="0.25">
      <c r="A17745" t="s">
        <v>26</v>
      </c>
      <c r="B17745" t="s">
        <v>9</v>
      </c>
      <c r="C17745" s="62" t="s">
        <v>27</v>
      </c>
      <c r="D17745" s="62" t="s">
        <v>28</v>
      </c>
      <c r="E17745" s="62" t="s">
        <v>31</v>
      </c>
      <c r="F17745" s="62" t="s">
        <v>25</v>
      </c>
      <c r="G17745" s="2">
        <v>-1092.14444</v>
      </c>
      <c r="H17745" t="s">
        <v>14</v>
      </c>
    </row>
    <row r="17746" spans="1:8" hidden="1" x14ac:dyDescent="0.25">
      <c r="A17746" t="s">
        <v>26</v>
      </c>
      <c r="B17746" t="s">
        <v>9</v>
      </c>
      <c r="C17746" s="62" t="s">
        <v>27</v>
      </c>
      <c r="D17746" s="62" t="s">
        <v>28</v>
      </c>
      <c r="E17746" s="62" t="s">
        <v>31</v>
      </c>
      <c r="F17746" s="62" t="s">
        <v>23</v>
      </c>
      <c r="G17746" s="2">
        <v>-1087.17328</v>
      </c>
      <c r="H17746" t="s">
        <v>14</v>
      </c>
    </row>
    <row r="17747" spans="1:8" hidden="1" x14ac:dyDescent="0.25">
      <c r="A17747" t="s">
        <v>26</v>
      </c>
      <c r="B17747" t="s">
        <v>9</v>
      </c>
      <c r="C17747" s="62" t="s">
        <v>27</v>
      </c>
      <c r="D17747" s="62" t="s">
        <v>28</v>
      </c>
      <c r="E17747" s="62" t="s">
        <v>31</v>
      </c>
      <c r="F17747" s="62" t="s">
        <v>24</v>
      </c>
      <c r="G17747" s="2">
        <v>-1087.17328</v>
      </c>
      <c r="H17747" t="s">
        <v>14</v>
      </c>
    </row>
    <row r="17748" spans="1:8" hidden="1" x14ac:dyDescent="0.25">
      <c r="A17748" t="s">
        <v>26</v>
      </c>
      <c r="B17748" t="s">
        <v>9</v>
      </c>
      <c r="C17748" s="62" t="s">
        <v>27</v>
      </c>
      <c r="D17748" s="62" t="s">
        <v>28</v>
      </c>
      <c r="E17748" s="62" t="s">
        <v>31</v>
      </c>
      <c r="F17748" s="62" t="s">
        <v>25</v>
      </c>
      <c r="G17748" s="2">
        <v>-1087.17328</v>
      </c>
      <c r="H17748" t="s">
        <v>14</v>
      </c>
    </row>
    <row r="17749" spans="1:8" hidden="1" x14ac:dyDescent="0.25">
      <c r="A17749" t="s">
        <v>26</v>
      </c>
      <c r="B17749" t="s">
        <v>9</v>
      </c>
      <c r="C17749" s="62" t="s">
        <v>27</v>
      </c>
      <c r="D17749" s="62" t="s">
        <v>28</v>
      </c>
      <c r="E17749" s="62" t="s">
        <v>31</v>
      </c>
      <c r="F17749" s="62" t="s">
        <v>13</v>
      </c>
      <c r="G17749" s="2">
        <v>-1053.74244</v>
      </c>
      <c r="H17749" t="s">
        <v>14</v>
      </c>
    </row>
    <row r="17750" spans="1:8" hidden="1" x14ac:dyDescent="0.25">
      <c r="A17750" t="s">
        <v>26</v>
      </c>
      <c r="B17750" t="s">
        <v>9</v>
      </c>
      <c r="C17750" s="62" t="s">
        <v>27</v>
      </c>
      <c r="D17750" s="62" t="s">
        <v>28</v>
      </c>
      <c r="E17750" s="62" t="s">
        <v>31</v>
      </c>
      <c r="F17750" s="62" t="s">
        <v>15</v>
      </c>
      <c r="G17750" s="2">
        <v>-1053.74244</v>
      </c>
      <c r="H17750" t="s">
        <v>14</v>
      </c>
    </row>
    <row r="17751" spans="1:8" hidden="1" x14ac:dyDescent="0.25">
      <c r="A17751" t="s">
        <v>26</v>
      </c>
      <c r="B17751" t="s">
        <v>9</v>
      </c>
      <c r="C17751" s="62" t="s">
        <v>27</v>
      </c>
      <c r="D17751" s="62" t="s">
        <v>28</v>
      </c>
      <c r="E17751" s="62" t="s">
        <v>31</v>
      </c>
      <c r="F17751" s="62" t="s">
        <v>22</v>
      </c>
      <c r="G17751" s="2">
        <v>-1053.74244</v>
      </c>
      <c r="H17751" t="s">
        <v>14</v>
      </c>
    </row>
    <row r="17752" spans="1:8" hidden="1" x14ac:dyDescent="0.25">
      <c r="A17752" t="s">
        <v>26</v>
      </c>
      <c r="B17752" t="s">
        <v>9</v>
      </c>
      <c r="C17752" s="62" t="s">
        <v>27</v>
      </c>
      <c r="D17752" s="62" t="s">
        <v>28</v>
      </c>
      <c r="E17752" s="62" t="s">
        <v>31</v>
      </c>
      <c r="F17752" s="62" t="s">
        <v>13</v>
      </c>
      <c r="G17752" s="2">
        <v>-1023.61164</v>
      </c>
      <c r="H17752" t="s">
        <v>14</v>
      </c>
    </row>
    <row r="17753" spans="1:8" hidden="1" x14ac:dyDescent="0.25">
      <c r="A17753" t="s">
        <v>26</v>
      </c>
      <c r="B17753" t="s">
        <v>9</v>
      </c>
      <c r="C17753" s="62" t="s">
        <v>27</v>
      </c>
      <c r="D17753" s="62" t="s">
        <v>28</v>
      </c>
      <c r="E17753" s="62" t="s">
        <v>31</v>
      </c>
      <c r="F17753" s="62" t="s">
        <v>15</v>
      </c>
      <c r="G17753" s="2">
        <v>-1023.61164</v>
      </c>
      <c r="H17753" t="s">
        <v>14</v>
      </c>
    </row>
    <row r="17754" spans="1:8" hidden="1" x14ac:dyDescent="0.25">
      <c r="A17754" t="s">
        <v>26</v>
      </c>
      <c r="B17754" t="s">
        <v>9</v>
      </c>
      <c r="C17754" s="62" t="s">
        <v>27</v>
      </c>
      <c r="D17754" s="62" t="s">
        <v>28</v>
      </c>
      <c r="E17754" s="62" t="s">
        <v>31</v>
      </c>
      <c r="F17754" s="62" t="s">
        <v>16</v>
      </c>
      <c r="G17754" s="2">
        <v>-1023.61164</v>
      </c>
      <c r="H17754" t="s">
        <v>14</v>
      </c>
    </row>
    <row r="17755" spans="1:8" hidden="1" x14ac:dyDescent="0.25">
      <c r="A17755" t="s">
        <v>26</v>
      </c>
      <c r="B17755" t="s">
        <v>9</v>
      </c>
      <c r="C17755" s="62" t="s">
        <v>27</v>
      </c>
      <c r="D17755" s="62" t="s">
        <v>28</v>
      </c>
      <c r="E17755" s="62" t="s">
        <v>31</v>
      </c>
      <c r="F17755" s="62" t="s">
        <v>17</v>
      </c>
      <c r="G17755" s="2">
        <v>-1023.61164</v>
      </c>
      <c r="H17755" t="s">
        <v>14</v>
      </c>
    </row>
    <row r="17756" spans="1:8" hidden="1" x14ac:dyDescent="0.25">
      <c r="A17756" t="s">
        <v>26</v>
      </c>
      <c r="B17756" t="s">
        <v>9</v>
      </c>
      <c r="C17756" s="62" t="s">
        <v>27</v>
      </c>
      <c r="D17756" s="62" t="s">
        <v>28</v>
      </c>
      <c r="E17756" s="62" t="s">
        <v>31</v>
      </c>
      <c r="F17756" s="62" t="s">
        <v>18</v>
      </c>
      <c r="G17756" s="2">
        <v>-1023.61164</v>
      </c>
      <c r="H17756" t="s">
        <v>14</v>
      </c>
    </row>
    <row r="17757" spans="1:8" hidden="1" x14ac:dyDescent="0.25">
      <c r="A17757" t="s">
        <v>26</v>
      </c>
      <c r="B17757" t="s">
        <v>9</v>
      </c>
      <c r="C17757" s="62" t="s">
        <v>27</v>
      </c>
      <c r="D17757" s="62" t="s">
        <v>28</v>
      </c>
      <c r="E17757" s="62" t="s">
        <v>31</v>
      </c>
      <c r="F17757" s="62" t="s">
        <v>22</v>
      </c>
      <c r="G17757" s="2">
        <v>-1023.61164</v>
      </c>
      <c r="H17757" t="s">
        <v>14</v>
      </c>
    </row>
    <row r="17758" spans="1:8" hidden="1" x14ac:dyDescent="0.25">
      <c r="A17758" t="s">
        <v>26</v>
      </c>
      <c r="B17758" t="s">
        <v>9</v>
      </c>
      <c r="C17758" s="62" t="s">
        <v>27</v>
      </c>
      <c r="D17758" s="62" t="s">
        <v>28</v>
      </c>
      <c r="E17758" s="62" t="s">
        <v>31</v>
      </c>
      <c r="F17758" s="62" t="s">
        <v>22</v>
      </c>
      <c r="G17758" s="2">
        <v>-904.60763999999995</v>
      </c>
      <c r="H17758" t="s">
        <v>14</v>
      </c>
    </row>
    <row r="17759" spans="1:8" hidden="1" x14ac:dyDescent="0.25">
      <c r="A17759" t="s">
        <v>26</v>
      </c>
      <c r="B17759" t="s">
        <v>9</v>
      </c>
      <c r="C17759" s="62" t="s">
        <v>27</v>
      </c>
      <c r="D17759" s="62" t="s">
        <v>28</v>
      </c>
      <c r="E17759" s="62" t="s">
        <v>31</v>
      </c>
      <c r="F17759" s="62" t="s">
        <v>13</v>
      </c>
      <c r="G17759" s="2">
        <v>-893.39087999999992</v>
      </c>
      <c r="H17759" t="s">
        <v>14</v>
      </c>
    </row>
    <row r="17760" spans="1:8" hidden="1" x14ac:dyDescent="0.25">
      <c r="A17760" t="s">
        <v>26</v>
      </c>
      <c r="B17760" t="s">
        <v>9</v>
      </c>
      <c r="C17760" s="62" t="s">
        <v>27</v>
      </c>
      <c r="D17760" s="62" t="s">
        <v>28</v>
      </c>
      <c r="E17760" s="62" t="s">
        <v>31</v>
      </c>
      <c r="F17760" s="62" t="s">
        <v>15</v>
      </c>
      <c r="G17760" s="2">
        <v>-893.39087999999992</v>
      </c>
      <c r="H17760" t="s">
        <v>14</v>
      </c>
    </row>
    <row r="17761" spans="1:8" hidden="1" x14ac:dyDescent="0.25">
      <c r="A17761" t="s">
        <v>26</v>
      </c>
      <c r="B17761" t="s">
        <v>9</v>
      </c>
      <c r="C17761" s="62" t="s">
        <v>27</v>
      </c>
      <c r="D17761" s="62" t="s">
        <v>28</v>
      </c>
      <c r="E17761" s="62" t="s">
        <v>31</v>
      </c>
      <c r="F17761" s="62" t="s">
        <v>16</v>
      </c>
      <c r="G17761" s="2">
        <v>-893.39087999999992</v>
      </c>
      <c r="H17761" t="s">
        <v>14</v>
      </c>
    </row>
    <row r="17762" spans="1:8" hidden="1" x14ac:dyDescent="0.25">
      <c r="A17762" t="s">
        <v>26</v>
      </c>
      <c r="B17762" t="s">
        <v>9</v>
      </c>
      <c r="C17762" s="62" t="s">
        <v>27</v>
      </c>
      <c r="D17762" s="62" t="s">
        <v>28</v>
      </c>
      <c r="E17762" s="62" t="s">
        <v>31</v>
      </c>
      <c r="F17762" s="62" t="s">
        <v>17</v>
      </c>
      <c r="G17762" s="2">
        <v>-893.39087999999992</v>
      </c>
      <c r="H17762" t="s">
        <v>14</v>
      </c>
    </row>
    <row r="17763" spans="1:8" hidden="1" x14ac:dyDescent="0.25">
      <c r="A17763" t="s">
        <v>26</v>
      </c>
      <c r="B17763" t="s">
        <v>9</v>
      </c>
      <c r="C17763" s="62" t="s">
        <v>27</v>
      </c>
      <c r="D17763" s="62" t="s">
        <v>28</v>
      </c>
      <c r="E17763" s="62" t="s">
        <v>31</v>
      </c>
      <c r="F17763" s="62" t="s">
        <v>18</v>
      </c>
      <c r="G17763" s="2">
        <v>-893.39087999999992</v>
      </c>
      <c r="H17763" t="s">
        <v>14</v>
      </c>
    </row>
    <row r="17764" spans="1:8" hidden="1" x14ac:dyDescent="0.25">
      <c r="A17764" t="s">
        <v>26</v>
      </c>
      <c r="B17764" t="s">
        <v>9</v>
      </c>
      <c r="C17764" s="62" t="s">
        <v>27</v>
      </c>
      <c r="D17764" s="62" t="s">
        <v>28</v>
      </c>
      <c r="E17764" s="62" t="s">
        <v>31</v>
      </c>
      <c r="F17764" s="62" t="s">
        <v>19</v>
      </c>
      <c r="G17764" s="2">
        <v>-893.39087999999992</v>
      </c>
      <c r="H17764" t="s">
        <v>14</v>
      </c>
    </row>
    <row r="17765" spans="1:8" hidden="1" x14ac:dyDescent="0.25">
      <c r="A17765" t="s">
        <v>26</v>
      </c>
      <c r="B17765" t="s">
        <v>9</v>
      </c>
      <c r="C17765" s="62" t="s">
        <v>27</v>
      </c>
      <c r="D17765" s="62" t="s">
        <v>28</v>
      </c>
      <c r="E17765" s="62" t="s">
        <v>31</v>
      </c>
      <c r="F17765" s="62" t="s">
        <v>20</v>
      </c>
      <c r="G17765" s="2">
        <v>-893.39087999999992</v>
      </c>
      <c r="H17765" t="s">
        <v>14</v>
      </c>
    </row>
    <row r="17766" spans="1:8" hidden="1" x14ac:dyDescent="0.25">
      <c r="A17766" t="s">
        <v>26</v>
      </c>
      <c r="B17766" t="s">
        <v>9</v>
      </c>
      <c r="C17766" s="62" t="s">
        <v>27</v>
      </c>
      <c r="D17766" s="62" t="s">
        <v>28</v>
      </c>
      <c r="E17766" s="62" t="s">
        <v>31</v>
      </c>
      <c r="F17766" s="62" t="s">
        <v>21</v>
      </c>
      <c r="G17766" s="2">
        <v>-893.39087999999992</v>
      </c>
      <c r="H17766" t="s">
        <v>14</v>
      </c>
    </row>
    <row r="17767" spans="1:8" hidden="1" x14ac:dyDescent="0.25">
      <c r="A17767" t="s">
        <v>26</v>
      </c>
      <c r="B17767" t="s">
        <v>9</v>
      </c>
      <c r="C17767" s="62" t="s">
        <v>27</v>
      </c>
      <c r="D17767" s="62" t="s">
        <v>28</v>
      </c>
      <c r="E17767" s="62" t="s">
        <v>31</v>
      </c>
      <c r="F17767" s="62" t="s">
        <v>22</v>
      </c>
      <c r="G17767" s="2">
        <v>-893.39087999999992</v>
      </c>
      <c r="H17767" t="s">
        <v>14</v>
      </c>
    </row>
    <row r="17768" spans="1:8" hidden="1" x14ac:dyDescent="0.25">
      <c r="A17768" t="s">
        <v>26</v>
      </c>
      <c r="B17768" t="s">
        <v>9</v>
      </c>
      <c r="C17768" s="62" t="s">
        <v>27</v>
      </c>
      <c r="D17768" s="62" t="s">
        <v>28</v>
      </c>
      <c r="E17768" s="62" t="s">
        <v>31</v>
      </c>
      <c r="F17768" s="62" t="s">
        <v>23</v>
      </c>
      <c r="G17768" s="2">
        <v>-893.39087999999992</v>
      </c>
      <c r="H17768" t="s">
        <v>14</v>
      </c>
    </row>
    <row r="17769" spans="1:8" hidden="1" x14ac:dyDescent="0.25">
      <c r="A17769" t="s">
        <v>26</v>
      </c>
      <c r="B17769" t="s">
        <v>9</v>
      </c>
      <c r="C17769" s="62" t="s">
        <v>27</v>
      </c>
      <c r="D17769" s="62" t="s">
        <v>28</v>
      </c>
      <c r="E17769" s="62" t="s">
        <v>31</v>
      </c>
      <c r="F17769" s="62" t="s">
        <v>13</v>
      </c>
      <c r="G17769" s="2">
        <v>-872.10519999999997</v>
      </c>
      <c r="H17769" t="s">
        <v>14</v>
      </c>
    </row>
    <row r="17770" spans="1:8" hidden="1" x14ac:dyDescent="0.25">
      <c r="A17770" t="s">
        <v>26</v>
      </c>
      <c r="B17770" t="s">
        <v>9</v>
      </c>
      <c r="C17770" s="62" t="s">
        <v>27</v>
      </c>
      <c r="D17770" s="62" t="s">
        <v>28</v>
      </c>
      <c r="E17770" s="62" t="s">
        <v>31</v>
      </c>
      <c r="F17770" s="62" t="s">
        <v>15</v>
      </c>
      <c r="G17770" s="2">
        <v>-872.10519999999997</v>
      </c>
      <c r="H17770" t="s">
        <v>14</v>
      </c>
    </row>
    <row r="17771" spans="1:8" hidden="1" x14ac:dyDescent="0.25">
      <c r="A17771" t="s">
        <v>26</v>
      </c>
      <c r="B17771" t="s">
        <v>9</v>
      </c>
      <c r="C17771" s="62" t="s">
        <v>27</v>
      </c>
      <c r="D17771" s="62" t="s">
        <v>28</v>
      </c>
      <c r="E17771" s="62" t="s">
        <v>31</v>
      </c>
      <c r="F17771" s="62" t="s">
        <v>16</v>
      </c>
      <c r="G17771" s="2">
        <v>-872.10519999999997</v>
      </c>
      <c r="H17771" t="s">
        <v>14</v>
      </c>
    </row>
    <row r="17772" spans="1:8" hidden="1" x14ac:dyDescent="0.25">
      <c r="A17772" t="s">
        <v>26</v>
      </c>
      <c r="B17772" t="s">
        <v>9</v>
      </c>
      <c r="C17772" s="62" t="s">
        <v>27</v>
      </c>
      <c r="D17772" s="62" t="s">
        <v>28</v>
      </c>
      <c r="E17772" s="62" t="s">
        <v>31</v>
      </c>
      <c r="F17772" s="62" t="s">
        <v>17</v>
      </c>
      <c r="G17772" s="2">
        <v>-872.10519999999997</v>
      </c>
      <c r="H17772" t="s">
        <v>14</v>
      </c>
    </row>
    <row r="17773" spans="1:8" hidden="1" x14ac:dyDescent="0.25">
      <c r="A17773" t="s">
        <v>26</v>
      </c>
      <c r="B17773" t="s">
        <v>9</v>
      </c>
      <c r="C17773" s="62" t="s">
        <v>27</v>
      </c>
      <c r="D17773" s="62" t="s">
        <v>28</v>
      </c>
      <c r="E17773" s="62" t="s">
        <v>31</v>
      </c>
      <c r="F17773" s="62" t="s">
        <v>18</v>
      </c>
      <c r="G17773" s="2">
        <v>-872.10519999999997</v>
      </c>
      <c r="H17773" t="s">
        <v>14</v>
      </c>
    </row>
    <row r="17774" spans="1:8" hidden="1" x14ac:dyDescent="0.25">
      <c r="A17774" t="s">
        <v>26</v>
      </c>
      <c r="B17774" t="s">
        <v>9</v>
      </c>
      <c r="C17774" s="62" t="s">
        <v>27</v>
      </c>
      <c r="D17774" s="62" t="s">
        <v>28</v>
      </c>
      <c r="E17774" s="62" t="s">
        <v>31</v>
      </c>
      <c r="F17774" s="62" t="s">
        <v>19</v>
      </c>
      <c r="G17774" s="2">
        <v>-872.10519999999997</v>
      </c>
      <c r="H17774" t="s">
        <v>14</v>
      </c>
    </row>
    <row r="17775" spans="1:8" hidden="1" x14ac:dyDescent="0.25">
      <c r="A17775" t="s">
        <v>26</v>
      </c>
      <c r="B17775" t="s">
        <v>9</v>
      </c>
      <c r="C17775" s="62" t="s">
        <v>27</v>
      </c>
      <c r="D17775" s="62" t="s">
        <v>28</v>
      </c>
      <c r="E17775" s="62" t="s">
        <v>31</v>
      </c>
      <c r="F17775" s="62" t="s">
        <v>20</v>
      </c>
      <c r="G17775" s="2">
        <v>-872.10519999999997</v>
      </c>
      <c r="H17775" t="s">
        <v>14</v>
      </c>
    </row>
    <row r="17776" spans="1:8" hidden="1" x14ac:dyDescent="0.25">
      <c r="A17776" t="s">
        <v>26</v>
      </c>
      <c r="B17776" t="s">
        <v>9</v>
      </c>
      <c r="C17776" s="62" t="s">
        <v>27</v>
      </c>
      <c r="D17776" s="62" t="s">
        <v>28</v>
      </c>
      <c r="E17776" s="62" t="s">
        <v>31</v>
      </c>
      <c r="F17776" s="62" t="s">
        <v>21</v>
      </c>
      <c r="G17776" s="2">
        <v>-872.10519999999997</v>
      </c>
      <c r="H17776" t="s">
        <v>14</v>
      </c>
    </row>
    <row r="17777" spans="1:8" hidden="1" x14ac:dyDescent="0.25">
      <c r="A17777" t="s">
        <v>26</v>
      </c>
      <c r="B17777" t="s">
        <v>9</v>
      </c>
      <c r="C17777" s="62" t="s">
        <v>27</v>
      </c>
      <c r="D17777" s="62" t="s">
        <v>28</v>
      </c>
      <c r="E17777" s="62" t="s">
        <v>31</v>
      </c>
      <c r="F17777" s="62" t="s">
        <v>22</v>
      </c>
      <c r="G17777" s="2">
        <v>-872.10519999999997</v>
      </c>
      <c r="H17777" t="s">
        <v>14</v>
      </c>
    </row>
    <row r="17778" spans="1:8" hidden="1" x14ac:dyDescent="0.25">
      <c r="A17778" t="s">
        <v>26</v>
      </c>
      <c r="B17778" t="s">
        <v>9</v>
      </c>
      <c r="C17778" s="62" t="s">
        <v>27</v>
      </c>
      <c r="D17778" s="62" t="s">
        <v>28</v>
      </c>
      <c r="E17778" s="62" t="s">
        <v>31</v>
      </c>
      <c r="F17778" s="62" t="s">
        <v>23</v>
      </c>
      <c r="G17778" s="2">
        <v>-872.10519999999997</v>
      </c>
      <c r="H17778" t="s">
        <v>14</v>
      </c>
    </row>
    <row r="17779" spans="1:8" hidden="1" x14ac:dyDescent="0.25">
      <c r="A17779" t="s">
        <v>26</v>
      </c>
      <c r="B17779" t="s">
        <v>9</v>
      </c>
      <c r="C17779" s="62" t="s">
        <v>27</v>
      </c>
      <c r="D17779" s="62" t="s">
        <v>28</v>
      </c>
      <c r="E17779" s="62" t="s">
        <v>31</v>
      </c>
      <c r="F17779" s="62" t="s">
        <v>23</v>
      </c>
      <c r="G17779" s="2">
        <v>-872.10519999999997</v>
      </c>
      <c r="H17779" t="s">
        <v>14</v>
      </c>
    </row>
    <row r="17780" spans="1:8" hidden="1" x14ac:dyDescent="0.25">
      <c r="A17780" t="s">
        <v>26</v>
      </c>
      <c r="B17780" t="s">
        <v>9</v>
      </c>
      <c r="C17780" s="62" t="s">
        <v>27</v>
      </c>
      <c r="D17780" s="62" t="s">
        <v>28</v>
      </c>
      <c r="E17780" s="62" t="s">
        <v>31</v>
      </c>
      <c r="F17780" s="62" t="s">
        <v>24</v>
      </c>
      <c r="G17780" s="2">
        <v>-872.10519999999997</v>
      </c>
      <c r="H17780" t="s">
        <v>14</v>
      </c>
    </row>
    <row r="17781" spans="1:8" hidden="1" x14ac:dyDescent="0.25">
      <c r="A17781" t="s">
        <v>26</v>
      </c>
      <c r="B17781" t="s">
        <v>9</v>
      </c>
      <c r="C17781" s="62" t="s">
        <v>27</v>
      </c>
      <c r="D17781" s="62" t="s">
        <v>28</v>
      </c>
      <c r="E17781" s="62" t="s">
        <v>31</v>
      </c>
      <c r="F17781" s="62" t="s">
        <v>24</v>
      </c>
      <c r="G17781" s="2">
        <v>-872.10519999999997</v>
      </c>
      <c r="H17781" t="s">
        <v>14</v>
      </c>
    </row>
    <row r="17782" spans="1:8" hidden="1" x14ac:dyDescent="0.25">
      <c r="A17782" t="s">
        <v>26</v>
      </c>
      <c r="B17782" t="s">
        <v>9</v>
      </c>
      <c r="C17782" s="62" t="s">
        <v>27</v>
      </c>
      <c r="D17782" s="62" t="s">
        <v>28</v>
      </c>
      <c r="E17782" s="62" t="s">
        <v>31</v>
      </c>
      <c r="F17782" s="62" t="s">
        <v>25</v>
      </c>
      <c r="G17782" s="2">
        <v>-872.10519999999997</v>
      </c>
      <c r="H17782" t="s">
        <v>14</v>
      </c>
    </row>
    <row r="17783" spans="1:8" hidden="1" x14ac:dyDescent="0.25">
      <c r="A17783" t="s">
        <v>26</v>
      </c>
      <c r="B17783" t="s">
        <v>9</v>
      </c>
      <c r="C17783" s="62" t="s">
        <v>27</v>
      </c>
      <c r="D17783" s="62" t="s">
        <v>28</v>
      </c>
      <c r="E17783" s="62" t="s">
        <v>31</v>
      </c>
      <c r="F17783" s="62" t="s">
        <v>25</v>
      </c>
      <c r="G17783" s="2">
        <v>-872.10519999999997</v>
      </c>
      <c r="H17783" t="s">
        <v>14</v>
      </c>
    </row>
    <row r="17784" spans="1:8" hidden="1" x14ac:dyDescent="0.25">
      <c r="A17784" t="s">
        <v>26</v>
      </c>
      <c r="B17784" t="s">
        <v>9</v>
      </c>
      <c r="C17784" s="62" t="s">
        <v>27</v>
      </c>
      <c r="D17784" s="62" t="s">
        <v>28</v>
      </c>
      <c r="E17784" s="62" t="s">
        <v>31</v>
      </c>
      <c r="F17784" s="62" t="s">
        <v>22</v>
      </c>
      <c r="G17784" s="2">
        <v>-872.10519999999997</v>
      </c>
      <c r="H17784" t="s">
        <v>14</v>
      </c>
    </row>
    <row r="17785" spans="1:8" hidden="1" x14ac:dyDescent="0.25">
      <c r="A17785" t="s">
        <v>26</v>
      </c>
      <c r="B17785" t="s">
        <v>9</v>
      </c>
      <c r="C17785" s="62" t="s">
        <v>27</v>
      </c>
      <c r="D17785" s="62" t="s">
        <v>28</v>
      </c>
      <c r="E17785" s="62" t="s">
        <v>31</v>
      </c>
      <c r="F17785" s="62" t="s">
        <v>22</v>
      </c>
      <c r="G17785" s="2">
        <v>-872.10519999999997</v>
      </c>
      <c r="H17785" t="s">
        <v>14</v>
      </c>
    </row>
    <row r="17786" spans="1:8" hidden="1" x14ac:dyDescent="0.25">
      <c r="A17786" t="s">
        <v>26</v>
      </c>
      <c r="B17786" t="s">
        <v>9</v>
      </c>
      <c r="C17786" s="62" t="s">
        <v>27</v>
      </c>
      <c r="D17786" s="62" t="s">
        <v>28</v>
      </c>
      <c r="E17786" s="62" t="s">
        <v>31</v>
      </c>
      <c r="F17786" s="62" t="s">
        <v>13</v>
      </c>
      <c r="G17786" s="2">
        <v>-705.98911999999996</v>
      </c>
      <c r="H17786" t="s">
        <v>14</v>
      </c>
    </row>
    <row r="17787" spans="1:8" hidden="1" x14ac:dyDescent="0.25">
      <c r="A17787" t="s">
        <v>26</v>
      </c>
      <c r="B17787" t="s">
        <v>9</v>
      </c>
      <c r="C17787" s="62" t="s">
        <v>27</v>
      </c>
      <c r="D17787" s="62" t="s">
        <v>28</v>
      </c>
      <c r="E17787" s="62" t="s">
        <v>31</v>
      </c>
      <c r="F17787" s="62" t="s">
        <v>15</v>
      </c>
      <c r="G17787" s="2">
        <v>-705.34767999999997</v>
      </c>
      <c r="H17787" t="s">
        <v>14</v>
      </c>
    </row>
    <row r="17788" spans="1:8" hidden="1" x14ac:dyDescent="0.25">
      <c r="A17788" t="s">
        <v>26</v>
      </c>
      <c r="B17788" t="s">
        <v>9</v>
      </c>
      <c r="C17788" s="62" t="s">
        <v>27</v>
      </c>
      <c r="D17788" s="62" t="s">
        <v>28</v>
      </c>
      <c r="E17788" s="62" t="s">
        <v>31</v>
      </c>
      <c r="F17788" s="62" t="s">
        <v>16</v>
      </c>
      <c r="G17788" s="2">
        <v>-705.34767999999997</v>
      </c>
      <c r="H17788" t="s">
        <v>14</v>
      </c>
    </row>
    <row r="17789" spans="1:8" hidden="1" x14ac:dyDescent="0.25">
      <c r="A17789" t="s">
        <v>26</v>
      </c>
      <c r="B17789" t="s">
        <v>9</v>
      </c>
      <c r="C17789" s="62" t="s">
        <v>27</v>
      </c>
      <c r="D17789" s="62" t="s">
        <v>28</v>
      </c>
      <c r="E17789" s="62" t="s">
        <v>31</v>
      </c>
      <c r="F17789" s="62" t="s">
        <v>17</v>
      </c>
      <c r="G17789" s="2">
        <v>-705.34767999999997</v>
      </c>
      <c r="H17789" t="s">
        <v>14</v>
      </c>
    </row>
    <row r="17790" spans="1:8" hidden="1" x14ac:dyDescent="0.25">
      <c r="A17790" t="s">
        <v>26</v>
      </c>
      <c r="B17790" t="s">
        <v>9</v>
      </c>
      <c r="C17790" s="62" t="s">
        <v>27</v>
      </c>
      <c r="D17790" s="62" t="s">
        <v>28</v>
      </c>
      <c r="E17790" s="62" t="s">
        <v>31</v>
      </c>
      <c r="F17790" s="62" t="s">
        <v>23</v>
      </c>
      <c r="G17790" s="2">
        <v>-682.40775999999994</v>
      </c>
      <c r="H17790" t="s">
        <v>14</v>
      </c>
    </row>
    <row r="17791" spans="1:8" hidden="1" x14ac:dyDescent="0.25">
      <c r="A17791" t="s">
        <v>26</v>
      </c>
      <c r="B17791" t="s">
        <v>9</v>
      </c>
      <c r="C17791" s="62" t="s">
        <v>27</v>
      </c>
      <c r="D17791" s="62" t="s">
        <v>28</v>
      </c>
      <c r="E17791" s="62" t="s">
        <v>31</v>
      </c>
      <c r="F17791" s="62" t="s">
        <v>24</v>
      </c>
      <c r="G17791" s="2">
        <v>-682.40775999999994</v>
      </c>
      <c r="H17791" t="s">
        <v>14</v>
      </c>
    </row>
    <row r="17792" spans="1:8" hidden="1" x14ac:dyDescent="0.25">
      <c r="A17792" t="s">
        <v>26</v>
      </c>
      <c r="B17792" t="s">
        <v>9</v>
      </c>
      <c r="C17792" s="62" t="s">
        <v>27</v>
      </c>
      <c r="D17792" s="62" t="s">
        <v>28</v>
      </c>
      <c r="E17792" s="62" t="s">
        <v>31</v>
      </c>
      <c r="F17792" s="62" t="s">
        <v>25</v>
      </c>
      <c r="G17792" s="2">
        <v>-682.40775999999994</v>
      </c>
      <c r="H17792" t="s">
        <v>14</v>
      </c>
    </row>
    <row r="17793" spans="1:8" hidden="1" x14ac:dyDescent="0.25">
      <c r="A17793" t="s">
        <v>26</v>
      </c>
      <c r="B17793" t="s">
        <v>9</v>
      </c>
      <c r="C17793" s="62" t="s">
        <v>27</v>
      </c>
      <c r="D17793" s="62" t="s">
        <v>28</v>
      </c>
      <c r="E17793" s="62" t="s">
        <v>31</v>
      </c>
      <c r="F17793" s="62" t="s">
        <v>22</v>
      </c>
      <c r="G17793" s="2">
        <v>-682.40775999999994</v>
      </c>
      <c r="H17793" t="s">
        <v>14</v>
      </c>
    </row>
    <row r="17794" spans="1:8" hidden="1" x14ac:dyDescent="0.25">
      <c r="A17794" t="s">
        <v>26</v>
      </c>
      <c r="B17794" t="s">
        <v>9</v>
      </c>
      <c r="C17794" s="62" t="s">
        <v>27</v>
      </c>
      <c r="D17794" s="62" t="s">
        <v>28</v>
      </c>
      <c r="E17794" s="62" t="s">
        <v>31</v>
      </c>
      <c r="F17794" s="62" t="s">
        <v>15</v>
      </c>
      <c r="G17794" s="2">
        <v>-681.53843999999992</v>
      </c>
      <c r="H17794" t="s">
        <v>14</v>
      </c>
    </row>
    <row r="17795" spans="1:8" hidden="1" x14ac:dyDescent="0.25">
      <c r="A17795" t="s">
        <v>26</v>
      </c>
      <c r="B17795" t="s">
        <v>9</v>
      </c>
      <c r="C17795" s="62" t="s">
        <v>27</v>
      </c>
      <c r="D17795" s="62" t="s">
        <v>28</v>
      </c>
      <c r="E17795" s="62" t="s">
        <v>31</v>
      </c>
      <c r="F17795" s="62" t="s">
        <v>16</v>
      </c>
      <c r="G17795" s="2">
        <v>-681.53843999999992</v>
      </c>
      <c r="H17795" t="s">
        <v>14</v>
      </c>
    </row>
    <row r="17796" spans="1:8" hidden="1" x14ac:dyDescent="0.25">
      <c r="A17796" t="s">
        <v>26</v>
      </c>
      <c r="B17796" t="s">
        <v>9</v>
      </c>
      <c r="C17796" s="62" t="s">
        <v>27</v>
      </c>
      <c r="D17796" s="62" t="s">
        <v>28</v>
      </c>
      <c r="E17796" s="62" t="s">
        <v>31</v>
      </c>
      <c r="F17796" s="62" t="s">
        <v>17</v>
      </c>
      <c r="G17796" s="2">
        <v>-681.53843999999992</v>
      </c>
      <c r="H17796" t="s">
        <v>14</v>
      </c>
    </row>
    <row r="17797" spans="1:8" hidden="1" x14ac:dyDescent="0.25">
      <c r="A17797" t="s">
        <v>26</v>
      </c>
      <c r="B17797" t="s">
        <v>9</v>
      </c>
      <c r="C17797" s="62" t="s">
        <v>27</v>
      </c>
      <c r="D17797" s="62" t="s">
        <v>28</v>
      </c>
      <c r="E17797" s="62" t="s">
        <v>31</v>
      </c>
      <c r="F17797" s="62" t="s">
        <v>18</v>
      </c>
      <c r="G17797" s="2">
        <v>-681.53843999999992</v>
      </c>
      <c r="H17797" t="s">
        <v>14</v>
      </c>
    </row>
    <row r="17798" spans="1:8" hidden="1" x14ac:dyDescent="0.25">
      <c r="A17798" t="s">
        <v>26</v>
      </c>
      <c r="B17798" t="s">
        <v>9</v>
      </c>
      <c r="C17798" s="62" t="s">
        <v>27</v>
      </c>
      <c r="D17798" s="62" t="s">
        <v>28</v>
      </c>
      <c r="E17798" s="62" t="s">
        <v>31</v>
      </c>
      <c r="F17798" s="62" t="s">
        <v>19</v>
      </c>
      <c r="G17798" s="2">
        <v>-681.53843999999992</v>
      </c>
      <c r="H17798" t="s">
        <v>14</v>
      </c>
    </row>
    <row r="17799" spans="1:8" hidden="1" x14ac:dyDescent="0.25">
      <c r="A17799" t="s">
        <v>26</v>
      </c>
      <c r="B17799" t="s">
        <v>9</v>
      </c>
      <c r="C17799" s="62" t="s">
        <v>27</v>
      </c>
      <c r="D17799" s="62" t="s">
        <v>28</v>
      </c>
      <c r="E17799" s="62" t="s">
        <v>31</v>
      </c>
      <c r="F17799" s="62" t="s">
        <v>20</v>
      </c>
      <c r="G17799" s="2">
        <v>-681.53843999999992</v>
      </c>
      <c r="H17799" t="s">
        <v>14</v>
      </c>
    </row>
    <row r="17800" spans="1:8" hidden="1" x14ac:dyDescent="0.25">
      <c r="A17800" t="s">
        <v>26</v>
      </c>
      <c r="B17800" t="s">
        <v>9</v>
      </c>
      <c r="C17800" s="62" t="s">
        <v>27</v>
      </c>
      <c r="D17800" s="62" t="s">
        <v>28</v>
      </c>
      <c r="E17800" s="62" t="s">
        <v>31</v>
      </c>
      <c r="F17800" s="62" t="s">
        <v>21</v>
      </c>
      <c r="G17800" s="2">
        <v>-681.53843999999992</v>
      </c>
      <c r="H17800" t="s">
        <v>14</v>
      </c>
    </row>
    <row r="17801" spans="1:8" hidden="1" x14ac:dyDescent="0.25">
      <c r="A17801" t="s">
        <v>26</v>
      </c>
      <c r="B17801" t="s">
        <v>9</v>
      </c>
      <c r="C17801" s="62" t="s">
        <v>27</v>
      </c>
      <c r="D17801" s="62" t="s">
        <v>28</v>
      </c>
      <c r="E17801" s="62" t="s">
        <v>31</v>
      </c>
      <c r="F17801" s="62" t="s">
        <v>22</v>
      </c>
      <c r="G17801" s="2">
        <v>-681.53843999999992</v>
      </c>
      <c r="H17801" t="s">
        <v>14</v>
      </c>
    </row>
    <row r="17802" spans="1:8" hidden="1" x14ac:dyDescent="0.25">
      <c r="A17802" t="s">
        <v>26</v>
      </c>
      <c r="B17802" t="s">
        <v>9</v>
      </c>
      <c r="C17802" s="62" t="s">
        <v>27</v>
      </c>
      <c r="D17802" s="62" t="s">
        <v>28</v>
      </c>
      <c r="E17802" s="62" t="s">
        <v>31</v>
      </c>
      <c r="F17802" s="62" t="s">
        <v>23</v>
      </c>
      <c r="G17802" s="2">
        <v>-681.53843999999992</v>
      </c>
      <c r="H17802" t="s">
        <v>14</v>
      </c>
    </row>
    <row r="17803" spans="1:8" hidden="1" x14ac:dyDescent="0.25">
      <c r="A17803" t="s">
        <v>26</v>
      </c>
      <c r="B17803" t="s">
        <v>9</v>
      </c>
      <c r="C17803" s="62" t="s">
        <v>27</v>
      </c>
      <c r="D17803" s="62" t="s">
        <v>28</v>
      </c>
      <c r="E17803" s="62" t="s">
        <v>31</v>
      </c>
      <c r="F17803" s="62" t="s">
        <v>24</v>
      </c>
      <c r="G17803" s="2">
        <v>-681.53843999999992</v>
      </c>
      <c r="H17803" t="s">
        <v>14</v>
      </c>
    </row>
    <row r="17804" spans="1:8" hidden="1" x14ac:dyDescent="0.25">
      <c r="A17804" t="s">
        <v>26</v>
      </c>
      <c r="B17804" t="s">
        <v>9</v>
      </c>
      <c r="C17804" s="62" t="s">
        <v>27</v>
      </c>
      <c r="D17804" s="62" t="s">
        <v>28</v>
      </c>
      <c r="E17804" s="62" t="s">
        <v>31</v>
      </c>
      <c r="F17804" s="62" t="s">
        <v>25</v>
      </c>
      <c r="G17804" s="2">
        <v>-681.53843999999992</v>
      </c>
      <c r="H17804" t="s">
        <v>14</v>
      </c>
    </row>
    <row r="17805" spans="1:8" hidden="1" x14ac:dyDescent="0.25">
      <c r="A17805" t="s">
        <v>26</v>
      </c>
      <c r="B17805" t="s">
        <v>9</v>
      </c>
      <c r="C17805" s="62" t="s">
        <v>27</v>
      </c>
      <c r="D17805" s="62" t="s">
        <v>28</v>
      </c>
      <c r="E17805" s="62" t="s">
        <v>31</v>
      </c>
      <c r="F17805" s="62" t="s">
        <v>23</v>
      </c>
      <c r="G17805" s="2">
        <v>-649.35672</v>
      </c>
      <c r="H17805" t="s">
        <v>14</v>
      </c>
    </row>
    <row r="17806" spans="1:8" hidden="1" x14ac:dyDescent="0.25">
      <c r="A17806" t="s">
        <v>26</v>
      </c>
      <c r="B17806" t="s">
        <v>9</v>
      </c>
      <c r="C17806" s="62" t="s">
        <v>27</v>
      </c>
      <c r="D17806" s="62" t="s">
        <v>28</v>
      </c>
      <c r="E17806" s="62" t="s">
        <v>31</v>
      </c>
      <c r="F17806" s="62" t="s">
        <v>24</v>
      </c>
      <c r="G17806" s="2">
        <v>-649.35672</v>
      </c>
      <c r="H17806" t="s">
        <v>14</v>
      </c>
    </row>
    <row r="17807" spans="1:8" hidden="1" x14ac:dyDescent="0.25">
      <c r="A17807" t="s">
        <v>26</v>
      </c>
      <c r="B17807" t="s">
        <v>9</v>
      </c>
      <c r="C17807" s="62" t="s">
        <v>27</v>
      </c>
      <c r="D17807" s="62" t="s">
        <v>28</v>
      </c>
      <c r="E17807" s="62" t="s">
        <v>31</v>
      </c>
      <c r="F17807" s="62" t="s">
        <v>25</v>
      </c>
      <c r="G17807" s="2">
        <v>-649.35672</v>
      </c>
      <c r="H17807" t="s">
        <v>14</v>
      </c>
    </row>
    <row r="17808" spans="1:8" hidden="1" x14ac:dyDescent="0.25">
      <c r="A17808" t="s">
        <v>26</v>
      </c>
      <c r="B17808" t="s">
        <v>9</v>
      </c>
      <c r="C17808" s="62" t="s">
        <v>27</v>
      </c>
      <c r="D17808" s="62" t="s">
        <v>28</v>
      </c>
      <c r="E17808" s="62" t="s">
        <v>31</v>
      </c>
      <c r="F17808" s="62" t="s">
        <v>23</v>
      </c>
      <c r="G17808" s="2">
        <v>-591.81280000000004</v>
      </c>
      <c r="H17808" t="s">
        <v>14</v>
      </c>
    </row>
    <row r="17809" spans="1:8" hidden="1" x14ac:dyDescent="0.25">
      <c r="A17809" t="s">
        <v>26</v>
      </c>
      <c r="B17809" t="s">
        <v>9</v>
      </c>
      <c r="C17809" s="62" t="s">
        <v>27</v>
      </c>
      <c r="D17809" s="62" t="s">
        <v>28</v>
      </c>
      <c r="E17809" s="62" t="s">
        <v>31</v>
      </c>
      <c r="F17809" s="62" t="s">
        <v>24</v>
      </c>
      <c r="G17809" s="2">
        <v>-590.79999999999995</v>
      </c>
      <c r="H17809" t="s">
        <v>14</v>
      </c>
    </row>
    <row r="17810" spans="1:8" hidden="1" x14ac:dyDescent="0.25">
      <c r="A17810" t="s">
        <v>26</v>
      </c>
      <c r="B17810" t="s">
        <v>9</v>
      </c>
      <c r="C17810" s="62" t="s">
        <v>27</v>
      </c>
      <c r="D17810" s="62" t="s">
        <v>28</v>
      </c>
      <c r="E17810" s="62" t="s">
        <v>31</v>
      </c>
      <c r="F17810" s="62" t="s">
        <v>25</v>
      </c>
      <c r="G17810" s="2">
        <v>-590.79999999999995</v>
      </c>
      <c r="H17810" t="s">
        <v>14</v>
      </c>
    </row>
    <row r="17811" spans="1:8" hidden="1" x14ac:dyDescent="0.25">
      <c r="A17811" t="s">
        <v>26</v>
      </c>
      <c r="B17811" t="s">
        <v>9</v>
      </c>
      <c r="C17811" s="62" t="s">
        <v>27</v>
      </c>
      <c r="D17811" s="62" t="s">
        <v>28</v>
      </c>
      <c r="E17811" s="62" t="s">
        <v>31</v>
      </c>
      <c r="F17811" s="62" t="s">
        <v>13</v>
      </c>
      <c r="G17811" s="2">
        <v>-520.42728</v>
      </c>
      <c r="H17811" t="s">
        <v>14</v>
      </c>
    </row>
    <row r="17812" spans="1:8" hidden="1" x14ac:dyDescent="0.25">
      <c r="A17812" t="s">
        <v>26</v>
      </c>
      <c r="B17812" t="s">
        <v>9</v>
      </c>
      <c r="C17812" s="62" t="s">
        <v>27</v>
      </c>
      <c r="D17812" s="62" t="s">
        <v>28</v>
      </c>
      <c r="E17812" s="62" t="s">
        <v>31</v>
      </c>
      <c r="F17812" s="62" t="s">
        <v>15</v>
      </c>
      <c r="G17812" s="2">
        <v>-520.42728</v>
      </c>
      <c r="H17812" t="s">
        <v>14</v>
      </c>
    </row>
    <row r="17813" spans="1:8" hidden="1" x14ac:dyDescent="0.25">
      <c r="A17813" t="s">
        <v>26</v>
      </c>
      <c r="B17813" t="s">
        <v>9</v>
      </c>
      <c r="C17813" s="62" t="s">
        <v>27</v>
      </c>
      <c r="D17813" s="62" t="s">
        <v>28</v>
      </c>
      <c r="E17813" s="62" t="s">
        <v>31</v>
      </c>
      <c r="F17813" s="62" t="s">
        <v>16</v>
      </c>
      <c r="G17813" s="2">
        <v>-520.42728</v>
      </c>
      <c r="H17813" t="s">
        <v>14</v>
      </c>
    </row>
    <row r="17814" spans="1:8" hidden="1" x14ac:dyDescent="0.25">
      <c r="A17814" t="s">
        <v>26</v>
      </c>
      <c r="B17814" t="s">
        <v>9</v>
      </c>
      <c r="C17814" s="62" t="s">
        <v>27</v>
      </c>
      <c r="D17814" s="62" t="s">
        <v>28</v>
      </c>
      <c r="E17814" s="62" t="s">
        <v>31</v>
      </c>
      <c r="F17814" s="62" t="s">
        <v>17</v>
      </c>
      <c r="G17814" s="2">
        <v>-520.42728</v>
      </c>
      <c r="H17814" t="s">
        <v>14</v>
      </c>
    </row>
    <row r="17815" spans="1:8" hidden="1" x14ac:dyDescent="0.25">
      <c r="A17815" t="s">
        <v>26</v>
      </c>
      <c r="B17815" t="s">
        <v>9</v>
      </c>
      <c r="C17815" s="62" t="s">
        <v>27</v>
      </c>
      <c r="D17815" s="62" t="s">
        <v>28</v>
      </c>
      <c r="E17815" s="62" t="s">
        <v>31</v>
      </c>
      <c r="F17815" s="62" t="s">
        <v>22</v>
      </c>
      <c r="G17815" s="2">
        <v>-520.42728</v>
      </c>
      <c r="H17815" t="s">
        <v>14</v>
      </c>
    </row>
    <row r="17816" spans="1:8" hidden="1" x14ac:dyDescent="0.25">
      <c r="A17816" t="s">
        <v>26</v>
      </c>
      <c r="B17816" t="s">
        <v>9</v>
      </c>
      <c r="C17816" s="62" t="s">
        <v>27</v>
      </c>
      <c r="D17816" s="62" t="s">
        <v>28</v>
      </c>
      <c r="E17816" s="62" t="s">
        <v>31</v>
      </c>
      <c r="F17816" s="62" t="s">
        <v>13</v>
      </c>
      <c r="G17816" s="2">
        <v>-447.27780000000001</v>
      </c>
      <c r="H17816" t="s">
        <v>14</v>
      </c>
    </row>
    <row r="17817" spans="1:8" hidden="1" x14ac:dyDescent="0.25">
      <c r="A17817" t="s">
        <v>26</v>
      </c>
      <c r="B17817" t="s">
        <v>9</v>
      </c>
      <c r="C17817" s="62" t="s">
        <v>27</v>
      </c>
      <c r="D17817" s="62" t="s">
        <v>28</v>
      </c>
      <c r="E17817" s="62" t="s">
        <v>31</v>
      </c>
      <c r="F17817" s="62" t="s">
        <v>15</v>
      </c>
      <c r="G17817" s="2">
        <v>-447.27780000000001</v>
      </c>
      <c r="H17817" t="s">
        <v>14</v>
      </c>
    </row>
    <row r="17818" spans="1:8" hidden="1" x14ac:dyDescent="0.25">
      <c r="A17818" t="s">
        <v>26</v>
      </c>
      <c r="B17818" t="s">
        <v>9</v>
      </c>
      <c r="C17818" s="62" t="s">
        <v>27</v>
      </c>
      <c r="D17818" s="62" t="s">
        <v>28</v>
      </c>
      <c r="E17818" s="62" t="s">
        <v>31</v>
      </c>
      <c r="F17818" s="62" t="s">
        <v>16</v>
      </c>
      <c r="G17818" s="2">
        <v>-447.27780000000001</v>
      </c>
      <c r="H17818" t="s">
        <v>14</v>
      </c>
    </row>
    <row r="17819" spans="1:8" hidden="1" x14ac:dyDescent="0.25">
      <c r="A17819" t="s">
        <v>26</v>
      </c>
      <c r="B17819" t="s">
        <v>9</v>
      </c>
      <c r="C17819" s="62" t="s">
        <v>27</v>
      </c>
      <c r="D17819" s="62" t="s">
        <v>28</v>
      </c>
      <c r="E17819" s="62" t="s">
        <v>31</v>
      </c>
      <c r="F17819" s="62" t="s">
        <v>17</v>
      </c>
      <c r="G17819" s="2">
        <v>-447.27780000000001</v>
      </c>
      <c r="H17819" t="s">
        <v>14</v>
      </c>
    </row>
    <row r="17820" spans="1:8" hidden="1" x14ac:dyDescent="0.25">
      <c r="A17820" t="s">
        <v>26</v>
      </c>
      <c r="B17820" t="s">
        <v>9</v>
      </c>
      <c r="C17820" s="62" t="s">
        <v>27</v>
      </c>
      <c r="D17820" s="62" t="s">
        <v>28</v>
      </c>
      <c r="E17820" s="62" t="s">
        <v>31</v>
      </c>
      <c r="F17820" s="62" t="s">
        <v>18</v>
      </c>
      <c r="G17820" s="2">
        <v>-447.27780000000001</v>
      </c>
      <c r="H17820" t="s">
        <v>14</v>
      </c>
    </row>
    <row r="17821" spans="1:8" hidden="1" x14ac:dyDescent="0.25">
      <c r="A17821" t="s">
        <v>26</v>
      </c>
      <c r="B17821" t="s">
        <v>9</v>
      </c>
      <c r="C17821" s="62" t="s">
        <v>27</v>
      </c>
      <c r="D17821" s="62" t="s">
        <v>28</v>
      </c>
      <c r="E17821" s="62" t="s">
        <v>31</v>
      </c>
      <c r="F17821" s="62" t="s">
        <v>19</v>
      </c>
      <c r="G17821" s="2">
        <v>-447.27780000000001</v>
      </c>
      <c r="H17821" t="s">
        <v>14</v>
      </c>
    </row>
    <row r="17822" spans="1:8" hidden="1" x14ac:dyDescent="0.25">
      <c r="A17822" t="s">
        <v>26</v>
      </c>
      <c r="B17822" t="s">
        <v>9</v>
      </c>
      <c r="C17822" s="62" t="s">
        <v>27</v>
      </c>
      <c r="D17822" s="62" t="s">
        <v>28</v>
      </c>
      <c r="E17822" s="62" t="s">
        <v>31</v>
      </c>
      <c r="F17822" s="62" t="s">
        <v>20</v>
      </c>
      <c r="G17822" s="2">
        <v>-447.27780000000001</v>
      </c>
      <c r="H17822" t="s">
        <v>14</v>
      </c>
    </row>
    <row r="17823" spans="1:8" hidden="1" x14ac:dyDescent="0.25">
      <c r="A17823" t="s">
        <v>26</v>
      </c>
      <c r="B17823" t="s">
        <v>9</v>
      </c>
      <c r="C17823" s="62" t="s">
        <v>27</v>
      </c>
      <c r="D17823" s="62" t="s">
        <v>28</v>
      </c>
      <c r="E17823" s="62" t="s">
        <v>31</v>
      </c>
      <c r="F17823" s="62" t="s">
        <v>21</v>
      </c>
      <c r="G17823" s="2">
        <v>-447.27780000000001</v>
      </c>
      <c r="H17823" t="s">
        <v>14</v>
      </c>
    </row>
    <row r="17824" spans="1:8" hidden="1" x14ac:dyDescent="0.25">
      <c r="A17824" t="s">
        <v>26</v>
      </c>
      <c r="B17824" t="s">
        <v>9</v>
      </c>
      <c r="C17824" s="62" t="s">
        <v>27</v>
      </c>
      <c r="D17824" s="62" t="s">
        <v>28</v>
      </c>
      <c r="E17824" s="62" t="s">
        <v>31</v>
      </c>
      <c r="F17824" s="62" t="s">
        <v>22</v>
      </c>
      <c r="G17824" s="2">
        <v>-447.27780000000001</v>
      </c>
      <c r="H17824" t="s">
        <v>14</v>
      </c>
    </row>
    <row r="17825" spans="1:8" hidden="1" x14ac:dyDescent="0.25">
      <c r="A17825" t="s">
        <v>26</v>
      </c>
      <c r="B17825" t="s">
        <v>9</v>
      </c>
      <c r="C17825" s="62" t="s">
        <v>27</v>
      </c>
      <c r="D17825" s="62" t="s">
        <v>28</v>
      </c>
      <c r="E17825" s="62" t="s">
        <v>31</v>
      </c>
      <c r="F17825" s="62" t="s">
        <v>23</v>
      </c>
      <c r="G17825" s="2">
        <v>-447.27780000000001</v>
      </c>
      <c r="H17825" t="s">
        <v>14</v>
      </c>
    </row>
    <row r="17826" spans="1:8" hidden="1" x14ac:dyDescent="0.25">
      <c r="A17826" t="s">
        <v>26</v>
      </c>
      <c r="B17826" t="s">
        <v>9</v>
      </c>
      <c r="C17826" s="62" t="s">
        <v>27</v>
      </c>
      <c r="D17826" s="62" t="s">
        <v>28</v>
      </c>
      <c r="E17826" s="62" t="s">
        <v>31</v>
      </c>
      <c r="F17826" s="62" t="s">
        <v>24</v>
      </c>
      <c r="G17826" s="2">
        <v>-447.27780000000001</v>
      </c>
      <c r="H17826" t="s">
        <v>14</v>
      </c>
    </row>
    <row r="17827" spans="1:8" hidden="1" x14ac:dyDescent="0.25">
      <c r="A17827" t="s">
        <v>26</v>
      </c>
      <c r="B17827" t="s">
        <v>9</v>
      </c>
      <c r="C17827" s="62" t="s">
        <v>27</v>
      </c>
      <c r="D17827" s="62" t="s">
        <v>28</v>
      </c>
      <c r="E17827" s="62" t="s">
        <v>31</v>
      </c>
      <c r="F17827" s="62" t="s">
        <v>25</v>
      </c>
      <c r="G17827" s="2">
        <v>-447.27780000000001</v>
      </c>
      <c r="H17827" t="s">
        <v>14</v>
      </c>
    </row>
    <row r="17828" spans="1:8" hidden="1" x14ac:dyDescent="0.25">
      <c r="A17828" t="s">
        <v>26</v>
      </c>
      <c r="B17828" t="s">
        <v>9</v>
      </c>
      <c r="C17828" s="62" t="s">
        <v>27</v>
      </c>
      <c r="D17828" s="62" t="s">
        <v>28</v>
      </c>
      <c r="E17828" s="62" t="s">
        <v>31</v>
      </c>
      <c r="F17828" s="62" t="s">
        <v>22</v>
      </c>
      <c r="G17828" s="2">
        <v>-447.27780000000001</v>
      </c>
      <c r="H17828" t="s">
        <v>14</v>
      </c>
    </row>
    <row r="17829" spans="1:8" hidden="1" x14ac:dyDescent="0.25">
      <c r="A17829" t="s">
        <v>26</v>
      </c>
      <c r="B17829" t="s">
        <v>9</v>
      </c>
      <c r="C17829" s="62" t="s">
        <v>27</v>
      </c>
      <c r="D17829" s="62" t="s">
        <v>28</v>
      </c>
      <c r="E17829" s="62" t="s">
        <v>31</v>
      </c>
      <c r="F17829" s="62" t="s">
        <v>13</v>
      </c>
      <c r="G17829" s="2">
        <v>-363.35888</v>
      </c>
      <c r="H17829" t="s">
        <v>14</v>
      </c>
    </row>
    <row r="17830" spans="1:8" hidden="1" x14ac:dyDescent="0.25">
      <c r="A17830" t="s">
        <v>26</v>
      </c>
      <c r="B17830" t="s">
        <v>9</v>
      </c>
      <c r="C17830" s="62" t="s">
        <v>27</v>
      </c>
      <c r="D17830" s="62" t="s">
        <v>28</v>
      </c>
      <c r="E17830" s="62" t="s">
        <v>31</v>
      </c>
      <c r="F17830" s="62" t="s">
        <v>15</v>
      </c>
      <c r="G17830" s="2">
        <v>-363.35888</v>
      </c>
      <c r="H17830" t="s">
        <v>14</v>
      </c>
    </row>
    <row r="17831" spans="1:8" hidden="1" x14ac:dyDescent="0.25">
      <c r="A17831" t="s">
        <v>26</v>
      </c>
      <c r="B17831" t="s">
        <v>9</v>
      </c>
      <c r="C17831" s="62" t="s">
        <v>27</v>
      </c>
      <c r="D17831" s="62" t="s">
        <v>28</v>
      </c>
      <c r="E17831" s="62" t="s">
        <v>31</v>
      </c>
      <c r="F17831" s="62" t="s">
        <v>16</v>
      </c>
      <c r="G17831" s="2">
        <v>-363.35888</v>
      </c>
      <c r="H17831" t="s">
        <v>14</v>
      </c>
    </row>
    <row r="17832" spans="1:8" hidden="1" x14ac:dyDescent="0.25">
      <c r="A17832" t="s">
        <v>26</v>
      </c>
      <c r="B17832" t="s">
        <v>9</v>
      </c>
      <c r="C17832" s="62" t="s">
        <v>27</v>
      </c>
      <c r="D17832" s="62" t="s">
        <v>28</v>
      </c>
      <c r="E17832" s="62" t="s">
        <v>31</v>
      </c>
      <c r="F17832" s="62" t="s">
        <v>23</v>
      </c>
      <c r="G17832" s="2">
        <v>-363.35888</v>
      </c>
      <c r="H17832" t="s">
        <v>14</v>
      </c>
    </row>
    <row r="17833" spans="1:8" hidden="1" x14ac:dyDescent="0.25">
      <c r="A17833" t="s">
        <v>26</v>
      </c>
      <c r="B17833" t="s">
        <v>9</v>
      </c>
      <c r="C17833" s="62" t="s">
        <v>27</v>
      </c>
      <c r="D17833" s="62" t="s">
        <v>28</v>
      </c>
      <c r="E17833" s="62" t="s">
        <v>31</v>
      </c>
      <c r="F17833" s="62" t="s">
        <v>24</v>
      </c>
      <c r="G17833" s="2">
        <v>-363.35888</v>
      </c>
      <c r="H17833" t="s">
        <v>14</v>
      </c>
    </row>
    <row r="17834" spans="1:8" hidden="1" x14ac:dyDescent="0.25">
      <c r="A17834" t="s">
        <v>26</v>
      </c>
      <c r="B17834" t="s">
        <v>9</v>
      </c>
      <c r="C17834" s="62" t="s">
        <v>27</v>
      </c>
      <c r="D17834" s="62" t="s">
        <v>28</v>
      </c>
      <c r="E17834" s="62" t="s">
        <v>31</v>
      </c>
      <c r="F17834" s="62" t="s">
        <v>25</v>
      </c>
      <c r="G17834" s="2">
        <v>-363.35888</v>
      </c>
      <c r="H17834" t="s">
        <v>14</v>
      </c>
    </row>
    <row r="17835" spans="1:8" hidden="1" x14ac:dyDescent="0.25">
      <c r="A17835" t="s">
        <v>26</v>
      </c>
      <c r="B17835" t="s">
        <v>9</v>
      </c>
      <c r="C17835" s="62" t="s">
        <v>27</v>
      </c>
      <c r="D17835" s="62" t="s">
        <v>28</v>
      </c>
      <c r="E17835" s="62" t="s">
        <v>31</v>
      </c>
      <c r="F17835" s="62" t="s">
        <v>22</v>
      </c>
      <c r="G17835" s="2">
        <v>-363.35888</v>
      </c>
      <c r="H17835" t="s">
        <v>14</v>
      </c>
    </row>
    <row r="17836" spans="1:8" hidden="1" x14ac:dyDescent="0.25">
      <c r="A17836" t="s">
        <v>26</v>
      </c>
      <c r="B17836" t="s">
        <v>9</v>
      </c>
      <c r="C17836" s="62" t="s">
        <v>27</v>
      </c>
      <c r="D17836" s="62" t="s">
        <v>28</v>
      </c>
      <c r="E17836" s="62" t="s">
        <v>31</v>
      </c>
      <c r="F17836" s="62" t="s">
        <v>23</v>
      </c>
      <c r="G17836" s="2">
        <v>-281.30520000000001</v>
      </c>
      <c r="H17836" t="s">
        <v>14</v>
      </c>
    </row>
    <row r="17837" spans="1:8" hidden="1" x14ac:dyDescent="0.25">
      <c r="A17837" t="s">
        <v>26</v>
      </c>
      <c r="B17837" t="s">
        <v>9</v>
      </c>
      <c r="C17837" s="62" t="s">
        <v>27</v>
      </c>
      <c r="D17837" s="62" t="s">
        <v>28</v>
      </c>
      <c r="E17837" s="62" t="s">
        <v>31</v>
      </c>
      <c r="F17837" s="62" t="s">
        <v>24</v>
      </c>
      <c r="G17837" s="2">
        <v>-281.30520000000001</v>
      </c>
      <c r="H17837" t="s">
        <v>14</v>
      </c>
    </row>
    <row r="17838" spans="1:8" hidden="1" x14ac:dyDescent="0.25">
      <c r="A17838" t="s">
        <v>26</v>
      </c>
      <c r="B17838" t="s">
        <v>9</v>
      </c>
      <c r="C17838" s="62" t="s">
        <v>27</v>
      </c>
      <c r="D17838" s="62" t="s">
        <v>28</v>
      </c>
      <c r="E17838" s="62" t="s">
        <v>31</v>
      </c>
      <c r="F17838" s="62" t="s">
        <v>25</v>
      </c>
      <c r="G17838" s="2">
        <v>-281.30520000000001</v>
      </c>
      <c r="H17838" t="s">
        <v>14</v>
      </c>
    </row>
    <row r="17839" spans="1:8" hidden="1" x14ac:dyDescent="0.25">
      <c r="A17839" t="s">
        <v>26</v>
      </c>
      <c r="B17839" t="s">
        <v>9</v>
      </c>
      <c r="C17839" s="62" t="s">
        <v>27</v>
      </c>
      <c r="D17839" s="62" t="s">
        <v>28</v>
      </c>
      <c r="E17839" s="62" t="s">
        <v>31</v>
      </c>
      <c r="F17839" s="62" t="s">
        <v>16</v>
      </c>
      <c r="G17839" s="2">
        <v>-233.94835999999998</v>
      </c>
      <c r="H17839" t="s">
        <v>14</v>
      </c>
    </row>
    <row r="17840" spans="1:8" hidden="1" x14ac:dyDescent="0.25">
      <c r="A17840" t="s">
        <v>26</v>
      </c>
      <c r="B17840" t="s">
        <v>9</v>
      </c>
      <c r="C17840" s="62" t="s">
        <v>27</v>
      </c>
      <c r="D17840" s="62" t="s">
        <v>28</v>
      </c>
      <c r="E17840" s="62" t="s">
        <v>31</v>
      </c>
      <c r="F17840" s="62" t="s">
        <v>17</v>
      </c>
      <c r="G17840" s="2">
        <v>-233.94835999999998</v>
      </c>
      <c r="H17840" t="s">
        <v>14</v>
      </c>
    </row>
    <row r="17841" spans="1:8" hidden="1" x14ac:dyDescent="0.25">
      <c r="A17841" t="s">
        <v>26</v>
      </c>
      <c r="B17841" t="s">
        <v>9</v>
      </c>
      <c r="C17841" s="62" t="s">
        <v>27</v>
      </c>
      <c r="D17841" s="62" t="s">
        <v>28</v>
      </c>
      <c r="E17841" s="62" t="s">
        <v>31</v>
      </c>
      <c r="F17841" s="62" t="s">
        <v>18</v>
      </c>
      <c r="G17841" s="2">
        <v>-233.94835999999998</v>
      </c>
      <c r="H17841" t="s">
        <v>14</v>
      </c>
    </row>
    <row r="17842" spans="1:8" hidden="1" x14ac:dyDescent="0.25">
      <c r="A17842" t="s">
        <v>26</v>
      </c>
      <c r="B17842" t="s">
        <v>9</v>
      </c>
      <c r="C17842" s="62" t="s">
        <v>27</v>
      </c>
      <c r="D17842" s="62" t="s">
        <v>28</v>
      </c>
      <c r="E17842" s="62" t="s">
        <v>31</v>
      </c>
      <c r="F17842" s="62" t="s">
        <v>19</v>
      </c>
      <c r="G17842" s="2">
        <v>-233.94835999999998</v>
      </c>
      <c r="H17842" t="s">
        <v>14</v>
      </c>
    </row>
    <row r="17843" spans="1:8" hidden="1" x14ac:dyDescent="0.25">
      <c r="A17843" t="s">
        <v>26</v>
      </c>
      <c r="B17843" t="s">
        <v>9</v>
      </c>
      <c r="C17843" s="62" t="s">
        <v>27</v>
      </c>
      <c r="D17843" s="62" t="s">
        <v>28</v>
      </c>
      <c r="E17843" s="62" t="s">
        <v>31</v>
      </c>
      <c r="F17843" s="62" t="s">
        <v>20</v>
      </c>
      <c r="G17843" s="2">
        <v>-233.94835999999998</v>
      </c>
      <c r="H17843" t="s">
        <v>14</v>
      </c>
    </row>
    <row r="17844" spans="1:8" hidden="1" x14ac:dyDescent="0.25">
      <c r="A17844" t="s">
        <v>26</v>
      </c>
      <c r="B17844" t="s">
        <v>9</v>
      </c>
      <c r="C17844" s="62" t="s">
        <v>27</v>
      </c>
      <c r="D17844" s="62" t="s">
        <v>28</v>
      </c>
      <c r="E17844" s="62" t="s">
        <v>31</v>
      </c>
      <c r="F17844" s="62" t="s">
        <v>21</v>
      </c>
      <c r="G17844" s="2">
        <v>-233.94835999999998</v>
      </c>
      <c r="H17844" t="s">
        <v>14</v>
      </c>
    </row>
    <row r="17845" spans="1:8" hidden="1" x14ac:dyDescent="0.25">
      <c r="A17845" t="s">
        <v>26</v>
      </c>
      <c r="B17845" t="s">
        <v>9</v>
      </c>
      <c r="C17845" s="62" t="s">
        <v>27</v>
      </c>
      <c r="D17845" s="62" t="s">
        <v>28</v>
      </c>
      <c r="E17845" s="62" t="s">
        <v>31</v>
      </c>
      <c r="F17845" s="62" t="s">
        <v>22</v>
      </c>
      <c r="G17845" s="2">
        <v>-233.94835999999998</v>
      </c>
      <c r="H17845" t="s">
        <v>14</v>
      </c>
    </row>
    <row r="17846" spans="1:8" hidden="1" x14ac:dyDescent="0.25">
      <c r="A17846" t="s">
        <v>26</v>
      </c>
      <c r="B17846" t="s">
        <v>9</v>
      </c>
      <c r="C17846" s="62" t="s">
        <v>27</v>
      </c>
      <c r="D17846" s="62" t="s">
        <v>28</v>
      </c>
      <c r="E17846" s="62" t="s">
        <v>31</v>
      </c>
      <c r="F17846" s="62" t="s">
        <v>23</v>
      </c>
      <c r="G17846" s="2">
        <v>-233.94835999999998</v>
      </c>
      <c r="H17846" t="s">
        <v>14</v>
      </c>
    </row>
    <row r="17847" spans="1:8" hidden="1" x14ac:dyDescent="0.25">
      <c r="A17847" t="s">
        <v>26</v>
      </c>
      <c r="B17847" t="s">
        <v>9</v>
      </c>
      <c r="C17847" s="62" t="s">
        <v>27</v>
      </c>
      <c r="D17847" s="62" t="s">
        <v>28</v>
      </c>
      <c r="E17847" s="62" t="s">
        <v>31</v>
      </c>
      <c r="F17847" s="62" t="s">
        <v>21</v>
      </c>
      <c r="G17847" s="2">
        <v>-203.24364</v>
      </c>
      <c r="H17847" t="s">
        <v>14</v>
      </c>
    </row>
    <row r="17848" spans="1:8" hidden="1" x14ac:dyDescent="0.25">
      <c r="A17848" t="s">
        <v>26</v>
      </c>
      <c r="B17848" t="s">
        <v>9</v>
      </c>
      <c r="C17848" s="62" t="s">
        <v>27</v>
      </c>
      <c r="D17848" s="62" t="s">
        <v>28</v>
      </c>
      <c r="E17848" s="62" t="s">
        <v>31</v>
      </c>
      <c r="F17848" s="62" t="s">
        <v>22</v>
      </c>
      <c r="G17848" s="2">
        <v>-203.24364</v>
      </c>
      <c r="H17848" t="s">
        <v>14</v>
      </c>
    </row>
    <row r="17849" spans="1:8" hidden="1" x14ac:dyDescent="0.25">
      <c r="A17849" t="s">
        <v>26</v>
      </c>
      <c r="B17849" t="s">
        <v>9</v>
      </c>
      <c r="C17849" s="62" t="s">
        <v>27</v>
      </c>
      <c r="D17849" s="62" t="s">
        <v>28</v>
      </c>
      <c r="E17849" s="62" t="s">
        <v>31</v>
      </c>
      <c r="F17849" s="62" t="s">
        <v>23</v>
      </c>
      <c r="G17849" s="2">
        <v>-203.24364</v>
      </c>
      <c r="H17849" t="s">
        <v>14</v>
      </c>
    </row>
    <row r="17850" spans="1:8" hidden="1" x14ac:dyDescent="0.25">
      <c r="A17850" t="s">
        <v>26</v>
      </c>
      <c r="B17850" t="s">
        <v>9</v>
      </c>
      <c r="C17850" s="62" t="s">
        <v>27</v>
      </c>
      <c r="D17850" s="62" t="s">
        <v>28</v>
      </c>
      <c r="E17850" s="62" t="s">
        <v>31</v>
      </c>
      <c r="F17850" s="62" t="s">
        <v>24</v>
      </c>
      <c r="G17850" s="2">
        <v>-203.24364</v>
      </c>
      <c r="H17850" t="s">
        <v>14</v>
      </c>
    </row>
    <row r="17851" spans="1:8" hidden="1" x14ac:dyDescent="0.25">
      <c r="A17851" t="s">
        <v>26</v>
      </c>
      <c r="B17851" t="s">
        <v>9</v>
      </c>
      <c r="C17851" s="62" t="s">
        <v>27</v>
      </c>
      <c r="D17851" s="62" t="s">
        <v>28</v>
      </c>
      <c r="E17851" s="62" t="s">
        <v>31</v>
      </c>
      <c r="F17851" s="62" t="s">
        <v>25</v>
      </c>
      <c r="G17851" s="2">
        <v>-203.24364</v>
      </c>
      <c r="H17851" t="s">
        <v>14</v>
      </c>
    </row>
    <row r="17852" spans="1:8" hidden="1" x14ac:dyDescent="0.25">
      <c r="A17852" t="s">
        <v>26</v>
      </c>
      <c r="B17852" t="s">
        <v>9</v>
      </c>
      <c r="C17852" s="62" t="s">
        <v>27</v>
      </c>
      <c r="D17852" s="62" t="s">
        <v>28</v>
      </c>
      <c r="E17852" s="62" t="s">
        <v>31</v>
      </c>
      <c r="F17852" s="62" t="s">
        <v>23</v>
      </c>
      <c r="G17852" s="2">
        <v>-199.25996000000001</v>
      </c>
      <c r="H17852" t="s">
        <v>14</v>
      </c>
    </row>
    <row r="17853" spans="1:8" hidden="1" x14ac:dyDescent="0.25">
      <c r="A17853" t="s">
        <v>26</v>
      </c>
      <c r="B17853" t="s">
        <v>9</v>
      </c>
      <c r="C17853" s="62" t="s">
        <v>27</v>
      </c>
      <c r="D17853" s="62" t="s">
        <v>28</v>
      </c>
      <c r="E17853" s="62" t="s">
        <v>31</v>
      </c>
      <c r="F17853" s="62" t="s">
        <v>24</v>
      </c>
      <c r="G17853" s="2">
        <v>-199.25996000000001</v>
      </c>
      <c r="H17853" t="s">
        <v>14</v>
      </c>
    </row>
    <row r="17854" spans="1:8" hidden="1" x14ac:dyDescent="0.25">
      <c r="A17854" t="s">
        <v>26</v>
      </c>
      <c r="B17854" t="s">
        <v>9</v>
      </c>
      <c r="C17854" s="62" t="s">
        <v>27</v>
      </c>
      <c r="D17854" s="62" t="s">
        <v>28</v>
      </c>
      <c r="E17854" s="62" t="s">
        <v>31</v>
      </c>
      <c r="F17854" s="62" t="s">
        <v>25</v>
      </c>
      <c r="G17854" s="2">
        <v>-199.25996000000001</v>
      </c>
      <c r="H17854" t="s">
        <v>14</v>
      </c>
    </row>
    <row r="17855" spans="1:8" hidden="1" x14ac:dyDescent="0.25">
      <c r="A17855" t="s">
        <v>26</v>
      </c>
      <c r="B17855" t="s">
        <v>9</v>
      </c>
      <c r="C17855" s="62" t="s">
        <v>27</v>
      </c>
      <c r="D17855" s="62" t="s">
        <v>28</v>
      </c>
      <c r="E17855" s="62" t="s">
        <v>31</v>
      </c>
      <c r="F17855" s="62" t="s">
        <v>20</v>
      </c>
      <c r="G17855" s="2">
        <v>-179.33311999999998</v>
      </c>
      <c r="H17855" t="s">
        <v>14</v>
      </c>
    </row>
    <row r="17856" spans="1:8" hidden="1" x14ac:dyDescent="0.25">
      <c r="A17856" t="s">
        <v>26</v>
      </c>
      <c r="B17856" t="s">
        <v>9</v>
      </c>
      <c r="C17856" s="62" t="s">
        <v>27</v>
      </c>
      <c r="D17856" s="62" t="s">
        <v>28</v>
      </c>
      <c r="E17856" s="62" t="s">
        <v>31</v>
      </c>
      <c r="F17856" s="62" t="s">
        <v>21</v>
      </c>
      <c r="G17856" s="2">
        <v>-179.33311999999998</v>
      </c>
      <c r="H17856" t="s">
        <v>14</v>
      </c>
    </row>
    <row r="17857" spans="1:8" hidden="1" x14ac:dyDescent="0.25">
      <c r="A17857" t="s">
        <v>26</v>
      </c>
      <c r="B17857" t="s">
        <v>9</v>
      </c>
      <c r="C17857" s="62" t="s">
        <v>27</v>
      </c>
      <c r="D17857" s="62" t="s">
        <v>28</v>
      </c>
      <c r="E17857" s="62" t="s">
        <v>31</v>
      </c>
      <c r="F17857" s="62" t="s">
        <v>22</v>
      </c>
      <c r="G17857" s="2">
        <v>-179.33311999999998</v>
      </c>
      <c r="H17857" t="s">
        <v>14</v>
      </c>
    </row>
    <row r="17858" spans="1:8" hidden="1" x14ac:dyDescent="0.25">
      <c r="A17858" t="s">
        <v>26</v>
      </c>
      <c r="B17858" t="s">
        <v>9</v>
      </c>
      <c r="C17858" s="62" t="s">
        <v>27</v>
      </c>
      <c r="D17858" s="62" t="s">
        <v>28</v>
      </c>
      <c r="E17858" s="62" t="s">
        <v>31</v>
      </c>
      <c r="F17858" s="62" t="s">
        <v>23</v>
      </c>
      <c r="G17858" s="2">
        <v>-179.33311999999998</v>
      </c>
      <c r="H17858" t="s">
        <v>14</v>
      </c>
    </row>
    <row r="17859" spans="1:8" hidden="1" x14ac:dyDescent="0.25">
      <c r="A17859" t="s">
        <v>26</v>
      </c>
      <c r="B17859" t="s">
        <v>9</v>
      </c>
      <c r="C17859" s="62" t="s">
        <v>27</v>
      </c>
      <c r="D17859" s="62" t="s">
        <v>28</v>
      </c>
      <c r="E17859" s="62" t="s">
        <v>31</v>
      </c>
      <c r="F17859" s="62" t="s">
        <v>24</v>
      </c>
      <c r="G17859" s="2">
        <v>-179.33311999999998</v>
      </c>
      <c r="H17859" t="s">
        <v>14</v>
      </c>
    </row>
    <row r="17860" spans="1:8" hidden="1" x14ac:dyDescent="0.25">
      <c r="A17860" t="s">
        <v>26</v>
      </c>
      <c r="B17860" t="s">
        <v>9</v>
      </c>
      <c r="C17860" s="62" t="s">
        <v>27</v>
      </c>
      <c r="D17860" s="62" t="s">
        <v>28</v>
      </c>
      <c r="E17860" s="62" t="s">
        <v>31</v>
      </c>
      <c r="F17860" s="62" t="s">
        <v>25</v>
      </c>
      <c r="G17860" s="2">
        <v>-179.33311999999998</v>
      </c>
      <c r="H17860" t="s">
        <v>14</v>
      </c>
    </row>
    <row r="17861" spans="1:8" hidden="1" x14ac:dyDescent="0.25">
      <c r="A17861" t="s">
        <v>26</v>
      </c>
      <c r="B17861" t="s">
        <v>9</v>
      </c>
      <c r="C17861" s="62" t="s">
        <v>27</v>
      </c>
      <c r="D17861" s="62" t="s">
        <v>28</v>
      </c>
      <c r="E17861" s="62" t="s">
        <v>31</v>
      </c>
      <c r="F17861" s="62" t="s">
        <v>17</v>
      </c>
      <c r="G17861" s="2">
        <v>-164.09891999999999</v>
      </c>
      <c r="H17861" t="s">
        <v>14</v>
      </c>
    </row>
    <row r="17862" spans="1:8" hidden="1" x14ac:dyDescent="0.25">
      <c r="A17862" t="s">
        <v>26</v>
      </c>
      <c r="B17862" t="s">
        <v>9</v>
      </c>
      <c r="C17862" s="62" t="s">
        <v>27</v>
      </c>
      <c r="D17862" s="62" t="s">
        <v>28</v>
      </c>
      <c r="E17862" s="62" t="s">
        <v>31</v>
      </c>
      <c r="F17862" s="62" t="s">
        <v>18</v>
      </c>
      <c r="G17862" s="2">
        <v>-164.09891999999999</v>
      </c>
      <c r="H17862" t="s">
        <v>14</v>
      </c>
    </row>
    <row r="17863" spans="1:8" hidden="1" x14ac:dyDescent="0.25">
      <c r="A17863" t="s">
        <v>26</v>
      </c>
      <c r="B17863" t="s">
        <v>9</v>
      </c>
      <c r="C17863" s="62" t="s">
        <v>27</v>
      </c>
      <c r="D17863" s="62" t="s">
        <v>28</v>
      </c>
      <c r="E17863" s="62" t="s">
        <v>31</v>
      </c>
      <c r="F17863" s="62" t="s">
        <v>19</v>
      </c>
      <c r="G17863" s="2">
        <v>-164.09891999999999</v>
      </c>
      <c r="H17863" t="s">
        <v>14</v>
      </c>
    </row>
    <row r="17864" spans="1:8" hidden="1" x14ac:dyDescent="0.25">
      <c r="A17864" t="s">
        <v>26</v>
      </c>
      <c r="B17864" t="s">
        <v>9</v>
      </c>
      <c r="C17864" s="62" t="s">
        <v>27</v>
      </c>
      <c r="D17864" s="62" t="s">
        <v>28</v>
      </c>
      <c r="E17864" s="62" t="s">
        <v>31</v>
      </c>
      <c r="F17864" s="62" t="s">
        <v>20</v>
      </c>
      <c r="G17864" s="2">
        <v>-164.09891999999999</v>
      </c>
      <c r="H17864" t="s">
        <v>14</v>
      </c>
    </row>
    <row r="17865" spans="1:8" hidden="1" x14ac:dyDescent="0.25">
      <c r="A17865" t="s">
        <v>26</v>
      </c>
      <c r="B17865" t="s">
        <v>9</v>
      </c>
      <c r="C17865" s="62" t="s">
        <v>27</v>
      </c>
      <c r="D17865" s="62" t="s">
        <v>28</v>
      </c>
      <c r="E17865" s="62" t="s">
        <v>31</v>
      </c>
      <c r="F17865" s="62" t="s">
        <v>21</v>
      </c>
      <c r="G17865" s="2">
        <v>-164.09891999999999</v>
      </c>
      <c r="H17865" t="s">
        <v>14</v>
      </c>
    </row>
    <row r="17866" spans="1:8" hidden="1" x14ac:dyDescent="0.25">
      <c r="A17866" t="s">
        <v>26</v>
      </c>
      <c r="B17866" t="s">
        <v>9</v>
      </c>
      <c r="C17866" s="62" t="s">
        <v>27</v>
      </c>
      <c r="D17866" s="62" t="s">
        <v>28</v>
      </c>
      <c r="E17866" s="62" t="s">
        <v>31</v>
      </c>
      <c r="F17866" s="62" t="s">
        <v>22</v>
      </c>
      <c r="G17866" s="2">
        <v>-164.09891999999999</v>
      </c>
      <c r="H17866" t="s">
        <v>14</v>
      </c>
    </row>
    <row r="17867" spans="1:8" hidden="1" x14ac:dyDescent="0.25">
      <c r="A17867" t="s">
        <v>26</v>
      </c>
      <c r="B17867" t="s">
        <v>9</v>
      </c>
      <c r="C17867" s="62" t="s">
        <v>27</v>
      </c>
      <c r="D17867" s="62" t="s">
        <v>28</v>
      </c>
      <c r="E17867" s="62" t="s">
        <v>31</v>
      </c>
      <c r="F17867" s="62" t="s">
        <v>23</v>
      </c>
      <c r="G17867" s="2">
        <v>-164.09891999999999</v>
      </c>
      <c r="H17867" t="s">
        <v>14</v>
      </c>
    </row>
    <row r="17868" spans="1:8" hidden="1" x14ac:dyDescent="0.25">
      <c r="A17868" t="s">
        <v>26</v>
      </c>
      <c r="B17868" t="s">
        <v>9</v>
      </c>
      <c r="C17868" s="62" t="s">
        <v>27</v>
      </c>
      <c r="D17868" s="62" t="s">
        <v>28</v>
      </c>
      <c r="E17868" s="62" t="s">
        <v>31</v>
      </c>
      <c r="F17868" s="62" t="s">
        <v>24</v>
      </c>
      <c r="G17868" s="2">
        <v>-164.09891999999999</v>
      </c>
      <c r="H17868" t="s">
        <v>14</v>
      </c>
    </row>
    <row r="17869" spans="1:8" hidden="1" x14ac:dyDescent="0.25">
      <c r="A17869" t="s">
        <v>26</v>
      </c>
      <c r="B17869" t="s">
        <v>9</v>
      </c>
      <c r="C17869" s="62" t="s">
        <v>27</v>
      </c>
      <c r="D17869" s="62" t="s">
        <v>28</v>
      </c>
      <c r="E17869" s="62" t="s">
        <v>31</v>
      </c>
      <c r="F17869" s="62" t="s">
        <v>25</v>
      </c>
      <c r="G17869" s="2">
        <v>-164.09891999999999</v>
      </c>
      <c r="H17869" t="s">
        <v>14</v>
      </c>
    </row>
    <row r="17870" spans="1:8" hidden="1" x14ac:dyDescent="0.25">
      <c r="A17870" t="s">
        <v>26</v>
      </c>
      <c r="B17870" t="s">
        <v>9</v>
      </c>
      <c r="C17870" s="62" t="s">
        <v>27</v>
      </c>
      <c r="D17870" s="62" t="s">
        <v>28</v>
      </c>
      <c r="E17870" s="62" t="s">
        <v>31</v>
      </c>
      <c r="F17870" s="62" t="s">
        <v>23</v>
      </c>
      <c r="G17870" s="2">
        <v>-117.21471999999999</v>
      </c>
      <c r="H17870" t="s">
        <v>14</v>
      </c>
    </row>
    <row r="17871" spans="1:8" hidden="1" x14ac:dyDescent="0.25">
      <c r="A17871" t="s">
        <v>26</v>
      </c>
      <c r="B17871" t="s">
        <v>9</v>
      </c>
      <c r="C17871" s="62" t="s">
        <v>27</v>
      </c>
      <c r="D17871" s="62" t="s">
        <v>28</v>
      </c>
      <c r="E17871" s="62" t="s">
        <v>31</v>
      </c>
      <c r="F17871" s="62" t="s">
        <v>24</v>
      </c>
      <c r="G17871" s="2">
        <v>-117.21471999999999</v>
      </c>
      <c r="H17871" t="s">
        <v>14</v>
      </c>
    </row>
    <row r="17872" spans="1:8" hidden="1" x14ac:dyDescent="0.25">
      <c r="A17872" t="s">
        <v>26</v>
      </c>
      <c r="B17872" t="s">
        <v>9</v>
      </c>
      <c r="C17872" s="62" t="s">
        <v>27</v>
      </c>
      <c r="D17872" s="62" t="s">
        <v>28</v>
      </c>
      <c r="E17872" s="62" t="s">
        <v>31</v>
      </c>
      <c r="F17872" s="62" t="s">
        <v>25</v>
      </c>
      <c r="G17872" s="2">
        <v>-117.21471999999999</v>
      </c>
      <c r="H17872" t="s">
        <v>14</v>
      </c>
    </row>
    <row r="17873" spans="1:8" hidden="1" x14ac:dyDescent="0.25">
      <c r="A17873" t="s">
        <v>26</v>
      </c>
      <c r="B17873" t="s">
        <v>9</v>
      </c>
      <c r="C17873" s="62" t="s">
        <v>27</v>
      </c>
      <c r="D17873" s="62" t="s">
        <v>28</v>
      </c>
      <c r="E17873" s="62" t="s">
        <v>31</v>
      </c>
      <c r="F17873" s="62" t="s">
        <v>18</v>
      </c>
      <c r="G17873" s="2">
        <v>-84.459079999999986</v>
      </c>
      <c r="H17873" t="s">
        <v>14</v>
      </c>
    </row>
    <row r="17874" spans="1:8" hidden="1" x14ac:dyDescent="0.25">
      <c r="A17874" t="s">
        <v>26</v>
      </c>
      <c r="B17874" t="s">
        <v>9</v>
      </c>
      <c r="C17874" s="62" t="s">
        <v>27</v>
      </c>
      <c r="D17874" s="62" t="s">
        <v>28</v>
      </c>
      <c r="E17874" s="62" t="s">
        <v>31</v>
      </c>
      <c r="F17874" s="62" t="s">
        <v>18</v>
      </c>
      <c r="G17874" s="2">
        <v>-1.4179199999999998</v>
      </c>
      <c r="H17874" t="s">
        <v>14</v>
      </c>
    </row>
    <row r="17875" spans="1:8" hidden="1" x14ac:dyDescent="0.25">
      <c r="A17875" t="s">
        <v>26</v>
      </c>
      <c r="B17875" t="s">
        <v>9</v>
      </c>
      <c r="C17875" s="62" t="s">
        <v>27</v>
      </c>
      <c r="D17875" s="62" t="s">
        <v>28</v>
      </c>
      <c r="E17875" s="62" t="s">
        <v>31</v>
      </c>
      <c r="F17875" s="62" t="s">
        <v>16</v>
      </c>
      <c r="G17875" s="2">
        <v>-3026.3983200000002</v>
      </c>
      <c r="H17875" t="s">
        <v>14</v>
      </c>
    </row>
    <row r="17876" spans="1:8" hidden="1" x14ac:dyDescent="0.25">
      <c r="A17876" t="s">
        <v>26</v>
      </c>
      <c r="B17876" t="s">
        <v>9</v>
      </c>
      <c r="C17876" s="62" t="s">
        <v>27</v>
      </c>
      <c r="D17876" s="62" t="s">
        <v>28</v>
      </c>
      <c r="E17876" s="62" t="s">
        <v>31</v>
      </c>
      <c r="F17876" s="62" t="s">
        <v>17</v>
      </c>
      <c r="G17876" s="2">
        <v>-2837.1228799999999</v>
      </c>
      <c r="H17876" t="s">
        <v>14</v>
      </c>
    </row>
    <row r="17877" spans="1:8" hidden="1" x14ac:dyDescent="0.25">
      <c r="A17877" t="s">
        <v>26</v>
      </c>
      <c r="B17877" t="s">
        <v>9</v>
      </c>
      <c r="C17877" s="62" t="s">
        <v>27</v>
      </c>
      <c r="D17877" s="62" t="s">
        <v>28</v>
      </c>
      <c r="E17877" s="62" t="s">
        <v>31</v>
      </c>
      <c r="F17877" s="62" t="s">
        <v>18</v>
      </c>
      <c r="G17877" s="2">
        <v>-2836.5152000000003</v>
      </c>
      <c r="H17877" t="s">
        <v>14</v>
      </c>
    </row>
    <row r="17878" spans="1:8" hidden="1" x14ac:dyDescent="0.25">
      <c r="A17878" t="s">
        <v>26</v>
      </c>
      <c r="B17878" t="s">
        <v>9</v>
      </c>
      <c r="C17878" s="62" t="s">
        <v>27</v>
      </c>
      <c r="D17878" s="62" t="s">
        <v>28</v>
      </c>
      <c r="E17878" s="62" t="s">
        <v>31</v>
      </c>
      <c r="F17878" s="62" t="s">
        <v>19</v>
      </c>
      <c r="G17878" s="2">
        <v>-2836.5152000000003</v>
      </c>
      <c r="H17878" t="s">
        <v>14</v>
      </c>
    </row>
    <row r="17879" spans="1:8" hidden="1" x14ac:dyDescent="0.25">
      <c r="A17879" t="s">
        <v>26</v>
      </c>
      <c r="B17879" t="s">
        <v>9</v>
      </c>
      <c r="C17879" s="62" t="s">
        <v>27</v>
      </c>
      <c r="D17879" s="62" t="s">
        <v>28</v>
      </c>
      <c r="E17879" s="62" t="s">
        <v>31</v>
      </c>
      <c r="F17879" s="62" t="s">
        <v>20</v>
      </c>
      <c r="G17879" s="2">
        <v>-2836.5152000000003</v>
      </c>
      <c r="H17879" t="s">
        <v>14</v>
      </c>
    </row>
    <row r="17880" spans="1:8" hidden="1" x14ac:dyDescent="0.25">
      <c r="A17880" t="s">
        <v>26</v>
      </c>
      <c r="B17880" t="s">
        <v>9</v>
      </c>
      <c r="C17880" s="62" t="s">
        <v>27</v>
      </c>
      <c r="D17880" s="62" t="s">
        <v>28</v>
      </c>
      <c r="E17880" s="62" t="s">
        <v>31</v>
      </c>
      <c r="F17880" s="62" t="s">
        <v>21</v>
      </c>
      <c r="G17880" s="2">
        <v>-2836.5152000000003</v>
      </c>
      <c r="H17880" t="s">
        <v>14</v>
      </c>
    </row>
    <row r="17881" spans="1:8" hidden="1" x14ac:dyDescent="0.25">
      <c r="A17881" t="s">
        <v>26</v>
      </c>
      <c r="B17881" t="s">
        <v>9</v>
      </c>
      <c r="C17881" s="62" t="s">
        <v>27</v>
      </c>
      <c r="D17881" s="62" t="s">
        <v>28</v>
      </c>
      <c r="E17881" s="62" t="s">
        <v>31</v>
      </c>
      <c r="F17881" s="62" t="s">
        <v>22</v>
      </c>
      <c r="G17881" s="2">
        <v>-2836.5152000000003</v>
      </c>
      <c r="H17881" t="s">
        <v>14</v>
      </c>
    </row>
    <row r="17882" spans="1:8" hidden="1" x14ac:dyDescent="0.25">
      <c r="A17882" t="s">
        <v>26</v>
      </c>
      <c r="B17882" t="s">
        <v>9</v>
      </c>
      <c r="C17882" s="62" t="s">
        <v>27</v>
      </c>
      <c r="D17882" s="62" t="s">
        <v>28</v>
      </c>
      <c r="E17882" s="62" t="s">
        <v>31</v>
      </c>
      <c r="F17882" s="62" t="s">
        <v>23</v>
      </c>
      <c r="G17882" s="2">
        <v>-2836.5152000000003</v>
      </c>
      <c r="H17882" t="s">
        <v>14</v>
      </c>
    </row>
    <row r="17883" spans="1:8" hidden="1" x14ac:dyDescent="0.25">
      <c r="A17883" t="s">
        <v>26</v>
      </c>
      <c r="B17883" t="s">
        <v>9</v>
      </c>
      <c r="C17883" s="62" t="s">
        <v>27</v>
      </c>
      <c r="D17883" s="62" t="s">
        <v>28</v>
      </c>
      <c r="E17883" s="62" t="s">
        <v>31</v>
      </c>
      <c r="F17883" s="62" t="s">
        <v>24</v>
      </c>
      <c r="G17883" s="2">
        <v>-2836.5152000000003</v>
      </c>
      <c r="H17883" t="s">
        <v>14</v>
      </c>
    </row>
    <row r="17884" spans="1:8" hidden="1" x14ac:dyDescent="0.25">
      <c r="A17884" t="s">
        <v>26</v>
      </c>
      <c r="B17884" t="s">
        <v>9</v>
      </c>
      <c r="C17884" s="62" t="s">
        <v>27</v>
      </c>
      <c r="D17884" s="62" t="s">
        <v>28</v>
      </c>
      <c r="E17884" s="62" t="s">
        <v>31</v>
      </c>
      <c r="F17884" s="62" t="s">
        <v>25</v>
      </c>
      <c r="G17884" s="2">
        <v>-2836.5152000000003</v>
      </c>
      <c r="H17884" t="s">
        <v>14</v>
      </c>
    </row>
    <row r="17885" spans="1:8" hidden="1" x14ac:dyDescent="0.25">
      <c r="A17885" t="s">
        <v>26</v>
      </c>
      <c r="B17885" t="s">
        <v>9</v>
      </c>
      <c r="C17885" s="62" t="s">
        <v>27</v>
      </c>
      <c r="D17885" s="62" t="s">
        <v>28</v>
      </c>
      <c r="E17885" s="62" t="s">
        <v>31</v>
      </c>
      <c r="F17885" s="62" t="s">
        <v>18</v>
      </c>
      <c r="G17885" s="2">
        <v>-1892.9485199999999</v>
      </c>
      <c r="H17885" t="s">
        <v>14</v>
      </c>
    </row>
    <row r="17886" spans="1:8" hidden="1" x14ac:dyDescent="0.25">
      <c r="A17886" t="s">
        <v>26</v>
      </c>
      <c r="B17886" t="s">
        <v>9</v>
      </c>
      <c r="C17886" s="62" t="s">
        <v>27</v>
      </c>
      <c r="D17886" s="62" t="s">
        <v>28</v>
      </c>
      <c r="E17886" s="62" t="s">
        <v>31</v>
      </c>
      <c r="F17886" s="62" t="s">
        <v>19</v>
      </c>
      <c r="G17886" s="2">
        <v>-1892.9485199999999</v>
      </c>
      <c r="H17886" t="s">
        <v>14</v>
      </c>
    </row>
    <row r="17887" spans="1:8" hidden="1" x14ac:dyDescent="0.25">
      <c r="A17887" t="s">
        <v>26</v>
      </c>
      <c r="B17887" t="s">
        <v>9</v>
      </c>
      <c r="C17887" s="62" t="s">
        <v>27</v>
      </c>
      <c r="D17887" s="62" t="s">
        <v>28</v>
      </c>
      <c r="E17887" s="62" t="s">
        <v>31</v>
      </c>
      <c r="F17887" s="62" t="s">
        <v>20</v>
      </c>
      <c r="G17887" s="2">
        <v>-1892.9485199999999</v>
      </c>
      <c r="H17887" t="s">
        <v>14</v>
      </c>
    </row>
    <row r="17888" spans="1:8" hidden="1" x14ac:dyDescent="0.25">
      <c r="A17888" t="s">
        <v>26</v>
      </c>
      <c r="B17888" t="s">
        <v>9</v>
      </c>
      <c r="C17888" s="62" t="s">
        <v>27</v>
      </c>
      <c r="D17888" s="62" t="s">
        <v>28</v>
      </c>
      <c r="E17888" s="62" t="s">
        <v>31</v>
      </c>
      <c r="F17888" s="62" t="s">
        <v>21</v>
      </c>
      <c r="G17888" s="2">
        <v>-1892.9485199999999</v>
      </c>
      <c r="H17888" t="s">
        <v>14</v>
      </c>
    </row>
    <row r="17889" spans="1:8" hidden="1" x14ac:dyDescent="0.25">
      <c r="A17889" t="s">
        <v>26</v>
      </c>
      <c r="B17889" t="s">
        <v>9</v>
      </c>
      <c r="C17889" s="62" t="s">
        <v>27</v>
      </c>
      <c r="D17889" s="62" t="s">
        <v>28</v>
      </c>
      <c r="E17889" s="62" t="s">
        <v>31</v>
      </c>
      <c r="F17889" s="62" t="s">
        <v>22</v>
      </c>
      <c r="G17889" s="2">
        <v>-1892.9485199999999</v>
      </c>
      <c r="H17889" t="s">
        <v>14</v>
      </c>
    </row>
    <row r="17890" spans="1:8" hidden="1" x14ac:dyDescent="0.25">
      <c r="A17890" t="s">
        <v>26</v>
      </c>
      <c r="B17890" t="s">
        <v>9</v>
      </c>
      <c r="C17890" s="62" t="s">
        <v>27</v>
      </c>
      <c r="D17890" s="62" t="s">
        <v>28</v>
      </c>
      <c r="E17890" s="62" t="s">
        <v>31</v>
      </c>
      <c r="F17890" s="62" t="s">
        <v>23</v>
      </c>
      <c r="G17890" s="2">
        <v>-1892.9485199999999</v>
      </c>
      <c r="H17890" t="s">
        <v>14</v>
      </c>
    </row>
    <row r="17891" spans="1:8" hidden="1" x14ac:dyDescent="0.25">
      <c r="A17891" t="s">
        <v>26</v>
      </c>
      <c r="B17891" t="s">
        <v>9</v>
      </c>
      <c r="C17891" s="62" t="s">
        <v>27</v>
      </c>
      <c r="D17891" s="62" t="s">
        <v>28</v>
      </c>
      <c r="E17891" s="62" t="s">
        <v>31</v>
      </c>
      <c r="F17891" s="62" t="s">
        <v>24</v>
      </c>
      <c r="G17891" s="2">
        <v>-1892.9485199999999</v>
      </c>
      <c r="H17891" t="s">
        <v>14</v>
      </c>
    </row>
    <row r="17892" spans="1:8" hidden="1" x14ac:dyDescent="0.25">
      <c r="A17892" t="s">
        <v>26</v>
      </c>
      <c r="B17892" t="s">
        <v>9</v>
      </c>
      <c r="C17892" s="62" t="s">
        <v>27</v>
      </c>
      <c r="D17892" s="62" t="s">
        <v>28</v>
      </c>
      <c r="E17892" s="62" t="s">
        <v>31</v>
      </c>
      <c r="F17892" s="62" t="s">
        <v>25</v>
      </c>
      <c r="G17892" s="2">
        <v>-1892.9485199999999</v>
      </c>
      <c r="H17892" t="s">
        <v>14</v>
      </c>
    </row>
    <row r="17893" spans="1:8" hidden="1" x14ac:dyDescent="0.25">
      <c r="A17893" t="s">
        <v>26</v>
      </c>
      <c r="B17893" t="s">
        <v>9</v>
      </c>
      <c r="C17893" s="62" t="s">
        <v>27</v>
      </c>
      <c r="D17893" s="62" t="s">
        <v>28</v>
      </c>
      <c r="E17893" s="62" t="s">
        <v>31</v>
      </c>
      <c r="F17893" s="62" t="s">
        <v>17</v>
      </c>
      <c r="G17893" s="2">
        <v>-1689.70488</v>
      </c>
      <c r="H17893" t="s">
        <v>14</v>
      </c>
    </row>
    <row r="17894" spans="1:8" hidden="1" x14ac:dyDescent="0.25">
      <c r="A17894" t="s">
        <v>26</v>
      </c>
      <c r="B17894" t="s">
        <v>9</v>
      </c>
      <c r="C17894" s="62" t="s">
        <v>27</v>
      </c>
      <c r="D17894" s="62" t="s">
        <v>28</v>
      </c>
      <c r="E17894" s="62" t="s">
        <v>31</v>
      </c>
      <c r="F17894" s="62" t="s">
        <v>13</v>
      </c>
      <c r="G17894" s="2">
        <v>-1502.6407200000001</v>
      </c>
      <c r="H17894" t="s">
        <v>14</v>
      </c>
    </row>
    <row r="17895" spans="1:8" hidden="1" x14ac:dyDescent="0.25">
      <c r="A17895" t="s">
        <v>26</v>
      </c>
      <c r="B17895" t="s">
        <v>9</v>
      </c>
      <c r="C17895" s="62" t="s">
        <v>27</v>
      </c>
      <c r="D17895" s="62" t="s">
        <v>28</v>
      </c>
      <c r="E17895" s="62" t="s">
        <v>31</v>
      </c>
      <c r="F17895" s="62" t="s">
        <v>15</v>
      </c>
      <c r="G17895" s="2">
        <v>-1502.6407200000001</v>
      </c>
      <c r="H17895" t="s">
        <v>14</v>
      </c>
    </row>
    <row r="17896" spans="1:8" hidden="1" x14ac:dyDescent="0.25">
      <c r="A17896" t="s">
        <v>26</v>
      </c>
      <c r="B17896" t="s">
        <v>9</v>
      </c>
      <c r="C17896" s="62" t="s">
        <v>27</v>
      </c>
      <c r="D17896" s="62" t="s">
        <v>28</v>
      </c>
      <c r="E17896" s="62" t="s">
        <v>31</v>
      </c>
      <c r="F17896" s="62" t="s">
        <v>22</v>
      </c>
      <c r="G17896" s="2">
        <v>-1371.3733999999999</v>
      </c>
      <c r="H17896" t="s">
        <v>14</v>
      </c>
    </row>
    <row r="17897" spans="1:8" hidden="1" x14ac:dyDescent="0.25">
      <c r="A17897" t="s">
        <v>26</v>
      </c>
      <c r="B17897" t="s">
        <v>9</v>
      </c>
      <c r="C17897" s="62" t="s">
        <v>27</v>
      </c>
      <c r="D17897" s="62" t="s">
        <v>28</v>
      </c>
      <c r="E17897" s="62" t="s">
        <v>31</v>
      </c>
      <c r="F17897" s="62" t="s">
        <v>23</v>
      </c>
      <c r="G17897" s="2">
        <v>-1371.3733999999999</v>
      </c>
      <c r="H17897" t="s">
        <v>14</v>
      </c>
    </row>
    <row r="17898" spans="1:8" hidden="1" x14ac:dyDescent="0.25">
      <c r="A17898" t="s">
        <v>26</v>
      </c>
      <c r="B17898" t="s">
        <v>9</v>
      </c>
      <c r="C17898" s="62" t="s">
        <v>27</v>
      </c>
      <c r="D17898" s="62" t="s">
        <v>28</v>
      </c>
      <c r="E17898" s="62" t="s">
        <v>31</v>
      </c>
      <c r="F17898" s="62" t="s">
        <v>24</v>
      </c>
      <c r="G17898" s="2">
        <v>-1371.3733999999999</v>
      </c>
      <c r="H17898" t="s">
        <v>14</v>
      </c>
    </row>
    <row r="17899" spans="1:8" hidden="1" x14ac:dyDescent="0.25">
      <c r="A17899" t="s">
        <v>26</v>
      </c>
      <c r="B17899" t="s">
        <v>9</v>
      </c>
      <c r="C17899" s="62" t="s">
        <v>27</v>
      </c>
      <c r="D17899" s="62" t="s">
        <v>28</v>
      </c>
      <c r="E17899" s="62" t="s">
        <v>31</v>
      </c>
      <c r="F17899" s="62" t="s">
        <v>25</v>
      </c>
      <c r="G17899" s="2">
        <v>-1371.3733999999999</v>
      </c>
      <c r="H17899" t="s">
        <v>14</v>
      </c>
    </row>
    <row r="17900" spans="1:8" hidden="1" x14ac:dyDescent="0.25">
      <c r="A17900" t="s">
        <v>26</v>
      </c>
      <c r="B17900" t="s">
        <v>9</v>
      </c>
      <c r="C17900" s="62" t="s">
        <v>27</v>
      </c>
      <c r="D17900" s="62" t="s">
        <v>28</v>
      </c>
      <c r="E17900" s="62" t="s">
        <v>31</v>
      </c>
      <c r="F17900" s="62" t="s">
        <v>16</v>
      </c>
      <c r="G17900" s="2">
        <v>-1066.63032</v>
      </c>
      <c r="H17900" t="s">
        <v>14</v>
      </c>
    </row>
    <row r="17901" spans="1:8" hidden="1" x14ac:dyDescent="0.25">
      <c r="A17901" t="s">
        <v>26</v>
      </c>
      <c r="B17901" t="s">
        <v>9</v>
      </c>
      <c r="C17901" s="62" t="s">
        <v>27</v>
      </c>
      <c r="D17901" s="62" t="s">
        <v>28</v>
      </c>
      <c r="E17901" s="62" t="s">
        <v>31</v>
      </c>
      <c r="F17901" s="62" t="s">
        <v>18</v>
      </c>
      <c r="G17901" s="2">
        <v>-925.96083999999985</v>
      </c>
      <c r="H17901" t="s">
        <v>14</v>
      </c>
    </row>
    <row r="17902" spans="1:8" hidden="1" x14ac:dyDescent="0.25">
      <c r="A17902" t="s">
        <v>26</v>
      </c>
      <c r="B17902" t="s">
        <v>9</v>
      </c>
      <c r="C17902" s="62" t="s">
        <v>27</v>
      </c>
      <c r="D17902" s="62" t="s">
        <v>28</v>
      </c>
      <c r="E17902" s="62" t="s">
        <v>31</v>
      </c>
      <c r="F17902" s="62" t="s">
        <v>19</v>
      </c>
      <c r="G17902" s="2">
        <v>-925.96083999999985</v>
      </c>
      <c r="H17902" t="s">
        <v>14</v>
      </c>
    </row>
    <row r="17903" spans="1:8" hidden="1" x14ac:dyDescent="0.25">
      <c r="A17903" t="s">
        <v>26</v>
      </c>
      <c r="B17903" t="s">
        <v>9</v>
      </c>
      <c r="C17903" s="62" t="s">
        <v>27</v>
      </c>
      <c r="D17903" s="62" t="s">
        <v>28</v>
      </c>
      <c r="E17903" s="62" t="s">
        <v>31</v>
      </c>
      <c r="F17903" s="62" t="s">
        <v>20</v>
      </c>
      <c r="G17903" s="2">
        <v>-925.96083999999985</v>
      </c>
      <c r="H17903" t="s">
        <v>14</v>
      </c>
    </row>
    <row r="17904" spans="1:8" hidden="1" x14ac:dyDescent="0.25">
      <c r="A17904" t="s">
        <v>26</v>
      </c>
      <c r="B17904" t="s">
        <v>9</v>
      </c>
      <c r="C17904" s="62" t="s">
        <v>27</v>
      </c>
      <c r="D17904" s="62" t="s">
        <v>28</v>
      </c>
      <c r="E17904" s="62" t="s">
        <v>31</v>
      </c>
      <c r="F17904" s="62" t="s">
        <v>21</v>
      </c>
      <c r="G17904" s="2">
        <v>-925.96083999999985</v>
      </c>
      <c r="H17904" t="s">
        <v>14</v>
      </c>
    </row>
    <row r="17905" spans="1:8" hidden="1" x14ac:dyDescent="0.25">
      <c r="A17905" t="s">
        <v>26</v>
      </c>
      <c r="B17905" t="s">
        <v>9</v>
      </c>
      <c r="C17905" s="62" t="s">
        <v>27</v>
      </c>
      <c r="D17905" s="62" t="s">
        <v>28</v>
      </c>
      <c r="E17905" s="62" t="s">
        <v>31</v>
      </c>
      <c r="F17905" s="62" t="s">
        <v>22</v>
      </c>
      <c r="G17905" s="2">
        <v>-925.96083999999985</v>
      </c>
      <c r="H17905" t="s">
        <v>14</v>
      </c>
    </row>
    <row r="17906" spans="1:8" hidden="1" x14ac:dyDescent="0.25">
      <c r="A17906" t="s">
        <v>26</v>
      </c>
      <c r="B17906" t="s">
        <v>9</v>
      </c>
      <c r="C17906" s="62" t="s">
        <v>27</v>
      </c>
      <c r="D17906" s="62" t="s">
        <v>28</v>
      </c>
      <c r="E17906" s="62" t="s">
        <v>31</v>
      </c>
      <c r="F17906" s="62" t="s">
        <v>23</v>
      </c>
      <c r="G17906" s="2">
        <v>-925.96083999999985</v>
      </c>
      <c r="H17906" t="s">
        <v>14</v>
      </c>
    </row>
    <row r="17907" spans="1:8" hidden="1" x14ac:dyDescent="0.25">
      <c r="A17907" t="s">
        <v>26</v>
      </c>
      <c r="B17907" t="s">
        <v>9</v>
      </c>
      <c r="C17907" s="62" t="s">
        <v>27</v>
      </c>
      <c r="D17907" s="62" t="s">
        <v>28</v>
      </c>
      <c r="E17907" s="62" t="s">
        <v>31</v>
      </c>
      <c r="F17907" s="62" t="s">
        <v>24</v>
      </c>
      <c r="G17907" s="2">
        <v>-925.96083999999985</v>
      </c>
      <c r="H17907" t="s">
        <v>14</v>
      </c>
    </row>
    <row r="17908" spans="1:8" hidden="1" x14ac:dyDescent="0.25">
      <c r="A17908" t="s">
        <v>26</v>
      </c>
      <c r="B17908" t="s">
        <v>9</v>
      </c>
      <c r="C17908" s="62" t="s">
        <v>27</v>
      </c>
      <c r="D17908" s="62" t="s">
        <v>28</v>
      </c>
      <c r="E17908" s="62" t="s">
        <v>31</v>
      </c>
      <c r="F17908" s="62" t="s">
        <v>25</v>
      </c>
      <c r="G17908" s="2">
        <v>-925.96083999999985</v>
      </c>
      <c r="H17908" t="s">
        <v>14</v>
      </c>
    </row>
    <row r="17909" spans="1:8" hidden="1" x14ac:dyDescent="0.25">
      <c r="A17909" t="s">
        <v>26</v>
      </c>
      <c r="B17909" t="s">
        <v>9</v>
      </c>
      <c r="C17909" s="62" t="s">
        <v>27</v>
      </c>
      <c r="D17909" s="62" t="s">
        <v>28</v>
      </c>
      <c r="E17909" s="62" t="s">
        <v>31</v>
      </c>
      <c r="F17909" s="62" t="s">
        <v>17</v>
      </c>
      <c r="G17909" s="2">
        <v>-821.29639999999995</v>
      </c>
      <c r="H17909" t="s">
        <v>14</v>
      </c>
    </row>
    <row r="17910" spans="1:8" hidden="1" x14ac:dyDescent="0.25">
      <c r="A17910" t="s">
        <v>26</v>
      </c>
      <c r="B17910" t="s">
        <v>9</v>
      </c>
      <c r="C17910" s="62" t="s">
        <v>27</v>
      </c>
      <c r="D17910" s="62" t="s">
        <v>28</v>
      </c>
      <c r="E17910" s="62" t="s">
        <v>31</v>
      </c>
      <c r="F17910" s="62" t="s">
        <v>18</v>
      </c>
      <c r="G17910" s="2">
        <v>-820.48615999999993</v>
      </c>
      <c r="H17910" t="s">
        <v>14</v>
      </c>
    </row>
    <row r="17911" spans="1:8" hidden="1" x14ac:dyDescent="0.25">
      <c r="A17911" t="s">
        <v>26</v>
      </c>
      <c r="B17911" t="s">
        <v>9</v>
      </c>
      <c r="C17911" s="62" t="s">
        <v>27</v>
      </c>
      <c r="D17911" s="62" t="s">
        <v>28</v>
      </c>
      <c r="E17911" s="62" t="s">
        <v>31</v>
      </c>
      <c r="F17911" s="62" t="s">
        <v>19</v>
      </c>
      <c r="G17911" s="2">
        <v>-820.48615999999993</v>
      </c>
      <c r="H17911" t="s">
        <v>14</v>
      </c>
    </row>
    <row r="17912" spans="1:8" hidden="1" x14ac:dyDescent="0.25">
      <c r="A17912" t="s">
        <v>26</v>
      </c>
      <c r="B17912" t="s">
        <v>9</v>
      </c>
      <c r="C17912" s="62" t="s">
        <v>27</v>
      </c>
      <c r="D17912" s="62" t="s">
        <v>28</v>
      </c>
      <c r="E17912" s="62" t="s">
        <v>31</v>
      </c>
      <c r="F17912" s="62" t="s">
        <v>20</v>
      </c>
      <c r="G17912" s="2">
        <v>-820.48615999999993</v>
      </c>
      <c r="H17912" t="s">
        <v>14</v>
      </c>
    </row>
    <row r="17913" spans="1:8" hidden="1" x14ac:dyDescent="0.25">
      <c r="A17913" t="s">
        <v>26</v>
      </c>
      <c r="B17913" t="s">
        <v>9</v>
      </c>
      <c r="C17913" s="62" t="s">
        <v>27</v>
      </c>
      <c r="D17913" s="62" t="s">
        <v>28</v>
      </c>
      <c r="E17913" s="62" t="s">
        <v>31</v>
      </c>
      <c r="F17913" s="62" t="s">
        <v>21</v>
      </c>
      <c r="G17913" s="2">
        <v>-820.48615999999993</v>
      </c>
      <c r="H17913" t="s">
        <v>14</v>
      </c>
    </row>
    <row r="17914" spans="1:8" hidden="1" x14ac:dyDescent="0.25">
      <c r="A17914" t="s">
        <v>26</v>
      </c>
      <c r="B17914" t="s">
        <v>9</v>
      </c>
      <c r="C17914" s="62" t="s">
        <v>27</v>
      </c>
      <c r="D17914" s="62" t="s">
        <v>28</v>
      </c>
      <c r="E17914" s="62" t="s">
        <v>31</v>
      </c>
      <c r="F17914" s="62" t="s">
        <v>23</v>
      </c>
      <c r="G17914" s="2">
        <v>-656.37880000000007</v>
      </c>
      <c r="H17914" t="s">
        <v>14</v>
      </c>
    </row>
    <row r="17915" spans="1:8" hidden="1" x14ac:dyDescent="0.25">
      <c r="A17915" t="s">
        <v>26</v>
      </c>
      <c r="B17915" t="s">
        <v>9</v>
      </c>
      <c r="C17915" s="62" t="s">
        <v>27</v>
      </c>
      <c r="D17915" s="62" t="s">
        <v>28</v>
      </c>
      <c r="E17915" s="62" t="s">
        <v>31</v>
      </c>
      <c r="F17915" s="62" t="s">
        <v>24</v>
      </c>
      <c r="G17915" s="2">
        <v>-656.37880000000007</v>
      </c>
      <c r="H17915" t="s">
        <v>14</v>
      </c>
    </row>
    <row r="17916" spans="1:8" hidden="1" x14ac:dyDescent="0.25">
      <c r="A17916" t="s">
        <v>26</v>
      </c>
      <c r="B17916" t="s">
        <v>9</v>
      </c>
      <c r="C17916" s="62" t="s">
        <v>27</v>
      </c>
      <c r="D17916" s="62" t="s">
        <v>28</v>
      </c>
      <c r="E17916" s="62" t="s">
        <v>31</v>
      </c>
      <c r="F17916" s="62" t="s">
        <v>25</v>
      </c>
      <c r="G17916" s="2">
        <v>-656.37880000000007</v>
      </c>
      <c r="H17916" t="s">
        <v>14</v>
      </c>
    </row>
    <row r="17917" spans="1:8" hidden="1" x14ac:dyDescent="0.25">
      <c r="A17917" t="s">
        <v>26</v>
      </c>
      <c r="B17917" t="s">
        <v>9</v>
      </c>
      <c r="C17917" s="62" t="s">
        <v>27</v>
      </c>
      <c r="D17917" s="62" t="s">
        <v>28</v>
      </c>
      <c r="E17917" s="62" t="s">
        <v>31</v>
      </c>
      <c r="F17917" s="62" t="s">
        <v>23</v>
      </c>
      <c r="G17917" s="2">
        <v>-569.64936</v>
      </c>
      <c r="H17917" t="s">
        <v>14</v>
      </c>
    </row>
    <row r="17918" spans="1:8" hidden="1" x14ac:dyDescent="0.25">
      <c r="A17918" t="s">
        <v>26</v>
      </c>
      <c r="B17918" t="s">
        <v>9</v>
      </c>
      <c r="C17918" s="62" t="s">
        <v>27</v>
      </c>
      <c r="D17918" s="62" t="s">
        <v>28</v>
      </c>
      <c r="E17918" s="62" t="s">
        <v>31</v>
      </c>
      <c r="F17918" s="62" t="s">
        <v>24</v>
      </c>
      <c r="G17918" s="2">
        <v>-569.64936</v>
      </c>
      <c r="H17918" t="s">
        <v>14</v>
      </c>
    </row>
    <row r="17919" spans="1:8" hidden="1" x14ac:dyDescent="0.25">
      <c r="A17919" t="s">
        <v>26</v>
      </c>
      <c r="B17919" t="s">
        <v>9</v>
      </c>
      <c r="C17919" s="62" t="s">
        <v>27</v>
      </c>
      <c r="D17919" s="62" t="s">
        <v>28</v>
      </c>
      <c r="E17919" s="62" t="s">
        <v>31</v>
      </c>
      <c r="F17919" s="62" t="s">
        <v>25</v>
      </c>
      <c r="G17919" s="2">
        <v>-569.64936</v>
      </c>
      <c r="H17919" t="s">
        <v>14</v>
      </c>
    </row>
    <row r="17920" spans="1:8" hidden="1" x14ac:dyDescent="0.25">
      <c r="A17920" t="s">
        <v>26</v>
      </c>
      <c r="B17920" t="s">
        <v>9</v>
      </c>
      <c r="C17920" s="62" t="s">
        <v>27</v>
      </c>
      <c r="D17920" s="62" t="s">
        <v>28</v>
      </c>
      <c r="E17920" s="62" t="s">
        <v>31</v>
      </c>
      <c r="F17920" s="62" t="s">
        <v>13</v>
      </c>
      <c r="G17920" s="2">
        <v>-529.67752000000007</v>
      </c>
      <c r="H17920" t="s">
        <v>14</v>
      </c>
    </row>
    <row r="17921" spans="1:8" hidden="1" x14ac:dyDescent="0.25">
      <c r="A17921" t="s">
        <v>26</v>
      </c>
      <c r="B17921" t="s">
        <v>9</v>
      </c>
      <c r="C17921" s="62" t="s">
        <v>27</v>
      </c>
      <c r="D17921" s="62" t="s">
        <v>28</v>
      </c>
      <c r="E17921" s="62" t="s">
        <v>31</v>
      </c>
      <c r="F17921" s="62" t="s">
        <v>15</v>
      </c>
      <c r="G17921" s="2">
        <v>-529.67752000000007</v>
      </c>
      <c r="H17921" t="s">
        <v>14</v>
      </c>
    </row>
    <row r="17922" spans="1:8" hidden="1" x14ac:dyDescent="0.25">
      <c r="A17922" t="s">
        <v>26</v>
      </c>
      <c r="B17922" t="s">
        <v>9</v>
      </c>
      <c r="C17922" s="62" t="s">
        <v>27</v>
      </c>
      <c r="D17922" s="62" t="s">
        <v>28</v>
      </c>
      <c r="E17922" s="62" t="s">
        <v>31</v>
      </c>
      <c r="F17922" s="62" t="s">
        <v>16</v>
      </c>
      <c r="G17922" s="2">
        <v>-529.67752000000007</v>
      </c>
      <c r="H17922" t="s">
        <v>14</v>
      </c>
    </row>
    <row r="17923" spans="1:8" hidden="1" x14ac:dyDescent="0.25">
      <c r="A17923" t="s">
        <v>26</v>
      </c>
      <c r="B17923" t="s">
        <v>9</v>
      </c>
      <c r="C17923" s="62" t="s">
        <v>27</v>
      </c>
      <c r="D17923" s="62" t="s">
        <v>28</v>
      </c>
      <c r="E17923" s="62" t="s">
        <v>31</v>
      </c>
      <c r="F17923" s="62" t="s">
        <v>23</v>
      </c>
      <c r="G17923" s="2">
        <v>-529.67752000000007</v>
      </c>
      <c r="H17923" t="s">
        <v>14</v>
      </c>
    </row>
    <row r="17924" spans="1:8" hidden="1" x14ac:dyDescent="0.25">
      <c r="A17924" t="s">
        <v>26</v>
      </c>
      <c r="B17924" t="s">
        <v>9</v>
      </c>
      <c r="C17924" s="62" t="s">
        <v>27</v>
      </c>
      <c r="D17924" s="62" t="s">
        <v>28</v>
      </c>
      <c r="E17924" s="62" t="s">
        <v>31</v>
      </c>
      <c r="F17924" s="62" t="s">
        <v>24</v>
      </c>
      <c r="G17924" s="2">
        <v>-529.67752000000007</v>
      </c>
      <c r="H17924" t="s">
        <v>14</v>
      </c>
    </row>
    <row r="17925" spans="1:8" hidden="1" x14ac:dyDescent="0.25">
      <c r="A17925" t="s">
        <v>26</v>
      </c>
      <c r="B17925" t="s">
        <v>9</v>
      </c>
      <c r="C17925" s="62" t="s">
        <v>27</v>
      </c>
      <c r="D17925" s="62" t="s">
        <v>28</v>
      </c>
      <c r="E17925" s="62" t="s">
        <v>31</v>
      </c>
      <c r="F17925" s="62" t="s">
        <v>25</v>
      </c>
      <c r="G17925" s="2">
        <v>-529.67752000000007</v>
      </c>
      <c r="H17925" t="s">
        <v>14</v>
      </c>
    </row>
    <row r="17926" spans="1:8" hidden="1" x14ac:dyDescent="0.25">
      <c r="A17926" t="s">
        <v>26</v>
      </c>
      <c r="B17926" t="s">
        <v>9</v>
      </c>
      <c r="C17926" s="62" t="s">
        <v>27</v>
      </c>
      <c r="D17926" s="62" t="s">
        <v>28</v>
      </c>
      <c r="E17926" s="62" t="s">
        <v>31</v>
      </c>
      <c r="F17926" s="62" t="s">
        <v>22</v>
      </c>
      <c r="G17926" s="2">
        <v>-529.67752000000007</v>
      </c>
      <c r="H17926" t="s">
        <v>14</v>
      </c>
    </row>
    <row r="17927" spans="1:8" hidden="1" x14ac:dyDescent="0.25">
      <c r="A17927" t="s">
        <v>26</v>
      </c>
      <c r="B17927" t="s">
        <v>9</v>
      </c>
      <c r="C17927" s="62" t="s">
        <v>27</v>
      </c>
      <c r="D17927" s="62" t="s">
        <v>28</v>
      </c>
      <c r="E17927" s="62" t="s">
        <v>31</v>
      </c>
      <c r="F17927" s="62" t="s">
        <v>13</v>
      </c>
      <c r="G17927" s="2">
        <v>-447.27780000000001</v>
      </c>
      <c r="H17927" t="s">
        <v>14</v>
      </c>
    </row>
    <row r="17928" spans="1:8" hidden="1" x14ac:dyDescent="0.25">
      <c r="A17928" t="s">
        <v>26</v>
      </c>
      <c r="B17928" t="s">
        <v>9</v>
      </c>
      <c r="C17928" s="62" t="s">
        <v>27</v>
      </c>
      <c r="D17928" s="62" t="s">
        <v>28</v>
      </c>
      <c r="E17928" s="62" t="s">
        <v>31</v>
      </c>
      <c r="F17928" s="62" t="s">
        <v>15</v>
      </c>
      <c r="G17928" s="2">
        <v>-447.27780000000001</v>
      </c>
      <c r="H17928" t="s">
        <v>14</v>
      </c>
    </row>
    <row r="17929" spans="1:8" hidden="1" x14ac:dyDescent="0.25">
      <c r="A17929" t="s">
        <v>26</v>
      </c>
      <c r="B17929" t="s">
        <v>9</v>
      </c>
      <c r="C17929" s="62" t="s">
        <v>27</v>
      </c>
      <c r="D17929" s="62" t="s">
        <v>28</v>
      </c>
      <c r="E17929" s="62" t="s">
        <v>31</v>
      </c>
      <c r="F17929" s="62" t="s">
        <v>16</v>
      </c>
      <c r="G17929" s="2">
        <v>-447.27780000000001</v>
      </c>
      <c r="H17929" t="s">
        <v>14</v>
      </c>
    </row>
    <row r="17930" spans="1:8" hidden="1" x14ac:dyDescent="0.25">
      <c r="A17930" t="s">
        <v>26</v>
      </c>
      <c r="B17930" t="s">
        <v>9</v>
      </c>
      <c r="C17930" s="62" t="s">
        <v>27</v>
      </c>
      <c r="D17930" s="62" t="s">
        <v>28</v>
      </c>
      <c r="E17930" s="62" t="s">
        <v>31</v>
      </c>
      <c r="F17930" s="62" t="s">
        <v>22</v>
      </c>
      <c r="G17930" s="2">
        <v>-447.27780000000001</v>
      </c>
      <c r="H17930" t="s">
        <v>14</v>
      </c>
    </row>
    <row r="17931" spans="1:8" hidden="1" x14ac:dyDescent="0.25">
      <c r="A17931" t="s">
        <v>26</v>
      </c>
      <c r="B17931" t="s">
        <v>9</v>
      </c>
      <c r="C17931" s="62" t="s">
        <v>27</v>
      </c>
      <c r="D17931" s="62" t="s">
        <v>28</v>
      </c>
      <c r="E17931" s="62" t="s">
        <v>31</v>
      </c>
      <c r="F17931" s="62" t="s">
        <v>18</v>
      </c>
      <c r="G17931" s="2">
        <v>-406.48728</v>
      </c>
      <c r="H17931" t="s">
        <v>14</v>
      </c>
    </row>
    <row r="17932" spans="1:8" hidden="1" x14ac:dyDescent="0.25">
      <c r="A17932" t="s">
        <v>26</v>
      </c>
      <c r="B17932" t="s">
        <v>9</v>
      </c>
      <c r="C17932" s="62" t="s">
        <v>27</v>
      </c>
      <c r="D17932" s="62" t="s">
        <v>28</v>
      </c>
      <c r="E17932" s="62" t="s">
        <v>31</v>
      </c>
      <c r="F17932" s="62" t="s">
        <v>19</v>
      </c>
      <c r="G17932" s="2">
        <v>-406.48728</v>
      </c>
      <c r="H17932" t="s">
        <v>14</v>
      </c>
    </row>
    <row r="17933" spans="1:8" hidden="1" x14ac:dyDescent="0.25">
      <c r="A17933" t="s">
        <v>26</v>
      </c>
      <c r="B17933" t="s">
        <v>9</v>
      </c>
      <c r="C17933" s="62" t="s">
        <v>27</v>
      </c>
      <c r="D17933" s="62" t="s">
        <v>28</v>
      </c>
      <c r="E17933" s="62" t="s">
        <v>31</v>
      </c>
      <c r="F17933" s="62" t="s">
        <v>20</v>
      </c>
      <c r="G17933" s="2">
        <v>-406.48728</v>
      </c>
      <c r="H17933" t="s">
        <v>14</v>
      </c>
    </row>
    <row r="17934" spans="1:8" hidden="1" x14ac:dyDescent="0.25">
      <c r="A17934" t="s">
        <v>26</v>
      </c>
      <c r="B17934" t="s">
        <v>9</v>
      </c>
      <c r="C17934" s="62" t="s">
        <v>27</v>
      </c>
      <c r="D17934" s="62" t="s">
        <v>28</v>
      </c>
      <c r="E17934" s="62" t="s">
        <v>31</v>
      </c>
      <c r="F17934" s="62" t="s">
        <v>21</v>
      </c>
      <c r="G17934" s="2">
        <v>-406.48728</v>
      </c>
      <c r="H17934" t="s">
        <v>14</v>
      </c>
    </row>
    <row r="17935" spans="1:8" hidden="1" x14ac:dyDescent="0.25">
      <c r="A17935" t="s">
        <v>26</v>
      </c>
      <c r="B17935" t="s">
        <v>9</v>
      </c>
      <c r="C17935" s="62" t="s">
        <v>27</v>
      </c>
      <c r="D17935" s="62" t="s">
        <v>28</v>
      </c>
      <c r="E17935" s="62" t="s">
        <v>31</v>
      </c>
      <c r="F17935" s="62" t="s">
        <v>22</v>
      </c>
      <c r="G17935" s="2">
        <v>-406.48728</v>
      </c>
      <c r="H17935" t="s">
        <v>14</v>
      </c>
    </row>
    <row r="17936" spans="1:8" hidden="1" x14ac:dyDescent="0.25">
      <c r="A17936" t="s">
        <v>26</v>
      </c>
      <c r="B17936" t="s">
        <v>9</v>
      </c>
      <c r="C17936" s="62" t="s">
        <v>27</v>
      </c>
      <c r="D17936" s="62" t="s">
        <v>28</v>
      </c>
      <c r="E17936" s="62" t="s">
        <v>31</v>
      </c>
      <c r="F17936" s="62" t="s">
        <v>23</v>
      </c>
      <c r="G17936" s="2">
        <v>-406.48728</v>
      </c>
      <c r="H17936" t="s">
        <v>14</v>
      </c>
    </row>
    <row r="17937" spans="1:8" hidden="1" x14ac:dyDescent="0.25">
      <c r="A17937" t="s">
        <v>26</v>
      </c>
      <c r="B17937" t="s">
        <v>9</v>
      </c>
      <c r="C17937" s="62" t="s">
        <v>27</v>
      </c>
      <c r="D17937" s="62" t="s">
        <v>28</v>
      </c>
      <c r="E17937" s="62" t="s">
        <v>31</v>
      </c>
      <c r="F17937" s="62" t="s">
        <v>24</v>
      </c>
      <c r="G17937" s="2">
        <v>-406.48728</v>
      </c>
      <c r="H17937" t="s">
        <v>14</v>
      </c>
    </row>
    <row r="17938" spans="1:8" hidden="1" x14ac:dyDescent="0.25">
      <c r="A17938" t="s">
        <v>26</v>
      </c>
      <c r="B17938" t="s">
        <v>9</v>
      </c>
      <c r="C17938" s="62" t="s">
        <v>27</v>
      </c>
      <c r="D17938" s="62" t="s">
        <v>28</v>
      </c>
      <c r="E17938" s="62" t="s">
        <v>31</v>
      </c>
      <c r="F17938" s="62" t="s">
        <v>25</v>
      </c>
      <c r="G17938" s="2">
        <v>-406.48728</v>
      </c>
      <c r="H17938" t="s">
        <v>14</v>
      </c>
    </row>
    <row r="17939" spans="1:8" hidden="1" x14ac:dyDescent="0.25">
      <c r="A17939" t="s">
        <v>26</v>
      </c>
      <c r="B17939" t="s">
        <v>9</v>
      </c>
      <c r="C17939" s="62" t="s">
        <v>27</v>
      </c>
      <c r="D17939" s="62" t="s">
        <v>28</v>
      </c>
      <c r="E17939" s="62" t="s">
        <v>31</v>
      </c>
      <c r="F17939" s="62" t="s">
        <v>22</v>
      </c>
      <c r="G17939" s="2">
        <v>-400.86623999999995</v>
      </c>
      <c r="H17939" t="s">
        <v>14</v>
      </c>
    </row>
    <row r="17940" spans="1:8" hidden="1" x14ac:dyDescent="0.25">
      <c r="A17940" t="s">
        <v>26</v>
      </c>
      <c r="B17940" t="s">
        <v>9</v>
      </c>
      <c r="C17940" s="62" t="s">
        <v>27</v>
      </c>
      <c r="D17940" s="62" t="s">
        <v>28</v>
      </c>
      <c r="E17940" s="62" t="s">
        <v>31</v>
      </c>
      <c r="F17940" s="62" t="s">
        <v>17</v>
      </c>
      <c r="G17940" s="2">
        <v>-340.40207999999996</v>
      </c>
      <c r="H17940" t="s">
        <v>14</v>
      </c>
    </row>
    <row r="17941" spans="1:8" hidden="1" x14ac:dyDescent="0.25">
      <c r="A17941" t="s">
        <v>26</v>
      </c>
      <c r="B17941" t="s">
        <v>9</v>
      </c>
      <c r="C17941" s="62" t="s">
        <v>27</v>
      </c>
      <c r="D17941" s="62" t="s">
        <v>28</v>
      </c>
      <c r="E17941" s="62" t="s">
        <v>31</v>
      </c>
      <c r="F17941" s="62" t="s">
        <v>18</v>
      </c>
      <c r="G17941" s="2">
        <v>-339.7944</v>
      </c>
      <c r="H17941" t="s">
        <v>14</v>
      </c>
    </row>
    <row r="17942" spans="1:8" hidden="1" x14ac:dyDescent="0.25">
      <c r="A17942" t="s">
        <v>26</v>
      </c>
      <c r="B17942" t="s">
        <v>9</v>
      </c>
      <c r="C17942" s="62" t="s">
        <v>27</v>
      </c>
      <c r="D17942" s="62" t="s">
        <v>28</v>
      </c>
      <c r="E17942" s="62" t="s">
        <v>31</v>
      </c>
      <c r="F17942" s="62" t="s">
        <v>22</v>
      </c>
      <c r="G17942" s="2">
        <v>-284.84999999999997</v>
      </c>
      <c r="H17942" t="s">
        <v>14</v>
      </c>
    </row>
    <row r="17943" spans="1:8" hidden="1" x14ac:dyDescent="0.25">
      <c r="A17943" t="s">
        <v>26</v>
      </c>
      <c r="B17943" t="s">
        <v>9</v>
      </c>
      <c r="C17943" s="62" t="s">
        <v>27</v>
      </c>
      <c r="D17943" s="62" t="s">
        <v>28</v>
      </c>
      <c r="E17943" s="62" t="s">
        <v>31</v>
      </c>
      <c r="F17943" s="62" t="s">
        <v>22</v>
      </c>
      <c r="G17943" s="2">
        <v>-247.69712000000001</v>
      </c>
      <c r="H17943" t="s">
        <v>14</v>
      </c>
    </row>
    <row r="17944" spans="1:8" hidden="1" x14ac:dyDescent="0.25">
      <c r="A17944" t="s">
        <v>26</v>
      </c>
      <c r="B17944" t="s">
        <v>9</v>
      </c>
      <c r="C17944" s="62" t="s">
        <v>27</v>
      </c>
      <c r="D17944" s="62" t="s">
        <v>28</v>
      </c>
      <c r="E17944" s="62" t="s">
        <v>31</v>
      </c>
      <c r="F17944" s="62" t="s">
        <v>13</v>
      </c>
      <c r="G17944" s="2">
        <v>-246.14415999999997</v>
      </c>
      <c r="H17944" t="s">
        <v>14</v>
      </c>
    </row>
    <row r="17945" spans="1:8" hidden="1" x14ac:dyDescent="0.25">
      <c r="A17945" t="s">
        <v>26</v>
      </c>
      <c r="B17945" t="s">
        <v>9</v>
      </c>
      <c r="C17945" s="62" t="s">
        <v>27</v>
      </c>
      <c r="D17945" s="62" t="s">
        <v>28</v>
      </c>
      <c r="E17945" s="62" t="s">
        <v>31</v>
      </c>
      <c r="F17945" s="62" t="s">
        <v>15</v>
      </c>
      <c r="G17945" s="2">
        <v>-246.14415999999997</v>
      </c>
      <c r="H17945" t="s">
        <v>14</v>
      </c>
    </row>
    <row r="17946" spans="1:8" hidden="1" x14ac:dyDescent="0.25">
      <c r="A17946" t="s">
        <v>26</v>
      </c>
      <c r="B17946" t="s">
        <v>9</v>
      </c>
      <c r="C17946" s="62" t="s">
        <v>27</v>
      </c>
      <c r="D17946" s="62" t="s">
        <v>28</v>
      </c>
      <c r="E17946" s="62" t="s">
        <v>31</v>
      </c>
      <c r="F17946" s="62" t="s">
        <v>17</v>
      </c>
      <c r="G17946" s="2">
        <v>-234.42099999999999</v>
      </c>
      <c r="H17946" t="s">
        <v>14</v>
      </c>
    </row>
    <row r="17947" spans="1:8" hidden="1" x14ac:dyDescent="0.25">
      <c r="A17947" t="s">
        <v>26</v>
      </c>
      <c r="B17947" t="s">
        <v>9</v>
      </c>
      <c r="C17947" s="62" t="s">
        <v>27</v>
      </c>
      <c r="D17947" s="62" t="s">
        <v>28</v>
      </c>
      <c r="E17947" s="62" t="s">
        <v>31</v>
      </c>
      <c r="F17947" s="62" t="s">
        <v>13</v>
      </c>
      <c r="G17947" s="2">
        <v>-189.88311999999999</v>
      </c>
      <c r="H17947" t="s">
        <v>14</v>
      </c>
    </row>
    <row r="17948" spans="1:8" hidden="1" x14ac:dyDescent="0.25">
      <c r="A17948" t="s">
        <v>26</v>
      </c>
      <c r="B17948" t="s">
        <v>9</v>
      </c>
      <c r="C17948" s="62" t="s">
        <v>27</v>
      </c>
      <c r="D17948" s="62" t="s">
        <v>28</v>
      </c>
      <c r="E17948" s="62" t="s">
        <v>31</v>
      </c>
      <c r="F17948" s="62" t="s">
        <v>15</v>
      </c>
      <c r="G17948" s="2">
        <v>-189.88311999999999</v>
      </c>
      <c r="H17948" t="s">
        <v>14</v>
      </c>
    </row>
    <row r="17949" spans="1:8" hidden="1" x14ac:dyDescent="0.25">
      <c r="A17949" t="s">
        <v>26</v>
      </c>
      <c r="B17949" t="s">
        <v>9</v>
      </c>
      <c r="C17949" s="62" t="s">
        <v>27</v>
      </c>
      <c r="D17949" s="62" t="s">
        <v>28</v>
      </c>
      <c r="E17949" s="62" t="s">
        <v>31</v>
      </c>
      <c r="F17949" s="62" t="s">
        <v>16</v>
      </c>
      <c r="G17949" s="2">
        <v>-189.88311999999999</v>
      </c>
      <c r="H17949" t="s">
        <v>14</v>
      </c>
    </row>
    <row r="17950" spans="1:8" hidden="1" x14ac:dyDescent="0.25">
      <c r="A17950" t="s">
        <v>26</v>
      </c>
      <c r="B17950" t="s">
        <v>9</v>
      </c>
      <c r="C17950" s="62" t="s">
        <v>27</v>
      </c>
      <c r="D17950" s="62" t="s">
        <v>28</v>
      </c>
      <c r="E17950" s="62" t="s">
        <v>31</v>
      </c>
      <c r="F17950" s="62" t="s">
        <v>23</v>
      </c>
      <c r="G17950" s="2">
        <v>-189.88311999999999</v>
      </c>
      <c r="H17950" t="s">
        <v>14</v>
      </c>
    </row>
    <row r="17951" spans="1:8" hidden="1" x14ac:dyDescent="0.25">
      <c r="A17951" t="s">
        <v>26</v>
      </c>
      <c r="B17951" t="s">
        <v>9</v>
      </c>
      <c r="C17951" s="62" t="s">
        <v>27</v>
      </c>
      <c r="D17951" s="62" t="s">
        <v>28</v>
      </c>
      <c r="E17951" s="62" t="s">
        <v>31</v>
      </c>
      <c r="F17951" s="62" t="s">
        <v>24</v>
      </c>
      <c r="G17951" s="2">
        <v>-189.88311999999999</v>
      </c>
      <c r="H17951" t="s">
        <v>14</v>
      </c>
    </row>
    <row r="17952" spans="1:8" hidden="1" x14ac:dyDescent="0.25">
      <c r="A17952" t="s">
        <v>26</v>
      </c>
      <c r="B17952" t="s">
        <v>9</v>
      </c>
      <c r="C17952" s="62" t="s">
        <v>27</v>
      </c>
      <c r="D17952" s="62" t="s">
        <v>28</v>
      </c>
      <c r="E17952" s="62" t="s">
        <v>31</v>
      </c>
      <c r="F17952" s="62" t="s">
        <v>25</v>
      </c>
      <c r="G17952" s="2">
        <v>-189.88311999999999</v>
      </c>
      <c r="H17952" t="s">
        <v>14</v>
      </c>
    </row>
    <row r="17953" spans="1:8" hidden="1" x14ac:dyDescent="0.25">
      <c r="A17953" t="s">
        <v>26</v>
      </c>
      <c r="B17953" t="s">
        <v>9</v>
      </c>
      <c r="C17953" s="62" t="s">
        <v>27</v>
      </c>
      <c r="D17953" s="62" t="s">
        <v>28</v>
      </c>
      <c r="E17953" s="62" t="s">
        <v>31</v>
      </c>
      <c r="F17953" s="62" t="s">
        <v>22</v>
      </c>
      <c r="G17953" s="2">
        <v>-189.88311999999999</v>
      </c>
      <c r="H17953" t="s">
        <v>14</v>
      </c>
    </row>
    <row r="17954" spans="1:8" hidden="1" x14ac:dyDescent="0.25">
      <c r="A17954" t="s">
        <v>26</v>
      </c>
      <c r="B17954" t="s">
        <v>9</v>
      </c>
      <c r="C17954" s="62" t="s">
        <v>27</v>
      </c>
      <c r="D17954" s="62" t="s">
        <v>28</v>
      </c>
      <c r="E17954" s="62" t="s">
        <v>31</v>
      </c>
      <c r="F17954" s="62" t="s">
        <v>23</v>
      </c>
      <c r="G17954" s="2">
        <v>-140.65260000000001</v>
      </c>
      <c r="H17954" t="s">
        <v>14</v>
      </c>
    </row>
    <row r="17955" spans="1:8" hidden="1" x14ac:dyDescent="0.25">
      <c r="A17955" t="s">
        <v>26</v>
      </c>
      <c r="B17955" t="s">
        <v>9</v>
      </c>
      <c r="C17955" s="62" t="s">
        <v>27</v>
      </c>
      <c r="D17955" s="62" t="s">
        <v>28</v>
      </c>
      <c r="E17955" s="62" t="s">
        <v>31</v>
      </c>
      <c r="F17955" s="62" t="s">
        <v>24</v>
      </c>
      <c r="G17955" s="2">
        <v>-140.65260000000001</v>
      </c>
      <c r="H17955" t="s">
        <v>14</v>
      </c>
    </row>
    <row r="17956" spans="1:8" hidden="1" x14ac:dyDescent="0.25">
      <c r="A17956" t="s">
        <v>26</v>
      </c>
      <c r="B17956" t="s">
        <v>9</v>
      </c>
      <c r="C17956" s="62" t="s">
        <v>27</v>
      </c>
      <c r="D17956" s="62" t="s">
        <v>28</v>
      </c>
      <c r="E17956" s="62" t="s">
        <v>31</v>
      </c>
      <c r="F17956" s="62" t="s">
        <v>25</v>
      </c>
      <c r="G17956" s="2">
        <v>-140.65260000000001</v>
      </c>
      <c r="H17956" t="s">
        <v>14</v>
      </c>
    </row>
    <row r="17957" spans="1:8" hidden="1" x14ac:dyDescent="0.25">
      <c r="A17957" t="s">
        <v>26</v>
      </c>
      <c r="B17957" t="s">
        <v>9</v>
      </c>
      <c r="C17957" s="62" t="s">
        <v>27</v>
      </c>
      <c r="D17957" s="62" t="s">
        <v>28</v>
      </c>
      <c r="E17957" s="62" t="s">
        <v>31</v>
      </c>
      <c r="F17957" s="62" t="s">
        <v>19</v>
      </c>
      <c r="G17957" s="2">
        <v>-1.1816</v>
      </c>
      <c r="H17957" t="s">
        <v>14</v>
      </c>
    </row>
    <row r="17958" spans="1:8" hidden="1" x14ac:dyDescent="0.25">
      <c r="A17958" t="s">
        <v>26</v>
      </c>
      <c r="B17958" t="s">
        <v>9</v>
      </c>
      <c r="C17958" s="62" t="s">
        <v>27</v>
      </c>
      <c r="D17958" s="62" t="s">
        <v>28</v>
      </c>
      <c r="E17958" s="62" t="s">
        <v>31</v>
      </c>
      <c r="F17958" s="62" t="s">
        <v>17</v>
      </c>
      <c r="G17958" s="2">
        <v>-0.60768</v>
      </c>
      <c r="H17958" t="s">
        <v>14</v>
      </c>
    </row>
    <row r="17959" spans="1:8" hidden="1" x14ac:dyDescent="0.25">
      <c r="A17959" t="s">
        <v>26</v>
      </c>
      <c r="B17959" t="s">
        <v>9</v>
      </c>
      <c r="C17959" s="62" t="s">
        <v>27</v>
      </c>
      <c r="D17959" s="62" t="s">
        <v>28</v>
      </c>
      <c r="E17959" s="62" t="s">
        <v>29</v>
      </c>
      <c r="F17959" s="62" t="s">
        <v>23</v>
      </c>
      <c r="G17959" s="2">
        <v>-56403.971400000002</v>
      </c>
      <c r="H17959" t="s">
        <v>14</v>
      </c>
    </row>
    <row r="17960" spans="1:8" hidden="1" x14ac:dyDescent="0.25">
      <c r="A17960" t="s">
        <v>26</v>
      </c>
      <c r="B17960" t="s">
        <v>9</v>
      </c>
      <c r="C17960" s="62" t="s">
        <v>27</v>
      </c>
      <c r="D17960" s="62" t="s">
        <v>28</v>
      </c>
      <c r="E17960" s="62" t="s">
        <v>29</v>
      </c>
      <c r="F17960" s="62" t="s">
        <v>24</v>
      </c>
      <c r="G17960" s="2">
        <v>-56403.971400000002</v>
      </c>
      <c r="H17960" t="s">
        <v>14</v>
      </c>
    </row>
    <row r="17961" spans="1:8" hidden="1" x14ac:dyDescent="0.25">
      <c r="A17961" t="s">
        <v>26</v>
      </c>
      <c r="B17961" t="s">
        <v>9</v>
      </c>
      <c r="C17961" s="62" t="s">
        <v>27</v>
      </c>
      <c r="D17961" s="62" t="s">
        <v>28</v>
      </c>
      <c r="E17961" s="62" t="s">
        <v>29</v>
      </c>
      <c r="F17961" s="62" t="s">
        <v>25</v>
      </c>
      <c r="G17961" s="2">
        <v>-56403.971400000002</v>
      </c>
      <c r="H17961" t="s">
        <v>14</v>
      </c>
    </row>
    <row r="17962" spans="1:8" hidden="1" x14ac:dyDescent="0.25">
      <c r="A17962" t="s">
        <v>26</v>
      </c>
      <c r="B17962" t="s">
        <v>9</v>
      </c>
      <c r="C17962" s="62" t="s">
        <v>27</v>
      </c>
      <c r="D17962" s="62" t="s">
        <v>28</v>
      </c>
      <c r="E17962" s="62" t="s">
        <v>29</v>
      </c>
      <c r="F17962" s="62" t="s">
        <v>13</v>
      </c>
      <c r="G17962" s="2">
        <v>-43789.327959999995</v>
      </c>
      <c r="H17962" t="s">
        <v>14</v>
      </c>
    </row>
    <row r="17963" spans="1:8" hidden="1" x14ac:dyDescent="0.25">
      <c r="A17963" t="s">
        <v>26</v>
      </c>
      <c r="B17963" t="s">
        <v>9</v>
      </c>
      <c r="C17963" s="62" t="s">
        <v>27</v>
      </c>
      <c r="D17963" s="62" t="s">
        <v>28</v>
      </c>
      <c r="E17963" s="62" t="s">
        <v>29</v>
      </c>
      <c r="F17963" s="62" t="s">
        <v>15</v>
      </c>
      <c r="G17963" s="2">
        <v>-43789.302639999994</v>
      </c>
      <c r="H17963" t="s">
        <v>14</v>
      </c>
    </row>
    <row r="17964" spans="1:8" hidden="1" x14ac:dyDescent="0.25">
      <c r="A17964" t="s">
        <v>26</v>
      </c>
      <c r="B17964" t="s">
        <v>9</v>
      </c>
      <c r="C17964" s="62" t="s">
        <v>27</v>
      </c>
      <c r="D17964" s="62" t="s">
        <v>28</v>
      </c>
      <c r="E17964" s="62" t="s">
        <v>29</v>
      </c>
      <c r="F17964" s="62" t="s">
        <v>16</v>
      </c>
      <c r="G17964" s="2">
        <v>-43582.59016</v>
      </c>
      <c r="H17964" t="s">
        <v>14</v>
      </c>
    </row>
    <row r="17965" spans="1:8" hidden="1" x14ac:dyDescent="0.25">
      <c r="A17965" t="s">
        <v>26</v>
      </c>
      <c r="B17965" t="s">
        <v>9</v>
      </c>
      <c r="C17965" s="62" t="s">
        <v>27</v>
      </c>
      <c r="D17965" s="62" t="s">
        <v>28</v>
      </c>
      <c r="E17965" s="62" t="s">
        <v>29</v>
      </c>
      <c r="F17965" s="62" t="s">
        <v>17</v>
      </c>
      <c r="G17965" s="2">
        <v>-43581.703959999999</v>
      </c>
      <c r="H17965" t="s">
        <v>14</v>
      </c>
    </row>
    <row r="17966" spans="1:8" hidden="1" x14ac:dyDescent="0.25">
      <c r="A17966" t="s">
        <v>26</v>
      </c>
      <c r="B17966" t="s">
        <v>9</v>
      </c>
      <c r="C17966" s="62" t="s">
        <v>27</v>
      </c>
      <c r="D17966" s="62" t="s">
        <v>28</v>
      </c>
      <c r="E17966" s="62" t="s">
        <v>29</v>
      </c>
      <c r="F17966" s="62" t="s">
        <v>18</v>
      </c>
      <c r="G17966" s="2">
        <v>-43581.703959999999</v>
      </c>
      <c r="H17966" t="s">
        <v>14</v>
      </c>
    </row>
    <row r="17967" spans="1:8" hidden="1" x14ac:dyDescent="0.25">
      <c r="A17967" t="s">
        <v>26</v>
      </c>
      <c r="B17967" t="s">
        <v>9</v>
      </c>
      <c r="C17967" s="62" t="s">
        <v>27</v>
      </c>
      <c r="D17967" s="62" t="s">
        <v>28</v>
      </c>
      <c r="E17967" s="62" t="s">
        <v>29</v>
      </c>
      <c r="F17967" s="62" t="s">
        <v>19</v>
      </c>
      <c r="G17967" s="2">
        <v>-43581.703959999999</v>
      </c>
      <c r="H17967" t="s">
        <v>14</v>
      </c>
    </row>
    <row r="17968" spans="1:8" hidden="1" x14ac:dyDescent="0.25">
      <c r="A17968" t="s">
        <v>26</v>
      </c>
      <c r="B17968" t="s">
        <v>9</v>
      </c>
      <c r="C17968" s="62" t="s">
        <v>27</v>
      </c>
      <c r="D17968" s="62" t="s">
        <v>28</v>
      </c>
      <c r="E17968" s="62" t="s">
        <v>29</v>
      </c>
      <c r="F17968" s="62" t="s">
        <v>20</v>
      </c>
      <c r="G17968" s="2">
        <v>-43581.703959999999</v>
      </c>
      <c r="H17968" t="s">
        <v>14</v>
      </c>
    </row>
    <row r="17969" spans="1:8" hidden="1" x14ac:dyDescent="0.25">
      <c r="A17969" t="s">
        <v>26</v>
      </c>
      <c r="B17969" t="s">
        <v>9</v>
      </c>
      <c r="C17969" s="62" t="s">
        <v>27</v>
      </c>
      <c r="D17969" s="62" t="s">
        <v>28</v>
      </c>
      <c r="E17969" s="62" t="s">
        <v>29</v>
      </c>
      <c r="F17969" s="62" t="s">
        <v>21</v>
      </c>
      <c r="G17969" s="2">
        <v>-43581.703959999999</v>
      </c>
      <c r="H17969" t="s">
        <v>14</v>
      </c>
    </row>
    <row r="17970" spans="1:8" hidden="1" x14ac:dyDescent="0.25">
      <c r="A17970" t="s">
        <v>26</v>
      </c>
      <c r="B17970" t="s">
        <v>9</v>
      </c>
      <c r="C17970" s="62" t="s">
        <v>27</v>
      </c>
      <c r="D17970" s="62" t="s">
        <v>28</v>
      </c>
      <c r="E17970" s="62" t="s">
        <v>29</v>
      </c>
      <c r="F17970" s="62" t="s">
        <v>22</v>
      </c>
      <c r="G17970" s="2">
        <v>-43322.241479999997</v>
      </c>
      <c r="H17970" t="s">
        <v>14</v>
      </c>
    </row>
    <row r="17971" spans="1:8" hidden="1" x14ac:dyDescent="0.25">
      <c r="A17971" t="s">
        <v>26</v>
      </c>
      <c r="B17971" t="s">
        <v>9</v>
      </c>
      <c r="C17971" s="62" t="s">
        <v>27</v>
      </c>
      <c r="D17971" s="62" t="s">
        <v>28</v>
      </c>
      <c r="E17971" s="62" t="s">
        <v>29</v>
      </c>
      <c r="F17971" s="62" t="s">
        <v>23</v>
      </c>
      <c r="G17971" s="2">
        <v>-42542.807479999996</v>
      </c>
      <c r="H17971" t="s">
        <v>14</v>
      </c>
    </row>
    <row r="17972" spans="1:8" hidden="1" x14ac:dyDescent="0.25">
      <c r="A17972" t="s">
        <v>26</v>
      </c>
      <c r="B17972" t="s">
        <v>9</v>
      </c>
      <c r="C17972" s="62" t="s">
        <v>27</v>
      </c>
      <c r="D17972" s="62" t="s">
        <v>28</v>
      </c>
      <c r="E17972" s="62" t="s">
        <v>29</v>
      </c>
      <c r="F17972" s="62" t="s">
        <v>13</v>
      </c>
      <c r="G17972" s="2">
        <v>-38361.277000000002</v>
      </c>
      <c r="H17972" t="s">
        <v>14</v>
      </c>
    </row>
    <row r="17973" spans="1:8" hidden="1" x14ac:dyDescent="0.25">
      <c r="A17973" t="s">
        <v>26</v>
      </c>
      <c r="B17973" t="s">
        <v>9</v>
      </c>
      <c r="C17973" s="62" t="s">
        <v>27</v>
      </c>
      <c r="D17973" s="62" t="s">
        <v>28</v>
      </c>
      <c r="E17973" s="62" t="s">
        <v>29</v>
      </c>
      <c r="F17973" s="62" t="s">
        <v>22</v>
      </c>
      <c r="G17973" s="2">
        <v>-38361.277000000002</v>
      </c>
      <c r="H17973" t="s">
        <v>14</v>
      </c>
    </row>
    <row r="17974" spans="1:8" hidden="1" x14ac:dyDescent="0.25">
      <c r="A17974" t="s">
        <v>26</v>
      </c>
      <c r="B17974" t="s">
        <v>9</v>
      </c>
      <c r="C17974" s="62" t="s">
        <v>27</v>
      </c>
      <c r="D17974" s="62" t="s">
        <v>28</v>
      </c>
      <c r="E17974" s="62" t="s">
        <v>29</v>
      </c>
      <c r="F17974" s="62" t="s">
        <v>15</v>
      </c>
      <c r="G17974" s="2">
        <v>-38273.939879999998</v>
      </c>
      <c r="H17974" t="s">
        <v>14</v>
      </c>
    </row>
    <row r="17975" spans="1:8" hidden="1" x14ac:dyDescent="0.25">
      <c r="A17975" t="s">
        <v>26</v>
      </c>
      <c r="B17975" t="s">
        <v>9</v>
      </c>
      <c r="C17975" s="62" t="s">
        <v>27</v>
      </c>
      <c r="D17975" s="62" t="s">
        <v>28</v>
      </c>
      <c r="E17975" s="62" t="s">
        <v>29</v>
      </c>
      <c r="F17975" s="62" t="s">
        <v>16</v>
      </c>
      <c r="G17975" s="2">
        <v>-37119.888040000005</v>
      </c>
      <c r="H17975" t="s">
        <v>14</v>
      </c>
    </row>
    <row r="17976" spans="1:8" hidden="1" x14ac:dyDescent="0.25">
      <c r="A17976" t="s">
        <v>26</v>
      </c>
      <c r="B17976" t="s">
        <v>9</v>
      </c>
      <c r="C17976" s="62" t="s">
        <v>27</v>
      </c>
      <c r="D17976" s="62" t="s">
        <v>28</v>
      </c>
      <c r="E17976" s="62" t="s">
        <v>29</v>
      </c>
      <c r="F17976" s="62" t="s">
        <v>17</v>
      </c>
      <c r="G17976" s="2">
        <v>-37119.888040000005</v>
      </c>
      <c r="H17976" t="s">
        <v>14</v>
      </c>
    </row>
    <row r="17977" spans="1:8" hidden="1" x14ac:dyDescent="0.25">
      <c r="A17977" t="s">
        <v>26</v>
      </c>
      <c r="B17977" t="s">
        <v>9</v>
      </c>
      <c r="C17977" s="62" t="s">
        <v>27</v>
      </c>
      <c r="D17977" s="62" t="s">
        <v>28</v>
      </c>
      <c r="E17977" s="62" t="s">
        <v>29</v>
      </c>
      <c r="F17977" s="62" t="s">
        <v>18</v>
      </c>
      <c r="G17977" s="2">
        <v>-36392.056199999999</v>
      </c>
      <c r="H17977" t="s">
        <v>14</v>
      </c>
    </row>
    <row r="17978" spans="1:8" hidden="1" x14ac:dyDescent="0.25">
      <c r="A17978" t="s">
        <v>26</v>
      </c>
      <c r="B17978" t="s">
        <v>9</v>
      </c>
      <c r="C17978" s="62" t="s">
        <v>27</v>
      </c>
      <c r="D17978" s="62" t="s">
        <v>28</v>
      </c>
      <c r="E17978" s="62" t="s">
        <v>29</v>
      </c>
      <c r="F17978" s="62" t="s">
        <v>19</v>
      </c>
      <c r="G17978" s="2">
        <v>-34707.575680000002</v>
      </c>
      <c r="H17978" t="s">
        <v>14</v>
      </c>
    </row>
    <row r="17979" spans="1:8" hidden="1" x14ac:dyDescent="0.25">
      <c r="A17979" t="s">
        <v>26</v>
      </c>
      <c r="B17979" t="s">
        <v>9</v>
      </c>
      <c r="C17979" s="62" t="s">
        <v>27</v>
      </c>
      <c r="D17979" s="62" t="s">
        <v>28</v>
      </c>
      <c r="E17979" s="62" t="s">
        <v>29</v>
      </c>
      <c r="F17979" s="62" t="s">
        <v>23</v>
      </c>
      <c r="G17979" s="2">
        <v>-31778.085439999999</v>
      </c>
      <c r="H17979" t="s">
        <v>14</v>
      </c>
    </row>
    <row r="17980" spans="1:8" hidden="1" x14ac:dyDescent="0.25">
      <c r="A17980" t="s">
        <v>26</v>
      </c>
      <c r="B17980" t="s">
        <v>9</v>
      </c>
      <c r="C17980" s="62" t="s">
        <v>27</v>
      </c>
      <c r="D17980" s="62" t="s">
        <v>28</v>
      </c>
      <c r="E17980" s="62" t="s">
        <v>29</v>
      </c>
      <c r="F17980" s="62" t="s">
        <v>24</v>
      </c>
      <c r="G17980" s="2">
        <v>-31778.085439999999</v>
      </c>
      <c r="H17980" t="s">
        <v>14</v>
      </c>
    </row>
    <row r="17981" spans="1:8" hidden="1" x14ac:dyDescent="0.25">
      <c r="A17981" t="s">
        <v>26</v>
      </c>
      <c r="B17981" t="s">
        <v>9</v>
      </c>
      <c r="C17981" s="62" t="s">
        <v>27</v>
      </c>
      <c r="D17981" s="62" t="s">
        <v>28</v>
      </c>
      <c r="E17981" s="62" t="s">
        <v>29</v>
      </c>
      <c r="F17981" s="62" t="s">
        <v>25</v>
      </c>
      <c r="G17981" s="2">
        <v>-31778.085439999999</v>
      </c>
      <c r="H17981" t="s">
        <v>14</v>
      </c>
    </row>
    <row r="17982" spans="1:8" hidden="1" x14ac:dyDescent="0.25">
      <c r="A17982" t="s">
        <v>26</v>
      </c>
      <c r="B17982" t="s">
        <v>9</v>
      </c>
      <c r="C17982" s="62" t="s">
        <v>27</v>
      </c>
      <c r="D17982" s="62" t="s">
        <v>28</v>
      </c>
      <c r="E17982" s="62" t="s">
        <v>29</v>
      </c>
      <c r="F17982" s="62" t="s">
        <v>20</v>
      </c>
      <c r="G17982" s="2">
        <v>-31159.399679999999</v>
      </c>
      <c r="H17982" t="s">
        <v>14</v>
      </c>
    </row>
    <row r="17983" spans="1:8" hidden="1" x14ac:dyDescent="0.25">
      <c r="A17983" t="s">
        <v>26</v>
      </c>
      <c r="B17983" t="s">
        <v>9</v>
      </c>
      <c r="C17983" s="62" t="s">
        <v>27</v>
      </c>
      <c r="D17983" s="62" t="s">
        <v>28</v>
      </c>
      <c r="E17983" s="62" t="s">
        <v>29</v>
      </c>
      <c r="F17983" s="62" t="s">
        <v>21</v>
      </c>
      <c r="G17983" s="2">
        <v>-31159.399679999999</v>
      </c>
      <c r="H17983" t="s">
        <v>14</v>
      </c>
    </row>
    <row r="17984" spans="1:8" hidden="1" x14ac:dyDescent="0.25">
      <c r="A17984" t="s">
        <v>26</v>
      </c>
      <c r="B17984" t="s">
        <v>9</v>
      </c>
      <c r="C17984" s="62" t="s">
        <v>27</v>
      </c>
      <c r="D17984" s="62" t="s">
        <v>28</v>
      </c>
      <c r="E17984" s="62" t="s">
        <v>29</v>
      </c>
      <c r="F17984" s="62" t="s">
        <v>22</v>
      </c>
      <c r="G17984" s="2">
        <v>-30692.178159999999</v>
      </c>
      <c r="H17984" t="s">
        <v>14</v>
      </c>
    </row>
    <row r="17985" spans="1:8" hidden="1" x14ac:dyDescent="0.25">
      <c r="A17985" t="s">
        <v>26</v>
      </c>
      <c r="B17985" t="s">
        <v>9</v>
      </c>
      <c r="C17985" s="62" t="s">
        <v>27</v>
      </c>
      <c r="D17985" s="62" t="s">
        <v>28</v>
      </c>
      <c r="E17985" s="62" t="s">
        <v>29</v>
      </c>
      <c r="F17985" s="62" t="s">
        <v>13</v>
      </c>
      <c r="G17985" s="2">
        <v>-29825.660239999997</v>
      </c>
      <c r="H17985" t="s">
        <v>14</v>
      </c>
    </row>
    <row r="17986" spans="1:8" hidden="1" x14ac:dyDescent="0.25">
      <c r="A17986" t="s">
        <v>26</v>
      </c>
      <c r="B17986" t="s">
        <v>9</v>
      </c>
      <c r="C17986" s="62" t="s">
        <v>27</v>
      </c>
      <c r="D17986" s="62" t="s">
        <v>28</v>
      </c>
      <c r="E17986" s="62" t="s">
        <v>29</v>
      </c>
      <c r="F17986" s="62" t="s">
        <v>22</v>
      </c>
      <c r="G17986" s="2">
        <v>-29609.900079999999</v>
      </c>
      <c r="H17986" t="s">
        <v>14</v>
      </c>
    </row>
    <row r="17987" spans="1:8" hidden="1" x14ac:dyDescent="0.25">
      <c r="A17987" t="s">
        <v>26</v>
      </c>
      <c r="B17987" t="s">
        <v>9</v>
      </c>
      <c r="C17987" s="62" t="s">
        <v>27</v>
      </c>
      <c r="D17987" s="62" t="s">
        <v>28</v>
      </c>
      <c r="E17987" s="62" t="s">
        <v>29</v>
      </c>
      <c r="F17987" s="62" t="s">
        <v>23</v>
      </c>
      <c r="G17987" s="2">
        <v>-29556.913759999999</v>
      </c>
      <c r="H17987" t="s">
        <v>14</v>
      </c>
    </row>
    <row r="17988" spans="1:8" hidden="1" x14ac:dyDescent="0.25">
      <c r="A17988" t="s">
        <v>26</v>
      </c>
      <c r="B17988" t="s">
        <v>9</v>
      </c>
      <c r="C17988" s="62" t="s">
        <v>27</v>
      </c>
      <c r="D17988" s="62" t="s">
        <v>28</v>
      </c>
      <c r="E17988" s="62" t="s">
        <v>29</v>
      </c>
      <c r="F17988" s="62" t="s">
        <v>24</v>
      </c>
      <c r="G17988" s="2">
        <v>-29556.913759999999</v>
      </c>
      <c r="H17988" t="s">
        <v>14</v>
      </c>
    </row>
    <row r="17989" spans="1:8" hidden="1" x14ac:dyDescent="0.25">
      <c r="A17989" t="s">
        <v>26</v>
      </c>
      <c r="B17989" t="s">
        <v>9</v>
      </c>
      <c r="C17989" s="62" t="s">
        <v>27</v>
      </c>
      <c r="D17989" s="62" t="s">
        <v>28</v>
      </c>
      <c r="E17989" s="62" t="s">
        <v>29</v>
      </c>
      <c r="F17989" s="62" t="s">
        <v>25</v>
      </c>
      <c r="G17989" s="2">
        <v>-29556.913759999999</v>
      </c>
      <c r="H17989" t="s">
        <v>14</v>
      </c>
    </row>
    <row r="17990" spans="1:8" hidden="1" x14ac:dyDescent="0.25">
      <c r="A17990" t="s">
        <v>26</v>
      </c>
      <c r="B17990" t="s">
        <v>9</v>
      </c>
      <c r="C17990" s="62" t="s">
        <v>27</v>
      </c>
      <c r="D17990" s="62" t="s">
        <v>28</v>
      </c>
      <c r="E17990" s="62" t="s">
        <v>29</v>
      </c>
      <c r="F17990" s="62" t="s">
        <v>15</v>
      </c>
      <c r="G17990" s="2">
        <v>-28987.120919999998</v>
      </c>
      <c r="H17990" t="s">
        <v>14</v>
      </c>
    </row>
    <row r="17991" spans="1:8" hidden="1" x14ac:dyDescent="0.25">
      <c r="A17991" t="s">
        <v>26</v>
      </c>
      <c r="B17991" t="s">
        <v>9</v>
      </c>
      <c r="C17991" s="62" t="s">
        <v>27</v>
      </c>
      <c r="D17991" s="62" t="s">
        <v>28</v>
      </c>
      <c r="E17991" s="62" t="s">
        <v>29</v>
      </c>
      <c r="F17991" s="62" t="s">
        <v>16</v>
      </c>
      <c r="G17991" s="2">
        <v>-27356.386319999998</v>
      </c>
      <c r="H17991" t="s">
        <v>14</v>
      </c>
    </row>
    <row r="17992" spans="1:8" hidden="1" x14ac:dyDescent="0.25">
      <c r="A17992" t="s">
        <v>26</v>
      </c>
      <c r="B17992" t="s">
        <v>9</v>
      </c>
      <c r="C17992" s="62" t="s">
        <v>27</v>
      </c>
      <c r="D17992" s="62" t="s">
        <v>28</v>
      </c>
      <c r="E17992" s="62" t="s">
        <v>29</v>
      </c>
      <c r="F17992" s="62" t="s">
        <v>24</v>
      </c>
      <c r="G17992" s="2">
        <v>-25402.585399999996</v>
      </c>
      <c r="H17992" t="s">
        <v>14</v>
      </c>
    </row>
    <row r="17993" spans="1:8" hidden="1" x14ac:dyDescent="0.25">
      <c r="A17993" t="s">
        <v>26</v>
      </c>
      <c r="B17993" t="s">
        <v>9</v>
      </c>
      <c r="C17993" s="62" t="s">
        <v>27</v>
      </c>
      <c r="D17993" s="62" t="s">
        <v>28</v>
      </c>
      <c r="E17993" s="62" t="s">
        <v>29</v>
      </c>
      <c r="F17993" s="62" t="s">
        <v>25</v>
      </c>
      <c r="G17993" s="2">
        <v>-25346.07116</v>
      </c>
      <c r="H17993" t="s">
        <v>14</v>
      </c>
    </row>
    <row r="17994" spans="1:8" hidden="1" x14ac:dyDescent="0.25">
      <c r="A17994" t="s">
        <v>26</v>
      </c>
      <c r="B17994" t="s">
        <v>9</v>
      </c>
      <c r="C17994" s="62" t="s">
        <v>27</v>
      </c>
      <c r="D17994" s="62" t="s">
        <v>28</v>
      </c>
      <c r="E17994" s="62" t="s">
        <v>29</v>
      </c>
      <c r="F17994" s="62" t="s">
        <v>17</v>
      </c>
      <c r="G17994" s="2">
        <v>-24868.74696</v>
      </c>
      <c r="H17994" t="s">
        <v>14</v>
      </c>
    </row>
    <row r="17995" spans="1:8" hidden="1" x14ac:dyDescent="0.25">
      <c r="A17995" t="s">
        <v>26</v>
      </c>
      <c r="B17995" t="s">
        <v>9</v>
      </c>
      <c r="C17995" s="62" t="s">
        <v>27</v>
      </c>
      <c r="D17995" s="62" t="s">
        <v>28</v>
      </c>
      <c r="E17995" s="62" t="s">
        <v>29</v>
      </c>
      <c r="F17995" s="62" t="s">
        <v>18</v>
      </c>
      <c r="G17995" s="2">
        <v>-23891.94356</v>
      </c>
      <c r="H17995" t="s">
        <v>14</v>
      </c>
    </row>
    <row r="17996" spans="1:8" hidden="1" x14ac:dyDescent="0.25">
      <c r="A17996" t="s">
        <v>26</v>
      </c>
      <c r="B17996" t="s">
        <v>9</v>
      </c>
      <c r="C17996" s="62" t="s">
        <v>27</v>
      </c>
      <c r="D17996" s="62" t="s">
        <v>28</v>
      </c>
      <c r="E17996" s="62" t="s">
        <v>29</v>
      </c>
      <c r="F17996" s="62" t="s">
        <v>23</v>
      </c>
      <c r="G17996" s="2">
        <v>-23383.838680000001</v>
      </c>
      <c r="H17996" t="s">
        <v>14</v>
      </c>
    </row>
    <row r="17997" spans="1:8" hidden="1" x14ac:dyDescent="0.25">
      <c r="A17997" t="s">
        <v>26</v>
      </c>
      <c r="B17997" t="s">
        <v>9</v>
      </c>
      <c r="C17997" s="62" t="s">
        <v>27</v>
      </c>
      <c r="D17997" s="62" t="s">
        <v>28</v>
      </c>
      <c r="E17997" s="62" t="s">
        <v>29</v>
      </c>
      <c r="F17997" s="62" t="s">
        <v>24</v>
      </c>
      <c r="G17997" s="2">
        <v>-23383.838680000001</v>
      </c>
      <c r="H17997" t="s">
        <v>14</v>
      </c>
    </row>
    <row r="17998" spans="1:8" hidden="1" x14ac:dyDescent="0.25">
      <c r="A17998" t="s">
        <v>26</v>
      </c>
      <c r="B17998" t="s">
        <v>9</v>
      </c>
      <c r="C17998" s="62" t="s">
        <v>27</v>
      </c>
      <c r="D17998" s="62" t="s">
        <v>28</v>
      </c>
      <c r="E17998" s="62" t="s">
        <v>29</v>
      </c>
      <c r="F17998" s="62" t="s">
        <v>20</v>
      </c>
      <c r="G17998" s="2">
        <v>-22114.108199999999</v>
      </c>
      <c r="H17998" t="s">
        <v>14</v>
      </c>
    </row>
    <row r="17999" spans="1:8" hidden="1" x14ac:dyDescent="0.25">
      <c r="A17999" t="s">
        <v>26</v>
      </c>
      <c r="B17999" t="s">
        <v>9</v>
      </c>
      <c r="C17999" s="62" t="s">
        <v>27</v>
      </c>
      <c r="D17999" s="62" t="s">
        <v>28</v>
      </c>
      <c r="E17999" s="62" t="s">
        <v>29</v>
      </c>
      <c r="F17999" s="62" t="s">
        <v>21</v>
      </c>
      <c r="G17999" s="2">
        <v>-22114.108199999999</v>
      </c>
      <c r="H17999" t="s">
        <v>14</v>
      </c>
    </row>
    <row r="18000" spans="1:8" hidden="1" x14ac:dyDescent="0.25">
      <c r="A18000" t="s">
        <v>26</v>
      </c>
      <c r="B18000" t="s">
        <v>9</v>
      </c>
      <c r="C18000" s="62" t="s">
        <v>27</v>
      </c>
      <c r="D18000" s="62" t="s">
        <v>28</v>
      </c>
      <c r="E18000" s="62" t="s">
        <v>29</v>
      </c>
      <c r="F18000" s="62" t="s">
        <v>22</v>
      </c>
      <c r="G18000" s="2">
        <v>-22114.108199999999</v>
      </c>
      <c r="H18000" t="s">
        <v>14</v>
      </c>
    </row>
    <row r="18001" spans="1:8" hidden="1" x14ac:dyDescent="0.25">
      <c r="A18001" t="s">
        <v>26</v>
      </c>
      <c r="B18001" t="s">
        <v>9</v>
      </c>
      <c r="C18001" s="62" t="s">
        <v>27</v>
      </c>
      <c r="D18001" s="62" t="s">
        <v>28</v>
      </c>
      <c r="E18001" s="62" t="s">
        <v>29</v>
      </c>
      <c r="F18001" s="62" t="s">
        <v>23</v>
      </c>
      <c r="G18001" s="2">
        <v>-22114.108199999999</v>
      </c>
      <c r="H18001" t="s">
        <v>14</v>
      </c>
    </row>
    <row r="18002" spans="1:8" hidden="1" x14ac:dyDescent="0.25">
      <c r="A18002" t="s">
        <v>26</v>
      </c>
      <c r="B18002" t="s">
        <v>9</v>
      </c>
      <c r="C18002" s="62" t="s">
        <v>27</v>
      </c>
      <c r="D18002" s="62" t="s">
        <v>28</v>
      </c>
      <c r="E18002" s="62" t="s">
        <v>29</v>
      </c>
      <c r="F18002" s="62" t="s">
        <v>24</v>
      </c>
      <c r="G18002" s="2">
        <v>-22114.108199999999</v>
      </c>
      <c r="H18002" t="s">
        <v>14</v>
      </c>
    </row>
    <row r="18003" spans="1:8" hidden="1" x14ac:dyDescent="0.25">
      <c r="A18003" t="s">
        <v>26</v>
      </c>
      <c r="B18003" t="s">
        <v>9</v>
      </c>
      <c r="C18003" s="62" t="s">
        <v>27</v>
      </c>
      <c r="D18003" s="62" t="s">
        <v>28</v>
      </c>
      <c r="E18003" s="62" t="s">
        <v>29</v>
      </c>
      <c r="F18003" s="62" t="s">
        <v>25</v>
      </c>
      <c r="G18003" s="2">
        <v>-22114.108199999999</v>
      </c>
      <c r="H18003" t="s">
        <v>14</v>
      </c>
    </row>
    <row r="18004" spans="1:8" hidden="1" x14ac:dyDescent="0.25">
      <c r="A18004" t="s">
        <v>26</v>
      </c>
      <c r="B18004" t="s">
        <v>9</v>
      </c>
      <c r="C18004" s="62" t="s">
        <v>27</v>
      </c>
      <c r="D18004" s="62" t="s">
        <v>28</v>
      </c>
      <c r="E18004" s="62" t="s">
        <v>29</v>
      </c>
      <c r="F18004" s="62" t="s">
        <v>17</v>
      </c>
      <c r="G18004" s="2">
        <v>-21797.608199999999</v>
      </c>
      <c r="H18004" t="s">
        <v>14</v>
      </c>
    </row>
    <row r="18005" spans="1:8" hidden="1" x14ac:dyDescent="0.25">
      <c r="A18005" t="s">
        <v>26</v>
      </c>
      <c r="B18005" t="s">
        <v>9</v>
      </c>
      <c r="C18005" s="62" t="s">
        <v>27</v>
      </c>
      <c r="D18005" s="62" t="s">
        <v>28</v>
      </c>
      <c r="E18005" s="62" t="s">
        <v>29</v>
      </c>
      <c r="F18005" s="62" t="s">
        <v>18</v>
      </c>
      <c r="G18005" s="2">
        <v>-21797.608199999999</v>
      </c>
      <c r="H18005" t="s">
        <v>14</v>
      </c>
    </row>
    <row r="18006" spans="1:8" hidden="1" x14ac:dyDescent="0.25">
      <c r="A18006" t="s">
        <v>26</v>
      </c>
      <c r="B18006" t="s">
        <v>9</v>
      </c>
      <c r="C18006" s="62" t="s">
        <v>27</v>
      </c>
      <c r="D18006" s="62" t="s">
        <v>28</v>
      </c>
      <c r="E18006" s="62" t="s">
        <v>29</v>
      </c>
      <c r="F18006" s="62" t="s">
        <v>19</v>
      </c>
      <c r="G18006" s="2">
        <v>-21797.608199999999</v>
      </c>
      <c r="H18006" t="s">
        <v>14</v>
      </c>
    </row>
    <row r="18007" spans="1:8" hidden="1" x14ac:dyDescent="0.25">
      <c r="A18007" t="s">
        <v>26</v>
      </c>
      <c r="B18007" t="s">
        <v>9</v>
      </c>
      <c r="C18007" s="62" t="s">
        <v>27</v>
      </c>
      <c r="D18007" s="62" t="s">
        <v>28</v>
      </c>
      <c r="E18007" s="62" t="s">
        <v>29</v>
      </c>
      <c r="F18007" s="62" t="s">
        <v>13</v>
      </c>
      <c r="G18007" s="2">
        <v>-20832.63768</v>
      </c>
      <c r="H18007" t="s">
        <v>14</v>
      </c>
    </row>
    <row r="18008" spans="1:8" hidden="1" x14ac:dyDescent="0.25">
      <c r="A18008" t="s">
        <v>26</v>
      </c>
      <c r="B18008" t="s">
        <v>9</v>
      </c>
      <c r="C18008" s="62" t="s">
        <v>27</v>
      </c>
      <c r="D18008" s="62" t="s">
        <v>28</v>
      </c>
      <c r="E18008" s="62" t="s">
        <v>29</v>
      </c>
      <c r="F18008" s="62" t="s">
        <v>15</v>
      </c>
      <c r="G18008" s="2">
        <v>-20832.63768</v>
      </c>
      <c r="H18008" t="s">
        <v>14</v>
      </c>
    </row>
    <row r="18009" spans="1:8" hidden="1" x14ac:dyDescent="0.25">
      <c r="A18009" t="s">
        <v>26</v>
      </c>
      <c r="B18009" t="s">
        <v>9</v>
      </c>
      <c r="C18009" s="62" t="s">
        <v>27</v>
      </c>
      <c r="D18009" s="62" t="s">
        <v>28</v>
      </c>
      <c r="E18009" s="62" t="s">
        <v>29</v>
      </c>
      <c r="F18009" s="62" t="s">
        <v>16</v>
      </c>
      <c r="G18009" s="2">
        <v>-20832.63768</v>
      </c>
      <c r="H18009" t="s">
        <v>14</v>
      </c>
    </row>
    <row r="18010" spans="1:8" hidden="1" x14ac:dyDescent="0.25">
      <c r="A18010" t="s">
        <v>26</v>
      </c>
      <c r="B18010" t="s">
        <v>9</v>
      </c>
      <c r="C18010" s="62" t="s">
        <v>27</v>
      </c>
      <c r="D18010" s="62" t="s">
        <v>28</v>
      </c>
      <c r="E18010" s="62" t="s">
        <v>29</v>
      </c>
      <c r="F18010" s="62" t="s">
        <v>22</v>
      </c>
      <c r="G18010" s="2">
        <v>-20832.63768</v>
      </c>
      <c r="H18010" t="s">
        <v>14</v>
      </c>
    </row>
    <row r="18011" spans="1:8" hidden="1" x14ac:dyDescent="0.25">
      <c r="A18011" t="s">
        <v>26</v>
      </c>
      <c r="B18011" t="s">
        <v>9</v>
      </c>
      <c r="C18011" s="62" t="s">
        <v>27</v>
      </c>
      <c r="D18011" s="62" t="s">
        <v>28</v>
      </c>
      <c r="E18011" s="62" t="s">
        <v>29</v>
      </c>
      <c r="F18011" s="62" t="s">
        <v>25</v>
      </c>
      <c r="G18011" s="2">
        <v>-20155.707479999997</v>
      </c>
      <c r="H18011" t="s">
        <v>14</v>
      </c>
    </row>
    <row r="18012" spans="1:8" hidden="1" x14ac:dyDescent="0.25">
      <c r="A18012" t="s">
        <v>26</v>
      </c>
      <c r="B18012" t="s">
        <v>9</v>
      </c>
      <c r="C18012" s="62" t="s">
        <v>27</v>
      </c>
      <c r="D18012" s="62" t="s">
        <v>28</v>
      </c>
      <c r="E18012" s="62" t="s">
        <v>29</v>
      </c>
      <c r="F18012" s="62" t="s">
        <v>23</v>
      </c>
      <c r="G18012" s="2">
        <v>-19687.878279999997</v>
      </c>
      <c r="H18012" t="s">
        <v>14</v>
      </c>
    </row>
    <row r="18013" spans="1:8" hidden="1" x14ac:dyDescent="0.25">
      <c r="A18013" t="s">
        <v>26</v>
      </c>
      <c r="B18013" t="s">
        <v>9</v>
      </c>
      <c r="C18013" s="62" t="s">
        <v>27</v>
      </c>
      <c r="D18013" s="62" t="s">
        <v>28</v>
      </c>
      <c r="E18013" s="62" t="s">
        <v>29</v>
      </c>
      <c r="F18013" s="62" t="s">
        <v>24</v>
      </c>
      <c r="G18013" s="2">
        <v>-19687.878279999997</v>
      </c>
      <c r="H18013" t="s">
        <v>14</v>
      </c>
    </row>
    <row r="18014" spans="1:8" hidden="1" x14ac:dyDescent="0.25">
      <c r="A18014" t="s">
        <v>26</v>
      </c>
      <c r="B18014" t="s">
        <v>9</v>
      </c>
      <c r="C18014" s="62" t="s">
        <v>27</v>
      </c>
      <c r="D18014" s="62" t="s">
        <v>28</v>
      </c>
      <c r="E18014" s="62" t="s">
        <v>29</v>
      </c>
      <c r="F18014" s="62" t="s">
        <v>25</v>
      </c>
      <c r="G18014" s="2">
        <v>-19687.878279999997</v>
      </c>
      <c r="H18014" t="s">
        <v>14</v>
      </c>
    </row>
    <row r="18015" spans="1:8" hidden="1" x14ac:dyDescent="0.25">
      <c r="A18015" t="s">
        <v>26</v>
      </c>
      <c r="B18015" t="s">
        <v>9</v>
      </c>
      <c r="C18015" s="62" t="s">
        <v>27</v>
      </c>
      <c r="D18015" s="62" t="s">
        <v>28</v>
      </c>
      <c r="E18015" s="62" t="s">
        <v>29</v>
      </c>
      <c r="F18015" s="62" t="s">
        <v>22</v>
      </c>
      <c r="G18015" s="2">
        <v>-19372.517680000001</v>
      </c>
      <c r="H18015" t="s">
        <v>14</v>
      </c>
    </row>
    <row r="18016" spans="1:8" hidden="1" x14ac:dyDescent="0.25">
      <c r="A18016" t="s">
        <v>26</v>
      </c>
      <c r="B18016" t="s">
        <v>9</v>
      </c>
      <c r="C18016" s="62" t="s">
        <v>27</v>
      </c>
      <c r="D18016" s="62" t="s">
        <v>28</v>
      </c>
      <c r="E18016" s="62" t="s">
        <v>29</v>
      </c>
      <c r="F18016" s="62" t="s">
        <v>19</v>
      </c>
      <c r="G18016" s="2">
        <v>-8488.6903600000005</v>
      </c>
      <c r="H18016" t="s">
        <v>14</v>
      </c>
    </row>
    <row r="18017" spans="1:8" hidden="1" x14ac:dyDescent="0.25">
      <c r="A18017" t="s">
        <v>26</v>
      </c>
      <c r="B18017" t="s">
        <v>9</v>
      </c>
      <c r="C18017" s="62" t="s">
        <v>27</v>
      </c>
      <c r="D18017" s="62" t="s">
        <v>28</v>
      </c>
      <c r="E18017" s="62" t="s">
        <v>29</v>
      </c>
      <c r="F18017" s="62" t="s">
        <v>20</v>
      </c>
      <c r="G18017" s="2">
        <v>-8049.8103600000004</v>
      </c>
      <c r="H18017" t="s">
        <v>14</v>
      </c>
    </row>
    <row r="18018" spans="1:8" hidden="1" x14ac:dyDescent="0.25">
      <c r="A18018" t="s">
        <v>26</v>
      </c>
      <c r="B18018" t="s">
        <v>9</v>
      </c>
      <c r="C18018" s="62" t="s">
        <v>27</v>
      </c>
      <c r="D18018" s="62" t="s">
        <v>28</v>
      </c>
      <c r="E18018" s="62" t="s">
        <v>29</v>
      </c>
      <c r="F18018" s="62" t="s">
        <v>21</v>
      </c>
      <c r="G18018" s="2">
        <v>-8049.8103600000004</v>
      </c>
      <c r="H18018" t="s">
        <v>14</v>
      </c>
    </row>
    <row r="18019" spans="1:8" hidden="1" x14ac:dyDescent="0.25">
      <c r="A18019" t="s">
        <v>26</v>
      </c>
      <c r="B18019" t="s">
        <v>9</v>
      </c>
      <c r="C18019" s="62" t="s">
        <v>27</v>
      </c>
      <c r="D18019" s="62" t="s">
        <v>28</v>
      </c>
      <c r="E18019" s="62" t="s">
        <v>29</v>
      </c>
      <c r="F18019" s="62" t="s">
        <v>22</v>
      </c>
      <c r="G18019" s="2">
        <v>-7231.9490399999995</v>
      </c>
      <c r="H18019" t="s">
        <v>14</v>
      </c>
    </row>
    <row r="18020" spans="1:8" hidden="1" x14ac:dyDescent="0.25">
      <c r="A18020" t="s">
        <v>26</v>
      </c>
      <c r="B18020" t="s">
        <v>9</v>
      </c>
      <c r="C18020" s="62" t="s">
        <v>27</v>
      </c>
      <c r="D18020" s="62" t="s">
        <v>28</v>
      </c>
      <c r="E18020" s="62" t="s">
        <v>29</v>
      </c>
      <c r="F18020" s="62" t="s">
        <v>23</v>
      </c>
      <c r="G18020" s="2">
        <v>-6961.9871999999996</v>
      </c>
      <c r="H18020" t="s">
        <v>14</v>
      </c>
    </row>
    <row r="18021" spans="1:8" hidden="1" x14ac:dyDescent="0.25">
      <c r="A18021" t="s">
        <v>26</v>
      </c>
      <c r="B18021" t="s">
        <v>9</v>
      </c>
      <c r="C18021" s="62" t="s">
        <v>27</v>
      </c>
      <c r="D18021" s="62" t="s">
        <v>28</v>
      </c>
      <c r="E18021" s="62" t="s">
        <v>29</v>
      </c>
      <c r="F18021" s="62" t="s">
        <v>24</v>
      </c>
      <c r="G18021" s="2">
        <v>-6961.9871999999996</v>
      </c>
      <c r="H18021" t="s">
        <v>14</v>
      </c>
    </row>
    <row r="18022" spans="1:8" hidden="1" x14ac:dyDescent="0.25">
      <c r="A18022" t="s">
        <v>26</v>
      </c>
      <c r="B18022" t="s">
        <v>9</v>
      </c>
      <c r="C18022" s="62" t="s">
        <v>27</v>
      </c>
      <c r="D18022" s="62" t="s">
        <v>28</v>
      </c>
      <c r="E18022" s="62" t="s">
        <v>29</v>
      </c>
      <c r="F18022" s="62" t="s">
        <v>25</v>
      </c>
      <c r="G18022" s="2">
        <v>-6961.9871999999996</v>
      </c>
      <c r="H18022" t="s">
        <v>14</v>
      </c>
    </row>
    <row r="18023" spans="1:8" hidden="1" x14ac:dyDescent="0.25">
      <c r="A18023" t="s">
        <v>26</v>
      </c>
      <c r="B18023" t="s">
        <v>9</v>
      </c>
      <c r="C18023" s="62" t="s">
        <v>27</v>
      </c>
      <c r="D18023" s="62" t="s">
        <v>28</v>
      </c>
      <c r="E18023" s="62" t="s">
        <v>29</v>
      </c>
      <c r="F18023" s="62" t="s">
        <v>24</v>
      </c>
      <c r="G18023" s="2">
        <v>-1069748.9253199999</v>
      </c>
      <c r="H18023" t="s">
        <v>14</v>
      </c>
    </row>
    <row r="18024" spans="1:8" hidden="1" x14ac:dyDescent="0.25">
      <c r="A18024" t="s">
        <v>26</v>
      </c>
      <c r="B18024" t="s">
        <v>9</v>
      </c>
      <c r="C18024" s="62" t="s">
        <v>27</v>
      </c>
      <c r="D18024" s="62" t="s">
        <v>28</v>
      </c>
      <c r="E18024" s="62" t="s">
        <v>29</v>
      </c>
      <c r="F18024" s="62" t="s">
        <v>25</v>
      </c>
      <c r="G18024" s="2">
        <v>-1069672.8218400001</v>
      </c>
      <c r="H18024" t="s">
        <v>14</v>
      </c>
    </row>
    <row r="18025" spans="1:8" hidden="1" x14ac:dyDescent="0.25">
      <c r="A18025" t="s">
        <v>26</v>
      </c>
      <c r="B18025" t="s">
        <v>9</v>
      </c>
      <c r="C18025" s="62" t="s">
        <v>27</v>
      </c>
      <c r="D18025" s="62" t="s">
        <v>28</v>
      </c>
      <c r="E18025" s="62" t="s">
        <v>29</v>
      </c>
      <c r="F18025" s="62" t="s">
        <v>18</v>
      </c>
      <c r="G18025" s="2">
        <v>-899002.60223999992</v>
      </c>
      <c r="H18025" t="s">
        <v>14</v>
      </c>
    </row>
    <row r="18026" spans="1:8" hidden="1" x14ac:dyDescent="0.25">
      <c r="A18026" t="s">
        <v>26</v>
      </c>
      <c r="B18026" t="s">
        <v>9</v>
      </c>
      <c r="C18026" s="62" t="s">
        <v>27</v>
      </c>
      <c r="D18026" s="62" t="s">
        <v>28</v>
      </c>
      <c r="E18026" s="62" t="s">
        <v>29</v>
      </c>
      <c r="F18026" s="62" t="s">
        <v>17</v>
      </c>
      <c r="G18026" s="2">
        <v>-895502.03628000012</v>
      </c>
      <c r="H18026" t="s">
        <v>14</v>
      </c>
    </row>
    <row r="18027" spans="1:8" hidden="1" x14ac:dyDescent="0.25">
      <c r="A18027" t="s">
        <v>26</v>
      </c>
      <c r="B18027" t="s">
        <v>9</v>
      </c>
      <c r="C18027" s="62" t="s">
        <v>27</v>
      </c>
      <c r="D18027" s="62" t="s">
        <v>28</v>
      </c>
      <c r="E18027" s="62" t="s">
        <v>29</v>
      </c>
      <c r="F18027" s="62" t="s">
        <v>20</v>
      </c>
      <c r="G18027" s="2">
        <v>-889580.65044</v>
      </c>
      <c r="H18027" t="s">
        <v>14</v>
      </c>
    </row>
    <row r="18028" spans="1:8" hidden="1" x14ac:dyDescent="0.25">
      <c r="A18028" t="s">
        <v>26</v>
      </c>
      <c r="B18028" t="s">
        <v>9</v>
      </c>
      <c r="C18028" s="62" t="s">
        <v>27</v>
      </c>
      <c r="D18028" s="62" t="s">
        <v>28</v>
      </c>
      <c r="E18028" s="62" t="s">
        <v>29</v>
      </c>
      <c r="F18028" s="62" t="s">
        <v>21</v>
      </c>
      <c r="G18028" s="2">
        <v>-874365.68520000007</v>
      </c>
      <c r="H18028" t="s">
        <v>14</v>
      </c>
    </row>
    <row r="18029" spans="1:8" hidden="1" x14ac:dyDescent="0.25">
      <c r="A18029" t="s">
        <v>26</v>
      </c>
      <c r="B18029" t="s">
        <v>9</v>
      </c>
      <c r="C18029" s="62" t="s">
        <v>27</v>
      </c>
      <c r="D18029" s="62" t="s">
        <v>28</v>
      </c>
      <c r="E18029" s="62" t="s">
        <v>29</v>
      </c>
      <c r="F18029" s="62" t="s">
        <v>22</v>
      </c>
      <c r="G18029" s="2">
        <v>-867283.14948000002</v>
      </c>
      <c r="H18029" t="s">
        <v>14</v>
      </c>
    </row>
    <row r="18030" spans="1:8" hidden="1" x14ac:dyDescent="0.25">
      <c r="A18030" t="s">
        <v>26</v>
      </c>
      <c r="B18030" t="s">
        <v>9</v>
      </c>
      <c r="C18030" s="62" t="s">
        <v>27</v>
      </c>
      <c r="D18030" s="62" t="s">
        <v>28</v>
      </c>
      <c r="E18030" s="62" t="s">
        <v>29</v>
      </c>
      <c r="F18030" s="62" t="s">
        <v>23</v>
      </c>
      <c r="G18030" s="2">
        <v>-862194.53</v>
      </c>
      <c r="H18030" t="s">
        <v>14</v>
      </c>
    </row>
    <row r="18031" spans="1:8" hidden="1" x14ac:dyDescent="0.25">
      <c r="A18031" t="s">
        <v>26</v>
      </c>
      <c r="B18031" t="s">
        <v>9</v>
      </c>
      <c r="C18031" s="62" t="s">
        <v>27</v>
      </c>
      <c r="D18031" s="62" t="s">
        <v>28</v>
      </c>
      <c r="E18031" s="62" t="s">
        <v>29</v>
      </c>
      <c r="F18031" s="62" t="s">
        <v>13</v>
      </c>
      <c r="G18031" s="2">
        <v>-783814.60476000002</v>
      </c>
      <c r="H18031" t="s">
        <v>14</v>
      </c>
    </row>
    <row r="18032" spans="1:8" hidden="1" x14ac:dyDescent="0.25">
      <c r="A18032" t="s">
        <v>26</v>
      </c>
      <c r="B18032" t="s">
        <v>9</v>
      </c>
      <c r="C18032" s="62" t="s">
        <v>27</v>
      </c>
      <c r="D18032" s="62" t="s">
        <v>28</v>
      </c>
      <c r="E18032" s="62" t="s">
        <v>29</v>
      </c>
      <c r="F18032" s="62" t="s">
        <v>15</v>
      </c>
      <c r="G18032" s="2">
        <v>-783814.60476000002</v>
      </c>
      <c r="H18032" t="s">
        <v>14</v>
      </c>
    </row>
    <row r="18033" spans="1:8" hidden="1" x14ac:dyDescent="0.25">
      <c r="A18033" t="s">
        <v>26</v>
      </c>
      <c r="B18033" t="s">
        <v>9</v>
      </c>
      <c r="C18033" s="62" t="s">
        <v>27</v>
      </c>
      <c r="D18033" s="62" t="s">
        <v>28</v>
      </c>
      <c r="E18033" s="62" t="s">
        <v>29</v>
      </c>
      <c r="F18033" s="62" t="s">
        <v>16</v>
      </c>
      <c r="G18033" s="2">
        <v>-783814.60476000002</v>
      </c>
      <c r="H18033" t="s">
        <v>14</v>
      </c>
    </row>
    <row r="18034" spans="1:8" hidden="1" x14ac:dyDescent="0.25">
      <c r="A18034" t="s">
        <v>26</v>
      </c>
      <c r="B18034" t="s">
        <v>9</v>
      </c>
      <c r="C18034" s="62" t="s">
        <v>27</v>
      </c>
      <c r="D18034" s="62" t="s">
        <v>28</v>
      </c>
      <c r="E18034" s="62" t="s">
        <v>29</v>
      </c>
      <c r="F18034" s="62" t="s">
        <v>22</v>
      </c>
      <c r="G18034" s="2">
        <v>-783814.60476000002</v>
      </c>
      <c r="H18034" t="s">
        <v>14</v>
      </c>
    </row>
    <row r="18035" spans="1:8" hidden="1" x14ac:dyDescent="0.25">
      <c r="A18035" t="s">
        <v>26</v>
      </c>
      <c r="B18035" t="s">
        <v>9</v>
      </c>
      <c r="C18035" s="62" t="s">
        <v>27</v>
      </c>
      <c r="D18035" s="62" t="s">
        <v>28</v>
      </c>
      <c r="E18035" s="62" t="s">
        <v>29</v>
      </c>
      <c r="F18035" s="62" t="s">
        <v>22</v>
      </c>
      <c r="G18035" s="2">
        <v>-783302.35583999997</v>
      </c>
      <c r="H18035" t="s">
        <v>14</v>
      </c>
    </row>
    <row r="18036" spans="1:8" hidden="1" x14ac:dyDescent="0.25">
      <c r="A18036" t="s">
        <v>26</v>
      </c>
      <c r="B18036" t="s">
        <v>9</v>
      </c>
      <c r="C18036" s="62" t="s">
        <v>27</v>
      </c>
      <c r="D18036" s="62" t="s">
        <v>28</v>
      </c>
      <c r="E18036" s="62" t="s">
        <v>29</v>
      </c>
      <c r="F18036" s="62" t="s">
        <v>23</v>
      </c>
      <c r="G18036" s="2">
        <v>-783302.35583999997</v>
      </c>
      <c r="H18036" t="s">
        <v>14</v>
      </c>
    </row>
    <row r="18037" spans="1:8" hidden="1" x14ac:dyDescent="0.25">
      <c r="A18037" t="s">
        <v>26</v>
      </c>
      <c r="B18037" t="s">
        <v>9</v>
      </c>
      <c r="C18037" s="62" t="s">
        <v>27</v>
      </c>
      <c r="D18037" s="62" t="s">
        <v>28</v>
      </c>
      <c r="E18037" s="62" t="s">
        <v>29</v>
      </c>
      <c r="F18037" s="62" t="s">
        <v>24</v>
      </c>
      <c r="G18037" s="2">
        <v>-783302.35583999997</v>
      </c>
      <c r="H18037" t="s">
        <v>14</v>
      </c>
    </row>
    <row r="18038" spans="1:8" hidden="1" x14ac:dyDescent="0.25">
      <c r="A18038" t="s">
        <v>26</v>
      </c>
      <c r="B18038" t="s">
        <v>9</v>
      </c>
      <c r="C18038" s="62" t="s">
        <v>27</v>
      </c>
      <c r="D18038" s="62" t="s">
        <v>28</v>
      </c>
      <c r="E18038" s="62" t="s">
        <v>29</v>
      </c>
      <c r="F18038" s="62" t="s">
        <v>25</v>
      </c>
      <c r="G18038" s="2">
        <v>-783302.35583999997</v>
      </c>
      <c r="H18038" t="s">
        <v>14</v>
      </c>
    </row>
    <row r="18039" spans="1:8" hidden="1" x14ac:dyDescent="0.25">
      <c r="A18039" t="s">
        <v>26</v>
      </c>
      <c r="B18039" t="s">
        <v>9</v>
      </c>
      <c r="C18039" s="62" t="s">
        <v>27</v>
      </c>
      <c r="D18039" s="62" t="s">
        <v>28</v>
      </c>
      <c r="E18039" s="62" t="s">
        <v>29</v>
      </c>
      <c r="F18039" s="62" t="s">
        <v>17</v>
      </c>
      <c r="G18039" s="2">
        <v>-782534.15547999996</v>
      </c>
      <c r="H18039" t="s">
        <v>14</v>
      </c>
    </row>
    <row r="18040" spans="1:8" hidden="1" x14ac:dyDescent="0.25">
      <c r="A18040" t="s">
        <v>26</v>
      </c>
      <c r="B18040" t="s">
        <v>9</v>
      </c>
      <c r="C18040" s="62" t="s">
        <v>27</v>
      </c>
      <c r="D18040" s="62" t="s">
        <v>28</v>
      </c>
      <c r="E18040" s="62" t="s">
        <v>29</v>
      </c>
      <c r="F18040" s="62" t="s">
        <v>18</v>
      </c>
      <c r="G18040" s="2">
        <v>-782534.15547999996</v>
      </c>
      <c r="H18040" t="s">
        <v>14</v>
      </c>
    </row>
    <row r="18041" spans="1:8" hidden="1" x14ac:dyDescent="0.25">
      <c r="A18041" t="s">
        <v>26</v>
      </c>
      <c r="B18041" t="s">
        <v>9</v>
      </c>
      <c r="C18041" s="62" t="s">
        <v>27</v>
      </c>
      <c r="D18041" s="62" t="s">
        <v>28</v>
      </c>
      <c r="E18041" s="62" t="s">
        <v>29</v>
      </c>
      <c r="F18041" s="62" t="s">
        <v>19</v>
      </c>
      <c r="G18041" s="2">
        <v>-782534.15547999996</v>
      </c>
      <c r="H18041" t="s">
        <v>14</v>
      </c>
    </row>
    <row r="18042" spans="1:8" hidden="1" x14ac:dyDescent="0.25">
      <c r="A18042" t="s">
        <v>26</v>
      </c>
      <c r="B18042" t="s">
        <v>9</v>
      </c>
      <c r="C18042" s="62" t="s">
        <v>27</v>
      </c>
      <c r="D18042" s="62" t="s">
        <v>28</v>
      </c>
      <c r="E18042" s="62" t="s">
        <v>29</v>
      </c>
      <c r="F18042" s="62" t="s">
        <v>20</v>
      </c>
      <c r="G18042" s="2">
        <v>-782534.15547999996</v>
      </c>
      <c r="H18042" t="s">
        <v>14</v>
      </c>
    </row>
    <row r="18043" spans="1:8" hidden="1" x14ac:dyDescent="0.25">
      <c r="A18043" t="s">
        <v>26</v>
      </c>
      <c r="B18043" t="s">
        <v>9</v>
      </c>
      <c r="C18043" s="62" t="s">
        <v>27</v>
      </c>
      <c r="D18043" s="62" t="s">
        <v>28</v>
      </c>
      <c r="E18043" s="62" t="s">
        <v>29</v>
      </c>
      <c r="F18043" s="62" t="s">
        <v>21</v>
      </c>
      <c r="G18043" s="2">
        <v>-782534.15547999996</v>
      </c>
      <c r="H18043" t="s">
        <v>14</v>
      </c>
    </row>
    <row r="18044" spans="1:8" hidden="1" x14ac:dyDescent="0.25">
      <c r="A18044" t="s">
        <v>26</v>
      </c>
      <c r="B18044" t="s">
        <v>9</v>
      </c>
      <c r="C18044" s="62" t="s">
        <v>27</v>
      </c>
      <c r="D18044" s="62" t="s">
        <v>28</v>
      </c>
      <c r="E18044" s="62" t="s">
        <v>29</v>
      </c>
      <c r="F18044" s="62" t="s">
        <v>19</v>
      </c>
      <c r="G18044" s="2">
        <v>-741964.60311999999</v>
      </c>
      <c r="H18044" t="s">
        <v>14</v>
      </c>
    </row>
    <row r="18045" spans="1:8" hidden="1" x14ac:dyDescent="0.25">
      <c r="A18045" t="s">
        <v>26</v>
      </c>
      <c r="B18045" t="s">
        <v>9</v>
      </c>
      <c r="C18045" s="62" t="s">
        <v>27</v>
      </c>
      <c r="D18045" s="62" t="s">
        <v>28</v>
      </c>
      <c r="E18045" s="62" t="s">
        <v>29</v>
      </c>
      <c r="F18045" s="62" t="s">
        <v>23</v>
      </c>
      <c r="G18045" s="2">
        <v>-713051.48411999992</v>
      </c>
      <c r="H18045" t="s">
        <v>14</v>
      </c>
    </row>
    <row r="18046" spans="1:8" hidden="1" x14ac:dyDescent="0.25">
      <c r="A18046" t="s">
        <v>26</v>
      </c>
      <c r="B18046" t="s">
        <v>9</v>
      </c>
      <c r="C18046" s="62" t="s">
        <v>27</v>
      </c>
      <c r="D18046" s="62" t="s">
        <v>28</v>
      </c>
      <c r="E18046" s="62" t="s">
        <v>29</v>
      </c>
      <c r="F18046" s="62" t="s">
        <v>24</v>
      </c>
      <c r="G18046" s="2">
        <v>-713051.48411999992</v>
      </c>
      <c r="H18046" t="s">
        <v>14</v>
      </c>
    </row>
    <row r="18047" spans="1:8" hidden="1" x14ac:dyDescent="0.25">
      <c r="A18047" t="s">
        <v>26</v>
      </c>
      <c r="B18047" t="s">
        <v>9</v>
      </c>
      <c r="C18047" s="62" t="s">
        <v>27</v>
      </c>
      <c r="D18047" s="62" t="s">
        <v>28</v>
      </c>
      <c r="E18047" s="62" t="s">
        <v>29</v>
      </c>
      <c r="F18047" s="62" t="s">
        <v>25</v>
      </c>
      <c r="G18047" s="2">
        <v>-713051.48411999992</v>
      </c>
      <c r="H18047" t="s">
        <v>14</v>
      </c>
    </row>
    <row r="18048" spans="1:8" hidden="1" x14ac:dyDescent="0.25">
      <c r="A18048" t="s">
        <v>26</v>
      </c>
      <c r="B18048" t="s">
        <v>9</v>
      </c>
      <c r="C18048" s="62" t="s">
        <v>27</v>
      </c>
      <c r="D18048" s="62" t="s">
        <v>28</v>
      </c>
      <c r="E18048" s="62" t="s">
        <v>29</v>
      </c>
      <c r="F18048" s="62" t="s">
        <v>16</v>
      </c>
      <c r="G18048" s="2">
        <v>-666721.2350799999</v>
      </c>
      <c r="H18048" t="s">
        <v>14</v>
      </c>
    </row>
    <row r="18049" spans="1:8" hidden="1" x14ac:dyDescent="0.25">
      <c r="A18049" t="s">
        <v>26</v>
      </c>
      <c r="B18049" t="s">
        <v>9</v>
      </c>
      <c r="C18049" s="62" t="s">
        <v>27</v>
      </c>
      <c r="D18049" s="62" t="s">
        <v>28</v>
      </c>
      <c r="E18049" s="62" t="s">
        <v>29</v>
      </c>
      <c r="F18049" s="62" t="s">
        <v>13</v>
      </c>
      <c r="G18049" s="2">
        <v>-666353.99379999994</v>
      </c>
      <c r="H18049" t="s">
        <v>14</v>
      </c>
    </row>
    <row r="18050" spans="1:8" hidden="1" x14ac:dyDescent="0.25">
      <c r="A18050" t="s">
        <v>26</v>
      </c>
      <c r="B18050" t="s">
        <v>9</v>
      </c>
      <c r="C18050" s="62" t="s">
        <v>27</v>
      </c>
      <c r="D18050" s="62" t="s">
        <v>28</v>
      </c>
      <c r="E18050" s="62" t="s">
        <v>29</v>
      </c>
      <c r="F18050" s="62" t="s">
        <v>15</v>
      </c>
      <c r="G18050" s="2">
        <v>-666353.99379999994</v>
      </c>
      <c r="H18050" t="s">
        <v>14</v>
      </c>
    </row>
    <row r="18051" spans="1:8" hidden="1" x14ac:dyDescent="0.25">
      <c r="A18051" t="s">
        <v>26</v>
      </c>
      <c r="B18051" t="s">
        <v>9</v>
      </c>
      <c r="C18051" s="62" t="s">
        <v>27</v>
      </c>
      <c r="D18051" s="62" t="s">
        <v>28</v>
      </c>
      <c r="E18051" s="62" t="s">
        <v>29</v>
      </c>
      <c r="F18051" s="62" t="s">
        <v>22</v>
      </c>
      <c r="G18051" s="2">
        <v>-662425.8067999999</v>
      </c>
      <c r="H18051" t="s">
        <v>14</v>
      </c>
    </row>
    <row r="18052" spans="1:8" hidden="1" x14ac:dyDescent="0.25">
      <c r="A18052" t="s">
        <v>26</v>
      </c>
      <c r="B18052" t="s">
        <v>9</v>
      </c>
      <c r="C18052" s="62" t="s">
        <v>27</v>
      </c>
      <c r="D18052" s="62" t="s">
        <v>28</v>
      </c>
      <c r="E18052" s="62" t="s">
        <v>29</v>
      </c>
      <c r="F18052" s="62" t="s">
        <v>23</v>
      </c>
      <c r="G18052" s="2">
        <v>-457980.69060000003</v>
      </c>
      <c r="H18052" t="s">
        <v>14</v>
      </c>
    </row>
    <row r="18053" spans="1:8" hidden="1" x14ac:dyDescent="0.25">
      <c r="A18053" t="s">
        <v>26</v>
      </c>
      <c r="B18053" t="s">
        <v>9</v>
      </c>
      <c r="C18053" s="62" t="s">
        <v>27</v>
      </c>
      <c r="D18053" s="62" t="s">
        <v>28</v>
      </c>
      <c r="E18053" s="62" t="s">
        <v>29</v>
      </c>
      <c r="F18053" s="62" t="s">
        <v>24</v>
      </c>
      <c r="G18053" s="2">
        <v>-457980.69060000003</v>
      </c>
      <c r="H18053" t="s">
        <v>14</v>
      </c>
    </row>
    <row r="18054" spans="1:8" hidden="1" x14ac:dyDescent="0.25">
      <c r="A18054" t="s">
        <v>26</v>
      </c>
      <c r="B18054" t="s">
        <v>9</v>
      </c>
      <c r="C18054" s="62" t="s">
        <v>27</v>
      </c>
      <c r="D18054" s="62" t="s">
        <v>28</v>
      </c>
      <c r="E18054" s="62" t="s">
        <v>29</v>
      </c>
      <c r="F18054" s="62" t="s">
        <v>25</v>
      </c>
      <c r="G18054" s="2">
        <v>-457980.69060000003</v>
      </c>
      <c r="H18054" t="s">
        <v>14</v>
      </c>
    </row>
    <row r="18055" spans="1:8" hidden="1" x14ac:dyDescent="0.25">
      <c r="A18055" t="s">
        <v>26</v>
      </c>
      <c r="B18055" t="s">
        <v>9</v>
      </c>
      <c r="C18055" s="62" t="s">
        <v>27</v>
      </c>
      <c r="D18055" s="62" t="s">
        <v>28</v>
      </c>
      <c r="E18055" s="62" t="s">
        <v>29</v>
      </c>
      <c r="F18055" s="62" t="s">
        <v>15</v>
      </c>
      <c r="G18055" s="2">
        <v>-361763.41616000002</v>
      </c>
      <c r="H18055" t="s">
        <v>14</v>
      </c>
    </row>
    <row r="18056" spans="1:8" hidden="1" x14ac:dyDescent="0.25">
      <c r="A18056" t="s">
        <v>26</v>
      </c>
      <c r="B18056" t="s">
        <v>9</v>
      </c>
      <c r="C18056" s="62" t="s">
        <v>27</v>
      </c>
      <c r="D18056" s="62" t="s">
        <v>28</v>
      </c>
      <c r="E18056" s="62" t="s">
        <v>29</v>
      </c>
      <c r="F18056" s="62" t="s">
        <v>23</v>
      </c>
      <c r="G18056" s="2">
        <v>-353554.44428</v>
      </c>
      <c r="H18056" t="s">
        <v>14</v>
      </c>
    </row>
    <row r="18057" spans="1:8" hidden="1" x14ac:dyDescent="0.25">
      <c r="A18057" t="s">
        <v>26</v>
      </c>
      <c r="B18057" t="s">
        <v>9</v>
      </c>
      <c r="C18057" s="62" t="s">
        <v>27</v>
      </c>
      <c r="D18057" s="62" t="s">
        <v>28</v>
      </c>
      <c r="E18057" s="62" t="s">
        <v>29</v>
      </c>
      <c r="F18057" s="62" t="s">
        <v>24</v>
      </c>
      <c r="G18057" s="2">
        <v>-353554.44428</v>
      </c>
      <c r="H18057" t="s">
        <v>14</v>
      </c>
    </row>
    <row r="18058" spans="1:8" hidden="1" x14ac:dyDescent="0.25">
      <c r="A18058" t="s">
        <v>26</v>
      </c>
      <c r="B18058" t="s">
        <v>9</v>
      </c>
      <c r="C18058" s="62" t="s">
        <v>27</v>
      </c>
      <c r="D18058" s="62" t="s">
        <v>28</v>
      </c>
      <c r="E18058" s="62" t="s">
        <v>29</v>
      </c>
      <c r="F18058" s="62" t="s">
        <v>25</v>
      </c>
      <c r="G18058" s="2">
        <v>-353554.44428</v>
      </c>
      <c r="H18058" t="s">
        <v>14</v>
      </c>
    </row>
    <row r="18059" spans="1:8" hidden="1" x14ac:dyDescent="0.25">
      <c r="A18059" t="s">
        <v>26</v>
      </c>
      <c r="B18059" t="s">
        <v>9</v>
      </c>
      <c r="C18059" s="62" t="s">
        <v>27</v>
      </c>
      <c r="D18059" s="62" t="s">
        <v>28</v>
      </c>
      <c r="E18059" s="62" t="s">
        <v>29</v>
      </c>
      <c r="F18059" s="62" t="s">
        <v>21</v>
      </c>
      <c r="G18059" s="2">
        <v>-332132.28103999997</v>
      </c>
      <c r="H18059" t="s">
        <v>14</v>
      </c>
    </row>
    <row r="18060" spans="1:8" hidden="1" x14ac:dyDescent="0.25">
      <c r="A18060" t="s">
        <v>26</v>
      </c>
      <c r="B18060" t="s">
        <v>9</v>
      </c>
      <c r="C18060" s="62" t="s">
        <v>27</v>
      </c>
      <c r="D18060" s="62" t="s">
        <v>28</v>
      </c>
      <c r="E18060" s="62" t="s">
        <v>29</v>
      </c>
      <c r="F18060" s="62" t="s">
        <v>22</v>
      </c>
      <c r="G18060" s="2">
        <v>-332132.28103999997</v>
      </c>
      <c r="H18060" t="s">
        <v>14</v>
      </c>
    </row>
    <row r="18061" spans="1:8" hidden="1" x14ac:dyDescent="0.25">
      <c r="A18061" t="s">
        <v>26</v>
      </c>
      <c r="B18061" t="s">
        <v>9</v>
      </c>
      <c r="C18061" s="62" t="s">
        <v>27</v>
      </c>
      <c r="D18061" s="62" t="s">
        <v>28</v>
      </c>
      <c r="E18061" s="62" t="s">
        <v>29</v>
      </c>
      <c r="F18061" s="62" t="s">
        <v>23</v>
      </c>
      <c r="G18061" s="2">
        <v>-332132.28103999997</v>
      </c>
      <c r="H18061" t="s">
        <v>14</v>
      </c>
    </row>
    <row r="18062" spans="1:8" hidden="1" x14ac:dyDescent="0.25">
      <c r="A18062" t="s">
        <v>26</v>
      </c>
      <c r="B18062" t="s">
        <v>9</v>
      </c>
      <c r="C18062" s="62" t="s">
        <v>27</v>
      </c>
      <c r="D18062" s="62" t="s">
        <v>28</v>
      </c>
      <c r="E18062" s="62" t="s">
        <v>29</v>
      </c>
      <c r="F18062" s="62" t="s">
        <v>24</v>
      </c>
      <c r="G18062" s="2">
        <v>-332132.28103999997</v>
      </c>
      <c r="H18062" t="s">
        <v>14</v>
      </c>
    </row>
    <row r="18063" spans="1:8" hidden="1" x14ac:dyDescent="0.25">
      <c r="A18063" t="s">
        <v>26</v>
      </c>
      <c r="B18063" t="s">
        <v>9</v>
      </c>
      <c r="C18063" s="62" t="s">
        <v>27</v>
      </c>
      <c r="D18063" s="62" t="s">
        <v>28</v>
      </c>
      <c r="E18063" s="62" t="s">
        <v>29</v>
      </c>
      <c r="F18063" s="62" t="s">
        <v>20</v>
      </c>
      <c r="G18063" s="2">
        <v>-332126.33927999996</v>
      </c>
      <c r="H18063" t="s">
        <v>14</v>
      </c>
    </row>
    <row r="18064" spans="1:8" hidden="1" x14ac:dyDescent="0.25">
      <c r="A18064" t="s">
        <v>26</v>
      </c>
      <c r="B18064" t="s">
        <v>9</v>
      </c>
      <c r="C18064" s="62" t="s">
        <v>27</v>
      </c>
      <c r="D18064" s="62" t="s">
        <v>28</v>
      </c>
      <c r="E18064" s="62" t="s">
        <v>29</v>
      </c>
      <c r="F18064" s="62" t="s">
        <v>25</v>
      </c>
      <c r="G18064" s="2">
        <v>-331197.65231999999</v>
      </c>
      <c r="H18064" t="s">
        <v>14</v>
      </c>
    </row>
    <row r="18065" spans="1:8" hidden="1" x14ac:dyDescent="0.25">
      <c r="A18065" t="s">
        <v>26</v>
      </c>
      <c r="B18065" t="s">
        <v>9</v>
      </c>
      <c r="C18065" s="62" t="s">
        <v>27</v>
      </c>
      <c r="D18065" s="62" t="s">
        <v>28</v>
      </c>
      <c r="E18065" s="62" t="s">
        <v>29</v>
      </c>
      <c r="F18065" s="62" t="s">
        <v>13</v>
      </c>
      <c r="G18065" s="2">
        <v>-320081.53932000004</v>
      </c>
      <c r="H18065" t="s">
        <v>14</v>
      </c>
    </row>
    <row r="18066" spans="1:8" hidden="1" x14ac:dyDescent="0.25">
      <c r="A18066" t="s">
        <v>26</v>
      </c>
      <c r="B18066" t="s">
        <v>9</v>
      </c>
      <c r="C18066" s="62" t="s">
        <v>27</v>
      </c>
      <c r="D18066" s="62" t="s">
        <v>28</v>
      </c>
      <c r="E18066" s="62" t="s">
        <v>29</v>
      </c>
      <c r="F18066" s="62" t="s">
        <v>17</v>
      </c>
      <c r="G18066" s="2">
        <v>-319841.84331999999</v>
      </c>
      <c r="H18066" t="s">
        <v>14</v>
      </c>
    </row>
    <row r="18067" spans="1:8" hidden="1" x14ac:dyDescent="0.25">
      <c r="A18067" t="s">
        <v>26</v>
      </c>
      <c r="B18067" t="s">
        <v>9</v>
      </c>
      <c r="C18067" s="62" t="s">
        <v>27</v>
      </c>
      <c r="D18067" s="62" t="s">
        <v>28</v>
      </c>
      <c r="E18067" s="62" t="s">
        <v>29</v>
      </c>
      <c r="F18067" s="62" t="s">
        <v>22</v>
      </c>
      <c r="G18067" s="2">
        <v>-308057.22324000002</v>
      </c>
      <c r="H18067" t="s">
        <v>14</v>
      </c>
    </row>
    <row r="18068" spans="1:8" hidden="1" x14ac:dyDescent="0.25">
      <c r="A18068" t="s">
        <v>26</v>
      </c>
      <c r="B18068" t="s">
        <v>9</v>
      </c>
      <c r="C18068" s="62" t="s">
        <v>27</v>
      </c>
      <c r="D18068" s="62" t="s">
        <v>28</v>
      </c>
      <c r="E18068" s="62" t="s">
        <v>29</v>
      </c>
      <c r="F18068" s="62" t="s">
        <v>23</v>
      </c>
      <c r="G18068" s="2">
        <v>-295314.97544000001</v>
      </c>
      <c r="H18068" t="s">
        <v>14</v>
      </c>
    </row>
    <row r="18069" spans="1:8" hidden="1" x14ac:dyDescent="0.25">
      <c r="A18069" t="s">
        <v>26</v>
      </c>
      <c r="B18069" t="s">
        <v>9</v>
      </c>
      <c r="C18069" s="62" t="s">
        <v>27</v>
      </c>
      <c r="D18069" s="62" t="s">
        <v>28</v>
      </c>
      <c r="E18069" s="62" t="s">
        <v>29</v>
      </c>
      <c r="F18069" s="62" t="s">
        <v>24</v>
      </c>
      <c r="G18069" s="2">
        <v>-295314.97544000001</v>
      </c>
      <c r="H18069" t="s">
        <v>14</v>
      </c>
    </row>
    <row r="18070" spans="1:8" hidden="1" x14ac:dyDescent="0.25">
      <c r="A18070" t="s">
        <v>26</v>
      </c>
      <c r="B18070" t="s">
        <v>9</v>
      </c>
      <c r="C18070" s="62" t="s">
        <v>27</v>
      </c>
      <c r="D18070" s="62" t="s">
        <v>28</v>
      </c>
      <c r="E18070" s="62" t="s">
        <v>29</v>
      </c>
      <c r="F18070" s="62" t="s">
        <v>25</v>
      </c>
      <c r="G18070" s="2">
        <v>-295314.97544000001</v>
      </c>
      <c r="H18070" t="s">
        <v>14</v>
      </c>
    </row>
    <row r="18071" spans="1:8" hidden="1" x14ac:dyDescent="0.25">
      <c r="A18071" t="s">
        <v>26</v>
      </c>
      <c r="B18071" t="s">
        <v>9</v>
      </c>
      <c r="C18071" s="62" t="s">
        <v>27</v>
      </c>
      <c r="D18071" s="62" t="s">
        <v>28</v>
      </c>
      <c r="E18071" s="62" t="s">
        <v>29</v>
      </c>
      <c r="F18071" s="62" t="s">
        <v>21</v>
      </c>
      <c r="G18071" s="2">
        <v>-280851.16175999999</v>
      </c>
      <c r="H18071" t="s">
        <v>14</v>
      </c>
    </row>
    <row r="18072" spans="1:8" hidden="1" x14ac:dyDescent="0.25">
      <c r="A18072" t="s">
        <v>26</v>
      </c>
      <c r="B18072" t="s">
        <v>9</v>
      </c>
      <c r="C18072" s="62" t="s">
        <v>27</v>
      </c>
      <c r="D18072" s="62" t="s">
        <v>28</v>
      </c>
      <c r="E18072" s="62" t="s">
        <v>29</v>
      </c>
      <c r="F18072" s="62" t="s">
        <v>16</v>
      </c>
      <c r="G18072" s="2">
        <v>-277188.69127999997</v>
      </c>
      <c r="H18072" t="s">
        <v>14</v>
      </c>
    </row>
    <row r="18073" spans="1:8" hidden="1" x14ac:dyDescent="0.25">
      <c r="A18073" t="s">
        <v>26</v>
      </c>
      <c r="B18073" t="s">
        <v>9</v>
      </c>
      <c r="C18073" s="62" t="s">
        <v>27</v>
      </c>
      <c r="D18073" s="62" t="s">
        <v>28</v>
      </c>
      <c r="E18073" s="62" t="s">
        <v>29</v>
      </c>
      <c r="F18073" s="62" t="s">
        <v>18</v>
      </c>
      <c r="G18073" s="2">
        <v>-271789.03247999999</v>
      </c>
      <c r="H18073" t="s">
        <v>14</v>
      </c>
    </row>
    <row r="18074" spans="1:8" hidden="1" x14ac:dyDescent="0.25">
      <c r="A18074" t="s">
        <v>26</v>
      </c>
      <c r="B18074" t="s">
        <v>9</v>
      </c>
      <c r="C18074" s="62" t="s">
        <v>27</v>
      </c>
      <c r="D18074" s="62" t="s">
        <v>28</v>
      </c>
      <c r="E18074" s="62" t="s">
        <v>29</v>
      </c>
      <c r="F18074" s="62" t="s">
        <v>19</v>
      </c>
      <c r="G18074" s="2">
        <v>-270259.58632</v>
      </c>
      <c r="H18074" t="s">
        <v>14</v>
      </c>
    </row>
    <row r="18075" spans="1:8" hidden="1" x14ac:dyDescent="0.25">
      <c r="A18075" t="s">
        <v>26</v>
      </c>
      <c r="B18075" t="s">
        <v>9</v>
      </c>
      <c r="C18075" s="62" t="s">
        <v>27</v>
      </c>
      <c r="D18075" s="62" t="s">
        <v>28</v>
      </c>
      <c r="E18075" s="62" t="s">
        <v>29</v>
      </c>
      <c r="F18075" s="62" t="s">
        <v>25</v>
      </c>
      <c r="G18075" s="2">
        <v>-263036.91284</v>
      </c>
      <c r="H18075" t="s">
        <v>14</v>
      </c>
    </row>
    <row r="18076" spans="1:8" hidden="1" x14ac:dyDescent="0.25">
      <c r="A18076" t="s">
        <v>26</v>
      </c>
      <c r="B18076" t="s">
        <v>9</v>
      </c>
      <c r="C18076" s="62" t="s">
        <v>27</v>
      </c>
      <c r="D18076" s="62" t="s">
        <v>28</v>
      </c>
      <c r="E18076" s="62" t="s">
        <v>29</v>
      </c>
      <c r="F18076" s="62" t="s">
        <v>24</v>
      </c>
      <c r="G18076" s="2">
        <v>-248233.67611999999</v>
      </c>
      <c r="H18076" t="s">
        <v>14</v>
      </c>
    </row>
    <row r="18077" spans="1:8" hidden="1" x14ac:dyDescent="0.25">
      <c r="A18077" t="s">
        <v>26</v>
      </c>
      <c r="B18077" t="s">
        <v>9</v>
      </c>
      <c r="C18077" s="62" t="s">
        <v>27</v>
      </c>
      <c r="D18077" s="62" t="s">
        <v>28</v>
      </c>
      <c r="E18077" s="62" t="s">
        <v>29</v>
      </c>
      <c r="F18077" s="62" t="s">
        <v>20</v>
      </c>
      <c r="G18077" s="2">
        <v>-243700.32424000002</v>
      </c>
      <c r="H18077" t="s">
        <v>14</v>
      </c>
    </row>
    <row r="18078" spans="1:8" hidden="1" x14ac:dyDescent="0.25">
      <c r="A18078" t="s">
        <v>26</v>
      </c>
      <c r="B18078" t="s">
        <v>9</v>
      </c>
      <c r="C18078" s="62" t="s">
        <v>27</v>
      </c>
      <c r="D18078" s="62" t="s">
        <v>28</v>
      </c>
      <c r="E18078" s="62" t="s">
        <v>29</v>
      </c>
      <c r="F18078" s="62" t="s">
        <v>13</v>
      </c>
      <c r="G18078" s="2">
        <v>-229174.92388000002</v>
      </c>
      <c r="H18078" t="s">
        <v>14</v>
      </c>
    </row>
    <row r="18079" spans="1:8" hidden="1" x14ac:dyDescent="0.25">
      <c r="A18079" t="s">
        <v>26</v>
      </c>
      <c r="B18079" t="s">
        <v>9</v>
      </c>
      <c r="C18079" s="62" t="s">
        <v>27</v>
      </c>
      <c r="D18079" s="62" t="s">
        <v>28</v>
      </c>
      <c r="E18079" s="62" t="s">
        <v>29</v>
      </c>
      <c r="F18079" s="62" t="s">
        <v>15</v>
      </c>
      <c r="G18079" s="2">
        <v>-229174.92388000002</v>
      </c>
      <c r="H18079" t="s">
        <v>14</v>
      </c>
    </row>
    <row r="18080" spans="1:8" hidden="1" x14ac:dyDescent="0.25">
      <c r="A18080" t="s">
        <v>26</v>
      </c>
      <c r="B18080" t="s">
        <v>9</v>
      </c>
      <c r="C18080" s="62" t="s">
        <v>27</v>
      </c>
      <c r="D18080" s="62" t="s">
        <v>28</v>
      </c>
      <c r="E18080" s="62" t="s">
        <v>29</v>
      </c>
      <c r="F18080" s="62" t="s">
        <v>16</v>
      </c>
      <c r="G18080" s="2">
        <v>-229174.92388000002</v>
      </c>
      <c r="H18080" t="s">
        <v>14</v>
      </c>
    </row>
    <row r="18081" spans="1:8" hidden="1" x14ac:dyDescent="0.25">
      <c r="A18081" t="s">
        <v>26</v>
      </c>
      <c r="B18081" t="s">
        <v>9</v>
      </c>
      <c r="C18081" s="62" t="s">
        <v>27</v>
      </c>
      <c r="D18081" s="62" t="s">
        <v>28</v>
      </c>
      <c r="E18081" s="62" t="s">
        <v>29</v>
      </c>
      <c r="F18081" s="62" t="s">
        <v>17</v>
      </c>
      <c r="G18081" s="2">
        <v>-229174.92388000002</v>
      </c>
      <c r="H18081" t="s">
        <v>14</v>
      </c>
    </row>
    <row r="18082" spans="1:8" hidden="1" x14ac:dyDescent="0.25">
      <c r="A18082" t="s">
        <v>26</v>
      </c>
      <c r="B18082" t="s">
        <v>9</v>
      </c>
      <c r="C18082" s="62" t="s">
        <v>27</v>
      </c>
      <c r="D18082" s="62" t="s">
        <v>28</v>
      </c>
      <c r="E18082" s="62" t="s">
        <v>29</v>
      </c>
      <c r="F18082" s="62" t="s">
        <v>22</v>
      </c>
      <c r="G18082" s="2">
        <v>-229174.92388000002</v>
      </c>
      <c r="H18082" t="s">
        <v>14</v>
      </c>
    </row>
    <row r="18083" spans="1:8" hidden="1" x14ac:dyDescent="0.25">
      <c r="A18083" t="s">
        <v>26</v>
      </c>
      <c r="B18083" t="s">
        <v>9</v>
      </c>
      <c r="C18083" s="62" t="s">
        <v>27</v>
      </c>
      <c r="D18083" s="62" t="s">
        <v>28</v>
      </c>
      <c r="E18083" s="62" t="s">
        <v>29</v>
      </c>
      <c r="F18083" s="62" t="s">
        <v>18</v>
      </c>
      <c r="G18083" s="2">
        <v>-229068.38575999998</v>
      </c>
      <c r="H18083" t="s">
        <v>14</v>
      </c>
    </row>
    <row r="18084" spans="1:8" hidden="1" x14ac:dyDescent="0.25">
      <c r="A18084" t="s">
        <v>26</v>
      </c>
      <c r="B18084" t="s">
        <v>9</v>
      </c>
      <c r="C18084" s="62" t="s">
        <v>27</v>
      </c>
      <c r="D18084" s="62" t="s">
        <v>28</v>
      </c>
      <c r="E18084" s="62" t="s">
        <v>29</v>
      </c>
      <c r="F18084" s="62" t="s">
        <v>23</v>
      </c>
      <c r="G18084" s="2">
        <v>-222231.89291999998</v>
      </c>
      <c r="H18084" t="s">
        <v>14</v>
      </c>
    </row>
    <row r="18085" spans="1:8" hidden="1" x14ac:dyDescent="0.25">
      <c r="A18085" t="s">
        <v>26</v>
      </c>
      <c r="B18085" t="s">
        <v>9</v>
      </c>
      <c r="C18085" s="62" t="s">
        <v>27</v>
      </c>
      <c r="D18085" s="62" t="s">
        <v>28</v>
      </c>
      <c r="E18085" s="62" t="s">
        <v>29</v>
      </c>
      <c r="F18085" s="62" t="s">
        <v>24</v>
      </c>
      <c r="G18085" s="2">
        <v>-222231.89291999998</v>
      </c>
      <c r="H18085" t="s">
        <v>14</v>
      </c>
    </row>
    <row r="18086" spans="1:8" hidden="1" x14ac:dyDescent="0.25">
      <c r="A18086" t="s">
        <v>26</v>
      </c>
      <c r="B18086" t="s">
        <v>9</v>
      </c>
      <c r="C18086" s="62" t="s">
        <v>27</v>
      </c>
      <c r="D18086" s="62" t="s">
        <v>28</v>
      </c>
      <c r="E18086" s="62" t="s">
        <v>29</v>
      </c>
      <c r="F18086" s="62" t="s">
        <v>25</v>
      </c>
      <c r="G18086" s="2">
        <v>-222231.89291999998</v>
      </c>
      <c r="H18086" t="s">
        <v>14</v>
      </c>
    </row>
    <row r="18087" spans="1:8" hidden="1" x14ac:dyDescent="0.25">
      <c r="A18087" t="s">
        <v>26</v>
      </c>
      <c r="B18087" t="s">
        <v>9</v>
      </c>
      <c r="C18087" s="62" t="s">
        <v>27</v>
      </c>
      <c r="D18087" s="62" t="s">
        <v>28</v>
      </c>
      <c r="E18087" s="62" t="s">
        <v>29</v>
      </c>
      <c r="F18087" s="62" t="s">
        <v>23</v>
      </c>
      <c r="G18087" s="2">
        <v>-221758.69588000001</v>
      </c>
      <c r="H18087" t="s">
        <v>14</v>
      </c>
    </row>
    <row r="18088" spans="1:8" hidden="1" x14ac:dyDescent="0.25">
      <c r="A18088" t="s">
        <v>26</v>
      </c>
      <c r="B18088" t="s">
        <v>9</v>
      </c>
      <c r="C18088" s="62" t="s">
        <v>27</v>
      </c>
      <c r="D18088" s="62" t="s">
        <v>28</v>
      </c>
      <c r="E18088" s="62" t="s">
        <v>29</v>
      </c>
      <c r="F18088" s="62" t="s">
        <v>22</v>
      </c>
      <c r="G18088" s="2">
        <v>-219432.95259999999</v>
      </c>
      <c r="H18088" t="s">
        <v>14</v>
      </c>
    </row>
    <row r="18089" spans="1:8" hidden="1" x14ac:dyDescent="0.25">
      <c r="A18089" t="s">
        <v>26</v>
      </c>
      <c r="B18089" t="s">
        <v>9</v>
      </c>
      <c r="C18089" s="62" t="s">
        <v>27</v>
      </c>
      <c r="D18089" s="62" t="s">
        <v>28</v>
      </c>
      <c r="E18089" s="62" t="s">
        <v>29</v>
      </c>
      <c r="F18089" s="62" t="s">
        <v>19</v>
      </c>
      <c r="G18089" s="2">
        <v>-132053.53976000001</v>
      </c>
      <c r="H18089" t="s">
        <v>14</v>
      </c>
    </row>
    <row r="18090" spans="1:8" hidden="1" x14ac:dyDescent="0.25">
      <c r="A18090" t="s">
        <v>26</v>
      </c>
      <c r="B18090" t="s">
        <v>9</v>
      </c>
      <c r="C18090" s="62" t="s">
        <v>27</v>
      </c>
      <c r="D18090" s="62" t="s">
        <v>28</v>
      </c>
      <c r="E18090" s="62" t="s">
        <v>29</v>
      </c>
      <c r="F18090" s="62" t="s">
        <v>25</v>
      </c>
      <c r="G18090" s="2">
        <v>-130477.25159999999</v>
      </c>
      <c r="H18090" t="s">
        <v>14</v>
      </c>
    </row>
    <row r="18091" spans="1:8" hidden="1" x14ac:dyDescent="0.25">
      <c r="A18091" t="s">
        <v>26</v>
      </c>
      <c r="B18091" t="s">
        <v>9</v>
      </c>
      <c r="C18091" s="62" t="s">
        <v>27</v>
      </c>
      <c r="D18091" s="62" t="s">
        <v>28</v>
      </c>
      <c r="E18091" s="62" t="s">
        <v>29</v>
      </c>
      <c r="F18091" s="62" t="s">
        <v>24</v>
      </c>
      <c r="G18091" s="2">
        <v>-130394.23576</v>
      </c>
      <c r="H18091" t="s">
        <v>14</v>
      </c>
    </row>
    <row r="18092" spans="1:8" hidden="1" x14ac:dyDescent="0.25">
      <c r="A18092" t="s">
        <v>26</v>
      </c>
      <c r="B18092" t="s">
        <v>9</v>
      </c>
      <c r="C18092" s="62" t="s">
        <v>27</v>
      </c>
      <c r="D18092" s="62" t="s">
        <v>28</v>
      </c>
      <c r="E18092" s="62" t="s">
        <v>29</v>
      </c>
      <c r="F18092" s="62" t="s">
        <v>23</v>
      </c>
      <c r="G18092" s="2">
        <v>-130308.03804</v>
      </c>
      <c r="H18092" t="s">
        <v>14</v>
      </c>
    </row>
    <row r="18093" spans="1:8" hidden="1" x14ac:dyDescent="0.25">
      <c r="A18093" t="s">
        <v>26</v>
      </c>
      <c r="B18093" t="s">
        <v>9</v>
      </c>
      <c r="C18093" s="62" t="s">
        <v>27</v>
      </c>
      <c r="D18093" s="62" t="s">
        <v>28</v>
      </c>
      <c r="E18093" s="62" t="s">
        <v>29</v>
      </c>
      <c r="F18093" s="62" t="s">
        <v>22</v>
      </c>
      <c r="G18093" s="2">
        <v>-130215.9914</v>
      </c>
      <c r="H18093" t="s">
        <v>14</v>
      </c>
    </row>
    <row r="18094" spans="1:8" hidden="1" x14ac:dyDescent="0.25">
      <c r="A18094" t="s">
        <v>26</v>
      </c>
      <c r="B18094" t="s">
        <v>9</v>
      </c>
      <c r="C18094" s="62" t="s">
        <v>27</v>
      </c>
      <c r="D18094" s="62" t="s">
        <v>28</v>
      </c>
      <c r="E18094" s="62" t="s">
        <v>29</v>
      </c>
      <c r="F18094" s="62" t="s">
        <v>21</v>
      </c>
      <c r="G18094" s="2">
        <v>-130111.59703999999</v>
      </c>
      <c r="H18094" t="s">
        <v>14</v>
      </c>
    </row>
    <row r="18095" spans="1:8" hidden="1" x14ac:dyDescent="0.25">
      <c r="A18095" t="s">
        <v>26</v>
      </c>
      <c r="B18095" t="s">
        <v>9</v>
      </c>
      <c r="C18095" s="62" t="s">
        <v>27</v>
      </c>
      <c r="D18095" s="62" t="s">
        <v>28</v>
      </c>
      <c r="E18095" s="62" t="s">
        <v>29</v>
      </c>
      <c r="F18095" s="62" t="s">
        <v>20</v>
      </c>
      <c r="G18095" s="2">
        <v>-130007.88631999999</v>
      </c>
      <c r="H18095" t="s">
        <v>14</v>
      </c>
    </row>
    <row r="18096" spans="1:8" hidden="1" x14ac:dyDescent="0.25">
      <c r="A18096" t="s">
        <v>26</v>
      </c>
      <c r="B18096" t="s">
        <v>9</v>
      </c>
      <c r="C18096" s="62" t="s">
        <v>27</v>
      </c>
      <c r="D18096" s="62" t="s">
        <v>28</v>
      </c>
      <c r="E18096" s="62" t="s">
        <v>29</v>
      </c>
      <c r="F18096" s="62" t="s">
        <v>19</v>
      </c>
      <c r="G18096" s="2">
        <v>-129901.99808</v>
      </c>
      <c r="H18096" t="s">
        <v>14</v>
      </c>
    </row>
    <row r="18097" spans="1:8" hidden="1" x14ac:dyDescent="0.25">
      <c r="A18097" t="s">
        <v>26</v>
      </c>
      <c r="B18097" t="s">
        <v>9</v>
      </c>
      <c r="C18097" s="62" t="s">
        <v>27</v>
      </c>
      <c r="D18097" s="62" t="s">
        <v>28</v>
      </c>
      <c r="E18097" s="62" t="s">
        <v>29</v>
      </c>
      <c r="F18097" s="62" t="s">
        <v>18</v>
      </c>
      <c r="G18097" s="2">
        <v>-129778.93444</v>
      </c>
      <c r="H18097" t="s">
        <v>14</v>
      </c>
    </row>
    <row r="18098" spans="1:8" hidden="1" x14ac:dyDescent="0.25">
      <c r="A18098" t="s">
        <v>26</v>
      </c>
      <c r="B18098" t="s">
        <v>9</v>
      </c>
      <c r="C18098" s="62" t="s">
        <v>27</v>
      </c>
      <c r="D18098" s="62" t="s">
        <v>28</v>
      </c>
      <c r="E18098" s="62" t="s">
        <v>29</v>
      </c>
      <c r="F18098" s="62" t="s">
        <v>17</v>
      </c>
      <c r="G18098" s="2">
        <v>-129653.77768</v>
      </c>
      <c r="H18098" t="s">
        <v>14</v>
      </c>
    </row>
    <row r="18099" spans="1:8" hidden="1" x14ac:dyDescent="0.25">
      <c r="A18099" t="s">
        <v>26</v>
      </c>
      <c r="B18099" t="s">
        <v>9</v>
      </c>
      <c r="C18099" s="62" t="s">
        <v>27</v>
      </c>
      <c r="D18099" s="62" t="s">
        <v>28</v>
      </c>
      <c r="E18099" s="62" t="s">
        <v>29</v>
      </c>
      <c r="F18099" s="62" t="s">
        <v>22</v>
      </c>
      <c r="G18099" s="2">
        <v>-103124.02184</v>
      </c>
      <c r="H18099" t="s">
        <v>14</v>
      </c>
    </row>
    <row r="18100" spans="1:8" hidden="1" x14ac:dyDescent="0.25">
      <c r="A18100" t="s">
        <v>26</v>
      </c>
      <c r="B18100" t="s">
        <v>9</v>
      </c>
      <c r="C18100" s="62" t="s">
        <v>27</v>
      </c>
      <c r="D18100" s="62" t="s">
        <v>28</v>
      </c>
      <c r="E18100" s="62" t="s">
        <v>29</v>
      </c>
      <c r="F18100" s="62" t="s">
        <v>23</v>
      </c>
      <c r="G18100" s="2">
        <v>-103124.02184</v>
      </c>
      <c r="H18100" t="s">
        <v>14</v>
      </c>
    </row>
    <row r="18101" spans="1:8" hidden="1" x14ac:dyDescent="0.25">
      <c r="A18101" t="s">
        <v>26</v>
      </c>
      <c r="B18101" t="s">
        <v>9</v>
      </c>
      <c r="C18101" s="62" t="s">
        <v>27</v>
      </c>
      <c r="D18101" s="62" t="s">
        <v>28</v>
      </c>
      <c r="E18101" s="62" t="s">
        <v>29</v>
      </c>
      <c r="F18101" s="62" t="s">
        <v>24</v>
      </c>
      <c r="G18101" s="2">
        <v>-103124.02184</v>
      </c>
      <c r="H18101" t="s">
        <v>14</v>
      </c>
    </row>
    <row r="18102" spans="1:8" hidden="1" x14ac:dyDescent="0.25">
      <c r="A18102" t="s">
        <v>26</v>
      </c>
      <c r="B18102" t="s">
        <v>9</v>
      </c>
      <c r="C18102" s="62" t="s">
        <v>27</v>
      </c>
      <c r="D18102" s="62" t="s">
        <v>28</v>
      </c>
      <c r="E18102" s="62" t="s">
        <v>29</v>
      </c>
      <c r="F18102" s="62" t="s">
        <v>25</v>
      </c>
      <c r="G18102" s="2">
        <v>-103124.02184</v>
      </c>
      <c r="H18102" t="s">
        <v>14</v>
      </c>
    </row>
    <row r="18103" spans="1:8" hidden="1" x14ac:dyDescent="0.25">
      <c r="A18103" t="s">
        <v>26</v>
      </c>
      <c r="B18103" t="s">
        <v>9</v>
      </c>
      <c r="C18103" s="62" t="s">
        <v>27</v>
      </c>
      <c r="D18103" s="62" t="s">
        <v>28</v>
      </c>
      <c r="E18103" s="62" t="s">
        <v>29</v>
      </c>
      <c r="F18103" s="62" t="s">
        <v>23</v>
      </c>
      <c r="G18103" s="2">
        <v>-102946.78184</v>
      </c>
      <c r="H18103" t="s">
        <v>14</v>
      </c>
    </row>
    <row r="18104" spans="1:8" hidden="1" x14ac:dyDescent="0.25">
      <c r="A18104" t="s">
        <v>26</v>
      </c>
      <c r="B18104" t="s">
        <v>9</v>
      </c>
      <c r="C18104" s="62" t="s">
        <v>27</v>
      </c>
      <c r="D18104" s="62" t="s">
        <v>28</v>
      </c>
      <c r="E18104" s="62" t="s">
        <v>29</v>
      </c>
      <c r="F18104" s="62" t="s">
        <v>24</v>
      </c>
      <c r="G18104" s="2">
        <v>-102946.78184</v>
      </c>
      <c r="H18104" t="s">
        <v>14</v>
      </c>
    </row>
    <row r="18105" spans="1:8" hidden="1" x14ac:dyDescent="0.25">
      <c r="A18105" t="s">
        <v>26</v>
      </c>
      <c r="B18105" t="s">
        <v>9</v>
      </c>
      <c r="C18105" s="62" t="s">
        <v>27</v>
      </c>
      <c r="D18105" s="62" t="s">
        <v>28</v>
      </c>
      <c r="E18105" s="62" t="s">
        <v>29</v>
      </c>
      <c r="F18105" s="62" t="s">
        <v>25</v>
      </c>
      <c r="G18105" s="2">
        <v>-102946.78184</v>
      </c>
      <c r="H18105" t="s">
        <v>14</v>
      </c>
    </row>
    <row r="18106" spans="1:8" hidden="1" x14ac:dyDescent="0.25">
      <c r="A18106" t="s">
        <v>26</v>
      </c>
      <c r="B18106" t="s">
        <v>9</v>
      </c>
      <c r="C18106" s="62" t="s">
        <v>27</v>
      </c>
      <c r="D18106" s="62" t="s">
        <v>28</v>
      </c>
      <c r="E18106" s="62" t="s">
        <v>29</v>
      </c>
      <c r="F18106" s="62" t="s">
        <v>20</v>
      </c>
      <c r="G18106" s="2">
        <v>-102608.29564</v>
      </c>
      <c r="H18106" t="s">
        <v>14</v>
      </c>
    </row>
    <row r="18107" spans="1:8" hidden="1" x14ac:dyDescent="0.25">
      <c r="A18107" t="s">
        <v>26</v>
      </c>
      <c r="B18107" t="s">
        <v>9</v>
      </c>
      <c r="C18107" s="62" t="s">
        <v>27</v>
      </c>
      <c r="D18107" s="62" t="s">
        <v>28</v>
      </c>
      <c r="E18107" s="62" t="s">
        <v>29</v>
      </c>
      <c r="F18107" s="62" t="s">
        <v>21</v>
      </c>
      <c r="G18107" s="2">
        <v>-102608.29564</v>
      </c>
      <c r="H18107" t="s">
        <v>14</v>
      </c>
    </row>
    <row r="18108" spans="1:8" hidden="1" x14ac:dyDescent="0.25">
      <c r="A18108" t="s">
        <v>26</v>
      </c>
      <c r="B18108" t="s">
        <v>9</v>
      </c>
      <c r="C18108" s="62" t="s">
        <v>27</v>
      </c>
      <c r="D18108" s="62" t="s">
        <v>28</v>
      </c>
      <c r="E18108" s="62" t="s">
        <v>29</v>
      </c>
      <c r="F18108" s="62" t="s">
        <v>25</v>
      </c>
      <c r="G18108" s="2">
        <v>-99078.653879999998</v>
      </c>
      <c r="H18108" t="s">
        <v>14</v>
      </c>
    </row>
    <row r="18109" spans="1:8" hidden="1" x14ac:dyDescent="0.25">
      <c r="A18109" t="s">
        <v>26</v>
      </c>
      <c r="B18109" t="s">
        <v>9</v>
      </c>
      <c r="C18109" s="62" t="s">
        <v>27</v>
      </c>
      <c r="D18109" s="62" t="s">
        <v>28</v>
      </c>
      <c r="E18109" s="62" t="s">
        <v>29</v>
      </c>
      <c r="F18109" s="62" t="s">
        <v>13</v>
      </c>
      <c r="G18109" s="2">
        <v>-98762.111680000002</v>
      </c>
      <c r="H18109" t="s">
        <v>14</v>
      </c>
    </row>
    <row r="18110" spans="1:8" hidden="1" x14ac:dyDescent="0.25">
      <c r="A18110" t="s">
        <v>26</v>
      </c>
      <c r="B18110" t="s">
        <v>9</v>
      </c>
      <c r="C18110" s="62" t="s">
        <v>27</v>
      </c>
      <c r="D18110" s="62" t="s">
        <v>28</v>
      </c>
      <c r="E18110" s="62" t="s">
        <v>29</v>
      </c>
      <c r="F18110" s="62" t="s">
        <v>15</v>
      </c>
      <c r="G18110" s="2">
        <v>-98762.111680000002</v>
      </c>
      <c r="H18110" t="s">
        <v>14</v>
      </c>
    </row>
    <row r="18111" spans="1:8" hidden="1" x14ac:dyDescent="0.25">
      <c r="A18111" t="s">
        <v>26</v>
      </c>
      <c r="B18111" t="s">
        <v>9</v>
      </c>
      <c r="C18111" s="62" t="s">
        <v>27</v>
      </c>
      <c r="D18111" s="62" t="s">
        <v>28</v>
      </c>
      <c r="E18111" s="62" t="s">
        <v>29</v>
      </c>
      <c r="F18111" s="62" t="s">
        <v>16</v>
      </c>
      <c r="G18111" s="2">
        <v>-98762.111680000002</v>
      </c>
      <c r="H18111" t="s">
        <v>14</v>
      </c>
    </row>
    <row r="18112" spans="1:8" hidden="1" x14ac:dyDescent="0.25">
      <c r="A18112" t="s">
        <v>26</v>
      </c>
      <c r="B18112" t="s">
        <v>9</v>
      </c>
      <c r="C18112" s="62" t="s">
        <v>27</v>
      </c>
      <c r="D18112" s="62" t="s">
        <v>28</v>
      </c>
      <c r="E18112" s="62" t="s">
        <v>29</v>
      </c>
      <c r="F18112" s="62" t="s">
        <v>17</v>
      </c>
      <c r="G18112" s="2">
        <v>-98762.111680000002</v>
      </c>
      <c r="H18112" t="s">
        <v>14</v>
      </c>
    </row>
    <row r="18113" spans="1:8" hidden="1" x14ac:dyDescent="0.25">
      <c r="A18113" t="s">
        <v>26</v>
      </c>
      <c r="B18113" t="s">
        <v>9</v>
      </c>
      <c r="C18113" s="62" t="s">
        <v>27</v>
      </c>
      <c r="D18113" s="62" t="s">
        <v>28</v>
      </c>
      <c r="E18113" s="62" t="s">
        <v>29</v>
      </c>
      <c r="F18113" s="62" t="s">
        <v>18</v>
      </c>
      <c r="G18113" s="2">
        <v>-98762.111680000002</v>
      </c>
      <c r="H18113" t="s">
        <v>14</v>
      </c>
    </row>
    <row r="18114" spans="1:8" hidden="1" x14ac:dyDescent="0.25">
      <c r="A18114" t="s">
        <v>26</v>
      </c>
      <c r="B18114" t="s">
        <v>9</v>
      </c>
      <c r="C18114" s="62" t="s">
        <v>27</v>
      </c>
      <c r="D18114" s="62" t="s">
        <v>28</v>
      </c>
      <c r="E18114" s="62" t="s">
        <v>29</v>
      </c>
      <c r="F18114" s="62" t="s">
        <v>19</v>
      </c>
      <c r="G18114" s="2">
        <v>-98762.111680000002</v>
      </c>
      <c r="H18114" t="s">
        <v>14</v>
      </c>
    </row>
    <row r="18115" spans="1:8" hidden="1" x14ac:dyDescent="0.25">
      <c r="A18115" t="s">
        <v>26</v>
      </c>
      <c r="B18115" t="s">
        <v>9</v>
      </c>
      <c r="C18115" s="62" t="s">
        <v>27</v>
      </c>
      <c r="D18115" s="62" t="s">
        <v>28</v>
      </c>
      <c r="E18115" s="62" t="s">
        <v>29</v>
      </c>
      <c r="F18115" s="62" t="s">
        <v>22</v>
      </c>
      <c r="G18115" s="2">
        <v>-98762.111680000002</v>
      </c>
      <c r="H18115" t="s">
        <v>14</v>
      </c>
    </row>
    <row r="18116" spans="1:8" hidden="1" x14ac:dyDescent="0.25">
      <c r="A18116" t="s">
        <v>26</v>
      </c>
      <c r="B18116" t="s">
        <v>9</v>
      </c>
      <c r="C18116" s="62" t="s">
        <v>27</v>
      </c>
      <c r="D18116" s="62" t="s">
        <v>28</v>
      </c>
      <c r="E18116" s="62" t="s">
        <v>29</v>
      </c>
      <c r="F18116" s="62" t="s">
        <v>18</v>
      </c>
      <c r="G18116" s="2">
        <v>-87206.215599999996</v>
      </c>
      <c r="H18116" t="s">
        <v>14</v>
      </c>
    </row>
    <row r="18117" spans="1:8" hidden="1" x14ac:dyDescent="0.25">
      <c r="A18117" t="s">
        <v>26</v>
      </c>
      <c r="B18117" t="s">
        <v>9</v>
      </c>
      <c r="C18117" s="62" t="s">
        <v>27</v>
      </c>
      <c r="D18117" s="62" t="s">
        <v>28</v>
      </c>
      <c r="E18117" s="62" t="s">
        <v>29</v>
      </c>
      <c r="F18117" s="62" t="s">
        <v>17</v>
      </c>
      <c r="G18117" s="2">
        <v>-85820.64611999999</v>
      </c>
      <c r="H18117" t="s">
        <v>14</v>
      </c>
    </row>
    <row r="18118" spans="1:8" hidden="1" x14ac:dyDescent="0.25">
      <c r="A18118" t="s">
        <v>26</v>
      </c>
      <c r="B18118" t="s">
        <v>9</v>
      </c>
      <c r="C18118" s="62" t="s">
        <v>27</v>
      </c>
      <c r="D18118" s="62" t="s">
        <v>28</v>
      </c>
      <c r="E18118" s="62" t="s">
        <v>29</v>
      </c>
      <c r="F18118" s="62" t="s">
        <v>19</v>
      </c>
      <c r="G18118" s="2">
        <v>-85806.559759999989</v>
      </c>
      <c r="H18118" t="s">
        <v>14</v>
      </c>
    </row>
    <row r="18119" spans="1:8" hidden="1" x14ac:dyDescent="0.25">
      <c r="A18119" t="s">
        <v>26</v>
      </c>
      <c r="B18119" t="s">
        <v>9</v>
      </c>
      <c r="C18119" s="62" t="s">
        <v>27</v>
      </c>
      <c r="D18119" s="62" t="s">
        <v>28</v>
      </c>
      <c r="E18119" s="62" t="s">
        <v>29</v>
      </c>
      <c r="F18119" s="62" t="s">
        <v>21</v>
      </c>
      <c r="G18119" s="2">
        <v>-85040.359679999994</v>
      </c>
      <c r="H18119" t="s">
        <v>14</v>
      </c>
    </row>
    <row r="18120" spans="1:8" hidden="1" x14ac:dyDescent="0.25">
      <c r="A18120" t="s">
        <v>26</v>
      </c>
      <c r="B18120" t="s">
        <v>9</v>
      </c>
      <c r="C18120" s="62" t="s">
        <v>27</v>
      </c>
      <c r="D18120" s="62" t="s">
        <v>28</v>
      </c>
      <c r="E18120" s="62" t="s">
        <v>29</v>
      </c>
      <c r="F18120" s="62" t="s">
        <v>20</v>
      </c>
      <c r="G18120" s="2">
        <v>-82402.488319999989</v>
      </c>
      <c r="H18120" t="s">
        <v>14</v>
      </c>
    </row>
    <row r="18121" spans="1:8" hidden="1" x14ac:dyDescent="0.25">
      <c r="A18121" t="s">
        <v>26</v>
      </c>
      <c r="B18121" t="s">
        <v>9</v>
      </c>
      <c r="C18121" s="62" t="s">
        <v>27</v>
      </c>
      <c r="D18121" s="62" t="s">
        <v>28</v>
      </c>
      <c r="E18121" s="62" t="s">
        <v>29</v>
      </c>
      <c r="F18121" s="62" t="s">
        <v>22</v>
      </c>
      <c r="G18121" s="2">
        <v>-81998.794679999992</v>
      </c>
      <c r="H18121" t="s">
        <v>14</v>
      </c>
    </row>
    <row r="18122" spans="1:8" hidden="1" x14ac:dyDescent="0.25">
      <c r="A18122" t="s">
        <v>26</v>
      </c>
      <c r="B18122" t="s">
        <v>9</v>
      </c>
      <c r="C18122" s="62" t="s">
        <v>27</v>
      </c>
      <c r="D18122" s="62" t="s">
        <v>28</v>
      </c>
      <c r="E18122" s="62" t="s">
        <v>29</v>
      </c>
      <c r="F18122" s="62" t="s">
        <v>22</v>
      </c>
      <c r="G18122" s="2">
        <v>-80707.381840000002</v>
      </c>
      <c r="H18122" t="s">
        <v>14</v>
      </c>
    </row>
    <row r="18123" spans="1:8" hidden="1" x14ac:dyDescent="0.25">
      <c r="A18123" t="s">
        <v>26</v>
      </c>
      <c r="B18123" t="s">
        <v>9</v>
      </c>
      <c r="C18123" s="62" t="s">
        <v>27</v>
      </c>
      <c r="D18123" s="62" t="s">
        <v>28</v>
      </c>
      <c r="E18123" s="62" t="s">
        <v>29</v>
      </c>
      <c r="F18123" s="62" t="s">
        <v>24</v>
      </c>
      <c r="G18123" s="2">
        <v>-80402.638759999987</v>
      </c>
      <c r="H18123" t="s">
        <v>14</v>
      </c>
    </row>
    <row r="18124" spans="1:8" hidden="1" x14ac:dyDescent="0.25">
      <c r="A18124" t="s">
        <v>26</v>
      </c>
      <c r="B18124" t="s">
        <v>9</v>
      </c>
      <c r="C18124" s="62" t="s">
        <v>27</v>
      </c>
      <c r="D18124" s="62" t="s">
        <v>28</v>
      </c>
      <c r="E18124" s="62" t="s">
        <v>29</v>
      </c>
      <c r="F18124" s="62" t="s">
        <v>25</v>
      </c>
      <c r="G18124" s="2">
        <v>-80402.638759999987</v>
      </c>
      <c r="H18124" t="s">
        <v>14</v>
      </c>
    </row>
    <row r="18125" spans="1:8" hidden="1" x14ac:dyDescent="0.25">
      <c r="A18125" t="s">
        <v>26</v>
      </c>
      <c r="B18125" t="s">
        <v>9</v>
      </c>
      <c r="C18125" s="62" t="s">
        <v>27</v>
      </c>
      <c r="D18125" s="62" t="s">
        <v>28</v>
      </c>
      <c r="E18125" s="62" t="s">
        <v>29</v>
      </c>
      <c r="F18125" s="62" t="s">
        <v>21</v>
      </c>
      <c r="G18125" s="2">
        <v>-80067.326000000001</v>
      </c>
      <c r="H18125" t="s">
        <v>14</v>
      </c>
    </row>
    <row r="18126" spans="1:8" hidden="1" x14ac:dyDescent="0.25">
      <c r="A18126" t="s">
        <v>26</v>
      </c>
      <c r="B18126" t="s">
        <v>9</v>
      </c>
      <c r="C18126" s="62" t="s">
        <v>27</v>
      </c>
      <c r="D18126" s="62" t="s">
        <v>28</v>
      </c>
      <c r="E18126" s="62" t="s">
        <v>29</v>
      </c>
      <c r="F18126" s="62" t="s">
        <v>23</v>
      </c>
      <c r="G18126" s="2">
        <v>-79586.212240000008</v>
      </c>
      <c r="H18126" t="s">
        <v>14</v>
      </c>
    </row>
    <row r="18127" spans="1:8" hidden="1" x14ac:dyDescent="0.25">
      <c r="A18127" t="s">
        <v>26</v>
      </c>
      <c r="B18127" t="s">
        <v>9</v>
      </c>
      <c r="C18127" s="62" t="s">
        <v>27</v>
      </c>
      <c r="D18127" s="62" t="s">
        <v>28</v>
      </c>
      <c r="E18127" s="62" t="s">
        <v>29</v>
      </c>
      <c r="F18127" s="62" t="s">
        <v>23</v>
      </c>
      <c r="G18127" s="2">
        <v>-79139.322679999997</v>
      </c>
      <c r="H18127" t="s">
        <v>14</v>
      </c>
    </row>
    <row r="18128" spans="1:8" hidden="1" x14ac:dyDescent="0.25">
      <c r="A18128" t="s">
        <v>26</v>
      </c>
      <c r="B18128" t="s">
        <v>9</v>
      </c>
      <c r="C18128" s="62" t="s">
        <v>27</v>
      </c>
      <c r="D18128" s="62" t="s">
        <v>28</v>
      </c>
      <c r="E18128" s="62" t="s">
        <v>29</v>
      </c>
      <c r="F18128" s="62" t="s">
        <v>24</v>
      </c>
      <c r="G18128" s="2">
        <v>-79139.322679999997</v>
      </c>
      <c r="H18128" t="s">
        <v>14</v>
      </c>
    </row>
    <row r="18129" spans="1:8" hidden="1" x14ac:dyDescent="0.25">
      <c r="A18129" t="s">
        <v>26</v>
      </c>
      <c r="B18129" t="s">
        <v>9</v>
      </c>
      <c r="C18129" s="62" t="s">
        <v>27</v>
      </c>
      <c r="D18129" s="62" t="s">
        <v>28</v>
      </c>
      <c r="E18129" s="62" t="s">
        <v>29</v>
      </c>
      <c r="F18129" s="62" t="s">
        <v>20</v>
      </c>
      <c r="G18129" s="2">
        <v>-75934.536519999994</v>
      </c>
      <c r="H18129" t="s">
        <v>14</v>
      </c>
    </row>
    <row r="18130" spans="1:8" hidden="1" x14ac:dyDescent="0.25">
      <c r="A18130" t="s">
        <v>26</v>
      </c>
      <c r="B18130" t="s">
        <v>9</v>
      </c>
      <c r="C18130" s="62" t="s">
        <v>27</v>
      </c>
      <c r="D18130" s="62" t="s">
        <v>28</v>
      </c>
      <c r="E18130" s="62" t="s">
        <v>29</v>
      </c>
      <c r="F18130" s="62" t="s">
        <v>19</v>
      </c>
      <c r="G18130" s="2">
        <v>-64752.9882</v>
      </c>
      <c r="H18130" t="s">
        <v>14</v>
      </c>
    </row>
    <row r="18131" spans="1:8" hidden="1" x14ac:dyDescent="0.25">
      <c r="A18131" t="s">
        <v>26</v>
      </c>
      <c r="B18131" t="s">
        <v>9</v>
      </c>
      <c r="C18131" s="62" t="s">
        <v>27</v>
      </c>
      <c r="D18131" s="62" t="s">
        <v>28</v>
      </c>
      <c r="E18131" s="62" t="s">
        <v>29</v>
      </c>
      <c r="F18131" s="62" t="s">
        <v>16</v>
      </c>
      <c r="G18131" s="2">
        <v>-62956.939319999998</v>
      </c>
      <c r="H18131" t="s">
        <v>14</v>
      </c>
    </row>
    <row r="18132" spans="1:8" hidden="1" x14ac:dyDescent="0.25">
      <c r="A18132" t="s">
        <v>26</v>
      </c>
      <c r="B18132" t="s">
        <v>9</v>
      </c>
      <c r="C18132" s="62" t="s">
        <v>27</v>
      </c>
      <c r="D18132" s="62" t="s">
        <v>28</v>
      </c>
      <c r="E18132" s="62" t="s">
        <v>29</v>
      </c>
      <c r="F18132" s="62" t="s">
        <v>13</v>
      </c>
      <c r="G18132" s="2">
        <v>-62677.06048</v>
      </c>
      <c r="H18132" t="s">
        <v>14</v>
      </c>
    </row>
    <row r="18133" spans="1:8" hidden="1" x14ac:dyDescent="0.25">
      <c r="A18133" t="s">
        <v>26</v>
      </c>
      <c r="B18133" t="s">
        <v>9</v>
      </c>
      <c r="C18133" s="62" t="s">
        <v>27</v>
      </c>
      <c r="D18133" s="62" t="s">
        <v>28</v>
      </c>
      <c r="E18133" s="62" t="s">
        <v>29</v>
      </c>
      <c r="F18133" s="62" t="s">
        <v>15</v>
      </c>
      <c r="G18133" s="2">
        <v>-62677.06048</v>
      </c>
      <c r="H18133" t="s">
        <v>14</v>
      </c>
    </row>
    <row r="18134" spans="1:8" hidden="1" x14ac:dyDescent="0.25">
      <c r="A18134" t="s">
        <v>26</v>
      </c>
      <c r="B18134" t="s">
        <v>9</v>
      </c>
      <c r="C18134" s="62" t="s">
        <v>27</v>
      </c>
      <c r="D18134" s="62" t="s">
        <v>28</v>
      </c>
      <c r="E18134" s="62" t="s">
        <v>29</v>
      </c>
      <c r="F18134" s="62" t="s">
        <v>22</v>
      </c>
      <c r="G18134" s="2">
        <v>-62085.770959999994</v>
      </c>
      <c r="H18134" t="s">
        <v>14</v>
      </c>
    </row>
    <row r="18135" spans="1:8" hidden="1" x14ac:dyDescent="0.25">
      <c r="A18135" t="s">
        <v>26</v>
      </c>
      <c r="B18135" t="s">
        <v>9</v>
      </c>
      <c r="C18135" s="62" t="s">
        <v>27</v>
      </c>
      <c r="D18135" s="62" t="s">
        <v>28</v>
      </c>
      <c r="E18135" s="62" t="s">
        <v>29</v>
      </c>
      <c r="F18135" s="62" t="s">
        <v>13</v>
      </c>
      <c r="G18135" s="2">
        <v>-60630.968159999997</v>
      </c>
      <c r="H18135" t="s">
        <v>14</v>
      </c>
    </row>
    <row r="18136" spans="1:8" hidden="1" x14ac:dyDescent="0.25">
      <c r="A18136" t="s">
        <v>26</v>
      </c>
      <c r="B18136" t="s">
        <v>9</v>
      </c>
      <c r="C18136" s="62" t="s">
        <v>27</v>
      </c>
      <c r="D18136" s="62" t="s">
        <v>28</v>
      </c>
      <c r="E18136" s="62" t="s">
        <v>29</v>
      </c>
      <c r="F18136" s="62" t="s">
        <v>15</v>
      </c>
      <c r="G18136" s="2">
        <v>-60630.968159999997</v>
      </c>
      <c r="H18136" t="s">
        <v>14</v>
      </c>
    </row>
    <row r="18137" spans="1:8" hidden="1" x14ac:dyDescent="0.25">
      <c r="A18137" t="s">
        <v>26</v>
      </c>
      <c r="B18137" t="s">
        <v>9</v>
      </c>
      <c r="C18137" s="62" t="s">
        <v>27</v>
      </c>
      <c r="D18137" s="62" t="s">
        <v>28</v>
      </c>
      <c r="E18137" s="62" t="s">
        <v>29</v>
      </c>
      <c r="F18137" s="62" t="s">
        <v>16</v>
      </c>
      <c r="G18137" s="2">
        <v>-60630.968159999997</v>
      </c>
      <c r="H18137" t="s">
        <v>14</v>
      </c>
    </row>
    <row r="18138" spans="1:8" hidden="1" x14ac:dyDescent="0.25">
      <c r="A18138" t="s">
        <v>26</v>
      </c>
      <c r="B18138" t="s">
        <v>9</v>
      </c>
      <c r="C18138" s="62" t="s">
        <v>27</v>
      </c>
      <c r="D18138" s="62" t="s">
        <v>28</v>
      </c>
      <c r="E18138" s="62" t="s">
        <v>29</v>
      </c>
      <c r="F18138" s="62" t="s">
        <v>17</v>
      </c>
      <c r="G18138" s="2">
        <v>-60630.968159999997</v>
      </c>
      <c r="H18138" t="s">
        <v>14</v>
      </c>
    </row>
    <row r="18139" spans="1:8" hidden="1" x14ac:dyDescent="0.25">
      <c r="A18139" t="s">
        <v>26</v>
      </c>
      <c r="B18139" t="s">
        <v>9</v>
      </c>
      <c r="C18139" s="62" t="s">
        <v>27</v>
      </c>
      <c r="D18139" s="62" t="s">
        <v>28</v>
      </c>
      <c r="E18139" s="62" t="s">
        <v>29</v>
      </c>
      <c r="F18139" s="62" t="s">
        <v>18</v>
      </c>
      <c r="G18139" s="2">
        <v>-60630.968159999997</v>
      </c>
      <c r="H18139" t="s">
        <v>14</v>
      </c>
    </row>
    <row r="18140" spans="1:8" hidden="1" x14ac:dyDescent="0.25">
      <c r="A18140" t="s">
        <v>26</v>
      </c>
      <c r="B18140" t="s">
        <v>9</v>
      </c>
      <c r="C18140" s="62" t="s">
        <v>27</v>
      </c>
      <c r="D18140" s="62" t="s">
        <v>28</v>
      </c>
      <c r="E18140" s="62" t="s">
        <v>29</v>
      </c>
      <c r="F18140" s="62" t="s">
        <v>19</v>
      </c>
      <c r="G18140" s="2">
        <v>-60630.968159999997</v>
      </c>
      <c r="H18140" t="s">
        <v>14</v>
      </c>
    </row>
    <row r="18141" spans="1:8" hidden="1" x14ac:dyDescent="0.25">
      <c r="A18141" t="s">
        <v>26</v>
      </c>
      <c r="B18141" t="s">
        <v>9</v>
      </c>
      <c r="C18141" s="62" t="s">
        <v>27</v>
      </c>
      <c r="D18141" s="62" t="s">
        <v>28</v>
      </c>
      <c r="E18141" s="62" t="s">
        <v>29</v>
      </c>
      <c r="F18141" s="62" t="s">
        <v>20</v>
      </c>
      <c r="G18141" s="2">
        <v>-60630.968159999997</v>
      </c>
      <c r="H18141" t="s">
        <v>14</v>
      </c>
    </row>
    <row r="18142" spans="1:8" hidden="1" x14ac:dyDescent="0.25">
      <c r="A18142" t="s">
        <v>26</v>
      </c>
      <c r="B18142" t="s">
        <v>9</v>
      </c>
      <c r="C18142" s="62" t="s">
        <v>27</v>
      </c>
      <c r="D18142" s="62" t="s">
        <v>28</v>
      </c>
      <c r="E18142" s="62" t="s">
        <v>29</v>
      </c>
      <c r="F18142" s="62" t="s">
        <v>21</v>
      </c>
      <c r="G18142" s="2">
        <v>-60630.968159999997</v>
      </c>
      <c r="H18142" t="s">
        <v>14</v>
      </c>
    </row>
    <row r="18143" spans="1:8" hidden="1" x14ac:dyDescent="0.25">
      <c r="A18143" t="s">
        <v>26</v>
      </c>
      <c r="B18143" t="s">
        <v>9</v>
      </c>
      <c r="C18143" s="62" t="s">
        <v>27</v>
      </c>
      <c r="D18143" s="62" t="s">
        <v>28</v>
      </c>
      <c r="E18143" s="62" t="s">
        <v>29</v>
      </c>
      <c r="F18143" s="62" t="s">
        <v>22</v>
      </c>
      <c r="G18143" s="2">
        <v>-60630.968159999997</v>
      </c>
      <c r="H18143" t="s">
        <v>14</v>
      </c>
    </row>
    <row r="18144" spans="1:8" hidden="1" x14ac:dyDescent="0.25">
      <c r="A18144" t="s">
        <v>26</v>
      </c>
      <c r="B18144" t="s">
        <v>9</v>
      </c>
      <c r="C18144" s="62" t="s">
        <v>27</v>
      </c>
      <c r="D18144" s="62" t="s">
        <v>28</v>
      </c>
      <c r="E18144" s="62" t="s">
        <v>29</v>
      </c>
      <c r="F18144" s="62" t="s">
        <v>23</v>
      </c>
      <c r="G18144" s="2">
        <v>-60630.968159999997</v>
      </c>
      <c r="H18144" t="s">
        <v>14</v>
      </c>
    </row>
    <row r="18145" spans="1:8" hidden="1" x14ac:dyDescent="0.25">
      <c r="A18145" t="s">
        <v>26</v>
      </c>
      <c r="B18145" t="s">
        <v>9</v>
      </c>
      <c r="C18145" s="62" t="s">
        <v>27</v>
      </c>
      <c r="D18145" s="62" t="s">
        <v>28</v>
      </c>
      <c r="E18145" s="62" t="s">
        <v>29</v>
      </c>
      <c r="F18145" s="62" t="s">
        <v>24</v>
      </c>
      <c r="G18145" s="2">
        <v>-60630.968159999997</v>
      </c>
      <c r="H18145" t="s">
        <v>14</v>
      </c>
    </row>
    <row r="18146" spans="1:8" hidden="1" x14ac:dyDescent="0.25">
      <c r="A18146" t="s">
        <v>26</v>
      </c>
      <c r="B18146" t="s">
        <v>9</v>
      </c>
      <c r="C18146" s="62" t="s">
        <v>27</v>
      </c>
      <c r="D18146" s="62" t="s">
        <v>28</v>
      </c>
      <c r="E18146" s="62" t="s">
        <v>29</v>
      </c>
      <c r="F18146" s="62" t="s">
        <v>25</v>
      </c>
      <c r="G18146" s="2">
        <v>-60630.968159999997</v>
      </c>
      <c r="H18146" t="s">
        <v>14</v>
      </c>
    </row>
    <row r="18147" spans="1:8" hidden="1" x14ac:dyDescent="0.25">
      <c r="A18147" t="s">
        <v>26</v>
      </c>
      <c r="B18147" t="s">
        <v>9</v>
      </c>
      <c r="C18147" s="62" t="s">
        <v>27</v>
      </c>
      <c r="D18147" s="62" t="s">
        <v>28</v>
      </c>
      <c r="E18147" s="62" t="s">
        <v>29</v>
      </c>
      <c r="F18147" s="62" t="s">
        <v>22</v>
      </c>
      <c r="G18147" s="2">
        <v>-60630.968159999997</v>
      </c>
      <c r="H18147" t="s">
        <v>14</v>
      </c>
    </row>
    <row r="18148" spans="1:8" hidden="1" x14ac:dyDescent="0.25">
      <c r="A18148" t="s">
        <v>26</v>
      </c>
      <c r="B18148" t="s">
        <v>9</v>
      </c>
      <c r="C18148" s="62" t="s">
        <v>27</v>
      </c>
      <c r="D18148" s="62" t="s">
        <v>28</v>
      </c>
      <c r="E18148" s="62" t="s">
        <v>29</v>
      </c>
      <c r="F18148" s="62" t="s">
        <v>16</v>
      </c>
      <c r="G18148" s="2">
        <v>-55768.633520000003</v>
      </c>
      <c r="H18148" t="s">
        <v>14</v>
      </c>
    </row>
    <row r="18149" spans="1:8" hidden="1" x14ac:dyDescent="0.25">
      <c r="A18149" t="s">
        <v>26</v>
      </c>
      <c r="B18149" t="s">
        <v>9</v>
      </c>
      <c r="C18149" s="62" t="s">
        <v>27</v>
      </c>
      <c r="D18149" s="62" t="s">
        <v>28</v>
      </c>
      <c r="E18149" s="62" t="s">
        <v>29</v>
      </c>
      <c r="F18149" s="62" t="s">
        <v>13</v>
      </c>
      <c r="G18149" s="2">
        <v>-52031.671600000001</v>
      </c>
      <c r="H18149" t="s">
        <v>14</v>
      </c>
    </row>
    <row r="18150" spans="1:8" hidden="1" x14ac:dyDescent="0.25">
      <c r="A18150" t="s">
        <v>26</v>
      </c>
      <c r="B18150" t="s">
        <v>9</v>
      </c>
      <c r="C18150" s="62" t="s">
        <v>27</v>
      </c>
      <c r="D18150" s="62" t="s">
        <v>28</v>
      </c>
      <c r="E18150" s="62" t="s">
        <v>29</v>
      </c>
      <c r="F18150" s="62" t="s">
        <v>15</v>
      </c>
      <c r="G18150" s="2">
        <v>-52031.671600000001</v>
      </c>
      <c r="H18150" t="s">
        <v>14</v>
      </c>
    </row>
    <row r="18151" spans="1:8" hidden="1" x14ac:dyDescent="0.25">
      <c r="A18151" t="s">
        <v>26</v>
      </c>
      <c r="B18151" t="s">
        <v>9</v>
      </c>
      <c r="C18151" s="62" t="s">
        <v>27</v>
      </c>
      <c r="D18151" s="62" t="s">
        <v>28</v>
      </c>
      <c r="E18151" s="62" t="s">
        <v>29</v>
      </c>
      <c r="F18151" s="62" t="s">
        <v>16</v>
      </c>
      <c r="G18151" s="2">
        <v>-52031.671600000001</v>
      </c>
      <c r="H18151" t="s">
        <v>14</v>
      </c>
    </row>
    <row r="18152" spans="1:8" hidden="1" x14ac:dyDescent="0.25">
      <c r="A18152" t="s">
        <v>26</v>
      </c>
      <c r="B18152" t="s">
        <v>9</v>
      </c>
      <c r="C18152" s="62" t="s">
        <v>27</v>
      </c>
      <c r="D18152" s="62" t="s">
        <v>28</v>
      </c>
      <c r="E18152" s="62" t="s">
        <v>29</v>
      </c>
      <c r="F18152" s="62" t="s">
        <v>17</v>
      </c>
      <c r="G18152" s="2">
        <v>-52031.671600000001</v>
      </c>
      <c r="H18152" t="s">
        <v>14</v>
      </c>
    </row>
    <row r="18153" spans="1:8" hidden="1" x14ac:dyDescent="0.25">
      <c r="A18153" t="s">
        <v>26</v>
      </c>
      <c r="B18153" t="s">
        <v>9</v>
      </c>
      <c r="C18153" s="62" t="s">
        <v>27</v>
      </c>
      <c r="D18153" s="62" t="s">
        <v>28</v>
      </c>
      <c r="E18153" s="62" t="s">
        <v>29</v>
      </c>
      <c r="F18153" s="62" t="s">
        <v>18</v>
      </c>
      <c r="G18153" s="2">
        <v>-52031.671600000001</v>
      </c>
      <c r="H18153" t="s">
        <v>14</v>
      </c>
    </row>
    <row r="18154" spans="1:8" hidden="1" x14ac:dyDescent="0.25">
      <c r="A18154" t="s">
        <v>26</v>
      </c>
      <c r="B18154" t="s">
        <v>9</v>
      </c>
      <c r="C18154" s="62" t="s">
        <v>27</v>
      </c>
      <c r="D18154" s="62" t="s">
        <v>28</v>
      </c>
      <c r="E18154" s="62" t="s">
        <v>29</v>
      </c>
      <c r="F18154" s="62" t="s">
        <v>22</v>
      </c>
      <c r="G18154" s="2">
        <v>-49679.57864</v>
      </c>
      <c r="H18154" t="s">
        <v>14</v>
      </c>
    </row>
    <row r="18155" spans="1:8" hidden="1" x14ac:dyDescent="0.25">
      <c r="A18155" t="s">
        <v>26</v>
      </c>
      <c r="B18155" t="s">
        <v>9</v>
      </c>
      <c r="C18155" s="62" t="s">
        <v>27</v>
      </c>
      <c r="D18155" s="62" t="s">
        <v>28</v>
      </c>
      <c r="E18155" s="62" t="s">
        <v>29</v>
      </c>
      <c r="F18155" s="62" t="s">
        <v>23</v>
      </c>
      <c r="G18155" s="2">
        <v>-44464.08064</v>
      </c>
      <c r="H18155" t="s">
        <v>14</v>
      </c>
    </row>
    <row r="18156" spans="1:8" hidden="1" x14ac:dyDescent="0.25">
      <c r="A18156" t="s">
        <v>26</v>
      </c>
      <c r="B18156" t="s">
        <v>9</v>
      </c>
      <c r="C18156" s="62" t="s">
        <v>27</v>
      </c>
      <c r="D18156" s="62" t="s">
        <v>28</v>
      </c>
      <c r="E18156" s="62" t="s">
        <v>29</v>
      </c>
      <c r="F18156" s="62" t="s">
        <v>24</v>
      </c>
      <c r="G18156" s="2">
        <v>-44464.08064</v>
      </c>
      <c r="H18156" t="s">
        <v>14</v>
      </c>
    </row>
    <row r="18157" spans="1:8" hidden="1" x14ac:dyDescent="0.25">
      <c r="A18157" t="s">
        <v>26</v>
      </c>
      <c r="B18157" t="s">
        <v>9</v>
      </c>
      <c r="C18157" s="62" t="s">
        <v>27</v>
      </c>
      <c r="D18157" s="62" t="s">
        <v>28</v>
      </c>
      <c r="E18157" s="62" t="s">
        <v>29</v>
      </c>
      <c r="F18157" s="62" t="s">
        <v>25</v>
      </c>
      <c r="G18157" s="2">
        <v>-44464.08064</v>
      </c>
      <c r="H18157" t="s">
        <v>14</v>
      </c>
    </row>
    <row r="18158" spans="1:8" hidden="1" x14ac:dyDescent="0.25">
      <c r="A18158" t="s">
        <v>26</v>
      </c>
      <c r="B18158" t="s">
        <v>9</v>
      </c>
      <c r="C18158" s="62" t="s">
        <v>27</v>
      </c>
      <c r="D18158" s="62" t="s">
        <v>28</v>
      </c>
      <c r="E18158" s="62" t="s">
        <v>29</v>
      </c>
      <c r="F18158" s="62" t="s">
        <v>13</v>
      </c>
      <c r="G18158" s="2">
        <v>-43084.672360000004</v>
      </c>
      <c r="H18158" t="s">
        <v>14</v>
      </c>
    </row>
    <row r="18159" spans="1:8" hidden="1" x14ac:dyDescent="0.25">
      <c r="A18159" t="s">
        <v>26</v>
      </c>
      <c r="B18159" t="s">
        <v>9</v>
      </c>
      <c r="C18159" s="62" t="s">
        <v>27</v>
      </c>
      <c r="D18159" s="62" t="s">
        <v>28</v>
      </c>
      <c r="E18159" s="62" t="s">
        <v>29</v>
      </c>
      <c r="F18159" s="62" t="s">
        <v>15</v>
      </c>
      <c r="G18159" s="2">
        <v>-43082.140359999998</v>
      </c>
      <c r="H18159" t="s">
        <v>14</v>
      </c>
    </row>
    <row r="18160" spans="1:8" hidden="1" x14ac:dyDescent="0.25">
      <c r="A18160" t="s">
        <v>26</v>
      </c>
      <c r="B18160" t="s">
        <v>9</v>
      </c>
      <c r="C18160" s="62" t="s">
        <v>27</v>
      </c>
      <c r="D18160" s="62" t="s">
        <v>28</v>
      </c>
      <c r="E18160" s="62" t="s">
        <v>29</v>
      </c>
      <c r="F18160" s="62" t="s">
        <v>22</v>
      </c>
      <c r="G18160" s="2">
        <v>-38624.031080000001</v>
      </c>
      <c r="H18160" t="s">
        <v>14</v>
      </c>
    </row>
    <row r="18161" spans="1:8" hidden="1" x14ac:dyDescent="0.25">
      <c r="A18161" t="s">
        <v>26</v>
      </c>
      <c r="B18161" t="s">
        <v>9</v>
      </c>
      <c r="C18161" s="62" t="s">
        <v>27</v>
      </c>
      <c r="D18161" s="62" t="s">
        <v>28</v>
      </c>
      <c r="E18161" s="62" t="s">
        <v>29</v>
      </c>
      <c r="F18161" s="62" t="s">
        <v>23</v>
      </c>
      <c r="G18161" s="2">
        <v>-37838.376799999998</v>
      </c>
      <c r="H18161" t="s">
        <v>14</v>
      </c>
    </row>
    <row r="18162" spans="1:8" hidden="1" x14ac:dyDescent="0.25">
      <c r="A18162" t="s">
        <v>26</v>
      </c>
      <c r="B18162" t="s">
        <v>9</v>
      </c>
      <c r="C18162" s="62" t="s">
        <v>27</v>
      </c>
      <c r="D18162" s="62" t="s">
        <v>28</v>
      </c>
      <c r="E18162" s="62" t="s">
        <v>29</v>
      </c>
      <c r="F18162" s="62" t="s">
        <v>24</v>
      </c>
      <c r="G18162" s="2">
        <v>-37838.376799999998</v>
      </c>
      <c r="H18162" t="s">
        <v>14</v>
      </c>
    </row>
    <row r="18163" spans="1:8" hidden="1" x14ac:dyDescent="0.25">
      <c r="A18163" t="s">
        <v>26</v>
      </c>
      <c r="B18163" t="s">
        <v>9</v>
      </c>
      <c r="C18163" s="62" t="s">
        <v>27</v>
      </c>
      <c r="D18163" s="62" t="s">
        <v>28</v>
      </c>
      <c r="E18163" s="62" t="s">
        <v>29</v>
      </c>
      <c r="F18163" s="62" t="s">
        <v>25</v>
      </c>
      <c r="G18163" s="2">
        <v>-37838.376799999998</v>
      </c>
      <c r="H18163" t="s">
        <v>14</v>
      </c>
    </row>
    <row r="18164" spans="1:8" hidden="1" x14ac:dyDescent="0.25">
      <c r="A18164" t="s">
        <v>26</v>
      </c>
      <c r="B18164" t="s">
        <v>9</v>
      </c>
      <c r="C18164" s="62" t="s">
        <v>27</v>
      </c>
      <c r="D18164" s="62" t="s">
        <v>28</v>
      </c>
      <c r="E18164" s="62" t="s">
        <v>29</v>
      </c>
      <c r="F18164" s="62" t="s">
        <v>23</v>
      </c>
      <c r="G18164" s="2">
        <v>-36400.023559999994</v>
      </c>
      <c r="H18164" t="s">
        <v>14</v>
      </c>
    </row>
    <row r="18165" spans="1:8" hidden="1" x14ac:dyDescent="0.25">
      <c r="A18165" t="s">
        <v>26</v>
      </c>
      <c r="B18165" t="s">
        <v>9</v>
      </c>
      <c r="C18165" s="62" t="s">
        <v>27</v>
      </c>
      <c r="D18165" s="62" t="s">
        <v>28</v>
      </c>
      <c r="E18165" s="62" t="s">
        <v>29</v>
      </c>
      <c r="F18165" s="62" t="s">
        <v>24</v>
      </c>
      <c r="G18165" s="2">
        <v>-36400.023559999994</v>
      </c>
      <c r="H18165" t="s">
        <v>14</v>
      </c>
    </row>
    <row r="18166" spans="1:8" hidden="1" x14ac:dyDescent="0.25">
      <c r="A18166" t="s">
        <v>26</v>
      </c>
      <c r="B18166" t="s">
        <v>9</v>
      </c>
      <c r="C18166" s="62" t="s">
        <v>27</v>
      </c>
      <c r="D18166" s="62" t="s">
        <v>28</v>
      </c>
      <c r="E18166" s="62" t="s">
        <v>29</v>
      </c>
      <c r="F18166" s="62" t="s">
        <v>25</v>
      </c>
      <c r="G18166" s="2">
        <v>-36400.023559999994</v>
      </c>
      <c r="H18166" t="s">
        <v>14</v>
      </c>
    </row>
    <row r="18167" spans="1:8" hidden="1" x14ac:dyDescent="0.25">
      <c r="A18167" t="s">
        <v>26</v>
      </c>
      <c r="B18167" t="s">
        <v>9</v>
      </c>
      <c r="C18167" s="62" t="s">
        <v>27</v>
      </c>
      <c r="D18167" s="62" t="s">
        <v>28</v>
      </c>
      <c r="E18167" s="62" t="s">
        <v>29</v>
      </c>
      <c r="F18167" s="62" t="s">
        <v>13</v>
      </c>
      <c r="G18167" s="2">
        <v>-32835.794679999999</v>
      </c>
      <c r="H18167" t="s">
        <v>14</v>
      </c>
    </row>
    <row r="18168" spans="1:8" hidden="1" x14ac:dyDescent="0.25">
      <c r="A18168" t="s">
        <v>26</v>
      </c>
      <c r="B18168" t="s">
        <v>9</v>
      </c>
      <c r="C18168" s="62" t="s">
        <v>27</v>
      </c>
      <c r="D18168" s="62" t="s">
        <v>28</v>
      </c>
      <c r="E18168" s="62" t="s">
        <v>29</v>
      </c>
      <c r="F18168" s="62" t="s">
        <v>23</v>
      </c>
      <c r="G18168" s="2">
        <v>-27957.077999999998</v>
      </c>
      <c r="H18168" t="s">
        <v>14</v>
      </c>
    </row>
    <row r="18169" spans="1:8" hidden="1" x14ac:dyDescent="0.25">
      <c r="A18169" t="s">
        <v>26</v>
      </c>
      <c r="B18169" t="s">
        <v>9</v>
      </c>
      <c r="C18169" s="62" t="s">
        <v>27</v>
      </c>
      <c r="D18169" s="62" t="s">
        <v>28</v>
      </c>
      <c r="E18169" s="62" t="s">
        <v>29</v>
      </c>
      <c r="F18169" s="62" t="s">
        <v>24</v>
      </c>
      <c r="G18169" s="2">
        <v>-27957.077999999998</v>
      </c>
      <c r="H18169" t="s">
        <v>14</v>
      </c>
    </row>
    <row r="18170" spans="1:8" hidden="1" x14ac:dyDescent="0.25">
      <c r="A18170" t="s">
        <v>26</v>
      </c>
      <c r="B18170" t="s">
        <v>9</v>
      </c>
      <c r="C18170" s="62" t="s">
        <v>27</v>
      </c>
      <c r="D18170" s="62" t="s">
        <v>28</v>
      </c>
      <c r="E18170" s="62" t="s">
        <v>29</v>
      </c>
      <c r="F18170" s="62" t="s">
        <v>25</v>
      </c>
      <c r="G18170" s="2">
        <v>-27957.077999999998</v>
      </c>
      <c r="H18170" t="s">
        <v>14</v>
      </c>
    </row>
    <row r="18171" spans="1:8" hidden="1" x14ac:dyDescent="0.25">
      <c r="A18171" t="s">
        <v>26</v>
      </c>
      <c r="B18171" t="s">
        <v>9</v>
      </c>
      <c r="C18171" s="62" t="s">
        <v>27</v>
      </c>
      <c r="D18171" s="62" t="s">
        <v>28</v>
      </c>
      <c r="E18171" s="62" t="s">
        <v>29</v>
      </c>
      <c r="F18171" s="62" t="s">
        <v>24</v>
      </c>
      <c r="G18171" s="2">
        <v>-25314.86004</v>
      </c>
      <c r="H18171" t="s">
        <v>14</v>
      </c>
    </row>
    <row r="18172" spans="1:8" hidden="1" x14ac:dyDescent="0.25">
      <c r="A18172" t="s">
        <v>26</v>
      </c>
      <c r="B18172" t="s">
        <v>9</v>
      </c>
      <c r="C18172" s="62" t="s">
        <v>27</v>
      </c>
      <c r="D18172" s="62" t="s">
        <v>28</v>
      </c>
      <c r="E18172" s="62" t="s">
        <v>29</v>
      </c>
      <c r="F18172" s="62" t="s">
        <v>21</v>
      </c>
      <c r="G18172" s="2">
        <v>-25287.21904</v>
      </c>
      <c r="H18172" t="s">
        <v>14</v>
      </c>
    </row>
    <row r="18173" spans="1:8" hidden="1" x14ac:dyDescent="0.25">
      <c r="A18173" t="s">
        <v>26</v>
      </c>
      <c r="B18173" t="s">
        <v>9</v>
      </c>
      <c r="C18173" s="62" t="s">
        <v>27</v>
      </c>
      <c r="D18173" s="62" t="s">
        <v>28</v>
      </c>
      <c r="E18173" s="62" t="s">
        <v>29</v>
      </c>
      <c r="F18173" s="62" t="s">
        <v>25</v>
      </c>
      <c r="G18173" s="2">
        <v>-25275.858799999998</v>
      </c>
      <c r="H18173" t="s">
        <v>14</v>
      </c>
    </row>
    <row r="18174" spans="1:8" hidden="1" x14ac:dyDescent="0.25">
      <c r="A18174" t="s">
        <v>26</v>
      </c>
      <c r="B18174" t="s">
        <v>9</v>
      </c>
      <c r="C18174" s="62" t="s">
        <v>27</v>
      </c>
      <c r="D18174" s="62" t="s">
        <v>28</v>
      </c>
      <c r="E18174" s="62" t="s">
        <v>29</v>
      </c>
      <c r="F18174" s="62" t="s">
        <v>15</v>
      </c>
      <c r="G18174" s="2">
        <v>-25082.717840000001</v>
      </c>
      <c r="H18174" t="s">
        <v>14</v>
      </c>
    </row>
    <row r="18175" spans="1:8" hidden="1" x14ac:dyDescent="0.25">
      <c r="A18175" t="s">
        <v>26</v>
      </c>
      <c r="B18175" t="s">
        <v>9</v>
      </c>
      <c r="C18175" s="62" t="s">
        <v>27</v>
      </c>
      <c r="D18175" s="62" t="s">
        <v>28</v>
      </c>
      <c r="E18175" s="62" t="s">
        <v>29</v>
      </c>
      <c r="F18175" s="62" t="s">
        <v>17</v>
      </c>
      <c r="G18175" s="2">
        <v>-24416.717439999997</v>
      </c>
      <c r="H18175" t="s">
        <v>14</v>
      </c>
    </row>
    <row r="18176" spans="1:8" hidden="1" x14ac:dyDescent="0.25">
      <c r="A18176" t="s">
        <v>26</v>
      </c>
      <c r="B18176" t="s">
        <v>9</v>
      </c>
      <c r="C18176" s="62" t="s">
        <v>27</v>
      </c>
      <c r="D18176" s="62" t="s">
        <v>28</v>
      </c>
      <c r="E18176" s="62" t="s">
        <v>29</v>
      </c>
      <c r="F18176" s="62" t="s">
        <v>18</v>
      </c>
      <c r="G18176" s="2">
        <v>-24416.717439999997</v>
      </c>
      <c r="H18176" t="s">
        <v>14</v>
      </c>
    </row>
    <row r="18177" spans="1:8" hidden="1" x14ac:dyDescent="0.25">
      <c r="A18177" t="s">
        <v>26</v>
      </c>
      <c r="B18177" t="s">
        <v>9</v>
      </c>
      <c r="C18177" s="62" t="s">
        <v>27</v>
      </c>
      <c r="D18177" s="62" t="s">
        <v>28</v>
      </c>
      <c r="E18177" s="62" t="s">
        <v>29</v>
      </c>
      <c r="F18177" s="62" t="s">
        <v>19</v>
      </c>
      <c r="G18177" s="2">
        <v>-24091.777439999998</v>
      </c>
      <c r="H18177" t="s">
        <v>14</v>
      </c>
    </row>
    <row r="18178" spans="1:8" hidden="1" x14ac:dyDescent="0.25">
      <c r="A18178" t="s">
        <v>26</v>
      </c>
      <c r="B18178" t="s">
        <v>9</v>
      </c>
      <c r="C18178" s="62" t="s">
        <v>27</v>
      </c>
      <c r="D18178" s="62" t="s">
        <v>28</v>
      </c>
      <c r="E18178" s="62" t="s">
        <v>29</v>
      </c>
      <c r="F18178" s="62" t="s">
        <v>16</v>
      </c>
      <c r="G18178" s="2">
        <v>-23739.407439999999</v>
      </c>
      <c r="H18178" t="s">
        <v>14</v>
      </c>
    </row>
    <row r="18179" spans="1:8" hidden="1" x14ac:dyDescent="0.25">
      <c r="A18179" t="s">
        <v>26</v>
      </c>
      <c r="B18179" t="s">
        <v>9</v>
      </c>
      <c r="C18179" s="62" t="s">
        <v>27</v>
      </c>
      <c r="D18179" s="62" t="s">
        <v>28</v>
      </c>
      <c r="E18179" s="62" t="s">
        <v>29</v>
      </c>
      <c r="F18179" s="62" t="s">
        <v>20</v>
      </c>
      <c r="G18179" s="2">
        <v>-23564.387159999998</v>
      </c>
      <c r="H18179" t="s">
        <v>14</v>
      </c>
    </row>
    <row r="18180" spans="1:8" hidden="1" x14ac:dyDescent="0.25">
      <c r="A18180" t="s">
        <v>26</v>
      </c>
      <c r="B18180" t="s">
        <v>9</v>
      </c>
      <c r="C18180" s="62" t="s">
        <v>27</v>
      </c>
      <c r="D18180" s="62" t="s">
        <v>28</v>
      </c>
      <c r="E18180" s="62" t="s">
        <v>29</v>
      </c>
      <c r="F18180" s="62" t="s">
        <v>23</v>
      </c>
      <c r="G18180" s="2">
        <v>-22971.392759999999</v>
      </c>
      <c r="H18180" t="s">
        <v>14</v>
      </c>
    </row>
    <row r="18181" spans="1:8" hidden="1" x14ac:dyDescent="0.25">
      <c r="A18181" t="s">
        <v>26</v>
      </c>
      <c r="B18181" t="s">
        <v>9</v>
      </c>
      <c r="C18181" s="62" t="s">
        <v>27</v>
      </c>
      <c r="D18181" s="62" t="s">
        <v>28</v>
      </c>
      <c r="E18181" s="62" t="s">
        <v>29</v>
      </c>
      <c r="F18181" s="62" t="s">
        <v>24</v>
      </c>
      <c r="G18181" s="2">
        <v>-22971.392759999999</v>
      </c>
      <c r="H18181" t="s">
        <v>14</v>
      </c>
    </row>
    <row r="18182" spans="1:8" hidden="1" x14ac:dyDescent="0.25">
      <c r="A18182" t="s">
        <v>26</v>
      </c>
      <c r="B18182" t="s">
        <v>9</v>
      </c>
      <c r="C18182" s="62" t="s">
        <v>27</v>
      </c>
      <c r="D18182" s="62" t="s">
        <v>28</v>
      </c>
      <c r="E18182" s="62" t="s">
        <v>29</v>
      </c>
      <c r="F18182" s="62" t="s">
        <v>25</v>
      </c>
      <c r="G18182" s="2">
        <v>-22971.392759999999</v>
      </c>
      <c r="H18182" t="s">
        <v>14</v>
      </c>
    </row>
    <row r="18183" spans="1:8" hidden="1" x14ac:dyDescent="0.25">
      <c r="A18183" t="s">
        <v>26</v>
      </c>
      <c r="B18183" t="s">
        <v>9</v>
      </c>
      <c r="C18183" s="62" t="s">
        <v>27</v>
      </c>
      <c r="D18183" s="62" t="s">
        <v>28</v>
      </c>
      <c r="E18183" s="62" t="s">
        <v>29</v>
      </c>
      <c r="F18183" s="62" t="s">
        <v>23</v>
      </c>
      <c r="G18183" s="2">
        <v>-20688.128000000001</v>
      </c>
      <c r="H18183" t="s">
        <v>14</v>
      </c>
    </row>
    <row r="18184" spans="1:8" hidden="1" x14ac:dyDescent="0.25">
      <c r="A18184" t="s">
        <v>26</v>
      </c>
      <c r="B18184" t="s">
        <v>9</v>
      </c>
      <c r="C18184" s="62" t="s">
        <v>27</v>
      </c>
      <c r="D18184" s="62" t="s">
        <v>28</v>
      </c>
      <c r="E18184" s="62" t="s">
        <v>29</v>
      </c>
      <c r="F18184" s="62" t="s">
        <v>22</v>
      </c>
      <c r="G18184" s="2">
        <v>-20364.217680000002</v>
      </c>
      <c r="H18184" t="s">
        <v>14</v>
      </c>
    </row>
    <row r="18185" spans="1:8" hidden="1" x14ac:dyDescent="0.25">
      <c r="A18185" t="s">
        <v>26</v>
      </c>
      <c r="B18185" t="s">
        <v>9</v>
      </c>
      <c r="C18185" s="62" t="s">
        <v>27</v>
      </c>
      <c r="D18185" s="62" t="s">
        <v>28</v>
      </c>
      <c r="E18185" s="62" t="s">
        <v>29</v>
      </c>
      <c r="F18185" s="62" t="s">
        <v>22</v>
      </c>
      <c r="G18185" s="2">
        <v>-19041.450239999998</v>
      </c>
      <c r="H18185" t="s">
        <v>14</v>
      </c>
    </row>
    <row r="18186" spans="1:8" hidden="1" x14ac:dyDescent="0.25">
      <c r="A18186" t="s">
        <v>26</v>
      </c>
      <c r="B18186" t="s">
        <v>9</v>
      </c>
      <c r="C18186" s="62" t="s">
        <v>27</v>
      </c>
      <c r="D18186" s="62" t="s">
        <v>28</v>
      </c>
      <c r="E18186" s="62" t="s">
        <v>29</v>
      </c>
      <c r="F18186" s="62" t="s">
        <v>19</v>
      </c>
      <c r="G18186" s="2">
        <v>-14774.321279999998</v>
      </c>
      <c r="H18186" t="s">
        <v>14</v>
      </c>
    </row>
    <row r="18187" spans="1:8" hidden="1" x14ac:dyDescent="0.25">
      <c r="A18187" t="s">
        <v>26</v>
      </c>
      <c r="B18187" t="s">
        <v>9</v>
      </c>
      <c r="C18187" s="62" t="s">
        <v>27</v>
      </c>
      <c r="D18187" s="62" t="s">
        <v>28</v>
      </c>
      <c r="E18187" s="62" t="s">
        <v>29</v>
      </c>
      <c r="F18187" s="62" t="s">
        <v>20</v>
      </c>
      <c r="G18187" s="2">
        <v>-14774.321279999998</v>
      </c>
      <c r="H18187" t="s">
        <v>14</v>
      </c>
    </row>
    <row r="18188" spans="1:8" hidden="1" x14ac:dyDescent="0.25">
      <c r="A18188" t="s">
        <v>26</v>
      </c>
      <c r="B18188" t="s">
        <v>9</v>
      </c>
      <c r="C18188" s="62" t="s">
        <v>27</v>
      </c>
      <c r="D18188" s="62" t="s">
        <v>28</v>
      </c>
      <c r="E18188" s="62" t="s">
        <v>29</v>
      </c>
      <c r="F18188" s="62" t="s">
        <v>21</v>
      </c>
      <c r="G18188" s="2">
        <v>-14774.321279999998</v>
      </c>
      <c r="H18188" t="s">
        <v>14</v>
      </c>
    </row>
    <row r="18189" spans="1:8" hidden="1" x14ac:dyDescent="0.25">
      <c r="A18189" t="s">
        <v>26</v>
      </c>
      <c r="B18189" t="s">
        <v>9</v>
      </c>
      <c r="C18189" s="62" t="s">
        <v>27</v>
      </c>
      <c r="D18189" s="62" t="s">
        <v>28</v>
      </c>
      <c r="E18189" s="62" t="s">
        <v>29</v>
      </c>
      <c r="F18189" s="62" t="s">
        <v>22</v>
      </c>
      <c r="G18189" s="2">
        <v>-14774.321279999998</v>
      </c>
      <c r="H18189" t="s">
        <v>14</v>
      </c>
    </row>
    <row r="18190" spans="1:8" hidden="1" x14ac:dyDescent="0.25">
      <c r="A18190" t="s">
        <v>26</v>
      </c>
      <c r="B18190" t="s">
        <v>9</v>
      </c>
      <c r="C18190" s="62" t="s">
        <v>27</v>
      </c>
      <c r="D18190" s="62" t="s">
        <v>28</v>
      </c>
      <c r="E18190" s="62" t="s">
        <v>29</v>
      </c>
      <c r="F18190" s="62" t="s">
        <v>23</v>
      </c>
      <c r="G18190" s="2">
        <v>-14774.321279999998</v>
      </c>
      <c r="H18190" t="s">
        <v>14</v>
      </c>
    </row>
    <row r="18191" spans="1:8" hidden="1" x14ac:dyDescent="0.25">
      <c r="A18191" t="s">
        <v>26</v>
      </c>
      <c r="B18191" t="s">
        <v>9</v>
      </c>
      <c r="C18191" s="62" t="s">
        <v>27</v>
      </c>
      <c r="D18191" s="62" t="s">
        <v>28</v>
      </c>
      <c r="E18191" s="62" t="s">
        <v>29</v>
      </c>
      <c r="F18191" s="62" t="s">
        <v>24</v>
      </c>
      <c r="G18191" s="2">
        <v>-14774.321279999998</v>
      </c>
      <c r="H18191" t="s">
        <v>14</v>
      </c>
    </row>
    <row r="18192" spans="1:8" hidden="1" x14ac:dyDescent="0.25">
      <c r="A18192" t="s">
        <v>26</v>
      </c>
      <c r="B18192" t="s">
        <v>9</v>
      </c>
      <c r="C18192" s="62" t="s">
        <v>27</v>
      </c>
      <c r="D18192" s="62" t="s">
        <v>28</v>
      </c>
      <c r="E18192" s="62" t="s">
        <v>29</v>
      </c>
      <c r="F18192" s="62" t="s">
        <v>25</v>
      </c>
      <c r="G18192" s="2">
        <v>-14774.321279999998</v>
      </c>
      <c r="H18192" t="s">
        <v>14</v>
      </c>
    </row>
    <row r="18193" spans="1:8" hidden="1" x14ac:dyDescent="0.25">
      <c r="A18193" t="s">
        <v>26</v>
      </c>
      <c r="B18193" t="s">
        <v>9</v>
      </c>
      <c r="C18193" s="62" t="s">
        <v>27</v>
      </c>
      <c r="D18193" s="62" t="s">
        <v>28</v>
      </c>
      <c r="E18193" s="62" t="s">
        <v>29</v>
      </c>
      <c r="F18193" s="62" t="s">
        <v>13</v>
      </c>
      <c r="G18193" s="2">
        <v>-12529.475399999999</v>
      </c>
      <c r="H18193" t="s">
        <v>14</v>
      </c>
    </row>
    <row r="18194" spans="1:8" hidden="1" x14ac:dyDescent="0.25">
      <c r="A18194" t="s">
        <v>26</v>
      </c>
      <c r="B18194" t="s">
        <v>9</v>
      </c>
      <c r="C18194" s="62" t="s">
        <v>27</v>
      </c>
      <c r="D18194" s="62" t="s">
        <v>28</v>
      </c>
      <c r="E18194" s="62" t="s">
        <v>29</v>
      </c>
      <c r="F18194" s="62" t="s">
        <v>15</v>
      </c>
      <c r="G18194" s="2">
        <v>-12529.475399999999</v>
      </c>
      <c r="H18194" t="s">
        <v>14</v>
      </c>
    </row>
    <row r="18195" spans="1:8" hidden="1" x14ac:dyDescent="0.25">
      <c r="A18195" t="s">
        <v>26</v>
      </c>
      <c r="B18195" t="s">
        <v>9</v>
      </c>
      <c r="C18195" s="62" t="s">
        <v>27</v>
      </c>
      <c r="D18195" s="62" t="s">
        <v>28</v>
      </c>
      <c r="E18195" s="62" t="s">
        <v>29</v>
      </c>
      <c r="F18195" s="62" t="s">
        <v>23</v>
      </c>
      <c r="G18195" s="2">
        <v>-12032.51132</v>
      </c>
      <c r="H18195" t="s">
        <v>14</v>
      </c>
    </row>
    <row r="18196" spans="1:8" hidden="1" x14ac:dyDescent="0.25">
      <c r="A18196" t="s">
        <v>26</v>
      </c>
      <c r="B18196" t="s">
        <v>9</v>
      </c>
      <c r="C18196" s="62" t="s">
        <v>27</v>
      </c>
      <c r="D18196" s="62" t="s">
        <v>28</v>
      </c>
      <c r="E18196" s="62" t="s">
        <v>29</v>
      </c>
      <c r="F18196" s="62" t="s">
        <v>24</v>
      </c>
      <c r="G18196" s="2">
        <v>-12032.51132</v>
      </c>
      <c r="H18196" t="s">
        <v>14</v>
      </c>
    </row>
    <row r="18197" spans="1:8" hidden="1" x14ac:dyDescent="0.25">
      <c r="A18197" t="s">
        <v>26</v>
      </c>
      <c r="B18197" t="s">
        <v>9</v>
      </c>
      <c r="C18197" s="62" t="s">
        <v>27</v>
      </c>
      <c r="D18197" s="62" t="s">
        <v>28</v>
      </c>
      <c r="E18197" s="62" t="s">
        <v>29</v>
      </c>
      <c r="F18197" s="62" t="s">
        <v>25</v>
      </c>
      <c r="G18197" s="2">
        <v>-12032.51132</v>
      </c>
      <c r="H18197" t="s">
        <v>14</v>
      </c>
    </row>
    <row r="18198" spans="1:8" hidden="1" x14ac:dyDescent="0.25">
      <c r="A18198" t="s">
        <v>26</v>
      </c>
      <c r="B18198" t="s">
        <v>9</v>
      </c>
      <c r="C18198" s="62" t="s">
        <v>27</v>
      </c>
      <c r="D18198" s="62" t="s">
        <v>28</v>
      </c>
      <c r="E18198" s="62" t="s">
        <v>29</v>
      </c>
      <c r="F18198" s="62" t="s">
        <v>18</v>
      </c>
      <c r="G18198" s="2">
        <v>-12025.337320000001</v>
      </c>
      <c r="H18198" t="s">
        <v>14</v>
      </c>
    </row>
    <row r="18199" spans="1:8" hidden="1" x14ac:dyDescent="0.25">
      <c r="A18199" t="s">
        <v>26</v>
      </c>
      <c r="B18199" t="s">
        <v>9</v>
      </c>
      <c r="C18199" s="62" t="s">
        <v>27</v>
      </c>
      <c r="D18199" s="62" t="s">
        <v>28</v>
      </c>
      <c r="E18199" s="62" t="s">
        <v>29</v>
      </c>
      <c r="F18199" s="62" t="s">
        <v>19</v>
      </c>
      <c r="G18199" s="2">
        <v>-12025.337320000001</v>
      </c>
      <c r="H18199" t="s">
        <v>14</v>
      </c>
    </row>
    <row r="18200" spans="1:8" hidden="1" x14ac:dyDescent="0.25">
      <c r="A18200" t="s">
        <v>26</v>
      </c>
      <c r="B18200" t="s">
        <v>9</v>
      </c>
      <c r="C18200" s="62" t="s">
        <v>27</v>
      </c>
      <c r="D18200" s="62" t="s">
        <v>28</v>
      </c>
      <c r="E18200" s="62" t="s">
        <v>29</v>
      </c>
      <c r="F18200" s="62" t="s">
        <v>20</v>
      </c>
      <c r="G18200" s="2">
        <v>-12025.337320000001</v>
      </c>
      <c r="H18200" t="s">
        <v>14</v>
      </c>
    </row>
    <row r="18201" spans="1:8" hidden="1" x14ac:dyDescent="0.25">
      <c r="A18201" t="s">
        <v>26</v>
      </c>
      <c r="B18201" t="s">
        <v>9</v>
      </c>
      <c r="C18201" s="62" t="s">
        <v>27</v>
      </c>
      <c r="D18201" s="62" t="s">
        <v>28</v>
      </c>
      <c r="E18201" s="62" t="s">
        <v>29</v>
      </c>
      <c r="F18201" s="62" t="s">
        <v>21</v>
      </c>
      <c r="G18201" s="2">
        <v>-12025.337320000001</v>
      </c>
      <c r="H18201" t="s">
        <v>14</v>
      </c>
    </row>
    <row r="18202" spans="1:8" hidden="1" x14ac:dyDescent="0.25">
      <c r="A18202" t="s">
        <v>26</v>
      </c>
      <c r="B18202" t="s">
        <v>9</v>
      </c>
      <c r="C18202" s="62" t="s">
        <v>27</v>
      </c>
      <c r="D18202" s="62" t="s">
        <v>28</v>
      </c>
      <c r="E18202" s="62" t="s">
        <v>29</v>
      </c>
      <c r="F18202" s="62" t="s">
        <v>22</v>
      </c>
      <c r="G18202" s="2">
        <v>-12025.337320000001</v>
      </c>
      <c r="H18202" t="s">
        <v>14</v>
      </c>
    </row>
    <row r="18203" spans="1:8" hidden="1" x14ac:dyDescent="0.25">
      <c r="A18203" t="s">
        <v>26</v>
      </c>
      <c r="B18203" t="s">
        <v>9</v>
      </c>
      <c r="C18203" s="62" t="s">
        <v>27</v>
      </c>
      <c r="D18203" s="62" t="s">
        <v>28</v>
      </c>
      <c r="E18203" s="62" t="s">
        <v>29</v>
      </c>
      <c r="F18203" s="62" t="s">
        <v>23</v>
      </c>
      <c r="G18203" s="2">
        <v>-12025.337320000001</v>
      </c>
      <c r="H18203" t="s">
        <v>14</v>
      </c>
    </row>
    <row r="18204" spans="1:8" hidden="1" x14ac:dyDescent="0.25">
      <c r="A18204" t="s">
        <v>26</v>
      </c>
      <c r="B18204" t="s">
        <v>9</v>
      </c>
      <c r="C18204" s="62" t="s">
        <v>27</v>
      </c>
      <c r="D18204" s="62" t="s">
        <v>28</v>
      </c>
      <c r="E18204" s="62" t="s">
        <v>29</v>
      </c>
      <c r="F18204" s="62" t="s">
        <v>24</v>
      </c>
      <c r="G18204" s="2">
        <v>-12025.337320000001</v>
      </c>
      <c r="H18204" t="s">
        <v>14</v>
      </c>
    </row>
    <row r="18205" spans="1:8" hidden="1" x14ac:dyDescent="0.25">
      <c r="A18205" t="s">
        <v>26</v>
      </c>
      <c r="B18205" t="s">
        <v>9</v>
      </c>
      <c r="C18205" s="62" t="s">
        <v>27</v>
      </c>
      <c r="D18205" s="62" t="s">
        <v>28</v>
      </c>
      <c r="E18205" s="62" t="s">
        <v>29</v>
      </c>
      <c r="F18205" s="62" t="s">
        <v>25</v>
      </c>
      <c r="G18205" s="2">
        <v>-12025.337320000001</v>
      </c>
      <c r="H18205" t="s">
        <v>14</v>
      </c>
    </row>
    <row r="18206" spans="1:8" hidden="1" x14ac:dyDescent="0.25">
      <c r="A18206" t="s">
        <v>26</v>
      </c>
      <c r="B18206" t="s">
        <v>9</v>
      </c>
      <c r="C18206" s="62" t="s">
        <v>27</v>
      </c>
      <c r="D18206" s="62" t="s">
        <v>28</v>
      </c>
      <c r="E18206" s="62" t="s">
        <v>29</v>
      </c>
      <c r="F18206" s="62" t="s">
        <v>22</v>
      </c>
      <c r="G18206" s="2">
        <v>-10689.606039999999</v>
      </c>
      <c r="H18206" t="s">
        <v>14</v>
      </c>
    </row>
    <row r="18207" spans="1:8" hidden="1" x14ac:dyDescent="0.25">
      <c r="A18207" t="s">
        <v>26</v>
      </c>
      <c r="B18207" t="s">
        <v>9</v>
      </c>
      <c r="C18207" s="62" t="s">
        <v>27</v>
      </c>
      <c r="D18207" s="62" t="s">
        <v>28</v>
      </c>
      <c r="E18207" s="62" t="s">
        <v>29</v>
      </c>
      <c r="F18207" s="62" t="s">
        <v>23</v>
      </c>
      <c r="G18207" s="2">
        <v>-10689.606039999999</v>
      </c>
      <c r="H18207" t="s">
        <v>14</v>
      </c>
    </row>
    <row r="18208" spans="1:8" hidden="1" x14ac:dyDescent="0.25">
      <c r="A18208" t="s">
        <v>26</v>
      </c>
      <c r="B18208" t="s">
        <v>9</v>
      </c>
      <c r="C18208" s="62" t="s">
        <v>27</v>
      </c>
      <c r="D18208" s="62" t="s">
        <v>28</v>
      </c>
      <c r="E18208" s="62" t="s">
        <v>29</v>
      </c>
      <c r="F18208" s="62" t="s">
        <v>24</v>
      </c>
      <c r="G18208" s="2">
        <v>-10689.606039999999</v>
      </c>
      <c r="H18208" t="s">
        <v>14</v>
      </c>
    </row>
    <row r="18209" spans="1:8" hidden="1" x14ac:dyDescent="0.25">
      <c r="A18209" t="s">
        <v>26</v>
      </c>
      <c r="B18209" t="s">
        <v>9</v>
      </c>
      <c r="C18209" s="62" t="s">
        <v>27</v>
      </c>
      <c r="D18209" s="62" t="s">
        <v>28</v>
      </c>
      <c r="E18209" s="62" t="s">
        <v>29</v>
      </c>
      <c r="F18209" s="62" t="s">
        <v>25</v>
      </c>
      <c r="G18209" s="2">
        <v>-10689.606039999999</v>
      </c>
      <c r="H18209" t="s">
        <v>14</v>
      </c>
    </row>
    <row r="18210" spans="1:8" hidden="1" x14ac:dyDescent="0.25">
      <c r="A18210" t="s">
        <v>26</v>
      </c>
      <c r="B18210" t="s">
        <v>9</v>
      </c>
      <c r="C18210" s="62" t="s">
        <v>27</v>
      </c>
      <c r="D18210" s="62" t="s">
        <v>28</v>
      </c>
      <c r="E18210" s="62" t="s">
        <v>29</v>
      </c>
      <c r="F18210" s="62" t="s">
        <v>23</v>
      </c>
      <c r="G18210" s="2">
        <v>-10516.63668</v>
      </c>
      <c r="H18210" t="s">
        <v>14</v>
      </c>
    </row>
    <row r="18211" spans="1:8" hidden="1" x14ac:dyDescent="0.25">
      <c r="A18211" t="s">
        <v>26</v>
      </c>
      <c r="B18211" t="s">
        <v>9</v>
      </c>
      <c r="C18211" s="62" t="s">
        <v>27</v>
      </c>
      <c r="D18211" s="62" t="s">
        <v>28</v>
      </c>
      <c r="E18211" s="62" t="s">
        <v>29</v>
      </c>
      <c r="F18211" s="62" t="s">
        <v>24</v>
      </c>
      <c r="G18211" s="2">
        <v>-10516.63668</v>
      </c>
      <c r="H18211" t="s">
        <v>14</v>
      </c>
    </row>
    <row r="18212" spans="1:8" hidden="1" x14ac:dyDescent="0.25">
      <c r="A18212" t="s">
        <v>26</v>
      </c>
      <c r="B18212" t="s">
        <v>9</v>
      </c>
      <c r="C18212" s="62" t="s">
        <v>27</v>
      </c>
      <c r="D18212" s="62" t="s">
        <v>28</v>
      </c>
      <c r="E18212" s="62" t="s">
        <v>29</v>
      </c>
      <c r="F18212" s="62" t="s">
        <v>25</v>
      </c>
      <c r="G18212" s="2">
        <v>-10516.63668</v>
      </c>
      <c r="H18212" t="s">
        <v>14</v>
      </c>
    </row>
    <row r="18213" spans="1:8" hidden="1" x14ac:dyDescent="0.25">
      <c r="A18213" t="s">
        <v>26</v>
      </c>
      <c r="B18213" t="s">
        <v>9</v>
      </c>
      <c r="C18213" s="62" t="s">
        <v>27</v>
      </c>
      <c r="D18213" s="62" t="s">
        <v>28</v>
      </c>
      <c r="E18213" s="62" t="s">
        <v>29</v>
      </c>
      <c r="F18213" s="62" t="s">
        <v>16</v>
      </c>
      <c r="G18213" s="2">
        <v>-10513.150959999999</v>
      </c>
      <c r="H18213" t="s">
        <v>14</v>
      </c>
    </row>
    <row r="18214" spans="1:8" hidden="1" x14ac:dyDescent="0.25">
      <c r="A18214" t="s">
        <v>26</v>
      </c>
      <c r="B18214" t="s">
        <v>9</v>
      </c>
      <c r="C18214" s="62" t="s">
        <v>27</v>
      </c>
      <c r="D18214" s="62" t="s">
        <v>28</v>
      </c>
      <c r="E18214" s="62" t="s">
        <v>29</v>
      </c>
      <c r="F18214" s="62" t="s">
        <v>17</v>
      </c>
      <c r="G18214" s="2">
        <v>-10505.791279999999</v>
      </c>
      <c r="H18214" t="s">
        <v>14</v>
      </c>
    </row>
    <row r="18215" spans="1:8" hidden="1" x14ac:dyDescent="0.25">
      <c r="A18215" t="s">
        <v>26</v>
      </c>
      <c r="B18215" t="s">
        <v>9</v>
      </c>
      <c r="C18215" s="62" t="s">
        <v>27</v>
      </c>
      <c r="D18215" s="62" t="s">
        <v>28</v>
      </c>
      <c r="E18215" s="62" t="s">
        <v>29</v>
      </c>
      <c r="F18215" s="62" t="s">
        <v>18</v>
      </c>
      <c r="G18215" s="2">
        <v>-10505.791279999999</v>
      </c>
      <c r="H18215" t="s">
        <v>14</v>
      </c>
    </row>
    <row r="18216" spans="1:8" hidden="1" x14ac:dyDescent="0.25">
      <c r="A18216" t="s">
        <v>26</v>
      </c>
      <c r="B18216" t="s">
        <v>9</v>
      </c>
      <c r="C18216" s="62" t="s">
        <v>27</v>
      </c>
      <c r="D18216" s="62" t="s">
        <v>28</v>
      </c>
      <c r="E18216" s="62" t="s">
        <v>29</v>
      </c>
      <c r="F18216" s="62" t="s">
        <v>23</v>
      </c>
      <c r="G18216" s="2">
        <v>-8099.0155599999998</v>
      </c>
      <c r="H18216" t="s">
        <v>14</v>
      </c>
    </row>
    <row r="18217" spans="1:8" hidden="1" x14ac:dyDescent="0.25">
      <c r="A18217" t="s">
        <v>26</v>
      </c>
      <c r="B18217" t="s">
        <v>9</v>
      </c>
      <c r="C18217" s="62" t="s">
        <v>27</v>
      </c>
      <c r="D18217" s="62" t="s">
        <v>28</v>
      </c>
      <c r="E18217" s="62" t="s">
        <v>29</v>
      </c>
      <c r="F18217" s="62" t="s">
        <v>24</v>
      </c>
      <c r="G18217" s="2">
        <v>-8099.0155599999998</v>
      </c>
      <c r="H18217" t="s">
        <v>14</v>
      </c>
    </row>
    <row r="18218" spans="1:8" hidden="1" x14ac:dyDescent="0.25">
      <c r="A18218" t="s">
        <v>26</v>
      </c>
      <c r="B18218" t="s">
        <v>9</v>
      </c>
      <c r="C18218" s="62" t="s">
        <v>27</v>
      </c>
      <c r="D18218" s="62" t="s">
        <v>28</v>
      </c>
      <c r="E18218" s="62" t="s">
        <v>29</v>
      </c>
      <c r="F18218" s="62" t="s">
        <v>25</v>
      </c>
      <c r="G18218" s="2">
        <v>-8099.0155599999998</v>
      </c>
      <c r="H18218" t="s">
        <v>14</v>
      </c>
    </row>
    <row r="18219" spans="1:8" hidden="1" x14ac:dyDescent="0.25">
      <c r="A18219" t="s">
        <v>26</v>
      </c>
      <c r="B18219" t="s">
        <v>9</v>
      </c>
      <c r="C18219" s="62" t="s">
        <v>27</v>
      </c>
      <c r="D18219" s="62" t="s">
        <v>28</v>
      </c>
      <c r="E18219" s="62" t="s">
        <v>29</v>
      </c>
      <c r="F18219" s="62" t="s">
        <v>22</v>
      </c>
      <c r="G18219" s="2">
        <v>-7380.1469999999999</v>
      </c>
      <c r="H18219" t="s">
        <v>14</v>
      </c>
    </row>
    <row r="18220" spans="1:8" hidden="1" x14ac:dyDescent="0.25">
      <c r="A18220" t="s">
        <v>26</v>
      </c>
      <c r="B18220" t="s">
        <v>9</v>
      </c>
      <c r="C18220" s="62" t="s">
        <v>27</v>
      </c>
      <c r="D18220" s="62" t="s">
        <v>28</v>
      </c>
      <c r="E18220" s="62" t="s">
        <v>29</v>
      </c>
      <c r="F18220" s="62" t="s">
        <v>19</v>
      </c>
      <c r="G18220" s="2">
        <v>-6467.49604</v>
      </c>
      <c r="H18220" t="s">
        <v>14</v>
      </c>
    </row>
    <row r="18221" spans="1:8" hidden="1" x14ac:dyDescent="0.25">
      <c r="A18221" t="s">
        <v>26</v>
      </c>
      <c r="B18221" t="s">
        <v>9</v>
      </c>
      <c r="C18221" s="62" t="s">
        <v>27</v>
      </c>
      <c r="D18221" s="62" t="s">
        <v>28</v>
      </c>
      <c r="E18221" s="62" t="s">
        <v>29</v>
      </c>
      <c r="F18221" s="62" t="s">
        <v>13</v>
      </c>
      <c r="G18221" s="2">
        <v>-6250.5458399999998</v>
      </c>
      <c r="H18221" t="s">
        <v>14</v>
      </c>
    </row>
    <row r="18222" spans="1:8" hidden="1" x14ac:dyDescent="0.25">
      <c r="A18222" t="s">
        <v>26</v>
      </c>
      <c r="B18222" t="s">
        <v>9</v>
      </c>
      <c r="C18222" s="62" t="s">
        <v>27</v>
      </c>
      <c r="D18222" s="62" t="s">
        <v>28</v>
      </c>
      <c r="E18222" s="62" t="s">
        <v>29</v>
      </c>
      <c r="F18222" s="62" t="s">
        <v>15</v>
      </c>
      <c r="G18222" s="2">
        <v>-6250.5458399999998</v>
      </c>
      <c r="H18222" t="s">
        <v>14</v>
      </c>
    </row>
    <row r="18223" spans="1:8" hidden="1" x14ac:dyDescent="0.25">
      <c r="A18223" t="s">
        <v>26</v>
      </c>
      <c r="B18223" t="s">
        <v>9</v>
      </c>
      <c r="C18223" s="62" t="s">
        <v>27</v>
      </c>
      <c r="D18223" s="62" t="s">
        <v>28</v>
      </c>
      <c r="E18223" s="62" t="s">
        <v>29</v>
      </c>
      <c r="F18223" s="62" t="s">
        <v>16</v>
      </c>
      <c r="G18223" s="2">
        <v>-6250.5458399999998</v>
      </c>
      <c r="H18223" t="s">
        <v>14</v>
      </c>
    </row>
    <row r="18224" spans="1:8" hidden="1" x14ac:dyDescent="0.25">
      <c r="A18224" t="s">
        <v>26</v>
      </c>
      <c r="B18224" t="s">
        <v>9</v>
      </c>
      <c r="C18224" s="62" t="s">
        <v>27</v>
      </c>
      <c r="D18224" s="62" t="s">
        <v>28</v>
      </c>
      <c r="E18224" s="62" t="s">
        <v>29</v>
      </c>
      <c r="F18224" s="62" t="s">
        <v>17</v>
      </c>
      <c r="G18224" s="2">
        <v>-6250.5458399999998</v>
      </c>
      <c r="H18224" t="s">
        <v>14</v>
      </c>
    </row>
    <row r="18225" spans="1:8" hidden="1" x14ac:dyDescent="0.25">
      <c r="A18225" t="s">
        <v>26</v>
      </c>
      <c r="B18225" t="s">
        <v>9</v>
      </c>
      <c r="C18225" s="62" t="s">
        <v>27</v>
      </c>
      <c r="D18225" s="62" t="s">
        <v>28</v>
      </c>
      <c r="E18225" s="62" t="s">
        <v>29</v>
      </c>
      <c r="F18225" s="62" t="s">
        <v>23</v>
      </c>
      <c r="G18225" s="2">
        <v>-6250.5458399999998</v>
      </c>
      <c r="H18225" t="s">
        <v>14</v>
      </c>
    </row>
    <row r="18226" spans="1:8" hidden="1" x14ac:dyDescent="0.25">
      <c r="A18226" t="s">
        <v>26</v>
      </c>
      <c r="B18226" t="s">
        <v>9</v>
      </c>
      <c r="C18226" s="62" t="s">
        <v>27</v>
      </c>
      <c r="D18226" s="62" t="s">
        <v>28</v>
      </c>
      <c r="E18226" s="62" t="s">
        <v>29</v>
      </c>
      <c r="F18226" s="62" t="s">
        <v>24</v>
      </c>
      <c r="G18226" s="2">
        <v>-6250.5458399999998</v>
      </c>
      <c r="H18226" t="s">
        <v>14</v>
      </c>
    </row>
    <row r="18227" spans="1:8" hidden="1" x14ac:dyDescent="0.25">
      <c r="A18227" t="s">
        <v>26</v>
      </c>
      <c r="B18227" t="s">
        <v>9</v>
      </c>
      <c r="C18227" s="62" t="s">
        <v>27</v>
      </c>
      <c r="D18227" s="62" t="s">
        <v>28</v>
      </c>
      <c r="E18227" s="62" t="s">
        <v>29</v>
      </c>
      <c r="F18227" s="62" t="s">
        <v>25</v>
      </c>
      <c r="G18227" s="2">
        <v>-6250.5458399999998</v>
      </c>
      <c r="H18227" t="s">
        <v>14</v>
      </c>
    </row>
    <row r="18228" spans="1:8" hidden="1" x14ac:dyDescent="0.25">
      <c r="A18228" t="s">
        <v>26</v>
      </c>
      <c r="B18228" t="s">
        <v>9</v>
      </c>
      <c r="C18228" s="62" t="s">
        <v>27</v>
      </c>
      <c r="D18228" s="62" t="s">
        <v>28</v>
      </c>
      <c r="E18228" s="62" t="s">
        <v>29</v>
      </c>
      <c r="F18228" s="62" t="s">
        <v>22</v>
      </c>
      <c r="G18228" s="2">
        <v>-6250.5458399999998</v>
      </c>
      <c r="H18228" t="s">
        <v>14</v>
      </c>
    </row>
    <row r="18229" spans="1:8" hidden="1" x14ac:dyDescent="0.25">
      <c r="A18229" t="s">
        <v>26</v>
      </c>
      <c r="B18229" t="s">
        <v>9</v>
      </c>
      <c r="C18229" s="62" t="s">
        <v>27</v>
      </c>
      <c r="D18229" s="62" t="s">
        <v>28</v>
      </c>
      <c r="E18229" s="62" t="s">
        <v>29</v>
      </c>
      <c r="F18229" s="62" t="s">
        <v>23</v>
      </c>
      <c r="G18229" s="2">
        <v>-5846.1263599999993</v>
      </c>
      <c r="H18229" t="s">
        <v>14</v>
      </c>
    </row>
    <row r="18230" spans="1:8" hidden="1" x14ac:dyDescent="0.25">
      <c r="A18230" t="s">
        <v>26</v>
      </c>
      <c r="B18230" t="s">
        <v>9</v>
      </c>
      <c r="C18230" s="62" t="s">
        <v>27</v>
      </c>
      <c r="D18230" s="62" t="s">
        <v>28</v>
      </c>
      <c r="E18230" s="62" t="s">
        <v>29</v>
      </c>
      <c r="F18230" s="62" t="s">
        <v>24</v>
      </c>
      <c r="G18230" s="2">
        <v>-5846.1263599999993</v>
      </c>
      <c r="H18230" t="s">
        <v>14</v>
      </c>
    </row>
    <row r="18231" spans="1:8" hidden="1" x14ac:dyDescent="0.25">
      <c r="A18231" t="s">
        <v>26</v>
      </c>
      <c r="B18231" t="s">
        <v>9</v>
      </c>
      <c r="C18231" s="62" t="s">
        <v>27</v>
      </c>
      <c r="D18231" s="62" t="s">
        <v>28</v>
      </c>
      <c r="E18231" s="62" t="s">
        <v>29</v>
      </c>
      <c r="F18231" s="62" t="s">
        <v>25</v>
      </c>
      <c r="G18231" s="2">
        <v>-5846.1263599999993</v>
      </c>
      <c r="H18231" t="s">
        <v>14</v>
      </c>
    </row>
    <row r="18232" spans="1:8" hidden="1" x14ac:dyDescent="0.25">
      <c r="A18232" t="s">
        <v>26</v>
      </c>
      <c r="B18232" t="s">
        <v>9</v>
      </c>
      <c r="C18232" s="62" t="s">
        <v>27</v>
      </c>
      <c r="D18232" s="62" t="s">
        <v>28</v>
      </c>
      <c r="E18232" s="62" t="s">
        <v>29</v>
      </c>
      <c r="F18232" s="62" t="s">
        <v>19</v>
      </c>
      <c r="G18232" s="2">
        <v>-5837.0871199999992</v>
      </c>
      <c r="H18232" t="s">
        <v>14</v>
      </c>
    </row>
    <row r="18233" spans="1:8" hidden="1" x14ac:dyDescent="0.25">
      <c r="A18233" t="s">
        <v>26</v>
      </c>
      <c r="B18233" t="s">
        <v>9</v>
      </c>
      <c r="C18233" s="62" t="s">
        <v>27</v>
      </c>
      <c r="D18233" s="62" t="s">
        <v>28</v>
      </c>
      <c r="E18233" s="62" t="s">
        <v>29</v>
      </c>
      <c r="F18233" s="62" t="s">
        <v>20</v>
      </c>
      <c r="G18233" s="2">
        <v>-5837.0871199999992</v>
      </c>
      <c r="H18233" t="s">
        <v>14</v>
      </c>
    </row>
    <row r="18234" spans="1:8" hidden="1" x14ac:dyDescent="0.25">
      <c r="A18234" t="s">
        <v>26</v>
      </c>
      <c r="B18234" t="s">
        <v>9</v>
      </c>
      <c r="C18234" s="62" t="s">
        <v>27</v>
      </c>
      <c r="D18234" s="62" t="s">
        <v>28</v>
      </c>
      <c r="E18234" s="62" t="s">
        <v>29</v>
      </c>
      <c r="F18234" s="62" t="s">
        <v>21</v>
      </c>
      <c r="G18234" s="2">
        <v>-5837.0871199999992</v>
      </c>
      <c r="H18234" t="s">
        <v>14</v>
      </c>
    </row>
    <row r="18235" spans="1:8" hidden="1" x14ac:dyDescent="0.25">
      <c r="A18235" t="s">
        <v>26</v>
      </c>
      <c r="B18235" t="s">
        <v>9</v>
      </c>
      <c r="C18235" s="62" t="s">
        <v>27</v>
      </c>
      <c r="D18235" s="62" t="s">
        <v>28</v>
      </c>
      <c r="E18235" s="62" t="s">
        <v>29</v>
      </c>
      <c r="F18235" s="62" t="s">
        <v>17</v>
      </c>
      <c r="G18235" s="2">
        <v>-5834.5551199999991</v>
      </c>
      <c r="H18235" t="s">
        <v>14</v>
      </c>
    </row>
    <row r="18236" spans="1:8" hidden="1" x14ac:dyDescent="0.25">
      <c r="A18236" t="s">
        <v>26</v>
      </c>
      <c r="B18236" t="s">
        <v>9</v>
      </c>
      <c r="C18236" s="62" t="s">
        <v>27</v>
      </c>
      <c r="D18236" s="62" t="s">
        <v>28</v>
      </c>
      <c r="E18236" s="62" t="s">
        <v>29</v>
      </c>
      <c r="F18236" s="62" t="s">
        <v>18</v>
      </c>
      <c r="G18236" s="2">
        <v>-5834.5551199999991</v>
      </c>
      <c r="H18236" t="s">
        <v>14</v>
      </c>
    </row>
    <row r="18237" spans="1:8" hidden="1" x14ac:dyDescent="0.25">
      <c r="A18237" t="s">
        <v>26</v>
      </c>
      <c r="B18237" t="s">
        <v>9</v>
      </c>
      <c r="C18237" s="62" t="s">
        <v>27</v>
      </c>
      <c r="D18237" s="62" t="s">
        <v>28</v>
      </c>
      <c r="E18237" s="62" t="s">
        <v>29</v>
      </c>
      <c r="F18237" s="62" t="s">
        <v>20</v>
      </c>
      <c r="G18237" s="2">
        <v>-5801.7235199999996</v>
      </c>
      <c r="H18237" t="s">
        <v>14</v>
      </c>
    </row>
    <row r="18238" spans="1:8" hidden="1" x14ac:dyDescent="0.25">
      <c r="A18238" t="s">
        <v>26</v>
      </c>
      <c r="B18238" t="s">
        <v>9</v>
      </c>
      <c r="C18238" s="62" t="s">
        <v>27</v>
      </c>
      <c r="D18238" s="62" t="s">
        <v>28</v>
      </c>
      <c r="E18238" s="62" t="s">
        <v>29</v>
      </c>
      <c r="F18238" s="62" t="s">
        <v>21</v>
      </c>
      <c r="G18238" s="2">
        <v>-5799.3940799999991</v>
      </c>
      <c r="H18238" t="s">
        <v>14</v>
      </c>
    </row>
    <row r="18239" spans="1:8" hidden="1" x14ac:dyDescent="0.25">
      <c r="A18239" t="s">
        <v>26</v>
      </c>
      <c r="B18239" t="s">
        <v>9</v>
      </c>
      <c r="C18239" s="62" t="s">
        <v>27</v>
      </c>
      <c r="D18239" s="62" t="s">
        <v>28</v>
      </c>
      <c r="E18239" s="62" t="s">
        <v>29</v>
      </c>
      <c r="F18239" s="62" t="s">
        <v>22</v>
      </c>
      <c r="G18239" s="2">
        <v>-5799.3940799999991</v>
      </c>
      <c r="H18239" t="s">
        <v>14</v>
      </c>
    </row>
    <row r="18240" spans="1:8" hidden="1" x14ac:dyDescent="0.25">
      <c r="A18240" t="s">
        <v>26</v>
      </c>
      <c r="B18240" t="s">
        <v>9</v>
      </c>
      <c r="C18240" s="62" t="s">
        <v>27</v>
      </c>
      <c r="D18240" s="62" t="s">
        <v>28</v>
      </c>
      <c r="E18240" s="62" t="s">
        <v>29</v>
      </c>
      <c r="F18240" s="62" t="s">
        <v>23</v>
      </c>
      <c r="G18240" s="2">
        <v>-5799.3940799999991</v>
      </c>
      <c r="H18240" t="s">
        <v>14</v>
      </c>
    </row>
    <row r="18241" spans="1:8" hidden="1" x14ac:dyDescent="0.25">
      <c r="A18241" t="s">
        <v>26</v>
      </c>
      <c r="B18241" t="s">
        <v>9</v>
      </c>
      <c r="C18241" s="62" t="s">
        <v>27</v>
      </c>
      <c r="D18241" s="62" t="s">
        <v>28</v>
      </c>
      <c r="E18241" s="62" t="s">
        <v>29</v>
      </c>
      <c r="F18241" s="62" t="s">
        <v>24</v>
      </c>
      <c r="G18241" s="2">
        <v>-5799.3940799999991</v>
      </c>
      <c r="H18241" t="s">
        <v>14</v>
      </c>
    </row>
    <row r="18242" spans="1:8" hidden="1" x14ac:dyDescent="0.25">
      <c r="A18242" t="s">
        <v>26</v>
      </c>
      <c r="B18242" t="s">
        <v>9</v>
      </c>
      <c r="C18242" s="62" t="s">
        <v>27</v>
      </c>
      <c r="D18242" s="62" t="s">
        <v>28</v>
      </c>
      <c r="E18242" s="62" t="s">
        <v>29</v>
      </c>
      <c r="F18242" s="62" t="s">
        <v>25</v>
      </c>
      <c r="G18242" s="2">
        <v>-5799.3940799999991</v>
      </c>
      <c r="H18242" t="s">
        <v>14</v>
      </c>
    </row>
    <row r="18243" spans="1:8" hidden="1" x14ac:dyDescent="0.25">
      <c r="A18243" t="s">
        <v>26</v>
      </c>
      <c r="B18243" t="s">
        <v>9</v>
      </c>
      <c r="C18243" s="62" t="s">
        <v>27</v>
      </c>
      <c r="D18243" s="62" t="s">
        <v>28</v>
      </c>
      <c r="E18243" s="62" t="s">
        <v>29</v>
      </c>
      <c r="F18243" s="62" t="s">
        <v>23</v>
      </c>
      <c r="G18243" s="2">
        <v>-5267.9357199999995</v>
      </c>
      <c r="H18243" t="s">
        <v>14</v>
      </c>
    </row>
    <row r="18244" spans="1:8" hidden="1" x14ac:dyDescent="0.25">
      <c r="A18244" t="s">
        <v>26</v>
      </c>
      <c r="B18244" t="s">
        <v>9</v>
      </c>
      <c r="C18244" s="62" t="s">
        <v>27</v>
      </c>
      <c r="D18244" s="62" t="s">
        <v>28</v>
      </c>
      <c r="E18244" s="62" t="s">
        <v>29</v>
      </c>
      <c r="F18244" s="62" t="s">
        <v>24</v>
      </c>
      <c r="G18244" s="2">
        <v>-5267.9357199999995</v>
      </c>
      <c r="H18244" t="s">
        <v>14</v>
      </c>
    </row>
    <row r="18245" spans="1:8" hidden="1" x14ac:dyDescent="0.25">
      <c r="A18245" t="s">
        <v>26</v>
      </c>
      <c r="B18245" t="s">
        <v>9</v>
      </c>
      <c r="C18245" s="62" t="s">
        <v>27</v>
      </c>
      <c r="D18245" s="62" t="s">
        <v>28</v>
      </c>
      <c r="E18245" s="62" t="s">
        <v>29</v>
      </c>
      <c r="F18245" s="62" t="s">
        <v>25</v>
      </c>
      <c r="G18245" s="2">
        <v>-5267.9357199999995</v>
      </c>
      <c r="H18245" t="s">
        <v>14</v>
      </c>
    </row>
    <row r="18246" spans="1:8" hidden="1" x14ac:dyDescent="0.25">
      <c r="A18246" t="s">
        <v>26</v>
      </c>
      <c r="B18246" t="s">
        <v>9</v>
      </c>
      <c r="C18246" s="62" t="s">
        <v>27</v>
      </c>
      <c r="D18246" s="62" t="s">
        <v>28</v>
      </c>
      <c r="E18246" s="62" t="s">
        <v>29</v>
      </c>
      <c r="F18246" s="62" t="s">
        <v>22</v>
      </c>
      <c r="G18246" s="2">
        <v>-5267.9357199999995</v>
      </c>
      <c r="H18246" t="s">
        <v>14</v>
      </c>
    </row>
    <row r="18247" spans="1:8" hidden="1" x14ac:dyDescent="0.25">
      <c r="A18247" t="s">
        <v>26</v>
      </c>
      <c r="B18247" t="s">
        <v>9</v>
      </c>
      <c r="C18247" s="62" t="s">
        <v>27</v>
      </c>
      <c r="D18247" s="62" t="s">
        <v>28</v>
      </c>
      <c r="E18247" s="62" t="s">
        <v>29</v>
      </c>
      <c r="F18247" s="62" t="s">
        <v>23</v>
      </c>
      <c r="G18247" s="2">
        <v>-4929.7111599999998</v>
      </c>
      <c r="H18247" t="s">
        <v>14</v>
      </c>
    </row>
    <row r="18248" spans="1:8" hidden="1" x14ac:dyDescent="0.25">
      <c r="A18248" t="s">
        <v>26</v>
      </c>
      <c r="B18248" t="s">
        <v>9</v>
      </c>
      <c r="C18248" s="62" t="s">
        <v>27</v>
      </c>
      <c r="D18248" s="62" t="s">
        <v>28</v>
      </c>
      <c r="E18248" s="62" t="s">
        <v>29</v>
      </c>
      <c r="F18248" s="62" t="s">
        <v>24</v>
      </c>
      <c r="G18248" s="2">
        <v>-4929.7111599999998</v>
      </c>
      <c r="H18248" t="s">
        <v>14</v>
      </c>
    </row>
    <row r="18249" spans="1:8" hidden="1" x14ac:dyDescent="0.25">
      <c r="A18249" t="s">
        <v>26</v>
      </c>
      <c r="B18249" t="s">
        <v>9</v>
      </c>
      <c r="C18249" s="62" t="s">
        <v>27</v>
      </c>
      <c r="D18249" s="62" t="s">
        <v>28</v>
      </c>
      <c r="E18249" s="62" t="s">
        <v>29</v>
      </c>
      <c r="F18249" s="62" t="s">
        <v>25</v>
      </c>
      <c r="G18249" s="2">
        <v>-4929.7111599999998</v>
      </c>
      <c r="H18249" t="s">
        <v>14</v>
      </c>
    </row>
    <row r="18250" spans="1:8" hidden="1" x14ac:dyDescent="0.25">
      <c r="A18250" t="s">
        <v>26</v>
      </c>
      <c r="B18250" t="s">
        <v>9</v>
      </c>
      <c r="C18250" s="62" t="s">
        <v>27</v>
      </c>
      <c r="D18250" s="62" t="s">
        <v>28</v>
      </c>
      <c r="E18250" s="62" t="s">
        <v>29</v>
      </c>
      <c r="F18250" s="62" t="s">
        <v>22</v>
      </c>
      <c r="G18250" s="2">
        <v>-4695.2901600000005</v>
      </c>
      <c r="H18250" t="s">
        <v>14</v>
      </c>
    </row>
    <row r="18251" spans="1:8" hidden="1" x14ac:dyDescent="0.25">
      <c r="A18251" t="s">
        <v>26</v>
      </c>
      <c r="B18251" t="s">
        <v>9</v>
      </c>
      <c r="C18251" s="62" t="s">
        <v>27</v>
      </c>
      <c r="D18251" s="62" t="s">
        <v>28</v>
      </c>
      <c r="E18251" s="62" t="s">
        <v>29</v>
      </c>
      <c r="F18251" s="62" t="s">
        <v>13</v>
      </c>
      <c r="G18251" s="2">
        <v>-4498.58752</v>
      </c>
      <c r="H18251" t="s">
        <v>14</v>
      </c>
    </row>
    <row r="18252" spans="1:8" hidden="1" x14ac:dyDescent="0.25">
      <c r="A18252" t="s">
        <v>26</v>
      </c>
      <c r="B18252" t="s">
        <v>9</v>
      </c>
      <c r="C18252" s="62" t="s">
        <v>27</v>
      </c>
      <c r="D18252" s="62" t="s">
        <v>28</v>
      </c>
      <c r="E18252" s="62" t="s">
        <v>29</v>
      </c>
      <c r="F18252" s="62" t="s">
        <v>15</v>
      </c>
      <c r="G18252" s="2">
        <v>-4498.58752</v>
      </c>
      <c r="H18252" t="s">
        <v>14</v>
      </c>
    </row>
    <row r="18253" spans="1:8" hidden="1" x14ac:dyDescent="0.25">
      <c r="A18253" t="s">
        <v>26</v>
      </c>
      <c r="B18253" t="s">
        <v>9</v>
      </c>
      <c r="C18253" s="62" t="s">
        <v>27</v>
      </c>
      <c r="D18253" s="62" t="s">
        <v>28</v>
      </c>
      <c r="E18253" s="62" t="s">
        <v>29</v>
      </c>
      <c r="F18253" s="62" t="s">
        <v>16</v>
      </c>
      <c r="G18253" s="2">
        <v>-4498.58752</v>
      </c>
      <c r="H18253" t="s">
        <v>14</v>
      </c>
    </row>
    <row r="18254" spans="1:8" hidden="1" x14ac:dyDescent="0.25">
      <c r="A18254" t="s">
        <v>26</v>
      </c>
      <c r="B18254" t="s">
        <v>9</v>
      </c>
      <c r="C18254" s="62" t="s">
        <v>27</v>
      </c>
      <c r="D18254" s="62" t="s">
        <v>28</v>
      </c>
      <c r="E18254" s="62" t="s">
        <v>29</v>
      </c>
      <c r="F18254" s="62" t="s">
        <v>24</v>
      </c>
      <c r="G18254" s="2">
        <v>-4289.43588</v>
      </c>
      <c r="H18254" t="s">
        <v>14</v>
      </c>
    </row>
    <row r="18255" spans="1:8" hidden="1" x14ac:dyDescent="0.25">
      <c r="A18255" t="s">
        <v>26</v>
      </c>
      <c r="B18255" t="s">
        <v>9</v>
      </c>
      <c r="C18255" s="62" t="s">
        <v>27</v>
      </c>
      <c r="D18255" s="62" t="s">
        <v>28</v>
      </c>
      <c r="E18255" s="62" t="s">
        <v>29</v>
      </c>
      <c r="F18255" s="62" t="s">
        <v>25</v>
      </c>
      <c r="G18255" s="2">
        <v>-4289.43588</v>
      </c>
      <c r="H18255" t="s">
        <v>14</v>
      </c>
    </row>
    <row r="18256" spans="1:8" hidden="1" x14ac:dyDescent="0.25">
      <c r="A18256" t="s">
        <v>26</v>
      </c>
      <c r="B18256" t="s">
        <v>9</v>
      </c>
      <c r="C18256" s="62" t="s">
        <v>27</v>
      </c>
      <c r="D18256" s="62" t="s">
        <v>28</v>
      </c>
      <c r="E18256" s="62" t="s">
        <v>29</v>
      </c>
      <c r="F18256" s="62" t="s">
        <v>25</v>
      </c>
      <c r="G18256" s="2">
        <v>-4171.7063199999993</v>
      </c>
      <c r="H18256" t="s">
        <v>14</v>
      </c>
    </row>
    <row r="18257" spans="1:8" hidden="1" x14ac:dyDescent="0.25">
      <c r="A18257" t="s">
        <v>26</v>
      </c>
      <c r="B18257" t="s">
        <v>9</v>
      </c>
      <c r="C18257" s="62" t="s">
        <v>27</v>
      </c>
      <c r="D18257" s="62" t="s">
        <v>28</v>
      </c>
      <c r="E18257" s="62" t="s">
        <v>29</v>
      </c>
      <c r="F18257" s="62" t="s">
        <v>22</v>
      </c>
      <c r="G18257" s="2">
        <v>-4115.2427200000002</v>
      </c>
      <c r="H18257" t="s">
        <v>14</v>
      </c>
    </row>
    <row r="18258" spans="1:8" hidden="1" x14ac:dyDescent="0.25">
      <c r="A18258" t="s">
        <v>26</v>
      </c>
      <c r="B18258" t="s">
        <v>9</v>
      </c>
      <c r="C18258" s="62" t="s">
        <v>27</v>
      </c>
      <c r="D18258" s="62" t="s">
        <v>28</v>
      </c>
      <c r="E18258" s="62" t="s">
        <v>29</v>
      </c>
      <c r="F18258" s="62" t="s">
        <v>23</v>
      </c>
      <c r="G18258" s="2">
        <v>-4109.1659200000004</v>
      </c>
      <c r="H18258" t="s">
        <v>14</v>
      </c>
    </row>
    <row r="18259" spans="1:8" hidden="1" x14ac:dyDescent="0.25">
      <c r="A18259" t="s">
        <v>26</v>
      </c>
      <c r="B18259" t="s">
        <v>9</v>
      </c>
      <c r="C18259" s="62" t="s">
        <v>27</v>
      </c>
      <c r="D18259" s="62" t="s">
        <v>28</v>
      </c>
      <c r="E18259" s="62" t="s">
        <v>29</v>
      </c>
      <c r="F18259" s="62" t="s">
        <v>13</v>
      </c>
      <c r="G18259" s="2">
        <v>-3873.5801999999999</v>
      </c>
      <c r="H18259" t="s">
        <v>14</v>
      </c>
    </row>
    <row r="18260" spans="1:8" hidden="1" x14ac:dyDescent="0.25">
      <c r="A18260" t="s">
        <v>26</v>
      </c>
      <c r="B18260" t="s">
        <v>9</v>
      </c>
      <c r="C18260" s="62" t="s">
        <v>27</v>
      </c>
      <c r="D18260" s="62" t="s">
        <v>28</v>
      </c>
      <c r="E18260" s="62" t="s">
        <v>29</v>
      </c>
      <c r="F18260" s="62" t="s">
        <v>15</v>
      </c>
      <c r="G18260" s="2">
        <v>-3873.5801999999999</v>
      </c>
      <c r="H18260" t="s">
        <v>14</v>
      </c>
    </row>
    <row r="18261" spans="1:8" hidden="1" x14ac:dyDescent="0.25">
      <c r="A18261" t="s">
        <v>26</v>
      </c>
      <c r="B18261" t="s">
        <v>9</v>
      </c>
      <c r="C18261" s="62" t="s">
        <v>27</v>
      </c>
      <c r="D18261" s="62" t="s">
        <v>28</v>
      </c>
      <c r="E18261" s="62" t="s">
        <v>29</v>
      </c>
      <c r="F18261" s="62" t="s">
        <v>16</v>
      </c>
      <c r="G18261" s="2">
        <v>-3873.5801999999999</v>
      </c>
      <c r="H18261" t="s">
        <v>14</v>
      </c>
    </row>
    <row r="18262" spans="1:8" hidden="1" x14ac:dyDescent="0.25">
      <c r="A18262" t="s">
        <v>26</v>
      </c>
      <c r="B18262" t="s">
        <v>9</v>
      </c>
      <c r="C18262" s="62" t="s">
        <v>27</v>
      </c>
      <c r="D18262" s="62" t="s">
        <v>28</v>
      </c>
      <c r="E18262" s="62" t="s">
        <v>29</v>
      </c>
      <c r="F18262" s="62" t="s">
        <v>17</v>
      </c>
      <c r="G18262" s="2">
        <v>-3873.5801999999999</v>
      </c>
      <c r="H18262" t="s">
        <v>14</v>
      </c>
    </row>
    <row r="18263" spans="1:8" hidden="1" x14ac:dyDescent="0.25">
      <c r="A18263" t="s">
        <v>26</v>
      </c>
      <c r="B18263" t="s">
        <v>9</v>
      </c>
      <c r="C18263" s="62" t="s">
        <v>27</v>
      </c>
      <c r="D18263" s="62" t="s">
        <v>28</v>
      </c>
      <c r="E18263" s="62" t="s">
        <v>29</v>
      </c>
      <c r="F18263" s="62" t="s">
        <v>18</v>
      </c>
      <c r="G18263" s="2">
        <v>-3873.5801999999999</v>
      </c>
      <c r="H18263" t="s">
        <v>14</v>
      </c>
    </row>
    <row r="18264" spans="1:8" hidden="1" x14ac:dyDescent="0.25">
      <c r="A18264" t="s">
        <v>26</v>
      </c>
      <c r="B18264" t="s">
        <v>9</v>
      </c>
      <c r="C18264" s="62" t="s">
        <v>27</v>
      </c>
      <c r="D18264" s="62" t="s">
        <v>28</v>
      </c>
      <c r="E18264" s="62" t="s">
        <v>29</v>
      </c>
      <c r="F18264" s="62" t="s">
        <v>19</v>
      </c>
      <c r="G18264" s="2">
        <v>-3873.5801999999999</v>
      </c>
      <c r="H18264" t="s">
        <v>14</v>
      </c>
    </row>
    <row r="18265" spans="1:8" hidden="1" x14ac:dyDescent="0.25">
      <c r="A18265" t="s">
        <v>26</v>
      </c>
      <c r="B18265" t="s">
        <v>9</v>
      </c>
      <c r="C18265" s="62" t="s">
        <v>27</v>
      </c>
      <c r="D18265" s="62" t="s">
        <v>28</v>
      </c>
      <c r="E18265" s="62" t="s">
        <v>29</v>
      </c>
      <c r="F18265" s="62" t="s">
        <v>20</v>
      </c>
      <c r="G18265" s="2">
        <v>-3873.5801999999999</v>
      </c>
      <c r="H18265" t="s">
        <v>14</v>
      </c>
    </row>
    <row r="18266" spans="1:8" hidden="1" x14ac:dyDescent="0.25">
      <c r="A18266" t="s">
        <v>26</v>
      </c>
      <c r="B18266" t="s">
        <v>9</v>
      </c>
      <c r="C18266" s="62" t="s">
        <v>27</v>
      </c>
      <c r="D18266" s="62" t="s">
        <v>28</v>
      </c>
      <c r="E18266" s="62" t="s">
        <v>29</v>
      </c>
      <c r="F18266" s="62" t="s">
        <v>21</v>
      </c>
      <c r="G18266" s="2">
        <v>-3873.5801999999999</v>
      </c>
      <c r="H18266" t="s">
        <v>14</v>
      </c>
    </row>
    <row r="18267" spans="1:8" hidden="1" x14ac:dyDescent="0.25">
      <c r="A18267" t="s">
        <v>26</v>
      </c>
      <c r="B18267" t="s">
        <v>9</v>
      </c>
      <c r="C18267" s="62" t="s">
        <v>27</v>
      </c>
      <c r="D18267" s="62" t="s">
        <v>28</v>
      </c>
      <c r="E18267" s="62" t="s">
        <v>29</v>
      </c>
      <c r="F18267" s="62" t="s">
        <v>22</v>
      </c>
      <c r="G18267" s="2">
        <v>-3873.5801999999999</v>
      </c>
      <c r="H18267" t="s">
        <v>14</v>
      </c>
    </row>
    <row r="18268" spans="1:8" hidden="1" x14ac:dyDescent="0.25">
      <c r="A18268" t="s">
        <v>26</v>
      </c>
      <c r="B18268" t="s">
        <v>9</v>
      </c>
      <c r="C18268" s="62" t="s">
        <v>27</v>
      </c>
      <c r="D18268" s="62" t="s">
        <v>28</v>
      </c>
      <c r="E18268" s="62" t="s">
        <v>29</v>
      </c>
      <c r="F18268" s="62" t="s">
        <v>23</v>
      </c>
      <c r="G18268" s="2">
        <v>-3873.5801999999999</v>
      </c>
      <c r="H18268" t="s">
        <v>14</v>
      </c>
    </row>
    <row r="18269" spans="1:8" hidden="1" x14ac:dyDescent="0.25">
      <c r="A18269" t="s">
        <v>26</v>
      </c>
      <c r="B18269" t="s">
        <v>9</v>
      </c>
      <c r="C18269" s="62" t="s">
        <v>27</v>
      </c>
      <c r="D18269" s="62" t="s">
        <v>28</v>
      </c>
      <c r="E18269" s="62" t="s">
        <v>29</v>
      </c>
      <c r="F18269" s="62" t="s">
        <v>24</v>
      </c>
      <c r="G18269" s="2">
        <v>-3873.5801999999999</v>
      </c>
      <c r="H18269" t="s">
        <v>14</v>
      </c>
    </row>
    <row r="18270" spans="1:8" hidden="1" x14ac:dyDescent="0.25">
      <c r="A18270" t="s">
        <v>26</v>
      </c>
      <c r="B18270" t="s">
        <v>9</v>
      </c>
      <c r="C18270" s="62" t="s">
        <v>27</v>
      </c>
      <c r="D18270" s="62" t="s">
        <v>28</v>
      </c>
      <c r="E18270" s="62" t="s">
        <v>29</v>
      </c>
      <c r="F18270" s="62" t="s">
        <v>25</v>
      </c>
      <c r="G18270" s="2">
        <v>-3873.5801999999999</v>
      </c>
      <c r="H18270" t="s">
        <v>14</v>
      </c>
    </row>
    <row r="18271" spans="1:8" hidden="1" x14ac:dyDescent="0.25">
      <c r="A18271" t="s">
        <v>26</v>
      </c>
      <c r="B18271" t="s">
        <v>9</v>
      </c>
      <c r="C18271" s="62" t="s">
        <v>27</v>
      </c>
      <c r="D18271" s="62" t="s">
        <v>28</v>
      </c>
      <c r="E18271" s="62" t="s">
        <v>29</v>
      </c>
      <c r="F18271" s="62" t="s">
        <v>23</v>
      </c>
      <c r="G18271" s="2">
        <v>-3873.5801999999999</v>
      </c>
      <c r="H18271" t="s">
        <v>14</v>
      </c>
    </row>
    <row r="18272" spans="1:8" hidden="1" x14ac:dyDescent="0.25">
      <c r="A18272" t="s">
        <v>26</v>
      </c>
      <c r="B18272" t="s">
        <v>9</v>
      </c>
      <c r="C18272" s="62" t="s">
        <v>27</v>
      </c>
      <c r="D18272" s="62" t="s">
        <v>28</v>
      </c>
      <c r="E18272" s="62" t="s">
        <v>29</v>
      </c>
      <c r="F18272" s="62" t="s">
        <v>24</v>
      </c>
      <c r="G18272" s="2">
        <v>-3873.5801999999999</v>
      </c>
      <c r="H18272" t="s">
        <v>14</v>
      </c>
    </row>
    <row r="18273" spans="1:8" hidden="1" x14ac:dyDescent="0.25">
      <c r="A18273" t="s">
        <v>26</v>
      </c>
      <c r="B18273" t="s">
        <v>9</v>
      </c>
      <c r="C18273" s="62" t="s">
        <v>27</v>
      </c>
      <c r="D18273" s="62" t="s">
        <v>28</v>
      </c>
      <c r="E18273" s="62" t="s">
        <v>29</v>
      </c>
      <c r="F18273" s="62" t="s">
        <v>25</v>
      </c>
      <c r="G18273" s="2">
        <v>-3873.5801999999999</v>
      </c>
      <c r="H18273" t="s">
        <v>14</v>
      </c>
    </row>
    <row r="18274" spans="1:8" hidden="1" x14ac:dyDescent="0.25">
      <c r="A18274" t="s">
        <v>26</v>
      </c>
      <c r="B18274" t="s">
        <v>9</v>
      </c>
      <c r="C18274" s="62" t="s">
        <v>27</v>
      </c>
      <c r="D18274" s="62" t="s">
        <v>28</v>
      </c>
      <c r="E18274" s="62" t="s">
        <v>29</v>
      </c>
      <c r="F18274" s="62" t="s">
        <v>22</v>
      </c>
      <c r="G18274" s="2">
        <v>-3873.5801999999999</v>
      </c>
      <c r="H18274" t="s">
        <v>14</v>
      </c>
    </row>
    <row r="18275" spans="1:8" hidden="1" x14ac:dyDescent="0.25">
      <c r="A18275" t="s">
        <v>26</v>
      </c>
      <c r="B18275" t="s">
        <v>9</v>
      </c>
      <c r="C18275" s="62" t="s">
        <v>27</v>
      </c>
      <c r="D18275" s="62" t="s">
        <v>28</v>
      </c>
      <c r="E18275" s="62" t="s">
        <v>29</v>
      </c>
      <c r="F18275" s="62" t="s">
        <v>22</v>
      </c>
      <c r="G18275" s="2">
        <v>-3771.8782000000001</v>
      </c>
      <c r="H18275" t="s">
        <v>14</v>
      </c>
    </row>
    <row r="18276" spans="1:8" hidden="1" x14ac:dyDescent="0.25">
      <c r="A18276" t="s">
        <v>26</v>
      </c>
      <c r="B18276" t="s">
        <v>9</v>
      </c>
      <c r="C18276" s="62" t="s">
        <v>27</v>
      </c>
      <c r="D18276" s="62" t="s">
        <v>28</v>
      </c>
      <c r="E18276" s="62" t="s">
        <v>29</v>
      </c>
      <c r="F18276" s="62" t="s">
        <v>13</v>
      </c>
      <c r="G18276" s="2">
        <v>-3586.64552</v>
      </c>
      <c r="H18276" t="s">
        <v>14</v>
      </c>
    </row>
    <row r="18277" spans="1:8" hidden="1" x14ac:dyDescent="0.25">
      <c r="A18277" t="s">
        <v>26</v>
      </c>
      <c r="B18277" t="s">
        <v>9</v>
      </c>
      <c r="C18277" s="62" t="s">
        <v>27</v>
      </c>
      <c r="D18277" s="62" t="s">
        <v>28</v>
      </c>
      <c r="E18277" s="62" t="s">
        <v>29</v>
      </c>
      <c r="F18277" s="62" t="s">
        <v>15</v>
      </c>
      <c r="G18277" s="2">
        <v>-3586.64552</v>
      </c>
      <c r="H18277" t="s">
        <v>14</v>
      </c>
    </row>
    <row r="18278" spans="1:8" hidden="1" x14ac:dyDescent="0.25">
      <c r="A18278" t="s">
        <v>26</v>
      </c>
      <c r="B18278" t="s">
        <v>9</v>
      </c>
      <c r="C18278" s="62" t="s">
        <v>27</v>
      </c>
      <c r="D18278" s="62" t="s">
        <v>28</v>
      </c>
      <c r="E18278" s="62" t="s">
        <v>29</v>
      </c>
      <c r="F18278" s="62" t="s">
        <v>16</v>
      </c>
      <c r="G18278" s="2">
        <v>-3586.64552</v>
      </c>
      <c r="H18278" t="s">
        <v>14</v>
      </c>
    </row>
    <row r="18279" spans="1:8" hidden="1" x14ac:dyDescent="0.25">
      <c r="A18279" t="s">
        <v>26</v>
      </c>
      <c r="B18279" t="s">
        <v>9</v>
      </c>
      <c r="C18279" s="62" t="s">
        <v>27</v>
      </c>
      <c r="D18279" s="62" t="s">
        <v>28</v>
      </c>
      <c r="E18279" s="62" t="s">
        <v>29</v>
      </c>
      <c r="F18279" s="62" t="s">
        <v>17</v>
      </c>
      <c r="G18279" s="2">
        <v>-3586.64552</v>
      </c>
      <c r="H18279" t="s">
        <v>14</v>
      </c>
    </row>
    <row r="18280" spans="1:8" hidden="1" x14ac:dyDescent="0.25">
      <c r="A18280" t="s">
        <v>26</v>
      </c>
      <c r="B18280" t="s">
        <v>9</v>
      </c>
      <c r="C18280" s="62" t="s">
        <v>27</v>
      </c>
      <c r="D18280" s="62" t="s">
        <v>28</v>
      </c>
      <c r="E18280" s="62" t="s">
        <v>29</v>
      </c>
      <c r="F18280" s="62" t="s">
        <v>18</v>
      </c>
      <c r="G18280" s="2">
        <v>-3586.64552</v>
      </c>
      <c r="H18280" t="s">
        <v>14</v>
      </c>
    </row>
    <row r="18281" spans="1:8" hidden="1" x14ac:dyDescent="0.25">
      <c r="A18281" t="s">
        <v>26</v>
      </c>
      <c r="B18281" t="s">
        <v>9</v>
      </c>
      <c r="C18281" s="62" t="s">
        <v>27</v>
      </c>
      <c r="D18281" s="62" t="s">
        <v>28</v>
      </c>
      <c r="E18281" s="62" t="s">
        <v>29</v>
      </c>
      <c r="F18281" s="62" t="s">
        <v>19</v>
      </c>
      <c r="G18281" s="2">
        <v>-3586.64552</v>
      </c>
      <c r="H18281" t="s">
        <v>14</v>
      </c>
    </row>
    <row r="18282" spans="1:8" hidden="1" x14ac:dyDescent="0.25">
      <c r="A18282" t="s">
        <v>26</v>
      </c>
      <c r="B18282" t="s">
        <v>9</v>
      </c>
      <c r="C18282" s="62" t="s">
        <v>27</v>
      </c>
      <c r="D18282" s="62" t="s">
        <v>28</v>
      </c>
      <c r="E18282" s="62" t="s">
        <v>29</v>
      </c>
      <c r="F18282" s="62" t="s">
        <v>20</v>
      </c>
      <c r="G18282" s="2">
        <v>-3586.64552</v>
      </c>
      <c r="H18282" t="s">
        <v>14</v>
      </c>
    </row>
    <row r="18283" spans="1:8" hidden="1" x14ac:dyDescent="0.25">
      <c r="A18283" t="s">
        <v>26</v>
      </c>
      <c r="B18283" t="s">
        <v>9</v>
      </c>
      <c r="C18283" s="62" t="s">
        <v>27</v>
      </c>
      <c r="D18283" s="62" t="s">
        <v>28</v>
      </c>
      <c r="E18283" s="62" t="s">
        <v>29</v>
      </c>
      <c r="F18283" s="62" t="s">
        <v>21</v>
      </c>
      <c r="G18283" s="2">
        <v>-3586.64552</v>
      </c>
      <c r="H18283" t="s">
        <v>14</v>
      </c>
    </row>
    <row r="18284" spans="1:8" hidden="1" x14ac:dyDescent="0.25">
      <c r="A18284" t="s">
        <v>26</v>
      </c>
      <c r="B18284" t="s">
        <v>9</v>
      </c>
      <c r="C18284" s="62" t="s">
        <v>27</v>
      </c>
      <c r="D18284" s="62" t="s">
        <v>28</v>
      </c>
      <c r="E18284" s="62" t="s">
        <v>29</v>
      </c>
      <c r="F18284" s="62" t="s">
        <v>23</v>
      </c>
      <c r="G18284" s="2">
        <v>-3228.2662399999999</v>
      </c>
      <c r="H18284" t="s">
        <v>14</v>
      </c>
    </row>
    <row r="18285" spans="1:8" hidden="1" x14ac:dyDescent="0.25">
      <c r="A18285" t="s">
        <v>26</v>
      </c>
      <c r="B18285" t="s">
        <v>9</v>
      </c>
      <c r="C18285" s="62" t="s">
        <v>27</v>
      </c>
      <c r="D18285" s="62" t="s">
        <v>28</v>
      </c>
      <c r="E18285" s="62" t="s">
        <v>29</v>
      </c>
      <c r="F18285" s="62" t="s">
        <v>24</v>
      </c>
      <c r="G18285" s="2">
        <v>-3228.2662399999999</v>
      </c>
      <c r="H18285" t="s">
        <v>14</v>
      </c>
    </row>
    <row r="18286" spans="1:8" hidden="1" x14ac:dyDescent="0.25">
      <c r="A18286" t="s">
        <v>26</v>
      </c>
      <c r="B18286" t="s">
        <v>9</v>
      </c>
      <c r="C18286" s="62" t="s">
        <v>27</v>
      </c>
      <c r="D18286" s="62" t="s">
        <v>28</v>
      </c>
      <c r="E18286" s="62" t="s">
        <v>29</v>
      </c>
      <c r="F18286" s="62" t="s">
        <v>25</v>
      </c>
      <c r="G18286" s="2">
        <v>-3228.2662399999999</v>
      </c>
      <c r="H18286" t="s">
        <v>14</v>
      </c>
    </row>
    <row r="18287" spans="1:8" hidden="1" x14ac:dyDescent="0.25">
      <c r="A18287" t="s">
        <v>26</v>
      </c>
      <c r="B18287" t="s">
        <v>9</v>
      </c>
      <c r="C18287" s="62" t="s">
        <v>27</v>
      </c>
      <c r="D18287" s="62" t="s">
        <v>28</v>
      </c>
      <c r="E18287" s="62" t="s">
        <v>29</v>
      </c>
      <c r="F18287" s="62" t="s">
        <v>18</v>
      </c>
      <c r="G18287" s="2">
        <v>-3204.0772000000002</v>
      </c>
      <c r="H18287" t="s">
        <v>14</v>
      </c>
    </row>
    <row r="18288" spans="1:8" hidden="1" x14ac:dyDescent="0.25">
      <c r="A18288" t="s">
        <v>26</v>
      </c>
      <c r="B18288" t="s">
        <v>9</v>
      </c>
      <c r="C18288" s="62" t="s">
        <v>27</v>
      </c>
      <c r="D18288" s="62" t="s">
        <v>28</v>
      </c>
      <c r="E18288" s="62" t="s">
        <v>29</v>
      </c>
      <c r="F18288" s="62" t="s">
        <v>25</v>
      </c>
      <c r="G18288" s="2">
        <v>-2728.9305199999999</v>
      </c>
      <c r="H18288" t="s">
        <v>14</v>
      </c>
    </row>
    <row r="18289" spans="1:8" hidden="1" x14ac:dyDescent="0.25">
      <c r="A18289" t="s">
        <v>26</v>
      </c>
      <c r="B18289" t="s">
        <v>9</v>
      </c>
      <c r="C18289" s="62" t="s">
        <v>27</v>
      </c>
      <c r="D18289" s="62" t="s">
        <v>28</v>
      </c>
      <c r="E18289" s="62" t="s">
        <v>29</v>
      </c>
      <c r="F18289" s="62" t="s">
        <v>23</v>
      </c>
      <c r="G18289" s="2">
        <v>-2716.9710399999999</v>
      </c>
      <c r="H18289" t="s">
        <v>14</v>
      </c>
    </row>
    <row r="18290" spans="1:8" hidden="1" x14ac:dyDescent="0.25">
      <c r="A18290" t="s">
        <v>26</v>
      </c>
      <c r="B18290" t="s">
        <v>9</v>
      </c>
      <c r="C18290" s="62" t="s">
        <v>27</v>
      </c>
      <c r="D18290" s="62" t="s">
        <v>28</v>
      </c>
      <c r="E18290" s="62" t="s">
        <v>29</v>
      </c>
      <c r="F18290" s="62" t="s">
        <v>24</v>
      </c>
      <c r="G18290" s="2">
        <v>-2716.9710399999999</v>
      </c>
      <c r="H18290" t="s">
        <v>14</v>
      </c>
    </row>
    <row r="18291" spans="1:8" hidden="1" x14ac:dyDescent="0.25">
      <c r="A18291" t="s">
        <v>26</v>
      </c>
      <c r="B18291" t="s">
        <v>9</v>
      </c>
      <c r="C18291" s="62" t="s">
        <v>27</v>
      </c>
      <c r="D18291" s="62" t="s">
        <v>28</v>
      </c>
      <c r="E18291" s="62" t="s">
        <v>29</v>
      </c>
      <c r="F18291" s="62" t="s">
        <v>25</v>
      </c>
      <c r="G18291" s="2">
        <v>-2716.9710399999999</v>
      </c>
      <c r="H18291" t="s">
        <v>14</v>
      </c>
    </row>
    <row r="18292" spans="1:8" hidden="1" x14ac:dyDescent="0.25">
      <c r="A18292" t="s">
        <v>26</v>
      </c>
      <c r="B18292" t="s">
        <v>9</v>
      </c>
      <c r="C18292" s="62" t="s">
        <v>27</v>
      </c>
      <c r="D18292" s="62" t="s">
        <v>28</v>
      </c>
      <c r="E18292" s="62" t="s">
        <v>29</v>
      </c>
      <c r="F18292" s="62" t="s">
        <v>23</v>
      </c>
      <c r="G18292" s="2">
        <v>-2684.4770399999998</v>
      </c>
      <c r="H18292" t="s">
        <v>14</v>
      </c>
    </row>
    <row r="18293" spans="1:8" hidden="1" x14ac:dyDescent="0.25">
      <c r="A18293" t="s">
        <v>26</v>
      </c>
      <c r="B18293" t="s">
        <v>9</v>
      </c>
      <c r="C18293" s="62" t="s">
        <v>27</v>
      </c>
      <c r="D18293" s="62" t="s">
        <v>28</v>
      </c>
      <c r="E18293" s="62" t="s">
        <v>29</v>
      </c>
      <c r="F18293" s="62" t="s">
        <v>24</v>
      </c>
      <c r="G18293" s="2">
        <v>-2684.4770399999998</v>
      </c>
      <c r="H18293" t="s">
        <v>14</v>
      </c>
    </row>
    <row r="18294" spans="1:8" hidden="1" x14ac:dyDescent="0.25">
      <c r="A18294" t="s">
        <v>26</v>
      </c>
      <c r="B18294" t="s">
        <v>9</v>
      </c>
      <c r="C18294" s="62" t="s">
        <v>27</v>
      </c>
      <c r="D18294" s="62" t="s">
        <v>28</v>
      </c>
      <c r="E18294" s="62" t="s">
        <v>29</v>
      </c>
      <c r="F18294" s="62" t="s">
        <v>25</v>
      </c>
      <c r="G18294" s="2">
        <v>-2684.4770399999998</v>
      </c>
      <c r="H18294" t="s">
        <v>14</v>
      </c>
    </row>
    <row r="18295" spans="1:8" hidden="1" x14ac:dyDescent="0.25">
      <c r="A18295" t="s">
        <v>26</v>
      </c>
      <c r="B18295" t="s">
        <v>9</v>
      </c>
      <c r="C18295" s="62" t="s">
        <v>27</v>
      </c>
      <c r="D18295" s="62" t="s">
        <v>28</v>
      </c>
      <c r="E18295" s="62" t="s">
        <v>29</v>
      </c>
      <c r="F18295" s="62" t="s">
        <v>13</v>
      </c>
      <c r="G18295" s="2">
        <v>-2649.4004</v>
      </c>
      <c r="H18295" t="s">
        <v>14</v>
      </c>
    </row>
    <row r="18296" spans="1:8" hidden="1" x14ac:dyDescent="0.25">
      <c r="A18296" t="s">
        <v>26</v>
      </c>
      <c r="B18296" t="s">
        <v>9</v>
      </c>
      <c r="C18296" s="62" t="s">
        <v>27</v>
      </c>
      <c r="D18296" s="62" t="s">
        <v>28</v>
      </c>
      <c r="E18296" s="62" t="s">
        <v>29</v>
      </c>
      <c r="F18296" s="62" t="s">
        <v>15</v>
      </c>
      <c r="G18296" s="2">
        <v>-2649.4004</v>
      </c>
      <c r="H18296" t="s">
        <v>14</v>
      </c>
    </row>
    <row r="18297" spans="1:8" hidden="1" x14ac:dyDescent="0.25">
      <c r="A18297" t="s">
        <v>26</v>
      </c>
      <c r="B18297" t="s">
        <v>9</v>
      </c>
      <c r="C18297" s="62" t="s">
        <v>27</v>
      </c>
      <c r="D18297" s="62" t="s">
        <v>28</v>
      </c>
      <c r="E18297" s="62" t="s">
        <v>29</v>
      </c>
      <c r="F18297" s="62" t="s">
        <v>16</v>
      </c>
      <c r="G18297" s="2">
        <v>-2649.4004</v>
      </c>
      <c r="H18297" t="s">
        <v>14</v>
      </c>
    </row>
    <row r="18298" spans="1:8" hidden="1" x14ac:dyDescent="0.25">
      <c r="A18298" t="s">
        <v>26</v>
      </c>
      <c r="B18298" t="s">
        <v>9</v>
      </c>
      <c r="C18298" s="62" t="s">
        <v>27</v>
      </c>
      <c r="D18298" s="62" t="s">
        <v>28</v>
      </c>
      <c r="E18298" s="62" t="s">
        <v>29</v>
      </c>
      <c r="F18298" s="62" t="s">
        <v>17</v>
      </c>
      <c r="G18298" s="2">
        <v>-2649.4004</v>
      </c>
      <c r="H18298" t="s">
        <v>14</v>
      </c>
    </row>
    <row r="18299" spans="1:8" hidden="1" x14ac:dyDescent="0.25">
      <c r="A18299" t="s">
        <v>26</v>
      </c>
      <c r="B18299" t="s">
        <v>9</v>
      </c>
      <c r="C18299" s="62" t="s">
        <v>27</v>
      </c>
      <c r="D18299" s="62" t="s">
        <v>28</v>
      </c>
      <c r="E18299" s="62" t="s">
        <v>29</v>
      </c>
      <c r="F18299" s="62" t="s">
        <v>18</v>
      </c>
      <c r="G18299" s="2">
        <v>-2649.4004</v>
      </c>
      <c r="H18299" t="s">
        <v>14</v>
      </c>
    </row>
    <row r="18300" spans="1:8" hidden="1" x14ac:dyDescent="0.25">
      <c r="A18300" t="s">
        <v>26</v>
      </c>
      <c r="B18300" t="s">
        <v>9</v>
      </c>
      <c r="C18300" s="62" t="s">
        <v>27</v>
      </c>
      <c r="D18300" s="62" t="s">
        <v>28</v>
      </c>
      <c r="E18300" s="62" t="s">
        <v>29</v>
      </c>
      <c r="F18300" s="62" t="s">
        <v>19</v>
      </c>
      <c r="G18300" s="2">
        <v>-2649.4004</v>
      </c>
      <c r="H18300" t="s">
        <v>14</v>
      </c>
    </row>
    <row r="18301" spans="1:8" hidden="1" x14ac:dyDescent="0.25">
      <c r="A18301" t="s">
        <v>26</v>
      </c>
      <c r="B18301" t="s">
        <v>9</v>
      </c>
      <c r="C18301" s="62" t="s">
        <v>27</v>
      </c>
      <c r="D18301" s="62" t="s">
        <v>28</v>
      </c>
      <c r="E18301" s="62" t="s">
        <v>29</v>
      </c>
      <c r="F18301" s="62" t="s">
        <v>20</v>
      </c>
      <c r="G18301" s="2">
        <v>-2649.4004</v>
      </c>
      <c r="H18301" t="s">
        <v>14</v>
      </c>
    </row>
    <row r="18302" spans="1:8" hidden="1" x14ac:dyDescent="0.25">
      <c r="A18302" t="s">
        <v>26</v>
      </c>
      <c r="B18302" t="s">
        <v>9</v>
      </c>
      <c r="C18302" s="62" t="s">
        <v>27</v>
      </c>
      <c r="D18302" s="62" t="s">
        <v>28</v>
      </c>
      <c r="E18302" s="62" t="s">
        <v>29</v>
      </c>
      <c r="F18302" s="62" t="s">
        <v>21</v>
      </c>
      <c r="G18302" s="2">
        <v>-2649.4004</v>
      </c>
      <c r="H18302" t="s">
        <v>14</v>
      </c>
    </row>
    <row r="18303" spans="1:8" hidden="1" x14ac:dyDescent="0.25">
      <c r="A18303" t="s">
        <v>26</v>
      </c>
      <c r="B18303" t="s">
        <v>9</v>
      </c>
      <c r="C18303" s="62" t="s">
        <v>27</v>
      </c>
      <c r="D18303" s="62" t="s">
        <v>28</v>
      </c>
      <c r="E18303" s="62" t="s">
        <v>29</v>
      </c>
      <c r="F18303" s="62" t="s">
        <v>22</v>
      </c>
      <c r="G18303" s="2">
        <v>-2649.4004</v>
      </c>
      <c r="H18303" t="s">
        <v>14</v>
      </c>
    </row>
    <row r="18304" spans="1:8" hidden="1" x14ac:dyDescent="0.25">
      <c r="A18304" t="s">
        <v>26</v>
      </c>
      <c r="B18304" t="s">
        <v>9</v>
      </c>
      <c r="C18304" s="62" t="s">
        <v>27</v>
      </c>
      <c r="D18304" s="62" t="s">
        <v>28</v>
      </c>
      <c r="E18304" s="62" t="s">
        <v>29</v>
      </c>
      <c r="F18304" s="62" t="s">
        <v>23</v>
      </c>
      <c r="G18304" s="2">
        <v>-2649.4004</v>
      </c>
      <c r="H18304" t="s">
        <v>14</v>
      </c>
    </row>
    <row r="18305" spans="1:8" hidden="1" x14ac:dyDescent="0.25">
      <c r="A18305" t="s">
        <v>26</v>
      </c>
      <c r="B18305" t="s">
        <v>9</v>
      </c>
      <c r="C18305" s="62" t="s">
        <v>27</v>
      </c>
      <c r="D18305" s="62" t="s">
        <v>28</v>
      </c>
      <c r="E18305" s="62" t="s">
        <v>29</v>
      </c>
      <c r="F18305" s="62" t="s">
        <v>24</v>
      </c>
      <c r="G18305" s="2">
        <v>-2649.4004</v>
      </c>
      <c r="H18305" t="s">
        <v>14</v>
      </c>
    </row>
    <row r="18306" spans="1:8" hidden="1" x14ac:dyDescent="0.25">
      <c r="A18306" t="s">
        <v>26</v>
      </c>
      <c r="B18306" t="s">
        <v>9</v>
      </c>
      <c r="C18306" s="62" t="s">
        <v>27</v>
      </c>
      <c r="D18306" s="62" t="s">
        <v>28</v>
      </c>
      <c r="E18306" s="62" t="s">
        <v>29</v>
      </c>
      <c r="F18306" s="62" t="s">
        <v>25</v>
      </c>
      <c r="G18306" s="2">
        <v>-2649.4004</v>
      </c>
      <c r="H18306" t="s">
        <v>14</v>
      </c>
    </row>
    <row r="18307" spans="1:8" hidden="1" x14ac:dyDescent="0.25">
      <c r="A18307" t="s">
        <v>26</v>
      </c>
      <c r="B18307" t="s">
        <v>9</v>
      </c>
      <c r="C18307" s="62" t="s">
        <v>27</v>
      </c>
      <c r="D18307" s="62" t="s">
        <v>28</v>
      </c>
      <c r="E18307" s="62" t="s">
        <v>29</v>
      </c>
      <c r="F18307" s="62" t="s">
        <v>22</v>
      </c>
      <c r="G18307" s="2">
        <v>-2649.4004</v>
      </c>
      <c r="H18307" t="s">
        <v>14</v>
      </c>
    </row>
    <row r="18308" spans="1:8" hidden="1" x14ac:dyDescent="0.25">
      <c r="A18308" t="s">
        <v>26</v>
      </c>
      <c r="B18308" t="s">
        <v>9</v>
      </c>
      <c r="C18308" s="62" t="s">
        <v>27</v>
      </c>
      <c r="D18308" s="62" t="s">
        <v>28</v>
      </c>
      <c r="E18308" s="62" t="s">
        <v>29</v>
      </c>
      <c r="F18308" s="62" t="s">
        <v>13</v>
      </c>
      <c r="G18308" s="2">
        <v>-2165.25668</v>
      </c>
      <c r="H18308" t="s">
        <v>14</v>
      </c>
    </row>
    <row r="18309" spans="1:8" hidden="1" x14ac:dyDescent="0.25">
      <c r="A18309" t="s">
        <v>26</v>
      </c>
      <c r="B18309" t="s">
        <v>9</v>
      </c>
      <c r="C18309" s="62" t="s">
        <v>27</v>
      </c>
      <c r="D18309" s="62" t="s">
        <v>28</v>
      </c>
      <c r="E18309" s="62" t="s">
        <v>29</v>
      </c>
      <c r="F18309" s="62" t="s">
        <v>15</v>
      </c>
      <c r="G18309" s="2">
        <v>-2165.25668</v>
      </c>
      <c r="H18309" t="s">
        <v>14</v>
      </c>
    </row>
    <row r="18310" spans="1:8" hidden="1" x14ac:dyDescent="0.25">
      <c r="A18310" t="s">
        <v>26</v>
      </c>
      <c r="B18310" t="s">
        <v>9</v>
      </c>
      <c r="C18310" s="62" t="s">
        <v>27</v>
      </c>
      <c r="D18310" s="62" t="s">
        <v>28</v>
      </c>
      <c r="E18310" s="62" t="s">
        <v>29</v>
      </c>
      <c r="F18310" s="62" t="s">
        <v>13</v>
      </c>
      <c r="G18310" s="2">
        <v>-2047.2232799999999</v>
      </c>
      <c r="H18310" t="s">
        <v>14</v>
      </c>
    </row>
    <row r="18311" spans="1:8" hidden="1" x14ac:dyDescent="0.25">
      <c r="A18311" t="s">
        <v>26</v>
      </c>
      <c r="B18311" t="s">
        <v>9</v>
      </c>
      <c r="C18311" s="62" t="s">
        <v>27</v>
      </c>
      <c r="D18311" s="62" t="s">
        <v>28</v>
      </c>
      <c r="E18311" s="62" t="s">
        <v>29</v>
      </c>
      <c r="F18311" s="62" t="s">
        <v>15</v>
      </c>
      <c r="G18311" s="2">
        <v>-2047.2232799999999</v>
      </c>
      <c r="H18311" t="s">
        <v>14</v>
      </c>
    </row>
    <row r="18312" spans="1:8" hidden="1" x14ac:dyDescent="0.25">
      <c r="A18312" t="s">
        <v>26</v>
      </c>
      <c r="B18312" t="s">
        <v>9</v>
      </c>
      <c r="C18312" s="62" t="s">
        <v>27</v>
      </c>
      <c r="D18312" s="62" t="s">
        <v>28</v>
      </c>
      <c r="E18312" s="62" t="s">
        <v>29</v>
      </c>
      <c r="F18312" s="62" t="s">
        <v>16</v>
      </c>
      <c r="G18312" s="2">
        <v>-2047.2232799999999</v>
      </c>
      <c r="H18312" t="s">
        <v>14</v>
      </c>
    </row>
    <row r="18313" spans="1:8" hidden="1" x14ac:dyDescent="0.25">
      <c r="A18313" t="s">
        <v>26</v>
      </c>
      <c r="B18313" t="s">
        <v>9</v>
      </c>
      <c r="C18313" s="62" t="s">
        <v>27</v>
      </c>
      <c r="D18313" s="62" t="s">
        <v>28</v>
      </c>
      <c r="E18313" s="62" t="s">
        <v>29</v>
      </c>
      <c r="F18313" s="62" t="s">
        <v>17</v>
      </c>
      <c r="G18313" s="2">
        <v>-2047.2232799999999</v>
      </c>
      <c r="H18313" t="s">
        <v>14</v>
      </c>
    </row>
    <row r="18314" spans="1:8" hidden="1" x14ac:dyDescent="0.25">
      <c r="A18314" t="s">
        <v>26</v>
      </c>
      <c r="B18314" t="s">
        <v>9</v>
      </c>
      <c r="C18314" s="62" t="s">
        <v>27</v>
      </c>
      <c r="D18314" s="62" t="s">
        <v>28</v>
      </c>
      <c r="E18314" s="62" t="s">
        <v>29</v>
      </c>
      <c r="F18314" s="62" t="s">
        <v>18</v>
      </c>
      <c r="G18314" s="2">
        <v>-2047.2232799999999</v>
      </c>
      <c r="H18314" t="s">
        <v>14</v>
      </c>
    </row>
    <row r="18315" spans="1:8" hidden="1" x14ac:dyDescent="0.25">
      <c r="A18315" t="s">
        <v>26</v>
      </c>
      <c r="B18315" t="s">
        <v>9</v>
      </c>
      <c r="C18315" s="62" t="s">
        <v>27</v>
      </c>
      <c r="D18315" s="62" t="s">
        <v>28</v>
      </c>
      <c r="E18315" s="62" t="s">
        <v>29</v>
      </c>
      <c r="F18315" s="62" t="s">
        <v>19</v>
      </c>
      <c r="G18315" s="2">
        <v>-2047.2232799999999</v>
      </c>
      <c r="H18315" t="s">
        <v>14</v>
      </c>
    </row>
    <row r="18316" spans="1:8" hidden="1" x14ac:dyDescent="0.25">
      <c r="A18316" t="s">
        <v>26</v>
      </c>
      <c r="B18316" t="s">
        <v>9</v>
      </c>
      <c r="C18316" s="62" t="s">
        <v>27</v>
      </c>
      <c r="D18316" s="62" t="s">
        <v>28</v>
      </c>
      <c r="E18316" s="62" t="s">
        <v>29</v>
      </c>
      <c r="F18316" s="62" t="s">
        <v>20</v>
      </c>
      <c r="G18316" s="2">
        <v>-2047.2232799999999</v>
      </c>
      <c r="H18316" t="s">
        <v>14</v>
      </c>
    </row>
    <row r="18317" spans="1:8" hidden="1" x14ac:dyDescent="0.25">
      <c r="A18317" t="s">
        <v>26</v>
      </c>
      <c r="B18317" t="s">
        <v>9</v>
      </c>
      <c r="C18317" s="62" t="s">
        <v>27</v>
      </c>
      <c r="D18317" s="62" t="s">
        <v>28</v>
      </c>
      <c r="E18317" s="62" t="s">
        <v>29</v>
      </c>
      <c r="F18317" s="62" t="s">
        <v>21</v>
      </c>
      <c r="G18317" s="2">
        <v>-2047.2232799999999</v>
      </c>
      <c r="H18317" t="s">
        <v>14</v>
      </c>
    </row>
    <row r="18318" spans="1:8" hidden="1" x14ac:dyDescent="0.25">
      <c r="A18318" t="s">
        <v>26</v>
      </c>
      <c r="B18318" t="s">
        <v>9</v>
      </c>
      <c r="C18318" s="62" t="s">
        <v>27</v>
      </c>
      <c r="D18318" s="62" t="s">
        <v>28</v>
      </c>
      <c r="E18318" s="62" t="s">
        <v>29</v>
      </c>
      <c r="F18318" s="62" t="s">
        <v>22</v>
      </c>
      <c r="G18318" s="2">
        <v>-2047.2232799999999</v>
      </c>
      <c r="H18318" t="s">
        <v>14</v>
      </c>
    </row>
    <row r="18319" spans="1:8" hidden="1" x14ac:dyDescent="0.25">
      <c r="A18319" t="s">
        <v>26</v>
      </c>
      <c r="B18319" t="s">
        <v>9</v>
      </c>
      <c r="C18319" s="62" t="s">
        <v>27</v>
      </c>
      <c r="D18319" s="62" t="s">
        <v>28</v>
      </c>
      <c r="E18319" s="62" t="s">
        <v>29</v>
      </c>
      <c r="F18319" s="62" t="s">
        <v>23</v>
      </c>
      <c r="G18319" s="2">
        <v>-2047.2232799999999</v>
      </c>
      <c r="H18319" t="s">
        <v>14</v>
      </c>
    </row>
    <row r="18320" spans="1:8" hidden="1" x14ac:dyDescent="0.25">
      <c r="A18320" t="s">
        <v>26</v>
      </c>
      <c r="B18320" t="s">
        <v>9</v>
      </c>
      <c r="C18320" s="62" t="s">
        <v>27</v>
      </c>
      <c r="D18320" s="62" t="s">
        <v>28</v>
      </c>
      <c r="E18320" s="62" t="s">
        <v>29</v>
      </c>
      <c r="F18320" s="62" t="s">
        <v>24</v>
      </c>
      <c r="G18320" s="2">
        <v>-2047.2232799999999</v>
      </c>
      <c r="H18320" t="s">
        <v>14</v>
      </c>
    </row>
    <row r="18321" spans="1:8" hidden="1" x14ac:dyDescent="0.25">
      <c r="A18321" t="s">
        <v>26</v>
      </c>
      <c r="B18321" t="s">
        <v>9</v>
      </c>
      <c r="C18321" s="62" t="s">
        <v>27</v>
      </c>
      <c r="D18321" s="62" t="s">
        <v>28</v>
      </c>
      <c r="E18321" s="62" t="s">
        <v>29</v>
      </c>
      <c r="F18321" s="62" t="s">
        <v>25</v>
      </c>
      <c r="G18321" s="2">
        <v>-2047.2232799999999</v>
      </c>
      <c r="H18321" t="s">
        <v>14</v>
      </c>
    </row>
    <row r="18322" spans="1:8" hidden="1" x14ac:dyDescent="0.25">
      <c r="A18322" t="s">
        <v>26</v>
      </c>
      <c r="B18322" t="s">
        <v>9</v>
      </c>
      <c r="C18322" s="62" t="s">
        <v>27</v>
      </c>
      <c r="D18322" s="62" t="s">
        <v>28</v>
      </c>
      <c r="E18322" s="62" t="s">
        <v>29</v>
      </c>
      <c r="F18322" s="62" t="s">
        <v>23</v>
      </c>
      <c r="G18322" s="2">
        <v>-2047.2232799999999</v>
      </c>
      <c r="H18322" t="s">
        <v>14</v>
      </c>
    </row>
    <row r="18323" spans="1:8" hidden="1" x14ac:dyDescent="0.25">
      <c r="A18323" t="s">
        <v>26</v>
      </c>
      <c r="B18323" t="s">
        <v>9</v>
      </c>
      <c r="C18323" s="62" t="s">
        <v>27</v>
      </c>
      <c r="D18323" s="62" t="s">
        <v>28</v>
      </c>
      <c r="E18323" s="62" t="s">
        <v>29</v>
      </c>
      <c r="F18323" s="62" t="s">
        <v>24</v>
      </c>
      <c r="G18323" s="2">
        <v>-2047.2232799999999</v>
      </c>
      <c r="H18323" t="s">
        <v>14</v>
      </c>
    </row>
    <row r="18324" spans="1:8" hidden="1" x14ac:dyDescent="0.25">
      <c r="A18324" t="s">
        <v>26</v>
      </c>
      <c r="B18324" t="s">
        <v>9</v>
      </c>
      <c r="C18324" s="62" t="s">
        <v>27</v>
      </c>
      <c r="D18324" s="62" t="s">
        <v>28</v>
      </c>
      <c r="E18324" s="62" t="s">
        <v>29</v>
      </c>
      <c r="F18324" s="62" t="s">
        <v>25</v>
      </c>
      <c r="G18324" s="2">
        <v>-2047.2232799999999</v>
      </c>
      <c r="H18324" t="s">
        <v>14</v>
      </c>
    </row>
    <row r="18325" spans="1:8" hidden="1" x14ac:dyDescent="0.25">
      <c r="A18325" t="s">
        <v>26</v>
      </c>
      <c r="B18325" t="s">
        <v>9</v>
      </c>
      <c r="C18325" s="62" t="s">
        <v>27</v>
      </c>
      <c r="D18325" s="62" t="s">
        <v>28</v>
      </c>
      <c r="E18325" s="62" t="s">
        <v>29</v>
      </c>
      <c r="F18325" s="62" t="s">
        <v>22</v>
      </c>
      <c r="G18325" s="2">
        <v>-2047.2232799999999</v>
      </c>
      <c r="H18325" t="s">
        <v>14</v>
      </c>
    </row>
    <row r="18326" spans="1:8" hidden="1" x14ac:dyDescent="0.25">
      <c r="A18326" t="s">
        <v>26</v>
      </c>
      <c r="B18326" t="s">
        <v>9</v>
      </c>
      <c r="C18326" s="62" t="s">
        <v>27</v>
      </c>
      <c r="D18326" s="62" t="s">
        <v>28</v>
      </c>
      <c r="E18326" s="62" t="s">
        <v>29</v>
      </c>
      <c r="F18326" s="62" t="s">
        <v>23</v>
      </c>
      <c r="G18326" s="2">
        <v>-1927.13896</v>
      </c>
      <c r="H18326" t="s">
        <v>14</v>
      </c>
    </row>
    <row r="18327" spans="1:8" hidden="1" x14ac:dyDescent="0.25">
      <c r="A18327" t="s">
        <v>26</v>
      </c>
      <c r="B18327" t="s">
        <v>9</v>
      </c>
      <c r="C18327" s="62" t="s">
        <v>27</v>
      </c>
      <c r="D18327" s="62" t="s">
        <v>28</v>
      </c>
      <c r="E18327" s="62" t="s">
        <v>29</v>
      </c>
      <c r="F18327" s="62" t="s">
        <v>24</v>
      </c>
      <c r="G18327" s="2">
        <v>-1927.13896</v>
      </c>
      <c r="H18327" t="s">
        <v>14</v>
      </c>
    </row>
    <row r="18328" spans="1:8" hidden="1" x14ac:dyDescent="0.25">
      <c r="A18328" t="s">
        <v>26</v>
      </c>
      <c r="B18328" t="s">
        <v>9</v>
      </c>
      <c r="C18328" s="62" t="s">
        <v>27</v>
      </c>
      <c r="D18328" s="62" t="s">
        <v>28</v>
      </c>
      <c r="E18328" s="62" t="s">
        <v>29</v>
      </c>
      <c r="F18328" s="62" t="s">
        <v>25</v>
      </c>
      <c r="G18328" s="2">
        <v>-1927.13896</v>
      </c>
      <c r="H18328" t="s">
        <v>14</v>
      </c>
    </row>
    <row r="18329" spans="1:8" hidden="1" x14ac:dyDescent="0.25">
      <c r="A18329" t="s">
        <v>26</v>
      </c>
      <c r="B18329" t="s">
        <v>9</v>
      </c>
      <c r="C18329" s="62" t="s">
        <v>27</v>
      </c>
      <c r="D18329" s="62" t="s">
        <v>28</v>
      </c>
      <c r="E18329" s="62" t="s">
        <v>29</v>
      </c>
      <c r="F18329" s="62" t="s">
        <v>22</v>
      </c>
      <c r="G18329" s="2">
        <v>-1899.3122799999999</v>
      </c>
      <c r="H18329" t="s">
        <v>14</v>
      </c>
    </row>
    <row r="18330" spans="1:8" hidden="1" x14ac:dyDescent="0.25">
      <c r="A18330" t="s">
        <v>26</v>
      </c>
      <c r="B18330" t="s">
        <v>9</v>
      </c>
      <c r="C18330" s="62" t="s">
        <v>27</v>
      </c>
      <c r="D18330" s="62" t="s">
        <v>28</v>
      </c>
      <c r="E18330" s="62" t="s">
        <v>29</v>
      </c>
      <c r="F18330" s="62" t="s">
        <v>16</v>
      </c>
      <c r="G18330" s="2">
        <v>-1729.5079199999998</v>
      </c>
      <c r="H18330" t="s">
        <v>14</v>
      </c>
    </row>
    <row r="18331" spans="1:8" hidden="1" x14ac:dyDescent="0.25">
      <c r="A18331" t="s">
        <v>26</v>
      </c>
      <c r="B18331" t="s">
        <v>9</v>
      </c>
      <c r="C18331" s="62" t="s">
        <v>27</v>
      </c>
      <c r="D18331" s="62" t="s">
        <v>28</v>
      </c>
      <c r="E18331" s="62" t="s">
        <v>29</v>
      </c>
      <c r="F18331" s="62" t="s">
        <v>17</v>
      </c>
      <c r="G18331" s="2">
        <v>-1727.9212</v>
      </c>
      <c r="H18331" t="s">
        <v>14</v>
      </c>
    </row>
    <row r="18332" spans="1:8" hidden="1" x14ac:dyDescent="0.25">
      <c r="A18332" t="s">
        <v>26</v>
      </c>
      <c r="B18332" t="s">
        <v>9</v>
      </c>
      <c r="C18332" s="62" t="s">
        <v>27</v>
      </c>
      <c r="D18332" s="62" t="s">
        <v>28</v>
      </c>
      <c r="E18332" s="62" t="s">
        <v>29</v>
      </c>
      <c r="F18332" s="62" t="s">
        <v>23</v>
      </c>
      <c r="G18332" s="2">
        <v>-1212.1359199999999</v>
      </c>
      <c r="H18332" t="s">
        <v>14</v>
      </c>
    </row>
    <row r="18333" spans="1:8" hidden="1" x14ac:dyDescent="0.25">
      <c r="A18333" t="s">
        <v>26</v>
      </c>
      <c r="B18333" t="s">
        <v>9</v>
      </c>
      <c r="C18333" s="62" t="s">
        <v>27</v>
      </c>
      <c r="D18333" s="62" t="s">
        <v>28</v>
      </c>
      <c r="E18333" s="62" t="s">
        <v>29</v>
      </c>
      <c r="F18333" s="62" t="s">
        <v>24</v>
      </c>
      <c r="G18333" s="2">
        <v>-1212.1359199999999</v>
      </c>
      <c r="H18333" t="s">
        <v>14</v>
      </c>
    </row>
    <row r="18334" spans="1:8" hidden="1" x14ac:dyDescent="0.25">
      <c r="A18334" t="s">
        <v>26</v>
      </c>
      <c r="B18334" t="s">
        <v>9</v>
      </c>
      <c r="C18334" s="62" t="s">
        <v>27</v>
      </c>
      <c r="D18334" s="62" t="s">
        <v>28</v>
      </c>
      <c r="E18334" s="62" t="s">
        <v>29</v>
      </c>
      <c r="F18334" s="62" t="s">
        <v>25</v>
      </c>
      <c r="G18334" s="2">
        <v>-1212.1359199999999</v>
      </c>
      <c r="H18334" t="s">
        <v>14</v>
      </c>
    </row>
    <row r="18335" spans="1:8" hidden="1" x14ac:dyDescent="0.25">
      <c r="A18335" t="s">
        <v>26</v>
      </c>
      <c r="B18335" t="s">
        <v>9</v>
      </c>
      <c r="C18335" s="62" t="s">
        <v>27</v>
      </c>
      <c r="D18335" s="62" t="s">
        <v>28</v>
      </c>
      <c r="E18335" s="62" t="s">
        <v>29</v>
      </c>
      <c r="F18335" s="62" t="s">
        <v>23</v>
      </c>
      <c r="G18335" s="2">
        <v>-1031.5452399999999</v>
      </c>
      <c r="H18335" t="s">
        <v>14</v>
      </c>
    </row>
    <row r="18336" spans="1:8" hidden="1" x14ac:dyDescent="0.25">
      <c r="A18336" t="s">
        <v>26</v>
      </c>
      <c r="B18336" t="s">
        <v>9</v>
      </c>
      <c r="C18336" s="62" t="s">
        <v>27</v>
      </c>
      <c r="D18336" s="62" t="s">
        <v>28</v>
      </c>
      <c r="E18336" s="62" t="s">
        <v>29</v>
      </c>
      <c r="F18336" s="62" t="s">
        <v>24</v>
      </c>
      <c r="G18336" s="2">
        <v>-1031.5452399999999</v>
      </c>
      <c r="H18336" t="s">
        <v>14</v>
      </c>
    </row>
    <row r="18337" spans="1:8" hidden="1" x14ac:dyDescent="0.25">
      <c r="A18337" t="s">
        <v>26</v>
      </c>
      <c r="B18337" t="s">
        <v>9</v>
      </c>
      <c r="C18337" s="62" t="s">
        <v>27</v>
      </c>
      <c r="D18337" s="62" t="s">
        <v>28</v>
      </c>
      <c r="E18337" s="62" t="s">
        <v>29</v>
      </c>
      <c r="F18337" s="62" t="s">
        <v>25</v>
      </c>
      <c r="G18337" s="2">
        <v>-1031.5452399999999</v>
      </c>
      <c r="H18337" t="s">
        <v>14</v>
      </c>
    </row>
    <row r="18338" spans="1:8" hidden="1" x14ac:dyDescent="0.25">
      <c r="A18338" t="s">
        <v>26</v>
      </c>
      <c r="B18338" t="s">
        <v>9</v>
      </c>
      <c r="C18338" s="62" t="s">
        <v>27</v>
      </c>
      <c r="D18338" s="62" t="s">
        <v>28</v>
      </c>
      <c r="E18338" s="62" t="s">
        <v>29</v>
      </c>
      <c r="F18338" s="62" t="s">
        <v>23</v>
      </c>
      <c r="G18338" s="2">
        <v>-835.28991999999994</v>
      </c>
      <c r="H18338" t="s">
        <v>14</v>
      </c>
    </row>
    <row r="18339" spans="1:8" hidden="1" x14ac:dyDescent="0.25">
      <c r="A18339" t="s">
        <v>26</v>
      </c>
      <c r="B18339" t="s">
        <v>9</v>
      </c>
      <c r="C18339" s="62" t="s">
        <v>27</v>
      </c>
      <c r="D18339" s="62" t="s">
        <v>28</v>
      </c>
      <c r="E18339" s="62" t="s">
        <v>29</v>
      </c>
      <c r="F18339" s="62" t="s">
        <v>24</v>
      </c>
      <c r="G18339" s="2">
        <v>-835.28991999999994</v>
      </c>
      <c r="H18339" t="s">
        <v>14</v>
      </c>
    </row>
    <row r="18340" spans="1:8" hidden="1" x14ac:dyDescent="0.25">
      <c r="A18340" t="s">
        <v>26</v>
      </c>
      <c r="B18340" t="s">
        <v>9</v>
      </c>
      <c r="C18340" s="62" t="s">
        <v>27</v>
      </c>
      <c r="D18340" s="62" t="s">
        <v>28</v>
      </c>
      <c r="E18340" s="62" t="s">
        <v>29</v>
      </c>
      <c r="F18340" s="62" t="s">
        <v>25</v>
      </c>
      <c r="G18340" s="2">
        <v>-835.28991999999994</v>
      </c>
      <c r="H18340" t="s">
        <v>14</v>
      </c>
    </row>
    <row r="18341" spans="1:8" hidden="1" x14ac:dyDescent="0.25">
      <c r="A18341" t="s">
        <v>26</v>
      </c>
      <c r="B18341" t="s">
        <v>9</v>
      </c>
      <c r="C18341" s="62" t="s">
        <v>27</v>
      </c>
      <c r="D18341" s="62" t="s">
        <v>28</v>
      </c>
      <c r="E18341" s="62" t="s">
        <v>29</v>
      </c>
      <c r="F18341" s="62" t="s">
        <v>22</v>
      </c>
      <c r="G18341" s="2">
        <v>-726.70931999999993</v>
      </c>
      <c r="H18341" t="s">
        <v>14</v>
      </c>
    </row>
    <row r="18342" spans="1:8" hidden="1" x14ac:dyDescent="0.25">
      <c r="A18342" t="s">
        <v>26</v>
      </c>
      <c r="B18342" t="s">
        <v>9</v>
      </c>
      <c r="C18342" s="62" t="s">
        <v>27</v>
      </c>
      <c r="D18342" s="62" t="s">
        <v>28</v>
      </c>
      <c r="E18342" s="62" t="s">
        <v>29</v>
      </c>
      <c r="F18342" s="62" t="s">
        <v>13</v>
      </c>
      <c r="G18342" s="2">
        <v>-610.60023999999999</v>
      </c>
      <c r="H18342" t="s">
        <v>14</v>
      </c>
    </row>
    <row r="18343" spans="1:8" hidden="1" x14ac:dyDescent="0.25">
      <c r="A18343" t="s">
        <v>26</v>
      </c>
      <c r="B18343" t="s">
        <v>9</v>
      </c>
      <c r="C18343" s="62" t="s">
        <v>27</v>
      </c>
      <c r="D18343" s="62" t="s">
        <v>28</v>
      </c>
      <c r="E18343" s="62" t="s">
        <v>29</v>
      </c>
      <c r="F18343" s="62" t="s">
        <v>15</v>
      </c>
      <c r="G18343" s="2">
        <v>-610.60023999999999</v>
      </c>
      <c r="H18343" t="s">
        <v>14</v>
      </c>
    </row>
    <row r="18344" spans="1:8" hidden="1" x14ac:dyDescent="0.25">
      <c r="A18344" t="s">
        <v>26</v>
      </c>
      <c r="B18344" t="s">
        <v>9</v>
      </c>
      <c r="C18344" s="62" t="s">
        <v>27</v>
      </c>
      <c r="D18344" s="62" t="s">
        <v>28</v>
      </c>
      <c r="E18344" s="62" t="s">
        <v>29</v>
      </c>
      <c r="F18344" s="62" t="s">
        <v>16</v>
      </c>
      <c r="G18344" s="2">
        <v>-610.60023999999999</v>
      </c>
      <c r="H18344" t="s">
        <v>14</v>
      </c>
    </row>
    <row r="18345" spans="1:8" hidden="1" x14ac:dyDescent="0.25">
      <c r="A18345" t="s">
        <v>26</v>
      </c>
      <c r="B18345" t="s">
        <v>9</v>
      </c>
      <c r="C18345" s="62" t="s">
        <v>27</v>
      </c>
      <c r="D18345" s="62" t="s">
        <v>28</v>
      </c>
      <c r="E18345" s="62" t="s">
        <v>29</v>
      </c>
      <c r="F18345" s="62" t="s">
        <v>17</v>
      </c>
      <c r="G18345" s="2">
        <v>-610.60023999999999</v>
      </c>
      <c r="H18345" t="s">
        <v>14</v>
      </c>
    </row>
    <row r="18346" spans="1:8" hidden="1" x14ac:dyDescent="0.25">
      <c r="A18346" t="s">
        <v>26</v>
      </c>
      <c r="B18346" t="s">
        <v>9</v>
      </c>
      <c r="C18346" s="62" t="s">
        <v>27</v>
      </c>
      <c r="D18346" s="62" t="s">
        <v>28</v>
      </c>
      <c r="E18346" s="62" t="s">
        <v>29</v>
      </c>
      <c r="F18346" s="62" t="s">
        <v>23</v>
      </c>
      <c r="G18346" s="2">
        <v>-610.60023999999999</v>
      </c>
      <c r="H18346" t="s">
        <v>14</v>
      </c>
    </row>
    <row r="18347" spans="1:8" hidden="1" x14ac:dyDescent="0.25">
      <c r="A18347" t="s">
        <v>26</v>
      </c>
      <c r="B18347" t="s">
        <v>9</v>
      </c>
      <c r="C18347" s="62" t="s">
        <v>27</v>
      </c>
      <c r="D18347" s="62" t="s">
        <v>28</v>
      </c>
      <c r="E18347" s="62" t="s">
        <v>29</v>
      </c>
      <c r="F18347" s="62" t="s">
        <v>24</v>
      </c>
      <c r="G18347" s="2">
        <v>-610.60023999999999</v>
      </c>
      <c r="H18347" t="s">
        <v>14</v>
      </c>
    </row>
    <row r="18348" spans="1:8" hidden="1" x14ac:dyDescent="0.25">
      <c r="A18348" t="s">
        <v>26</v>
      </c>
      <c r="B18348" t="s">
        <v>9</v>
      </c>
      <c r="C18348" s="62" t="s">
        <v>27</v>
      </c>
      <c r="D18348" s="62" t="s">
        <v>28</v>
      </c>
      <c r="E18348" s="62" t="s">
        <v>29</v>
      </c>
      <c r="F18348" s="62" t="s">
        <v>25</v>
      </c>
      <c r="G18348" s="2">
        <v>-610.60023999999999</v>
      </c>
      <c r="H18348" t="s">
        <v>14</v>
      </c>
    </row>
    <row r="18349" spans="1:8" hidden="1" x14ac:dyDescent="0.25">
      <c r="A18349" t="s">
        <v>26</v>
      </c>
      <c r="B18349" t="s">
        <v>9</v>
      </c>
      <c r="C18349" s="62" t="s">
        <v>27</v>
      </c>
      <c r="D18349" s="62" t="s">
        <v>28</v>
      </c>
      <c r="E18349" s="62" t="s">
        <v>29</v>
      </c>
      <c r="F18349" s="62" t="s">
        <v>22</v>
      </c>
      <c r="G18349" s="2">
        <v>-610.60023999999999</v>
      </c>
      <c r="H18349" t="s">
        <v>14</v>
      </c>
    </row>
    <row r="18350" spans="1:8" hidden="1" x14ac:dyDescent="0.25">
      <c r="A18350" t="s">
        <v>26</v>
      </c>
      <c r="B18350" t="s">
        <v>9</v>
      </c>
      <c r="C18350" s="62" t="s">
        <v>27</v>
      </c>
      <c r="D18350" s="62" t="s">
        <v>28</v>
      </c>
      <c r="E18350" s="62" t="s">
        <v>29</v>
      </c>
      <c r="F18350" s="62" t="s">
        <v>13</v>
      </c>
      <c r="G18350" s="2">
        <v>-359.73811999999998</v>
      </c>
      <c r="H18350" t="s">
        <v>14</v>
      </c>
    </row>
    <row r="18351" spans="1:8" hidden="1" x14ac:dyDescent="0.25">
      <c r="A18351" t="s">
        <v>26</v>
      </c>
      <c r="B18351" t="s">
        <v>9</v>
      </c>
      <c r="C18351" s="62" t="s">
        <v>27</v>
      </c>
      <c r="D18351" s="62" t="s">
        <v>28</v>
      </c>
      <c r="E18351" s="62" t="s">
        <v>29</v>
      </c>
      <c r="F18351" s="62" t="s">
        <v>15</v>
      </c>
      <c r="G18351" s="2">
        <v>-341.07727999999997</v>
      </c>
      <c r="H18351" t="s">
        <v>14</v>
      </c>
    </row>
    <row r="18352" spans="1:8" hidden="1" x14ac:dyDescent="0.25">
      <c r="A18352" t="s">
        <v>26</v>
      </c>
      <c r="B18352" t="s">
        <v>9</v>
      </c>
      <c r="C18352" s="62" t="s">
        <v>27</v>
      </c>
      <c r="D18352" s="62" t="s">
        <v>28</v>
      </c>
      <c r="E18352" s="62" t="s">
        <v>29</v>
      </c>
      <c r="F18352" s="62" t="s">
        <v>16</v>
      </c>
      <c r="G18352" s="2">
        <v>-320.83815999999996</v>
      </c>
      <c r="H18352" t="s">
        <v>14</v>
      </c>
    </row>
    <row r="18353" spans="1:8" hidden="1" x14ac:dyDescent="0.25">
      <c r="A18353" t="s">
        <v>26</v>
      </c>
      <c r="B18353" t="s">
        <v>9</v>
      </c>
      <c r="C18353" s="62" t="s">
        <v>27</v>
      </c>
      <c r="D18353" s="62" t="s">
        <v>28</v>
      </c>
      <c r="E18353" s="62" t="s">
        <v>29</v>
      </c>
      <c r="F18353" s="62" t="s">
        <v>17</v>
      </c>
      <c r="G18353" s="2">
        <v>-320.83815999999996</v>
      </c>
      <c r="H18353" t="s">
        <v>14</v>
      </c>
    </row>
    <row r="18354" spans="1:8" hidden="1" x14ac:dyDescent="0.25">
      <c r="A18354" t="s">
        <v>26</v>
      </c>
      <c r="B18354" t="s">
        <v>9</v>
      </c>
      <c r="C18354" s="62" t="s">
        <v>27</v>
      </c>
      <c r="D18354" s="62" t="s">
        <v>28</v>
      </c>
      <c r="E18354" s="62" t="s">
        <v>29</v>
      </c>
      <c r="F18354" s="62" t="s">
        <v>18</v>
      </c>
      <c r="G18354" s="2">
        <v>-320.83815999999996</v>
      </c>
      <c r="H18354" t="s">
        <v>14</v>
      </c>
    </row>
    <row r="18355" spans="1:8" hidden="1" x14ac:dyDescent="0.25">
      <c r="A18355" t="s">
        <v>26</v>
      </c>
      <c r="B18355" t="s">
        <v>9</v>
      </c>
      <c r="C18355" s="62" t="s">
        <v>27</v>
      </c>
      <c r="D18355" s="62" t="s">
        <v>28</v>
      </c>
      <c r="E18355" s="62" t="s">
        <v>29</v>
      </c>
      <c r="F18355" s="62" t="s">
        <v>19</v>
      </c>
      <c r="G18355" s="2">
        <v>-320.83815999999996</v>
      </c>
      <c r="H18355" t="s">
        <v>14</v>
      </c>
    </row>
    <row r="18356" spans="1:8" hidden="1" x14ac:dyDescent="0.25">
      <c r="A18356" t="s">
        <v>26</v>
      </c>
      <c r="B18356" t="s">
        <v>9</v>
      </c>
      <c r="C18356" s="62" t="s">
        <v>27</v>
      </c>
      <c r="D18356" s="62" t="s">
        <v>28</v>
      </c>
      <c r="E18356" s="62" t="s">
        <v>29</v>
      </c>
      <c r="F18356" s="62" t="s">
        <v>20</v>
      </c>
      <c r="G18356" s="2">
        <v>-320.83815999999996</v>
      </c>
      <c r="H18356" t="s">
        <v>14</v>
      </c>
    </row>
    <row r="18357" spans="1:8" hidden="1" x14ac:dyDescent="0.25">
      <c r="A18357" t="s">
        <v>26</v>
      </c>
      <c r="B18357" t="s">
        <v>9</v>
      </c>
      <c r="C18357" s="62" t="s">
        <v>27</v>
      </c>
      <c r="D18357" s="62" t="s">
        <v>28</v>
      </c>
      <c r="E18357" s="62" t="s">
        <v>29</v>
      </c>
      <c r="F18357" s="62" t="s">
        <v>21</v>
      </c>
      <c r="G18357" s="2">
        <v>-301.35019999999997</v>
      </c>
      <c r="H18357" t="s">
        <v>14</v>
      </c>
    </row>
    <row r="18358" spans="1:8" hidden="1" x14ac:dyDescent="0.25">
      <c r="A18358" t="s">
        <v>26</v>
      </c>
      <c r="B18358" t="s">
        <v>9</v>
      </c>
      <c r="C18358" s="62" t="s">
        <v>27</v>
      </c>
      <c r="D18358" s="62" t="s">
        <v>28</v>
      </c>
      <c r="E18358" s="62" t="s">
        <v>29</v>
      </c>
      <c r="F18358" s="62" t="s">
        <v>22</v>
      </c>
      <c r="G18358" s="2">
        <v>-301.08855999999997</v>
      </c>
      <c r="H18358" t="s">
        <v>14</v>
      </c>
    </row>
    <row r="18359" spans="1:8" hidden="1" x14ac:dyDescent="0.25">
      <c r="A18359" t="s">
        <v>26</v>
      </c>
      <c r="B18359" t="s">
        <v>9</v>
      </c>
      <c r="C18359" s="62" t="s">
        <v>27</v>
      </c>
      <c r="D18359" s="62" t="s">
        <v>28</v>
      </c>
      <c r="E18359" s="62" t="s">
        <v>29</v>
      </c>
      <c r="F18359" s="62" t="s">
        <v>23</v>
      </c>
      <c r="G18359" s="2">
        <v>-301.08855999999997</v>
      </c>
      <c r="H18359" t="s">
        <v>14</v>
      </c>
    </row>
    <row r="18360" spans="1:8" hidden="1" x14ac:dyDescent="0.25">
      <c r="A18360" t="s">
        <v>26</v>
      </c>
      <c r="B18360" t="s">
        <v>9</v>
      </c>
      <c r="C18360" s="62" t="s">
        <v>27</v>
      </c>
      <c r="D18360" s="62" t="s">
        <v>28</v>
      </c>
      <c r="E18360" s="62" t="s">
        <v>29</v>
      </c>
      <c r="F18360" s="62" t="s">
        <v>24</v>
      </c>
      <c r="G18360" s="2">
        <v>-301.08855999999997</v>
      </c>
      <c r="H18360" t="s">
        <v>14</v>
      </c>
    </row>
    <row r="18361" spans="1:8" hidden="1" x14ac:dyDescent="0.25">
      <c r="A18361" t="s">
        <v>26</v>
      </c>
      <c r="B18361" t="s">
        <v>9</v>
      </c>
      <c r="C18361" s="62" t="s">
        <v>27</v>
      </c>
      <c r="D18361" s="62" t="s">
        <v>28</v>
      </c>
      <c r="E18361" s="62" t="s">
        <v>29</v>
      </c>
      <c r="F18361" s="62" t="s">
        <v>25</v>
      </c>
      <c r="G18361" s="2">
        <v>-301.08855999999997</v>
      </c>
      <c r="H18361" t="s">
        <v>14</v>
      </c>
    </row>
    <row r="18362" spans="1:8" hidden="1" x14ac:dyDescent="0.25">
      <c r="A18362" t="s">
        <v>26</v>
      </c>
      <c r="B18362" t="s">
        <v>9</v>
      </c>
      <c r="C18362" s="62" t="s">
        <v>27</v>
      </c>
      <c r="D18362" s="62" t="s">
        <v>28</v>
      </c>
      <c r="E18362" s="62" t="s">
        <v>29</v>
      </c>
      <c r="F18362" s="62" t="s">
        <v>23</v>
      </c>
      <c r="G18362" s="2">
        <v>-117.63672</v>
      </c>
      <c r="H18362" t="s">
        <v>14</v>
      </c>
    </row>
    <row r="18363" spans="1:8" hidden="1" x14ac:dyDescent="0.25">
      <c r="A18363" t="s">
        <v>26</v>
      </c>
      <c r="B18363" t="s">
        <v>9</v>
      </c>
      <c r="C18363" s="62" t="s">
        <v>27</v>
      </c>
      <c r="D18363" s="62" t="s">
        <v>28</v>
      </c>
      <c r="E18363" s="62" t="s">
        <v>29</v>
      </c>
      <c r="F18363" s="62" t="s">
        <v>24</v>
      </c>
      <c r="G18363" s="2">
        <v>-117.63672</v>
      </c>
      <c r="H18363" t="s">
        <v>14</v>
      </c>
    </row>
    <row r="18364" spans="1:8" hidden="1" x14ac:dyDescent="0.25">
      <c r="A18364" t="s">
        <v>26</v>
      </c>
      <c r="B18364" t="s">
        <v>9</v>
      </c>
      <c r="C18364" s="62" t="s">
        <v>27</v>
      </c>
      <c r="D18364" s="62" t="s">
        <v>28</v>
      </c>
      <c r="E18364" s="62" t="s">
        <v>29</v>
      </c>
      <c r="F18364" s="62" t="s">
        <v>25</v>
      </c>
      <c r="G18364" s="2">
        <v>-117.63672</v>
      </c>
      <c r="H18364" t="s">
        <v>14</v>
      </c>
    </row>
    <row r="18365" spans="1:8" hidden="1" x14ac:dyDescent="0.25">
      <c r="A18365" t="s">
        <v>26</v>
      </c>
      <c r="B18365" t="s">
        <v>9</v>
      </c>
      <c r="C18365" s="62" t="s">
        <v>27</v>
      </c>
      <c r="D18365" s="62" t="s">
        <v>28</v>
      </c>
      <c r="E18365" s="62" t="s">
        <v>29</v>
      </c>
      <c r="F18365" s="62" t="s">
        <v>22</v>
      </c>
      <c r="G18365" s="2">
        <v>-78.551079999999985</v>
      </c>
      <c r="H18365" t="s">
        <v>14</v>
      </c>
    </row>
    <row r="18366" spans="1:8" hidden="1" x14ac:dyDescent="0.25">
      <c r="A18366" t="s">
        <v>26</v>
      </c>
      <c r="B18366" t="s">
        <v>9</v>
      </c>
      <c r="C18366" s="62" t="s">
        <v>27</v>
      </c>
      <c r="D18366" s="62" t="s">
        <v>28</v>
      </c>
      <c r="E18366" s="62" t="s">
        <v>29</v>
      </c>
      <c r="F18366" s="62" t="s">
        <v>22</v>
      </c>
      <c r="G18366" s="2">
        <v>-78.551079999999985</v>
      </c>
      <c r="H18366" t="s">
        <v>14</v>
      </c>
    </row>
    <row r="18367" spans="1:8" hidden="1" x14ac:dyDescent="0.25">
      <c r="A18367" t="s">
        <v>26</v>
      </c>
      <c r="B18367" t="s">
        <v>9</v>
      </c>
      <c r="C18367" s="62" t="s">
        <v>27</v>
      </c>
      <c r="D18367" s="62" t="s">
        <v>28</v>
      </c>
      <c r="E18367" s="62" t="s">
        <v>29</v>
      </c>
      <c r="F18367" s="62" t="s">
        <v>13</v>
      </c>
      <c r="G18367" s="2">
        <v>-50.530279999999998</v>
      </c>
      <c r="H18367" t="s">
        <v>14</v>
      </c>
    </row>
    <row r="18368" spans="1:8" hidden="1" x14ac:dyDescent="0.25">
      <c r="A18368" t="s">
        <v>26</v>
      </c>
      <c r="B18368" t="s">
        <v>9</v>
      </c>
      <c r="C18368" s="62" t="s">
        <v>27</v>
      </c>
      <c r="D18368" s="62" t="s">
        <v>28</v>
      </c>
      <c r="E18368" s="62" t="s">
        <v>29</v>
      </c>
      <c r="F18368" s="62" t="s">
        <v>15</v>
      </c>
      <c r="G18368" s="2">
        <v>-50.530279999999998</v>
      </c>
      <c r="H18368" t="s">
        <v>14</v>
      </c>
    </row>
    <row r="18369" spans="1:8" hidden="1" x14ac:dyDescent="0.25">
      <c r="A18369" t="s">
        <v>26</v>
      </c>
      <c r="B18369" t="s">
        <v>9</v>
      </c>
      <c r="C18369" s="62" t="s">
        <v>27</v>
      </c>
      <c r="D18369" s="62" t="s">
        <v>28</v>
      </c>
      <c r="E18369" s="62" t="s">
        <v>29</v>
      </c>
      <c r="F18369" s="62" t="s">
        <v>16</v>
      </c>
      <c r="G18369" s="2">
        <v>-50.530279999999998</v>
      </c>
      <c r="H18369" t="s">
        <v>14</v>
      </c>
    </row>
    <row r="18370" spans="1:8" hidden="1" x14ac:dyDescent="0.25">
      <c r="A18370" t="s">
        <v>26</v>
      </c>
      <c r="B18370" t="s">
        <v>9</v>
      </c>
      <c r="C18370" s="62" t="s">
        <v>27</v>
      </c>
      <c r="D18370" s="62" t="s">
        <v>28</v>
      </c>
      <c r="E18370" s="62" t="s">
        <v>29</v>
      </c>
      <c r="F18370" s="62" t="s">
        <v>17</v>
      </c>
      <c r="G18370" s="2">
        <v>-50.530279999999998</v>
      </c>
      <c r="H18370" t="s">
        <v>14</v>
      </c>
    </row>
    <row r="18371" spans="1:8" hidden="1" x14ac:dyDescent="0.25">
      <c r="A18371" t="s">
        <v>26</v>
      </c>
      <c r="B18371" t="s">
        <v>9</v>
      </c>
      <c r="C18371" s="62" t="s">
        <v>27</v>
      </c>
      <c r="D18371" s="62" t="s">
        <v>28</v>
      </c>
      <c r="E18371" s="62" t="s">
        <v>29</v>
      </c>
      <c r="F18371" s="62" t="s">
        <v>18</v>
      </c>
      <c r="G18371" s="2">
        <v>-50.530279999999998</v>
      </c>
      <c r="H18371" t="s">
        <v>14</v>
      </c>
    </row>
    <row r="18372" spans="1:8" hidden="1" x14ac:dyDescent="0.25">
      <c r="A18372" t="s">
        <v>26</v>
      </c>
      <c r="B18372" t="s">
        <v>9</v>
      </c>
      <c r="C18372" s="62" t="s">
        <v>27</v>
      </c>
      <c r="D18372" s="62" t="s">
        <v>28</v>
      </c>
      <c r="E18372" s="62" t="s">
        <v>29</v>
      </c>
      <c r="F18372" s="62" t="s">
        <v>19</v>
      </c>
      <c r="G18372" s="2">
        <v>-50.530279999999998</v>
      </c>
      <c r="H18372" t="s">
        <v>14</v>
      </c>
    </row>
    <row r="18373" spans="1:8" hidden="1" x14ac:dyDescent="0.25">
      <c r="A18373" t="s">
        <v>26</v>
      </c>
      <c r="B18373" t="s">
        <v>9</v>
      </c>
      <c r="C18373" s="62" t="s">
        <v>27</v>
      </c>
      <c r="D18373" s="62" t="s">
        <v>28</v>
      </c>
      <c r="E18373" s="62" t="s">
        <v>29</v>
      </c>
      <c r="F18373" s="62" t="s">
        <v>23</v>
      </c>
      <c r="G18373" s="2">
        <v>-50.530279999999998</v>
      </c>
      <c r="H18373" t="s">
        <v>14</v>
      </c>
    </row>
    <row r="18374" spans="1:8" hidden="1" x14ac:dyDescent="0.25">
      <c r="A18374" t="s">
        <v>26</v>
      </c>
      <c r="B18374" t="s">
        <v>9</v>
      </c>
      <c r="C18374" s="62" t="s">
        <v>27</v>
      </c>
      <c r="D18374" s="62" t="s">
        <v>28</v>
      </c>
      <c r="E18374" s="62" t="s">
        <v>29</v>
      </c>
      <c r="F18374" s="62" t="s">
        <v>24</v>
      </c>
      <c r="G18374" s="2">
        <v>-50.530279999999998</v>
      </c>
      <c r="H18374" t="s">
        <v>14</v>
      </c>
    </row>
    <row r="18375" spans="1:8" hidden="1" x14ac:dyDescent="0.25">
      <c r="A18375" t="s">
        <v>26</v>
      </c>
      <c r="B18375" t="s">
        <v>9</v>
      </c>
      <c r="C18375" s="62" t="s">
        <v>27</v>
      </c>
      <c r="D18375" s="62" t="s">
        <v>28</v>
      </c>
      <c r="E18375" s="62" t="s">
        <v>29</v>
      </c>
      <c r="F18375" s="62" t="s">
        <v>25</v>
      </c>
      <c r="G18375" s="2">
        <v>-50.530279999999998</v>
      </c>
      <c r="H18375" t="s">
        <v>14</v>
      </c>
    </row>
    <row r="18376" spans="1:8" hidden="1" x14ac:dyDescent="0.25">
      <c r="A18376" t="s">
        <v>26</v>
      </c>
      <c r="B18376" t="s">
        <v>9</v>
      </c>
      <c r="C18376" s="62" t="s">
        <v>27</v>
      </c>
      <c r="D18376" s="62" t="s">
        <v>28</v>
      </c>
      <c r="E18376" s="62" t="s">
        <v>29</v>
      </c>
      <c r="F18376" s="62" t="s">
        <v>22</v>
      </c>
      <c r="G18376" s="2">
        <v>-50.530279999999998</v>
      </c>
      <c r="H18376" t="s">
        <v>14</v>
      </c>
    </row>
    <row r="18377" spans="1:8" hidden="1" x14ac:dyDescent="0.25">
      <c r="A18377" t="s">
        <v>26</v>
      </c>
      <c r="B18377" t="s">
        <v>9</v>
      </c>
      <c r="C18377" s="62" t="s">
        <v>27</v>
      </c>
      <c r="D18377" s="62" t="s">
        <v>28</v>
      </c>
      <c r="E18377" s="62" t="s">
        <v>29</v>
      </c>
      <c r="F18377" s="62" t="s">
        <v>23</v>
      </c>
      <c r="G18377" s="2">
        <v>-9.6975599999999993</v>
      </c>
      <c r="H18377" t="s">
        <v>14</v>
      </c>
    </row>
    <row r="18378" spans="1:8" hidden="1" x14ac:dyDescent="0.25">
      <c r="A18378" t="s">
        <v>26</v>
      </c>
      <c r="B18378" t="s">
        <v>9</v>
      </c>
      <c r="C18378" s="62" t="s">
        <v>27</v>
      </c>
      <c r="D18378" s="62" t="s">
        <v>28</v>
      </c>
      <c r="E18378" s="62" t="s">
        <v>29</v>
      </c>
      <c r="F18378" s="62" t="s">
        <v>18</v>
      </c>
      <c r="G18378" s="2">
        <v>-2.0678000000000001</v>
      </c>
      <c r="H18378" t="s">
        <v>14</v>
      </c>
    </row>
    <row r="18379" spans="1:8" hidden="1" x14ac:dyDescent="0.25">
      <c r="A18379" t="s">
        <v>26</v>
      </c>
      <c r="B18379" t="s">
        <v>9</v>
      </c>
      <c r="C18379" s="62" t="s">
        <v>27</v>
      </c>
      <c r="D18379" s="62" t="s">
        <v>28</v>
      </c>
      <c r="E18379" s="62" t="s">
        <v>29</v>
      </c>
      <c r="F18379" s="62" t="s">
        <v>24</v>
      </c>
      <c r="G18379" s="2">
        <v>-73719.526039999997</v>
      </c>
      <c r="H18379" t="s">
        <v>14</v>
      </c>
    </row>
    <row r="18380" spans="1:8" hidden="1" x14ac:dyDescent="0.25">
      <c r="A18380" t="s">
        <v>26</v>
      </c>
      <c r="B18380" t="s">
        <v>9</v>
      </c>
      <c r="C18380" s="62" t="s">
        <v>27</v>
      </c>
      <c r="D18380" s="62" t="s">
        <v>28</v>
      </c>
      <c r="E18380" s="62" t="s">
        <v>29</v>
      </c>
      <c r="F18380" s="62" t="s">
        <v>25</v>
      </c>
      <c r="G18380" s="2">
        <v>-73719.526039999997</v>
      </c>
      <c r="H18380" t="s">
        <v>14</v>
      </c>
    </row>
    <row r="18381" spans="1:8" hidden="1" x14ac:dyDescent="0.25">
      <c r="A18381" t="s">
        <v>26</v>
      </c>
      <c r="B18381" t="s">
        <v>9</v>
      </c>
      <c r="C18381" s="62" t="s">
        <v>27</v>
      </c>
      <c r="D18381" s="62" t="s">
        <v>28</v>
      </c>
      <c r="E18381" s="62" t="s">
        <v>29</v>
      </c>
      <c r="F18381" s="62" t="s">
        <v>19</v>
      </c>
      <c r="G18381" s="2">
        <v>-66126.209959999993</v>
      </c>
      <c r="H18381" t="s">
        <v>14</v>
      </c>
    </row>
    <row r="18382" spans="1:8" hidden="1" x14ac:dyDescent="0.25">
      <c r="A18382" t="s">
        <v>26</v>
      </c>
      <c r="B18382" t="s">
        <v>9</v>
      </c>
      <c r="C18382" s="62" t="s">
        <v>27</v>
      </c>
      <c r="D18382" s="62" t="s">
        <v>28</v>
      </c>
      <c r="E18382" s="62" t="s">
        <v>29</v>
      </c>
      <c r="F18382" s="62" t="s">
        <v>20</v>
      </c>
      <c r="G18382" s="2">
        <v>-64121.963159999999</v>
      </c>
      <c r="H18382" t="s">
        <v>14</v>
      </c>
    </row>
    <row r="18383" spans="1:8" hidden="1" x14ac:dyDescent="0.25">
      <c r="A18383" t="s">
        <v>26</v>
      </c>
      <c r="B18383" t="s">
        <v>9</v>
      </c>
      <c r="C18383" s="62" t="s">
        <v>27</v>
      </c>
      <c r="D18383" s="62" t="s">
        <v>28</v>
      </c>
      <c r="E18383" s="62" t="s">
        <v>29</v>
      </c>
      <c r="F18383" s="62" t="s">
        <v>21</v>
      </c>
      <c r="G18383" s="2">
        <v>-64114.87356</v>
      </c>
      <c r="H18383" t="s">
        <v>14</v>
      </c>
    </row>
    <row r="18384" spans="1:8" hidden="1" x14ac:dyDescent="0.25">
      <c r="A18384" t="s">
        <v>26</v>
      </c>
      <c r="B18384" t="s">
        <v>9</v>
      </c>
      <c r="C18384" s="62" t="s">
        <v>27</v>
      </c>
      <c r="D18384" s="62" t="s">
        <v>28</v>
      </c>
      <c r="E18384" s="62" t="s">
        <v>29</v>
      </c>
      <c r="F18384" s="62" t="s">
        <v>22</v>
      </c>
      <c r="G18384" s="2">
        <v>-64114.87356</v>
      </c>
      <c r="H18384" t="s">
        <v>14</v>
      </c>
    </row>
    <row r="18385" spans="1:8" hidden="1" x14ac:dyDescent="0.25">
      <c r="A18385" t="s">
        <v>26</v>
      </c>
      <c r="B18385" t="s">
        <v>9</v>
      </c>
      <c r="C18385" s="62" t="s">
        <v>27</v>
      </c>
      <c r="D18385" s="62" t="s">
        <v>28</v>
      </c>
      <c r="E18385" s="62" t="s">
        <v>29</v>
      </c>
      <c r="F18385" s="62" t="s">
        <v>23</v>
      </c>
      <c r="G18385" s="2">
        <v>-64114.87356</v>
      </c>
      <c r="H18385" t="s">
        <v>14</v>
      </c>
    </row>
    <row r="18386" spans="1:8" hidden="1" x14ac:dyDescent="0.25">
      <c r="A18386" t="s">
        <v>26</v>
      </c>
      <c r="B18386" t="s">
        <v>9</v>
      </c>
      <c r="C18386" s="62" t="s">
        <v>27</v>
      </c>
      <c r="D18386" s="62" t="s">
        <v>28</v>
      </c>
      <c r="E18386" s="62" t="s">
        <v>29</v>
      </c>
      <c r="F18386" s="62" t="s">
        <v>13</v>
      </c>
      <c r="G18386" s="2">
        <v>-51941.523959999999</v>
      </c>
      <c r="H18386" t="s">
        <v>14</v>
      </c>
    </row>
    <row r="18387" spans="1:8" hidden="1" x14ac:dyDescent="0.25">
      <c r="A18387" t="s">
        <v>26</v>
      </c>
      <c r="B18387" t="s">
        <v>9</v>
      </c>
      <c r="C18387" s="62" t="s">
        <v>27</v>
      </c>
      <c r="D18387" s="62" t="s">
        <v>28</v>
      </c>
      <c r="E18387" s="62" t="s">
        <v>29</v>
      </c>
      <c r="F18387" s="62" t="s">
        <v>15</v>
      </c>
      <c r="G18387" s="2">
        <v>-51941.523959999999</v>
      </c>
      <c r="H18387" t="s">
        <v>14</v>
      </c>
    </row>
    <row r="18388" spans="1:8" hidden="1" x14ac:dyDescent="0.25">
      <c r="A18388" t="s">
        <v>26</v>
      </c>
      <c r="B18388" t="s">
        <v>9</v>
      </c>
      <c r="C18388" s="62" t="s">
        <v>27</v>
      </c>
      <c r="D18388" s="62" t="s">
        <v>28</v>
      </c>
      <c r="E18388" s="62" t="s">
        <v>29</v>
      </c>
      <c r="F18388" s="62" t="s">
        <v>16</v>
      </c>
      <c r="G18388" s="2">
        <v>-51941.523959999999</v>
      </c>
      <c r="H18388" t="s">
        <v>14</v>
      </c>
    </row>
    <row r="18389" spans="1:8" hidden="1" x14ac:dyDescent="0.25">
      <c r="A18389" t="s">
        <v>26</v>
      </c>
      <c r="B18389" t="s">
        <v>9</v>
      </c>
      <c r="C18389" s="62" t="s">
        <v>27</v>
      </c>
      <c r="D18389" s="62" t="s">
        <v>28</v>
      </c>
      <c r="E18389" s="62" t="s">
        <v>29</v>
      </c>
      <c r="F18389" s="62" t="s">
        <v>22</v>
      </c>
      <c r="G18389" s="2">
        <v>-51941.523959999999</v>
      </c>
      <c r="H18389" t="s">
        <v>14</v>
      </c>
    </row>
    <row r="18390" spans="1:8" hidden="1" x14ac:dyDescent="0.25">
      <c r="A18390" t="s">
        <v>26</v>
      </c>
      <c r="B18390" t="s">
        <v>9</v>
      </c>
      <c r="C18390" s="62" t="s">
        <v>27</v>
      </c>
      <c r="D18390" s="62" t="s">
        <v>28</v>
      </c>
      <c r="E18390" s="62" t="s">
        <v>29</v>
      </c>
      <c r="F18390" s="62" t="s">
        <v>17</v>
      </c>
      <c r="G18390" s="2">
        <v>-51058.699959999998</v>
      </c>
      <c r="H18390" t="s">
        <v>14</v>
      </c>
    </row>
    <row r="18391" spans="1:8" hidden="1" x14ac:dyDescent="0.25">
      <c r="A18391" t="s">
        <v>26</v>
      </c>
      <c r="B18391" t="s">
        <v>9</v>
      </c>
      <c r="C18391" s="62" t="s">
        <v>27</v>
      </c>
      <c r="D18391" s="62" t="s">
        <v>28</v>
      </c>
      <c r="E18391" s="62" t="s">
        <v>29</v>
      </c>
      <c r="F18391" s="62" t="s">
        <v>18</v>
      </c>
      <c r="G18391" s="2">
        <v>-39693.843280000001</v>
      </c>
      <c r="H18391" t="s">
        <v>14</v>
      </c>
    </row>
    <row r="18392" spans="1:8" hidden="1" x14ac:dyDescent="0.25">
      <c r="A18392" t="s">
        <v>26</v>
      </c>
      <c r="B18392" t="s">
        <v>9</v>
      </c>
      <c r="C18392" s="62" t="s">
        <v>27</v>
      </c>
      <c r="D18392" s="62" t="s">
        <v>28</v>
      </c>
      <c r="E18392" s="62" t="s">
        <v>29</v>
      </c>
      <c r="F18392" s="62" t="s">
        <v>23</v>
      </c>
      <c r="G18392" s="2">
        <v>-28997.426159999999</v>
      </c>
      <c r="H18392" t="s">
        <v>14</v>
      </c>
    </row>
    <row r="18393" spans="1:8" hidden="1" x14ac:dyDescent="0.25">
      <c r="A18393" t="s">
        <v>26</v>
      </c>
      <c r="B18393" t="s">
        <v>9</v>
      </c>
      <c r="C18393" s="62" t="s">
        <v>27</v>
      </c>
      <c r="D18393" s="62" t="s">
        <v>28</v>
      </c>
      <c r="E18393" s="62" t="s">
        <v>29</v>
      </c>
      <c r="F18393" s="62" t="s">
        <v>24</v>
      </c>
      <c r="G18393" s="2">
        <v>-28997.426159999999</v>
      </c>
      <c r="H18393" t="s">
        <v>14</v>
      </c>
    </row>
    <row r="18394" spans="1:8" hidden="1" x14ac:dyDescent="0.25">
      <c r="A18394" t="s">
        <v>26</v>
      </c>
      <c r="B18394" t="s">
        <v>9</v>
      </c>
      <c r="C18394" s="62" t="s">
        <v>27</v>
      </c>
      <c r="D18394" s="62" t="s">
        <v>28</v>
      </c>
      <c r="E18394" s="62" t="s">
        <v>29</v>
      </c>
      <c r="F18394" s="62" t="s">
        <v>25</v>
      </c>
      <c r="G18394" s="2">
        <v>-28997.426159999999</v>
      </c>
      <c r="H18394" t="s">
        <v>14</v>
      </c>
    </row>
    <row r="18395" spans="1:8" hidden="1" x14ac:dyDescent="0.25">
      <c r="A18395" t="s">
        <v>26</v>
      </c>
      <c r="B18395" t="s">
        <v>9</v>
      </c>
      <c r="C18395" s="62" t="s">
        <v>27</v>
      </c>
      <c r="D18395" s="62" t="s">
        <v>28</v>
      </c>
      <c r="E18395" s="62" t="s">
        <v>29</v>
      </c>
      <c r="F18395" s="62" t="s">
        <v>19</v>
      </c>
      <c r="G18395" s="2">
        <v>-12074.390599999999</v>
      </c>
      <c r="H18395" t="s">
        <v>14</v>
      </c>
    </row>
    <row r="18396" spans="1:8" hidden="1" x14ac:dyDescent="0.25">
      <c r="A18396" t="s">
        <v>26</v>
      </c>
      <c r="B18396" t="s">
        <v>9</v>
      </c>
      <c r="C18396" s="62" t="s">
        <v>27</v>
      </c>
      <c r="D18396" s="62" t="s">
        <v>28</v>
      </c>
      <c r="E18396" s="62" t="s">
        <v>29</v>
      </c>
      <c r="F18396" s="62" t="s">
        <v>20</v>
      </c>
      <c r="G18396" s="2">
        <v>-12074.390599999999</v>
      </c>
      <c r="H18396" t="s">
        <v>14</v>
      </c>
    </row>
    <row r="18397" spans="1:8" hidden="1" x14ac:dyDescent="0.25">
      <c r="A18397" t="s">
        <v>26</v>
      </c>
      <c r="B18397" t="s">
        <v>9</v>
      </c>
      <c r="C18397" s="62" t="s">
        <v>27</v>
      </c>
      <c r="D18397" s="62" t="s">
        <v>28</v>
      </c>
      <c r="E18397" s="62" t="s">
        <v>29</v>
      </c>
      <c r="F18397" s="62" t="s">
        <v>23</v>
      </c>
      <c r="G18397" s="2">
        <v>-11953.479159999999</v>
      </c>
      <c r="H18397" t="s">
        <v>14</v>
      </c>
    </row>
    <row r="18398" spans="1:8" hidden="1" x14ac:dyDescent="0.25">
      <c r="A18398" t="s">
        <v>26</v>
      </c>
      <c r="B18398" t="s">
        <v>9</v>
      </c>
      <c r="C18398" s="62" t="s">
        <v>27</v>
      </c>
      <c r="D18398" s="62" t="s">
        <v>28</v>
      </c>
      <c r="E18398" s="62" t="s">
        <v>29</v>
      </c>
      <c r="F18398" s="62" t="s">
        <v>24</v>
      </c>
      <c r="G18398" s="2">
        <v>-11953.479159999999</v>
      </c>
      <c r="H18398" t="s">
        <v>14</v>
      </c>
    </row>
    <row r="18399" spans="1:8" hidden="1" x14ac:dyDescent="0.25">
      <c r="A18399" t="s">
        <v>26</v>
      </c>
      <c r="B18399" t="s">
        <v>9</v>
      </c>
      <c r="C18399" s="62" t="s">
        <v>27</v>
      </c>
      <c r="D18399" s="62" t="s">
        <v>28</v>
      </c>
      <c r="E18399" s="62" t="s">
        <v>29</v>
      </c>
      <c r="F18399" s="62" t="s">
        <v>25</v>
      </c>
      <c r="G18399" s="2">
        <v>-11953.479159999999</v>
      </c>
      <c r="H18399" t="s">
        <v>14</v>
      </c>
    </row>
    <row r="18400" spans="1:8" hidden="1" x14ac:dyDescent="0.25">
      <c r="A18400" t="s">
        <v>26</v>
      </c>
      <c r="B18400" t="s">
        <v>9</v>
      </c>
      <c r="C18400" s="62" t="s">
        <v>27</v>
      </c>
      <c r="D18400" s="62" t="s">
        <v>28</v>
      </c>
      <c r="E18400" s="62" t="s">
        <v>29</v>
      </c>
      <c r="F18400" s="62" t="s">
        <v>13</v>
      </c>
      <c r="G18400" s="2">
        <v>-11085.87248</v>
      </c>
      <c r="H18400" t="s">
        <v>14</v>
      </c>
    </row>
    <row r="18401" spans="1:8" hidden="1" x14ac:dyDescent="0.25">
      <c r="A18401" t="s">
        <v>26</v>
      </c>
      <c r="B18401" t="s">
        <v>9</v>
      </c>
      <c r="C18401" s="62" t="s">
        <v>27</v>
      </c>
      <c r="D18401" s="62" t="s">
        <v>28</v>
      </c>
      <c r="E18401" s="62" t="s">
        <v>29</v>
      </c>
      <c r="F18401" s="62" t="s">
        <v>15</v>
      </c>
      <c r="G18401" s="2">
        <v>-11085.87248</v>
      </c>
      <c r="H18401" t="s">
        <v>14</v>
      </c>
    </row>
    <row r="18402" spans="1:8" hidden="1" x14ac:dyDescent="0.25">
      <c r="A18402" t="s">
        <v>26</v>
      </c>
      <c r="B18402" t="s">
        <v>9</v>
      </c>
      <c r="C18402" s="62" t="s">
        <v>27</v>
      </c>
      <c r="D18402" s="62" t="s">
        <v>28</v>
      </c>
      <c r="E18402" s="62" t="s">
        <v>29</v>
      </c>
      <c r="F18402" s="62" t="s">
        <v>16</v>
      </c>
      <c r="G18402" s="2">
        <v>-11085.87248</v>
      </c>
      <c r="H18402" t="s">
        <v>14</v>
      </c>
    </row>
    <row r="18403" spans="1:8" hidden="1" x14ac:dyDescent="0.25">
      <c r="A18403" t="s">
        <v>26</v>
      </c>
      <c r="B18403" t="s">
        <v>9</v>
      </c>
      <c r="C18403" s="62" t="s">
        <v>27</v>
      </c>
      <c r="D18403" s="62" t="s">
        <v>28</v>
      </c>
      <c r="E18403" s="62" t="s">
        <v>29</v>
      </c>
      <c r="F18403" s="62" t="s">
        <v>17</v>
      </c>
      <c r="G18403" s="2">
        <v>-11085.87248</v>
      </c>
      <c r="H18403" t="s">
        <v>14</v>
      </c>
    </row>
    <row r="18404" spans="1:8" hidden="1" x14ac:dyDescent="0.25">
      <c r="A18404" t="s">
        <v>26</v>
      </c>
      <c r="B18404" t="s">
        <v>9</v>
      </c>
      <c r="C18404" s="62" t="s">
        <v>27</v>
      </c>
      <c r="D18404" s="62" t="s">
        <v>28</v>
      </c>
      <c r="E18404" s="62" t="s">
        <v>29</v>
      </c>
      <c r="F18404" s="62" t="s">
        <v>18</v>
      </c>
      <c r="G18404" s="2">
        <v>-11085.87248</v>
      </c>
      <c r="H18404" t="s">
        <v>14</v>
      </c>
    </row>
    <row r="18405" spans="1:8" hidden="1" x14ac:dyDescent="0.25">
      <c r="A18405" t="s">
        <v>26</v>
      </c>
      <c r="B18405" t="s">
        <v>9</v>
      </c>
      <c r="C18405" s="62" t="s">
        <v>27</v>
      </c>
      <c r="D18405" s="62" t="s">
        <v>28</v>
      </c>
      <c r="E18405" s="62" t="s">
        <v>29</v>
      </c>
      <c r="F18405" s="62" t="s">
        <v>19</v>
      </c>
      <c r="G18405" s="2">
        <v>-11085.87248</v>
      </c>
      <c r="H18405" t="s">
        <v>14</v>
      </c>
    </row>
    <row r="18406" spans="1:8" hidden="1" x14ac:dyDescent="0.25">
      <c r="A18406" t="s">
        <v>26</v>
      </c>
      <c r="B18406" t="s">
        <v>9</v>
      </c>
      <c r="C18406" s="62" t="s">
        <v>27</v>
      </c>
      <c r="D18406" s="62" t="s">
        <v>28</v>
      </c>
      <c r="E18406" s="62" t="s">
        <v>29</v>
      </c>
      <c r="F18406" s="62" t="s">
        <v>20</v>
      </c>
      <c r="G18406" s="2">
        <v>-11085.87248</v>
      </c>
      <c r="H18406" t="s">
        <v>14</v>
      </c>
    </row>
    <row r="18407" spans="1:8" hidden="1" x14ac:dyDescent="0.25">
      <c r="A18407" t="s">
        <v>26</v>
      </c>
      <c r="B18407" t="s">
        <v>9</v>
      </c>
      <c r="C18407" s="62" t="s">
        <v>27</v>
      </c>
      <c r="D18407" s="62" t="s">
        <v>28</v>
      </c>
      <c r="E18407" s="62" t="s">
        <v>29</v>
      </c>
      <c r="F18407" s="62" t="s">
        <v>21</v>
      </c>
      <c r="G18407" s="2">
        <v>-11085.87248</v>
      </c>
      <c r="H18407" t="s">
        <v>14</v>
      </c>
    </row>
    <row r="18408" spans="1:8" hidden="1" x14ac:dyDescent="0.25">
      <c r="A18408" t="s">
        <v>26</v>
      </c>
      <c r="B18408" t="s">
        <v>9</v>
      </c>
      <c r="C18408" s="62" t="s">
        <v>27</v>
      </c>
      <c r="D18408" s="62" t="s">
        <v>28</v>
      </c>
      <c r="E18408" s="62" t="s">
        <v>29</v>
      </c>
      <c r="F18408" s="62" t="s">
        <v>22</v>
      </c>
      <c r="G18408" s="2">
        <v>-11085.87248</v>
      </c>
      <c r="H18408" t="s">
        <v>14</v>
      </c>
    </row>
    <row r="18409" spans="1:8" hidden="1" x14ac:dyDescent="0.25">
      <c r="A18409" t="s">
        <v>26</v>
      </c>
      <c r="B18409" t="s">
        <v>9</v>
      </c>
      <c r="C18409" s="62" t="s">
        <v>27</v>
      </c>
      <c r="D18409" s="62" t="s">
        <v>28</v>
      </c>
      <c r="E18409" s="62" t="s">
        <v>29</v>
      </c>
      <c r="F18409" s="62" t="s">
        <v>22</v>
      </c>
      <c r="G18409" s="2">
        <v>-11085.87248</v>
      </c>
      <c r="H18409" t="s">
        <v>14</v>
      </c>
    </row>
    <row r="18410" spans="1:8" hidden="1" x14ac:dyDescent="0.25">
      <c r="A18410" t="s">
        <v>26</v>
      </c>
      <c r="B18410" t="s">
        <v>9</v>
      </c>
      <c r="C18410" s="62" t="s">
        <v>27</v>
      </c>
      <c r="D18410" s="62" t="s">
        <v>28</v>
      </c>
      <c r="E18410" s="62" t="s">
        <v>29</v>
      </c>
      <c r="F18410" s="62" t="s">
        <v>13</v>
      </c>
      <c r="G18410" s="2">
        <v>-10248.07588</v>
      </c>
      <c r="H18410" t="s">
        <v>14</v>
      </c>
    </row>
    <row r="18411" spans="1:8" hidden="1" x14ac:dyDescent="0.25">
      <c r="A18411" t="s">
        <v>26</v>
      </c>
      <c r="B18411" t="s">
        <v>9</v>
      </c>
      <c r="C18411" s="62" t="s">
        <v>27</v>
      </c>
      <c r="D18411" s="62" t="s">
        <v>28</v>
      </c>
      <c r="E18411" s="62" t="s">
        <v>29</v>
      </c>
      <c r="F18411" s="62" t="s">
        <v>15</v>
      </c>
      <c r="G18411" s="2">
        <v>-10248.07588</v>
      </c>
      <c r="H18411" t="s">
        <v>14</v>
      </c>
    </row>
    <row r="18412" spans="1:8" hidden="1" x14ac:dyDescent="0.25">
      <c r="A18412" t="s">
        <v>26</v>
      </c>
      <c r="B18412" t="s">
        <v>9</v>
      </c>
      <c r="C18412" s="62" t="s">
        <v>27</v>
      </c>
      <c r="D18412" s="62" t="s">
        <v>28</v>
      </c>
      <c r="E18412" s="62" t="s">
        <v>29</v>
      </c>
      <c r="F18412" s="62" t="s">
        <v>16</v>
      </c>
      <c r="G18412" s="2">
        <v>-10248.07588</v>
      </c>
      <c r="H18412" t="s">
        <v>14</v>
      </c>
    </row>
    <row r="18413" spans="1:8" hidden="1" x14ac:dyDescent="0.25">
      <c r="A18413" t="s">
        <v>26</v>
      </c>
      <c r="B18413" t="s">
        <v>9</v>
      </c>
      <c r="C18413" s="62" t="s">
        <v>27</v>
      </c>
      <c r="D18413" s="62" t="s">
        <v>28</v>
      </c>
      <c r="E18413" s="62" t="s">
        <v>29</v>
      </c>
      <c r="F18413" s="62" t="s">
        <v>17</v>
      </c>
      <c r="G18413" s="2">
        <v>-10248.07588</v>
      </c>
      <c r="H18413" t="s">
        <v>14</v>
      </c>
    </row>
    <row r="18414" spans="1:8" hidden="1" x14ac:dyDescent="0.25">
      <c r="A18414" t="s">
        <v>26</v>
      </c>
      <c r="B18414" t="s">
        <v>9</v>
      </c>
      <c r="C18414" s="62" t="s">
        <v>27</v>
      </c>
      <c r="D18414" s="62" t="s">
        <v>28</v>
      </c>
      <c r="E18414" s="62" t="s">
        <v>29</v>
      </c>
      <c r="F18414" s="62" t="s">
        <v>18</v>
      </c>
      <c r="G18414" s="2">
        <v>-10248.07588</v>
      </c>
      <c r="H18414" t="s">
        <v>14</v>
      </c>
    </row>
    <row r="18415" spans="1:8" hidden="1" x14ac:dyDescent="0.25">
      <c r="A18415" t="s">
        <v>26</v>
      </c>
      <c r="B18415" t="s">
        <v>9</v>
      </c>
      <c r="C18415" s="62" t="s">
        <v>27</v>
      </c>
      <c r="D18415" s="62" t="s">
        <v>28</v>
      </c>
      <c r="E18415" s="62" t="s">
        <v>29</v>
      </c>
      <c r="F18415" s="62" t="s">
        <v>19</v>
      </c>
      <c r="G18415" s="2">
        <v>-10248.07588</v>
      </c>
      <c r="H18415" t="s">
        <v>14</v>
      </c>
    </row>
    <row r="18416" spans="1:8" hidden="1" x14ac:dyDescent="0.25">
      <c r="A18416" t="s">
        <v>26</v>
      </c>
      <c r="B18416" t="s">
        <v>9</v>
      </c>
      <c r="C18416" s="62" t="s">
        <v>27</v>
      </c>
      <c r="D18416" s="62" t="s">
        <v>28</v>
      </c>
      <c r="E18416" s="62" t="s">
        <v>29</v>
      </c>
      <c r="F18416" s="62" t="s">
        <v>20</v>
      </c>
      <c r="G18416" s="2">
        <v>-10248.07588</v>
      </c>
      <c r="H18416" t="s">
        <v>14</v>
      </c>
    </row>
    <row r="18417" spans="1:8" hidden="1" x14ac:dyDescent="0.25">
      <c r="A18417" t="s">
        <v>26</v>
      </c>
      <c r="B18417" t="s">
        <v>9</v>
      </c>
      <c r="C18417" s="62" t="s">
        <v>27</v>
      </c>
      <c r="D18417" s="62" t="s">
        <v>28</v>
      </c>
      <c r="E18417" s="62" t="s">
        <v>29</v>
      </c>
      <c r="F18417" s="62" t="s">
        <v>21</v>
      </c>
      <c r="G18417" s="2">
        <v>-10248.07588</v>
      </c>
      <c r="H18417" t="s">
        <v>14</v>
      </c>
    </row>
    <row r="18418" spans="1:8" hidden="1" x14ac:dyDescent="0.25">
      <c r="A18418" t="s">
        <v>26</v>
      </c>
      <c r="B18418" t="s">
        <v>9</v>
      </c>
      <c r="C18418" s="62" t="s">
        <v>27</v>
      </c>
      <c r="D18418" s="62" t="s">
        <v>28</v>
      </c>
      <c r="E18418" s="62" t="s">
        <v>29</v>
      </c>
      <c r="F18418" s="62" t="s">
        <v>22</v>
      </c>
      <c r="G18418" s="2">
        <v>-10248.07588</v>
      </c>
      <c r="H18418" t="s">
        <v>14</v>
      </c>
    </row>
    <row r="18419" spans="1:8" hidden="1" x14ac:dyDescent="0.25">
      <c r="A18419" t="s">
        <v>26</v>
      </c>
      <c r="B18419" t="s">
        <v>9</v>
      </c>
      <c r="C18419" s="62" t="s">
        <v>27</v>
      </c>
      <c r="D18419" s="62" t="s">
        <v>28</v>
      </c>
      <c r="E18419" s="62" t="s">
        <v>29</v>
      </c>
      <c r="F18419" s="62" t="s">
        <v>23</v>
      </c>
      <c r="G18419" s="2">
        <v>-10248.07588</v>
      </c>
      <c r="H18419" t="s">
        <v>14</v>
      </c>
    </row>
    <row r="18420" spans="1:8" hidden="1" x14ac:dyDescent="0.25">
      <c r="A18420" t="s">
        <v>26</v>
      </c>
      <c r="B18420" t="s">
        <v>9</v>
      </c>
      <c r="C18420" s="62" t="s">
        <v>27</v>
      </c>
      <c r="D18420" s="62" t="s">
        <v>28</v>
      </c>
      <c r="E18420" s="62" t="s">
        <v>29</v>
      </c>
      <c r="F18420" s="62" t="s">
        <v>24</v>
      </c>
      <c r="G18420" s="2">
        <v>-10248.07588</v>
      </c>
      <c r="H18420" t="s">
        <v>14</v>
      </c>
    </row>
    <row r="18421" spans="1:8" hidden="1" x14ac:dyDescent="0.25">
      <c r="A18421" t="s">
        <v>26</v>
      </c>
      <c r="B18421" t="s">
        <v>9</v>
      </c>
      <c r="C18421" s="62" t="s">
        <v>27</v>
      </c>
      <c r="D18421" s="62" t="s">
        <v>28</v>
      </c>
      <c r="E18421" s="62" t="s">
        <v>29</v>
      </c>
      <c r="F18421" s="62" t="s">
        <v>25</v>
      </c>
      <c r="G18421" s="2">
        <v>-10248.07588</v>
      </c>
      <c r="H18421" t="s">
        <v>14</v>
      </c>
    </row>
    <row r="18422" spans="1:8" hidden="1" x14ac:dyDescent="0.25">
      <c r="A18422" t="s">
        <v>26</v>
      </c>
      <c r="B18422" t="s">
        <v>9</v>
      </c>
      <c r="C18422" s="62" t="s">
        <v>27</v>
      </c>
      <c r="D18422" s="62" t="s">
        <v>28</v>
      </c>
      <c r="E18422" s="62" t="s">
        <v>29</v>
      </c>
      <c r="F18422" s="62" t="s">
        <v>22</v>
      </c>
      <c r="G18422" s="2">
        <v>-10248.07588</v>
      </c>
      <c r="H18422" t="s">
        <v>14</v>
      </c>
    </row>
    <row r="18423" spans="1:8" hidden="1" x14ac:dyDescent="0.25">
      <c r="A18423" t="s">
        <v>26</v>
      </c>
      <c r="B18423" t="s">
        <v>9</v>
      </c>
      <c r="C18423" s="62" t="s">
        <v>27</v>
      </c>
      <c r="D18423" s="62" t="s">
        <v>28</v>
      </c>
      <c r="E18423" s="62" t="s">
        <v>29</v>
      </c>
      <c r="F18423" s="62" t="s">
        <v>23</v>
      </c>
      <c r="G18423" s="2">
        <v>-10239.661199999999</v>
      </c>
      <c r="H18423" t="s">
        <v>14</v>
      </c>
    </row>
    <row r="18424" spans="1:8" hidden="1" x14ac:dyDescent="0.25">
      <c r="A18424" t="s">
        <v>26</v>
      </c>
      <c r="B18424" t="s">
        <v>9</v>
      </c>
      <c r="C18424" s="62" t="s">
        <v>27</v>
      </c>
      <c r="D18424" s="62" t="s">
        <v>28</v>
      </c>
      <c r="E18424" s="62" t="s">
        <v>29</v>
      </c>
      <c r="F18424" s="62" t="s">
        <v>24</v>
      </c>
      <c r="G18424" s="2">
        <v>-10239.661199999999</v>
      </c>
      <c r="H18424" t="s">
        <v>14</v>
      </c>
    </row>
    <row r="18425" spans="1:8" hidden="1" x14ac:dyDescent="0.25">
      <c r="A18425" t="s">
        <v>26</v>
      </c>
      <c r="B18425" t="s">
        <v>9</v>
      </c>
      <c r="C18425" s="62" t="s">
        <v>27</v>
      </c>
      <c r="D18425" s="62" t="s">
        <v>28</v>
      </c>
      <c r="E18425" s="62" t="s">
        <v>29</v>
      </c>
      <c r="F18425" s="62" t="s">
        <v>25</v>
      </c>
      <c r="G18425" s="2">
        <v>-10239.661199999999</v>
      </c>
      <c r="H18425" t="s">
        <v>14</v>
      </c>
    </row>
    <row r="18426" spans="1:8" hidden="1" x14ac:dyDescent="0.25">
      <c r="A18426" t="s">
        <v>26</v>
      </c>
      <c r="B18426" t="s">
        <v>9</v>
      </c>
      <c r="C18426" s="62" t="s">
        <v>27</v>
      </c>
      <c r="D18426" s="62" t="s">
        <v>28</v>
      </c>
      <c r="E18426" s="62" t="s">
        <v>29</v>
      </c>
      <c r="F18426" s="62" t="s">
        <v>23</v>
      </c>
      <c r="G18426" s="2">
        <v>-9870.1664399999991</v>
      </c>
      <c r="H18426" t="s">
        <v>14</v>
      </c>
    </row>
    <row r="18427" spans="1:8" hidden="1" x14ac:dyDescent="0.25">
      <c r="A18427" t="s">
        <v>26</v>
      </c>
      <c r="B18427" t="s">
        <v>9</v>
      </c>
      <c r="C18427" s="62" t="s">
        <v>27</v>
      </c>
      <c r="D18427" s="62" t="s">
        <v>28</v>
      </c>
      <c r="E18427" s="62" t="s">
        <v>29</v>
      </c>
      <c r="F18427" s="62" t="s">
        <v>24</v>
      </c>
      <c r="G18427" s="2">
        <v>-9870.1664399999991</v>
      </c>
      <c r="H18427" t="s">
        <v>14</v>
      </c>
    </row>
    <row r="18428" spans="1:8" hidden="1" x14ac:dyDescent="0.25">
      <c r="A18428" t="s">
        <v>26</v>
      </c>
      <c r="B18428" t="s">
        <v>9</v>
      </c>
      <c r="C18428" s="62" t="s">
        <v>27</v>
      </c>
      <c r="D18428" s="62" t="s">
        <v>28</v>
      </c>
      <c r="E18428" s="62" t="s">
        <v>29</v>
      </c>
      <c r="F18428" s="62" t="s">
        <v>25</v>
      </c>
      <c r="G18428" s="2">
        <v>-9870.1664399999991</v>
      </c>
      <c r="H18428" t="s">
        <v>14</v>
      </c>
    </row>
    <row r="18429" spans="1:8" hidden="1" x14ac:dyDescent="0.25">
      <c r="A18429" t="s">
        <v>26</v>
      </c>
      <c r="B18429" t="s">
        <v>9</v>
      </c>
      <c r="C18429" s="62" t="s">
        <v>27</v>
      </c>
      <c r="D18429" s="62" t="s">
        <v>28</v>
      </c>
      <c r="E18429" s="62" t="s">
        <v>29</v>
      </c>
      <c r="F18429" s="62" t="s">
        <v>13</v>
      </c>
      <c r="G18429" s="2">
        <v>-8689.5454800000007</v>
      </c>
      <c r="H18429" t="s">
        <v>14</v>
      </c>
    </row>
    <row r="18430" spans="1:8" hidden="1" x14ac:dyDescent="0.25">
      <c r="A18430" t="s">
        <v>26</v>
      </c>
      <c r="B18430" t="s">
        <v>9</v>
      </c>
      <c r="C18430" s="62" t="s">
        <v>27</v>
      </c>
      <c r="D18430" s="62" t="s">
        <v>28</v>
      </c>
      <c r="E18430" s="62" t="s">
        <v>29</v>
      </c>
      <c r="F18430" s="62" t="s">
        <v>15</v>
      </c>
      <c r="G18430" s="2">
        <v>-8689.5454800000007</v>
      </c>
      <c r="H18430" t="s">
        <v>14</v>
      </c>
    </row>
    <row r="18431" spans="1:8" hidden="1" x14ac:dyDescent="0.25">
      <c r="A18431" t="s">
        <v>26</v>
      </c>
      <c r="B18431" t="s">
        <v>9</v>
      </c>
      <c r="C18431" s="62" t="s">
        <v>27</v>
      </c>
      <c r="D18431" s="62" t="s">
        <v>28</v>
      </c>
      <c r="E18431" s="62" t="s">
        <v>29</v>
      </c>
      <c r="F18431" s="62" t="s">
        <v>16</v>
      </c>
      <c r="G18431" s="2">
        <v>-8689.5454800000007</v>
      </c>
      <c r="H18431" t="s">
        <v>14</v>
      </c>
    </row>
    <row r="18432" spans="1:8" hidden="1" x14ac:dyDescent="0.25">
      <c r="A18432" t="s">
        <v>26</v>
      </c>
      <c r="B18432" t="s">
        <v>9</v>
      </c>
      <c r="C18432" s="62" t="s">
        <v>27</v>
      </c>
      <c r="D18432" s="62" t="s">
        <v>28</v>
      </c>
      <c r="E18432" s="62" t="s">
        <v>29</v>
      </c>
      <c r="F18432" s="62" t="s">
        <v>17</v>
      </c>
      <c r="G18432" s="2">
        <v>-8689.5454800000007</v>
      </c>
      <c r="H18432" t="s">
        <v>14</v>
      </c>
    </row>
    <row r="18433" spans="1:8" hidden="1" x14ac:dyDescent="0.25">
      <c r="A18433" t="s">
        <v>26</v>
      </c>
      <c r="B18433" t="s">
        <v>9</v>
      </c>
      <c r="C18433" s="62" t="s">
        <v>27</v>
      </c>
      <c r="D18433" s="62" t="s">
        <v>28</v>
      </c>
      <c r="E18433" s="62" t="s">
        <v>29</v>
      </c>
      <c r="F18433" s="62" t="s">
        <v>18</v>
      </c>
      <c r="G18433" s="2">
        <v>-8689.5454800000007</v>
      </c>
      <c r="H18433" t="s">
        <v>14</v>
      </c>
    </row>
    <row r="18434" spans="1:8" hidden="1" x14ac:dyDescent="0.25">
      <c r="A18434" t="s">
        <v>26</v>
      </c>
      <c r="B18434" t="s">
        <v>9</v>
      </c>
      <c r="C18434" s="62" t="s">
        <v>27</v>
      </c>
      <c r="D18434" s="62" t="s">
        <v>28</v>
      </c>
      <c r="E18434" s="62" t="s">
        <v>29</v>
      </c>
      <c r="F18434" s="62" t="s">
        <v>22</v>
      </c>
      <c r="G18434" s="2">
        <v>-8689.5454800000007</v>
      </c>
      <c r="H18434" t="s">
        <v>14</v>
      </c>
    </row>
    <row r="18435" spans="1:8" hidden="1" x14ac:dyDescent="0.25">
      <c r="A18435" t="s">
        <v>26</v>
      </c>
      <c r="B18435" t="s">
        <v>9</v>
      </c>
      <c r="C18435" s="62" t="s">
        <v>27</v>
      </c>
      <c r="D18435" s="62" t="s">
        <v>28</v>
      </c>
      <c r="E18435" s="62" t="s">
        <v>29</v>
      </c>
      <c r="F18435" s="62" t="s">
        <v>23</v>
      </c>
      <c r="G18435" s="2">
        <v>-7843.3341999999993</v>
      </c>
      <c r="H18435" t="s">
        <v>14</v>
      </c>
    </row>
    <row r="18436" spans="1:8" hidden="1" x14ac:dyDescent="0.25">
      <c r="A18436" t="s">
        <v>26</v>
      </c>
      <c r="B18436" t="s">
        <v>9</v>
      </c>
      <c r="C18436" s="62" t="s">
        <v>27</v>
      </c>
      <c r="D18436" s="62" t="s">
        <v>28</v>
      </c>
      <c r="E18436" s="62" t="s">
        <v>29</v>
      </c>
      <c r="F18436" s="62" t="s">
        <v>24</v>
      </c>
      <c r="G18436" s="2">
        <v>-7843.3341999999993</v>
      </c>
      <c r="H18436" t="s">
        <v>14</v>
      </c>
    </row>
    <row r="18437" spans="1:8" hidden="1" x14ac:dyDescent="0.25">
      <c r="A18437" t="s">
        <v>26</v>
      </c>
      <c r="B18437" t="s">
        <v>9</v>
      </c>
      <c r="C18437" s="62" t="s">
        <v>27</v>
      </c>
      <c r="D18437" s="62" t="s">
        <v>28</v>
      </c>
      <c r="E18437" s="62" t="s">
        <v>29</v>
      </c>
      <c r="F18437" s="62" t="s">
        <v>25</v>
      </c>
      <c r="G18437" s="2">
        <v>-7843.3341999999993</v>
      </c>
      <c r="H18437" t="s">
        <v>14</v>
      </c>
    </row>
    <row r="18438" spans="1:8" hidden="1" x14ac:dyDescent="0.25">
      <c r="A18438" t="s">
        <v>26</v>
      </c>
      <c r="B18438" t="s">
        <v>9</v>
      </c>
      <c r="C18438" s="62" t="s">
        <v>27</v>
      </c>
      <c r="D18438" s="62" t="s">
        <v>28</v>
      </c>
      <c r="E18438" s="62" t="s">
        <v>29</v>
      </c>
      <c r="F18438" s="62" t="s">
        <v>23</v>
      </c>
      <c r="G18438" s="2">
        <v>-7836.2024000000001</v>
      </c>
      <c r="H18438" t="s">
        <v>14</v>
      </c>
    </row>
    <row r="18439" spans="1:8" hidden="1" x14ac:dyDescent="0.25">
      <c r="A18439" t="s">
        <v>26</v>
      </c>
      <c r="B18439" t="s">
        <v>9</v>
      </c>
      <c r="C18439" s="62" t="s">
        <v>27</v>
      </c>
      <c r="D18439" s="62" t="s">
        <v>28</v>
      </c>
      <c r="E18439" s="62" t="s">
        <v>29</v>
      </c>
      <c r="F18439" s="62" t="s">
        <v>24</v>
      </c>
      <c r="G18439" s="2">
        <v>-7836.2024000000001</v>
      </c>
      <c r="H18439" t="s">
        <v>14</v>
      </c>
    </row>
    <row r="18440" spans="1:8" hidden="1" x14ac:dyDescent="0.25">
      <c r="A18440" t="s">
        <v>26</v>
      </c>
      <c r="B18440" t="s">
        <v>9</v>
      </c>
      <c r="C18440" s="62" t="s">
        <v>27</v>
      </c>
      <c r="D18440" s="62" t="s">
        <v>28</v>
      </c>
      <c r="E18440" s="62" t="s">
        <v>29</v>
      </c>
      <c r="F18440" s="62" t="s">
        <v>25</v>
      </c>
      <c r="G18440" s="2">
        <v>-7836.2024000000001</v>
      </c>
      <c r="H18440" t="s">
        <v>14</v>
      </c>
    </row>
    <row r="18441" spans="1:8" hidden="1" x14ac:dyDescent="0.25">
      <c r="A18441" t="s">
        <v>26</v>
      </c>
      <c r="B18441" t="s">
        <v>9</v>
      </c>
      <c r="C18441" s="62" t="s">
        <v>27</v>
      </c>
      <c r="D18441" s="62" t="s">
        <v>28</v>
      </c>
      <c r="E18441" s="62" t="s">
        <v>29</v>
      </c>
      <c r="F18441" s="62" t="s">
        <v>13</v>
      </c>
      <c r="G18441" s="2">
        <v>-7124.4487600000002</v>
      </c>
      <c r="H18441" t="s">
        <v>14</v>
      </c>
    </row>
    <row r="18442" spans="1:8" hidden="1" x14ac:dyDescent="0.25">
      <c r="A18442" t="s">
        <v>26</v>
      </c>
      <c r="B18442" t="s">
        <v>9</v>
      </c>
      <c r="C18442" s="62" t="s">
        <v>27</v>
      </c>
      <c r="D18442" s="62" t="s">
        <v>28</v>
      </c>
      <c r="E18442" s="62" t="s">
        <v>29</v>
      </c>
      <c r="F18442" s="62" t="s">
        <v>15</v>
      </c>
      <c r="G18442" s="2">
        <v>-7124.4487600000002</v>
      </c>
      <c r="H18442" t="s">
        <v>14</v>
      </c>
    </row>
    <row r="18443" spans="1:8" hidden="1" x14ac:dyDescent="0.25">
      <c r="A18443" t="s">
        <v>26</v>
      </c>
      <c r="B18443" t="s">
        <v>9</v>
      </c>
      <c r="C18443" s="62" t="s">
        <v>27</v>
      </c>
      <c r="D18443" s="62" t="s">
        <v>28</v>
      </c>
      <c r="E18443" s="62" t="s">
        <v>29</v>
      </c>
      <c r="F18443" s="62" t="s">
        <v>16</v>
      </c>
      <c r="G18443" s="2">
        <v>-7124.4487600000002</v>
      </c>
      <c r="H18443" t="s">
        <v>14</v>
      </c>
    </row>
    <row r="18444" spans="1:8" hidden="1" x14ac:dyDescent="0.25">
      <c r="A18444" t="s">
        <v>26</v>
      </c>
      <c r="B18444" t="s">
        <v>9</v>
      </c>
      <c r="C18444" s="62" t="s">
        <v>27</v>
      </c>
      <c r="D18444" s="62" t="s">
        <v>28</v>
      </c>
      <c r="E18444" s="62" t="s">
        <v>29</v>
      </c>
      <c r="F18444" s="62" t="s">
        <v>17</v>
      </c>
      <c r="G18444" s="2">
        <v>-7124.4487600000002</v>
      </c>
      <c r="H18444" t="s">
        <v>14</v>
      </c>
    </row>
    <row r="18445" spans="1:8" hidden="1" x14ac:dyDescent="0.25">
      <c r="A18445" t="s">
        <v>26</v>
      </c>
      <c r="B18445" t="s">
        <v>9</v>
      </c>
      <c r="C18445" s="62" t="s">
        <v>27</v>
      </c>
      <c r="D18445" s="62" t="s">
        <v>28</v>
      </c>
      <c r="E18445" s="62" t="s">
        <v>29</v>
      </c>
      <c r="F18445" s="62" t="s">
        <v>18</v>
      </c>
      <c r="G18445" s="2">
        <v>-7124.4487600000002</v>
      </c>
      <c r="H18445" t="s">
        <v>14</v>
      </c>
    </row>
    <row r="18446" spans="1:8" hidden="1" x14ac:dyDescent="0.25">
      <c r="A18446" t="s">
        <v>26</v>
      </c>
      <c r="B18446" t="s">
        <v>9</v>
      </c>
      <c r="C18446" s="62" t="s">
        <v>27</v>
      </c>
      <c r="D18446" s="62" t="s">
        <v>28</v>
      </c>
      <c r="E18446" s="62" t="s">
        <v>29</v>
      </c>
      <c r="F18446" s="62" t="s">
        <v>19</v>
      </c>
      <c r="G18446" s="2">
        <v>-7124.4487600000002</v>
      </c>
      <c r="H18446" t="s">
        <v>14</v>
      </c>
    </row>
    <row r="18447" spans="1:8" hidden="1" x14ac:dyDescent="0.25">
      <c r="A18447" t="s">
        <v>26</v>
      </c>
      <c r="B18447" t="s">
        <v>9</v>
      </c>
      <c r="C18447" s="62" t="s">
        <v>27</v>
      </c>
      <c r="D18447" s="62" t="s">
        <v>28</v>
      </c>
      <c r="E18447" s="62" t="s">
        <v>29</v>
      </c>
      <c r="F18447" s="62" t="s">
        <v>20</v>
      </c>
      <c r="G18447" s="2">
        <v>-7124.4487600000002</v>
      </c>
      <c r="H18447" t="s">
        <v>14</v>
      </c>
    </row>
    <row r="18448" spans="1:8" hidden="1" x14ac:dyDescent="0.25">
      <c r="A18448" t="s">
        <v>26</v>
      </c>
      <c r="B18448" t="s">
        <v>9</v>
      </c>
      <c r="C18448" s="62" t="s">
        <v>27</v>
      </c>
      <c r="D18448" s="62" t="s">
        <v>28</v>
      </c>
      <c r="E18448" s="62" t="s">
        <v>29</v>
      </c>
      <c r="F18448" s="62" t="s">
        <v>22</v>
      </c>
      <c r="G18448" s="2">
        <v>-7124.4487600000002</v>
      </c>
      <c r="H18448" t="s">
        <v>14</v>
      </c>
    </row>
    <row r="18449" spans="1:8" hidden="1" x14ac:dyDescent="0.25">
      <c r="A18449" t="s">
        <v>26</v>
      </c>
      <c r="B18449" t="s">
        <v>9</v>
      </c>
      <c r="C18449" s="62" t="s">
        <v>27</v>
      </c>
      <c r="D18449" s="62" t="s">
        <v>28</v>
      </c>
      <c r="E18449" s="62" t="s">
        <v>29</v>
      </c>
      <c r="F18449" s="62" t="s">
        <v>19</v>
      </c>
      <c r="G18449" s="2">
        <v>-5465.4907999999996</v>
      </c>
      <c r="H18449" t="s">
        <v>14</v>
      </c>
    </row>
    <row r="18450" spans="1:8" hidden="1" x14ac:dyDescent="0.25">
      <c r="A18450" t="s">
        <v>26</v>
      </c>
      <c r="B18450" t="s">
        <v>9</v>
      </c>
      <c r="C18450" s="62" t="s">
        <v>27</v>
      </c>
      <c r="D18450" s="62" t="s">
        <v>28</v>
      </c>
      <c r="E18450" s="62" t="s">
        <v>29</v>
      </c>
      <c r="F18450" s="62" t="s">
        <v>20</v>
      </c>
      <c r="G18450" s="2">
        <v>-5465.4907999999996</v>
      </c>
      <c r="H18450" t="s">
        <v>14</v>
      </c>
    </row>
    <row r="18451" spans="1:8" hidden="1" x14ac:dyDescent="0.25">
      <c r="A18451" t="s">
        <v>26</v>
      </c>
      <c r="B18451" t="s">
        <v>9</v>
      </c>
      <c r="C18451" s="62" t="s">
        <v>27</v>
      </c>
      <c r="D18451" s="62" t="s">
        <v>28</v>
      </c>
      <c r="E18451" s="62" t="s">
        <v>29</v>
      </c>
      <c r="F18451" s="62" t="s">
        <v>21</v>
      </c>
      <c r="G18451" s="2">
        <v>-5117.16356</v>
      </c>
      <c r="H18451" t="s">
        <v>14</v>
      </c>
    </row>
    <row r="18452" spans="1:8" hidden="1" x14ac:dyDescent="0.25">
      <c r="A18452" t="s">
        <v>26</v>
      </c>
      <c r="B18452" t="s">
        <v>9</v>
      </c>
      <c r="C18452" s="62" t="s">
        <v>27</v>
      </c>
      <c r="D18452" s="62" t="s">
        <v>28</v>
      </c>
      <c r="E18452" s="62" t="s">
        <v>29</v>
      </c>
      <c r="F18452" s="62" t="s">
        <v>22</v>
      </c>
      <c r="G18452" s="2">
        <v>-5117.16356</v>
      </c>
      <c r="H18452" t="s">
        <v>14</v>
      </c>
    </row>
    <row r="18453" spans="1:8" hidden="1" x14ac:dyDescent="0.25">
      <c r="A18453" t="s">
        <v>26</v>
      </c>
      <c r="B18453" t="s">
        <v>9</v>
      </c>
      <c r="C18453" s="62" t="s">
        <v>27</v>
      </c>
      <c r="D18453" s="62" t="s">
        <v>28</v>
      </c>
      <c r="E18453" s="62" t="s">
        <v>29</v>
      </c>
      <c r="F18453" s="62" t="s">
        <v>23</v>
      </c>
      <c r="G18453" s="2">
        <v>-5117.16356</v>
      </c>
      <c r="H18453" t="s">
        <v>14</v>
      </c>
    </row>
    <row r="18454" spans="1:8" hidden="1" x14ac:dyDescent="0.25">
      <c r="A18454" t="s">
        <v>26</v>
      </c>
      <c r="B18454" t="s">
        <v>9</v>
      </c>
      <c r="C18454" s="62" t="s">
        <v>27</v>
      </c>
      <c r="D18454" s="62" t="s">
        <v>28</v>
      </c>
      <c r="E18454" s="62" t="s">
        <v>29</v>
      </c>
      <c r="F18454" s="62" t="s">
        <v>24</v>
      </c>
      <c r="G18454" s="2">
        <v>-5117.16356</v>
      </c>
      <c r="H18454" t="s">
        <v>14</v>
      </c>
    </row>
    <row r="18455" spans="1:8" hidden="1" x14ac:dyDescent="0.25">
      <c r="A18455" t="s">
        <v>26</v>
      </c>
      <c r="B18455" t="s">
        <v>9</v>
      </c>
      <c r="C18455" s="62" t="s">
        <v>27</v>
      </c>
      <c r="D18455" s="62" t="s">
        <v>28</v>
      </c>
      <c r="E18455" s="62" t="s">
        <v>29</v>
      </c>
      <c r="F18455" s="62" t="s">
        <v>25</v>
      </c>
      <c r="G18455" s="2">
        <v>-5117.16356</v>
      </c>
      <c r="H18455" t="s">
        <v>14</v>
      </c>
    </row>
    <row r="18456" spans="1:8" hidden="1" x14ac:dyDescent="0.25">
      <c r="A18456" t="s">
        <v>26</v>
      </c>
      <c r="B18456" t="s">
        <v>9</v>
      </c>
      <c r="C18456" s="62" t="s">
        <v>27</v>
      </c>
      <c r="D18456" s="62" t="s">
        <v>28</v>
      </c>
      <c r="E18456" s="62" t="s">
        <v>29</v>
      </c>
      <c r="F18456" s="62" t="s">
        <v>13</v>
      </c>
      <c r="G18456" s="2">
        <v>-4619.27952</v>
      </c>
      <c r="H18456" t="s">
        <v>14</v>
      </c>
    </row>
    <row r="18457" spans="1:8" hidden="1" x14ac:dyDescent="0.25">
      <c r="A18457" t="s">
        <v>26</v>
      </c>
      <c r="B18457" t="s">
        <v>9</v>
      </c>
      <c r="C18457" s="62" t="s">
        <v>27</v>
      </c>
      <c r="D18457" s="62" t="s">
        <v>28</v>
      </c>
      <c r="E18457" s="62" t="s">
        <v>29</v>
      </c>
      <c r="F18457" s="62" t="s">
        <v>15</v>
      </c>
      <c r="G18457" s="2">
        <v>-4619.27952</v>
      </c>
      <c r="H18457" t="s">
        <v>14</v>
      </c>
    </row>
    <row r="18458" spans="1:8" hidden="1" x14ac:dyDescent="0.25">
      <c r="A18458" t="s">
        <v>26</v>
      </c>
      <c r="B18458" t="s">
        <v>9</v>
      </c>
      <c r="C18458" s="62" t="s">
        <v>27</v>
      </c>
      <c r="D18458" s="62" t="s">
        <v>28</v>
      </c>
      <c r="E18458" s="62" t="s">
        <v>29</v>
      </c>
      <c r="F18458" s="62" t="s">
        <v>16</v>
      </c>
      <c r="G18458" s="2">
        <v>-4619.27952</v>
      </c>
      <c r="H18458" t="s">
        <v>14</v>
      </c>
    </row>
    <row r="18459" spans="1:8" hidden="1" x14ac:dyDescent="0.25">
      <c r="A18459" t="s">
        <v>26</v>
      </c>
      <c r="B18459" t="s">
        <v>9</v>
      </c>
      <c r="C18459" s="62" t="s">
        <v>27</v>
      </c>
      <c r="D18459" s="62" t="s">
        <v>28</v>
      </c>
      <c r="E18459" s="62" t="s">
        <v>29</v>
      </c>
      <c r="F18459" s="62" t="s">
        <v>17</v>
      </c>
      <c r="G18459" s="2">
        <v>-4619.27952</v>
      </c>
      <c r="H18459" t="s">
        <v>14</v>
      </c>
    </row>
    <row r="18460" spans="1:8" hidden="1" x14ac:dyDescent="0.25">
      <c r="A18460" t="s">
        <v>26</v>
      </c>
      <c r="B18460" t="s">
        <v>9</v>
      </c>
      <c r="C18460" s="62" t="s">
        <v>27</v>
      </c>
      <c r="D18460" s="62" t="s">
        <v>28</v>
      </c>
      <c r="E18460" s="62" t="s">
        <v>29</v>
      </c>
      <c r="F18460" s="62" t="s">
        <v>18</v>
      </c>
      <c r="G18460" s="2">
        <v>-4619.27952</v>
      </c>
      <c r="H18460" t="s">
        <v>14</v>
      </c>
    </row>
    <row r="18461" spans="1:8" hidden="1" x14ac:dyDescent="0.25">
      <c r="A18461" t="s">
        <v>26</v>
      </c>
      <c r="B18461" t="s">
        <v>9</v>
      </c>
      <c r="C18461" s="62" t="s">
        <v>27</v>
      </c>
      <c r="D18461" s="62" t="s">
        <v>28</v>
      </c>
      <c r="E18461" s="62" t="s">
        <v>29</v>
      </c>
      <c r="F18461" s="62" t="s">
        <v>23</v>
      </c>
      <c r="G18461" s="2">
        <v>-4619.27952</v>
      </c>
      <c r="H18461" t="s">
        <v>14</v>
      </c>
    </row>
    <row r="18462" spans="1:8" hidden="1" x14ac:dyDescent="0.25">
      <c r="A18462" t="s">
        <v>26</v>
      </c>
      <c r="B18462" t="s">
        <v>9</v>
      </c>
      <c r="C18462" s="62" t="s">
        <v>27</v>
      </c>
      <c r="D18462" s="62" t="s">
        <v>28</v>
      </c>
      <c r="E18462" s="62" t="s">
        <v>29</v>
      </c>
      <c r="F18462" s="62" t="s">
        <v>24</v>
      </c>
      <c r="G18462" s="2">
        <v>-4619.27952</v>
      </c>
      <c r="H18462" t="s">
        <v>14</v>
      </c>
    </row>
    <row r="18463" spans="1:8" hidden="1" x14ac:dyDescent="0.25">
      <c r="A18463" t="s">
        <v>26</v>
      </c>
      <c r="B18463" t="s">
        <v>9</v>
      </c>
      <c r="C18463" s="62" t="s">
        <v>27</v>
      </c>
      <c r="D18463" s="62" t="s">
        <v>28</v>
      </c>
      <c r="E18463" s="62" t="s">
        <v>29</v>
      </c>
      <c r="F18463" s="62" t="s">
        <v>25</v>
      </c>
      <c r="G18463" s="2">
        <v>-4619.27952</v>
      </c>
      <c r="H18463" t="s">
        <v>14</v>
      </c>
    </row>
    <row r="18464" spans="1:8" hidden="1" x14ac:dyDescent="0.25">
      <c r="A18464" t="s">
        <v>26</v>
      </c>
      <c r="B18464" t="s">
        <v>9</v>
      </c>
      <c r="C18464" s="62" t="s">
        <v>27</v>
      </c>
      <c r="D18464" s="62" t="s">
        <v>28</v>
      </c>
      <c r="E18464" s="62" t="s">
        <v>29</v>
      </c>
      <c r="F18464" s="62" t="s">
        <v>22</v>
      </c>
      <c r="G18464" s="2">
        <v>-4619.27952</v>
      </c>
      <c r="H18464" t="s">
        <v>14</v>
      </c>
    </row>
    <row r="18465" spans="1:8" hidden="1" x14ac:dyDescent="0.25">
      <c r="A18465" t="s">
        <v>26</v>
      </c>
      <c r="B18465" t="s">
        <v>9</v>
      </c>
      <c r="C18465" s="62" t="s">
        <v>27</v>
      </c>
      <c r="D18465" s="62" t="s">
        <v>28</v>
      </c>
      <c r="E18465" s="62" t="s">
        <v>29</v>
      </c>
      <c r="F18465" s="62" t="s">
        <v>22</v>
      </c>
      <c r="G18465" s="2">
        <v>-4231.0564000000004</v>
      </c>
      <c r="H18465" t="s">
        <v>14</v>
      </c>
    </row>
    <row r="18466" spans="1:8" hidden="1" x14ac:dyDescent="0.25">
      <c r="A18466" t="s">
        <v>26</v>
      </c>
      <c r="B18466" t="s">
        <v>9</v>
      </c>
      <c r="C18466" s="62" t="s">
        <v>27</v>
      </c>
      <c r="D18466" s="62" t="s">
        <v>28</v>
      </c>
      <c r="E18466" s="62" t="s">
        <v>29</v>
      </c>
      <c r="F18466" s="62" t="s">
        <v>23</v>
      </c>
      <c r="G18466" s="2">
        <v>-4231.0564000000004</v>
      </c>
      <c r="H18466" t="s">
        <v>14</v>
      </c>
    </row>
    <row r="18467" spans="1:8" hidden="1" x14ac:dyDescent="0.25">
      <c r="A18467" t="s">
        <v>26</v>
      </c>
      <c r="B18467" t="s">
        <v>9</v>
      </c>
      <c r="C18467" s="62" t="s">
        <v>27</v>
      </c>
      <c r="D18467" s="62" t="s">
        <v>28</v>
      </c>
      <c r="E18467" s="62" t="s">
        <v>29</v>
      </c>
      <c r="F18467" s="62" t="s">
        <v>24</v>
      </c>
      <c r="G18467" s="2">
        <v>-4231.0564000000004</v>
      </c>
      <c r="H18467" t="s">
        <v>14</v>
      </c>
    </row>
    <row r="18468" spans="1:8" hidden="1" x14ac:dyDescent="0.25">
      <c r="A18468" t="s">
        <v>26</v>
      </c>
      <c r="B18468" t="s">
        <v>9</v>
      </c>
      <c r="C18468" s="62" t="s">
        <v>27</v>
      </c>
      <c r="D18468" s="62" t="s">
        <v>28</v>
      </c>
      <c r="E18468" s="62" t="s">
        <v>29</v>
      </c>
      <c r="F18468" s="62" t="s">
        <v>25</v>
      </c>
      <c r="G18468" s="2">
        <v>-4231.0564000000004</v>
      </c>
      <c r="H18468" t="s">
        <v>14</v>
      </c>
    </row>
    <row r="18469" spans="1:8" hidden="1" x14ac:dyDescent="0.25">
      <c r="A18469" t="s">
        <v>26</v>
      </c>
      <c r="B18469" t="s">
        <v>9</v>
      </c>
      <c r="C18469" s="62" t="s">
        <v>27</v>
      </c>
      <c r="D18469" s="62" t="s">
        <v>28</v>
      </c>
      <c r="E18469" s="62" t="s">
        <v>29</v>
      </c>
      <c r="F18469" s="62" t="s">
        <v>23</v>
      </c>
      <c r="G18469" s="2">
        <v>-711.7536399999999</v>
      </c>
      <c r="H18469" t="s">
        <v>14</v>
      </c>
    </row>
    <row r="18470" spans="1:8" hidden="1" x14ac:dyDescent="0.25">
      <c r="A18470" t="s">
        <v>26</v>
      </c>
      <c r="B18470" t="s">
        <v>9</v>
      </c>
      <c r="C18470" s="62" t="s">
        <v>27</v>
      </c>
      <c r="D18470" s="62" t="s">
        <v>28</v>
      </c>
      <c r="E18470" s="62" t="s">
        <v>29</v>
      </c>
      <c r="F18470" s="62" t="s">
        <v>24</v>
      </c>
      <c r="G18470" s="2">
        <v>-711.7536399999999</v>
      </c>
      <c r="H18470" t="s">
        <v>14</v>
      </c>
    </row>
    <row r="18471" spans="1:8" hidden="1" x14ac:dyDescent="0.25">
      <c r="A18471" t="s">
        <v>26</v>
      </c>
      <c r="B18471" t="s">
        <v>9</v>
      </c>
      <c r="C18471" s="62" t="s">
        <v>27</v>
      </c>
      <c r="D18471" s="62" t="s">
        <v>28</v>
      </c>
      <c r="E18471" s="62" t="s">
        <v>29</v>
      </c>
      <c r="F18471" s="62" t="s">
        <v>25</v>
      </c>
      <c r="G18471" s="2">
        <v>-711.7536399999999</v>
      </c>
      <c r="H18471" t="s">
        <v>14</v>
      </c>
    </row>
    <row r="18472" spans="1:8" hidden="1" x14ac:dyDescent="0.25">
      <c r="A18472" t="s">
        <v>26</v>
      </c>
      <c r="B18472" t="s">
        <v>9</v>
      </c>
      <c r="C18472" s="62" t="s">
        <v>27</v>
      </c>
      <c r="D18472" s="62" t="s">
        <v>28</v>
      </c>
      <c r="E18472" s="62" t="s">
        <v>29</v>
      </c>
      <c r="F18472" s="62" t="s">
        <v>23</v>
      </c>
      <c r="G18472" s="2">
        <v>-126.32147999999998</v>
      </c>
      <c r="H18472" t="s">
        <v>14</v>
      </c>
    </row>
    <row r="18473" spans="1:8" hidden="1" x14ac:dyDescent="0.25">
      <c r="A18473" t="s">
        <v>26</v>
      </c>
      <c r="B18473" t="s">
        <v>9</v>
      </c>
      <c r="C18473" s="62" t="s">
        <v>27</v>
      </c>
      <c r="D18473" s="62" t="s">
        <v>28</v>
      </c>
      <c r="E18473" s="62" t="s">
        <v>29</v>
      </c>
      <c r="F18473" s="62" t="s">
        <v>24</v>
      </c>
      <c r="G18473" s="2">
        <v>-126.32147999999998</v>
      </c>
      <c r="H18473" t="s">
        <v>14</v>
      </c>
    </row>
    <row r="18474" spans="1:8" hidden="1" x14ac:dyDescent="0.25">
      <c r="A18474" t="s">
        <v>26</v>
      </c>
      <c r="B18474" t="s">
        <v>9</v>
      </c>
      <c r="C18474" s="62" t="s">
        <v>27</v>
      </c>
      <c r="D18474" s="62" t="s">
        <v>28</v>
      </c>
      <c r="E18474" s="62" t="s">
        <v>29</v>
      </c>
      <c r="F18474" s="62" t="s">
        <v>25</v>
      </c>
      <c r="G18474" s="2">
        <v>-126.32147999999998</v>
      </c>
      <c r="H18474" t="s">
        <v>14</v>
      </c>
    </row>
    <row r="18475" spans="1:8" hidden="1" x14ac:dyDescent="0.25">
      <c r="A18475" t="s">
        <v>26</v>
      </c>
      <c r="B18475" t="s">
        <v>9</v>
      </c>
      <c r="C18475" s="62" t="s">
        <v>27</v>
      </c>
      <c r="D18475" s="62" t="s">
        <v>28</v>
      </c>
      <c r="E18475" s="62" t="s">
        <v>29</v>
      </c>
      <c r="F18475" s="62" t="s">
        <v>13</v>
      </c>
      <c r="G18475" s="2">
        <v>-52.674039999999998</v>
      </c>
      <c r="H18475" t="s">
        <v>14</v>
      </c>
    </row>
    <row r="18476" spans="1:8" hidden="1" x14ac:dyDescent="0.25">
      <c r="A18476" t="s">
        <v>26</v>
      </c>
      <c r="B18476" t="s">
        <v>9</v>
      </c>
      <c r="C18476" s="62" t="s">
        <v>27</v>
      </c>
      <c r="D18476" s="62" t="s">
        <v>28</v>
      </c>
      <c r="E18476" s="62" t="s">
        <v>29</v>
      </c>
      <c r="F18476" s="62" t="s">
        <v>15</v>
      </c>
      <c r="G18476" s="2">
        <v>-52.674039999999998</v>
      </c>
      <c r="H18476" t="s">
        <v>14</v>
      </c>
    </row>
    <row r="18477" spans="1:8" hidden="1" x14ac:dyDescent="0.25">
      <c r="A18477" t="s">
        <v>26</v>
      </c>
      <c r="B18477" t="s">
        <v>9</v>
      </c>
      <c r="C18477" s="62" t="s">
        <v>27</v>
      </c>
      <c r="D18477" s="62" t="s">
        <v>28</v>
      </c>
      <c r="E18477" s="62" t="s">
        <v>29</v>
      </c>
      <c r="F18477" s="62" t="s">
        <v>16</v>
      </c>
      <c r="G18477" s="2">
        <v>-52.674039999999998</v>
      </c>
      <c r="H18477" t="s">
        <v>14</v>
      </c>
    </row>
    <row r="18478" spans="1:8" hidden="1" x14ac:dyDescent="0.25">
      <c r="A18478" t="s">
        <v>26</v>
      </c>
      <c r="B18478" t="s">
        <v>9</v>
      </c>
      <c r="C18478" s="62" t="s">
        <v>27</v>
      </c>
      <c r="D18478" s="62" t="s">
        <v>28</v>
      </c>
      <c r="E18478" s="62" t="s">
        <v>29</v>
      </c>
      <c r="F18478" s="62" t="s">
        <v>17</v>
      </c>
      <c r="G18478" s="2">
        <v>-52.674039999999998</v>
      </c>
      <c r="H18478" t="s">
        <v>14</v>
      </c>
    </row>
    <row r="18479" spans="1:8" hidden="1" x14ac:dyDescent="0.25">
      <c r="A18479" t="s">
        <v>26</v>
      </c>
      <c r="B18479" t="s">
        <v>9</v>
      </c>
      <c r="C18479" s="62" t="s">
        <v>27</v>
      </c>
      <c r="D18479" s="62" t="s">
        <v>28</v>
      </c>
      <c r="E18479" s="62" t="s">
        <v>29</v>
      </c>
      <c r="F18479" s="62" t="s">
        <v>18</v>
      </c>
      <c r="G18479" s="2">
        <v>-52.674039999999998</v>
      </c>
      <c r="H18479" t="s">
        <v>14</v>
      </c>
    </row>
    <row r="18480" spans="1:8" hidden="1" x14ac:dyDescent="0.25">
      <c r="A18480" t="s">
        <v>26</v>
      </c>
      <c r="B18480" t="s">
        <v>9</v>
      </c>
      <c r="C18480" s="62" t="s">
        <v>27</v>
      </c>
      <c r="D18480" s="62" t="s">
        <v>28</v>
      </c>
      <c r="E18480" s="62" t="s">
        <v>29</v>
      </c>
      <c r="F18480" s="62" t="s">
        <v>23</v>
      </c>
      <c r="G18480" s="2">
        <v>-52.674039999999998</v>
      </c>
      <c r="H18480" t="s">
        <v>14</v>
      </c>
    </row>
    <row r="18481" spans="1:8" hidden="1" x14ac:dyDescent="0.25">
      <c r="A18481" t="s">
        <v>26</v>
      </c>
      <c r="B18481" t="s">
        <v>9</v>
      </c>
      <c r="C18481" s="62" t="s">
        <v>27</v>
      </c>
      <c r="D18481" s="62" t="s">
        <v>28</v>
      </c>
      <c r="E18481" s="62" t="s">
        <v>29</v>
      </c>
      <c r="F18481" s="62" t="s">
        <v>24</v>
      </c>
      <c r="G18481" s="2">
        <v>-52.674039999999998</v>
      </c>
      <c r="H18481" t="s">
        <v>14</v>
      </c>
    </row>
    <row r="18482" spans="1:8" hidden="1" x14ac:dyDescent="0.25">
      <c r="A18482" t="s">
        <v>26</v>
      </c>
      <c r="B18482" t="s">
        <v>9</v>
      </c>
      <c r="C18482" s="62" t="s">
        <v>27</v>
      </c>
      <c r="D18482" s="62" t="s">
        <v>28</v>
      </c>
      <c r="E18482" s="62" t="s">
        <v>29</v>
      </c>
      <c r="F18482" s="62" t="s">
        <v>25</v>
      </c>
      <c r="G18482" s="2">
        <v>-52.674039999999998</v>
      </c>
      <c r="H18482" t="s">
        <v>14</v>
      </c>
    </row>
    <row r="18483" spans="1:8" hidden="1" x14ac:dyDescent="0.25">
      <c r="A18483" t="s">
        <v>26</v>
      </c>
      <c r="B18483" t="s">
        <v>9</v>
      </c>
      <c r="C18483" s="62" t="s">
        <v>27</v>
      </c>
      <c r="D18483" s="62" t="s">
        <v>28</v>
      </c>
      <c r="E18483" s="62" t="s">
        <v>29</v>
      </c>
      <c r="F18483" s="62" t="s">
        <v>22</v>
      </c>
      <c r="G18483" s="2">
        <v>-52.674039999999998</v>
      </c>
      <c r="H18483" t="s">
        <v>14</v>
      </c>
    </row>
    <row r="18484" spans="1:8" hidden="1" x14ac:dyDescent="0.25">
      <c r="A18484" t="s">
        <v>26</v>
      </c>
      <c r="B18484" t="s">
        <v>9</v>
      </c>
      <c r="C18484" s="62" t="s">
        <v>27</v>
      </c>
      <c r="D18484" s="62" t="s">
        <v>28</v>
      </c>
      <c r="E18484" s="62" t="s">
        <v>29</v>
      </c>
      <c r="F18484" s="62" t="s">
        <v>19</v>
      </c>
      <c r="G18484" s="2">
        <v>-8.2543199999999999</v>
      </c>
      <c r="H18484" t="s">
        <v>14</v>
      </c>
    </row>
    <row r="18485" spans="1:8" hidden="1" x14ac:dyDescent="0.25">
      <c r="A18485" t="s">
        <v>26</v>
      </c>
      <c r="B18485" t="s">
        <v>9</v>
      </c>
      <c r="C18485" s="62" t="s">
        <v>27</v>
      </c>
      <c r="D18485" s="62" t="s">
        <v>28</v>
      </c>
      <c r="E18485" s="62" t="s">
        <v>29</v>
      </c>
      <c r="F18485" s="62" t="s">
        <v>21</v>
      </c>
      <c r="G18485" s="2">
        <v>15973.003839999999</v>
      </c>
      <c r="H18485" t="s">
        <v>14</v>
      </c>
    </row>
    <row r="18486" spans="1:8" hidden="1" x14ac:dyDescent="0.25">
      <c r="A18486" t="s">
        <v>26</v>
      </c>
      <c r="B18486" t="s">
        <v>9</v>
      </c>
      <c r="C18486" s="62" t="s">
        <v>27</v>
      </c>
      <c r="D18486" s="62" t="s">
        <v>28</v>
      </c>
      <c r="E18486" s="62" t="s">
        <v>30</v>
      </c>
      <c r="F18486" s="62" t="s">
        <v>25</v>
      </c>
      <c r="G18486" s="2">
        <v>-450606.70479999995</v>
      </c>
      <c r="H18486" t="s">
        <v>14</v>
      </c>
    </row>
    <row r="18487" spans="1:8" hidden="1" x14ac:dyDescent="0.25">
      <c r="A18487" t="s">
        <v>26</v>
      </c>
      <c r="B18487" t="s">
        <v>9</v>
      </c>
      <c r="C18487" s="62" t="s">
        <v>27</v>
      </c>
      <c r="D18487" s="62" t="s">
        <v>28</v>
      </c>
      <c r="E18487" s="62" t="s">
        <v>30</v>
      </c>
      <c r="F18487" s="62" t="s">
        <v>24</v>
      </c>
      <c r="G18487" s="2">
        <v>-430804.95403999998</v>
      </c>
      <c r="H18487" t="s">
        <v>14</v>
      </c>
    </row>
    <row r="18488" spans="1:8" hidden="1" x14ac:dyDescent="0.25">
      <c r="A18488" t="s">
        <v>26</v>
      </c>
      <c r="B18488" t="s">
        <v>9</v>
      </c>
      <c r="C18488" s="62" t="s">
        <v>27</v>
      </c>
      <c r="D18488" s="62" t="s">
        <v>28</v>
      </c>
      <c r="E18488" s="62" t="s">
        <v>30</v>
      </c>
      <c r="F18488" s="62" t="s">
        <v>23</v>
      </c>
      <c r="G18488" s="2">
        <v>-395613.31903999997</v>
      </c>
      <c r="H18488" t="s">
        <v>14</v>
      </c>
    </row>
    <row r="18489" spans="1:8" hidden="1" x14ac:dyDescent="0.25">
      <c r="A18489" t="s">
        <v>26</v>
      </c>
      <c r="B18489" t="s">
        <v>9</v>
      </c>
      <c r="C18489" s="62" t="s">
        <v>27</v>
      </c>
      <c r="D18489" s="62" t="s">
        <v>28</v>
      </c>
      <c r="E18489" s="62" t="s">
        <v>30</v>
      </c>
      <c r="F18489" s="62" t="s">
        <v>22</v>
      </c>
      <c r="G18489" s="2">
        <v>-358498.73975999997</v>
      </c>
      <c r="H18489" t="s">
        <v>14</v>
      </c>
    </row>
    <row r="18490" spans="1:8" hidden="1" x14ac:dyDescent="0.25">
      <c r="A18490" t="s">
        <v>26</v>
      </c>
      <c r="B18490" t="s">
        <v>9</v>
      </c>
      <c r="C18490" s="62" t="s">
        <v>27</v>
      </c>
      <c r="D18490" s="62" t="s">
        <v>28</v>
      </c>
      <c r="E18490" s="62" t="s">
        <v>30</v>
      </c>
      <c r="F18490" s="62" t="s">
        <v>21</v>
      </c>
      <c r="G18490" s="2">
        <v>-290525.97596000001</v>
      </c>
      <c r="H18490" t="s">
        <v>14</v>
      </c>
    </row>
    <row r="18491" spans="1:8" hidden="1" x14ac:dyDescent="0.25">
      <c r="A18491" t="s">
        <v>26</v>
      </c>
      <c r="B18491" t="s">
        <v>9</v>
      </c>
      <c r="C18491" s="62" t="s">
        <v>27</v>
      </c>
      <c r="D18491" s="62" t="s">
        <v>28</v>
      </c>
      <c r="E18491" s="62" t="s">
        <v>30</v>
      </c>
      <c r="F18491" s="62" t="s">
        <v>19</v>
      </c>
      <c r="G18491" s="2">
        <v>-277552.41307999997</v>
      </c>
      <c r="H18491" t="s">
        <v>14</v>
      </c>
    </row>
    <row r="18492" spans="1:8" hidden="1" x14ac:dyDescent="0.25">
      <c r="A18492" t="s">
        <v>26</v>
      </c>
      <c r="B18492" t="s">
        <v>9</v>
      </c>
      <c r="C18492" s="62" t="s">
        <v>27</v>
      </c>
      <c r="D18492" s="62" t="s">
        <v>28</v>
      </c>
      <c r="E18492" s="62" t="s">
        <v>30</v>
      </c>
      <c r="F18492" s="62" t="s">
        <v>20</v>
      </c>
      <c r="G18492" s="2">
        <v>-277552.41307999997</v>
      </c>
      <c r="H18492" t="s">
        <v>14</v>
      </c>
    </row>
    <row r="18493" spans="1:8" hidden="1" x14ac:dyDescent="0.25">
      <c r="A18493" t="s">
        <v>26</v>
      </c>
      <c r="B18493" t="s">
        <v>9</v>
      </c>
      <c r="C18493" s="62" t="s">
        <v>27</v>
      </c>
      <c r="D18493" s="62" t="s">
        <v>28</v>
      </c>
      <c r="E18493" s="62" t="s">
        <v>30</v>
      </c>
      <c r="F18493" s="62" t="s">
        <v>18</v>
      </c>
      <c r="G18493" s="2">
        <v>-273368.02143999998</v>
      </c>
      <c r="H18493" t="s">
        <v>14</v>
      </c>
    </row>
    <row r="18494" spans="1:8" hidden="1" x14ac:dyDescent="0.25">
      <c r="A18494" t="s">
        <v>26</v>
      </c>
      <c r="B18494" t="s">
        <v>9</v>
      </c>
      <c r="C18494" s="62" t="s">
        <v>27</v>
      </c>
      <c r="D18494" s="62" t="s">
        <v>28</v>
      </c>
      <c r="E18494" s="62" t="s">
        <v>30</v>
      </c>
      <c r="F18494" s="62" t="s">
        <v>17</v>
      </c>
      <c r="G18494" s="2">
        <v>-262991.77571999998</v>
      </c>
      <c r="H18494" t="s">
        <v>14</v>
      </c>
    </row>
    <row r="18495" spans="1:8" hidden="1" x14ac:dyDescent="0.25">
      <c r="A18495" t="s">
        <v>26</v>
      </c>
      <c r="B18495" t="s">
        <v>9</v>
      </c>
      <c r="C18495" s="62" t="s">
        <v>27</v>
      </c>
      <c r="D18495" s="62" t="s">
        <v>28</v>
      </c>
      <c r="E18495" s="62" t="s">
        <v>30</v>
      </c>
      <c r="F18495" s="62" t="s">
        <v>16</v>
      </c>
      <c r="G18495" s="2">
        <v>-249276.06675999999</v>
      </c>
      <c r="H18495" t="s">
        <v>14</v>
      </c>
    </row>
    <row r="18496" spans="1:8" hidden="1" x14ac:dyDescent="0.25">
      <c r="A18496" t="s">
        <v>26</v>
      </c>
      <c r="B18496" t="s">
        <v>9</v>
      </c>
      <c r="C18496" s="62" t="s">
        <v>27</v>
      </c>
      <c r="D18496" s="62" t="s">
        <v>28</v>
      </c>
      <c r="E18496" s="62" t="s">
        <v>30</v>
      </c>
      <c r="F18496" s="62" t="s">
        <v>13</v>
      </c>
      <c r="G18496" s="2">
        <v>-247357.90796000001</v>
      </c>
      <c r="H18496" t="s">
        <v>14</v>
      </c>
    </row>
    <row r="18497" spans="1:8" hidden="1" x14ac:dyDescent="0.25">
      <c r="A18497" t="s">
        <v>26</v>
      </c>
      <c r="B18497" t="s">
        <v>9</v>
      </c>
      <c r="C18497" s="62" t="s">
        <v>27</v>
      </c>
      <c r="D18497" s="62" t="s">
        <v>28</v>
      </c>
      <c r="E18497" s="62" t="s">
        <v>30</v>
      </c>
      <c r="F18497" s="62" t="s">
        <v>15</v>
      </c>
      <c r="G18497" s="2">
        <v>-246537.94508</v>
      </c>
      <c r="H18497" t="s">
        <v>14</v>
      </c>
    </row>
    <row r="18498" spans="1:8" hidden="1" x14ac:dyDescent="0.25">
      <c r="A18498" t="s">
        <v>26</v>
      </c>
      <c r="B18498" t="s">
        <v>9</v>
      </c>
      <c r="C18498" s="62" t="s">
        <v>27</v>
      </c>
      <c r="D18498" s="62" t="s">
        <v>28</v>
      </c>
      <c r="E18498" s="62" t="s">
        <v>30</v>
      </c>
      <c r="F18498" s="62" t="s">
        <v>22</v>
      </c>
      <c r="G18498" s="2">
        <v>-164101.08064</v>
      </c>
      <c r="H18498" t="s">
        <v>14</v>
      </c>
    </row>
    <row r="18499" spans="1:8" hidden="1" x14ac:dyDescent="0.25">
      <c r="A18499" t="s">
        <v>26</v>
      </c>
      <c r="B18499" t="s">
        <v>9</v>
      </c>
      <c r="C18499" s="62" t="s">
        <v>27</v>
      </c>
      <c r="D18499" s="62" t="s">
        <v>28</v>
      </c>
      <c r="E18499" s="62" t="s">
        <v>30</v>
      </c>
      <c r="F18499" s="62" t="s">
        <v>24</v>
      </c>
      <c r="G18499" s="2">
        <v>-79153.966079999998</v>
      </c>
      <c r="H18499" t="s">
        <v>14</v>
      </c>
    </row>
    <row r="18500" spans="1:8" hidden="1" x14ac:dyDescent="0.25">
      <c r="A18500" t="s">
        <v>26</v>
      </c>
      <c r="B18500" t="s">
        <v>9</v>
      </c>
      <c r="C18500" s="62" t="s">
        <v>27</v>
      </c>
      <c r="D18500" s="62" t="s">
        <v>28</v>
      </c>
      <c r="E18500" s="62" t="s">
        <v>30</v>
      </c>
      <c r="F18500" s="62" t="s">
        <v>23</v>
      </c>
      <c r="G18500" s="2">
        <v>-76520.787360000002</v>
      </c>
      <c r="H18500" t="s">
        <v>14</v>
      </c>
    </row>
    <row r="18501" spans="1:8" hidden="1" x14ac:dyDescent="0.25">
      <c r="A18501" t="s">
        <v>26</v>
      </c>
      <c r="B18501" t="s">
        <v>9</v>
      </c>
      <c r="C18501" s="62" t="s">
        <v>27</v>
      </c>
      <c r="D18501" s="62" t="s">
        <v>28</v>
      </c>
      <c r="E18501" s="62" t="s">
        <v>30</v>
      </c>
      <c r="F18501" s="62" t="s">
        <v>24</v>
      </c>
      <c r="G18501" s="2">
        <v>-76520.787360000002</v>
      </c>
      <c r="H18501" t="s">
        <v>14</v>
      </c>
    </row>
    <row r="18502" spans="1:8" hidden="1" x14ac:dyDescent="0.25">
      <c r="A18502" t="s">
        <v>26</v>
      </c>
      <c r="B18502" t="s">
        <v>9</v>
      </c>
      <c r="C18502" s="62" t="s">
        <v>27</v>
      </c>
      <c r="D18502" s="62" t="s">
        <v>28</v>
      </c>
      <c r="E18502" s="62" t="s">
        <v>30</v>
      </c>
      <c r="F18502" s="62" t="s">
        <v>25</v>
      </c>
      <c r="G18502" s="2">
        <v>-76520.787360000002</v>
      </c>
      <c r="H18502" t="s">
        <v>14</v>
      </c>
    </row>
    <row r="18503" spans="1:8" hidden="1" x14ac:dyDescent="0.25">
      <c r="A18503" t="s">
        <v>26</v>
      </c>
      <c r="B18503" t="s">
        <v>9</v>
      </c>
      <c r="C18503" s="62" t="s">
        <v>27</v>
      </c>
      <c r="D18503" s="62" t="s">
        <v>28</v>
      </c>
      <c r="E18503" s="62" t="s">
        <v>30</v>
      </c>
      <c r="F18503" s="62" t="s">
        <v>19</v>
      </c>
      <c r="G18503" s="2">
        <v>-54837.186679999999</v>
      </c>
      <c r="H18503" t="s">
        <v>14</v>
      </c>
    </row>
    <row r="18504" spans="1:8" hidden="1" x14ac:dyDescent="0.25">
      <c r="A18504" t="s">
        <v>26</v>
      </c>
      <c r="B18504" t="s">
        <v>9</v>
      </c>
      <c r="C18504" s="62" t="s">
        <v>27</v>
      </c>
      <c r="D18504" s="62" t="s">
        <v>28</v>
      </c>
      <c r="E18504" s="62" t="s">
        <v>30</v>
      </c>
      <c r="F18504" s="62" t="s">
        <v>20</v>
      </c>
      <c r="G18504" s="2">
        <v>-54837.186679999999</v>
      </c>
      <c r="H18504" t="s">
        <v>14</v>
      </c>
    </row>
    <row r="18505" spans="1:8" hidden="1" x14ac:dyDescent="0.25">
      <c r="A18505" t="s">
        <v>26</v>
      </c>
      <c r="B18505" t="s">
        <v>9</v>
      </c>
      <c r="C18505" s="62" t="s">
        <v>27</v>
      </c>
      <c r="D18505" s="62" t="s">
        <v>28</v>
      </c>
      <c r="E18505" s="62" t="s">
        <v>30</v>
      </c>
      <c r="F18505" s="62" t="s">
        <v>21</v>
      </c>
      <c r="G18505" s="2">
        <v>-54837.186679999999</v>
      </c>
      <c r="H18505" t="s">
        <v>14</v>
      </c>
    </row>
    <row r="18506" spans="1:8" hidden="1" x14ac:dyDescent="0.25">
      <c r="A18506" t="s">
        <v>26</v>
      </c>
      <c r="B18506" t="s">
        <v>9</v>
      </c>
      <c r="C18506" s="62" t="s">
        <v>27</v>
      </c>
      <c r="D18506" s="62" t="s">
        <v>28</v>
      </c>
      <c r="E18506" s="62" t="s">
        <v>30</v>
      </c>
      <c r="F18506" s="62" t="s">
        <v>22</v>
      </c>
      <c r="G18506" s="2">
        <v>-54491.492719999995</v>
      </c>
      <c r="H18506" t="s">
        <v>14</v>
      </c>
    </row>
    <row r="18507" spans="1:8" hidden="1" x14ac:dyDescent="0.25">
      <c r="A18507" t="s">
        <v>26</v>
      </c>
      <c r="B18507" t="s">
        <v>9</v>
      </c>
      <c r="C18507" s="62" t="s">
        <v>27</v>
      </c>
      <c r="D18507" s="62" t="s">
        <v>28</v>
      </c>
      <c r="E18507" s="62" t="s">
        <v>30</v>
      </c>
      <c r="F18507" s="62" t="s">
        <v>23</v>
      </c>
      <c r="G18507" s="2">
        <v>-54299.153559999999</v>
      </c>
      <c r="H18507" t="s">
        <v>14</v>
      </c>
    </row>
    <row r="18508" spans="1:8" hidden="1" x14ac:dyDescent="0.25">
      <c r="A18508" t="s">
        <v>26</v>
      </c>
      <c r="B18508" t="s">
        <v>9</v>
      </c>
      <c r="C18508" s="62" t="s">
        <v>27</v>
      </c>
      <c r="D18508" s="62" t="s">
        <v>28</v>
      </c>
      <c r="E18508" s="62" t="s">
        <v>30</v>
      </c>
      <c r="F18508" s="62" t="s">
        <v>17</v>
      </c>
      <c r="G18508" s="2">
        <v>-53794.011120000003</v>
      </c>
      <c r="H18508" t="s">
        <v>14</v>
      </c>
    </row>
    <row r="18509" spans="1:8" hidden="1" x14ac:dyDescent="0.25">
      <c r="A18509" t="s">
        <v>26</v>
      </c>
      <c r="B18509" t="s">
        <v>9</v>
      </c>
      <c r="C18509" s="62" t="s">
        <v>27</v>
      </c>
      <c r="D18509" s="62" t="s">
        <v>28</v>
      </c>
      <c r="E18509" s="62" t="s">
        <v>30</v>
      </c>
      <c r="F18509" s="62" t="s">
        <v>18</v>
      </c>
      <c r="G18509" s="2">
        <v>-53794.011120000003</v>
      </c>
      <c r="H18509" t="s">
        <v>14</v>
      </c>
    </row>
    <row r="18510" spans="1:8" hidden="1" x14ac:dyDescent="0.25">
      <c r="A18510" t="s">
        <v>26</v>
      </c>
      <c r="B18510" t="s">
        <v>9</v>
      </c>
      <c r="C18510" s="62" t="s">
        <v>27</v>
      </c>
      <c r="D18510" s="62" t="s">
        <v>28</v>
      </c>
      <c r="E18510" s="62" t="s">
        <v>30</v>
      </c>
      <c r="F18510" s="62" t="s">
        <v>24</v>
      </c>
      <c r="G18510" s="2">
        <v>-53272.267200000002</v>
      </c>
      <c r="H18510" t="s">
        <v>14</v>
      </c>
    </row>
    <row r="18511" spans="1:8" hidden="1" x14ac:dyDescent="0.25">
      <c r="A18511" t="s">
        <v>26</v>
      </c>
      <c r="B18511" t="s">
        <v>9</v>
      </c>
      <c r="C18511" s="62" t="s">
        <v>27</v>
      </c>
      <c r="D18511" s="62" t="s">
        <v>28</v>
      </c>
      <c r="E18511" s="62" t="s">
        <v>30</v>
      </c>
      <c r="F18511" s="62" t="s">
        <v>25</v>
      </c>
      <c r="G18511" s="2">
        <v>-52043.031839999996</v>
      </c>
      <c r="H18511" t="s">
        <v>14</v>
      </c>
    </row>
    <row r="18512" spans="1:8" hidden="1" x14ac:dyDescent="0.25">
      <c r="A18512" t="s">
        <v>26</v>
      </c>
      <c r="B18512" t="s">
        <v>9</v>
      </c>
      <c r="C18512" s="62" t="s">
        <v>27</v>
      </c>
      <c r="D18512" s="62" t="s">
        <v>28</v>
      </c>
      <c r="E18512" s="62" t="s">
        <v>30</v>
      </c>
      <c r="F18512" s="62" t="s">
        <v>13</v>
      </c>
      <c r="G18512" s="2">
        <v>-51751.666160000001</v>
      </c>
      <c r="H18512" t="s">
        <v>14</v>
      </c>
    </row>
    <row r="18513" spans="1:8" hidden="1" x14ac:dyDescent="0.25">
      <c r="A18513" t="s">
        <v>26</v>
      </c>
      <c r="B18513" t="s">
        <v>9</v>
      </c>
      <c r="C18513" s="62" t="s">
        <v>27</v>
      </c>
      <c r="D18513" s="62" t="s">
        <v>28</v>
      </c>
      <c r="E18513" s="62" t="s">
        <v>30</v>
      </c>
      <c r="F18513" s="62" t="s">
        <v>15</v>
      </c>
      <c r="G18513" s="2">
        <v>-51751.666160000001</v>
      </c>
      <c r="H18513" t="s">
        <v>14</v>
      </c>
    </row>
    <row r="18514" spans="1:8" hidden="1" x14ac:dyDescent="0.25">
      <c r="A18514" t="s">
        <v>26</v>
      </c>
      <c r="B18514" t="s">
        <v>9</v>
      </c>
      <c r="C18514" s="62" t="s">
        <v>27</v>
      </c>
      <c r="D18514" s="62" t="s">
        <v>28</v>
      </c>
      <c r="E18514" s="62" t="s">
        <v>30</v>
      </c>
      <c r="F18514" s="62" t="s">
        <v>16</v>
      </c>
      <c r="G18514" s="2">
        <v>-51751.666160000001</v>
      </c>
      <c r="H18514" t="s">
        <v>14</v>
      </c>
    </row>
    <row r="18515" spans="1:8" hidden="1" x14ac:dyDescent="0.25">
      <c r="A18515" t="s">
        <v>26</v>
      </c>
      <c r="B18515" t="s">
        <v>9</v>
      </c>
      <c r="C18515" s="62" t="s">
        <v>27</v>
      </c>
      <c r="D18515" s="62" t="s">
        <v>28</v>
      </c>
      <c r="E18515" s="62" t="s">
        <v>30</v>
      </c>
      <c r="F18515" s="62" t="s">
        <v>23</v>
      </c>
      <c r="G18515" s="2">
        <v>-50790.535839999997</v>
      </c>
      <c r="H18515" t="s">
        <v>14</v>
      </c>
    </row>
    <row r="18516" spans="1:8" hidden="1" x14ac:dyDescent="0.25">
      <c r="A18516" t="s">
        <v>26</v>
      </c>
      <c r="B18516" t="s">
        <v>9</v>
      </c>
      <c r="C18516" s="62" t="s">
        <v>27</v>
      </c>
      <c r="D18516" s="62" t="s">
        <v>28</v>
      </c>
      <c r="E18516" s="62" t="s">
        <v>30</v>
      </c>
      <c r="F18516" s="62" t="s">
        <v>24</v>
      </c>
      <c r="G18516" s="2">
        <v>-50790.535839999997</v>
      </c>
      <c r="H18516" t="s">
        <v>14</v>
      </c>
    </row>
    <row r="18517" spans="1:8" hidden="1" x14ac:dyDescent="0.25">
      <c r="A18517" t="s">
        <v>26</v>
      </c>
      <c r="B18517" t="s">
        <v>9</v>
      </c>
      <c r="C18517" s="62" t="s">
        <v>27</v>
      </c>
      <c r="D18517" s="62" t="s">
        <v>28</v>
      </c>
      <c r="E18517" s="62" t="s">
        <v>30</v>
      </c>
      <c r="F18517" s="62" t="s">
        <v>25</v>
      </c>
      <c r="G18517" s="2">
        <v>-50790.535839999997</v>
      </c>
      <c r="H18517" t="s">
        <v>14</v>
      </c>
    </row>
    <row r="18518" spans="1:8" hidden="1" x14ac:dyDescent="0.25">
      <c r="A18518" t="s">
        <v>26</v>
      </c>
      <c r="B18518" t="s">
        <v>9</v>
      </c>
      <c r="C18518" s="62" t="s">
        <v>27</v>
      </c>
      <c r="D18518" s="62" t="s">
        <v>28</v>
      </c>
      <c r="E18518" s="62" t="s">
        <v>30</v>
      </c>
      <c r="F18518" s="62" t="s">
        <v>22</v>
      </c>
      <c r="G18518" s="2">
        <v>-50790.535839999997</v>
      </c>
      <c r="H18518" t="s">
        <v>14</v>
      </c>
    </row>
    <row r="18519" spans="1:8" hidden="1" x14ac:dyDescent="0.25">
      <c r="A18519" t="s">
        <v>26</v>
      </c>
      <c r="B18519" t="s">
        <v>9</v>
      </c>
      <c r="C18519" s="62" t="s">
        <v>27</v>
      </c>
      <c r="D18519" s="62" t="s">
        <v>28</v>
      </c>
      <c r="E18519" s="62" t="s">
        <v>30</v>
      </c>
      <c r="F18519" s="62" t="s">
        <v>18</v>
      </c>
      <c r="G18519" s="2">
        <v>-31542.854200000002</v>
      </c>
      <c r="H18519" t="s">
        <v>14</v>
      </c>
    </row>
    <row r="18520" spans="1:8" hidden="1" x14ac:dyDescent="0.25">
      <c r="A18520" t="s">
        <v>26</v>
      </c>
      <c r="B18520" t="s">
        <v>9</v>
      </c>
      <c r="C18520" s="62" t="s">
        <v>27</v>
      </c>
      <c r="D18520" s="62" t="s">
        <v>28</v>
      </c>
      <c r="E18520" s="62" t="s">
        <v>30</v>
      </c>
      <c r="F18520" s="62" t="s">
        <v>19</v>
      </c>
      <c r="G18520" s="2">
        <v>-31542.854200000002</v>
      </c>
      <c r="H18520" t="s">
        <v>14</v>
      </c>
    </row>
    <row r="18521" spans="1:8" hidden="1" x14ac:dyDescent="0.25">
      <c r="A18521" t="s">
        <v>26</v>
      </c>
      <c r="B18521" t="s">
        <v>9</v>
      </c>
      <c r="C18521" s="62" t="s">
        <v>27</v>
      </c>
      <c r="D18521" s="62" t="s">
        <v>28</v>
      </c>
      <c r="E18521" s="62" t="s">
        <v>30</v>
      </c>
      <c r="F18521" s="62" t="s">
        <v>22</v>
      </c>
      <c r="G18521" s="2">
        <v>-28655.141959999997</v>
      </c>
      <c r="H18521" t="s">
        <v>14</v>
      </c>
    </row>
    <row r="18522" spans="1:8" hidden="1" x14ac:dyDescent="0.25">
      <c r="A18522" t="s">
        <v>26</v>
      </c>
      <c r="B18522" t="s">
        <v>9</v>
      </c>
      <c r="C18522" s="62" t="s">
        <v>27</v>
      </c>
      <c r="D18522" s="62" t="s">
        <v>28</v>
      </c>
      <c r="E18522" s="62" t="s">
        <v>30</v>
      </c>
      <c r="F18522" s="62" t="s">
        <v>23</v>
      </c>
      <c r="G18522" s="2">
        <v>-28648.356200000002</v>
      </c>
      <c r="H18522" t="s">
        <v>14</v>
      </c>
    </row>
    <row r="18523" spans="1:8" hidden="1" x14ac:dyDescent="0.25">
      <c r="A18523" t="s">
        <v>26</v>
      </c>
      <c r="B18523" t="s">
        <v>9</v>
      </c>
      <c r="C18523" s="62" t="s">
        <v>27</v>
      </c>
      <c r="D18523" s="62" t="s">
        <v>28</v>
      </c>
      <c r="E18523" s="62" t="s">
        <v>30</v>
      </c>
      <c r="F18523" s="62" t="s">
        <v>20</v>
      </c>
      <c r="G18523" s="2">
        <v>-27072.084920000001</v>
      </c>
      <c r="H18523" t="s">
        <v>14</v>
      </c>
    </row>
    <row r="18524" spans="1:8" hidden="1" x14ac:dyDescent="0.25">
      <c r="A18524" t="s">
        <v>26</v>
      </c>
      <c r="B18524" t="s">
        <v>9</v>
      </c>
      <c r="C18524" s="62" t="s">
        <v>27</v>
      </c>
      <c r="D18524" s="62" t="s">
        <v>28</v>
      </c>
      <c r="E18524" s="62" t="s">
        <v>30</v>
      </c>
      <c r="F18524" s="62" t="s">
        <v>21</v>
      </c>
      <c r="G18524" s="2">
        <v>-27056.015159999999</v>
      </c>
      <c r="H18524" t="s">
        <v>14</v>
      </c>
    </row>
    <row r="18525" spans="1:8" hidden="1" x14ac:dyDescent="0.25">
      <c r="A18525" t="s">
        <v>26</v>
      </c>
      <c r="B18525" t="s">
        <v>9</v>
      </c>
      <c r="C18525" s="62" t="s">
        <v>27</v>
      </c>
      <c r="D18525" s="62" t="s">
        <v>28</v>
      </c>
      <c r="E18525" s="62" t="s">
        <v>30</v>
      </c>
      <c r="F18525" s="62" t="s">
        <v>25</v>
      </c>
      <c r="G18525" s="2">
        <v>-26758.707719999999</v>
      </c>
      <c r="H18525" t="s">
        <v>14</v>
      </c>
    </row>
    <row r="18526" spans="1:8" hidden="1" x14ac:dyDescent="0.25">
      <c r="A18526" t="s">
        <v>26</v>
      </c>
      <c r="B18526" t="s">
        <v>9</v>
      </c>
      <c r="C18526" s="62" t="s">
        <v>27</v>
      </c>
      <c r="D18526" s="62" t="s">
        <v>28</v>
      </c>
      <c r="E18526" s="62" t="s">
        <v>30</v>
      </c>
      <c r="F18526" s="62" t="s">
        <v>16</v>
      </c>
      <c r="G18526" s="2">
        <v>-25916.750199999999</v>
      </c>
      <c r="H18526" t="s">
        <v>14</v>
      </c>
    </row>
    <row r="18527" spans="1:8" hidden="1" x14ac:dyDescent="0.25">
      <c r="A18527" t="s">
        <v>26</v>
      </c>
      <c r="B18527" t="s">
        <v>9</v>
      </c>
      <c r="C18527" s="62" t="s">
        <v>27</v>
      </c>
      <c r="D18527" s="62" t="s">
        <v>28</v>
      </c>
      <c r="E18527" s="62" t="s">
        <v>30</v>
      </c>
      <c r="F18527" s="62" t="s">
        <v>17</v>
      </c>
      <c r="G18527" s="2">
        <v>-25916.750199999999</v>
      </c>
      <c r="H18527" t="s">
        <v>14</v>
      </c>
    </row>
    <row r="18528" spans="1:8" hidden="1" x14ac:dyDescent="0.25">
      <c r="A18528" t="s">
        <v>26</v>
      </c>
      <c r="B18528" t="s">
        <v>9</v>
      </c>
      <c r="C18528" s="62" t="s">
        <v>27</v>
      </c>
      <c r="D18528" s="62" t="s">
        <v>28</v>
      </c>
      <c r="E18528" s="62" t="s">
        <v>30</v>
      </c>
      <c r="F18528" s="62" t="s">
        <v>13</v>
      </c>
      <c r="G18528" s="2">
        <v>-22764.519919999999</v>
      </c>
      <c r="H18528" t="s">
        <v>14</v>
      </c>
    </row>
    <row r="18529" spans="1:8" hidden="1" x14ac:dyDescent="0.25">
      <c r="A18529" t="s">
        <v>26</v>
      </c>
      <c r="B18529" t="s">
        <v>9</v>
      </c>
      <c r="C18529" s="62" t="s">
        <v>27</v>
      </c>
      <c r="D18529" s="62" t="s">
        <v>28</v>
      </c>
      <c r="E18529" s="62" t="s">
        <v>30</v>
      </c>
      <c r="F18529" s="62" t="s">
        <v>15</v>
      </c>
      <c r="G18529" s="2">
        <v>-22764.519919999999</v>
      </c>
      <c r="H18529" t="s">
        <v>14</v>
      </c>
    </row>
    <row r="18530" spans="1:8" hidden="1" x14ac:dyDescent="0.25">
      <c r="A18530" t="s">
        <v>26</v>
      </c>
      <c r="B18530" t="s">
        <v>9</v>
      </c>
      <c r="C18530" s="62" t="s">
        <v>27</v>
      </c>
      <c r="D18530" s="62" t="s">
        <v>28</v>
      </c>
      <c r="E18530" s="62" t="s">
        <v>30</v>
      </c>
      <c r="F18530" s="62" t="s">
        <v>22</v>
      </c>
      <c r="G18530" s="2">
        <v>-22764.519919999999</v>
      </c>
      <c r="H18530" t="s">
        <v>14</v>
      </c>
    </row>
    <row r="18531" spans="1:8" hidden="1" x14ac:dyDescent="0.25">
      <c r="A18531" t="s">
        <v>26</v>
      </c>
      <c r="B18531" t="s">
        <v>9</v>
      </c>
      <c r="C18531" s="62" t="s">
        <v>27</v>
      </c>
      <c r="D18531" s="62" t="s">
        <v>28</v>
      </c>
      <c r="E18531" s="62" t="s">
        <v>30</v>
      </c>
      <c r="F18531" s="62" t="s">
        <v>20</v>
      </c>
      <c r="G18531" s="2">
        <v>-22563.251239999998</v>
      </c>
      <c r="H18531" t="s">
        <v>14</v>
      </c>
    </row>
    <row r="18532" spans="1:8" hidden="1" x14ac:dyDescent="0.25">
      <c r="A18532" t="s">
        <v>26</v>
      </c>
      <c r="B18532" t="s">
        <v>9</v>
      </c>
      <c r="C18532" s="62" t="s">
        <v>27</v>
      </c>
      <c r="D18532" s="62" t="s">
        <v>28</v>
      </c>
      <c r="E18532" s="62" t="s">
        <v>30</v>
      </c>
      <c r="F18532" s="62" t="s">
        <v>21</v>
      </c>
      <c r="G18532" s="2">
        <v>-22563.251239999998</v>
      </c>
      <c r="H18532" t="s">
        <v>14</v>
      </c>
    </row>
    <row r="18533" spans="1:8" hidden="1" x14ac:dyDescent="0.25">
      <c r="A18533" t="s">
        <v>26</v>
      </c>
      <c r="B18533" t="s">
        <v>9</v>
      </c>
      <c r="C18533" s="62" t="s">
        <v>27</v>
      </c>
      <c r="D18533" s="62" t="s">
        <v>28</v>
      </c>
      <c r="E18533" s="62" t="s">
        <v>30</v>
      </c>
      <c r="F18533" s="62" t="s">
        <v>22</v>
      </c>
      <c r="G18533" s="2">
        <v>-22563.251239999998</v>
      </c>
      <c r="H18533" t="s">
        <v>14</v>
      </c>
    </row>
    <row r="18534" spans="1:8" hidden="1" x14ac:dyDescent="0.25">
      <c r="A18534" t="s">
        <v>26</v>
      </c>
      <c r="B18534" t="s">
        <v>9</v>
      </c>
      <c r="C18534" s="62" t="s">
        <v>27</v>
      </c>
      <c r="D18534" s="62" t="s">
        <v>28</v>
      </c>
      <c r="E18534" s="62" t="s">
        <v>30</v>
      </c>
      <c r="F18534" s="62" t="s">
        <v>23</v>
      </c>
      <c r="G18534" s="2">
        <v>-22333.505999999998</v>
      </c>
      <c r="H18534" t="s">
        <v>14</v>
      </c>
    </row>
    <row r="18535" spans="1:8" hidden="1" x14ac:dyDescent="0.25">
      <c r="A18535" t="s">
        <v>26</v>
      </c>
      <c r="B18535" t="s">
        <v>9</v>
      </c>
      <c r="C18535" s="62" t="s">
        <v>27</v>
      </c>
      <c r="D18535" s="62" t="s">
        <v>28</v>
      </c>
      <c r="E18535" s="62" t="s">
        <v>30</v>
      </c>
      <c r="F18535" s="62" t="s">
        <v>24</v>
      </c>
      <c r="G18535" s="2">
        <v>-22331.02464</v>
      </c>
      <c r="H18535" t="s">
        <v>14</v>
      </c>
    </row>
    <row r="18536" spans="1:8" hidden="1" x14ac:dyDescent="0.25">
      <c r="A18536" t="s">
        <v>26</v>
      </c>
      <c r="B18536" t="s">
        <v>9</v>
      </c>
      <c r="C18536" s="62" t="s">
        <v>27</v>
      </c>
      <c r="D18536" s="62" t="s">
        <v>28</v>
      </c>
      <c r="E18536" s="62" t="s">
        <v>30</v>
      </c>
      <c r="F18536" s="62" t="s">
        <v>25</v>
      </c>
      <c r="G18536" s="2">
        <v>-22331.02464</v>
      </c>
      <c r="H18536" t="s">
        <v>14</v>
      </c>
    </row>
    <row r="18537" spans="1:8" hidden="1" x14ac:dyDescent="0.25">
      <c r="A18537" t="s">
        <v>26</v>
      </c>
      <c r="B18537" t="s">
        <v>9</v>
      </c>
      <c r="C18537" s="62" t="s">
        <v>27</v>
      </c>
      <c r="D18537" s="62" t="s">
        <v>28</v>
      </c>
      <c r="E18537" s="62" t="s">
        <v>30</v>
      </c>
      <c r="F18537" s="62" t="s">
        <v>25</v>
      </c>
      <c r="G18537" s="2">
        <v>-21286.7772</v>
      </c>
      <c r="H18537" t="s">
        <v>14</v>
      </c>
    </row>
    <row r="18538" spans="1:8" hidden="1" x14ac:dyDescent="0.25">
      <c r="A18538" t="s">
        <v>26</v>
      </c>
      <c r="B18538" t="s">
        <v>9</v>
      </c>
      <c r="C18538" s="62" t="s">
        <v>27</v>
      </c>
      <c r="D18538" s="62" t="s">
        <v>28</v>
      </c>
      <c r="E18538" s="62" t="s">
        <v>30</v>
      </c>
      <c r="F18538" s="62" t="s">
        <v>23</v>
      </c>
      <c r="G18538" s="2">
        <v>-20157.125399999997</v>
      </c>
      <c r="H18538" t="s">
        <v>14</v>
      </c>
    </row>
    <row r="18539" spans="1:8" hidden="1" x14ac:dyDescent="0.25">
      <c r="A18539" t="s">
        <v>26</v>
      </c>
      <c r="B18539" t="s">
        <v>9</v>
      </c>
      <c r="C18539" s="62" t="s">
        <v>27</v>
      </c>
      <c r="D18539" s="62" t="s">
        <v>28</v>
      </c>
      <c r="E18539" s="62" t="s">
        <v>30</v>
      </c>
      <c r="F18539" s="62" t="s">
        <v>24</v>
      </c>
      <c r="G18539" s="2">
        <v>-20157.125399999997</v>
      </c>
      <c r="H18539" t="s">
        <v>14</v>
      </c>
    </row>
    <row r="18540" spans="1:8" hidden="1" x14ac:dyDescent="0.25">
      <c r="A18540" t="s">
        <v>26</v>
      </c>
      <c r="B18540" t="s">
        <v>9</v>
      </c>
      <c r="C18540" s="62" t="s">
        <v>27</v>
      </c>
      <c r="D18540" s="62" t="s">
        <v>28</v>
      </c>
      <c r="E18540" s="62" t="s">
        <v>30</v>
      </c>
      <c r="F18540" s="62" t="s">
        <v>25</v>
      </c>
      <c r="G18540" s="2">
        <v>-20157.125399999997</v>
      </c>
      <c r="H18540" t="s">
        <v>14</v>
      </c>
    </row>
    <row r="18541" spans="1:8" hidden="1" x14ac:dyDescent="0.25">
      <c r="A18541" t="s">
        <v>26</v>
      </c>
      <c r="B18541" t="s">
        <v>9</v>
      </c>
      <c r="C18541" s="62" t="s">
        <v>27</v>
      </c>
      <c r="D18541" s="62" t="s">
        <v>28</v>
      </c>
      <c r="E18541" s="62" t="s">
        <v>30</v>
      </c>
      <c r="F18541" s="62" t="s">
        <v>23</v>
      </c>
      <c r="G18541" s="2">
        <v>-19176.093560000001</v>
      </c>
      <c r="H18541" t="s">
        <v>14</v>
      </c>
    </row>
    <row r="18542" spans="1:8" hidden="1" x14ac:dyDescent="0.25">
      <c r="A18542" t="s">
        <v>26</v>
      </c>
      <c r="B18542" t="s">
        <v>9</v>
      </c>
      <c r="C18542" s="62" t="s">
        <v>27</v>
      </c>
      <c r="D18542" s="62" t="s">
        <v>28</v>
      </c>
      <c r="E18542" s="62" t="s">
        <v>30</v>
      </c>
      <c r="F18542" s="62" t="s">
        <v>23</v>
      </c>
      <c r="G18542" s="2">
        <v>-19176.093560000001</v>
      </c>
      <c r="H18542" t="s">
        <v>14</v>
      </c>
    </row>
    <row r="18543" spans="1:8" hidden="1" x14ac:dyDescent="0.25">
      <c r="A18543" t="s">
        <v>26</v>
      </c>
      <c r="B18543" t="s">
        <v>9</v>
      </c>
      <c r="C18543" s="62" t="s">
        <v>27</v>
      </c>
      <c r="D18543" s="62" t="s">
        <v>28</v>
      </c>
      <c r="E18543" s="62" t="s">
        <v>30</v>
      </c>
      <c r="F18543" s="62" t="s">
        <v>24</v>
      </c>
      <c r="G18543" s="2">
        <v>-19176.093560000001</v>
      </c>
      <c r="H18543" t="s">
        <v>14</v>
      </c>
    </row>
    <row r="18544" spans="1:8" hidden="1" x14ac:dyDescent="0.25">
      <c r="A18544" t="s">
        <v>26</v>
      </c>
      <c r="B18544" t="s">
        <v>9</v>
      </c>
      <c r="C18544" s="62" t="s">
        <v>27</v>
      </c>
      <c r="D18544" s="62" t="s">
        <v>28</v>
      </c>
      <c r="E18544" s="62" t="s">
        <v>30</v>
      </c>
      <c r="F18544" s="62" t="s">
        <v>24</v>
      </c>
      <c r="G18544" s="2">
        <v>-19176.093560000001</v>
      </c>
      <c r="H18544" t="s">
        <v>14</v>
      </c>
    </row>
    <row r="18545" spans="1:8" hidden="1" x14ac:dyDescent="0.25">
      <c r="A18545" t="s">
        <v>26</v>
      </c>
      <c r="B18545" t="s">
        <v>9</v>
      </c>
      <c r="C18545" s="62" t="s">
        <v>27</v>
      </c>
      <c r="D18545" s="62" t="s">
        <v>28</v>
      </c>
      <c r="E18545" s="62" t="s">
        <v>30</v>
      </c>
      <c r="F18545" s="62" t="s">
        <v>25</v>
      </c>
      <c r="G18545" s="2">
        <v>-19176.093560000001</v>
      </c>
      <c r="H18545" t="s">
        <v>14</v>
      </c>
    </row>
    <row r="18546" spans="1:8" hidden="1" x14ac:dyDescent="0.25">
      <c r="A18546" t="s">
        <v>26</v>
      </c>
      <c r="B18546" t="s">
        <v>9</v>
      </c>
      <c r="C18546" s="62" t="s">
        <v>27</v>
      </c>
      <c r="D18546" s="62" t="s">
        <v>28</v>
      </c>
      <c r="E18546" s="62" t="s">
        <v>30</v>
      </c>
      <c r="F18546" s="62" t="s">
        <v>25</v>
      </c>
      <c r="G18546" s="2">
        <v>-19176.093560000001</v>
      </c>
      <c r="H18546" t="s">
        <v>14</v>
      </c>
    </row>
    <row r="18547" spans="1:8" hidden="1" x14ac:dyDescent="0.25">
      <c r="A18547" t="s">
        <v>26</v>
      </c>
      <c r="B18547" t="s">
        <v>9</v>
      </c>
      <c r="C18547" s="62" t="s">
        <v>27</v>
      </c>
      <c r="D18547" s="62" t="s">
        <v>28</v>
      </c>
      <c r="E18547" s="62" t="s">
        <v>30</v>
      </c>
      <c r="F18547" s="62" t="s">
        <v>23</v>
      </c>
      <c r="G18547" s="2">
        <v>-18812.422399999999</v>
      </c>
      <c r="H18547" t="s">
        <v>14</v>
      </c>
    </row>
    <row r="18548" spans="1:8" hidden="1" x14ac:dyDescent="0.25">
      <c r="A18548" t="s">
        <v>26</v>
      </c>
      <c r="B18548" t="s">
        <v>9</v>
      </c>
      <c r="C18548" s="62" t="s">
        <v>27</v>
      </c>
      <c r="D18548" s="62" t="s">
        <v>28</v>
      </c>
      <c r="E18548" s="62" t="s">
        <v>30</v>
      </c>
      <c r="F18548" s="62" t="s">
        <v>24</v>
      </c>
      <c r="G18548" s="2">
        <v>-18812.422399999999</v>
      </c>
      <c r="H18548" t="s">
        <v>14</v>
      </c>
    </row>
    <row r="18549" spans="1:8" hidden="1" x14ac:dyDescent="0.25">
      <c r="A18549" t="s">
        <v>26</v>
      </c>
      <c r="B18549" t="s">
        <v>9</v>
      </c>
      <c r="C18549" s="62" t="s">
        <v>27</v>
      </c>
      <c r="D18549" s="62" t="s">
        <v>28</v>
      </c>
      <c r="E18549" s="62" t="s">
        <v>30</v>
      </c>
      <c r="F18549" s="62" t="s">
        <v>21</v>
      </c>
      <c r="G18549" s="2">
        <v>-17101.288359999999</v>
      </c>
      <c r="H18549" t="s">
        <v>14</v>
      </c>
    </row>
    <row r="18550" spans="1:8" hidden="1" x14ac:dyDescent="0.25">
      <c r="A18550" t="s">
        <v>26</v>
      </c>
      <c r="B18550" t="s">
        <v>9</v>
      </c>
      <c r="C18550" s="62" t="s">
        <v>27</v>
      </c>
      <c r="D18550" s="62" t="s">
        <v>28</v>
      </c>
      <c r="E18550" s="62" t="s">
        <v>30</v>
      </c>
      <c r="F18550" s="62" t="s">
        <v>22</v>
      </c>
      <c r="G18550" s="2">
        <v>-17101.288359999999</v>
      </c>
      <c r="H18550" t="s">
        <v>14</v>
      </c>
    </row>
    <row r="18551" spans="1:8" hidden="1" x14ac:dyDescent="0.25">
      <c r="A18551" t="s">
        <v>26</v>
      </c>
      <c r="B18551" t="s">
        <v>9</v>
      </c>
      <c r="C18551" s="62" t="s">
        <v>27</v>
      </c>
      <c r="D18551" s="62" t="s">
        <v>28</v>
      </c>
      <c r="E18551" s="62" t="s">
        <v>30</v>
      </c>
      <c r="F18551" s="62" t="s">
        <v>18</v>
      </c>
      <c r="G18551" s="2">
        <v>-16661.81756</v>
      </c>
      <c r="H18551" t="s">
        <v>14</v>
      </c>
    </row>
    <row r="18552" spans="1:8" hidden="1" x14ac:dyDescent="0.25">
      <c r="A18552" t="s">
        <v>26</v>
      </c>
      <c r="B18552" t="s">
        <v>9</v>
      </c>
      <c r="C18552" s="62" t="s">
        <v>27</v>
      </c>
      <c r="D18552" s="62" t="s">
        <v>28</v>
      </c>
      <c r="E18552" s="62" t="s">
        <v>30</v>
      </c>
      <c r="F18552" s="62" t="s">
        <v>19</v>
      </c>
      <c r="G18552" s="2">
        <v>-16661.81756</v>
      </c>
      <c r="H18552" t="s">
        <v>14</v>
      </c>
    </row>
    <row r="18553" spans="1:8" hidden="1" x14ac:dyDescent="0.25">
      <c r="A18553" t="s">
        <v>26</v>
      </c>
      <c r="B18553" t="s">
        <v>9</v>
      </c>
      <c r="C18553" s="62" t="s">
        <v>27</v>
      </c>
      <c r="D18553" s="62" t="s">
        <v>28</v>
      </c>
      <c r="E18553" s="62" t="s">
        <v>30</v>
      </c>
      <c r="F18553" s="62" t="s">
        <v>18</v>
      </c>
      <c r="G18553" s="2">
        <v>-15615.325079999999</v>
      </c>
      <c r="H18553" t="s">
        <v>14</v>
      </c>
    </row>
    <row r="18554" spans="1:8" hidden="1" x14ac:dyDescent="0.25">
      <c r="A18554" t="s">
        <v>26</v>
      </c>
      <c r="B18554" t="s">
        <v>9</v>
      </c>
      <c r="C18554" s="62" t="s">
        <v>27</v>
      </c>
      <c r="D18554" s="62" t="s">
        <v>28</v>
      </c>
      <c r="E18554" s="62" t="s">
        <v>30</v>
      </c>
      <c r="F18554" s="62" t="s">
        <v>19</v>
      </c>
      <c r="G18554" s="2">
        <v>-15454.80472</v>
      </c>
      <c r="H18554" t="s">
        <v>14</v>
      </c>
    </row>
    <row r="18555" spans="1:8" hidden="1" x14ac:dyDescent="0.25">
      <c r="A18555" t="s">
        <v>26</v>
      </c>
      <c r="B18555" t="s">
        <v>9</v>
      </c>
      <c r="C18555" s="62" t="s">
        <v>27</v>
      </c>
      <c r="D18555" s="62" t="s">
        <v>28</v>
      </c>
      <c r="E18555" s="62" t="s">
        <v>30</v>
      </c>
      <c r="F18555" s="62" t="s">
        <v>20</v>
      </c>
      <c r="G18555" s="2">
        <v>-15454.80472</v>
      </c>
      <c r="H18555" t="s">
        <v>14</v>
      </c>
    </row>
    <row r="18556" spans="1:8" hidden="1" x14ac:dyDescent="0.25">
      <c r="A18556" t="s">
        <v>26</v>
      </c>
      <c r="B18556" t="s">
        <v>9</v>
      </c>
      <c r="C18556" s="62" t="s">
        <v>27</v>
      </c>
      <c r="D18556" s="62" t="s">
        <v>28</v>
      </c>
      <c r="E18556" s="62" t="s">
        <v>30</v>
      </c>
      <c r="F18556" s="62" t="s">
        <v>22</v>
      </c>
      <c r="G18556" s="2">
        <v>-15233.094359999999</v>
      </c>
      <c r="H18556" t="s">
        <v>14</v>
      </c>
    </row>
    <row r="18557" spans="1:8" hidden="1" x14ac:dyDescent="0.25">
      <c r="A18557" t="s">
        <v>26</v>
      </c>
      <c r="B18557" t="s">
        <v>9</v>
      </c>
      <c r="C18557" s="62" t="s">
        <v>27</v>
      </c>
      <c r="D18557" s="62" t="s">
        <v>28</v>
      </c>
      <c r="E18557" s="62" t="s">
        <v>30</v>
      </c>
      <c r="F18557" s="62" t="s">
        <v>19</v>
      </c>
      <c r="G18557" s="2">
        <v>-15006.218720000001</v>
      </c>
      <c r="H18557" t="s">
        <v>14</v>
      </c>
    </row>
    <row r="18558" spans="1:8" hidden="1" x14ac:dyDescent="0.25">
      <c r="A18558" t="s">
        <v>26</v>
      </c>
      <c r="B18558" t="s">
        <v>9</v>
      </c>
      <c r="C18558" s="62" t="s">
        <v>27</v>
      </c>
      <c r="D18558" s="62" t="s">
        <v>28</v>
      </c>
      <c r="E18558" s="62" t="s">
        <v>30</v>
      </c>
      <c r="F18558" s="62" t="s">
        <v>13</v>
      </c>
      <c r="G18558" s="2">
        <v>-14903.394199999999</v>
      </c>
      <c r="H18558" t="s">
        <v>14</v>
      </c>
    </row>
    <row r="18559" spans="1:8" hidden="1" x14ac:dyDescent="0.25">
      <c r="A18559" t="s">
        <v>26</v>
      </c>
      <c r="B18559" t="s">
        <v>9</v>
      </c>
      <c r="C18559" s="62" t="s">
        <v>27</v>
      </c>
      <c r="D18559" s="62" t="s">
        <v>28</v>
      </c>
      <c r="E18559" s="62" t="s">
        <v>30</v>
      </c>
      <c r="F18559" s="62" t="s">
        <v>15</v>
      </c>
      <c r="G18559" s="2">
        <v>-14903.394199999999</v>
      </c>
      <c r="H18559" t="s">
        <v>14</v>
      </c>
    </row>
    <row r="18560" spans="1:8" hidden="1" x14ac:dyDescent="0.25">
      <c r="A18560" t="s">
        <v>26</v>
      </c>
      <c r="B18560" t="s">
        <v>9</v>
      </c>
      <c r="C18560" s="62" t="s">
        <v>27</v>
      </c>
      <c r="D18560" s="62" t="s">
        <v>28</v>
      </c>
      <c r="E18560" s="62" t="s">
        <v>30</v>
      </c>
      <c r="F18560" s="62" t="s">
        <v>22</v>
      </c>
      <c r="G18560" s="2">
        <v>-14903.394199999999</v>
      </c>
      <c r="H18560" t="s">
        <v>14</v>
      </c>
    </row>
    <row r="18561" spans="1:8" hidden="1" x14ac:dyDescent="0.25">
      <c r="A18561" t="s">
        <v>26</v>
      </c>
      <c r="B18561" t="s">
        <v>9</v>
      </c>
      <c r="C18561" s="62" t="s">
        <v>27</v>
      </c>
      <c r="D18561" s="62" t="s">
        <v>28</v>
      </c>
      <c r="E18561" s="62" t="s">
        <v>30</v>
      </c>
      <c r="F18561" s="62" t="s">
        <v>22</v>
      </c>
      <c r="G18561" s="2">
        <v>-14903.394199999999</v>
      </c>
      <c r="H18561" t="s">
        <v>14</v>
      </c>
    </row>
    <row r="18562" spans="1:8" hidden="1" x14ac:dyDescent="0.25">
      <c r="A18562" t="s">
        <v>26</v>
      </c>
      <c r="B18562" t="s">
        <v>9</v>
      </c>
      <c r="C18562" s="62" t="s">
        <v>27</v>
      </c>
      <c r="D18562" s="62" t="s">
        <v>28</v>
      </c>
      <c r="E18562" s="62" t="s">
        <v>30</v>
      </c>
      <c r="F18562" s="62" t="s">
        <v>24</v>
      </c>
      <c r="G18562" s="2">
        <v>-14746.325800000001</v>
      </c>
      <c r="H18562" t="s">
        <v>14</v>
      </c>
    </row>
    <row r="18563" spans="1:8" hidden="1" x14ac:dyDescent="0.25">
      <c r="A18563" t="s">
        <v>26</v>
      </c>
      <c r="B18563" t="s">
        <v>9</v>
      </c>
      <c r="C18563" s="62" t="s">
        <v>27</v>
      </c>
      <c r="D18563" s="62" t="s">
        <v>28</v>
      </c>
      <c r="E18563" s="62" t="s">
        <v>30</v>
      </c>
      <c r="F18563" s="62" t="s">
        <v>25</v>
      </c>
      <c r="G18563" s="2">
        <v>-14746.325800000001</v>
      </c>
      <c r="H18563" t="s">
        <v>14</v>
      </c>
    </row>
    <row r="18564" spans="1:8" hidden="1" x14ac:dyDescent="0.25">
      <c r="A18564" t="s">
        <v>26</v>
      </c>
      <c r="B18564" t="s">
        <v>9</v>
      </c>
      <c r="C18564" s="62" t="s">
        <v>27</v>
      </c>
      <c r="D18564" s="62" t="s">
        <v>28</v>
      </c>
      <c r="E18564" s="62" t="s">
        <v>30</v>
      </c>
      <c r="F18564" s="62" t="s">
        <v>21</v>
      </c>
      <c r="G18564" s="2">
        <v>-14478.600560000001</v>
      </c>
      <c r="H18564" t="s">
        <v>14</v>
      </c>
    </row>
    <row r="18565" spans="1:8" hidden="1" x14ac:dyDescent="0.25">
      <c r="A18565" t="s">
        <v>26</v>
      </c>
      <c r="B18565" t="s">
        <v>9</v>
      </c>
      <c r="C18565" s="62" t="s">
        <v>27</v>
      </c>
      <c r="D18565" s="62" t="s">
        <v>28</v>
      </c>
      <c r="E18565" s="62" t="s">
        <v>30</v>
      </c>
      <c r="F18565" s="62" t="s">
        <v>19</v>
      </c>
      <c r="G18565" s="2">
        <v>-14461.703680000001</v>
      </c>
      <c r="H18565" t="s">
        <v>14</v>
      </c>
    </row>
    <row r="18566" spans="1:8" hidden="1" x14ac:dyDescent="0.25">
      <c r="A18566" t="s">
        <v>26</v>
      </c>
      <c r="B18566" t="s">
        <v>9</v>
      </c>
      <c r="C18566" s="62" t="s">
        <v>27</v>
      </c>
      <c r="D18566" s="62" t="s">
        <v>28</v>
      </c>
      <c r="E18566" s="62" t="s">
        <v>30</v>
      </c>
      <c r="F18566" s="62" t="s">
        <v>20</v>
      </c>
      <c r="G18566" s="2">
        <v>-14461.703680000001</v>
      </c>
      <c r="H18566" t="s">
        <v>14</v>
      </c>
    </row>
    <row r="18567" spans="1:8" hidden="1" x14ac:dyDescent="0.25">
      <c r="A18567" t="s">
        <v>26</v>
      </c>
      <c r="B18567" t="s">
        <v>9</v>
      </c>
      <c r="C18567" s="62" t="s">
        <v>27</v>
      </c>
      <c r="D18567" s="62" t="s">
        <v>28</v>
      </c>
      <c r="E18567" s="62" t="s">
        <v>30</v>
      </c>
      <c r="F18567" s="62" t="s">
        <v>23</v>
      </c>
      <c r="G18567" s="2">
        <v>-13923.510199999999</v>
      </c>
      <c r="H18567" t="s">
        <v>14</v>
      </c>
    </row>
    <row r="18568" spans="1:8" hidden="1" x14ac:dyDescent="0.25">
      <c r="A18568" t="s">
        <v>26</v>
      </c>
      <c r="B18568" t="s">
        <v>9</v>
      </c>
      <c r="C18568" s="62" t="s">
        <v>27</v>
      </c>
      <c r="D18568" s="62" t="s">
        <v>28</v>
      </c>
      <c r="E18568" s="62" t="s">
        <v>30</v>
      </c>
      <c r="F18568" s="62" t="s">
        <v>20</v>
      </c>
      <c r="G18568" s="2">
        <v>-13659.760199999999</v>
      </c>
      <c r="H18568" t="s">
        <v>14</v>
      </c>
    </row>
    <row r="18569" spans="1:8" hidden="1" x14ac:dyDescent="0.25">
      <c r="A18569" t="s">
        <v>26</v>
      </c>
      <c r="B18569" t="s">
        <v>9</v>
      </c>
      <c r="C18569" s="62" t="s">
        <v>27</v>
      </c>
      <c r="D18569" s="62" t="s">
        <v>28</v>
      </c>
      <c r="E18569" s="62" t="s">
        <v>30</v>
      </c>
      <c r="F18569" s="62" t="s">
        <v>21</v>
      </c>
      <c r="G18569" s="2">
        <v>-13654.865</v>
      </c>
      <c r="H18569" t="s">
        <v>14</v>
      </c>
    </row>
    <row r="18570" spans="1:8" hidden="1" x14ac:dyDescent="0.25">
      <c r="A18570" t="s">
        <v>26</v>
      </c>
      <c r="B18570" t="s">
        <v>9</v>
      </c>
      <c r="C18570" s="62" t="s">
        <v>27</v>
      </c>
      <c r="D18570" s="62" t="s">
        <v>28</v>
      </c>
      <c r="E18570" s="62" t="s">
        <v>30</v>
      </c>
      <c r="F18570" s="62" t="s">
        <v>22</v>
      </c>
      <c r="G18570" s="2">
        <v>-13654.865</v>
      </c>
      <c r="H18570" t="s">
        <v>14</v>
      </c>
    </row>
    <row r="18571" spans="1:8" hidden="1" x14ac:dyDescent="0.25">
      <c r="A18571" t="s">
        <v>26</v>
      </c>
      <c r="B18571" t="s">
        <v>9</v>
      </c>
      <c r="C18571" s="62" t="s">
        <v>27</v>
      </c>
      <c r="D18571" s="62" t="s">
        <v>28</v>
      </c>
      <c r="E18571" s="62" t="s">
        <v>30</v>
      </c>
      <c r="F18571" s="62" t="s">
        <v>23</v>
      </c>
      <c r="G18571" s="2">
        <v>-13654.865</v>
      </c>
      <c r="H18571" t="s">
        <v>14</v>
      </c>
    </row>
    <row r="18572" spans="1:8" hidden="1" x14ac:dyDescent="0.25">
      <c r="A18572" t="s">
        <v>26</v>
      </c>
      <c r="B18572" t="s">
        <v>9</v>
      </c>
      <c r="C18572" s="62" t="s">
        <v>27</v>
      </c>
      <c r="D18572" s="62" t="s">
        <v>28</v>
      </c>
      <c r="E18572" s="62" t="s">
        <v>30</v>
      </c>
      <c r="F18572" s="62" t="s">
        <v>24</v>
      </c>
      <c r="G18572" s="2">
        <v>-13654.865</v>
      </c>
      <c r="H18572" t="s">
        <v>14</v>
      </c>
    </row>
    <row r="18573" spans="1:8" hidden="1" x14ac:dyDescent="0.25">
      <c r="A18573" t="s">
        <v>26</v>
      </c>
      <c r="B18573" t="s">
        <v>9</v>
      </c>
      <c r="C18573" s="62" t="s">
        <v>27</v>
      </c>
      <c r="D18573" s="62" t="s">
        <v>28</v>
      </c>
      <c r="E18573" s="62" t="s">
        <v>30</v>
      </c>
      <c r="F18573" s="62" t="s">
        <v>25</v>
      </c>
      <c r="G18573" s="2">
        <v>-13654.865</v>
      </c>
      <c r="H18573" t="s">
        <v>14</v>
      </c>
    </row>
    <row r="18574" spans="1:8" hidden="1" x14ac:dyDescent="0.25">
      <c r="A18574" t="s">
        <v>26</v>
      </c>
      <c r="B18574" t="s">
        <v>9</v>
      </c>
      <c r="C18574" s="62" t="s">
        <v>27</v>
      </c>
      <c r="D18574" s="62" t="s">
        <v>28</v>
      </c>
      <c r="E18574" s="62" t="s">
        <v>30</v>
      </c>
      <c r="F18574" s="62" t="s">
        <v>25</v>
      </c>
      <c r="G18574" s="2">
        <v>-13103.159079999999</v>
      </c>
      <c r="H18574" t="s">
        <v>14</v>
      </c>
    </row>
    <row r="18575" spans="1:8" hidden="1" x14ac:dyDescent="0.25">
      <c r="A18575" t="s">
        <v>26</v>
      </c>
      <c r="B18575" t="s">
        <v>9</v>
      </c>
      <c r="C18575" s="62" t="s">
        <v>27</v>
      </c>
      <c r="D18575" s="62" t="s">
        <v>28</v>
      </c>
      <c r="E18575" s="62" t="s">
        <v>30</v>
      </c>
      <c r="F18575" s="62" t="s">
        <v>16</v>
      </c>
      <c r="G18575" s="2">
        <v>-12536.826639999999</v>
      </c>
      <c r="H18575" t="s">
        <v>14</v>
      </c>
    </row>
    <row r="18576" spans="1:8" hidden="1" x14ac:dyDescent="0.25">
      <c r="A18576" t="s">
        <v>26</v>
      </c>
      <c r="B18576" t="s">
        <v>9</v>
      </c>
      <c r="C18576" s="62" t="s">
        <v>27</v>
      </c>
      <c r="D18576" s="62" t="s">
        <v>28</v>
      </c>
      <c r="E18576" s="62" t="s">
        <v>30</v>
      </c>
      <c r="F18576" s="62" t="s">
        <v>17</v>
      </c>
      <c r="G18576" s="2">
        <v>-12536.826639999999</v>
      </c>
      <c r="H18576" t="s">
        <v>14</v>
      </c>
    </row>
    <row r="18577" spans="1:8" hidden="1" x14ac:dyDescent="0.25">
      <c r="A18577" t="s">
        <v>26</v>
      </c>
      <c r="B18577" t="s">
        <v>9</v>
      </c>
      <c r="C18577" s="62" t="s">
        <v>27</v>
      </c>
      <c r="D18577" s="62" t="s">
        <v>28</v>
      </c>
      <c r="E18577" s="62" t="s">
        <v>30</v>
      </c>
      <c r="F18577" s="62" t="s">
        <v>18</v>
      </c>
      <c r="G18577" s="2">
        <v>-12536.826639999999</v>
      </c>
      <c r="H18577" t="s">
        <v>14</v>
      </c>
    </row>
    <row r="18578" spans="1:8" hidden="1" x14ac:dyDescent="0.25">
      <c r="A18578" t="s">
        <v>26</v>
      </c>
      <c r="B18578" t="s">
        <v>9</v>
      </c>
      <c r="C18578" s="62" t="s">
        <v>27</v>
      </c>
      <c r="D18578" s="62" t="s">
        <v>28</v>
      </c>
      <c r="E18578" s="62" t="s">
        <v>30</v>
      </c>
      <c r="F18578" s="62" t="s">
        <v>16</v>
      </c>
      <c r="G18578" s="2">
        <v>-12313.81652</v>
      </c>
      <c r="H18578" t="s">
        <v>14</v>
      </c>
    </row>
    <row r="18579" spans="1:8" hidden="1" x14ac:dyDescent="0.25">
      <c r="A18579" t="s">
        <v>26</v>
      </c>
      <c r="B18579" t="s">
        <v>9</v>
      </c>
      <c r="C18579" s="62" t="s">
        <v>27</v>
      </c>
      <c r="D18579" s="62" t="s">
        <v>28</v>
      </c>
      <c r="E18579" s="62" t="s">
        <v>30</v>
      </c>
      <c r="F18579" s="62" t="s">
        <v>25</v>
      </c>
      <c r="G18579" s="2">
        <v>-12309.123879999999</v>
      </c>
      <c r="H18579" t="s">
        <v>14</v>
      </c>
    </row>
    <row r="18580" spans="1:8" hidden="1" x14ac:dyDescent="0.25">
      <c r="A18580" t="s">
        <v>26</v>
      </c>
      <c r="B18580" t="s">
        <v>9</v>
      </c>
      <c r="C18580" s="62" t="s">
        <v>27</v>
      </c>
      <c r="D18580" s="62" t="s">
        <v>28</v>
      </c>
      <c r="E18580" s="62" t="s">
        <v>30</v>
      </c>
      <c r="F18580" s="62" t="s">
        <v>22</v>
      </c>
      <c r="G18580" s="2">
        <v>-12213.82784</v>
      </c>
      <c r="H18580" t="s">
        <v>14</v>
      </c>
    </row>
    <row r="18581" spans="1:8" hidden="1" x14ac:dyDescent="0.25">
      <c r="A18581" t="s">
        <v>26</v>
      </c>
      <c r="B18581" t="s">
        <v>9</v>
      </c>
      <c r="C18581" s="62" t="s">
        <v>27</v>
      </c>
      <c r="D18581" s="62" t="s">
        <v>28</v>
      </c>
      <c r="E18581" s="62" t="s">
        <v>30</v>
      </c>
      <c r="F18581" s="62" t="s">
        <v>25</v>
      </c>
      <c r="G18581" s="2">
        <v>-11841.784199999998</v>
      </c>
      <c r="H18581" t="s">
        <v>14</v>
      </c>
    </row>
    <row r="18582" spans="1:8" hidden="1" x14ac:dyDescent="0.25">
      <c r="A18582" t="s">
        <v>26</v>
      </c>
      <c r="B18582" t="s">
        <v>9</v>
      </c>
      <c r="C18582" s="62" t="s">
        <v>27</v>
      </c>
      <c r="D18582" s="62" t="s">
        <v>28</v>
      </c>
      <c r="E18582" s="62" t="s">
        <v>30</v>
      </c>
      <c r="F18582" s="62" t="s">
        <v>17</v>
      </c>
      <c r="G18582" s="2">
        <v>-11648.39004</v>
      </c>
      <c r="H18582" t="s">
        <v>14</v>
      </c>
    </row>
    <row r="18583" spans="1:8" hidden="1" x14ac:dyDescent="0.25">
      <c r="A18583" t="s">
        <v>26</v>
      </c>
      <c r="B18583" t="s">
        <v>9</v>
      </c>
      <c r="C18583" s="62" t="s">
        <v>27</v>
      </c>
      <c r="D18583" s="62" t="s">
        <v>28</v>
      </c>
      <c r="E18583" s="62" t="s">
        <v>30</v>
      </c>
      <c r="F18583" s="62" t="s">
        <v>23</v>
      </c>
      <c r="G18583" s="2">
        <v>-11300.68736</v>
      </c>
      <c r="H18583" t="s">
        <v>14</v>
      </c>
    </row>
    <row r="18584" spans="1:8" hidden="1" x14ac:dyDescent="0.25">
      <c r="A18584" t="s">
        <v>26</v>
      </c>
      <c r="B18584" t="s">
        <v>9</v>
      </c>
      <c r="C18584" s="62" t="s">
        <v>27</v>
      </c>
      <c r="D18584" s="62" t="s">
        <v>28</v>
      </c>
      <c r="E18584" s="62" t="s">
        <v>30</v>
      </c>
      <c r="F18584" s="62" t="s">
        <v>24</v>
      </c>
      <c r="G18584" s="2">
        <v>-11297.277599999999</v>
      </c>
      <c r="H18584" t="s">
        <v>14</v>
      </c>
    </row>
    <row r="18585" spans="1:8" hidden="1" x14ac:dyDescent="0.25">
      <c r="A18585" t="s">
        <v>26</v>
      </c>
      <c r="B18585" t="s">
        <v>9</v>
      </c>
      <c r="C18585" s="62" t="s">
        <v>27</v>
      </c>
      <c r="D18585" s="62" t="s">
        <v>28</v>
      </c>
      <c r="E18585" s="62" t="s">
        <v>30</v>
      </c>
      <c r="F18585" s="62" t="s">
        <v>23</v>
      </c>
      <c r="G18585" s="2">
        <v>-11296.67836</v>
      </c>
      <c r="H18585" t="s">
        <v>14</v>
      </c>
    </row>
    <row r="18586" spans="1:8" hidden="1" x14ac:dyDescent="0.25">
      <c r="A18586" t="s">
        <v>26</v>
      </c>
      <c r="B18586" t="s">
        <v>9</v>
      </c>
      <c r="C18586" s="62" t="s">
        <v>27</v>
      </c>
      <c r="D18586" s="62" t="s">
        <v>28</v>
      </c>
      <c r="E18586" s="62" t="s">
        <v>30</v>
      </c>
      <c r="F18586" s="62" t="s">
        <v>24</v>
      </c>
      <c r="G18586" s="2">
        <v>-11296.67836</v>
      </c>
      <c r="H18586" t="s">
        <v>14</v>
      </c>
    </row>
    <row r="18587" spans="1:8" hidden="1" x14ac:dyDescent="0.25">
      <c r="A18587" t="s">
        <v>26</v>
      </c>
      <c r="B18587" t="s">
        <v>9</v>
      </c>
      <c r="C18587" s="62" t="s">
        <v>27</v>
      </c>
      <c r="D18587" s="62" t="s">
        <v>28</v>
      </c>
      <c r="E18587" s="62" t="s">
        <v>30</v>
      </c>
      <c r="F18587" s="62" t="s">
        <v>25</v>
      </c>
      <c r="G18587" s="2">
        <v>-11296.67836</v>
      </c>
      <c r="H18587" t="s">
        <v>14</v>
      </c>
    </row>
    <row r="18588" spans="1:8" hidden="1" x14ac:dyDescent="0.25">
      <c r="A18588" t="s">
        <v>26</v>
      </c>
      <c r="B18588" t="s">
        <v>9</v>
      </c>
      <c r="C18588" s="62" t="s">
        <v>27</v>
      </c>
      <c r="D18588" s="62" t="s">
        <v>28</v>
      </c>
      <c r="E18588" s="62" t="s">
        <v>30</v>
      </c>
      <c r="F18588" s="62" t="s">
        <v>22</v>
      </c>
      <c r="G18588" s="2">
        <v>-11031.7552</v>
      </c>
      <c r="H18588" t="s">
        <v>14</v>
      </c>
    </row>
    <row r="18589" spans="1:8" hidden="1" x14ac:dyDescent="0.25">
      <c r="A18589" t="s">
        <v>26</v>
      </c>
      <c r="B18589" t="s">
        <v>9</v>
      </c>
      <c r="C18589" s="62" t="s">
        <v>27</v>
      </c>
      <c r="D18589" s="62" t="s">
        <v>28</v>
      </c>
      <c r="E18589" s="62" t="s">
        <v>30</v>
      </c>
      <c r="F18589" s="62" t="s">
        <v>18</v>
      </c>
      <c r="G18589" s="2">
        <v>-10832.96788</v>
      </c>
      <c r="H18589" t="s">
        <v>14</v>
      </c>
    </row>
    <row r="18590" spans="1:8" hidden="1" x14ac:dyDescent="0.25">
      <c r="A18590" t="s">
        <v>26</v>
      </c>
      <c r="B18590" t="s">
        <v>9</v>
      </c>
      <c r="C18590" s="62" t="s">
        <v>27</v>
      </c>
      <c r="D18590" s="62" t="s">
        <v>28</v>
      </c>
      <c r="E18590" s="62" t="s">
        <v>30</v>
      </c>
      <c r="F18590" s="62" t="s">
        <v>19</v>
      </c>
      <c r="G18590" s="2">
        <v>-10832.96788</v>
      </c>
      <c r="H18590" t="s">
        <v>14</v>
      </c>
    </row>
    <row r="18591" spans="1:8" hidden="1" x14ac:dyDescent="0.25">
      <c r="A18591" t="s">
        <v>26</v>
      </c>
      <c r="B18591" t="s">
        <v>9</v>
      </c>
      <c r="C18591" s="62" t="s">
        <v>27</v>
      </c>
      <c r="D18591" s="62" t="s">
        <v>28</v>
      </c>
      <c r="E18591" s="62" t="s">
        <v>30</v>
      </c>
      <c r="F18591" s="62" t="s">
        <v>20</v>
      </c>
      <c r="G18591" s="2">
        <v>-10832.96788</v>
      </c>
      <c r="H18591" t="s">
        <v>14</v>
      </c>
    </row>
    <row r="18592" spans="1:8" hidden="1" x14ac:dyDescent="0.25">
      <c r="A18592" t="s">
        <v>26</v>
      </c>
      <c r="B18592" t="s">
        <v>9</v>
      </c>
      <c r="C18592" s="62" t="s">
        <v>27</v>
      </c>
      <c r="D18592" s="62" t="s">
        <v>28</v>
      </c>
      <c r="E18592" s="62" t="s">
        <v>30</v>
      </c>
      <c r="F18592" s="62" t="s">
        <v>21</v>
      </c>
      <c r="G18592" s="2">
        <v>-10832.96788</v>
      </c>
      <c r="H18592" t="s">
        <v>14</v>
      </c>
    </row>
    <row r="18593" spans="1:8" hidden="1" x14ac:dyDescent="0.25">
      <c r="A18593" t="s">
        <v>26</v>
      </c>
      <c r="B18593" t="s">
        <v>9</v>
      </c>
      <c r="C18593" s="62" t="s">
        <v>27</v>
      </c>
      <c r="D18593" s="62" t="s">
        <v>28</v>
      </c>
      <c r="E18593" s="62" t="s">
        <v>30</v>
      </c>
      <c r="F18593" s="62" t="s">
        <v>22</v>
      </c>
      <c r="G18593" s="2">
        <v>-10832.96788</v>
      </c>
      <c r="H18593" t="s">
        <v>14</v>
      </c>
    </row>
    <row r="18594" spans="1:8" hidden="1" x14ac:dyDescent="0.25">
      <c r="A18594" t="s">
        <v>26</v>
      </c>
      <c r="B18594" t="s">
        <v>9</v>
      </c>
      <c r="C18594" s="62" t="s">
        <v>27</v>
      </c>
      <c r="D18594" s="62" t="s">
        <v>28</v>
      </c>
      <c r="E18594" s="62" t="s">
        <v>30</v>
      </c>
      <c r="F18594" s="62" t="s">
        <v>23</v>
      </c>
      <c r="G18594" s="2">
        <v>-10832.96788</v>
      </c>
      <c r="H18594" t="s">
        <v>14</v>
      </c>
    </row>
    <row r="18595" spans="1:8" hidden="1" x14ac:dyDescent="0.25">
      <c r="A18595" t="s">
        <v>26</v>
      </c>
      <c r="B18595" t="s">
        <v>9</v>
      </c>
      <c r="C18595" s="62" t="s">
        <v>27</v>
      </c>
      <c r="D18595" s="62" t="s">
        <v>28</v>
      </c>
      <c r="E18595" s="62" t="s">
        <v>30</v>
      </c>
      <c r="F18595" s="62" t="s">
        <v>24</v>
      </c>
      <c r="G18595" s="2">
        <v>-10832.96788</v>
      </c>
      <c r="H18595" t="s">
        <v>14</v>
      </c>
    </row>
    <row r="18596" spans="1:8" hidden="1" x14ac:dyDescent="0.25">
      <c r="A18596" t="s">
        <v>26</v>
      </c>
      <c r="B18596" t="s">
        <v>9</v>
      </c>
      <c r="C18596" s="62" t="s">
        <v>27</v>
      </c>
      <c r="D18596" s="62" t="s">
        <v>28</v>
      </c>
      <c r="E18596" s="62" t="s">
        <v>30</v>
      </c>
      <c r="F18596" s="62" t="s">
        <v>25</v>
      </c>
      <c r="G18596" s="2">
        <v>-10832.96788</v>
      </c>
      <c r="H18596" t="s">
        <v>14</v>
      </c>
    </row>
    <row r="18597" spans="1:8" hidden="1" x14ac:dyDescent="0.25">
      <c r="A18597" t="s">
        <v>26</v>
      </c>
      <c r="B18597" t="s">
        <v>9</v>
      </c>
      <c r="C18597" s="62" t="s">
        <v>27</v>
      </c>
      <c r="D18597" s="62" t="s">
        <v>28</v>
      </c>
      <c r="E18597" s="62" t="s">
        <v>30</v>
      </c>
      <c r="F18597" s="62" t="s">
        <v>13</v>
      </c>
      <c r="G18597" s="2">
        <v>-10759.70868</v>
      </c>
      <c r="H18597" t="s">
        <v>14</v>
      </c>
    </row>
    <row r="18598" spans="1:8" hidden="1" x14ac:dyDescent="0.25">
      <c r="A18598" t="s">
        <v>26</v>
      </c>
      <c r="B18598" t="s">
        <v>9</v>
      </c>
      <c r="C18598" s="62" t="s">
        <v>27</v>
      </c>
      <c r="D18598" s="62" t="s">
        <v>28</v>
      </c>
      <c r="E18598" s="62" t="s">
        <v>30</v>
      </c>
      <c r="F18598" s="62" t="s">
        <v>13</v>
      </c>
      <c r="G18598" s="2">
        <v>-10746.05276</v>
      </c>
      <c r="H18598" t="s">
        <v>14</v>
      </c>
    </row>
    <row r="18599" spans="1:8" hidden="1" x14ac:dyDescent="0.25">
      <c r="A18599" t="s">
        <v>26</v>
      </c>
      <c r="B18599" t="s">
        <v>9</v>
      </c>
      <c r="C18599" s="62" t="s">
        <v>27</v>
      </c>
      <c r="D18599" s="62" t="s">
        <v>28</v>
      </c>
      <c r="E18599" s="62" t="s">
        <v>30</v>
      </c>
      <c r="F18599" s="62" t="s">
        <v>15</v>
      </c>
      <c r="G18599" s="2">
        <v>-10746.05276</v>
      </c>
      <c r="H18599" t="s">
        <v>14</v>
      </c>
    </row>
    <row r="18600" spans="1:8" hidden="1" x14ac:dyDescent="0.25">
      <c r="A18600" t="s">
        <v>26</v>
      </c>
      <c r="B18600" t="s">
        <v>9</v>
      </c>
      <c r="C18600" s="62" t="s">
        <v>27</v>
      </c>
      <c r="D18600" s="62" t="s">
        <v>28</v>
      </c>
      <c r="E18600" s="62" t="s">
        <v>30</v>
      </c>
      <c r="F18600" s="62" t="s">
        <v>16</v>
      </c>
      <c r="G18600" s="2">
        <v>-10740.37264</v>
      </c>
      <c r="H18600" t="s">
        <v>14</v>
      </c>
    </row>
    <row r="18601" spans="1:8" hidden="1" x14ac:dyDescent="0.25">
      <c r="A18601" t="s">
        <v>26</v>
      </c>
      <c r="B18601" t="s">
        <v>9</v>
      </c>
      <c r="C18601" s="62" t="s">
        <v>27</v>
      </c>
      <c r="D18601" s="62" t="s">
        <v>28</v>
      </c>
      <c r="E18601" s="62" t="s">
        <v>30</v>
      </c>
      <c r="F18601" s="62" t="s">
        <v>17</v>
      </c>
      <c r="G18601" s="2">
        <v>-10740.37264</v>
      </c>
      <c r="H18601" t="s">
        <v>14</v>
      </c>
    </row>
    <row r="18602" spans="1:8" hidden="1" x14ac:dyDescent="0.25">
      <c r="A18602" t="s">
        <v>26</v>
      </c>
      <c r="B18602" t="s">
        <v>9</v>
      </c>
      <c r="C18602" s="62" t="s">
        <v>27</v>
      </c>
      <c r="D18602" s="62" t="s">
        <v>28</v>
      </c>
      <c r="E18602" s="62" t="s">
        <v>30</v>
      </c>
      <c r="F18602" s="62" t="s">
        <v>19</v>
      </c>
      <c r="G18602" s="2">
        <v>-10740.37264</v>
      </c>
      <c r="H18602" t="s">
        <v>14</v>
      </c>
    </row>
    <row r="18603" spans="1:8" hidden="1" x14ac:dyDescent="0.25">
      <c r="A18603" t="s">
        <v>26</v>
      </c>
      <c r="B18603" t="s">
        <v>9</v>
      </c>
      <c r="C18603" s="62" t="s">
        <v>27</v>
      </c>
      <c r="D18603" s="62" t="s">
        <v>28</v>
      </c>
      <c r="E18603" s="62" t="s">
        <v>30</v>
      </c>
      <c r="F18603" s="62" t="s">
        <v>21</v>
      </c>
      <c r="G18603" s="2">
        <v>-10740.37264</v>
      </c>
      <c r="H18603" t="s">
        <v>14</v>
      </c>
    </row>
    <row r="18604" spans="1:8" hidden="1" x14ac:dyDescent="0.25">
      <c r="A18604" t="s">
        <v>26</v>
      </c>
      <c r="B18604" t="s">
        <v>9</v>
      </c>
      <c r="C18604" s="62" t="s">
        <v>27</v>
      </c>
      <c r="D18604" s="62" t="s">
        <v>28</v>
      </c>
      <c r="E18604" s="62" t="s">
        <v>30</v>
      </c>
      <c r="F18604" s="62" t="s">
        <v>20</v>
      </c>
      <c r="G18604" s="2">
        <v>-10725.965559999999</v>
      </c>
      <c r="H18604" t="s">
        <v>14</v>
      </c>
    </row>
    <row r="18605" spans="1:8" hidden="1" x14ac:dyDescent="0.25">
      <c r="A18605" t="s">
        <v>26</v>
      </c>
      <c r="B18605" t="s">
        <v>9</v>
      </c>
      <c r="C18605" s="62" t="s">
        <v>27</v>
      </c>
      <c r="D18605" s="62" t="s">
        <v>28</v>
      </c>
      <c r="E18605" s="62" t="s">
        <v>30</v>
      </c>
      <c r="F18605" s="62" t="s">
        <v>21</v>
      </c>
      <c r="G18605" s="2">
        <v>-10725.965559999999</v>
      </c>
      <c r="H18605" t="s">
        <v>14</v>
      </c>
    </row>
    <row r="18606" spans="1:8" hidden="1" x14ac:dyDescent="0.25">
      <c r="A18606" t="s">
        <v>26</v>
      </c>
      <c r="B18606" t="s">
        <v>9</v>
      </c>
      <c r="C18606" s="62" t="s">
        <v>27</v>
      </c>
      <c r="D18606" s="62" t="s">
        <v>28</v>
      </c>
      <c r="E18606" s="62" t="s">
        <v>30</v>
      </c>
      <c r="F18606" s="62" t="s">
        <v>22</v>
      </c>
      <c r="G18606" s="2">
        <v>-10725.965559999999</v>
      </c>
      <c r="H18606" t="s">
        <v>14</v>
      </c>
    </row>
    <row r="18607" spans="1:8" hidden="1" x14ac:dyDescent="0.25">
      <c r="A18607" t="s">
        <v>26</v>
      </c>
      <c r="B18607" t="s">
        <v>9</v>
      </c>
      <c r="C18607" s="62" t="s">
        <v>27</v>
      </c>
      <c r="D18607" s="62" t="s">
        <v>28</v>
      </c>
      <c r="E18607" s="62" t="s">
        <v>30</v>
      </c>
      <c r="F18607" s="62" t="s">
        <v>23</v>
      </c>
      <c r="G18607" s="2">
        <v>-10725.965559999999</v>
      </c>
      <c r="H18607" t="s">
        <v>14</v>
      </c>
    </row>
    <row r="18608" spans="1:8" hidden="1" x14ac:dyDescent="0.25">
      <c r="A18608" t="s">
        <v>26</v>
      </c>
      <c r="B18608" t="s">
        <v>9</v>
      </c>
      <c r="C18608" s="62" t="s">
        <v>27</v>
      </c>
      <c r="D18608" s="62" t="s">
        <v>28</v>
      </c>
      <c r="E18608" s="62" t="s">
        <v>30</v>
      </c>
      <c r="F18608" s="62" t="s">
        <v>24</v>
      </c>
      <c r="G18608" s="2">
        <v>-10725.965559999999</v>
      </c>
      <c r="H18608" t="s">
        <v>14</v>
      </c>
    </row>
    <row r="18609" spans="1:8" hidden="1" x14ac:dyDescent="0.25">
      <c r="A18609" t="s">
        <v>26</v>
      </c>
      <c r="B18609" t="s">
        <v>9</v>
      </c>
      <c r="C18609" s="62" t="s">
        <v>27</v>
      </c>
      <c r="D18609" s="62" t="s">
        <v>28</v>
      </c>
      <c r="E18609" s="62" t="s">
        <v>30</v>
      </c>
      <c r="F18609" s="62" t="s">
        <v>16</v>
      </c>
      <c r="G18609" s="2">
        <v>-10367.81416</v>
      </c>
      <c r="H18609" t="s">
        <v>14</v>
      </c>
    </row>
    <row r="18610" spans="1:8" hidden="1" x14ac:dyDescent="0.25">
      <c r="A18610" t="s">
        <v>26</v>
      </c>
      <c r="B18610" t="s">
        <v>9</v>
      </c>
      <c r="C18610" s="62" t="s">
        <v>27</v>
      </c>
      <c r="D18610" s="62" t="s">
        <v>28</v>
      </c>
      <c r="E18610" s="62" t="s">
        <v>30</v>
      </c>
      <c r="F18610" s="62" t="s">
        <v>18</v>
      </c>
      <c r="G18610" s="2">
        <v>-10264.03592</v>
      </c>
      <c r="H18610" t="s">
        <v>14</v>
      </c>
    </row>
    <row r="18611" spans="1:8" hidden="1" x14ac:dyDescent="0.25">
      <c r="A18611" t="s">
        <v>26</v>
      </c>
      <c r="B18611" t="s">
        <v>9</v>
      </c>
      <c r="C18611" s="62" t="s">
        <v>27</v>
      </c>
      <c r="D18611" s="62" t="s">
        <v>28</v>
      </c>
      <c r="E18611" s="62" t="s">
        <v>30</v>
      </c>
      <c r="F18611" s="62" t="s">
        <v>22</v>
      </c>
      <c r="G18611" s="2">
        <v>-10256.38084</v>
      </c>
      <c r="H18611" t="s">
        <v>14</v>
      </c>
    </row>
    <row r="18612" spans="1:8" hidden="1" x14ac:dyDescent="0.25">
      <c r="A18612" t="s">
        <v>26</v>
      </c>
      <c r="B18612" t="s">
        <v>9</v>
      </c>
      <c r="C18612" s="62" t="s">
        <v>27</v>
      </c>
      <c r="D18612" s="62" t="s">
        <v>28</v>
      </c>
      <c r="E18612" s="62" t="s">
        <v>30</v>
      </c>
      <c r="F18612" s="62" t="s">
        <v>15</v>
      </c>
      <c r="G18612" s="2">
        <v>-10198.744079999999</v>
      </c>
      <c r="H18612" t="s">
        <v>14</v>
      </c>
    </row>
    <row r="18613" spans="1:8" hidden="1" x14ac:dyDescent="0.25">
      <c r="A18613" t="s">
        <v>26</v>
      </c>
      <c r="B18613" t="s">
        <v>9</v>
      </c>
      <c r="C18613" s="62" t="s">
        <v>27</v>
      </c>
      <c r="D18613" s="62" t="s">
        <v>28</v>
      </c>
      <c r="E18613" s="62" t="s">
        <v>30</v>
      </c>
      <c r="F18613" s="62" t="s">
        <v>16</v>
      </c>
      <c r="G18613" s="2">
        <v>-10196.58344</v>
      </c>
      <c r="H18613" t="s">
        <v>14</v>
      </c>
    </row>
    <row r="18614" spans="1:8" hidden="1" x14ac:dyDescent="0.25">
      <c r="A18614" t="s">
        <v>26</v>
      </c>
      <c r="B18614" t="s">
        <v>9</v>
      </c>
      <c r="C18614" s="62" t="s">
        <v>27</v>
      </c>
      <c r="D18614" s="62" t="s">
        <v>28</v>
      </c>
      <c r="E18614" s="62" t="s">
        <v>30</v>
      </c>
      <c r="F18614" s="62" t="s">
        <v>17</v>
      </c>
      <c r="G18614" s="2">
        <v>-10179.804719999998</v>
      </c>
      <c r="H18614" t="s">
        <v>14</v>
      </c>
    </row>
    <row r="18615" spans="1:8" hidden="1" x14ac:dyDescent="0.25">
      <c r="A18615" t="s">
        <v>26</v>
      </c>
      <c r="B18615" t="s">
        <v>9</v>
      </c>
      <c r="C18615" s="62" t="s">
        <v>27</v>
      </c>
      <c r="D18615" s="62" t="s">
        <v>28</v>
      </c>
      <c r="E18615" s="62" t="s">
        <v>30</v>
      </c>
      <c r="F18615" s="62" t="s">
        <v>18</v>
      </c>
      <c r="G18615" s="2">
        <v>-10179.804719999998</v>
      </c>
      <c r="H18615" t="s">
        <v>14</v>
      </c>
    </row>
    <row r="18616" spans="1:8" hidden="1" x14ac:dyDescent="0.25">
      <c r="A18616" t="s">
        <v>26</v>
      </c>
      <c r="B18616" t="s">
        <v>9</v>
      </c>
      <c r="C18616" s="62" t="s">
        <v>27</v>
      </c>
      <c r="D18616" s="62" t="s">
        <v>28</v>
      </c>
      <c r="E18616" s="62" t="s">
        <v>30</v>
      </c>
      <c r="F18616" s="62" t="s">
        <v>23</v>
      </c>
      <c r="G18616" s="2">
        <v>-10103.971320000001</v>
      </c>
      <c r="H18616" t="s">
        <v>14</v>
      </c>
    </row>
    <row r="18617" spans="1:8" hidden="1" x14ac:dyDescent="0.25">
      <c r="A18617" t="s">
        <v>26</v>
      </c>
      <c r="B18617" t="s">
        <v>9</v>
      </c>
      <c r="C18617" s="62" t="s">
        <v>27</v>
      </c>
      <c r="D18617" s="62" t="s">
        <v>28</v>
      </c>
      <c r="E18617" s="62" t="s">
        <v>30</v>
      </c>
      <c r="F18617" s="62" t="s">
        <v>24</v>
      </c>
      <c r="G18617" s="2">
        <v>-10103.971320000001</v>
      </c>
      <c r="H18617" t="s">
        <v>14</v>
      </c>
    </row>
    <row r="18618" spans="1:8" hidden="1" x14ac:dyDescent="0.25">
      <c r="A18618" t="s">
        <v>26</v>
      </c>
      <c r="B18618" t="s">
        <v>9</v>
      </c>
      <c r="C18618" s="62" t="s">
        <v>27</v>
      </c>
      <c r="D18618" s="62" t="s">
        <v>28</v>
      </c>
      <c r="E18618" s="62" t="s">
        <v>30</v>
      </c>
      <c r="F18618" s="62" t="s">
        <v>25</v>
      </c>
      <c r="G18618" s="2">
        <v>-10103.971320000001</v>
      </c>
      <c r="H18618" t="s">
        <v>14</v>
      </c>
    </row>
    <row r="18619" spans="1:8" hidden="1" x14ac:dyDescent="0.25">
      <c r="A18619" t="s">
        <v>26</v>
      </c>
      <c r="B18619" t="s">
        <v>9</v>
      </c>
      <c r="C18619" s="62" t="s">
        <v>27</v>
      </c>
      <c r="D18619" s="62" t="s">
        <v>28</v>
      </c>
      <c r="E18619" s="62" t="s">
        <v>30</v>
      </c>
      <c r="F18619" s="62" t="s">
        <v>13</v>
      </c>
      <c r="G18619" s="2">
        <v>-10075.385039999999</v>
      </c>
      <c r="H18619" t="s">
        <v>14</v>
      </c>
    </row>
    <row r="18620" spans="1:8" hidden="1" x14ac:dyDescent="0.25">
      <c r="A18620" t="s">
        <v>26</v>
      </c>
      <c r="B18620" t="s">
        <v>9</v>
      </c>
      <c r="C18620" s="62" t="s">
        <v>27</v>
      </c>
      <c r="D18620" s="62" t="s">
        <v>28</v>
      </c>
      <c r="E18620" s="62" t="s">
        <v>30</v>
      </c>
      <c r="F18620" s="62" t="s">
        <v>15</v>
      </c>
      <c r="G18620" s="2">
        <v>-10075.385039999999</v>
      </c>
      <c r="H18620" t="s">
        <v>14</v>
      </c>
    </row>
    <row r="18621" spans="1:8" hidden="1" x14ac:dyDescent="0.25">
      <c r="A18621" t="s">
        <v>26</v>
      </c>
      <c r="B18621" t="s">
        <v>9</v>
      </c>
      <c r="C18621" s="62" t="s">
        <v>27</v>
      </c>
      <c r="D18621" s="62" t="s">
        <v>28</v>
      </c>
      <c r="E18621" s="62" t="s">
        <v>30</v>
      </c>
      <c r="F18621" s="62" t="s">
        <v>16</v>
      </c>
      <c r="G18621" s="2">
        <v>-10075.385039999999</v>
      </c>
      <c r="H18621" t="s">
        <v>14</v>
      </c>
    </row>
    <row r="18622" spans="1:8" hidden="1" x14ac:dyDescent="0.25">
      <c r="A18622" t="s">
        <v>26</v>
      </c>
      <c r="B18622" t="s">
        <v>9</v>
      </c>
      <c r="C18622" s="62" t="s">
        <v>27</v>
      </c>
      <c r="D18622" s="62" t="s">
        <v>28</v>
      </c>
      <c r="E18622" s="62" t="s">
        <v>30</v>
      </c>
      <c r="F18622" s="62" t="s">
        <v>17</v>
      </c>
      <c r="G18622" s="2">
        <v>-10075.385039999999</v>
      </c>
      <c r="H18622" t="s">
        <v>14</v>
      </c>
    </row>
    <row r="18623" spans="1:8" hidden="1" x14ac:dyDescent="0.25">
      <c r="A18623" t="s">
        <v>26</v>
      </c>
      <c r="B18623" t="s">
        <v>9</v>
      </c>
      <c r="C18623" s="62" t="s">
        <v>27</v>
      </c>
      <c r="D18623" s="62" t="s">
        <v>28</v>
      </c>
      <c r="E18623" s="62" t="s">
        <v>30</v>
      </c>
      <c r="F18623" s="62" t="s">
        <v>18</v>
      </c>
      <c r="G18623" s="2">
        <v>-10075.385039999999</v>
      </c>
      <c r="H18623" t="s">
        <v>14</v>
      </c>
    </row>
    <row r="18624" spans="1:8" hidden="1" x14ac:dyDescent="0.25">
      <c r="A18624" t="s">
        <v>26</v>
      </c>
      <c r="B18624" t="s">
        <v>9</v>
      </c>
      <c r="C18624" s="62" t="s">
        <v>27</v>
      </c>
      <c r="D18624" s="62" t="s">
        <v>28</v>
      </c>
      <c r="E18624" s="62" t="s">
        <v>30</v>
      </c>
      <c r="F18624" s="62" t="s">
        <v>19</v>
      </c>
      <c r="G18624" s="2">
        <v>-10075.385039999999</v>
      </c>
      <c r="H18624" t="s">
        <v>14</v>
      </c>
    </row>
    <row r="18625" spans="1:8" hidden="1" x14ac:dyDescent="0.25">
      <c r="A18625" t="s">
        <v>26</v>
      </c>
      <c r="B18625" t="s">
        <v>9</v>
      </c>
      <c r="C18625" s="62" t="s">
        <v>27</v>
      </c>
      <c r="D18625" s="62" t="s">
        <v>28</v>
      </c>
      <c r="E18625" s="62" t="s">
        <v>30</v>
      </c>
      <c r="F18625" s="62" t="s">
        <v>22</v>
      </c>
      <c r="G18625" s="2">
        <v>-10075.385039999999</v>
      </c>
      <c r="H18625" t="s">
        <v>14</v>
      </c>
    </row>
    <row r="18626" spans="1:8" hidden="1" x14ac:dyDescent="0.25">
      <c r="A18626" t="s">
        <v>26</v>
      </c>
      <c r="B18626" t="s">
        <v>9</v>
      </c>
      <c r="C18626" s="62" t="s">
        <v>27</v>
      </c>
      <c r="D18626" s="62" t="s">
        <v>28</v>
      </c>
      <c r="E18626" s="62" t="s">
        <v>30</v>
      </c>
      <c r="F18626" s="62" t="s">
        <v>18</v>
      </c>
      <c r="G18626" s="2">
        <v>-9675.987360000001</v>
      </c>
      <c r="H18626" t="s">
        <v>14</v>
      </c>
    </row>
    <row r="18627" spans="1:8" hidden="1" x14ac:dyDescent="0.25">
      <c r="A18627" t="s">
        <v>26</v>
      </c>
      <c r="B18627" t="s">
        <v>9</v>
      </c>
      <c r="C18627" s="62" t="s">
        <v>27</v>
      </c>
      <c r="D18627" s="62" t="s">
        <v>28</v>
      </c>
      <c r="E18627" s="62" t="s">
        <v>30</v>
      </c>
      <c r="F18627" s="62" t="s">
        <v>19</v>
      </c>
      <c r="G18627" s="2">
        <v>-9675.987360000001</v>
      </c>
      <c r="H18627" t="s">
        <v>14</v>
      </c>
    </row>
    <row r="18628" spans="1:8" hidden="1" x14ac:dyDescent="0.25">
      <c r="A18628" t="s">
        <v>26</v>
      </c>
      <c r="B18628" t="s">
        <v>9</v>
      </c>
      <c r="C18628" s="62" t="s">
        <v>27</v>
      </c>
      <c r="D18628" s="62" t="s">
        <v>28</v>
      </c>
      <c r="E18628" s="62" t="s">
        <v>30</v>
      </c>
      <c r="F18628" s="62" t="s">
        <v>20</v>
      </c>
      <c r="G18628" s="2">
        <v>-9675.987360000001</v>
      </c>
      <c r="H18628" t="s">
        <v>14</v>
      </c>
    </row>
    <row r="18629" spans="1:8" hidden="1" x14ac:dyDescent="0.25">
      <c r="A18629" t="s">
        <v>26</v>
      </c>
      <c r="B18629" t="s">
        <v>9</v>
      </c>
      <c r="C18629" s="62" t="s">
        <v>27</v>
      </c>
      <c r="D18629" s="62" t="s">
        <v>28</v>
      </c>
      <c r="E18629" s="62" t="s">
        <v>30</v>
      </c>
      <c r="F18629" s="62" t="s">
        <v>21</v>
      </c>
      <c r="G18629" s="2">
        <v>-9675.987360000001</v>
      </c>
      <c r="H18629" t="s">
        <v>14</v>
      </c>
    </row>
    <row r="18630" spans="1:8" hidden="1" x14ac:dyDescent="0.25">
      <c r="A18630" t="s">
        <v>26</v>
      </c>
      <c r="B18630" t="s">
        <v>9</v>
      </c>
      <c r="C18630" s="62" t="s">
        <v>27</v>
      </c>
      <c r="D18630" s="62" t="s">
        <v>28</v>
      </c>
      <c r="E18630" s="62" t="s">
        <v>30</v>
      </c>
      <c r="F18630" s="62" t="s">
        <v>22</v>
      </c>
      <c r="G18630" s="2">
        <v>-9675.987360000001</v>
      </c>
      <c r="H18630" t="s">
        <v>14</v>
      </c>
    </row>
    <row r="18631" spans="1:8" hidden="1" x14ac:dyDescent="0.25">
      <c r="A18631" t="s">
        <v>26</v>
      </c>
      <c r="B18631" t="s">
        <v>9</v>
      </c>
      <c r="C18631" s="62" t="s">
        <v>27</v>
      </c>
      <c r="D18631" s="62" t="s">
        <v>28</v>
      </c>
      <c r="E18631" s="62" t="s">
        <v>30</v>
      </c>
      <c r="F18631" s="62" t="s">
        <v>23</v>
      </c>
      <c r="G18631" s="2">
        <v>-9675.987360000001</v>
      </c>
      <c r="H18631" t="s">
        <v>14</v>
      </c>
    </row>
    <row r="18632" spans="1:8" hidden="1" x14ac:dyDescent="0.25">
      <c r="A18632" t="s">
        <v>26</v>
      </c>
      <c r="B18632" t="s">
        <v>9</v>
      </c>
      <c r="C18632" s="62" t="s">
        <v>27</v>
      </c>
      <c r="D18632" s="62" t="s">
        <v>28</v>
      </c>
      <c r="E18632" s="62" t="s">
        <v>30</v>
      </c>
      <c r="F18632" s="62" t="s">
        <v>24</v>
      </c>
      <c r="G18632" s="2">
        <v>-9675.987360000001</v>
      </c>
      <c r="H18632" t="s">
        <v>14</v>
      </c>
    </row>
    <row r="18633" spans="1:8" hidden="1" x14ac:dyDescent="0.25">
      <c r="A18633" t="s">
        <v>26</v>
      </c>
      <c r="B18633" t="s">
        <v>9</v>
      </c>
      <c r="C18633" s="62" t="s">
        <v>27</v>
      </c>
      <c r="D18633" s="62" t="s">
        <v>28</v>
      </c>
      <c r="E18633" s="62" t="s">
        <v>30</v>
      </c>
      <c r="F18633" s="62" t="s">
        <v>25</v>
      </c>
      <c r="G18633" s="2">
        <v>-9675.987360000001</v>
      </c>
      <c r="H18633" t="s">
        <v>14</v>
      </c>
    </row>
    <row r="18634" spans="1:8" hidden="1" x14ac:dyDescent="0.25">
      <c r="A18634" t="s">
        <v>26</v>
      </c>
      <c r="B18634" t="s">
        <v>9</v>
      </c>
      <c r="C18634" s="62" t="s">
        <v>27</v>
      </c>
      <c r="D18634" s="62" t="s">
        <v>28</v>
      </c>
      <c r="E18634" s="62" t="s">
        <v>30</v>
      </c>
      <c r="F18634" s="62" t="s">
        <v>24</v>
      </c>
      <c r="G18634" s="2">
        <v>-9624.4527199999993</v>
      </c>
      <c r="H18634" t="s">
        <v>14</v>
      </c>
    </row>
    <row r="18635" spans="1:8" hidden="1" x14ac:dyDescent="0.25">
      <c r="A18635" t="s">
        <v>26</v>
      </c>
      <c r="B18635" t="s">
        <v>9</v>
      </c>
      <c r="C18635" s="62" t="s">
        <v>27</v>
      </c>
      <c r="D18635" s="62" t="s">
        <v>28</v>
      </c>
      <c r="E18635" s="62" t="s">
        <v>30</v>
      </c>
      <c r="F18635" s="62" t="s">
        <v>25</v>
      </c>
      <c r="G18635" s="2">
        <v>-9624.4527199999993</v>
      </c>
      <c r="H18635" t="s">
        <v>14</v>
      </c>
    </row>
    <row r="18636" spans="1:8" hidden="1" x14ac:dyDescent="0.25">
      <c r="A18636" t="s">
        <v>26</v>
      </c>
      <c r="B18636" t="s">
        <v>9</v>
      </c>
      <c r="C18636" s="62" t="s">
        <v>27</v>
      </c>
      <c r="D18636" s="62" t="s">
        <v>28</v>
      </c>
      <c r="E18636" s="62" t="s">
        <v>30</v>
      </c>
      <c r="F18636" s="62" t="s">
        <v>20</v>
      </c>
      <c r="G18636" s="2">
        <v>-9375.9200399999991</v>
      </c>
      <c r="H18636" t="s">
        <v>14</v>
      </c>
    </row>
    <row r="18637" spans="1:8" hidden="1" x14ac:dyDescent="0.25">
      <c r="A18637" t="s">
        <v>26</v>
      </c>
      <c r="B18637" t="s">
        <v>9</v>
      </c>
      <c r="C18637" s="62" t="s">
        <v>27</v>
      </c>
      <c r="D18637" s="62" t="s">
        <v>28</v>
      </c>
      <c r="E18637" s="62" t="s">
        <v>30</v>
      </c>
      <c r="F18637" s="62" t="s">
        <v>13</v>
      </c>
      <c r="G18637" s="2">
        <v>-9350.7013200000001</v>
      </c>
      <c r="H18637" t="s">
        <v>14</v>
      </c>
    </row>
    <row r="18638" spans="1:8" hidden="1" x14ac:dyDescent="0.25">
      <c r="A18638" t="s">
        <v>26</v>
      </c>
      <c r="B18638" t="s">
        <v>9</v>
      </c>
      <c r="C18638" s="62" t="s">
        <v>27</v>
      </c>
      <c r="D18638" s="62" t="s">
        <v>28</v>
      </c>
      <c r="E18638" s="62" t="s">
        <v>30</v>
      </c>
      <c r="F18638" s="62" t="s">
        <v>22</v>
      </c>
      <c r="G18638" s="2">
        <v>-9350.7013200000001</v>
      </c>
      <c r="H18638" t="s">
        <v>14</v>
      </c>
    </row>
    <row r="18639" spans="1:8" hidden="1" x14ac:dyDescent="0.25">
      <c r="A18639" t="s">
        <v>26</v>
      </c>
      <c r="B18639" t="s">
        <v>9</v>
      </c>
      <c r="C18639" s="62" t="s">
        <v>27</v>
      </c>
      <c r="D18639" s="62" t="s">
        <v>28</v>
      </c>
      <c r="E18639" s="62" t="s">
        <v>30</v>
      </c>
      <c r="F18639" s="62" t="s">
        <v>22</v>
      </c>
      <c r="G18639" s="2">
        <v>-8985.2240000000002</v>
      </c>
      <c r="H18639" t="s">
        <v>14</v>
      </c>
    </row>
    <row r="18640" spans="1:8" hidden="1" x14ac:dyDescent="0.25">
      <c r="A18640" t="s">
        <v>26</v>
      </c>
      <c r="B18640" t="s">
        <v>9</v>
      </c>
      <c r="C18640" s="62" t="s">
        <v>27</v>
      </c>
      <c r="D18640" s="62" t="s">
        <v>28</v>
      </c>
      <c r="E18640" s="62" t="s">
        <v>30</v>
      </c>
      <c r="F18640" s="62" t="s">
        <v>23</v>
      </c>
      <c r="G18640" s="2">
        <v>-8985.2240000000002</v>
      </c>
      <c r="H18640" t="s">
        <v>14</v>
      </c>
    </row>
    <row r="18641" spans="1:8" hidden="1" x14ac:dyDescent="0.25">
      <c r="A18641" t="s">
        <v>26</v>
      </c>
      <c r="B18641" t="s">
        <v>9</v>
      </c>
      <c r="C18641" s="62" t="s">
        <v>27</v>
      </c>
      <c r="D18641" s="62" t="s">
        <v>28</v>
      </c>
      <c r="E18641" s="62" t="s">
        <v>30</v>
      </c>
      <c r="F18641" s="62" t="s">
        <v>24</v>
      </c>
      <c r="G18641" s="2">
        <v>-8985.2240000000002</v>
      </c>
      <c r="H18641" t="s">
        <v>14</v>
      </c>
    </row>
    <row r="18642" spans="1:8" hidden="1" x14ac:dyDescent="0.25">
      <c r="A18642" t="s">
        <v>26</v>
      </c>
      <c r="B18642" t="s">
        <v>9</v>
      </c>
      <c r="C18642" s="62" t="s">
        <v>27</v>
      </c>
      <c r="D18642" s="62" t="s">
        <v>28</v>
      </c>
      <c r="E18642" s="62" t="s">
        <v>30</v>
      </c>
      <c r="F18642" s="62" t="s">
        <v>25</v>
      </c>
      <c r="G18642" s="2">
        <v>-8985.2240000000002</v>
      </c>
      <c r="H18642" t="s">
        <v>14</v>
      </c>
    </row>
    <row r="18643" spans="1:8" hidden="1" x14ac:dyDescent="0.25">
      <c r="A18643" t="s">
        <v>26</v>
      </c>
      <c r="B18643" t="s">
        <v>9</v>
      </c>
      <c r="C18643" s="62" t="s">
        <v>27</v>
      </c>
      <c r="D18643" s="62" t="s">
        <v>28</v>
      </c>
      <c r="E18643" s="62" t="s">
        <v>30</v>
      </c>
      <c r="F18643" s="62" t="s">
        <v>13</v>
      </c>
      <c r="G18643" s="2">
        <v>-8864.1353199999994</v>
      </c>
      <c r="H18643" t="s">
        <v>14</v>
      </c>
    </row>
    <row r="18644" spans="1:8" hidden="1" x14ac:dyDescent="0.25">
      <c r="A18644" t="s">
        <v>26</v>
      </c>
      <c r="B18644" t="s">
        <v>9</v>
      </c>
      <c r="C18644" s="62" t="s">
        <v>27</v>
      </c>
      <c r="D18644" s="62" t="s">
        <v>28</v>
      </c>
      <c r="E18644" s="62" t="s">
        <v>30</v>
      </c>
      <c r="F18644" s="62" t="s">
        <v>15</v>
      </c>
      <c r="G18644" s="2">
        <v>-8864.1353199999994</v>
      </c>
      <c r="H18644" t="s">
        <v>14</v>
      </c>
    </row>
    <row r="18645" spans="1:8" hidden="1" x14ac:dyDescent="0.25">
      <c r="A18645" t="s">
        <v>26</v>
      </c>
      <c r="B18645" t="s">
        <v>9</v>
      </c>
      <c r="C18645" s="62" t="s">
        <v>27</v>
      </c>
      <c r="D18645" s="62" t="s">
        <v>28</v>
      </c>
      <c r="E18645" s="62" t="s">
        <v>30</v>
      </c>
      <c r="F18645" s="62" t="s">
        <v>16</v>
      </c>
      <c r="G18645" s="2">
        <v>-8864.1353199999994</v>
      </c>
      <c r="H18645" t="s">
        <v>14</v>
      </c>
    </row>
    <row r="18646" spans="1:8" hidden="1" x14ac:dyDescent="0.25">
      <c r="A18646" t="s">
        <v>26</v>
      </c>
      <c r="B18646" t="s">
        <v>9</v>
      </c>
      <c r="C18646" s="62" t="s">
        <v>27</v>
      </c>
      <c r="D18646" s="62" t="s">
        <v>28</v>
      </c>
      <c r="E18646" s="62" t="s">
        <v>30</v>
      </c>
      <c r="F18646" s="62" t="s">
        <v>17</v>
      </c>
      <c r="G18646" s="2">
        <v>-8864.1353199999994</v>
      </c>
      <c r="H18646" t="s">
        <v>14</v>
      </c>
    </row>
    <row r="18647" spans="1:8" hidden="1" x14ac:dyDescent="0.25">
      <c r="A18647" t="s">
        <v>26</v>
      </c>
      <c r="B18647" t="s">
        <v>9</v>
      </c>
      <c r="C18647" s="62" t="s">
        <v>27</v>
      </c>
      <c r="D18647" s="62" t="s">
        <v>28</v>
      </c>
      <c r="E18647" s="62" t="s">
        <v>30</v>
      </c>
      <c r="F18647" s="62" t="s">
        <v>22</v>
      </c>
      <c r="G18647" s="2">
        <v>-8864.1353199999994</v>
      </c>
      <c r="H18647" t="s">
        <v>14</v>
      </c>
    </row>
    <row r="18648" spans="1:8" hidden="1" x14ac:dyDescent="0.25">
      <c r="A18648" t="s">
        <v>26</v>
      </c>
      <c r="B18648" t="s">
        <v>9</v>
      </c>
      <c r="C18648" s="62" t="s">
        <v>27</v>
      </c>
      <c r="D18648" s="62" t="s">
        <v>28</v>
      </c>
      <c r="E18648" s="62" t="s">
        <v>30</v>
      </c>
      <c r="F18648" s="62" t="s">
        <v>15</v>
      </c>
      <c r="G18648" s="2">
        <v>-8598.25</v>
      </c>
      <c r="H18648" t="s">
        <v>14</v>
      </c>
    </row>
    <row r="18649" spans="1:8" hidden="1" x14ac:dyDescent="0.25">
      <c r="A18649" t="s">
        <v>26</v>
      </c>
      <c r="B18649" t="s">
        <v>9</v>
      </c>
      <c r="C18649" s="62" t="s">
        <v>27</v>
      </c>
      <c r="D18649" s="62" t="s">
        <v>28</v>
      </c>
      <c r="E18649" s="62" t="s">
        <v>30</v>
      </c>
      <c r="F18649" s="62" t="s">
        <v>15</v>
      </c>
      <c r="G18649" s="2">
        <v>-8391.3096399999995</v>
      </c>
      <c r="H18649" t="s">
        <v>14</v>
      </c>
    </row>
    <row r="18650" spans="1:8" hidden="1" x14ac:dyDescent="0.25">
      <c r="A18650" t="s">
        <v>26</v>
      </c>
      <c r="B18650" t="s">
        <v>9</v>
      </c>
      <c r="C18650" s="62" t="s">
        <v>27</v>
      </c>
      <c r="D18650" s="62" t="s">
        <v>28</v>
      </c>
      <c r="E18650" s="62" t="s">
        <v>30</v>
      </c>
      <c r="F18650" s="62" t="s">
        <v>16</v>
      </c>
      <c r="G18650" s="2">
        <v>-7896.1517199999989</v>
      </c>
      <c r="H18650" t="s">
        <v>14</v>
      </c>
    </row>
    <row r="18651" spans="1:8" hidden="1" x14ac:dyDescent="0.25">
      <c r="A18651" t="s">
        <v>26</v>
      </c>
      <c r="B18651" t="s">
        <v>9</v>
      </c>
      <c r="C18651" s="62" t="s">
        <v>27</v>
      </c>
      <c r="D18651" s="62" t="s">
        <v>28</v>
      </c>
      <c r="E18651" s="62" t="s">
        <v>30</v>
      </c>
      <c r="F18651" s="62" t="s">
        <v>23</v>
      </c>
      <c r="G18651" s="2">
        <v>-7891.0539600000002</v>
      </c>
      <c r="H18651" t="s">
        <v>14</v>
      </c>
    </row>
    <row r="18652" spans="1:8" hidden="1" x14ac:dyDescent="0.25">
      <c r="A18652" t="s">
        <v>26</v>
      </c>
      <c r="B18652" t="s">
        <v>9</v>
      </c>
      <c r="C18652" s="62" t="s">
        <v>27</v>
      </c>
      <c r="D18652" s="62" t="s">
        <v>28</v>
      </c>
      <c r="E18652" s="62" t="s">
        <v>30</v>
      </c>
      <c r="F18652" s="62" t="s">
        <v>24</v>
      </c>
      <c r="G18652" s="2">
        <v>-7891.0539600000002</v>
      </c>
      <c r="H18652" t="s">
        <v>14</v>
      </c>
    </row>
    <row r="18653" spans="1:8" hidden="1" x14ac:dyDescent="0.25">
      <c r="A18653" t="s">
        <v>26</v>
      </c>
      <c r="B18653" t="s">
        <v>9</v>
      </c>
      <c r="C18653" s="62" t="s">
        <v>27</v>
      </c>
      <c r="D18653" s="62" t="s">
        <v>28</v>
      </c>
      <c r="E18653" s="62" t="s">
        <v>30</v>
      </c>
      <c r="F18653" s="62" t="s">
        <v>25</v>
      </c>
      <c r="G18653" s="2">
        <v>-7891.0539600000002</v>
      </c>
      <c r="H18653" t="s">
        <v>14</v>
      </c>
    </row>
    <row r="18654" spans="1:8" hidden="1" x14ac:dyDescent="0.25">
      <c r="A18654" t="s">
        <v>26</v>
      </c>
      <c r="B18654" t="s">
        <v>9</v>
      </c>
      <c r="C18654" s="62" t="s">
        <v>27</v>
      </c>
      <c r="D18654" s="62" t="s">
        <v>28</v>
      </c>
      <c r="E18654" s="62" t="s">
        <v>30</v>
      </c>
      <c r="F18654" s="62" t="s">
        <v>22</v>
      </c>
      <c r="G18654" s="2">
        <v>-7631.2116799999994</v>
      </c>
      <c r="H18654" t="s">
        <v>14</v>
      </c>
    </row>
    <row r="18655" spans="1:8" hidden="1" x14ac:dyDescent="0.25">
      <c r="A18655" t="s">
        <v>26</v>
      </c>
      <c r="B18655" t="s">
        <v>9</v>
      </c>
      <c r="C18655" s="62" t="s">
        <v>27</v>
      </c>
      <c r="D18655" s="62" t="s">
        <v>28</v>
      </c>
      <c r="E18655" s="62" t="s">
        <v>30</v>
      </c>
      <c r="F18655" s="62" t="s">
        <v>25</v>
      </c>
      <c r="G18655" s="2">
        <v>-7536.6245999999992</v>
      </c>
      <c r="H18655" t="s">
        <v>14</v>
      </c>
    </row>
    <row r="18656" spans="1:8" hidden="1" x14ac:dyDescent="0.25">
      <c r="A18656" t="s">
        <v>26</v>
      </c>
      <c r="B18656" t="s">
        <v>9</v>
      </c>
      <c r="C18656" s="62" t="s">
        <v>27</v>
      </c>
      <c r="D18656" s="62" t="s">
        <v>28</v>
      </c>
      <c r="E18656" s="62" t="s">
        <v>30</v>
      </c>
      <c r="F18656" s="62" t="s">
        <v>23</v>
      </c>
      <c r="G18656" s="2">
        <v>-7357.7556799999993</v>
      </c>
      <c r="H18656" t="s">
        <v>14</v>
      </c>
    </row>
    <row r="18657" spans="1:8" hidden="1" x14ac:dyDescent="0.25">
      <c r="A18657" t="s">
        <v>26</v>
      </c>
      <c r="B18657" t="s">
        <v>9</v>
      </c>
      <c r="C18657" s="62" t="s">
        <v>27</v>
      </c>
      <c r="D18657" s="62" t="s">
        <v>28</v>
      </c>
      <c r="E18657" s="62" t="s">
        <v>30</v>
      </c>
      <c r="F18657" s="62" t="s">
        <v>24</v>
      </c>
      <c r="G18657" s="2">
        <v>-7357.7556799999993</v>
      </c>
      <c r="H18657" t="s">
        <v>14</v>
      </c>
    </row>
    <row r="18658" spans="1:8" hidden="1" x14ac:dyDescent="0.25">
      <c r="A18658" t="s">
        <v>26</v>
      </c>
      <c r="B18658" t="s">
        <v>9</v>
      </c>
      <c r="C18658" s="62" t="s">
        <v>27</v>
      </c>
      <c r="D18658" s="62" t="s">
        <v>28</v>
      </c>
      <c r="E18658" s="62" t="s">
        <v>30</v>
      </c>
      <c r="F18658" s="62" t="s">
        <v>25</v>
      </c>
      <c r="G18658" s="2">
        <v>-7357.7556799999993</v>
      </c>
      <c r="H18658" t="s">
        <v>14</v>
      </c>
    </row>
    <row r="18659" spans="1:8" hidden="1" x14ac:dyDescent="0.25">
      <c r="A18659" t="s">
        <v>26</v>
      </c>
      <c r="B18659" t="s">
        <v>9</v>
      </c>
      <c r="C18659" s="62" t="s">
        <v>27</v>
      </c>
      <c r="D18659" s="62" t="s">
        <v>28</v>
      </c>
      <c r="E18659" s="62" t="s">
        <v>30</v>
      </c>
      <c r="F18659" s="62" t="s">
        <v>13</v>
      </c>
      <c r="G18659" s="2">
        <v>-7176.4813599999998</v>
      </c>
      <c r="H18659" t="s">
        <v>14</v>
      </c>
    </row>
    <row r="18660" spans="1:8" hidden="1" x14ac:dyDescent="0.25">
      <c r="A18660" t="s">
        <v>26</v>
      </c>
      <c r="B18660" t="s">
        <v>9</v>
      </c>
      <c r="C18660" s="62" t="s">
        <v>27</v>
      </c>
      <c r="D18660" s="62" t="s">
        <v>28</v>
      </c>
      <c r="E18660" s="62" t="s">
        <v>30</v>
      </c>
      <c r="F18660" s="62" t="s">
        <v>18</v>
      </c>
      <c r="G18660" s="2">
        <v>-7084.8229599999995</v>
      </c>
      <c r="H18660" t="s">
        <v>14</v>
      </c>
    </row>
    <row r="18661" spans="1:8" hidden="1" x14ac:dyDescent="0.25">
      <c r="A18661" t="s">
        <v>26</v>
      </c>
      <c r="B18661" t="s">
        <v>9</v>
      </c>
      <c r="C18661" s="62" t="s">
        <v>27</v>
      </c>
      <c r="D18661" s="62" t="s">
        <v>28</v>
      </c>
      <c r="E18661" s="62" t="s">
        <v>30</v>
      </c>
      <c r="F18661" s="62" t="s">
        <v>21</v>
      </c>
      <c r="G18661" s="2">
        <v>-7038.2679200000002</v>
      </c>
      <c r="H18661" t="s">
        <v>14</v>
      </c>
    </row>
    <row r="18662" spans="1:8" hidden="1" x14ac:dyDescent="0.25">
      <c r="A18662" t="s">
        <v>26</v>
      </c>
      <c r="B18662" t="s">
        <v>9</v>
      </c>
      <c r="C18662" s="62" t="s">
        <v>27</v>
      </c>
      <c r="D18662" s="62" t="s">
        <v>28</v>
      </c>
      <c r="E18662" s="62" t="s">
        <v>30</v>
      </c>
      <c r="F18662" s="62" t="s">
        <v>21</v>
      </c>
      <c r="G18662" s="2">
        <v>-7003.2081599999992</v>
      </c>
      <c r="H18662" t="s">
        <v>14</v>
      </c>
    </row>
    <row r="18663" spans="1:8" hidden="1" x14ac:dyDescent="0.25">
      <c r="A18663" t="s">
        <v>26</v>
      </c>
      <c r="B18663" t="s">
        <v>9</v>
      </c>
      <c r="C18663" s="62" t="s">
        <v>27</v>
      </c>
      <c r="D18663" s="62" t="s">
        <v>28</v>
      </c>
      <c r="E18663" s="62" t="s">
        <v>30</v>
      </c>
      <c r="F18663" s="62" t="s">
        <v>22</v>
      </c>
      <c r="G18663" s="2">
        <v>-7003.2081599999992</v>
      </c>
      <c r="H18663" t="s">
        <v>14</v>
      </c>
    </row>
    <row r="18664" spans="1:8" hidden="1" x14ac:dyDescent="0.25">
      <c r="A18664" t="s">
        <v>26</v>
      </c>
      <c r="B18664" t="s">
        <v>9</v>
      </c>
      <c r="C18664" s="62" t="s">
        <v>27</v>
      </c>
      <c r="D18664" s="62" t="s">
        <v>28</v>
      </c>
      <c r="E18664" s="62" t="s">
        <v>30</v>
      </c>
      <c r="F18664" s="62" t="s">
        <v>23</v>
      </c>
      <c r="G18664" s="2">
        <v>-7003.2081599999992</v>
      </c>
      <c r="H18664" t="s">
        <v>14</v>
      </c>
    </row>
    <row r="18665" spans="1:8" hidden="1" x14ac:dyDescent="0.25">
      <c r="A18665" t="s">
        <v>26</v>
      </c>
      <c r="B18665" t="s">
        <v>9</v>
      </c>
      <c r="C18665" s="62" t="s">
        <v>27</v>
      </c>
      <c r="D18665" s="62" t="s">
        <v>28</v>
      </c>
      <c r="E18665" s="62" t="s">
        <v>30</v>
      </c>
      <c r="F18665" s="62" t="s">
        <v>24</v>
      </c>
      <c r="G18665" s="2">
        <v>-7003.2081599999992</v>
      </c>
      <c r="H18665" t="s">
        <v>14</v>
      </c>
    </row>
    <row r="18666" spans="1:8" hidden="1" x14ac:dyDescent="0.25">
      <c r="A18666" t="s">
        <v>26</v>
      </c>
      <c r="B18666" t="s">
        <v>9</v>
      </c>
      <c r="C18666" s="62" t="s">
        <v>27</v>
      </c>
      <c r="D18666" s="62" t="s">
        <v>28</v>
      </c>
      <c r="E18666" s="62" t="s">
        <v>30</v>
      </c>
      <c r="F18666" s="62" t="s">
        <v>25</v>
      </c>
      <c r="G18666" s="2">
        <v>-7003.2081599999992</v>
      </c>
      <c r="H18666" t="s">
        <v>14</v>
      </c>
    </row>
    <row r="18667" spans="1:8" hidden="1" x14ac:dyDescent="0.25">
      <c r="A18667" t="s">
        <v>26</v>
      </c>
      <c r="B18667" t="s">
        <v>9</v>
      </c>
      <c r="C18667" s="62" t="s">
        <v>27</v>
      </c>
      <c r="D18667" s="62" t="s">
        <v>28</v>
      </c>
      <c r="E18667" s="62" t="s">
        <v>30</v>
      </c>
      <c r="F18667" s="62" t="s">
        <v>15</v>
      </c>
      <c r="G18667" s="2">
        <v>-6884.4320399999997</v>
      </c>
      <c r="H18667" t="s">
        <v>14</v>
      </c>
    </row>
    <row r="18668" spans="1:8" hidden="1" x14ac:dyDescent="0.25">
      <c r="A18668" t="s">
        <v>26</v>
      </c>
      <c r="B18668" t="s">
        <v>9</v>
      </c>
      <c r="C18668" s="62" t="s">
        <v>27</v>
      </c>
      <c r="D18668" s="62" t="s">
        <v>28</v>
      </c>
      <c r="E18668" s="62" t="s">
        <v>30</v>
      </c>
      <c r="F18668" s="62" t="s">
        <v>23</v>
      </c>
      <c r="G18668" s="2">
        <v>-6809.9068399999996</v>
      </c>
      <c r="H18668" t="s">
        <v>14</v>
      </c>
    </row>
    <row r="18669" spans="1:8" hidden="1" x14ac:dyDescent="0.25">
      <c r="A18669" t="s">
        <v>26</v>
      </c>
      <c r="B18669" t="s">
        <v>9</v>
      </c>
      <c r="C18669" s="62" t="s">
        <v>27</v>
      </c>
      <c r="D18669" s="62" t="s">
        <v>28</v>
      </c>
      <c r="E18669" s="62" t="s">
        <v>30</v>
      </c>
      <c r="F18669" s="62" t="s">
        <v>24</v>
      </c>
      <c r="G18669" s="2">
        <v>-6809.9068399999996</v>
      </c>
      <c r="H18669" t="s">
        <v>14</v>
      </c>
    </row>
    <row r="18670" spans="1:8" hidden="1" x14ac:dyDescent="0.25">
      <c r="A18670" t="s">
        <v>26</v>
      </c>
      <c r="B18670" t="s">
        <v>9</v>
      </c>
      <c r="C18670" s="62" t="s">
        <v>27</v>
      </c>
      <c r="D18670" s="62" t="s">
        <v>28</v>
      </c>
      <c r="E18670" s="62" t="s">
        <v>30</v>
      </c>
      <c r="F18670" s="62" t="s">
        <v>25</v>
      </c>
      <c r="G18670" s="2">
        <v>-6809.9068399999996</v>
      </c>
      <c r="H18670" t="s">
        <v>14</v>
      </c>
    </row>
    <row r="18671" spans="1:8" hidden="1" x14ac:dyDescent="0.25">
      <c r="A18671" t="s">
        <v>26</v>
      </c>
      <c r="B18671" t="s">
        <v>9</v>
      </c>
      <c r="C18671" s="62" t="s">
        <v>27</v>
      </c>
      <c r="D18671" s="62" t="s">
        <v>28</v>
      </c>
      <c r="E18671" s="62" t="s">
        <v>30</v>
      </c>
      <c r="F18671" s="62" t="s">
        <v>17</v>
      </c>
      <c r="G18671" s="2">
        <v>-6676.4619999999995</v>
      </c>
      <c r="H18671" t="s">
        <v>14</v>
      </c>
    </row>
    <row r="18672" spans="1:8" hidden="1" x14ac:dyDescent="0.25">
      <c r="A18672" t="s">
        <v>26</v>
      </c>
      <c r="B18672" t="s">
        <v>9</v>
      </c>
      <c r="C18672" s="62" t="s">
        <v>27</v>
      </c>
      <c r="D18672" s="62" t="s">
        <v>28</v>
      </c>
      <c r="E18672" s="62" t="s">
        <v>30</v>
      </c>
      <c r="F18672" s="62" t="s">
        <v>18</v>
      </c>
      <c r="G18672" s="2">
        <v>-6671.9044000000004</v>
      </c>
      <c r="H18672" t="s">
        <v>14</v>
      </c>
    </row>
    <row r="18673" spans="1:8" hidden="1" x14ac:dyDescent="0.25">
      <c r="A18673" t="s">
        <v>26</v>
      </c>
      <c r="B18673" t="s">
        <v>9</v>
      </c>
      <c r="C18673" s="62" t="s">
        <v>27</v>
      </c>
      <c r="D18673" s="62" t="s">
        <v>28</v>
      </c>
      <c r="E18673" s="62" t="s">
        <v>30</v>
      </c>
      <c r="F18673" s="62" t="s">
        <v>13</v>
      </c>
      <c r="G18673" s="2">
        <v>-6550.5203199999996</v>
      </c>
      <c r="H18673" t="s">
        <v>14</v>
      </c>
    </row>
    <row r="18674" spans="1:8" hidden="1" x14ac:dyDescent="0.25">
      <c r="A18674" t="s">
        <v>26</v>
      </c>
      <c r="B18674" t="s">
        <v>9</v>
      </c>
      <c r="C18674" s="62" t="s">
        <v>27</v>
      </c>
      <c r="D18674" s="62" t="s">
        <v>28</v>
      </c>
      <c r="E18674" s="62" t="s">
        <v>30</v>
      </c>
      <c r="F18674" s="62" t="s">
        <v>23</v>
      </c>
      <c r="G18674" s="2">
        <v>-6427.9630799999995</v>
      </c>
      <c r="H18674" t="s">
        <v>14</v>
      </c>
    </row>
    <row r="18675" spans="1:8" hidden="1" x14ac:dyDescent="0.25">
      <c r="A18675" t="s">
        <v>26</v>
      </c>
      <c r="B18675" t="s">
        <v>9</v>
      </c>
      <c r="C18675" s="62" t="s">
        <v>27</v>
      </c>
      <c r="D18675" s="62" t="s">
        <v>28</v>
      </c>
      <c r="E18675" s="62" t="s">
        <v>30</v>
      </c>
      <c r="F18675" s="62" t="s">
        <v>24</v>
      </c>
      <c r="G18675" s="2">
        <v>-6427.9630799999995</v>
      </c>
      <c r="H18675" t="s">
        <v>14</v>
      </c>
    </row>
    <row r="18676" spans="1:8" hidden="1" x14ac:dyDescent="0.25">
      <c r="A18676" t="s">
        <v>26</v>
      </c>
      <c r="B18676" t="s">
        <v>9</v>
      </c>
      <c r="C18676" s="62" t="s">
        <v>27</v>
      </c>
      <c r="D18676" s="62" t="s">
        <v>28</v>
      </c>
      <c r="E18676" s="62" t="s">
        <v>30</v>
      </c>
      <c r="F18676" s="62" t="s">
        <v>25</v>
      </c>
      <c r="G18676" s="2">
        <v>-6427.9630799999995</v>
      </c>
      <c r="H18676" t="s">
        <v>14</v>
      </c>
    </row>
    <row r="18677" spans="1:8" hidden="1" x14ac:dyDescent="0.25">
      <c r="A18677" t="s">
        <v>26</v>
      </c>
      <c r="B18677" t="s">
        <v>9</v>
      </c>
      <c r="C18677" s="62" t="s">
        <v>27</v>
      </c>
      <c r="D18677" s="62" t="s">
        <v>28</v>
      </c>
      <c r="E18677" s="62" t="s">
        <v>30</v>
      </c>
      <c r="F18677" s="62" t="s">
        <v>18</v>
      </c>
      <c r="G18677" s="2">
        <v>-6408.04468</v>
      </c>
      <c r="H18677" t="s">
        <v>14</v>
      </c>
    </row>
    <row r="18678" spans="1:8" hidden="1" x14ac:dyDescent="0.25">
      <c r="A18678" t="s">
        <v>26</v>
      </c>
      <c r="B18678" t="s">
        <v>9</v>
      </c>
      <c r="C18678" s="62" t="s">
        <v>27</v>
      </c>
      <c r="D18678" s="62" t="s">
        <v>28</v>
      </c>
      <c r="E18678" s="62" t="s">
        <v>30</v>
      </c>
      <c r="F18678" s="62" t="s">
        <v>13</v>
      </c>
      <c r="G18678" s="2">
        <v>-6389.4766799999998</v>
      </c>
      <c r="H18678" t="s">
        <v>14</v>
      </c>
    </row>
    <row r="18679" spans="1:8" hidden="1" x14ac:dyDescent="0.25">
      <c r="A18679" t="s">
        <v>26</v>
      </c>
      <c r="B18679" t="s">
        <v>9</v>
      </c>
      <c r="C18679" s="62" t="s">
        <v>27</v>
      </c>
      <c r="D18679" s="62" t="s">
        <v>28</v>
      </c>
      <c r="E18679" s="62" t="s">
        <v>30</v>
      </c>
      <c r="F18679" s="62" t="s">
        <v>15</v>
      </c>
      <c r="G18679" s="2">
        <v>-6389.4766799999998</v>
      </c>
      <c r="H18679" t="s">
        <v>14</v>
      </c>
    </row>
    <row r="18680" spans="1:8" hidden="1" x14ac:dyDescent="0.25">
      <c r="A18680" t="s">
        <v>26</v>
      </c>
      <c r="B18680" t="s">
        <v>9</v>
      </c>
      <c r="C18680" s="62" t="s">
        <v>27</v>
      </c>
      <c r="D18680" s="62" t="s">
        <v>28</v>
      </c>
      <c r="E18680" s="62" t="s">
        <v>30</v>
      </c>
      <c r="F18680" s="62" t="s">
        <v>16</v>
      </c>
      <c r="G18680" s="2">
        <v>-6389.4766799999998</v>
      </c>
      <c r="H18680" t="s">
        <v>14</v>
      </c>
    </row>
    <row r="18681" spans="1:8" hidden="1" x14ac:dyDescent="0.25">
      <c r="A18681" t="s">
        <v>26</v>
      </c>
      <c r="B18681" t="s">
        <v>9</v>
      </c>
      <c r="C18681" s="62" t="s">
        <v>27</v>
      </c>
      <c r="D18681" s="62" t="s">
        <v>28</v>
      </c>
      <c r="E18681" s="62" t="s">
        <v>30</v>
      </c>
      <c r="F18681" s="62" t="s">
        <v>17</v>
      </c>
      <c r="G18681" s="2">
        <v>-6389.4766799999998</v>
      </c>
      <c r="H18681" t="s">
        <v>14</v>
      </c>
    </row>
    <row r="18682" spans="1:8" hidden="1" x14ac:dyDescent="0.25">
      <c r="A18682" t="s">
        <v>26</v>
      </c>
      <c r="B18682" t="s">
        <v>9</v>
      </c>
      <c r="C18682" s="62" t="s">
        <v>27</v>
      </c>
      <c r="D18682" s="62" t="s">
        <v>28</v>
      </c>
      <c r="E18682" s="62" t="s">
        <v>30</v>
      </c>
      <c r="F18682" s="62" t="s">
        <v>18</v>
      </c>
      <c r="G18682" s="2">
        <v>-6389.4766799999998</v>
      </c>
      <c r="H18682" t="s">
        <v>14</v>
      </c>
    </row>
    <row r="18683" spans="1:8" hidden="1" x14ac:dyDescent="0.25">
      <c r="A18683" t="s">
        <v>26</v>
      </c>
      <c r="B18683" t="s">
        <v>9</v>
      </c>
      <c r="C18683" s="62" t="s">
        <v>27</v>
      </c>
      <c r="D18683" s="62" t="s">
        <v>28</v>
      </c>
      <c r="E18683" s="62" t="s">
        <v>30</v>
      </c>
      <c r="F18683" s="62" t="s">
        <v>19</v>
      </c>
      <c r="G18683" s="2">
        <v>-6389.4766799999998</v>
      </c>
      <c r="H18683" t="s">
        <v>14</v>
      </c>
    </row>
    <row r="18684" spans="1:8" hidden="1" x14ac:dyDescent="0.25">
      <c r="A18684" t="s">
        <v>26</v>
      </c>
      <c r="B18684" t="s">
        <v>9</v>
      </c>
      <c r="C18684" s="62" t="s">
        <v>27</v>
      </c>
      <c r="D18684" s="62" t="s">
        <v>28</v>
      </c>
      <c r="E18684" s="62" t="s">
        <v>30</v>
      </c>
      <c r="F18684" s="62" t="s">
        <v>20</v>
      </c>
      <c r="G18684" s="2">
        <v>-6389.4766799999998</v>
      </c>
      <c r="H18684" t="s">
        <v>14</v>
      </c>
    </row>
    <row r="18685" spans="1:8" hidden="1" x14ac:dyDescent="0.25">
      <c r="A18685" t="s">
        <v>26</v>
      </c>
      <c r="B18685" t="s">
        <v>9</v>
      </c>
      <c r="C18685" s="62" t="s">
        <v>27</v>
      </c>
      <c r="D18685" s="62" t="s">
        <v>28</v>
      </c>
      <c r="E18685" s="62" t="s">
        <v>30</v>
      </c>
      <c r="F18685" s="62" t="s">
        <v>21</v>
      </c>
      <c r="G18685" s="2">
        <v>-6389.4766799999998</v>
      </c>
      <c r="H18685" t="s">
        <v>14</v>
      </c>
    </row>
    <row r="18686" spans="1:8" hidden="1" x14ac:dyDescent="0.25">
      <c r="A18686" t="s">
        <v>26</v>
      </c>
      <c r="B18686" t="s">
        <v>9</v>
      </c>
      <c r="C18686" s="62" t="s">
        <v>27</v>
      </c>
      <c r="D18686" s="62" t="s">
        <v>28</v>
      </c>
      <c r="E18686" s="62" t="s">
        <v>30</v>
      </c>
      <c r="F18686" s="62" t="s">
        <v>22</v>
      </c>
      <c r="G18686" s="2">
        <v>-6389.4766799999998</v>
      </c>
      <c r="H18686" t="s">
        <v>14</v>
      </c>
    </row>
    <row r="18687" spans="1:8" hidden="1" x14ac:dyDescent="0.25">
      <c r="A18687" t="s">
        <v>26</v>
      </c>
      <c r="B18687" t="s">
        <v>9</v>
      </c>
      <c r="C18687" s="62" t="s">
        <v>27</v>
      </c>
      <c r="D18687" s="62" t="s">
        <v>28</v>
      </c>
      <c r="E18687" s="62" t="s">
        <v>30</v>
      </c>
      <c r="F18687" s="62" t="s">
        <v>23</v>
      </c>
      <c r="G18687" s="2">
        <v>-6389.4766799999998</v>
      </c>
      <c r="H18687" t="s">
        <v>14</v>
      </c>
    </row>
    <row r="18688" spans="1:8" hidden="1" x14ac:dyDescent="0.25">
      <c r="A18688" t="s">
        <v>26</v>
      </c>
      <c r="B18688" t="s">
        <v>9</v>
      </c>
      <c r="C18688" s="62" t="s">
        <v>27</v>
      </c>
      <c r="D18688" s="62" t="s">
        <v>28</v>
      </c>
      <c r="E18688" s="62" t="s">
        <v>30</v>
      </c>
      <c r="F18688" s="62" t="s">
        <v>24</v>
      </c>
      <c r="G18688" s="2">
        <v>-6389.4766799999998</v>
      </c>
      <c r="H18688" t="s">
        <v>14</v>
      </c>
    </row>
    <row r="18689" spans="1:8" hidden="1" x14ac:dyDescent="0.25">
      <c r="A18689" t="s">
        <v>26</v>
      </c>
      <c r="B18689" t="s">
        <v>9</v>
      </c>
      <c r="C18689" s="62" t="s">
        <v>27</v>
      </c>
      <c r="D18689" s="62" t="s">
        <v>28</v>
      </c>
      <c r="E18689" s="62" t="s">
        <v>30</v>
      </c>
      <c r="F18689" s="62" t="s">
        <v>23</v>
      </c>
      <c r="G18689" s="2">
        <v>-6389.4766799999998</v>
      </c>
      <c r="H18689" t="s">
        <v>14</v>
      </c>
    </row>
    <row r="18690" spans="1:8" hidden="1" x14ac:dyDescent="0.25">
      <c r="A18690" t="s">
        <v>26</v>
      </c>
      <c r="B18690" t="s">
        <v>9</v>
      </c>
      <c r="C18690" s="62" t="s">
        <v>27</v>
      </c>
      <c r="D18690" s="62" t="s">
        <v>28</v>
      </c>
      <c r="E18690" s="62" t="s">
        <v>30</v>
      </c>
      <c r="F18690" s="62" t="s">
        <v>24</v>
      </c>
      <c r="G18690" s="2">
        <v>-6389.4766799999998</v>
      </c>
      <c r="H18690" t="s">
        <v>14</v>
      </c>
    </row>
    <row r="18691" spans="1:8" hidden="1" x14ac:dyDescent="0.25">
      <c r="A18691" t="s">
        <v>26</v>
      </c>
      <c r="B18691" t="s">
        <v>9</v>
      </c>
      <c r="C18691" s="62" t="s">
        <v>27</v>
      </c>
      <c r="D18691" s="62" t="s">
        <v>28</v>
      </c>
      <c r="E18691" s="62" t="s">
        <v>30</v>
      </c>
      <c r="F18691" s="62" t="s">
        <v>25</v>
      </c>
      <c r="G18691" s="2">
        <v>-6389.4766799999998</v>
      </c>
      <c r="H18691" t="s">
        <v>14</v>
      </c>
    </row>
    <row r="18692" spans="1:8" hidden="1" x14ac:dyDescent="0.25">
      <c r="A18692" t="s">
        <v>26</v>
      </c>
      <c r="B18692" t="s">
        <v>9</v>
      </c>
      <c r="C18692" s="62" t="s">
        <v>27</v>
      </c>
      <c r="D18692" s="62" t="s">
        <v>28</v>
      </c>
      <c r="E18692" s="62" t="s">
        <v>30</v>
      </c>
      <c r="F18692" s="62" t="s">
        <v>22</v>
      </c>
      <c r="G18692" s="2">
        <v>-6389.4766799999998</v>
      </c>
      <c r="H18692" t="s">
        <v>14</v>
      </c>
    </row>
    <row r="18693" spans="1:8" hidden="1" x14ac:dyDescent="0.25">
      <c r="A18693" t="s">
        <v>26</v>
      </c>
      <c r="B18693" t="s">
        <v>9</v>
      </c>
      <c r="C18693" s="62" t="s">
        <v>27</v>
      </c>
      <c r="D18693" s="62" t="s">
        <v>28</v>
      </c>
      <c r="E18693" s="62" t="s">
        <v>30</v>
      </c>
      <c r="F18693" s="62" t="s">
        <v>18</v>
      </c>
      <c r="G18693" s="2">
        <v>-6303.4730799999998</v>
      </c>
      <c r="H18693" t="s">
        <v>14</v>
      </c>
    </row>
    <row r="18694" spans="1:8" hidden="1" x14ac:dyDescent="0.25">
      <c r="A18694" t="s">
        <v>26</v>
      </c>
      <c r="B18694" t="s">
        <v>9</v>
      </c>
      <c r="C18694" s="62" t="s">
        <v>27</v>
      </c>
      <c r="D18694" s="62" t="s">
        <v>28</v>
      </c>
      <c r="E18694" s="62" t="s">
        <v>30</v>
      </c>
      <c r="F18694" s="62" t="s">
        <v>19</v>
      </c>
      <c r="G18694" s="2">
        <v>-6303.4730799999998</v>
      </c>
      <c r="H18694" t="s">
        <v>14</v>
      </c>
    </row>
    <row r="18695" spans="1:8" hidden="1" x14ac:dyDescent="0.25">
      <c r="A18695" t="s">
        <v>26</v>
      </c>
      <c r="B18695" t="s">
        <v>9</v>
      </c>
      <c r="C18695" s="62" t="s">
        <v>27</v>
      </c>
      <c r="D18695" s="62" t="s">
        <v>28</v>
      </c>
      <c r="E18695" s="62" t="s">
        <v>30</v>
      </c>
      <c r="F18695" s="62" t="s">
        <v>20</v>
      </c>
      <c r="G18695" s="2">
        <v>-6303.4730799999998</v>
      </c>
      <c r="H18695" t="s">
        <v>14</v>
      </c>
    </row>
    <row r="18696" spans="1:8" hidden="1" x14ac:dyDescent="0.25">
      <c r="A18696" t="s">
        <v>26</v>
      </c>
      <c r="B18696" t="s">
        <v>9</v>
      </c>
      <c r="C18696" s="62" t="s">
        <v>27</v>
      </c>
      <c r="D18696" s="62" t="s">
        <v>28</v>
      </c>
      <c r="E18696" s="62" t="s">
        <v>30</v>
      </c>
      <c r="F18696" s="62" t="s">
        <v>21</v>
      </c>
      <c r="G18696" s="2">
        <v>-6303.4730799999998</v>
      </c>
      <c r="H18696" t="s">
        <v>14</v>
      </c>
    </row>
    <row r="18697" spans="1:8" hidden="1" x14ac:dyDescent="0.25">
      <c r="A18697" t="s">
        <v>26</v>
      </c>
      <c r="B18697" t="s">
        <v>9</v>
      </c>
      <c r="C18697" s="62" t="s">
        <v>27</v>
      </c>
      <c r="D18697" s="62" t="s">
        <v>28</v>
      </c>
      <c r="E18697" s="62" t="s">
        <v>30</v>
      </c>
      <c r="F18697" s="62" t="s">
        <v>22</v>
      </c>
      <c r="G18697" s="2">
        <v>-6303.4730799999998</v>
      </c>
      <c r="H18697" t="s">
        <v>14</v>
      </c>
    </row>
    <row r="18698" spans="1:8" hidden="1" x14ac:dyDescent="0.25">
      <c r="A18698" t="s">
        <v>26</v>
      </c>
      <c r="B18698" t="s">
        <v>9</v>
      </c>
      <c r="C18698" s="62" t="s">
        <v>27</v>
      </c>
      <c r="D18698" s="62" t="s">
        <v>28</v>
      </c>
      <c r="E18698" s="62" t="s">
        <v>30</v>
      </c>
      <c r="F18698" s="62" t="s">
        <v>23</v>
      </c>
      <c r="G18698" s="2">
        <v>-6303.4730799999998</v>
      </c>
      <c r="H18698" t="s">
        <v>14</v>
      </c>
    </row>
    <row r="18699" spans="1:8" hidden="1" x14ac:dyDescent="0.25">
      <c r="A18699" t="s">
        <v>26</v>
      </c>
      <c r="B18699" t="s">
        <v>9</v>
      </c>
      <c r="C18699" s="62" t="s">
        <v>27</v>
      </c>
      <c r="D18699" s="62" t="s">
        <v>28</v>
      </c>
      <c r="E18699" s="62" t="s">
        <v>30</v>
      </c>
      <c r="F18699" s="62" t="s">
        <v>24</v>
      </c>
      <c r="G18699" s="2">
        <v>-6303.4730799999998</v>
      </c>
      <c r="H18699" t="s">
        <v>14</v>
      </c>
    </row>
    <row r="18700" spans="1:8" hidden="1" x14ac:dyDescent="0.25">
      <c r="A18700" t="s">
        <v>26</v>
      </c>
      <c r="B18700" t="s">
        <v>9</v>
      </c>
      <c r="C18700" s="62" t="s">
        <v>27</v>
      </c>
      <c r="D18700" s="62" t="s">
        <v>28</v>
      </c>
      <c r="E18700" s="62" t="s">
        <v>30</v>
      </c>
      <c r="F18700" s="62" t="s">
        <v>25</v>
      </c>
      <c r="G18700" s="2">
        <v>-6303.4730799999998</v>
      </c>
      <c r="H18700" t="s">
        <v>14</v>
      </c>
    </row>
    <row r="18701" spans="1:8" hidden="1" x14ac:dyDescent="0.25">
      <c r="A18701" t="s">
        <v>26</v>
      </c>
      <c r="B18701" t="s">
        <v>9</v>
      </c>
      <c r="C18701" s="62" t="s">
        <v>27</v>
      </c>
      <c r="D18701" s="62" t="s">
        <v>28</v>
      </c>
      <c r="E18701" s="62" t="s">
        <v>30</v>
      </c>
      <c r="F18701" s="62" t="s">
        <v>18</v>
      </c>
      <c r="G18701" s="2">
        <v>-6218.4147599999997</v>
      </c>
      <c r="H18701" t="s">
        <v>14</v>
      </c>
    </row>
    <row r="18702" spans="1:8" hidden="1" x14ac:dyDescent="0.25">
      <c r="A18702" t="s">
        <v>26</v>
      </c>
      <c r="B18702" t="s">
        <v>9</v>
      </c>
      <c r="C18702" s="62" t="s">
        <v>27</v>
      </c>
      <c r="D18702" s="62" t="s">
        <v>28</v>
      </c>
      <c r="E18702" s="62" t="s">
        <v>30</v>
      </c>
      <c r="F18702" s="62" t="s">
        <v>19</v>
      </c>
      <c r="G18702" s="2">
        <v>-6218.4147599999997</v>
      </c>
      <c r="H18702" t="s">
        <v>14</v>
      </c>
    </row>
    <row r="18703" spans="1:8" hidden="1" x14ac:dyDescent="0.25">
      <c r="A18703" t="s">
        <v>26</v>
      </c>
      <c r="B18703" t="s">
        <v>9</v>
      </c>
      <c r="C18703" s="62" t="s">
        <v>27</v>
      </c>
      <c r="D18703" s="62" t="s">
        <v>28</v>
      </c>
      <c r="E18703" s="62" t="s">
        <v>30</v>
      </c>
      <c r="F18703" s="62" t="s">
        <v>20</v>
      </c>
      <c r="G18703" s="2">
        <v>-6218.4147599999997</v>
      </c>
      <c r="H18703" t="s">
        <v>14</v>
      </c>
    </row>
    <row r="18704" spans="1:8" hidden="1" x14ac:dyDescent="0.25">
      <c r="A18704" t="s">
        <v>26</v>
      </c>
      <c r="B18704" t="s">
        <v>9</v>
      </c>
      <c r="C18704" s="62" t="s">
        <v>27</v>
      </c>
      <c r="D18704" s="62" t="s">
        <v>28</v>
      </c>
      <c r="E18704" s="62" t="s">
        <v>30</v>
      </c>
      <c r="F18704" s="62" t="s">
        <v>21</v>
      </c>
      <c r="G18704" s="2">
        <v>-6218.4147599999997</v>
      </c>
      <c r="H18704" t="s">
        <v>14</v>
      </c>
    </row>
    <row r="18705" spans="1:8" hidden="1" x14ac:dyDescent="0.25">
      <c r="A18705" t="s">
        <v>26</v>
      </c>
      <c r="B18705" t="s">
        <v>9</v>
      </c>
      <c r="C18705" s="62" t="s">
        <v>27</v>
      </c>
      <c r="D18705" s="62" t="s">
        <v>28</v>
      </c>
      <c r="E18705" s="62" t="s">
        <v>30</v>
      </c>
      <c r="F18705" s="62" t="s">
        <v>22</v>
      </c>
      <c r="G18705" s="2">
        <v>-6218.4147599999997</v>
      </c>
      <c r="H18705" t="s">
        <v>14</v>
      </c>
    </row>
    <row r="18706" spans="1:8" hidden="1" x14ac:dyDescent="0.25">
      <c r="A18706" t="s">
        <v>26</v>
      </c>
      <c r="B18706" t="s">
        <v>9</v>
      </c>
      <c r="C18706" s="62" t="s">
        <v>27</v>
      </c>
      <c r="D18706" s="62" t="s">
        <v>28</v>
      </c>
      <c r="E18706" s="62" t="s">
        <v>30</v>
      </c>
      <c r="F18706" s="62" t="s">
        <v>23</v>
      </c>
      <c r="G18706" s="2">
        <v>-6218.4147599999997</v>
      </c>
      <c r="H18706" t="s">
        <v>14</v>
      </c>
    </row>
    <row r="18707" spans="1:8" hidden="1" x14ac:dyDescent="0.25">
      <c r="A18707" t="s">
        <v>26</v>
      </c>
      <c r="B18707" t="s">
        <v>9</v>
      </c>
      <c r="C18707" s="62" t="s">
        <v>27</v>
      </c>
      <c r="D18707" s="62" t="s">
        <v>28</v>
      </c>
      <c r="E18707" s="62" t="s">
        <v>30</v>
      </c>
      <c r="F18707" s="62" t="s">
        <v>24</v>
      </c>
      <c r="G18707" s="2">
        <v>-6218.4147599999997</v>
      </c>
      <c r="H18707" t="s">
        <v>14</v>
      </c>
    </row>
    <row r="18708" spans="1:8" hidden="1" x14ac:dyDescent="0.25">
      <c r="A18708" t="s">
        <v>26</v>
      </c>
      <c r="B18708" t="s">
        <v>9</v>
      </c>
      <c r="C18708" s="62" t="s">
        <v>27</v>
      </c>
      <c r="D18708" s="62" t="s">
        <v>28</v>
      </c>
      <c r="E18708" s="62" t="s">
        <v>30</v>
      </c>
      <c r="F18708" s="62" t="s">
        <v>25</v>
      </c>
      <c r="G18708" s="2">
        <v>-6218.4147599999997</v>
      </c>
      <c r="H18708" t="s">
        <v>14</v>
      </c>
    </row>
    <row r="18709" spans="1:8" hidden="1" x14ac:dyDescent="0.25">
      <c r="A18709" t="s">
        <v>26</v>
      </c>
      <c r="B18709" t="s">
        <v>9</v>
      </c>
      <c r="C18709" s="62" t="s">
        <v>27</v>
      </c>
      <c r="D18709" s="62" t="s">
        <v>28</v>
      </c>
      <c r="E18709" s="62" t="s">
        <v>30</v>
      </c>
      <c r="F18709" s="62" t="s">
        <v>13</v>
      </c>
      <c r="G18709" s="2">
        <v>-6058.1897999999992</v>
      </c>
      <c r="H18709" t="s">
        <v>14</v>
      </c>
    </row>
    <row r="18710" spans="1:8" hidden="1" x14ac:dyDescent="0.25">
      <c r="A18710" t="s">
        <v>26</v>
      </c>
      <c r="B18710" t="s">
        <v>9</v>
      </c>
      <c r="C18710" s="62" t="s">
        <v>27</v>
      </c>
      <c r="D18710" s="62" t="s">
        <v>28</v>
      </c>
      <c r="E18710" s="62" t="s">
        <v>30</v>
      </c>
      <c r="F18710" s="62" t="s">
        <v>15</v>
      </c>
      <c r="G18710" s="2">
        <v>-6058.1897999999992</v>
      </c>
      <c r="H18710" t="s">
        <v>14</v>
      </c>
    </row>
    <row r="18711" spans="1:8" hidden="1" x14ac:dyDescent="0.25">
      <c r="A18711" t="s">
        <v>26</v>
      </c>
      <c r="B18711" t="s">
        <v>9</v>
      </c>
      <c r="C18711" s="62" t="s">
        <v>27</v>
      </c>
      <c r="D18711" s="62" t="s">
        <v>28</v>
      </c>
      <c r="E18711" s="62" t="s">
        <v>30</v>
      </c>
      <c r="F18711" s="62" t="s">
        <v>16</v>
      </c>
      <c r="G18711" s="2">
        <v>-6058.1897999999992</v>
      </c>
      <c r="H18711" t="s">
        <v>14</v>
      </c>
    </row>
    <row r="18712" spans="1:8" hidden="1" x14ac:dyDescent="0.25">
      <c r="A18712" t="s">
        <v>26</v>
      </c>
      <c r="B18712" t="s">
        <v>9</v>
      </c>
      <c r="C18712" s="62" t="s">
        <v>27</v>
      </c>
      <c r="D18712" s="62" t="s">
        <v>28</v>
      </c>
      <c r="E18712" s="62" t="s">
        <v>30</v>
      </c>
      <c r="F18712" s="62" t="s">
        <v>17</v>
      </c>
      <c r="G18712" s="2">
        <v>-6058.1897999999992</v>
      </c>
      <c r="H18712" t="s">
        <v>14</v>
      </c>
    </row>
    <row r="18713" spans="1:8" hidden="1" x14ac:dyDescent="0.25">
      <c r="A18713" t="s">
        <v>26</v>
      </c>
      <c r="B18713" t="s">
        <v>9</v>
      </c>
      <c r="C18713" s="62" t="s">
        <v>27</v>
      </c>
      <c r="D18713" s="62" t="s">
        <v>28</v>
      </c>
      <c r="E18713" s="62" t="s">
        <v>30</v>
      </c>
      <c r="F18713" s="62" t="s">
        <v>23</v>
      </c>
      <c r="G18713" s="2">
        <v>-6058.1897999999992</v>
      </c>
      <c r="H18713" t="s">
        <v>14</v>
      </c>
    </row>
    <row r="18714" spans="1:8" hidden="1" x14ac:dyDescent="0.25">
      <c r="A18714" t="s">
        <v>26</v>
      </c>
      <c r="B18714" t="s">
        <v>9</v>
      </c>
      <c r="C18714" s="62" t="s">
        <v>27</v>
      </c>
      <c r="D18714" s="62" t="s">
        <v>28</v>
      </c>
      <c r="E18714" s="62" t="s">
        <v>30</v>
      </c>
      <c r="F18714" s="62" t="s">
        <v>24</v>
      </c>
      <c r="G18714" s="2">
        <v>-6058.1897999999992</v>
      </c>
      <c r="H18714" t="s">
        <v>14</v>
      </c>
    </row>
    <row r="18715" spans="1:8" hidden="1" x14ac:dyDescent="0.25">
      <c r="A18715" t="s">
        <v>26</v>
      </c>
      <c r="B18715" t="s">
        <v>9</v>
      </c>
      <c r="C18715" s="62" t="s">
        <v>27</v>
      </c>
      <c r="D18715" s="62" t="s">
        <v>28</v>
      </c>
      <c r="E18715" s="62" t="s">
        <v>30</v>
      </c>
      <c r="F18715" s="62" t="s">
        <v>25</v>
      </c>
      <c r="G18715" s="2">
        <v>-6058.1897999999992</v>
      </c>
      <c r="H18715" t="s">
        <v>14</v>
      </c>
    </row>
    <row r="18716" spans="1:8" hidden="1" x14ac:dyDescent="0.25">
      <c r="A18716" t="s">
        <v>26</v>
      </c>
      <c r="B18716" t="s">
        <v>9</v>
      </c>
      <c r="C18716" s="62" t="s">
        <v>27</v>
      </c>
      <c r="D18716" s="62" t="s">
        <v>28</v>
      </c>
      <c r="E18716" s="62" t="s">
        <v>30</v>
      </c>
      <c r="F18716" s="62" t="s">
        <v>22</v>
      </c>
      <c r="G18716" s="2">
        <v>-6058.1897999999992</v>
      </c>
      <c r="H18716" t="s">
        <v>14</v>
      </c>
    </row>
    <row r="18717" spans="1:8" hidden="1" x14ac:dyDescent="0.25">
      <c r="A18717" t="s">
        <v>26</v>
      </c>
      <c r="B18717" t="s">
        <v>9</v>
      </c>
      <c r="C18717" s="62" t="s">
        <v>27</v>
      </c>
      <c r="D18717" s="62" t="s">
        <v>28</v>
      </c>
      <c r="E18717" s="62" t="s">
        <v>30</v>
      </c>
      <c r="F18717" s="62" t="s">
        <v>19</v>
      </c>
      <c r="G18717" s="2">
        <v>-6041.6473999999998</v>
      </c>
      <c r="H18717" t="s">
        <v>14</v>
      </c>
    </row>
    <row r="18718" spans="1:8" hidden="1" x14ac:dyDescent="0.25">
      <c r="A18718" t="s">
        <v>26</v>
      </c>
      <c r="B18718" t="s">
        <v>9</v>
      </c>
      <c r="C18718" s="62" t="s">
        <v>27</v>
      </c>
      <c r="D18718" s="62" t="s">
        <v>28</v>
      </c>
      <c r="E18718" s="62" t="s">
        <v>30</v>
      </c>
      <c r="F18718" s="62" t="s">
        <v>20</v>
      </c>
      <c r="G18718" s="2">
        <v>-6041.6473999999998</v>
      </c>
      <c r="H18718" t="s">
        <v>14</v>
      </c>
    </row>
    <row r="18719" spans="1:8" hidden="1" x14ac:dyDescent="0.25">
      <c r="A18719" t="s">
        <v>26</v>
      </c>
      <c r="B18719" t="s">
        <v>9</v>
      </c>
      <c r="C18719" s="62" t="s">
        <v>27</v>
      </c>
      <c r="D18719" s="62" t="s">
        <v>28</v>
      </c>
      <c r="E18719" s="62" t="s">
        <v>30</v>
      </c>
      <c r="F18719" s="62" t="s">
        <v>17</v>
      </c>
      <c r="G18719" s="2">
        <v>-5791.5786399999997</v>
      </c>
      <c r="H18719" t="s">
        <v>14</v>
      </c>
    </row>
    <row r="18720" spans="1:8" hidden="1" x14ac:dyDescent="0.25">
      <c r="A18720" t="s">
        <v>26</v>
      </c>
      <c r="B18720" t="s">
        <v>9</v>
      </c>
      <c r="C18720" s="62" t="s">
        <v>27</v>
      </c>
      <c r="D18720" s="62" t="s">
        <v>28</v>
      </c>
      <c r="E18720" s="62" t="s">
        <v>30</v>
      </c>
      <c r="F18720" s="62" t="s">
        <v>20</v>
      </c>
      <c r="G18720" s="2">
        <v>-5751.0919599999997</v>
      </c>
      <c r="H18720" t="s">
        <v>14</v>
      </c>
    </row>
    <row r="18721" spans="1:8" hidden="1" x14ac:dyDescent="0.25">
      <c r="A18721" t="s">
        <v>26</v>
      </c>
      <c r="B18721" t="s">
        <v>9</v>
      </c>
      <c r="C18721" s="62" t="s">
        <v>27</v>
      </c>
      <c r="D18721" s="62" t="s">
        <v>28</v>
      </c>
      <c r="E18721" s="62" t="s">
        <v>30</v>
      </c>
      <c r="F18721" s="62" t="s">
        <v>21</v>
      </c>
      <c r="G18721" s="2">
        <v>-5751.0919599999997</v>
      </c>
      <c r="H18721" t="s">
        <v>14</v>
      </c>
    </row>
    <row r="18722" spans="1:8" hidden="1" x14ac:dyDescent="0.25">
      <c r="A18722" t="s">
        <v>26</v>
      </c>
      <c r="B18722" t="s">
        <v>9</v>
      </c>
      <c r="C18722" s="62" t="s">
        <v>27</v>
      </c>
      <c r="D18722" s="62" t="s">
        <v>28</v>
      </c>
      <c r="E18722" s="62" t="s">
        <v>30</v>
      </c>
      <c r="F18722" s="62" t="s">
        <v>17</v>
      </c>
      <c r="G18722" s="2">
        <v>-5659.2225599999992</v>
      </c>
      <c r="H18722" t="s">
        <v>14</v>
      </c>
    </row>
    <row r="18723" spans="1:8" hidden="1" x14ac:dyDescent="0.25">
      <c r="A18723" t="s">
        <v>26</v>
      </c>
      <c r="B18723" t="s">
        <v>9</v>
      </c>
      <c r="C18723" s="62" t="s">
        <v>27</v>
      </c>
      <c r="D18723" s="62" t="s">
        <v>28</v>
      </c>
      <c r="E18723" s="62" t="s">
        <v>30</v>
      </c>
      <c r="F18723" s="62" t="s">
        <v>19</v>
      </c>
      <c r="G18723" s="2">
        <v>-5404.12356</v>
      </c>
      <c r="H18723" t="s">
        <v>14</v>
      </c>
    </row>
    <row r="18724" spans="1:8" hidden="1" x14ac:dyDescent="0.25">
      <c r="A18724" t="s">
        <v>26</v>
      </c>
      <c r="B18724" t="s">
        <v>9</v>
      </c>
      <c r="C18724" s="62" t="s">
        <v>27</v>
      </c>
      <c r="D18724" s="62" t="s">
        <v>28</v>
      </c>
      <c r="E18724" s="62" t="s">
        <v>30</v>
      </c>
      <c r="F18724" s="62" t="s">
        <v>22</v>
      </c>
      <c r="G18724" s="2">
        <v>-5399.5997200000002</v>
      </c>
      <c r="H18724" t="s">
        <v>14</v>
      </c>
    </row>
    <row r="18725" spans="1:8" hidden="1" x14ac:dyDescent="0.25">
      <c r="A18725" t="s">
        <v>26</v>
      </c>
      <c r="B18725" t="s">
        <v>9</v>
      </c>
      <c r="C18725" s="62" t="s">
        <v>27</v>
      </c>
      <c r="D18725" s="62" t="s">
        <v>28</v>
      </c>
      <c r="E18725" s="62" t="s">
        <v>30</v>
      </c>
      <c r="F18725" s="62" t="s">
        <v>23</v>
      </c>
      <c r="G18725" s="2">
        <v>-5399.5997200000002</v>
      </c>
      <c r="H18725" t="s">
        <v>14</v>
      </c>
    </row>
    <row r="18726" spans="1:8" hidden="1" x14ac:dyDescent="0.25">
      <c r="A18726" t="s">
        <v>26</v>
      </c>
      <c r="B18726" t="s">
        <v>9</v>
      </c>
      <c r="C18726" s="62" t="s">
        <v>27</v>
      </c>
      <c r="D18726" s="62" t="s">
        <v>28</v>
      </c>
      <c r="E18726" s="62" t="s">
        <v>30</v>
      </c>
      <c r="F18726" s="62" t="s">
        <v>24</v>
      </c>
      <c r="G18726" s="2">
        <v>-5399.5997200000002</v>
      </c>
      <c r="H18726" t="s">
        <v>14</v>
      </c>
    </row>
    <row r="18727" spans="1:8" hidden="1" x14ac:dyDescent="0.25">
      <c r="A18727" t="s">
        <v>26</v>
      </c>
      <c r="B18727" t="s">
        <v>9</v>
      </c>
      <c r="C18727" s="62" t="s">
        <v>27</v>
      </c>
      <c r="D18727" s="62" t="s">
        <v>28</v>
      </c>
      <c r="E18727" s="62" t="s">
        <v>30</v>
      </c>
      <c r="F18727" s="62" t="s">
        <v>17</v>
      </c>
      <c r="G18727" s="2">
        <v>-5052.46252</v>
      </c>
      <c r="H18727" t="s">
        <v>14</v>
      </c>
    </row>
    <row r="18728" spans="1:8" hidden="1" x14ac:dyDescent="0.25">
      <c r="A18728" t="s">
        <v>26</v>
      </c>
      <c r="B18728" t="s">
        <v>9</v>
      </c>
      <c r="C18728" s="62" t="s">
        <v>27</v>
      </c>
      <c r="D18728" s="62" t="s">
        <v>28</v>
      </c>
      <c r="E18728" s="62" t="s">
        <v>30</v>
      </c>
      <c r="F18728" s="62" t="s">
        <v>21</v>
      </c>
      <c r="G18728" s="2">
        <v>-4996.8175999999994</v>
      </c>
      <c r="H18728" t="s">
        <v>14</v>
      </c>
    </row>
    <row r="18729" spans="1:8" hidden="1" x14ac:dyDescent="0.25">
      <c r="A18729" t="s">
        <v>26</v>
      </c>
      <c r="B18729" t="s">
        <v>9</v>
      </c>
      <c r="C18729" s="62" t="s">
        <v>27</v>
      </c>
      <c r="D18729" s="62" t="s">
        <v>28</v>
      </c>
      <c r="E18729" s="62" t="s">
        <v>30</v>
      </c>
      <c r="F18729" s="62" t="s">
        <v>22</v>
      </c>
      <c r="G18729" s="2">
        <v>-4996.8175999999994</v>
      </c>
      <c r="H18729" t="s">
        <v>14</v>
      </c>
    </row>
    <row r="18730" spans="1:8" hidden="1" x14ac:dyDescent="0.25">
      <c r="A18730" t="s">
        <v>26</v>
      </c>
      <c r="B18730" t="s">
        <v>9</v>
      </c>
      <c r="C18730" s="62" t="s">
        <v>27</v>
      </c>
      <c r="D18730" s="62" t="s">
        <v>28</v>
      </c>
      <c r="E18730" s="62" t="s">
        <v>30</v>
      </c>
      <c r="F18730" s="62" t="s">
        <v>24</v>
      </c>
      <c r="G18730" s="2">
        <v>-4976.7641599999997</v>
      </c>
      <c r="H18730" t="s">
        <v>14</v>
      </c>
    </row>
    <row r="18731" spans="1:8" hidden="1" x14ac:dyDescent="0.25">
      <c r="A18731" t="s">
        <v>26</v>
      </c>
      <c r="B18731" t="s">
        <v>9</v>
      </c>
      <c r="C18731" s="62" t="s">
        <v>27</v>
      </c>
      <c r="D18731" s="62" t="s">
        <v>28</v>
      </c>
      <c r="E18731" s="62" t="s">
        <v>30</v>
      </c>
      <c r="F18731" s="62" t="s">
        <v>25</v>
      </c>
      <c r="G18731" s="2">
        <v>-4976.7641599999997</v>
      </c>
      <c r="H18731" t="s">
        <v>14</v>
      </c>
    </row>
    <row r="18732" spans="1:8" hidden="1" x14ac:dyDescent="0.25">
      <c r="A18732" t="s">
        <v>26</v>
      </c>
      <c r="B18732" t="s">
        <v>9</v>
      </c>
      <c r="C18732" s="62" t="s">
        <v>27</v>
      </c>
      <c r="D18732" s="62" t="s">
        <v>28</v>
      </c>
      <c r="E18732" s="62" t="s">
        <v>30</v>
      </c>
      <c r="F18732" s="62" t="s">
        <v>24</v>
      </c>
      <c r="G18732" s="2">
        <v>-4659.2682400000003</v>
      </c>
      <c r="H18732" t="s">
        <v>14</v>
      </c>
    </row>
    <row r="18733" spans="1:8" hidden="1" x14ac:dyDescent="0.25">
      <c r="A18733" t="s">
        <v>26</v>
      </c>
      <c r="B18733" t="s">
        <v>9</v>
      </c>
      <c r="C18733" s="62" t="s">
        <v>27</v>
      </c>
      <c r="D18733" s="62" t="s">
        <v>28</v>
      </c>
      <c r="E18733" s="62" t="s">
        <v>30</v>
      </c>
      <c r="F18733" s="62" t="s">
        <v>25</v>
      </c>
      <c r="G18733" s="2">
        <v>-4659.2682400000003</v>
      </c>
      <c r="H18733" t="s">
        <v>14</v>
      </c>
    </row>
    <row r="18734" spans="1:8" hidden="1" x14ac:dyDescent="0.25">
      <c r="A18734" t="s">
        <v>26</v>
      </c>
      <c r="B18734" t="s">
        <v>9</v>
      </c>
      <c r="C18734" s="62" t="s">
        <v>27</v>
      </c>
      <c r="D18734" s="62" t="s">
        <v>28</v>
      </c>
      <c r="E18734" s="62" t="s">
        <v>30</v>
      </c>
      <c r="F18734" s="62" t="s">
        <v>22</v>
      </c>
      <c r="G18734" s="2">
        <v>-4548.9489999999996</v>
      </c>
      <c r="H18734" t="s">
        <v>14</v>
      </c>
    </row>
    <row r="18735" spans="1:8" hidden="1" x14ac:dyDescent="0.25">
      <c r="A18735" t="s">
        <v>26</v>
      </c>
      <c r="B18735" t="s">
        <v>9</v>
      </c>
      <c r="C18735" s="62" t="s">
        <v>27</v>
      </c>
      <c r="D18735" s="62" t="s">
        <v>28</v>
      </c>
      <c r="E18735" s="62" t="s">
        <v>30</v>
      </c>
      <c r="F18735" s="62" t="s">
        <v>13</v>
      </c>
      <c r="G18735" s="2">
        <v>-4548.7802000000001</v>
      </c>
      <c r="H18735" t="s">
        <v>14</v>
      </c>
    </row>
    <row r="18736" spans="1:8" hidden="1" x14ac:dyDescent="0.25">
      <c r="A18736" t="s">
        <v>26</v>
      </c>
      <c r="B18736" t="s">
        <v>9</v>
      </c>
      <c r="C18736" s="62" t="s">
        <v>27</v>
      </c>
      <c r="D18736" s="62" t="s">
        <v>28</v>
      </c>
      <c r="E18736" s="62" t="s">
        <v>30</v>
      </c>
      <c r="F18736" s="62" t="s">
        <v>25</v>
      </c>
      <c r="G18736" s="2">
        <v>-4356.8461600000001</v>
      </c>
      <c r="H18736" t="s">
        <v>14</v>
      </c>
    </row>
    <row r="18737" spans="1:8" hidden="1" x14ac:dyDescent="0.25">
      <c r="A18737" t="s">
        <v>26</v>
      </c>
      <c r="B18737" t="s">
        <v>9</v>
      </c>
      <c r="C18737" s="62" t="s">
        <v>27</v>
      </c>
      <c r="D18737" s="62" t="s">
        <v>28</v>
      </c>
      <c r="E18737" s="62" t="s">
        <v>30</v>
      </c>
      <c r="F18737" s="62" t="s">
        <v>21</v>
      </c>
      <c r="G18737" s="2">
        <v>-4300.6019999999999</v>
      </c>
      <c r="H18737" t="s">
        <v>14</v>
      </c>
    </row>
    <row r="18738" spans="1:8" hidden="1" x14ac:dyDescent="0.25">
      <c r="A18738" t="s">
        <v>26</v>
      </c>
      <c r="B18738" t="s">
        <v>9</v>
      </c>
      <c r="C18738" s="62" t="s">
        <v>27</v>
      </c>
      <c r="D18738" s="62" t="s">
        <v>28</v>
      </c>
      <c r="E18738" s="62" t="s">
        <v>30</v>
      </c>
      <c r="F18738" s="62" t="s">
        <v>22</v>
      </c>
      <c r="G18738" s="2">
        <v>-4300.6019999999999</v>
      </c>
      <c r="H18738" t="s">
        <v>14</v>
      </c>
    </row>
    <row r="18739" spans="1:8" hidden="1" x14ac:dyDescent="0.25">
      <c r="A18739" t="s">
        <v>26</v>
      </c>
      <c r="B18739" t="s">
        <v>9</v>
      </c>
      <c r="C18739" s="62" t="s">
        <v>27</v>
      </c>
      <c r="D18739" s="62" t="s">
        <v>28</v>
      </c>
      <c r="E18739" s="62" t="s">
        <v>30</v>
      </c>
      <c r="F18739" s="62" t="s">
        <v>23</v>
      </c>
      <c r="G18739" s="2">
        <v>-4300.6019999999999</v>
      </c>
      <c r="H18739" t="s">
        <v>14</v>
      </c>
    </row>
    <row r="18740" spans="1:8" hidden="1" x14ac:dyDescent="0.25">
      <c r="A18740" t="s">
        <v>26</v>
      </c>
      <c r="B18740" t="s">
        <v>9</v>
      </c>
      <c r="C18740" s="62" t="s">
        <v>27</v>
      </c>
      <c r="D18740" s="62" t="s">
        <v>28</v>
      </c>
      <c r="E18740" s="62" t="s">
        <v>30</v>
      </c>
      <c r="F18740" s="62" t="s">
        <v>23</v>
      </c>
      <c r="G18740" s="2">
        <v>-4234.5590000000002</v>
      </c>
      <c r="H18740" t="s">
        <v>14</v>
      </c>
    </row>
    <row r="18741" spans="1:8" hidden="1" x14ac:dyDescent="0.25">
      <c r="A18741" t="s">
        <v>26</v>
      </c>
      <c r="B18741" t="s">
        <v>9</v>
      </c>
      <c r="C18741" s="62" t="s">
        <v>27</v>
      </c>
      <c r="D18741" s="62" t="s">
        <v>28</v>
      </c>
      <c r="E18741" s="62" t="s">
        <v>30</v>
      </c>
      <c r="F18741" s="62" t="s">
        <v>24</v>
      </c>
      <c r="G18741" s="2">
        <v>-4234.5590000000002</v>
      </c>
      <c r="H18741" t="s">
        <v>14</v>
      </c>
    </row>
    <row r="18742" spans="1:8" hidden="1" x14ac:dyDescent="0.25">
      <c r="A18742" t="s">
        <v>26</v>
      </c>
      <c r="B18742" t="s">
        <v>9</v>
      </c>
      <c r="C18742" s="62" t="s">
        <v>27</v>
      </c>
      <c r="D18742" s="62" t="s">
        <v>28</v>
      </c>
      <c r="E18742" s="62" t="s">
        <v>30</v>
      </c>
      <c r="F18742" s="62" t="s">
        <v>25</v>
      </c>
      <c r="G18742" s="2">
        <v>-4234.5590000000002</v>
      </c>
      <c r="H18742" t="s">
        <v>14</v>
      </c>
    </row>
    <row r="18743" spans="1:8" hidden="1" x14ac:dyDescent="0.25">
      <c r="A18743" t="s">
        <v>26</v>
      </c>
      <c r="B18743" t="s">
        <v>9</v>
      </c>
      <c r="C18743" s="62" t="s">
        <v>27</v>
      </c>
      <c r="D18743" s="62" t="s">
        <v>28</v>
      </c>
      <c r="E18743" s="62" t="s">
        <v>30</v>
      </c>
      <c r="F18743" s="62" t="s">
        <v>22</v>
      </c>
      <c r="G18743" s="2">
        <v>-4234.5590000000002</v>
      </c>
      <c r="H18743" t="s">
        <v>14</v>
      </c>
    </row>
    <row r="18744" spans="1:8" hidden="1" x14ac:dyDescent="0.25">
      <c r="A18744" t="s">
        <v>26</v>
      </c>
      <c r="B18744" t="s">
        <v>9</v>
      </c>
      <c r="C18744" s="62" t="s">
        <v>27</v>
      </c>
      <c r="D18744" s="62" t="s">
        <v>28</v>
      </c>
      <c r="E18744" s="62" t="s">
        <v>30</v>
      </c>
      <c r="F18744" s="62" t="s">
        <v>23</v>
      </c>
      <c r="G18744" s="2">
        <v>-4141.2547999999997</v>
      </c>
      <c r="H18744" t="s">
        <v>14</v>
      </c>
    </row>
    <row r="18745" spans="1:8" hidden="1" x14ac:dyDescent="0.25">
      <c r="A18745" t="s">
        <v>26</v>
      </c>
      <c r="B18745" t="s">
        <v>9</v>
      </c>
      <c r="C18745" s="62" t="s">
        <v>27</v>
      </c>
      <c r="D18745" s="62" t="s">
        <v>28</v>
      </c>
      <c r="E18745" s="62" t="s">
        <v>30</v>
      </c>
      <c r="F18745" s="62" t="s">
        <v>24</v>
      </c>
      <c r="G18745" s="2">
        <v>-4141.2547999999997</v>
      </c>
      <c r="H18745" t="s">
        <v>14</v>
      </c>
    </row>
    <row r="18746" spans="1:8" hidden="1" x14ac:dyDescent="0.25">
      <c r="A18746" t="s">
        <v>26</v>
      </c>
      <c r="B18746" t="s">
        <v>9</v>
      </c>
      <c r="C18746" s="62" t="s">
        <v>27</v>
      </c>
      <c r="D18746" s="62" t="s">
        <v>28</v>
      </c>
      <c r="E18746" s="62" t="s">
        <v>30</v>
      </c>
      <c r="F18746" s="62" t="s">
        <v>25</v>
      </c>
      <c r="G18746" s="2">
        <v>-4141.2547999999997</v>
      </c>
      <c r="H18746" t="s">
        <v>14</v>
      </c>
    </row>
    <row r="18747" spans="1:8" hidden="1" x14ac:dyDescent="0.25">
      <c r="A18747" t="s">
        <v>26</v>
      </c>
      <c r="B18747" t="s">
        <v>9</v>
      </c>
      <c r="C18747" s="62" t="s">
        <v>27</v>
      </c>
      <c r="D18747" s="62" t="s">
        <v>28</v>
      </c>
      <c r="E18747" s="62" t="s">
        <v>30</v>
      </c>
      <c r="F18747" s="62" t="s">
        <v>13</v>
      </c>
      <c r="G18747" s="2">
        <v>-4110.3053199999995</v>
      </c>
      <c r="H18747" t="s">
        <v>14</v>
      </c>
    </row>
    <row r="18748" spans="1:8" hidden="1" x14ac:dyDescent="0.25">
      <c r="A18748" t="s">
        <v>26</v>
      </c>
      <c r="B18748" t="s">
        <v>9</v>
      </c>
      <c r="C18748" s="62" t="s">
        <v>27</v>
      </c>
      <c r="D18748" s="62" t="s">
        <v>28</v>
      </c>
      <c r="E18748" s="62" t="s">
        <v>30</v>
      </c>
      <c r="F18748" s="62" t="s">
        <v>15</v>
      </c>
      <c r="G18748" s="2">
        <v>-4110.3053199999995</v>
      </c>
      <c r="H18748" t="s">
        <v>14</v>
      </c>
    </row>
    <row r="18749" spans="1:8" hidden="1" x14ac:dyDescent="0.25">
      <c r="A18749" t="s">
        <v>26</v>
      </c>
      <c r="B18749" t="s">
        <v>9</v>
      </c>
      <c r="C18749" s="62" t="s">
        <v>27</v>
      </c>
      <c r="D18749" s="62" t="s">
        <v>28</v>
      </c>
      <c r="E18749" s="62" t="s">
        <v>30</v>
      </c>
      <c r="F18749" s="62" t="s">
        <v>16</v>
      </c>
      <c r="G18749" s="2">
        <v>-4110.3053199999995</v>
      </c>
      <c r="H18749" t="s">
        <v>14</v>
      </c>
    </row>
    <row r="18750" spans="1:8" hidden="1" x14ac:dyDescent="0.25">
      <c r="A18750" t="s">
        <v>26</v>
      </c>
      <c r="B18750" t="s">
        <v>9</v>
      </c>
      <c r="C18750" s="62" t="s">
        <v>27</v>
      </c>
      <c r="D18750" s="62" t="s">
        <v>28</v>
      </c>
      <c r="E18750" s="62" t="s">
        <v>30</v>
      </c>
      <c r="F18750" s="62" t="s">
        <v>17</v>
      </c>
      <c r="G18750" s="2">
        <v>-4110.3053199999995</v>
      </c>
      <c r="H18750" t="s">
        <v>14</v>
      </c>
    </row>
    <row r="18751" spans="1:8" hidden="1" x14ac:dyDescent="0.25">
      <c r="A18751" t="s">
        <v>26</v>
      </c>
      <c r="B18751" t="s">
        <v>9</v>
      </c>
      <c r="C18751" s="62" t="s">
        <v>27</v>
      </c>
      <c r="D18751" s="62" t="s">
        <v>28</v>
      </c>
      <c r="E18751" s="62" t="s">
        <v>30</v>
      </c>
      <c r="F18751" s="62" t="s">
        <v>18</v>
      </c>
      <c r="G18751" s="2">
        <v>-4110.3053199999995</v>
      </c>
      <c r="H18751" t="s">
        <v>14</v>
      </c>
    </row>
    <row r="18752" spans="1:8" hidden="1" x14ac:dyDescent="0.25">
      <c r="A18752" t="s">
        <v>26</v>
      </c>
      <c r="B18752" t="s">
        <v>9</v>
      </c>
      <c r="C18752" s="62" t="s">
        <v>27</v>
      </c>
      <c r="D18752" s="62" t="s">
        <v>28</v>
      </c>
      <c r="E18752" s="62" t="s">
        <v>30</v>
      </c>
      <c r="F18752" s="62" t="s">
        <v>19</v>
      </c>
      <c r="G18752" s="2">
        <v>-4110.3053199999995</v>
      </c>
      <c r="H18752" t="s">
        <v>14</v>
      </c>
    </row>
    <row r="18753" spans="1:8" hidden="1" x14ac:dyDescent="0.25">
      <c r="A18753" t="s">
        <v>26</v>
      </c>
      <c r="B18753" t="s">
        <v>9</v>
      </c>
      <c r="C18753" s="62" t="s">
        <v>27</v>
      </c>
      <c r="D18753" s="62" t="s">
        <v>28</v>
      </c>
      <c r="E18753" s="62" t="s">
        <v>30</v>
      </c>
      <c r="F18753" s="62" t="s">
        <v>20</v>
      </c>
      <c r="G18753" s="2">
        <v>-4110.3053199999995</v>
      </c>
      <c r="H18753" t="s">
        <v>14</v>
      </c>
    </row>
    <row r="18754" spans="1:8" hidden="1" x14ac:dyDescent="0.25">
      <c r="A18754" t="s">
        <v>26</v>
      </c>
      <c r="B18754" t="s">
        <v>9</v>
      </c>
      <c r="C18754" s="62" t="s">
        <v>27</v>
      </c>
      <c r="D18754" s="62" t="s">
        <v>28</v>
      </c>
      <c r="E18754" s="62" t="s">
        <v>30</v>
      </c>
      <c r="F18754" s="62" t="s">
        <v>21</v>
      </c>
      <c r="G18754" s="2">
        <v>-4110.3053199999995</v>
      </c>
      <c r="H18754" t="s">
        <v>14</v>
      </c>
    </row>
    <row r="18755" spans="1:8" hidden="1" x14ac:dyDescent="0.25">
      <c r="A18755" t="s">
        <v>26</v>
      </c>
      <c r="B18755" t="s">
        <v>9</v>
      </c>
      <c r="C18755" s="62" t="s">
        <v>27</v>
      </c>
      <c r="D18755" s="62" t="s">
        <v>28</v>
      </c>
      <c r="E18755" s="62" t="s">
        <v>30</v>
      </c>
      <c r="F18755" s="62" t="s">
        <v>22</v>
      </c>
      <c r="G18755" s="2">
        <v>-4110.3053199999995</v>
      </c>
      <c r="H18755" t="s">
        <v>14</v>
      </c>
    </row>
    <row r="18756" spans="1:8" hidden="1" x14ac:dyDescent="0.25">
      <c r="A18756" t="s">
        <v>26</v>
      </c>
      <c r="B18756" t="s">
        <v>9</v>
      </c>
      <c r="C18756" s="62" t="s">
        <v>27</v>
      </c>
      <c r="D18756" s="62" t="s">
        <v>28</v>
      </c>
      <c r="E18756" s="62" t="s">
        <v>30</v>
      </c>
      <c r="F18756" s="62" t="s">
        <v>23</v>
      </c>
      <c r="G18756" s="2">
        <v>-4110.3053199999995</v>
      </c>
      <c r="H18756" t="s">
        <v>14</v>
      </c>
    </row>
    <row r="18757" spans="1:8" hidden="1" x14ac:dyDescent="0.25">
      <c r="A18757" t="s">
        <v>26</v>
      </c>
      <c r="B18757" t="s">
        <v>9</v>
      </c>
      <c r="C18757" s="62" t="s">
        <v>27</v>
      </c>
      <c r="D18757" s="62" t="s">
        <v>28</v>
      </c>
      <c r="E18757" s="62" t="s">
        <v>30</v>
      </c>
      <c r="F18757" s="62" t="s">
        <v>24</v>
      </c>
      <c r="G18757" s="2">
        <v>-4110.3053199999995</v>
      </c>
      <c r="H18757" t="s">
        <v>14</v>
      </c>
    </row>
    <row r="18758" spans="1:8" hidden="1" x14ac:dyDescent="0.25">
      <c r="A18758" t="s">
        <v>26</v>
      </c>
      <c r="B18758" t="s">
        <v>9</v>
      </c>
      <c r="C18758" s="62" t="s">
        <v>27</v>
      </c>
      <c r="D18758" s="62" t="s">
        <v>28</v>
      </c>
      <c r="E18758" s="62" t="s">
        <v>30</v>
      </c>
      <c r="F18758" s="62" t="s">
        <v>13</v>
      </c>
      <c r="G18758" s="2">
        <v>-3994.5675999999994</v>
      </c>
      <c r="H18758" t="s">
        <v>14</v>
      </c>
    </row>
    <row r="18759" spans="1:8" hidden="1" x14ac:dyDescent="0.25">
      <c r="A18759" t="s">
        <v>26</v>
      </c>
      <c r="B18759" t="s">
        <v>9</v>
      </c>
      <c r="C18759" s="62" t="s">
        <v>27</v>
      </c>
      <c r="D18759" s="62" t="s">
        <v>28</v>
      </c>
      <c r="E18759" s="62" t="s">
        <v>30</v>
      </c>
      <c r="F18759" s="62" t="s">
        <v>15</v>
      </c>
      <c r="G18759" s="2">
        <v>-3994.5675999999994</v>
      </c>
      <c r="H18759" t="s">
        <v>14</v>
      </c>
    </row>
    <row r="18760" spans="1:8" hidden="1" x14ac:dyDescent="0.25">
      <c r="A18760" t="s">
        <v>26</v>
      </c>
      <c r="B18760" t="s">
        <v>9</v>
      </c>
      <c r="C18760" s="62" t="s">
        <v>27</v>
      </c>
      <c r="D18760" s="62" t="s">
        <v>28</v>
      </c>
      <c r="E18760" s="62" t="s">
        <v>30</v>
      </c>
      <c r="F18760" s="62" t="s">
        <v>16</v>
      </c>
      <c r="G18760" s="2">
        <v>-3994.5675999999994</v>
      </c>
      <c r="H18760" t="s">
        <v>14</v>
      </c>
    </row>
    <row r="18761" spans="1:8" hidden="1" x14ac:dyDescent="0.25">
      <c r="A18761" t="s">
        <v>26</v>
      </c>
      <c r="B18761" t="s">
        <v>9</v>
      </c>
      <c r="C18761" s="62" t="s">
        <v>27</v>
      </c>
      <c r="D18761" s="62" t="s">
        <v>28</v>
      </c>
      <c r="E18761" s="62" t="s">
        <v>30</v>
      </c>
      <c r="F18761" s="62" t="s">
        <v>17</v>
      </c>
      <c r="G18761" s="2">
        <v>-3994.5675999999994</v>
      </c>
      <c r="H18761" t="s">
        <v>14</v>
      </c>
    </row>
    <row r="18762" spans="1:8" hidden="1" x14ac:dyDescent="0.25">
      <c r="A18762" t="s">
        <v>26</v>
      </c>
      <c r="B18762" t="s">
        <v>9</v>
      </c>
      <c r="C18762" s="62" t="s">
        <v>27</v>
      </c>
      <c r="D18762" s="62" t="s">
        <v>28</v>
      </c>
      <c r="E18762" s="62" t="s">
        <v>30</v>
      </c>
      <c r="F18762" s="62" t="s">
        <v>18</v>
      </c>
      <c r="G18762" s="2">
        <v>-3994.5675999999994</v>
      </c>
      <c r="H18762" t="s">
        <v>14</v>
      </c>
    </row>
    <row r="18763" spans="1:8" hidden="1" x14ac:dyDescent="0.25">
      <c r="A18763" t="s">
        <v>26</v>
      </c>
      <c r="B18763" t="s">
        <v>9</v>
      </c>
      <c r="C18763" s="62" t="s">
        <v>27</v>
      </c>
      <c r="D18763" s="62" t="s">
        <v>28</v>
      </c>
      <c r="E18763" s="62" t="s">
        <v>30</v>
      </c>
      <c r="F18763" s="62" t="s">
        <v>19</v>
      </c>
      <c r="G18763" s="2">
        <v>-3994.5675999999994</v>
      </c>
      <c r="H18763" t="s">
        <v>14</v>
      </c>
    </row>
    <row r="18764" spans="1:8" hidden="1" x14ac:dyDescent="0.25">
      <c r="A18764" t="s">
        <v>26</v>
      </c>
      <c r="B18764" t="s">
        <v>9</v>
      </c>
      <c r="C18764" s="62" t="s">
        <v>27</v>
      </c>
      <c r="D18764" s="62" t="s">
        <v>28</v>
      </c>
      <c r="E18764" s="62" t="s">
        <v>30</v>
      </c>
      <c r="F18764" s="62" t="s">
        <v>20</v>
      </c>
      <c r="G18764" s="2">
        <v>-3994.5675999999994</v>
      </c>
      <c r="H18764" t="s">
        <v>14</v>
      </c>
    </row>
    <row r="18765" spans="1:8" hidden="1" x14ac:dyDescent="0.25">
      <c r="A18765" t="s">
        <v>26</v>
      </c>
      <c r="B18765" t="s">
        <v>9</v>
      </c>
      <c r="C18765" s="62" t="s">
        <v>27</v>
      </c>
      <c r="D18765" s="62" t="s">
        <v>28</v>
      </c>
      <c r="E18765" s="62" t="s">
        <v>30</v>
      </c>
      <c r="F18765" s="62" t="s">
        <v>22</v>
      </c>
      <c r="G18765" s="2">
        <v>-3867.7481600000001</v>
      </c>
      <c r="H18765" t="s">
        <v>14</v>
      </c>
    </row>
    <row r="18766" spans="1:8" hidden="1" x14ac:dyDescent="0.25">
      <c r="A18766" t="s">
        <v>26</v>
      </c>
      <c r="B18766" t="s">
        <v>9</v>
      </c>
      <c r="C18766" s="62" t="s">
        <v>27</v>
      </c>
      <c r="D18766" s="62" t="s">
        <v>28</v>
      </c>
      <c r="E18766" s="62" t="s">
        <v>30</v>
      </c>
      <c r="F18766" s="62" t="s">
        <v>16</v>
      </c>
      <c r="G18766" s="2">
        <v>-3850.4714800000002</v>
      </c>
      <c r="H18766" t="s">
        <v>14</v>
      </c>
    </row>
    <row r="18767" spans="1:8" hidden="1" x14ac:dyDescent="0.25">
      <c r="A18767" t="s">
        <v>26</v>
      </c>
      <c r="B18767" t="s">
        <v>9</v>
      </c>
      <c r="C18767" s="62" t="s">
        <v>27</v>
      </c>
      <c r="D18767" s="62" t="s">
        <v>28</v>
      </c>
      <c r="E18767" s="62" t="s">
        <v>30</v>
      </c>
      <c r="F18767" s="62" t="s">
        <v>17</v>
      </c>
      <c r="G18767" s="2">
        <v>-3850.4714800000002</v>
      </c>
      <c r="H18767" t="s">
        <v>14</v>
      </c>
    </row>
    <row r="18768" spans="1:8" hidden="1" x14ac:dyDescent="0.25">
      <c r="A18768" t="s">
        <v>26</v>
      </c>
      <c r="B18768" t="s">
        <v>9</v>
      </c>
      <c r="C18768" s="62" t="s">
        <v>27</v>
      </c>
      <c r="D18768" s="62" t="s">
        <v>28</v>
      </c>
      <c r="E18768" s="62" t="s">
        <v>30</v>
      </c>
      <c r="F18768" s="62" t="s">
        <v>18</v>
      </c>
      <c r="G18768" s="2">
        <v>-3850.4714800000002</v>
      </c>
      <c r="H18768" t="s">
        <v>14</v>
      </c>
    </row>
    <row r="18769" spans="1:8" hidden="1" x14ac:dyDescent="0.25">
      <c r="A18769" t="s">
        <v>26</v>
      </c>
      <c r="B18769" t="s">
        <v>9</v>
      </c>
      <c r="C18769" s="62" t="s">
        <v>27</v>
      </c>
      <c r="D18769" s="62" t="s">
        <v>28</v>
      </c>
      <c r="E18769" s="62" t="s">
        <v>30</v>
      </c>
      <c r="F18769" s="62" t="s">
        <v>19</v>
      </c>
      <c r="G18769" s="2">
        <v>-3850.4714800000002</v>
      </c>
      <c r="H18769" t="s">
        <v>14</v>
      </c>
    </row>
    <row r="18770" spans="1:8" hidden="1" x14ac:dyDescent="0.25">
      <c r="A18770" t="s">
        <v>26</v>
      </c>
      <c r="B18770" t="s">
        <v>9</v>
      </c>
      <c r="C18770" s="62" t="s">
        <v>27</v>
      </c>
      <c r="D18770" s="62" t="s">
        <v>28</v>
      </c>
      <c r="E18770" s="62" t="s">
        <v>30</v>
      </c>
      <c r="F18770" s="62" t="s">
        <v>20</v>
      </c>
      <c r="G18770" s="2">
        <v>-3850.4714800000002</v>
      </c>
      <c r="H18770" t="s">
        <v>14</v>
      </c>
    </row>
    <row r="18771" spans="1:8" hidden="1" x14ac:dyDescent="0.25">
      <c r="A18771" t="s">
        <v>26</v>
      </c>
      <c r="B18771" t="s">
        <v>9</v>
      </c>
      <c r="C18771" s="62" t="s">
        <v>27</v>
      </c>
      <c r="D18771" s="62" t="s">
        <v>28</v>
      </c>
      <c r="E18771" s="62" t="s">
        <v>30</v>
      </c>
      <c r="F18771" s="62" t="s">
        <v>23</v>
      </c>
      <c r="G18771" s="2">
        <v>-3772.7981600000003</v>
      </c>
      <c r="H18771" t="s">
        <v>14</v>
      </c>
    </row>
    <row r="18772" spans="1:8" hidden="1" x14ac:dyDescent="0.25">
      <c r="A18772" t="s">
        <v>26</v>
      </c>
      <c r="B18772" t="s">
        <v>9</v>
      </c>
      <c r="C18772" s="62" t="s">
        <v>27</v>
      </c>
      <c r="D18772" s="62" t="s">
        <v>28</v>
      </c>
      <c r="E18772" s="62" t="s">
        <v>30</v>
      </c>
      <c r="F18772" s="62" t="s">
        <v>24</v>
      </c>
      <c r="G18772" s="2">
        <v>-3772.7981600000003</v>
      </c>
      <c r="H18772" t="s">
        <v>14</v>
      </c>
    </row>
    <row r="18773" spans="1:8" hidden="1" x14ac:dyDescent="0.25">
      <c r="A18773" t="s">
        <v>26</v>
      </c>
      <c r="B18773" t="s">
        <v>9</v>
      </c>
      <c r="C18773" s="62" t="s">
        <v>27</v>
      </c>
      <c r="D18773" s="62" t="s">
        <v>28</v>
      </c>
      <c r="E18773" s="62" t="s">
        <v>30</v>
      </c>
      <c r="F18773" s="62" t="s">
        <v>25</v>
      </c>
      <c r="G18773" s="2">
        <v>-3772.7981600000003</v>
      </c>
      <c r="H18773" t="s">
        <v>14</v>
      </c>
    </row>
    <row r="18774" spans="1:8" hidden="1" x14ac:dyDescent="0.25">
      <c r="A18774" t="s">
        <v>26</v>
      </c>
      <c r="B18774" t="s">
        <v>9</v>
      </c>
      <c r="C18774" s="62" t="s">
        <v>27</v>
      </c>
      <c r="D18774" s="62" t="s">
        <v>28</v>
      </c>
      <c r="E18774" s="62" t="s">
        <v>30</v>
      </c>
      <c r="F18774" s="62" t="s">
        <v>23</v>
      </c>
      <c r="G18774" s="2">
        <v>-3748.60068</v>
      </c>
      <c r="H18774" t="s">
        <v>14</v>
      </c>
    </row>
    <row r="18775" spans="1:8" hidden="1" x14ac:dyDescent="0.25">
      <c r="A18775" t="s">
        <v>26</v>
      </c>
      <c r="B18775" t="s">
        <v>9</v>
      </c>
      <c r="C18775" s="62" t="s">
        <v>27</v>
      </c>
      <c r="D18775" s="62" t="s">
        <v>28</v>
      </c>
      <c r="E18775" s="62" t="s">
        <v>30</v>
      </c>
      <c r="F18775" s="62" t="s">
        <v>24</v>
      </c>
      <c r="G18775" s="2">
        <v>-3748.60068</v>
      </c>
      <c r="H18775" t="s">
        <v>14</v>
      </c>
    </row>
    <row r="18776" spans="1:8" hidden="1" x14ac:dyDescent="0.25">
      <c r="A18776" t="s">
        <v>26</v>
      </c>
      <c r="B18776" t="s">
        <v>9</v>
      </c>
      <c r="C18776" s="62" t="s">
        <v>27</v>
      </c>
      <c r="D18776" s="62" t="s">
        <v>28</v>
      </c>
      <c r="E18776" s="62" t="s">
        <v>30</v>
      </c>
      <c r="F18776" s="62" t="s">
        <v>25</v>
      </c>
      <c r="G18776" s="2">
        <v>-3748.60068</v>
      </c>
      <c r="H18776" t="s">
        <v>14</v>
      </c>
    </row>
    <row r="18777" spans="1:8" hidden="1" x14ac:dyDescent="0.25">
      <c r="A18777" t="s">
        <v>26</v>
      </c>
      <c r="B18777" t="s">
        <v>9</v>
      </c>
      <c r="C18777" s="62" t="s">
        <v>27</v>
      </c>
      <c r="D18777" s="62" t="s">
        <v>28</v>
      </c>
      <c r="E18777" s="62" t="s">
        <v>30</v>
      </c>
      <c r="F18777" s="62" t="s">
        <v>22</v>
      </c>
      <c r="G18777" s="2">
        <v>-3748.60068</v>
      </c>
      <c r="H18777" t="s">
        <v>14</v>
      </c>
    </row>
    <row r="18778" spans="1:8" hidden="1" x14ac:dyDescent="0.25">
      <c r="A18778" t="s">
        <v>26</v>
      </c>
      <c r="B18778" t="s">
        <v>9</v>
      </c>
      <c r="C18778" s="62" t="s">
        <v>27</v>
      </c>
      <c r="D18778" s="62" t="s">
        <v>28</v>
      </c>
      <c r="E18778" s="62" t="s">
        <v>30</v>
      </c>
      <c r="F18778" s="62" t="s">
        <v>22</v>
      </c>
      <c r="G18778" s="2">
        <v>-3689.3181199999995</v>
      </c>
      <c r="H18778" t="s">
        <v>14</v>
      </c>
    </row>
    <row r="18779" spans="1:8" hidden="1" x14ac:dyDescent="0.25">
      <c r="A18779" t="s">
        <v>26</v>
      </c>
      <c r="B18779" t="s">
        <v>9</v>
      </c>
      <c r="C18779" s="62" t="s">
        <v>27</v>
      </c>
      <c r="D18779" s="62" t="s">
        <v>28</v>
      </c>
      <c r="E18779" s="62" t="s">
        <v>30</v>
      </c>
      <c r="F18779" s="62" t="s">
        <v>23</v>
      </c>
      <c r="G18779" s="2">
        <v>-3689.3181199999995</v>
      </c>
      <c r="H18779" t="s">
        <v>14</v>
      </c>
    </row>
    <row r="18780" spans="1:8" hidden="1" x14ac:dyDescent="0.25">
      <c r="A18780" t="s">
        <v>26</v>
      </c>
      <c r="B18780" t="s">
        <v>9</v>
      </c>
      <c r="C18780" s="62" t="s">
        <v>27</v>
      </c>
      <c r="D18780" s="62" t="s">
        <v>28</v>
      </c>
      <c r="E18780" s="62" t="s">
        <v>30</v>
      </c>
      <c r="F18780" s="62" t="s">
        <v>13</v>
      </c>
      <c r="G18780" s="2">
        <v>-3647.2194000000004</v>
      </c>
      <c r="H18780" t="s">
        <v>14</v>
      </c>
    </row>
    <row r="18781" spans="1:8" hidden="1" x14ac:dyDescent="0.25">
      <c r="A18781" t="s">
        <v>26</v>
      </c>
      <c r="B18781" t="s">
        <v>9</v>
      </c>
      <c r="C18781" s="62" t="s">
        <v>27</v>
      </c>
      <c r="D18781" s="62" t="s">
        <v>28</v>
      </c>
      <c r="E18781" s="62" t="s">
        <v>30</v>
      </c>
      <c r="F18781" s="62" t="s">
        <v>15</v>
      </c>
      <c r="G18781" s="2">
        <v>-3647.2194000000004</v>
      </c>
      <c r="H18781" t="s">
        <v>14</v>
      </c>
    </row>
    <row r="18782" spans="1:8" hidden="1" x14ac:dyDescent="0.25">
      <c r="A18782" t="s">
        <v>26</v>
      </c>
      <c r="B18782" t="s">
        <v>9</v>
      </c>
      <c r="C18782" s="62" t="s">
        <v>27</v>
      </c>
      <c r="D18782" s="62" t="s">
        <v>28</v>
      </c>
      <c r="E18782" s="62" t="s">
        <v>30</v>
      </c>
      <c r="F18782" s="62" t="s">
        <v>16</v>
      </c>
      <c r="G18782" s="2">
        <v>-3647.2194000000004</v>
      </c>
      <c r="H18782" t="s">
        <v>14</v>
      </c>
    </row>
    <row r="18783" spans="1:8" hidden="1" x14ac:dyDescent="0.25">
      <c r="A18783" t="s">
        <v>26</v>
      </c>
      <c r="B18783" t="s">
        <v>9</v>
      </c>
      <c r="C18783" s="62" t="s">
        <v>27</v>
      </c>
      <c r="D18783" s="62" t="s">
        <v>28</v>
      </c>
      <c r="E18783" s="62" t="s">
        <v>30</v>
      </c>
      <c r="F18783" s="62" t="s">
        <v>17</v>
      </c>
      <c r="G18783" s="2">
        <v>-3647.2194000000004</v>
      </c>
      <c r="H18783" t="s">
        <v>14</v>
      </c>
    </row>
    <row r="18784" spans="1:8" hidden="1" x14ac:dyDescent="0.25">
      <c r="A18784" t="s">
        <v>26</v>
      </c>
      <c r="B18784" t="s">
        <v>9</v>
      </c>
      <c r="C18784" s="62" t="s">
        <v>27</v>
      </c>
      <c r="D18784" s="62" t="s">
        <v>28</v>
      </c>
      <c r="E18784" s="62" t="s">
        <v>30</v>
      </c>
      <c r="F18784" s="62" t="s">
        <v>18</v>
      </c>
      <c r="G18784" s="2">
        <v>-3647.2194000000004</v>
      </c>
      <c r="H18784" t="s">
        <v>14</v>
      </c>
    </row>
    <row r="18785" spans="1:8" hidden="1" x14ac:dyDescent="0.25">
      <c r="A18785" t="s">
        <v>26</v>
      </c>
      <c r="B18785" t="s">
        <v>9</v>
      </c>
      <c r="C18785" s="62" t="s">
        <v>27</v>
      </c>
      <c r="D18785" s="62" t="s">
        <v>28</v>
      </c>
      <c r="E18785" s="62" t="s">
        <v>30</v>
      </c>
      <c r="F18785" s="62" t="s">
        <v>22</v>
      </c>
      <c r="G18785" s="2">
        <v>-3647.2194000000004</v>
      </c>
      <c r="H18785" t="s">
        <v>14</v>
      </c>
    </row>
    <row r="18786" spans="1:8" hidden="1" x14ac:dyDescent="0.25">
      <c r="A18786" t="s">
        <v>26</v>
      </c>
      <c r="B18786" t="s">
        <v>9</v>
      </c>
      <c r="C18786" s="62" t="s">
        <v>27</v>
      </c>
      <c r="D18786" s="62" t="s">
        <v>28</v>
      </c>
      <c r="E18786" s="62" t="s">
        <v>30</v>
      </c>
      <c r="F18786" s="62" t="s">
        <v>25</v>
      </c>
      <c r="G18786" s="2">
        <v>-3611.1215199999997</v>
      </c>
      <c r="H18786" t="s">
        <v>14</v>
      </c>
    </row>
    <row r="18787" spans="1:8" hidden="1" x14ac:dyDescent="0.25">
      <c r="A18787" t="s">
        <v>26</v>
      </c>
      <c r="B18787" t="s">
        <v>9</v>
      </c>
      <c r="C18787" s="62" t="s">
        <v>27</v>
      </c>
      <c r="D18787" s="62" t="s">
        <v>28</v>
      </c>
      <c r="E18787" s="62" t="s">
        <v>30</v>
      </c>
      <c r="F18787" s="62" t="s">
        <v>23</v>
      </c>
      <c r="G18787" s="2">
        <v>-3576.8888800000004</v>
      </c>
      <c r="H18787" t="s">
        <v>14</v>
      </c>
    </row>
    <row r="18788" spans="1:8" hidden="1" x14ac:dyDescent="0.25">
      <c r="A18788" t="s">
        <v>26</v>
      </c>
      <c r="B18788" t="s">
        <v>9</v>
      </c>
      <c r="C18788" s="62" t="s">
        <v>27</v>
      </c>
      <c r="D18788" s="62" t="s">
        <v>28</v>
      </c>
      <c r="E18788" s="62" t="s">
        <v>30</v>
      </c>
      <c r="F18788" s="62" t="s">
        <v>24</v>
      </c>
      <c r="G18788" s="2">
        <v>-3576.8888800000004</v>
      </c>
      <c r="H18788" t="s">
        <v>14</v>
      </c>
    </row>
    <row r="18789" spans="1:8" hidden="1" x14ac:dyDescent="0.25">
      <c r="A18789" t="s">
        <v>26</v>
      </c>
      <c r="B18789" t="s">
        <v>9</v>
      </c>
      <c r="C18789" s="62" t="s">
        <v>27</v>
      </c>
      <c r="D18789" s="62" t="s">
        <v>28</v>
      </c>
      <c r="E18789" s="62" t="s">
        <v>30</v>
      </c>
      <c r="F18789" s="62" t="s">
        <v>25</v>
      </c>
      <c r="G18789" s="2">
        <v>-3576.8888800000004</v>
      </c>
      <c r="H18789" t="s">
        <v>14</v>
      </c>
    </row>
    <row r="18790" spans="1:8" hidden="1" x14ac:dyDescent="0.25">
      <c r="A18790" t="s">
        <v>26</v>
      </c>
      <c r="B18790" t="s">
        <v>9</v>
      </c>
      <c r="C18790" s="62" t="s">
        <v>27</v>
      </c>
      <c r="D18790" s="62" t="s">
        <v>28</v>
      </c>
      <c r="E18790" s="62" t="s">
        <v>30</v>
      </c>
      <c r="F18790" s="62" t="s">
        <v>13</v>
      </c>
      <c r="G18790" s="2">
        <v>-3534.0305599999997</v>
      </c>
      <c r="H18790" t="s">
        <v>14</v>
      </c>
    </row>
    <row r="18791" spans="1:8" hidden="1" x14ac:dyDescent="0.25">
      <c r="A18791" t="s">
        <v>26</v>
      </c>
      <c r="B18791" t="s">
        <v>9</v>
      </c>
      <c r="C18791" s="62" t="s">
        <v>27</v>
      </c>
      <c r="D18791" s="62" t="s">
        <v>28</v>
      </c>
      <c r="E18791" s="62" t="s">
        <v>30</v>
      </c>
      <c r="F18791" s="62" t="s">
        <v>15</v>
      </c>
      <c r="G18791" s="2">
        <v>-3534.0305599999997</v>
      </c>
      <c r="H18791" t="s">
        <v>14</v>
      </c>
    </row>
    <row r="18792" spans="1:8" hidden="1" x14ac:dyDescent="0.25">
      <c r="A18792" t="s">
        <v>26</v>
      </c>
      <c r="B18792" t="s">
        <v>9</v>
      </c>
      <c r="C18792" s="62" t="s">
        <v>27</v>
      </c>
      <c r="D18792" s="62" t="s">
        <v>28</v>
      </c>
      <c r="E18792" s="62" t="s">
        <v>30</v>
      </c>
      <c r="F18792" s="62" t="s">
        <v>16</v>
      </c>
      <c r="G18792" s="2">
        <v>-3534.0305599999997</v>
      </c>
      <c r="H18792" t="s">
        <v>14</v>
      </c>
    </row>
    <row r="18793" spans="1:8" hidden="1" x14ac:dyDescent="0.25">
      <c r="A18793" t="s">
        <v>26</v>
      </c>
      <c r="B18793" t="s">
        <v>9</v>
      </c>
      <c r="C18793" s="62" t="s">
        <v>27</v>
      </c>
      <c r="D18793" s="62" t="s">
        <v>28</v>
      </c>
      <c r="E18793" s="62" t="s">
        <v>30</v>
      </c>
      <c r="F18793" s="62" t="s">
        <v>17</v>
      </c>
      <c r="G18793" s="2">
        <v>-3534.0305599999997</v>
      </c>
      <c r="H18793" t="s">
        <v>14</v>
      </c>
    </row>
    <row r="18794" spans="1:8" hidden="1" x14ac:dyDescent="0.25">
      <c r="A18794" t="s">
        <v>26</v>
      </c>
      <c r="B18794" t="s">
        <v>9</v>
      </c>
      <c r="C18794" s="62" t="s">
        <v>27</v>
      </c>
      <c r="D18794" s="62" t="s">
        <v>28</v>
      </c>
      <c r="E18794" s="62" t="s">
        <v>30</v>
      </c>
      <c r="F18794" s="62" t="s">
        <v>18</v>
      </c>
      <c r="G18794" s="2">
        <v>-3534.0305599999997</v>
      </c>
      <c r="H18794" t="s">
        <v>14</v>
      </c>
    </row>
    <row r="18795" spans="1:8" hidden="1" x14ac:dyDescent="0.25">
      <c r="A18795" t="s">
        <v>26</v>
      </c>
      <c r="B18795" t="s">
        <v>9</v>
      </c>
      <c r="C18795" s="62" t="s">
        <v>27</v>
      </c>
      <c r="D18795" s="62" t="s">
        <v>28</v>
      </c>
      <c r="E18795" s="62" t="s">
        <v>30</v>
      </c>
      <c r="F18795" s="62" t="s">
        <v>19</v>
      </c>
      <c r="G18795" s="2">
        <v>-3534.0305599999997</v>
      </c>
      <c r="H18795" t="s">
        <v>14</v>
      </c>
    </row>
    <row r="18796" spans="1:8" hidden="1" x14ac:dyDescent="0.25">
      <c r="A18796" t="s">
        <v>26</v>
      </c>
      <c r="B18796" t="s">
        <v>9</v>
      </c>
      <c r="C18796" s="62" t="s">
        <v>27</v>
      </c>
      <c r="D18796" s="62" t="s">
        <v>28</v>
      </c>
      <c r="E18796" s="62" t="s">
        <v>30</v>
      </c>
      <c r="F18796" s="62" t="s">
        <v>20</v>
      </c>
      <c r="G18796" s="2">
        <v>-3534.0305599999997</v>
      </c>
      <c r="H18796" t="s">
        <v>14</v>
      </c>
    </row>
    <row r="18797" spans="1:8" hidden="1" x14ac:dyDescent="0.25">
      <c r="A18797" t="s">
        <v>26</v>
      </c>
      <c r="B18797" t="s">
        <v>9</v>
      </c>
      <c r="C18797" s="62" t="s">
        <v>27</v>
      </c>
      <c r="D18797" s="62" t="s">
        <v>28</v>
      </c>
      <c r="E18797" s="62" t="s">
        <v>30</v>
      </c>
      <c r="F18797" s="62" t="s">
        <v>21</v>
      </c>
      <c r="G18797" s="2">
        <v>-3534.0305599999997</v>
      </c>
      <c r="H18797" t="s">
        <v>14</v>
      </c>
    </row>
    <row r="18798" spans="1:8" hidden="1" x14ac:dyDescent="0.25">
      <c r="A18798" t="s">
        <v>26</v>
      </c>
      <c r="B18798" t="s">
        <v>9</v>
      </c>
      <c r="C18798" s="62" t="s">
        <v>27</v>
      </c>
      <c r="D18798" s="62" t="s">
        <v>28</v>
      </c>
      <c r="E18798" s="62" t="s">
        <v>30</v>
      </c>
      <c r="F18798" s="62" t="s">
        <v>22</v>
      </c>
      <c r="G18798" s="2">
        <v>-3534.0305599999997</v>
      </c>
      <c r="H18798" t="s">
        <v>14</v>
      </c>
    </row>
    <row r="18799" spans="1:8" hidden="1" x14ac:dyDescent="0.25">
      <c r="A18799" t="s">
        <v>26</v>
      </c>
      <c r="B18799" t="s">
        <v>9</v>
      </c>
      <c r="C18799" s="62" t="s">
        <v>27</v>
      </c>
      <c r="D18799" s="62" t="s">
        <v>28</v>
      </c>
      <c r="E18799" s="62" t="s">
        <v>30</v>
      </c>
      <c r="F18799" s="62" t="s">
        <v>23</v>
      </c>
      <c r="G18799" s="2">
        <v>-3534.0305599999997</v>
      </c>
      <c r="H18799" t="s">
        <v>14</v>
      </c>
    </row>
    <row r="18800" spans="1:8" hidden="1" x14ac:dyDescent="0.25">
      <c r="A18800" t="s">
        <v>26</v>
      </c>
      <c r="B18800" t="s">
        <v>9</v>
      </c>
      <c r="C18800" s="62" t="s">
        <v>27</v>
      </c>
      <c r="D18800" s="62" t="s">
        <v>28</v>
      </c>
      <c r="E18800" s="62" t="s">
        <v>30</v>
      </c>
      <c r="F18800" s="62" t="s">
        <v>24</v>
      </c>
      <c r="G18800" s="2">
        <v>-3534.0305599999997</v>
      </c>
      <c r="H18800" t="s">
        <v>14</v>
      </c>
    </row>
    <row r="18801" spans="1:8" hidden="1" x14ac:dyDescent="0.25">
      <c r="A18801" t="s">
        <v>26</v>
      </c>
      <c r="B18801" t="s">
        <v>9</v>
      </c>
      <c r="C18801" s="62" t="s">
        <v>27</v>
      </c>
      <c r="D18801" s="62" t="s">
        <v>28</v>
      </c>
      <c r="E18801" s="62" t="s">
        <v>30</v>
      </c>
      <c r="F18801" s="62" t="s">
        <v>22</v>
      </c>
      <c r="G18801" s="2">
        <v>-3534.0305599999997</v>
      </c>
      <c r="H18801" t="s">
        <v>14</v>
      </c>
    </row>
    <row r="18802" spans="1:8" hidden="1" x14ac:dyDescent="0.25">
      <c r="A18802" t="s">
        <v>26</v>
      </c>
      <c r="B18802" t="s">
        <v>9</v>
      </c>
      <c r="C18802" s="62" t="s">
        <v>27</v>
      </c>
      <c r="D18802" s="62" t="s">
        <v>28</v>
      </c>
      <c r="E18802" s="62" t="s">
        <v>30</v>
      </c>
      <c r="F18802" s="62" t="s">
        <v>25</v>
      </c>
      <c r="G18802" s="2">
        <v>-3239.4323599999998</v>
      </c>
      <c r="H18802" t="s">
        <v>14</v>
      </c>
    </row>
    <row r="18803" spans="1:8" hidden="1" x14ac:dyDescent="0.25">
      <c r="A18803" t="s">
        <v>26</v>
      </c>
      <c r="B18803" t="s">
        <v>9</v>
      </c>
      <c r="C18803" s="62" t="s">
        <v>27</v>
      </c>
      <c r="D18803" s="62" t="s">
        <v>28</v>
      </c>
      <c r="E18803" s="62" t="s">
        <v>30</v>
      </c>
      <c r="F18803" s="62" t="s">
        <v>15</v>
      </c>
      <c r="G18803" s="2">
        <v>-3135.93264</v>
      </c>
      <c r="H18803" t="s">
        <v>14</v>
      </c>
    </row>
    <row r="18804" spans="1:8" hidden="1" x14ac:dyDescent="0.25">
      <c r="A18804" t="s">
        <v>26</v>
      </c>
      <c r="B18804" t="s">
        <v>9</v>
      </c>
      <c r="C18804" s="62" t="s">
        <v>27</v>
      </c>
      <c r="D18804" s="62" t="s">
        <v>28</v>
      </c>
      <c r="E18804" s="62" t="s">
        <v>30</v>
      </c>
      <c r="F18804" s="62" t="s">
        <v>16</v>
      </c>
      <c r="G18804" s="2">
        <v>-3135.2574399999999</v>
      </c>
      <c r="H18804" t="s">
        <v>14</v>
      </c>
    </row>
    <row r="18805" spans="1:8" hidden="1" x14ac:dyDescent="0.25">
      <c r="A18805" t="s">
        <v>26</v>
      </c>
      <c r="B18805" t="s">
        <v>9</v>
      </c>
      <c r="C18805" s="62" t="s">
        <v>27</v>
      </c>
      <c r="D18805" s="62" t="s">
        <v>28</v>
      </c>
      <c r="E18805" s="62" t="s">
        <v>30</v>
      </c>
      <c r="F18805" s="62" t="s">
        <v>17</v>
      </c>
      <c r="G18805" s="2">
        <v>-3135.2574399999999</v>
      </c>
      <c r="H18805" t="s">
        <v>14</v>
      </c>
    </row>
    <row r="18806" spans="1:8" hidden="1" x14ac:dyDescent="0.25">
      <c r="A18806" t="s">
        <v>26</v>
      </c>
      <c r="B18806" t="s">
        <v>9</v>
      </c>
      <c r="C18806" s="62" t="s">
        <v>27</v>
      </c>
      <c r="D18806" s="62" t="s">
        <v>28</v>
      </c>
      <c r="E18806" s="62" t="s">
        <v>30</v>
      </c>
      <c r="F18806" s="62" t="s">
        <v>18</v>
      </c>
      <c r="G18806" s="2">
        <v>-3135.2574399999999</v>
      </c>
      <c r="H18806" t="s">
        <v>14</v>
      </c>
    </row>
    <row r="18807" spans="1:8" hidden="1" x14ac:dyDescent="0.25">
      <c r="A18807" t="s">
        <v>26</v>
      </c>
      <c r="B18807" t="s">
        <v>9</v>
      </c>
      <c r="C18807" s="62" t="s">
        <v>27</v>
      </c>
      <c r="D18807" s="62" t="s">
        <v>28</v>
      </c>
      <c r="E18807" s="62" t="s">
        <v>30</v>
      </c>
      <c r="F18807" s="62" t="s">
        <v>19</v>
      </c>
      <c r="G18807" s="2">
        <v>-3135.2574399999999</v>
      </c>
      <c r="H18807" t="s">
        <v>14</v>
      </c>
    </row>
    <row r="18808" spans="1:8" hidden="1" x14ac:dyDescent="0.25">
      <c r="A18808" t="s">
        <v>26</v>
      </c>
      <c r="B18808" t="s">
        <v>9</v>
      </c>
      <c r="C18808" s="62" t="s">
        <v>27</v>
      </c>
      <c r="D18808" s="62" t="s">
        <v>28</v>
      </c>
      <c r="E18808" s="62" t="s">
        <v>30</v>
      </c>
      <c r="F18808" s="62" t="s">
        <v>20</v>
      </c>
      <c r="G18808" s="2">
        <v>-3135.2574399999999</v>
      </c>
      <c r="H18808" t="s">
        <v>14</v>
      </c>
    </row>
    <row r="18809" spans="1:8" hidden="1" x14ac:dyDescent="0.25">
      <c r="A18809" t="s">
        <v>26</v>
      </c>
      <c r="B18809" t="s">
        <v>9</v>
      </c>
      <c r="C18809" s="62" t="s">
        <v>27</v>
      </c>
      <c r="D18809" s="62" t="s">
        <v>28</v>
      </c>
      <c r="E18809" s="62" t="s">
        <v>30</v>
      </c>
      <c r="F18809" s="62" t="s">
        <v>13</v>
      </c>
      <c r="G18809" s="2">
        <v>-2998.3859600000001</v>
      </c>
      <c r="H18809" t="s">
        <v>14</v>
      </c>
    </row>
    <row r="18810" spans="1:8" hidden="1" x14ac:dyDescent="0.25">
      <c r="A18810" t="s">
        <v>26</v>
      </c>
      <c r="B18810" t="s">
        <v>9</v>
      </c>
      <c r="C18810" s="62" t="s">
        <v>27</v>
      </c>
      <c r="D18810" s="62" t="s">
        <v>28</v>
      </c>
      <c r="E18810" s="62" t="s">
        <v>30</v>
      </c>
      <c r="F18810" s="62" t="s">
        <v>15</v>
      </c>
      <c r="G18810" s="2">
        <v>-2998.3859600000001</v>
      </c>
      <c r="H18810" t="s">
        <v>14</v>
      </c>
    </row>
    <row r="18811" spans="1:8" hidden="1" x14ac:dyDescent="0.25">
      <c r="A18811" t="s">
        <v>26</v>
      </c>
      <c r="B18811" t="s">
        <v>9</v>
      </c>
      <c r="C18811" s="62" t="s">
        <v>27</v>
      </c>
      <c r="D18811" s="62" t="s">
        <v>28</v>
      </c>
      <c r="E18811" s="62" t="s">
        <v>30</v>
      </c>
      <c r="F18811" s="62" t="s">
        <v>16</v>
      </c>
      <c r="G18811" s="2">
        <v>-2998.3859600000001</v>
      </c>
      <c r="H18811" t="s">
        <v>14</v>
      </c>
    </row>
    <row r="18812" spans="1:8" hidden="1" x14ac:dyDescent="0.25">
      <c r="A18812" t="s">
        <v>26</v>
      </c>
      <c r="B18812" t="s">
        <v>9</v>
      </c>
      <c r="C18812" s="62" t="s">
        <v>27</v>
      </c>
      <c r="D18812" s="62" t="s">
        <v>28</v>
      </c>
      <c r="E18812" s="62" t="s">
        <v>30</v>
      </c>
      <c r="F18812" s="62" t="s">
        <v>17</v>
      </c>
      <c r="G18812" s="2">
        <v>-2998.3859600000001</v>
      </c>
      <c r="H18812" t="s">
        <v>14</v>
      </c>
    </row>
    <row r="18813" spans="1:8" hidden="1" x14ac:dyDescent="0.25">
      <c r="A18813" t="s">
        <v>26</v>
      </c>
      <c r="B18813" t="s">
        <v>9</v>
      </c>
      <c r="C18813" s="62" t="s">
        <v>27</v>
      </c>
      <c r="D18813" s="62" t="s">
        <v>28</v>
      </c>
      <c r="E18813" s="62" t="s">
        <v>30</v>
      </c>
      <c r="F18813" s="62" t="s">
        <v>18</v>
      </c>
      <c r="G18813" s="2">
        <v>-2998.3859600000001</v>
      </c>
      <c r="H18813" t="s">
        <v>14</v>
      </c>
    </row>
    <row r="18814" spans="1:8" hidden="1" x14ac:dyDescent="0.25">
      <c r="A18814" t="s">
        <v>26</v>
      </c>
      <c r="B18814" t="s">
        <v>9</v>
      </c>
      <c r="C18814" s="62" t="s">
        <v>27</v>
      </c>
      <c r="D18814" s="62" t="s">
        <v>28</v>
      </c>
      <c r="E18814" s="62" t="s">
        <v>30</v>
      </c>
      <c r="F18814" s="62" t="s">
        <v>19</v>
      </c>
      <c r="G18814" s="2">
        <v>-2998.3859600000001</v>
      </c>
      <c r="H18814" t="s">
        <v>14</v>
      </c>
    </row>
    <row r="18815" spans="1:8" hidden="1" x14ac:dyDescent="0.25">
      <c r="A18815" t="s">
        <v>26</v>
      </c>
      <c r="B18815" t="s">
        <v>9</v>
      </c>
      <c r="C18815" s="62" t="s">
        <v>27</v>
      </c>
      <c r="D18815" s="62" t="s">
        <v>28</v>
      </c>
      <c r="E18815" s="62" t="s">
        <v>30</v>
      </c>
      <c r="F18815" s="62" t="s">
        <v>20</v>
      </c>
      <c r="G18815" s="2">
        <v>-2998.3859600000001</v>
      </c>
      <c r="H18815" t="s">
        <v>14</v>
      </c>
    </row>
    <row r="18816" spans="1:8" hidden="1" x14ac:dyDescent="0.25">
      <c r="A18816" t="s">
        <v>26</v>
      </c>
      <c r="B18816" t="s">
        <v>9</v>
      </c>
      <c r="C18816" s="62" t="s">
        <v>27</v>
      </c>
      <c r="D18816" s="62" t="s">
        <v>28</v>
      </c>
      <c r="E18816" s="62" t="s">
        <v>30</v>
      </c>
      <c r="F18816" s="62" t="s">
        <v>21</v>
      </c>
      <c r="G18816" s="2">
        <v>-2998.3859600000001</v>
      </c>
      <c r="H18816" t="s">
        <v>14</v>
      </c>
    </row>
    <row r="18817" spans="1:8" hidden="1" x14ac:dyDescent="0.25">
      <c r="A18817" t="s">
        <v>26</v>
      </c>
      <c r="B18817" t="s">
        <v>9</v>
      </c>
      <c r="C18817" s="62" t="s">
        <v>27</v>
      </c>
      <c r="D18817" s="62" t="s">
        <v>28</v>
      </c>
      <c r="E18817" s="62" t="s">
        <v>30</v>
      </c>
      <c r="F18817" s="62" t="s">
        <v>22</v>
      </c>
      <c r="G18817" s="2">
        <v>-2998.3859600000001</v>
      </c>
      <c r="H18817" t="s">
        <v>14</v>
      </c>
    </row>
    <row r="18818" spans="1:8" hidden="1" x14ac:dyDescent="0.25">
      <c r="A18818" t="s">
        <v>26</v>
      </c>
      <c r="B18818" t="s">
        <v>9</v>
      </c>
      <c r="C18818" s="62" t="s">
        <v>27</v>
      </c>
      <c r="D18818" s="62" t="s">
        <v>28</v>
      </c>
      <c r="E18818" s="62" t="s">
        <v>30</v>
      </c>
      <c r="F18818" s="62" t="s">
        <v>23</v>
      </c>
      <c r="G18818" s="2">
        <v>-2998.3859600000001</v>
      </c>
      <c r="H18818" t="s">
        <v>14</v>
      </c>
    </row>
    <row r="18819" spans="1:8" hidden="1" x14ac:dyDescent="0.25">
      <c r="A18819" t="s">
        <v>26</v>
      </c>
      <c r="B18819" t="s">
        <v>9</v>
      </c>
      <c r="C18819" s="62" t="s">
        <v>27</v>
      </c>
      <c r="D18819" s="62" t="s">
        <v>28</v>
      </c>
      <c r="E18819" s="62" t="s">
        <v>30</v>
      </c>
      <c r="F18819" s="62" t="s">
        <v>13</v>
      </c>
      <c r="G18819" s="2">
        <v>-2929.8784799999999</v>
      </c>
      <c r="H18819" t="s">
        <v>14</v>
      </c>
    </row>
    <row r="18820" spans="1:8" hidden="1" x14ac:dyDescent="0.25">
      <c r="A18820" t="s">
        <v>26</v>
      </c>
      <c r="B18820" t="s">
        <v>9</v>
      </c>
      <c r="C18820" s="62" t="s">
        <v>27</v>
      </c>
      <c r="D18820" s="62" t="s">
        <v>28</v>
      </c>
      <c r="E18820" s="62" t="s">
        <v>30</v>
      </c>
      <c r="F18820" s="62" t="s">
        <v>15</v>
      </c>
      <c r="G18820" s="2">
        <v>-2929.8784799999999</v>
      </c>
      <c r="H18820" t="s">
        <v>14</v>
      </c>
    </row>
    <row r="18821" spans="1:8" hidden="1" x14ac:dyDescent="0.25">
      <c r="A18821" t="s">
        <v>26</v>
      </c>
      <c r="B18821" t="s">
        <v>9</v>
      </c>
      <c r="C18821" s="62" t="s">
        <v>27</v>
      </c>
      <c r="D18821" s="62" t="s">
        <v>28</v>
      </c>
      <c r="E18821" s="62" t="s">
        <v>30</v>
      </c>
      <c r="F18821" s="62" t="s">
        <v>16</v>
      </c>
      <c r="G18821" s="2">
        <v>-2929.8784799999999</v>
      </c>
      <c r="H18821" t="s">
        <v>14</v>
      </c>
    </row>
    <row r="18822" spans="1:8" hidden="1" x14ac:dyDescent="0.25">
      <c r="A18822" t="s">
        <v>26</v>
      </c>
      <c r="B18822" t="s">
        <v>9</v>
      </c>
      <c r="C18822" s="62" t="s">
        <v>27</v>
      </c>
      <c r="D18822" s="62" t="s">
        <v>28</v>
      </c>
      <c r="E18822" s="62" t="s">
        <v>30</v>
      </c>
      <c r="F18822" s="62" t="s">
        <v>17</v>
      </c>
      <c r="G18822" s="2">
        <v>-2929.8784799999999</v>
      </c>
      <c r="H18822" t="s">
        <v>14</v>
      </c>
    </row>
    <row r="18823" spans="1:8" hidden="1" x14ac:dyDescent="0.25">
      <c r="A18823" t="s">
        <v>26</v>
      </c>
      <c r="B18823" t="s">
        <v>9</v>
      </c>
      <c r="C18823" s="62" t="s">
        <v>27</v>
      </c>
      <c r="D18823" s="62" t="s">
        <v>28</v>
      </c>
      <c r="E18823" s="62" t="s">
        <v>30</v>
      </c>
      <c r="F18823" s="62" t="s">
        <v>18</v>
      </c>
      <c r="G18823" s="2">
        <v>-2929.8784799999999</v>
      </c>
      <c r="H18823" t="s">
        <v>14</v>
      </c>
    </row>
    <row r="18824" spans="1:8" hidden="1" x14ac:dyDescent="0.25">
      <c r="A18824" t="s">
        <v>26</v>
      </c>
      <c r="B18824" t="s">
        <v>9</v>
      </c>
      <c r="C18824" s="62" t="s">
        <v>27</v>
      </c>
      <c r="D18824" s="62" t="s">
        <v>28</v>
      </c>
      <c r="E18824" s="62" t="s">
        <v>30</v>
      </c>
      <c r="F18824" s="62" t="s">
        <v>19</v>
      </c>
      <c r="G18824" s="2">
        <v>-2929.8784799999999</v>
      </c>
      <c r="H18824" t="s">
        <v>14</v>
      </c>
    </row>
    <row r="18825" spans="1:8" hidden="1" x14ac:dyDescent="0.25">
      <c r="A18825" t="s">
        <v>26</v>
      </c>
      <c r="B18825" t="s">
        <v>9</v>
      </c>
      <c r="C18825" s="62" t="s">
        <v>27</v>
      </c>
      <c r="D18825" s="62" t="s">
        <v>28</v>
      </c>
      <c r="E18825" s="62" t="s">
        <v>30</v>
      </c>
      <c r="F18825" s="62" t="s">
        <v>20</v>
      </c>
      <c r="G18825" s="2">
        <v>-2929.8784799999999</v>
      </c>
      <c r="H18825" t="s">
        <v>14</v>
      </c>
    </row>
    <row r="18826" spans="1:8" hidden="1" x14ac:dyDescent="0.25">
      <c r="A18826" t="s">
        <v>26</v>
      </c>
      <c r="B18826" t="s">
        <v>9</v>
      </c>
      <c r="C18826" s="62" t="s">
        <v>27</v>
      </c>
      <c r="D18826" s="62" t="s">
        <v>28</v>
      </c>
      <c r="E18826" s="62" t="s">
        <v>30</v>
      </c>
      <c r="F18826" s="62" t="s">
        <v>21</v>
      </c>
      <c r="G18826" s="2">
        <v>-2929.8784799999999</v>
      </c>
      <c r="H18826" t="s">
        <v>14</v>
      </c>
    </row>
    <row r="18827" spans="1:8" hidden="1" x14ac:dyDescent="0.25">
      <c r="A18827" t="s">
        <v>26</v>
      </c>
      <c r="B18827" t="s">
        <v>9</v>
      </c>
      <c r="C18827" s="62" t="s">
        <v>27</v>
      </c>
      <c r="D18827" s="62" t="s">
        <v>28</v>
      </c>
      <c r="E18827" s="62" t="s">
        <v>30</v>
      </c>
      <c r="F18827" s="62" t="s">
        <v>22</v>
      </c>
      <c r="G18827" s="2">
        <v>-2929.8784799999999</v>
      </c>
      <c r="H18827" t="s">
        <v>14</v>
      </c>
    </row>
    <row r="18828" spans="1:8" hidden="1" x14ac:dyDescent="0.25">
      <c r="A18828" t="s">
        <v>26</v>
      </c>
      <c r="B18828" t="s">
        <v>9</v>
      </c>
      <c r="C18828" s="62" t="s">
        <v>27</v>
      </c>
      <c r="D18828" s="62" t="s">
        <v>28</v>
      </c>
      <c r="E18828" s="62" t="s">
        <v>30</v>
      </c>
      <c r="F18828" s="62" t="s">
        <v>23</v>
      </c>
      <c r="G18828" s="2">
        <v>-2929.8784799999999</v>
      </c>
      <c r="H18828" t="s">
        <v>14</v>
      </c>
    </row>
    <row r="18829" spans="1:8" hidden="1" x14ac:dyDescent="0.25">
      <c r="A18829" t="s">
        <v>26</v>
      </c>
      <c r="B18829" t="s">
        <v>9</v>
      </c>
      <c r="C18829" s="62" t="s">
        <v>27</v>
      </c>
      <c r="D18829" s="62" t="s">
        <v>28</v>
      </c>
      <c r="E18829" s="62" t="s">
        <v>30</v>
      </c>
      <c r="F18829" s="62" t="s">
        <v>24</v>
      </c>
      <c r="G18829" s="2">
        <v>-2929.8784799999999</v>
      </c>
      <c r="H18829" t="s">
        <v>14</v>
      </c>
    </row>
    <row r="18830" spans="1:8" hidden="1" x14ac:dyDescent="0.25">
      <c r="A18830" t="s">
        <v>26</v>
      </c>
      <c r="B18830" t="s">
        <v>9</v>
      </c>
      <c r="C18830" s="62" t="s">
        <v>27</v>
      </c>
      <c r="D18830" s="62" t="s">
        <v>28</v>
      </c>
      <c r="E18830" s="62" t="s">
        <v>30</v>
      </c>
      <c r="F18830" s="62" t="s">
        <v>25</v>
      </c>
      <c r="G18830" s="2">
        <v>-2929.8784799999999</v>
      </c>
      <c r="H18830" t="s">
        <v>14</v>
      </c>
    </row>
    <row r="18831" spans="1:8" hidden="1" x14ac:dyDescent="0.25">
      <c r="A18831" t="s">
        <v>26</v>
      </c>
      <c r="B18831" t="s">
        <v>9</v>
      </c>
      <c r="C18831" s="62" t="s">
        <v>27</v>
      </c>
      <c r="D18831" s="62" t="s">
        <v>28</v>
      </c>
      <c r="E18831" s="62" t="s">
        <v>30</v>
      </c>
      <c r="F18831" s="62" t="s">
        <v>22</v>
      </c>
      <c r="G18831" s="2">
        <v>-2929.8784799999999</v>
      </c>
      <c r="H18831" t="s">
        <v>14</v>
      </c>
    </row>
    <row r="18832" spans="1:8" hidden="1" x14ac:dyDescent="0.25">
      <c r="A18832" t="s">
        <v>26</v>
      </c>
      <c r="B18832" t="s">
        <v>9</v>
      </c>
      <c r="C18832" s="62" t="s">
        <v>27</v>
      </c>
      <c r="D18832" s="62" t="s">
        <v>28</v>
      </c>
      <c r="E18832" s="62" t="s">
        <v>30</v>
      </c>
      <c r="F18832" s="62" t="s">
        <v>22</v>
      </c>
      <c r="G18832" s="2">
        <v>-2857.0328399999999</v>
      </c>
      <c r="H18832" t="s">
        <v>14</v>
      </c>
    </row>
    <row r="18833" spans="1:8" hidden="1" x14ac:dyDescent="0.25">
      <c r="A18833" t="s">
        <v>26</v>
      </c>
      <c r="B18833" t="s">
        <v>9</v>
      </c>
      <c r="C18833" s="62" t="s">
        <v>27</v>
      </c>
      <c r="D18833" s="62" t="s">
        <v>28</v>
      </c>
      <c r="E18833" s="62" t="s">
        <v>30</v>
      </c>
      <c r="F18833" s="62" t="s">
        <v>23</v>
      </c>
      <c r="G18833" s="2">
        <v>-2857.0328399999999</v>
      </c>
      <c r="H18833" t="s">
        <v>14</v>
      </c>
    </row>
    <row r="18834" spans="1:8" hidden="1" x14ac:dyDescent="0.25">
      <c r="A18834" t="s">
        <v>26</v>
      </c>
      <c r="B18834" t="s">
        <v>9</v>
      </c>
      <c r="C18834" s="62" t="s">
        <v>27</v>
      </c>
      <c r="D18834" s="62" t="s">
        <v>28</v>
      </c>
      <c r="E18834" s="62" t="s">
        <v>30</v>
      </c>
      <c r="F18834" s="62" t="s">
        <v>24</v>
      </c>
      <c r="G18834" s="2">
        <v>-2857.0328399999999</v>
      </c>
      <c r="H18834" t="s">
        <v>14</v>
      </c>
    </row>
    <row r="18835" spans="1:8" hidden="1" x14ac:dyDescent="0.25">
      <c r="A18835" t="s">
        <v>26</v>
      </c>
      <c r="B18835" t="s">
        <v>9</v>
      </c>
      <c r="C18835" s="62" t="s">
        <v>27</v>
      </c>
      <c r="D18835" s="62" t="s">
        <v>28</v>
      </c>
      <c r="E18835" s="62" t="s">
        <v>30</v>
      </c>
      <c r="F18835" s="62" t="s">
        <v>25</v>
      </c>
      <c r="G18835" s="2">
        <v>-2857.0328399999999</v>
      </c>
      <c r="H18835" t="s">
        <v>14</v>
      </c>
    </row>
    <row r="18836" spans="1:8" hidden="1" x14ac:dyDescent="0.25">
      <c r="A18836" t="s">
        <v>26</v>
      </c>
      <c r="B18836" t="s">
        <v>9</v>
      </c>
      <c r="C18836" s="62" t="s">
        <v>27</v>
      </c>
      <c r="D18836" s="62" t="s">
        <v>28</v>
      </c>
      <c r="E18836" s="62" t="s">
        <v>30</v>
      </c>
      <c r="F18836" s="62" t="s">
        <v>21</v>
      </c>
      <c r="G18836" s="2">
        <v>-2565.6502799999998</v>
      </c>
      <c r="H18836" t="s">
        <v>14</v>
      </c>
    </row>
    <row r="18837" spans="1:8" hidden="1" x14ac:dyDescent="0.25">
      <c r="A18837" t="s">
        <v>26</v>
      </c>
      <c r="B18837" t="s">
        <v>9</v>
      </c>
      <c r="C18837" s="62" t="s">
        <v>27</v>
      </c>
      <c r="D18837" s="62" t="s">
        <v>28</v>
      </c>
      <c r="E18837" s="62" t="s">
        <v>30</v>
      </c>
      <c r="F18837" s="62" t="s">
        <v>13</v>
      </c>
      <c r="G18837" s="2">
        <v>-2537.2750000000001</v>
      </c>
      <c r="H18837" t="s">
        <v>14</v>
      </c>
    </row>
    <row r="18838" spans="1:8" hidden="1" x14ac:dyDescent="0.25">
      <c r="A18838" t="s">
        <v>26</v>
      </c>
      <c r="B18838" t="s">
        <v>9</v>
      </c>
      <c r="C18838" s="62" t="s">
        <v>27</v>
      </c>
      <c r="D18838" s="62" t="s">
        <v>28</v>
      </c>
      <c r="E18838" s="62" t="s">
        <v>30</v>
      </c>
      <c r="F18838" s="62" t="s">
        <v>15</v>
      </c>
      <c r="G18838" s="2">
        <v>-2537.2750000000001</v>
      </c>
      <c r="H18838" t="s">
        <v>14</v>
      </c>
    </row>
    <row r="18839" spans="1:8" hidden="1" x14ac:dyDescent="0.25">
      <c r="A18839" t="s">
        <v>26</v>
      </c>
      <c r="B18839" t="s">
        <v>9</v>
      </c>
      <c r="C18839" s="62" t="s">
        <v>27</v>
      </c>
      <c r="D18839" s="62" t="s">
        <v>28</v>
      </c>
      <c r="E18839" s="62" t="s">
        <v>30</v>
      </c>
      <c r="F18839" s="62" t="s">
        <v>16</v>
      </c>
      <c r="G18839" s="2">
        <v>-2537.2750000000001</v>
      </c>
      <c r="H18839" t="s">
        <v>14</v>
      </c>
    </row>
    <row r="18840" spans="1:8" hidden="1" x14ac:dyDescent="0.25">
      <c r="A18840" t="s">
        <v>26</v>
      </c>
      <c r="B18840" t="s">
        <v>9</v>
      </c>
      <c r="C18840" s="62" t="s">
        <v>27</v>
      </c>
      <c r="D18840" s="62" t="s">
        <v>28</v>
      </c>
      <c r="E18840" s="62" t="s">
        <v>30</v>
      </c>
      <c r="F18840" s="62" t="s">
        <v>17</v>
      </c>
      <c r="G18840" s="2">
        <v>-2537.2750000000001</v>
      </c>
      <c r="H18840" t="s">
        <v>14</v>
      </c>
    </row>
    <row r="18841" spans="1:8" hidden="1" x14ac:dyDescent="0.25">
      <c r="A18841" t="s">
        <v>26</v>
      </c>
      <c r="B18841" t="s">
        <v>9</v>
      </c>
      <c r="C18841" s="62" t="s">
        <v>27</v>
      </c>
      <c r="D18841" s="62" t="s">
        <v>28</v>
      </c>
      <c r="E18841" s="62" t="s">
        <v>30</v>
      </c>
      <c r="F18841" s="62" t="s">
        <v>18</v>
      </c>
      <c r="G18841" s="2">
        <v>-2537.2750000000001</v>
      </c>
      <c r="H18841" t="s">
        <v>14</v>
      </c>
    </row>
    <row r="18842" spans="1:8" hidden="1" x14ac:dyDescent="0.25">
      <c r="A18842" t="s">
        <v>26</v>
      </c>
      <c r="B18842" t="s">
        <v>9</v>
      </c>
      <c r="C18842" s="62" t="s">
        <v>27</v>
      </c>
      <c r="D18842" s="62" t="s">
        <v>28</v>
      </c>
      <c r="E18842" s="62" t="s">
        <v>30</v>
      </c>
      <c r="F18842" s="62" t="s">
        <v>19</v>
      </c>
      <c r="G18842" s="2">
        <v>-2537.2750000000001</v>
      </c>
      <c r="H18842" t="s">
        <v>14</v>
      </c>
    </row>
    <row r="18843" spans="1:8" hidden="1" x14ac:dyDescent="0.25">
      <c r="A18843" t="s">
        <v>26</v>
      </c>
      <c r="B18843" t="s">
        <v>9</v>
      </c>
      <c r="C18843" s="62" t="s">
        <v>27</v>
      </c>
      <c r="D18843" s="62" t="s">
        <v>28</v>
      </c>
      <c r="E18843" s="62" t="s">
        <v>30</v>
      </c>
      <c r="F18843" s="62" t="s">
        <v>20</v>
      </c>
      <c r="G18843" s="2">
        <v>-2537.2750000000001</v>
      </c>
      <c r="H18843" t="s">
        <v>14</v>
      </c>
    </row>
    <row r="18844" spans="1:8" hidden="1" x14ac:dyDescent="0.25">
      <c r="A18844" t="s">
        <v>26</v>
      </c>
      <c r="B18844" t="s">
        <v>9</v>
      </c>
      <c r="C18844" s="62" t="s">
        <v>27</v>
      </c>
      <c r="D18844" s="62" t="s">
        <v>28</v>
      </c>
      <c r="E18844" s="62" t="s">
        <v>30</v>
      </c>
      <c r="F18844" s="62" t="s">
        <v>21</v>
      </c>
      <c r="G18844" s="2">
        <v>-2537.2750000000001</v>
      </c>
      <c r="H18844" t="s">
        <v>14</v>
      </c>
    </row>
    <row r="18845" spans="1:8" hidden="1" x14ac:dyDescent="0.25">
      <c r="A18845" t="s">
        <v>26</v>
      </c>
      <c r="B18845" t="s">
        <v>9</v>
      </c>
      <c r="C18845" s="62" t="s">
        <v>27</v>
      </c>
      <c r="D18845" s="62" t="s">
        <v>28</v>
      </c>
      <c r="E18845" s="62" t="s">
        <v>30</v>
      </c>
      <c r="F18845" s="62" t="s">
        <v>22</v>
      </c>
      <c r="G18845" s="2">
        <v>-2537.2750000000001</v>
      </c>
      <c r="H18845" t="s">
        <v>14</v>
      </c>
    </row>
    <row r="18846" spans="1:8" hidden="1" x14ac:dyDescent="0.25">
      <c r="A18846" t="s">
        <v>26</v>
      </c>
      <c r="B18846" t="s">
        <v>9</v>
      </c>
      <c r="C18846" s="62" t="s">
        <v>27</v>
      </c>
      <c r="D18846" s="62" t="s">
        <v>28</v>
      </c>
      <c r="E18846" s="62" t="s">
        <v>30</v>
      </c>
      <c r="F18846" s="62" t="s">
        <v>23</v>
      </c>
      <c r="G18846" s="2">
        <v>-2537.2750000000001</v>
      </c>
      <c r="H18846" t="s">
        <v>14</v>
      </c>
    </row>
    <row r="18847" spans="1:8" hidden="1" x14ac:dyDescent="0.25">
      <c r="A18847" t="s">
        <v>26</v>
      </c>
      <c r="B18847" t="s">
        <v>9</v>
      </c>
      <c r="C18847" s="62" t="s">
        <v>27</v>
      </c>
      <c r="D18847" s="62" t="s">
        <v>28</v>
      </c>
      <c r="E18847" s="62" t="s">
        <v>30</v>
      </c>
      <c r="F18847" s="62" t="s">
        <v>24</v>
      </c>
      <c r="G18847" s="2">
        <v>-2537.2750000000001</v>
      </c>
      <c r="H18847" t="s">
        <v>14</v>
      </c>
    </row>
    <row r="18848" spans="1:8" hidden="1" x14ac:dyDescent="0.25">
      <c r="A18848" t="s">
        <v>26</v>
      </c>
      <c r="B18848" t="s">
        <v>9</v>
      </c>
      <c r="C18848" s="62" t="s">
        <v>27</v>
      </c>
      <c r="D18848" s="62" t="s">
        <v>28</v>
      </c>
      <c r="E18848" s="62" t="s">
        <v>30</v>
      </c>
      <c r="F18848" s="62" t="s">
        <v>25</v>
      </c>
      <c r="G18848" s="2">
        <v>-2537.2750000000001</v>
      </c>
      <c r="H18848" t="s">
        <v>14</v>
      </c>
    </row>
    <row r="18849" spans="1:8" hidden="1" x14ac:dyDescent="0.25">
      <c r="A18849" t="s">
        <v>26</v>
      </c>
      <c r="B18849" t="s">
        <v>9</v>
      </c>
      <c r="C18849" s="62" t="s">
        <v>27</v>
      </c>
      <c r="D18849" s="62" t="s">
        <v>28</v>
      </c>
      <c r="E18849" s="62" t="s">
        <v>30</v>
      </c>
      <c r="F18849" s="62" t="s">
        <v>23</v>
      </c>
      <c r="G18849" s="2">
        <v>-2486.2973999999999</v>
      </c>
      <c r="H18849" t="s">
        <v>14</v>
      </c>
    </row>
    <row r="18850" spans="1:8" hidden="1" x14ac:dyDescent="0.25">
      <c r="A18850" t="s">
        <v>26</v>
      </c>
      <c r="B18850" t="s">
        <v>9</v>
      </c>
      <c r="C18850" s="62" t="s">
        <v>27</v>
      </c>
      <c r="D18850" s="62" t="s">
        <v>28</v>
      </c>
      <c r="E18850" s="62" t="s">
        <v>30</v>
      </c>
      <c r="F18850" s="62" t="s">
        <v>24</v>
      </c>
      <c r="G18850" s="2">
        <v>-2486.2973999999999</v>
      </c>
      <c r="H18850" t="s">
        <v>14</v>
      </c>
    </row>
    <row r="18851" spans="1:8" hidden="1" x14ac:dyDescent="0.25">
      <c r="A18851" t="s">
        <v>26</v>
      </c>
      <c r="B18851" t="s">
        <v>9</v>
      </c>
      <c r="C18851" s="62" t="s">
        <v>27</v>
      </c>
      <c r="D18851" s="62" t="s">
        <v>28</v>
      </c>
      <c r="E18851" s="62" t="s">
        <v>30</v>
      </c>
      <c r="F18851" s="62" t="s">
        <v>25</v>
      </c>
      <c r="G18851" s="2">
        <v>-2486.2973999999999</v>
      </c>
      <c r="H18851" t="s">
        <v>14</v>
      </c>
    </row>
    <row r="18852" spans="1:8" hidden="1" x14ac:dyDescent="0.25">
      <c r="A18852" t="s">
        <v>26</v>
      </c>
      <c r="B18852" t="s">
        <v>9</v>
      </c>
      <c r="C18852" s="62" t="s">
        <v>27</v>
      </c>
      <c r="D18852" s="62" t="s">
        <v>28</v>
      </c>
      <c r="E18852" s="62" t="s">
        <v>30</v>
      </c>
      <c r="F18852" s="62" t="s">
        <v>19</v>
      </c>
      <c r="G18852" s="2">
        <v>-2468.4552399999998</v>
      </c>
      <c r="H18852" t="s">
        <v>14</v>
      </c>
    </row>
    <row r="18853" spans="1:8" hidden="1" x14ac:dyDescent="0.25">
      <c r="A18853" t="s">
        <v>26</v>
      </c>
      <c r="B18853" t="s">
        <v>9</v>
      </c>
      <c r="C18853" s="62" t="s">
        <v>27</v>
      </c>
      <c r="D18853" s="62" t="s">
        <v>28</v>
      </c>
      <c r="E18853" s="62" t="s">
        <v>30</v>
      </c>
      <c r="F18853" s="62" t="s">
        <v>20</v>
      </c>
      <c r="G18853" s="2">
        <v>-2464.2014800000002</v>
      </c>
      <c r="H18853" t="s">
        <v>14</v>
      </c>
    </row>
    <row r="18854" spans="1:8" hidden="1" x14ac:dyDescent="0.25">
      <c r="A18854" t="s">
        <v>26</v>
      </c>
      <c r="B18854" t="s">
        <v>9</v>
      </c>
      <c r="C18854" s="62" t="s">
        <v>27</v>
      </c>
      <c r="D18854" s="62" t="s">
        <v>28</v>
      </c>
      <c r="E18854" s="62" t="s">
        <v>30</v>
      </c>
      <c r="F18854" s="62" t="s">
        <v>21</v>
      </c>
      <c r="G18854" s="2">
        <v>-2464.2014800000002</v>
      </c>
      <c r="H18854" t="s">
        <v>14</v>
      </c>
    </row>
    <row r="18855" spans="1:8" hidden="1" x14ac:dyDescent="0.25">
      <c r="A18855" t="s">
        <v>26</v>
      </c>
      <c r="B18855" t="s">
        <v>9</v>
      </c>
      <c r="C18855" s="62" t="s">
        <v>27</v>
      </c>
      <c r="D18855" s="62" t="s">
        <v>28</v>
      </c>
      <c r="E18855" s="62" t="s">
        <v>30</v>
      </c>
      <c r="F18855" s="62" t="s">
        <v>22</v>
      </c>
      <c r="G18855" s="2">
        <v>-2464.2014800000002</v>
      </c>
      <c r="H18855" t="s">
        <v>14</v>
      </c>
    </row>
    <row r="18856" spans="1:8" hidden="1" x14ac:dyDescent="0.25">
      <c r="A18856" t="s">
        <v>26</v>
      </c>
      <c r="B18856" t="s">
        <v>9</v>
      </c>
      <c r="C18856" s="62" t="s">
        <v>27</v>
      </c>
      <c r="D18856" s="62" t="s">
        <v>28</v>
      </c>
      <c r="E18856" s="62" t="s">
        <v>30</v>
      </c>
      <c r="F18856" s="62" t="s">
        <v>23</v>
      </c>
      <c r="G18856" s="2">
        <v>-2464.2014800000002</v>
      </c>
      <c r="H18856" t="s">
        <v>14</v>
      </c>
    </row>
    <row r="18857" spans="1:8" hidden="1" x14ac:dyDescent="0.25">
      <c r="A18857" t="s">
        <v>26</v>
      </c>
      <c r="B18857" t="s">
        <v>9</v>
      </c>
      <c r="C18857" s="62" t="s">
        <v>27</v>
      </c>
      <c r="D18857" s="62" t="s">
        <v>28</v>
      </c>
      <c r="E18857" s="62" t="s">
        <v>30</v>
      </c>
      <c r="F18857" s="62" t="s">
        <v>24</v>
      </c>
      <c r="G18857" s="2">
        <v>-2464.2014800000002</v>
      </c>
      <c r="H18857" t="s">
        <v>14</v>
      </c>
    </row>
    <row r="18858" spans="1:8" hidden="1" x14ac:dyDescent="0.25">
      <c r="A18858" t="s">
        <v>26</v>
      </c>
      <c r="B18858" t="s">
        <v>9</v>
      </c>
      <c r="C18858" s="62" t="s">
        <v>27</v>
      </c>
      <c r="D18858" s="62" t="s">
        <v>28</v>
      </c>
      <c r="E18858" s="62" t="s">
        <v>30</v>
      </c>
      <c r="F18858" s="62" t="s">
        <v>25</v>
      </c>
      <c r="G18858" s="2">
        <v>-2464.2014800000002</v>
      </c>
      <c r="H18858" t="s">
        <v>14</v>
      </c>
    </row>
    <row r="18859" spans="1:8" hidden="1" x14ac:dyDescent="0.25">
      <c r="A18859" t="s">
        <v>26</v>
      </c>
      <c r="B18859" t="s">
        <v>9</v>
      </c>
      <c r="C18859" s="62" t="s">
        <v>27</v>
      </c>
      <c r="D18859" s="62" t="s">
        <v>28</v>
      </c>
      <c r="E18859" s="62" t="s">
        <v>30</v>
      </c>
      <c r="F18859" s="62" t="s">
        <v>23</v>
      </c>
      <c r="G18859" s="2">
        <v>-2224.58988</v>
      </c>
      <c r="H18859" t="s">
        <v>14</v>
      </c>
    </row>
    <row r="18860" spans="1:8" hidden="1" x14ac:dyDescent="0.25">
      <c r="A18860" t="s">
        <v>26</v>
      </c>
      <c r="B18860" t="s">
        <v>9</v>
      </c>
      <c r="C18860" s="62" t="s">
        <v>27</v>
      </c>
      <c r="D18860" s="62" t="s">
        <v>28</v>
      </c>
      <c r="E18860" s="62" t="s">
        <v>30</v>
      </c>
      <c r="F18860" s="62" t="s">
        <v>24</v>
      </c>
      <c r="G18860" s="2">
        <v>-2224.58988</v>
      </c>
      <c r="H18860" t="s">
        <v>14</v>
      </c>
    </row>
    <row r="18861" spans="1:8" hidden="1" x14ac:dyDescent="0.25">
      <c r="A18861" t="s">
        <v>26</v>
      </c>
      <c r="B18861" t="s">
        <v>9</v>
      </c>
      <c r="C18861" s="62" t="s">
        <v>27</v>
      </c>
      <c r="D18861" s="62" t="s">
        <v>28</v>
      </c>
      <c r="E18861" s="62" t="s">
        <v>30</v>
      </c>
      <c r="F18861" s="62" t="s">
        <v>25</v>
      </c>
      <c r="G18861" s="2">
        <v>-2224.58988</v>
      </c>
      <c r="H18861" t="s">
        <v>14</v>
      </c>
    </row>
    <row r="18862" spans="1:8" hidden="1" x14ac:dyDescent="0.25">
      <c r="A18862" t="s">
        <v>26</v>
      </c>
      <c r="B18862" t="s">
        <v>9</v>
      </c>
      <c r="C18862" s="62" t="s">
        <v>27</v>
      </c>
      <c r="D18862" s="62" t="s">
        <v>28</v>
      </c>
      <c r="E18862" s="62" t="s">
        <v>30</v>
      </c>
      <c r="F18862" s="62" t="s">
        <v>22</v>
      </c>
      <c r="G18862" s="2">
        <v>-2224.58988</v>
      </c>
      <c r="H18862" t="s">
        <v>14</v>
      </c>
    </row>
    <row r="18863" spans="1:8" hidden="1" x14ac:dyDescent="0.25">
      <c r="A18863" t="s">
        <v>26</v>
      </c>
      <c r="B18863" t="s">
        <v>9</v>
      </c>
      <c r="C18863" s="62" t="s">
        <v>27</v>
      </c>
      <c r="D18863" s="62" t="s">
        <v>28</v>
      </c>
      <c r="E18863" s="62" t="s">
        <v>30</v>
      </c>
      <c r="F18863" s="62" t="s">
        <v>13</v>
      </c>
      <c r="G18863" s="2">
        <v>-2224.1847600000001</v>
      </c>
      <c r="H18863" t="s">
        <v>14</v>
      </c>
    </row>
    <row r="18864" spans="1:8" hidden="1" x14ac:dyDescent="0.25">
      <c r="A18864" t="s">
        <v>26</v>
      </c>
      <c r="B18864" t="s">
        <v>9</v>
      </c>
      <c r="C18864" s="62" t="s">
        <v>27</v>
      </c>
      <c r="D18864" s="62" t="s">
        <v>28</v>
      </c>
      <c r="E18864" s="62" t="s">
        <v>30</v>
      </c>
      <c r="F18864" s="62" t="s">
        <v>15</v>
      </c>
      <c r="G18864" s="2">
        <v>-2224.1847600000001</v>
      </c>
      <c r="H18864" t="s">
        <v>14</v>
      </c>
    </row>
    <row r="18865" spans="1:8" hidden="1" x14ac:dyDescent="0.25">
      <c r="A18865" t="s">
        <v>26</v>
      </c>
      <c r="B18865" t="s">
        <v>9</v>
      </c>
      <c r="C18865" s="62" t="s">
        <v>27</v>
      </c>
      <c r="D18865" s="62" t="s">
        <v>28</v>
      </c>
      <c r="E18865" s="62" t="s">
        <v>30</v>
      </c>
      <c r="F18865" s="62" t="s">
        <v>16</v>
      </c>
      <c r="G18865" s="2">
        <v>-2224.1847600000001</v>
      </c>
      <c r="H18865" t="s">
        <v>14</v>
      </c>
    </row>
    <row r="18866" spans="1:8" hidden="1" x14ac:dyDescent="0.25">
      <c r="A18866" t="s">
        <v>26</v>
      </c>
      <c r="B18866" t="s">
        <v>9</v>
      </c>
      <c r="C18866" s="62" t="s">
        <v>27</v>
      </c>
      <c r="D18866" s="62" t="s">
        <v>28</v>
      </c>
      <c r="E18866" s="62" t="s">
        <v>30</v>
      </c>
      <c r="F18866" s="62" t="s">
        <v>17</v>
      </c>
      <c r="G18866" s="2">
        <v>-2224.1847600000001</v>
      </c>
      <c r="H18866" t="s">
        <v>14</v>
      </c>
    </row>
    <row r="18867" spans="1:8" hidden="1" x14ac:dyDescent="0.25">
      <c r="A18867" t="s">
        <v>26</v>
      </c>
      <c r="B18867" t="s">
        <v>9</v>
      </c>
      <c r="C18867" s="62" t="s">
        <v>27</v>
      </c>
      <c r="D18867" s="62" t="s">
        <v>28</v>
      </c>
      <c r="E18867" s="62" t="s">
        <v>30</v>
      </c>
      <c r="F18867" s="62" t="s">
        <v>18</v>
      </c>
      <c r="G18867" s="2">
        <v>-2224.1847600000001</v>
      </c>
      <c r="H18867" t="s">
        <v>14</v>
      </c>
    </row>
    <row r="18868" spans="1:8" hidden="1" x14ac:dyDescent="0.25">
      <c r="A18868" t="s">
        <v>26</v>
      </c>
      <c r="B18868" t="s">
        <v>9</v>
      </c>
      <c r="C18868" s="62" t="s">
        <v>27</v>
      </c>
      <c r="D18868" s="62" t="s">
        <v>28</v>
      </c>
      <c r="E18868" s="62" t="s">
        <v>30</v>
      </c>
      <c r="F18868" s="62" t="s">
        <v>19</v>
      </c>
      <c r="G18868" s="2">
        <v>-2224.1847600000001</v>
      </c>
      <c r="H18868" t="s">
        <v>14</v>
      </c>
    </row>
    <row r="18869" spans="1:8" hidden="1" x14ac:dyDescent="0.25">
      <c r="A18869" t="s">
        <v>26</v>
      </c>
      <c r="B18869" t="s">
        <v>9</v>
      </c>
      <c r="C18869" s="62" t="s">
        <v>27</v>
      </c>
      <c r="D18869" s="62" t="s">
        <v>28</v>
      </c>
      <c r="E18869" s="62" t="s">
        <v>30</v>
      </c>
      <c r="F18869" s="62" t="s">
        <v>20</v>
      </c>
      <c r="G18869" s="2">
        <v>-2224.1847600000001</v>
      </c>
      <c r="H18869" t="s">
        <v>14</v>
      </c>
    </row>
    <row r="18870" spans="1:8" hidden="1" x14ac:dyDescent="0.25">
      <c r="A18870" t="s">
        <v>26</v>
      </c>
      <c r="B18870" t="s">
        <v>9</v>
      </c>
      <c r="C18870" s="62" t="s">
        <v>27</v>
      </c>
      <c r="D18870" s="62" t="s">
        <v>28</v>
      </c>
      <c r="E18870" s="62" t="s">
        <v>30</v>
      </c>
      <c r="F18870" s="62" t="s">
        <v>21</v>
      </c>
      <c r="G18870" s="2">
        <v>-2224.1847600000001</v>
      </c>
      <c r="H18870" t="s">
        <v>14</v>
      </c>
    </row>
    <row r="18871" spans="1:8" hidden="1" x14ac:dyDescent="0.25">
      <c r="A18871" t="s">
        <v>26</v>
      </c>
      <c r="B18871" t="s">
        <v>9</v>
      </c>
      <c r="C18871" s="62" t="s">
        <v>27</v>
      </c>
      <c r="D18871" s="62" t="s">
        <v>28</v>
      </c>
      <c r="E18871" s="62" t="s">
        <v>30</v>
      </c>
      <c r="F18871" s="62" t="s">
        <v>22</v>
      </c>
      <c r="G18871" s="2">
        <v>-2224.1847600000001</v>
      </c>
      <c r="H18871" t="s">
        <v>14</v>
      </c>
    </row>
    <row r="18872" spans="1:8" hidden="1" x14ac:dyDescent="0.25">
      <c r="A18872" t="s">
        <v>26</v>
      </c>
      <c r="B18872" t="s">
        <v>9</v>
      </c>
      <c r="C18872" s="62" t="s">
        <v>27</v>
      </c>
      <c r="D18872" s="62" t="s">
        <v>28</v>
      </c>
      <c r="E18872" s="62" t="s">
        <v>30</v>
      </c>
      <c r="F18872" s="62" t="s">
        <v>16</v>
      </c>
      <c r="G18872" s="2">
        <v>-2209.5497999999998</v>
      </c>
      <c r="H18872" t="s">
        <v>14</v>
      </c>
    </row>
    <row r="18873" spans="1:8" hidden="1" x14ac:dyDescent="0.25">
      <c r="A18873" t="s">
        <v>26</v>
      </c>
      <c r="B18873" t="s">
        <v>9</v>
      </c>
      <c r="C18873" s="62" t="s">
        <v>27</v>
      </c>
      <c r="D18873" s="62" t="s">
        <v>28</v>
      </c>
      <c r="E18873" s="62" t="s">
        <v>30</v>
      </c>
      <c r="F18873" s="62" t="s">
        <v>22</v>
      </c>
      <c r="G18873" s="2">
        <v>-2208.97588</v>
      </c>
      <c r="H18873" t="s">
        <v>14</v>
      </c>
    </row>
    <row r="18874" spans="1:8" hidden="1" x14ac:dyDescent="0.25">
      <c r="A18874" t="s">
        <v>26</v>
      </c>
      <c r="B18874" t="s">
        <v>9</v>
      </c>
      <c r="C18874" s="62" t="s">
        <v>27</v>
      </c>
      <c r="D18874" s="62" t="s">
        <v>28</v>
      </c>
      <c r="E18874" s="62" t="s">
        <v>30</v>
      </c>
      <c r="F18874" s="62" t="s">
        <v>23</v>
      </c>
      <c r="G18874" s="2">
        <v>-2189.5216799999998</v>
      </c>
      <c r="H18874" t="s">
        <v>14</v>
      </c>
    </row>
    <row r="18875" spans="1:8" hidden="1" x14ac:dyDescent="0.25">
      <c r="A18875" t="s">
        <v>26</v>
      </c>
      <c r="B18875" t="s">
        <v>9</v>
      </c>
      <c r="C18875" s="62" t="s">
        <v>27</v>
      </c>
      <c r="D18875" s="62" t="s">
        <v>28</v>
      </c>
      <c r="E18875" s="62" t="s">
        <v>30</v>
      </c>
      <c r="F18875" s="62" t="s">
        <v>24</v>
      </c>
      <c r="G18875" s="2">
        <v>-2189.5216799999998</v>
      </c>
      <c r="H18875" t="s">
        <v>14</v>
      </c>
    </row>
    <row r="18876" spans="1:8" hidden="1" x14ac:dyDescent="0.25">
      <c r="A18876" t="s">
        <v>26</v>
      </c>
      <c r="B18876" t="s">
        <v>9</v>
      </c>
      <c r="C18876" s="62" t="s">
        <v>27</v>
      </c>
      <c r="D18876" s="62" t="s">
        <v>28</v>
      </c>
      <c r="E18876" s="62" t="s">
        <v>30</v>
      </c>
      <c r="F18876" s="62" t="s">
        <v>25</v>
      </c>
      <c r="G18876" s="2">
        <v>-2189.5216799999998</v>
      </c>
      <c r="H18876" t="s">
        <v>14</v>
      </c>
    </row>
    <row r="18877" spans="1:8" hidden="1" x14ac:dyDescent="0.25">
      <c r="A18877" t="s">
        <v>26</v>
      </c>
      <c r="B18877" t="s">
        <v>9</v>
      </c>
      <c r="C18877" s="62" t="s">
        <v>27</v>
      </c>
      <c r="D18877" s="62" t="s">
        <v>28</v>
      </c>
      <c r="E18877" s="62" t="s">
        <v>30</v>
      </c>
      <c r="F18877" s="62" t="s">
        <v>17</v>
      </c>
      <c r="G18877" s="2">
        <v>-1888.6356799999999</v>
      </c>
      <c r="H18877" t="s">
        <v>14</v>
      </c>
    </row>
    <row r="18878" spans="1:8" hidden="1" x14ac:dyDescent="0.25">
      <c r="A18878" t="s">
        <v>26</v>
      </c>
      <c r="B18878" t="s">
        <v>9</v>
      </c>
      <c r="C18878" s="62" t="s">
        <v>27</v>
      </c>
      <c r="D18878" s="62" t="s">
        <v>28</v>
      </c>
      <c r="E18878" s="62" t="s">
        <v>30</v>
      </c>
      <c r="F18878" s="62" t="s">
        <v>23</v>
      </c>
      <c r="G18878" s="2">
        <v>-1845.2456399999999</v>
      </c>
      <c r="H18878" t="s">
        <v>14</v>
      </c>
    </row>
    <row r="18879" spans="1:8" hidden="1" x14ac:dyDescent="0.25">
      <c r="A18879" t="s">
        <v>26</v>
      </c>
      <c r="B18879" t="s">
        <v>9</v>
      </c>
      <c r="C18879" s="62" t="s">
        <v>27</v>
      </c>
      <c r="D18879" s="62" t="s">
        <v>28</v>
      </c>
      <c r="E18879" s="62" t="s">
        <v>30</v>
      </c>
      <c r="F18879" s="62" t="s">
        <v>24</v>
      </c>
      <c r="G18879" s="2">
        <v>-1845.2456399999999</v>
      </c>
      <c r="H18879" t="s">
        <v>14</v>
      </c>
    </row>
    <row r="18880" spans="1:8" hidden="1" x14ac:dyDescent="0.25">
      <c r="A18880" t="s">
        <v>26</v>
      </c>
      <c r="B18880" t="s">
        <v>9</v>
      </c>
      <c r="C18880" s="62" t="s">
        <v>27</v>
      </c>
      <c r="D18880" s="62" t="s">
        <v>28</v>
      </c>
      <c r="E18880" s="62" t="s">
        <v>30</v>
      </c>
      <c r="F18880" s="62" t="s">
        <v>25</v>
      </c>
      <c r="G18880" s="2">
        <v>-1845.2456399999999</v>
      </c>
      <c r="H18880" t="s">
        <v>14</v>
      </c>
    </row>
    <row r="18881" spans="1:8" hidden="1" x14ac:dyDescent="0.25">
      <c r="A18881" t="s">
        <v>26</v>
      </c>
      <c r="B18881" t="s">
        <v>9</v>
      </c>
      <c r="C18881" s="62" t="s">
        <v>27</v>
      </c>
      <c r="D18881" s="62" t="s">
        <v>28</v>
      </c>
      <c r="E18881" s="62" t="s">
        <v>30</v>
      </c>
      <c r="F18881" s="62" t="s">
        <v>23</v>
      </c>
      <c r="G18881" s="2">
        <v>-1737.9479199999998</v>
      </c>
      <c r="H18881" t="s">
        <v>14</v>
      </c>
    </row>
    <row r="18882" spans="1:8" hidden="1" x14ac:dyDescent="0.25">
      <c r="A18882" t="s">
        <v>26</v>
      </c>
      <c r="B18882" t="s">
        <v>9</v>
      </c>
      <c r="C18882" s="62" t="s">
        <v>27</v>
      </c>
      <c r="D18882" s="62" t="s">
        <v>28</v>
      </c>
      <c r="E18882" s="62" t="s">
        <v>30</v>
      </c>
      <c r="F18882" s="62" t="s">
        <v>24</v>
      </c>
      <c r="G18882" s="2">
        <v>-1737.9479199999998</v>
      </c>
      <c r="H18882" t="s">
        <v>14</v>
      </c>
    </row>
    <row r="18883" spans="1:8" hidden="1" x14ac:dyDescent="0.25">
      <c r="A18883" t="s">
        <v>26</v>
      </c>
      <c r="B18883" t="s">
        <v>9</v>
      </c>
      <c r="C18883" s="62" t="s">
        <v>27</v>
      </c>
      <c r="D18883" s="62" t="s">
        <v>28</v>
      </c>
      <c r="E18883" s="62" t="s">
        <v>30</v>
      </c>
      <c r="F18883" s="62" t="s">
        <v>25</v>
      </c>
      <c r="G18883" s="2">
        <v>-1737.9479199999998</v>
      </c>
      <c r="H18883" t="s">
        <v>14</v>
      </c>
    </row>
    <row r="18884" spans="1:8" hidden="1" x14ac:dyDescent="0.25">
      <c r="A18884" t="s">
        <v>26</v>
      </c>
      <c r="B18884" t="s">
        <v>9</v>
      </c>
      <c r="C18884" s="62" t="s">
        <v>27</v>
      </c>
      <c r="D18884" s="62" t="s">
        <v>28</v>
      </c>
      <c r="E18884" s="62" t="s">
        <v>30</v>
      </c>
      <c r="F18884" s="62" t="s">
        <v>13</v>
      </c>
      <c r="G18884" s="2">
        <v>-1706.5848799999999</v>
      </c>
      <c r="H18884" t="s">
        <v>14</v>
      </c>
    </row>
    <row r="18885" spans="1:8" hidden="1" x14ac:dyDescent="0.25">
      <c r="A18885" t="s">
        <v>26</v>
      </c>
      <c r="B18885" t="s">
        <v>9</v>
      </c>
      <c r="C18885" s="62" t="s">
        <v>27</v>
      </c>
      <c r="D18885" s="62" t="s">
        <v>28</v>
      </c>
      <c r="E18885" s="62" t="s">
        <v>30</v>
      </c>
      <c r="F18885" s="62" t="s">
        <v>15</v>
      </c>
      <c r="G18885" s="2">
        <v>-1706.5848799999999</v>
      </c>
      <c r="H18885" t="s">
        <v>14</v>
      </c>
    </row>
    <row r="18886" spans="1:8" hidden="1" x14ac:dyDescent="0.25">
      <c r="A18886" t="s">
        <v>26</v>
      </c>
      <c r="B18886" t="s">
        <v>9</v>
      </c>
      <c r="C18886" s="62" t="s">
        <v>27</v>
      </c>
      <c r="D18886" s="62" t="s">
        <v>28</v>
      </c>
      <c r="E18886" s="62" t="s">
        <v>30</v>
      </c>
      <c r="F18886" s="62" t="s">
        <v>16</v>
      </c>
      <c r="G18886" s="2">
        <v>-1706.5848799999999</v>
      </c>
      <c r="H18886" t="s">
        <v>14</v>
      </c>
    </row>
    <row r="18887" spans="1:8" hidden="1" x14ac:dyDescent="0.25">
      <c r="A18887" t="s">
        <v>26</v>
      </c>
      <c r="B18887" t="s">
        <v>9</v>
      </c>
      <c r="C18887" s="62" t="s">
        <v>27</v>
      </c>
      <c r="D18887" s="62" t="s">
        <v>28</v>
      </c>
      <c r="E18887" s="62" t="s">
        <v>30</v>
      </c>
      <c r="F18887" s="62" t="s">
        <v>17</v>
      </c>
      <c r="G18887" s="2">
        <v>-1706.5848799999999</v>
      </c>
      <c r="H18887" t="s">
        <v>14</v>
      </c>
    </row>
    <row r="18888" spans="1:8" hidden="1" x14ac:dyDescent="0.25">
      <c r="A18888" t="s">
        <v>26</v>
      </c>
      <c r="B18888" t="s">
        <v>9</v>
      </c>
      <c r="C18888" s="62" t="s">
        <v>27</v>
      </c>
      <c r="D18888" s="62" t="s">
        <v>28</v>
      </c>
      <c r="E18888" s="62" t="s">
        <v>30</v>
      </c>
      <c r="F18888" s="62" t="s">
        <v>18</v>
      </c>
      <c r="G18888" s="2">
        <v>-1706.5848799999999</v>
      </c>
      <c r="H18888" t="s">
        <v>14</v>
      </c>
    </row>
    <row r="18889" spans="1:8" hidden="1" x14ac:dyDescent="0.25">
      <c r="A18889" t="s">
        <v>26</v>
      </c>
      <c r="B18889" t="s">
        <v>9</v>
      </c>
      <c r="C18889" s="62" t="s">
        <v>27</v>
      </c>
      <c r="D18889" s="62" t="s">
        <v>28</v>
      </c>
      <c r="E18889" s="62" t="s">
        <v>30</v>
      </c>
      <c r="F18889" s="62" t="s">
        <v>19</v>
      </c>
      <c r="G18889" s="2">
        <v>-1706.5848799999999</v>
      </c>
      <c r="H18889" t="s">
        <v>14</v>
      </c>
    </row>
    <row r="18890" spans="1:8" hidden="1" x14ac:dyDescent="0.25">
      <c r="A18890" t="s">
        <v>26</v>
      </c>
      <c r="B18890" t="s">
        <v>9</v>
      </c>
      <c r="C18890" s="62" t="s">
        <v>27</v>
      </c>
      <c r="D18890" s="62" t="s">
        <v>28</v>
      </c>
      <c r="E18890" s="62" t="s">
        <v>30</v>
      </c>
      <c r="F18890" s="62" t="s">
        <v>20</v>
      </c>
      <c r="G18890" s="2">
        <v>-1706.5848799999999</v>
      </c>
      <c r="H18890" t="s">
        <v>14</v>
      </c>
    </row>
    <row r="18891" spans="1:8" hidden="1" x14ac:dyDescent="0.25">
      <c r="A18891" t="s">
        <v>26</v>
      </c>
      <c r="B18891" t="s">
        <v>9</v>
      </c>
      <c r="C18891" s="62" t="s">
        <v>27</v>
      </c>
      <c r="D18891" s="62" t="s">
        <v>28</v>
      </c>
      <c r="E18891" s="62" t="s">
        <v>30</v>
      </c>
      <c r="F18891" s="62" t="s">
        <v>21</v>
      </c>
      <c r="G18891" s="2">
        <v>-1706.5848799999999</v>
      </c>
      <c r="H18891" t="s">
        <v>14</v>
      </c>
    </row>
    <row r="18892" spans="1:8" hidden="1" x14ac:dyDescent="0.25">
      <c r="A18892" t="s">
        <v>26</v>
      </c>
      <c r="B18892" t="s">
        <v>9</v>
      </c>
      <c r="C18892" s="62" t="s">
        <v>27</v>
      </c>
      <c r="D18892" s="62" t="s">
        <v>28</v>
      </c>
      <c r="E18892" s="62" t="s">
        <v>30</v>
      </c>
      <c r="F18892" s="62" t="s">
        <v>22</v>
      </c>
      <c r="G18892" s="2">
        <v>-1706.5848799999999</v>
      </c>
      <c r="H18892" t="s">
        <v>14</v>
      </c>
    </row>
    <row r="18893" spans="1:8" hidden="1" x14ac:dyDescent="0.25">
      <c r="A18893" t="s">
        <v>26</v>
      </c>
      <c r="B18893" t="s">
        <v>9</v>
      </c>
      <c r="C18893" s="62" t="s">
        <v>27</v>
      </c>
      <c r="D18893" s="62" t="s">
        <v>28</v>
      </c>
      <c r="E18893" s="62" t="s">
        <v>30</v>
      </c>
      <c r="F18893" s="62" t="s">
        <v>23</v>
      </c>
      <c r="G18893" s="2">
        <v>-1706.5848799999999</v>
      </c>
      <c r="H18893" t="s">
        <v>14</v>
      </c>
    </row>
    <row r="18894" spans="1:8" hidden="1" x14ac:dyDescent="0.25">
      <c r="A18894" t="s">
        <v>26</v>
      </c>
      <c r="B18894" t="s">
        <v>9</v>
      </c>
      <c r="C18894" s="62" t="s">
        <v>27</v>
      </c>
      <c r="D18894" s="62" t="s">
        <v>28</v>
      </c>
      <c r="E18894" s="62" t="s">
        <v>30</v>
      </c>
      <c r="F18894" s="62" t="s">
        <v>24</v>
      </c>
      <c r="G18894" s="2">
        <v>-1706.5848799999999</v>
      </c>
      <c r="H18894" t="s">
        <v>14</v>
      </c>
    </row>
    <row r="18895" spans="1:8" hidden="1" x14ac:dyDescent="0.25">
      <c r="A18895" t="s">
        <v>26</v>
      </c>
      <c r="B18895" t="s">
        <v>9</v>
      </c>
      <c r="C18895" s="62" t="s">
        <v>27</v>
      </c>
      <c r="D18895" s="62" t="s">
        <v>28</v>
      </c>
      <c r="E18895" s="62" t="s">
        <v>30</v>
      </c>
      <c r="F18895" s="62" t="s">
        <v>25</v>
      </c>
      <c r="G18895" s="2">
        <v>-1706.5848799999999</v>
      </c>
      <c r="H18895" t="s">
        <v>14</v>
      </c>
    </row>
    <row r="18896" spans="1:8" hidden="1" x14ac:dyDescent="0.25">
      <c r="A18896" t="s">
        <v>26</v>
      </c>
      <c r="B18896" t="s">
        <v>9</v>
      </c>
      <c r="C18896" s="62" t="s">
        <v>27</v>
      </c>
      <c r="D18896" s="62" t="s">
        <v>28</v>
      </c>
      <c r="E18896" s="62" t="s">
        <v>30</v>
      </c>
      <c r="F18896" s="62" t="s">
        <v>13</v>
      </c>
      <c r="G18896" s="2">
        <v>-1664.51992</v>
      </c>
      <c r="H18896" t="s">
        <v>14</v>
      </c>
    </row>
    <row r="18897" spans="1:8" hidden="1" x14ac:dyDescent="0.25">
      <c r="A18897" t="s">
        <v>26</v>
      </c>
      <c r="B18897" t="s">
        <v>9</v>
      </c>
      <c r="C18897" s="62" t="s">
        <v>27</v>
      </c>
      <c r="D18897" s="62" t="s">
        <v>28</v>
      </c>
      <c r="E18897" s="62" t="s">
        <v>30</v>
      </c>
      <c r="F18897" s="62" t="s">
        <v>15</v>
      </c>
      <c r="G18897" s="2">
        <v>-1664.51992</v>
      </c>
      <c r="H18897" t="s">
        <v>14</v>
      </c>
    </row>
    <row r="18898" spans="1:8" hidden="1" x14ac:dyDescent="0.25">
      <c r="A18898" t="s">
        <v>26</v>
      </c>
      <c r="B18898" t="s">
        <v>9</v>
      </c>
      <c r="C18898" s="62" t="s">
        <v>27</v>
      </c>
      <c r="D18898" s="62" t="s">
        <v>28</v>
      </c>
      <c r="E18898" s="62" t="s">
        <v>30</v>
      </c>
      <c r="F18898" s="62" t="s">
        <v>23</v>
      </c>
      <c r="G18898" s="2">
        <v>-1664.51992</v>
      </c>
      <c r="H18898" t="s">
        <v>14</v>
      </c>
    </row>
    <row r="18899" spans="1:8" hidden="1" x14ac:dyDescent="0.25">
      <c r="A18899" t="s">
        <v>26</v>
      </c>
      <c r="B18899" t="s">
        <v>9</v>
      </c>
      <c r="C18899" s="62" t="s">
        <v>27</v>
      </c>
      <c r="D18899" s="62" t="s">
        <v>28</v>
      </c>
      <c r="E18899" s="62" t="s">
        <v>30</v>
      </c>
      <c r="F18899" s="62" t="s">
        <v>24</v>
      </c>
      <c r="G18899" s="2">
        <v>-1664.51992</v>
      </c>
      <c r="H18899" t="s">
        <v>14</v>
      </c>
    </row>
    <row r="18900" spans="1:8" hidden="1" x14ac:dyDescent="0.25">
      <c r="A18900" t="s">
        <v>26</v>
      </c>
      <c r="B18900" t="s">
        <v>9</v>
      </c>
      <c r="C18900" s="62" t="s">
        <v>27</v>
      </c>
      <c r="D18900" s="62" t="s">
        <v>28</v>
      </c>
      <c r="E18900" s="62" t="s">
        <v>30</v>
      </c>
      <c r="F18900" s="62" t="s">
        <v>25</v>
      </c>
      <c r="G18900" s="2">
        <v>-1664.51992</v>
      </c>
      <c r="H18900" t="s">
        <v>14</v>
      </c>
    </row>
    <row r="18901" spans="1:8" hidden="1" x14ac:dyDescent="0.25">
      <c r="A18901" t="s">
        <v>26</v>
      </c>
      <c r="B18901" t="s">
        <v>9</v>
      </c>
      <c r="C18901" s="62" t="s">
        <v>27</v>
      </c>
      <c r="D18901" s="62" t="s">
        <v>28</v>
      </c>
      <c r="E18901" s="62" t="s">
        <v>30</v>
      </c>
      <c r="F18901" s="62" t="s">
        <v>22</v>
      </c>
      <c r="G18901" s="2">
        <v>-1664.51992</v>
      </c>
      <c r="H18901" t="s">
        <v>14</v>
      </c>
    </row>
    <row r="18902" spans="1:8" hidden="1" x14ac:dyDescent="0.25">
      <c r="A18902" t="s">
        <v>26</v>
      </c>
      <c r="B18902" t="s">
        <v>9</v>
      </c>
      <c r="C18902" s="62" t="s">
        <v>27</v>
      </c>
      <c r="D18902" s="62" t="s">
        <v>28</v>
      </c>
      <c r="E18902" s="62" t="s">
        <v>30</v>
      </c>
      <c r="F18902" s="62" t="s">
        <v>13</v>
      </c>
      <c r="G18902" s="2">
        <v>-1658.6203599999999</v>
      </c>
      <c r="H18902" t="s">
        <v>14</v>
      </c>
    </row>
    <row r="18903" spans="1:8" hidden="1" x14ac:dyDescent="0.25">
      <c r="A18903" t="s">
        <v>26</v>
      </c>
      <c r="B18903" t="s">
        <v>9</v>
      </c>
      <c r="C18903" s="62" t="s">
        <v>27</v>
      </c>
      <c r="D18903" s="62" t="s">
        <v>28</v>
      </c>
      <c r="E18903" s="62" t="s">
        <v>30</v>
      </c>
      <c r="F18903" s="62" t="s">
        <v>15</v>
      </c>
      <c r="G18903" s="2">
        <v>-1658.6203599999999</v>
      </c>
      <c r="H18903" t="s">
        <v>14</v>
      </c>
    </row>
    <row r="18904" spans="1:8" hidden="1" x14ac:dyDescent="0.25">
      <c r="A18904" t="s">
        <v>26</v>
      </c>
      <c r="B18904" t="s">
        <v>9</v>
      </c>
      <c r="C18904" s="62" t="s">
        <v>27</v>
      </c>
      <c r="D18904" s="62" t="s">
        <v>28</v>
      </c>
      <c r="E18904" s="62" t="s">
        <v>30</v>
      </c>
      <c r="F18904" s="62" t="s">
        <v>16</v>
      </c>
      <c r="G18904" s="2">
        <v>-1658.6203599999999</v>
      </c>
      <c r="H18904" t="s">
        <v>14</v>
      </c>
    </row>
    <row r="18905" spans="1:8" hidden="1" x14ac:dyDescent="0.25">
      <c r="A18905" t="s">
        <v>26</v>
      </c>
      <c r="B18905" t="s">
        <v>9</v>
      </c>
      <c r="C18905" s="62" t="s">
        <v>27</v>
      </c>
      <c r="D18905" s="62" t="s">
        <v>28</v>
      </c>
      <c r="E18905" s="62" t="s">
        <v>30</v>
      </c>
      <c r="F18905" s="62" t="s">
        <v>17</v>
      </c>
      <c r="G18905" s="2">
        <v>-1658.6203599999999</v>
      </c>
      <c r="H18905" t="s">
        <v>14</v>
      </c>
    </row>
    <row r="18906" spans="1:8" hidden="1" x14ac:dyDescent="0.25">
      <c r="A18906" t="s">
        <v>26</v>
      </c>
      <c r="B18906" t="s">
        <v>9</v>
      </c>
      <c r="C18906" s="62" t="s">
        <v>27</v>
      </c>
      <c r="D18906" s="62" t="s">
        <v>28</v>
      </c>
      <c r="E18906" s="62" t="s">
        <v>30</v>
      </c>
      <c r="F18906" s="62" t="s">
        <v>18</v>
      </c>
      <c r="G18906" s="2">
        <v>-1658.6203599999999</v>
      </c>
      <c r="H18906" t="s">
        <v>14</v>
      </c>
    </row>
    <row r="18907" spans="1:8" hidden="1" x14ac:dyDescent="0.25">
      <c r="A18907" t="s">
        <v>26</v>
      </c>
      <c r="B18907" t="s">
        <v>9</v>
      </c>
      <c r="C18907" s="62" t="s">
        <v>27</v>
      </c>
      <c r="D18907" s="62" t="s">
        <v>28</v>
      </c>
      <c r="E18907" s="62" t="s">
        <v>30</v>
      </c>
      <c r="F18907" s="62" t="s">
        <v>19</v>
      </c>
      <c r="G18907" s="2">
        <v>-1658.6203599999999</v>
      </c>
      <c r="H18907" t="s">
        <v>14</v>
      </c>
    </row>
    <row r="18908" spans="1:8" hidden="1" x14ac:dyDescent="0.25">
      <c r="A18908" t="s">
        <v>26</v>
      </c>
      <c r="B18908" t="s">
        <v>9</v>
      </c>
      <c r="C18908" s="62" t="s">
        <v>27</v>
      </c>
      <c r="D18908" s="62" t="s">
        <v>28</v>
      </c>
      <c r="E18908" s="62" t="s">
        <v>30</v>
      </c>
      <c r="F18908" s="62" t="s">
        <v>20</v>
      </c>
      <c r="G18908" s="2">
        <v>-1658.6203599999999</v>
      </c>
      <c r="H18908" t="s">
        <v>14</v>
      </c>
    </row>
    <row r="18909" spans="1:8" hidden="1" x14ac:dyDescent="0.25">
      <c r="A18909" t="s">
        <v>26</v>
      </c>
      <c r="B18909" t="s">
        <v>9</v>
      </c>
      <c r="C18909" s="62" t="s">
        <v>27</v>
      </c>
      <c r="D18909" s="62" t="s">
        <v>28</v>
      </c>
      <c r="E18909" s="62" t="s">
        <v>30</v>
      </c>
      <c r="F18909" s="62" t="s">
        <v>21</v>
      </c>
      <c r="G18909" s="2">
        <v>-1658.6203599999999</v>
      </c>
      <c r="H18909" t="s">
        <v>14</v>
      </c>
    </row>
    <row r="18910" spans="1:8" hidden="1" x14ac:dyDescent="0.25">
      <c r="A18910" t="s">
        <v>26</v>
      </c>
      <c r="B18910" t="s">
        <v>9</v>
      </c>
      <c r="C18910" s="62" t="s">
        <v>27</v>
      </c>
      <c r="D18910" s="62" t="s">
        <v>28</v>
      </c>
      <c r="E18910" s="62" t="s">
        <v>30</v>
      </c>
      <c r="F18910" s="62" t="s">
        <v>22</v>
      </c>
      <c r="G18910" s="2">
        <v>-1658.6203599999999</v>
      </c>
      <c r="H18910" t="s">
        <v>14</v>
      </c>
    </row>
    <row r="18911" spans="1:8" hidden="1" x14ac:dyDescent="0.25">
      <c r="A18911" t="s">
        <v>26</v>
      </c>
      <c r="B18911" t="s">
        <v>9</v>
      </c>
      <c r="C18911" s="62" t="s">
        <v>27</v>
      </c>
      <c r="D18911" s="62" t="s">
        <v>28</v>
      </c>
      <c r="E18911" s="62" t="s">
        <v>30</v>
      </c>
      <c r="F18911" s="62" t="s">
        <v>23</v>
      </c>
      <c r="G18911" s="2">
        <v>-1658.6203599999999</v>
      </c>
      <c r="H18911" t="s">
        <v>14</v>
      </c>
    </row>
    <row r="18912" spans="1:8" hidden="1" x14ac:dyDescent="0.25">
      <c r="A18912" t="s">
        <v>26</v>
      </c>
      <c r="B18912" t="s">
        <v>9</v>
      </c>
      <c r="C18912" s="62" t="s">
        <v>27</v>
      </c>
      <c r="D18912" s="62" t="s">
        <v>28</v>
      </c>
      <c r="E18912" s="62" t="s">
        <v>30</v>
      </c>
      <c r="F18912" s="62" t="s">
        <v>24</v>
      </c>
      <c r="G18912" s="2">
        <v>-1658.6203599999999</v>
      </c>
      <c r="H18912" t="s">
        <v>14</v>
      </c>
    </row>
    <row r="18913" spans="1:8" hidden="1" x14ac:dyDescent="0.25">
      <c r="A18913" t="s">
        <v>26</v>
      </c>
      <c r="B18913" t="s">
        <v>9</v>
      </c>
      <c r="C18913" s="62" t="s">
        <v>27</v>
      </c>
      <c r="D18913" s="62" t="s">
        <v>28</v>
      </c>
      <c r="E18913" s="62" t="s">
        <v>30</v>
      </c>
      <c r="F18913" s="62" t="s">
        <v>23</v>
      </c>
      <c r="G18913" s="2">
        <v>-1546.0560799999998</v>
      </c>
      <c r="H18913" t="s">
        <v>14</v>
      </c>
    </row>
    <row r="18914" spans="1:8" hidden="1" x14ac:dyDescent="0.25">
      <c r="A18914" t="s">
        <v>26</v>
      </c>
      <c r="B18914" t="s">
        <v>9</v>
      </c>
      <c r="C18914" s="62" t="s">
        <v>27</v>
      </c>
      <c r="D18914" s="62" t="s">
        <v>28</v>
      </c>
      <c r="E18914" s="62" t="s">
        <v>30</v>
      </c>
      <c r="F18914" s="62" t="s">
        <v>24</v>
      </c>
      <c r="G18914" s="2">
        <v>-1546.0560799999998</v>
      </c>
      <c r="H18914" t="s">
        <v>14</v>
      </c>
    </row>
    <row r="18915" spans="1:8" hidden="1" x14ac:dyDescent="0.25">
      <c r="A18915" t="s">
        <v>26</v>
      </c>
      <c r="B18915" t="s">
        <v>9</v>
      </c>
      <c r="C18915" s="62" t="s">
        <v>27</v>
      </c>
      <c r="D18915" s="62" t="s">
        <v>28</v>
      </c>
      <c r="E18915" s="62" t="s">
        <v>30</v>
      </c>
      <c r="F18915" s="62" t="s">
        <v>25</v>
      </c>
      <c r="G18915" s="2">
        <v>-1546.0560799999998</v>
      </c>
      <c r="H18915" t="s">
        <v>14</v>
      </c>
    </row>
    <row r="18916" spans="1:8" hidden="1" x14ac:dyDescent="0.25">
      <c r="A18916" t="s">
        <v>26</v>
      </c>
      <c r="B18916" t="s">
        <v>9</v>
      </c>
      <c r="C18916" s="62" t="s">
        <v>27</v>
      </c>
      <c r="D18916" s="62" t="s">
        <v>28</v>
      </c>
      <c r="E18916" s="62" t="s">
        <v>30</v>
      </c>
      <c r="F18916" s="62" t="s">
        <v>23</v>
      </c>
      <c r="G18916" s="2">
        <v>-1451.047</v>
      </c>
      <c r="H18916" t="s">
        <v>14</v>
      </c>
    </row>
    <row r="18917" spans="1:8" hidden="1" x14ac:dyDescent="0.25">
      <c r="A18917" t="s">
        <v>26</v>
      </c>
      <c r="B18917" t="s">
        <v>9</v>
      </c>
      <c r="C18917" s="62" t="s">
        <v>27</v>
      </c>
      <c r="D18917" s="62" t="s">
        <v>28</v>
      </c>
      <c r="E18917" s="62" t="s">
        <v>30</v>
      </c>
      <c r="F18917" s="62" t="s">
        <v>24</v>
      </c>
      <c r="G18917" s="2">
        <v>-1451.047</v>
      </c>
      <c r="H18917" t="s">
        <v>14</v>
      </c>
    </row>
    <row r="18918" spans="1:8" hidden="1" x14ac:dyDescent="0.25">
      <c r="A18918" t="s">
        <v>26</v>
      </c>
      <c r="B18918" t="s">
        <v>9</v>
      </c>
      <c r="C18918" s="62" t="s">
        <v>27</v>
      </c>
      <c r="D18918" s="62" t="s">
        <v>28</v>
      </c>
      <c r="E18918" s="62" t="s">
        <v>30</v>
      </c>
      <c r="F18918" s="62" t="s">
        <v>25</v>
      </c>
      <c r="G18918" s="2">
        <v>-1451.047</v>
      </c>
      <c r="H18918" t="s">
        <v>14</v>
      </c>
    </row>
    <row r="18919" spans="1:8" hidden="1" x14ac:dyDescent="0.25">
      <c r="A18919" t="s">
        <v>26</v>
      </c>
      <c r="B18919" t="s">
        <v>9</v>
      </c>
      <c r="C18919" s="62" t="s">
        <v>27</v>
      </c>
      <c r="D18919" s="62" t="s">
        <v>28</v>
      </c>
      <c r="E18919" s="62" t="s">
        <v>30</v>
      </c>
      <c r="F18919" s="62" t="s">
        <v>23</v>
      </c>
      <c r="G18919" s="2">
        <v>-1420.63768</v>
      </c>
      <c r="H18919" t="s">
        <v>14</v>
      </c>
    </row>
    <row r="18920" spans="1:8" hidden="1" x14ac:dyDescent="0.25">
      <c r="A18920" t="s">
        <v>26</v>
      </c>
      <c r="B18920" t="s">
        <v>9</v>
      </c>
      <c r="C18920" s="62" t="s">
        <v>27</v>
      </c>
      <c r="D18920" s="62" t="s">
        <v>28</v>
      </c>
      <c r="E18920" s="62" t="s">
        <v>30</v>
      </c>
      <c r="F18920" s="62" t="s">
        <v>24</v>
      </c>
      <c r="G18920" s="2">
        <v>-1420.63768</v>
      </c>
      <c r="H18920" t="s">
        <v>14</v>
      </c>
    </row>
    <row r="18921" spans="1:8" hidden="1" x14ac:dyDescent="0.25">
      <c r="A18921" t="s">
        <v>26</v>
      </c>
      <c r="B18921" t="s">
        <v>9</v>
      </c>
      <c r="C18921" s="62" t="s">
        <v>27</v>
      </c>
      <c r="D18921" s="62" t="s">
        <v>28</v>
      </c>
      <c r="E18921" s="62" t="s">
        <v>30</v>
      </c>
      <c r="F18921" s="62" t="s">
        <v>25</v>
      </c>
      <c r="G18921" s="2">
        <v>-1420.63768</v>
      </c>
      <c r="H18921" t="s">
        <v>14</v>
      </c>
    </row>
    <row r="18922" spans="1:8" hidden="1" x14ac:dyDescent="0.25">
      <c r="A18922" t="s">
        <v>26</v>
      </c>
      <c r="B18922" t="s">
        <v>9</v>
      </c>
      <c r="C18922" s="62" t="s">
        <v>27</v>
      </c>
      <c r="D18922" s="62" t="s">
        <v>28</v>
      </c>
      <c r="E18922" s="62" t="s">
        <v>30</v>
      </c>
      <c r="F18922" s="62" t="s">
        <v>23</v>
      </c>
      <c r="G18922" s="2">
        <v>-1383.3919599999999</v>
      </c>
      <c r="H18922" t="s">
        <v>14</v>
      </c>
    </row>
    <row r="18923" spans="1:8" hidden="1" x14ac:dyDescent="0.25">
      <c r="A18923" t="s">
        <v>26</v>
      </c>
      <c r="B18923" t="s">
        <v>9</v>
      </c>
      <c r="C18923" s="62" t="s">
        <v>27</v>
      </c>
      <c r="D18923" s="62" t="s">
        <v>28</v>
      </c>
      <c r="E18923" s="62" t="s">
        <v>30</v>
      </c>
      <c r="F18923" s="62" t="s">
        <v>24</v>
      </c>
      <c r="G18923" s="2">
        <v>-1383.3919599999999</v>
      </c>
      <c r="H18923" t="s">
        <v>14</v>
      </c>
    </row>
    <row r="18924" spans="1:8" hidden="1" x14ac:dyDescent="0.25">
      <c r="A18924" t="s">
        <v>26</v>
      </c>
      <c r="B18924" t="s">
        <v>9</v>
      </c>
      <c r="C18924" s="62" t="s">
        <v>27</v>
      </c>
      <c r="D18924" s="62" t="s">
        <v>28</v>
      </c>
      <c r="E18924" s="62" t="s">
        <v>30</v>
      </c>
      <c r="F18924" s="62" t="s">
        <v>25</v>
      </c>
      <c r="G18924" s="2">
        <v>-1383.3919599999999</v>
      </c>
      <c r="H18924" t="s">
        <v>14</v>
      </c>
    </row>
    <row r="18925" spans="1:8" hidden="1" x14ac:dyDescent="0.25">
      <c r="A18925" t="s">
        <v>26</v>
      </c>
      <c r="B18925" t="s">
        <v>9</v>
      </c>
      <c r="C18925" s="62" t="s">
        <v>27</v>
      </c>
      <c r="D18925" s="62" t="s">
        <v>28</v>
      </c>
      <c r="E18925" s="62" t="s">
        <v>30</v>
      </c>
      <c r="F18925" s="62" t="s">
        <v>23</v>
      </c>
      <c r="G18925" s="2">
        <v>-1227.37012</v>
      </c>
      <c r="H18925" t="s">
        <v>14</v>
      </c>
    </row>
    <row r="18926" spans="1:8" hidden="1" x14ac:dyDescent="0.25">
      <c r="A18926" t="s">
        <v>26</v>
      </c>
      <c r="B18926" t="s">
        <v>9</v>
      </c>
      <c r="C18926" s="62" t="s">
        <v>27</v>
      </c>
      <c r="D18926" s="62" t="s">
        <v>28</v>
      </c>
      <c r="E18926" s="62" t="s">
        <v>30</v>
      </c>
      <c r="F18926" s="62" t="s">
        <v>24</v>
      </c>
      <c r="G18926" s="2">
        <v>-1227.37012</v>
      </c>
      <c r="H18926" t="s">
        <v>14</v>
      </c>
    </row>
    <row r="18927" spans="1:8" hidden="1" x14ac:dyDescent="0.25">
      <c r="A18927" t="s">
        <v>26</v>
      </c>
      <c r="B18927" t="s">
        <v>9</v>
      </c>
      <c r="C18927" s="62" t="s">
        <v>27</v>
      </c>
      <c r="D18927" s="62" t="s">
        <v>28</v>
      </c>
      <c r="E18927" s="62" t="s">
        <v>30</v>
      </c>
      <c r="F18927" s="62" t="s">
        <v>25</v>
      </c>
      <c r="G18927" s="2">
        <v>-1227.37012</v>
      </c>
      <c r="H18927" t="s">
        <v>14</v>
      </c>
    </row>
    <row r="18928" spans="1:8" hidden="1" x14ac:dyDescent="0.25">
      <c r="A18928" t="s">
        <v>26</v>
      </c>
      <c r="B18928" t="s">
        <v>9</v>
      </c>
      <c r="C18928" s="62" t="s">
        <v>27</v>
      </c>
      <c r="D18928" s="62" t="s">
        <v>28</v>
      </c>
      <c r="E18928" s="62" t="s">
        <v>30</v>
      </c>
      <c r="F18928" s="62" t="s">
        <v>13</v>
      </c>
      <c r="G18928" s="2">
        <v>-1119.4816000000001</v>
      </c>
      <c r="H18928" t="s">
        <v>14</v>
      </c>
    </row>
    <row r="18929" spans="1:8" hidden="1" x14ac:dyDescent="0.25">
      <c r="A18929" t="s">
        <v>26</v>
      </c>
      <c r="B18929" t="s">
        <v>9</v>
      </c>
      <c r="C18929" s="62" t="s">
        <v>27</v>
      </c>
      <c r="D18929" s="62" t="s">
        <v>28</v>
      </c>
      <c r="E18929" s="62" t="s">
        <v>30</v>
      </c>
      <c r="F18929" s="62" t="s">
        <v>15</v>
      </c>
      <c r="G18929" s="2">
        <v>-1119.4816000000001</v>
      </c>
      <c r="H18929" t="s">
        <v>14</v>
      </c>
    </row>
    <row r="18930" spans="1:8" hidden="1" x14ac:dyDescent="0.25">
      <c r="A18930" t="s">
        <v>26</v>
      </c>
      <c r="B18930" t="s">
        <v>9</v>
      </c>
      <c r="C18930" s="62" t="s">
        <v>27</v>
      </c>
      <c r="D18930" s="62" t="s">
        <v>28</v>
      </c>
      <c r="E18930" s="62" t="s">
        <v>30</v>
      </c>
      <c r="F18930" s="62" t="s">
        <v>16</v>
      </c>
      <c r="G18930" s="2">
        <v>-1119.4816000000001</v>
      </c>
      <c r="H18930" t="s">
        <v>14</v>
      </c>
    </row>
    <row r="18931" spans="1:8" hidden="1" x14ac:dyDescent="0.25">
      <c r="A18931" t="s">
        <v>26</v>
      </c>
      <c r="B18931" t="s">
        <v>9</v>
      </c>
      <c r="C18931" s="62" t="s">
        <v>27</v>
      </c>
      <c r="D18931" s="62" t="s">
        <v>28</v>
      </c>
      <c r="E18931" s="62" t="s">
        <v>30</v>
      </c>
      <c r="F18931" s="62" t="s">
        <v>17</v>
      </c>
      <c r="G18931" s="2">
        <v>-1119.4816000000001</v>
      </c>
      <c r="H18931" t="s">
        <v>14</v>
      </c>
    </row>
    <row r="18932" spans="1:8" hidden="1" x14ac:dyDescent="0.25">
      <c r="A18932" t="s">
        <v>26</v>
      </c>
      <c r="B18932" t="s">
        <v>9</v>
      </c>
      <c r="C18932" s="62" t="s">
        <v>27</v>
      </c>
      <c r="D18932" s="62" t="s">
        <v>28</v>
      </c>
      <c r="E18932" s="62" t="s">
        <v>30</v>
      </c>
      <c r="F18932" s="62" t="s">
        <v>18</v>
      </c>
      <c r="G18932" s="2">
        <v>-1119.4816000000001</v>
      </c>
      <c r="H18932" t="s">
        <v>14</v>
      </c>
    </row>
    <row r="18933" spans="1:8" hidden="1" x14ac:dyDescent="0.25">
      <c r="A18933" t="s">
        <v>26</v>
      </c>
      <c r="B18933" t="s">
        <v>9</v>
      </c>
      <c r="C18933" s="62" t="s">
        <v>27</v>
      </c>
      <c r="D18933" s="62" t="s">
        <v>28</v>
      </c>
      <c r="E18933" s="62" t="s">
        <v>30</v>
      </c>
      <c r="F18933" s="62" t="s">
        <v>19</v>
      </c>
      <c r="G18933" s="2">
        <v>-1119.4816000000001</v>
      </c>
      <c r="H18933" t="s">
        <v>14</v>
      </c>
    </row>
    <row r="18934" spans="1:8" hidden="1" x14ac:dyDescent="0.25">
      <c r="A18934" t="s">
        <v>26</v>
      </c>
      <c r="B18934" t="s">
        <v>9</v>
      </c>
      <c r="C18934" s="62" t="s">
        <v>27</v>
      </c>
      <c r="D18934" s="62" t="s">
        <v>28</v>
      </c>
      <c r="E18934" s="62" t="s">
        <v>30</v>
      </c>
      <c r="F18934" s="62" t="s">
        <v>20</v>
      </c>
      <c r="G18934" s="2">
        <v>-1098.2549999999999</v>
      </c>
      <c r="H18934" t="s">
        <v>14</v>
      </c>
    </row>
    <row r="18935" spans="1:8" hidden="1" x14ac:dyDescent="0.25">
      <c r="A18935" t="s">
        <v>26</v>
      </c>
      <c r="B18935" t="s">
        <v>9</v>
      </c>
      <c r="C18935" s="62" t="s">
        <v>27</v>
      </c>
      <c r="D18935" s="62" t="s">
        <v>28</v>
      </c>
      <c r="E18935" s="62" t="s">
        <v>30</v>
      </c>
      <c r="F18935" s="62" t="s">
        <v>21</v>
      </c>
      <c r="G18935" s="2">
        <v>-1098.2549999999999</v>
      </c>
      <c r="H18935" t="s">
        <v>14</v>
      </c>
    </row>
    <row r="18936" spans="1:8" hidden="1" x14ac:dyDescent="0.25">
      <c r="A18936" t="s">
        <v>26</v>
      </c>
      <c r="B18936" t="s">
        <v>9</v>
      </c>
      <c r="C18936" s="62" t="s">
        <v>27</v>
      </c>
      <c r="D18936" s="62" t="s">
        <v>28</v>
      </c>
      <c r="E18936" s="62" t="s">
        <v>30</v>
      </c>
      <c r="F18936" s="62" t="s">
        <v>22</v>
      </c>
      <c r="G18936" s="2">
        <v>-1098.2549999999999</v>
      </c>
      <c r="H18936" t="s">
        <v>14</v>
      </c>
    </row>
    <row r="18937" spans="1:8" hidden="1" x14ac:dyDescent="0.25">
      <c r="A18937" t="s">
        <v>26</v>
      </c>
      <c r="B18937" t="s">
        <v>9</v>
      </c>
      <c r="C18937" s="62" t="s">
        <v>27</v>
      </c>
      <c r="D18937" s="62" t="s">
        <v>28</v>
      </c>
      <c r="E18937" s="62" t="s">
        <v>30</v>
      </c>
      <c r="F18937" s="62" t="s">
        <v>23</v>
      </c>
      <c r="G18937" s="2">
        <v>-1098.2549999999999</v>
      </c>
      <c r="H18937" t="s">
        <v>14</v>
      </c>
    </row>
    <row r="18938" spans="1:8" hidden="1" x14ac:dyDescent="0.25">
      <c r="A18938" t="s">
        <v>26</v>
      </c>
      <c r="B18938" t="s">
        <v>9</v>
      </c>
      <c r="C18938" s="62" t="s">
        <v>27</v>
      </c>
      <c r="D18938" s="62" t="s">
        <v>28</v>
      </c>
      <c r="E18938" s="62" t="s">
        <v>30</v>
      </c>
      <c r="F18938" s="62" t="s">
        <v>24</v>
      </c>
      <c r="G18938" s="2">
        <v>-1098.2549999999999</v>
      </c>
      <c r="H18938" t="s">
        <v>14</v>
      </c>
    </row>
    <row r="18939" spans="1:8" hidden="1" x14ac:dyDescent="0.25">
      <c r="A18939" t="s">
        <v>26</v>
      </c>
      <c r="B18939" t="s">
        <v>9</v>
      </c>
      <c r="C18939" s="62" t="s">
        <v>27</v>
      </c>
      <c r="D18939" s="62" t="s">
        <v>28</v>
      </c>
      <c r="E18939" s="62" t="s">
        <v>30</v>
      </c>
      <c r="F18939" s="62" t="s">
        <v>25</v>
      </c>
      <c r="G18939" s="2">
        <v>-1098.2549999999999</v>
      </c>
      <c r="H18939" t="s">
        <v>14</v>
      </c>
    </row>
    <row r="18940" spans="1:8" hidden="1" x14ac:dyDescent="0.25">
      <c r="A18940" t="s">
        <v>26</v>
      </c>
      <c r="B18940" t="s">
        <v>9</v>
      </c>
      <c r="C18940" s="62" t="s">
        <v>27</v>
      </c>
      <c r="D18940" s="62" t="s">
        <v>28</v>
      </c>
      <c r="E18940" s="62" t="s">
        <v>30</v>
      </c>
      <c r="F18940" s="62" t="s">
        <v>22</v>
      </c>
      <c r="G18940" s="2">
        <v>-1097.0902799999999</v>
      </c>
      <c r="H18940" t="s">
        <v>14</v>
      </c>
    </row>
    <row r="18941" spans="1:8" hidden="1" x14ac:dyDescent="0.25">
      <c r="A18941" t="s">
        <v>26</v>
      </c>
      <c r="B18941" t="s">
        <v>9</v>
      </c>
      <c r="C18941" s="62" t="s">
        <v>27</v>
      </c>
      <c r="D18941" s="62" t="s">
        <v>28</v>
      </c>
      <c r="E18941" s="62" t="s">
        <v>30</v>
      </c>
      <c r="F18941" s="62" t="s">
        <v>13</v>
      </c>
      <c r="G18941" s="2">
        <v>-1089.8234399999999</v>
      </c>
      <c r="H18941" t="s">
        <v>14</v>
      </c>
    </row>
    <row r="18942" spans="1:8" hidden="1" x14ac:dyDescent="0.25">
      <c r="A18942" t="s">
        <v>26</v>
      </c>
      <c r="B18942" t="s">
        <v>9</v>
      </c>
      <c r="C18942" s="62" t="s">
        <v>27</v>
      </c>
      <c r="D18942" s="62" t="s">
        <v>28</v>
      </c>
      <c r="E18942" s="62" t="s">
        <v>30</v>
      </c>
      <c r="F18942" s="62" t="s">
        <v>15</v>
      </c>
      <c r="G18942" s="2">
        <v>-1089.8234399999999</v>
      </c>
      <c r="H18942" t="s">
        <v>14</v>
      </c>
    </row>
    <row r="18943" spans="1:8" hidden="1" x14ac:dyDescent="0.25">
      <c r="A18943" t="s">
        <v>26</v>
      </c>
      <c r="B18943" t="s">
        <v>9</v>
      </c>
      <c r="C18943" s="62" t="s">
        <v>27</v>
      </c>
      <c r="D18943" s="62" t="s">
        <v>28</v>
      </c>
      <c r="E18943" s="62" t="s">
        <v>30</v>
      </c>
      <c r="F18943" s="62" t="s">
        <v>16</v>
      </c>
      <c r="G18943" s="2">
        <v>-1089.8234399999999</v>
      </c>
      <c r="H18943" t="s">
        <v>14</v>
      </c>
    </row>
    <row r="18944" spans="1:8" hidden="1" x14ac:dyDescent="0.25">
      <c r="A18944" t="s">
        <v>26</v>
      </c>
      <c r="B18944" t="s">
        <v>9</v>
      </c>
      <c r="C18944" s="62" t="s">
        <v>27</v>
      </c>
      <c r="D18944" s="62" t="s">
        <v>28</v>
      </c>
      <c r="E18944" s="62" t="s">
        <v>30</v>
      </c>
      <c r="F18944" s="62" t="s">
        <v>17</v>
      </c>
      <c r="G18944" s="2">
        <v>-1089.8234399999999</v>
      </c>
      <c r="H18944" t="s">
        <v>14</v>
      </c>
    </row>
    <row r="18945" spans="1:8" hidden="1" x14ac:dyDescent="0.25">
      <c r="A18945" t="s">
        <v>26</v>
      </c>
      <c r="B18945" t="s">
        <v>9</v>
      </c>
      <c r="C18945" s="62" t="s">
        <v>27</v>
      </c>
      <c r="D18945" s="62" t="s">
        <v>28</v>
      </c>
      <c r="E18945" s="62" t="s">
        <v>30</v>
      </c>
      <c r="F18945" s="62" t="s">
        <v>18</v>
      </c>
      <c r="G18945" s="2">
        <v>-1089.8234399999999</v>
      </c>
      <c r="H18945" t="s">
        <v>14</v>
      </c>
    </row>
    <row r="18946" spans="1:8" hidden="1" x14ac:dyDescent="0.25">
      <c r="A18946" t="s">
        <v>26</v>
      </c>
      <c r="B18946" t="s">
        <v>9</v>
      </c>
      <c r="C18946" s="62" t="s">
        <v>27</v>
      </c>
      <c r="D18946" s="62" t="s">
        <v>28</v>
      </c>
      <c r="E18946" s="62" t="s">
        <v>30</v>
      </c>
      <c r="F18946" s="62" t="s">
        <v>19</v>
      </c>
      <c r="G18946" s="2">
        <v>-1089.8234399999999</v>
      </c>
      <c r="H18946" t="s">
        <v>14</v>
      </c>
    </row>
    <row r="18947" spans="1:8" hidden="1" x14ac:dyDescent="0.25">
      <c r="A18947" t="s">
        <v>26</v>
      </c>
      <c r="B18947" t="s">
        <v>9</v>
      </c>
      <c r="C18947" s="62" t="s">
        <v>27</v>
      </c>
      <c r="D18947" s="62" t="s">
        <v>28</v>
      </c>
      <c r="E18947" s="62" t="s">
        <v>30</v>
      </c>
      <c r="F18947" s="62" t="s">
        <v>20</v>
      </c>
      <c r="G18947" s="2">
        <v>-1089.8234399999999</v>
      </c>
      <c r="H18947" t="s">
        <v>14</v>
      </c>
    </row>
    <row r="18948" spans="1:8" hidden="1" x14ac:dyDescent="0.25">
      <c r="A18948" t="s">
        <v>26</v>
      </c>
      <c r="B18948" t="s">
        <v>9</v>
      </c>
      <c r="C18948" s="62" t="s">
        <v>27</v>
      </c>
      <c r="D18948" s="62" t="s">
        <v>28</v>
      </c>
      <c r="E18948" s="62" t="s">
        <v>30</v>
      </c>
      <c r="F18948" s="62" t="s">
        <v>21</v>
      </c>
      <c r="G18948" s="2">
        <v>-1089.8234399999999</v>
      </c>
      <c r="H18948" t="s">
        <v>14</v>
      </c>
    </row>
    <row r="18949" spans="1:8" hidden="1" x14ac:dyDescent="0.25">
      <c r="A18949" t="s">
        <v>26</v>
      </c>
      <c r="B18949" t="s">
        <v>9</v>
      </c>
      <c r="C18949" s="62" t="s">
        <v>27</v>
      </c>
      <c r="D18949" s="62" t="s">
        <v>28</v>
      </c>
      <c r="E18949" s="62" t="s">
        <v>30</v>
      </c>
      <c r="F18949" s="62" t="s">
        <v>22</v>
      </c>
      <c r="G18949" s="2">
        <v>-1089.8234399999999</v>
      </c>
      <c r="H18949" t="s">
        <v>14</v>
      </c>
    </row>
    <row r="18950" spans="1:8" hidden="1" x14ac:dyDescent="0.25">
      <c r="A18950" t="s">
        <v>26</v>
      </c>
      <c r="B18950" t="s">
        <v>9</v>
      </c>
      <c r="C18950" s="62" t="s">
        <v>27</v>
      </c>
      <c r="D18950" s="62" t="s">
        <v>28</v>
      </c>
      <c r="E18950" s="62" t="s">
        <v>30</v>
      </c>
      <c r="F18950" s="62" t="s">
        <v>23</v>
      </c>
      <c r="G18950" s="2">
        <v>-1089.8234399999999</v>
      </c>
      <c r="H18950" t="s">
        <v>14</v>
      </c>
    </row>
    <row r="18951" spans="1:8" hidden="1" x14ac:dyDescent="0.25">
      <c r="A18951" t="s">
        <v>26</v>
      </c>
      <c r="B18951" t="s">
        <v>9</v>
      </c>
      <c r="C18951" s="62" t="s">
        <v>27</v>
      </c>
      <c r="D18951" s="62" t="s">
        <v>28</v>
      </c>
      <c r="E18951" s="62" t="s">
        <v>30</v>
      </c>
      <c r="F18951" s="62" t="s">
        <v>24</v>
      </c>
      <c r="G18951" s="2">
        <v>-1089.8234399999999</v>
      </c>
      <c r="H18951" t="s">
        <v>14</v>
      </c>
    </row>
    <row r="18952" spans="1:8" hidden="1" x14ac:dyDescent="0.25">
      <c r="A18952" t="s">
        <v>26</v>
      </c>
      <c r="B18952" t="s">
        <v>9</v>
      </c>
      <c r="C18952" s="62" t="s">
        <v>27</v>
      </c>
      <c r="D18952" s="62" t="s">
        <v>28</v>
      </c>
      <c r="E18952" s="62" t="s">
        <v>30</v>
      </c>
      <c r="F18952" s="62" t="s">
        <v>25</v>
      </c>
      <c r="G18952" s="2">
        <v>-1089.8234399999999</v>
      </c>
      <c r="H18952" t="s">
        <v>14</v>
      </c>
    </row>
    <row r="18953" spans="1:8" hidden="1" x14ac:dyDescent="0.25">
      <c r="A18953" t="s">
        <v>26</v>
      </c>
      <c r="B18953" t="s">
        <v>9</v>
      </c>
      <c r="C18953" s="62" t="s">
        <v>27</v>
      </c>
      <c r="D18953" s="62" t="s">
        <v>28</v>
      </c>
      <c r="E18953" s="62" t="s">
        <v>30</v>
      </c>
      <c r="F18953" s="62" t="s">
        <v>23</v>
      </c>
      <c r="G18953" s="2">
        <v>-1089.8234399999999</v>
      </c>
      <c r="H18953" t="s">
        <v>14</v>
      </c>
    </row>
    <row r="18954" spans="1:8" hidden="1" x14ac:dyDescent="0.25">
      <c r="A18954" t="s">
        <v>26</v>
      </c>
      <c r="B18954" t="s">
        <v>9</v>
      </c>
      <c r="C18954" s="62" t="s">
        <v>27</v>
      </c>
      <c r="D18954" s="62" t="s">
        <v>28</v>
      </c>
      <c r="E18954" s="62" t="s">
        <v>30</v>
      </c>
      <c r="F18954" s="62" t="s">
        <v>24</v>
      </c>
      <c r="G18954" s="2">
        <v>-1089.8234399999999</v>
      </c>
      <c r="H18954" t="s">
        <v>14</v>
      </c>
    </row>
    <row r="18955" spans="1:8" hidden="1" x14ac:dyDescent="0.25">
      <c r="A18955" t="s">
        <v>26</v>
      </c>
      <c r="B18955" t="s">
        <v>9</v>
      </c>
      <c r="C18955" s="62" t="s">
        <v>27</v>
      </c>
      <c r="D18955" s="62" t="s">
        <v>28</v>
      </c>
      <c r="E18955" s="62" t="s">
        <v>30</v>
      </c>
      <c r="F18955" s="62" t="s">
        <v>25</v>
      </c>
      <c r="G18955" s="2">
        <v>-1089.8234399999999</v>
      </c>
      <c r="H18955" t="s">
        <v>14</v>
      </c>
    </row>
    <row r="18956" spans="1:8" hidden="1" x14ac:dyDescent="0.25">
      <c r="A18956" t="s">
        <v>26</v>
      </c>
      <c r="B18956" t="s">
        <v>9</v>
      </c>
      <c r="C18956" s="62" t="s">
        <v>27</v>
      </c>
      <c r="D18956" s="62" t="s">
        <v>28</v>
      </c>
      <c r="E18956" s="62" t="s">
        <v>30</v>
      </c>
      <c r="F18956" s="62" t="s">
        <v>22</v>
      </c>
      <c r="G18956" s="2">
        <v>-1089.8234399999999</v>
      </c>
      <c r="H18956" t="s">
        <v>14</v>
      </c>
    </row>
    <row r="18957" spans="1:8" hidden="1" x14ac:dyDescent="0.25">
      <c r="A18957" t="s">
        <v>26</v>
      </c>
      <c r="B18957" t="s">
        <v>9</v>
      </c>
      <c r="C18957" s="62" t="s">
        <v>27</v>
      </c>
      <c r="D18957" s="62" t="s">
        <v>28</v>
      </c>
      <c r="E18957" s="62" t="s">
        <v>30</v>
      </c>
      <c r="F18957" s="62" t="s">
        <v>13</v>
      </c>
      <c r="G18957" s="2">
        <v>-820.51991999999996</v>
      </c>
      <c r="H18957" t="s">
        <v>14</v>
      </c>
    </row>
    <row r="18958" spans="1:8" hidden="1" x14ac:dyDescent="0.25">
      <c r="A18958" t="s">
        <v>26</v>
      </c>
      <c r="B18958" t="s">
        <v>9</v>
      </c>
      <c r="C18958" s="62" t="s">
        <v>27</v>
      </c>
      <c r="D18958" s="62" t="s">
        <v>28</v>
      </c>
      <c r="E18958" s="62" t="s">
        <v>30</v>
      </c>
      <c r="F18958" s="62" t="s">
        <v>15</v>
      </c>
      <c r="G18958" s="2">
        <v>-820.51991999999996</v>
      </c>
      <c r="H18958" t="s">
        <v>14</v>
      </c>
    </row>
    <row r="18959" spans="1:8" hidden="1" x14ac:dyDescent="0.25">
      <c r="A18959" t="s">
        <v>26</v>
      </c>
      <c r="B18959" t="s">
        <v>9</v>
      </c>
      <c r="C18959" s="62" t="s">
        <v>27</v>
      </c>
      <c r="D18959" s="62" t="s">
        <v>28</v>
      </c>
      <c r="E18959" s="62" t="s">
        <v>30</v>
      </c>
      <c r="F18959" s="62" t="s">
        <v>22</v>
      </c>
      <c r="G18959" s="2">
        <v>-820.51991999999996</v>
      </c>
      <c r="H18959" t="s">
        <v>14</v>
      </c>
    </row>
    <row r="18960" spans="1:8" hidden="1" x14ac:dyDescent="0.25">
      <c r="A18960" t="s">
        <v>26</v>
      </c>
      <c r="B18960" t="s">
        <v>9</v>
      </c>
      <c r="C18960" s="62" t="s">
        <v>27</v>
      </c>
      <c r="D18960" s="62" t="s">
        <v>28</v>
      </c>
      <c r="E18960" s="62" t="s">
        <v>30</v>
      </c>
      <c r="F18960" s="62" t="s">
        <v>23</v>
      </c>
      <c r="G18960" s="2">
        <v>-815.54031999999995</v>
      </c>
      <c r="H18960" t="s">
        <v>14</v>
      </c>
    </row>
    <row r="18961" spans="1:8" hidden="1" x14ac:dyDescent="0.25">
      <c r="A18961" t="s">
        <v>26</v>
      </c>
      <c r="B18961" t="s">
        <v>9</v>
      </c>
      <c r="C18961" s="62" t="s">
        <v>27</v>
      </c>
      <c r="D18961" s="62" t="s">
        <v>28</v>
      </c>
      <c r="E18961" s="62" t="s">
        <v>30</v>
      </c>
      <c r="F18961" s="62" t="s">
        <v>24</v>
      </c>
      <c r="G18961" s="2">
        <v>-815.54031999999995</v>
      </c>
      <c r="H18961" t="s">
        <v>14</v>
      </c>
    </row>
    <row r="18962" spans="1:8" hidden="1" x14ac:dyDescent="0.25">
      <c r="A18962" t="s">
        <v>26</v>
      </c>
      <c r="B18962" t="s">
        <v>9</v>
      </c>
      <c r="C18962" s="62" t="s">
        <v>27</v>
      </c>
      <c r="D18962" s="62" t="s">
        <v>28</v>
      </c>
      <c r="E18962" s="62" t="s">
        <v>30</v>
      </c>
      <c r="F18962" s="62" t="s">
        <v>25</v>
      </c>
      <c r="G18962" s="2">
        <v>-815.54031999999995</v>
      </c>
      <c r="H18962" t="s">
        <v>14</v>
      </c>
    </row>
    <row r="18963" spans="1:8" hidden="1" x14ac:dyDescent="0.25">
      <c r="A18963" t="s">
        <v>26</v>
      </c>
      <c r="B18963" t="s">
        <v>9</v>
      </c>
      <c r="C18963" s="62" t="s">
        <v>27</v>
      </c>
      <c r="D18963" s="62" t="s">
        <v>28</v>
      </c>
      <c r="E18963" s="62" t="s">
        <v>30</v>
      </c>
      <c r="F18963" s="62" t="s">
        <v>13</v>
      </c>
      <c r="G18963" s="2">
        <v>-814.66255999999998</v>
      </c>
      <c r="H18963" t="s">
        <v>14</v>
      </c>
    </row>
    <row r="18964" spans="1:8" hidden="1" x14ac:dyDescent="0.25">
      <c r="A18964" t="s">
        <v>26</v>
      </c>
      <c r="B18964" t="s">
        <v>9</v>
      </c>
      <c r="C18964" s="62" t="s">
        <v>27</v>
      </c>
      <c r="D18964" s="62" t="s">
        <v>28</v>
      </c>
      <c r="E18964" s="62" t="s">
        <v>30</v>
      </c>
      <c r="F18964" s="62" t="s">
        <v>15</v>
      </c>
      <c r="G18964" s="2">
        <v>-814.66255999999998</v>
      </c>
      <c r="H18964" t="s">
        <v>14</v>
      </c>
    </row>
    <row r="18965" spans="1:8" hidden="1" x14ac:dyDescent="0.25">
      <c r="A18965" t="s">
        <v>26</v>
      </c>
      <c r="B18965" t="s">
        <v>9</v>
      </c>
      <c r="C18965" s="62" t="s">
        <v>27</v>
      </c>
      <c r="D18965" s="62" t="s">
        <v>28</v>
      </c>
      <c r="E18965" s="62" t="s">
        <v>30</v>
      </c>
      <c r="F18965" s="62" t="s">
        <v>16</v>
      </c>
      <c r="G18965" s="2">
        <v>-814.66255999999998</v>
      </c>
      <c r="H18965" t="s">
        <v>14</v>
      </c>
    </row>
    <row r="18966" spans="1:8" hidden="1" x14ac:dyDescent="0.25">
      <c r="A18966" t="s">
        <v>26</v>
      </c>
      <c r="B18966" t="s">
        <v>9</v>
      </c>
      <c r="C18966" s="62" t="s">
        <v>27</v>
      </c>
      <c r="D18966" s="62" t="s">
        <v>28</v>
      </c>
      <c r="E18966" s="62" t="s">
        <v>30</v>
      </c>
      <c r="F18966" s="62" t="s">
        <v>17</v>
      </c>
      <c r="G18966" s="2">
        <v>-814.66255999999998</v>
      </c>
      <c r="H18966" t="s">
        <v>14</v>
      </c>
    </row>
    <row r="18967" spans="1:8" hidden="1" x14ac:dyDescent="0.25">
      <c r="A18967" t="s">
        <v>26</v>
      </c>
      <c r="B18967" t="s">
        <v>9</v>
      </c>
      <c r="C18967" s="62" t="s">
        <v>27</v>
      </c>
      <c r="D18967" s="62" t="s">
        <v>28</v>
      </c>
      <c r="E18967" s="62" t="s">
        <v>30</v>
      </c>
      <c r="F18967" s="62" t="s">
        <v>18</v>
      </c>
      <c r="G18967" s="2">
        <v>-814.66255999999998</v>
      </c>
      <c r="H18967" t="s">
        <v>14</v>
      </c>
    </row>
    <row r="18968" spans="1:8" hidden="1" x14ac:dyDescent="0.25">
      <c r="A18968" t="s">
        <v>26</v>
      </c>
      <c r="B18968" t="s">
        <v>9</v>
      </c>
      <c r="C18968" s="62" t="s">
        <v>27</v>
      </c>
      <c r="D18968" s="62" t="s">
        <v>28</v>
      </c>
      <c r="E18968" s="62" t="s">
        <v>30</v>
      </c>
      <c r="F18968" s="62" t="s">
        <v>19</v>
      </c>
      <c r="G18968" s="2">
        <v>-814.66255999999998</v>
      </c>
      <c r="H18968" t="s">
        <v>14</v>
      </c>
    </row>
    <row r="18969" spans="1:8" hidden="1" x14ac:dyDescent="0.25">
      <c r="A18969" t="s">
        <v>26</v>
      </c>
      <c r="B18969" t="s">
        <v>9</v>
      </c>
      <c r="C18969" s="62" t="s">
        <v>27</v>
      </c>
      <c r="D18969" s="62" t="s">
        <v>28</v>
      </c>
      <c r="E18969" s="62" t="s">
        <v>30</v>
      </c>
      <c r="F18969" s="62" t="s">
        <v>20</v>
      </c>
      <c r="G18969" s="2">
        <v>-814.66255999999998</v>
      </c>
      <c r="H18969" t="s">
        <v>14</v>
      </c>
    </row>
    <row r="18970" spans="1:8" hidden="1" x14ac:dyDescent="0.25">
      <c r="A18970" t="s">
        <v>26</v>
      </c>
      <c r="B18970" t="s">
        <v>9</v>
      </c>
      <c r="C18970" s="62" t="s">
        <v>27</v>
      </c>
      <c r="D18970" s="62" t="s">
        <v>28</v>
      </c>
      <c r="E18970" s="62" t="s">
        <v>30</v>
      </c>
      <c r="F18970" s="62" t="s">
        <v>21</v>
      </c>
      <c r="G18970" s="2">
        <v>-814.66255999999998</v>
      </c>
      <c r="H18970" t="s">
        <v>14</v>
      </c>
    </row>
    <row r="18971" spans="1:8" hidden="1" x14ac:dyDescent="0.25">
      <c r="A18971" t="s">
        <v>26</v>
      </c>
      <c r="B18971" t="s">
        <v>9</v>
      </c>
      <c r="C18971" s="62" t="s">
        <v>27</v>
      </c>
      <c r="D18971" s="62" t="s">
        <v>28</v>
      </c>
      <c r="E18971" s="62" t="s">
        <v>30</v>
      </c>
      <c r="F18971" s="62" t="s">
        <v>22</v>
      </c>
      <c r="G18971" s="2">
        <v>-814.66255999999998</v>
      </c>
      <c r="H18971" t="s">
        <v>14</v>
      </c>
    </row>
    <row r="18972" spans="1:8" hidden="1" x14ac:dyDescent="0.25">
      <c r="A18972" t="s">
        <v>26</v>
      </c>
      <c r="B18972" t="s">
        <v>9</v>
      </c>
      <c r="C18972" s="62" t="s">
        <v>27</v>
      </c>
      <c r="D18972" s="62" t="s">
        <v>28</v>
      </c>
      <c r="E18972" s="62" t="s">
        <v>30</v>
      </c>
      <c r="F18972" s="62" t="s">
        <v>23</v>
      </c>
      <c r="G18972" s="2">
        <v>-814.66255999999998</v>
      </c>
      <c r="H18972" t="s">
        <v>14</v>
      </c>
    </row>
    <row r="18973" spans="1:8" hidden="1" x14ac:dyDescent="0.25">
      <c r="A18973" t="s">
        <v>26</v>
      </c>
      <c r="B18973" t="s">
        <v>9</v>
      </c>
      <c r="C18973" s="62" t="s">
        <v>27</v>
      </c>
      <c r="D18973" s="62" t="s">
        <v>28</v>
      </c>
      <c r="E18973" s="62" t="s">
        <v>30</v>
      </c>
      <c r="F18973" s="62" t="s">
        <v>24</v>
      </c>
      <c r="G18973" s="2">
        <v>-814.66255999999998</v>
      </c>
      <c r="H18973" t="s">
        <v>14</v>
      </c>
    </row>
    <row r="18974" spans="1:8" hidden="1" x14ac:dyDescent="0.25">
      <c r="A18974" t="s">
        <v>26</v>
      </c>
      <c r="B18974" t="s">
        <v>9</v>
      </c>
      <c r="C18974" s="62" t="s">
        <v>27</v>
      </c>
      <c r="D18974" s="62" t="s">
        <v>28</v>
      </c>
      <c r="E18974" s="62" t="s">
        <v>30</v>
      </c>
      <c r="F18974" s="62" t="s">
        <v>22</v>
      </c>
      <c r="G18974" s="2">
        <v>-814.66255999999998</v>
      </c>
      <c r="H18974" t="s">
        <v>14</v>
      </c>
    </row>
    <row r="18975" spans="1:8" hidden="1" x14ac:dyDescent="0.25">
      <c r="A18975" t="s">
        <v>26</v>
      </c>
      <c r="B18975" t="s">
        <v>9</v>
      </c>
      <c r="C18975" s="62" t="s">
        <v>27</v>
      </c>
      <c r="D18975" s="62" t="s">
        <v>28</v>
      </c>
      <c r="E18975" s="62" t="s">
        <v>30</v>
      </c>
      <c r="F18975" s="62" t="s">
        <v>23</v>
      </c>
      <c r="G18975" s="2">
        <v>-792.83672000000001</v>
      </c>
      <c r="H18975" t="s">
        <v>14</v>
      </c>
    </row>
    <row r="18976" spans="1:8" hidden="1" x14ac:dyDescent="0.25">
      <c r="A18976" t="s">
        <v>26</v>
      </c>
      <c r="B18976" t="s">
        <v>9</v>
      </c>
      <c r="C18976" s="62" t="s">
        <v>27</v>
      </c>
      <c r="D18976" s="62" t="s">
        <v>28</v>
      </c>
      <c r="E18976" s="62" t="s">
        <v>30</v>
      </c>
      <c r="F18976" s="62" t="s">
        <v>24</v>
      </c>
      <c r="G18976" s="2">
        <v>-792.83672000000001</v>
      </c>
      <c r="H18976" t="s">
        <v>14</v>
      </c>
    </row>
    <row r="18977" spans="1:8" hidden="1" x14ac:dyDescent="0.25">
      <c r="A18977" t="s">
        <v>26</v>
      </c>
      <c r="B18977" t="s">
        <v>9</v>
      </c>
      <c r="C18977" s="62" t="s">
        <v>27</v>
      </c>
      <c r="D18977" s="62" t="s">
        <v>28</v>
      </c>
      <c r="E18977" s="62" t="s">
        <v>30</v>
      </c>
      <c r="F18977" s="62" t="s">
        <v>25</v>
      </c>
      <c r="G18977" s="2">
        <v>-792.83672000000001</v>
      </c>
      <c r="H18977" t="s">
        <v>14</v>
      </c>
    </row>
    <row r="18978" spans="1:8" hidden="1" x14ac:dyDescent="0.25">
      <c r="A18978" t="s">
        <v>26</v>
      </c>
      <c r="B18978" t="s">
        <v>9</v>
      </c>
      <c r="C18978" s="62" t="s">
        <v>27</v>
      </c>
      <c r="D18978" s="62" t="s">
        <v>28</v>
      </c>
      <c r="E18978" s="62" t="s">
        <v>30</v>
      </c>
      <c r="F18978" s="62" t="s">
        <v>19</v>
      </c>
      <c r="G18978" s="2">
        <v>-490.22052000000002</v>
      </c>
      <c r="H18978" t="s">
        <v>14</v>
      </c>
    </row>
    <row r="18979" spans="1:8" hidden="1" x14ac:dyDescent="0.25">
      <c r="A18979" t="s">
        <v>26</v>
      </c>
      <c r="B18979" t="s">
        <v>9</v>
      </c>
      <c r="C18979" s="62" t="s">
        <v>27</v>
      </c>
      <c r="D18979" s="62" t="s">
        <v>28</v>
      </c>
      <c r="E18979" s="62" t="s">
        <v>30</v>
      </c>
      <c r="F18979" s="62" t="s">
        <v>23</v>
      </c>
      <c r="G18979" s="2">
        <v>-483.75547999999998</v>
      </c>
      <c r="H18979" t="s">
        <v>14</v>
      </c>
    </row>
    <row r="18980" spans="1:8" hidden="1" x14ac:dyDescent="0.25">
      <c r="A18980" t="s">
        <v>26</v>
      </c>
      <c r="B18980" t="s">
        <v>9</v>
      </c>
      <c r="C18980" s="62" t="s">
        <v>27</v>
      </c>
      <c r="D18980" s="62" t="s">
        <v>28</v>
      </c>
      <c r="E18980" s="62" t="s">
        <v>30</v>
      </c>
      <c r="F18980" s="62" t="s">
        <v>24</v>
      </c>
      <c r="G18980" s="2">
        <v>-483.75547999999998</v>
      </c>
      <c r="H18980" t="s">
        <v>14</v>
      </c>
    </row>
    <row r="18981" spans="1:8" hidden="1" x14ac:dyDescent="0.25">
      <c r="A18981" t="s">
        <v>26</v>
      </c>
      <c r="B18981" t="s">
        <v>9</v>
      </c>
      <c r="C18981" s="62" t="s">
        <v>27</v>
      </c>
      <c r="D18981" s="62" t="s">
        <v>28</v>
      </c>
      <c r="E18981" s="62" t="s">
        <v>30</v>
      </c>
      <c r="F18981" s="62" t="s">
        <v>25</v>
      </c>
      <c r="G18981" s="2">
        <v>-483.75547999999998</v>
      </c>
      <c r="H18981" t="s">
        <v>14</v>
      </c>
    </row>
    <row r="18982" spans="1:8" hidden="1" x14ac:dyDescent="0.25">
      <c r="A18982" t="s">
        <v>26</v>
      </c>
      <c r="B18982" t="s">
        <v>9</v>
      </c>
      <c r="C18982" s="62" t="s">
        <v>27</v>
      </c>
      <c r="D18982" s="62" t="s">
        <v>28</v>
      </c>
      <c r="E18982" s="62" t="s">
        <v>30</v>
      </c>
      <c r="F18982" s="62" t="s">
        <v>17</v>
      </c>
      <c r="G18982" s="2">
        <v>-370.85359999999997</v>
      </c>
      <c r="H18982" t="s">
        <v>14</v>
      </c>
    </row>
    <row r="18983" spans="1:8" hidden="1" x14ac:dyDescent="0.25">
      <c r="A18983" t="s">
        <v>26</v>
      </c>
      <c r="B18983" t="s">
        <v>9</v>
      </c>
      <c r="C18983" s="62" t="s">
        <v>27</v>
      </c>
      <c r="D18983" s="62" t="s">
        <v>28</v>
      </c>
      <c r="E18983" s="62" t="s">
        <v>30</v>
      </c>
      <c r="F18983" s="62" t="s">
        <v>22</v>
      </c>
      <c r="G18983" s="2">
        <v>-316.22991999999999</v>
      </c>
      <c r="H18983" t="s">
        <v>14</v>
      </c>
    </row>
    <row r="18984" spans="1:8" hidden="1" x14ac:dyDescent="0.25">
      <c r="A18984" t="s">
        <v>26</v>
      </c>
      <c r="B18984" t="s">
        <v>9</v>
      </c>
      <c r="C18984" s="62" t="s">
        <v>27</v>
      </c>
      <c r="D18984" s="62" t="s">
        <v>28</v>
      </c>
      <c r="E18984" s="62" t="s">
        <v>30</v>
      </c>
      <c r="F18984" s="62" t="s">
        <v>23</v>
      </c>
      <c r="G18984" s="2">
        <v>-313.4194</v>
      </c>
      <c r="H18984" t="s">
        <v>14</v>
      </c>
    </row>
    <row r="18985" spans="1:8" hidden="1" x14ac:dyDescent="0.25">
      <c r="A18985" t="s">
        <v>26</v>
      </c>
      <c r="B18985" t="s">
        <v>9</v>
      </c>
      <c r="C18985" s="62" t="s">
        <v>27</v>
      </c>
      <c r="D18985" s="62" t="s">
        <v>28</v>
      </c>
      <c r="E18985" s="62" t="s">
        <v>30</v>
      </c>
      <c r="F18985" s="62" t="s">
        <v>24</v>
      </c>
      <c r="G18985" s="2">
        <v>-313.4194</v>
      </c>
      <c r="H18985" t="s">
        <v>14</v>
      </c>
    </row>
    <row r="18986" spans="1:8" hidden="1" x14ac:dyDescent="0.25">
      <c r="A18986" t="s">
        <v>26</v>
      </c>
      <c r="B18986" t="s">
        <v>9</v>
      </c>
      <c r="C18986" s="62" t="s">
        <v>27</v>
      </c>
      <c r="D18986" s="62" t="s">
        <v>28</v>
      </c>
      <c r="E18986" s="62" t="s">
        <v>30</v>
      </c>
      <c r="F18986" s="62" t="s">
        <v>25</v>
      </c>
      <c r="G18986" s="2">
        <v>-313.4194</v>
      </c>
      <c r="H18986" t="s">
        <v>14</v>
      </c>
    </row>
    <row r="18987" spans="1:8" hidden="1" x14ac:dyDescent="0.25">
      <c r="A18987" t="s">
        <v>26</v>
      </c>
      <c r="B18987" t="s">
        <v>9</v>
      </c>
      <c r="C18987" s="62" t="s">
        <v>27</v>
      </c>
      <c r="D18987" s="62" t="s">
        <v>28</v>
      </c>
      <c r="E18987" s="62" t="s">
        <v>30</v>
      </c>
      <c r="F18987" s="62" t="s">
        <v>13</v>
      </c>
      <c r="G18987" s="2">
        <v>-246.14415999999997</v>
      </c>
      <c r="H18987" t="s">
        <v>14</v>
      </c>
    </row>
    <row r="18988" spans="1:8" hidden="1" x14ac:dyDescent="0.25">
      <c r="A18988" t="s">
        <v>26</v>
      </c>
      <c r="B18988" t="s">
        <v>9</v>
      </c>
      <c r="C18988" s="62" t="s">
        <v>27</v>
      </c>
      <c r="D18988" s="62" t="s">
        <v>28</v>
      </c>
      <c r="E18988" s="62" t="s">
        <v>30</v>
      </c>
      <c r="F18988" s="62" t="s">
        <v>15</v>
      </c>
      <c r="G18988" s="2">
        <v>-246.14415999999997</v>
      </c>
      <c r="H18988" t="s">
        <v>14</v>
      </c>
    </row>
    <row r="18989" spans="1:8" hidden="1" x14ac:dyDescent="0.25">
      <c r="A18989" t="s">
        <v>26</v>
      </c>
      <c r="B18989" t="s">
        <v>9</v>
      </c>
      <c r="C18989" s="62" t="s">
        <v>27</v>
      </c>
      <c r="D18989" s="62" t="s">
        <v>28</v>
      </c>
      <c r="E18989" s="62" t="s">
        <v>30</v>
      </c>
      <c r="F18989" s="62" t="s">
        <v>16</v>
      </c>
      <c r="G18989" s="2">
        <v>-246.14415999999997</v>
      </c>
      <c r="H18989" t="s">
        <v>14</v>
      </c>
    </row>
    <row r="18990" spans="1:8" hidden="1" x14ac:dyDescent="0.25">
      <c r="A18990" t="s">
        <v>26</v>
      </c>
      <c r="B18990" t="s">
        <v>9</v>
      </c>
      <c r="C18990" s="62" t="s">
        <v>27</v>
      </c>
      <c r="D18990" s="62" t="s">
        <v>28</v>
      </c>
      <c r="E18990" s="62" t="s">
        <v>30</v>
      </c>
      <c r="F18990" s="62" t="s">
        <v>17</v>
      </c>
      <c r="G18990" s="2">
        <v>-246.14415999999997</v>
      </c>
      <c r="H18990" t="s">
        <v>14</v>
      </c>
    </row>
    <row r="18991" spans="1:8" hidden="1" x14ac:dyDescent="0.25">
      <c r="A18991" t="s">
        <v>26</v>
      </c>
      <c r="B18991" t="s">
        <v>9</v>
      </c>
      <c r="C18991" s="62" t="s">
        <v>27</v>
      </c>
      <c r="D18991" s="62" t="s">
        <v>28</v>
      </c>
      <c r="E18991" s="62" t="s">
        <v>30</v>
      </c>
      <c r="F18991" s="62" t="s">
        <v>18</v>
      </c>
      <c r="G18991" s="2">
        <v>-246.14415999999997</v>
      </c>
      <c r="H18991" t="s">
        <v>14</v>
      </c>
    </row>
    <row r="18992" spans="1:8" hidden="1" x14ac:dyDescent="0.25">
      <c r="A18992" t="s">
        <v>26</v>
      </c>
      <c r="B18992" t="s">
        <v>9</v>
      </c>
      <c r="C18992" s="62" t="s">
        <v>27</v>
      </c>
      <c r="D18992" s="62" t="s">
        <v>28</v>
      </c>
      <c r="E18992" s="62" t="s">
        <v>30</v>
      </c>
      <c r="F18992" s="62" t="s">
        <v>19</v>
      </c>
      <c r="G18992" s="2">
        <v>-246.14415999999997</v>
      </c>
      <c r="H18992" t="s">
        <v>14</v>
      </c>
    </row>
    <row r="18993" spans="1:8" hidden="1" x14ac:dyDescent="0.25">
      <c r="A18993" t="s">
        <v>26</v>
      </c>
      <c r="B18993" t="s">
        <v>9</v>
      </c>
      <c r="C18993" s="62" t="s">
        <v>27</v>
      </c>
      <c r="D18993" s="62" t="s">
        <v>28</v>
      </c>
      <c r="E18993" s="62" t="s">
        <v>30</v>
      </c>
      <c r="F18993" s="62" t="s">
        <v>20</v>
      </c>
      <c r="G18993" s="2">
        <v>-246.14415999999997</v>
      </c>
      <c r="H18993" t="s">
        <v>14</v>
      </c>
    </row>
    <row r="18994" spans="1:8" hidden="1" x14ac:dyDescent="0.25">
      <c r="A18994" t="s">
        <v>26</v>
      </c>
      <c r="B18994" t="s">
        <v>9</v>
      </c>
      <c r="C18994" s="62" t="s">
        <v>27</v>
      </c>
      <c r="D18994" s="62" t="s">
        <v>28</v>
      </c>
      <c r="E18994" s="62" t="s">
        <v>30</v>
      </c>
      <c r="F18994" s="62" t="s">
        <v>21</v>
      </c>
      <c r="G18994" s="2">
        <v>-246.14415999999997</v>
      </c>
      <c r="H18994" t="s">
        <v>14</v>
      </c>
    </row>
    <row r="18995" spans="1:8" hidden="1" x14ac:dyDescent="0.25">
      <c r="A18995" t="s">
        <v>26</v>
      </c>
      <c r="B18995" t="s">
        <v>9</v>
      </c>
      <c r="C18995" s="62" t="s">
        <v>27</v>
      </c>
      <c r="D18995" s="62" t="s">
        <v>28</v>
      </c>
      <c r="E18995" s="62" t="s">
        <v>30</v>
      </c>
      <c r="F18995" s="62" t="s">
        <v>22</v>
      </c>
      <c r="G18995" s="2">
        <v>-246.14415999999997</v>
      </c>
      <c r="H18995" t="s">
        <v>14</v>
      </c>
    </row>
    <row r="18996" spans="1:8" hidden="1" x14ac:dyDescent="0.25">
      <c r="A18996" t="s">
        <v>26</v>
      </c>
      <c r="B18996" t="s">
        <v>9</v>
      </c>
      <c r="C18996" s="62" t="s">
        <v>27</v>
      </c>
      <c r="D18996" s="62" t="s">
        <v>28</v>
      </c>
      <c r="E18996" s="62" t="s">
        <v>30</v>
      </c>
      <c r="F18996" s="62" t="s">
        <v>23</v>
      </c>
      <c r="G18996" s="2">
        <v>-246.14415999999997</v>
      </c>
      <c r="H18996" t="s">
        <v>14</v>
      </c>
    </row>
    <row r="18997" spans="1:8" hidden="1" x14ac:dyDescent="0.25">
      <c r="A18997" t="s">
        <v>26</v>
      </c>
      <c r="B18997" t="s">
        <v>9</v>
      </c>
      <c r="C18997" s="62" t="s">
        <v>27</v>
      </c>
      <c r="D18997" s="62" t="s">
        <v>28</v>
      </c>
      <c r="E18997" s="62" t="s">
        <v>30</v>
      </c>
      <c r="F18997" s="62" t="s">
        <v>24</v>
      </c>
      <c r="G18997" s="2">
        <v>-246.14415999999997</v>
      </c>
      <c r="H18997" t="s">
        <v>14</v>
      </c>
    </row>
    <row r="18998" spans="1:8" hidden="1" x14ac:dyDescent="0.25">
      <c r="A18998" t="s">
        <v>26</v>
      </c>
      <c r="B18998" t="s">
        <v>9</v>
      </c>
      <c r="C18998" s="62" t="s">
        <v>27</v>
      </c>
      <c r="D18998" s="62" t="s">
        <v>28</v>
      </c>
      <c r="E18998" s="62" t="s">
        <v>30</v>
      </c>
      <c r="F18998" s="62" t="s">
        <v>25</v>
      </c>
      <c r="G18998" s="2">
        <v>-246.14415999999997</v>
      </c>
      <c r="H18998" t="s">
        <v>14</v>
      </c>
    </row>
    <row r="18999" spans="1:8" hidden="1" x14ac:dyDescent="0.25">
      <c r="A18999" t="s">
        <v>26</v>
      </c>
      <c r="B18999" t="s">
        <v>9</v>
      </c>
      <c r="C18999" s="62" t="s">
        <v>27</v>
      </c>
      <c r="D18999" s="62" t="s">
        <v>28</v>
      </c>
      <c r="E18999" s="62" t="s">
        <v>30</v>
      </c>
      <c r="F18999" s="62" t="s">
        <v>22</v>
      </c>
      <c r="G18999" s="2">
        <v>-246.14415999999997</v>
      </c>
      <c r="H18999" t="s">
        <v>14</v>
      </c>
    </row>
    <row r="19000" spans="1:8" hidden="1" x14ac:dyDescent="0.25">
      <c r="A19000" t="s">
        <v>26</v>
      </c>
      <c r="B19000" t="s">
        <v>9</v>
      </c>
      <c r="C19000" s="62" t="s">
        <v>27</v>
      </c>
      <c r="D19000" s="62" t="s">
        <v>28</v>
      </c>
      <c r="E19000" s="62" t="s">
        <v>30</v>
      </c>
      <c r="F19000" s="62" t="s">
        <v>25</v>
      </c>
      <c r="G19000" s="2">
        <v>-22.863959999999999</v>
      </c>
      <c r="H19000" t="s">
        <v>14</v>
      </c>
    </row>
    <row r="19001" spans="1:8" hidden="1" x14ac:dyDescent="0.25">
      <c r="A19001" t="s">
        <v>26</v>
      </c>
      <c r="B19001" t="s">
        <v>9</v>
      </c>
      <c r="C19001" s="62" t="s">
        <v>27</v>
      </c>
      <c r="D19001" s="62" t="s">
        <v>28</v>
      </c>
      <c r="E19001" s="62" t="s">
        <v>30</v>
      </c>
      <c r="F19001" s="62" t="s">
        <v>20</v>
      </c>
      <c r="G19001" s="2">
        <v>-3.8823999999999996</v>
      </c>
      <c r="H19001" t="s">
        <v>14</v>
      </c>
    </row>
    <row r="19002" spans="1:8" hidden="1" x14ac:dyDescent="0.25">
      <c r="A19002" t="s">
        <v>26</v>
      </c>
      <c r="B19002" t="s">
        <v>9</v>
      </c>
      <c r="C19002" s="62" t="s">
        <v>27</v>
      </c>
      <c r="D19002" s="62" t="s">
        <v>28</v>
      </c>
      <c r="E19002" s="62" t="s">
        <v>30</v>
      </c>
      <c r="F19002" s="62" t="s">
        <v>25</v>
      </c>
      <c r="G19002" s="2">
        <v>18244.823959999998</v>
      </c>
      <c r="H19002" t="s">
        <v>14</v>
      </c>
    </row>
    <row r="19003" spans="1:8" hidden="1" x14ac:dyDescent="0.25">
      <c r="A19003" t="s">
        <v>26</v>
      </c>
      <c r="B19003" t="s">
        <v>9</v>
      </c>
      <c r="C19003" s="62" t="s">
        <v>27</v>
      </c>
      <c r="D19003" s="62" t="s">
        <v>28</v>
      </c>
      <c r="E19003" s="62" t="s">
        <v>30</v>
      </c>
      <c r="F19003" s="62" t="s">
        <v>21</v>
      </c>
      <c r="G19003" s="2">
        <v>-5993.3030799999997</v>
      </c>
      <c r="H19003" t="s">
        <v>14</v>
      </c>
    </row>
    <row r="19004" spans="1:8" hidden="1" x14ac:dyDescent="0.25">
      <c r="A19004" t="s">
        <v>26</v>
      </c>
      <c r="B19004" t="s">
        <v>9</v>
      </c>
      <c r="C19004" s="62" t="s">
        <v>27</v>
      </c>
      <c r="D19004" s="62" t="s">
        <v>28</v>
      </c>
      <c r="E19004" s="62" t="s">
        <v>30</v>
      </c>
      <c r="F19004" s="62" t="s">
        <v>22</v>
      </c>
      <c r="G19004" s="2">
        <v>-5993.3030799999997</v>
      </c>
      <c r="H19004" t="s">
        <v>14</v>
      </c>
    </row>
    <row r="19005" spans="1:8" hidden="1" x14ac:dyDescent="0.25">
      <c r="A19005" t="s">
        <v>26</v>
      </c>
      <c r="B19005" t="s">
        <v>9</v>
      </c>
      <c r="C19005" s="62" t="s">
        <v>27</v>
      </c>
      <c r="D19005" s="62" t="s">
        <v>28</v>
      </c>
      <c r="E19005" s="62" t="s">
        <v>30</v>
      </c>
      <c r="F19005" s="62" t="s">
        <v>23</v>
      </c>
      <c r="G19005" s="2">
        <v>-5993.3030799999997</v>
      </c>
      <c r="H19005" t="s">
        <v>14</v>
      </c>
    </row>
    <row r="19006" spans="1:8" hidden="1" x14ac:dyDescent="0.25">
      <c r="A19006" t="s">
        <v>26</v>
      </c>
      <c r="B19006" t="s">
        <v>9</v>
      </c>
      <c r="C19006" s="62" t="s">
        <v>27</v>
      </c>
      <c r="D19006" s="62" t="s">
        <v>28</v>
      </c>
      <c r="E19006" s="62" t="s">
        <v>30</v>
      </c>
      <c r="F19006" s="62" t="s">
        <v>24</v>
      </c>
      <c r="G19006" s="2">
        <v>-5993.3030799999997</v>
      </c>
      <c r="H19006" t="s">
        <v>14</v>
      </c>
    </row>
    <row r="19007" spans="1:8" hidden="1" x14ac:dyDescent="0.25">
      <c r="A19007" t="s">
        <v>26</v>
      </c>
      <c r="B19007" t="s">
        <v>9</v>
      </c>
      <c r="C19007" s="62" t="s">
        <v>27</v>
      </c>
      <c r="D19007" s="62" t="s">
        <v>28</v>
      </c>
      <c r="E19007" s="62" t="s">
        <v>30</v>
      </c>
      <c r="F19007" s="62" t="s">
        <v>25</v>
      </c>
      <c r="G19007" s="2">
        <v>-5993.3030799999997</v>
      </c>
      <c r="H19007" t="s">
        <v>14</v>
      </c>
    </row>
    <row r="19008" spans="1:8" hidden="1" x14ac:dyDescent="0.25">
      <c r="A19008" t="s">
        <v>26</v>
      </c>
      <c r="B19008" t="s">
        <v>9</v>
      </c>
      <c r="C19008" s="62" t="s">
        <v>27</v>
      </c>
      <c r="D19008" s="62" t="s">
        <v>28</v>
      </c>
      <c r="E19008" s="62" t="s">
        <v>30</v>
      </c>
      <c r="F19008" s="62" t="s">
        <v>19</v>
      </c>
      <c r="G19008" s="2">
        <v>-5243.1558800000003</v>
      </c>
      <c r="H19008" t="s">
        <v>14</v>
      </c>
    </row>
    <row r="19009" spans="1:8" hidden="1" x14ac:dyDescent="0.25">
      <c r="A19009" t="s">
        <v>26</v>
      </c>
      <c r="B19009" t="s">
        <v>9</v>
      </c>
      <c r="C19009" s="62" t="s">
        <v>27</v>
      </c>
      <c r="D19009" s="62" t="s">
        <v>28</v>
      </c>
      <c r="E19009" s="62" t="s">
        <v>30</v>
      </c>
      <c r="F19009" s="62" t="s">
        <v>20</v>
      </c>
      <c r="G19009" s="2">
        <v>-5243.1558800000003</v>
      </c>
      <c r="H19009" t="s">
        <v>14</v>
      </c>
    </row>
    <row r="19010" spans="1:8" hidden="1" x14ac:dyDescent="0.25">
      <c r="A19010" t="s">
        <v>26</v>
      </c>
      <c r="B19010" t="s">
        <v>9</v>
      </c>
      <c r="C19010" s="62" t="s">
        <v>27</v>
      </c>
      <c r="D19010" s="62" t="s">
        <v>28</v>
      </c>
      <c r="E19010" s="62" t="s">
        <v>30</v>
      </c>
      <c r="F19010" s="62" t="s">
        <v>13</v>
      </c>
      <c r="G19010" s="2">
        <v>-4967.7671199999995</v>
      </c>
      <c r="H19010" t="s">
        <v>14</v>
      </c>
    </row>
    <row r="19011" spans="1:8" hidden="1" x14ac:dyDescent="0.25">
      <c r="A19011" t="s">
        <v>26</v>
      </c>
      <c r="B19011" t="s">
        <v>9</v>
      </c>
      <c r="C19011" s="62" t="s">
        <v>27</v>
      </c>
      <c r="D19011" s="62" t="s">
        <v>28</v>
      </c>
      <c r="E19011" s="62" t="s">
        <v>30</v>
      </c>
      <c r="F19011" s="62" t="s">
        <v>15</v>
      </c>
      <c r="G19011" s="2">
        <v>-4967.7671199999995</v>
      </c>
      <c r="H19011" t="s">
        <v>14</v>
      </c>
    </row>
    <row r="19012" spans="1:8" hidden="1" x14ac:dyDescent="0.25">
      <c r="A19012" t="s">
        <v>26</v>
      </c>
      <c r="B19012" t="s">
        <v>9</v>
      </c>
      <c r="C19012" s="62" t="s">
        <v>27</v>
      </c>
      <c r="D19012" s="62" t="s">
        <v>28</v>
      </c>
      <c r="E19012" s="62" t="s">
        <v>30</v>
      </c>
      <c r="F19012" s="62" t="s">
        <v>16</v>
      </c>
      <c r="G19012" s="2">
        <v>-4967.7671199999995</v>
      </c>
      <c r="H19012" t="s">
        <v>14</v>
      </c>
    </row>
    <row r="19013" spans="1:8" hidden="1" x14ac:dyDescent="0.25">
      <c r="A19013" t="s">
        <v>26</v>
      </c>
      <c r="B19013" t="s">
        <v>9</v>
      </c>
      <c r="C19013" s="62" t="s">
        <v>27</v>
      </c>
      <c r="D19013" s="62" t="s">
        <v>28</v>
      </c>
      <c r="E19013" s="62" t="s">
        <v>30</v>
      </c>
      <c r="F19013" s="62" t="s">
        <v>17</v>
      </c>
      <c r="G19013" s="2">
        <v>-4967.7671199999995</v>
      </c>
      <c r="H19013" t="s">
        <v>14</v>
      </c>
    </row>
    <row r="19014" spans="1:8" hidden="1" x14ac:dyDescent="0.25">
      <c r="A19014" t="s">
        <v>26</v>
      </c>
      <c r="B19014" t="s">
        <v>9</v>
      </c>
      <c r="C19014" s="62" t="s">
        <v>27</v>
      </c>
      <c r="D19014" s="62" t="s">
        <v>28</v>
      </c>
      <c r="E19014" s="62" t="s">
        <v>30</v>
      </c>
      <c r="F19014" s="62" t="s">
        <v>18</v>
      </c>
      <c r="G19014" s="2">
        <v>-4967.7671199999995</v>
      </c>
      <c r="H19014" t="s">
        <v>14</v>
      </c>
    </row>
    <row r="19015" spans="1:8" hidden="1" x14ac:dyDescent="0.25">
      <c r="A19015" t="s">
        <v>26</v>
      </c>
      <c r="B19015" t="s">
        <v>9</v>
      </c>
      <c r="C19015" s="62" t="s">
        <v>27</v>
      </c>
      <c r="D19015" s="62" t="s">
        <v>28</v>
      </c>
      <c r="E19015" s="62" t="s">
        <v>30</v>
      </c>
      <c r="F19015" s="62" t="s">
        <v>22</v>
      </c>
      <c r="G19015" s="2">
        <v>-4967.7671199999995</v>
      </c>
      <c r="H19015" t="s">
        <v>14</v>
      </c>
    </row>
    <row r="19016" spans="1:8" hidden="1" x14ac:dyDescent="0.25">
      <c r="A19016" t="s">
        <v>26</v>
      </c>
      <c r="B19016" t="s">
        <v>9</v>
      </c>
      <c r="C19016" s="62" t="s">
        <v>27</v>
      </c>
      <c r="D19016" s="62" t="s">
        <v>28</v>
      </c>
      <c r="E19016" s="62" t="s">
        <v>30</v>
      </c>
      <c r="F19016" s="62" t="s">
        <v>23</v>
      </c>
      <c r="G19016" s="2">
        <v>-3231.5325199999997</v>
      </c>
      <c r="H19016" t="s">
        <v>14</v>
      </c>
    </row>
    <row r="19017" spans="1:8" hidden="1" x14ac:dyDescent="0.25">
      <c r="A19017" t="s">
        <v>26</v>
      </c>
      <c r="B19017" t="s">
        <v>9</v>
      </c>
      <c r="C19017" s="62" t="s">
        <v>27</v>
      </c>
      <c r="D19017" s="62" t="s">
        <v>28</v>
      </c>
      <c r="E19017" s="62" t="s">
        <v>30</v>
      </c>
      <c r="F19017" s="62" t="s">
        <v>24</v>
      </c>
      <c r="G19017" s="2">
        <v>-3231.5325199999997</v>
      </c>
      <c r="H19017" t="s">
        <v>14</v>
      </c>
    </row>
    <row r="19018" spans="1:8" hidden="1" x14ac:dyDescent="0.25">
      <c r="A19018" t="s">
        <v>26</v>
      </c>
      <c r="B19018" t="s">
        <v>9</v>
      </c>
      <c r="C19018" s="62" t="s">
        <v>27</v>
      </c>
      <c r="D19018" s="62" t="s">
        <v>28</v>
      </c>
      <c r="E19018" s="62" t="s">
        <v>30</v>
      </c>
      <c r="F19018" s="62" t="s">
        <v>25</v>
      </c>
      <c r="G19018" s="2">
        <v>-3231.5325199999997</v>
      </c>
      <c r="H19018" t="s">
        <v>14</v>
      </c>
    </row>
    <row r="19019" spans="1:8" hidden="1" x14ac:dyDescent="0.25">
      <c r="A19019" t="s">
        <v>26</v>
      </c>
      <c r="B19019" t="s">
        <v>9</v>
      </c>
      <c r="C19019" s="62" t="s">
        <v>27</v>
      </c>
      <c r="D19019" s="62" t="s">
        <v>28</v>
      </c>
      <c r="E19019" s="62" t="s">
        <v>30</v>
      </c>
      <c r="F19019" s="62" t="s">
        <v>18</v>
      </c>
      <c r="G19019" s="2">
        <v>-2583.5937199999998</v>
      </c>
      <c r="H19019" t="s">
        <v>14</v>
      </c>
    </row>
    <row r="19020" spans="1:8" hidden="1" x14ac:dyDescent="0.25">
      <c r="A19020" t="s">
        <v>26</v>
      </c>
      <c r="B19020" t="s">
        <v>9</v>
      </c>
      <c r="C19020" s="62" t="s">
        <v>27</v>
      </c>
      <c r="D19020" s="62" t="s">
        <v>28</v>
      </c>
      <c r="E19020" s="62" t="s">
        <v>30</v>
      </c>
      <c r="F19020" s="62" t="s">
        <v>19</v>
      </c>
      <c r="G19020" s="2">
        <v>-2583.5937199999998</v>
      </c>
      <c r="H19020" t="s">
        <v>14</v>
      </c>
    </row>
    <row r="19021" spans="1:8" hidden="1" x14ac:dyDescent="0.25">
      <c r="A19021" t="s">
        <v>26</v>
      </c>
      <c r="B19021" t="s">
        <v>9</v>
      </c>
      <c r="C19021" s="62" t="s">
        <v>27</v>
      </c>
      <c r="D19021" s="62" t="s">
        <v>28</v>
      </c>
      <c r="E19021" s="62" t="s">
        <v>30</v>
      </c>
      <c r="F19021" s="62" t="s">
        <v>20</v>
      </c>
      <c r="G19021" s="2">
        <v>-2583.5937199999998</v>
      </c>
      <c r="H19021" t="s">
        <v>14</v>
      </c>
    </row>
    <row r="19022" spans="1:8" hidden="1" x14ac:dyDescent="0.25">
      <c r="A19022" t="s">
        <v>26</v>
      </c>
      <c r="B19022" t="s">
        <v>9</v>
      </c>
      <c r="C19022" s="62" t="s">
        <v>27</v>
      </c>
      <c r="D19022" s="62" t="s">
        <v>28</v>
      </c>
      <c r="E19022" s="62" t="s">
        <v>30</v>
      </c>
      <c r="F19022" s="62" t="s">
        <v>21</v>
      </c>
      <c r="G19022" s="2">
        <v>-2583.5937199999998</v>
      </c>
      <c r="H19022" t="s">
        <v>14</v>
      </c>
    </row>
    <row r="19023" spans="1:8" hidden="1" x14ac:dyDescent="0.25">
      <c r="A19023" t="s">
        <v>26</v>
      </c>
      <c r="B19023" t="s">
        <v>9</v>
      </c>
      <c r="C19023" s="62" t="s">
        <v>27</v>
      </c>
      <c r="D19023" s="62" t="s">
        <v>28</v>
      </c>
      <c r="E19023" s="62" t="s">
        <v>30</v>
      </c>
      <c r="F19023" s="62" t="s">
        <v>22</v>
      </c>
      <c r="G19023" s="2">
        <v>-2583.5937199999998</v>
      </c>
      <c r="H19023" t="s">
        <v>14</v>
      </c>
    </row>
    <row r="19024" spans="1:8" hidden="1" x14ac:dyDescent="0.25">
      <c r="A19024" t="s">
        <v>26</v>
      </c>
      <c r="B19024" t="s">
        <v>9</v>
      </c>
      <c r="C19024" s="62" t="s">
        <v>27</v>
      </c>
      <c r="D19024" s="62" t="s">
        <v>28</v>
      </c>
      <c r="E19024" s="62" t="s">
        <v>30</v>
      </c>
      <c r="F19024" s="62" t="s">
        <v>23</v>
      </c>
      <c r="G19024" s="2">
        <v>-2583.5937199999998</v>
      </c>
      <c r="H19024" t="s">
        <v>14</v>
      </c>
    </row>
    <row r="19025" spans="1:8" hidden="1" x14ac:dyDescent="0.25">
      <c r="A19025" t="s">
        <v>26</v>
      </c>
      <c r="B19025" t="s">
        <v>9</v>
      </c>
      <c r="C19025" s="62" t="s">
        <v>27</v>
      </c>
      <c r="D19025" s="62" t="s">
        <v>28</v>
      </c>
      <c r="E19025" s="62" t="s">
        <v>30</v>
      </c>
      <c r="F19025" s="62" t="s">
        <v>24</v>
      </c>
      <c r="G19025" s="2">
        <v>-2583.5937199999998</v>
      </c>
      <c r="H19025" t="s">
        <v>14</v>
      </c>
    </row>
    <row r="19026" spans="1:8" hidden="1" x14ac:dyDescent="0.25">
      <c r="A19026" t="s">
        <v>26</v>
      </c>
      <c r="B19026" t="s">
        <v>9</v>
      </c>
      <c r="C19026" s="62" t="s">
        <v>27</v>
      </c>
      <c r="D19026" s="62" t="s">
        <v>28</v>
      </c>
      <c r="E19026" s="62" t="s">
        <v>30</v>
      </c>
      <c r="F19026" s="62" t="s">
        <v>25</v>
      </c>
      <c r="G19026" s="2">
        <v>-2583.5937199999998</v>
      </c>
      <c r="H19026" t="s">
        <v>14</v>
      </c>
    </row>
    <row r="19027" spans="1:8" hidden="1" x14ac:dyDescent="0.25">
      <c r="A19027" t="s">
        <v>26</v>
      </c>
      <c r="B19027" t="s">
        <v>9</v>
      </c>
      <c r="C19027" s="62" t="s">
        <v>27</v>
      </c>
      <c r="D19027" s="62" t="s">
        <v>28</v>
      </c>
      <c r="E19027" s="62" t="s">
        <v>30</v>
      </c>
      <c r="F19027" s="62" t="s">
        <v>23</v>
      </c>
      <c r="G19027" s="2">
        <v>-2401.6864</v>
      </c>
      <c r="H19027" t="s">
        <v>14</v>
      </c>
    </row>
    <row r="19028" spans="1:8" hidden="1" x14ac:dyDescent="0.25">
      <c r="A19028" t="s">
        <v>26</v>
      </c>
      <c r="B19028" t="s">
        <v>9</v>
      </c>
      <c r="C19028" s="62" t="s">
        <v>27</v>
      </c>
      <c r="D19028" s="62" t="s">
        <v>28</v>
      </c>
      <c r="E19028" s="62" t="s">
        <v>30</v>
      </c>
      <c r="F19028" s="62" t="s">
        <v>24</v>
      </c>
      <c r="G19028" s="2">
        <v>-2401.6864</v>
      </c>
      <c r="H19028" t="s">
        <v>14</v>
      </c>
    </row>
    <row r="19029" spans="1:8" hidden="1" x14ac:dyDescent="0.25">
      <c r="A19029" t="s">
        <v>26</v>
      </c>
      <c r="B19029" t="s">
        <v>9</v>
      </c>
      <c r="C19029" s="62" t="s">
        <v>27</v>
      </c>
      <c r="D19029" s="62" t="s">
        <v>28</v>
      </c>
      <c r="E19029" s="62" t="s">
        <v>30</v>
      </c>
      <c r="F19029" s="62" t="s">
        <v>25</v>
      </c>
      <c r="G19029" s="2">
        <v>-2401.6864</v>
      </c>
      <c r="H19029" t="s">
        <v>14</v>
      </c>
    </row>
    <row r="19030" spans="1:8" hidden="1" x14ac:dyDescent="0.25">
      <c r="A19030" t="s">
        <v>26</v>
      </c>
      <c r="B19030" t="s">
        <v>9</v>
      </c>
      <c r="C19030" s="62" t="s">
        <v>27</v>
      </c>
      <c r="D19030" s="62" t="s">
        <v>28</v>
      </c>
      <c r="E19030" s="62" t="s">
        <v>30</v>
      </c>
      <c r="F19030" s="62" t="s">
        <v>13</v>
      </c>
      <c r="G19030" s="2">
        <v>-2189.9774400000001</v>
      </c>
      <c r="H19030" t="s">
        <v>14</v>
      </c>
    </row>
    <row r="19031" spans="1:8" hidden="1" x14ac:dyDescent="0.25">
      <c r="A19031" t="s">
        <v>26</v>
      </c>
      <c r="B19031" t="s">
        <v>9</v>
      </c>
      <c r="C19031" s="62" t="s">
        <v>27</v>
      </c>
      <c r="D19031" s="62" t="s">
        <v>28</v>
      </c>
      <c r="E19031" s="62" t="s">
        <v>30</v>
      </c>
      <c r="F19031" s="62" t="s">
        <v>15</v>
      </c>
      <c r="G19031" s="2">
        <v>-2189.9774400000001</v>
      </c>
      <c r="H19031" t="s">
        <v>14</v>
      </c>
    </row>
    <row r="19032" spans="1:8" hidden="1" x14ac:dyDescent="0.25">
      <c r="A19032" t="s">
        <v>26</v>
      </c>
      <c r="B19032" t="s">
        <v>9</v>
      </c>
      <c r="C19032" s="62" t="s">
        <v>27</v>
      </c>
      <c r="D19032" s="62" t="s">
        <v>28</v>
      </c>
      <c r="E19032" s="62" t="s">
        <v>30</v>
      </c>
      <c r="F19032" s="62" t="s">
        <v>16</v>
      </c>
      <c r="G19032" s="2">
        <v>-2189.9774400000001</v>
      </c>
      <c r="H19032" t="s">
        <v>14</v>
      </c>
    </row>
    <row r="19033" spans="1:8" hidden="1" x14ac:dyDescent="0.25">
      <c r="A19033" t="s">
        <v>26</v>
      </c>
      <c r="B19033" t="s">
        <v>9</v>
      </c>
      <c r="C19033" s="62" t="s">
        <v>27</v>
      </c>
      <c r="D19033" s="62" t="s">
        <v>28</v>
      </c>
      <c r="E19033" s="62" t="s">
        <v>30</v>
      </c>
      <c r="F19033" s="62" t="s">
        <v>17</v>
      </c>
      <c r="G19033" s="2">
        <v>-2189.9774400000001</v>
      </c>
      <c r="H19033" t="s">
        <v>14</v>
      </c>
    </row>
    <row r="19034" spans="1:8" hidden="1" x14ac:dyDescent="0.25">
      <c r="A19034" t="s">
        <v>26</v>
      </c>
      <c r="B19034" t="s">
        <v>9</v>
      </c>
      <c r="C19034" s="62" t="s">
        <v>27</v>
      </c>
      <c r="D19034" s="62" t="s">
        <v>28</v>
      </c>
      <c r="E19034" s="62" t="s">
        <v>30</v>
      </c>
      <c r="F19034" s="62" t="s">
        <v>18</v>
      </c>
      <c r="G19034" s="2">
        <v>-2189.9774400000001</v>
      </c>
      <c r="H19034" t="s">
        <v>14</v>
      </c>
    </row>
    <row r="19035" spans="1:8" hidden="1" x14ac:dyDescent="0.25">
      <c r="A19035" t="s">
        <v>26</v>
      </c>
      <c r="B19035" t="s">
        <v>9</v>
      </c>
      <c r="C19035" s="62" t="s">
        <v>27</v>
      </c>
      <c r="D19035" s="62" t="s">
        <v>28</v>
      </c>
      <c r="E19035" s="62" t="s">
        <v>30</v>
      </c>
      <c r="F19035" s="62" t="s">
        <v>19</v>
      </c>
      <c r="G19035" s="2">
        <v>-2189.9774400000001</v>
      </c>
      <c r="H19035" t="s">
        <v>14</v>
      </c>
    </row>
    <row r="19036" spans="1:8" hidden="1" x14ac:dyDescent="0.25">
      <c r="A19036" t="s">
        <v>26</v>
      </c>
      <c r="B19036" t="s">
        <v>9</v>
      </c>
      <c r="C19036" s="62" t="s">
        <v>27</v>
      </c>
      <c r="D19036" s="62" t="s">
        <v>28</v>
      </c>
      <c r="E19036" s="62" t="s">
        <v>30</v>
      </c>
      <c r="F19036" s="62" t="s">
        <v>20</v>
      </c>
      <c r="G19036" s="2">
        <v>-2189.9774400000001</v>
      </c>
      <c r="H19036" t="s">
        <v>14</v>
      </c>
    </row>
    <row r="19037" spans="1:8" hidden="1" x14ac:dyDescent="0.25">
      <c r="A19037" t="s">
        <v>26</v>
      </c>
      <c r="B19037" t="s">
        <v>9</v>
      </c>
      <c r="C19037" s="62" t="s">
        <v>27</v>
      </c>
      <c r="D19037" s="62" t="s">
        <v>28</v>
      </c>
      <c r="E19037" s="62" t="s">
        <v>30</v>
      </c>
      <c r="F19037" s="62" t="s">
        <v>21</v>
      </c>
      <c r="G19037" s="2">
        <v>-2189.9774400000001</v>
      </c>
      <c r="H19037" t="s">
        <v>14</v>
      </c>
    </row>
    <row r="19038" spans="1:8" hidden="1" x14ac:dyDescent="0.25">
      <c r="A19038" t="s">
        <v>26</v>
      </c>
      <c r="B19038" t="s">
        <v>9</v>
      </c>
      <c r="C19038" s="62" t="s">
        <v>27</v>
      </c>
      <c r="D19038" s="62" t="s">
        <v>28</v>
      </c>
      <c r="E19038" s="62" t="s">
        <v>30</v>
      </c>
      <c r="F19038" s="62" t="s">
        <v>22</v>
      </c>
      <c r="G19038" s="2">
        <v>-2189.9774400000001</v>
      </c>
      <c r="H19038" t="s">
        <v>14</v>
      </c>
    </row>
    <row r="19039" spans="1:8" hidden="1" x14ac:dyDescent="0.25">
      <c r="A19039" t="s">
        <v>26</v>
      </c>
      <c r="B19039" t="s">
        <v>9</v>
      </c>
      <c r="C19039" s="62" t="s">
        <v>27</v>
      </c>
      <c r="D19039" s="62" t="s">
        <v>28</v>
      </c>
      <c r="E19039" s="62" t="s">
        <v>30</v>
      </c>
      <c r="F19039" s="62" t="s">
        <v>23</v>
      </c>
      <c r="G19039" s="2">
        <v>-2189.9774400000001</v>
      </c>
      <c r="H19039" t="s">
        <v>14</v>
      </c>
    </row>
    <row r="19040" spans="1:8" hidden="1" x14ac:dyDescent="0.25">
      <c r="A19040" t="s">
        <v>26</v>
      </c>
      <c r="B19040" t="s">
        <v>9</v>
      </c>
      <c r="C19040" s="62" t="s">
        <v>27</v>
      </c>
      <c r="D19040" s="62" t="s">
        <v>28</v>
      </c>
      <c r="E19040" s="62" t="s">
        <v>30</v>
      </c>
      <c r="F19040" s="62" t="s">
        <v>24</v>
      </c>
      <c r="G19040" s="2">
        <v>-2189.9774400000001</v>
      </c>
      <c r="H19040" t="s">
        <v>14</v>
      </c>
    </row>
    <row r="19041" spans="1:8" hidden="1" x14ac:dyDescent="0.25">
      <c r="A19041" t="s">
        <v>26</v>
      </c>
      <c r="B19041" t="s">
        <v>9</v>
      </c>
      <c r="C19041" s="62" t="s">
        <v>27</v>
      </c>
      <c r="D19041" s="62" t="s">
        <v>28</v>
      </c>
      <c r="E19041" s="62" t="s">
        <v>30</v>
      </c>
      <c r="F19041" s="62" t="s">
        <v>25</v>
      </c>
      <c r="G19041" s="2">
        <v>-2189.9774400000001</v>
      </c>
      <c r="H19041" t="s">
        <v>14</v>
      </c>
    </row>
    <row r="19042" spans="1:8" hidden="1" x14ac:dyDescent="0.25">
      <c r="A19042" t="s">
        <v>26</v>
      </c>
      <c r="B19042" t="s">
        <v>9</v>
      </c>
      <c r="C19042" s="62" t="s">
        <v>27</v>
      </c>
      <c r="D19042" s="62" t="s">
        <v>28</v>
      </c>
      <c r="E19042" s="62" t="s">
        <v>30</v>
      </c>
      <c r="F19042" s="62" t="s">
        <v>22</v>
      </c>
      <c r="G19042" s="2">
        <v>-2189.9774400000001</v>
      </c>
      <c r="H19042" t="s">
        <v>14</v>
      </c>
    </row>
    <row r="19043" spans="1:8" hidden="1" x14ac:dyDescent="0.25">
      <c r="A19043" t="s">
        <v>26</v>
      </c>
      <c r="B19043" t="s">
        <v>9</v>
      </c>
      <c r="C19043" s="62" t="s">
        <v>27</v>
      </c>
      <c r="D19043" s="62" t="s">
        <v>28</v>
      </c>
      <c r="E19043" s="62" t="s">
        <v>30</v>
      </c>
      <c r="F19043" s="62" t="s">
        <v>13</v>
      </c>
      <c r="G19043" s="2">
        <v>-1798.4711599999998</v>
      </c>
      <c r="H19043" t="s">
        <v>14</v>
      </c>
    </row>
    <row r="19044" spans="1:8" hidden="1" x14ac:dyDescent="0.25">
      <c r="A19044" t="s">
        <v>26</v>
      </c>
      <c r="B19044" t="s">
        <v>9</v>
      </c>
      <c r="C19044" s="62" t="s">
        <v>27</v>
      </c>
      <c r="D19044" s="62" t="s">
        <v>28</v>
      </c>
      <c r="E19044" s="62" t="s">
        <v>30</v>
      </c>
      <c r="F19044" s="62" t="s">
        <v>15</v>
      </c>
      <c r="G19044" s="2">
        <v>-1798.4711599999998</v>
      </c>
      <c r="H19044" t="s">
        <v>14</v>
      </c>
    </row>
    <row r="19045" spans="1:8" hidden="1" x14ac:dyDescent="0.25">
      <c r="A19045" t="s">
        <v>26</v>
      </c>
      <c r="B19045" t="s">
        <v>9</v>
      </c>
      <c r="C19045" s="62" t="s">
        <v>27</v>
      </c>
      <c r="D19045" s="62" t="s">
        <v>28</v>
      </c>
      <c r="E19045" s="62" t="s">
        <v>30</v>
      </c>
      <c r="F19045" s="62" t="s">
        <v>16</v>
      </c>
      <c r="G19045" s="2">
        <v>-1798.4711599999998</v>
      </c>
      <c r="H19045" t="s">
        <v>14</v>
      </c>
    </row>
    <row r="19046" spans="1:8" hidden="1" x14ac:dyDescent="0.25">
      <c r="A19046" t="s">
        <v>26</v>
      </c>
      <c r="B19046" t="s">
        <v>9</v>
      </c>
      <c r="C19046" s="62" t="s">
        <v>27</v>
      </c>
      <c r="D19046" s="62" t="s">
        <v>28</v>
      </c>
      <c r="E19046" s="62" t="s">
        <v>30</v>
      </c>
      <c r="F19046" s="62" t="s">
        <v>17</v>
      </c>
      <c r="G19046" s="2">
        <v>-1798.4711599999998</v>
      </c>
      <c r="H19046" t="s">
        <v>14</v>
      </c>
    </row>
    <row r="19047" spans="1:8" hidden="1" x14ac:dyDescent="0.25">
      <c r="A19047" t="s">
        <v>26</v>
      </c>
      <c r="B19047" t="s">
        <v>9</v>
      </c>
      <c r="C19047" s="62" t="s">
        <v>27</v>
      </c>
      <c r="D19047" s="62" t="s">
        <v>28</v>
      </c>
      <c r="E19047" s="62" t="s">
        <v>30</v>
      </c>
      <c r="F19047" s="62" t="s">
        <v>22</v>
      </c>
      <c r="G19047" s="2">
        <v>-1798.4711599999998</v>
      </c>
      <c r="H19047" t="s">
        <v>14</v>
      </c>
    </row>
    <row r="19048" spans="1:8" hidden="1" x14ac:dyDescent="0.25">
      <c r="A19048" t="s">
        <v>26</v>
      </c>
      <c r="B19048" t="s">
        <v>9</v>
      </c>
      <c r="C19048" s="62" t="s">
        <v>27</v>
      </c>
      <c r="D19048" s="62" t="s">
        <v>28</v>
      </c>
      <c r="E19048" s="62" t="s">
        <v>30</v>
      </c>
      <c r="F19048" s="62" t="s">
        <v>13</v>
      </c>
      <c r="G19048" s="2">
        <v>-1557.7285999999999</v>
      </c>
      <c r="H19048" t="s">
        <v>14</v>
      </c>
    </row>
    <row r="19049" spans="1:8" hidden="1" x14ac:dyDescent="0.25">
      <c r="A19049" t="s">
        <v>26</v>
      </c>
      <c r="B19049" t="s">
        <v>9</v>
      </c>
      <c r="C19049" s="62" t="s">
        <v>27</v>
      </c>
      <c r="D19049" s="62" t="s">
        <v>28</v>
      </c>
      <c r="E19049" s="62" t="s">
        <v>30</v>
      </c>
      <c r="F19049" s="62" t="s">
        <v>15</v>
      </c>
      <c r="G19049" s="2">
        <v>-1557.7285999999999</v>
      </c>
      <c r="H19049" t="s">
        <v>14</v>
      </c>
    </row>
    <row r="19050" spans="1:8" hidden="1" x14ac:dyDescent="0.25">
      <c r="A19050" t="s">
        <v>26</v>
      </c>
      <c r="B19050" t="s">
        <v>9</v>
      </c>
      <c r="C19050" s="62" t="s">
        <v>27</v>
      </c>
      <c r="D19050" s="62" t="s">
        <v>28</v>
      </c>
      <c r="E19050" s="62" t="s">
        <v>30</v>
      </c>
      <c r="F19050" s="62" t="s">
        <v>16</v>
      </c>
      <c r="G19050" s="2">
        <v>-1557.7285999999999</v>
      </c>
      <c r="H19050" t="s">
        <v>14</v>
      </c>
    </row>
    <row r="19051" spans="1:8" hidden="1" x14ac:dyDescent="0.25">
      <c r="A19051" t="s">
        <v>26</v>
      </c>
      <c r="B19051" t="s">
        <v>9</v>
      </c>
      <c r="C19051" s="62" t="s">
        <v>27</v>
      </c>
      <c r="D19051" s="62" t="s">
        <v>28</v>
      </c>
      <c r="E19051" s="62" t="s">
        <v>30</v>
      </c>
      <c r="F19051" s="62" t="s">
        <v>17</v>
      </c>
      <c r="G19051" s="2">
        <v>-1557.7285999999999</v>
      </c>
      <c r="H19051" t="s">
        <v>14</v>
      </c>
    </row>
    <row r="19052" spans="1:8" hidden="1" x14ac:dyDescent="0.25">
      <c r="A19052" t="s">
        <v>26</v>
      </c>
      <c r="B19052" t="s">
        <v>9</v>
      </c>
      <c r="C19052" s="62" t="s">
        <v>27</v>
      </c>
      <c r="D19052" s="62" t="s">
        <v>28</v>
      </c>
      <c r="E19052" s="62" t="s">
        <v>30</v>
      </c>
      <c r="F19052" s="62" t="s">
        <v>18</v>
      </c>
      <c r="G19052" s="2">
        <v>-1557.7285999999999</v>
      </c>
      <c r="H19052" t="s">
        <v>14</v>
      </c>
    </row>
    <row r="19053" spans="1:8" hidden="1" x14ac:dyDescent="0.25">
      <c r="A19053" t="s">
        <v>26</v>
      </c>
      <c r="B19053" t="s">
        <v>9</v>
      </c>
      <c r="C19053" s="62" t="s">
        <v>27</v>
      </c>
      <c r="D19053" s="62" t="s">
        <v>28</v>
      </c>
      <c r="E19053" s="62" t="s">
        <v>30</v>
      </c>
      <c r="F19053" s="62" t="s">
        <v>19</v>
      </c>
      <c r="G19053" s="2">
        <v>-1557.7285999999999</v>
      </c>
      <c r="H19053" t="s">
        <v>14</v>
      </c>
    </row>
    <row r="19054" spans="1:8" hidden="1" x14ac:dyDescent="0.25">
      <c r="A19054" t="s">
        <v>26</v>
      </c>
      <c r="B19054" t="s">
        <v>9</v>
      </c>
      <c r="C19054" s="62" t="s">
        <v>27</v>
      </c>
      <c r="D19054" s="62" t="s">
        <v>28</v>
      </c>
      <c r="E19054" s="62" t="s">
        <v>30</v>
      </c>
      <c r="F19054" s="62" t="s">
        <v>20</v>
      </c>
      <c r="G19054" s="2">
        <v>-1557.7285999999999</v>
      </c>
      <c r="H19054" t="s">
        <v>14</v>
      </c>
    </row>
    <row r="19055" spans="1:8" hidden="1" x14ac:dyDescent="0.25">
      <c r="A19055" t="s">
        <v>26</v>
      </c>
      <c r="B19055" t="s">
        <v>9</v>
      </c>
      <c r="C19055" s="62" t="s">
        <v>27</v>
      </c>
      <c r="D19055" s="62" t="s">
        <v>28</v>
      </c>
      <c r="E19055" s="62" t="s">
        <v>30</v>
      </c>
      <c r="F19055" s="62" t="s">
        <v>21</v>
      </c>
      <c r="G19055" s="2">
        <v>-1557.7285999999999</v>
      </c>
      <c r="H19055" t="s">
        <v>14</v>
      </c>
    </row>
    <row r="19056" spans="1:8" hidden="1" x14ac:dyDescent="0.25">
      <c r="A19056" t="s">
        <v>26</v>
      </c>
      <c r="B19056" t="s">
        <v>9</v>
      </c>
      <c r="C19056" s="62" t="s">
        <v>27</v>
      </c>
      <c r="D19056" s="62" t="s">
        <v>28</v>
      </c>
      <c r="E19056" s="62" t="s">
        <v>30</v>
      </c>
      <c r="F19056" s="62" t="s">
        <v>22</v>
      </c>
      <c r="G19056" s="2">
        <v>-1557.7285999999999</v>
      </c>
      <c r="H19056" t="s">
        <v>14</v>
      </c>
    </row>
    <row r="19057" spans="1:8" hidden="1" x14ac:dyDescent="0.25">
      <c r="A19057" t="s">
        <v>26</v>
      </c>
      <c r="B19057" t="s">
        <v>9</v>
      </c>
      <c r="C19057" s="62" t="s">
        <v>27</v>
      </c>
      <c r="D19057" s="62" t="s">
        <v>28</v>
      </c>
      <c r="E19057" s="62" t="s">
        <v>30</v>
      </c>
      <c r="F19057" s="62" t="s">
        <v>23</v>
      </c>
      <c r="G19057" s="2">
        <v>-1557.7285999999999</v>
      </c>
      <c r="H19057" t="s">
        <v>14</v>
      </c>
    </row>
    <row r="19058" spans="1:8" hidden="1" x14ac:dyDescent="0.25">
      <c r="A19058" t="s">
        <v>26</v>
      </c>
      <c r="B19058" t="s">
        <v>9</v>
      </c>
      <c r="C19058" s="62" t="s">
        <v>27</v>
      </c>
      <c r="D19058" s="62" t="s">
        <v>28</v>
      </c>
      <c r="E19058" s="62" t="s">
        <v>30</v>
      </c>
      <c r="F19058" s="62" t="s">
        <v>24</v>
      </c>
      <c r="G19058" s="2">
        <v>-1557.7285999999999</v>
      </c>
      <c r="H19058" t="s">
        <v>14</v>
      </c>
    </row>
    <row r="19059" spans="1:8" hidden="1" x14ac:dyDescent="0.25">
      <c r="A19059" t="s">
        <v>26</v>
      </c>
      <c r="B19059" t="s">
        <v>9</v>
      </c>
      <c r="C19059" s="62" t="s">
        <v>27</v>
      </c>
      <c r="D19059" s="62" t="s">
        <v>28</v>
      </c>
      <c r="E19059" s="62" t="s">
        <v>30</v>
      </c>
      <c r="F19059" s="62" t="s">
        <v>25</v>
      </c>
      <c r="G19059" s="2">
        <v>-1557.7285999999999</v>
      </c>
      <c r="H19059" t="s">
        <v>14</v>
      </c>
    </row>
    <row r="19060" spans="1:8" hidden="1" x14ac:dyDescent="0.25">
      <c r="A19060" t="s">
        <v>26</v>
      </c>
      <c r="B19060" t="s">
        <v>9</v>
      </c>
      <c r="C19060" s="62" t="s">
        <v>27</v>
      </c>
      <c r="D19060" s="62" t="s">
        <v>28</v>
      </c>
      <c r="E19060" s="62" t="s">
        <v>30</v>
      </c>
      <c r="F19060" s="62" t="s">
        <v>22</v>
      </c>
      <c r="G19060" s="2">
        <v>-1557.7285999999999</v>
      </c>
      <c r="H19060" t="s">
        <v>14</v>
      </c>
    </row>
    <row r="19061" spans="1:8" hidden="1" x14ac:dyDescent="0.25">
      <c r="A19061" t="s">
        <v>26</v>
      </c>
      <c r="B19061" t="s">
        <v>9</v>
      </c>
      <c r="C19061" s="62" t="s">
        <v>27</v>
      </c>
      <c r="D19061" s="62" t="s">
        <v>28</v>
      </c>
      <c r="E19061" s="62" t="s">
        <v>30</v>
      </c>
      <c r="F19061" s="62" t="s">
        <v>23</v>
      </c>
      <c r="G19061" s="2">
        <v>-1538.96648</v>
      </c>
      <c r="H19061" t="s">
        <v>14</v>
      </c>
    </row>
    <row r="19062" spans="1:8" hidden="1" x14ac:dyDescent="0.25">
      <c r="A19062" t="s">
        <v>26</v>
      </c>
      <c r="B19062" t="s">
        <v>9</v>
      </c>
      <c r="C19062" s="62" t="s">
        <v>27</v>
      </c>
      <c r="D19062" s="62" t="s">
        <v>28</v>
      </c>
      <c r="E19062" s="62" t="s">
        <v>30</v>
      </c>
      <c r="F19062" s="62" t="s">
        <v>24</v>
      </c>
      <c r="G19062" s="2">
        <v>-1538.96648</v>
      </c>
      <c r="H19062" t="s">
        <v>14</v>
      </c>
    </row>
    <row r="19063" spans="1:8" hidden="1" x14ac:dyDescent="0.25">
      <c r="A19063" t="s">
        <v>26</v>
      </c>
      <c r="B19063" t="s">
        <v>9</v>
      </c>
      <c r="C19063" s="62" t="s">
        <v>27</v>
      </c>
      <c r="D19063" s="62" t="s">
        <v>28</v>
      </c>
      <c r="E19063" s="62" t="s">
        <v>30</v>
      </c>
      <c r="F19063" s="62" t="s">
        <v>25</v>
      </c>
      <c r="G19063" s="2">
        <v>-1538.96648</v>
      </c>
      <c r="H19063" t="s">
        <v>14</v>
      </c>
    </row>
    <row r="19064" spans="1:8" hidden="1" x14ac:dyDescent="0.25">
      <c r="A19064" t="s">
        <v>26</v>
      </c>
      <c r="B19064" t="s">
        <v>9</v>
      </c>
      <c r="C19064" s="62" t="s">
        <v>27</v>
      </c>
      <c r="D19064" s="62" t="s">
        <v>28</v>
      </c>
      <c r="E19064" s="62" t="s">
        <v>30</v>
      </c>
      <c r="F19064" s="62" t="s">
        <v>18</v>
      </c>
      <c r="G19064" s="2">
        <v>-1409.3787200000002</v>
      </c>
      <c r="H19064" t="s">
        <v>14</v>
      </c>
    </row>
    <row r="19065" spans="1:8" hidden="1" x14ac:dyDescent="0.25">
      <c r="A19065" t="s">
        <v>26</v>
      </c>
      <c r="B19065" t="s">
        <v>9</v>
      </c>
      <c r="C19065" s="62" t="s">
        <v>27</v>
      </c>
      <c r="D19065" s="62" t="s">
        <v>28</v>
      </c>
      <c r="E19065" s="62" t="s">
        <v>30</v>
      </c>
      <c r="F19065" s="62" t="s">
        <v>13</v>
      </c>
      <c r="G19065" s="2">
        <v>-1407.92704</v>
      </c>
      <c r="H19065" t="s">
        <v>14</v>
      </c>
    </row>
    <row r="19066" spans="1:8" hidden="1" x14ac:dyDescent="0.25">
      <c r="A19066" t="s">
        <v>26</v>
      </c>
      <c r="B19066" t="s">
        <v>9</v>
      </c>
      <c r="C19066" s="62" t="s">
        <v>27</v>
      </c>
      <c r="D19066" s="62" t="s">
        <v>28</v>
      </c>
      <c r="E19066" s="62" t="s">
        <v>30</v>
      </c>
      <c r="F19066" s="62" t="s">
        <v>15</v>
      </c>
      <c r="G19066" s="2">
        <v>-1407.92704</v>
      </c>
      <c r="H19066" t="s">
        <v>14</v>
      </c>
    </row>
    <row r="19067" spans="1:8" hidden="1" x14ac:dyDescent="0.25">
      <c r="A19067" t="s">
        <v>26</v>
      </c>
      <c r="B19067" t="s">
        <v>9</v>
      </c>
      <c r="C19067" s="62" t="s">
        <v>27</v>
      </c>
      <c r="D19067" s="62" t="s">
        <v>28</v>
      </c>
      <c r="E19067" s="62" t="s">
        <v>30</v>
      </c>
      <c r="F19067" s="62" t="s">
        <v>16</v>
      </c>
      <c r="G19067" s="2">
        <v>-1407.92704</v>
      </c>
      <c r="H19067" t="s">
        <v>14</v>
      </c>
    </row>
    <row r="19068" spans="1:8" hidden="1" x14ac:dyDescent="0.25">
      <c r="A19068" t="s">
        <v>26</v>
      </c>
      <c r="B19068" t="s">
        <v>9</v>
      </c>
      <c r="C19068" s="62" t="s">
        <v>27</v>
      </c>
      <c r="D19068" s="62" t="s">
        <v>28</v>
      </c>
      <c r="E19068" s="62" t="s">
        <v>30</v>
      </c>
      <c r="F19068" s="62" t="s">
        <v>17</v>
      </c>
      <c r="G19068" s="2">
        <v>-1407.92704</v>
      </c>
      <c r="H19068" t="s">
        <v>14</v>
      </c>
    </row>
    <row r="19069" spans="1:8" hidden="1" x14ac:dyDescent="0.25">
      <c r="A19069" t="s">
        <v>26</v>
      </c>
      <c r="B19069" t="s">
        <v>9</v>
      </c>
      <c r="C19069" s="62" t="s">
        <v>27</v>
      </c>
      <c r="D19069" s="62" t="s">
        <v>28</v>
      </c>
      <c r="E19069" s="62" t="s">
        <v>30</v>
      </c>
      <c r="F19069" s="62" t="s">
        <v>19</v>
      </c>
      <c r="G19069" s="2">
        <v>-1407.92704</v>
      </c>
      <c r="H19069" t="s">
        <v>14</v>
      </c>
    </row>
    <row r="19070" spans="1:8" hidden="1" x14ac:dyDescent="0.25">
      <c r="A19070" t="s">
        <v>26</v>
      </c>
      <c r="B19070" t="s">
        <v>9</v>
      </c>
      <c r="C19070" s="62" t="s">
        <v>27</v>
      </c>
      <c r="D19070" s="62" t="s">
        <v>28</v>
      </c>
      <c r="E19070" s="62" t="s">
        <v>30</v>
      </c>
      <c r="F19070" s="62" t="s">
        <v>20</v>
      </c>
      <c r="G19070" s="2">
        <v>-1407.92704</v>
      </c>
      <c r="H19070" t="s">
        <v>14</v>
      </c>
    </row>
    <row r="19071" spans="1:8" hidden="1" x14ac:dyDescent="0.25">
      <c r="A19071" t="s">
        <v>26</v>
      </c>
      <c r="B19071" t="s">
        <v>9</v>
      </c>
      <c r="C19071" s="62" t="s">
        <v>27</v>
      </c>
      <c r="D19071" s="62" t="s">
        <v>28</v>
      </c>
      <c r="E19071" s="62" t="s">
        <v>30</v>
      </c>
      <c r="F19071" s="62" t="s">
        <v>21</v>
      </c>
      <c r="G19071" s="2">
        <v>-1407.92704</v>
      </c>
      <c r="H19071" t="s">
        <v>14</v>
      </c>
    </row>
    <row r="19072" spans="1:8" hidden="1" x14ac:dyDescent="0.25">
      <c r="A19072" t="s">
        <v>26</v>
      </c>
      <c r="B19072" t="s">
        <v>9</v>
      </c>
      <c r="C19072" s="62" t="s">
        <v>27</v>
      </c>
      <c r="D19072" s="62" t="s">
        <v>28</v>
      </c>
      <c r="E19072" s="62" t="s">
        <v>30</v>
      </c>
      <c r="F19072" s="62" t="s">
        <v>22</v>
      </c>
      <c r="G19072" s="2">
        <v>-1407.92704</v>
      </c>
      <c r="H19072" t="s">
        <v>14</v>
      </c>
    </row>
    <row r="19073" spans="1:8" hidden="1" x14ac:dyDescent="0.25">
      <c r="A19073" t="s">
        <v>26</v>
      </c>
      <c r="B19073" t="s">
        <v>9</v>
      </c>
      <c r="C19073" s="62" t="s">
        <v>27</v>
      </c>
      <c r="D19073" s="62" t="s">
        <v>28</v>
      </c>
      <c r="E19073" s="62" t="s">
        <v>30</v>
      </c>
      <c r="F19073" s="62" t="s">
        <v>23</v>
      </c>
      <c r="G19073" s="2">
        <v>-1407.92704</v>
      </c>
      <c r="H19073" t="s">
        <v>14</v>
      </c>
    </row>
    <row r="19074" spans="1:8" hidden="1" x14ac:dyDescent="0.25">
      <c r="A19074" t="s">
        <v>26</v>
      </c>
      <c r="B19074" t="s">
        <v>9</v>
      </c>
      <c r="C19074" s="62" t="s">
        <v>27</v>
      </c>
      <c r="D19074" s="62" t="s">
        <v>28</v>
      </c>
      <c r="E19074" s="62" t="s">
        <v>30</v>
      </c>
      <c r="F19074" s="62" t="s">
        <v>24</v>
      </c>
      <c r="G19074" s="2">
        <v>-1407.92704</v>
      </c>
      <c r="H19074" t="s">
        <v>14</v>
      </c>
    </row>
    <row r="19075" spans="1:8" hidden="1" x14ac:dyDescent="0.25">
      <c r="A19075" t="s">
        <v>26</v>
      </c>
      <c r="B19075" t="s">
        <v>9</v>
      </c>
      <c r="C19075" s="62" t="s">
        <v>27</v>
      </c>
      <c r="D19075" s="62" t="s">
        <v>28</v>
      </c>
      <c r="E19075" s="62" t="s">
        <v>30</v>
      </c>
      <c r="F19075" s="62" t="s">
        <v>25</v>
      </c>
      <c r="G19075" s="2">
        <v>-1407.92704</v>
      </c>
      <c r="H19075" t="s">
        <v>14</v>
      </c>
    </row>
    <row r="19076" spans="1:8" hidden="1" x14ac:dyDescent="0.25">
      <c r="A19076" t="s">
        <v>26</v>
      </c>
      <c r="B19076" t="s">
        <v>9</v>
      </c>
      <c r="C19076" s="62" t="s">
        <v>27</v>
      </c>
      <c r="D19076" s="62" t="s">
        <v>28</v>
      </c>
      <c r="E19076" s="62" t="s">
        <v>30</v>
      </c>
      <c r="F19076" s="62" t="s">
        <v>22</v>
      </c>
      <c r="G19076" s="2">
        <v>-1407.92704</v>
      </c>
      <c r="H19076" t="s">
        <v>14</v>
      </c>
    </row>
    <row r="19077" spans="1:8" hidden="1" x14ac:dyDescent="0.25">
      <c r="A19077" t="s">
        <v>26</v>
      </c>
      <c r="B19077" t="s">
        <v>9</v>
      </c>
      <c r="C19077" s="62" t="s">
        <v>27</v>
      </c>
      <c r="D19077" s="62" t="s">
        <v>28</v>
      </c>
      <c r="E19077" s="62" t="s">
        <v>30</v>
      </c>
      <c r="F19077" s="62" t="s">
        <v>23</v>
      </c>
      <c r="G19077" s="2">
        <v>-1276.4233999999999</v>
      </c>
      <c r="H19077" t="s">
        <v>14</v>
      </c>
    </row>
    <row r="19078" spans="1:8" hidden="1" x14ac:dyDescent="0.25">
      <c r="A19078" t="s">
        <v>26</v>
      </c>
      <c r="B19078" t="s">
        <v>9</v>
      </c>
      <c r="C19078" s="62" t="s">
        <v>27</v>
      </c>
      <c r="D19078" s="62" t="s">
        <v>28</v>
      </c>
      <c r="E19078" s="62" t="s">
        <v>30</v>
      </c>
      <c r="F19078" s="62" t="s">
        <v>24</v>
      </c>
      <c r="G19078" s="2">
        <v>-1276.4233999999999</v>
      </c>
      <c r="H19078" t="s">
        <v>14</v>
      </c>
    </row>
    <row r="19079" spans="1:8" hidden="1" x14ac:dyDescent="0.25">
      <c r="A19079" t="s">
        <v>26</v>
      </c>
      <c r="B19079" t="s">
        <v>9</v>
      </c>
      <c r="C19079" s="62" t="s">
        <v>27</v>
      </c>
      <c r="D19079" s="62" t="s">
        <v>28</v>
      </c>
      <c r="E19079" s="62" t="s">
        <v>30</v>
      </c>
      <c r="F19079" s="62" t="s">
        <v>25</v>
      </c>
      <c r="G19079" s="2">
        <v>-1276.4233999999999</v>
      </c>
      <c r="H19079" t="s">
        <v>14</v>
      </c>
    </row>
    <row r="19080" spans="1:8" hidden="1" x14ac:dyDescent="0.25">
      <c r="A19080" t="s">
        <v>26</v>
      </c>
      <c r="B19080" t="s">
        <v>9</v>
      </c>
      <c r="C19080" s="62" t="s">
        <v>27</v>
      </c>
      <c r="D19080" s="62" t="s">
        <v>28</v>
      </c>
      <c r="E19080" s="62" t="s">
        <v>30</v>
      </c>
      <c r="F19080" s="62" t="s">
        <v>23</v>
      </c>
      <c r="G19080" s="2">
        <v>-1148.42236</v>
      </c>
      <c r="H19080" t="s">
        <v>14</v>
      </c>
    </row>
    <row r="19081" spans="1:8" hidden="1" x14ac:dyDescent="0.25">
      <c r="A19081" t="s">
        <v>26</v>
      </c>
      <c r="B19081" t="s">
        <v>9</v>
      </c>
      <c r="C19081" s="62" t="s">
        <v>27</v>
      </c>
      <c r="D19081" s="62" t="s">
        <v>28</v>
      </c>
      <c r="E19081" s="62" t="s">
        <v>30</v>
      </c>
      <c r="F19081" s="62" t="s">
        <v>24</v>
      </c>
      <c r="G19081" s="2">
        <v>-1148.42236</v>
      </c>
      <c r="H19081" t="s">
        <v>14</v>
      </c>
    </row>
    <row r="19082" spans="1:8" hidden="1" x14ac:dyDescent="0.25">
      <c r="A19082" t="s">
        <v>26</v>
      </c>
      <c r="B19082" t="s">
        <v>9</v>
      </c>
      <c r="C19082" s="62" t="s">
        <v>27</v>
      </c>
      <c r="D19082" s="62" t="s">
        <v>28</v>
      </c>
      <c r="E19082" s="62" t="s">
        <v>30</v>
      </c>
      <c r="F19082" s="62" t="s">
        <v>25</v>
      </c>
      <c r="G19082" s="2">
        <v>-1148.42236</v>
      </c>
      <c r="H19082" t="s">
        <v>14</v>
      </c>
    </row>
    <row r="19083" spans="1:8" hidden="1" x14ac:dyDescent="0.25">
      <c r="A19083" t="s">
        <v>26</v>
      </c>
      <c r="B19083" t="s">
        <v>9</v>
      </c>
      <c r="C19083" s="62" t="s">
        <v>27</v>
      </c>
      <c r="D19083" s="62" t="s">
        <v>28</v>
      </c>
      <c r="E19083" s="62" t="s">
        <v>30</v>
      </c>
      <c r="F19083" s="62" t="s">
        <v>13</v>
      </c>
      <c r="G19083" s="2">
        <v>-281.30520000000001</v>
      </c>
      <c r="H19083" t="s">
        <v>14</v>
      </c>
    </row>
    <row r="19084" spans="1:8" hidden="1" x14ac:dyDescent="0.25">
      <c r="A19084" t="s">
        <v>26</v>
      </c>
      <c r="B19084" t="s">
        <v>9</v>
      </c>
      <c r="C19084" s="62" t="s">
        <v>27</v>
      </c>
      <c r="D19084" s="62" t="s">
        <v>28</v>
      </c>
      <c r="E19084" s="62" t="s">
        <v>30</v>
      </c>
      <c r="F19084" s="62" t="s">
        <v>15</v>
      </c>
      <c r="G19084" s="2">
        <v>-281.30520000000001</v>
      </c>
      <c r="H19084" t="s">
        <v>14</v>
      </c>
    </row>
    <row r="19085" spans="1:8" hidden="1" x14ac:dyDescent="0.25">
      <c r="A19085" t="s">
        <v>26</v>
      </c>
      <c r="B19085" t="s">
        <v>9</v>
      </c>
      <c r="C19085" s="62" t="s">
        <v>27</v>
      </c>
      <c r="D19085" s="62" t="s">
        <v>28</v>
      </c>
      <c r="E19085" s="62" t="s">
        <v>30</v>
      </c>
      <c r="F19085" s="62" t="s">
        <v>16</v>
      </c>
      <c r="G19085" s="2">
        <v>-281.30520000000001</v>
      </c>
      <c r="H19085" t="s">
        <v>14</v>
      </c>
    </row>
    <row r="19086" spans="1:8" hidden="1" x14ac:dyDescent="0.25">
      <c r="A19086" t="s">
        <v>26</v>
      </c>
      <c r="B19086" t="s">
        <v>9</v>
      </c>
      <c r="C19086" s="62" t="s">
        <v>27</v>
      </c>
      <c r="D19086" s="62" t="s">
        <v>28</v>
      </c>
      <c r="E19086" s="62" t="s">
        <v>30</v>
      </c>
      <c r="F19086" s="62" t="s">
        <v>17</v>
      </c>
      <c r="G19086" s="2">
        <v>-281.30520000000001</v>
      </c>
      <c r="H19086" t="s">
        <v>14</v>
      </c>
    </row>
    <row r="19087" spans="1:8" hidden="1" x14ac:dyDescent="0.25">
      <c r="A19087" t="s">
        <v>26</v>
      </c>
      <c r="B19087" t="s">
        <v>9</v>
      </c>
      <c r="C19087" s="62" t="s">
        <v>27</v>
      </c>
      <c r="D19087" s="62" t="s">
        <v>28</v>
      </c>
      <c r="E19087" s="62" t="s">
        <v>30</v>
      </c>
      <c r="F19087" s="62" t="s">
        <v>18</v>
      </c>
      <c r="G19087" s="2">
        <v>-281.30520000000001</v>
      </c>
      <c r="H19087" t="s">
        <v>14</v>
      </c>
    </row>
    <row r="19088" spans="1:8" hidden="1" x14ac:dyDescent="0.25">
      <c r="A19088" t="s">
        <v>26</v>
      </c>
      <c r="B19088" t="s">
        <v>9</v>
      </c>
      <c r="C19088" s="62" t="s">
        <v>27</v>
      </c>
      <c r="D19088" s="62" t="s">
        <v>28</v>
      </c>
      <c r="E19088" s="62" t="s">
        <v>30</v>
      </c>
      <c r="F19088" s="62" t="s">
        <v>19</v>
      </c>
      <c r="G19088" s="2">
        <v>-281.30520000000001</v>
      </c>
      <c r="H19088" t="s">
        <v>14</v>
      </c>
    </row>
    <row r="19089" spans="1:8" hidden="1" x14ac:dyDescent="0.25">
      <c r="A19089" t="s">
        <v>26</v>
      </c>
      <c r="B19089" t="s">
        <v>9</v>
      </c>
      <c r="C19089" s="62" t="s">
        <v>27</v>
      </c>
      <c r="D19089" s="62" t="s">
        <v>28</v>
      </c>
      <c r="E19089" s="62" t="s">
        <v>30</v>
      </c>
      <c r="F19089" s="62" t="s">
        <v>20</v>
      </c>
      <c r="G19089" s="2">
        <v>-281.30520000000001</v>
      </c>
      <c r="H19089" t="s">
        <v>14</v>
      </c>
    </row>
    <row r="19090" spans="1:8" hidden="1" x14ac:dyDescent="0.25">
      <c r="A19090" t="s">
        <v>26</v>
      </c>
      <c r="B19090" t="s">
        <v>9</v>
      </c>
      <c r="C19090" s="62" t="s">
        <v>27</v>
      </c>
      <c r="D19090" s="62" t="s">
        <v>28</v>
      </c>
      <c r="E19090" s="62" t="s">
        <v>30</v>
      </c>
      <c r="F19090" s="62" t="s">
        <v>21</v>
      </c>
      <c r="G19090" s="2">
        <v>-281.30520000000001</v>
      </c>
      <c r="H19090" t="s">
        <v>14</v>
      </c>
    </row>
    <row r="19091" spans="1:8" hidden="1" x14ac:dyDescent="0.25">
      <c r="A19091" t="s">
        <v>26</v>
      </c>
      <c r="B19091" t="s">
        <v>9</v>
      </c>
      <c r="C19091" s="62" t="s">
        <v>27</v>
      </c>
      <c r="D19091" s="62" t="s">
        <v>28</v>
      </c>
      <c r="E19091" s="62" t="s">
        <v>30</v>
      </c>
      <c r="F19091" s="62" t="s">
        <v>22</v>
      </c>
      <c r="G19091" s="2">
        <v>-281.30520000000001</v>
      </c>
      <c r="H19091" t="s">
        <v>14</v>
      </c>
    </row>
    <row r="19092" spans="1:8" hidden="1" x14ac:dyDescent="0.25">
      <c r="A19092" t="s">
        <v>26</v>
      </c>
      <c r="B19092" t="s">
        <v>9</v>
      </c>
      <c r="C19092" s="62" t="s">
        <v>27</v>
      </c>
      <c r="D19092" s="62" t="s">
        <v>28</v>
      </c>
      <c r="E19092" s="62" t="s">
        <v>30</v>
      </c>
      <c r="F19092" s="62" t="s">
        <v>23</v>
      </c>
      <c r="G19092" s="2">
        <v>-281.30520000000001</v>
      </c>
      <c r="H19092" t="s">
        <v>14</v>
      </c>
    </row>
    <row r="19093" spans="1:8" hidden="1" x14ac:dyDescent="0.25">
      <c r="A19093" t="s">
        <v>26</v>
      </c>
      <c r="B19093" t="s">
        <v>9</v>
      </c>
      <c r="C19093" s="62" t="s">
        <v>27</v>
      </c>
      <c r="D19093" s="62" t="s">
        <v>28</v>
      </c>
      <c r="E19093" s="62" t="s">
        <v>30</v>
      </c>
      <c r="F19093" s="62" t="s">
        <v>24</v>
      </c>
      <c r="G19093" s="2">
        <v>-281.30520000000001</v>
      </c>
      <c r="H19093" t="s">
        <v>14</v>
      </c>
    </row>
    <row r="19094" spans="1:8" hidden="1" x14ac:dyDescent="0.25">
      <c r="A19094" t="s">
        <v>26</v>
      </c>
      <c r="B19094" t="s">
        <v>9</v>
      </c>
      <c r="C19094" s="62" t="s">
        <v>27</v>
      </c>
      <c r="D19094" s="62" t="s">
        <v>28</v>
      </c>
      <c r="E19094" s="62" t="s">
        <v>30</v>
      </c>
      <c r="F19094" s="62" t="s">
        <v>25</v>
      </c>
      <c r="G19094" s="2">
        <v>-281.30520000000001</v>
      </c>
      <c r="H19094" t="s">
        <v>14</v>
      </c>
    </row>
    <row r="19095" spans="1:8" hidden="1" x14ac:dyDescent="0.25">
      <c r="A19095" t="s">
        <v>26</v>
      </c>
      <c r="B19095" t="s">
        <v>9</v>
      </c>
      <c r="C19095" s="62" t="s">
        <v>27</v>
      </c>
      <c r="D19095" s="62" t="s">
        <v>28</v>
      </c>
      <c r="E19095" s="62" t="s">
        <v>30</v>
      </c>
      <c r="F19095" s="62" t="s">
        <v>22</v>
      </c>
      <c r="G19095" s="2">
        <v>-281.30520000000001</v>
      </c>
      <c r="H19095" t="s">
        <v>14</v>
      </c>
    </row>
    <row r="19096" spans="1:8" hidden="1" x14ac:dyDescent="0.25">
      <c r="A19096" t="s">
        <v>26</v>
      </c>
      <c r="B19096" t="s">
        <v>9</v>
      </c>
      <c r="C19096" s="62" t="s">
        <v>27</v>
      </c>
      <c r="D19096" s="62" t="s">
        <v>28</v>
      </c>
      <c r="E19096" s="62" t="s">
        <v>30</v>
      </c>
      <c r="F19096" s="62" t="s">
        <v>13</v>
      </c>
      <c r="G19096" s="2">
        <v>-259.50468000000001</v>
      </c>
      <c r="H19096" t="s">
        <v>14</v>
      </c>
    </row>
    <row r="19097" spans="1:8" hidden="1" x14ac:dyDescent="0.25">
      <c r="A19097" t="s">
        <v>26</v>
      </c>
      <c r="B19097" t="s">
        <v>9</v>
      </c>
      <c r="C19097" s="62" t="s">
        <v>27</v>
      </c>
      <c r="D19097" s="62" t="s">
        <v>28</v>
      </c>
      <c r="E19097" s="62" t="s">
        <v>30</v>
      </c>
      <c r="F19097" s="62" t="s">
        <v>15</v>
      </c>
      <c r="G19097" s="2">
        <v>-259.50468000000001</v>
      </c>
      <c r="H19097" t="s">
        <v>14</v>
      </c>
    </row>
    <row r="19098" spans="1:8" hidden="1" x14ac:dyDescent="0.25">
      <c r="A19098" t="s">
        <v>26</v>
      </c>
      <c r="B19098" t="s">
        <v>9</v>
      </c>
      <c r="C19098" s="62" t="s">
        <v>27</v>
      </c>
      <c r="D19098" s="62" t="s">
        <v>28</v>
      </c>
      <c r="E19098" s="62" t="s">
        <v>30</v>
      </c>
      <c r="F19098" s="62" t="s">
        <v>16</v>
      </c>
      <c r="G19098" s="2">
        <v>-259.50468000000001</v>
      </c>
      <c r="H19098" t="s">
        <v>14</v>
      </c>
    </row>
    <row r="19099" spans="1:8" hidden="1" x14ac:dyDescent="0.25">
      <c r="A19099" t="s">
        <v>26</v>
      </c>
      <c r="B19099" t="s">
        <v>9</v>
      </c>
      <c r="C19099" s="62" t="s">
        <v>27</v>
      </c>
      <c r="D19099" s="62" t="s">
        <v>28</v>
      </c>
      <c r="E19099" s="62" t="s">
        <v>30</v>
      </c>
      <c r="F19099" s="62" t="s">
        <v>17</v>
      </c>
      <c r="G19099" s="2">
        <v>-259.50468000000001</v>
      </c>
      <c r="H19099" t="s">
        <v>14</v>
      </c>
    </row>
    <row r="19100" spans="1:8" hidden="1" x14ac:dyDescent="0.25">
      <c r="A19100" t="s">
        <v>26</v>
      </c>
      <c r="B19100" t="s">
        <v>9</v>
      </c>
      <c r="C19100" s="62" t="s">
        <v>27</v>
      </c>
      <c r="D19100" s="62" t="s">
        <v>28</v>
      </c>
      <c r="E19100" s="62" t="s">
        <v>30</v>
      </c>
      <c r="F19100" s="62" t="s">
        <v>18</v>
      </c>
      <c r="G19100" s="2">
        <v>-259.50468000000001</v>
      </c>
      <c r="H19100" t="s">
        <v>14</v>
      </c>
    </row>
    <row r="19101" spans="1:8" hidden="1" x14ac:dyDescent="0.25">
      <c r="A19101" t="s">
        <v>26</v>
      </c>
      <c r="B19101" t="s">
        <v>9</v>
      </c>
      <c r="C19101" s="62" t="s">
        <v>27</v>
      </c>
      <c r="D19101" s="62" t="s">
        <v>28</v>
      </c>
      <c r="E19101" s="62" t="s">
        <v>30</v>
      </c>
      <c r="F19101" s="62" t="s">
        <v>19</v>
      </c>
      <c r="G19101" s="2">
        <v>-259.50468000000001</v>
      </c>
      <c r="H19101" t="s">
        <v>14</v>
      </c>
    </row>
    <row r="19102" spans="1:8" hidden="1" x14ac:dyDescent="0.25">
      <c r="A19102" t="s">
        <v>26</v>
      </c>
      <c r="B19102" t="s">
        <v>9</v>
      </c>
      <c r="C19102" s="62" t="s">
        <v>27</v>
      </c>
      <c r="D19102" s="62" t="s">
        <v>28</v>
      </c>
      <c r="E19102" s="62" t="s">
        <v>30</v>
      </c>
      <c r="F19102" s="62" t="s">
        <v>20</v>
      </c>
      <c r="G19102" s="2">
        <v>-259.50468000000001</v>
      </c>
      <c r="H19102" t="s">
        <v>14</v>
      </c>
    </row>
    <row r="19103" spans="1:8" hidden="1" x14ac:dyDescent="0.25">
      <c r="A19103" t="s">
        <v>26</v>
      </c>
      <c r="B19103" t="s">
        <v>9</v>
      </c>
      <c r="C19103" s="62" t="s">
        <v>27</v>
      </c>
      <c r="D19103" s="62" t="s">
        <v>28</v>
      </c>
      <c r="E19103" s="62" t="s">
        <v>30</v>
      </c>
      <c r="F19103" s="62" t="s">
        <v>21</v>
      </c>
      <c r="G19103" s="2">
        <v>-259.50468000000001</v>
      </c>
      <c r="H19103" t="s">
        <v>14</v>
      </c>
    </row>
    <row r="19104" spans="1:8" hidden="1" x14ac:dyDescent="0.25">
      <c r="A19104" t="s">
        <v>26</v>
      </c>
      <c r="B19104" t="s">
        <v>9</v>
      </c>
      <c r="C19104" s="62" t="s">
        <v>27</v>
      </c>
      <c r="D19104" s="62" t="s">
        <v>28</v>
      </c>
      <c r="E19104" s="62" t="s">
        <v>30</v>
      </c>
      <c r="F19104" s="62" t="s">
        <v>22</v>
      </c>
      <c r="G19104" s="2">
        <v>-259.50468000000001</v>
      </c>
      <c r="H19104" t="s">
        <v>14</v>
      </c>
    </row>
    <row r="19105" spans="1:8" hidden="1" x14ac:dyDescent="0.25">
      <c r="A19105" t="s">
        <v>26</v>
      </c>
      <c r="B19105" t="s">
        <v>9</v>
      </c>
      <c r="C19105" s="62" t="s">
        <v>27</v>
      </c>
      <c r="D19105" s="62" t="s">
        <v>28</v>
      </c>
      <c r="E19105" s="62" t="s">
        <v>30</v>
      </c>
      <c r="F19105" s="62" t="s">
        <v>23</v>
      </c>
      <c r="G19105" s="2">
        <v>-259.50468000000001</v>
      </c>
      <c r="H19105" t="s">
        <v>14</v>
      </c>
    </row>
    <row r="19106" spans="1:8" hidden="1" x14ac:dyDescent="0.25">
      <c r="A19106" t="s">
        <v>26</v>
      </c>
      <c r="B19106" t="s">
        <v>9</v>
      </c>
      <c r="C19106" s="62" t="s">
        <v>27</v>
      </c>
      <c r="D19106" s="62" t="s">
        <v>28</v>
      </c>
      <c r="E19106" s="62" t="s">
        <v>30</v>
      </c>
      <c r="F19106" s="62" t="s">
        <v>24</v>
      </c>
      <c r="G19106" s="2">
        <v>-259.50468000000001</v>
      </c>
      <c r="H19106" t="s">
        <v>14</v>
      </c>
    </row>
    <row r="19107" spans="1:8" hidden="1" x14ac:dyDescent="0.25">
      <c r="A19107" t="s">
        <v>26</v>
      </c>
      <c r="B19107" t="s">
        <v>9</v>
      </c>
      <c r="C19107" s="62" t="s">
        <v>27</v>
      </c>
      <c r="D19107" s="62" t="s">
        <v>28</v>
      </c>
      <c r="E19107" s="62" t="s">
        <v>30</v>
      </c>
      <c r="F19107" s="62" t="s">
        <v>25</v>
      </c>
      <c r="G19107" s="2">
        <v>-259.50468000000001</v>
      </c>
      <c r="H19107" t="s">
        <v>14</v>
      </c>
    </row>
    <row r="19108" spans="1:8" hidden="1" x14ac:dyDescent="0.25">
      <c r="A19108" t="s">
        <v>26</v>
      </c>
      <c r="B19108" t="s">
        <v>9</v>
      </c>
      <c r="C19108" s="62" t="s">
        <v>27</v>
      </c>
      <c r="D19108" s="62" t="s">
        <v>28</v>
      </c>
      <c r="E19108" s="62" t="s">
        <v>30</v>
      </c>
      <c r="F19108" s="62" t="s">
        <v>22</v>
      </c>
      <c r="G19108" s="2">
        <v>-259.50468000000001</v>
      </c>
      <c r="H19108" t="s">
        <v>14</v>
      </c>
    </row>
    <row r="19109" spans="1:8" hidden="1" x14ac:dyDescent="0.25">
      <c r="A19109" t="s">
        <v>26</v>
      </c>
      <c r="B19109" t="s">
        <v>9</v>
      </c>
      <c r="C19109" s="62" t="s">
        <v>69</v>
      </c>
      <c r="D19109" s="62" t="s">
        <v>85</v>
      </c>
      <c r="E19109" s="62" t="s">
        <v>62</v>
      </c>
      <c r="F19109" s="62" t="s">
        <v>13</v>
      </c>
      <c r="G19109" s="2">
        <v>-250000</v>
      </c>
      <c r="H19109" t="s">
        <v>14</v>
      </c>
    </row>
    <row r="19110" spans="1:8" hidden="1" x14ac:dyDescent="0.25">
      <c r="A19110" t="s">
        <v>26</v>
      </c>
      <c r="B19110" t="s">
        <v>9</v>
      </c>
      <c r="C19110" s="62" t="s">
        <v>69</v>
      </c>
      <c r="D19110" s="62" t="s">
        <v>85</v>
      </c>
      <c r="E19110" s="62" t="s">
        <v>62</v>
      </c>
      <c r="F19110" s="62" t="s">
        <v>15</v>
      </c>
      <c r="G19110" s="2">
        <v>-250000</v>
      </c>
      <c r="H19110" t="s">
        <v>14</v>
      </c>
    </row>
    <row r="19111" spans="1:8" hidden="1" x14ac:dyDescent="0.25">
      <c r="A19111" t="s">
        <v>26</v>
      </c>
      <c r="B19111" t="s">
        <v>9</v>
      </c>
      <c r="C19111" s="62" t="s">
        <v>69</v>
      </c>
      <c r="D19111" s="62" t="s">
        <v>85</v>
      </c>
      <c r="E19111" s="62" t="s">
        <v>62</v>
      </c>
      <c r="F19111" s="62" t="s">
        <v>16</v>
      </c>
      <c r="G19111" s="2">
        <v>-250000</v>
      </c>
      <c r="H19111" t="s">
        <v>14</v>
      </c>
    </row>
    <row r="19112" spans="1:8" hidden="1" x14ac:dyDescent="0.25">
      <c r="A19112" t="s">
        <v>26</v>
      </c>
      <c r="B19112" t="s">
        <v>9</v>
      </c>
      <c r="C19112" s="62" t="s">
        <v>69</v>
      </c>
      <c r="D19112" s="62" t="s">
        <v>85</v>
      </c>
      <c r="E19112" s="62" t="s">
        <v>62</v>
      </c>
      <c r="F19112" s="62" t="s">
        <v>17</v>
      </c>
      <c r="G19112" s="2">
        <v>-250000</v>
      </c>
      <c r="H19112" t="s">
        <v>14</v>
      </c>
    </row>
    <row r="19113" spans="1:8" hidden="1" x14ac:dyDescent="0.25">
      <c r="A19113" t="s">
        <v>26</v>
      </c>
      <c r="B19113" t="s">
        <v>9</v>
      </c>
      <c r="C19113" s="62" t="s">
        <v>69</v>
      </c>
      <c r="D19113" s="62" t="s">
        <v>85</v>
      </c>
      <c r="E19113" s="62" t="s">
        <v>62</v>
      </c>
      <c r="F19113" s="62" t="s">
        <v>18</v>
      </c>
      <c r="G19113" s="2">
        <v>-250000</v>
      </c>
      <c r="H19113" t="s">
        <v>14</v>
      </c>
    </row>
    <row r="19114" spans="1:8" hidden="1" x14ac:dyDescent="0.25">
      <c r="A19114" t="s">
        <v>26</v>
      </c>
      <c r="B19114" t="s">
        <v>9</v>
      </c>
      <c r="C19114" s="62" t="s">
        <v>69</v>
      </c>
      <c r="D19114" s="62" t="s">
        <v>85</v>
      </c>
      <c r="E19114" s="62" t="s">
        <v>62</v>
      </c>
      <c r="F19114" s="62" t="s">
        <v>19</v>
      </c>
      <c r="G19114" s="2">
        <v>-250000</v>
      </c>
      <c r="H19114" t="s">
        <v>14</v>
      </c>
    </row>
    <row r="19115" spans="1:8" hidden="1" x14ac:dyDescent="0.25">
      <c r="A19115" t="s">
        <v>26</v>
      </c>
      <c r="B19115" t="s">
        <v>9</v>
      </c>
      <c r="C19115" s="62" t="s">
        <v>69</v>
      </c>
      <c r="D19115" s="62" t="s">
        <v>85</v>
      </c>
      <c r="E19115" s="62" t="s">
        <v>62</v>
      </c>
      <c r="F19115" s="62" t="s">
        <v>20</v>
      </c>
      <c r="G19115" s="2">
        <v>-250000</v>
      </c>
      <c r="H19115" t="s">
        <v>14</v>
      </c>
    </row>
    <row r="19116" spans="1:8" hidden="1" x14ac:dyDescent="0.25">
      <c r="A19116" t="s">
        <v>26</v>
      </c>
      <c r="B19116" t="s">
        <v>9</v>
      </c>
      <c r="C19116" s="62" t="s">
        <v>69</v>
      </c>
      <c r="D19116" s="62" t="s">
        <v>85</v>
      </c>
      <c r="E19116" s="62" t="s">
        <v>62</v>
      </c>
      <c r="F19116" s="62" t="s">
        <v>21</v>
      </c>
      <c r="G19116" s="2">
        <v>-250000</v>
      </c>
      <c r="H19116" t="s">
        <v>14</v>
      </c>
    </row>
    <row r="19117" spans="1:8" hidden="1" x14ac:dyDescent="0.25">
      <c r="A19117" t="s">
        <v>26</v>
      </c>
      <c r="B19117" t="s">
        <v>9</v>
      </c>
      <c r="C19117" s="62" t="s">
        <v>69</v>
      </c>
      <c r="D19117" s="62" t="s">
        <v>85</v>
      </c>
      <c r="E19117" s="62" t="s">
        <v>62</v>
      </c>
      <c r="F19117" s="62" t="s">
        <v>22</v>
      </c>
      <c r="G19117" s="2">
        <v>-250000</v>
      </c>
      <c r="H19117" t="s">
        <v>14</v>
      </c>
    </row>
    <row r="19118" spans="1:8" hidden="1" x14ac:dyDescent="0.25">
      <c r="A19118" t="s">
        <v>26</v>
      </c>
      <c r="B19118" t="s">
        <v>9</v>
      </c>
      <c r="C19118" s="62" t="s">
        <v>69</v>
      </c>
      <c r="D19118" s="62" t="s">
        <v>85</v>
      </c>
      <c r="E19118" s="62" t="s">
        <v>62</v>
      </c>
      <c r="F19118" s="62" t="s">
        <v>23</v>
      </c>
      <c r="G19118" s="2">
        <v>-250000</v>
      </c>
      <c r="H19118" t="s">
        <v>14</v>
      </c>
    </row>
    <row r="19119" spans="1:8" hidden="1" x14ac:dyDescent="0.25">
      <c r="A19119" t="s">
        <v>26</v>
      </c>
      <c r="B19119" t="s">
        <v>9</v>
      </c>
      <c r="C19119" s="62" t="s">
        <v>69</v>
      </c>
      <c r="D19119" s="62" t="s">
        <v>85</v>
      </c>
      <c r="E19119" s="62" t="s">
        <v>62</v>
      </c>
      <c r="F19119" s="62" t="s">
        <v>24</v>
      </c>
      <c r="G19119" s="2">
        <v>-250000</v>
      </c>
      <c r="H19119" t="s">
        <v>14</v>
      </c>
    </row>
    <row r="19120" spans="1:8" hidden="1" x14ac:dyDescent="0.25">
      <c r="A19120" t="s">
        <v>26</v>
      </c>
      <c r="B19120" t="s">
        <v>9</v>
      </c>
      <c r="C19120" s="62" t="s">
        <v>69</v>
      </c>
      <c r="D19120" s="62" t="s">
        <v>85</v>
      </c>
      <c r="E19120" s="62" t="s">
        <v>62</v>
      </c>
      <c r="F19120" s="62" t="s">
        <v>25</v>
      </c>
      <c r="G19120" s="2">
        <v>-250000</v>
      </c>
      <c r="H19120" t="s">
        <v>14</v>
      </c>
    </row>
    <row r="19121" spans="1:8" hidden="1" x14ac:dyDescent="0.25">
      <c r="A19121" t="s">
        <v>26</v>
      </c>
      <c r="B19121" t="s">
        <v>9</v>
      </c>
      <c r="C19121" s="62" t="s">
        <v>69</v>
      </c>
      <c r="D19121" s="62" t="s">
        <v>85</v>
      </c>
      <c r="E19121" s="62" t="s">
        <v>62</v>
      </c>
      <c r="F19121" s="62" t="s">
        <v>13</v>
      </c>
      <c r="G19121" s="2">
        <v>-100000</v>
      </c>
      <c r="H19121" t="s">
        <v>14</v>
      </c>
    </row>
    <row r="19122" spans="1:8" hidden="1" x14ac:dyDescent="0.25">
      <c r="A19122" t="s">
        <v>26</v>
      </c>
      <c r="B19122" t="s">
        <v>9</v>
      </c>
      <c r="C19122" s="62" t="s">
        <v>69</v>
      </c>
      <c r="D19122" s="62" t="s">
        <v>85</v>
      </c>
      <c r="E19122" s="62" t="s">
        <v>62</v>
      </c>
      <c r="F19122" s="62" t="s">
        <v>15</v>
      </c>
      <c r="G19122" s="2">
        <v>-100000</v>
      </c>
      <c r="H19122" t="s">
        <v>14</v>
      </c>
    </row>
    <row r="19123" spans="1:8" hidden="1" x14ac:dyDescent="0.25">
      <c r="A19123" t="s">
        <v>26</v>
      </c>
      <c r="B19123" t="s">
        <v>9</v>
      </c>
      <c r="C19123" s="62" t="s">
        <v>69</v>
      </c>
      <c r="D19123" s="62" t="s">
        <v>85</v>
      </c>
      <c r="E19123" s="62" t="s">
        <v>62</v>
      </c>
      <c r="F19123" s="62" t="s">
        <v>16</v>
      </c>
      <c r="G19123" s="2">
        <v>-100000</v>
      </c>
      <c r="H19123" t="s">
        <v>14</v>
      </c>
    </row>
    <row r="19124" spans="1:8" hidden="1" x14ac:dyDescent="0.25">
      <c r="A19124" t="s">
        <v>26</v>
      </c>
      <c r="B19124" t="s">
        <v>9</v>
      </c>
      <c r="C19124" s="62" t="s">
        <v>69</v>
      </c>
      <c r="D19124" s="62" t="s">
        <v>85</v>
      </c>
      <c r="E19124" s="62" t="s">
        <v>62</v>
      </c>
      <c r="F19124" s="62" t="s">
        <v>17</v>
      </c>
      <c r="G19124" s="2">
        <v>-100000</v>
      </c>
      <c r="H19124" t="s">
        <v>14</v>
      </c>
    </row>
    <row r="19125" spans="1:8" hidden="1" x14ac:dyDescent="0.25">
      <c r="A19125" t="s">
        <v>26</v>
      </c>
      <c r="B19125" t="s">
        <v>9</v>
      </c>
      <c r="C19125" s="62" t="s">
        <v>69</v>
      </c>
      <c r="D19125" s="62" t="s">
        <v>85</v>
      </c>
      <c r="E19125" s="62" t="s">
        <v>62</v>
      </c>
      <c r="F19125" s="62" t="s">
        <v>18</v>
      </c>
      <c r="G19125" s="2">
        <v>-100000</v>
      </c>
      <c r="H19125" t="s">
        <v>14</v>
      </c>
    </row>
    <row r="19126" spans="1:8" hidden="1" x14ac:dyDescent="0.25">
      <c r="A19126" t="s">
        <v>26</v>
      </c>
      <c r="B19126" t="s">
        <v>9</v>
      </c>
      <c r="C19126" s="62" t="s">
        <v>69</v>
      </c>
      <c r="D19126" s="62" t="s">
        <v>85</v>
      </c>
      <c r="E19126" s="62" t="s">
        <v>62</v>
      </c>
      <c r="F19126" s="62" t="s">
        <v>19</v>
      </c>
      <c r="G19126" s="2">
        <v>-100000</v>
      </c>
      <c r="H19126" t="s">
        <v>14</v>
      </c>
    </row>
    <row r="19127" spans="1:8" hidden="1" x14ac:dyDescent="0.25">
      <c r="A19127" t="s">
        <v>26</v>
      </c>
      <c r="B19127" t="s">
        <v>9</v>
      </c>
      <c r="C19127" s="62" t="s">
        <v>69</v>
      </c>
      <c r="D19127" s="62" t="s">
        <v>85</v>
      </c>
      <c r="E19127" s="62" t="s">
        <v>62</v>
      </c>
      <c r="F19127" s="62" t="s">
        <v>20</v>
      </c>
      <c r="G19127" s="2">
        <v>-100000</v>
      </c>
      <c r="H19127" t="s">
        <v>14</v>
      </c>
    </row>
    <row r="19128" spans="1:8" hidden="1" x14ac:dyDescent="0.25">
      <c r="A19128" t="s">
        <v>26</v>
      </c>
      <c r="B19128" t="s">
        <v>9</v>
      </c>
      <c r="C19128" s="62" t="s">
        <v>69</v>
      </c>
      <c r="D19128" s="62" t="s">
        <v>85</v>
      </c>
      <c r="E19128" s="62" t="s">
        <v>62</v>
      </c>
      <c r="F19128" s="62" t="s">
        <v>21</v>
      </c>
      <c r="G19128" s="2">
        <v>-100000</v>
      </c>
      <c r="H19128" t="s">
        <v>14</v>
      </c>
    </row>
    <row r="19129" spans="1:8" hidden="1" x14ac:dyDescent="0.25">
      <c r="A19129" t="s">
        <v>26</v>
      </c>
      <c r="B19129" t="s">
        <v>9</v>
      </c>
      <c r="C19129" s="62" t="s">
        <v>69</v>
      </c>
      <c r="D19129" s="62" t="s">
        <v>85</v>
      </c>
      <c r="E19129" s="62" t="s">
        <v>62</v>
      </c>
      <c r="F19129" s="62" t="s">
        <v>22</v>
      </c>
      <c r="G19129" s="2">
        <v>-100000</v>
      </c>
      <c r="H19129" t="s">
        <v>14</v>
      </c>
    </row>
    <row r="19130" spans="1:8" hidden="1" x14ac:dyDescent="0.25">
      <c r="A19130" t="s">
        <v>26</v>
      </c>
      <c r="B19130" t="s">
        <v>9</v>
      </c>
      <c r="C19130" s="62" t="s">
        <v>69</v>
      </c>
      <c r="D19130" s="62" t="s">
        <v>85</v>
      </c>
      <c r="E19130" s="62" t="s">
        <v>62</v>
      </c>
      <c r="F19130" s="62" t="s">
        <v>23</v>
      </c>
      <c r="G19130" s="2">
        <v>-100000</v>
      </c>
      <c r="H19130" t="s">
        <v>14</v>
      </c>
    </row>
    <row r="19131" spans="1:8" hidden="1" x14ac:dyDescent="0.25">
      <c r="A19131" t="s">
        <v>26</v>
      </c>
      <c r="B19131" t="s">
        <v>9</v>
      </c>
      <c r="C19131" s="62" t="s">
        <v>69</v>
      </c>
      <c r="D19131" s="62" t="s">
        <v>85</v>
      </c>
      <c r="E19131" s="62" t="s">
        <v>62</v>
      </c>
      <c r="F19131" s="62" t="s">
        <v>24</v>
      </c>
      <c r="G19131" s="2">
        <v>-100000</v>
      </c>
      <c r="H19131" t="s">
        <v>14</v>
      </c>
    </row>
    <row r="19132" spans="1:8" hidden="1" x14ac:dyDescent="0.25">
      <c r="A19132" t="s">
        <v>26</v>
      </c>
      <c r="B19132" t="s">
        <v>9</v>
      </c>
      <c r="C19132" s="62" t="s">
        <v>69</v>
      </c>
      <c r="D19132" s="62" t="s">
        <v>85</v>
      </c>
      <c r="E19132" s="62" t="s">
        <v>62</v>
      </c>
      <c r="F19132" s="62" t="s">
        <v>25</v>
      </c>
      <c r="G19132" s="2">
        <v>-100000</v>
      </c>
      <c r="H19132" t="s">
        <v>14</v>
      </c>
    </row>
    <row r="19133" spans="1:8" hidden="1" x14ac:dyDescent="0.25">
      <c r="A19133" t="s">
        <v>26</v>
      </c>
      <c r="B19133" t="s">
        <v>9</v>
      </c>
      <c r="C19133" s="62" t="s">
        <v>69</v>
      </c>
      <c r="D19133" s="62" t="s">
        <v>85</v>
      </c>
      <c r="E19133" s="62" t="s">
        <v>62</v>
      </c>
      <c r="F19133" s="62" t="s">
        <v>13</v>
      </c>
      <c r="G19133" s="2">
        <v>-210500</v>
      </c>
      <c r="H19133" t="s">
        <v>14</v>
      </c>
    </row>
    <row r="19134" spans="1:8" hidden="1" x14ac:dyDescent="0.25">
      <c r="A19134" t="s">
        <v>26</v>
      </c>
      <c r="B19134" t="s">
        <v>9</v>
      </c>
      <c r="C19134" s="62" t="s">
        <v>69</v>
      </c>
      <c r="D19134" s="62" t="s">
        <v>85</v>
      </c>
      <c r="E19134" s="62" t="s">
        <v>62</v>
      </c>
      <c r="F19134" s="62" t="s">
        <v>15</v>
      </c>
      <c r="G19134" s="2">
        <v>-210500</v>
      </c>
      <c r="H19134" t="s">
        <v>14</v>
      </c>
    </row>
    <row r="19135" spans="1:8" hidden="1" x14ac:dyDescent="0.25">
      <c r="A19135" t="s">
        <v>26</v>
      </c>
      <c r="B19135" t="s">
        <v>9</v>
      </c>
      <c r="C19135" s="62" t="s">
        <v>69</v>
      </c>
      <c r="D19135" s="62" t="s">
        <v>85</v>
      </c>
      <c r="E19135" s="62" t="s">
        <v>62</v>
      </c>
      <c r="F19135" s="62" t="s">
        <v>16</v>
      </c>
      <c r="G19135" s="2">
        <v>-210500</v>
      </c>
      <c r="H19135" t="s">
        <v>14</v>
      </c>
    </row>
    <row r="19136" spans="1:8" hidden="1" x14ac:dyDescent="0.25">
      <c r="A19136" t="s">
        <v>26</v>
      </c>
      <c r="B19136" t="s">
        <v>9</v>
      </c>
      <c r="C19136" s="62" t="s">
        <v>69</v>
      </c>
      <c r="D19136" s="62" t="s">
        <v>85</v>
      </c>
      <c r="E19136" s="62" t="s">
        <v>62</v>
      </c>
      <c r="F19136" s="62" t="s">
        <v>17</v>
      </c>
      <c r="G19136" s="2">
        <v>-210500</v>
      </c>
      <c r="H19136" t="s">
        <v>14</v>
      </c>
    </row>
    <row r="19137" spans="1:8" hidden="1" x14ac:dyDescent="0.25">
      <c r="A19137" t="s">
        <v>26</v>
      </c>
      <c r="B19137" t="s">
        <v>9</v>
      </c>
      <c r="C19137" s="62" t="s">
        <v>69</v>
      </c>
      <c r="D19137" s="62" t="s">
        <v>85</v>
      </c>
      <c r="E19137" s="62" t="s">
        <v>62</v>
      </c>
      <c r="F19137" s="62" t="s">
        <v>18</v>
      </c>
      <c r="G19137" s="2">
        <v>-210500</v>
      </c>
      <c r="H19137" t="s">
        <v>14</v>
      </c>
    </row>
    <row r="19138" spans="1:8" hidden="1" x14ac:dyDescent="0.25">
      <c r="A19138" t="s">
        <v>26</v>
      </c>
      <c r="B19138" t="s">
        <v>9</v>
      </c>
      <c r="C19138" s="62" t="s">
        <v>69</v>
      </c>
      <c r="D19138" s="62" t="s">
        <v>85</v>
      </c>
      <c r="E19138" s="62" t="s">
        <v>62</v>
      </c>
      <c r="F19138" s="62" t="s">
        <v>19</v>
      </c>
      <c r="G19138" s="2">
        <v>-210500</v>
      </c>
      <c r="H19138" t="s">
        <v>14</v>
      </c>
    </row>
    <row r="19139" spans="1:8" hidden="1" x14ac:dyDescent="0.25">
      <c r="A19139" t="s">
        <v>26</v>
      </c>
      <c r="B19139" t="s">
        <v>9</v>
      </c>
      <c r="C19139" s="62" t="s">
        <v>69</v>
      </c>
      <c r="D19139" s="62" t="s">
        <v>85</v>
      </c>
      <c r="E19139" s="62" t="s">
        <v>62</v>
      </c>
      <c r="F19139" s="62" t="s">
        <v>20</v>
      </c>
      <c r="G19139" s="2">
        <v>-210500</v>
      </c>
      <c r="H19139" t="s">
        <v>14</v>
      </c>
    </row>
    <row r="19140" spans="1:8" hidden="1" x14ac:dyDescent="0.25">
      <c r="A19140" t="s">
        <v>26</v>
      </c>
      <c r="B19140" t="s">
        <v>9</v>
      </c>
      <c r="C19140" s="62" t="s">
        <v>69</v>
      </c>
      <c r="D19140" s="62" t="s">
        <v>85</v>
      </c>
      <c r="E19140" s="62" t="s">
        <v>62</v>
      </c>
      <c r="F19140" s="62" t="s">
        <v>21</v>
      </c>
      <c r="G19140" s="2">
        <v>-210500</v>
      </c>
      <c r="H19140" t="s">
        <v>14</v>
      </c>
    </row>
    <row r="19141" spans="1:8" hidden="1" x14ac:dyDescent="0.25">
      <c r="A19141" t="s">
        <v>26</v>
      </c>
      <c r="B19141" t="s">
        <v>9</v>
      </c>
      <c r="C19141" s="62" t="s">
        <v>69</v>
      </c>
      <c r="D19141" s="62" t="s">
        <v>85</v>
      </c>
      <c r="E19141" s="62" t="s">
        <v>62</v>
      </c>
      <c r="F19141" s="62" t="s">
        <v>22</v>
      </c>
      <c r="G19141" s="2">
        <v>-210500</v>
      </c>
      <c r="H19141" t="s">
        <v>14</v>
      </c>
    </row>
    <row r="19142" spans="1:8" hidden="1" x14ac:dyDescent="0.25">
      <c r="A19142" t="s">
        <v>26</v>
      </c>
      <c r="B19142" t="s">
        <v>9</v>
      </c>
      <c r="C19142" s="62" t="s">
        <v>69</v>
      </c>
      <c r="D19142" s="62" t="s">
        <v>85</v>
      </c>
      <c r="E19142" s="62" t="s">
        <v>62</v>
      </c>
      <c r="F19142" s="62" t="s">
        <v>23</v>
      </c>
      <c r="G19142" s="2">
        <v>-210500</v>
      </c>
      <c r="H19142" t="s">
        <v>14</v>
      </c>
    </row>
    <row r="19143" spans="1:8" hidden="1" x14ac:dyDescent="0.25">
      <c r="A19143" t="s">
        <v>26</v>
      </c>
      <c r="B19143" t="s">
        <v>9</v>
      </c>
      <c r="C19143" s="62" t="s">
        <v>69</v>
      </c>
      <c r="D19143" s="62" t="s">
        <v>85</v>
      </c>
      <c r="E19143" s="62" t="s">
        <v>62</v>
      </c>
      <c r="F19143" s="62" t="s">
        <v>24</v>
      </c>
      <c r="G19143" s="2">
        <v>-210500</v>
      </c>
      <c r="H19143" t="s">
        <v>14</v>
      </c>
    </row>
    <row r="19144" spans="1:8" hidden="1" x14ac:dyDescent="0.25">
      <c r="A19144" t="s">
        <v>26</v>
      </c>
      <c r="B19144" t="s">
        <v>9</v>
      </c>
      <c r="C19144" s="62" t="s">
        <v>69</v>
      </c>
      <c r="D19144" s="62" t="s">
        <v>85</v>
      </c>
      <c r="E19144" s="62" t="s">
        <v>62</v>
      </c>
      <c r="F19144" s="62" t="s">
        <v>25</v>
      </c>
      <c r="G19144" s="2">
        <v>-210500</v>
      </c>
      <c r="H19144" t="s">
        <v>14</v>
      </c>
    </row>
    <row r="19145" spans="1:8" hidden="1" x14ac:dyDescent="0.25">
      <c r="A19145" t="s">
        <v>26</v>
      </c>
      <c r="B19145" t="s">
        <v>9</v>
      </c>
      <c r="C19145" s="62" t="s">
        <v>69</v>
      </c>
      <c r="D19145" s="62" t="s">
        <v>85</v>
      </c>
      <c r="E19145" s="62" t="s">
        <v>62</v>
      </c>
      <c r="F19145" s="62" t="s">
        <v>13</v>
      </c>
      <c r="G19145" s="2">
        <v>-260500</v>
      </c>
      <c r="H19145" t="s">
        <v>14</v>
      </c>
    </row>
    <row r="19146" spans="1:8" hidden="1" x14ac:dyDescent="0.25">
      <c r="A19146" t="s">
        <v>26</v>
      </c>
      <c r="B19146" t="s">
        <v>9</v>
      </c>
      <c r="C19146" s="62" t="s">
        <v>69</v>
      </c>
      <c r="D19146" s="62" t="s">
        <v>85</v>
      </c>
      <c r="E19146" s="62" t="s">
        <v>62</v>
      </c>
      <c r="F19146" s="62" t="s">
        <v>15</v>
      </c>
      <c r="G19146" s="2">
        <v>-260500</v>
      </c>
      <c r="H19146" t="s">
        <v>14</v>
      </c>
    </row>
    <row r="19147" spans="1:8" hidden="1" x14ac:dyDescent="0.25">
      <c r="A19147" t="s">
        <v>26</v>
      </c>
      <c r="B19147" t="s">
        <v>9</v>
      </c>
      <c r="C19147" s="62" t="s">
        <v>69</v>
      </c>
      <c r="D19147" s="62" t="s">
        <v>85</v>
      </c>
      <c r="E19147" s="62" t="s">
        <v>62</v>
      </c>
      <c r="F19147" s="62" t="s">
        <v>16</v>
      </c>
      <c r="G19147" s="2">
        <v>-260500</v>
      </c>
      <c r="H19147" t="s">
        <v>14</v>
      </c>
    </row>
    <row r="19148" spans="1:8" hidden="1" x14ac:dyDescent="0.25">
      <c r="A19148" t="s">
        <v>26</v>
      </c>
      <c r="B19148" t="s">
        <v>9</v>
      </c>
      <c r="C19148" s="62" t="s">
        <v>69</v>
      </c>
      <c r="D19148" s="62" t="s">
        <v>85</v>
      </c>
      <c r="E19148" s="62" t="s">
        <v>62</v>
      </c>
      <c r="F19148" s="62" t="s">
        <v>17</v>
      </c>
      <c r="G19148" s="2">
        <v>-260500</v>
      </c>
      <c r="H19148" t="s">
        <v>14</v>
      </c>
    </row>
    <row r="19149" spans="1:8" hidden="1" x14ac:dyDescent="0.25">
      <c r="A19149" t="s">
        <v>26</v>
      </c>
      <c r="B19149" t="s">
        <v>9</v>
      </c>
      <c r="C19149" s="62" t="s">
        <v>69</v>
      </c>
      <c r="D19149" s="62" t="s">
        <v>85</v>
      </c>
      <c r="E19149" s="62" t="s">
        <v>62</v>
      </c>
      <c r="F19149" s="62" t="s">
        <v>18</v>
      </c>
      <c r="G19149" s="2">
        <v>-260500</v>
      </c>
      <c r="H19149" t="s">
        <v>14</v>
      </c>
    </row>
    <row r="19150" spans="1:8" hidden="1" x14ac:dyDescent="0.25">
      <c r="A19150" t="s">
        <v>26</v>
      </c>
      <c r="B19150" t="s">
        <v>9</v>
      </c>
      <c r="C19150" s="62" t="s">
        <v>69</v>
      </c>
      <c r="D19150" s="62" t="s">
        <v>85</v>
      </c>
      <c r="E19150" s="62" t="s">
        <v>62</v>
      </c>
      <c r="F19150" s="62" t="s">
        <v>19</v>
      </c>
      <c r="G19150" s="2">
        <v>-260500</v>
      </c>
      <c r="H19150" t="s">
        <v>14</v>
      </c>
    </row>
    <row r="19151" spans="1:8" hidden="1" x14ac:dyDescent="0.25">
      <c r="A19151" t="s">
        <v>26</v>
      </c>
      <c r="B19151" t="s">
        <v>9</v>
      </c>
      <c r="C19151" s="62" t="s">
        <v>69</v>
      </c>
      <c r="D19151" s="62" t="s">
        <v>85</v>
      </c>
      <c r="E19151" s="62" t="s">
        <v>62</v>
      </c>
      <c r="F19151" s="62" t="s">
        <v>20</v>
      </c>
      <c r="G19151" s="2">
        <v>-260500</v>
      </c>
      <c r="H19151" t="s">
        <v>14</v>
      </c>
    </row>
    <row r="19152" spans="1:8" hidden="1" x14ac:dyDescent="0.25">
      <c r="A19152" t="s">
        <v>26</v>
      </c>
      <c r="B19152" t="s">
        <v>9</v>
      </c>
      <c r="C19152" s="62" t="s">
        <v>69</v>
      </c>
      <c r="D19152" s="62" t="s">
        <v>85</v>
      </c>
      <c r="E19152" s="62" t="s">
        <v>62</v>
      </c>
      <c r="F19152" s="62" t="s">
        <v>21</v>
      </c>
      <c r="G19152" s="2">
        <v>-260500</v>
      </c>
      <c r="H19152" t="s">
        <v>14</v>
      </c>
    </row>
    <row r="19153" spans="1:8" hidden="1" x14ac:dyDescent="0.25">
      <c r="A19153" t="s">
        <v>26</v>
      </c>
      <c r="B19153" t="s">
        <v>9</v>
      </c>
      <c r="C19153" s="62" t="s">
        <v>69</v>
      </c>
      <c r="D19153" s="62" t="s">
        <v>85</v>
      </c>
      <c r="E19153" s="62" t="s">
        <v>62</v>
      </c>
      <c r="F19153" s="62" t="s">
        <v>22</v>
      </c>
      <c r="G19153" s="2">
        <v>-260500</v>
      </c>
      <c r="H19153" t="s">
        <v>14</v>
      </c>
    </row>
    <row r="19154" spans="1:8" hidden="1" x14ac:dyDescent="0.25">
      <c r="A19154" t="s">
        <v>26</v>
      </c>
      <c r="B19154" t="s">
        <v>9</v>
      </c>
      <c r="C19154" s="62" t="s">
        <v>69</v>
      </c>
      <c r="D19154" s="62" t="s">
        <v>85</v>
      </c>
      <c r="E19154" s="62" t="s">
        <v>62</v>
      </c>
      <c r="F19154" s="62" t="s">
        <v>23</v>
      </c>
      <c r="G19154" s="2">
        <v>-260500</v>
      </c>
      <c r="H19154" t="s">
        <v>14</v>
      </c>
    </row>
    <row r="19155" spans="1:8" hidden="1" x14ac:dyDescent="0.25">
      <c r="A19155" t="s">
        <v>26</v>
      </c>
      <c r="B19155" t="s">
        <v>9</v>
      </c>
      <c r="C19155" s="62" t="s">
        <v>69</v>
      </c>
      <c r="D19155" s="62" t="s">
        <v>85</v>
      </c>
      <c r="E19155" s="62" t="s">
        <v>62</v>
      </c>
      <c r="F19155" s="62" t="s">
        <v>24</v>
      </c>
      <c r="G19155" s="2">
        <v>-260500</v>
      </c>
      <c r="H19155" t="s">
        <v>14</v>
      </c>
    </row>
    <row r="19156" spans="1:8" hidden="1" x14ac:dyDescent="0.25">
      <c r="A19156" t="s">
        <v>26</v>
      </c>
      <c r="B19156" t="s">
        <v>9</v>
      </c>
      <c r="C19156" s="62" t="s">
        <v>69</v>
      </c>
      <c r="D19156" s="62" t="s">
        <v>85</v>
      </c>
      <c r="E19156" s="62" t="s">
        <v>62</v>
      </c>
      <c r="F19156" s="62" t="s">
        <v>25</v>
      </c>
      <c r="G19156" s="2">
        <v>-260500</v>
      </c>
      <c r="H19156" t="s">
        <v>14</v>
      </c>
    </row>
    <row r="19157" spans="1:8" hidden="1" x14ac:dyDescent="0.25">
      <c r="A19157" t="s">
        <v>26</v>
      </c>
      <c r="B19157" t="s">
        <v>9</v>
      </c>
      <c r="C19157" s="62" t="s">
        <v>69</v>
      </c>
      <c r="D19157" s="62" t="s">
        <v>85</v>
      </c>
      <c r="E19157" s="62" t="s">
        <v>62</v>
      </c>
      <c r="F19157" s="62" t="s">
        <v>13</v>
      </c>
      <c r="G19157" s="2">
        <v>-113000</v>
      </c>
      <c r="H19157" t="s">
        <v>14</v>
      </c>
    </row>
    <row r="19158" spans="1:8" hidden="1" x14ac:dyDescent="0.25">
      <c r="A19158" t="s">
        <v>26</v>
      </c>
      <c r="B19158" t="s">
        <v>9</v>
      </c>
      <c r="C19158" s="62" t="s">
        <v>69</v>
      </c>
      <c r="D19158" s="62" t="s">
        <v>85</v>
      </c>
      <c r="E19158" s="62" t="s">
        <v>62</v>
      </c>
      <c r="F19158" s="62" t="s">
        <v>15</v>
      </c>
      <c r="G19158" s="2">
        <v>-113000</v>
      </c>
      <c r="H19158" t="s">
        <v>14</v>
      </c>
    </row>
    <row r="19159" spans="1:8" hidden="1" x14ac:dyDescent="0.25">
      <c r="A19159" t="s">
        <v>26</v>
      </c>
      <c r="B19159" t="s">
        <v>9</v>
      </c>
      <c r="C19159" s="62" t="s">
        <v>69</v>
      </c>
      <c r="D19159" s="62" t="s">
        <v>85</v>
      </c>
      <c r="E19159" s="62" t="s">
        <v>62</v>
      </c>
      <c r="F19159" s="62" t="s">
        <v>16</v>
      </c>
      <c r="G19159" s="2">
        <v>-113000</v>
      </c>
      <c r="H19159" t="s">
        <v>14</v>
      </c>
    </row>
    <row r="19160" spans="1:8" hidden="1" x14ac:dyDescent="0.25">
      <c r="A19160" t="s">
        <v>26</v>
      </c>
      <c r="B19160" t="s">
        <v>9</v>
      </c>
      <c r="C19160" s="62" t="s">
        <v>69</v>
      </c>
      <c r="D19160" s="62" t="s">
        <v>85</v>
      </c>
      <c r="E19160" s="62" t="s">
        <v>62</v>
      </c>
      <c r="F19160" s="62" t="s">
        <v>17</v>
      </c>
      <c r="G19160" s="2">
        <v>-113000</v>
      </c>
      <c r="H19160" t="s">
        <v>14</v>
      </c>
    </row>
    <row r="19161" spans="1:8" hidden="1" x14ac:dyDescent="0.25">
      <c r="A19161" t="s">
        <v>26</v>
      </c>
      <c r="B19161" t="s">
        <v>9</v>
      </c>
      <c r="C19161" s="62" t="s">
        <v>69</v>
      </c>
      <c r="D19161" s="62" t="s">
        <v>85</v>
      </c>
      <c r="E19161" s="62" t="s">
        <v>62</v>
      </c>
      <c r="F19161" s="62" t="s">
        <v>18</v>
      </c>
      <c r="G19161" s="2">
        <v>-113000</v>
      </c>
      <c r="H19161" t="s">
        <v>14</v>
      </c>
    </row>
    <row r="19162" spans="1:8" hidden="1" x14ac:dyDescent="0.25">
      <c r="A19162" t="s">
        <v>26</v>
      </c>
      <c r="B19162" t="s">
        <v>9</v>
      </c>
      <c r="C19162" s="62" t="s">
        <v>69</v>
      </c>
      <c r="D19162" s="62" t="s">
        <v>85</v>
      </c>
      <c r="E19162" s="62" t="s">
        <v>62</v>
      </c>
      <c r="F19162" s="62" t="s">
        <v>19</v>
      </c>
      <c r="G19162" s="2">
        <v>-113000</v>
      </c>
      <c r="H19162" t="s">
        <v>14</v>
      </c>
    </row>
    <row r="19163" spans="1:8" hidden="1" x14ac:dyDescent="0.25">
      <c r="A19163" t="s">
        <v>26</v>
      </c>
      <c r="B19163" t="s">
        <v>9</v>
      </c>
      <c r="C19163" s="62" t="s">
        <v>69</v>
      </c>
      <c r="D19163" s="62" t="s">
        <v>85</v>
      </c>
      <c r="E19163" s="62" t="s">
        <v>62</v>
      </c>
      <c r="F19163" s="62" t="s">
        <v>20</v>
      </c>
      <c r="G19163" s="2">
        <v>-113000</v>
      </c>
      <c r="H19163" t="s">
        <v>14</v>
      </c>
    </row>
    <row r="19164" spans="1:8" hidden="1" x14ac:dyDescent="0.25">
      <c r="A19164" t="s">
        <v>26</v>
      </c>
      <c r="B19164" t="s">
        <v>9</v>
      </c>
      <c r="C19164" s="62" t="s">
        <v>69</v>
      </c>
      <c r="D19164" s="62" t="s">
        <v>85</v>
      </c>
      <c r="E19164" s="62" t="s">
        <v>62</v>
      </c>
      <c r="F19164" s="62" t="s">
        <v>21</v>
      </c>
      <c r="G19164" s="2">
        <v>-113000</v>
      </c>
      <c r="H19164" t="s">
        <v>14</v>
      </c>
    </row>
    <row r="19165" spans="1:8" hidden="1" x14ac:dyDescent="0.25">
      <c r="A19165" t="s">
        <v>26</v>
      </c>
      <c r="B19165" t="s">
        <v>9</v>
      </c>
      <c r="C19165" s="62" t="s">
        <v>69</v>
      </c>
      <c r="D19165" s="62" t="s">
        <v>85</v>
      </c>
      <c r="E19165" s="62" t="s">
        <v>62</v>
      </c>
      <c r="F19165" s="62" t="s">
        <v>22</v>
      </c>
      <c r="G19165" s="2">
        <v>-113000</v>
      </c>
      <c r="H19165" t="s">
        <v>14</v>
      </c>
    </row>
    <row r="19166" spans="1:8" hidden="1" x14ac:dyDescent="0.25">
      <c r="A19166" t="s">
        <v>26</v>
      </c>
      <c r="B19166" t="s">
        <v>9</v>
      </c>
      <c r="C19166" s="62" t="s">
        <v>69</v>
      </c>
      <c r="D19166" s="62" t="s">
        <v>85</v>
      </c>
      <c r="E19166" s="62" t="s">
        <v>62</v>
      </c>
      <c r="F19166" s="62" t="s">
        <v>23</v>
      </c>
      <c r="G19166" s="2">
        <v>-113000</v>
      </c>
      <c r="H19166" t="s">
        <v>14</v>
      </c>
    </row>
    <row r="19167" spans="1:8" hidden="1" x14ac:dyDescent="0.25">
      <c r="A19167" t="s">
        <v>26</v>
      </c>
      <c r="B19167" t="s">
        <v>9</v>
      </c>
      <c r="C19167" s="62" t="s">
        <v>69</v>
      </c>
      <c r="D19167" s="62" t="s">
        <v>85</v>
      </c>
      <c r="E19167" s="62" t="s">
        <v>62</v>
      </c>
      <c r="F19167" s="62" t="s">
        <v>24</v>
      </c>
      <c r="G19167" s="2">
        <v>-113000</v>
      </c>
      <c r="H19167" t="s">
        <v>14</v>
      </c>
    </row>
    <row r="19168" spans="1:8" hidden="1" x14ac:dyDescent="0.25">
      <c r="A19168" t="s">
        <v>26</v>
      </c>
      <c r="B19168" t="s">
        <v>9</v>
      </c>
      <c r="C19168" s="62" t="s">
        <v>69</v>
      </c>
      <c r="D19168" s="62" t="s">
        <v>85</v>
      </c>
      <c r="E19168" s="62" t="s">
        <v>62</v>
      </c>
      <c r="F19168" s="62" t="s">
        <v>25</v>
      </c>
      <c r="G19168" s="2">
        <v>-113000</v>
      </c>
      <c r="H19168" t="s">
        <v>14</v>
      </c>
    </row>
    <row r="19169" spans="1:8" hidden="1" x14ac:dyDescent="0.25">
      <c r="A19169" t="s">
        <v>26</v>
      </c>
      <c r="B19169" t="s">
        <v>9</v>
      </c>
      <c r="C19169" s="62" t="s">
        <v>69</v>
      </c>
      <c r="D19169" s="62" t="s">
        <v>85</v>
      </c>
      <c r="E19169" s="62" t="s">
        <v>62</v>
      </c>
      <c r="F19169" s="62" t="s">
        <v>13</v>
      </c>
      <c r="G19169" s="2">
        <v>-385500</v>
      </c>
      <c r="H19169" t="s">
        <v>14</v>
      </c>
    </row>
    <row r="19170" spans="1:8" hidden="1" x14ac:dyDescent="0.25">
      <c r="A19170" t="s">
        <v>26</v>
      </c>
      <c r="B19170" t="s">
        <v>9</v>
      </c>
      <c r="C19170" s="62" t="s">
        <v>69</v>
      </c>
      <c r="D19170" s="62" t="s">
        <v>85</v>
      </c>
      <c r="E19170" s="62" t="s">
        <v>62</v>
      </c>
      <c r="F19170" s="62" t="s">
        <v>15</v>
      </c>
      <c r="G19170" s="2">
        <v>-385500</v>
      </c>
      <c r="H19170" t="s">
        <v>14</v>
      </c>
    </row>
    <row r="19171" spans="1:8" hidden="1" x14ac:dyDescent="0.25">
      <c r="A19171" t="s">
        <v>26</v>
      </c>
      <c r="B19171" t="s">
        <v>9</v>
      </c>
      <c r="C19171" s="62" t="s">
        <v>69</v>
      </c>
      <c r="D19171" s="62" t="s">
        <v>85</v>
      </c>
      <c r="E19171" s="62" t="s">
        <v>62</v>
      </c>
      <c r="F19171" s="62" t="s">
        <v>16</v>
      </c>
      <c r="G19171" s="2">
        <v>-385500</v>
      </c>
      <c r="H19171" t="s">
        <v>14</v>
      </c>
    </row>
    <row r="19172" spans="1:8" hidden="1" x14ac:dyDescent="0.25">
      <c r="A19172" t="s">
        <v>26</v>
      </c>
      <c r="B19172" t="s">
        <v>9</v>
      </c>
      <c r="C19172" s="62" t="s">
        <v>69</v>
      </c>
      <c r="D19172" s="62" t="s">
        <v>85</v>
      </c>
      <c r="E19172" s="62" t="s">
        <v>62</v>
      </c>
      <c r="F19172" s="62" t="s">
        <v>17</v>
      </c>
      <c r="G19172" s="2">
        <v>-385500</v>
      </c>
      <c r="H19172" t="s">
        <v>14</v>
      </c>
    </row>
    <row r="19173" spans="1:8" hidden="1" x14ac:dyDescent="0.25">
      <c r="A19173" t="s">
        <v>26</v>
      </c>
      <c r="B19173" t="s">
        <v>9</v>
      </c>
      <c r="C19173" s="62" t="s">
        <v>69</v>
      </c>
      <c r="D19173" s="62" t="s">
        <v>85</v>
      </c>
      <c r="E19173" s="62" t="s">
        <v>62</v>
      </c>
      <c r="F19173" s="62" t="s">
        <v>18</v>
      </c>
      <c r="G19173" s="2">
        <v>-385500</v>
      </c>
      <c r="H19173" t="s">
        <v>14</v>
      </c>
    </row>
    <row r="19174" spans="1:8" hidden="1" x14ac:dyDescent="0.25">
      <c r="A19174" t="s">
        <v>26</v>
      </c>
      <c r="B19174" t="s">
        <v>9</v>
      </c>
      <c r="C19174" s="62" t="s">
        <v>69</v>
      </c>
      <c r="D19174" s="62" t="s">
        <v>85</v>
      </c>
      <c r="E19174" s="62" t="s">
        <v>62</v>
      </c>
      <c r="F19174" s="62" t="s">
        <v>19</v>
      </c>
      <c r="G19174" s="2">
        <v>-385500</v>
      </c>
      <c r="H19174" t="s">
        <v>14</v>
      </c>
    </row>
    <row r="19175" spans="1:8" hidden="1" x14ac:dyDescent="0.25">
      <c r="A19175" t="s">
        <v>26</v>
      </c>
      <c r="B19175" t="s">
        <v>9</v>
      </c>
      <c r="C19175" s="62" t="s">
        <v>69</v>
      </c>
      <c r="D19175" s="62" t="s">
        <v>85</v>
      </c>
      <c r="E19175" s="62" t="s">
        <v>62</v>
      </c>
      <c r="F19175" s="62" t="s">
        <v>20</v>
      </c>
      <c r="G19175" s="2">
        <v>-385500</v>
      </c>
      <c r="H19175" t="s">
        <v>14</v>
      </c>
    </row>
    <row r="19176" spans="1:8" hidden="1" x14ac:dyDescent="0.25">
      <c r="A19176" t="s">
        <v>26</v>
      </c>
      <c r="B19176" t="s">
        <v>9</v>
      </c>
      <c r="C19176" s="62" t="s">
        <v>69</v>
      </c>
      <c r="D19176" s="62" t="s">
        <v>85</v>
      </c>
      <c r="E19176" s="62" t="s">
        <v>62</v>
      </c>
      <c r="F19176" s="62" t="s">
        <v>21</v>
      </c>
      <c r="G19176" s="2">
        <v>-385500</v>
      </c>
      <c r="H19176" t="s">
        <v>14</v>
      </c>
    </row>
    <row r="19177" spans="1:8" hidden="1" x14ac:dyDescent="0.25">
      <c r="A19177" t="s">
        <v>26</v>
      </c>
      <c r="B19177" t="s">
        <v>9</v>
      </c>
      <c r="C19177" s="62" t="s">
        <v>69</v>
      </c>
      <c r="D19177" s="62" t="s">
        <v>85</v>
      </c>
      <c r="E19177" s="62" t="s">
        <v>62</v>
      </c>
      <c r="F19177" s="62" t="s">
        <v>22</v>
      </c>
      <c r="G19177" s="2">
        <v>-385500</v>
      </c>
      <c r="H19177" t="s">
        <v>14</v>
      </c>
    </row>
    <row r="19178" spans="1:8" hidden="1" x14ac:dyDescent="0.25">
      <c r="A19178" t="s">
        <v>26</v>
      </c>
      <c r="B19178" t="s">
        <v>9</v>
      </c>
      <c r="C19178" s="62" t="s">
        <v>69</v>
      </c>
      <c r="D19178" s="62" t="s">
        <v>85</v>
      </c>
      <c r="E19178" s="62" t="s">
        <v>62</v>
      </c>
      <c r="F19178" s="62" t="s">
        <v>23</v>
      </c>
      <c r="G19178" s="2">
        <v>-385500</v>
      </c>
      <c r="H19178" t="s">
        <v>14</v>
      </c>
    </row>
    <row r="19179" spans="1:8" hidden="1" x14ac:dyDescent="0.25">
      <c r="A19179" t="s">
        <v>26</v>
      </c>
      <c r="B19179" t="s">
        <v>9</v>
      </c>
      <c r="C19179" s="62" t="s">
        <v>69</v>
      </c>
      <c r="D19179" s="62" t="s">
        <v>85</v>
      </c>
      <c r="E19179" s="62" t="s">
        <v>62</v>
      </c>
      <c r="F19179" s="62" t="s">
        <v>24</v>
      </c>
      <c r="G19179" s="2">
        <v>-385500</v>
      </c>
      <c r="H19179" t="s">
        <v>14</v>
      </c>
    </row>
    <row r="19180" spans="1:8" hidden="1" x14ac:dyDescent="0.25">
      <c r="A19180" t="s">
        <v>26</v>
      </c>
      <c r="B19180" t="s">
        <v>9</v>
      </c>
      <c r="C19180" s="62" t="s">
        <v>69</v>
      </c>
      <c r="D19180" s="62" t="s">
        <v>85</v>
      </c>
      <c r="E19180" s="62" t="s">
        <v>62</v>
      </c>
      <c r="F19180" s="62" t="s">
        <v>25</v>
      </c>
      <c r="G19180" s="2">
        <v>-385500</v>
      </c>
      <c r="H19180" t="s">
        <v>14</v>
      </c>
    </row>
    <row r="19181" spans="1:8" hidden="1" x14ac:dyDescent="0.25">
      <c r="A19181" t="s">
        <v>26</v>
      </c>
      <c r="B19181" t="s">
        <v>9</v>
      </c>
      <c r="C19181" s="62" t="s">
        <v>69</v>
      </c>
      <c r="D19181" s="62" t="s">
        <v>85</v>
      </c>
      <c r="E19181" s="62" t="s">
        <v>62</v>
      </c>
      <c r="F19181" s="62" t="s">
        <v>13</v>
      </c>
      <c r="G19181" s="2">
        <v>-99250</v>
      </c>
      <c r="H19181" t="s">
        <v>14</v>
      </c>
    </row>
    <row r="19182" spans="1:8" hidden="1" x14ac:dyDescent="0.25">
      <c r="A19182" t="s">
        <v>26</v>
      </c>
      <c r="B19182" t="s">
        <v>9</v>
      </c>
      <c r="C19182" s="62" t="s">
        <v>69</v>
      </c>
      <c r="D19182" s="62" t="s">
        <v>85</v>
      </c>
      <c r="E19182" s="62" t="s">
        <v>62</v>
      </c>
      <c r="F19182" s="62" t="s">
        <v>15</v>
      </c>
      <c r="G19182" s="2">
        <v>-99250</v>
      </c>
      <c r="H19182" t="s">
        <v>14</v>
      </c>
    </row>
    <row r="19183" spans="1:8" hidden="1" x14ac:dyDescent="0.25">
      <c r="A19183" t="s">
        <v>26</v>
      </c>
      <c r="B19183" t="s">
        <v>9</v>
      </c>
      <c r="C19183" s="62" t="s">
        <v>69</v>
      </c>
      <c r="D19183" s="62" t="s">
        <v>85</v>
      </c>
      <c r="E19183" s="62" t="s">
        <v>62</v>
      </c>
      <c r="F19183" s="62" t="s">
        <v>16</v>
      </c>
      <c r="G19183" s="2">
        <v>-99250</v>
      </c>
      <c r="H19183" t="s">
        <v>14</v>
      </c>
    </row>
    <row r="19184" spans="1:8" hidden="1" x14ac:dyDescent="0.25">
      <c r="A19184" t="s">
        <v>26</v>
      </c>
      <c r="B19184" t="s">
        <v>9</v>
      </c>
      <c r="C19184" s="62" t="s">
        <v>69</v>
      </c>
      <c r="D19184" s="62" t="s">
        <v>85</v>
      </c>
      <c r="E19184" s="62" t="s">
        <v>62</v>
      </c>
      <c r="F19184" s="62" t="s">
        <v>17</v>
      </c>
      <c r="G19184" s="2">
        <v>-99250</v>
      </c>
      <c r="H19184" t="s">
        <v>14</v>
      </c>
    </row>
    <row r="19185" spans="1:8" hidden="1" x14ac:dyDescent="0.25">
      <c r="A19185" t="s">
        <v>26</v>
      </c>
      <c r="B19185" t="s">
        <v>9</v>
      </c>
      <c r="C19185" s="62" t="s">
        <v>69</v>
      </c>
      <c r="D19185" s="62" t="s">
        <v>85</v>
      </c>
      <c r="E19185" s="62" t="s">
        <v>62</v>
      </c>
      <c r="F19185" s="62" t="s">
        <v>18</v>
      </c>
      <c r="G19185" s="2">
        <v>-99250</v>
      </c>
      <c r="H19185" t="s">
        <v>14</v>
      </c>
    </row>
    <row r="19186" spans="1:8" hidden="1" x14ac:dyDescent="0.25">
      <c r="A19186" t="s">
        <v>26</v>
      </c>
      <c r="B19186" t="s">
        <v>9</v>
      </c>
      <c r="C19186" s="62" t="s">
        <v>69</v>
      </c>
      <c r="D19186" s="62" t="s">
        <v>85</v>
      </c>
      <c r="E19186" s="62" t="s">
        <v>62</v>
      </c>
      <c r="F19186" s="62" t="s">
        <v>19</v>
      </c>
      <c r="G19186" s="2">
        <v>-99250</v>
      </c>
      <c r="H19186" t="s">
        <v>14</v>
      </c>
    </row>
    <row r="19187" spans="1:8" hidden="1" x14ac:dyDescent="0.25">
      <c r="A19187" t="s">
        <v>26</v>
      </c>
      <c r="B19187" t="s">
        <v>9</v>
      </c>
      <c r="C19187" s="62" t="s">
        <v>69</v>
      </c>
      <c r="D19187" s="62" t="s">
        <v>85</v>
      </c>
      <c r="E19187" s="62" t="s">
        <v>62</v>
      </c>
      <c r="F19187" s="62" t="s">
        <v>20</v>
      </c>
      <c r="G19187" s="2">
        <v>-99250</v>
      </c>
      <c r="H19187" t="s">
        <v>14</v>
      </c>
    </row>
    <row r="19188" spans="1:8" hidden="1" x14ac:dyDescent="0.25">
      <c r="A19188" t="s">
        <v>26</v>
      </c>
      <c r="B19188" t="s">
        <v>9</v>
      </c>
      <c r="C19188" s="62" t="s">
        <v>69</v>
      </c>
      <c r="D19188" s="62" t="s">
        <v>85</v>
      </c>
      <c r="E19188" s="62" t="s">
        <v>62</v>
      </c>
      <c r="F19188" s="62" t="s">
        <v>21</v>
      </c>
      <c r="G19188" s="2">
        <v>-99250</v>
      </c>
      <c r="H19188" t="s">
        <v>14</v>
      </c>
    </row>
    <row r="19189" spans="1:8" hidden="1" x14ac:dyDescent="0.25">
      <c r="A19189" t="s">
        <v>26</v>
      </c>
      <c r="B19189" t="s">
        <v>9</v>
      </c>
      <c r="C19189" s="62" t="s">
        <v>69</v>
      </c>
      <c r="D19189" s="62" t="s">
        <v>85</v>
      </c>
      <c r="E19189" s="62" t="s">
        <v>62</v>
      </c>
      <c r="F19189" s="62" t="s">
        <v>22</v>
      </c>
      <c r="G19189" s="2">
        <v>-99250</v>
      </c>
      <c r="H19189" t="s">
        <v>14</v>
      </c>
    </row>
    <row r="19190" spans="1:8" hidden="1" x14ac:dyDescent="0.25">
      <c r="A19190" t="s">
        <v>26</v>
      </c>
      <c r="B19190" t="s">
        <v>9</v>
      </c>
      <c r="C19190" s="62" t="s">
        <v>69</v>
      </c>
      <c r="D19190" s="62" t="s">
        <v>85</v>
      </c>
      <c r="E19190" s="62" t="s">
        <v>62</v>
      </c>
      <c r="F19190" s="62" t="s">
        <v>23</v>
      </c>
      <c r="G19190" s="2">
        <v>-99250</v>
      </c>
      <c r="H19190" t="s">
        <v>14</v>
      </c>
    </row>
    <row r="19191" spans="1:8" hidden="1" x14ac:dyDescent="0.25">
      <c r="A19191" t="s">
        <v>26</v>
      </c>
      <c r="B19191" t="s">
        <v>9</v>
      </c>
      <c r="C19191" s="62" t="s">
        <v>69</v>
      </c>
      <c r="D19191" s="62" t="s">
        <v>85</v>
      </c>
      <c r="E19191" s="62" t="s">
        <v>62</v>
      </c>
      <c r="F19191" s="62" t="s">
        <v>24</v>
      </c>
      <c r="G19191" s="2">
        <v>-99250</v>
      </c>
      <c r="H19191" t="s">
        <v>14</v>
      </c>
    </row>
    <row r="19192" spans="1:8" hidden="1" x14ac:dyDescent="0.25">
      <c r="A19192" t="s">
        <v>26</v>
      </c>
      <c r="B19192" t="s">
        <v>9</v>
      </c>
      <c r="C19192" s="62" t="s">
        <v>69</v>
      </c>
      <c r="D19192" s="62" t="s">
        <v>85</v>
      </c>
      <c r="E19192" s="62" t="s">
        <v>62</v>
      </c>
      <c r="F19192" s="62" t="s">
        <v>25</v>
      </c>
      <c r="G19192" s="2">
        <v>-99250</v>
      </c>
      <c r="H19192" t="s">
        <v>14</v>
      </c>
    </row>
    <row r="19193" spans="1:8" hidden="1" x14ac:dyDescent="0.25">
      <c r="A19193" t="s">
        <v>26</v>
      </c>
      <c r="B19193" t="s">
        <v>9</v>
      </c>
      <c r="C19193" s="62" t="s">
        <v>69</v>
      </c>
      <c r="D19193" s="62" t="s">
        <v>85</v>
      </c>
      <c r="E19193" s="62" t="s">
        <v>62</v>
      </c>
      <c r="F19193" s="62" t="s">
        <v>13</v>
      </c>
      <c r="G19193" s="2">
        <v>-1348000</v>
      </c>
      <c r="H19193" t="s">
        <v>14</v>
      </c>
    </row>
    <row r="19194" spans="1:8" hidden="1" x14ac:dyDescent="0.25">
      <c r="A19194" t="s">
        <v>26</v>
      </c>
      <c r="B19194" t="s">
        <v>9</v>
      </c>
      <c r="C19194" s="62" t="s">
        <v>69</v>
      </c>
      <c r="D19194" s="62" t="s">
        <v>85</v>
      </c>
      <c r="E19194" s="62" t="s">
        <v>62</v>
      </c>
      <c r="F19194" s="62" t="s">
        <v>15</v>
      </c>
      <c r="G19194" s="2">
        <v>-1348000</v>
      </c>
      <c r="H19194" t="s">
        <v>14</v>
      </c>
    </row>
    <row r="19195" spans="1:8" hidden="1" x14ac:dyDescent="0.25">
      <c r="A19195" t="s">
        <v>26</v>
      </c>
      <c r="B19195" t="s">
        <v>9</v>
      </c>
      <c r="C19195" s="62" t="s">
        <v>69</v>
      </c>
      <c r="D19195" s="62" t="s">
        <v>85</v>
      </c>
      <c r="E19195" s="62" t="s">
        <v>62</v>
      </c>
      <c r="F19195" s="62" t="s">
        <v>16</v>
      </c>
      <c r="G19195" s="2">
        <v>-1348000</v>
      </c>
      <c r="H19195" t="s">
        <v>14</v>
      </c>
    </row>
    <row r="19196" spans="1:8" hidden="1" x14ac:dyDescent="0.25">
      <c r="A19196" t="s">
        <v>26</v>
      </c>
      <c r="B19196" t="s">
        <v>9</v>
      </c>
      <c r="C19196" s="62" t="s">
        <v>69</v>
      </c>
      <c r="D19196" s="62" t="s">
        <v>85</v>
      </c>
      <c r="E19196" s="62" t="s">
        <v>62</v>
      </c>
      <c r="F19196" s="62" t="s">
        <v>17</v>
      </c>
      <c r="G19196" s="2">
        <v>-1348000</v>
      </c>
      <c r="H19196" t="s">
        <v>14</v>
      </c>
    </row>
    <row r="19197" spans="1:8" hidden="1" x14ac:dyDescent="0.25">
      <c r="A19197" t="s">
        <v>26</v>
      </c>
      <c r="B19197" t="s">
        <v>9</v>
      </c>
      <c r="C19197" s="62" t="s">
        <v>69</v>
      </c>
      <c r="D19197" s="62" t="s">
        <v>85</v>
      </c>
      <c r="E19197" s="62" t="s">
        <v>62</v>
      </c>
      <c r="F19197" s="62" t="s">
        <v>18</v>
      </c>
      <c r="G19197" s="2">
        <v>-1348000</v>
      </c>
      <c r="H19197" t="s">
        <v>14</v>
      </c>
    </row>
    <row r="19198" spans="1:8" hidden="1" x14ac:dyDescent="0.25">
      <c r="A19198" t="s">
        <v>26</v>
      </c>
      <c r="B19198" t="s">
        <v>9</v>
      </c>
      <c r="C19198" s="62" t="s">
        <v>69</v>
      </c>
      <c r="D19198" s="62" t="s">
        <v>85</v>
      </c>
      <c r="E19198" s="62" t="s">
        <v>62</v>
      </c>
      <c r="F19198" s="62" t="s">
        <v>19</v>
      </c>
      <c r="G19198" s="2">
        <v>-1348000</v>
      </c>
      <c r="H19198" t="s">
        <v>14</v>
      </c>
    </row>
    <row r="19199" spans="1:8" hidden="1" x14ac:dyDescent="0.25">
      <c r="A19199" t="s">
        <v>26</v>
      </c>
      <c r="B19199" t="s">
        <v>9</v>
      </c>
      <c r="C19199" s="62" t="s">
        <v>69</v>
      </c>
      <c r="D19199" s="62" t="s">
        <v>85</v>
      </c>
      <c r="E19199" s="62" t="s">
        <v>62</v>
      </c>
      <c r="F19199" s="62" t="s">
        <v>20</v>
      </c>
      <c r="G19199" s="2">
        <v>-1348000</v>
      </c>
      <c r="H19199" t="s">
        <v>14</v>
      </c>
    </row>
    <row r="19200" spans="1:8" hidden="1" x14ac:dyDescent="0.25">
      <c r="A19200" t="s">
        <v>26</v>
      </c>
      <c r="B19200" t="s">
        <v>9</v>
      </c>
      <c r="C19200" s="62" t="s">
        <v>69</v>
      </c>
      <c r="D19200" s="62" t="s">
        <v>85</v>
      </c>
      <c r="E19200" s="62" t="s">
        <v>62</v>
      </c>
      <c r="F19200" s="62" t="s">
        <v>21</v>
      </c>
      <c r="G19200" s="2">
        <v>-1348000</v>
      </c>
      <c r="H19200" t="s">
        <v>14</v>
      </c>
    </row>
    <row r="19201" spans="1:8" hidden="1" x14ac:dyDescent="0.25">
      <c r="A19201" t="s">
        <v>26</v>
      </c>
      <c r="B19201" t="s">
        <v>9</v>
      </c>
      <c r="C19201" s="62" t="s">
        <v>69</v>
      </c>
      <c r="D19201" s="62" t="s">
        <v>85</v>
      </c>
      <c r="E19201" s="62" t="s">
        <v>62</v>
      </c>
      <c r="F19201" s="62" t="s">
        <v>22</v>
      </c>
      <c r="G19201" s="2">
        <v>-1348000</v>
      </c>
      <c r="H19201" t="s">
        <v>14</v>
      </c>
    </row>
    <row r="19202" spans="1:8" hidden="1" x14ac:dyDescent="0.25">
      <c r="A19202" t="s">
        <v>26</v>
      </c>
      <c r="B19202" t="s">
        <v>9</v>
      </c>
      <c r="C19202" s="62" t="s">
        <v>69</v>
      </c>
      <c r="D19202" s="62" t="s">
        <v>85</v>
      </c>
      <c r="E19202" s="62" t="s">
        <v>62</v>
      </c>
      <c r="F19202" s="62" t="s">
        <v>23</v>
      </c>
      <c r="G19202" s="2">
        <v>-1348000</v>
      </c>
      <c r="H19202" t="s">
        <v>14</v>
      </c>
    </row>
    <row r="19203" spans="1:8" hidden="1" x14ac:dyDescent="0.25">
      <c r="A19203" t="s">
        <v>26</v>
      </c>
      <c r="B19203" t="s">
        <v>9</v>
      </c>
      <c r="C19203" s="62" t="s">
        <v>69</v>
      </c>
      <c r="D19203" s="62" t="s">
        <v>85</v>
      </c>
      <c r="E19203" s="62" t="s">
        <v>62</v>
      </c>
      <c r="F19203" s="62" t="s">
        <v>24</v>
      </c>
      <c r="G19203" s="2">
        <v>-1348000</v>
      </c>
      <c r="H19203" t="s">
        <v>14</v>
      </c>
    </row>
    <row r="19204" spans="1:8" hidden="1" x14ac:dyDescent="0.25">
      <c r="A19204" t="s">
        <v>26</v>
      </c>
      <c r="B19204" t="s">
        <v>9</v>
      </c>
      <c r="C19204" s="62" t="s">
        <v>69</v>
      </c>
      <c r="D19204" s="62" t="s">
        <v>85</v>
      </c>
      <c r="E19204" s="62" t="s">
        <v>62</v>
      </c>
      <c r="F19204" s="62" t="s">
        <v>25</v>
      </c>
      <c r="G19204" s="2">
        <v>-1348000</v>
      </c>
      <c r="H19204" t="s">
        <v>14</v>
      </c>
    </row>
    <row r="19205" spans="1:8" hidden="1" x14ac:dyDescent="0.25">
      <c r="A19205" t="s">
        <v>26</v>
      </c>
      <c r="B19205" t="s">
        <v>9</v>
      </c>
      <c r="C19205" s="62" t="s">
        <v>69</v>
      </c>
      <c r="D19205" s="62" t="s">
        <v>85</v>
      </c>
      <c r="E19205" s="62" t="s">
        <v>62</v>
      </c>
      <c r="F19205" s="62" t="s">
        <v>13</v>
      </c>
      <c r="G19205" s="2">
        <v>-205500</v>
      </c>
      <c r="H19205" t="s">
        <v>14</v>
      </c>
    </row>
    <row r="19206" spans="1:8" hidden="1" x14ac:dyDescent="0.25">
      <c r="A19206" t="s">
        <v>26</v>
      </c>
      <c r="B19206" t="s">
        <v>9</v>
      </c>
      <c r="C19206" s="62" t="s">
        <v>69</v>
      </c>
      <c r="D19206" s="62" t="s">
        <v>85</v>
      </c>
      <c r="E19206" s="62" t="s">
        <v>62</v>
      </c>
      <c r="F19206" s="62" t="s">
        <v>15</v>
      </c>
      <c r="G19206" s="2">
        <v>-205500</v>
      </c>
      <c r="H19206" t="s">
        <v>14</v>
      </c>
    </row>
    <row r="19207" spans="1:8" hidden="1" x14ac:dyDescent="0.25">
      <c r="A19207" t="s">
        <v>26</v>
      </c>
      <c r="B19207" t="s">
        <v>9</v>
      </c>
      <c r="C19207" s="62" t="s">
        <v>69</v>
      </c>
      <c r="D19207" s="62" t="s">
        <v>85</v>
      </c>
      <c r="E19207" s="62" t="s">
        <v>62</v>
      </c>
      <c r="F19207" s="62" t="s">
        <v>16</v>
      </c>
      <c r="G19207" s="2">
        <v>-205500</v>
      </c>
      <c r="H19207" t="s">
        <v>14</v>
      </c>
    </row>
    <row r="19208" spans="1:8" hidden="1" x14ac:dyDescent="0.25">
      <c r="A19208" t="s">
        <v>26</v>
      </c>
      <c r="B19208" t="s">
        <v>9</v>
      </c>
      <c r="C19208" s="62" t="s">
        <v>69</v>
      </c>
      <c r="D19208" s="62" t="s">
        <v>85</v>
      </c>
      <c r="E19208" s="62" t="s">
        <v>62</v>
      </c>
      <c r="F19208" s="62" t="s">
        <v>17</v>
      </c>
      <c r="G19208" s="2">
        <v>-205500</v>
      </c>
      <c r="H19208" t="s">
        <v>14</v>
      </c>
    </row>
    <row r="19209" spans="1:8" hidden="1" x14ac:dyDescent="0.25">
      <c r="A19209" t="s">
        <v>26</v>
      </c>
      <c r="B19209" t="s">
        <v>9</v>
      </c>
      <c r="C19209" s="62" t="s">
        <v>69</v>
      </c>
      <c r="D19209" s="62" t="s">
        <v>85</v>
      </c>
      <c r="E19209" s="62" t="s">
        <v>62</v>
      </c>
      <c r="F19209" s="62" t="s">
        <v>18</v>
      </c>
      <c r="G19209" s="2">
        <v>-205500</v>
      </c>
      <c r="H19209" t="s">
        <v>14</v>
      </c>
    </row>
    <row r="19210" spans="1:8" hidden="1" x14ac:dyDescent="0.25">
      <c r="A19210" t="s">
        <v>26</v>
      </c>
      <c r="B19210" t="s">
        <v>9</v>
      </c>
      <c r="C19210" s="62" t="s">
        <v>69</v>
      </c>
      <c r="D19210" s="62" t="s">
        <v>85</v>
      </c>
      <c r="E19210" s="62" t="s">
        <v>62</v>
      </c>
      <c r="F19210" s="62" t="s">
        <v>19</v>
      </c>
      <c r="G19210" s="2">
        <v>-205500</v>
      </c>
      <c r="H19210" t="s">
        <v>14</v>
      </c>
    </row>
    <row r="19211" spans="1:8" hidden="1" x14ac:dyDescent="0.25">
      <c r="A19211" t="s">
        <v>26</v>
      </c>
      <c r="B19211" t="s">
        <v>9</v>
      </c>
      <c r="C19211" s="62" t="s">
        <v>69</v>
      </c>
      <c r="D19211" s="62" t="s">
        <v>85</v>
      </c>
      <c r="E19211" s="62" t="s">
        <v>62</v>
      </c>
      <c r="F19211" s="62" t="s">
        <v>20</v>
      </c>
      <c r="G19211" s="2">
        <v>-205500</v>
      </c>
      <c r="H19211" t="s">
        <v>14</v>
      </c>
    </row>
    <row r="19212" spans="1:8" hidden="1" x14ac:dyDescent="0.25">
      <c r="A19212" t="s">
        <v>26</v>
      </c>
      <c r="B19212" t="s">
        <v>9</v>
      </c>
      <c r="C19212" s="62" t="s">
        <v>69</v>
      </c>
      <c r="D19212" s="62" t="s">
        <v>85</v>
      </c>
      <c r="E19212" s="62" t="s">
        <v>62</v>
      </c>
      <c r="F19212" s="62" t="s">
        <v>21</v>
      </c>
      <c r="G19212" s="2">
        <v>-205500</v>
      </c>
      <c r="H19212" t="s">
        <v>14</v>
      </c>
    </row>
    <row r="19213" spans="1:8" hidden="1" x14ac:dyDescent="0.25">
      <c r="A19213" t="s">
        <v>26</v>
      </c>
      <c r="B19213" t="s">
        <v>9</v>
      </c>
      <c r="C19213" s="62" t="s">
        <v>69</v>
      </c>
      <c r="D19213" s="62" t="s">
        <v>85</v>
      </c>
      <c r="E19213" s="62" t="s">
        <v>62</v>
      </c>
      <c r="F19213" s="62" t="s">
        <v>22</v>
      </c>
      <c r="G19213" s="2">
        <v>-205500</v>
      </c>
      <c r="H19213" t="s">
        <v>14</v>
      </c>
    </row>
    <row r="19214" spans="1:8" hidden="1" x14ac:dyDescent="0.25">
      <c r="A19214" t="s">
        <v>26</v>
      </c>
      <c r="B19214" t="s">
        <v>9</v>
      </c>
      <c r="C19214" s="62" t="s">
        <v>69</v>
      </c>
      <c r="D19214" s="62" t="s">
        <v>85</v>
      </c>
      <c r="E19214" s="62" t="s">
        <v>62</v>
      </c>
      <c r="F19214" s="62" t="s">
        <v>23</v>
      </c>
      <c r="G19214" s="2">
        <v>-205500</v>
      </c>
      <c r="H19214" t="s">
        <v>14</v>
      </c>
    </row>
    <row r="19215" spans="1:8" hidden="1" x14ac:dyDescent="0.25">
      <c r="A19215" t="s">
        <v>26</v>
      </c>
      <c r="B19215" t="s">
        <v>9</v>
      </c>
      <c r="C19215" s="62" t="s">
        <v>69</v>
      </c>
      <c r="D19215" s="62" t="s">
        <v>85</v>
      </c>
      <c r="E19215" s="62" t="s">
        <v>62</v>
      </c>
      <c r="F19215" s="62" t="s">
        <v>24</v>
      </c>
      <c r="G19215" s="2">
        <v>-205500</v>
      </c>
      <c r="H19215" t="s">
        <v>14</v>
      </c>
    </row>
    <row r="19216" spans="1:8" hidden="1" x14ac:dyDescent="0.25">
      <c r="A19216" t="s">
        <v>26</v>
      </c>
      <c r="B19216" t="s">
        <v>9</v>
      </c>
      <c r="C19216" s="62" t="s">
        <v>69</v>
      </c>
      <c r="D19216" s="62" t="s">
        <v>85</v>
      </c>
      <c r="E19216" s="62" t="s">
        <v>62</v>
      </c>
      <c r="F19216" s="62" t="s">
        <v>25</v>
      </c>
      <c r="G19216" s="2">
        <v>-205500</v>
      </c>
      <c r="H19216" t="s">
        <v>14</v>
      </c>
    </row>
    <row r="19217" spans="1:8" hidden="1" x14ac:dyDescent="0.25">
      <c r="A19217" t="s">
        <v>26</v>
      </c>
      <c r="B19217" t="s">
        <v>9</v>
      </c>
      <c r="C19217" s="62" t="s">
        <v>69</v>
      </c>
      <c r="D19217" s="62" t="s">
        <v>85</v>
      </c>
      <c r="E19217" s="62" t="s">
        <v>62</v>
      </c>
      <c r="F19217" s="62" t="s">
        <v>13</v>
      </c>
      <c r="G19217" s="2">
        <v>-200000</v>
      </c>
      <c r="H19217" t="s">
        <v>14</v>
      </c>
    </row>
    <row r="19218" spans="1:8" hidden="1" x14ac:dyDescent="0.25">
      <c r="A19218" t="s">
        <v>26</v>
      </c>
      <c r="B19218" t="s">
        <v>9</v>
      </c>
      <c r="C19218" s="62" t="s">
        <v>69</v>
      </c>
      <c r="D19218" s="62" t="s">
        <v>85</v>
      </c>
      <c r="E19218" s="62" t="s">
        <v>62</v>
      </c>
      <c r="F19218" s="62" t="s">
        <v>15</v>
      </c>
      <c r="G19218" s="2">
        <v>-200000</v>
      </c>
      <c r="H19218" t="s">
        <v>14</v>
      </c>
    </row>
    <row r="19219" spans="1:8" hidden="1" x14ac:dyDescent="0.25">
      <c r="A19219" t="s">
        <v>26</v>
      </c>
      <c r="B19219" t="s">
        <v>9</v>
      </c>
      <c r="C19219" s="62" t="s">
        <v>69</v>
      </c>
      <c r="D19219" s="62" t="s">
        <v>85</v>
      </c>
      <c r="E19219" s="62" t="s">
        <v>62</v>
      </c>
      <c r="F19219" s="62" t="s">
        <v>16</v>
      </c>
      <c r="G19219" s="2">
        <v>-200000</v>
      </c>
      <c r="H19219" t="s">
        <v>14</v>
      </c>
    </row>
    <row r="19220" spans="1:8" hidden="1" x14ac:dyDescent="0.25">
      <c r="A19220" t="s">
        <v>26</v>
      </c>
      <c r="B19220" t="s">
        <v>9</v>
      </c>
      <c r="C19220" s="62" t="s">
        <v>69</v>
      </c>
      <c r="D19220" s="62" t="s">
        <v>85</v>
      </c>
      <c r="E19220" s="62" t="s">
        <v>62</v>
      </c>
      <c r="F19220" s="62" t="s">
        <v>17</v>
      </c>
      <c r="G19220" s="2">
        <v>-200000</v>
      </c>
      <c r="H19220" t="s">
        <v>14</v>
      </c>
    </row>
    <row r="19221" spans="1:8" hidden="1" x14ac:dyDescent="0.25">
      <c r="A19221" t="s">
        <v>26</v>
      </c>
      <c r="B19221" t="s">
        <v>9</v>
      </c>
      <c r="C19221" s="62" t="s">
        <v>69</v>
      </c>
      <c r="D19221" s="62" t="s">
        <v>85</v>
      </c>
      <c r="E19221" s="62" t="s">
        <v>62</v>
      </c>
      <c r="F19221" s="62" t="s">
        <v>18</v>
      </c>
      <c r="G19221" s="2">
        <v>-200000</v>
      </c>
      <c r="H19221" t="s">
        <v>14</v>
      </c>
    </row>
    <row r="19222" spans="1:8" hidden="1" x14ac:dyDescent="0.25">
      <c r="A19222" t="s">
        <v>26</v>
      </c>
      <c r="B19222" t="s">
        <v>9</v>
      </c>
      <c r="C19222" s="62" t="s">
        <v>69</v>
      </c>
      <c r="D19222" s="62" t="s">
        <v>85</v>
      </c>
      <c r="E19222" s="62" t="s">
        <v>62</v>
      </c>
      <c r="F19222" s="62" t="s">
        <v>19</v>
      </c>
      <c r="G19222" s="2">
        <v>-200000</v>
      </c>
      <c r="H19222" t="s">
        <v>14</v>
      </c>
    </row>
    <row r="19223" spans="1:8" hidden="1" x14ac:dyDescent="0.25">
      <c r="A19223" t="s">
        <v>26</v>
      </c>
      <c r="B19223" t="s">
        <v>9</v>
      </c>
      <c r="C19223" s="62" t="s">
        <v>69</v>
      </c>
      <c r="D19223" s="62" t="s">
        <v>85</v>
      </c>
      <c r="E19223" s="62" t="s">
        <v>62</v>
      </c>
      <c r="F19223" s="62" t="s">
        <v>20</v>
      </c>
      <c r="G19223" s="2">
        <v>-200000</v>
      </c>
      <c r="H19223" t="s">
        <v>14</v>
      </c>
    </row>
    <row r="19224" spans="1:8" hidden="1" x14ac:dyDescent="0.25">
      <c r="A19224" t="s">
        <v>26</v>
      </c>
      <c r="B19224" t="s">
        <v>9</v>
      </c>
      <c r="C19224" s="62" t="s">
        <v>69</v>
      </c>
      <c r="D19224" s="62" t="s">
        <v>85</v>
      </c>
      <c r="E19224" s="62" t="s">
        <v>62</v>
      </c>
      <c r="F19224" s="62" t="s">
        <v>21</v>
      </c>
      <c r="G19224" s="2">
        <v>-200000</v>
      </c>
      <c r="H19224" t="s">
        <v>14</v>
      </c>
    </row>
    <row r="19225" spans="1:8" hidden="1" x14ac:dyDescent="0.25">
      <c r="A19225" t="s">
        <v>26</v>
      </c>
      <c r="B19225" t="s">
        <v>9</v>
      </c>
      <c r="C19225" s="62" t="s">
        <v>69</v>
      </c>
      <c r="D19225" s="62" t="s">
        <v>85</v>
      </c>
      <c r="E19225" s="62" t="s">
        <v>62</v>
      </c>
      <c r="F19225" s="62" t="s">
        <v>22</v>
      </c>
      <c r="G19225" s="2">
        <v>-200000</v>
      </c>
      <c r="H19225" t="s">
        <v>14</v>
      </c>
    </row>
    <row r="19226" spans="1:8" hidden="1" x14ac:dyDescent="0.25">
      <c r="A19226" t="s">
        <v>26</v>
      </c>
      <c r="B19226" t="s">
        <v>9</v>
      </c>
      <c r="C19226" s="62" t="s">
        <v>69</v>
      </c>
      <c r="D19226" s="62" t="s">
        <v>85</v>
      </c>
      <c r="E19226" s="62" t="s">
        <v>62</v>
      </c>
      <c r="F19226" s="62" t="s">
        <v>23</v>
      </c>
      <c r="G19226" s="2">
        <v>-200000</v>
      </c>
      <c r="H19226" t="s">
        <v>14</v>
      </c>
    </row>
    <row r="19227" spans="1:8" hidden="1" x14ac:dyDescent="0.25">
      <c r="A19227" t="s">
        <v>26</v>
      </c>
      <c r="B19227" t="s">
        <v>9</v>
      </c>
      <c r="C19227" s="62" t="s">
        <v>69</v>
      </c>
      <c r="D19227" s="62" t="s">
        <v>85</v>
      </c>
      <c r="E19227" s="62" t="s">
        <v>62</v>
      </c>
      <c r="F19227" s="62" t="s">
        <v>24</v>
      </c>
      <c r="G19227" s="2">
        <v>-200000</v>
      </c>
      <c r="H19227" t="s">
        <v>14</v>
      </c>
    </row>
    <row r="19228" spans="1:8" hidden="1" x14ac:dyDescent="0.25">
      <c r="A19228" t="s">
        <v>26</v>
      </c>
      <c r="B19228" t="s">
        <v>9</v>
      </c>
      <c r="C19228" s="62" t="s">
        <v>69</v>
      </c>
      <c r="D19228" s="62" t="s">
        <v>85</v>
      </c>
      <c r="E19228" s="62" t="s">
        <v>62</v>
      </c>
      <c r="F19228" s="62" t="s">
        <v>25</v>
      </c>
      <c r="G19228" s="2">
        <v>-200000</v>
      </c>
      <c r="H19228" t="s">
        <v>14</v>
      </c>
    </row>
    <row r="19229" spans="1:8" hidden="1" x14ac:dyDescent="0.25">
      <c r="A19229" t="s">
        <v>26</v>
      </c>
      <c r="B19229" t="s">
        <v>9</v>
      </c>
      <c r="C19229" s="62" t="s">
        <v>69</v>
      </c>
      <c r="D19229" s="62" t="s">
        <v>85</v>
      </c>
      <c r="E19229" s="62" t="s">
        <v>62</v>
      </c>
      <c r="F19229" s="62" t="s">
        <v>13</v>
      </c>
      <c r="G19229" s="2">
        <v>-90000</v>
      </c>
      <c r="H19229" t="s">
        <v>14</v>
      </c>
    </row>
    <row r="19230" spans="1:8" hidden="1" x14ac:dyDescent="0.25">
      <c r="A19230" t="s">
        <v>26</v>
      </c>
      <c r="B19230" t="s">
        <v>9</v>
      </c>
      <c r="C19230" s="62" t="s">
        <v>69</v>
      </c>
      <c r="D19230" s="62" t="s">
        <v>85</v>
      </c>
      <c r="E19230" s="62" t="s">
        <v>62</v>
      </c>
      <c r="F19230" s="62" t="s">
        <v>15</v>
      </c>
      <c r="G19230" s="2">
        <v>-90000</v>
      </c>
      <c r="H19230" t="s">
        <v>14</v>
      </c>
    </row>
    <row r="19231" spans="1:8" hidden="1" x14ac:dyDescent="0.25">
      <c r="A19231" t="s">
        <v>26</v>
      </c>
      <c r="B19231" t="s">
        <v>9</v>
      </c>
      <c r="C19231" s="62" t="s">
        <v>69</v>
      </c>
      <c r="D19231" s="62" t="s">
        <v>85</v>
      </c>
      <c r="E19231" s="62" t="s">
        <v>62</v>
      </c>
      <c r="F19231" s="62" t="s">
        <v>16</v>
      </c>
      <c r="G19231" s="2">
        <v>-90000</v>
      </c>
      <c r="H19231" t="s">
        <v>14</v>
      </c>
    </row>
    <row r="19232" spans="1:8" hidden="1" x14ac:dyDescent="0.25">
      <c r="A19232" t="s">
        <v>26</v>
      </c>
      <c r="B19232" t="s">
        <v>9</v>
      </c>
      <c r="C19232" s="62" t="s">
        <v>69</v>
      </c>
      <c r="D19232" s="62" t="s">
        <v>85</v>
      </c>
      <c r="E19232" s="62" t="s">
        <v>62</v>
      </c>
      <c r="F19232" s="62" t="s">
        <v>17</v>
      </c>
      <c r="G19232" s="2">
        <v>-90000</v>
      </c>
      <c r="H19232" t="s">
        <v>14</v>
      </c>
    </row>
    <row r="19233" spans="1:8" hidden="1" x14ac:dyDescent="0.25">
      <c r="A19233" t="s">
        <v>26</v>
      </c>
      <c r="B19233" t="s">
        <v>9</v>
      </c>
      <c r="C19233" s="62" t="s">
        <v>69</v>
      </c>
      <c r="D19233" s="62" t="s">
        <v>85</v>
      </c>
      <c r="E19233" s="62" t="s">
        <v>62</v>
      </c>
      <c r="F19233" s="62" t="s">
        <v>18</v>
      </c>
      <c r="G19233" s="2">
        <v>-90000</v>
      </c>
      <c r="H19233" t="s">
        <v>14</v>
      </c>
    </row>
    <row r="19234" spans="1:8" hidden="1" x14ac:dyDescent="0.25">
      <c r="A19234" t="s">
        <v>26</v>
      </c>
      <c r="B19234" t="s">
        <v>9</v>
      </c>
      <c r="C19234" s="62" t="s">
        <v>69</v>
      </c>
      <c r="D19234" s="62" t="s">
        <v>85</v>
      </c>
      <c r="E19234" s="62" t="s">
        <v>62</v>
      </c>
      <c r="F19234" s="62" t="s">
        <v>19</v>
      </c>
      <c r="G19234" s="2">
        <v>-90000</v>
      </c>
      <c r="H19234" t="s">
        <v>14</v>
      </c>
    </row>
    <row r="19235" spans="1:8" hidden="1" x14ac:dyDescent="0.25">
      <c r="A19235" t="s">
        <v>26</v>
      </c>
      <c r="B19235" t="s">
        <v>9</v>
      </c>
      <c r="C19235" s="62" t="s">
        <v>69</v>
      </c>
      <c r="D19235" s="62" t="s">
        <v>85</v>
      </c>
      <c r="E19235" s="62" t="s">
        <v>62</v>
      </c>
      <c r="F19235" s="62" t="s">
        <v>20</v>
      </c>
      <c r="G19235" s="2">
        <v>-90000</v>
      </c>
      <c r="H19235" t="s">
        <v>14</v>
      </c>
    </row>
    <row r="19236" spans="1:8" hidden="1" x14ac:dyDescent="0.25">
      <c r="A19236" t="s">
        <v>26</v>
      </c>
      <c r="B19236" t="s">
        <v>9</v>
      </c>
      <c r="C19236" s="62" t="s">
        <v>69</v>
      </c>
      <c r="D19236" s="62" t="s">
        <v>85</v>
      </c>
      <c r="E19236" s="62" t="s">
        <v>62</v>
      </c>
      <c r="F19236" s="62" t="s">
        <v>21</v>
      </c>
      <c r="G19236" s="2">
        <v>-90000</v>
      </c>
      <c r="H19236" t="s">
        <v>14</v>
      </c>
    </row>
    <row r="19237" spans="1:8" hidden="1" x14ac:dyDescent="0.25">
      <c r="A19237" t="s">
        <v>26</v>
      </c>
      <c r="B19237" t="s">
        <v>9</v>
      </c>
      <c r="C19237" s="62" t="s">
        <v>69</v>
      </c>
      <c r="D19237" s="62" t="s">
        <v>85</v>
      </c>
      <c r="E19237" s="62" t="s">
        <v>62</v>
      </c>
      <c r="F19237" s="62" t="s">
        <v>22</v>
      </c>
      <c r="G19237" s="2">
        <v>-90000</v>
      </c>
      <c r="H19237" t="s">
        <v>14</v>
      </c>
    </row>
    <row r="19238" spans="1:8" hidden="1" x14ac:dyDescent="0.25">
      <c r="A19238" t="s">
        <v>26</v>
      </c>
      <c r="B19238" t="s">
        <v>9</v>
      </c>
      <c r="C19238" s="62" t="s">
        <v>69</v>
      </c>
      <c r="D19238" s="62" t="s">
        <v>85</v>
      </c>
      <c r="E19238" s="62" t="s">
        <v>62</v>
      </c>
      <c r="F19238" s="62" t="s">
        <v>23</v>
      </c>
      <c r="G19238" s="2">
        <v>-90000</v>
      </c>
      <c r="H19238" t="s">
        <v>14</v>
      </c>
    </row>
    <row r="19239" spans="1:8" hidden="1" x14ac:dyDescent="0.25">
      <c r="A19239" t="s">
        <v>26</v>
      </c>
      <c r="B19239" t="s">
        <v>9</v>
      </c>
      <c r="C19239" s="62" t="s">
        <v>69</v>
      </c>
      <c r="D19239" s="62" t="s">
        <v>85</v>
      </c>
      <c r="E19239" s="62" t="s">
        <v>62</v>
      </c>
      <c r="F19239" s="62" t="s">
        <v>24</v>
      </c>
      <c r="G19239" s="2">
        <v>-90000</v>
      </c>
      <c r="H19239" t="s">
        <v>14</v>
      </c>
    </row>
    <row r="19240" spans="1:8" hidden="1" x14ac:dyDescent="0.25">
      <c r="A19240" t="s">
        <v>26</v>
      </c>
      <c r="B19240" t="s">
        <v>9</v>
      </c>
      <c r="C19240" s="62" t="s">
        <v>69</v>
      </c>
      <c r="D19240" s="62" t="s">
        <v>85</v>
      </c>
      <c r="E19240" s="62" t="s">
        <v>62</v>
      </c>
      <c r="F19240" s="62" t="s">
        <v>25</v>
      </c>
      <c r="G19240" s="2">
        <v>-90000</v>
      </c>
      <c r="H19240" t="s">
        <v>14</v>
      </c>
    </row>
    <row r="19241" spans="1:8" hidden="1" x14ac:dyDescent="0.25">
      <c r="A19241" t="s">
        <v>26</v>
      </c>
      <c r="B19241" t="s">
        <v>9</v>
      </c>
      <c r="C19241" s="62" t="s">
        <v>69</v>
      </c>
      <c r="D19241" s="62" t="s">
        <v>85</v>
      </c>
      <c r="E19241" s="62" t="s">
        <v>62</v>
      </c>
      <c r="F19241" s="62" t="s">
        <v>13</v>
      </c>
      <c r="G19241" s="2">
        <v>-240000</v>
      </c>
      <c r="H19241" t="s">
        <v>14</v>
      </c>
    </row>
    <row r="19242" spans="1:8" hidden="1" x14ac:dyDescent="0.25">
      <c r="A19242" t="s">
        <v>26</v>
      </c>
      <c r="B19242" t="s">
        <v>9</v>
      </c>
      <c r="C19242" s="62" t="s">
        <v>69</v>
      </c>
      <c r="D19242" s="62" t="s">
        <v>85</v>
      </c>
      <c r="E19242" s="62" t="s">
        <v>62</v>
      </c>
      <c r="F19242" s="62" t="s">
        <v>15</v>
      </c>
      <c r="G19242" s="2">
        <v>-240000</v>
      </c>
      <c r="H19242" t="s">
        <v>14</v>
      </c>
    </row>
    <row r="19243" spans="1:8" hidden="1" x14ac:dyDescent="0.25">
      <c r="A19243" t="s">
        <v>26</v>
      </c>
      <c r="B19243" t="s">
        <v>9</v>
      </c>
      <c r="C19243" s="62" t="s">
        <v>69</v>
      </c>
      <c r="D19243" s="62" t="s">
        <v>85</v>
      </c>
      <c r="E19243" s="62" t="s">
        <v>62</v>
      </c>
      <c r="F19243" s="62" t="s">
        <v>16</v>
      </c>
      <c r="G19243" s="2">
        <v>-240000</v>
      </c>
      <c r="H19243" t="s">
        <v>14</v>
      </c>
    </row>
    <row r="19244" spans="1:8" hidden="1" x14ac:dyDescent="0.25">
      <c r="A19244" t="s">
        <v>26</v>
      </c>
      <c r="B19244" t="s">
        <v>9</v>
      </c>
      <c r="C19244" s="62" t="s">
        <v>69</v>
      </c>
      <c r="D19244" s="62" t="s">
        <v>85</v>
      </c>
      <c r="E19244" s="62" t="s">
        <v>62</v>
      </c>
      <c r="F19244" s="62" t="s">
        <v>17</v>
      </c>
      <c r="G19244" s="2">
        <v>-240000</v>
      </c>
      <c r="H19244" t="s">
        <v>14</v>
      </c>
    </row>
    <row r="19245" spans="1:8" hidden="1" x14ac:dyDescent="0.25">
      <c r="A19245" t="s">
        <v>26</v>
      </c>
      <c r="B19245" t="s">
        <v>9</v>
      </c>
      <c r="C19245" s="62" t="s">
        <v>69</v>
      </c>
      <c r="D19245" s="62" t="s">
        <v>85</v>
      </c>
      <c r="E19245" s="62" t="s">
        <v>62</v>
      </c>
      <c r="F19245" s="62" t="s">
        <v>18</v>
      </c>
      <c r="G19245" s="2">
        <v>-240000</v>
      </c>
      <c r="H19245" t="s">
        <v>14</v>
      </c>
    </row>
    <row r="19246" spans="1:8" hidden="1" x14ac:dyDescent="0.25">
      <c r="A19246" t="s">
        <v>26</v>
      </c>
      <c r="B19246" t="s">
        <v>9</v>
      </c>
      <c r="C19246" s="62" t="s">
        <v>69</v>
      </c>
      <c r="D19246" s="62" t="s">
        <v>85</v>
      </c>
      <c r="E19246" s="62" t="s">
        <v>62</v>
      </c>
      <c r="F19246" s="62" t="s">
        <v>19</v>
      </c>
      <c r="G19246" s="2">
        <v>-240000</v>
      </c>
      <c r="H19246" t="s">
        <v>14</v>
      </c>
    </row>
    <row r="19247" spans="1:8" hidden="1" x14ac:dyDescent="0.25">
      <c r="A19247" t="s">
        <v>26</v>
      </c>
      <c r="B19247" t="s">
        <v>9</v>
      </c>
      <c r="C19247" s="62" t="s">
        <v>69</v>
      </c>
      <c r="D19247" s="62" t="s">
        <v>85</v>
      </c>
      <c r="E19247" s="62" t="s">
        <v>62</v>
      </c>
      <c r="F19247" s="62" t="s">
        <v>20</v>
      </c>
      <c r="G19247" s="2">
        <v>-240000</v>
      </c>
      <c r="H19247" t="s">
        <v>14</v>
      </c>
    </row>
    <row r="19248" spans="1:8" hidden="1" x14ac:dyDescent="0.25">
      <c r="A19248" t="s">
        <v>26</v>
      </c>
      <c r="B19248" t="s">
        <v>9</v>
      </c>
      <c r="C19248" s="62" t="s">
        <v>69</v>
      </c>
      <c r="D19248" s="62" t="s">
        <v>85</v>
      </c>
      <c r="E19248" s="62" t="s">
        <v>62</v>
      </c>
      <c r="F19248" s="62" t="s">
        <v>21</v>
      </c>
      <c r="G19248" s="2">
        <v>-240000</v>
      </c>
      <c r="H19248" t="s">
        <v>14</v>
      </c>
    </row>
    <row r="19249" spans="1:8" hidden="1" x14ac:dyDescent="0.25">
      <c r="A19249" t="s">
        <v>26</v>
      </c>
      <c r="B19249" t="s">
        <v>9</v>
      </c>
      <c r="C19249" s="62" t="s">
        <v>69</v>
      </c>
      <c r="D19249" s="62" t="s">
        <v>85</v>
      </c>
      <c r="E19249" s="62" t="s">
        <v>62</v>
      </c>
      <c r="F19249" s="62" t="s">
        <v>22</v>
      </c>
      <c r="G19249" s="2">
        <v>-240000</v>
      </c>
      <c r="H19249" t="s">
        <v>14</v>
      </c>
    </row>
    <row r="19250" spans="1:8" hidden="1" x14ac:dyDescent="0.25">
      <c r="A19250" t="s">
        <v>26</v>
      </c>
      <c r="B19250" t="s">
        <v>9</v>
      </c>
      <c r="C19250" s="62" t="s">
        <v>69</v>
      </c>
      <c r="D19250" s="62" t="s">
        <v>85</v>
      </c>
      <c r="E19250" s="62" t="s">
        <v>62</v>
      </c>
      <c r="F19250" s="62" t="s">
        <v>23</v>
      </c>
      <c r="G19250" s="2">
        <v>-240000</v>
      </c>
      <c r="H19250" t="s">
        <v>14</v>
      </c>
    </row>
    <row r="19251" spans="1:8" hidden="1" x14ac:dyDescent="0.25">
      <c r="A19251" t="s">
        <v>26</v>
      </c>
      <c r="B19251" t="s">
        <v>9</v>
      </c>
      <c r="C19251" s="62" t="s">
        <v>69</v>
      </c>
      <c r="D19251" s="62" t="s">
        <v>85</v>
      </c>
      <c r="E19251" s="62" t="s">
        <v>62</v>
      </c>
      <c r="F19251" s="62" t="s">
        <v>24</v>
      </c>
      <c r="G19251" s="2">
        <v>-240000</v>
      </c>
      <c r="H19251" t="s">
        <v>14</v>
      </c>
    </row>
    <row r="19252" spans="1:8" hidden="1" x14ac:dyDescent="0.25">
      <c r="A19252" t="s">
        <v>26</v>
      </c>
      <c r="B19252" t="s">
        <v>9</v>
      </c>
      <c r="C19252" s="62" t="s">
        <v>69</v>
      </c>
      <c r="D19252" s="62" t="s">
        <v>85</v>
      </c>
      <c r="E19252" s="62" t="s">
        <v>62</v>
      </c>
      <c r="F19252" s="62" t="s">
        <v>25</v>
      </c>
      <c r="G19252" s="2">
        <v>-240000</v>
      </c>
      <c r="H19252" t="s">
        <v>14</v>
      </c>
    </row>
    <row r="19253" spans="1:8" hidden="1" x14ac:dyDescent="0.25">
      <c r="A19253" t="s">
        <v>26</v>
      </c>
      <c r="B19253" t="s">
        <v>9</v>
      </c>
      <c r="C19253" s="62" t="s">
        <v>69</v>
      </c>
      <c r="D19253" s="62" t="s">
        <v>85</v>
      </c>
      <c r="E19253" s="62" t="s">
        <v>62</v>
      </c>
      <c r="F19253" s="62" t="s">
        <v>13</v>
      </c>
      <c r="G19253" s="2">
        <v>-240000</v>
      </c>
      <c r="H19253" t="s">
        <v>14</v>
      </c>
    </row>
    <row r="19254" spans="1:8" hidden="1" x14ac:dyDescent="0.25">
      <c r="A19254" t="s">
        <v>26</v>
      </c>
      <c r="B19254" t="s">
        <v>9</v>
      </c>
      <c r="C19254" s="62" t="s">
        <v>69</v>
      </c>
      <c r="D19254" s="62" t="s">
        <v>85</v>
      </c>
      <c r="E19254" s="62" t="s">
        <v>62</v>
      </c>
      <c r="F19254" s="62" t="s">
        <v>15</v>
      </c>
      <c r="G19254" s="2">
        <v>-240000</v>
      </c>
      <c r="H19254" t="s">
        <v>14</v>
      </c>
    </row>
    <row r="19255" spans="1:8" hidden="1" x14ac:dyDescent="0.25">
      <c r="A19255" t="s">
        <v>26</v>
      </c>
      <c r="B19255" t="s">
        <v>9</v>
      </c>
      <c r="C19255" s="62" t="s">
        <v>69</v>
      </c>
      <c r="D19255" s="62" t="s">
        <v>85</v>
      </c>
      <c r="E19255" s="62" t="s">
        <v>62</v>
      </c>
      <c r="F19255" s="62" t="s">
        <v>16</v>
      </c>
      <c r="G19255" s="2">
        <v>-240000</v>
      </c>
      <c r="H19255" t="s">
        <v>14</v>
      </c>
    </row>
    <row r="19256" spans="1:8" hidden="1" x14ac:dyDescent="0.25">
      <c r="A19256" t="s">
        <v>26</v>
      </c>
      <c r="B19256" t="s">
        <v>9</v>
      </c>
      <c r="C19256" s="62" t="s">
        <v>69</v>
      </c>
      <c r="D19256" s="62" t="s">
        <v>85</v>
      </c>
      <c r="E19256" s="62" t="s">
        <v>62</v>
      </c>
      <c r="F19256" s="62" t="s">
        <v>17</v>
      </c>
      <c r="G19256" s="2">
        <v>-240000</v>
      </c>
      <c r="H19256" t="s">
        <v>14</v>
      </c>
    </row>
    <row r="19257" spans="1:8" hidden="1" x14ac:dyDescent="0.25">
      <c r="A19257" t="s">
        <v>26</v>
      </c>
      <c r="B19257" t="s">
        <v>9</v>
      </c>
      <c r="C19257" s="62" t="s">
        <v>69</v>
      </c>
      <c r="D19257" s="62" t="s">
        <v>85</v>
      </c>
      <c r="E19257" s="62" t="s">
        <v>62</v>
      </c>
      <c r="F19257" s="62" t="s">
        <v>18</v>
      </c>
      <c r="G19257" s="2">
        <v>-240000</v>
      </c>
      <c r="H19257" t="s">
        <v>14</v>
      </c>
    </row>
    <row r="19258" spans="1:8" hidden="1" x14ac:dyDescent="0.25">
      <c r="A19258" t="s">
        <v>26</v>
      </c>
      <c r="B19258" t="s">
        <v>9</v>
      </c>
      <c r="C19258" s="62" t="s">
        <v>69</v>
      </c>
      <c r="D19258" s="62" t="s">
        <v>85</v>
      </c>
      <c r="E19258" s="62" t="s">
        <v>62</v>
      </c>
      <c r="F19258" s="62" t="s">
        <v>19</v>
      </c>
      <c r="G19258" s="2">
        <v>-240000</v>
      </c>
      <c r="H19258" t="s">
        <v>14</v>
      </c>
    </row>
    <row r="19259" spans="1:8" hidden="1" x14ac:dyDescent="0.25">
      <c r="A19259" t="s">
        <v>26</v>
      </c>
      <c r="B19259" t="s">
        <v>9</v>
      </c>
      <c r="C19259" s="62" t="s">
        <v>69</v>
      </c>
      <c r="D19259" s="62" t="s">
        <v>85</v>
      </c>
      <c r="E19259" s="62" t="s">
        <v>62</v>
      </c>
      <c r="F19259" s="62" t="s">
        <v>20</v>
      </c>
      <c r="G19259" s="2">
        <v>-240000</v>
      </c>
      <c r="H19259" t="s">
        <v>14</v>
      </c>
    </row>
    <row r="19260" spans="1:8" hidden="1" x14ac:dyDescent="0.25">
      <c r="A19260" t="s">
        <v>26</v>
      </c>
      <c r="B19260" t="s">
        <v>9</v>
      </c>
      <c r="C19260" s="62" t="s">
        <v>69</v>
      </c>
      <c r="D19260" s="62" t="s">
        <v>85</v>
      </c>
      <c r="E19260" s="62" t="s">
        <v>62</v>
      </c>
      <c r="F19260" s="62" t="s">
        <v>21</v>
      </c>
      <c r="G19260" s="2">
        <v>-240000</v>
      </c>
      <c r="H19260" t="s">
        <v>14</v>
      </c>
    </row>
    <row r="19261" spans="1:8" hidden="1" x14ac:dyDescent="0.25">
      <c r="A19261" t="s">
        <v>26</v>
      </c>
      <c r="B19261" t="s">
        <v>9</v>
      </c>
      <c r="C19261" s="62" t="s">
        <v>69</v>
      </c>
      <c r="D19261" s="62" t="s">
        <v>85</v>
      </c>
      <c r="E19261" s="62" t="s">
        <v>62</v>
      </c>
      <c r="F19261" s="62" t="s">
        <v>22</v>
      </c>
      <c r="G19261" s="2">
        <v>-240000</v>
      </c>
      <c r="H19261" t="s">
        <v>14</v>
      </c>
    </row>
    <row r="19262" spans="1:8" hidden="1" x14ac:dyDescent="0.25">
      <c r="A19262" t="s">
        <v>26</v>
      </c>
      <c r="B19262" t="s">
        <v>9</v>
      </c>
      <c r="C19262" s="62" t="s">
        <v>69</v>
      </c>
      <c r="D19262" s="62" t="s">
        <v>85</v>
      </c>
      <c r="E19262" s="62" t="s">
        <v>62</v>
      </c>
      <c r="F19262" s="62" t="s">
        <v>23</v>
      </c>
      <c r="G19262" s="2">
        <v>-240000</v>
      </c>
      <c r="H19262" t="s">
        <v>14</v>
      </c>
    </row>
    <row r="19263" spans="1:8" hidden="1" x14ac:dyDescent="0.25">
      <c r="A19263" t="s">
        <v>26</v>
      </c>
      <c r="B19263" t="s">
        <v>9</v>
      </c>
      <c r="C19263" s="62" t="s">
        <v>69</v>
      </c>
      <c r="D19263" s="62" t="s">
        <v>85</v>
      </c>
      <c r="E19263" s="62" t="s">
        <v>62</v>
      </c>
      <c r="F19263" s="62" t="s">
        <v>24</v>
      </c>
      <c r="G19263" s="2">
        <v>-240000</v>
      </c>
      <c r="H19263" t="s">
        <v>14</v>
      </c>
    </row>
    <row r="19264" spans="1:8" hidden="1" x14ac:dyDescent="0.25">
      <c r="A19264" t="s">
        <v>26</v>
      </c>
      <c r="B19264" t="s">
        <v>9</v>
      </c>
      <c r="C19264" s="62" t="s">
        <v>69</v>
      </c>
      <c r="D19264" s="62" t="s">
        <v>85</v>
      </c>
      <c r="E19264" s="62" t="s">
        <v>62</v>
      </c>
      <c r="F19264" s="62" t="s">
        <v>25</v>
      </c>
      <c r="G19264" s="2">
        <v>-240000</v>
      </c>
      <c r="H19264" t="s">
        <v>14</v>
      </c>
    </row>
    <row r="19265" spans="1:8" hidden="1" x14ac:dyDescent="0.25">
      <c r="A19265" t="s">
        <v>26</v>
      </c>
      <c r="B19265" t="s">
        <v>9</v>
      </c>
      <c r="C19265" s="62" t="s">
        <v>69</v>
      </c>
      <c r="D19265" s="62" t="s">
        <v>85</v>
      </c>
      <c r="E19265" s="62" t="s">
        <v>62</v>
      </c>
      <c r="F19265" s="62" t="s">
        <v>13</v>
      </c>
      <c r="G19265" s="2">
        <v>-15000</v>
      </c>
      <c r="H19265" t="s">
        <v>14</v>
      </c>
    </row>
    <row r="19266" spans="1:8" hidden="1" x14ac:dyDescent="0.25">
      <c r="A19266" t="s">
        <v>26</v>
      </c>
      <c r="B19266" t="s">
        <v>9</v>
      </c>
      <c r="C19266" s="62" t="s">
        <v>69</v>
      </c>
      <c r="D19266" s="62" t="s">
        <v>85</v>
      </c>
      <c r="E19266" s="62" t="s">
        <v>62</v>
      </c>
      <c r="F19266" s="62" t="s">
        <v>15</v>
      </c>
      <c r="G19266" s="2">
        <v>-15000</v>
      </c>
      <c r="H19266" t="s">
        <v>14</v>
      </c>
    </row>
    <row r="19267" spans="1:8" hidden="1" x14ac:dyDescent="0.25">
      <c r="A19267" t="s">
        <v>26</v>
      </c>
      <c r="B19267" t="s">
        <v>9</v>
      </c>
      <c r="C19267" s="62" t="s">
        <v>69</v>
      </c>
      <c r="D19267" s="62" t="s">
        <v>85</v>
      </c>
      <c r="E19267" s="62" t="s">
        <v>62</v>
      </c>
      <c r="F19267" s="62" t="s">
        <v>16</v>
      </c>
      <c r="G19267" s="2">
        <v>-15000</v>
      </c>
      <c r="H19267" t="s">
        <v>14</v>
      </c>
    </row>
    <row r="19268" spans="1:8" hidden="1" x14ac:dyDescent="0.25">
      <c r="A19268" t="s">
        <v>26</v>
      </c>
      <c r="B19268" t="s">
        <v>9</v>
      </c>
      <c r="C19268" s="62" t="s">
        <v>69</v>
      </c>
      <c r="D19268" s="62" t="s">
        <v>85</v>
      </c>
      <c r="E19268" s="62" t="s">
        <v>62</v>
      </c>
      <c r="F19268" s="62" t="s">
        <v>17</v>
      </c>
      <c r="G19268" s="2">
        <v>-15000</v>
      </c>
      <c r="H19268" t="s">
        <v>14</v>
      </c>
    </row>
    <row r="19269" spans="1:8" hidden="1" x14ac:dyDescent="0.25">
      <c r="A19269" t="s">
        <v>26</v>
      </c>
      <c r="B19269" t="s">
        <v>9</v>
      </c>
      <c r="C19269" s="62" t="s">
        <v>69</v>
      </c>
      <c r="D19269" s="62" t="s">
        <v>85</v>
      </c>
      <c r="E19269" s="62" t="s">
        <v>62</v>
      </c>
      <c r="F19269" s="62" t="s">
        <v>18</v>
      </c>
      <c r="G19269" s="2">
        <v>-15000</v>
      </c>
      <c r="H19269" t="s">
        <v>14</v>
      </c>
    </row>
    <row r="19270" spans="1:8" hidden="1" x14ac:dyDescent="0.25">
      <c r="A19270" t="s">
        <v>26</v>
      </c>
      <c r="B19270" t="s">
        <v>9</v>
      </c>
      <c r="C19270" s="62" t="s">
        <v>69</v>
      </c>
      <c r="D19270" s="62" t="s">
        <v>85</v>
      </c>
      <c r="E19270" s="62" t="s">
        <v>62</v>
      </c>
      <c r="F19270" s="62" t="s">
        <v>19</v>
      </c>
      <c r="G19270" s="2">
        <v>-15000</v>
      </c>
      <c r="H19270" t="s">
        <v>14</v>
      </c>
    </row>
    <row r="19271" spans="1:8" hidden="1" x14ac:dyDescent="0.25">
      <c r="A19271" t="s">
        <v>26</v>
      </c>
      <c r="B19271" t="s">
        <v>9</v>
      </c>
      <c r="C19271" s="62" t="s">
        <v>69</v>
      </c>
      <c r="D19271" s="62" t="s">
        <v>85</v>
      </c>
      <c r="E19271" s="62" t="s">
        <v>62</v>
      </c>
      <c r="F19271" s="62" t="s">
        <v>20</v>
      </c>
      <c r="G19271" s="2">
        <v>-15000</v>
      </c>
      <c r="H19271" t="s">
        <v>14</v>
      </c>
    </row>
    <row r="19272" spans="1:8" hidden="1" x14ac:dyDescent="0.25">
      <c r="A19272" t="s">
        <v>26</v>
      </c>
      <c r="B19272" t="s">
        <v>9</v>
      </c>
      <c r="C19272" s="62" t="s">
        <v>69</v>
      </c>
      <c r="D19272" s="62" t="s">
        <v>85</v>
      </c>
      <c r="E19272" s="62" t="s">
        <v>62</v>
      </c>
      <c r="F19272" s="62" t="s">
        <v>21</v>
      </c>
      <c r="G19272" s="2">
        <v>-15000</v>
      </c>
      <c r="H19272" t="s">
        <v>14</v>
      </c>
    </row>
    <row r="19273" spans="1:8" hidden="1" x14ac:dyDescent="0.25">
      <c r="A19273" t="s">
        <v>26</v>
      </c>
      <c r="B19273" t="s">
        <v>9</v>
      </c>
      <c r="C19273" s="62" t="s">
        <v>69</v>
      </c>
      <c r="D19273" s="62" t="s">
        <v>85</v>
      </c>
      <c r="E19273" s="62" t="s">
        <v>62</v>
      </c>
      <c r="F19273" s="62" t="s">
        <v>22</v>
      </c>
      <c r="G19273" s="2">
        <v>-15000</v>
      </c>
      <c r="H19273" t="s">
        <v>14</v>
      </c>
    </row>
    <row r="19274" spans="1:8" hidden="1" x14ac:dyDescent="0.25">
      <c r="A19274" t="s">
        <v>26</v>
      </c>
      <c r="B19274" t="s">
        <v>9</v>
      </c>
      <c r="C19274" s="62" t="s">
        <v>69</v>
      </c>
      <c r="D19274" s="62" t="s">
        <v>85</v>
      </c>
      <c r="E19274" s="62" t="s">
        <v>62</v>
      </c>
      <c r="F19274" s="62" t="s">
        <v>23</v>
      </c>
      <c r="G19274" s="2">
        <v>-15000</v>
      </c>
      <c r="H19274" t="s">
        <v>14</v>
      </c>
    </row>
    <row r="19275" spans="1:8" hidden="1" x14ac:dyDescent="0.25">
      <c r="A19275" t="s">
        <v>26</v>
      </c>
      <c r="B19275" t="s">
        <v>9</v>
      </c>
      <c r="C19275" s="62" t="s">
        <v>69</v>
      </c>
      <c r="D19275" s="62" t="s">
        <v>85</v>
      </c>
      <c r="E19275" s="62" t="s">
        <v>62</v>
      </c>
      <c r="F19275" s="62" t="s">
        <v>24</v>
      </c>
      <c r="G19275" s="2">
        <v>-15000</v>
      </c>
      <c r="H19275" t="s">
        <v>14</v>
      </c>
    </row>
    <row r="19276" spans="1:8" hidden="1" x14ac:dyDescent="0.25">
      <c r="A19276" t="s">
        <v>26</v>
      </c>
      <c r="B19276" t="s">
        <v>9</v>
      </c>
      <c r="C19276" s="62" t="s">
        <v>69</v>
      </c>
      <c r="D19276" s="62" t="s">
        <v>85</v>
      </c>
      <c r="E19276" s="62" t="s">
        <v>62</v>
      </c>
      <c r="F19276" s="62" t="s">
        <v>25</v>
      </c>
      <c r="G19276" s="2">
        <v>-15000</v>
      </c>
      <c r="H19276" t="s">
        <v>14</v>
      </c>
    </row>
    <row r="19277" spans="1:8" hidden="1" x14ac:dyDescent="0.25">
      <c r="A19277" t="s">
        <v>26</v>
      </c>
      <c r="B19277" t="s">
        <v>9</v>
      </c>
      <c r="C19277" s="62" t="s">
        <v>69</v>
      </c>
      <c r="D19277" s="62" t="s">
        <v>85</v>
      </c>
      <c r="E19277" s="62" t="s">
        <v>62</v>
      </c>
      <c r="F19277" s="62" t="s">
        <v>13</v>
      </c>
      <c r="G19277" s="2">
        <v>-78000</v>
      </c>
      <c r="H19277" t="s">
        <v>14</v>
      </c>
    </row>
    <row r="19278" spans="1:8" hidden="1" x14ac:dyDescent="0.25">
      <c r="A19278" t="s">
        <v>26</v>
      </c>
      <c r="B19278" t="s">
        <v>9</v>
      </c>
      <c r="C19278" s="62" t="s">
        <v>69</v>
      </c>
      <c r="D19278" s="62" t="s">
        <v>85</v>
      </c>
      <c r="E19278" s="62" t="s">
        <v>62</v>
      </c>
      <c r="F19278" s="62" t="s">
        <v>15</v>
      </c>
      <c r="G19278" s="2">
        <v>-78000</v>
      </c>
      <c r="H19278" t="s">
        <v>14</v>
      </c>
    </row>
    <row r="19279" spans="1:8" hidden="1" x14ac:dyDescent="0.25">
      <c r="A19279" t="s">
        <v>26</v>
      </c>
      <c r="B19279" t="s">
        <v>9</v>
      </c>
      <c r="C19279" s="62" t="s">
        <v>69</v>
      </c>
      <c r="D19279" s="62" t="s">
        <v>85</v>
      </c>
      <c r="E19279" s="62" t="s">
        <v>62</v>
      </c>
      <c r="F19279" s="62" t="s">
        <v>16</v>
      </c>
      <c r="G19279" s="2">
        <v>-78000</v>
      </c>
      <c r="H19279" t="s">
        <v>14</v>
      </c>
    </row>
    <row r="19280" spans="1:8" hidden="1" x14ac:dyDescent="0.25">
      <c r="A19280" t="s">
        <v>26</v>
      </c>
      <c r="B19280" t="s">
        <v>9</v>
      </c>
      <c r="C19280" s="62" t="s">
        <v>69</v>
      </c>
      <c r="D19280" s="62" t="s">
        <v>85</v>
      </c>
      <c r="E19280" s="62" t="s">
        <v>62</v>
      </c>
      <c r="F19280" s="62" t="s">
        <v>17</v>
      </c>
      <c r="G19280" s="2">
        <v>-78000</v>
      </c>
      <c r="H19280" t="s">
        <v>14</v>
      </c>
    </row>
    <row r="19281" spans="1:8" hidden="1" x14ac:dyDescent="0.25">
      <c r="A19281" t="s">
        <v>26</v>
      </c>
      <c r="B19281" t="s">
        <v>9</v>
      </c>
      <c r="C19281" s="62" t="s">
        <v>69</v>
      </c>
      <c r="D19281" s="62" t="s">
        <v>85</v>
      </c>
      <c r="E19281" s="62" t="s">
        <v>62</v>
      </c>
      <c r="F19281" s="62" t="s">
        <v>18</v>
      </c>
      <c r="G19281" s="2">
        <v>-78000</v>
      </c>
      <c r="H19281" t="s">
        <v>14</v>
      </c>
    </row>
    <row r="19282" spans="1:8" hidden="1" x14ac:dyDescent="0.25">
      <c r="A19282" t="s">
        <v>26</v>
      </c>
      <c r="B19282" t="s">
        <v>9</v>
      </c>
      <c r="C19282" s="62" t="s">
        <v>69</v>
      </c>
      <c r="D19282" s="62" t="s">
        <v>85</v>
      </c>
      <c r="E19282" s="62" t="s">
        <v>62</v>
      </c>
      <c r="F19282" s="62" t="s">
        <v>19</v>
      </c>
      <c r="G19282" s="2">
        <v>-78000</v>
      </c>
      <c r="H19282" t="s">
        <v>14</v>
      </c>
    </row>
    <row r="19283" spans="1:8" hidden="1" x14ac:dyDescent="0.25">
      <c r="A19283" t="s">
        <v>26</v>
      </c>
      <c r="B19283" t="s">
        <v>9</v>
      </c>
      <c r="C19283" s="62" t="s">
        <v>69</v>
      </c>
      <c r="D19283" s="62" t="s">
        <v>85</v>
      </c>
      <c r="E19283" s="62" t="s">
        <v>62</v>
      </c>
      <c r="F19283" s="62" t="s">
        <v>20</v>
      </c>
      <c r="G19283" s="2">
        <v>-78000</v>
      </c>
      <c r="H19283" t="s">
        <v>14</v>
      </c>
    </row>
    <row r="19284" spans="1:8" hidden="1" x14ac:dyDescent="0.25">
      <c r="A19284" t="s">
        <v>26</v>
      </c>
      <c r="B19284" t="s">
        <v>9</v>
      </c>
      <c r="C19284" s="62" t="s">
        <v>69</v>
      </c>
      <c r="D19284" s="62" t="s">
        <v>85</v>
      </c>
      <c r="E19284" s="62" t="s">
        <v>62</v>
      </c>
      <c r="F19284" s="62" t="s">
        <v>21</v>
      </c>
      <c r="G19284" s="2">
        <v>-78000</v>
      </c>
      <c r="H19284" t="s">
        <v>14</v>
      </c>
    </row>
    <row r="19285" spans="1:8" hidden="1" x14ac:dyDescent="0.25">
      <c r="A19285" t="s">
        <v>26</v>
      </c>
      <c r="B19285" t="s">
        <v>9</v>
      </c>
      <c r="C19285" s="62" t="s">
        <v>69</v>
      </c>
      <c r="D19285" s="62" t="s">
        <v>85</v>
      </c>
      <c r="E19285" s="62" t="s">
        <v>62</v>
      </c>
      <c r="F19285" s="62" t="s">
        <v>22</v>
      </c>
      <c r="G19285" s="2">
        <v>-78000</v>
      </c>
      <c r="H19285" t="s">
        <v>14</v>
      </c>
    </row>
    <row r="19286" spans="1:8" hidden="1" x14ac:dyDescent="0.25">
      <c r="A19286" t="s">
        <v>26</v>
      </c>
      <c r="B19286" t="s">
        <v>9</v>
      </c>
      <c r="C19286" s="62" t="s">
        <v>69</v>
      </c>
      <c r="D19286" s="62" t="s">
        <v>85</v>
      </c>
      <c r="E19286" s="62" t="s">
        <v>62</v>
      </c>
      <c r="F19286" s="62" t="s">
        <v>23</v>
      </c>
      <c r="G19286" s="2">
        <v>-78000</v>
      </c>
      <c r="H19286" t="s">
        <v>14</v>
      </c>
    </row>
    <row r="19287" spans="1:8" hidden="1" x14ac:dyDescent="0.25">
      <c r="A19287" t="s">
        <v>26</v>
      </c>
      <c r="B19287" t="s">
        <v>9</v>
      </c>
      <c r="C19287" s="62" t="s">
        <v>69</v>
      </c>
      <c r="D19287" s="62" t="s">
        <v>85</v>
      </c>
      <c r="E19287" s="62" t="s">
        <v>62</v>
      </c>
      <c r="F19287" s="62" t="s">
        <v>24</v>
      </c>
      <c r="G19287" s="2">
        <v>-78000</v>
      </c>
      <c r="H19287" t="s">
        <v>14</v>
      </c>
    </row>
    <row r="19288" spans="1:8" hidden="1" x14ac:dyDescent="0.25">
      <c r="A19288" t="s">
        <v>26</v>
      </c>
      <c r="B19288" t="s">
        <v>9</v>
      </c>
      <c r="C19288" s="62" t="s">
        <v>69</v>
      </c>
      <c r="D19288" s="62" t="s">
        <v>85</v>
      </c>
      <c r="E19288" s="62" t="s">
        <v>62</v>
      </c>
      <c r="F19288" s="62" t="s">
        <v>25</v>
      </c>
      <c r="G19288" s="2">
        <v>-78000</v>
      </c>
      <c r="H19288" t="s">
        <v>14</v>
      </c>
    </row>
    <row r="19289" spans="1:8" hidden="1" x14ac:dyDescent="0.25">
      <c r="A19289" t="s">
        <v>26</v>
      </c>
      <c r="B19289" t="s">
        <v>9</v>
      </c>
      <c r="C19289" s="62" t="s">
        <v>69</v>
      </c>
      <c r="D19289" s="62" t="s">
        <v>85</v>
      </c>
      <c r="E19289" s="62" t="s">
        <v>62</v>
      </c>
      <c r="F19289" s="62" t="s">
        <v>13</v>
      </c>
      <c r="G19289" s="2">
        <v>-528400</v>
      </c>
      <c r="H19289" t="s">
        <v>14</v>
      </c>
    </row>
    <row r="19290" spans="1:8" hidden="1" x14ac:dyDescent="0.25">
      <c r="A19290" t="s">
        <v>26</v>
      </c>
      <c r="B19290" t="s">
        <v>9</v>
      </c>
      <c r="C19290" s="62" t="s">
        <v>69</v>
      </c>
      <c r="D19290" s="62" t="s">
        <v>85</v>
      </c>
      <c r="E19290" s="62" t="s">
        <v>62</v>
      </c>
      <c r="F19290" s="62" t="s">
        <v>15</v>
      </c>
      <c r="G19290" s="2">
        <v>-528400</v>
      </c>
      <c r="H19290" t="s">
        <v>14</v>
      </c>
    </row>
    <row r="19291" spans="1:8" hidden="1" x14ac:dyDescent="0.25">
      <c r="A19291" t="s">
        <v>26</v>
      </c>
      <c r="B19291" t="s">
        <v>9</v>
      </c>
      <c r="C19291" s="62" t="s">
        <v>69</v>
      </c>
      <c r="D19291" s="62" t="s">
        <v>85</v>
      </c>
      <c r="E19291" s="62" t="s">
        <v>62</v>
      </c>
      <c r="F19291" s="62" t="s">
        <v>16</v>
      </c>
      <c r="G19291" s="2">
        <v>-528400</v>
      </c>
      <c r="H19291" t="s">
        <v>14</v>
      </c>
    </row>
    <row r="19292" spans="1:8" hidden="1" x14ac:dyDescent="0.25">
      <c r="A19292" t="s">
        <v>26</v>
      </c>
      <c r="B19292" t="s">
        <v>9</v>
      </c>
      <c r="C19292" s="62" t="s">
        <v>69</v>
      </c>
      <c r="D19292" s="62" t="s">
        <v>85</v>
      </c>
      <c r="E19292" s="62" t="s">
        <v>62</v>
      </c>
      <c r="F19292" s="62" t="s">
        <v>17</v>
      </c>
      <c r="G19292" s="2">
        <v>-528400</v>
      </c>
      <c r="H19292" t="s">
        <v>14</v>
      </c>
    </row>
    <row r="19293" spans="1:8" hidden="1" x14ac:dyDescent="0.25">
      <c r="A19293" t="s">
        <v>26</v>
      </c>
      <c r="B19293" t="s">
        <v>9</v>
      </c>
      <c r="C19293" s="62" t="s">
        <v>69</v>
      </c>
      <c r="D19293" s="62" t="s">
        <v>85</v>
      </c>
      <c r="E19293" s="62" t="s">
        <v>62</v>
      </c>
      <c r="F19293" s="62" t="s">
        <v>18</v>
      </c>
      <c r="G19293" s="2">
        <v>-528400</v>
      </c>
      <c r="H19293" t="s">
        <v>14</v>
      </c>
    </row>
    <row r="19294" spans="1:8" hidden="1" x14ac:dyDescent="0.25">
      <c r="A19294" t="s">
        <v>26</v>
      </c>
      <c r="B19294" t="s">
        <v>9</v>
      </c>
      <c r="C19294" s="62" t="s">
        <v>69</v>
      </c>
      <c r="D19294" s="62" t="s">
        <v>85</v>
      </c>
      <c r="E19294" s="62" t="s">
        <v>62</v>
      </c>
      <c r="F19294" s="62" t="s">
        <v>19</v>
      </c>
      <c r="G19294" s="2">
        <v>-528400</v>
      </c>
      <c r="H19294" t="s">
        <v>14</v>
      </c>
    </row>
    <row r="19295" spans="1:8" hidden="1" x14ac:dyDescent="0.25">
      <c r="A19295" t="s">
        <v>26</v>
      </c>
      <c r="B19295" t="s">
        <v>9</v>
      </c>
      <c r="C19295" s="62" t="s">
        <v>69</v>
      </c>
      <c r="D19295" s="62" t="s">
        <v>85</v>
      </c>
      <c r="E19295" s="62" t="s">
        <v>62</v>
      </c>
      <c r="F19295" s="62" t="s">
        <v>20</v>
      </c>
      <c r="G19295" s="2">
        <v>-528400</v>
      </c>
      <c r="H19295" t="s">
        <v>14</v>
      </c>
    </row>
    <row r="19296" spans="1:8" hidden="1" x14ac:dyDescent="0.25">
      <c r="A19296" t="s">
        <v>26</v>
      </c>
      <c r="B19296" t="s">
        <v>9</v>
      </c>
      <c r="C19296" s="62" t="s">
        <v>69</v>
      </c>
      <c r="D19296" s="62" t="s">
        <v>85</v>
      </c>
      <c r="E19296" s="62" t="s">
        <v>62</v>
      </c>
      <c r="F19296" s="62" t="s">
        <v>21</v>
      </c>
      <c r="G19296" s="2">
        <v>-528400</v>
      </c>
      <c r="H19296" t="s">
        <v>14</v>
      </c>
    </row>
    <row r="19297" spans="1:8" hidden="1" x14ac:dyDescent="0.25">
      <c r="A19297" t="s">
        <v>26</v>
      </c>
      <c r="B19297" t="s">
        <v>9</v>
      </c>
      <c r="C19297" s="62" t="s">
        <v>69</v>
      </c>
      <c r="D19297" s="62" t="s">
        <v>85</v>
      </c>
      <c r="E19297" s="62" t="s">
        <v>62</v>
      </c>
      <c r="F19297" s="62" t="s">
        <v>22</v>
      </c>
      <c r="G19297" s="2">
        <v>-528400</v>
      </c>
      <c r="H19297" t="s">
        <v>14</v>
      </c>
    </row>
    <row r="19298" spans="1:8" hidden="1" x14ac:dyDescent="0.25">
      <c r="A19298" t="s">
        <v>26</v>
      </c>
      <c r="B19298" t="s">
        <v>9</v>
      </c>
      <c r="C19298" s="62" t="s">
        <v>69</v>
      </c>
      <c r="D19298" s="62" t="s">
        <v>85</v>
      </c>
      <c r="E19298" s="62" t="s">
        <v>62</v>
      </c>
      <c r="F19298" s="62" t="s">
        <v>23</v>
      </c>
      <c r="G19298" s="2">
        <v>-528400</v>
      </c>
      <c r="H19298" t="s">
        <v>14</v>
      </c>
    </row>
    <row r="19299" spans="1:8" hidden="1" x14ac:dyDescent="0.25">
      <c r="A19299" t="s">
        <v>26</v>
      </c>
      <c r="B19299" t="s">
        <v>9</v>
      </c>
      <c r="C19299" s="62" t="s">
        <v>69</v>
      </c>
      <c r="D19299" s="62" t="s">
        <v>85</v>
      </c>
      <c r="E19299" s="62" t="s">
        <v>62</v>
      </c>
      <c r="F19299" s="62" t="s">
        <v>24</v>
      </c>
      <c r="G19299" s="2">
        <v>-528400</v>
      </c>
      <c r="H19299" t="s">
        <v>14</v>
      </c>
    </row>
    <row r="19300" spans="1:8" hidden="1" x14ac:dyDescent="0.25">
      <c r="A19300" t="s">
        <v>26</v>
      </c>
      <c r="B19300" t="s">
        <v>9</v>
      </c>
      <c r="C19300" s="62" t="s">
        <v>69</v>
      </c>
      <c r="D19300" s="62" t="s">
        <v>85</v>
      </c>
      <c r="E19300" s="62" t="s">
        <v>62</v>
      </c>
      <c r="F19300" s="62" t="s">
        <v>25</v>
      </c>
      <c r="G19300" s="2">
        <v>-528400</v>
      </c>
      <c r="H19300" t="s">
        <v>14</v>
      </c>
    </row>
    <row r="19301" spans="1:8" hidden="1" x14ac:dyDescent="0.25">
      <c r="A19301" t="s">
        <v>26</v>
      </c>
      <c r="B19301" t="s">
        <v>9</v>
      </c>
      <c r="C19301" s="62" t="s">
        <v>69</v>
      </c>
      <c r="D19301" s="62" t="s">
        <v>85</v>
      </c>
      <c r="E19301" s="62" t="s">
        <v>62</v>
      </c>
      <c r="F19301" s="62" t="s">
        <v>13</v>
      </c>
      <c r="G19301" s="2">
        <v>-239580</v>
      </c>
      <c r="H19301" t="s">
        <v>14</v>
      </c>
    </row>
    <row r="19302" spans="1:8" hidden="1" x14ac:dyDescent="0.25">
      <c r="A19302" t="s">
        <v>26</v>
      </c>
      <c r="B19302" t="s">
        <v>9</v>
      </c>
      <c r="C19302" s="62" t="s">
        <v>69</v>
      </c>
      <c r="D19302" s="62" t="s">
        <v>85</v>
      </c>
      <c r="E19302" s="62" t="s">
        <v>62</v>
      </c>
      <c r="F19302" s="62" t="s">
        <v>15</v>
      </c>
      <c r="G19302" s="2">
        <v>-239580</v>
      </c>
      <c r="H19302" t="s">
        <v>14</v>
      </c>
    </row>
    <row r="19303" spans="1:8" hidden="1" x14ac:dyDescent="0.25">
      <c r="A19303" t="s">
        <v>26</v>
      </c>
      <c r="B19303" t="s">
        <v>9</v>
      </c>
      <c r="C19303" s="62" t="s">
        <v>69</v>
      </c>
      <c r="D19303" s="62" t="s">
        <v>85</v>
      </c>
      <c r="E19303" s="62" t="s">
        <v>62</v>
      </c>
      <c r="F19303" s="62" t="s">
        <v>16</v>
      </c>
      <c r="G19303" s="2">
        <v>-239580</v>
      </c>
      <c r="H19303" t="s">
        <v>14</v>
      </c>
    </row>
    <row r="19304" spans="1:8" hidden="1" x14ac:dyDescent="0.25">
      <c r="A19304" t="s">
        <v>26</v>
      </c>
      <c r="B19304" t="s">
        <v>9</v>
      </c>
      <c r="C19304" s="62" t="s">
        <v>69</v>
      </c>
      <c r="D19304" s="62" t="s">
        <v>85</v>
      </c>
      <c r="E19304" s="62" t="s">
        <v>62</v>
      </c>
      <c r="F19304" s="62" t="s">
        <v>17</v>
      </c>
      <c r="G19304" s="2">
        <v>-239580</v>
      </c>
      <c r="H19304" t="s">
        <v>14</v>
      </c>
    </row>
    <row r="19305" spans="1:8" hidden="1" x14ac:dyDescent="0.25">
      <c r="A19305" t="s">
        <v>26</v>
      </c>
      <c r="B19305" t="s">
        <v>9</v>
      </c>
      <c r="C19305" s="62" t="s">
        <v>69</v>
      </c>
      <c r="D19305" s="62" t="s">
        <v>85</v>
      </c>
      <c r="E19305" s="62" t="s">
        <v>62</v>
      </c>
      <c r="F19305" s="62" t="s">
        <v>18</v>
      </c>
      <c r="G19305" s="2">
        <v>-239580</v>
      </c>
      <c r="H19305" t="s">
        <v>14</v>
      </c>
    </row>
    <row r="19306" spans="1:8" hidden="1" x14ac:dyDescent="0.25">
      <c r="A19306" t="s">
        <v>26</v>
      </c>
      <c r="B19306" t="s">
        <v>9</v>
      </c>
      <c r="C19306" s="62" t="s">
        <v>69</v>
      </c>
      <c r="D19306" s="62" t="s">
        <v>85</v>
      </c>
      <c r="E19306" s="62" t="s">
        <v>62</v>
      </c>
      <c r="F19306" s="62" t="s">
        <v>19</v>
      </c>
      <c r="G19306" s="2">
        <v>-239580</v>
      </c>
      <c r="H19306" t="s">
        <v>14</v>
      </c>
    </row>
    <row r="19307" spans="1:8" hidden="1" x14ac:dyDescent="0.25">
      <c r="A19307" t="s">
        <v>26</v>
      </c>
      <c r="B19307" t="s">
        <v>9</v>
      </c>
      <c r="C19307" s="62" t="s">
        <v>69</v>
      </c>
      <c r="D19307" s="62" t="s">
        <v>85</v>
      </c>
      <c r="E19307" s="62" t="s">
        <v>62</v>
      </c>
      <c r="F19307" s="62" t="s">
        <v>20</v>
      </c>
      <c r="G19307" s="2">
        <v>-239580</v>
      </c>
      <c r="H19307" t="s">
        <v>14</v>
      </c>
    </row>
    <row r="19308" spans="1:8" hidden="1" x14ac:dyDescent="0.25">
      <c r="A19308" t="s">
        <v>26</v>
      </c>
      <c r="B19308" t="s">
        <v>9</v>
      </c>
      <c r="C19308" s="62" t="s">
        <v>69</v>
      </c>
      <c r="D19308" s="62" t="s">
        <v>85</v>
      </c>
      <c r="E19308" s="62" t="s">
        <v>62</v>
      </c>
      <c r="F19308" s="62" t="s">
        <v>21</v>
      </c>
      <c r="G19308" s="2">
        <v>-239580</v>
      </c>
      <c r="H19308" t="s">
        <v>14</v>
      </c>
    </row>
    <row r="19309" spans="1:8" hidden="1" x14ac:dyDescent="0.25">
      <c r="A19309" t="s">
        <v>26</v>
      </c>
      <c r="B19309" t="s">
        <v>9</v>
      </c>
      <c r="C19309" s="62" t="s">
        <v>69</v>
      </c>
      <c r="D19309" s="62" t="s">
        <v>85</v>
      </c>
      <c r="E19309" s="62" t="s">
        <v>62</v>
      </c>
      <c r="F19309" s="62" t="s">
        <v>22</v>
      </c>
      <c r="G19309" s="2">
        <v>-239580</v>
      </c>
      <c r="H19309" t="s">
        <v>14</v>
      </c>
    </row>
    <row r="19310" spans="1:8" hidden="1" x14ac:dyDescent="0.25">
      <c r="A19310" t="s">
        <v>26</v>
      </c>
      <c r="B19310" t="s">
        <v>9</v>
      </c>
      <c r="C19310" s="62" t="s">
        <v>69</v>
      </c>
      <c r="D19310" s="62" t="s">
        <v>85</v>
      </c>
      <c r="E19310" s="62" t="s">
        <v>62</v>
      </c>
      <c r="F19310" s="62" t="s">
        <v>23</v>
      </c>
      <c r="G19310" s="2">
        <v>-239580</v>
      </c>
      <c r="H19310" t="s">
        <v>14</v>
      </c>
    </row>
    <row r="19311" spans="1:8" hidden="1" x14ac:dyDescent="0.25">
      <c r="A19311" t="s">
        <v>26</v>
      </c>
      <c r="B19311" t="s">
        <v>9</v>
      </c>
      <c r="C19311" s="62" t="s">
        <v>69</v>
      </c>
      <c r="D19311" s="62" t="s">
        <v>85</v>
      </c>
      <c r="E19311" s="62" t="s">
        <v>62</v>
      </c>
      <c r="F19311" s="62" t="s">
        <v>24</v>
      </c>
      <c r="G19311" s="2">
        <v>-239580</v>
      </c>
      <c r="H19311" t="s">
        <v>14</v>
      </c>
    </row>
    <row r="19312" spans="1:8" hidden="1" x14ac:dyDescent="0.25">
      <c r="A19312" t="s">
        <v>26</v>
      </c>
      <c r="B19312" t="s">
        <v>9</v>
      </c>
      <c r="C19312" s="62" t="s">
        <v>69</v>
      </c>
      <c r="D19312" s="62" t="s">
        <v>85</v>
      </c>
      <c r="E19312" s="62" t="s">
        <v>62</v>
      </c>
      <c r="F19312" s="62" t="s">
        <v>25</v>
      </c>
      <c r="G19312" s="2">
        <v>-239580</v>
      </c>
      <c r="H19312" t="s">
        <v>14</v>
      </c>
    </row>
    <row r="19313" spans="1:8" hidden="1" x14ac:dyDescent="0.25">
      <c r="A19313" t="s">
        <v>26</v>
      </c>
      <c r="B19313" t="s">
        <v>9</v>
      </c>
      <c r="C19313" s="62" t="s">
        <v>69</v>
      </c>
      <c r="D19313" s="62" t="s">
        <v>85</v>
      </c>
      <c r="E19313" s="62" t="s">
        <v>62</v>
      </c>
      <c r="F19313" s="62" t="s">
        <v>13</v>
      </c>
      <c r="G19313" s="2">
        <v>-52400</v>
      </c>
      <c r="H19313" t="s">
        <v>14</v>
      </c>
    </row>
    <row r="19314" spans="1:8" hidden="1" x14ac:dyDescent="0.25">
      <c r="A19314" t="s">
        <v>26</v>
      </c>
      <c r="B19314" t="s">
        <v>9</v>
      </c>
      <c r="C19314" s="62" t="s">
        <v>69</v>
      </c>
      <c r="D19314" s="62" t="s">
        <v>85</v>
      </c>
      <c r="E19314" s="62" t="s">
        <v>62</v>
      </c>
      <c r="F19314" s="62" t="s">
        <v>15</v>
      </c>
      <c r="G19314" s="2">
        <v>-52400</v>
      </c>
      <c r="H19314" t="s">
        <v>14</v>
      </c>
    </row>
    <row r="19315" spans="1:8" hidden="1" x14ac:dyDescent="0.25">
      <c r="A19315" t="s">
        <v>26</v>
      </c>
      <c r="B19315" t="s">
        <v>9</v>
      </c>
      <c r="C19315" s="62" t="s">
        <v>69</v>
      </c>
      <c r="D19315" s="62" t="s">
        <v>85</v>
      </c>
      <c r="E19315" s="62" t="s">
        <v>62</v>
      </c>
      <c r="F19315" s="62" t="s">
        <v>16</v>
      </c>
      <c r="G19315" s="2">
        <v>-52400</v>
      </c>
      <c r="H19315" t="s">
        <v>14</v>
      </c>
    </row>
    <row r="19316" spans="1:8" hidden="1" x14ac:dyDescent="0.25">
      <c r="A19316" t="s">
        <v>26</v>
      </c>
      <c r="B19316" t="s">
        <v>9</v>
      </c>
      <c r="C19316" s="62" t="s">
        <v>69</v>
      </c>
      <c r="D19316" s="62" t="s">
        <v>85</v>
      </c>
      <c r="E19316" s="62" t="s">
        <v>62</v>
      </c>
      <c r="F19316" s="62" t="s">
        <v>17</v>
      </c>
      <c r="G19316" s="2">
        <v>-52400</v>
      </c>
      <c r="H19316" t="s">
        <v>14</v>
      </c>
    </row>
    <row r="19317" spans="1:8" hidden="1" x14ac:dyDescent="0.25">
      <c r="A19317" t="s">
        <v>26</v>
      </c>
      <c r="B19317" t="s">
        <v>9</v>
      </c>
      <c r="C19317" s="62" t="s">
        <v>69</v>
      </c>
      <c r="D19317" s="62" t="s">
        <v>85</v>
      </c>
      <c r="E19317" s="62" t="s">
        <v>62</v>
      </c>
      <c r="F19317" s="62" t="s">
        <v>18</v>
      </c>
      <c r="G19317" s="2">
        <v>-52400</v>
      </c>
      <c r="H19317" t="s">
        <v>14</v>
      </c>
    </row>
    <row r="19318" spans="1:8" hidden="1" x14ac:dyDescent="0.25">
      <c r="A19318" t="s">
        <v>26</v>
      </c>
      <c r="B19318" t="s">
        <v>9</v>
      </c>
      <c r="C19318" s="62" t="s">
        <v>69</v>
      </c>
      <c r="D19318" s="62" t="s">
        <v>85</v>
      </c>
      <c r="E19318" s="62" t="s">
        <v>62</v>
      </c>
      <c r="F19318" s="62" t="s">
        <v>19</v>
      </c>
      <c r="G19318" s="2">
        <v>-52400</v>
      </c>
      <c r="H19318" t="s">
        <v>14</v>
      </c>
    </row>
    <row r="19319" spans="1:8" hidden="1" x14ac:dyDescent="0.25">
      <c r="A19319" t="s">
        <v>26</v>
      </c>
      <c r="B19319" t="s">
        <v>9</v>
      </c>
      <c r="C19319" s="62" t="s">
        <v>69</v>
      </c>
      <c r="D19319" s="62" t="s">
        <v>85</v>
      </c>
      <c r="E19319" s="62" t="s">
        <v>62</v>
      </c>
      <c r="F19319" s="62" t="s">
        <v>20</v>
      </c>
      <c r="G19319" s="2">
        <v>-52400</v>
      </c>
      <c r="H19319" t="s">
        <v>14</v>
      </c>
    </row>
    <row r="19320" spans="1:8" hidden="1" x14ac:dyDescent="0.25">
      <c r="A19320" t="s">
        <v>26</v>
      </c>
      <c r="B19320" t="s">
        <v>9</v>
      </c>
      <c r="C19320" s="62" t="s">
        <v>69</v>
      </c>
      <c r="D19320" s="62" t="s">
        <v>85</v>
      </c>
      <c r="E19320" s="62" t="s">
        <v>62</v>
      </c>
      <c r="F19320" s="62" t="s">
        <v>21</v>
      </c>
      <c r="G19320" s="2">
        <v>-52400</v>
      </c>
      <c r="H19320" t="s">
        <v>14</v>
      </c>
    </row>
    <row r="19321" spans="1:8" hidden="1" x14ac:dyDescent="0.25">
      <c r="A19321" t="s">
        <v>26</v>
      </c>
      <c r="B19321" t="s">
        <v>9</v>
      </c>
      <c r="C19321" s="62" t="s">
        <v>69</v>
      </c>
      <c r="D19321" s="62" t="s">
        <v>85</v>
      </c>
      <c r="E19321" s="62" t="s">
        <v>62</v>
      </c>
      <c r="F19321" s="62" t="s">
        <v>22</v>
      </c>
      <c r="G19321" s="2">
        <v>-52400</v>
      </c>
      <c r="H19321" t="s">
        <v>14</v>
      </c>
    </row>
    <row r="19322" spans="1:8" hidden="1" x14ac:dyDescent="0.25">
      <c r="A19322" t="s">
        <v>26</v>
      </c>
      <c r="B19322" t="s">
        <v>9</v>
      </c>
      <c r="C19322" s="62" t="s">
        <v>69</v>
      </c>
      <c r="D19322" s="62" t="s">
        <v>85</v>
      </c>
      <c r="E19322" s="62" t="s">
        <v>62</v>
      </c>
      <c r="F19322" s="62" t="s">
        <v>23</v>
      </c>
      <c r="G19322" s="2">
        <v>-52400</v>
      </c>
      <c r="H19322" t="s">
        <v>14</v>
      </c>
    </row>
    <row r="19323" spans="1:8" hidden="1" x14ac:dyDescent="0.25">
      <c r="A19323" t="s">
        <v>26</v>
      </c>
      <c r="B19323" t="s">
        <v>9</v>
      </c>
      <c r="C19323" s="62" t="s">
        <v>69</v>
      </c>
      <c r="D19323" s="62" t="s">
        <v>85</v>
      </c>
      <c r="E19323" s="62" t="s">
        <v>62</v>
      </c>
      <c r="F19323" s="62" t="s">
        <v>24</v>
      </c>
      <c r="G19323" s="2">
        <v>-52400</v>
      </c>
      <c r="H19323" t="s">
        <v>14</v>
      </c>
    </row>
    <row r="19324" spans="1:8" hidden="1" x14ac:dyDescent="0.25">
      <c r="A19324" t="s">
        <v>26</v>
      </c>
      <c r="B19324" t="s">
        <v>9</v>
      </c>
      <c r="C19324" s="62" t="s">
        <v>69</v>
      </c>
      <c r="D19324" s="62" t="s">
        <v>85</v>
      </c>
      <c r="E19324" s="62" t="s">
        <v>62</v>
      </c>
      <c r="F19324" s="62" t="s">
        <v>25</v>
      </c>
      <c r="G19324" s="2">
        <v>-52400</v>
      </c>
      <c r="H19324" t="s">
        <v>14</v>
      </c>
    </row>
    <row r="19325" spans="1:8" hidden="1" x14ac:dyDescent="0.25">
      <c r="A19325" t="s">
        <v>26</v>
      </c>
      <c r="B19325" t="s">
        <v>9</v>
      </c>
      <c r="C19325" s="62" t="s">
        <v>69</v>
      </c>
      <c r="D19325" s="62" t="s">
        <v>85</v>
      </c>
      <c r="E19325" s="62" t="s">
        <v>62</v>
      </c>
      <c r="F19325" s="62" t="s">
        <v>13</v>
      </c>
      <c r="G19325" s="2">
        <v>-100000</v>
      </c>
      <c r="H19325" t="s">
        <v>14</v>
      </c>
    </row>
    <row r="19326" spans="1:8" hidden="1" x14ac:dyDescent="0.25">
      <c r="A19326" t="s">
        <v>26</v>
      </c>
      <c r="B19326" t="s">
        <v>9</v>
      </c>
      <c r="C19326" s="62" t="s">
        <v>69</v>
      </c>
      <c r="D19326" s="62" t="s">
        <v>85</v>
      </c>
      <c r="E19326" s="62" t="s">
        <v>62</v>
      </c>
      <c r="F19326" s="62" t="s">
        <v>15</v>
      </c>
      <c r="G19326" s="2">
        <v>-100000</v>
      </c>
      <c r="H19326" t="s">
        <v>14</v>
      </c>
    </row>
    <row r="19327" spans="1:8" hidden="1" x14ac:dyDescent="0.25">
      <c r="A19327" t="s">
        <v>26</v>
      </c>
      <c r="B19327" t="s">
        <v>9</v>
      </c>
      <c r="C19327" s="62" t="s">
        <v>69</v>
      </c>
      <c r="D19327" s="62" t="s">
        <v>85</v>
      </c>
      <c r="E19327" s="62" t="s">
        <v>62</v>
      </c>
      <c r="F19327" s="62" t="s">
        <v>16</v>
      </c>
      <c r="G19327" s="2">
        <v>-100000</v>
      </c>
      <c r="H19327" t="s">
        <v>14</v>
      </c>
    </row>
    <row r="19328" spans="1:8" hidden="1" x14ac:dyDescent="0.25">
      <c r="A19328" t="s">
        <v>26</v>
      </c>
      <c r="B19328" t="s">
        <v>9</v>
      </c>
      <c r="C19328" s="62" t="s">
        <v>69</v>
      </c>
      <c r="D19328" s="62" t="s">
        <v>85</v>
      </c>
      <c r="E19328" s="62" t="s">
        <v>62</v>
      </c>
      <c r="F19328" s="62" t="s">
        <v>17</v>
      </c>
      <c r="G19328" s="2">
        <v>-100000</v>
      </c>
      <c r="H19328" t="s">
        <v>14</v>
      </c>
    </row>
    <row r="19329" spans="1:8" hidden="1" x14ac:dyDescent="0.25">
      <c r="A19329" t="s">
        <v>26</v>
      </c>
      <c r="B19329" t="s">
        <v>9</v>
      </c>
      <c r="C19329" s="62" t="s">
        <v>69</v>
      </c>
      <c r="D19329" s="62" t="s">
        <v>85</v>
      </c>
      <c r="E19329" s="62" t="s">
        <v>62</v>
      </c>
      <c r="F19329" s="62" t="s">
        <v>18</v>
      </c>
      <c r="G19329" s="2">
        <v>-100000</v>
      </c>
      <c r="H19329" t="s">
        <v>14</v>
      </c>
    </row>
    <row r="19330" spans="1:8" hidden="1" x14ac:dyDescent="0.25">
      <c r="A19330" t="s">
        <v>26</v>
      </c>
      <c r="B19330" t="s">
        <v>9</v>
      </c>
      <c r="C19330" s="62" t="s">
        <v>69</v>
      </c>
      <c r="D19330" s="62" t="s">
        <v>85</v>
      </c>
      <c r="E19330" s="62" t="s">
        <v>62</v>
      </c>
      <c r="F19330" s="62" t="s">
        <v>19</v>
      </c>
      <c r="G19330" s="2">
        <v>-100000</v>
      </c>
      <c r="H19330" t="s">
        <v>14</v>
      </c>
    </row>
    <row r="19331" spans="1:8" hidden="1" x14ac:dyDescent="0.25">
      <c r="A19331" t="s">
        <v>26</v>
      </c>
      <c r="B19331" t="s">
        <v>9</v>
      </c>
      <c r="C19331" s="62" t="s">
        <v>69</v>
      </c>
      <c r="D19331" s="62" t="s">
        <v>85</v>
      </c>
      <c r="E19331" s="62" t="s">
        <v>62</v>
      </c>
      <c r="F19331" s="62" t="s">
        <v>20</v>
      </c>
      <c r="G19331" s="2">
        <v>-100000</v>
      </c>
      <c r="H19331" t="s">
        <v>14</v>
      </c>
    </row>
    <row r="19332" spans="1:8" hidden="1" x14ac:dyDescent="0.25">
      <c r="A19332" t="s">
        <v>26</v>
      </c>
      <c r="B19332" t="s">
        <v>9</v>
      </c>
      <c r="C19332" s="62" t="s">
        <v>69</v>
      </c>
      <c r="D19332" s="62" t="s">
        <v>85</v>
      </c>
      <c r="E19332" s="62" t="s">
        <v>62</v>
      </c>
      <c r="F19332" s="62" t="s">
        <v>21</v>
      </c>
      <c r="G19332" s="2">
        <v>-100000</v>
      </c>
      <c r="H19332" t="s">
        <v>14</v>
      </c>
    </row>
    <row r="19333" spans="1:8" hidden="1" x14ac:dyDescent="0.25">
      <c r="A19333" t="s">
        <v>26</v>
      </c>
      <c r="B19333" t="s">
        <v>9</v>
      </c>
      <c r="C19333" s="62" t="s">
        <v>69</v>
      </c>
      <c r="D19333" s="62" t="s">
        <v>85</v>
      </c>
      <c r="E19333" s="62" t="s">
        <v>62</v>
      </c>
      <c r="F19333" s="62" t="s">
        <v>22</v>
      </c>
      <c r="G19333" s="2">
        <v>-100000</v>
      </c>
      <c r="H19333" t="s">
        <v>14</v>
      </c>
    </row>
    <row r="19334" spans="1:8" hidden="1" x14ac:dyDescent="0.25">
      <c r="A19334" t="s">
        <v>26</v>
      </c>
      <c r="B19334" t="s">
        <v>9</v>
      </c>
      <c r="C19334" s="62" t="s">
        <v>69</v>
      </c>
      <c r="D19334" s="62" t="s">
        <v>85</v>
      </c>
      <c r="E19334" s="62" t="s">
        <v>62</v>
      </c>
      <c r="F19334" s="62" t="s">
        <v>23</v>
      </c>
      <c r="G19334" s="2">
        <v>-100000</v>
      </c>
      <c r="H19334" t="s">
        <v>14</v>
      </c>
    </row>
    <row r="19335" spans="1:8" hidden="1" x14ac:dyDescent="0.25">
      <c r="A19335" t="s">
        <v>26</v>
      </c>
      <c r="B19335" t="s">
        <v>9</v>
      </c>
      <c r="C19335" s="62" t="s">
        <v>69</v>
      </c>
      <c r="D19335" s="62" t="s">
        <v>85</v>
      </c>
      <c r="E19335" s="62" t="s">
        <v>62</v>
      </c>
      <c r="F19335" s="62" t="s">
        <v>24</v>
      </c>
      <c r="G19335" s="2">
        <v>-100000</v>
      </c>
      <c r="H19335" t="s">
        <v>14</v>
      </c>
    </row>
    <row r="19336" spans="1:8" hidden="1" x14ac:dyDescent="0.25">
      <c r="A19336" t="s">
        <v>26</v>
      </c>
      <c r="B19336" t="s">
        <v>9</v>
      </c>
      <c r="C19336" s="62" t="s">
        <v>69</v>
      </c>
      <c r="D19336" s="62" t="s">
        <v>85</v>
      </c>
      <c r="E19336" s="62" t="s">
        <v>62</v>
      </c>
      <c r="F19336" s="62" t="s">
        <v>25</v>
      </c>
      <c r="G19336" s="2">
        <v>-100000</v>
      </c>
      <c r="H19336" t="s">
        <v>14</v>
      </c>
    </row>
    <row r="19337" spans="1:8" hidden="1" x14ac:dyDescent="0.25">
      <c r="A19337" t="s">
        <v>26</v>
      </c>
      <c r="B19337" t="s">
        <v>9</v>
      </c>
      <c r="C19337" s="62" t="s">
        <v>69</v>
      </c>
      <c r="D19337" s="62" t="s">
        <v>85</v>
      </c>
      <c r="E19337" s="62" t="s">
        <v>62</v>
      </c>
      <c r="F19337" s="62" t="s">
        <v>13</v>
      </c>
      <c r="G19337" s="2">
        <v>-60000</v>
      </c>
      <c r="H19337" t="s">
        <v>14</v>
      </c>
    </row>
    <row r="19338" spans="1:8" hidden="1" x14ac:dyDescent="0.25">
      <c r="A19338" t="s">
        <v>26</v>
      </c>
      <c r="B19338" t="s">
        <v>9</v>
      </c>
      <c r="C19338" s="62" t="s">
        <v>69</v>
      </c>
      <c r="D19338" s="62" t="s">
        <v>85</v>
      </c>
      <c r="E19338" s="62" t="s">
        <v>62</v>
      </c>
      <c r="F19338" s="62" t="s">
        <v>15</v>
      </c>
      <c r="G19338" s="2">
        <v>-60000</v>
      </c>
      <c r="H19338" t="s">
        <v>14</v>
      </c>
    </row>
    <row r="19339" spans="1:8" hidden="1" x14ac:dyDescent="0.25">
      <c r="A19339" t="s">
        <v>26</v>
      </c>
      <c r="B19339" t="s">
        <v>9</v>
      </c>
      <c r="C19339" s="62" t="s">
        <v>69</v>
      </c>
      <c r="D19339" s="62" t="s">
        <v>85</v>
      </c>
      <c r="E19339" s="62" t="s">
        <v>62</v>
      </c>
      <c r="F19339" s="62" t="s">
        <v>16</v>
      </c>
      <c r="G19339" s="2">
        <v>-60000</v>
      </c>
      <c r="H19339" t="s">
        <v>14</v>
      </c>
    </row>
    <row r="19340" spans="1:8" hidden="1" x14ac:dyDescent="0.25">
      <c r="A19340" t="s">
        <v>26</v>
      </c>
      <c r="B19340" t="s">
        <v>9</v>
      </c>
      <c r="C19340" s="62" t="s">
        <v>69</v>
      </c>
      <c r="D19340" s="62" t="s">
        <v>85</v>
      </c>
      <c r="E19340" s="62" t="s">
        <v>62</v>
      </c>
      <c r="F19340" s="62" t="s">
        <v>17</v>
      </c>
      <c r="G19340" s="2">
        <v>-60000</v>
      </c>
      <c r="H19340" t="s">
        <v>14</v>
      </c>
    </row>
    <row r="19341" spans="1:8" hidden="1" x14ac:dyDescent="0.25">
      <c r="A19341" t="s">
        <v>26</v>
      </c>
      <c r="B19341" t="s">
        <v>9</v>
      </c>
      <c r="C19341" s="62" t="s">
        <v>69</v>
      </c>
      <c r="D19341" s="62" t="s">
        <v>85</v>
      </c>
      <c r="E19341" s="62" t="s">
        <v>62</v>
      </c>
      <c r="F19341" s="62" t="s">
        <v>18</v>
      </c>
      <c r="G19341" s="2">
        <v>-60000</v>
      </c>
      <c r="H19341" t="s">
        <v>14</v>
      </c>
    </row>
    <row r="19342" spans="1:8" hidden="1" x14ac:dyDescent="0.25">
      <c r="A19342" t="s">
        <v>26</v>
      </c>
      <c r="B19342" t="s">
        <v>9</v>
      </c>
      <c r="C19342" s="62" t="s">
        <v>69</v>
      </c>
      <c r="D19342" s="62" t="s">
        <v>85</v>
      </c>
      <c r="E19342" s="62" t="s">
        <v>62</v>
      </c>
      <c r="F19342" s="62" t="s">
        <v>19</v>
      </c>
      <c r="G19342" s="2">
        <v>-60000</v>
      </c>
      <c r="H19342" t="s">
        <v>14</v>
      </c>
    </row>
    <row r="19343" spans="1:8" hidden="1" x14ac:dyDescent="0.25">
      <c r="A19343" t="s">
        <v>26</v>
      </c>
      <c r="B19343" t="s">
        <v>9</v>
      </c>
      <c r="C19343" s="62" t="s">
        <v>69</v>
      </c>
      <c r="D19343" s="62" t="s">
        <v>85</v>
      </c>
      <c r="E19343" s="62" t="s">
        <v>62</v>
      </c>
      <c r="F19343" s="62" t="s">
        <v>20</v>
      </c>
      <c r="G19343" s="2">
        <v>-60000</v>
      </c>
      <c r="H19343" t="s">
        <v>14</v>
      </c>
    </row>
    <row r="19344" spans="1:8" hidden="1" x14ac:dyDescent="0.25">
      <c r="A19344" t="s">
        <v>26</v>
      </c>
      <c r="B19344" t="s">
        <v>9</v>
      </c>
      <c r="C19344" s="62" t="s">
        <v>69</v>
      </c>
      <c r="D19344" s="62" t="s">
        <v>85</v>
      </c>
      <c r="E19344" s="62" t="s">
        <v>62</v>
      </c>
      <c r="F19344" s="62" t="s">
        <v>21</v>
      </c>
      <c r="G19344" s="2">
        <v>-60000</v>
      </c>
      <c r="H19344" t="s">
        <v>14</v>
      </c>
    </row>
    <row r="19345" spans="1:8" hidden="1" x14ac:dyDescent="0.25">
      <c r="A19345" t="s">
        <v>26</v>
      </c>
      <c r="B19345" t="s">
        <v>9</v>
      </c>
      <c r="C19345" s="62" t="s">
        <v>69</v>
      </c>
      <c r="D19345" s="62" t="s">
        <v>85</v>
      </c>
      <c r="E19345" s="62" t="s">
        <v>62</v>
      </c>
      <c r="F19345" s="62" t="s">
        <v>22</v>
      </c>
      <c r="G19345" s="2">
        <v>-60000</v>
      </c>
      <c r="H19345" t="s">
        <v>14</v>
      </c>
    </row>
    <row r="19346" spans="1:8" hidden="1" x14ac:dyDescent="0.25">
      <c r="A19346" t="s">
        <v>26</v>
      </c>
      <c r="B19346" t="s">
        <v>9</v>
      </c>
      <c r="C19346" s="62" t="s">
        <v>69</v>
      </c>
      <c r="D19346" s="62" t="s">
        <v>85</v>
      </c>
      <c r="E19346" s="62" t="s">
        <v>62</v>
      </c>
      <c r="F19346" s="62" t="s">
        <v>23</v>
      </c>
      <c r="G19346" s="2">
        <v>-60000</v>
      </c>
      <c r="H19346" t="s">
        <v>14</v>
      </c>
    </row>
    <row r="19347" spans="1:8" hidden="1" x14ac:dyDescent="0.25">
      <c r="A19347" t="s">
        <v>26</v>
      </c>
      <c r="B19347" t="s">
        <v>9</v>
      </c>
      <c r="C19347" s="62" t="s">
        <v>69</v>
      </c>
      <c r="D19347" s="62" t="s">
        <v>85</v>
      </c>
      <c r="E19347" s="62" t="s">
        <v>62</v>
      </c>
      <c r="F19347" s="62" t="s">
        <v>24</v>
      </c>
      <c r="G19347" s="2">
        <v>-60000</v>
      </c>
      <c r="H19347" t="s">
        <v>14</v>
      </c>
    </row>
    <row r="19348" spans="1:8" hidden="1" x14ac:dyDescent="0.25">
      <c r="A19348" t="s">
        <v>26</v>
      </c>
      <c r="B19348" t="s">
        <v>9</v>
      </c>
      <c r="C19348" s="62" t="s">
        <v>69</v>
      </c>
      <c r="D19348" s="62" t="s">
        <v>85</v>
      </c>
      <c r="E19348" s="62" t="s">
        <v>62</v>
      </c>
      <c r="F19348" s="62" t="s">
        <v>25</v>
      </c>
      <c r="G19348" s="2">
        <v>-60000</v>
      </c>
      <c r="H19348" t="s">
        <v>14</v>
      </c>
    </row>
    <row r="19349" spans="1:8" hidden="1" x14ac:dyDescent="0.25">
      <c r="A19349" t="s">
        <v>26</v>
      </c>
      <c r="B19349" t="s">
        <v>9</v>
      </c>
      <c r="C19349" s="62" t="s">
        <v>69</v>
      </c>
      <c r="D19349" s="62" t="s">
        <v>85</v>
      </c>
      <c r="E19349" s="62" t="s">
        <v>62</v>
      </c>
      <c r="F19349" s="62" t="s">
        <v>13</v>
      </c>
      <c r="G19349" s="2">
        <v>-15000</v>
      </c>
      <c r="H19349" t="s">
        <v>14</v>
      </c>
    </row>
    <row r="19350" spans="1:8" hidden="1" x14ac:dyDescent="0.25">
      <c r="A19350" t="s">
        <v>26</v>
      </c>
      <c r="B19350" t="s">
        <v>9</v>
      </c>
      <c r="C19350" s="62" t="s">
        <v>69</v>
      </c>
      <c r="D19350" s="62" t="s">
        <v>85</v>
      </c>
      <c r="E19350" s="62" t="s">
        <v>62</v>
      </c>
      <c r="F19350" s="62" t="s">
        <v>15</v>
      </c>
      <c r="G19350" s="2">
        <v>-15000</v>
      </c>
      <c r="H19350" t="s">
        <v>14</v>
      </c>
    </row>
    <row r="19351" spans="1:8" hidden="1" x14ac:dyDescent="0.25">
      <c r="A19351" t="s">
        <v>26</v>
      </c>
      <c r="B19351" t="s">
        <v>9</v>
      </c>
      <c r="C19351" s="62" t="s">
        <v>69</v>
      </c>
      <c r="D19351" s="62" t="s">
        <v>85</v>
      </c>
      <c r="E19351" s="62" t="s">
        <v>62</v>
      </c>
      <c r="F19351" s="62" t="s">
        <v>16</v>
      </c>
      <c r="G19351" s="2">
        <v>-15000</v>
      </c>
      <c r="H19351" t="s">
        <v>14</v>
      </c>
    </row>
    <row r="19352" spans="1:8" hidden="1" x14ac:dyDescent="0.25">
      <c r="A19352" t="s">
        <v>26</v>
      </c>
      <c r="B19352" t="s">
        <v>9</v>
      </c>
      <c r="C19352" s="62" t="s">
        <v>69</v>
      </c>
      <c r="D19352" s="62" t="s">
        <v>85</v>
      </c>
      <c r="E19352" s="62" t="s">
        <v>62</v>
      </c>
      <c r="F19352" s="62" t="s">
        <v>17</v>
      </c>
      <c r="G19352" s="2">
        <v>-15000</v>
      </c>
      <c r="H19352" t="s">
        <v>14</v>
      </c>
    </row>
    <row r="19353" spans="1:8" hidden="1" x14ac:dyDescent="0.25">
      <c r="A19353" t="s">
        <v>26</v>
      </c>
      <c r="B19353" t="s">
        <v>9</v>
      </c>
      <c r="C19353" s="62" t="s">
        <v>69</v>
      </c>
      <c r="D19353" s="62" t="s">
        <v>85</v>
      </c>
      <c r="E19353" s="62" t="s">
        <v>62</v>
      </c>
      <c r="F19353" s="62" t="s">
        <v>18</v>
      </c>
      <c r="G19353" s="2">
        <v>-15000</v>
      </c>
      <c r="H19353" t="s">
        <v>14</v>
      </c>
    </row>
    <row r="19354" spans="1:8" hidden="1" x14ac:dyDescent="0.25">
      <c r="A19354" t="s">
        <v>26</v>
      </c>
      <c r="B19354" t="s">
        <v>9</v>
      </c>
      <c r="C19354" s="62" t="s">
        <v>69</v>
      </c>
      <c r="D19354" s="62" t="s">
        <v>85</v>
      </c>
      <c r="E19354" s="62" t="s">
        <v>62</v>
      </c>
      <c r="F19354" s="62" t="s">
        <v>19</v>
      </c>
      <c r="G19354" s="2">
        <v>-15000</v>
      </c>
      <c r="H19354" t="s">
        <v>14</v>
      </c>
    </row>
    <row r="19355" spans="1:8" hidden="1" x14ac:dyDescent="0.25">
      <c r="A19355" t="s">
        <v>26</v>
      </c>
      <c r="B19355" t="s">
        <v>9</v>
      </c>
      <c r="C19355" s="62" t="s">
        <v>69</v>
      </c>
      <c r="D19355" s="62" t="s">
        <v>85</v>
      </c>
      <c r="E19355" s="62" t="s">
        <v>62</v>
      </c>
      <c r="F19355" s="62" t="s">
        <v>20</v>
      </c>
      <c r="G19355" s="2">
        <v>-15000</v>
      </c>
      <c r="H19355" t="s">
        <v>14</v>
      </c>
    </row>
    <row r="19356" spans="1:8" hidden="1" x14ac:dyDescent="0.25">
      <c r="A19356" t="s">
        <v>26</v>
      </c>
      <c r="B19356" t="s">
        <v>9</v>
      </c>
      <c r="C19356" s="62" t="s">
        <v>69</v>
      </c>
      <c r="D19356" s="62" t="s">
        <v>85</v>
      </c>
      <c r="E19356" s="62" t="s">
        <v>62</v>
      </c>
      <c r="F19356" s="62" t="s">
        <v>21</v>
      </c>
      <c r="G19356" s="2">
        <v>-15000</v>
      </c>
      <c r="H19356" t="s">
        <v>14</v>
      </c>
    </row>
    <row r="19357" spans="1:8" hidden="1" x14ac:dyDescent="0.25">
      <c r="A19357" t="s">
        <v>26</v>
      </c>
      <c r="B19357" t="s">
        <v>9</v>
      </c>
      <c r="C19357" s="62" t="s">
        <v>69</v>
      </c>
      <c r="D19357" s="62" t="s">
        <v>85</v>
      </c>
      <c r="E19357" s="62" t="s">
        <v>62</v>
      </c>
      <c r="F19357" s="62" t="s">
        <v>22</v>
      </c>
      <c r="G19357" s="2">
        <v>-15000</v>
      </c>
      <c r="H19357" t="s">
        <v>14</v>
      </c>
    </row>
    <row r="19358" spans="1:8" hidden="1" x14ac:dyDescent="0.25">
      <c r="A19358" t="s">
        <v>26</v>
      </c>
      <c r="B19358" t="s">
        <v>9</v>
      </c>
      <c r="C19358" s="62" t="s">
        <v>69</v>
      </c>
      <c r="D19358" s="62" t="s">
        <v>85</v>
      </c>
      <c r="E19358" s="62" t="s">
        <v>62</v>
      </c>
      <c r="F19358" s="62" t="s">
        <v>23</v>
      </c>
      <c r="G19358" s="2">
        <v>-15000</v>
      </c>
      <c r="H19358" t="s">
        <v>14</v>
      </c>
    </row>
    <row r="19359" spans="1:8" hidden="1" x14ac:dyDescent="0.25">
      <c r="A19359" t="s">
        <v>26</v>
      </c>
      <c r="B19359" t="s">
        <v>9</v>
      </c>
      <c r="C19359" s="62" t="s">
        <v>69</v>
      </c>
      <c r="D19359" s="62" t="s">
        <v>85</v>
      </c>
      <c r="E19359" s="62" t="s">
        <v>62</v>
      </c>
      <c r="F19359" s="62" t="s">
        <v>24</v>
      </c>
      <c r="G19359" s="2">
        <v>-15000</v>
      </c>
      <c r="H19359" t="s">
        <v>14</v>
      </c>
    </row>
    <row r="19360" spans="1:8" hidden="1" x14ac:dyDescent="0.25">
      <c r="A19360" t="s">
        <v>26</v>
      </c>
      <c r="B19360" t="s">
        <v>9</v>
      </c>
      <c r="C19360" s="62" t="s">
        <v>69</v>
      </c>
      <c r="D19360" s="62" t="s">
        <v>85</v>
      </c>
      <c r="E19360" s="62" t="s">
        <v>62</v>
      </c>
      <c r="F19360" s="62" t="s">
        <v>25</v>
      </c>
      <c r="G19360" s="2">
        <v>-15000</v>
      </c>
      <c r="H19360" t="s">
        <v>14</v>
      </c>
    </row>
    <row r="19361" spans="1:8" hidden="1" x14ac:dyDescent="0.25">
      <c r="A19361" t="s">
        <v>26</v>
      </c>
      <c r="B19361" t="s">
        <v>9</v>
      </c>
      <c r="C19361" s="62" t="s">
        <v>69</v>
      </c>
      <c r="D19361" s="62" t="s">
        <v>85</v>
      </c>
      <c r="E19361" s="62" t="s">
        <v>62</v>
      </c>
      <c r="F19361" s="62" t="s">
        <v>13</v>
      </c>
      <c r="G19361" s="2">
        <v>-222780</v>
      </c>
      <c r="H19361" t="s">
        <v>14</v>
      </c>
    </row>
    <row r="19362" spans="1:8" hidden="1" x14ac:dyDescent="0.25">
      <c r="A19362" t="s">
        <v>26</v>
      </c>
      <c r="B19362" t="s">
        <v>9</v>
      </c>
      <c r="C19362" s="62" t="s">
        <v>69</v>
      </c>
      <c r="D19362" s="62" t="s">
        <v>85</v>
      </c>
      <c r="E19362" s="62" t="s">
        <v>62</v>
      </c>
      <c r="F19362" s="62" t="s">
        <v>15</v>
      </c>
      <c r="G19362" s="2">
        <v>-222780</v>
      </c>
      <c r="H19362" t="s">
        <v>14</v>
      </c>
    </row>
    <row r="19363" spans="1:8" hidden="1" x14ac:dyDescent="0.25">
      <c r="A19363" t="s">
        <v>26</v>
      </c>
      <c r="B19363" t="s">
        <v>9</v>
      </c>
      <c r="C19363" s="62" t="s">
        <v>69</v>
      </c>
      <c r="D19363" s="62" t="s">
        <v>85</v>
      </c>
      <c r="E19363" s="62" t="s">
        <v>62</v>
      </c>
      <c r="F19363" s="62" t="s">
        <v>16</v>
      </c>
      <c r="G19363" s="2">
        <v>-222780</v>
      </c>
      <c r="H19363" t="s">
        <v>14</v>
      </c>
    </row>
    <row r="19364" spans="1:8" hidden="1" x14ac:dyDescent="0.25">
      <c r="A19364" t="s">
        <v>26</v>
      </c>
      <c r="B19364" t="s">
        <v>9</v>
      </c>
      <c r="C19364" s="62" t="s">
        <v>69</v>
      </c>
      <c r="D19364" s="62" t="s">
        <v>85</v>
      </c>
      <c r="E19364" s="62" t="s">
        <v>62</v>
      </c>
      <c r="F19364" s="62" t="s">
        <v>17</v>
      </c>
      <c r="G19364" s="2">
        <v>-222780</v>
      </c>
      <c r="H19364" t="s">
        <v>14</v>
      </c>
    </row>
    <row r="19365" spans="1:8" hidden="1" x14ac:dyDescent="0.25">
      <c r="A19365" t="s">
        <v>26</v>
      </c>
      <c r="B19365" t="s">
        <v>9</v>
      </c>
      <c r="C19365" s="62" t="s">
        <v>69</v>
      </c>
      <c r="D19365" s="62" t="s">
        <v>85</v>
      </c>
      <c r="E19365" s="62" t="s">
        <v>62</v>
      </c>
      <c r="F19365" s="62" t="s">
        <v>18</v>
      </c>
      <c r="G19365" s="2">
        <v>-222780</v>
      </c>
      <c r="H19365" t="s">
        <v>14</v>
      </c>
    </row>
    <row r="19366" spans="1:8" hidden="1" x14ac:dyDescent="0.25">
      <c r="A19366" t="s">
        <v>26</v>
      </c>
      <c r="B19366" t="s">
        <v>9</v>
      </c>
      <c r="C19366" s="62" t="s">
        <v>69</v>
      </c>
      <c r="D19366" s="62" t="s">
        <v>85</v>
      </c>
      <c r="E19366" s="62" t="s">
        <v>62</v>
      </c>
      <c r="F19366" s="62" t="s">
        <v>19</v>
      </c>
      <c r="G19366" s="2">
        <v>-222780</v>
      </c>
      <c r="H19366" t="s">
        <v>14</v>
      </c>
    </row>
    <row r="19367" spans="1:8" hidden="1" x14ac:dyDescent="0.25">
      <c r="A19367" t="s">
        <v>26</v>
      </c>
      <c r="B19367" t="s">
        <v>9</v>
      </c>
      <c r="C19367" s="62" t="s">
        <v>69</v>
      </c>
      <c r="D19367" s="62" t="s">
        <v>85</v>
      </c>
      <c r="E19367" s="62" t="s">
        <v>62</v>
      </c>
      <c r="F19367" s="62" t="s">
        <v>20</v>
      </c>
      <c r="G19367" s="2">
        <v>-222780</v>
      </c>
      <c r="H19367" t="s">
        <v>14</v>
      </c>
    </row>
    <row r="19368" spans="1:8" hidden="1" x14ac:dyDescent="0.25">
      <c r="A19368" t="s">
        <v>26</v>
      </c>
      <c r="B19368" t="s">
        <v>9</v>
      </c>
      <c r="C19368" s="62" t="s">
        <v>69</v>
      </c>
      <c r="D19368" s="62" t="s">
        <v>85</v>
      </c>
      <c r="E19368" s="62" t="s">
        <v>62</v>
      </c>
      <c r="F19368" s="62" t="s">
        <v>21</v>
      </c>
      <c r="G19368" s="2">
        <v>-222780</v>
      </c>
      <c r="H19368" t="s">
        <v>14</v>
      </c>
    </row>
    <row r="19369" spans="1:8" hidden="1" x14ac:dyDescent="0.25">
      <c r="A19369" t="s">
        <v>26</v>
      </c>
      <c r="B19369" t="s">
        <v>9</v>
      </c>
      <c r="C19369" s="62" t="s">
        <v>69</v>
      </c>
      <c r="D19369" s="62" t="s">
        <v>85</v>
      </c>
      <c r="E19369" s="62" t="s">
        <v>62</v>
      </c>
      <c r="F19369" s="62" t="s">
        <v>22</v>
      </c>
      <c r="G19369" s="2">
        <v>-222780</v>
      </c>
      <c r="H19369" t="s">
        <v>14</v>
      </c>
    </row>
    <row r="19370" spans="1:8" hidden="1" x14ac:dyDescent="0.25">
      <c r="A19370" t="s">
        <v>26</v>
      </c>
      <c r="B19370" t="s">
        <v>9</v>
      </c>
      <c r="C19370" s="62" t="s">
        <v>69</v>
      </c>
      <c r="D19370" s="62" t="s">
        <v>85</v>
      </c>
      <c r="E19370" s="62" t="s">
        <v>62</v>
      </c>
      <c r="F19370" s="62" t="s">
        <v>23</v>
      </c>
      <c r="G19370" s="2">
        <v>-222780</v>
      </c>
      <c r="H19370" t="s">
        <v>14</v>
      </c>
    </row>
    <row r="19371" spans="1:8" hidden="1" x14ac:dyDescent="0.25">
      <c r="A19371" t="s">
        <v>26</v>
      </c>
      <c r="B19371" t="s">
        <v>9</v>
      </c>
      <c r="C19371" s="62" t="s">
        <v>69</v>
      </c>
      <c r="D19371" s="62" t="s">
        <v>85</v>
      </c>
      <c r="E19371" s="62" t="s">
        <v>62</v>
      </c>
      <c r="F19371" s="62" t="s">
        <v>24</v>
      </c>
      <c r="G19371" s="2">
        <v>-222780</v>
      </c>
      <c r="H19371" t="s">
        <v>14</v>
      </c>
    </row>
    <row r="19372" spans="1:8" hidden="1" x14ac:dyDescent="0.25">
      <c r="A19372" t="s">
        <v>26</v>
      </c>
      <c r="B19372" t="s">
        <v>9</v>
      </c>
      <c r="C19372" s="62" t="s">
        <v>69</v>
      </c>
      <c r="D19372" s="62" t="s">
        <v>85</v>
      </c>
      <c r="E19372" s="62" t="s">
        <v>62</v>
      </c>
      <c r="F19372" s="62" t="s">
        <v>25</v>
      </c>
      <c r="G19372" s="2">
        <v>-222780</v>
      </c>
      <c r="H19372" t="s">
        <v>14</v>
      </c>
    </row>
    <row r="19373" spans="1:8" hidden="1" x14ac:dyDescent="0.25">
      <c r="A19373" t="s">
        <v>26</v>
      </c>
      <c r="B19373" t="s">
        <v>9</v>
      </c>
      <c r="C19373" s="62" t="s">
        <v>69</v>
      </c>
      <c r="D19373" s="62" t="s">
        <v>85</v>
      </c>
      <c r="E19373" s="62" t="s">
        <v>62</v>
      </c>
      <c r="F19373" s="62" t="s">
        <v>13</v>
      </c>
      <c r="G19373" s="2">
        <v>-136380</v>
      </c>
      <c r="H19373" t="s">
        <v>14</v>
      </c>
    </row>
    <row r="19374" spans="1:8" hidden="1" x14ac:dyDescent="0.25">
      <c r="A19374" t="s">
        <v>26</v>
      </c>
      <c r="B19374" t="s">
        <v>9</v>
      </c>
      <c r="C19374" s="62" t="s">
        <v>69</v>
      </c>
      <c r="D19374" s="62" t="s">
        <v>85</v>
      </c>
      <c r="E19374" s="62" t="s">
        <v>62</v>
      </c>
      <c r="F19374" s="62" t="s">
        <v>15</v>
      </c>
      <c r="G19374" s="2">
        <v>-136380</v>
      </c>
      <c r="H19374" t="s">
        <v>14</v>
      </c>
    </row>
    <row r="19375" spans="1:8" hidden="1" x14ac:dyDescent="0.25">
      <c r="A19375" t="s">
        <v>26</v>
      </c>
      <c r="B19375" t="s">
        <v>9</v>
      </c>
      <c r="C19375" s="62" t="s">
        <v>69</v>
      </c>
      <c r="D19375" s="62" t="s">
        <v>85</v>
      </c>
      <c r="E19375" s="62" t="s">
        <v>62</v>
      </c>
      <c r="F19375" s="62" t="s">
        <v>16</v>
      </c>
      <c r="G19375" s="2">
        <v>-136380</v>
      </c>
      <c r="H19375" t="s">
        <v>14</v>
      </c>
    </row>
    <row r="19376" spans="1:8" hidden="1" x14ac:dyDescent="0.25">
      <c r="A19376" t="s">
        <v>26</v>
      </c>
      <c r="B19376" t="s">
        <v>9</v>
      </c>
      <c r="C19376" s="62" t="s">
        <v>69</v>
      </c>
      <c r="D19376" s="62" t="s">
        <v>85</v>
      </c>
      <c r="E19376" s="62" t="s">
        <v>62</v>
      </c>
      <c r="F19376" s="62" t="s">
        <v>17</v>
      </c>
      <c r="G19376" s="2">
        <v>-136380</v>
      </c>
      <c r="H19376" t="s">
        <v>14</v>
      </c>
    </row>
    <row r="19377" spans="1:8" hidden="1" x14ac:dyDescent="0.25">
      <c r="A19377" t="s">
        <v>26</v>
      </c>
      <c r="B19377" t="s">
        <v>9</v>
      </c>
      <c r="C19377" s="62" t="s">
        <v>69</v>
      </c>
      <c r="D19377" s="62" t="s">
        <v>85</v>
      </c>
      <c r="E19377" s="62" t="s">
        <v>62</v>
      </c>
      <c r="F19377" s="62" t="s">
        <v>18</v>
      </c>
      <c r="G19377" s="2">
        <v>-136380</v>
      </c>
      <c r="H19377" t="s">
        <v>14</v>
      </c>
    </row>
    <row r="19378" spans="1:8" hidden="1" x14ac:dyDescent="0.25">
      <c r="A19378" t="s">
        <v>26</v>
      </c>
      <c r="B19378" t="s">
        <v>9</v>
      </c>
      <c r="C19378" s="62" t="s">
        <v>69</v>
      </c>
      <c r="D19378" s="62" t="s">
        <v>85</v>
      </c>
      <c r="E19378" s="62" t="s">
        <v>62</v>
      </c>
      <c r="F19378" s="62" t="s">
        <v>19</v>
      </c>
      <c r="G19378" s="2">
        <v>-136380</v>
      </c>
      <c r="H19378" t="s">
        <v>14</v>
      </c>
    </row>
    <row r="19379" spans="1:8" hidden="1" x14ac:dyDescent="0.25">
      <c r="A19379" t="s">
        <v>26</v>
      </c>
      <c r="B19379" t="s">
        <v>9</v>
      </c>
      <c r="C19379" s="62" t="s">
        <v>69</v>
      </c>
      <c r="D19379" s="62" t="s">
        <v>85</v>
      </c>
      <c r="E19379" s="62" t="s">
        <v>62</v>
      </c>
      <c r="F19379" s="62" t="s">
        <v>20</v>
      </c>
      <c r="G19379" s="2">
        <v>-136380</v>
      </c>
      <c r="H19379" t="s">
        <v>14</v>
      </c>
    </row>
    <row r="19380" spans="1:8" hidden="1" x14ac:dyDescent="0.25">
      <c r="A19380" t="s">
        <v>26</v>
      </c>
      <c r="B19380" t="s">
        <v>9</v>
      </c>
      <c r="C19380" s="62" t="s">
        <v>69</v>
      </c>
      <c r="D19380" s="62" t="s">
        <v>85</v>
      </c>
      <c r="E19380" s="62" t="s">
        <v>62</v>
      </c>
      <c r="F19380" s="62" t="s">
        <v>21</v>
      </c>
      <c r="G19380" s="2">
        <v>-136380</v>
      </c>
      <c r="H19380" t="s">
        <v>14</v>
      </c>
    </row>
    <row r="19381" spans="1:8" hidden="1" x14ac:dyDescent="0.25">
      <c r="A19381" t="s">
        <v>26</v>
      </c>
      <c r="B19381" t="s">
        <v>9</v>
      </c>
      <c r="C19381" s="62" t="s">
        <v>69</v>
      </c>
      <c r="D19381" s="62" t="s">
        <v>85</v>
      </c>
      <c r="E19381" s="62" t="s">
        <v>62</v>
      </c>
      <c r="F19381" s="62" t="s">
        <v>22</v>
      </c>
      <c r="G19381" s="2">
        <v>-136380</v>
      </c>
      <c r="H19381" t="s">
        <v>14</v>
      </c>
    </row>
    <row r="19382" spans="1:8" hidden="1" x14ac:dyDescent="0.25">
      <c r="A19382" t="s">
        <v>26</v>
      </c>
      <c r="B19382" t="s">
        <v>9</v>
      </c>
      <c r="C19382" s="62" t="s">
        <v>69</v>
      </c>
      <c r="D19382" s="62" t="s">
        <v>85</v>
      </c>
      <c r="E19382" s="62" t="s">
        <v>62</v>
      </c>
      <c r="F19382" s="62" t="s">
        <v>23</v>
      </c>
      <c r="G19382" s="2">
        <v>-136380</v>
      </c>
      <c r="H19382" t="s">
        <v>14</v>
      </c>
    </row>
    <row r="19383" spans="1:8" hidden="1" x14ac:dyDescent="0.25">
      <c r="A19383" t="s">
        <v>26</v>
      </c>
      <c r="B19383" t="s">
        <v>9</v>
      </c>
      <c r="C19383" s="62" t="s">
        <v>69</v>
      </c>
      <c r="D19383" s="62" t="s">
        <v>85</v>
      </c>
      <c r="E19383" s="62" t="s">
        <v>62</v>
      </c>
      <c r="F19383" s="62" t="s">
        <v>24</v>
      </c>
      <c r="G19383" s="2">
        <v>-136380</v>
      </c>
      <c r="H19383" t="s">
        <v>14</v>
      </c>
    </row>
    <row r="19384" spans="1:8" hidden="1" x14ac:dyDescent="0.25">
      <c r="A19384" t="s">
        <v>26</v>
      </c>
      <c r="B19384" t="s">
        <v>9</v>
      </c>
      <c r="C19384" s="62" t="s">
        <v>69</v>
      </c>
      <c r="D19384" s="62" t="s">
        <v>85</v>
      </c>
      <c r="E19384" s="62" t="s">
        <v>62</v>
      </c>
      <c r="F19384" s="62" t="s">
        <v>25</v>
      </c>
      <c r="G19384" s="2">
        <v>-136380</v>
      </c>
      <c r="H19384" t="s">
        <v>14</v>
      </c>
    </row>
    <row r="19385" spans="1:8" hidden="1" x14ac:dyDescent="0.25">
      <c r="A19385" t="s">
        <v>26</v>
      </c>
      <c r="B19385" t="s">
        <v>9</v>
      </c>
      <c r="C19385" s="62" t="s">
        <v>69</v>
      </c>
      <c r="D19385" s="62" t="s">
        <v>85</v>
      </c>
      <c r="E19385" s="62" t="s">
        <v>62</v>
      </c>
      <c r="F19385" s="62" t="s">
        <v>13</v>
      </c>
      <c r="G19385" s="2">
        <v>-78780</v>
      </c>
      <c r="H19385" t="s">
        <v>14</v>
      </c>
    </row>
    <row r="19386" spans="1:8" hidden="1" x14ac:dyDescent="0.25">
      <c r="A19386" t="s">
        <v>26</v>
      </c>
      <c r="B19386" t="s">
        <v>9</v>
      </c>
      <c r="C19386" s="62" t="s">
        <v>69</v>
      </c>
      <c r="D19386" s="62" t="s">
        <v>85</v>
      </c>
      <c r="E19386" s="62" t="s">
        <v>62</v>
      </c>
      <c r="F19386" s="62" t="s">
        <v>15</v>
      </c>
      <c r="G19386" s="2">
        <v>-78780</v>
      </c>
      <c r="H19386" t="s">
        <v>14</v>
      </c>
    </row>
    <row r="19387" spans="1:8" hidden="1" x14ac:dyDescent="0.25">
      <c r="A19387" t="s">
        <v>26</v>
      </c>
      <c r="B19387" t="s">
        <v>9</v>
      </c>
      <c r="C19387" s="62" t="s">
        <v>69</v>
      </c>
      <c r="D19387" s="62" t="s">
        <v>85</v>
      </c>
      <c r="E19387" s="62" t="s">
        <v>62</v>
      </c>
      <c r="F19387" s="62" t="s">
        <v>16</v>
      </c>
      <c r="G19387" s="2">
        <v>-78780</v>
      </c>
      <c r="H19387" t="s">
        <v>14</v>
      </c>
    </row>
    <row r="19388" spans="1:8" hidden="1" x14ac:dyDescent="0.25">
      <c r="A19388" t="s">
        <v>26</v>
      </c>
      <c r="B19388" t="s">
        <v>9</v>
      </c>
      <c r="C19388" s="62" t="s">
        <v>69</v>
      </c>
      <c r="D19388" s="62" t="s">
        <v>85</v>
      </c>
      <c r="E19388" s="62" t="s">
        <v>62</v>
      </c>
      <c r="F19388" s="62" t="s">
        <v>17</v>
      </c>
      <c r="G19388" s="2">
        <v>-78780</v>
      </c>
      <c r="H19388" t="s">
        <v>14</v>
      </c>
    </row>
    <row r="19389" spans="1:8" hidden="1" x14ac:dyDescent="0.25">
      <c r="A19389" t="s">
        <v>26</v>
      </c>
      <c r="B19389" t="s">
        <v>9</v>
      </c>
      <c r="C19389" s="62" t="s">
        <v>69</v>
      </c>
      <c r="D19389" s="62" t="s">
        <v>85</v>
      </c>
      <c r="E19389" s="62" t="s">
        <v>62</v>
      </c>
      <c r="F19389" s="62" t="s">
        <v>18</v>
      </c>
      <c r="G19389" s="2">
        <v>-78780</v>
      </c>
      <c r="H19389" t="s">
        <v>14</v>
      </c>
    </row>
    <row r="19390" spans="1:8" hidden="1" x14ac:dyDescent="0.25">
      <c r="A19390" t="s">
        <v>26</v>
      </c>
      <c r="B19390" t="s">
        <v>9</v>
      </c>
      <c r="C19390" s="62" t="s">
        <v>69</v>
      </c>
      <c r="D19390" s="62" t="s">
        <v>85</v>
      </c>
      <c r="E19390" s="62" t="s">
        <v>62</v>
      </c>
      <c r="F19390" s="62" t="s">
        <v>19</v>
      </c>
      <c r="G19390" s="2">
        <v>-78780</v>
      </c>
      <c r="H19390" t="s">
        <v>14</v>
      </c>
    </row>
    <row r="19391" spans="1:8" hidden="1" x14ac:dyDescent="0.25">
      <c r="A19391" t="s">
        <v>26</v>
      </c>
      <c r="B19391" t="s">
        <v>9</v>
      </c>
      <c r="C19391" s="62" t="s">
        <v>69</v>
      </c>
      <c r="D19391" s="62" t="s">
        <v>85</v>
      </c>
      <c r="E19391" s="62" t="s">
        <v>62</v>
      </c>
      <c r="F19391" s="62" t="s">
        <v>20</v>
      </c>
      <c r="G19391" s="2">
        <v>-78780</v>
      </c>
      <c r="H19391" t="s">
        <v>14</v>
      </c>
    </row>
    <row r="19392" spans="1:8" hidden="1" x14ac:dyDescent="0.25">
      <c r="A19392" t="s">
        <v>26</v>
      </c>
      <c r="B19392" t="s">
        <v>9</v>
      </c>
      <c r="C19392" s="62" t="s">
        <v>69</v>
      </c>
      <c r="D19392" s="62" t="s">
        <v>85</v>
      </c>
      <c r="E19392" s="62" t="s">
        <v>62</v>
      </c>
      <c r="F19392" s="62" t="s">
        <v>21</v>
      </c>
      <c r="G19392" s="2">
        <v>-78780</v>
      </c>
      <c r="H19392" t="s">
        <v>14</v>
      </c>
    </row>
    <row r="19393" spans="1:8" hidden="1" x14ac:dyDescent="0.25">
      <c r="A19393" t="s">
        <v>26</v>
      </c>
      <c r="B19393" t="s">
        <v>9</v>
      </c>
      <c r="C19393" s="62" t="s">
        <v>69</v>
      </c>
      <c r="D19393" s="62" t="s">
        <v>85</v>
      </c>
      <c r="E19393" s="62" t="s">
        <v>62</v>
      </c>
      <c r="F19393" s="62" t="s">
        <v>22</v>
      </c>
      <c r="G19393" s="2">
        <v>-78780</v>
      </c>
      <c r="H19393" t="s">
        <v>14</v>
      </c>
    </row>
    <row r="19394" spans="1:8" hidden="1" x14ac:dyDescent="0.25">
      <c r="A19394" t="s">
        <v>26</v>
      </c>
      <c r="B19394" t="s">
        <v>9</v>
      </c>
      <c r="C19394" s="62" t="s">
        <v>69</v>
      </c>
      <c r="D19394" s="62" t="s">
        <v>85</v>
      </c>
      <c r="E19394" s="62" t="s">
        <v>62</v>
      </c>
      <c r="F19394" s="62" t="s">
        <v>23</v>
      </c>
      <c r="G19394" s="2">
        <v>-78780</v>
      </c>
      <c r="H19394" t="s">
        <v>14</v>
      </c>
    </row>
    <row r="19395" spans="1:8" hidden="1" x14ac:dyDescent="0.25">
      <c r="A19395" t="s">
        <v>26</v>
      </c>
      <c r="B19395" t="s">
        <v>9</v>
      </c>
      <c r="C19395" s="62" t="s">
        <v>69</v>
      </c>
      <c r="D19395" s="62" t="s">
        <v>85</v>
      </c>
      <c r="E19395" s="62" t="s">
        <v>62</v>
      </c>
      <c r="F19395" s="62" t="s">
        <v>24</v>
      </c>
      <c r="G19395" s="2">
        <v>-78780</v>
      </c>
      <c r="H19395" t="s">
        <v>14</v>
      </c>
    </row>
    <row r="19396" spans="1:8" hidden="1" x14ac:dyDescent="0.25">
      <c r="A19396" t="s">
        <v>26</v>
      </c>
      <c r="B19396" t="s">
        <v>9</v>
      </c>
      <c r="C19396" s="62" t="s">
        <v>69</v>
      </c>
      <c r="D19396" s="62" t="s">
        <v>85</v>
      </c>
      <c r="E19396" s="62" t="s">
        <v>62</v>
      </c>
      <c r="F19396" s="62" t="s">
        <v>25</v>
      </c>
      <c r="G19396" s="2">
        <v>-78780</v>
      </c>
      <c r="H19396" t="s">
        <v>14</v>
      </c>
    </row>
    <row r="19397" spans="1:8" hidden="1" x14ac:dyDescent="0.25">
      <c r="A19397" t="s">
        <v>26</v>
      </c>
      <c r="B19397" t="s">
        <v>9</v>
      </c>
      <c r="C19397" s="62" t="s">
        <v>69</v>
      </c>
      <c r="D19397" s="62" t="s">
        <v>85</v>
      </c>
      <c r="E19397" s="62" t="s">
        <v>62</v>
      </c>
      <c r="F19397" s="62" t="s">
        <v>13</v>
      </c>
      <c r="G19397" s="2">
        <v>-193076</v>
      </c>
      <c r="H19397" t="s">
        <v>14</v>
      </c>
    </row>
    <row r="19398" spans="1:8" hidden="1" x14ac:dyDescent="0.25">
      <c r="A19398" t="s">
        <v>26</v>
      </c>
      <c r="B19398" t="s">
        <v>9</v>
      </c>
      <c r="C19398" s="62" t="s">
        <v>69</v>
      </c>
      <c r="D19398" s="62" t="s">
        <v>85</v>
      </c>
      <c r="E19398" s="62" t="s">
        <v>62</v>
      </c>
      <c r="F19398" s="62" t="s">
        <v>15</v>
      </c>
      <c r="G19398" s="2">
        <v>-193076</v>
      </c>
      <c r="H19398" t="s">
        <v>14</v>
      </c>
    </row>
    <row r="19399" spans="1:8" hidden="1" x14ac:dyDescent="0.25">
      <c r="A19399" t="s">
        <v>26</v>
      </c>
      <c r="B19399" t="s">
        <v>9</v>
      </c>
      <c r="C19399" s="62" t="s">
        <v>69</v>
      </c>
      <c r="D19399" s="62" t="s">
        <v>85</v>
      </c>
      <c r="E19399" s="62" t="s">
        <v>62</v>
      </c>
      <c r="F19399" s="62" t="s">
        <v>16</v>
      </c>
      <c r="G19399" s="2">
        <v>-193076</v>
      </c>
      <c r="H19399" t="s">
        <v>14</v>
      </c>
    </row>
    <row r="19400" spans="1:8" hidden="1" x14ac:dyDescent="0.25">
      <c r="A19400" t="s">
        <v>26</v>
      </c>
      <c r="B19400" t="s">
        <v>9</v>
      </c>
      <c r="C19400" s="62" t="s">
        <v>69</v>
      </c>
      <c r="D19400" s="62" t="s">
        <v>85</v>
      </c>
      <c r="E19400" s="62" t="s">
        <v>62</v>
      </c>
      <c r="F19400" s="62" t="s">
        <v>17</v>
      </c>
      <c r="G19400" s="2">
        <v>-193076</v>
      </c>
      <c r="H19400" t="s">
        <v>14</v>
      </c>
    </row>
    <row r="19401" spans="1:8" hidden="1" x14ac:dyDescent="0.25">
      <c r="A19401" t="s">
        <v>26</v>
      </c>
      <c r="B19401" t="s">
        <v>9</v>
      </c>
      <c r="C19401" s="62" t="s">
        <v>69</v>
      </c>
      <c r="D19401" s="62" t="s">
        <v>85</v>
      </c>
      <c r="E19401" s="62" t="s">
        <v>62</v>
      </c>
      <c r="F19401" s="62" t="s">
        <v>18</v>
      </c>
      <c r="G19401" s="2">
        <v>-193076</v>
      </c>
      <c r="H19401" t="s">
        <v>14</v>
      </c>
    </row>
    <row r="19402" spans="1:8" hidden="1" x14ac:dyDescent="0.25">
      <c r="A19402" t="s">
        <v>26</v>
      </c>
      <c r="B19402" t="s">
        <v>9</v>
      </c>
      <c r="C19402" s="62" t="s">
        <v>69</v>
      </c>
      <c r="D19402" s="62" t="s">
        <v>85</v>
      </c>
      <c r="E19402" s="62" t="s">
        <v>62</v>
      </c>
      <c r="F19402" s="62" t="s">
        <v>19</v>
      </c>
      <c r="G19402" s="2">
        <v>-193076</v>
      </c>
      <c r="H19402" t="s">
        <v>14</v>
      </c>
    </row>
    <row r="19403" spans="1:8" hidden="1" x14ac:dyDescent="0.25">
      <c r="A19403" t="s">
        <v>26</v>
      </c>
      <c r="B19403" t="s">
        <v>9</v>
      </c>
      <c r="C19403" s="62" t="s">
        <v>69</v>
      </c>
      <c r="D19403" s="62" t="s">
        <v>85</v>
      </c>
      <c r="E19403" s="62" t="s">
        <v>62</v>
      </c>
      <c r="F19403" s="62" t="s">
        <v>20</v>
      </c>
      <c r="G19403" s="2">
        <v>-193076</v>
      </c>
      <c r="H19403" t="s">
        <v>14</v>
      </c>
    </row>
    <row r="19404" spans="1:8" hidden="1" x14ac:dyDescent="0.25">
      <c r="A19404" t="s">
        <v>26</v>
      </c>
      <c r="B19404" t="s">
        <v>9</v>
      </c>
      <c r="C19404" s="62" t="s">
        <v>69</v>
      </c>
      <c r="D19404" s="62" t="s">
        <v>85</v>
      </c>
      <c r="E19404" s="62" t="s">
        <v>62</v>
      </c>
      <c r="F19404" s="62" t="s">
        <v>21</v>
      </c>
      <c r="G19404" s="2">
        <v>-193076</v>
      </c>
      <c r="H19404" t="s">
        <v>14</v>
      </c>
    </row>
    <row r="19405" spans="1:8" hidden="1" x14ac:dyDescent="0.25">
      <c r="A19405" t="s">
        <v>26</v>
      </c>
      <c r="B19405" t="s">
        <v>9</v>
      </c>
      <c r="C19405" s="62" t="s">
        <v>69</v>
      </c>
      <c r="D19405" s="62" t="s">
        <v>85</v>
      </c>
      <c r="E19405" s="62" t="s">
        <v>62</v>
      </c>
      <c r="F19405" s="62" t="s">
        <v>22</v>
      </c>
      <c r="G19405" s="2">
        <v>-193076</v>
      </c>
      <c r="H19405" t="s">
        <v>14</v>
      </c>
    </row>
    <row r="19406" spans="1:8" hidden="1" x14ac:dyDescent="0.25">
      <c r="A19406" t="s">
        <v>26</v>
      </c>
      <c r="B19406" t="s">
        <v>9</v>
      </c>
      <c r="C19406" s="62" t="s">
        <v>69</v>
      </c>
      <c r="D19406" s="62" t="s">
        <v>85</v>
      </c>
      <c r="E19406" s="62" t="s">
        <v>62</v>
      </c>
      <c r="F19406" s="62" t="s">
        <v>23</v>
      </c>
      <c r="G19406" s="2">
        <v>-193076</v>
      </c>
      <c r="H19406" t="s">
        <v>14</v>
      </c>
    </row>
    <row r="19407" spans="1:8" hidden="1" x14ac:dyDescent="0.25">
      <c r="A19407" t="s">
        <v>26</v>
      </c>
      <c r="B19407" t="s">
        <v>9</v>
      </c>
      <c r="C19407" s="62" t="s">
        <v>69</v>
      </c>
      <c r="D19407" s="62" t="s">
        <v>85</v>
      </c>
      <c r="E19407" s="62" t="s">
        <v>62</v>
      </c>
      <c r="F19407" s="62" t="s">
        <v>24</v>
      </c>
      <c r="G19407" s="2">
        <v>-193076</v>
      </c>
      <c r="H19407" t="s">
        <v>14</v>
      </c>
    </row>
    <row r="19408" spans="1:8" hidden="1" x14ac:dyDescent="0.25">
      <c r="A19408" t="s">
        <v>26</v>
      </c>
      <c r="B19408" t="s">
        <v>9</v>
      </c>
      <c r="C19408" s="62" t="s">
        <v>69</v>
      </c>
      <c r="D19408" s="62" t="s">
        <v>85</v>
      </c>
      <c r="E19408" s="62" t="s">
        <v>62</v>
      </c>
      <c r="F19408" s="62" t="s">
        <v>25</v>
      </c>
      <c r="G19408" s="2">
        <v>-193076</v>
      </c>
      <c r="H19408" t="s">
        <v>14</v>
      </c>
    </row>
    <row r="19409" spans="1:8" hidden="1" x14ac:dyDescent="0.25">
      <c r="A19409" t="s">
        <v>26</v>
      </c>
      <c r="B19409" t="s">
        <v>9</v>
      </c>
      <c r="C19409" s="62" t="s">
        <v>69</v>
      </c>
      <c r="D19409" s="62" t="s">
        <v>85</v>
      </c>
      <c r="E19409" s="62" t="s">
        <v>62</v>
      </c>
      <c r="F19409" s="62" t="s">
        <v>13</v>
      </c>
      <c r="G19409" s="2">
        <v>-295500</v>
      </c>
      <c r="H19409" t="s">
        <v>14</v>
      </c>
    </row>
    <row r="19410" spans="1:8" hidden="1" x14ac:dyDescent="0.25">
      <c r="A19410" t="s">
        <v>26</v>
      </c>
      <c r="B19410" t="s">
        <v>9</v>
      </c>
      <c r="C19410" s="62" t="s">
        <v>69</v>
      </c>
      <c r="D19410" s="62" t="s">
        <v>85</v>
      </c>
      <c r="E19410" s="62" t="s">
        <v>62</v>
      </c>
      <c r="F19410" s="62" t="s">
        <v>15</v>
      </c>
      <c r="G19410" s="2">
        <v>-295500</v>
      </c>
      <c r="H19410" t="s">
        <v>14</v>
      </c>
    </row>
    <row r="19411" spans="1:8" hidden="1" x14ac:dyDescent="0.25">
      <c r="A19411" t="s">
        <v>26</v>
      </c>
      <c r="B19411" t="s">
        <v>9</v>
      </c>
      <c r="C19411" s="62" t="s">
        <v>69</v>
      </c>
      <c r="D19411" s="62" t="s">
        <v>85</v>
      </c>
      <c r="E19411" s="62" t="s">
        <v>62</v>
      </c>
      <c r="F19411" s="62" t="s">
        <v>16</v>
      </c>
      <c r="G19411" s="2">
        <v>-295500</v>
      </c>
      <c r="H19411" t="s">
        <v>14</v>
      </c>
    </row>
    <row r="19412" spans="1:8" hidden="1" x14ac:dyDescent="0.25">
      <c r="A19412" t="s">
        <v>26</v>
      </c>
      <c r="B19412" t="s">
        <v>9</v>
      </c>
      <c r="C19412" s="62" t="s">
        <v>69</v>
      </c>
      <c r="D19412" s="62" t="s">
        <v>85</v>
      </c>
      <c r="E19412" s="62" t="s">
        <v>62</v>
      </c>
      <c r="F19412" s="62" t="s">
        <v>17</v>
      </c>
      <c r="G19412" s="2">
        <v>-295500</v>
      </c>
      <c r="H19412" t="s">
        <v>14</v>
      </c>
    </row>
    <row r="19413" spans="1:8" hidden="1" x14ac:dyDescent="0.25">
      <c r="A19413" t="s">
        <v>26</v>
      </c>
      <c r="B19413" t="s">
        <v>9</v>
      </c>
      <c r="C19413" s="62" t="s">
        <v>69</v>
      </c>
      <c r="D19413" s="62" t="s">
        <v>85</v>
      </c>
      <c r="E19413" s="62" t="s">
        <v>62</v>
      </c>
      <c r="F19413" s="62" t="s">
        <v>18</v>
      </c>
      <c r="G19413" s="2">
        <v>-295500</v>
      </c>
      <c r="H19413" t="s">
        <v>14</v>
      </c>
    </row>
    <row r="19414" spans="1:8" hidden="1" x14ac:dyDescent="0.25">
      <c r="A19414" t="s">
        <v>26</v>
      </c>
      <c r="B19414" t="s">
        <v>9</v>
      </c>
      <c r="C19414" s="62" t="s">
        <v>69</v>
      </c>
      <c r="D19414" s="62" t="s">
        <v>85</v>
      </c>
      <c r="E19414" s="62" t="s">
        <v>62</v>
      </c>
      <c r="F19414" s="62" t="s">
        <v>19</v>
      </c>
      <c r="G19414" s="2">
        <v>-295500</v>
      </c>
      <c r="H19414" t="s">
        <v>14</v>
      </c>
    </row>
    <row r="19415" spans="1:8" hidden="1" x14ac:dyDescent="0.25">
      <c r="A19415" t="s">
        <v>26</v>
      </c>
      <c r="B19415" t="s">
        <v>9</v>
      </c>
      <c r="C19415" s="62" t="s">
        <v>69</v>
      </c>
      <c r="D19415" s="62" t="s">
        <v>85</v>
      </c>
      <c r="E19415" s="62" t="s">
        <v>62</v>
      </c>
      <c r="F19415" s="62" t="s">
        <v>20</v>
      </c>
      <c r="G19415" s="2">
        <v>-295500</v>
      </c>
      <c r="H19415" t="s">
        <v>14</v>
      </c>
    </row>
    <row r="19416" spans="1:8" hidden="1" x14ac:dyDescent="0.25">
      <c r="A19416" t="s">
        <v>26</v>
      </c>
      <c r="B19416" t="s">
        <v>9</v>
      </c>
      <c r="C19416" s="62" t="s">
        <v>69</v>
      </c>
      <c r="D19416" s="62" t="s">
        <v>85</v>
      </c>
      <c r="E19416" s="62" t="s">
        <v>62</v>
      </c>
      <c r="F19416" s="62" t="s">
        <v>21</v>
      </c>
      <c r="G19416" s="2">
        <v>-295500</v>
      </c>
      <c r="H19416" t="s">
        <v>14</v>
      </c>
    </row>
    <row r="19417" spans="1:8" hidden="1" x14ac:dyDescent="0.25">
      <c r="A19417" t="s">
        <v>26</v>
      </c>
      <c r="B19417" t="s">
        <v>9</v>
      </c>
      <c r="C19417" s="62" t="s">
        <v>69</v>
      </c>
      <c r="D19417" s="62" t="s">
        <v>85</v>
      </c>
      <c r="E19417" s="62" t="s">
        <v>62</v>
      </c>
      <c r="F19417" s="62" t="s">
        <v>22</v>
      </c>
      <c r="G19417" s="2">
        <v>-295500</v>
      </c>
      <c r="H19417" t="s">
        <v>14</v>
      </c>
    </row>
    <row r="19418" spans="1:8" hidden="1" x14ac:dyDescent="0.25">
      <c r="A19418" t="s">
        <v>26</v>
      </c>
      <c r="B19418" t="s">
        <v>9</v>
      </c>
      <c r="C19418" s="62" t="s">
        <v>69</v>
      </c>
      <c r="D19418" s="62" t="s">
        <v>85</v>
      </c>
      <c r="E19418" s="62" t="s">
        <v>62</v>
      </c>
      <c r="F19418" s="62" t="s">
        <v>23</v>
      </c>
      <c r="G19418" s="2">
        <v>-295500</v>
      </c>
      <c r="H19418" t="s">
        <v>14</v>
      </c>
    </row>
    <row r="19419" spans="1:8" hidden="1" x14ac:dyDescent="0.25">
      <c r="A19419" t="s">
        <v>26</v>
      </c>
      <c r="B19419" t="s">
        <v>9</v>
      </c>
      <c r="C19419" s="62" t="s">
        <v>69</v>
      </c>
      <c r="D19419" s="62" t="s">
        <v>85</v>
      </c>
      <c r="E19419" s="62" t="s">
        <v>62</v>
      </c>
      <c r="F19419" s="62" t="s">
        <v>24</v>
      </c>
      <c r="G19419" s="2">
        <v>-295500</v>
      </c>
      <c r="H19419" t="s">
        <v>14</v>
      </c>
    </row>
    <row r="19420" spans="1:8" hidden="1" x14ac:dyDescent="0.25">
      <c r="A19420" t="s">
        <v>26</v>
      </c>
      <c r="B19420" t="s">
        <v>9</v>
      </c>
      <c r="C19420" s="62" t="s">
        <v>69</v>
      </c>
      <c r="D19420" s="62" t="s">
        <v>85</v>
      </c>
      <c r="E19420" s="62" t="s">
        <v>62</v>
      </c>
      <c r="F19420" s="62" t="s">
        <v>25</v>
      </c>
      <c r="G19420" s="2">
        <v>-295500</v>
      </c>
      <c r="H19420" t="s">
        <v>14</v>
      </c>
    </row>
    <row r="19421" spans="1:8" hidden="1" x14ac:dyDescent="0.25">
      <c r="A19421" t="s">
        <v>26</v>
      </c>
      <c r="B19421" t="s">
        <v>9</v>
      </c>
      <c r="C19421" s="62" t="s">
        <v>69</v>
      </c>
      <c r="D19421" s="62" t="s">
        <v>85</v>
      </c>
      <c r="E19421" s="62" t="s">
        <v>62</v>
      </c>
      <c r="F19421" s="62" t="s">
        <v>13</v>
      </c>
      <c r="G19421" s="2">
        <v>-12300</v>
      </c>
      <c r="H19421" t="s">
        <v>14</v>
      </c>
    </row>
    <row r="19422" spans="1:8" hidden="1" x14ac:dyDescent="0.25">
      <c r="A19422" t="s">
        <v>26</v>
      </c>
      <c r="B19422" t="s">
        <v>9</v>
      </c>
      <c r="C19422" s="62" t="s">
        <v>69</v>
      </c>
      <c r="D19422" s="62" t="s">
        <v>85</v>
      </c>
      <c r="E19422" s="62" t="s">
        <v>62</v>
      </c>
      <c r="F19422" s="62" t="s">
        <v>15</v>
      </c>
      <c r="G19422" s="2">
        <v>-12300</v>
      </c>
      <c r="H19422" t="s">
        <v>14</v>
      </c>
    </row>
    <row r="19423" spans="1:8" hidden="1" x14ac:dyDescent="0.25">
      <c r="A19423" t="s">
        <v>26</v>
      </c>
      <c r="B19423" t="s">
        <v>9</v>
      </c>
      <c r="C19423" s="62" t="s">
        <v>69</v>
      </c>
      <c r="D19423" s="62" t="s">
        <v>85</v>
      </c>
      <c r="E19423" s="62" t="s">
        <v>62</v>
      </c>
      <c r="F19423" s="62" t="s">
        <v>16</v>
      </c>
      <c r="G19423" s="2">
        <v>-12300</v>
      </c>
      <c r="H19423" t="s">
        <v>14</v>
      </c>
    </row>
    <row r="19424" spans="1:8" hidden="1" x14ac:dyDescent="0.25">
      <c r="A19424" t="s">
        <v>26</v>
      </c>
      <c r="B19424" t="s">
        <v>9</v>
      </c>
      <c r="C19424" s="62" t="s">
        <v>69</v>
      </c>
      <c r="D19424" s="62" t="s">
        <v>85</v>
      </c>
      <c r="E19424" s="62" t="s">
        <v>62</v>
      </c>
      <c r="F19424" s="62" t="s">
        <v>17</v>
      </c>
      <c r="G19424" s="2">
        <v>-12300</v>
      </c>
      <c r="H19424" t="s">
        <v>14</v>
      </c>
    </row>
    <row r="19425" spans="1:8" hidden="1" x14ac:dyDescent="0.25">
      <c r="A19425" t="s">
        <v>26</v>
      </c>
      <c r="B19425" t="s">
        <v>9</v>
      </c>
      <c r="C19425" s="62" t="s">
        <v>69</v>
      </c>
      <c r="D19425" s="62" t="s">
        <v>85</v>
      </c>
      <c r="E19425" s="62" t="s">
        <v>62</v>
      </c>
      <c r="F19425" s="62" t="s">
        <v>18</v>
      </c>
      <c r="G19425" s="2">
        <v>-12300</v>
      </c>
      <c r="H19425" t="s">
        <v>14</v>
      </c>
    </row>
    <row r="19426" spans="1:8" hidden="1" x14ac:dyDescent="0.25">
      <c r="A19426" t="s">
        <v>26</v>
      </c>
      <c r="B19426" t="s">
        <v>9</v>
      </c>
      <c r="C19426" s="62" t="s">
        <v>69</v>
      </c>
      <c r="D19426" s="62" t="s">
        <v>85</v>
      </c>
      <c r="E19426" s="62" t="s">
        <v>62</v>
      </c>
      <c r="F19426" s="62" t="s">
        <v>19</v>
      </c>
      <c r="G19426" s="2">
        <v>-12300</v>
      </c>
      <c r="H19426" t="s">
        <v>14</v>
      </c>
    </row>
    <row r="19427" spans="1:8" hidden="1" x14ac:dyDescent="0.25">
      <c r="A19427" t="s">
        <v>26</v>
      </c>
      <c r="B19427" t="s">
        <v>9</v>
      </c>
      <c r="C19427" s="62" t="s">
        <v>69</v>
      </c>
      <c r="D19427" s="62" t="s">
        <v>85</v>
      </c>
      <c r="E19427" s="62" t="s">
        <v>62</v>
      </c>
      <c r="F19427" s="62" t="s">
        <v>20</v>
      </c>
      <c r="G19427" s="2">
        <v>-12300</v>
      </c>
      <c r="H19427" t="s">
        <v>14</v>
      </c>
    </row>
    <row r="19428" spans="1:8" hidden="1" x14ac:dyDescent="0.25">
      <c r="A19428" t="s">
        <v>26</v>
      </c>
      <c r="B19428" t="s">
        <v>9</v>
      </c>
      <c r="C19428" s="62" t="s">
        <v>69</v>
      </c>
      <c r="D19428" s="62" t="s">
        <v>85</v>
      </c>
      <c r="E19428" s="62" t="s">
        <v>62</v>
      </c>
      <c r="F19428" s="62" t="s">
        <v>21</v>
      </c>
      <c r="G19428" s="2">
        <v>-12300</v>
      </c>
      <c r="H19428" t="s">
        <v>14</v>
      </c>
    </row>
    <row r="19429" spans="1:8" hidden="1" x14ac:dyDescent="0.25">
      <c r="A19429" t="s">
        <v>26</v>
      </c>
      <c r="B19429" t="s">
        <v>9</v>
      </c>
      <c r="C19429" s="62" t="s">
        <v>69</v>
      </c>
      <c r="D19429" s="62" t="s">
        <v>85</v>
      </c>
      <c r="E19429" s="62" t="s">
        <v>62</v>
      </c>
      <c r="F19429" s="62" t="s">
        <v>22</v>
      </c>
      <c r="G19429" s="2">
        <v>-12300</v>
      </c>
      <c r="H19429" t="s">
        <v>14</v>
      </c>
    </row>
    <row r="19430" spans="1:8" hidden="1" x14ac:dyDescent="0.25">
      <c r="A19430" t="s">
        <v>26</v>
      </c>
      <c r="B19430" t="s">
        <v>9</v>
      </c>
      <c r="C19430" s="62" t="s">
        <v>69</v>
      </c>
      <c r="D19430" s="62" t="s">
        <v>85</v>
      </c>
      <c r="E19430" s="62" t="s">
        <v>62</v>
      </c>
      <c r="F19430" s="62" t="s">
        <v>23</v>
      </c>
      <c r="G19430" s="2">
        <v>-12300</v>
      </c>
      <c r="H19430" t="s">
        <v>14</v>
      </c>
    </row>
    <row r="19431" spans="1:8" hidden="1" x14ac:dyDescent="0.25">
      <c r="A19431" t="s">
        <v>26</v>
      </c>
      <c r="B19431" t="s">
        <v>9</v>
      </c>
      <c r="C19431" s="62" t="s">
        <v>69</v>
      </c>
      <c r="D19431" s="62" t="s">
        <v>85</v>
      </c>
      <c r="E19431" s="62" t="s">
        <v>62</v>
      </c>
      <c r="F19431" s="62" t="s">
        <v>24</v>
      </c>
      <c r="G19431" s="2">
        <v>-12300</v>
      </c>
      <c r="H19431" t="s">
        <v>14</v>
      </c>
    </row>
    <row r="19432" spans="1:8" hidden="1" x14ac:dyDescent="0.25">
      <c r="A19432" t="s">
        <v>26</v>
      </c>
      <c r="B19432" t="s">
        <v>9</v>
      </c>
      <c r="C19432" s="62" t="s">
        <v>69</v>
      </c>
      <c r="D19432" s="62" t="s">
        <v>85</v>
      </c>
      <c r="E19432" s="62" t="s">
        <v>62</v>
      </c>
      <c r="F19432" s="62" t="s">
        <v>25</v>
      </c>
      <c r="G19432" s="2">
        <v>-12300</v>
      </c>
      <c r="H19432" t="s">
        <v>14</v>
      </c>
    </row>
    <row r="19433" spans="1:8" hidden="1" x14ac:dyDescent="0.25">
      <c r="A19433" t="s">
        <v>26</v>
      </c>
      <c r="B19433" t="s">
        <v>9</v>
      </c>
      <c r="C19433" s="62" t="s">
        <v>69</v>
      </c>
      <c r="D19433" s="62" t="s">
        <v>85</v>
      </c>
      <c r="E19433" s="62" t="s">
        <v>62</v>
      </c>
      <c r="F19433" s="62" t="s">
        <v>13</v>
      </c>
      <c r="G19433" s="2">
        <v>-180000</v>
      </c>
      <c r="H19433" t="s">
        <v>14</v>
      </c>
    </row>
    <row r="19434" spans="1:8" hidden="1" x14ac:dyDescent="0.25">
      <c r="A19434" t="s">
        <v>26</v>
      </c>
      <c r="B19434" t="s">
        <v>9</v>
      </c>
      <c r="C19434" s="62" t="s">
        <v>69</v>
      </c>
      <c r="D19434" s="62" t="s">
        <v>85</v>
      </c>
      <c r="E19434" s="62" t="s">
        <v>62</v>
      </c>
      <c r="F19434" s="62" t="s">
        <v>15</v>
      </c>
      <c r="G19434" s="2">
        <v>-180000</v>
      </c>
      <c r="H19434" t="s">
        <v>14</v>
      </c>
    </row>
    <row r="19435" spans="1:8" hidden="1" x14ac:dyDescent="0.25">
      <c r="A19435" t="s">
        <v>26</v>
      </c>
      <c r="B19435" t="s">
        <v>9</v>
      </c>
      <c r="C19435" s="62" t="s">
        <v>69</v>
      </c>
      <c r="D19435" s="62" t="s">
        <v>85</v>
      </c>
      <c r="E19435" s="62" t="s">
        <v>62</v>
      </c>
      <c r="F19435" s="62" t="s">
        <v>16</v>
      </c>
      <c r="G19435" s="2">
        <v>-180000</v>
      </c>
      <c r="H19435" t="s">
        <v>14</v>
      </c>
    </row>
    <row r="19436" spans="1:8" hidden="1" x14ac:dyDescent="0.25">
      <c r="A19436" t="s">
        <v>26</v>
      </c>
      <c r="B19436" t="s">
        <v>9</v>
      </c>
      <c r="C19436" s="62" t="s">
        <v>69</v>
      </c>
      <c r="D19436" s="62" t="s">
        <v>85</v>
      </c>
      <c r="E19436" s="62" t="s">
        <v>62</v>
      </c>
      <c r="F19436" s="62" t="s">
        <v>17</v>
      </c>
      <c r="G19436" s="2">
        <v>-180000</v>
      </c>
      <c r="H19436" t="s">
        <v>14</v>
      </c>
    </row>
    <row r="19437" spans="1:8" hidden="1" x14ac:dyDescent="0.25">
      <c r="A19437" t="s">
        <v>26</v>
      </c>
      <c r="B19437" t="s">
        <v>9</v>
      </c>
      <c r="C19437" s="62" t="s">
        <v>69</v>
      </c>
      <c r="D19437" s="62" t="s">
        <v>85</v>
      </c>
      <c r="E19437" s="62" t="s">
        <v>62</v>
      </c>
      <c r="F19437" s="62" t="s">
        <v>18</v>
      </c>
      <c r="G19437" s="2">
        <v>-180000</v>
      </c>
      <c r="H19437" t="s">
        <v>14</v>
      </c>
    </row>
    <row r="19438" spans="1:8" hidden="1" x14ac:dyDescent="0.25">
      <c r="A19438" t="s">
        <v>26</v>
      </c>
      <c r="B19438" t="s">
        <v>9</v>
      </c>
      <c r="C19438" s="62" t="s">
        <v>69</v>
      </c>
      <c r="D19438" s="62" t="s">
        <v>85</v>
      </c>
      <c r="E19438" s="62" t="s">
        <v>62</v>
      </c>
      <c r="F19438" s="62" t="s">
        <v>19</v>
      </c>
      <c r="G19438" s="2">
        <v>-180000</v>
      </c>
      <c r="H19438" t="s">
        <v>14</v>
      </c>
    </row>
    <row r="19439" spans="1:8" hidden="1" x14ac:dyDescent="0.25">
      <c r="A19439" t="s">
        <v>26</v>
      </c>
      <c r="B19439" t="s">
        <v>9</v>
      </c>
      <c r="C19439" s="62" t="s">
        <v>69</v>
      </c>
      <c r="D19439" s="62" t="s">
        <v>85</v>
      </c>
      <c r="E19439" s="62" t="s">
        <v>62</v>
      </c>
      <c r="F19439" s="62" t="s">
        <v>20</v>
      </c>
      <c r="G19439" s="2">
        <v>-180000</v>
      </c>
      <c r="H19439" t="s">
        <v>14</v>
      </c>
    </row>
    <row r="19440" spans="1:8" hidden="1" x14ac:dyDescent="0.25">
      <c r="A19440" t="s">
        <v>26</v>
      </c>
      <c r="B19440" t="s">
        <v>9</v>
      </c>
      <c r="C19440" s="62" t="s">
        <v>69</v>
      </c>
      <c r="D19440" s="62" t="s">
        <v>85</v>
      </c>
      <c r="E19440" s="62" t="s">
        <v>62</v>
      </c>
      <c r="F19440" s="62" t="s">
        <v>21</v>
      </c>
      <c r="G19440" s="2">
        <v>-180000</v>
      </c>
      <c r="H19440" t="s">
        <v>14</v>
      </c>
    </row>
    <row r="19441" spans="1:8" hidden="1" x14ac:dyDescent="0.25">
      <c r="A19441" t="s">
        <v>26</v>
      </c>
      <c r="B19441" t="s">
        <v>9</v>
      </c>
      <c r="C19441" s="62" t="s">
        <v>69</v>
      </c>
      <c r="D19441" s="62" t="s">
        <v>85</v>
      </c>
      <c r="E19441" s="62" t="s">
        <v>62</v>
      </c>
      <c r="F19441" s="62" t="s">
        <v>22</v>
      </c>
      <c r="G19441" s="2">
        <v>-180000</v>
      </c>
      <c r="H19441" t="s">
        <v>14</v>
      </c>
    </row>
    <row r="19442" spans="1:8" hidden="1" x14ac:dyDescent="0.25">
      <c r="A19442" t="s">
        <v>26</v>
      </c>
      <c r="B19442" t="s">
        <v>9</v>
      </c>
      <c r="C19442" s="62" t="s">
        <v>69</v>
      </c>
      <c r="D19442" s="62" t="s">
        <v>85</v>
      </c>
      <c r="E19442" s="62" t="s">
        <v>62</v>
      </c>
      <c r="F19442" s="62" t="s">
        <v>23</v>
      </c>
      <c r="G19442" s="2">
        <v>-180000</v>
      </c>
      <c r="H19442" t="s">
        <v>14</v>
      </c>
    </row>
    <row r="19443" spans="1:8" hidden="1" x14ac:dyDescent="0.25">
      <c r="A19443" t="s">
        <v>26</v>
      </c>
      <c r="B19443" t="s">
        <v>9</v>
      </c>
      <c r="C19443" s="62" t="s">
        <v>69</v>
      </c>
      <c r="D19443" s="62" t="s">
        <v>85</v>
      </c>
      <c r="E19443" s="62" t="s">
        <v>62</v>
      </c>
      <c r="F19443" s="62" t="s">
        <v>24</v>
      </c>
      <c r="G19443" s="2">
        <v>-180000</v>
      </c>
      <c r="H19443" t="s">
        <v>14</v>
      </c>
    </row>
    <row r="19444" spans="1:8" hidden="1" x14ac:dyDescent="0.25">
      <c r="A19444" t="s">
        <v>26</v>
      </c>
      <c r="B19444" t="s">
        <v>9</v>
      </c>
      <c r="C19444" s="62" t="s">
        <v>69</v>
      </c>
      <c r="D19444" s="62" t="s">
        <v>85</v>
      </c>
      <c r="E19444" s="62" t="s">
        <v>62</v>
      </c>
      <c r="F19444" s="62" t="s">
        <v>25</v>
      </c>
      <c r="G19444" s="2">
        <v>-180000</v>
      </c>
      <c r="H19444" t="s">
        <v>14</v>
      </c>
    </row>
    <row r="19445" spans="1:8" hidden="1" x14ac:dyDescent="0.25">
      <c r="A19445" t="s">
        <v>26</v>
      </c>
      <c r="B19445" t="s">
        <v>9</v>
      </c>
      <c r="C19445" s="62" t="s">
        <v>69</v>
      </c>
      <c r="D19445" s="62" t="s">
        <v>85</v>
      </c>
      <c r="E19445" s="62" t="s">
        <v>62</v>
      </c>
      <c r="F19445" s="62" t="s">
        <v>13</v>
      </c>
      <c r="G19445" s="2">
        <v>-130000</v>
      </c>
      <c r="H19445" t="s">
        <v>14</v>
      </c>
    </row>
    <row r="19446" spans="1:8" hidden="1" x14ac:dyDescent="0.25">
      <c r="A19446" t="s">
        <v>26</v>
      </c>
      <c r="B19446" t="s">
        <v>9</v>
      </c>
      <c r="C19446" s="62" t="s">
        <v>69</v>
      </c>
      <c r="D19446" s="62" t="s">
        <v>85</v>
      </c>
      <c r="E19446" s="62" t="s">
        <v>62</v>
      </c>
      <c r="F19446" s="62" t="s">
        <v>15</v>
      </c>
      <c r="G19446" s="2">
        <v>-130000</v>
      </c>
      <c r="H19446" t="s">
        <v>14</v>
      </c>
    </row>
    <row r="19447" spans="1:8" hidden="1" x14ac:dyDescent="0.25">
      <c r="A19447" t="s">
        <v>26</v>
      </c>
      <c r="B19447" t="s">
        <v>9</v>
      </c>
      <c r="C19447" s="62" t="s">
        <v>69</v>
      </c>
      <c r="D19447" s="62" t="s">
        <v>85</v>
      </c>
      <c r="E19447" s="62" t="s">
        <v>62</v>
      </c>
      <c r="F19447" s="62" t="s">
        <v>16</v>
      </c>
      <c r="G19447" s="2">
        <v>-130000</v>
      </c>
      <c r="H19447" t="s">
        <v>14</v>
      </c>
    </row>
    <row r="19448" spans="1:8" hidden="1" x14ac:dyDescent="0.25">
      <c r="A19448" t="s">
        <v>26</v>
      </c>
      <c r="B19448" t="s">
        <v>9</v>
      </c>
      <c r="C19448" s="62" t="s">
        <v>69</v>
      </c>
      <c r="D19448" s="62" t="s">
        <v>85</v>
      </c>
      <c r="E19448" s="62" t="s">
        <v>62</v>
      </c>
      <c r="F19448" s="62" t="s">
        <v>17</v>
      </c>
      <c r="G19448" s="2">
        <v>-130000</v>
      </c>
      <c r="H19448" t="s">
        <v>14</v>
      </c>
    </row>
    <row r="19449" spans="1:8" hidden="1" x14ac:dyDescent="0.25">
      <c r="A19449" t="s">
        <v>26</v>
      </c>
      <c r="B19449" t="s">
        <v>9</v>
      </c>
      <c r="C19449" s="62" t="s">
        <v>69</v>
      </c>
      <c r="D19449" s="62" t="s">
        <v>85</v>
      </c>
      <c r="E19449" s="62" t="s">
        <v>62</v>
      </c>
      <c r="F19449" s="62" t="s">
        <v>18</v>
      </c>
      <c r="G19449" s="2">
        <v>-130000</v>
      </c>
      <c r="H19449" t="s">
        <v>14</v>
      </c>
    </row>
    <row r="19450" spans="1:8" hidden="1" x14ac:dyDescent="0.25">
      <c r="A19450" t="s">
        <v>26</v>
      </c>
      <c r="B19450" t="s">
        <v>9</v>
      </c>
      <c r="C19450" s="62" t="s">
        <v>69</v>
      </c>
      <c r="D19450" s="62" t="s">
        <v>85</v>
      </c>
      <c r="E19450" s="62" t="s">
        <v>62</v>
      </c>
      <c r="F19450" s="62" t="s">
        <v>19</v>
      </c>
      <c r="G19450" s="2">
        <v>-130000</v>
      </c>
      <c r="H19450" t="s">
        <v>14</v>
      </c>
    </row>
    <row r="19451" spans="1:8" hidden="1" x14ac:dyDescent="0.25">
      <c r="A19451" t="s">
        <v>26</v>
      </c>
      <c r="B19451" t="s">
        <v>9</v>
      </c>
      <c r="C19451" s="62" t="s">
        <v>69</v>
      </c>
      <c r="D19451" s="62" t="s">
        <v>85</v>
      </c>
      <c r="E19451" s="62" t="s">
        <v>62</v>
      </c>
      <c r="F19451" s="62" t="s">
        <v>20</v>
      </c>
      <c r="G19451" s="2">
        <v>-130000</v>
      </c>
      <c r="H19451" t="s">
        <v>14</v>
      </c>
    </row>
    <row r="19452" spans="1:8" hidden="1" x14ac:dyDescent="0.25">
      <c r="A19452" t="s">
        <v>26</v>
      </c>
      <c r="B19452" t="s">
        <v>9</v>
      </c>
      <c r="C19452" s="62" t="s">
        <v>69</v>
      </c>
      <c r="D19452" s="62" t="s">
        <v>85</v>
      </c>
      <c r="E19452" s="62" t="s">
        <v>62</v>
      </c>
      <c r="F19452" s="62" t="s">
        <v>21</v>
      </c>
      <c r="G19452" s="2">
        <v>-130000</v>
      </c>
      <c r="H19452" t="s">
        <v>14</v>
      </c>
    </row>
    <row r="19453" spans="1:8" hidden="1" x14ac:dyDescent="0.25">
      <c r="A19453" t="s">
        <v>26</v>
      </c>
      <c r="B19453" t="s">
        <v>9</v>
      </c>
      <c r="C19453" s="62" t="s">
        <v>69</v>
      </c>
      <c r="D19453" s="62" t="s">
        <v>85</v>
      </c>
      <c r="E19453" s="62" t="s">
        <v>62</v>
      </c>
      <c r="F19453" s="62" t="s">
        <v>22</v>
      </c>
      <c r="G19453" s="2">
        <v>-130000</v>
      </c>
      <c r="H19453" t="s">
        <v>14</v>
      </c>
    </row>
    <row r="19454" spans="1:8" hidden="1" x14ac:dyDescent="0.25">
      <c r="A19454" t="s">
        <v>26</v>
      </c>
      <c r="B19454" t="s">
        <v>9</v>
      </c>
      <c r="C19454" s="62" t="s">
        <v>69</v>
      </c>
      <c r="D19454" s="62" t="s">
        <v>85</v>
      </c>
      <c r="E19454" s="62" t="s">
        <v>62</v>
      </c>
      <c r="F19454" s="62" t="s">
        <v>23</v>
      </c>
      <c r="G19454" s="2">
        <v>-130000</v>
      </c>
      <c r="H19454" t="s">
        <v>14</v>
      </c>
    </row>
    <row r="19455" spans="1:8" hidden="1" x14ac:dyDescent="0.25">
      <c r="A19455" t="s">
        <v>26</v>
      </c>
      <c r="B19455" t="s">
        <v>9</v>
      </c>
      <c r="C19455" s="62" t="s">
        <v>69</v>
      </c>
      <c r="D19455" s="62" t="s">
        <v>85</v>
      </c>
      <c r="E19455" s="62" t="s">
        <v>62</v>
      </c>
      <c r="F19455" s="62" t="s">
        <v>24</v>
      </c>
      <c r="G19455" s="2">
        <v>-130000</v>
      </c>
      <c r="H19455" t="s">
        <v>14</v>
      </c>
    </row>
    <row r="19456" spans="1:8" hidden="1" x14ac:dyDescent="0.25">
      <c r="A19456" t="s">
        <v>26</v>
      </c>
      <c r="B19456" t="s">
        <v>9</v>
      </c>
      <c r="C19456" s="62" t="s">
        <v>69</v>
      </c>
      <c r="D19456" s="62" t="s">
        <v>85</v>
      </c>
      <c r="E19456" s="62" t="s">
        <v>62</v>
      </c>
      <c r="F19456" s="62" t="s">
        <v>25</v>
      </c>
      <c r="G19456" s="2">
        <v>-130000</v>
      </c>
      <c r="H19456" t="s">
        <v>14</v>
      </c>
    </row>
    <row r="19457" spans="1:8" hidden="1" x14ac:dyDescent="0.25">
      <c r="A19457" t="s">
        <v>26</v>
      </c>
      <c r="B19457" t="s">
        <v>9</v>
      </c>
      <c r="C19457" s="62" t="s">
        <v>69</v>
      </c>
      <c r="D19457" s="62" t="s">
        <v>85</v>
      </c>
      <c r="E19457" s="62" t="s">
        <v>62</v>
      </c>
      <c r="F19457" s="62" t="s">
        <v>13</v>
      </c>
      <c r="G19457" s="2">
        <v>-100000</v>
      </c>
      <c r="H19457" t="s">
        <v>14</v>
      </c>
    </row>
    <row r="19458" spans="1:8" hidden="1" x14ac:dyDescent="0.25">
      <c r="A19458" t="s">
        <v>26</v>
      </c>
      <c r="B19458" t="s">
        <v>9</v>
      </c>
      <c r="C19458" s="62" t="s">
        <v>69</v>
      </c>
      <c r="D19458" s="62" t="s">
        <v>85</v>
      </c>
      <c r="E19458" s="62" t="s">
        <v>62</v>
      </c>
      <c r="F19458" s="62" t="s">
        <v>15</v>
      </c>
      <c r="G19458" s="2">
        <v>-100000</v>
      </c>
      <c r="H19458" t="s">
        <v>14</v>
      </c>
    </row>
    <row r="19459" spans="1:8" hidden="1" x14ac:dyDescent="0.25">
      <c r="A19459" t="s">
        <v>26</v>
      </c>
      <c r="B19459" t="s">
        <v>9</v>
      </c>
      <c r="C19459" s="62" t="s">
        <v>69</v>
      </c>
      <c r="D19459" s="62" t="s">
        <v>85</v>
      </c>
      <c r="E19459" s="62" t="s">
        <v>62</v>
      </c>
      <c r="F19459" s="62" t="s">
        <v>16</v>
      </c>
      <c r="G19459" s="2">
        <v>-100000</v>
      </c>
      <c r="H19459" t="s">
        <v>14</v>
      </c>
    </row>
    <row r="19460" spans="1:8" hidden="1" x14ac:dyDescent="0.25">
      <c r="A19460" t="s">
        <v>26</v>
      </c>
      <c r="B19460" t="s">
        <v>9</v>
      </c>
      <c r="C19460" s="62" t="s">
        <v>69</v>
      </c>
      <c r="D19460" s="62" t="s">
        <v>85</v>
      </c>
      <c r="E19460" s="62" t="s">
        <v>62</v>
      </c>
      <c r="F19460" s="62" t="s">
        <v>17</v>
      </c>
      <c r="G19460" s="2">
        <v>-100000</v>
      </c>
      <c r="H19460" t="s">
        <v>14</v>
      </c>
    </row>
    <row r="19461" spans="1:8" hidden="1" x14ac:dyDescent="0.25">
      <c r="A19461" t="s">
        <v>26</v>
      </c>
      <c r="B19461" t="s">
        <v>9</v>
      </c>
      <c r="C19461" s="62" t="s">
        <v>69</v>
      </c>
      <c r="D19461" s="62" t="s">
        <v>85</v>
      </c>
      <c r="E19461" s="62" t="s">
        <v>62</v>
      </c>
      <c r="F19461" s="62" t="s">
        <v>18</v>
      </c>
      <c r="G19461" s="2">
        <v>-100000</v>
      </c>
      <c r="H19461" t="s">
        <v>14</v>
      </c>
    </row>
    <row r="19462" spans="1:8" hidden="1" x14ac:dyDescent="0.25">
      <c r="A19462" t="s">
        <v>26</v>
      </c>
      <c r="B19462" t="s">
        <v>9</v>
      </c>
      <c r="C19462" s="62" t="s">
        <v>69</v>
      </c>
      <c r="D19462" s="62" t="s">
        <v>85</v>
      </c>
      <c r="E19462" s="62" t="s">
        <v>62</v>
      </c>
      <c r="F19462" s="62" t="s">
        <v>19</v>
      </c>
      <c r="G19462" s="2">
        <v>-100000</v>
      </c>
      <c r="H19462" t="s">
        <v>14</v>
      </c>
    </row>
    <row r="19463" spans="1:8" hidden="1" x14ac:dyDescent="0.25">
      <c r="A19463" t="s">
        <v>26</v>
      </c>
      <c r="B19463" t="s">
        <v>9</v>
      </c>
      <c r="C19463" s="62" t="s">
        <v>69</v>
      </c>
      <c r="D19463" s="62" t="s">
        <v>85</v>
      </c>
      <c r="E19463" s="62" t="s">
        <v>62</v>
      </c>
      <c r="F19463" s="62" t="s">
        <v>20</v>
      </c>
      <c r="G19463" s="2">
        <v>-100000</v>
      </c>
      <c r="H19463" t="s">
        <v>14</v>
      </c>
    </row>
    <row r="19464" spans="1:8" hidden="1" x14ac:dyDescent="0.25">
      <c r="A19464" t="s">
        <v>26</v>
      </c>
      <c r="B19464" t="s">
        <v>9</v>
      </c>
      <c r="C19464" s="62" t="s">
        <v>69</v>
      </c>
      <c r="D19464" s="62" t="s">
        <v>85</v>
      </c>
      <c r="E19464" s="62" t="s">
        <v>62</v>
      </c>
      <c r="F19464" s="62" t="s">
        <v>21</v>
      </c>
      <c r="G19464" s="2">
        <v>-100000</v>
      </c>
      <c r="H19464" t="s">
        <v>14</v>
      </c>
    </row>
    <row r="19465" spans="1:8" hidden="1" x14ac:dyDescent="0.25">
      <c r="A19465" t="s">
        <v>26</v>
      </c>
      <c r="B19465" t="s">
        <v>9</v>
      </c>
      <c r="C19465" s="62" t="s">
        <v>69</v>
      </c>
      <c r="D19465" s="62" t="s">
        <v>85</v>
      </c>
      <c r="E19465" s="62" t="s">
        <v>62</v>
      </c>
      <c r="F19465" s="62" t="s">
        <v>22</v>
      </c>
      <c r="G19465" s="2">
        <v>-100000</v>
      </c>
      <c r="H19465" t="s">
        <v>14</v>
      </c>
    </row>
    <row r="19466" spans="1:8" hidden="1" x14ac:dyDescent="0.25">
      <c r="A19466" t="s">
        <v>26</v>
      </c>
      <c r="B19466" t="s">
        <v>9</v>
      </c>
      <c r="C19466" s="62" t="s">
        <v>69</v>
      </c>
      <c r="D19466" s="62" t="s">
        <v>85</v>
      </c>
      <c r="E19466" s="62" t="s">
        <v>62</v>
      </c>
      <c r="F19466" s="62" t="s">
        <v>23</v>
      </c>
      <c r="G19466" s="2">
        <v>-100000</v>
      </c>
      <c r="H19466" t="s">
        <v>14</v>
      </c>
    </row>
    <row r="19467" spans="1:8" hidden="1" x14ac:dyDescent="0.25">
      <c r="A19467" t="s">
        <v>26</v>
      </c>
      <c r="B19467" t="s">
        <v>9</v>
      </c>
      <c r="C19467" s="62" t="s">
        <v>69</v>
      </c>
      <c r="D19467" s="62" t="s">
        <v>85</v>
      </c>
      <c r="E19467" s="62" t="s">
        <v>62</v>
      </c>
      <c r="F19467" s="62" t="s">
        <v>24</v>
      </c>
      <c r="G19467" s="2">
        <v>-100000</v>
      </c>
      <c r="H19467" t="s">
        <v>14</v>
      </c>
    </row>
    <row r="19468" spans="1:8" hidden="1" x14ac:dyDescent="0.25">
      <c r="A19468" t="s">
        <v>26</v>
      </c>
      <c r="B19468" t="s">
        <v>9</v>
      </c>
      <c r="C19468" s="62" t="s">
        <v>69</v>
      </c>
      <c r="D19468" s="62" t="s">
        <v>85</v>
      </c>
      <c r="E19468" s="62" t="s">
        <v>62</v>
      </c>
      <c r="F19468" s="62" t="s">
        <v>25</v>
      </c>
      <c r="G19468" s="2">
        <v>-100000</v>
      </c>
      <c r="H19468" t="s">
        <v>14</v>
      </c>
    </row>
    <row r="19469" spans="1:8" hidden="1" x14ac:dyDescent="0.25">
      <c r="A19469" t="s">
        <v>26</v>
      </c>
      <c r="B19469" t="s">
        <v>9</v>
      </c>
      <c r="C19469" s="62" t="s">
        <v>69</v>
      </c>
      <c r="D19469" s="62" t="s">
        <v>85</v>
      </c>
      <c r="E19469" s="62" t="s">
        <v>62</v>
      </c>
      <c r="F19469" s="62" t="s">
        <v>13</v>
      </c>
      <c r="G19469" s="2">
        <v>-100000</v>
      </c>
      <c r="H19469" t="s">
        <v>14</v>
      </c>
    </row>
    <row r="19470" spans="1:8" hidden="1" x14ac:dyDescent="0.25">
      <c r="A19470" t="s">
        <v>26</v>
      </c>
      <c r="B19470" t="s">
        <v>9</v>
      </c>
      <c r="C19470" s="62" t="s">
        <v>69</v>
      </c>
      <c r="D19470" s="62" t="s">
        <v>85</v>
      </c>
      <c r="E19470" s="62" t="s">
        <v>62</v>
      </c>
      <c r="F19470" s="62" t="s">
        <v>15</v>
      </c>
      <c r="G19470" s="2">
        <v>-100000</v>
      </c>
      <c r="H19470" t="s">
        <v>14</v>
      </c>
    </row>
    <row r="19471" spans="1:8" hidden="1" x14ac:dyDescent="0.25">
      <c r="A19471" t="s">
        <v>26</v>
      </c>
      <c r="B19471" t="s">
        <v>9</v>
      </c>
      <c r="C19471" s="62" t="s">
        <v>69</v>
      </c>
      <c r="D19471" s="62" t="s">
        <v>85</v>
      </c>
      <c r="E19471" s="62" t="s">
        <v>62</v>
      </c>
      <c r="F19471" s="62" t="s">
        <v>16</v>
      </c>
      <c r="G19471" s="2">
        <v>-100000</v>
      </c>
      <c r="H19471" t="s">
        <v>14</v>
      </c>
    </row>
    <row r="19472" spans="1:8" hidden="1" x14ac:dyDescent="0.25">
      <c r="A19472" t="s">
        <v>26</v>
      </c>
      <c r="B19472" t="s">
        <v>9</v>
      </c>
      <c r="C19472" s="62" t="s">
        <v>69</v>
      </c>
      <c r="D19472" s="62" t="s">
        <v>85</v>
      </c>
      <c r="E19472" s="62" t="s">
        <v>62</v>
      </c>
      <c r="F19472" s="62" t="s">
        <v>17</v>
      </c>
      <c r="G19472" s="2">
        <v>-100000</v>
      </c>
      <c r="H19472" t="s">
        <v>14</v>
      </c>
    </row>
    <row r="19473" spans="1:8" hidden="1" x14ac:dyDescent="0.25">
      <c r="A19473" t="s">
        <v>26</v>
      </c>
      <c r="B19473" t="s">
        <v>9</v>
      </c>
      <c r="C19473" s="62" t="s">
        <v>69</v>
      </c>
      <c r="D19473" s="62" t="s">
        <v>85</v>
      </c>
      <c r="E19473" s="62" t="s">
        <v>62</v>
      </c>
      <c r="F19473" s="62" t="s">
        <v>18</v>
      </c>
      <c r="G19473" s="2">
        <v>-100000</v>
      </c>
      <c r="H19473" t="s">
        <v>14</v>
      </c>
    </row>
    <row r="19474" spans="1:8" hidden="1" x14ac:dyDescent="0.25">
      <c r="A19474" t="s">
        <v>26</v>
      </c>
      <c r="B19474" t="s">
        <v>9</v>
      </c>
      <c r="C19474" s="62" t="s">
        <v>69</v>
      </c>
      <c r="D19474" s="62" t="s">
        <v>85</v>
      </c>
      <c r="E19474" s="62" t="s">
        <v>62</v>
      </c>
      <c r="F19474" s="62" t="s">
        <v>19</v>
      </c>
      <c r="G19474" s="2">
        <v>-100000</v>
      </c>
      <c r="H19474" t="s">
        <v>14</v>
      </c>
    </row>
    <row r="19475" spans="1:8" hidden="1" x14ac:dyDescent="0.25">
      <c r="A19475" t="s">
        <v>26</v>
      </c>
      <c r="B19475" t="s">
        <v>9</v>
      </c>
      <c r="C19475" s="62" t="s">
        <v>69</v>
      </c>
      <c r="D19475" s="62" t="s">
        <v>85</v>
      </c>
      <c r="E19475" s="62" t="s">
        <v>62</v>
      </c>
      <c r="F19475" s="62" t="s">
        <v>20</v>
      </c>
      <c r="G19475" s="2">
        <v>-100000</v>
      </c>
      <c r="H19475" t="s">
        <v>14</v>
      </c>
    </row>
    <row r="19476" spans="1:8" hidden="1" x14ac:dyDescent="0.25">
      <c r="A19476" t="s">
        <v>26</v>
      </c>
      <c r="B19476" t="s">
        <v>9</v>
      </c>
      <c r="C19476" s="62" t="s">
        <v>69</v>
      </c>
      <c r="D19476" s="62" t="s">
        <v>85</v>
      </c>
      <c r="E19476" s="62" t="s">
        <v>62</v>
      </c>
      <c r="F19476" s="62" t="s">
        <v>21</v>
      </c>
      <c r="G19476" s="2">
        <v>-100000</v>
      </c>
      <c r="H19476" t="s">
        <v>14</v>
      </c>
    </row>
    <row r="19477" spans="1:8" hidden="1" x14ac:dyDescent="0.25">
      <c r="A19477" t="s">
        <v>26</v>
      </c>
      <c r="B19477" t="s">
        <v>9</v>
      </c>
      <c r="C19477" s="62" t="s">
        <v>69</v>
      </c>
      <c r="D19477" s="62" t="s">
        <v>85</v>
      </c>
      <c r="E19477" s="62" t="s">
        <v>62</v>
      </c>
      <c r="F19477" s="62" t="s">
        <v>22</v>
      </c>
      <c r="G19477" s="2">
        <v>-100000</v>
      </c>
      <c r="H19477" t="s">
        <v>14</v>
      </c>
    </row>
    <row r="19478" spans="1:8" hidden="1" x14ac:dyDescent="0.25">
      <c r="A19478" t="s">
        <v>26</v>
      </c>
      <c r="B19478" t="s">
        <v>9</v>
      </c>
      <c r="C19478" s="62" t="s">
        <v>69</v>
      </c>
      <c r="D19478" s="62" t="s">
        <v>85</v>
      </c>
      <c r="E19478" s="62" t="s">
        <v>62</v>
      </c>
      <c r="F19478" s="62" t="s">
        <v>23</v>
      </c>
      <c r="G19478" s="2">
        <v>-100000</v>
      </c>
      <c r="H19478" t="s">
        <v>14</v>
      </c>
    </row>
    <row r="19479" spans="1:8" hidden="1" x14ac:dyDescent="0.25">
      <c r="A19479" t="s">
        <v>26</v>
      </c>
      <c r="B19479" t="s">
        <v>9</v>
      </c>
      <c r="C19479" s="62" t="s">
        <v>69</v>
      </c>
      <c r="D19479" s="62" t="s">
        <v>85</v>
      </c>
      <c r="E19479" s="62" t="s">
        <v>62</v>
      </c>
      <c r="F19479" s="62" t="s">
        <v>24</v>
      </c>
      <c r="G19479" s="2">
        <v>-100000</v>
      </c>
      <c r="H19479" t="s">
        <v>14</v>
      </c>
    </row>
    <row r="19480" spans="1:8" hidden="1" x14ac:dyDescent="0.25">
      <c r="A19480" t="s">
        <v>26</v>
      </c>
      <c r="B19480" t="s">
        <v>9</v>
      </c>
      <c r="C19480" s="62" t="s">
        <v>69</v>
      </c>
      <c r="D19480" s="62" t="s">
        <v>85</v>
      </c>
      <c r="E19480" s="62" t="s">
        <v>62</v>
      </c>
      <c r="F19480" s="62" t="s">
        <v>25</v>
      </c>
      <c r="G19480" s="2">
        <v>-100000</v>
      </c>
      <c r="H19480" t="s">
        <v>14</v>
      </c>
    </row>
    <row r="19481" spans="1:8" hidden="1" x14ac:dyDescent="0.25">
      <c r="A19481" t="s">
        <v>26</v>
      </c>
      <c r="B19481" t="s">
        <v>9</v>
      </c>
      <c r="C19481" s="62" t="s">
        <v>69</v>
      </c>
      <c r="D19481" s="62" t="s">
        <v>85</v>
      </c>
      <c r="E19481" s="62" t="s">
        <v>62</v>
      </c>
      <c r="F19481" s="62" t="s">
        <v>13</v>
      </c>
      <c r="G19481" s="2">
        <v>-90000</v>
      </c>
      <c r="H19481" t="s">
        <v>14</v>
      </c>
    </row>
    <row r="19482" spans="1:8" hidden="1" x14ac:dyDescent="0.25">
      <c r="A19482" t="s">
        <v>26</v>
      </c>
      <c r="B19482" t="s">
        <v>9</v>
      </c>
      <c r="C19482" s="62" t="s">
        <v>69</v>
      </c>
      <c r="D19482" s="62" t="s">
        <v>85</v>
      </c>
      <c r="E19482" s="62" t="s">
        <v>62</v>
      </c>
      <c r="F19482" s="62" t="s">
        <v>15</v>
      </c>
      <c r="G19482" s="2">
        <v>-90000</v>
      </c>
      <c r="H19482" t="s">
        <v>14</v>
      </c>
    </row>
    <row r="19483" spans="1:8" hidden="1" x14ac:dyDescent="0.25">
      <c r="A19483" t="s">
        <v>26</v>
      </c>
      <c r="B19483" t="s">
        <v>9</v>
      </c>
      <c r="C19483" s="62" t="s">
        <v>69</v>
      </c>
      <c r="D19483" s="62" t="s">
        <v>85</v>
      </c>
      <c r="E19483" s="62" t="s">
        <v>62</v>
      </c>
      <c r="F19483" s="62" t="s">
        <v>16</v>
      </c>
      <c r="G19483" s="2">
        <v>-90000</v>
      </c>
      <c r="H19483" t="s">
        <v>14</v>
      </c>
    </row>
    <row r="19484" spans="1:8" hidden="1" x14ac:dyDescent="0.25">
      <c r="A19484" t="s">
        <v>26</v>
      </c>
      <c r="B19484" t="s">
        <v>9</v>
      </c>
      <c r="C19484" s="62" t="s">
        <v>69</v>
      </c>
      <c r="D19484" s="62" t="s">
        <v>85</v>
      </c>
      <c r="E19484" s="62" t="s">
        <v>62</v>
      </c>
      <c r="F19484" s="62" t="s">
        <v>17</v>
      </c>
      <c r="G19484" s="2">
        <v>-90000</v>
      </c>
      <c r="H19484" t="s">
        <v>14</v>
      </c>
    </row>
    <row r="19485" spans="1:8" hidden="1" x14ac:dyDescent="0.25">
      <c r="A19485" t="s">
        <v>26</v>
      </c>
      <c r="B19485" t="s">
        <v>9</v>
      </c>
      <c r="C19485" s="62" t="s">
        <v>69</v>
      </c>
      <c r="D19485" s="62" t="s">
        <v>85</v>
      </c>
      <c r="E19485" s="62" t="s">
        <v>62</v>
      </c>
      <c r="F19485" s="62" t="s">
        <v>18</v>
      </c>
      <c r="G19485" s="2">
        <v>-90000</v>
      </c>
      <c r="H19485" t="s">
        <v>14</v>
      </c>
    </row>
    <row r="19486" spans="1:8" hidden="1" x14ac:dyDescent="0.25">
      <c r="A19486" t="s">
        <v>26</v>
      </c>
      <c r="B19486" t="s">
        <v>9</v>
      </c>
      <c r="C19486" s="62" t="s">
        <v>69</v>
      </c>
      <c r="D19486" s="62" t="s">
        <v>85</v>
      </c>
      <c r="E19486" s="62" t="s">
        <v>62</v>
      </c>
      <c r="F19486" s="62" t="s">
        <v>19</v>
      </c>
      <c r="G19486" s="2">
        <v>-90000</v>
      </c>
      <c r="H19486" t="s">
        <v>14</v>
      </c>
    </row>
    <row r="19487" spans="1:8" hidden="1" x14ac:dyDescent="0.25">
      <c r="A19487" t="s">
        <v>26</v>
      </c>
      <c r="B19487" t="s">
        <v>9</v>
      </c>
      <c r="C19487" s="62" t="s">
        <v>69</v>
      </c>
      <c r="D19487" s="62" t="s">
        <v>85</v>
      </c>
      <c r="E19487" s="62" t="s">
        <v>62</v>
      </c>
      <c r="F19487" s="62" t="s">
        <v>20</v>
      </c>
      <c r="G19487" s="2">
        <v>-90000</v>
      </c>
      <c r="H19487" t="s">
        <v>14</v>
      </c>
    </row>
    <row r="19488" spans="1:8" hidden="1" x14ac:dyDescent="0.25">
      <c r="A19488" t="s">
        <v>26</v>
      </c>
      <c r="B19488" t="s">
        <v>9</v>
      </c>
      <c r="C19488" s="62" t="s">
        <v>69</v>
      </c>
      <c r="D19488" s="62" t="s">
        <v>85</v>
      </c>
      <c r="E19488" s="62" t="s">
        <v>62</v>
      </c>
      <c r="F19488" s="62" t="s">
        <v>21</v>
      </c>
      <c r="G19488" s="2">
        <v>-90000</v>
      </c>
      <c r="H19488" t="s">
        <v>14</v>
      </c>
    </row>
    <row r="19489" spans="1:8" hidden="1" x14ac:dyDescent="0.25">
      <c r="A19489" t="s">
        <v>26</v>
      </c>
      <c r="B19489" t="s">
        <v>9</v>
      </c>
      <c r="C19489" s="62" t="s">
        <v>69</v>
      </c>
      <c r="D19489" s="62" t="s">
        <v>85</v>
      </c>
      <c r="E19489" s="62" t="s">
        <v>62</v>
      </c>
      <c r="F19489" s="62" t="s">
        <v>22</v>
      </c>
      <c r="G19489" s="2">
        <v>-90000</v>
      </c>
      <c r="H19489" t="s">
        <v>14</v>
      </c>
    </row>
    <row r="19490" spans="1:8" hidden="1" x14ac:dyDescent="0.25">
      <c r="A19490" t="s">
        <v>26</v>
      </c>
      <c r="B19490" t="s">
        <v>9</v>
      </c>
      <c r="C19490" s="62" t="s">
        <v>69</v>
      </c>
      <c r="D19490" s="62" t="s">
        <v>85</v>
      </c>
      <c r="E19490" s="62" t="s">
        <v>62</v>
      </c>
      <c r="F19490" s="62" t="s">
        <v>23</v>
      </c>
      <c r="G19490" s="2">
        <v>-90000</v>
      </c>
      <c r="H19490" t="s">
        <v>14</v>
      </c>
    </row>
    <row r="19491" spans="1:8" hidden="1" x14ac:dyDescent="0.25">
      <c r="A19491" t="s">
        <v>26</v>
      </c>
      <c r="B19491" t="s">
        <v>9</v>
      </c>
      <c r="C19491" s="62" t="s">
        <v>69</v>
      </c>
      <c r="D19491" s="62" t="s">
        <v>85</v>
      </c>
      <c r="E19491" s="62" t="s">
        <v>62</v>
      </c>
      <c r="F19491" s="62" t="s">
        <v>24</v>
      </c>
      <c r="G19491" s="2">
        <v>-90000</v>
      </c>
      <c r="H19491" t="s">
        <v>14</v>
      </c>
    </row>
    <row r="19492" spans="1:8" hidden="1" x14ac:dyDescent="0.25">
      <c r="A19492" t="s">
        <v>26</v>
      </c>
      <c r="B19492" t="s">
        <v>9</v>
      </c>
      <c r="C19492" s="62" t="s">
        <v>69</v>
      </c>
      <c r="D19492" s="62" t="s">
        <v>85</v>
      </c>
      <c r="E19492" s="62" t="s">
        <v>62</v>
      </c>
      <c r="F19492" s="62" t="s">
        <v>25</v>
      </c>
      <c r="G19492" s="2">
        <v>-90000</v>
      </c>
      <c r="H19492" t="s">
        <v>14</v>
      </c>
    </row>
    <row r="19493" spans="1:8" hidden="1" x14ac:dyDescent="0.25">
      <c r="A19493" t="s">
        <v>26</v>
      </c>
      <c r="B19493" t="s">
        <v>9</v>
      </c>
      <c r="C19493" s="62" t="s">
        <v>69</v>
      </c>
      <c r="D19493" s="62" t="s">
        <v>85</v>
      </c>
      <c r="E19493" s="62" t="s">
        <v>62</v>
      </c>
      <c r="F19493" s="62" t="s">
        <v>13</v>
      </c>
      <c r="G19493" s="2">
        <v>-90000</v>
      </c>
      <c r="H19493" t="s">
        <v>14</v>
      </c>
    </row>
    <row r="19494" spans="1:8" hidden="1" x14ac:dyDescent="0.25">
      <c r="A19494" t="s">
        <v>26</v>
      </c>
      <c r="B19494" t="s">
        <v>9</v>
      </c>
      <c r="C19494" s="62" t="s">
        <v>69</v>
      </c>
      <c r="D19494" s="62" t="s">
        <v>85</v>
      </c>
      <c r="E19494" s="62" t="s">
        <v>62</v>
      </c>
      <c r="F19494" s="62" t="s">
        <v>15</v>
      </c>
      <c r="G19494" s="2">
        <v>-90000</v>
      </c>
      <c r="H19494" t="s">
        <v>14</v>
      </c>
    </row>
    <row r="19495" spans="1:8" hidden="1" x14ac:dyDescent="0.25">
      <c r="A19495" t="s">
        <v>26</v>
      </c>
      <c r="B19495" t="s">
        <v>9</v>
      </c>
      <c r="C19495" s="62" t="s">
        <v>69</v>
      </c>
      <c r="D19495" s="62" t="s">
        <v>85</v>
      </c>
      <c r="E19495" s="62" t="s">
        <v>62</v>
      </c>
      <c r="F19495" s="62" t="s">
        <v>16</v>
      </c>
      <c r="G19495" s="2">
        <v>-90000</v>
      </c>
      <c r="H19495" t="s">
        <v>14</v>
      </c>
    </row>
    <row r="19496" spans="1:8" hidden="1" x14ac:dyDescent="0.25">
      <c r="A19496" t="s">
        <v>26</v>
      </c>
      <c r="B19496" t="s">
        <v>9</v>
      </c>
      <c r="C19496" s="62" t="s">
        <v>69</v>
      </c>
      <c r="D19496" s="62" t="s">
        <v>85</v>
      </c>
      <c r="E19496" s="62" t="s">
        <v>62</v>
      </c>
      <c r="F19496" s="62" t="s">
        <v>17</v>
      </c>
      <c r="G19496" s="2">
        <v>-90000</v>
      </c>
      <c r="H19496" t="s">
        <v>14</v>
      </c>
    </row>
    <row r="19497" spans="1:8" hidden="1" x14ac:dyDescent="0.25">
      <c r="A19497" t="s">
        <v>26</v>
      </c>
      <c r="B19497" t="s">
        <v>9</v>
      </c>
      <c r="C19497" s="62" t="s">
        <v>69</v>
      </c>
      <c r="D19497" s="62" t="s">
        <v>85</v>
      </c>
      <c r="E19497" s="62" t="s">
        <v>62</v>
      </c>
      <c r="F19497" s="62" t="s">
        <v>18</v>
      </c>
      <c r="G19497" s="2">
        <v>-90000</v>
      </c>
      <c r="H19497" t="s">
        <v>14</v>
      </c>
    </row>
    <row r="19498" spans="1:8" hidden="1" x14ac:dyDescent="0.25">
      <c r="A19498" t="s">
        <v>26</v>
      </c>
      <c r="B19498" t="s">
        <v>9</v>
      </c>
      <c r="C19498" s="62" t="s">
        <v>69</v>
      </c>
      <c r="D19498" s="62" t="s">
        <v>85</v>
      </c>
      <c r="E19498" s="62" t="s">
        <v>62</v>
      </c>
      <c r="F19498" s="62" t="s">
        <v>19</v>
      </c>
      <c r="G19498" s="2">
        <v>-90000</v>
      </c>
      <c r="H19498" t="s">
        <v>14</v>
      </c>
    </row>
    <row r="19499" spans="1:8" hidden="1" x14ac:dyDescent="0.25">
      <c r="A19499" t="s">
        <v>26</v>
      </c>
      <c r="B19499" t="s">
        <v>9</v>
      </c>
      <c r="C19499" s="62" t="s">
        <v>69</v>
      </c>
      <c r="D19499" s="62" t="s">
        <v>85</v>
      </c>
      <c r="E19499" s="62" t="s">
        <v>62</v>
      </c>
      <c r="F19499" s="62" t="s">
        <v>20</v>
      </c>
      <c r="G19499" s="2">
        <v>-90000</v>
      </c>
      <c r="H19499" t="s">
        <v>14</v>
      </c>
    </row>
    <row r="19500" spans="1:8" hidden="1" x14ac:dyDescent="0.25">
      <c r="A19500" t="s">
        <v>26</v>
      </c>
      <c r="B19500" t="s">
        <v>9</v>
      </c>
      <c r="C19500" s="62" t="s">
        <v>69</v>
      </c>
      <c r="D19500" s="62" t="s">
        <v>85</v>
      </c>
      <c r="E19500" s="62" t="s">
        <v>62</v>
      </c>
      <c r="F19500" s="62" t="s">
        <v>21</v>
      </c>
      <c r="G19500" s="2">
        <v>-90000</v>
      </c>
      <c r="H19500" t="s">
        <v>14</v>
      </c>
    </row>
    <row r="19501" spans="1:8" hidden="1" x14ac:dyDescent="0.25">
      <c r="A19501" t="s">
        <v>26</v>
      </c>
      <c r="B19501" t="s">
        <v>9</v>
      </c>
      <c r="C19501" s="62" t="s">
        <v>69</v>
      </c>
      <c r="D19501" s="62" t="s">
        <v>85</v>
      </c>
      <c r="E19501" s="62" t="s">
        <v>62</v>
      </c>
      <c r="F19501" s="62" t="s">
        <v>22</v>
      </c>
      <c r="G19501" s="2">
        <v>-90000</v>
      </c>
      <c r="H19501" t="s">
        <v>14</v>
      </c>
    </row>
    <row r="19502" spans="1:8" hidden="1" x14ac:dyDescent="0.25">
      <c r="A19502" t="s">
        <v>26</v>
      </c>
      <c r="B19502" t="s">
        <v>9</v>
      </c>
      <c r="C19502" s="62" t="s">
        <v>69</v>
      </c>
      <c r="D19502" s="62" t="s">
        <v>85</v>
      </c>
      <c r="E19502" s="62" t="s">
        <v>62</v>
      </c>
      <c r="F19502" s="62" t="s">
        <v>23</v>
      </c>
      <c r="G19502" s="2">
        <v>-90000</v>
      </c>
      <c r="H19502" t="s">
        <v>14</v>
      </c>
    </row>
    <row r="19503" spans="1:8" hidden="1" x14ac:dyDescent="0.25">
      <c r="A19503" t="s">
        <v>26</v>
      </c>
      <c r="B19503" t="s">
        <v>9</v>
      </c>
      <c r="C19503" s="62" t="s">
        <v>69</v>
      </c>
      <c r="D19503" s="62" t="s">
        <v>85</v>
      </c>
      <c r="E19503" s="62" t="s">
        <v>62</v>
      </c>
      <c r="F19503" s="62" t="s">
        <v>24</v>
      </c>
      <c r="G19503" s="2">
        <v>-90000</v>
      </c>
      <c r="H19503" t="s">
        <v>14</v>
      </c>
    </row>
    <row r="19504" spans="1:8" hidden="1" x14ac:dyDescent="0.25">
      <c r="A19504" t="s">
        <v>26</v>
      </c>
      <c r="B19504" t="s">
        <v>9</v>
      </c>
      <c r="C19504" s="62" t="s">
        <v>69</v>
      </c>
      <c r="D19504" s="62" t="s">
        <v>85</v>
      </c>
      <c r="E19504" s="62" t="s">
        <v>62</v>
      </c>
      <c r="F19504" s="62" t="s">
        <v>25</v>
      </c>
      <c r="G19504" s="2">
        <v>-90000</v>
      </c>
      <c r="H19504" t="s">
        <v>14</v>
      </c>
    </row>
    <row r="19505" spans="1:8" hidden="1" x14ac:dyDescent="0.25">
      <c r="A19505" t="s">
        <v>26</v>
      </c>
      <c r="B19505" t="s">
        <v>9</v>
      </c>
      <c r="C19505" s="62" t="s">
        <v>69</v>
      </c>
      <c r="D19505" s="62" t="s">
        <v>85</v>
      </c>
      <c r="E19505" s="62" t="s">
        <v>62</v>
      </c>
      <c r="F19505" s="62" t="s">
        <v>13</v>
      </c>
      <c r="G19505" s="2">
        <v>-85000</v>
      </c>
      <c r="H19505" t="s">
        <v>14</v>
      </c>
    </row>
    <row r="19506" spans="1:8" hidden="1" x14ac:dyDescent="0.25">
      <c r="A19506" t="s">
        <v>26</v>
      </c>
      <c r="B19506" t="s">
        <v>9</v>
      </c>
      <c r="C19506" s="62" t="s">
        <v>69</v>
      </c>
      <c r="D19506" s="62" t="s">
        <v>85</v>
      </c>
      <c r="E19506" s="62" t="s">
        <v>62</v>
      </c>
      <c r="F19506" s="62" t="s">
        <v>15</v>
      </c>
      <c r="G19506" s="2">
        <v>-85000</v>
      </c>
      <c r="H19506" t="s">
        <v>14</v>
      </c>
    </row>
    <row r="19507" spans="1:8" hidden="1" x14ac:dyDescent="0.25">
      <c r="A19507" t="s">
        <v>26</v>
      </c>
      <c r="B19507" t="s">
        <v>9</v>
      </c>
      <c r="C19507" s="62" t="s">
        <v>69</v>
      </c>
      <c r="D19507" s="62" t="s">
        <v>85</v>
      </c>
      <c r="E19507" s="62" t="s">
        <v>62</v>
      </c>
      <c r="F19507" s="62" t="s">
        <v>16</v>
      </c>
      <c r="G19507" s="2">
        <v>-85000</v>
      </c>
      <c r="H19507" t="s">
        <v>14</v>
      </c>
    </row>
    <row r="19508" spans="1:8" hidden="1" x14ac:dyDescent="0.25">
      <c r="A19508" t="s">
        <v>26</v>
      </c>
      <c r="B19508" t="s">
        <v>9</v>
      </c>
      <c r="C19508" s="62" t="s">
        <v>69</v>
      </c>
      <c r="D19508" s="62" t="s">
        <v>85</v>
      </c>
      <c r="E19508" s="62" t="s">
        <v>62</v>
      </c>
      <c r="F19508" s="62" t="s">
        <v>17</v>
      </c>
      <c r="G19508" s="2">
        <v>-85000</v>
      </c>
      <c r="H19508" t="s">
        <v>14</v>
      </c>
    </row>
    <row r="19509" spans="1:8" hidden="1" x14ac:dyDescent="0.25">
      <c r="A19509" t="s">
        <v>26</v>
      </c>
      <c r="B19509" t="s">
        <v>9</v>
      </c>
      <c r="C19509" s="62" t="s">
        <v>69</v>
      </c>
      <c r="D19509" s="62" t="s">
        <v>85</v>
      </c>
      <c r="E19509" s="62" t="s">
        <v>62</v>
      </c>
      <c r="F19509" s="62" t="s">
        <v>18</v>
      </c>
      <c r="G19509" s="2">
        <v>-85000</v>
      </c>
      <c r="H19509" t="s">
        <v>14</v>
      </c>
    </row>
    <row r="19510" spans="1:8" hidden="1" x14ac:dyDescent="0.25">
      <c r="A19510" t="s">
        <v>26</v>
      </c>
      <c r="B19510" t="s">
        <v>9</v>
      </c>
      <c r="C19510" s="62" t="s">
        <v>69</v>
      </c>
      <c r="D19510" s="62" t="s">
        <v>85</v>
      </c>
      <c r="E19510" s="62" t="s">
        <v>62</v>
      </c>
      <c r="F19510" s="62" t="s">
        <v>19</v>
      </c>
      <c r="G19510" s="2">
        <v>-85000</v>
      </c>
      <c r="H19510" t="s">
        <v>14</v>
      </c>
    </row>
    <row r="19511" spans="1:8" hidden="1" x14ac:dyDescent="0.25">
      <c r="A19511" t="s">
        <v>26</v>
      </c>
      <c r="B19511" t="s">
        <v>9</v>
      </c>
      <c r="C19511" s="62" t="s">
        <v>69</v>
      </c>
      <c r="D19511" s="62" t="s">
        <v>85</v>
      </c>
      <c r="E19511" s="62" t="s">
        <v>62</v>
      </c>
      <c r="F19511" s="62" t="s">
        <v>20</v>
      </c>
      <c r="G19511" s="2">
        <v>-85000</v>
      </c>
      <c r="H19511" t="s">
        <v>14</v>
      </c>
    </row>
    <row r="19512" spans="1:8" hidden="1" x14ac:dyDescent="0.25">
      <c r="A19512" t="s">
        <v>26</v>
      </c>
      <c r="B19512" t="s">
        <v>9</v>
      </c>
      <c r="C19512" s="62" t="s">
        <v>69</v>
      </c>
      <c r="D19512" s="62" t="s">
        <v>85</v>
      </c>
      <c r="E19512" s="62" t="s">
        <v>62</v>
      </c>
      <c r="F19512" s="62" t="s">
        <v>21</v>
      </c>
      <c r="G19512" s="2">
        <v>-85000</v>
      </c>
      <c r="H19512" t="s">
        <v>14</v>
      </c>
    </row>
    <row r="19513" spans="1:8" hidden="1" x14ac:dyDescent="0.25">
      <c r="A19513" t="s">
        <v>26</v>
      </c>
      <c r="B19513" t="s">
        <v>9</v>
      </c>
      <c r="C19513" s="62" t="s">
        <v>69</v>
      </c>
      <c r="D19513" s="62" t="s">
        <v>85</v>
      </c>
      <c r="E19513" s="62" t="s">
        <v>62</v>
      </c>
      <c r="F19513" s="62" t="s">
        <v>22</v>
      </c>
      <c r="G19513" s="2">
        <v>-85000</v>
      </c>
      <c r="H19513" t="s">
        <v>14</v>
      </c>
    </row>
    <row r="19514" spans="1:8" hidden="1" x14ac:dyDescent="0.25">
      <c r="A19514" t="s">
        <v>26</v>
      </c>
      <c r="B19514" t="s">
        <v>9</v>
      </c>
      <c r="C19514" s="62" t="s">
        <v>69</v>
      </c>
      <c r="D19514" s="62" t="s">
        <v>85</v>
      </c>
      <c r="E19514" s="62" t="s">
        <v>62</v>
      </c>
      <c r="F19514" s="62" t="s">
        <v>23</v>
      </c>
      <c r="G19514" s="2">
        <v>-85000</v>
      </c>
      <c r="H19514" t="s">
        <v>14</v>
      </c>
    </row>
    <row r="19515" spans="1:8" hidden="1" x14ac:dyDescent="0.25">
      <c r="A19515" t="s">
        <v>26</v>
      </c>
      <c r="B19515" t="s">
        <v>9</v>
      </c>
      <c r="C19515" s="62" t="s">
        <v>69</v>
      </c>
      <c r="D19515" s="62" t="s">
        <v>85</v>
      </c>
      <c r="E19515" s="62" t="s">
        <v>62</v>
      </c>
      <c r="F19515" s="62" t="s">
        <v>24</v>
      </c>
      <c r="G19515" s="2">
        <v>-85000</v>
      </c>
      <c r="H19515" t="s">
        <v>14</v>
      </c>
    </row>
    <row r="19516" spans="1:8" hidden="1" x14ac:dyDescent="0.25">
      <c r="A19516" t="s">
        <v>26</v>
      </c>
      <c r="B19516" t="s">
        <v>9</v>
      </c>
      <c r="C19516" s="62" t="s">
        <v>69</v>
      </c>
      <c r="D19516" s="62" t="s">
        <v>85</v>
      </c>
      <c r="E19516" s="62" t="s">
        <v>62</v>
      </c>
      <c r="F19516" s="62" t="s">
        <v>25</v>
      </c>
      <c r="G19516" s="2">
        <v>-85000</v>
      </c>
      <c r="H19516" t="s">
        <v>14</v>
      </c>
    </row>
    <row r="19517" spans="1:8" hidden="1" x14ac:dyDescent="0.25">
      <c r="A19517" t="s">
        <v>26</v>
      </c>
      <c r="B19517" t="s">
        <v>9</v>
      </c>
      <c r="C19517" s="62" t="s">
        <v>69</v>
      </c>
      <c r="D19517" s="62" t="s">
        <v>85</v>
      </c>
      <c r="E19517" s="62" t="s">
        <v>62</v>
      </c>
      <c r="F19517" s="62" t="s">
        <v>13</v>
      </c>
      <c r="G19517" s="2">
        <v>-110240</v>
      </c>
      <c r="H19517" t="s">
        <v>14</v>
      </c>
    </row>
    <row r="19518" spans="1:8" hidden="1" x14ac:dyDescent="0.25">
      <c r="A19518" t="s">
        <v>26</v>
      </c>
      <c r="B19518" t="s">
        <v>9</v>
      </c>
      <c r="C19518" s="62" t="s">
        <v>69</v>
      </c>
      <c r="D19518" s="62" t="s">
        <v>85</v>
      </c>
      <c r="E19518" s="62" t="s">
        <v>62</v>
      </c>
      <c r="F19518" s="62" t="s">
        <v>15</v>
      </c>
      <c r="G19518" s="2">
        <v>-110240</v>
      </c>
      <c r="H19518" t="s">
        <v>14</v>
      </c>
    </row>
    <row r="19519" spans="1:8" hidden="1" x14ac:dyDescent="0.25">
      <c r="A19519" t="s">
        <v>26</v>
      </c>
      <c r="B19519" t="s">
        <v>9</v>
      </c>
      <c r="C19519" s="62" t="s">
        <v>69</v>
      </c>
      <c r="D19519" s="62" t="s">
        <v>85</v>
      </c>
      <c r="E19519" s="62" t="s">
        <v>62</v>
      </c>
      <c r="F19519" s="62" t="s">
        <v>16</v>
      </c>
      <c r="G19519" s="2">
        <v>-110240</v>
      </c>
      <c r="H19519" t="s">
        <v>14</v>
      </c>
    </row>
    <row r="19520" spans="1:8" hidden="1" x14ac:dyDescent="0.25">
      <c r="A19520" t="s">
        <v>26</v>
      </c>
      <c r="B19520" t="s">
        <v>9</v>
      </c>
      <c r="C19520" s="62" t="s">
        <v>69</v>
      </c>
      <c r="D19520" s="62" t="s">
        <v>85</v>
      </c>
      <c r="E19520" s="62" t="s">
        <v>62</v>
      </c>
      <c r="F19520" s="62" t="s">
        <v>17</v>
      </c>
      <c r="G19520" s="2">
        <v>-110240</v>
      </c>
      <c r="H19520" t="s">
        <v>14</v>
      </c>
    </row>
    <row r="19521" spans="1:8" hidden="1" x14ac:dyDescent="0.25">
      <c r="A19521" t="s">
        <v>26</v>
      </c>
      <c r="B19521" t="s">
        <v>9</v>
      </c>
      <c r="C19521" s="62" t="s">
        <v>69</v>
      </c>
      <c r="D19521" s="62" t="s">
        <v>85</v>
      </c>
      <c r="E19521" s="62" t="s">
        <v>62</v>
      </c>
      <c r="F19521" s="62" t="s">
        <v>18</v>
      </c>
      <c r="G19521" s="2">
        <v>-110240</v>
      </c>
      <c r="H19521" t="s">
        <v>14</v>
      </c>
    </row>
    <row r="19522" spans="1:8" hidden="1" x14ac:dyDescent="0.25">
      <c r="A19522" t="s">
        <v>26</v>
      </c>
      <c r="B19522" t="s">
        <v>9</v>
      </c>
      <c r="C19522" s="62" t="s">
        <v>69</v>
      </c>
      <c r="D19522" s="62" t="s">
        <v>85</v>
      </c>
      <c r="E19522" s="62" t="s">
        <v>62</v>
      </c>
      <c r="F19522" s="62" t="s">
        <v>19</v>
      </c>
      <c r="G19522" s="2">
        <v>-110240</v>
      </c>
      <c r="H19522" t="s">
        <v>14</v>
      </c>
    </row>
    <row r="19523" spans="1:8" hidden="1" x14ac:dyDescent="0.25">
      <c r="A19523" t="s">
        <v>26</v>
      </c>
      <c r="B19523" t="s">
        <v>9</v>
      </c>
      <c r="C19523" s="62" t="s">
        <v>69</v>
      </c>
      <c r="D19523" s="62" t="s">
        <v>85</v>
      </c>
      <c r="E19523" s="62" t="s">
        <v>62</v>
      </c>
      <c r="F19523" s="62" t="s">
        <v>20</v>
      </c>
      <c r="G19523" s="2">
        <v>-110240</v>
      </c>
      <c r="H19523" t="s">
        <v>14</v>
      </c>
    </row>
    <row r="19524" spans="1:8" hidden="1" x14ac:dyDescent="0.25">
      <c r="A19524" t="s">
        <v>26</v>
      </c>
      <c r="B19524" t="s">
        <v>9</v>
      </c>
      <c r="C19524" s="62" t="s">
        <v>69</v>
      </c>
      <c r="D19524" s="62" t="s">
        <v>85</v>
      </c>
      <c r="E19524" s="62" t="s">
        <v>62</v>
      </c>
      <c r="F19524" s="62" t="s">
        <v>21</v>
      </c>
      <c r="G19524" s="2">
        <v>-110240</v>
      </c>
      <c r="H19524" t="s">
        <v>14</v>
      </c>
    </row>
    <row r="19525" spans="1:8" hidden="1" x14ac:dyDescent="0.25">
      <c r="A19525" t="s">
        <v>26</v>
      </c>
      <c r="B19525" t="s">
        <v>9</v>
      </c>
      <c r="C19525" s="62" t="s">
        <v>69</v>
      </c>
      <c r="D19525" s="62" t="s">
        <v>85</v>
      </c>
      <c r="E19525" s="62" t="s">
        <v>62</v>
      </c>
      <c r="F19525" s="62" t="s">
        <v>22</v>
      </c>
      <c r="G19525" s="2">
        <v>-110240</v>
      </c>
      <c r="H19525" t="s">
        <v>14</v>
      </c>
    </row>
    <row r="19526" spans="1:8" hidden="1" x14ac:dyDescent="0.25">
      <c r="A19526" t="s">
        <v>26</v>
      </c>
      <c r="B19526" t="s">
        <v>9</v>
      </c>
      <c r="C19526" s="62" t="s">
        <v>69</v>
      </c>
      <c r="D19526" s="62" t="s">
        <v>85</v>
      </c>
      <c r="E19526" s="62" t="s">
        <v>62</v>
      </c>
      <c r="F19526" s="62" t="s">
        <v>23</v>
      </c>
      <c r="G19526" s="2">
        <v>-110240</v>
      </c>
      <c r="H19526" t="s">
        <v>14</v>
      </c>
    </row>
    <row r="19527" spans="1:8" hidden="1" x14ac:dyDescent="0.25">
      <c r="A19527" t="s">
        <v>26</v>
      </c>
      <c r="B19527" t="s">
        <v>9</v>
      </c>
      <c r="C19527" s="62" t="s">
        <v>69</v>
      </c>
      <c r="D19527" s="62" t="s">
        <v>85</v>
      </c>
      <c r="E19527" s="62" t="s">
        <v>62</v>
      </c>
      <c r="F19527" s="62" t="s">
        <v>24</v>
      </c>
      <c r="G19527" s="2">
        <v>-110240</v>
      </c>
      <c r="H19527" t="s">
        <v>14</v>
      </c>
    </row>
    <row r="19528" spans="1:8" hidden="1" x14ac:dyDescent="0.25">
      <c r="A19528" t="s">
        <v>26</v>
      </c>
      <c r="B19528" t="s">
        <v>9</v>
      </c>
      <c r="C19528" s="62" t="s">
        <v>69</v>
      </c>
      <c r="D19528" s="62" t="s">
        <v>85</v>
      </c>
      <c r="E19528" s="62" t="s">
        <v>62</v>
      </c>
      <c r="F19528" s="62" t="s">
        <v>25</v>
      </c>
      <c r="G19528" s="2">
        <v>-110240</v>
      </c>
      <c r="H19528" t="s">
        <v>14</v>
      </c>
    </row>
    <row r="19529" spans="1:8" hidden="1" x14ac:dyDescent="0.25">
      <c r="A19529" t="s">
        <v>26</v>
      </c>
      <c r="B19529" t="s">
        <v>9</v>
      </c>
      <c r="C19529" s="62" t="s">
        <v>69</v>
      </c>
      <c r="D19529" s="62" t="s">
        <v>85</v>
      </c>
      <c r="E19529" s="62" t="s">
        <v>62</v>
      </c>
      <c r="F19529" s="62" t="s">
        <v>13</v>
      </c>
      <c r="G19529" s="2">
        <v>-585936</v>
      </c>
      <c r="H19529" t="s">
        <v>14</v>
      </c>
    </row>
    <row r="19530" spans="1:8" hidden="1" x14ac:dyDescent="0.25">
      <c r="A19530" t="s">
        <v>26</v>
      </c>
      <c r="B19530" t="s">
        <v>9</v>
      </c>
      <c r="C19530" s="62" t="s">
        <v>69</v>
      </c>
      <c r="D19530" s="62" t="s">
        <v>85</v>
      </c>
      <c r="E19530" s="62" t="s">
        <v>62</v>
      </c>
      <c r="F19530" s="62" t="s">
        <v>15</v>
      </c>
      <c r="G19530" s="2">
        <v>-585936</v>
      </c>
      <c r="H19530" t="s">
        <v>14</v>
      </c>
    </row>
    <row r="19531" spans="1:8" hidden="1" x14ac:dyDescent="0.25">
      <c r="A19531" t="s">
        <v>26</v>
      </c>
      <c r="B19531" t="s">
        <v>9</v>
      </c>
      <c r="C19531" s="62" t="s">
        <v>69</v>
      </c>
      <c r="D19531" s="62" t="s">
        <v>85</v>
      </c>
      <c r="E19531" s="62" t="s">
        <v>62</v>
      </c>
      <c r="F19531" s="62" t="s">
        <v>16</v>
      </c>
      <c r="G19531" s="2">
        <v>-585936</v>
      </c>
      <c r="H19531" t="s">
        <v>14</v>
      </c>
    </row>
    <row r="19532" spans="1:8" hidden="1" x14ac:dyDescent="0.25">
      <c r="A19532" t="s">
        <v>26</v>
      </c>
      <c r="B19532" t="s">
        <v>9</v>
      </c>
      <c r="C19532" s="62" t="s">
        <v>69</v>
      </c>
      <c r="D19532" s="62" t="s">
        <v>85</v>
      </c>
      <c r="E19532" s="62" t="s">
        <v>62</v>
      </c>
      <c r="F19532" s="62" t="s">
        <v>17</v>
      </c>
      <c r="G19532" s="2">
        <v>-585936</v>
      </c>
      <c r="H19532" t="s">
        <v>14</v>
      </c>
    </row>
    <row r="19533" spans="1:8" hidden="1" x14ac:dyDescent="0.25">
      <c r="A19533" t="s">
        <v>26</v>
      </c>
      <c r="B19533" t="s">
        <v>9</v>
      </c>
      <c r="C19533" s="62" t="s">
        <v>69</v>
      </c>
      <c r="D19533" s="62" t="s">
        <v>85</v>
      </c>
      <c r="E19533" s="62" t="s">
        <v>62</v>
      </c>
      <c r="F19533" s="62" t="s">
        <v>18</v>
      </c>
      <c r="G19533" s="2">
        <v>-585936</v>
      </c>
      <c r="H19533" t="s">
        <v>14</v>
      </c>
    </row>
    <row r="19534" spans="1:8" hidden="1" x14ac:dyDescent="0.25">
      <c r="A19534" t="s">
        <v>26</v>
      </c>
      <c r="B19534" t="s">
        <v>9</v>
      </c>
      <c r="C19534" s="62" t="s">
        <v>69</v>
      </c>
      <c r="D19534" s="62" t="s">
        <v>85</v>
      </c>
      <c r="E19534" s="62" t="s">
        <v>62</v>
      </c>
      <c r="F19534" s="62" t="s">
        <v>19</v>
      </c>
      <c r="G19534" s="2">
        <v>-585936</v>
      </c>
      <c r="H19534" t="s">
        <v>14</v>
      </c>
    </row>
    <row r="19535" spans="1:8" hidden="1" x14ac:dyDescent="0.25">
      <c r="A19535" t="s">
        <v>26</v>
      </c>
      <c r="B19535" t="s">
        <v>9</v>
      </c>
      <c r="C19535" s="62" t="s">
        <v>69</v>
      </c>
      <c r="D19535" s="62" t="s">
        <v>85</v>
      </c>
      <c r="E19535" s="62" t="s">
        <v>62</v>
      </c>
      <c r="F19535" s="62" t="s">
        <v>20</v>
      </c>
      <c r="G19535" s="2">
        <v>-585936</v>
      </c>
      <c r="H19535" t="s">
        <v>14</v>
      </c>
    </row>
    <row r="19536" spans="1:8" hidden="1" x14ac:dyDescent="0.25">
      <c r="A19536" t="s">
        <v>26</v>
      </c>
      <c r="B19536" t="s">
        <v>9</v>
      </c>
      <c r="C19536" s="62" t="s">
        <v>69</v>
      </c>
      <c r="D19536" s="62" t="s">
        <v>85</v>
      </c>
      <c r="E19536" s="62" t="s">
        <v>62</v>
      </c>
      <c r="F19536" s="62" t="s">
        <v>21</v>
      </c>
      <c r="G19536" s="2">
        <v>-585936</v>
      </c>
      <c r="H19536" t="s">
        <v>14</v>
      </c>
    </row>
    <row r="19537" spans="1:8" hidden="1" x14ac:dyDescent="0.25">
      <c r="A19537" t="s">
        <v>26</v>
      </c>
      <c r="B19537" t="s">
        <v>9</v>
      </c>
      <c r="C19537" s="62" t="s">
        <v>69</v>
      </c>
      <c r="D19537" s="62" t="s">
        <v>85</v>
      </c>
      <c r="E19537" s="62" t="s">
        <v>62</v>
      </c>
      <c r="F19537" s="62" t="s">
        <v>22</v>
      </c>
      <c r="G19537" s="2">
        <v>-585936</v>
      </c>
      <c r="H19537" t="s">
        <v>14</v>
      </c>
    </row>
    <row r="19538" spans="1:8" hidden="1" x14ac:dyDescent="0.25">
      <c r="A19538" t="s">
        <v>26</v>
      </c>
      <c r="B19538" t="s">
        <v>9</v>
      </c>
      <c r="C19538" s="62" t="s">
        <v>69</v>
      </c>
      <c r="D19538" s="62" t="s">
        <v>85</v>
      </c>
      <c r="E19538" s="62" t="s">
        <v>62</v>
      </c>
      <c r="F19538" s="62" t="s">
        <v>23</v>
      </c>
      <c r="G19538" s="2">
        <v>-585936</v>
      </c>
      <c r="H19538" t="s">
        <v>14</v>
      </c>
    </row>
    <row r="19539" spans="1:8" hidden="1" x14ac:dyDescent="0.25">
      <c r="A19539" t="s">
        <v>26</v>
      </c>
      <c r="B19539" t="s">
        <v>9</v>
      </c>
      <c r="C19539" s="62" t="s">
        <v>69</v>
      </c>
      <c r="D19539" s="62" t="s">
        <v>85</v>
      </c>
      <c r="E19539" s="62" t="s">
        <v>62</v>
      </c>
      <c r="F19539" s="62" t="s">
        <v>24</v>
      </c>
      <c r="G19539" s="2">
        <v>-585936</v>
      </c>
      <c r="H19539" t="s">
        <v>14</v>
      </c>
    </row>
    <row r="19540" spans="1:8" hidden="1" x14ac:dyDescent="0.25">
      <c r="A19540" t="s">
        <v>26</v>
      </c>
      <c r="B19540" t="s">
        <v>9</v>
      </c>
      <c r="C19540" s="62" t="s">
        <v>69</v>
      </c>
      <c r="D19540" s="62" t="s">
        <v>85</v>
      </c>
      <c r="E19540" s="62" t="s">
        <v>62</v>
      </c>
      <c r="F19540" s="62" t="s">
        <v>25</v>
      </c>
      <c r="G19540" s="2">
        <v>-585936</v>
      </c>
      <c r="H19540" t="s">
        <v>14</v>
      </c>
    </row>
    <row r="19541" spans="1:8" hidden="1" x14ac:dyDescent="0.25">
      <c r="A19541" t="s">
        <v>26</v>
      </c>
      <c r="B19541" t="s">
        <v>9</v>
      </c>
      <c r="C19541" s="62" t="s">
        <v>69</v>
      </c>
      <c r="D19541" s="62" t="s">
        <v>85</v>
      </c>
      <c r="E19541" s="62" t="s">
        <v>62</v>
      </c>
      <c r="F19541" s="62" t="s">
        <v>13</v>
      </c>
      <c r="G19541" s="2">
        <v>-80496</v>
      </c>
      <c r="H19541" t="s">
        <v>14</v>
      </c>
    </row>
    <row r="19542" spans="1:8" hidden="1" x14ac:dyDescent="0.25">
      <c r="A19542" t="s">
        <v>26</v>
      </c>
      <c r="B19542" t="s">
        <v>9</v>
      </c>
      <c r="C19542" s="62" t="s">
        <v>69</v>
      </c>
      <c r="D19542" s="62" t="s">
        <v>85</v>
      </c>
      <c r="E19542" s="62" t="s">
        <v>62</v>
      </c>
      <c r="F19542" s="62" t="s">
        <v>15</v>
      </c>
      <c r="G19542" s="2">
        <v>-80496</v>
      </c>
      <c r="H19542" t="s">
        <v>14</v>
      </c>
    </row>
    <row r="19543" spans="1:8" hidden="1" x14ac:dyDescent="0.25">
      <c r="A19543" t="s">
        <v>26</v>
      </c>
      <c r="B19543" t="s">
        <v>9</v>
      </c>
      <c r="C19543" s="62" t="s">
        <v>69</v>
      </c>
      <c r="D19543" s="62" t="s">
        <v>85</v>
      </c>
      <c r="E19543" s="62" t="s">
        <v>62</v>
      </c>
      <c r="F19543" s="62" t="s">
        <v>16</v>
      </c>
      <c r="G19543" s="2">
        <v>-80496</v>
      </c>
      <c r="H19543" t="s">
        <v>14</v>
      </c>
    </row>
    <row r="19544" spans="1:8" hidden="1" x14ac:dyDescent="0.25">
      <c r="A19544" t="s">
        <v>26</v>
      </c>
      <c r="B19544" t="s">
        <v>9</v>
      </c>
      <c r="C19544" s="62" t="s">
        <v>69</v>
      </c>
      <c r="D19544" s="62" t="s">
        <v>85</v>
      </c>
      <c r="E19544" s="62" t="s">
        <v>62</v>
      </c>
      <c r="F19544" s="62" t="s">
        <v>17</v>
      </c>
      <c r="G19544" s="2">
        <v>-80496</v>
      </c>
      <c r="H19544" t="s">
        <v>14</v>
      </c>
    </row>
    <row r="19545" spans="1:8" hidden="1" x14ac:dyDescent="0.25">
      <c r="A19545" t="s">
        <v>26</v>
      </c>
      <c r="B19545" t="s">
        <v>9</v>
      </c>
      <c r="C19545" s="62" t="s">
        <v>69</v>
      </c>
      <c r="D19545" s="62" t="s">
        <v>85</v>
      </c>
      <c r="E19545" s="62" t="s">
        <v>62</v>
      </c>
      <c r="F19545" s="62" t="s">
        <v>18</v>
      </c>
      <c r="G19545" s="2">
        <v>-80496</v>
      </c>
      <c r="H19545" t="s">
        <v>14</v>
      </c>
    </row>
    <row r="19546" spans="1:8" hidden="1" x14ac:dyDescent="0.25">
      <c r="A19546" t="s">
        <v>26</v>
      </c>
      <c r="B19546" t="s">
        <v>9</v>
      </c>
      <c r="C19546" s="62" t="s">
        <v>69</v>
      </c>
      <c r="D19546" s="62" t="s">
        <v>85</v>
      </c>
      <c r="E19546" s="62" t="s">
        <v>62</v>
      </c>
      <c r="F19546" s="62" t="s">
        <v>19</v>
      </c>
      <c r="G19546" s="2">
        <v>-80496</v>
      </c>
      <c r="H19546" t="s">
        <v>14</v>
      </c>
    </row>
    <row r="19547" spans="1:8" hidden="1" x14ac:dyDescent="0.25">
      <c r="A19547" t="s">
        <v>26</v>
      </c>
      <c r="B19547" t="s">
        <v>9</v>
      </c>
      <c r="C19547" s="62" t="s">
        <v>69</v>
      </c>
      <c r="D19547" s="62" t="s">
        <v>85</v>
      </c>
      <c r="E19547" s="62" t="s">
        <v>62</v>
      </c>
      <c r="F19547" s="62" t="s">
        <v>20</v>
      </c>
      <c r="G19547" s="2">
        <v>-80496</v>
      </c>
      <c r="H19547" t="s">
        <v>14</v>
      </c>
    </row>
    <row r="19548" spans="1:8" hidden="1" x14ac:dyDescent="0.25">
      <c r="A19548" t="s">
        <v>26</v>
      </c>
      <c r="B19548" t="s">
        <v>9</v>
      </c>
      <c r="C19548" s="62" t="s">
        <v>69</v>
      </c>
      <c r="D19548" s="62" t="s">
        <v>85</v>
      </c>
      <c r="E19548" s="62" t="s">
        <v>62</v>
      </c>
      <c r="F19548" s="62" t="s">
        <v>21</v>
      </c>
      <c r="G19548" s="2">
        <v>-80496</v>
      </c>
      <c r="H19548" t="s">
        <v>14</v>
      </c>
    </row>
    <row r="19549" spans="1:8" hidden="1" x14ac:dyDescent="0.25">
      <c r="A19549" t="s">
        <v>26</v>
      </c>
      <c r="B19549" t="s">
        <v>9</v>
      </c>
      <c r="C19549" s="62" t="s">
        <v>69</v>
      </c>
      <c r="D19549" s="62" t="s">
        <v>85</v>
      </c>
      <c r="E19549" s="62" t="s">
        <v>62</v>
      </c>
      <c r="F19549" s="62" t="s">
        <v>22</v>
      </c>
      <c r="G19549" s="2">
        <v>-80496</v>
      </c>
      <c r="H19549" t="s">
        <v>14</v>
      </c>
    </row>
    <row r="19550" spans="1:8" hidden="1" x14ac:dyDescent="0.25">
      <c r="A19550" t="s">
        <v>26</v>
      </c>
      <c r="B19550" t="s">
        <v>9</v>
      </c>
      <c r="C19550" s="62" t="s">
        <v>69</v>
      </c>
      <c r="D19550" s="62" t="s">
        <v>85</v>
      </c>
      <c r="E19550" s="62" t="s">
        <v>62</v>
      </c>
      <c r="F19550" s="62" t="s">
        <v>23</v>
      </c>
      <c r="G19550" s="2">
        <v>-80496</v>
      </c>
      <c r="H19550" t="s">
        <v>14</v>
      </c>
    </row>
    <row r="19551" spans="1:8" hidden="1" x14ac:dyDescent="0.25">
      <c r="A19551" t="s">
        <v>26</v>
      </c>
      <c r="B19551" t="s">
        <v>9</v>
      </c>
      <c r="C19551" s="62" t="s">
        <v>69</v>
      </c>
      <c r="D19551" s="62" t="s">
        <v>85</v>
      </c>
      <c r="E19551" s="62" t="s">
        <v>62</v>
      </c>
      <c r="F19551" s="62" t="s">
        <v>24</v>
      </c>
      <c r="G19551" s="2">
        <v>-80496</v>
      </c>
      <c r="H19551" t="s">
        <v>14</v>
      </c>
    </row>
    <row r="19552" spans="1:8" hidden="1" x14ac:dyDescent="0.25">
      <c r="A19552" t="s">
        <v>26</v>
      </c>
      <c r="B19552" t="s">
        <v>9</v>
      </c>
      <c r="C19552" s="62" t="s">
        <v>69</v>
      </c>
      <c r="D19552" s="62" t="s">
        <v>85</v>
      </c>
      <c r="E19552" s="62" t="s">
        <v>62</v>
      </c>
      <c r="F19552" s="62" t="s">
        <v>25</v>
      </c>
      <c r="G19552" s="2">
        <v>-80496</v>
      </c>
      <c r="H19552" t="s">
        <v>14</v>
      </c>
    </row>
    <row r="19553" spans="1:8" hidden="1" x14ac:dyDescent="0.25">
      <c r="A19553" t="s">
        <v>26</v>
      </c>
      <c r="B19553" t="s">
        <v>9</v>
      </c>
      <c r="C19553" s="62" t="s">
        <v>69</v>
      </c>
      <c r="D19553" s="62" t="s">
        <v>85</v>
      </c>
      <c r="E19553" s="62" t="s">
        <v>62</v>
      </c>
      <c r="F19553" s="62" t="s">
        <v>13</v>
      </c>
      <c r="G19553" s="2">
        <v>-40976</v>
      </c>
      <c r="H19553" t="s">
        <v>14</v>
      </c>
    </row>
    <row r="19554" spans="1:8" hidden="1" x14ac:dyDescent="0.25">
      <c r="A19554" t="s">
        <v>26</v>
      </c>
      <c r="B19554" t="s">
        <v>9</v>
      </c>
      <c r="C19554" s="62" t="s">
        <v>69</v>
      </c>
      <c r="D19554" s="62" t="s">
        <v>85</v>
      </c>
      <c r="E19554" s="62" t="s">
        <v>62</v>
      </c>
      <c r="F19554" s="62" t="s">
        <v>15</v>
      </c>
      <c r="G19554" s="2">
        <v>-40976</v>
      </c>
      <c r="H19554" t="s">
        <v>14</v>
      </c>
    </row>
    <row r="19555" spans="1:8" hidden="1" x14ac:dyDescent="0.25">
      <c r="A19555" t="s">
        <v>26</v>
      </c>
      <c r="B19555" t="s">
        <v>9</v>
      </c>
      <c r="C19555" s="62" t="s">
        <v>69</v>
      </c>
      <c r="D19555" s="62" t="s">
        <v>85</v>
      </c>
      <c r="E19555" s="62" t="s">
        <v>62</v>
      </c>
      <c r="F19555" s="62" t="s">
        <v>16</v>
      </c>
      <c r="G19555" s="2">
        <v>-40976</v>
      </c>
      <c r="H19555" t="s">
        <v>14</v>
      </c>
    </row>
    <row r="19556" spans="1:8" hidden="1" x14ac:dyDescent="0.25">
      <c r="A19556" t="s">
        <v>26</v>
      </c>
      <c r="B19556" t="s">
        <v>9</v>
      </c>
      <c r="C19556" s="62" t="s">
        <v>69</v>
      </c>
      <c r="D19556" s="62" t="s">
        <v>85</v>
      </c>
      <c r="E19556" s="62" t="s">
        <v>62</v>
      </c>
      <c r="F19556" s="62" t="s">
        <v>17</v>
      </c>
      <c r="G19556" s="2">
        <v>-78416</v>
      </c>
      <c r="H19556" t="s">
        <v>14</v>
      </c>
    </row>
    <row r="19557" spans="1:8" hidden="1" x14ac:dyDescent="0.25">
      <c r="A19557" t="s">
        <v>26</v>
      </c>
      <c r="B19557" t="s">
        <v>9</v>
      </c>
      <c r="C19557" s="62" t="s">
        <v>69</v>
      </c>
      <c r="D19557" s="62" t="s">
        <v>85</v>
      </c>
      <c r="E19557" s="62" t="s">
        <v>62</v>
      </c>
      <c r="F19557" s="62" t="s">
        <v>18</v>
      </c>
      <c r="G19557" s="2">
        <v>-78416</v>
      </c>
      <c r="H19557" t="s">
        <v>14</v>
      </c>
    </row>
    <row r="19558" spans="1:8" hidden="1" x14ac:dyDescent="0.25">
      <c r="A19558" t="s">
        <v>26</v>
      </c>
      <c r="B19558" t="s">
        <v>9</v>
      </c>
      <c r="C19558" s="62" t="s">
        <v>69</v>
      </c>
      <c r="D19558" s="62" t="s">
        <v>85</v>
      </c>
      <c r="E19558" s="62" t="s">
        <v>62</v>
      </c>
      <c r="F19558" s="62" t="s">
        <v>19</v>
      </c>
      <c r="G19558" s="2">
        <v>-78416</v>
      </c>
      <c r="H19558" t="s">
        <v>14</v>
      </c>
    </row>
    <row r="19559" spans="1:8" hidden="1" x14ac:dyDescent="0.25">
      <c r="A19559" t="s">
        <v>26</v>
      </c>
      <c r="B19559" t="s">
        <v>9</v>
      </c>
      <c r="C19559" s="62" t="s">
        <v>69</v>
      </c>
      <c r="D19559" s="62" t="s">
        <v>85</v>
      </c>
      <c r="E19559" s="62" t="s">
        <v>62</v>
      </c>
      <c r="F19559" s="62" t="s">
        <v>20</v>
      </c>
      <c r="G19559" s="2">
        <v>-78416</v>
      </c>
      <c r="H19559" t="s">
        <v>14</v>
      </c>
    </row>
    <row r="19560" spans="1:8" hidden="1" x14ac:dyDescent="0.25">
      <c r="A19560" t="s">
        <v>26</v>
      </c>
      <c r="B19560" t="s">
        <v>9</v>
      </c>
      <c r="C19560" s="62" t="s">
        <v>69</v>
      </c>
      <c r="D19560" s="62" t="s">
        <v>85</v>
      </c>
      <c r="E19560" s="62" t="s">
        <v>62</v>
      </c>
      <c r="F19560" s="62" t="s">
        <v>21</v>
      </c>
      <c r="G19560" s="2">
        <v>-78416</v>
      </c>
      <c r="H19560" t="s">
        <v>14</v>
      </c>
    </row>
    <row r="19561" spans="1:8" hidden="1" x14ac:dyDescent="0.25">
      <c r="A19561" t="s">
        <v>26</v>
      </c>
      <c r="B19561" t="s">
        <v>9</v>
      </c>
      <c r="C19561" s="62" t="s">
        <v>69</v>
      </c>
      <c r="D19561" s="62" t="s">
        <v>85</v>
      </c>
      <c r="E19561" s="62" t="s">
        <v>62</v>
      </c>
      <c r="F19561" s="62" t="s">
        <v>22</v>
      </c>
      <c r="G19561" s="2">
        <v>-78416</v>
      </c>
      <c r="H19561" t="s">
        <v>14</v>
      </c>
    </row>
    <row r="19562" spans="1:8" hidden="1" x14ac:dyDescent="0.25">
      <c r="A19562" t="s">
        <v>26</v>
      </c>
      <c r="B19562" t="s">
        <v>9</v>
      </c>
      <c r="C19562" s="62" t="s">
        <v>69</v>
      </c>
      <c r="D19562" s="62" t="s">
        <v>85</v>
      </c>
      <c r="E19562" s="62" t="s">
        <v>62</v>
      </c>
      <c r="F19562" s="62" t="s">
        <v>23</v>
      </c>
      <c r="G19562" s="2">
        <v>-40976</v>
      </c>
      <c r="H19562" t="s">
        <v>14</v>
      </c>
    </row>
    <row r="19563" spans="1:8" hidden="1" x14ac:dyDescent="0.25">
      <c r="A19563" t="s">
        <v>26</v>
      </c>
      <c r="B19563" t="s">
        <v>9</v>
      </c>
      <c r="C19563" s="62" t="s">
        <v>69</v>
      </c>
      <c r="D19563" s="62" t="s">
        <v>85</v>
      </c>
      <c r="E19563" s="62" t="s">
        <v>62</v>
      </c>
      <c r="F19563" s="62" t="s">
        <v>24</v>
      </c>
      <c r="G19563" s="2">
        <v>-40976</v>
      </c>
      <c r="H19563" t="s">
        <v>14</v>
      </c>
    </row>
    <row r="19564" spans="1:8" hidden="1" x14ac:dyDescent="0.25">
      <c r="A19564" t="s">
        <v>26</v>
      </c>
      <c r="B19564" t="s">
        <v>9</v>
      </c>
      <c r="C19564" s="62" t="s">
        <v>69</v>
      </c>
      <c r="D19564" s="62" t="s">
        <v>85</v>
      </c>
      <c r="E19564" s="62" t="s">
        <v>62</v>
      </c>
      <c r="F19564" s="62" t="s">
        <v>25</v>
      </c>
      <c r="G19564" s="2">
        <v>-40976</v>
      </c>
      <c r="H19564" t="s">
        <v>14</v>
      </c>
    </row>
    <row r="19565" spans="1:8" hidden="1" x14ac:dyDescent="0.25">
      <c r="A19565" t="s">
        <v>26</v>
      </c>
      <c r="B19565" t="s">
        <v>9</v>
      </c>
      <c r="C19565" s="62" t="s">
        <v>69</v>
      </c>
      <c r="D19565" s="62" t="s">
        <v>85</v>
      </c>
      <c r="E19565" s="62" t="s">
        <v>62</v>
      </c>
      <c r="F19565" s="62" t="s">
        <v>13</v>
      </c>
      <c r="G19565" s="2">
        <v>-105456</v>
      </c>
      <c r="H19565" t="s">
        <v>14</v>
      </c>
    </row>
    <row r="19566" spans="1:8" hidden="1" x14ac:dyDescent="0.25">
      <c r="A19566" t="s">
        <v>26</v>
      </c>
      <c r="B19566" t="s">
        <v>9</v>
      </c>
      <c r="C19566" s="62" t="s">
        <v>69</v>
      </c>
      <c r="D19566" s="62" t="s">
        <v>85</v>
      </c>
      <c r="E19566" s="62" t="s">
        <v>62</v>
      </c>
      <c r="F19566" s="62" t="s">
        <v>15</v>
      </c>
      <c r="G19566" s="2">
        <v>-105456</v>
      </c>
      <c r="H19566" t="s">
        <v>14</v>
      </c>
    </row>
    <row r="19567" spans="1:8" hidden="1" x14ac:dyDescent="0.25">
      <c r="A19567" t="s">
        <v>26</v>
      </c>
      <c r="B19567" t="s">
        <v>9</v>
      </c>
      <c r="C19567" s="62" t="s">
        <v>69</v>
      </c>
      <c r="D19567" s="62" t="s">
        <v>85</v>
      </c>
      <c r="E19567" s="62" t="s">
        <v>62</v>
      </c>
      <c r="F19567" s="62" t="s">
        <v>16</v>
      </c>
      <c r="G19567" s="2">
        <v>-105456</v>
      </c>
      <c r="H19567" t="s">
        <v>14</v>
      </c>
    </row>
    <row r="19568" spans="1:8" hidden="1" x14ac:dyDescent="0.25">
      <c r="A19568" t="s">
        <v>26</v>
      </c>
      <c r="B19568" t="s">
        <v>9</v>
      </c>
      <c r="C19568" s="62" t="s">
        <v>69</v>
      </c>
      <c r="D19568" s="62" t="s">
        <v>85</v>
      </c>
      <c r="E19568" s="62" t="s">
        <v>62</v>
      </c>
      <c r="F19568" s="62" t="s">
        <v>17</v>
      </c>
      <c r="G19568" s="2">
        <v>-105456</v>
      </c>
      <c r="H19568" t="s">
        <v>14</v>
      </c>
    </row>
    <row r="19569" spans="1:8" hidden="1" x14ac:dyDescent="0.25">
      <c r="A19569" t="s">
        <v>26</v>
      </c>
      <c r="B19569" t="s">
        <v>9</v>
      </c>
      <c r="C19569" s="62" t="s">
        <v>69</v>
      </c>
      <c r="D19569" s="62" t="s">
        <v>85</v>
      </c>
      <c r="E19569" s="62" t="s">
        <v>62</v>
      </c>
      <c r="F19569" s="62" t="s">
        <v>18</v>
      </c>
      <c r="G19569" s="2">
        <v>-105456</v>
      </c>
      <c r="H19569" t="s">
        <v>14</v>
      </c>
    </row>
    <row r="19570" spans="1:8" hidden="1" x14ac:dyDescent="0.25">
      <c r="A19570" t="s">
        <v>26</v>
      </c>
      <c r="B19570" t="s">
        <v>9</v>
      </c>
      <c r="C19570" s="62" t="s">
        <v>69</v>
      </c>
      <c r="D19570" s="62" t="s">
        <v>85</v>
      </c>
      <c r="E19570" s="62" t="s">
        <v>62</v>
      </c>
      <c r="F19570" s="62" t="s">
        <v>19</v>
      </c>
      <c r="G19570" s="2">
        <v>-105456</v>
      </c>
      <c r="H19570" t="s">
        <v>14</v>
      </c>
    </row>
    <row r="19571" spans="1:8" hidden="1" x14ac:dyDescent="0.25">
      <c r="A19571" t="s">
        <v>26</v>
      </c>
      <c r="B19571" t="s">
        <v>9</v>
      </c>
      <c r="C19571" s="62" t="s">
        <v>69</v>
      </c>
      <c r="D19571" s="62" t="s">
        <v>85</v>
      </c>
      <c r="E19571" s="62" t="s">
        <v>62</v>
      </c>
      <c r="F19571" s="62" t="s">
        <v>20</v>
      </c>
      <c r="G19571" s="2">
        <v>-105456</v>
      </c>
      <c r="H19571" t="s">
        <v>14</v>
      </c>
    </row>
    <row r="19572" spans="1:8" hidden="1" x14ac:dyDescent="0.25">
      <c r="A19572" t="s">
        <v>26</v>
      </c>
      <c r="B19572" t="s">
        <v>9</v>
      </c>
      <c r="C19572" s="62" t="s">
        <v>69</v>
      </c>
      <c r="D19572" s="62" t="s">
        <v>85</v>
      </c>
      <c r="E19572" s="62" t="s">
        <v>62</v>
      </c>
      <c r="F19572" s="62" t="s">
        <v>21</v>
      </c>
      <c r="G19572" s="2">
        <v>-105456</v>
      </c>
      <c r="H19572" t="s">
        <v>14</v>
      </c>
    </row>
    <row r="19573" spans="1:8" hidden="1" x14ac:dyDescent="0.25">
      <c r="A19573" t="s">
        <v>26</v>
      </c>
      <c r="B19573" t="s">
        <v>9</v>
      </c>
      <c r="C19573" s="62" t="s">
        <v>69</v>
      </c>
      <c r="D19573" s="62" t="s">
        <v>85</v>
      </c>
      <c r="E19573" s="62" t="s">
        <v>62</v>
      </c>
      <c r="F19573" s="62" t="s">
        <v>22</v>
      </c>
      <c r="G19573" s="2">
        <v>-105456</v>
      </c>
      <c r="H19573" t="s">
        <v>14</v>
      </c>
    </row>
    <row r="19574" spans="1:8" hidden="1" x14ac:dyDescent="0.25">
      <c r="A19574" t="s">
        <v>26</v>
      </c>
      <c r="B19574" t="s">
        <v>9</v>
      </c>
      <c r="C19574" s="62" t="s">
        <v>69</v>
      </c>
      <c r="D19574" s="62" t="s">
        <v>85</v>
      </c>
      <c r="E19574" s="62" t="s">
        <v>62</v>
      </c>
      <c r="F19574" s="62" t="s">
        <v>23</v>
      </c>
      <c r="G19574" s="2">
        <v>-105456</v>
      </c>
      <c r="H19574" t="s">
        <v>14</v>
      </c>
    </row>
    <row r="19575" spans="1:8" hidden="1" x14ac:dyDescent="0.25">
      <c r="A19575" t="s">
        <v>26</v>
      </c>
      <c r="B19575" t="s">
        <v>9</v>
      </c>
      <c r="C19575" s="62" t="s">
        <v>69</v>
      </c>
      <c r="D19575" s="62" t="s">
        <v>85</v>
      </c>
      <c r="E19575" s="62" t="s">
        <v>62</v>
      </c>
      <c r="F19575" s="62" t="s">
        <v>24</v>
      </c>
      <c r="G19575" s="2">
        <v>-105456</v>
      </c>
      <c r="H19575" t="s">
        <v>14</v>
      </c>
    </row>
    <row r="19576" spans="1:8" hidden="1" x14ac:dyDescent="0.25">
      <c r="A19576" t="s">
        <v>26</v>
      </c>
      <c r="B19576" t="s">
        <v>9</v>
      </c>
      <c r="C19576" s="62" t="s">
        <v>69</v>
      </c>
      <c r="D19576" s="62" t="s">
        <v>85</v>
      </c>
      <c r="E19576" s="62" t="s">
        <v>62</v>
      </c>
      <c r="F19576" s="62" t="s">
        <v>25</v>
      </c>
      <c r="G19576" s="2">
        <v>-105456</v>
      </c>
      <c r="H19576" t="s">
        <v>14</v>
      </c>
    </row>
    <row r="19577" spans="1:8" hidden="1" x14ac:dyDescent="0.25">
      <c r="A19577" t="s">
        <v>26</v>
      </c>
      <c r="B19577" t="s">
        <v>9</v>
      </c>
      <c r="C19577" s="62" t="s">
        <v>69</v>
      </c>
      <c r="D19577" s="62" t="s">
        <v>85</v>
      </c>
      <c r="E19577" s="62" t="s">
        <v>62</v>
      </c>
      <c r="F19577" s="62" t="s">
        <v>13</v>
      </c>
      <c r="G19577" s="2">
        <v>-373340</v>
      </c>
      <c r="H19577" t="s">
        <v>14</v>
      </c>
    </row>
    <row r="19578" spans="1:8" hidden="1" x14ac:dyDescent="0.25">
      <c r="A19578" t="s">
        <v>26</v>
      </c>
      <c r="B19578" t="s">
        <v>9</v>
      </c>
      <c r="C19578" s="62" t="s">
        <v>69</v>
      </c>
      <c r="D19578" s="62" t="s">
        <v>85</v>
      </c>
      <c r="E19578" s="62" t="s">
        <v>62</v>
      </c>
      <c r="F19578" s="62" t="s">
        <v>15</v>
      </c>
      <c r="G19578" s="2">
        <v>-373340</v>
      </c>
      <c r="H19578" t="s">
        <v>14</v>
      </c>
    </row>
    <row r="19579" spans="1:8" hidden="1" x14ac:dyDescent="0.25">
      <c r="A19579" t="s">
        <v>26</v>
      </c>
      <c r="B19579" t="s">
        <v>9</v>
      </c>
      <c r="C19579" s="62" t="s">
        <v>69</v>
      </c>
      <c r="D19579" s="62" t="s">
        <v>85</v>
      </c>
      <c r="E19579" s="62" t="s">
        <v>62</v>
      </c>
      <c r="F19579" s="62" t="s">
        <v>16</v>
      </c>
      <c r="G19579" s="2">
        <v>-373340</v>
      </c>
      <c r="H19579" t="s">
        <v>14</v>
      </c>
    </row>
    <row r="19580" spans="1:8" hidden="1" x14ac:dyDescent="0.25">
      <c r="A19580" t="s">
        <v>26</v>
      </c>
      <c r="B19580" t="s">
        <v>9</v>
      </c>
      <c r="C19580" s="62" t="s">
        <v>69</v>
      </c>
      <c r="D19580" s="62" t="s">
        <v>85</v>
      </c>
      <c r="E19580" s="62" t="s">
        <v>62</v>
      </c>
      <c r="F19580" s="62" t="s">
        <v>17</v>
      </c>
      <c r="G19580" s="2">
        <v>-373340</v>
      </c>
      <c r="H19580" t="s">
        <v>14</v>
      </c>
    </row>
    <row r="19581" spans="1:8" hidden="1" x14ac:dyDescent="0.25">
      <c r="A19581" t="s">
        <v>26</v>
      </c>
      <c r="B19581" t="s">
        <v>9</v>
      </c>
      <c r="C19581" s="62" t="s">
        <v>69</v>
      </c>
      <c r="D19581" s="62" t="s">
        <v>85</v>
      </c>
      <c r="E19581" s="62" t="s">
        <v>62</v>
      </c>
      <c r="F19581" s="62" t="s">
        <v>18</v>
      </c>
      <c r="G19581" s="2">
        <v>-373340</v>
      </c>
      <c r="H19581" t="s">
        <v>14</v>
      </c>
    </row>
    <row r="19582" spans="1:8" hidden="1" x14ac:dyDescent="0.25">
      <c r="A19582" t="s">
        <v>26</v>
      </c>
      <c r="B19582" t="s">
        <v>9</v>
      </c>
      <c r="C19582" s="62" t="s">
        <v>69</v>
      </c>
      <c r="D19582" s="62" t="s">
        <v>85</v>
      </c>
      <c r="E19582" s="62" t="s">
        <v>62</v>
      </c>
      <c r="F19582" s="62" t="s">
        <v>19</v>
      </c>
      <c r="G19582" s="2">
        <v>-373340</v>
      </c>
      <c r="H19582" t="s">
        <v>14</v>
      </c>
    </row>
    <row r="19583" spans="1:8" hidden="1" x14ac:dyDescent="0.25">
      <c r="A19583" t="s">
        <v>26</v>
      </c>
      <c r="B19583" t="s">
        <v>9</v>
      </c>
      <c r="C19583" s="62" t="s">
        <v>69</v>
      </c>
      <c r="D19583" s="62" t="s">
        <v>85</v>
      </c>
      <c r="E19583" s="62" t="s">
        <v>62</v>
      </c>
      <c r="F19583" s="62" t="s">
        <v>20</v>
      </c>
      <c r="G19583" s="2">
        <v>-373340</v>
      </c>
      <c r="H19583" t="s">
        <v>14</v>
      </c>
    </row>
    <row r="19584" spans="1:8" hidden="1" x14ac:dyDescent="0.25">
      <c r="A19584" t="s">
        <v>26</v>
      </c>
      <c r="B19584" t="s">
        <v>9</v>
      </c>
      <c r="C19584" s="62" t="s">
        <v>69</v>
      </c>
      <c r="D19584" s="62" t="s">
        <v>85</v>
      </c>
      <c r="E19584" s="62" t="s">
        <v>62</v>
      </c>
      <c r="F19584" s="62" t="s">
        <v>21</v>
      </c>
      <c r="G19584" s="2">
        <v>-373340</v>
      </c>
      <c r="H19584" t="s">
        <v>14</v>
      </c>
    </row>
    <row r="19585" spans="1:8" hidden="1" x14ac:dyDescent="0.25">
      <c r="A19585" t="s">
        <v>26</v>
      </c>
      <c r="B19585" t="s">
        <v>9</v>
      </c>
      <c r="C19585" s="62" t="s">
        <v>69</v>
      </c>
      <c r="D19585" s="62" t="s">
        <v>85</v>
      </c>
      <c r="E19585" s="62" t="s">
        <v>62</v>
      </c>
      <c r="F19585" s="62" t="s">
        <v>22</v>
      </c>
      <c r="G19585" s="2">
        <v>-373340</v>
      </c>
      <c r="H19585" t="s">
        <v>14</v>
      </c>
    </row>
    <row r="19586" spans="1:8" hidden="1" x14ac:dyDescent="0.25">
      <c r="A19586" t="s">
        <v>26</v>
      </c>
      <c r="B19586" t="s">
        <v>9</v>
      </c>
      <c r="C19586" s="62" t="s">
        <v>69</v>
      </c>
      <c r="D19586" s="62" t="s">
        <v>85</v>
      </c>
      <c r="E19586" s="62" t="s">
        <v>62</v>
      </c>
      <c r="F19586" s="62" t="s">
        <v>23</v>
      </c>
      <c r="G19586" s="2">
        <v>-373340</v>
      </c>
      <c r="H19586" t="s">
        <v>14</v>
      </c>
    </row>
    <row r="19587" spans="1:8" hidden="1" x14ac:dyDescent="0.25">
      <c r="A19587" t="s">
        <v>26</v>
      </c>
      <c r="B19587" t="s">
        <v>9</v>
      </c>
      <c r="C19587" s="62" t="s">
        <v>69</v>
      </c>
      <c r="D19587" s="62" t="s">
        <v>85</v>
      </c>
      <c r="E19587" s="62" t="s">
        <v>62</v>
      </c>
      <c r="F19587" s="62" t="s">
        <v>24</v>
      </c>
      <c r="G19587" s="2">
        <v>-373340</v>
      </c>
      <c r="H19587" t="s">
        <v>14</v>
      </c>
    </row>
    <row r="19588" spans="1:8" hidden="1" x14ac:dyDescent="0.25">
      <c r="A19588" t="s">
        <v>26</v>
      </c>
      <c r="B19588" t="s">
        <v>9</v>
      </c>
      <c r="C19588" s="62" t="s">
        <v>69</v>
      </c>
      <c r="D19588" s="62" t="s">
        <v>85</v>
      </c>
      <c r="E19588" s="62" t="s">
        <v>62</v>
      </c>
      <c r="F19588" s="62" t="s">
        <v>25</v>
      </c>
      <c r="G19588" s="2">
        <v>-373340</v>
      </c>
      <c r="H19588" t="s">
        <v>14</v>
      </c>
    </row>
    <row r="19589" spans="1:8" hidden="1" x14ac:dyDescent="0.25">
      <c r="A19589" t="s">
        <v>26</v>
      </c>
      <c r="B19589" t="s">
        <v>9</v>
      </c>
      <c r="C19589" s="62" t="s">
        <v>69</v>
      </c>
      <c r="D19589" s="62" t="s">
        <v>85</v>
      </c>
      <c r="E19589" s="62" t="s">
        <v>62</v>
      </c>
      <c r="F19589" s="62" t="s">
        <v>13</v>
      </c>
      <c r="G19589" s="2">
        <v>-781680</v>
      </c>
      <c r="H19589" t="s">
        <v>14</v>
      </c>
    </row>
    <row r="19590" spans="1:8" hidden="1" x14ac:dyDescent="0.25">
      <c r="A19590" t="s">
        <v>26</v>
      </c>
      <c r="B19590" t="s">
        <v>9</v>
      </c>
      <c r="C19590" s="62" t="s">
        <v>69</v>
      </c>
      <c r="D19590" s="62" t="s">
        <v>85</v>
      </c>
      <c r="E19590" s="62" t="s">
        <v>62</v>
      </c>
      <c r="F19590" s="62" t="s">
        <v>15</v>
      </c>
      <c r="G19590" s="2">
        <v>-781680</v>
      </c>
      <c r="H19590" t="s">
        <v>14</v>
      </c>
    </row>
    <row r="19591" spans="1:8" hidden="1" x14ac:dyDescent="0.25">
      <c r="A19591" t="s">
        <v>26</v>
      </c>
      <c r="B19591" t="s">
        <v>9</v>
      </c>
      <c r="C19591" s="62" t="s">
        <v>69</v>
      </c>
      <c r="D19591" s="62" t="s">
        <v>85</v>
      </c>
      <c r="E19591" s="62" t="s">
        <v>62</v>
      </c>
      <c r="F19591" s="62" t="s">
        <v>16</v>
      </c>
      <c r="G19591" s="2">
        <v>-824880</v>
      </c>
      <c r="H19591" t="s">
        <v>14</v>
      </c>
    </row>
    <row r="19592" spans="1:8" hidden="1" x14ac:dyDescent="0.25">
      <c r="A19592" t="s">
        <v>26</v>
      </c>
      <c r="B19592" t="s">
        <v>9</v>
      </c>
      <c r="C19592" s="62" t="s">
        <v>69</v>
      </c>
      <c r="D19592" s="62" t="s">
        <v>85</v>
      </c>
      <c r="E19592" s="62" t="s">
        <v>62</v>
      </c>
      <c r="F19592" s="62" t="s">
        <v>17</v>
      </c>
      <c r="G19592" s="2">
        <v>-824880</v>
      </c>
      <c r="H19592" t="s">
        <v>14</v>
      </c>
    </row>
    <row r="19593" spans="1:8" hidden="1" x14ac:dyDescent="0.25">
      <c r="A19593" t="s">
        <v>26</v>
      </c>
      <c r="B19593" t="s">
        <v>9</v>
      </c>
      <c r="C19593" s="62" t="s">
        <v>69</v>
      </c>
      <c r="D19593" s="62" t="s">
        <v>85</v>
      </c>
      <c r="E19593" s="62" t="s">
        <v>62</v>
      </c>
      <c r="F19593" s="62" t="s">
        <v>18</v>
      </c>
      <c r="G19593" s="2">
        <v>-824880</v>
      </c>
      <c r="H19593" t="s">
        <v>14</v>
      </c>
    </row>
    <row r="19594" spans="1:8" hidden="1" x14ac:dyDescent="0.25">
      <c r="A19594" t="s">
        <v>26</v>
      </c>
      <c r="B19594" t="s">
        <v>9</v>
      </c>
      <c r="C19594" s="62" t="s">
        <v>69</v>
      </c>
      <c r="D19594" s="62" t="s">
        <v>85</v>
      </c>
      <c r="E19594" s="62" t="s">
        <v>62</v>
      </c>
      <c r="F19594" s="62" t="s">
        <v>19</v>
      </c>
      <c r="G19594" s="2">
        <v>-824880</v>
      </c>
      <c r="H19594" t="s">
        <v>14</v>
      </c>
    </row>
    <row r="19595" spans="1:8" hidden="1" x14ac:dyDescent="0.25">
      <c r="A19595" t="s">
        <v>26</v>
      </c>
      <c r="B19595" t="s">
        <v>9</v>
      </c>
      <c r="C19595" s="62" t="s">
        <v>69</v>
      </c>
      <c r="D19595" s="62" t="s">
        <v>85</v>
      </c>
      <c r="E19595" s="62" t="s">
        <v>62</v>
      </c>
      <c r="F19595" s="62" t="s">
        <v>20</v>
      </c>
      <c r="G19595" s="2">
        <v>-824880</v>
      </c>
      <c r="H19595" t="s">
        <v>14</v>
      </c>
    </row>
    <row r="19596" spans="1:8" hidden="1" x14ac:dyDescent="0.25">
      <c r="A19596" t="s">
        <v>26</v>
      </c>
      <c r="B19596" t="s">
        <v>9</v>
      </c>
      <c r="C19596" s="62" t="s">
        <v>69</v>
      </c>
      <c r="D19596" s="62" t="s">
        <v>85</v>
      </c>
      <c r="E19596" s="62" t="s">
        <v>62</v>
      </c>
      <c r="F19596" s="62" t="s">
        <v>21</v>
      </c>
      <c r="G19596" s="2">
        <v>-824880</v>
      </c>
      <c r="H19596" t="s">
        <v>14</v>
      </c>
    </row>
    <row r="19597" spans="1:8" hidden="1" x14ac:dyDescent="0.25">
      <c r="A19597" t="s">
        <v>26</v>
      </c>
      <c r="B19597" t="s">
        <v>9</v>
      </c>
      <c r="C19597" s="62" t="s">
        <v>69</v>
      </c>
      <c r="D19597" s="62" t="s">
        <v>85</v>
      </c>
      <c r="E19597" s="62" t="s">
        <v>62</v>
      </c>
      <c r="F19597" s="62" t="s">
        <v>22</v>
      </c>
      <c r="G19597" s="2">
        <v>-824880</v>
      </c>
      <c r="H19597" t="s">
        <v>14</v>
      </c>
    </row>
    <row r="19598" spans="1:8" hidden="1" x14ac:dyDescent="0.25">
      <c r="A19598" t="s">
        <v>26</v>
      </c>
      <c r="B19598" t="s">
        <v>9</v>
      </c>
      <c r="C19598" s="62" t="s">
        <v>69</v>
      </c>
      <c r="D19598" s="62" t="s">
        <v>85</v>
      </c>
      <c r="E19598" s="62" t="s">
        <v>62</v>
      </c>
      <c r="F19598" s="62" t="s">
        <v>23</v>
      </c>
      <c r="G19598" s="2">
        <v>-824880</v>
      </c>
      <c r="H19598" t="s">
        <v>14</v>
      </c>
    </row>
    <row r="19599" spans="1:8" hidden="1" x14ac:dyDescent="0.25">
      <c r="A19599" t="s">
        <v>26</v>
      </c>
      <c r="B19599" t="s">
        <v>9</v>
      </c>
      <c r="C19599" s="62" t="s">
        <v>69</v>
      </c>
      <c r="D19599" s="62" t="s">
        <v>85</v>
      </c>
      <c r="E19599" s="62" t="s">
        <v>62</v>
      </c>
      <c r="F19599" s="62" t="s">
        <v>24</v>
      </c>
      <c r="G19599" s="2">
        <v>-824880</v>
      </c>
      <c r="H19599" t="s">
        <v>14</v>
      </c>
    </row>
    <row r="19600" spans="1:8" hidden="1" x14ac:dyDescent="0.25">
      <c r="A19600" t="s">
        <v>26</v>
      </c>
      <c r="B19600" t="s">
        <v>9</v>
      </c>
      <c r="C19600" s="62" t="s">
        <v>69</v>
      </c>
      <c r="D19600" s="62" t="s">
        <v>85</v>
      </c>
      <c r="E19600" s="62" t="s">
        <v>62</v>
      </c>
      <c r="F19600" s="62" t="s">
        <v>25</v>
      </c>
      <c r="G19600" s="2">
        <v>-824880</v>
      </c>
      <c r="H19600" t="s">
        <v>14</v>
      </c>
    </row>
    <row r="19601" spans="1:8" hidden="1" x14ac:dyDescent="0.25">
      <c r="A19601" t="s">
        <v>26</v>
      </c>
      <c r="B19601" t="s">
        <v>9</v>
      </c>
      <c r="C19601" s="62" t="s">
        <v>69</v>
      </c>
      <c r="D19601" s="62" t="s">
        <v>85</v>
      </c>
      <c r="E19601" s="62" t="s">
        <v>36</v>
      </c>
      <c r="F19601" s="62" t="s">
        <v>13</v>
      </c>
      <c r="G19601" s="2">
        <v>-200000</v>
      </c>
      <c r="H19601" t="s">
        <v>14</v>
      </c>
    </row>
    <row r="19602" spans="1:8" hidden="1" x14ac:dyDescent="0.25">
      <c r="A19602" t="s">
        <v>26</v>
      </c>
      <c r="B19602" t="s">
        <v>9</v>
      </c>
      <c r="C19602" s="62" t="s">
        <v>69</v>
      </c>
      <c r="D19602" s="62" t="s">
        <v>85</v>
      </c>
      <c r="E19602" s="62" t="s">
        <v>36</v>
      </c>
      <c r="F19602" s="62" t="s">
        <v>15</v>
      </c>
      <c r="G19602" s="2">
        <v>-200000</v>
      </c>
      <c r="H19602" t="s">
        <v>14</v>
      </c>
    </row>
    <row r="19603" spans="1:8" hidden="1" x14ac:dyDescent="0.25">
      <c r="A19603" t="s">
        <v>26</v>
      </c>
      <c r="B19603" t="s">
        <v>9</v>
      </c>
      <c r="C19603" s="62" t="s">
        <v>69</v>
      </c>
      <c r="D19603" s="62" t="s">
        <v>85</v>
      </c>
      <c r="E19603" s="62" t="s">
        <v>36</v>
      </c>
      <c r="F19603" s="62" t="s">
        <v>16</v>
      </c>
      <c r="G19603" s="2">
        <v>-200000</v>
      </c>
      <c r="H19603" t="s">
        <v>14</v>
      </c>
    </row>
    <row r="19604" spans="1:8" hidden="1" x14ac:dyDescent="0.25">
      <c r="A19604" t="s">
        <v>26</v>
      </c>
      <c r="B19604" t="s">
        <v>9</v>
      </c>
      <c r="C19604" s="62" t="s">
        <v>69</v>
      </c>
      <c r="D19604" s="62" t="s">
        <v>85</v>
      </c>
      <c r="E19604" s="62" t="s">
        <v>36</v>
      </c>
      <c r="F19604" s="62" t="s">
        <v>17</v>
      </c>
      <c r="G19604" s="2">
        <v>-200000</v>
      </c>
      <c r="H19604" t="s">
        <v>14</v>
      </c>
    </row>
    <row r="19605" spans="1:8" hidden="1" x14ac:dyDescent="0.25">
      <c r="A19605" t="s">
        <v>26</v>
      </c>
      <c r="B19605" t="s">
        <v>9</v>
      </c>
      <c r="C19605" s="62" t="s">
        <v>69</v>
      </c>
      <c r="D19605" s="62" t="s">
        <v>85</v>
      </c>
      <c r="E19605" s="62" t="s">
        <v>36</v>
      </c>
      <c r="F19605" s="62" t="s">
        <v>18</v>
      </c>
      <c r="G19605" s="2">
        <v>-200000</v>
      </c>
      <c r="H19605" t="s">
        <v>14</v>
      </c>
    </row>
    <row r="19606" spans="1:8" hidden="1" x14ac:dyDescent="0.25">
      <c r="A19606" t="s">
        <v>26</v>
      </c>
      <c r="B19606" t="s">
        <v>9</v>
      </c>
      <c r="C19606" s="62" t="s">
        <v>69</v>
      </c>
      <c r="D19606" s="62" t="s">
        <v>85</v>
      </c>
      <c r="E19606" s="62" t="s">
        <v>36</v>
      </c>
      <c r="F19606" s="62" t="s">
        <v>19</v>
      </c>
      <c r="G19606" s="2">
        <v>-200000</v>
      </c>
      <c r="H19606" t="s">
        <v>14</v>
      </c>
    </row>
    <row r="19607" spans="1:8" hidden="1" x14ac:dyDescent="0.25">
      <c r="A19607" t="s">
        <v>26</v>
      </c>
      <c r="B19607" t="s">
        <v>9</v>
      </c>
      <c r="C19607" s="62" t="s">
        <v>69</v>
      </c>
      <c r="D19607" s="62" t="s">
        <v>85</v>
      </c>
      <c r="E19607" s="62" t="s">
        <v>36</v>
      </c>
      <c r="F19607" s="62" t="s">
        <v>20</v>
      </c>
      <c r="G19607" s="2">
        <v>-200000</v>
      </c>
      <c r="H19607" t="s">
        <v>14</v>
      </c>
    </row>
    <row r="19608" spans="1:8" hidden="1" x14ac:dyDescent="0.25">
      <c r="A19608" t="s">
        <v>26</v>
      </c>
      <c r="B19608" t="s">
        <v>9</v>
      </c>
      <c r="C19608" s="62" t="s">
        <v>69</v>
      </c>
      <c r="D19608" s="62" t="s">
        <v>85</v>
      </c>
      <c r="E19608" s="62" t="s">
        <v>36</v>
      </c>
      <c r="F19608" s="62" t="s">
        <v>21</v>
      </c>
      <c r="G19608" s="2">
        <v>-200000</v>
      </c>
      <c r="H19608" t="s">
        <v>14</v>
      </c>
    </row>
    <row r="19609" spans="1:8" hidden="1" x14ac:dyDescent="0.25">
      <c r="A19609" t="s">
        <v>26</v>
      </c>
      <c r="B19609" t="s">
        <v>9</v>
      </c>
      <c r="C19609" s="62" t="s">
        <v>69</v>
      </c>
      <c r="D19609" s="62" t="s">
        <v>85</v>
      </c>
      <c r="E19609" s="62" t="s">
        <v>36</v>
      </c>
      <c r="F19609" s="62" t="s">
        <v>22</v>
      </c>
      <c r="G19609" s="2">
        <v>-200000</v>
      </c>
      <c r="H19609" t="s">
        <v>14</v>
      </c>
    </row>
    <row r="19610" spans="1:8" hidden="1" x14ac:dyDescent="0.25">
      <c r="A19610" t="s">
        <v>26</v>
      </c>
      <c r="B19610" t="s">
        <v>9</v>
      </c>
      <c r="C19610" s="62" t="s">
        <v>69</v>
      </c>
      <c r="D19610" s="62" t="s">
        <v>85</v>
      </c>
      <c r="E19610" s="62" t="s">
        <v>36</v>
      </c>
      <c r="F19610" s="62" t="s">
        <v>23</v>
      </c>
      <c r="G19610" s="2">
        <v>-200000</v>
      </c>
      <c r="H19610" t="s">
        <v>14</v>
      </c>
    </row>
    <row r="19611" spans="1:8" hidden="1" x14ac:dyDescent="0.25">
      <c r="A19611" t="s">
        <v>26</v>
      </c>
      <c r="B19611" t="s">
        <v>9</v>
      </c>
      <c r="C19611" s="62" t="s">
        <v>69</v>
      </c>
      <c r="D19611" s="62" t="s">
        <v>85</v>
      </c>
      <c r="E19611" s="62" t="s">
        <v>36</v>
      </c>
      <c r="F19611" s="62" t="s">
        <v>24</v>
      </c>
      <c r="G19611" s="2">
        <v>-200000</v>
      </c>
      <c r="H19611" t="s">
        <v>14</v>
      </c>
    </row>
    <row r="19612" spans="1:8" hidden="1" x14ac:dyDescent="0.25">
      <c r="A19612" t="s">
        <v>26</v>
      </c>
      <c r="B19612" t="s">
        <v>9</v>
      </c>
      <c r="C19612" s="62" t="s">
        <v>69</v>
      </c>
      <c r="D19612" s="62" t="s">
        <v>85</v>
      </c>
      <c r="E19612" s="62" t="s">
        <v>36</v>
      </c>
      <c r="F19612" s="62" t="s">
        <v>25</v>
      </c>
      <c r="G19612" s="2">
        <v>-200000</v>
      </c>
      <c r="H19612" t="s">
        <v>14</v>
      </c>
    </row>
    <row r="19613" spans="1:8" hidden="1" x14ac:dyDescent="0.25">
      <c r="A19613" t="s">
        <v>26</v>
      </c>
      <c r="B19613" t="s">
        <v>9</v>
      </c>
      <c r="C19613" s="62" t="s">
        <v>69</v>
      </c>
      <c r="D19613" s="62" t="s">
        <v>85</v>
      </c>
      <c r="E19613" s="62" t="s">
        <v>36</v>
      </c>
      <c r="F19613" s="62" t="s">
        <v>13</v>
      </c>
      <c r="G19613" s="2">
        <v>-290000</v>
      </c>
      <c r="H19613" t="s">
        <v>14</v>
      </c>
    </row>
    <row r="19614" spans="1:8" hidden="1" x14ac:dyDescent="0.25">
      <c r="A19614" t="s">
        <v>26</v>
      </c>
      <c r="B19614" t="s">
        <v>9</v>
      </c>
      <c r="C19614" s="62" t="s">
        <v>69</v>
      </c>
      <c r="D19614" s="62" t="s">
        <v>85</v>
      </c>
      <c r="E19614" s="62" t="s">
        <v>36</v>
      </c>
      <c r="F19614" s="62" t="s">
        <v>15</v>
      </c>
      <c r="G19614" s="2">
        <v>-290000</v>
      </c>
      <c r="H19614" t="s">
        <v>14</v>
      </c>
    </row>
    <row r="19615" spans="1:8" hidden="1" x14ac:dyDescent="0.25">
      <c r="A19615" t="s">
        <v>26</v>
      </c>
      <c r="B19615" t="s">
        <v>9</v>
      </c>
      <c r="C19615" s="62" t="s">
        <v>69</v>
      </c>
      <c r="D19615" s="62" t="s">
        <v>85</v>
      </c>
      <c r="E19615" s="62" t="s">
        <v>36</v>
      </c>
      <c r="F19615" s="62" t="s">
        <v>16</v>
      </c>
      <c r="G19615" s="2">
        <v>-290000</v>
      </c>
      <c r="H19615" t="s">
        <v>14</v>
      </c>
    </row>
    <row r="19616" spans="1:8" hidden="1" x14ac:dyDescent="0.25">
      <c r="A19616" t="s">
        <v>26</v>
      </c>
      <c r="B19616" t="s">
        <v>9</v>
      </c>
      <c r="C19616" s="62" t="s">
        <v>69</v>
      </c>
      <c r="D19616" s="62" t="s">
        <v>85</v>
      </c>
      <c r="E19616" s="62" t="s">
        <v>36</v>
      </c>
      <c r="F19616" s="62" t="s">
        <v>17</v>
      </c>
      <c r="G19616" s="2">
        <v>-290000</v>
      </c>
      <c r="H19616" t="s">
        <v>14</v>
      </c>
    </row>
    <row r="19617" spans="1:8" hidden="1" x14ac:dyDescent="0.25">
      <c r="A19617" t="s">
        <v>26</v>
      </c>
      <c r="B19617" t="s">
        <v>9</v>
      </c>
      <c r="C19617" s="62" t="s">
        <v>69</v>
      </c>
      <c r="D19617" s="62" t="s">
        <v>85</v>
      </c>
      <c r="E19617" s="62" t="s">
        <v>36</v>
      </c>
      <c r="F19617" s="62" t="s">
        <v>18</v>
      </c>
      <c r="G19617" s="2">
        <v>-290000</v>
      </c>
      <c r="H19617" t="s">
        <v>14</v>
      </c>
    </row>
    <row r="19618" spans="1:8" hidden="1" x14ac:dyDescent="0.25">
      <c r="A19618" t="s">
        <v>26</v>
      </c>
      <c r="B19618" t="s">
        <v>9</v>
      </c>
      <c r="C19618" s="62" t="s">
        <v>69</v>
      </c>
      <c r="D19618" s="62" t="s">
        <v>85</v>
      </c>
      <c r="E19618" s="62" t="s">
        <v>36</v>
      </c>
      <c r="F19618" s="62" t="s">
        <v>19</v>
      </c>
      <c r="G19618" s="2">
        <v>-290000</v>
      </c>
      <c r="H19618" t="s">
        <v>14</v>
      </c>
    </row>
    <row r="19619" spans="1:8" hidden="1" x14ac:dyDescent="0.25">
      <c r="A19619" t="s">
        <v>26</v>
      </c>
      <c r="B19619" t="s">
        <v>9</v>
      </c>
      <c r="C19619" s="62" t="s">
        <v>69</v>
      </c>
      <c r="D19619" s="62" t="s">
        <v>85</v>
      </c>
      <c r="E19619" s="62" t="s">
        <v>36</v>
      </c>
      <c r="F19619" s="62" t="s">
        <v>20</v>
      </c>
      <c r="G19619" s="2">
        <v>-290000</v>
      </c>
      <c r="H19619" t="s">
        <v>14</v>
      </c>
    </row>
    <row r="19620" spans="1:8" hidden="1" x14ac:dyDescent="0.25">
      <c r="A19620" t="s">
        <v>26</v>
      </c>
      <c r="B19620" t="s">
        <v>9</v>
      </c>
      <c r="C19620" s="62" t="s">
        <v>69</v>
      </c>
      <c r="D19620" s="62" t="s">
        <v>85</v>
      </c>
      <c r="E19620" s="62" t="s">
        <v>36</v>
      </c>
      <c r="F19620" s="62" t="s">
        <v>21</v>
      </c>
      <c r="G19620" s="2">
        <v>-290000</v>
      </c>
      <c r="H19620" t="s">
        <v>14</v>
      </c>
    </row>
    <row r="19621" spans="1:8" hidden="1" x14ac:dyDescent="0.25">
      <c r="A19621" t="s">
        <v>26</v>
      </c>
      <c r="B19621" t="s">
        <v>9</v>
      </c>
      <c r="C19621" s="62" t="s">
        <v>69</v>
      </c>
      <c r="D19621" s="62" t="s">
        <v>85</v>
      </c>
      <c r="E19621" s="62" t="s">
        <v>36</v>
      </c>
      <c r="F19621" s="62" t="s">
        <v>22</v>
      </c>
      <c r="G19621" s="2">
        <v>-290000</v>
      </c>
      <c r="H19621" t="s">
        <v>14</v>
      </c>
    </row>
    <row r="19622" spans="1:8" hidden="1" x14ac:dyDescent="0.25">
      <c r="A19622" t="s">
        <v>26</v>
      </c>
      <c r="B19622" t="s">
        <v>9</v>
      </c>
      <c r="C19622" s="62" t="s">
        <v>69</v>
      </c>
      <c r="D19622" s="62" t="s">
        <v>85</v>
      </c>
      <c r="E19622" s="62" t="s">
        <v>36</v>
      </c>
      <c r="F19622" s="62" t="s">
        <v>23</v>
      </c>
      <c r="G19622" s="2">
        <v>-290000</v>
      </c>
      <c r="H19622" t="s">
        <v>14</v>
      </c>
    </row>
    <row r="19623" spans="1:8" hidden="1" x14ac:dyDescent="0.25">
      <c r="A19623" t="s">
        <v>26</v>
      </c>
      <c r="B19623" t="s">
        <v>9</v>
      </c>
      <c r="C19623" s="62" t="s">
        <v>69</v>
      </c>
      <c r="D19623" s="62" t="s">
        <v>85</v>
      </c>
      <c r="E19623" s="62" t="s">
        <v>36</v>
      </c>
      <c r="F19623" s="62" t="s">
        <v>24</v>
      </c>
      <c r="G19623" s="2">
        <v>-290000</v>
      </c>
      <c r="H19623" t="s">
        <v>14</v>
      </c>
    </row>
    <row r="19624" spans="1:8" hidden="1" x14ac:dyDescent="0.25">
      <c r="A19624" t="s">
        <v>26</v>
      </c>
      <c r="B19624" t="s">
        <v>9</v>
      </c>
      <c r="C19624" s="62" t="s">
        <v>69</v>
      </c>
      <c r="D19624" s="62" t="s">
        <v>85</v>
      </c>
      <c r="E19624" s="62" t="s">
        <v>36</v>
      </c>
      <c r="F19624" s="62" t="s">
        <v>25</v>
      </c>
      <c r="G19624" s="2">
        <v>-290000</v>
      </c>
      <c r="H19624" t="s">
        <v>14</v>
      </c>
    </row>
    <row r="19625" spans="1:8" hidden="1" x14ac:dyDescent="0.25">
      <c r="A19625" t="s">
        <v>26</v>
      </c>
      <c r="B19625" t="s">
        <v>9</v>
      </c>
      <c r="C19625" s="62" t="s">
        <v>69</v>
      </c>
      <c r="D19625" s="62" t="s">
        <v>85</v>
      </c>
      <c r="E19625" s="62" t="s">
        <v>36</v>
      </c>
      <c r="F19625" s="62" t="s">
        <v>13</v>
      </c>
      <c r="G19625" s="2">
        <v>-120000</v>
      </c>
      <c r="H19625" t="s">
        <v>14</v>
      </c>
    </row>
    <row r="19626" spans="1:8" hidden="1" x14ac:dyDescent="0.25">
      <c r="A19626" t="s">
        <v>26</v>
      </c>
      <c r="B19626" t="s">
        <v>9</v>
      </c>
      <c r="C19626" s="62" t="s">
        <v>69</v>
      </c>
      <c r="D19626" s="62" t="s">
        <v>85</v>
      </c>
      <c r="E19626" s="62" t="s">
        <v>36</v>
      </c>
      <c r="F19626" s="62" t="s">
        <v>15</v>
      </c>
      <c r="G19626" s="2">
        <v>-120000</v>
      </c>
      <c r="H19626" t="s">
        <v>14</v>
      </c>
    </row>
    <row r="19627" spans="1:8" hidden="1" x14ac:dyDescent="0.25">
      <c r="A19627" t="s">
        <v>26</v>
      </c>
      <c r="B19627" t="s">
        <v>9</v>
      </c>
      <c r="C19627" s="62" t="s">
        <v>69</v>
      </c>
      <c r="D19627" s="62" t="s">
        <v>85</v>
      </c>
      <c r="E19627" s="62" t="s">
        <v>36</v>
      </c>
      <c r="F19627" s="62" t="s">
        <v>16</v>
      </c>
      <c r="G19627" s="2">
        <v>-120000</v>
      </c>
      <c r="H19627" t="s">
        <v>14</v>
      </c>
    </row>
    <row r="19628" spans="1:8" hidden="1" x14ac:dyDescent="0.25">
      <c r="A19628" t="s">
        <v>26</v>
      </c>
      <c r="B19628" t="s">
        <v>9</v>
      </c>
      <c r="C19628" s="62" t="s">
        <v>69</v>
      </c>
      <c r="D19628" s="62" t="s">
        <v>85</v>
      </c>
      <c r="E19628" s="62" t="s">
        <v>36</v>
      </c>
      <c r="F19628" s="62" t="s">
        <v>17</v>
      </c>
      <c r="G19628" s="2">
        <v>-120000</v>
      </c>
      <c r="H19628" t="s">
        <v>14</v>
      </c>
    </row>
    <row r="19629" spans="1:8" hidden="1" x14ac:dyDescent="0.25">
      <c r="A19629" t="s">
        <v>26</v>
      </c>
      <c r="B19629" t="s">
        <v>9</v>
      </c>
      <c r="C19629" s="62" t="s">
        <v>69</v>
      </c>
      <c r="D19629" s="62" t="s">
        <v>85</v>
      </c>
      <c r="E19629" s="62" t="s">
        <v>36</v>
      </c>
      <c r="F19629" s="62" t="s">
        <v>18</v>
      </c>
      <c r="G19629" s="2">
        <v>-120000</v>
      </c>
      <c r="H19629" t="s">
        <v>14</v>
      </c>
    </row>
    <row r="19630" spans="1:8" hidden="1" x14ac:dyDescent="0.25">
      <c r="A19630" t="s">
        <v>26</v>
      </c>
      <c r="B19630" t="s">
        <v>9</v>
      </c>
      <c r="C19630" s="62" t="s">
        <v>69</v>
      </c>
      <c r="D19630" s="62" t="s">
        <v>85</v>
      </c>
      <c r="E19630" s="62" t="s">
        <v>36</v>
      </c>
      <c r="F19630" s="62" t="s">
        <v>19</v>
      </c>
      <c r="G19630" s="2">
        <v>-120000</v>
      </c>
      <c r="H19630" t="s">
        <v>14</v>
      </c>
    </row>
    <row r="19631" spans="1:8" hidden="1" x14ac:dyDescent="0.25">
      <c r="A19631" t="s">
        <v>26</v>
      </c>
      <c r="B19631" t="s">
        <v>9</v>
      </c>
      <c r="C19631" s="62" t="s">
        <v>69</v>
      </c>
      <c r="D19631" s="62" t="s">
        <v>85</v>
      </c>
      <c r="E19631" s="62" t="s">
        <v>36</v>
      </c>
      <c r="F19631" s="62" t="s">
        <v>20</v>
      </c>
      <c r="G19631" s="2">
        <v>-120000</v>
      </c>
      <c r="H19631" t="s">
        <v>14</v>
      </c>
    </row>
    <row r="19632" spans="1:8" hidden="1" x14ac:dyDescent="0.25">
      <c r="A19632" t="s">
        <v>26</v>
      </c>
      <c r="B19632" t="s">
        <v>9</v>
      </c>
      <c r="C19632" s="62" t="s">
        <v>69</v>
      </c>
      <c r="D19632" s="62" t="s">
        <v>85</v>
      </c>
      <c r="E19632" s="62" t="s">
        <v>36</v>
      </c>
      <c r="F19632" s="62" t="s">
        <v>21</v>
      </c>
      <c r="G19632" s="2">
        <v>-120000</v>
      </c>
      <c r="H19632" t="s">
        <v>14</v>
      </c>
    </row>
    <row r="19633" spans="1:8" hidden="1" x14ac:dyDescent="0.25">
      <c r="A19633" t="s">
        <v>26</v>
      </c>
      <c r="B19633" t="s">
        <v>9</v>
      </c>
      <c r="C19633" s="62" t="s">
        <v>69</v>
      </c>
      <c r="D19633" s="62" t="s">
        <v>85</v>
      </c>
      <c r="E19633" s="62" t="s">
        <v>36</v>
      </c>
      <c r="F19633" s="62" t="s">
        <v>22</v>
      </c>
      <c r="G19633" s="2">
        <v>-120000</v>
      </c>
      <c r="H19633" t="s">
        <v>14</v>
      </c>
    </row>
    <row r="19634" spans="1:8" hidden="1" x14ac:dyDescent="0.25">
      <c r="A19634" t="s">
        <v>26</v>
      </c>
      <c r="B19634" t="s">
        <v>9</v>
      </c>
      <c r="C19634" s="62" t="s">
        <v>69</v>
      </c>
      <c r="D19634" s="62" t="s">
        <v>85</v>
      </c>
      <c r="E19634" s="62" t="s">
        <v>36</v>
      </c>
      <c r="F19634" s="62" t="s">
        <v>23</v>
      </c>
      <c r="G19634" s="2">
        <v>-120000</v>
      </c>
      <c r="H19634" t="s">
        <v>14</v>
      </c>
    </row>
    <row r="19635" spans="1:8" hidden="1" x14ac:dyDescent="0.25">
      <c r="A19635" t="s">
        <v>26</v>
      </c>
      <c r="B19635" t="s">
        <v>9</v>
      </c>
      <c r="C19635" s="62" t="s">
        <v>69</v>
      </c>
      <c r="D19635" s="62" t="s">
        <v>85</v>
      </c>
      <c r="E19635" s="62" t="s">
        <v>36</v>
      </c>
      <c r="F19635" s="62" t="s">
        <v>24</v>
      </c>
      <c r="G19635" s="2">
        <v>-120000</v>
      </c>
      <c r="H19635" t="s">
        <v>14</v>
      </c>
    </row>
    <row r="19636" spans="1:8" hidden="1" x14ac:dyDescent="0.25">
      <c r="A19636" t="s">
        <v>26</v>
      </c>
      <c r="B19636" t="s">
        <v>9</v>
      </c>
      <c r="C19636" s="62" t="s">
        <v>69</v>
      </c>
      <c r="D19636" s="62" t="s">
        <v>85</v>
      </c>
      <c r="E19636" s="62" t="s">
        <v>36</v>
      </c>
      <c r="F19636" s="62" t="s">
        <v>25</v>
      </c>
      <c r="G19636" s="2">
        <v>-120000</v>
      </c>
      <c r="H19636" t="s">
        <v>14</v>
      </c>
    </row>
    <row r="19637" spans="1:8" hidden="1" x14ac:dyDescent="0.25">
      <c r="A19637" t="s">
        <v>26</v>
      </c>
      <c r="B19637" t="s">
        <v>9</v>
      </c>
      <c r="C19637" s="62" t="s">
        <v>69</v>
      </c>
      <c r="D19637" s="62" t="s">
        <v>85</v>
      </c>
      <c r="E19637" s="62" t="s">
        <v>36</v>
      </c>
      <c r="F19637" s="62" t="s">
        <v>13</v>
      </c>
      <c r="G19637" s="2">
        <v>-120000</v>
      </c>
      <c r="H19637" t="s">
        <v>14</v>
      </c>
    </row>
    <row r="19638" spans="1:8" hidden="1" x14ac:dyDescent="0.25">
      <c r="A19638" t="s">
        <v>26</v>
      </c>
      <c r="B19638" t="s">
        <v>9</v>
      </c>
      <c r="C19638" s="62" t="s">
        <v>69</v>
      </c>
      <c r="D19638" s="62" t="s">
        <v>85</v>
      </c>
      <c r="E19638" s="62" t="s">
        <v>36</v>
      </c>
      <c r="F19638" s="62" t="s">
        <v>15</v>
      </c>
      <c r="G19638" s="2">
        <v>-120000</v>
      </c>
      <c r="H19638" t="s">
        <v>14</v>
      </c>
    </row>
    <row r="19639" spans="1:8" hidden="1" x14ac:dyDescent="0.25">
      <c r="A19639" t="s">
        <v>26</v>
      </c>
      <c r="B19639" t="s">
        <v>9</v>
      </c>
      <c r="C19639" s="62" t="s">
        <v>69</v>
      </c>
      <c r="D19639" s="62" t="s">
        <v>85</v>
      </c>
      <c r="E19639" s="62" t="s">
        <v>36</v>
      </c>
      <c r="F19639" s="62" t="s">
        <v>16</v>
      </c>
      <c r="G19639" s="2">
        <v>-120000</v>
      </c>
      <c r="H19639" t="s">
        <v>14</v>
      </c>
    </row>
    <row r="19640" spans="1:8" hidden="1" x14ac:dyDescent="0.25">
      <c r="A19640" t="s">
        <v>26</v>
      </c>
      <c r="B19640" t="s">
        <v>9</v>
      </c>
      <c r="C19640" s="62" t="s">
        <v>69</v>
      </c>
      <c r="D19640" s="62" t="s">
        <v>85</v>
      </c>
      <c r="E19640" s="62" t="s">
        <v>36</v>
      </c>
      <c r="F19640" s="62" t="s">
        <v>17</v>
      </c>
      <c r="G19640" s="2">
        <v>-120000</v>
      </c>
      <c r="H19640" t="s">
        <v>14</v>
      </c>
    </row>
    <row r="19641" spans="1:8" hidden="1" x14ac:dyDescent="0.25">
      <c r="A19641" t="s">
        <v>26</v>
      </c>
      <c r="B19641" t="s">
        <v>9</v>
      </c>
      <c r="C19641" s="62" t="s">
        <v>69</v>
      </c>
      <c r="D19641" s="62" t="s">
        <v>85</v>
      </c>
      <c r="E19641" s="62" t="s">
        <v>36</v>
      </c>
      <c r="F19641" s="62" t="s">
        <v>18</v>
      </c>
      <c r="G19641" s="2">
        <v>-120000</v>
      </c>
      <c r="H19641" t="s">
        <v>14</v>
      </c>
    </row>
    <row r="19642" spans="1:8" hidden="1" x14ac:dyDescent="0.25">
      <c r="A19642" t="s">
        <v>26</v>
      </c>
      <c r="B19642" t="s">
        <v>9</v>
      </c>
      <c r="C19642" s="62" t="s">
        <v>69</v>
      </c>
      <c r="D19642" s="62" t="s">
        <v>85</v>
      </c>
      <c r="E19642" s="62" t="s">
        <v>36</v>
      </c>
      <c r="F19642" s="62" t="s">
        <v>19</v>
      </c>
      <c r="G19642" s="2">
        <v>-120000</v>
      </c>
      <c r="H19642" t="s">
        <v>14</v>
      </c>
    </row>
    <row r="19643" spans="1:8" hidden="1" x14ac:dyDescent="0.25">
      <c r="A19643" t="s">
        <v>26</v>
      </c>
      <c r="B19643" t="s">
        <v>9</v>
      </c>
      <c r="C19643" s="62" t="s">
        <v>69</v>
      </c>
      <c r="D19643" s="62" t="s">
        <v>85</v>
      </c>
      <c r="E19643" s="62" t="s">
        <v>36</v>
      </c>
      <c r="F19643" s="62" t="s">
        <v>20</v>
      </c>
      <c r="G19643" s="2">
        <v>-120000</v>
      </c>
      <c r="H19643" t="s">
        <v>14</v>
      </c>
    </row>
    <row r="19644" spans="1:8" hidden="1" x14ac:dyDescent="0.25">
      <c r="A19644" t="s">
        <v>26</v>
      </c>
      <c r="B19644" t="s">
        <v>9</v>
      </c>
      <c r="C19644" s="62" t="s">
        <v>69</v>
      </c>
      <c r="D19644" s="62" t="s">
        <v>85</v>
      </c>
      <c r="E19644" s="62" t="s">
        <v>36</v>
      </c>
      <c r="F19644" s="62" t="s">
        <v>21</v>
      </c>
      <c r="G19644" s="2">
        <v>-120000</v>
      </c>
      <c r="H19644" t="s">
        <v>14</v>
      </c>
    </row>
    <row r="19645" spans="1:8" hidden="1" x14ac:dyDescent="0.25">
      <c r="A19645" t="s">
        <v>26</v>
      </c>
      <c r="B19645" t="s">
        <v>9</v>
      </c>
      <c r="C19645" s="62" t="s">
        <v>69</v>
      </c>
      <c r="D19645" s="62" t="s">
        <v>85</v>
      </c>
      <c r="E19645" s="62" t="s">
        <v>36</v>
      </c>
      <c r="F19645" s="62" t="s">
        <v>22</v>
      </c>
      <c r="G19645" s="2">
        <v>-120000</v>
      </c>
      <c r="H19645" t="s">
        <v>14</v>
      </c>
    </row>
    <row r="19646" spans="1:8" hidden="1" x14ac:dyDescent="0.25">
      <c r="A19646" t="s">
        <v>26</v>
      </c>
      <c r="B19646" t="s">
        <v>9</v>
      </c>
      <c r="C19646" s="62" t="s">
        <v>69</v>
      </c>
      <c r="D19646" s="62" t="s">
        <v>85</v>
      </c>
      <c r="E19646" s="62" t="s">
        <v>36</v>
      </c>
      <c r="F19646" s="62" t="s">
        <v>23</v>
      </c>
      <c r="G19646" s="2">
        <v>-120000</v>
      </c>
      <c r="H19646" t="s">
        <v>14</v>
      </c>
    </row>
    <row r="19647" spans="1:8" hidden="1" x14ac:dyDescent="0.25">
      <c r="A19647" t="s">
        <v>26</v>
      </c>
      <c r="B19647" t="s">
        <v>9</v>
      </c>
      <c r="C19647" s="62" t="s">
        <v>69</v>
      </c>
      <c r="D19647" s="62" t="s">
        <v>85</v>
      </c>
      <c r="E19647" s="62" t="s">
        <v>36</v>
      </c>
      <c r="F19647" s="62" t="s">
        <v>24</v>
      </c>
      <c r="G19647" s="2">
        <v>-120000</v>
      </c>
      <c r="H19647" t="s">
        <v>14</v>
      </c>
    </row>
    <row r="19648" spans="1:8" hidden="1" x14ac:dyDescent="0.25">
      <c r="A19648" t="s">
        <v>26</v>
      </c>
      <c r="B19648" t="s">
        <v>9</v>
      </c>
      <c r="C19648" s="62" t="s">
        <v>69</v>
      </c>
      <c r="D19648" s="62" t="s">
        <v>85</v>
      </c>
      <c r="E19648" s="62" t="s">
        <v>36</v>
      </c>
      <c r="F19648" s="62" t="s">
        <v>25</v>
      </c>
      <c r="G19648" s="2">
        <v>-120000</v>
      </c>
      <c r="H19648" t="s">
        <v>14</v>
      </c>
    </row>
    <row r="19649" spans="1:8" hidden="1" x14ac:dyDescent="0.25">
      <c r="A19649" t="s">
        <v>26</v>
      </c>
      <c r="B19649" t="s">
        <v>9</v>
      </c>
      <c r="C19649" s="62" t="s">
        <v>69</v>
      </c>
      <c r="D19649" s="62" t="s">
        <v>85</v>
      </c>
      <c r="E19649" s="62" t="s">
        <v>36</v>
      </c>
      <c r="F19649" s="62" t="s">
        <v>13</v>
      </c>
      <c r="G19649" s="2">
        <v>-120000</v>
      </c>
      <c r="H19649" t="s">
        <v>14</v>
      </c>
    </row>
    <row r="19650" spans="1:8" hidden="1" x14ac:dyDescent="0.25">
      <c r="A19650" t="s">
        <v>26</v>
      </c>
      <c r="B19650" t="s">
        <v>9</v>
      </c>
      <c r="C19650" s="62" t="s">
        <v>69</v>
      </c>
      <c r="D19650" s="62" t="s">
        <v>85</v>
      </c>
      <c r="E19650" s="62" t="s">
        <v>36</v>
      </c>
      <c r="F19650" s="62" t="s">
        <v>15</v>
      </c>
      <c r="G19650" s="2">
        <v>-120000</v>
      </c>
      <c r="H19650" t="s">
        <v>14</v>
      </c>
    </row>
    <row r="19651" spans="1:8" hidden="1" x14ac:dyDescent="0.25">
      <c r="A19651" t="s">
        <v>26</v>
      </c>
      <c r="B19651" t="s">
        <v>9</v>
      </c>
      <c r="C19651" s="62" t="s">
        <v>69</v>
      </c>
      <c r="D19651" s="62" t="s">
        <v>85</v>
      </c>
      <c r="E19651" s="62" t="s">
        <v>36</v>
      </c>
      <c r="F19651" s="62" t="s">
        <v>16</v>
      </c>
      <c r="G19651" s="2">
        <v>-120000</v>
      </c>
      <c r="H19651" t="s">
        <v>14</v>
      </c>
    </row>
    <row r="19652" spans="1:8" hidden="1" x14ac:dyDescent="0.25">
      <c r="A19652" t="s">
        <v>26</v>
      </c>
      <c r="B19652" t="s">
        <v>9</v>
      </c>
      <c r="C19652" s="62" t="s">
        <v>69</v>
      </c>
      <c r="D19652" s="62" t="s">
        <v>85</v>
      </c>
      <c r="E19652" s="62" t="s">
        <v>36</v>
      </c>
      <c r="F19652" s="62" t="s">
        <v>17</v>
      </c>
      <c r="G19652" s="2">
        <v>-120000</v>
      </c>
      <c r="H19652" t="s">
        <v>14</v>
      </c>
    </row>
    <row r="19653" spans="1:8" hidden="1" x14ac:dyDescent="0.25">
      <c r="A19653" t="s">
        <v>26</v>
      </c>
      <c r="B19653" t="s">
        <v>9</v>
      </c>
      <c r="C19653" s="62" t="s">
        <v>69</v>
      </c>
      <c r="D19653" s="62" t="s">
        <v>85</v>
      </c>
      <c r="E19653" s="62" t="s">
        <v>36</v>
      </c>
      <c r="F19653" s="62" t="s">
        <v>18</v>
      </c>
      <c r="G19653" s="2">
        <v>-120000</v>
      </c>
      <c r="H19653" t="s">
        <v>14</v>
      </c>
    </row>
    <row r="19654" spans="1:8" hidden="1" x14ac:dyDescent="0.25">
      <c r="A19654" t="s">
        <v>26</v>
      </c>
      <c r="B19654" t="s">
        <v>9</v>
      </c>
      <c r="C19654" s="62" t="s">
        <v>69</v>
      </c>
      <c r="D19654" s="62" t="s">
        <v>85</v>
      </c>
      <c r="E19654" s="62" t="s">
        <v>36</v>
      </c>
      <c r="F19654" s="62" t="s">
        <v>19</v>
      </c>
      <c r="G19654" s="2">
        <v>-120000</v>
      </c>
      <c r="H19654" t="s">
        <v>14</v>
      </c>
    </row>
    <row r="19655" spans="1:8" hidden="1" x14ac:dyDescent="0.25">
      <c r="A19655" t="s">
        <v>26</v>
      </c>
      <c r="B19655" t="s">
        <v>9</v>
      </c>
      <c r="C19655" s="62" t="s">
        <v>69</v>
      </c>
      <c r="D19655" s="62" t="s">
        <v>85</v>
      </c>
      <c r="E19655" s="62" t="s">
        <v>36</v>
      </c>
      <c r="F19655" s="62" t="s">
        <v>20</v>
      </c>
      <c r="G19655" s="2">
        <v>-120000</v>
      </c>
      <c r="H19655" t="s">
        <v>14</v>
      </c>
    </row>
    <row r="19656" spans="1:8" hidden="1" x14ac:dyDescent="0.25">
      <c r="A19656" t="s">
        <v>26</v>
      </c>
      <c r="B19656" t="s">
        <v>9</v>
      </c>
      <c r="C19656" s="62" t="s">
        <v>69</v>
      </c>
      <c r="D19656" s="62" t="s">
        <v>85</v>
      </c>
      <c r="E19656" s="62" t="s">
        <v>36</v>
      </c>
      <c r="F19656" s="62" t="s">
        <v>21</v>
      </c>
      <c r="G19656" s="2">
        <v>-120000</v>
      </c>
      <c r="H19656" t="s">
        <v>14</v>
      </c>
    </row>
    <row r="19657" spans="1:8" hidden="1" x14ac:dyDescent="0.25">
      <c r="A19657" t="s">
        <v>26</v>
      </c>
      <c r="B19657" t="s">
        <v>9</v>
      </c>
      <c r="C19657" s="62" t="s">
        <v>69</v>
      </c>
      <c r="D19657" s="62" t="s">
        <v>85</v>
      </c>
      <c r="E19657" s="62" t="s">
        <v>36</v>
      </c>
      <c r="F19657" s="62" t="s">
        <v>22</v>
      </c>
      <c r="G19657" s="2">
        <v>-120000</v>
      </c>
      <c r="H19657" t="s">
        <v>14</v>
      </c>
    </row>
    <row r="19658" spans="1:8" hidden="1" x14ac:dyDescent="0.25">
      <c r="A19658" t="s">
        <v>26</v>
      </c>
      <c r="B19658" t="s">
        <v>9</v>
      </c>
      <c r="C19658" s="62" t="s">
        <v>69</v>
      </c>
      <c r="D19658" s="62" t="s">
        <v>85</v>
      </c>
      <c r="E19658" s="62" t="s">
        <v>36</v>
      </c>
      <c r="F19658" s="62" t="s">
        <v>23</v>
      </c>
      <c r="G19658" s="2">
        <v>-120000</v>
      </c>
      <c r="H19658" t="s">
        <v>14</v>
      </c>
    </row>
    <row r="19659" spans="1:8" hidden="1" x14ac:dyDescent="0.25">
      <c r="A19659" t="s">
        <v>26</v>
      </c>
      <c r="B19659" t="s">
        <v>9</v>
      </c>
      <c r="C19659" s="62" t="s">
        <v>69</v>
      </c>
      <c r="D19659" s="62" t="s">
        <v>85</v>
      </c>
      <c r="E19659" s="62" t="s">
        <v>36</v>
      </c>
      <c r="F19659" s="62" t="s">
        <v>24</v>
      </c>
      <c r="G19659" s="2">
        <v>-120000</v>
      </c>
      <c r="H19659" t="s">
        <v>14</v>
      </c>
    </row>
    <row r="19660" spans="1:8" hidden="1" x14ac:dyDescent="0.25">
      <c r="A19660" t="s">
        <v>26</v>
      </c>
      <c r="B19660" t="s">
        <v>9</v>
      </c>
      <c r="C19660" s="62" t="s">
        <v>69</v>
      </c>
      <c r="D19660" s="62" t="s">
        <v>85</v>
      </c>
      <c r="E19660" s="62" t="s">
        <v>36</v>
      </c>
      <c r="F19660" s="62" t="s">
        <v>25</v>
      </c>
      <c r="G19660" s="2">
        <v>-120000</v>
      </c>
      <c r="H19660" t="s">
        <v>14</v>
      </c>
    </row>
    <row r="19661" spans="1:8" hidden="1" x14ac:dyDescent="0.25">
      <c r="A19661" t="s">
        <v>26</v>
      </c>
      <c r="B19661" t="s">
        <v>9</v>
      </c>
      <c r="C19661" s="62" t="s">
        <v>69</v>
      </c>
      <c r="D19661" s="62" t="s">
        <v>85</v>
      </c>
      <c r="E19661" s="62" t="s">
        <v>36</v>
      </c>
      <c r="F19661" s="62" t="s">
        <v>13</v>
      </c>
      <c r="G19661" s="2">
        <v>-110000</v>
      </c>
      <c r="H19661" t="s">
        <v>14</v>
      </c>
    </row>
    <row r="19662" spans="1:8" hidden="1" x14ac:dyDescent="0.25">
      <c r="A19662" t="s">
        <v>26</v>
      </c>
      <c r="B19662" t="s">
        <v>9</v>
      </c>
      <c r="C19662" s="62" t="s">
        <v>69</v>
      </c>
      <c r="D19662" s="62" t="s">
        <v>85</v>
      </c>
      <c r="E19662" s="62" t="s">
        <v>36</v>
      </c>
      <c r="F19662" s="62" t="s">
        <v>15</v>
      </c>
      <c r="G19662" s="2">
        <v>-110000</v>
      </c>
      <c r="H19662" t="s">
        <v>14</v>
      </c>
    </row>
    <row r="19663" spans="1:8" hidden="1" x14ac:dyDescent="0.25">
      <c r="A19663" t="s">
        <v>26</v>
      </c>
      <c r="B19663" t="s">
        <v>9</v>
      </c>
      <c r="C19663" s="62" t="s">
        <v>69</v>
      </c>
      <c r="D19663" s="62" t="s">
        <v>85</v>
      </c>
      <c r="E19663" s="62" t="s">
        <v>36</v>
      </c>
      <c r="F19663" s="62" t="s">
        <v>16</v>
      </c>
      <c r="G19663" s="2">
        <v>-110000</v>
      </c>
      <c r="H19663" t="s">
        <v>14</v>
      </c>
    </row>
    <row r="19664" spans="1:8" hidden="1" x14ac:dyDescent="0.25">
      <c r="A19664" t="s">
        <v>26</v>
      </c>
      <c r="B19664" t="s">
        <v>9</v>
      </c>
      <c r="C19664" s="62" t="s">
        <v>69</v>
      </c>
      <c r="D19664" s="62" t="s">
        <v>85</v>
      </c>
      <c r="E19664" s="62" t="s">
        <v>36</v>
      </c>
      <c r="F19664" s="62" t="s">
        <v>17</v>
      </c>
      <c r="G19664" s="2">
        <v>-110000</v>
      </c>
      <c r="H19664" t="s">
        <v>14</v>
      </c>
    </row>
    <row r="19665" spans="1:8" hidden="1" x14ac:dyDescent="0.25">
      <c r="A19665" t="s">
        <v>26</v>
      </c>
      <c r="B19665" t="s">
        <v>9</v>
      </c>
      <c r="C19665" s="62" t="s">
        <v>69</v>
      </c>
      <c r="D19665" s="62" t="s">
        <v>85</v>
      </c>
      <c r="E19665" s="62" t="s">
        <v>36</v>
      </c>
      <c r="F19665" s="62" t="s">
        <v>18</v>
      </c>
      <c r="G19665" s="2">
        <v>-110000</v>
      </c>
      <c r="H19665" t="s">
        <v>14</v>
      </c>
    </row>
    <row r="19666" spans="1:8" hidden="1" x14ac:dyDescent="0.25">
      <c r="A19666" t="s">
        <v>26</v>
      </c>
      <c r="B19666" t="s">
        <v>9</v>
      </c>
      <c r="C19666" s="62" t="s">
        <v>69</v>
      </c>
      <c r="D19666" s="62" t="s">
        <v>85</v>
      </c>
      <c r="E19666" s="62" t="s">
        <v>36</v>
      </c>
      <c r="F19666" s="62" t="s">
        <v>19</v>
      </c>
      <c r="G19666" s="2">
        <v>-110000</v>
      </c>
      <c r="H19666" t="s">
        <v>14</v>
      </c>
    </row>
    <row r="19667" spans="1:8" hidden="1" x14ac:dyDescent="0.25">
      <c r="A19667" t="s">
        <v>26</v>
      </c>
      <c r="B19667" t="s">
        <v>9</v>
      </c>
      <c r="C19667" s="62" t="s">
        <v>69</v>
      </c>
      <c r="D19667" s="62" t="s">
        <v>85</v>
      </c>
      <c r="E19667" s="62" t="s">
        <v>36</v>
      </c>
      <c r="F19667" s="62" t="s">
        <v>20</v>
      </c>
      <c r="G19667" s="2">
        <v>-110000</v>
      </c>
      <c r="H19667" t="s">
        <v>14</v>
      </c>
    </row>
    <row r="19668" spans="1:8" hidden="1" x14ac:dyDescent="0.25">
      <c r="A19668" t="s">
        <v>26</v>
      </c>
      <c r="B19668" t="s">
        <v>9</v>
      </c>
      <c r="C19668" s="62" t="s">
        <v>69</v>
      </c>
      <c r="D19668" s="62" t="s">
        <v>85</v>
      </c>
      <c r="E19668" s="62" t="s">
        <v>36</v>
      </c>
      <c r="F19668" s="62" t="s">
        <v>21</v>
      </c>
      <c r="G19668" s="2">
        <v>-110000</v>
      </c>
      <c r="H19668" t="s">
        <v>14</v>
      </c>
    </row>
    <row r="19669" spans="1:8" hidden="1" x14ac:dyDescent="0.25">
      <c r="A19669" t="s">
        <v>26</v>
      </c>
      <c r="B19669" t="s">
        <v>9</v>
      </c>
      <c r="C19669" s="62" t="s">
        <v>69</v>
      </c>
      <c r="D19669" s="62" t="s">
        <v>85</v>
      </c>
      <c r="E19669" s="62" t="s">
        <v>36</v>
      </c>
      <c r="F19669" s="62" t="s">
        <v>22</v>
      </c>
      <c r="G19669" s="2">
        <v>-110000</v>
      </c>
      <c r="H19669" t="s">
        <v>14</v>
      </c>
    </row>
    <row r="19670" spans="1:8" hidden="1" x14ac:dyDescent="0.25">
      <c r="A19670" t="s">
        <v>26</v>
      </c>
      <c r="B19670" t="s">
        <v>9</v>
      </c>
      <c r="C19670" s="62" t="s">
        <v>69</v>
      </c>
      <c r="D19670" s="62" t="s">
        <v>85</v>
      </c>
      <c r="E19670" s="62" t="s">
        <v>36</v>
      </c>
      <c r="F19670" s="62" t="s">
        <v>23</v>
      </c>
      <c r="G19670" s="2">
        <v>-110000</v>
      </c>
      <c r="H19670" t="s">
        <v>14</v>
      </c>
    </row>
    <row r="19671" spans="1:8" hidden="1" x14ac:dyDescent="0.25">
      <c r="A19671" t="s">
        <v>26</v>
      </c>
      <c r="B19671" t="s">
        <v>9</v>
      </c>
      <c r="C19671" s="62" t="s">
        <v>69</v>
      </c>
      <c r="D19671" s="62" t="s">
        <v>85</v>
      </c>
      <c r="E19671" s="62" t="s">
        <v>36</v>
      </c>
      <c r="F19671" s="62" t="s">
        <v>24</v>
      </c>
      <c r="G19671" s="2">
        <v>-110000</v>
      </c>
      <c r="H19671" t="s">
        <v>14</v>
      </c>
    </row>
    <row r="19672" spans="1:8" hidden="1" x14ac:dyDescent="0.25">
      <c r="A19672" t="s">
        <v>26</v>
      </c>
      <c r="B19672" t="s">
        <v>9</v>
      </c>
      <c r="C19672" s="62" t="s">
        <v>69</v>
      </c>
      <c r="D19672" s="62" t="s">
        <v>85</v>
      </c>
      <c r="E19672" s="62" t="s">
        <v>36</v>
      </c>
      <c r="F19672" s="62" t="s">
        <v>25</v>
      </c>
      <c r="G19672" s="2">
        <v>-110000</v>
      </c>
      <c r="H19672" t="s">
        <v>14</v>
      </c>
    </row>
    <row r="19673" spans="1:8" hidden="1" x14ac:dyDescent="0.25">
      <c r="A19673" t="s">
        <v>26</v>
      </c>
      <c r="B19673" t="s">
        <v>9</v>
      </c>
      <c r="C19673" s="62" t="s">
        <v>69</v>
      </c>
      <c r="D19673" s="62" t="s">
        <v>85</v>
      </c>
      <c r="E19673" s="62" t="s">
        <v>36</v>
      </c>
      <c r="F19673" s="62" t="s">
        <v>13</v>
      </c>
      <c r="G19673" s="2">
        <v>-475000</v>
      </c>
      <c r="H19673" t="s">
        <v>14</v>
      </c>
    </row>
    <row r="19674" spans="1:8" hidden="1" x14ac:dyDescent="0.25">
      <c r="A19674" t="s">
        <v>26</v>
      </c>
      <c r="B19674" t="s">
        <v>9</v>
      </c>
      <c r="C19674" s="62" t="s">
        <v>69</v>
      </c>
      <c r="D19674" s="62" t="s">
        <v>85</v>
      </c>
      <c r="E19674" s="62" t="s">
        <v>36</v>
      </c>
      <c r="F19674" s="62" t="s">
        <v>15</v>
      </c>
      <c r="G19674" s="2">
        <v>-475000</v>
      </c>
      <c r="H19674" t="s">
        <v>14</v>
      </c>
    </row>
    <row r="19675" spans="1:8" hidden="1" x14ac:dyDescent="0.25">
      <c r="A19675" t="s">
        <v>26</v>
      </c>
      <c r="B19675" t="s">
        <v>9</v>
      </c>
      <c r="C19675" s="62" t="s">
        <v>69</v>
      </c>
      <c r="D19675" s="62" t="s">
        <v>85</v>
      </c>
      <c r="E19675" s="62" t="s">
        <v>36</v>
      </c>
      <c r="F19675" s="62" t="s">
        <v>16</v>
      </c>
      <c r="G19675" s="2">
        <v>-475000</v>
      </c>
      <c r="H19675" t="s">
        <v>14</v>
      </c>
    </row>
    <row r="19676" spans="1:8" hidden="1" x14ac:dyDescent="0.25">
      <c r="A19676" t="s">
        <v>26</v>
      </c>
      <c r="B19676" t="s">
        <v>9</v>
      </c>
      <c r="C19676" s="62" t="s">
        <v>69</v>
      </c>
      <c r="D19676" s="62" t="s">
        <v>85</v>
      </c>
      <c r="E19676" s="62" t="s">
        <v>36</v>
      </c>
      <c r="F19676" s="62" t="s">
        <v>17</v>
      </c>
      <c r="G19676" s="2">
        <v>-475000</v>
      </c>
      <c r="H19676" t="s">
        <v>14</v>
      </c>
    </row>
    <row r="19677" spans="1:8" hidden="1" x14ac:dyDescent="0.25">
      <c r="A19677" t="s">
        <v>26</v>
      </c>
      <c r="B19677" t="s">
        <v>9</v>
      </c>
      <c r="C19677" s="62" t="s">
        <v>69</v>
      </c>
      <c r="D19677" s="62" t="s">
        <v>85</v>
      </c>
      <c r="E19677" s="62" t="s">
        <v>36</v>
      </c>
      <c r="F19677" s="62" t="s">
        <v>18</v>
      </c>
      <c r="G19677" s="2">
        <v>-475000</v>
      </c>
      <c r="H19677" t="s">
        <v>14</v>
      </c>
    </row>
    <row r="19678" spans="1:8" hidden="1" x14ac:dyDescent="0.25">
      <c r="A19678" t="s">
        <v>26</v>
      </c>
      <c r="B19678" t="s">
        <v>9</v>
      </c>
      <c r="C19678" s="62" t="s">
        <v>69</v>
      </c>
      <c r="D19678" s="62" t="s">
        <v>85</v>
      </c>
      <c r="E19678" s="62" t="s">
        <v>36</v>
      </c>
      <c r="F19678" s="62" t="s">
        <v>19</v>
      </c>
      <c r="G19678" s="2">
        <v>-475000</v>
      </c>
      <c r="H19678" t="s">
        <v>14</v>
      </c>
    </row>
    <row r="19679" spans="1:8" hidden="1" x14ac:dyDescent="0.25">
      <c r="A19679" t="s">
        <v>26</v>
      </c>
      <c r="B19679" t="s">
        <v>9</v>
      </c>
      <c r="C19679" s="62" t="s">
        <v>69</v>
      </c>
      <c r="D19679" s="62" t="s">
        <v>85</v>
      </c>
      <c r="E19679" s="62" t="s">
        <v>36</v>
      </c>
      <c r="F19679" s="62" t="s">
        <v>20</v>
      </c>
      <c r="G19679" s="2">
        <v>-475000</v>
      </c>
      <c r="H19679" t="s">
        <v>14</v>
      </c>
    </row>
    <row r="19680" spans="1:8" hidden="1" x14ac:dyDescent="0.25">
      <c r="A19680" t="s">
        <v>26</v>
      </c>
      <c r="B19680" t="s">
        <v>9</v>
      </c>
      <c r="C19680" s="62" t="s">
        <v>69</v>
      </c>
      <c r="D19680" s="62" t="s">
        <v>85</v>
      </c>
      <c r="E19680" s="62" t="s">
        <v>36</v>
      </c>
      <c r="F19680" s="62" t="s">
        <v>21</v>
      </c>
      <c r="G19680" s="2">
        <v>-475000</v>
      </c>
      <c r="H19680" t="s">
        <v>14</v>
      </c>
    </row>
    <row r="19681" spans="1:8" hidden="1" x14ac:dyDescent="0.25">
      <c r="A19681" t="s">
        <v>26</v>
      </c>
      <c r="B19681" t="s">
        <v>9</v>
      </c>
      <c r="C19681" s="62" t="s">
        <v>69</v>
      </c>
      <c r="D19681" s="62" t="s">
        <v>85</v>
      </c>
      <c r="E19681" s="62" t="s">
        <v>36</v>
      </c>
      <c r="F19681" s="62" t="s">
        <v>22</v>
      </c>
      <c r="G19681" s="2">
        <v>-475000</v>
      </c>
      <c r="H19681" t="s">
        <v>14</v>
      </c>
    </row>
    <row r="19682" spans="1:8" hidden="1" x14ac:dyDescent="0.25">
      <c r="A19682" t="s">
        <v>26</v>
      </c>
      <c r="B19682" t="s">
        <v>9</v>
      </c>
      <c r="C19682" s="62" t="s">
        <v>69</v>
      </c>
      <c r="D19682" s="62" t="s">
        <v>85</v>
      </c>
      <c r="E19682" s="62" t="s">
        <v>36</v>
      </c>
      <c r="F19682" s="62" t="s">
        <v>23</v>
      </c>
      <c r="G19682" s="2">
        <v>-475000</v>
      </c>
      <c r="H19682" t="s">
        <v>14</v>
      </c>
    </row>
    <row r="19683" spans="1:8" hidden="1" x14ac:dyDescent="0.25">
      <c r="A19683" t="s">
        <v>26</v>
      </c>
      <c r="B19683" t="s">
        <v>9</v>
      </c>
      <c r="C19683" s="62" t="s">
        <v>69</v>
      </c>
      <c r="D19683" s="62" t="s">
        <v>85</v>
      </c>
      <c r="E19683" s="62" t="s">
        <v>36</v>
      </c>
      <c r="F19683" s="62" t="s">
        <v>24</v>
      </c>
      <c r="G19683" s="2">
        <v>-475000</v>
      </c>
      <c r="H19683" t="s">
        <v>14</v>
      </c>
    </row>
    <row r="19684" spans="1:8" hidden="1" x14ac:dyDescent="0.25">
      <c r="A19684" t="s">
        <v>26</v>
      </c>
      <c r="B19684" t="s">
        <v>9</v>
      </c>
      <c r="C19684" s="62" t="s">
        <v>69</v>
      </c>
      <c r="D19684" s="62" t="s">
        <v>85</v>
      </c>
      <c r="E19684" s="62" t="s">
        <v>36</v>
      </c>
      <c r="F19684" s="62" t="s">
        <v>25</v>
      </c>
      <c r="G19684" s="2">
        <v>-475000</v>
      </c>
      <c r="H19684" t="s">
        <v>14</v>
      </c>
    </row>
    <row r="19685" spans="1:8" hidden="1" x14ac:dyDescent="0.25">
      <c r="A19685" t="s">
        <v>26</v>
      </c>
      <c r="B19685" t="s">
        <v>9</v>
      </c>
      <c r="C19685" s="62" t="s">
        <v>69</v>
      </c>
      <c r="D19685" s="62" t="s">
        <v>85</v>
      </c>
      <c r="E19685" s="62" t="s">
        <v>36</v>
      </c>
      <c r="F19685" s="62" t="s">
        <v>13</v>
      </c>
      <c r="G19685" s="2">
        <v>-180000</v>
      </c>
      <c r="H19685" t="s">
        <v>14</v>
      </c>
    </row>
    <row r="19686" spans="1:8" hidden="1" x14ac:dyDescent="0.25">
      <c r="A19686" t="s">
        <v>26</v>
      </c>
      <c r="B19686" t="s">
        <v>9</v>
      </c>
      <c r="C19686" s="62" t="s">
        <v>69</v>
      </c>
      <c r="D19686" s="62" t="s">
        <v>85</v>
      </c>
      <c r="E19686" s="62" t="s">
        <v>36</v>
      </c>
      <c r="F19686" s="62" t="s">
        <v>15</v>
      </c>
      <c r="G19686" s="2">
        <v>-180000</v>
      </c>
      <c r="H19686" t="s">
        <v>14</v>
      </c>
    </row>
    <row r="19687" spans="1:8" hidden="1" x14ac:dyDescent="0.25">
      <c r="A19687" t="s">
        <v>26</v>
      </c>
      <c r="B19687" t="s">
        <v>9</v>
      </c>
      <c r="C19687" s="62" t="s">
        <v>69</v>
      </c>
      <c r="D19687" s="62" t="s">
        <v>85</v>
      </c>
      <c r="E19687" s="62" t="s">
        <v>36</v>
      </c>
      <c r="F19687" s="62" t="s">
        <v>16</v>
      </c>
      <c r="G19687" s="2">
        <v>-180000</v>
      </c>
      <c r="H19687" t="s">
        <v>14</v>
      </c>
    </row>
    <row r="19688" spans="1:8" hidden="1" x14ac:dyDescent="0.25">
      <c r="A19688" t="s">
        <v>26</v>
      </c>
      <c r="B19688" t="s">
        <v>9</v>
      </c>
      <c r="C19688" s="62" t="s">
        <v>69</v>
      </c>
      <c r="D19688" s="62" t="s">
        <v>85</v>
      </c>
      <c r="E19688" s="62" t="s">
        <v>36</v>
      </c>
      <c r="F19688" s="62" t="s">
        <v>17</v>
      </c>
      <c r="G19688" s="2">
        <v>-180000</v>
      </c>
      <c r="H19688" t="s">
        <v>14</v>
      </c>
    </row>
    <row r="19689" spans="1:8" hidden="1" x14ac:dyDescent="0.25">
      <c r="A19689" t="s">
        <v>26</v>
      </c>
      <c r="B19689" t="s">
        <v>9</v>
      </c>
      <c r="C19689" s="62" t="s">
        <v>69</v>
      </c>
      <c r="D19689" s="62" t="s">
        <v>85</v>
      </c>
      <c r="E19689" s="62" t="s">
        <v>36</v>
      </c>
      <c r="F19689" s="62" t="s">
        <v>18</v>
      </c>
      <c r="G19689" s="2">
        <v>-180000</v>
      </c>
      <c r="H19689" t="s">
        <v>14</v>
      </c>
    </row>
    <row r="19690" spans="1:8" hidden="1" x14ac:dyDescent="0.25">
      <c r="A19690" t="s">
        <v>26</v>
      </c>
      <c r="B19690" t="s">
        <v>9</v>
      </c>
      <c r="C19690" s="62" t="s">
        <v>69</v>
      </c>
      <c r="D19690" s="62" t="s">
        <v>85</v>
      </c>
      <c r="E19690" s="62" t="s">
        <v>36</v>
      </c>
      <c r="F19690" s="62" t="s">
        <v>19</v>
      </c>
      <c r="G19690" s="2">
        <v>-180000</v>
      </c>
      <c r="H19690" t="s">
        <v>14</v>
      </c>
    </row>
    <row r="19691" spans="1:8" hidden="1" x14ac:dyDescent="0.25">
      <c r="A19691" t="s">
        <v>26</v>
      </c>
      <c r="B19691" t="s">
        <v>9</v>
      </c>
      <c r="C19691" s="62" t="s">
        <v>69</v>
      </c>
      <c r="D19691" s="62" t="s">
        <v>85</v>
      </c>
      <c r="E19691" s="62" t="s">
        <v>36</v>
      </c>
      <c r="F19691" s="62" t="s">
        <v>20</v>
      </c>
      <c r="G19691" s="2">
        <v>-180000</v>
      </c>
      <c r="H19691" t="s">
        <v>14</v>
      </c>
    </row>
    <row r="19692" spans="1:8" hidden="1" x14ac:dyDescent="0.25">
      <c r="A19692" t="s">
        <v>26</v>
      </c>
      <c r="B19692" t="s">
        <v>9</v>
      </c>
      <c r="C19692" s="62" t="s">
        <v>69</v>
      </c>
      <c r="D19692" s="62" t="s">
        <v>85</v>
      </c>
      <c r="E19692" s="62" t="s">
        <v>36</v>
      </c>
      <c r="F19692" s="62" t="s">
        <v>21</v>
      </c>
      <c r="G19692" s="2">
        <v>-180000</v>
      </c>
      <c r="H19692" t="s">
        <v>14</v>
      </c>
    </row>
    <row r="19693" spans="1:8" hidden="1" x14ac:dyDescent="0.25">
      <c r="A19693" t="s">
        <v>26</v>
      </c>
      <c r="B19693" t="s">
        <v>9</v>
      </c>
      <c r="C19693" s="62" t="s">
        <v>69</v>
      </c>
      <c r="D19693" s="62" t="s">
        <v>85</v>
      </c>
      <c r="E19693" s="62" t="s">
        <v>36</v>
      </c>
      <c r="F19693" s="62" t="s">
        <v>22</v>
      </c>
      <c r="G19693" s="2">
        <v>-180000</v>
      </c>
      <c r="H19693" t="s">
        <v>14</v>
      </c>
    </row>
    <row r="19694" spans="1:8" hidden="1" x14ac:dyDescent="0.25">
      <c r="A19694" t="s">
        <v>26</v>
      </c>
      <c r="B19694" t="s">
        <v>9</v>
      </c>
      <c r="C19694" s="62" t="s">
        <v>69</v>
      </c>
      <c r="D19694" s="62" t="s">
        <v>85</v>
      </c>
      <c r="E19694" s="62" t="s">
        <v>36</v>
      </c>
      <c r="F19694" s="62" t="s">
        <v>23</v>
      </c>
      <c r="G19694" s="2">
        <v>-180000</v>
      </c>
      <c r="H19694" t="s">
        <v>14</v>
      </c>
    </row>
    <row r="19695" spans="1:8" hidden="1" x14ac:dyDescent="0.25">
      <c r="A19695" t="s">
        <v>26</v>
      </c>
      <c r="B19695" t="s">
        <v>9</v>
      </c>
      <c r="C19695" s="62" t="s">
        <v>69</v>
      </c>
      <c r="D19695" s="62" t="s">
        <v>85</v>
      </c>
      <c r="E19695" s="62" t="s">
        <v>36</v>
      </c>
      <c r="F19695" s="62" t="s">
        <v>24</v>
      </c>
      <c r="G19695" s="2">
        <v>-180000</v>
      </c>
      <c r="H19695" t="s">
        <v>14</v>
      </c>
    </row>
    <row r="19696" spans="1:8" hidden="1" x14ac:dyDescent="0.25">
      <c r="A19696" t="s">
        <v>26</v>
      </c>
      <c r="B19696" t="s">
        <v>9</v>
      </c>
      <c r="C19696" s="62" t="s">
        <v>69</v>
      </c>
      <c r="D19696" s="62" t="s">
        <v>85</v>
      </c>
      <c r="E19696" s="62" t="s">
        <v>36</v>
      </c>
      <c r="F19696" s="62" t="s">
        <v>25</v>
      </c>
      <c r="G19696" s="2">
        <v>-180000</v>
      </c>
      <c r="H19696" t="s">
        <v>14</v>
      </c>
    </row>
    <row r="19697" spans="1:8" hidden="1" x14ac:dyDescent="0.25">
      <c r="A19697" t="s">
        <v>26</v>
      </c>
      <c r="B19697" t="s">
        <v>9</v>
      </c>
      <c r="C19697" s="62" t="s">
        <v>69</v>
      </c>
      <c r="D19697" s="62" t="s">
        <v>85</v>
      </c>
      <c r="E19697" s="62" t="s">
        <v>36</v>
      </c>
      <c r="F19697" s="62" t="s">
        <v>13</v>
      </c>
      <c r="G19697" s="2">
        <v>-70000</v>
      </c>
      <c r="H19697" t="s">
        <v>14</v>
      </c>
    </row>
    <row r="19698" spans="1:8" hidden="1" x14ac:dyDescent="0.25">
      <c r="A19698" t="s">
        <v>26</v>
      </c>
      <c r="B19698" t="s">
        <v>9</v>
      </c>
      <c r="C19698" s="62" t="s">
        <v>69</v>
      </c>
      <c r="D19698" s="62" t="s">
        <v>85</v>
      </c>
      <c r="E19698" s="62" t="s">
        <v>36</v>
      </c>
      <c r="F19698" s="62" t="s">
        <v>15</v>
      </c>
      <c r="G19698" s="2">
        <v>-70000</v>
      </c>
      <c r="H19698" t="s">
        <v>14</v>
      </c>
    </row>
    <row r="19699" spans="1:8" hidden="1" x14ac:dyDescent="0.25">
      <c r="A19699" t="s">
        <v>26</v>
      </c>
      <c r="B19699" t="s">
        <v>9</v>
      </c>
      <c r="C19699" s="62" t="s">
        <v>69</v>
      </c>
      <c r="D19699" s="62" t="s">
        <v>85</v>
      </c>
      <c r="E19699" s="62" t="s">
        <v>36</v>
      </c>
      <c r="F19699" s="62" t="s">
        <v>16</v>
      </c>
      <c r="G19699" s="2">
        <v>-70000</v>
      </c>
      <c r="H19699" t="s">
        <v>14</v>
      </c>
    </row>
    <row r="19700" spans="1:8" hidden="1" x14ac:dyDescent="0.25">
      <c r="A19700" t="s">
        <v>26</v>
      </c>
      <c r="B19700" t="s">
        <v>9</v>
      </c>
      <c r="C19700" s="62" t="s">
        <v>69</v>
      </c>
      <c r="D19700" s="62" t="s">
        <v>85</v>
      </c>
      <c r="E19700" s="62" t="s">
        <v>36</v>
      </c>
      <c r="F19700" s="62" t="s">
        <v>17</v>
      </c>
      <c r="G19700" s="2">
        <v>-70000</v>
      </c>
      <c r="H19700" t="s">
        <v>14</v>
      </c>
    </row>
    <row r="19701" spans="1:8" hidden="1" x14ac:dyDescent="0.25">
      <c r="A19701" t="s">
        <v>26</v>
      </c>
      <c r="B19701" t="s">
        <v>9</v>
      </c>
      <c r="C19701" s="62" t="s">
        <v>69</v>
      </c>
      <c r="D19701" s="62" t="s">
        <v>85</v>
      </c>
      <c r="E19701" s="62" t="s">
        <v>36</v>
      </c>
      <c r="F19701" s="62" t="s">
        <v>18</v>
      </c>
      <c r="G19701" s="2">
        <v>-70000</v>
      </c>
      <c r="H19701" t="s">
        <v>14</v>
      </c>
    </row>
    <row r="19702" spans="1:8" hidden="1" x14ac:dyDescent="0.25">
      <c r="A19702" t="s">
        <v>26</v>
      </c>
      <c r="B19702" t="s">
        <v>9</v>
      </c>
      <c r="C19702" s="62" t="s">
        <v>69</v>
      </c>
      <c r="D19702" s="62" t="s">
        <v>85</v>
      </c>
      <c r="E19702" s="62" t="s">
        <v>36</v>
      </c>
      <c r="F19702" s="62" t="s">
        <v>19</v>
      </c>
      <c r="G19702" s="2">
        <v>-70000</v>
      </c>
      <c r="H19702" t="s">
        <v>14</v>
      </c>
    </row>
    <row r="19703" spans="1:8" hidden="1" x14ac:dyDescent="0.25">
      <c r="A19703" t="s">
        <v>26</v>
      </c>
      <c r="B19703" t="s">
        <v>9</v>
      </c>
      <c r="C19703" s="62" t="s">
        <v>69</v>
      </c>
      <c r="D19703" s="62" t="s">
        <v>85</v>
      </c>
      <c r="E19703" s="62" t="s">
        <v>36</v>
      </c>
      <c r="F19703" s="62" t="s">
        <v>20</v>
      </c>
      <c r="G19703" s="2">
        <v>-70000</v>
      </c>
      <c r="H19703" t="s">
        <v>14</v>
      </c>
    </row>
    <row r="19704" spans="1:8" hidden="1" x14ac:dyDescent="0.25">
      <c r="A19704" t="s">
        <v>26</v>
      </c>
      <c r="B19704" t="s">
        <v>9</v>
      </c>
      <c r="C19704" s="62" t="s">
        <v>69</v>
      </c>
      <c r="D19704" s="62" t="s">
        <v>85</v>
      </c>
      <c r="E19704" s="62" t="s">
        <v>36</v>
      </c>
      <c r="F19704" s="62" t="s">
        <v>21</v>
      </c>
      <c r="G19704" s="2">
        <v>-70000</v>
      </c>
      <c r="H19704" t="s">
        <v>14</v>
      </c>
    </row>
    <row r="19705" spans="1:8" hidden="1" x14ac:dyDescent="0.25">
      <c r="A19705" t="s">
        <v>26</v>
      </c>
      <c r="B19705" t="s">
        <v>9</v>
      </c>
      <c r="C19705" s="62" t="s">
        <v>69</v>
      </c>
      <c r="D19705" s="62" t="s">
        <v>85</v>
      </c>
      <c r="E19705" s="62" t="s">
        <v>36</v>
      </c>
      <c r="F19705" s="62" t="s">
        <v>22</v>
      </c>
      <c r="G19705" s="2">
        <v>-70000</v>
      </c>
      <c r="H19705" t="s">
        <v>14</v>
      </c>
    </row>
    <row r="19706" spans="1:8" hidden="1" x14ac:dyDescent="0.25">
      <c r="A19706" t="s">
        <v>26</v>
      </c>
      <c r="B19706" t="s">
        <v>9</v>
      </c>
      <c r="C19706" s="62" t="s">
        <v>69</v>
      </c>
      <c r="D19706" s="62" t="s">
        <v>85</v>
      </c>
      <c r="E19706" s="62" t="s">
        <v>36</v>
      </c>
      <c r="F19706" s="62" t="s">
        <v>23</v>
      </c>
      <c r="G19706" s="2">
        <v>-70000</v>
      </c>
      <c r="H19706" t="s">
        <v>14</v>
      </c>
    </row>
    <row r="19707" spans="1:8" hidden="1" x14ac:dyDescent="0.25">
      <c r="A19707" t="s">
        <v>26</v>
      </c>
      <c r="B19707" t="s">
        <v>9</v>
      </c>
      <c r="C19707" s="62" t="s">
        <v>69</v>
      </c>
      <c r="D19707" s="62" t="s">
        <v>85</v>
      </c>
      <c r="E19707" s="62" t="s">
        <v>36</v>
      </c>
      <c r="F19707" s="62" t="s">
        <v>24</v>
      </c>
      <c r="G19707" s="2">
        <v>-70000</v>
      </c>
      <c r="H19707" t="s">
        <v>14</v>
      </c>
    </row>
    <row r="19708" spans="1:8" hidden="1" x14ac:dyDescent="0.25">
      <c r="A19708" t="s">
        <v>26</v>
      </c>
      <c r="B19708" t="s">
        <v>9</v>
      </c>
      <c r="C19708" s="62" t="s">
        <v>69</v>
      </c>
      <c r="D19708" s="62" t="s">
        <v>85</v>
      </c>
      <c r="E19708" s="62" t="s">
        <v>36</v>
      </c>
      <c r="F19708" s="62" t="s">
        <v>25</v>
      </c>
      <c r="G19708" s="2">
        <v>-70000</v>
      </c>
      <c r="H19708" t="s">
        <v>14</v>
      </c>
    </row>
    <row r="19709" spans="1:8" hidden="1" x14ac:dyDescent="0.25">
      <c r="A19709" t="s">
        <v>26</v>
      </c>
      <c r="B19709" t="s">
        <v>9</v>
      </c>
      <c r="C19709" s="62" t="s">
        <v>69</v>
      </c>
      <c r="D19709" s="62" t="s">
        <v>85</v>
      </c>
      <c r="E19709" s="62" t="s">
        <v>36</v>
      </c>
      <c r="F19709" s="62" t="s">
        <v>16</v>
      </c>
      <c r="G19709" s="2">
        <v>-70000</v>
      </c>
      <c r="H19709" t="s">
        <v>14</v>
      </c>
    </row>
    <row r="19710" spans="1:8" hidden="1" x14ac:dyDescent="0.25">
      <c r="A19710" t="s">
        <v>26</v>
      </c>
      <c r="B19710" t="s">
        <v>9</v>
      </c>
      <c r="C19710" s="62" t="s">
        <v>69</v>
      </c>
      <c r="D19710" s="62" t="s">
        <v>85</v>
      </c>
      <c r="E19710" s="62" t="s">
        <v>36</v>
      </c>
      <c r="F19710" s="62" t="s">
        <v>17</v>
      </c>
      <c r="G19710" s="2">
        <v>-70000</v>
      </c>
      <c r="H19710" t="s">
        <v>14</v>
      </c>
    </row>
    <row r="19711" spans="1:8" hidden="1" x14ac:dyDescent="0.25">
      <c r="A19711" t="s">
        <v>26</v>
      </c>
      <c r="B19711" t="s">
        <v>9</v>
      </c>
      <c r="C19711" s="62" t="s">
        <v>69</v>
      </c>
      <c r="D19711" s="62" t="s">
        <v>85</v>
      </c>
      <c r="E19711" s="62" t="s">
        <v>36</v>
      </c>
      <c r="F19711" s="62" t="s">
        <v>18</v>
      </c>
      <c r="G19711" s="2">
        <v>-70000</v>
      </c>
      <c r="H19711" t="s">
        <v>14</v>
      </c>
    </row>
    <row r="19712" spans="1:8" hidden="1" x14ac:dyDescent="0.25">
      <c r="A19712" t="s">
        <v>26</v>
      </c>
      <c r="B19712" t="s">
        <v>9</v>
      </c>
      <c r="C19712" s="62" t="s">
        <v>69</v>
      </c>
      <c r="D19712" s="62" t="s">
        <v>85</v>
      </c>
      <c r="E19712" s="62" t="s">
        <v>36</v>
      </c>
      <c r="F19712" s="62" t="s">
        <v>19</v>
      </c>
      <c r="G19712" s="2">
        <v>-70000</v>
      </c>
      <c r="H19712" t="s">
        <v>14</v>
      </c>
    </row>
    <row r="19713" spans="1:8" hidden="1" x14ac:dyDescent="0.25">
      <c r="A19713" t="s">
        <v>26</v>
      </c>
      <c r="B19713" t="s">
        <v>9</v>
      </c>
      <c r="C19713" s="62" t="s">
        <v>69</v>
      </c>
      <c r="D19713" s="62" t="s">
        <v>85</v>
      </c>
      <c r="E19713" s="62" t="s">
        <v>36</v>
      </c>
      <c r="F19713" s="62" t="s">
        <v>20</v>
      </c>
      <c r="G19713" s="2">
        <v>-70000</v>
      </c>
      <c r="H19713" t="s">
        <v>14</v>
      </c>
    </row>
    <row r="19714" spans="1:8" hidden="1" x14ac:dyDescent="0.25">
      <c r="A19714" t="s">
        <v>26</v>
      </c>
      <c r="B19714" t="s">
        <v>9</v>
      </c>
      <c r="C19714" s="62" t="s">
        <v>69</v>
      </c>
      <c r="D19714" s="62" t="s">
        <v>85</v>
      </c>
      <c r="E19714" s="62" t="s">
        <v>36</v>
      </c>
      <c r="F19714" s="62" t="s">
        <v>21</v>
      </c>
      <c r="G19714" s="2">
        <v>-70000</v>
      </c>
      <c r="H19714" t="s">
        <v>14</v>
      </c>
    </row>
    <row r="19715" spans="1:8" hidden="1" x14ac:dyDescent="0.25">
      <c r="A19715" t="s">
        <v>26</v>
      </c>
      <c r="B19715" t="s">
        <v>9</v>
      </c>
      <c r="C19715" s="62" t="s">
        <v>69</v>
      </c>
      <c r="D19715" s="62" t="s">
        <v>85</v>
      </c>
      <c r="E19715" s="62" t="s">
        <v>36</v>
      </c>
      <c r="F19715" s="62" t="s">
        <v>22</v>
      </c>
      <c r="G19715" s="2">
        <v>-70000</v>
      </c>
      <c r="H19715" t="s">
        <v>14</v>
      </c>
    </row>
    <row r="19716" spans="1:8" hidden="1" x14ac:dyDescent="0.25">
      <c r="A19716" t="s">
        <v>26</v>
      </c>
      <c r="B19716" t="s">
        <v>9</v>
      </c>
      <c r="C19716" s="62" t="s">
        <v>69</v>
      </c>
      <c r="D19716" s="62" t="s">
        <v>85</v>
      </c>
      <c r="E19716" s="62" t="s">
        <v>36</v>
      </c>
      <c r="F19716" s="62" t="s">
        <v>23</v>
      </c>
      <c r="G19716" s="2">
        <v>-70000</v>
      </c>
      <c r="H19716" t="s">
        <v>14</v>
      </c>
    </row>
    <row r="19717" spans="1:8" hidden="1" x14ac:dyDescent="0.25">
      <c r="A19717" t="s">
        <v>26</v>
      </c>
      <c r="B19717" t="s">
        <v>9</v>
      </c>
      <c r="C19717" s="62" t="s">
        <v>69</v>
      </c>
      <c r="D19717" s="62" t="s">
        <v>85</v>
      </c>
      <c r="E19717" s="62" t="s">
        <v>36</v>
      </c>
      <c r="F19717" s="62" t="s">
        <v>24</v>
      </c>
      <c r="G19717" s="2">
        <v>-70000</v>
      </c>
      <c r="H19717" t="s">
        <v>14</v>
      </c>
    </row>
    <row r="19718" spans="1:8" hidden="1" x14ac:dyDescent="0.25">
      <c r="A19718" t="s">
        <v>26</v>
      </c>
      <c r="B19718" t="s">
        <v>9</v>
      </c>
      <c r="C19718" s="62" t="s">
        <v>69</v>
      </c>
      <c r="D19718" s="62" t="s">
        <v>85</v>
      </c>
      <c r="E19718" s="62" t="s">
        <v>36</v>
      </c>
      <c r="F19718" s="62" t="s">
        <v>25</v>
      </c>
      <c r="G19718" s="2">
        <v>-70000</v>
      </c>
      <c r="H19718" t="s">
        <v>14</v>
      </c>
    </row>
    <row r="19719" spans="1:8" hidden="1" x14ac:dyDescent="0.25">
      <c r="A19719" t="s">
        <v>26</v>
      </c>
      <c r="B19719" t="s">
        <v>9</v>
      </c>
      <c r="C19719" s="62" t="s">
        <v>69</v>
      </c>
      <c r="D19719" s="62" t="s">
        <v>85</v>
      </c>
      <c r="E19719" s="62" t="s">
        <v>36</v>
      </c>
      <c r="F19719" s="62" t="s">
        <v>13</v>
      </c>
      <c r="G19719" s="2">
        <v>-60000</v>
      </c>
      <c r="H19719" t="s">
        <v>14</v>
      </c>
    </row>
    <row r="19720" spans="1:8" hidden="1" x14ac:dyDescent="0.25">
      <c r="A19720" t="s">
        <v>26</v>
      </c>
      <c r="B19720" t="s">
        <v>9</v>
      </c>
      <c r="C19720" s="62" t="s">
        <v>69</v>
      </c>
      <c r="D19720" s="62" t="s">
        <v>85</v>
      </c>
      <c r="E19720" s="62" t="s">
        <v>36</v>
      </c>
      <c r="F19720" s="62" t="s">
        <v>15</v>
      </c>
      <c r="G19720" s="2">
        <v>-60000</v>
      </c>
      <c r="H19720" t="s">
        <v>14</v>
      </c>
    </row>
    <row r="19721" spans="1:8" hidden="1" x14ac:dyDescent="0.25">
      <c r="A19721" t="s">
        <v>26</v>
      </c>
      <c r="B19721" t="s">
        <v>9</v>
      </c>
      <c r="C19721" s="62" t="s">
        <v>69</v>
      </c>
      <c r="D19721" s="62" t="s">
        <v>85</v>
      </c>
      <c r="E19721" s="62" t="s">
        <v>36</v>
      </c>
      <c r="F19721" s="62" t="s">
        <v>16</v>
      </c>
      <c r="G19721" s="2">
        <v>-60000</v>
      </c>
      <c r="H19721" t="s">
        <v>14</v>
      </c>
    </row>
    <row r="19722" spans="1:8" hidden="1" x14ac:dyDescent="0.25">
      <c r="A19722" t="s">
        <v>26</v>
      </c>
      <c r="B19722" t="s">
        <v>9</v>
      </c>
      <c r="C19722" s="62" t="s">
        <v>69</v>
      </c>
      <c r="D19722" s="62" t="s">
        <v>85</v>
      </c>
      <c r="E19722" s="62" t="s">
        <v>36</v>
      </c>
      <c r="F19722" s="62" t="s">
        <v>17</v>
      </c>
      <c r="G19722" s="2">
        <v>-60000</v>
      </c>
      <c r="H19722" t="s">
        <v>14</v>
      </c>
    </row>
    <row r="19723" spans="1:8" hidden="1" x14ac:dyDescent="0.25">
      <c r="A19723" t="s">
        <v>26</v>
      </c>
      <c r="B19723" t="s">
        <v>9</v>
      </c>
      <c r="C19723" s="62" t="s">
        <v>69</v>
      </c>
      <c r="D19723" s="62" t="s">
        <v>85</v>
      </c>
      <c r="E19723" s="62" t="s">
        <v>36</v>
      </c>
      <c r="F19723" s="62" t="s">
        <v>18</v>
      </c>
      <c r="G19723" s="2">
        <v>-60000</v>
      </c>
      <c r="H19723" t="s">
        <v>14</v>
      </c>
    </row>
    <row r="19724" spans="1:8" hidden="1" x14ac:dyDescent="0.25">
      <c r="A19724" t="s">
        <v>26</v>
      </c>
      <c r="B19724" t="s">
        <v>9</v>
      </c>
      <c r="C19724" s="62" t="s">
        <v>69</v>
      </c>
      <c r="D19724" s="62" t="s">
        <v>85</v>
      </c>
      <c r="E19724" s="62" t="s">
        <v>36</v>
      </c>
      <c r="F19724" s="62" t="s">
        <v>19</v>
      </c>
      <c r="G19724" s="2">
        <v>-60000</v>
      </c>
      <c r="H19724" t="s">
        <v>14</v>
      </c>
    </row>
    <row r="19725" spans="1:8" hidden="1" x14ac:dyDescent="0.25">
      <c r="A19725" t="s">
        <v>26</v>
      </c>
      <c r="B19725" t="s">
        <v>9</v>
      </c>
      <c r="C19725" s="62" t="s">
        <v>69</v>
      </c>
      <c r="D19725" s="62" t="s">
        <v>85</v>
      </c>
      <c r="E19725" s="62" t="s">
        <v>36</v>
      </c>
      <c r="F19725" s="62" t="s">
        <v>20</v>
      </c>
      <c r="G19725" s="2">
        <v>-60000</v>
      </c>
      <c r="H19725" t="s">
        <v>14</v>
      </c>
    </row>
    <row r="19726" spans="1:8" hidden="1" x14ac:dyDescent="0.25">
      <c r="A19726" t="s">
        <v>26</v>
      </c>
      <c r="B19726" t="s">
        <v>9</v>
      </c>
      <c r="C19726" s="62" t="s">
        <v>69</v>
      </c>
      <c r="D19726" s="62" t="s">
        <v>85</v>
      </c>
      <c r="E19726" s="62" t="s">
        <v>36</v>
      </c>
      <c r="F19726" s="62" t="s">
        <v>21</v>
      </c>
      <c r="G19726" s="2">
        <v>-60000</v>
      </c>
      <c r="H19726" t="s">
        <v>14</v>
      </c>
    </row>
    <row r="19727" spans="1:8" hidden="1" x14ac:dyDescent="0.25">
      <c r="A19727" t="s">
        <v>26</v>
      </c>
      <c r="B19727" t="s">
        <v>9</v>
      </c>
      <c r="C19727" s="62" t="s">
        <v>69</v>
      </c>
      <c r="D19727" s="62" t="s">
        <v>85</v>
      </c>
      <c r="E19727" s="62" t="s">
        <v>36</v>
      </c>
      <c r="F19727" s="62" t="s">
        <v>22</v>
      </c>
      <c r="G19727" s="2">
        <v>-60000</v>
      </c>
      <c r="H19727" t="s">
        <v>14</v>
      </c>
    </row>
    <row r="19728" spans="1:8" hidden="1" x14ac:dyDescent="0.25">
      <c r="A19728" t="s">
        <v>26</v>
      </c>
      <c r="B19728" t="s">
        <v>9</v>
      </c>
      <c r="C19728" s="62" t="s">
        <v>69</v>
      </c>
      <c r="D19728" s="62" t="s">
        <v>85</v>
      </c>
      <c r="E19728" s="62" t="s">
        <v>36</v>
      </c>
      <c r="F19728" s="62" t="s">
        <v>23</v>
      </c>
      <c r="G19728" s="2">
        <v>-60000</v>
      </c>
      <c r="H19728" t="s">
        <v>14</v>
      </c>
    </row>
    <row r="19729" spans="1:8" hidden="1" x14ac:dyDescent="0.25">
      <c r="A19729" t="s">
        <v>26</v>
      </c>
      <c r="B19729" t="s">
        <v>9</v>
      </c>
      <c r="C19729" s="62" t="s">
        <v>69</v>
      </c>
      <c r="D19729" s="62" t="s">
        <v>85</v>
      </c>
      <c r="E19729" s="62" t="s">
        <v>36</v>
      </c>
      <c r="F19729" s="62" t="s">
        <v>24</v>
      </c>
      <c r="G19729" s="2">
        <v>-60000</v>
      </c>
      <c r="H19729" t="s">
        <v>14</v>
      </c>
    </row>
    <row r="19730" spans="1:8" hidden="1" x14ac:dyDescent="0.25">
      <c r="A19730" t="s">
        <v>26</v>
      </c>
      <c r="B19730" t="s">
        <v>9</v>
      </c>
      <c r="C19730" s="62" t="s">
        <v>69</v>
      </c>
      <c r="D19730" s="62" t="s">
        <v>85</v>
      </c>
      <c r="E19730" s="62" t="s">
        <v>36</v>
      </c>
      <c r="F19730" s="62" t="s">
        <v>25</v>
      </c>
      <c r="G19730" s="2">
        <v>-60000</v>
      </c>
      <c r="H19730" t="s">
        <v>14</v>
      </c>
    </row>
    <row r="19731" spans="1:8" hidden="1" x14ac:dyDescent="0.25">
      <c r="A19731" t="s">
        <v>26</v>
      </c>
      <c r="B19731" t="s">
        <v>9</v>
      </c>
      <c r="C19731" s="62" t="s">
        <v>69</v>
      </c>
      <c r="D19731" s="62" t="s">
        <v>85</v>
      </c>
      <c r="E19731" s="62" t="s">
        <v>36</v>
      </c>
      <c r="F19731" s="62" t="s">
        <v>13</v>
      </c>
      <c r="G19731" s="2">
        <v>-1080000</v>
      </c>
      <c r="H19731" t="s">
        <v>14</v>
      </c>
    </row>
    <row r="19732" spans="1:8" hidden="1" x14ac:dyDescent="0.25">
      <c r="A19732" t="s">
        <v>26</v>
      </c>
      <c r="B19732" t="s">
        <v>9</v>
      </c>
      <c r="C19732" s="62" t="s">
        <v>69</v>
      </c>
      <c r="D19732" s="62" t="s">
        <v>85</v>
      </c>
      <c r="E19732" s="62" t="s">
        <v>36</v>
      </c>
      <c r="F19732" s="62" t="s">
        <v>15</v>
      </c>
      <c r="G19732" s="2">
        <v>-1080000</v>
      </c>
      <c r="H19732" t="s">
        <v>14</v>
      </c>
    </row>
    <row r="19733" spans="1:8" hidden="1" x14ac:dyDescent="0.25">
      <c r="A19733" t="s">
        <v>26</v>
      </c>
      <c r="B19733" t="s">
        <v>9</v>
      </c>
      <c r="C19733" s="62" t="s">
        <v>69</v>
      </c>
      <c r="D19733" s="62" t="s">
        <v>85</v>
      </c>
      <c r="E19733" s="62" t="s">
        <v>36</v>
      </c>
      <c r="F19733" s="62" t="s">
        <v>16</v>
      </c>
      <c r="G19733" s="2">
        <v>-1080000</v>
      </c>
      <c r="H19733" t="s">
        <v>14</v>
      </c>
    </row>
    <row r="19734" spans="1:8" hidden="1" x14ac:dyDescent="0.25">
      <c r="A19734" t="s">
        <v>26</v>
      </c>
      <c r="B19734" t="s">
        <v>9</v>
      </c>
      <c r="C19734" s="62" t="s">
        <v>69</v>
      </c>
      <c r="D19734" s="62" t="s">
        <v>85</v>
      </c>
      <c r="E19734" s="62" t="s">
        <v>36</v>
      </c>
      <c r="F19734" s="62" t="s">
        <v>17</v>
      </c>
      <c r="G19734" s="2">
        <v>-1080000</v>
      </c>
      <c r="H19734" t="s">
        <v>14</v>
      </c>
    </row>
    <row r="19735" spans="1:8" hidden="1" x14ac:dyDescent="0.25">
      <c r="A19735" t="s">
        <v>26</v>
      </c>
      <c r="B19735" t="s">
        <v>9</v>
      </c>
      <c r="C19735" s="62" t="s">
        <v>69</v>
      </c>
      <c r="D19735" s="62" t="s">
        <v>85</v>
      </c>
      <c r="E19735" s="62" t="s">
        <v>36</v>
      </c>
      <c r="F19735" s="62" t="s">
        <v>18</v>
      </c>
      <c r="G19735" s="2">
        <v>-1080000</v>
      </c>
      <c r="H19735" t="s">
        <v>14</v>
      </c>
    </row>
    <row r="19736" spans="1:8" hidden="1" x14ac:dyDescent="0.25">
      <c r="A19736" t="s">
        <v>26</v>
      </c>
      <c r="B19736" t="s">
        <v>9</v>
      </c>
      <c r="C19736" s="62" t="s">
        <v>69</v>
      </c>
      <c r="D19736" s="62" t="s">
        <v>85</v>
      </c>
      <c r="E19736" s="62" t="s">
        <v>36</v>
      </c>
      <c r="F19736" s="62" t="s">
        <v>19</v>
      </c>
      <c r="G19736" s="2">
        <v>-1080000</v>
      </c>
      <c r="H19736" t="s">
        <v>14</v>
      </c>
    </row>
    <row r="19737" spans="1:8" hidden="1" x14ac:dyDescent="0.25">
      <c r="A19737" t="s">
        <v>26</v>
      </c>
      <c r="B19737" t="s">
        <v>9</v>
      </c>
      <c r="C19737" s="62" t="s">
        <v>69</v>
      </c>
      <c r="D19737" s="62" t="s">
        <v>85</v>
      </c>
      <c r="E19737" s="62" t="s">
        <v>36</v>
      </c>
      <c r="F19737" s="62" t="s">
        <v>20</v>
      </c>
      <c r="G19737" s="2">
        <v>-1080000</v>
      </c>
      <c r="H19737" t="s">
        <v>14</v>
      </c>
    </row>
    <row r="19738" spans="1:8" hidden="1" x14ac:dyDescent="0.25">
      <c r="A19738" t="s">
        <v>26</v>
      </c>
      <c r="B19738" t="s">
        <v>9</v>
      </c>
      <c r="C19738" s="62" t="s">
        <v>69</v>
      </c>
      <c r="D19738" s="62" t="s">
        <v>85</v>
      </c>
      <c r="E19738" s="62" t="s">
        <v>36</v>
      </c>
      <c r="F19738" s="62" t="s">
        <v>21</v>
      </c>
      <c r="G19738" s="2">
        <v>-1080000</v>
      </c>
      <c r="H19738" t="s">
        <v>14</v>
      </c>
    </row>
    <row r="19739" spans="1:8" hidden="1" x14ac:dyDescent="0.25">
      <c r="A19739" t="s">
        <v>26</v>
      </c>
      <c r="B19739" t="s">
        <v>9</v>
      </c>
      <c r="C19739" s="62" t="s">
        <v>69</v>
      </c>
      <c r="D19739" s="62" t="s">
        <v>85</v>
      </c>
      <c r="E19739" s="62" t="s">
        <v>36</v>
      </c>
      <c r="F19739" s="62" t="s">
        <v>22</v>
      </c>
      <c r="G19739" s="2">
        <v>-1080000</v>
      </c>
      <c r="H19739" t="s">
        <v>14</v>
      </c>
    </row>
    <row r="19740" spans="1:8" hidden="1" x14ac:dyDescent="0.25">
      <c r="A19740" t="s">
        <v>26</v>
      </c>
      <c r="B19740" t="s">
        <v>9</v>
      </c>
      <c r="C19740" s="62" t="s">
        <v>69</v>
      </c>
      <c r="D19740" s="62" t="s">
        <v>85</v>
      </c>
      <c r="E19740" s="62" t="s">
        <v>36</v>
      </c>
      <c r="F19740" s="62" t="s">
        <v>23</v>
      </c>
      <c r="G19740" s="2">
        <v>-1080000</v>
      </c>
      <c r="H19740" t="s">
        <v>14</v>
      </c>
    </row>
    <row r="19741" spans="1:8" hidden="1" x14ac:dyDescent="0.25">
      <c r="A19741" t="s">
        <v>26</v>
      </c>
      <c r="B19741" t="s">
        <v>9</v>
      </c>
      <c r="C19741" s="62" t="s">
        <v>69</v>
      </c>
      <c r="D19741" s="62" t="s">
        <v>85</v>
      </c>
      <c r="E19741" s="62" t="s">
        <v>36</v>
      </c>
      <c r="F19741" s="62" t="s">
        <v>24</v>
      </c>
      <c r="G19741" s="2">
        <v>-1080000</v>
      </c>
      <c r="H19741" t="s">
        <v>14</v>
      </c>
    </row>
    <row r="19742" spans="1:8" hidden="1" x14ac:dyDescent="0.25">
      <c r="A19742" t="s">
        <v>26</v>
      </c>
      <c r="B19742" t="s">
        <v>9</v>
      </c>
      <c r="C19742" s="62" t="s">
        <v>69</v>
      </c>
      <c r="D19742" s="62" t="s">
        <v>85</v>
      </c>
      <c r="E19742" s="62" t="s">
        <v>36</v>
      </c>
      <c r="F19742" s="62" t="s">
        <v>25</v>
      </c>
      <c r="G19742" s="2">
        <v>-1080000</v>
      </c>
      <c r="H19742" t="s">
        <v>14</v>
      </c>
    </row>
    <row r="19743" spans="1:8" hidden="1" x14ac:dyDescent="0.25">
      <c r="A19743" t="s">
        <v>26</v>
      </c>
      <c r="B19743" t="s">
        <v>9</v>
      </c>
      <c r="C19743" s="62" t="s">
        <v>69</v>
      </c>
      <c r="D19743" s="62" t="s">
        <v>85</v>
      </c>
      <c r="E19743" s="62" t="s">
        <v>36</v>
      </c>
      <c r="F19743" s="62" t="s">
        <v>15</v>
      </c>
      <c r="G19743" s="2">
        <v>-30000</v>
      </c>
      <c r="H19743" t="s">
        <v>14</v>
      </c>
    </row>
    <row r="19744" spans="1:8" hidden="1" x14ac:dyDescent="0.25">
      <c r="A19744" t="s">
        <v>26</v>
      </c>
      <c r="B19744" t="s">
        <v>9</v>
      </c>
      <c r="C19744" s="62" t="s">
        <v>69</v>
      </c>
      <c r="D19744" s="62" t="s">
        <v>85</v>
      </c>
      <c r="E19744" s="62" t="s">
        <v>36</v>
      </c>
      <c r="F19744" s="62" t="s">
        <v>16</v>
      </c>
      <c r="G19744" s="2">
        <v>-60000</v>
      </c>
      <c r="H19744" t="s">
        <v>14</v>
      </c>
    </row>
    <row r="19745" spans="1:8" hidden="1" x14ac:dyDescent="0.25">
      <c r="A19745" t="s">
        <v>26</v>
      </c>
      <c r="B19745" t="s">
        <v>9</v>
      </c>
      <c r="C19745" s="62" t="s">
        <v>69</v>
      </c>
      <c r="D19745" s="62" t="s">
        <v>85</v>
      </c>
      <c r="E19745" s="62" t="s">
        <v>36</v>
      </c>
      <c r="F19745" s="62" t="s">
        <v>23</v>
      </c>
      <c r="G19745" s="2">
        <v>-60000</v>
      </c>
      <c r="H19745" t="s">
        <v>14</v>
      </c>
    </row>
    <row r="19746" spans="1:8" hidden="1" x14ac:dyDescent="0.25">
      <c r="A19746" t="s">
        <v>26</v>
      </c>
      <c r="B19746" t="s">
        <v>9</v>
      </c>
      <c r="C19746" s="62" t="s">
        <v>69</v>
      </c>
      <c r="D19746" s="62" t="s">
        <v>85</v>
      </c>
      <c r="E19746" s="62" t="s">
        <v>36</v>
      </c>
      <c r="F19746" s="62" t="s">
        <v>24</v>
      </c>
      <c r="G19746" s="2">
        <v>-30000</v>
      </c>
      <c r="H19746" t="s">
        <v>14</v>
      </c>
    </row>
    <row r="19747" spans="1:8" hidden="1" x14ac:dyDescent="0.25">
      <c r="A19747" t="s">
        <v>26</v>
      </c>
      <c r="B19747" t="s">
        <v>9</v>
      </c>
      <c r="C19747" s="62" t="s">
        <v>69</v>
      </c>
      <c r="D19747" s="62" t="s">
        <v>85</v>
      </c>
      <c r="E19747" s="62" t="s">
        <v>36</v>
      </c>
      <c r="F19747" s="62" t="s">
        <v>15</v>
      </c>
      <c r="G19747" s="2">
        <v>-25000</v>
      </c>
      <c r="H19747" t="s">
        <v>14</v>
      </c>
    </row>
    <row r="19748" spans="1:8" hidden="1" x14ac:dyDescent="0.25">
      <c r="A19748" t="s">
        <v>26</v>
      </c>
      <c r="B19748" t="s">
        <v>9</v>
      </c>
      <c r="C19748" s="62" t="s">
        <v>69</v>
      </c>
      <c r="D19748" s="62" t="s">
        <v>85</v>
      </c>
      <c r="E19748" s="62" t="s">
        <v>36</v>
      </c>
      <c r="F19748" s="62" t="s">
        <v>16</v>
      </c>
      <c r="G19748" s="2">
        <v>-50000</v>
      </c>
      <c r="H19748" t="s">
        <v>14</v>
      </c>
    </row>
    <row r="19749" spans="1:8" hidden="1" x14ac:dyDescent="0.25">
      <c r="A19749" t="s">
        <v>26</v>
      </c>
      <c r="B19749" t="s">
        <v>9</v>
      </c>
      <c r="C19749" s="62" t="s">
        <v>69</v>
      </c>
      <c r="D19749" s="62" t="s">
        <v>85</v>
      </c>
      <c r="E19749" s="62" t="s">
        <v>36</v>
      </c>
      <c r="F19749" s="62" t="s">
        <v>23</v>
      </c>
      <c r="G19749" s="2">
        <v>-50000</v>
      </c>
      <c r="H19749" t="s">
        <v>14</v>
      </c>
    </row>
    <row r="19750" spans="1:8" hidden="1" x14ac:dyDescent="0.25">
      <c r="A19750" t="s">
        <v>26</v>
      </c>
      <c r="B19750" t="s">
        <v>9</v>
      </c>
      <c r="C19750" s="62" t="s">
        <v>69</v>
      </c>
      <c r="D19750" s="62" t="s">
        <v>85</v>
      </c>
      <c r="E19750" s="62" t="s">
        <v>36</v>
      </c>
      <c r="F19750" s="62" t="s">
        <v>24</v>
      </c>
      <c r="G19750" s="2">
        <v>-25000</v>
      </c>
      <c r="H19750" t="s">
        <v>14</v>
      </c>
    </row>
    <row r="19751" spans="1:8" hidden="1" x14ac:dyDescent="0.25">
      <c r="A19751" t="s">
        <v>26</v>
      </c>
      <c r="B19751" t="s">
        <v>9</v>
      </c>
      <c r="C19751" s="62" t="s">
        <v>69</v>
      </c>
      <c r="D19751" s="62" t="s">
        <v>85</v>
      </c>
      <c r="E19751" s="62" t="s">
        <v>36</v>
      </c>
      <c r="F19751" s="62" t="s">
        <v>16</v>
      </c>
      <c r="G19751" s="2">
        <v>-45000</v>
      </c>
      <c r="H19751" t="s">
        <v>14</v>
      </c>
    </row>
    <row r="19752" spans="1:8" hidden="1" x14ac:dyDescent="0.25">
      <c r="A19752" t="s">
        <v>26</v>
      </c>
      <c r="B19752" t="s">
        <v>9</v>
      </c>
      <c r="C19752" s="62" t="s">
        <v>69</v>
      </c>
      <c r="D19752" s="62" t="s">
        <v>85</v>
      </c>
      <c r="E19752" s="62" t="s">
        <v>36</v>
      </c>
      <c r="F19752" s="62" t="s">
        <v>17</v>
      </c>
      <c r="G19752" s="2">
        <v>-90000</v>
      </c>
      <c r="H19752" t="s">
        <v>14</v>
      </c>
    </row>
    <row r="19753" spans="1:8" hidden="1" x14ac:dyDescent="0.25">
      <c r="A19753" t="s">
        <v>26</v>
      </c>
      <c r="B19753" t="s">
        <v>9</v>
      </c>
      <c r="C19753" s="62" t="s">
        <v>69</v>
      </c>
      <c r="D19753" s="62" t="s">
        <v>85</v>
      </c>
      <c r="E19753" s="62" t="s">
        <v>36</v>
      </c>
      <c r="F19753" s="62" t="s">
        <v>18</v>
      </c>
      <c r="G19753" s="2">
        <v>-90000</v>
      </c>
      <c r="H19753" t="s">
        <v>14</v>
      </c>
    </row>
    <row r="19754" spans="1:8" hidden="1" x14ac:dyDescent="0.25">
      <c r="A19754" t="s">
        <v>26</v>
      </c>
      <c r="B19754" t="s">
        <v>9</v>
      </c>
      <c r="C19754" s="62" t="s">
        <v>69</v>
      </c>
      <c r="D19754" s="62" t="s">
        <v>85</v>
      </c>
      <c r="E19754" s="62" t="s">
        <v>36</v>
      </c>
      <c r="F19754" s="62" t="s">
        <v>19</v>
      </c>
      <c r="G19754" s="2">
        <v>-90000</v>
      </c>
      <c r="H19754" t="s">
        <v>14</v>
      </c>
    </row>
    <row r="19755" spans="1:8" hidden="1" x14ac:dyDescent="0.25">
      <c r="A19755" t="s">
        <v>26</v>
      </c>
      <c r="B19755" t="s">
        <v>9</v>
      </c>
      <c r="C19755" s="62" t="s">
        <v>69</v>
      </c>
      <c r="D19755" s="62" t="s">
        <v>85</v>
      </c>
      <c r="E19755" s="62" t="s">
        <v>36</v>
      </c>
      <c r="F19755" s="62" t="s">
        <v>20</v>
      </c>
      <c r="G19755" s="2">
        <v>-90000</v>
      </c>
      <c r="H19755" t="s">
        <v>14</v>
      </c>
    </row>
    <row r="19756" spans="1:8" hidden="1" x14ac:dyDescent="0.25">
      <c r="A19756" t="s">
        <v>26</v>
      </c>
      <c r="B19756" t="s">
        <v>9</v>
      </c>
      <c r="C19756" s="62" t="s">
        <v>69</v>
      </c>
      <c r="D19756" s="62" t="s">
        <v>85</v>
      </c>
      <c r="E19756" s="62" t="s">
        <v>36</v>
      </c>
      <c r="F19756" s="62" t="s">
        <v>21</v>
      </c>
      <c r="G19756" s="2">
        <v>-90000</v>
      </c>
      <c r="H19756" t="s">
        <v>14</v>
      </c>
    </row>
    <row r="19757" spans="1:8" hidden="1" x14ac:dyDescent="0.25">
      <c r="A19757" t="s">
        <v>26</v>
      </c>
      <c r="B19757" t="s">
        <v>9</v>
      </c>
      <c r="C19757" s="62" t="s">
        <v>69</v>
      </c>
      <c r="D19757" s="62" t="s">
        <v>85</v>
      </c>
      <c r="E19757" s="62" t="s">
        <v>36</v>
      </c>
      <c r="F19757" s="62" t="s">
        <v>22</v>
      </c>
      <c r="G19757" s="2">
        <v>-45000</v>
      </c>
      <c r="H19757" t="s">
        <v>14</v>
      </c>
    </row>
    <row r="19758" spans="1:8" hidden="1" x14ac:dyDescent="0.25">
      <c r="A19758" t="s">
        <v>26</v>
      </c>
      <c r="B19758" t="s">
        <v>9</v>
      </c>
      <c r="C19758" s="62" t="s">
        <v>69</v>
      </c>
      <c r="D19758" s="62" t="s">
        <v>85</v>
      </c>
      <c r="E19758" s="62" t="s">
        <v>36</v>
      </c>
      <c r="F19758" s="62" t="s">
        <v>16</v>
      </c>
      <c r="G19758" s="2">
        <v>-13687</v>
      </c>
      <c r="H19758" t="s">
        <v>14</v>
      </c>
    </row>
    <row r="19759" spans="1:8" hidden="1" x14ac:dyDescent="0.25">
      <c r="A19759" t="s">
        <v>26</v>
      </c>
      <c r="B19759" t="s">
        <v>9</v>
      </c>
      <c r="C19759" s="62" t="s">
        <v>69</v>
      </c>
      <c r="D19759" s="62" t="s">
        <v>85</v>
      </c>
      <c r="E19759" s="62" t="s">
        <v>36</v>
      </c>
      <c r="F19759" s="62" t="s">
        <v>17</v>
      </c>
      <c r="G19759" s="2">
        <v>-100677</v>
      </c>
      <c r="H19759" t="s">
        <v>14</v>
      </c>
    </row>
    <row r="19760" spans="1:8" hidden="1" x14ac:dyDescent="0.25">
      <c r="A19760" t="s">
        <v>26</v>
      </c>
      <c r="B19760" t="s">
        <v>9</v>
      </c>
      <c r="C19760" s="62" t="s">
        <v>69</v>
      </c>
      <c r="D19760" s="62" t="s">
        <v>85</v>
      </c>
      <c r="E19760" s="62" t="s">
        <v>36</v>
      </c>
      <c r="F19760" s="62" t="s">
        <v>18</v>
      </c>
      <c r="G19760" s="2">
        <v>-126056</v>
      </c>
      <c r="H19760" t="s">
        <v>14</v>
      </c>
    </row>
    <row r="19761" spans="1:8" hidden="1" x14ac:dyDescent="0.25">
      <c r="A19761" t="s">
        <v>26</v>
      </c>
      <c r="B19761" t="s">
        <v>9</v>
      </c>
      <c r="C19761" s="62" t="s">
        <v>69</v>
      </c>
      <c r="D19761" s="62" t="s">
        <v>85</v>
      </c>
      <c r="E19761" s="62" t="s">
        <v>36</v>
      </c>
      <c r="F19761" s="62" t="s">
        <v>19</v>
      </c>
      <c r="G19761" s="2">
        <v>-130321</v>
      </c>
      <c r="H19761" t="s">
        <v>14</v>
      </c>
    </row>
    <row r="19762" spans="1:8" hidden="1" x14ac:dyDescent="0.25">
      <c r="A19762" t="s">
        <v>26</v>
      </c>
      <c r="B19762" t="s">
        <v>9</v>
      </c>
      <c r="C19762" s="62" t="s">
        <v>69</v>
      </c>
      <c r="D19762" s="62" t="s">
        <v>85</v>
      </c>
      <c r="E19762" s="62" t="s">
        <v>36</v>
      </c>
      <c r="F19762" s="62" t="s">
        <v>20</v>
      </c>
      <c r="G19762" s="2">
        <v>-127180</v>
      </c>
      <c r="H19762" t="s">
        <v>14</v>
      </c>
    </row>
    <row r="19763" spans="1:8" hidden="1" x14ac:dyDescent="0.25">
      <c r="A19763" t="s">
        <v>26</v>
      </c>
      <c r="B19763" t="s">
        <v>9</v>
      </c>
      <c r="C19763" s="62" t="s">
        <v>69</v>
      </c>
      <c r="D19763" s="62" t="s">
        <v>85</v>
      </c>
      <c r="E19763" s="62" t="s">
        <v>36</v>
      </c>
      <c r="F19763" s="62" t="s">
        <v>21</v>
      </c>
      <c r="G19763" s="2">
        <v>-118446</v>
      </c>
      <c r="H19763" t="s">
        <v>14</v>
      </c>
    </row>
    <row r="19764" spans="1:8" hidden="1" x14ac:dyDescent="0.25">
      <c r="A19764" t="s">
        <v>26</v>
      </c>
      <c r="B19764" t="s">
        <v>9</v>
      </c>
      <c r="C19764" s="62" t="s">
        <v>69</v>
      </c>
      <c r="D19764" s="62" t="s">
        <v>85</v>
      </c>
      <c r="E19764" s="62" t="s">
        <v>36</v>
      </c>
      <c r="F19764" s="62" t="s">
        <v>22</v>
      </c>
      <c r="G19764" s="2">
        <v>-59607</v>
      </c>
      <c r="H19764" t="s">
        <v>14</v>
      </c>
    </row>
    <row r="19765" spans="1:8" hidden="1" x14ac:dyDescent="0.25">
      <c r="A19765" t="s">
        <v>26</v>
      </c>
      <c r="B19765" t="s">
        <v>9</v>
      </c>
      <c r="C19765" s="62" t="s">
        <v>69</v>
      </c>
      <c r="D19765" s="62" t="s">
        <v>85</v>
      </c>
      <c r="E19765" s="62" t="s">
        <v>36</v>
      </c>
      <c r="F19765" s="62" t="s">
        <v>16</v>
      </c>
      <c r="G19765" s="2">
        <v>-18249</v>
      </c>
      <c r="H19765" t="s">
        <v>14</v>
      </c>
    </row>
    <row r="19766" spans="1:8" hidden="1" x14ac:dyDescent="0.25">
      <c r="A19766" t="s">
        <v>26</v>
      </c>
      <c r="B19766" t="s">
        <v>9</v>
      </c>
      <c r="C19766" s="62" t="s">
        <v>69</v>
      </c>
      <c r="D19766" s="62" t="s">
        <v>85</v>
      </c>
      <c r="E19766" s="62" t="s">
        <v>36</v>
      </c>
      <c r="F19766" s="62" t="s">
        <v>17</v>
      </c>
      <c r="G19766" s="2">
        <v>-134236</v>
      </c>
      <c r="H19766" t="s">
        <v>14</v>
      </c>
    </row>
    <row r="19767" spans="1:8" hidden="1" x14ac:dyDescent="0.25">
      <c r="A19767" t="s">
        <v>26</v>
      </c>
      <c r="B19767" t="s">
        <v>9</v>
      </c>
      <c r="C19767" s="62" t="s">
        <v>69</v>
      </c>
      <c r="D19767" s="62" t="s">
        <v>85</v>
      </c>
      <c r="E19767" s="62" t="s">
        <v>36</v>
      </c>
      <c r="F19767" s="62" t="s">
        <v>18</v>
      </c>
      <c r="G19767" s="2">
        <v>-168074</v>
      </c>
      <c r="H19767" t="s">
        <v>14</v>
      </c>
    </row>
    <row r="19768" spans="1:8" hidden="1" x14ac:dyDescent="0.25">
      <c r="A19768" t="s">
        <v>26</v>
      </c>
      <c r="B19768" t="s">
        <v>9</v>
      </c>
      <c r="C19768" s="62" t="s">
        <v>69</v>
      </c>
      <c r="D19768" s="62" t="s">
        <v>85</v>
      </c>
      <c r="E19768" s="62" t="s">
        <v>36</v>
      </c>
      <c r="F19768" s="62" t="s">
        <v>19</v>
      </c>
      <c r="G19768" s="2">
        <v>-173761</v>
      </c>
      <c r="H19768" t="s">
        <v>14</v>
      </c>
    </row>
    <row r="19769" spans="1:8" hidden="1" x14ac:dyDescent="0.25">
      <c r="A19769" t="s">
        <v>26</v>
      </c>
      <c r="B19769" t="s">
        <v>9</v>
      </c>
      <c r="C19769" s="62" t="s">
        <v>69</v>
      </c>
      <c r="D19769" s="62" t="s">
        <v>85</v>
      </c>
      <c r="E19769" s="62" t="s">
        <v>36</v>
      </c>
      <c r="F19769" s="62" t="s">
        <v>20</v>
      </c>
      <c r="G19769" s="2">
        <v>-169574</v>
      </c>
      <c r="H19769" t="s">
        <v>14</v>
      </c>
    </row>
    <row r="19770" spans="1:8" hidden="1" x14ac:dyDescent="0.25">
      <c r="A19770" t="s">
        <v>26</v>
      </c>
      <c r="B19770" t="s">
        <v>9</v>
      </c>
      <c r="C19770" s="62" t="s">
        <v>69</v>
      </c>
      <c r="D19770" s="62" t="s">
        <v>85</v>
      </c>
      <c r="E19770" s="62" t="s">
        <v>36</v>
      </c>
      <c r="F19770" s="62" t="s">
        <v>21</v>
      </c>
      <c r="G19770" s="2">
        <v>-157928</v>
      </c>
      <c r="H19770" t="s">
        <v>14</v>
      </c>
    </row>
    <row r="19771" spans="1:8" hidden="1" x14ac:dyDescent="0.25">
      <c r="A19771" t="s">
        <v>26</v>
      </c>
      <c r="B19771" t="s">
        <v>9</v>
      </c>
      <c r="C19771" s="62" t="s">
        <v>69</v>
      </c>
      <c r="D19771" s="62" t="s">
        <v>85</v>
      </c>
      <c r="E19771" s="62" t="s">
        <v>36</v>
      </c>
      <c r="F19771" s="62" t="s">
        <v>22</v>
      </c>
      <c r="G19771" s="2">
        <v>-79476</v>
      </c>
      <c r="H19771" t="s">
        <v>14</v>
      </c>
    </row>
    <row r="19772" spans="1:8" hidden="1" x14ac:dyDescent="0.25">
      <c r="A19772" t="s">
        <v>26</v>
      </c>
      <c r="B19772" t="s">
        <v>9</v>
      </c>
      <c r="C19772" s="62" t="s">
        <v>69</v>
      </c>
      <c r="D19772" s="62" t="s">
        <v>85</v>
      </c>
      <c r="E19772" s="62" t="s">
        <v>36</v>
      </c>
      <c r="F19772" s="62" t="s">
        <v>16</v>
      </c>
      <c r="G19772" s="2">
        <v>-390910</v>
      </c>
      <c r="H19772" t="s">
        <v>14</v>
      </c>
    </row>
    <row r="19773" spans="1:8" hidden="1" x14ac:dyDescent="0.25">
      <c r="A19773" t="s">
        <v>26</v>
      </c>
      <c r="B19773" t="s">
        <v>9</v>
      </c>
      <c r="C19773" s="62" t="s">
        <v>69</v>
      </c>
      <c r="D19773" s="62" t="s">
        <v>85</v>
      </c>
      <c r="E19773" s="62" t="s">
        <v>36</v>
      </c>
      <c r="F19773" s="62" t="s">
        <v>17</v>
      </c>
      <c r="G19773" s="2">
        <v>-2473381</v>
      </c>
      <c r="H19773" t="s">
        <v>14</v>
      </c>
    </row>
    <row r="19774" spans="1:8" hidden="1" x14ac:dyDescent="0.25">
      <c r="A19774" t="s">
        <v>26</v>
      </c>
      <c r="B19774" t="s">
        <v>9</v>
      </c>
      <c r="C19774" s="62" t="s">
        <v>69</v>
      </c>
      <c r="D19774" s="62" t="s">
        <v>85</v>
      </c>
      <c r="E19774" s="62" t="s">
        <v>36</v>
      </c>
      <c r="F19774" s="62" t="s">
        <v>18</v>
      </c>
      <c r="G19774" s="2">
        <v>-2996345</v>
      </c>
      <c r="H19774" t="s">
        <v>14</v>
      </c>
    </row>
    <row r="19775" spans="1:8" hidden="1" x14ac:dyDescent="0.25">
      <c r="A19775" t="s">
        <v>26</v>
      </c>
      <c r="B19775" t="s">
        <v>9</v>
      </c>
      <c r="C19775" s="62" t="s">
        <v>69</v>
      </c>
      <c r="D19775" s="62" t="s">
        <v>85</v>
      </c>
      <c r="E19775" s="62" t="s">
        <v>36</v>
      </c>
      <c r="F19775" s="62" t="s">
        <v>19</v>
      </c>
      <c r="G19775" s="2">
        <v>-3069781</v>
      </c>
      <c r="H19775" t="s">
        <v>14</v>
      </c>
    </row>
    <row r="19776" spans="1:8" hidden="1" x14ac:dyDescent="0.25">
      <c r="A19776" t="s">
        <v>26</v>
      </c>
      <c r="B19776" t="s">
        <v>9</v>
      </c>
      <c r="C19776" s="62" t="s">
        <v>69</v>
      </c>
      <c r="D19776" s="62" t="s">
        <v>85</v>
      </c>
      <c r="E19776" s="62" t="s">
        <v>36</v>
      </c>
      <c r="F19776" s="62" t="s">
        <v>20</v>
      </c>
      <c r="G19776" s="2">
        <v>-3016008</v>
      </c>
      <c r="H19776" t="s">
        <v>14</v>
      </c>
    </row>
    <row r="19777" spans="1:8" hidden="1" x14ac:dyDescent="0.25">
      <c r="A19777" t="s">
        <v>26</v>
      </c>
      <c r="B19777" t="s">
        <v>9</v>
      </c>
      <c r="C19777" s="62" t="s">
        <v>69</v>
      </c>
      <c r="D19777" s="62" t="s">
        <v>85</v>
      </c>
      <c r="E19777" s="62" t="s">
        <v>36</v>
      </c>
      <c r="F19777" s="62" t="s">
        <v>21</v>
      </c>
      <c r="G19777" s="2">
        <v>-2869196</v>
      </c>
      <c r="H19777" t="s">
        <v>14</v>
      </c>
    </row>
    <row r="19778" spans="1:8" hidden="1" x14ac:dyDescent="0.25">
      <c r="A19778" t="s">
        <v>26</v>
      </c>
      <c r="B19778" t="s">
        <v>9</v>
      </c>
      <c r="C19778" s="62" t="s">
        <v>69</v>
      </c>
      <c r="D19778" s="62" t="s">
        <v>85</v>
      </c>
      <c r="E19778" s="62" t="s">
        <v>36</v>
      </c>
      <c r="F19778" s="62" t="s">
        <v>22</v>
      </c>
      <c r="G19778" s="2">
        <v>-1611210</v>
      </c>
      <c r="H19778" t="s">
        <v>14</v>
      </c>
    </row>
    <row r="19779" spans="1:8" hidden="1" x14ac:dyDescent="0.25">
      <c r="A19779" t="s">
        <v>26</v>
      </c>
      <c r="B19779" t="s">
        <v>9</v>
      </c>
      <c r="C19779" s="62" t="s">
        <v>69</v>
      </c>
      <c r="D19779" s="62" t="s">
        <v>85</v>
      </c>
      <c r="E19779" s="62" t="s">
        <v>36</v>
      </c>
      <c r="F19779" s="62" t="s">
        <v>23</v>
      </c>
      <c r="G19779" s="2">
        <v>-80000</v>
      </c>
      <c r="H19779" t="s">
        <v>14</v>
      </c>
    </row>
    <row r="19780" spans="1:8" hidden="1" x14ac:dyDescent="0.25">
      <c r="A19780" t="s">
        <v>26</v>
      </c>
      <c r="B19780" t="s">
        <v>9</v>
      </c>
      <c r="C19780" s="62" t="s">
        <v>69</v>
      </c>
      <c r="D19780" s="62" t="s">
        <v>85</v>
      </c>
      <c r="E19780" s="62" t="s">
        <v>36</v>
      </c>
      <c r="F19780" s="62" t="s">
        <v>16</v>
      </c>
      <c r="G19780" s="2">
        <v>-2340212</v>
      </c>
      <c r="H19780" t="s">
        <v>14</v>
      </c>
    </row>
    <row r="19781" spans="1:8" hidden="1" x14ac:dyDescent="0.25">
      <c r="A19781" t="s">
        <v>26</v>
      </c>
      <c r="B19781" t="s">
        <v>9</v>
      </c>
      <c r="C19781" s="62" t="s">
        <v>69</v>
      </c>
      <c r="D19781" s="62" t="s">
        <v>85</v>
      </c>
      <c r="E19781" s="62" t="s">
        <v>36</v>
      </c>
      <c r="F19781" s="62" t="s">
        <v>17</v>
      </c>
      <c r="G19781" s="2">
        <v>-14467574</v>
      </c>
      <c r="H19781" t="s">
        <v>14</v>
      </c>
    </row>
    <row r="19782" spans="1:8" hidden="1" x14ac:dyDescent="0.25">
      <c r="A19782" t="s">
        <v>26</v>
      </c>
      <c r="B19782" t="s">
        <v>9</v>
      </c>
      <c r="C19782" s="62" t="s">
        <v>69</v>
      </c>
      <c r="D19782" s="62" t="s">
        <v>85</v>
      </c>
      <c r="E19782" s="62" t="s">
        <v>36</v>
      </c>
      <c r="F19782" s="62" t="s">
        <v>18</v>
      </c>
      <c r="G19782" s="2">
        <v>-17449937</v>
      </c>
      <c r="H19782" t="s">
        <v>14</v>
      </c>
    </row>
    <row r="19783" spans="1:8" hidden="1" x14ac:dyDescent="0.25">
      <c r="A19783" t="s">
        <v>26</v>
      </c>
      <c r="B19783" t="s">
        <v>9</v>
      </c>
      <c r="C19783" s="62" t="s">
        <v>69</v>
      </c>
      <c r="D19783" s="62" t="s">
        <v>85</v>
      </c>
      <c r="E19783" s="62" t="s">
        <v>36</v>
      </c>
      <c r="F19783" s="62" t="s">
        <v>19</v>
      </c>
      <c r="G19783" s="2">
        <v>-17845604</v>
      </c>
      <c r="H19783" t="s">
        <v>14</v>
      </c>
    </row>
    <row r="19784" spans="1:8" hidden="1" x14ac:dyDescent="0.25">
      <c r="A19784" t="s">
        <v>26</v>
      </c>
      <c r="B19784" t="s">
        <v>9</v>
      </c>
      <c r="C19784" s="62" t="s">
        <v>69</v>
      </c>
      <c r="D19784" s="62" t="s">
        <v>85</v>
      </c>
      <c r="E19784" s="62" t="s">
        <v>36</v>
      </c>
      <c r="F19784" s="62" t="s">
        <v>20</v>
      </c>
      <c r="G19784" s="2">
        <v>-17554868</v>
      </c>
      <c r="H19784" t="s">
        <v>14</v>
      </c>
    </row>
    <row r="19785" spans="1:8" hidden="1" x14ac:dyDescent="0.25">
      <c r="A19785" t="s">
        <v>26</v>
      </c>
      <c r="B19785" t="s">
        <v>9</v>
      </c>
      <c r="C19785" s="62" t="s">
        <v>69</v>
      </c>
      <c r="D19785" s="62" t="s">
        <v>85</v>
      </c>
      <c r="E19785" s="62" t="s">
        <v>36</v>
      </c>
      <c r="F19785" s="62" t="s">
        <v>21</v>
      </c>
      <c r="G19785" s="2">
        <v>-16751757</v>
      </c>
      <c r="H19785" t="s">
        <v>14</v>
      </c>
    </row>
    <row r="19786" spans="1:8" hidden="1" x14ac:dyDescent="0.25">
      <c r="A19786" t="s">
        <v>26</v>
      </c>
      <c r="B19786" t="s">
        <v>9</v>
      </c>
      <c r="C19786" s="62" t="s">
        <v>69</v>
      </c>
      <c r="D19786" s="62" t="s">
        <v>85</v>
      </c>
      <c r="E19786" s="62" t="s">
        <v>36</v>
      </c>
      <c r="F19786" s="62" t="s">
        <v>22</v>
      </c>
      <c r="G19786" s="2">
        <v>-9549488</v>
      </c>
      <c r="H19786" t="s">
        <v>14</v>
      </c>
    </row>
    <row r="19787" spans="1:8" hidden="1" x14ac:dyDescent="0.25">
      <c r="A19787" t="s">
        <v>26</v>
      </c>
      <c r="B19787" t="s">
        <v>9</v>
      </c>
      <c r="C19787" s="62" t="s">
        <v>69</v>
      </c>
      <c r="D19787" s="62" t="s">
        <v>85</v>
      </c>
      <c r="E19787" s="62" t="s">
        <v>36</v>
      </c>
      <c r="F19787" s="62" t="s">
        <v>23</v>
      </c>
      <c r="G19787" s="2">
        <v>-540000</v>
      </c>
      <c r="H19787" t="s">
        <v>14</v>
      </c>
    </row>
    <row r="19788" spans="1:8" hidden="1" x14ac:dyDescent="0.25">
      <c r="A19788" t="s">
        <v>26</v>
      </c>
      <c r="B19788" t="s">
        <v>9</v>
      </c>
      <c r="C19788" s="62" t="s">
        <v>69</v>
      </c>
      <c r="D19788" s="62" t="s">
        <v>85</v>
      </c>
      <c r="E19788" s="62" t="s">
        <v>36</v>
      </c>
      <c r="F19788" s="62" t="s">
        <v>13</v>
      </c>
      <c r="G19788" s="2">
        <v>-1446099</v>
      </c>
      <c r="H19788" t="s">
        <v>14</v>
      </c>
    </row>
    <row r="19789" spans="1:8" hidden="1" x14ac:dyDescent="0.25">
      <c r="A19789" t="s">
        <v>26</v>
      </c>
      <c r="B19789" t="s">
        <v>9</v>
      </c>
      <c r="C19789" s="62" t="s">
        <v>69</v>
      </c>
      <c r="D19789" s="62" t="s">
        <v>85</v>
      </c>
      <c r="E19789" s="62" t="s">
        <v>36</v>
      </c>
      <c r="F19789" s="62" t="s">
        <v>15</v>
      </c>
      <c r="G19789" s="2">
        <v>-1413473</v>
      </c>
      <c r="H19789" t="s">
        <v>14</v>
      </c>
    </row>
    <row r="19790" spans="1:8" hidden="1" x14ac:dyDescent="0.25">
      <c r="A19790" t="s">
        <v>26</v>
      </c>
      <c r="B19790" t="s">
        <v>9</v>
      </c>
      <c r="C19790" s="62" t="s">
        <v>69</v>
      </c>
      <c r="D19790" s="62" t="s">
        <v>85</v>
      </c>
      <c r="E19790" s="62" t="s">
        <v>36</v>
      </c>
      <c r="F19790" s="62" t="s">
        <v>16</v>
      </c>
      <c r="G19790" s="2">
        <v>-1371354</v>
      </c>
      <c r="H19790" t="s">
        <v>14</v>
      </c>
    </row>
    <row r="19791" spans="1:8" hidden="1" x14ac:dyDescent="0.25">
      <c r="A19791" t="s">
        <v>26</v>
      </c>
      <c r="B19791" t="s">
        <v>9</v>
      </c>
      <c r="C19791" s="62" t="s">
        <v>69</v>
      </c>
      <c r="D19791" s="62" t="s">
        <v>85</v>
      </c>
      <c r="E19791" s="62" t="s">
        <v>36</v>
      </c>
      <c r="F19791" s="62" t="s">
        <v>17</v>
      </c>
      <c r="G19791" s="2">
        <v>-1512165</v>
      </c>
      <c r="H19791" t="s">
        <v>14</v>
      </c>
    </row>
    <row r="19792" spans="1:8" hidden="1" x14ac:dyDescent="0.25">
      <c r="A19792" t="s">
        <v>26</v>
      </c>
      <c r="B19792" t="s">
        <v>9</v>
      </c>
      <c r="C19792" s="62" t="s">
        <v>69</v>
      </c>
      <c r="D19792" s="62" t="s">
        <v>85</v>
      </c>
      <c r="E19792" s="62" t="s">
        <v>36</v>
      </c>
      <c r="F19792" s="62" t="s">
        <v>18</v>
      </c>
      <c r="G19792" s="2">
        <v>-2361673</v>
      </c>
      <c r="H19792" t="s">
        <v>14</v>
      </c>
    </row>
    <row r="19793" spans="1:8" hidden="1" x14ac:dyDescent="0.25">
      <c r="A19793" t="s">
        <v>26</v>
      </c>
      <c r="B19793" t="s">
        <v>9</v>
      </c>
      <c r="C19793" s="62" t="s">
        <v>69</v>
      </c>
      <c r="D19793" s="62" t="s">
        <v>85</v>
      </c>
      <c r="E19793" s="62" t="s">
        <v>36</v>
      </c>
      <c r="F19793" s="62" t="s">
        <v>19</v>
      </c>
      <c r="G19793" s="2">
        <v>-1425287</v>
      </c>
      <c r="H19793" t="s">
        <v>14</v>
      </c>
    </row>
    <row r="19794" spans="1:8" hidden="1" x14ac:dyDescent="0.25">
      <c r="A19794" t="s">
        <v>26</v>
      </c>
      <c r="B19794" t="s">
        <v>9</v>
      </c>
      <c r="C19794" s="62" t="s">
        <v>69</v>
      </c>
      <c r="D19794" s="62" t="s">
        <v>85</v>
      </c>
      <c r="E19794" s="62" t="s">
        <v>36</v>
      </c>
      <c r="F19794" s="62" t="s">
        <v>20</v>
      </c>
      <c r="G19794" s="2">
        <v>-1507270</v>
      </c>
      <c r="H19794" t="s">
        <v>14</v>
      </c>
    </row>
    <row r="19795" spans="1:8" hidden="1" x14ac:dyDescent="0.25">
      <c r="A19795" t="s">
        <v>26</v>
      </c>
      <c r="B19795" t="s">
        <v>9</v>
      </c>
      <c r="C19795" s="62" t="s">
        <v>69</v>
      </c>
      <c r="D19795" s="62" t="s">
        <v>85</v>
      </c>
      <c r="E19795" s="62" t="s">
        <v>36</v>
      </c>
      <c r="F19795" s="62" t="s">
        <v>21</v>
      </c>
      <c r="G19795" s="2">
        <v>-1465206</v>
      </c>
      <c r="H19795" t="s">
        <v>14</v>
      </c>
    </row>
    <row r="19796" spans="1:8" hidden="1" x14ac:dyDescent="0.25">
      <c r="A19796" t="s">
        <v>26</v>
      </c>
      <c r="B19796" t="s">
        <v>9</v>
      </c>
      <c r="C19796" s="62" t="s">
        <v>69</v>
      </c>
      <c r="D19796" s="62" t="s">
        <v>85</v>
      </c>
      <c r="E19796" s="62" t="s">
        <v>36</v>
      </c>
      <c r="F19796" s="62" t="s">
        <v>22</v>
      </c>
      <c r="G19796" s="2">
        <v>-1470904</v>
      </c>
      <c r="H19796" t="s">
        <v>14</v>
      </c>
    </row>
    <row r="19797" spans="1:8" hidden="1" x14ac:dyDescent="0.25">
      <c r="A19797" t="s">
        <v>26</v>
      </c>
      <c r="B19797" t="s">
        <v>9</v>
      </c>
      <c r="C19797" s="62" t="s">
        <v>69</v>
      </c>
      <c r="D19797" s="62" t="s">
        <v>85</v>
      </c>
      <c r="E19797" s="62" t="s">
        <v>36</v>
      </c>
      <c r="F19797" s="62" t="s">
        <v>23</v>
      </c>
      <c r="G19797" s="2">
        <v>-1438091</v>
      </c>
      <c r="H19797" t="s">
        <v>14</v>
      </c>
    </row>
    <row r="19798" spans="1:8" hidden="1" x14ac:dyDescent="0.25">
      <c r="A19798" t="s">
        <v>26</v>
      </c>
      <c r="B19798" t="s">
        <v>9</v>
      </c>
      <c r="C19798" s="62" t="s">
        <v>69</v>
      </c>
      <c r="D19798" s="62" t="s">
        <v>85</v>
      </c>
      <c r="E19798" s="62" t="s">
        <v>36</v>
      </c>
      <c r="F19798" s="62" t="s">
        <v>24</v>
      </c>
      <c r="G19798" s="2">
        <v>-1292297</v>
      </c>
      <c r="H19798" t="s">
        <v>14</v>
      </c>
    </row>
    <row r="19799" spans="1:8" hidden="1" x14ac:dyDescent="0.25">
      <c r="A19799" t="s">
        <v>26</v>
      </c>
      <c r="B19799" t="s">
        <v>9</v>
      </c>
      <c r="C19799" s="62" t="s">
        <v>69</v>
      </c>
      <c r="D19799" s="62" t="s">
        <v>85</v>
      </c>
      <c r="E19799" s="62" t="s">
        <v>36</v>
      </c>
      <c r="F19799" s="62" t="s">
        <v>25</v>
      </c>
      <c r="G19799" s="2">
        <v>-1326562</v>
      </c>
      <c r="H19799" t="s">
        <v>14</v>
      </c>
    </row>
    <row r="19800" spans="1:8" hidden="1" x14ac:dyDescent="0.25">
      <c r="A19800" t="s">
        <v>26</v>
      </c>
      <c r="B19800" t="s">
        <v>9</v>
      </c>
      <c r="C19800" s="62" t="s">
        <v>69</v>
      </c>
      <c r="D19800" s="62" t="s">
        <v>85</v>
      </c>
      <c r="E19800" s="62" t="s">
        <v>36</v>
      </c>
      <c r="F19800" s="62" t="s">
        <v>13</v>
      </c>
      <c r="G19800" s="2">
        <v>-124800</v>
      </c>
      <c r="H19800" t="s">
        <v>14</v>
      </c>
    </row>
    <row r="19801" spans="1:8" hidden="1" x14ac:dyDescent="0.25">
      <c r="A19801" t="s">
        <v>26</v>
      </c>
      <c r="B19801" t="s">
        <v>9</v>
      </c>
      <c r="C19801" s="62" t="s">
        <v>69</v>
      </c>
      <c r="D19801" s="62" t="s">
        <v>85</v>
      </c>
      <c r="E19801" s="62" t="s">
        <v>36</v>
      </c>
      <c r="F19801" s="62" t="s">
        <v>15</v>
      </c>
      <c r="G19801" s="2">
        <v>-124800</v>
      </c>
      <c r="H19801" t="s">
        <v>14</v>
      </c>
    </row>
    <row r="19802" spans="1:8" hidden="1" x14ac:dyDescent="0.25">
      <c r="A19802" t="s">
        <v>26</v>
      </c>
      <c r="B19802" t="s">
        <v>9</v>
      </c>
      <c r="C19802" s="62" t="s">
        <v>69</v>
      </c>
      <c r="D19802" s="62" t="s">
        <v>85</v>
      </c>
      <c r="E19802" s="62" t="s">
        <v>36</v>
      </c>
      <c r="F19802" s="62" t="s">
        <v>16</v>
      </c>
      <c r="G19802" s="2">
        <v>-124800</v>
      </c>
      <c r="H19802" t="s">
        <v>14</v>
      </c>
    </row>
    <row r="19803" spans="1:8" hidden="1" x14ac:dyDescent="0.25">
      <c r="A19803" t="s">
        <v>26</v>
      </c>
      <c r="B19803" t="s">
        <v>9</v>
      </c>
      <c r="C19803" s="62" t="s">
        <v>69</v>
      </c>
      <c r="D19803" s="62" t="s">
        <v>85</v>
      </c>
      <c r="E19803" s="62" t="s">
        <v>36</v>
      </c>
      <c r="F19803" s="62" t="s">
        <v>17</v>
      </c>
      <c r="G19803" s="2">
        <v>-124800</v>
      </c>
      <c r="H19803" t="s">
        <v>14</v>
      </c>
    </row>
    <row r="19804" spans="1:8" hidden="1" x14ac:dyDescent="0.25">
      <c r="A19804" t="s">
        <v>26</v>
      </c>
      <c r="B19804" t="s">
        <v>9</v>
      </c>
      <c r="C19804" s="62" t="s">
        <v>69</v>
      </c>
      <c r="D19804" s="62" t="s">
        <v>85</v>
      </c>
      <c r="E19804" s="62" t="s">
        <v>36</v>
      </c>
      <c r="F19804" s="62" t="s">
        <v>18</v>
      </c>
      <c r="G19804" s="2">
        <v>-124800</v>
      </c>
      <c r="H19804" t="s">
        <v>14</v>
      </c>
    </row>
    <row r="19805" spans="1:8" hidden="1" x14ac:dyDescent="0.25">
      <c r="A19805" t="s">
        <v>26</v>
      </c>
      <c r="B19805" t="s">
        <v>9</v>
      </c>
      <c r="C19805" s="62" t="s">
        <v>69</v>
      </c>
      <c r="D19805" s="62" t="s">
        <v>85</v>
      </c>
      <c r="E19805" s="62" t="s">
        <v>36</v>
      </c>
      <c r="F19805" s="62" t="s">
        <v>19</v>
      </c>
      <c r="G19805" s="2">
        <v>-124800</v>
      </c>
      <c r="H19805" t="s">
        <v>14</v>
      </c>
    </row>
    <row r="19806" spans="1:8" hidden="1" x14ac:dyDescent="0.25">
      <c r="A19806" t="s">
        <v>26</v>
      </c>
      <c r="B19806" t="s">
        <v>9</v>
      </c>
      <c r="C19806" s="62" t="s">
        <v>69</v>
      </c>
      <c r="D19806" s="62" t="s">
        <v>85</v>
      </c>
      <c r="E19806" s="62" t="s">
        <v>36</v>
      </c>
      <c r="F19806" s="62" t="s">
        <v>20</v>
      </c>
      <c r="G19806" s="2">
        <v>-124800</v>
      </c>
      <c r="H19806" t="s">
        <v>14</v>
      </c>
    </row>
    <row r="19807" spans="1:8" hidden="1" x14ac:dyDescent="0.25">
      <c r="A19807" t="s">
        <v>26</v>
      </c>
      <c r="B19807" t="s">
        <v>9</v>
      </c>
      <c r="C19807" s="62" t="s">
        <v>69</v>
      </c>
      <c r="D19807" s="62" t="s">
        <v>85</v>
      </c>
      <c r="E19807" s="62" t="s">
        <v>36</v>
      </c>
      <c r="F19807" s="62" t="s">
        <v>21</v>
      </c>
      <c r="G19807" s="2">
        <v>-124800</v>
      </c>
      <c r="H19807" t="s">
        <v>14</v>
      </c>
    </row>
    <row r="19808" spans="1:8" hidden="1" x14ac:dyDescent="0.25">
      <c r="A19808" t="s">
        <v>26</v>
      </c>
      <c r="B19808" t="s">
        <v>9</v>
      </c>
      <c r="C19808" s="62" t="s">
        <v>69</v>
      </c>
      <c r="D19808" s="62" t="s">
        <v>85</v>
      </c>
      <c r="E19808" s="62" t="s">
        <v>36</v>
      </c>
      <c r="F19808" s="62" t="s">
        <v>22</v>
      </c>
      <c r="G19808" s="2">
        <v>-124800</v>
      </c>
      <c r="H19808" t="s">
        <v>14</v>
      </c>
    </row>
    <row r="19809" spans="1:8" hidden="1" x14ac:dyDescent="0.25">
      <c r="A19809" t="s">
        <v>26</v>
      </c>
      <c r="B19809" t="s">
        <v>9</v>
      </c>
      <c r="C19809" s="62" t="s">
        <v>69</v>
      </c>
      <c r="D19809" s="62" t="s">
        <v>85</v>
      </c>
      <c r="E19809" s="62" t="s">
        <v>36</v>
      </c>
      <c r="F19809" s="62" t="s">
        <v>23</v>
      </c>
      <c r="G19809" s="2">
        <v>-124800</v>
      </c>
      <c r="H19809" t="s">
        <v>14</v>
      </c>
    </row>
    <row r="19810" spans="1:8" hidden="1" x14ac:dyDescent="0.25">
      <c r="A19810" t="s">
        <v>26</v>
      </c>
      <c r="B19810" t="s">
        <v>9</v>
      </c>
      <c r="C19810" s="62" t="s">
        <v>69</v>
      </c>
      <c r="D19810" s="62" t="s">
        <v>85</v>
      </c>
      <c r="E19810" s="62" t="s">
        <v>36</v>
      </c>
      <c r="F19810" s="62" t="s">
        <v>24</v>
      </c>
      <c r="G19810" s="2">
        <v>-124800</v>
      </c>
      <c r="H19810" t="s">
        <v>14</v>
      </c>
    </row>
    <row r="19811" spans="1:8" hidden="1" x14ac:dyDescent="0.25">
      <c r="A19811" t="s">
        <v>26</v>
      </c>
      <c r="B19811" t="s">
        <v>9</v>
      </c>
      <c r="C19811" s="62" t="s">
        <v>69</v>
      </c>
      <c r="D19811" s="62" t="s">
        <v>85</v>
      </c>
      <c r="E19811" s="62" t="s">
        <v>36</v>
      </c>
      <c r="F19811" s="62" t="s">
        <v>25</v>
      </c>
      <c r="G19811" s="2">
        <v>-124800</v>
      </c>
      <c r="H19811" t="s">
        <v>14</v>
      </c>
    </row>
    <row r="19812" spans="1:8" hidden="1" x14ac:dyDescent="0.25">
      <c r="A19812" t="s">
        <v>26</v>
      </c>
      <c r="B19812" t="s">
        <v>9</v>
      </c>
      <c r="C19812" s="62" t="s">
        <v>69</v>
      </c>
      <c r="D19812" s="62" t="s">
        <v>85</v>
      </c>
      <c r="E19812" s="62" t="s">
        <v>36</v>
      </c>
      <c r="F19812" s="62" t="s">
        <v>13</v>
      </c>
      <c r="G19812" s="2">
        <v>-998400</v>
      </c>
      <c r="H19812" t="s">
        <v>14</v>
      </c>
    </row>
    <row r="19813" spans="1:8" hidden="1" x14ac:dyDescent="0.25">
      <c r="A19813" t="s">
        <v>26</v>
      </c>
      <c r="B19813" t="s">
        <v>9</v>
      </c>
      <c r="C19813" s="62" t="s">
        <v>69</v>
      </c>
      <c r="D19813" s="62" t="s">
        <v>85</v>
      </c>
      <c r="E19813" s="62" t="s">
        <v>36</v>
      </c>
      <c r="F19813" s="62" t="s">
        <v>15</v>
      </c>
      <c r="G19813" s="2">
        <v>-998400</v>
      </c>
      <c r="H19813" t="s">
        <v>14</v>
      </c>
    </row>
    <row r="19814" spans="1:8" hidden="1" x14ac:dyDescent="0.25">
      <c r="A19814" t="s">
        <v>26</v>
      </c>
      <c r="B19814" t="s">
        <v>9</v>
      </c>
      <c r="C19814" s="62" t="s">
        <v>69</v>
      </c>
      <c r="D19814" s="62" t="s">
        <v>85</v>
      </c>
      <c r="E19814" s="62" t="s">
        <v>36</v>
      </c>
      <c r="F19814" s="62" t="s">
        <v>16</v>
      </c>
      <c r="G19814" s="2">
        <v>-998400</v>
      </c>
      <c r="H19814" t="s">
        <v>14</v>
      </c>
    </row>
    <row r="19815" spans="1:8" hidden="1" x14ac:dyDescent="0.25">
      <c r="A19815" t="s">
        <v>26</v>
      </c>
      <c r="B19815" t="s">
        <v>9</v>
      </c>
      <c r="C19815" s="62" t="s">
        <v>69</v>
      </c>
      <c r="D19815" s="62" t="s">
        <v>85</v>
      </c>
      <c r="E19815" s="62" t="s">
        <v>36</v>
      </c>
      <c r="F19815" s="62" t="s">
        <v>17</v>
      </c>
      <c r="G19815" s="2">
        <v>-998400</v>
      </c>
      <c r="H19815" t="s">
        <v>14</v>
      </c>
    </row>
    <row r="19816" spans="1:8" hidden="1" x14ac:dyDescent="0.25">
      <c r="A19816" t="s">
        <v>26</v>
      </c>
      <c r="B19816" t="s">
        <v>9</v>
      </c>
      <c r="C19816" s="62" t="s">
        <v>69</v>
      </c>
      <c r="D19816" s="62" t="s">
        <v>85</v>
      </c>
      <c r="E19816" s="62" t="s">
        <v>36</v>
      </c>
      <c r="F19816" s="62" t="s">
        <v>18</v>
      </c>
      <c r="G19816" s="2">
        <v>-998400</v>
      </c>
      <c r="H19816" t="s">
        <v>14</v>
      </c>
    </row>
    <row r="19817" spans="1:8" hidden="1" x14ac:dyDescent="0.25">
      <c r="A19817" t="s">
        <v>26</v>
      </c>
      <c r="B19817" t="s">
        <v>9</v>
      </c>
      <c r="C19817" s="62" t="s">
        <v>69</v>
      </c>
      <c r="D19817" s="62" t="s">
        <v>85</v>
      </c>
      <c r="E19817" s="62" t="s">
        <v>36</v>
      </c>
      <c r="F19817" s="62" t="s">
        <v>19</v>
      </c>
      <c r="G19817" s="2">
        <v>-998400</v>
      </c>
      <c r="H19817" t="s">
        <v>14</v>
      </c>
    </row>
    <row r="19818" spans="1:8" hidden="1" x14ac:dyDescent="0.25">
      <c r="A19818" t="s">
        <v>26</v>
      </c>
      <c r="B19818" t="s">
        <v>9</v>
      </c>
      <c r="C19818" s="62" t="s">
        <v>69</v>
      </c>
      <c r="D19818" s="62" t="s">
        <v>85</v>
      </c>
      <c r="E19818" s="62" t="s">
        <v>36</v>
      </c>
      <c r="F19818" s="62" t="s">
        <v>20</v>
      </c>
      <c r="G19818" s="2">
        <v>-998400</v>
      </c>
      <c r="H19818" t="s">
        <v>14</v>
      </c>
    </row>
    <row r="19819" spans="1:8" hidden="1" x14ac:dyDescent="0.25">
      <c r="A19819" t="s">
        <v>26</v>
      </c>
      <c r="B19819" t="s">
        <v>9</v>
      </c>
      <c r="C19819" s="62" t="s">
        <v>69</v>
      </c>
      <c r="D19819" s="62" t="s">
        <v>85</v>
      </c>
      <c r="E19819" s="62" t="s">
        <v>36</v>
      </c>
      <c r="F19819" s="62" t="s">
        <v>21</v>
      </c>
      <c r="G19819" s="2">
        <v>-998400</v>
      </c>
      <c r="H19819" t="s">
        <v>14</v>
      </c>
    </row>
    <row r="19820" spans="1:8" hidden="1" x14ac:dyDescent="0.25">
      <c r="A19820" t="s">
        <v>26</v>
      </c>
      <c r="B19820" t="s">
        <v>9</v>
      </c>
      <c r="C19820" s="62" t="s">
        <v>69</v>
      </c>
      <c r="D19820" s="62" t="s">
        <v>85</v>
      </c>
      <c r="E19820" s="62" t="s">
        <v>36</v>
      </c>
      <c r="F19820" s="62" t="s">
        <v>22</v>
      </c>
      <c r="G19820" s="2">
        <v>-998400</v>
      </c>
      <c r="H19820" t="s">
        <v>14</v>
      </c>
    </row>
    <row r="19821" spans="1:8" hidden="1" x14ac:dyDescent="0.25">
      <c r="A19821" t="s">
        <v>26</v>
      </c>
      <c r="B19821" t="s">
        <v>9</v>
      </c>
      <c r="C19821" s="62" t="s">
        <v>69</v>
      </c>
      <c r="D19821" s="62" t="s">
        <v>85</v>
      </c>
      <c r="E19821" s="62" t="s">
        <v>36</v>
      </c>
      <c r="F19821" s="62" t="s">
        <v>23</v>
      </c>
      <c r="G19821" s="2">
        <v>-998400</v>
      </c>
      <c r="H19821" t="s">
        <v>14</v>
      </c>
    </row>
    <row r="19822" spans="1:8" hidden="1" x14ac:dyDescent="0.25">
      <c r="A19822" t="s">
        <v>26</v>
      </c>
      <c r="B19822" t="s">
        <v>9</v>
      </c>
      <c r="C19822" s="62" t="s">
        <v>69</v>
      </c>
      <c r="D19822" s="62" t="s">
        <v>85</v>
      </c>
      <c r="E19822" s="62" t="s">
        <v>36</v>
      </c>
      <c r="F19822" s="62" t="s">
        <v>24</v>
      </c>
      <c r="G19822" s="2">
        <v>-998400</v>
      </c>
      <c r="H19822" t="s">
        <v>14</v>
      </c>
    </row>
    <row r="19823" spans="1:8" hidden="1" x14ac:dyDescent="0.25">
      <c r="A19823" t="s">
        <v>26</v>
      </c>
      <c r="B19823" t="s">
        <v>9</v>
      </c>
      <c r="C19823" s="62" t="s">
        <v>69</v>
      </c>
      <c r="D19823" s="62" t="s">
        <v>85</v>
      </c>
      <c r="E19823" s="62" t="s">
        <v>36</v>
      </c>
      <c r="F19823" s="62" t="s">
        <v>25</v>
      </c>
      <c r="G19823" s="2">
        <v>-998400</v>
      </c>
      <c r="H19823" t="s">
        <v>14</v>
      </c>
    </row>
    <row r="19824" spans="1:8" hidden="1" x14ac:dyDescent="0.25">
      <c r="A19824" t="s">
        <v>26</v>
      </c>
      <c r="B19824" t="s">
        <v>9</v>
      </c>
      <c r="C19824" s="62" t="s">
        <v>69</v>
      </c>
      <c r="D19824" s="62" t="s">
        <v>85</v>
      </c>
      <c r="E19824" s="62" t="s">
        <v>36</v>
      </c>
      <c r="F19824" s="62" t="s">
        <v>13</v>
      </c>
      <c r="G19824" s="2">
        <v>-150000</v>
      </c>
      <c r="H19824" t="s">
        <v>14</v>
      </c>
    </row>
    <row r="19825" spans="1:8" hidden="1" x14ac:dyDescent="0.25">
      <c r="A19825" t="s">
        <v>26</v>
      </c>
      <c r="B19825" t="s">
        <v>9</v>
      </c>
      <c r="C19825" s="62" t="s">
        <v>69</v>
      </c>
      <c r="D19825" s="62" t="s">
        <v>85</v>
      </c>
      <c r="E19825" s="62" t="s">
        <v>36</v>
      </c>
      <c r="F19825" s="62" t="s">
        <v>15</v>
      </c>
      <c r="G19825" s="2">
        <v>-150000</v>
      </c>
      <c r="H19825" t="s">
        <v>14</v>
      </c>
    </row>
    <row r="19826" spans="1:8" hidden="1" x14ac:dyDescent="0.25">
      <c r="A19826" t="s">
        <v>26</v>
      </c>
      <c r="B19826" t="s">
        <v>9</v>
      </c>
      <c r="C19826" s="62" t="s">
        <v>69</v>
      </c>
      <c r="D19826" s="62" t="s">
        <v>85</v>
      </c>
      <c r="E19826" s="62" t="s">
        <v>36</v>
      </c>
      <c r="F19826" s="62" t="s">
        <v>16</v>
      </c>
      <c r="G19826" s="2">
        <v>-150000</v>
      </c>
      <c r="H19826" t="s">
        <v>14</v>
      </c>
    </row>
    <row r="19827" spans="1:8" hidden="1" x14ac:dyDescent="0.25">
      <c r="A19827" t="s">
        <v>26</v>
      </c>
      <c r="B19827" t="s">
        <v>9</v>
      </c>
      <c r="C19827" s="62" t="s">
        <v>69</v>
      </c>
      <c r="D19827" s="62" t="s">
        <v>85</v>
      </c>
      <c r="E19827" s="62" t="s">
        <v>36</v>
      </c>
      <c r="F19827" s="62" t="s">
        <v>17</v>
      </c>
      <c r="G19827" s="2">
        <v>-150000</v>
      </c>
      <c r="H19827" t="s">
        <v>14</v>
      </c>
    </row>
    <row r="19828" spans="1:8" hidden="1" x14ac:dyDescent="0.25">
      <c r="A19828" t="s">
        <v>26</v>
      </c>
      <c r="B19828" t="s">
        <v>9</v>
      </c>
      <c r="C19828" s="62" t="s">
        <v>69</v>
      </c>
      <c r="D19828" s="62" t="s">
        <v>85</v>
      </c>
      <c r="E19828" s="62" t="s">
        <v>36</v>
      </c>
      <c r="F19828" s="62" t="s">
        <v>18</v>
      </c>
      <c r="G19828" s="2">
        <v>-150000</v>
      </c>
      <c r="H19828" t="s">
        <v>14</v>
      </c>
    </row>
    <row r="19829" spans="1:8" hidden="1" x14ac:dyDescent="0.25">
      <c r="A19829" t="s">
        <v>26</v>
      </c>
      <c r="B19829" t="s">
        <v>9</v>
      </c>
      <c r="C19829" s="62" t="s">
        <v>69</v>
      </c>
      <c r="D19829" s="62" t="s">
        <v>85</v>
      </c>
      <c r="E19829" s="62" t="s">
        <v>36</v>
      </c>
      <c r="F19829" s="62" t="s">
        <v>19</v>
      </c>
      <c r="G19829" s="2">
        <v>-150000</v>
      </c>
      <c r="H19829" t="s">
        <v>14</v>
      </c>
    </row>
    <row r="19830" spans="1:8" hidden="1" x14ac:dyDescent="0.25">
      <c r="A19830" t="s">
        <v>26</v>
      </c>
      <c r="B19830" t="s">
        <v>9</v>
      </c>
      <c r="C19830" s="62" t="s">
        <v>69</v>
      </c>
      <c r="D19830" s="62" t="s">
        <v>85</v>
      </c>
      <c r="E19830" s="62" t="s">
        <v>36</v>
      </c>
      <c r="F19830" s="62" t="s">
        <v>20</v>
      </c>
      <c r="G19830" s="2">
        <v>-150000</v>
      </c>
      <c r="H19830" t="s">
        <v>14</v>
      </c>
    </row>
    <row r="19831" spans="1:8" hidden="1" x14ac:dyDescent="0.25">
      <c r="A19831" t="s">
        <v>26</v>
      </c>
      <c r="B19831" t="s">
        <v>9</v>
      </c>
      <c r="C19831" s="62" t="s">
        <v>69</v>
      </c>
      <c r="D19831" s="62" t="s">
        <v>85</v>
      </c>
      <c r="E19831" s="62" t="s">
        <v>36</v>
      </c>
      <c r="F19831" s="62" t="s">
        <v>21</v>
      </c>
      <c r="G19831" s="2">
        <v>-150000</v>
      </c>
      <c r="H19831" t="s">
        <v>14</v>
      </c>
    </row>
    <row r="19832" spans="1:8" hidden="1" x14ac:dyDescent="0.25">
      <c r="A19832" t="s">
        <v>26</v>
      </c>
      <c r="B19832" t="s">
        <v>9</v>
      </c>
      <c r="C19832" s="62" t="s">
        <v>69</v>
      </c>
      <c r="D19832" s="62" t="s">
        <v>85</v>
      </c>
      <c r="E19832" s="62" t="s">
        <v>36</v>
      </c>
      <c r="F19832" s="62" t="s">
        <v>22</v>
      </c>
      <c r="G19832" s="2">
        <v>-150000</v>
      </c>
      <c r="H19832" t="s">
        <v>14</v>
      </c>
    </row>
    <row r="19833" spans="1:8" hidden="1" x14ac:dyDescent="0.25">
      <c r="A19833" t="s">
        <v>26</v>
      </c>
      <c r="B19833" t="s">
        <v>9</v>
      </c>
      <c r="C19833" s="62" t="s">
        <v>69</v>
      </c>
      <c r="D19833" s="62" t="s">
        <v>85</v>
      </c>
      <c r="E19833" s="62" t="s">
        <v>36</v>
      </c>
      <c r="F19833" s="62" t="s">
        <v>23</v>
      </c>
      <c r="G19833" s="2">
        <v>-150000</v>
      </c>
      <c r="H19833" t="s">
        <v>14</v>
      </c>
    </row>
    <row r="19834" spans="1:8" hidden="1" x14ac:dyDescent="0.25">
      <c r="A19834" t="s">
        <v>26</v>
      </c>
      <c r="B19834" t="s">
        <v>9</v>
      </c>
      <c r="C19834" s="62" t="s">
        <v>69</v>
      </c>
      <c r="D19834" s="62" t="s">
        <v>85</v>
      </c>
      <c r="E19834" s="62" t="s">
        <v>36</v>
      </c>
      <c r="F19834" s="62" t="s">
        <v>24</v>
      </c>
      <c r="G19834" s="2">
        <v>-150000</v>
      </c>
      <c r="H19834" t="s">
        <v>14</v>
      </c>
    </row>
    <row r="19835" spans="1:8" hidden="1" x14ac:dyDescent="0.25">
      <c r="A19835" t="s">
        <v>26</v>
      </c>
      <c r="B19835" t="s">
        <v>9</v>
      </c>
      <c r="C19835" s="62" t="s">
        <v>69</v>
      </c>
      <c r="D19835" s="62" t="s">
        <v>85</v>
      </c>
      <c r="E19835" s="62" t="s">
        <v>36</v>
      </c>
      <c r="F19835" s="62" t="s">
        <v>25</v>
      </c>
      <c r="G19835" s="2">
        <v>-150000</v>
      </c>
      <c r="H19835" t="s">
        <v>14</v>
      </c>
    </row>
    <row r="19836" spans="1:8" hidden="1" x14ac:dyDescent="0.25">
      <c r="A19836" t="s">
        <v>26</v>
      </c>
      <c r="B19836" t="s">
        <v>9</v>
      </c>
      <c r="C19836" s="62" t="s">
        <v>69</v>
      </c>
      <c r="D19836" s="62" t="s">
        <v>85</v>
      </c>
      <c r="E19836" s="62" t="s">
        <v>36</v>
      </c>
      <c r="F19836" s="62" t="s">
        <v>13</v>
      </c>
      <c r="G19836" s="2">
        <v>-95000</v>
      </c>
      <c r="H19836" t="s">
        <v>14</v>
      </c>
    </row>
    <row r="19837" spans="1:8" hidden="1" x14ac:dyDescent="0.25">
      <c r="A19837" t="s">
        <v>26</v>
      </c>
      <c r="B19837" t="s">
        <v>9</v>
      </c>
      <c r="C19837" s="62" t="s">
        <v>69</v>
      </c>
      <c r="D19837" s="62" t="s">
        <v>85</v>
      </c>
      <c r="E19837" s="62" t="s">
        <v>36</v>
      </c>
      <c r="F19837" s="62" t="s">
        <v>15</v>
      </c>
      <c r="G19837" s="2">
        <v>-95000</v>
      </c>
      <c r="H19837" t="s">
        <v>14</v>
      </c>
    </row>
    <row r="19838" spans="1:8" hidden="1" x14ac:dyDescent="0.25">
      <c r="A19838" t="s">
        <v>26</v>
      </c>
      <c r="B19838" t="s">
        <v>9</v>
      </c>
      <c r="C19838" s="62" t="s">
        <v>69</v>
      </c>
      <c r="D19838" s="62" t="s">
        <v>85</v>
      </c>
      <c r="E19838" s="62" t="s">
        <v>36</v>
      </c>
      <c r="F19838" s="62" t="s">
        <v>16</v>
      </c>
      <c r="G19838" s="2">
        <v>-95000</v>
      </c>
      <c r="H19838" t="s">
        <v>14</v>
      </c>
    </row>
    <row r="19839" spans="1:8" hidden="1" x14ac:dyDescent="0.25">
      <c r="A19839" t="s">
        <v>26</v>
      </c>
      <c r="B19839" t="s">
        <v>9</v>
      </c>
      <c r="C19839" s="62" t="s">
        <v>69</v>
      </c>
      <c r="D19839" s="62" t="s">
        <v>85</v>
      </c>
      <c r="E19839" s="62" t="s">
        <v>36</v>
      </c>
      <c r="F19839" s="62" t="s">
        <v>17</v>
      </c>
      <c r="G19839" s="2">
        <v>-95000</v>
      </c>
      <c r="H19839" t="s">
        <v>14</v>
      </c>
    </row>
    <row r="19840" spans="1:8" hidden="1" x14ac:dyDescent="0.25">
      <c r="A19840" t="s">
        <v>26</v>
      </c>
      <c r="B19840" t="s">
        <v>9</v>
      </c>
      <c r="C19840" s="62" t="s">
        <v>69</v>
      </c>
      <c r="D19840" s="62" t="s">
        <v>85</v>
      </c>
      <c r="E19840" s="62" t="s">
        <v>36</v>
      </c>
      <c r="F19840" s="62" t="s">
        <v>18</v>
      </c>
      <c r="G19840" s="2">
        <v>-95000</v>
      </c>
      <c r="H19840" t="s">
        <v>14</v>
      </c>
    </row>
    <row r="19841" spans="1:8" hidden="1" x14ac:dyDescent="0.25">
      <c r="A19841" t="s">
        <v>26</v>
      </c>
      <c r="B19841" t="s">
        <v>9</v>
      </c>
      <c r="C19841" s="62" t="s">
        <v>69</v>
      </c>
      <c r="D19841" s="62" t="s">
        <v>85</v>
      </c>
      <c r="E19841" s="62" t="s">
        <v>36</v>
      </c>
      <c r="F19841" s="62" t="s">
        <v>19</v>
      </c>
      <c r="G19841" s="2">
        <v>-95000</v>
      </c>
      <c r="H19841" t="s">
        <v>14</v>
      </c>
    </row>
    <row r="19842" spans="1:8" hidden="1" x14ac:dyDescent="0.25">
      <c r="A19842" t="s">
        <v>26</v>
      </c>
      <c r="B19842" t="s">
        <v>9</v>
      </c>
      <c r="C19842" s="62" t="s">
        <v>69</v>
      </c>
      <c r="D19842" s="62" t="s">
        <v>85</v>
      </c>
      <c r="E19842" s="62" t="s">
        <v>36</v>
      </c>
      <c r="F19842" s="62" t="s">
        <v>20</v>
      </c>
      <c r="G19842" s="2">
        <v>-95000</v>
      </c>
      <c r="H19842" t="s">
        <v>14</v>
      </c>
    </row>
    <row r="19843" spans="1:8" hidden="1" x14ac:dyDescent="0.25">
      <c r="A19843" t="s">
        <v>26</v>
      </c>
      <c r="B19843" t="s">
        <v>9</v>
      </c>
      <c r="C19843" s="62" t="s">
        <v>69</v>
      </c>
      <c r="D19843" s="62" t="s">
        <v>85</v>
      </c>
      <c r="E19843" s="62" t="s">
        <v>36</v>
      </c>
      <c r="F19843" s="62" t="s">
        <v>21</v>
      </c>
      <c r="G19843" s="2">
        <v>-95000</v>
      </c>
      <c r="H19843" t="s">
        <v>14</v>
      </c>
    </row>
    <row r="19844" spans="1:8" hidden="1" x14ac:dyDescent="0.25">
      <c r="A19844" t="s">
        <v>26</v>
      </c>
      <c r="B19844" t="s">
        <v>9</v>
      </c>
      <c r="C19844" s="62" t="s">
        <v>69</v>
      </c>
      <c r="D19844" s="62" t="s">
        <v>85</v>
      </c>
      <c r="E19844" s="62" t="s">
        <v>36</v>
      </c>
      <c r="F19844" s="62" t="s">
        <v>22</v>
      </c>
      <c r="G19844" s="2">
        <v>-95000</v>
      </c>
      <c r="H19844" t="s">
        <v>14</v>
      </c>
    </row>
    <row r="19845" spans="1:8" hidden="1" x14ac:dyDescent="0.25">
      <c r="A19845" t="s">
        <v>26</v>
      </c>
      <c r="B19845" t="s">
        <v>9</v>
      </c>
      <c r="C19845" s="62" t="s">
        <v>69</v>
      </c>
      <c r="D19845" s="62" t="s">
        <v>85</v>
      </c>
      <c r="E19845" s="62" t="s">
        <v>36</v>
      </c>
      <c r="F19845" s="62" t="s">
        <v>23</v>
      </c>
      <c r="G19845" s="2">
        <v>-95000</v>
      </c>
      <c r="H19845" t="s">
        <v>14</v>
      </c>
    </row>
    <row r="19846" spans="1:8" hidden="1" x14ac:dyDescent="0.25">
      <c r="A19846" t="s">
        <v>26</v>
      </c>
      <c r="B19846" t="s">
        <v>9</v>
      </c>
      <c r="C19846" s="62" t="s">
        <v>69</v>
      </c>
      <c r="D19846" s="62" t="s">
        <v>85</v>
      </c>
      <c r="E19846" s="62" t="s">
        <v>36</v>
      </c>
      <c r="F19846" s="62" t="s">
        <v>24</v>
      </c>
      <c r="G19846" s="2">
        <v>-95000</v>
      </c>
      <c r="H19846" t="s">
        <v>14</v>
      </c>
    </row>
    <row r="19847" spans="1:8" hidden="1" x14ac:dyDescent="0.25">
      <c r="A19847" t="s">
        <v>26</v>
      </c>
      <c r="B19847" t="s">
        <v>9</v>
      </c>
      <c r="C19847" s="62" t="s">
        <v>69</v>
      </c>
      <c r="D19847" s="62" t="s">
        <v>85</v>
      </c>
      <c r="E19847" s="62" t="s">
        <v>36</v>
      </c>
      <c r="F19847" s="62" t="s">
        <v>25</v>
      </c>
      <c r="G19847" s="2">
        <v>-95000</v>
      </c>
      <c r="H19847" t="s">
        <v>14</v>
      </c>
    </row>
    <row r="19848" spans="1:8" hidden="1" x14ac:dyDescent="0.25">
      <c r="A19848" t="s">
        <v>26</v>
      </c>
      <c r="B19848" t="s">
        <v>9</v>
      </c>
      <c r="C19848" s="62" t="s">
        <v>69</v>
      </c>
      <c r="D19848" s="62" t="s">
        <v>85</v>
      </c>
      <c r="E19848" s="62" t="s">
        <v>36</v>
      </c>
      <c r="F19848" s="62" t="s">
        <v>13</v>
      </c>
      <c r="G19848" s="2">
        <v>-90000</v>
      </c>
      <c r="H19848" t="s">
        <v>14</v>
      </c>
    </row>
    <row r="19849" spans="1:8" hidden="1" x14ac:dyDescent="0.25">
      <c r="A19849" t="s">
        <v>26</v>
      </c>
      <c r="B19849" t="s">
        <v>9</v>
      </c>
      <c r="C19849" s="62" t="s">
        <v>69</v>
      </c>
      <c r="D19849" s="62" t="s">
        <v>85</v>
      </c>
      <c r="E19849" s="62" t="s">
        <v>36</v>
      </c>
      <c r="F19849" s="62" t="s">
        <v>15</v>
      </c>
      <c r="G19849" s="2">
        <v>-90000</v>
      </c>
      <c r="H19849" t="s">
        <v>14</v>
      </c>
    </row>
    <row r="19850" spans="1:8" hidden="1" x14ac:dyDescent="0.25">
      <c r="A19850" t="s">
        <v>26</v>
      </c>
      <c r="B19850" t="s">
        <v>9</v>
      </c>
      <c r="C19850" s="62" t="s">
        <v>69</v>
      </c>
      <c r="D19850" s="62" t="s">
        <v>85</v>
      </c>
      <c r="E19850" s="62" t="s">
        <v>36</v>
      </c>
      <c r="F19850" s="62" t="s">
        <v>16</v>
      </c>
      <c r="G19850" s="2">
        <v>-90000</v>
      </c>
      <c r="H19850" t="s">
        <v>14</v>
      </c>
    </row>
    <row r="19851" spans="1:8" hidden="1" x14ac:dyDescent="0.25">
      <c r="A19851" t="s">
        <v>26</v>
      </c>
      <c r="B19851" t="s">
        <v>9</v>
      </c>
      <c r="C19851" s="62" t="s">
        <v>69</v>
      </c>
      <c r="D19851" s="62" t="s">
        <v>85</v>
      </c>
      <c r="E19851" s="62" t="s">
        <v>36</v>
      </c>
      <c r="F19851" s="62" t="s">
        <v>17</v>
      </c>
      <c r="G19851" s="2">
        <v>-90000</v>
      </c>
      <c r="H19851" t="s">
        <v>14</v>
      </c>
    </row>
    <row r="19852" spans="1:8" hidden="1" x14ac:dyDescent="0.25">
      <c r="A19852" t="s">
        <v>26</v>
      </c>
      <c r="B19852" t="s">
        <v>9</v>
      </c>
      <c r="C19852" s="62" t="s">
        <v>69</v>
      </c>
      <c r="D19852" s="62" t="s">
        <v>85</v>
      </c>
      <c r="E19852" s="62" t="s">
        <v>36</v>
      </c>
      <c r="F19852" s="62" t="s">
        <v>18</v>
      </c>
      <c r="G19852" s="2">
        <v>-90000</v>
      </c>
      <c r="H19852" t="s">
        <v>14</v>
      </c>
    </row>
    <row r="19853" spans="1:8" hidden="1" x14ac:dyDescent="0.25">
      <c r="A19853" t="s">
        <v>26</v>
      </c>
      <c r="B19853" t="s">
        <v>9</v>
      </c>
      <c r="C19853" s="62" t="s">
        <v>69</v>
      </c>
      <c r="D19853" s="62" t="s">
        <v>85</v>
      </c>
      <c r="E19853" s="62" t="s">
        <v>36</v>
      </c>
      <c r="F19853" s="62" t="s">
        <v>19</v>
      </c>
      <c r="G19853" s="2">
        <v>-90000</v>
      </c>
      <c r="H19853" t="s">
        <v>14</v>
      </c>
    </row>
    <row r="19854" spans="1:8" hidden="1" x14ac:dyDescent="0.25">
      <c r="A19854" t="s">
        <v>26</v>
      </c>
      <c r="B19854" t="s">
        <v>9</v>
      </c>
      <c r="C19854" s="62" t="s">
        <v>69</v>
      </c>
      <c r="D19854" s="62" t="s">
        <v>85</v>
      </c>
      <c r="E19854" s="62" t="s">
        <v>36</v>
      </c>
      <c r="F19854" s="62" t="s">
        <v>20</v>
      </c>
      <c r="G19854" s="2">
        <v>-90000</v>
      </c>
      <c r="H19854" t="s">
        <v>14</v>
      </c>
    </row>
    <row r="19855" spans="1:8" hidden="1" x14ac:dyDescent="0.25">
      <c r="A19855" t="s">
        <v>26</v>
      </c>
      <c r="B19855" t="s">
        <v>9</v>
      </c>
      <c r="C19855" s="62" t="s">
        <v>69</v>
      </c>
      <c r="D19855" s="62" t="s">
        <v>85</v>
      </c>
      <c r="E19855" s="62" t="s">
        <v>36</v>
      </c>
      <c r="F19855" s="62" t="s">
        <v>21</v>
      </c>
      <c r="G19855" s="2">
        <v>-90000</v>
      </c>
      <c r="H19855" t="s">
        <v>14</v>
      </c>
    </row>
    <row r="19856" spans="1:8" hidden="1" x14ac:dyDescent="0.25">
      <c r="A19856" t="s">
        <v>26</v>
      </c>
      <c r="B19856" t="s">
        <v>9</v>
      </c>
      <c r="C19856" s="62" t="s">
        <v>69</v>
      </c>
      <c r="D19856" s="62" t="s">
        <v>85</v>
      </c>
      <c r="E19856" s="62" t="s">
        <v>36</v>
      </c>
      <c r="F19856" s="62" t="s">
        <v>22</v>
      </c>
      <c r="G19856" s="2">
        <v>-90000</v>
      </c>
      <c r="H19856" t="s">
        <v>14</v>
      </c>
    </row>
    <row r="19857" spans="1:8" hidden="1" x14ac:dyDescent="0.25">
      <c r="A19857" t="s">
        <v>26</v>
      </c>
      <c r="B19857" t="s">
        <v>9</v>
      </c>
      <c r="C19857" s="62" t="s">
        <v>69</v>
      </c>
      <c r="D19857" s="62" t="s">
        <v>85</v>
      </c>
      <c r="E19857" s="62" t="s">
        <v>36</v>
      </c>
      <c r="F19857" s="62" t="s">
        <v>23</v>
      </c>
      <c r="G19857" s="2">
        <v>-90000</v>
      </c>
      <c r="H19857" t="s">
        <v>14</v>
      </c>
    </row>
    <row r="19858" spans="1:8" hidden="1" x14ac:dyDescent="0.25">
      <c r="A19858" t="s">
        <v>26</v>
      </c>
      <c r="B19858" t="s">
        <v>9</v>
      </c>
      <c r="C19858" s="62" t="s">
        <v>69</v>
      </c>
      <c r="D19858" s="62" t="s">
        <v>85</v>
      </c>
      <c r="E19858" s="62" t="s">
        <v>36</v>
      </c>
      <c r="F19858" s="62" t="s">
        <v>24</v>
      </c>
      <c r="G19858" s="2">
        <v>-90000</v>
      </c>
      <c r="H19858" t="s">
        <v>14</v>
      </c>
    </row>
    <row r="19859" spans="1:8" hidden="1" x14ac:dyDescent="0.25">
      <c r="A19859" t="s">
        <v>26</v>
      </c>
      <c r="B19859" t="s">
        <v>9</v>
      </c>
      <c r="C19859" s="62" t="s">
        <v>69</v>
      </c>
      <c r="D19859" s="62" t="s">
        <v>85</v>
      </c>
      <c r="E19859" s="62" t="s">
        <v>36</v>
      </c>
      <c r="F19859" s="62" t="s">
        <v>25</v>
      </c>
      <c r="G19859" s="2">
        <v>-90000</v>
      </c>
      <c r="H19859" t="s">
        <v>14</v>
      </c>
    </row>
    <row r="19860" spans="1:8" hidden="1" x14ac:dyDescent="0.25">
      <c r="A19860" t="s">
        <v>26</v>
      </c>
      <c r="B19860" t="s">
        <v>9</v>
      </c>
      <c r="C19860" s="62" t="s">
        <v>69</v>
      </c>
      <c r="D19860" s="62" t="s">
        <v>85</v>
      </c>
      <c r="E19860" s="62" t="s">
        <v>36</v>
      </c>
      <c r="F19860" s="62" t="s">
        <v>13</v>
      </c>
      <c r="G19860" s="2">
        <v>-90000</v>
      </c>
      <c r="H19860" t="s">
        <v>14</v>
      </c>
    </row>
    <row r="19861" spans="1:8" hidden="1" x14ac:dyDescent="0.25">
      <c r="A19861" t="s">
        <v>26</v>
      </c>
      <c r="B19861" t="s">
        <v>9</v>
      </c>
      <c r="C19861" s="62" t="s">
        <v>69</v>
      </c>
      <c r="D19861" s="62" t="s">
        <v>85</v>
      </c>
      <c r="E19861" s="62" t="s">
        <v>36</v>
      </c>
      <c r="F19861" s="62" t="s">
        <v>15</v>
      </c>
      <c r="G19861" s="2">
        <v>-90000</v>
      </c>
      <c r="H19861" t="s">
        <v>14</v>
      </c>
    </row>
    <row r="19862" spans="1:8" hidden="1" x14ac:dyDescent="0.25">
      <c r="A19862" t="s">
        <v>26</v>
      </c>
      <c r="B19862" t="s">
        <v>9</v>
      </c>
      <c r="C19862" s="62" t="s">
        <v>69</v>
      </c>
      <c r="D19862" s="62" t="s">
        <v>85</v>
      </c>
      <c r="E19862" s="62" t="s">
        <v>36</v>
      </c>
      <c r="F19862" s="62" t="s">
        <v>16</v>
      </c>
      <c r="G19862" s="2">
        <v>-90000</v>
      </c>
      <c r="H19862" t="s">
        <v>14</v>
      </c>
    </row>
    <row r="19863" spans="1:8" hidden="1" x14ac:dyDescent="0.25">
      <c r="A19863" t="s">
        <v>26</v>
      </c>
      <c r="B19863" t="s">
        <v>9</v>
      </c>
      <c r="C19863" s="62" t="s">
        <v>69</v>
      </c>
      <c r="D19863" s="62" t="s">
        <v>85</v>
      </c>
      <c r="E19863" s="62" t="s">
        <v>36</v>
      </c>
      <c r="F19863" s="62" t="s">
        <v>17</v>
      </c>
      <c r="G19863" s="2">
        <v>-90000</v>
      </c>
      <c r="H19863" t="s">
        <v>14</v>
      </c>
    </row>
    <row r="19864" spans="1:8" hidden="1" x14ac:dyDescent="0.25">
      <c r="A19864" t="s">
        <v>26</v>
      </c>
      <c r="B19864" t="s">
        <v>9</v>
      </c>
      <c r="C19864" s="62" t="s">
        <v>69</v>
      </c>
      <c r="D19864" s="62" t="s">
        <v>85</v>
      </c>
      <c r="E19864" s="62" t="s">
        <v>36</v>
      </c>
      <c r="F19864" s="62" t="s">
        <v>18</v>
      </c>
      <c r="G19864" s="2">
        <v>-90000</v>
      </c>
      <c r="H19864" t="s">
        <v>14</v>
      </c>
    </row>
    <row r="19865" spans="1:8" hidden="1" x14ac:dyDescent="0.25">
      <c r="A19865" t="s">
        <v>26</v>
      </c>
      <c r="B19865" t="s">
        <v>9</v>
      </c>
      <c r="C19865" s="62" t="s">
        <v>69</v>
      </c>
      <c r="D19865" s="62" t="s">
        <v>85</v>
      </c>
      <c r="E19865" s="62" t="s">
        <v>36</v>
      </c>
      <c r="F19865" s="62" t="s">
        <v>19</v>
      </c>
      <c r="G19865" s="2">
        <v>-90000</v>
      </c>
      <c r="H19865" t="s">
        <v>14</v>
      </c>
    </row>
    <row r="19866" spans="1:8" hidden="1" x14ac:dyDescent="0.25">
      <c r="A19866" t="s">
        <v>26</v>
      </c>
      <c r="B19866" t="s">
        <v>9</v>
      </c>
      <c r="C19866" s="62" t="s">
        <v>69</v>
      </c>
      <c r="D19866" s="62" t="s">
        <v>85</v>
      </c>
      <c r="E19866" s="62" t="s">
        <v>36</v>
      </c>
      <c r="F19866" s="62" t="s">
        <v>20</v>
      </c>
      <c r="G19866" s="2">
        <v>-90000</v>
      </c>
      <c r="H19866" t="s">
        <v>14</v>
      </c>
    </row>
    <row r="19867" spans="1:8" hidden="1" x14ac:dyDescent="0.25">
      <c r="A19867" t="s">
        <v>26</v>
      </c>
      <c r="B19867" t="s">
        <v>9</v>
      </c>
      <c r="C19867" s="62" t="s">
        <v>69</v>
      </c>
      <c r="D19867" s="62" t="s">
        <v>85</v>
      </c>
      <c r="E19867" s="62" t="s">
        <v>36</v>
      </c>
      <c r="F19867" s="62" t="s">
        <v>21</v>
      </c>
      <c r="G19867" s="2">
        <v>-90000</v>
      </c>
      <c r="H19867" t="s">
        <v>14</v>
      </c>
    </row>
    <row r="19868" spans="1:8" hidden="1" x14ac:dyDescent="0.25">
      <c r="A19868" t="s">
        <v>26</v>
      </c>
      <c r="B19868" t="s">
        <v>9</v>
      </c>
      <c r="C19868" s="62" t="s">
        <v>69</v>
      </c>
      <c r="D19868" s="62" t="s">
        <v>85</v>
      </c>
      <c r="E19868" s="62" t="s">
        <v>36</v>
      </c>
      <c r="F19868" s="62" t="s">
        <v>22</v>
      </c>
      <c r="G19868" s="2">
        <v>-90000</v>
      </c>
      <c r="H19868" t="s">
        <v>14</v>
      </c>
    </row>
    <row r="19869" spans="1:8" hidden="1" x14ac:dyDescent="0.25">
      <c r="A19869" t="s">
        <v>26</v>
      </c>
      <c r="B19869" t="s">
        <v>9</v>
      </c>
      <c r="C19869" s="62" t="s">
        <v>69</v>
      </c>
      <c r="D19869" s="62" t="s">
        <v>85</v>
      </c>
      <c r="E19869" s="62" t="s">
        <v>36</v>
      </c>
      <c r="F19869" s="62" t="s">
        <v>23</v>
      </c>
      <c r="G19869" s="2">
        <v>-90000</v>
      </c>
      <c r="H19869" t="s">
        <v>14</v>
      </c>
    </row>
    <row r="19870" spans="1:8" hidden="1" x14ac:dyDescent="0.25">
      <c r="A19870" t="s">
        <v>26</v>
      </c>
      <c r="B19870" t="s">
        <v>9</v>
      </c>
      <c r="C19870" s="62" t="s">
        <v>69</v>
      </c>
      <c r="D19870" s="62" t="s">
        <v>85</v>
      </c>
      <c r="E19870" s="62" t="s">
        <v>36</v>
      </c>
      <c r="F19870" s="62" t="s">
        <v>24</v>
      </c>
      <c r="G19870" s="2">
        <v>-90000</v>
      </c>
      <c r="H19870" t="s">
        <v>14</v>
      </c>
    </row>
    <row r="19871" spans="1:8" hidden="1" x14ac:dyDescent="0.25">
      <c r="A19871" t="s">
        <v>26</v>
      </c>
      <c r="B19871" t="s">
        <v>9</v>
      </c>
      <c r="C19871" s="62" t="s">
        <v>69</v>
      </c>
      <c r="D19871" s="62" t="s">
        <v>85</v>
      </c>
      <c r="E19871" s="62" t="s">
        <v>36</v>
      </c>
      <c r="F19871" s="62" t="s">
        <v>25</v>
      </c>
      <c r="G19871" s="2">
        <v>-90000</v>
      </c>
      <c r="H19871" t="s">
        <v>14</v>
      </c>
    </row>
    <row r="19872" spans="1:8" hidden="1" x14ac:dyDescent="0.25">
      <c r="A19872" t="s">
        <v>26</v>
      </c>
      <c r="B19872" t="s">
        <v>9</v>
      </c>
      <c r="C19872" s="62" t="s">
        <v>69</v>
      </c>
      <c r="D19872" s="62" t="s">
        <v>85</v>
      </c>
      <c r="E19872" s="62" t="s">
        <v>36</v>
      </c>
      <c r="F19872" s="62" t="s">
        <v>13</v>
      </c>
      <c r="G19872" s="2">
        <v>-90000</v>
      </c>
      <c r="H19872" t="s">
        <v>14</v>
      </c>
    </row>
    <row r="19873" spans="1:8" hidden="1" x14ac:dyDescent="0.25">
      <c r="A19873" t="s">
        <v>26</v>
      </c>
      <c r="B19873" t="s">
        <v>9</v>
      </c>
      <c r="C19873" s="62" t="s">
        <v>69</v>
      </c>
      <c r="D19873" s="62" t="s">
        <v>85</v>
      </c>
      <c r="E19873" s="62" t="s">
        <v>36</v>
      </c>
      <c r="F19873" s="62" t="s">
        <v>15</v>
      </c>
      <c r="G19873" s="2">
        <v>-90000</v>
      </c>
      <c r="H19873" t="s">
        <v>14</v>
      </c>
    </row>
    <row r="19874" spans="1:8" hidden="1" x14ac:dyDescent="0.25">
      <c r="A19874" t="s">
        <v>26</v>
      </c>
      <c r="B19874" t="s">
        <v>9</v>
      </c>
      <c r="C19874" s="62" t="s">
        <v>69</v>
      </c>
      <c r="D19874" s="62" t="s">
        <v>85</v>
      </c>
      <c r="E19874" s="62" t="s">
        <v>36</v>
      </c>
      <c r="F19874" s="62" t="s">
        <v>16</v>
      </c>
      <c r="G19874" s="2">
        <v>-90000</v>
      </c>
      <c r="H19874" t="s">
        <v>14</v>
      </c>
    </row>
    <row r="19875" spans="1:8" hidden="1" x14ac:dyDescent="0.25">
      <c r="A19875" t="s">
        <v>26</v>
      </c>
      <c r="B19875" t="s">
        <v>9</v>
      </c>
      <c r="C19875" s="62" t="s">
        <v>69</v>
      </c>
      <c r="D19875" s="62" t="s">
        <v>85</v>
      </c>
      <c r="E19875" s="62" t="s">
        <v>36</v>
      </c>
      <c r="F19875" s="62" t="s">
        <v>17</v>
      </c>
      <c r="G19875" s="2">
        <v>-90000</v>
      </c>
      <c r="H19875" t="s">
        <v>14</v>
      </c>
    </row>
    <row r="19876" spans="1:8" hidden="1" x14ac:dyDescent="0.25">
      <c r="A19876" t="s">
        <v>26</v>
      </c>
      <c r="B19876" t="s">
        <v>9</v>
      </c>
      <c r="C19876" s="62" t="s">
        <v>69</v>
      </c>
      <c r="D19876" s="62" t="s">
        <v>85</v>
      </c>
      <c r="E19876" s="62" t="s">
        <v>36</v>
      </c>
      <c r="F19876" s="62" t="s">
        <v>18</v>
      </c>
      <c r="G19876" s="2">
        <v>-90000</v>
      </c>
      <c r="H19876" t="s">
        <v>14</v>
      </c>
    </row>
    <row r="19877" spans="1:8" hidden="1" x14ac:dyDescent="0.25">
      <c r="A19877" t="s">
        <v>26</v>
      </c>
      <c r="B19877" t="s">
        <v>9</v>
      </c>
      <c r="C19877" s="62" t="s">
        <v>69</v>
      </c>
      <c r="D19877" s="62" t="s">
        <v>85</v>
      </c>
      <c r="E19877" s="62" t="s">
        <v>36</v>
      </c>
      <c r="F19877" s="62" t="s">
        <v>19</v>
      </c>
      <c r="G19877" s="2">
        <v>-90000</v>
      </c>
      <c r="H19877" t="s">
        <v>14</v>
      </c>
    </row>
    <row r="19878" spans="1:8" hidden="1" x14ac:dyDescent="0.25">
      <c r="A19878" t="s">
        <v>26</v>
      </c>
      <c r="B19878" t="s">
        <v>9</v>
      </c>
      <c r="C19878" s="62" t="s">
        <v>69</v>
      </c>
      <c r="D19878" s="62" t="s">
        <v>85</v>
      </c>
      <c r="E19878" s="62" t="s">
        <v>36</v>
      </c>
      <c r="F19878" s="62" t="s">
        <v>20</v>
      </c>
      <c r="G19878" s="2">
        <v>-90000</v>
      </c>
      <c r="H19878" t="s">
        <v>14</v>
      </c>
    </row>
    <row r="19879" spans="1:8" hidden="1" x14ac:dyDescent="0.25">
      <c r="A19879" t="s">
        <v>26</v>
      </c>
      <c r="B19879" t="s">
        <v>9</v>
      </c>
      <c r="C19879" s="62" t="s">
        <v>69</v>
      </c>
      <c r="D19879" s="62" t="s">
        <v>85</v>
      </c>
      <c r="E19879" s="62" t="s">
        <v>36</v>
      </c>
      <c r="F19879" s="62" t="s">
        <v>21</v>
      </c>
      <c r="G19879" s="2">
        <v>-90000</v>
      </c>
      <c r="H19879" t="s">
        <v>14</v>
      </c>
    </row>
    <row r="19880" spans="1:8" hidden="1" x14ac:dyDescent="0.25">
      <c r="A19880" t="s">
        <v>26</v>
      </c>
      <c r="B19880" t="s">
        <v>9</v>
      </c>
      <c r="C19880" s="62" t="s">
        <v>69</v>
      </c>
      <c r="D19880" s="62" t="s">
        <v>85</v>
      </c>
      <c r="E19880" s="62" t="s">
        <v>36</v>
      </c>
      <c r="F19880" s="62" t="s">
        <v>22</v>
      </c>
      <c r="G19880" s="2">
        <v>-90000</v>
      </c>
      <c r="H19880" t="s">
        <v>14</v>
      </c>
    </row>
    <row r="19881" spans="1:8" hidden="1" x14ac:dyDescent="0.25">
      <c r="A19881" t="s">
        <v>26</v>
      </c>
      <c r="B19881" t="s">
        <v>9</v>
      </c>
      <c r="C19881" s="62" t="s">
        <v>69</v>
      </c>
      <c r="D19881" s="62" t="s">
        <v>85</v>
      </c>
      <c r="E19881" s="62" t="s">
        <v>36</v>
      </c>
      <c r="F19881" s="62" t="s">
        <v>23</v>
      </c>
      <c r="G19881" s="2">
        <v>-90000</v>
      </c>
      <c r="H19881" t="s">
        <v>14</v>
      </c>
    </row>
    <row r="19882" spans="1:8" hidden="1" x14ac:dyDescent="0.25">
      <c r="A19882" t="s">
        <v>26</v>
      </c>
      <c r="B19882" t="s">
        <v>9</v>
      </c>
      <c r="C19882" s="62" t="s">
        <v>69</v>
      </c>
      <c r="D19882" s="62" t="s">
        <v>85</v>
      </c>
      <c r="E19882" s="62" t="s">
        <v>36</v>
      </c>
      <c r="F19882" s="62" t="s">
        <v>24</v>
      </c>
      <c r="G19882" s="2">
        <v>-90000</v>
      </c>
      <c r="H19882" t="s">
        <v>14</v>
      </c>
    </row>
    <row r="19883" spans="1:8" hidden="1" x14ac:dyDescent="0.25">
      <c r="A19883" t="s">
        <v>26</v>
      </c>
      <c r="B19883" t="s">
        <v>9</v>
      </c>
      <c r="C19883" s="62" t="s">
        <v>69</v>
      </c>
      <c r="D19883" s="62" t="s">
        <v>85</v>
      </c>
      <c r="E19883" s="62" t="s">
        <v>36</v>
      </c>
      <c r="F19883" s="62" t="s">
        <v>25</v>
      </c>
      <c r="G19883" s="2">
        <v>-90000</v>
      </c>
      <c r="H19883" t="s">
        <v>14</v>
      </c>
    </row>
    <row r="19884" spans="1:8" hidden="1" x14ac:dyDescent="0.25">
      <c r="A19884" t="s">
        <v>26</v>
      </c>
      <c r="B19884" t="s">
        <v>9</v>
      </c>
      <c r="C19884" s="62" t="s">
        <v>69</v>
      </c>
      <c r="D19884" s="62" t="s">
        <v>85</v>
      </c>
      <c r="E19884" s="62" t="s">
        <v>36</v>
      </c>
      <c r="F19884" s="62" t="s">
        <v>13</v>
      </c>
      <c r="G19884" s="2">
        <v>-70000</v>
      </c>
      <c r="H19884" t="s">
        <v>14</v>
      </c>
    </row>
    <row r="19885" spans="1:8" hidden="1" x14ac:dyDescent="0.25">
      <c r="A19885" t="s">
        <v>26</v>
      </c>
      <c r="B19885" t="s">
        <v>9</v>
      </c>
      <c r="C19885" s="62" t="s">
        <v>69</v>
      </c>
      <c r="D19885" s="62" t="s">
        <v>85</v>
      </c>
      <c r="E19885" s="62" t="s">
        <v>36</v>
      </c>
      <c r="F19885" s="62" t="s">
        <v>15</v>
      </c>
      <c r="G19885" s="2">
        <v>-70000</v>
      </c>
      <c r="H19885" t="s">
        <v>14</v>
      </c>
    </row>
    <row r="19886" spans="1:8" hidden="1" x14ac:dyDescent="0.25">
      <c r="A19886" t="s">
        <v>26</v>
      </c>
      <c r="B19886" t="s">
        <v>9</v>
      </c>
      <c r="C19886" s="62" t="s">
        <v>69</v>
      </c>
      <c r="D19886" s="62" t="s">
        <v>85</v>
      </c>
      <c r="E19886" s="62" t="s">
        <v>36</v>
      </c>
      <c r="F19886" s="62" t="s">
        <v>16</v>
      </c>
      <c r="G19886" s="2">
        <v>-70000</v>
      </c>
      <c r="H19886" t="s">
        <v>14</v>
      </c>
    </row>
    <row r="19887" spans="1:8" hidden="1" x14ac:dyDescent="0.25">
      <c r="A19887" t="s">
        <v>26</v>
      </c>
      <c r="B19887" t="s">
        <v>9</v>
      </c>
      <c r="C19887" s="62" t="s">
        <v>69</v>
      </c>
      <c r="D19887" s="62" t="s">
        <v>85</v>
      </c>
      <c r="E19887" s="62" t="s">
        <v>36</v>
      </c>
      <c r="F19887" s="62" t="s">
        <v>17</v>
      </c>
      <c r="G19887" s="2">
        <v>-70000</v>
      </c>
      <c r="H19887" t="s">
        <v>14</v>
      </c>
    </row>
    <row r="19888" spans="1:8" hidden="1" x14ac:dyDescent="0.25">
      <c r="A19888" t="s">
        <v>26</v>
      </c>
      <c r="B19888" t="s">
        <v>9</v>
      </c>
      <c r="C19888" s="62" t="s">
        <v>69</v>
      </c>
      <c r="D19888" s="62" t="s">
        <v>85</v>
      </c>
      <c r="E19888" s="62" t="s">
        <v>36</v>
      </c>
      <c r="F19888" s="62" t="s">
        <v>18</v>
      </c>
      <c r="G19888" s="2">
        <v>-70000</v>
      </c>
      <c r="H19888" t="s">
        <v>14</v>
      </c>
    </row>
    <row r="19889" spans="1:8" hidden="1" x14ac:dyDescent="0.25">
      <c r="A19889" t="s">
        <v>26</v>
      </c>
      <c r="B19889" t="s">
        <v>9</v>
      </c>
      <c r="C19889" s="62" t="s">
        <v>69</v>
      </c>
      <c r="D19889" s="62" t="s">
        <v>85</v>
      </c>
      <c r="E19889" s="62" t="s">
        <v>36</v>
      </c>
      <c r="F19889" s="62" t="s">
        <v>19</v>
      </c>
      <c r="G19889" s="2">
        <v>-70000</v>
      </c>
      <c r="H19889" t="s">
        <v>14</v>
      </c>
    </row>
    <row r="19890" spans="1:8" hidden="1" x14ac:dyDescent="0.25">
      <c r="A19890" t="s">
        <v>26</v>
      </c>
      <c r="B19890" t="s">
        <v>9</v>
      </c>
      <c r="C19890" s="62" t="s">
        <v>69</v>
      </c>
      <c r="D19890" s="62" t="s">
        <v>85</v>
      </c>
      <c r="E19890" s="62" t="s">
        <v>36</v>
      </c>
      <c r="F19890" s="62" t="s">
        <v>20</v>
      </c>
      <c r="G19890" s="2">
        <v>-70000</v>
      </c>
      <c r="H19890" t="s">
        <v>14</v>
      </c>
    </row>
    <row r="19891" spans="1:8" hidden="1" x14ac:dyDescent="0.25">
      <c r="A19891" t="s">
        <v>26</v>
      </c>
      <c r="B19891" t="s">
        <v>9</v>
      </c>
      <c r="C19891" s="62" t="s">
        <v>69</v>
      </c>
      <c r="D19891" s="62" t="s">
        <v>85</v>
      </c>
      <c r="E19891" s="62" t="s">
        <v>36</v>
      </c>
      <c r="F19891" s="62" t="s">
        <v>21</v>
      </c>
      <c r="G19891" s="2">
        <v>-70000</v>
      </c>
      <c r="H19891" t="s">
        <v>14</v>
      </c>
    </row>
    <row r="19892" spans="1:8" hidden="1" x14ac:dyDescent="0.25">
      <c r="A19892" t="s">
        <v>26</v>
      </c>
      <c r="B19892" t="s">
        <v>9</v>
      </c>
      <c r="C19892" s="62" t="s">
        <v>69</v>
      </c>
      <c r="D19892" s="62" t="s">
        <v>85</v>
      </c>
      <c r="E19892" s="62" t="s">
        <v>36</v>
      </c>
      <c r="F19892" s="62" t="s">
        <v>22</v>
      </c>
      <c r="G19892" s="2">
        <v>-70000</v>
      </c>
      <c r="H19892" t="s">
        <v>14</v>
      </c>
    </row>
    <row r="19893" spans="1:8" hidden="1" x14ac:dyDescent="0.25">
      <c r="A19893" t="s">
        <v>26</v>
      </c>
      <c r="B19893" t="s">
        <v>9</v>
      </c>
      <c r="C19893" s="62" t="s">
        <v>69</v>
      </c>
      <c r="D19893" s="62" t="s">
        <v>85</v>
      </c>
      <c r="E19893" s="62" t="s">
        <v>36</v>
      </c>
      <c r="F19893" s="62" t="s">
        <v>23</v>
      </c>
      <c r="G19893" s="2">
        <v>-70000</v>
      </c>
      <c r="H19893" t="s">
        <v>14</v>
      </c>
    </row>
    <row r="19894" spans="1:8" hidden="1" x14ac:dyDescent="0.25">
      <c r="A19894" t="s">
        <v>26</v>
      </c>
      <c r="B19894" t="s">
        <v>9</v>
      </c>
      <c r="C19894" s="62" t="s">
        <v>69</v>
      </c>
      <c r="D19894" s="62" t="s">
        <v>85</v>
      </c>
      <c r="E19894" s="62" t="s">
        <v>36</v>
      </c>
      <c r="F19894" s="62" t="s">
        <v>24</v>
      </c>
      <c r="G19894" s="2">
        <v>-70000</v>
      </c>
      <c r="H19894" t="s">
        <v>14</v>
      </c>
    </row>
    <row r="19895" spans="1:8" hidden="1" x14ac:dyDescent="0.25">
      <c r="A19895" t="s">
        <v>26</v>
      </c>
      <c r="B19895" t="s">
        <v>9</v>
      </c>
      <c r="C19895" s="62" t="s">
        <v>69</v>
      </c>
      <c r="D19895" s="62" t="s">
        <v>85</v>
      </c>
      <c r="E19895" s="62" t="s">
        <v>36</v>
      </c>
      <c r="F19895" s="62" t="s">
        <v>25</v>
      </c>
      <c r="G19895" s="2">
        <v>-70000</v>
      </c>
      <c r="H19895" t="s">
        <v>14</v>
      </c>
    </row>
    <row r="19896" spans="1:8" hidden="1" x14ac:dyDescent="0.25">
      <c r="A19896" t="s">
        <v>26</v>
      </c>
      <c r="B19896" t="s">
        <v>9</v>
      </c>
      <c r="C19896" s="62" t="s">
        <v>69</v>
      </c>
      <c r="D19896" s="62" t="s">
        <v>85</v>
      </c>
      <c r="E19896" s="62" t="s">
        <v>36</v>
      </c>
      <c r="F19896" s="62" t="s">
        <v>13</v>
      </c>
      <c r="G19896" s="2">
        <v>-200000</v>
      </c>
      <c r="H19896" t="s">
        <v>14</v>
      </c>
    </row>
    <row r="19897" spans="1:8" hidden="1" x14ac:dyDescent="0.25">
      <c r="A19897" t="s">
        <v>26</v>
      </c>
      <c r="B19897" t="s">
        <v>9</v>
      </c>
      <c r="C19897" s="62" t="s">
        <v>69</v>
      </c>
      <c r="D19897" s="62" t="s">
        <v>85</v>
      </c>
      <c r="E19897" s="62" t="s">
        <v>36</v>
      </c>
      <c r="F19897" s="62" t="s">
        <v>15</v>
      </c>
      <c r="G19897" s="2">
        <v>-200000</v>
      </c>
      <c r="H19897" t="s">
        <v>14</v>
      </c>
    </row>
    <row r="19898" spans="1:8" hidden="1" x14ac:dyDescent="0.25">
      <c r="A19898" t="s">
        <v>26</v>
      </c>
      <c r="B19898" t="s">
        <v>9</v>
      </c>
      <c r="C19898" s="62" t="s">
        <v>69</v>
      </c>
      <c r="D19898" s="62" t="s">
        <v>85</v>
      </c>
      <c r="E19898" s="62" t="s">
        <v>36</v>
      </c>
      <c r="F19898" s="62" t="s">
        <v>16</v>
      </c>
      <c r="G19898" s="2">
        <v>-200000</v>
      </c>
      <c r="H19898" t="s">
        <v>14</v>
      </c>
    </row>
    <row r="19899" spans="1:8" hidden="1" x14ac:dyDescent="0.25">
      <c r="A19899" t="s">
        <v>26</v>
      </c>
      <c r="B19899" t="s">
        <v>9</v>
      </c>
      <c r="C19899" s="62" t="s">
        <v>69</v>
      </c>
      <c r="D19899" s="62" t="s">
        <v>85</v>
      </c>
      <c r="E19899" s="62" t="s">
        <v>36</v>
      </c>
      <c r="F19899" s="62" t="s">
        <v>17</v>
      </c>
      <c r="G19899" s="2">
        <v>-200000</v>
      </c>
      <c r="H19899" t="s">
        <v>14</v>
      </c>
    </row>
    <row r="19900" spans="1:8" hidden="1" x14ac:dyDescent="0.25">
      <c r="A19900" t="s">
        <v>26</v>
      </c>
      <c r="B19900" t="s">
        <v>9</v>
      </c>
      <c r="C19900" s="62" t="s">
        <v>69</v>
      </c>
      <c r="D19900" s="62" t="s">
        <v>85</v>
      </c>
      <c r="E19900" s="62" t="s">
        <v>36</v>
      </c>
      <c r="F19900" s="62" t="s">
        <v>18</v>
      </c>
      <c r="G19900" s="2">
        <v>-200000</v>
      </c>
      <c r="H19900" t="s">
        <v>14</v>
      </c>
    </row>
    <row r="19901" spans="1:8" hidden="1" x14ac:dyDescent="0.25">
      <c r="A19901" t="s">
        <v>26</v>
      </c>
      <c r="B19901" t="s">
        <v>9</v>
      </c>
      <c r="C19901" s="62" t="s">
        <v>69</v>
      </c>
      <c r="D19901" s="62" t="s">
        <v>85</v>
      </c>
      <c r="E19901" s="62" t="s">
        <v>36</v>
      </c>
      <c r="F19901" s="62" t="s">
        <v>19</v>
      </c>
      <c r="G19901" s="2">
        <v>-200000</v>
      </c>
      <c r="H19901" t="s">
        <v>14</v>
      </c>
    </row>
    <row r="19902" spans="1:8" hidden="1" x14ac:dyDescent="0.25">
      <c r="A19902" t="s">
        <v>26</v>
      </c>
      <c r="B19902" t="s">
        <v>9</v>
      </c>
      <c r="C19902" s="62" t="s">
        <v>69</v>
      </c>
      <c r="D19902" s="62" t="s">
        <v>85</v>
      </c>
      <c r="E19902" s="62" t="s">
        <v>36</v>
      </c>
      <c r="F19902" s="62" t="s">
        <v>20</v>
      </c>
      <c r="G19902" s="2">
        <v>-200000</v>
      </c>
      <c r="H19902" t="s">
        <v>14</v>
      </c>
    </row>
    <row r="19903" spans="1:8" hidden="1" x14ac:dyDescent="0.25">
      <c r="A19903" t="s">
        <v>26</v>
      </c>
      <c r="B19903" t="s">
        <v>9</v>
      </c>
      <c r="C19903" s="62" t="s">
        <v>69</v>
      </c>
      <c r="D19903" s="62" t="s">
        <v>85</v>
      </c>
      <c r="E19903" s="62" t="s">
        <v>36</v>
      </c>
      <c r="F19903" s="62" t="s">
        <v>21</v>
      </c>
      <c r="G19903" s="2">
        <v>-200000</v>
      </c>
      <c r="H19903" t="s">
        <v>14</v>
      </c>
    </row>
    <row r="19904" spans="1:8" hidden="1" x14ac:dyDescent="0.25">
      <c r="A19904" t="s">
        <v>26</v>
      </c>
      <c r="B19904" t="s">
        <v>9</v>
      </c>
      <c r="C19904" s="62" t="s">
        <v>69</v>
      </c>
      <c r="D19904" s="62" t="s">
        <v>85</v>
      </c>
      <c r="E19904" s="62" t="s">
        <v>36</v>
      </c>
      <c r="F19904" s="62" t="s">
        <v>22</v>
      </c>
      <c r="G19904" s="2">
        <v>-200000</v>
      </c>
      <c r="H19904" t="s">
        <v>14</v>
      </c>
    </row>
    <row r="19905" spans="1:8" hidden="1" x14ac:dyDescent="0.25">
      <c r="A19905" t="s">
        <v>26</v>
      </c>
      <c r="B19905" t="s">
        <v>9</v>
      </c>
      <c r="C19905" s="62" t="s">
        <v>69</v>
      </c>
      <c r="D19905" s="62" t="s">
        <v>85</v>
      </c>
      <c r="E19905" s="62" t="s">
        <v>36</v>
      </c>
      <c r="F19905" s="62" t="s">
        <v>23</v>
      </c>
      <c r="G19905" s="2">
        <v>-200000</v>
      </c>
      <c r="H19905" t="s">
        <v>14</v>
      </c>
    </row>
    <row r="19906" spans="1:8" hidden="1" x14ac:dyDescent="0.25">
      <c r="A19906" t="s">
        <v>26</v>
      </c>
      <c r="B19906" t="s">
        <v>9</v>
      </c>
      <c r="C19906" s="62" t="s">
        <v>69</v>
      </c>
      <c r="D19906" s="62" t="s">
        <v>85</v>
      </c>
      <c r="E19906" s="62" t="s">
        <v>36</v>
      </c>
      <c r="F19906" s="62" t="s">
        <v>24</v>
      </c>
      <c r="G19906" s="2">
        <v>-200000</v>
      </c>
      <c r="H19906" t="s">
        <v>14</v>
      </c>
    </row>
    <row r="19907" spans="1:8" hidden="1" x14ac:dyDescent="0.25">
      <c r="A19907" t="s">
        <v>26</v>
      </c>
      <c r="B19907" t="s">
        <v>9</v>
      </c>
      <c r="C19907" s="62" t="s">
        <v>69</v>
      </c>
      <c r="D19907" s="62" t="s">
        <v>85</v>
      </c>
      <c r="E19907" s="62" t="s">
        <v>36</v>
      </c>
      <c r="F19907" s="62" t="s">
        <v>25</v>
      </c>
      <c r="G19907" s="2">
        <v>-200000</v>
      </c>
      <c r="H19907" t="s">
        <v>14</v>
      </c>
    </row>
    <row r="19908" spans="1:8" hidden="1" x14ac:dyDescent="0.25">
      <c r="A19908" t="s">
        <v>26</v>
      </c>
      <c r="B19908" t="s">
        <v>9</v>
      </c>
      <c r="C19908" s="62" t="s">
        <v>69</v>
      </c>
      <c r="D19908" s="62" t="s">
        <v>85</v>
      </c>
      <c r="E19908" s="62" t="s">
        <v>36</v>
      </c>
      <c r="F19908" s="62" t="s">
        <v>13</v>
      </c>
      <c r="G19908" s="2">
        <v>-160000</v>
      </c>
      <c r="H19908" t="s">
        <v>14</v>
      </c>
    </row>
    <row r="19909" spans="1:8" hidden="1" x14ac:dyDescent="0.25">
      <c r="A19909" t="s">
        <v>26</v>
      </c>
      <c r="B19909" t="s">
        <v>9</v>
      </c>
      <c r="C19909" s="62" t="s">
        <v>69</v>
      </c>
      <c r="D19909" s="62" t="s">
        <v>85</v>
      </c>
      <c r="E19909" s="62" t="s">
        <v>36</v>
      </c>
      <c r="F19909" s="62" t="s">
        <v>15</v>
      </c>
      <c r="G19909" s="2">
        <v>-160000</v>
      </c>
      <c r="H19909" t="s">
        <v>14</v>
      </c>
    </row>
    <row r="19910" spans="1:8" hidden="1" x14ac:dyDescent="0.25">
      <c r="A19910" t="s">
        <v>26</v>
      </c>
      <c r="B19910" t="s">
        <v>9</v>
      </c>
      <c r="C19910" s="62" t="s">
        <v>69</v>
      </c>
      <c r="D19910" s="62" t="s">
        <v>85</v>
      </c>
      <c r="E19910" s="62" t="s">
        <v>36</v>
      </c>
      <c r="F19910" s="62" t="s">
        <v>16</v>
      </c>
      <c r="G19910" s="2">
        <v>-160000</v>
      </c>
      <c r="H19910" t="s">
        <v>14</v>
      </c>
    </row>
    <row r="19911" spans="1:8" hidden="1" x14ac:dyDescent="0.25">
      <c r="A19911" t="s">
        <v>26</v>
      </c>
      <c r="B19911" t="s">
        <v>9</v>
      </c>
      <c r="C19911" s="62" t="s">
        <v>69</v>
      </c>
      <c r="D19911" s="62" t="s">
        <v>85</v>
      </c>
      <c r="E19911" s="62" t="s">
        <v>36</v>
      </c>
      <c r="F19911" s="62" t="s">
        <v>17</v>
      </c>
      <c r="G19911" s="2">
        <v>-160000</v>
      </c>
      <c r="H19911" t="s">
        <v>14</v>
      </c>
    </row>
    <row r="19912" spans="1:8" hidden="1" x14ac:dyDescent="0.25">
      <c r="A19912" t="s">
        <v>26</v>
      </c>
      <c r="B19912" t="s">
        <v>9</v>
      </c>
      <c r="C19912" s="62" t="s">
        <v>69</v>
      </c>
      <c r="D19912" s="62" t="s">
        <v>85</v>
      </c>
      <c r="E19912" s="62" t="s">
        <v>36</v>
      </c>
      <c r="F19912" s="62" t="s">
        <v>18</v>
      </c>
      <c r="G19912" s="2">
        <v>-160000</v>
      </c>
      <c r="H19912" t="s">
        <v>14</v>
      </c>
    </row>
    <row r="19913" spans="1:8" hidden="1" x14ac:dyDescent="0.25">
      <c r="A19913" t="s">
        <v>26</v>
      </c>
      <c r="B19913" t="s">
        <v>9</v>
      </c>
      <c r="C19913" s="62" t="s">
        <v>69</v>
      </c>
      <c r="D19913" s="62" t="s">
        <v>85</v>
      </c>
      <c r="E19913" s="62" t="s">
        <v>36</v>
      </c>
      <c r="F19913" s="62" t="s">
        <v>19</v>
      </c>
      <c r="G19913" s="2">
        <v>-160000</v>
      </c>
      <c r="H19913" t="s">
        <v>14</v>
      </c>
    </row>
    <row r="19914" spans="1:8" hidden="1" x14ac:dyDescent="0.25">
      <c r="A19914" t="s">
        <v>26</v>
      </c>
      <c r="B19914" t="s">
        <v>9</v>
      </c>
      <c r="C19914" s="62" t="s">
        <v>69</v>
      </c>
      <c r="D19914" s="62" t="s">
        <v>85</v>
      </c>
      <c r="E19914" s="62" t="s">
        <v>36</v>
      </c>
      <c r="F19914" s="62" t="s">
        <v>20</v>
      </c>
      <c r="G19914" s="2">
        <v>-160000</v>
      </c>
      <c r="H19914" t="s">
        <v>14</v>
      </c>
    </row>
    <row r="19915" spans="1:8" hidden="1" x14ac:dyDescent="0.25">
      <c r="A19915" t="s">
        <v>26</v>
      </c>
      <c r="B19915" t="s">
        <v>9</v>
      </c>
      <c r="C19915" s="62" t="s">
        <v>69</v>
      </c>
      <c r="D19915" s="62" t="s">
        <v>85</v>
      </c>
      <c r="E19915" s="62" t="s">
        <v>36</v>
      </c>
      <c r="F19915" s="62" t="s">
        <v>21</v>
      </c>
      <c r="G19915" s="2">
        <v>-160000</v>
      </c>
      <c r="H19915" t="s">
        <v>14</v>
      </c>
    </row>
    <row r="19916" spans="1:8" hidden="1" x14ac:dyDescent="0.25">
      <c r="A19916" t="s">
        <v>26</v>
      </c>
      <c r="B19916" t="s">
        <v>9</v>
      </c>
      <c r="C19916" s="62" t="s">
        <v>69</v>
      </c>
      <c r="D19916" s="62" t="s">
        <v>85</v>
      </c>
      <c r="E19916" s="62" t="s">
        <v>36</v>
      </c>
      <c r="F19916" s="62" t="s">
        <v>22</v>
      </c>
      <c r="G19916" s="2">
        <v>-160000</v>
      </c>
      <c r="H19916" t="s">
        <v>14</v>
      </c>
    </row>
    <row r="19917" spans="1:8" hidden="1" x14ac:dyDescent="0.25">
      <c r="A19917" t="s">
        <v>26</v>
      </c>
      <c r="B19917" t="s">
        <v>9</v>
      </c>
      <c r="C19917" s="62" t="s">
        <v>69</v>
      </c>
      <c r="D19917" s="62" t="s">
        <v>85</v>
      </c>
      <c r="E19917" s="62" t="s">
        <v>36</v>
      </c>
      <c r="F19917" s="62" t="s">
        <v>23</v>
      </c>
      <c r="G19917" s="2">
        <v>-160000</v>
      </c>
      <c r="H19917" t="s">
        <v>14</v>
      </c>
    </row>
    <row r="19918" spans="1:8" hidden="1" x14ac:dyDescent="0.25">
      <c r="A19918" t="s">
        <v>26</v>
      </c>
      <c r="B19918" t="s">
        <v>9</v>
      </c>
      <c r="C19918" s="62" t="s">
        <v>69</v>
      </c>
      <c r="D19918" s="62" t="s">
        <v>85</v>
      </c>
      <c r="E19918" s="62" t="s">
        <v>36</v>
      </c>
      <c r="F19918" s="62" t="s">
        <v>24</v>
      </c>
      <c r="G19918" s="2">
        <v>-160000</v>
      </c>
      <c r="H19918" t="s">
        <v>14</v>
      </c>
    </row>
    <row r="19919" spans="1:8" hidden="1" x14ac:dyDescent="0.25">
      <c r="A19919" t="s">
        <v>26</v>
      </c>
      <c r="B19919" t="s">
        <v>9</v>
      </c>
      <c r="C19919" s="62" t="s">
        <v>69</v>
      </c>
      <c r="D19919" s="62" t="s">
        <v>85</v>
      </c>
      <c r="E19919" s="62" t="s">
        <v>36</v>
      </c>
      <c r="F19919" s="62" t="s">
        <v>25</v>
      </c>
      <c r="G19919" s="2">
        <v>-160000</v>
      </c>
      <c r="H19919" t="s">
        <v>14</v>
      </c>
    </row>
    <row r="19920" spans="1:8" hidden="1" x14ac:dyDescent="0.25">
      <c r="A19920" t="s">
        <v>26</v>
      </c>
      <c r="B19920" t="s">
        <v>9</v>
      </c>
      <c r="C19920" s="62" t="s">
        <v>69</v>
      </c>
      <c r="D19920" s="62" t="s">
        <v>85</v>
      </c>
      <c r="E19920" s="62" t="s">
        <v>36</v>
      </c>
      <c r="F19920" s="62" t="s">
        <v>13</v>
      </c>
      <c r="G19920" s="2">
        <v>-435000</v>
      </c>
      <c r="H19920" t="s">
        <v>14</v>
      </c>
    </row>
    <row r="19921" spans="1:8" hidden="1" x14ac:dyDescent="0.25">
      <c r="A19921" t="s">
        <v>26</v>
      </c>
      <c r="B19921" t="s">
        <v>9</v>
      </c>
      <c r="C19921" s="62" t="s">
        <v>69</v>
      </c>
      <c r="D19921" s="62" t="s">
        <v>85</v>
      </c>
      <c r="E19921" s="62" t="s">
        <v>36</v>
      </c>
      <c r="F19921" s="62" t="s">
        <v>15</v>
      </c>
      <c r="G19921" s="2">
        <v>-435000</v>
      </c>
      <c r="H19921" t="s">
        <v>14</v>
      </c>
    </row>
    <row r="19922" spans="1:8" hidden="1" x14ac:dyDescent="0.25">
      <c r="A19922" t="s">
        <v>26</v>
      </c>
      <c r="B19922" t="s">
        <v>9</v>
      </c>
      <c r="C19922" s="62" t="s">
        <v>69</v>
      </c>
      <c r="D19922" s="62" t="s">
        <v>85</v>
      </c>
      <c r="E19922" s="62" t="s">
        <v>36</v>
      </c>
      <c r="F19922" s="62" t="s">
        <v>16</v>
      </c>
      <c r="G19922" s="2">
        <v>-435000</v>
      </c>
      <c r="H19922" t="s">
        <v>14</v>
      </c>
    </row>
    <row r="19923" spans="1:8" hidden="1" x14ac:dyDescent="0.25">
      <c r="A19923" t="s">
        <v>26</v>
      </c>
      <c r="B19923" t="s">
        <v>9</v>
      </c>
      <c r="C19923" s="62" t="s">
        <v>69</v>
      </c>
      <c r="D19923" s="62" t="s">
        <v>85</v>
      </c>
      <c r="E19923" s="62" t="s">
        <v>36</v>
      </c>
      <c r="F19923" s="62" t="s">
        <v>17</v>
      </c>
      <c r="G19923" s="2">
        <v>-435000</v>
      </c>
      <c r="H19923" t="s">
        <v>14</v>
      </c>
    </row>
    <row r="19924" spans="1:8" hidden="1" x14ac:dyDescent="0.25">
      <c r="A19924" t="s">
        <v>26</v>
      </c>
      <c r="B19924" t="s">
        <v>9</v>
      </c>
      <c r="C19924" s="62" t="s">
        <v>69</v>
      </c>
      <c r="D19924" s="62" t="s">
        <v>85</v>
      </c>
      <c r="E19924" s="62" t="s">
        <v>36</v>
      </c>
      <c r="F19924" s="62" t="s">
        <v>18</v>
      </c>
      <c r="G19924" s="2">
        <v>-435000</v>
      </c>
      <c r="H19924" t="s">
        <v>14</v>
      </c>
    </row>
    <row r="19925" spans="1:8" hidden="1" x14ac:dyDescent="0.25">
      <c r="A19925" t="s">
        <v>26</v>
      </c>
      <c r="B19925" t="s">
        <v>9</v>
      </c>
      <c r="C19925" s="62" t="s">
        <v>69</v>
      </c>
      <c r="D19925" s="62" t="s">
        <v>85</v>
      </c>
      <c r="E19925" s="62" t="s">
        <v>36</v>
      </c>
      <c r="F19925" s="62" t="s">
        <v>19</v>
      </c>
      <c r="G19925" s="2">
        <v>-435000</v>
      </c>
      <c r="H19925" t="s">
        <v>14</v>
      </c>
    </row>
    <row r="19926" spans="1:8" hidden="1" x14ac:dyDescent="0.25">
      <c r="A19926" t="s">
        <v>26</v>
      </c>
      <c r="B19926" t="s">
        <v>9</v>
      </c>
      <c r="C19926" s="62" t="s">
        <v>69</v>
      </c>
      <c r="D19926" s="62" t="s">
        <v>85</v>
      </c>
      <c r="E19926" s="62" t="s">
        <v>36</v>
      </c>
      <c r="F19926" s="62" t="s">
        <v>20</v>
      </c>
      <c r="G19926" s="2">
        <v>-435000</v>
      </c>
      <c r="H19926" t="s">
        <v>14</v>
      </c>
    </row>
    <row r="19927" spans="1:8" hidden="1" x14ac:dyDescent="0.25">
      <c r="A19927" t="s">
        <v>26</v>
      </c>
      <c r="B19927" t="s">
        <v>9</v>
      </c>
      <c r="C19927" s="62" t="s">
        <v>69</v>
      </c>
      <c r="D19927" s="62" t="s">
        <v>85</v>
      </c>
      <c r="E19927" s="62" t="s">
        <v>36</v>
      </c>
      <c r="F19927" s="62" t="s">
        <v>21</v>
      </c>
      <c r="G19927" s="2">
        <v>-435000</v>
      </c>
      <c r="H19927" t="s">
        <v>14</v>
      </c>
    </row>
    <row r="19928" spans="1:8" hidden="1" x14ac:dyDescent="0.25">
      <c r="A19928" t="s">
        <v>26</v>
      </c>
      <c r="B19928" t="s">
        <v>9</v>
      </c>
      <c r="C19928" s="62" t="s">
        <v>69</v>
      </c>
      <c r="D19928" s="62" t="s">
        <v>85</v>
      </c>
      <c r="E19928" s="62" t="s">
        <v>36</v>
      </c>
      <c r="F19928" s="62" t="s">
        <v>22</v>
      </c>
      <c r="G19928" s="2">
        <v>-435000</v>
      </c>
      <c r="H19928" t="s">
        <v>14</v>
      </c>
    </row>
    <row r="19929" spans="1:8" hidden="1" x14ac:dyDescent="0.25">
      <c r="A19929" t="s">
        <v>26</v>
      </c>
      <c r="B19929" t="s">
        <v>9</v>
      </c>
      <c r="C19929" s="62" t="s">
        <v>69</v>
      </c>
      <c r="D19929" s="62" t="s">
        <v>85</v>
      </c>
      <c r="E19929" s="62" t="s">
        <v>36</v>
      </c>
      <c r="F19929" s="62" t="s">
        <v>23</v>
      </c>
      <c r="G19929" s="2">
        <v>-435000</v>
      </c>
      <c r="H19929" t="s">
        <v>14</v>
      </c>
    </row>
    <row r="19930" spans="1:8" hidden="1" x14ac:dyDescent="0.25">
      <c r="A19930" t="s">
        <v>26</v>
      </c>
      <c r="B19930" t="s">
        <v>9</v>
      </c>
      <c r="C19930" s="62" t="s">
        <v>69</v>
      </c>
      <c r="D19930" s="62" t="s">
        <v>85</v>
      </c>
      <c r="E19930" s="62" t="s">
        <v>36</v>
      </c>
      <c r="F19930" s="62" t="s">
        <v>24</v>
      </c>
      <c r="G19930" s="2">
        <v>-435000</v>
      </c>
      <c r="H19930" t="s">
        <v>14</v>
      </c>
    </row>
    <row r="19931" spans="1:8" hidden="1" x14ac:dyDescent="0.25">
      <c r="A19931" t="s">
        <v>26</v>
      </c>
      <c r="B19931" t="s">
        <v>9</v>
      </c>
      <c r="C19931" s="62" t="s">
        <v>69</v>
      </c>
      <c r="D19931" s="62" t="s">
        <v>85</v>
      </c>
      <c r="E19931" s="62" t="s">
        <v>36</v>
      </c>
      <c r="F19931" s="62" t="s">
        <v>25</v>
      </c>
      <c r="G19931" s="2">
        <v>-435000</v>
      </c>
      <c r="H19931" t="s">
        <v>14</v>
      </c>
    </row>
    <row r="19932" spans="1:8" hidden="1" x14ac:dyDescent="0.25">
      <c r="A19932" t="s">
        <v>26</v>
      </c>
      <c r="B19932" t="s">
        <v>9</v>
      </c>
      <c r="C19932" s="62" t="s">
        <v>69</v>
      </c>
      <c r="D19932" s="62" t="s">
        <v>85</v>
      </c>
      <c r="E19932" s="62" t="s">
        <v>36</v>
      </c>
      <c r="F19932" s="62" t="s">
        <v>13</v>
      </c>
      <c r="G19932" s="2">
        <v>-520000</v>
      </c>
      <c r="H19932" t="s">
        <v>14</v>
      </c>
    </row>
    <row r="19933" spans="1:8" hidden="1" x14ac:dyDescent="0.25">
      <c r="A19933" t="s">
        <v>26</v>
      </c>
      <c r="B19933" t="s">
        <v>9</v>
      </c>
      <c r="C19933" s="62" t="s">
        <v>69</v>
      </c>
      <c r="D19933" s="62" t="s">
        <v>85</v>
      </c>
      <c r="E19933" s="62" t="s">
        <v>36</v>
      </c>
      <c r="F19933" s="62" t="s">
        <v>15</v>
      </c>
      <c r="G19933" s="2">
        <v>-520000</v>
      </c>
      <c r="H19933" t="s">
        <v>14</v>
      </c>
    </row>
    <row r="19934" spans="1:8" hidden="1" x14ac:dyDescent="0.25">
      <c r="A19934" t="s">
        <v>26</v>
      </c>
      <c r="B19934" t="s">
        <v>9</v>
      </c>
      <c r="C19934" s="62" t="s">
        <v>69</v>
      </c>
      <c r="D19934" s="62" t="s">
        <v>85</v>
      </c>
      <c r="E19934" s="62" t="s">
        <v>36</v>
      </c>
      <c r="F19934" s="62" t="s">
        <v>16</v>
      </c>
      <c r="G19934" s="2">
        <v>-520000</v>
      </c>
      <c r="H19934" t="s">
        <v>14</v>
      </c>
    </row>
    <row r="19935" spans="1:8" hidden="1" x14ac:dyDescent="0.25">
      <c r="A19935" t="s">
        <v>26</v>
      </c>
      <c r="B19935" t="s">
        <v>9</v>
      </c>
      <c r="C19935" s="62" t="s">
        <v>69</v>
      </c>
      <c r="D19935" s="62" t="s">
        <v>85</v>
      </c>
      <c r="E19935" s="62" t="s">
        <v>36</v>
      </c>
      <c r="F19935" s="62" t="s">
        <v>17</v>
      </c>
      <c r="G19935" s="2">
        <v>-520000</v>
      </c>
      <c r="H19935" t="s">
        <v>14</v>
      </c>
    </row>
    <row r="19936" spans="1:8" hidden="1" x14ac:dyDescent="0.25">
      <c r="A19936" t="s">
        <v>26</v>
      </c>
      <c r="B19936" t="s">
        <v>9</v>
      </c>
      <c r="C19936" s="62" t="s">
        <v>69</v>
      </c>
      <c r="D19936" s="62" t="s">
        <v>85</v>
      </c>
      <c r="E19936" s="62" t="s">
        <v>36</v>
      </c>
      <c r="F19936" s="62" t="s">
        <v>18</v>
      </c>
      <c r="G19936" s="2">
        <v>-520000</v>
      </c>
      <c r="H19936" t="s">
        <v>14</v>
      </c>
    </row>
    <row r="19937" spans="1:8" hidden="1" x14ac:dyDescent="0.25">
      <c r="A19937" t="s">
        <v>26</v>
      </c>
      <c r="B19937" t="s">
        <v>9</v>
      </c>
      <c r="C19937" s="62" t="s">
        <v>69</v>
      </c>
      <c r="D19937" s="62" t="s">
        <v>85</v>
      </c>
      <c r="E19937" s="62" t="s">
        <v>36</v>
      </c>
      <c r="F19937" s="62" t="s">
        <v>19</v>
      </c>
      <c r="G19937" s="2">
        <v>-520000</v>
      </c>
      <c r="H19937" t="s">
        <v>14</v>
      </c>
    </row>
    <row r="19938" spans="1:8" hidden="1" x14ac:dyDescent="0.25">
      <c r="A19938" t="s">
        <v>26</v>
      </c>
      <c r="B19938" t="s">
        <v>9</v>
      </c>
      <c r="C19938" s="62" t="s">
        <v>69</v>
      </c>
      <c r="D19938" s="62" t="s">
        <v>85</v>
      </c>
      <c r="E19938" s="62" t="s">
        <v>36</v>
      </c>
      <c r="F19938" s="62" t="s">
        <v>20</v>
      </c>
      <c r="G19938" s="2">
        <v>-520000</v>
      </c>
      <c r="H19938" t="s">
        <v>14</v>
      </c>
    </row>
    <row r="19939" spans="1:8" hidden="1" x14ac:dyDescent="0.25">
      <c r="A19939" t="s">
        <v>26</v>
      </c>
      <c r="B19939" t="s">
        <v>9</v>
      </c>
      <c r="C19939" s="62" t="s">
        <v>69</v>
      </c>
      <c r="D19939" s="62" t="s">
        <v>85</v>
      </c>
      <c r="E19939" s="62" t="s">
        <v>36</v>
      </c>
      <c r="F19939" s="62" t="s">
        <v>21</v>
      </c>
      <c r="G19939" s="2">
        <v>-520000</v>
      </c>
      <c r="H19939" t="s">
        <v>14</v>
      </c>
    </row>
    <row r="19940" spans="1:8" hidden="1" x14ac:dyDescent="0.25">
      <c r="A19940" t="s">
        <v>26</v>
      </c>
      <c r="B19940" t="s">
        <v>9</v>
      </c>
      <c r="C19940" s="62" t="s">
        <v>69</v>
      </c>
      <c r="D19940" s="62" t="s">
        <v>85</v>
      </c>
      <c r="E19940" s="62" t="s">
        <v>36</v>
      </c>
      <c r="F19940" s="62" t="s">
        <v>22</v>
      </c>
      <c r="G19940" s="2">
        <v>-520000</v>
      </c>
      <c r="H19940" t="s">
        <v>14</v>
      </c>
    </row>
    <row r="19941" spans="1:8" hidden="1" x14ac:dyDescent="0.25">
      <c r="A19941" t="s">
        <v>26</v>
      </c>
      <c r="B19941" t="s">
        <v>9</v>
      </c>
      <c r="C19941" s="62" t="s">
        <v>69</v>
      </c>
      <c r="D19941" s="62" t="s">
        <v>85</v>
      </c>
      <c r="E19941" s="62" t="s">
        <v>36</v>
      </c>
      <c r="F19941" s="62" t="s">
        <v>23</v>
      </c>
      <c r="G19941" s="2">
        <v>-520000</v>
      </c>
      <c r="H19941" t="s">
        <v>14</v>
      </c>
    </row>
    <row r="19942" spans="1:8" hidden="1" x14ac:dyDescent="0.25">
      <c r="A19942" t="s">
        <v>26</v>
      </c>
      <c r="B19942" t="s">
        <v>9</v>
      </c>
      <c r="C19942" s="62" t="s">
        <v>69</v>
      </c>
      <c r="D19942" s="62" t="s">
        <v>85</v>
      </c>
      <c r="E19942" s="62" t="s">
        <v>36</v>
      </c>
      <c r="F19942" s="62" t="s">
        <v>24</v>
      </c>
      <c r="G19942" s="2">
        <v>-520000</v>
      </c>
      <c r="H19942" t="s">
        <v>14</v>
      </c>
    </row>
    <row r="19943" spans="1:8" hidden="1" x14ac:dyDescent="0.25">
      <c r="A19943" t="s">
        <v>26</v>
      </c>
      <c r="B19943" t="s">
        <v>9</v>
      </c>
      <c r="C19943" s="62" t="s">
        <v>69</v>
      </c>
      <c r="D19943" s="62" t="s">
        <v>85</v>
      </c>
      <c r="E19943" s="62" t="s">
        <v>36</v>
      </c>
      <c r="F19943" s="62" t="s">
        <v>25</v>
      </c>
      <c r="G19943" s="2">
        <v>-520000</v>
      </c>
      <c r="H19943" t="s">
        <v>14</v>
      </c>
    </row>
    <row r="19944" spans="1:8" hidden="1" x14ac:dyDescent="0.25">
      <c r="A19944" t="s">
        <v>26</v>
      </c>
      <c r="B19944" t="s">
        <v>9</v>
      </c>
      <c r="C19944" s="62" t="s">
        <v>69</v>
      </c>
      <c r="D19944" s="62" t="s">
        <v>85</v>
      </c>
      <c r="E19944" s="62" t="s">
        <v>36</v>
      </c>
      <c r="F19944" s="62" t="s">
        <v>13</v>
      </c>
      <c r="G19944" s="2">
        <v>-520000</v>
      </c>
      <c r="H19944" t="s">
        <v>14</v>
      </c>
    </row>
    <row r="19945" spans="1:8" hidden="1" x14ac:dyDescent="0.25">
      <c r="A19945" t="s">
        <v>26</v>
      </c>
      <c r="B19945" t="s">
        <v>9</v>
      </c>
      <c r="C19945" s="62" t="s">
        <v>69</v>
      </c>
      <c r="D19945" s="62" t="s">
        <v>85</v>
      </c>
      <c r="E19945" s="62" t="s">
        <v>36</v>
      </c>
      <c r="F19945" s="62" t="s">
        <v>15</v>
      </c>
      <c r="G19945" s="2">
        <v>-520000</v>
      </c>
      <c r="H19945" t="s">
        <v>14</v>
      </c>
    </row>
    <row r="19946" spans="1:8" hidden="1" x14ac:dyDescent="0.25">
      <c r="A19946" t="s">
        <v>26</v>
      </c>
      <c r="B19946" t="s">
        <v>9</v>
      </c>
      <c r="C19946" s="62" t="s">
        <v>69</v>
      </c>
      <c r="D19946" s="62" t="s">
        <v>85</v>
      </c>
      <c r="E19946" s="62" t="s">
        <v>36</v>
      </c>
      <c r="F19946" s="62" t="s">
        <v>16</v>
      </c>
      <c r="G19946" s="2">
        <v>-520000</v>
      </c>
      <c r="H19946" t="s">
        <v>14</v>
      </c>
    </row>
    <row r="19947" spans="1:8" hidden="1" x14ac:dyDescent="0.25">
      <c r="A19947" t="s">
        <v>26</v>
      </c>
      <c r="B19947" t="s">
        <v>9</v>
      </c>
      <c r="C19947" s="62" t="s">
        <v>69</v>
      </c>
      <c r="D19947" s="62" t="s">
        <v>85</v>
      </c>
      <c r="E19947" s="62" t="s">
        <v>36</v>
      </c>
      <c r="F19947" s="62" t="s">
        <v>17</v>
      </c>
      <c r="G19947" s="2">
        <v>-520000</v>
      </c>
      <c r="H19947" t="s">
        <v>14</v>
      </c>
    </row>
    <row r="19948" spans="1:8" hidden="1" x14ac:dyDescent="0.25">
      <c r="A19948" t="s">
        <v>26</v>
      </c>
      <c r="B19948" t="s">
        <v>9</v>
      </c>
      <c r="C19948" s="62" t="s">
        <v>69</v>
      </c>
      <c r="D19948" s="62" t="s">
        <v>85</v>
      </c>
      <c r="E19948" s="62" t="s">
        <v>36</v>
      </c>
      <c r="F19948" s="62" t="s">
        <v>18</v>
      </c>
      <c r="G19948" s="2">
        <v>-520000</v>
      </c>
      <c r="H19948" t="s">
        <v>14</v>
      </c>
    </row>
    <row r="19949" spans="1:8" hidden="1" x14ac:dyDescent="0.25">
      <c r="A19949" t="s">
        <v>26</v>
      </c>
      <c r="B19949" t="s">
        <v>9</v>
      </c>
      <c r="C19949" s="62" t="s">
        <v>69</v>
      </c>
      <c r="D19949" s="62" t="s">
        <v>85</v>
      </c>
      <c r="E19949" s="62" t="s">
        <v>36</v>
      </c>
      <c r="F19949" s="62" t="s">
        <v>19</v>
      </c>
      <c r="G19949" s="2">
        <v>-520000</v>
      </c>
      <c r="H19949" t="s">
        <v>14</v>
      </c>
    </row>
    <row r="19950" spans="1:8" hidden="1" x14ac:dyDescent="0.25">
      <c r="A19950" t="s">
        <v>26</v>
      </c>
      <c r="B19950" t="s">
        <v>9</v>
      </c>
      <c r="C19950" s="62" t="s">
        <v>69</v>
      </c>
      <c r="D19950" s="62" t="s">
        <v>85</v>
      </c>
      <c r="E19950" s="62" t="s">
        <v>36</v>
      </c>
      <c r="F19950" s="62" t="s">
        <v>20</v>
      </c>
      <c r="G19950" s="2">
        <v>-520000</v>
      </c>
      <c r="H19950" t="s">
        <v>14</v>
      </c>
    </row>
    <row r="19951" spans="1:8" hidden="1" x14ac:dyDescent="0.25">
      <c r="A19951" t="s">
        <v>26</v>
      </c>
      <c r="B19951" t="s">
        <v>9</v>
      </c>
      <c r="C19951" s="62" t="s">
        <v>69</v>
      </c>
      <c r="D19951" s="62" t="s">
        <v>85</v>
      </c>
      <c r="E19951" s="62" t="s">
        <v>36</v>
      </c>
      <c r="F19951" s="62" t="s">
        <v>21</v>
      </c>
      <c r="G19951" s="2">
        <v>-520000</v>
      </c>
      <c r="H19951" t="s">
        <v>14</v>
      </c>
    </row>
    <row r="19952" spans="1:8" hidden="1" x14ac:dyDescent="0.25">
      <c r="A19952" t="s">
        <v>26</v>
      </c>
      <c r="B19952" t="s">
        <v>9</v>
      </c>
      <c r="C19952" s="62" t="s">
        <v>69</v>
      </c>
      <c r="D19952" s="62" t="s">
        <v>85</v>
      </c>
      <c r="E19952" s="62" t="s">
        <v>36</v>
      </c>
      <c r="F19952" s="62" t="s">
        <v>22</v>
      </c>
      <c r="G19952" s="2">
        <v>-520000</v>
      </c>
      <c r="H19952" t="s">
        <v>14</v>
      </c>
    </row>
    <row r="19953" spans="1:8" hidden="1" x14ac:dyDescent="0.25">
      <c r="A19953" t="s">
        <v>26</v>
      </c>
      <c r="B19953" t="s">
        <v>9</v>
      </c>
      <c r="C19953" s="62" t="s">
        <v>69</v>
      </c>
      <c r="D19953" s="62" t="s">
        <v>85</v>
      </c>
      <c r="E19953" s="62" t="s">
        <v>36</v>
      </c>
      <c r="F19953" s="62" t="s">
        <v>23</v>
      </c>
      <c r="G19953" s="2">
        <v>-520000</v>
      </c>
      <c r="H19953" t="s">
        <v>14</v>
      </c>
    </row>
    <row r="19954" spans="1:8" hidden="1" x14ac:dyDescent="0.25">
      <c r="A19954" t="s">
        <v>26</v>
      </c>
      <c r="B19954" t="s">
        <v>9</v>
      </c>
      <c r="C19954" s="62" t="s">
        <v>69</v>
      </c>
      <c r="D19954" s="62" t="s">
        <v>85</v>
      </c>
      <c r="E19954" s="62" t="s">
        <v>36</v>
      </c>
      <c r="F19954" s="62" t="s">
        <v>24</v>
      </c>
      <c r="G19954" s="2">
        <v>-520000</v>
      </c>
      <c r="H19954" t="s">
        <v>14</v>
      </c>
    </row>
    <row r="19955" spans="1:8" hidden="1" x14ac:dyDescent="0.25">
      <c r="A19955" t="s">
        <v>26</v>
      </c>
      <c r="B19955" t="s">
        <v>9</v>
      </c>
      <c r="C19955" s="62" t="s">
        <v>69</v>
      </c>
      <c r="D19955" s="62" t="s">
        <v>85</v>
      </c>
      <c r="E19955" s="62" t="s">
        <v>36</v>
      </c>
      <c r="F19955" s="62" t="s">
        <v>25</v>
      </c>
      <c r="G19955" s="2">
        <v>-520000</v>
      </c>
      <c r="H19955" t="s">
        <v>14</v>
      </c>
    </row>
    <row r="19956" spans="1:8" hidden="1" x14ac:dyDescent="0.25">
      <c r="A19956" t="s">
        <v>26</v>
      </c>
      <c r="B19956" t="s">
        <v>9</v>
      </c>
      <c r="C19956" s="62" t="s">
        <v>69</v>
      </c>
      <c r="D19956" s="62" t="s">
        <v>85</v>
      </c>
      <c r="E19956" s="62" t="s">
        <v>36</v>
      </c>
      <c r="F19956" s="62" t="s">
        <v>13</v>
      </c>
      <c r="G19956" s="2">
        <v>-2760000</v>
      </c>
      <c r="H19956" t="s">
        <v>14</v>
      </c>
    </row>
    <row r="19957" spans="1:8" hidden="1" x14ac:dyDescent="0.25">
      <c r="A19957" t="s">
        <v>26</v>
      </c>
      <c r="B19957" t="s">
        <v>9</v>
      </c>
      <c r="C19957" s="62" t="s">
        <v>69</v>
      </c>
      <c r="D19957" s="62" t="s">
        <v>85</v>
      </c>
      <c r="E19957" s="62" t="s">
        <v>36</v>
      </c>
      <c r="F19957" s="62" t="s">
        <v>15</v>
      </c>
      <c r="G19957" s="2">
        <v>-2760000</v>
      </c>
      <c r="H19957" t="s">
        <v>14</v>
      </c>
    </row>
    <row r="19958" spans="1:8" hidden="1" x14ac:dyDescent="0.25">
      <c r="A19958" t="s">
        <v>26</v>
      </c>
      <c r="B19958" t="s">
        <v>9</v>
      </c>
      <c r="C19958" s="62" t="s">
        <v>69</v>
      </c>
      <c r="D19958" s="62" t="s">
        <v>85</v>
      </c>
      <c r="E19958" s="62" t="s">
        <v>36</v>
      </c>
      <c r="F19958" s="62" t="s">
        <v>16</v>
      </c>
      <c r="G19958" s="2">
        <v>-3000000</v>
      </c>
      <c r="H19958" t="s">
        <v>14</v>
      </c>
    </row>
    <row r="19959" spans="1:8" hidden="1" x14ac:dyDescent="0.25">
      <c r="A19959" t="s">
        <v>26</v>
      </c>
      <c r="B19959" t="s">
        <v>9</v>
      </c>
      <c r="C19959" s="62" t="s">
        <v>69</v>
      </c>
      <c r="D19959" s="62" t="s">
        <v>85</v>
      </c>
      <c r="E19959" s="62" t="s">
        <v>36</v>
      </c>
      <c r="F19959" s="62" t="s">
        <v>17</v>
      </c>
      <c r="G19959" s="2">
        <v>-3000000</v>
      </c>
      <c r="H19959" t="s">
        <v>14</v>
      </c>
    </row>
    <row r="19960" spans="1:8" hidden="1" x14ac:dyDescent="0.25">
      <c r="A19960" t="s">
        <v>26</v>
      </c>
      <c r="B19960" t="s">
        <v>9</v>
      </c>
      <c r="C19960" s="62" t="s">
        <v>69</v>
      </c>
      <c r="D19960" s="62" t="s">
        <v>85</v>
      </c>
      <c r="E19960" s="62" t="s">
        <v>36</v>
      </c>
      <c r="F19960" s="62" t="s">
        <v>18</v>
      </c>
      <c r="G19960" s="2">
        <v>-3000000</v>
      </c>
      <c r="H19960" t="s">
        <v>14</v>
      </c>
    </row>
    <row r="19961" spans="1:8" hidden="1" x14ac:dyDescent="0.25">
      <c r="A19961" t="s">
        <v>26</v>
      </c>
      <c r="B19961" t="s">
        <v>9</v>
      </c>
      <c r="C19961" s="62" t="s">
        <v>69</v>
      </c>
      <c r="D19961" s="62" t="s">
        <v>85</v>
      </c>
      <c r="E19961" s="62" t="s">
        <v>36</v>
      </c>
      <c r="F19961" s="62" t="s">
        <v>19</v>
      </c>
      <c r="G19961" s="2">
        <v>-3000000</v>
      </c>
      <c r="H19961" t="s">
        <v>14</v>
      </c>
    </row>
    <row r="19962" spans="1:8" hidden="1" x14ac:dyDescent="0.25">
      <c r="A19962" t="s">
        <v>26</v>
      </c>
      <c r="B19962" t="s">
        <v>9</v>
      </c>
      <c r="C19962" s="62" t="s">
        <v>69</v>
      </c>
      <c r="D19962" s="62" t="s">
        <v>85</v>
      </c>
      <c r="E19962" s="62" t="s">
        <v>36</v>
      </c>
      <c r="F19962" s="62" t="s">
        <v>20</v>
      </c>
      <c r="G19962" s="2">
        <v>-3000000</v>
      </c>
      <c r="H19962" t="s">
        <v>14</v>
      </c>
    </row>
    <row r="19963" spans="1:8" hidden="1" x14ac:dyDescent="0.25">
      <c r="A19963" t="s">
        <v>26</v>
      </c>
      <c r="B19963" t="s">
        <v>9</v>
      </c>
      <c r="C19963" s="62" t="s">
        <v>69</v>
      </c>
      <c r="D19963" s="62" t="s">
        <v>85</v>
      </c>
      <c r="E19963" s="62" t="s">
        <v>36</v>
      </c>
      <c r="F19963" s="62" t="s">
        <v>21</v>
      </c>
      <c r="G19963" s="2">
        <v>-3000000</v>
      </c>
      <c r="H19963" t="s">
        <v>14</v>
      </c>
    </row>
    <row r="19964" spans="1:8" hidden="1" x14ac:dyDescent="0.25">
      <c r="A19964" t="s">
        <v>26</v>
      </c>
      <c r="B19964" t="s">
        <v>9</v>
      </c>
      <c r="C19964" s="62" t="s">
        <v>69</v>
      </c>
      <c r="D19964" s="62" t="s">
        <v>85</v>
      </c>
      <c r="E19964" s="62" t="s">
        <v>36</v>
      </c>
      <c r="F19964" s="62" t="s">
        <v>22</v>
      </c>
      <c r="G19964" s="2">
        <v>-3000000</v>
      </c>
      <c r="H19964" t="s">
        <v>14</v>
      </c>
    </row>
    <row r="19965" spans="1:8" hidden="1" x14ac:dyDescent="0.25">
      <c r="A19965" t="s">
        <v>26</v>
      </c>
      <c r="B19965" t="s">
        <v>9</v>
      </c>
      <c r="C19965" s="62" t="s">
        <v>69</v>
      </c>
      <c r="D19965" s="62" t="s">
        <v>85</v>
      </c>
      <c r="E19965" s="62" t="s">
        <v>36</v>
      </c>
      <c r="F19965" s="62" t="s">
        <v>23</v>
      </c>
      <c r="G19965" s="2">
        <v>-3000000</v>
      </c>
      <c r="H19965" t="s">
        <v>14</v>
      </c>
    </row>
    <row r="19966" spans="1:8" hidden="1" x14ac:dyDescent="0.25">
      <c r="A19966" t="s">
        <v>26</v>
      </c>
      <c r="B19966" t="s">
        <v>9</v>
      </c>
      <c r="C19966" s="62" t="s">
        <v>69</v>
      </c>
      <c r="D19966" s="62" t="s">
        <v>85</v>
      </c>
      <c r="E19966" s="62" t="s">
        <v>36</v>
      </c>
      <c r="F19966" s="62" t="s">
        <v>24</v>
      </c>
      <c r="G19966" s="2">
        <v>-3000000</v>
      </c>
      <c r="H19966" t="s">
        <v>14</v>
      </c>
    </row>
    <row r="19967" spans="1:8" hidden="1" x14ac:dyDescent="0.25">
      <c r="A19967" t="s">
        <v>26</v>
      </c>
      <c r="B19967" t="s">
        <v>9</v>
      </c>
      <c r="C19967" s="62" t="s">
        <v>69</v>
      </c>
      <c r="D19967" s="62" t="s">
        <v>85</v>
      </c>
      <c r="E19967" s="62" t="s">
        <v>36</v>
      </c>
      <c r="F19967" s="62" t="s">
        <v>25</v>
      </c>
      <c r="G19967" s="2">
        <v>-3000000</v>
      </c>
      <c r="H19967" t="s">
        <v>14</v>
      </c>
    </row>
    <row r="19968" spans="1:8" hidden="1" x14ac:dyDescent="0.25">
      <c r="A19968" t="s">
        <v>26</v>
      </c>
      <c r="B19968" t="s">
        <v>9</v>
      </c>
      <c r="C19968" s="62" t="s">
        <v>69</v>
      </c>
      <c r="D19968" s="62" t="s">
        <v>85</v>
      </c>
      <c r="E19968" s="62" t="s">
        <v>36</v>
      </c>
      <c r="F19968" s="62" t="s">
        <v>13</v>
      </c>
      <c r="G19968" s="2">
        <v>-60000</v>
      </c>
      <c r="H19968" t="s">
        <v>14</v>
      </c>
    </row>
    <row r="19969" spans="1:8" hidden="1" x14ac:dyDescent="0.25">
      <c r="A19969" t="s">
        <v>26</v>
      </c>
      <c r="B19969" t="s">
        <v>9</v>
      </c>
      <c r="C19969" s="62" t="s">
        <v>69</v>
      </c>
      <c r="D19969" s="62" t="s">
        <v>85</v>
      </c>
      <c r="E19969" s="62" t="s">
        <v>36</v>
      </c>
      <c r="F19969" s="62" t="s">
        <v>15</v>
      </c>
      <c r="G19969" s="2">
        <v>-60000</v>
      </c>
      <c r="H19969" t="s">
        <v>14</v>
      </c>
    </row>
    <row r="19970" spans="1:8" hidden="1" x14ac:dyDescent="0.25">
      <c r="A19970" t="s">
        <v>26</v>
      </c>
      <c r="B19970" t="s">
        <v>9</v>
      </c>
      <c r="C19970" s="62" t="s">
        <v>69</v>
      </c>
      <c r="D19970" s="62" t="s">
        <v>85</v>
      </c>
      <c r="E19970" s="62" t="s">
        <v>36</v>
      </c>
      <c r="F19970" s="62" t="s">
        <v>16</v>
      </c>
      <c r="G19970" s="2">
        <v>-60000</v>
      </c>
      <c r="H19970" t="s">
        <v>14</v>
      </c>
    </row>
    <row r="19971" spans="1:8" hidden="1" x14ac:dyDescent="0.25">
      <c r="A19971" t="s">
        <v>26</v>
      </c>
      <c r="B19971" t="s">
        <v>9</v>
      </c>
      <c r="C19971" s="62" t="s">
        <v>69</v>
      </c>
      <c r="D19971" s="62" t="s">
        <v>85</v>
      </c>
      <c r="E19971" s="62" t="s">
        <v>36</v>
      </c>
      <c r="F19971" s="62" t="s">
        <v>17</v>
      </c>
      <c r="G19971" s="2">
        <v>-60000</v>
      </c>
      <c r="H19971" t="s">
        <v>14</v>
      </c>
    </row>
    <row r="19972" spans="1:8" hidden="1" x14ac:dyDescent="0.25">
      <c r="A19972" t="s">
        <v>26</v>
      </c>
      <c r="B19972" t="s">
        <v>9</v>
      </c>
      <c r="C19972" s="62" t="s">
        <v>69</v>
      </c>
      <c r="D19972" s="62" t="s">
        <v>85</v>
      </c>
      <c r="E19972" s="62" t="s">
        <v>36</v>
      </c>
      <c r="F19972" s="62" t="s">
        <v>18</v>
      </c>
      <c r="G19972" s="2">
        <v>-60000</v>
      </c>
      <c r="H19972" t="s">
        <v>14</v>
      </c>
    </row>
    <row r="19973" spans="1:8" hidden="1" x14ac:dyDescent="0.25">
      <c r="A19973" t="s">
        <v>26</v>
      </c>
      <c r="B19973" t="s">
        <v>9</v>
      </c>
      <c r="C19973" s="62" t="s">
        <v>69</v>
      </c>
      <c r="D19973" s="62" t="s">
        <v>85</v>
      </c>
      <c r="E19973" s="62" t="s">
        <v>36</v>
      </c>
      <c r="F19973" s="62" t="s">
        <v>19</v>
      </c>
      <c r="G19973" s="2">
        <v>-60000</v>
      </c>
      <c r="H19973" t="s">
        <v>14</v>
      </c>
    </row>
    <row r="19974" spans="1:8" hidden="1" x14ac:dyDescent="0.25">
      <c r="A19974" t="s">
        <v>26</v>
      </c>
      <c r="B19974" t="s">
        <v>9</v>
      </c>
      <c r="C19974" s="62" t="s">
        <v>69</v>
      </c>
      <c r="D19974" s="62" t="s">
        <v>85</v>
      </c>
      <c r="E19974" s="62" t="s">
        <v>36</v>
      </c>
      <c r="F19974" s="62" t="s">
        <v>20</v>
      </c>
      <c r="G19974" s="2">
        <v>-60000</v>
      </c>
      <c r="H19974" t="s">
        <v>14</v>
      </c>
    </row>
    <row r="19975" spans="1:8" hidden="1" x14ac:dyDescent="0.25">
      <c r="A19975" t="s">
        <v>26</v>
      </c>
      <c r="B19975" t="s">
        <v>9</v>
      </c>
      <c r="C19975" s="62" t="s">
        <v>69</v>
      </c>
      <c r="D19975" s="62" t="s">
        <v>85</v>
      </c>
      <c r="E19975" s="62" t="s">
        <v>36</v>
      </c>
      <c r="F19975" s="62" t="s">
        <v>21</v>
      </c>
      <c r="G19975" s="2">
        <v>-60000</v>
      </c>
      <c r="H19975" t="s">
        <v>14</v>
      </c>
    </row>
    <row r="19976" spans="1:8" hidden="1" x14ac:dyDescent="0.25">
      <c r="A19976" t="s">
        <v>26</v>
      </c>
      <c r="B19976" t="s">
        <v>9</v>
      </c>
      <c r="C19976" s="62" t="s">
        <v>69</v>
      </c>
      <c r="D19976" s="62" t="s">
        <v>85</v>
      </c>
      <c r="E19976" s="62" t="s">
        <v>36</v>
      </c>
      <c r="F19976" s="62" t="s">
        <v>22</v>
      </c>
      <c r="G19976" s="2">
        <v>-60000</v>
      </c>
      <c r="H19976" t="s">
        <v>14</v>
      </c>
    </row>
    <row r="19977" spans="1:8" hidden="1" x14ac:dyDescent="0.25">
      <c r="A19977" t="s">
        <v>26</v>
      </c>
      <c r="B19977" t="s">
        <v>9</v>
      </c>
      <c r="C19977" s="62" t="s">
        <v>69</v>
      </c>
      <c r="D19977" s="62" t="s">
        <v>85</v>
      </c>
      <c r="E19977" s="62" t="s">
        <v>36</v>
      </c>
      <c r="F19977" s="62" t="s">
        <v>23</v>
      </c>
      <c r="G19977" s="2">
        <v>-60000</v>
      </c>
      <c r="H19977" t="s">
        <v>14</v>
      </c>
    </row>
    <row r="19978" spans="1:8" hidden="1" x14ac:dyDescent="0.25">
      <c r="A19978" t="s">
        <v>26</v>
      </c>
      <c r="B19978" t="s">
        <v>9</v>
      </c>
      <c r="C19978" s="62" t="s">
        <v>69</v>
      </c>
      <c r="D19978" s="62" t="s">
        <v>85</v>
      </c>
      <c r="E19978" s="62" t="s">
        <v>36</v>
      </c>
      <c r="F19978" s="62" t="s">
        <v>24</v>
      </c>
      <c r="G19978" s="2">
        <v>-60000</v>
      </c>
      <c r="H19978" t="s">
        <v>14</v>
      </c>
    </row>
    <row r="19979" spans="1:8" hidden="1" x14ac:dyDescent="0.25">
      <c r="A19979" t="s">
        <v>26</v>
      </c>
      <c r="B19979" t="s">
        <v>9</v>
      </c>
      <c r="C19979" s="62" t="s">
        <v>69</v>
      </c>
      <c r="D19979" s="62" t="s">
        <v>85</v>
      </c>
      <c r="E19979" s="62" t="s">
        <v>36</v>
      </c>
      <c r="F19979" s="62" t="s">
        <v>25</v>
      </c>
      <c r="G19979" s="2">
        <v>-60000</v>
      </c>
      <c r="H19979" t="s">
        <v>14</v>
      </c>
    </row>
    <row r="19980" spans="1:8" hidden="1" x14ac:dyDescent="0.25">
      <c r="A19980" t="s">
        <v>26</v>
      </c>
      <c r="B19980" t="s">
        <v>9</v>
      </c>
      <c r="C19980" s="62" t="s">
        <v>69</v>
      </c>
      <c r="D19980" s="62" t="s">
        <v>85</v>
      </c>
      <c r="E19980" s="62" t="s">
        <v>36</v>
      </c>
      <c r="F19980" s="62" t="s">
        <v>13</v>
      </c>
      <c r="G19980" s="2">
        <v>-55000</v>
      </c>
      <c r="H19980" t="s">
        <v>14</v>
      </c>
    </row>
    <row r="19981" spans="1:8" hidden="1" x14ac:dyDescent="0.25">
      <c r="A19981" t="s">
        <v>26</v>
      </c>
      <c r="B19981" t="s">
        <v>9</v>
      </c>
      <c r="C19981" s="62" t="s">
        <v>69</v>
      </c>
      <c r="D19981" s="62" t="s">
        <v>85</v>
      </c>
      <c r="E19981" s="62" t="s">
        <v>36</v>
      </c>
      <c r="F19981" s="62" t="s">
        <v>15</v>
      </c>
      <c r="G19981" s="2">
        <v>-55000</v>
      </c>
      <c r="H19981" t="s">
        <v>14</v>
      </c>
    </row>
    <row r="19982" spans="1:8" hidden="1" x14ac:dyDescent="0.25">
      <c r="A19982" t="s">
        <v>26</v>
      </c>
      <c r="B19982" t="s">
        <v>9</v>
      </c>
      <c r="C19982" s="62" t="s">
        <v>69</v>
      </c>
      <c r="D19982" s="62" t="s">
        <v>85</v>
      </c>
      <c r="E19982" s="62" t="s">
        <v>36</v>
      </c>
      <c r="F19982" s="62" t="s">
        <v>16</v>
      </c>
      <c r="G19982" s="2">
        <v>-55000</v>
      </c>
      <c r="H19982" t="s">
        <v>14</v>
      </c>
    </row>
    <row r="19983" spans="1:8" hidden="1" x14ac:dyDescent="0.25">
      <c r="A19983" t="s">
        <v>26</v>
      </c>
      <c r="B19983" t="s">
        <v>9</v>
      </c>
      <c r="C19983" s="62" t="s">
        <v>69</v>
      </c>
      <c r="D19983" s="62" t="s">
        <v>85</v>
      </c>
      <c r="E19983" s="62" t="s">
        <v>36</v>
      </c>
      <c r="F19983" s="62" t="s">
        <v>17</v>
      </c>
      <c r="G19983" s="2">
        <v>-55000</v>
      </c>
      <c r="H19983" t="s">
        <v>14</v>
      </c>
    </row>
    <row r="19984" spans="1:8" hidden="1" x14ac:dyDescent="0.25">
      <c r="A19984" t="s">
        <v>26</v>
      </c>
      <c r="B19984" t="s">
        <v>9</v>
      </c>
      <c r="C19984" s="62" t="s">
        <v>69</v>
      </c>
      <c r="D19984" s="62" t="s">
        <v>85</v>
      </c>
      <c r="E19984" s="62" t="s">
        <v>36</v>
      </c>
      <c r="F19984" s="62" t="s">
        <v>18</v>
      </c>
      <c r="G19984" s="2">
        <v>-55000</v>
      </c>
      <c r="H19984" t="s">
        <v>14</v>
      </c>
    </row>
    <row r="19985" spans="1:8" hidden="1" x14ac:dyDescent="0.25">
      <c r="A19985" t="s">
        <v>26</v>
      </c>
      <c r="B19985" t="s">
        <v>9</v>
      </c>
      <c r="C19985" s="62" t="s">
        <v>69</v>
      </c>
      <c r="D19985" s="62" t="s">
        <v>85</v>
      </c>
      <c r="E19985" s="62" t="s">
        <v>36</v>
      </c>
      <c r="F19985" s="62" t="s">
        <v>19</v>
      </c>
      <c r="G19985" s="2">
        <v>-55000</v>
      </c>
      <c r="H19985" t="s">
        <v>14</v>
      </c>
    </row>
    <row r="19986" spans="1:8" hidden="1" x14ac:dyDescent="0.25">
      <c r="A19986" t="s">
        <v>26</v>
      </c>
      <c r="B19986" t="s">
        <v>9</v>
      </c>
      <c r="C19986" s="62" t="s">
        <v>69</v>
      </c>
      <c r="D19986" s="62" t="s">
        <v>85</v>
      </c>
      <c r="E19986" s="62" t="s">
        <v>36</v>
      </c>
      <c r="F19986" s="62" t="s">
        <v>20</v>
      </c>
      <c r="G19986" s="2">
        <v>-55000</v>
      </c>
      <c r="H19986" t="s">
        <v>14</v>
      </c>
    </row>
    <row r="19987" spans="1:8" hidden="1" x14ac:dyDescent="0.25">
      <c r="A19987" t="s">
        <v>26</v>
      </c>
      <c r="B19987" t="s">
        <v>9</v>
      </c>
      <c r="C19987" s="62" t="s">
        <v>69</v>
      </c>
      <c r="D19987" s="62" t="s">
        <v>85</v>
      </c>
      <c r="E19987" s="62" t="s">
        <v>36</v>
      </c>
      <c r="F19987" s="62" t="s">
        <v>21</v>
      </c>
      <c r="G19987" s="2">
        <v>-55000</v>
      </c>
      <c r="H19987" t="s">
        <v>14</v>
      </c>
    </row>
    <row r="19988" spans="1:8" hidden="1" x14ac:dyDescent="0.25">
      <c r="A19988" t="s">
        <v>26</v>
      </c>
      <c r="B19988" t="s">
        <v>9</v>
      </c>
      <c r="C19988" s="62" t="s">
        <v>69</v>
      </c>
      <c r="D19988" s="62" t="s">
        <v>85</v>
      </c>
      <c r="E19988" s="62" t="s">
        <v>36</v>
      </c>
      <c r="F19988" s="62" t="s">
        <v>22</v>
      </c>
      <c r="G19988" s="2">
        <v>-55000</v>
      </c>
      <c r="H19988" t="s">
        <v>14</v>
      </c>
    </row>
    <row r="19989" spans="1:8" hidden="1" x14ac:dyDescent="0.25">
      <c r="A19989" t="s">
        <v>26</v>
      </c>
      <c r="B19989" t="s">
        <v>9</v>
      </c>
      <c r="C19989" s="62" t="s">
        <v>69</v>
      </c>
      <c r="D19989" s="62" t="s">
        <v>85</v>
      </c>
      <c r="E19989" s="62" t="s">
        <v>36</v>
      </c>
      <c r="F19989" s="62" t="s">
        <v>23</v>
      </c>
      <c r="G19989" s="2">
        <v>-55000</v>
      </c>
      <c r="H19989" t="s">
        <v>14</v>
      </c>
    </row>
    <row r="19990" spans="1:8" hidden="1" x14ac:dyDescent="0.25">
      <c r="A19990" t="s">
        <v>26</v>
      </c>
      <c r="B19990" t="s">
        <v>9</v>
      </c>
      <c r="C19990" s="62" t="s">
        <v>69</v>
      </c>
      <c r="D19990" s="62" t="s">
        <v>85</v>
      </c>
      <c r="E19990" s="62" t="s">
        <v>36</v>
      </c>
      <c r="F19990" s="62" t="s">
        <v>24</v>
      </c>
      <c r="G19990" s="2">
        <v>-55000</v>
      </c>
      <c r="H19990" t="s">
        <v>14</v>
      </c>
    </row>
    <row r="19991" spans="1:8" hidden="1" x14ac:dyDescent="0.25">
      <c r="A19991" t="s">
        <v>26</v>
      </c>
      <c r="B19991" t="s">
        <v>9</v>
      </c>
      <c r="C19991" s="62" t="s">
        <v>69</v>
      </c>
      <c r="D19991" s="62" t="s">
        <v>85</v>
      </c>
      <c r="E19991" s="62" t="s">
        <v>36</v>
      </c>
      <c r="F19991" s="62" t="s">
        <v>25</v>
      </c>
      <c r="G19991" s="2">
        <v>-55000</v>
      </c>
      <c r="H19991" t="s">
        <v>14</v>
      </c>
    </row>
    <row r="19992" spans="1:8" hidden="1" x14ac:dyDescent="0.25">
      <c r="A19992" t="s">
        <v>26</v>
      </c>
      <c r="B19992" t="s">
        <v>9</v>
      </c>
      <c r="C19992" s="62" t="s">
        <v>69</v>
      </c>
      <c r="D19992" s="62" t="s">
        <v>85</v>
      </c>
      <c r="E19992" s="62" t="s">
        <v>36</v>
      </c>
      <c r="F19992" s="62" t="s">
        <v>13</v>
      </c>
      <c r="G19992" s="2">
        <v>-675000</v>
      </c>
      <c r="H19992" t="s">
        <v>14</v>
      </c>
    </row>
    <row r="19993" spans="1:8" hidden="1" x14ac:dyDescent="0.25">
      <c r="A19993" t="s">
        <v>26</v>
      </c>
      <c r="B19993" t="s">
        <v>9</v>
      </c>
      <c r="C19993" s="62" t="s">
        <v>69</v>
      </c>
      <c r="D19993" s="62" t="s">
        <v>85</v>
      </c>
      <c r="E19993" s="62" t="s">
        <v>36</v>
      </c>
      <c r="F19993" s="62" t="s">
        <v>15</v>
      </c>
      <c r="G19993" s="2">
        <v>-675000</v>
      </c>
      <c r="H19993" t="s">
        <v>14</v>
      </c>
    </row>
    <row r="19994" spans="1:8" hidden="1" x14ac:dyDescent="0.25">
      <c r="A19994" t="s">
        <v>26</v>
      </c>
      <c r="B19994" t="s">
        <v>9</v>
      </c>
      <c r="C19994" s="62" t="s">
        <v>69</v>
      </c>
      <c r="D19994" s="62" t="s">
        <v>85</v>
      </c>
      <c r="E19994" s="62" t="s">
        <v>36</v>
      </c>
      <c r="F19994" s="62" t="s">
        <v>16</v>
      </c>
      <c r="G19994" s="2">
        <v>-675000</v>
      </c>
      <c r="H19994" t="s">
        <v>14</v>
      </c>
    </row>
    <row r="19995" spans="1:8" hidden="1" x14ac:dyDescent="0.25">
      <c r="A19995" t="s">
        <v>26</v>
      </c>
      <c r="B19995" t="s">
        <v>9</v>
      </c>
      <c r="C19995" s="62" t="s">
        <v>69</v>
      </c>
      <c r="D19995" s="62" t="s">
        <v>85</v>
      </c>
      <c r="E19995" s="62" t="s">
        <v>36</v>
      </c>
      <c r="F19995" s="62" t="s">
        <v>17</v>
      </c>
      <c r="G19995" s="2">
        <v>-900000</v>
      </c>
      <c r="H19995" t="s">
        <v>14</v>
      </c>
    </row>
    <row r="19996" spans="1:8" hidden="1" x14ac:dyDescent="0.25">
      <c r="A19996" t="s">
        <v>26</v>
      </c>
      <c r="B19996" t="s">
        <v>9</v>
      </c>
      <c r="C19996" s="62" t="s">
        <v>69</v>
      </c>
      <c r="D19996" s="62" t="s">
        <v>85</v>
      </c>
      <c r="E19996" s="62" t="s">
        <v>36</v>
      </c>
      <c r="F19996" s="62" t="s">
        <v>18</v>
      </c>
      <c r="G19996" s="2">
        <v>-900000</v>
      </c>
      <c r="H19996" t="s">
        <v>14</v>
      </c>
    </row>
    <row r="19997" spans="1:8" hidden="1" x14ac:dyDescent="0.25">
      <c r="A19997" t="s">
        <v>26</v>
      </c>
      <c r="B19997" t="s">
        <v>9</v>
      </c>
      <c r="C19997" s="62" t="s">
        <v>69</v>
      </c>
      <c r="D19997" s="62" t="s">
        <v>85</v>
      </c>
      <c r="E19997" s="62" t="s">
        <v>36</v>
      </c>
      <c r="F19997" s="62" t="s">
        <v>19</v>
      </c>
      <c r="G19997" s="2">
        <v>-900000</v>
      </c>
      <c r="H19997" t="s">
        <v>14</v>
      </c>
    </row>
    <row r="19998" spans="1:8" hidden="1" x14ac:dyDescent="0.25">
      <c r="A19998" t="s">
        <v>26</v>
      </c>
      <c r="B19998" t="s">
        <v>9</v>
      </c>
      <c r="C19998" s="62" t="s">
        <v>69</v>
      </c>
      <c r="D19998" s="62" t="s">
        <v>85</v>
      </c>
      <c r="E19998" s="62" t="s">
        <v>36</v>
      </c>
      <c r="F19998" s="62" t="s">
        <v>20</v>
      </c>
      <c r="G19998" s="2">
        <v>-900000</v>
      </c>
      <c r="H19998" t="s">
        <v>14</v>
      </c>
    </row>
    <row r="19999" spans="1:8" hidden="1" x14ac:dyDescent="0.25">
      <c r="A19999" t="s">
        <v>26</v>
      </c>
      <c r="B19999" t="s">
        <v>9</v>
      </c>
      <c r="C19999" s="62" t="s">
        <v>69</v>
      </c>
      <c r="D19999" s="62" t="s">
        <v>85</v>
      </c>
      <c r="E19999" s="62" t="s">
        <v>36</v>
      </c>
      <c r="F19999" s="62" t="s">
        <v>21</v>
      </c>
      <c r="G19999" s="2">
        <v>-675000</v>
      </c>
      <c r="H19999" t="s">
        <v>14</v>
      </c>
    </row>
    <row r="20000" spans="1:8" hidden="1" x14ac:dyDescent="0.25">
      <c r="A20000" t="s">
        <v>26</v>
      </c>
      <c r="B20000" t="s">
        <v>9</v>
      </c>
      <c r="C20000" s="62" t="s">
        <v>69</v>
      </c>
      <c r="D20000" s="62" t="s">
        <v>85</v>
      </c>
      <c r="E20000" s="62" t="s">
        <v>36</v>
      </c>
      <c r="F20000" s="62" t="s">
        <v>22</v>
      </c>
      <c r="G20000" s="2">
        <v>-675000</v>
      </c>
      <c r="H20000" t="s">
        <v>14</v>
      </c>
    </row>
    <row r="20001" spans="1:8" hidden="1" x14ac:dyDescent="0.25">
      <c r="A20001" t="s">
        <v>26</v>
      </c>
      <c r="B20001" t="s">
        <v>9</v>
      </c>
      <c r="C20001" s="62" t="s">
        <v>69</v>
      </c>
      <c r="D20001" s="62" t="s">
        <v>85</v>
      </c>
      <c r="E20001" s="62" t="s">
        <v>36</v>
      </c>
      <c r="F20001" s="62" t="s">
        <v>23</v>
      </c>
      <c r="G20001" s="2">
        <v>-675000</v>
      </c>
      <c r="H20001" t="s">
        <v>14</v>
      </c>
    </row>
    <row r="20002" spans="1:8" hidden="1" x14ac:dyDescent="0.25">
      <c r="A20002" t="s">
        <v>26</v>
      </c>
      <c r="B20002" t="s">
        <v>9</v>
      </c>
      <c r="C20002" s="62" t="s">
        <v>69</v>
      </c>
      <c r="D20002" s="62" t="s">
        <v>85</v>
      </c>
      <c r="E20002" s="62" t="s">
        <v>36</v>
      </c>
      <c r="F20002" s="62" t="s">
        <v>24</v>
      </c>
      <c r="G20002" s="2">
        <v>-675000</v>
      </c>
      <c r="H20002" t="s">
        <v>14</v>
      </c>
    </row>
    <row r="20003" spans="1:8" hidden="1" x14ac:dyDescent="0.25">
      <c r="A20003" t="s">
        <v>26</v>
      </c>
      <c r="B20003" t="s">
        <v>9</v>
      </c>
      <c r="C20003" s="62" t="s">
        <v>69</v>
      </c>
      <c r="D20003" s="62" t="s">
        <v>85</v>
      </c>
      <c r="E20003" s="62" t="s">
        <v>36</v>
      </c>
      <c r="F20003" s="62" t="s">
        <v>25</v>
      </c>
      <c r="G20003" s="2">
        <v>-675000</v>
      </c>
      <c r="H20003" t="s">
        <v>14</v>
      </c>
    </row>
    <row r="20004" spans="1:8" hidden="1" x14ac:dyDescent="0.25">
      <c r="A20004" t="s">
        <v>26</v>
      </c>
      <c r="B20004" t="s">
        <v>9</v>
      </c>
      <c r="C20004" s="62" t="s">
        <v>69</v>
      </c>
      <c r="D20004" s="62" t="s">
        <v>85</v>
      </c>
      <c r="E20004" s="62" t="s">
        <v>36</v>
      </c>
      <c r="F20004" s="62" t="s">
        <v>13</v>
      </c>
      <c r="G20004" s="2">
        <v>-180000</v>
      </c>
      <c r="H20004" t="s">
        <v>14</v>
      </c>
    </row>
    <row r="20005" spans="1:8" hidden="1" x14ac:dyDescent="0.25">
      <c r="A20005" t="s">
        <v>26</v>
      </c>
      <c r="B20005" t="s">
        <v>9</v>
      </c>
      <c r="C20005" s="62" t="s">
        <v>69</v>
      </c>
      <c r="D20005" s="62" t="s">
        <v>85</v>
      </c>
      <c r="E20005" s="62" t="s">
        <v>36</v>
      </c>
      <c r="F20005" s="62" t="s">
        <v>15</v>
      </c>
      <c r="G20005" s="2">
        <v>-180000</v>
      </c>
      <c r="H20005" t="s">
        <v>14</v>
      </c>
    </row>
    <row r="20006" spans="1:8" hidden="1" x14ac:dyDescent="0.25">
      <c r="A20006" t="s">
        <v>26</v>
      </c>
      <c r="B20006" t="s">
        <v>9</v>
      </c>
      <c r="C20006" s="62" t="s">
        <v>69</v>
      </c>
      <c r="D20006" s="62" t="s">
        <v>85</v>
      </c>
      <c r="E20006" s="62" t="s">
        <v>36</v>
      </c>
      <c r="F20006" s="62" t="s">
        <v>16</v>
      </c>
      <c r="G20006" s="2">
        <v>-180000</v>
      </c>
      <c r="H20006" t="s">
        <v>14</v>
      </c>
    </row>
    <row r="20007" spans="1:8" hidden="1" x14ac:dyDescent="0.25">
      <c r="A20007" t="s">
        <v>26</v>
      </c>
      <c r="B20007" t="s">
        <v>9</v>
      </c>
      <c r="C20007" s="62" t="s">
        <v>69</v>
      </c>
      <c r="D20007" s="62" t="s">
        <v>85</v>
      </c>
      <c r="E20007" s="62" t="s">
        <v>36</v>
      </c>
      <c r="F20007" s="62" t="s">
        <v>17</v>
      </c>
      <c r="G20007" s="2">
        <v>-180000</v>
      </c>
      <c r="H20007" t="s">
        <v>14</v>
      </c>
    </row>
    <row r="20008" spans="1:8" hidden="1" x14ac:dyDescent="0.25">
      <c r="A20008" t="s">
        <v>26</v>
      </c>
      <c r="B20008" t="s">
        <v>9</v>
      </c>
      <c r="C20008" s="62" t="s">
        <v>69</v>
      </c>
      <c r="D20008" s="62" t="s">
        <v>85</v>
      </c>
      <c r="E20008" s="62" t="s">
        <v>36</v>
      </c>
      <c r="F20008" s="62" t="s">
        <v>18</v>
      </c>
      <c r="G20008" s="2">
        <v>-180000</v>
      </c>
      <c r="H20008" t="s">
        <v>14</v>
      </c>
    </row>
    <row r="20009" spans="1:8" hidden="1" x14ac:dyDescent="0.25">
      <c r="A20009" t="s">
        <v>26</v>
      </c>
      <c r="B20009" t="s">
        <v>9</v>
      </c>
      <c r="C20009" s="62" t="s">
        <v>69</v>
      </c>
      <c r="D20009" s="62" t="s">
        <v>85</v>
      </c>
      <c r="E20009" s="62" t="s">
        <v>36</v>
      </c>
      <c r="F20009" s="62" t="s">
        <v>19</v>
      </c>
      <c r="G20009" s="2">
        <v>-180000</v>
      </c>
      <c r="H20009" t="s">
        <v>14</v>
      </c>
    </row>
    <row r="20010" spans="1:8" hidden="1" x14ac:dyDescent="0.25">
      <c r="A20010" t="s">
        <v>26</v>
      </c>
      <c r="B20010" t="s">
        <v>9</v>
      </c>
      <c r="C20010" s="62" t="s">
        <v>69</v>
      </c>
      <c r="D20010" s="62" t="s">
        <v>85</v>
      </c>
      <c r="E20010" s="62" t="s">
        <v>36</v>
      </c>
      <c r="F20010" s="62" t="s">
        <v>20</v>
      </c>
      <c r="G20010" s="2">
        <v>-180000</v>
      </c>
      <c r="H20010" t="s">
        <v>14</v>
      </c>
    </row>
    <row r="20011" spans="1:8" hidden="1" x14ac:dyDescent="0.25">
      <c r="A20011" t="s">
        <v>26</v>
      </c>
      <c r="B20011" t="s">
        <v>9</v>
      </c>
      <c r="C20011" s="62" t="s">
        <v>69</v>
      </c>
      <c r="D20011" s="62" t="s">
        <v>85</v>
      </c>
      <c r="E20011" s="62" t="s">
        <v>36</v>
      </c>
      <c r="F20011" s="62" t="s">
        <v>21</v>
      </c>
      <c r="G20011" s="2">
        <v>-180000</v>
      </c>
      <c r="H20011" t="s">
        <v>14</v>
      </c>
    </row>
    <row r="20012" spans="1:8" hidden="1" x14ac:dyDescent="0.25">
      <c r="A20012" t="s">
        <v>26</v>
      </c>
      <c r="B20012" t="s">
        <v>9</v>
      </c>
      <c r="C20012" s="62" t="s">
        <v>69</v>
      </c>
      <c r="D20012" s="62" t="s">
        <v>85</v>
      </c>
      <c r="E20012" s="62" t="s">
        <v>36</v>
      </c>
      <c r="F20012" s="62" t="s">
        <v>22</v>
      </c>
      <c r="G20012" s="2">
        <v>-180000</v>
      </c>
      <c r="H20012" t="s">
        <v>14</v>
      </c>
    </row>
    <row r="20013" spans="1:8" hidden="1" x14ac:dyDescent="0.25">
      <c r="A20013" t="s">
        <v>26</v>
      </c>
      <c r="B20013" t="s">
        <v>9</v>
      </c>
      <c r="C20013" s="62" t="s">
        <v>69</v>
      </c>
      <c r="D20013" s="62" t="s">
        <v>85</v>
      </c>
      <c r="E20013" s="62" t="s">
        <v>36</v>
      </c>
      <c r="F20013" s="62" t="s">
        <v>23</v>
      </c>
      <c r="G20013" s="2">
        <v>-180000</v>
      </c>
      <c r="H20013" t="s">
        <v>14</v>
      </c>
    </row>
    <row r="20014" spans="1:8" hidden="1" x14ac:dyDescent="0.25">
      <c r="A20014" t="s">
        <v>26</v>
      </c>
      <c r="B20014" t="s">
        <v>9</v>
      </c>
      <c r="C20014" s="62" t="s">
        <v>69</v>
      </c>
      <c r="D20014" s="62" t="s">
        <v>85</v>
      </c>
      <c r="E20014" s="62" t="s">
        <v>36</v>
      </c>
      <c r="F20014" s="62" t="s">
        <v>24</v>
      </c>
      <c r="G20014" s="2">
        <v>-180000</v>
      </c>
      <c r="H20014" t="s">
        <v>14</v>
      </c>
    </row>
    <row r="20015" spans="1:8" hidden="1" x14ac:dyDescent="0.25">
      <c r="A20015" t="s">
        <v>26</v>
      </c>
      <c r="B20015" t="s">
        <v>9</v>
      </c>
      <c r="C20015" s="62" t="s">
        <v>69</v>
      </c>
      <c r="D20015" s="62" t="s">
        <v>85</v>
      </c>
      <c r="E20015" s="62" t="s">
        <v>36</v>
      </c>
      <c r="F20015" s="62" t="s">
        <v>25</v>
      </c>
      <c r="G20015" s="2">
        <v>-180000</v>
      </c>
      <c r="H20015" t="s">
        <v>14</v>
      </c>
    </row>
    <row r="20016" spans="1:8" hidden="1" x14ac:dyDescent="0.25">
      <c r="A20016" t="s">
        <v>26</v>
      </c>
      <c r="B20016" t="s">
        <v>9</v>
      </c>
      <c r="C20016" s="62" t="s">
        <v>69</v>
      </c>
      <c r="D20016" s="62" t="s">
        <v>85</v>
      </c>
      <c r="E20016" s="62" t="s">
        <v>36</v>
      </c>
      <c r="F20016" s="62" t="s">
        <v>13</v>
      </c>
      <c r="G20016" s="2">
        <v>-84600</v>
      </c>
      <c r="H20016" t="s">
        <v>14</v>
      </c>
    </row>
    <row r="20017" spans="1:8" hidden="1" x14ac:dyDescent="0.25">
      <c r="A20017" t="s">
        <v>26</v>
      </c>
      <c r="B20017" t="s">
        <v>9</v>
      </c>
      <c r="C20017" s="62" t="s">
        <v>69</v>
      </c>
      <c r="D20017" s="62" t="s">
        <v>85</v>
      </c>
      <c r="E20017" s="62" t="s">
        <v>36</v>
      </c>
      <c r="F20017" s="62" t="s">
        <v>15</v>
      </c>
      <c r="G20017" s="2">
        <v>-84600</v>
      </c>
      <c r="H20017" t="s">
        <v>14</v>
      </c>
    </row>
    <row r="20018" spans="1:8" hidden="1" x14ac:dyDescent="0.25">
      <c r="A20018" t="s">
        <v>26</v>
      </c>
      <c r="B20018" t="s">
        <v>9</v>
      </c>
      <c r="C20018" s="62" t="s">
        <v>69</v>
      </c>
      <c r="D20018" s="62" t="s">
        <v>85</v>
      </c>
      <c r="E20018" s="62" t="s">
        <v>36</v>
      </c>
      <c r="F20018" s="62" t="s">
        <v>16</v>
      </c>
      <c r="G20018" s="2">
        <v>-84600</v>
      </c>
      <c r="H20018" t="s">
        <v>14</v>
      </c>
    </row>
    <row r="20019" spans="1:8" hidden="1" x14ac:dyDescent="0.25">
      <c r="A20019" t="s">
        <v>26</v>
      </c>
      <c r="B20019" t="s">
        <v>9</v>
      </c>
      <c r="C20019" s="62" t="s">
        <v>69</v>
      </c>
      <c r="D20019" s="62" t="s">
        <v>85</v>
      </c>
      <c r="E20019" s="62" t="s">
        <v>36</v>
      </c>
      <c r="F20019" s="62" t="s">
        <v>17</v>
      </c>
      <c r="G20019" s="2">
        <v>-84600</v>
      </c>
      <c r="H20019" t="s">
        <v>14</v>
      </c>
    </row>
    <row r="20020" spans="1:8" hidden="1" x14ac:dyDescent="0.25">
      <c r="A20020" t="s">
        <v>26</v>
      </c>
      <c r="B20020" t="s">
        <v>9</v>
      </c>
      <c r="C20020" s="62" t="s">
        <v>69</v>
      </c>
      <c r="D20020" s="62" t="s">
        <v>85</v>
      </c>
      <c r="E20020" s="62" t="s">
        <v>36</v>
      </c>
      <c r="F20020" s="62" t="s">
        <v>18</v>
      </c>
      <c r="G20020" s="2">
        <v>-84600</v>
      </c>
      <c r="H20020" t="s">
        <v>14</v>
      </c>
    </row>
    <row r="20021" spans="1:8" hidden="1" x14ac:dyDescent="0.25">
      <c r="A20021" t="s">
        <v>26</v>
      </c>
      <c r="B20021" t="s">
        <v>9</v>
      </c>
      <c r="C20021" s="62" t="s">
        <v>69</v>
      </c>
      <c r="D20021" s="62" t="s">
        <v>85</v>
      </c>
      <c r="E20021" s="62" t="s">
        <v>36</v>
      </c>
      <c r="F20021" s="62" t="s">
        <v>19</v>
      </c>
      <c r="G20021" s="2">
        <v>-84600</v>
      </c>
      <c r="H20021" t="s">
        <v>14</v>
      </c>
    </row>
    <row r="20022" spans="1:8" hidden="1" x14ac:dyDescent="0.25">
      <c r="A20022" t="s">
        <v>26</v>
      </c>
      <c r="B20022" t="s">
        <v>9</v>
      </c>
      <c r="C20022" s="62" t="s">
        <v>69</v>
      </c>
      <c r="D20022" s="62" t="s">
        <v>85</v>
      </c>
      <c r="E20022" s="62" t="s">
        <v>36</v>
      </c>
      <c r="F20022" s="62" t="s">
        <v>20</v>
      </c>
      <c r="G20022" s="2">
        <v>-84600</v>
      </c>
      <c r="H20022" t="s">
        <v>14</v>
      </c>
    </row>
    <row r="20023" spans="1:8" hidden="1" x14ac:dyDescent="0.25">
      <c r="A20023" t="s">
        <v>26</v>
      </c>
      <c r="B20023" t="s">
        <v>9</v>
      </c>
      <c r="C20023" s="62" t="s">
        <v>69</v>
      </c>
      <c r="D20023" s="62" t="s">
        <v>85</v>
      </c>
      <c r="E20023" s="62" t="s">
        <v>36</v>
      </c>
      <c r="F20023" s="62" t="s">
        <v>21</v>
      </c>
      <c r="G20023" s="2">
        <v>-84600</v>
      </c>
      <c r="H20023" t="s">
        <v>14</v>
      </c>
    </row>
    <row r="20024" spans="1:8" hidden="1" x14ac:dyDescent="0.25">
      <c r="A20024" t="s">
        <v>26</v>
      </c>
      <c r="B20024" t="s">
        <v>9</v>
      </c>
      <c r="C20024" s="62" t="s">
        <v>69</v>
      </c>
      <c r="D20024" s="62" t="s">
        <v>85</v>
      </c>
      <c r="E20024" s="62" t="s">
        <v>36</v>
      </c>
      <c r="F20024" s="62" t="s">
        <v>22</v>
      </c>
      <c r="G20024" s="2">
        <v>-84600</v>
      </c>
      <c r="H20024" t="s">
        <v>14</v>
      </c>
    </row>
    <row r="20025" spans="1:8" hidden="1" x14ac:dyDescent="0.25">
      <c r="A20025" t="s">
        <v>26</v>
      </c>
      <c r="B20025" t="s">
        <v>9</v>
      </c>
      <c r="C20025" s="62" t="s">
        <v>69</v>
      </c>
      <c r="D20025" s="62" t="s">
        <v>85</v>
      </c>
      <c r="E20025" s="62" t="s">
        <v>36</v>
      </c>
      <c r="F20025" s="62" t="s">
        <v>23</v>
      </c>
      <c r="G20025" s="2">
        <v>-84600</v>
      </c>
      <c r="H20025" t="s">
        <v>14</v>
      </c>
    </row>
    <row r="20026" spans="1:8" hidden="1" x14ac:dyDescent="0.25">
      <c r="A20026" t="s">
        <v>26</v>
      </c>
      <c r="B20026" t="s">
        <v>9</v>
      </c>
      <c r="C20026" s="62" t="s">
        <v>69</v>
      </c>
      <c r="D20026" s="62" t="s">
        <v>85</v>
      </c>
      <c r="E20026" s="62" t="s">
        <v>36</v>
      </c>
      <c r="F20026" s="62" t="s">
        <v>24</v>
      </c>
      <c r="G20026" s="2">
        <v>-84600</v>
      </c>
      <c r="H20026" t="s">
        <v>14</v>
      </c>
    </row>
    <row r="20027" spans="1:8" hidden="1" x14ac:dyDescent="0.25">
      <c r="A20027" t="s">
        <v>26</v>
      </c>
      <c r="B20027" t="s">
        <v>9</v>
      </c>
      <c r="C20027" s="62" t="s">
        <v>69</v>
      </c>
      <c r="D20027" s="62" t="s">
        <v>85</v>
      </c>
      <c r="E20027" s="62" t="s">
        <v>36</v>
      </c>
      <c r="F20027" s="62" t="s">
        <v>25</v>
      </c>
      <c r="G20027" s="2">
        <v>-84600</v>
      </c>
      <c r="H20027" t="s">
        <v>14</v>
      </c>
    </row>
    <row r="20028" spans="1:8" hidden="1" x14ac:dyDescent="0.25">
      <c r="A20028" t="s">
        <v>26</v>
      </c>
      <c r="B20028" t="s">
        <v>9</v>
      </c>
      <c r="C20028" s="62" t="s">
        <v>69</v>
      </c>
      <c r="D20028" s="62" t="s">
        <v>85</v>
      </c>
      <c r="E20028" s="62" t="s">
        <v>46</v>
      </c>
      <c r="F20028" s="62" t="s">
        <v>13</v>
      </c>
      <c r="G20028" s="2">
        <v>-255000</v>
      </c>
      <c r="H20028" t="s">
        <v>14</v>
      </c>
    </row>
    <row r="20029" spans="1:8" hidden="1" x14ac:dyDescent="0.25">
      <c r="A20029" t="s">
        <v>26</v>
      </c>
      <c r="B20029" t="s">
        <v>9</v>
      </c>
      <c r="C20029" s="62" t="s">
        <v>69</v>
      </c>
      <c r="D20029" s="62" t="s">
        <v>85</v>
      </c>
      <c r="E20029" s="62" t="s">
        <v>46</v>
      </c>
      <c r="F20029" s="62" t="s">
        <v>15</v>
      </c>
      <c r="G20029" s="2">
        <v>-255000</v>
      </c>
      <c r="H20029" t="s">
        <v>14</v>
      </c>
    </row>
    <row r="20030" spans="1:8" hidden="1" x14ac:dyDescent="0.25">
      <c r="A20030" t="s">
        <v>26</v>
      </c>
      <c r="B20030" t="s">
        <v>9</v>
      </c>
      <c r="C20030" s="62" t="s">
        <v>69</v>
      </c>
      <c r="D20030" s="62" t="s">
        <v>85</v>
      </c>
      <c r="E20030" s="62" t="s">
        <v>46</v>
      </c>
      <c r="F20030" s="62" t="s">
        <v>16</v>
      </c>
      <c r="G20030" s="2">
        <v>-255000</v>
      </c>
      <c r="H20030" t="s">
        <v>14</v>
      </c>
    </row>
    <row r="20031" spans="1:8" hidden="1" x14ac:dyDescent="0.25">
      <c r="A20031" t="s">
        <v>26</v>
      </c>
      <c r="B20031" t="s">
        <v>9</v>
      </c>
      <c r="C20031" s="62" t="s">
        <v>69</v>
      </c>
      <c r="D20031" s="62" t="s">
        <v>85</v>
      </c>
      <c r="E20031" s="62" t="s">
        <v>46</v>
      </c>
      <c r="F20031" s="62" t="s">
        <v>17</v>
      </c>
      <c r="G20031" s="2">
        <v>-255000</v>
      </c>
      <c r="H20031" t="s">
        <v>14</v>
      </c>
    </row>
    <row r="20032" spans="1:8" hidden="1" x14ac:dyDescent="0.25">
      <c r="A20032" t="s">
        <v>26</v>
      </c>
      <c r="B20032" t="s">
        <v>9</v>
      </c>
      <c r="C20032" s="62" t="s">
        <v>69</v>
      </c>
      <c r="D20032" s="62" t="s">
        <v>85</v>
      </c>
      <c r="E20032" s="62" t="s">
        <v>46</v>
      </c>
      <c r="F20032" s="62" t="s">
        <v>18</v>
      </c>
      <c r="G20032" s="2">
        <v>-255000</v>
      </c>
      <c r="H20032" t="s">
        <v>14</v>
      </c>
    </row>
    <row r="20033" spans="1:8" hidden="1" x14ac:dyDescent="0.25">
      <c r="A20033" t="s">
        <v>26</v>
      </c>
      <c r="B20033" t="s">
        <v>9</v>
      </c>
      <c r="C20033" s="62" t="s">
        <v>69</v>
      </c>
      <c r="D20033" s="62" t="s">
        <v>85</v>
      </c>
      <c r="E20033" s="62" t="s">
        <v>46</v>
      </c>
      <c r="F20033" s="62" t="s">
        <v>19</v>
      </c>
      <c r="G20033" s="2">
        <v>-255000</v>
      </c>
      <c r="H20033" t="s">
        <v>14</v>
      </c>
    </row>
    <row r="20034" spans="1:8" hidden="1" x14ac:dyDescent="0.25">
      <c r="A20034" t="s">
        <v>26</v>
      </c>
      <c r="B20034" t="s">
        <v>9</v>
      </c>
      <c r="C20034" s="62" t="s">
        <v>69</v>
      </c>
      <c r="D20034" s="62" t="s">
        <v>85</v>
      </c>
      <c r="E20034" s="62" t="s">
        <v>46</v>
      </c>
      <c r="F20034" s="62" t="s">
        <v>20</v>
      </c>
      <c r="G20034" s="2">
        <v>-255000</v>
      </c>
      <c r="H20034" t="s">
        <v>14</v>
      </c>
    </row>
    <row r="20035" spans="1:8" hidden="1" x14ac:dyDescent="0.25">
      <c r="A20035" t="s">
        <v>26</v>
      </c>
      <c r="B20035" t="s">
        <v>9</v>
      </c>
      <c r="C20035" s="62" t="s">
        <v>69</v>
      </c>
      <c r="D20035" s="62" t="s">
        <v>85</v>
      </c>
      <c r="E20035" s="62" t="s">
        <v>46</v>
      </c>
      <c r="F20035" s="62" t="s">
        <v>21</v>
      </c>
      <c r="G20035" s="2">
        <v>-255000</v>
      </c>
      <c r="H20035" t="s">
        <v>14</v>
      </c>
    </row>
    <row r="20036" spans="1:8" hidden="1" x14ac:dyDescent="0.25">
      <c r="A20036" t="s">
        <v>26</v>
      </c>
      <c r="B20036" t="s">
        <v>9</v>
      </c>
      <c r="C20036" s="62" t="s">
        <v>69</v>
      </c>
      <c r="D20036" s="62" t="s">
        <v>85</v>
      </c>
      <c r="E20036" s="62" t="s">
        <v>46</v>
      </c>
      <c r="F20036" s="62" t="s">
        <v>22</v>
      </c>
      <c r="G20036" s="2">
        <v>-255000</v>
      </c>
      <c r="H20036" t="s">
        <v>14</v>
      </c>
    </row>
    <row r="20037" spans="1:8" hidden="1" x14ac:dyDescent="0.25">
      <c r="A20037" t="s">
        <v>26</v>
      </c>
      <c r="B20037" t="s">
        <v>9</v>
      </c>
      <c r="C20037" s="62" t="s">
        <v>69</v>
      </c>
      <c r="D20037" s="62" t="s">
        <v>85</v>
      </c>
      <c r="E20037" s="62" t="s">
        <v>46</v>
      </c>
      <c r="F20037" s="62" t="s">
        <v>23</v>
      </c>
      <c r="G20037" s="2">
        <v>-255000</v>
      </c>
      <c r="H20037" t="s">
        <v>14</v>
      </c>
    </row>
    <row r="20038" spans="1:8" hidden="1" x14ac:dyDescent="0.25">
      <c r="A20038" t="s">
        <v>26</v>
      </c>
      <c r="B20038" t="s">
        <v>9</v>
      </c>
      <c r="C20038" s="62" t="s">
        <v>69</v>
      </c>
      <c r="D20038" s="62" t="s">
        <v>85</v>
      </c>
      <c r="E20038" s="62" t="s">
        <v>46</v>
      </c>
      <c r="F20038" s="62" t="s">
        <v>24</v>
      </c>
      <c r="G20038" s="2">
        <v>-255000</v>
      </c>
      <c r="H20038" t="s">
        <v>14</v>
      </c>
    </row>
    <row r="20039" spans="1:8" hidden="1" x14ac:dyDescent="0.25">
      <c r="A20039" t="s">
        <v>26</v>
      </c>
      <c r="B20039" t="s">
        <v>9</v>
      </c>
      <c r="C20039" s="62" t="s">
        <v>69</v>
      </c>
      <c r="D20039" s="62" t="s">
        <v>85</v>
      </c>
      <c r="E20039" s="62" t="s">
        <v>46</v>
      </c>
      <c r="F20039" s="62" t="s">
        <v>25</v>
      </c>
      <c r="G20039" s="2">
        <v>-255000</v>
      </c>
      <c r="H20039" t="s">
        <v>14</v>
      </c>
    </row>
    <row r="20040" spans="1:8" hidden="1" x14ac:dyDescent="0.25">
      <c r="A20040" t="s">
        <v>26</v>
      </c>
      <c r="B20040" t="s">
        <v>9</v>
      </c>
      <c r="C20040" s="62" t="s">
        <v>69</v>
      </c>
      <c r="D20040" s="62" t="s">
        <v>85</v>
      </c>
      <c r="E20040" s="62" t="s">
        <v>46</v>
      </c>
      <c r="F20040" s="62" t="s">
        <v>13</v>
      </c>
      <c r="G20040" s="2">
        <v>-110000</v>
      </c>
      <c r="H20040" t="s">
        <v>14</v>
      </c>
    </row>
    <row r="20041" spans="1:8" hidden="1" x14ac:dyDescent="0.25">
      <c r="A20041" t="s">
        <v>26</v>
      </c>
      <c r="B20041" t="s">
        <v>9</v>
      </c>
      <c r="C20041" s="62" t="s">
        <v>69</v>
      </c>
      <c r="D20041" s="62" t="s">
        <v>85</v>
      </c>
      <c r="E20041" s="62" t="s">
        <v>46</v>
      </c>
      <c r="F20041" s="62" t="s">
        <v>15</v>
      </c>
      <c r="G20041" s="2">
        <v>-110000</v>
      </c>
      <c r="H20041" t="s">
        <v>14</v>
      </c>
    </row>
    <row r="20042" spans="1:8" hidden="1" x14ac:dyDescent="0.25">
      <c r="A20042" t="s">
        <v>26</v>
      </c>
      <c r="B20042" t="s">
        <v>9</v>
      </c>
      <c r="C20042" s="62" t="s">
        <v>69</v>
      </c>
      <c r="D20042" s="62" t="s">
        <v>85</v>
      </c>
      <c r="E20042" s="62" t="s">
        <v>46</v>
      </c>
      <c r="F20042" s="62" t="s">
        <v>16</v>
      </c>
      <c r="G20042" s="2">
        <v>-110000</v>
      </c>
      <c r="H20042" t="s">
        <v>14</v>
      </c>
    </row>
    <row r="20043" spans="1:8" hidden="1" x14ac:dyDescent="0.25">
      <c r="A20043" t="s">
        <v>26</v>
      </c>
      <c r="B20043" t="s">
        <v>9</v>
      </c>
      <c r="C20043" s="62" t="s">
        <v>69</v>
      </c>
      <c r="D20043" s="62" t="s">
        <v>85</v>
      </c>
      <c r="E20043" s="62" t="s">
        <v>46</v>
      </c>
      <c r="F20043" s="62" t="s">
        <v>17</v>
      </c>
      <c r="G20043" s="2">
        <v>-110000</v>
      </c>
      <c r="H20043" t="s">
        <v>14</v>
      </c>
    </row>
    <row r="20044" spans="1:8" hidden="1" x14ac:dyDescent="0.25">
      <c r="A20044" t="s">
        <v>26</v>
      </c>
      <c r="B20044" t="s">
        <v>9</v>
      </c>
      <c r="C20044" s="62" t="s">
        <v>69</v>
      </c>
      <c r="D20044" s="62" t="s">
        <v>85</v>
      </c>
      <c r="E20044" s="62" t="s">
        <v>46</v>
      </c>
      <c r="F20044" s="62" t="s">
        <v>18</v>
      </c>
      <c r="G20044" s="2">
        <v>-110000</v>
      </c>
      <c r="H20044" t="s">
        <v>14</v>
      </c>
    </row>
    <row r="20045" spans="1:8" hidden="1" x14ac:dyDescent="0.25">
      <c r="A20045" t="s">
        <v>26</v>
      </c>
      <c r="B20045" t="s">
        <v>9</v>
      </c>
      <c r="C20045" s="62" t="s">
        <v>69</v>
      </c>
      <c r="D20045" s="62" t="s">
        <v>85</v>
      </c>
      <c r="E20045" s="62" t="s">
        <v>46</v>
      </c>
      <c r="F20045" s="62" t="s">
        <v>19</v>
      </c>
      <c r="G20045" s="2">
        <v>-110000</v>
      </c>
      <c r="H20045" t="s">
        <v>14</v>
      </c>
    </row>
    <row r="20046" spans="1:8" hidden="1" x14ac:dyDescent="0.25">
      <c r="A20046" t="s">
        <v>26</v>
      </c>
      <c r="B20046" t="s">
        <v>9</v>
      </c>
      <c r="C20046" s="62" t="s">
        <v>69</v>
      </c>
      <c r="D20046" s="62" t="s">
        <v>85</v>
      </c>
      <c r="E20046" s="62" t="s">
        <v>46</v>
      </c>
      <c r="F20046" s="62" t="s">
        <v>20</v>
      </c>
      <c r="G20046" s="2">
        <v>-110000</v>
      </c>
      <c r="H20046" t="s">
        <v>14</v>
      </c>
    </row>
    <row r="20047" spans="1:8" hidden="1" x14ac:dyDescent="0.25">
      <c r="A20047" t="s">
        <v>26</v>
      </c>
      <c r="B20047" t="s">
        <v>9</v>
      </c>
      <c r="C20047" s="62" t="s">
        <v>69</v>
      </c>
      <c r="D20047" s="62" t="s">
        <v>85</v>
      </c>
      <c r="E20047" s="62" t="s">
        <v>46</v>
      </c>
      <c r="F20047" s="62" t="s">
        <v>21</v>
      </c>
      <c r="G20047" s="2">
        <v>-110000</v>
      </c>
      <c r="H20047" t="s">
        <v>14</v>
      </c>
    </row>
    <row r="20048" spans="1:8" hidden="1" x14ac:dyDescent="0.25">
      <c r="A20048" t="s">
        <v>26</v>
      </c>
      <c r="B20048" t="s">
        <v>9</v>
      </c>
      <c r="C20048" s="62" t="s">
        <v>69</v>
      </c>
      <c r="D20048" s="62" t="s">
        <v>85</v>
      </c>
      <c r="E20048" s="62" t="s">
        <v>46</v>
      </c>
      <c r="F20048" s="62" t="s">
        <v>22</v>
      </c>
      <c r="G20048" s="2">
        <v>-110000</v>
      </c>
      <c r="H20048" t="s">
        <v>14</v>
      </c>
    </row>
    <row r="20049" spans="1:8" hidden="1" x14ac:dyDescent="0.25">
      <c r="A20049" t="s">
        <v>26</v>
      </c>
      <c r="B20049" t="s">
        <v>9</v>
      </c>
      <c r="C20049" s="62" t="s">
        <v>69</v>
      </c>
      <c r="D20049" s="62" t="s">
        <v>85</v>
      </c>
      <c r="E20049" s="62" t="s">
        <v>46</v>
      </c>
      <c r="F20049" s="62" t="s">
        <v>23</v>
      </c>
      <c r="G20049" s="2">
        <v>-110000</v>
      </c>
      <c r="H20049" t="s">
        <v>14</v>
      </c>
    </row>
    <row r="20050" spans="1:8" hidden="1" x14ac:dyDescent="0.25">
      <c r="A20050" t="s">
        <v>26</v>
      </c>
      <c r="B20050" t="s">
        <v>9</v>
      </c>
      <c r="C20050" s="62" t="s">
        <v>69</v>
      </c>
      <c r="D20050" s="62" t="s">
        <v>85</v>
      </c>
      <c r="E20050" s="62" t="s">
        <v>46</v>
      </c>
      <c r="F20050" s="62" t="s">
        <v>24</v>
      </c>
      <c r="G20050" s="2">
        <v>-110000</v>
      </c>
      <c r="H20050" t="s">
        <v>14</v>
      </c>
    </row>
    <row r="20051" spans="1:8" hidden="1" x14ac:dyDescent="0.25">
      <c r="A20051" t="s">
        <v>26</v>
      </c>
      <c r="B20051" t="s">
        <v>9</v>
      </c>
      <c r="C20051" s="62" t="s">
        <v>69</v>
      </c>
      <c r="D20051" s="62" t="s">
        <v>85</v>
      </c>
      <c r="E20051" s="62" t="s">
        <v>46</v>
      </c>
      <c r="F20051" s="62" t="s">
        <v>25</v>
      </c>
      <c r="G20051" s="2">
        <v>-110000</v>
      </c>
      <c r="H20051" t="s">
        <v>14</v>
      </c>
    </row>
    <row r="20052" spans="1:8" hidden="1" x14ac:dyDescent="0.25">
      <c r="A20052" t="s">
        <v>26</v>
      </c>
      <c r="B20052" t="s">
        <v>9</v>
      </c>
      <c r="C20052" s="62" t="s">
        <v>69</v>
      </c>
      <c r="D20052" s="62" t="s">
        <v>85</v>
      </c>
      <c r="E20052" s="62" t="s">
        <v>46</v>
      </c>
      <c r="F20052" s="62" t="s">
        <v>13</v>
      </c>
      <c r="G20052" s="2">
        <v>-105000</v>
      </c>
      <c r="H20052" t="s">
        <v>14</v>
      </c>
    </row>
    <row r="20053" spans="1:8" hidden="1" x14ac:dyDescent="0.25">
      <c r="A20053" t="s">
        <v>26</v>
      </c>
      <c r="B20053" t="s">
        <v>9</v>
      </c>
      <c r="C20053" s="62" t="s">
        <v>69</v>
      </c>
      <c r="D20053" s="62" t="s">
        <v>85</v>
      </c>
      <c r="E20053" s="62" t="s">
        <v>46</v>
      </c>
      <c r="F20053" s="62" t="s">
        <v>15</v>
      </c>
      <c r="G20053" s="2">
        <v>-105000</v>
      </c>
      <c r="H20053" t="s">
        <v>14</v>
      </c>
    </row>
    <row r="20054" spans="1:8" hidden="1" x14ac:dyDescent="0.25">
      <c r="A20054" t="s">
        <v>26</v>
      </c>
      <c r="B20054" t="s">
        <v>9</v>
      </c>
      <c r="C20054" s="62" t="s">
        <v>69</v>
      </c>
      <c r="D20054" s="62" t="s">
        <v>85</v>
      </c>
      <c r="E20054" s="62" t="s">
        <v>46</v>
      </c>
      <c r="F20054" s="62" t="s">
        <v>16</v>
      </c>
      <c r="G20054" s="2">
        <v>-105000</v>
      </c>
      <c r="H20054" t="s">
        <v>14</v>
      </c>
    </row>
    <row r="20055" spans="1:8" hidden="1" x14ac:dyDescent="0.25">
      <c r="A20055" t="s">
        <v>26</v>
      </c>
      <c r="B20055" t="s">
        <v>9</v>
      </c>
      <c r="C20055" s="62" t="s">
        <v>69</v>
      </c>
      <c r="D20055" s="62" t="s">
        <v>85</v>
      </c>
      <c r="E20055" s="62" t="s">
        <v>46</v>
      </c>
      <c r="F20055" s="62" t="s">
        <v>17</v>
      </c>
      <c r="G20055" s="2">
        <v>-105000</v>
      </c>
      <c r="H20055" t="s">
        <v>14</v>
      </c>
    </row>
    <row r="20056" spans="1:8" hidden="1" x14ac:dyDescent="0.25">
      <c r="A20056" t="s">
        <v>26</v>
      </c>
      <c r="B20056" t="s">
        <v>9</v>
      </c>
      <c r="C20056" s="62" t="s">
        <v>69</v>
      </c>
      <c r="D20056" s="62" t="s">
        <v>85</v>
      </c>
      <c r="E20056" s="62" t="s">
        <v>46</v>
      </c>
      <c r="F20056" s="62" t="s">
        <v>18</v>
      </c>
      <c r="G20056" s="2">
        <v>-105000</v>
      </c>
      <c r="H20056" t="s">
        <v>14</v>
      </c>
    </row>
    <row r="20057" spans="1:8" hidden="1" x14ac:dyDescent="0.25">
      <c r="A20057" t="s">
        <v>26</v>
      </c>
      <c r="B20057" t="s">
        <v>9</v>
      </c>
      <c r="C20057" s="62" t="s">
        <v>69</v>
      </c>
      <c r="D20057" s="62" t="s">
        <v>85</v>
      </c>
      <c r="E20057" s="62" t="s">
        <v>46</v>
      </c>
      <c r="F20057" s="62" t="s">
        <v>19</v>
      </c>
      <c r="G20057" s="2">
        <v>-105000</v>
      </c>
      <c r="H20057" t="s">
        <v>14</v>
      </c>
    </row>
    <row r="20058" spans="1:8" hidden="1" x14ac:dyDescent="0.25">
      <c r="A20058" t="s">
        <v>26</v>
      </c>
      <c r="B20058" t="s">
        <v>9</v>
      </c>
      <c r="C20058" s="62" t="s">
        <v>69</v>
      </c>
      <c r="D20058" s="62" t="s">
        <v>85</v>
      </c>
      <c r="E20058" s="62" t="s">
        <v>46</v>
      </c>
      <c r="F20058" s="62" t="s">
        <v>20</v>
      </c>
      <c r="G20058" s="2">
        <v>-105000</v>
      </c>
      <c r="H20058" t="s">
        <v>14</v>
      </c>
    </row>
    <row r="20059" spans="1:8" hidden="1" x14ac:dyDescent="0.25">
      <c r="A20059" t="s">
        <v>26</v>
      </c>
      <c r="B20059" t="s">
        <v>9</v>
      </c>
      <c r="C20059" s="62" t="s">
        <v>69</v>
      </c>
      <c r="D20059" s="62" t="s">
        <v>85</v>
      </c>
      <c r="E20059" s="62" t="s">
        <v>46</v>
      </c>
      <c r="F20059" s="62" t="s">
        <v>21</v>
      </c>
      <c r="G20059" s="2">
        <v>-105000</v>
      </c>
      <c r="H20059" t="s">
        <v>14</v>
      </c>
    </row>
    <row r="20060" spans="1:8" hidden="1" x14ac:dyDescent="0.25">
      <c r="A20060" t="s">
        <v>26</v>
      </c>
      <c r="B20060" t="s">
        <v>9</v>
      </c>
      <c r="C20060" s="62" t="s">
        <v>69</v>
      </c>
      <c r="D20060" s="62" t="s">
        <v>85</v>
      </c>
      <c r="E20060" s="62" t="s">
        <v>46</v>
      </c>
      <c r="F20060" s="62" t="s">
        <v>22</v>
      </c>
      <c r="G20060" s="2">
        <v>-105000</v>
      </c>
      <c r="H20060" t="s">
        <v>14</v>
      </c>
    </row>
    <row r="20061" spans="1:8" hidden="1" x14ac:dyDescent="0.25">
      <c r="A20061" t="s">
        <v>26</v>
      </c>
      <c r="B20061" t="s">
        <v>9</v>
      </c>
      <c r="C20061" s="62" t="s">
        <v>69</v>
      </c>
      <c r="D20061" s="62" t="s">
        <v>85</v>
      </c>
      <c r="E20061" s="62" t="s">
        <v>46</v>
      </c>
      <c r="F20061" s="62" t="s">
        <v>23</v>
      </c>
      <c r="G20061" s="2">
        <v>-105000</v>
      </c>
      <c r="H20061" t="s">
        <v>14</v>
      </c>
    </row>
    <row r="20062" spans="1:8" hidden="1" x14ac:dyDescent="0.25">
      <c r="A20062" t="s">
        <v>26</v>
      </c>
      <c r="B20062" t="s">
        <v>9</v>
      </c>
      <c r="C20062" s="62" t="s">
        <v>69</v>
      </c>
      <c r="D20062" s="62" t="s">
        <v>85</v>
      </c>
      <c r="E20062" s="62" t="s">
        <v>46</v>
      </c>
      <c r="F20062" s="62" t="s">
        <v>24</v>
      </c>
      <c r="G20062" s="2">
        <v>-105000</v>
      </c>
      <c r="H20062" t="s">
        <v>14</v>
      </c>
    </row>
    <row r="20063" spans="1:8" hidden="1" x14ac:dyDescent="0.25">
      <c r="A20063" t="s">
        <v>26</v>
      </c>
      <c r="B20063" t="s">
        <v>9</v>
      </c>
      <c r="C20063" s="62" t="s">
        <v>69</v>
      </c>
      <c r="D20063" s="62" t="s">
        <v>85</v>
      </c>
      <c r="E20063" s="62" t="s">
        <v>46</v>
      </c>
      <c r="F20063" s="62" t="s">
        <v>25</v>
      </c>
      <c r="G20063" s="2">
        <v>-105000</v>
      </c>
      <c r="H20063" t="s">
        <v>14</v>
      </c>
    </row>
    <row r="20064" spans="1:8" hidden="1" x14ac:dyDescent="0.25">
      <c r="A20064" t="s">
        <v>26</v>
      </c>
      <c r="B20064" t="s">
        <v>9</v>
      </c>
      <c r="C20064" s="62" t="s">
        <v>69</v>
      </c>
      <c r="D20064" s="62" t="s">
        <v>85</v>
      </c>
      <c r="E20064" s="62" t="s">
        <v>46</v>
      </c>
      <c r="F20064" s="62" t="s">
        <v>13</v>
      </c>
      <c r="G20064" s="2">
        <v>-105000</v>
      </c>
      <c r="H20064" t="s">
        <v>14</v>
      </c>
    </row>
    <row r="20065" spans="1:8" hidden="1" x14ac:dyDescent="0.25">
      <c r="A20065" t="s">
        <v>26</v>
      </c>
      <c r="B20065" t="s">
        <v>9</v>
      </c>
      <c r="C20065" s="62" t="s">
        <v>69</v>
      </c>
      <c r="D20065" s="62" t="s">
        <v>85</v>
      </c>
      <c r="E20065" s="62" t="s">
        <v>46</v>
      </c>
      <c r="F20065" s="62" t="s">
        <v>15</v>
      </c>
      <c r="G20065" s="2">
        <v>-105000</v>
      </c>
      <c r="H20065" t="s">
        <v>14</v>
      </c>
    </row>
    <row r="20066" spans="1:8" hidden="1" x14ac:dyDescent="0.25">
      <c r="A20066" t="s">
        <v>26</v>
      </c>
      <c r="B20066" t="s">
        <v>9</v>
      </c>
      <c r="C20066" s="62" t="s">
        <v>69</v>
      </c>
      <c r="D20066" s="62" t="s">
        <v>85</v>
      </c>
      <c r="E20066" s="62" t="s">
        <v>46</v>
      </c>
      <c r="F20066" s="62" t="s">
        <v>16</v>
      </c>
      <c r="G20066" s="2">
        <v>-105000</v>
      </c>
      <c r="H20066" t="s">
        <v>14</v>
      </c>
    </row>
    <row r="20067" spans="1:8" hidden="1" x14ac:dyDescent="0.25">
      <c r="A20067" t="s">
        <v>26</v>
      </c>
      <c r="B20067" t="s">
        <v>9</v>
      </c>
      <c r="C20067" s="62" t="s">
        <v>69</v>
      </c>
      <c r="D20067" s="62" t="s">
        <v>85</v>
      </c>
      <c r="E20067" s="62" t="s">
        <v>46</v>
      </c>
      <c r="F20067" s="62" t="s">
        <v>17</v>
      </c>
      <c r="G20067" s="2">
        <v>-105000</v>
      </c>
      <c r="H20067" t="s">
        <v>14</v>
      </c>
    </row>
    <row r="20068" spans="1:8" hidden="1" x14ac:dyDescent="0.25">
      <c r="A20068" t="s">
        <v>26</v>
      </c>
      <c r="B20068" t="s">
        <v>9</v>
      </c>
      <c r="C20068" s="62" t="s">
        <v>69</v>
      </c>
      <c r="D20068" s="62" t="s">
        <v>85</v>
      </c>
      <c r="E20068" s="62" t="s">
        <v>46</v>
      </c>
      <c r="F20068" s="62" t="s">
        <v>18</v>
      </c>
      <c r="G20068" s="2">
        <v>-105000</v>
      </c>
      <c r="H20068" t="s">
        <v>14</v>
      </c>
    </row>
    <row r="20069" spans="1:8" hidden="1" x14ac:dyDescent="0.25">
      <c r="A20069" t="s">
        <v>26</v>
      </c>
      <c r="B20069" t="s">
        <v>9</v>
      </c>
      <c r="C20069" s="62" t="s">
        <v>69</v>
      </c>
      <c r="D20069" s="62" t="s">
        <v>85</v>
      </c>
      <c r="E20069" s="62" t="s">
        <v>46</v>
      </c>
      <c r="F20069" s="62" t="s">
        <v>19</v>
      </c>
      <c r="G20069" s="2">
        <v>-105000</v>
      </c>
      <c r="H20069" t="s">
        <v>14</v>
      </c>
    </row>
    <row r="20070" spans="1:8" hidden="1" x14ac:dyDescent="0.25">
      <c r="A20070" t="s">
        <v>26</v>
      </c>
      <c r="B20070" t="s">
        <v>9</v>
      </c>
      <c r="C20070" s="62" t="s">
        <v>69</v>
      </c>
      <c r="D20070" s="62" t="s">
        <v>85</v>
      </c>
      <c r="E20070" s="62" t="s">
        <v>46</v>
      </c>
      <c r="F20070" s="62" t="s">
        <v>20</v>
      </c>
      <c r="G20070" s="2">
        <v>-105000</v>
      </c>
      <c r="H20070" t="s">
        <v>14</v>
      </c>
    </row>
    <row r="20071" spans="1:8" hidden="1" x14ac:dyDescent="0.25">
      <c r="A20071" t="s">
        <v>26</v>
      </c>
      <c r="B20071" t="s">
        <v>9</v>
      </c>
      <c r="C20071" s="62" t="s">
        <v>69</v>
      </c>
      <c r="D20071" s="62" t="s">
        <v>85</v>
      </c>
      <c r="E20071" s="62" t="s">
        <v>46</v>
      </c>
      <c r="F20071" s="62" t="s">
        <v>21</v>
      </c>
      <c r="G20071" s="2">
        <v>-105000</v>
      </c>
      <c r="H20071" t="s">
        <v>14</v>
      </c>
    </row>
    <row r="20072" spans="1:8" hidden="1" x14ac:dyDescent="0.25">
      <c r="A20072" t="s">
        <v>26</v>
      </c>
      <c r="B20072" t="s">
        <v>9</v>
      </c>
      <c r="C20072" s="62" t="s">
        <v>69</v>
      </c>
      <c r="D20072" s="62" t="s">
        <v>85</v>
      </c>
      <c r="E20072" s="62" t="s">
        <v>46</v>
      </c>
      <c r="F20072" s="62" t="s">
        <v>22</v>
      </c>
      <c r="G20072" s="2">
        <v>-105000</v>
      </c>
      <c r="H20072" t="s">
        <v>14</v>
      </c>
    </row>
    <row r="20073" spans="1:8" hidden="1" x14ac:dyDescent="0.25">
      <c r="A20073" t="s">
        <v>26</v>
      </c>
      <c r="B20073" t="s">
        <v>9</v>
      </c>
      <c r="C20073" s="62" t="s">
        <v>69</v>
      </c>
      <c r="D20073" s="62" t="s">
        <v>85</v>
      </c>
      <c r="E20073" s="62" t="s">
        <v>46</v>
      </c>
      <c r="F20073" s="62" t="s">
        <v>23</v>
      </c>
      <c r="G20073" s="2">
        <v>-105000</v>
      </c>
      <c r="H20073" t="s">
        <v>14</v>
      </c>
    </row>
    <row r="20074" spans="1:8" hidden="1" x14ac:dyDescent="0.25">
      <c r="A20074" t="s">
        <v>26</v>
      </c>
      <c r="B20074" t="s">
        <v>9</v>
      </c>
      <c r="C20074" s="62" t="s">
        <v>69</v>
      </c>
      <c r="D20074" s="62" t="s">
        <v>85</v>
      </c>
      <c r="E20074" s="62" t="s">
        <v>46</v>
      </c>
      <c r="F20074" s="62" t="s">
        <v>24</v>
      </c>
      <c r="G20074" s="2">
        <v>-105000</v>
      </c>
      <c r="H20074" t="s">
        <v>14</v>
      </c>
    </row>
    <row r="20075" spans="1:8" hidden="1" x14ac:dyDescent="0.25">
      <c r="A20075" t="s">
        <v>26</v>
      </c>
      <c r="B20075" t="s">
        <v>9</v>
      </c>
      <c r="C20075" s="62" t="s">
        <v>69</v>
      </c>
      <c r="D20075" s="62" t="s">
        <v>85</v>
      </c>
      <c r="E20075" s="62" t="s">
        <v>46</v>
      </c>
      <c r="F20075" s="62" t="s">
        <v>25</v>
      </c>
      <c r="G20075" s="2">
        <v>-105000</v>
      </c>
      <c r="H20075" t="s">
        <v>14</v>
      </c>
    </row>
    <row r="20076" spans="1:8" hidden="1" x14ac:dyDescent="0.25">
      <c r="A20076" t="s">
        <v>26</v>
      </c>
      <c r="B20076" t="s">
        <v>9</v>
      </c>
      <c r="C20076" s="62" t="s">
        <v>69</v>
      </c>
      <c r="D20076" s="62" t="s">
        <v>85</v>
      </c>
      <c r="E20076" s="62" t="s">
        <v>46</v>
      </c>
      <c r="F20076" s="62" t="s">
        <v>13</v>
      </c>
      <c r="G20076" s="2">
        <v>-105000</v>
      </c>
      <c r="H20076" t="s">
        <v>14</v>
      </c>
    </row>
    <row r="20077" spans="1:8" hidden="1" x14ac:dyDescent="0.25">
      <c r="A20077" t="s">
        <v>26</v>
      </c>
      <c r="B20077" t="s">
        <v>9</v>
      </c>
      <c r="C20077" s="62" t="s">
        <v>69</v>
      </c>
      <c r="D20077" s="62" t="s">
        <v>85</v>
      </c>
      <c r="E20077" s="62" t="s">
        <v>46</v>
      </c>
      <c r="F20077" s="62" t="s">
        <v>15</v>
      </c>
      <c r="G20077" s="2">
        <v>-105000</v>
      </c>
      <c r="H20077" t="s">
        <v>14</v>
      </c>
    </row>
    <row r="20078" spans="1:8" hidden="1" x14ac:dyDescent="0.25">
      <c r="A20078" t="s">
        <v>26</v>
      </c>
      <c r="B20078" t="s">
        <v>9</v>
      </c>
      <c r="C20078" s="62" t="s">
        <v>69</v>
      </c>
      <c r="D20078" s="62" t="s">
        <v>85</v>
      </c>
      <c r="E20078" s="62" t="s">
        <v>46</v>
      </c>
      <c r="F20078" s="62" t="s">
        <v>16</v>
      </c>
      <c r="G20078" s="2">
        <v>-105000</v>
      </c>
      <c r="H20078" t="s">
        <v>14</v>
      </c>
    </row>
    <row r="20079" spans="1:8" hidden="1" x14ac:dyDescent="0.25">
      <c r="A20079" t="s">
        <v>26</v>
      </c>
      <c r="B20079" t="s">
        <v>9</v>
      </c>
      <c r="C20079" s="62" t="s">
        <v>69</v>
      </c>
      <c r="D20079" s="62" t="s">
        <v>85</v>
      </c>
      <c r="E20079" s="62" t="s">
        <v>46</v>
      </c>
      <c r="F20079" s="62" t="s">
        <v>17</v>
      </c>
      <c r="G20079" s="2">
        <v>-105000</v>
      </c>
      <c r="H20079" t="s">
        <v>14</v>
      </c>
    </row>
    <row r="20080" spans="1:8" hidden="1" x14ac:dyDescent="0.25">
      <c r="A20080" t="s">
        <v>26</v>
      </c>
      <c r="B20080" t="s">
        <v>9</v>
      </c>
      <c r="C20080" s="62" t="s">
        <v>69</v>
      </c>
      <c r="D20080" s="62" t="s">
        <v>85</v>
      </c>
      <c r="E20080" s="62" t="s">
        <v>46</v>
      </c>
      <c r="F20080" s="62" t="s">
        <v>18</v>
      </c>
      <c r="G20080" s="2">
        <v>-105000</v>
      </c>
      <c r="H20080" t="s">
        <v>14</v>
      </c>
    </row>
    <row r="20081" spans="1:8" hidden="1" x14ac:dyDescent="0.25">
      <c r="A20081" t="s">
        <v>26</v>
      </c>
      <c r="B20081" t="s">
        <v>9</v>
      </c>
      <c r="C20081" s="62" t="s">
        <v>69</v>
      </c>
      <c r="D20081" s="62" t="s">
        <v>85</v>
      </c>
      <c r="E20081" s="62" t="s">
        <v>46</v>
      </c>
      <c r="F20081" s="62" t="s">
        <v>19</v>
      </c>
      <c r="G20081" s="2">
        <v>-105000</v>
      </c>
      <c r="H20081" t="s">
        <v>14</v>
      </c>
    </row>
    <row r="20082" spans="1:8" hidden="1" x14ac:dyDescent="0.25">
      <c r="A20082" t="s">
        <v>26</v>
      </c>
      <c r="B20082" t="s">
        <v>9</v>
      </c>
      <c r="C20082" s="62" t="s">
        <v>69</v>
      </c>
      <c r="D20082" s="62" t="s">
        <v>85</v>
      </c>
      <c r="E20082" s="62" t="s">
        <v>46</v>
      </c>
      <c r="F20082" s="62" t="s">
        <v>20</v>
      </c>
      <c r="G20082" s="2">
        <v>-105000</v>
      </c>
      <c r="H20082" t="s">
        <v>14</v>
      </c>
    </row>
    <row r="20083" spans="1:8" hidden="1" x14ac:dyDescent="0.25">
      <c r="A20083" t="s">
        <v>26</v>
      </c>
      <c r="B20083" t="s">
        <v>9</v>
      </c>
      <c r="C20083" s="62" t="s">
        <v>69</v>
      </c>
      <c r="D20083" s="62" t="s">
        <v>85</v>
      </c>
      <c r="E20083" s="62" t="s">
        <v>46</v>
      </c>
      <c r="F20083" s="62" t="s">
        <v>21</v>
      </c>
      <c r="G20083" s="2">
        <v>-105000</v>
      </c>
      <c r="H20083" t="s">
        <v>14</v>
      </c>
    </row>
    <row r="20084" spans="1:8" hidden="1" x14ac:dyDescent="0.25">
      <c r="A20084" t="s">
        <v>26</v>
      </c>
      <c r="B20084" t="s">
        <v>9</v>
      </c>
      <c r="C20084" s="62" t="s">
        <v>69</v>
      </c>
      <c r="D20084" s="62" t="s">
        <v>85</v>
      </c>
      <c r="E20084" s="62" t="s">
        <v>46</v>
      </c>
      <c r="F20084" s="62" t="s">
        <v>22</v>
      </c>
      <c r="G20084" s="2">
        <v>-105000</v>
      </c>
      <c r="H20084" t="s">
        <v>14</v>
      </c>
    </row>
    <row r="20085" spans="1:8" hidden="1" x14ac:dyDescent="0.25">
      <c r="A20085" t="s">
        <v>26</v>
      </c>
      <c r="B20085" t="s">
        <v>9</v>
      </c>
      <c r="C20085" s="62" t="s">
        <v>69</v>
      </c>
      <c r="D20085" s="62" t="s">
        <v>85</v>
      </c>
      <c r="E20085" s="62" t="s">
        <v>46</v>
      </c>
      <c r="F20085" s="62" t="s">
        <v>23</v>
      </c>
      <c r="G20085" s="2">
        <v>-105000</v>
      </c>
      <c r="H20085" t="s">
        <v>14</v>
      </c>
    </row>
    <row r="20086" spans="1:8" hidden="1" x14ac:dyDescent="0.25">
      <c r="A20086" t="s">
        <v>26</v>
      </c>
      <c r="B20086" t="s">
        <v>9</v>
      </c>
      <c r="C20086" s="62" t="s">
        <v>69</v>
      </c>
      <c r="D20086" s="62" t="s">
        <v>85</v>
      </c>
      <c r="E20086" s="62" t="s">
        <v>46</v>
      </c>
      <c r="F20086" s="62" t="s">
        <v>24</v>
      </c>
      <c r="G20086" s="2">
        <v>-105000</v>
      </c>
      <c r="H20086" t="s">
        <v>14</v>
      </c>
    </row>
    <row r="20087" spans="1:8" hidden="1" x14ac:dyDescent="0.25">
      <c r="A20087" t="s">
        <v>26</v>
      </c>
      <c r="B20087" t="s">
        <v>9</v>
      </c>
      <c r="C20087" s="62" t="s">
        <v>69</v>
      </c>
      <c r="D20087" s="62" t="s">
        <v>85</v>
      </c>
      <c r="E20087" s="62" t="s">
        <v>46</v>
      </c>
      <c r="F20087" s="62" t="s">
        <v>25</v>
      </c>
      <c r="G20087" s="2">
        <v>-105000</v>
      </c>
      <c r="H20087" t="s">
        <v>14</v>
      </c>
    </row>
    <row r="20088" spans="1:8" hidden="1" x14ac:dyDescent="0.25">
      <c r="A20088" t="s">
        <v>26</v>
      </c>
      <c r="B20088" t="s">
        <v>9</v>
      </c>
      <c r="C20088" s="62" t="s">
        <v>69</v>
      </c>
      <c r="D20088" s="62" t="s">
        <v>85</v>
      </c>
      <c r="E20088" s="62" t="s">
        <v>46</v>
      </c>
      <c r="F20088" s="62" t="s">
        <v>13</v>
      </c>
      <c r="G20088" s="2">
        <v>-105000</v>
      </c>
      <c r="H20088" t="s">
        <v>14</v>
      </c>
    </row>
    <row r="20089" spans="1:8" hidden="1" x14ac:dyDescent="0.25">
      <c r="A20089" t="s">
        <v>26</v>
      </c>
      <c r="B20089" t="s">
        <v>9</v>
      </c>
      <c r="C20089" s="62" t="s">
        <v>69</v>
      </c>
      <c r="D20089" s="62" t="s">
        <v>85</v>
      </c>
      <c r="E20089" s="62" t="s">
        <v>46</v>
      </c>
      <c r="F20089" s="62" t="s">
        <v>15</v>
      </c>
      <c r="G20089" s="2">
        <v>-105000</v>
      </c>
      <c r="H20089" t="s">
        <v>14</v>
      </c>
    </row>
    <row r="20090" spans="1:8" hidden="1" x14ac:dyDescent="0.25">
      <c r="A20090" t="s">
        <v>26</v>
      </c>
      <c r="B20090" t="s">
        <v>9</v>
      </c>
      <c r="C20090" s="62" t="s">
        <v>69</v>
      </c>
      <c r="D20090" s="62" t="s">
        <v>85</v>
      </c>
      <c r="E20090" s="62" t="s">
        <v>46</v>
      </c>
      <c r="F20090" s="62" t="s">
        <v>16</v>
      </c>
      <c r="G20090" s="2">
        <v>-105000</v>
      </c>
      <c r="H20090" t="s">
        <v>14</v>
      </c>
    </row>
    <row r="20091" spans="1:8" hidden="1" x14ac:dyDescent="0.25">
      <c r="A20091" t="s">
        <v>26</v>
      </c>
      <c r="B20091" t="s">
        <v>9</v>
      </c>
      <c r="C20091" s="62" t="s">
        <v>69</v>
      </c>
      <c r="D20091" s="62" t="s">
        <v>85</v>
      </c>
      <c r="E20091" s="62" t="s">
        <v>46</v>
      </c>
      <c r="F20091" s="62" t="s">
        <v>17</v>
      </c>
      <c r="G20091" s="2">
        <v>-105000</v>
      </c>
      <c r="H20091" t="s">
        <v>14</v>
      </c>
    </row>
    <row r="20092" spans="1:8" hidden="1" x14ac:dyDescent="0.25">
      <c r="A20092" t="s">
        <v>26</v>
      </c>
      <c r="B20092" t="s">
        <v>9</v>
      </c>
      <c r="C20092" s="62" t="s">
        <v>69</v>
      </c>
      <c r="D20092" s="62" t="s">
        <v>85</v>
      </c>
      <c r="E20092" s="62" t="s">
        <v>46</v>
      </c>
      <c r="F20092" s="62" t="s">
        <v>18</v>
      </c>
      <c r="G20092" s="2">
        <v>-105000</v>
      </c>
      <c r="H20092" t="s">
        <v>14</v>
      </c>
    </row>
    <row r="20093" spans="1:8" hidden="1" x14ac:dyDescent="0.25">
      <c r="A20093" t="s">
        <v>26</v>
      </c>
      <c r="B20093" t="s">
        <v>9</v>
      </c>
      <c r="C20093" s="62" t="s">
        <v>69</v>
      </c>
      <c r="D20093" s="62" t="s">
        <v>85</v>
      </c>
      <c r="E20093" s="62" t="s">
        <v>46</v>
      </c>
      <c r="F20093" s="62" t="s">
        <v>19</v>
      </c>
      <c r="G20093" s="2">
        <v>-105000</v>
      </c>
      <c r="H20093" t="s">
        <v>14</v>
      </c>
    </row>
    <row r="20094" spans="1:8" hidden="1" x14ac:dyDescent="0.25">
      <c r="A20094" t="s">
        <v>26</v>
      </c>
      <c r="B20094" t="s">
        <v>9</v>
      </c>
      <c r="C20094" s="62" t="s">
        <v>69</v>
      </c>
      <c r="D20094" s="62" t="s">
        <v>85</v>
      </c>
      <c r="E20094" s="62" t="s">
        <v>46</v>
      </c>
      <c r="F20094" s="62" t="s">
        <v>20</v>
      </c>
      <c r="G20094" s="2">
        <v>-105000</v>
      </c>
      <c r="H20094" t="s">
        <v>14</v>
      </c>
    </row>
    <row r="20095" spans="1:8" hidden="1" x14ac:dyDescent="0.25">
      <c r="A20095" t="s">
        <v>26</v>
      </c>
      <c r="B20095" t="s">
        <v>9</v>
      </c>
      <c r="C20095" s="62" t="s">
        <v>69</v>
      </c>
      <c r="D20095" s="62" t="s">
        <v>85</v>
      </c>
      <c r="E20095" s="62" t="s">
        <v>46</v>
      </c>
      <c r="F20095" s="62" t="s">
        <v>21</v>
      </c>
      <c r="G20095" s="2">
        <v>-105000</v>
      </c>
      <c r="H20095" t="s">
        <v>14</v>
      </c>
    </row>
    <row r="20096" spans="1:8" hidden="1" x14ac:dyDescent="0.25">
      <c r="A20096" t="s">
        <v>26</v>
      </c>
      <c r="B20096" t="s">
        <v>9</v>
      </c>
      <c r="C20096" s="62" t="s">
        <v>69</v>
      </c>
      <c r="D20096" s="62" t="s">
        <v>85</v>
      </c>
      <c r="E20096" s="62" t="s">
        <v>46</v>
      </c>
      <c r="F20096" s="62" t="s">
        <v>22</v>
      </c>
      <c r="G20096" s="2">
        <v>-105000</v>
      </c>
      <c r="H20096" t="s">
        <v>14</v>
      </c>
    </row>
    <row r="20097" spans="1:8" hidden="1" x14ac:dyDescent="0.25">
      <c r="A20097" t="s">
        <v>26</v>
      </c>
      <c r="B20097" t="s">
        <v>9</v>
      </c>
      <c r="C20097" s="62" t="s">
        <v>69</v>
      </c>
      <c r="D20097" s="62" t="s">
        <v>85</v>
      </c>
      <c r="E20097" s="62" t="s">
        <v>46</v>
      </c>
      <c r="F20097" s="62" t="s">
        <v>23</v>
      </c>
      <c r="G20097" s="2">
        <v>-105000</v>
      </c>
      <c r="H20097" t="s">
        <v>14</v>
      </c>
    </row>
    <row r="20098" spans="1:8" hidden="1" x14ac:dyDescent="0.25">
      <c r="A20098" t="s">
        <v>26</v>
      </c>
      <c r="B20098" t="s">
        <v>9</v>
      </c>
      <c r="C20098" s="62" t="s">
        <v>69</v>
      </c>
      <c r="D20098" s="62" t="s">
        <v>85</v>
      </c>
      <c r="E20098" s="62" t="s">
        <v>46</v>
      </c>
      <c r="F20098" s="62" t="s">
        <v>24</v>
      </c>
      <c r="G20098" s="2">
        <v>-105000</v>
      </c>
      <c r="H20098" t="s">
        <v>14</v>
      </c>
    </row>
    <row r="20099" spans="1:8" hidden="1" x14ac:dyDescent="0.25">
      <c r="A20099" t="s">
        <v>26</v>
      </c>
      <c r="B20099" t="s">
        <v>9</v>
      </c>
      <c r="C20099" s="62" t="s">
        <v>69</v>
      </c>
      <c r="D20099" s="62" t="s">
        <v>85</v>
      </c>
      <c r="E20099" s="62" t="s">
        <v>46</v>
      </c>
      <c r="F20099" s="62" t="s">
        <v>25</v>
      </c>
      <c r="G20099" s="2">
        <v>-105000</v>
      </c>
      <c r="H20099" t="s">
        <v>14</v>
      </c>
    </row>
    <row r="20100" spans="1:8" hidden="1" x14ac:dyDescent="0.25">
      <c r="A20100" t="s">
        <v>26</v>
      </c>
      <c r="B20100" t="s">
        <v>9</v>
      </c>
      <c r="C20100" s="62" t="s">
        <v>69</v>
      </c>
      <c r="D20100" s="62" t="s">
        <v>85</v>
      </c>
      <c r="E20100" s="62" t="s">
        <v>46</v>
      </c>
      <c r="F20100" s="62" t="s">
        <v>13</v>
      </c>
      <c r="G20100" s="2">
        <v>-100000</v>
      </c>
      <c r="H20100" t="s">
        <v>14</v>
      </c>
    </row>
    <row r="20101" spans="1:8" hidden="1" x14ac:dyDescent="0.25">
      <c r="A20101" t="s">
        <v>26</v>
      </c>
      <c r="B20101" t="s">
        <v>9</v>
      </c>
      <c r="C20101" s="62" t="s">
        <v>69</v>
      </c>
      <c r="D20101" s="62" t="s">
        <v>85</v>
      </c>
      <c r="E20101" s="62" t="s">
        <v>46</v>
      </c>
      <c r="F20101" s="62" t="s">
        <v>15</v>
      </c>
      <c r="G20101" s="2">
        <v>-100000</v>
      </c>
      <c r="H20101" t="s">
        <v>14</v>
      </c>
    </row>
    <row r="20102" spans="1:8" hidden="1" x14ac:dyDescent="0.25">
      <c r="A20102" t="s">
        <v>26</v>
      </c>
      <c r="B20102" t="s">
        <v>9</v>
      </c>
      <c r="C20102" s="62" t="s">
        <v>69</v>
      </c>
      <c r="D20102" s="62" t="s">
        <v>85</v>
      </c>
      <c r="E20102" s="62" t="s">
        <v>46</v>
      </c>
      <c r="F20102" s="62" t="s">
        <v>16</v>
      </c>
      <c r="G20102" s="2">
        <v>-100000</v>
      </c>
      <c r="H20102" t="s">
        <v>14</v>
      </c>
    </row>
    <row r="20103" spans="1:8" hidden="1" x14ac:dyDescent="0.25">
      <c r="A20103" t="s">
        <v>26</v>
      </c>
      <c r="B20103" t="s">
        <v>9</v>
      </c>
      <c r="C20103" s="62" t="s">
        <v>69</v>
      </c>
      <c r="D20103" s="62" t="s">
        <v>85</v>
      </c>
      <c r="E20103" s="62" t="s">
        <v>46</v>
      </c>
      <c r="F20103" s="62" t="s">
        <v>17</v>
      </c>
      <c r="G20103" s="2">
        <v>-100000</v>
      </c>
      <c r="H20103" t="s">
        <v>14</v>
      </c>
    </row>
    <row r="20104" spans="1:8" hidden="1" x14ac:dyDescent="0.25">
      <c r="A20104" t="s">
        <v>26</v>
      </c>
      <c r="B20104" t="s">
        <v>9</v>
      </c>
      <c r="C20104" s="62" t="s">
        <v>69</v>
      </c>
      <c r="D20104" s="62" t="s">
        <v>85</v>
      </c>
      <c r="E20104" s="62" t="s">
        <v>46</v>
      </c>
      <c r="F20104" s="62" t="s">
        <v>18</v>
      </c>
      <c r="G20104" s="2">
        <v>-100000</v>
      </c>
      <c r="H20104" t="s">
        <v>14</v>
      </c>
    </row>
    <row r="20105" spans="1:8" hidden="1" x14ac:dyDescent="0.25">
      <c r="A20105" t="s">
        <v>26</v>
      </c>
      <c r="B20105" t="s">
        <v>9</v>
      </c>
      <c r="C20105" s="62" t="s">
        <v>69</v>
      </c>
      <c r="D20105" s="62" t="s">
        <v>85</v>
      </c>
      <c r="E20105" s="62" t="s">
        <v>46</v>
      </c>
      <c r="F20105" s="62" t="s">
        <v>19</v>
      </c>
      <c r="G20105" s="2">
        <v>-100000</v>
      </c>
      <c r="H20105" t="s">
        <v>14</v>
      </c>
    </row>
    <row r="20106" spans="1:8" hidden="1" x14ac:dyDescent="0.25">
      <c r="A20106" t="s">
        <v>26</v>
      </c>
      <c r="B20106" t="s">
        <v>9</v>
      </c>
      <c r="C20106" s="62" t="s">
        <v>69</v>
      </c>
      <c r="D20106" s="62" t="s">
        <v>85</v>
      </c>
      <c r="E20106" s="62" t="s">
        <v>46</v>
      </c>
      <c r="F20106" s="62" t="s">
        <v>20</v>
      </c>
      <c r="G20106" s="2">
        <v>-100000</v>
      </c>
      <c r="H20106" t="s">
        <v>14</v>
      </c>
    </row>
    <row r="20107" spans="1:8" hidden="1" x14ac:dyDescent="0.25">
      <c r="A20107" t="s">
        <v>26</v>
      </c>
      <c r="B20107" t="s">
        <v>9</v>
      </c>
      <c r="C20107" s="62" t="s">
        <v>69</v>
      </c>
      <c r="D20107" s="62" t="s">
        <v>85</v>
      </c>
      <c r="E20107" s="62" t="s">
        <v>46</v>
      </c>
      <c r="F20107" s="62" t="s">
        <v>21</v>
      </c>
      <c r="G20107" s="2">
        <v>-100000</v>
      </c>
      <c r="H20107" t="s">
        <v>14</v>
      </c>
    </row>
    <row r="20108" spans="1:8" hidden="1" x14ac:dyDescent="0.25">
      <c r="A20108" t="s">
        <v>26</v>
      </c>
      <c r="B20108" t="s">
        <v>9</v>
      </c>
      <c r="C20108" s="62" t="s">
        <v>69</v>
      </c>
      <c r="D20108" s="62" t="s">
        <v>85</v>
      </c>
      <c r="E20108" s="62" t="s">
        <v>46</v>
      </c>
      <c r="F20108" s="62" t="s">
        <v>22</v>
      </c>
      <c r="G20108" s="2">
        <v>-100000</v>
      </c>
      <c r="H20108" t="s">
        <v>14</v>
      </c>
    </row>
    <row r="20109" spans="1:8" hidden="1" x14ac:dyDescent="0.25">
      <c r="A20109" t="s">
        <v>26</v>
      </c>
      <c r="B20109" t="s">
        <v>9</v>
      </c>
      <c r="C20109" s="62" t="s">
        <v>69</v>
      </c>
      <c r="D20109" s="62" t="s">
        <v>85</v>
      </c>
      <c r="E20109" s="62" t="s">
        <v>46</v>
      </c>
      <c r="F20109" s="62" t="s">
        <v>23</v>
      </c>
      <c r="G20109" s="2">
        <v>-100000</v>
      </c>
      <c r="H20109" t="s">
        <v>14</v>
      </c>
    </row>
    <row r="20110" spans="1:8" hidden="1" x14ac:dyDescent="0.25">
      <c r="A20110" t="s">
        <v>26</v>
      </c>
      <c r="B20110" t="s">
        <v>9</v>
      </c>
      <c r="C20110" s="62" t="s">
        <v>69</v>
      </c>
      <c r="D20110" s="62" t="s">
        <v>85</v>
      </c>
      <c r="E20110" s="62" t="s">
        <v>46</v>
      </c>
      <c r="F20110" s="62" t="s">
        <v>24</v>
      </c>
      <c r="G20110" s="2">
        <v>-100000</v>
      </c>
      <c r="H20110" t="s">
        <v>14</v>
      </c>
    </row>
    <row r="20111" spans="1:8" hidden="1" x14ac:dyDescent="0.25">
      <c r="A20111" t="s">
        <v>26</v>
      </c>
      <c r="B20111" t="s">
        <v>9</v>
      </c>
      <c r="C20111" s="62" t="s">
        <v>69</v>
      </c>
      <c r="D20111" s="62" t="s">
        <v>85</v>
      </c>
      <c r="E20111" s="62" t="s">
        <v>46</v>
      </c>
      <c r="F20111" s="62" t="s">
        <v>25</v>
      </c>
      <c r="G20111" s="2">
        <v>-100000</v>
      </c>
      <c r="H20111" t="s">
        <v>14</v>
      </c>
    </row>
    <row r="20112" spans="1:8" hidden="1" x14ac:dyDescent="0.25">
      <c r="A20112" t="s">
        <v>26</v>
      </c>
      <c r="B20112" t="s">
        <v>9</v>
      </c>
      <c r="C20112" s="62" t="s">
        <v>69</v>
      </c>
      <c r="D20112" s="62" t="s">
        <v>85</v>
      </c>
      <c r="E20112" s="62" t="s">
        <v>46</v>
      </c>
      <c r="F20112" s="62" t="s">
        <v>13</v>
      </c>
      <c r="G20112" s="2">
        <v>-170000</v>
      </c>
      <c r="H20112" t="s">
        <v>14</v>
      </c>
    </row>
    <row r="20113" spans="1:8" hidden="1" x14ac:dyDescent="0.25">
      <c r="A20113" t="s">
        <v>26</v>
      </c>
      <c r="B20113" t="s">
        <v>9</v>
      </c>
      <c r="C20113" s="62" t="s">
        <v>69</v>
      </c>
      <c r="D20113" s="62" t="s">
        <v>85</v>
      </c>
      <c r="E20113" s="62" t="s">
        <v>46</v>
      </c>
      <c r="F20113" s="62" t="s">
        <v>15</v>
      </c>
      <c r="G20113" s="2">
        <v>-170000</v>
      </c>
      <c r="H20113" t="s">
        <v>14</v>
      </c>
    </row>
    <row r="20114" spans="1:8" hidden="1" x14ac:dyDescent="0.25">
      <c r="A20114" t="s">
        <v>26</v>
      </c>
      <c r="B20114" t="s">
        <v>9</v>
      </c>
      <c r="C20114" s="62" t="s">
        <v>69</v>
      </c>
      <c r="D20114" s="62" t="s">
        <v>85</v>
      </c>
      <c r="E20114" s="62" t="s">
        <v>46</v>
      </c>
      <c r="F20114" s="62" t="s">
        <v>16</v>
      </c>
      <c r="G20114" s="2">
        <v>-170000</v>
      </c>
      <c r="H20114" t="s">
        <v>14</v>
      </c>
    </row>
    <row r="20115" spans="1:8" hidden="1" x14ac:dyDescent="0.25">
      <c r="A20115" t="s">
        <v>26</v>
      </c>
      <c r="B20115" t="s">
        <v>9</v>
      </c>
      <c r="C20115" s="62" t="s">
        <v>69</v>
      </c>
      <c r="D20115" s="62" t="s">
        <v>85</v>
      </c>
      <c r="E20115" s="62" t="s">
        <v>46</v>
      </c>
      <c r="F20115" s="62" t="s">
        <v>17</v>
      </c>
      <c r="G20115" s="2">
        <v>-170000</v>
      </c>
      <c r="H20115" t="s">
        <v>14</v>
      </c>
    </row>
    <row r="20116" spans="1:8" hidden="1" x14ac:dyDescent="0.25">
      <c r="A20116" t="s">
        <v>26</v>
      </c>
      <c r="B20116" t="s">
        <v>9</v>
      </c>
      <c r="C20116" s="62" t="s">
        <v>69</v>
      </c>
      <c r="D20116" s="62" t="s">
        <v>85</v>
      </c>
      <c r="E20116" s="62" t="s">
        <v>46</v>
      </c>
      <c r="F20116" s="62" t="s">
        <v>18</v>
      </c>
      <c r="G20116" s="2">
        <v>-170000</v>
      </c>
      <c r="H20116" t="s">
        <v>14</v>
      </c>
    </row>
    <row r="20117" spans="1:8" hidden="1" x14ac:dyDescent="0.25">
      <c r="A20117" t="s">
        <v>26</v>
      </c>
      <c r="B20117" t="s">
        <v>9</v>
      </c>
      <c r="C20117" s="62" t="s">
        <v>69</v>
      </c>
      <c r="D20117" s="62" t="s">
        <v>85</v>
      </c>
      <c r="E20117" s="62" t="s">
        <v>46</v>
      </c>
      <c r="F20117" s="62" t="s">
        <v>19</v>
      </c>
      <c r="G20117" s="2">
        <v>-170000</v>
      </c>
      <c r="H20117" t="s">
        <v>14</v>
      </c>
    </row>
    <row r="20118" spans="1:8" hidden="1" x14ac:dyDescent="0.25">
      <c r="A20118" t="s">
        <v>26</v>
      </c>
      <c r="B20118" t="s">
        <v>9</v>
      </c>
      <c r="C20118" s="62" t="s">
        <v>69</v>
      </c>
      <c r="D20118" s="62" t="s">
        <v>85</v>
      </c>
      <c r="E20118" s="62" t="s">
        <v>46</v>
      </c>
      <c r="F20118" s="62" t="s">
        <v>20</v>
      </c>
      <c r="G20118" s="2">
        <v>-170000</v>
      </c>
      <c r="H20118" t="s">
        <v>14</v>
      </c>
    </row>
    <row r="20119" spans="1:8" hidden="1" x14ac:dyDescent="0.25">
      <c r="A20119" t="s">
        <v>26</v>
      </c>
      <c r="B20119" t="s">
        <v>9</v>
      </c>
      <c r="C20119" s="62" t="s">
        <v>69</v>
      </c>
      <c r="D20119" s="62" t="s">
        <v>85</v>
      </c>
      <c r="E20119" s="62" t="s">
        <v>46</v>
      </c>
      <c r="F20119" s="62" t="s">
        <v>21</v>
      </c>
      <c r="G20119" s="2">
        <v>-170000</v>
      </c>
      <c r="H20119" t="s">
        <v>14</v>
      </c>
    </row>
    <row r="20120" spans="1:8" hidden="1" x14ac:dyDescent="0.25">
      <c r="A20120" t="s">
        <v>26</v>
      </c>
      <c r="B20120" t="s">
        <v>9</v>
      </c>
      <c r="C20120" s="62" t="s">
        <v>69</v>
      </c>
      <c r="D20120" s="62" t="s">
        <v>85</v>
      </c>
      <c r="E20120" s="62" t="s">
        <v>46</v>
      </c>
      <c r="F20120" s="62" t="s">
        <v>22</v>
      </c>
      <c r="G20120" s="2">
        <v>-170000</v>
      </c>
      <c r="H20120" t="s">
        <v>14</v>
      </c>
    </row>
    <row r="20121" spans="1:8" hidden="1" x14ac:dyDescent="0.25">
      <c r="A20121" t="s">
        <v>26</v>
      </c>
      <c r="B20121" t="s">
        <v>9</v>
      </c>
      <c r="C20121" s="62" t="s">
        <v>69</v>
      </c>
      <c r="D20121" s="62" t="s">
        <v>85</v>
      </c>
      <c r="E20121" s="62" t="s">
        <v>46</v>
      </c>
      <c r="F20121" s="62" t="s">
        <v>23</v>
      </c>
      <c r="G20121" s="2">
        <v>-170000</v>
      </c>
      <c r="H20121" t="s">
        <v>14</v>
      </c>
    </row>
    <row r="20122" spans="1:8" hidden="1" x14ac:dyDescent="0.25">
      <c r="A20122" t="s">
        <v>26</v>
      </c>
      <c r="B20122" t="s">
        <v>9</v>
      </c>
      <c r="C20122" s="62" t="s">
        <v>69</v>
      </c>
      <c r="D20122" s="62" t="s">
        <v>85</v>
      </c>
      <c r="E20122" s="62" t="s">
        <v>46</v>
      </c>
      <c r="F20122" s="62" t="s">
        <v>24</v>
      </c>
      <c r="G20122" s="2">
        <v>-170000</v>
      </c>
      <c r="H20122" t="s">
        <v>14</v>
      </c>
    </row>
    <row r="20123" spans="1:8" hidden="1" x14ac:dyDescent="0.25">
      <c r="A20123" t="s">
        <v>26</v>
      </c>
      <c r="B20123" t="s">
        <v>9</v>
      </c>
      <c r="C20123" s="62" t="s">
        <v>69</v>
      </c>
      <c r="D20123" s="62" t="s">
        <v>85</v>
      </c>
      <c r="E20123" s="62" t="s">
        <v>46</v>
      </c>
      <c r="F20123" s="62" t="s">
        <v>25</v>
      </c>
      <c r="G20123" s="2">
        <v>-170000</v>
      </c>
      <c r="H20123" t="s">
        <v>14</v>
      </c>
    </row>
    <row r="20124" spans="1:8" hidden="1" x14ac:dyDescent="0.25">
      <c r="A20124" t="s">
        <v>26</v>
      </c>
      <c r="B20124" t="s">
        <v>9</v>
      </c>
      <c r="C20124" s="62" t="s">
        <v>69</v>
      </c>
      <c r="D20124" s="62" t="s">
        <v>85</v>
      </c>
      <c r="E20124" s="62" t="s">
        <v>46</v>
      </c>
      <c r="F20124" s="62" t="s">
        <v>13</v>
      </c>
      <c r="G20124" s="2">
        <v>-207000</v>
      </c>
      <c r="H20124" t="s">
        <v>14</v>
      </c>
    </row>
    <row r="20125" spans="1:8" hidden="1" x14ac:dyDescent="0.25">
      <c r="A20125" t="s">
        <v>26</v>
      </c>
      <c r="B20125" t="s">
        <v>9</v>
      </c>
      <c r="C20125" s="62" t="s">
        <v>69</v>
      </c>
      <c r="D20125" s="62" t="s">
        <v>85</v>
      </c>
      <c r="E20125" s="62" t="s">
        <v>46</v>
      </c>
      <c r="F20125" s="62" t="s">
        <v>15</v>
      </c>
      <c r="G20125" s="2">
        <v>-207000</v>
      </c>
      <c r="H20125" t="s">
        <v>14</v>
      </c>
    </row>
    <row r="20126" spans="1:8" hidden="1" x14ac:dyDescent="0.25">
      <c r="A20126" t="s">
        <v>26</v>
      </c>
      <c r="B20126" t="s">
        <v>9</v>
      </c>
      <c r="C20126" s="62" t="s">
        <v>69</v>
      </c>
      <c r="D20126" s="62" t="s">
        <v>85</v>
      </c>
      <c r="E20126" s="62" t="s">
        <v>46</v>
      </c>
      <c r="F20126" s="62" t="s">
        <v>16</v>
      </c>
      <c r="G20126" s="2">
        <v>-207000</v>
      </c>
      <c r="H20126" t="s">
        <v>14</v>
      </c>
    </row>
    <row r="20127" spans="1:8" hidden="1" x14ac:dyDescent="0.25">
      <c r="A20127" t="s">
        <v>26</v>
      </c>
      <c r="B20127" t="s">
        <v>9</v>
      </c>
      <c r="C20127" s="62" t="s">
        <v>69</v>
      </c>
      <c r="D20127" s="62" t="s">
        <v>85</v>
      </c>
      <c r="E20127" s="62" t="s">
        <v>46</v>
      </c>
      <c r="F20127" s="62" t="s">
        <v>17</v>
      </c>
      <c r="G20127" s="2">
        <v>-207000</v>
      </c>
      <c r="H20127" t="s">
        <v>14</v>
      </c>
    </row>
    <row r="20128" spans="1:8" hidden="1" x14ac:dyDescent="0.25">
      <c r="A20128" t="s">
        <v>26</v>
      </c>
      <c r="B20128" t="s">
        <v>9</v>
      </c>
      <c r="C20128" s="62" t="s">
        <v>69</v>
      </c>
      <c r="D20128" s="62" t="s">
        <v>85</v>
      </c>
      <c r="E20128" s="62" t="s">
        <v>46</v>
      </c>
      <c r="F20128" s="62" t="s">
        <v>18</v>
      </c>
      <c r="G20128" s="2">
        <v>-207000</v>
      </c>
      <c r="H20128" t="s">
        <v>14</v>
      </c>
    </row>
    <row r="20129" spans="1:8" hidden="1" x14ac:dyDescent="0.25">
      <c r="A20129" t="s">
        <v>26</v>
      </c>
      <c r="B20129" t="s">
        <v>9</v>
      </c>
      <c r="C20129" s="62" t="s">
        <v>69</v>
      </c>
      <c r="D20129" s="62" t="s">
        <v>85</v>
      </c>
      <c r="E20129" s="62" t="s">
        <v>46</v>
      </c>
      <c r="F20129" s="62" t="s">
        <v>19</v>
      </c>
      <c r="G20129" s="2">
        <v>-207000</v>
      </c>
      <c r="H20129" t="s">
        <v>14</v>
      </c>
    </row>
    <row r="20130" spans="1:8" hidden="1" x14ac:dyDescent="0.25">
      <c r="A20130" t="s">
        <v>26</v>
      </c>
      <c r="B20130" t="s">
        <v>9</v>
      </c>
      <c r="C20130" s="62" t="s">
        <v>69</v>
      </c>
      <c r="D20130" s="62" t="s">
        <v>85</v>
      </c>
      <c r="E20130" s="62" t="s">
        <v>46</v>
      </c>
      <c r="F20130" s="62" t="s">
        <v>20</v>
      </c>
      <c r="G20130" s="2">
        <v>-207000</v>
      </c>
      <c r="H20130" t="s">
        <v>14</v>
      </c>
    </row>
    <row r="20131" spans="1:8" hidden="1" x14ac:dyDescent="0.25">
      <c r="A20131" t="s">
        <v>26</v>
      </c>
      <c r="B20131" t="s">
        <v>9</v>
      </c>
      <c r="C20131" s="62" t="s">
        <v>69</v>
      </c>
      <c r="D20131" s="62" t="s">
        <v>85</v>
      </c>
      <c r="E20131" s="62" t="s">
        <v>46</v>
      </c>
      <c r="F20131" s="62" t="s">
        <v>21</v>
      </c>
      <c r="G20131" s="2">
        <v>-207000</v>
      </c>
      <c r="H20131" t="s">
        <v>14</v>
      </c>
    </row>
    <row r="20132" spans="1:8" hidden="1" x14ac:dyDescent="0.25">
      <c r="A20132" t="s">
        <v>26</v>
      </c>
      <c r="B20132" t="s">
        <v>9</v>
      </c>
      <c r="C20132" s="62" t="s">
        <v>69</v>
      </c>
      <c r="D20132" s="62" t="s">
        <v>85</v>
      </c>
      <c r="E20132" s="62" t="s">
        <v>46</v>
      </c>
      <c r="F20132" s="62" t="s">
        <v>22</v>
      </c>
      <c r="G20132" s="2">
        <v>-207000</v>
      </c>
      <c r="H20132" t="s">
        <v>14</v>
      </c>
    </row>
    <row r="20133" spans="1:8" hidden="1" x14ac:dyDescent="0.25">
      <c r="A20133" t="s">
        <v>26</v>
      </c>
      <c r="B20133" t="s">
        <v>9</v>
      </c>
      <c r="C20133" s="62" t="s">
        <v>69</v>
      </c>
      <c r="D20133" s="62" t="s">
        <v>85</v>
      </c>
      <c r="E20133" s="62" t="s">
        <v>46</v>
      </c>
      <c r="F20133" s="62" t="s">
        <v>23</v>
      </c>
      <c r="G20133" s="2">
        <v>-207000</v>
      </c>
      <c r="H20133" t="s">
        <v>14</v>
      </c>
    </row>
    <row r="20134" spans="1:8" hidden="1" x14ac:dyDescent="0.25">
      <c r="A20134" t="s">
        <v>26</v>
      </c>
      <c r="B20134" t="s">
        <v>9</v>
      </c>
      <c r="C20134" s="62" t="s">
        <v>69</v>
      </c>
      <c r="D20134" s="62" t="s">
        <v>85</v>
      </c>
      <c r="E20134" s="62" t="s">
        <v>46</v>
      </c>
      <c r="F20134" s="62" t="s">
        <v>24</v>
      </c>
      <c r="G20134" s="2">
        <v>-207000</v>
      </c>
      <c r="H20134" t="s">
        <v>14</v>
      </c>
    </row>
    <row r="20135" spans="1:8" hidden="1" x14ac:dyDescent="0.25">
      <c r="A20135" t="s">
        <v>26</v>
      </c>
      <c r="B20135" t="s">
        <v>9</v>
      </c>
      <c r="C20135" s="62" t="s">
        <v>69</v>
      </c>
      <c r="D20135" s="62" t="s">
        <v>85</v>
      </c>
      <c r="E20135" s="62" t="s">
        <v>46</v>
      </c>
      <c r="F20135" s="62" t="s">
        <v>25</v>
      </c>
      <c r="G20135" s="2">
        <v>-207000</v>
      </c>
      <c r="H20135" t="s">
        <v>14</v>
      </c>
    </row>
    <row r="20136" spans="1:8" hidden="1" x14ac:dyDescent="0.25">
      <c r="A20136" t="s">
        <v>26</v>
      </c>
      <c r="B20136" t="s">
        <v>9</v>
      </c>
      <c r="C20136" s="62" t="s">
        <v>69</v>
      </c>
      <c r="D20136" s="62" t="s">
        <v>85</v>
      </c>
      <c r="E20136" s="62" t="s">
        <v>46</v>
      </c>
      <c r="F20136" s="62" t="s">
        <v>13</v>
      </c>
      <c r="G20136" s="2">
        <v>-210000</v>
      </c>
      <c r="H20136" t="s">
        <v>14</v>
      </c>
    </row>
    <row r="20137" spans="1:8" hidden="1" x14ac:dyDescent="0.25">
      <c r="A20137" t="s">
        <v>26</v>
      </c>
      <c r="B20137" t="s">
        <v>9</v>
      </c>
      <c r="C20137" s="62" t="s">
        <v>69</v>
      </c>
      <c r="D20137" s="62" t="s">
        <v>85</v>
      </c>
      <c r="E20137" s="62" t="s">
        <v>46</v>
      </c>
      <c r="F20137" s="62" t="s">
        <v>15</v>
      </c>
      <c r="G20137" s="2">
        <v>-210000</v>
      </c>
      <c r="H20137" t="s">
        <v>14</v>
      </c>
    </row>
    <row r="20138" spans="1:8" hidden="1" x14ac:dyDescent="0.25">
      <c r="A20138" t="s">
        <v>26</v>
      </c>
      <c r="B20138" t="s">
        <v>9</v>
      </c>
      <c r="C20138" s="62" t="s">
        <v>69</v>
      </c>
      <c r="D20138" s="62" t="s">
        <v>85</v>
      </c>
      <c r="E20138" s="62" t="s">
        <v>46</v>
      </c>
      <c r="F20138" s="62" t="s">
        <v>16</v>
      </c>
      <c r="G20138" s="2">
        <v>-210000</v>
      </c>
      <c r="H20138" t="s">
        <v>14</v>
      </c>
    </row>
    <row r="20139" spans="1:8" hidden="1" x14ac:dyDescent="0.25">
      <c r="A20139" t="s">
        <v>26</v>
      </c>
      <c r="B20139" t="s">
        <v>9</v>
      </c>
      <c r="C20139" s="62" t="s">
        <v>69</v>
      </c>
      <c r="D20139" s="62" t="s">
        <v>85</v>
      </c>
      <c r="E20139" s="62" t="s">
        <v>46</v>
      </c>
      <c r="F20139" s="62" t="s">
        <v>17</v>
      </c>
      <c r="G20139" s="2">
        <v>-210000</v>
      </c>
      <c r="H20139" t="s">
        <v>14</v>
      </c>
    </row>
    <row r="20140" spans="1:8" hidden="1" x14ac:dyDescent="0.25">
      <c r="A20140" t="s">
        <v>26</v>
      </c>
      <c r="B20140" t="s">
        <v>9</v>
      </c>
      <c r="C20140" s="62" t="s">
        <v>69</v>
      </c>
      <c r="D20140" s="62" t="s">
        <v>85</v>
      </c>
      <c r="E20140" s="62" t="s">
        <v>46</v>
      </c>
      <c r="F20140" s="62" t="s">
        <v>18</v>
      </c>
      <c r="G20140" s="2">
        <v>-210000</v>
      </c>
      <c r="H20140" t="s">
        <v>14</v>
      </c>
    </row>
    <row r="20141" spans="1:8" hidden="1" x14ac:dyDescent="0.25">
      <c r="A20141" t="s">
        <v>26</v>
      </c>
      <c r="B20141" t="s">
        <v>9</v>
      </c>
      <c r="C20141" s="62" t="s">
        <v>69</v>
      </c>
      <c r="D20141" s="62" t="s">
        <v>85</v>
      </c>
      <c r="E20141" s="62" t="s">
        <v>46</v>
      </c>
      <c r="F20141" s="62" t="s">
        <v>19</v>
      </c>
      <c r="G20141" s="2">
        <v>-210000</v>
      </c>
      <c r="H20141" t="s">
        <v>14</v>
      </c>
    </row>
    <row r="20142" spans="1:8" hidden="1" x14ac:dyDescent="0.25">
      <c r="A20142" t="s">
        <v>26</v>
      </c>
      <c r="B20142" t="s">
        <v>9</v>
      </c>
      <c r="C20142" s="62" t="s">
        <v>69</v>
      </c>
      <c r="D20142" s="62" t="s">
        <v>85</v>
      </c>
      <c r="E20142" s="62" t="s">
        <v>46</v>
      </c>
      <c r="F20142" s="62" t="s">
        <v>20</v>
      </c>
      <c r="G20142" s="2">
        <v>-210000</v>
      </c>
      <c r="H20142" t="s">
        <v>14</v>
      </c>
    </row>
    <row r="20143" spans="1:8" hidden="1" x14ac:dyDescent="0.25">
      <c r="A20143" t="s">
        <v>26</v>
      </c>
      <c r="B20143" t="s">
        <v>9</v>
      </c>
      <c r="C20143" s="62" t="s">
        <v>69</v>
      </c>
      <c r="D20143" s="62" t="s">
        <v>85</v>
      </c>
      <c r="E20143" s="62" t="s">
        <v>46</v>
      </c>
      <c r="F20143" s="62" t="s">
        <v>21</v>
      </c>
      <c r="G20143" s="2">
        <v>-210000</v>
      </c>
      <c r="H20143" t="s">
        <v>14</v>
      </c>
    </row>
    <row r="20144" spans="1:8" hidden="1" x14ac:dyDescent="0.25">
      <c r="A20144" t="s">
        <v>26</v>
      </c>
      <c r="B20144" t="s">
        <v>9</v>
      </c>
      <c r="C20144" s="62" t="s">
        <v>69</v>
      </c>
      <c r="D20144" s="62" t="s">
        <v>85</v>
      </c>
      <c r="E20144" s="62" t="s">
        <v>46</v>
      </c>
      <c r="F20144" s="62" t="s">
        <v>22</v>
      </c>
      <c r="G20144" s="2">
        <v>-210000</v>
      </c>
      <c r="H20144" t="s">
        <v>14</v>
      </c>
    </row>
    <row r="20145" spans="1:8" hidden="1" x14ac:dyDescent="0.25">
      <c r="A20145" t="s">
        <v>26</v>
      </c>
      <c r="B20145" t="s">
        <v>9</v>
      </c>
      <c r="C20145" s="62" t="s">
        <v>69</v>
      </c>
      <c r="D20145" s="62" t="s">
        <v>85</v>
      </c>
      <c r="E20145" s="62" t="s">
        <v>46</v>
      </c>
      <c r="F20145" s="62" t="s">
        <v>23</v>
      </c>
      <c r="G20145" s="2">
        <v>-210000</v>
      </c>
      <c r="H20145" t="s">
        <v>14</v>
      </c>
    </row>
    <row r="20146" spans="1:8" hidden="1" x14ac:dyDescent="0.25">
      <c r="A20146" t="s">
        <v>26</v>
      </c>
      <c r="B20146" t="s">
        <v>9</v>
      </c>
      <c r="C20146" s="62" t="s">
        <v>69</v>
      </c>
      <c r="D20146" s="62" t="s">
        <v>85</v>
      </c>
      <c r="E20146" s="62" t="s">
        <v>46</v>
      </c>
      <c r="F20146" s="62" t="s">
        <v>24</v>
      </c>
      <c r="G20146" s="2">
        <v>-210000</v>
      </c>
      <c r="H20146" t="s">
        <v>14</v>
      </c>
    </row>
    <row r="20147" spans="1:8" hidden="1" x14ac:dyDescent="0.25">
      <c r="A20147" t="s">
        <v>26</v>
      </c>
      <c r="B20147" t="s">
        <v>9</v>
      </c>
      <c r="C20147" s="62" t="s">
        <v>69</v>
      </c>
      <c r="D20147" s="62" t="s">
        <v>85</v>
      </c>
      <c r="E20147" s="62" t="s">
        <v>46</v>
      </c>
      <c r="F20147" s="62" t="s">
        <v>25</v>
      </c>
      <c r="G20147" s="2">
        <v>-210000</v>
      </c>
      <c r="H20147" t="s">
        <v>14</v>
      </c>
    </row>
    <row r="20148" spans="1:8" hidden="1" x14ac:dyDescent="0.25">
      <c r="A20148" t="s">
        <v>26</v>
      </c>
      <c r="B20148" t="s">
        <v>9</v>
      </c>
      <c r="C20148" s="62" t="s">
        <v>69</v>
      </c>
      <c r="D20148" s="62" t="s">
        <v>85</v>
      </c>
      <c r="E20148" s="62" t="s">
        <v>46</v>
      </c>
      <c r="F20148" s="62" t="s">
        <v>13</v>
      </c>
      <c r="G20148" s="2">
        <v>-350000</v>
      </c>
      <c r="H20148" t="s">
        <v>14</v>
      </c>
    </row>
    <row r="20149" spans="1:8" hidden="1" x14ac:dyDescent="0.25">
      <c r="A20149" t="s">
        <v>26</v>
      </c>
      <c r="B20149" t="s">
        <v>9</v>
      </c>
      <c r="C20149" s="62" t="s">
        <v>69</v>
      </c>
      <c r="D20149" s="62" t="s">
        <v>85</v>
      </c>
      <c r="E20149" s="62" t="s">
        <v>46</v>
      </c>
      <c r="F20149" s="62" t="s">
        <v>15</v>
      </c>
      <c r="G20149" s="2">
        <v>-350000</v>
      </c>
      <c r="H20149" t="s">
        <v>14</v>
      </c>
    </row>
    <row r="20150" spans="1:8" hidden="1" x14ac:dyDescent="0.25">
      <c r="A20150" t="s">
        <v>26</v>
      </c>
      <c r="B20150" t="s">
        <v>9</v>
      </c>
      <c r="C20150" s="62" t="s">
        <v>69</v>
      </c>
      <c r="D20150" s="62" t="s">
        <v>85</v>
      </c>
      <c r="E20150" s="62" t="s">
        <v>46</v>
      </c>
      <c r="F20150" s="62" t="s">
        <v>16</v>
      </c>
      <c r="G20150" s="2">
        <v>-350000</v>
      </c>
      <c r="H20150" t="s">
        <v>14</v>
      </c>
    </row>
    <row r="20151" spans="1:8" hidden="1" x14ac:dyDescent="0.25">
      <c r="A20151" t="s">
        <v>26</v>
      </c>
      <c r="B20151" t="s">
        <v>9</v>
      </c>
      <c r="C20151" s="62" t="s">
        <v>69</v>
      </c>
      <c r="D20151" s="62" t="s">
        <v>85</v>
      </c>
      <c r="E20151" s="62" t="s">
        <v>46</v>
      </c>
      <c r="F20151" s="62" t="s">
        <v>17</v>
      </c>
      <c r="G20151" s="2">
        <v>-350000</v>
      </c>
      <c r="H20151" t="s">
        <v>14</v>
      </c>
    </row>
    <row r="20152" spans="1:8" hidden="1" x14ac:dyDescent="0.25">
      <c r="A20152" t="s">
        <v>26</v>
      </c>
      <c r="B20152" t="s">
        <v>9</v>
      </c>
      <c r="C20152" s="62" t="s">
        <v>69</v>
      </c>
      <c r="D20152" s="62" t="s">
        <v>85</v>
      </c>
      <c r="E20152" s="62" t="s">
        <v>46</v>
      </c>
      <c r="F20152" s="62" t="s">
        <v>18</v>
      </c>
      <c r="G20152" s="2">
        <v>-350000</v>
      </c>
      <c r="H20152" t="s">
        <v>14</v>
      </c>
    </row>
    <row r="20153" spans="1:8" hidden="1" x14ac:dyDescent="0.25">
      <c r="A20153" t="s">
        <v>26</v>
      </c>
      <c r="B20153" t="s">
        <v>9</v>
      </c>
      <c r="C20153" s="62" t="s">
        <v>69</v>
      </c>
      <c r="D20153" s="62" t="s">
        <v>85</v>
      </c>
      <c r="E20153" s="62" t="s">
        <v>46</v>
      </c>
      <c r="F20153" s="62" t="s">
        <v>19</v>
      </c>
      <c r="G20153" s="2">
        <v>-350000</v>
      </c>
      <c r="H20153" t="s">
        <v>14</v>
      </c>
    </row>
    <row r="20154" spans="1:8" hidden="1" x14ac:dyDescent="0.25">
      <c r="A20154" t="s">
        <v>26</v>
      </c>
      <c r="B20154" t="s">
        <v>9</v>
      </c>
      <c r="C20154" s="62" t="s">
        <v>69</v>
      </c>
      <c r="D20154" s="62" t="s">
        <v>85</v>
      </c>
      <c r="E20154" s="62" t="s">
        <v>46</v>
      </c>
      <c r="F20154" s="62" t="s">
        <v>20</v>
      </c>
      <c r="G20154" s="2">
        <v>-350000</v>
      </c>
      <c r="H20154" t="s">
        <v>14</v>
      </c>
    </row>
    <row r="20155" spans="1:8" hidden="1" x14ac:dyDescent="0.25">
      <c r="A20155" t="s">
        <v>26</v>
      </c>
      <c r="B20155" t="s">
        <v>9</v>
      </c>
      <c r="C20155" s="62" t="s">
        <v>69</v>
      </c>
      <c r="D20155" s="62" t="s">
        <v>85</v>
      </c>
      <c r="E20155" s="62" t="s">
        <v>46</v>
      </c>
      <c r="F20155" s="62" t="s">
        <v>21</v>
      </c>
      <c r="G20155" s="2">
        <v>-350000</v>
      </c>
      <c r="H20155" t="s">
        <v>14</v>
      </c>
    </row>
    <row r="20156" spans="1:8" hidden="1" x14ac:dyDescent="0.25">
      <c r="A20156" t="s">
        <v>26</v>
      </c>
      <c r="B20156" t="s">
        <v>9</v>
      </c>
      <c r="C20156" s="62" t="s">
        <v>69</v>
      </c>
      <c r="D20156" s="62" t="s">
        <v>85</v>
      </c>
      <c r="E20156" s="62" t="s">
        <v>46</v>
      </c>
      <c r="F20156" s="62" t="s">
        <v>22</v>
      </c>
      <c r="G20156" s="2">
        <v>-350000</v>
      </c>
      <c r="H20156" t="s">
        <v>14</v>
      </c>
    </row>
    <row r="20157" spans="1:8" hidden="1" x14ac:dyDescent="0.25">
      <c r="A20157" t="s">
        <v>26</v>
      </c>
      <c r="B20157" t="s">
        <v>9</v>
      </c>
      <c r="C20157" s="62" t="s">
        <v>69</v>
      </c>
      <c r="D20157" s="62" t="s">
        <v>85</v>
      </c>
      <c r="E20157" s="62" t="s">
        <v>46</v>
      </c>
      <c r="F20157" s="62" t="s">
        <v>23</v>
      </c>
      <c r="G20157" s="2">
        <v>-350000</v>
      </c>
      <c r="H20157" t="s">
        <v>14</v>
      </c>
    </row>
    <row r="20158" spans="1:8" hidden="1" x14ac:dyDescent="0.25">
      <c r="A20158" t="s">
        <v>26</v>
      </c>
      <c r="B20158" t="s">
        <v>9</v>
      </c>
      <c r="C20158" s="62" t="s">
        <v>69</v>
      </c>
      <c r="D20158" s="62" t="s">
        <v>85</v>
      </c>
      <c r="E20158" s="62" t="s">
        <v>46</v>
      </c>
      <c r="F20158" s="62" t="s">
        <v>24</v>
      </c>
      <c r="G20158" s="2">
        <v>-350000</v>
      </c>
      <c r="H20158" t="s">
        <v>14</v>
      </c>
    </row>
    <row r="20159" spans="1:8" hidden="1" x14ac:dyDescent="0.25">
      <c r="A20159" t="s">
        <v>26</v>
      </c>
      <c r="B20159" t="s">
        <v>9</v>
      </c>
      <c r="C20159" s="62" t="s">
        <v>69</v>
      </c>
      <c r="D20159" s="62" t="s">
        <v>85</v>
      </c>
      <c r="E20159" s="62" t="s">
        <v>46</v>
      </c>
      <c r="F20159" s="62" t="s">
        <v>25</v>
      </c>
      <c r="G20159" s="2">
        <v>-350000</v>
      </c>
      <c r="H20159" t="s">
        <v>14</v>
      </c>
    </row>
    <row r="20160" spans="1:8" hidden="1" x14ac:dyDescent="0.25">
      <c r="A20160" t="s">
        <v>26</v>
      </c>
      <c r="B20160" t="s">
        <v>9</v>
      </c>
      <c r="C20160" s="62" t="s">
        <v>69</v>
      </c>
      <c r="D20160" s="62" t="s">
        <v>85</v>
      </c>
      <c r="E20160" s="62" t="s">
        <v>46</v>
      </c>
      <c r="F20160" s="62" t="s">
        <v>13</v>
      </c>
      <c r="G20160" s="2">
        <v>-180000</v>
      </c>
      <c r="H20160" t="s">
        <v>14</v>
      </c>
    </row>
    <row r="20161" spans="1:8" hidden="1" x14ac:dyDescent="0.25">
      <c r="A20161" t="s">
        <v>26</v>
      </c>
      <c r="B20161" t="s">
        <v>9</v>
      </c>
      <c r="C20161" s="62" t="s">
        <v>69</v>
      </c>
      <c r="D20161" s="62" t="s">
        <v>85</v>
      </c>
      <c r="E20161" s="62" t="s">
        <v>46</v>
      </c>
      <c r="F20161" s="62" t="s">
        <v>15</v>
      </c>
      <c r="G20161" s="2">
        <v>-180000</v>
      </c>
      <c r="H20161" t="s">
        <v>14</v>
      </c>
    </row>
    <row r="20162" spans="1:8" hidden="1" x14ac:dyDescent="0.25">
      <c r="A20162" t="s">
        <v>26</v>
      </c>
      <c r="B20162" t="s">
        <v>9</v>
      </c>
      <c r="C20162" s="62" t="s">
        <v>69</v>
      </c>
      <c r="D20162" s="62" t="s">
        <v>85</v>
      </c>
      <c r="E20162" s="62" t="s">
        <v>46</v>
      </c>
      <c r="F20162" s="62" t="s">
        <v>16</v>
      </c>
      <c r="G20162" s="2">
        <v>-180000</v>
      </c>
      <c r="H20162" t="s">
        <v>14</v>
      </c>
    </row>
    <row r="20163" spans="1:8" hidden="1" x14ac:dyDescent="0.25">
      <c r="A20163" t="s">
        <v>26</v>
      </c>
      <c r="B20163" t="s">
        <v>9</v>
      </c>
      <c r="C20163" s="62" t="s">
        <v>69</v>
      </c>
      <c r="D20163" s="62" t="s">
        <v>85</v>
      </c>
      <c r="E20163" s="62" t="s">
        <v>46</v>
      </c>
      <c r="F20163" s="62" t="s">
        <v>17</v>
      </c>
      <c r="G20163" s="2">
        <v>-180000</v>
      </c>
      <c r="H20163" t="s">
        <v>14</v>
      </c>
    </row>
    <row r="20164" spans="1:8" hidden="1" x14ac:dyDescent="0.25">
      <c r="A20164" t="s">
        <v>26</v>
      </c>
      <c r="B20164" t="s">
        <v>9</v>
      </c>
      <c r="C20164" s="62" t="s">
        <v>69</v>
      </c>
      <c r="D20164" s="62" t="s">
        <v>85</v>
      </c>
      <c r="E20164" s="62" t="s">
        <v>46</v>
      </c>
      <c r="F20164" s="62" t="s">
        <v>18</v>
      </c>
      <c r="G20164" s="2">
        <v>-180000</v>
      </c>
      <c r="H20164" t="s">
        <v>14</v>
      </c>
    </row>
    <row r="20165" spans="1:8" hidden="1" x14ac:dyDescent="0.25">
      <c r="A20165" t="s">
        <v>26</v>
      </c>
      <c r="B20165" t="s">
        <v>9</v>
      </c>
      <c r="C20165" s="62" t="s">
        <v>69</v>
      </c>
      <c r="D20165" s="62" t="s">
        <v>85</v>
      </c>
      <c r="E20165" s="62" t="s">
        <v>46</v>
      </c>
      <c r="F20165" s="62" t="s">
        <v>19</v>
      </c>
      <c r="G20165" s="2">
        <v>-180000</v>
      </c>
      <c r="H20165" t="s">
        <v>14</v>
      </c>
    </row>
    <row r="20166" spans="1:8" hidden="1" x14ac:dyDescent="0.25">
      <c r="A20166" t="s">
        <v>26</v>
      </c>
      <c r="B20166" t="s">
        <v>9</v>
      </c>
      <c r="C20166" s="62" t="s">
        <v>69</v>
      </c>
      <c r="D20166" s="62" t="s">
        <v>85</v>
      </c>
      <c r="E20166" s="62" t="s">
        <v>46</v>
      </c>
      <c r="F20166" s="62" t="s">
        <v>20</v>
      </c>
      <c r="G20166" s="2">
        <v>-180000</v>
      </c>
      <c r="H20166" t="s">
        <v>14</v>
      </c>
    </row>
    <row r="20167" spans="1:8" hidden="1" x14ac:dyDescent="0.25">
      <c r="A20167" t="s">
        <v>26</v>
      </c>
      <c r="B20167" t="s">
        <v>9</v>
      </c>
      <c r="C20167" s="62" t="s">
        <v>69</v>
      </c>
      <c r="D20167" s="62" t="s">
        <v>85</v>
      </c>
      <c r="E20167" s="62" t="s">
        <v>46</v>
      </c>
      <c r="F20167" s="62" t="s">
        <v>21</v>
      </c>
      <c r="G20167" s="2">
        <v>-180000</v>
      </c>
      <c r="H20167" t="s">
        <v>14</v>
      </c>
    </row>
    <row r="20168" spans="1:8" hidden="1" x14ac:dyDescent="0.25">
      <c r="A20168" t="s">
        <v>26</v>
      </c>
      <c r="B20168" t="s">
        <v>9</v>
      </c>
      <c r="C20168" s="62" t="s">
        <v>69</v>
      </c>
      <c r="D20168" s="62" t="s">
        <v>85</v>
      </c>
      <c r="E20168" s="62" t="s">
        <v>46</v>
      </c>
      <c r="F20168" s="62" t="s">
        <v>22</v>
      </c>
      <c r="G20168" s="2">
        <v>-180000</v>
      </c>
      <c r="H20168" t="s">
        <v>14</v>
      </c>
    </row>
    <row r="20169" spans="1:8" hidden="1" x14ac:dyDescent="0.25">
      <c r="A20169" t="s">
        <v>26</v>
      </c>
      <c r="B20169" t="s">
        <v>9</v>
      </c>
      <c r="C20169" s="62" t="s">
        <v>69</v>
      </c>
      <c r="D20169" s="62" t="s">
        <v>85</v>
      </c>
      <c r="E20169" s="62" t="s">
        <v>46</v>
      </c>
      <c r="F20169" s="62" t="s">
        <v>23</v>
      </c>
      <c r="G20169" s="2">
        <v>-180000</v>
      </c>
      <c r="H20169" t="s">
        <v>14</v>
      </c>
    </row>
    <row r="20170" spans="1:8" hidden="1" x14ac:dyDescent="0.25">
      <c r="A20170" t="s">
        <v>26</v>
      </c>
      <c r="B20170" t="s">
        <v>9</v>
      </c>
      <c r="C20170" s="62" t="s">
        <v>69</v>
      </c>
      <c r="D20170" s="62" t="s">
        <v>85</v>
      </c>
      <c r="E20170" s="62" t="s">
        <v>46</v>
      </c>
      <c r="F20170" s="62" t="s">
        <v>24</v>
      </c>
      <c r="G20170" s="2">
        <v>-180000</v>
      </c>
      <c r="H20170" t="s">
        <v>14</v>
      </c>
    </row>
    <row r="20171" spans="1:8" hidden="1" x14ac:dyDescent="0.25">
      <c r="A20171" t="s">
        <v>26</v>
      </c>
      <c r="B20171" t="s">
        <v>9</v>
      </c>
      <c r="C20171" s="62" t="s">
        <v>69</v>
      </c>
      <c r="D20171" s="62" t="s">
        <v>85</v>
      </c>
      <c r="E20171" s="62" t="s">
        <v>46</v>
      </c>
      <c r="F20171" s="62" t="s">
        <v>25</v>
      </c>
      <c r="G20171" s="2">
        <v>-180000</v>
      </c>
      <c r="H20171" t="s">
        <v>14</v>
      </c>
    </row>
    <row r="20172" spans="1:8" hidden="1" x14ac:dyDescent="0.25">
      <c r="A20172" t="s">
        <v>26</v>
      </c>
      <c r="B20172" t="s">
        <v>9</v>
      </c>
      <c r="C20172" s="62" t="s">
        <v>69</v>
      </c>
      <c r="D20172" s="62" t="s">
        <v>85</v>
      </c>
      <c r="E20172" s="62" t="s">
        <v>46</v>
      </c>
      <c r="F20172" s="62" t="s">
        <v>13</v>
      </c>
      <c r="G20172" s="2">
        <v>-165000</v>
      </c>
      <c r="H20172" t="s">
        <v>14</v>
      </c>
    </row>
    <row r="20173" spans="1:8" hidden="1" x14ac:dyDescent="0.25">
      <c r="A20173" t="s">
        <v>26</v>
      </c>
      <c r="B20173" t="s">
        <v>9</v>
      </c>
      <c r="C20173" s="62" t="s">
        <v>69</v>
      </c>
      <c r="D20173" s="62" t="s">
        <v>85</v>
      </c>
      <c r="E20173" s="62" t="s">
        <v>46</v>
      </c>
      <c r="F20173" s="62" t="s">
        <v>15</v>
      </c>
      <c r="G20173" s="2">
        <v>-165000</v>
      </c>
      <c r="H20173" t="s">
        <v>14</v>
      </c>
    </row>
    <row r="20174" spans="1:8" hidden="1" x14ac:dyDescent="0.25">
      <c r="A20174" t="s">
        <v>26</v>
      </c>
      <c r="B20174" t="s">
        <v>9</v>
      </c>
      <c r="C20174" s="62" t="s">
        <v>69</v>
      </c>
      <c r="D20174" s="62" t="s">
        <v>85</v>
      </c>
      <c r="E20174" s="62" t="s">
        <v>46</v>
      </c>
      <c r="F20174" s="62" t="s">
        <v>16</v>
      </c>
      <c r="G20174" s="2">
        <v>-165000</v>
      </c>
      <c r="H20174" t="s">
        <v>14</v>
      </c>
    </row>
    <row r="20175" spans="1:8" hidden="1" x14ac:dyDescent="0.25">
      <c r="A20175" t="s">
        <v>26</v>
      </c>
      <c r="B20175" t="s">
        <v>9</v>
      </c>
      <c r="C20175" s="62" t="s">
        <v>69</v>
      </c>
      <c r="D20175" s="62" t="s">
        <v>85</v>
      </c>
      <c r="E20175" s="62" t="s">
        <v>46</v>
      </c>
      <c r="F20175" s="62" t="s">
        <v>17</v>
      </c>
      <c r="G20175" s="2">
        <v>-165000</v>
      </c>
      <c r="H20175" t="s">
        <v>14</v>
      </c>
    </row>
    <row r="20176" spans="1:8" hidden="1" x14ac:dyDescent="0.25">
      <c r="A20176" t="s">
        <v>26</v>
      </c>
      <c r="B20176" t="s">
        <v>9</v>
      </c>
      <c r="C20176" s="62" t="s">
        <v>69</v>
      </c>
      <c r="D20176" s="62" t="s">
        <v>85</v>
      </c>
      <c r="E20176" s="62" t="s">
        <v>46</v>
      </c>
      <c r="F20176" s="62" t="s">
        <v>18</v>
      </c>
      <c r="G20176" s="2">
        <v>-165000</v>
      </c>
      <c r="H20176" t="s">
        <v>14</v>
      </c>
    </row>
    <row r="20177" spans="1:8" hidden="1" x14ac:dyDescent="0.25">
      <c r="A20177" t="s">
        <v>26</v>
      </c>
      <c r="B20177" t="s">
        <v>9</v>
      </c>
      <c r="C20177" s="62" t="s">
        <v>69</v>
      </c>
      <c r="D20177" s="62" t="s">
        <v>85</v>
      </c>
      <c r="E20177" s="62" t="s">
        <v>46</v>
      </c>
      <c r="F20177" s="62" t="s">
        <v>19</v>
      </c>
      <c r="G20177" s="2">
        <v>-165000</v>
      </c>
      <c r="H20177" t="s">
        <v>14</v>
      </c>
    </row>
    <row r="20178" spans="1:8" hidden="1" x14ac:dyDescent="0.25">
      <c r="A20178" t="s">
        <v>26</v>
      </c>
      <c r="B20178" t="s">
        <v>9</v>
      </c>
      <c r="C20178" s="62" t="s">
        <v>69</v>
      </c>
      <c r="D20178" s="62" t="s">
        <v>85</v>
      </c>
      <c r="E20178" s="62" t="s">
        <v>46</v>
      </c>
      <c r="F20178" s="62" t="s">
        <v>20</v>
      </c>
      <c r="G20178" s="2">
        <v>-165000</v>
      </c>
      <c r="H20178" t="s">
        <v>14</v>
      </c>
    </row>
    <row r="20179" spans="1:8" hidden="1" x14ac:dyDescent="0.25">
      <c r="A20179" t="s">
        <v>26</v>
      </c>
      <c r="B20179" t="s">
        <v>9</v>
      </c>
      <c r="C20179" s="62" t="s">
        <v>69</v>
      </c>
      <c r="D20179" s="62" t="s">
        <v>85</v>
      </c>
      <c r="E20179" s="62" t="s">
        <v>46</v>
      </c>
      <c r="F20179" s="62" t="s">
        <v>21</v>
      </c>
      <c r="G20179" s="2">
        <v>-165000</v>
      </c>
      <c r="H20179" t="s">
        <v>14</v>
      </c>
    </row>
    <row r="20180" spans="1:8" hidden="1" x14ac:dyDescent="0.25">
      <c r="A20180" t="s">
        <v>26</v>
      </c>
      <c r="B20180" t="s">
        <v>9</v>
      </c>
      <c r="C20180" s="62" t="s">
        <v>69</v>
      </c>
      <c r="D20180" s="62" t="s">
        <v>85</v>
      </c>
      <c r="E20180" s="62" t="s">
        <v>46</v>
      </c>
      <c r="F20180" s="62" t="s">
        <v>22</v>
      </c>
      <c r="G20180" s="2">
        <v>-165000</v>
      </c>
      <c r="H20180" t="s">
        <v>14</v>
      </c>
    </row>
    <row r="20181" spans="1:8" hidden="1" x14ac:dyDescent="0.25">
      <c r="A20181" t="s">
        <v>26</v>
      </c>
      <c r="B20181" t="s">
        <v>9</v>
      </c>
      <c r="C20181" s="62" t="s">
        <v>69</v>
      </c>
      <c r="D20181" s="62" t="s">
        <v>85</v>
      </c>
      <c r="E20181" s="62" t="s">
        <v>46</v>
      </c>
      <c r="F20181" s="62" t="s">
        <v>23</v>
      </c>
      <c r="G20181" s="2">
        <v>-165000</v>
      </c>
      <c r="H20181" t="s">
        <v>14</v>
      </c>
    </row>
    <row r="20182" spans="1:8" hidden="1" x14ac:dyDescent="0.25">
      <c r="A20182" t="s">
        <v>26</v>
      </c>
      <c r="B20182" t="s">
        <v>9</v>
      </c>
      <c r="C20182" s="62" t="s">
        <v>69</v>
      </c>
      <c r="D20182" s="62" t="s">
        <v>85</v>
      </c>
      <c r="E20182" s="62" t="s">
        <v>46</v>
      </c>
      <c r="F20182" s="62" t="s">
        <v>24</v>
      </c>
      <c r="G20182" s="2">
        <v>-165000</v>
      </c>
      <c r="H20182" t="s">
        <v>14</v>
      </c>
    </row>
    <row r="20183" spans="1:8" hidden="1" x14ac:dyDescent="0.25">
      <c r="A20183" t="s">
        <v>26</v>
      </c>
      <c r="B20183" t="s">
        <v>9</v>
      </c>
      <c r="C20183" s="62" t="s">
        <v>69</v>
      </c>
      <c r="D20183" s="62" t="s">
        <v>85</v>
      </c>
      <c r="E20183" s="62" t="s">
        <v>46</v>
      </c>
      <c r="F20183" s="62" t="s">
        <v>25</v>
      </c>
      <c r="G20183" s="2">
        <v>-165000</v>
      </c>
      <c r="H20183" t="s">
        <v>14</v>
      </c>
    </row>
    <row r="20184" spans="1:8" hidden="1" x14ac:dyDescent="0.25">
      <c r="A20184" t="s">
        <v>26</v>
      </c>
      <c r="B20184" t="s">
        <v>9</v>
      </c>
      <c r="C20184" s="62" t="s">
        <v>69</v>
      </c>
      <c r="D20184" s="62" t="s">
        <v>85</v>
      </c>
      <c r="E20184" s="62" t="s">
        <v>46</v>
      </c>
      <c r="F20184" s="62" t="s">
        <v>13</v>
      </c>
      <c r="G20184" s="2">
        <v>-150000</v>
      </c>
      <c r="H20184" t="s">
        <v>14</v>
      </c>
    </row>
    <row r="20185" spans="1:8" hidden="1" x14ac:dyDescent="0.25">
      <c r="A20185" t="s">
        <v>26</v>
      </c>
      <c r="B20185" t="s">
        <v>9</v>
      </c>
      <c r="C20185" s="62" t="s">
        <v>69</v>
      </c>
      <c r="D20185" s="62" t="s">
        <v>85</v>
      </c>
      <c r="E20185" s="62" t="s">
        <v>46</v>
      </c>
      <c r="F20185" s="62" t="s">
        <v>15</v>
      </c>
      <c r="G20185" s="2">
        <v>-150000</v>
      </c>
      <c r="H20185" t="s">
        <v>14</v>
      </c>
    </row>
    <row r="20186" spans="1:8" hidden="1" x14ac:dyDescent="0.25">
      <c r="A20186" t="s">
        <v>26</v>
      </c>
      <c r="B20186" t="s">
        <v>9</v>
      </c>
      <c r="C20186" s="62" t="s">
        <v>69</v>
      </c>
      <c r="D20186" s="62" t="s">
        <v>85</v>
      </c>
      <c r="E20186" s="62" t="s">
        <v>46</v>
      </c>
      <c r="F20186" s="62" t="s">
        <v>16</v>
      </c>
      <c r="G20186" s="2">
        <v>-150000</v>
      </c>
      <c r="H20186" t="s">
        <v>14</v>
      </c>
    </row>
    <row r="20187" spans="1:8" hidden="1" x14ac:dyDescent="0.25">
      <c r="A20187" t="s">
        <v>26</v>
      </c>
      <c r="B20187" t="s">
        <v>9</v>
      </c>
      <c r="C20187" s="62" t="s">
        <v>69</v>
      </c>
      <c r="D20187" s="62" t="s">
        <v>85</v>
      </c>
      <c r="E20187" s="62" t="s">
        <v>46</v>
      </c>
      <c r="F20187" s="62" t="s">
        <v>17</v>
      </c>
      <c r="G20187" s="2">
        <v>-150000</v>
      </c>
      <c r="H20187" t="s">
        <v>14</v>
      </c>
    </row>
    <row r="20188" spans="1:8" hidden="1" x14ac:dyDescent="0.25">
      <c r="A20188" t="s">
        <v>26</v>
      </c>
      <c r="B20188" t="s">
        <v>9</v>
      </c>
      <c r="C20188" s="62" t="s">
        <v>69</v>
      </c>
      <c r="D20188" s="62" t="s">
        <v>85</v>
      </c>
      <c r="E20188" s="62" t="s">
        <v>46</v>
      </c>
      <c r="F20188" s="62" t="s">
        <v>18</v>
      </c>
      <c r="G20188" s="2">
        <v>-150000</v>
      </c>
      <c r="H20188" t="s">
        <v>14</v>
      </c>
    </row>
    <row r="20189" spans="1:8" hidden="1" x14ac:dyDescent="0.25">
      <c r="A20189" t="s">
        <v>26</v>
      </c>
      <c r="B20189" t="s">
        <v>9</v>
      </c>
      <c r="C20189" s="62" t="s">
        <v>69</v>
      </c>
      <c r="D20189" s="62" t="s">
        <v>85</v>
      </c>
      <c r="E20189" s="62" t="s">
        <v>46</v>
      </c>
      <c r="F20189" s="62" t="s">
        <v>19</v>
      </c>
      <c r="G20189" s="2">
        <v>-150000</v>
      </c>
      <c r="H20189" t="s">
        <v>14</v>
      </c>
    </row>
    <row r="20190" spans="1:8" hidden="1" x14ac:dyDescent="0.25">
      <c r="A20190" t="s">
        <v>26</v>
      </c>
      <c r="B20190" t="s">
        <v>9</v>
      </c>
      <c r="C20190" s="62" t="s">
        <v>69</v>
      </c>
      <c r="D20190" s="62" t="s">
        <v>85</v>
      </c>
      <c r="E20190" s="62" t="s">
        <v>46</v>
      </c>
      <c r="F20190" s="62" t="s">
        <v>20</v>
      </c>
      <c r="G20190" s="2">
        <v>-150000</v>
      </c>
      <c r="H20190" t="s">
        <v>14</v>
      </c>
    </row>
    <row r="20191" spans="1:8" hidden="1" x14ac:dyDescent="0.25">
      <c r="A20191" t="s">
        <v>26</v>
      </c>
      <c r="B20191" t="s">
        <v>9</v>
      </c>
      <c r="C20191" s="62" t="s">
        <v>69</v>
      </c>
      <c r="D20191" s="62" t="s">
        <v>85</v>
      </c>
      <c r="E20191" s="62" t="s">
        <v>46</v>
      </c>
      <c r="F20191" s="62" t="s">
        <v>21</v>
      </c>
      <c r="G20191" s="2">
        <v>-150000</v>
      </c>
      <c r="H20191" t="s">
        <v>14</v>
      </c>
    </row>
    <row r="20192" spans="1:8" hidden="1" x14ac:dyDescent="0.25">
      <c r="A20192" t="s">
        <v>26</v>
      </c>
      <c r="B20192" t="s">
        <v>9</v>
      </c>
      <c r="C20192" s="62" t="s">
        <v>69</v>
      </c>
      <c r="D20192" s="62" t="s">
        <v>85</v>
      </c>
      <c r="E20192" s="62" t="s">
        <v>46</v>
      </c>
      <c r="F20192" s="62" t="s">
        <v>22</v>
      </c>
      <c r="G20192" s="2">
        <v>-150000</v>
      </c>
      <c r="H20192" t="s">
        <v>14</v>
      </c>
    </row>
    <row r="20193" spans="1:8" hidden="1" x14ac:dyDescent="0.25">
      <c r="A20193" t="s">
        <v>26</v>
      </c>
      <c r="B20193" t="s">
        <v>9</v>
      </c>
      <c r="C20193" s="62" t="s">
        <v>69</v>
      </c>
      <c r="D20193" s="62" t="s">
        <v>85</v>
      </c>
      <c r="E20193" s="62" t="s">
        <v>46</v>
      </c>
      <c r="F20193" s="62" t="s">
        <v>23</v>
      </c>
      <c r="G20193" s="2">
        <v>-150000</v>
      </c>
      <c r="H20193" t="s">
        <v>14</v>
      </c>
    </row>
    <row r="20194" spans="1:8" hidden="1" x14ac:dyDescent="0.25">
      <c r="A20194" t="s">
        <v>26</v>
      </c>
      <c r="B20194" t="s">
        <v>9</v>
      </c>
      <c r="C20194" s="62" t="s">
        <v>69</v>
      </c>
      <c r="D20194" s="62" t="s">
        <v>85</v>
      </c>
      <c r="E20194" s="62" t="s">
        <v>46</v>
      </c>
      <c r="F20194" s="62" t="s">
        <v>24</v>
      </c>
      <c r="G20194" s="2">
        <v>-150000</v>
      </c>
      <c r="H20194" t="s">
        <v>14</v>
      </c>
    </row>
    <row r="20195" spans="1:8" hidden="1" x14ac:dyDescent="0.25">
      <c r="A20195" t="s">
        <v>26</v>
      </c>
      <c r="B20195" t="s">
        <v>9</v>
      </c>
      <c r="C20195" s="62" t="s">
        <v>69</v>
      </c>
      <c r="D20195" s="62" t="s">
        <v>85</v>
      </c>
      <c r="E20195" s="62" t="s">
        <v>46</v>
      </c>
      <c r="F20195" s="62" t="s">
        <v>25</v>
      </c>
      <c r="G20195" s="2">
        <v>-150000</v>
      </c>
      <c r="H20195" t="s">
        <v>14</v>
      </c>
    </row>
    <row r="20196" spans="1:8" hidden="1" x14ac:dyDescent="0.25">
      <c r="A20196" t="s">
        <v>26</v>
      </c>
      <c r="B20196" t="s">
        <v>9</v>
      </c>
      <c r="C20196" s="62" t="s">
        <v>69</v>
      </c>
      <c r="D20196" s="62" t="s">
        <v>85</v>
      </c>
      <c r="E20196" s="62" t="s">
        <v>46</v>
      </c>
      <c r="F20196" s="62" t="s">
        <v>13</v>
      </c>
      <c r="G20196" s="2">
        <v>-110000</v>
      </c>
      <c r="H20196" t="s">
        <v>14</v>
      </c>
    </row>
    <row r="20197" spans="1:8" hidden="1" x14ac:dyDescent="0.25">
      <c r="A20197" t="s">
        <v>26</v>
      </c>
      <c r="B20197" t="s">
        <v>9</v>
      </c>
      <c r="C20197" s="62" t="s">
        <v>69</v>
      </c>
      <c r="D20197" s="62" t="s">
        <v>85</v>
      </c>
      <c r="E20197" s="62" t="s">
        <v>46</v>
      </c>
      <c r="F20197" s="62" t="s">
        <v>15</v>
      </c>
      <c r="G20197" s="2">
        <v>-110000</v>
      </c>
      <c r="H20197" t="s">
        <v>14</v>
      </c>
    </row>
    <row r="20198" spans="1:8" hidden="1" x14ac:dyDescent="0.25">
      <c r="A20198" t="s">
        <v>26</v>
      </c>
      <c r="B20198" t="s">
        <v>9</v>
      </c>
      <c r="C20198" s="62" t="s">
        <v>69</v>
      </c>
      <c r="D20198" s="62" t="s">
        <v>85</v>
      </c>
      <c r="E20198" s="62" t="s">
        <v>46</v>
      </c>
      <c r="F20198" s="62" t="s">
        <v>16</v>
      </c>
      <c r="G20198" s="2">
        <v>-110000</v>
      </c>
      <c r="H20198" t="s">
        <v>14</v>
      </c>
    </row>
    <row r="20199" spans="1:8" hidden="1" x14ac:dyDescent="0.25">
      <c r="A20199" t="s">
        <v>26</v>
      </c>
      <c r="B20199" t="s">
        <v>9</v>
      </c>
      <c r="C20199" s="62" t="s">
        <v>69</v>
      </c>
      <c r="D20199" s="62" t="s">
        <v>85</v>
      </c>
      <c r="E20199" s="62" t="s">
        <v>46</v>
      </c>
      <c r="F20199" s="62" t="s">
        <v>17</v>
      </c>
      <c r="G20199" s="2">
        <v>-110000</v>
      </c>
      <c r="H20199" t="s">
        <v>14</v>
      </c>
    </row>
    <row r="20200" spans="1:8" hidden="1" x14ac:dyDescent="0.25">
      <c r="A20200" t="s">
        <v>26</v>
      </c>
      <c r="B20200" t="s">
        <v>9</v>
      </c>
      <c r="C20200" s="62" t="s">
        <v>69</v>
      </c>
      <c r="D20200" s="62" t="s">
        <v>85</v>
      </c>
      <c r="E20200" s="62" t="s">
        <v>46</v>
      </c>
      <c r="F20200" s="62" t="s">
        <v>18</v>
      </c>
      <c r="G20200" s="2">
        <v>-110000</v>
      </c>
      <c r="H20200" t="s">
        <v>14</v>
      </c>
    </row>
    <row r="20201" spans="1:8" hidden="1" x14ac:dyDescent="0.25">
      <c r="A20201" t="s">
        <v>26</v>
      </c>
      <c r="B20201" t="s">
        <v>9</v>
      </c>
      <c r="C20201" s="62" t="s">
        <v>69</v>
      </c>
      <c r="D20201" s="62" t="s">
        <v>85</v>
      </c>
      <c r="E20201" s="62" t="s">
        <v>46</v>
      </c>
      <c r="F20201" s="62" t="s">
        <v>19</v>
      </c>
      <c r="G20201" s="2">
        <v>-110000</v>
      </c>
      <c r="H20201" t="s">
        <v>14</v>
      </c>
    </row>
    <row r="20202" spans="1:8" hidden="1" x14ac:dyDescent="0.25">
      <c r="A20202" t="s">
        <v>26</v>
      </c>
      <c r="B20202" t="s">
        <v>9</v>
      </c>
      <c r="C20202" s="62" t="s">
        <v>69</v>
      </c>
      <c r="D20202" s="62" t="s">
        <v>85</v>
      </c>
      <c r="E20202" s="62" t="s">
        <v>46</v>
      </c>
      <c r="F20202" s="62" t="s">
        <v>20</v>
      </c>
      <c r="G20202" s="2">
        <v>-110000</v>
      </c>
      <c r="H20202" t="s">
        <v>14</v>
      </c>
    </row>
    <row r="20203" spans="1:8" hidden="1" x14ac:dyDescent="0.25">
      <c r="A20203" t="s">
        <v>26</v>
      </c>
      <c r="B20203" t="s">
        <v>9</v>
      </c>
      <c r="C20203" s="62" t="s">
        <v>69</v>
      </c>
      <c r="D20203" s="62" t="s">
        <v>85</v>
      </c>
      <c r="E20203" s="62" t="s">
        <v>46</v>
      </c>
      <c r="F20203" s="62" t="s">
        <v>21</v>
      </c>
      <c r="G20203" s="2">
        <v>-110000</v>
      </c>
      <c r="H20203" t="s">
        <v>14</v>
      </c>
    </row>
    <row r="20204" spans="1:8" hidden="1" x14ac:dyDescent="0.25">
      <c r="A20204" t="s">
        <v>26</v>
      </c>
      <c r="B20204" t="s">
        <v>9</v>
      </c>
      <c r="C20204" s="62" t="s">
        <v>69</v>
      </c>
      <c r="D20204" s="62" t="s">
        <v>85</v>
      </c>
      <c r="E20204" s="62" t="s">
        <v>46</v>
      </c>
      <c r="F20204" s="62" t="s">
        <v>22</v>
      </c>
      <c r="G20204" s="2">
        <v>-110000</v>
      </c>
      <c r="H20204" t="s">
        <v>14</v>
      </c>
    </row>
    <row r="20205" spans="1:8" hidden="1" x14ac:dyDescent="0.25">
      <c r="A20205" t="s">
        <v>26</v>
      </c>
      <c r="B20205" t="s">
        <v>9</v>
      </c>
      <c r="C20205" s="62" t="s">
        <v>69</v>
      </c>
      <c r="D20205" s="62" t="s">
        <v>85</v>
      </c>
      <c r="E20205" s="62" t="s">
        <v>46</v>
      </c>
      <c r="F20205" s="62" t="s">
        <v>23</v>
      </c>
      <c r="G20205" s="2">
        <v>-110000</v>
      </c>
      <c r="H20205" t="s">
        <v>14</v>
      </c>
    </row>
    <row r="20206" spans="1:8" hidden="1" x14ac:dyDescent="0.25">
      <c r="A20206" t="s">
        <v>26</v>
      </c>
      <c r="B20206" t="s">
        <v>9</v>
      </c>
      <c r="C20206" s="62" t="s">
        <v>69</v>
      </c>
      <c r="D20206" s="62" t="s">
        <v>85</v>
      </c>
      <c r="E20206" s="62" t="s">
        <v>46</v>
      </c>
      <c r="F20206" s="62" t="s">
        <v>24</v>
      </c>
      <c r="G20206" s="2">
        <v>-110000</v>
      </c>
      <c r="H20206" t="s">
        <v>14</v>
      </c>
    </row>
    <row r="20207" spans="1:8" hidden="1" x14ac:dyDescent="0.25">
      <c r="A20207" t="s">
        <v>26</v>
      </c>
      <c r="B20207" t="s">
        <v>9</v>
      </c>
      <c r="C20207" s="62" t="s">
        <v>69</v>
      </c>
      <c r="D20207" s="62" t="s">
        <v>85</v>
      </c>
      <c r="E20207" s="62" t="s">
        <v>46</v>
      </c>
      <c r="F20207" s="62" t="s">
        <v>25</v>
      </c>
      <c r="G20207" s="2">
        <v>-110000</v>
      </c>
      <c r="H20207" t="s">
        <v>14</v>
      </c>
    </row>
    <row r="20208" spans="1:8" hidden="1" x14ac:dyDescent="0.25">
      <c r="A20208" t="s">
        <v>26</v>
      </c>
      <c r="B20208" t="s">
        <v>9</v>
      </c>
      <c r="C20208" s="62" t="s">
        <v>69</v>
      </c>
      <c r="D20208" s="62" t="s">
        <v>85</v>
      </c>
      <c r="E20208" s="62" t="s">
        <v>46</v>
      </c>
      <c r="F20208" s="62" t="s">
        <v>13</v>
      </c>
      <c r="G20208" s="2">
        <v>-84000</v>
      </c>
      <c r="H20208" t="s">
        <v>14</v>
      </c>
    </row>
    <row r="20209" spans="1:8" hidden="1" x14ac:dyDescent="0.25">
      <c r="A20209" t="s">
        <v>26</v>
      </c>
      <c r="B20209" t="s">
        <v>9</v>
      </c>
      <c r="C20209" s="62" t="s">
        <v>69</v>
      </c>
      <c r="D20209" s="62" t="s">
        <v>85</v>
      </c>
      <c r="E20209" s="62" t="s">
        <v>46</v>
      </c>
      <c r="F20209" s="62" t="s">
        <v>15</v>
      </c>
      <c r="G20209" s="2">
        <v>-84000</v>
      </c>
      <c r="H20209" t="s">
        <v>14</v>
      </c>
    </row>
    <row r="20210" spans="1:8" hidden="1" x14ac:dyDescent="0.25">
      <c r="A20210" t="s">
        <v>26</v>
      </c>
      <c r="B20210" t="s">
        <v>9</v>
      </c>
      <c r="C20210" s="62" t="s">
        <v>69</v>
      </c>
      <c r="D20210" s="62" t="s">
        <v>85</v>
      </c>
      <c r="E20210" s="62" t="s">
        <v>46</v>
      </c>
      <c r="F20210" s="62" t="s">
        <v>16</v>
      </c>
      <c r="G20210" s="2">
        <v>-84000</v>
      </c>
      <c r="H20210" t="s">
        <v>14</v>
      </c>
    </row>
    <row r="20211" spans="1:8" hidden="1" x14ac:dyDescent="0.25">
      <c r="A20211" t="s">
        <v>26</v>
      </c>
      <c r="B20211" t="s">
        <v>9</v>
      </c>
      <c r="C20211" s="62" t="s">
        <v>69</v>
      </c>
      <c r="D20211" s="62" t="s">
        <v>85</v>
      </c>
      <c r="E20211" s="62" t="s">
        <v>46</v>
      </c>
      <c r="F20211" s="62" t="s">
        <v>17</v>
      </c>
      <c r="G20211" s="2">
        <v>-84000</v>
      </c>
      <c r="H20211" t="s">
        <v>14</v>
      </c>
    </row>
    <row r="20212" spans="1:8" hidden="1" x14ac:dyDescent="0.25">
      <c r="A20212" t="s">
        <v>26</v>
      </c>
      <c r="B20212" t="s">
        <v>9</v>
      </c>
      <c r="C20212" s="62" t="s">
        <v>69</v>
      </c>
      <c r="D20212" s="62" t="s">
        <v>85</v>
      </c>
      <c r="E20212" s="62" t="s">
        <v>46</v>
      </c>
      <c r="F20212" s="62" t="s">
        <v>18</v>
      </c>
      <c r="G20212" s="2">
        <v>-84000</v>
      </c>
      <c r="H20212" t="s">
        <v>14</v>
      </c>
    </row>
    <row r="20213" spans="1:8" hidden="1" x14ac:dyDescent="0.25">
      <c r="A20213" t="s">
        <v>26</v>
      </c>
      <c r="B20213" t="s">
        <v>9</v>
      </c>
      <c r="C20213" s="62" t="s">
        <v>69</v>
      </c>
      <c r="D20213" s="62" t="s">
        <v>85</v>
      </c>
      <c r="E20213" s="62" t="s">
        <v>46</v>
      </c>
      <c r="F20213" s="62" t="s">
        <v>19</v>
      </c>
      <c r="G20213" s="2">
        <v>-84000</v>
      </c>
      <c r="H20213" t="s">
        <v>14</v>
      </c>
    </row>
    <row r="20214" spans="1:8" hidden="1" x14ac:dyDescent="0.25">
      <c r="A20214" t="s">
        <v>26</v>
      </c>
      <c r="B20214" t="s">
        <v>9</v>
      </c>
      <c r="C20214" s="62" t="s">
        <v>69</v>
      </c>
      <c r="D20214" s="62" t="s">
        <v>85</v>
      </c>
      <c r="E20214" s="62" t="s">
        <v>46</v>
      </c>
      <c r="F20214" s="62" t="s">
        <v>20</v>
      </c>
      <c r="G20214" s="2">
        <v>-84000</v>
      </c>
      <c r="H20214" t="s">
        <v>14</v>
      </c>
    </row>
    <row r="20215" spans="1:8" hidden="1" x14ac:dyDescent="0.25">
      <c r="A20215" t="s">
        <v>26</v>
      </c>
      <c r="B20215" t="s">
        <v>9</v>
      </c>
      <c r="C20215" s="62" t="s">
        <v>69</v>
      </c>
      <c r="D20215" s="62" t="s">
        <v>85</v>
      </c>
      <c r="E20215" s="62" t="s">
        <v>46</v>
      </c>
      <c r="F20215" s="62" t="s">
        <v>21</v>
      </c>
      <c r="G20215" s="2">
        <v>-84000</v>
      </c>
      <c r="H20215" t="s">
        <v>14</v>
      </c>
    </row>
    <row r="20216" spans="1:8" hidden="1" x14ac:dyDescent="0.25">
      <c r="A20216" t="s">
        <v>26</v>
      </c>
      <c r="B20216" t="s">
        <v>9</v>
      </c>
      <c r="C20216" s="62" t="s">
        <v>69</v>
      </c>
      <c r="D20216" s="62" t="s">
        <v>85</v>
      </c>
      <c r="E20216" s="62" t="s">
        <v>46</v>
      </c>
      <c r="F20216" s="62" t="s">
        <v>22</v>
      </c>
      <c r="G20216" s="2">
        <v>-84000</v>
      </c>
      <c r="H20216" t="s">
        <v>14</v>
      </c>
    </row>
    <row r="20217" spans="1:8" hidden="1" x14ac:dyDescent="0.25">
      <c r="A20217" t="s">
        <v>26</v>
      </c>
      <c r="B20217" t="s">
        <v>9</v>
      </c>
      <c r="C20217" s="62" t="s">
        <v>69</v>
      </c>
      <c r="D20217" s="62" t="s">
        <v>85</v>
      </c>
      <c r="E20217" s="62" t="s">
        <v>46</v>
      </c>
      <c r="F20217" s="62" t="s">
        <v>23</v>
      </c>
      <c r="G20217" s="2">
        <v>-84000</v>
      </c>
      <c r="H20217" t="s">
        <v>14</v>
      </c>
    </row>
    <row r="20218" spans="1:8" hidden="1" x14ac:dyDescent="0.25">
      <c r="A20218" t="s">
        <v>26</v>
      </c>
      <c r="B20218" t="s">
        <v>9</v>
      </c>
      <c r="C20218" s="62" t="s">
        <v>69</v>
      </c>
      <c r="D20218" s="62" t="s">
        <v>85</v>
      </c>
      <c r="E20218" s="62" t="s">
        <v>46</v>
      </c>
      <c r="F20218" s="62" t="s">
        <v>24</v>
      </c>
      <c r="G20218" s="2">
        <v>-84000</v>
      </c>
      <c r="H20218" t="s">
        <v>14</v>
      </c>
    </row>
    <row r="20219" spans="1:8" hidden="1" x14ac:dyDescent="0.25">
      <c r="A20219" t="s">
        <v>26</v>
      </c>
      <c r="B20219" t="s">
        <v>9</v>
      </c>
      <c r="C20219" s="62" t="s">
        <v>69</v>
      </c>
      <c r="D20219" s="62" t="s">
        <v>85</v>
      </c>
      <c r="E20219" s="62" t="s">
        <v>46</v>
      </c>
      <c r="F20219" s="62" t="s">
        <v>25</v>
      </c>
      <c r="G20219" s="2">
        <v>-84000</v>
      </c>
      <c r="H20219" t="s">
        <v>14</v>
      </c>
    </row>
    <row r="20220" spans="1:8" hidden="1" x14ac:dyDescent="0.25">
      <c r="A20220" t="s">
        <v>26</v>
      </c>
      <c r="B20220" t="s">
        <v>9</v>
      </c>
      <c r="C20220" s="62" t="s">
        <v>69</v>
      </c>
      <c r="D20220" s="62" t="s">
        <v>85</v>
      </c>
      <c r="E20220" s="62" t="s">
        <v>46</v>
      </c>
      <c r="F20220" s="62" t="s">
        <v>13</v>
      </c>
      <c r="G20220" s="2">
        <v>-71000</v>
      </c>
      <c r="H20220" t="s">
        <v>14</v>
      </c>
    </row>
    <row r="20221" spans="1:8" hidden="1" x14ac:dyDescent="0.25">
      <c r="A20221" t="s">
        <v>26</v>
      </c>
      <c r="B20221" t="s">
        <v>9</v>
      </c>
      <c r="C20221" s="62" t="s">
        <v>69</v>
      </c>
      <c r="D20221" s="62" t="s">
        <v>85</v>
      </c>
      <c r="E20221" s="62" t="s">
        <v>46</v>
      </c>
      <c r="F20221" s="62" t="s">
        <v>15</v>
      </c>
      <c r="G20221" s="2">
        <v>-71000</v>
      </c>
      <c r="H20221" t="s">
        <v>14</v>
      </c>
    </row>
    <row r="20222" spans="1:8" hidden="1" x14ac:dyDescent="0.25">
      <c r="A20222" t="s">
        <v>26</v>
      </c>
      <c r="B20222" t="s">
        <v>9</v>
      </c>
      <c r="C20222" s="62" t="s">
        <v>69</v>
      </c>
      <c r="D20222" s="62" t="s">
        <v>85</v>
      </c>
      <c r="E20222" s="62" t="s">
        <v>46</v>
      </c>
      <c r="F20222" s="62" t="s">
        <v>16</v>
      </c>
      <c r="G20222" s="2">
        <v>-71000</v>
      </c>
      <c r="H20222" t="s">
        <v>14</v>
      </c>
    </row>
    <row r="20223" spans="1:8" hidden="1" x14ac:dyDescent="0.25">
      <c r="A20223" t="s">
        <v>26</v>
      </c>
      <c r="B20223" t="s">
        <v>9</v>
      </c>
      <c r="C20223" s="62" t="s">
        <v>69</v>
      </c>
      <c r="D20223" s="62" t="s">
        <v>85</v>
      </c>
      <c r="E20223" s="62" t="s">
        <v>46</v>
      </c>
      <c r="F20223" s="62" t="s">
        <v>17</v>
      </c>
      <c r="G20223" s="2">
        <v>-71000</v>
      </c>
      <c r="H20223" t="s">
        <v>14</v>
      </c>
    </row>
    <row r="20224" spans="1:8" hidden="1" x14ac:dyDescent="0.25">
      <c r="A20224" t="s">
        <v>26</v>
      </c>
      <c r="B20224" t="s">
        <v>9</v>
      </c>
      <c r="C20224" s="62" t="s">
        <v>69</v>
      </c>
      <c r="D20224" s="62" t="s">
        <v>85</v>
      </c>
      <c r="E20224" s="62" t="s">
        <v>46</v>
      </c>
      <c r="F20224" s="62" t="s">
        <v>18</v>
      </c>
      <c r="G20224" s="2">
        <v>-71000</v>
      </c>
      <c r="H20224" t="s">
        <v>14</v>
      </c>
    </row>
    <row r="20225" spans="1:8" hidden="1" x14ac:dyDescent="0.25">
      <c r="A20225" t="s">
        <v>26</v>
      </c>
      <c r="B20225" t="s">
        <v>9</v>
      </c>
      <c r="C20225" s="62" t="s">
        <v>69</v>
      </c>
      <c r="D20225" s="62" t="s">
        <v>85</v>
      </c>
      <c r="E20225" s="62" t="s">
        <v>46</v>
      </c>
      <c r="F20225" s="62" t="s">
        <v>19</v>
      </c>
      <c r="G20225" s="2">
        <v>-71000</v>
      </c>
      <c r="H20225" t="s">
        <v>14</v>
      </c>
    </row>
    <row r="20226" spans="1:8" hidden="1" x14ac:dyDescent="0.25">
      <c r="A20226" t="s">
        <v>26</v>
      </c>
      <c r="B20226" t="s">
        <v>9</v>
      </c>
      <c r="C20226" s="62" t="s">
        <v>69</v>
      </c>
      <c r="D20226" s="62" t="s">
        <v>85</v>
      </c>
      <c r="E20226" s="62" t="s">
        <v>46</v>
      </c>
      <c r="F20226" s="62" t="s">
        <v>20</v>
      </c>
      <c r="G20226" s="2">
        <v>-71000</v>
      </c>
      <c r="H20226" t="s">
        <v>14</v>
      </c>
    </row>
    <row r="20227" spans="1:8" hidden="1" x14ac:dyDescent="0.25">
      <c r="A20227" t="s">
        <v>26</v>
      </c>
      <c r="B20227" t="s">
        <v>9</v>
      </c>
      <c r="C20227" s="62" t="s">
        <v>69</v>
      </c>
      <c r="D20227" s="62" t="s">
        <v>85</v>
      </c>
      <c r="E20227" s="62" t="s">
        <v>46</v>
      </c>
      <c r="F20227" s="62" t="s">
        <v>21</v>
      </c>
      <c r="G20227" s="2">
        <v>-71000</v>
      </c>
      <c r="H20227" t="s">
        <v>14</v>
      </c>
    </row>
    <row r="20228" spans="1:8" hidden="1" x14ac:dyDescent="0.25">
      <c r="A20228" t="s">
        <v>26</v>
      </c>
      <c r="B20228" t="s">
        <v>9</v>
      </c>
      <c r="C20228" s="62" t="s">
        <v>69</v>
      </c>
      <c r="D20228" s="62" t="s">
        <v>85</v>
      </c>
      <c r="E20228" s="62" t="s">
        <v>46</v>
      </c>
      <c r="F20228" s="62" t="s">
        <v>22</v>
      </c>
      <c r="G20228" s="2">
        <v>-71000</v>
      </c>
      <c r="H20228" t="s">
        <v>14</v>
      </c>
    </row>
    <row r="20229" spans="1:8" hidden="1" x14ac:dyDescent="0.25">
      <c r="A20229" t="s">
        <v>26</v>
      </c>
      <c r="B20229" t="s">
        <v>9</v>
      </c>
      <c r="C20229" s="62" t="s">
        <v>69</v>
      </c>
      <c r="D20229" s="62" t="s">
        <v>85</v>
      </c>
      <c r="E20229" s="62" t="s">
        <v>46</v>
      </c>
      <c r="F20229" s="62" t="s">
        <v>23</v>
      </c>
      <c r="G20229" s="2">
        <v>-71000</v>
      </c>
      <c r="H20229" t="s">
        <v>14</v>
      </c>
    </row>
    <row r="20230" spans="1:8" hidden="1" x14ac:dyDescent="0.25">
      <c r="A20230" t="s">
        <v>26</v>
      </c>
      <c r="B20230" t="s">
        <v>9</v>
      </c>
      <c r="C20230" s="62" t="s">
        <v>69</v>
      </c>
      <c r="D20230" s="62" t="s">
        <v>85</v>
      </c>
      <c r="E20230" s="62" t="s">
        <v>46</v>
      </c>
      <c r="F20230" s="62" t="s">
        <v>24</v>
      </c>
      <c r="G20230" s="2">
        <v>-71000</v>
      </c>
      <c r="H20230" t="s">
        <v>14</v>
      </c>
    </row>
    <row r="20231" spans="1:8" hidden="1" x14ac:dyDescent="0.25">
      <c r="A20231" t="s">
        <v>26</v>
      </c>
      <c r="B20231" t="s">
        <v>9</v>
      </c>
      <c r="C20231" s="62" t="s">
        <v>69</v>
      </c>
      <c r="D20231" s="62" t="s">
        <v>85</v>
      </c>
      <c r="E20231" s="62" t="s">
        <v>46</v>
      </c>
      <c r="F20231" s="62" t="s">
        <v>25</v>
      </c>
      <c r="G20231" s="2">
        <v>-71000</v>
      </c>
      <c r="H20231" t="s">
        <v>14</v>
      </c>
    </row>
    <row r="20232" spans="1:8" hidden="1" x14ac:dyDescent="0.25">
      <c r="A20232" t="s">
        <v>26</v>
      </c>
      <c r="B20232" t="s">
        <v>9</v>
      </c>
      <c r="C20232" s="62" t="s">
        <v>69</v>
      </c>
      <c r="D20232" s="62" t="s">
        <v>85</v>
      </c>
      <c r="E20232" s="62" t="s">
        <v>46</v>
      </c>
      <c r="F20232" s="62" t="s">
        <v>13</v>
      </c>
      <c r="G20232" s="2">
        <v>-195000</v>
      </c>
      <c r="H20232" t="s">
        <v>14</v>
      </c>
    </row>
    <row r="20233" spans="1:8" hidden="1" x14ac:dyDescent="0.25">
      <c r="A20233" t="s">
        <v>26</v>
      </c>
      <c r="B20233" t="s">
        <v>9</v>
      </c>
      <c r="C20233" s="62" t="s">
        <v>69</v>
      </c>
      <c r="D20233" s="62" t="s">
        <v>85</v>
      </c>
      <c r="E20233" s="62" t="s">
        <v>46</v>
      </c>
      <c r="F20233" s="62" t="s">
        <v>15</v>
      </c>
      <c r="G20233" s="2">
        <v>-195000</v>
      </c>
      <c r="H20233" t="s">
        <v>14</v>
      </c>
    </row>
    <row r="20234" spans="1:8" hidden="1" x14ac:dyDescent="0.25">
      <c r="A20234" t="s">
        <v>26</v>
      </c>
      <c r="B20234" t="s">
        <v>9</v>
      </c>
      <c r="C20234" s="62" t="s">
        <v>69</v>
      </c>
      <c r="D20234" s="62" t="s">
        <v>85</v>
      </c>
      <c r="E20234" s="62" t="s">
        <v>46</v>
      </c>
      <c r="F20234" s="62" t="s">
        <v>16</v>
      </c>
      <c r="G20234" s="2">
        <v>-195000</v>
      </c>
      <c r="H20234" t="s">
        <v>14</v>
      </c>
    </row>
    <row r="20235" spans="1:8" hidden="1" x14ac:dyDescent="0.25">
      <c r="A20235" t="s">
        <v>26</v>
      </c>
      <c r="B20235" t="s">
        <v>9</v>
      </c>
      <c r="C20235" s="62" t="s">
        <v>69</v>
      </c>
      <c r="D20235" s="62" t="s">
        <v>85</v>
      </c>
      <c r="E20235" s="62" t="s">
        <v>46</v>
      </c>
      <c r="F20235" s="62" t="s">
        <v>17</v>
      </c>
      <c r="G20235" s="2">
        <v>-195000</v>
      </c>
      <c r="H20235" t="s">
        <v>14</v>
      </c>
    </row>
    <row r="20236" spans="1:8" hidden="1" x14ac:dyDescent="0.25">
      <c r="A20236" t="s">
        <v>26</v>
      </c>
      <c r="B20236" t="s">
        <v>9</v>
      </c>
      <c r="C20236" s="62" t="s">
        <v>69</v>
      </c>
      <c r="D20236" s="62" t="s">
        <v>85</v>
      </c>
      <c r="E20236" s="62" t="s">
        <v>46</v>
      </c>
      <c r="F20236" s="62" t="s">
        <v>18</v>
      </c>
      <c r="G20236" s="2">
        <v>-195000</v>
      </c>
      <c r="H20236" t="s">
        <v>14</v>
      </c>
    </row>
    <row r="20237" spans="1:8" hidden="1" x14ac:dyDescent="0.25">
      <c r="A20237" t="s">
        <v>26</v>
      </c>
      <c r="B20237" t="s">
        <v>9</v>
      </c>
      <c r="C20237" s="62" t="s">
        <v>69</v>
      </c>
      <c r="D20237" s="62" t="s">
        <v>85</v>
      </c>
      <c r="E20237" s="62" t="s">
        <v>46</v>
      </c>
      <c r="F20237" s="62" t="s">
        <v>19</v>
      </c>
      <c r="G20237" s="2">
        <v>-195000</v>
      </c>
      <c r="H20237" t="s">
        <v>14</v>
      </c>
    </row>
    <row r="20238" spans="1:8" hidden="1" x14ac:dyDescent="0.25">
      <c r="A20238" t="s">
        <v>26</v>
      </c>
      <c r="B20238" t="s">
        <v>9</v>
      </c>
      <c r="C20238" s="62" t="s">
        <v>69</v>
      </c>
      <c r="D20238" s="62" t="s">
        <v>85</v>
      </c>
      <c r="E20238" s="62" t="s">
        <v>46</v>
      </c>
      <c r="F20238" s="62" t="s">
        <v>20</v>
      </c>
      <c r="G20238" s="2">
        <v>-195000</v>
      </c>
      <c r="H20238" t="s">
        <v>14</v>
      </c>
    </row>
    <row r="20239" spans="1:8" hidden="1" x14ac:dyDescent="0.25">
      <c r="A20239" t="s">
        <v>26</v>
      </c>
      <c r="B20239" t="s">
        <v>9</v>
      </c>
      <c r="C20239" s="62" t="s">
        <v>69</v>
      </c>
      <c r="D20239" s="62" t="s">
        <v>85</v>
      </c>
      <c r="E20239" s="62" t="s">
        <v>46</v>
      </c>
      <c r="F20239" s="62" t="s">
        <v>21</v>
      </c>
      <c r="G20239" s="2">
        <v>-195000</v>
      </c>
      <c r="H20239" t="s">
        <v>14</v>
      </c>
    </row>
    <row r="20240" spans="1:8" hidden="1" x14ac:dyDescent="0.25">
      <c r="A20240" t="s">
        <v>26</v>
      </c>
      <c r="B20240" t="s">
        <v>9</v>
      </c>
      <c r="C20240" s="62" t="s">
        <v>69</v>
      </c>
      <c r="D20240" s="62" t="s">
        <v>85</v>
      </c>
      <c r="E20240" s="62" t="s">
        <v>46</v>
      </c>
      <c r="F20240" s="62" t="s">
        <v>22</v>
      </c>
      <c r="G20240" s="2">
        <v>-195000</v>
      </c>
      <c r="H20240" t="s">
        <v>14</v>
      </c>
    </row>
    <row r="20241" spans="1:8" hidden="1" x14ac:dyDescent="0.25">
      <c r="A20241" t="s">
        <v>26</v>
      </c>
      <c r="B20241" t="s">
        <v>9</v>
      </c>
      <c r="C20241" s="62" t="s">
        <v>69</v>
      </c>
      <c r="D20241" s="62" t="s">
        <v>85</v>
      </c>
      <c r="E20241" s="62" t="s">
        <v>46</v>
      </c>
      <c r="F20241" s="62" t="s">
        <v>23</v>
      </c>
      <c r="G20241" s="2">
        <v>-195000</v>
      </c>
      <c r="H20241" t="s">
        <v>14</v>
      </c>
    </row>
    <row r="20242" spans="1:8" hidden="1" x14ac:dyDescent="0.25">
      <c r="A20242" t="s">
        <v>26</v>
      </c>
      <c r="B20242" t="s">
        <v>9</v>
      </c>
      <c r="C20242" s="62" t="s">
        <v>69</v>
      </c>
      <c r="D20242" s="62" t="s">
        <v>85</v>
      </c>
      <c r="E20242" s="62" t="s">
        <v>46</v>
      </c>
      <c r="F20242" s="62" t="s">
        <v>24</v>
      </c>
      <c r="G20242" s="2">
        <v>-195000</v>
      </c>
      <c r="H20242" t="s">
        <v>14</v>
      </c>
    </row>
    <row r="20243" spans="1:8" hidden="1" x14ac:dyDescent="0.25">
      <c r="A20243" t="s">
        <v>26</v>
      </c>
      <c r="B20243" t="s">
        <v>9</v>
      </c>
      <c r="C20243" s="62" t="s">
        <v>69</v>
      </c>
      <c r="D20243" s="62" t="s">
        <v>85</v>
      </c>
      <c r="E20243" s="62" t="s">
        <v>46</v>
      </c>
      <c r="F20243" s="62" t="s">
        <v>25</v>
      </c>
      <c r="G20243" s="2">
        <v>-195000</v>
      </c>
      <c r="H20243" t="s">
        <v>14</v>
      </c>
    </row>
    <row r="20244" spans="1:8" hidden="1" x14ac:dyDescent="0.25">
      <c r="A20244" t="s">
        <v>26</v>
      </c>
      <c r="B20244" t="s">
        <v>9</v>
      </c>
      <c r="C20244" s="62" t="s">
        <v>69</v>
      </c>
      <c r="D20244" s="62" t="s">
        <v>85</v>
      </c>
      <c r="E20244" s="62" t="s">
        <v>46</v>
      </c>
      <c r="F20244" s="62" t="s">
        <v>13</v>
      </c>
      <c r="G20244" s="2">
        <v>-120000</v>
      </c>
      <c r="H20244" t="s">
        <v>14</v>
      </c>
    </row>
    <row r="20245" spans="1:8" hidden="1" x14ac:dyDescent="0.25">
      <c r="A20245" t="s">
        <v>26</v>
      </c>
      <c r="B20245" t="s">
        <v>9</v>
      </c>
      <c r="C20245" s="62" t="s">
        <v>69</v>
      </c>
      <c r="D20245" s="62" t="s">
        <v>85</v>
      </c>
      <c r="E20245" s="62" t="s">
        <v>46</v>
      </c>
      <c r="F20245" s="62" t="s">
        <v>15</v>
      </c>
      <c r="G20245" s="2">
        <v>-120000</v>
      </c>
      <c r="H20245" t="s">
        <v>14</v>
      </c>
    </row>
    <row r="20246" spans="1:8" hidden="1" x14ac:dyDescent="0.25">
      <c r="A20246" t="s">
        <v>26</v>
      </c>
      <c r="B20246" t="s">
        <v>9</v>
      </c>
      <c r="C20246" s="62" t="s">
        <v>69</v>
      </c>
      <c r="D20246" s="62" t="s">
        <v>85</v>
      </c>
      <c r="E20246" s="62" t="s">
        <v>46</v>
      </c>
      <c r="F20246" s="62" t="s">
        <v>16</v>
      </c>
      <c r="G20246" s="2">
        <v>-120000</v>
      </c>
      <c r="H20246" t="s">
        <v>14</v>
      </c>
    </row>
    <row r="20247" spans="1:8" hidden="1" x14ac:dyDescent="0.25">
      <c r="A20247" t="s">
        <v>26</v>
      </c>
      <c r="B20247" t="s">
        <v>9</v>
      </c>
      <c r="C20247" s="62" t="s">
        <v>69</v>
      </c>
      <c r="D20247" s="62" t="s">
        <v>85</v>
      </c>
      <c r="E20247" s="62" t="s">
        <v>46</v>
      </c>
      <c r="F20247" s="62" t="s">
        <v>17</v>
      </c>
      <c r="G20247" s="2">
        <v>-120000</v>
      </c>
      <c r="H20247" t="s">
        <v>14</v>
      </c>
    </row>
    <row r="20248" spans="1:8" hidden="1" x14ac:dyDescent="0.25">
      <c r="A20248" t="s">
        <v>26</v>
      </c>
      <c r="B20248" t="s">
        <v>9</v>
      </c>
      <c r="C20248" s="62" t="s">
        <v>69</v>
      </c>
      <c r="D20248" s="62" t="s">
        <v>85</v>
      </c>
      <c r="E20248" s="62" t="s">
        <v>46</v>
      </c>
      <c r="F20248" s="62" t="s">
        <v>18</v>
      </c>
      <c r="G20248" s="2">
        <v>-120000</v>
      </c>
      <c r="H20248" t="s">
        <v>14</v>
      </c>
    </row>
    <row r="20249" spans="1:8" hidden="1" x14ac:dyDescent="0.25">
      <c r="A20249" t="s">
        <v>26</v>
      </c>
      <c r="B20249" t="s">
        <v>9</v>
      </c>
      <c r="C20249" s="62" t="s">
        <v>69</v>
      </c>
      <c r="D20249" s="62" t="s">
        <v>85</v>
      </c>
      <c r="E20249" s="62" t="s">
        <v>46</v>
      </c>
      <c r="F20249" s="62" t="s">
        <v>19</v>
      </c>
      <c r="G20249" s="2">
        <v>-120000</v>
      </c>
      <c r="H20249" t="s">
        <v>14</v>
      </c>
    </row>
    <row r="20250" spans="1:8" hidden="1" x14ac:dyDescent="0.25">
      <c r="A20250" t="s">
        <v>26</v>
      </c>
      <c r="B20250" t="s">
        <v>9</v>
      </c>
      <c r="C20250" s="62" t="s">
        <v>69</v>
      </c>
      <c r="D20250" s="62" t="s">
        <v>85</v>
      </c>
      <c r="E20250" s="62" t="s">
        <v>46</v>
      </c>
      <c r="F20250" s="62" t="s">
        <v>20</v>
      </c>
      <c r="G20250" s="2">
        <v>-120000</v>
      </c>
      <c r="H20250" t="s">
        <v>14</v>
      </c>
    </row>
    <row r="20251" spans="1:8" hidden="1" x14ac:dyDescent="0.25">
      <c r="A20251" t="s">
        <v>26</v>
      </c>
      <c r="B20251" t="s">
        <v>9</v>
      </c>
      <c r="C20251" s="62" t="s">
        <v>69</v>
      </c>
      <c r="D20251" s="62" t="s">
        <v>85</v>
      </c>
      <c r="E20251" s="62" t="s">
        <v>46</v>
      </c>
      <c r="F20251" s="62" t="s">
        <v>21</v>
      </c>
      <c r="G20251" s="2">
        <v>-120000</v>
      </c>
      <c r="H20251" t="s">
        <v>14</v>
      </c>
    </row>
    <row r="20252" spans="1:8" hidden="1" x14ac:dyDescent="0.25">
      <c r="A20252" t="s">
        <v>26</v>
      </c>
      <c r="B20252" t="s">
        <v>9</v>
      </c>
      <c r="C20252" s="62" t="s">
        <v>69</v>
      </c>
      <c r="D20252" s="62" t="s">
        <v>85</v>
      </c>
      <c r="E20252" s="62" t="s">
        <v>46</v>
      </c>
      <c r="F20252" s="62" t="s">
        <v>22</v>
      </c>
      <c r="G20252" s="2">
        <v>-120000</v>
      </c>
      <c r="H20252" t="s">
        <v>14</v>
      </c>
    </row>
    <row r="20253" spans="1:8" hidden="1" x14ac:dyDescent="0.25">
      <c r="A20253" t="s">
        <v>26</v>
      </c>
      <c r="B20253" t="s">
        <v>9</v>
      </c>
      <c r="C20253" s="62" t="s">
        <v>69</v>
      </c>
      <c r="D20253" s="62" t="s">
        <v>85</v>
      </c>
      <c r="E20253" s="62" t="s">
        <v>46</v>
      </c>
      <c r="F20253" s="62" t="s">
        <v>23</v>
      </c>
      <c r="G20253" s="2">
        <v>-120000</v>
      </c>
      <c r="H20253" t="s">
        <v>14</v>
      </c>
    </row>
    <row r="20254" spans="1:8" hidden="1" x14ac:dyDescent="0.25">
      <c r="A20254" t="s">
        <v>26</v>
      </c>
      <c r="B20254" t="s">
        <v>9</v>
      </c>
      <c r="C20254" s="62" t="s">
        <v>69</v>
      </c>
      <c r="D20254" s="62" t="s">
        <v>85</v>
      </c>
      <c r="E20254" s="62" t="s">
        <v>46</v>
      </c>
      <c r="F20254" s="62" t="s">
        <v>24</v>
      </c>
      <c r="G20254" s="2">
        <v>-120000</v>
      </c>
      <c r="H20254" t="s">
        <v>14</v>
      </c>
    </row>
    <row r="20255" spans="1:8" hidden="1" x14ac:dyDescent="0.25">
      <c r="A20255" t="s">
        <v>26</v>
      </c>
      <c r="B20255" t="s">
        <v>9</v>
      </c>
      <c r="C20255" s="62" t="s">
        <v>69</v>
      </c>
      <c r="D20255" s="62" t="s">
        <v>85</v>
      </c>
      <c r="E20255" s="62" t="s">
        <v>46</v>
      </c>
      <c r="F20255" s="62" t="s">
        <v>25</v>
      </c>
      <c r="G20255" s="2">
        <v>-120000</v>
      </c>
      <c r="H20255" t="s">
        <v>14</v>
      </c>
    </row>
    <row r="20256" spans="1:8" hidden="1" x14ac:dyDescent="0.25">
      <c r="A20256" t="s">
        <v>26</v>
      </c>
      <c r="B20256" t="s">
        <v>9</v>
      </c>
      <c r="C20256" s="62" t="s">
        <v>69</v>
      </c>
      <c r="D20256" s="62" t="s">
        <v>85</v>
      </c>
      <c r="E20256" s="62" t="s">
        <v>46</v>
      </c>
      <c r="F20256" s="62" t="s">
        <v>13</v>
      </c>
      <c r="G20256" s="2">
        <v>-110000</v>
      </c>
      <c r="H20256" t="s">
        <v>14</v>
      </c>
    </row>
    <row r="20257" spans="1:8" hidden="1" x14ac:dyDescent="0.25">
      <c r="A20257" t="s">
        <v>26</v>
      </c>
      <c r="B20257" t="s">
        <v>9</v>
      </c>
      <c r="C20257" s="62" t="s">
        <v>69</v>
      </c>
      <c r="D20257" s="62" t="s">
        <v>85</v>
      </c>
      <c r="E20257" s="62" t="s">
        <v>46</v>
      </c>
      <c r="F20257" s="62" t="s">
        <v>15</v>
      </c>
      <c r="G20257" s="2">
        <v>-110000</v>
      </c>
      <c r="H20257" t="s">
        <v>14</v>
      </c>
    </row>
    <row r="20258" spans="1:8" hidden="1" x14ac:dyDescent="0.25">
      <c r="A20258" t="s">
        <v>26</v>
      </c>
      <c r="B20258" t="s">
        <v>9</v>
      </c>
      <c r="C20258" s="62" t="s">
        <v>69</v>
      </c>
      <c r="D20258" s="62" t="s">
        <v>85</v>
      </c>
      <c r="E20258" s="62" t="s">
        <v>46</v>
      </c>
      <c r="F20258" s="62" t="s">
        <v>16</v>
      </c>
      <c r="G20258" s="2">
        <v>-110000</v>
      </c>
      <c r="H20258" t="s">
        <v>14</v>
      </c>
    </row>
    <row r="20259" spans="1:8" hidden="1" x14ac:dyDescent="0.25">
      <c r="A20259" t="s">
        <v>26</v>
      </c>
      <c r="B20259" t="s">
        <v>9</v>
      </c>
      <c r="C20259" s="62" t="s">
        <v>69</v>
      </c>
      <c r="D20259" s="62" t="s">
        <v>85</v>
      </c>
      <c r="E20259" s="62" t="s">
        <v>46</v>
      </c>
      <c r="F20259" s="62" t="s">
        <v>17</v>
      </c>
      <c r="G20259" s="2">
        <v>-110000</v>
      </c>
      <c r="H20259" t="s">
        <v>14</v>
      </c>
    </row>
    <row r="20260" spans="1:8" hidden="1" x14ac:dyDescent="0.25">
      <c r="A20260" t="s">
        <v>26</v>
      </c>
      <c r="B20260" t="s">
        <v>9</v>
      </c>
      <c r="C20260" s="62" t="s">
        <v>69</v>
      </c>
      <c r="D20260" s="62" t="s">
        <v>85</v>
      </c>
      <c r="E20260" s="62" t="s">
        <v>46</v>
      </c>
      <c r="F20260" s="62" t="s">
        <v>18</v>
      </c>
      <c r="G20260" s="2">
        <v>-110000</v>
      </c>
      <c r="H20260" t="s">
        <v>14</v>
      </c>
    </row>
    <row r="20261" spans="1:8" hidden="1" x14ac:dyDescent="0.25">
      <c r="A20261" t="s">
        <v>26</v>
      </c>
      <c r="B20261" t="s">
        <v>9</v>
      </c>
      <c r="C20261" s="62" t="s">
        <v>69</v>
      </c>
      <c r="D20261" s="62" t="s">
        <v>85</v>
      </c>
      <c r="E20261" s="62" t="s">
        <v>46</v>
      </c>
      <c r="F20261" s="62" t="s">
        <v>19</v>
      </c>
      <c r="G20261" s="2">
        <v>-110000</v>
      </c>
      <c r="H20261" t="s">
        <v>14</v>
      </c>
    </row>
    <row r="20262" spans="1:8" hidden="1" x14ac:dyDescent="0.25">
      <c r="A20262" t="s">
        <v>26</v>
      </c>
      <c r="B20262" t="s">
        <v>9</v>
      </c>
      <c r="C20262" s="62" t="s">
        <v>69</v>
      </c>
      <c r="D20262" s="62" t="s">
        <v>85</v>
      </c>
      <c r="E20262" s="62" t="s">
        <v>46</v>
      </c>
      <c r="F20262" s="62" t="s">
        <v>20</v>
      </c>
      <c r="G20262" s="2">
        <v>-110000</v>
      </c>
      <c r="H20262" t="s">
        <v>14</v>
      </c>
    </row>
    <row r="20263" spans="1:8" hidden="1" x14ac:dyDescent="0.25">
      <c r="A20263" t="s">
        <v>26</v>
      </c>
      <c r="B20263" t="s">
        <v>9</v>
      </c>
      <c r="C20263" s="62" t="s">
        <v>69</v>
      </c>
      <c r="D20263" s="62" t="s">
        <v>85</v>
      </c>
      <c r="E20263" s="62" t="s">
        <v>46</v>
      </c>
      <c r="F20263" s="62" t="s">
        <v>21</v>
      </c>
      <c r="G20263" s="2">
        <v>-110000</v>
      </c>
      <c r="H20263" t="s">
        <v>14</v>
      </c>
    </row>
    <row r="20264" spans="1:8" hidden="1" x14ac:dyDescent="0.25">
      <c r="A20264" t="s">
        <v>26</v>
      </c>
      <c r="B20264" t="s">
        <v>9</v>
      </c>
      <c r="C20264" s="62" t="s">
        <v>69</v>
      </c>
      <c r="D20264" s="62" t="s">
        <v>85</v>
      </c>
      <c r="E20264" s="62" t="s">
        <v>46</v>
      </c>
      <c r="F20264" s="62" t="s">
        <v>22</v>
      </c>
      <c r="G20264" s="2">
        <v>-110000</v>
      </c>
      <c r="H20264" t="s">
        <v>14</v>
      </c>
    </row>
    <row r="20265" spans="1:8" hidden="1" x14ac:dyDescent="0.25">
      <c r="A20265" t="s">
        <v>26</v>
      </c>
      <c r="B20265" t="s">
        <v>9</v>
      </c>
      <c r="C20265" s="62" t="s">
        <v>69</v>
      </c>
      <c r="D20265" s="62" t="s">
        <v>85</v>
      </c>
      <c r="E20265" s="62" t="s">
        <v>46</v>
      </c>
      <c r="F20265" s="62" t="s">
        <v>23</v>
      </c>
      <c r="G20265" s="2">
        <v>-110000</v>
      </c>
      <c r="H20265" t="s">
        <v>14</v>
      </c>
    </row>
    <row r="20266" spans="1:8" hidden="1" x14ac:dyDescent="0.25">
      <c r="A20266" t="s">
        <v>26</v>
      </c>
      <c r="B20266" t="s">
        <v>9</v>
      </c>
      <c r="C20266" s="62" t="s">
        <v>69</v>
      </c>
      <c r="D20266" s="62" t="s">
        <v>85</v>
      </c>
      <c r="E20266" s="62" t="s">
        <v>46</v>
      </c>
      <c r="F20266" s="62" t="s">
        <v>24</v>
      </c>
      <c r="G20266" s="2">
        <v>-110000</v>
      </c>
      <c r="H20266" t="s">
        <v>14</v>
      </c>
    </row>
    <row r="20267" spans="1:8" hidden="1" x14ac:dyDescent="0.25">
      <c r="A20267" t="s">
        <v>26</v>
      </c>
      <c r="B20267" t="s">
        <v>9</v>
      </c>
      <c r="C20267" s="62" t="s">
        <v>69</v>
      </c>
      <c r="D20267" s="62" t="s">
        <v>85</v>
      </c>
      <c r="E20267" s="62" t="s">
        <v>46</v>
      </c>
      <c r="F20267" s="62" t="s">
        <v>25</v>
      </c>
      <c r="G20267" s="2">
        <v>-110000</v>
      </c>
      <c r="H20267" t="s">
        <v>14</v>
      </c>
    </row>
    <row r="20268" spans="1:8" hidden="1" x14ac:dyDescent="0.25">
      <c r="A20268" t="s">
        <v>26</v>
      </c>
      <c r="B20268" t="s">
        <v>9</v>
      </c>
      <c r="C20268" s="62" t="s">
        <v>69</v>
      </c>
      <c r="D20268" s="62" t="s">
        <v>85</v>
      </c>
      <c r="E20268" s="62" t="s">
        <v>46</v>
      </c>
      <c r="F20268" s="62" t="s">
        <v>13</v>
      </c>
      <c r="G20268" s="2">
        <v>-100000</v>
      </c>
      <c r="H20268" t="s">
        <v>14</v>
      </c>
    </row>
    <row r="20269" spans="1:8" hidden="1" x14ac:dyDescent="0.25">
      <c r="A20269" t="s">
        <v>26</v>
      </c>
      <c r="B20269" t="s">
        <v>9</v>
      </c>
      <c r="C20269" s="62" t="s">
        <v>69</v>
      </c>
      <c r="D20269" s="62" t="s">
        <v>85</v>
      </c>
      <c r="E20269" s="62" t="s">
        <v>46</v>
      </c>
      <c r="F20269" s="62" t="s">
        <v>15</v>
      </c>
      <c r="G20269" s="2">
        <v>-100000</v>
      </c>
      <c r="H20269" t="s">
        <v>14</v>
      </c>
    </row>
    <row r="20270" spans="1:8" hidden="1" x14ac:dyDescent="0.25">
      <c r="A20270" t="s">
        <v>26</v>
      </c>
      <c r="B20270" t="s">
        <v>9</v>
      </c>
      <c r="C20270" s="62" t="s">
        <v>69</v>
      </c>
      <c r="D20270" s="62" t="s">
        <v>85</v>
      </c>
      <c r="E20270" s="62" t="s">
        <v>46</v>
      </c>
      <c r="F20270" s="62" t="s">
        <v>16</v>
      </c>
      <c r="G20270" s="2">
        <v>-100000</v>
      </c>
      <c r="H20270" t="s">
        <v>14</v>
      </c>
    </row>
    <row r="20271" spans="1:8" hidden="1" x14ac:dyDescent="0.25">
      <c r="A20271" t="s">
        <v>26</v>
      </c>
      <c r="B20271" t="s">
        <v>9</v>
      </c>
      <c r="C20271" s="62" t="s">
        <v>69</v>
      </c>
      <c r="D20271" s="62" t="s">
        <v>85</v>
      </c>
      <c r="E20271" s="62" t="s">
        <v>46</v>
      </c>
      <c r="F20271" s="62" t="s">
        <v>17</v>
      </c>
      <c r="G20271" s="2">
        <v>-100000</v>
      </c>
      <c r="H20271" t="s">
        <v>14</v>
      </c>
    </row>
    <row r="20272" spans="1:8" hidden="1" x14ac:dyDescent="0.25">
      <c r="A20272" t="s">
        <v>26</v>
      </c>
      <c r="B20272" t="s">
        <v>9</v>
      </c>
      <c r="C20272" s="62" t="s">
        <v>69</v>
      </c>
      <c r="D20272" s="62" t="s">
        <v>85</v>
      </c>
      <c r="E20272" s="62" t="s">
        <v>46</v>
      </c>
      <c r="F20272" s="62" t="s">
        <v>18</v>
      </c>
      <c r="G20272" s="2">
        <v>-100000</v>
      </c>
      <c r="H20272" t="s">
        <v>14</v>
      </c>
    </row>
    <row r="20273" spans="1:8" hidden="1" x14ac:dyDescent="0.25">
      <c r="A20273" t="s">
        <v>26</v>
      </c>
      <c r="B20273" t="s">
        <v>9</v>
      </c>
      <c r="C20273" s="62" t="s">
        <v>69</v>
      </c>
      <c r="D20273" s="62" t="s">
        <v>85</v>
      </c>
      <c r="E20273" s="62" t="s">
        <v>46</v>
      </c>
      <c r="F20273" s="62" t="s">
        <v>19</v>
      </c>
      <c r="G20273" s="2">
        <v>-100000</v>
      </c>
      <c r="H20273" t="s">
        <v>14</v>
      </c>
    </row>
    <row r="20274" spans="1:8" hidden="1" x14ac:dyDescent="0.25">
      <c r="A20274" t="s">
        <v>26</v>
      </c>
      <c r="B20274" t="s">
        <v>9</v>
      </c>
      <c r="C20274" s="62" t="s">
        <v>69</v>
      </c>
      <c r="D20274" s="62" t="s">
        <v>85</v>
      </c>
      <c r="E20274" s="62" t="s">
        <v>46</v>
      </c>
      <c r="F20274" s="62" t="s">
        <v>20</v>
      </c>
      <c r="G20274" s="2">
        <v>-100000</v>
      </c>
      <c r="H20274" t="s">
        <v>14</v>
      </c>
    </row>
    <row r="20275" spans="1:8" hidden="1" x14ac:dyDescent="0.25">
      <c r="A20275" t="s">
        <v>26</v>
      </c>
      <c r="B20275" t="s">
        <v>9</v>
      </c>
      <c r="C20275" s="62" t="s">
        <v>69</v>
      </c>
      <c r="D20275" s="62" t="s">
        <v>85</v>
      </c>
      <c r="E20275" s="62" t="s">
        <v>46</v>
      </c>
      <c r="F20275" s="62" t="s">
        <v>21</v>
      </c>
      <c r="G20275" s="2">
        <v>-100000</v>
      </c>
      <c r="H20275" t="s">
        <v>14</v>
      </c>
    </row>
    <row r="20276" spans="1:8" hidden="1" x14ac:dyDescent="0.25">
      <c r="A20276" t="s">
        <v>26</v>
      </c>
      <c r="B20276" t="s">
        <v>9</v>
      </c>
      <c r="C20276" s="62" t="s">
        <v>69</v>
      </c>
      <c r="D20276" s="62" t="s">
        <v>85</v>
      </c>
      <c r="E20276" s="62" t="s">
        <v>46</v>
      </c>
      <c r="F20276" s="62" t="s">
        <v>22</v>
      </c>
      <c r="G20276" s="2">
        <v>-100000</v>
      </c>
      <c r="H20276" t="s">
        <v>14</v>
      </c>
    </row>
    <row r="20277" spans="1:8" hidden="1" x14ac:dyDescent="0.25">
      <c r="A20277" t="s">
        <v>26</v>
      </c>
      <c r="B20277" t="s">
        <v>9</v>
      </c>
      <c r="C20277" s="62" t="s">
        <v>69</v>
      </c>
      <c r="D20277" s="62" t="s">
        <v>85</v>
      </c>
      <c r="E20277" s="62" t="s">
        <v>46</v>
      </c>
      <c r="F20277" s="62" t="s">
        <v>23</v>
      </c>
      <c r="G20277" s="2">
        <v>-100000</v>
      </c>
      <c r="H20277" t="s">
        <v>14</v>
      </c>
    </row>
    <row r="20278" spans="1:8" hidden="1" x14ac:dyDescent="0.25">
      <c r="A20278" t="s">
        <v>26</v>
      </c>
      <c r="B20278" t="s">
        <v>9</v>
      </c>
      <c r="C20278" s="62" t="s">
        <v>69</v>
      </c>
      <c r="D20278" s="62" t="s">
        <v>85</v>
      </c>
      <c r="E20278" s="62" t="s">
        <v>46</v>
      </c>
      <c r="F20278" s="62" t="s">
        <v>24</v>
      </c>
      <c r="G20278" s="2">
        <v>-100000</v>
      </c>
      <c r="H20278" t="s">
        <v>14</v>
      </c>
    </row>
    <row r="20279" spans="1:8" hidden="1" x14ac:dyDescent="0.25">
      <c r="A20279" t="s">
        <v>26</v>
      </c>
      <c r="B20279" t="s">
        <v>9</v>
      </c>
      <c r="C20279" s="62" t="s">
        <v>69</v>
      </c>
      <c r="D20279" s="62" t="s">
        <v>85</v>
      </c>
      <c r="E20279" s="62" t="s">
        <v>46</v>
      </c>
      <c r="F20279" s="62" t="s">
        <v>25</v>
      </c>
      <c r="G20279" s="2">
        <v>-100000</v>
      </c>
      <c r="H20279" t="s">
        <v>14</v>
      </c>
    </row>
    <row r="20280" spans="1:8" hidden="1" x14ac:dyDescent="0.25">
      <c r="A20280" t="s">
        <v>26</v>
      </c>
      <c r="B20280" t="s">
        <v>9</v>
      </c>
      <c r="C20280" s="62" t="s">
        <v>69</v>
      </c>
      <c r="D20280" s="62" t="s">
        <v>85</v>
      </c>
      <c r="E20280" s="62" t="s">
        <v>46</v>
      </c>
      <c r="F20280" s="62" t="s">
        <v>13</v>
      </c>
      <c r="G20280" s="2">
        <v>-70000</v>
      </c>
      <c r="H20280" t="s">
        <v>14</v>
      </c>
    </row>
    <row r="20281" spans="1:8" hidden="1" x14ac:dyDescent="0.25">
      <c r="A20281" t="s">
        <v>26</v>
      </c>
      <c r="B20281" t="s">
        <v>9</v>
      </c>
      <c r="C20281" s="62" t="s">
        <v>69</v>
      </c>
      <c r="D20281" s="62" t="s">
        <v>85</v>
      </c>
      <c r="E20281" s="62" t="s">
        <v>46</v>
      </c>
      <c r="F20281" s="62" t="s">
        <v>15</v>
      </c>
      <c r="G20281" s="2">
        <v>-70000</v>
      </c>
      <c r="H20281" t="s">
        <v>14</v>
      </c>
    </row>
    <row r="20282" spans="1:8" hidden="1" x14ac:dyDescent="0.25">
      <c r="A20282" t="s">
        <v>26</v>
      </c>
      <c r="B20282" t="s">
        <v>9</v>
      </c>
      <c r="C20282" s="62" t="s">
        <v>69</v>
      </c>
      <c r="D20282" s="62" t="s">
        <v>85</v>
      </c>
      <c r="E20282" s="62" t="s">
        <v>46</v>
      </c>
      <c r="F20282" s="62" t="s">
        <v>16</v>
      </c>
      <c r="G20282" s="2">
        <v>-70000</v>
      </c>
      <c r="H20282" t="s">
        <v>14</v>
      </c>
    </row>
    <row r="20283" spans="1:8" hidden="1" x14ac:dyDescent="0.25">
      <c r="A20283" t="s">
        <v>26</v>
      </c>
      <c r="B20283" t="s">
        <v>9</v>
      </c>
      <c r="C20283" s="62" t="s">
        <v>69</v>
      </c>
      <c r="D20283" s="62" t="s">
        <v>85</v>
      </c>
      <c r="E20283" s="62" t="s">
        <v>46</v>
      </c>
      <c r="F20283" s="62" t="s">
        <v>17</v>
      </c>
      <c r="G20283" s="2">
        <v>-70000</v>
      </c>
      <c r="H20283" t="s">
        <v>14</v>
      </c>
    </row>
    <row r="20284" spans="1:8" hidden="1" x14ac:dyDescent="0.25">
      <c r="A20284" t="s">
        <v>26</v>
      </c>
      <c r="B20284" t="s">
        <v>9</v>
      </c>
      <c r="C20284" s="62" t="s">
        <v>69</v>
      </c>
      <c r="D20284" s="62" t="s">
        <v>85</v>
      </c>
      <c r="E20284" s="62" t="s">
        <v>46</v>
      </c>
      <c r="F20284" s="62" t="s">
        <v>18</v>
      </c>
      <c r="G20284" s="2">
        <v>-70000</v>
      </c>
      <c r="H20284" t="s">
        <v>14</v>
      </c>
    </row>
    <row r="20285" spans="1:8" hidden="1" x14ac:dyDescent="0.25">
      <c r="A20285" t="s">
        <v>26</v>
      </c>
      <c r="B20285" t="s">
        <v>9</v>
      </c>
      <c r="C20285" s="62" t="s">
        <v>69</v>
      </c>
      <c r="D20285" s="62" t="s">
        <v>85</v>
      </c>
      <c r="E20285" s="62" t="s">
        <v>46</v>
      </c>
      <c r="F20285" s="62" t="s">
        <v>19</v>
      </c>
      <c r="G20285" s="2">
        <v>-70000</v>
      </c>
      <c r="H20285" t="s">
        <v>14</v>
      </c>
    </row>
    <row r="20286" spans="1:8" hidden="1" x14ac:dyDescent="0.25">
      <c r="A20286" t="s">
        <v>26</v>
      </c>
      <c r="B20286" t="s">
        <v>9</v>
      </c>
      <c r="C20286" s="62" t="s">
        <v>69</v>
      </c>
      <c r="D20286" s="62" t="s">
        <v>85</v>
      </c>
      <c r="E20286" s="62" t="s">
        <v>46</v>
      </c>
      <c r="F20286" s="62" t="s">
        <v>20</v>
      </c>
      <c r="G20286" s="2">
        <v>-70000</v>
      </c>
      <c r="H20286" t="s">
        <v>14</v>
      </c>
    </row>
    <row r="20287" spans="1:8" hidden="1" x14ac:dyDescent="0.25">
      <c r="A20287" t="s">
        <v>26</v>
      </c>
      <c r="B20287" t="s">
        <v>9</v>
      </c>
      <c r="C20287" s="62" t="s">
        <v>69</v>
      </c>
      <c r="D20287" s="62" t="s">
        <v>85</v>
      </c>
      <c r="E20287" s="62" t="s">
        <v>46</v>
      </c>
      <c r="F20287" s="62" t="s">
        <v>21</v>
      </c>
      <c r="G20287" s="2">
        <v>-70000</v>
      </c>
      <c r="H20287" t="s">
        <v>14</v>
      </c>
    </row>
    <row r="20288" spans="1:8" hidden="1" x14ac:dyDescent="0.25">
      <c r="A20288" t="s">
        <v>26</v>
      </c>
      <c r="B20288" t="s">
        <v>9</v>
      </c>
      <c r="C20288" s="62" t="s">
        <v>69</v>
      </c>
      <c r="D20288" s="62" t="s">
        <v>85</v>
      </c>
      <c r="E20288" s="62" t="s">
        <v>46</v>
      </c>
      <c r="F20288" s="62" t="s">
        <v>22</v>
      </c>
      <c r="G20288" s="2">
        <v>-70000</v>
      </c>
      <c r="H20288" t="s">
        <v>14</v>
      </c>
    </row>
    <row r="20289" spans="1:8" hidden="1" x14ac:dyDescent="0.25">
      <c r="A20289" t="s">
        <v>26</v>
      </c>
      <c r="B20289" t="s">
        <v>9</v>
      </c>
      <c r="C20289" s="62" t="s">
        <v>69</v>
      </c>
      <c r="D20289" s="62" t="s">
        <v>85</v>
      </c>
      <c r="E20289" s="62" t="s">
        <v>46</v>
      </c>
      <c r="F20289" s="62" t="s">
        <v>23</v>
      </c>
      <c r="G20289" s="2">
        <v>-70000</v>
      </c>
      <c r="H20289" t="s">
        <v>14</v>
      </c>
    </row>
    <row r="20290" spans="1:8" hidden="1" x14ac:dyDescent="0.25">
      <c r="A20290" t="s">
        <v>26</v>
      </c>
      <c r="B20290" t="s">
        <v>9</v>
      </c>
      <c r="C20290" s="62" t="s">
        <v>69</v>
      </c>
      <c r="D20290" s="62" t="s">
        <v>85</v>
      </c>
      <c r="E20290" s="62" t="s">
        <v>46</v>
      </c>
      <c r="F20290" s="62" t="s">
        <v>24</v>
      </c>
      <c r="G20290" s="2">
        <v>-70000</v>
      </c>
      <c r="H20290" t="s">
        <v>14</v>
      </c>
    </row>
    <row r="20291" spans="1:8" hidden="1" x14ac:dyDescent="0.25">
      <c r="A20291" t="s">
        <v>26</v>
      </c>
      <c r="B20291" t="s">
        <v>9</v>
      </c>
      <c r="C20291" s="62" t="s">
        <v>69</v>
      </c>
      <c r="D20291" s="62" t="s">
        <v>85</v>
      </c>
      <c r="E20291" s="62" t="s">
        <v>46</v>
      </c>
      <c r="F20291" s="62" t="s">
        <v>25</v>
      </c>
      <c r="G20291" s="2">
        <v>-70000</v>
      </c>
      <c r="H20291" t="s">
        <v>14</v>
      </c>
    </row>
    <row r="20292" spans="1:8" hidden="1" x14ac:dyDescent="0.25">
      <c r="A20292" t="s">
        <v>26</v>
      </c>
      <c r="B20292" t="s">
        <v>9</v>
      </c>
      <c r="C20292" s="62" t="s">
        <v>69</v>
      </c>
      <c r="D20292" s="62" t="s">
        <v>85</v>
      </c>
      <c r="E20292" s="62" t="s">
        <v>46</v>
      </c>
      <c r="F20292" s="62" t="s">
        <v>13</v>
      </c>
      <c r="G20292" s="2">
        <v>-13500</v>
      </c>
      <c r="H20292" t="s">
        <v>14</v>
      </c>
    </row>
    <row r="20293" spans="1:8" hidden="1" x14ac:dyDescent="0.25">
      <c r="A20293" t="s">
        <v>26</v>
      </c>
      <c r="B20293" t="s">
        <v>9</v>
      </c>
      <c r="C20293" s="62" t="s">
        <v>69</v>
      </c>
      <c r="D20293" s="62" t="s">
        <v>85</v>
      </c>
      <c r="E20293" s="62" t="s">
        <v>46</v>
      </c>
      <c r="F20293" s="62" t="s">
        <v>15</v>
      </c>
      <c r="G20293" s="2">
        <v>-13500</v>
      </c>
      <c r="H20293" t="s">
        <v>14</v>
      </c>
    </row>
    <row r="20294" spans="1:8" hidden="1" x14ac:dyDescent="0.25">
      <c r="A20294" t="s">
        <v>26</v>
      </c>
      <c r="B20294" t="s">
        <v>9</v>
      </c>
      <c r="C20294" s="62" t="s">
        <v>69</v>
      </c>
      <c r="D20294" s="62" t="s">
        <v>85</v>
      </c>
      <c r="E20294" s="62" t="s">
        <v>46</v>
      </c>
      <c r="F20294" s="62" t="s">
        <v>16</v>
      </c>
      <c r="G20294" s="2">
        <v>-13500</v>
      </c>
      <c r="H20294" t="s">
        <v>14</v>
      </c>
    </row>
    <row r="20295" spans="1:8" hidden="1" x14ac:dyDescent="0.25">
      <c r="A20295" t="s">
        <v>26</v>
      </c>
      <c r="B20295" t="s">
        <v>9</v>
      </c>
      <c r="C20295" s="62" t="s">
        <v>69</v>
      </c>
      <c r="D20295" s="62" t="s">
        <v>85</v>
      </c>
      <c r="E20295" s="62" t="s">
        <v>46</v>
      </c>
      <c r="F20295" s="62" t="s">
        <v>17</v>
      </c>
      <c r="G20295" s="2">
        <v>-13500</v>
      </c>
      <c r="H20295" t="s">
        <v>14</v>
      </c>
    </row>
    <row r="20296" spans="1:8" hidden="1" x14ac:dyDescent="0.25">
      <c r="A20296" t="s">
        <v>26</v>
      </c>
      <c r="B20296" t="s">
        <v>9</v>
      </c>
      <c r="C20296" s="62" t="s">
        <v>69</v>
      </c>
      <c r="D20296" s="62" t="s">
        <v>85</v>
      </c>
      <c r="E20296" s="62" t="s">
        <v>46</v>
      </c>
      <c r="F20296" s="62" t="s">
        <v>18</v>
      </c>
      <c r="G20296" s="2">
        <v>-13500</v>
      </c>
      <c r="H20296" t="s">
        <v>14</v>
      </c>
    </row>
    <row r="20297" spans="1:8" hidden="1" x14ac:dyDescent="0.25">
      <c r="A20297" t="s">
        <v>26</v>
      </c>
      <c r="B20297" t="s">
        <v>9</v>
      </c>
      <c r="C20297" s="62" t="s">
        <v>69</v>
      </c>
      <c r="D20297" s="62" t="s">
        <v>85</v>
      </c>
      <c r="E20297" s="62" t="s">
        <v>46</v>
      </c>
      <c r="F20297" s="62" t="s">
        <v>19</v>
      </c>
      <c r="G20297" s="2">
        <v>-13500</v>
      </c>
      <c r="H20297" t="s">
        <v>14</v>
      </c>
    </row>
    <row r="20298" spans="1:8" hidden="1" x14ac:dyDescent="0.25">
      <c r="A20298" t="s">
        <v>26</v>
      </c>
      <c r="B20298" t="s">
        <v>9</v>
      </c>
      <c r="C20298" s="62" t="s">
        <v>69</v>
      </c>
      <c r="D20298" s="62" t="s">
        <v>85</v>
      </c>
      <c r="E20298" s="62" t="s">
        <v>46</v>
      </c>
      <c r="F20298" s="62" t="s">
        <v>20</v>
      </c>
      <c r="G20298" s="2">
        <v>-13500</v>
      </c>
      <c r="H20298" t="s">
        <v>14</v>
      </c>
    </row>
    <row r="20299" spans="1:8" hidden="1" x14ac:dyDescent="0.25">
      <c r="A20299" t="s">
        <v>26</v>
      </c>
      <c r="B20299" t="s">
        <v>9</v>
      </c>
      <c r="C20299" s="62" t="s">
        <v>69</v>
      </c>
      <c r="D20299" s="62" t="s">
        <v>85</v>
      </c>
      <c r="E20299" s="62" t="s">
        <v>46</v>
      </c>
      <c r="F20299" s="62" t="s">
        <v>21</v>
      </c>
      <c r="G20299" s="2">
        <v>-13500</v>
      </c>
      <c r="H20299" t="s">
        <v>14</v>
      </c>
    </row>
    <row r="20300" spans="1:8" hidden="1" x14ac:dyDescent="0.25">
      <c r="A20300" t="s">
        <v>26</v>
      </c>
      <c r="B20300" t="s">
        <v>9</v>
      </c>
      <c r="C20300" s="62" t="s">
        <v>69</v>
      </c>
      <c r="D20300" s="62" t="s">
        <v>85</v>
      </c>
      <c r="E20300" s="62" t="s">
        <v>46</v>
      </c>
      <c r="F20300" s="62" t="s">
        <v>22</v>
      </c>
      <c r="G20300" s="2">
        <v>-13500</v>
      </c>
      <c r="H20300" t="s">
        <v>14</v>
      </c>
    </row>
    <row r="20301" spans="1:8" hidden="1" x14ac:dyDescent="0.25">
      <c r="A20301" t="s">
        <v>26</v>
      </c>
      <c r="B20301" t="s">
        <v>9</v>
      </c>
      <c r="C20301" s="62" t="s">
        <v>69</v>
      </c>
      <c r="D20301" s="62" t="s">
        <v>85</v>
      </c>
      <c r="E20301" s="62" t="s">
        <v>46</v>
      </c>
      <c r="F20301" s="62" t="s">
        <v>23</v>
      </c>
      <c r="G20301" s="2">
        <v>-13500</v>
      </c>
      <c r="H20301" t="s">
        <v>14</v>
      </c>
    </row>
    <row r="20302" spans="1:8" hidden="1" x14ac:dyDescent="0.25">
      <c r="A20302" t="s">
        <v>26</v>
      </c>
      <c r="B20302" t="s">
        <v>9</v>
      </c>
      <c r="C20302" s="62" t="s">
        <v>69</v>
      </c>
      <c r="D20302" s="62" t="s">
        <v>85</v>
      </c>
      <c r="E20302" s="62" t="s">
        <v>46</v>
      </c>
      <c r="F20302" s="62" t="s">
        <v>24</v>
      </c>
      <c r="G20302" s="2">
        <v>-13500</v>
      </c>
      <c r="H20302" t="s">
        <v>14</v>
      </c>
    </row>
    <row r="20303" spans="1:8" hidden="1" x14ac:dyDescent="0.25">
      <c r="A20303" t="s">
        <v>26</v>
      </c>
      <c r="B20303" t="s">
        <v>9</v>
      </c>
      <c r="C20303" s="62" t="s">
        <v>69</v>
      </c>
      <c r="D20303" s="62" t="s">
        <v>85</v>
      </c>
      <c r="E20303" s="62" t="s">
        <v>46</v>
      </c>
      <c r="F20303" s="62" t="s">
        <v>25</v>
      </c>
      <c r="G20303" s="2">
        <v>-13500</v>
      </c>
      <c r="H20303" t="s">
        <v>14</v>
      </c>
    </row>
    <row r="20304" spans="1:8" hidden="1" x14ac:dyDescent="0.25">
      <c r="A20304" t="s">
        <v>26</v>
      </c>
      <c r="B20304" t="s">
        <v>9</v>
      </c>
      <c r="C20304" s="62" t="s">
        <v>69</v>
      </c>
      <c r="D20304" s="62" t="s">
        <v>85</v>
      </c>
      <c r="E20304" s="62" t="s">
        <v>46</v>
      </c>
      <c r="F20304" s="62" t="s">
        <v>13</v>
      </c>
      <c r="G20304" s="2">
        <v>-150000</v>
      </c>
      <c r="H20304" t="s">
        <v>14</v>
      </c>
    </row>
    <row r="20305" spans="1:8" hidden="1" x14ac:dyDescent="0.25">
      <c r="A20305" t="s">
        <v>26</v>
      </c>
      <c r="B20305" t="s">
        <v>9</v>
      </c>
      <c r="C20305" s="62" t="s">
        <v>69</v>
      </c>
      <c r="D20305" s="62" t="s">
        <v>85</v>
      </c>
      <c r="E20305" s="62" t="s">
        <v>46</v>
      </c>
      <c r="F20305" s="62" t="s">
        <v>15</v>
      </c>
      <c r="G20305" s="2">
        <v>-150000</v>
      </c>
      <c r="H20305" t="s">
        <v>14</v>
      </c>
    </row>
    <row r="20306" spans="1:8" hidden="1" x14ac:dyDescent="0.25">
      <c r="A20306" t="s">
        <v>26</v>
      </c>
      <c r="B20306" t="s">
        <v>9</v>
      </c>
      <c r="C20306" s="62" t="s">
        <v>69</v>
      </c>
      <c r="D20306" s="62" t="s">
        <v>85</v>
      </c>
      <c r="E20306" s="62" t="s">
        <v>46</v>
      </c>
      <c r="F20306" s="62" t="s">
        <v>16</v>
      </c>
      <c r="G20306" s="2">
        <v>-150000</v>
      </c>
      <c r="H20306" t="s">
        <v>14</v>
      </c>
    </row>
    <row r="20307" spans="1:8" hidden="1" x14ac:dyDescent="0.25">
      <c r="A20307" t="s">
        <v>26</v>
      </c>
      <c r="B20307" t="s">
        <v>9</v>
      </c>
      <c r="C20307" s="62" t="s">
        <v>69</v>
      </c>
      <c r="D20307" s="62" t="s">
        <v>85</v>
      </c>
      <c r="E20307" s="62" t="s">
        <v>46</v>
      </c>
      <c r="F20307" s="62" t="s">
        <v>17</v>
      </c>
      <c r="G20307" s="2">
        <v>-150000</v>
      </c>
      <c r="H20307" t="s">
        <v>14</v>
      </c>
    </row>
    <row r="20308" spans="1:8" hidden="1" x14ac:dyDescent="0.25">
      <c r="A20308" t="s">
        <v>26</v>
      </c>
      <c r="B20308" t="s">
        <v>9</v>
      </c>
      <c r="C20308" s="62" t="s">
        <v>69</v>
      </c>
      <c r="D20308" s="62" t="s">
        <v>85</v>
      </c>
      <c r="E20308" s="62" t="s">
        <v>46</v>
      </c>
      <c r="F20308" s="62" t="s">
        <v>18</v>
      </c>
      <c r="G20308" s="2">
        <v>-150000</v>
      </c>
      <c r="H20308" t="s">
        <v>14</v>
      </c>
    </row>
    <row r="20309" spans="1:8" hidden="1" x14ac:dyDescent="0.25">
      <c r="A20309" t="s">
        <v>26</v>
      </c>
      <c r="B20309" t="s">
        <v>9</v>
      </c>
      <c r="C20309" s="62" t="s">
        <v>69</v>
      </c>
      <c r="D20309" s="62" t="s">
        <v>85</v>
      </c>
      <c r="E20309" s="62" t="s">
        <v>46</v>
      </c>
      <c r="F20309" s="62" t="s">
        <v>19</v>
      </c>
      <c r="G20309" s="2">
        <v>-150000</v>
      </c>
      <c r="H20309" t="s">
        <v>14</v>
      </c>
    </row>
    <row r="20310" spans="1:8" hidden="1" x14ac:dyDescent="0.25">
      <c r="A20310" t="s">
        <v>26</v>
      </c>
      <c r="B20310" t="s">
        <v>9</v>
      </c>
      <c r="C20310" s="62" t="s">
        <v>69</v>
      </c>
      <c r="D20310" s="62" t="s">
        <v>85</v>
      </c>
      <c r="E20310" s="62" t="s">
        <v>46</v>
      </c>
      <c r="F20310" s="62" t="s">
        <v>20</v>
      </c>
      <c r="G20310" s="2">
        <v>-150000</v>
      </c>
      <c r="H20310" t="s">
        <v>14</v>
      </c>
    </row>
    <row r="20311" spans="1:8" hidden="1" x14ac:dyDescent="0.25">
      <c r="A20311" t="s">
        <v>26</v>
      </c>
      <c r="B20311" t="s">
        <v>9</v>
      </c>
      <c r="C20311" s="62" t="s">
        <v>69</v>
      </c>
      <c r="D20311" s="62" t="s">
        <v>85</v>
      </c>
      <c r="E20311" s="62" t="s">
        <v>46</v>
      </c>
      <c r="F20311" s="62" t="s">
        <v>21</v>
      </c>
      <c r="G20311" s="2">
        <v>-150000</v>
      </c>
      <c r="H20311" t="s">
        <v>14</v>
      </c>
    </row>
    <row r="20312" spans="1:8" hidden="1" x14ac:dyDescent="0.25">
      <c r="A20312" t="s">
        <v>26</v>
      </c>
      <c r="B20312" t="s">
        <v>9</v>
      </c>
      <c r="C20312" s="62" t="s">
        <v>69</v>
      </c>
      <c r="D20312" s="62" t="s">
        <v>85</v>
      </c>
      <c r="E20312" s="62" t="s">
        <v>46</v>
      </c>
      <c r="F20312" s="62" t="s">
        <v>22</v>
      </c>
      <c r="G20312" s="2">
        <v>-150000</v>
      </c>
      <c r="H20312" t="s">
        <v>14</v>
      </c>
    </row>
    <row r="20313" spans="1:8" hidden="1" x14ac:dyDescent="0.25">
      <c r="A20313" t="s">
        <v>26</v>
      </c>
      <c r="B20313" t="s">
        <v>9</v>
      </c>
      <c r="C20313" s="62" t="s">
        <v>69</v>
      </c>
      <c r="D20313" s="62" t="s">
        <v>85</v>
      </c>
      <c r="E20313" s="62" t="s">
        <v>46</v>
      </c>
      <c r="F20313" s="62" t="s">
        <v>23</v>
      </c>
      <c r="G20313" s="2">
        <v>-150000</v>
      </c>
      <c r="H20313" t="s">
        <v>14</v>
      </c>
    </row>
    <row r="20314" spans="1:8" hidden="1" x14ac:dyDescent="0.25">
      <c r="A20314" t="s">
        <v>26</v>
      </c>
      <c r="B20314" t="s">
        <v>9</v>
      </c>
      <c r="C20314" s="62" t="s">
        <v>69</v>
      </c>
      <c r="D20314" s="62" t="s">
        <v>85</v>
      </c>
      <c r="E20314" s="62" t="s">
        <v>46</v>
      </c>
      <c r="F20314" s="62" t="s">
        <v>24</v>
      </c>
      <c r="G20314" s="2">
        <v>-150000</v>
      </c>
      <c r="H20314" t="s">
        <v>14</v>
      </c>
    </row>
    <row r="20315" spans="1:8" hidden="1" x14ac:dyDescent="0.25">
      <c r="A20315" t="s">
        <v>26</v>
      </c>
      <c r="B20315" t="s">
        <v>9</v>
      </c>
      <c r="C20315" s="62" t="s">
        <v>69</v>
      </c>
      <c r="D20315" s="62" t="s">
        <v>85</v>
      </c>
      <c r="E20315" s="62" t="s">
        <v>46</v>
      </c>
      <c r="F20315" s="62" t="s">
        <v>25</v>
      </c>
      <c r="G20315" s="2">
        <v>-150000</v>
      </c>
      <c r="H20315" t="s">
        <v>14</v>
      </c>
    </row>
    <row r="20316" spans="1:8" hidden="1" x14ac:dyDescent="0.25">
      <c r="A20316" t="s">
        <v>26</v>
      </c>
      <c r="B20316" t="s">
        <v>9</v>
      </c>
      <c r="C20316" s="62" t="s">
        <v>69</v>
      </c>
      <c r="D20316" s="62" t="s">
        <v>85</v>
      </c>
      <c r="E20316" s="62" t="s">
        <v>46</v>
      </c>
      <c r="F20316" s="62" t="s">
        <v>13</v>
      </c>
      <c r="G20316" s="2">
        <v>-85000</v>
      </c>
      <c r="H20316" t="s">
        <v>14</v>
      </c>
    </row>
    <row r="20317" spans="1:8" hidden="1" x14ac:dyDescent="0.25">
      <c r="A20317" t="s">
        <v>26</v>
      </c>
      <c r="B20317" t="s">
        <v>9</v>
      </c>
      <c r="C20317" s="62" t="s">
        <v>69</v>
      </c>
      <c r="D20317" s="62" t="s">
        <v>85</v>
      </c>
      <c r="E20317" s="62" t="s">
        <v>46</v>
      </c>
      <c r="F20317" s="62" t="s">
        <v>15</v>
      </c>
      <c r="G20317" s="2">
        <v>-85000</v>
      </c>
      <c r="H20317" t="s">
        <v>14</v>
      </c>
    </row>
    <row r="20318" spans="1:8" hidden="1" x14ac:dyDescent="0.25">
      <c r="A20318" t="s">
        <v>26</v>
      </c>
      <c r="B20318" t="s">
        <v>9</v>
      </c>
      <c r="C20318" s="62" t="s">
        <v>69</v>
      </c>
      <c r="D20318" s="62" t="s">
        <v>85</v>
      </c>
      <c r="E20318" s="62" t="s">
        <v>46</v>
      </c>
      <c r="F20318" s="62" t="s">
        <v>16</v>
      </c>
      <c r="G20318" s="2">
        <v>-85000</v>
      </c>
      <c r="H20318" t="s">
        <v>14</v>
      </c>
    </row>
    <row r="20319" spans="1:8" hidden="1" x14ac:dyDescent="0.25">
      <c r="A20319" t="s">
        <v>26</v>
      </c>
      <c r="B20319" t="s">
        <v>9</v>
      </c>
      <c r="C20319" s="62" t="s">
        <v>69</v>
      </c>
      <c r="D20319" s="62" t="s">
        <v>85</v>
      </c>
      <c r="E20319" s="62" t="s">
        <v>46</v>
      </c>
      <c r="F20319" s="62" t="s">
        <v>17</v>
      </c>
      <c r="G20319" s="2">
        <v>-85000</v>
      </c>
      <c r="H20319" t="s">
        <v>14</v>
      </c>
    </row>
    <row r="20320" spans="1:8" hidden="1" x14ac:dyDescent="0.25">
      <c r="A20320" t="s">
        <v>26</v>
      </c>
      <c r="B20320" t="s">
        <v>9</v>
      </c>
      <c r="C20320" s="62" t="s">
        <v>69</v>
      </c>
      <c r="D20320" s="62" t="s">
        <v>85</v>
      </c>
      <c r="E20320" s="62" t="s">
        <v>46</v>
      </c>
      <c r="F20320" s="62" t="s">
        <v>18</v>
      </c>
      <c r="G20320" s="2">
        <v>-85000</v>
      </c>
      <c r="H20320" t="s">
        <v>14</v>
      </c>
    </row>
    <row r="20321" spans="1:8" hidden="1" x14ac:dyDescent="0.25">
      <c r="A20321" t="s">
        <v>26</v>
      </c>
      <c r="B20321" t="s">
        <v>9</v>
      </c>
      <c r="C20321" s="62" t="s">
        <v>69</v>
      </c>
      <c r="D20321" s="62" t="s">
        <v>85</v>
      </c>
      <c r="E20321" s="62" t="s">
        <v>46</v>
      </c>
      <c r="F20321" s="62" t="s">
        <v>19</v>
      </c>
      <c r="G20321" s="2">
        <v>-85000</v>
      </c>
      <c r="H20321" t="s">
        <v>14</v>
      </c>
    </row>
    <row r="20322" spans="1:8" hidden="1" x14ac:dyDescent="0.25">
      <c r="A20322" t="s">
        <v>26</v>
      </c>
      <c r="B20322" t="s">
        <v>9</v>
      </c>
      <c r="C20322" s="62" t="s">
        <v>69</v>
      </c>
      <c r="D20322" s="62" t="s">
        <v>85</v>
      </c>
      <c r="E20322" s="62" t="s">
        <v>46</v>
      </c>
      <c r="F20322" s="62" t="s">
        <v>20</v>
      </c>
      <c r="G20322" s="2">
        <v>-85000</v>
      </c>
      <c r="H20322" t="s">
        <v>14</v>
      </c>
    </row>
    <row r="20323" spans="1:8" hidden="1" x14ac:dyDescent="0.25">
      <c r="A20323" t="s">
        <v>26</v>
      </c>
      <c r="B20323" t="s">
        <v>9</v>
      </c>
      <c r="C20323" s="62" t="s">
        <v>69</v>
      </c>
      <c r="D20323" s="62" t="s">
        <v>85</v>
      </c>
      <c r="E20323" s="62" t="s">
        <v>46</v>
      </c>
      <c r="F20323" s="62" t="s">
        <v>21</v>
      </c>
      <c r="G20323" s="2">
        <v>-85000</v>
      </c>
      <c r="H20323" t="s">
        <v>14</v>
      </c>
    </row>
    <row r="20324" spans="1:8" hidden="1" x14ac:dyDescent="0.25">
      <c r="A20324" t="s">
        <v>26</v>
      </c>
      <c r="B20324" t="s">
        <v>9</v>
      </c>
      <c r="C20324" s="62" t="s">
        <v>69</v>
      </c>
      <c r="D20324" s="62" t="s">
        <v>85</v>
      </c>
      <c r="E20324" s="62" t="s">
        <v>46</v>
      </c>
      <c r="F20324" s="62" t="s">
        <v>22</v>
      </c>
      <c r="G20324" s="2">
        <v>-85000</v>
      </c>
      <c r="H20324" t="s">
        <v>14</v>
      </c>
    </row>
    <row r="20325" spans="1:8" hidden="1" x14ac:dyDescent="0.25">
      <c r="A20325" t="s">
        <v>26</v>
      </c>
      <c r="B20325" t="s">
        <v>9</v>
      </c>
      <c r="C20325" s="62" t="s">
        <v>69</v>
      </c>
      <c r="D20325" s="62" t="s">
        <v>85</v>
      </c>
      <c r="E20325" s="62" t="s">
        <v>46</v>
      </c>
      <c r="F20325" s="62" t="s">
        <v>23</v>
      </c>
      <c r="G20325" s="2">
        <v>-85000</v>
      </c>
      <c r="H20325" t="s">
        <v>14</v>
      </c>
    </row>
    <row r="20326" spans="1:8" hidden="1" x14ac:dyDescent="0.25">
      <c r="A20326" t="s">
        <v>26</v>
      </c>
      <c r="B20326" t="s">
        <v>9</v>
      </c>
      <c r="C20326" s="62" t="s">
        <v>69</v>
      </c>
      <c r="D20326" s="62" t="s">
        <v>85</v>
      </c>
      <c r="E20326" s="62" t="s">
        <v>46</v>
      </c>
      <c r="F20326" s="62" t="s">
        <v>24</v>
      </c>
      <c r="G20326" s="2">
        <v>-85000</v>
      </c>
      <c r="H20326" t="s">
        <v>14</v>
      </c>
    </row>
    <row r="20327" spans="1:8" hidden="1" x14ac:dyDescent="0.25">
      <c r="A20327" t="s">
        <v>26</v>
      </c>
      <c r="B20327" t="s">
        <v>9</v>
      </c>
      <c r="C20327" s="62" t="s">
        <v>69</v>
      </c>
      <c r="D20327" s="62" t="s">
        <v>85</v>
      </c>
      <c r="E20327" s="62" t="s">
        <v>46</v>
      </c>
      <c r="F20327" s="62" t="s">
        <v>25</v>
      </c>
      <c r="G20327" s="2">
        <v>-85000</v>
      </c>
      <c r="H20327" t="s">
        <v>14</v>
      </c>
    </row>
    <row r="20328" spans="1:8" hidden="1" x14ac:dyDescent="0.25">
      <c r="A20328" t="s">
        <v>26</v>
      </c>
      <c r="B20328" t="s">
        <v>9</v>
      </c>
      <c r="C20328" s="62" t="s">
        <v>69</v>
      </c>
      <c r="D20328" s="62" t="s">
        <v>85</v>
      </c>
      <c r="E20328" s="62" t="s">
        <v>80</v>
      </c>
      <c r="F20328" s="62" t="s">
        <v>13</v>
      </c>
      <c r="G20328" s="2">
        <v>-155000</v>
      </c>
      <c r="H20328" t="s">
        <v>14</v>
      </c>
    </row>
    <row r="20329" spans="1:8" hidden="1" x14ac:dyDescent="0.25">
      <c r="A20329" t="s">
        <v>26</v>
      </c>
      <c r="B20329" t="s">
        <v>9</v>
      </c>
      <c r="C20329" s="62" t="s">
        <v>69</v>
      </c>
      <c r="D20329" s="62" t="s">
        <v>85</v>
      </c>
      <c r="E20329" s="62" t="s">
        <v>80</v>
      </c>
      <c r="F20329" s="62" t="s">
        <v>15</v>
      </c>
      <c r="G20329" s="2">
        <v>-155000</v>
      </c>
      <c r="H20329" t="s">
        <v>14</v>
      </c>
    </row>
    <row r="20330" spans="1:8" hidden="1" x14ac:dyDescent="0.25">
      <c r="A20330" t="s">
        <v>26</v>
      </c>
      <c r="B20330" t="s">
        <v>9</v>
      </c>
      <c r="C20330" s="62" t="s">
        <v>69</v>
      </c>
      <c r="D20330" s="62" t="s">
        <v>85</v>
      </c>
      <c r="E20330" s="62" t="s">
        <v>80</v>
      </c>
      <c r="F20330" s="62" t="s">
        <v>16</v>
      </c>
      <c r="G20330" s="2">
        <v>-155000</v>
      </c>
      <c r="H20330" t="s">
        <v>14</v>
      </c>
    </row>
    <row r="20331" spans="1:8" hidden="1" x14ac:dyDescent="0.25">
      <c r="A20331" t="s">
        <v>26</v>
      </c>
      <c r="B20331" t="s">
        <v>9</v>
      </c>
      <c r="C20331" s="62" t="s">
        <v>69</v>
      </c>
      <c r="D20331" s="62" t="s">
        <v>85</v>
      </c>
      <c r="E20331" s="62" t="s">
        <v>80</v>
      </c>
      <c r="F20331" s="62" t="s">
        <v>17</v>
      </c>
      <c r="G20331" s="2">
        <v>-155000</v>
      </c>
      <c r="H20331" t="s">
        <v>14</v>
      </c>
    </row>
    <row r="20332" spans="1:8" hidden="1" x14ac:dyDescent="0.25">
      <c r="A20332" t="s">
        <v>26</v>
      </c>
      <c r="B20332" t="s">
        <v>9</v>
      </c>
      <c r="C20332" s="62" t="s">
        <v>69</v>
      </c>
      <c r="D20332" s="62" t="s">
        <v>85</v>
      </c>
      <c r="E20332" s="62" t="s">
        <v>80</v>
      </c>
      <c r="F20332" s="62" t="s">
        <v>18</v>
      </c>
      <c r="G20332" s="2">
        <v>-155000</v>
      </c>
      <c r="H20332" t="s">
        <v>14</v>
      </c>
    </row>
    <row r="20333" spans="1:8" hidden="1" x14ac:dyDescent="0.25">
      <c r="A20333" t="s">
        <v>26</v>
      </c>
      <c r="B20333" t="s">
        <v>9</v>
      </c>
      <c r="C20333" s="62" t="s">
        <v>69</v>
      </c>
      <c r="D20333" s="62" t="s">
        <v>85</v>
      </c>
      <c r="E20333" s="62" t="s">
        <v>80</v>
      </c>
      <c r="F20333" s="62" t="s">
        <v>19</v>
      </c>
      <c r="G20333" s="2">
        <v>-155000</v>
      </c>
      <c r="H20333" t="s">
        <v>14</v>
      </c>
    </row>
    <row r="20334" spans="1:8" hidden="1" x14ac:dyDescent="0.25">
      <c r="A20334" t="s">
        <v>26</v>
      </c>
      <c r="B20334" t="s">
        <v>9</v>
      </c>
      <c r="C20334" s="62" t="s">
        <v>69</v>
      </c>
      <c r="D20334" s="62" t="s">
        <v>85</v>
      </c>
      <c r="E20334" s="62" t="s">
        <v>80</v>
      </c>
      <c r="F20334" s="62" t="s">
        <v>20</v>
      </c>
      <c r="G20334" s="2">
        <v>-155000</v>
      </c>
      <c r="H20334" t="s">
        <v>14</v>
      </c>
    </row>
    <row r="20335" spans="1:8" hidden="1" x14ac:dyDescent="0.25">
      <c r="A20335" t="s">
        <v>26</v>
      </c>
      <c r="B20335" t="s">
        <v>9</v>
      </c>
      <c r="C20335" s="62" t="s">
        <v>69</v>
      </c>
      <c r="D20335" s="62" t="s">
        <v>85</v>
      </c>
      <c r="E20335" s="62" t="s">
        <v>80</v>
      </c>
      <c r="F20335" s="62" t="s">
        <v>21</v>
      </c>
      <c r="G20335" s="2">
        <v>-155000</v>
      </c>
      <c r="H20335" t="s">
        <v>14</v>
      </c>
    </row>
    <row r="20336" spans="1:8" hidden="1" x14ac:dyDescent="0.25">
      <c r="A20336" t="s">
        <v>26</v>
      </c>
      <c r="B20336" t="s">
        <v>9</v>
      </c>
      <c r="C20336" s="62" t="s">
        <v>69</v>
      </c>
      <c r="D20336" s="62" t="s">
        <v>85</v>
      </c>
      <c r="E20336" s="62" t="s">
        <v>80</v>
      </c>
      <c r="F20336" s="62" t="s">
        <v>22</v>
      </c>
      <c r="G20336" s="2">
        <v>-155000</v>
      </c>
      <c r="H20336" t="s">
        <v>14</v>
      </c>
    </row>
    <row r="20337" spans="1:8" hidden="1" x14ac:dyDescent="0.25">
      <c r="A20337" t="s">
        <v>26</v>
      </c>
      <c r="B20337" t="s">
        <v>9</v>
      </c>
      <c r="C20337" s="62" t="s">
        <v>69</v>
      </c>
      <c r="D20337" s="62" t="s">
        <v>85</v>
      </c>
      <c r="E20337" s="62" t="s">
        <v>80</v>
      </c>
      <c r="F20337" s="62" t="s">
        <v>23</v>
      </c>
      <c r="G20337" s="2">
        <v>-155000</v>
      </c>
      <c r="H20337" t="s">
        <v>14</v>
      </c>
    </row>
    <row r="20338" spans="1:8" hidden="1" x14ac:dyDescent="0.25">
      <c r="A20338" t="s">
        <v>26</v>
      </c>
      <c r="B20338" t="s">
        <v>9</v>
      </c>
      <c r="C20338" s="62" t="s">
        <v>69</v>
      </c>
      <c r="D20338" s="62" t="s">
        <v>85</v>
      </c>
      <c r="E20338" s="62" t="s">
        <v>80</v>
      </c>
      <c r="F20338" s="62" t="s">
        <v>24</v>
      </c>
      <c r="G20338" s="2">
        <v>-155000</v>
      </c>
      <c r="H20338" t="s">
        <v>14</v>
      </c>
    </row>
    <row r="20339" spans="1:8" hidden="1" x14ac:dyDescent="0.25">
      <c r="A20339" t="s">
        <v>26</v>
      </c>
      <c r="B20339" t="s">
        <v>9</v>
      </c>
      <c r="C20339" s="62" t="s">
        <v>69</v>
      </c>
      <c r="D20339" s="62" t="s">
        <v>85</v>
      </c>
      <c r="E20339" s="62" t="s">
        <v>80</v>
      </c>
      <c r="F20339" s="62" t="s">
        <v>25</v>
      </c>
      <c r="G20339" s="2">
        <v>-155000</v>
      </c>
      <c r="H20339" t="s">
        <v>14</v>
      </c>
    </row>
    <row r="20340" spans="1:8" hidden="1" x14ac:dyDescent="0.25">
      <c r="A20340" t="s">
        <v>26</v>
      </c>
      <c r="B20340" t="s">
        <v>9</v>
      </c>
      <c r="C20340" s="62" t="s">
        <v>69</v>
      </c>
      <c r="D20340" s="62" t="s">
        <v>85</v>
      </c>
      <c r="E20340" s="62" t="s">
        <v>80</v>
      </c>
      <c r="F20340" s="62" t="s">
        <v>13</v>
      </c>
      <c r="G20340" s="2">
        <v>-125000</v>
      </c>
      <c r="H20340" t="s">
        <v>14</v>
      </c>
    </row>
    <row r="20341" spans="1:8" hidden="1" x14ac:dyDescent="0.25">
      <c r="A20341" t="s">
        <v>26</v>
      </c>
      <c r="B20341" t="s">
        <v>9</v>
      </c>
      <c r="C20341" s="62" t="s">
        <v>69</v>
      </c>
      <c r="D20341" s="62" t="s">
        <v>85</v>
      </c>
      <c r="E20341" s="62" t="s">
        <v>80</v>
      </c>
      <c r="F20341" s="62" t="s">
        <v>15</v>
      </c>
      <c r="G20341" s="2">
        <v>-125000</v>
      </c>
      <c r="H20341" t="s">
        <v>14</v>
      </c>
    </row>
    <row r="20342" spans="1:8" hidden="1" x14ac:dyDescent="0.25">
      <c r="A20342" t="s">
        <v>26</v>
      </c>
      <c r="B20342" t="s">
        <v>9</v>
      </c>
      <c r="C20342" s="62" t="s">
        <v>69</v>
      </c>
      <c r="D20342" s="62" t="s">
        <v>85</v>
      </c>
      <c r="E20342" s="62" t="s">
        <v>80</v>
      </c>
      <c r="F20342" s="62" t="s">
        <v>16</v>
      </c>
      <c r="G20342" s="2">
        <v>-125000</v>
      </c>
      <c r="H20342" t="s">
        <v>14</v>
      </c>
    </row>
    <row r="20343" spans="1:8" hidden="1" x14ac:dyDescent="0.25">
      <c r="A20343" t="s">
        <v>26</v>
      </c>
      <c r="B20343" t="s">
        <v>9</v>
      </c>
      <c r="C20343" s="62" t="s">
        <v>69</v>
      </c>
      <c r="D20343" s="62" t="s">
        <v>85</v>
      </c>
      <c r="E20343" s="62" t="s">
        <v>80</v>
      </c>
      <c r="F20343" s="62" t="s">
        <v>17</v>
      </c>
      <c r="G20343" s="2">
        <v>-125000</v>
      </c>
      <c r="H20343" t="s">
        <v>14</v>
      </c>
    </row>
    <row r="20344" spans="1:8" hidden="1" x14ac:dyDescent="0.25">
      <c r="A20344" t="s">
        <v>26</v>
      </c>
      <c r="B20344" t="s">
        <v>9</v>
      </c>
      <c r="C20344" s="62" t="s">
        <v>69</v>
      </c>
      <c r="D20344" s="62" t="s">
        <v>85</v>
      </c>
      <c r="E20344" s="62" t="s">
        <v>80</v>
      </c>
      <c r="F20344" s="62" t="s">
        <v>18</v>
      </c>
      <c r="G20344" s="2">
        <v>-125000</v>
      </c>
      <c r="H20344" t="s">
        <v>14</v>
      </c>
    </row>
    <row r="20345" spans="1:8" hidden="1" x14ac:dyDescent="0.25">
      <c r="A20345" t="s">
        <v>26</v>
      </c>
      <c r="B20345" t="s">
        <v>9</v>
      </c>
      <c r="C20345" s="62" t="s">
        <v>69</v>
      </c>
      <c r="D20345" s="62" t="s">
        <v>85</v>
      </c>
      <c r="E20345" s="62" t="s">
        <v>80</v>
      </c>
      <c r="F20345" s="62" t="s">
        <v>19</v>
      </c>
      <c r="G20345" s="2">
        <v>-125000</v>
      </c>
      <c r="H20345" t="s">
        <v>14</v>
      </c>
    </row>
    <row r="20346" spans="1:8" hidden="1" x14ac:dyDescent="0.25">
      <c r="A20346" t="s">
        <v>26</v>
      </c>
      <c r="B20346" t="s">
        <v>9</v>
      </c>
      <c r="C20346" s="62" t="s">
        <v>69</v>
      </c>
      <c r="D20346" s="62" t="s">
        <v>85</v>
      </c>
      <c r="E20346" s="62" t="s">
        <v>80</v>
      </c>
      <c r="F20346" s="62" t="s">
        <v>20</v>
      </c>
      <c r="G20346" s="2">
        <v>-125000</v>
      </c>
      <c r="H20346" t="s">
        <v>14</v>
      </c>
    </row>
    <row r="20347" spans="1:8" hidden="1" x14ac:dyDescent="0.25">
      <c r="A20347" t="s">
        <v>26</v>
      </c>
      <c r="B20347" t="s">
        <v>9</v>
      </c>
      <c r="C20347" s="62" t="s">
        <v>69</v>
      </c>
      <c r="D20347" s="62" t="s">
        <v>85</v>
      </c>
      <c r="E20347" s="62" t="s">
        <v>80</v>
      </c>
      <c r="F20347" s="62" t="s">
        <v>21</v>
      </c>
      <c r="G20347" s="2">
        <v>-125000</v>
      </c>
      <c r="H20347" t="s">
        <v>14</v>
      </c>
    </row>
    <row r="20348" spans="1:8" hidden="1" x14ac:dyDescent="0.25">
      <c r="A20348" t="s">
        <v>26</v>
      </c>
      <c r="B20348" t="s">
        <v>9</v>
      </c>
      <c r="C20348" s="62" t="s">
        <v>69</v>
      </c>
      <c r="D20348" s="62" t="s">
        <v>85</v>
      </c>
      <c r="E20348" s="62" t="s">
        <v>80</v>
      </c>
      <c r="F20348" s="62" t="s">
        <v>22</v>
      </c>
      <c r="G20348" s="2">
        <v>-125000</v>
      </c>
      <c r="H20348" t="s">
        <v>14</v>
      </c>
    </row>
    <row r="20349" spans="1:8" hidden="1" x14ac:dyDescent="0.25">
      <c r="A20349" t="s">
        <v>26</v>
      </c>
      <c r="B20349" t="s">
        <v>9</v>
      </c>
      <c r="C20349" s="62" t="s">
        <v>69</v>
      </c>
      <c r="D20349" s="62" t="s">
        <v>85</v>
      </c>
      <c r="E20349" s="62" t="s">
        <v>80</v>
      </c>
      <c r="F20349" s="62" t="s">
        <v>23</v>
      </c>
      <c r="G20349" s="2">
        <v>-125000</v>
      </c>
      <c r="H20349" t="s">
        <v>14</v>
      </c>
    </row>
    <row r="20350" spans="1:8" hidden="1" x14ac:dyDescent="0.25">
      <c r="A20350" t="s">
        <v>26</v>
      </c>
      <c r="B20350" t="s">
        <v>9</v>
      </c>
      <c r="C20350" s="62" t="s">
        <v>69</v>
      </c>
      <c r="D20350" s="62" t="s">
        <v>85</v>
      </c>
      <c r="E20350" s="62" t="s">
        <v>80</v>
      </c>
      <c r="F20350" s="62" t="s">
        <v>24</v>
      </c>
      <c r="G20350" s="2">
        <v>-125000</v>
      </c>
      <c r="H20350" t="s">
        <v>14</v>
      </c>
    </row>
    <row r="20351" spans="1:8" hidden="1" x14ac:dyDescent="0.25">
      <c r="A20351" t="s">
        <v>26</v>
      </c>
      <c r="B20351" t="s">
        <v>9</v>
      </c>
      <c r="C20351" s="62" t="s">
        <v>69</v>
      </c>
      <c r="D20351" s="62" t="s">
        <v>85</v>
      </c>
      <c r="E20351" s="62" t="s">
        <v>80</v>
      </c>
      <c r="F20351" s="62" t="s">
        <v>25</v>
      </c>
      <c r="G20351" s="2">
        <v>-125000</v>
      </c>
      <c r="H20351" t="s">
        <v>14</v>
      </c>
    </row>
    <row r="20352" spans="1:8" hidden="1" x14ac:dyDescent="0.25">
      <c r="A20352" t="s">
        <v>26</v>
      </c>
      <c r="B20352" t="s">
        <v>9</v>
      </c>
      <c r="C20352" s="62" t="s">
        <v>69</v>
      </c>
      <c r="D20352" s="62" t="s">
        <v>85</v>
      </c>
      <c r="E20352" s="62" t="s">
        <v>80</v>
      </c>
      <c r="F20352" s="62" t="s">
        <v>13</v>
      </c>
      <c r="G20352" s="2">
        <v>-125000</v>
      </c>
      <c r="H20352" t="s">
        <v>14</v>
      </c>
    </row>
    <row r="20353" spans="1:8" hidden="1" x14ac:dyDescent="0.25">
      <c r="A20353" t="s">
        <v>26</v>
      </c>
      <c r="B20353" t="s">
        <v>9</v>
      </c>
      <c r="C20353" s="62" t="s">
        <v>69</v>
      </c>
      <c r="D20353" s="62" t="s">
        <v>85</v>
      </c>
      <c r="E20353" s="62" t="s">
        <v>80</v>
      </c>
      <c r="F20353" s="62" t="s">
        <v>15</v>
      </c>
      <c r="G20353" s="2">
        <v>-125000</v>
      </c>
      <c r="H20353" t="s">
        <v>14</v>
      </c>
    </row>
    <row r="20354" spans="1:8" hidden="1" x14ac:dyDescent="0.25">
      <c r="A20354" t="s">
        <v>26</v>
      </c>
      <c r="B20354" t="s">
        <v>9</v>
      </c>
      <c r="C20354" s="62" t="s">
        <v>69</v>
      </c>
      <c r="D20354" s="62" t="s">
        <v>85</v>
      </c>
      <c r="E20354" s="62" t="s">
        <v>80</v>
      </c>
      <c r="F20354" s="62" t="s">
        <v>16</v>
      </c>
      <c r="G20354" s="2">
        <v>-125000</v>
      </c>
      <c r="H20354" t="s">
        <v>14</v>
      </c>
    </row>
    <row r="20355" spans="1:8" hidden="1" x14ac:dyDescent="0.25">
      <c r="A20355" t="s">
        <v>26</v>
      </c>
      <c r="B20355" t="s">
        <v>9</v>
      </c>
      <c r="C20355" s="62" t="s">
        <v>69</v>
      </c>
      <c r="D20355" s="62" t="s">
        <v>85</v>
      </c>
      <c r="E20355" s="62" t="s">
        <v>80</v>
      </c>
      <c r="F20355" s="62" t="s">
        <v>17</v>
      </c>
      <c r="G20355" s="2">
        <v>-125000</v>
      </c>
      <c r="H20355" t="s">
        <v>14</v>
      </c>
    </row>
    <row r="20356" spans="1:8" hidden="1" x14ac:dyDescent="0.25">
      <c r="A20356" t="s">
        <v>26</v>
      </c>
      <c r="B20356" t="s">
        <v>9</v>
      </c>
      <c r="C20356" s="62" t="s">
        <v>69</v>
      </c>
      <c r="D20356" s="62" t="s">
        <v>85</v>
      </c>
      <c r="E20356" s="62" t="s">
        <v>80</v>
      </c>
      <c r="F20356" s="62" t="s">
        <v>18</v>
      </c>
      <c r="G20356" s="2">
        <v>-125000</v>
      </c>
      <c r="H20356" t="s">
        <v>14</v>
      </c>
    </row>
    <row r="20357" spans="1:8" hidden="1" x14ac:dyDescent="0.25">
      <c r="A20357" t="s">
        <v>26</v>
      </c>
      <c r="B20357" t="s">
        <v>9</v>
      </c>
      <c r="C20357" s="62" t="s">
        <v>69</v>
      </c>
      <c r="D20357" s="62" t="s">
        <v>85</v>
      </c>
      <c r="E20357" s="62" t="s">
        <v>80</v>
      </c>
      <c r="F20357" s="62" t="s">
        <v>19</v>
      </c>
      <c r="G20357" s="2">
        <v>-125000</v>
      </c>
      <c r="H20357" t="s">
        <v>14</v>
      </c>
    </row>
    <row r="20358" spans="1:8" hidden="1" x14ac:dyDescent="0.25">
      <c r="A20358" t="s">
        <v>26</v>
      </c>
      <c r="B20358" t="s">
        <v>9</v>
      </c>
      <c r="C20358" s="62" t="s">
        <v>69</v>
      </c>
      <c r="D20358" s="62" t="s">
        <v>85</v>
      </c>
      <c r="E20358" s="62" t="s">
        <v>80</v>
      </c>
      <c r="F20358" s="62" t="s">
        <v>20</v>
      </c>
      <c r="G20358" s="2">
        <v>-125000</v>
      </c>
      <c r="H20358" t="s">
        <v>14</v>
      </c>
    </row>
    <row r="20359" spans="1:8" hidden="1" x14ac:dyDescent="0.25">
      <c r="A20359" t="s">
        <v>26</v>
      </c>
      <c r="B20359" t="s">
        <v>9</v>
      </c>
      <c r="C20359" s="62" t="s">
        <v>69</v>
      </c>
      <c r="D20359" s="62" t="s">
        <v>85</v>
      </c>
      <c r="E20359" s="62" t="s">
        <v>80</v>
      </c>
      <c r="F20359" s="62" t="s">
        <v>21</v>
      </c>
      <c r="G20359" s="2">
        <v>-125000</v>
      </c>
      <c r="H20359" t="s">
        <v>14</v>
      </c>
    </row>
    <row r="20360" spans="1:8" hidden="1" x14ac:dyDescent="0.25">
      <c r="A20360" t="s">
        <v>26</v>
      </c>
      <c r="B20360" t="s">
        <v>9</v>
      </c>
      <c r="C20360" s="62" t="s">
        <v>69</v>
      </c>
      <c r="D20360" s="62" t="s">
        <v>85</v>
      </c>
      <c r="E20360" s="62" t="s">
        <v>80</v>
      </c>
      <c r="F20360" s="62" t="s">
        <v>22</v>
      </c>
      <c r="G20360" s="2">
        <v>-125000</v>
      </c>
      <c r="H20360" t="s">
        <v>14</v>
      </c>
    </row>
    <row r="20361" spans="1:8" hidden="1" x14ac:dyDescent="0.25">
      <c r="A20361" t="s">
        <v>26</v>
      </c>
      <c r="B20361" t="s">
        <v>9</v>
      </c>
      <c r="C20361" s="62" t="s">
        <v>69</v>
      </c>
      <c r="D20361" s="62" t="s">
        <v>85</v>
      </c>
      <c r="E20361" s="62" t="s">
        <v>80</v>
      </c>
      <c r="F20361" s="62" t="s">
        <v>23</v>
      </c>
      <c r="G20361" s="2">
        <v>-125000</v>
      </c>
      <c r="H20361" t="s">
        <v>14</v>
      </c>
    </row>
    <row r="20362" spans="1:8" hidden="1" x14ac:dyDescent="0.25">
      <c r="A20362" t="s">
        <v>26</v>
      </c>
      <c r="B20362" t="s">
        <v>9</v>
      </c>
      <c r="C20362" s="62" t="s">
        <v>69</v>
      </c>
      <c r="D20362" s="62" t="s">
        <v>85</v>
      </c>
      <c r="E20362" s="62" t="s">
        <v>80</v>
      </c>
      <c r="F20362" s="62" t="s">
        <v>24</v>
      </c>
      <c r="G20362" s="2">
        <v>-125000</v>
      </c>
      <c r="H20362" t="s">
        <v>14</v>
      </c>
    </row>
    <row r="20363" spans="1:8" hidden="1" x14ac:dyDescent="0.25">
      <c r="A20363" t="s">
        <v>26</v>
      </c>
      <c r="B20363" t="s">
        <v>9</v>
      </c>
      <c r="C20363" s="62" t="s">
        <v>69</v>
      </c>
      <c r="D20363" s="62" t="s">
        <v>85</v>
      </c>
      <c r="E20363" s="62" t="s">
        <v>80</v>
      </c>
      <c r="F20363" s="62" t="s">
        <v>25</v>
      </c>
      <c r="G20363" s="2">
        <v>-125000</v>
      </c>
      <c r="H20363" t="s">
        <v>14</v>
      </c>
    </row>
    <row r="20364" spans="1:8" hidden="1" x14ac:dyDescent="0.25">
      <c r="A20364" t="s">
        <v>26</v>
      </c>
      <c r="B20364" t="s">
        <v>9</v>
      </c>
      <c r="C20364" s="62" t="s">
        <v>69</v>
      </c>
      <c r="D20364" s="62" t="s">
        <v>85</v>
      </c>
      <c r="E20364" s="62" t="s">
        <v>80</v>
      </c>
      <c r="F20364" s="62" t="s">
        <v>13</v>
      </c>
      <c r="G20364" s="2">
        <v>-225000</v>
      </c>
      <c r="H20364" t="s">
        <v>14</v>
      </c>
    </row>
    <row r="20365" spans="1:8" hidden="1" x14ac:dyDescent="0.25">
      <c r="A20365" t="s">
        <v>26</v>
      </c>
      <c r="B20365" t="s">
        <v>9</v>
      </c>
      <c r="C20365" s="62" t="s">
        <v>69</v>
      </c>
      <c r="D20365" s="62" t="s">
        <v>85</v>
      </c>
      <c r="E20365" s="62" t="s">
        <v>80</v>
      </c>
      <c r="F20365" s="62" t="s">
        <v>15</v>
      </c>
      <c r="G20365" s="2">
        <v>-225000</v>
      </c>
      <c r="H20365" t="s">
        <v>14</v>
      </c>
    </row>
    <row r="20366" spans="1:8" hidden="1" x14ac:dyDescent="0.25">
      <c r="A20366" t="s">
        <v>26</v>
      </c>
      <c r="B20366" t="s">
        <v>9</v>
      </c>
      <c r="C20366" s="62" t="s">
        <v>69</v>
      </c>
      <c r="D20366" s="62" t="s">
        <v>85</v>
      </c>
      <c r="E20366" s="62" t="s">
        <v>80</v>
      </c>
      <c r="F20366" s="62" t="s">
        <v>16</v>
      </c>
      <c r="G20366" s="2">
        <v>-225000</v>
      </c>
      <c r="H20366" t="s">
        <v>14</v>
      </c>
    </row>
    <row r="20367" spans="1:8" hidden="1" x14ac:dyDescent="0.25">
      <c r="A20367" t="s">
        <v>26</v>
      </c>
      <c r="B20367" t="s">
        <v>9</v>
      </c>
      <c r="C20367" s="62" t="s">
        <v>69</v>
      </c>
      <c r="D20367" s="62" t="s">
        <v>85</v>
      </c>
      <c r="E20367" s="62" t="s">
        <v>80</v>
      </c>
      <c r="F20367" s="62" t="s">
        <v>17</v>
      </c>
      <c r="G20367" s="2">
        <v>-225000</v>
      </c>
      <c r="H20367" t="s">
        <v>14</v>
      </c>
    </row>
    <row r="20368" spans="1:8" hidden="1" x14ac:dyDescent="0.25">
      <c r="A20368" t="s">
        <v>26</v>
      </c>
      <c r="B20368" t="s">
        <v>9</v>
      </c>
      <c r="C20368" s="62" t="s">
        <v>69</v>
      </c>
      <c r="D20368" s="62" t="s">
        <v>85</v>
      </c>
      <c r="E20368" s="62" t="s">
        <v>80</v>
      </c>
      <c r="F20368" s="62" t="s">
        <v>18</v>
      </c>
      <c r="G20368" s="2">
        <v>-225000</v>
      </c>
      <c r="H20368" t="s">
        <v>14</v>
      </c>
    </row>
    <row r="20369" spans="1:8" hidden="1" x14ac:dyDescent="0.25">
      <c r="A20369" t="s">
        <v>26</v>
      </c>
      <c r="B20369" t="s">
        <v>9</v>
      </c>
      <c r="C20369" s="62" t="s">
        <v>69</v>
      </c>
      <c r="D20369" s="62" t="s">
        <v>85</v>
      </c>
      <c r="E20369" s="62" t="s">
        <v>80</v>
      </c>
      <c r="F20369" s="62" t="s">
        <v>19</v>
      </c>
      <c r="G20369" s="2">
        <v>-225000</v>
      </c>
      <c r="H20369" t="s">
        <v>14</v>
      </c>
    </row>
    <row r="20370" spans="1:8" hidden="1" x14ac:dyDescent="0.25">
      <c r="A20370" t="s">
        <v>26</v>
      </c>
      <c r="B20370" t="s">
        <v>9</v>
      </c>
      <c r="C20370" s="62" t="s">
        <v>69</v>
      </c>
      <c r="D20370" s="62" t="s">
        <v>85</v>
      </c>
      <c r="E20370" s="62" t="s">
        <v>80</v>
      </c>
      <c r="F20370" s="62" t="s">
        <v>20</v>
      </c>
      <c r="G20370" s="2">
        <v>-225000</v>
      </c>
      <c r="H20370" t="s">
        <v>14</v>
      </c>
    </row>
    <row r="20371" spans="1:8" hidden="1" x14ac:dyDescent="0.25">
      <c r="A20371" t="s">
        <v>26</v>
      </c>
      <c r="B20371" t="s">
        <v>9</v>
      </c>
      <c r="C20371" s="62" t="s">
        <v>69</v>
      </c>
      <c r="D20371" s="62" t="s">
        <v>85</v>
      </c>
      <c r="E20371" s="62" t="s">
        <v>80</v>
      </c>
      <c r="F20371" s="62" t="s">
        <v>21</v>
      </c>
      <c r="G20371" s="2">
        <v>-225000</v>
      </c>
      <c r="H20371" t="s">
        <v>14</v>
      </c>
    </row>
    <row r="20372" spans="1:8" hidden="1" x14ac:dyDescent="0.25">
      <c r="A20372" t="s">
        <v>26</v>
      </c>
      <c r="B20372" t="s">
        <v>9</v>
      </c>
      <c r="C20372" s="62" t="s">
        <v>69</v>
      </c>
      <c r="D20372" s="62" t="s">
        <v>85</v>
      </c>
      <c r="E20372" s="62" t="s">
        <v>80</v>
      </c>
      <c r="F20372" s="62" t="s">
        <v>22</v>
      </c>
      <c r="G20372" s="2">
        <v>-225000</v>
      </c>
      <c r="H20372" t="s">
        <v>14</v>
      </c>
    </row>
    <row r="20373" spans="1:8" hidden="1" x14ac:dyDescent="0.25">
      <c r="A20373" t="s">
        <v>26</v>
      </c>
      <c r="B20373" t="s">
        <v>9</v>
      </c>
      <c r="C20373" s="62" t="s">
        <v>69</v>
      </c>
      <c r="D20373" s="62" t="s">
        <v>85</v>
      </c>
      <c r="E20373" s="62" t="s">
        <v>80</v>
      </c>
      <c r="F20373" s="62" t="s">
        <v>23</v>
      </c>
      <c r="G20373" s="2">
        <v>-225000</v>
      </c>
      <c r="H20373" t="s">
        <v>14</v>
      </c>
    </row>
    <row r="20374" spans="1:8" hidden="1" x14ac:dyDescent="0.25">
      <c r="A20374" t="s">
        <v>26</v>
      </c>
      <c r="B20374" t="s">
        <v>9</v>
      </c>
      <c r="C20374" s="62" t="s">
        <v>69</v>
      </c>
      <c r="D20374" s="62" t="s">
        <v>85</v>
      </c>
      <c r="E20374" s="62" t="s">
        <v>80</v>
      </c>
      <c r="F20374" s="62" t="s">
        <v>24</v>
      </c>
      <c r="G20374" s="2">
        <v>-225000</v>
      </c>
      <c r="H20374" t="s">
        <v>14</v>
      </c>
    </row>
    <row r="20375" spans="1:8" hidden="1" x14ac:dyDescent="0.25">
      <c r="A20375" t="s">
        <v>26</v>
      </c>
      <c r="B20375" t="s">
        <v>9</v>
      </c>
      <c r="C20375" s="62" t="s">
        <v>69</v>
      </c>
      <c r="D20375" s="62" t="s">
        <v>85</v>
      </c>
      <c r="E20375" s="62" t="s">
        <v>80</v>
      </c>
      <c r="F20375" s="62" t="s">
        <v>25</v>
      </c>
      <c r="G20375" s="2">
        <v>-225000</v>
      </c>
      <c r="H20375" t="s">
        <v>14</v>
      </c>
    </row>
    <row r="20376" spans="1:8" hidden="1" x14ac:dyDescent="0.25">
      <c r="A20376" t="s">
        <v>26</v>
      </c>
      <c r="B20376" t="s">
        <v>9</v>
      </c>
      <c r="C20376" s="62" t="s">
        <v>69</v>
      </c>
      <c r="D20376" s="62" t="s">
        <v>85</v>
      </c>
      <c r="E20376" s="62" t="s">
        <v>80</v>
      </c>
      <c r="F20376" s="62" t="s">
        <v>13</v>
      </c>
      <c r="G20376" s="2">
        <v>-79200</v>
      </c>
      <c r="H20376" t="s">
        <v>14</v>
      </c>
    </row>
    <row r="20377" spans="1:8" hidden="1" x14ac:dyDescent="0.25">
      <c r="A20377" t="s">
        <v>26</v>
      </c>
      <c r="B20377" t="s">
        <v>9</v>
      </c>
      <c r="C20377" s="62" t="s">
        <v>69</v>
      </c>
      <c r="D20377" s="62" t="s">
        <v>85</v>
      </c>
      <c r="E20377" s="62" t="s">
        <v>80</v>
      </c>
      <c r="F20377" s="62" t="s">
        <v>15</v>
      </c>
      <c r="G20377" s="2">
        <v>-79200</v>
      </c>
      <c r="H20377" t="s">
        <v>14</v>
      </c>
    </row>
    <row r="20378" spans="1:8" hidden="1" x14ac:dyDescent="0.25">
      <c r="A20378" t="s">
        <v>26</v>
      </c>
      <c r="B20378" t="s">
        <v>9</v>
      </c>
      <c r="C20378" s="62" t="s">
        <v>69</v>
      </c>
      <c r="D20378" s="62" t="s">
        <v>85</v>
      </c>
      <c r="E20378" s="62" t="s">
        <v>80</v>
      </c>
      <c r="F20378" s="62" t="s">
        <v>16</v>
      </c>
      <c r="G20378" s="2">
        <v>-79200</v>
      </c>
      <c r="H20378" t="s">
        <v>14</v>
      </c>
    </row>
    <row r="20379" spans="1:8" hidden="1" x14ac:dyDescent="0.25">
      <c r="A20379" t="s">
        <v>26</v>
      </c>
      <c r="B20379" t="s">
        <v>9</v>
      </c>
      <c r="C20379" s="62" t="s">
        <v>69</v>
      </c>
      <c r="D20379" s="62" t="s">
        <v>85</v>
      </c>
      <c r="E20379" s="62" t="s">
        <v>80</v>
      </c>
      <c r="F20379" s="62" t="s">
        <v>17</v>
      </c>
      <c r="G20379" s="2">
        <v>-79200</v>
      </c>
      <c r="H20379" t="s">
        <v>14</v>
      </c>
    </row>
    <row r="20380" spans="1:8" hidden="1" x14ac:dyDescent="0.25">
      <c r="A20380" t="s">
        <v>26</v>
      </c>
      <c r="B20380" t="s">
        <v>9</v>
      </c>
      <c r="C20380" s="62" t="s">
        <v>69</v>
      </c>
      <c r="D20380" s="62" t="s">
        <v>85</v>
      </c>
      <c r="E20380" s="62" t="s">
        <v>80</v>
      </c>
      <c r="F20380" s="62" t="s">
        <v>18</v>
      </c>
      <c r="G20380" s="2">
        <v>-79200</v>
      </c>
      <c r="H20380" t="s">
        <v>14</v>
      </c>
    </row>
    <row r="20381" spans="1:8" hidden="1" x14ac:dyDescent="0.25">
      <c r="A20381" t="s">
        <v>26</v>
      </c>
      <c r="B20381" t="s">
        <v>9</v>
      </c>
      <c r="C20381" s="62" t="s">
        <v>69</v>
      </c>
      <c r="D20381" s="62" t="s">
        <v>85</v>
      </c>
      <c r="E20381" s="62" t="s">
        <v>80</v>
      </c>
      <c r="F20381" s="62" t="s">
        <v>19</v>
      </c>
      <c r="G20381" s="2">
        <v>-79200</v>
      </c>
      <c r="H20381" t="s">
        <v>14</v>
      </c>
    </row>
    <row r="20382" spans="1:8" hidden="1" x14ac:dyDescent="0.25">
      <c r="A20382" t="s">
        <v>26</v>
      </c>
      <c r="B20382" t="s">
        <v>9</v>
      </c>
      <c r="C20382" s="62" t="s">
        <v>69</v>
      </c>
      <c r="D20382" s="62" t="s">
        <v>85</v>
      </c>
      <c r="E20382" s="62" t="s">
        <v>80</v>
      </c>
      <c r="F20382" s="62" t="s">
        <v>20</v>
      </c>
      <c r="G20382" s="2">
        <v>-79200</v>
      </c>
      <c r="H20382" t="s">
        <v>14</v>
      </c>
    </row>
    <row r="20383" spans="1:8" hidden="1" x14ac:dyDescent="0.25">
      <c r="A20383" t="s">
        <v>26</v>
      </c>
      <c r="B20383" t="s">
        <v>9</v>
      </c>
      <c r="C20383" s="62" t="s">
        <v>69</v>
      </c>
      <c r="D20383" s="62" t="s">
        <v>85</v>
      </c>
      <c r="E20383" s="62" t="s">
        <v>80</v>
      </c>
      <c r="F20383" s="62" t="s">
        <v>21</v>
      </c>
      <c r="G20383" s="2">
        <v>-79200</v>
      </c>
      <c r="H20383" t="s">
        <v>14</v>
      </c>
    </row>
    <row r="20384" spans="1:8" hidden="1" x14ac:dyDescent="0.25">
      <c r="A20384" t="s">
        <v>26</v>
      </c>
      <c r="B20384" t="s">
        <v>9</v>
      </c>
      <c r="C20384" s="62" t="s">
        <v>69</v>
      </c>
      <c r="D20384" s="62" t="s">
        <v>85</v>
      </c>
      <c r="E20384" s="62" t="s">
        <v>80</v>
      </c>
      <c r="F20384" s="62" t="s">
        <v>22</v>
      </c>
      <c r="G20384" s="2">
        <v>-79200</v>
      </c>
      <c r="H20384" t="s">
        <v>14</v>
      </c>
    </row>
    <row r="20385" spans="1:8" hidden="1" x14ac:dyDescent="0.25">
      <c r="A20385" t="s">
        <v>26</v>
      </c>
      <c r="B20385" t="s">
        <v>9</v>
      </c>
      <c r="C20385" s="62" t="s">
        <v>69</v>
      </c>
      <c r="D20385" s="62" t="s">
        <v>85</v>
      </c>
      <c r="E20385" s="62" t="s">
        <v>80</v>
      </c>
      <c r="F20385" s="62" t="s">
        <v>23</v>
      </c>
      <c r="G20385" s="2">
        <v>-79200</v>
      </c>
      <c r="H20385" t="s">
        <v>14</v>
      </c>
    </row>
    <row r="20386" spans="1:8" hidden="1" x14ac:dyDescent="0.25">
      <c r="A20386" t="s">
        <v>26</v>
      </c>
      <c r="B20386" t="s">
        <v>9</v>
      </c>
      <c r="C20386" s="62" t="s">
        <v>69</v>
      </c>
      <c r="D20386" s="62" t="s">
        <v>85</v>
      </c>
      <c r="E20386" s="62" t="s">
        <v>80</v>
      </c>
      <c r="F20386" s="62" t="s">
        <v>24</v>
      </c>
      <c r="G20386" s="2">
        <v>-79200</v>
      </c>
      <c r="H20386" t="s">
        <v>14</v>
      </c>
    </row>
    <row r="20387" spans="1:8" hidden="1" x14ac:dyDescent="0.25">
      <c r="A20387" t="s">
        <v>26</v>
      </c>
      <c r="B20387" t="s">
        <v>9</v>
      </c>
      <c r="C20387" s="62" t="s">
        <v>69</v>
      </c>
      <c r="D20387" s="62" t="s">
        <v>85</v>
      </c>
      <c r="E20387" s="62" t="s">
        <v>80</v>
      </c>
      <c r="F20387" s="62" t="s">
        <v>25</v>
      </c>
      <c r="G20387" s="2">
        <v>-79200</v>
      </c>
      <c r="H20387" t="s">
        <v>14</v>
      </c>
    </row>
    <row r="20388" spans="1:8" hidden="1" x14ac:dyDescent="0.25">
      <c r="A20388" t="s">
        <v>26</v>
      </c>
      <c r="B20388" t="s">
        <v>9</v>
      </c>
      <c r="C20388" s="62" t="s">
        <v>69</v>
      </c>
      <c r="D20388" s="62" t="s">
        <v>85</v>
      </c>
      <c r="E20388" s="62" t="s">
        <v>80</v>
      </c>
      <c r="F20388" s="62" t="s">
        <v>13</v>
      </c>
      <c r="G20388" s="2">
        <v>-76800</v>
      </c>
      <c r="H20388" t="s">
        <v>14</v>
      </c>
    </row>
    <row r="20389" spans="1:8" hidden="1" x14ac:dyDescent="0.25">
      <c r="A20389" t="s">
        <v>26</v>
      </c>
      <c r="B20389" t="s">
        <v>9</v>
      </c>
      <c r="C20389" s="62" t="s">
        <v>69</v>
      </c>
      <c r="D20389" s="62" t="s">
        <v>85</v>
      </c>
      <c r="E20389" s="62" t="s">
        <v>80</v>
      </c>
      <c r="F20389" s="62" t="s">
        <v>15</v>
      </c>
      <c r="G20389" s="2">
        <v>-76800</v>
      </c>
      <c r="H20389" t="s">
        <v>14</v>
      </c>
    </row>
    <row r="20390" spans="1:8" hidden="1" x14ac:dyDescent="0.25">
      <c r="A20390" t="s">
        <v>26</v>
      </c>
      <c r="B20390" t="s">
        <v>9</v>
      </c>
      <c r="C20390" s="62" t="s">
        <v>69</v>
      </c>
      <c r="D20390" s="62" t="s">
        <v>85</v>
      </c>
      <c r="E20390" s="62" t="s">
        <v>80</v>
      </c>
      <c r="F20390" s="62" t="s">
        <v>16</v>
      </c>
      <c r="G20390" s="2">
        <v>-76800</v>
      </c>
      <c r="H20390" t="s">
        <v>14</v>
      </c>
    </row>
    <row r="20391" spans="1:8" hidden="1" x14ac:dyDescent="0.25">
      <c r="A20391" t="s">
        <v>26</v>
      </c>
      <c r="B20391" t="s">
        <v>9</v>
      </c>
      <c r="C20391" s="62" t="s">
        <v>69</v>
      </c>
      <c r="D20391" s="62" t="s">
        <v>85</v>
      </c>
      <c r="E20391" s="62" t="s">
        <v>80</v>
      </c>
      <c r="F20391" s="62" t="s">
        <v>17</v>
      </c>
      <c r="G20391" s="2">
        <v>-153600</v>
      </c>
      <c r="H20391" t="s">
        <v>14</v>
      </c>
    </row>
    <row r="20392" spans="1:8" hidden="1" x14ac:dyDescent="0.25">
      <c r="A20392" t="s">
        <v>26</v>
      </c>
      <c r="B20392" t="s">
        <v>9</v>
      </c>
      <c r="C20392" s="62" t="s">
        <v>69</v>
      </c>
      <c r="D20392" s="62" t="s">
        <v>85</v>
      </c>
      <c r="E20392" s="62" t="s">
        <v>80</v>
      </c>
      <c r="F20392" s="62" t="s">
        <v>18</v>
      </c>
      <c r="G20392" s="2">
        <v>-153600</v>
      </c>
      <c r="H20392" t="s">
        <v>14</v>
      </c>
    </row>
    <row r="20393" spans="1:8" hidden="1" x14ac:dyDescent="0.25">
      <c r="A20393" t="s">
        <v>26</v>
      </c>
      <c r="B20393" t="s">
        <v>9</v>
      </c>
      <c r="C20393" s="62" t="s">
        <v>69</v>
      </c>
      <c r="D20393" s="62" t="s">
        <v>85</v>
      </c>
      <c r="E20393" s="62" t="s">
        <v>80</v>
      </c>
      <c r="F20393" s="62" t="s">
        <v>19</v>
      </c>
      <c r="G20393" s="2">
        <v>-153600</v>
      </c>
      <c r="H20393" t="s">
        <v>14</v>
      </c>
    </row>
    <row r="20394" spans="1:8" hidden="1" x14ac:dyDescent="0.25">
      <c r="A20394" t="s">
        <v>26</v>
      </c>
      <c r="B20394" t="s">
        <v>9</v>
      </c>
      <c r="C20394" s="62" t="s">
        <v>69</v>
      </c>
      <c r="D20394" s="62" t="s">
        <v>85</v>
      </c>
      <c r="E20394" s="62" t="s">
        <v>80</v>
      </c>
      <c r="F20394" s="62" t="s">
        <v>20</v>
      </c>
      <c r="G20394" s="2">
        <v>-153600</v>
      </c>
      <c r="H20394" t="s">
        <v>14</v>
      </c>
    </row>
    <row r="20395" spans="1:8" hidden="1" x14ac:dyDescent="0.25">
      <c r="A20395" t="s">
        <v>26</v>
      </c>
      <c r="B20395" t="s">
        <v>9</v>
      </c>
      <c r="C20395" s="62" t="s">
        <v>69</v>
      </c>
      <c r="D20395" s="62" t="s">
        <v>85</v>
      </c>
      <c r="E20395" s="62" t="s">
        <v>80</v>
      </c>
      <c r="F20395" s="62" t="s">
        <v>21</v>
      </c>
      <c r="G20395" s="2">
        <v>-153600</v>
      </c>
      <c r="H20395" t="s">
        <v>14</v>
      </c>
    </row>
    <row r="20396" spans="1:8" hidden="1" x14ac:dyDescent="0.25">
      <c r="A20396" t="s">
        <v>26</v>
      </c>
      <c r="B20396" t="s">
        <v>9</v>
      </c>
      <c r="C20396" s="62" t="s">
        <v>69</v>
      </c>
      <c r="D20396" s="62" t="s">
        <v>85</v>
      </c>
      <c r="E20396" s="62" t="s">
        <v>80</v>
      </c>
      <c r="F20396" s="62" t="s">
        <v>22</v>
      </c>
      <c r="G20396" s="2">
        <v>-153600</v>
      </c>
      <c r="H20396" t="s">
        <v>14</v>
      </c>
    </row>
    <row r="20397" spans="1:8" hidden="1" x14ac:dyDescent="0.25">
      <c r="A20397" t="s">
        <v>26</v>
      </c>
      <c r="B20397" t="s">
        <v>9</v>
      </c>
      <c r="C20397" s="62" t="s">
        <v>69</v>
      </c>
      <c r="D20397" s="62" t="s">
        <v>85</v>
      </c>
      <c r="E20397" s="62" t="s">
        <v>80</v>
      </c>
      <c r="F20397" s="62" t="s">
        <v>23</v>
      </c>
      <c r="G20397" s="2">
        <v>-76800</v>
      </c>
      <c r="H20397" t="s">
        <v>14</v>
      </c>
    </row>
    <row r="20398" spans="1:8" hidden="1" x14ac:dyDescent="0.25">
      <c r="A20398" t="s">
        <v>26</v>
      </c>
      <c r="B20398" t="s">
        <v>9</v>
      </c>
      <c r="C20398" s="62" t="s">
        <v>69</v>
      </c>
      <c r="D20398" s="62" t="s">
        <v>85</v>
      </c>
      <c r="E20398" s="62" t="s">
        <v>80</v>
      </c>
      <c r="F20398" s="62" t="s">
        <v>24</v>
      </c>
      <c r="G20398" s="2">
        <v>-76800</v>
      </c>
      <c r="H20398" t="s">
        <v>14</v>
      </c>
    </row>
    <row r="20399" spans="1:8" hidden="1" x14ac:dyDescent="0.25">
      <c r="A20399" t="s">
        <v>26</v>
      </c>
      <c r="B20399" t="s">
        <v>9</v>
      </c>
      <c r="C20399" s="62" t="s">
        <v>69</v>
      </c>
      <c r="D20399" s="62" t="s">
        <v>85</v>
      </c>
      <c r="E20399" s="62" t="s">
        <v>80</v>
      </c>
      <c r="F20399" s="62" t="s">
        <v>25</v>
      </c>
      <c r="G20399" s="2">
        <v>-76800</v>
      </c>
      <c r="H20399" t="s">
        <v>14</v>
      </c>
    </row>
    <row r="20400" spans="1:8" hidden="1" x14ac:dyDescent="0.25">
      <c r="A20400" t="s">
        <v>26</v>
      </c>
      <c r="B20400" t="s">
        <v>9</v>
      </c>
      <c r="C20400" s="62" t="s">
        <v>69</v>
      </c>
      <c r="D20400" s="62" t="s">
        <v>85</v>
      </c>
      <c r="E20400" s="62" t="s">
        <v>80</v>
      </c>
      <c r="F20400" s="62" t="s">
        <v>13</v>
      </c>
      <c r="G20400" s="2">
        <v>-76800</v>
      </c>
      <c r="H20400" t="s">
        <v>14</v>
      </c>
    </row>
    <row r="20401" spans="1:8" hidden="1" x14ac:dyDescent="0.25">
      <c r="A20401" t="s">
        <v>26</v>
      </c>
      <c r="B20401" t="s">
        <v>9</v>
      </c>
      <c r="C20401" s="62" t="s">
        <v>69</v>
      </c>
      <c r="D20401" s="62" t="s">
        <v>85</v>
      </c>
      <c r="E20401" s="62" t="s">
        <v>80</v>
      </c>
      <c r="F20401" s="62" t="s">
        <v>15</v>
      </c>
      <c r="G20401" s="2">
        <v>-76800</v>
      </c>
      <c r="H20401" t="s">
        <v>14</v>
      </c>
    </row>
    <row r="20402" spans="1:8" hidden="1" x14ac:dyDescent="0.25">
      <c r="A20402" t="s">
        <v>26</v>
      </c>
      <c r="B20402" t="s">
        <v>9</v>
      </c>
      <c r="C20402" s="62" t="s">
        <v>69</v>
      </c>
      <c r="D20402" s="62" t="s">
        <v>85</v>
      </c>
      <c r="E20402" s="62" t="s">
        <v>80</v>
      </c>
      <c r="F20402" s="62" t="s">
        <v>16</v>
      </c>
      <c r="G20402" s="2">
        <v>-76800</v>
      </c>
      <c r="H20402" t="s">
        <v>14</v>
      </c>
    </row>
    <row r="20403" spans="1:8" hidden="1" x14ac:dyDescent="0.25">
      <c r="A20403" t="s">
        <v>26</v>
      </c>
      <c r="B20403" t="s">
        <v>9</v>
      </c>
      <c r="C20403" s="62" t="s">
        <v>69</v>
      </c>
      <c r="D20403" s="62" t="s">
        <v>85</v>
      </c>
      <c r="E20403" s="62" t="s">
        <v>80</v>
      </c>
      <c r="F20403" s="62" t="s">
        <v>17</v>
      </c>
      <c r="G20403" s="2"/>
      <c r="H20403" t="s">
        <v>14</v>
      </c>
    </row>
    <row r="20404" spans="1:8" hidden="1" x14ac:dyDescent="0.25">
      <c r="A20404" t="s">
        <v>26</v>
      </c>
      <c r="B20404" t="s">
        <v>9</v>
      </c>
      <c r="C20404" s="62" t="s">
        <v>69</v>
      </c>
      <c r="D20404" s="62" t="s">
        <v>85</v>
      </c>
      <c r="E20404" s="62" t="s">
        <v>80</v>
      </c>
      <c r="F20404" s="62" t="s">
        <v>18</v>
      </c>
      <c r="G20404" s="2"/>
      <c r="H20404" t="s">
        <v>14</v>
      </c>
    </row>
    <row r="20405" spans="1:8" hidden="1" x14ac:dyDescent="0.25">
      <c r="A20405" t="s">
        <v>26</v>
      </c>
      <c r="B20405" t="s">
        <v>9</v>
      </c>
      <c r="C20405" s="62" t="s">
        <v>69</v>
      </c>
      <c r="D20405" s="62" t="s">
        <v>85</v>
      </c>
      <c r="E20405" s="62" t="s">
        <v>80</v>
      </c>
      <c r="F20405" s="62" t="s">
        <v>19</v>
      </c>
      <c r="G20405" s="2"/>
      <c r="H20405" t="s">
        <v>14</v>
      </c>
    </row>
    <row r="20406" spans="1:8" hidden="1" x14ac:dyDescent="0.25">
      <c r="A20406" t="s">
        <v>26</v>
      </c>
      <c r="B20406" t="s">
        <v>9</v>
      </c>
      <c r="C20406" s="62" t="s">
        <v>69</v>
      </c>
      <c r="D20406" s="62" t="s">
        <v>85</v>
      </c>
      <c r="E20406" s="62" t="s">
        <v>80</v>
      </c>
      <c r="F20406" s="62" t="s">
        <v>20</v>
      </c>
      <c r="G20406" s="2"/>
      <c r="H20406" t="s">
        <v>14</v>
      </c>
    </row>
    <row r="20407" spans="1:8" hidden="1" x14ac:dyDescent="0.25">
      <c r="A20407" t="s">
        <v>26</v>
      </c>
      <c r="B20407" t="s">
        <v>9</v>
      </c>
      <c r="C20407" s="62" t="s">
        <v>69</v>
      </c>
      <c r="D20407" s="62" t="s">
        <v>85</v>
      </c>
      <c r="E20407" s="62" t="s">
        <v>80</v>
      </c>
      <c r="F20407" s="62" t="s">
        <v>21</v>
      </c>
      <c r="G20407" s="2"/>
      <c r="H20407" t="s">
        <v>14</v>
      </c>
    </row>
    <row r="20408" spans="1:8" hidden="1" x14ac:dyDescent="0.25">
      <c r="A20408" t="s">
        <v>26</v>
      </c>
      <c r="B20408" t="s">
        <v>9</v>
      </c>
      <c r="C20408" s="62" t="s">
        <v>69</v>
      </c>
      <c r="D20408" s="62" t="s">
        <v>85</v>
      </c>
      <c r="E20408" s="62" t="s">
        <v>80</v>
      </c>
      <c r="F20408" s="62" t="s">
        <v>22</v>
      </c>
      <c r="G20408" s="2"/>
      <c r="H20408" t="s">
        <v>14</v>
      </c>
    </row>
    <row r="20409" spans="1:8" hidden="1" x14ac:dyDescent="0.25">
      <c r="A20409" t="s">
        <v>26</v>
      </c>
      <c r="B20409" t="s">
        <v>9</v>
      </c>
      <c r="C20409" s="62" t="s">
        <v>69</v>
      </c>
      <c r="D20409" s="62" t="s">
        <v>85</v>
      </c>
      <c r="E20409" s="62" t="s">
        <v>80</v>
      </c>
      <c r="F20409" s="62" t="s">
        <v>23</v>
      </c>
      <c r="G20409" s="2"/>
      <c r="H20409" t="s">
        <v>14</v>
      </c>
    </row>
    <row r="20410" spans="1:8" hidden="1" x14ac:dyDescent="0.25">
      <c r="A20410" t="s">
        <v>26</v>
      </c>
      <c r="B20410" t="s">
        <v>9</v>
      </c>
      <c r="C20410" s="62" t="s">
        <v>69</v>
      </c>
      <c r="D20410" s="62" t="s">
        <v>85</v>
      </c>
      <c r="E20410" s="62" t="s">
        <v>80</v>
      </c>
      <c r="F20410" s="62" t="s">
        <v>24</v>
      </c>
      <c r="G20410" s="2"/>
      <c r="H20410" t="s">
        <v>14</v>
      </c>
    </row>
    <row r="20411" spans="1:8" hidden="1" x14ac:dyDescent="0.25">
      <c r="A20411" t="s">
        <v>26</v>
      </c>
      <c r="B20411" t="s">
        <v>9</v>
      </c>
      <c r="C20411" s="62" t="s">
        <v>69</v>
      </c>
      <c r="D20411" s="62" t="s">
        <v>85</v>
      </c>
      <c r="E20411" s="62" t="s">
        <v>80</v>
      </c>
      <c r="F20411" s="62" t="s">
        <v>25</v>
      </c>
      <c r="G20411" s="2"/>
      <c r="H20411" t="s">
        <v>14</v>
      </c>
    </row>
    <row r="20412" spans="1:8" hidden="1" x14ac:dyDescent="0.25">
      <c r="A20412" t="s">
        <v>26</v>
      </c>
      <c r="B20412" t="s">
        <v>9</v>
      </c>
      <c r="C20412" s="62" t="s">
        <v>69</v>
      </c>
      <c r="D20412" s="62" t="s">
        <v>85</v>
      </c>
      <c r="E20412" s="62" t="s">
        <v>80</v>
      </c>
      <c r="F20412" s="62" t="s">
        <v>13</v>
      </c>
      <c r="G20412" s="2">
        <v>-216000</v>
      </c>
      <c r="H20412" t="s">
        <v>14</v>
      </c>
    </row>
    <row r="20413" spans="1:8" hidden="1" x14ac:dyDescent="0.25">
      <c r="A20413" t="s">
        <v>26</v>
      </c>
      <c r="B20413" t="s">
        <v>9</v>
      </c>
      <c r="C20413" s="62" t="s">
        <v>69</v>
      </c>
      <c r="D20413" s="62" t="s">
        <v>85</v>
      </c>
      <c r="E20413" s="62" t="s">
        <v>80</v>
      </c>
      <c r="F20413" s="62" t="s">
        <v>15</v>
      </c>
      <c r="G20413" s="2">
        <v>-216000</v>
      </c>
      <c r="H20413" t="s">
        <v>14</v>
      </c>
    </row>
    <row r="20414" spans="1:8" hidden="1" x14ac:dyDescent="0.25">
      <c r="A20414" t="s">
        <v>26</v>
      </c>
      <c r="B20414" t="s">
        <v>9</v>
      </c>
      <c r="C20414" s="62" t="s">
        <v>69</v>
      </c>
      <c r="D20414" s="62" t="s">
        <v>85</v>
      </c>
      <c r="E20414" s="62" t="s">
        <v>80</v>
      </c>
      <c r="F20414" s="62" t="s">
        <v>16</v>
      </c>
      <c r="G20414" s="2">
        <v>-216000</v>
      </c>
      <c r="H20414" t="s">
        <v>14</v>
      </c>
    </row>
    <row r="20415" spans="1:8" hidden="1" x14ac:dyDescent="0.25">
      <c r="A20415" t="s">
        <v>26</v>
      </c>
      <c r="B20415" t="s">
        <v>9</v>
      </c>
      <c r="C20415" s="62" t="s">
        <v>69</v>
      </c>
      <c r="D20415" s="62" t="s">
        <v>85</v>
      </c>
      <c r="E20415" s="62" t="s">
        <v>80</v>
      </c>
      <c r="F20415" s="62" t="s">
        <v>17</v>
      </c>
      <c r="G20415" s="2">
        <v>-216000</v>
      </c>
      <c r="H20415" t="s">
        <v>14</v>
      </c>
    </row>
    <row r="20416" spans="1:8" hidden="1" x14ac:dyDescent="0.25">
      <c r="A20416" t="s">
        <v>26</v>
      </c>
      <c r="B20416" t="s">
        <v>9</v>
      </c>
      <c r="C20416" s="62" t="s">
        <v>69</v>
      </c>
      <c r="D20416" s="62" t="s">
        <v>85</v>
      </c>
      <c r="E20416" s="62" t="s">
        <v>80</v>
      </c>
      <c r="F20416" s="62" t="s">
        <v>18</v>
      </c>
      <c r="G20416" s="2">
        <v>-216000</v>
      </c>
      <c r="H20416" t="s">
        <v>14</v>
      </c>
    </row>
    <row r="20417" spans="1:8" hidden="1" x14ac:dyDescent="0.25">
      <c r="A20417" t="s">
        <v>26</v>
      </c>
      <c r="B20417" t="s">
        <v>9</v>
      </c>
      <c r="C20417" s="62" t="s">
        <v>69</v>
      </c>
      <c r="D20417" s="62" t="s">
        <v>85</v>
      </c>
      <c r="E20417" s="62" t="s">
        <v>80</v>
      </c>
      <c r="F20417" s="62" t="s">
        <v>19</v>
      </c>
      <c r="G20417" s="2">
        <v>-216000</v>
      </c>
      <c r="H20417" t="s">
        <v>14</v>
      </c>
    </row>
    <row r="20418" spans="1:8" hidden="1" x14ac:dyDescent="0.25">
      <c r="A20418" t="s">
        <v>26</v>
      </c>
      <c r="B20418" t="s">
        <v>9</v>
      </c>
      <c r="C20418" s="62" t="s">
        <v>69</v>
      </c>
      <c r="D20418" s="62" t="s">
        <v>85</v>
      </c>
      <c r="E20418" s="62" t="s">
        <v>80</v>
      </c>
      <c r="F20418" s="62" t="s">
        <v>20</v>
      </c>
      <c r="G20418" s="2">
        <v>-216000</v>
      </c>
      <c r="H20418" t="s">
        <v>14</v>
      </c>
    </row>
    <row r="20419" spans="1:8" hidden="1" x14ac:dyDescent="0.25">
      <c r="A20419" t="s">
        <v>26</v>
      </c>
      <c r="B20419" t="s">
        <v>9</v>
      </c>
      <c r="C20419" s="62" t="s">
        <v>69</v>
      </c>
      <c r="D20419" s="62" t="s">
        <v>85</v>
      </c>
      <c r="E20419" s="62" t="s">
        <v>80</v>
      </c>
      <c r="F20419" s="62" t="s">
        <v>21</v>
      </c>
      <c r="G20419" s="2">
        <v>-216000</v>
      </c>
      <c r="H20419" t="s">
        <v>14</v>
      </c>
    </row>
    <row r="20420" spans="1:8" hidden="1" x14ac:dyDescent="0.25">
      <c r="A20420" t="s">
        <v>26</v>
      </c>
      <c r="B20420" t="s">
        <v>9</v>
      </c>
      <c r="C20420" s="62" t="s">
        <v>69</v>
      </c>
      <c r="D20420" s="62" t="s">
        <v>85</v>
      </c>
      <c r="E20420" s="62" t="s">
        <v>80</v>
      </c>
      <c r="F20420" s="62" t="s">
        <v>22</v>
      </c>
      <c r="G20420" s="2">
        <v>-216000</v>
      </c>
      <c r="H20420" t="s">
        <v>14</v>
      </c>
    </row>
    <row r="20421" spans="1:8" hidden="1" x14ac:dyDescent="0.25">
      <c r="A20421" t="s">
        <v>26</v>
      </c>
      <c r="B20421" t="s">
        <v>9</v>
      </c>
      <c r="C20421" s="62" t="s">
        <v>69</v>
      </c>
      <c r="D20421" s="62" t="s">
        <v>85</v>
      </c>
      <c r="E20421" s="62" t="s">
        <v>80</v>
      </c>
      <c r="F20421" s="62" t="s">
        <v>23</v>
      </c>
      <c r="G20421" s="2">
        <v>-216000</v>
      </c>
      <c r="H20421" t="s">
        <v>14</v>
      </c>
    </row>
    <row r="20422" spans="1:8" hidden="1" x14ac:dyDescent="0.25">
      <c r="A20422" t="s">
        <v>26</v>
      </c>
      <c r="B20422" t="s">
        <v>9</v>
      </c>
      <c r="C20422" s="62" t="s">
        <v>69</v>
      </c>
      <c r="D20422" s="62" t="s">
        <v>85</v>
      </c>
      <c r="E20422" s="62" t="s">
        <v>80</v>
      </c>
      <c r="F20422" s="62" t="s">
        <v>24</v>
      </c>
      <c r="G20422" s="2">
        <v>-216000</v>
      </c>
      <c r="H20422" t="s">
        <v>14</v>
      </c>
    </row>
    <row r="20423" spans="1:8" hidden="1" x14ac:dyDescent="0.25">
      <c r="A20423" t="s">
        <v>26</v>
      </c>
      <c r="B20423" t="s">
        <v>9</v>
      </c>
      <c r="C20423" s="62" t="s">
        <v>69</v>
      </c>
      <c r="D20423" s="62" t="s">
        <v>85</v>
      </c>
      <c r="E20423" s="62" t="s">
        <v>80</v>
      </c>
      <c r="F20423" s="62" t="s">
        <v>25</v>
      </c>
      <c r="G20423" s="2">
        <v>-216000</v>
      </c>
      <c r="H20423" t="s">
        <v>14</v>
      </c>
    </row>
    <row r="20424" spans="1:8" hidden="1" x14ac:dyDescent="0.25">
      <c r="A20424" t="s">
        <v>26</v>
      </c>
      <c r="B20424" t="s">
        <v>9</v>
      </c>
      <c r="C20424" s="62" t="s">
        <v>69</v>
      </c>
      <c r="D20424" s="62" t="s">
        <v>85</v>
      </c>
      <c r="E20424" s="62" t="s">
        <v>80</v>
      </c>
      <c r="F20424" s="62" t="s">
        <v>13</v>
      </c>
      <c r="G20424" s="2">
        <v>-153600</v>
      </c>
      <c r="H20424" t="s">
        <v>14</v>
      </c>
    </row>
    <row r="20425" spans="1:8" hidden="1" x14ac:dyDescent="0.25">
      <c r="A20425" t="s">
        <v>26</v>
      </c>
      <c r="B20425" t="s">
        <v>9</v>
      </c>
      <c r="C20425" s="62" t="s">
        <v>69</v>
      </c>
      <c r="D20425" s="62" t="s">
        <v>85</v>
      </c>
      <c r="E20425" s="62" t="s">
        <v>80</v>
      </c>
      <c r="F20425" s="62" t="s">
        <v>15</v>
      </c>
      <c r="G20425" s="2">
        <v>-153600</v>
      </c>
      <c r="H20425" t="s">
        <v>14</v>
      </c>
    </row>
    <row r="20426" spans="1:8" hidden="1" x14ac:dyDescent="0.25">
      <c r="A20426" t="s">
        <v>26</v>
      </c>
      <c r="B20426" t="s">
        <v>9</v>
      </c>
      <c r="C20426" s="62" t="s">
        <v>69</v>
      </c>
      <c r="D20426" s="62" t="s">
        <v>85</v>
      </c>
      <c r="E20426" s="62" t="s">
        <v>80</v>
      </c>
      <c r="F20426" s="62" t="s">
        <v>16</v>
      </c>
      <c r="G20426" s="2">
        <v>-153600</v>
      </c>
      <c r="H20426" t="s">
        <v>14</v>
      </c>
    </row>
    <row r="20427" spans="1:8" hidden="1" x14ac:dyDescent="0.25">
      <c r="A20427" t="s">
        <v>26</v>
      </c>
      <c r="B20427" t="s">
        <v>9</v>
      </c>
      <c r="C20427" s="62" t="s">
        <v>69</v>
      </c>
      <c r="D20427" s="62" t="s">
        <v>85</v>
      </c>
      <c r="E20427" s="62" t="s">
        <v>80</v>
      </c>
      <c r="F20427" s="62" t="s">
        <v>17</v>
      </c>
      <c r="G20427" s="2">
        <v>-153600</v>
      </c>
      <c r="H20427" t="s">
        <v>14</v>
      </c>
    </row>
    <row r="20428" spans="1:8" hidden="1" x14ac:dyDescent="0.25">
      <c r="A20428" t="s">
        <v>26</v>
      </c>
      <c r="B20428" t="s">
        <v>9</v>
      </c>
      <c r="C20428" s="62" t="s">
        <v>69</v>
      </c>
      <c r="D20428" s="62" t="s">
        <v>85</v>
      </c>
      <c r="E20428" s="62" t="s">
        <v>80</v>
      </c>
      <c r="F20428" s="62" t="s">
        <v>18</v>
      </c>
      <c r="G20428" s="2">
        <v>-153600</v>
      </c>
      <c r="H20428" t="s">
        <v>14</v>
      </c>
    </row>
    <row r="20429" spans="1:8" hidden="1" x14ac:dyDescent="0.25">
      <c r="A20429" t="s">
        <v>26</v>
      </c>
      <c r="B20429" t="s">
        <v>9</v>
      </c>
      <c r="C20429" s="62" t="s">
        <v>69</v>
      </c>
      <c r="D20429" s="62" t="s">
        <v>85</v>
      </c>
      <c r="E20429" s="62" t="s">
        <v>80</v>
      </c>
      <c r="F20429" s="62" t="s">
        <v>19</v>
      </c>
      <c r="G20429" s="2">
        <v>-153600</v>
      </c>
      <c r="H20429" t="s">
        <v>14</v>
      </c>
    </row>
    <row r="20430" spans="1:8" hidden="1" x14ac:dyDescent="0.25">
      <c r="A20430" t="s">
        <v>26</v>
      </c>
      <c r="B20430" t="s">
        <v>9</v>
      </c>
      <c r="C20430" s="62" t="s">
        <v>69</v>
      </c>
      <c r="D20430" s="62" t="s">
        <v>85</v>
      </c>
      <c r="E20430" s="62" t="s">
        <v>80</v>
      </c>
      <c r="F20430" s="62" t="s">
        <v>20</v>
      </c>
      <c r="G20430" s="2">
        <v>-153600</v>
      </c>
      <c r="H20430" t="s">
        <v>14</v>
      </c>
    </row>
    <row r="20431" spans="1:8" hidden="1" x14ac:dyDescent="0.25">
      <c r="A20431" t="s">
        <v>26</v>
      </c>
      <c r="B20431" t="s">
        <v>9</v>
      </c>
      <c r="C20431" s="62" t="s">
        <v>69</v>
      </c>
      <c r="D20431" s="62" t="s">
        <v>85</v>
      </c>
      <c r="E20431" s="62" t="s">
        <v>80</v>
      </c>
      <c r="F20431" s="62" t="s">
        <v>21</v>
      </c>
      <c r="G20431" s="2">
        <v>-153600</v>
      </c>
      <c r="H20431" t="s">
        <v>14</v>
      </c>
    </row>
    <row r="20432" spans="1:8" hidden="1" x14ac:dyDescent="0.25">
      <c r="A20432" t="s">
        <v>26</v>
      </c>
      <c r="B20432" t="s">
        <v>9</v>
      </c>
      <c r="C20432" s="62" t="s">
        <v>69</v>
      </c>
      <c r="D20432" s="62" t="s">
        <v>85</v>
      </c>
      <c r="E20432" s="62" t="s">
        <v>80</v>
      </c>
      <c r="F20432" s="62" t="s">
        <v>22</v>
      </c>
      <c r="G20432" s="2">
        <v>-153600</v>
      </c>
      <c r="H20432" t="s">
        <v>14</v>
      </c>
    </row>
    <row r="20433" spans="1:8" hidden="1" x14ac:dyDescent="0.25">
      <c r="A20433" t="s">
        <v>26</v>
      </c>
      <c r="B20433" t="s">
        <v>9</v>
      </c>
      <c r="C20433" s="62" t="s">
        <v>69</v>
      </c>
      <c r="D20433" s="62" t="s">
        <v>85</v>
      </c>
      <c r="E20433" s="62" t="s">
        <v>80</v>
      </c>
      <c r="F20433" s="62" t="s">
        <v>23</v>
      </c>
      <c r="G20433" s="2">
        <v>-153600</v>
      </c>
      <c r="H20433" t="s">
        <v>14</v>
      </c>
    </row>
    <row r="20434" spans="1:8" hidden="1" x14ac:dyDescent="0.25">
      <c r="A20434" t="s">
        <v>26</v>
      </c>
      <c r="B20434" t="s">
        <v>9</v>
      </c>
      <c r="C20434" s="62" t="s">
        <v>69</v>
      </c>
      <c r="D20434" s="62" t="s">
        <v>85</v>
      </c>
      <c r="E20434" s="62" t="s">
        <v>80</v>
      </c>
      <c r="F20434" s="62" t="s">
        <v>24</v>
      </c>
      <c r="G20434" s="2">
        <v>-153600</v>
      </c>
      <c r="H20434" t="s">
        <v>14</v>
      </c>
    </row>
    <row r="20435" spans="1:8" hidden="1" x14ac:dyDescent="0.25">
      <c r="A20435" t="s">
        <v>26</v>
      </c>
      <c r="B20435" t="s">
        <v>9</v>
      </c>
      <c r="C20435" s="62" t="s">
        <v>69</v>
      </c>
      <c r="D20435" s="62" t="s">
        <v>85</v>
      </c>
      <c r="E20435" s="62" t="s">
        <v>80</v>
      </c>
      <c r="F20435" s="62" t="s">
        <v>25</v>
      </c>
      <c r="G20435" s="2">
        <v>-153600</v>
      </c>
      <c r="H20435" t="s">
        <v>14</v>
      </c>
    </row>
    <row r="20436" spans="1:8" hidden="1" x14ac:dyDescent="0.25">
      <c r="A20436" t="s">
        <v>26</v>
      </c>
      <c r="B20436" t="s">
        <v>9</v>
      </c>
      <c r="C20436" s="62" t="s">
        <v>69</v>
      </c>
      <c r="D20436" s="62" t="s">
        <v>85</v>
      </c>
      <c r="E20436" s="62" t="s">
        <v>80</v>
      </c>
      <c r="F20436" s="62" t="s">
        <v>13</v>
      </c>
      <c r="G20436" s="2">
        <v>-155000</v>
      </c>
      <c r="H20436" t="s">
        <v>14</v>
      </c>
    </row>
    <row r="20437" spans="1:8" hidden="1" x14ac:dyDescent="0.25">
      <c r="A20437" t="s">
        <v>26</v>
      </c>
      <c r="B20437" t="s">
        <v>9</v>
      </c>
      <c r="C20437" s="62" t="s">
        <v>69</v>
      </c>
      <c r="D20437" s="62" t="s">
        <v>85</v>
      </c>
      <c r="E20437" s="62" t="s">
        <v>80</v>
      </c>
      <c r="F20437" s="62" t="s">
        <v>15</v>
      </c>
      <c r="G20437" s="2">
        <v>-155000</v>
      </c>
      <c r="H20437" t="s">
        <v>14</v>
      </c>
    </row>
    <row r="20438" spans="1:8" hidden="1" x14ac:dyDescent="0.25">
      <c r="A20438" t="s">
        <v>26</v>
      </c>
      <c r="B20438" t="s">
        <v>9</v>
      </c>
      <c r="C20438" s="62" t="s">
        <v>69</v>
      </c>
      <c r="D20438" s="62" t="s">
        <v>85</v>
      </c>
      <c r="E20438" s="62" t="s">
        <v>80</v>
      </c>
      <c r="F20438" s="62" t="s">
        <v>16</v>
      </c>
      <c r="G20438" s="2">
        <v>-155000</v>
      </c>
      <c r="H20438" t="s">
        <v>14</v>
      </c>
    </row>
    <row r="20439" spans="1:8" hidden="1" x14ac:dyDescent="0.25">
      <c r="A20439" t="s">
        <v>26</v>
      </c>
      <c r="B20439" t="s">
        <v>9</v>
      </c>
      <c r="C20439" s="62" t="s">
        <v>69</v>
      </c>
      <c r="D20439" s="62" t="s">
        <v>85</v>
      </c>
      <c r="E20439" s="62" t="s">
        <v>80</v>
      </c>
      <c r="F20439" s="62" t="s">
        <v>17</v>
      </c>
      <c r="G20439" s="2">
        <v>-155000</v>
      </c>
      <c r="H20439" t="s">
        <v>14</v>
      </c>
    </row>
    <row r="20440" spans="1:8" hidden="1" x14ac:dyDescent="0.25">
      <c r="A20440" t="s">
        <v>26</v>
      </c>
      <c r="B20440" t="s">
        <v>9</v>
      </c>
      <c r="C20440" s="62" t="s">
        <v>69</v>
      </c>
      <c r="D20440" s="62" t="s">
        <v>85</v>
      </c>
      <c r="E20440" s="62" t="s">
        <v>80</v>
      </c>
      <c r="F20440" s="62" t="s">
        <v>18</v>
      </c>
      <c r="G20440" s="2">
        <v>-155000</v>
      </c>
      <c r="H20440" t="s">
        <v>14</v>
      </c>
    </row>
    <row r="20441" spans="1:8" hidden="1" x14ac:dyDescent="0.25">
      <c r="A20441" t="s">
        <v>26</v>
      </c>
      <c r="B20441" t="s">
        <v>9</v>
      </c>
      <c r="C20441" s="62" t="s">
        <v>69</v>
      </c>
      <c r="D20441" s="62" t="s">
        <v>85</v>
      </c>
      <c r="E20441" s="62" t="s">
        <v>80</v>
      </c>
      <c r="F20441" s="62" t="s">
        <v>19</v>
      </c>
      <c r="G20441" s="2">
        <v>-155000</v>
      </c>
      <c r="H20441" t="s">
        <v>14</v>
      </c>
    </row>
    <row r="20442" spans="1:8" hidden="1" x14ac:dyDescent="0.25">
      <c r="A20442" t="s">
        <v>26</v>
      </c>
      <c r="B20442" t="s">
        <v>9</v>
      </c>
      <c r="C20442" s="62" t="s">
        <v>69</v>
      </c>
      <c r="D20442" s="62" t="s">
        <v>85</v>
      </c>
      <c r="E20442" s="62" t="s">
        <v>80</v>
      </c>
      <c r="F20442" s="62" t="s">
        <v>20</v>
      </c>
      <c r="G20442" s="2">
        <v>-155000</v>
      </c>
      <c r="H20442" t="s">
        <v>14</v>
      </c>
    </row>
    <row r="20443" spans="1:8" hidden="1" x14ac:dyDescent="0.25">
      <c r="A20443" t="s">
        <v>26</v>
      </c>
      <c r="B20443" t="s">
        <v>9</v>
      </c>
      <c r="C20443" s="62" t="s">
        <v>69</v>
      </c>
      <c r="D20443" s="62" t="s">
        <v>85</v>
      </c>
      <c r="E20443" s="62" t="s">
        <v>80</v>
      </c>
      <c r="F20443" s="62" t="s">
        <v>21</v>
      </c>
      <c r="G20443" s="2">
        <v>-155000</v>
      </c>
      <c r="H20443" t="s">
        <v>14</v>
      </c>
    </row>
    <row r="20444" spans="1:8" hidden="1" x14ac:dyDescent="0.25">
      <c r="A20444" t="s">
        <v>26</v>
      </c>
      <c r="B20444" t="s">
        <v>9</v>
      </c>
      <c r="C20444" s="62" t="s">
        <v>69</v>
      </c>
      <c r="D20444" s="62" t="s">
        <v>85</v>
      </c>
      <c r="E20444" s="62" t="s">
        <v>80</v>
      </c>
      <c r="F20444" s="62" t="s">
        <v>22</v>
      </c>
      <c r="G20444" s="2">
        <v>-155000</v>
      </c>
      <c r="H20444" t="s">
        <v>14</v>
      </c>
    </row>
    <row r="20445" spans="1:8" hidden="1" x14ac:dyDescent="0.25">
      <c r="A20445" t="s">
        <v>26</v>
      </c>
      <c r="B20445" t="s">
        <v>9</v>
      </c>
      <c r="C20445" s="62" t="s">
        <v>69</v>
      </c>
      <c r="D20445" s="62" t="s">
        <v>85</v>
      </c>
      <c r="E20445" s="62" t="s">
        <v>80</v>
      </c>
      <c r="F20445" s="62" t="s">
        <v>23</v>
      </c>
      <c r="G20445" s="2">
        <v>-155000</v>
      </c>
      <c r="H20445" t="s">
        <v>14</v>
      </c>
    </row>
    <row r="20446" spans="1:8" hidden="1" x14ac:dyDescent="0.25">
      <c r="A20446" t="s">
        <v>26</v>
      </c>
      <c r="B20446" t="s">
        <v>9</v>
      </c>
      <c r="C20446" s="62" t="s">
        <v>69</v>
      </c>
      <c r="D20446" s="62" t="s">
        <v>85</v>
      </c>
      <c r="E20446" s="62" t="s">
        <v>80</v>
      </c>
      <c r="F20446" s="62" t="s">
        <v>24</v>
      </c>
      <c r="G20446" s="2">
        <v>-155000</v>
      </c>
      <c r="H20446" t="s">
        <v>14</v>
      </c>
    </row>
    <row r="20447" spans="1:8" hidden="1" x14ac:dyDescent="0.25">
      <c r="A20447" t="s">
        <v>26</v>
      </c>
      <c r="B20447" t="s">
        <v>9</v>
      </c>
      <c r="C20447" s="62" t="s">
        <v>69</v>
      </c>
      <c r="D20447" s="62" t="s">
        <v>85</v>
      </c>
      <c r="E20447" s="62" t="s">
        <v>80</v>
      </c>
      <c r="F20447" s="62" t="s">
        <v>25</v>
      </c>
      <c r="G20447" s="2">
        <v>-155000</v>
      </c>
      <c r="H20447" t="s">
        <v>14</v>
      </c>
    </row>
    <row r="20448" spans="1:8" hidden="1" x14ac:dyDescent="0.25">
      <c r="A20448" t="s">
        <v>26</v>
      </c>
      <c r="B20448" t="s">
        <v>9</v>
      </c>
      <c r="C20448" s="62" t="s">
        <v>69</v>
      </c>
      <c r="D20448" s="62" t="s">
        <v>85</v>
      </c>
      <c r="E20448" s="62" t="s">
        <v>80</v>
      </c>
      <c r="F20448" s="62" t="s">
        <v>13</v>
      </c>
      <c r="G20448" s="2">
        <v>-230400</v>
      </c>
      <c r="H20448" t="s">
        <v>14</v>
      </c>
    </row>
    <row r="20449" spans="1:8" hidden="1" x14ac:dyDescent="0.25">
      <c r="A20449" t="s">
        <v>26</v>
      </c>
      <c r="B20449" t="s">
        <v>9</v>
      </c>
      <c r="C20449" s="62" t="s">
        <v>69</v>
      </c>
      <c r="D20449" s="62" t="s">
        <v>85</v>
      </c>
      <c r="E20449" s="62" t="s">
        <v>80</v>
      </c>
      <c r="F20449" s="62" t="s">
        <v>15</v>
      </c>
      <c r="G20449" s="2">
        <v>-230400</v>
      </c>
      <c r="H20449" t="s">
        <v>14</v>
      </c>
    </row>
    <row r="20450" spans="1:8" hidden="1" x14ac:dyDescent="0.25">
      <c r="A20450" t="s">
        <v>26</v>
      </c>
      <c r="B20450" t="s">
        <v>9</v>
      </c>
      <c r="C20450" s="62" t="s">
        <v>69</v>
      </c>
      <c r="D20450" s="62" t="s">
        <v>85</v>
      </c>
      <c r="E20450" s="62" t="s">
        <v>80</v>
      </c>
      <c r="F20450" s="62" t="s">
        <v>16</v>
      </c>
      <c r="G20450" s="2">
        <v>-230400</v>
      </c>
      <c r="H20450" t="s">
        <v>14</v>
      </c>
    </row>
    <row r="20451" spans="1:8" hidden="1" x14ac:dyDescent="0.25">
      <c r="A20451" t="s">
        <v>26</v>
      </c>
      <c r="B20451" t="s">
        <v>9</v>
      </c>
      <c r="C20451" s="62" t="s">
        <v>69</v>
      </c>
      <c r="D20451" s="62" t="s">
        <v>85</v>
      </c>
      <c r="E20451" s="62" t="s">
        <v>80</v>
      </c>
      <c r="F20451" s="62" t="s">
        <v>17</v>
      </c>
      <c r="G20451" s="2">
        <v>-230400</v>
      </c>
      <c r="H20451" t="s">
        <v>14</v>
      </c>
    </row>
    <row r="20452" spans="1:8" hidden="1" x14ac:dyDescent="0.25">
      <c r="A20452" t="s">
        <v>26</v>
      </c>
      <c r="B20452" t="s">
        <v>9</v>
      </c>
      <c r="C20452" s="62" t="s">
        <v>69</v>
      </c>
      <c r="D20452" s="62" t="s">
        <v>85</v>
      </c>
      <c r="E20452" s="62" t="s">
        <v>80</v>
      </c>
      <c r="F20452" s="62" t="s">
        <v>18</v>
      </c>
      <c r="G20452" s="2">
        <v>-230400</v>
      </c>
      <c r="H20452" t="s">
        <v>14</v>
      </c>
    </row>
    <row r="20453" spans="1:8" hidden="1" x14ac:dyDescent="0.25">
      <c r="A20453" t="s">
        <v>26</v>
      </c>
      <c r="B20453" t="s">
        <v>9</v>
      </c>
      <c r="C20453" s="62" t="s">
        <v>69</v>
      </c>
      <c r="D20453" s="62" t="s">
        <v>85</v>
      </c>
      <c r="E20453" s="62" t="s">
        <v>80</v>
      </c>
      <c r="F20453" s="62" t="s">
        <v>19</v>
      </c>
      <c r="G20453" s="2">
        <v>-230400</v>
      </c>
      <c r="H20453" t="s">
        <v>14</v>
      </c>
    </row>
    <row r="20454" spans="1:8" hidden="1" x14ac:dyDescent="0.25">
      <c r="A20454" t="s">
        <v>26</v>
      </c>
      <c r="B20454" t="s">
        <v>9</v>
      </c>
      <c r="C20454" s="62" t="s">
        <v>69</v>
      </c>
      <c r="D20454" s="62" t="s">
        <v>85</v>
      </c>
      <c r="E20454" s="62" t="s">
        <v>80</v>
      </c>
      <c r="F20454" s="62" t="s">
        <v>20</v>
      </c>
      <c r="G20454" s="2">
        <v>-230400</v>
      </c>
      <c r="H20454" t="s">
        <v>14</v>
      </c>
    </row>
    <row r="20455" spans="1:8" hidden="1" x14ac:dyDescent="0.25">
      <c r="A20455" t="s">
        <v>26</v>
      </c>
      <c r="B20455" t="s">
        <v>9</v>
      </c>
      <c r="C20455" s="62" t="s">
        <v>69</v>
      </c>
      <c r="D20455" s="62" t="s">
        <v>85</v>
      </c>
      <c r="E20455" s="62" t="s">
        <v>80</v>
      </c>
      <c r="F20455" s="62" t="s">
        <v>21</v>
      </c>
      <c r="G20455" s="2">
        <v>-230400</v>
      </c>
      <c r="H20455" t="s">
        <v>14</v>
      </c>
    </row>
    <row r="20456" spans="1:8" hidden="1" x14ac:dyDescent="0.25">
      <c r="A20456" t="s">
        <v>26</v>
      </c>
      <c r="B20456" t="s">
        <v>9</v>
      </c>
      <c r="C20456" s="62" t="s">
        <v>69</v>
      </c>
      <c r="D20456" s="62" t="s">
        <v>85</v>
      </c>
      <c r="E20456" s="62" t="s">
        <v>80</v>
      </c>
      <c r="F20456" s="62" t="s">
        <v>22</v>
      </c>
      <c r="G20456" s="2">
        <v>-230400</v>
      </c>
      <c r="H20456" t="s">
        <v>14</v>
      </c>
    </row>
    <row r="20457" spans="1:8" hidden="1" x14ac:dyDescent="0.25">
      <c r="A20457" t="s">
        <v>26</v>
      </c>
      <c r="B20457" t="s">
        <v>9</v>
      </c>
      <c r="C20457" s="62" t="s">
        <v>69</v>
      </c>
      <c r="D20457" s="62" t="s">
        <v>85</v>
      </c>
      <c r="E20457" s="62" t="s">
        <v>80</v>
      </c>
      <c r="F20457" s="62" t="s">
        <v>23</v>
      </c>
      <c r="G20457" s="2">
        <v>-230400</v>
      </c>
      <c r="H20457" t="s">
        <v>14</v>
      </c>
    </row>
    <row r="20458" spans="1:8" hidden="1" x14ac:dyDescent="0.25">
      <c r="A20458" t="s">
        <v>26</v>
      </c>
      <c r="B20458" t="s">
        <v>9</v>
      </c>
      <c r="C20458" s="62" t="s">
        <v>69</v>
      </c>
      <c r="D20458" s="62" t="s">
        <v>85</v>
      </c>
      <c r="E20458" s="62" t="s">
        <v>80</v>
      </c>
      <c r="F20458" s="62" t="s">
        <v>24</v>
      </c>
      <c r="G20458" s="2">
        <v>-230400</v>
      </c>
      <c r="H20458" t="s">
        <v>14</v>
      </c>
    </row>
    <row r="20459" spans="1:8" hidden="1" x14ac:dyDescent="0.25">
      <c r="A20459" t="s">
        <v>26</v>
      </c>
      <c r="B20459" t="s">
        <v>9</v>
      </c>
      <c r="C20459" s="62" t="s">
        <v>69</v>
      </c>
      <c r="D20459" s="62" t="s">
        <v>85</v>
      </c>
      <c r="E20459" s="62" t="s">
        <v>80</v>
      </c>
      <c r="F20459" s="62" t="s">
        <v>25</v>
      </c>
      <c r="G20459" s="2">
        <v>-230400</v>
      </c>
      <c r="H20459" t="s">
        <v>14</v>
      </c>
    </row>
    <row r="20460" spans="1:8" hidden="1" x14ac:dyDescent="0.25">
      <c r="A20460" t="s">
        <v>26</v>
      </c>
      <c r="B20460" t="s">
        <v>9</v>
      </c>
      <c r="C20460" s="62" t="s">
        <v>69</v>
      </c>
      <c r="D20460" s="62" t="s">
        <v>85</v>
      </c>
      <c r="E20460" s="62" t="s">
        <v>80</v>
      </c>
      <c r="F20460" s="62" t="s">
        <v>13</v>
      </c>
      <c r="G20460" s="2"/>
      <c r="H20460" t="s">
        <v>14</v>
      </c>
    </row>
    <row r="20461" spans="1:8" hidden="1" x14ac:dyDescent="0.25">
      <c r="A20461" t="s">
        <v>26</v>
      </c>
      <c r="B20461" t="s">
        <v>9</v>
      </c>
      <c r="C20461" s="62" t="s">
        <v>69</v>
      </c>
      <c r="D20461" s="62" t="s">
        <v>85</v>
      </c>
      <c r="E20461" s="62" t="s">
        <v>80</v>
      </c>
      <c r="F20461" s="62" t="s">
        <v>15</v>
      </c>
      <c r="G20461" s="2"/>
      <c r="H20461" t="s">
        <v>14</v>
      </c>
    </row>
    <row r="20462" spans="1:8" hidden="1" x14ac:dyDescent="0.25">
      <c r="A20462" t="s">
        <v>26</v>
      </c>
      <c r="B20462" t="s">
        <v>9</v>
      </c>
      <c r="C20462" s="62" t="s">
        <v>69</v>
      </c>
      <c r="D20462" s="62" t="s">
        <v>85</v>
      </c>
      <c r="E20462" s="62" t="s">
        <v>80</v>
      </c>
      <c r="F20462" s="62" t="s">
        <v>16</v>
      </c>
      <c r="G20462" s="2"/>
      <c r="H20462" t="s">
        <v>14</v>
      </c>
    </row>
    <row r="20463" spans="1:8" hidden="1" x14ac:dyDescent="0.25">
      <c r="A20463" t="s">
        <v>26</v>
      </c>
      <c r="B20463" t="s">
        <v>9</v>
      </c>
      <c r="C20463" s="62" t="s">
        <v>69</v>
      </c>
      <c r="D20463" s="62" t="s">
        <v>85</v>
      </c>
      <c r="E20463" s="62" t="s">
        <v>80</v>
      </c>
      <c r="F20463" s="62" t="s">
        <v>17</v>
      </c>
      <c r="G20463" s="2"/>
      <c r="H20463" t="s">
        <v>14</v>
      </c>
    </row>
    <row r="20464" spans="1:8" hidden="1" x14ac:dyDescent="0.25">
      <c r="A20464" t="s">
        <v>26</v>
      </c>
      <c r="B20464" t="s">
        <v>9</v>
      </c>
      <c r="C20464" s="62" t="s">
        <v>69</v>
      </c>
      <c r="D20464" s="62" t="s">
        <v>85</v>
      </c>
      <c r="E20464" s="62" t="s">
        <v>80</v>
      </c>
      <c r="F20464" s="62" t="s">
        <v>18</v>
      </c>
      <c r="G20464" s="2"/>
      <c r="H20464" t="s">
        <v>14</v>
      </c>
    </row>
    <row r="20465" spans="1:8" hidden="1" x14ac:dyDescent="0.25">
      <c r="A20465" t="s">
        <v>26</v>
      </c>
      <c r="B20465" t="s">
        <v>9</v>
      </c>
      <c r="C20465" s="62" t="s">
        <v>69</v>
      </c>
      <c r="D20465" s="62" t="s">
        <v>85</v>
      </c>
      <c r="E20465" s="62" t="s">
        <v>80</v>
      </c>
      <c r="F20465" s="62" t="s">
        <v>19</v>
      </c>
      <c r="G20465" s="2"/>
      <c r="H20465" t="s">
        <v>14</v>
      </c>
    </row>
    <row r="20466" spans="1:8" hidden="1" x14ac:dyDescent="0.25">
      <c r="A20466" t="s">
        <v>26</v>
      </c>
      <c r="B20466" t="s">
        <v>9</v>
      </c>
      <c r="C20466" s="62" t="s">
        <v>69</v>
      </c>
      <c r="D20466" s="62" t="s">
        <v>85</v>
      </c>
      <c r="E20466" s="62" t="s">
        <v>80</v>
      </c>
      <c r="F20466" s="62" t="s">
        <v>20</v>
      </c>
      <c r="G20466" s="2"/>
      <c r="H20466" t="s">
        <v>14</v>
      </c>
    </row>
    <row r="20467" spans="1:8" hidden="1" x14ac:dyDescent="0.25">
      <c r="A20467" t="s">
        <v>26</v>
      </c>
      <c r="B20467" t="s">
        <v>9</v>
      </c>
      <c r="C20467" s="62" t="s">
        <v>69</v>
      </c>
      <c r="D20467" s="62" t="s">
        <v>85</v>
      </c>
      <c r="E20467" s="62" t="s">
        <v>80</v>
      </c>
      <c r="F20467" s="62" t="s">
        <v>21</v>
      </c>
      <c r="G20467" s="2"/>
      <c r="H20467" t="s">
        <v>14</v>
      </c>
    </row>
    <row r="20468" spans="1:8" hidden="1" x14ac:dyDescent="0.25">
      <c r="A20468" t="s">
        <v>26</v>
      </c>
      <c r="B20468" t="s">
        <v>9</v>
      </c>
      <c r="C20468" s="62" t="s">
        <v>69</v>
      </c>
      <c r="D20468" s="62" t="s">
        <v>85</v>
      </c>
      <c r="E20468" s="62" t="s">
        <v>80</v>
      </c>
      <c r="F20468" s="62" t="s">
        <v>22</v>
      </c>
      <c r="G20468" s="2"/>
      <c r="H20468" t="s">
        <v>14</v>
      </c>
    </row>
    <row r="20469" spans="1:8" hidden="1" x14ac:dyDescent="0.25">
      <c r="A20469" t="s">
        <v>26</v>
      </c>
      <c r="B20469" t="s">
        <v>9</v>
      </c>
      <c r="C20469" s="62" t="s">
        <v>69</v>
      </c>
      <c r="D20469" s="62" t="s">
        <v>85</v>
      </c>
      <c r="E20469" s="62" t="s">
        <v>80</v>
      </c>
      <c r="F20469" s="62" t="s">
        <v>23</v>
      </c>
      <c r="G20469" s="2"/>
      <c r="H20469" t="s">
        <v>14</v>
      </c>
    </row>
    <row r="20470" spans="1:8" hidden="1" x14ac:dyDescent="0.25">
      <c r="A20470" t="s">
        <v>26</v>
      </c>
      <c r="B20470" t="s">
        <v>9</v>
      </c>
      <c r="C20470" s="62" t="s">
        <v>69</v>
      </c>
      <c r="D20470" s="62" t="s">
        <v>85</v>
      </c>
      <c r="E20470" s="62" t="s">
        <v>80</v>
      </c>
      <c r="F20470" s="62" t="s">
        <v>24</v>
      </c>
      <c r="G20470" s="2"/>
      <c r="H20470" t="s">
        <v>14</v>
      </c>
    </row>
    <row r="20471" spans="1:8" hidden="1" x14ac:dyDescent="0.25">
      <c r="A20471" t="s">
        <v>26</v>
      </c>
      <c r="B20471" t="s">
        <v>9</v>
      </c>
      <c r="C20471" s="62" t="s">
        <v>69</v>
      </c>
      <c r="D20471" s="62" t="s">
        <v>85</v>
      </c>
      <c r="E20471" s="62" t="s">
        <v>80</v>
      </c>
      <c r="F20471" s="62" t="s">
        <v>25</v>
      </c>
      <c r="G20471" s="2"/>
      <c r="H20471" t="s">
        <v>14</v>
      </c>
    </row>
    <row r="20472" spans="1:8" hidden="1" x14ac:dyDescent="0.25">
      <c r="A20472" t="s">
        <v>26</v>
      </c>
      <c r="B20472" t="s">
        <v>9</v>
      </c>
      <c r="C20472" s="62" t="s">
        <v>69</v>
      </c>
      <c r="D20472" s="62" t="s">
        <v>85</v>
      </c>
      <c r="E20472" s="62" t="s">
        <v>80</v>
      </c>
      <c r="F20472" s="62" t="s">
        <v>13</v>
      </c>
      <c r="G20472" s="2"/>
      <c r="H20472" t="s">
        <v>14</v>
      </c>
    </row>
    <row r="20473" spans="1:8" hidden="1" x14ac:dyDescent="0.25">
      <c r="A20473" t="s">
        <v>26</v>
      </c>
      <c r="B20473" t="s">
        <v>9</v>
      </c>
      <c r="C20473" s="62" t="s">
        <v>69</v>
      </c>
      <c r="D20473" s="62" t="s">
        <v>85</v>
      </c>
      <c r="E20473" s="62" t="s">
        <v>80</v>
      </c>
      <c r="F20473" s="62" t="s">
        <v>15</v>
      </c>
      <c r="G20473" s="2"/>
      <c r="H20473" t="s">
        <v>14</v>
      </c>
    </row>
    <row r="20474" spans="1:8" hidden="1" x14ac:dyDescent="0.25">
      <c r="A20474" t="s">
        <v>26</v>
      </c>
      <c r="B20474" t="s">
        <v>9</v>
      </c>
      <c r="C20474" s="62" t="s">
        <v>69</v>
      </c>
      <c r="D20474" s="62" t="s">
        <v>85</v>
      </c>
      <c r="E20474" s="62" t="s">
        <v>80</v>
      </c>
      <c r="F20474" s="62" t="s">
        <v>16</v>
      </c>
      <c r="G20474" s="2"/>
      <c r="H20474" t="s">
        <v>14</v>
      </c>
    </row>
    <row r="20475" spans="1:8" hidden="1" x14ac:dyDescent="0.25">
      <c r="A20475" t="s">
        <v>26</v>
      </c>
      <c r="B20475" t="s">
        <v>9</v>
      </c>
      <c r="C20475" s="62" t="s">
        <v>69</v>
      </c>
      <c r="D20475" s="62" t="s">
        <v>85</v>
      </c>
      <c r="E20475" s="62" t="s">
        <v>80</v>
      </c>
      <c r="F20475" s="62" t="s">
        <v>17</v>
      </c>
      <c r="G20475" s="2"/>
      <c r="H20475" t="s">
        <v>14</v>
      </c>
    </row>
    <row r="20476" spans="1:8" hidden="1" x14ac:dyDescent="0.25">
      <c r="A20476" t="s">
        <v>26</v>
      </c>
      <c r="B20476" t="s">
        <v>9</v>
      </c>
      <c r="C20476" s="62" t="s">
        <v>69</v>
      </c>
      <c r="D20476" s="62" t="s">
        <v>85</v>
      </c>
      <c r="E20476" s="62" t="s">
        <v>80</v>
      </c>
      <c r="F20476" s="62" t="s">
        <v>18</v>
      </c>
      <c r="G20476" s="2"/>
      <c r="H20476" t="s">
        <v>14</v>
      </c>
    </row>
    <row r="20477" spans="1:8" hidden="1" x14ac:dyDescent="0.25">
      <c r="A20477" t="s">
        <v>26</v>
      </c>
      <c r="B20477" t="s">
        <v>9</v>
      </c>
      <c r="C20477" s="62" t="s">
        <v>69</v>
      </c>
      <c r="D20477" s="62" t="s">
        <v>85</v>
      </c>
      <c r="E20477" s="62" t="s">
        <v>80</v>
      </c>
      <c r="F20477" s="62" t="s">
        <v>19</v>
      </c>
      <c r="G20477" s="2"/>
      <c r="H20477" t="s">
        <v>14</v>
      </c>
    </row>
    <row r="20478" spans="1:8" hidden="1" x14ac:dyDescent="0.25">
      <c r="A20478" t="s">
        <v>26</v>
      </c>
      <c r="B20478" t="s">
        <v>9</v>
      </c>
      <c r="C20478" s="62" t="s">
        <v>69</v>
      </c>
      <c r="D20478" s="62" t="s">
        <v>85</v>
      </c>
      <c r="E20478" s="62" t="s">
        <v>80</v>
      </c>
      <c r="F20478" s="62" t="s">
        <v>20</v>
      </c>
      <c r="G20478" s="2"/>
      <c r="H20478" t="s">
        <v>14</v>
      </c>
    </row>
    <row r="20479" spans="1:8" hidden="1" x14ac:dyDescent="0.25">
      <c r="A20479" t="s">
        <v>26</v>
      </c>
      <c r="B20479" t="s">
        <v>9</v>
      </c>
      <c r="C20479" s="62" t="s">
        <v>69</v>
      </c>
      <c r="D20479" s="62" t="s">
        <v>85</v>
      </c>
      <c r="E20479" s="62" t="s">
        <v>80</v>
      </c>
      <c r="F20479" s="62" t="s">
        <v>21</v>
      </c>
      <c r="G20479" s="2"/>
      <c r="H20479" t="s">
        <v>14</v>
      </c>
    </row>
    <row r="20480" spans="1:8" hidden="1" x14ac:dyDescent="0.25">
      <c r="A20480" t="s">
        <v>26</v>
      </c>
      <c r="B20480" t="s">
        <v>9</v>
      </c>
      <c r="C20480" s="62" t="s">
        <v>69</v>
      </c>
      <c r="D20480" s="62" t="s">
        <v>85</v>
      </c>
      <c r="E20480" s="62" t="s">
        <v>80</v>
      </c>
      <c r="F20480" s="62" t="s">
        <v>22</v>
      </c>
      <c r="G20480" s="2"/>
      <c r="H20480" t="s">
        <v>14</v>
      </c>
    </row>
    <row r="20481" spans="1:8" hidden="1" x14ac:dyDescent="0.25">
      <c r="A20481" t="s">
        <v>26</v>
      </c>
      <c r="B20481" t="s">
        <v>9</v>
      </c>
      <c r="C20481" s="62" t="s">
        <v>69</v>
      </c>
      <c r="D20481" s="62" t="s">
        <v>85</v>
      </c>
      <c r="E20481" s="62" t="s">
        <v>80</v>
      </c>
      <c r="F20481" s="62" t="s">
        <v>23</v>
      </c>
      <c r="G20481" s="2"/>
      <c r="H20481" t="s">
        <v>14</v>
      </c>
    </row>
    <row r="20482" spans="1:8" hidden="1" x14ac:dyDescent="0.25">
      <c r="A20482" t="s">
        <v>26</v>
      </c>
      <c r="B20482" t="s">
        <v>9</v>
      </c>
      <c r="C20482" s="62" t="s">
        <v>69</v>
      </c>
      <c r="D20482" s="62" t="s">
        <v>85</v>
      </c>
      <c r="E20482" s="62" t="s">
        <v>80</v>
      </c>
      <c r="F20482" s="62" t="s">
        <v>24</v>
      </c>
      <c r="G20482" s="2"/>
      <c r="H20482" t="s">
        <v>14</v>
      </c>
    </row>
    <row r="20483" spans="1:8" hidden="1" x14ac:dyDescent="0.25">
      <c r="A20483" t="s">
        <v>26</v>
      </c>
      <c r="B20483" t="s">
        <v>9</v>
      </c>
      <c r="C20483" s="62" t="s">
        <v>69</v>
      </c>
      <c r="D20483" s="62" t="s">
        <v>85</v>
      </c>
      <c r="E20483" s="62" t="s">
        <v>80</v>
      </c>
      <c r="F20483" s="62" t="s">
        <v>25</v>
      </c>
      <c r="G20483" s="2"/>
      <c r="H20483" t="s">
        <v>14</v>
      </c>
    </row>
    <row r="20484" spans="1:8" hidden="1" x14ac:dyDescent="0.25">
      <c r="A20484" t="s">
        <v>26</v>
      </c>
      <c r="B20484" t="s">
        <v>9</v>
      </c>
      <c r="C20484" s="62" t="s">
        <v>69</v>
      </c>
      <c r="D20484" s="62" t="s">
        <v>85</v>
      </c>
      <c r="E20484" s="62" t="s">
        <v>80</v>
      </c>
      <c r="F20484" s="62" t="s">
        <v>13</v>
      </c>
      <c r="G20484" s="2">
        <v>-76800</v>
      </c>
      <c r="H20484" t="s">
        <v>14</v>
      </c>
    </row>
    <row r="20485" spans="1:8" hidden="1" x14ac:dyDescent="0.25">
      <c r="A20485" t="s">
        <v>26</v>
      </c>
      <c r="B20485" t="s">
        <v>9</v>
      </c>
      <c r="C20485" s="62" t="s">
        <v>69</v>
      </c>
      <c r="D20485" s="62" t="s">
        <v>85</v>
      </c>
      <c r="E20485" s="62" t="s">
        <v>80</v>
      </c>
      <c r="F20485" s="62" t="s">
        <v>15</v>
      </c>
      <c r="G20485" s="2">
        <v>-76800</v>
      </c>
      <c r="H20485" t="s">
        <v>14</v>
      </c>
    </row>
    <row r="20486" spans="1:8" hidden="1" x14ac:dyDescent="0.25">
      <c r="A20486" t="s">
        <v>26</v>
      </c>
      <c r="B20486" t="s">
        <v>9</v>
      </c>
      <c r="C20486" s="62" t="s">
        <v>69</v>
      </c>
      <c r="D20486" s="62" t="s">
        <v>85</v>
      </c>
      <c r="E20486" s="62" t="s">
        <v>80</v>
      </c>
      <c r="F20486" s="62" t="s">
        <v>16</v>
      </c>
      <c r="G20486" s="2">
        <v>-76800</v>
      </c>
      <c r="H20486" t="s">
        <v>14</v>
      </c>
    </row>
    <row r="20487" spans="1:8" hidden="1" x14ac:dyDescent="0.25">
      <c r="A20487" t="s">
        <v>26</v>
      </c>
      <c r="B20487" t="s">
        <v>9</v>
      </c>
      <c r="C20487" s="62" t="s">
        <v>69</v>
      </c>
      <c r="D20487" s="62" t="s">
        <v>85</v>
      </c>
      <c r="E20487" s="62" t="s">
        <v>80</v>
      </c>
      <c r="F20487" s="62" t="s">
        <v>17</v>
      </c>
      <c r="G20487" s="2">
        <v>-76800</v>
      </c>
      <c r="H20487" t="s">
        <v>14</v>
      </c>
    </row>
    <row r="20488" spans="1:8" hidden="1" x14ac:dyDescent="0.25">
      <c r="A20488" t="s">
        <v>26</v>
      </c>
      <c r="B20488" t="s">
        <v>9</v>
      </c>
      <c r="C20488" s="62" t="s">
        <v>69</v>
      </c>
      <c r="D20488" s="62" t="s">
        <v>85</v>
      </c>
      <c r="E20488" s="62" t="s">
        <v>80</v>
      </c>
      <c r="F20488" s="62" t="s">
        <v>18</v>
      </c>
      <c r="G20488" s="2">
        <v>-76800</v>
      </c>
      <c r="H20488" t="s">
        <v>14</v>
      </c>
    </row>
    <row r="20489" spans="1:8" hidden="1" x14ac:dyDescent="0.25">
      <c r="A20489" t="s">
        <v>26</v>
      </c>
      <c r="B20489" t="s">
        <v>9</v>
      </c>
      <c r="C20489" s="62" t="s">
        <v>69</v>
      </c>
      <c r="D20489" s="62" t="s">
        <v>85</v>
      </c>
      <c r="E20489" s="62" t="s">
        <v>80</v>
      </c>
      <c r="F20489" s="62" t="s">
        <v>19</v>
      </c>
      <c r="G20489" s="2">
        <v>-76800</v>
      </c>
      <c r="H20489" t="s">
        <v>14</v>
      </c>
    </row>
    <row r="20490" spans="1:8" hidden="1" x14ac:dyDescent="0.25">
      <c r="A20490" t="s">
        <v>26</v>
      </c>
      <c r="B20490" t="s">
        <v>9</v>
      </c>
      <c r="C20490" s="62" t="s">
        <v>69</v>
      </c>
      <c r="D20490" s="62" t="s">
        <v>85</v>
      </c>
      <c r="E20490" s="62" t="s">
        <v>80</v>
      </c>
      <c r="F20490" s="62" t="s">
        <v>20</v>
      </c>
      <c r="G20490" s="2">
        <v>-76800</v>
      </c>
      <c r="H20490" t="s">
        <v>14</v>
      </c>
    </row>
    <row r="20491" spans="1:8" hidden="1" x14ac:dyDescent="0.25">
      <c r="A20491" t="s">
        <v>26</v>
      </c>
      <c r="B20491" t="s">
        <v>9</v>
      </c>
      <c r="C20491" s="62" t="s">
        <v>69</v>
      </c>
      <c r="D20491" s="62" t="s">
        <v>85</v>
      </c>
      <c r="E20491" s="62" t="s">
        <v>80</v>
      </c>
      <c r="F20491" s="62" t="s">
        <v>21</v>
      </c>
      <c r="G20491" s="2">
        <v>-76800</v>
      </c>
      <c r="H20491" t="s">
        <v>14</v>
      </c>
    </row>
    <row r="20492" spans="1:8" hidden="1" x14ac:dyDescent="0.25">
      <c r="A20492" t="s">
        <v>26</v>
      </c>
      <c r="B20492" t="s">
        <v>9</v>
      </c>
      <c r="C20492" s="62" t="s">
        <v>69</v>
      </c>
      <c r="D20492" s="62" t="s">
        <v>85</v>
      </c>
      <c r="E20492" s="62" t="s">
        <v>80</v>
      </c>
      <c r="F20492" s="62" t="s">
        <v>22</v>
      </c>
      <c r="G20492" s="2">
        <v>-76800</v>
      </c>
      <c r="H20492" t="s">
        <v>14</v>
      </c>
    </row>
    <row r="20493" spans="1:8" hidden="1" x14ac:dyDescent="0.25">
      <c r="A20493" t="s">
        <v>26</v>
      </c>
      <c r="B20493" t="s">
        <v>9</v>
      </c>
      <c r="C20493" s="62" t="s">
        <v>69</v>
      </c>
      <c r="D20493" s="62" t="s">
        <v>85</v>
      </c>
      <c r="E20493" s="62" t="s">
        <v>80</v>
      </c>
      <c r="F20493" s="62" t="s">
        <v>23</v>
      </c>
      <c r="G20493" s="2">
        <v>-76800</v>
      </c>
      <c r="H20493" t="s">
        <v>14</v>
      </c>
    </row>
    <row r="20494" spans="1:8" hidden="1" x14ac:dyDescent="0.25">
      <c r="A20494" t="s">
        <v>26</v>
      </c>
      <c r="B20494" t="s">
        <v>9</v>
      </c>
      <c r="C20494" s="62" t="s">
        <v>69</v>
      </c>
      <c r="D20494" s="62" t="s">
        <v>85</v>
      </c>
      <c r="E20494" s="62" t="s">
        <v>80</v>
      </c>
      <c r="F20494" s="62" t="s">
        <v>24</v>
      </c>
      <c r="G20494" s="2">
        <v>-76800</v>
      </c>
      <c r="H20494" t="s">
        <v>14</v>
      </c>
    </row>
    <row r="20495" spans="1:8" hidden="1" x14ac:dyDescent="0.25">
      <c r="A20495" t="s">
        <v>26</v>
      </c>
      <c r="B20495" t="s">
        <v>9</v>
      </c>
      <c r="C20495" s="62" t="s">
        <v>69</v>
      </c>
      <c r="D20495" s="62" t="s">
        <v>85</v>
      </c>
      <c r="E20495" s="62" t="s">
        <v>80</v>
      </c>
      <c r="F20495" s="62" t="s">
        <v>25</v>
      </c>
      <c r="G20495" s="2">
        <v>-76800</v>
      </c>
      <c r="H20495" t="s">
        <v>14</v>
      </c>
    </row>
    <row r="20496" spans="1:8" hidden="1" x14ac:dyDescent="0.25">
      <c r="A20496" t="s">
        <v>26</v>
      </c>
      <c r="B20496" t="s">
        <v>9</v>
      </c>
      <c r="C20496" s="62" t="s">
        <v>69</v>
      </c>
      <c r="D20496" s="62" t="s">
        <v>85</v>
      </c>
      <c r="E20496" s="62" t="s">
        <v>80</v>
      </c>
      <c r="F20496" s="62" t="s">
        <v>13</v>
      </c>
      <c r="G20496" s="2">
        <v>-76800</v>
      </c>
      <c r="H20496" t="s">
        <v>14</v>
      </c>
    </row>
    <row r="20497" spans="1:8" hidden="1" x14ac:dyDescent="0.25">
      <c r="A20497" t="s">
        <v>26</v>
      </c>
      <c r="B20497" t="s">
        <v>9</v>
      </c>
      <c r="C20497" s="62" t="s">
        <v>69</v>
      </c>
      <c r="D20497" s="62" t="s">
        <v>85</v>
      </c>
      <c r="E20497" s="62" t="s">
        <v>80</v>
      </c>
      <c r="F20497" s="62" t="s">
        <v>15</v>
      </c>
      <c r="G20497" s="2">
        <v>-76800</v>
      </c>
      <c r="H20497" t="s">
        <v>14</v>
      </c>
    </row>
    <row r="20498" spans="1:8" hidden="1" x14ac:dyDescent="0.25">
      <c r="A20498" t="s">
        <v>26</v>
      </c>
      <c r="B20498" t="s">
        <v>9</v>
      </c>
      <c r="C20498" s="62" t="s">
        <v>69</v>
      </c>
      <c r="D20498" s="62" t="s">
        <v>85</v>
      </c>
      <c r="E20498" s="62" t="s">
        <v>80</v>
      </c>
      <c r="F20498" s="62" t="s">
        <v>16</v>
      </c>
      <c r="G20498" s="2">
        <v>-76800</v>
      </c>
      <c r="H20498" t="s">
        <v>14</v>
      </c>
    </row>
    <row r="20499" spans="1:8" hidden="1" x14ac:dyDescent="0.25">
      <c r="A20499" t="s">
        <v>26</v>
      </c>
      <c r="B20499" t="s">
        <v>9</v>
      </c>
      <c r="C20499" s="62" t="s">
        <v>69</v>
      </c>
      <c r="D20499" s="62" t="s">
        <v>85</v>
      </c>
      <c r="E20499" s="62" t="s">
        <v>80</v>
      </c>
      <c r="F20499" s="62" t="s">
        <v>17</v>
      </c>
      <c r="G20499" s="2">
        <v>-76800</v>
      </c>
      <c r="H20499" t="s">
        <v>14</v>
      </c>
    </row>
    <row r="20500" spans="1:8" hidden="1" x14ac:dyDescent="0.25">
      <c r="A20500" t="s">
        <v>26</v>
      </c>
      <c r="B20500" t="s">
        <v>9</v>
      </c>
      <c r="C20500" s="62" t="s">
        <v>69</v>
      </c>
      <c r="D20500" s="62" t="s">
        <v>85</v>
      </c>
      <c r="E20500" s="62" t="s">
        <v>80</v>
      </c>
      <c r="F20500" s="62" t="s">
        <v>18</v>
      </c>
      <c r="G20500" s="2">
        <v>-76800</v>
      </c>
      <c r="H20500" t="s">
        <v>14</v>
      </c>
    </row>
    <row r="20501" spans="1:8" hidden="1" x14ac:dyDescent="0.25">
      <c r="A20501" t="s">
        <v>26</v>
      </c>
      <c r="B20501" t="s">
        <v>9</v>
      </c>
      <c r="C20501" s="62" t="s">
        <v>69</v>
      </c>
      <c r="D20501" s="62" t="s">
        <v>85</v>
      </c>
      <c r="E20501" s="62" t="s">
        <v>80</v>
      </c>
      <c r="F20501" s="62" t="s">
        <v>19</v>
      </c>
      <c r="G20501" s="2">
        <v>-76800</v>
      </c>
      <c r="H20501" t="s">
        <v>14</v>
      </c>
    </row>
    <row r="20502" spans="1:8" hidden="1" x14ac:dyDescent="0.25">
      <c r="A20502" t="s">
        <v>26</v>
      </c>
      <c r="B20502" t="s">
        <v>9</v>
      </c>
      <c r="C20502" s="62" t="s">
        <v>69</v>
      </c>
      <c r="D20502" s="62" t="s">
        <v>85</v>
      </c>
      <c r="E20502" s="62" t="s">
        <v>80</v>
      </c>
      <c r="F20502" s="62" t="s">
        <v>20</v>
      </c>
      <c r="G20502" s="2">
        <v>-76800</v>
      </c>
      <c r="H20502" t="s">
        <v>14</v>
      </c>
    </row>
    <row r="20503" spans="1:8" hidden="1" x14ac:dyDescent="0.25">
      <c r="A20503" t="s">
        <v>26</v>
      </c>
      <c r="B20503" t="s">
        <v>9</v>
      </c>
      <c r="C20503" s="62" t="s">
        <v>69</v>
      </c>
      <c r="D20503" s="62" t="s">
        <v>85</v>
      </c>
      <c r="E20503" s="62" t="s">
        <v>80</v>
      </c>
      <c r="F20503" s="62" t="s">
        <v>21</v>
      </c>
      <c r="G20503" s="2">
        <v>-76800</v>
      </c>
      <c r="H20503" t="s">
        <v>14</v>
      </c>
    </row>
    <row r="20504" spans="1:8" hidden="1" x14ac:dyDescent="0.25">
      <c r="A20504" t="s">
        <v>26</v>
      </c>
      <c r="B20504" t="s">
        <v>9</v>
      </c>
      <c r="C20504" s="62" t="s">
        <v>69</v>
      </c>
      <c r="D20504" s="62" t="s">
        <v>85</v>
      </c>
      <c r="E20504" s="62" t="s">
        <v>80</v>
      </c>
      <c r="F20504" s="62" t="s">
        <v>22</v>
      </c>
      <c r="G20504" s="2">
        <v>-76800</v>
      </c>
      <c r="H20504" t="s">
        <v>14</v>
      </c>
    </row>
    <row r="20505" spans="1:8" hidden="1" x14ac:dyDescent="0.25">
      <c r="A20505" t="s">
        <v>26</v>
      </c>
      <c r="B20505" t="s">
        <v>9</v>
      </c>
      <c r="C20505" s="62" t="s">
        <v>69</v>
      </c>
      <c r="D20505" s="62" t="s">
        <v>85</v>
      </c>
      <c r="E20505" s="62" t="s">
        <v>80</v>
      </c>
      <c r="F20505" s="62" t="s">
        <v>23</v>
      </c>
      <c r="G20505" s="2">
        <v>-76800</v>
      </c>
      <c r="H20505" t="s">
        <v>14</v>
      </c>
    </row>
    <row r="20506" spans="1:8" hidden="1" x14ac:dyDescent="0.25">
      <c r="A20506" t="s">
        <v>26</v>
      </c>
      <c r="B20506" t="s">
        <v>9</v>
      </c>
      <c r="C20506" s="62" t="s">
        <v>69</v>
      </c>
      <c r="D20506" s="62" t="s">
        <v>85</v>
      </c>
      <c r="E20506" s="62" t="s">
        <v>80</v>
      </c>
      <c r="F20506" s="62" t="s">
        <v>24</v>
      </c>
      <c r="G20506" s="2">
        <v>-76800</v>
      </c>
      <c r="H20506" t="s">
        <v>14</v>
      </c>
    </row>
    <row r="20507" spans="1:8" hidden="1" x14ac:dyDescent="0.25">
      <c r="A20507" t="s">
        <v>26</v>
      </c>
      <c r="B20507" t="s">
        <v>9</v>
      </c>
      <c r="C20507" s="62" t="s">
        <v>69</v>
      </c>
      <c r="D20507" s="62" t="s">
        <v>85</v>
      </c>
      <c r="E20507" s="62" t="s">
        <v>80</v>
      </c>
      <c r="F20507" s="62" t="s">
        <v>25</v>
      </c>
      <c r="G20507" s="2">
        <v>-76800</v>
      </c>
      <c r="H20507" t="s">
        <v>14</v>
      </c>
    </row>
    <row r="20508" spans="1:8" hidden="1" x14ac:dyDescent="0.25">
      <c r="A20508" t="s">
        <v>26</v>
      </c>
      <c r="B20508" t="s">
        <v>9</v>
      </c>
      <c r="C20508" s="62" t="s">
        <v>69</v>
      </c>
      <c r="D20508" s="62" t="s">
        <v>85</v>
      </c>
      <c r="E20508" s="62" t="s">
        <v>80</v>
      </c>
      <c r="F20508" s="62" t="s">
        <v>13</v>
      </c>
      <c r="G20508" s="2">
        <v>-165000</v>
      </c>
      <c r="H20508" t="s">
        <v>14</v>
      </c>
    </row>
    <row r="20509" spans="1:8" hidden="1" x14ac:dyDescent="0.25">
      <c r="A20509" t="s">
        <v>26</v>
      </c>
      <c r="B20509" t="s">
        <v>9</v>
      </c>
      <c r="C20509" s="62" t="s">
        <v>69</v>
      </c>
      <c r="D20509" s="62" t="s">
        <v>85</v>
      </c>
      <c r="E20509" s="62" t="s">
        <v>80</v>
      </c>
      <c r="F20509" s="62" t="s">
        <v>15</v>
      </c>
      <c r="G20509" s="2">
        <v>-165000</v>
      </c>
      <c r="H20509" t="s">
        <v>14</v>
      </c>
    </row>
    <row r="20510" spans="1:8" hidden="1" x14ac:dyDescent="0.25">
      <c r="A20510" t="s">
        <v>26</v>
      </c>
      <c r="B20510" t="s">
        <v>9</v>
      </c>
      <c r="C20510" s="62" t="s">
        <v>69</v>
      </c>
      <c r="D20510" s="62" t="s">
        <v>85</v>
      </c>
      <c r="E20510" s="62" t="s">
        <v>80</v>
      </c>
      <c r="F20510" s="62" t="s">
        <v>16</v>
      </c>
      <c r="G20510" s="2">
        <v>-165000</v>
      </c>
      <c r="H20510" t="s">
        <v>14</v>
      </c>
    </row>
    <row r="20511" spans="1:8" hidden="1" x14ac:dyDescent="0.25">
      <c r="A20511" t="s">
        <v>26</v>
      </c>
      <c r="B20511" t="s">
        <v>9</v>
      </c>
      <c r="C20511" s="62" t="s">
        <v>69</v>
      </c>
      <c r="D20511" s="62" t="s">
        <v>85</v>
      </c>
      <c r="E20511" s="62" t="s">
        <v>80</v>
      </c>
      <c r="F20511" s="62" t="s">
        <v>17</v>
      </c>
      <c r="G20511" s="2">
        <v>-165000</v>
      </c>
      <c r="H20511" t="s">
        <v>14</v>
      </c>
    </row>
    <row r="20512" spans="1:8" hidden="1" x14ac:dyDescent="0.25">
      <c r="A20512" t="s">
        <v>26</v>
      </c>
      <c r="B20512" t="s">
        <v>9</v>
      </c>
      <c r="C20512" s="62" t="s">
        <v>69</v>
      </c>
      <c r="D20512" s="62" t="s">
        <v>85</v>
      </c>
      <c r="E20512" s="62" t="s">
        <v>80</v>
      </c>
      <c r="F20512" s="62" t="s">
        <v>18</v>
      </c>
      <c r="G20512" s="2">
        <v>-165000</v>
      </c>
      <c r="H20512" t="s">
        <v>14</v>
      </c>
    </row>
    <row r="20513" spans="1:8" hidden="1" x14ac:dyDescent="0.25">
      <c r="A20513" t="s">
        <v>26</v>
      </c>
      <c r="B20513" t="s">
        <v>9</v>
      </c>
      <c r="C20513" s="62" t="s">
        <v>69</v>
      </c>
      <c r="D20513" s="62" t="s">
        <v>85</v>
      </c>
      <c r="E20513" s="62" t="s">
        <v>80</v>
      </c>
      <c r="F20513" s="62" t="s">
        <v>19</v>
      </c>
      <c r="G20513" s="2">
        <v>-165000</v>
      </c>
      <c r="H20513" t="s">
        <v>14</v>
      </c>
    </row>
    <row r="20514" spans="1:8" hidden="1" x14ac:dyDescent="0.25">
      <c r="A20514" t="s">
        <v>26</v>
      </c>
      <c r="B20514" t="s">
        <v>9</v>
      </c>
      <c r="C20514" s="62" t="s">
        <v>69</v>
      </c>
      <c r="D20514" s="62" t="s">
        <v>85</v>
      </c>
      <c r="E20514" s="62" t="s">
        <v>80</v>
      </c>
      <c r="F20514" s="62" t="s">
        <v>20</v>
      </c>
      <c r="G20514" s="2">
        <v>-165000</v>
      </c>
      <c r="H20514" t="s">
        <v>14</v>
      </c>
    </row>
    <row r="20515" spans="1:8" hidden="1" x14ac:dyDescent="0.25">
      <c r="A20515" t="s">
        <v>26</v>
      </c>
      <c r="B20515" t="s">
        <v>9</v>
      </c>
      <c r="C20515" s="62" t="s">
        <v>69</v>
      </c>
      <c r="D20515" s="62" t="s">
        <v>85</v>
      </c>
      <c r="E20515" s="62" t="s">
        <v>80</v>
      </c>
      <c r="F20515" s="62" t="s">
        <v>21</v>
      </c>
      <c r="G20515" s="2">
        <v>-165000</v>
      </c>
      <c r="H20515" t="s">
        <v>14</v>
      </c>
    </row>
    <row r="20516" spans="1:8" hidden="1" x14ac:dyDescent="0.25">
      <c r="A20516" t="s">
        <v>26</v>
      </c>
      <c r="B20516" t="s">
        <v>9</v>
      </c>
      <c r="C20516" s="62" t="s">
        <v>69</v>
      </c>
      <c r="D20516" s="62" t="s">
        <v>85</v>
      </c>
      <c r="E20516" s="62" t="s">
        <v>80</v>
      </c>
      <c r="F20516" s="62" t="s">
        <v>22</v>
      </c>
      <c r="G20516" s="2">
        <v>-165000</v>
      </c>
      <c r="H20516" t="s">
        <v>14</v>
      </c>
    </row>
    <row r="20517" spans="1:8" hidden="1" x14ac:dyDescent="0.25">
      <c r="A20517" t="s">
        <v>26</v>
      </c>
      <c r="B20517" t="s">
        <v>9</v>
      </c>
      <c r="C20517" s="62" t="s">
        <v>69</v>
      </c>
      <c r="D20517" s="62" t="s">
        <v>85</v>
      </c>
      <c r="E20517" s="62" t="s">
        <v>80</v>
      </c>
      <c r="F20517" s="62" t="s">
        <v>23</v>
      </c>
      <c r="G20517" s="2">
        <v>-165000</v>
      </c>
      <c r="H20517" t="s">
        <v>14</v>
      </c>
    </row>
    <row r="20518" spans="1:8" hidden="1" x14ac:dyDescent="0.25">
      <c r="A20518" t="s">
        <v>26</v>
      </c>
      <c r="B20518" t="s">
        <v>9</v>
      </c>
      <c r="C20518" s="62" t="s">
        <v>69</v>
      </c>
      <c r="D20518" s="62" t="s">
        <v>85</v>
      </c>
      <c r="E20518" s="62" t="s">
        <v>80</v>
      </c>
      <c r="F20518" s="62" t="s">
        <v>24</v>
      </c>
      <c r="G20518" s="2">
        <v>-165000</v>
      </c>
      <c r="H20518" t="s">
        <v>14</v>
      </c>
    </row>
    <row r="20519" spans="1:8" hidden="1" x14ac:dyDescent="0.25">
      <c r="A20519" t="s">
        <v>26</v>
      </c>
      <c r="B20519" t="s">
        <v>9</v>
      </c>
      <c r="C20519" s="62" t="s">
        <v>69</v>
      </c>
      <c r="D20519" s="62" t="s">
        <v>85</v>
      </c>
      <c r="E20519" s="62" t="s">
        <v>80</v>
      </c>
      <c r="F20519" s="62" t="s">
        <v>25</v>
      </c>
      <c r="G20519" s="2">
        <v>-165000</v>
      </c>
      <c r="H20519" t="s">
        <v>14</v>
      </c>
    </row>
    <row r="20520" spans="1:8" hidden="1" x14ac:dyDescent="0.25">
      <c r="A20520" t="s">
        <v>26</v>
      </c>
      <c r="B20520" t="s">
        <v>9</v>
      </c>
      <c r="C20520" s="62" t="s">
        <v>69</v>
      </c>
      <c r="D20520" s="62" t="s">
        <v>85</v>
      </c>
      <c r="E20520" s="62" t="s">
        <v>80</v>
      </c>
      <c r="F20520" s="62" t="s">
        <v>13</v>
      </c>
      <c r="G20520" s="2">
        <v>-65000</v>
      </c>
      <c r="H20520" t="s">
        <v>14</v>
      </c>
    </row>
    <row r="20521" spans="1:8" hidden="1" x14ac:dyDescent="0.25">
      <c r="A20521" t="s">
        <v>26</v>
      </c>
      <c r="B20521" t="s">
        <v>9</v>
      </c>
      <c r="C20521" s="62" t="s">
        <v>69</v>
      </c>
      <c r="D20521" s="62" t="s">
        <v>85</v>
      </c>
      <c r="E20521" s="62" t="s">
        <v>80</v>
      </c>
      <c r="F20521" s="62" t="s">
        <v>15</v>
      </c>
      <c r="G20521" s="2">
        <v>-65000</v>
      </c>
      <c r="H20521" t="s">
        <v>14</v>
      </c>
    </row>
    <row r="20522" spans="1:8" hidden="1" x14ac:dyDescent="0.25">
      <c r="A20522" t="s">
        <v>26</v>
      </c>
      <c r="B20522" t="s">
        <v>9</v>
      </c>
      <c r="C20522" s="62" t="s">
        <v>69</v>
      </c>
      <c r="D20522" s="62" t="s">
        <v>85</v>
      </c>
      <c r="E20522" s="62" t="s">
        <v>80</v>
      </c>
      <c r="F20522" s="62" t="s">
        <v>16</v>
      </c>
      <c r="G20522" s="2">
        <v>-65000</v>
      </c>
      <c r="H20522" t="s">
        <v>14</v>
      </c>
    </row>
    <row r="20523" spans="1:8" hidden="1" x14ac:dyDescent="0.25">
      <c r="A20523" t="s">
        <v>26</v>
      </c>
      <c r="B20523" t="s">
        <v>9</v>
      </c>
      <c r="C20523" s="62" t="s">
        <v>69</v>
      </c>
      <c r="D20523" s="62" t="s">
        <v>85</v>
      </c>
      <c r="E20523" s="62" t="s">
        <v>80</v>
      </c>
      <c r="F20523" s="62" t="s">
        <v>17</v>
      </c>
      <c r="G20523" s="2">
        <v>-65000</v>
      </c>
      <c r="H20523" t="s">
        <v>14</v>
      </c>
    </row>
    <row r="20524" spans="1:8" hidden="1" x14ac:dyDescent="0.25">
      <c r="A20524" t="s">
        <v>26</v>
      </c>
      <c r="B20524" t="s">
        <v>9</v>
      </c>
      <c r="C20524" s="62" t="s">
        <v>69</v>
      </c>
      <c r="D20524" s="62" t="s">
        <v>85</v>
      </c>
      <c r="E20524" s="62" t="s">
        <v>80</v>
      </c>
      <c r="F20524" s="62" t="s">
        <v>18</v>
      </c>
      <c r="G20524" s="2">
        <v>-65000</v>
      </c>
      <c r="H20524" t="s">
        <v>14</v>
      </c>
    </row>
    <row r="20525" spans="1:8" hidden="1" x14ac:dyDescent="0.25">
      <c r="A20525" t="s">
        <v>26</v>
      </c>
      <c r="B20525" t="s">
        <v>9</v>
      </c>
      <c r="C20525" s="62" t="s">
        <v>69</v>
      </c>
      <c r="D20525" s="62" t="s">
        <v>85</v>
      </c>
      <c r="E20525" s="62" t="s">
        <v>80</v>
      </c>
      <c r="F20525" s="62" t="s">
        <v>19</v>
      </c>
      <c r="G20525" s="2">
        <v>-65000</v>
      </c>
      <c r="H20525" t="s">
        <v>14</v>
      </c>
    </row>
    <row r="20526" spans="1:8" hidden="1" x14ac:dyDescent="0.25">
      <c r="A20526" t="s">
        <v>26</v>
      </c>
      <c r="B20526" t="s">
        <v>9</v>
      </c>
      <c r="C20526" s="62" t="s">
        <v>69</v>
      </c>
      <c r="D20526" s="62" t="s">
        <v>85</v>
      </c>
      <c r="E20526" s="62" t="s">
        <v>80</v>
      </c>
      <c r="F20526" s="62" t="s">
        <v>20</v>
      </c>
      <c r="G20526" s="2">
        <v>-65000</v>
      </c>
      <c r="H20526" t="s">
        <v>14</v>
      </c>
    </row>
    <row r="20527" spans="1:8" hidden="1" x14ac:dyDescent="0.25">
      <c r="A20527" t="s">
        <v>26</v>
      </c>
      <c r="B20527" t="s">
        <v>9</v>
      </c>
      <c r="C20527" s="62" t="s">
        <v>69</v>
      </c>
      <c r="D20527" s="62" t="s">
        <v>85</v>
      </c>
      <c r="E20527" s="62" t="s">
        <v>80</v>
      </c>
      <c r="F20527" s="62" t="s">
        <v>21</v>
      </c>
      <c r="G20527" s="2">
        <v>-65000</v>
      </c>
      <c r="H20527" t="s">
        <v>14</v>
      </c>
    </row>
    <row r="20528" spans="1:8" hidden="1" x14ac:dyDescent="0.25">
      <c r="A20528" t="s">
        <v>26</v>
      </c>
      <c r="B20528" t="s">
        <v>9</v>
      </c>
      <c r="C20528" s="62" t="s">
        <v>69</v>
      </c>
      <c r="D20528" s="62" t="s">
        <v>85</v>
      </c>
      <c r="E20528" s="62" t="s">
        <v>80</v>
      </c>
      <c r="F20528" s="62" t="s">
        <v>22</v>
      </c>
      <c r="G20528" s="2">
        <v>-65000</v>
      </c>
      <c r="H20528" t="s">
        <v>14</v>
      </c>
    </row>
    <row r="20529" spans="1:8" hidden="1" x14ac:dyDescent="0.25">
      <c r="A20529" t="s">
        <v>26</v>
      </c>
      <c r="B20529" t="s">
        <v>9</v>
      </c>
      <c r="C20529" s="62" t="s">
        <v>69</v>
      </c>
      <c r="D20529" s="62" t="s">
        <v>85</v>
      </c>
      <c r="E20529" s="62" t="s">
        <v>80</v>
      </c>
      <c r="F20529" s="62" t="s">
        <v>23</v>
      </c>
      <c r="G20529" s="2">
        <v>-65000</v>
      </c>
      <c r="H20529" t="s">
        <v>14</v>
      </c>
    </row>
    <row r="20530" spans="1:8" hidden="1" x14ac:dyDescent="0.25">
      <c r="A20530" t="s">
        <v>26</v>
      </c>
      <c r="B20530" t="s">
        <v>9</v>
      </c>
      <c r="C20530" s="62" t="s">
        <v>69</v>
      </c>
      <c r="D20530" s="62" t="s">
        <v>85</v>
      </c>
      <c r="E20530" s="62" t="s">
        <v>80</v>
      </c>
      <c r="F20530" s="62" t="s">
        <v>24</v>
      </c>
      <c r="G20530" s="2">
        <v>-65000</v>
      </c>
      <c r="H20530" t="s">
        <v>14</v>
      </c>
    </row>
    <row r="20531" spans="1:8" hidden="1" x14ac:dyDescent="0.25">
      <c r="A20531" t="s">
        <v>26</v>
      </c>
      <c r="B20531" t="s">
        <v>9</v>
      </c>
      <c r="C20531" s="62" t="s">
        <v>69</v>
      </c>
      <c r="D20531" s="62" t="s">
        <v>85</v>
      </c>
      <c r="E20531" s="62" t="s">
        <v>80</v>
      </c>
      <c r="F20531" s="62" t="s">
        <v>25</v>
      </c>
      <c r="G20531" s="2">
        <v>-65000</v>
      </c>
      <c r="H20531" t="s">
        <v>14</v>
      </c>
    </row>
    <row r="20532" spans="1:8" hidden="1" x14ac:dyDescent="0.25">
      <c r="A20532" t="s">
        <v>26</v>
      </c>
      <c r="B20532" t="s">
        <v>9</v>
      </c>
      <c r="C20532" s="62" t="s">
        <v>69</v>
      </c>
      <c r="D20532" s="62" t="s">
        <v>85</v>
      </c>
      <c r="E20532" s="62" t="s">
        <v>80</v>
      </c>
      <c r="F20532" s="62" t="s">
        <v>13</v>
      </c>
      <c r="G20532" s="2">
        <v>-135000</v>
      </c>
      <c r="H20532" t="s">
        <v>14</v>
      </c>
    </row>
    <row r="20533" spans="1:8" hidden="1" x14ac:dyDescent="0.25">
      <c r="A20533" t="s">
        <v>26</v>
      </c>
      <c r="B20533" t="s">
        <v>9</v>
      </c>
      <c r="C20533" s="62" t="s">
        <v>69</v>
      </c>
      <c r="D20533" s="62" t="s">
        <v>85</v>
      </c>
      <c r="E20533" s="62" t="s">
        <v>80</v>
      </c>
      <c r="F20533" s="62" t="s">
        <v>15</v>
      </c>
      <c r="G20533" s="2">
        <v>-135000</v>
      </c>
      <c r="H20533" t="s">
        <v>14</v>
      </c>
    </row>
    <row r="20534" spans="1:8" hidden="1" x14ac:dyDescent="0.25">
      <c r="A20534" t="s">
        <v>26</v>
      </c>
      <c r="B20534" t="s">
        <v>9</v>
      </c>
      <c r="C20534" s="62" t="s">
        <v>69</v>
      </c>
      <c r="D20534" s="62" t="s">
        <v>85</v>
      </c>
      <c r="E20534" s="62" t="s">
        <v>80</v>
      </c>
      <c r="F20534" s="62" t="s">
        <v>16</v>
      </c>
      <c r="G20534" s="2">
        <v>-135000</v>
      </c>
      <c r="H20534" t="s">
        <v>14</v>
      </c>
    </row>
    <row r="20535" spans="1:8" hidden="1" x14ac:dyDescent="0.25">
      <c r="A20535" t="s">
        <v>26</v>
      </c>
      <c r="B20535" t="s">
        <v>9</v>
      </c>
      <c r="C20535" s="62" t="s">
        <v>69</v>
      </c>
      <c r="D20535" s="62" t="s">
        <v>85</v>
      </c>
      <c r="E20535" s="62" t="s">
        <v>80</v>
      </c>
      <c r="F20535" s="62" t="s">
        <v>17</v>
      </c>
      <c r="G20535" s="2">
        <v>-135000</v>
      </c>
      <c r="H20535" t="s">
        <v>14</v>
      </c>
    </row>
    <row r="20536" spans="1:8" hidden="1" x14ac:dyDescent="0.25">
      <c r="A20536" t="s">
        <v>26</v>
      </c>
      <c r="B20536" t="s">
        <v>9</v>
      </c>
      <c r="C20536" s="62" t="s">
        <v>69</v>
      </c>
      <c r="D20536" s="62" t="s">
        <v>85</v>
      </c>
      <c r="E20536" s="62" t="s">
        <v>80</v>
      </c>
      <c r="F20536" s="62" t="s">
        <v>18</v>
      </c>
      <c r="G20536" s="2">
        <v>-135000</v>
      </c>
      <c r="H20536" t="s">
        <v>14</v>
      </c>
    </row>
    <row r="20537" spans="1:8" hidden="1" x14ac:dyDescent="0.25">
      <c r="A20537" t="s">
        <v>26</v>
      </c>
      <c r="B20537" t="s">
        <v>9</v>
      </c>
      <c r="C20537" s="62" t="s">
        <v>69</v>
      </c>
      <c r="D20537" s="62" t="s">
        <v>85</v>
      </c>
      <c r="E20537" s="62" t="s">
        <v>80</v>
      </c>
      <c r="F20537" s="62" t="s">
        <v>19</v>
      </c>
      <c r="G20537" s="2">
        <v>-135000</v>
      </c>
      <c r="H20537" t="s">
        <v>14</v>
      </c>
    </row>
    <row r="20538" spans="1:8" hidden="1" x14ac:dyDescent="0.25">
      <c r="A20538" t="s">
        <v>26</v>
      </c>
      <c r="B20538" t="s">
        <v>9</v>
      </c>
      <c r="C20538" s="62" t="s">
        <v>69</v>
      </c>
      <c r="D20538" s="62" t="s">
        <v>85</v>
      </c>
      <c r="E20538" s="62" t="s">
        <v>80</v>
      </c>
      <c r="F20538" s="62" t="s">
        <v>20</v>
      </c>
      <c r="G20538" s="2">
        <v>-135000</v>
      </c>
      <c r="H20538" t="s">
        <v>14</v>
      </c>
    </row>
    <row r="20539" spans="1:8" hidden="1" x14ac:dyDescent="0.25">
      <c r="A20539" t="s">
        <v>26</v>
      </c>
      <c r="B20539" t="s">
        <v>9</v>
      </c>
      <c r="C20539" s="62" t="s">
        <v>69</v>
      </c>
      <c r="D20539" s="62" t="s">
        <v>85</v>
      </c>
      <c r="E20539" s="62" t="s">
        <v>80</v>
      </c>
      <c r="F20539" s="62" t="s">
        <v>21</v>
      </c>
      <c r="G20539" s="2">
        <v>-135000</v>
      </c>
      <c r="H20539" t="s">
        <v>14</v>
      </c>
    </row>
    <row r="20540" spans="1:8" hidden="1" x14ac:dyDescent="0.25">
      <c r="A20540" t="s">
        <v>26</v>
      </c>
      <c r="B20540" t="s">
        <v>9</v>
      </c>
      <c r="C20540" s="62" t="s">
        <v>69</v>
      </c>
      <c r="D20540" s="62" t="s">
        <v>85</v>
      </c>
      <c r="E20540" s="62" t="s">
        <v>80</v>
      </c>
      <c r="F20540" s="62" t="s">
        <v>22</v>
      </c>
      <c r="G20540" s="2">
        <v>-135000</v>
      </c>
      <c r="H20540" t="s">
        <v>14</v>
      </c>
    </row>
    <row r="20541" spans="1:8" hidden="1" x14ac:dyDescent="0.25">
      <c r="A20541" t="s">
        <v>26</v>
      </c>
      <c r="B20541" t="s">
        <v>9</v>
      </c>
      <c r="C20541" s="62" t="s">
        <v>69</v>
      </c>
      <c r="D20541" s="62" t="s">
        <v>85</v>
      </c>
      <c r="E20541" s="62" t="s">
        <v>80</v>
      </c>
      <c r="F20541" s="62" t="s">
        <v>23</v>
      </c>
      <c r="G20541" s="2">
        <v>-135000</v>
      </c>
      <c r="H20541" t="s">
        <v>14</v>
      </c>
    </row>
    <row r="20542" spans="1:8" hidden="1" x14ac:dyDescent="0.25">
      <c r="A20542" t="s">
        <v>26</v>
      </c>
      <c r="B20542" t="s">
        <v>9</v>
      </c>
      <c r="C20542" s="62" t="s">
        <v>69</v>
      </c>
      <c r="D20542" s="62" t="s">
        <v>85</v>
      </c>
      <c r="E20542" s="62" t="s">
        <v>80</v>
      </c>
      <c r="F20542" s="62" t="s">
        <v>24</v>
      </c>
      <c r="G20542" s="2">
        <v>-135000</v>
      </c>
      <c r="H20542" t="s">
        <v>14</v>
      </c>
    </row>
    <row r="20543" spans="1:8" hidden="1" x14ac:dyDescent="0.25">
      <c r="A20543" t="s">
        <v>26</v>
      </c>
      <c r="B20543" t="s">
        <v>9</v>
      </c>
      <c r="C20543" s="62" t="s">
        <v>69</v>
      </c>
      <c r="D20543" s="62" t="s">
        <v>85</v>
      </c>
      <c r="E20543" s="62" t="s">
        <v>80</v>
      </c>
      <c r="F20543" s="62" t="s">
        <v>25</v>
      </c>
      <c r="G20543" s="2">
        <v>-135000</v>
      </c>
      <c r="H20543" t="s">
        <v>14</v>
      </c>
    </row>
    <row r="20544" spans="1:8" hidden="1" x14ac:dyDescent="0.25">
      <c r="A20544" t="s">
        <v>26</v>
      </c>
      <c r="B20544" t="s">
        <v>9</v>
      </c>
      <c r="C20544" s="62" t="s">
        <v>69</v>
      </c>
      <c r="D20544" s="62" t="s">
        <v>85</v>
      </c>
      <c r="E20544" s="62" t="s">
        <v>80</v>
      </c>
      <c r="F20544" s="62" t="s">
        <v>13</v>
      </c>
      <c r="G20544" s="2">
        <v>-30000</v>
      </c>
      <c r="H20544" t="s">
        <v>14</v>
      </c>
    </row>
    <row r="20545" spans="1:8" hidden="1" x14ac:dyDescent="0.25">
      <c r="A20545" t="s">
        <v>26</v>
      </c>
      <c r="B20545" t="s">
        <v>9</v>
      </c>
      <c r="C20545" s="62" t="s">
        <v>69</v>
      </c>
      <c r="D20545" s="62" t="s">
        <v>85</v>
      </c>
      <c r="E20545" s="62" t="s">
        <v>80</v>
      </c>
      <c r="F20545" s="62" t="s">
        <v>15</v>
      </c>
      <c r="G20545" s="2">
        <v>-30000</v>
      </c>
      <c r="H20545" t="s">
        <v>14</v>
      </c>
    </row>
    <row r="20546" spans="1:8" hidden="1" x14ac:dyDescent="0.25">
      <c r="A20546" t="s">
        <v>26</v>
      </c>
      <c r="B20546" t="s">
        <v>9</v>
      </c>
      <c r="C20546" s="62" t="s">
        <v>69</v>
      </c>
      <c r="D20546" s="62" t="s">
        <v>85</v>
      </c>
      <c r="E20546" s="62" t="s">
        <v>80</v>
      </c>
      <c r="F20546" s="62" t="s">
        <v>16</v>
      </c>
      <c r="G20546" s="2">
        <v>-30000</v>
      </c>
      <c r="H20546" t="s">
        <v>14</v>
      </c>
    </row>
    <row r="20547" spans="1:8" hidden="1" x14ac:dyDescent="0.25">
      <c r="A20547" t="s">
        <v>26</v>
      </c>
      <c r="B20547" t="s">
        <v>9</v>
      </c>
      <c r="C20547" s="62" t="s">
        <v>69</v>
      </c>
      <c r="D20547" s="62" t="s">
        <v>85</v>
      </c>
      <c r="E20547" s="62" t="s">
        <v>80</v>
      </c>
      <c r="F20547" s="62" t="s">
        <v>17</v>
      </c>
      <c r="G20547" s="2">
        <v>-30000</v>
      </c>
      <c r="H20547" t="s">
        <v>14</v>
      </c>
    </row>
    <row r="20548" spans="1:8" hidden="1" x14ac:dyDescent="0.25">
      <c r="A20548" t="s">
        <v>26</v>
      </c>
      <c r="B20548" t="s">
        <v>9</v>
      </c>
      <c r="C20548" s="62" t="s">
        <v>69</v>
      </c>
      <c r="D20548" s="62" t="s">
        <v>85</v>
      </c>
      <c r="E20548" s="62" t="s">
        <v>80</v>
      </c>
      <c r="F20548" s="62" t="s">
        <v>18</v>
      </c>
      <c r="G20548" s="2">
        <v>-30000</v>
      </c>
      <c r="H20548" t="s">
        <v>14</v>
      </c>
    </row>
    <row r="20549" spans="1:8" hidden="1" x14ac:dyDescent="0.25">
      <c r="A20549" t="s">
        <v>26</v>
      </c>
      <c r="B20549" t="s">
        <v>9</v>
      </c>
      <c r="C20549" s="62" t="s">
        <v>69</v>
      </c>
      <c r="D20549" s="62" t="s">
        <v>85</v>
      </c>
      <c r="E20549" s="62" t="s">
        <v>80</v>
      </c>
      <c r="F20549" s="62" t="s">
        <v>19</v>
      </c>
      <c r="G20549" s="2">
        <v>-30000</v>
      </c>
      <c r="H20549" t="s">
        <v>14</v>
      </c>
    </row>
    <row r="20550" spans="1:8" hidden="1" x14ac:dyDescent="0.25">
      <c r="A20550" t="s">
        <v>26</v>
      </c>
      <c r="B20550" t="s">
        <v>9</v>
      </c>
      <c r="C20550" s="62" t="s">
        <v>69</v>
      </c>
      <c r="D20550" s="62" t="s">
        <v>85</v>
      </c>
      <c r="E20550" s="62" t="s">
        <v>80</v>
      </c>
      <c r="F20550" s="62" t="s">
        <v>20</v>
      </c>
      <c r="G20550" s="2">
        <v>-30000</v>
      </c>
      <c r="H20550" t="s">
        <v>14</v>
      </c>
    </row>
    <row r="20551" spans="1:8" hidden="1" x14ac:dyDescent="0.25">
      <c r="A20551" t="s">
        <v>26</v>
      </c>
      <c r="B20551" t="s">
        <v>9</v>
      </c>
      <c r="C20551" s="62" t="s">
        <v>69</v>
      </c>
      <c r="D20551" s="62" t="s">
        <v>85</v>
      </c>
      <c r="E20551" s="62" t="s">
        <v>80</v>
      </c>
      <c r="F20551" s="62" t="s">
        <v>21</v>
      </c>
      <c r="G20551" s="2">
        <v>-30000</v>
      </c>
      <c r="H20551" t="s">
        <v>14</v>
      </c>
    </row>
    <row r="20552" spans="1:8" hidden="1" x14ac:dyDescent="0.25">
      <c r="A20552" t="s">
        <v>26</v>
      </c>
      <c r="B20552" t="s">
        <v>9</v>
      </c>
      <c r="C20552" s="62" t="s">
        <v>69</v>
      </c>
      <c r="D20552" s="62" t="s">
        <v>85</v>
      </c>
      <c r="E20552" s="62" t="s">
        <v>80</v>
      </c>
      <c r="F20552" s="62" t="s">
        <v>22</v>
      </c>
      <c r="G20552" s="2">
        <v>-30000</v>
      </c>
      <c r="H20552" t="s">
        <v>14</v>
      </c>
    </row>
    <row r="20553" spans="1:8" hidden="1" x14ac:dyDescent="0.25">
      <c r="A20553" t="s">
        <v>26</v>
      </c>
      <c r="B20553" t="s">
        <v>9</v>
      </c>
      <c r="C20553" s="62" t="s">
        <v>69</v>
      </c>
      <c r="D20553" s="62" t="s">
        <v>85</v>
      </c>
      <c r="E20553" s="62" t="s">
        <v>80</v>
      </c>
      <c r="F20553" s="62" t="s">
        <v>23</v>
      </c>
      <c r="G20553" s="2">
        <v>-30000</v>
      </c>
      <c r="H20553" t="s">
        <v>14</v>
      </c>
    </row>
    <row r="20554" spans="1:8" hidden="1" x14ac:dyDescent="0.25">
      <c r="A20554" t="s">
        <v>26</v>
      </c>
      <c r="B20554" t="s">
        <v>9</v>
      </c>
      <c r="C20554" s="62" t="s">
        <v>69</v>
      </c>
      <c r="D20554" s="62" t="s">
        <v>85</v>
      </c>
      <c r="E20554" s="62" t="s">
        <v>80</v>
      </c>
      <c r="F20554" s="62" t="s">
        <v>24</v>
      </c>
      <c r="G20554" s="2">
        <v>-30000</v>
      </c>
      <c r="H20554" t="s">
        <v>14</v>
      </c>
    </row>
    <row r="20555" spans="1:8" hidden="1" x14ac:dyDescent="0.25">
      <c r="A20555" t="s">
        <v>26</v>
      </c>
      <c r="B20555" t="s">
        <v>9</v>
      </c>
      <c r="C20555" s="62" t="s">
        <v>69</v>
      </c>
      <c r="D20555" s="62" t="s">
        <v>85</v>
      </c>
      <c r="E20555" s="62" t="s">
        <v>80</v>
      </c>
      <c r="F20555" s="62" t="s">
        <v>25</v>
      </c>
      <c r="G20555" s="2">
        <v>-30000</v>
      </c>
      <c r="H20555" t="s">
        <v>14</v>
      </c>
    </row>
    <row r="20556" spans="1:8" hidden="1" x14ac:dyDescent="0.25">
      <c r="A20556" t="s">
        <v>26</v>
      </c>
      <c r="B20556" t="s">
        <v>9</v>
      </c>
      <c r="C20556" s="62" t="s">
        <v>69</v>
      </c>
      <c r="D20556" s="62" t="s">
        <v>85</v>
      </c>
      <c r="E20556" s="62" t="s">
        <v>80</v>
      </c>
      <c r="F20556" s="62" t="s">
        <v>13</v>
      </c>
      <c r="G20556" s="2">
        <v>-132000</v>
      </c>
      <c r="H20556" t="s">
        <v>14</v>
      </c>
    </row>
    <row r="20557" spans="1:8" hidden="1" x14ac:dyDescent="0.25">
      <c r="A20557" t="s">
        <v>26</v>
      </c>
      <c r="B20557" t="s">
        <v>9</v>
      </c>
      <c r="C20557" s="62" t="s">
        <v>69</v>
      </c>
      <c r="D20557" s="62" t="s">
        <v>85</v>
      </c>
      <c r="E20557" s="62" t="s">
        <v>80</v>
      </c>
      <c r="F20557" s="62" t="s">
        <v>15</v>
      </c>
      <c r="G20557" s="2">
        <v>-132000</v>
      </c>
      <c r="H20557" t="s">
        <v>14</v>
      </c>
    </row>
    <row r="20558" spans="1:8" hidden="1" x14ac:dyDescent="0.25">
      <c r="A20558" t="s">
        <v>26</v>
      </c>
      <c r="B20558" t="s">
        <v>9</v>
      </c>
      <c r="C20558" s="62" t="s">
        <v>69</v>
      </c>
      <c r="D20558" s="62" t="s">
        <v>85</v>
      </c>
      <c r="E20558" s="62" t="s">
        <v>80</v>
      </c>
      <c r="F20558" s="62" t="s">
        <v>16</v>
      </c>
      <c r="G20558" s="2">
        <v>-132000</v>
      </c>
      <c r="H20558" t="s">
        <v>14</v>
      </c>
    </row>
    <row r="20559" spans="1:8" hidden="1" x14ac:dyDescent="0.25">
      <c r="A20559" t="s">
        <v>26</v>
      </c>
      <c r="B20559" t="s">
        <v>9</v>
      </c>
      <c r="C20559" s="62" t="s">
        <v>69</v>
      </c>
      <c r="D20559" s="62" t="s">
        <v>85</v>
      </c>
      <c r="E20559" s="62" t="s">
        <v>80</v>
      </c>
      <c r="F20559" s="62" t="s">
        <v>17</v>
      </c>
      <c r="G20559" s="2">
        <v>-132000</v>
      </c>
      <c r="H20559" t="s">
        <v>14</v>
      </c>
    </row>
    <row r="20560" spans="1:8" hidden="1" x14ac:dyDescent="0.25">
      <c r="A20560" t="s">
        <v>26</v>
      </c>
      <c r="B20560" t="s">
        <v>9</v>
      </c>
      <c r="C20560" s="62" t="s">
        <v>69</v>
      </c>
      <c r="D20560" s="62" t="s">
        <v>85</v>
      </c>
      <c r="E20560" s="62" t="s">
        <v>80</v>
      </c>
      <c r="F20560" s="62" t="s">
        <v>18</v>
      </c>
      <c r="G20560" s="2">
        <v>-132000</v>
      </c>
      <c r="H20560" t="s">
        <v>14</v>
      </c>
    </row>
    <row r="20561" spans="1:8" hidden="1" x14ac:dyDescent="0.25">
      <c r="A20561" t="s">
        <v>26</v>
      </c>
      <c r="B20561" t="s">
        <v>9</v>
      </c>
      <c r="C20561" s="62" t="s">
        <v>69</v>
      </c>
      <c r="D20561" s="62" t="s">
        <v>85</v>
      </c>
      <c r="E20561" s="62" t="s">
        <v>80</v>
      </c>
      <c r="F20561" s="62" t="s">
        <v>19</v>
      </c>
      <c r="G20561" s="2">
        <v>-132000</v>
      </c>
      <c r="H20561" t="s">
        <v>14</v>
      </c>
    </row>
    <row r="20562" spans="1:8" hidden="1" x14ac:dyDescent="0.25">
      <c r="A20562" t="s">
        <v>26</v>
      </c>
      <c r="B20562" t="s">
        <v>9</v>
      </c>
      <c r="C20562" s="62" t="s">
        <v>69</v>
      </c>
      <c r="D20562" s="62" t="s">
        <v>85</v>
      </c>
      <c r="E20562" s="62" t="s">
        <v>80</v>
      </c>
      <c r="F20562" s="62" t="s">
        <v>20</v>
      </c>
      <c r="G20562" s="2">
        <v>-132000</v>
      </c>
      <c r="H20562" t="s">
        <v>14</v>
      </c>
    </row>
    <row r="20563" spans="1:8" hidden="1" x14ac:dyDescent="0.25">
      <c r="A20563" t="s">
        <v>26</v>
      </c>
      <c r="B20563" t="s">
        <v>9</v>
      </c>
      <c r="C20563" s="62" t="s">
        <v>69</v>
      </c>
      <c r="D20563" s="62" t="s">
        <v>85</v>
      </c>
      <c r="E20563" s="62" t="s">
        <v>80</v>
      </c>
      <c r="F20563" s="62" t="s">
        <v>21</v>
      </c>
      <c r="G20563" s="2">
        <v>-132000</v>
      </c>
      <c r="H20563" t="s">
        <v>14</v>
      </c>
    </row>
    <row r="20564" spans="1:8" hidden="1" x14ac:dyDescent="0.25">
      <c r="A20564" t="s">
        <v>26</v>
      </c>
      <c r="B20564" t="s">
        <v>9</v>
      </c>
      <c r="C20564" s="62" t="s">
        <v>69</v>
      </c>
      <c r="D20564" s="62" t="s">
        <v>85</v>
      </c>
      <c r="E20564" s="62" t="s">
        <v>80</v>
      </c>
      <c r="F20564" s="62" t="s">
        <v>22</v>
      </c>
      <c r="G20564" s="2">
        <v>-132000</v>
      </c>
      <c r="H20564" t="s">
        <v>14</v>
      </c>
    </row>
    <row r="20565" spans="1:8" hidden="1" x14ac:dyDescent="0.25">
      <c r="A20565" t="s">
        <v>26</v>
      </c>
      <c r="B20565" t="s">
        <v>9</v>
      </c>
      <c r="C20565" s="62" t="s">
        <v>69</v>
      </c>
      <c r="D20565" s="62" t="s">
        <v>85</v>
      </c>
      <c r="E20565" s="62" t="s">
        <v>80</v>
      </c>
      <c r="F20565" s="62" t="s">
        <v>23</v>
      </c>
      <c r="G20565" s="2">
        <v>-132000</v>
      </c>
      <c r="H20565" t="s">
        <v>14</v>
      </c>
    </row>
    <row r="20566" spans="1:8" hidden="1" x14ac:dyDescent="0.25">
      <c r="A20566" t="s">
        <v>26</v>
      </c>
      <c r="B20566" t="s">
        <v>9</v>
      </c>
      <c r="C20566" s="62" t="s">
        <v>69</v>
      </c>
      <c r="D20566" s="62" t="s">
        <v>85</v>
      </c>
      <c r="E20566" s="62" t="s">
        <v>80</v>
      </c>
      <c r="F20566" s="62" t="s">
        <v>24</v>
      </c>
      <c r="G20566" s="2">
        <v>-132000</v>
      </c>
      <c r="H20566" t="s">
        <v>14</v>
      </c>
    </row>
    <row r="20567" spans="1:8" hidden="1" x14ac:dyDescent="0.25">
      <c r="A20567" t="s">
        <v>26</v>
      </c>
      <c r="B20567" t="s">
        <v>9</v>
      </c>
      <c r="C20567" s="62" t="s">
        <v>69</v>
      </c>
      <c r="D20567" s="62" t="s">
        <v>85</v>
      </c>
      <c r="E20567" s="62" t="s">
        <v>80</v>
      </c>
      <c r="F20567" s="62" t="s">
        <v>25</v>
      </c>
      <c r="G20567" s="2">
        <v>-132000</v>
      </c>
      <c r="H20567" t="s">
        <v>14</v>
      </c>
    </row>
    <row r="20568" spans="1:8" hidden="1" x14ac:dyDescent="0.25">
      <c r="A20568" t="s">
        <v>26</v>
      </c>
      <c r="B20568" t="s">
        <v>9</v>
      </c>
      <c r="C20568" s="62" t="s">
        <v>69</v>
      </c>
      <c r="D20568" s="62" t="s">
        <v>85</v>
      </c>
      <c r="E20568" s="62" t="s">
        <v>80</v>
      </c>
      <c r="F20568" s="62" t="s">
        <v>13</v>
      </c>
      <c r="G20568" s="2">
        <v>-61600</v>
      </c>
      <c r="H20568" t="s">
        <v>14</v>
      </c>
    </row>
    <row r="20569" spans="1:8" hidden="1" x14ac:dyDescent="0.25">
      <c r="A20569" t="s">
        <v>26</v>
      </c>
      <c r="B20569" t="s">
        <v>9</v>
      </c>
      <c r="C20569" s="62" t="s">
        <v>69</v>
      </c>
      <c r="D20569" s="62" t="s">
        <v>85</v>
      </c>
      <c r="E20569" s="62" t="s">
        <v>80</v>
      </c>
      <c r="F20569" s="62" t="s">
        <v>15</v>
      </c>
      <c r="G20569" s="2">
        <v>-61600</v>
      </c>
      <c r="H20569" t="s">
        <v>14</v>
      </c>
    </row>
    <row r="20570" spans="1:8" hidden="1" x14ac:dyDescent="0.25">
      <c r="A20570" t="s">
        <v>26</v>
      </c>
      <c r="B20570" t="s">
        <v>9</v>
      </c>
      <c r="C20570" s="62" t="s">
        <v>69</v>
      </c>
      <c r="D20570" s="62" t="s">
        <v>85</v>
      </c>
      <c r="E20570" s="62" t="s">
        <v>80</v>
      </c>
      <c r="F20570" s="62" t="s">
        <v>16</v>
      </c>
      <c r="G20570" s="2">
        <v>-61600</v>
      </c>
      <c r="H20570" t="s">
        <v>14</v>
      </c>
    </row>
    <row r="20571" spans="1:8" hidden="1" x14ac:dyDescent="0.25">
      <c r="A20571" t="s">
        <v>26</v>
      </c>
      <c r="B20571" t="s">
        <v>9</v>
      </c>
      <c r="C20571" s="62" t="s">
        <v>69</v>
      </c>
      <c r="D20571" s="62" t="s">
        <v>85</v>
      </c>
      <c r="E20571" s="62" t="s">
        <v>80</v>
      </c>
      <c r="F20571" s="62" t="s">
        <v>17</v>
      </c>
      <c r="G20571" s="2">
        <v>-61600</v>
      </c>
      <c r="H20571" t="s">
        <v>14</v>
      </c>
    </row>
    <row r="20572" spans="1:8" hidden="1" x14ac:dyDescent="0.25">
      <c r="A20572" t="s">
        <v>26</v>
      </c>
      <c r="B20572" t="s">
        <v>9</v>
      </c>
      <c r="C20572" s="62" t="s">
        <v>69</v>
      </c>
      <c r="D20572" s="62" t="s">
        <v>85</v>
      </c>
      <c r="E20572" s="62" t="s">
        <v>80</v>
      </c>
      <c r="F20572" s="62" t="s">
        <v>18</v>
      </c>
      <c r="G20572" s="2">
        <v>-61600</v>
      </c>
      <c r="H20572" t="s">
        <v>14</v>
      </c>
    </row>
    <row r="20573" spans="1:8" hidden="1" x14ac:dyDescent="0.25">
      <c r="A20573" t="s">
        <v>26</v>
      </c>
      <c r="B20573" t="s">
        <v>9</v>
      </c>
      <c r="C20573" s="62" t="s">
        <v>69</v>
      </c>
      <c r="D20573" s="62" t="s">
        <v>85</v>
      </c>
      <c r="E20573" s="62" t="s">
        <v>80</v>
      </c>
      <c r="F20573" s="62" t="s">
        <v>19</v>
      </c>
      <c r="G20573" s="2">
        <v>-61600</v>
      </c>
      <c r="H20573" t="s">
        <v>14</v>
      </c>
    </row>
    <row r="20574" spans="1:8" hidden="1" x14ac:dyDescent="0.25">
      <c r="A20574" t="s">
        <v>26</v>
      </c>
      <c r="B20574" t="s">
        <v>9</v>
      </c>
      <c r="C20574" s="62" t="s">
        <v>69</v>
      </c>
      <c r="D20574" s="62" t="s">
        <v>85</v>
      </c>
      <c r="E20574" s="62" t="s">
        <v>80</v>
      </c>
      <c r="F20574" s="62" t="s">
        <v>20</v>
      </c>
      <c r="G20574" s="2">
        <v>-61600</v>
      </c>
      <c r="H20574" t="s">
        <v>14</v>
      </c>
    </row>
    <row r="20575" spans="1:8" hidden="1" x14ac:dyDescent="0.25">
      <c r="A20575" t="s">
        <v>26</v>
      </c>
      <c r="B20575" t="s">
        <v>9</v>
      </c>
      <c r="C20575" s="62" t="s">
        <v>69</v>
      </c>
      <c r="D20575" s="62" t="s">
        <v>85</v>
      </c>
      <c r="E20575" s="62" t="s">
        <v>80</v>
      </c>
      <c r="F20575" s="62" t="s">
        <v>21</v>
      </c>
      <c r="G20575" s="2">
        <v>-61600</v>
      </c>
      <c r="H20575" t="s">
        <v>14</v>
      </c>
    </row>
    <row r="20576" spans="1:8" hidden="1" x14ac:dyDescent="0.25">
      <c r="A20576" t="s">
        <v>26</v>
      </c>
      <c r="B20576" t="s">
        <v>9</v>
      </c>
      <c r="C20576" s="62" t="s">
        <v>69</v>
      </c>
      <c r="D20576" s="62" t="s">
        <v>85</v>
      </c>
      <c r="E20576" s="62" t="s">
        <v>80</v>
      </c>
      <c r="F20576" s="62" t="s">
        <v>22</v>
      </c>
      <c r="G20576" s="2">
        <v>-61600</v>
      </c>
      <c r="H20576" t="s">
        <v>14</v>
      </c>
    </row>
    <row r="20577" spans="1:8" hidden="1" x14ac:dyDescent="0.25">
      <c r="A20577" t="s">
        <v>26</v>
      </c>
      <c r="B20577" t="s">
        <v>9</v>
      </c>
      <c r="C20577" s="62" t="s">
        <v>69</v>
      </c>
      <c r="D20577" s="62" t="s">
        <v>85</v>
      </c>
      <c r="E20577" s="62" t="s">
        <v>80</v>
      </c>
      <c r="F20577" s="62" t="s">
        <v>23</v>
      </c>
      <c r="G20577" s="2">
        <v>-61600</v>
      </c>
      <c r="H20577" t="s">
        <v>14</v>
      </c>
    </row>
    <row r="20578" spans="1:8" hidden="1" x14ac:dyDescent="0.25">
      <c r="A20578" t="s">
        <v>26</v>
      </c>
      <c r="B20578" t="s">
        <v>9</v>
      </c>
      <c r="C20578" s="62" t="s">
        <v>69</v>
      </c>
      <c r="D20578" s="62" t="s">
        <v>85</v>
      </c>
      <c r="E20578" s="62" t="s">
        <v>80</v>
      </c>
      <c r="F20578" s="62" t="s">
        <v>24</v>
      </c>
      <c r="G20578" s="2">
        <v>-61600</v>
      </c>
      <c r="H20578" t="s">
        <v>14</v>
      </c>
    </row>
    <row r="20579" spans="1:8" hidden="1" x14ac:dyDescent="0.25">
      <c r="A20579" t="s">
        <v>26</v>
      </c>
      <c r="B20579" t="s">
        <v>9</v>
      </c>
      <c r="C20579" s="62" t="s">
        <v>69</v>
      </c>
      <c r="D20579" s="62" t="s">
        <v>85</v>
      </c>
      <c r="E20579" s="62" t="s">
        <v>80</v>
      </c>
      <c r="F20579" s="62" t="s">
        <v>25</v>
      </c>
      <c r="G20579" s="2">
        <v>-61600</v>
      </c>
      <c r="H20579" t="s">
        <v>14</v>
      </c>
    </row>
    <row r="20580" spans="1:8" hidden="1" x14ac:dyDescent="0.25">
      <c r="A20580" t="s">
        <v>26</v>
      </c>
      <c r="B20580" t="s">
        <v>9</v>
      </c>
      <c r="C20580" s="62" t="s">
        <v>69</v>
      </c>
      <c r="D20580" s="62" t="s">
        <v>85</v>
      </c>
      <c r="E20580" s="62" t="s">
        <v>80</v>
      </c>
      <c r="F20580" s="62" t="s">
        <v>13</v>
      </c>
      <c r="G20580" s="2">
        <v>-184800</v>
      </c>
      <c r="H20580" t="s">
        <v>14</v>
      </c>
    </row>
    <row r="20581" spans="1:8" hidden="1" x14ac:dyDescent="0.25">
      <c r="A20581" t="s">
        <v>26</v>
      </c>
      <c r="B20581" t="s">
        <v>9</v>
      </c>
      <c r="C20581" s="62" t="s">
        <v>69</v>
      </c>
      <c r="D20581" s="62" t="s">
        <v>85</v>
      </c>
      <c r="E20581" s="62" t="s">
        <v>80</v>
      </c>
      <c r="F20581" s="62" t="s">
        <v>15</v>
      </c>
      <c r="G20581" s="2">
        <v>-184800</v>
      </c>
      <c r="H20581" t="s">
        <v>14</v>
      </c>
    </row>
    <row r="20582" spans="1:8" hidden="1" x14ac:dyDescent="0.25">
      <c r="A20582" t="s">
        <v>26</v>
      </c>
      <c r="B20582" t="s">
        <v>9</v>
      </c>
      <c r="C20582" s="62" t="s">
        <v>69</v>
      </c>
      <c r="D20582" s="62" t="s">
        <v>85</v>
      </c>
      <c r="E20582" s="62" t="s">
        <v>80</v>
      </c>
      <c r="F20582" s="62" t="s">
        <v>16</v>
      </c>
      <c r="G20582" s="2">
        <v>-184800</v>
      </c>
      <c r="H20582" t="s">
        <v>14</v>
      </c>
    </row>
    <row r="20583" spans="1:8" hidden="1" x14ac:dyDescent="0.25">
      <c r="A20583" t="s">
        <v>26</v>
      </c>
      <c r="B20583" t="s">
        <v>9</v>
      </c>
      <c r="C20583" s="62" t="s">
        <v>69</v>
      </c>
      <c r="D20583" s="62" t="s">
        <v>85</v>
      </c>
      <c r="E20583" s="62" t="s">
        <v>80</v>
      </c>
      <c r="F20583" s="62" t="s">
        <v>17</v>
      </c>
      <c r="G20583" s="2">
        <v>-431200</v>
      </c>
      <c r="H20583" t="s">
        <v>14</v>
      </c>
    </row>
    <row r="20584" spans="1:8" hidden="1" x14ac:dyDescent="0.25">
      <c r="A20584" t="s">
        <v>26</v>
      </c>
      <c r="B20584" t="s">
        <v>9</v>
      </c>
      <c r="C20584" s="62" t="s">
        <v>69</v>
      </c>
      <c r="D20584" s="62" t="s">
        <v>85</v>
      </c>
      <c r="E20584" s="62" t="s">
        <v>80</v>
      </c>
      <c r="F20584" s="62" t="s">
        <v>18</v>
      </c>
      <c r="G20584" s="2">
        <v>-431200</v>
      </c>
      <c r="H20584" t="s">
        <v>14</v>
      </c>
    </row>
    <row r="20585" spans="1:8" hidden="1" x14ac:dyDescent="0.25">
      <c r="A20585" t="s">
        <v>26</v>
      </c>
      <c r="B20585" t="s">
        <v>9</v>
      </c>
      <c r="C20585" s="62" t="s">
        <v>69</v>
      </c>
      <c r="D20585" s="62" t="s">
        <v>85</v>
      </c>
      <c r="E20585" s="62" t="s">
        <v>80</v>
      </c>
      <c r="F20585" s="62" t="s">
        <v>19</v>
      </c>
      <c r="G20585" s="2">
        <v>-431200</v>
      </c>
      <c r="H20585" t="s">
        <v>14</v>
      </c>
    </row>
    <row r="20586" spans="1:8" hidden="1" x14ac:dyDescent="0.25">
      <c r="A20586" t="s">
        <v>26</v>
      </c>
      <c r="B20586" t="s">
        <v>9</v>
      </c>
      <c r="C20586" s="62" t="s">
        <v>69</v>
      </c>
      <c r="D20586" s="62" t="s">
        <v>85</v>
      </c>
      <c r="E20586" s="62" t="s">
        <v>80</v>
      </c>
      <c r="F20586" s="62" t="s">
        <v>20</v>
      </c>
      <c r="G20586" s="2">
        <v>-431200</v>
      </c>
      <c r="H20586" t="s">
        <v>14</v>
      </c>
    </row>
    <row r="20587" spans="1:8" hidden="1" x14ac:dyDescent="0.25">
      <c r="A20587" t="s">
        <v>26</v>
      </c>
      <c r="B20587" t="s">
        <v>9</v>
      </c>
      <c r="C20587" s="62" t="s">
        <v>69</v>
      </c>
      <c r="D20587" s="62" t="s">
        <v>85</v>
      </c>
      <c r="E20587" s="62" t="s">
        <v>80</v>
      </c>
      <c r="F20587" s="62" t="s">
        <v>21</v>
      </c>
      <c r="G20587" s="2">
        <v>-431200</v>
      </c>
      <c r="H20587" t="s">
        <v>14</v>
      </c>
    </row>
    <row r="20588" spans="1:8" hidden="1" x14ac:dyDescent="0.25">
      <c r="A20588" t="s">
        <v>26</v>
      </c>
      <c r="B20588" t="s">
        <v>9</v>
      </c>
      <c r="C20588" s="62" t="s">
        <v>69</v>
      </c>
      <c r="D20588" s="62" t="s">
        <v>85</v>
      </c>
      <c r="E20588" s="62" t="s">
        <v>80</v>
      </c>
      <c r="F20588" s="62" t="s">
        <v>22</v>
      </c>
      <c r="G20588" s="2">
        <v>-431200</v>
      </c>
      <c r="H20588" t="s">
        <v>14</v>
      </c>
    </row>
    <row r="20589" spans="1:8" hidden="1" x14ac:dyDescent="0.25">
      <c r="A20589" t="s">
        <v>26</v>
      </c>
      <c r="B20589" t="s">
        <v>9</v>
      </c>
      <c r="C20589" s="62" t="s">
        <v>69</v>
      </c>
      <c r="D20589" s="62" t="s">
        <v>85</v>
      </c>
      <c r="E20589" s="62" t="s">
        <v>80</v>
      </c>
      <c r="F20589" s="62" t="s">
        <v>23</v>
      </c>
      <c r="G20589" s="2">
        <v>-246400</v>
      </c>
      <c r="H20589" t="s">
        <v>14</v>
      </c>
    </row>
    <row r="20590" spans="1:8" hidden="1" x14ac:dyDescent="0.25">
      <c r="A20590" t="s">
        <v>26</v>
      </c>
      <c r="B20590" t="s">
        <v>9</v>
      </c>
      <c r="C20590" s="62" t="s">
        <v>69</v>
      </c>
      <c r="D20590" s="62" t="s">
        <v>85</v>
      </c>
      <c r="E20590" s="62" t="s">
        <v>80</v>
      </c>
      <c r="F20590" s="62" t="s">
        <v>24</v>
      </c>
      <c r="G20590" s="2">
        <v>-246400</v>
      </c>
      <c r="H20590" t="s">
        <v>14</v>
      </c>
    </row>
    <row r="20591" spans="1:8" hidden="1" x14ac:dyDescent="0.25">
      <c r="A20591" t="s">
        <v>26</v>
      </c>
      <c r="B20591" t="s">
        <v>9</v>
      </c>
      <c r="C20591" s="62" t="s">
        <v>69</v>
      </c>
      <c r="D20591" s="62" t="s">
        <v>85</v>
      </c>
      <c r="E20591" s="62" t="s">
        <v>80</v>
      </c>
      <c r="F20591" s="62" t="s">
        <v>25</v>
      </c>
      <c r="G20591" s="2">
        <v>-246400</v>
      </c>
      <c r="H20591" t="s">
        <v>14</v>
      </c>
    </row>
    <row r="20592" spans="1:8" hidden="1" x14ac:dyDescent="0.25">
      <c r="A20592" t="s">
        <v>26</v>
      </c>
      <c r="B20592" t="s">
        <v>9</v>
      </c>
      <c r="C20592" s="62" t="s">
        <v>69</v>
      </c>
      <c r="D20592" s="62" t="s">
        <v>85</v>
      </c>
      <c r="E20592" s="62" t="s">
        <v>80</v>
      </c>
      <c r="F20592" s="62" t="s">
        <v>13</v>
      </c>
      <c r="G20592" s="2">
        <v>-184800</v>
      </c>
      <c r="H20592" t="s">
        <v>14</v>
      </c>
    </row>
    <row r="20593" spans="1:8" hidden="1" x14ac:dyDescent="0.25">
      <c r="A20593" t="s">
        <v>26</v>
      </c>
      <c r="B20593" t="s">
        <v>9</v>
      </c>
      <c r="C20593" s="62" t="s">
        <v>69</v>
      </c>
      <c r="D20593" s="62" t="s">
        <v>85</v>
      </c>
      <c r="E20593" s="62" t="s">
        <v>80</v>
      </c>
      <c r="F20593" s="62" t="s">
        <v>15</v>
      </c>
      <c r="G20593" s="2">
        <v>-184800</v>
      </c>
      <c r="H20593" t="s">
        <v>14</v>
      </c>
    </row>
    <row r="20594" spans="1:8" hidden="1" x14ac:dyDescent="0.25">
      <c r="A20594" t="s">
        <v>26</v>
      </c>
      <c r="B20594" t="s">
        <v>9</v>
      </c>
      <c r="C20594" s="62" t="s">
        <v>69</v>
      </c>
      <c r="D20594" s="62" t="s">
        <v>85</v>
      </c>
      <c r="E20594" s="62" t="s">
        <v>80</v>
      </c>
      <c r="F20594" s="62" t="s">
        <v>16</v>
      </c>
      <c r="G20594" s="2">
        <v>-184800</v>
      </c>
      <c r="H20594" t="s">
        <v>14</v>
      </c>
    </row>
    <row r="20595" spans="1:8" hidden="1" x14ac:dyDescent="0.25">
      <c r="A20595" t="s">
        <v>26</v>
      </c>
      <c r="B20595" t="s">
        <v>9</v>
      </c>
      <c r="C20595" s="62" t="s">
        <v>69</v>
      </c>
      <c r="D20595" s="62" t="s">
        <v>85</v>
      </c>
      <c r="E20595" s="62" t="s">
        <v>80</v>
      </c>
      <c r="F20595" s="62" t="s">
        <v>17</v>
      </c>
      <c r="G20595" s="2">
        <v>-184800</v>
      </c>
      <c r="H20595" t="s">
        <v>14</v>
      </c>
    </row>
    <row r="20596" spans="1:8" hidden="1" x14ac:dyDescent="0.25">
      <c r="A20596" t="s">
        <v>26</v>
      </c>
      <c r="B20596" t="s">
        <v>9</v>
      </c>
      <c r="C20596" s="62" t="s">
        <v>69</v>
      </c>
      <c r="D20596" s="62" t="s">
        <v>85</v>
      </c>
      <c r="E20596" s="62" t="s">
        <v>80</v>
      </c>
      <c r="F20596" s="62" t="s">
        <v>18</v>
      </c>
      <c r="G20596" s="2">
        <v>-184800</v>
      </c>
      <c r="H20596" t="s">
        <v>14</v>
      </c>
    </row>
    <row r="20597" spans="1:8" hidden="1" x14ac:dyDescent="0.25">
      <c r="A20597" t="s">
        <v>26</v>
      </c>
      <c r="B20597" t="s">
        <v>9</v>
      </c>
      <c r="C20597" s="62" t="s">
        <v>69</v>
      </c>
      <c r="D20597" s="62" t="s">
        <v>85</v>
      </c>
      <c r="E20597" s="62" t="s">
        <v>80</v>
      </c>
      <c r="F20597" s="62" t="s">
        <v>19</v>
      </c>
      <c r="G20597" s="2">
        <v>-184800</v>
      </c>
      <c r="H20597" t="s">
        <v>14</v>
      </c>
    </row>
    <row r="20598" spans="1:8" hidden="1" x14ac:dyDescent="0.25">
      <c r="A20598" t="s">
        <v>26</v>
      </c>
      <c r="B20598" t="s">
        <v>9</v>
      </c>
      <c r="C20598" s="62" t="s">
        <v>69</v>
      </c>
      <c r="D20598" s="62" t="s">
        <v>85</v>
      </c>
      <c r="E20598" s="62" t="s">
        <v>80</v>
      </c>
      <c r="F20598" s="62" t="s">
        <v>20</v>
      </c>
      <c r="G20598" s="2">
        <v>-184800</v>
      </c>
      <c r="H20598" t="s">
        <v>14</v>
      </c>
    </row>
    <row r="20599" spans="1:8" hidden="1" x14ac:dyDescent="0.25">
      <c r="A20599" t="s">
        <v>26</v>
      </c>
      <c r="B20599" t="s">
        <v>9</v>
      </c>
      <c r="C20599" s="62" t="s">
        <v>69</v>
      </c>
      <c r="D20599" s="62" t="s">
        <v>85</v>
      </c>
      <c r="E20599" s="62" t="s">
        <v>80</v>
      </c>
      <c r="F20599" s="62" t="s">
        <v>21</v>
      </c>
      <c r="G20599" s="2">
        <v>-184800</v>
      </c>
      <c r="H20599" t="s">
        <v>14</v>
      </c>
    </row>
    <row r="20600" spans="1:8" hidden="1" x14ac:dyDescent="0.25">
      <c r="A20600" t="s">
        <v>26</v>
      </c>
      <c r="B20600" t="s">
        <v>9</v>
      </c>
      <c r="C20600" s="62" t="s">
        <v>69</v>
      </c>
      <c r="D20600" s="62" t="s">
        <v>85</v>
      </c>
      <c r="E20600" s="62" t="s">
        <v>80</v>
      </c>
      <c r="F20600" s="62" t="s">
        <v>22</v>
      </c>
      <c r="G20600" s="2">
        <v>-184800</v>
      </c>
      <c r="H20600" t="s">
        <v>14</v>
      </c>
    </row>
    <row r="20601" spans="1:8" hidden="1" x14ac:dyDescent="0.25">
      <c r="A20601" t="s">
        <v>26</v>
      </c>
      <c r="B20601" t="s">
        <v>9</v>
      </c>
      <c r="C20601" s="62" t="s">
        <v>69</v>
      </c>
      <c r="D20601" s="62" t="s">
        <v>85</v>
      </c>
      <c r="E20601" s="62" t="s">
        <v>80</v>
      </c>
      <c r="F20601" s="62" t="s">
        <v>23</v>
      </c>
      <c r="G20601" s="2">
        <v>-184800</v>
      </c>
      <c r="H20601" t="s">
        <v>14</v>
      </c>
    </row>
    <row r="20602" spans="1:8" hidden="1" x14ac:dyDescent="0.25">
      <c r="A20602" t="s">
        <v>26</v>
      </c>
      <c r="B20602" t="s">
        <v>9</v>
      </c>
      <c r="C20602" s="62" t="s">
        <v>69</v>
      </c>
      <c r="D20602" s="62" t="s">
        <v>85</v>
      </c>
      <c r="E20602" s="62" t="s">
        <v>80</v>
      </c>
      <c r="F20602" s="62" t="s">
        <v>24</v>
      </c>
      <c r="G20602" s="2">
        <v>-184800</v>
      </c>
      <c r="H20602" t="s">
        <v>14</v>
      </c>
    </row>
    <row r="20603" spans="1:8" hidden="1" x14ac:dyDescent="0.25">
      <c r="A20603" t="s">
        <v>26</v>
      </c>
      <c r="B20603" t="s">
        <v>9</v>
      </c>
      <c r="C20603" s="62" t="s">
        <v>69</v>
      </c>
      <c r="D20603" s="62" t="s">
        <v>85</v>
      </c>
      <c r="E20603" s="62" t="s">
        <v>80</v>
      </c>
      <c r="F20603" s="62" t="s">
        <v>25</v>
      </c>
      <c r="G20603" s="2">
        <v>-184800</v>
      </c>
      <c r="H20603" t="s">
        <v>14</v>
      </c>
    </row>
    <row r="20604" spans="1:8" hidden="1" x14ac:dyDescent="0.25">
      <c r="A20604" t="s">
        <v>26</v>
      </c>
      <c r="B20604" t="s">
        <v>9</v>
      </c>
      <c r="C20604" s="62" t="s">
        <v>69</v>
      </c>
      <c r="D20604" s="62" t="s">
        <v>85</v>
      </c>
      <c r="E20604" s="62" t="s">
        <v>183</v>
      </c>
      <c r="F20604" s="62" t="s">
        <v>13</v>
      </c>
      <c r="G20604" s="2">
        <v>-101640</v>
      </c>
      <c r="H20604" t="s">
        <v>14</v>
      </c>
    </row>
    <row r="20605" spans="1:8" hidden="1" x14ac:dyDescent="0.25">
      <c r="A20605" t="s">
        <v>26</v>
      </c>
      <c r="B20605" t="s">
        <v>9</v>
      </c>
      <c r="C20605" s="62" t="s">
        <v>69</v>
      </c>
      <c r="D20605" s="62" t="s">
        <v>85</v>
      </c>
      <c r="E20605" s="62" t="s">
        <v>183</v>
      </c>
      <c r="F20605" s="62" t="s">
        <v>15</v>
      </c>
      <c r="G20605" s="2">
        <v>-101640</v>
      </c>
      <c r="H20605" t="s">
        <v>14</v>
      </c>
    </row>
    <row r="20606" spans="1:8" hidden="1" x14ac:dyDescent="0.25">
      <c r="A20606" t="s">
        <v>26</v>
      </c>
      <c r="B20606" t="s">
        <v>9</v>
      </c>
      <c r="C20606" s="62" t="s">
        <v>69</v>
      </c>
      <c r="D20606" s="62" t="s">
        <v>85</v>
      </c>
      <c r="E20606" s="62" t="s">
        <v>183</v>
      </c>
      <c r="F20606" s="62" t="s">
        <v>16</v>
      </c>
      <c r="G20606" s="2">
        <v>-101640</v>
      </c>
      <c r="H20606" t="s">
        <v>14</v>
      </c>
    </row>
    <row r="20607" spans="1:8" hidden="1" x14ac:dyDescent="0.25">
      <c r="A20607" t="s">
        <v>26</v>
      </c>
      <c r="B20607" t="s">
        <v>9</v>
      </c>
      <c r="C20607" s="62" t="s">
        <v>69</v>
      </c>
      <c r="D20607" s="62" t="s">
        <v>85</v>
      </c>
      <c r="E20607" s="62" t="s">
        <v>183</v>
      </c>
      <c r="F20607" s="62" t="s">
        <v>17</v>
      </c>
      <c r="G20607" s="2">
        <v>-101640</v>
      </c>
      <c r="H20607" t="s">
        <v>14</v>
      </c>
    </row>
    <row r="20608" spans="1:8" hidden="1" x14ac:dyDescent="0.25">
      <c r="A20608" t="s">
        <v>26</v>
      </c>
      <c r="B20608" t="s">
        <v>9</v>
      </c>
      <c r="C20608" s="62" t="s">
        <v>69</v>
      </c>
      <c r="D20608" s="62" t="s">
        <v>85</v>
      </c>
      <c r="E20608" s="62" t="s">
        <v>183</v>
      </c>
      <c r="F20608" s="62" t="s">
        <v>18</v>
      </c>
      <c r="G20608" s="2">
        <v>-101640</v>
      </c>
      <c r="H20608" t="s">
        <v>14</v>
      </c>
    </row>
    <row r="20609" spans="1:8" hidden="1" x14ac:dyDescent="0.25">
      <c r="A20609" t="s">
        <v>26</v>
      </c>
      <c r="B20609" t="s">
        <v>9</v>
      </c>
      <c r="C20609" s="62" t="s">
        <v>69</v>
      </c>
      <c r="D20609" s="62" t="s">
        <v>85</v>
      </c>
      <c r="E20609" s="62" t="s">
        <v>183</v>
      </c>
      <c r="F20609" s="62" t="s">
        <v>19</v>
      </c>
      <c r="G20609" s="2">
        <v>-101640</v>
      </c>
      <c r="H20609" t="s">
        <v>14</v>
      </c>
    </row>
    <row r="20610" spans="1:8" hidden="1" x14ac:dyDescent="0.25">
      <c r="A20610" t="s">
        <v>26</v>
      </c>
      <c r="B20610" t="s">
        <v>9</v>
      </c>
      <c r="C20610" s="62" t="s">
        <v>69</v>
      </c>
      <c r="D20610" s="62" t="s">
        <v>85</v>
      </c>
      <c r="E20610" s="62" t="s">
        <v>183</v>
      </c>
      <c r="F20610" s="62" t="s">
        <v>20</v>
      </c>
      <c r="G20610" s="2">
        <v>-101640</v>
      </c>
      <c r="H20610" t="s">
        <v>14</v>
      </c>
    </row>
    <row r="20611" spans="1:8" hidden="1" x14ac:dyDescent="0.25">
      <c r="A20611" t="s">
        <v>26</v>
      </c>
      <c r="B20611" t="s">
        <v>9</v>
      </c>
      <c r="C20611" s="62" t="s">
        <v>69</v>
      </c>
      <c r="D20611" s="62" t="s">
        <v>85</v>
      </c>
      <c r="E20611" s="62" t="s">
        <v>183</v>
      </c>
      <c r="F20611" s="62" t="s">
        <v>21</v>
      </c>
      <c r="G20611" s="2">
        <v>-101640</v>
      </c>
      <c r="H20611" t="s">
        <v>14</v>
      </c>
    </row>
    <row r="20612" spans="1:8" hidden="1" x14ac:dyDescent="0.25">
      <c r="A20612" t="s">
        <v>26</v>
      </c>
      <c r="B20612" t="s">
        <v>9</v>
      </c>
      <c r="C20612" s="62" t="s">
        <v>69</v>
      </c>
      <c r="D20612" s="62" t="s">
        <v>85</v>
      </c>
      <c r="E20612" s="62" t="s">
        <v>183</v>
      </c>
      <c r="F20612" s="62" t="s">
        <v>22</v>
      </c>
      <c r="G20612" s="2">
        <v>-101640</v>
      </c>
      <c r="H20612" t="s">
        <v>14</v>
      </c>
    </row>
    <row r="20613" spans="1:8" hidden="1" x14ac:dyDescent="0.25">
      <c r="A20613" t="s">
        <v>26</v>
      </c>
      <c r="B20613" t="s">
        <v>9</v>
      </c>
      <c r="C20613" s="62" t="s">
        <v>69</v>
      </c>
      <c r="D20613" s="62" t="s">
        <v>85</v>
      </c>
      <c r="E20613" s="62" t="s">
        <v>183</v>
      </c>
      <c r="F20613" s="62" t="s">
        <v>23</v>
      </c>
      <c r="G20613" s="2">
        <v>-101640</v>
      </c>
      <c r="H20613" t="s">
        <v>14</v>
      </c>
    </row>
    <row r="20614" spans="1:8" hidden="1" x14ac:dyDescent="0.25">
      <c r="A20614" t="s">
        <v>26</v>
      </c>
      <c r="B20614" t="s">
        <v>9</v>
      </c>
      <c r="C20614" s="62" t="s">
        <v>69</v>
      </c>
      <c r="D20614" s="62" t="s">
        <v>85</v>
      </c>
      <c r="E20614" s="62" t="s">
        <v>183</v>
      </c>
      <c r="F20614" s="62" t="s">
        <v>24</v>
      </c>
      <c r="G20614" s="2">
        <v>-101640</v>
      </c>
      <c r="H20614" t="s">
        <v>14</v>
      </c>
    </row>
    <row r="20615" spans="1:8" hidden="1" x14ac:dyDescent="0.25">
      <c r="A20615" t="s">
        <v>26</v>
      </c>
      <c r="B20615" t="s">
        <v>9</v>
      </c>
      <c r="C20615" s="62" t="s">
        <v>69</v>
      </c>
      <c r="D20615" s="62" t="s">
        <v>85</v>
      </c>
      <c r="E20615" s="62" t="s">
        <v>183</v>
      </c>
      <c r="F20615" s="62" t="s">
        <v>25</v>
      </c>
      <c r="G20615" s="2">
        <v>-101640</v>
      </c>
      <c r="H20615" t="s">
        <v>14</v>
      </c>
    </row>
    <row r="20616" spans="1:8" hidden="1" x14ac:dyDescent="0.25">
      <c r="A20616" t="s">
        <v>26</v>
      </c>
      <c r="B20616" t="s">
        <v>9</v>
      </c>
      <c r="C20616" s="62" t="s">
        <v>69</v>
      </c>
      <c r="D20616" s="62" t="s">
        <v>85</v>
      </c>
      <c r="E20616" s="62" t="s">
        <v>183</v>
      </c>
      <c r="F20616" s="62" t="s">
        <v>16</v>
      </c>
      <c r="G20616" s="2">
        <v>-96800</v>
      </c>
      <c r="H20616" t="s">
        <v>14</v>
      </c>
    </row>
    <row r="20617" spans="1:8" hidden="1" x14ac:dyDescent="0.25">
      <c r="A20617" t="s">
        <v>26</v>
      </c>
      <c r="B20617" t="s">
        <v>9</v>
      </c>
      <c r="C20617" s="62" t="s">
        <v>69</v>
      </c>
      <c r="D20617" s="62" t="s">
        <v>85</v>
      </c>
      <c r="E20617" s="62" t="s">
        <v>183</v>
      </c>
      <c r="F20617" s="62" t="s">
        <v>17</v>
      </c>
      <c r="G20617" s="2">
        <v>-96800</v>
      </c>
      <c r="H20617" t="s">
        <v>14</v>
      </c>
    </row>
    <row r="20618" spans="1:8" hidden="1" x14ac:dyDescent="0.25">
      <c r="A20618" t="s">
        <v>26</v>
      </c>
      <c r="B20618" t="s">
        <v>9</v>
      </c>
      <c r="C20618" s="62" t="s">
        <v>69</v>
      </c>
      <c r="D20618" s="62" t="s">
        <v>85</v>
      </c>
      <c r="E20618" s="62" t="s">
        <v>183</v>
      </c>
      <c r="F20618" s="62" t="s">
        <v>18</v>
      </c>
      <c r="G20618" s="2">
        <v>-96800</v>
      </c>
      <c r="H20618" t="s">
        <v>14</v>
      </c>
    </row>
    <row r="20619" spans="1:8" hidden="1" x14ac:dyDescent="0.25">
      <c r="A20619" t="s">
        <v>26</v>
      </c>
      <c r="B20619" t="s">
        <v>9</v>
      </c>
      <c r="C20619" s="62" t="s">
        <v>69</v>
      </c>
      <c r="D20619" s="62" t="s">
        <v>85</v>
      </c>
      <c r="E20619" s="62" t="s">
        <v>183</v>
      </c>
      <c r="F20619" s="62" t="s">
        <v>19</v>
      </c>
      <c r="G20619" s="2">
        <v>-96800</v>
      </c>
      <c r="H20619" t="s">
        <v>14</v>
      </c>
    </row>
    <row r="20620" spans="1:8" hidden="1" x14ac:dyDescent="0.25">
      <c r="A20620" t="s">
        <v>26</v>
      </c>
      <c r="B20620" t="s">
        <v>9</v>
      </c>
      <c r="C20620" s="62" t="s">
        <v>69</v>
      </c>
      <c r="D20620" s="62" t="s">
        <v>85</v>
      </c>
      <c r="E20620" s="62" t="s">
        <v>183</v>
      </c>
      <c r="F20620" s="62" t="s">
        <v>20</v>
      </c>
      <c r="G20620" s="2">
        <v>-96800</v>
      </c>
      <c r="H20620" t="s">
        <v>14</v>
      </c>
    </row>
    <row r="20621" spans="1:8" hidden="1" x14ac:dyDescent="0.25">
      <c r="A20621" t="s">
        <v>26</v>
      </c>
      <c r="B20621" t="s">
        <v>9</v>
      </c>
      <c r="C20621" s="62" t="s">
        <v>69</v>
      </c>
      <c r="D20621" s="62" t="s">
        <v>85</v>
      </c>
      <c r="E20621" s="62" t="s">
        <v>183</v>
      </c>
      <c r="F20621" s="62" t="s">
        <v>21</v>
      </c>
      <c r="G20621" s="2">
        <v>-96800</v>
      </c>
      <c r="H20621" t="s">
        <v>14</v>
      </c>
    </row>
    <row r="20622" spans="1:8" hidden="1" x14ac:dyDescent="0.25">
      <c r="A20622" t="s">
        <v>26</v>
      </c>
      <c r="B20622" t="s">
        <v>9</v>
      </c>
      <c r="C20622" s="62" t="s">
        <v>69</v>
      </c>
      <c r="D20622" s="62" t="s">
        <v>85</v>
      </c>
      <c r="E20622" s="62" t="s">
        <v>183</v>
      </c>
      <c r="F20622" s="62" t="s">
        <v>22</v>
      </c>
      <c r="G20622" s="2">
        <v>-96800</v>
      </c>
      <c r="H20622" t="s">
        <v>14</v>
      </c>
    </row>
    <row r="20623" spans="1:8" hidden="1" x14ac:dyDescent="0.25">
      <c r="A20623" t="s">
        <v>26</v>
      </c>
      <c r="B20623" t="s">
        <v>9</v>
      </c>
      <c r="C20623" s="62" t="s">
        <v>69</v>
      </c>
      <c r="D20623" s="62" t="s">
        <v>85</v>
      </c>
      <c r="E20623" s="62" t="s">
        <v>183</v>
      </c>
      <c r="F20623" s="62" t="s">
        <v>13</v>
      </c>
      <c r="G20623" s="2">
        <v>-10488</v>
      </c>
      <c r="H20623" t="s">
        <v>14</v>
      </c>
    </row>
    <row r="20624" spans="1:8" hidden="1" x14ac:dyDescent="0.25">
      <c r="A20624" t="s">
        <v>26</v>
      </c>
      <c r="B20624" t="s">
        <v>9</v>
      </c>
      <c r="C20624" s="62" t="s">
        <v>69</v>
      </c>
      <c r="D20624" s="62" t="s">
        <v>85</v>
      </c>
      <c r="E20624" s="62" t="s">
        <v>183</v>
      </c>
      <c r="F20624" s="62" t="s">
        <v>15</v>
      </c>
      <c r="G20624" s="2">
        <v>-10488</v>
      </c>
      <c r="H20624" t="s">
        <v>14</v>
      </c>
    </row>
    <row r="20625" spans="1:8" hidden="1" x14ac:dyDescent="0.25">
      <c r="A20625" t="s">
        <v>26</v>
      </c>
      <c r="B20625" t="s">
        <v>9</v>
      </c>
      <c r="C20625" s="62" t="s">
        <v>69</v>
      </c>
      <c r="D20625" s="62" t="s">
        <v>85</v>
      </c>
      <c r="E20625" s="62" t="s">
        <v>183</v>
      </c>
      <c r="F20625" s="62" t="s">
        <v>16</v>
      </c>
      <c r="G20625" s="2">
        <v>-86900</v>
      </c>
      <c r="H20625" t="s">
        <v>14</v>
      </c>
    </row>
    <row r="20626" spans="1:8" hidden="1" x14ac:dyDescent="0.25">
      <c r="A20626" t="s">
        <v>26</v>
      </c>
      <c r="B20626" t="s">
        <v>9</v>
      </c>
      <c r="C20626" s="62" t="s">
        <v>69</v>
      </c>
      <c r="D20626" s="62" t="s">
        <v>85</v>
      </c>
      <c r="E20626" s="62" t="s">
        <v>183</v>
      </c>
      <c r="F20626" s="62" t="s">
        <v>17</v>
      </c>
      <c r="G20626" s="2">
        <v>-86900</v>
      </c>
      <c r="H20626" t="s">
        <v>14</v>
      </c>
    </row>
    <row r="20627" spans="1:8" hidden="1" x14ac:dyDescent="0.25">
      <c r="A20627" t="s">
        <v>26</v>
      </c>
      <c r="B20627" t="s">
        <v>9</v>
      </c>
      <c r="C20627" s="62" t="s">
        <v>69</v>
      </c>
      <c r="D20627" s="62" t="s">
        <v>85</v>
      </c>
      <c r="E20627" s="62" t="s">
        <v>183</v>
      </c>
      <c r="F20627" s="62" t="s">
        <v>18</v>
      </c>
      <c r="G20627" s="2">
        <v>-86900</v>
      </c>
      <c r="H20627" t="s">
        <v>14</v>
      </c>
    </row>
    <row r="20628" spans="1:8" hidden="1" x14ac:dyDescent="0.25">
      <c r="A20628" t="s">
        <v>26</v>
      </c>
      <c r="B20628" t="s">
        <v>9</v>
      </c>
      <c r="C20628" s="62" t="s">
        <v>69</v>
      </c>
      <c r="D20628" s="62" t="s">
        <v>85</v>
      </c>
      <c r="E20628" s="62" t="s">
        <v>183</v>
      </c>
      <c r="F20628" s="62" t="s">
        <v>19</v>
      </c>
      <c r="G20628" s="2">
        <v>-86900</v>
      </c>
      <c r="H20628" t="s">
        <v>14</v>
      </c>
    </row>
    <row r="20629" spans="1:8" hidden="1" x14ac:dyDescent="0.25">
      <c r="A20629" t="s">
        <v>26</v>
      </c>
      <c r="B20629" t="s">
        <v>9</v>
      </c>
      <c r="C20629" s="62" t="s">
        <v>69</v>
      </c>
      <c r="D20629" s="62" t="s">
        <v>85</v>
      </c>
      <c r="E20629" s="62" t="s">
        <v>183</v>
      </c>
      <c r="F20629" s="62" t="s">
        <v>20</v>
      </c>
      <c r="G20629" s="2">
        <v>-86900</v>
      </c>
      <c r="H20629" t="s">
        <v>14</v>
      </c>
    </row>
    <row r="20630" spans="1:8" hidden="1" x14ac:dyDescent="0.25">
      <c r="A20630" t="s">
        <v>26</v>
      </c>
      <c r="B20630" t="s">
        <v>9</v>
      </c>
      <c r="C20630" s="62" t="s">
        <v>69</v>
      </c>
      <c r="D20630" s="62" t="s">
        <v>85</v>
      </c>
      <c r="E20630" s="62" t="s">
        <v>183</v>
      </c>
      <c r="F20630" s="62" t="s">
        <v>21</v>
      </c>
      <c r="G20630" s="2">
        <v>-86900</v>
      </c>
      <c r="H20630" t="s">
        <v>14</v>
      </c>
    </row>
    <row r="20631" spans="1:8" hidden="1" x14ac:dyDescent="0.25">
      <c r="A20631" t="s">
        <v>26</v>
      </c>
      <c r="B20631" t="s">
        <v>9</v>
      </c>
      <c r="C20631" s="62" t="s">
        <v>69</v>
      </c>
      <c r="D20631" s="62" t="s">
        <v>85</v>
      </c>
      <c r="E20631" s="62" t="s">
        <v>183</v>
      </c>
      <c r="F20631" s="62" t="s">
        <v>22</v>
      </c>
      <c r="G20631" s="2">
        <v>-86900</v>
      </c>
      <c r="H20631" t="s">
        <v>14</v>
      </c>
    </row>
    <row r="20632" spans="1:8" hidden="1" x14ac:dyDescent="0.25">
      <c r="A20632" t="s">
        <v>26</v>
      </c>
      <c r="B20632" t="s">
        <v>9</v>
      </c>
      <c r="C20632" s="62" t="s">
        <v>69</v>
      </c>
      <c r="D20632" s="62" t="s">
        <v>85</v>
      </c>
      <c r="E20632" s="62" t="s">
        <v>183</v>
      </c>
      <c r="F20632" s="62" t="s">
        <v>23</v>
      </c>
      <c r="G20632" s="2">
        <v>-31284</v>
      </c>
      <c r="H20632" t="s">
        <v>14</v>
      </c>
    </row>
    <row r="20633" spans="1:8" hidden="1" x14ac:dyDescent="0.25">
      <c r="A20633" t="s">
        <v>26</v>
      </c>
      <c r="B20633" t="s">
        <v>9</v>
      </c>
      <c r="C20633" s="62" t="s">
        <v>69</v>
      </c>
      <c r="D20633" s="62" t="s">
        <v>85</v>
      </c>
      <c r="E20633" s="62" t="s">
        <v>183</v>
      </c>
      <c r="F20633" s="62" t="s">
        <v>24</v>
      </c>
      <c r="G20633" s="2">
        <v>-10488</v>
      </c>
      <c r="H20633" t="s">
        <v>14</v>
      </c>
    </row>
    <row r="20634" spans="1:8" hidden="1" x14ac:dyDescent="0.25">
      <c r="A20634" t="s">
        <v>26</v>
      </c>
      <c r="B20634" t="s">
        <v>9</v>
      </c>
      <c r="C20634" s="62" t="s">
        <v>69</v>
      </c>
      <c r="D20634" s="62" t="s">
        <v>85</v>
      </c>
      <c r="E20634" s="62" t="s">
        <v>183</v>
      </c>
      <c r="F20634" s="62" t="s">
        <v>25</v>
      </c>
      <c r="G20634" s="2">
        <v>-10488</v>
      </c>
      <c r="H20634" t="s">
        <v>14</v>
      </c>
    </row>
    <row r="20635" spans="1:8" hidden="1" x14ac:dyDescent="0.25">
      <c r="A20635" t="s">
        <v>26</v>
      </c>
      <c r="B20635" t="s">
        <v>9</v>
      </c>
      <c r="C20635" s="62" t="s">
        <v>69</v>
      </c>
      <c r="D20635" s="62" t="s">
        <v>85</v>
      </c>
      <c r="E20635" s="62" t="s">
        <v>183</v>
      </c>
      <c r="F20635" s="62" t="s">
        <v>13</v>
      </c>
      <c r="G20635" s="2">
        <v>-78100</v>
      </c>
      <c r="H20635" t="s">
        <v>14</v>
      </c>
    </row>
    <row r="20636" spans="1:8" hidden="1" x14ac:dyDescent="0.25">
      <c r="A20636" t="s">
        <v>26</v>
      </c>
      <c r="B20636" t="s">
        <v>9</v>
      </c>
      <c r="C20636" s="62" t="s">
        <v>69</v>
      </c>
      <c r="D20636" s="62" t="s">
        <v>85</v>
      </c>
      <c r="E20636" s="62" t="s">
        <v>183</v>
      </c>
      <c r="F20636" s="62" t="s">
        <v>15</v>
      </c>
      <c r="G20636" s="2">
        <v>-78100</v>
      </c>
      <c r="H20636" t="s">
        <v>14</v>
      </c>
    </row>
    <row r="20637" spans="1:8" hidden="1" x14ac:dyDescent="0.25">
      <c r="A20637" t="s">
        <v>26</v>
      </c>
      <c r="B20637" t="s">
        <v>9</v>
      </c>
      <c r="C20637" s="62" t="s">
        <v>69</v>
      </c>
      <c r="D20637" s="62" t="s">
        <v>85</v>
      </c>
      <c r="E20637" s="62" t="s">
        <v>183</v>
      </c>
      <c r="F20637" s="62" t="s">
        <v>16</v>
      </c>
      <c r="G20637" s="2">
        <v>-78100</v>
      </c>
      <c r="H20637" t="s">
        <v>14</v>
      </c>
    </row>
    <row r="20638" spans="1:8" hidden="1" x14ac:dyDescent="0.25">
      <c r="A20638" t="s">
        <v>26</v>
      </c>
      <c r="B20638" t="s">
        <v>9</v>
      </c>
      <c r="C20638" s="62" t="s">
        <v>69</v>
      </c>
      <c r="D20638" s="62" t="s">
        <v>85</v>
      </c>
      <c r="E20638" s="62" t="s">
        <v>183</v>
      </c>
      <c r="F20638" s="62" t="s">
        <v>17</v>
      </c>
      <c r="G20638" s="2">
        <v>-78100</v>
      </c>
      <c r="H20638" t="s">
        <v>14</v>
      </c>
    </row>
    <row r="20639" spans="1:8" hidden="1" x14ac:dyDescent="0.25">
      <c r="A20639" t="s">
        <v>26</v>
      </c>
      <c r="B20639" t="s">
        <v>9</v>
      </c>
      <c r="C20639" s="62" t="s">
        <v>69</v>
      </c>
      <c r="D20639" s="62" t="s">
        <v>85</v>
      </c>
      <c r="E20639" s="62" t="s">
        <v>183</v>
      </c>
      <c r="F20639" s="62" t="s">
        <v>18</v>
      </c>
      <c r="G20639" s="2">
        <v>-78100</v>
      </c>
      <c r="H20639" t="s">
        <v>14</v>
      </c>
    </row>
    <row r="20640" spans="1:8" hidden="1" x14ac:dyDescent="0.25">
      <c r="A20640" t="s">
        <v>26</v>
      </c>
      <c r="B20640" t="s">
        <v>9</v>
      </c>
      <c r="C20640" s="62" t="s">
        <v>69</v>
      </c>
      <c r="D20640" s="62" t="s">
        <v>85</v>
      </c>
      <c r="E20640" s="62" t="s">
        <v>183</v>
      </c>
      <c r="F20640" s="62" t="s">
        <v>19</v>
      </c>
      <c r="G20640" s="2">
        <v>-78100</v>
      </c>
      <c r="H20640" t="s">
        <v>14</v>
      </c>
    </row>
    <row r="20641" spans="1:8" hidden="1" x14ac:dyDescent="0.25">
      <c r="A20641" t="s">
        <v>26</v>
      </c>
      <c r="B20641" t="s">
        <v>9</v>
      </c>
      <c r="C20641" s="62" t="s">
        <v>69</v>
      </c>
      <c r="D20641" s="62" t="s">
        <v>85</v>
      </c>
      <c r="E20641" s="62" t="s">
        <v>183</v>
      </c>
      <c r="F20641" s="62" t="s">
        <v>20</v>
      </c>
      <c r="G20641" s="2">
        <v>-78100</v>
      </c>
      <c r="H20641" t="s">
        <v>14</v>
      </c>
    </row>
    <row r="20642" spans="1:8" hidden="1" x14ac:dyDescent="0.25">
      <c r="A20642" t="s">
        <v>26</v>
      </c>
      <c r="B20642" t="s">
        <v>9</v>
      </c>
      <c r="C20642" s="62" t="s">
        <v>69</v>
      </c>
      <c r="D20642" s="62" t="s">
        <v>85</v>
      </c>
      <c r="E20642" s="62" t="s">
        <v>183</v>
      </c>
      <c r="F20642" s="62" t="s">
        <v>21</v>
      </c>
      <c r="G20642" s="2">
        <v>-78100</v>
      </c>
      <c r="H20642" t="s">
        <v>14</v>
      </c>
    </row>
    <row r="20643" spans="1:8" hidden="1" x14ac:dyDescent="0.25">
      <c r="A20643" t="s">
        <v>26</v>
      </c>
      <c r="B20643" t="s">
        <v>9</v>
      </c>
      <c r="C20643" s="62" t="s">
        <v>69</v>
      </c>
      <c r="D20643" s="62" t="s">
        <v>85</v>
      </c>
      <c r="E20643" s="62" t="s">
        <v>183</v>
      </c>
      <c r="F20643" s="62" t="s">
        <v>22</v>
      </c>
      <c r="G20643" s="2">
        <v>-78100</v>
      </c>
      <c r="H20643" t="s">
        <v>14</v>
      </c>
    </row>
    <row r="20644" spans="1:8" hidden="1" x14ac:dyDescent="0.25">
      <c r="A20644" t="s">
        <v>26</v>
      </c>
      <c r="B20644" t="s">
        <v>9</v>
      </c>
      <c r="C20644" s="62" t="s">
        <v>69</v>
      </c>
      <c r="D20644" s="62" t="s">
        <v>85</v>
      </c>
      <c r="E20644" s="62" t="s">
        <v>183</v>
      </c>
      <c r="F20644" s="62" t="s">
        <v>23</v>
      </c>
      <c r="G20644" s="2">
        <v>-78100</v>
      </c>
      <c r="H20644" t="s">
        <v>14</v>
      </c>
    </row>
    <row r="20645" spans="1:8" hidden="1" x14ac:dyDescent="0.25">
      <c r="A20645" t="s">
        <v>26</v>
      </c>
      <c r="B20645" t="s">
        <v>9</v>
      </c>
      <c r="C20645" s="62" t="s">
        <v>69</v>
      </c>
      <c r="D20645" s="62" t="s">
        <v>85</v>
      </c>
      <c r="E20645" s="62" t="s">
        <v>183</v>
      </c>
      <c r="F20645" s="62" t="s">
        <v>24</v>
      </c>
      <c r="G20645" s="2">
        <v>-78100</v>
      </c>
      <c r="H20645" t="s">
        <v>14</v>
      </c>
    </row>
    <row r="20646" spans="1:8" hidden="1" x14ac:dyDescent="0.25">
      <c r="A20646" t="s">
        <v>26</v>
      </c>
      <c r="B20646" t="s">
        <v>9</v>
      </c>
      <c r="C20646" s="62" t="s">
        <v>69</v>
      </c>
      <c r="D20646" s="62" t="s">
        <v>85</v>
      </c>
      <c r="E20646" s="62" t="s">
        <v>183</v>
      </c>
      <c r="F20646" s="62" t="s">
        <v>25</v>
      </c>
      <c r="G20646" s="2">
        <v>-78100</v>
      </c>
      <c r="H20646" t="s">
        <v>14</v>
      </c>
    </row>
    <row r="20647" spans="1:8" hidden="1" x14ac:dyDescent="0.25">
      <c r="A20647" t="s">
        <v>26</v>
      </c>
      <c r="B20647" t="s">
        <v>9</v>
      </c>
      <c r="C20647" s="62" t="s">
        <v>69</v>
      </c>
      <c r="D20647" s="62" t="s">
        <v>85</v>
      </c>
      <c r="E20647" s="62" t="s">
        <v>183</v>
      </c>
      <c r="F20647" s="62" t="s">
        <v>13</v>
      </c>
      <c r="G20647" s="2">
        <v>-11550</v>
      </c>
      <c r="H20647" t="s">
        <v>14</v>
      </c>
    </row>
    <row r="20648" spans="1:8" hidden="1" x14ac:dyDescent="0.25">
      <c r="A20648" t="s">
        <v>26</v>
      </c>
      <c r="B20648" t="s">
        <v>9</v>
      </c>
      <c r="C20648" s="62" t="s">
        <v>69</v>
      </c>
      <c r="D20648" s="62" t="s">
        <v>85</v>
      </c>
      <c r="E20648" s="62" t="s">
        <v>183</v>
      </c>
      <c r="F20648" s="62" t="s">
        <v>15</v>
      </c>
      <c r="G20648" s="2">
        <v>-38500</v>
      </c>
      <c r="H20648" t="s">
        <v>14</v>
      </c>
    </row>
    <row r="20649" spans="1:8" hidden="1" x14ac:dyDescent="0.25">
      <c r="A20649" t="s">
        <v>26</v>
      </c>
      <c r="B20649" t="s">
        <v>9</v>
      </c>
      <c r="C20649" s="62" t="s">
        <v>69</v>
      </c>
      <c r="D20649" s="62" t="s">
        <v>85</v>
      </c>
      <c r="E20649" s="62" t="s">
        <v>183</v>
      </c>
      <c r="F20649" s="62" t="s">
        <v>16</v>
      </c>
      <c r="G20649" s="2">
        <v>-77000</v>
      </c>
      <c r="H20649" t="s">
        <v>14</v>
      </c>
    </row>
    <row r="20650" spans="1:8" hidden="1" x14ac:dyDescent="0.25">
      <c r="A20650" t="s">
        <v>26</v>
      </c>
      <c r="B20650" t="s">
        <v>9</v>
      </c>
      <c r="C20650" s="62" t="s">
        <v>69</v>
      </c>
      <c r="D20650" s="62" t="s">
        <v>85</v>
      </c>
      <c r="E20650" s="62" t="s">
        <v>183</v>
      </c>
      <c r="F20650" s="62" t="s">
        <v>17</v>
      </c>
      <c r="G20650" s="2">
        <v>-77000</v>
      </c>
      <c r="H20650" t="s">
        <v>14</v>
      </c>
    </row>
    <row r="20651" spans="1:8" hidden="1" x14ac:dyDescent="0.25">
      <c r="A20651" t="s">
        <v>26</v>
      </c>
      <c r="B20651" t="s">
        <v>9</v>
      </c>
      <c r="C20651" s="62" t="s">
        <v>69</v>
      </c>
      <c r="D20651" s="62" t="s">
        <v>85</v>
      </c>
      <c r="E20651" s="62" t="s">
        <v>183</v>
      </c>
      <c r="F20651" s="62" t="s">
        <v>18</v>
      </c>
      <c r="G20651" s="2">
        <v>-77000</v>
      </c>
      <c r="H20651" t="s">
        <v>14</v>
      </c>
    </row>
    <row r="20652" spans="1:8" hidden="1" x14ac:dyDescent="0.25">
      <c r="A20652" t="s">
        <v>26</v>
      </c>
      <c r="B20652" t="s">
        <v>9</v>
      </c>
      <c r="C20652" s="62" t="s">
        <v>69</v>
      </c>
      <c r="D20652" s="62" t="s">
        <v>85</v>
      </c>
      <c r="E20652" s="62" t="s">
        <v>183</v>
      </c>
      <c r="F20652" s="62" t="s">
        <v>19</v>
      </c>
      <c r="G20652" s="2">
        <v>-77000</v>
      </c>
      <c r="H20652" t="s">
        <v>14</v>
      </c>
    </row>
    <row r="20653" spans="1:8" hidden="1" x14ac:dyDescent="0.25">
      <c r="A20653" t="s">
        <v>26</v>
      </c>
      <c r="B20653" t="s">
        <v>9</v>
      </c>
      <c r="C20653" s="62" t="s">
        <v>69</v>
      </c>
      <c r="D20653" s="62" t="s">
        <v>85</v>
      </c>
      <c r="E20653" s="62" t="s">
        <v>183</v>
      </c>
      <c r="F20653" s="62" t="s">
        <v>20</v>
      </c>
      <c r="G20653" s="2">
        <v>-77000</v>
      </c>
      <c r="H20653" t="s">
        <v>14</v>
      </c>
    </row>
    <row r="20654" spans="1:8" hidden="1" x14ac:dyDescent="0.25">
      <c r="A20654" t="s">
        <v>26</v>
      </c>
      <c r="B20654" t="s">
        <v>9</v>
      </c>
      <c r="C20654" s="62" t="s">
        <v>69</v>
      </c>
      <c r="D20654" s="62" t="s">
        <v>85</v>
      </c>
      <c r="E20654" s="62" t="s">
        <v>183</v>
      </c>
      <c r="F20654" s="62" t="s">
        <v>21</v>
      </c>
      <c r="G20654" s="2">
        <v>-77000</v>
      </c>
      <c r="H20654" t="s">
        <v>14</v>
      </c>
    </row>
    <row r="20655" spans="1:8" hidden="1" x14ac:dyDescent="0.25">
      <c r="A20655" t="s">
        <v>26</v>
      </c>
      <c r="B20655" t="s">
        <v>9</v>
      </c>
      <c r="C20655" s="62" t="s">
        <v>69</v>
      </c>
      <c r="D20655" s="62" t="s">
        <v>85</v>
      </c>
      <c r="E20655" s="62" t="s">
        <v>183</v>
      </c>
      <c r="F20655" s="62" t="s">
        <v>22</v>
      </c>
      <c r="G20655" s="2">
        <v>-77000</v>
      </c>
      <c r="H20655" t="s">
        <v>14</v>
      </c>
    </row>
    <row r="20656" spans="1:8" hidden="1" x14ac:dyDescent="0.25">
      <c r="A20656" t="s">
        <v>26</v>
      </c>
      <c r="B20656" t="s">
        <v>9</v>
      </c>
      <c r="C20656" s="62" t="s">
        <v>69</v>
      </c>
      <c r="D20656" s="62" t="s">
        <v>85</v>
      </c>
      <c r="E20656" s="62" t="s">
        <v>183</v>
      </c>
      <c r="F20656" s="62" t="s">
        <v>23</v>
      </c>
      <c r="G20656" s="2">
        <v>-11550</v>
      </c>
      <c r="H20656" t="s">
        <v>14</v>
      </c>
    </row>
    <row r="20657" spans="1:8" hidden="1" x14ac:dyDescent="0.25">
      <c r="A20657" t="s">
        <v>26</v>
      </c>
      <c r="B20657" t="s">
        <v>9</v>
      </c>
      <c r="C20657" s="62" t="s">
        <v>69</v>
      </c>
      <c r="D20657" s="62" t="s">
        <v>85</v>
      </c>
      <c r="E20657" s="62" t="s">
        <v>183</v>
      </c>
      <c r="F20657" s="62" t="s">
        <v>24</v>
      </c>
      <c r="G20657" s="2">
        <v>-11550</v>
      </c>
      <c r="H20657" t="s">
        <v>14</v>
      </c>
    </row>
    <row r="20658" spans="1:8" hidden="1" x14ac:dyDescent="0.25">
      <c r="A20658" t="s">
        <v>26</v>
      </c>
      <c r="B20658" t="s">
        <v>9</v>
      </c>
      <c r="C20658" s="62" t="s">
        <v>69</v>
      </c>
      <c r="D20658" s="62" t="s">
        <v>85</v>
      </c>
      <c r="E20658" s="62" t="s">
        <v>183</v>
      </c>
      <c r="F20658" s="62" t="s">
        <v>25</v>
      </c>
      <c r="G20658" s="2">
        <v>-11550</v>
      </c>
      <c r="H20658" t="s">
        <v>14</v>
      </c>
    </row>
    <row r="20659" spans="1:8" hidden="1" x14ac:dyDescent="0.25">
      <c r="A20659" t="s">
        <v>26</v>
      </c>
      <c r="B20659" t="s">
        <v>9</v>
      </c>
      <c r="C20659" s="62" t="s">
        <v>69</v>
      </c>
      <c r="D20659" s="62" t="s">
        <v>85</v>
      </c>
      <c r="E20659" s="62" t="s">
        <v>183</v>
      </c>
      <c r="F20659" s="62" t="s">
        <v>13</v>
      </c>
      <c r="G20659" s="2">
        <v>-77000</v>
      </c>
      <c r="H20659" t="s">
        <v>14</v>
      </c>
    </row>
    <row r="20660" spans="1:8" hidden="1" x14ac:dyDescent="0.25">
      <c r="A20660" t="s">
        <v>26</v>
      </c>
      <c r="B20660" t="s">
        <v>9</v>
      </c>
      <c r="C20660" s="62" t="s">
        <v>69</v>
      </c>
      <c r="D20660" s="62" t="s">
        <v>85</v>
      </c>
      <c r="E20660" s="62" t="s">
        <v>183</v>
      </c>
      <c r="F20660" s="62" t="s">
        <v>15</v>
      </c>
      <c r="G20660" s="2">
        <v>-77000</v>
      </c>
      <c r="H20660" t="s">
        <v>14</v>
      </c>
    </row>
    <row r="20661" spans="1:8" hidden="1" x14ac:dyDescent="0.25">
      <c r="A20661" t="s">
        <v>26</v>
      </c>
      <c r="B20661" t="s">
        <v>9</v>
      </c>
      <c r="C20661" s="62" t="s">
        <v>69</v>
      </c>
      <c r="D20661" s="62" t="s">
        <v>85</v>
      </c>
      <c r="E20661" s="62" t="s">
        <v>183</v>
      </c>
      <c r="F20661" s="62" t="s">
        <v>16</v>
      </c>
      <c r="G20661" s="2">
        <v>-77000</v>
      </c>
      <c r="H20661" t="s">
        <v>14</v>
      </c>
    </row>
    <row r="20662" spans="1:8" hidden="1" x14ac:dyDescent="0.25">
      <c r="A20662" t="s">
        <v>26</v>
      </c>
      <c r="B20662" t="s">
        <v>9</v>
      </c>
      <c r="C20662" s="62" t="s">
        <v>69</v>
      </c>
      <c r="D20662" s="62" t="s">
        <v>85</v>
      </c>
      <c r="E20662" s="62" t="s">
        <v>183</v>
      </c>
      <c r="F20662" s="62" t="s">
        <v>17</v>
      </c>
      <c r="G20662" s="2">
        <v>-77000</v>
      </c>
      <c r="H20662" t="s">
        <v>14</v>
      </c>
    </row>
    <row r="20663" spans="1:8" hidden="1" x14ac:dyDescent="0.25">
      <c r="A20663" t="s">
        <v>26</v>
      </c>
      <c r="B20663" t="s">
        <v>9</v>
      </c>
      <c r="C20663" s="62" t="s">
        <v>69</v>
      </c>
      <c r="D20663" s="62" t="s">
        <v>85</v>
      </c>
      <c r="E20663" s="62" t="s">
        <v>183</v>
      </c>
      <c r="F20663" s="62" t="s">
        <v>18</v>
      </c>
      <c r="G20663" s="2">
        <v>-77000</v>
      </c>
      <c r="H20663" t="s">
        <v>14</v>
      </c>
    </row>
    <row r="20664" spans="1:8" hidden="1" x14ac:dyDescent="0.25">
      <c r="A20664" t="s">
        <v>26</v>
      </c>
      <c r="B20664" t="s">
        <v>9</v>
      </c>
      <c r="C20664" s="62" t="s">
        <v>69</v>
      </c>
      <c r="D20664" s="62" t="s">
        <v>85</v>
      </c>
      <c r="E20664" s="62" t="s">
        <v>183</v>
      </c>
      <c r="F20664" s="62" t="s">
        <v>19</v>
      </c>
      <c r="G20664" s="2">
        <v>-77000</v>
      </c>
      <c r="H20664" t="s">
        <v>14</v>
      </c>
    </row>
    <row r="20665" spans="1:8" hidden="1" x14ac:dyDescent="0.25">
      <c r="A20665" t="s">
        <v>26</v>
      </c>
      <c r="B20665" t="s">
        <v>9</v>
      </c>
      <c r="C20665" s="62" t="s">
        <v>69</v>
      </c>
      <c r="D20665" s="62" t="s">
        <v>85</v>
      </c>
      <c r="E20665" s="62" t="s">
        <v>183</v>
      </c>
      <c r="F20665" s="62" t="s">
        <v>20</v>
      </c>
      <c r="G20665" s="2">
        <v>-77000</v>
      </c>
      <c r="H20665" t="s">
        <v>14</v>
      </c>
    </row>
    <row r="20666" spans="1:8" hidden="1" x14ac:dyDescent="0.25">
      <c r="A20666" t="s">
        <v>26</v>
      </c>
      <c r="B20666" t="s">
        <v>9</v>
      </c>
      <c r="C20666" s="62" t="s">
        <v>69</v>
      </c>
      <c r="D20666" s="62" t="s">
        <v>85</v>
      </c>
      <c r="E20666" s="62" t="s">
        <v>183</v>
      </c>
      <c r="F20666" s="62" t="s">
        <v>21</v>
      </c>
      <c r="G20666" s="2">
        <v>-77000</v>
      </c>
      <c r="H20666" t="s">
        <v>14</v>
      </c>
    </row>
    <row r="20667" spans="1:8" hidden="1" x14ac:dyDescent="0.25">
      <c r="A20667" t="s">
        <v>26</v>
      </c>
      <c r="B20667" t="s">
        <v>9</v>
      </c>
      <c r="C20667" s="62" t="s">
        <v>69</v>
      </c>
      <c r="D20667" s="62" t="s">
        <v>85</v>
      </c>
      <c r="E20667" s="62" t="s">
        <v>183</v>
      </c>
      <c r="F20667" s="62" t="s">
        <v>22</v>
      </c>
      <c r="G20667" s="2">
        <v>-77000</v>
      </c>
      <c r="H20667" t="s">
        <v>14</v>
      </c>
    </row>
    <row r="20668" spans="1:8" hidden="1" x14ac:dyDescent="0.25">
      <c r="A20668" t="s">
        <v>26</v>
      </c>
      <c r="B20668" t="s">
        <v>9</v>
      </c>
      <c r="C20668" s="62" t="s">
        <v>69</v>
      </c>
      <c r="D20668" s="62" t="s">
        <v>85</v>
      </c>
      <c r="E20668" s="62" t="s">
        <v>183</v>
      </c>
      <c r="F20668" s="62" t="s">
        <v>23</v>
      </c>
      <c r="G20668" s="2">
        <v>-77000</v>
      </c>
      <c r="H20668" t="s">
        <v>14</v>
      </c>
    </row>
    <row r="20669" spans="1:8" hidden="1" x14ac:dyDescent="0.25">
      <c r="A20669" t="s">
        <v>26</v>
      </c>
      <c r="B20669" t="s">
        <v>9</v>
      </c>
      <c r="C20669" s="62" t="s">
        <v>69</v>
      </c>
      <c r="D20669" s="62" t="s">
        <v>85</v>
      </c>
      <c r="E20669" s="62" t="s">
        <v>183</v>
      </c>
      <c r="F20669" s="62" t="s">
        <v>24</v>
      </c>
      <c r="G20669" s="2">
        <v>-77000</v>
      </c>
      <c r="H20669" t="s">
        <v>14</v>
      </c>
    </row>
    <row r="20670" spans="1:8" hidden="1" x14ac:dyDescent="0.25">
      <c r="A20670" t="s">
        <v>26</v>
      </c>
      <c r="B20670" t="s">
        <v>9</v>
      </c>
      <c r="C20670" s="62" t="s">
        <v>69</v>
      </c>
      <c r="D20670" s="62" t="s">
        <v>85</v>
      </c>
      <c r="E20670" s="62" t="s">
        <v>183</v>
      </c>
      <c r="F20670" s="62" t="s">
        <v>25</v>
      </c>
      <c r="G20670" s="2">
        <v>-77000</v>
      </c>
      <c r="H20670" t="s">
        <v>14</v>
      </c>
    </row>
    <row r="20671" spans="1:8" hidden="1" x14ac:dyDescent="0.25">
      <c r="A20671" t="s">
        <v>26</v>
      </c>
      <c r="B20671" t="s">
        <v>9</v>
      </c>
      <c r="C20671" s="62" t="s">
        <v>69</v>
      </c>
      <c r="D20671" s="62" t="s">
        <v>85</v>
      </c>
      <c r="E20671" s="62" t="s">
        <v>183</v>
      </c>
      <c r="F20671" s="62" t="s">
        <v>13</v>
      </c>
      <c r="G20671" s="2">
        <v>-38500</v>
      </c>
      <c r="H20671" t="s">
        <v>14</v>
      </c>
    </row>
    <row r="20672" spans="1:8" hidden="1" x14ac:dyDescent="0.25">
      <c r="A20672" t="s">
        <v>26</v>
      </c>
      <c r="B20672" t="s">
        <v>9</v>
      </c>
      <c r="C20672" s="62" t="s">
        <v>69</v>
      </c>
      <c r="D20672" s="62" t="s">
        <v>85</v>
      </c>
      <c r="E20672" s="62" t="s">
        <v>183</v>
      </c>
      <c r="F20672" s="62" t="s">
        <v>15</v>
      </c>
      <c r="G20672" s="2">
        <v>-38500</v>
      </c>
      <c r="H20672" t="s">
        <v>14</v>
      </c>
    </row>
    <row r="20673" spans="1:8" hidden="1" x14ac:dyDescent="0.25">
      <c r="A20673" t="s">
        <v>26</v>
      </c>
      <c r="B20673" t="s">
        <v>9</v>
      </c>
      <c r="C20673" s="62" t="s">
        <v>69</v>
      </c>
      <c r="D20673" s="62" t="s">
        <v>85</v>
      </c>
      <c r="E20673" s="62" t="s">
        <v>183</v>
      </c>
      <c r="F20673" s="62" t="s">
        <v>16</v>
      </c>
      <c r="G20673" s="2">
        <v>-77000</v>
      </c>
      <c r="H20673" t="s">
        <v>14</v>
      </c>
    </row>
    <row r="20674" spans="1:8" hidden="1" x14ac:dyDescent="0.25">
      <c r="A20674" t="s">
        <v>26</v>
      </c>
      <c r="B20674" t="s">
        <v>9</v>
      </c>
      <c r="C20674" s="62" t="s">
        <v>69</v>
      </c>
      <c r="D20674" s="62" t="s">
        <v>85</v>
      </c>
      <c r="E20674" s="62" t="s">
        <v>183</v>
      </c>
      <c r="F20674" s="62" t="s">
        <v>17</v>
      </c>
      <c r="G20674" s="2">
        <v>-77000</v>
      </c>
      <c r="H20674" t="s">
        <v>14</v>
      </c>
    </row>
    <row r="20675" spans="1:8" hidden="1" x14ac:dyDescent="0.25">
      <c r="A20675" t="s">
        <v>26</v>
      </c>
      <c r="B20675" t="s">
        <v>9</v>
      </c>
      <c r="C20675" s="62" t="s">
        <v>69</v>
      </c>
      <c r="D20675" s="62" t="s">
        <v>85</v>
      </c>
      <c r="E20675" s="62" t="s">
        <v>183</v>
      </c>
      <c r="F20675" s="62" t="s">
        <v>18</v>
      </c>
      <c r="G20675" s="2">
        <v>-77000</v>
      </c>
      <c r="H20675" t="s">
        <v>14</v>
      </c>
    </row>
    <row r="20676" spans="1:8" hidden="1" x14ac:dyDescent="0.25">
      <c r="A20676" t="s">
        <v>26</v>
      </c>
      <c r="B20676" t="s">
        <v>9</v>
      </c>
      <c r="C20676" s="62" t="s">
        <v>69</v>
      </c>
      <c r="D20676" s="62" t="s">
        <v>85</v>
      </c>
      <c r="E20676" s="62" t="s">
        <v>183</v>
      </c>
      <c r="F20676" s="62" t="s">
        <v>19</v>
      </c>
      <c r="G20676" s="2">
        <v>-77000</v>
      </c>
      <c r="H20676" t="s">
        <v>14</v>
      </c>
    </row>
    <row r="20677" spans="1:8" hidden="1" x14ac:dyDescent="0.25">
      <c r="A20677" t="s">
        <v>26</v>
      </c>
      <c r="B20677" t="s">
        <v>9</v>
      </c>
      <c r="C20677" s="62" t="s">
        <v>69</v>
      </c>
      <c r="D20677" s="62" t="s">
        <v>85</v>
      </c>
      <c r="E20677" s="62" t="s">
        <v>183</v>
      </c>
      <c r="F20677" s="62" t="s">
        <v>20</v>
      </c>
      <c r="G20677" s="2">
        <v>-77000</v>
      </c>
      <c r="H20677" t="s">
        <v>14</v>
      </c>
    </row>
    <row r="20678" spans="1:8" hidden="1" x14ac:dyDescent="0.25">
      <c r="A20678" t="s">
        <v>26</v>
      </c>
      <c r="B20678" t="s">
        <v>9</v>
      </c>
      <c r="C20678" s="62" t="s">
        <v>69</v>
      </c>
      <c r="D20678" s="62" t="s">
        <v>85</v>
      </c>
      <c r="E20678" s="62" t="s">
        <v>183</v>
      </c>
      <c r="F20678" s="62" t="s">
        <v>21</v>
      </c>
      <c r="G20678" s="2">
        <v>-77000</v>
      </c>
      <c r="H20678" t="s">
        <v>14</v>
      </c>
    </row>
    <row r="20679" spans="1:8" hidden="1" x14ac:dyDescent="0.25">
      <c r="A20679" t="s">
        <v>26</v>
      </c>
      <c r="B20679" t="s">
        <v>9</v>
      </c>
      <c r="C20679" s="62" t="s">
        <v>69</v>
      </c>
      <c r="D20679" s="62" t="s">
        <v>85</v>
      </c>
      <c r="E20679" s="62" t="s">
        <v>183</v>
      </c>
      <c r="F20679" s="62" t="s">
        <v>22</v>
      </c>
      <c r="G20679" s="2">
        <v>-77000</v>
      </c>
      <c r="H20679" t="s">
        <v>14</v>
      </c>
    </row>
    <row r="20680" spans="1:8" hidden="1" x14ac:dyDescent="0.25">
      <c r="A20680" t="s">
        <v>26</v>
      </c>
      <c r="B20680" t="s">
        <v>9</v>
      </c>
      <c r="C20680" s="62" t="s">
        <v>69</v>
      </c>
      <c r="D20680" s="62" t="s">
        <v>85</v>
      </c>
      <c r="E20680" s="62" t="s">
        <v>183</v>
      </c>
      <c r="F20680" s="62" t="s">
        <v>23</v>
      </c>
      <c r="G20680" s="2">
        <v>-50050</v>
      </c>
      <c r="H20680" t="s">
        <v>14</v>
      </c>
    </row>
    <row r="20681" spans="1:8" hidden="1" x14ac:dyDescent="0.25">
      <c r="A20681" t="s">
        <v>26</v>
      </c>
      <c r="B20681" t="s">
        <v>9</v>
      </c>
      <c r="C20681" s="62" t="s">
        <v>69</v>
      </c>
      <c r="D20681" s="62" t="s">
        <v>85</v>
      </c>
      <c r="E20681" s="62" t="s">
        <v>183</v>
      </c>
      <c r="F20681" s="62" t="s">
        <v>24</v>
      </c>
      <c r="G20681" s="2">
        <v>-42350</v>
      </c>
      <c r="H20681" t="s">
        <v>14</v>
      </c>
    </row>
    <row r="20682" spans="1:8" hidden="1" x14ac:dyDescent="0.25">
      <c r="A20682" t="s">
        <v>26</v>
      </c>
      <c r="B20682" t="s">
        <v>9</v>
      </c>
      <c r="C20682" s="62" t="s">
        <v>69</v>
      </c>
      <c r="D20682" s="62" t="s">
        <v>85</v>
      </c>
      <c r="E20682" s="62" t="s">
        <v>183</v>
      </c>
      <c r="F20682" s="62" t="s">
        <v>25</v>
      </c>
      <c r="G20682" s="2">
        <v>-38500</v>
      </c>
      <c r="H20682" t="s">
        <v>14</v>
      </c>
    </row>
    <row r="20683" spans="1:8" hidden="1" x14ac:dyDescent="0.25">
      <c r="A20683" t="s">
        <v>26</v>
      </c>
      <c r="B20683" t="s">
        <v>9</v>
      </c>
      <c r="C20683" s="62" t="s">
        <v>69</v>
      </c>
      <c r="D20683" s="62" t="s">
        <v>85</v>
      </c>
      <c r="E20683" s="62" t="s">
        <v>183</v>
      </c>
      <c r="F20683" s="62" t="s">
        <v>16</v>
      </c>
      <c r="G20683" s="2">
        <v>-132000</v>
      </c>
      <c r="H20683" t="s">
        <v>14</v>
      </c>
    </row>
    <row r="20684" spans="1:8" hidden="1" x14ac:dyDescent="0.25">
      <c r="A20684" t="s">
        <v>26</v>
      </c>
      <c r="B20684" t="s">
        <v>9</v>
      </c>
      <c r="C20684" s="62" t="s">
        <v>69</v>
      </c>
      <c r="D20684" s="62" t="s">
        <v>85</v>
      </c>
      <c r="E20684" s="62" t="s">
        <v>183</v>
      </c>
      <c r="F20684" s="62" t="s">
        <v>17</v>
      </c>
      <c r="G20684" s="2">
        <v>-330000</v>
      </c>
      <c r="H20684" t="s">
        <v>14</v>
      </c>
    </row>
    <row r="20685" spans="1:8" hidden="1" x14ac:dyDescent="0.25">
      <c r="A20685" t="s">
        <v>26</v>
      </c>
      <c r="B20685" t="s">
        <v>9</v>
      </c>
      <c r="C20685" s="62" t="s">
        <v>69</v>
      </c>
      <c r="D20685" s="62" t="s">
        <v>85</v>
      </c>
      <c r="E20685" s="62" t="s">
        <v>183</v>
      </c>
      <c r="F20685" s="62" t="s">
        <v>18</v>
      </c>
      <c r="G20685" s="2">
        <v>-660000</v>
      </c>
      <c r="H20685" t="s">
        <v>14</v>
      </c>
    </row>
    <row r="20686" spans="1:8" hidden="1" x14ac:dyDescent="0.25">
      <c r="A20686" t="s">
        <v>26</v>
      </c>
      <c r="B20686" t="s">
        <v>9</v>
      </c>
      <c r="C20686" s="62" t="s">
        <v>69</v>
      </c>
      <c r="D20686" s="62" t="s">
        <v>85</v>
      </c>
      <c r="E20686" s="62" t="s">
        <v>183</v>
      </c>
      <c r="F20686" s="62" t="s">
        <v>19</v>
      </c>
      <c r="G20686" s="2">
        <v>-660000</v>
      </c>
      <c r="H20686" t="s">
        <v>14</v>
      </c>
    </row>
    <row r="20687" spans="1:8" hidden="1" x14ac:dyDescent="0.25">
      <c r="A20687" t="s">
        <v>26</v>
      </c>
      <c r="B20687" t="s">
        <v>9</v>
      </c>
      <c r="C20687" s="62" t="s">
        <v>69</v>
      </c>
      <c r="D20687" s="62" t="s">
        <v>85</v>
      </c>
      <c r="E20687" s="62" t="s">
        <v>183</v>
      </c>
      <c r="F20687" s="62" t="s">
        <v>20</v>
      </c>
      <c r="G20687" s="2">
        <v>-660000</v>
      </c>
      <c r="H20687" t="s">
        <v>14</v>
      </c>
    </row>
    <row r="20688" spans="1:8" hidden="1" x14ac:dyDescent="0.25">
      <c r="A20688" t="s">
        <v>26</v>
      </c>
      <c r="B20688" t="s">
        <v>9</v>
      </c>
      <c r="C20688" s="62" t="s">
        <v>69</v>
      </c>
      <c r="D20688" s="62" t="s">
        <v>85</v>
      </c>
      <c r="E20688" s="62" t="s">
        <v>183</v>
      </c>
      <c r="F20688" s="62" t="s">
        <v>21</v>
      </c>
      <c r="G20688" s="2">
        <v>-660000</v>
      </c>
      <c r="H20688" t="s">
        <v>14</v>
      </c>
    </row>
    <row r="20689" spans="1:8" hidden="1" x14ac:dyDescent="0.25">
      <c r="A20689" t="s">
        <v>26</v>
      </c>
      <c r="B20689" t="s">
        <v>9</v>
      </c>
      <c r="C20689" s="62" t="s">
        <v>69</v>
      </c>
      <c r="D20689" s="62" t="s">
        <v>85</v>
      </c>
      <c r="E20689" s="62" t="s">
        <v>183</v>
      </c>
      <c r="F20689" s="62" t="s">
        <v>22</v>
      </c>
      <c r="G20689" s="2">
        <v>-264000</v>
      </c>
      <c r="H20689" t="s">
        <v>14</v>
      </c>
    </row>
    <row r="20690" spans="1:8" hidden="1" x14ac:dyDescent="0.25">
      <c r="A20690" t="s">
        <v>26</v>
      </c>
      <c r="B20690" t="s">
        <v>9</v>
      </c>
      <c r="C20690" s="62" t="s">
        <v>69</v>
      </c>
      <c r="D20690" s="62" t="s">
        <v>85</v>
      </c>
      <c r="E20690" s="62" t="s">
        <v>183</v>
      </c>
      <c r="F20690" s="62" t="s">
        <v>23</v>
      </c>
      <c r="G20690" s="2">
        <v>-264000</v>
      </c>
      <c r="H20690" t="s">
        <v>14</v>
      </c>
    </row>
    <row r="20691" spans="1:8" hidden="1" x14ac:dyDescent="0.25">
      <c r="A20691" t="s">
        <v>26</v>
      </c>
      <c r="B20691" t="s">
        <v>9</v>
      </c>
      <c r="C20691" s="62" t="s">
        <v>69</v>
      </c>
      <c r="D20691" s="62" t="s">
        <v>85</v>
      </c>
      <c r="E20691" s="62" t="s">
        <v>183</v>
      </c>
      <c r="F20691" s="62" t="s">
        <v>16</v>
      </c>
      <c r="G20691" s="2">
        <v>-57200</v>
      </c>
      <c r="H20691" t="s">
        <v>14</v>
      </c>
    </row>
    <row r="20692" spans="1:8" hidden="1" x14ac:dyDescent="0.25">
      <c r="A20692" t="s">
        <v>26</v>
      </c>
      <c r="B20692" t="s">
        <v>9</v>
      </c>
      <c r="C20692" s="62" t="s">
        <v>69</v>
      </c>
      <c r="D20692" s="62" t="s">
        <v>85</v>
      </c>
      <c r="E20692" s="62" t="s">
        <v>183</v>
      </c>
      <c r="F20692" s="62" t="s">
        <v>17</v>
      </c>
      <c r="G20692" s="2">
        <v>-57200</v>
      </c>
      <c r="H20692" t="s">
        <v>14</v>
      </c>
    </row>
    <row r="20693" spans="1:8" hidden="1" x14ac:dyDescent="0.25">
      <c r="A20693" t="s">
        <v>26</v>
      </c>
      <c r="B20693" t="s">
        <v>9</v>
      </c>
      <c r="C20693" s="62" t="s">
        <v>69</v>
      </c>
      <c r="D20693" s="62" t="s">
        <v>85</v>
      </c>
      <c r="E20693" s="62" t="s">
        <v>183</v>
      </c>
      <c r="F20693" s="62" t="s">
        <v>18</v>
      </c>
      <c r="G20693" s="2">
        <v>-57200</v>
      </c>
      <c r="H20693" t="s">
        <v>14</v>
      </c>
    </row>
    <row r="20694" spans="1:8" hidden="1" x14ac:dyDescent="0.25">
      <c r="A20694" t="s">
        <v>26</v>
      </c>
      <c r="B20694" t="s">
        <v>9</v>
      </c>
      <c r="C20694" s="62" t="s">
        <v>69</v>
      </c>
      <c r="D20694" s="62" t="s">
        <v>85</v>
      </c>
      <c r="E20694" s="62" t="s">
        <v>183</v>
      </c>
      <c r="F20694" s="62" t="s">
        <v>19</v>
      </c>
      <c r="G20694" s="2">
        <v>-57200</v>
      </c>
      <c r="H20694" t="s">
        <v>14</v>
      </c>
    </row>
    <row r="20695" spans="1:8" hidden="1" x14ac:dyDescent="0.25">
      <c r="A20695" t="s">
        <v>26</v>
      </c>
      <c r="B20695" t="s">
        <v>9</v>
      </c>
      <c r="C20695" s="62" t="s">
        <v>69</v>
      </c>
      <c r="D20695" s="62" t="s">
        <v>85</v>
      </c>
      <c r="E20695" s="62" t="s">
        <v>183</v>
      </c>
      <c r="F20695" s="62" t="s">
        <v>20</v>
      </c>
      <c r="G20695" s="2">
        <v>-57200</v>
      </c>
      <c r="H20695" t="s">
        <v>14</v>
      </c>
    </row>
    <row r="20696" spans="1:8" hidden="1" x14ac:dyDescent="0.25">
      <c r="A20696" t="s">
        <v>26</v>
      </c>
      <c r="B20696" t="s">
        <v>9</v>
      </c>
      <c r="C20696" s="62" t="s">
        <v>69</v>
      </c>
      <c r="D20696" s="62" t="s">
        <v>85</v>
      </c>
      <c r="E20696" s="62" t="s">
        <v>183</v>
      </c>
      <c r="F20696" s="62" t="s">
        <v>21</v>
      </c>
      <c r="G20696" s="2">
        <v>-57200</v>
      </c>
      <c r="H20696" t="s">
        <v>14</v>
      </c>
    </row>
    <row r="20697" spans="1:8" hidden="1" x14ac:dyDescent="0.25">
      <c r="A20697" t="s">
        <v>26</v>
      </c>
      <c r="B20697" t="s">
        <v>9</v>
      </c>
      <c r="C20697" s="62" t="s">
        <v>69</v>
      </c>
      <c r="D20697" s="62" t="s">
        <v>85</v>
      </c>
      <c r="E20697" s="62" t="s">
        <v>183</v>
      </c>
      <c r="F20697" s="62" t="s">
        <v>22</v>
      </c>
      <c r="G20697" s="2">
        <v>-57200</v>
      </c>
      <c r="H20697" t="s">
        <v>14</v>
      </c>
    </row>
    <row r="20698" spans="1:8" hidden="1" x14ac:dyDescent="0.25">
      <c r="A20698" t="s">
        <v>26</v>
      </c>
      <c r="B20698" t="s">
        <v>9</v>
      </c>
      <c r="C20698" s="62" t="s">
        <v>69</v>
      </c>
      <c r="D20698" s="62" t="s">
        <v>85</v>
      </c>
      <c r="E20698" s="62" t="s">
        <v>183</v>
      </c>
      <c r="F20698" s="62" t="s">
        <v>23</v>
      </c>
      <c r="G20698" s="2">
        <v>-57200</v>
      </c>
      <c r="H20698" t="s">
        <v>14</v>
      </c>
    </row>
    <row r="20699" spans="1:8" hidden="1" x14ac:dyDescent="0.25">
      <c r="A20699" t="s">
        <v>26</v>
      </c>
      <c r="B20699" t="s">
        <v>9</v>
      </c>
      <c r="C20699" s="62" t="s">
        <v>69</v>
      </c>
      <c r="D20699" s="62" t="s">
        <v>85</v>
      </c>
      <c r="E20699" s="62" t="s">
        <v>183</v>
      </c>
      <c r="F20699" s="62" t="s">
        <v>13</v>
      </c>
      <c r="G20699" s="2">
        <v>-123750</v>
      </c>
      <c r="H20699" t="s">
        <v>14</v>
      </c>
    </row>
    <row r="20700" spans="1:8" hidden="1" x14ac:dyDescent="0.25">
      <c r="A20700" t="s">
        <v>26</v>
      </c>
      <c r="B20700" t="s">
        <v>9</v>
      </c>
      <c r="C20700" s="62" t="s">
        <v>69</v>
      </c>
      <c r="D20700" s="62" t="s">
        <v>85</v>
      </c>
      <c r="E20700" s="62" t="s">
        <v>183</v>
      </c>
      <c r="F20700" s="62" t="s">
        <v>15</v>
      </c>
      <c r="G20700" s="2">
        <v>-123750</v>
      </c>
      <c r="H20700" t="s">
        <v>14</v>
      </c>
    </row>
    <row r="20701" spans="1:8" hidden="1" x14ac:dyDescent="0.25">
      <c r="A20701" t="s">
        <v>26</v>
      </c>
      <c r="B20701" t="s">
        <v>9</v>
      </c>
      <c r="C20701" s="62" t="s">
        <v>69</v>
      </c>
      <c r="D20701" s="62" t="s">
        <v>85</v>
      </c>
      <c r="E20701" s="62" t="s">
        <v>183</v>
      </c>
      <c r="F20701" s="62" t="s">
        <v>16</v>
      </c>
      <c r="G20701" s="2">
        <v>-148500</v>
      </c>
      <c r="H20701" t="s">
        <v>14</v>
      </c>
    </row>
    <row r="20702" spans="1:8" hidden="1" x14ac:dyDescent="0.25">
      <c r="A20702" t="s">
        <v>26</v>
      </c>
      <c r="B20702" t="s">
        <v>9</v>
      </c>
      <c r="C20702" s="62" t="s">
        <v>69</v>
      </c>
      <c r="D20702" s="62" t="s">
        <v>85</v>
      </c>
      <c r="E20702" s="62" t="s">
        <v>183</v>
      </c>
      <c r="F20702" s="62" t="s">
        <v>17</v>
      </c>
      <c r="G20702" s="2">
        <v>-148500</v>
      </c>
      <c r="H20702" t="s">
        <v>14</v>
      </c>
    </row>
    <row r="20703" spans="1:8" hidden="1" x14ac:dyDescent="0.25">
      <c r="A20703" t="s">
        <v>26</v>
      </c>
      <c r="B20703" t="s">
        <v>9</v>
      </c>
      <c r="C20703" s="62" t="s">
        <v>69</v>
      </c>
      <c r="D20703" s="62" t="s">
        <v>85</v>
      </c>
      <c r="E20703" s="62" t="s">
        <v>183</v>
      </c>
      <c r="F20703" s="62" t="s">
        <v>18</v>
      </c>
      <c r="G20703" s="2">
        <v>-148500</v>
      </c>
      <c r="H20703" t="s">
        <v>14</v>
      </c>
    </row>
    <row r="20704" spans="1:8" hidden="1" x14ac:dyDescent="0.25">
      <c r="A20704" t="s">
        <v>26</v>
      </c>
      <c r="B20704" t="s">
        <v>9</v>
      </c>
      <c r="C20704" s="62" t="s">
        <v>69</v>
      </c>
      <c r="D20704" s="62" t="s">
        <v>85</v>
      </c>
      <c r="E20704" s="62" t="s">
        <v>183</v>
      </c>
      <c r="F20704" s="62" t="s">
        <v>19</v>
      </c>
      <c r="G20704" s="2">
        <v>-148500</v>
      </c>
      <c r="H20704" t="s">
        <v>14</v>
      </c>
    </row>
    <row r="20705" spans="1:8" hidden="1" x14ac:dyDescent="0.25">
      <c r="A20705" t="s">
        <v>26</v>
      </c>
      <c r="B20705" t="s">
        <v>9</v>
      </c>
      <c r="C20705" s="62" t="s">
        <v>69</v>
      </c>
      <c r="D20705" s="62" t="s">
        <v>85</v>
      </c>
      <c r="E20705" s="62" t="s">
        <v>183</v>
      </c>
      <c r="F20705" s="62" t="s">
        <v>20</v>
      </c>
      <c r="G20705" s="2">
        <v>-148500</v>
      </c>
      <c r="H20705" t="s">
        <v>14</v>
      </c>
    </row>
    <row r="20706" spans="1:8" hidden="1" x14ac:dyDescent="0.25">
      <c r="A20706" t="s">
        <v>26</v>
      </c>
      <c r="B20706" t="s">
        <v>9</v>
      </c>
      <c r="C20706" s="62" t="s">
        <v>69</v>
      </c>
      <c r="D20706" s="62" t="s">
        <v>85</v>
      </c>
      <c r="E20706" s="62" t="s">
        <v>183</v>
      </c>
      <c r="F20706" s="62" t="s">
        <v>21</v>
      </c>
      <c r="G20706" s="2">
        <v>-148500</v>
      </c>
      <c r="H20706" t="s">
        <v>14</v>
      </c>
    </row>
    <row r="20707" spans="1:8" hidden="1" x14ac:dyDescent="0.25">
      <c r="A20707" t="s">
        <v>26</v>
      </c>
      <c r="B20707" t="s">
        <v>9</v>
      </c>
      <c r="C20707" s="62" t="s">
        <v>69</v>
      </c>
      <c r="D20707" s="62" t="s">
        <v>85</v>
      </c>
      <c r="E20707" s="62" t="s">
        <v>183</v>
      </c>
      <c r="F20707" s="62" t="s">
        <v>22</v>
      </c>
      <c r="G20707" s="2">
        <v>-148500</v>
      </c>
      <c r="H20707" t="s">
        <v>14</v>
      </c>
    </row>
    <row r="20708" spans="1:8" hidden="1" x14ac:dyDescent="0.25">
      <c r="A20708" t="s">
        <v>26</v>
      </c>
      <c r="B20708" t="s">
        <v>9</v>
      </c>
      <c r="C20708" s="62" t="s">
        <v>69</v>
      </c>
      <c r="D20708" s="62" t="s">
        <v>85</v>
      </c>
      <c r="E20708" s="62" t="s">
        <v>183</v>
      </c>
      <c r="F20708" s="62" t="s">
        <v>23</v>
      </c>
      <c r="G20708" s="2">
        <v>-123750</v>
      </c>
      <c r="H20708" t="s">
        <v>14</v>
      </c>
    </row>
    <row r="20709" spans="1:8" hidden="1" x14ac:dyDescent="0.25">
      <c r="A20709" t="s">
        <v>26</v>
      </c>
      <c r="B20709" t="s">
        <v>9</v>
      </c>
      <c r="C20709" s="62" t="s">
        <v>69</v>
      </c>
      <c r="D20709" s="62" t="s">
        <v>85</v>
      </c>
      <c r="E20709" s="62" t="s">
        <v>183</v>
      </c>
      <c r="F20709" s="62" t="s">
        <v>24</v>
      </c>
      <c r="G20709" s="2">
        <v>-123750</v>
      </c>
      <c r="H20709" t="s">
        <v>14</v>
      </c>
    </row>
    <row r="20710" spans="1:8" hidden="1" x14ac:dyDescent="0.25">
      <c r="A20710" t="s">
        <v>26</v>
      </c>
      <c r="B20710" t="s">
        <v>9</v>
      </c>
      <c r="C20710" s="62" t="s">
        <v>69</v>
      </c>
      <c r="D20710" s="62" t="s">
        <v>85</v>
      </c>
      <c r="E20710" s="62" t="s">
        <v>183</v>
      </c>
      <c r="F20710" s="62" t="s">
        <v>25</v>
      </c>
      <c r="G20710" s="2">
        <v>-123750</v>
      </c>
      <c r="H20710" t="s">
        <v>14</v>
      </c>
    </row>
    <row r="20711" spans="1:8" hidden="1" x14ac:dyDescent="0.25">
      <c r="A20711" t="s">
        <v>26</v>
      </c>
      <c r="B20711" t="s">
        <v>9</v>
      </c>
      <c r="C20711" s="62" t="s">
        <v>69</v>
      </c>
      <c r="D20711" s="62" t="s">
        <v>85</v>
      </c>
      <c r="E20711" s="62" t="s">
        <v>183</v>
      </c>
      <c r="F20711" s="62" t="s">
        <v>16</v>
      </c>
      <c r="G20711" s="2">
        <v>-48400</v>
      </c>
      <c r="H20711" t="s">
        <v>14</v>
      </c>
    </row>
    <row r="20712" spans="1:8" hidden="1" x14ac:dyDescent="0.25">
      <c r="A20712" t="s">
        <v>26</v>
      </c>
      <c r="B20712" t="s">
        <v>9</v>
      </c>
      <c r="C20712" s="62" t="s">
        <v>69</v>
      </c>
      <c r="D20712" s="62" t="s">
        <v>85</v>
      </c>
      <c r="E20712" s="62" t="s">
        <v>183</v>
      </c>
      <c r="F20712" s="62" t="s">
        <v>17</v>
      </c>
      <c r="G20712" s="2">
        <v>-48400</v>
      </c>
      <c r="H20712" t="s">
        <v>14</v>
      </c>
    </row>
    <row r="20713" spans="1:8" hidden="1" x14ac:dyDescent="0.25">
      <c r="A20713" t="s">
        <v>26</v>
      </c>
      <c r="B20713" t="s">
        <v>9</v>
      </c>
      <c r="C20713" s="62" t="s">
        <v>69</v>
      </c>
      <c r="D20713" s="62" t="s">
        <v>85</v>
      </c>
      <c r="E20713" s="62" t="s">
        <v>183</v>
      </c>
      <c r="F20713" s="62" t="s">
        <v>18</v>
      </c>
      <c r="G20713" s="2">
        <v>-48400</v>
      </c>
      <c r="H20713" t="s">
        <v>14</v>
      </c>
    </row>
    <row r="20714" spans="1:8" hidden="1" x14ac:dyDescent="0.25">
      <c r="A20714" t="s">
        <v>26</v>
      </c>
      <c r="B20714" t="s">
        <v>9</v>
      </c>
      <c r="C20714" s="62" t="s">
        <v>69</v>
      </c>
      <c r="D20714" s="62" t="s">
        <v>85</v>
      </c>
      <c r="E20714" s="62" t="s">
        <v>183</v>
      </c>
      <c r="F20714" s="62" t="s">
        <v>19</v>
      </c>
      <c r="G20714" s="2">
        <v>-48400</v>
      </c>
      <c r="H20714" t="s">
        <v>14</v>
      </c>
    </row>
    <row r="20715" spans="1:8" hidden="1" x14ac:dyDescent="0.25">
      <c r="A20715" t="s">
        <v>26</v>
      </c>
      <c r="B20715" t="s">
        <v>9</v>
      </c>
      <c r="C20715" s="62" t="s">
        <v>69</v>
      </c>
      <c r="D20715" s="62" t="s">
        <v>85</v>
      </c>
      <c r="E20715" s="62" t="s">
        <v>183</v>
      </c>
      <c r="F20715" s="62" t="s">
        <v>20</v>
      </c>
      <c r="G20715" s="2">
        <v>-48400</v>
      </c>
      <c r="H20715" t="s">
        <v>14</v>
      </c>
    </row>
    <row r="20716" spans="1:8" hidden="1" x14ac:dyDescent="0.25">
      <c r="A20716" t="s">
        <v>26</v>
      </c>
      <c r="B20716" t="s">
        <v>9</v>
      </c>
      <c r="C20716" s="62" t="s">
        <v>69</v>
      </c>
      <c r="D20716" s="62" t="s">
        <v>85</v>
      </c>
      <c r="E20716" s="62" t="s">
        <v>183</v>
      </c>
      <c r="F20716" s="62" t="s">
        <v>21</v>
      </c>
      <c r="G20716" s="2">
        <v>-48400</v>
      </c>
      <c r="H20716" t="s">
        <v>14</v>
      </c>
    </row>
    <row r="20717" spans="1:8" hidden="1" x14ac:dyDescent="0.25">
      <c r="A20717" t="s">
        <v>26</v>
      </c>
      <c r="B20717" t="s">
        <v>9</v>
      </c>
      <c r="C20717" s="62" t="s">
        <v>69</v>
      </c>
      <c r="D20717" s="62" t="s">
        <v>85</v>
      </c>
      <c r="E20717" s="62" t="s">
        <v>183</v>
      </c>
      <c r="F20717" s="62" t="s">
        <v>22</v>
      </c>
      <c r="G20717" s="2">
        <v>-48400</v>
      </c>
      <c r="H20717" t="s">
        <v>14</v>
      </c>
    </row>
    <row r="20718" spans="1:8" hidden="1" x14ac:dyDescent="0.25">
      <c r="A20718" t="s">
        <v>26</v>
      </c>
      <c r="B20718" t="s">
        <v>9</v>
      </c>
      <c r="C20718" s="62" t="s">
        <v>69</v>
      </c>
      <c r="D20718" s="62" t="s">
        <v>85</v>
      </c>
      <c r="E20718" s="62" t="s">
        <v>183</v>
      </c>
      <c r="F20718" s="62" t="s">
        <v>23</v>
      </c>
      <c r="G20718" s="2">
        <v>-48400</v>
      </c>
      <c r="H20718" t="s">
        <v>14</v>
      </c>
    </row>
    <row r="20719" spans="1:8" hidden="1" x14ac:dyDescent="0.25">
      <c r="A20719" t="s">
        <v>26</v>
      </c>
      <c r="B20719" t="s">
        <v>9</v>
      </c>
      <c r="C20719" s="62" t="s">
        <v>69</v>
      </c>
      <c r="D20719" s="62" t="s">
        <v>85</v>
      </c>
      <c r="E20719" s="62" t="s">
        <v>183</v>
      </c>
      <c r="F20719" s="62" t="s">
        <v>16</v>
      </c>
      <c r="G20719" s="2">
        <v>-46200</v>
      </c>
      <c r="H20719" t="s">
        <v>14</v>
      </c>
    </row>
    <row r="20720" spans="1:8" hidden="1" x14ac:dyDescent="0.25">
      <c r="A20720" t="s">
        <v>26</v>
      </c>
      <c r="B20720" t="s">
        <v>9</v>
      </c>
      <c r="C20720" s="62" t="s">
        <v>69</v>
      </c>
      <c r="D20720" s="62" t="s">
        <v>85</v>
      </c>
      <c r="E20720" s="62" t="s">
        <v>183</v>
      </c>
      <c r="F20720" s="62" t="s">
        <v>17</v>
      </c>
      <c r="G20720" s="2">
        <v>-92400</v>
      </c>
      <c r="H20720" t="s">
        <v>14</v>
      </c>
    </row>
    <row r="20721" spans="1:8" hidden="1" x14ac:dyDescent="0.25">
      <c r="A20721" t="s">
        <v>26</v>
      </c>
      <c r="B20721" t="s">
        <v>9</v>
      </c>
      <c r="C20721" s="62" t="s">
        <v>69</v>
      </c>
      <c r="D20721" s="62" t="s">
        <v>85</v>
      </c>
      <c r="E20721" s="62" t="s">
        <v>183</v>
      </c>
      <c r="F20721" s="62" t="s">
        <v>18</v>
      </c>
      <c r="G20721" s="2">
        <v>-92400</v>
      </c>
      <c r="H20721" t="s">
        <v>14</v>
      </c>
    </row>
    <row r="20722" spans="1:8" hidden="1" x14ac:dyDescent="0.25">
      <c r="A20722" t="s">
        <v>26</v>
      </c>
      <c r="B20722" t="s">
        <v>9</v>
      </c>
      <c r="C20722" s="62" t="s">
        <v>69</v>
      </c>
      <c r="D20722" s="62" t="s">
        <v>85</v>
      </c>
      <c r="E20722" s="62" t="s">
        <v>183</v>
      </c>
      <c r="F20722" s="62" t="s">
        <v>19</v>
      </c>
      <c r="G20722" s="2">
        <v>-92400</v>
      </c>
      <c r="H20722" t="s">
        <v>14</v>
      </c>
    </row>
    <row r="20723" spans="1:8" hidden="1" x14ac:dyDescent="0.25">
      <c r="A20723" t="s">
        <v>26</v>
      </c>
      <c r="B20723" t="s">
        <v>9</v>
      </c>
      <c r="C20723" s="62" t="s">
        <v>69</v>
      </c>
      <c r="D20723" s="62" t="s">
        <v>85</v>
      </c>
      <c r="E20723" s="62" t="s">
        <v>183</v>
      </c>
      <c r="F20723" s="62" t="s">
        <v>20</v>
      </c>
      <c r="G20723" s="2">
        <v>-92400</v>
      </c>
      <c r="H20723" t="s">
        <v>14</v>
      </c>
    </row>
    <row r="20724" spans="1:8" hidden="1" x14ac:dyDescent="0.25">
      <c r="A20724" t="s">
        <v>26</v>
      </c>
      <c r="B20724" t="s">
        <v>9</v>
      </c>
      <c r="C20724" s="62" t="s">
        <v>69</v>
      </c>
      <c r="D20724" s="62" t="s">
        <v>85</v>
      </c>
      <c r="E20724" s="62" t="s">
        <v>183</v>
      </c>
      <c r="F20724" s="62" t="s">
        <v>21</v>
      </c>
      <c r="G20724" s="2">
        <v>-92400</v>
      </c>
      <c r="H20724" t="s">
        <v>14</v>
      </c>
    </row>
    <row r="20725" spans="1:8" hidden="1" x14ac:dyDescent="0.25">
      <c r="A20725" t="s">
        <v>26</v>
      </c>
      <c r="B20725" t="s">
        <v>9</v>
      </c>
      <c r="C20725" s="62" t="s">
        <v>69</v>
      </c>
      <c r="D20725" s="62" t="s">
        <v>85</v>
      </c>
      <c r="E20725" s="62" t="s">
        <v>183</v>
      </c>
      <c r="F20725" s="62" t="s">
        <v>22</v>
      </c>
      <c r="G20725" s="2">
        <v>-92400</v>
      </c>
      <c r="H20725" t="s">
        <v>14</v>
      </c>
    </row>
    <row r="20726" spans="1:8" hidden="1" x14ac:dyDescent="0.25">
      <c r="A20726" t="s">
        <v>26</v>
      </c>
      <c r="B20726" t="s">
        <v>9</v>
      </c>
      <c r="C20726" s="62" t="s">
        <v>69</v>
      </c>
      <c r="D20726" s="62" t="s">
        <v>85</v>
      </c>
      <c r="E20726" s="62" t="s">
        <v>183</v>
      </c>
      <c r="F20726" s="62" t="s">
        <v>16</v>
      </c>
      <c r="G20726" s="2">
        <v>-46200</v>
      </c>
      <c r="H20726" t="s">
        <v>14</v>
      </c>
    </row>
    <row r="20727" spans="1:8" hidden="1" x14ac:dyDescent="0.25">
      <c r="A20727" t="s">
        <v>26</v>
      </c>
      <c r="B20727" t="s">
        <v>9</v>
      </c>
      <c r="C20727" s="62" t="s">
        <v>69</v>
      </c>
      <c r="D20727" s="62" t="s">
        <v>85</v>
      </c>
      <c r="E20727" s="62" t="s">
        <v>183</v>
      </c>
      <c r="F20727" s="62" t="s">
        <v>17</v>
      </c>
      <c r="G20727" s="2">
        <v>-92400</v>
      </c>
      <c r="H20727" t="s">
        <v>14</v>
      </c>
    </row>
    <row r="20728" spans="1:8" hidden="1" x14ac:dyDescent="0.25">
      <c r="A20728" t="s">
        <v>26</v>
      </c>
      <c r="B20728" t="s">
        <v>9</v>
      </c>
      <c r="C20728" s="62" t="s">
        <v>69</v>
      </c>
      <c r="D20728" s="62" t="s">
        <v>85</v>
      </c>
      <c r="E20728" s="62" t="s">
        <v>183</v>
      </c>
      <c r="F20728" s="62" t="s">
        <v>18</v>
      </c>
      <c r="G20728" s="2">
        <v>-92400</v>
      </c>
      <c r="H20728" t="s">
        <v>14</v>
      </c>
    </row>
    <row r="20729" spans="1:8" hidden="1" x14ac:dyDescent="0.25">
      <c r="A20729" t="s">
        <v>26</v>
      </c>
      <c r="B20729" t="s">
        <v>9</v>
      </c>
      <c r="C20729" s="62" t="s">
        <v>69</v>
      </c>
      <c r="D20729" s="62" t="s">
        <v>85</v>
      </c>
      <c r="E20729" s="62" t="s">
        <v>183</v>
      </c>
      <c r="F20729" s="62" t="s">
        <v>19</v>
      </c>
      <c r="G20729" s="2">
        <v>-92400</v>
      </c>
      <c r="H20729" t="s">
        <v>14</v>
      </c>
    </row>
    <row r="20730" spans="1:8" hidden="1" x14ac:dyDescent="0.25">
      <c r="A20730" t="s">
        <v>26</v>
      </c>
      <c r="B20730" t="s">
        <v>9</v>
      </c>
      <c r="C20730" s="62" t="s">
        <v>69</v>
      </c>
      <c r="D20730" s="62" t="s">
        <v>85</v>
      </c>
      <c r="E20730" s="62" t="s">
        <v>183</v>
      </c>
      <c r="F20730" s="62" t="s">
        <v>20</v>
      </c>
      <c r="G20730" s="2">
        <v>-92400</v>
      </c>
      <c r="H20730" t="s">
        <v>14</v>
      </c>
    </row>
    <row r="20731" spans="1:8" hidden="1" x14ac:dyDescent="0.25">
      <c r="A20731" t="s">
        <v>26</v>
      </c>
      <c r="B20731" t="s">
        <v>9</v>
      </c>
      <c r="C20731" s="62" t="s">
        <v>69</v>
      </c>
      <c r="D20731" s="62" t="s">
        <v>85</v>
      </c>
      <c r="E20731" s="62" t="s">
        <v>183</v>
      </c>
      <c r="F20731" s="62" t="s">
        <v>21</v>
      </c>
      <c r="G20731" s="2">
        <v>-92400</v>
      </c>
      <c r="H20731" t="s">
        <v>14</v>
      </c>
    </row>
    <row r="20732" spans="1:8" hidden="1" x14ac:dyDescent="0.25">
      <c r="A20732" t="s">
        <v>26</v>
      </c>
      <c r="B20732" t="s">
        <v>9</v>
      </c>
      <c r="C20732" s="62" t="s">
        <v>69</v>
      </c>
      <c r="D20732" s="62" t="s">
        <v>85</v>
      </c>
      <c r="E20732" s="62" t="s">
        <v>183</v>
      </c>
      <c r="F20732" s="62" t="s">
        <v>22</v>
      </c>
      <c r="G20732" s="2">
        <v>-92400</v>
      </c>
      <c r="H20732" t="s">
        <v>14</v>
      </c>
    </row>
    <row r="20733" spans="1:8" hidden="1" x14ac:dyDescent="0.25">
      <c r="A20733" t="s">
        <v>26</v>
      </c>
      <c r="B20733" t="s">
        <v>9</v>
      </c>
      <c r="C20733" s="62" t="s">
        <v>69</v>
      </c>
      <c r="D20733" s="62" t="s">
        <v>85</v>
      </c>
      <c r="E20733" s="62" t="s">
        <v>183</v>
      </c>
      <c r="F20733" s="62" t="s">
        <v>23</v>
      </c>
      <c r="G20733" s="2">
        <v>-11550</v>
      </c>
      <c r="H20733" t="s">
        <v>14</v>
      </c>
    </row>
    <row r="20734" spans="1:8" hidden="1" x14ac:dyDescent="0.25">
      <c r="A20734" t="s">
        <v>26</v>
      </c>
      <c r="B20734" t="s">
        <v>9</v>
      </c>
      <c r="C20734" s="62" t="s">
        <v>69</v>
      </c>
      <c r="D20734" s="62" t="s">
        <v>85</v>
      </c>
      <c r="E20734" s="62" t="s">
        <v>183</v>
      </c>
      <c r="F20734" s="62" t="s">
        <v>16</v>
      </c>
      <c r="G20734" s="2">
        <v>-264000</v>
      </c>
      <c r="H20734" t="s">
        <v>14</v>
      </c>
    </row>
    <row r="20735" spans="1:8" hidden="1" x14ac:dyDescent="0.25">
      <c r="A20735" t="s">
        <v>26</v>
      </c>
      <c r="B20735" t="s">
        <v>9</v>
      </c>
      <c r="C20735" s="62" t="s">
        <v>69</v>
      </c>
      <c r="D20735" s="62" t="s">
        <v>85</v>
      </c>
      <c r="E20735" s="62" t="s">
        <v>183</v>
      </c>
      <c r="F20735" s="62" t="s">
        <v>17</v>
      </c>
      <c r="G20735" s="2">
        <v>-616000</v>
      </c>
      <c r="H20735" t="s">
        <v>14</v>
      </c>
    </row>
    <row r="20736" spans="1:8" hidden="1" x14ac:dyDescent="0.25">
      <c r="A20736" t="s">
        <v>26</v>
      </c>
      <c r="B20736" t="s">
        <v>9</v>
      </c>
      <c r="C20736" s="62" t="s">
        <v>69</v>
      </c>
      <c r="D20736" s="62" t="s">
        <v>85</v>
      </c>
      <c r="E20736" s="62" t="s">
        <v>183</v>
      </c>
      <c r="F20736" s="62" t="s">
        <v>18</v>
      </c>
      <c r="G20736" s="2">
        <v>-616000</v>
      </c>
      <c r="H20736" t="s">
        <v>14</v>
      </c>
    </row>
    <row r="20737" spans="1:8" hidden="1" x14ac:dyDescent="0.25">
      <c r="A20737" t="s">
        <v>26</v>
      </c>
      <c r="B20737" t="s">
        <v>9</v>
      </c>
      <c r="C20737" s="62" t="s">
        <v>69</v>
      </c>
      <c r="D20737" s="62" t="s">
        <v>85</v>
      </c>
      <c r="E20737" s="62" t="s">
        <v>183</v>
      </c>
      <c r="F20737" s="62" t="s">
        <v>19</v>
      </c>
      <c r="G20737" s="2">
        <v>-616000</v>
      </c>
      <c r="H20737" t="s">
        <v>14</v>
      </c>
    </row>
    <row r="20738" spans="1:8" hidden="1" x14ac:dyDescent="0.25">
      <c r="A20738" t="s">
        <v>26</v>
      </c>
      <c r="B20738" t="s">
        <v>9</v>
      </c>
      <c r="C20738" s="62" t="s">
        <v>69</v>
      </c>
      <c r="D20738" s="62" t="s">
        <v>85</v>
      </c>
      <c r="E20738" s="62" t="s">
        <v>183</v>
      </c>
      <c r="F20738" s="62" t="s">
        <v>20</v>
      </c>
      <c r="G20738" s="2">
        <v>-616000</v>
      </c>
      <c r="H20738" t="s">
        <v>14</v>
      </c>
    </row>
    <row r="20739" spans="1:8" hidden="1" x14ac:dyDescent="0.25">
      <c r="A20739" t="s">
        <v>26</v>
      </c>
      <c r="B20739" t="s">
        <v>9</v>
      </c>
      <c r="C20739" s="62" t="s">
        <v>69</v>
      </c>
      <c r="D20739" s="62" t="s">
        <v>85</v>
      </c>
      <c r="E20739" s="62" t="s">
        <v>183</v>
      </c>
      <c r="F20739" s="62" t="s">
        <v>21</v>
      </c>
      <c r="G20739" s="2">
        <v>-616000</v>
      </c>
      <c r="H20739" t="s">
        <v>14</v>
      </c>
    </row>
    <row r="20740" spans="1:8" hidden="1" x14ac:dyDescent="0.25">
      <c r="A20740" t="s">
        <v>26</v>
      </c>
      <c r="B20740" t="s">
        <v>9</v>
      </c>
      <c r="C20740" s="62" t="s">
        <v>69</v>
      </c>
      <c r="D20740" s="62" t="s">
        <v>85</v>
      </c>
      <c r="E20740" s="62" t="s">
        <v>183</v>
      </c>
      <c r="F20740" s="62" t="s">
        <v>22</v>
      </c>
      <c r="G20740" s="2">
        <v>-528000</v>
      </c>
      <c r="H20740" t="s">
        <v>14</v>
      </c>
    </row>
    <row r="20741" spans="1:8" hidden="1" x14ac:dyDescent="0.25">
      <c r="A20741" t="s">
        <v>26</v>
      </c>
      <c r="B20741" t="s">
        <v>9</v>
      </c>
      <c r="C20741" s="62" t="s">
        <v>69</v>
      </c>
      <c r="D20741" s="62" t="s">
        <v>85</v>
      </c>
      <c r="E20741" s="62" t="s">
        <v>183</v>
      </c>
      <c r="F20741" s="62" t="s">
        <v>23</v>
      </c>
      <c r="G20741" s="2">
        <v>-264000</v>
      </c>
      <c r="H20741" t="s">
        <v>14</v>
      </c>
    </row>
    <row r="20742" spans="1:8" hidden="1" x14ac:dyDescent="0.25">
      <c r="A20742" t="s">
        <v>26</v>
      </c>
      <c r="B20742" t="s">
        <v>9</v>
      </c>
      <c r="C20742" s="62" t="s">
        <v>69</v>
      </c>
      <c r="D20742" s="62" t="s">
        <v>85</v>
      </c>
      <c r="E20742" s="62" t="s">
        <v>183</v>
      </c>
      <c r="F20742" s="62" t="s">
        <v>16</v>
      </c>
      <c r="G20742" s="2">
        <v>-41800</v>
      </c>
      <c r="H20742" t="s">
        <v>14</v>
      </c>
    </row>
    <row r="20743" spans="1:8" hidden="1" x14ac:dyDescent="0.25">
      <c r="A20743" t="s">
        <v>26</v>
      </c>
      <c r="B20743" t="s">
        <v>9</v>
      </c>
      <c r="C20743" s="62" t="s">
        <v>69</v>
      </c>
      <c r="D20743" s="62" t="s">
        <v>85</v>
      </c>
      <c r="E20743" s="62" t="s">
        <v>183</v>
      </c>
      <c r="F20743" s="62" t="s">
        <v>17</v>
      </c>
      <c r="G20743" s="2">
        <v>-41800</v>
      </c>
      <c r="H20743" t="s">
        <v>14</v>
      </c>
    </row>
    <row r="20744" spans="1:8" hidden="1" x14ac:dyDescent="0.25">
      <c r="A20744" t="s">
        <v>26</v>
      </c>
      <c r="B20744" t="s">
        <v>9</v>
      </c>
      <c r="C20744" s="62" t="s">
        <v>69</v>
      </c>
      <c r="D20744" s="62" t="s">
        <v>85</v>
      </c>
      <c r="E20744" s="62" t="s">
        <v>183</v>
      </c>
      <c r="F20744" s="62" t="s">
        <v>18</v>
      </c>
      <c r="G20744" s="2">
        <v>-41800</v>
      </c>
      <c r="H20744" t="s">
        <v>14</v>
      </c>
    </row>
    <row r="20745" spans="1:8" hidden="1" x14ac:dyDescent="0.25">
      <c r="A20745" t="s">
        <v>26</v>
      </c>
      <c r="B20745" t="s">
        <v>9</v>
      </c>
      <c r="C20745" s="62" t="s">
        <v>69</v>
      </c>
      <c r="D20745" s="62" t="s">
        <v>85</v>
      </c>
      <c r="E20745" s="62" t="s">
        <v>183</v>
      </c>
      <c r="F20745" s="62" t="s">
        <v>19</v>
      </c>
      <c r="G20745" s="2">
        <v>-41800</v>
      </c>
      <c r="H20745" t="s">
        <v>14</v>
      </c>
    </row>
    <row r="20746" spans="1:8" hidden="1" x14ac:dyDescent="0.25">
      <c r="A20746" t="s">
        <v>26</v>
      </c>
      <c r="B20746" t="s">
        <v>9</v>
      </c>
      <c r="C20746" s="62" t="s">
        <v>69</v>
      </c>
      <c r="D20746" s="62" t="s">
        <v>85</v>
      </c>
      <c r="E20746" s="62" t="s">
        <v>183</v>
      </c>
      <c r="F20746" s="62" t="s">
        <v>20</v>
      </c>
      <c r="G20746" s="2">
        <v>-41800</v>
      </c>
      <c r="H20746" t="s">
        <v>14</v>
      </c>
    </row>
    <row r="20747" spans="1:8" hidden="1" x14ac:dyDescent="0.25">
      <c r="A20747" t="s">
        <v>26</v>
      </c>
      <c r="B20747" t="s">
        <v>9</v>
      </c>
      <c r="C20747" s="62" t="s">
        <v>69</v>
      </c>
      <c r="D20747" s="62" t="s">
        <v>85</v>
      </c>
      <c r="E20747" s="62" t="s">
        <v>183</v>
      </c>
      <c r="F20747" s="62" t="s">
        <v>21</v>
      </c>
      <c r="G20747" s="2">
        <v>-41800</v>
      </c>
      <c r="H20747" t="s">
        <v>14</v>
      </c>
    </row>
    <row r="20748" spans="1:8" hidden="1" x14ac:dyDescent="0.25">
      <c r="A20748" t="s">
        <v>26</v>
      </c>
      <c r="B20748" t="s">
        <v>9</v>
      </c>
      <c r="C20748" s="62" t="s">
        <v>69</v>
      </c>
      <c r="D20748" s="62" t="s">
        <v>85</v>
      </c>
      <c r="E20748" s="62" t="s">
        <v>183</v>
      </c>
      <c r="F20748" s="62" t="s">
        <v>22</v>
      </c>
      <c r="G20748" s="2">
        <v>-41800</v>
      </c>
      <c r="H20748" t="s">
        <v>14</v>
      </c>
    </row>
    <row r="20749" spans="1:8" hidden="1" x14ac:dyDescent="0.25">
      <c r="A20749" t="s">
        <v>26</v>
      </c>
      <c r="B20749" t="s">
        <v>9</v>
      </c>
      <c r="C20749" s="62" t="s">
        <v>69</v>
      </c>
      <c r="D20749" s="62" t="s">
        <v>85</v>
      </c>
      <c r="E20749" s="62" t="s">
        <v>183</v>
      </c>
      <c r="F20749" s="62" t="s">
        <v>23</v>
      </c>
      <c r="G20749" s="2">
        <v>-20900</v>
      </c>
      <c r="H20749" t="s">
        <v>14</v>
      </c>
    </row>
    <row r="20750" spans="1:8" hidden="1" x14ac:dyDescent="0.25">
      <c r="A20750" t="s">
        <v>26</v>
      </c>
      <c r="B20750" t="s">
        <v>9</v>
      </c>
      <c r="C20750" s="62" t="s">
        <v>69</v>
      </c>
      <c r="D20750" s="62" t="s">
        <v>85</v>
      </c>
      <c r="E20750" s="62" t="s">
        <v>183</v>
      </c>
      <c r="F20750" s="62" t="s">
        <v>13</v>
      </c>
      <c r="G20750" s="2">
        <v>-40700</v>
      </c>
      <c r="H20750" t="s">
        <v>14</v>
      </c>
    </row>
    <row r="20751" spans="1:8" hidden="1" x14ac:dyDescent="0.25">
      <c r="A20751" t="s">
        <v>26</v>
      </c>
      <c r="B20751" t="s">
        <v>9</v>
      </c>
      <c r="C20751" s="62" t="s">
        <v>69</v>
      </c>
      <c r="D20751" s="62" t="s">
        <v>85</v>
      </c>
      <c r="E20751" s="62" t="s">
        <v>183</v>
      </c>
      <c r="F20751" s="62" t="s">
        <v>15</v>
      </c>
      <c r="G20751" s="2">
        <v>-40700</v>
      </c>
      <c r="H20751" t="s">
        <v>14</v>
      </c>
    </row>
    <row r="20752" spans="1:8" hidden="1" x14ac:dyDescent="0.25">
      <c r="A20752" t="s">
        <v>26</v>
      </c>
      <c r="B20752" t="s">
        <v>9</v>
      </c>
      <c r="C20752" s="62" t="s">
        <v>69</v>
      </c>
      <c r="D20752" s="62" t="s">
        <v>85</v>
      </c>
      <c r="E20752" s="62" t="s">
        <v>183</v>
      </c>
      <c r="F20752" s="62" t="s">
        <v>16</v>
      </c>
      <c r="G20752" s="2">
        <v>-40700</v>
      </c>
      <c r="H20752" t="s">
        <v>14</v>
      </c>
    </row>
    <row r="20753" spans="1:8" hidden="1" x14ac:dyDescent="0.25">
      <c r="A20753" t="s">
        <v>26</v>
      </c>
      <c r="B20753" t="s">
        <v>9</v>
      </c>
      <c r="C20753" s="62" t="s">
        <v>69</v>
      </c>
      <c r="D20753" s="62" t="s">
        <v>85</v>
      </c>
      <c r="E20753" s="62" t="s">
        <v>183</v>
      </c>
      <c r="F20753" s="62" t="s">
        <v>17</v>
      </c>
      <c r="G20753" s="2">
        <v>-40700</v>
      </c>
      <c r="H20753" t="s">
        <v>14</v>
      </c>
    </row>
    <row r="20754" spans="1:8" hidden="1" x14ac:dyDescent="0.25">
      <c r="A20754" t="s">
        <v>26</v>
      </c>
      <c r="B20754" t="s">
        <v>9</v>
      </c>
      <c r="C20754" s="62" t="s">
        <v>69</v>
      </c>
      <c r="D20754" s="62" t="s">
        <v>85</v>
      </c>
      <c r="E20754" s="62" t="s">
        <v>183</v>
      </c>
      <c r="F20754" s="62" t="s">
        <v>18</v>
      </c>
      <c r="G20754" s="2">
        <v>-40700</v>
      </c>
      <c r="H20754" t="s">
        <v>14</v>
      </c>
    </row>
    <row r="20755" spans="1:8" hidden="1" x14ac:dyDescent="0.25">
      <c r="A20755" t="s">
        <v>26</v>
      </c>
      <c r="B20755" t="s">
        <v>9</v>
      </c>
      <c r="C20755" s="62" t="s">
        <v>69</v>
      </c>
      <c r="D20755" s="62" t="s">
        <v>85</v>
      </c>
      <c r="E20755" s="62" t="s">
        <v>183</v>
      </c>
      <c r="F20755" s="62" t="s">
        <v>19</v>
      </c>
      <c r="G20755" s="2">
        <v>-40700</v>
      </c>
      <c r="H20755" t="s">
        <v>14</v>
      </c>
    </row>
    <row r="20756" spans="1:8" hidden="1" x14ac:dyDescent="0.25">
      <c r="A20756" t="s">
        <v>26</v>
      </c>
      <c r="B20756" t="s">
        <v>9</v>
      </c>
      <c r="C20756" s="62" t="s">
        <v>69</v>
      </c>
      <c r="D20756" s="62" t="s">
        <v>85</v>
      </c>
      <c r="E20756" s="62" t="s">
        <v>183</v>
      </c>
      <c r="F20756" s="62" t="s">
        <v>20</v>
      </c>
      <c r="G20756" s="2">
        <v>-40700</v>
      </c>
      <c r="H20756" t="s">
        <v>14</v>
      </c>
    </row>
    <row r="20757" spans="1:8" hidden="1" x14ac:dyDescent="0.25">
      <c r="A20757" t="s">
        <v>26</v>
      </c>
      <c r="B20757" t="s">
        <v>9</v>
      </c>
      <c r="C20757" s="62" t="s">
        <v>69</v>
      </c>
      <c r="D20757" s="62" t="s">
        <v>85</v>
      </c>
      <c r="E20757" s="62" t="s">
        <v>183</v>
      </c>
      <c r="F20757" s="62" t="s">
        <v>21</v>
      </c>
      <c r="G20757" s="2">
        <v>-40700</v>
      </c>
      <c r="H20757" t="s">
        <v>14</v>
      </c>
    </row>
    <row r="20758" spans="1:8" hidden="1" x14ac:dyDescent="0.25">
      <c r="A20758" t="s">
        <v>26</v>
      </c>
      <c r="B20758" t="s">
        <v>9</v>
      </c>
      <c r="C20758" s="62" t="s">
        <v>69</v>
      </c>
      <c r="D20758" s="62" t="s">
        <v>85</v>
      </c>
      <c r="E20758" s="62" t="s">
        <v>183</v>
      </c>
      <c r="F20758" s="62" t="s">
        <v>22</v>
      </c>
      <c r="G20758" s="2">
        <v>-40700</v>
      </c>
      <c r="H20758" t="s">
        <v>14</v>
      </c>
    </row>
    <row r="20759" spans="1:8" hidden="1" x14ac:dyDescent="0.25">
      <c r="A20759" t="s">
        <v>26</v>
      </c>
      <c r="B20759" t="s">
        <v>9</v>
      </c>
      <c r="C20759" s="62" t="s">
        <v>69</v>
      </c>
      <c r="D20759" s="62" t="s">
        <v>85</v>
      </c>
      <c r="E20759" s="62" t="s">
        <v>183</v>
      </c>
      <c r="F20759" s="62" t="s">
        <v>23</v>
      </c>
      <c r="G20759" s="2">
        <v>-40700</v>
      </c>
      <c r="H20759" t="s">
        <v>14</v>
      </c>
    </row>
    <row r="20760" spans="1:8" hidden="1" x14ac:dyDescent="0.25">
      <c r="A20760" t="s">
        <v>26</v>
      </c>
      <c r="B20760" t="s">
        <v>9</v>
      </c>
      <c r="C20760" s="62" t="s">
        <v>69</v>
      </c>
      <c r="D20760" s="62" t="s">
        <v>85</v>
      </c>
      <c r="E20760" s="62" t="s">
        <v>183</v>
      </c>
      <c r="F20760" s="62" t="s">
        <v>24</v>
      </c>
      <c r="G20760" s="2">
        <v>-40700</v>
      </c>
      <c r="H20760" t="s">
        <v>14</v>
      </c>
    </row>
    <row r="20761" spans="1:8" hidden="1" x14ac:dyDescent="0.25">
      <c r="A20761" t="s">
        <v>26</v>
      </c>
      <c r="B20761" t="s">
        <v>9</v>
      </c>
      <c r="C20761" s="62" t="s">
        <v>69</v>
      </c>
      <c r="D20761" s="62" t="s">
        <v>85</v>
      </c>
      <c r="E20761" s="62" t="s">
        <v>183</v>
      </c>
      <c r="F20761" s="62" t="s">
        <v>25</v>
      </c>
      <c r="G20761" s="2">
        <v>-40700</v>
      </c>
      <c r="H20761" t="s">
        <v>14</v>
      </c>
    </row>
    <row r="20762" spans="1:8" hidden="1" x14ac:dyDescent="0.25">
      <c r="A20762" t="s">
        <v>26</v>
      </c>
      <c r="B20762" t="s">
        <v>9</v>
      </c>
      <c r="C20762" s="62" t="s">
        <v>69</v>
      </c>
      <c r="D20762" s="62" t="s">
        <v>85</v>
      </c>
      <c r="E20762" s="62" t="s">
        <v>183</v>
      </c>
      <c r="F20762" s="62" t="s">
        <v>16</v>
      </c>
      <c r="G20762" s="2">
        <v>-38500</v>
      </c>
      <c r="H20762" t="s">
        <v>14</v>
      </c>
    </row>
    <row r="20763" spans="1:8" hidden="1" x14ac:dyDescent="0.25">
      <c r="A20763" t="s">
        <v>26</v>
      </c>
      <c r="B20763" t="s">
        <v>9</v>
      </c>
      <c r="C20763" s="62" t="s">
        <v>69</v>
      </c>
      <c r="D20763" s="62" t="s">
        <v>85</v>
      </c>
      <c r="E20763" s="62" t="s">
        <v>183</v>
      </c>
      <c r="F20763" s="62" t="s">
        <v>17</v>
      </c>
      <c r="G20763" s="2">
        <v>-38500</v>
      </c>
      <c r="H20763" t="s">
        <v>14</v>
      </c>
    </row>
    <row r="20764" spans="1:8" hidden="1" x14ac:dyDescent="0.25">
      <c r="A20764" t="s">
        <v>26</v>
      </c>
      <c r="B20764" t="s">
        <v>9</v>
      </c>
      <c r="C20764" s="62" t="s">
        <v>69</v>
      </c>
      <c r="D20764" s="62" t="s">
        <v>85</v>
      </c>
      <c r="E20764" s="62" t="s">
        <v>183</v>
      </c>
      <c r="F20764" s="62" t="s">
        <v>18</v>
      </c>
      <c r="G20764" s="2">
        <v>-38500</v>
      </c>
      <c r="H20764" t="s">
        <v>14</v>
      </c>
    </row>
    <row r="20765" spans="1:8" hidden="1" x14ac:dyDescent="0.25">
      <c r="A20765" t="s">
        <v>26</v>
      </c>
      <c r="B20765" t="s">
        <v>9</v>
      </c>
      <c r="C20765" s="62" t="s">
        <v>69</v>
      </c>
      <c r="D20765" s="62" t="s">
        <v>85</v>
      </c>
      <c r="E20765" s="62" t="s">
        <v>183</v>
      </c>
      <c r="F20765" s="62" t="s">
        <v>19</v>
      </c>
      <c r="G20765" s="2">
        <v>-38500</v>
      </c>
      <c r="H20765" t="s">
        <v>14</v>
      </c>
    </row>
    <row r="20766" spans="1:8" hidden="1" x14ac:dyDescent="0.25">
      <c r="A20766" t="s">
        <v>26</v>
      </c>
      <c r="B20766" t="s">
        <v>9</v>
      </c>
      <c r="C20766" s="62" t="s">
        <v>69</v>
      </c>
      <c r="D20766" s="62" t="s">
        <v>85</v>
      </c>
      <c r="E20766" s="62" t="s">
        <v>183</v>
      </c>
      <c r="F20766" s="62" t="s">
        <v>20</v>
      </c>
      <c r="G20766" s="2">
        <v>-38500</v>
      </c>
      <c r="H20766" t="s">
        <v>14</v>
      </c>
    </row>
    <row r="20767" spans="1:8" hidden="1" x14ac:dyDescent="0.25">
      <c r="A20767" t="s">
        <v>26</v>
      </c>
      <c r="B20767" t="s">
        <v>9</v>
      </c>
      <c r="C20767" s="62" t="s">
        <v>69</v>
      </c>
      <c r="D20767" s="62" t="s">
        <v>85</v>
      </c>
      <c r="E20767" s="62" t="s">
        <v>183</v>
      </c>
      <c r="F20767" s="62" t="s">
        <v>21</v>
      </c>
      <c r="G20767" s="2">
        <v>-38500</v>
      </c>
      <c r="H20767" t="s">
        <v>14</v>
      </c>
    </row>
    <row r="20768" spans="1:8" hidden="1" x14ac:dyDescent="0.25">
      <c r="A20768" t="s">
        <v>26</v>
      </c>
      <c r="B20768" t="s">
        <v>9</v>
      </c>
      <c r="C20768" s="62" t="s">
        <v>69</v>
      </c>
      <c r="D20768" s="62" t="s">
        <v>85</v>
      </c>
      <c r="E20768" s="62" t="s">
        <v>183</v>
      </c>
      <c r="F20768" s="62" t="s">
        <v>22</v>
      </c>
      <c r="G20768" s="2">
        <v>-38500</v>
      </c>
      <c r="H20768" t="s">
        <v>14</v>
      </c>
    </row>
    <row r="20769" spans="1:8" hidden="1" x14ac:dyDescent="0.25">
      <c r="A20769" t="s">
        <v>26</v>
      </c>
      <c r="B20769" t="s">
        <v>9</v>
      </c>
      <c r="C20769" s="62" t="s">
        <v>69</v>
      </c>
      <c r="D20769" s="62" t="s">
        <v>85</v>
      </c>
      <c r="E20769" s="62" t="s">
        <v>183</v>
      </c>
      <c r="F20769" s="62" t="s">
        <v>23</v>
      </c>
      <c r="G20769" s="2">
        <v>-19250</v>
      </c>
      <c r="H20769" t="s">
        <v>14</v>
      </c>
    </row>
    <row r="20770" spans="1:8" hidden="1" x14ac:dyDescent="0.25">
      <c r="A20770" t="s">
        <v>26</v>
      </c>
      <c r="B20770" t="s">
        <v>9</v>
      </c>
      <c r="C20770" s="62" t="s">
        <v>69</v>
      </c>
      <c r="D20770" s="62" t="s">
        <v>85</v>
      </c>
      <c r="E20770" s="62" t="s">
        <v>183</v>
      </c>
      <c r="F20770" s="62" t="s">
        <v>13</v>
      </c>
      <c r="G20770" s="2">
        <v>-92500</v>
      </c>
      <c r="H20770" t="s">
        <v>14</v>
      </c>
    </row>
    <row r="20771" spans="1:8" hidden="1" x14ac:dyDescent="0.25">
      <c r="A20771" t="s">
        <v>26</v>
      </c>
      <c r="B20771" t="s">
        <v>9</v>
      </c>
      <c r="C20771" s="62" t="s">
        <v>69</v>
      </c>
      <c r="D20771" s="62" t="s">
        <v>85</v>
      </c>
      <c r="E20771" s="62" t="s">
        <v>183</v>
      </c>
      <c r="F20771" s="62" t="s">
        <v>15</v>
      </c>
      <c r="G20771" s="2">
        <v>-92500</v>
      </c>
      <c r="H20771" t="s">
        <v>14</v>
      </c>
    </row>
    <row r="20772" spans="1:8" hidden="1" x14ac:dyDescent="0.25">
      <c r="A20772" t="s">
        <v>26</v>
      </c>
      <c r="B20772" t="s">
        <v>9</v>
      </c>
      <c r="C20772" s="62" t="s">
        <v>69</v>
      </c>
      <c r="D20772" s="62" t="s">
        <v>85</v>
      </c>
      <c r="E20772" s="62" t="s">
        <v>183</v>
      </c>
      <c r="F20772" s="62" t="s">
        <v>16</v>
      </c>
      <c r="G20772" s="2">
        <v>-111000</v>
      </c>
      <c r="H20772" t="s">
        <v>14</v>
      </c>
    </row>
    <row r="20773" spans="1:8" hidden="1" x14ac:dyDescent="0.25">
      <c r="A20773" t="s">
        <v>26</v>
      </c>
      <c r="B20773" t="s">
        <v>9</v>
      </c>
      <c r="C20773" s="62" t="s">
        <v>69</v>
      </c>
      <c r="D20773" s="62" t="s">
        <v>85</v>
      </c>
      <c r="E20773" s="62" t="s">
        <v>183</v>
      </c>
      <c r="F20773" s="62" t="s">
        <v>17</v>
      </c>
      <c r="G20773" s="2">
        <v>-111000</v>
      </c>
      <c r="H20773" t="s">
        <v>14</v>
      </c>
    </row>
    <row r="20774" spans="1:8" hidden="1" x14ac:dyDescent="0.25">
      <c r="A20774" t="s">
        <v>26</v>
      </c>
      <c r="B20774" t="s">
        <v>9</v>
      </c>
      <c r="C20774" s="62" t="s">
        <v>69</v>
      </c>
      <c r="D20774" s="62" t="s">
        <v>85</v>
      </c>
      <c r="E20774" s="62" t="s">
        <v>183</v>
      </c>
      <c r="F20774" s="62" t="s">
        <v>18</v>
      </c>
      <c r="G20774" s="2">
        <v>-111000</v>
      </c>
      <c r="H20774" t="s">
        <v>14</v>
      </c>
    </row>
    <row r="20775" spans="1:8" hidden="1" x14ac:dyDescent="0.25">
      <c r="A20775" t="s">
        <v>26</v>
      </c>
      <c r="B20775" t="s">
        <v>9</v>
      </c>
      <c r="C20775" s="62" t="s">
        <v>69</v>
      </c>
      <c r="D20775" s="62" t="s">
        <v>85</v>
      </c>
      <c r="E20775" s="62" t="s">
        <v>183</v>
      </c>
      <c r="F20775" s="62" t="s">
        <v>19</v>
      </c>
      <c r="G20775" s="2">
        <v>-111000</v>
      </c>
      <c r="H20775" t="s">
        <v>14</v>
      </c>
    </row>
    <row r="20776" spans="1:8" hidden="1" x14ac:dyDescent="0.25">
      <c r="A20776" t="s">
        <v>26</v>
      </c>
      <c r="B20776" t="s">
        <v>9</v>
      </c>
      <c r="C20776" s="62" t="s">
        <v>69</v>
      </c>
      <c r="D20776" s="62" t="s">
        <v>85</v>
      </c>
      <c r="E20776" s="62" t="s">
        <v>183</v>
      </c>
      <c r="F20776" s="62" t="s">
        <v>20</v>
      </c>
      <c r="G20776" s="2">
        <v>-111000</v>
      </c>
      <c r="H20776" t="s">
        <v>14</v>
      </c>
    </row>
    <row r="20777" spans="1:8" hidden="1" x14ac:dyDescent="0.25">
      <c r="A20777" t="s">
        <v>26</v>
      </c>
      <c r="B20777" t="s">
        <v>9</v>
      </c>
      <c r="C20777" s="62" t="s">
        <v>69</v>
      </c>
      <c r="D20777" s="62" t="s">
        <v>85</v>
      </c>
      <c r="E20777" s="62" t="s">
        <v>183</v>
      </c>
      <c r="F20777" s="62" t="s">
        <v>21</v>
      </c>
      <c r="G20777" s="2">
        <v>-111000</v>
      </c>
      <c r="H20777" t="s">
        <v>14</v>
      </c>
    </row>
    <row r="20778" spans="1:8" hidden="1" x14ac:dyDescent="0.25">
      <c r="A20778" t="s">
        <v>26</v>
      </c>
      <c r="B20778" t="s">
        <v>9</v>
      </c>
      <c r="C20778" s="62" t="s">
        <v>69</v>
      </c>
      <c r="D20778" s="62" t="s">
        <v>85</v>
      </c>
      <c r="E20778" s="62" t="s">
        <v>183</v>
      </c>
      <c r="F20778" s="62" t="s">
        <v>22</v>
      </c>
      <c r="G20778" s="2">
        <v>-111000</v>
      </c>
      <c r="H20778" t="s">
        <v>14</v>
      </c>
    </row>
    <row r="20779" spans="1:8" hidden="1" x14ac:dyDescent="0.25">
      <c r="A20779" t="s">
        <v>26</v>
      </c>
      <c r="B20779" t="s">
        <v>9</v>
      </c>
      <c r="C20779" s="62" t="s">
        <v>69</v>
      </c>
      <c r="D20779" s="62" t="s">
        <v>85</v>
      </c>
      <c r="E20779" s="62" t="s">
        <v>183</v>
      </c>
      <c r="F20779" s="62" t="s">
        <v>23</v>
      </c>
      <c r="G20779" s="2">
        <v>-92500</v>
      </c>
      <c r="H20779" t="s">
        <v>14</v>
      </c>
    </row>
    <row r="20780" spans="1:8" hidden="1" x14ac:dyDescent="0.25">
      <c r="A20780" t="s">
        <v>26</v>
      </c>
      <c r="B20780" t="s">
        <v>9</v>
      </c>
      <c r="C20780" s="62" t="s">
        <v>69</v>
      </c>
      <c r="D20780" s="62" t="s">
        <v>85</v>
      </c>
      <c r="E20780" s="62" t="s">
        <v>183</v>
      </c>
      <c r="F20780" s="62" t="s">
        <v>24</v>
      </c>
      <c r="G20780" s="2">
        <v>-92500</v>
      </c>
      <c r="H20780" t="s">
        <v>14</v>
      </c>
    </row>
    <row r="20781" spans="1:8" hidden="1" x14ac:dyDescent="0.25">
      <c r="A20781" t="s">
        <v>26</v>
      </c>
      <c r="B20781" t="s">
        <v>9</v>
      </c>
      <c r="C20781" s="62" t="s">
        <v>69</v>
      </c>
      <c r="D20781" s="62" t="s">
        <v>85</v>
      </c>
      <c r="E20781" s="62" t="s">
        <v>183</v>
      </c>
      <c r="F20781" s="62" t="s">
        <v>25</v>
      </c>
      <c r="G20781" s="2">
        <v>-92500</v>
      </c>
      <c r="H20781" t="s">
        <v>14</v>
      </c>
    </row>
    <row r="20782" spans="1:8" hidden="1" x14ac:dyDescent="0.25">
      <c r="A20782" t="s">
        <v>26</v>
      </c>
      <c r="B20782" t="s">
        <v>9</v>
      </c>
      <c r="C20782" s="62" t="s">
        <v>69</v>
      </c>
      <c r="D20782" s="62" t="s">
        <v>85</v>
      </c>
      <c r="E20782" s="62" t="s">
        <v>183</v>
      </c>
      <c r="F20782" s="62" t="s">
        <v>16</v>
      </c>
      <c r="G20782" s="2">
        <v>-17050</v>
      </c>
      <c r="H20782" t="s">
        <v>14</v>
      </c>
    </row>
    <row r="20783" spans="1:8" hidden="1" x14ac:dyDescent="0.25">
      <c r="A20783" t="s">
        <v>26</v>
      </c>
      <c r="B20783" t="s">
        <v>9</v>
      </c>
      <c r="C20783" s="62" t="s">
        <v>69</v>
      </c>
      <c r="D20783" s="62" t="s">
        <v>85</v>
      </c>
      <c r="E20783" s="62" t="s">
        <v>183</v>
      </c>
      <c r="F20783" s="62" t="s">
        <v>17</v>
      </c>
      <c r="G20783" s="2">
        <v>-34100</v>
      </c>
      <c r="H20783" t="s">
        <v>14</v>
      </c>
    </row>
    <row r="20784" spans="1:8" hidden="1" x14ac:dyDescent="0.25">
      <c r="A20784" t="s">
        <v>26</v>
      </c>
      <c r="B20784" t="s">
        <v>9</v>
      </c>
      <c r="C20784" s="62" t="s">
        <v>69</v>
      </c>
      <c r="D20784" s="62" t="s">
        <v>85</v>
      </c>
      <c r="E20784" s="62" t="s">
        <v>183</v>
      </c>
      <c r="F20784" s="62" t="s">
        <v>18</v>
      </c>
      <c r="G20784" s="2">
        <v>-34100</v>
      </c>
      <c r="H20784" t="s">
        <v>14</v>
      </c>
    </row>
    <row r="20785" spans="1:8" hidden="1" x14ac:dyDescent="0.25">
      <c r="A20785" t="s">
        <v>26</v>
      </c>
      <c r="B20785" t="s">
        <v>9</v>
      </c>
      <c r="C20785" s="62" t="s">
        <v>69</v>
      </c>
      <c r="D20785" s="62" t="s">
        <v>85</v>
      </c>
      <c r="E20785" s="62" t="s">
        <v>183</v>
      </c>
      <c r="F20785" s="62" t="s">
        <v>19</v>
      </c>
      <c r="G20785" s="2">
        <v>-34100</v>
      </c>
      <c r="H20785" t="s">
        <v>14</v>
      </c>
    </row>
    <row r="20786" spans="1:8" hidden="1" x14ac:dyDescent="0.25">
      <c r="A20786" t="s">
        <v>26</v>
      </c>
      <c r="B20786" t="s">
        <v>9</v>
      </c>
      <c r="C20786" s="62" t="s">
        <v>69</v>
      </c>
      <c r="D20786" s="62" t="s">
        <v>85</v>
      </c>
      <c r="E20786" s="62" t="s">
        <v>183</v>
      </c>
      <c r="F20786" s="62" t="s">
        <v>20</v>
      </c>
      <c r="G20786" s="2">
        <v>-34100</v>
      </c>
      <c r="H20786" t="s">
        <v>14</v>
      </c>
    </row>
    <row r="20787" spans="1:8" hidden="1" x14ac:dyDescent="0.25">
      <c r="A20787" t="s">
        <v>26</v>
      </c>
      <c r="B20787" t="s">
        <v>9</v>
      </c>
      <c r="C20787" s="62" t="s">
        <v>69</v>
      </c>
      <c r="D20787" s="62" t="s">
        <v>85</v>
      </c>
      <c r="E20787" s="62" t="s">
        <v>183</v>
      </c>
      <c r="F20787" s="62" t="s">
        <v>21</v>
      </c>
      <c r="G20787" s="2">
        <v>-34100</v>
      </c>
      <c r="H20787" t="s">
        <v>14</v>
      </c>
    </row>
    <row r="20788" spans="1:8" hidden="1" x14ac:dyDescent="0.25">
      <c r="A20788" t="s">
        <v>26</v>
      </c>
      <c r="B20788" t="s">
        <v>9</v>
      </c>
      <c r="C20788" s="62" t="s">
        <v>69</v>
      </c>
      <c r="D20788" s="62" t="s">
        <v>85</v>
      </c>
      <c r="E20788" s="62" t="s">
        <v>183</v>
      </c>
      <c r="F20788" s="62" t="s">
        <v>22</v>
      </c>
      <c r="G20788" s="2">
        <v>-34100</v>
      </c>
      <c r="H20788" t="s">
        <v>14</v>
      </c>
    </row>
    <row r="20789" spans="1:8" hidden="1" x14ac:dyDescent="0.25">
      <c r="A20789" t="s">
        <v>26</v>
      </c>
      <c r="B20789" t="s">
        <v>9</v>
      </c>
      <c r="C20789" s="62" t="s">
        <v>69</v>
      </c>
      <c r="D20789" s="62" t="s">
        <v>85</v>
      </c>
      <c r="E20789" s="62" t="s">
        <v>183</v>
      </c>
      <c r="F20789" s="62" t="s">
        <v>17</v>
      </c>
      <c r="G20789" s="2">
        <v>-31900</v>
      </c>
      <c r="H20789" t="s">
        <v>14</v>
      </c>
    </row>
    <row r="20790" spans="1:8" hidden="1" x14ac:dyDescent="0.25">
      <c r="A20790" t="s">
        <v>26</v>
      </c>
      <c r="B20790" t="s">
        <v>9</v>
      </c>
      <c r="C20790" s="62" t="s">
        <v>69</v>
      </c>
      <c r="D20790" s="62" t="s">
        <v>85</v>
      </c>
      <c r="E20790" s="62" t="s">
        <v>183</v>
      </c>
      <c r="F20790" s="62" t="s">
        <v>18</v>
      </c>
      <c r="G20790" s="2">
        <v>-31900</v>
      </c>
      <c r="H20790" t="s">
        <v>14</v>
      </c>
    </row>
    <row r="20791" spans="1:8" hidden="1" x14ac:dyDescent="0.25">
      <c r="A20791" t="s">
        <v>26</v>
      </c>
      <c r="B20791" t="s">
        <v>9</v>
      </c>
      <c r="C20791" s="62" t="s">
        <v>69</v>
      </c>
      <c r="D20791" s="62" t="s">
        <v>85</v>
      </c>
      <c r="E20791" s="62" t="s">
        <v>183</v>
      </c>
      <c r="F20791" s="62" t="s">
        <v>19</v>
      </c>
      <c r="G20791" s="2">
        <v>-31900</v>
      </c>
      <c r="H20791" t="s">
        <v>14</v>
      </c>
    </row>
    <row r="20792" spans="1:8" hidden="1" x14ac:dyDescent="0.25">
      <c r="A20792" t="s">
        <v>26</v>
      </c>
      <c r="B20792" t="s">
        <v>9</v>
      </c>
      <c r="C20792" s="62" t="s">
        <v>69</v>
      </c>
      <c r="D20792" s="62" t="s">
        <v>85</v>
      </c>
      <c r="E20792" s="62" t="s">
        <v>183</v>
      </c>
      <c r="F20792" s="62" t="s">
        <v>20</v>
      </c>
      <c r="G20792" s="2">
        <v>-31900</v>
      </c>
      <c r="H20792" t="s">
        <v>14</v>
      </c>
    </row>
    <row r="20793" spans="1:8" hidden="1" x14ac:dyDescent="0.25">
      <c r="A20793" t="s">
        <v>26</v>
      </c>
      <c r="B20793" t="s">
        <v>9</v>
      </c>
      <c r="C20793" s="62" t="s">
        <v>69</v>
      </c>
      <c r="D20793" s="62" t="s">
        <v>85</v>
      </c>
      <c r="E20793" s="62" t="s">
        <v>183</v>
      </c>
      <c r="F20793" s="62" t="s">
        <v>21</v>
      </c>
      <c r="G20793" s="2">
        <v>-31900</v>
      </c>
      <c r="H20793" t="s">
        <v>14</v>
      </c>
    </row>
    <row r="20794" spans="1:8" hidden="1" x14ac:dyDescent="0.25">
      <c r="A20794" t="s">
        <v>26</v>
      </c>
      <c r="B20794" t="s">
        <v>9</v>
      </c>
      <c r="C20794" s="62" t="s">
        <v>69</v>
      </c>
      <c r="D20794" s="62" t="s">
        <v>85</v>
      </c>
      <c r="E20794" s="62" t="s">
        <v>183</v>
      </c>
      <c r="F20794" s="62" t="s">
        <v>22</v>
      </c>
      <c r="G20794" s="2">
        <v>-31900</v>
      </c>
      <c r="H20794" t="s">
        <v>14</v>
      </c>
    </row>
    <row r="20795" spans="1:8" hidden="1" x14ac:dyDescent="0.25">
      <c r="A20795" t="s">
        <v>26</v>
      </c>
      <c r="B20795" t="s">
        <v>9</v>
      </c>
      <c r="C20795" s="62" t="s">
        <v>69</v>
      </c>
      <c r="D20795" s="62" t="s">
        <v>85</v>
      </c>
      <c r="E20795" s="62" t="s">
        <v>183</v>
      </c>
      <c r="F20795" s="62" t="s">
        <v>16</v>
      </c>
      <c r="G20795" s="2">
        <v>-31900</v>
      </c>
      <c r="H20795" t="s">
        <v>14</v>
      </c>
    </row>
    <row r="20796" spans="1:8" hidden="1" x14ac:dyDescent="0.25">
      <c r="A20796" t="s">
        <v>26</v>
      </c>
      <c r="B20796" t="s">
        <v>9</v>
      </c>
      <c r="C20796" s="62" t="s">
        <v>69</v>
      </c>
      <c r="D20796" s="62" t="s">
        <v>85</v>
      </c>
      <c r="E20796" s="62" t="s">
        <v>183</v>
      </c>
      <c r="F20796" s="62" t="s">
        <v>17</v>
      </c>
      <c r="G20796" s="2">
        <v>-31900</v>
      </c>
      <c r="H20796" t="s">
        <v>14</v>
      </c>
    </row>
    <row r="20797" spans="1:8" hidden="1" x14ac:dyDescent="0.25">
      <c r="A20797" t="s">
        <v>26</v>
      </c>
      <c r="B20797" t="s">
        <v>9</v>
      </c>
      <c r="C20797" s="62" t="s">
        <v>69</v>
      </c>
      <c r="D20797" s="62" t="s">
        <v>85</v>
      </c>
      <c r="E20797" s="62" t="s">
        <v>183</v>
      </c>
      <c r="F20797" s="62" t="s">
        <v>18</v>
      </c>
      <c r="G20797" s="2">
        <v>-31900</v>
      </c>
      <c r="H20797" t="s">
        <v>14</v>
      </c>
    </row>
    <row r="20798" spans="1:8" hidden="1" x14ac:dyDescent="0.25">
      <c r="A20798" t="s">
        <v>26</v>
      </c>
      <c r="B20798" t="s">
        <v>9</v>
      </c>
      <c r="C20798" s="62" t="s">
        <v>69</v>
      </c>
      <c r="D20798" s="62" t="s">
        <v>85</v>
      </c>
      <c r="E20798" s="62" t="s">
        <v>183</v>
      </c>
      <c r="F20798" s="62" t="s">
        <v>19</v>
      </c>
      <c r="G20798" s="2">
        <v>-31900</v>
      </c>
      <c r="H20798" t="s">
        <v>14</v>
      </c>
    </row>
    <row r="20799" spans="1:8" hidden="1" x14ac:dyDescent="0.25">
      <c r="A20799" t="s">
        <v>26</v>
      </c>
      <c r="B20799" t="s">
        <v>9</v>
      </c>
      <c r="C20799" s="62" t="s">
        <v>69</v>
      </c>
      <c r="D20799" s="62" t="s">
        <v>85</v>
      </c>
      <c r="E20799" s="62" t="s">
        <v>183</v>
      </c>
      <c r="F20799" s="62" t="s">
        <v>20</v>
      </c>
      <c r="G20799" s="2">
        <v>-31900</v>
      </c>
      <c r="H20799" t="s">
        <v>14</v>
      </c>
    </row>
    <row r="20800" spans="1:8" hidden="1" x14ac:dyDescent="0.25">
      <c r="A20800" t="s">
        <v>26</v>
      </c>
      <c r="B20800" t="s">
        <v>9</v>
      </c>
      <c r="C20800" s="62" t="s">
        <v>69</v>
      </c>
      <c r="D20800" s="62" t="s">
        <v>85</v>
      </c>
      <c r="E20800" s="62" t="s">
        <v>183</v>
      </c>
      <c r="F20800" s="62" t="s">
        <v>21</v>
      </c>
      <c r="G20800" s="2">
        <v>-31900</v>
      </c>
      <c r="H20800" t="s">
        <v>14</v>
      </c>
    </row>
    <row r="20801" spans="1:8" hidden="1" x14ac:dyDescent="0.25">
      <c r="A20801" t="s">
        <v>26</v>
      </c>
      <c r="B20801" t="s">
        <v>9</v>
      </c>
      <c r="C20801" s="62" t="s">
        <v>69</v>
      </c>
      <c r="D20801" s="62" t="s">
        <v>85</v>
      </c>
      <c r="E20801" s="62" t="s">
        <v>183</v>
      </c>
      <c r="F20801" s="62" t="s">
        <v>22</v>
      </c>
      <c r="G20801" s="2">
        <v>-31900</v>
      </c>
      <c r="H20801" t="s">
        <v>14</v>
      </c>
    </row>
    <row r="20802" spans="1:8" hidden="1" x14ac:dyDescent="0.25">
      <c r="A20802" t="s">
        <v>26</v>
      </c>
      <c r="B20802" t="s">
        <v>9</v>
      </c>
      <c r="C20802" s="62" t="s">
        <v>69</v>
      </c>
      <c r="D20802" s="62" t="s">
        <v>85</v>
      </c>
      <c r="E20802" s="62" t="s">
        <v>183</v>
      </c>
      <c r="F20802" s="62" t="s">
        <v>15</v>
      </c>
      <c r="G20802" s="2">
        <v>-15400</v>
      </c>
      <c r="H20802" t="s">
        <v>14</v>
      </c>
    </row>
    <row r="20803" spans="1:8" hidden="1" x14ac:dyDescent="0.25">
      <c r="A20803" t="s">
        <v>26</v>
      </c>
      <c r="B20803" t="s">
        <v>9</v>
      </c>
      <c r="C20803" s="62" t="s">
        <v>69</v>
      </c>
      <c r="D20803" s="62" t="s">
        <v>85</v>
      </c>
      <c r="E20803" s="62" t="s">
        <v>183</v>
      </c>
      <c r="F20803" s="62" t="s">
        <v>16</v>
      </c>
      <c r="G20803" s="2">
        <v>-30800</v>
      </c>
      <c r="H20803" t="s">
        <v>14</v>
      </c>
    </row>
    <row r="20804" spans="1:8" hidden="1" x14ac:dyDescent="0.25">
      <c r="A20804" t="s">
        <v>26</v>
      </c>
      <c r="B20804" t="s">
        <v>9</v>
      </c>
      <c r="C20804" s="62" t="s">
        <v>69</v>
      </c>
      <c r="D20804" s="62" t="s">
        <v>85</v>
      </c>
      <c r="E20804" s="62" t="s">
        <v>183</v>
      </c>
      <c r="F20804" s="62" t="s">
        <v>17</v>
      </c>
      <c r="G20804" s="2">
        <v>-30800</v>
      </c>
      <c r="H20804" t="s">
        <v>14</v>
      </c>
    </row>
    <row r="20805" spans="1:8" hidden="1" x14ac:dyDescent="0.25">
      <c r="A20805" t="s">
        <v>26</v>
      </c>
      <c r="B20805" t="s">
        <v>9</v>
      </c>
      <c r="C20805" s="62" t="s">
        <v>69</v>
      </c>
      <c r="D20805" s="62" t="s">
        <v>85</v>
      </c>
      <c r="E20805" s="62" t="s">
        <v>183</v>
      </c>
      <c r="F20805" s="62" t="s">
        <v>18</v>
      </c>
      <c r="G20805" s="2">
        <v>-30800</v>
      </c>
      <c r="H20805" t="s">
        <v>14</v>
      </c>
    </row>
    <row r="20806" spans="1:8" hidden="1" x14ac:dyDescent="0.25">
      <c r="A20806" t="s">
        <v>26</v>
      </c>
      <c r="B20806" t="s">
        <v>9</v>
      </c>
      <c r="C20806" s="62" t="s">
        <v>69</v>
      </c>
      <c r="D20806" s="62" t="s">
        <v>85</v>
      </c>
      <c r="E20806" s="62" t="s">
        <v>183</v>
      </c>
      <c r="F20806" s="62" t="s">
        <v>19</v>
      </c>
      <c r="G20806" s="2">
        <v>-30800</v>
      </c>
      <c r="H20806" t="s">
        <v>14</v>
      </c>
    </row>
    <row r="20807" spans="1:8" hidden="1" x14ac:dyDescent="0.25">
      <c r="A20807" t="s">
        <v>26</v>
      </c>
      <c r="B20807" t="s">
        <v>9</v>
      </c>
      <c r="C20807" s="62" t="s">
        <v>69</v>
      </c>
      <c r="D20807" s="62" t="s">
        <v>85</v>
      </c>
      <c r="E20807" s="62" t="s">
        <v>183</v>
      </c>
      <c r="F20807" s="62" t="s">
        <v>20</v>
      </c>
      <c r="G20807" s="2">
        <v>-30800</v>
      </c>
      <c r="H20807" t="s">
        <v>14</v>
      </c>
    </row>
    <row r="20808" spans="1:8" hidden="1" x14ac:dyDescent="0.25">
      <c r="A20808" t="s">
        <v>26</v>
      </c>
      <c r="B20808" t="s">
        <v>9</v>
      </c>
      <c r="C20808" s="62" t="s">
        <v>69</v>
      </c>
      <c r="D20808" s="62" t="s">
        <v>85</v>
      </c>
      <c r="E20808" s="62" t="s">
        <v>183</v>
      </c>
      <c r="F20808" s="62" t="s">
        <v>21</v>
      </c>
      <c r="G20808" s="2">
        <v>-30800</v>
      </c>
      <c r="H20808" t="s">
        <v>14</v>
      </c>
    </row>
    <row r="20809" spans="1:8" hidden="1" x14ac:dyDescent="0.25">
      <c r="A20809" t="s">
        <v>26</v>
      </c>
      <c r="B20809" t="s">
        <v>9</v>
      </c>
      <c r="C20809" s="62" t="s">
        <v>69</v>
      </c>
      <c r="D20809" s="62" t="s">
        <v>85</v>
      </c>
      <c r="E20809" s="62" t="s">
        <v>183</v>
      </c>
      <c r="F20809" s="62" t="s">
        <v>22</v>
      </c>
      <c r="G20809" s="2">
        <v>-30800</v>
      </c>
      <c r="H20809" t="s">
        <v>14</v>
      </c>
    </row>
    <row r="20810" spans="1:8" hidden="1" x14ac:dyDescent="0.25">
      <c r="A20810" t="s">
        <v>26</v>
      </c>
      <c r="B20810" t="s">
        <v>9</v>
      </c>
      <c r="C20810" s="62" t="s">
        <v>69</v>
      </c>
      <c r="D20810" s="62" t="s">
        <v>85</v>
      </c>
      <c r="E20810" s="62" t="s">
        <v>183</v>
      </c>
      <c r="F20810" s="62" t="s">
        <v>23</v>
      </c>
      <c r="G20810" s="2">
        <v>-15400</v>
      </c>
      <c r="H20810" t="s">
        <v>14</v>
      </c>
    </row>
    <row r="20811" spans="1:8" hidden="1" x14ac:dyDescent="0.25">
      <c r="A20811" t="s">
        <v>26</v>
      </c>
      <c r="B20811" t="s">
        <v>9</v>
      </c>
      <c r="C20811" s="62" t="s">
        <v>69</v>
      </c>
      <c r="D20811" s="62" t="s">
        <v>85</v>
      </c>
      <c r="E20811" s="62" t="s">
        <v>183</v>
      </c>
      <c r="F20811" s="62" t="s">
        <v>13</v>
      </c>
      <c r="G20811" s="2">
        <v>-29700</v>
      </c>
      <c r="H20811" t="s">
        <v>14</v>
      </c>
    </row>
    <row r="20812" spans="1:8" hidden="1" x14ac:dyDescent="0.25">
      <c r="A20812" t="s">
        <v>26</v>
      </c>
      <c r="B20812" t="s">
        <v>9</v>
      </c>
      <c r="C20812" s="62" t="s">
        <v>69</v>
      </c>
      <c r="D20812" s="62" t="s">
        <v>85</v>
      </c>
      <c r="E20812" s="62" t="s">
        <v>183</v>
      </c>
      <c r="F20812" s="62" t="s">
        <v>15</v>
      </c>
      <c r="G20812" s="2">
        <v>-29700</v>
      </c>
      <c r="H20812" t="s">
        <v>14</v>
      </c>
    </row>
    <row r="20813" spans="1:8" hidden="1" x14ac:dyDescent="0.25">
      <c r="A20813" t="s">
        <v>26</v>
      </c>
      <c r="B20813" t="s">
        <v>9</v>
      </c>
      <c r="C20813" s="62" t="s">
        <v>69</v>
      </c>
      <c r="D20813" s="62" t="s">
        <v>85</v>
      </c>
      <c r="E20813" s="62" t="s">
        <v>183</v>
      </c>
      <c r="F20813" s="62" t="s">
        <v>16</v>
      </c>
      <c r="G20813" s="2">
        <v>-29700</v>
      </c>
      <c r="H20813" t="s">
        <v>14</v>
      </c>
    </row>
    <row r="20814" spans="1:8" hidden="1" x14ac:dyDescent="0.25">
      <c r="A20814" t="s">
        <v>26</v>
      </c>
      <c r="B20814" t="s">
        <v>9</v>
      </c>
      <c r="C20814" s="62" t="s">
        <v>69</v>
      </c>
      <c r="D20814" s="62" t="s">
        <v>85</v>
      </c>
      <c r="E20814" s="62" t="s">
        <v>183</v>
      </c>
      <c r="F20814" s="62" t="s">
        <v>17</v>
      </c>
      <c r="G20814" s="2">
        <v>-29700</v>
      </c>
      <c r="H20814" t="s">
        <v>14</v>
      </c>
    </row>
    <row r="20815" spans="1:8" hidden="1" x14ac:dyDescent="0.25">
      <c r="A20815" t="s">
        <v>26</v>
      </c>
      <c r="B20815" t="s">
        <v>9</v>
      </c>
      <c r="C20815" s="62" t="s">
        <v>69</v>
      </c>
      <c r="D20815" s="62" t="s">
        <v>85</v>
      </c>
      <c r="E20815" s="62" t="s">
        <v>183</v>
      </c>
      <c r="F20815" s="62" t="s">
        <v>18</v>
      </c>
      <c r="G20815" s="2">
        <v>-29700</v>
      </c>
      <c r="H20815" t="s">
        <v>14</v>
      </c>
    </row>
    <row r="20816" spans="1:8" hidden="1" x14ac:dyDescent="0.25">
      <c r="A20816" t="s">
        <v>26</v>
      </c>
      <c r="B20816" t="s">
        <v>9</v>
      </c>
      <c r="C20816" s="62" t="s">
        <v>69</v>
      </c>
      <c r="D20816" s="62" t="s">
        <v>85</v>
      </c>
      <c r="E20816" s="62" t="s">
        <v>183</v>
      </c>
      <c r="F20816" s="62" t="s">
        <v>19</v>
      </c>
      <c r="G20816" s="2">
        <v>-29700</v>
      </c>
      <c r="H20816" t="s">
        <v>14</v>
      </c>
    </row>
    <row r="20817" spans="1:8" hidden="1" x14ac:dyDescent="0.25">
      <c r="A20817" t="s">
        <v>26</v>
      </c>
      <c r="B20817" t="s">
        <v>9</v>
      </c>
      <c r="C20817" s="62" t="s">
        <v>69</v>
      </c>
      <c r="D20817" s="62" t="s">
        <v>85</v>
      </c>
      <c r="E20817" s="62" t="s">
        <v>183</v>
      </c>
      <c r="F20817" s="62" t="s">
        <v>20</v>
      </c>
      <c r="G20817" s="2">
        <v>-29700</v>
      </c>
      <c r="H20817" t="s">
        <v>14</v>
      </c>
    </row>
    <row r="20818" spans="1:8" hidden="1" x14ac:dyDescent="0.25">
      <c r="A20818" t="s">
        <v>26</v>
      </c>
      <c r="B20818" t="s">
        <v>9</v>
      </c>
      <c r="C20818" s="62" t="s">
        <v>69</v>
      </c>
      <c r="D20818" s="62" t="s">
        <v>85</v>
      </c>
      <c r="E20818" s="62" t="s">
        <v>183</v>
      </c>
      <c r="F20818" s="62" t="s">
        <v>21</v>
      </c>
      <c r="G20818" s="2">
        <v>-29700</v>
      </c>
      <c r="H20818" t="s">
        <v>14</v>
      </c>
    </row>
    <row r="20819" spans="1:8" hidden="1" x14ac:dyDescent="0.25">
      <c r="A20819" t="s">
        <v>26</v>
      </c>
      <c r="B20819" t="s">
        <v>9</v>
      </c>
      <c r="C20819" s="62" t="s">
        <v>69</v>
      </c>
      <c r="D20819" s="62" t="s">
        <v>85</v>
      </c>
      <c r="E20819" s="62" t="s">
        <v>183</v>
      </c>
      <c r="F20819" s="62" t="s">
        <v>22</v>
      </c>
      <c r="G20819" s="2">
        <v>-29700</v>
      </c>
      <c r="H20819" t="s">
        <v>14</v>
      </c>
    </row>
    <row r="20820" spans="1:8" hidden="1" x14ac:dyDescent="0.25">
      <c r="A20820" t="s">
        <v>26</v>
      </c>
      <c r="B20820" t="s">
        <v>9</v>
      </c>
      <c r="C20820" s="62" t="s">
        <v>69</v>
      </c>
      <c r="D20820" s="62" t="s">
        <v>85</v>
      </c>
      <c r="E20820" s="62" t="s">
        <v>183</v>
      </c>
      <c r="F20820" s="62" t="s">
        <v>23</v>
      </c>
      <c r="G20820" s="2">
        <v>-29700</v>
      </c>
      <c r="H20820" t="s">
        <v>14</v>
      </c>
    </row>
    <row r="20821" spans="1:8" hidden="1" x14ac:dyDescent="0.25">
      <c r="A20821" t="s">
        <v>26</v>
      </c>
      <c r="B20821" t="s">
        <v>9</v>
      </c>
      <c r="C20821" s="62" t="s">
        <v>69</v>
      </c>
      <c r="D20821" s="62" t="s">
        <v>85</v>
      </c>
      <c r="E20821" s="62" t="s">
        <v>183</v>
      </c>
      <c r="F20821" s="62" t="s">
        <v>24</v>
      </c>
      <c r="G20821" s="2">
        <v>-29700</v>
      </c>
      <c r="H20821" t="s">
        <v>14</v>
      </c>
    </row>
    <row r="20822" spans="1:8" hidden="1" x14ac:dyDescent="0.25">
      <c r="A20822" t="s">
        <v>26</v>
      </c>
      <c r="B20822" t="s">
        <v>9</v>
      </c>
      <c r="C20822" s="62" t="s">
        <v>69</v>
      </c>
      <c r="D20822" s="62" t="s">
        <v>85</v>
      </c>
      <c r="E20822" s="62" t="s">
        <v>183</v>
      </c>
      <c r="F20822" s="62" t="s">
        <v>25</v>
      </c>
      <c r="G20822" s="2">
        <v>-29700</v>
      </c>
      <c r="H20822" t="s">
        <v>14</v>
      </c>
    </row>
    <row r="20823" spans="1:8" hidden="1" x14ac:dyDescent="0.25">
      <c r="A20823" t="s">
        <v>26</v>
      </c>
      <c r="B20823" t="s">
        <v>9</v>
      </c>
      <c r="C20823" s="62" t="s">
        <v>69</v>
      </c>
      <c r="D20823" s="62" t="s">
        <v>85</v>
      </c>
      <c r="E20823" s="62" t="s">
        <v>183</v>
      </c>
      <c r="F20823" s="62" t="s">
        <v>16</v>
      </c>
      <c r="G20823" s="2">
        <v>-29700</v>
      </c>
      <c r="H20823" t="s">
        <v>14</v>
      </c>
    </row>
    <row r="20824" spans="1:8" hidden="1" x14ac:dyDescent="0.25">
      <c r="A20824" t="s">
        <v>26</v>
      </c>
      <c r="B20824" t="s">
        <v>9</v>
      </c>
      <c r="C20824" s="62" t="s">
        <v>69</v>
      </c>
      <c r="D20824" s="62" t="s">
        <v>85</v>
      </c>
      <c r="E20824" s="62" t="s">
        <v>183</v>
      </c>
      <c r="F20824" s="62" t="s">
        <v>17</v>
      </c>
      <c r="G20824" s="2">
        <v>-29700</v>
      </c>
      <c r="H20824" t="s">
        <v>14</v>
      </c>
    </row>
    <row r="20825" spans="1:8" hidden="1" x14ac:dyDescent="0.25">
      <c r="A20825" t="s">
        <v>26</v>
      </c>
      <c r="B20825" t="s">
        <v>9</v>
      </c>
      <c r="C20825" s="62" t="s">
        <v>69</v>
      </c>
      <c r="D20825" s="62" t="s">
        <v>85</v>
      </c>
      <c r="E20825" s="62" t="s">
        <v>183</v>
      </c>
      <c r="F20825" s="62" t="s">
        <v>18</v>
      </c>
      <c r="G20825" s="2">
        <v>-29700</v>
      </c>
      <c r="H20825" t="s">
        <v>14</v>
      </c>
    </row>
    <row r="20826" spans="1:8" hidden="1" x14ac:dyDescent="0.25">
      <c r="A20826" t="s">
        <v>26</v>
      </c>
      <c r="B20826" t="s">
        <v>9</v>
      </c>
      <c r="C20826" s="62" t="s">
        <v>69</v>
      </c>
      <c r="D20826" s="62" t="s">
        <v>85</v>
      </c>
      <c r="E20826" s="62" t="s">
        <v>183</v>
      </c>
      <c r="F20826" s="62" t="s">
        <v>19</v>
      </c>
      <c r="G20826" s="2">
        <v>-29700</v>
      </c>
      <c r="H20826" t="s">
        <v>14</v>
      </c>
    </row>
    <row r="20827" spans="1:8" hidden="1" x14ac:dyDescent="0.25">
      <c r="A20827" t="s">
        <v>26</v>
      </c>
      <c r="B20827" t="s">
        <v>9</v>
      </c>
      <c r="C20827" s="62" t="s">
        <v>69</v>
      </c>
      <c r="D20827" s="62" t="s">
        <v>85</v>
      </c>
      <c r="E20827" s="62" t="s">
        <v>183</v>
      </c>
      <c r="F20827" s="62" t="s">
        <v>20</v>
      </c>
      <c r="G20827" s="2">
        <v>-29700</v>
      </c>
      <c r="H20827" t="s">
        <v>14</v>
      </c>
    </row>
    <row r="20828" spans="1:8" hidden="1" x14ac:dyDescent="0.25">
      <c r="A20828" t="s">
        <v>26</v>
      </c>
      <c r="B20828" t="s">
        <v>9</v>
      </c>
      <c r="C20828" s="62" t="s">
        <v>69</v>
      </c>
      <c r="D20828" s="62" t="s">
        <v>85</v>
      </c>
      <c r="E20828" s="62" t="s">
        <v>183</v>
      </c>
      <c r="F20828" s="62" t="s">
        <v>21</v>
      </c>
      <c r="G20828" s="2">
        <v>-29700</v>
      </c>
      <c r="H20828" t="s">
        <v>14</v>
      </c>
    </row>
    <row r="20829" spans="1:8" hidden="1" x14ac:dyDescent="0.25">
      <c r="A20829" t="s">
        <v>26</v>
      </c>
      <c r="B20829" t="s">
        <v>9</v>
      </c>
      <c r="C20829" s="62" t="s">
        <v>69</v>
      </c>
      <c r="D20829" s="62" t="s">
        <v>85</v>
      </c>
      <c r="E20829" s="62" t="s">
        <v>183</v>
      </c>
      <c r="F20829" s="62" t="s">
        <v>22</v>
      </c>
      <c r="G20829" s="2">
        <v>-29700</v>
      </c>
      <c r="H20829" t="s">
        <v>14</v>
      </c>
    </row>
    <row r="20830" spans="1:8" hidden="1" x14ac:dyDescent="0.25">
      <c r="A20830" t="s">
        <v>26</v>
      </c>
      <c r="B20830" t="s">
        <v>9</v>
      </c>
      <c r="C20830" s="62" t="s">
        <v>69</v>
      </c>
      <c r="D20830" s="62" t="s">
        <v>85</v>
      </c>
      <c r="E20830" s="62" t="s">
        <v>183</v>
      </c>
      <c r="F20830" s="62" t="s">
        <v>16</v>
      </c>
      <c r="G20830" s="2">
        <v>-1620000</v>
      </c>
      <c r="H20830" t="s">
        <v>14</v>
      </c>
    </row>
    <row r="20831" spans="1:8" hidden="1" x14ac:dyDescent="0.25">
      <c r="A20831" t="s">
        <v>26</v>
      </c>
      <c r="B20831" t="s">
        <v>9</v>
      </c>
      <c r="C20831" s="62" t="s">
        <v>69</v>
      </c>
      <c r="D20831" s="62" t="s">
        <v>85</v>
      </c>
      <c r="E20831" s="62" t="s">
        <v>183</v>
      </c>
      <c r="F20831" s="62" t="s">
        <v>17</v>
      </c>
      <c r="G20831" s="2">
        <v>-3240000</v>
      </c>
      <c r="H20831" t="s">
        <v>14</v>
      </c>
    </row>
    <row r="20832" spans="1:8" hidden="1" x14ac:dyDescent="0.25">
      <c r="A20832" t="s">
        <v>26</v>
      </c>
      <c r="B20832" t="s">
        <v>9</v>
      </c>
      <c r="C20832" s="62" t="s">
        <v>69</v>
      </c>
      <c r="D20832" s="62" t="s">
        <v>85</v>
      </c>
      <c r="E20832" s="62" t="s">
        <v>183</v>
      </c>
      <c r="F20832" s="62" t="s">
        <v>18</v>
      </c>
      <c r="G20832" s="2">
        <v>-4050000</v>
      </c>
      <c r="H20832" t="s">
        <v>14</v>
      </c>
    </row>
    <row r="20833" spans="1:8" hidden="1" x14ac:dyDescent="0.25">
      <c r="A20833" t="s">
        <v>26</v>
      </c>
      <c r="B20833" t="s">
        <v>9</v>
      </c>
      <c r="C20833" s="62" t="s">
        <v>69</v>
      </c>
      <c r="D20833" s="62" t="s">
        <v>85</v>
      </c>
      <c r="E20833" s="62" t="s">
        <v>183</v>
      </c>
      <c r="F20833" s="62" t="s">
        <v>19</v>
      </c>
      <c r="G20833" s="2">
        <v>-4050000</v>
      </c>
      <c r="H20833" t="s">
        <v>14</v>
      </c>
    </row>
    <row r="20834" spans="1:8" hidden="1" x14ac:dyDescent="0.25">
      <c r="A20834" t="s">
        <v>26</v>
      </c>
      <c r="B20834" t="s">
        <v>9</v>
      </c>
      <c r="C20834" s="62" t="s">
        <v>69</v>
      </c>
      <c r="D20834" s="62" t="s">
        <v>85</v>
      </c>
      <c r="E20834" s="62" t="s">
        <v>183</v>
      </c>
      <c r="F20834" s="62" t="s">
        <v>20</v>
      </c>
      <c r="G20834" s="2">
        <v>-4050000</v>
      </c>
      <c r="H20834" t="s">
        <v>14</v>
      </c>
    </row>
    <row r="20835" spans="1:8" hidden="1" x14ac:dyDescent="0.25">
      <c r="A20835" t="s">
        <v>26</v>
      </c>
      <c r="B20835" t="s">
        <v>9</v>
      </c>
      <c r="C20835" s="62" t="s">
        <v>69</v>
      </c>
      <c r="D20835" s="62" t="s">
        <v>85</v>
      </c>
      <c r="E20835" s="62" t="s">
        <v>183</v>
      </c>
      <c r="F20835" s="62" t="s">
        <v>21</v>
      </c>
      <c r="G20835" s="2">
        <v>-4050000</v>
      </c>
      <c r="H20835" t="s">
        <v>14</v>
      </c>
    </row>
    <row r="20836" spans="1:8" hidden="1" x14ac:dyDescent="0.25">
      <c r="A20836" t="s">
        <v>26</v>
      </c>
      <c r="B20836" t="s">
        <v>9</v>
      </c>
      <c r="C20836" s="62" t="s">
        <v>69</v>
      </c>
      <c r="D20836" s="62" t="s">
        <v>85</v>
      </c>
      <c r="E20836" s="62" t="s">
        <v>183</v>
      </c>
      <c r="F20836" s="62" t="s">
        <v>22</v>
      </c>
      <c r="G20836" s="2">
        <v>-1620000</v>
      </c>
      <c r="H20836" t="s">
        <v>14</v>
      </c>
    </row>
    <row r="20837" spans="1:8" hidden="1" x14ac:dyDescent="0.25">
      <c r="A20837" t="s">
        <v>26</v>
      </c>
      <c r="B20837" t="s">
        <v>9</v>
      </c>
      <c r="C20837" s="62" t="s">
        <v>69</v>
      </c>
      <c r="D20837" s="62" t="s">
        <v>85</v>
      </c>
      <c r="E20837" s="62" t="s">
        <v>183</v>
      </c>
      <c r="F20837" s="62" t="s">
        <v>13</v>
      </c>
      <c r="G20837" s="2">
        <v>-6600</v>
      </c>
      <c r="H20837" t="s">
        <v>14</v>
      </c>
    </row>
    <row r="20838" spans="1:8" hidden="1" x14ac:dyDescent="0.25">
      <c r="A20838" t="s">
        <v>26</v>
      </c>
      <c r="B20838" t="s">
        <v>9</v>
      </c>
      <c r="C20838" s="62" t="s">
        <v>69</v>
      </c>
      <c r="D20838" s="62" t="s">
        <v>85</v>
      </c>
      <c r="E20838" s="62" t="s">
        <v>183</v>
      </c>
      <c r="F20838" s="62" t="s">
        <v>15</v>
      </c>
      <c r="G20838" s="2">
        <v>-6600</v>
      </c>
      <c r="H20838" t="s">
        <v>14</v>
      </c>
    </row>
    <row r="20839" spans="1:8" hidden="1" x14ac:dyDescent="0.25">
      <c r="A20839" t="s">
        <v>26</v>
      </c>
      <c r="B20839" t="s">
        <v>9</v>
      </c>
      <c r="C20839" s="62" t="s">
        <v>69</v>
      </c>
      <c r="D20839" s="62" t="s">
        <v>85</v>
      </c>
      <c r="E20839" s="62" t="s">
        <v>183</v>
      </c>
      <c r="F20839" s="62" t="s">
        <v>16</v>
      </c>
      <c r="G20839" s="2">
        <v>-16500</v>
      </c>
      <c r="H20839" t="s">
        <v>14</v>
      </c>
    </row>
    <row r="20840" spans="1:8" hidden="1" x14ac:dyDescent="0.25">
      <c r="A20840" t="s">
        <v>26</v>
      </c>
      <c r="B20840" t="s">
        <v>9</v>
      </c>
      <c r="C20840" s="62" t="s">
        <v>69</v>
      </c>
      <c r="D20840" s="62" t="s">
        <v>85</v>
      </c>
      <c r="E20840" s="62" t="s">
        <v>183</v>
      </c>
      <c r="F20840" s="62" t="s">
        <v>17</v>
      </c>
      <c r="G20840" s="2">
        <v>-16500</v>
      </c>
      <c r="H20840" t="s">
        <v>14</v>
      </c>
    </row>
    <row r="20841" spans="1:8" hidden="1" x14ac:dyDescent="0.25">
      <c r="A20841" t="s">
        <v>26</v>
      </c>
      <c r="B20841" t="s">
        <v>9</v>
      </c>
      <c r="C20841" s="62" t="s">
        <v>69</v>
      </c>
      <c r="D20841" s="62" t="s">
        <v>85</v>
      </c>
      <c r="E20841" s="62" t="s">
        <v>183</v>
      </c>
      <c r="F20841" s="62" t="s">
        <v>18</v>
      </c>
      <c r="G20841" s="2">
        <v>-16500</v>
      </c>
      <c r="H20841" t="s">
        <v>14</v>
      </c>
    </row>
    <row r="20842" spans="1:8" hidden="1" x14ac:dyDescent="0.25">
      <c r="A20842" t="s">
        <v>26</v>
      </c>
      <c r="B20842" t="s">
        <v>9</v>
      </c>
      <c r="C20842" s="62" t="s">
        <v>69</v>
      </c>
      <c r="D20842" s="62" t="s">
        <v>85</v>
      </c>
      <c r="E20842" s="62" t="s">
        <v>183</v>
      </c>
      <c r="F20842" s="62" t="s">
        <v>19</v>
      </c>
      <c r="G20842" s="2">
        <v>-16500</v>
      </c>
      <c r="H20842" t="s">
        <v>14</v>
      </c>
    </row>
    <row r="20843" spans="1:8" hidden="1" x14ac:dyDescent="0.25">
      <c r="A20843" t="s">
        <v>26</v>
      </c>
      <c r="B20843" t="s">
        <v>9</v>
      </c>
      <c r="C20843" s="62" t="s">
        <v>69</v>
      </c>
      <c r="D20843" s="62" t="s">
        <v>85</v>
      </c>
      <c r="E20843" s="62" t="s">
        <v>183</v>
      </c>
      <c r="F20843" s="62" t="s">
        <v>20</v>
      </c>
      <c r="G20843" s="2">
        <v>-16500</v>
      </c>
      <c r="H20843" t="s">
        <v>14</v>
      </c>
    </row>
    <row r="20844" spans="1:8" hidden="1" x14ac:dyDescent="0.25">
      <c r="A20844" t="s">
        <v>26</v>
      </c>
      <c r="B20844" t="s">
        <v>9</v>
      </c>
      <c r="C20844" s="62" t="s">
        <v>69</v>
      </c>
      <c r="D20844" s="62" t="s">
        <v>85</v>
      </c>
      <c r="E20844" s="62" t="s">
        <v>183</v>
      </c>
      <c r="F20844" s="62" t="s">
        <v>21</v>
      </c>
      <c r="G20844" s="2">
        <v>-16500</v>
      </c>
      <c r="H20844" t="s">
        <v>14</v>
      </c>
    </row>
    <row r="20845" spans="1:8" hidden="1" x14ac:dyDescent="0.25">
      <c r="A20845" t="s">
        <v>26</v>
      </c>
      <c r="B20845" t="s">
        <v>9</v>
      </c>
      <c r="C20845" s="62" t="s">
        <v>69</v>
      </c>
      <c r="D20845" s="62" t="s">
        <v>85</v>
      </c>
      <c r="E20845" s="62" t="s">
        <v>183</v>
      </c>
      <c r="F20845" s="62" t="s">
        <v>22</v>
      </c>
      <c r="G20845" s="2">
        <v>-16500</v>
      </c>
      <c r="H20845" t="s">
        <v>14</v>
      </c>
    </row>
    <row r="20846" spans="1:8" hidden="1" x14ac:dyDescent="0.25">
      <c r="A20846" t="s">
        <v>26</v>
      </c>
      <c r="B20846" t="s">
        <v>9</v>
      </c>
      <c r="C20846" s="62" t="s">
        <v>69</v>
      </c>
      <c r="D20846" s="62" t="s">
        <v>85</v>
      </c>
      <c r="E20846" s="62" t="s">
        <v>183</v>
      </c>
      <c r="F20846" s="62" t="s">
        <v>23</v>
      </c>
      <c r="G20846" s="2">
        <v>-6600</v>
      </c>
      <c r="H20846" t="s">
        <v>14</v>
      </c>
    </row>
    <row r="20847" spans="1:8" hidden="1" x14ac:dyDescent="0.25">
      <c r="A20847" t="s">
        <v>26</v>
      </c>
      <c r="B20847" t="s">
        <v>9</v>
      </c>
      <c r="C20847" s="62" t="s">
        <v>69</v>
      </c>
      <c r="D20847" s="62" t="s">
        <v>85</v>
      </c>
      <c r="E20847" s="62" t="s">
        <v>183</v>
      </c>
      <c r="F20847" s="62" t="s">
        <v>24</v>
      </c>
      <c r="G20847" s="2">
        <v>-6600</v>
      </c>
      <c r="H20847" t="s">
        <v>14</v>
      </c>
    </row>
    <row r="20848" spans="1:8" hidden="1" x14ac:dyDescent="0.25">
      <c r="A20848" t="s">
        <v>26</v>
      </c>
      <c r="B20848" t="s">
        <v>9</v>
      </c>
      <c r="C20848" s="62" t="s">
        <v>69</v>
      </c>
      <c r="D20848" s="62" t="s">
        <v>85</v>
      </c>
      <c r="E20848" s="62" t="s">
        <v>183</v>
      </c>
      <c r="F20848" s="62" t="s">
        <v>25</v>
      </c>
      <c r="G20848" s="2">
        <v>-6600</v>
      </c>
      <c r="H20848" t="s">
        <v>14</v>
      </c>
    </row>
    <row r="20849" spans="1:8" hidden="1" x14ac:dyDescent="0.25">
      <c r="A20849" t="s">
        <v>26</v>
      </c>
      <c r="B20849" t="s">
        <v>9</v>
      </c>
      <c r="C20849" s="62" t="s">
        <v>69</v>
      </c>
      <c r="D20849" s="62" t="s">
        <v>85</v>
      </c>
      <c r="E20849" s="62" t="s">
        <v>86</v>
      </c>
      <c r="F20849" s="62" t="s">
        <v>13</v>
      </c>
      <c r="G20849" s="2">
        <v>-150000</v>
      </c>
      <c r="H20849" t="s">
        <v>14</v>
      </c>
    </row>
    <row r="20850" spans="1:8" hidden="1" x14ac:dyDescent="0.25">
      <c r="A20850" t="s">
        <v>26</v>
      </c>
      <c r="B20850" t="s">
        <v>9</v>
      </c>
      <c r="C20850" s="62" t="s">
        <v>69</v>
      </c>
      <c r="D20850" s="62" t="s">
        <v>85</v>
      </c>
      <c r="E20850" s="62" t="s">
        <v>86</v>
      </c>
      <c r="F20850" s="62" t="s">
        <v>15</v>
      </c>
      <c r="G20850" s="2">
        <v>-150000</v>
      </c>
      <c r="H20850" t="s">
        <v>14</v>
      </c>
    </row>
    <row r="20851" spans="1:8" hidden="1" x14ac:dyDescent="0.25">
      <c r="A20851" t="s">
        <v>26</v>
      </c>
      <c r="B20851" t="s">
        <v>9</v>
      </c>
      <c r="C20851" s="62" t="s">
        <v>69</v>
      </c>
      <c r="D20851" s="62" t="s">
        <v>85</v>
      </c>
      <c r="E20851" s="62" t="s">
        <v>86</v>
      </c>
      <c r="F20851" s="62" t="s">
        <v>16</v>
      </c>
      <c r="G20851" s="2">
        <v>-150000</v>
      </c>
      <c r="H20851" t="s">
        <v>14</v>
      </c>
    </row>
    <row r="20852" spans="1:8" hidden="1" x14ac:dyDescent="0.25">
      <c r="A20852" t="s">
        <v>26</v>
      </c>
      <c r="B20852" t="s">
        <v>9</v>
      </c>
      <c r="C20852" s="62" t="s">
        <v>69</v>
      </c>
      <c r="D20852" s="62" t="s">
        <v>85</v>
      </c>
      <c r="E20852" s="62" t="s">
        <v>86</v>
      </c>
      <c r="F20852" s="62" t="s">
        <v>17</v>
      </c>
      <c r="G20852" s="2">
        <v>-150000</v>
      </c>
      <c r="H20852" t="s">
        <v>14</v>
      </c>
    </row>
    <row r="20853" spans="1:8" hidden="1" x14ac:dyDescent="0.25">
      <c r="A20853" t="s">
        <v>26</v>
      </c>
      <c r="B20853" t="s">
        <v>9</v>
      </c>
      <c r="C20853" s="62" t="s">
        <v>69</v>
      </c>
      <c r="D20853" s="62" t="s">
        <v>85</v>
      </c>
      <c r="E20853" s="62" t="s">
        <v>86</v>
      </c>
      <c r="F20853" s="62" t="s">
        <v>18</v>
      </c>
      <c r="G20853" s="2">
        <v>-150000</v>
      </c>
      <c r="H20853" t="s">
        <v>14</v>
      </c>
    </row>
    <row r="20854" spans="1:8" hidden="1" x14ac:dyDescent="0.25">
      <c r="A20854" t="s">
        <v>26</v>
      </c>
      <c r="B20854" t="s">
        <v>9</v>
      </c>
      <c r="C20854" s="62" t="s">
        <v>69</v>
      </c>
      <c r="D20854" s="62" t="s">
        <v>85</v>
      </c>
      <c r="E20854" s="62" t="s">
        <v>86</v>
      </c>
      <c r="F20854" s="62" t="s">
        <v>19</v>
      </c>
      <c r="G20854" s="2">
        <v>-150000</v>
      </c>
      <c r="H20854" t="s">
        <v>14</v>
      </c>
    </row>
    <row r="20855" spans="1:8" hidden="1" x14ac:dyDescent="0.25">
      <c r="A20855" t="s">
        <v>26</v>
      </c>
      <c r="B20855" t="s">
        <v>9</v>
      </c>
      <c r="C20855" s="62" t="s">
        <v>69</v>
      </c>
      <c r="D20855" s="62" t="s">
        <v>85</v>
      </c>
      <c r="E20855" s="62" t="s">
        <v>86</v>
      </c>
      <c r="F20855" s="62" t="s">
        <v>20</v>
      </c>
      <c r="G20855" s="2">
        <v>-150000</v>
      </c>
      <c r="H20855" t="s">
        <v>14</v>
      </c>
    </row>
    <row r="20856" spans="1:8" hidden="1" x14ac:dyDescent="0.25">
      <c r="A20856" t="s">
        <v>26</v>
      </c>
      <c r="B20856" t="s">
        <v>9</v>
      </c>
      <c r="C20856" s="62" t="s">
        <v>69</v>
      </c>
      <c r="D20856" s="62" t="s">
        <v>85</v>
      </c>
      <c r="E20856" s="62" t="s">
        <v>86</v>
      </c>
      <c r="F20856" s="62" t="s">
        <v>21</v>
      </c>
      <c r="G20856" s="2">
        <v>-150000</v>
      </c>
      <c r="H20856" t="s">
        <v>14</v>
      </c>
    </row>
    <row r="20857" spans="1:8" hidden="1" x14ac:dyDescent="0.25">
      <c r="A20857" t="s">
        <v>26</v>
      </c>
      <c r="B20857" t="s">
        <v>9</v>
      </c>
      <c r="C20857" s="62" t="s">
        <v>69</v>
      </c>
      <c r="D20857" s="62" t="s">
        <v>85</v>
      </c>
      <c r="E20857" s="62" t="s">
        <v>86</v>
      </c>
      <c r="F20857" s="62" t="s">
        <v>22</v>
      </c>
      <c r="G20857" s="2">
        <v>-150000</v>
      </c>
      <c r="H20857" t="s">
        <v>14</v>
      </c>
    </row>
    <row r="20858" spans="1:8" hidden="1" x14ac:dyDescent="0.25">
      <c r="A20858" t="s">
        <v>26</v>
      </c>
      <c r="B20858" t="s">
        <v>9</v>
      </c>
      <c r="C20858" s="62" t="s">
        <v>69</v>
      </c>
      <c r="D20858" s="62" t="s">
        <v>85</v>
      </c>
      <c r="E20858" s="62" t="s">
        <v>86</v>
      </c>
      <c r="F20858" s="62" t="s">
        <v>23</v>
      </c>
      <c r="G20858" s="2">
        <v>-150000</v>
      </c>
      <c r="H20858" t="s">
        <v>14</v>
      </c>
    </row>
    <row r="20859" spans="1:8" hidden="1" x14ac:dyDescent="0.25">
      <c r="A20859" t="s">
        <v>26</v>
      </c>
      <c r="B20859" t="s">
        <v>9</v>
      </c>
      <c r="C20859" s="62" t="s">
        <v>69</v>
      </c>
      <c r="D20859" s="62" t="s">
        <v>85</v>
      </c>
      <c r="E20859" s="62" t="s">
        <v>86</v>
      </c>
      <c r="F20859" s="62" t="s">
        <v>24</v>
      </c>
      <c r="G20859" s="2">
        <v>-150000</v>
      </c>
      <c r="H20859" t="s">
        <v>14</v>
      </c>
    </row>
    <row r="20860" spans="1:8" hidden="1" x14ac:dyDescent="0.25">
      <c r="A20860" t="s">
        <v>26</v>
      </c>
      <c r="B20860" t="s">
        <v>9</v>
      </c>
      <c r="C20860" s="62" t="s">
        <v>69</v>
      </c>
      <c r="D20860" s="62" t="s">
        <v>85</v>
      </c>
      <c r="E20860" s="62" t="s">
        <v>86</v>
      </c>
      <c r="F20860" s="62" t="s">
        <v>25</v>
      </c>
      <c r="G20860" s="2">
        <v>-150000</v>
      </c>
      <c r="H20860" t="s">
        <v>14</v>
      </c>
    </row>
    <row r="20861" spans="1:8" hidden="1" x14ac:dyDescent="0.25">
      <c r="A20861" t="s">
        <v>26</v>
      </c>
      <c r="B20861" t="s">
        <v>9</v>
      </c>
      <c r="C20861" s="62" t="s">
        <v>69</v>
      </c>
      <c r="D20861" s="62" t="s">
        <v>85</v>
      </c>
      <c r="E20861" s="62" t="s">
        <v>86</v>
      </c>
      <c r="F20861" s="62" t="s">
        <v>13</v>
      </c>
      <c r="G20861" s="2">
        <v>-70000</v>
      </c>
      <c r="H20861" t="s">
        <v>14</v>
      </c>
    </row>
    <row r="20862" spans="1:8" hidden="1" x14ac:dyDescent="0.25">
      <c r="A20862" t="s">
        <v>26</v>
      </c>
      <c r="B20862" t="s">
        <v>9</v>
      </c>
      <c r="C20862" s="62" t="s">
        <v>69</v>
      </c>
      <c r="D20862" s="62" t="s">
        <v>85</v>
      </c>
      <c r="E20862" s="62" t="s">
        <v>86</v>
      </c>
      <c r="F20862" s="62" t="s">
        <v>15</v>
      </c>
      <c r="G20862" s="2">
        <v>-70000</v>
      </c>
      <c r="H20862" t="s">
        <v>14</v>
      </c>
    </row>
    <row r="20863" spans="1:8" hidden="1" x14ac:dyDescent="0.25">
      <c r="A20863" t="s">
        <v>26</v>
      </c>
      <c r="B20863" t="s">
        <v>9</v>
      </c>
      <c r="C20863" s="62" t="s">
        <v>69</v>
      </c>
      <c r="D20863" s="62" t="s">
        <v>85</v>
      </c>
      <c r="E20863" s="62" t="s">
        <v>86</v>
      </c>
      <c r="F20863" s="62" t="s">
        <v>16</v>
      </c>
      <c r="G20863" s="2">
        <v>-70000</v>
      </c>
      <c r="H20863" t="s">
        <v>14</v>
      </c>
    </row>
    <row r="20864" spans="1:8" hidden="1" x14ac:dyDescent="0.25">
      <c r="A20864" t="s">
        <v>26</v>
      </c>
      <c r="B20864" t="s">
        <v>9</v>
      </c>
      <c r="C20864" s="62" t="s">
        <v>69</v>
      </c>
      <c r="D20864" s="62" t="s">
        <v>85</v>
      </c>
      <c r="E20864" s="62" t="s">
        <v>86</v>
      </c>
      <c r="F20864" s="62" t="s">
        <v>17</v>
      </c>
      <c r="G20864" s="2">
        <v>-70000</v>
      </c>
      <c r="H20864" t="s">
        <v>14</v>
      </c>
    </row>
    <row r="20865" spans="1:8" hidden="1" x14ac:dyDescent="0.25">
      <c r="A20865" t="s">
        <v>26</v>
      </c>
      <c r="B20865" t="s">
        <v>9</v>
      </c>
      <c r="C20865" s="62" t="s">
        <v>69</v>
      </c>
      <c r="D20865" s="62" t="s">
        <v>85</v>
      </c>
      <c r="E20865" s="62" t="s">
        <v>86</v>
      </c>
      <c r="F20865" s="62" t="s">
        <v>18</v>
      </c>
      <c r="G20865" s="2">
        <v>-70000</v>
      </c>
      <c r="H20865" t="s">
        <v>14</v>
      </c>
    </row>
    <row r="20866" spans="1:8" hidden="1" x14ac:dyDescent="0.25">
      <c r="A20866" t="s">
        <v>26</v>
      </c>
      <c r="B20866" t="s">
        <v>9</v>
      </c>
      <c r="C20866" s="62" t="s">
        <v>69</v>
      </c>
      <c r="D20866" s="62" t="s">
        <v>85</v>
      </c>
      <c r="E20866" s="62" t="s">
        <v>86</v>
      </c>
      <c r="F20866" s="62" t="s">
        <v>19</v>
      </c>
      <c r="G20866" s="2">
        <v>-70000</v>
      </c>
      <c r="H20866" t="s">
        <v>14</v>
      </c>
    </row>
    <row r="20867" spans="1:8" hidden="1" x14ac:dyDescent="0.25">
      <c r="A20867" t="s">
        <v>26</v>
      </c>
      <c r="B20867" t="s">
        <v>9</v>
      </c>
      <c r="C20867" s="62" t="s">
        <v>69</v>
      </c>
      <c r="D20867" s="62" t="s">
        <v>85</v>
      </c>
      <c r="E20867" s="62" t="s">
        <v>86</v>
      </c>
      <c r="F20867" s="62" t="s">
        <v>20</v>
      </c>
      <c r="G20867" s="2">
        <v>-70000</v>
      </c>
      <c r="H20867" t="s">
        <v>14</v>
      </c>
    </row>
    <row r="20868" spans="1:8" hidden="1" x14ac:dyDescent="0.25">
      <c r="A20868" t="s">
        <v>26</v>
      </c>
      <c r="B20868" t="s">
        <v>9</v>
      </c>
      <c r="C20868" s="62" t="s">
        <v>69</v>
      </c>
      <c r="D20868" s="62" t="s">
        <v>85</v>
      </c>
      <c r="E20868" s="62" t="s">
        <v>86</v>
      </c>
      <c r="F20868" s="62" t="s">
        <v>21</v>
      </c>
      <c r="G20868" s="2">
        <v>-70000</v>
      </c>
      <c r="H20868" t="s">
        <v>14</v>
      </c>
    </row>
    <row r="20869" spans="1:8" hidden="1" x14ac:dyDescent="0.25">
      <c r="A20869" t="s">
        <v>26</v>
      </c>
      <c r="B20869" t="s">
        <v>9</v>
      </c>
      <c r="C20869" s="62" t="s">
        <v>69</v>
      </c>
      <c r="D20869" s="62" t="s">
        <v>85</v>
      </c>
      <c r="E20869" s="62" t="s">
        <v>86</v>
      </c>
      <c r="F20869" s="62" t="s">
        <v>22</v>
      </c>
      <c r="G20869" s="2">
        <v>-70000</v>
      </c>
      <c r="H20869" t="s">
        <v>14</v>
      </c>
    </row>
    <row r="20870" spans="1:8" hidden="1" x14ac:dyDescent="0.25">
      <c r="A20870" t="s">
        <v>26</v>
      </c>
      <c r="B20870" t="s">
        <v>9</v>
      </c>
      <c r="C20870" s="62" t="s">
        <v>69</v>
      </c>
      <c r="D20870" s="62" t="s">
        <v>85</v>
      </c>
      <c r="E20870" s="62" t="s">
        <v>86</v>
      </c>
      <c r="F20870" s="62" t="s">
        <v>23</v>
      </c>
      <c r="G20870" s="2">
        <v>-70000</v>
      </c>
      <c r="H20870" t="s">
        <v>14</v>
      </c>
    </row>
    <row r="20871" spans="1:8" hidden="1" x14ac:dyDescent="0.25">
      <c r="A20871" t="s">
        <v>26</v>
      </c>
      <c r="B20871" t="s">
        <v>9</v>
      </c>
      <c r="C20871" s="62" t="s">
        <v>69</v>
      </c>
      <c r="D20871" s="62" t="s">
        <v>85</v>
      </c>
      <c r="E20871" s="62" t="s">
        <v>86</v>
      </c>
      <c r="F20871" s="62" t="s">
        <v>24</v>
      </c>
      <c r="G20871" s="2">
        <v>-70000</v>
      </c>
      <c r="H20871" t="s">
        <v>14</v>
      </c>
    </row>
    <row r="20872" spans="1:8" hidden="1" x14ac:dyDescent="0.25">
      <c r="A20872" t="s">
        <v>26</v>
      </c>
      <c r="B20872" t="s">
        <v>9</v>
      </c>
      <c r="C20872" s="62" t="s">
        <v>69</v>
      </c>
      <c r="D20872" s="62" t="s">
        <v>85</v>
      </c>
      <c r="E20872" s="62" t="s">
        <v>86</v>
      </c>
      <c r="F20872" s="62" t="s">
        <v>25</v>
      </c>
      <c r="G20872" s="2">
        <v>-70000</v>
      </c>
      <c r="H20872" t="s">
        <v>14</v>
      </c>
    </row>
    <row r="20873" spans="1:8" hidden="1" x14ac:dyDescent="0.25">
      <c r="A20873" t="s">
        <v>26</v>
      </c>
      <c r="B20873" t="s">
        <v>9</v>
      </c>
      <c r="C20873" s="62" t="s">
        <v>69</v>
      </c>
      <c r="D20873" s="62" t="s">
        <v>85</v>
      </c>
      <c r="E20873" s="62" t="s">
        <v>86</v>
      </c>
      <c r="F20873" s="62" t="s">
        <v>13</v>
      </c>
      <c r="G20873" s="2">
        <v>-70000</v>
      </c>
      <c r="H20873" t="s">
        <v>14</v>
      </c>
    </row>
    <row r="20874" spans="1:8" hidden="1" x14ac:dyDescent="0.25">
      <c r="A20874" t="s">
        <v>26</v>
      </c>
      <c r="B20874" t="s">
        <v>9</v>
      </c>
      <c r="C20874" s="62" t="s">
        <v>69</v>
      </c>
      <c r="D20874" s="62" t="s">
        <v>85</v>
      </c>
      <c r="E20874" s="62" t="s">
        <v>86</v>
      </c>
      <c r="F20874" s="62" t="s">
        <v>15</v>
      </c>
      <c r="G20874" s="2">
        <v>-70000</v>
      </c>
      <c r="H20874" t="s">
        <v>14</v>
      </c>
    </row>
    <row r="20875" spans="1:8" hidden="1" x14ac:dyDescent="0.25">
      <c r="A20875" t="s">
        <v>26</v>
      </c>
      <c r="B20875" t="s">
        <v>9</v>
      </c>
      <c r="C20875" s="62" t="s">
        <v>69</v>
      </c>
      <c r="D20875" s="62" t="s">
        <v>85</v>
      </c>
      <c r="E20875" s="62" t="s">
        <v>86</v>
      </c>
      <c r="F20875" s="62" t="s">
        <v>16</v>
      </c>
      <c r="G20875" s="2">
        <v>-70000</v>
      </c>
      <c r="H20875" t="s">
        <v>14</v>
      </c>
    </row>
    <row r="20876" spans="1:8" hidden="1" x14ac:dyDescent="0.25">
      <c r="A20876" t="s">
        <v>26</v>
      </c>
      <c r="B20876" t="s">
        <v>9</v>
      </c>
      <c r="C20876" s="62" t="s">
        <v>69</v>
      </c>
      <c r="D20876" s="62" t="s">
        <v>85</v>
      </c>
      <c r="E20876" s="62" t="s">
        <v>86</v>
      </c>
      <c r="F20876" s="62" t="s">
        <v>17</v>
      </c>
      <c r="G20876" s="2">
        <v>-70000</v>
      </c>
      <c r="H20876" t="s">
        <v>14</v>
      </c>
    </row>
    <row r="20877" spans="1:8" hidden="1" x14ac:dyDescent="0.25">
      <c r="A20877" t="s">
        <v>26</v>
      </c>
      <c r="B20877" t="s">
        <v>9</v>
      </c>
      <c r="C20877" s="62" t="s">
        <v>69</v>
      </c>
      <c r="D20877" s="62" t="s">
        <v>85</v>
      </c>
      <c r="E20877" s="62" t="s">
        <v>86</v>
      </c>
      <c r="F20877" s="62" t="s">
        <v>18</v>
      </c>
      <c r="G20877" s="2">
        <v>-70000</v>
      </c>
      <c r="H20877" t="s">
        <v>14</v>
      </c>
    </row>
    <row r="20878" spans="1:8" hidden="1" x14ac:dyDescent="0.25">
      <c r="A20878" t="s">
        <v>26</v>
      </c>
      <c r="B20878" t="s">
        <v>9</v>
      </c>
      <c r="C20878" s="62" t="s">
        <v>69</v>
      </c>
      <c r="D20878" s="62" t="s">
        <v>85</v>
      </c>
      <c r="E20878" s="62" t="s">
        <v>86</v>
      </c>
      <c r="F20878" s="62" t="s">
        <v>19</v>
      </c>
      <c r="G20878" s="2">
        <v>-70000</v>
      </c>
      <c r="H20878" t="s">
        <v>14</v>
      </c>
    </row>
    <row r="20879" spans="1:8" hidden="1" x14ac:dyDescent="0.25">
      <c r="A20879" t="s">
        <v>26</v>
      </c>
      <c r="B20879" t="s">
        <v>9</v>
      </c>
      <c r="C20879" s="62" t="s">
        <v>69</v>
      </c>
      <c r="D20879" s="62" t="s">
        <v>85</v>
      </c>
      <c r="E20879" s="62" t="s">
        <v>86</v>
      </c>
      <c r="F20879" s="62" t="s">
        <v>20</v>
      </c>
      <c r="G20879" s="2">
        <v>-70000</v>
      </c>
      <c r="H20879" t="s">
        <v>14</v>
      </c>
    </row>
    <row r="20880" spans="1:8" hidden="1" x14ac:dyDescent="0.25">
      <c r="A20880" t="s">
        <v>26</v>
      </c>
      <c r="B20880" t="s">
        <v>9</v>
      </c>
      <c r="C20880" s="62" t="s">
        <v>69</v>
      </c>
      <c r="D20880" s="62" t="s">
        <v>85</v>
      </c>
      <c r="E20880" s="62" t="s">
        <v>86</v>
      </c>
      <c r="F20880" s="62" t="s">
        <v>21</v>
      </c>
      <c r="G20880" s="2">
        <v>-70000</v>
      </c>
      <c r="H20880" t="s">
        <v>14</v>
      </c>
    </row>
    <row r="20881" spans="1:8" hidden="1" x14ac:dyDescent="0.25">
      <c r="A20881" t="s">
        <v>26</v>
      </c>
      <c r="B20881" t="s">
        <v>9</v>
      </c>
      <c r="C20881" s="62" t="s">
        <v>69</v>
      </c>
      <c r="D20881" s="62" t="s">
        <v>85</v>
      </c>
      <c r="E20881" s="62" t="s">
        <v>86</v>
      </c>
      <c r="F20881" s="62" t="s">
        <v>22</v>
      </c>
      <c r="G20881" s="2">
        <v>-70000</v>
      </c>
      <c r="H20881" t="s">
        <v>14</v>
      </c>
    </row>
    <row r="20882" spans="1:8" hidden="1" x14ac:dyDescent="0.25">
      <c r="A20882" t="s">
        <v>26</v>
      </c>
      <c r="B20882" t="s">
        <v>9</v>
      </c>
      <c r="C20882" s="62" t="s">
        <v>69</v>
      </c>
      <c r="D20882" s="62" t="s">
        <v>85</v>
      </c>
      <c r="E20882" s="62" t="s">
        <v>86</v>
      </c>
      <c r="F20882" s="62" t="s">
        <v>23</v>
      </c>
      <c r="G20882" s="2">
        <v>-70000</v>
      </c>
      <c r="H20882" t="s">
        <v>14</v>
      </c>
    </row>
    <row r="20883" spans="1:8" hidden="1" x14ac:dyDescent="0.25">
      <c r="A20883" t="s">
        <v>26</v>
      </c>
      <c r="B20883" t="s">
        <v>9</v>
      </c>
      <c r="C20883" s="62" t="s">
        <v>69</v>
      </c>
      <c r="D20883" s="62" t="s">
        <v>85</v>
      </c>
      <c r="E20883" s="62" t="s">
        <v>86</v>
      </c>
      <c r="F20883" s="62" t="s">
        <v>24</v>
      </c>
      <c r="G20883" s="2">
        <v>-70000</v>
      </c>
      <c r="H20883" t="s">
        <v>14</v>
      </c>
    </row>
    <row r="20884" spans="1:8" hidden="1" x14ac:dyDescent="0.25">
      <c r="A20884" t="s">
        <v>26</v>
      </c>
      <c r="B20884" t="s">
        <v>9</v>
      </c>
      <c r="C20884" s="62" t="s">
        <v>69</v>
      </c>
      <c r="D20884" s="62" t="s">
        <v>85</v>
      </c>
      <c r="E20884" s="62" t="s">
        <v>86</v>
      </c>
      <c r="F20884" s="62" t="s">
        <v>25</v>
      </c>
      <c r="G20884" s="2">
        <v>-70000</v>
      </c>
      <c r="H20884" t="s">
        <v>14</v>
      </c>
    </row>
    <row r="20885" spans="1:8" hidden="1" x14ac:dyDescent="0.25">
      <c r="A20885" t="s">
        <v>26</v>
      </c>
      <c r="B20885" t="s">
        <v>9</v>
      </c>
      <c r="C20885" s="62" t="s">
        <v>69</v>
      </c>
      <c r="D20885" s="62" t="s">
        <v>85</v>
      </c>
      <c r="E20885" s="62" t="s">
        <v>86</v>
      </c>
      <c r="F20885" s="62" t="s">
        <v>13</v>
      </c>
      <c r="G20885" s="2">
        <v>-65000</v>
      </c>
      <c r="H20885" t="s">
        <v>14</v>
      </c>
    </row>
    <row r="20886" spans="1:8" hidden="1" x14ac:dyDescent="0.25">
      <c r="A20886" t="s">
        <v>26</v>
      </c>
      <c r="B20886" t="s">
        <v>9</v>
      </c>
      <c r="C20886" s="62" t="s">
        <v>69</v>
      </c>
      <c r="D20886" s="62" t="s">
        <v>85</v>
      </c>
      <c r="E20886" s="62" t="s">
        <v>86</v>
      </c>
      <c r="F20886" s="62" t="s">
        <v>15</v>
      </c>
      <c r="G20886" s="2">
        <v>-65000</v>
      </c>
      <c r="H20886" t="s">
        <v>14</v>
      </c>
    </row>
    <row r="20887" spans="1:8" hidden="1" x14ac:dyDescent="0.25">
      <c r="A20887" t="s">
        <v>26</v>
      </c>
      <c r="B20887" t="s">
        <v>9</v>
      </c>
      <c r="C20887" s="62" t="s">
        <v>69</v>
      </c>
      <c r="D20887" s="62" t="s">
        <v>85</v>
      </c>
      <c r="E20887" s="62" t="s">
        <v>86</v>
      </c>
      <c r="F20887" s="62" t="s">
        <v>16</v>
      </c>
      <c r="G20887" s="2">
        <v>-65000</v>
      </c>
      <c r="H20887" t="s">
        <v>14</v>
      </c>
    </row>
    <row r="20888" spans="1:8" hidden="1" x14ac:dyDescent="0.25">
      <c r="A20888" t="s">
        <v>26</v>
      </c>
      <c r="B20888" t="s">
        <v>9</v>
      </c>
      <c r="C20888" s="62" t="s">
        <v>69</v>
      </c>
      <c r="D20888" s="62" t="s">
        <v>85</v>
      </c>
      <c r="E20888" s="62" t="s">
        <v>86</v>
      </c>
      <c r="F20888" s="62" t="s">
        <v>17</v>
      </c>
      <c r="G20888" s="2">
        <v>-65000</v>
      </c>
      <c r="H20888" t="s">
        <v>14</v>
      </c>
    </row>
    <row r="20889" spans="1:8" hidden="1" x14ac:dyDescent="0.25">
      <c r="A20889" t="s">
        <v>26</v>
      </c>
      <c r="B20889" t="s">
        <v>9</v>
      </c>
      <c r="C20889" s="62" t="s">
        <v>69</v>
      </c>
      <c r="D20889" s="62" t="s">
        <v>85</v>
      </c>
      <c r="E20889" s="62" t="s">
        <v>86</v>
      </c>
      <c r="F20889" s="62" t="s">
        <v>18</v>
      </c>
      <c r="G20889" s="2">
        <v>-65000</v>
      </c>
      <c r="H20889" t="s">
        <v>14</v>
      </c>
    </row>
    <row r="20890" spans="1:8" hidden="1" x14ac:dyDescent="0.25">
      <c r="A20890" t="s">
        <v>26</v>
      </c>
      <c r="B20890" t="s">
        <v>9</v>
      </c>
      <c r="C20890" s="62" t="s">
        <v>69</v>
      </c>
      <c r="D20890" s="62" t="s">
        <v>85</v>
      </c>
      <c r="E20890" s="62" t="s">
        <v>86</v>
      </c>
      <c r="F20890" s="62" t="s">
        <v>19</v>
      </c>
      <c r="G20890" s="2">
        <v>-65000</v>
      </c>
      <c r="H20890" t="s">
        <v>14</v>
      </c>
    </row>
    <row r="20891" spans="1:8" hidden="1" x14ac:dyDescent="0.25">
      <c r="A20891" t="s">
        <v>26</v>
      </c>
      <c r="B20891" t="s">
        <v>9</v>
      </c>
      <c r="C20891" s="62" t="s">
        <v>69</v>
      </c>
      <c r="D20891" s="62" t="s">
        <v>85</v>
      </c>
      <c r="E20891" s="62" t="s">
        <v>86</v>
      </c>
      <c r="F20891" s="62" t="s">
        <v>20</v>
      </c>
      <c r="G20891" s="2">
        <v>-65000</v>
      </c>
      <c r="H20891" t="s">
        <v>14</v>
      </c>
    </row>
    <row r="20892" spans="1:8" hidden="1" x14ac:dyDescent="0.25">
      <c r="A20892" t="s">
        <v>26</v>
      </c>
      <c r="B20892" t="s">
        <v>9</v>
      </c>
      <c r="C20892" s="62" t="s">
        <v>69</v>
      </c>
      <c r="D20892" s="62" t="s">
        <v>85</v>
      </c>
      <c r="E20892" s="62" t="s">
        <v>86</v>
      </c>
      <c r="F20892" s="62" t="s">
        <v>21</v>
      </c>
      <c r="G20892" s="2">
        <v>-65000</v>
      </c>
      <c r="H20892" t="s">
        <v>14</v>
      </c>
    </row>
    <row r="20893" spans="1:8" hidden="1" x14ac:dyDescent="0.25">
      <c r="A20893" t="s">
        <v>26</v>
      </c>
      <c r="B20893" t="s">
        <v>9</v>
      </c>
      <c r="C20893" s="62" t="s">
        <v>69</v>
      </c>
      <c r="D20893" s="62" t="s">
        <v>85</v>
      </c>
      <c r="E20893" s="62" t="s">
        <v>86</v>
      </c>
      <c r="F20893" s="62" t="s">
        <v>22</v>
      </c>
      <c r="G20893" s="2">
        <v>-65000</v>
      </c>
      <c r="H20893" t="s">
        <v>14</v>
      </c>
    </row>
    <row r="20894" spans="1:8" hidden="1" x14ac:dyDescent="0.25">
      <c r="A20894" t="s">
        <v>26</v>
      </c>
      <c r="B20894" t="s">
        <v>9</v>
      </c>
      <c r="C20894" s="62" t="s">
        <v>69</v>
      </c>
      <c r="D20894" s="62" t="s">
        <v>85</v>
      </c>
      <c r="E20894" s="62" t="s">
        <v>86</v>
      </c>
      <c r="F20894" s="62" t="s">
        <v>23</v>
      </c>
      <c r="G20894" s="2">
        <v>-65000</v>
      </c>
      <c r="H20894" t="s">
        <v>14</v>
      </c>
    </row>
    <row r="20895" spans="1:8" hidden="1" x14ac:dyDescent="0.25">
      <c r="A20895" t="s">
        <v>26</v>
      </c>
      <c r="B20895" t="s">
        <v>9</v>
      </c>
      <c r="C20895" s="62" t="s">
        <v>69</v>
      </c>
      <c r="D20895" s="62" t="s">
        <v>85</v>
      </c>
      <c r="E20895" s="62" t="s">
        <v>86</v>
      </c>
      <c r="F20895" s="62" t="s">
        <v>24</v>
      </c>
      <c r="G20895" s="2">
        <v>-65000</v>
      </c>
      <c r="H20895" t="s">
        <v>14</v>
      </c>
    </row>
    <row r="20896" spans="1:8" hidden="1" x14ac:dyDescent="0.25">
      <c r="A20896" t="s">
        <v>26</v>
      </c>
      <c r="B20896" t="s">
        <v>9</v>
      </c>
      <c r="C20896" s="62" t="s">
        <v>69</v>
      </c>
      <c r="D20896" s="62" t="s">
        <v>85</v>
      </c>
      <c r="E20896" s="62" t="s">
        <v>86</v>
      </c>
      <c r="F20896" s="62" t="s">
        <v>25</v>
      </c>
      <c r="G20896" s="2">
        <v>-65000</v>
      </c>
      <c r="H20896" t="s">
        <v>14</v>
      </c>
    </row>
    <row r="20897" spans="1:8" hidden="1" x14ac:dyDescent="0.25">
      <c r="A20897" t="s">
        <v>26</v>
      </c>
      <c r="B20897" t="s">
        <v>9</v>
      </c>
      <c r="C20897" s="62" t="s">
        <v>69</v>
      </c>
      <c r="D20897" s="62" t="s">
        <v>85</v>
      </c>
      <c r="E20897" s="62" t="s">
        <v>86</v>
      </c>
      <c r="F20897" s="62" t="s">
        <v>13</v>
      </c>
      <c r="G20897" s="2">
        <v>-58000</v>
      </c>
      <c r="H20897" t="s">
        <v>14</v>
      </c>
    </row>
    <row r="20898" spans="1:8" hidden="1" x14ac:dyDescent="0.25">
      <c r="A20898" t="s">
        <v>26</v>
      </c>
      <c r="B20898" t="s">
        <v>9</v>
      </c>
      <c r="C20898" s="62" t="s">
        <v>69</v>
      </c>
      <c r="D20898" s="62" t="s">
        <v>85</v>
      </c>
      <c r="E20898" s="62" t="s">
        <v>86</v>
      </c>
      <c r="F20898" s="62" t="s">
        <v>15</v>
      </c>
      <c r="G20898" s="2">
        <v>-58000</v>
      </c>
      <c r="H20898" t="s">
        <v>14</v>
      </c>
    </row>
    <row r="20899" spans="1:8" hidden="1" x14ac:dyDescent="0.25">
      <c r="A20899" t="s">
        <v>26</v>
      </c>
      <c r="B20899" t="s">
        <v>9</v>
      </c>
      <c r="C20899" s="62" t="s">
        <v>69</v>
      </c>
      <c r="D20899" s="62" t="s">
        <v>85</v>
      </c>
      <c r="E20899" s="62" t="s">
        <v>86</v>
      </c>
      <c r="F20899" s="62" t="s">
        <v>16</v>
      </c>
      <c r="G20899" s="2">
        <v>-58000</v>
      </c>
      <c r="H20899" t="s">
        <v>14</v>
      </c>
    </row>
    <row r="20900" spans="1:8" hidden="1" x14ac:dyDescent="0.25">
      <c r="A20900" t="s">
        <v>26</v>
      </c>
      <c r="B20900" t="s">
        <v>9</v>
      </c>
      <c r="C20900" s="62" t="s">
        <v>69</v>
      </c>
      <c r="D20900" s="62" t="s">
        <v>85</v>
      </c>
      <c r="E20900" s="62" t="s">
        <v>86</v>
      </c>
      <c r="F20900" s="62" t="s">
        <v>17</v>
      </c>
      <c r="G20900" s="2">
        <v>-58000</v>
      </c>
      <c r="H20900" t="s">
        <v>14</v>
      </c>
    </row>
    <row r="20901" spans="1:8" hidden="1" x14ac:dyDescent="0.25">
      <c r="A20901" t="s">
        <v>26</v>
      </c>
      <c r="B20901" t="s">
        <v>9</v>
      </c>
      <c r="C20901" s="62" t="s">
        <v>69</v>
      </c>
      <c r="D20901" s="62" t="s">
        <v>85</v>
      </c>
      <c r="E20901" s="62" t="s">
        <v>86</v>
      </c>
      <c r="F20901" s="62" t="s">
        <v>18</v>
      </c>
      <c r="G20901" s="2">
        <v>-58000</v>
      </c>
      <c r="H20901" t="s">
        <v>14</v>
      </c>
    </row>
    <row r="20902" spans="1:8" hidden="1" x14ac:dyDescent="0.25">
      <c r="A20902" t="s">
        <v>26</v>
      </c>
      <c r="B20902" t="s">
        <v>9</v>
      </c>
      <c r="C20902" s="62" t="s">
        <v>69</v>
      </c>
      <c r="D20902" s="62" t="s">
        <v>85</v>
      </c>
      <c r="E20902" s="62" t="s">
        <v>86</v>
      </c>
      <c r="F20902" s="62" t="s">
        <v>19</v>
      </c>
      <c r="G20902" s="2">
        <v>-58000</v>
      </c>
      <c r="H20902" t="s">
        <v>14</v>
      </c>
    </row>
    <row r="20903" spans="1:8" hidden="1" x14ac:dyDescent="0.25">
      <c r="A20903" t="s">
        <v>26</v>
      </c>
      <c r="B20903" t="s">
        <v>9</v>
      </c>
      <c r="C20903" s="62" t="s">
        <v>69</v>
      </c>
      <c r="D20903" s="62" t="s">
        <v>85</v>
      </c>
      <c r="E20903" s="62" t="s">
        <v>86</v>
      </c>
      <c r="F20903" s="62" t="s">
        <v>20</v>
      </c>
      <c r="G20903" s="2">
        <v>-58000</v>
      </c>
      <c r="H20903" t="s">
        <v>14</v>
      </c>
    </row>
    <row r="20904" spans="1:8" hidden="1" x14ac:dyDescent="0.25">
      <c r="A20904" t="s">
        <v>26</v>
      </c>
      <c r="B20904" t="s">
        <v>9</v>
      </c>
      <c r="C20904" s="62" t="s">
        <v>69</v>
      </c>
      <c r="D20904" s="62" t="s">
        <v>85</v>
      </c>
      <c r="E20904" s="62" t="s">
        <v>86</v>
      </c>
      <c r="F20904" s="62" t="s">
        <v>21</v>
      </c>
      <c r="G20904" s="2">
        <v>-58000</v>
      </c>
      <c r="H20904" t="s">
        <v>14</v>
      </c>
    </row>
    <row r="20905" spans="1:8" hidden="1" x14ac:dyDescent="0.25">
      <c r="A20905" t="s">
        <v>26</v>
      </c>
      <c r="B20905" t="s">
        <v>9</v>
      </c>
      <c r="C20905" s="62" t="s">
        <v>69</v>
      </c>
      <c r="D20905" s="62" t="s">
        <v>85</v>
      </c>
      <c r="E20905" s="62" t="s">
        <v>86</v>
      </c>
      <c r="F20905" s="62" t="s">
        <v>22</v>
      </c>
      <c r="G20905" s="2">
        <v>-58000</v>
      </c>
      <c r="H20905" t="s">
        <v>14</v>
      </c>
    </row>
    <row r="20906" spans="1:8" hidden="1" x14ac:dyDescent="0.25">
      <c r="A20906" t="s">
        <v>26</v>
      </c>
      <c r="B20906" t="s">
        <v>9</v>
      </c>
      <c r="C20906" s="62" t="s">
        <v>69</v>
      </c>
      <c r="D20906" s="62" t="s">
        <v>85</v>
      </c>
      <c r="E20906" s="62" t="s">
        <v>86</v>
      </c>
      <c r="F20906" s="62" t="s">
        <v>23</v>
      </c>
      <c r="G20906" s="2">
        <v>-58000</v>
      </c>
      <c r="H20906" t="s">
        <v>14</v>
      </c>
    </row>
    <row r="20907" spans="1:8" hidden="1" x14ac:dyDescent="0.25">
      <c r="A20907" t="s">
        <v>26</v>
      </c>
      <c r="B20907" t="s">
        <v>9</v>
      </c>
      <c r="C20907" s="62" t="s">
        <v>69</v>
      </c>
      <c r="D20907" s="62" t="s">
        <v>85</v>
      </c>
      <c r="E20907" s="62" t="s">
        <v>86</v>
      </c>
      <c r="F20907" s="62" t="s">
        <v>24</v>
      </c>
      <c r="G20907" s="2">
        <v>-58000</v>
      </c>
      <c r="H20907" t="s">
        <v>14</v>
      </c>
    </row>
    <row r="20908" spans="1:8" hidden="1" x14ac:dyDescent="0.25">
      <c r="A20908" t="s">
        <v>26</v>
      </c>
      <c r="B20908" t="s">
        <v>9</v>
      </c>
      <c r="C20908" s="62" t="s">
        <v>69</v>
      </c>
      <c r="D20908" s="62" t="s">
        <v>85</v>
      </c>
      <c r="E20908" s="62" t="s">
        <v>86</v>
      </c>
      <c r="F20908" s="62" t="s">
        <v>25</v>
      </c>
      <c r="G20908" s="2">
        <v>-58000</v>
      </c>
      <c r="H20908" t="s">
        <v>14</v>
      </c>
    </row>
    <row r="20909" spans="1:8" hidden="1" x14ac:dyDescent="0.25">
      <c r="A20909" t="s">
        <v>26</v>
      </c>
      <c r="B20909" t="s">
        <v>9</v>
      </c>
      <c r="C20909" s="62" t="s">
        <v>69</v>
      </c>
      <c r="D20909" s="62" t="s">
        <v>85</v>
      </c>
      <c r="E20909" s="62" t="s">
        <v>86</v>
      </c>
      <c r="F20909" s="62" t="s">
        <v>13</v>
      </c>
      <c r="G20909" s="2">
        <v>-50000</v>
      </c>
      <c r="H20909" t="s">
        <v>14</v>
      </c>
    </row>
    <row r="20910" spans="1:8" hidden="1" x14ac:dyDescent="0.25">
      <c r="A20910" t="s">
        <v>26</v>
      </c>
      <c r="B20910" t="s">
        <v>9</v>
      </c>
      <c r="C20910" s="62" t="s">
        <v>69</v>
      </c>
      <c r="D20910" s="62" t="s">
        <v>85</v>
      </c>
      <c r="E20910" s="62" t="s">
        <v>86</v>
      </c>
      <c r="F20910" s="62" t="s">
        <v>15</v>
      </c>
      <c r="G20910" s="2">
        <v>-50000</v>
      </c>
      <c r="H20910" t="s">
        <v>14</v>
      </c>
    </row>
    <row r="20911" spans="1:8" hidden="1" x14ac:dyDescent="0.25">
      <c r="A20911" t="s">
        <v>26</v>
      </c>
      <c r="B20911" t="s">
        <v>9</v>
      </c>
      <c r="C20911" s="62" t="s">
        <v>69</v>
      </c>
      <c r="D20911" s="62" t="s">
        <v>85</v>
      </c>
      <c r="E20911" s="62" t="s">
        <v>86</v>
      </c>
      <c r="F20911" s="62" t="s">
        <v>16</v>
      </c>
      <c r="G20911" s="2">
        <v>-50000</v>
      </c>
      <c r="H20911" t="s">
        <v>14</v>
      </c>
    </row>
    <row r="20912" spans="1:8" hidden="1" x14ac:dyDescent="0.25">
      <c r="A20912" t="s">
        <v>26</v>
      </c>
      <c r="B20912" t="s">
        <v>9</v>
      </c>
      <c r="C20912" s="62" t="s">
        <v>69</v>
      </c>
      <c r="D20912" s="62" t="s">
        <v>85</v>
      </c>
      <c r="E20912" s="62" t="s">
        <v>86</v>
      </c>
      <c r="F20912" s="62" t="s">
        <v>17</v>
      </c>
      <c r="G20912" s="2">
        <v>-50000</v>
      </c>
      <c r="H20912" t="s">
        <v>14</v>
      </c>
    </row>
    <row r="20913" spans="1:8" hidden="1" x14ac:dyDescent="0.25">
      <c r="A20913" t="s">
        <v>26</v>
      </c>
      <c r="B20913" t="s">
        <v>9</v>
      </c>
      <c r="C20913" s="62" t="s">
        <v>69</v>
      </c>
      <c r="D20913" s="62" t="s">
        <v>85</v>
      </c>
      <c r="E20913" s="62" t="s">
        <v>86</v>
      </c>
      <c r="F20913" s="62" t="s">
        <v>18</v>
      </c>
      <c r="G20913" s="2">
        <v>-50000</v>
      </c>
      <c r="H20913" t="s">
        <v>14</v>
      </c>
    </row>
    <row r="20914" spans="1:8" hidden="1" x14ac:dyDescent="0.25">
      <c r="A20914" t="s">
        <v>26</v>
      </c>
      <c r="B20914" t="s">
        <v>9</v>
      </c>
      <c r="C20914" s="62" t="s">
        <v>69</v>
      </c>
      <c r="D20914" s="62" t="s">
        <v>85</v>
      </c>
      <c r="E20914" s="62" t="s">
        <v>86</v>
      </c>
      <c r="F20914" s="62" t="s">
        <v>19</v>
      </c>
      <c r="G20914" s="2">
        <v>-50000</v>
      </c>
      <c r="H20914" t="s">
        <v>14</v>
      </c>
    </row>
    <row r="20915" spans="1:8" hidden="1" x14ac:dyDescent="0.25">
      <c r="A20915" t="s">
        <v>26</v>
      </c>
      <c r="B20915" t="s">
        <v>9</v>
      </c>
      <c r="C20915" s="62" t="s">
        <v>69</v>
      </c>
      <c r="D20915" s="62" t="s">
        <v>85</v>
      </c>
      <c r="E20915" s="62" t="s">
        <v>86</v>
      </c>
      <c r="F20915" s="62" t="s">
        <v>20</v>
      </c>
      <c r="G20915" s="2">
        <v>-50000</v>
      </c>
      <c r="H20915" t="s">
        <v>14</v>
      </c>
    </row>
    <row r="20916" spans="1:8" hidden="1" x14ac:dyDescent="0.25">
      <c r="A20916" t="s">
        <v>26</v>
      </c>
      <c r="B20916" t="s">
        <v>9</v>
      </c>
      <c r="C20916" s="62" t="s">
        <v>69</v>
      </c>
      <c r="D20916" s="62" t="s">
        <v>85</v>
      </c>
      <c r="E20916" s="62" t="s">
        <v>86</v>
      </c>
      <c r="F20916" s="62" t="s">
        <v>21</v>
      </c>
      <c r="G20916" s="2">
        <v>-50000</v>
      </c>
      <c r="H20916" t="s">
        <v>14</v>
      </c>
    </row>
    <row r="20917" spans="1:8" hidden="1" x14ac:dyDescent="0.25">
      <c r="A20917" t="s">
        <v>26</v>
      </c>
      <c r="B20917" t="s">
        <v>9</v>
      </c>
      <c r="C20917" s="62" t="s">
        <v>69</v>
      </c>
      <c r="D20917" s="62" t="s">
        <v>85</v>
      </c>
      <c r="E20917" s="62" t="s">
        <v>86</v>
      </c>
      <c r="F20917" s="62" t="s">
        <v>22</v>
      </c>
      <c r="G20917" s="2">
        <v>-50000</v>
      </c>
      <c r="H20917" t="s">
        <v>14</v>
      </c>
    </row>
    <row r="20918" spans="1:8" hidden="1" x14ac:dyDescent="0.25">
      <c r="A20918" t="s">
        <v>26</v>
      </c>
      <c r="B20918" t="s">
        <v>9</v>
      </c>
      <c r="C20918" s="62" t="s">
        <v>69</v>
      </c>
      <c r="D20918" s="62" t="s">
        <v>85</v>
      </c>
      <c r="E20918" s="62" t="s">
        <v>86</v>
      </c>
      <c r="F20918" s="62" t="s">
        <v>23</v>
      </c>
      <c r="G20918" s="2">
        <v>-50000</v>
      </c>
      <c r="H20918" t="s">
        <v>14</v>
      </c>
    </row>
    <row r="20919" spans="1:8" hidden="1" x14ac:dyDescent="0.25">
      <c r="A20919" t="s">
        <v>26</v>
      </c>
      <c r="B20919" t="s">
        <v>9</v>
      </c>
      <c r="C20919" s="62" t="s">
        <v>69</v>
      </c>
      <c r="D20919" s="62" t="s">
        <v>85</v>
      </c>
      <c r="E20919" s="62" t="s">
        <v>86</v>
      </c>
      <c r="F20919" s="62" t="s">
        <v>24</v>
      </c>
      <c r="G20919" s="2">
        <v>-50000</v>
      </c>
      <c r="H20919" t="s">
        <v>14</v>
      </c>
    </row>
    <row r="20920" spans="1:8" hidden="1" x14ac:dyDescent="0.25">
      <c r="A20920" t="s">
        <v>26</v>
      </c>
      <c r="B20920" t="s">
        <v>9</v>
      </c>
      <c r="C20920" s="62" t="s">
        <v>69</v>
      </c>
      <c r="D20920" s="62" t="s">
        <v>85</v>
      </c>
      <c r="E20920" s="62" t="s">
        <v>86</v>
      </c>
      <c r="F20920" s="62" t="s">
        <v>25</v>
      </c>
      <c r="G20920" s="2">
        <v>-50000</v>
      </c>
      <c r="H20920" t="s">
        <v>14</v>
      </c>
    </row>
    <row r="20921" spans="1:8" hidden="1" x14ac:dyDescent="0.25">
      <c r="A20921" t="s">
        <v>26</v>
      </c>
      <c r="B20921" t="s">
        <v>9</v>
      </c>
      <c r="C20921" s="62" t="s">
        <v>69</v>
      </c>
      <c r="D20921" s="62" t="s">
        <v>85</v>
      </c>
      <c r="E20921" s="62" t="s">
        <v>86</v>
      </c>
      <c r="F20921" s="62" t="s">
        <v>13</v>
      </c>
      <c r="G20921" s="2">
        <v>-48000</v>
      </c>
      <c r="H20921" t="s">
        <v>14</v>
      </c>
    </row>
    <row r="20922" spans="1:8" hidden="1" x14ac:dyDescent="0.25">
      <c r="A20922" t="s">
        <v>26</v>
      </c>
      <c r="B20922" t="s">
        <v>9</v>
      </c>
      <c r="C20922" s="62" t="s">
        <v>69</v>
      </c>
      <c r="D20922" s="62" t="s">
        <v>85</v>
      </c>
      <c r="E20922" s="62" t="s">
        <v>86</v>
      </c>
      <c r="F20922" s="62" t="s">
        <v>15</v>
      </c>
      <c r="G20922" s="2">
        <v>-48000</v>
      </c>
      <c r="H20922" t="s">
        <v>14</v>
      </c>
    </row>
    <row r="20923" spans="1:8" hidden="1" x14ac:dyDescent="0.25">
      <c r="A20923" t="s">
        <v>26</v>
      </c>
      <c r="B20923" t="s">
        <v>9</v>
      </c>
      <c r="C20923" s="62" t="s">
        <v>69</v>
      </c>
      <c r="D20923" s="62" t="s">
        <v>85</v>
      </c>
      <c r="E20923" s="62" t="s">
        <v>86</v>
      </c>
      <c r="F20923" s="62" t="s">
        <v>16</v>
      </c>
      <c r="G20923" s="2">
        <v>-48000</v>
      </c>
      <c r="H20923" t="s">
        <v>14</v>
      </c>
    </row>
    <row r="20924" spans="1:8" hidden="1" x14ac:dyDescent="0.25">
      <c r="A20924" t="s">
        <v>26</v>
      </c>
      <c r="B20924" t="s">
        <v>9</v>
      </c>
      <c r="C20924" s="62" t="s">
        <v>69</v>
      </c>
      <c r="D20924" s="62" t="s">
        <v>85</v>
      </c>
      <c r="E20924" s="62" t="s">
        <v>86</v>
      </c>
      <c r="F20924" s="62" t="s">
        <v>17</v>
      </c>
      <c r="G20924" s="2">
        <v>-48000</v>
      </c>
      <c r="H20924" t="s">
        <v>14</v>
      </c>
    </row>
    <row r="20925" spans="1:8" hidden="1" x14ac:dyDescent="0.25">
      <c r="A20925" t="s">
        <v>26</v>
      </c>
      <c r="B20925" t="s">
        <v>9</v>
      </c>
      <c r="C20925" s="62" t="s">
        <v>69</v>
      </c>
      <c r="D20925" s="62" t="s">
        <v>85</v>
      </c>
      <c r="E20925" s="62" t="s">
        <v>86</v>
      </c>
      <c r="F20925" s="62" t="s">
        <v>18</v>
      </c>
      <c r="G20925" s="2">
        <v>-48000</v>
      </c>
      <c r="H20925" t="s">
        <v>14</v>
      </c>
    </row>
    <row r="20926" spans="1:8" hidden="1" x14ac:dyDescent="0.25">
      <c r="A20926" t="s">
        <v>26</v>
      </c>
      <c r="B20926" t="s">
        <v>9</v>
      </c>
      <c r="C20926" s="62" t="s">
        <v>69</v>
      </c>
      <c r="D20926" s="62" t="s">
        <v>85</v>
      </c>
      <c r="E20926" s="62" t="s">
        <v>86</v>
      </c>
      <c r="F20926" s="62" t="s">
        <v>19</v>
      </c>
      <c r="G20926" s="2">
        <v>-48000</v>
      </c>
      <c r="H20926" t="s">
        <v>14</v>
      </c>
    </row>
    <row r="20927" spans="1:8" hidden="1" x14ac:dyDescent="0.25">
      <c r="A20927" t="s">
        <v>26</v>
      </c>
      <c r="B20927" t="s">
        <v>9</v>
      </c>
      <c r="C20927" s="62" t="s">
        <v>69</v>
      </c>
      <c r="D20927" s="62" t="s">
        <v>85</v>
      </c>
      <c r="E20927" s="62" t="s">
        <v>86</v>
      </c>
      <c r="F20927" s="62" t="s">
        <v>20</v>
      </c>
      <c r="G20927" s="2">
        <v>-48000</v>
      </c>
      <c r="H20927" t="s">
        <v>14</v>
      </c>
    </row>
    <row r="20928" spans="1:8" hidden="1" x14ac:dyDescent="0.25">
      <c r="A20928" t="s">
        <v>26</v>
      </c>
      <c r="B20928" t="s">
        <v>9</v>
      </c>
      <c r="C20928" s="62" t="s">
        <v>69</v>
      </c>
      <c r="D20928" s="62" t="s">
        <v>85</v>
      </c>
      <c r="E20928" s="62" t="s">
        <v>86</v>
      </c>
      <c r="F20928" s="62" t="s">
        <v>21</v>
      </c>
      <c r="G20928" s="2">
        <v>-48000</v>
      </c>
      <c r="H20928" t="s">
        <v>14</v>
      </c>
    </row>
    <row r="20929" spans="1:8" hidden="1" x14ac:dyDescent="0.25">
      <c r="A20929" t="s">
        <v>26</v>
      </c>
      <c r="B20929" t="s">
        <v>9</v>
      </c>
      <c r="C20929" s="62" t="s">
        <v>69</v>
      </c>
      <c r="D20929" s="62" t="s">
        <v>85</v>
      </c>
      <c r="E20929" s="62" t="s">
        <v>86</v>
      </c>
      <c r="F20929" s="62" t="s">
        <v>22</v>
      </c>
      <c r="G20929" s="2">
        <v>-48000</v>
      </c>
      <c r="H20929" t="s">
        <v>14</v>
      </c>
    </row>
    <row r="20930" spans="1:8" hidden="1" x14ac:dyDescent="0.25">
      <c r="A20930" t="s">
        <v>26</v>
      </c>
      <c r="B20930" t="s">
        <v>9</v>
      </c>
      <c r="C20930" s="62" t="s">
        <v>69</v>
      </c>
      <c r="D20930" s="62" t="s">
        <v>85</v>
      </c>
      <c r="E20930" s="62" t="s">
        <v>86</v>
      </c>
      <c r="F20930" s="62" t="s">
        <v>23</v>
      </c>
      <c r="G20930" s="2">
        <v>-48000</v>
      </c>
      <c r="H20930" t="s">
        <v>14</v>
      </c>
    </row>
    <row r="20931" spans="1:8" hidden="1" x14ac:dyDescent="0.25">
      <c r="A20931" t="s">
        <v>26</v>
      </c>
      <c r="B20931" t="s">
        <v>9</v>
      </c>
      <c r="C20931" s="62" t="s">
        <v>69</v>
      </c>
      <c r="D20931" s="62" t="s">
        <v>85</v>
      </c>
      <c r="E20931" s="62" t="s">
        <v>86</v>
      </c>
      <c r="F20931" s="62" t="s">
        <v>24</v>
      </c>
      <c r="G20931" s="2">
        <v>-48000</v>
      </c>
      <c r="H20931" t="s">
        <v>14</v>
      </c>
    </row>
    <row r="20932" spans="1:8" hidden="1" x14ac:dyDescent="0.25">
      <c r="A20932" t="s">
        <v>26</v>
      </c>
      <c r="B20932" t="s">
        <v>9</v>
      </c>
      <c r="C20932" s="62" t="s">
        <v>69</v>
      </c>
      <c r="D20932" s="62" t="s">
        <v>85</v>
      </c>
      <c r="E20932" s="62" t="s">
        <v>86</v>
      </c>
      <c r="F20932" s="62" t="s">
        <v>25</v>
      </c>
      <c r="G20932" s="2">
        <v>-48000</v>
      </c>
      <c r="H20932" t="s">
        <v>14</v>
      </c>
    </row>
    <row r="20933" spans="1:8" hidden="1" x14ac:dyDescent="0.25">
      <c r="A20933" t="s">
        <v>26</v>
      </c>
      <c r="B20933" t="s">
        <v>9</v>
      </c>
      <c r="C20933" s="62" t="s">
        <v>69</v>
      </c>
      <c r="D20933" s="62" t="s">
        <v>85</v>
      </c>
      <c r="E20933" s="62" t="s">
        <v>86</v>
      </c>
      <c r="F20933" s="62" t="s">
        <v>13</v>
      </c>
      <c r="G20933" s="2">
        <v>-52800</v>
      </c>
      <c r="H20933" t="s">
        <v>14</v>
      </c>
    </row>
    <row r="20934" spans="1:8" hidden="1" x14ac:dyDescent="0.25">
      <c r="A20934" t="s">
        <v>26</v>
      </c>
      <c r="B20934" t="s">
        <v>9</v>
      </c>
      <c r="C20934" s="62" t="s">
        <v>69</v>
      </c>
      <c r="D20934" s="62" t="s">
        <v>85</v>
      </c>
      <c r="E20934" s="62" t="s">
        <v>86</v>
      </c>
      <c r="F20934" s="62" t="s">
        <v>15</v>
      </c>
      <c r="G20934" s="2">
        <v>-52800</v>
      </c>
      <c r="H20934" t="s">
        <v>14</v>
      </c>
    </row>
    <row r="20935" spans="1:8" hidden="1" x14ac:dyDescent="0.25">
      <c r="A20935" t="s">
        <v>26</v>
      </c>
      <c r="B20935" t="s">
        <v>9</v>
      </c>
      <c r="C20935" s="62" t="s">
        <v>69</v>
      </c>
      <c r="D20935" s="62" t="s">
        <v>85</v>
      </c>
      <c r="E20935" s="62" t="s">
        <v>86</v>
      </c>
      <c r="F20935" s="62" t="s">
        <v>16</v>
      </c>
      <c r="G20935" s="2">
        <v>-52800</v>
      </c>
      <c r="H20935" t="s">
        <v>14</v>
      </c>
    </row>
    <row r="20936" spans="1:8" hidden="1" x14ac:dyDescent="0.25">
      <c r="A20936" t="s">
        <v>26</v>
      </c>
      <c r="B20936" t="s">
        <v>9</v>
      </c>
      <c r="C20936" s="62" t="s">
        <v>69</v>
      </c>
      <c r="D20936" s="62" t="s">
        <v>85</v>
      </c>
      <c r="E20936" s="62" t="s">
        <v>86</v>
      </c>
      <c r="F20936" s="62" t="s">
        <v>17</v>
      </c>
      <c r="G20936" s="2">
        <v>-52800</v>
      </c>
      <c r="H20936" t="s">
        <v>14</v>
      </c>
    </row>
    <row r="20937" spans="1:8" hidden="1" x14ac:dyDescent="0.25">
      <c r="A20937" t="s">
        <v>26</v>
      </c>
      <c r="B20937" t="s">
        <v>9</v>
      </c>
      <c r="C20937" s="62" t="s">
        <v>69</v>
      </c>
      <c r="D20937" s="62" t="s">
        <v>85</v>
      </c>
      <c r="E20937" s="62" t="s">
        <v>86</v>
      </c>
      <c r="F20937" s="62" t="s">
        <v>18</v>
      </c>
      <c r="G20937" s="2">
        <v>-52800</v>
      </c>
      <c r="H20937" t="s">
        <v>14</v>
      </c>
    </row>
    <row r="20938" spans="1:8" hidden="1" x14ac:dyDescent="0.25">
      <c r="A20938" t="s">
        <v>26</v>
      </c>
      <c r="B20938" t="s">
        <v>9</v>
      </c>
      <c r="C20938" s="62" t="s">
        <v>69</v>
      </c>
      <c r="D20938" s="62" t="s">
        <v>85</v>
      </c>
      <c r="E20938" s="62" t="s">
        <v>86</v>
      </c>
      <c r="F20938" s="62" t="s">
        <v>19</v>
      </c>
      <c r="G20938" s="2">
        <v>-52800</v>
      </c>
      <c r="H20938" t="s">
        <v>14</v>
      </c>
    </row>
    <row r="20939" spans="1:8" hidden="1" x14ac:dyDescent="0.25">
      <c r="A20939" t="s">
        <v>26</v>
      </c>
      <c r="B20939" t="s">
        <v>9</v>
      </c>
      <c r="C20939" s="62" t="s">
        <v>69</v>
      </c>
      <c r="D20939" s="62" t="s">
        <v>85</v>
      </c>
      <c r="E20939" s="62" t="s">
        <v>86</v>
      </c>
      <c r="F20939" s="62" t="s">
        <v>20</v>
      </c>
      <c r="G20939" s="2">
        <v>-52800</v>
      </c>
      <c r="H20939" t="s">
        <v>14</v>
      </c>
    </row>
    <row r="20940" spans="1:8" hidden="1" x14ac:dyDescent="0.25">
      <c r="A20940" t="s">
        <v>26</v>
      </c>
      <c r="B20940" t="s">
        <v>9</v>
      </c>
      <c r="C20940" s="62" t="s">
        <v>69</v>
      </c>
      <c r="D20940" s="62" t="s">
        <v>85</v>
      </c>
      <c r="E20940" s="62" t="s">
        <v>86</v>
      </c>
      <c r="F20940" s="62" t="s">
        <v>21</v>
      </c>
      <c r="G20940" s="2">
        <v>-52800</v>
      </c>
      <c r="H20940" t="s">
        <v>14</v>
      </c>
    </row>
    <row r="20941" spans="1:8" hidden="1" x14ac:dyDescent="0.25">
      <c r="A20941" t="s">
        <v>26</v>
      </c>
      <c r="B20941" t="s">
        <v>9</v>
      </c>
      <c r="C20941" s="62" t="s">
        <v>69</v>
      </c>
      <c r="D20941" s="62" t="s">
        <v>85</v>
      </c>
      <c r="E20941" s="62" t="s">
        <v>86</v>
      </c>
      <c r="F20941" s="62" t="s">
        <v>22</v>
      </c>
      <c r="G20941" s="2">
        <v>-52800</v>
      </c>
      <c r="H20941" t="s">
        <v>14</v>
      </c>
    </row>
    <row r="20942" spans="1:8" hidden="1" x14ac:dyDescent="0.25">
      <c r="A20942" t="s">
        <v>26</v>
      </c>
      <c r="B20942" t="s">
        <v>9</v>
      </c>
      <c r="C20942" s="62" t="s">
        <v>69</v>
      </c>
      <c r="D20942" s="62" t="s">
        <v>85</v>
      </c>
      <c r="E20942" s="62" t="s">
        <v>86</v>
      </c>
      <c r="F20942" s="62" t="s">
        <v>23</v>
      </c>
      <c r="G20942" s="2">
        <v>-52800</v>
      </c>
      <c r="H20942" t="s">
        <v>14</v>
      </c>
    </row>
    <row r="20943" spans="1:8" hidden="1" x14ac:dyDescent="0.25">
      <c r="A20943" t="s">
        <v>26</v>
      </c>
      <c r="B20943" t="s">
        <v>9</v>
      </c>
      <c r="C20943" s="62" t="s">
        <v>69</v>
      </c>
      <c r="D20943" s="62" t="s">
        <v>85</v>
      </c>
      <c r="E20943" s="62" t="s">
        <v>86</v>
      </c>
      <c r="F20943" s="62" t="s">
        <v>24</v>
      </c>
      <c r="G20943" s="2">
        <v>-52800</v>
      </c>
      <c r="H20943" t="s">
        <v>14</v>
      </c>
    </row>
    <row r="20944" spans="1:8" hidden="1" x14ac:dyDescent="0.25">
      <c r="A20944" t="s">
        <v>26</v>
      </c>
      <c r="B20944" t="s">
        <v>9</v>
      </c>
      <c r="C20944" s="62" t="s">
        <v>69</v>
      </c>
      <c r="D20944" s="62" t="s">
        <v>85</v>
      </c>
      <c r="E20944" s="62" t="s">
        <v>86</v>
      </c>
      <c r="F20944" s="62" t="s">
        <v>25</v>
      </c>
      <c r="G20944" s="2">
        <v>-52800</v>
      </c>
      <c r="H20944" t="s">
        <v>14</v>
      </c>
    </row>
    <row r="20945" spans="1:8" hidden="1" x14ac:dyDescent="0.25">
      <c r="A20945" t="s">
        <v>26</v>
      </c>
      <c r="B20945" t="s">
        <v>9</v>
      </c>
      <c r="C20945" s="62" t="s">
        <v>69</v>
      </c>
      <c r="D20945" s="62" t="s">
        <v>85</v>
      </c>
      <c r="E20945" s="62" t="s">
        <v>86</v>
      </c>
      <c r="F20945" s="62" t="s">
        <v>13</v>
      </c>
      <c r="G20945" s="2">
        <v>-27200</v>
      </c>
      <c r="H20945" t="s">
        <v>14</v>
      </c>
    </row>
    <row r="20946" spans="1:8" hidden="1" x14ac:dyDescent="0.25">
      <c r="A20946" t="s">
        <v>26</v>
      </c>
      <c r="B20946" t="s">
        <v>9</v>
      </c>
      <c r="C20946" s="62" t="s">
        <v>69</v>
      </c>
      <c r="D20946" s="62" t="s">
        <v>85</v>
      </c>
      <c r="E20946" s="62" t="s">
        <v>86</v>
      </c>
      <c r="F20946" s="62" t="s">
        <v>15</v>
      </c>
      <c r="G20946" s="2">
        <v>-27200</v>
      </c>
      <c r="H20946" t="s">
        <v>14</v>
      </c>
    </row>
    <row r="20947" spans="1:8" hidden="1" x14ac:dyDescent="0.25">
      <c r="A20947" t="s">
        <v>26</v>
      </c>
      <c r="B20947" t="s">
        <v>9</v>
      </c>
      <c r="C20947" s="62" t="s">
        <v>69</v>
      </c>
      <c r="D20947" s="62" t="s">
        <v>85</v>
      </c>
      <c r="E20947" s="62" t="s">
        <v>86</v>
      </c>
      <c r="F20947" s="62" t="s">
        <v>16</v>
      </c>
      <c r="G20947" s="2">
        <v>-27200</v>
      </c>
      <c r="H20947" t="s">
        <v>14</v>
      </c>
    </row>
    <row r="20948" spans="1:8" hidden="1" x14ac:dyDescent="0.25">
      <c r="A20948" t="s">
        <v>26</v>
      </c>
      <c r="B20948" t="s">
        <v>9</v>
      </c>
      <c r="C20948" s="62" t="s">
        <v>69</v>
      </c>
      <c r="D20948" s="62" t="s">
        <v>85</v>
      </c>
      <c r="E20948" s="62" t="s">
        <v>86</v>
      </c>
      <c r="F20948" s="62" t="s">
        <v>17</v>
      </c>
      <c r="G20948" s="2">
        <v>-27200</v>
      </c>
      <c r="H20948" t="s">
        <v>14</v>
      </c>
    </row>
    <row r="20949" spans="1:8" hidden="1" x14ac:dyDescent="0.25">
      <c r="A20949" t="s">
        <v>26</v>
      </c>
      <c r="B20949" t="s">
        <v>9</v>
      </c>
      <c r="C20949" s="62" t="s">
        <v>69</v>
      </c>
      <c r="D20949" s="62" t="s">
        <v>85</v>
      </c>
      <c r="E20949" s="62" t="s">
        <v>86</v>
      </c>
      <c r="F20949" s="62" t="s">
        <v>18</v>
      </c>
      <c r="G20949" s="2">
        <v>-27200</v>
      </c>
      <c r="H20949" t="s">
        <v>14</v>
      </c>
    </row>
    <row r="20950" spans="1:8" hidden="1" x14ac:dyDescent="0.25">
      <c r="A20950" t="s">
        <v>26</v>
      </c>
      <c r="B20950" t="s">
        <v>9</v>
      </c>
      <c r="C20950" s="62" t="s">
        <v>69</v>
      </c>
      <c r="D20950" s="62" t="s">
        <v>85</v>
      </c>
      <c r="E20950" s="62" t="s">
        <v>86</v>
      </c>
      <c r="F20950" s="62" t="s">
        <v>19</v>
      </c>
      <c r="G20950" s="2">
        <v>-27200</v>
      </c>
      <c r="H20950" t="s">
        <v>14</v>
      </c>
    </row>
    <row r="20951" spans="1:8" hidden="1" x14ac:dyDescent="0.25">
      <c r="A20951" t="s">
        <v>26</v>
      </c>
      <c r="B20951" t="s">
        <v>9</v>
      </c>
      <c r="C20951" s="62" t="s">
        <v>69</v>
      </c>
      <c r="D20951" s="62" t="s">
        <v>85</v>
      </c>
      <c r="E20951" s="62" t="s">
        <v>86</v>
      </c>
      <c r="F20951" s="62" t="s">
        <v>20</v>
      </c>
      <c r="G20951" s="2">
        <v>-27200</v>
      </c>
      <c r="H20951" t="s">
        <v>14</v>
      </c>
    </row>
    <row r="20952" spans="1:8" hidden="1" x14ac:dyDescent="0.25">
      <c r="A20952" t="s">
        <v>26</v>
      </c>
      <c r="B20952" t="s">
        <v>9</v>
      </c>
      <c r="C20952" s="62" t="s">
        <v>69</v>
      </c>
      <c r="D20952" s="62" t="s">
        <v>85</v>
      </c>
      <c r="E20952" s="62" t="s">
        <v>86</v>
      </c>
      <c r="F20952" s="62" t="s">
        <v>21</v>
      </c>
      <c r="G20952" s="2">
        <v>-27200</v>
      </c>
      <c r="H20952" t="s">
        <v>14</v>
      </c>
    </row>
    <row r="20953" spans="1:8" hidden="1" x14ac:dyDescent="0.25">
      <c r="A20953" t="s">
        <v>26</v>
      </c>
      <c r="B20953" t="s">
        <v>9</v>
      </c>
      <c r="C20953" s="62" t="s">
        <v>69</v>
      </c>
      <c r="D20953" s="62" t="s">
        <v>85</v>
      </c>
      <c r="E20953" s="62" t="s">
        <v>86</v>
      </c>
      <c r="F20953" s="62" t="s">
        <v>22</v>
      </c>
      <c r="G20953" s="2">
        <v>-27200</v>
      </c>
      <c r="H20953" t="s">
        <v>14</v>
      </c>
    </row>
    <row r="20954" spans="1:8" hidden="1" x14ac:dyDescent="0.25">
      <c r="A20954" t="s">
        <v>26</v>
      </c>
      <c r="B20954" t="s">
        <v>9</v>
      </c>
      <c r="C20954" s="62" t="s">
        <v>69</v>
      </c>
      <c r="D20954" s="62" t="s">
        <v>85</v>
      </c>
      <c r="E20954" s="62" t="s">
        <v>86</v>
      </c>
      <c r="F20954" s="62" t="s">
        <v>23</v>
      </c>
      <c r="G20954" s="2">
        <v>-27200</v>
      </c>
      <c r="H20954" t="s">
        <v>14</v>
      </c>
    </row>
    <row r="20955" spans="1:8" hidden="1" x14ac:dyDescent="0.25">
      <c r="A20955" t="s">
        <v>26</v>
      </c>
      <c r="B20955" t="s">
        <v>9</v>
      </c>
      <c r="C20955" s="62" t="s">
        <v>69</v>
      </c>
      <c r="D20955" s="62" t="s">
        <v>85</v>
      </c>
      <c r="E20955" s="62" t="s">
        <v>86</v>
      </c>
      <c r="F20955" s="62" t="s">
        <v>24</v>
      </c>
      <c r="G20955" s="2">
        <v>-27200</v>
      </c>
      <c r="H20955" t="s">
        <v>14</v>
      </c>
    </row>
    <row r="20956" spans="1:8" hidden="1" x14ac:dyDescent="0.25">
      <c r="A20956" t="s">
        <v>26</v>
      </c>
      <c r="B20956" t="s">
        <v>9</v>
      </c>
      <c r="C20956" s="62" t="s">
        <v>69</v>
      </c>
      <c r="D20956" s="62" t="s">
        <v>85</v>
      </c>
      <c r="E20956" s="62" t="s">
        <v>86</v>
      </c>
      <c r="F20956" s="62" t="s">
        <v>25</v>
      </c>
      <c r="G20956" s="2">
        <v>-27200</v>
      </c>
      <c r="H20956" t="s">
        <v>14</v>
      </c>
    </row>
    <row r="20957" spans="1:8" hidden="1" x14ac:dyDescent="0.25">
      <c r="A20957" t="s">
        <v>26</v>
      </c>
      <c r="B20957" t="s">
        <v>9</v>
      </c>
      <c r="C20957" s="62" t="s">
        <v>69</v>
      </c>
      <c r="D20957" s="62" t="s">
        <v>85</v>
      </c>
      <c r="E20957" s="62" t="s">
        <v>86</v>
      </c>
      <c r="F20957" s="62" t="s">
        <v>13</v>
      </c>
      <c r="G20957" s="2">
        <v>-109800</v>
      </c>
      <c r="H20957" t="s">
        <v>14</v>
      </c>
    </row>
    <row r="20958" spans="1:8" hidden="1" x14ac:dyDescent="0.25">
      <c r="A20958" t="s">
        <v>26</v>
      </c>
      <c r="B20958" t="s">
        <v>9</v>
      </c>
      <c r="C20958" s="62" t="s">
        <v>69</v>
      </c>
      <c r="D20958" s="62" t="s">
        <v>85</v>
      </c>
      <c r="E20958" s="62" t="s">
        <v>86</v>
      </c>
      <c r="F20958" s="62" t="s">
        <v>15</v>
      </c>
      <c r="G20958" s="2">
        <v>-109800</v>
      </c>
      <c r="H20958" t="s">
        <v>14</v>
      </c>
    </row>
    <row r="20959" spans="1:8" hidden="1" x14ac:dyDescent="0.25">
      <c r="A20959" t="s">
        <v>26</v>
      </c>
      <c r="B20959" t="s">
        <v>9</v>
      </c>
      <c r="C20959" s="62" t="s">
        <v>69</v>
      </c>
      <c r="D20959" s="62" t="s">
        <v>85</v>
      </c>
      <c r="E20959" s="62" t="s">
        <v>86</v>
      </c>
      <c r="F20959" s="62" t="s">
        <v>16</v>
      </c>
      <c r="G20959" s="2">
        <v>-109800</v>
      </c>
      <c r="H20959" t="s">
        <v>14</v>
      </c>
    </row>
    <row r="20960" spans="1:8" hidden="1" x14ac:dyDescent="0.25">
      <c r="A20960" t="s">
        <v>26</v>
      </c>
      <c r="B20960" t="s">
        <v>9</v>
      </c>
      <c r="C20960" s="62" t="s">
        <v>69</v>
      </c>
      <c r="D20960" s="62" t="s">
        <v>85</v>
      </c>
      <c r="E20960" s="62" t="s">
        <v>86</v>
      </c>
      <c r="F20960" s="62" t="s">
        <v>17</v>
      </c>
      <c r="G20960" s="2">
        <v>-180200</v>
      </c>
      <c r="H20960" t="s">
        <v>14</v>
      </c>
    </row>
    <row r="20961" spans="1:8" hidden="1" x14ac:dyDescent="0.25">
      <c r="A20961" t="s">
        <v>26</v>
      </c>
      <c r="B20961" t="s">
        <v>9</v>
      </c>
      <c r="C20961" s="62" t="s">
        <v>69</v>
      </c>
      <c r="D20961" s="62" t="s">
        <v>85</v>
      </c>
      <c r="E20961" s="62" t="s">
        <v>86</v>
      </c>
      <c r="F20961" s="62" t="s">
        <v>18</v>
      </c>
      <c r="G20961" s="2">
        <v>-180200</v>
      </c>
      <c r="H20961" t="s">
        <v>14</v>
      </c>
    </row>
    <row r="20962" spans="1:8" hidden="1" x14ac:dyDescent="0.25">
      <c r="A20962" t="s">
        <v>26</v>
      </c>
      <c r="B20962" t="s">
        <v>9</v>
      </c>
      <c r="C20962" s="62" t="s">
        <v>69</v>
      </c>
      <c r="D20962" s="62" t="s">
        <v>85</v>
      </c>
      <c r="E20962" s="62" t="s">
        <v>86</v>
      </c>
      <c r="F20962" s="62" t="s">
        <v>19</v>
      </c>
      <c r="G20962" s="2">
        <v>-180200</v>
      </c>
      <c r="H20962" t="s">
        <v>14</v>
      </c>
    </row>
    <row r="20963" spans="1:8" hidden="1" x14ac:dyDescent="0.25">
      <c r="A20963" t="s">
        <v>26</v>
      </c>
      <c r="B20963" t="s">
        <v>9</v>
      </c>
      <c r="C20963" s="62" t="s">
        <v>69</v>
      </c>
      <c r="D20963" s="62" t="s">
        <v>85</v>
      </c>
      <c r="E20963" s="62" t="s">
        <v>86</v>
      </c>
      <c r="F20963" s="62" t="s">
        <v>20</v>
      </c>
      <c r="G20963" s="2">
        <v>-180200</v>
      </c>
      <c r="H20963" t="s">
        <v>14</v>
      </c>
    </row>
    <row r="20964" spans="1:8" hidden="1" x14ac:dyDescent="0.25">
      <c r="A20964" t="s">
        <v>26</v>
      </c>
      <c r="B20964" t="s">
        <v>9</v>
      </c>
      <c r="C20964" s="62" t="s">
        <v>69</v>
      </c>
      <c r="D20964" s="62" t="s">
        <v>85</v>
      </c>
      <c r="E20964" s="62" t="s">
        <v>86</v>
      </c>
      <c r="F20964" s="62" t="s">
        <v>21</v>
      </c>
      <c r="G20964" s="2">
        <v>-180200</v>
      </c>
      <c r="H20964" t="s">
        <v>14</v>
      </c>
    </row>
    <row r="20965" spans="1:8" hidden="1" x14ac:dyDescent="0.25">
      <c r="A20965" t="s">
        <v>26</v>
      </c>
      <c r="B20965" t="s">
        <v>9</v>
      </c>
      <c r="C20965" s="62" t="s">
        <v>69</v>
      </c>
      <c r="D20965" s="62" t="s">
        <v>85</v>
      </c>
      <c r="E20965" s="62" t="s">
        <v>86</v>
      </c>
      <c r="F20965" s="62" t="s">
        <v>22</v>
      </c>
      <c r="G20965" s="2">
        <v>-180200</v>
      </c>
      <c r="H20965" t="s">
        <v>14</v>
      </c>
    </row>
    <row r="20966" spans="1:8" hidden="1" x14ac:dyDescent="0.25">
      <c r="A20966" t="s">
        <v>26</v>
      </c>
      <c r="B20966" t="s">
        <v>9</v>
      </c>
      <c r="C20966" s="62" t="s">
        <v>69</v>
      </c>
      <c r="D20966" s="62" t="s">
        <v>85</v>
      </c>
      <c r="E20966" s="62" t="s">
        <v>86</v>
      </c>
      <c r="F20966" s="62" t="s">
        <v>23</v>
      </c>
      <c r="G20966" s="2">
        <v>-180200</v>
      </c>
      <c r="H20966" t="s">
        <v>14</v>
      </c>
    </row>
    <row r="20967" spans="1:8" hidden="1" x14ac:dyDescent="0.25">
      <c r="A20967" t="s">
        <v>26</v>
      </c>
      <c r="B20967" t="s">
        <v>9</v>
      </c>
      <c r="C20967" s="62" t="s">
        <v>69</v>
      </c>
      <c r="D20967" s="62" t="s">
        <v>85</v>
      </c>
      <c r="E20967" s="62" t="s">
        <v>86</v>
      </c>
      <c r="F20967" s="62" t="s">
        <v>24</v>
      </c>
      <c r="G20967" s="2">
        <v>-109800</v>
      </c>
      <c r="H20967" t="s">
        <v>14</v>
      </c>
    </row>
    <row r="20968" spans="1:8" hidden="1" x14ac:dyDescent="0.25">
      <c r="A20968" t="s">
        <v>26</v>
      </c>
      <c r="B20968" t="s">
        <v>9</v>
      </c>
      <c r="C20968" s="62" t="s">
        <v>69</v>
      </c>
      <c r="D20968" s="62" t="s">
        <v>85</v>
      </c>
      <c r="E20968" s="62" t="s">
        <v>86</v>
      </c>
      <c r="F20968" s="62" t="s">
        <v>25</v>
      </c>
      <c r="G20968" s="2">
        <v>-109800</v>
      </c>
      <c r="H20968" t="s">
        <v>14</v>
      </c>
    </row>
    <row r="20969" spans="1:8" hidden="1" x14ac:dyDescent="0.25">
      <c r="A20969" t="s">
        <v>26</v>
      </c>
      <c r="B20969" t="s">
        <v>9</v>
      </c>
      <c r="C20969" s="62" t="s">
        <v>69</v>
      </c>
      <c r="D20969" s="62" t="s">
        <v>85</v>
      </c>
      <c r="E20969" s="62" t="s">
        <v>86</v>
      </c>
      <c r="F20969" s="62" t="s">
        <v>13</v>
      </c>
      <c r="G20969" s="2">
        <v>-36200</v>
      </c>
      <c r="H20969" t="s">
        <v>14</v>
      </c>
    </row>
    <row r="20970" spans="1:8" hidden="1" x14ac:dyDescent="0.25">
      <c r="A20970" t="s">
        <v>26</v>
      </c>
      <c r="B20970" t="s">
        <v>9</v>
      </c>
      <c r="C20970" s="62" t="s">
        <v>69</v>
      </c>
      <c r="D20970" s="62" t="s">
        <v>85</v>
      </c>
      <c r="E20970" s="62" t="s">
        <v>86</v>
      </c>
      <c r="F20970" s="62" t="s">
        <v>15</v>
      </c>
      <c r="G20970" s="2">
        <v>-36200</v>
      </c>
      <c r="H20970" t="s">
        <v>14</v>
      </c>
    </row>
    <row r="20971" spans="1:8" hidden="1" x14ac:dyDescent="0.25">
      <c r="A20971" t="s">
        <v>26</v>
      </c>
      <c r="B20971" t="s">
        <v>9</v>
      </c>
      <c r="C20971" s="62" t="s">
        <v>69</v>
      </c>
      <c r="D20971" s="62" t="s">
        <v>85</v>
      </c>
      <c r="E20971" s="62" t="s">
        <v>86</v>
      </c>
      <c r="F20971" s="62" t="s">
        <v>16</v>
      </c>
      <c r="G20971" s="2">
        <v>-36200</v>
      </c>
      <c r="H20971" t="s">
        <v>14</v>
      </c>
    </row>
    <row r="20972" spans="1:8" hidden="1" x14ac:dyDescent="0.25">
      <c r="A20972" t="s">
        <v>26</v>
      </c>
      <c r="B20972" t="s">
        <v>9</v>
      </c>
      <c r="C20972" s="62" t="s">
        <v>69</v>
      </c>
      <c r="D20972" s="62" t="s">
        <v>85</v>
      </c>
      <c r="E20972" s="62" t="s">
        <v>86</v>
      </c>
      <c r="F20972" s="62" t="s">
        <v>17</v>
      </c>
      <c r="G20972" s="2">
        <v>-68200</v>
      </c>
      <c r="H20972" t="s">
        <v>14</v>
      </c>
    </row>
    <row r="20973" spans="1:8" hidden="1" x14ac:dyDescent="0.25">
      <c r="A20973" t="s">
        <v>26</v>
      </c>
      <c r="B20973" t="s">
        <v>9</v>
      </c>
      <c r="C20973" s="62" t="s">
        <v>69</v>
      </c>
      <c r="D20973" s="62" t="s">
        <v>85</v>
      </c>
      <c r="E20973" s="62" t="s">
        <v>86</v>
      </c>
      <c r="F20973" s="62" t="s">
        <v>18</v>
      </c>
      <c r="G20973" s="2">
        <v>-68200</v>
      </c>
      <c r="H20973" t="s">
        <v>14</v>
      </c>
    </row>
    <row r="20974" spans="1:8" hidden="1" x14ac:dyDescent="0.25">
      <c r="A20974" t="s">
        <v>26</v>
      </c>
      <c r="B20974" t="s">
        <v>9</v>
      </c>
      <c r="C20974" s="62" t="s">
        <v>69</v>
      </c>
      <c r="D20974" s="62" t="s">
        <v>85</v>
      </c>
      <c r="E20974" s="62" t="s">
        <v>86</v>
      </c>
      <c r="F20974" s="62" t="s">
        <v>19</v>
      </c>
      <c r="G20974" s="2">
        <v>-68200</v>
      </c>
      <c r="H20974" t="s">
        <v>14</v>
      </c>
    </row>
    <row r="20975" spans="1:8" hidden="1" x14ac:dyDescent="0.25">
      <c r="A20975" t="s">
        <v>26</v>
      </c>
      <c r="B20975" t="s">
        <v>9</v>
      </c>
      <c r="C20975" s="62" t="s">
        <v>69</v>
      </c>
      <c r="D20975" s="62" t="s">
        <v>85</v>
      </c>
      <c r="E20975" s="62" t="s">
        <v>86</v>
      </c>
      <c r="F20975" s="62" t="s">
        <v>20</v>
      </c>
      <c r="G20975" s="2">
        <v>-68200</v>
      </c>
      <c r="H20975" t="s">
        <v>14</v>
      </c>
    </row>
    <row r="20976" spans="1:8" hidden="1" x14ac:dyDescent="0.25">
      <c r="A20976" t="s">
        <v>26</v>
      </c>
      <c r="B20976" t="s">
        <v>9</v>
      </c>
      <c r="C20976" s="62" t="s">
        <v>69</v>
      </c>
      <c r="D20976" s="62" t="s">
        <v>85</v>
      </c>
      <c r="E20976" s="62" t="s">
        <v>86</v>
      </c>
      <c r="F20976" s="62" t="s">
        <v>21</v>
      </c>
      <c r="G20976" s="2">
        <v>-68200</v>
      </c>
      <c r="H20976" t="s">
        <v>14</v>
      </c>
    </row>
    <row r="20977" spans="1:8" hidden="1" x14ac:dyDescent="0.25">
      <c r="A20977" t="s">
        <v>26</v>
      </c>
      <c r="B20977" t="s">
        <v>9</v>
      </c>
      <c r="C20977" s="62" t="s">
        <v>69</v>
      </c>
      <c r="D20977" s="62" t="s">
        <v>85</v>
      </c>
      <c r="E20977" s="62" t="s">
        <v>86</v>
      </c>
      <c r="F20977" s="62" t="s">
        <v>22</v>
      </c>
      <c r="G20977" s="2">
        <v>-68200</v>
      </c>
      <c r="H20977" t="s">
        <v>14</v>
      </c>
    </row>
    <row r="20978" spans="1:8" hidden="1" x14ac:dyDescent="0.25">
      <c r="A20978" t="s">
        <v>26</v>
      </c>
      <c r="B20978" t="s">
        <v>9</v>
      </c>
      <c r="C20978" s="62" t="s">
        <v>69</v>
      </c>
      <c r="D20978" s="62" t="s">
        <v>85</v>
      </c>
      <c r="E20978" s="62" t="s">
        <v>86</v>
      </c>
      <c r="F20978" s="62" t="s">
        <v>23</v>
      </c>
      <c r="G20978" s="2">
        <v>-36200</v>
      </c>
      <c r="H20978" t="s">
        <v>14</v>
      </c>
    </row>
    <row r="20979" spans="1:8" hidden="1" x14ac:dyDescent="0.25">
      <c r="A20979" t="s">
        <v>26</v>
      </c>
      <c r="B20979" t="s">
        <v>9</v>
      </c>
      <c r="C20979" s="62" t="s">
        <v>69</v>
      </c>
      <c r="D20979" s="62" t="s">
        <v>85</v>
      </c>
      <c r="E20979" s="62" t="s">
        <v>86</v>
      </c>
      <c r="F20979" s="62" t="s">
        <v>24</v>
      </c>
      <c r="G20979" s="2">
        <v>-36200</v>
      </c>
      <c r="H20979" t="s">
        <v>14</v>
      </c>
    </row>
    <row r="20980" spans="1:8" hidden="1" x14ac:dyDescent="0.25">
      <c r="A20980" t="s">
        <v>26</v>
      </c>
      <c r="B20980" t="s">
        <v>9</v>
      </c>
      <c r="C20980" s="62" t="s">
        <v>69</v>
      </c>
      <c r="D20980" s="62" t="s">
        <v>85</v>
      </c>
      <c r="E20980" s="62" t="s">
        <v>86</v>
      </c>
      <c r="F20980" s="62" t="s">
        <v>25</v>
      </c>
      <c r="G20980" s="2">
        <v>-36200</v>
      </c>
      <c r="H20980" t="s">
        <v>14</v>
      </c>
    </row>
    <row r="20981" spans="1:8" hidden="1" x14ac:dyDescent="0.25">
      <c r="A20981" t="s">
        <v>26</v>
      </c>
      <c r="B20981" t="s">
        <v>9</v>
      </c>
      <c r="C20981" s="62" t="s">
        <v>69</v>
      </c>
      <c r="D20981" s="62" t="s">
        <v>85</v>
      </c>
      <c r="E20981" s="62" t="s">
        <v>86</v>
      </c>
      <c r="F20981" s="62" t="s">
        <v>13</v>
      </c>
      <c r="G20981" s="2">
        <v>-68200</v>
      </c>
      <c r="H20981" t="s">
        <v>14</v>
      </c>
    </row>
    <row r="20982" spans="1:8" hidden="1" x14ac:dyDescent="0.25">
      <c r="A20982" t="s">
        <v>26</v>
      </c>
      <c r="B20982" t="s">
        <v>9</v>
      </c>
      <c r="C20982" s="62" t="s">
        <v>69</v>
      </c>
      <c r="D20982" s="62" t="s">
        <v>85</v>
      </c>
      <c r="E20982" s="62" t="s">
        <v>86</v>
      </c>
      <c r="F20982" s="62" t="s">
        <v>15</v>
      </c>
      <c r="G20982" s="2">
        <v>-68200</v>
      </c>
      <c r="H20982" t="s">
        <v>14</v>
      </c>
    </row>
    <row r="20983" spans="1:8" hidden="1" x14ac:dyDescent="0.25">
      <c r="A20983" t="s">
        <v>26</v>
      </c>
      <c r="B20983" t="s">
        <v>9</v>
      </c>
      <c r="C20983" s="62" t="s">
        <v>69</v>
      </c>
      <c r="D20983" s="62" t="s">
        <v>85</v>
      </c>
      <c r="E20983" s="62" t="s">
        <v>86</v>
      </c>
      <c r="F20983" s="62" t="s">
        <v>16</v>
      </c>
      <c r="G20983" s="2">
        <v>-68200</v>
      </c>
      <c r="H20983" t="s">
        <v>14</v>
      </c>
    </row>
    <row r="20984" spans="1:8" hidden="1" x14ac:dyDescent="0.25">
      <c r="A20984" t="s">
        <v>26</v>
      </c>
      <c r="B20984" t="s">
        <v>9</v>
      </c>
      <c r="C20984" s="62" t="s">
        <v>69</v>
      </c>
      <c r="D20984" s="62" t="s">
        <v>85</v>
      </c>
      <c r="E20984" s="62" t="s">
        <v>86</v>
      </c>
      <c r="F20984" s="62" t="s">
        <v>17</v>
      </c>
      <c r="G20984" s="2">
        <v>-100200</v>
      </c>
      <c r="H20984" t="s">
        <v>14</v>
      </c>
    </row>
    <row r="20985" spans="1:8" hidden="1" x14ac:dyDescent="0.25">
      <c r="A20985" t="s">
        <v>26</v>
      </c>
      <c r="B20985" t="s">
        <v>9</v>
      </c>
      <c r="C20985" s="62" t="s">
        <v>69</v>
      </c>
      <c r="D20985" s="62" t="s">
        <v>85</v>
      </c>
      <c r="E20985" s="62" t="s">
        <v>86</v>
      </c>
      <c r="F20985" s="62" t="s">
        <v>18</v>
      </c>
      <c r="G20985" s="2">
        <v>-100200</v>
      </c>
      <c r="H20985" t="s">
        <v>14</v>
      </c>
    </row>
    <row r="20986" spans="1:8" hidden="1" x14ac:dyDescent="0.25">
      <c r="A20986" t="s">
        <v>26</v>
      </c>
      <c r="B20986" t="s">
        <v>9</v>
      </c>
      <c r="C20986" s="62" t="s">
        <v>69</v>
      </c>
      <c r="D20986" s="62" t="s">
        <v>85</v>
      </c>
      <c r="E20986" s="62" t="s">
        <v>86</v>
      </c>
      <c r="F20986" s="62" t="s">
        <v>19</v>
      </c>
      <c r="G20986" s="2">
        <v>-100200</v>
      </c>
      <c r="H20986" t="s">
        <v>14</v>
      </c>
    </row>
    <row r="20987" spans="1:8" hidden="1" x14ac:dyDescent="0.25">
      <c r="A20987" t="s">
        <v>26</v>
      </c>
      <c r="B20987" t="s">
        <v>9</v>
      </c>
      <c r="C20987" s="62" t="s">
        <v>69</v>
      </c>
      <c r="D20987" s="62" t="s">
        <v>85</v>
      </c>
      <c r="E20987" s="62" t="s">
        <v>86</v>
      </c>
      <c r="F20987" s="62" t="s">
        <v>20</v>
      </c>
      <c r="G20987" s="2">
        <v>-100200</v>
      </c>
      <c r="H20987" t="s">
        <v>14</v>
      </c>
    </row>
    <row r="20988" spans="1:8" hidden="1" x14ac:dyDescent="0.25">
      <c r="A20988" t="s">
        <v>26</v>
      </c>
      <c r="B20988" t="s">
        <v>9</v>
      </c>
      <c r="C20988" s="62" t="s">
        <v>69</v>
      </c>
      <c r="D20988" s="62" t="s">
        <v>85</v>
      </c>
      <c r="E20988" s="62" t="s">
        <v>86</v>
      </c>
      <c r="F20988" s="62" t="s">
        <v>21</v>
      </c>
      <c r="G20988" s="2">
        <v>-100200</v>
      </c>
      <c r="H20988" t="s">
        <v>14</v>
      </c>
    </row>
    <row r="20989" spans="1:8" hidden="1" x14ac:dyDescent="0.25">
      <c r="A20989" t="s">
        <v>26</v>
      </c>
      <c r="B20989" t="s">
        <v>9</v>
      </c>
      <c r="C20989" s="62" t="s">
        <v>69</v>
      </c>
      <c r="D20989" s="62" t="s">
        <v>85</v>
      </c>
      <c r="E20989" s="62" t="s">
        <v>86</v>
      </c>
      <c r="F20989" s="62" t="s">
        <v>22</v>
      </c>
      <c r="G20989" s="2">
        <v>-100200</v>
      </c>
      <c r="H20989" t="s">
        <v>14</v>
      </c>
    </row>
    <row r="20990" spans="1:8" hidden="1" x14ac:dyDescent="0.25">
      <c r="A20990" t="s">
        <v>26</v>
      </c>
      <c r="B20990" t="s">
        <v>9</v>
      </c>
      <c r="C20990" s="62" t="s">
        <v>69</v>
      </c>
      <c r="D20990" s="62" t="s">
        <v>85</v>
      </c>
      <c r="E20990" s="62" t="s">
        <v>86</v>
      </c>
      <c r="F20990" s="62" t="s">
        <v>23</v>
      </c>
      <c r="G20990" s="2">
        <v>-68200</v>
      </c>
      <c r="H20990" t="s">
        <v>14</v>
      </c>
    </row>
    <row r="20991" spans="1:8" hidden="1" x14ac:dyDescent="0.25">
      <c r="A20991" t="s">
        <v>26</v>
      </c>
      <c r="B20991" t="s">
        <v>9</v>
      </c>
      <c r="C20991" s="62" t="s">
        <v>69</v>
      </c>
      <c r="D20991" s="62" t="s">
        <v>85</v>
      </c>
      <c r="E20991" s="62" t="s">
        <v>86</v>
      </c>
      <c r="F20991" s="62" t="s">
        <v>24</v>
      </c>
      <c r="G20991" s="2">
        <v>-36200</v>
      </c>
      <c r="H20991" t="s">
        <v>14</v>
      </c>
    </row>
    <row r="20992" spans="1:8" hidden="1" x14ac:dyDescent="0.25">
      <c r="A20992" t="s">
        <v>26</v>
      </c>
      <c r="B20992" t="s">
        <v>9</v>
      </c>
      <c r="C20992" s="62" t="s">
        <v>69</v>
      </c>
      <c r="D20992" s="62" t="s">
        <v>85</v>
      </c>
      <c r="E20992" s="62" t="s">
        <v>86</v>
      </c>
      <c r="F20992" s="62" t="s">
        <v>25</v>
      </c>
      <c r="G20992" s="2">
        <v>-36200</v>
      </c>
      <c r="H20992" t="s">
        <v>14</v>
      </c>
    </row>
    <row r="20993" spans="1:8" hidden="1" x14ac:dyDescent="0.25">
      <c r="A20993" t="s">
        <v>26</v>
      </c>
      <c r="B20993" t="s">
        <v>9</v>
      </c>
      <c r="C20993" s="62" t="s">
        <v>69</v>
      </c>
      <c r="D20993" s="62" t="s">
        <v>85</v>
      </c>
      <c r="E20993" s="62" t="s">
        <v>86</v>
      </c>
      <c r="F20993" s="62" t="s">
        <v>13</v>
      </c>
      <c r="G20993" s="2">
        <v>-39400</v>
      </c>
      <c r="H20993" t="s">
        <v>14</v>
      </c>
    </row>
    <row r="20994" spans="1:8" hidden="1" x14ac:dyDescent="0.25">
      <c r="A20994" t="s">
        <v>26</v>
      </c>
      <c r="B20994" t="s">
        <v>9</v>
      </c>
      <c r="C20994" s="62" t="s">
        <v>69</v>
      </c>
      <c r="D20994" s="62" t="s">
        <v>85</v>
      </c>
      <c r="E20994" s="62" t="s">
        <v>86</v>
      </c>
      <c r="F20994" s="62" t="s">
        <v>15</v>
      </c>
      <c r="G20994" s="2">
        <v>-39400</v>
      </c>
      <c r="H20994" t="s">
        <v>14</v>
      </c>
    </row>
    <row r="20995" spans="1:8" hidden="1" x14ac:dyDescent="0.25">
      <c r="A20995" t="s">
        <v>26</v>
      </c>
      <c r="B20995" t="s">
        <v>9</v>
      </c>
      <c r="C20995" s="62" t="s">
        <v>69</v>
      </c>
      <c r="D20995" s="62" t="s">
        <v>85</v>
      </c>
      <c r="E20995" s="62" t="s">
        <v>86</v>
      </c>
      <c r="F20995" s="62" t="s">
        <v>16</v>
      </c>
      <c r="G20995" s="2">
        <v>-39400</v>
      </c>
      <c r="H20995" t="s">
        <v>14</v>
      </c>
    </row>
    <row r="20996" spans="1:8" hidden="1" x14ac:dyDescent="0.25">
      <c r="A20996" t="s">
        <v>26</v>
      </c>
      <c r="B20996" t="s">
        <v>9</v>
      </c>
      <c r="C20996" s="62" t="s">
        <v>69</v>
      </c>
      <c r="D20996" s="62" t="s">
        <v>85</v>
      </c>
      <c r="E20996" s="62" t="s">
        <v>86</v>
      </c>
      <c r="F20996" s="62" t="s">
        <v>17</v>
      </c>
      <c r="G20996" s="2">
        <v>-39400</v>
      </c>
      <c r="H20996" t="s">
        <v>14</v>
      </c>
    </row>
    <row r="20997" spans="1:8" hidden="1" x14ac:dyDescent="0.25">
      <c r="A20997" t="s">
        <v>26</v>
      </c>
      <c r="B20997" t="s">
        <v>9</v>
      </c>
      <c r="C20997" s="62" t="s">
        <v>69</v>
      </c>
      <c r="D20997" s="62" t="s">
        <v>85</v>
      </c>
      <c r="E20997" s="62" t="s">
        <v>86</v>
      </c>
      <c r="F20997" s="62" t="s">
        <v>18</v>
      </c>
      <c r="G20997" s="2">
        <v>-39400</v>
      </c>
      <c r="H20997" t="s">
        <v>14</v>
      </c>
    </row>
    <row r="20998" spans="1:8" hidden="1" x14ac:dyDescent="0.25">
      <c r="A20998" t="s">
        <v>26</v>
      </c>
      <c r="B20998" t="s">
        <v>9</v>
      </c>
      <c r="C20998" s="62" t="s">
        <v>69</v>
      </c>
      <c r="D20998" s="62" t="s">
        <v>85</v>
      </c>
      <c r="E20998" s="62" t="s">
        <v>86</v>
      </c>
      <c r="F20998" s="62" t="s">
        <v>19</v>
      </c>
      <c r="G20998" s="2">
        <v>-39400</v>
      </c>
      <c r="H20998" t="s">
        <v>14</v>
      </c>
    </row>
    <row r="20999" spans="1:8" hidden="1" x14ac:dyDescent="0.25">
      <c r="A20999" t="s">
        <v>26</v>
      </c>
      <c r="B20999" t="s">
        <v>9</v>
      </c>
      <c r="C20999" s="62" t="s">
        <v>69</v>
      </c>
      <c r="D20999" s="62" t="s">
        <v>85</v>
      </c>
      <c r="E20999" s="62" t="s">
        <v>86</v>
      </c>
      <c r="F20999" s="62" t="s">
        <v>20</v>
      </c>
      <c r="G20999" s="2">
        <v>-39400</v>
      </c>
      <c r="H20999" t="s">
        <v>14</v>
      </c>
    </row>
    <row r="21000" spans="1:8" hidden="1" x14ac:dyDescent="0.25">
      <c r="A21000" t="s">
        <v>26</v>
      </c>
      <c r="B21000" t="s">
        <v>9</v>
      </c>
      <c r="C21000" s="62" t="s">
        <v>69</v>
      </c>
      <c r="D21000" s="62" t="s">
        <v>85</v>
      </c>
      <c r="E21000" s="62" t="s">
        <v>86</v>
      </c>
      <c r="F21000" s="62" t="s">
        <v>21</v>
      </c>
      <c r="G21000" s="2">
        <v>-39400</v>
      </c>
      <c r="H21000" t="s">
        <v>14</v>
      </c>
    </row>
    <row r="21001" spans="1:8" hidden="1" x14ac:dyDescent="0.25">
      <c r="A21001" t="s">
        <v>26</v>
      </c>
      <c r="B21001" t="s">
        <v>9</v>
      </c>
      <c r="C21001" s="62" t="s">
        <v>69</v>
      </c>
      <c r="D21001" s="62" t="s">
        <v>85</v>
      </c>
      <c r="E21001" s="62" t="s">
        <v>86</v>
      </c>
      <c r="F21001" s="62" t="s">
        <v>22</v>
      </c>
      <c r="G21001" s="2">
        <v>-39400</v>
      </c>
      <c r="H21001" t="s">
        <v>14</v>
      </c>
    </row>
    <row r="21002" spans="1:8" hidden="1" x14ac:dyDescent="0.25">
      <c r="A21002" t="s">
        <v>26</v>
      </c>
      <c r="B21002" t="s">
        <v>9</v>
      </c>
      <c r="C21002" s="62" t="s">
        <v>69</v>
      </c>
      <c r="D21002" s="62" t="s">
        <v>85</v>
      </c>
      <c r="E21002" s="62" t="s">
        <v>86</v>
      </c>
      <c r="F21002" s="62" t="s">
        <v>23</v>
      </c>
      <c r="G21002" s="2">
        <v>-39400</v>
      </c>
      <c r="H21002" t="s">
        <v>14</v>
      </c>
    </row>
    <row r="21003" spans="1:8" hidden="1" x14ac:dyDescent="0.25">
      <c r="A21003" t="s">
        <v>26</v>
      </c>
      <c r="B21003" t="s">
        <v>9</v>
      </c>
      <c r="C21003" s="62" t="s">
        <v>69</v>
      </c>
      <c r="D21003" s="62" t="s">
        <v>85</v>
      </c>
      <c r="E21003" s="62" t="s">
        <v>86</v>
      </c>
      <c r="F21003" s="62" t="s">
        <v>24</v>
      </c>
      <c r="G21003" s="2">
        <v>-39400</v>
      </c>
      <c r="H21003" t="s">
        <v>14</v>
      </c>
    </row>
    <row r="21004" spans="1:8" hidden="1" x14ac:dyDescent="0.25">
      <c r="A21004" t="s">
        <v>26</v>
      </c>
      <c r="B21004" t="s">
        <v>9</v>
      </c>
      <c r="C21004" s="62" t="s">
        <v>69</v>
      </c>
      <c r="D21004" s="62" t="s">
        <v>85</v>
      </c>
      <c r="E21004" s="62" t="s">
        <v>86</v>
      </c>
      <c r="F21004" s="62" t="s">
        <v>25</v>
      </c>
      <c r="G21004" s="2">
        <v>-39400</v>
      </c>
      <c r="H21004" t="s">
        <v>14</v>
      </c>
    </row>
    <row r="21005" spans="1:8" hidden="1" x14ac:dyDescent="0.25">
      <c r="A21005" t="s">
        <v>26</v>
      </c>
      <c r="B21005" t="s">
        <v>9</v>
      </c>
      <c r="C21005" s="62" t="s">
        <v>69</v>
      </c>
      <c r="D21005" s="62" t="s">
        <v>85</v>
      </c>
      <c r="E21005" s="62" t="s">
        <v>86</v>
      </c>
      <c r="F21005" s="62" t="s">
        <v>13</v>
      </c>
      <c r="G21005" s="2">
        <v>-61800</v>
      </c>
      <c r="H21005" t="s">
        <v>14</v>
      </c>
    </row>
    <row r="21006" spans="1:8" hidden="1" x14ac:dyDescent="0.25">
      <c r="A21006" t="s">
        <v>26</v>
      </c>
      <c r="B21006" t="s">
        <v>9</v>
      </c>
      <c r="C21006" s="62" t="s">
        <v>69</v>
      </c>
      <c r="D21006" s="62" t="s">
        <v>85</v>
      </c>
      <c r="E21006" s="62" t="s">
        <v>86</v>
      </c>
      <c r="F21006" s="62" t="s">
        <v>15</v>
      </c>
      <c r="G21006" s="2">
        <v>-61800</v>
      </c>
      <c r="H21006" t="s">
        <v>14</v>
      </c>
    </row>
    <row r="21007" spans="1:8" hidden="1" x14ac:dyDescent="0.25">
      <c r="A21007" t="s">
        <v>26</v>
      </c>
      <c r="B21007" t="s">
        <v>9</v>
      </c>
      <c r="C21007" s="62" t="s">
        <v>69</v>
      </c>
      <c r="D21007" s="62" t="s">
        <v>85</v>
      </c>
      <c r="E21007" s="62" t="s">
        <v>86</v>
      </c>
      <c r="F21007" s="62" t="s">
        <v>16</v>
      </c>
      <c r="G21007" s="2">
        <v>-61800</v>
      </c>
      <c r="H21007" t="s">
        <v>14</v>
      </c>
    </row>
    <row r="21008" spans="1:8" hidden="1" x14ac:dyDescent="0.25">
      <c r="A21008" t="s">
        <v>26</v>
      </c>
      <c r="B21008" t="s">
        <v>9</v>
      </c>
      <c r="C21008" s="62" t="s">
        <v>69</v>
      </c>
      <c r="D21008" s="62" t="s">
        <v>85</v>
      </c>
      <c r="E21008" s="62" t="s">
        <v>86</v>
      </c>
      <c r="F21008" s="62" t="s">
        <v>17</v>
      </c>
      <c r="G21008" s="2">
        <v>-61800</v>
      </c>
      <c r="H21008" t="s">
        <v>14</v>
      </c>
    </row>
    <row r="21009" spans="1:8" hidden="1" x14ac:dyDescent="0.25">
      <c r="A21009" t="s">
        <v>26</v>
      </c>
      <c r="B21009" t="s">
        <v>9</v>
      </c>
      <c r="C21009" s="62" t="s">
        <v>69</v>
      </c>
      <c r="D21009" s="62" t="s">
        <v>85</v>
      </c>
      <c r="E21009" s="62" t="s">
        <v>86</v>
      </c>
      <c r="F21009" s="62" t="s">
        <v>18</v>
      </c>
      <c r="G21009" s="2">
        <v>-61800</v>
      </c>
      <c r="H21009" t="s">
        <v>14</v>
      </c>
    </row>
    <row r="21010" spans="1:8" hidden="1" x14ac:dyDescent="0.25">
      <c r="A21010" t="s">
        <v>26</v>
      </c>
      <c r="B21010" t="s">
        <v>9</v>
      </c>
      <c r="C21010" s="62" t="s">
        <v>69</v>
      </c>
      <c r="D21010" s="62" t="s">
        <v>85</v>
      </c>
      <c r="E21010" s="62" t="s">
        <v>86</v>
      </c>
      <c r="F21010" s="62" t="s">
        <v>19</v>
      </c>
      <c r="G21010" s="2">
        <v>-61800</v>
      </c>
      <c r="H21010" t="s">
        <v>14</v>
      </c>
    </row>
    <row r="21011" spans="1:8" hidden="1" x14ac:dyDescent="0.25">
      <c r="A21011" t="s">
        <v>26</v>
      </c>
      <c r="B21011" t="s">
        <v>9</v>
      </c>
      <c r="C21011" s="62" t="s">
        <v>69</v>
      </c>
      <c r="D21011" s="62" t="s">
        <v>85</v>
      </c>
      <c r="E21011" s="62" t="s">
        <v>86</v>
      </c>
      <c r="F21011" s="62" t="s">
        <v>20</v>
      </c>
      <c r="G21011" s="2">
        <v>-61800</v>
      </c>
      <c r="H21011" t="s">
        <v>14</v>
      </c>
    </row>
    <row r="21012" spans="1:8" hidden="1" x14ac:dyDescent="0.25">
      <c r="A21012" t="s">
        <v>26</v>
      </c>
      <c r="B21012" t="s">
        <v>9</v>
      </c>
      <c r="C21012" s="62" t="s">
        <v>69</v>
      </c>
      <c r="D21012" s="62" t="s">
        <v>85</v>
      </c>
      <c r="E21012" s="62" t="s">
        <v>86</v>
      </c>
      <c r="F21012" s="62" t="s">
        <v>21</v>
      </c>
      <c r="G21012" s="2">
        <v>-61800</v>
      </c>
      <c r="H21012" t="s">
        <v>14</v>
      </c>
    </row>
    <row r="21013" spans="1:8" hidden="1" x14ac:dyDescent="0.25">
      <c r="A21013" t="s">
        <v>26</v>
      </c>
      <c r="B21013" t="s">
        <v>9</v>
      </c>
      <c r="C21013" s="62" t="s">
        <v>69</v>
      </c>
      <c r="D21013" s="62" t="s">
        <v>85</v>
      </c>
      <c r="E21013" s="62" t="s">
        <v>86</v>
      </c>
      <c r="F21013" s="62" t="s">
        <v>22</v>
      </c>
      <c r="G21013" s="2">
        <v>-61800</v>
      </c>
      <c r="H21013" t="s">
        <v>14</v>
      </c>
    </row>
    <row r="21014" spans="1:8" hidden="1" x14ac:dyDescent="0.25">
      <c r="A21014" t="s">
        <v>26</v>
      </c>
      <c r="B21014" t="s">
        <v>9</v>
      </c>
      <c r="C21014" s="62" t="s">
        <v>69</v>
      </c>
      <c r="D21014" s="62" t="s">
        <v>85</v>
      </c>
      <c r="E21014" s="62" t="s">
        <v>86</v>
      </c>
      <c r="F21014" s="62" t="s">
        <v>23</v>
      </c>
      <c r="G21014" s="2">
        <v>-61800</v>
      </c>
      <c r="H21014" t="s">
        <v>14</v>
      </c>
    </row>
    <row r="21015" spans="1:8" hidden="1" x14ac:dyDescent="0.25">
      <c r="A21015" t="s">
        <v>26</v>
      </c>
      <c r="B21015" t="s">
        <v>9</v>
      </c>
      <c r="C21015" s="62" t="s">
        <v>69</v>
      </c>
      <c r="D21015" s="62" t="s">
        <v>85</v>
      </c>
      <c r="E21015" s="62" t="s">
        <v>86</v>
      </c>
      <c r="F21015" s="62" t="s">
        <v>24</v>
      </c>
      <c r="G21015" s="2">
        <v>-61800</v>
      </c>
      <c r="H21015" t="s">
        <v>14</v>
      </c>
    </row>
    <row r="21016" spans="1:8" hidden="1" x14ac:dyDescent="0.25">
      <c r="A21016" t="s">
        <v>26</v>
      </c>
      <c r="B21016" t="s">
        <v>9</v>
      </c>
      <c r="C21016" s="62" t="s">
        <v>69</v>
      </c>
      <c r="D21016" s="62" t="s">
        <v>85</v>
      </c>
      <c r="E21016" s="62" t="s">
        <v>86</v>
      </c>
      <c r="F21016" s="62" t="s">
        <v>25</v>
      </c>
      <c r="G21016" s="2">
        <v>-61800</v>
      </c>
      <c r="H21016" t="s">
        <v>14</v>
      </c>
    </row>
    <row r="21017" spans="1:8" hidden="1" x14ac:dyDescent="0.25">
      <c r="A21017" t="s">
        <v>26</v>
      </c>
      <c r="B21017" t="s">
        <v>9</v>
      </c>
      <c r="C21017" s="62" t="s">
        <v>69</v>
      </c>
      <c r="D21017" s="62" t="s">
        <v>85</v>
      </c>
      <c r="E21017" s="62" t="s">
        <v>88</v>
      </c>
      <c r="F21017" s="62" t="s">
        <v>13</v>
      </c>
      <c r="G21017" s="2">
        <v>-777000</v>
      </c>
      <c r="H21017" t="s">
        <v>14</v>
      </c>
    </row>
    <row r="21018" spans="1:8" hidden="1" x14ac:dyDescent="0.25">
      <c r="A21018" t="s">
        <v>26</v>
      </c>
      <c r="B21018" t="s">
        <v>9</v>
      </c>
      <c r="C21018" s="62" t="s">
        <v>69</v>
      </c>
      <c r="D21018" s="62" t="s">
        <v>85</v>
      </c>
      <c r="E21018" s="62" t="s">
        <v>88</v>
      </c>
      <c r="F21018" s="62" t="s">
        <v>15</v>
      </c>
      <c r="G21018" s="2">
        <v>-777000</v>
      </c>
      <c r="H21018" t="s">
        <v>14</v>
      </c>
    </row>
    <row r="21019" spans="1:8" hidden="1" x14ac:dyDescent="0.25">
      <c r="A21019" t="s">
        <v>26</v>
      </c>
      <c r="B21019" t="s">
        <v>9</v>
      </c>
      <c r="C21019" s="62" t="s">
        <v>69</v>
      </c>
      <c r="D21019" s="62" t="s">
        <v>85</v>
      </c>
      <c r="E21019" s="62" t="s">
        <v>88</v>
      </c>
      <c r="F21019" s="62" t="s">
        <v>16</v>
      </c>
      <c r="G21019" s="2">
        <v>-777000</v>
      </c>
      <c r="H21019" t="s">
        <v>14</v>
      </c>
    </row>
    <row r="21020" spans="1:8" hidden="1" x14ac:dyDescent="0.25">
      <c r="A21020" t="s">
        <v>26</v>
      </c>
      <c r="B21020" t="s">
        <v>9</v>
      </c>
      <c r="C21020" s="62" t="s">
        <v>69</v>
      </c>
      <c r="D21020" s="62" t="s">
        <v>85</v>
      </c>
      <c r="E21020" s="62" t="s">
        <v>88</v>
      </c>
      <c r="F21020" s="62" t="s">
        <v>17</v>
      </c>
      <c r="G21020" s="2">
        <v>-777000</v>
      </c>
      <c r="H21020" t="s">
        <v>14</v>
      </c>
    </row>
    <row r="21021" spans="1:8" hidden="1" x14ac:dyDescent="0.25">
      <c r="A21021" t="s">
        <v>26</v>
      </c>
      <c r="B21021" t="s">
        <v>9</v>
      </c>
      <c r="C21021" s="62" t="s">
        <v>69</v>
      </c>
      <c r="D21021" s="62" t="s">
        <v>85</v>
      </c>
      <c r="E21021" s="62" t="s">
        <v>88</v>
      </c>
      <c r="F21021" s="62" t="s">
        <v>18</v>
      </c>
      <c r="G21021" s="2">
        <v>-777000</v>
      </c>
      <c r="H21021" t="s">
        <v>14</v>
      </c>
    </row>
    <row r="21022" spans="1:8" hidden="1" x14ac:dyDescent="0.25">
      <c r="A21022" t="s">
        <v>26</v>
      </c>
      <c r="B21022" t="s">
        <v>9</v>
      </c>
      <c r="C21022" s="62" t="s">
        <v>69</v>
      </c>
      <c r="D21022" s="62" t="s">
        <v>85</v>
      </c>
      <c r="E21022" s="62" t="s">
        <v>88</v>
      </c>
      <c r="F21022" s="62" t="s">
        <v>19</v>
      </c>
      <c r="G21022" s="2">
        <v>-777000</v>
      </c>
      <c r="H21022" t="s">
        <v>14</v>
      </c>
    </row>
    <row r="21023" spans="1:8" hidden="1" x14ac:dyDescent="0.25">
      <c r="A21023" t="s">
        <v>26</v>
      </c>
      <c r="B21023" t="s">
        <v>9</v>
      </c>
      <c r="C21023" s="62" t="s">
        <v>69</v>
      </c>
      <c r="D21023" s="62" t="s">
        <v>85</v>
      </c>
      <c r="E21023" s="62" t="s">
        <v>88</v>
      </c>
      <c r="F21023" s="62" t="s">
        <v>20</v>
      </c>
      <c r="G21023" s="2">
        <v>-777000</v>
      </c>
      <c r="H21023" t="s">
        <v>14</v>
      </c>
    </row>
    <row r="21024" spans="1:8" hidden="1" x14ac:dyDescent="0.25">
      <c r="A21024" t="s">
        <v>26</v>
      </c>
      <c r="B21024" t="s">
        <v>9</v>
      </c>
      <c r="C21024" s="62" t="s">
        <v>69</v>
      </c>
      <c r="D21024" s="62" t="s">
        <v>85</v>
      </c>
      <c r="E21024" s="62" t="s">
        <v>88</v>
      </c>
      <c r="F21024" s="62" t="s">
        <v>21</v>
      </c>
      <c r="G21024" s="2">
        <v>-777000</v>
      </c>
      <c r="H21024" t="s">
        <v>14</v>
      </c>
    </row>
    <row r="21025" spans="1:8" hidden="1" x14ac:dyDescent="0.25">
      <c r="A21025" t="s">
        <v>26</v>
      </c>
      <c r="B21025" t="s">
        <v>9</v>
      </c>
      <c r="C21025" s="62" t="s">
        <v>69</v>
      </c>
      <c r="D21025" s="62" t="s">
        <v>85</v>
      </c>
      <c r="E21025" s="62" t="s">
        <v>88</v>
      </c>
      <c r="F21025" s="62" t="s">
        <v>22</v>
      </c>
      <c r="G21025" s="2">
        <v>-777000</v>
      </c>
      <c r="H21025" t="s">
        <v>14</v>
      </c>
    </row>
    <row r="21026" spans="1:8" hidden="1" x14ac:dyDescent="0.25">
      <c r="A21026" t="s">
        <v>26</v>
      </c>
      <c r="B21026" t="s">
        <v>9</v>
      </c>
      <c r="C21026" s="62" t="s">
        <v>69</v>
      </c>
      <c r="D21026" s="62" t="s">
        <v>85</v>
      </c>
      <c r="E21026" s="62" t="s">
        <v>88</v>
      </c>
      <c r="F21026" s="62" t="s">
        <v>23</v>
      </c>
      <c r="G21026" s="2">
        <v>-777000</v>
      </c>
      <c r="H21026" t="s">
        <v>14</v>
      </c>
    </row>
    <row r="21027" spans="1:8" hidden="1" x14ac:dyDescent="0.25">
      <c r="A21027" t="s">
        <v>26</v>
      </c>
      <c r="B21027" t="s">
        <v>9</v>
      </c>
      <c r="C21027" s="62" t="s">
        <v>69</v>
      </c>
      <c r="D21027" s="62" t="s">
        <v>85</v>
      </c>
      <c r="E21027" s="62" t="s">
        <v>88</v>
      </c>
      <c r="F21027" s="62" t="s">
        <v>24</v>
      </c>
      <c r="G21027" s="2">
        <v>-777000</v>
      </c>
      <c r="H21027" t="s">
        <v>14</v>
      </c>
    </row>
    <row r="21028" spans="1:8" hidden="1" x14ac:dyDescent="0.25">
      <c r="A21028" t="s">
        <v>26</v>
      </c>
      <c r="B21028" t="s">
        <v>9</v>
      </c>
      <c r="C21028" s="62" t="s">
        <v>69</v>
      </c>
      <c r="D21028" s="62" t="s">
        <v>85</v>
      </c>
      <c r="E21028" s="62" t="s">
        <v>88</v>
      </c>
      <c r="F21028" s="62" t="s">
        <v>25</v>
      </c>
      <c r="G21028" s="2">
        <v>-777000</v>
      </c>
      <c r="H21028" t="s">
        <v>14</v>
      </c>
    </row>
    <row r="21029" spans="1:8" hidden="1" x14ac:dyDescent="0.25">
      <c r="A21029" t="s">
        <v>26</v>
      </c>
      <c r="B21029" t="s">
        <v>9</v>
      </c>
      <c r="C21029" s="62" t="s">
        <v>69</v>
      </c>
      <c r="D21029" s="62" t="s">
        <v>85</v>
      </c>
      <c r="E21029" s="62" t="s">
        <v>88</v>
      </c>
      <c r="F21029" s="62" t="s">
        <v>13</v>
      </c>
      <c r="G21029" s="2">
        <v>-630000</v>
      </c>
      <c r="H21029" t="s">
        <v>14</v>
      </c>
    </row>
    <row r="21030" spans="1:8" hidden="1" x14ac:dyDescent="0.25">
      <c r="A21030" t="s">
        <v>26</v>
      </c>
      <c r="B21030" t="s">
        <v>9</v>
      </c>
      <c r="C21030" s="62" t="s">
        <v>69</v>
      </c>
      <c r="D21030" s="62" t="s">
        <v>85</v>
      </c>
      <c r="E21030" s="62" t="s">
        <v>88</v>
      </c>
      <c r="F21030" s="62" t="s">
        <v>15</v>
      </c>
      <c r="G21030" s="2">
        <v>-630000</v>
      </c>
      <c r="H21030" t="s">
        <v>14</v>
      </c>
    </row>
    <row r="21031" spans="1:8" hidden="1" x14ac:dyDescent="0.25">
      <c r="A21031" t="s">
        <v>26</v>
      </c>
      <c r="B21031" t="s">
        <v>9</v>
      </c>
      <c r="C21031" s="62" t="s">
        <v>69</v>
      </c>
      <c r="D21031" s="62" t="s">
        <v>85</v>
      </c>
      <c r="E21031" s="62" t="s">
        <v>88</v>
      </c>
      <c r="F21031" s="62" t="s">
        <v>16</v>
      </c>
      <c r="G21031" s="2">
        <v>-630000</v>
      </c>
      <c r="H21031" t="s">
        <v>14</v>
      </c>
    </row>
    <row r="21032" spans="1:8" hidden="1" x14ac:dyDescent="0.25">
      <c r="A21032" t="s">
        <v>26</v>
      </c>
      <c r="B21032" t="s">
        <v>9</v>
      </c>
      <c r="C21032" s="62" t="s">
        <v>69</v>
      </c>
      <c r="D21032" s="62" t="s">
        <v>85</v>
      </c>
      <c r="E21032" s="62" t="s">
        <v>88</v>
      </c>
      <c r="F21032" s="62" t="s">
        <v>17</v>
      </c>
      <c r="G21032" s="2">
        <v>-630000</v>
      </c>
      <c r="H21032" t="s">
        <v>14</v>
      </c>
    </row>
    <row r="21033" spans="1:8" hidden="1" x14ac:dyDescent="0.25">
      <c r="A21033" t="s">
        <v>26</v>
      </c>
      <c r="B21033" t="s">
        <v>9</v>
      </c>
      <c r="C21033" s="62" t="s">
        <v>69</v>
      </c>
      <c r="D21033" s="62" t="s">
        <v>85</v>
      </c>
      <c r="E21033" s="62" t="s">
        <v>88</v>
      </c>
      <c r="F21033" s="62" t="s">
        <v>18</v>
      </c>
      <c r="G21033" s="2">
        <v>-630000</v>
      </c>
      <c r="H21033" t="s">
        <v>14</v>
      </c>
    </row>
    <row r="21034" spans="1:8" hidden="1" x14ac:dyDescent="0.25">
      <c r="A21034" t="s">
        <v>26</v>
      </c>
      <c r="B21034" t="s">
        <v>9</v>
      </c>
      <c r="C21034" s="62" t="s">
        <v>69</v>
      </c>
      <c r="D21034" s="62" t="s">
        <v>85</v>
      </c>
      <c r="E21034" s="62" t="s">
        <v>88</v>
      </c>
      <c r="F21034" s="62" t="s">
        <v>19</v>
      </c>
      <c r="G21034" s="2">
        <v>-630000</v>
      </c>
      <c r="H21034" t="s">
        <v>14</v>
      </c>
    </row>
    <row r="21035" spans="1:8" hidden="1" x14ac:dyDescent="0.25">
      <c r="A21035" t="s">
        <v>26</v>
      </c>
      <c r="B21035" t="s">
        <v>9</v>
      </c>
      <c r="C21035" s="62" t="s">
        <v>69</v>
      </c>
      <c r="D21035" s="62" t="s">
        <v>85</v>
      </c>
      <c r="E21035" s="62" t="s">
        <v>88</v>
      </c>
      <c r="F21035" s="62" t="s">
        <v>20</v>
      </c>
      <c r="G21035" s="2">
        <v>-630000</v>
      </c>
      <c r="H21035" t="s">
        <v>14</v>
      </c>
    </row>
    <row r="21036" spans="1:8" hidden="1" x14ac:dyDescent="0.25">
      <c r="A21036" t="s">
        <v>26</v>
      </c>
      <c r="B21036" t="s">
        <v>9</v>
      </c>
      <c r="C21036" s="62" t="s">
        <v>69</v>
      </c>
      <c r="D21036" s="62" t="s">
        <v>85</v>
      </c>
      <c r="E21036" s="62" t="s">
        <v>88</v>
      </c>
      <c r="F21036" s="62" t="s">
        <v>21</v>
      </c>
      <c r="G21036" s="2">
        <v>-630000</v>
      </c>
      <c r="H21036" t="s">
        <v>14</v>
      </c>
    </row>
    <row r="21037" spans="1:8" hidden="1" x14ac:dyDescent="0.25">
      <c r="A21037" t="s">
        <v>26</v>
      </c>
      <c r="B21037" t="s">
        <v>9</v>
      </c>
      <c r="C21037" s="62" t="s">
        <v>69</v>
      </c>
      <c r="D21037" s="62" t="s">
        <v>85</v>
      </c>
      <c r="E21037" s="62" t="s">
        <v>88</v>
      </c>
      <c r="F21037" s="62" t="s">
        <v>22</v>
      </c>
      <c r="G21037" s="2">
        <v>-630000</v>
      </c>
      <c r="H21037" t="s">
        <v>14</v>
      </c>
    </row>
    <row r="21038" spans="1:8" hidden="1" x14ac:dyDescent="0.25">
      <c r="A21038" t="s">
        <v>26</v>
      </c>
      <c r="B21038" t="s">
        <v>9</v>
      </c>
      <c r="C21038" s="62" t="s">
        <v>69</v>
      </c>
      <c r="D21038" s="62" t="s">
        <v>85</v>
      </c>
      <c r="E21038" s="62" t="s">
        <v>88</v>
      </c>
      <c r="F21038" s="62" t="s">
        <v>23</v>
      </c>
      <c r="G21038" s="2">
        <v>-630000</v>
      </c>
      <c r="H21038" t="s">
        <v>14</v>
      </c>
    </row>
    <row r="21039" spans="1:8" hidden="1" x14ac:dyDescent="0.25">
      <c r="A21039" t="s">
        <v>26</v>
      </c>
      <c r="B21039" t="s">
        <v>9</v>
      </c>
      <c r="C21039" s="62" t="s">
        <v>69</v>
      </c>
      <c r="D21039" s="62" t="s">
        <v>85</v>
      </c>
      <c r="E21039" s="62" t="s">
        <v>88</v>
      </c>
      <c r="F21039" s="62" t="s">
        <v>24</v>
      </c>
      <c r="G21039" s="2">
        <v>-630000</v>
      </c>
      <c r="H21039" t="s">
        <v>14</v>
      </c>
    </row>
    <row r="21040" spans="1:8" hidden="1" x14ac:dyDescent="0.25">
      <c r="A21040" t="s">
        <v>26</v>
      </c>
      <c r="B21040" t="s">
        <v>9</v>
      </c>
      <c r="C21040" s="62" t="s">
        <v>69</v>
      </c>
      <c r="D21040" s="62" t="s">
        <v>85</v>
      </c>
      <c r="E21040" s="62" t="s">
        <v>88</v>
      </c>
      <c r="F21040" s="62" t="s">
        <v>25</v>
      </c>
      <c r="G21040" s="2">
        <v>-630000</v>
      </c>
      <c r="H21040" t="s">
        <v>14</v>
      </c>
    </row>
    <row r="21041" spans="1:8" hidden="1" x14ac:dyDescent="0.25">
      <c r="A21041" t="s">
        <v>26</v>
      </c>
      <c r="B21041" t="s">
        <v>9</v>
      </c>
      <c r="C21041" s="62" t="s">
        <v>69</v>
      </c>
      <c r="D21041" s="62" t="s">
        <v>85</v>
      </c>
      <c r="E21041" s="62" t="s">
        <v>88</v>
      </c>
      <c r="F21041" s="62" t="s">
        <v>13</v>
      </c>
      <c r="G21041" s="2">
        <v>-357000</v>
      </c>
      <c r="H21041" t="s">
        <v>14</v>
      </c>
    </row>
    <row r="21042" spans="1:8" hidden="1" x14ac:dyDescent="0.25">
      <c r="A21042" t="s">
        <v>26</v>
      </c>
      <c r="B21042" t="s">
        <v>9</v>
      </c>
      <c r="C21042" s="62" t="s">
        <v>69</v>
      </c>
      <c r="D21042" s="62" t="s">
        <v>85</v>
      </c>
      <c r="E21042" s="62" t="s">
        <v>88</v>
      </c>
      <c r="F21042" s="62" t="s">
        <v>15</v>
      </c>
      <c r="G21042" s="2">
        <v>-357000</v>
      </c>
      <c r="H21042" t="s">
        <v>14</v>
      </c>
    </row>
    <row r="21043" spans="1:8" hidden="1" x14ac:dyDescent="0.25">
      <c r="A21043" t="s">
        <v>26</v>
      </c>
      <c r="B21043" t="s">
        <v>9</v>
      </c>
      <c r="C21043" s="62" t="s">
        <v>69</v>
      </c>
      <c r="D21043" s="62" t="s">
        <v>85</v>
      </c>
      <c r="E21043" s="62" t="s">
        <v>88</v>
      </c>
      <c r="F21043" s="62" t="s">
        <v>16</v>
      </c>
      <c r="G21043" s="2">
        <v>-357000</v>
      </c>
      <c r="H21043" t="s">
        <v>14</v>
      </c>
    </row>
    <row r="21044" spans="1:8" hidden="1" x14ac:dyDescent="0.25">
      <c r="A21044" t="s">
        <v>26</v>
      </c>
      <c r="B21044" t="s">
        <v>9</v>
      </c>
      <c r="C21044" s="62" t="s">
        <v>69</v>
      </c>
      <c r="D21044" s="62" t="s">
        <v>85</v>
      </c>
      <c r="E21044" s="62" t="s">
        <v>88</v>
      </c>
      <c r="F21044" s="62" t="s">
        <v>17</v>
      </c>
      <c r="G21044" s="2">
        <v>-357000</v>
      </c>
      <c r="H21044" t="s">
        <v>14</v>
      </c>
    </row>
    <row r="21045" spans="1:8" hidden="1" x14ac:dyDescent="0.25">
      <c r="A21045" t="s">
        <v>26</v>
      </c>
      <c r="B21045" t="s">
        <v>9</v>
      </c>
      <c r="C21045" s="62" t="s">
        <v>69</v>
      </c>
      <c r="D21045" s="62" t="s">
        <v>85</v>
      </c>
      <c r="E21045" s="62" t="s">
        <v>88</v>
      </c>
      <c r="F21045" s="62" t="s">
        <v>18</v>
      </c>
      <c r="G21045" s="2">
        <v>-357000</v>
      </c>
      <c r="H21045" t="s">
        <v>14</v>
      </c>
    </row>
    <row r="21046" spans="1:8" hidden="1" x14ac:dyDescent="0.25">
      <c r="A21046" t="s">
        <v>26</v>
      </c>
      <c r="B21046" t="s">
        <v>9</v>
      </c>
      <c r="C21046" s="62" t="s">
        <v>69</v>
      </c>
      <c r="D21046" s="62" t="s">
        <v>85</v>
      </c>
      <c r="E21046" s="62" t="s">
        <v>88</v>
      </c>
      <c r="F21046" s="62" t="s">
        <v>19</v>
      </c>
      <c r="G21046" s="2">
        <v>-357000</v>
      </c>
      <c r="H21046" t="s">
        <v>14</v>
      </c>
    </row>
    <row r="21047" spans="1:8" hidden="1" x14ac:dyDescent="0.25">
      <c r="A21047" t="s">
        <v>26</v>
      </c>
      <c r="B21047" t="s">
        <v>9</v>
      </c>
      <c r="C21047" s="62" t="s">
        <v>69</v>
      </c>
      <c r="D21047" s="62" t="s">
        <v>85</v>
      </c>
      <c r="E21047" s="62" t="s">
        <v>88</v>
      </c>
      <c r="F21047" s="62" t="s">
        <v>20</v>
      </c>
      <c r="G21047" s="2">
        <v>-357000</v>
      </c>
      <c r="H21047" t="s">
        <v>14</v>
      </c>
    </row>
    <row r="21048" spans="1:8" hidden="1" x14ac:dyDescent="0.25">
      <c r="A21048" t="s">
        <v>26</v>
      </c>
      <c r="B21048" t="s">
        <v>9</v>
      </c>
      <c r="C21048" s="62" t="s">
        <v>69</v>
      </c>
      <c r="D21048" s="62" t="s">
        <v>85</v>
      </c>
      <c r="E21048" s="62" t="s">
        <v>88</v>
      </c>
      <c r="F21048" s="62" t="s">
        <v>21</v>
      </c>
      <c r="G21048" s="2">
        <v>-357000</v>
      </c>
      <c r="H21048" t="s">
        <v>14</v>
      </c>
    </row>
    <row r="21049" spans="1:8" hidden="1" x14ac:dyDescent="0.25">
      <c r="A21049" t="s">
        <v>26</v>
      </c>
      <c r="B21049" t="s">
        <v>9</v>
      </c>
      <c r="C21049" s="62" t="s">
        <v>69</v>
      </c>
      <c r="D21049" s="62" t="s">
        <v>85</v>
      </c>
      <c r="E21049" s="62" t="s">
        <v>88</v>
      </c>
      <c r="F21049" s="62" t="s">
        <v>22</v>
      </c>
      <c r="G21049" s="2">
        <v>-357000</v>
      </c>
      <c r="H21049" t="s">
        <v>14</v>
      </c>
    </row>
    <row r="21050" spans="1:8" hidden="1" x14ac:dyDescent="0.25">
      <c r="A21050" t="s">
        <v>26</v>
      </c>
      <c r="B21050" t="s">
        <v>9</v>
      </c>
      <c r="C21050" s="62" t="s">
        <v>69</v>
      </c>
      <c r="D21050" s="62" t="s">
        <v>85</v>
      </c>
      <c r="E21050" s="62" t="s">
        <v>88</v>
      </c>
      <c r="F21050" s="62" t="s">
        <v>23</v>
      </c>
      <c r="G21050" s="2">
        <v>-357000</v>
      </c>
      <c r="H21050" t="s">
        <v>14</v>
      </c>
    </row>
    <row r="21051" spans="1:8" hidden="1" x14ac:dyDescent="0.25">
      <c r="A21051" t="s">
        <v>26</v>
      </c>
      <c r="B21051" t="s">
        <v>9</v>
      </c>
      <c r="C21051" s="62" t="s">
        <v>69</v>
      </c>
      <c r="D21051" s="62" t="s">
        <v>85</v>
      </c>
      <c r="E21051" s="62" t="s">
        <v>88</v>
      </c>
      <c r="F21051" s="62" t="s">
        <v>24</v>
      </c>
      <c r="G21051" s="2">
        <v>-357000</v>
      </c>
      <c r="H21051" t="s">
        <v>14</v>
      </c>
    </row>
    <row r="21052" spans="1:8" hidden="1" x14ac:dyDescent="0.25">
      <c r="A21052" t="s">
        <v>26</v>
      </c>
      <c r="B21052" t="s">
        <v>9</v>
      </c>
      <c r="C21052" s="62" t="s">
        <v>69</v>
      </c>
      <c r="D21052" s="62" t="s">
        <v>85</v>
      </c>
      <c r="E21052" s="62" t="s">
        <v>88</v>
      </c>
      <c r="F21052" s="62" t="s">
        <v>25</v>
      </c>
      <c r="G21052" s="2">
        <v>-357000</v>
      </c>
      <c r="H21052" t="s">
        <v>14</v>
      </c>
    </row>
    <row r="21053" spans="1:8" hidden="1" x14ac:dyDescent="0.25">
      <c r="A21053" t="s">
        <v>26</v>
      </c>
      <c r="B21053" t="s">
        <v>9</v>
      </c>
      <c r="C21053" s="62" t="s">
        <v>69</v>
      </c>
      <c r="D21053" s="62" t="s">
        <v>85</v>
      </c>
      <c r="E21053" s="62" t="s">
        <v>88</v>
      </c>
      <c r="F21053" s="62" t="s">
        <v>13</v>
      </c>
      <c r="G21053" s="2">
        <v>-285000</v>
      </c>
      <c r="H21053" t="s">
        <v>14</v>
      </c>
    </row>
    <row r="21054" spans="1:8" hidden="1" x14ac:dyDescent="0.25">
      <c r="A21054" t="s">
        <v>26</v>
      </c>
      <c r="B21054" t="s">
        <v>9</v>
      </c>
      <c r="C21054" s="62" t="s">
        <v>69</v>
      </c>
      <c r="D21054" s="62" t="s">
        <v>85</v>
      </c>
      <c r="E21054" s="62" t="s">
        <v>88</v>
      </c>
      <c r="F21054" s="62" t="s">
        <v>15</v>
      </c>
      <c r="G21054" s="2">
        <v>-285000</v>
      </c>
      <c r="H21054" t="s">
        <v>14</v>
      </c>
    </row>
    <row r="21055" spans="1:8" hidden="1" x14ac:dyDescent="0.25">
      <c r="A21055" t="s">
        <v>26</v>
      </c>
      <c r="B21055" t="s">
        <v>9</v>
      </c>
      <c r="C21055" s="62" t="s">
        <v>69</v>
      </c>
      <c r="D21055" s="62" t="s">
        <v>85</v>
      </c>
      <c r="E21055" s="62" t="s">
        <v>88</v>
      </c>
      <c r="F21055" s="62" t="s">
        <v>16</v>
      </c>
      <c r="G21055" s="2">
        <v>-285000</v>
      </c>
      <c r="H21055" t="s">
        <v>14</v>
      </c>
    </row>
    <row r="21056" spans="1:8" hidden="1" x14ac:dyDescent="0.25">
      <c r="A21056" t="s">
        <v>26</v>
      </c>
      <c r="B21056" t="s">
        <v>9</v>
      </c>
      <c r="C21056" s="62" t="s">
        <v>69</v>
      </c>
      <c r="D21056" s="62" t="s">
        <v>85</v>
      </c>
      <c r="E21056" s="62" t="s">
        <v>88</v>
      </c>
      <c r="F21056" s="62" t="s">
        <v>17</v>
      </c>
      <c r="G21056" s="2">
        <v>-285000</v>
      </c>
      <c r="H21056" t="s">
        <v>14</v>
      </c>
    </row>
    <row r="21057" spans="1:8" hidden="1" x14ac:dyDescent="0.25">
      <c r="A21057" t="s">
        <v>26</v>
      </c>
      <c r="B21057" t="s">
        <v>9</v>
      </c>
      <c r="C21057" s="62" t="s">
        <v>69</v>
      </c>
      <c r="D21057" s="62" t="s">
        <v>85</v>
      </c>
      <c r="E21057" s="62" t="s">
        <v>88</v>
      </c>
      <c r="F21057" s="62" t="s">
        <v>18</v>
      </c>
      <c r="G21057" s="2">
        <v>-285000</v>
      </c>
      <c r="H21057" t="s">
        <v>14</v>
      </c>
    </row>
    <row r="21058" spans="1:8" hidden="1" x14ac:dyDescent="0.25">
      <c r="A21058" t="s">
        <v>26</v>
      </c>
      <c r="B21058" t="s">
        <v>9</v>
      </c>
      <c r="C21058" s="62" t="s">
        <v>69</v>
      </c>
      <c r="D21058" s="62" t="s">
        <v>85</v>
      </c>
      <c r="E21058" s="62" t="s">
        <v>88</v>
      </c>
      <c r="F21058" s="62" t="s">
        <v>19</v>
      </c>
      <c r="G21058" s="2">
        <v>-285000</v>
      </c>
      <c r="H21058" t="s">
        <v>14</v>
      </c>
    </row>
    <row r="21059" spans="1:8" hidden="1" x14ac:dyDescent="0.25">
      <c r="A21059" t="s">
        <v>26</v>
      </c>
      <c r="B21059" t="s">
        <v>9</v>
      </c>
      <c r="C21059" s="62" t="s">
        <v>69</v>
      </c>
      <c r="D21059" s="62" t="s">
        <v>85</v>
      </c>
      <c r="E21059" s="62" t="s">
        <v>88</v>
      </c>
      <c r="F21059" s="62" t="s">
        <v>20</v>
      </c>
      <c r="G21059" s="2">
        <v>-285000</v>
      </c>
      <c r="H21059" t="s">
        <v>14</v>
      </c>
    </row>
    <row r="21060" spans="1:8" hidden="1" x14ac:dyDescent="0.25">
      <c r="A21060" t="s">
        <v>26</v>
      </c>
      <c r="B21060" t="s">
        <v>9</v>
      </c>
      <c r="C21060" s="62" t="s">
        <v>69</v>
      </c>
      <c r="D21060" s="62" t="s">
        <v>85</v>
      </c>
      <c r="E21060" s="62" t="s">
        <v>88</v>
      </c>
      <c r="F21060" s="62" t="s">
        <v>21</v>
      </c>
      <c r="G21060" s="2">
        <v>-285000</v>
      </c>
      <c r="H21060" t="s">
        <v>14</v>
      </c>
    </row>
    <row r="21061" spans="1:8" hidden="1" x14ac:dyDescent="0.25">
      <c r="A21061" t="s">
        <v>26</v>
      </c>
      <c r="B21061" t="s">
        <v>9</v>
      </c>
      <c r="C21061" s="62" t="s">
        <v>69</v>
      </c>
      <c r="D21061" s="62" t="s">
        <v>85</v>
      </c>
      <c r="E21061" s="62" t="s">
        <v>88</v>
      </c>
      <c r="F21061" s="62" t="s">
        <v>22</v>
      </c>
      <c r="G21061" s="2">
        <v>-285000</v>
      </c>
      <c r="H21061" t="s">
        <v>14</v>
      </c>
    </row>
    <row r="21062" spans="1:8" hidden="1" x14ac:dyDescent="0.25">
      <c r="A21062" t="s">
        <v>26</v>
      </c>
      <c r="B21062" t="s">
        <v>9</v>
      </c>
      <c r="C21062" s="62" t="s">
        <v>69</v>
      </c>
      <c r="D21062" s="62" t="s">
        <v>85</v>
      </c>
      <c r="E21062" s="62" t="s">
        <v>88</v>
      </c>
      <c r="F21062" s="62" t="s">
        <v>23</v>
      </c>
      <c r="G21062" s="2">
        <v>-285000</v>
      </c>
      <c r="H21062" t="s">
        <v>14</v>
      </c>
    </row>
    <row r="21063" spans="1:8" hidden="1" x14ac:dyDescent="0.25">
      <c r="A21063" t="s">
        <v>26</v>
      </c>
      <c r="B21063" t="s">
        <v>9</v>
      </c>
      <c r="C21063" s="62" t="s">
        <v>69</v>
      </c>
      <c r="D21063" s="62" t="s">
        <v>85</v>
      </c>
      <c r="E21063" s="62" t="s">
        <v>88</v>
      </c>
      <c r="F21063" s="62" t="s">
        <v>24</v>
      </c>
      <c r="G21063" s="2">
        <v>-285000</v>
      </c>
      <c r="H21063" t="s">
        <v>14</v>
      </c>
    </row>
    <row r="21064" spans="1:8" hidden="1" x14ac:dyDescent="0.25">
      <c r="A21064" t="s">
        <v>26</v>
      </c>
      <c r="B21064" t="s">
        <v>9</v>
      </c>
      <c r="C21064" s="62" t="s">
        <v>69</v>
      </c>
      <c r="D21064" s="62" t="s">
        <v>85</v>
      </c>
      <c r="E21064" s="62" t="s">
        <v>88</v>
      </c>
      <c r="F21064" s="62" t="s">
        <v>25</v>
      </c>
      <c r="G21064" s="2">
        <v>-285000</v>
      </c>
      <c r="H21064" t="s">
        <v>14</v>
      </c>
    </row>
    <row r="21065" spans="1:8" hidden="1" x14ac:dyDescent="0.25">
      <c r="A21065" t="s">
        <v>26</v>
      </c>
      <c r="B21065" t="s">
        <v>9</v>
      </c>
      <c r="C21065" s="62" t="s">
        <v>69</v>
      </c>
      <c r="D21065" s="62" t="s">
        <v>85</v>
      </c>
      <c r="E21065" s="62" t="s">
        <v>88</v>
      </c>
      <c r="F21065" s="62" t="s">
        <v>13</v>
      </c>
      <c r="G21065" s="2">
        <v>-285000</v>
      </c>
      <c r="H21065" t="s">
        <v>14</v>
      </c>
    </row>
    <row r="21066" spans="1:8" hidden="1" x14ac:dyDescent="0.25">
      <c r="A21066" t="s">
        <v>26</v>
      </c>
      <c r="B21066" t="s">
        <v>9</v>
      </c>
      <c r="C21066" s="62" t="s">
        <v>69</v>
      </c>
      <c r="D21066" s="62" t="s">
        <v>85</v>
      </c>
      <c r="E21066" s="62" t="s">
        <v>88</v>
      </c>
      <c r="F21066" s="62" t="s">
        <v>15</v>
      </c>
      <c r="G21066" s="2">
        <v>-285000</v>
      </c>
      <c r="H21066" t="s">
        <v>14</v>
      </c>
    </row>
    <row r="21067" spans="1:8" hidden="1" x14ac:dyDescent="0.25">
      <c r="A21067" t="s">
        <v>26</v>
      </c>
      <c r="B21067" t="s">
        <v>9</v>
      </c>
      <c r="C21067" s="62" t="s">
        <v>69</v>
      </c>
      <c r="D21067" s="62" t="s">
        <v>85</v>
      </c>
      <c r="E21067" s="62" t="s">
        <v>88</v>
      </c>
      <c r="F21067" s="62" t="s">
        <v>16</v>
      </c>
      <c r="G21067" s="2">
        <v>-285000</v>
      </c>
      <c r="H21067" t="s">
        <v>14</v>
      </c>
    </row>
    <row r="21068" spans="1:8" hidden="1" x14ac:dyDescent="0.25">
      <c r="A21068" t="s">
        <v>26</v>
      </c>
      <c r="B21068" t="s">
        <v>9</v>
      </c>
      <c r="C21068" s="62" t="s">
        <v>69</v>
      </c>
      <c r="D21068" s="62" t="s">
        <v>85</v>
      </c>
      <c r="E21068" s="62" t="s">
        <v>88</v>
      </c>
      <c r="F21068" s="62" t="s">
        <v>17</v>
      </c>
      <c r="G21068" s="2">
        <v>-285000</v>
      </c>
      <c r="H21068" t="s">
        <v>14</v>
      </c>
    </row>
    <row r="21069" spans="1:8" hidden="1" x14ac:dyDescent="0.25">
      <c r="A21069" t="s">
        <v>26</v>
      </c>
      <c r="B21069" t="s">
        <v>9</v>
      </c>
      <c r="C21069" s="62" t="s">
        <v>69</v>
      </c>
      <c r="D21069" s="62" t="s">
        <v>85</v>
      </c>
      <c r="E21069" s="62" t="s">
        <v>88</v>
      </c>
      <c r="F21069" s="62" t="s">
        <v>18</v>
      </c>
      <c r="G21069" s="2">
        <v>-285000</v>
      </c>
      <c r="H21069" t="s">
        <v>14</v>
      </c>
    </row>
    <row r="21070" spans="1:8" hidden="1" x14ac:dyDescent="0.25">
      <c r="A21070" t="s">
        <v>26</v>
      </c>
      <c r="B21070" t="s">
        <v>9</v>
      </c>
      <c r="C21070" s="62" t="s">
        <v>69</v>
      </c>
      <c r="D21070" s="62" t="s">
        <v>85</v>
      </c>
      <c r="E21070" s="62" t="s">
        <v>88</v>
      </c>
      <c r="F21070" s="62" t="s">
        <v>19</v>
      </c>
      <c r="G21070" s="2">
        <v>-285000</v>
      </c>
      <c r="H21070" t="s">
        <v>14</v>
      </c>
    </row>
    <row r="21071" spans="1:8" hidden="1" x14ac:dyDescent="0.25">
      <c r="A21071" t="s">
        <v>26</v>
      </c>
      <c r="B21071" t="s">
        <v>9</v>
      </c>
      <c r="C21071" s="62" t="s">
        <v>69</v>
      </c>
      <c r="D21071" s="62" t="s">
        <v>85</v>
      </c>
      <c r="E21071" s="62" t="s">
        <v>88</v>
      </c>
      <c r="F21071" s="62" t="s">
        <v>20</v>
      </c>
      <c r="G21071" s="2">
        <v>-285000</v>
      </c>
      <c r="H21071" t="s">
        <v>14</v>
      </c>
    </row>
    <row r="21072" spans="1:8" hidden="1" x14ac:dyDescent="0.25">
      <c r="A21072" t="s">
        <v>26</v>
      </c>
      <c r="B21072" t="s">
        <v>9</v>
      </c>
      <c r="C21072" s="62" t="s">
        <v>69</v>
      </c>
      <c r="D21072" s="62" t="s">
        <v>85</v>
      </c>
      <c r="E21072" s="62" t="s">
        <v>88</v>
      </c>
      <c r="F21072" s="62" t="s">
        <v>21</v>
      </c>
      <c r="G21072" s="2">
        <v>-285000</v>
      </c>
      <c r="H21072" t="s">
        <v>14</v>
      </c>
    </row>
    <row r="21073" spans="1:8" hidden="1" x14ac:dyDescent="0.25">
      <c r="A21073" t="s">
        <v>26</v>
      </c>
      <c r="B21073" t="s">
        <v>9</v>
      </c>
      <c r="C21073" s="62" t="s">
        <v>69</v>
      </c>
      <c r="D21073" s="62" t="s">
        <v>85</v>
      </c>
      <c r="E21073" s="62" t="s">
        <v>88</v>
      </c>
      <c r="F21073" s="62" t="s">
        <v>22</v>
      </c>
      <c r="G21073" s="2">
        <v>-285000</v>
      </c>
      <c r="H21073" t="s">
        <v>14</v>
      </c>
    </row>
    <row r="21074" spans="1:8" hidden="1" x14ac:dyDescent="0.25">
      <c r="A21074" t="s">
        <v>26</v>
      </c>
      <c r="B21074" t="s">
        <v>9</v>
      </c>
      <c r="C21074" s="62" t="s">
        <v>69</v>
      </c>
      <c r="D21074" s="62" t="s">
        <v>85</v>
      </c>
      <c r="E21074" s="62" t="s">
        <v>88</v>
      </c>
      <c r="F21074" s="62" t="s">
        <v>23</v>
      </c>
      <c r="G21074" s="2">
        <v>-285000</v>
      </c>
      <c r="H21074" t="s">
        <v>14</v>
      </c>
    </row>
    <row r="21075" spans="1:8" hidden="1" x14ac:dyDescent="0.25">
      <c r="A21075" t="s">
        <v>26</v>
      </c>
      <c r="B21075" t="s">
        <v>9</v>
      </c>
      <c r="C21075" s="62" t="s">
        <v>69</v>
      </c>
      <c r="D21075" s="62" t="s">
        <v>85</v>
      </c>
      <c r="E21075" s="62" t="s">
        <v>88</v>
      </c>
      <c r="F21075" s="62" t="s">
        <v>24</v>
      </c>
      <c r="G21075" s="2">
        <v>-285000</v>
      </c>
      <c r="H21075" t="s">
        <v>14</v>
      </c>
    </row>
    <row r="21076" spans="1:8" hidden="1" x14ac:dyDescent="0.25">
      <c r="A21076" t="s">
        <v>26</v>
      </c>
      <c r="B21076" t="s">
        <v>9</v>
      </c>
      <c r="C21076" s="62" t="s">
        <v>69</v>
      </c>
      <c r="D21076" s="62" t="s">
        <v>85</v>
      </c>
      <c r="E21076" s="62" t="s">
        <v>88</v>
      </c>
      <c r="F21076" s="62" t="s">
        <v>25</v>
      </c>
      <c r="G21076" s="2">
        <v>-285000</v>
      </c>
      <c r="H21076" t="s">
        <v>14</v>
      </c>
    </row>
    <row r="21077" spans="1:8" hidden="1" x14ac:dyDescent="0.25">
      <c r="A21077" t="s">
        <v>26</v>
      </c>
      <c r="B21077" t="s">
        <v>9</v>
      </c>
      <c r="C21077" s="62" t="s">
        <v>69</v>
      </c>
      <c r="D21077" s="62" t="s">
        <v>85</v>
      </c>
      <c r="E21077" s="62" t="s">
        <v>88</v>
      </c>
      <c r="F21077" s="62" t="s">
        <v>13</v>
      </c>
      <c r="G21077" s="2">
        <v>-95000</v>
      </c>
      <c r="H21077" t="s">
        <v>14</v>
      </c>
    </row>
    <row r="21078" spans="1:8" hidden="1" x14ac:dyDescent="0.25">
      <c r="A21078" t="s">
        <v>26</v>
      </c>
      <c r="B21078" t="s">
        <v>9</v>
      </c>
      <c r="C21078" s="62" t="s">
        <v>69</v>
      </c>
      <c r="D21078" s="62" t="s">
        <v>85</v>
      </c>
      <c r="E21078" s="62" t="s">
        <v>88</v>
      </c>
      <c r="F21078" s="62" t="s">
        <v>15</v>
      </c>
      <c r="G21078" s="2">
        <v>-95000</v>
      </c>
      <c r="H21078" t="s">
        <v>14</v>
      </c>
    </row>
    <row r="21079" spans="1:8" hidden="1" x14ac:dyDescent="0.25">
      <c r="A21079" t="s">
        <v>26</v>
      </c>
      <c r="B21079" t="s">
        <v>9</v>
      </c>
      <c r="C21079" s="62" t="s">
        <v>69</v>
      </c>
      <c r="D21079" s="62" t="s">
        <v>85</v>
      </c>
      <c r="E21079" s="62" t="s">
        <v>88</v>
      </c>
      <c r="F21079" s="62" t="s">
        <v>16</v>
      </c>
      <c r="G21079" s="2">
        <v>-95000</v>
      </c>
      <c r="H21079" t="s">
        <v>14</v>
      </c>
    </row>
    <row r="21080" spans="1:8" hidden="1" x14ac:dyDescent="0.25">
      <c r="A21080" t="s">
        <v>26</v>
      </c>
      <c r="B21080" t="s">
        <v>9</v>
      </c>
      <c r="C21080" s="62" t="s">
        <v>69</v>
      </c>
      <c r="D21080" s="62" t="s">
        <v>85</v>
      </c>
      <c r="E21080" s="62" t="s">
        <v>88</v>
      </c>
      <c r="F21080" s="62" t="s">
        <v>17</v>
      </c>
      <c r="G21080" s="2">
        <v>-95000</v>
      </c>
      <c r="H21080" t="s">
        <v>14</v>
      </c>
    </row>
    <row r="21081" spans="1:8" hidden="1" x14ac:dyDescent="0.25">
      <c r="A21081" t="s">
        <v>26</v>
      </c>
      <c r="B21081" t="s">
        <v>9</v>
      </c>
      <c r="C21081" s="62" t="s">
        <v>69</v>
      </c>
      <c r="D21081" s="62" t="s">
        <v>85</v>
      </c>
      <c r="E21081" s="62" t="s">
        <v>88</v>
      </c>
      <c r="F21081" s="62" t="s">
        <v>18</v>
      </c>
      <c r="G21081" s="2">
        <v>-95000</v>
      </c>
      <c r="H21081" t="s">
        <v>14</v>
      </c>
    </row>
    <row r="21082" spans="1:8" hidden="1" x14ac:dyDescent="0.25">
      <c r="A21082" t="s">
        <v>26</v>
      </c>
      <c r="B21082" t="s">
        <v>9</v>
      </c>
      <c r="C21082" s="62" t="s">
        <v>69</v>
      </c>
      <c r="D21082" s="62" t="s">
        <v>85</v>
      </c>
      <c r="E21082" s="62" t="s">
        <v>88</v>
      </c>
      <c r="F21082" s="62" t="s">
        <v>19</v>
      </c>
      <c r="G21082" s="2">
        <v>-95000</v>
      </c>
      <c r="H21082" t="s">
        <v>14</v>
      </c>
    </row>
    <row r="21083" spans="1:8" hidden="1" x14ac:dyDescent="0.25">
      <c r="A21083" t="s">
        <v>26</v>
      </c>
      <c r="B21083" t="s">
        <v>9</v>
      </c>
      <c r="C21083" s="62" t="s">
        <v>69</v>
      </c>
      <c r="D21083" s="62" t="s">
        <v>85</v>
      </c>
      <c r="E21083" s="62" t="s">
        <v>88</v>
      </c>
      <c r="F21083" s="62" t="s">
        <v>20</v>
      </c>
      <c r="G21083" s="2">
        <v>-95000</v>
      </c>
      <c r="H21083" t="s">
        <v>14</v>
      </c>
    </row>
    <row r="21084" spans="1:8" hidden="1" x14ac:dyDescent="0.25">
      <c r="A21084" t="s">
        <v>26</v>
      </c>
      <c r="B21084" t="s">
        <v>9</v>
      </c>
      <c r="C21084" s="62" t="s">
        <v>69</v>
      </c>
      <c r="D21084" s="62" t="s">
        <v>85</v>
      </c>
      <c r="E21084" s="62" t="s">
        <v>88</v>
      </c>
      <c r="F21084" s="62" t="s">
        <v>21</v>
      </c>
      <c r="G21084" s="2">
        <v>-95000</v>
      </c>
      <c r="H21084" t="s">
        <v>14</v>
      </c>
    </row>
    <row r="21085" spans="1:8" hidden="1" x14ac:dyDescent="0.25">
      <c r="A21085" t="s">
        <v>26</v>
      </c>
      <c r="B21085" t="s">
        <v>9</v>
      </c>
      <c r="C21085" s="62" t="s">
        <v>69</v>
      </c>
      <c r="D21085" s="62" t="s">
        <v>85</v>
      </c>
      <c r="E21085" s="62" t="s">
        <v>88</v>
      </c>
      <c r="F21085" s="62" t="s">
        <v>22</v>
      </c>
      <c r="G21085" s="2">
        <v>-95000</v>
      </c>
      <c r="H21085" t="s">
        <v>14</v>
      </c>
    </row>
    <row r="21086" spans="1:8" hidden="1" x14ac:dyDescent="0.25">
      <c r="A21086" t="s">
        <v>26</v>
      </c>
      <c r="B21086" t="s">
        <v>9</v>
      </c>
      <c r="C21086" s="62" t="s">
        <v>69</v>
      </c>
      <c r="D21086" s="62" t="s">
        <v>85</v>
      </c>
      <c r="E21086" s="62" t="s">
        <v>88</v>
      </c>
      <c r="F21086" s="62" t="s">
        <v>23</v>
      </c>
      <c r="G21086" s="2">
        <v>-95000</v>
      </c>
      <c r="H21086" t="s">
        <v>14</v>
      </c>
    </row>
    <row r="21087" spans="1:8" hidden="1" x14ac:dyDescent="0.25">
      <c r="A21087" t="s">
        <v>26</v>
      </c>
      <c r="B21087" t="s">
        <v>9</v>
      </c>
      <c r="C21087" s="62" t="s">
        <v>69</v>
      </c>
      <c r="D21087" s="62" t="s">
        <v>85</v>
      </c>
      <c r="E21087" s="62" t="s">
        <v>88</v>
      </c>
      <c r="F21087" s="62" t="s">
        <v>24</v>
      </c>
      <c r="G21087" s="2">
        <v>-95000</v>
      </c>
      <c r="H21087" t="s">
        <v>14</v>
      </c>
    </row>
    <row r="21088" spans="1:8" hidden="1" x14ac:dyDescent="0.25">
      <c r="A21088" t="s">
        <v>26</v>
      </c>
      <c r="B21088" t="s">
        <v>9</v>
      </c>
      <c r="C21088" s="62" t="s">
        <v>69</v>
      </c>
      <c r="D21088" s="62" t="s">
        <v>85</v>
      </c>
      <c r="E21088" s="62" t="s">
        <v>88</v>
      </c>
      <c r="F21088" s="62" t="s">
        <v>25</v>
      </c>
      <c r="G21088" s="2">
        <v>-95000</v>
      </c>
      <c r="H21088" t="s">
        <v>14</v>
      </c>
    </row>
    <row r="21089" spans="1:8" hidden="1" x14ac:dyDescent="0.25">
      <c r="A21089" t="s">
        <v>26</v>
      </c>
      <c r="B21089" t="s">
        <v>9</v>
      </c>
      <c r="C21089" s="62" t="s">
        <v>69</v>
      </c>
      <c r="D21089" s="62" t="s">
        <v>85</v>
      </c>
      <c r="E21089" s="62" t="s">
        <v>88</v>
      </c>
      <c r="F21089" s="62" t="s">
        <v>13</v>
      </c>
      <c r="G21089" s="2">
        <v>-80000</v>
      </c>
      <c r="H21089" t="s">
        <v>14</v>
      </c>
    </row>
    <row r="21090" spans="1:8" hidden="1" x14ac:dyDescent="0.25">
      <c r="A21090" t="s">
        <v>26</v>
      </c>
      <c r="B21090" t="s">
        <v>9</v>
      </c>
      <c r="C21090" s="62" t="s">
        <v>69</v>
      </c>
      <c r="D21090" s="62" t="s">
        <v>85</v>
      </c>
      <c r="E21090" s="62" t="s">
        <v>88</v>
      </c>
      <c r="F21090" s="62" t="s">
        <v>15</v>
      </c>
      <c r="G21090" s="2">
        <v>-80000</v>
      </c>
      <c r="H21090" t="s">
        <v>14</v>
      </c>
    </row>
    <row r="21091" spans="1:8" hidden="1" x14ac:dyDescent="0.25">
      <c r="A21091" t="s">
        <v>26</v>
      </c>
      <c r="B21091" t="s">
        <v>9</v>
      </c>
      <c r="C21091" s="62" t="s">
        <v>69</v>
      </c>
      <c r="D21091" s="62" t="s">
        <v>85</v>
      </c>
      <c r="E21091" s="62" t="s">
        <v>88</v>
      </c>
      <c r="F21091" s="62" t="s">
        <v>16</v>
      </c>
      <c r="G21091" s="2">
        <v>-80000</v>
      </c>
      <c r="H21091" t="s">
        <v>14</v>
      </c>
    </row>
    <row r="21092" spans="1:8" hidden="1" x14ac:dyDescent="0.25">
      <c r="A21092" t="s">
        <v>26</v>
      </c>
      <c r="B21092" t="s">
        <v>9</v>
      </c>
      <c r="C21092" s="62" t="s">
        <v>69</v>
      </c>
      <c r="D21092" s="62" t="s">
        <v>85</v>
      </c>
      <c r="E21092" s="62" t="s">
        <v>88</v>
      </c>
      <c r="F21092" s="62" t="s">
        <v>17</v>
      </c>
      <c r="G21092" s="2">
        <v>-80000</v>
      </c>
      <c r="H21092" t="s">
        <v>14</v>
      </c>
    </row>
    <row r="21093" spans="1:8" hidden="1" x14ac:dyDescent="0.25">
      <c r="A21093" t="s">
        <v>26</v>
      </c>
      <c r="B21093" t="s">
        <v>9</v>
      </c>
      <c r="C21093" s="62" t="s">
        <v>69</v>
      </c>
      <c r="D21093" s="62" t="s">
        <v>85</v>
      </c>
      <c r="E21093" s="62" t="s">
        <v>88</v>
      </c>
      <c r="F21093" s="62" t="s">
        <v>18</v>
      </c>
      <c r="G21093" s="2">
        <v>-80000</v>
      </c>
      <c r="H21093" t="s">
        <v>14</v>
      </c>
    </row>
    <row r="21094" spans="1:8" hidden="1" x14ac:dyDescent="0.25">
      <c r="A21094" t="s">
        <v>26</v>
      </c>
      <c r="B21094" t="s">
        <v>9</v>
      </c>
      <c r="C21094" s="62" t="s">
        <v>69</v>
      </c>
      <c r="D21094" s="62" t="s">
        <v>85</v>
      </c>
      <c r="E21094" s="62" t="s">
        <v>88</v>
      </c>
      <c r="F21094" s="62" t="s">
        <v>19</v>
      </c>
      <c r="G21094" s="2">
        <v>-80000</v>
      </c>
      <c r="H21094" t="s">
        <v>14</v>
      </c>
    </row>
    <row r="21095" spans="1:8" hidden="1" x14ac:dyDescent="0.25">
      <c r="A21095" t="s">
        <v>26</v>
      </c>
      <c r="B21095" t="s">
        <v>9</v>
      </c>
      <c r="C21095" s="62" t="s">
        <v>69</v>
      </c>
      <c r="D21095" s="62" t="s">
        <v>85</v>
      </c>
      <c r="E21095" s="62" t="s">
        <v>88</v>
      </c>
      <c r="F21095" s="62" t="s">
        <v>20</v>
      </c>
      <c r="G21095" s="2">
        <v>-80000</v>
      </c>
      <c r="H21095" t="s">
        <v>14</v>
      </c>
    </row>
    <row r="21096" spans="1:8" hidden="1" x14ac:dyDescent="0.25">
      <c r="A21096" t="s">
        <v>26</v>
      </c>
      <c r="B21096" t="s">
        <v>9</v>
      </c>
      <c r="C21096" s="62" t="s">
        <v>69</v>
      </c>
      <c r="D21096" s="62" t="s">
        <v>85</v>
      </c>
      <c r="E21096" s="62" t="s">
        <v>88</v>
      </c>
      <c r="F21096" s="62" t="s">
        <v>21</v>
      </c>
      <c r="G21096" s="2">
        <v>-80000</v>
      </c>
      <c r="H21096" t="s">
        <v>14</v>
      </c>
    </row>
    <row r="21097" spans="1:8" hidden="1" x14ac:dyDescent="0.25">
      <c r="A21097" t="s">
        <v>26</v>
      </c>
      <c r="B21097" t="s">
        <v>9</v>
      </c>
      <c r="C21097" s="62" t="s">
        <v>69</v>
      </c>
      <c r="D21097" s="62" t="s">
        <v>85</v>
      </c>
      <c r="E21097" s="62" t="s">
        <v>88</v>
      </c>
      <c r="F21097" s="62" t="s">
        <v>22</v>
      </c>
      <c r="G21097" s="2">
        <v>-80000</v>
      </c>
      <c r="H21097" t="s">
        <v>14</v>
      </c>
    </row>
    <row r="21098" spans="1:8" hidden="1" x14ac:dyDescent="0.25">
      <c r="A21098" t="s">
        <v>26</v>
      </c>
      <c r="B21098" t="s">
        <v>9</v>
      </c>
      <c r="C21098" s="62" t="s">
        <v>69</v>
      </c>
      <c r="D21098" s="62" t="s">
        <v>85</v>
      </c>
      <c r="E21098" s="62" t="s">
        <v>88</v>
      </c>
      <c r="F21098" s="62" t="s">
        <v>23</v>
      </c>
      <c r="G21098" s="2">
        <v>-80000</v>
      </c>
      <c r="H21098" t="s">
        <v>14</v>
      </c>
    </row>
    <row r="21099" spans="1:8" hidden="1" x14ac:dyDescent="0.25">
      <c r="A21099" t="s">
        <v>26</v>
      </c>
      <c r="B21099" t="s">
        <v>9</v>
      </c>
      <c r="C21099" s="62" t="s">
        <v>69</v>
      </c>
      <c r="D21099" s="62" t="s">
        <v>85</v>
      </c>
      <c r="E21099" s="62" t="s">
        <v>88</v>
      </c>
      <c r="F21099" s="62" t="s">
        <v>24</v>
      </c>
      <c r="G21099" s="2">
        <v>-80000</v>
      </c>
      <c r="H21099" t="s">
        <v>14</v>
      </c>
    </row>
    <row r="21100" spans="1:8" hidden="1" x14ac:dyDescent="0.25">
      <c r="A21100" t="s">
        <v>26</v>
      </c>
      <c r="B21100" t="s">
        <v>9</v>
      </c>
      <c r="C21100" s="62" t="s">
        <v>69</v>
      </c>
      <c r="D21100" s="62" t="s">
        <v>85</v>
      </c>
      <c r="E21100" s="62" t="s">
        <v>88</v>
      </c>
      <c r="F21100" s="62" t="s">
        <v>25</v>
      </c>
      <c r="G21100" s="2">
        <v>-80000</v>
      </c>
      <c r="H21100" t="s">
        <v>14</v>
      </c>
    </row>
    <row r="21101" spans="1:8" hidden="1" x14ac:dyDescent="0.25">
      <c r="A21101" t="s">
        <v>26</v>
      </c>
      <c r="B21101" t="s">
        <v>9</v>
      </c>
      <c r="C21101" s="62" t="s">
        <v>69</v>
      </c>
      <c r="D21101" s="62" t="s">
        <v>85</v>
      </c>
      <c r="E21101" s="62" t="s">
        <v>88</v>
      </c>
      <c r="F21101" s="62" t="s">
        <v>13</v>
      </c>
      <c r="G21101" s="2">
        <v>-20000</v>
      </c>
      <c r="H21101" t="s">
        <v>14</v>
      </c>
    </row>
    <row r="21102" spans="1:8" hidden="1" x14ac:dyDescent="0.25">
      <c r="A21102" t="s">
        <v>26</v>
      </c>
      <c r="B21102" t="s">
        <v>9</v>
      </c>
      <c r="C21102" s="62" t="s">
        <v>69</v>
      </c>
      <c r="D21102" s="62" t="s">
        <v>85</v>
      </c>
      <c r="E21102" s="62" t="s">
        <v>88</v>
      </c>
      <c r="F21102" s="62" t="s">
        <v>15</v>
      </c>
      <c r="G21102" s="2">
        <v>-20000</v>
      </c>
      <c r="H21102" t="s">
        <v>14</v>
      </c>
    </row>
    <row r="21103" spans="1:8" hidden="1" x14ac:dyDescent="0.25">
      <c r="A21103" t="s">
        <v>26</v>
      </c>
      <c r="B21103" t="s">
        <v>9</v>
      </c>
      <c r="C21103" s="62" t="s">
        <v>69</v>
      </c>
      <c r="D21103" s="62" t="s">
        <v>85</v>
      </c>
      <c r="E21103" s="62" t="s">
        <v>88</v>
      </c>
      <c r="F21103" s="62" t="s">
        <v>16</v>
      </c>
      <c r="G21103" s="2">
        <v>-20000</v>
      </c>
      <c r="H21103" t="s">
        <v>14</v>
      </c>
    </row>
    <row r="21104" spans="1:8" hidden="1" x14ac:dyDescent="0.25">
      <c r="A21104" t="s">
        <v>26</v>
      </c>
      <c r="B21104" t="s">
        <v>9</v>
      </c>
      <c r="C21104" s="62" t="s">
        <v>69</v>
      </c>
      <c r="D21104" s="62" t="s">
        <v>85</v>
      </c>
      <c r="E21104" s="62" t="s">
        <v>88</v>
      </c>
      <c r="F21104" s="62" t="s">
        <v>17</v>
      </c>
      <c r="G21104" s="2">
        <v>-20000</v>
      </c>
      <c r="H21104" t="s">
        <v>14</v>
      </c>
    </row>
    <row r="21105" spans="1:8" hidden="1" x14ac:dyDescent="0.25">
      <c r="A21105" t="s">
        <v>26</v>
      </c>
      <c r="B21105" t="s">
        <v>9</v>
      </c>
      <c r="C21105" s="62" t="s">
        <v>69</v>
      </c>
      <c r="D21105" s="62" t="s">
        <v>85</v>
      </c>
      <c r="E21105" s="62" t="s">
        <v>88</v>
      </c>
      <c r="F21105" s="62" t="s">
        <v>18</v>
      </c>
      <c r="G21105" s="2">
        <v>-20000</v>
      </c>
      <c r="H21105" t="s">
        <v>14</v>
      </c>
    </row>
    <row r="21106" spans="1:8" hidden="1" x14ac:dyDescent="0.25">
      <c r="A21106" t="s">
        <v>26</v>
      </c>
      <c r="B21106" t="s">
        <v>9</v>
      </c>
      <c r="C21106" s="62" t="s">
        <v>69</v>
      </c>
      <c r="D21106" s="62" t="s">
        <v>85</v>
      </c>
      <c r="E21106" s="62" t="s">
        <v>88</v>
      </c>
      <c r="F21106" s="62" t="s">
        <v>19</v>
      </c>
      <c r="G21106" s="2">
        <v>-20000</v>
      </c>
      <c r="H21106" t="s">
        <v>14</v>
      </c>
    </row>
    <row r="21107" spans="1:8" hidden="1" x14ac:dyDescent="0.25">
      <c r="A21107" t="s">
        <v>26</v>
      </c>
      <c r="B21107" t="s">
        <v>9</v>
      </c>
      <c r="C21107" s="62" t="s">
        <v>69</v>
      </c>
      <c r="D21107" s="62" t="s">
        <v>85</v>
      </c>
      <c r="E21107" s="62" t="s">
        <v>88</v>
      </c>
      <c r="F21107" s="62" t="s">
        <v>20</v>
      </c>
      <c r="G21107" s="2">
        <v>-20000</v>
      </c>
      <c r="H21107" t="s">
        <v>14</v>
      </c>
    </row>
    <row r="21108" spans="1:8" hidden="1" x14ac:dyDescent="0.25">
      <c r="A21108" t="s">
        <v>26</v>
      </c>
      <c r="B21108" t="s">
        <v>9</v>
      </c>
      <c r="C21108" s="62" t="s">
        <v>69</v>
      </c>
      <c r="D21108" s="62" t="s">
        <v>85</v>
      </c>
      <c r="E21108" s="62" t="s">
        <v>88</v>
      </c>
      <c r="F21108" s="62" t="s">
        <v>21</v>
      </c>
      <c r="G21108" s="2">
        <v>-20000</v>
      </c>
      <c r="H21108" t="s">
        <v>14</v>
      </c>
    </row>
    <row r="21109" spans="1:8" hidden="1" x14ac:dyDescent="0.25">
      <c r="A21109" t="s">
        <v>26</v>
      </c>
      <c r="B21109" t="s">
        <v>9</v>
      </c>
      <c r="C21109" s="62" t="s">
        <v>69</v>
      </c>
      <c r="D21109" s="62" t="s">
        <v>85</v>
      </c>
      <c r="E21109" s="62" t="s">
        <v>88</v>
      </c>
      <c r="F21109" s="62" t="s">
        <v>22</v>
      </c>
      <c r="G21109" s="2">
        <v>-20000</v>
      </c>
      <c r="H21109" t="s">
        <v>14</v>
      </c>
    </row>
    <row r="21110" spans="1:8" hidden="1" x14ac:dyDescent="0.25">
      <c r="A21110" t="s">
        <v>26</v>
      </c>
      <c r="B21110" t="s">
        <v>9</v>
      </c>
      <c r="C21110" s="62" t="s">
        <v>69</v>
      </c>
      <c r="D21110" s="62" t="s">
        <v>85</v>
      </c>
      <c r="E21110" s="62" t="s">
        <v>88</v>
      </c>
      <c r="F21110" s="62" t="s">
        <v>23</v>
      </c>
      <c r="G21110" s="2">
        <v>-20000</v>
      </c>
      <c r="H21110" t="s">
        <v>14</v>
      </c>
    </row>
    <row r="21111" spans="1:8" hidden="1" x14ac:dyDescent="0.25">
      <c r="A21111" t="s">
        <v>26</v>
      </c>
      <c r="B21111" t="s">
        <v>9</v>
      </c>
      <c r="C21111" s="62" t="s">
        <v>69</v>
      </c>
      <c r="D21111" s="62" t="s">
        <v>85</v>
      </c>
      <c r="E21111" s="62" t="s">
        <v>88</v>
      </c>
      <c r="F21111" s="62" t="s">
        <v>24</v>
      </c>
      <c r="G21111" s="2">
        <v>-20000</v>
      </c>
      <c r="H21111" t="s">
        <v>14</v>
      </c>
    </row>
    <row r="21112" spans="1:8" hidden="1" x14ac:dyDescent="0.25">
      <c r="A21112" t="s">
        <v>26</v>
      </c>
      <c r="B21112" t="s">
        <v>9</v>
      </c>
      <c r="C21112" s="62" t="s">
        <v>69</v>
      </c>
      <c r="D21112" s="62" t="s">
        <v>85</v>
      </c>
      <c r="E21112" s="62" t="s">
        <v>88</v>
      </c>
      <c r="F21112" s="62" t="s">
        <v>25</v>
      </c>
      <c r="G21112" s="2">
        <v>-20000</v>
      </c>
      <c r="H21112" t="s">
        <v>14</v>
      </c>
    </row>
    <row r="21113" spans="1:8" hidden="1" x14ac:dyDescent="0.25">
      <c r="A21113" t="s">
        <v>26</v>
      </c>
      <c r="B21113" t="s">
        <v>9</v>
      </c>
      <c r="C21113" s="62" t="s">
        <v>69</v>
      </c>
      <c r="D21113" s="62" t="s">
        <v>85</v>
      </c>
      <c r="E21113" s="62" t="s">
        <v>101</v>
      </c>
      <c r="F21113" s="62" t="s">
        <v>13</v>
      </c>
      <c r="G21113" s="2">
        <v>-190000</v>
      </c>
      <c r="H21113" t="s">
        <v>14</v>
      </c>
    </row>
    <row r="21114" spans="1:8" hidden="1" x14ac:dyDescent="0.25">
      <c r="A21114" t="s">
        <v>26</v>
      </c>
      <c r="B21114" t="s">
        <v>9</v>
      </c>
      <c r="C21114" s="62" t="s">
        <v>69</v>
      </c>
      <c r="D21114" s="62" t="s">
        <v>85</v>
      </c>
      <c r="E21114" s="62" t="s">
        <v>101</v>
      </c>
      <c r="F21114" s="62" t="s">
        <v>15</v>
      </c>
      <c r="G21114" s="2">
        <v>-190000</v>
      </c>
      <c r="H21114" t="s">
        <v>14</v>
      </c>
    </row>
    <row r="21115" spans="1:8" hidden="1" x14ac:dyDescent="0.25">
      <c r="A21115" t="s">
        <v>26</v>
      </c>
      <c r="B21115" t="s">
        <v>9</v>
      </c>
      <c r="C21115" s="62" t="s">
        <v>69</v>
      </c>
      <c r="D21115" s="62" t="s">
        <v>85</v>
      </c>
      <c r="E21115" s="62" t="s">
        <v>101</v>
      </c>
      <c r="F21115" s="62" t="s">
        <v>16</v>
      </c>
      <c r="G21115" s="2">
        <v>-190000</v>
      </c>
      <c r="H21115" t="s">
        <v>14</v>
      </c>
    </row>
    <row r="21116" spans="1:8" hidden="1" x14ac:dyDescent="0.25">
      <c r="A21116" t="s">
        <v>26</v>
      </c>
      <c r="B21116" t="s">
        <v>9</v>
      </c>
      <c r="C21116" s="62" t="s">
        <v>69</v>
      </c>
      <c r="D21116" s="62" t="s">
        <v>85</v>
      </c>
      <c r="E21116" s="62" t="s">
        <v>101</v>
      </c>
      <c r="F21116" s="62" t="s">
        <v>17</v>
      </c>
      <c r="G21116" s="2">
        <v>-190000</v>
      </c>
      <c r="H21116" t="s">
        <v>14</v>
      </c>
    </row>
    <row r="21117" spans="1:8" hidden="1" x14ac:dyDescent="0.25">
      <c r="A21117" t="s">
        <v>26</v>
      </c>
      <c r="B21117" t="s">
        <v>9</v>
      </c>
      <c r="C21117" s="62" t="s">
        <v>69</v>
      </c>
      <c r="D21117" s="62" t="s">
        <v>85</v>
      </c>
      <c r="E21117" s="62" t="s">
        <v>101</v>
      </c>
      <c r="F21117" s="62" t="s">
        <v>18</v>
      </c>
      <c r="G21117" s="2">
        <v>-190000</v>
      </c>
      <c r="H21117" t="s">
        <v>14</v>
      </c>
    </row>
    <row r="21118" spans="1:8" hidden="1" x14ac:dyDescent="0.25">
      <c r="A21118" t="s">
        <v>26</v>
      </c>
      <c r="B21118" t="s">
        <v>9</v>
      </c>
      <c r="C21118" s="62" t="s">
        <v>69</v>
      </c>
      <c r="D21118" s="62" t="s">
        <v>85</v>
      </c>
      <c r="E21118" s="62" t="s">
        <v>101</v>
      </c>
      <c r="F21118" s="62" t="s">
        <v>19</v>
      </c>
      <c r="G21118" s="2">
        <v>-190000</v>
      </c>
      <c r="H21118" t="s">
        <v>14</v>
      </c>
    </row>
    <row r="21119" spans="1:8" hidden="1" x14ac:dyDescent="0.25">
      <c r="A21119" t="s">
        <v>26</v>
      </c>
      <c r="B21119" t="s">
        <v>9</v>
      </c>
      <c r="C21119" s="62" t="s">
        <v>69</v>
      </c>
      <c r="D21119" s="62" t="s">
        <v>85</v>
      </c>
      <c r="E21119" s="62" t="s">
        <v>101</v>
      </c>
      <c r="F21119" s="62" t="s">
        <v>20</v>
      </c>
      <c r="G21119" s="2">
        <v>-190000</v>
      </c>
      <c r="H21119" t="s">
        <v>14</v>
      </c>
    </row>
    <row r="21120" spans="1:8" hidden="1" x14ac:dyDescent="0.25">
      <c r="A21120" t="s">
        <v>26</v>
      </c>
      <c r="B21120" t="s">
        <v>9</v>
      </c>
      <c r="C21120" s="62" t="s">
        <v>69</v>
      </c>
      <c r="D21120" s="62" t="s">
        <v>85</v>
      </c>
      <c r="E21120" s="62" t="s">
        <v>101</v>
      </c>
      <c r="F21120" s="62" t="s">
        <v>21</v>
      </c>
      <c r="G21120" s="2">
        <v>-190000</v>
      </c>
      <c r="H21120" t="s">
        <v>14</v>
      </c>
    </row>
    <row r="21121" spans="1:8" hidden="1" x14ac:dyDescent="0.25">
      <c r="A21121" t="s">
        <v>26</v>
      </c>
      <c r="B21121" t="s">
        <v>9</v>
      </c>
      <c r="C21121" s="62" t="s">
        <v>69</v>
      </c>
      <c r="D21121" s="62" t="s">
        <v>85</v>
      </c>
      <c r="E21121" s="62" t="s">
        <v>101</v>
      </c>
      <c r="F21121" s="62" t="s">
        <v>22</v>
      </c>
      <c r="G21121" s="2">
        <v>-190000</v>
      </c>
      <c r="H21121" t="s">
        <v>14</v>
      </c>
    </row>
    <row r="21122" spans="1:8" hidden="1" x14ac:dyDescent="0.25">
      <c r="A21122" t="s">
        <v>26</v>
      </c>
      <c r="B21122" t="s">
        <v>9</v>
      </c>
      <c r="C21122" s="62" t="s">
        <v>69</v>
      </c>
      <c r="D21122" s="62" t="s">
        <v>85</v>
      </c>
      <c r="E21122" s="62" t="s">
        <v>101</v>
      </c>
      <c r="F21122" s="62" t="s">
        <v>23</v>
      </c>
      <c r="G21122" s="2">
        <v>-190000</v>
      </c>
      <c r="H21122" t="s">
        <v>14</v>
      </c>
    </row>
    <row r="21123" spans="1:8" hidden="1" x14ac:dyDescent="0.25">
      <c r="A21123" t="s">
        <v>26</v>
      </c>
      <c r="B21123" t="s">
        <v>9</v>
      </c>
      <c r="C21123" s="62" t="s">
        <v>69</v>
      </c>
      <c r="D21123" s="62" t="s">
        <v>85</v>
      </c>
      <c r="E21123" s="62" t="s">
        <v>101</v>
      </c>
      <c r="F21123" s="62" t="s">
        <v>24</v>
      </c>
      <c r="G21123" s="2">
        <v>-190000</v>
      </c>
      <c r="H21123" t="s">
        <v>14</v>
      </c>
    </row>
    <row r="21124" spans="1:8" hidden="1" x14ac:dyDescent="0.25">
      <c r="A21124" t="s">
        <v>26</v>
      </c>
      <c r="B21124" t="s">
        <v>9</v>
      </c>
      <c r="C21124" s="62" t="s">
        <v>69</v>
      </c>
      <c r="D21124" s="62" t="s">
        <v>85</v>
      </c>
      <c r="E21124" s="62" t="s">
        <v>101</v>
      </c>
      <c r="F21124" s="62" t="s">
        <v>25</v>
      </c>
      <c r="G21124" s="2">
        <v>-190000</v>
      </c>
      <c r="H21124" t="s">
        <v>14</v>
      </c>
    </row>
    <row r="21125" spans="1:8" hidden="1" x14ac:dyDescent="0.25">
      <c r="A21125" t="s">
        <v>26</v>
      </c>
      <c r="B21125" t="s">
        <v>9</v>
      </c>
      <c r="C21125" s="62" t="s">
        <v>69</v>
      </c>
      <c r="D21125" s="62" t="s">
        <v>85</v>
      </c>
      <c r="E21125" s="62" t="s">
        <v>164</v>
      </c>
      <c r="F21125" s="62" t="s">
        <v>13</v>
      </c>
      <c r="G21125" s="2">
        <v>-120000</v>
      </c>
      <c r="H21125" t="s">
        <v>14</v>
      </c>
    </row>
    <row r="21126" spans="1:8" hidden="1" x14ac:dyDescent="0.25">
      <c r="A21126" t="s">
        <v>26</v>
      </c>
      <c r="B21126" t="s">
        <v>9</v>
      </c>
      <c r="C21126" s="62" t="s">
        <v>69</v>
      </c>
      <c r="D21126" s="62" t="s">
        <v>85</v>
      </c>
      <c r="E21126" s="62" t="s">
        <v>164</v>
      </c>
      <c r="F21126" s="62" t="s">
        <v>15</v>
      </c>
      <c r="G21126" s="2">
        <v>-120000</v>
      </c>
      <c r="H21126" t="s">
        <v>14</v>
      </c>
    </row>
    <row r="21127" spans="1:8" hidden="1" x14ac:dyDescent="0.25">
      <c r="A21127" t="s">
        <v>26</v>
      </c>
      <c r="B21127" t="s">
        <v>9</v>
      </c>
      <c r="C21127" s="62" t="s">
        <v>69</v>
      </c>
      <c r="D21127" s="62" t="s">
        <v>85</v>
      </c>
      <c r="E21127" s="62" t="s">
        <v>164</v>
      </c>
      <c r="F21127" s="62" t="s">
        <v>16</v>
      </c>
      <c r="G21127" s="2">
        <v>-120000</v>
      </c>
      <c r="H21127" t="s">
        <v>14</v>
      </c>
    </row>
    <row r="21128" spans="1:8" hidden="1" x14ac:dyDescent="0.25">
      <c r="A21128" t="s">
        <v>26</v>
      </c>
      <c r="B21128" t="s">
        <v>9</v>
      </c>
      <c r="C21128" s="62" t="s">
        <v>69</v>
      </c>
      <c r="D21128" s="62" t="s">
        <v>85</v>
      </c>
      <c r="E21128" s="62" t="s">
        <v>164</v>
      </c>
      <c r="F21128" s="62" t="s">
        <v>17</v>
      </c>
      <c r="G21128" s="2">
        <v>-120000</v>
      </c>
      <c r="H21128" t="s">
        <v>14</v>
      </c>
    </row>
    <row r="21129" spans="1:8" hidden="1" x14ac:dyDescent="0.25">
      <c r="A21129" t="s">
        <v>26</v>
      </c>
      <c r="B21129" t="s">
        <v>9</v>
      </c>
      <c r="C21129" s="62" t="s">
        <v>69</v>
      </c>
      <c r="D21129" s="62" t="s">
        <v>85</v>
      </c>
      <c r="E21129" s="62" t="s">
        <v>164</v>
      </c>
      <c r="F21129" s="62" t="s">
        <v>18</v>
      </c>
      <c r="G21129" s="2">
        <v>-120000</v>
      </c>
      <c r="H21129" t="s">
        <v>14</v>
      </c>
    </row>
    <row r="21130" spans="1:8" hidden="1" x14ac:dyDescent="0.25">
      <c r="A21130" t="s">
        <v>26</v>
      </c>
      <c r="B21130" t="s">
        <v>9</v>
      </c>
      <c r="C21130" s="62" t="s">
        <v>69</v>
      </c>
      <c r="D21130" s="62" t="s">
        <v>85</v>
      </c>
      <c r="E21130" s="62" t="s">
        <v>164</v>
      </c>
      <c r="F21130" s="62" t="s">
        <v>19</v>
      </c>
      <c r="G21130" s="2">
        <v>-120000</v>
      </c>
      <c r="H21130" t="s">
        <v>14</v>
      </c>
    </row>
    <row r="21131" spans="1:8" hidden="1" x14ac:dyDescent="0.25">
      <c r="A21131" t="s">
        <v>26</v>
      </c>
      <c r="B21131" t="s">
        <v>9</v>
      </c>
      <c r="C21131" s="62" t="s">
        <v>69</v>
      </c>
      <c r="D21131" s="62" t="s">
        <v>85</v>
      </c>
      <c r="E21131" s="62" t="s">
        <v>164</v>
      </c>
      <c r="F21131" s="62" t="s">
        <v>20</v>
      </c>
      <c r="G21131" s="2">
        <v>-120000</v>
      </c>
      <c r="H21131" t="s">
        <v>14</v>
      </c>
    </row>
    <row r="21132" spans="1:8" hidden="1" x14ac:dyDescent="0.25">
      <c r="A21132" t="s">
        <v>26</v>
      </c>
      <c r="B21132" t="s">
        <v>9</v>
      </c>
      <c r="C21132" s="62" t="s">
        <v>69</v>
      </c>
      <c r="D21132" s="62" t="s">
        <v>85</v>
      </c>
      <c r="E21132" s="62" t="s">
        <v>164</v>
      </c>
      <c r="F21132" s="62" t="s">
        <v>21</v>
      </c>
      <c r="G21132" s="2">
        <v>-120000</v>
      </c>
      <c r="H21132" t="s">
        <v>14</v>
      </c>
    </row>
    <row r="21133" spans="1:8" hidden="1" x14ac:dyDescent="0.25">
      <c r="A21133" t="s">
        <v>26</v>
      </c>
      <c r="B21133" t="s">
        <v>9</v>
      </c>
      <c r="C21133" s="62" t="s">
        <v>69</v>
      </c>
      <c r="D21133" s="62" t="s">
        <v>85</v>
      </c>
      <c r="E21133" s="62" t="s">
        <v>164</v>
      </c>
      <c r="F21133" s="62" t="s">
        <v>22</v>
      </c>
      <c r="G21133" s="2">
        <v>-120000</v>
      </c>
      <c r="H21133" t="s">
        <v>14</v>
      </c>
    </row>
    <row r="21134" spans="1:8" hidden="1" x14ac:dyDescent="0.25">
      <c r="A21134" t="s">
        <v>26</v>
      </c>
      <c r="B21134" t="s">
        <v>9</v>
      </c>
      <c r="C21134" s="62" t="s">
        <v>69</v>
      </c>
      <c r="D21134" s="62" t="s">
        <v>85</v>
      </c>
      <c r="E21134" s="62" t="s">
        <v>164</v>
      </c>
      <c r="F21134" s="62" t="s">
        <v>23</v>
      </c>
      <c r="G21134" s="2">
        <v>-120000</v>
      </c>
      <c r="H21134" t="s">
        <v>14</v>
      </c>
    </row>
    <row r="21135" spans="1:8" hidden="1" x14ac:dyDescent="0.25">
      <c r="A21135" t="s">
        <v>26</v>
      </c>
      <c r="B21135" t="s">
        <v>9</v>
      </c>
      <c r="C21135" s="62" t="s">
        <v>69</v>
      </c>
      <c r="D21135" s="62" t="s">
        <v>85</v>
      </c>
      <c r="E21135" s="62" t="s">
        <v>164</v>
      </c>
      <c r="F21135" s="62" t="s">
        <v>24</v>
      </c>
      <c r="G21135" s="2">
        <v>-120000</v>
      </c>
      <c r="H21135" t="s">
        <v>14</v>
      </c>
    </row>
    <row r="21136" spans="1:8" hidden="1" x14ac:dyDescent="0.25">
      <c r="A21136" t="s">
        <v>26</v>
      </c>
      <c r="B21136" t="s">
        <v>9</v>
      </c>
      <c r="C21136" s="62" t="s">
        <v>69</v>
      </c>
      <c r="D21136" s="62" t="s">
        <v>85</v>
      </c>
      <c r="E21136" s="62" t="s">
        <v>164</v>
      </c>
      <c r="F21136" s="62" t="s">
        <v>25</v>
      </c>
      <c r="G21136" s="2">
        <v>-120000</v>
      </c>
      <c r="H21136" t="s">
        <v>14</v>
      </c>
    </row>
    <row r="21137" spans="1:8" hidden="1" x14ac:dyDescent="0.25">
      <c r="A21137" t="s">
        <v>26</v>
      </c>
      <c r="B21137" t="s">
        <v>9</v>
      </c>
      <c r="C21137" s="62" t="s">
        <v>69</v>
      </c>
      <c r="D21137" s="62" t="s">
        <v>85</v>
      </c>
      <c r="E21137" s="62" t="s">
        <v>164</v>
      </c>
      <c r="F21137" s="62" t="s">
        <v>13</v>
      </c>
      <c r="G21137" s="2">
        <v>-90000</v>
      </c>
      <c r="H21137" t="s">
        <v>14</v>
      </c>
    </row>
    <row r="21138" spans="1:8" hidden="1" x14ac:dyDescent="0.25">
      <c r="A21138" t="s">
        <v>26</v>
      </c>
      <c r="B21138" t="s">
        <v>9</v>
      </c>
      <c r="C21138" s="62" t="s">
        <v>69</v>
      </c>
      <c r="D21138" s="62" t="s">
        <v>85</v>
      </c>
      <c r="E21138" s="62" t="s">
        <v>164</v>
      </c>
      <c r="F21138" s="62" t="s">
        <v>15</v>
      </c>
      <c r="G21138" s="2">
        <v>-90000</v>
      </c>
      <c r="H21138" t="s">
        <v>14</v>
      </c>
    </row>
    <row r="21139" spans="1:8" hidden="1" x14ac:dyDescent="0.25">
      <c r="A21139" t="s">
        <v>26</v>
      </c>
      <c r="B21139" t="s">
        <v>9</v>
      </c>
      <c r="C21139" s="62" t="s">
        <v>69</v>
      </c>
      <c r="D21139" s="62" t="s">
        <v>85</v>
      </c>
      <c r="E21139" s="62" t="s">
        <v>164</v>
      </c>
      <c r="F21139" s="62" t="s">
        <v>16</v>
      </c>
      <c r="G21139" s="2">
        <v>-90000</v>
      </c>
      <c r="H21139" t="s">
        <v>14</v>
      </c>
    </row>
    <row r="21140" spans="1:8" hidden="1" x14ac:dyDescent="0.25">
      <c r="A21140" t="s">
        <v>26</v>
      </c>
      <c r="B21140" t="s">
        <v>9</v>
      </c>
      <c r="C21140" s="62" t="s">
        <v>69</v>
      </c>
      <c r="D21140" s="62" t="s">
        <v>85</v>
      </c>
      <c r="E21140" s="62" t="s">
        <v>164</v>
      </c>
      <c r="F21140" s="62" t="s">
        <v>17</v>
      </c>
      <c r="G21140" s="2">
        <v>-90000</v>
      </c>
      <c r="H21140" t="s">
        <v>14</v>
      </c>
    </row>
    <row r="21141" spans="1:8" hidden="1" x14ac:dyDescent="0.25">
      <c r="A21141" t="s">
        <v>26</v>
      </c>
      <c r="B21141" t="s">
        <v>9</v>
      </c>
      <c r="C21141" s="62" t="s">
        <v>69</v>
      </c>
      <c r="D21141" s="62" t="s">
        <v>85</v>
      </c>
      <c r="E21141" s="62" t="s">
        <v>164</v>
      </c>
      <c r="F21141" s="62" t="s">
        <v>18</v>
      </c>
      <c r="G21141" s="2">
        <v>-90000</v>
      </c>
      <c r="H21141" t="s">
        <v>14</v>
      </c>
    </row>
    <row r="21142" spans="1:8" hidden="1" x14ac:dyDescent="0.25">
      <c r="A21142" t="s">
        <v>26</v>
      </c>
      <c r="B21142" t="s">
        <v>9</v>
      </c>
      <c r="C21142" s="62" t="s">
        <v>69</v>
      </c>
      <c r="D21142" s="62" t="s">
        <v>85</v>
      </c>
      <c r="E21142" s="62" t="s">
        <v>164</v>
      </c>
      <c r="F21142" s="62" t="s">
        <v>19</v>
      </c>
      <c r="G21142" s="2">
        <v>-90000</v>
      </c>
      <c r="H21142" t="s">
        <v>14</v>
      </c>
    </row>
    <row r="21143" spans="1:8" hidden="1" x14ac:dyDescent="0.25">
      <c r="A21143" t="s">
        <v>26</v>
      </c>
      <c r="B21143" t="s">
        <v>9</v>
      </c>
      <c r="C21143" s="62" t="s">
        <v>69</v>
      </c>
      <c r="D21143" s="62" t="s">
        <v>85</v>
      </c>
      <c r="E21143" s="62" t="s">
        <v>164</v>
      </c>
      <c r="F21143" s="62" t="s">
        <v>20</v>
      </c>
      <c r="G21143" s="2">
        <v>-90000</v>
      </c>
      <c r="H21143" t="s">
        <v>14</v>
      </c>
    </row>
    <row r="21144" spans="1:8" hidden="1" x14ac:dyDescent="0.25">
      <c r="A21144" t="s">
        <v>26</v>
      </c>
      <c r="B21144" t="s">
        <v>9</v>
      </c>
      <c r="C21144" s="62" t="s">
        <v>69</v>
      </c>
      <c r="D21144" s="62" t="s">
        <v>85</v>
      </c>
      <c r="E21144" s="62" t="s">
        <v>164</v>
      </c>
      <c r="F21144" s="62" t="s">
        <v>21</v>
      </c>
      <c r="G21144" s="2">
        <v>-90000</v>
      </c>
      <c r="H21144" t="s">
        <v>14</v>
      </c>
    </row>
    <row r="21145" spans="1:8" hidden="1" x14ac:dyDescent="0.25">
      <c r="A21145" t="s">
        <v>26</v>
      </c>
      <c r="B21145" t="s">
        <v>9</v>
      </c>
      <c r="C21145" s="62" t="s">
        <v>69</v>
      </c>
      <c r="D21145" s="62" t="s">
        <v>85</v>
      </c>
      <c r="E21145" s="62" t="s">
        <v>164</v>
      </c>
      <c r="F21145" s="62" t="s">
        <v>22</v>
      </c>
      <c r="G21145" s="2">
        <v>-90000</v>
      </c>
      <c r="H21145" t="s">
        <v>14</v>
      </c>
    </row>
    <row r="21146" spans="1:8" hidden="1" x14ac:dyDescent="0.25">
      <c r="A21146" t="s">
        <v>26</v>
      </c>
      <c r="B21146" t="s">
        <v>9</v>
      </c>
      <c r="C21146" s="62" t="s">
        <v>69</v>
      </c>
      <c r="D21146" s="62" t="s">
        <v>85</v>
      </c>
      <c r="E21146" s="62" t="s">
        <v>164</v>
      </c>
      <c r="F21146" s="62" t="s">
        <v>23</v>
      </c>
      <c r="G21146" s="2">
        <v>-90000</v>
      </c>
      <c r="H21146" t="s">
        <v>14</v>
      </c>
    </row>
    <row r="21147" spans="1:8" hidden="1" x14ac:dyDescent="0.25">
      <c r="A21147" t="s">
        <v>26</v>
      </c>
      <c r="B21147" t="s">
        <v>9</v>
      </c>
      <c r="C21147" s="62" t="s">
        <v>69</v>
      </c>
      <c r="D21147" s="62" t="s">
        <v>85</v>
      </c>
      <c r="E21147" s="62" t="s">
        <v>164</v>
      </c>
      <c r="F21147" s="62" t="s">
        <v>24</v>
      </c>
      <c r="G21147" s="2">
        <v>-90000</v>
      </c>
      <c r="H21147" t="s">
        <v>14</v>
      </c>
    </row>
    <row r="21148" spans="1:8" hidden="1" x14ac:dyDescent="0.25">
      <c r="A21148" t="s">
        <v>26</v>
      </c>
      <c r="B21148" t="s">
        <v>9</v>
      </c>
      <c r="C21148" s="62" t="s">
        <v>69</v>
      </c>
      <c r="D21148" s="62" t="s">
        <v>85</v>
      </c>
      <c r="E21148" s="62" t="s">
        <v>164</v>
      </c>
      <c r="F21148" s="62" t="s">
        <v>25</v>
      </c>
      <c r="G21148" s="2">
        <v>-90000</v>
      </c>
      <c r="H21148" t="s">
        <v>14</v>
      </c>
    </row>
    <row r="21149" spans="1:8" hidden="1" x14ac:dyDescent="0.25">
      <c r="A21149" t="s">
        <v>26</v>
      </c>
      <c r="B21149" t="s">
        <v>9</v>
      </c>
      <c r="C21149" s="62" t="s">
        <v>69</v>
      </c>
      <c r="D21149" s="62" t="s">
        <v>85</v>
      </c>
      <c r="E21149" s="62" t="s">
        <v>33</v>
      </c>
      <c r="F21149" s="62" t="s">
        <v>13</v>
      </c>
      <c r="G21149" s="2">
        <v>-173000</v>
      </c>
      <c r="H21149" t="s">
        <v>14</v>
      </c>
    </row>
    <row r="21150" spans="1:8" hidden="1" x14ac:dyDescent="0.25">
      <c r="A21150" t="s">
        <v>26</v>
      </c>
      <c r="B21150" t="s">
        <v>9</v>
      </c>
      <c r="C21150" s="62" t="s">
        <v>69</v>
      </c>
      <c r="D21150" s="62" t="s">
        <v>85</v>
      </c>
      <c r="E21150" s="62" t="s">
        <v>33</v>
      </c>
      <c r="F21150" s="62" t="s">
        <v>15</v>
      </c>
      <c r="G21150" s="2">
        <v>-173000</v>
      </c>
      <c r="H21150" t="s">
        <v>14</v>
      </c>
    </row>
    <row r="21151" spans="1:8" hidden="1" x14ac:dyDescent="0.25">
      <c r="A21151" t="s">
        <v>26</v>
      </c>
      <c r="B21151" t="s">
        <v>9</v>
      </c>
      <c r="C21151" s="62" t="s">
        <v>69</v>
      </c>
      <c r="D21151" s="62" t="s">
        <v>85</v>
      </c>
      <c r="E21151" s="62" t="s">
        <v>33</v>
      </c>
      <c r="F21151" s="62" t="s">
        <v>16</v>
      </c>
      <c r="G21151" s="2">
        <v>-173000</v>
      </c>
      <c r="H21151" t="s">
        <v>14</v>
      </c>
    </row>
    <row r="21152" spans="1:8" hidden="1" x14ac:dyDescent="0.25">
      <c r="A21152" t="s">
        <v>26</v>
      </c>
      <c r="B21152" t="s">
        <v>9</v>
      </c>
      <c r="C21152" s="62" t="s">
        <v>69</v>
      </c>
      <c r="D21152" s="62" t="s">
        <v>85</v>
      </c>
      <c r="E21152" s="62" t="s">
        <v>33</v>
      </c>
      <c r="F21152" s="62" t="s">
        <v>17</v>
      </c>
      <c r="G21152" s="2">
        <v>-173000</v>
      </c>
      <c r="H21152" t="s">
        <v>14</v>
      </c>
    </row>
    <row r="21153" spans="1:8" hidden="1" x14ac:dyDescent="0.25">
      <c r="A21153" t="s">
        <v>26</v>
      </c>
      <c r="B21153" t="s">
        <v>9</v>
      </c>
      <c r="C21153" s="62" t="s">
        <v>69</v>
      </c>
      <c r="D21153" s="62" t="s">
        <v>85</v>
      </c>
      <c r="E21153" s="62" t="s">
        <v>33</v>
      </c>
      <c r="F21153" s="62" t="s">
        <v>18</v>
      </c>
      <c r="G21153" s="2">
        <v>-173000</v>
      </c>
      <c r="H21153" t="s">
        <v>14</v>
      </c>
    </row>
    <row r="21154" spans="1:8" hidden="1" x14ac:dyDescent="0.25">
      <c r="A21154" t="s">
        <v>26</v>
      </c>
      <c r="B21154" t="s">
        <v>9</v>
      </c>
      <c r="C21154" s="62" t="s">
        <v>69</v>
      </c>
      <c r="D21154" s="62" t="s">
        <v>85</v>
      </c>
      <c r="E21154" s="62" t="s">
        <v>33</v>
      </c>
      <c r="F21154" s="62" t="s">
        <v>19</v>
      </c>
      <c r="G21154" s="2">
        <v>-173000</v>
      </c>
      <c r="H21154" t="s">
        <v>14</v>
      </c>
    </row>
    <row r="21155" spans="1:8" hidden="1" x14ac:dyDescent="0.25">
      <c r="A21155" t="s">
        <v>26</v>
      </c>
      <c r="B21155" t="s">
        <v>9</v>
      </c>
      <c r="C21155" s="62" t="s">
        <v>69</v>
      </c>
      <c r="D21155" s="62" t="s">
        <v>85</v>
      </c>
      <c r="E21155" s="62" t="s">
        <v>33</v>
      </c>
      <c r="F21155" s="62" t="s">
        <v>20</v>
      </c>
      <c r="G21155" s="2">
        <v>-173000</v>
      </c>
      <c r="H21155" t="s">
        <v>14</v>
      </c>
    </row>
    <row r="21156" spans="1:8" hidden="1" x14ac:dyDescent="0.25">
      <c r="A21156" t="s">
        <v>26</v>
      </c>
      <c r="B21156" t="s">
        <v>9</v>
      </c>
      <c r="C21156" s="62" t="s">
        <v>69</v>
      </c>
      <c r="D21156" s="62" t="s">
        <v>85</v>
      </c>
      <c r="E21156" s="62" t="s">
        <v>33</v>
      </c>
      <c r="F21156" s="62" t="s">
        <v>21</v>
      </c>
      <c r="G21156" s="2">
        <v>-173000</v>
      </c>
      <c r="H21156" t="s">
        <v>14</v>
      </c>
    </row>
    <row r="21157" spans="1:8" hidden="1" x14ac:dyDescent="0.25">
      <c r="A21157" t="s">
        <v>26</v>
      </c>
      <c r="B21157" t="s">
        <v>9</v>
      </c>
      <c r="C21157" s="62" t="s">
        <v>69</v>
      </c>
      <c r="D21157" s="62" t="s">
        <v>85</v>
      </c>
      <c r="E21157" s="62" t="s">
        <v>33</v>
      </c>
      <c r="F21157" s="62" t="s">
        <v>22</v>
      </c>
      <c r="G21157" s="2">
        <v>-173000</v>
      </c>
      <c r="H21157" t="s">
        <v>14</v>
      </c>
    </row>
    <row r="21158" spans="1:8" hidden="1" x14ac:dyDescent="0.25">
      <c r="A21158" t="s">
        <v>26</v>
      </c>
      <c r="B21158" t="s">
        <v>9</v>
      </c>
      <c r="C21158" s="62" t="s">
        <v>69</v>
      </c>
      <c r="D21158" s="62" t="s">
        <v>85</v>
      </c>
      <c r="E21158" s="62" t="s">
        <v>33</v>
      </c>
      <c r="F21158" s="62" t="s">
        <v>23</v>
      </c>
      <c r="G21158" s="2">
        <v>-173000</v>
      </c>
      <c r="H21158" t="s">
        <v>14</v>
      </c>
    </row>
    <row r="21159" spans="1:8" hidden="1" x14ac:dyDescent="0.25">
      <c r="A21159" t="s">
        <v>26</v>
      </c>
      <c r="B21159" t="s">
        <v>9</v>
      </c>
      <c r="C21159" s="62" t="s">
        <v>69</v>
      </c>
      <c r="D21159" s="62" t="s">
        <v>85</v>
      </c>
      <c r="E21159" s="62" t="s">
        <v>33</v>
      </c>
      <c r="F21159" s="62" t="s">
        <v>24</v>
      </c>
      <c r="G21159" s="2">
        <v>-173000</v>
      </c>
      <c r="H21159" t="s">
        <v>14</v>
      </c>
    </row>
    <row r="21160" spans="1:8" hidden="1" x14ac:dyDescent="0.25">
      <c r="A21160" t="s">
        <v>26</v>
      </c>
      <c r="B21160" t="s">
        <v>9</v>
      </c>
      <c r="C21160" s="62" t="s">
        <v>69</v>
      </c>
      <c r="D21160" s="62" t="s">
        <v>85</v>
      </c>
      <c r="E21160" s="62" t="s">
        <v>33</v>
      </c>
      <c r="F21160" s="62" t="s">
        <v>25</v>
      </c>
      <c r="G21160" s="2">
        <v>-173000</v>
      </c>
      <c r="H21160" t="s">
        <v>14</v>
      </c>
    </row>
    <row r="21161" spans="1:8" hidden="1" x14ac:dyDescent="0.25">
      <c r="A21161" t="s">
        <v>26</v>
      </c>
      <c r="B21161" t="s">
        <v>9</v>
      </c>
      <c r="C21161" s="62" t="s">
        <v>69</v>
      </c>
      <c r="D21161" s="62" t="s">
        <v>85</v>
      </c>
      <c r="E21161" s="62" t="s">
        <v>33</v>
      </c>
      <c r="F21161" s="62" t="s">
        <v>13</v>
      </c>
      <c r="G21161" s="2">
        <v>-90000</v>
      </c>
      <c r="H21161" t="s">
        <v>14</v>
      </c>
    </row>
    <row r="21162" spans="1:8" hidden="1" x14ac:dyDescent="0.25">
      <c r="A21162" t="s">
        <v>26</v>
      </c>
      <c r="B21162" t="s">
        <v>9</v>
      </c>
      <c r="C21162" s="62" t="s">
        <v>69</v>
      </c>
      <c r="D21162" s="62" t="s">
        <v>85</v>
      </c>
      <c r="E21162" s="62" t="s">
        <v>33</v>
      </c>
      <c r="F21162" s="62" t="s">
        <v>15</v>
      </c>
      <c r="G21162" s="2">
        <v>-90000</v>
      </c>
      <c r="H21162" t="s">
        <v>14</v>
      </c>
    </row>
    <row r="21163" spans="1:8" hidden="1" x14ac:dyDescent="0.25">
      <c r="A21163" t="s">
        <v>26</v>
      </c>
      <c r="B21163" t="s">
        <v>9</v>
      </c>
      <c r="C21163" s="62" t="s">
        <v>69</v>
      </c>
      <c r="D21163" s="62" t="s">
        <v>85</v>
      </c>
      <c r="E21163" s="62" t="s">
        <v>33</v>
      </c>
      <c r="F21163" s="62" t="s">
        <v>16</v>
      </c>
      <c r="G21163" s="2">
        <v>-90000</v>
      </c>
      <c r="H21163" t="s">
        <v>14</v>
      </c>
    </row>
    <row r="21164" spans="1:8" hidden="1" x14ac:dyDescent="0.25">
      <c r="A21164" t="s">
        <v>26</v>
      </c>
      <c r="B21164" t="s">
        <v>9</v>
      </c>
      <c r="C21164" s="62" t="s">
        <v>69</v>
      </c>
      <c r="D21164" s="62" t="s">
        <v>85</v>
      </c>
      <c r="E21164" s="62" t="s">
        <v>33</v>
      </c>
      <c r="F21164" s="62" t="s">
        <v>17</v>
      </c>
      <c r="G21164" s="2">
        <v>-90000</v>
      </c>
      <c r="H21164" t="s">
        <v>14</v>
      </c>
    </row>
    <row r="21165" spans="1:8" hidden="1" x14ac:dyDescent="0.25">
      <c r="A21165" t="s">
        <v>26</v>
      </c>
      <c r="B21165" t="s">
        <v>9</v>
      </c>
      <c r="C21165" s="62" t="s">
        <v>69</v>
      </c>
      <c r="D21165" s="62" t="s">
        <v>85</v>
      </c>
      <c r="E21165" s="62" t="s">
        <v>33</v>
      </c>
      <c r="F21165" s="62" t="s">
        <v>18</v>
      </c>
      <c r="G21165" s="2">
        <v>-90000</v>
      </c>
      <c r="H21165" t="s">
        <v>14</v>
      </c>
    </row>
    <row r="21166" spans="1:8" hidden="1" x14ac:dyDescent="0.25">
      <c r="A21166" t="s">
        <v>26</v>
      </c>
      <c r="B21166" t="s">
        <v>9</v>
      </c>
      <c r="C21166" s="62" t="s">
        <v>69</v>
      </c>
      <c r="D21166" s="62" t="s">
        <v>85</v>
      </c>
      <c r="E21166" s="62" t="s">
        <v>33</v>
      </c>
      <c r="F21166" s="62" t="s">
        <v>19</v>
      </c>
      <c r="G21166" s="2">
        <v>-90000</v>
      </c>
      <c r="H21166" t="s">
        <v>14</v>
      </c>
    </row>
    <row r="21167" spans="1:8" hidden="1" x14ac:dyDescent="0.25">
      <c r="A21167" t="s">
        <v>26</v>
      </c>
      <c r="B21167" t="s">
        <v>9</v>
      </c>
      <c r="C21167" s="62" t="s">
        <v>69</v>
      </c>
      <c r="D21167" s="62" t="s">
        <v>85</v>
      </c>
      <c r="E21167" s="62" t="s">
        <v>33</v>
      </c>
      <c r="F21167" s="62" t="s">
        <v>20</v>
      </c>
      <c r="G21167" s="2">
        <v>-90000</v>
      </c>
      <c r="H21167" t="s">
        <v>14</v>
      </c>
    </row>
    <row r="21168" spans="1:8" hidden="1" x14ac:dyDescent="0.25">
      <c r="A21168" t="s">
        <v>26</v>
      </c>
      <c r="B21168" t="s">
        <v>9</v>
      </c>
      <c r="C21168" s="62" t="s">
        <v>69</v>
      </c>
      <c r="D21168" s="62" t="s">
        <v>85</v>
      </c>
      <c r="E21168" s="62" t="s">
        <v>33</v>
      </c>
      <c r="F21168" s="62" t="s">
        <v>21</v>
      </c>
      <c r="G21168" s="2">
        <v>-90000</v>
      </c>
      <c r="H21168" t="s">
        <v>14</v>
      </c>
    </row>
    <row r="21169" spans="1:8" hidden="1" x14ac:dyDescent="0.25">
      <c r="A21169" t="s">
        <v>26</v>
      </c>
      <c r="B21169" t="s">
        <v>9</v>
      </c>
      <c r="C21169" s="62" t="s">
        <v>69</v>
      </c>
      <c r="D21169" s="62" t="s">
        <v>85</v>
      </c>
      <c r="E21169" s="62" t="s">
        <v>33</v>
      </c>
      <c r="F21169" s="62" t="s">
        <v>22</v>
      </c>
      <c r="G21169" s="2">
        <v>-90000</v>
      </c>
      <c r="H21169" t="s">
        <v>14</v>
      </c>
    </row>
    <row r="21170" spans="1:8" hidden="1" x14ac:dyDescent="0.25">
      <c r="A21170" t="s">
        <v>26</v>
      </c>
      <c r="B21170" t="s">
        <v>9</v>
      </c>
      <c r="C21170" s="62" t="s">
        <v>69</v>
      </c>
      <c r="D21170" s="62" t="s">
        <v>85</v>
      </c>
      <c r="E21170" s="62" t="s">
        <v>33</v>
      </c>
      <c r="F21170" s="62" t="s">
        <v>23</v>
      </c>
      <c r="G21170" s="2">
        <v>-90000</v>
      </c>
      <c r="H21170" t="s">
        <v>14</v>
      </c>
    </row>
    <row r="21171" spans="1:8" hidden="1" x14ac:dyDescent="0.25">
      <c r="A21171" t="s">
        <v>26</v>
      </c>
      <c r="B21171" t="s">
        <v>9</v>
      </c>
      <c r="C21171" s="62" t="s">
        <v>69</v>
      </c>
      <c r="D21171" s="62" t="s">
        <v>85</v>
      </c>
      <c r="E21171" s="62" t="s">
        <v>33</v>
      </c>
      <c r="F21171" s="62" t="s">
        <v>24</v>
      </c>
      <c r="G21171" s="2">
        <v>-90000</v>
      </c>
      <c r="H21171" t="s">
        <v>14</v>
      </c>
    </row>
    <row r="21172" spans="1:8" hidden="1" x14ac:dyDescent="0.25">
      <c r="A21172" t="s">
        <v>26</v>
      </c>
      <c r="B21172" t="s">
        <v>9</v>
      </c>
      <c r="C21172" s="62" t="s">
        <v>69</v>
      </c>
      <c r="D21172" s="62" t="s">
        <v>85</v>
      </c>
      <c r="E21172" s="62" t="s">
        <v>33</v>
      </c>
      <c r="F21172" s="62" t="s">
        <v>25</v>
      </c>
      <c r="G21172" s="2">
        <v>-90000</v>
      </c>
      <c r="H21172" t="s">
        <v>14</v>
      </c>
    </row>
    <row r="21173" spans="1:8" hidden="1" x14ac:dyDescent="0.25">
      <c r="A21173" t="s">
        <v>26</v>
      </c>
      <c r="B21173" t="s">
        <v>9</v>
      </c>
      <c r="C21173" s="62" t="s">
        <v>69</v>
      </c>
      <c r="D21173" s="62" t="s">
        <v>85</v>
      </c>
      <c r="E21173" s="62" t="s">
        <v>33</v>
      </c>
      <c r="F21173" s="62" t="s">
        <v>13</v>
      </c>
      <c r="G21173" s="2">
        <v>-90000</v>
      </c>
      <c r="H21173" t="s">
        <v>14</v>
      </c>
    </row>
    <row r="21174" spans="1:8" hidden="1" x14ac:dyDescent="0.25">
      <c r="A21174" t="s">
        <v>26</v>
      </c>
      <c r="B21174" t="s">
        <v>9</v>
      </c>
      <c r="C21174" s="62" t="s">
        <v>69</v>
      </c>
      <c r="D21174" s="62" t="s">
        <v>85</v>
      </c>
      <c r="E21174" s="62" t="s">
        <v>33</v>
      </c>
      <c r="F21174" s="62" t="s">
        <v>15</v>
      </c>
      <c r="G21174" s="2">
        <v>-90000</v>
      </c>
      <c r="H21174" t="s">
        <v>14</v>
      </c>
    </row>
    <row r="21175" spans="1:8" hidden="1" x14ac:dyDescent="0.25">
      <c r="A21175" t="s">
        <v>26</v>
      </c>
      <c r="B21175" t="s">
        <v>9</v>
      </c>
      <c r="C21175" s="62" t="s">
        <v>69</v>
      </c>
      <c r="D21175" s="62" t="s">
        <v>85</v>
      </c>
      <c r="E21175" s="62" t="s">
        <v>33</v>
      </c>
      <c r="F21175" s="62" t="s">
        <v>16</v>
      </c>
      <c r="G21175" s="2">
        <v>-90000</v>
      </c>
      <c r="H21175" t="s">
        <v>14</v>
      </c>
    </row>
    <row r="21176" spans="1:8" hidden="1" x14ac:dyDescent="0.25">
      <c r="A21176" t="s">
        <v>26</v>
      </c>
      <c r="B21176" t="s">
        <v>9</v>
      </c>
      <c r="C21176" s="62" t="s">
        <v>69</v>
      </c>
      <c r="D21176" s="62" t="s">
        <v>85</v>
      </c>
      <c r="E21176" s="62" t="s">
        <v>33</v>
      </c>
      <c r="F21176" s="62" t="s">
        <v>17</v>
      </c>
      <c r="G21176" s="2">
        <v>-90000</v>
      </c>
      <c r="H21176" t="s">
        <v>14</v>
      </c>
    </row>
    <row r="21177" spans="1:8" hidden="1" x14ac:dyDescent="0.25">
      <c r="A21177" t="s">
        <v>26</v>
      </c>
      <c r="B21177" t="s">
        <v>9</v>
      </c>
      <c r="C21177" s="62" t="s">
        <v>69</v>
      </c>
      <c r="D21177" s="62" t="s">
        <v>85</v>
      </c>
      <c r="E21177" s="62" t="s">
        <v>33</v>
      </c>
      <c r="F21177" s="62" t="s">
        <v>18</v>
      </c>
      <c r="G21177" s="2">
        <v>-90000</v>
      </c>
      <c r="H21177" t="s">
        <v>14</v>
      </c>
    </row>
    <row r="21178" spans="1:8" hidden="1" x14ac:dyDescent="0.25">
      <c r="A21178" t="s">
        <v>26</v>
      </c>
      <c r="B21178" t="s">
        <v>9</v>
      </c>
      <c r="C21178" s="62" t="s">
        <v>69</v>
      </c>
      <c r="D21178" s="62" t="s">
        <v>85</v>
      </c>
      <c r="E21178" s="62" t="s">
        <v>33</v>
      </c>
      <c r="F21178" s="62" t="s">
        <v>19</v>
      </c>
      <c r="G21178" s="2">
        <v>-90000</v>
      </c>
      <c r="H21178" t="s">
        <v>14</v>
      </c>
    </row>
    <row r="21179" spans="1:8" hidden="1" x14ac:dyDescent="0.25">
      <c r="A21179" t="s">
        <v>26</v>
      </c>
      <c r="B21179" t="s">
        <v>9</v>
      </c>
      <c r="C21179" s="62" t="s">
        <v>69</v>
      </c>
      <c r="D21179" s="62" t="s">
        <v>85</v>
      </c>
      <c r="E21179" s="62" t="s">
        <v>33</v>
      </c>
      <c r="F21179" s="62" t="s">
        <v>20</v>
      </c>
      <c r="G21179" s="2">
        <v>-90000</v>
      </c>
      <c r="H21179" t="s">
        <v>14</v>
      </c>
    </row>
    <row r="21180" spans="1:8" hidden="1" x14ac:dyDescent="0.25">
      <c r="A21180" t="s">
        <v>26</v>
      </c>
      <c r="B21180" t="s">
        <v>9</v>
      </c>
      <c r="C21180" s="62" t="s">
        <v>69</v>
      </c>
      <c r="D21180" s="62" t="s">
        <v>85</v>
      </c>
      <c r="E21180" s="62" t="s">
        <v>33</v>
      </c>
      <c r="F21180" s="62" t="s">
        <v>21</v>
      </c>
      <c r="G21180" s="2">
        <v>-90000</v>
      </c>
      <c r="H21180" t="s">
        <v>14</v>
      </c>
    </row>
    <row r="21181" spans="1:8" hidden="1" x14ac:dyDescent="0.25">
      <c r="A21181" t="s">
        <v>26</v>
      </c>
      <c r="B21181" t="s">
        <v>9</v>
      </c>
      <c r="C21181" s="62" t="s">
        <v>69</v>
      </c>
      <c r="D21181" s="62" t="s">
        <v>85</v>
      </c>
      <c r="E21181" s="62" t="s">
        <v>33</v>
      </c>
      <c r="F21181" s="62" t="s">
        <v>22</v>
      </c>
      <c r="G21181" s="2">
        <v>-90000</v>
      </c>
      <c r="H21181" t="s">
        <v>14</v>
      </c>
    </row>
    <row r="21182" spans="1:8" hidden="1" x14ac:dyDescent="0.25">
      <c r="A21182" t="s">
        <v>26</v>
      </c>
      <c r="B21182" t="s">
        <v>9</v>
      </c>
      <c r="C21182" s="62" t="s">
        <v>69</v>
      </c>
      <c r="D21182" s="62" t="s">
        <v>85</v>
      </c>
      <c r="E21182" s="62" t="s">
        <v>33</v>
      </c>
      <c r="F21182" s="62" t="s">
        <v>23</v>
      </c>
      <c r="G21182" s="2">
        <v>-90000</v>
      </c>
      <c r="H21182" t="s">
        <v>14</v>
      </c>
    </row>
    <row r="21183" spans="1:8" hidden="1" x14ac:dyDescent="0.25">
      <c r="A21183" t="s">
        <v>26</v>
      </c>
      <c r="B21183" t="s">
        <v>9</v>
      </c>
      <c r="C21183" s="62" t="s">
        <v>69</v>
      </c>
      <c r="D21183" s="62" t="s">
        <v>85</v>
      </c>
      <c r="E21183" s="62" t="s">
        <v>33</v>
      </c>
      <c r="F21183" s="62" t="s">
        <v>24</v>
      </c>
      <c r="G21183" s="2">
        <v>-90000</v>
      </c>
      <c r="H21183" t="s">
        <v>14</v>
      </c>
    </row>
    <row r="21184" spans="1:8" hidden="1" x14ac:dyDescent="0.25">
      <c r="A21184" t="s">
        <v>26</v>
      </c>
      <c r="B21184" t="s">
        <v>9</v>
      </c>
      <c r="C21184" s="62" t="s">
        <v>69</v>
      </c>
      <c r="D21184" s="62" t="s">
        <v>85</v>
      </c>
      <c r="E21184" s="62" t="s">
        <v>33</v>
      </c>
      <c r="F21184" s="62" t="s">
        <v>25</v>
      </c>
      <c r="G21184" s="2">
        <v>-90000</v>
      </c>
      <c r="H21184" t="s">
        <v>14</v>
      </c>
    </row>
    <row r="21185" spans="1:8" hidden="1" x14ac:dyDescent="0.25">
      <c r="A21185" t="s">
        <v>26</v>
      </c>
      <c r="B21185" t="s">
        <v>9</v>
      </c>
      <c r="C21185" s="62" t="s">
        <v>69</v>
      </c>
      <c r="D21185" s="62" t="s">
        <v>85</v>
      </c>
      <c r="E21185" s="62" t="s">
        <v>33</v>
      </c>
      <c r="F21185" s="62" t="s">
        <v>13</v>
      </c>
      <c r="G21185" s="2">
        <v>-320000</v>
      </c>
      <c r="H21185" t="s">
        <v>14</v>
      </c>
    </row>
    <row r="21186" spans="1:8" hidden="1" x14ac:dyDescent="0.25">
      <c r="A21186" t="s">
        <v>26</v>
      </c>
      <c r="B21186" t="s">
        <v>9</v>
      </c>
      <c r="C21186" s="62" t="s">
        <v>69</v>
      </c>
      <c r="D21186" s="62" t="s">
        <v>85</v>
      </c>
      <c r="E21186" s="62" t="s">
        <v>33</v>
      </c>
      <c r="F21186" s="62" t="s">
        <v>15</v>
      </c>
      <c r="G21186" s="2">
        <v>-320000</v>
      </c>
      <c r="H21186" t="s">
        <v>14</v>
      </c>
    </row>
    <row r="21187" spans="1:8" hidden="1" x14ac:dyDescent="0.25">
      <c r="A21187" t="s">
        <v>26</v>
      </c>
      <c r="B21187" t="s">
        <v>9</v>
      </c>
      <c r="C21187" s="62" t="s">
        <v>69</v>
      </c>
      <c r="D21187" s="62" t="s">
        <v>85</v>
      </c>
      <c r="E21187" s="62" t="s">
        <v>33</v>
      </c>
      <c r="F21187" s="62" t="s">
        <v>16</v>
      </c>
      <c r="G21187" s="2">
        <v>-320000</v>
      </c>
      <c r="H21187" t="s">
        <v>14</v>
      </c>
    </row>
    <row r="21188" spans="1:8" hidden="1" x14ac:dyDescent="0.25">
      <c r="A21188" t="s">
        <v>26</v>
      </c>
      <c r="B21188" t="s">
        <v>9</v>
      </c>
      <c r="C21188" s="62" t="s">
        <v>69</v>
      </c>
      <c r="D21188" s="62" t="s">
        <v>85</v>
      </c>
      <c r="E21188" s="62" t="s">
        <v>33</v>
      </c>
      <c r="F21188" s="62" t="s">
        <v>17</v>
      </c>
      <c r="G21188" s="2">
        <v>-320000</v>
      </c>
      <c r="H21188" t="s">
        <v>14</v>
      </c>
    </row>
    <row r="21189" spans="1:8" hidden="1" x14ac:dyDescent="0.25">
      <c r="A21189" t="s">
        <v>26</v>
      </c>
      <c r="B21189" t="s">
        <v>9</v>
      </c>
      <c r="C21189" s="62" t="s">
        <v>69</v>
      </c>
      <c r="D21189" s="62" t="s">
        <v>85</v>
      </c>
      <c r="E21189" s="62" t="s">
        <v>33</v>
      </c>
      <c r="F21189" s="62" t="s">
        <v>18</v>
      </c>
      <c r="G21189" s="2">
        <v>-320000</v>
      </c>
      <c r="H21189" t="s">
        <v>14</v>
      </c>
    </row>
    <row r="21190" spans="1:8" hidden="1" x14ac:dyDescent="0.25">
      <c r="A21190" t="s">
        <v>26</v>
      </c>
      <c r="B21190" t="s">
        <v>9</v>
      </c>
      <c r="C21190" s="62" t="s">
        <v>69</v>
      </c>
      <c r="D21190" s="62" t="s">
        <v>85</v>
      </c>
      <c r="E21190" s="62" t="s">
        <v>33</v>
      </c>
      <c r="F21190" s="62" t="s">
        <v>19</v>
      </c>
      <c r="G21190" s="2">
        <v>-320000</v>
      </c>
      <c r="H21190" t="s">
        <v>14</v>
      </c>
    </row>
    <row r="21191" spans="1:8" hidden="1" x14ac:dyDescent="0.25">
      <c r="A21191" t="s">
        <v>26</v>
      </c>
      <c r="B21191" t="s">
        <v>9</v>
      </c>
      <c r="C21191" s="62" t="s">
        <v>69</v>
      </c>
      <c r="D21191" s="62" t="s">
        <v>85</v>
      </c>
      <c r="E21191" s="62" t="s">
        <v>33</v>
      </c>
      <c r="F21191" s="62" t="s">
        <v>20</v>
      </c>
      <c r="G21191" s="2">
        <v>-320000</v>
      </c>
      <c r="H21191" t="s">
        <v>14</v>
      </c>
    </row>
    <row r="21192" spans="1:8" hidden="1" x14ac:dyDescent="0.25">
      <c r="A21192" t="s">
        <v>26</v>
      </c>
      <c r="B21192" t="s">
        <v>9</v>
      </c>
      <c r="C21192" s="62" t="s">
        <v>69</v>
      </c>
      <c r="D21192" s="62" t="s">
        <v>85</v>
      </c>
      <c r="E21192" s="62" t="s">
        <v>33</v>
      </c>
      <c r="F21192" s="62" t="s">
        <v>21</v>
      </c>
      <c r="G21192" s="2">
        <v>-320000</v>
      </c>
      <c r="H21192" t="s">
        <v>14</v>
      </c>
    </row>
    <row r="21193" spans="1:8" hidden="1" x14ac:dyDescent="0.25">
      <c r="A21193" t="s">
        <v>26</v>
      </c>
      <c r="B21193" t="s">
        <v>9</v>
      </c>
      <c r="C21193" s="62" t="s">
        <v>69</v>
      </c>
      <c r="D21193" s="62" t="s">
        <v>85</v>
      </c>
      <c r="E21193" s="62" t="s">
        <v>33</v>
      </c>
      <c r="F21193" s="62" t="s">
        <v>22</v>
      </c>
      <c r="G21193" s="2">
        <v>-320000</v>
      </c>
      <c r="H21193" t="s">
        <v>14</v>
      </c>
    </row>
    <row r="21194" spans="1:8" hidden="1" x14ac:dyDescent="0.25">
      <c r="A21194" t="s">
        <v>26</v>
      </c>
      <c r="B21194" t="s">
        <v>9</v>
      </c>
      <c r="C21194" s="62" t="s">
        <v>69</v>
      </c>
      <c r="D21194" s="62" t="s">
        <v>85</v>
      </c>
      <c r="E21194" s="62" t="s">
        <v>33</v>
      </c>
      <c r="F21194" s="62" t="s">
        <v>23</v>
      </c>
      <c r="G21194" s="2">
        <v>-320000</v>
      </c>
      <c r="H21194" t="s">
        <v>14</v>
      </c>
    </row>
    <row r="21195" spans="1:8" hidden="1" x14ac:dyDescent="0.25">
      <c r="A21195" t="s">
        <v>26</v>
      </c>
      <c r="B21195" t="s">
        <v>9</v>
      </c>
      <c r="C21195" s="62" t="s">
        <v>69</v>
      </c>
      <c r="D21195" s="62" t="s">
        <v>85</v>
      </c>
      <c r="E21195" s="62" t="s">
        <v>33</v>
      </c>
      <c r="F21195" s="62" t="s">
        <v>24</v>
      </c>
      <c r="G21195" s="2">
        <v>-320000</v>
      </c>
      <c r="H21195" t="s">
        <v>14</v>
      </c>
    </row>
    <row r="21196" spans="1:8" hidden="1" x14ac:dyDescent="0.25">
      <c r="A21196" t="s">
        <v>26</v>
      </c>
      <c r="B21196" t="s">
        <v>9</v>
      </c>
      <c r="C21196" s="62" t="s">
        <v>69</v>
      </c>
      <c r="D21196" s="62" t="s">
        <v>85</v>
      </c>
      <c r="E21196" s="62" t="s">
        <v>33</v>
      </c>
      <c r="F21196" s="62" t="s">
        <v>25</v>
      </c>
      <c r="G21196" s="2">
        <v>-320000</v>
      </c>
      <c r="H21196" t="s">
        <v>14</v>
      </c>
    </row>
    <row r="21197" spans="1:8" hidden="1" x14ac:dyDescent="0.25">
      <c r="A21197" t="s">
        <v>26</v>
      </c>
      <c r="B21197" t="s">
        <v>9</v>
      </c>
      <c r="C21197" s="62" t="s">
        <v>69</v>
      </c>
      <c r="D21197" s="62" t="s">
        <v>85</v>
      </c>
      <c r="E21197" s="62" t="s">
        <v>33</v>
      </c>
      <c r="F21197" s="62" t="s">
        <v>16</v>
      </c>
      <c r="G21197" s="2">
        <v>-276867</v>
      </c>
      <c r="H21197" t="s">
        <v>14</v>
      </c>
    </row>
    <row r="21198" spans="1:8" hidden="1" x14ac:dyDescent="0.25">
      <c r="A21198" t="s">
        <v>26</v>
      </c>
      <c r="B21198" t="s">
        <v>9</v>
      </c>
      <c r="C21198" s="62" t="s">
        <v>69</v>
      </c>
      <c r="D21198" s="62" t="s">
        <v>85</v>
      </c>
      <c r="E21198" s="62" t="s">
        <v>33</v>
      </c>
      <c r="F21198" s="62" t="s">
        <v>17</v>
      </c>
      <c r="G21198" s="2">
        <v>-1726768</v>
      </c>
      <c r="H21198" t="s">
        <v>14</v>
      </c>
    </row>
    <row r="21199" spans="1:8" hidden="1" x14ac:dyDescent="0.25">
      <c r="A21199" t="s">
        <v>26</v>
      </c>
      <c r="B21199" t="s">
        <v>9</v>
      </c>
      <c r="C21199" s="62" t="s">
        <v>69</v>
      </c>
      <c r="D21199" s="62" t="s">
        <v>85</v>
      </c>
      <c r="E21199" s="62" t="s">
        <v>33</v>
      </c>
      <c r="F21199" s="62" t="s">
        <v>18</v>
      </c>
      <c r="G21199" s="2">
        <v>-2070557</v>
      </c>
      <c r="H21199" t="s">
        <v>14</v>
      </c>
    </row>
    <row r="21200" spans="1:8" hidden="1" x14ac:dyDescent="0.25">
      <c r="A21200" t="s">
        <v>26</v>
      </c>
      <c r="B21200" t="s">
        <v>9</v>
      </c>
      <c r="C21200" s="62" t="s">
        <v>69</v>
      </c>
      <c r="D21200" s="62" t="s">
        <v>85</v>
      </c>
      <c r="E21200" s="62" t="s">
        <v>33</v>
      </c>
      <c r="F21200" s="62" t="s">
        <v>19</v>
      </c>
      <c r="G21200" s="2">
        <v>-2113207</v>
      </c>
      <c r="H21200" t="s">
        <v>14</v>
      </c>
    </row>
    <row r="21201" spans="1:8" hidden="1" x14ac:dyDescent="0.25">
      <c r="A21201" t="s">
        <v>26</v>
      </c>
      <c r="B21201" t="s">
        <v>9</v>
      </c>
      <c r="C21201" s="62" t="s">
        <v>69</v>
      </c>
      <c r="D21201" s="62" t="s">
        <v>85</v>
      </c>
      <c r="E21201" s="62" t="s">
        <v>33</v>
      </c>
      <c r="F21201" s="62" t="s">
        <v>20</v>
      </c>
      <c r="G21201" s="2">
        <v>-2081803</v>
      </c>
      <c r="H21201" t="s">
        <v>14</v>
      </c>
    </row>
    <row r="21202" spans="1:8" hidden="1" x14ac:dyDescent="0.25">
      <c r="A21202" t="s">
        <v>26</v>
      </c>
      <c r="B21202" t="s">
        <v>9</v>
      </c>
      <c r="C21202" s="62" t="s">
        <v>69</v>
      </c>
      <c r="D21202" s="62" t="s">
        <v>85</v>
      </c>
      <c r="E21202" s="62" t="s">
        <v>33</v>
      </c>
      <c r="F21202" s="62" t="s">
        <v>21</v>
      </c>
      <c r="G21202" s="2">
        <v>-1994462</v>
      </c>
      <c r="H21202" t="s">
        <v>14</v>
      </c>
    </row>
    <row r="21203" spans="1:8" hidden="1" x14ac:dyDescent="0.25">
      <c r="A21203" t="s">
        <v>26</v>
      </c>
      <c r="B21203" t="s">
        <v>9</v>
      </c>
      <c r="C21203" s="62" t="s">
        <v>69</v>
      </c>
      <c r="D21203" s="62" t="s">
        <v>85</v>
      </c>
      <c r="E21203" s="62" t="s">
        <v>33</v>
      </c>
      <c r="F21203" s="62" t="s">
        <v>22</v>
      </c>
      <c r="G21203" s="2">
        <v>-1221069</v>
      </c>
      <c r="H21203" t="s">
        <v>14</v>
      </c>
    </row>
    <row r="21204" spans="1:8" hidden="1" x14ac:dyDescent="0.25">
      <c r="A21204" t="s">
        <v>26</v>
      </c>
      <c r="B21204" t="s">
        <v>9</v>
      </c>
      <c r="C21204" s="62" t="s">
        <v>69</v>
      </c>
      <c r="D21204" s="62" t="s">
        <v>85</v>
      </c>
      <c r="E21204" s="62" t="s">
        <v>33</v>
      </c>
      <c r="F21204" s="62" t="s">
        <v>23</v>
      </c>
      <c r="G21204" s="2">
        <v>-70000</v>
      </c>
      <c r="H21204" t="s">
        <v>14</v>
      </c>
    </row>
    <row r="21205" spans="1:8" hidden="1" x14ac:dyDescent="0.25">
      <c r="A21205" t="s">
        <v>26</v>
      </c>
      <c r="B21205" t="s">
        <v>9</v>
      </c>
      <c r="C21205" s="62" t="s">
        <v>69</v>
      </c>
      <c r="D21205" s="62" t="s">
        <v>85</v>
      </c>
      <c r="E21205" s="62" t="s">
        <v>33</v>
      </c>
      <c r="F21205" s="62" t="s">
        <v>13</v>
      </c>
      <c r="G21205" s="2">
        <v>-1046254</v>
      </c>
      <c r="H21205" t="s">
        <v>14</v>
      </c>
    </row>
    <row r="21206" spans="1:8" hidden="1" x14ac:dyDescent="0.25">
      <c r="A21206" t="s">
        <v>26</v>
      </c>
      <c r="B21206" t="s">
        <v>9</v>
      </c>
      <c r="C21206" s="62" t="s">
        <v>69</v>
      </c>
      <c r="D21206" s="62" t="s">
        <v>85</v>
      </c>
      <c r="E21206" s="62" t="s">
        <v>33</v>
      </c>
      <c r="F21206" s="62" t="s">
        <v>15</v>
      </c>
      <c r="G21206" s="2">
        <v>-1028458</v>
      </c>
      <c r="H21206" t="s">
        <v>14</v>
      </c>
    </row>
    <row r="21207" spans="1:8" hidden="1" x14ac:dyDescent="0.25">
      <c r="A21207" t="s">
        <v>26</v>
      </c>
      <c r="B21207" t="s">
        <v>9</v>
      </c>
      <c r="C21207" s="62" t="s">
        <v>69</v>
      </c>
      <c r="D21207" s="62" t="s">
        <v>85</v>
      </c>
      <c r="E21207" s="62" t="s">
        <v>33</v>
      </c>
      <c r="F21207" s="62" t="s">
        <v>16</v>
      </c>
      <c r="G21207" s="2">
        <v>-1005484</v>
      </c>
      <c r="H21207" t="s">
        <v>14</v>
      </c>
    </row>
    <row r="21208" spans="1:8" hidden="1" x14ac:dyDescent="0.25">
      <c r="A21208" t="s">
        <v>26</v>
      </c>
      <c r="B21208" t="s">
        <v>9</v>
      </c>
      <c r="C21208" s="62" t="s">
        <v>69</v>
      </c>
      <c r="D21208" s="62" t="s">
        <v>85</v>
      </c>
      <c r="E21208" s="62" t="s">
        <v>33</v>
      </c>
      <c r="F21208" s="62" t="s">
        <v>17</v>
      </c>
      <c r="G21208" s="2">
        <v>-1082290</v>
      </c>
      <c r="H21208" t="s">
        <v>14</v>
      </c>
    </row>
    <row r="21209" spans="1:8" hidden="1" x14ac:dyDescent="0.25">
      <c r="A21209" t="s">
        <v>26</v>
      </c>
      <c r="B21209" t="s">
        <v>9</v>
      </c>
      <c r="C21209" s="62" t="s">
        <v>69</v>
      </c>
      <c r="D21209" s="62" t="s">
        <v>85</v>
      </c>
      <c r="E21209" s="62" t="s">
        <v>33</v>
      </c>
      <c r="F21209" s="62" t="s">
        <v>18</v>
      </c>
      <c r="G21209" s="2">
        <v>-1085506</v>
      </c>
      <c r="H21209" t="s">
        <v>14</v>
      </c>
    </row>
    <row r="21210" spans="1:8" hidden="1" x14ac:dyDescent="0.25">
      <c r="A21210" t="s">
        <v>26</v>
      </c>
      <c r="B21210" t="s">
        <v>9</v>
      </c>
      <c r="C21210" s="62" t="s">
        <v>69</v>
      </c>
      <c r="D21210" s="62" t="s">
        <v>85</v>
      </c>
      <c r="E21210" s="62" t="s">
        <v>33</v>
      </c>
      <c r="F21210" s="62" t="s">
        <v>19</v>
      </c>
      <c r="G21210" s="2">
        <v>-1080010</v>
      </c>
      <c r="H21210" t="s">
        <v>14</v>
      </c>
    </row>
    <row r="21211" spans="1:8" hidden="1" x14ac:dyDescent="0.25">
      <c r="A21211" t="s">
        <v>26</v>
      </c>
      <c r="B21211" t="s">
        <v>9</v>
      </c>
      <c r="C21211" s="62" t="s">
        <v>69</v>
      </c>
      <c r="D21211" s="62" t="s">
        <v>85</v>
      </c>
      <c r="E21211" s="62" t="s">
        <v>33</v>
      </c>
      <c r="F21211" s="62" t="s">
        <v>20</v>
      </c>
      <c r="G21211" s="2">
        <v>-1124728</v>
      </c>
      <c r="H21211" t="s">
        <v>14</v>
      </c>
    </row>
    <row r="21212" spans="1:8" hidden="1" x14ac:dyDescent="0.25">
      <c r="A21212" t="s">
        <v>26</v>
      </c>
      <c r="B21212" t="s">
        <v>9</v>
      </c>
      <c r="C21212" s="62" t="s">
        <v>69</v>
      </c>
      <c r="D21212" s="62" t="s">
        <v>85</v>
      </c>
      <c r="E21212" s="62" t="s">
        <v>33</v>
      </c>
      <c r="F21212" s="62" t="s">
        <v>21</v>
      </c>
      <c r="G21212" s="2">
        <v>-1101784</v>
      </c>
      <c r="H21212" t="s">
        <v>14</v>
      </c>
    </row>
    <row r="21213" spans="1:8" hidden="1" x14ac:dyDescent="0.25">
      <c r="A21213" t="s">
        <v>26</v>
      </c>
      <c r="B21213" t="s">
        <v>9</v>
      </c>
      <c r="C21213" s="62" t="s">
        <v>69</v>
      </c>
      <c r="D21213" s="62" t="s">
        <v>85</v>
      </c>
      <c r="E21213" s="62" t="s">
        <v>33</v>
      </c>
      <c r="F21213" s="62" t="s">
        <v>22</v>
      </c>
      <c r="G21213" s="2">
        <v>-1104892</v>
      </c>
      <c r="H21213" t="s">
        <v>14</v>
      </c>
    </row>
    <row r="21214" spans="1:8" hidden="1" x14ac:dyDescent="0.25">
      <c r="A21214" t="s">
        <v>26</v>
      </c>
      <c r="B21214" t="s">
        <v>9</v>
      </c>
      <c r="C21214" s="62" t="s">
        <v>69</v>
      </c>
      <c r="D21214" s="62" t="s">
        <v>85</v>
      </c>
      <c r="E21214" s="62" t="s">
        <v>33</v>
      </c>
      <c r="F21214" s="62" t="s">
        <v>23</v>
      </c>
      <c r="G21214" s="2">
        <v>-1086994</v>
      </c>
      <c r="H21214" t="s">
        <v>14</v>
      </c>
    </row>
    <row r="21215" spans="1:8" hidden="1" x14ac:dyDescent="0.25">
      <c r="A21215" t="s">
        <v>26</v>
      </c>
      <c r="B21215" t="s">
        <v>9</v>
      </c>
      <c r="C21215" s="62" t="s">
        <v>69</v>
      </c>
      <c r="D21215" s="62" t="s">
        <v>85</v>
      </c>
      <c r="E21215" s="62" t="s">
        <v>33</v>
      </c>
      <c r="F21215" s="62" t="s">
        <v>24</v>
      </c>
      <c r="G21215" s="2">
        <v>-1007470</v>
      </c>
      <c r="H21215" t="s">
        <v>14</v>
      </c>
    </row>
    <row r="21216" spans="1:8" hidden="1" x14ac:dyDescent="0.25">
      <c r="A21216" t="s">
        <v>26</v>
      </c>
      <c r="B21216" t="s">
        <v>9</v>
      </c>
      <c r="C21216" s="62" t="s">
        <v>69</v>
      </c>
      <c r="D21216" s="62" t="s">
        <v>85</v>
      </c>
      <c r="E21216" s="62" t="s">
        <v>33</v>
      </c>
      <c r="F21216" s="62" t="s">
        <v>25</v>
      </c>
      <c r="G21216" s="2">
        <v>-1026160</v>
      </c>
      <c r="H21216" t="s">
        <v>14</v>
      </c>
    </row>
    <row r="21217" spans="1:8" hidden="1" x14ac:dyDescent="0.25">
      <c r="A21217" t="s">
        <v>26</v>
      </c>
      <c r="B21217" t="s">
        <v>9</v>
      </c>
      <c r="C21217" s="62" t="s">
        <v>69</v>
      </c>
      <c r="D21217" s="62" t="s">
        <v>85</v>
      </c>
      <c r="E21217" s="62" t="s">
        <v>33</v>
      </c>
      <c r="F21217" s="62" t="s">
        <v>13</v>
      </c>
      <c r="G21217" s="2">
        <v>-622461</v>
      </c>
      <c r="H21217" t="s">
        <v>14</v>
      </c>
    </row>
    <row r="21218" spans="1:8" hidden="1" x14ac:dyDescent="0.25">
      <c r="A21218" t="s">
        <v>26</v>
      </c>
      <c r="B21218" t="s">
        <v>9</v>
      </c>
      <c r="C21218" s="62" t="s">
        <v>69</v>
      </c>
      <c r="D21218" s="62" t="s">
        <v>85</v>
      </c>
      <c r="E21218" s="62" t="s">
        <v>33</v>
      </c>
      <c r="F21218" s="62" t="s">
        <v>15</v>
      </c>
      <c r="G21218" s="2">
        <v>-775097</v>
      </c>
      <c r="H21218" t="s">
        <v>14</v>
      </c>
    </row>
    <row r="21219" spans="1:8" hidden="1" x14ac:dyDescent="0.25">
      <c r="A21219" t="s">
        <v>26</v>
      </c>
      <c r="B21219" t="s">
        <v>9</v>
      </c>
      <c r="C21219" s="62" t="s">
        <v>69</v>
      </c>
      <c r="D21219" s="62" t="s">
        <v>85</v>
      </c>
      <c r="E21219" s="62" t="s">
        <v>33</v>
      </c>
      <c r="F21219" s="62" t="s">
        <v>16</v>
      </c>
      <c r="G21219" s="2">
        <v>-1048023</v>
      </c>
      <c r="H21219" t="s">
        <v>14</v>
      </c>
    </row>
    <row r="21220" spans="1:8" hidden="1" x14ac:dyDescent="0.25">
      <c r="A21220" t="s">
        <v>26</v>
      </c>
      <c r="B21220" t="s">
        <v>9</v>
      </c>
      <c r="C21220" s="62" t="s">
        <v>69</v>
      </c>
      <c r="D21220" s="62" t="s">
        <v>85</v>
      </c>
      <c r="E21220" s="62" t="s">
        <v>33</v>
      </c>
      <c r="F21220" s="62" t="s">
        <v>17</v>
      </c>
      <c r="G21220" s="2">
        <v>-1220904</v>
      </c>
      <c r="H21220" t="s">
        <v>14</v>
      </c>
    </row>
    <row r="21221" spans="1:8" hidden="1" x14ac:dyDescent="0.25">
      <c r="A21221" t="s">
        <v>26</v>
      </c>
      <c r="B21221" t="s">
        <v>9</v>
      </c>
      <c r="C21221" s="62" t="s">
        <v>69</v>
      </c>
      <c r="D21221" s="62" t="s">
        <v>85</v>
      </c>
      <c r="E21221" s="62" t="s">
        <v>33</v>
      </c>
      <c r="F21221" s="62" t="s">
        <v>18</v>
      </c>
      <c r="G21221" s="2">
        <v>-1618697</v>
      </c>
      <c r="H21221" t="s">
        <v>14</v>
      </c>
    </row>
    <row r="21222" spans="1:8" hidden="1" x14ac:dyDescent="0.25">
      <c r="A21222" t="s">
        <v>26</v>
      </c>
      <c r="B21222" t="s">
        <v>9</v>
      </c>
      <c r="C21222" s="62" t="s">
        <v>69</v>
      </c>
      <c r="D21222" s="62" t="s">
        <v>85</v>
      </c>
      <c r="E21222" s="62" t="s">
        <v>33</v>
      </c>
      <c r="F21222" s="62" t="s">
        <v>19</v>
      </c>
      <c r="G21222" s="2">
        <v>-1703805</v>
      </c>
      <c r="H21222" t="s">
        <v>14</v>
      </c>
    </row>
    <row r="21223" spans="1:8" hidden="1" x14ac:dyDescent="0.25">
      <c r="A21223" t="s">
        <v>26</v>
      </c>
      <c r="B21223" t="s">
        <v>9</v>
      </c>
      <c r="C21223" s="62" t="s">
        <v>69</v>
      </c>
      <c r="D21223" s="62" t="s">
        <v>85</v>
      </c>
      <c r="E21223" s="62" t="s">
        <v>33</v>
      </c>
      <c r="F21223" s="62" t="s">
        <v>20</v>
      </c>
      <c r="G21223" s="2">
        <v>-2015224</v>
      </c>
      <c r="H21223" t="s">
        <v>14</v>
      </c>
    </row>
    <row r="21224" spans="1:8" hidden="1" x14ac:dyDescent="0.25">
      <c r="A21224" t="s">
        <v>26</v>
      </c>
      <c r="B21224" t="s">
        <v>9</v>
      </c>
      <c r="C21224" s="62" t="s">
        <v>69</v>
      </c>
      <c r="D21224" s="62" t="s">
        <v>85</v>
      </c>
      <c r="E21224" s="62" t="s">
        <v>33</v>
      </c>
      <c r="F21224" s="62" t="s">
        <v>21</v>
      </c>
      <c r="G21224" s="2">
        <v>-1790335</v>
      </c>
      <c r="H21224" t="s">
        <v>14</v>
      </c>
    </row>
    <row r="21225" spans="1:8" hidden="1" x14ac:dyDescent="0.25">
      <c r="A21225" t="s">
        <v>26</v>
      </c>
      <c r="B21225" t="s">
        <v>9</v>
      </c>
      <c r="C21225" s="62" t="s">
        <v>69</v>
      </c>
      <c r="D21225" s="62" t="s">
        <v>85</v>
      </c>
      <c r="E21225" s="62" t="s">
        <v>33</v>
      </c>
      <c r="F21225" s="62" t="s">
        <v>22</v>
      </c>
      <c r="G21225" s="2">
        <v>-1331330</v>
      </c>
      <c r="H21225" t="s">
        <v>14</v>
      </c>
    </row>
    <row r="21226" spans="1:8" hidden="1" x14ac:dyDescent="0.25">
      <c r="A21226" t="s">
        <v>26</v>
      </c>
      <c r="B21226" t="s">
        <v>9</v>
      </c>
      <c r="C21226" s="62" t="s">
        <v>69</v>
      </c>
      <c r="D21226" s="62" t="s">
        <v>85</v>
      </c>
      <c r="E21226" s="62" t="s">
        <v>33</v>
      </c>
      <c r="F21226" s="62" t="s">
        <v>23</v>
      </c>
      <c r="G21226" s="2">
        <v>-1055542</v>
      </c>
      <c r="H21226" t="s">
        <v>14</v>
      </c>
    </row>
    <row r="21227" spans="1:8" hidden="1" x14ac:dyDescent="0.25">
      <c r="A21227" t="s">
        <v>26</v>
      </c>
      <c r="B21227" t="s">
        <v>9</v>
      </c>
      <c r="C21227" s="62" t="s">
        <v>69</v>
      </c>
      <c r="D21227" s="62" t="s">
        <v>85</v>
      </c>
      <c r="E21227" s="62" t="s">
        <v>33</v>
      </c>
      <c r="F21227" s="62" t="s">
        <v>24</v>
      </c>
      <c r="G21227" s="2">
        <v>-837970</v>
      </c>
      <c r="H21227" t="s">
        <v>14</v>
      </c>
    </row>
    <row r="21228" spans="1:8" hidden="1" x14ac:dyDescent="0.25">
      <c r="A21228" t="s">
        <v>26</v>
      </c>
      <c r="B21228" t="s">
        <v>9</v>
      </c>
      <c r="C21228" s="62" t="s">
        <v>69</v>
      </c>
      <c r="D21228" s="62" t="s">
        <v>85</v>
      </c>
      <c r="E21228" s="62" t="s">
        <v>33</v>
      </c>
      <c r="F21228" s="62" t="s">
        <v>25</v>
      </c>
      <c r="G21228" s="2">
        <v>-749520</v>
      </c>
      <c r="H21228" t="s">
        <v>14</v>
      </c>
    </row>
    <row r="21229" spans="1:8" hidden="1" x14ac:dyDescent="0.25">
      <c r="A21229" t="s">
        <v>26</v>
      </c>
      <c r="B21229" t="s">
        <v>9</v>
      </c>
      <c r="C21229" s="62" t="s">
        <v>69</v>
      </c>
      <c r="D21229" s="62" t="s">
        <v>85</v>
      </c>
      <c r="E21229" s="62" t="s">
        <v>33</v>
      </c>
      <c r="F21229" s="62" t="s">
        <v>13</v>
      </c>
      <c r="G21229" s="2">
        <v>-821772</v>
      </c>
      <c r="H21229" t="s">
        <v>14</v>
      </c>
    </row>
    <row r="21230" spans="1:8" hidden="1" x14ac:dyDescent="0.25">
      <c r="A21230" t="s">
        <v>26</v>
      </c>
      <c r="B21230" t="s">
        <v>9</v>
      </c>
      <c r="C21230" s="62" t="s">
        <v>69</v>
      </c>
      <c r="D21230" s="62" t="s">
        <v>85</v>
      </c>
      <c r="E21230" s="62" t="s">
        <v>33</v>
      </c>
      <c r="F21230" s="62" t="s">
        <v>15</v>
      </c>
      <c r="G21230" s="2">
        <v>-946275</v>
      </c>
      <c r="H21230" t="s">
        <v>14</v>
      </c>
    </row>
    <row r="21231" spans="1:8" hidden="1" x14ac:dyDescent="0.25">
      <c r="A21231" t="s">
        <v>26</v>
      </c>
      <c r="B21231" t="s">
        <v>9</v>
      </c>
      <c r="C21231" s="62" t="s">
        <v>69</v>
      </c>
      <c r="D21231" s="62" t="s">
        <v>85</v>
      </c>
      <c r="E21231" s="62" t="s">
        <v>33</v>
      </c>
      <c r="F21231" s="62" t="s">
        <v>16</v>
      </c>
      <c r="G21231" s="2">
        <v>-1236842</v>
      </c>
      <c r="H21231" t="s">
        <v>14</v>
      </c>
    </row>
    <row r="21232" spans="1:8" hidden="1" x14ac:dyDescent="0.25">
      <c r="A21232" t="s">
        <v>26</v>
      </c>
      <c r="B21232" t="s">
        <v>9</v>
      </c>
      <c r="C21232" s="62" t="s">
        <v>69</v>
      </c>
      <c r="D21232" s="62" t="s">
        <v>85</v>
      </c>
      <c r="E21232" s="62" t="s">
        <v>33</v>
      </c>
      <c r="F21232" s="62" t="s">
        <v>17</v>
      </c>
      <c r="G21232" s="2">
        <v>-1419278</v>
      </c>
      <c r="H21232" t="s">
        <v>14</v>
      </c>
    </row>
    <row r="21233" spans="1:8" hidden="1" x14ac:dyDescent="0.25">
      <c r="A21233" t="s">
        <v>26</v>
      </c>
      <c r="B21233" t="s">
        <v>9</v>
      </c>
      <c r="C21233" s="62" t="s">
        <v>69</v>
      </c>
      <c r="D21233" s="62" t="s">
        <v>85</v>
      </c>
      <c r="E21233" s="62" t="s">
        <v>33</v>
      </c>
      <c r="F21233" s="62" t="s">
        <v>18</v>
      </c>
      <c r="G21233" s="2">
        <v>-1863854</v>
      </c>
      <c r="H21233" t="s">
        <v>14</v>
      </c>
    </row>
    <row r="21234" spans="1:8" hidden="1" x14ac:dyDescent="0.25">
      <c r="A21234" t="s">
        <v>26</v>
      </c>
      <c r="B21234" t="s">
        <v>9</v>
      </c>
      <c r="C21234" s="62" t="s">
        <v>69</v>
      </c>
      <c r="D21234" s="62" t="s">
        <v>85</v>
      </c>
      <c r="E21234" s="62" t="s">
        <v>33</v>
      </c>
      <c r="F21234" s="62" t="s">
        <v>19</v>
      </c>
      <c r="G21234" s="2">
        <v>-1953805</v>
      </c>
      <c r="H21234" t="s">
        <v>14</v>
      </c>
    </row>
    <row r="21235" spans="1:8" hidden="1" x14ac:dyDescent="0.25">
      <c r="A21235" t="s">
        <v>26</v>
      </c>
      <c r="B21235" t="s">
        <v>9</v>
      </c>
      <c r="C21235" s="62" t="s">
        <v>69</v>
      </c>
      <c r="D21235" s="62" t="s">
        <v>85</v>
      </c>
      <c r="E21235" s="62" t="s">
        <v>33</v>
      </c>
      <c r="F21235" s="62" t="s">
        <v>20</v>
      </c>
      <c r="G21235" s="2">
        <v>-2322100</v>
      </c>
      <c r="H21235" t="s">
        <v>14</v>
      </c>
    </row>
    <row r="21236" spans="1:8" hidden="1" x14ac:dyDescent="0.25">
      <c r="A21236" t="s">
        <v>26</v>
      </c>
      <c r="B21236" t="s">
        <v>9</v>
      </c>
      <c r="C21236" s="62" t="s">
        <v>69</v>
      </c>
      <c r="D21236" s="62" t="s">
        <v>85</v>
      </c>
      <c r="E21236" s="62" t="s">
        <v>33</v>
      </c>
      <c r="F21236" s="62" t="s">
        <v>21</v>
      </c>
      <c r="G21236" s="2">
        <v>-2078840</v>
      </c>
      <c r="H21236" t="s">
        <v>14</v>
      </c>
    </row>
    <row r="21237" spans="1:8" hidden="1" x14ac:dyDescent="0.25">
      <c r="A21237" t="s">
        <v>26</v>
      </c>
      <c r="B21237" t="s">
        <v>9</v>
      </c>
      <c r="C21237" s="62" t="s">
        <v>69</v>
      </c>
      <c r="D21237" s="62" t="s">
        <v>85</v>
      </c>
      <c r="E21237" s="62" t="s">
        <v>33</v>
      </c>
      <c r="F21237" s="62" t="s">
        <v>22</v>
      </c>
      <c r="G21237" s="2">
        <v>-1542091</v>
      </c>
      <c r="H21237" t="s">
        <v>14</v>
      </c>
    </row>
    <row r="21238" spans="1:8" hidden="1" x14ac:dyDescent="0.25">
      <c r="A21238" t="s">
        <v>26</v>
      </c>
      <c r="B21238" t="s">
        <v>9</v>
      </c>
      <c r="C21238" s="62" t="s">
        <v>69</v>
      </c>
      <c r="D21238" s="62" t="s">
        <v>85</v>
      </c>
      <c r="E21238" s="62" t="s">
        <v>33</v>
      </c>
      <c r="F21238" s="62" t="s">
        <v>23</v>
      </c>
      <c r="G21238" s="2">
        <v>-1234994</v>
      </c>
      <c r="H21238" t="s">
        <v>14</v>
      </c>
    </row>
    <row r="21239" spans="1:8" hidden="1" x14ac:dyDescent="0.25">
      <c r="A21239" t="s">
        <v>26</v>
      </c>
      <c r="B21239" t="s">
        <v>9</v>
      </c>
      <c r="C21239" s="62" t="s">
        <v>69</v>
      </c>
      <c r="D21239" s="62" t="s">
        <v>85</v>
      </c>
      <c r="E21239" s="62" t="s">
        <v>33</v>
      </c>
      <c r="F21239" s="62" t="s">
        <v>24</v>
      </c>
      <c r="G21239" s="2">
        <v>-995378</v>
      </c>
      <c r="H21239" t="s">
        <v>14</v>
      </c>
    </row>
    <row r="21240" spans="1:8" hidden="1" x14ac:dyDescent="0.25">
      <c r="A21240" t="s">
        <v>26</v>
      </c>
      <c r="B21240" t="s">
        <v>9</v>
      </c>
      <c r="C21240" s="62" t="s">
        <v>69</v>
      </c>
      <c r="D21240" s="62" t="s">
        <v>85</v>
      </c>
      <c r="E21240" s="62" t="s">
        <v>33</v>
      </c>
      <c r="F21240" s="62" t="s">
        <v>25</v>
      </c>
      <c r="G21240" s="2">
        <v>-920586</v>
      </c>
      <c r="H21240" t="s">
        <v>14</v>
      </c>
    </row>
    <row r="21241" spans="1:8" hidden="1" x14ac:dyDescent="0.25">
      <c r="A21241" t="s">
        <v>26</v>
      </c>
      <c r="B21241" t="s">
        <v>9</v>
      </c>
      <c r="C21241" s="62" t="s">
        <v>69</v>
      </c>
      <c r="D21241" s="62" t="s">
        <v>85</v>
      </c>
      <c r="E21241" s="62" t="s">
        <v>33</v>
      </c>
      <c r="F21241" s="62" t="s">
        <v>13</v>
      </c>
      <c r="G21241" s="2">
        <v>-150000</v>
      </c>
      <c r="H21241" t="s">
        <v>14</v>
      </c>
    </row>
    <row r="21242" spans="1:8" hidden="1" x14ac:dyDescent="0.25">
      <c r="A21242" t="s">
        <v>26</v>
      </c>
      <c r="B21242" t="s">
        <v>9</v>
      </c>
      <c r="C21242" s="62" t="s">
        <v>69</v>
      </c>
      <c r="D21242" s="62" t="s">
        <v>85</v>
      </c>
      <c r="E21242" s="62" t="s">
        <v>33</v>
      </c>
      <c r="F21242" s="62" t="s">
        <v>15</v>
      </c>
      <c r="G21242" s="2">
        <v>-150000</v>
      </c>
      <c r="H21242" t="s">
        <v>14</v>
      </c>
    </row>
    <row r="21243" spans="1:8" hidden="1" x14ac:dyDescent="0.25">
      <c r="A21243" t="s">
        <v>26</v>
      </c>
      <c r="B21243" t="s">
        <v>9</v>
      </c>
      <c r="C21243" s="62" t="s">
        <v>69</v>
      </c>
      <c r="D21243" s="62" t="s">
        <v>85</v>
      </c>
      <c r="E21243" s="62" t="s">
        <v>33</v>
      </c>
      <c r="F21243" s="62" t="s">
        <v>16</v>
      </c>
      <c r="G21243" s="2">
        <v>-150000</v>
      </c>
      <c r="H21243" t="s">
        <v>14</v>
      </c>
    </row>
    <row r="21244" spans="1:8" hidden="1" x14ac:dyDescent="0.25">
      <c r="A21244" t="s">
        <v>26</v>
      </c>
      <c r="B21244" t="s">
        <v>9</v>
      </c>
      <c r="C21244" s="62" t="s">
        <v>69</v>
      </c>
      <c r="D21244" s="62" t="s">
        <v>85</v>
      </c>
      <c r="E21244" s="62" t="s">
        <v>33</v>
      </c>
      <c r="F21244" s="62" t="s">
        <v>17</v>
      </c>
      <c r="G21244" s="2">
        <v>-150000</v>
      </c>
      <c r="H21244" t="s">
        <v>14</v>
      </c>
    </row>
    <row r="21245" spans="1:8" hidden="1" x14ac:dyDescent="0.25">
      <c r="A21245" t="s">
        <v>26</v>
      </c>
      <c r="B21245" t="s">
        <v>9</v>
      </c>
      <c r="C21245" s="62" t="s">
        <v>69</v>
      </c>
      <c r="D21245" s="62" t="s">
        <v>85</v>
      </c>
      <c r="E21245" s="62" t="s">
        <v>33</v>
      </c>
      <c r="F21245" s="62" t="s">
        <v>18</v>
      </c>
      <c r="G21245" s="2">
        <v>-150000</v>
      </c>
      <c r="H21245" t="s">
        <v>14</v>
      </c>
    </row>
    <row r="21246" spans="1:8" hidden="1" x14ac:dyDescent="0.25">
      <c r="A21246" t="s">
        <v>26</v>
      </c>
      <c r="B21246" t="s">
        <v>9</v>
      </c>
      <c r="C21246" s="62" t="s">
        <v>69</v>
      </c>
      <c r="D21246" s="62" t="s">
        <v>85</v>
      </c>
      <c r="E21246" s="62" t="s">
        <v>33</v>
      </c>
      <c r="F21246" s="62" t="s">
        <v>19</v>
      </c>
      <c r="G21246" s="2">
        <v>-150000</v>
      </c>
      <c r="H21246" t="s">
        <v>14</v>
      </c>
    </row>
    <row r="21247" spans="1:8" hidden="1" x14ac:dyDescent="0.25">
      <c r="A21247" t="s">
        <v>26</v>
      </c>
      <c r="B21247" t="s">
        <v>9</v>
      </c>
      <c r="C21247" s="62" t="s">
        <v>69</v>
      </c>
      <c r="D21247" s="62" t="s">
        <v>85</v>
      </c>
      <c r="E21247" s="62" t="s">
        <v>33</v>
      </c>
      <c r="F21247" s="62" t="s">
        <v>20</v>
      </c>
      <c r="G21247" s="2">
        <v>-150000</v>
      </c>
      <c r="H21247" t="s">
        <v>14</v>
      </c>
    </row>
    <row r="21248" spans="1:8" hidden="1" x14ac:dyDescent="0.25">
      <c r="A21248" t="s">
        <v>26</v>
      </c>
      <c r="B21248" t="s">
        <v>9</v>
      </c>
      <c r="C21248" s="62" t="s">
        <v>69</v>
      </c>
      <c r="D21248" s="62" t="s">
        <v>85</v>
      </c>
      <c r="E21248" s="62" t="s">
        <v>33</v>
      </c>
      <c r="F21248" s="62" t="s">
        <v>21</v>
      </c>
      <c r="G21248" s="2">
        <v>-150000</v>
      </c>
      <c r="H21248" t="s">
        <v>14</v>
      </c>
    </row>
    <row r="21249" spans="1:8" hidden="1" x14ac:dyDescent="0.25">
      <c r="A21249" t="s">
        <v>26</v>
      </c>
      <c r="B21249" t="s">
        <v>9</v>
      </c>
      <c r="C21249" s="62" t="s">
        <v>69</v>
      </c>
      <c r="D21249" s="62" t="s">
        <v>85</v>
      </c>
      <c r="E21249" s="62" t="s">
        <v>33</v>
      </c>
      <c r="F21249" s="62" t="s">
        <v>22</v>
      </c>
      <c r="G21249" s="2">
        <v>-150000</v>
      </c>
      <c r="H21249" t="s">
        <v>14</v>
      </c>
    </row>
    <row r="21250" spans="1:8" hidden="1" x14ac:dyDescent="0.25">
      <c r="A21250" t="s">
        <v>26</v>
      </c>
      <c r="B21250" t="s">
        <v>9</v>
      </c>
      <c r="C21250" s="62" t="s">
        <v>69</v>
      </c>
      <c r="D21250" s="62" t="s">
        <v>85</v>
      </c>
      <c r="E21250" s="62" t="s">
        <v>33</v>
      </c>
      <c r="F21250" s="62" t="s">
        <v>23</v>
      </c>
      <c r="G21250" s="2">
        <v>-150000</v>
      </c>
      <c r="H21250" t="s">
        <v>14</v>
      </c>
    </row>
    <row r="21251" spans="1:8" hidden="1" x14ac:dyDescent="0.25">
      <c r="A21251" t="s">
        <v>26</v>
      </c>
      <c r="B21251" t="s">
        <v>9</v>
      </c>
      <c r="C21251" s="62" t="s">
        <v>69</v>
      </c>
      <c r="D21251" s="62" t="s">
        <v>85</v>
      </c>
      <c r="E21251" s="62" t="s">
        <v>33</v>
      </c>
      <c r="F21251" s="62" t="s">
        <v>24</v>
      </c>
      <c r="G21251" s="2">
        <v>-150000</v>
      </c>
      <c r="H21251" t="s">
        <v>14</v>
      </c>
    </row>
    <row r="21252" spans="1:8" hidden="1" x14ac:dyDescent="0.25">
      <c r="A21252" t="s">
        <v>26</v>
      </c>
      <c r="B21252" t="s">
        <v>9</v>
      </c>
      <c r="C21252" s="62" t="s">
        <v>69</v>
      </c>
      <c r="D21252" s="62" t="s">
        <v>85</v>
      </c>
      <c r="E21252" s="62" t="s">
        <v>33</v>
      </c>
      <c r="F21252" s="62" t="s">
        <v>25</v>
      </c>
      <c r="G21252" s="2">
        <v>-150000</v>
      </c>
      <c r="H21252" t="s">
        <v>14</v>
      </c>
    </row>
    <row r="21253" spans="1:8" hidden="1" x14ac:dyDescent="0.25">
      <c r="A21253" t="s">
        <v>26</v>
      </c>
      <c r="B21253" t="s">
        <v>9</v>
      </c>
      <c r="C21253" s="62" t="s">
        <v>69</v>
      </c>
      <c r="D21253" s="62" t="s">
        <v>85</v>
      </c>
      <c r="E21253" s="62" t="s">
        <v>33</v>
      </c>
      <c r="F21253" s="62" t="s">
        <v>13</v>
      </c>
      <c r="G21253" s="2">
        <v>-180000</v>
      </c>
      <c r="H21253" t="s">
        <v>14</v>
      </c>
    </row>
    <row r="21254" spans="1:8" hidden="1" x14ac:dyDescent="0.25">
      <c r="A21254" t="s">
        <v>26</v>
      </c>
      <c r="B21254" t="s">
        <v>9</v>
      </c>
      <c r="C21254" s="62" t="s">
        <v>69</v>
      </c>
      <c r="D21254" s="62" t="s">
        <v>85</v>
      </c>
      <c r="E21254" s="62" t="s">
        <v>33</v>
      </c>
      <c r="F21254" s="62" t="s">
        <v>15</v>
      </c>
      <c r="G21254" s="2">
        <v>-180000</v>
      </c>
      <c r="H21254" t="s">
        <v>14</v>
      </c>
    </row>
    <row r="21255" spans="1:8" hidden="1" x14ac:dyDescent="0.25">
      <c r="A21255" t="s">
        <v>26</v>
      </c>
      <c r="B21255" t="s">
        <v>9</v>
      </c>
      <c r="C21255" s="62" t="s">
        <v>69</v>
      </c>
      <c r="D21255" s="62" t="s">
        <v>85</v>
      </c>
      <c r="E21255" s="62" t="s">
        <v>33</v>
      </c>
      <c r="F21255" s="62" t="s">
        <v>16</v>
      </c>
      <c r="G21255" s="2">
        <v>-180000</v>
      </c>
      <c r="H21255" t="s">
        <v>14</v>
      </c>
    </row>
    <row r="21256" spans="1:8" hidden="1" x14ac:dyDescent="0.25">
      <c r="A21256" t="s">
        <v>26</v>
      </c>
      <c r="B21256" t="s">
        <v>9</v>
      </c>
      <c r="C21256" s="62" t="s">
        <v>69</v>
      </c>
      <c r="D21256" s="62" t="s">
        <v>85</v>
      </c>
      <c r="E21256" s="62" t="s">
        <v>33</v>
      </c>
      <c r="F21256" s="62" t="s">
        <v>17</v>
      </c>
      <c r="G21256" s="2">
        <v>-180000</v>
      </c>
      <c r="H21256" t="s">
        <v>14</v>
      </c>
    </row>
    <row r="21257" spans="1:8" hidden="1" x14ac:dyDescent="0.25">
      <c r="A21257" t="s">
        <v>26</v>
      </c>
      <c r="B21257" t="s">
        <v>9</v>
      </c>
      <c r="C21257" s="62" t="s">
        <v>69</v>
      </c>
      <c r="D21257" s="62" t="s">
        <v>85</v>
      </c>
      <c r="E21257" s="62" t="s">
        <v>33</v>
      </c>
      <c r="F21257" s="62" t="s">
        <v>18</v>
      </c>
      <c r="G21257" s="2">
        <v>-180000</v>
      </c>
      <c r="H21257" t="s">
        <v>14</v>
      </c>
    </row>
    <row r="21258" spans="1:8" hidden="1" x14ac:dyDescent="0.25">
      <c r="A21258" t="s">
        <v>26</v>
      </c>
      <c r="B21258" t="s">
        <v>9</v>
      </c>
      <c r="C21258" s="62" t="s">
        <v>69</v>
      </c>
      <c r="D21258" s="62" t="s">
        <v>85</v>
      </c>
      <c r="E21258" s="62" t="s">
        <v>33</v>
      </c>
      <c r="F21258" s="62" t="s">
        <v>19</v>
      </c>
      <c r="G21258" s="2">
        <v>-180000</v>
      </c>
      <c r="H21258" t="s">
        <v>14</v>
      </c>
    </row>
    <row r="21259" spans="1:8" hidden="1" x14ac:dyDescent="0.25">
      <c r="A21259" t="s">
        <v>26</v>
      </c>
      <c r="B21259" t="s">
        <v>9</v>
      </c>
      <c r="C21259" s="62" t="s">
        <v>69</v>
      </c>
      <c r="D21259" s="62" t="s">
        <v>85</v>
      </c>
      <c r="E21259" s="62" t="s">
        <v>33</v>
      </c>
      <c r="F21259" s="62" t="s">
        <v>20</v>
      </c>
      <c r="G21259" s="2">
        <v>-180000</v>
      </c>
      <c r="H21259" t="s">
        <v>14</v>
      </c>
    </row>
    <row r="21260" spans="1:8" hidden="1" x14ac:dyDescent="0.25">
      <c r="A21260" t="s">
        <v>26</v>
      </c>
      <c r="B21260" t="s">
        <v>9</v>
      </c>
      <c r="C21260" s="62" t="s">
        <v>69</v>
      </c>
      <c r="D21260" s="62" t="s">
        <v>85</v>
      </c>
      <c r="E21260" s="62" t="s">
        <v>33</v>
      </c>
      <c r="F21260" s="62" t="s">
        <v>21</v>
      </c>
      <c r="G21260" s="2">
        <v>-180000</v>
      </c>
      <c r="H21260" t="s">
        <v>14</v>
      </c>
    </row>
    <row r="21261" spans="1:8" hidden="1" x14ac:dyDescent="0.25">
      <c r="A21261" t="s">
        <v>26</v>
      </c>
      <c r="B21261" t="s">
        <v>9</v>
      </c>
      <c r="C21261" s="62" t="s">
        <v>69</v>
      </c>
      <c r="D21261" s="62" t="s">
        <v>85</v>
      </c>
      <c r="E21261" s="62" t="s">
        <v>33</v>
      </c>
      <c r="F21261" s="62" t="s">
        <v>22</v>
      </c>
      <c r="G21261" s="2">
        <v>-180000</v>
      </c>
      <c r="H21261" t="s">
        <v>14</v>
      </c>
    </row>
    <row r="21262" spans="1:8" hidden="1" x14ac:dyDescent="0.25">
      <c r="A21262" t="s">
        <v>26</v>
      </c>
      <c r="B21262" t="s">
        <v>9</v>
      </c>
      <c r="C21262" s="62" t="s">
        <v>69</v>
      </c>
      <c r="D21262" s="62" t="s">
        <v>85</v>
      </c>
      <c r="E21262" s="62" t="s">
        <v>33</v>
      </c>
      <c r="F21262" s="62" t="s">
        <v>23</v>
      </c>
      <c r="G21262" s="2">
        <v>-180000</v>
      </c>
      <c r="H21262" t="s">
        <v>14</v>
      </c>
    </row>
    <row r="21263" spans="1:8" hidden="1" x14ac:dyDescent="0.25">
      <c r="A21263" t="s">
        <v>26</v>
      </c>
      <c r="B21263" t="s">
        <v>9</v>
      </c>
      <c r="C21263" s="62" t="s">
        <v>69</v>
      </c>
      <c r="D21263" s="62" t="s">
        <v>85</v>
      </c>
      <c r="E21263" s="62" t="s">
        <v>33</v>
      </c>
      <c r="F21263" s="62" t="s">
        <v>24</v>
      </c>
      <c r="G21263" s="2">
        <v>-180000</v>
      </c>
      <c r="H21263" t="s">
        <v>14</v>
      </c>
    </row>
    <row r="21264" spans="1:8" hidden="1" x14ac:dyDescent="0.25">
      <c r="A21264" t="s">
        <v>26</v>
      </c>
      <c r="B21264" t="s">
        <v>9</v>
      </c>
      <c r="C21264" s="62" t="s">
        <v>69</v>
      </c>
      <c r="D21264" s="62" t="s">
        <v>85</v>
      </c>
      <c r="E21264" s="62" t="s">
        <v>33</v>
      </c>
      <c r="F21264" s="62" t="s">
        <v>25</v>
      </c>
      <c r="G21264" s="2">
        <v>-180000</v>
      </c>
      <c r="H21264" t="s">
        <v>14</v>
      </c>
    </row>
    <row r="21265" spans="1:8" hidden="1" x14ac:dyDescent="0.25">
      <c r="A21265" t="s">
        <v>26</v>
      </c>
      <c r="B21265" t="s">
        <v>9</v>
      </c>
      <c r="C21265" s="62" t="s">
        <v>69</v>
      </c>
      <c r="D21265" s="62" t="s">
        <v>85</v>
      </c>
      <c r="E21265" s="62" t="s">
        <v>33</v>
      </c>
      <c r="F21265" s="62" t="s">
        <v>13</v>
      </c>
      <c r="G21265" s="2">
        <v>-90000</v>
      </c>
      <c r="H21265" t="s">
        <v>14</v>
      </c>
    </row>
    <row r="21266" spans="1:8" hidden="1" x14ac:dyDescent="0.25">
      <c r="A21266" t="s">
        <v>26</v>
      </c>
      <c r="B21266" t="s">
        <v>9</v>
      </c>
      <c r="C21266" s="62" t="s">
        <v>69</v>
      </c>
      <c r="D21266" s="62" t="s">
        <v>85</v>
      </c>
      <c r="E21266" s="62" t="s">
        <v>33</v>
      </c>
      <c r="F21266" s="62" t="s">
        <v>15</v>
      </c>
      <c r="G21266" s="2">
        <v>-90000</v>
      </c>
      <c r="H21266" t="s">
        <v>14</v>
      </c>
    </row>
    <row r="21267" spans="1:8" hidden="1" x14ac:dyDescent="0.25">
      <c r="A21267" t="s">
        <v>26</v>
      </c>
      <c r="B21267" t="s">
        <v>9</v>
      </c>
      <c r="C21267" s="62" t="s">
        <v>69</v>
      </c>
      <c r="D21267" s="62" t="s">
        <v>85</v>
      </c>
      <c r="E21267" s="62" t="s">
        <v>33</v>
      </c>
      <c r="F21267" s="62" t="s">
        <v>16</v>
      </c>
      <c r="G21267" s="2">
        <v>-90000</v>
      </c>
      <c r="H21267" t="s">
        <v>14</v>
      </c>
    </row>
    <row r="21268" spans="1:8" hidden="1" x14ac:dyDescent="0.25">
      <c r="A21268" t="s">
        <v>26</v>
      </c>
      <c r="B21268" t="s">
        <v>9</v>
      </c>
      <c r="C21268" s="62" t="s">
        <v>69</v>
      </c>
      <c r="D21268" s="62" t="s">
        <v>85</v>
      </c>
      <c r="E21268" s="62" t="s">
        <v>33</v>
      </c>
      <c r="F21268" s="62" t="s">
        <v>17</v>
      </c>
      <c r="G21268" s="2">
        <v>-90000</v>
      </c>
      <c r="H21268" t="s">
        <v>14</v>
      </c>
    </row>
    <row r="21269" spans="1:8" hidden="1" x14ac:dyDescent="0.25">
      <c r="A21269" t="s">
        <v>26</v>
      </c>
      <c r="B21269" t="s">
        <v>9</v>
      </c>
      <c r="C21269" s="62" t="s">
        <v>69</v>
      </c>
      <c r="D21269" s="62" t="s">
        <v>85</v>
      </c>
      <c r="E21269" s="62" t="s">
        <v>33</v>
      </c>
      <c r="F21269" s="62" t="s">
        <v>18</v>
      </c>
      <c r="G21269" s="2">
        <v>-90000</v>
      </c>
      <c r="H21269" t="s">
        <v>14</v>
      </c>
    </row>
    <row r="21270" spans="1:8" hidden="1" x14ac:dyDescent="0.25">
      <c r="A21270" t="s">
        <v>26</v>
      </c>
      <c r="B21270" t="s">
        <v>9</v>
      </c>
      <c r="C21270" s="62" t="s">
        <v>69</v>
      </c>
      <c r="D21270" s="62" t="s">
        <v>85</v>
      </c>
      <c r="E21270" s="62" t="s">
        <v>33</v>
      </c>
      <c r="F21270" s="62" t="s">
        <v>19</v>
      </c>
      <c r="G21270" s="2">
        <v>-90000</v>
      </c>
      <c r="H21270" t="s">
        <v>14</v>
      </c>
    </row>
    <row r="21271" spans="1:8" hidden="1" x14ac:dyDescent="0.25">
      <c r="A21271" t="s">
        <v>26</v>
      </c>
      <c r="B21271" t="s">
        <v>9</v>
      </c>
      <c r="C21271" s="62" t="s">
        <v>69</v>
      </c>
      <c r="D21271" s="62" t="s">
        <v>85</v>
      </c>
      <c r="E21271" s="62" t="s">
        <v>33</v>
      </c>
      <c r="F21271" s="62" t="s">
        <v>20</v>
      </c>
      <c r="G21271" s="2">
        <v>-90000</v>
      </c>
      <c r="H21271" t="s">
        <v>14</v>
      </c>
    </row>
    <row r="21272" spans="1:8" hidden="1" x14ac:dyDescent="0.25">
      <c r="A21272" t="s">
        <v>26</v>
      </c>
      <c r="B21272" t="s">
        <v>9</v>
      </c>
      <c r="C21272" s="62" t="s">
        <v>69</v>
      </c>
      <c r="D21272" s="62" t="s">
        <v>85</v>
      </c>
      <c r="E21272" s="62" t="s">
        <v>33</v>
      </c>
      <c r="F21272" s="62" t="s">
        <v>21</v>
      </c>
      <c r="G21272" s="2">
        <v>-90000</v>
      </c>
      <c r="H21272" t="s">
        <v>14</v>
      </c>
    </row>
    <row r="21273" spans="1:8" hidden="1" x14ac:dyDescent="0.25">
      <c r="A21273" t="s">
        <v>26</v>
      </c>
      <c r="B21273" t="s">
        <v>9</v>
      </c>
      <c r="C21273" s="62" t="s">
        <v>69</v>
      </c>
      <c r="D21273" s="62" t="s">
        <v>85</v>
      </c>
      <c r="E21273" s="62" t="s">
        <v>33</v>
      </c>
      <c r="F21273" s="62" t="s">
        <v>22</v>
      </c>
      <c r="G21273" s="2">
        <v>-90000</v>
      </c>
      <c r="H21273" t="s">
        <v>14</v>
      </c>
    </row>
    <row r="21274" spans="1:8" hidden="1" x14ac:dyDescent="0.25">
      <c r="A21274" t="s">
        <v>26</v>
      </c>
      <c r="B21274" t="s">
        <v>9</v>
      </c>
      <c r="C21274" s="62" t="s">
        <v>69</v>
      </c>
      <c r="D21274" s="62" t="s">
        <v>85</v>
      </c>
      <c r="E21274" s="62" t="s">
        <v>33</v>
      </c>
      <c r="F21274" s="62" t="s">
        <v>23</v>
      </c>
      <c r="G21274" s="2">
        <v>-90000</v>
      </c>
      <c r="H21274" t="s">
        <v>14</v>
      </c>
    </row>
    <row r="21275" spans="1:8" hidden="1" x14ac:dyDescent="0.25">
      <c r="A21275" t="s">
        <v>26</v>
      </c>
      <c r="B21275" t="s">
        <v>9</v>
      </c>
      <c r="C21275" s="62" t="s">
        <v>69</v>
      </c>
      <c r="D21275" s="62" t="s">
        <v>85</v>
      </c>
      <c r="E21275" s="62" t="s">
        <v>33</v>
      </c>
      <c r="F21275" s="62" t="s">
        <v>24</v>
      </c>
      <c r="G21275" s="2">
        <v>-90000</v>
      </c>
      <c r="H21275" t="s">
        <v>14</v>
      </c>
    </row>
    <row r="21276" spans="1:8" hidden="1" x14ac:dyDescent="0.25">
      <c r="A21276" t="s">
        <v>26</v>
      </c>
      <c r="B21276" t="s">
        <v>9</v>
      </c>
      <c r="C21276" s="62" t="s">
        <v>69</v>
      </c>
      <c r="D21276" s="62" t="s">
        <v>85</v>
      </c>
      <c r="E21276" s="62" t="s">
        <v>33</v>
      </c>
      <c r="F21276" s="62" t="s">
        <v>25</v>
      </c>
      <c r="G21276" s="2">
        <v>-90000</v>
      </c>
      <c r="H21276" t="s">
        <v>14</v>
      </c>
    </row>
    <row r="21277" spans="1:8" hidden="1" x14ac:dyDescent="0.25">
      <c r="A21277" t="s">
        <v>26</v>
      </c>
      <c r="B21277" t="s">
        <v>9</v>
      </c>
      <c r="C21277" s="62" t="s">
        <v>69</v>
      </c>
      <c r="D21277" s="62" t="s">
        <v>85</v>
      </c>
      <c r="E21277" s="62" t="s">
        <v>33</v>
      </c>
      <c r="F21277" s="62" t="s">
        <v>13</v>
      </c>
      <c r="G21277" s="2">
        <v>-1600000</v>
      </c>
      <c r="H21277" t="s">
        <v>14</v>
      </c>
    </row>
    <row r="21278" spans="1:8" hidden="1" x14ac:dyDescent="0.25">
      <c r="A21278" t="s">
        <v>26</v>
      </c>
      <c r="B21278" t="s">
        <v>9</v>
      </c>
      <c r="C21278" s="62" t="s">
        <v>69</v>
      </c>
      <c r="D21278" s="62" t="s">
        <v>85</v>
      </c>
      <c r="E21278" s="62" t="s">
        <v>33</v>
      </c>
      <c r="F21278" s="62" t="s">
        <v>15</v>
      </c>
      <c r="G21278" s="2">
        <v>-1600000</v>
      </c>
      <c r="H21278" t="s">
        <v>14</v>
      </c>
    </row>
    <row r="21279" spans="1:8" hidden="1" x14ac:dyDescent="0.25">
      <c r="A21279" t="s">
        <v>26</v>
      </c>
      <c r="B21279" t="s">
        <v>9</v>
      </c>
      <c r="C21279" s="62" t="s">
        <v>69</v>
      </c>
      <c r="D21279" s="62" t="s">
        <v>85</v>
      </c>
      <c r="E21279" s="62" t="s">
        <v>33</v>
      </c>
      <c r="F21279" s="62" t="s">
        <v>16</v>
      </c>
      <c r="G21279" s="2">
        <v>-1600000</v>
      </c>
      <c r="H21279" t="s">
        <v>14</v>
      </c>
    </row>
    <row r="21280" spans="1:8" hidden="1" x14ac:dyDescent="0.25">
      <c r="A21280" t="s">
        <v>26</v>
      </c>
      <c r="B21280" t="s">
        <v>9</v>
      </c>
      <c r="C21280" s="62" t="s">
        <v>69</v>
      </c>
      <c r="D21280" s="62" t="s">
        <v>85</v>
      </c>
      <c r="E21280" s="62" t="s">
        <v>33</v>
      </c>
      <c r="F21280" s="62" t="s">
        <v>17</v>
      </c>
      <c r="G21280" s="2">
        <v>-1600000</v>
      </c>
      <c r="H21280" t="s">
        <v>14</v>
      </c>
    </row>
    <row r="21281" spans="1:8" hidden="1" x14ac:dyDescent="0.25">
      <c r="A21281" t="s">
        <v>26</v>
      </c>
      <c r="B21281" t="s">
        <v>9</v>
      </c>
      <c r="C21281" s="62" t="s">
        <v>69</v>
      </c>
      <c r="D21281" s="62" t="s">
        <v>85</v>
      </c>
      <c r="E21281" s="62" t="s">
        <v>33</v>
      </c>
      <c r="F21281" s="62" t="s">
        <v>18</v>
      </c>
      <c r="G21281" s="2">
        <v>-1600000</v>
      </c>
      <c r="H21281" t="s">
        <v>14</v>
      </c>
    </row>
    <row r="21282" spans="1:8" hidden="1" x14ac:dyDescent="0.25">
      <c r="A21282" t="s">
        <v>26</v>
      </c>
      <c r="B21282" t="s">
        <v>9</v>
      </c>
      <c r="C21282" s="62" t="s">
        <v>69</v>
      </c>
      <c r="D21282" s="62" t="s">
        <v>85</v>
      </c>
      <c r="E21282" s="62" t="s">
        <v>33</v>
      </c>
      <c r="F21282" s="62" t="s">
        <v>19</v>
      </c>
      <c r="G21282" s="2">
        <v>-1600000</v>
      </c>
      <c r="H21282" t="s">
        <v>14</v>
      </c>
    </row>
    <row r="21283" spans="1:8" hidden="1" x14ac:dyDescent="0.25">
      <c r="A21283" t="s">
        <v>26</v>
      </c>
      <c r="B21283" t="s">
        <v>9</v>
      </c>
      <c r="C21283" s="62" t="s">
        <v>69</v>
      </c>
      <c r="D21283" s="62" t="s">
        <v>85</v>
      </c>
      <c r="E21283" s="62" t="s">
        <v>33</v>
      </c>
      <c r="F21283" s="62" t="s">
        <v>20</v>
      </c>
      <c r="G21283" s="2">
        <v>-1600000</v>
      </c>
      <c r="H21283" t="s">
        <v>14</v>
      </c>
    </row>
    <row r="21284" spans="1:8" hidden="1" x14ac:dyDescent="0.25">
      <c r="A21284" t="s">
        <v>26</v>
      </c>
      <c r="B21284" t="s">
        <v>9</v>
      </c>
      <c r="C21284" s="62" t="s">
        <v>69</v>
      </c>
      <c r="D21284" s="62" t="s">
        <v>85</v>
      </c>
      <c r="E21284" s="62" t="s">
        <v>33</v>
      </c>
      <c r="F21284" s="62" t="s">
        <v>21</v>
      </c>
      <c r="G21284" s="2">
        <v>-1600000</v>
      </c>
      <c r="H21284" t="s">
        <v>14</v>
      </c>
    </row>
    <row r="21285" spans="1:8" hidden="1" x14ac:dyDescent="0.25">
      <c r="A21285" t="s">
        <v>26</v>
      </c>
      <c r="B21285" t="s">
        <v>9</v>
      </c>
      <c r="C21285" s="62" t="s">
        <v>69</v>
      </c>
      <c r="D21285" s="62" t="s">
        <v>85</v>
      </c>
      <c r="E21285" s="62" t="s">
        <v>33</v>
      </c>
      <c r="F21285" s="62" t="s">
        <v>22</v>
      </c>
      <c r="G21285" s="2">
        <v>-1600000</v>
      </c>
      <c r="H21285" t="s">
        <v>14</v>
      </c>
    </row>
    <row r="21286" spans="1:8" hidden="1" x14ac:dyDescent="0.25">
      <c r="A21286" t="s">
        <v>26</v>
      </c>
      <c r="B21286" t="s">
        <v>9</v>
      </c>
      <c r="C21286" s="62" t="s">
        <v>69</v>
      </c>
      <c r="D21286" s="62" t="s">
        <v>85</v>
      </c>
      <c r="E21286" s="62" t="s">
        <v>33</v>
      </c>
      <c r="F21286" s="62" t="s">
        <v>23</v>
      </c>
      <c r="G21286" s="2">
        <v>-1600000</v>
      </c>
      <c r="H21286" t="s">
        <v>14</v>
      </c>
    </row>
    <row r="21287" spans="1:8" hidden="1" x14ac:dyDescent="0.25">
      <c r="A21287" t="s">
        <v>26</v>
      </c>
      <c r="B21287" t="s">
        <v>9</v>
      </c>
      <c r="C21287" s="62" t="s">
        <v>69</v>
      </c>
      <c r="D21287" s="62" t="s">
        <v>85</v>
      </c>
      <c r="E21287" s="62" t="s">
        <v>33</v>
      </c>
      <c r="F21287" s="62" t="s">
        <v>24</v>
      </c>
      <c r="G21287" s="2">
        <v>-1600000</v>
      </c>
      <c r="H21287" t="s">
        <v>14</v>
      </c>
    </row>
    <row r="21288" spans="1:8" hidden="1" x14ac:dyDescent="0.25">
      <c r="A21288" t="s">
        <v>26</v>
      </c>
      <c r="B21288" t="s">
        <v>9</v>
      </c>
      <c r="C21288" s="62" t="s">
        <v>69</v>
      </c>
      <c r="D21288" s="62" t="s">
        <v>85</v>
      </c>
      <c r="E21288" s="62" t="s">
        <v>33</v>
      </c>
      <c r="F21288" s="62" t="s">
        <v>25</v>
      </c>
      <c r="G21288" s="2">
        <v>-1600000</v>
      </c>
      <c r="H21288" t="s">
        <v>14</v>
      </c>
    </row>
    <row r="21289" spans="1:8" hidden="1" x14ac:dyDescent="0.25">
      <c r="A21289" t="s">
        <v>26</v>
      </c>
      <c r="B21289" t="s">
        <v>9</v>
      </c>
      <c r="C21289" s="62" t="s">
        <v>69</v>
      </c>
      <c r="D21289" s="62" t="s">
        <v>85</v>
      </c>
      <c r="E21289" s="62" t="s">
        <v>33</v>
      </c>
      <c r="F21289" s="62" t="s">
        <v>13</v>
      </c>
      <c r="G21289" s="2">
        <v>-60000</v>
      </c>
      <c r="H21289" t="s">
        <v>14</v>
      </c>
    </row>
    <row r="21290" spans="1:8" hidden="1" x14ac:dyDescent="0.25">
      <c r="A21290" t="s">
        <v>26</v>
      </c>
      <c r="B21290" t="s">
        <v>9</v>
      </c>
      <c r="C21290" s="62" t="s">
        <v>69</v>
      </c>
      <c r="D21290" s="62" t="s">
        <v>85</v>
      </c>
      <c r="E21290" s="62" t="s">
        <v>33</v>
      </c>
      <c r="F21290" s="62" t="s">
        <v>15</v>
      </c>
      <c r="G21290" s="2">
        <v>-60000</v>
      </c>
      <c r="H21290" t="s">
        <v>14</v>
      </c>
    </row>
    <row r="21291" spans="1:8" hidden="1" x14ac:dyDescent="0.25">
      <c r="A21291" t="s">
        <v>26</v>
      </c>
      <c r="B21291" t="s">
        <v>9</v>
      </c>
      <c r="C21291" s="62" t="s">
        <v>69</v>
      </c>
      <c r="D21291" s="62" t="s">
        <v>85</v>
      </c>
      <c r="E21291" s="62" t="s">
        <v>33</v>
      </c>
      <c r="F21291" s="62" t="s">
        <v>16</v>
      </c>
      <c r="G21291" s="2">
        <v>-60000</v>
      </c>
      <c r="H21291" t="s">
        <v>14</v>
      </c>
    </row>
    <row r="21292" spans="1:8" hidden="1" x14ac:dyDescent="0.25">
      <c r="A21292" t="s">
        <v>26</v>
      </c>
      <c r="B21292" t="s">
        <v>9</v>
      </c>
      <c r="C21292" s="62" t="s">
        <v>69</v>
      </c>
      <c r="D21292" s="62" t="s">
        <v>85</v>
      </c>
      <c r="E21292" s="62" t="s">
        <v>33</v>
      </c>
      <c r="F21292" s="62" t="s">
        <v>17</v>
      </c>
      <c r="G21292" s="2">
        <v>-60000</v>
      </c>
      <c r="H21292" t="s">
        <v>14</v>
      </c>
    </row>
    <row r="21293" spans="1:8" hidden="1" x14ac:dyDescent="0.25">
      <c r="A21293" t="s">
        <v>26</v>
      </c>
      <c r="B21293" t="s">
        <v>9</v>
      </c>
      <c r="C21293" s="62" t="s">
        <v>69</v>
      </c>
      <c r="D21293" s="62" t="s">
        <v>85</v>
      </c>
      <c r="E21293" s="62" t="s">
        <v>33</v>
      </c>
      <c r="F21293" s="62" t="s">
        <v>18</v>
      </c>
      <c r="G21293" s="2">
        <v>-60000</v>
      </c>
      <c r="H21293" t="s">
        <v>14</v>
      </c>
    </row>
    <row r="21294" spans="1:8" hidden="1" x14ac:dyDescent="0.25">
      <c r="A21294" t="s">
        <v>26</v>
      </c>
      <c r="B21294" t="s">
        <v>9</v>
      </c>
      <c r="C21294" s="62" t="s">
        <v>69</v>
      </c>
      <c r="D21294" s="62" t="s">
        <v>85</v>
      </c>
      <c r="E21294" s="62" t="s">
        <v>33</v>
      </c>
      <c r="F21294" s="62" t="s">
        <v>19</v>
      </c>
      <c r="G21294" s="2">
        <v>-60000</v>
      </c>
      <c r="H21294" t="s">
        <v>14</v>
      </c>
    </row>
    <row r="21295" spans="1:8" hidden="1" x14ac:dyDescent="0.25">
      <c r="A21295" t="s">
        <v>26</v>
      </c>
      <c r="B21295" t="s">
        <v>9</v>
      </c>
      <c r="C21295" s="62" t="s">
        <v>69</v>
      </c>
      <c r="D21295" s="62" t="s">
        <v>85</v>
      </c>
      <c r="E21295" s="62" t="s">
        <v>33</v>
      </c>
      <c r="F21295" s="62" t="s">
        <v>20</v>
      </c>
      <c r="G21295" s="2">
        <v>-60000</v>
      </c>
      <c r="H21295" t="s">
        <v>14</v>
      </c>
    </row>
    <row r="21296" spans="1:8" hidden="1" x14ac:dyDescent="0.25">
      <c r="A21296" t="s">
        <v>26</v>
      </c>
      <c r="B21296" t="s">
        <v>9</v>
      </c>
      <c r="C21296" s="62" t="s">
        <v>69</v>
      </c>
      <c r="D21296" s="62" t="s">
        <v>85</v>
      </c>
      <c r="E21296" s="62" t="s">
        <v>33</v>
      </c>
      <c r="F21296" s="62" t="s">
        <v>21</v>
      </c>
      <c r="G21296" s="2">
        <v>-60000</v>
      </c>
      <c r="H21296" t="s">
        <v>14</v>
      </c>
    </row>
    <row r="21297" spans="1:8" hidden="1" x14ac:dyDescent="0.25">
      <c r="A21297" t="s">
        <v>26</v>
      </c>
      <c r="B21297" t="s">
        <v>9</v>
      </c>
      <c r="C21297" s="62" t="s">
        <v>69</v>
      </c>
      <c r="D21297" s="62" t="s">
        <v>85</v>
      </c>
      <c r="E21297" s="62" t="s">
        <v>33</v>
      </c>
      <c r="F21297" s="62" t="s">
        <v>22</v>
      </c>
      <c r="G21297" s="2">
        <v>-60000</v>
      </c>
      <c r="H21297" t="s">
        <v>14</v>
      </c>
    </row>
    <row r="21298" spans="1:8" hidden="1" x14ac:dyDescent="0.25">
      <c r="A21298" t="s">
        <v>26</v>
      </c>
      <c r="B21298" t="s">
        <v>9</v>
      </c>
      <c r="C21298" s="62" t="s">
        <v>69</v>
      </c>
      <c r="D21298" s="62" t="s">
        <v>85</v>
      </c>
      <c r="E21298" s="62" t="s">
        <v>33</v>
      </c>
      <c r="F21298" s="62" t="s">
        <v>23</v>
      </c>
      <c r="G21298" s="2">
        <v>-60000</v>
      </c>
      <c r="H21298" t="s">
        <v>14</v>
      </c>
    </row>
    <row r="21299" spans="1:8" hidden="1" x14ac:dyDescent="0.25">
      <c r="A21299" t="s">
        <v>26</v>
      </c>
      <c r="B21299" t="s">
        <v>9</v>
      </c>
      <c r="C21299" s="62" t="s">
        <v>69</v>
      </c>
      <c r="D21299" s="62" t="s">
        <v>85</v>
      </c>
      <c r="E21299" s="62" t="s">
        <v>33</v>
      </c>
      <c r="F21299" s="62" t="s">
        <v>24</v>
      </c>
      <c r="G21299" s="2">
        <v>-60000</v>
      </c>
      <c r="H21299" t="s">
        <v>14</v>
      </c>
    </row>
    <row r="21300" spans="1:8" hidden="1" x14ac:dyDescent="0.25">
      <c r="A21300" t="s">
        <v>26</v>
      </c>
      <c r="B21300" t="s">
        <v>9</v>
      </c>
      <c r="C21300" s="62" t="s">
        <v>69</v>
      </c>
      <c r="D21300" s="62" t="s">
        <v>85</v>
      </c>
      <c r="E21300" s="62" t="s">
        <v>33</v>
      </c>
      <c r="F21300" s="62" t="s">
        <v>25</v>
      </c>
      <c r="G21300" s="2">
        <v>-60000</v>
      </c>
      <c r="H21300" t="s">
        <v>14</v>
      </c>
    </row>
    <row r="21301" spans="1:8" hidden="1" x14ac:dyDescent="0.25">
      <c r="A21301" t="s">
        <v>26</v>
      </c>
      <c r="B21301" t="s">
        <v>9</v>
      </c>
      <c r="C21301" s="62" t="s">
        <v>69</v>
      </c>
      <c r="D21301" s="62" t="s">
        <v>85</v>
      </c>
      <c r="E21301" s="62" t="s">
        <v>33</v>
      </c>
      <c r="F21301" s="62" t="s">
        <v>13</v>
      </c>
      <c r="G21301" s="2">
        <v>-110000</v>
      </c>
      <c r="H21301" t="s">
        <v>14</v>
      </c>
    </row>
    <row r="21302" spans="1:8" hidden="1" x14ac:dyDescent="0.25">
      <c r="A21302" t="s">
        <v>26</v>
      </c>
      <c r="B21302" t="s">
        <v>9</v>
      </c>
      <c r="C21302" s="62" t="s">
        <v>69</v>
      </c>
      <c r="D21302" s="62" t="s">
        <v>85</v>
      </c>
      <c r="E21302" s="62" t="s">
        <v>33</v>
      </c>
      <c r="F21302" s="62" t="s">
        <v>15</v>
      </c>
      <c r="G21302" s="2">
        <v>-110000</v>
      </c>
      <c r="H21302" t="s">
        <v>14</v>
      </c>
    </row>
    <row r="21303" spans="1:8" hidden="1" x14ac:dyDescent="0.25">
      <c r="A21303" t="s">
        <v>26</v>
      </c>
      <c r="B21303" t="s">
        <v>9</v>
      </c>
      <c r="C21303" s="62" t="s">
        <v>69</v>
      </c>
      <c r="D21303" s="62" t="s">
        <v>85</v>
      </c>
      <c r="E21303" s="62" t="s">
        <v>33</v>
      </c>
      <c r="F21303" s="62" t="s">
        <v>16</v>
      </c>
      <c r="G21303" s="2">
        <v>-110000</v>
      </c>
      <c r="H21303" t="s">
        <v>14</v>
      </c>
    </row>
    <row r="21304" spans="1:8" hidden="1" x14ac:dyDescent="0.25">
      <c r="A21304" t="s">
        <v>26</v>
      </c>
      <c r="B21304" t="s">
        <v>9</v>
      </c>
      <c r="C21304" s="62" t="s">
        <v>69</v>
      </c>
      <c r="D21304" s="62" t="s">
        <v>85</v>
      </c>
      <c r="E21304" s="62" t="s">
        <v>33</v>
      </c>
      <c r="F21304" s="62" t="s">
        <v>17</v>
      </c>
      <c r="G21304" s="2">
        <v>-110000</v>
      </c>
      <c r="H21304" t="s">
        <v>14</v>
      </c>
    </row>
    <row r="21305" spans="1:8" hidden="1" x14ac:dyDescent="0.25">
      <c r="A21305" t="s">
        <v>26</v>
      </c>
      <c r="B21305" t="s">
        <v>9</v>
      </c>
      <c r="C21305" s="62" t="s">
        <v>69</v>
      </c>
      <c r="D21305" s="62" t="s">
        <v>85</v>
      </c>
      <c r="E21305" s="62" t="s">
        <v>33</v>
      </c>
      <c r="F21305" s="62" t="s">
        <v>18</v>
      </c>
      <c r="G21305" s="2">
        <v>-110000</v>
      </c>
      <c r="H21305" t="s">
        <v>14</v>
      </c>
    </row>
    <row r="21306" spans="1:8" hidden="1" x14ac:dyDescent="0.25">
      <c r="A21306" t="s">
        <v>26</v>
      </c>
      <c r="B21306" t="s">
        <v>9</v>
      </c>
      <c r="C21306" s="62" t="s">
        <v>69</v>
      </c>
      <c r="D21306" s="62" t="s">
        <v>85</v>
      </c>
      <c r="E21306" s="62" t="s">
        <v>33</v>
      </c>
      <c r="F21306" s="62" t="s">
        <v>19</v>
      </c>
      <c r="G21306" s="2">
        <v>-110000</v>
      </c>
      <c r="H21306" t="s">
        <v>14</v>
      </c>
    </row>
    <row r="21307" spans="1:8" hidden="1" x14ac:dyDescent="0.25">
      <c r="A21307" t="s">
        <v>26</v>
      </c>
      <c r="B21307" t="s">
        <v>9</v>
      </c>
      <c r="C21307" s="62" t="s">
        <v>69</v>
      </c>
      <c r="D21307" s="62" t="s">
        <v>85</v>
      </c>
      <c r="E21307" s="62" t="s">
        <v>33</v>
      </c>
      <c r="F21307" s="62" t="s">
        <v>20</v>
      </c>
      <c r="G21307" s="2">
        <v>-110000</v>
      </c>
      <c r="H21307" t="s">
        <v>14</v>
      </c>
    </row>
    <row r="21308" spans="1:8" hidden="1" x14ac:dyDescent="0.25">
      <c r="A21308" t="s">
        <v>26</v>
      </c>
      <c r="B21308" t="s">
        <v>9</v>
      </c>
      <c r="C21308" s="62" t="s">
        <v>69</v>
      </c>
      <c r="D21308" s="62" t="s">
        <v>85</v>
      </c>
      <c r="E21308" s="62" t="s">
        <v>33</v>
      </c>
      <c r="F21308" s="62" t="s">
        <v>21</v>
      </c>
      <c r="G21308" s="2">
        <v>-110000</v>
      </c>
      <c r="H21308" t="s">
        <v>14</v>
      </c>
    </row>
    <row r="21309" spans="1:8" hidden="1" x14ac:dyDescent="0.25">
      <c r="A21309" t="s">
        <v>26</v>
      </c>
      <c r="B21309" t="s">
        <v>9</v>
      </c>
      <c r="C21309" s="62" t="s">
        <v>69</v>
      </c>
      <c r="D21309" s="62" t="s">
        <v>85</v>
      </c>
      <c r="E21309" s="62" t="s">
        <v>33</v>
      </c>
      <c r="F21309" s="62" t="s">
        <v>22</v>
      </c>
      <c r="G21309" s="2">
        <v>-110000</v>
      </c>
      <c r="H21309" t="s">
        <v>14</v>
      </c>
    </row>
    <row r="21310" spans="1:8" hidden="1" x14ac:dyDescent="0.25">
      <c r="A21310" t="s">
        <v>26</v>
      </c>
      <c r="B21310" t="s">
        <v>9</v>
      </c>
      <c r="C21310" s="62" t="s">
        <v>69</v>
      </c>
      <c r="D21310" s="62" t="s">
        <v>85</v>
      </c>
      <c r="E21310" s="62" t="s">
        <v>33</v>
      </c>
      <c r="F21310" s="62" t="s">
        <v>23</v>
      </c>
      <c r="G21310" s="2">
        <v>-110000</v>
      </c>
      <c r="H21310" t="s">
        <v>14</v>
      </c>
    </row>
    <row r="21311" spans="1:8" hidden="1" x14ac:dyDescent="0.25">
      <c r="A21311" t="s">
        <v>26</v>
      </c>
      <c r="B21311" t="s">
        <v>9</v>
      </c>
      <c r="C21311" s="62" t="s">
        <v>69</v>
      </c>
      <c r="D21311" s="62" t="s">
        <v>85</v>
      </c>
      <c r="E21311" s="62" t="s">
        <v>33</v>
      </c>
      <c r="F21311" s="62" t="s">
        <v>24</v>
      </c>
      <c r="G21311" s="2">
        <v>-110000</v>
      </c>
      <c r="H21311" t="s">
        <v>14</v>
      </c>
    </row>
    <row r="21312" spans="1:8" hidden="1" x14ac:dyDescent="0.25">
      <c r="A21312" t="s">
        <v>26</v>
      </c>
      <c r="B21312" t="s">
        <v>9</v>
      </c>
      <c r="C21312" s="62" t="s">
        <v>69</v>
      </c>
      <c r="D21312" s="62" t="s">
        <v>85</v>
      </c>
      <c r="E21312" s="62" t="s">
        <v>33</v>
      </c>
      <c r="F21312" s="62" t="s">
        <v>25</v>
      </c>
      <c r="G21312" s="2">
        <v>-110000</v>
      </c>
      <c r="H21312" t="s">
        <v>14</v>
      </c>
    </row>
    <row r="21313" spans="1:8" hidden="1" x14ac:dyDescent="0.25">
      <c r="A21313" t="s">
        <v>26</v>
      </c>
      <c r="B21313" t="s">
        <v>9</v>
      </c>
      <c r="C21313" s="62" t="s">
        <v>69</v>
      </c>
      <c r="D21313" s="62" t="s">
        <v>85</v>
      </c>
      <c r="E21313" s="62" t="s">
        <v>33</v>
      </c>
      <c r="F21313" s="62" t="s">
        <v>13</v>
      </c>
      <c r="G21313" s="2">
        <v>-50000</v>
      </c>
      <c r="H21313" t="s">
        <v>14</v>
      </c>
    </row>
    <row r="21314" spans="1:8" hidden="1" x14ac:dyDescent="0.25">
      <c r="A21314" t="s">
        <v>26</v>
      </c>
      <c r="B21314" t="s">
        <v>9</v>
      </c>
      <c r="C21314" s="62" t="s">
        <v>69</v>
      </c>
      <c r="D21314" s="62" t="s">
        <v>85</v>
      </c>
      <c r="E21314" s="62" t="s">
        <v>33</v>
      </c>
      <c r="F21314" s="62" t="s">
        <v>15</v>
      </c>
      <c r="G21314" s="2">
        <v>-50000</v>
      </c>
      <c r="H21314" t="s">
        <v>14</v>
      </c>
    </row>
    <row r="21315" spans="1:8" hidden="1" x14ac:dyDescent="0.25">
      <c r="A21315" t="s">
        <v>26</v>
      </c>
      <c r="B21315" t="s">
        <v>9</v>
      </c>
      <c r="C21315" s="62" t="s">
        <v>69</v>
      </c>
      <c r="D21315" s="62" t="s">
        <v>85</v>
      </c>
      <c r="E21315" s="62" t="s">
        <v>33</v>
      </c>
      <c r="F21315" s="62" t="s">
        <v>16</v>
      </c>
      <c r="G21315" s="2">
        <v>-50000</v>
      </c>
      <c r="H21315" t="s">
        <v>14</v>
      </c>
    </row>
    <row r="21316" spans="1:8" hidden="1" x14ac:dyDescent="0.25">
      <c r="A21316" t="s">
        <v>26</v>
      </c>
      <c r="B21316" t="s">
        <v>9</v>
      </c>
      <c r="C21316" s="62" t="s">
        <v>69</v>
      </c>
      <c r="D21316" s="62" t="s">
        <v>85</v>
      </c>
      <c r="E21316" s="62" t="s">
        <v>33</v>
      </c>
      <c r="F21316" s="62" t="s">
        <v>17</v>
      </c>
      <c r="G21316" s="2">
        <v>-50000</v>
      </c>
      <c r="H21316" t="s">
        <v>14</v>
      </c>
    </row>
    <row r="21317" spans="1:8" hidden="1" x14ac:dyDescent="0.25">
      <c r="A21317" t="s">
        <v>26</v>
      </c>
      <c r="B21317" t="s">
        <v>9</v>
      </c>
      <c r="C21317" s="62" t="s">
        <v>69</v>
      </c>
      <c r="D21317" s="62" t="s">
        <v>85</v>
      </c>
      <c r="E21317" s="62" t="s">
        <v>33</v>
      </c>
      <c r="F21317" s="62" t="s">
        <v>18</v>
      </c>
      <c r="G21317" s="2">
        <v>-50000</v>
      </c>
      <c r="H21317" t="s">
        <v>14</v>
      </c>
    </row>
    <row r="21318" spans="1:8" hidden="1" x14ac:dyDescent="0.25">
      <c r="A21318" t="s">
        <v>26</v>
      </c>
      <c r="B21318" t="s">
        <v>9</v>
      </c>
      <c r="C21318" s="62" t="s">
        <v>69</v>
      </c>
      <c r="D21318" s="62" t="s">
        <v>85</v>
      </c>
      <c r="E21318" s="62" t="s">
        <v>33</v>
      </c>
      <c r="F21318" s="62" t="s">
        <v>19</v>
      </c>
      <c r="G21318" s="2">
        <v>-50000</v>
      </c>
      <c r="H21318" t="s">
        <v>14</v>
      </c>
    </row>
    <row r="21319" spans="1:8" hidden="1" x14ac:dyDescent="0.25">
      <c r="A21319" t="s">
        <v>26</v>
      </c>
      <c r="B21319" t="s">
        <v>9</v>
      </c>
      <c r="C21319" s="62" t="s">
        <v>69</v>
      </c>
      <c r="D21319" s="62" t="s">
        <v>85</v>
      </c>
      <c r="E21319" s="62" t="s">
        <v>33</v>
      </c>
      <c r="F21319" s="62" t="s">
        <v>20</v>
      </c>
      <c r="G21319" s="2">
        <v>-50000</v>
      </c>
      <c r="H21319" t="s">
        <v>14</v>
      </c>
    </row>
    <row r="21320" spans="1:8" hidden="1" x14ac:dyDescent="0.25">
      <c r="A21320" t="s">
        <v>26</v>
      </c>
      <c r="B21320" t="s">
        <v>9</v>
      </c>
      <c r="C21320" s="62" t="s">
        <v>69</v>
      </c>
      <c r="D21320" s="62" t="s">
        <v>85</v>
      </c>
      <c r="E21320" s="62" t="s">
        <v>33</v>
      </c>
      <c r="F21320" s="62" t="s">
        <v>21</v>
      </c>
      <c r="G21320" s="2">
        <v>-50000</v>
      </c>
      <c r="H21320" t="s">
        <v>14</v>
      </c>
    </row>
    <row r="21321" spans="1:8" hidden="1" x14ac:dyDescent="0.25">
      <c r="A21321" t="s">
        <v>26</v>
      </c>
      <c r="B21321" t="s">
        <v>9</v>
      </c>
      <c r="C21321" s="62" t="s">
        <v>69</v>
      </c>
      <c r="D21321" s="62" t="s">
        <v>85</v>
      </c>
      <c r="E21321" s="62" t="s">
        <v>33</v>
      </c>
      <c r="F21321" s="62" t="s">
        <v>22</v>
      </c>
      <c r="G21321" s="2">
        <v>-50000</v>
      </c>
      <c r="H21321" t="s">
        <v>14</v>
      </c>
    </row>
    <row r="21322" spans="1:8" hidden="1" x14ac:dyDescent="0.25">
      <c r="A21322" t="s">
        <v>26</v>
      </c>
      <c r="B21322" t="s">
        <v>9</v>
      </c>
      <c r="C21322" s="62" t="s">
        <v>69</v>
      </c>
      <c r="D21322" s="62" t="s">
        <v>85</v>
      </c>
      <c r="E21322" s="62" t="s">
        <v>33</v>
      </c>
      <c r="F21322" s="62" t="s">
        <v>23</v>
      </c>
      <c r="G21322" s="2">
        <v>-50000</v>
      </c>
      <c r="H21322" t="s">
        <v>14</v>
      </c>
    </row>
    <row r="21323" spans="1:8" hidden="1" x14ac:dyDescent="0.25">
      <c r="A21323" t="s">
        <v>26</v>
      </c>
      <c r="B21323" t="s">
        <v>9</v>
      </c>
      <c r="C21323" s="62" t="s">
        <v>69</v>
      </c>
      <c r="D21323" s="62" t="s">
        <v>85</v>
      </c>
      <c r="E21323" s="62" t="s">
        <v>33</v>
      </c>
      <c r="F21323" s="62" t="s">
        <v>24</v>
      </c>
      <c r="G21323" s="2">
        <v>-50000</v>
      </c>
      <c r="H21323" t="s">
        <v>14</v>
      </c>
    </row>
    <row r="21324" spans="1:8" hidden="1" x14ac:dyDescent="0.25">
      <c r="A21324" t="s">
        <v>26</v>
      </c>
      <c r="B21324" t="s">
        <v>9</v>
      </c>
      <c r="C21324" s="62" t="s">
        <v>69</v>
      </c>
      <c r="D21324" s="62" t="s">
        <v>85</v>
      </c>
      <c r="E21324" s="62" t="s">
        <v>33</v>
      </c>
      <c r="F21324" s="62" t="s">
        <v>25</v>
      </c>
      <c r="G21324" s="2">
        <v>-50000</v>
      </c>
      <c r="H21324" t="s">
        <v>14</v>
      </c>
    </row>
    <row r="21325" spans="1:8" hidden="1" x14ac:dyDescent="0.25">
      <c r="A21325" t="s">
        <v>26</v>
      </c>
      <c r="B21325" t="s">
        <v>9</v>
      </c>
      <c r="C21325" s="62" t="s">
        <v>69</v>
      </c>
      <c r="D21325" s="62" t="s">
        <v>85</v>
      </c>
      <c r="E21325" s="62" t="s">
        <v>33</v>
      </c>
      <c r="F21325" s="62" t="s">
        <v>13</v>
      </c>
      <c r="G21325" s="2">
        <v>-1710000</v>
      </c>
      <c r="H21325" t="s">
        <v>14</v>
      </c>
    </row>
    <row r="21326" spans="1:8" hidden="1" x14ac:dyDescent="0.25">
      <c r="A21326" t="s">
        <v>26</v>
      </c>
      <c r="B21326" t="s">
        <v>9</v>
      </c>
      <c r="C21326" s="62" t="s">
        <v>69</v>
      </c>
      <c r="D21326" s="62" t="s">
        <v>85</v>
      </c>
      <c r="E21326" s="62" t="s">
        <v>33</v>
      </c>
      <c r="F21326" s="62" t="s">
        <v>15</v>
      </c>
      <c r="G21326" s="2">
        <v>-1710000</v>
      </c>
      <c r="H21326" t="s">
        <v>14</v>
      </c>
    </row>
    <row r="21327" spans="1:8" hidden="1" x14ac:dyDescent="0.25">
      <c r="A21327" t="s">
        <v>26</v>
      </c>
      <c r="B21327" t="s">
        <v>9</v>
      </c>
      <c r="C21327" s="62" t="s">
        <v>69</v>
      </c>
      <c r="D21327" s="62" t="s">
        <v>85</v>
      </c>
      <c r="E21327" s="62" t="s">
        <v>33</v>
      </c>
      <c r="F21327" s="62" t="s">
        <v>16</v>
      </c>
      <c r="G21327" s="2">
        <v>-2475000</v>
      </c>
      <c r="H21327" t="s">
        <v>14</v>
      </c>
    </row>
    <row r="21328" spans="1:8" hidden="1" x14ac:dyDescent="0.25">
      <c r="A21328" t="s">
        <v>26</v>
      </c>
      <c r="B21328" t="s">
        <v>9</v>
      </c>
      <c r="C21328" s="62" t="s">
        <v>69</v>
      </c>
      <c r="D21328" s="62" t="s">
        <v>85</v>
      </c>
      <c r="E21328" s="62" t="s">
        <v>33</v>
      </c>
      <c r="F21328" s="62" t="s">
        <v>17</v>
      </c>
      <c r="G21328" s="2">
        <v>-2475000</v>
      </c>
      <c r="H21328" t="s">
        <v>14</v>
      </c>
    </row>
    <row r="21329" spans="1:8" hidden="1" x14ac:dyDescent="0.25">
      <c r="A21329" t="s">
        <v>26</v>
      </c>
      <c r="B21329" t="s">
        <v>9</v>
      </c>
      <c r="C21329" s="62" t="s">
        <v>69</v>
      </c>
      <c r="D21329" s="62" t="s">
        <v>85</v>
      </c>
      <c r="E21329" s="62" t="s">
        <v>33</v>
      </c>
      <c r="F21329" s="62" t="s">
        <v>18</v>
      </c>
      <c r="G21329" s="2">
        <v>-2475000</v>
      </c>
      <c r="H21329" t="s">
        <v>14</v>
      </c>
    </row>
    <row r="21330" spans="1:8" hidden="1" x14ac:dyDescent="0.25">
      <c r="A21330" t="s">
        <v>26</v>
      </c>
      <c r="B21330" t="s">
        <v>9</v>
      </c>
      <c r="C21330" s="62" t="s">
        <v>69</v>
      </c>
      <c r="D21330" s="62" t="s">
        <v>85</v>
      </c>
      <c r="E21330" s="62" t="s">
        <v>33</v>
      </c>
      <c r="F21330" s="62" t="s">
        <v>19</v>
      </c>
      <c r="G21330" s="2">
        <v>-2475000</v>
      </c>
      <c r="H21330" t="s">
        <v>14</v>
      </c>
    </row>
    <row r="21331" spans="1:8" hidden="1" x14ac:dyDescent="0.25">
      <c r="A21331" t="s">
        <v>26</v>
      </c>
      <c r="B21331" t="s">
        <v>9</v>
      </c>
      <c r="C21331" s="62" t="s">
        <v>69</v>
      </c>
      <c r="D21331" s="62" t="s">
        <v>85</v>
      </c>
      <c r="E21331" s="62" t="s">
        <v>33</v>
      </c>
      <c r="F21331" s="62" t="s">
        <v>20</v>
      </c>
      <c r="G21331" s="2">
        <v>-2475000</v>
      </c>
      <c r="H21331" t="s">
        <v>14</v>
      </c>
    </row>
    <row r="21332" spans="1:8" hidden="1" x14ac:dyDescent="0.25">
      <c r="A21332" t="s">
        <v>26</v>
      </c>
      <c r="B21332" t="s">
        <v>9</v>
      </c>
      <c r="C21332" s="62" t="s">
        <v>69</v>
      </c>
      <c r="D21332" s="62" t="s">
        <v>85</v>
      </c>
      <c r="E21332" s="62" t="s">
        <v>33</v>
      </c>
      <c r="F21332" s="62" t="s">
        <v>21</v>
      </c>
      <c r="G21332" s="2">
        <v>-2475000</v>
      </c>
      <c r="H21332" t="s">
        <v>14</v>
      </c>
    </row>
    <row r="21333" spans="1:8" hidden="1" x14ac:dyDescent="0.25">
      <c r="A21333" t="s">
        <v>26</v>
      </c>
      <c r="B21333" t="s">
        <v>9</v>
      </c>
      <c r="C21333" s="62" t="s">
        <v>69</v>
      </c>
      <c r="D21333" s="62" t="s">
        <v>85</v>
      </c>
      <c r="E21333" s="62" t="s">
        <v>33</v>
      </c>
      <c r="F21333" s="62" t="s">
        <v>22</v>
      </c>
      <c r="G21333" s="2">
        <v>-2475000</v>
      </c>
      <c r="H21333" t="s">
        <v>14</v>
      </c>
    </row>
    <row r="21334" spans="1:8" hidden="1" x14ac:dyDescent="0.25">
      <c r="A21334" t="s">
        <v>26</v>
      </c>
      <c r="B21334" t="s">
        <v>9</v>
      </c>
      <c r="C21334" s="62" t="s">
        <v>69</v>
      </c>
      <c r="D21334" s="62" t="s">
        <v>85</v>
      </c>
      <c r="E21334" s="62" t="s">
        <v>33</v>
      </c>
      <c r="F21334" s="62" t="s">
        <v>23</v>
      </c>
      <c r="G21334" s="2">
        <v>-2475000</v>
      </c>
      <c r="H21334" t="s">
        <v>14</v>
      </c>
    </row>
    <row r="21335" spans="1:8" hidden="1" x14ac:dyDescent="0.25">
      <c r="A21335" t="s">
        <v>26</v>
      </c>
      <c r="B21335" t="s">
        <v>9</v>
      </c>
      <c r="C21335" s="62" t="s">
        <v>69</v>
      </c>
      <c r="D21335" s="62" t="s">
        <v>85</v>
      </c>
      <c r="E21335" s="62" t="s">
        <v>33</v>
      </c>
      <c r="F21335" s="62" t="s">
        <v>24</v>
      </c>
      <c r="G21335" s="2">
        <v>-1710000</v>
      </c>
      <c r="H21335" t="s">
        <v>14</v>
      </c>
    </row>
    <row r="21336" spans="1:8" hidden="1" x14ac:dyDescent="0.25">
      <c r="A21336" t="s">
        <v>26</v>
      </c>
      <c r="B21336" t="s">
        <v>9</v>
      </c>
      <c r="C21336" s="62" t="s">
        <v>69</v>
      </c>
      <c r="D21336" s="62" t="s">
        <v>85</v>
      </c>
      <c r="E21336" s="62" t="s">
        <v>33</v>
      </c>
      <c r="F21336" s="62" t="s">
        <v>25</v>
      </c>
      <c r="G21336" s="2">
        <v>-1710000</v>
      </c>
      <c r="H21336" t="s">
        <v>14</v>
      </c>
    </row>
    <row r="21337" spans="1:8" hidden="1" x14ac:dyDescent="0.25">
      <c r="A21337" t="s">
        <v>26</v>
      </c>
      <c r="B21337" t="s">
        <v>9</v>
      </c>
      <c r="C21337" s="62" t="s">
        <v>69</v>
      </c>
      <c r="D21337" s="62" t="s">
        <v>85</v>
      </c>
      <c r="E21337" s="62" t="s">
        <v>33</v>
      </c>
      <c r="F21337" s="62" t="s">
        <v>13</v>
      </c>
      <c r="G21337" s="2">
        <v>-45000</v>
      </c>
      <c r="H21337" t="s">
        <v>14</v>
      </c>
    </row>
    <row r="21338" spans="1:8" hidden="1" x14ac:dyDescent="0.25">
      <c r="A21338" t="s">
        <v>26</v>
      </c>
      <c r="B21338" t="s">
        <v>9</v>
      </c>
      <c r="C21338" s="62" t="s">
        <v>69</v>
      </c>
      <c r="D21338" s="62" t="s">
        <v>85</v>
      </c>
      <c r="E21338" s="62" t="s">
        <v>33</v>
      </c>
      <c r="F21338" s="62" t="s">
        <v>15</v>
      </c>
      <c r="G21338" s="2">
        <v>-45000</v>
      </c>
      <c r="H21338" t="s">
        <v>14</v>
      </c>
    </row>
    <row r="21339" spans="1:8" hidden="1" x14ac:dyDescent="0.25">
      <c r="A21339" t="s">
        <v>26</v>
      </c>
      <c r="B21339" t="s">
        <v>9</v>
      </c>
      <c r="C21339" s="62" t="s">
        <v>69</v>
      </c>
      <c r="D21339" s="62" t="s">
        <v>85</v>
      </c>
      <c r="E21339" s="62" t="s">
        <v>33</v>
      </c>
      <c r="F21339" s="62" t="s">
        <v>16</v>
      </c>
      <c r="G21339" s="2">
        <v>-90000</v>
      </c>
      <c r="H21339" t="s">
        <v>14</v>
      </c>
    </row>
    <row r="21340" spans="1:8" hidden="1" x14ac:dyDescent="0.25">
      <c r="A21340" t="s">
        <v>26</v>
      </c>
      <c r="B21340" t="s">
        <v>9</v>
      </c>
      <c r="C21340" s="62" t="s">
        <v>69</v>
      </c>
      <c r="D21340" s="62" t="s">
        <v>85</v>
      </c>
      <c r="E21340" s="62" t="s">
        <v>33</v>
      </c>
      <c r="F21340" s="62" t="s">
        <v>17</v>
      </c>
      <c r="G21340" s="2">
        <v>-90000</v>
      </c>
      <c r="H21340" t="s">
        <v>14</v>
      </c>
    </row>
    <row r="21341" spans="1:8" hidden="1" x14ac:dyDescent="0.25">
      <c r="A21341" t="s">
        <v>26</v>
      </c>
      <c r="B21341" t="s">
        <v>9</v>
      </c>
      <c r="C21341" s="62" t="s">
        <v>69</v>
      </c>
      <c r="D21341" s="62" t="s">
        <v>85</v>
      </c>
      <c r="E21341" s="62" t="s">
        <v>33</v>
      </c>
      <c r="F21341" s="62" t="s">
        <v>18</v>
      </c>
      <c r="G21341" s="2">
        <v>-90000</v>
      </c>
      <c r="H21341" t="s">
        <v>14</v>
      </c>
    </row>
    <row r="21342" spans="1:8" hidden="1" x14ac:dyDescent="0.25">
      <c r="A21342" t="s">
        <v>26</v>
      </c>
      <c r="B21342" t="s">
        <v>9</v>
      </c>
      <c r="C21342" s="62" t="s">
        <v>69</v>
      </c>
      <c r="D21342" s="62" t="s">
        <v>85</v>
      </c>
      <c r="E21342" s="62" t="s">
        <v>33</v>
      </c>
      <c r="F21342" s="62" t="s">
        <v>19</v>
      </c>
      <c r="G21342" s="2">
        <v>-90000</v>
      </c>
      <c r="H21342" t="s">
        <v>14</v>
      </c>
    </row>
    <row r="21343" spans="1:8" hidden="1" x14ac:dyDescent="0.25">
      <c r="A21343" t="s">
        <v>26</v>
      </c>
      <c r="B21343" t="s">
        <v>9</v>
      </c>
      <c r="C21343" s="62" t="s">
        <v>69</v>
      </c>
      <c r="D21343" s="62" t="s">
        <v>85</v>
      </c>
      <c r="E21343" s="62" t="s">
        <v>33</v>
      </c>
      <c r="F21343" s="62" t="s">
        <v>20</v>
      </c>
      <c r="G21343" s="2">
        <v>-90000</v>
      </c>
      <c r="H21343" t="s">
        <v>14</v>
      </c>
    </row>
    <row r="21344" spans="1:8" hidden="1" x14ac:dyDescent="0.25">
      <c r="A21344" t="s">
        <v>26</v>
      </c>
      <c r="B21344" t="s">
        <v>9</v>
      </c>
      <c r="C21344" s="62" t="s">
        <v>69</v>
      </c>
      <c r="D21344" s="62" t="s">
        <v>85</v>
      </c>
      <c r="E21344" s="62" t="s">
        <v>33</v>
      </c>
      <c r="F21344" s="62" t="s">
        <v>21</v>
      </c>
      <c r="G21344" s="2">
        <v>-90000</v>
      </c>
      <c r="H21344" t="s">
        <v>14</v>
      </c>
    </row>
    <row r="21345" spans="1:8" hidden="1" x14ac:dyDescent="0.25">
      <c r="A21345" t="s">
        <v>26</v>
      </c>
      <c r="B21345" t="s">
        <v>9</v>
      </c>
      <c r="C21345" s="62" t="s">
        <v>69</v>
      </c>
      <c r="D21345" s="62" t="s">
        <v>85</v>
      </c>
      <c r="E21345" s="62" t="s">
        <v>33</v>
      </c>
      <c r="F21345" s="62" t="s">
        <v>22</v>
      </c>
      <c r="G21345" s="2">
        <v>-90000</v>
      </c>
      <c r="H21345" t="s">
        <v>14</v>
      </c>
    </row>
    <row r="21346" spans="1:8" hidden="1" x14ac:dyDescent="0.25">
      <c r="A21346" t="s">
        <v>26</v>
      </c>
      <c r="B21346" t="s">
        <v>9</v>
      </c>
      <c r="C21346" s="62" t="s">
        <v>69</v>
      </c>
      <c r="D21346" s="62" t="s">
        <v>85</v>
      </c>
      <c r="E21346" s="62" t="s">
        <v>33</v>
      </c>
      <c r="F21346" s="62" t="s">
        <v>23</v>
      </c>
      <c r="G21346" s="2">
        <v>-45000</v>
      </c>
      <c r="H21346" t="s">
        <v>14</v>
      </c>
    </row>
    <row r="21347" spans="1:8" hidden="1" x14ac:dyDescent="0.25">
      <c r="A21347" t="s">
        <v>26</v>
      </c>
      <c r="B21347" t="s">
        <v>9</v>
      </c>
      <c r="C21347" s="62" t="s">
        <v>69</v>
      </c>
      <c r="D21347" s="62" t="s">
        <v>85</v>
      </c>
      <c r="E21347" s="62" t="s">
        <v>33</v>
      </c>
      <c r="F21347" s="62" t="s">
        <v>24</v>
      </c>
      <c r="G21347" s="2">
        <v>-45000</v>
      </c>
      <c r="H21347" t="s">
        <v>14</v>
      </c>
    </row>
    <row r="21348" spans="1:8" hidden="1" x14ac:dyDescent="0.25">
      <c r="A21348" t="s">
        <v>26</v>
      </c>
      <c r="B21348" t="s">
        <v>9</v>
      </c>
      <c r="C21348" s="62" t="s">
        <v>69</v>
      </c>
      <c r="D21348" s="62" t="s">
        <v>85</v>
      </c>
      <c r="E21348" s="62" t="s">
        <v>33</v>
      </c>
      <c r="F21348" s="62" t="s">
        <v>25</v>
      </c>
      <c r="G21348" s="2">
        <v>-45000</v>
      </c>
      <c r="H21348" t="s">
        <v>14</v>
      </c>
    </row>
    <row r="21349" spans="1:8" hidden="1" x14ac:dyDescent="0.25">
      <c r="A21349" t="s">
        <v>26</v>
      </c>
      <c r="B21349" t="s">
        <v>9</v>
      </c>
      <c r="C21349" s="62" t="s">
        <v>69</v>
      </c>
      <c r="D21349" s="62" t="s">
        <v>85</v>
      </c>
      <c r="E21349" s="62" t="s">
        <v>33</v>
      </c>
      <c r="F21349" s="62" t="s">
        <v>13</v>
      </c>
      <c r="G21349" s="2">
        <v>-45000</v>
      </c>
      <c r="H21349" t="s">
        <v>14</v>
      </c>
    </row>
    <row r="21350" spans="1:8" hidden="1" x14ac:dyDescent="0.25">
      <c r="A21350" t="s">
        <v>26</v>
      </c>
      <c r="B21350" t="s">
        <v>9</v>
      </c>
      <c r="C21350" s="62" t="s">
        <v>69</v>
      </c>
      <c r="D21350" s="62" t="s">
        <v>85</v>
      </c>
      <c r="E21350" s="62" t="s">
        <v>33</v>
      </c>
      <c r="F21350" s="62" t="s">
        <v>15</v>
      </c>
      <c r="G21350" s="2">
        <v>-45000</v>
      </c>
      <c r="H21350" t="s">
        <v>14</v>
      </c>
    </row>
    <row r="21351" spans="1:8" hidden="1" x14ac:dyDescent="0.25">
      <c r="A21351" t="s">
        <v>26</v>
      </c>
      <c r="B21351" t="s">
        <v>9</v>
      </c>
      <c r="C21351" s="62" t="s">
        <v>69</v>
      </c>
      <c r="D21351" s="62" t="s">
        <v>85</v>
      </c>
      <c r="E21351" s="62" t="s">
        <v>33</v>
      </c>
      <c r="F21351" s="62" t="s">
        <v>16</v>
      </c>
      <c r="G21351" s="2">
        <v>-45000</v>
      </c>
      <c r="H21351" t="s">
        <v>14</v>
      </c>
    </row>
    <row r="21352" spans="1:8" hidden="1" x14ac:dyDescent="0.25">
      <c r="A21352" t="s">
        <v>26</v>
      </c>
      <c r="B21352" t="s">
        <v>9</v>
      </c>
      <c r="C21352" s="62" t="s">
        <v>69</v>
      </c>
      <c r="D21352" s="62" t="s">
        <v>85</v>
      </c>
      <c r="E21352" s="62" t="s">
        <v>33</v>
      </c>
      <c r="F21352" s="62" t="s">
        <v>17</v>
      </c>
      <c r="G21352" s="2">
        <v>-45000</v>
      </c>
      <c r="H21352" t="s">
        <v>14</v>
      </c>
    </row>
    <row r="21353" spans="1:8" hidden="1" x14ac:dyDescent="0.25">
      <c r="A21353" t="s">
        <v>26</v>
      </c>
      <c r="B21353" t="s">
        <v>9</v>
      </c>
      <c r="C21353" s="62" t="s">
        <v>69</v>
      </c>
      <c r="D21353" s="62" t="s">
        <v>85</v>
      </c>
      <c r="E21353" s="62" t="s">
        <v>33</v>
      </c>
      <c r="F21353" s="62" t="s">
        <v>18</v>
      </c>
      <c r="G21353" s="2">
        <v>-45000</v>
      </c>
      <c r="H21353" t="s">
        <v>14</v>
      </c>
    </row>
    <row r="21354" spans="1:8" hidden="1" x14ac:dyDescent="0.25">
      <c r="A21354" t="s">
        <v>26</v>
      </c>
      <c r="B21354" t="s">
        <v>9</v>
      </c>
      <c r="C21354" s="62" t="s">
        <v>69</v>
      </c>
      <c r="D21354" s="62" t="s">
        <v>85</v>
      </c>
      <c r="E21354" s="62" t="s">
        <v>33</v>
      </c>
      <c r="F21354" s="62" t="s">
        <v>19</v>
      </c>
      <c r="G21354" s="2">
        <v>-45000</v>
      </c>
      <c r="H21354" t="s">
        <v>14</v>
      </c>
    </row>
    <row r="21355" spans="1:8" hidden="1" x14ac:dyDescent="0.25">
      <c r="A21355" t="s">
        <v>26</v>
      </c>
      <c r="B21355" t="s">
        <v>9</v>
      </c>
      <c r="C21355" s="62" t="s">
        <v>69</v>
      </c>
      <c r="D21355" s="62" t="s">
        <v>85</v>
      </c>
      <c r="E21355" s="62" t="s">
        <v>33</v>
      </c>
      <c r="F21355" s="62" t="s">
        <v>20</v>
      </c>
      <c r="G21355" s="2">
        <v>-45000</v>
      </c>
      <c r="H21355" t="s">
        <v>14</v>
      </c>
    </row>
    <row r="21356" spans="1:8" hidden="1" x14ac:dyDescent="0.25">
      <c r="A21356" t="s">
        <v>26</v>
      </c>
      <c r="B21356" t="s">
        <v>9</v>
      </c>
      <c r="C21356" s="62" t="s">
        <v>69</v>
      </c>
      <c r="D21356" s="62" t="s">
        <v>85</v>
      </c>
      <c r="E21356" s="62" t="s">
        <v>33</v>
      </c>
      <c r="F21356" s="62" t="s">
        <v>21</v>
      </c>
      <c r="G21356" s="2">
        <v>-45000</v>
      </c>
      <c r="H21356" t="s">
        <v>14</v>
      </c>
    </row>
    <row r="21357" spans="1:8" hidden="1" x14ac:dyDescent="0.25">
      <c r="A21357" t="s">
        <v>26</v>
      </c>
      <c r="B21357" t="s">
        <v>9</v>
      </c>
      <c r="C21357" s="62" t="s">
        <v>69</v>
      </c>
      <c r="D21357" s="62" t="s">
        <v>85</v>
      </c>
      <c r="E21357" s="62" t="s">
        <v>33</v>
      </c>
      <c r="F21357" s="62" t="s">
        <v>22</v>
      </c>
      <c r="G21357" s="2">
        <v>-45000</v>
      </c>
      <c r="H21357" t="s">
        <v>14</v>
      </c>
    </row>
    <row r="21358" spans="1:8" hidden="1" x14ac:dyDescent="0.25">
      <c r="A21358" t="s">
        <v>26</v>
      </c>
      <c r="B21358" t="s">
        <v>9</v>
      </c>
      <c r="C21358" s="62" t="s">
        <v>69</v>
      </c>
      <c r="D21358" s="62" t="s">
        <v>85</v>
      </c>
      <c r="E21358" s="62" t="s">
        <v>33</v>
      </c>
      <c r="F21358" s="62" t="s">
        <v>23</v>
      </c>
      <c r="G21358" s="2">
        <v>-45000</v>
      </c>
      <c r="H21358" t="s">
        <v>14</v>
      </c>
    </row>
    <row r="21359" spans="1:8" hidden="1" x14ac:dyDescent="0.25">
      <c r="A21359" t="s">
        <v>26</v>
      </c>
      <c r="B21359" t="s">
        <v>9</v>
      </c>
      <c r="C21359" s="62" t="s">
        <v>69</v>
      </c>
      <c r="D21359" s="62" t="s">
        <v>85</v>
      </c>
      <c r="E21359" s="62" t="s">
        <v>33</v>
      </c>
      <c r="F21359" s="62" t="s">
        <v>24</v>
      </c>
      <c r="G21359" s="2">
        <v>-45000</v>
      </c>
      <c r="H21359" t="s">
        <v>14</v>
      </c>
    </row>
    <row r="21360" spans="1:8" hidden="1" x14ac:dyDescent="0.25">
      <c r="A21360" t="s">
        <v>26</v>
      </c>
      <c r="B21360" t="s">
        <v>9</v>
      </c>
      <c r="C21360" s="62" t="s">
        <v>69</v>
      </c>
      <c r="D21360" s="62" t="s">
        <v>85</v>
      </c>
      <c r="E21360" s="62" t="s">
        <v>33</v>
      </c>
      <c r="F21360" s="62" t="s">
        <v>25</v>
      </c>
      <c r="G21360" s="2">
        <v>-45000</v>
      </c>
      <c r="H21360" t="s">
        <v>14</v>
      </c>
    </row>
    <row r="21361" spans="1:8" hidden="1" x14ac:dyDescent="0.25">
      <c r="A21361" t="s">
        <v>26</v>
      </c>
      <c r="B21361" t="s">
        <v>9</v>
      </c>
      <c r="C21361" s="62" t="s">
        <v>69</v>
      </c>
      <c r="D21361" s="62" t="s">
        <v>85</v>
      </c>
      <c r="E21361" s="62" t="s">
        <v>33</v>
      </c>
      <c r="F21361" s="62" t="s">
        <v>13</v>
      </c>
      <c r="G21361" s="2">
        <v>-550000</v>
      </c>
      <c r="H21361" t="s">
        <v>14</v>
      </c>
    </row>
    <row r="21362" spans="1:8" hidden="1" x14ac:dyDescent="0.25">
      <c r="A21362" t="s">
        <v>26</v>
      </c>
      <c r="B21362" t="s">
        <v>9</v>
      </c>
      <c r="C21362" s="62" t="s">
        <v>69</v>
      </c>
      <c r="D21362" s="62" t="s">
        <v>85</v>
      </c>
      <c r="E21362" s="62" t="s">
        <v>33</v>
      </c>
      <c r="F21362" s="62" t="s">
        <v>15</v>
      </c>
      <c r="G21362" s="2">
        <v>-550000</v>
      </c>
      <c r="H21362" t="s">
        <v>14</v>
      </c>
    </row>
    <row r="21363" spans="1:8" hidden="1" x14ac:dyDescent="0.25">
      <c r="A21363" t="s">
        <v>26</v>
      </c>
      <c r="B21363" t="s">
        <v>9</v>
      </c>
      <c r="C21363" s="62" t="s">
        <v>69</v>
      </c>
      <c r="D21363" s="62" t="s">
        <v>85</v>
      </c>
      <c r="E21363" s="62" t="s">
        <v>33</v>
      </c>
      <c r="F21363" s="62" t="s">
        <v>16</v>
      </c>
      <c r="G21363" s="2">
        <v>-550000</v>
      </c>
      <c r="H21363" t="s">
        <v>14</v>
      </c>
    </row>
    <row r="21364" spans="1:8" hidden="1" x14ac:dyDescent="0.25">
      <c r="A21364" t="s">
        <v>26</v>
      </c>
      <c r="B21364" t="s">
        <v>9</v>
      </c>
      <c r="C21364" s="62" t="s">
        <v>69</v>
      </c>
      <c r="D21364" s="62" t="s">
        <v>85</v>
      </c>
      <c r="E21364" s="62" t="s">
        <v>33</v>
      </c>
      <c r="F21364" s="62" t="s">
        <v>17</v>
      </c>
      <c r="G21364" s="2">
        <v>-550000</v>
      </c>
      <c r="H21364" t="s">
        <v>14</v>
      </c>
    </row>
    <row r="21365" spans="1:8" hidden="1" x14ac:dyDescent="0.25">
      <c r="A21365" t="s">
        <v>26</v>
      </c>
      <c r="B21365" t="s">
        <v>9</v>
      </c>
      <c r="C21365" s="62" t="s">
        <v>69</v>
      </c>
      <c r="D21365" s="62" t="s">
        <v>85</v>
      </c>
      <c r="E21365" s="62" t="s">
        <v>33</v>
      </c>
      <c r="F21365" s="62" t="s">
        <v>18</v>
      </c>
      <c r="G21365" s="2">
        <v>-550000</v>
      </c>
      <c r="H21365" t="s">
        <v>14</v>
      </c>
    </row>
    <row r="21366" spans="1:8" hidden="1" x14ac:dyDescent="0.25">
      <c r="A21366" t="s">
        <v>26</v>
      </c>
      <c r="B21366" t="s">
        <v>9</v>
      </c>
      <c r="C21366" s="62" t="s">
        <v>69</v>
      </c>
      <c r="D21366" s="62" t="s">
        <v>85</v>
      </c>
      <c r="E21366" s="62" t="s">
        <v>33</v>
      </c>
      <c r="F21366" s="62" t="s">
        <v>19</v>
      </c>
      <c r="G21366" s="2">
        <v>-550000</v>
      </c>
      <c r="H21366" t="s">
        <v>14</v>
      </c>
    </row>
    <row r="21367" spans="1:8" hidden="1" x14ac:dyDescent="0.25">
      <c r="A21367" t="s">
        <v>26</v>
      </c>
      <c r="B21367" t="s">
        <v>9</v>
      </c>
      <c r="C21367" s="62" t="s">
        <v>69</v>
      </c>
      <c r="D21367" s="62" t="s">
        <v>85</v>
      </c>
      <c r="E21367" s="62" t="s">
        <v>33</v>
      </c>
      <c r="F21367" s="62" t="s">
        <v>20</v>
      </c>
      <c r="G21367" s="2">
        <v>-550000</v>
      </c>
      <c r="H21367" t="s">
        <v>14</v>
      </c>
    </row>
    <row r="21368" spans="1:8" hidden="1" x14ac:dyDescent="0.25">
      <c r="A21368" t="s">
        <v>26</v>
      </c>
      <c r="B21368" t="s">
        <v>9</v>
      </c>
      <c r="C21368" s="62" t="s">
        <v>69</v>
      </c>
      <c r="D21368" s="62" t="s">
        <v>85</v>
      </c>
      <c r="E21368" s="62" t="s">
        <v>33</v>
      </c>
      <c r="F21368" s="62" t="s">
        <v>21</v>
      </c>
      <c r="G21368" s="2">
        <v>-550000</v>
      </c>
      <c r="H21368" t="s">
        <v>14</v>
      </c>
    </row>
    <row r="21369" spans="1:8" hidden="1" x14ac:dyDescent="0.25">
      <c r="A21369" t="s">
        <v>26</v>
      </c>
      <c r="B21369" t="s">
        <v>9</v>
      </c>
      <c r="C21369" s="62" t="s">
        <v>69</v>
      </c>
      <c r="D21369" s="62" t="s">
        <v>85</v>
      </c>
      <c r="E21369" s="62" t="s">
        <v>33</v>
      </c>
      <c r="F21369" s="62" t="s">
        <v>22</v>
      </c>
      <c r="G21369" s="2">
        <v>-550000</v>
      </c>
      <c r="H21369" t="s">
        <v>14</v>
      </c>
    </row>
    <row r="21370" spans="1:8" hidden="1" x14ac:dyDescent="0.25">
      <c r="A21370" t="s">
        <v>26</v>
      </c>
      <c r="B21370" t="s">
        <v>9</v>
      </c>
      <c r="C21370" s="62" t="s">
        <v>69</v>
      </c>
      <c r="D21370" s="62" t="s">
        <v>85</v>
      </c>
      <c r="E21370" s="62" t="s">
        <v>33</v>
      </c>
      <c r="F21370" s="62" t="s">
        <v>23</v>
      </c>
      <c r="G21370" s="2">
        <v>-550000</v>
      </c>
      <c r="H21370" t="s">
        <v>14</v>
      </c>
    </row>
    <row r="21371" spans="1:8" hidden="1" x14ac:dyDescent="0.25">
      <c r="A21371" t="s">
        <v>26</v>
      </c>
      <c r="B21371" t="s">
        <v>9</v>
      </c>
      <c r="C21371" s="62" t="s">
        <v>69</v>
      </c>
      <c r="D21371" s="62" t="s">
        <v>85</v>
      </c>
      <c r="E21371" s="62" t="s">
        <v>33</v>
      </c>
      <c r="F21371" s="62" t="s">
        <v>24</v>
      </c>
      <c r="G21371" s="2">
        <v>-550000</v>
      </c>
      <c r="H21371" t="s">
        <v>14</v>
      </c>
    </row>
    <row r="21372" spans="1:8" hidden="1" x14ac:dyDescent="0.25">
      <c r="A21372" t="s">
        <v>26</v>
      </c>
      <c r="B21372" t="s">
        <v>9</v>
      </c>
      <c r="C21372" s="62" t="s">
        <v>69</v>
      </c>
      <c r="D21372" s="62" t="s">
        <v>85</v>
      </c>
      <c r="E21372" s="62" t="s">
        <v>33</v>
      </c>
      <c r="F21372" s="62" t="s">
        <v>25</v>
      </c>
      <c r="G21372" s="2">
        <v>-550000</v>
      </c>
      <c r="H21372" t="s">
        <v>14</v>
      </c>
    </row>
    <row r="21373" spans="1:8" hidden="1" x14ac:dyDescent="0.25">
      <c r="A21373" t="s">
        <v>26</v>
      </c>
      <c r="B21373" t="s">
        <v>9</v>
      </c>
      <c r="C21373" s="62" t="s">
        <v>69</v>
      </c>
      <c r="D21373" s="62" t="s">
        <v>85</v>
      </c>
      <c r="E21373" s="62" t="s">
        <v>33</v>
      </c>
      <c r="F21373" s="62" t="s">
        <v>13</v>
      </c>
      <c r="G21373" s="2">
        <v>-1350000</v>
      </c>
      <c r="H21373" t="s">
        <v>14</v>
      </c>
    </row>
    <row r="21374" spans="1:8" hidden="1" x14ac:dyDescent="0.25">
      <c r="A21374" t="s">
        <v>26</v>
      </c>
      <c r="B21374" t="s">
        <v>9</v>
      </c>
      <c r="C21374" s="62" t="s">
        <v>69</v>
      </c>
      <c r="D21374" s="62" t="s">
        <v>85</v>
      </c>
      <c r="E21374" s="62" t="s">
        <v>33</v>
      </c>
      <c r="F21374" s="62" t="s">
        <v>15</v>
      </c>
      <c r="G21374" s="2">
        <v>-1350000</v>
      </c>
      <c r="H21374" t="s">
        <v>14</v>
      </c>
    </row>
    <row r="21375" spans="1:8" hidden="1" x14ac:dyDescent="0.25">
      <c r="A21375" t="s">
        <v>26</v>
      </c>
      <c r="B21375" t="s">
        <v>9</v>
      </c>
      <c r="C21375" s="62" t="s">
        <v>69</v>
      </c>
      <c r="D21375" s="62" t="s">
        <v>85</v>
      </c>
      <c r="E21375" s="62" t="s">
        <v>33</v>
      </c>
      <c r="F21375" s="62" t="s">
        <v>16</v>
      </c>
      <c r="G21375" s="2">
        <v>-1600000</v>
      </c>
      <c r="H21375" t="s">
        <v>14</v>
      </c>
    </row>
    <row r="21376" spans="1:8" hidden="1" x14ac:dyDescent="0.25">
      <c r="A21376" t="s">
        <v>26</v>
      </c>
      <c r="B21376" t="s">
        <v>9</v>
      </c>
      <c r="C21376" s="62" t="s">
        <v>69</v>
      </c>
      <c r="D21376" s="62" t="s">
        <v>85</v>
      </c>
      <c r="E21376" s="62" t="s">
        <v>33</v>
      </c>
      <c r="F21376" s="62" t="s">
        <v>17</v>
      </c>
      <c r="G21376" s="2">
        <v>-1850000</v>
      </c>
      <c r="H21376" t="s">
        <v>14</v>
      </c>
    </row>
    <row r="21377" spans="1:8" hidden="1" x14ac:dyDescent="0.25">
      <c r="A21377" t="s">
        <v>26</v>
      </c>
      <c r="B21377" t="s">
        <v>9</v>
      </c>
      <c r="C21377" s="62" t="s">
        <v>69</v>
      </c>
      <c r="D21377" s="62" t="s">
        <v>85</v>
      </c>
      <c r="E21377" s="62" t="s">
        <v>33</v>
      </c>
      <c r="F21377" s="62" t="s">
        <v>18</v>
      </c>
      <c r="G21377" s="2">
        <v>-1850000</v>
      </c>
      <c r="H21377" t="s">
        <v>14</v>
      </c>
    </row>
    <row r="21378" spans="1:8" hidden="1" x14ac:dyDescent="0.25">
      <c r="A21378" t="s">
        <v>26</v>
      </c>
      <c r="B21378" t="s">
        <v>9</v>
      </c>
      <c r="C21378" s="62" t="s">
        <v>69</v>
      </c>
      <c r="D21378" s="62" t="s">
        <v>85</v>
      </c>
      <c r="E21378" s="62" t="s">
        <v>33</v>
      </c>
      <c r="F21378" s="62" t="s">
        <v>19</v>
      </c>
      <c r="G21378" s="2">
        <v>-1850000</v>
      </c>
      <c r="H21378" t="s">
        <v>14</v>
      </c>
    </row>
    <row r="21379" spans="1:8" hidden="1" x14ac:dyDescent="0.25">
      <c r="A21379" t="s">
        <v>26</v>
      </c>
      <c r="B21379" t="s">
        <v>9</v>
      </c>
      <c r="C21379" s="62" t="s">
        <v>69</v>
      </c>
      <c r="D21379" s="62" t="s">
        <v>85</v>
      </c>
      <c r="E21379" s="62" t="s">
        <v>33</v>
      </c>
      <c r="F21379" s="62" t="s">
        <v>20</v>
      </c>
      <c r="G21379" s="2">
        <v>-1850000</v>
      </c>
      <c r="H21379" t="s">
        <v>14</v>
      </c>
    </row>
    <row r="21380" spans="1:8" hidden="1" x14ac:dyDescent="0.25">
      <c r="A21380" t="s">
        <v>26</v>
      </c>
      <c r="B21380" t="s">
        <v>9</v>
      </c>
      <c r="C21380" s="62" t="s">
        <v>69</v>
      </c>
      <c r="D21380" s="62" t="s">
        <v>85</v>
      </c>
      <c r="E21380" s="62" t="s">
        <v>33</v>
      </c>
      <c r="F21380" s="62" t="s">
        <v>21</v>
      </c>
      <c r="G21380" s="2">
        <v>-1850000</v>
      </c>
      <c r="H21380" t="s">
        <v>14</v>
      </c>
    </row>
    <row r="21381" spans="1:8" hidden="1" x14ac:dyDescent="0.25">
      <c r="A21381" t="s">
        <v>26</v>
      </c>
      <c r="B21381" t="s">
        <v>9</v>
      </c>
      <c r="C21381" s="62" t="s">
        <v>69</v>
      </c>
      <c r="D21381" s="62" t="s">
        <v>85</v>
      </c>
      <c r="E21381" s="62" t="s">
        <v>33</v>
      </c>
      <c r="F21381" s="62" t="s">
        <v>22</v>
      </c>
      <c r="G21381" s="2">
        <v>-1850000</v>
      </c>
      <c r="H21381" t="s">
        <v>14</v>
      </c>
    </row>
    <row r="21382" spans="1:8" hidden="1" x14ac:dyDescent="0.25">
      <c r="A21382" t="s">
        <v>26</v>
      </c>
      <c r="B21382" t="s">
        <v>9</v>
      </c>
      <c r="C21382" s="62" t="s">
        <v>69</v>
      </c>
      <c r="D21382" s="62" t="s">
        <v>85</v>
      </c>
      <c r="E21382" s="62" t="s">
        <v>33</v>
      </c>
      <c r="F21382" s="62" t="s">
        <v>23</v>
      </c>
      <c r="G21382" s="2">
        <v>-1850000</v>
      </c>
      <c r="H21382" t="s">
        <v>14</v>
      </c>
    </row>
    <row r="21383" spans="1:8" hidden="1" x14ac:dyDescent="0.25">
      <c r="A21383" t="s">
        <v>26</v>
      </c>
      <c r="B21383" t="s">
        <v>9</v>
      </c>
      <c r="C21383" s="62" t="s">
        <v>69</v>
      </c>
      <c r="D21383" s="62" t="s">
        <v>85</v>
      </c>
      <c r="E21383" s="62" t="s">
        <v>33</v>
      </c>
      <c r="F21383" s="62" t="s">
        <v>24</v>
      </c>
      <c r="G21383" s="2">
        <v>-1850000</v>
      </c>
      <c r="H21383" t="s">
        <v>14</v>
      </c>
    </row>
    <row r="21384" spans="1:8" hidden="1" x14ac:dyDescent="0.25">
      <c r="A21384" t="s">
        <v>26</v>
      </c>
      <c r="B21384" t="s">
        <v>9</v>
      </c>
      <c r="C21384" s="62" t="s">
        <v>69</v>
      </c>
      <c r="D21384" s="62" t="s">
        <v>85</v>
      </c>
      <c r="E21384" s="62" t="s">
        <v>33</v>
      </c>
      <c r="F21384" s="62" t="s">
        <v>25</v>
      </c>
      <c r="G21384" s="2">
        <v>-1850000</v>
      </c>
      <c r="H21384" t="s">
        <v>14</v>
      </c>
    </row>
    <row r="21385" spans="1:8" hidden="1" x14ac:dyDescent="0.25">
      <c r="A21385" t="s">
        <v>26</v>
      </c>
      <c r="B21385" t="s">
        <v>9</v>
      </c>
      <c r="C21385" s="62" t="s">
        <v>69</v>
      </c>
      <c r="D21385" s="62" t="s">
        <v>85</v>
      </c>
      <c r="E21385" s="62" t="s">
        <v>33</v>
      </c>
      <c r="F21385" s="62" t="s">
        <v>13</v>
      </c>
      <c r="G21385" s="2">
        <v>-107400</v>
      </c>
      <c r="H21385" t="s">
        <v>14</v>
      </c>
    </row>
    <row r="21386" spans="1:8" hidden="1" x14ac:dyDescent="0.25">
      <c r="A21386" t="s">
        <v>26</v>
      </c>
      <c r="B21386" t="s">
        <v>9</v>
      </c>
      <c r="C21386" s="62" t="s">
        <v>69</v>
      </c>
      <c r="D21386" s="62" t="s">
        <v>85</v>
      </c>
      <c r="E21386" s="62" t="s">
        <v>33</v>
      </c>
      <c r="F21386" s="62" t="s">
        <v>15</v>
      </c>
      <c r="G21386" s="2">
        <v>-107400</v>
      </c>
      <c r="H21386" t="s">
        <v>14</v>
      </c>
    </row>
    <row r="21387" spans="1:8" hidden="1" x14ac:dyDescent="0.25">
      <c r="A21387" t="s">
        <v>26</v>
      </c>
      <c r="B21387" t="s">
        <v>9</v>
      </c>
      <c r="C21387" s="62" t="s">
        <v>69</v>
      </c>
      <c r="D21387" s="62" t="s">
        <v>85</v>
      </c>
      <c r="E21387" s="62" t="s">
        <v>33</v>
      </c>
      <c r="F21387" s="62" t="s">
        <v>16</v>
      </c>
      <c r="G21387" s="2">
        <v>-107400</v>
      </c>
      <c r="H21387" t="s">
        <v>14</v>
      </c>
    </row>
    <row r="21388" spans="1:8" hidden="1" x14ac:dyDescent="0.25">
      <c r="A21388" t="s">
        <v>26</v>
      </c>
      <c r="B21388" t="s">
        <v>9</v>
      </c>
      <c r="C21388" s="62" t="s">
        <v>69</v>
      </c>
      <c r="D21388" s="62" t="s">
        <v>85</v>
      </c>
      <c r="E21388" s="62" t="s">
        <v>33</v>
      </c>
      <c r="F21388" s="62" t="s">
        <v>17</v>
      </c>
      <c r="G21388" s="2">
        <v>-107400</v>
      </c>
      <c r="H21388" t="s">
        <v>14</v>
      </c>
    </row>
    <row r="21389" spans="1:8" hidden="1" x14ac:dyDescent="0.25">
      <c r="A21389" t="s">
        <v>26</v>
      </c>
      <c r="B21389" t="s">
        <v>9</v>
      </c>
      <c r="C21389" s="62" t="s">
        <v>69</v>
      </c>
      <c r="D21389" s="62" t="s">
        <v>85</v>
      </c>
      <c r="E21389" s="62" t="s">
        <v>33</v>
      </c>
      <c r="F21389" s="62" t="s">
        <v>18</v>
      </c>
      <c r="G21389" s="2">
        <v>-107400</v>
      </c>
      <c r="H21389" t="s">
        <v>14</v>
      </c>
    </row>
    <row r="21390" spans="1:8" hidden="1" x14ac:dyDescent="0.25">
      <c r="A21390" t="s">
        <v>26</v>
      </c>
      <c r="B21390" t="s">
        <v>9</v>
      </c>
      <c r="C21390" s="62" t="s">
        <v>69</v>
      </c>
      <c r="D21390" s="62" t="s">
        <v>85</v>
      </c>
      <c r="E21390" s="62" t="s">
        <v>33</v>
      </c>
      <c r="F21390" s="62" t="s">
        <v>19</v>
      </c>
      <c r="G21390" s="2">
        <v>-107400</v>
      </c>
      <c r="H21390" t="s">
        <v>14</v>
      </c>
    </row>
    <row r="21391" spans="1:8" hidden="1" x14ac:dyDescent="0.25">
      <c r="A21391" t="s">
        <v>26</v>
      </c>
      <c r="B21391" t="s">
        <v>9</v>
      </c>
      <c r="C21391" s="62" t="s">
        <v>69</v>
      </c>
      <c r="D21391" s="62" t="s">
        <v>85</v>
      </c>
      <c r="E21391" s="62" t="s">
        <v>33</v>
      </c>
      <c r="F21391" s="62" t="s">
        <v>20</v>
      </c>
      <c r="G21391" s="2">
        <v>-107400</v>
      </c>
      <c r="H21391" t="s">
        <v>14</v>
      </c>
    </row>
    <row r="21392" spans="1:8" hidden="1" x14ac:dyDescent="0.25">
      <c r="A21392" t="s">
        <v>26</v>
      </c>
      <c r="B21392" t="s">
        <v>9</v>
      </c>
      <c r="C21392" s="62" t="s">
        <v>69</v>
      </c>
      <c r="D21392" s="62" t="s">
        <v>85</v>
      </c>
      <c r="E21392" s="62" t="s">
        <v>33</v>
      </c>
      <c r="F21392" s="62" t="s">
        <v>21</v>
      </c>
      <c r="G21392" s="2">
        <v>-107400</v>
      </c>
      <c r="H21392" t="s">
        <v>14</v>
      </c>
    </row>
    <row r="21393" spans="1:8" hidden="1" x14ac:dyDescent="0.25">
      <c r="A21393" t="s">
        <v>26</v>
      </c>
      <c r="B21393" t="s">
        <v>9</v>
      </c>
      <c r="C21393" s="62" t="s">
        <v>69</v>
      </c>
      <c r="D21393" s="62" t="s">
        <v>85</v>
      </c>
      <c r="E21393" s="62" t="s">
        <v>33</v>
      </c>
      <c r="F21393" s="62" t="s">
        <v>22</v>
      </c>
      <c r="G21393" s="2">
        <v>-107400</v>
      </c>
      <c r="H21393" t="s">
        <v>14</v>
      </c>
    </row>
    <row r="21394" spans="1:8" hidden="1" x14ac:dyDescent="0.25">
      <c r="A21394" t="s">
        <v>26</v>
      </c>
      <c r="B21394" t="s">
        <v>9</v>
      </c>
      <c r="C21394" s="62" t="s">
        <v>69</v>
      </c>
      <c r="D21394" s="62" t="s">
        <v>85</v>
      </c>
      <c r="E21394" s="62" t="s">
        <v>33</v>
      </c>
      <c r="F21394" s="62" t="s">
        <v>23</v>
      </c>
      <c r="G21394" s="2">
        <v>-107400</v>
      </c>
      <c r="H21394" t="s">
        <v>14</v>
      </c>
    </row>
    <row r="21395" spans="1:8" hidden="1" x14ac:dyDescent="0.25">
      <c r="A21395" t="s">
        <v>26</v>
      </c>
      <c r="B21395" t="s">
        <v>9</v>
      </c>
      <c r="C21395" s="62" t="s">
        <v>69</v>
      </c>
      <c r="D21395" s="62" t="s">
        <v>85</v>
      </c>
      <c r="E21395" s="62" t="s">
        <v>33</v>
      </c>
      <c r="F21395" s="62" t="s">
        <v>24</v>
      </c>
      <c r="G21395" s="2">
        <v>-107400</v>
      </c>
      <c r="H21395" t="s">
        <v>14</v>
      </c>
    </row>
    <row r="21396" spans="1:8" hidden="1" x14ac:dyDescent="0.25">
      <c r="A21396" t="s">
        <v>26</v>
      </c>
      <c r="B21396" t="s">
        <v>9</v>
      </c>
      <c r="C21396" s="62" t="s">
        <v>69</v>
      </c>
      <c r="D21396" s="62" t="s">
        <v>85</v>
      </c>
      <c r="E21396" s="62" t="s">
        <v>33</v>
      </c>
      <c r="F21396" s="62" t="s">
        <v>25</v>
      </c>
      <c r="G21396" s="2">
        <v>-107400</v>
      </c>
      <c r="H21396" t="s">
        <v>14</v>
      </c>
    </row>
    <row r="21397" spans="1:8" hidden="1" x14ac:dyDescent="0.25">
      <c r="A21397" t="s">
        <v>26</v>
      </c>
      <c r="B21397" t="s">
        <v>9</v>
      </c>
      <c r="C21397" s="62" t="s">
        <v>69</v>
      </c>
      <c r="D21397" s="62" t="s">
        <v>85</v>
      </c>
      <c r="E21397" s="62" t="s">
        <v>33</v>
      </c>
      <c r="F21397" s="62" t="s">
        <v>13</v>
      </c>
      <c r="G21397" s="2">
        <v>-109616</v>
      </c>
      <c r="H21397" t="s">
        <v>14</v>
      </c>
    </row>
    <row r="21398" spans="1:8" hidden="1" x14ac:dyDescent="0.25">
      <c r="A21398" t="s">
        <v>26</v>
      </c>
      <c r="B21398" t="s">
        <v>9</v>
      </c>
      <c r="C21398" s="62" t="s">
        <v>69</v>
      </c>
      <c r="D21398" s="62" t="s">
        <v>85</v>
      </c>
      <c r="E21398" s="62" t="s">
        <v>33</v>
      </c>
      <c r="F21398" s="62" t="s">
        <v>15</v>
      </c>
      <c r="G21398" s="2">
        <v>-109616</v>
      </c>
      <c r="H21398" t="s">
        <v>14</v>
      </c>
    </row>
    <row r="21399" spans="1:8" hidden="1" x14ac:dyDescent="0.25">
      <c r="A21399" t="s">
        <v>26</v>
      </c>
      <c r="B21399" t="s">
        <v>9</v>
      </c>
      <c r="C21399" s="62" t="s">
        <v>69</v>
      </c>
      <c r="D21399" s="62" t="s">
        <v>85</v>
      </c>
      <c r="E21399" s="62" t="s">
        <v>33</v>
      </c>
      <c r="F21399" s="62" t="s">
        <v>16</v>
      </c>
      <c r="G21399" s="2">
        <v>-161616</v>
      </c>
      <c r="H21399" t="s">
        <v>14</v>
      </c>
    </row>
    <row r="21400" spans="1:8" hidden="1" x14ac:dyDescent="0.25">
      <c r="A21400" t="s">
        <v>26</v>
      </c>
      <c r="B21400" t="s">
        <v>9</v>
      </c>
      <c r="C21400" s="62" t="s">
        <v>69</v>
      </c>
      <c r="D21400" s="62" t="s">
        <v>85</v>
      </c>
      <c r="E21400" s="62" t="s">
        <v>33</v>
      </c>
      <c r="F21400" s="62" t="s">
        <v>17</v>
      </c>
      <c r="G21400" s="2">
        <v>-161616</v>
      </c>
      <c r="H21400" t="s">
        <v>14</v>
      </c>
    </row>
    <row r="21401" spans="1:8" hidden="1" x14ac:dyDescent="0.25">
      <c r="A21401" t="s">
        <v>26</v>
      </c>
      <c r="B21401" t="s">
        <v>9</v>
      </c>
      <c r="C21401" s="62" t="s">
        <v>69</v>
      </c>
      <c r="D21401" s="62" t="s">
        <v>85</v>
      </c>
      <c r="E21401" s="62" t="s">
        <v>33</v>
      </c>
      <c r="F21401" s="62" t="s">
        <v>18</v>
      </c>
      <c r="G21401" s="2">
        <v>-161616</v>
      </c>
      <c r="H21401" t="s">
        <v>14</v>
      </c>
    </row>
    <row r="21402" spans="1:8" hidden="1" x14ac:dyDescent="0.25">
      <c r="A21402" t="s">
        <v>26</v>
      </c>
      <c r="B21402" t="s">
        <v>9</v>
      </c>
      <c r="C21402" s="62" t="s">
        <v>69</v>
      </c>
      <c r="D21402" s="62" t="s">
        <v>85</v>
      </c>
      <c r="E21402" s="62" t="s">
        <v>33</v>
      </c>
      <c r="F21402" s="62" t="s">
        <v>19</v>
      </c>
      <c r="G21402" s="2">
        <v>-161616</v>
      </c>
      <c r="H21402" t="s">
        <v>14</v>
      </c>
    </row>
    <row r="21403" spans="1:8" hidden="1" x14ac:dyDescent="0.25">
      <c r="A21403" t="s">
        <v>26</v>
      </c>
      <c r="B21403" t="s">
        <v>9</v>
      </c>
      <c r="C21403" s="62" t="s">
        <v>69</v>
      </c>
      <c r="D21403" s="62" t="s">
        <v>85</v>
      </c>
      <c r="E21403" s="62" t="s">
        <v>33</v>
      </c>
      <c r="F21403" s="62" t="s">
        <v>20</v>
      </c>
      <c r="G21403" s="2">
        <v>-161616</v>
      </c>
      <c r="H21403" t="s">
        <v>14</v>
      </c>
    </row>
    <row r="21404" spans="1:8" hidden="1" x14ac:dyDescent="0.25">
      <c r="A21404" t="s">
        <v>26</v>
      </c>
      <c r="B21404" t="s">
        <v>9</v>
      </c>
      <c r="C21404" s="62" t="s">
        <v>69</v>
      </c>
      <c r="D21404" s="62" t="s">
        <v>85</v>
      </c>
      <c r="E21404" s="62" t="s">
        <v>33</v>
      </c>
      <c r="F21404" s="62" t="s">
        <v>21</v>
      </c>
      <c r="G21404" s="2">
        <v>-161616</v>
      </c>
      <c r="H21404" t="s">
        <v>14</v>
      </c>
    </row>
    <row r="21405" spans="1:8" hidden="1" x14ac:dyDescent="0.25">
      <c r="A21405" t="s">
        <v>26</v>
      </c>
      <c r="B21405" t="s">
        <v>9</v>
      </c>
      <c r="C21405" s="62" t="s">
        <v>69</v>
      </c>
      <c r="D21405" s="62" t="s">
        <v>85</v>
      </c>
      <c r="E21405" s="62" t="s">
        <v>33</v>
      </c>
      <c r="F21405" s="62" t="s">
        <v>22</v>
      </c>
      <c r="G21405" s="2">
        <v>-161616</v>
      </c>
      <c r="H21405" t="s">
        <v>14</v>
      </c>
    </row>
    <row r="21406" spans="1:8" hidden="1" x14ac:dyDescent="0.25">
      <c r="A21406" t="s">
        <v>26</v>
      </c>
      <c r="B21406" t="s">
        <v>9</v>
      </c>
      <c r="C21406" s="62" t="s">
        <v>69</v>
      </c>
      <c r="D21406" s="62" t="s">
        <v>85</v>
      </c>
      <c r="E21406" s="62" t="s">
        <v>33</v>
      </c>
      <c r="F21406" s="62" t="s">
        <v>23</v>
      </c>
      <c r="G21406" s="2">
        <v>-161616</v>
      </c>
      <c r="H21406" t="s">
        <v>14</v>
      </c>
    </row>
    <row r="21407" spans="1:8" hidden="1" x14ac:dyDescent="0.25">
      <c r="A21407" t="s">
        <v>26</v>
      </c>
      <c r="B21407" t="s">
        <v>9</v>
      </c>
      <c r="C21407" s="62" t="s">
        <v>69</v>
      </c>
      <c r="D21407" s="62" t="s">
        <v>85</v>
      </c>
      <c r="E21407" s="62" t="s">
        <v>33</v>
      </c>
      <c r="F21407" s="62" t="s">
        <v>24</v>
      </c>
      <c r="G21407" s="2">
        <v>-109616</v>
      </c>
      <c r="H21407" t="s">
        <v>14</v>
      </c>
    </row>
    <row r="21408" spans="1:8" hidden="1" x14ac:dyDescent="0.25">
      <c r="A21408" t="s">
        <v>26</v>
      </c>
      <c r="B21408" t="s">
        <v>9</v>
      </c>
      <c r="C21408" s="62" t="s">
        <v>69</v>
      </c>
      <c r="D21408" s="62" t="s">
        <v>85</v>
      </c>
      <c r="E21408" s="62" t="s">
        <v>33</v>
      </c>
      <c r="F21408" s="62" t="s">
        <v>25</v>
      </c>
      <c r="G21408" s="2">
        <v>-109616</v>
      </c>
      <c r="H21408" t="s">
        <v>14</v>
      </c>
    </row>
    <row r="21409" spans="1:8" hidden="1" x14ac:dyDescent="0.25">
      <c r="A21409" t="s">
        <v>26</v>
      </c>
      <c r="B21409" t="s">
        <v>9</v>
      </c>
      <c r="C21409" s="62" t="s">
        <v>69</v>
      </c>
      <c r="D21409" s="62" t="s">
        <v>85</v>
      </c>
      <c r="E21409" s="62" t="s">
        <v>33</v>
      </c>
      <c r="F21409" s="62" t="s">
        <v>13</v>
      </c>
      <c r="G21409" s="2">
        <v>-55536</v>
      </c>
      <c r="H21409" t="s">
        <v>14</v>
      </c>
    </row>
    <row r="21410" spans="1:8" hidden="1" x14ac:dyDescent="0.25">
      <c r="A21410" t="s">
        <v>26</v>
      </c>
      <c r="B21410" t="s">
        <v>9</v>
      </c>
      <c r="C21410" s="62" t="s">
        <v>69</v>
      </c>
      <c r="D21410" s="62" t="s">
        <v>85</v>
      </c>
      <c r="E21410" s="62" t="s">
        <v>33</v>
      </c>
      <c r="F21410" s="62" t="s">
        <v>15</v>
      </c>
      <c r="G21410" s="2">
        <v>-55536</v>
      </c>
      <c r="H21410" t="s">
        <v>14</v>
      </c>
    </row>
    <row r="21411" spans="1:8" hidden="1" x14ac:dyDescent="0.25">
      <c r="A21411" t="s">
        <v>26</v>
      </c>
      <c r="B21411" t="s">
        <v>9</v>
      </c>
      <c r="C21411" s="62" t="s">
        <v>69</v>
      </c>
      <c r="D21411" s="62" t="s">
        <v>85</v>
      </c>
      <c r="E21411" s="62" t="s">
        <v>33</v>
      </c>
      <c r="F21411" s="62" t="s">
        <v>16</v>
      </c>
      <c r="G21411" s="2">
        <v>-55536</v>
      </c>
      <c r="H21411" t="s">
        <v>14</v>
      </c>
    </row>
    <row r="21412" spans="1:8" hidden="1" x14ac:dyDescent="0.25">
      <c r="A21412" t="s">
        <v>26</v>
      </c>
      <c r="B21412" t="s">
        <v>9</v>
      </c>
      <c r="C21412" s="62" t="s">
        <v>69</v>
      </c>
      <c r="D21412" s="62" t="s">
        <v>85</v>
      </c>
      <c r="E21412" s="62" t="s">
        <v>33</v>
      </c>
      <c r="F21412" s="62" t="s">
        <v>17</v>
      </c>
      <c r="G21412" s="2">
        <v>-55536</v>
      </c>
      <c r="H21412" t="s">
        <v>14</v>
      </c>
    </row>
    <row r="21413" spans="1:8" hidden="1" x14ac:dyDescent="0.25">
      <c r="A21413" t="s">
        <v>26</v>
      </c>
      <c r="B21413" t="s">
        <v>9</v>
      </c>
      <c r="C21413" s="62" t="s">
        <v>69</v>
      </c>
      <c r="D21413" s="62" t="s">
        <v>85</v>
      </c>
      <c r="E21413" s="62" t="s">
        <v>33</v>
      </c>
      <c r="F21413" s="62" t="s">
        <v>18</v>
      </c>
      <c r="G21413" s="2">
        <v>-55536</v>
      </c>
      <c r="H21413" t="s">
        <v>14</v>
      </c>
    </row>
    <row r="21414" spans="1:8" hidden="1" x14ac:dyDescent="0.25">
      <c r="A21414" t="s">
        <v>26</v>
      </c>
      <c r="B21414" t="s">
        <v>9</v>
      </c>
      <c r="C21414" s="62" t="s">
        <v>69</v>
      </c>
      <c r="D21414" s="62" t="s">
        <v>85</v>
      </c>
      <c r="E21414" s="62" t="s">
        <v>33</v>
      </c>
      <c r="F21414" s="62" t="s">
        <v>19</v>
      </c>
      <c r="G21414" s="2">
        <v>-55536</v>
      </c>
      <c r="H21414" t="s">
        <v>14</v>
      </c>
    </row>
    <row r="21415" spans="1:8" hidden="1" x14ac:dyDescent="0.25">
      <c r="A21415" t="s">
        <v>26</v>
      </c>
      <c r="B21415" t="s">
        <v>9</v>
      </c>
      <c r="C21415" s="62" t="s">
        <v>69</v>
      </c>
      <c r="D21415" s="62" t="s">
        <v>85</v>
      </c>
      <c r="E21415" s="62" t="s">
        <v>33</v>
      </c>
      <c r="F21415" s="62" t="s">
        <v>20</v>
      </c>
      <c r="G21415" s="2">
        <v>-55536</v>
      </c>
      <c r="H21415" t="s">
        <v>14</v>
      </c>
    </row>
    <row r="21416" spans="1:8" hidden="1" x14ac:dyDescent="0.25">
      <c r="A21416" t="s">
        <v>26</v>
      </c>
      <c r="B21416" t="s">
        <v>9</v>
      </c>
      <c r="C21416" s="62" t="s">
        <v>69</v>
      </c>
      <c r="D21416" s="62" t="s">
        <v>85</v>
      </c>
      <c r="E21416" s="62" t="s">
        <v>33</v>
      </c>
      <c r="F21416" s="62" t="s">
        <v>21</v>
      </c>
      <c r="G21416" s="2">
        <v>-55536</v>
      </c>
      <c r="H21416" t="s">
        <v>14</v>
      </c>
    </row>
    <row r="21417" spans="1:8" hidden="1" x14ac:dyDescent="0.25">
      <c r="A21417" t="s">
        <v>26</v>
      </c>
      <c r="B21417" t="s">
        <v>9</v>
      </c>
      <c r="C21417" s="62" t="s">
        <v>69</v>
      </c>
      <c r="D21417" s="62" t="s">
        <v>85</v>
      </c>
      <c r="E21417" s="62" t="s">
        <v>33</v>
      </c>
      <c r="F21417" s="62" t="s">
        <v>22</v>
      </c>
      <c r="G21417" s="2">
        <v>-55536</v>
      </c>
      <c r="H21417" t="s">
        <v>14</v>
      </c>
    </row>
    <row r="21418" spans="1:8" hidden="1" x14ac:dyDescent="0.25">
      <c r="A21418" t="s">
        <v>26</v>
      </c>
      <c r="B21418" t="s">
        <v>9</v>
      </c>
      <c r="C21418" s="62" t="s">
        <v>69</v>
      </c>
      <c r="D21418" s="62" t="s">
        <v>85</v>
      </c>
      <c r="E21418" s="62" t="s">
        <v>33</v>
      </c>
      <c r="F21418" s="62" t="s">
        <v>23</v>
      </c>
      <c r="G21418" s="2">
        <v>-55536</v>
      </c>
      <c r="H21418" t="s">
        <v>14</v>
      </c>
    </row>
    <row r="21419" spans="1:8" hidden="1" x14ac:dyDescent="0.25">
      <c r="A21419" t="s">
        <v>26</v>
      </c>
      <c r="B21419" t="s">
        <v>9</v>
      </c>
      <c r="C21419" s="62" t="s">
        <v>69</v>
      </c>
      <c r="D21419" s="62" t="s">
        <v>85</v>
      </c>
      <c r="E21419" s="62" t="s">
        <v>33</v>
      </c>
      <c r="F21419" s="62" t="s">
        <v>24</v>
      </c>
      <c r="G21419" s="2">
        <v>-55536</v>
      </c>
      <c r="H21419" t="s">
        <v>14</v>
      </c>
    </row>
    <row r="21420" spans="1:8" hidden="1" x14ac:dyDescent="0.25">
      <c r="A21420" t="s">
        <v>26</v>
      </c>
      <c r="B21420" t="s">
        <v>9</v>
      </c>
      <c r="C21420" s="62" t="s">
        <v>69</v>
      </c>
      <c r="D21420" s="62" t="s">
        <v>85</v>
      </c>
      <c r="E21420" s="62" t="s">
        <v>33</v>
      </c>
      <c r="F21420" s="62" t="s">
        <v>25</v>
      </c>
      <c r="G21420" s="2">
        <v>-55536</v>
      </c>
      <c r="H21420" t="s">
        <v>14</v>
      </c>
    </row>
    <row r="21421" spans="1:8" hidden="1" x14ac:dyDescent="0.25">
      <c r="A21421" t="s">
        <v>26</v>
      </c>
      <c r="B21421" t="s">
        <v>9</v>
      </c>
      <c r="C21421" s="62" t="s">
        <v>69</v>
      </c>
      <c r="D21421" s="62" t="s">
        <v>85</v>
      </c>
      <c r="E21421" s="62" t="s">
        <v>33</v>
      </c>
      <c r="F21421" s="62" t="s">
        <v>13</v>
      </c>
      <c r="G21421" s="2">
        <v>-159536</v>
      </c>
      <c r="H21421" t="s">
        <v>14</v>
      </c>
    </row>
    <row r="21422" spans="1:8" hidden="1" x14ac:dyDescent="0.25">
      <c r="A21422" t="s">
        <v>26</v>
      </c>
      <c r="B21422" t="s">
        <v>9</v>
      </c>
      <c r="C21422" s="62" t="s">
        <v>69</v>
      </c>
      <c r="D21422" s="62" t="s">
        <v>85</v>
      </c>
      <c r="E21422" s="62" t="s">
        <v>33</v>
      </c>
      <c r="F21422" s="62" t="s">
        <v>15</v>
      </c>
      <c r="G21422" s="2">
        <v>-159536</v>
      </c>
      <c r="H21422" t="s">
        <v>14</v>
      </c>
    </row>
    <row r="21423" spans="1:8" hidden="1" x14ac:dyDescent="0.25">
      <c r="A21423" t="s">
        <v>26</v>
      </c>
      <c r="B21423" t="s">
        <v>9</v>
      </c>
      <c r="C21423" s="62" t="s">
        <v>69</v>
      </c>
      <c r="D21423" s="62" t="s">
        <v>85</v>
      </c>
      <c r="E21423" s="62" t="s">
        <v>33</v>
      </c>
      <c r="F21423" s="62" t="s">
        <v>16</v>
      </c>
      <c r="G21423" s="2">
        <v>-159536</v>
      </c>
      <c r="H21423" t="s">
        <v>14</v>
      </c>
    </row>
    <row r="21424" spans="1:8" hidden="1" x14ac:dyDescent="0.25">
      <c r="A21424" t="s">
        <v>26</v>
      </c>
      <c r="B21424" t="s">
        <v>9</v>
      </c>
      <c r="C21424" s="62" t="s">
        <v>69</v>
      </c>
      <c r="D21424" s="62" t="s">
        <v>85</v>
      </c>
      <c r="E21424" s="62" t="s">
        <v>33</v>
      </c>
      <c r="F21424" s="62" t="s">
        <v>17</v>
      </c>
      <c r="G21424" s="2">
        <v>-159536</v>
      </c>
      <c r="H21424" t="s">
        <v>14</v>
      </c>
    </row>
    <row r="21425" spans="1:8" hidden="1" x14ac:dyDescent="0.25">
      <c r="A21425" t="s">
        <v>26</v>
      </c>
      <c r="B21425" t="s">
        <v>9</v>
      </c>
      <c r="C21425" s="62" t="s">
        <v>69</v>
      </c>
      <c r="D21425" s="62" t="s">
        <v>85</v>
      </c>
      <c r="E21425" s="62" t="s">
        <v>33</v>
      </c>
      <c r="F21425" s="62" t="s">
        <v>18</v>
      </c>
      <c r="G21425" s="2">
        <v>-159536</v>
      </c>
      <c r="H21425" t="s">
        <v>14</v>
      </c>
    </row>
    <row r="21426" spans="1:8" hidden="1" x14ac:dyDescent="0.25">
      <c r="A21426" t="s">
        <v>26</v>
      </c>
      <c r="B21426" t="s">
        <v>9</v>
      </c>
      <c r="C21426" s="62" t="s">
        <v>69</v>
      </c>
      <c r="D21426" s="62" t="s">
        <v>85</v>
      </c>
      <c r="E21426" s="62" t="s">
        <v>33</v>
      </c>
      <c r="F21426" s="62" t="s">
        <v>19</v>
      </c>
      <c r="G21426" s="2">
        <v>-159536</v>
      </c>
      <c r="H21426" t="s">
        <v>14</v>
      </c>
    </row>
    <row r="21427" spans="1:8" hidden="1" x14ac:dyDescent="0.25">
      <c r="A21427" t="s">
        <v>26</v>
      </c>
      <c r="B21427" t="s">
        <v>9</v>
      </c>
      <c r="C21427" s="62" t="s">
        <v>69</v>
      </c>
      <c r="D21427" s="62" t="s">
        <v>85</v>
      </c>
      <c r="E21427" s="62" t="s">
        <v>33</v>
      </c>
      <c r="F21427" s="62" t="s">
        <v>20</v>
      </c>
      <c r="G21427" s="2">
        <v>-159536</v>
      </c>
      <c r="H21427" t="s">
        <v>14</v>
      </c>
    </row>
    <row r="21428" spans="1:8" hidden="1" x14ac:dyDescent="0.25">
      <c r="A21428" t="s">
        <v>26</v>
      </c>
      <c r="B21428" t="s">
        <v>9</v>
      </c>
      <c r="C21428" s="62" t="s">
        <v>69</v>
      </c>
      <c r="D21428" s="62" t="s">
        <v>85</v>
      </c>
      <c r="E21428" s="62" t="s">
        <v>33</v>
      </c>
      <c r="F21428" s="62" t="s">
        <v>21</v>
      </c>
      <c r="G21428" s="2">
        <v>-159536</v>
      </c>
      <c r="H21428" t="s">
        <v>14</v>
      </c>
    </row>
    <row r="21429" spans="1:8" hidden="1" x14ac:dyDescent="0.25">
      <c r="A21429" t="s">
        <v>26</v>
      </c>
      <c r="B21429" t="s">
        <v>9</v>
      </c>
      <c r="C21429" s="62" t="s">
        <v>69</v>
      </c>
      <c r="D21429" s="62" t="s">
        <v>85</v>
      </c>
      <c r="E21429" s="62" t="s">
        <v>33</v>
      </c>
      <c r="F21429" s="62" t="s">
        <v>22</v>
      </c>
      <c r="G21429" s="2">
        <v>-159536</v>
      </c>
      <c r="H21429" t="s">
        <v>14</v>
      </c>
    </row>
    <row r="21430" spans="1:8" hidden="1" x14ac:dyDescent="0.25">
      <c r="A21430" t="s">
        <v>26</v>
      </c>
      <c r="B21430" t="s">
        <v>9</v>
      </c>
      <c r="C21430" s="62" t="s">
        <v>69</v>
      </c>
      <c r="D21430" s="62" t="s">
        <v>85</v>
      </c>
      <c r="E21430" s="62" t="s">
        <v>33</v>
      </c>
      <c r="F21430" s="62" t="s">
        <v>23</v>
      </c>
      <c r="G21430" s="2">
        <v>-159536</v>
      </c>
      <c r="H21430" t="s">
        <v>14</v>
      </c>
    </row>
    <row r="21431" spans="1:8" hidden="1" x14ac:dyDescent="0.25">
      <c r="A21431" t="s">
        <v>26</v>
      </c>
      <c r="B21431" t="s">
        <v>9</v>
      </c>
      <c r="C21431" s="62" t="s">
        <v>69</v>
      </c>
      <c r="D21431" s="62" t="s">
        <v>85</v>
      </c>
      <c r="E21431" s="62" t="s">
        <v>33</v>
      </c>
      <c r="F21431" s="62" t="s">
        <v>24</v>
      </c>
      <c r="G21431" s="2">
        <v>-159536</v>
      </c>
      <c r="H21431" t="s">
        <v>14</v>
      </c>
    </row>
    <row r="21432" spans="1:8" hidden="1" x14ac:dyDescent="0.25">
      <c r="A21432" t="s">
        <v>26</v>
      </c>
      <c r="B21432" t="s">
        <v>9</v>
      </c>
      <c r="C21432" s="62" t="s">
        <v>69</v>
      </c>
      <c r="D21432" s="62" t="s">
        <v>85</v>
      </c>
      <c r="E21432" s="62" t="s">
        <v>33</v>
      </c>
      <c r="F21432" s="62" t="s">
        <v>25</v>
      </c>
      <c r="G21432" s="2">
        <v>-159536</v>
      </c>
      <c r="H21432" t="s">
        <v>14</v>
      </c>
    </row>
    <row r="21433" spans="1:8" hidden="1" x14ac:dyDescent="0.25">
      <c r="A21433" t="s">
        <v>26</v>
      </c>
      <c r="B21433" t="s">
        <v>9</v>
      </c>
      <c r="C21433" s="62" t="s">
        <v>69</v>
      </c>
      <c r="D21433" s="62" t="s">
        <v>85</v>
      </c>
      <c r="E21433" s="62" t="s">
        <v>33</v>
      </c>
      <c r="F21433" s="62" t="s">
        <v>13</v>
      </c>
      <c r="G21433" s="2">
        <v>-55536</v>
      </c>
      <c r="H21433" t="s">
        <v>14</v>
      </c>
    </row>
    <row r="21434" spans="1:8" hidden="1" x14ac:dyDescent="0.25">
      <c r="A21434" t="s">
        <v>26</v>
      </c>
      <c r="B21434" t="s">
        <v>9</v>
      </c>
      <c r="C21434" s="62" t="s">
        <v>69</v>
      </c>
      <c r="D21434" s="62" t="s">
        <v>85</v>
      </c>
      <c r="E21434" s="62" t="s">
        <v>33</v>
      </c>
      <c r="F21434" s="62" t="s">
        <v>15</v>
      </c>
      <c r="G21434" s="2">
        <v>-55536</v>
      </c>
      <c r="H21434" t="s">
        <v>14</v>
      </c>
    </row>
    <row r="21435" spans="1:8" hidden="1" x14ac:dyDescent="0.25">
      <c r="A21435" t="s">
        <v>26</v>
      </c>
      <c r="B21435" t="s">
        <v>9</v>
      </c>
      <c r="C21435" s="62" t="s">
        <v>69</v>
      </c>
      <c r="D21435" s="62" t="s">
        <v>85</v>
      </c>
      <c r="E21435" s="62" t="s">
        <v>33</v>
      </c>
      <c r="F21435" s="62" t="s">
        <v>16</v>
      </c>
      <c r="G21435" s="2">
        <v>-55536</v>
      </c>
      <c r="H21435" t="s">
        <v>14</v>
      </c>
    </row>
    <row r="21436" spans="1:8" hidden="1" x14ac:dyDescent="0.25">
      <c r="A21436" t="s">
        <v>26</v>
      </c>
      <c r="B21436" t="s">
        <v>9</v>
      </c>
      <c r="C21436" s="62" t="s">
        <v>69</v>
      </c>
      <c r="D21436" s="62" t="s">
        <v>85</v>
      </c>
      <c r="E21436" s="62" t="s">
        <v>33</v>
      </c>
      <c r="F21436" s="62" t="s">
        <v>17</v>
      </c>
      <c r="G21436" s="2">
        <v>-55536</v>
      </c>
      <c r="H21436" t="s">
        <v>14</v>
      </c>
    </row>
    <row r="21437" spans="1:8" hidden="1" x14ac:dyDescent="0.25">
      <c r="A21437" t="s">
        <v>26</v>
      </c>
      <c r="B21437" t="s">
        <v>9</v>
      </c>
      <c r="C21437" s="62" t="s">
        <v>69</v>
      </c>
      <c r="D21437" s="62" t="s">
        <v>85</v>
      </c>
      <c r="E21437" s="62" t="s">
        <v>33</v>
      </c>
      <c r="F21437" s="62" t="s">
        <v>18</v>
      </c>
      <c r="G21437" s="2">
        <v>-55536</v>
      </c>
      <c r="H21437" t="s">
        <v>14</v>
      </c>
    </row>
    <row r="21438" spans="1:8" hidden="1" x14ac:dyDescent="0.25">
      <c r="A21438" t="s">
        <v>26</v>
      </c>
      <c r="B21438" t="s">
        <v>9</v>
      </c>
      <c r="C21438" s="62" t="s">
        <v>69</v>
      </c>
      <c r="D21438" s="62" t="s">
        <v>85</v>
      </c>
      <c r="E21438" s="62" t="s">
        <v>33</v>
      </c>
      <c r="F21438" s="62" t="s">
        <v>19</v>
      </c>
      <c r="G21438" s="2">
        <v>-55536</v>
      </c>
      <c r="H21438" t="s">
        <v>14</v>
      </c>
    </row>
    <row r="21439" spans="1:8" hidden="1" x14ac:dyDescent="0.25">
      <c r="A21439" t="s">
        <v>26</v>
      </c>
      <c r="B21439" t="s">
        <v>9</v>
      </c>
      <c r="C21439" s="62" t="s">
        <v>69</v>
      </c>
      <c r="D21439" s="62" t="s">
        <v>85</v>
      </c>
      <c r="E21439" s="62" t="s">
        <v>33</v>
      </c>
      <c r="F21439" s="62" t="s">
        <v>20</v>
      </c>
      <c r="G21439" s="2">
        <v>-55536</v>
      </c>
      <c r="H21439" t="s">
        <v>14</v>
      </c>
    </row>
    <row r="21440" spans="1:8" hidden="1" x14ac:dyDescent="0.25">
      <c r="A21440" t="s">
        <v>26</v>
      </c>
      <c r="B21440" t="s">
        <v>9</v>
      </c>
      <c r="C21440" s="62" t="s">
        <v>69</v>
      </c>
      <c r="D21440" s="62" t="s">
        <v>85</v>
      </c>
      <c r="E21440" s="62" t="s">
        <v>33</v>
      </c>
      <c r="F21440" s="62" t="s">
        <v>21</v>
      </c>
      <c r="G21440" s="2">
        <v>-55536</v>
      </c>
      <c r="H21440" t="s">
        <v>14</v>
      </c>
    </row>
    <row r="21441" spans="1:8" hidden="1" x14ac:dyDescent="0.25">
      <c r="A21441" t="s">
        <v>26</v>
      </c>
      <c r="B21441" t="s">
        <v>9</v>
      </c>
      <c r="C21441" s="62" t="s">
        <v>69</v>
      </c>
      <c r="D21441" s="62" t="s">
        <v>85</v>
      </c>
      <c r="E21441" s="62" t="s">
        <v>33</v>
      </c>
      <c r="F21441" s="62" t="s">
        <v>22</v>
      </c>
      <c r="G21441" s="2">
        <v>-55536</v>
      </c>
      <c r="H21441" t="s">
        <v>14</v>
      </c>
    </row>
    <row r="21442" spans="1:8" hidden="1" x14ac:dyDescent="0.25">
      <c r="A21442" t="s">
        <v>26</v>
      </c>
      <c r="B21442" t="s">
        <v>9</v>
      </c>
      <c r="C21442" s="62" t="s">
        <v>69</v>
      </c>
      <c r="D21442" s="62" t="s">
        <v>85</v>
      </c>
      <c r="E21442" s="62" t="s">
        <v>33</v>
      </c>
      <c r="F21442" s="62" t="s">
        <v>23</v>
      </c>
      <c r="G21442" s="2">
        <v>-55536</v>
      </c>
      <c r="H21442" t="s">
        <v>14</v>
      </c>
    </row>
    <row r="21443" spans="1:8" hidden="1" x14ac:dyDescent="0.25">
      <c r="A21443" t="s">
        <v>26</v>
      </c>
      <c r="B21443" t="s">
        <v>9</v>
      </c>
      <c r="C21443" s="62" t="s">
        <v>69</v>
      </c>
      <c r="D21443" s="62" t="s">
        <v>85</v>
      </c>
      <c r="E21443" s="62" t="s">
        <v>33</v>
      </c>
      <c r="F21443" s="62" t="s">
        <v>24</v>
      </c>
      <c r="G21443" s="2">
        <v>-55536</v>
      </c>
      <c r="H21443" t="s">
        <v>14</v>
      </c>
    </row>
    <row r="21444" spans="1:8" hidden="1" x14ac:dyDescent="0.25">
      <c r="A21444" t="s">
        <v>26</v>
      </c>
      <c r="B21444" t="s">
        <v>9</v>
      </c>
      <c r="C21444" s="62" t="s">
        <v>69</v>
      </c>
      <c r="D21444" s="62" t="s">
        <v>85</v>
      </c>
      <c r="E21444" s="62" t="s">
        <v>33</v>
      </c>
      <c r="F21444" s="62" t="s">
        <v>25</v>
      </c>
      <c r="G21444" s="2">
        <v>-55536</v>
      </c>
      <c r="H21444" t="s">
        <v>14</v>
      </c>
    </row>
    <row r="21445" spans="1:8" hidden="1" x14ac:dyDescent="0.25">
      <c r="A21445" t="s">
        <v>26</v>
      </c>
      <c r="B21445" t="s">
        <v>9</v>
      </c>
      <c r="C21445" s="62" t="s">
        <v>69</v>
      </c>
      <c r="D21445" s="62" t="s">
        <v>85</v>
      </c>
      <c r="E21445" s="62" t="s">
        <v>33</v>
      </c>
      <c r="F21445" s="62" t="s">
        <v>13</v>
      </c>
      <c r="G21445" s="2">
        <v>-232960</v>
      </c>
      <c r="H21445" t="s">
        <v>14</v>
      </c>
    </row>
    <row r="21446" spans="1:8" hidden="1" x14ac:dyDescent="0.25">
      <c r="A21446" t="s">
        <v>26</v>
      </c>
      <c r="B21446" t="s">
        <v>9</v>
      </c>
      <c r="C21446" s="62" t="s">
        <v>69</v>
      </c>
      <c r="D21446" s="62" t="s">
        <v>85</v>
      </c>
      <c r="E21446" s="62" t="s">
        <v>33</v>
      </c>
      <c r="F21446" s="62" t="s">
        <v>15</v>
      </c>
      <c r="G21446" s="2">
        <v>-232960</v>
      </c>
      <c r="H21446" t="s">
        <v>14</v>
      </c>
    </row>
    <row r="21447" spans="1:8" hidden="1" x14ac:dyDescent="0.25">
      <c r="A21447" t="s">
        <v>26</v>
      </c>
      <c r="B21447" t="s">
        <v>9</v>
      </c>
      <c r="C21447" s="62" t="s">
        <v>69</v>
      </c>
      <c r="D21447" s="62" t="s">
        <v>85</v>
      </c>
      <c r="E21447" s="62" t="s">
        <v>33</v>
      </c>
      <c r="F21447" s="62" t="s">
        <v>16</v>
      </c>
      <c r="G21447" s="2">
        <v>-232960</v>
      </c>
      <c r="H21447" t="s">
        <v>14</v>
      </c>
    </row>
    <row r="21448" spans="1:8" hidden="1" x14ac:dyDescent="0.25">
      <c r="A21448" t="s">
        <v>26</v>
      </c>
      <c r="B21448" t="s">
        <v>9</v>
      </c>
      <c r="C21448" s="62" t="s">
        <v>69</v>
      </c>
      <c r="D21448" s="62" t="s">
        <v>85</v>
      </c>
      <c r="E21448" s="62" t="s">
        <v>33</v>
      </c>
      <c r="F21448" s="62" t="s">
        <v>17</v>
      </c>
      <c r="G21448" s="2">
        <v>-232960</v>
      </c>
      <c r="H21448" t="s">
        <v>14</v>
      </c>
    </row>
    <row r="21449" spans="1:8" hidden="1" x14ac:dyDescent="0.25">
      <c r="A21449" t="s">
        <v>26</v>
      </c>
      <c r="B21449" t="s">
        <v>9</v>
      </c>
      <c r="C21449" s="62" t="s">
        <v>69</v>
      </c>
      <c r="D21449" s="62" t="s">
        <v>85</v>
      </c>
      <c r="E21449" s="62" t="s">
        <v>33</v>
      </c>
      <c r="F21449" s="62" t="s">
        <v>18</v>
      </c>
      <c r="G21449" s="2">
        <v>-232960</v>
      </c>
      <c r="H21449" t="s">
        <v>14</v>
      </c>
    </row>
    <row r="21450" spans="1:8" hidden="1" x14ac:dyDescent="0.25">
      <c r="A21450" t="s">
        <v>26</v>
      </c>
      <c r="B21450" t="s">
        <v>9</v>
      </c>
      <c r="C21450" s="62" t="s">
        <v>69</v>
      </c>
      <c r="D21450" s="62" t="s">
        <v>85</v>
      </c>
      <c r="E21450" s="62" t="s">
        <v>33</v>
      </c>
      <c r="F21450" s="62" t="s">
        <v>19</v>
      </c>
      <c r="G21450" s="2">
        <v>-232960</v>
      </c>
      <c r="H21450" t="s">
        <v>14</v>
      </c>
    </row>
    <row r="21451" spans="1:8" hidden="1" x14ac:dyDescent="0.25">
      <c r="A21451" t="s">
        <v>26</v>
      </c>
      <c r="B21451" t="s">
        <v>9</v>
      </c>
      <c r="C21451" s="62" t="s">
        <v>69</v>
      </c>
      <c r="D21451" s="62" t="s">
        <v>85</v>
      </c>
      <c r="E21451" s="62" t="s">
        <v>33</v>
      </c>
      <c r="F21451" s="62" t="s">
        <v>20</v>
      </c>
      <c r="G21451" s="2">
        <v>-232960</v>
      </c>
      <c r="H21451" t="s">
        <v>14</v>
      </c>
    </row>
    <row r="21452" spans="1:8" hidden="1" x14ac:dyDescent="0.25">
      <c r="A21452" t="s">
        <v>26</v>
      </c>
      <c r="B21452" t="s">
        <v>9</v>
      </c>
      <c r="C21452" s="62" t="s">
        <v>69</v>
      </c>
      <c r="D21452" s="62" t="s">
        <v>85</v>
      </c>
      <c r="E21452" s="62" t="s">
        <v>33</v>
      </c>
      <c r="F21452" s="62" t="s">
        <v>21</v>
      </c>
      <c r="G21452" s="2">
        <v>-232960</v>
      </c>
      <c r="H21452" t="s">
        <v>14</v>
      </c>
    </row>
    <row r="21453" spans="1:8" hidden="1" x14ac:dyDescent="0.25">
      <c r="A21453" t="s">
        <v>26</v>
      </c>
      <c r="B21453" t="s">
        <v>9</v>
      </c>
      <c r="C21453" s="62" t="s">
        <v>69</v>
      </c>
      <c r="D21453" s="62" t="s">
        <v>85</v>
      </c>
      <c r="E21453" s="62" t="s">
        <v>33</v>
      </c>
      <c r="F21453" s="62" t="s">
        <v>22</v>
      </c>
      <c r="G21453" s="2">
        <v>-232960</v>
      </c>
      <c r="H21453" t="s">
        <v>14</v>
      </c>
    </row>
    <row r="21454" spans="1:8" hidden="1" x14ac:dyDescent="0.25">
      <c r="A21454" t="s">
        <v>26</v>
      </c>
      <c r="B21454" t="s">
        <v>9</v>
      </c>
      <c r="C21454" s="62" t="s">
        <v>69</v>
      </c>
      <c r="D21454" s="62" t="s">
        <v>85</v>
      </c>
      <c r="E21454" s="62" t="s">
        <v>33</v>
      </c>
      <c r="F21454" s="62" t="s">
        <v>23</v>
      </c>
      <c r="G21454" s="2">
        <v>-232960</v>
      </c>
      <c r="H21454" t="s">
        <v>14</v>
      </c>
    </row>
    <row r="21455" spans="1:8" hidden="1" x14ac:dyDescent="0.25">
      <c r="A21455" t="s">
        <v>26</v>
      </c>
      <c r="B21455" t="s">
        <v>9</v>
      </c>
      <c r="C21455" s="62" t="s">
        <v>69</v>
      </c>
      <c r="D21455" s="62" t="s">
        <v>85</v>
      </c>
      <c r="E21455" s="62" t="s">
        <v>33</v>
      </c>
      <c r="F21455" s="62" t="s">
        <v>24</v>
      </c>
      <c r="G21455" s="2">
        <v>-232960</v>
      </c>
      <c r="H21455" t="s">
        <v>14</v>
      </c>
    </row>
    <row r="21456" spans="1:8" hidden="1" x14ac:dyDescent="0.25">
      <c r="A21456" t="s">
        <v>26</v>
      </c>
      <c r="B21456" t="s">
        <v>9</v>
      </c>
      <c r="C21456" s="62" t="s">
        <v>69</v>
      </c>
      <c r="D21456" s="62" t="s">
        <v>85</v>
      </c>
      <c r="E21456" s="62" t="s">
        <v>33</v>
      </c>
      <c r="F21456" s="62" t="s">
        <v>25</v>
      </c>
      <c r="G21456" s="2">
        <v>-232960</v>
      </c>
      <c r="H21456" t="s">
        <v>14</v>
      </c>
    </row>
    <row r="21457" spans="1:8" hidden="1" x14ac:dyDescent="0.25">
      <c r="A21457" t="s">
        <v>26</v>
      </c>
      <c r="B21457" t="s">
        <v>9</v>
      </c>
      <c r="C21457" s="62" t="s">
        <v>69</v>
      </c>
      <c r="D21457" s="62" t="s">
        <v>85</v>
      </c>
      <c r="E21457" s="62" t="s">
        <v>33</v>
      </c>
      <c r="F21457" s="62" t="s">
        <v>13</v>
      </c>
      <c r="G21457" s="2">
        <v>-153000</v>
      </c>
      <c r="H21457" t="s">
        <v>14</v>
      </c>
    </row>
    <row r="21458" spans="1:8" hidden="1" x14ac:dyDescent="0.25">
      <c r="A21458" t="s">
        <v>26</v>
      </c>
      <c r="B21458" t="s">
        <v>9</v>
      </c>
      <c r="C21458" s="62" t="s">
        <v>69</v>
      </c>
      <c r="D21458" s="62" t="s">
        <v>85</v>
      </c>
      <c r="E21458" s="62" t="s">
        <v>33</v>
      </c>
      <c r="F21458" s="62" t="s">
        <v>15</v>
      </c>
      <c r="G21458" s="2">
        <v>-153000</v>
      </c>
      <c r="H21458" t="s">
        <v>14</v>
      </c>
    </row>
    <row r="21459" spans="1:8" hidden="1" x14ac:dyDescent="0.25">
      <c r="A21459" t="s">
        <v>26</v>
      </c>
      <c r="B21459" t="s">
        <v>9</v>
      </c>
      <c r="C21459" s="62" t="s">
        <v>69</v>
      </c>
      <c r="D21459" s="62" t="s">
        <v>85</v>
      </c>
      <c r="E21459" s="62" t="s">
        <v>33</v>
      </c>
      <c r="F21459" s="62" t="s">
        <v>16</v>
      </c>
      <c r="G21459" s="2">
        <v>-153000</v>
      </c>
      <c r="H21459" t="s">
        <v>14</v>
      </c>
    </row>
    <row r="21460" spans="1:8" hidden="1" x14ac:dyDescent="0.25">
      <c r="A21460" t="s">
        <v>26</v>
      </c>
      <c r="B21460" t="s">
        <v>9</v>
      </c>
      <c r="C21460" s="62" t="s">
        <v>69</v>
      </c>
      <c r="D21460" s="62" t="s">
        <v>85</v>
      </c>
      <c r="E21460" s="62" t="s">
        <v>33</v>
      </c>
      <c r="F21460" s="62" t="s">
        <v>17</v>
      </c>
      <c r="G21460" s="2">
        <v>-153000</v>
      </c>
      <c r="H21460" t="s">
        <v>14</v>
      </c>
    </row>
    <row r="21461" spans="1:8" hidden="1" x14ac:dyDescent="0.25">
      <c r="A21461" t="s">
        <v>26</v>
      </c>
      <c r="B21461" t="s">
        <v>9</v>
      </c>
      <c r="C21461" s="62" t="s">
        <v>69</v>
      </c>
      <c r="D21461" s="62" t="s">
        <v>85</v>
      </c>
      <c r="E21461" s="62" t="s">
        <v>33</v>
      </c>
      <c r="F21461" s="62" t="s">
        <v>18</v>
      </c>
      <c r="G21461" s="2">
        <v>-153000</v>
      </c>
      <c r="H21461" t="s">
        <v>14</v>
      </c>
    </row>
    <row r="21462" spans="1:8" hidden="1" x14ac:dyDescent="0.25">
      <c r="A21462" t="s">
        <v>26</v>
      </c>
      <c r="B21462" t="s">
        <v>9</v>
      </c>
      <c r="C21462" s="62" t="s">
        <v>69</v>
      </c>
      <c r="D21462" s="62" t="s">
        <v>85</v>
      </c>
      <c r="E21462" s="62" t="s">
        <v>33</v>
      </c>
      <c r="F21462" s="62" t="s">
        <v>19</v>
      </c>
      <c r="G21462" s="2">
        <v>-153000</v>
      </c>
      <c r="H21462" t="s">
        <v>14</v>
      </c>
    </row>
    <row r="21463" spans="1:8" hidden="1" x14ac:dyDescent="0.25">
      <c r="A21463" t="s">
        <v>26</v>
      </c>
      <c r="B21463" t="s">
        <v>9</v>
      </c>
      <c r="C21463" s="62" t="s">
        <v>69</v>
      </c>
      <c r="D21463" s="62" t="s">
        <v>85</v>
      </c>
      <c r="E21463" s="62" t="s">
        <v>33</v>
      </c>
      <c r="F21463" s="62" t="s">
        <v>20</v>
      </c>
      <c r="G21463" s="2">
        <v>-153000</v>
      </c>
      <c r="H21463" t="s">
        <v>14</v>
      </c>
    </row>
    <row r="21464" spans="1:8" hidden="1" x14ac:dyDescent="0.25">
      <c r="A21464" t="s">
        <v>26</v>
      </c>
      <c r="B21464" t="s">
        <v>9</v>
      </c>
      <c r="C21464" s="62" t="s">
        <v>69</v>
      </c>
      <c r="D21464" s="62" t="s">
        <v>85</v>
      </c>
      <c r="E21464" s="62" t="s">
        <v>33</v>
      </c>
      <c r="F21464" s="62" t="s">
        <v>21</v>
      </c>
      <c r="G21464" s="2">
        <v>-153000</v>
      </c>
      <c r="H21464" t="s">
        <v>14</v>
      </c>
    </row>
    <row r="21465" spans="1:8" hidden="1" x14ac:dyDescent="0.25">
      <c r="A21465" t="s">
        <v>26</v>
      </c>
      <c r="B21465" t="s">
        <v>9</v>
      </c>
      <c r="C21465" s="62" t="s">
        <v>69</v>
      </c>
      <c r="D21465" s="62" t="s">
        <v>85</v>
      </c>
      <c r="E21465" s="62" t="s">
        <v>33</v>
      </c>
      <c r="F21465" s="62" t="s">
        <v>22</v>
      </c>
      <c r="G21465" s="2">
        <v>-153000</v>
      </c>
      <c r="H21465" t="s">
        <v>14</v>
      </c>
    </row>
    <row r="21466" spans="1:8" hidden="1" x14ac:dyDescent="0.25">
      <c r="A21466" t="s">
        <v>26</v>
      </c>
      <c r="B21466" t="s">
        <v>9</v>
      </c>
      <c r="C21466" s="62" t="s">
        <v>69</v>
      </c>
      <c r="D21466" s="62" t="s">
        <v>85</v>
      </c>
      <c r="E21466" s="62" t="s">
        <v>33</v>
      </c>
      <c r="F21466" s="62" t="s">
        <v>23</v>
      </c>
      <c r="G21466" s="2">
        <v>-153000</v>
      </c>
      <c r="H21466" t="s">
        <v>14</v>
      </c>
    </row>
    <row r="21467" spans="1:8" hidden="1" x14ac:dyDescent="0.25">
      <c r="A21467" t="s">
        <v>26</v>
      </c>
      <c r="B21467" t="s">
        <v>9</v>
      </c>
      <c r="C21467" s="62" t="s">
        <v>69</v>
      </c>
      <c r="D21467" s="62" t="s">
        <v>85</v>
      </c>
      <c r="E21467" s="62" t="s">
        <v>33</v>
      </c>
      <c r="F21467" s="62" t="s">
        <v>24</v>
      </c>
      <c r="G21467" s="2">
        <v>-153000</v>
      </c>
      <c r="H21467" t="s">
        <v>14</v>
      </c>
    </row>
    <row r="21468" spans="1:8" hidden="1" x14ac:dyDescent="0.25">
      <c r="A21468" t="s">
        <v>26</v>
      </c>
      <c r="B21468" t="s">
        <v>9</v>
      </c>
      <c r="C21468" s="62" t="s">
        <v>69</v>
      </c>
      <c r="D21468" s="62" t="s">
        <v>85</v>
      </c>
      <c r="E21468" s="62" t="s">
        <v>33</v>
      </c>
      <c r="F21468" s="62" t="s">
        <v>25</v>
      </c>
      <c r="G21468" s="2">
        <v>-153000</v>
      </c>
      <c r="H21468" t="s">
        <v>14</v>
      </c>
    </row>
    <row r="21469" spans="1:8" hidden="1" x14ac:dyDescent="0.25">
      <c r="A21469" t="s">
        <v>26</v>
      </c>
      <c r="B21469" t="s">
        <v>9</v>
      </c>
      <c r="C21469" s="62" t="s">
        <v>69</v>
      </c>
      <c r="D21469" s="62" t="s">
        <v>85</v>
      </c>
      <c r="E21469" s="62" t="s">
        <v>33</v>
      </c>
      <c r="F21469" s="62" t="s">
        <v>13</v>
      </c>
      <c r="G21469" s="2">
        <v>-90000</v>
      </c>
      <c r="H21469" t="s">
        <v>14</v>
      </c>
    </row>
    <row r="21470" spans="1:8" hidden="1" x14ac:dyDescent="0.25">
      <c r="A21470" t="s">
        <v>26</v>
      </c>
      <c r="B21470" t="s">
        <v>9</v>
      </c>
      <c r="C21470" s="62" t="s">
        <v>69</v>
      </c>
      <c r="D21470" s="62" t="s">
        <v>85</v>
      </c>
      <c r="E21470" s="62" t="s">
        <v>33</v>
      </c>
      <c r="F21470" s="62" t="s">
        <v>15</v>
      </c>
      <c r="G21470" s="2">
        <v>-90000</v>
      </c>
      <c r="H21470" t="s">
        <v>14</v>
      </c>
    </row>
    <row r="21471" spans="1:8" hidden="1" x14ac:dyDescent="0.25">
      <c r="A21471" t="s">
        <v>26</v>
      </c>
      <c r="B21471" t="s">
        <v>9</v>
      </c>
      <c r="C21471" s="62" t="s">
        <v>69</v>
      </c>
      <c r="D21471" s="62" t="s">
        <v>85</v>
      </c>
      <c r="E21471" s="62" t="s">
        <v>33</v>
      </c>
      <c r="F21471" s="62" t="s">
        <v>16</v>
      </c>
      <c r="G21471" s="2">
        <v>-90000</v>
      </c>
      <c r="H21471" t="s">
        <v>14</v>
      </c>
    </row>
    <row r="21472" spans="1:8" hidden="1" x14ac:dyDescent="0.25">
      <c r="A21472" t="s">
        <v>26</v>
      </c>
      <c r="B21472" t="s">
        <v>9</v>
      </c>
      <c r="C21472" s="62" t="s">
        <v>69</v>
      </c>
      <c r="D21472" s="62" t="s">
        <v>85</v>
      </c>
      <c r="E21472" s="62" t="s">
        <v>33</v>
      </c>
      <c r="F21472" s="62" t="s">
        <v>17</v>
      </c>
      <c r="G21472" s="2">
        <v>-90000</v>
      </c>
      <c r="H21472" t="s">
        <v>14</v>
      </c>
    </row>
    <row r="21473" spans="1:8" hidden="1" x14ac:dyDescent="0.25">
      <c r="A21473" t="s">
        <v>26</v>
      </c>
      <c r="B21473" t="s">
        <v>9</v>
      </c>
      <c r="C21473" s="62" t="s">
        <v>69</v>
      </c>
      <c r="D21473" s="62" t="s">
        <v>85</v>
      </c>
      <c r="E21473" s="62" t="s">
        <v>33</v>
      </c>
      <c r="F21473" s="62" t="s">
        <v>18</v>
      </c>
      <c r="G21473" s="2">
        <v>-90000</v>
      </c>
      <c r="H21473" t="s">
        <v>14</v>
      </c>
    </row>
    <row r="21474" spans="1:8" hidden="1" x14ac:dyDescent="0.25">
      <c r="A21474" t="s">
        <v>26</v>
      </c>
      <c r="B21474" t="s">
        <v>9</v>
      </c>
      <c r="C21474" s="62" t="s">
        <v>69</v>
      </c>
      <c r="D21474" s="62" t="s">
        <v>85</v>
      </c>
      <c r="E21474" s="62" t="s">
        <v>33</v>
      </c>
      <c r="F21474" s="62" t="s">
        <v>19</v>
      </c>
      <c r="G21474" s="2">
        <v>-90000</v>
      </c>
      <c r="H21474" t="s">
        <v>14</v>
      </c>
    </row>
    <row r="21475" spans="1:8" hidden="1" x14ac:dyDescent="0.25">
      <c r="A21475" t="s">
        <v>26</v>
      </c>
      <c r="B21475" t="s">
        <v>9</v>
      </c>
      <c r="C21475" s="62" t="s">
        <v>69</v>
      </c>
      <c r="D21475" s="62" t="s">
        <v>85</v>
      </c>
      <c r="E21475" s="62" t="s">
        <v>33</v>
      </c>
      <c r="F21475" s="62" t="s">
        <v>20</v>
      </c>
      <c r="G21475" s="2">
        <v>-90000</v>
      </c>
      <c r="H21475" t="s">
        <v>14</v>
      </c>
    </row>
    <row r="21476" spans="1:8" hidden="1" x14ac:dyDescent="0.25">
      <c r="A21476" t="s">
        <v>26</v>
      </c>
      <c r="B21476" t="s">
        <v>9</v>
      </c>
      <c r="C21476" s="62" t="s">
        <v>69</v>
      </c>
      <c r="D21476" s="62" t="s">
        <v>85</v>
      </c>
      <c r="E21476" s="62" t="s">
        <v>33</v>
      </c>
      <c r="F21476" s="62" t="s">
        <v>21</v>
      </c>
      <c r="G21476" s="2">
        <v>-90000</v>
      </c>
      <c r="H21476" t="s">
        <v>14</v>
      </c>
    </row>
    <row r="21477" spans="1:8" hidden="1" x14ac:dyDescent="0.25">
      <c r="A21477" t="s">
        <v>26</v>
      </c>
      <c r="B21477" t="s">
        <v>9</v>
      </c>
      <c r="C21477" s="62" t="s">
        <v>69</v>
      </c>
      <c r="D21477" s="62" t="s">
        <v>85</v>
      </c>
      <c r="E21477" s="62" t="s">
        <v>33</v>
      </c>
      <c r="F21477" s="62" t="s">
        <v>22</v>
      </c>
      <c r="G21477" s="2">
        <v>-90000</v>
      </c>
      <c r="H21477" t="s">
        <v>14</v>
      </c>
    </row>
    <row r="21478" spans="1:8" hidden="1" x14ac:dyDescent="0.25">
      <c r="A21478" t="s">
        <v>26</v>
      </c>
      <c r="B21478" t="s">
        <v>9</v>
      </c>
      <c r="C21478" s="62" t="s">
        <v>69</v>
      </c>
      <c r="D21478" s="62" t="s">
        <v>85</v>
      </c>
      <c r="E21478" s="62" t="s">
        <v>33</v>
      </c>
      <c r="F21478" s="62" t="s">
        <v>23</v>
      </c>
      <c r="G21478" s="2">
        <v>-90000</v>
      </c>
      <c r="H21478" t="s">
        <v>14</v>
      </c>
    </row>
    <row r="21479" spans="1:8" hidden="1" x14ac:dyDescent="0.25">
      <c r="A21479" t="s">
        <v>26</v>
      </c>
      <c r="B21479" t="s">
        <v>9</v>
      </c>
      <c r="C21479" s="62" t="s">
        <v>69</v>
      </c>
      <c r="D21479" s="62" t="s">
        <v>85</v>
      </c>
      <c r="E21479" s="62" t="s">
        <v>33</v>
      </c>
      <c r="F21479" s="62" t="s">
        <v>24</v>
      </c>
      <c r="G21479" s="2">
        <v>-90000</v>
      </c>
      <c r="H21479" t="s">
        <v>14</v>
      </c>
    </row>
    <row r="21480" spans="1:8" hidden="1" x14ac:dyDescent="0.25">
      <c r="A21480" t="s">
        <v>26</v>
      </c>
      <c r="B21480" t="s">
        <v>9</v>
      </c>
      <c r="C21480" s="62" t="s">
        <v>69</v>
      </c>
      <c r="D21480" s="62" t="s">
        <v>85</v>
      </c>
      <c r="E21480" s="62" t="s">
        <v>33</v>
      </c>
      <c r="F21480" s="62" t="s">
        <v>25</v>
      </c>
      <c r="G21480" s="2">
        <v>-90000</v>
      </c>
      <c r="H21480" t="s">
        <v>14</v>
      </c>
    </row>
    <row r="21481" spans="1:8" hidden="1" x14ac:dyDescent="0.25">
      <c r="A21481" t="s">
        <v>26</v>
      </c>
      <c r="B21481" t="s">
        <v>9</v>
      </c>
      <c r="C21481" s="62" t="s">
        <v>69</v>
      </c>
      <c r="D21481" s="62" t="s">
        <v>85</v>
      </c>
      <c r="E21481" s="62" t="s">
        <v>33</v>
      </c>
      <c r="F21481" s="62" t="s">
        <v>13</v>
      </c>
      <c r="G21481" s="2">
        <v>-170000</v>
      </c>
      <c r="H21481" t="s">
        <v>14</v>
      </c>
    </row>
    <row r="21482" spans="1:8" hidden="1" x14ac:dyDescent="0.25">
      <c r="A21482" t="s">
        <v>26</v>
      </c>
      <c r="B21482" t="s">
        <v>9</v>
      </c>
      <c r="C21482" s="62" t="s">
        <v>69</v>
      </c>
      <c r="D21482" s="62" t="s">
        <v>85</v>
      </c>
      <c r="E21482" s="62" t="s">
        <v>33</v>
      </c>
      <c r="F21482" s="62" t="s">
        <v>15</v>
      </c>
      <c r="G21482" s="2">
        <v>-170000</v>
      </c>
      <c r="H21482" t="s">
        <v>14</v>
      </c>
    </row>
    <row r="21483" spans="1:8" hidden="1" x14ac:dyDescent="0.25">
      <c r="A21483" t="s">
        <v>26</v>
      </c>
      <c r="B21483" t="s">
        <v>9</v>
      </c>
      <c r="C21483" s="62" t="s">
        <v>69</v>
      </c>
      <c r="D21483" s="62" t="s">
        <v>85</v>
      </c>
      <c r="E21483" s="62" t="s">
        <v>33</v>
      </c>
      <c r="F21483" s="62" t="s">
        <v>16</v>
      </c>
      <c r="G21483" s="2">
        <v>-170000</v>
      </c>
      <c r="H21483" t="s">
        <v>14</v>
      </c>
    </row>
    <row r="21484" spans="1:8" hidden="1" x14ac:dyDescent="0.25">
      <c r="A21484" t="s">
        <v>26</v>
      </c>
      <c r="B21484" t="s">
        <v>9</v>
      </c>
      <c r="C21484" s="62" t="s">
        <v>69</v>
      </c>
      <c r="D21484" s="62" t="s">
        <v>85</v>
      </c>
      <c r="E21484" s="62" t="s">
        <v>33</v>
      </c>
      <c r="F21484" s="62" t="s">
        <v>17</v>
      </c>
      <c r="G21484" s="2">
        <v>-170000</v>
      </c>
      <c r="H21484" t="s">
        <v>14</v>
      </c>
    </row>
    <row r="21485" spans="1:8" hidden="1" x14ac:dyDescent="0.25">
      <c r="A21485" t="s">
        <v>26</v>
      </c>
      <c r="B21485" t="s">
        <v>9</v>
      </c>
      <c r="C21485" s="62" t="s">
        <v>69</v>
      </c>
      <c r="D21485" s="62" t="s">
        <v>85</v>
      </c>
      <c r="E21485" s="62" t="s">
        <v>33</v>
      </c>
      <c r="F21485" s="62" t="s">
        <v>18</v>
      </c>
      <c r="G21485" s="2">
        <v>-170000</v>
      </c>
      <c r="H21485" t="s">
        <v>14</v>
      </c>
    </row>
    <row r="21486" spans="1:8" hidden="1" x14ac:dyDescent="0.25">
      <c r="A21486" t="s">
        <v>26</v>
      </c>
      <c r="B21486" t="s">
        <v>9</v>
      </c>
      <c r="C21486" s="62" t="s">
        <v>69</v>
      </c>
      <c r="D21486" s="62" t="s">
        <v>85</v>
      </c>
      <c r="E21486" s="62" t="s">
        <v>33</v>
      </c>
      <c r="F21486" s="62" t="s">
        <v>19</v>
      </c>
      <c r="G21486" s="2">
        <v>-170000</v>
      </c>
      <c r="H21486" t="s">
        <v>14</v>
      </c>
    </row>
    <row r="21487" spans="1:8" hidden="1" x14ac:dyDescent="0.25">
      <c r="A21487" t="s">
        <v>26</v>
      </c>
      <c r="B21487" t="s">
        <v>9</v>
      </c>
      <c r="C21487" s="62" t="s">
        <v>69</v>
      </c>
      <c r="D21487" s="62" t="s">
        <v>85</v>
      </c>
      <c r="E21487" s="62" t="s">
        <v>33</v>
      </c>
      <c r="F21487" s="62" t="s">
        <v>20</v>
      </c>
      <c r="G21487" s="2">
        <v>-170000</v>
      </c>
      <c r="H21487" t="s">
        <v>14</v>
      </c>
    </row>
    <row r="21488" spans="1:8" hidden="1" x14ac:dyDescent="0.25">
      <c r="A21488" t="s">
        <v>26</v>
      </c>
      <c r="B21488" t="s">
        <v>9</v>
      </c>
      <c r="C21488" s="62" t="s">
        <v>69</v>
      </c>
      <c r="D21488" s="62" t="s">
        <v>85</v>
      </c>
      <c r="E21488" s="62" t="s">
        <v>33</v>
      </c>
      <c r="F21488" s="62" t="s">
        <v>21</v>
      </c>
      <c r="G21488" s="2">
        <v>-170000</v>
      </c>
      <c r="H21488" t="s">
        <v>14</v>
      </c>
    </row>
    <row r="21489" spans="1:8" hidden="1" x14ac:dyDescent="0.25">
      <c r="A21489" t="s">
        <v>26</v>
      </c>
      <c r="B21489" t="s">
        <v>9</v>
      </c>
      <c r="C21489" s="62" t="s">
        <v>69</v>
      </c>
      <c r="D21489" s="62" t="s">
        <v>85</v>
      </c>
      <c r="E21489" s="62" t="s">
        <v>33</v>
      </c>
      <c r="F21489" s="62" t="s">
        <v>22</v>
      </c>
      <c r="G21489" s="2">
        <v>-170000</v>
      </c>
      <c r="H21489" t="s">
        <v>14</v>
      </c>
    </row>
    <row r="21490" spans="1:8" hidden="1" x14ac:dyDescent="0.25">
      <c r="A21490" t="s">
        <v>26</v>
      </c>
      <c r="B21490" t="s">
        <v>9</v>
      </c>
      <c r="C21490" s="62" t="s">
        <v>69</v>
      </c>
      <c r="D21490" s="62" t="s">
        <v>85</v>
      </c>
      <c r="E21490" s="62" t="s">
        <v>33</v>
      </c>
      <c r="F21490" s="62" t="s">
        <v>23</v>
      </c>
      <c r="G21490" s="2">
        <v>-170000</v>
      </c>
      <c r="H21490" t="s">
        <v>14</v>
      </c>
    </row>
    <row r="21491" spans="1:8" hidden="1" x14ac:dyDescent="0.25">
      <c r="A21491" t="s">
        <v>26</v>
      </c>
      <c r="B21491" t="s">
        <v>9</v>
      </c>
      <c r="C21491" s="62" t="s">
        <v>69</v>
      </c>
      <c r="D21491" s="62" t="s">
        <v>85</v>
      </c>
      <c r="E21491" s="62" t="s">
        <v>33</v>
      </c>
      <c r="F21491" s="62" t="s">
        <v>24</v>
      </c>
      <c r="G21491" s="2">
        <v>-170000</v>
      </c>
      <c r="H21491" t="s">
        <v>14</v>
      </c>
    </row>
    <row r="21492" spans="1:8" hidden="1" x14ac:dyDescent="0.25">
      <c r="A21492" t="s">
        <v>26</v>
      </c>
      <c r="B21492" t="s">
        <v>9</v>
      </c>
      <c r="C21492" s="62" t="s">
        <v>69</v>
      </c>
      <c r="D21492" s="62" t="s">
        <v>85</v>
      </c>
      <c r="E21492" s="62" t="s">
        <v>33</v>
      </c>
      <c r="F21492" s="62" t="s">
        <v>25</v>
      </c>
      <c r="G21492" s="2">
        <v>-170000</v>
      </c>
      <c r="H21492" t="s">
        <v>14</v>
      </c>
    </row>
    <row r="21493" spans="1:8" hidden="1" x14ac:dyDescent="0.25">
      <c r="A21493" t="s">
        <v>26</v>
      </c>
      <c r="B21493" t="s">
        <v>9</v>
      </c>
      <c r="C21493" s="62" t="s">
        <v>69</v>
      </c>
      <c r="D21493" s="62" t="s">
        <v>85</v>
      </c>
      <c r="E21493" s="62" t="s">
        <v>33</v>
      </c>
      <c r="F21493" s="62" t="s">
        <v>13</v>
      </c>
      <c r="G21493" s="2">
        <v>-85000</v>
      </c>
      <c r="H21493" t="s">
        <v>14</v>
      </c>
    </row>
    <row r="21494" spans="1:8" hidden="1" x14ac:dyDescent="0.25">
      <c r="A21494" t="s">
        <v>26</v>
      </c>
      <c r="B21494" t="s">
        <v>9</v>
      </c>
      <c r="C21494" s="62" t="s">
        <v>69</v>
      </c>
      <c r="D21494" s="62" t="s">
        <v>85</v>
      </c>
      <c r="E21494" s="62" t="s">
        <v>33</v>
      </c>
      <c r="F21494" s="62" t="s">
        <v>15</v>
      </c>
      <c r="G21494" s="2">
        <v>-85000</v>
      </c>
      <c r="H21494" t="s">
        <v>14</v>
      </c>
    </row>
    <row r="21495" spans="1:8" hidden="1" x14ac:dyDescent="0.25">
      <c r="A21495" t="s">
        <v>26</v>
      </c>
      <c r="B21495" t="s">
        <v>9</v>
      </c>
      <c r="C21495" s="62" t="s">
        <v>69</v>
      </c>
      <c r="D21495" s="62" t="s">
        <v>85</v>
      </c>
      <c r="E21495" s="62" t="s">
        <v>33</v>
      </c>
      <c r="F21495" s="62" t="s">
        <v>16</v>
      </c>
      <c r="G21495" s="2">
        <v>-85000</v>
      </c>
      <c r="H21495" t="s">
        <v>14</v>
      </c>
    </row>
    <row r="21496" spans="1:8" hidden="1" x14ac:dyDescent="0.25">
      <c r="A21496" t="s">
        <v>26</v>
      </c>
      <c r="B21496" t="s">
        <v>9</v>
      </c>
      <c r="C21496" s="62" t="s">
        <v>69</v>
      </c>
      <c r="D21496" s="62" t="s">
        <v>85</v>
      </c>
      <c r="E21496" s="62" t="s">
        <v>33</v>
      </c>
      <c r="F21496" s="62" t="s">
        <v>17</v>
      </c>
      <c r="G21496" s="2">
        <v>-85000</v>
      </c>
      <c r="H21496" t="s">
        <v>14</v>
      </c>
    </row>
    <row r="21497" spans="1:8" hidden="1" x14ac:dyDescent="0.25">
      <c r="A21497" t="s">
        <v>26</v>
      </c>
      <c r="B21497" t="s">
        <v>9</v>
      </c>
      <c r="C21497" s="62" t="s">
        <v>69</v>
      </c>
      <c r="D21497" s="62" t="s">
        <v>85</v>
      </c>
      <c r="E21497" s="62" t="s">
        <v>33</v>
      </c>
      <c r="F21497" s="62" t="s">
        <v>18</v>
      </c>
      <c r="G21497" s="2">
        <v>-85000</v>
      </c>
      <c r="H21497" t="s">
        <v>14</v>
      </c>
    </row>
    <row r="21498" spans="1:8" hidden="1" x14ac:dyDescent="0.25">
      <c r="A21498" t="s">
        <v>26</v>
      </c>
      <c r="B21498" t="s">
        <v>9</v>
      </c>
      <c r="C21498" s="62" t="s">
        <v>69</v>
      </c>
      <c r="D21498" s="62" t="s">
        <v>85</v>
      </c>
      <c r="E21498" s="62" t="s">
        <v>33</v>
      </c>
      <c r="F21498" s="62" t="s">
        <v>19</v>
      </c>
      <c r="G21498" s="2">
        <v>-85000</v>
      </c>
      <c r="H21498" t="s">
        <v>14</v>
      </c>
    </row>
    <row r="21499" spans="1:8" hidden="1" x14ac:dyDescent="0.25">
      <c r="A21499" t="s">
        <v>26</v>
      </c>
      <c r="B21499" t="s">
        <v>9</v>
      </c>
      <c r="C21499" s="62" t="s">
        <v>69</v>
      </c>
      <c r="D21499" s="62" t="s">
        <v>85</v>
      </c>
      <c r="E21499" s="62" t="s">
        <v>33</v>
      </c>
      <c r="F21499" s="62" t="s">
        <v>20</v>
      </c>
      <c r="G21499" s="2">
        <v>-85000</v>
      </c>
      <c r="H21499" t="s">
        <v>14</v>
      </c>
    </row>
    <row r="21500" spans="1:8" hidden="1" x14ac:dyDescent="0.25">
      <c r="A21500" t="s">
        <v>26</v>
      </c>
      <c r="B21500" t="s">
        <v>9</v>
      </c>
      <c r="C21500" s="62" t="s">
        <v>69</v>
      </c>
      <c r="D21500" s="62" t="s">
        <v>85</v>
      </c>
      <c r="E21500" s="62" t="s">
        <v>33</v>
      </c>
      <c r="F21500" s="62" t="s">
        <v>21</v>
      </c>
      <c r="G21500" s="2">
        <v>-85000</v>
      </c>
      <c r="H21500" t="s">
        <v>14</v>
      </c>
    </row>
    <row r="21501" spans="1:8" hidden="1" x14ac:dyDescent="0.25">
      <c r="A21501" t="s">
        <v>26</v>
      </c>
      <c r="B21501" t="s">
        <v>9</v>
      </c>
      <c r="C21501" s="62" t="s">
        <v>69</v>
      </c>
      <c r="D21501" s="62" t="s">
        <v>85</v>
      </c>
      <c r="E21501" s="62" t="s">
        <v>33</v>
      </c>
      <c r="F21501" s="62" t="s">
        <v>22</v>
      </c>
      <c r="G21501" s="2">
        <v>-85000</v>
      </c>
      <c r="H21501" t="s">
        <v>14</v>
      </c>
    </row>
    <row r="21502" spans="1:8" hidden="1" x14ac:dyDescent="0.25">
      <c r="A21502" t="s">
        <v>26</v>
      </c>
      <c r="B21502" t="s">
        <v>9</v>
      </c>
      <c r="C21502" s="62" t="s">
        <v>69</v>
      </c>
      <c r="D21502" s="62" t="s">
        <v>85</v>
      </c>
      <c r="E21502" s="62" t="s">
        <v>33</v>
      </c>
      <c r="F21502" s="62" t="s">
        <v>23</v>
      </c>
      <c r="G21502" s="2">
        <v>-85000</v>
      </c>
      <c r="H21502" t="s">
        <v>14</v>
      </c>
    </row>
    <row r="21503" spans="1:8" hidden="1" x14ac:dyDescent="0.25">
      <c r="A21503" t="s">
        <v>26</v>
      </c>
      <c r="B21503" t="s">
        <v>9</v>
      </c>
      <c r="C21503" s="62" t="s">
        <v>69</v>
      </c>
      <c r="D21503" s="62" t="s">
        <v>85</v>
      </c>
      <c r="E21503" s="62" t="s">
        <v>33</v>
      </c>
      <c r="F21503" s="62" t="s">
        <v>24</v>
      </c>
      <c r="G21503" s="2">
        <v>-85000</v>
      </c>
      <c r="H21503" t="s">
        <v>14</v>
      </c>
    </row>
    <row r="21504" spans="1:8" hidden="1" x14ac:dyDescent="0.25">
      <c r="A21504" t="s">
        <v>26</v>
      </c>
      <c r="B21504" t="s">
        <v>9</v>
      </c>
      <c r="C21504" s="62" t="s">
        <v>69</v>
      </c>
      <c r="D21504" s="62" t="s">
        <v>85</v>
      </c>
      <c r="E21504" s="62" t="s">
        <v>33</v>
      </c>
      <c r="F21504" s="62" t="s">
        <v>25</v>
      </c>
      <c r="G21504" s="2">
        <v>-85000</v>
      </c>
      <c r="H21504" t="s">
        <v>14</v>
      </c>
    </row>
    <row r="21505" spans="1:8" hidden="1" x14ac:dyDescent="0.25">
      <c r="A21505" t="s">
        <v>26</v>
      </c>
      <c r="B21505" t="s">
        <v>9</v>
      </c>
      <c r="C21505" s="62" t="s">
        <v>69</v>
      </c>
      <c r="D21505" s="62" t="s">
        <v>85</v>
      </c>
      <c r="E21505" s="62" t="s">
        <v>33</v>
      </c>
      <c r="F21505" s="62" t="s">
        <v>13</v>
      </c>
      <c r="G21505" s="2">
        <v>-85000</v>
      </c>
      <c r="H21505" t="s">
        <v>14</v>
      </c>
    </row>
    <row r="21506" spans="1:8" hidden="1" x14ac:dyDescent="0.25">
      <c r="A21506" t="s">
        <v>26</v>
      </c>
      <c r="B21506" t="s">
        <v>9</v>
      </c>
      <c r="C21506" s="62" t="s">
        <v>69</v>
      </c>
      <c r="D21506" s="62" t="s">
        <v>85</v>
      </c>
      <c r="E21506" s="62" t="s">
        <v>33</v>
      </c>
      <c r="F21506" s="62" t="s">
        <v>15</v>
      </c>
      <c r="G21506" s="2">
        <v>-85000</v>
      </c>
      <c r="H21506" t="s">
        <v>14</v>
      </c>
    </row>
    <row r="21507" spans="1:8" hidden="1" x14ac:dyDescent="0.25">
      <c r="A21507" t="s">
        <v>26</v>
      </c>
      <c r="B21507" t="s">
        <v>9</v>
      </c>
      <c r="C21507" s="62" t="s">
        <v>69</v>
      </c>
      <c r="D21507" s="62" t="s">
        <v>85</v>
      </c>
      <c r="E21507" s="62" t="s">
        <v>33</v>
      </c>
      <c r="F21507" s="62" t="s">
        <v>16</v>
      </c>
      <c r="G21507" s="2">
        <v>-85000</v>
      </c>
      <c r="H21507" t="s">
        <v>14</v>
      </c>
    </row>
    <row r="21508" spans="1:8" hidden="1" x14ac:dyDescent="0.25">
      <c r="A21508" t="s">
        <v>26</v>
      </c>
      <c r="B21508" t="s">
        <v>9</v>
      </c>
      <c r="C21508" s="62" t="s">
        <v>69</v>
      </c>
      <c r="D21508" s="62" t="s">
        <v>85</v>
      </c>
      <c r="E21508" s="62" t="s">
        <v>33</v>
      </c>
      <c r="F21508" s="62" t="s">
        <v>17</v>
      </c>
      <c r="G21508" s="2">
        <v>-85000</v>
      </c>
      <c r="H21508" t="s">
        <v>14</v>
      </c>
    </row>
    <row r="21509" spans="1:8" hidden="1" x14ac:dyDescent="0.25">
      <c r="A21509" t="s">
        <v>26</v>
      </c>
      <c r="B21509" t="s">
        <v>9</v>
      </c>
      <c r="C21509" s="62" t="s">
        <v>69</v>
      </c>
      <c r="D21509" s="62" t="s">
        <v>85</v>
      </c>
      <c r="E21509" s="62" t="s">
        <v>33</v>
      </c>
      <c r="F21509" s="62" t="s">
        <v>18</v>
      </c>
      <c r="G21509" s="2">
        <v>-85000</v>
      </c>
      <c r="H21509" t="s">
        <v>14</v>
      </c>
    </row>
    <row r="21510" spans="1:8" hidden="1" x14ac:dyDescent="0.25">
      <c r="A21510" t="s">
        <v>26</v>
      </c>
      <c r="B21510" t="s">
        <v>9</v>
      </c>
      <c r="C21510" s="62" t="s">
        <v>69</v>
      </c>
      <c r="D21510" s="62" t="s">
        <v>85</v>
      </c>
      <c r="E21510" s="62" t="s">
        <v>33</v>
      </c>
      <c r="F21510" s="62" t="s">
        <v>19</v>
      </c>
      <c r="G21510" s="2">
        <v>-85000</v>
      </c>
      <c r="H21510" t="s">
        <v>14</v>
      </c>
    </row>
    <row r="21511" spans="1:8" hidden="1" x14ac:dyDescent="0.25">
      <c r="A21511" t="s">
        <v>26</v>
      </c>
      <c r="B21511" t="s">
        <v>9</v>
      </c>
      <c r="C21511" s="62" t="s">
        <v>69</v>
      </c>
      <c r="D21511" s="62" t="s">
        <v>85</v>
      </c>
      <c r="E21511" s="62" t="s">
        <v>33</v>
      </c>
      <c r="F21511" s="62" t="s">
        <v>20</v>
      </c>
      <c r="G21511" s="2">
        <v>-85000</v>
      </c>
      <c r="H21511" t="s">
        <v>14</v>
      </c>
    </row>
    <row r="21512" spans="1:8" hidden="1" x14ac:dyDescent="0.25">
      <c r="A21512" t="s">
        <v>26</v>
      </c>
      <c r="B21512" t="s">
        <v>9</v>
      </c>
      <c r="C21512" s="62" t="s">
        <v>69</v>
      </c>
      <c r="D21512" s="62" t="s">
        <v>85</v>
      </c>
      <c r="E21512" s="62" t="s">
        <v>33</v>
      </c>
      <c r="F21512" s="62" t="s">
        <v>21</v>
      </c>
      <c r="G21512" s="2">
        <v>-85000</v>
      </c>
      <c r="H21512" t="s">
        <v>14</v>
      </c>
    </row>
    <row r="21513" spans="1:8" hidden="1" x14ac:dyDescent="0.25">
      <c r="A21513" t="s">
        <v>26</v>
      </c>
      <c r="B21513" t="s">
        <v>9</v>
      </c>
      <c r="C21513" s="62" t="s">
        <v>69</v>
      </c>
      <c r="D21513" s="62" t="s">
        <v>85</v>
      </c>
      <c r="E21513" s="62" t="s">
        <v>33</v>
      </c>
      <c r="F21513" s="62" t="s">
        <v>22</v>
      </c>
      <c r="G21513" s="2">
        <v>-85000</v>
      </c>
      <c r="H21513" t="s">
        <v>14</v>
      </c>
    </row>
    <row r="21514" spans="1:8" hidden="1" x14ac:dyDescent="0.25">
      <c r="A21514" t="s">
        <v>26</v>
      </c>
      <c r="B21514" t="s">
        <v>9</v>
      </c>
      <c r="C21514" s="62" t="s">
        <v>69</v>
      </c>
      <c r="D21514" s="62" t="s">
        <v>85</v>
      </c>
      <c r="E21514" s="62" t="s">
        <v>33</v>
      </c>
      <c r="F21514" s="62" t="s">
        <v>23</v>
      </c>
      <c r="G21514" s="2">
        <v>-85000</v>
      </c>
      <c r="H21514" t="s">
        <v>14</v>
      </c>
    </row>
    <row r="21515" spans="1:8" hidden="1" x14ac:dyDescent="0.25">
      <c r="A21515" t="s">
        <v>26</v>
      </c>
      <c r="B21515" t="s">
        <v>9</v>
      </c>
      <c r="C21515" s="62" t="s">
        <v>69</v>
      </c>
      <c r="D21515" s="62" t="s">
        <v>85</v>
      </c>
      <c r="E21515" s="62" t="s">
        <v>33</v>
      </c>
      <c r="F21515" s="62" t="s">
        <v>24</v>
      </c>
      <c r="G21515" s="2">
        <v>-85000</v>
      </c>
      <c r="H21515" t="s">
        <v>14</v>
      </c>
    </row>
    <row r="21516" spans="1:8" hidden="1" x14ac:dyDescent="0.25">
      <c r="A21516" t="s">
        <v>26</v>
      </c>
      <c r="B21516" t="s">
        <v>9</v>
      </c>
      <c r="C21516" s="62" t="s">
        <v>69</v>
      </c>
      <c r="D21516" s="62" t="s">
        <v>85</v>
      </c>
      <c r="E21516" s="62" t="s">
        <v>33</v>
      </c>
      <c r="F21516" s="62" t="s">
        <v>25</v>
      </c>
      <c r="G21516" s="2">
        <v>-85000</v>
      </c>
      <c r="H21516" t="s">
        <v>14</v>
      </c>
    </row>
    <row r="21517" spans="1:8" hidden="1" x14ac:dyDescent="0.25">
      <c r="A21517" t="s">
        <v>26</v>
      </c>
      <c r="B21517" t="s">
        <v>9</v>
      </c>
      <c r="C21517" s="62" t="s">
        <v>69</v>
      </c>
      <c r="D21517" s="62" t="s">
        <v>85</v>
      </c>
      <c r="E21517" s="62" t="s">
        <v>33</v>
      </c>
      <c r="F21517" s="62" t="s">
        <v>13</v>
      </c>
      <c r="G21517" s="2">
        <v>-85000</v>
      </c>
      <c r="H21517" t="s">
        <v>14</v>
      </c>
    </row>
    <row r="21518" spans="1:8" hidden="1" x14ac:dyDescent="0.25">
      <c r="A21518" t="s">
        <v>26</v>
      </c>
      <c r="B21518" t="s">
        <v>9</v>
      </c>
      <c r="C21518" s="62" t="s">
        <v>69</v>
      </c>
      <c r="D21518" s="62" t="s">
        <v>85</v>
      </c>
      <c r="E21518" s="62" t="s">
        <v>33</v>
      </c>
      <c r="F21518" s="62" t="s">
        <v>15</v>
      </c>
      <c r="G21518" s="2">
        <v>-85000</v>
      </c>
      <c r="H21518" t="s">
        <v>14</v>
      </c>
    </row>
    <row r="21519" spans="1:8" hidden="1" x14ac:dyDescent="0.25">
      <c r="A21519" t="s">
        <v>26</v>
      </c>
      <c r="B21519" t="s">
        <v>9</v>
      </c>
      <c r="C21519" s="62" t="s">
        <v>69</v>
      </c>
      <c r="D21519" s="62" t="s">
        <v>85</v>
      </c>
      <c r="E21519" s="62" t="s">
        <v>33</v>
      </c>
      <c r="F21519" s="62" t="s">
        <v>16</v>
      </c>
      <c r="G21519" s="2">
        <v>-85000</v>
      </c>
      <c r="H21519" t="s">
        <v>14</v>
      </c>
    </row>
    <row r="21520" spans="1:8" hidden="1" x14ac:dyDescent="0.25">
      <c r="A21520" t="s">
        <v>26</v>
      </c>
      <c r="B21520" t="s">
        <v>9</v>
      </c>
      <c r="C21520" s="62" t="s">
        <v>69</v>
      </c>
      <c r="D21520" s="62" t="s">
        <v>85</v>
      </c>
      <c r="E21520" s="62" t="s">
        <v>33</v>
      </c>
      <c r="F21520" s="62" t="s">
        <v>17</v>
      </c>
      <c r="G21520" s="2">
        <v>-85000</v>
      </c>
      <c r="H21520" t="s">
        <v>14</v>
      </c>
    </row>
    <row r="21521" spans="1:8" hidden="1" x14ac:dyDescent="0.25">
      <c r="A21521" t="s">
        <v>26</v>
      </c>
      <c r="B21521" t="s">
        <v>9</v>
      </c>
      <c r="C21521" s="62" t="s">
        <v>69</v>
      </c>
      <c r="D21521" s="62" t="s">
        <v>85</v>
      </c>
      <c r="E21521" s="62" t="s">
        <v>33</v>
      </c>
      <c r="F21521" s="62" t="s">
        <v>18</v>
      </c>
      <c r="G21521" s="2">
        <v>-85000</v>
      </c>
      <c r="H21521" t="s">
        <v>14</v>
      </c>
    </row>
    <row r="21522" spans="1:8" hidden="1" x14ac:dyDescent="0.25">
      <c r="A21522" t="s">
        <v>26</v>
      </c>
      <c r="B21522" t="s">
        <v>9</v>
      </c>
      <c r="C21522" s="62" t="s">
        <v>69</v>
      </c>
      <c r="D21522" s="62" t="s">
        <v>85</v>
      </c>
      <c r="E21522" s="62" t="s">
        <v>33</v>
      </c>
      <c r="F21522" s="62" t="s">
        <v>19</v>
      </c>
      <c r="G21522" s="2">
        <v>-85000</v>
      </c>
      <c r="H21522" t="s">
        <v>14</v>
      </c>
    </row>
    <row r="21523" spans="1:8" hidden="1" x14ac:dyDescent="0.25">
      <c r="A21523" t="s">
        <v>26</v>
      </c>
      <c r="B21523" t="s">
        <v>9</v>
      </c>
      <c r="C21523" s="62" t="s">
        <v>69</v>
      </c>
      <c r="D21523" s="62" t="s">
        <v>85</v>
      </c>
      <c r="E21523" s="62" t="s">
        <v>33</v>
      </c>
      <c r="F21523" s="62" t="s">
        <v>20</v>
      </c>
      <c r="G21523" s="2">
        <v>-85000</v>
      </c>
      <c r="H21523" t="s">
        <v>14</v>
      </c>
    </row>
    <row r="21524" spans="1:8" hidden="1" x14ac:dyDescent="0.25">
      <c r="A21524" t="s">
        <v>26</v>
      </c>
      <c r="B21524" t="s">
        <v>9</v>
      </c>
      <c r="C21524" s="62" t="s">
        <v>69</v>
      </c>
      <c r="D21524" s="62" t="s">
        <v>85</v>
      </c>
      <c r="E21524" s="62" t="s">
        <v>33</v>
      </c>
      <c r="F21524" s="62" t="s">
        <v>21</v>
      </c>
      <c r="G21524" s="2">
        <v>-85000</v>
      </c>
      <c r="H21524" t="s">
        <v>14</v>
      </c>
    </row>
    <row r="21525" spans="1:8" hidden="1" x14ac:dyDescent="0.25">
      <c r="A21525" t="s">
        <v>26</v>
      </c>
      <c r="B21525" t="s">
        <v>9</v>
      </c>
      <c r="C21525" s="62" t="s">
        <v>69</v>
      </c>
      <c r="D21525" s="62" t="s">
        <v>85</v>
      </c>
      <c r="E21525" s="62" t="s">
        <v>33</v>
      </c>
      <c r="F21525" s="62" t="s">
        <v>22</v>
      </c>
      <c r="G21525" s="2">
        <v>-85000</v>
      </c>
      <c r="H21525" t="s">
        <v>14</v>
      </c>
    </row>
    <row r="21526" spans="1:8" hidden="1" x14ac:dyDescent="0.25">
      <c r="A21526" t="s">
        <v>26</v>
      </c>
      <c r="B21526" t="s">
        <v>9</v>
      </c>
      <c r="C21526" s="62" t="s">
        <v>69</v>
      </c>
      <c r="D21526" s="62" t="s">
        <v>85</v>
      </c>
      <c r="E21526" s="62" t="s">
        <v>33</v>
      </c>
      <c r="F21526" s="62" t="s">
        <v>23</v>
      </c>
      <c r="G21526" s="2">
        <v>-85000</v>
      </c>
      <c r="H21526" t="s">
        <v>14</v>
      </c>
    </row>
    <row r="21527" spans="1:8" hidden="1" x14ac:dyDescent="0.25">
      <c r="A21527" t="s">
        <v>26</v>
      </c>
      <c r="B21527" t="s">
        <v>9</v>
      </c>
      <c r="C21527" s="62" t="s">
        <v>69</v>
      </c>
      <c r="D21527" s="62" t="s">
        <v>85</v>
      </c>
      <c r="E21527" s="62" t="s">
        <v>33</v>
      </c>
      <c r="F21527" s="62" t="s">
        <v>24</v>
      </c>
      <c r="G21527" s="2">
        <v>-85000</v>
      </c>
      <c r="H21527" t="s">
        <v>14</v>
      </c>
    </row>
    <row r="21528" spans="1:8" hidden="1" x14ac:dyDescent="0.25">
      <c r="A21528" t="s">
        <v>26</v>
      </c>
      <c r="B21528" t="s">
        <v>9</v>
      </c>
      <c r="C21528" s="62" t="s">
        <v>69</v>
      </c>
      <c r="D21528" s="62" t="s">
        <v>85</v>
      </c>
      <c r="E21528" s="62" t="s">
        <v>33</v>
      </c>
      <c r="F21528" s="62" t="s">
        <v>25</v>
      </c>
      <c r="G21528" s="2">
        <v>-85000</v>
      </c>
      <c r="H21528" t="s">
        <v>14</v>
      </c>
    </row>
    <row r="21529" spans="1:8" hidden="1" x14ac:dyDescent="0.25">
      <c r="A21529" t="s">
        <v>26</v>
      </c>
      <c r="B21529" t="s">
        <v>9</v>
      </c>
      <c r="C21529" s="62" t="s">
        <v>69</v>
      </c>
      <c r="D21529" s="62" t="s">
        <v>85</v>
      </c>
      <c r="E21529" s="62" t="s">
        <v>33</v>
      </c>
      <c r="F21529" s="62" t="s">
        <v>13</v>
      </c>
      <c r="G21529" s="2">
        <v>-85000</v>
      </c>
      <c r="H21529" t="s">
        <v>14</v>
      </c>
    </row>
    <row r="21530" spans="1:8" hidden="1" x14ac:dyDescent="0.25">
      <c r="A21530" t="s">
        <v>26</v>
      </c>
      <c r="B21530" t="s">
        <v>9</v>
      </c>
      <c r="C21530" s="62" t="s">
        <v>69</v>
      </c>
      <c r="D21530" s="62" t="s">
        <v>85</v>
      </c>
      <c r="E21530" s="62" t="s">
        <v>33</v>
      </c>
      <c r="F21530" s="62" t="s">
        <v>15</v>
      </c>
      <c r="G21530" s="2">
        <v>-85000</v>
      </c>
      <c r="H21530" t="s">
        <v>14</v>
      </c>
    </row>
    <row r="21531" spans="1:8" hidden="1" x14ac:dyDescent="0.25">
      <c r="A21531" t="s">
        <v>26</v>
      </c>
      <c r="B21531" t="s">
        <v>9</v>
      </c>
      <c r="C21531" s="62" t="s">
        <v>69</v>
      </c>
      <c r="D21531" s="62" t="s">
        <v>85</v>
      </c>
      <c r="E21531" s="62" t="s">
        <v>33</v>
      </c>
      <c r="F21531" s="62" t="s">
        <v>16</v>
      </c>
      <c r="G21531" s="2">
        <v>-85000</v>
      </c>
      <c r="H21531" t="s">
        <v>14</v>
      </c>
    </row>
    <row r="21532" spans="1:8" hidden="1" x14ac:dyDescent="0.25">
      <c r="A21532" t="s">
        <v>26</v>
      </c>
      <c r="B21532" t="s">
        <v>9</v>
      </c>
      <c r="C21532" s="62" t="s">
        <v>69</v>
      </c>
      <c r="D21532" s="62" t="s">
        <v>85</v>
      </c>
      <c r="E21532" s="62" t="s">
        <v>33</v>
      </c>
      <c r="F21532" s="62" t="s">
        <v>17</v>
      </c>
      <c r="G21532" s="2">
        <v>-85000</v>
      </c>
      <c r="H21532" t="s">
        <v>14</v>
      </c>
    </row>
    <row r="21533" spans="1:8" hidden="1" x14ac:dyDescent="0.25">
      <c r="A21533" t="s">
        <v>26</v>
      </c>
      <c r="B21533" t="s">
        <v>9</v>
      </c>
      <c r="C21533" s="62" t="s">
        <v>69</v>
      </c>
      <c r="D21533" s="62" t="s">
        <v>85</v>
      </c>
      <c r="E21533" s="62" t="s">
        <v>33</v>
      </c>
      <c r="F21533" s="62" t="s">
        <v>18</v>
      </c>
      <c r="G21533" s="2">
        <v>-85000</v>
      </c>
      <c r="H21533" t="s">
        <v>14</v>
      </c>
    </row>
    <row r="21534" spans="1:8" hidden="1" x14ac:dyDescent="0.25">
      <c r="A21534" t="s">
        <v>26</v>
      </c>
      <c r="B21534" t="s">
        <v>9</v>
      </c>
      <c r="C21534" s="62" t="s">
        <v>69</v>
      </c>
      <c r="D21534" s="62" t="s">
        <v>85</v>
      </c>
      <c r="E21534" s="62" t="s">
        <v>33</v>
      </c>
      <c r="F21534" s="62" t="s">
        <v>19</v>
      </c>
      <c r="G21534" s="2">
        <v>-85000</v>
      </c>
      <c r="H21534" t="s">
        <v>14</v>
      </c>
    </row>
    <row r="21535" spans="1:8" hidden="1" x14ac:dyDescent="0.25">
      <c r="A21535" t="s">
        <v>26</v>
      </c>
      <c r="B21535" t="s">
        <v>9</v>
      </c>
      <c r="C21535" s="62" t="s">
        <v>69</v>
      </c>
      <c r="D21535" s="62" t="s">
        <v>85</v>
      </c>
      <c r="E21535" s="62" t="s">
        <v>33</v>
      </c>
      <c r="F21535" s="62" t="s">
        <v>20</v>
      </c>
      <c r="G21535" s="2">
        <v>-85000</v>
      </c>
      <c r="H21535" t="s">
        <v>14</v>
      </c>
    </row>
    <row r="21536" spans="1:8" hidden="1" x14ac:dyDescent="0.25">
      <c r="A21536" t="s">
        <v>26</v>
      </c>
      <c r="B21536" t="s">
        <v>9</v>
      </c>
      <c r="C21536" s="62" t="s">
        <v>69</v>
      </c>
      <c r="D21536" s="62" t="s">
        <v>85</v>
      </c>
      <c r="E21536" s="62" t="s">
        <v>33</v>
      </c>
      <c r="F21536" s="62" t="s">
        <v>21</v>
      </c>
      <c r="G21536" s="2">
        <v>-85000</v>
      </c>
      <c r="H21536" t="s">
        <v>14</v>
      </c>
    </row>
    <row r="21537" spans="1:8" hidden="1" x14ac:dyDescent="0.25">
      <c r="A21537" t="s">
        <v>26</v>
      </c>
      <c r="B21537" t="s">
        <v>9</v>
      </c>
      <c r="C21537" s="62" t="s">
        <v>69</v>
      </c>
      <c r="D21537" s="62" t="s">
        <v>85</v>
      </c>
      <c r="E21537" s="62" t="s">
        <v>33</v>
      </c>
      <c r="F21537" s="62" t="s">
        <v>22</v>
      </c>
      <c r="G21537" s="2">
        <v>-85000</v>
      </c>
      <c r="H21537" t="s">
        <v>14</v>
      </c>
    </row>
    <row r="21538" spans="1:8" hidden="1" x14ac:dyDescent="0.25">
      <c r="A21538" t="s">
        <v>26</v>
      </c>
      <c r="B21538" t="s">
        <v>9</v>
      </c>
      <c r="C21538" s="62" t="s">
        <v>69</v>
      </c>
      <c r="D21538" s="62" t="s">
        <v>85</v>
      </c>
      <c r="E21538" s="62" t="s">
        <v>33</v>
      </c>
      <c r="F21538" s="62" t="s">
        <v>23</v>
      </c>
      <c r="G21538" s="2">
        <v>-85000</v>
      </c>
      <c r="H21538" t="s">
        <v>14</v>
      </c>
    </row>
    <row r="21539" spans="1:8" hidden="1" x14ac:dyDescent="0.25">
      <c r="A21539" t="s">
        <v>26</v>
      </c>
      <c r="B21539" t="s">
        <v>9</v>
      </c>
      <c r="C21539" s="62" t="s">
        <v>69</v>
      </c>
      <c r="D21539" s="62" t="s">
        <v>85</v>
      </c>
      <c r="E21539" s="62" t="s">
        <v>33</v>
      </c>
      <c r="F21539" s="62" t="s">
        <v>24</v>
      </c>
      <c r="G21539" s="2">
        <v>-85000</v>
      </c>
      <c r="H21539" t="s">
        <v>14</v>
      </c>
    </row>
    <row r="21540" spans="1:8" hidden="1" x14ac:dyDescent="0.25">
      <c r="A21540" t="s">
        <v>26</v>
      </c>
      <c r="B21540" t="s">
        <v>9</v>
      </c>
      <c r="C21540" s="62" t="s">
        <v>69</v>
      </c>
      <c r="D21540" s="62" t="s">
        <v>85</v>
      </c>
      <c r="E21540" s="62" t="s">
        <v>33</v>
      </c>
      <c r="F21540" s="62" t="s">
        <v>25</v>
      </c>
      <c r="G21540" s="2">
        <v>-85000</v>
      </c>
      <c r="H21540" t="s">
        <v>14</v>
      </c>
    </row>
    <row r="21541" spans="1:8" hidden="1" x14ac:dyDescent="0.25">
      <c r="A21541" t="s">
        <v>26</v>
      </c>
      <c r="B21541" t="s">
        <v>9</v>
      </c>
      <c r="C21541" s="62" t="s">
        <v>69</v>
      </c>
      <c r="D21541" s="62" t="s">
        <v>85</v>
      </c>
      <c r="E21541" s="62" t="s">
        <v>33</v>
      </c>
      <c r="F21541" s="62" t="s">
        <v>13</v>
      </c>
      <c r="G21541" s="2">
        <v>-80000</v>
      </c>
      <c r="H21541" t="s">
        <v>14</v>
      </c>
    </row>
    <row r="21542" spans="1:8" hidden="1" x14ac:dyDescent="0.25">
      <c r="A21542" t="s">
        <v>26</v>
      </c>
      <c r="B21542" t="s">
        <v>9</v>
      </c>
      <c r="C21542" s="62" t="s">
        <v>69</v>
      </c>
      <c r="D21542" s="62" t="s">
        <v>85</v>
      </c>
      <c r="E21542" s="62" t="s">
        <v>33</v>
      </c>
      <c r="F21542" s="62" t="s">
        <v>15</v>
      </c>
      <c r="G21542" s="2">
        <v>-80000</v>
      </c>
      <c r="H21542" t="s">
        <v>14</v>
      </c>
    </row>
    <row r="21543" spans="1:8" hidden="1" x14ac:dyDescent="0.25">
      <c r="A21543" t="s">
        <v>26</v>
      </c>
      <c r="B21543" t="s">
        <v>9</v>
      </c>
      <c r="C21543" s="62" t="s">
        <v>69</v>
      </c>
      <c r="D21543" s="62" t="s">
        <v>85</v>
      </c>
      <c r="E21543" s="62" t="s">
        <v>33</v>
      </c>
      <c r="F21543" s="62" t="s">
        <v>16</v>
      </c>
      <c r="G21543" s="2">
        <v>-80000</v>
      </c>
      <c r="H21543" t="s">
        <v>14</v>
      </c>
    </row>
    <row r="21544" spans="1:8" hidden="1" x14ac:dyDescent="0.25">
      <c r="A21544" t="s">
        <v>26</v>
      </c>
      <c r="B21544" t="s">
        <v>9</v>
      </c>
      <c r="C21544" s="62" t="s">
        <v>69</v>
      </c>
      <c r="D21544" s="62" t="s">
        <v>85</v>
      </c>
      <c r="E21544" s="62" t="s">
        <v>33</v>
      </c>
      <c r="F21544" s="62" t="s">
        <v>17</v>
      </c>
      <c r="G21544" s="2">
        <v>-80000</v>
      </c>
      <c r="H21544" t="s">
        <v>14</v>
      </c>
    </row>
    <row r="21545" spans="1:8" hidden="1" x14ac:dyDescent="0.25">
      <c r="A21545" t="s">
        <v>26</v>
      </c>
      <c r="B21545" t="s">
        <v>9</v>
      </c>
      <c r="C21545" s="62" t="s">
        <v>69</v>
      </c>
      <c r="D21545" s="62" t="s">
        <v>85</v>
      </c>
      <c r="E21545" s="62" t="s">
        <v>33</v>
      </c>
      <c r="F21545" s="62" t="s">
        <v>18</v>
      </c>
      <c r="G21545" s="2">
        <v>-80000</v>
      </c>
      <c r="H21545" t="s">
        <v>14</v>
      </c>
    </row>
    <row r="21546" spans="1:8" hidden="1" x14ac:dyDescent="0.25">
      <c r="A21546" t="s">
        <v>26</v>
      </c>
      <c r="B21546" t="s">
        <v>9</v>
      </c>
      <c r="C21546" s="62" t="s">
        <v>69</v>
      </c>
      <c r="D21546" s="62" t="s">
        <v>85</v>
      </c>
      <c r="E21546" s="62" t="s">
        <v>33</v>
      </c>
      <c r="F21546" s="62" t="s">
        <v>19</v>
      </c>
      <c r="G21546" s="2">
        <v>-80000</v>
      </c>
      <c r="H21546" t="s">
        <v>14</v>
      </c>
    </row>
    <row r="21547" spans="1:8" hidden="1" x14ac:dyDescent="0.25">
      <c r="A21547" t="s">
        <v>26</v>
      </c>
      <c r="B21547" t="s">
        <v>9</v>
      </c>
      <c r="C21547" s="62" t="s">
        <v>69</v>
      </c>
      <c r="D21547" s="62" t="s">
        <v>85</v>
      </c>
      <c r="E21547" s="62" t="s">
        <v>33</v>
      </c>
      <c r="F21547" s="62" t="s">
        <v>20</v>
      </c>
      <c r="G21547" s="2">
        <v>-80000</v>
      </c>
      <c r="H21547" t="s">
        <v>14</v>
      </c>
    </row>
    <row r="21548" spans="1:8" hidden="1" x14ac:dyDescent="0.25">
      <c r="A21548" t="s">
        <v>26</v>
      </c>
      <c r="B21548" t="s">
        <v>9</v>
      </c>
      <c r="C21548" s="62" t="s">
        <v>69</v>
      </c>
      <c r="D21548" s="62" t="s">
        <v>85</v>
      </c>
      <c r="E21548" s="62" t="s">
        <v>33</v>
      </c>
      <c r="F21548" s="62" t="s">
        <v>21</v>
      </c>
      <c r="G21548" s="2">
        <v>-80000</v>
      </c>
      <c r="H21548" t="s">
        <v>14</v>
      </c>
    </row>
    <row r="21549" spans="1:8" hidden="1" x14ac:dyDescent="0.25">
      <c r="A21549" t="s">
        <v>26</v>
      </c>
      <c r="B21549" t="s">
        <v>9</v>
      </c>
      <c r="C21549" s="62" t="s">
        <v>69</v>
      </c>
      <c r="D21549" s="62" t="s">
        <v>85</v>
      </c>
      <c r="E21549" s="62" t="s">
        <v>33</v>
      </c>
      <c r="F21549" s="62" t="s">
        <v>22</v>
      </c>
      <c r="G21549" s="2">
        <v>-80000</v>
      </c>
      <c r="H21549" t="s">
        <v>14</v>
      </c>
    </row>
    <row r="21550" spans="1:8" hidden="1" x14ac:dyDescent="0.25">
      <c r="A21550" t="s">
        <v>26</v>
      </c>
      <c r="B21550" t="s">
        <v>9</v>
      </c>
      <c r="C21550" s="62" t="s">
        <v>69</v>
      </c>
      <c r="D21550" s="62" t="s">
        <v>85</v>
      </c>
      <c r="E21550" s="62" t="s">
        <v>33</v>
      </c>
      <c r="F21550" s="62" t="s">
        <v>23</v>
      </c>
      <c r="G21550" s="2">
        <v>-80000</v>
      </c>
      <c r="H21550" t="s">
        <v>14</v>
      </c>
    </row>
    <row r="21551" spans="1:8" hidden="1" x14ac:dyDescent="0.25">
      <c r="A21551" t="s">
        <v>26</v>
      </c>
      <c r="B21551" t="s">
        <v>9</v>
      </c>
      <c r="C21551" s="62" t="s">
        <v>69</v>
      </c>
      <c r="D21551" s="62" t="s">
        <v>85</v>
      </c>
      <c r="E21551" s="62" t="s">
        <v>33</v>
      </c>
      <c r="F21551" s="62" t="s">
        <v>24</v>
      </c>
      <c r="G21551" s="2">
        <v>-80000</v>
      </c>
      <c r="H21551" t="s">
        <v>14</v>
      </c>
    </row>
    <row r="21552" spans="1:8" hidden="1" x14ac:dyDescent="0.25">
      <c r="A21552" t="s">
        <v>26</v>
      </c>
      <c r="B21552" t="s">
        <v>9</v>
      </c>
      <c r="C21552" s="62" t="s">
        <v>69</v>
      </c>
      <c r="D21552" s="62" t="s">
        <v>85</v>
      </c>
      <c r="E21552" s="62" t="s">
        <v>33</v>
      </c>
      <c r="F21552" s="62" t="s">
        <v>25</v>
      </c>
      <c r="G21552" s="2">
        <v>-80000</v>
      </c>
      <c r="H21552" t="s">
        <v>14</v>
      </c>
    </row>
    <row r="21553" spans="1:8" hidden="1" x14ac:dyDescent="0.25">
      <c r="A21553" t="s">
        <v>26</v>
      </c>
      <c r="B21553" t="s">
        <v>9</v>
      </c>
      <c r="C21553" s="62" t="s">
        <v>69</v>
      </c>
      <c r="D21553" s="62" t="s">
        <v>85</v>
      </c>
      <c r="E21553" s="62" t="s">
        <v>33</v>
      </c>
      <c r="F21553" s="62" t="s">
        <v>13</v>
      </c>
      <c r="G21553" s="2">
        <v>-75000</v>
      </c>
      <c r="H21553" t="s">
        <v>14</v>
      </c>
    </row>
    <row r="21554" spans="1:8" hidden="1" x14ac:dyDescent="0.25">
      <c r="A21554" t="s">
        <v>26</v>
      </c>
      <c r="B21554" t="s">
        <v>9</v>
      </c>
      <c r="C21554" s="62" t="s">
        <v>69</v>
      </c>
      <c r="D21554" s="62" t="s">
        <v>85</v>
      </c>
      <c r="E21554" s="62" t="s">
        <v>33</v>
      </c>
      <c r="F21554" s="62" t="s">
        <v>15</v>
      </c>
      <c r="G21554" s="2">
        <v>-75000</v>
      </c>
      <c r="H21554" t="s">
        <v>14</v>
      </c>
    </row>
    <row r="21555" spans="1:8" hidden="1" x14ac:dyDescent="0.25">
      <c r="A21555" t="s">
        <v>26</v>
      </c>
      <c r="B21555" t="s">
        <v>9</v>
      </c>
      <c r="C21555" s="62" t="s">
        <v>69</v>
      </c>
      <c r="D21555" s="62" t="s">
        <v>85</v>
      </c>
      <c r="E21555" s="62" t="s">
        <v>33</v>
      </c>
      <c r="F21555" s="62" t="s">
        <v>16</v>
      </c>
      <c r="G21555" s="2">
        <v>-75000</v>
      </c>
      <c r="H21555" t="s">
        <v>14</v>
      </c>
    </row>
    <row r="21556" spans="1:8" hidden="1" x14ac:dyDescent="0.25">
      <c r="A21556" t="s">
        <v>26</v>
      </c>
      <c r="B21556" t="s">
        <v>9</v>
      </c>
      <c r="C21556" s="62" t="s">
        <v>69</v>
      </c>
      <c r="D21556" s="62" t="s">
        <v>85</v>
      </c>
      <c r="E21556" s="62" t="s">
        <v>33</v>
      </c>
      <c r="F21556" s="62" t="s">
        <v>17</v>
      </c>
      <c r="G21556" s="2">
        <v>-75000</v>
      </c>
      <c r="H21556" t="s">
        <v>14</v>
      </c>
    </row>
    <row r="21557" spans="1:8" hidden="1" x14ac:dyDescent="0.25">
      <c r="A21557" t="s">
        <v>26</v>
      </c>
      <c r="B21557" t="s">
        <v>9</v>
      </c>
      <c r="C21557" s="62" t="s">
        <v>69</v>
      </c>
      <c r="D21557" s="62" t="s">
        <v>85</v>
      </c>
      <c r="E21557" s="62" t="s">
        <v>33</v>
      </c>
      <c r="F21557" s="62" t="s">
        <v>18</v>
      </c>
      <c r="G21557" s="2">
        <v>-75000</v>
      </c>
      <c r="H21557" t="s">
        <v>14</v>
      </c>
    </row>
    <row r="21558" spans="1:8" hidden="1" x14ac:dyDescent="0.25">
      <c r="A21558" t="s">
        <v>26</v>
      </c>
      <c r="B21558" t="s">
        <v>9</v>
      </c>
      <c r="C21558" s="62" t="s">
        <v>69</v>
      </c>
      <c r="D21558" s="62" t="s">
        <v>85</v>
      </c>
      <c r="E21558" s="62" t="s">
        <v>33</v>
      </c>
      <c r="F21558" s="62" t="s">
        <v>19</v>
      </c>
      <c r="G21558" s="2">
        <v>-75000</v>
      </c>
      <c r="H21558" t="s">
        <v>14</v>
      </c>
    </row>
    <row r="21559" spans="1:8" hidden="1" x14ac:dyDescent="0.25">
      <c r="A21559" t="s">
        <v>26</v>
      </c>
      <c r="B21559" t="s">
        <v>9</v>
      </c>
      <c r="C21559" s="62" t="s">
        <v>69</v>
      </c>
      <c r="D21559" s="62" t="s">
        <v>85</v>
      </c>
      <c r="E21559" s="62" t="s">
        <v>33</v>
      </c>
      <c r="F21559" s="62" t="s">
        <v>20</v>
      </c>
      <c r="G21559" s="2">
        <v>-75000</v>
      </c>
      <c r="H21559" t="s">
        <v>14</v>
      </c>
    </row>
    <row r="21560" spans="1:8" hidden="1" x14ac:dyDescent="0.25">
      <c r="A21560" t="s">
        <v>26</v>
      </c>
      <c r="B21560" t="s">
        <v>9</v>
      </c>
      <c r="C21560" s="62" t="s">
        <v>69</v>
      </c>
      <c r="D21560" s="62" t="s">
        <v>85</v>
      </c>
      <c r="E21560" s="62" t="s">
        <v>33</v>
      </c>
      <c r="F21560" s="62" t="s">
        <v>21</v>
      </c>
      <c r="G21560" s="2">
        <v>-75000</v>
      </c>
      <c r="H21560" t="s">
        <v>14</v>
      </c>
    </row>
    <row r="21561" spans="1:8" hidden="1" x14ac:dyDescent="0.25">
      <c r="A21561" t="s">
        <v>26</v>
      </c>
      <c r="B21561" t="s">
        <v>9</v>
      </c>
      <c r="C21561" s="62" t="s">
        <v>69</v>
      </c>
      <c r="D21561" s="62" t="s">
        <v>85</v>
      </c>
      <c r="E21561" s="62" t="s">
        <v>33</v>
      </c>
      <c r="F21561" s="62" t="s">
        <v>22</v>
      </c>
      <c r="G21561" s="2">
        <v>-75000</v>
      </c>
      <c r="H21561" t="s">
        <v>14</v>
      </c>
    </row>
    <row r="21562" spans="1:8" hidden="1" x14ac:dyDescent="0.25">
      <c r="A21562" t="s">
        <v>26</v>
      </c>
      <c r="B21562" t="s">
        <v>9</v>
      </c>
      <c r="C21562" s="62" t="s">
        <v>69</v>
      </c>
      <c r="D21562" s="62" t="s">
        <v>85</v>
      </c>
      <c r="E21562" s="62" t="s">
        <v>33</v>
      </c>
      <c r="F21562" s="62" t="s">
        <v>23</v>
      </c>
      <c r="G21562" s="2">
        <v>-75000</v>
      </c>
      <c r="H21562" t="s">
        <v>14</v>
      </c>
    </row>
    <row r="21563" spans="1:8" hidden="1" x14ac:dyDescent="0.25">
      <c r="A21563" t="s">
        <v>26</v>
      </c>
      <c r="B21563" t="s">
        <v>9</v>
      </c>
      <c r="C21563" s="62" t="s">
        <v>69</v>
      </c>
      <c r="D21563" s="62" t="s">
        <v>85</v>
      </c>
      <c r="E21563" s="62" t="s">
        <v>33</v>
      </c>
      <c r="F21563" s="62" t="s">
        <v>24</v>
      </c>
      <c r="G21563" s="2">
        <v>-75000</v>
      </c>
      <c r="H21563" t="s">
        <v>14</v>
      </c>
    </row>
    <row r="21564" spans="1:8" hidden="1" x14ac:dyDescent="0.25">
      <c r="A21564" t="s">
        <v>26</v>
      </c>
      <c r="B21564" t="s">
        <v>9</v>
      </c>
      <c r="C21564" s="62" t="s">
        <v>69</v>
      </c>
      <c r="D21564" s="62" t="s">
        <v>85</v>
      </c>
      <c r="E21564" s="62" t="s">
        <v>33</v>
      </c>
      <c r="F21564" s="62" t="s">
        <v>25</v>
      </c>
      <c r="G21564" s="2">
        <v>-75000</v>
      </c>
      <c r="H21564" t="s">
        <v>14</v>
      </c>
    </row>
    <row r="21565" spans="1:8" hidden="1" x14ac:dyDescent="0.25">
      <c r="A21565" t="s">
        <v>26</v>
      </c>
      <c r="B21565" t="s">
        <v>9</v>
      </c>
      <c r="C21565" s="62" t="s">
        <v>69</v>
      </c>
      <c r="D21565" s="62" t="s">
        <v>85</v>
      </c>
      <c r="E21565" s="62" t="s">
        <v>33</v>
      </c>
      <c r="F21565" s="62" t="s">
        <v>13</v>
      </c>
      <c r="G21565" s="2">
        <v>-150000</v>
      </c>
      <c r="H21565" t="s">
        <v>14</v>
      </c>
    </row>
    <row r="21566" spans="1:8" hidden="1" x14ac:dyDescent="0.25">
      <c r="A21566" t="s">
        <v>26</v>
      </c>
      <c r="B21566" t="s">
        <v>9</v>
      </c>
      <c r="C21566" s="62" t="s">
        <v>69</v>
      </c>
      <c r="D21566" s="62" t="s">
        <v>85</v>
      </c>
      <c r="E21566" s="62" t="s">
        <v>33</v>
      </c>
      <c r="F21566" s="62" t="s">
        <v>15</v>
      </c>
      <c r="G21566" s="2">
        <v>-150000</v>
      </c>
      <c r="H21566" t="s">
        <v>14</v>
      </c>
    </row>
    <row r="21567" spans="1:8" hidden="1" x14ac:dyDescent="0.25">
      <c r="A21567" t="s">
        <v>26</v>
      </c>
      <c r="B21567" t="s">
        <v>9</v>
      </c>
      <c r="C21567" s="62" t="s">
        <v>69</v>
      </c>
      <c r="D21567" s="62" t="s">
        <v>85</v>
      </c>
      <c r="E21567" s="62" t="s">
        <v>33</v>
      </c>
      <c r="F21567" s="62" t="s">
        <v>16</v>
      </c>
      <c r="G21567" s="2">
        <v>-150000</v>
      </c>
      <c r="H21567" t="s">
        <v>14</v>
      </c>
    </row>
    <row r="21568" spans="1:8" hidden="1" x14ac:dyDescent="0.25">
      <c r="A21568" t="s">
        <v>26</v>
      </c>
      <c r="B21568" t="s">
        <v>9</v>
      </c>
      <c r="C21568" s="62" t="s">
        <v>69</v>
      </c>
      <c r="D21568" s="62" t="s">
        <v>85</v>
      </c>
      <c r="E21568" s="62" t="s">
        <v>33</v>
      </c>
      <c r="F21568" s="62" t="s">
        <v>17</v>
      </c>
      <c r="G21568" s="2">
        <v>-150000</v>
      </c>
      <c r="H21568" t="s">
        <v>14</v>
      </c>
    </row>
    <row r="21569" spans="1:8" hidden="1" x14ac:dyDescent="0.25">
      <c r="A21569" t="s">
        <v>26</v>
      </c>
      <c r="B21569" t="s">
        <v>9</v>
      </c>
      <c r="C21569" s="62" t="s">
        <v>69</v>
      </c>
      <c r="D21569" s="62" t="s">
        <v>85</v>
      </c>
      <c r="E21569" s="62" t="s">
        <v>33</v>
      </c>
      <c r="F21569" s="62" t="s">
        <v>18</v>
      </c>
      <c r="G21569" s="2">
        <v>-150000</v>
      </c>
      <c r="H21569" t="s">
        <v>14</v>
      </c>
    </row>
    <row r="21570" spans="1:8" hidden="1" x14ac:dyDescent="0.25">
      <c r="A21570" t="s">
        <v>26</v>
      </c>
      <c r="B21570" t="s">
        <v>9</v>
      </c>
      <c r="C21570" s="62" t="s">
        <v>69</v>
      </c>
      <c r="D21570" s="62" t="s">
        <v>85</v>
      </c>
      <c r="E21570" s="62" t="s">
        <v>33</v>
      </c>
      <c r="F21570" s="62" t="s">
        <v>19</v>
      </c>
      <c r="G21570" s="2">
        <v>-150000</v>
      </c>
      <c r="H21570" t="s">
        <v>14</v>
      </c>
    </row>
    <row r="21571" spans="1:8" hidden="1" x14ac:dyDescent="0.25">
      <c r="A21571" t="s">
        <v>26</v>
      </c>
      <c r="B21571" t="s">
        <v>9</v>
      </c>
      <c r="C21571" s="62" t="s">
        <v>69</v>
      </c>
      <c r="D21571" s="62" t="s">
        <v>85</v>
      </c>
      <c r="E21571" s="62" t="s">
        <v>33</v>
      </c>
      <c r="F21571" s="62" t="s">
        <v>20</v>
      </c>
      <c r="G21571" s="2">
        <v>-150000</v>
      </c>
      <c r="H21571" t="s">
        <v>14</v>
      </c>
    </row>
    <row r="21572" spans="1:8" hidden="1" x14ac:dyDescent="0.25">
      <c r="A21572" t="s">
        <v>26</v>
      </c>
      <c r="B21572" t="s">
        <v>9</v>
      </c>
      <c r="C21572" s="62" t="s">
        <v>69</v>
      </c>
      <c r="D21572" s="62" t="s">
        <v>85</v>
      </c>
      <c r="E21572" s="62" t="s">
        <v>33</v>
      </c>
      <c r="F21572" s="62" t="s">
        <v>21</v>
      </c>
      <c r="G21572" s="2">
        <v>-150000</v>
      </c>
      <c r="H21572" t="s">
        <v>14</v>
      </c>
    </row>
    <row r="21573" spans="1:8" hidden="1" x14ac:dyDescent="0.25">
      <c r="A21573" t="s">
        <v>26</v>
      </c>
      <c r="B21573" t="s">
        <v>9</v>
      </c>
      <c r="C21573" s="62" t="s">
        <v>69</v>
      </c>
      <c r="D21573" s="62" t="s">
        <v>85</v>
      </c>
      <c r="E21573" s="62" t="s">
        <v>33</v>
      </c>
      <c r="F21573" s="62" t="s">
        <v>22</v>
      </c>
      <c r="G21573" s="2">
        <v>-150000</v>
      </c>
      <c r="H21573" t="s">
        <v>14</v>
      </c>
    </row>
    <row r="21574" spans="1:8" hidden="1" x14ac:dyDescent="0.25">
      <c r="A21574" t="s">
        <v>26</v>
      </c>
      <c r="B21574" t="s">
        <v>9</v>
      </c>
      <c r="C21574" s="62" t="s">
        <v>69</v>
      </c>
      <c r="D21574" s="62" t="s">
        <v>85</v>
      </c>
      <c r="E21574" s="62" t="s">
        <v>33</v>
      </c>
      <c r="F21574" s="62" t="s">
        <v>23</v>
      </c>
      <c r="G21574" s="2">
        <v>-150000</v>
      </c>
      <c r="H21574" t="s">
        <v>14</v>
      </c>
    </row>
    <row r="21575" spans="1:8" hidden="1" x14ac:dyDescent="0.25">
      <c r="A21575" t="s">
        <v>26</v>
      </c>
      <c r="B21575" t="s">
        <v>9</v>
      </c>
      <c r="C21575" s="62" t="s">
        <v>69</v>
      </c>
      <c r="D21575" s="62" t="s">
        <v>85</v>
      </c>
      <c r="E21575" s="62" t="s">
        <v>33</v>
      </c>
      <c r="F21575" s="62" t="s">
        <v>24</v>
      </c>
      <c r="G21575" s="2">
        <v>-150000</v>
      </c>
      <c r="H21575" t="s">
        <v>14</v>
      </c>
    </row>
    <row r="21576" spans="1:8" hidden="1" x14ac:dyDescent="0.25">
      <c r="A21576" t="s">
        <v>26</v>
      </c>
      <c r="B21576" t="s">
        <v>9</v>
      </c>
      <c r="C21576" s="62" t="s">
        <v>69</v>
      </c>
      <c r="D21576" s="62" t="s">
        <v>85</v>
      </c>
      <c r="E21576" s="62" t="s">
        <v>33</v>
      </c>
      <c r="F21576" s="62" t="s">
        <v>25</v>
      </c>
      <c r="G21576" s="2">
        <v>-150000</v>
      </c>
      <c r="H21576" t="s">
        <v>14</v>
      </c>
    </row>
    <row r="21577" spans="1:8" hidden="1" x14ac:dyDescent="0.25">
      <c r="A21577" t="s">
        <v>26</v>
      </c>
      <c r="B21577" t="s">
        <v>9</v>
      </c>
      <c r="C21577" s="62" t="s">
        <v>69</v>
      </c>
      <c r="D21577" s="62" t="s">
        <v>85</v>
      </c>
      <c r="E21577" s="62" t="s">
        <v>33</v>
      </c>
      <c r="F21577" s="62" t="s">
        <v>13</v>
      </c>
      <c r="G21577" s="2">
        <v>-75000</v>
      </c>
      <c r="H21577" t="s">
        <v>14</v>
      </c>
    </row>
    <row r="21578" spans="1:8" hidden="1" x14ac:dyDescent="0.25">
      <c r="A21578" t="s">
        <v>26</v>
      </c>
      <c r="B21578" t="s">
        <v>9</v>
      </c>
      <c r="C21578" s="62" t="s">
        <v>69</v>
      </c>
      <c r="D21578" s="62" t="s">
        <v>85</v>
      </c>
      <c r="E21578" s="62" t="s">
        <v>33</v>
      </c>
      <c r="F21578" s="62" t="s">
        <v>15</v>
      </c>
      <c r="G21578" s="2">
        <v>-75000</v>
      </c>
      <c r="H21578" t="s">
        <v>14</v>
      </c>
    </row>
    <row r="21579" spans="1:8" hidden="1" x14ac:dyDescent="0.25">
      <c r="A21579" t="s">
        <v>26</v>
      </c>
      <c r="B21579" t="s">
        <v>9</v>
      </c>
      <c r="C21579" s="62" t="s">
        <v>69</v>
      </c>
      <c r="D21579" s="62" t="s">
        <v>85</v>
      </c>
      <c r="E21579" s="62" t="s">
        <v>33</v>
      </c>
      <c r="F21579" s="62" t="s">
        <v>16</v>
      </c>
      <c r="G21579" s="2">
        <v>-75000</v>
      </c>
      <c r="H21579" t="s">
        <v>14</v>
      </c>
    </row>
    <row r="21580" spans="1:8" hidden="1" x14ac:dyDescent="0.25">
      <c r="A21580" t="s">
        <v>26</v>
      </c>
      <c r="B21580" t="s">
        <v>9</v>
      </c>
      <c r="C21580" s="62" t="s">
        <v>69</v>
      </c>
      <c r="D21580" s="62" t="s">
        <v>85</v>
      </c>
      <c r="E21580" s="62" t="s">
        <v>33</v>
      </c>
      <c r="F21580" s="62" t="s">
        <v>17</v>
      </c>
      <c r="G21580" s="2">
        <v>-75000</v>
      </c>
      <c r="H21580" t="s">
        <v>14</v>
      </c>
    </row>
    <row r="21581" spans="1:8" hidden="1" x14ac:dyDescent="0.25">
      <c r="A21581" t="s">
        <v>26</v>
      </c>
      <c r="B21581" t="s">
        <v>9</v>
      </c>
      <c r="C21581" s="62" t="s">
        <v>69</v>
      </c>
      <c r="D21581" s="62" t="s">
        <v>85</v>
      </c>
      <c r="E21581" s="62" t="s">
        <v>33</v>
      </c>
      <c r="F21581" s="62" t="s">
        <v>18</v>
      </c>
      <c r="G21581" s="2">
        <v>-75000</v>
      </c>
      <c r="H21581" t="s">
        <v>14</v>
      </c>
    </row>
    <row r="21582" spans="1:8" hidden="1" x14ac:dyDescent="0.25">
      <c r="A21582" t="s">
        <v>26</v>
      </c>
      <c r="B21582" t="s">
        <v>9</v>
      </c>
      <c r="C21582" s="62" t="s">
        <v>69</v>
      </c>
      <c r="D21582" s="62" t="s">
        <v>85</v>
      </c>
      <c r="E21582" s="62" t="s">
        <v>33</v>
      </c>
      <c r="F21582" s="62" t="s">
        <v>19</v>
      </c>
      <c r="G21582" s="2">
        <v>-75000</v>
      </c>
      <c r="H21582" t="s">
        <v>14</v>
      </c>
    </row>
    <row r="21583" spans="1:8" hidden="1" x14ac:dyDescent="0.25">
      <c r="A21583" t="s">
        <v>26</v>
      </c>
      <c r="B21583" t="s">
        <v>9</v>
      </c>
      <c r="C21583" s="62" t="s">
        <v>69</v>
      </c>
      <c r="D21583" s="62" t="s">
        <v>85</v>
      </c>
      <c r="E21583" s="62" t="s">
        <v>33</v>
      </c>
      <c r="F21583" s="62" t="s">
        <v>20</v>
      </c>
      <c r="G21583" s="2">
        <v>-75000</v>
      </c>
      <c r="H21583" t="s">
        <v>14</v>
      </c>
    </row>
    <row r="21584" spans="1:8" hidden="1" x14ac:dyDescent="0.25">
      <c r="A21584" t="s">
        <v>26</v>
      </c>
      <c r="B21584" t="s">
        <v>9</v>
      </c>
      <c r="C21584" s="62" t="s">
        <v>69</v>
      </c>
      <c r="D21584" s="62" t="s">
        <v>85</v>
      </c>
      <c r="E21584" s="62" t="s">
        <v>33</v>
      </c>
      <c r="F21584" s="62" t="s">
        <v>21</v>
      </c>
      <c r="G21584" s="2">
        <v>-75000</v>
      </c>
      <c r="H21584" t="s">
        <v>14</v>
      </c>
    </row>
    <row r="21585" spans="1:8" hidden="1" x14ac:dyDescent="0.25">
      <c r="A21585" t="s">
        <v>26</v>
      </c>
      <c r="B21585" t="s">
        <v>9</v>
      </c>
      <c r="C21585" s="62" t="s">
        <v>69</v>
      </c>
      <c r="D21585" s="62" t="s">
        <v>85</v>
      </c>
      <c r="E21585" s="62" t="s">
        <v>33</v>
      </c>
      <c r="F21585" s="62" t="s">
        <v>22</v>
      </c>
      <c r="G21585" s="2">
        <v>-75000</v>
      </c>
      <c r="H21585" t="s">
        <v>14</v>
      </c>
    </row>
    <row r="21586" spans="1:8" hidden="1" x14ac:dyDescent="0.25">
      <c r="A21586" t="s">
        <v>26</v>
      </c>
      <c r="B21586" t="s">
        <v>9</v>
      </c>
      <c r="C21586" s="62" t="s">
        <v>69</v>
      </c>
      <c r="D21586" s="62" t="s">
        <v>85</v>
      </c>
      <c r="E21586" s="62" t="s">
        <v>33</v>
      </c>
      <c r="F21586" s="62" t="s">
        <v>23</v>
      </c>
      <c r="G21586" s="2">
        <v>-75000</v>
      </c>
      <c r="H21586" t="s">
        <v>14</v>
      </c>
    </row>
    <row r="21587" spans="1:8" hidden="1" x14ac:dyDescent="0.25">
      <c r="A21587" t="s">
        <v>26</v>
      </c>
      <c r="B21587" t="s">
        <v>9</v>
      </c>
      <c r="C21587" s="62" t="s">
        <v>69</v>
      </c>
      <c r="D21587" s="62" t="s">
        <v>85</v>
      </c>
      <c r="E21587" s="62" t="s">
        <v>33</v>
      </c>
      <c r="F21587" s="62" t="s">
        <v>24</v>
      </c>
      <c r="G21587" s="2">
        <v>-75000</v>
      </c>
      <c r="H21587" t="s">
        <v>14</v>
      </c>
    </row>
    <row r="21588" spans="1:8" hidden="1" x14ac:dyDescent="0.25">
      <c r="A21588" t="s">
        <v>26</v>
      </c>
      <c r="B21588" t="s">
        <v>9</v>
      </c>
      <c r="C21588" s="62" t="s">
        <v>69</v>
      </c>
      <c r="D21588" s="62" t="s">
        <v>85</v>
      </c>
      <c r="E21588" s="62" t="s">
        <v>33</v>
      </c>
      <c r="F21588" s="62" t="s">
        <v>25</v>
      </c>
      <c r="G21588" s="2">
        <v>-75000</v>
      </c>
      <c r="H21588" t="s">
        <v>14</v>
      </c>
    </row>
    <row r="21589" spans="1:8" hidden="1" x14ac:dyDescent="0.25">
      <c r="A21589" t="s">
        <v>26</v>
      </c>
      <c r="B21589" t="s">
        <v>9</v>
      </c>
      <c r="C21589" s="62" t="s">
        <v>69</v>
      </c>
      <c r="D21589" s="62" t="s">
        <v>85</v>
      </c>
      <c r="E21589" s="62" t="s">
        <v>33</v>
      </c>
      <c r="F21589" s="62" t="s">
        <v>15</v>
      </c>
      <c r="G21589" s="2">
        <v>-70000</v>
      </c>
      <c r="H21589" t="s">
        <v>14</v>
      </c>
    </row>
    <row r="21590" spans="1:8" hidden="1" x14ac:dyDescent="0.25">
      <c r="A21590" t="s">
        <v>26</v>
      </c>
      <c r="B21590" t="s">
        <v>9</v>
      </c>
      <c r="C21590" s="62" t="s">
        <v>69</v>
      </c>
      <c r="D21590" s="62" t="s">
        <v>85</v>
      </c>
      <c r="E21590" s="62" t="s">
        <v>33</v>
      </c>
      <c r="F21590" s="62" t="s">
        <v>16</v>
      </c>
      <c r="G21590" s="2">
        <v>-490000</v>
      </c>
      <c r="H21590" t="s">
        <v>14</v>
      </c>
    </row>
    <row r="21591" spans="1:8" hidden="1" x14ac:dyDescent="0.25">
      <c r="A21591" t="s">
        <v>26</v>
      </c>
      <c r="B21591" t="s">
        <v>9</v>
      </c>
      <c r="C21591" s="62" t="s">
        <v>69</v>
      </c>
      <c r="D21591" s="62" t="s">
        <v>85</v>
      </c>
      <c r="E21591" s="62" t="s">
        <v>33</v>
      </c>
      <c r="F21591" s="62" t="s">
        <v>17</v>
      </c>
      <c r="G21591" s="2">
        <v>-490000</v>
      </c>
      <c r="H21591" t="s">
        <v>14</v>
      </c>
    </row>
    <row r="21592" spans="1:8" hidden="1" x14ac:dyDescent="0.25">
      <c r="A21592" t="s">
        <v>26</v>
      </c>
      <c r="B21592" t="s">
        <v>9</v>
      </c>
      <c r="C21592" s="62" t="s">
        <v>69</v>
      </c>
      <c r="D21592" s="62" t="s">
        <v>85</v>
      </c>
      <c r="E21592" s="62" t="s">
        <v>33</v>
      </c>
      <c r="F21592" s="62" t="s">
        <v>18</v>
      </c>
      <c r="G21592" s="2">
        <v>-490000</v>
      </c>
      <c r="H21592" t="s">
        <v>14</v>
      </c>
    </row>
    <row r="21593" spans="1:8" hidden="1" x14ac:dyDescent="0.25">
      <c r="A21593" t="s">
        <v>26</v>
      </c>
      <c r="B21593" t="s">
        <v>9</v>
      </c>
      <c r="C21593" s="62" t="s">
        <v>69</v>
      </c>
      <c r="D21593" s="62" t="s">
        <v>85</v>
      </c>
      <c r="E21593" s="62" t="s">
        <v>33</v>
      </c>
      <c r="F21593" s="62" t="s">
        <v>19</v>
      </c>
      <c r="G21593" s="2">
        <v>-490000</v>
      </c>
      <c r="H21593" t="s">
        <v>14</v>
      </c>
    </row>
    <row r="21594" spans="1:8" hidden="1" x14ac:dyDescent="0.25">
      <c r="A21594" t="s">
        <v>26</v>
      </c>
      <c r="B21594" t="s">
        <v>9</v>
      </c>
      <c r="C21594" s="62" t="s">
        <v>69</v>
      </c>
      <c r="D21594" s="62" t="s">
        <v>85</v>
      </c>
      <c r="E21594" s="62" t="s">
        <v>33</v>
      </c>
      <c r="F21594" s="62" t="s">
        <v>20</v>
      </c>
      <c r="G21594" s="2">
        <v>-490000</v>
      </c>
      <c r="H21594" t="s">
        <v>14</v>
      </c>
    </row>
    <row r="21595" spans="1:8" hidden="1" x14ac:dyDescent="0.25">
      <c r="A21595" t="s">
        <v>26</v>
      </c>
      <c r="B21595" t="s">
        <v>9</v>
      </c>
      <c r="C21595" s="62" t="s">
        <v>69</v>
      </c>
      <c r="D21595" s="62" t="s">
        <v>85</v>
      </c>
      <c r="E21595" s="62" t="s">
        <v>33</v>
      </c>
      <c r="F21595" s="62" t="s">
        <v>21</v>
      </c>
      <c r="G21595" s="2">
        <v>-490000</v>
      </c>
      <c r="H21595" t="s">
        <v>14</v>
      </c>
    </row>
    <row r="21596" spans="1:8" hidden="1" x14ac:dyDescent="0.25">
      <c r="A21596" t="s">
        <v>26</v>
      </c>
      <c r="B21596" t="s">
        <v>9</v>
      </c>
      <c r="C21596" s="62" t="s">
        <v>69</v>
      </c>
      <c r="D21596" s="62" t="s">
        <v>85</v>
      </c>
      <c r="E21596" s="62" t="s">
        <v>33</v>
      </c>
      <c r="F21596" s="62" t="s">
        <v>22</v>
      </c>
      <c r="G21596" s="2">
        <v>-490000</v>
      </c>
      <c r="H21596" t="s">
        <v>14</v>
      </c>
    </row>
    <row r="21597" spans="1:8" hidden="1" x14ac:dyDescent="0.25">
      <c r="A21597" t="s">
        <v>26</v>
      </c>
      <c r="B21597" t="s">
        <v>9</v>
      </c>
      <c r="C21597" s="62" t="s">
        <v>69</v>
      </c>
      <c r="D21597" s="62" t="s">
        <v>85</v>
      </c>
      <c r="E21597" s="62" t="s">
        <v>33</v>
      </c>
      <c r="F21597" s="62" t="s">
        <v>23</v>
      </c>
      <c r="G21597" s="2">
        <v>-105000</v>
      </c>
      <c r="H21597" t="s">
        <v>14</v>
      </c>
    </row>
    <row r="21598" spans="1:8" hidden="1" x14ac:dyDescent="0.25">
      <c r="A21598" t="s">
        <v>26</v>
      </c>
      <c r="B21598" t="s">
        <v>9</v>
      </c>
      <c r="C21598" s="62" t="s">
        <v>69</v>
      </c>
      <c r="D21598" s="62" t="s">
        <v>85</v>
      </c>
      <c r="E21598" s="62" t="s">
        <v>33</v>
      </c>
      <c r="F21598" s="62" t="s">
        <v>15</v>
      </c>
      <c r="G21598" s="2">
        <v>-70000</v>
      </c>
      <c r="H21598" t="s">
        <v>14</v>
      </c>
    </row>
    <row r="21599" spans="1:8" hidden="1" x14ac:dyDescent="0.25">
      <c r="A21599" t="s">
        <v>26</v>
      </c>
      <c r="B21599" t="s">
        <v>9</v>
      </c>
      <c r="C21599" s="62" t="s">
        <v>69</v>
      </c>
      <c r="D21599" s="62" t="s">
        <v>85</v>
      </c>
      <c r="E21599" s="62" t="s">
        <v>33</v>
      </c>
      <c r="F21599" s="62" t="s">
        <v>16</v>
      </c>
      <c r="G21599" s="2">
        <v>-70000</v>
      </c>
      <c r="H21599" t="s">
        <v>14</v>
      </c>
    </row>
    <row r="21600" spans="1:8" hidden="1" x14ac:dyDescent="0.25">
      <c r="A21600" t="s">
        <v>26</v>
      </c>
      <c r="B21600" t="s">
        <v>9</v>
      </c>
      <c r="C21600" s="62" t="s">
        <v>69</v>
      </c>
      <c r="D21600" s="62" t="s">
        <v>85</v>
      </c>
      <c r="E21600" s="62" t="s">
        <v>33</v>
      </c>
      <c r="F21600" s="62" t="s">
        <v>17</v>
      </c>
      <c r="G21600" s="2">
        <v>-70000</v>
      </c>
      <c r="H21600" t="s">
        <v>14</v>
      </c>
    </row>
    <row r="21601" spans="1:8" hidden="1" x14ac:dyDescent="0.25">
      <c r="A21601" t="s">
        <v>26</v>
      </c>
      <c r="B21601" t="s">
        <v>9</v>
      </c>
      <c r="C21601" s="62" t="s">
        <v>69</v>
      </c>
      <c r="D21601" s="62" t="s">
        <v>85</v>
      </c>
      <c r="E21601" s="62" t="s">
        <v>33</v>
      </c>
      <c r="F21601" s="62" t="s">
        <v>18</v>
      </c>
      <c r="G21601" s="2">
        <v>-70000</v>
      </c>
      <c r="H21601" t="s">
        <v>14</v>
      </c>
    </row>
    <row r="21602" spans="1:8" hidden="1" x14ac:dyDescent="0.25">
      <c r="A21602" t="s">
        <v>26</v>
      </c>
      <c r="B21602" t="s">
        <v>9</v>
      </c>
      <c r="C21602" s="62" t="s">
        <v>69</v>
      </c>
      <c r="D21602" s="62" t="s">
        <v>85</v>
      </c>
      <c r="E21602" s="62" t="s">
        <v>33</v>
      </c>
      <c r="F21602" s="62" t="s">
        <v>19</v>
      </c>
      <c r="G21602" s="2">
        <v>-70000</v>
      </c>
      <c r="H21602" t="s">
        <v>14</v>
      </c>
    </row>
    <row r="21603" spans="1:8" hidden="1" x14ac:dyDescent="0.25">
      <c r="A21603" t="s">
        <v>26</v>
      </c>
      <c r="B21603" t="s">
        <v>9</v>
      </c>
      <c r="C21603" s="62" t="s">
        <v>69</v>
      </c>
      <c r="D21603" s="62" t="s">
        <v>85</v>
      </c>
      <c r="E21603" s="62" t="s">
        <v>33</v>
      </c>
      <c r="F21603" s="62" t="s">
        <v>20</v>
      </c>
      <c r="G21603" s="2">
        <v>-70000</v>
      </c>
      <c r="H21603" t="s">
        <v>14</v>
      </c>
    </row>
    <row r="21604" spans="1:8" hidden="1" x14ac:dyDescent="0.25">
      <c r="A21604" t="s">
        <v>26</v>
      </c>
      <c r="B21604" t="s">
        <v>9</v>
      </c>
      <c r="C21604" s="62" t="s">
        <v>69</v>
      </c>
      <c r="D21604" s="62" t="s">
        <v>85</v>
      </c>
      <c r="E21604" s="62" t="s">
        <v>33</v>
      </c>
      <c r="F21604" s="62" t="s">
        <v>21</v>
      </c>
      <c r="G21604" s="2">
        <v>-70000</v>
      </c>
      <c r="H21604" t="s">
        <v>14</v>
      </c>
    </row>
    <row r="21605" spans="1:8" hidden="1" x14ac:dyDescent="0.25">
      <c r="A21605" t="s">
        <v>26</v>
      </c>
      <c r="B21605" t="s">
        <v>9</v>
      </c>
      <c r="C21605" s="62" t="s">
        <v>69</v>
      </c>
      <c r="D21605" s="62" t="s">
        <v>85</v>
      </c>
      <c r="E21605" s="62" t="s">
        <v>33</v>
      </c>
      <c r="F21605" s="62" t="s">
        <v>22</v>
      </c>
      <c r="G21605" s="2">
        <v>-70000</v>
      </c>
      <c r="H21605" t="s">
        <v>14</v>
      </c>
    </row>
    <row r="21606" spans="1:8" hidden="1" x14ac:dyDescent="0.25">
      <c r="A21606" t="s">
        <v>26</v>
      </c>
      <c r="B21606" t="s">
        <v>9</v>
      </c>
      <c r="C21606" s="62" t="s">
        <v>69</v>
      </c>
      <c r="D21606" s="62" t="s">
        <v>85</v>
      </c>
      <c r="E21606" s="62" t="s">
        <v>33</v>
      </c>
      <c r="F21606" s="62" t="s">
        <v>23</v>
      </c>
      <c r="G21606" s="2">
        <v>-70000</v>
      </c>
      <c r="H21606" t="s">
        <v>14</v>
      </c>
    </row>
    <row r="21607" spans="1:8" hidden="1" x14ac:dyDescent="0.25">
      <c r="A21607" t="s">
        <v>26</v>
      </c>
      <c r="B21607" t="s">
        <v>9</v>
      </c>
      <c r="C21607" s="62" t="s">
        <v>69</v>
      </c>
      <c r="D21607" s="62" t="s">
        <v>85</v>
      </c>
      <c r="E21607" s="62" t="s">
        <v>33</v>
      </c>
      <c r="F21607" s="62" t="s">
        <v>13</v>
      </c>
      <c r="G21607" s="2">
        <v>-360000</v>
      </c>
      <c r="H21607" t="s">
        <v>14</v>
      </c>
    </row>
    <row r="21608" spans="1:8" hidden="1" x14ac:dyDescent="0.25">
      <c r="A21608" t="s">
        <v>26</v>
      </c>
      <c r="B21608" t="s">
        <v>9</v>
      </c>
      <c r="C21608" s="62" t="s">
        <v>69</v>
      </c>
      <c r="D21608" s="62" t="s">
        <v>85</v>
      </c>
      <c r="E21608" s="62" t="s">
        <v>33</v>
      </c>
      <c r="F21608" s="62" t="s">
        <v>15</v>
      </c>
      <c r="G21608" s="2">
        <v>-360000</v>
      </c>
      <c r="H21608" t="s">
        <v>14</v>
      </c>
    </row>
    <row r="21609" spans="1:8" hidden="1" x14ac:dyDescent="0.25">
      <c r="A21609" t="s">
        <v>26</v>
      </c>
      <c r="B21609" t="s">
        <v>9</v>
      </c>
      <c r="C21609" s="62" t="s">
        <v>69</v>
      </c>
      <c r="D21609" s="62" t="s">
        <v>85</v>
      </c>
      <c r="E21609" s="62" t="s">
        <v>33</v>
      </c>
      <c r="F21609" s="62" t="s">
        <v>16</v>
      </c>
      <c r="G21609" s="2">
        <v>-360000</v>
      </c>
      <c r="H21609" t="s">
        <v>14</v>
      </c>
    </row>
    <row r="21610" spans="1:8" hidden="1" x14ac:dyDescent="0.25">
      <c r="A21610" t="s">
        <v>26</v>
      </c>
      <c r="B21610" t="s">
        <v>9</v>
      </c>
      <c r="C21610" s="62" t="s">
        <v>69</v>
      </c>
      <c r="D21610" s="62" t="s">
        <v>85</v>
      </c>
      <c r="E21610" s="62" t="s">
        <v>33</v>
      </c>
      <c r="F21610" s="62" t="s">
        <v>17</v>
      </c>
      <c r="G21610" s="2">
        <v>-360000</v>
      </c>
      <c r="H21610" t="s">
        <v>14</v>
      </c>
    </row>
    <row r="21611" spans="1:8" hidden="1" x14ac:dyDescent="0.25">
      <c r="A21611" t="s">
        <v>26</v>
      </c>
      <c r="B21611" t="s">
        <v>9</v>
      </c>
      <c r="C21611" s="62" t="s">
        <v>69</v>
      </c>
      <c r="D21611" s="62" t="s">
        <v>85</v>
      </c>
      <c r="E21611" s="62" t="s">
        <v>33</v>
      </c>
      <c r="F21611" s="62" t="s">
        <v>18</v>
      </c>
      <c r="G21611" s="2">
        <v>-360000</v>
      </c>
      <c r="H21611" t="s">
        <v>14</v>
      </c>
    </row>
    <row r="21612" spans="1:8" hidden="1" x14ac:dyDescent="0.25">
      <c r="A21612" t="s">
        <v>26</v>
      </c>
      <c r="B21612" t="s">
        <v>9</v>
      </c>
      <c r="C21612" s="62" t="s">
        <v>69</v>
      </c>
      <c r="D21612" s="62" t="s">
        <v>85</v>
      </c>
      <c r="E21612" s="62" t="s">
        <v>33</v>
      </c>
      <c r="F21612" s="62" t="s">
        <v>19</v>
      </c>
      <c r="G21612" s="2">
        <v>-360000</v>
      </c>
      <c r="H21612" t="s">
        <v>14</v>
      </c>
    </row>
    <row r="21613" spans="1:8" hidden="1" x14ac:dyDescent="0.25">
      <c r="A21613" t="s">
        <v>26</v>
      </c>
      <c r="B21613" t="s">
        <v>9</v>
      </c>
      <c r="C21613" s="62" t="s">
        <v>69</v>
      </c>
      <c r="D21613" s="62" t="s">
        <v>85</v>
      </c>
      <c r="E21613" s="62" t="s">
        <v>33</v>
      </c>
      <c r="F21613" s="62" t="s">
        <v>20</v>
      </c>
      <c r="G21613" s="2">
        <v>-360000</v>
      </c>
      <c r="H21613" t="s">
        <v>14</v>
      </c>
    </row>
    <row r="21614" spans="1:8" hidden="1" x14ac:dyDescent="0.25">
      <c r="A21614" t="s">
        <v>26</v>
      </c>
      <c r="B21614" t="s">
        <v>9</v>
      </c>
      <c r="C21614" s="62" t="s">
        <v>69</v>
      </c>
      <c r="D21614" s="62" t="s">
        <v>85</v>
      </c>
      <c r="E21614" s="62" t="s">
        <v>33</v>
      </c>
      <c r="F21614" s="62" t="s">
        <v>21</v>
      </c>
      <c r="G21614" s="2">
        <v>-360000</v>
      </c>
      <c r="H21614" t="s">
        <v>14</v>
      </c>
    </row>
    <row r="21615" spans="1:8" hidden="1" x14ac:dyDescent="0.25">
      <c r="A21615" t="s">
        <v>26</v>
      </c>
      <c r="B21615" t="s">
        <v>9</v>
      </c>
      <c r="C21615" s="62" t="s">
        <v>69</v>
      </c>
      <c r="D21615" s="62" t="s">
        <v>85</v>
      </c>
      <c r="E21615" s="62" t="s">
        <v>33</v>
      </c>
      <c r="F21615" s="62" t="s">
        <v>22</v>
      </c>
      <c r="G21615" s="2">
        <v>-360000</v>
      </c>
      <c r="H21615" t="s">
        <v>14</v>
      </c>
    </row>
    <row r="21616" spans="1:8" hidden="1" x14ac:dyDescent="0.25">
      <c r="A21616" t="s">
        <v>26</v>
      </c>
      <c r="B21616" t="s">
        <v>9</v>
      </c>
      <c r="C21616" s="62" t="s">
        <v>69</v>
      </c>
      <c r="D21616" s="62" t="s">
        <v>85</v>
      </c>
      <c r="E21616" s="62" t="s">
        <v>33</v>
      </c>
      <c r="F21616" s="62" t="s">
        <v>23</v>
      </c>
      <c r="G21616" s="2">
        <v>-360000</v>
      </c>
      <c r="H21616" t="s">
        <v>14</v>
      </c>
    </row>
    <row r="21617" spans="1:8" hidden="1" x14ac:dyDescent="0.25">
      <c r="A21617" t="s">
        <v>26</v>
      </c>
      <c r="B21617" t="s">
        <v>9</v>
      </c>
      <c r="C21617" s="62" t="s">
        <v>69</v>
      </c>
      <c r="D21617" s="62" t="s">
        <v>85</v>
      </c>
      <c r="E21617" s="62" t="s">
        <v>33</v>
      </c>
      <c r="F21617" s="62" t="s">
        <v>24</v>
      </c>
      <c r="G21617" s="2">
        <v>-360000</v>
      </c>
      <c r="H21617" t="s">
        <v>14</v>
      </c>
    </row>
    <row r="21618" spans="1:8" hidden="1" x14ac:dyDescent="0.25">
      <c r="A21618" t="s">
        <v>26</v>
      </c>
      <c r="B21618" t="s">
        <v>9</v>
      </c>
      <c r="C21618" s="62" t="s">
        <v>69</v>
      </c>
      <c r="D21618" s="62" t="s">
        <v>85</v>
      </c>
      <c r="E21618" s="62" t="s">
        <v>33</v>
      </c>
      <c r="F21618" s="62" t="s">
        <v>25</v>
      </c>
      <c r="G21618" s="2">
        <v>-360000</v>
      </c>
      <c r="H21618" t="s">
        <v>14</v>
      </c>
    </row>
    <row r="21619" spans="1:8" hidden="1" x14ac:dyDescent="0.25">
      <c r="A21619" t="s">
        <v>26</v>
      </c>
      <c r="B21619" t="s">
        <v>9</v>
      </c>
      <c r="C21619" s="62" t="s">
        <v>69</v>
      </c>
      <c r="D21619" s="62" t="s">
        <v>85</v>
      </c>
      <c r="E21619" s="62" t="s">
        <v>33</v>
      </c>
      <c r="F21619" s="62" t="s">
        <v>13</v>
      </c>
      <c r="G21619" s="2">
        <v>-200000</v>
      </c>
      <c r="H21619" t="s">
        <v>14</v>
      </c>
    </row>
    <row r="21620" spans="1:8" hidden="1" x14ac:dyDescent="0.25">
      <c r="A21620" t="s">
        <v>26</v>
      </c>
      <c r="B21620" t="s">
        <v>9</v>
      </c>
      <c r="C21620" s="62" t="s">
        <v>69</v>
      </c>
      <c r="D21620" s="62" t="s">
        <v>85</v>
      </c>
      <c r="E21620" s="62" t="s">
        <v>33</v>
      </c>
      <c r="F21620" s="62" t="s">
        <v>15</v>
      </c>
      <c r="G21620" s="2">
        <v>-200000</v>
      </c>
      <c r="H21620" t="s">
        <v>14</v>
      </c>
    </row>
    <row r="21621" spans="1:8" hidden="1" x14ac:dyDescent="0.25">
      <c r="A21621" t="s">
        <v>26</v>
      </c>
      <c r="B21621" t="s">
        <v>9</v>
      </c>
      <c r="C21621" s="62" t="s">
        <v>69</v>
      </c>
      <c r="D21621" s="62" t="s">
        <v>85</v>
      </c>
      <c r="E21621" s="62" t="s">
        <v>33</v>
      </c>
      <c r="F21621" s="62" t="s">
        <v>16</v>
      </c>
      <c r="G21621" s="2">
        <v>-200000</v>
      </c>
      <c r="H21621" t="s">
        <v>14</v>
      </c>
    </row>
    <row r="21622" spans="1:8" hidden="1" x14ac:dyDescent="0.25">
      <c r="A21622" t="s">
        <v>26</v>
      </c>
      <c r="B21622" t="s">
        <v>9</v>
      </c>
      <c r="C21622" s="62" t="s">
        <v>69</v>
      </c>
      <c r="D21622" s="62" t="s">
        <v>85</v>
      </c>
      <c r="E21622" s="62" t="s">
        <v>33</v>
      </c>
      <c r="F21622" s="62" t="s">
        <v>17</v>
      </c>
      <c r="G21622" s="2">
        <v>-200000</v>
      </c>
      <c r="H21622" t="s">
        <v>14</v>
      </c>
    </row>
    <row r="21623" spans="1:8" hidden="1" x14ac:dyDescent="0.25">
      <c r="A21623" t="s">
        <v>26</v>
      </c>
      <c r="B21623" t="s">
        <v>9</v>
      </c>
      <c r="C21623" s="62" t="s">
        <v>69</v>
      </c>
      <c r="D21623" s="62" t="s">
        <v>85</v>
      </c>
      <c r="E21623" s="62" t="s">
        <v>33</v>
      </c>
      <c r="F21623" s="62" t="s">
        <v>18</v>
      </c>
      <c r="G21623" s="2">
        <v>-200000</v>
      </c>
      <c r="H21623" t="s">
        <v>14</v>
      </c>
    </row>
    <row r="21624" spans="1:8" hidden="1" x14ac:dyDescent="0.25">
      <c r="A21624" t="s">
        <v>26</v>
      </c>
      <c r="B21624" t="s">
        <v>9</v>
      </c>
      <c r="C21624" s="62" t="s">
        <v>69</v>
      </c>
      <c r="D21624" s="62" t="s">
        <v>85</v>
      </c>
      <c r="E21624" s="62" t="s">
        <v>33</v>
      </c>
      <c r="F21624" s="62" t="s">
        <v>19</v>
      </c>
      <c r="G21624" s="2">
        <v>-200000</v>
      </c>
      <c r="H21624" t="s">
        <v>14</v>
      </c>
    </row>
    <row r="21625" spans="1:8" hidden="1" x14ac:dyDescent="0.25">
      <c r="A21625" t="s">
        <v>26</v>
      </c>
      <c r="B21625" t="s">
        <v>9</v>
      </c>
      <c r="C21625" s="62" t="s">
        <v>69</v>
      </c>
      <c r="D21625" s="62" t="s">
        <v>85</v>
      </c>
      <c r="E21625" s="62" t="s">
        <v>33</v>
      </c>
      <c r="F21625" s="62" t="s">
        <v>20</v>
      </c>
      <c r="G21625" s="2">
        <v>-200000</v>
      </c>
      <c r="H21625" t="s">
        <v>14</v>
      </c>
    </row>
    <row r="21626" spans="1:8" hidden="1" x14ac:dyDescent="0.25">
      <c r="A21626" t="s">
        <v>26</v>
      </c>
      <c r="B21626" t="s">
        <v>9</v>
      </c>
      <c r="C21626" s="62" t="s">
        <v>69</v>
      </c>
      <c r="D21626" s="62" t="s">
        <v>85</v>
      </c>
      <c r="E21626" s="62" t="s">
        <v>33</v>
      </c>
      <c r="F21626" s="62" t="s">
        <v>21</v>
      </c>
      <c r="G21626" s="2">
        <v>-200000</v>
      </c>
      <c r="H21626" t="s">
        <v>14</v>
      </c>
    </row>
    <row r="21627" spans="1:8" hidden="1" x14ac:dyDescent="0.25">
      <c r="A21627" t="s">
        <v>26</v>
      </c>
      <c r="B21627" t="s">
        <v>9</v>
      </c>
      <c r="C21627" s="62" t="s">
        <v>69</v>
      </c>
      <c r="D21627" s="62" t="s">
        <v>85</v>
      </c>
      <c r="E21627" s="62" t="s">
        <v>33</v>
      </c>
      <c r="F21627" s="62" t="s">
        <v>22</v>
      </c>
      <c r="G21627" s="2">
        <v>-200000</v>
      </c>
      <c r="H21627" t="s">
        <v>14</v>
      </c>
    </row>
    <row r="21628" spans="1:8" hidden="1" x14ac:dyDescent="0.25">
      <c r="A21628" t="s">
        <v>26</v>
      </c>
      <c r="B21628" t="s">
        <v>9</v>
      </c>
      <c r="C21628" s="62" t="s">
        <v>69</v>
      </c>
      <c r="D21628" s="62" t="s">
        <v>85</v>
      </c>
      <c r="E21628" s="62" t="s">
        <v>33</v>
      </c>
      <c r="F21628" s="62" t="s">
        <v>23</v>
      </c>
      <c r="G21628" s="2">
        <v>-200000</v>
      </c>
      <c r="H21628" t="s">
        <v>14</v>
      </c>
    </row>
    <row r="21629" spans="1:8" hidden="1" x14ac:dyDescent="0.25">
      <c r="A21629" t="s">
        <v>26</v>
      </c>
      <c r="B21629" t="s">
        <v>9</v>
      </c>
      <c r="C21629" s="62" t="s">
        <v>69</v>
      </c>
      <c r="D21629" s="62" t="s">
        <v>85</v>
      </c>
      <c r="E21629" s="62" t="s">
        <v>33</v>
      </c>
      <c r="F21629" s="62" t="s">
        <v>24</v>
      </c>
      <c r="G21629" s="2">
        <v>-200000</v>
      </c>
      <c r="H21629" t="s">
        <v>14</v>
      </c>
    </row>
    <row r="21630" spans="1:8" hidden="1" x14ac:dyDescent="0.25">
      <c r="A21630" t="s">
        <v>26</v>
      </c>
      <c r="B21630" t="s">
        <v>9</v>
      </c>
      <c r="C21630" s="62" t="s">
        <v>69</v>
      </c>
      <c r="D21630" s="62" t="s">
        <v>85</v>
      </c>
      <c r="E21630" s="62" t="s">
        <v>33</v>
      </c>
      <c r="F21630" s="62" t="s">
        <v>25</v>
      </c>
      <c r="G21630" s="2">
        <v>-200000</v>
      </c>
      <c r="H21630" t="s">
        <v>14</v>
      </c>
    </row>
    <row r="21631" spans="1:8" hidden="1" x14ac:dyDescent="0.25">
      <c r="A21631" t="s">
        <v>26</v>
      </c>
      <c r="B21631" t="s">
        <v>9</v>
      </c>
      <c r="C21631" s="62" t="s">
        <v>69</v>
      </c>
      <c r="D21631" s="62" t="s">
        <v>85</v>
      </c>
      <c r="E21631" s="62" t="s">
        <v>33</v>
      </c>
      <c r="F21631" s="62" t="s">
        <v>13</v>
      </c>
      <c r="G21631" s="2">
        <v>-12300</v>
      </c>
      <c r="H21631" t="s">
        <v>14</v>
      </c>
    </row>
    <row r="21632" spans="1:8" hidden="1" x14ac:dyDescent="0.25">
      <c r="A21632" t="s">
        <v>26</v>
      </c>
      <c r="B21632" t="s">
        <v>9</v>
      </c>
      <c r="C21632" s="62" t="s">
        <v>69</v>
      </c>
      <c r="D21632" s="62" t="s">
        <v>85</v>
      </c>
      <c r="E21632" s="62" t="s">
        <v>33</v>
      </c>
      <c r="F21632" s="62" t="s">
        <v>15</v>
      </c>
      <c r="G21632" s="2">
        <v>-12300</v>
      </c>
      <c r="H21632" t="s">
        <v>14</v>
      </c>
    </row>
    <row r="21633" spans="1:8" hidden="1" x14ac:dyDescent="0.25">
      <c r="A21633" t="s">
        <v>26</v>
      </c>
      <c r="B21633" t="s">
        <v>9</v>
      </c>
      <c r="C21633" s="62" t="s">
        <v>69</v>
      </c>
      <c r="D21633" s="62" t="s">
        <v>85</v>
      </c>
      <c r="E21633" s="62" t="s">
        <v>33</v>
      </c>
      <c r="F21633" s="62" t="s">
        <v>16</v>
      </c>
      <c r="G21633" s="2">
        <v>-401100</v>
      </c>
      <c r="H21633" t="s">
        <v>14</v>
      </c>
    </row>
    <row r="21634" spans="1:8" hidden="1" x14ac:dyDescent="0.25">
      <c r="A21634" t="s">
        <v>26</v>
      </c>
      <c r="B21634" t="s">
        <v>9</v>
      </c>
      <c r="C21634" s="62" t="s">
        <v>69</v>
      </c>
      <c r="D21634" s="62" t="s">
        <v>85</v>
      </c>
      <c r="E21634" s="62" t="s">
        <v>33</v>
      </c>
      <c r="F21634" s="62" t="s">
        <v>17</v>
      </c>
      <c r="G21634" s="2">
        <v>-444300</v>
      </c>
      <c r="H21634" t="s">
        <v>14</v>
      </c>
    </row>
    <row r="21635" spans="1:8" hidden="1" x14ac:dyDescent="0.25">
      <c r="A21635" t="s">
        <v>26</v>
      </c>
      <c r="B21635" t="s">
        <v>9</v>
      </c>
      <c r="C21635" s="62" t="s">
        <v>69</v>
      </c>
      <c r="D21635" s="62" t="s">
        <v>85</v>
      </c>
      <c r="E21635" s="62" t="s">
        <v>33</v>
      </c>
      <c r="F21635" s="62" t="s">
        <v>18</v>
      </c>
      <c r="G21635" s="2">
        <v>-444300</v>
      </c>
      <c r="H21635" t="s">
        <v>14</v>
      </c>
    </row>
    <row r="21636" spans="1:8" hidden="1" x14ac:dyDescent="0.25">
      <c r="A21636" t="s">
        <v>26</v>
      </c>
      <c r="B21636" t="s">
        <v>9</v>
      </c>
      <c r="C21636" s="62" t="s">
        <v>69</v>
      </c>
      <c r="D21636" s="62" t="s">
        <v>85</v>
      </c>
      <c r="E21636" s="62" t="s">
        <v>33</v>
      </c>
      <c r="F21636" s="62" t="s">
        <v>19</v>
      </c>
      <c r="G21636" s="2">
        <v>-444300</v>
      </c>
      <c r="H21636" t="s">
        <v>14</v>
      </c>
    </row>
    <row r="21637" spans="1:8" hidden="1" x14ac:dyDescent="0.25">
      <c r="A21637" t="s">
        <v>26</v>
      </c>
      <c r="B21637" t="s">
        <v>9</v>
      </c>
      <c r="C21637" s="62" t="s">
        <v>69</v>
      </c>
      <c r="D21637" s="62" t="s">
        <v>85</v>
      </c>
      <c r="E21637" s="62" t="s">
        <v>33</v>
      </c>
      <c r="F21637" s="62" t="s">
        <v>20</v>
      </c>
      <c r="G21637" s="2">
        <v>-444300</v>
      </c>
      <c r="H21637" t="s">
        <v>14</v>
      </c>
    </row>
    <row r="21638" spans="1:8" hidden="1" x14ac:dyDescent="0.25">
      <c r="A21638" t="s">
        <v>26</v>
      </c>
      <c r="B21638" t="s">
        <v>9</v>
      </c>
      <c r="C21638" s="62" t="s">
        <v>69</v>
      </c>
      <c r="D21638" s="62" t="s">
        <v>85</v>
      </c>
      <c r="E21638" s="62" t="s">
        <v>33</v>
      </c>
      <c r="F21638" s="62" t="s">
        <v>21</v>
      </c>
      <c r="G21638" s="2">
        <v>-444300</v>
      </c>
      <c r="H21638" t="s">
        <v>14</v>
      </c>
    </row>
    <row r="21639" spans="1:8" hidden="1" x14ac:dyDescent="0.25">
      <c r="A21639" t="s">
        <v>26</v>
      </c>
      <c r="B21639" t="s">
        <v>9</v>
      </c>
      <c r="C21639" s="62" t="s">
        <v>69</v>
      </c>
      <c r="D21639" s="62" t="s">
        <v>85</v>
      </c>
      <c r="E21639" s="62" t="s">
        <v>33</v>
      </c>
      <c r="F21639" s="62" t="s">
        <v>22</v>
      </c>
      <c r="G21639" s="2">
        <v>-444300</v>
      </c>
      <c r="H21639" t="s">
        <v>14</v>
      </c>
    </row>
    <row r="21640" spans="1:8" hidden="1" x14ac:dyDescent="0.25">
      <c r="A21640" t="s">
        <v>26</v>
      </c>
      <c r="B21640" t="s">
        <v>9</v>
      </c>
      <c r="C21640" s="62" t="s">
        <v>69</v>
      </c>
      <c r="D21640" s="62" t="s">
        <v>85</v>
      </c>
      <c r="E21640" s="62" t="s">
        <v>33</v>
      </c>
      <c r="F21640" s="62" t="s">
        <v>23</v>
      </c>
      <c r="G21640" s="2">
        <v>-77100</v>
      </c>
      <c r="H21640" t="s">
        <v>14</v>
      </c>
    </row>
    <row r="21641" spans="1:8" hidden="1" x14ac:dyDescent="0.25">
      <c r="A21641" t="s">
        <v>26</v>
      </c>
      <c r="B21641" t="s">
        <v>9</v>
      </c>
      <c r="C21641" s="62" t="s">
        <v>69</v>
      </c>
      <c r="D21641" s="62" t="s">
        <v>85</v>
      </c>
      <c r="E21641" s="62" t="s">
        <v>33</v>
      </c>
      <c r="F21641" s="62" t="s">
        <v>24</v>
      </c>
      <c r="G21641" s="2">
        <v>-12300</v>
      </c>
      <c r="H21641" t="s">
        <v>14</v>
      </c>
    </row>
    <row r="21642" spans="1:8" hidden="1" x14ac:dyDescent="0.25">
      <c r="A21642" t="s">
        <v>26</v>
      </c>
      <c r="B21642" t="s">
        <v>9</v>
      </c>
      <c r="C21642" s="62" t="s">
        <v>69</v>
      </c>
      <c r="D21642" s="62" t="s">
        <v>85</v>
      </c>
      <c r="E21642" s="62" t="s">
        <v>33</v>
      </c>
      <c r="F21642" s="62" t="s">
        <v>25</v>
      </c>
      <c r="G21642" s="2">
        <v>-12300</v>
      </c>
      <c r="H21642" t="s">
        <v>14</v>
      </c>
    </row>
    <row r="21643" spans="1:8" hidden="1" x14ac:dyDescent="0.25">
      <c r="A21643" t="s">
        <v>26</v>
      </c>
      <c r="B21643" t="s">
        <v>9</v>
      </c>
      <c r="C21643" s="62" t="s">
        <v>69</v>
      </c>
      <c r="D21643" s="62" t="s">
        <v>85</v>
      </c>
      <c r="E21643" s="62" t="s">
        <v>33</v>
      </c>
      <c r="F21643" s="62" t="s">
        <v>13</v>
      </c>
      <c r="G21643" s="2">
        <v>-12300</v>
      </c>
      <c r="H21643" t="s">
        <v>14</v>
      </c>
    </row>
    <row r="21644" spans="1:8" hidden="1" x14ac:dyDescent="0.25">
      <c r="A21644" t="s">
        <v>26</v>
      </c>
      <c r="B21644" t="s">
        <v>9</v>
      </c>
      <c r="C21644" s="62" t="s">
        <v>69</v>
      </c>
      <c r="D21644" s="62" t="s">
        <v>85</v>
      </c>
      <c r="E21644" s="62" t="s">
        <v>33</v>
      </c>
      <c r="F21644" s="62" t="s">
        <v>15</v>
      </c>
      <c r="G21644" s="2">
        <v>-12300</v>
      </c>
      <c r="H21644" t="s">
        <v>14</v>
      </c>
    </row>
    <row r="21645" spans="1:8" hidden="1" x14ac:dyDescent="0.25">
      <c r="A21645" t="s">
        <v>26</v>
      </c>
      <c r="B21645" t="s">
        <v>9</v>
      </c>
      <c r="C21645" s="62" t="s">
        <v>69</v>
      </c>
      <c r="D21645" s="62" t="s">
        <v>85</v>
      </c>
      <c r="E21645" s="62" t="s">
        <v>33</v>
      </c>
      <c r="F21645" s="62" t="s">
        <v>16</v>
      </c>
      <c r="G21645" s="2">
        <v>-401100</v>
      </c>
      <c r="H21645" t="s">
        <v>14</v>
      </c>
    </row>
    <row r="21646" spans="1:8" hidden="1" x14ac:dyDescent="0.25">
      <c r="A21646" t="s">
        <v>26</v>
      </c>
      <c r="B21646" t="s">
        <v>9</v>
      </c>
      <c r="C21646" s="62" t="s">
        <v>69</v>
      </c>
      <c r="D21646" s="62" t="s">
        <v>85</v>
      </c>
      <c r="E21646" s="62" t="s">
        <v>33</v>
      </c>
      <c r="F21646" s="62" t="s">
        <v>17</v>
      </c>
      <c r="G21646" s="2">
        <v>-573900</v>
      </c>
      <c r="H21646" t="s">
        <v>14</v>
      </c>
    </row>
    <row r="21647" spans="1:8" hidden="1" x14ac:dyDescent="0.25">
      <c r="A21647" t="s">
        <v>26</v>
      </c>
      <c r="B21647" t="s">
        <v>9</v>
      </c>
      <c r="C21647" s="62" t="s">
        <v>69</v>
      </c>
      <c r="D21647" s="62" t="s">
        <v>85</v>
      </c>
      <c r="E21647" s="62" t="s">
        <v>33</v>
      </c>
      <c r="F21647" s="62" t="s">
        <v>18</v>
      </c>
      <c r="G21647" s="2">
        <v>-573900</v>
      </c>
      <c r="H21647" t="s">
        <v>14</v>
      </c>
    </row>
    <row r="21648" spans="1:8" hidden="1" x14ac:dyDescent="0.25">
      <c r="A21648" t="s">
        <v>26</v>
      </c>
      <c r="B21648" t="s">
        <v>9</v>
      </c>
      <c r="C21648" s="62" t="s">
        <v>69</v>
      </c>
      <c r="D21648" s="62" t="s">
        <v>85</v>
      </c>
      <c r="E21648" s="62" t="s">
        <v>33</v>
      </c>
      <c r="F21648" s="62" t="s">
        <v>19</v>
      </c>
      <c r="G21648" s="2">
        <v>-573900</v>
      </c>
      <c r="H21648" t="s">
        <v>14</v>
      </c>
    </row>
    <row r="21649" spans="1:8" hidden="1" x14ac:dyDescent="0.25">
      <c r="A21649" t="s">
        <v>26</v>
      </c>
      <c r="B21649" t="s">
        <v>9</v>
      </c>
      <c r="C21649" s="62" t="s">
        <v>69</v>
      </c>
      <c r="D21649" s="62" t="s">
        <v>85</v>
      </c>
      <c r="E21649" s="62" t="s">
        <v>33</v>
      </c>
      <c r="F21649" s="62" t="s">
        <v>20</v>
      </c>
      <c r="G21649" s="2">
        <v>-573900</v>
      </c>
      <c r="H21649" t="s">
        <v>14</v>
      </c>
    </row>
    <row r="21650" spans="1:8" hidden="1" x14ac:dyDescent="0.25">
      <c r="A21650" t="s">
        <v>26</v>
      </c>
      <c r="B21650" t="s">
        <v>9</v>
      </c>
      <c r="C21650" s="62" t="s">
        <v>69</v>
      </c>
      <c r="D21650" s="62" t="s">
        <v>85</v>
      </c>
      <c r="E21650" s="62" t="s">
        <v>33</v>
      </c>
      <c r="F21650" s="62" t="s">
        <v>21</v>
      </c>
      <c r="G21650" s="2">
        <v>-573900</v>
      </c>
      <c r="H21650" t="s">
        <v>14</v>
      </c>
    </row>
    <row r="21651" spans="1:8" hidden="1" x14ac:dyDescent="0.25">
      <c r="A21651" t="s">
        <v>26</v>
      </c>
      <c r="B21651" t="s">
        <v>9</v>
      </c>
      <c r="C21651" s="62" t="s">
        <v>69</v>
      </c>
      <c r="D21651" s="62" t="s">
        <v>85</v>
      </c>
      <c r="E21651" s="62" t="s">
        <v>33</v>
      </c>
      <c r="F21651" s="62" t="s">
        <v>22</v>
      </c>
      <c r="G21651" s="2">
        <v>-573900</v>
      </c>
      <c r="H21651" t="s">
        <v>14</v>
      </c>
    </row>
    <row r="21652" spans="1:8" hidden="1" x14ac:dyDescent="0.25">
      <c r="A21652" t="s">
        <v>26</v>
      </c>
      <c r="B21652" t="s">
        <v>9</v>
      </c>
      <c r="C21652" s="62" t="s">
        <v>69</v>
      </c>
      <c r="D21652" s="62" t="s">
        <v>85</v>
      </c>
      <c r="E21652" s="62" t="s">
        <v>33</v>
      </c>
      <c r="F21652" s="62" t="s">
        <v>23</v>
      </c>
      <c r="G21652" s="2">
        <v>-77100</v>
      </c>
      <c r="H21652" t="s">
        <v>14</v>
      </c>
    </row>
    <row r="21653" spans="1:8" hidden="1" x14ac:dyDescent="0.25">
      <c r="A21653" t="s">
        <v>26</v>
      </c>
      <c r="B21653" t="s">
        <v>9</v>
      </c>
      <c r="C21653" s="62" t="s">
        <v>69</v>
      </c>
      <c r="D21653" s="62" t="s">
        <v>85</v>
      </c>
      <c r="E21653" s="62" t="s">
        <v>33</v>
      </c>
      <c r="F21653" s="62" t="s">
        <v>24</v>
      </c>
      <c r="G21653" s="2">
        <v>-12300</v>
      </c>
      <c r="H21653" t="s">
        <v>14</v>
      </c>
    </row>
    <row r="21654" spans="1:8" hidden="1" x14ac:dyDescent="0.25">
      <c r="A21654" t="s">
        <v>26</v>
      </c>
      <c r="B21654" t="s">
        <v>9</v>
      </c>
      <c r="C21654" s="62" t="s">
        <v>69</v>
      </c>
      <c r="D21654" s="62" t="s">
        <v>85</v>
      </c>
      <c r="E21654" s="62" t="s">
        <v>33</v>
      </c>
      <c r="F21654" s="62" t="s">
        <v>25</v>
      </c>
      <c r="G21654" s="2">
        <v>-12300</v>
      </c>
      <c r="H21654" t="s">
        <v>14</v>
      </c>
    </row>
    <row r="21655" spans="1:8" hidden="1" x14ac:dyDescent="0.25">
      <c r="A21655" t="s">
        <v>26</v>
      </c>
      <c r="B21655" t="s">
        <v>9</v>
      </c>
      <c r="C21655" s="62" t="s">
        <v>69</v>
      </c>
      <c r="D21655" s="62" t="s">
        <v>85</v>
      </c>
      <c r="E21655" s="62" t="s">
        <v>33</v>
      </c>
      <c r="F21655" s="62" t="s">
        <v>13</v>
      </c>
      <c r="G21655" s="2">
        <v>-265616</v>
      </c>
      <c r="H21655" t="s">
        <v>14</v>
      </c>
    </row>
    <row r="21656" spans="1:8" hidden="1" x14ac:dyDescent="0.25">
      <c r="A21656" t="s">
        <v>26</v>
      </c>
      <c r="B21656" t="s">
        <v>9</v>
      </c>
      <c r="C21656" s="62" t="s">
        <v>69</v>
      </c>
      <c r="D21656" s="62" t="s">
        <v>85</v>
      </c>
      <c r="E21656" s="62" t="s">
        <v>33</v>
      </c>
      <c r="F21656" s="62" t="s">
        <v>15</v>
      </c>
      <c r="G21656" s="2">
        <v>-265616</v>
      </c>
      <c r="H21656" t="s">
        <v>14</v>
      </c>
    </row>
    <row r="21657" spans="1:8" hidden="1" x14ac:dyDescent="0.25">
      <c r="A21657" t="s">
        <v>26</v>
      </c>
      <c r="B21657" t="s">
        <v>9</v>
      </c>
      <c r="C21657" s="62" t="s">
        <v>69</v>
      </c>
      <c r="D21657" s="62" t="s">
        <v>85</v>
      </c>
      <c r="E21657" s="62" t="s">
        <v>33</v>
      </c>
      <c r="F21657" s="62" t="s">
        <v>16</v>
      </c>
      <c r="G21657" s="2">
        <v>-265616</v>
      </c>
      <c r="H21657" t="s">
        <v>14</v>
      </c>
    </row>
    <row r="21658" spans="1:8" hidden="1" x14ac:dyDescent="0.25">
      <c r="A21658" t="s">
        <v>26</v>
      </c>
      <c r="B21658" t="s">
        <v>9</v>
      </c>
      <c r="C21658" s="62" t="s">
        <v>69</v>
      </c>
      <c r="D21658" s="62" t="s">
        <v>85</v>
      </c>
      <c r="E21658" s="62" t="s">
        <v>33</v>
      </c>
      <c r="F21658" s="62" t="s">
        <v>17</v>
      </c>
      <c r="G21658" s="2">
        <v>-265616</v>
      </c>
      <c r="H21658" t="s">
        <v>14</v>
      </c>
    </row>
    <row r="21659" spans="1:8" hidden="1" x14ac:dyDescent="0.25">
      <c r="A21659" t="s">
        <v>26</v>
      </c>
      <c r="B21659" t="s">
        <v>9</v>
      </c>
      <c r="C21659" s="62" t="s">
        <v>69</v>
      </c>
      <c r="D21659" s="62" t="s">
        <v>85</v>
      </c>
      <c r="E21659" s="62" t="s">
        <v>33</v>
      </c>
      <c r="F21659" s="62" t="s">
        <v>18</v>
      </c>
      <c r="G21659" s="2">
        <v>-265616</v>
      </c>
      <c r="H21659" t="s">
        <v>14</v>
      </c>
    </row>
    <row r="21660" spans="1:8" hidden="1" x14ac:dyDescent="0.25">
      <c r="A21660" t="s">
        <v>26</v>
      </c>
      <c r="B21660" t="s">
        <v>9</v>
      </c>
      <c r="C21660" s="62" t="s">
        <v>69</v>
      </c>
      <c r="D21660" s="62" t="s">
        <v>85</v>
      </c>
      <c r="E21660" s="62" t="s">
        <v>33</v>
      </c>
      <c r="F21660" s="62" t="s">
        <v>19</v>
      </c>
      <c r="G21660" s="2">
        <v>-265616</v>
      </c>
      <c r="H21660" t="s">
        <v>14</v>
      </c>
    </row>
    <row r="21661" spans="1:8" hidden="1" x14ac:dyDescent="0.25">
      <c r="A21661" t="s">
        <v>26</v>
      </c>
      <c r="B21661" t="s">
        <v>9</v>
      </c>
      <c r="C21661" s="62" t="s">
        <v>69</v>
      </c>
      <c r="D21661" s="62" t="s">
        <v>85</v>
      </c>
      <c r="E21661" s="62" t="s">
        <v>33</v>
      </c>
      <c r="F21661" s="62" t="s">
        <v>20</v>
      </c>
      <c r="G21661" s="2">
        <v>-265616</v>
      </c>
      <c r="H21661" t="s">
        <v>14</v>
      </c>
    </row>
    <row r="21662" spans="1:8" hidden="1" x14ac:dyDescent="0.25">
      <c r="A21662" t="s">
        <v>26</v>
      </c>
      <c r="B21662" t="s">
        <v>9</v>
      </c>
      <c r="C21662" s="62" t="s">
        <v>69</v>
      </c>
      <c r="D21662" s="62" t="s">
        <v>85</v>
      </c>
      <c r="E21662" s="62" t="s">
        <v>33</v>
      </c>
      <c r="F21662" s="62" t="s">
        <v>21</v>
      </c>
      <c r="G21662" s="2">
        <v>-265616</v>
      </c>
      <c r="H21662" t="s">
        <v>14</v>
      </c>
    </row>
    <row r="21663" spans="1:8" hidden="1" x14ac:dyDescent="0.25">
      <c r="A21663" t="s">
        <v>26</v>
      </c>
      <c r="B21663" t="s">
        <v>9</v>
      </c>
      <c r="C21663" s="62" t="s">
        <v>69</v>
      </c>
      <c r="D21663" s="62" t="s">
        <v>85</v>
      </c>
      <c r="E21663" s="62" t="s">
        <v>33</v>
      </c>
      <c r="F21663" s="62" t="s">
        <v>22</v>
      </c>
      <c r="G21663" s="2">
        <v>-265616</v>
      </c>
      <c r="H21663" t="s">
        <v>14</v>
      </c>
    </row>
    <row r="21664" spans="1:8" hidden="1" x14ac:dyDescent="0.25">
      <c r="A21664" t="s">
        <v>26</v>
      </c>
      <c r="B21664" t="s">
        <v>9</v>
      </c>
      <c r="C21664" s="62" t="s">
        <v>69</v>
      </c>
      <c r="D21664" s="62" t="s">
        <v>85</v>
      </c>
      <c r="E21664" s="62" t="s">
        <v>33</v>
      </c>
      <c r="F21664" s="62" t="s">
        <v>23</v>
      </c>
      <c r="G21664" s="2">
        <v>-265616</v>
      </c>
      <c r="H21664" t="s">
        <v>14</v>
      </c>
    </row>
    <row r="21665" spans="1:8" hidden="1" x14ac:dyDescent="0.25">
      <c r="A21665" t="s">
        <v>26</v>
      </c>
      <c r="B21665" t="s">
        <v>9</v>
      </c>
      <c r="C21665" s="62" t="s">
        <v>69</v>
      </c>
      <c r="D21665" s="62" t="s">
        <v>85</v>
      </c>
      <c r="E21665" s="62" t="s">
        <v>33</v>
      </c>
      <c r="F21665" s="62" t="s">
        <v>24</v>
      </c>
      <c r="G21665" s="2">
        <v>-265616</v>
      </c>
      <c r="H21665" t="s">
        <v>14</v>
      </c>
    </row>
    <row r="21666" spans="1:8" hidden="1" x14ac:dyDescent="0.25">
      <c r="A21666" t="s">
        <v>26</v>
      </c>
      <c r="B21666" t="s">
        <v>9</v>
      </c>
      <c r="C21666" s="62" t="s">
        <v>69</v>
      </c>
      <c r="D21666" s="62" t="s">
        <v>85</v>
      </c>
      <c r="E21666" s="62" t="s">
        <v>33</v>
      </c>
      <c r="F21666" s="62" t="s">
        <v>25</v>
      </c>
      <c r="G21666" s="2">
        <v>-265616</v>
      </c>
      <c r="H21666" t="s">
        <v>14</v>
      </c>
    </row>
    <row r="21667" spans="1:8" hidden="1" x14ac:dyDescent="0.25">
      <c r="A21667" t="s">
        <v>26</v>
      </c>
      <c r="B21667" t="s">
        <v>9</v>
      </c>
      <c r="C21667" s="62" t="s">
        <v>69</v>
      </c>
      <c r="D21667" s="62" t="s">
        <v>85</v>
      </c>
      <c r="E21667" s="62" t="s">
        <v>33</v>
      </c>
      <c r="F21667" s="62" t="s">
        <v>13</v>
      </c>
      <c r="G21667" s="2">
        <v>-554320</v>
      </c>
      <c r="H21667" t="s">
        <v>14</v>
      </c>
    </row>
    <row r="21668" spans="1:8" hidden="1" x14ac:dyDescent="0.25">
      <c r="A21668" t="s">
        <v>26</v>
      </c>
      <c r="B21668" t="s">
        <v>9</v>
      </c>
      <c r="C21668" s="62" t="s">
        <v>69</v>
      </c>
      <c r="D21668" s="62" t="s">
        <v>85</v>
      </c>
      <c r="E21668" s="62" t="s">
        <v>33</v>
      </c>
      <c r="F21668" s="62" t="s">
        <v>15</v>
      </c>
      <c r="G21668" s="2">
        <v>-554320</v>
      </c>
      <c r="H21668" t="s">
        <v>14</v>
      </c>
    </row>
    <row r="21669" spans="1:8" hidden="1" x14ac:dyDescent="0.25">
      <c r="A21669" t="s">
        <v>26</v>
      </c>
      <c r="B21669" t="s">
        <v>9</v>
      </c>
      <c r="C21669" s="62" t="s">
        <v>69</v>
      </c>
      <c r="D21669" s="62" t="s">
        <v>85</v>
      </c>
      <c r="E21669" s="62" t="s">
        <v>33</v>
      </c>
      <c r="F21669" s="62" t="s">
        <v>16</v>
      </c>
      <c r="G21669" s="2">
        <v>-554320</v>
      </c>
      <c r="H21669" t="s">
        <v>14</v>
      </c>
    </row>
    <row r="21670" spans="1:8" hidden="1" x14ac:dyDescent="0.25">
      <c r="A21670" t="s">
        <v>26</v>
      </c>
      <c r="B21670" t="s">
        <v>9</v>
      </c>
      <c r="C21670" s="62" t="s">
        <v>69</v>
      </c>
      <c r="D21670" s="62" t="s">
        <v>85</v>
      </c>
      <c r="E21670" s="62" t="s">
        <v>33</v>
      </c>
      <c r="F21670" s="62" t="s">
        <v>17</v>
      </c>
      <c r="G21670" s="2">
        <v>-554320</v>
      </c>
      <c r="H21670" t="s">
        <v>14</v>
      </c>
    </row>
    <row r="21671" spans="1:8" hidden="1" x14ac:dyDescent="0.25">
      <c r="A21671" t="s">
        <v>26</v>
      </c>
      <c r="B21671" t="s">
        <v>9</v>
      </c>
      <c r="C21671" s="62" t="s">
        <v>69</v>
      </c>
      <c r="D21671" s="62" t="s">
        <v>85</v>
      </c>
      <c r="E21671" s="62" t="s">
        <v>33</v>
      </c>
      <c r="F21671" s="62" t="s">
        <v>18</v>
      </c>
      <c r="G21671" s="2">
        <v>-554320</v>
      </c>
      <c r="H21671" t="s">
        <v>14</v>
      </c>
    </row>
    <row r="21672" spans="1:8" hidden="1" x14ac:dyDescent="0.25">
      <c r="A21672" t="s">
        <v>26</v>
      </c>
      <c r="B21672" t="s">
        <v>9</v>
      </c>
      <c r="C21672" s="62" t="s">
        <v>69</v>
      </c>
      <c r="D21672" s="62" t="s">
        <v>85</v>
      </c>
      <c r="E21672" s="62" t="s">
        <v>33</v>
      </c>
      <c r="F21672" s="62" t="s">
        <v>19</v>
      </c>
      <c r="G21672" s="2">
        <v>-554320</v>
      </c>
      <c r="H21672" t="s">
        <v>14</v>
      </c>
    </row>
    <row r="21673" spans="1:8" hidden="1" x14ac:dyDescent="0.25">
      <c r="A21673" t="s">
        <v>26</v>
      </c>
      <c r="B21673" t="s">
        <v>9</v>
      </c>
      <c r="C21673" s="62" t="s">
        <v>69</v>
      </c>
      <c r="D21673" s="62" t="s">
        <v>85</v>
      </c>
      <c r="E21673" s="62" t="s">
        <v>33</v>
      </c>
      <c r="F21673" s="62" t="s">
        <v>20</v>
      </c>
      <c r="G21673" s="2">
        <v>-554320</v>
      </c>
      <c r="H21673" t="s">
        <v>14</v>
      </c>
    </row>
    <row r="21674" spans="1:8" hidden="1" x14ac:dyDescent="0.25">
      <c r="A21674" t="s">
        <v>26</v>
      </c>
      <c r="B21674" t="s">
        <v>9</v>
      </c>
      <c r="C21674" s="62" t="s">
        <v>69</v>
      </c>
      <c r="D21674" s="62" t="s">
        <v>85</v>
      </c>
      <c r="E21674" s="62" t="s">
        <v>33</v>
      </c>
      <c r="F21674" s="62" t="s">
        <v>21</v>
      </c>
      <c r="G21674" s="2">
        <v>-554320</v>
      </c>
      <c r="H21674" t="s">
        <v>14</v>
      </c>
    </row>
    <row r="21675" spans="1:8" hidden="1" x14ac:dyDescent="0.25">
      <c r="A21675" t="s">
        <v>26</v>
      </c>
      <c r="B21675" t="s">
        <v>9</v>
      </c>
      <c r="C21675" s="62" t="s">
        <v>69</v>
      </c>
      <c r="D21675" s="62" t="s">
        <v>85</v>
      </c>
      <c r="E21675" s="62" t="s">
        <v>33</v>
      </c>
      <c r="F21675" s="62" t="s">
        <v>22</v>
      </c>
      <c r="G21675" s="2">
        <v>-554320</v>
      </c>
      <c r="H21675" t="s">
        <v>14</v>
      </c>
    </row>
    <row r="21676" spans="1:8" hidden="1" x14ac:dyDescent="0.25">
      <c r="A21676" t="s">
        <v>26</v>
      </c>
      <c r="B21676" t="s">
        <v>9</v>
      </c>
      <c r="C21676" s="62" t="s">
        <v>69</v>
      </c>
      <c r="D21676" s="62" t="s">
        <v>85</v>
      </c>
      <c r="E21676" s="62" t="s">
        <v>33</v>
      </c>
      <c r="F21676" s="62" t="s">
        <v>23</v>
      </c>
      <c r="G21676" s="2">
        <v>-554320</v>
      </c>
      <c r="H21676" t="s">
        <v>14</v>
      </c>
    </row>
    <row r="21677" spans="1:8" hidden="1" x14ac:dyDescent="0.25">
      <c r="A21677" t="s">
        <v>26</v>
      </c>
      <c r="B21677" t="s">
        <v>9</v>
      </c>
      <c r="C21677" s="62" t="s">
        <v>69</v>
      </c>
      <c r="D21677" s="62" t="s">
        <v>85</v>
      </c>
      <c r="E21677" s="62" t="s">
        <v>33</v>
      </c>
      <c r="F21677" s="62" t="s">
        <v>24</v>
      </c>
      <c r="G21677" s="2">
        <v>-554320</v>
      </c>
      <c r="H21677" t="s">
        <v>14</v>
      </c>
    </row>
    <row r="21678" spans="1:8" hidden="1" x14ac:dyDescent="0.25">
      <c r="A21678" t="s">
        <v>26</v>
      </c>
      <c r="B21678" t="s">
        <v>9</v>
      </c>
      <c r="C21678" s="62" t="s">
        <v>69</v>
      </c>
      <c r="D21678" s="62" t="s">
        <v>85</v>
      </c>
      <c r="E21678" s="62" t="s">
        <v>33</v>
      </c>
      <c r="F21678" s="62" t="s">
        <v>25</v>
      </c>
      <c r="G21678" s="2">
        <v>-554320</v>
      </c>
      <c r="H21678" t="s">
        <v>14</v>
      </c>
    </row>
    <row r="21679" spans="1:8" hidden="1" x14ac:dyDescent="0.25">
      <c r="A21679" t="s">
        <v>26</v>
      </c>
      <c r="B21679" t="s">
        <v>9</v>
      </c>
      <c r="C21679" s="62" t="s">
        <v>69</v>
      </c>
      <c r="D21679" s="62" t="s">
        <v>85</v>
      </c>
      <c r="E21679" s="62" t="s">
        <v>33</v>
      </c>
      <c r="F21679" s="62" t="s">
        <v>13</v>
      </c>
      <c r="G21679" s="2">
        <v>-107120</v>
      </c>
      <c r="H21679" t="s">
        <v>14</v>
      </c>
    </row>
    <row r="21680" spans="1:8" hidden="1" x14ac:dyDescent="0.25">
      <c r="A21680" t="s">
        <v>26</v>
      </c>
      <c r="B21680" t="s">
        <v>9</v>
      </c>
      <c r="C21680" s="62" t="s">
        <v>69</v>
      </c>
      <c r="D21680" s="62" t="s">
        <v>85</v>
      </c>
      <c r="E21680" s="62" t="s">
        <v>33</v>
      </c>
      <c r="F21680" s="62" t="s">
        <v>15</v>
      </c>
      <c r="G21680" s="2">
        <v>-107120</v>
      </c>
      <c r="H21680" t="s">
        <v>14</v>
      </c>
    </row>
    <row r="21681" spans="1:8" hidden="1" x14ac:dyDescent="0.25">
      <c r="A21681" t="s">
        <v>26</v>
      </c>
      <c r="B21681" t="s">
        <v>9</v>
      </c>
      <c r="C21681" s="62" t="s">
        <v>69</v>
      </c>
      <c r="D21681" s="62" t="s">
        <v>85</v>
      </c>
      <c r="E21681" s="62" t="s">
        <v>33</v>
      </c>
      <c r="F21681" s="62" t="s">
        <v>16</v>
      </c>
      <c r="G21681" s="2">
        <v>-107120</v>
      </c>
      <c r="H21681" t="s">
        <v>14</v>
      </c>
    </row>
    <row r="21682" spans="1:8" hidden="1" x14ac:dyDescent="0.25">
      <c r="A21682" t="s">
        <v>26</v>
      </c>
      <c r="B21682" t="s">
        <v>9</v>
      </c>
      <c r="C21682" s="62" t="s">
        <v>69</v>
      </c>
      <c r="D21682" s="62" t="s">
        <v>85</v>
      </c>
      <c r="E21682" s="62" t="s">
        <v>33</v>
      </c>
      <c r="F21682" s="62" t="s">
        <v>17</v>
      </c>
      <c r="G21682" s="2">
        <v>-107120</v>
      </c>
      <c r="H21682" t="s">
        <v>14</v>
      </c>
    </row>
    <row r="21683" spans="1:8" hidden="1" x14ac:dyDescent="0.25">
      <c r="A21683" t="s">
        <v>26</v>
      </c>
      <c r="B21683" t="s">
        <v>9</v>
      </c>
      <c r="C21683" s="62" t="s">
        <v>69</v>
      </c>
      <c r="D21683" s="62" t="s">
        <v>85</v>
      </c>
      <c r="E21683" s="62" t="s">
        <v>33</v>
      </c>
      <c r="F21683" s="62" t="s">
        <v>18</v>
      </c>
      <c r="G21683" s="2">
        <v>-107120</v>
      </c>
      <c r="H21683" t="s">
        <v>14</v>
      </c>
    </row>
    <row r="21684" spans="1:8" hidden="1" x14ac:dyDescent="0.25">
      <c r="A21684" t="s">
        <v>26</v>
      </c>
      <c r="B21684" t="s">
        <v>9</v>
      </c>
      <c r="C21684" s="62" t="s">
        <v>69</v>
      </c>
      <c r="D21684" s="62" t="s">
        <v>85</v>
      </c>
      <c r="E21684" s="62" t="s">
        <v>33</v>
      </c>
      <c r="F21684" s="62" t="s">
        <v>19</v>
      </c>
      <c r="G21684" s="2">
        <v>-107120</v>
      </c>
      <c r="H21684" t="s">
        <v>14</v>
      </c>
    </row>
    <row r="21685" spans="1:8" hidden="1" x14ac:dyDescent="0.25">
      <c r="A21685" t="s">
        <v>26</v>
      </c>
      <c r="B21685" t="s">
        <v>9</v>
      </c>
      <c r="C21685" s="62" t="s">
        <v>69</v>
      </c>
      <c r="D21685" s="62" t="s">
        <v>85</v>
      </c>
      <c r="E21685" s="62" t="s">
        <v>33</v>
      </c>
      <c r="F21685" s="62" t="s">
        <v>20</v>
      </c>
      <c r="G21685" s="2">
        <v>-107120</v>
      </c>
      <c r="H21685" t="s">
        <v>14</v>
      </c>
    </row>
    <row r="21686" spans="1:8" hidden="1" x14ac:dyDescent="0.25">
      <c r="A21686" t="s">
        <v>26</v>
      </c>
      <c r="B21686" t="s">
        <v>9</v>
      </c>
      <c r="C21686" s="62" t="s">
        <v>69</v>
      </c>
      <c r="D21686" s="62" t="s">
        <v>85</v>
      </c>
      <c r="E21686" s="62" t="s">
        <v>33</v>
      </c>
      <c r="F21686" s="62" t="s">
        <v>21</v>
      </c>
      <c r="G21686" s="2">
        <v>-107120</v>
      </c>
      <c r="H21686" t="s">
        <v>14</v>
      </c>
    </row>
    <row r="21687" spans="1:8" hidden="1" x14ac:dyDescent="0.25">
      <c r="A21687" t="s">
        <v>26</v>
      </c>
      <c r="B21687" t="s">
        <v>9</v>
      </c>
      <c r="C21687" s="62" t="s">
        <v>69</v>
      </c>
      <c r="D21687" s="62" t="s">
        <v>85</v>
      </c>
      <c r="E21687" s="62" t="s">
        <v>33</v>
      </c>
      <c r="F21687" s="62" t="s">
        <v>22</v>
      </c>
      <c r="G21687" s="2">
        <v>-107120</v>
      </c>
      <c r="H21687" t="s">
        <v>14</v>
      </c>
    </row>
    <row r="21688" spans="1:8" hidden="1" x14ac:dyDescent="0.25">
      <c r="A21688" t="s">
        <v>26</v>
      </c>
      <c r="B21688" t="s">
        <v>9</v>
      </c>
      <c r="C21688" s="62" t="s">
        <v>69</v>
      </c>
      <c r="D21688" s="62" t="s">
        <v>85</v>
      </c>
      <c r="E21688" s="62" t="s">
        <v>33</v>
      </c>
      <c r="F21688" s="62" t="s">
        <v>23</v>
      </c>
      <c r="G21688" s="2">
        <v>-107120</v>
      </c>
      <c r="H21688" t="s">
        <v>14</v>
      </c>
    </row>
    <row r="21689" spans="1:8" hidden="1" x14ac:dyDescent="0.25">
      <c r="A21689" t="s">
        <v>26</v>
      </c>
      <c r="B21689" t="s">
        <v>9</v>
      </c>
      <c r="C21689" s="62" t="s">
        <v>69</v>
      </c>
      <c r="D21689" s="62" t="s">
        <v>85</v>
      </c>
      <c r="E21689" s="62" t="s">
        <v>33</v>
      </c>
      <c r="F21689" s="62" t="s">
        <v>24</v>
      </c>
      <c r="G21689" s="2">
        <v>-107120</v>
      </c>
      <c r="H21689" t="s">
        <v>14</v>
      </c>
    </row>
    <row r="21690" spans="1:8" hidden="1" x14ac:dyDescent="0.25">
      <c r="A21690" t="s">
        <v>26</v>
      </c>
      <c r="B21690" t="s">
        <v>9</v>
      </c>
      <c r="C21690" s="62" t="s">
        <v>69</v>
      </c>
      <c r="D21690" s="62" t="s">
        <v>85</v>
      </c>
      <c r="E21690" s="62" t="s">
        <v>33</v>
      </c>
      <c r="F21690" s="62" t="s">
        <v>25</v>
      </c>
      <c r="G21690" s="2">
        <v>-107120</v>
      </c>
      <c r="H21690" t="s">
        <v>14</v>
      </c>
    </row>
    <row r="21691" spans="1:8" hidden="1" x14ac:dyDescent="0.25">
      <c r="A21691" t="s">
        <v>26</v>
      </c>
      <c r="B21691" t="s">
        <v>9</v>
      </c>
      <c r="C21691" s="62" t="s">
        <v>69</v>
      </c>
      <c r="D21691" s="62" t="s">
        <v>153</v>
      </c>
      <c r="E21691" s="62" t="s">
        <v>153</v>
      </c>
      <c r="F21691" s="62" t="s">
        <v>16</v>
      </c>
      <c r="G21691" s="2">
        <v>-1300</v>
      </c>
      <c r="H21691" t="s">
        <v>14</v>
      </c>
    </row>
    <row r="21692" spans="1:8" hidden="1" x14ac:dyDescent="0.25">
      <c r="A21692" t="s">
        <v>26</v>
      </c>
      <c r="B21692" t="s">
        <v>9</v>
      </c>
      <c r="C21692" s="62" t="s">
        <v>69</v>
      </c>
      <c r="D21692" s="62" t="s">
        <v>153</v>
      </c>
      <c r="E21692" s="62" t="s">
        <v>153</v>
      </c>
      <c r="F21692" s="62" t="s">
        <v>16</v>
      </c>
      <c r="G21692" s="2">
        <v>-2371.2000000000003</v>
      </c>
      <c r="H21692" t="s">
        <v>14</v>
      </c>
    </row>
    <row r="21693" spans="1:8" hidden="1" x14ac:dyDescent="0.25">
      <c r="A21693" t="s">
        <v>26</v>
      </c>
      <c r="B21693" t="s">
        <v>9</v>
      </c>
      <c r="C21693" s="62" t="s">
        <v>69</v>
      </c>
      <c r="D21693" s="62" t="s">
        <v>153</v>
      </c>
      <c r="E21693" s="62" t="s">
        <v>153</v>
      </c>
      <c r="F21693" s="62" t="s">
        <v>23</v>
      </c>
      <c r="G21693" s="2">
        <v>-2340</v>
      </c>
      <c r="H21693" t="s">
        <v>14</v>
      </c>
    </row>
    <row r="21694" spans="1:8" hidden="1" x14ac:dyDescent="0.25">
      <c r="A21694" t="s">
        <v>26</v>
      </c>
      <c r="B21694" t="s">
        <v>9</v>
      </c>
      <c r="C21694" s="62" t="s">
        <v>69</v>
      </c>
      <c r="D21694" s="62" t="s">
        <v>153</v>
      </c>
      <c r="E21694" s="62" t="s">
        <v>153</v>
      </c>
      <c r="F21694" s="62" t="s">
        <v>21</v>
      </c>
      <c r="G21694" s="2">
        <v>-915.2</v>
      </c>
      <c r="H21694" t="s">
        <v>14</v>
      </c>
    </row>
    <row r="21695" spans="1:8" hidden="1" x14ac:dyDescent="0.25">
      <c r="A21695" t="s">
        <v>26</v>
      </c>
      <c r="B21695" t="s">
        <v>9</v>
      </c>
      <c r="C21695" s="62" t="s">
        <v>69</v>
      </c>
      <c r="D21695" s="62" t="s">
        <v>153</v>
      </c>
      <c r="E21695" s="62" t="s">
        <v>153</v>
      </c>
      <c r="F21695" s="62" t="s">
        <v>25</v>
      </c>
      <c r="G21695" s="2">
        <v>-915.2</v>
      </c>
      <c r="H21695" t="s">
        <v>14</v>
      </c>
    </row>
    <row r="21696" spans="1:8" hidden="1" x14ac:dyDescent="0.25">
      <c r="A21696" t="s">
        <v>26</v>
      </c>
      <c r="B21696" t="s">
        <v>9</v>
      </c>
      <c r="C21696" s="62" t="s">
        <v>69</v>
      </c>
      <c r="D21696" s="62" t="s">
        <v>153</v>
      </c>
      <c r="E21696" s="62" t="s">
        <v>153</v>
      </c>
      <c r="F21696" s="62" t="s">
        <v>20</v>
      </c>
      <c r="G21696" s="2">
        <v>-915.2</v>
      </c>
      <c r="H21696" t="s">
        <v>14</v>
      </c>
    </row>
    <row r="21697" spans="1:8" hidden="1" x14ac:dyDescent="0.25">
      <c r="A21697" t="s">
        <v>26</v>
      </c>
      <c r="B21697" t="s">
        <v>9</v>
      </c>
      <c r="C21697" s="62" t="s">
        <v>69</v>
      </c>
      <c r="D21697" s="62" t="s">
        <v>153</v>
      </c>
      <c r="E21697" s="62" t="s">
        <v>153</v>
      </c>
      <c r="F21697" s="62" t="s">
        <v>19</v>
      </c>
      <c r="G21697" s="2">
        <v>-915.2</v>
      </c>
      <c r="H21697" t="s">
        <v>14</v>
      </c>
    </row>
    <row r="21698" spans="1:8" hidden="1" x14ac:dyDescent="0.25">
      <c r="A21698" t="s">
        <v>26</v>
      </c>
      <c r="B21698" t="s">
        <v>9</v>
      </c>
      <c r="C21698" s="62" t="s">
        <v>69</v>
      </c>
      <c r="D21698" s="62" t="s">
        <v>153</v>
      </c>
      <c r="E21698" s="62" t="s">
        <v>153</v>
      </c>
      <c r="F21698" s="62" t="s">
        <v>18</v>
      </c>
      <c r="G21698" s="2">
        <v>-915.2</v>
      </c>
      <c r="H21698" t="s">
        <v>14</v>
      </c>
    </row>
    <row r="21699" spans="1:8" hidden="1" x14ac:dyDescent="0.25">
      <c r="A21699" t="s">
        <v>26</v>
      </c>
      <c r="B21699" t="s">
        <v>9</v>
      </c>
      <c r="C21699" s="62" t="s">
        <v>69</v>
      </c>
      <c r="D21699" s="62" t="s">
        <v>153</v>
      </c>
      <c r="E21699" s="62" t="s">
        <v>153</v>
      </c>
      <c r="F21699" s="62" t="s">
        <v>16</v>
      </c>
      <c r="G21699" s="2">
        <v>-915.2</v>
      </c>
      <c r="H21699" t="s">
        <v>14</v>
      </c>
    </row>
    <row r="21700" spans="1:8" hidden="1" x14ac:dyDescent="0.25">
      <c r="A21700" t="s">
        <v>26</v>
      </c>
      <c r="B21700" t="s">
        <v>9</v>
      </c>
      <c r="C21700" s="62" t="s">
        <v>69</v>
      </c>
      <c r="D21700" s="62" t="s">
        <v>153</v>
      </c>
      <c r="E21700" s="62" t="s">
        <v>153</v>
      </c>
      <c r="F21700" s="62" t="s">
        <v>23</v>
      </c>
      <c r="G21700" s="2">
        <v>-915.2</v>
      </c>
      <c r="H21700" t="s">
        <v>14</v>
      </c>
    </row>
    <row r="21701" spans="1:8" hidden="1" x14ac:dyDescent="0.25">
      <c r="A21701" t="s">
        <v>26</v>
      </c>
      <c r="B21701" t="s">
        <v>9</v>
      </c>
      <c r="C21701" s="62" t="s">
        <v>69</v>
      </c>
      <c r="D21701" s="62" t="s">
        <v>153</v>
      </c>
      <c r="E21701" s="62" t="s">
        <v>153</v>
      </c>
      <c r="F21701" s="62" t="s">
        <v>21</v>
      </c>
      <c r="G21701" s="2">
        <v>-499.20000000000005</v>
      </c>
      <c r="H21701" t="s">
        <v>14</v>
      </c>
    </row>
    <row r="21702" spans="1:8" hidden="1" x14ac:dyDescent="0.25">
      <c r="A21702" t="s">
        <v>26</v>
      </c>
      <c r="B21702" t="s">
        <v>9</v>
      </c>
      <c r="C21702" s="62" t="s">
        <v>69</v>
      </c>
      <c r="D21702" s="62" t="s">
        <v>153</v>
      </c>
      <c r="E21702" s="62" t="s">
        <v>153</v>
      </c>
      <c r="F21702" s="62" t="s">
        <v>17</v>
      </c>
      <c r="G21702" s="2">
        <v>-499.20000000000005</v>
      </c>
      <c r="H21702" t="s">
        <v>14</v>
      </c>
    </row>
    <row r="21703" spans="1:8" hidden="1" x14ac:dyDescent="0.25">
      <c r="A21703" t="s">
        <v>26</v>
      </c>
      <c r="B21703" t="s">
        <v>9</v>
      </c>
      <c r="C21703" s="62" t="s">
        <v>69</v>
      </c>
      <c r="D21703" s="62" t="s">
        <v>153</v>
      </c>
      <c r="E21703" s="62" t="s">
        <v>153</v>
      </c>
      <c r="F21703" s="62" t="s">
        <v>25</v>
      </c>
      <c r="G21703" s="2">
        <v>-499.20000000000005</v>
      </c>
      <c r="H21703" t="s">
        <v>14</v>
      </c>
    </row>
    <row r="21704" spans="1:8" hidden="1" x14ac:dyDescent="0.25">
      <c r="A21704" t="s">
        <v>26</v>
      </c>
      <c r="B21704" t="s">
        <v>9</v>
      </c>
      <c r="C21704" s="62" t="s">
        <v>69</v>
      </c>
      <c r="D21704" s="62" t="s">
        <v>153</v>
      </c>
      <c r="E21704" s="62" t="s">
        <v>153</v>
      </c>
      <c r="F21704" s="62" t="s">
        <v>20</v>
      </c>
      <c r="G21704" s="2">
        <v>-499.20000000000005</v>
      </c>
      <c r="H21704" t="s">
        <v>14</v>
      </c>
    </row>
    <row r="21705" spans="1:8" hidden="1" x14ac:dyDescent="0.25">
      <c r="A21705" t="s">
        <v>26</v>
      </c>
      <c r="B21705" t="s">
        <v>9</v>
      </c>
      <c r="C21705" s="62" t="s">
        <v>69</v>
      </c>
      <c r="D21705" s="62" t="s">
        <v>153</v>
      </c>
      <c r="E21705" s="62" t="s">
        <v>153</v>
      </c>
      <c r="F21705" s="62" t="s">
        <v>19</v>
      </c>
      <c r="G21705" s="2">
        <v>-499.20000000000005</v>
      </c>
      <c r="H21705" t="s">
        <v>14</v>
      </c>
    </row>
    <row r="21706" spans="1:8" hidden="1" x14ac:dyDescent="0.25">
      <c r="A21706" t="s">
        <v>26</v>
      </c>
      <c r="B21706" t="s">
        <v>9</v>
      </c>
      <c r="C21706" s="62" t="s">
        <v>69</v>
      </c>
      <c r="D21706" s="62" t="s">
        <v>153</v>
      </c>
      <c r="E21706" s="62" t="s">
        <v>153</v>
      </c>
      <c r="F21706" s="62" t="s">
        <v>18</v>
      </c>
      <c r="G21706" s="2">
        <v>-499.20000000000005</v>
      </c>
      <c r="H21706" t="s">
        <v>14</v>
      </c>
    </row>
    <row r="21707" spans="1:8" hidden="1" x14ac:dyDescent="0.25">
      <c r="A21707" t="s">
        <v>26</v>
      </c>
      <c r="B21707" t="s">
        <v>9</v>
      </c>
      <c r="C21707" s="62" t="s">
        <v>69</v>
      </c>
      <c r="D21707" s="62" t="s">
        <v>153</v>
      </c>
      <c r="E21707" s="62" t="s">
        <v>153</v>
      </c>
      <c r="F21707" s="62" t="s">
        <v>16</v>
      </c>
      <c r="G21707" s="2">
        <v>-499.20000000000005</v>
      </c>
      <c r="H21707" t="s">
        <v>14</v>
      </c>
    </row>
    <row r="21708" spans="1:8" hidden="1" x14ac:dyDescent="0.25">
      <c r="A21708" t="s">
        <v>26</v>
      </c>
      <c r="B21708" t="s">
        <v>9</v>
      </c>
      <c r="C21708" s="62" t="s">
        <v>69</v>
      </c>
      <c r="D21708" s="62" t="s">
        <v>153</v>
      </c>
      <c r="E21708" s="62" t="s">
        <v>153</v>
      </c>
      <c r="F21708" s="62" t="s">
        <v>24</v>
      </c>
      <c r="G21708" s="2">
        <v>-499.20000000000005</v>
      </c>
      <c r="H21708" t="s">
        <v>14</v>
      </c>
    </row>
    <row r="21709" spans="1:8" hidden="1" x14ac:dyDescent="0.25">
      <c r="A21709" t="s">
        <v>26</v>
      </c>
      <c r="B21709" t="s">
        <v>9</v>
      </c>
      <c r="C21709" s="62" t="s">
        <v>69</v>
      </c>
      <c r="D21709" s="62" t="s">
        <v>153</v>
      </c>
      <c r="E21709" s="62" t="s">
        <v>153</v>
      </c>
      <c r="F21709" s="62" t="s">
        <v>23</v>
      </c>
      <c r="G21709" s="2">
        <v>-499.20000000000005</v>
      </c>
      <c r="H21709" t="s">
        <v>14</v>
      </c>
    </row>
    <row r="21710" spans="1:8" hidden="1" x14ac:dyDescent="0.25">
      <c r="A21710" t="s">
        <v>26</v>
      </c>
      <c r="B21710" t="s">
        <v>9</v>
      </c>
      <c r="C21710" s="62" t="s">
        <v>69</v>
      </c>
      <c r="D21710" s="62" t="s">
        <v>153</v>
      </c>
      <c r="E21710" s="62" t="s">
        <v>153</v>
      </c>
      <c r="F21710" s="62" t="s">
        <v>22</v>
      </c>
      <c r="G21710" s="2">
        <v>-499.20000000000005</v>
      </c>
      <c r="H21710" t="s">
        <v>14</v>
      </c>
    </row>
    <row r="21711" spans="1:8" hidden="1" x14ac:dyDescent="0.25">
      <c r="A21711" t="s">
        <v>26</v>
      </c>
      <c r="B21711" t="s">
        <v>9</v>
      </c>
      <c r="C21711" s="62" t="s">
        <v>69</v>
      </c>
      <c r="D21711" s="62" t="s">
        <v>153</v>
      </c>
      <c r="E21711" s="62" t="s">
        <v>153</v>
      </c>
      <c r="F21711" s="62" t="s">
        <v>15</v>
      </c>
      <c r="G21711" s="2">
        <v>-499.20000000000005</v>
      </c>
      <c r="H21711" t="s">
        <v>14</v>
      </c>
    </row>
    <row r="21712" spans="1:8" hidden="1" x14ac:dyDescent="0.25">
      <c r="A21712" t="s">
        <v>26</v>
      </c>
      <c r="B21712" t="s">
        <v>9</v>
      </c>
      <c r="C21712" s="62" t="s">
        <v>69</v>
      </c>
      <c r="D21712" s="62" t="s">
        <v>153</v>
      </c>
      <c r="E21712" s="62" t="s">
        <v>153</v>
      </c>
      <c r="F21712" s="62" t="s">
        <v>13</v>
      </c>
      <c r="G21712" s="2">
        <v>-499.20000000000005</v>
      </c>
      <c r="H21712" t="s">
        <v>14</v>
      </c>
    </row>
    <row r="21713" spans="1:8" hidden="1" x14ac:dyDescent="0.25">
      <c r="A21713" t="s">
        <v>26</v>
      </c>
      <c r="B21713" t="s">
        <v>9</v>
      </c>
      <c r="C21713" s="62" t="s">
        <v>69</v>
      </c>
      <c r="D21713" s="62" t="s">
        <v>153</v>
      </c>
      <c r="E21713" s="62" t="s">
        <v>153</v>
      </c>
      <c r="F21713" s="62" t="s">
        <v>16</v>
      </c>
      <c r="G21713" s="2">
        <v>-12480</v>
      </c>
      <c r="H21713" t="s">
        <v>14</v>
      </c>
    </row>
    <row r="21714" spans="1:8" hidden="1" x14ac:dyDescent="0.25">
      <c r="A21714" t="s">
        <v>26</v>
      </c>
      <c r="B21714" t="s">
        <v>9</v>
      </c>
      <c r="C21714" s="62" t="s">
        <v>69</v>
      </c>
      <c r="D21714" s="62" t="s">
        <v>153</v>
      </c>
      <c r="E21714" s="62" t="s">
        <v>153</v>
      </c>
      <c r="F21714" s="62" t="s">
        <v>23</v>
      </c>
      <c r="G21714" s="2">
        <v>-10400</v>
      </c>
      <c r="H21714" t="s">
        <v>14</v>
      </c>
    </row>
    <row r="21715" spans="1:8" hidden="1" x14ac:dyDescent="0.25">
      <c r="A21715" t="s">
        <v>26</v>
      </c>
      <c r="B21715" t="s">
        <v>9</v>
      </c>
      <c r="C21715" s="62" t="s">
        <v>69</v>
      </c>
      <c r="D21715" s="62" t="s">
        <v>153</v>
      </c>
      <c r="E21715" s="62" t="s">
        <v>153</v>
      </c>
      <c r="F21715" s="62" t="s">
        <v>16</v>
      </c>
      <c r="G21715" s="2">
        <v>-2184</v>
      </c>
      <c r="H21715" t="s">
        <v>14</v>
      </c>
    </row>
    <row r="21716" spans="1:8" hidden="1" x14ac:dyDescent="0.25">
      <c r="A21716" t="s">
        <v>26</v>
      </c>
      <c r="B21716" t="s">
        <v>9</v>
      </c>
      <c r="C21716" s="62" t="s">
        <v>69</v>
      </c>
      <c r="D21716" s="62" t="s">
        <v>153</v>
      </c>
      <c r="E21716" s="62" t="s">
        <v>153</v>
      </c>
      <c r="F21716" s="62" t="s">
        <v>22</v>
      </c>
      <c r="G21716" s="2">
        <v>-20280</v>
      </c>
      <c r="H21716" t="s">
        <v>14</v>
      </c>
    </row>
    <row r="21717" spans="1:8" hidden="1" x14ac:dyDescent="0.25">
      <c r="A21717" t="s">
        <v>26</v>
      </c>
      <c r="B21717" t="s">
        <v>9</v>
      </c>
      <c r="C21717" s="62" t="s">
        <v>69</v>
      </c>
      <c r="D21717" s="62" t="s">
        <v>153</v>
      </c>
      <c r="E21717" s="62" t="s">
        <v>153</v>
      </c>
      <c r="F21717" s="62" t="s">
        <v>22</v>
      </c>
      <c r="G21717" s="2">
        <v>-7800</v>
      </c>
      <c r="H21717" t="s">
        <v>14</v>
      </c>
    </row>
    <row r="21718" spans="1:8" hidden="1" x14ac:dyDescent="0.25">
      <c r="A21718" t="s">
        <v>26</v>
      </c>
      <c r="B21718" t="s">
        <v>9</v>
      </c>
      <c r="C21718" s="62" t="s">
        <v>69</v>
      </c>
      <c r="D21718" s="62" t="s">
        <v>153</v>
      </c>
      <c r="E21718" s="62" t="s">
        <v>153</v>
      </c>
      <c r="F21718" s="62" t="s">
        <v>22</v>
      </c>
      <c r="G21718" s="2">
        <v>-1820</v>
      </c>
      <c r="H21718" t="s">
        <v>14</v>
      </c>
    </row>
    <row r="21719" spans="1:8" hidden="1" x14ac:dyDescent="0.25">
      <c r="A21719" t="s">
        <v>26</v>
      </c>
      <c r="B21719" t="s">
        <v>9</v>
      </c>
      <c r="C21719" s="62" t="s">
        <v>69</v>
      </c>
      <c r="D21719" s="62" t="s">
        <v>153</v>
      </c>
      <c r="E21719" s="62" t="s">
        <v>153</v>
      </c>
      <c r="F21719" s="62" t="s">
        <v>16</v>
      </c>
      <c r="G21719" s="2">
        <v>-1976</v>
      </c>
      <c r="H21719" t="s">
        <v>14</v>
      </c>
    </row>
    <row r="21720" spans="1:8" hidden="1" x14ac:dyDescent="0.25">
      <c r="A21720" t="s">
        <v>26</v>
      </c>
      <c r="B21720" t="s">
        <v>9</v>
      </c>
      <c r="C21720" s="62" t="s">
        <v>69</v>
      </c>
      <c r="D21720" s="62" t="s">
        <v>153</v>
      </c>
      <c r="E21720" s="62" t="s">
        <v>153</v>
      </c>
      <c r="F21720" s="62" t="s">
        <v>21</v>
      </c>
      <c r="G21720" s="2">
        <v>-998.40000000000009</v>
      </c>
      <c r="H21720" t="s">
        <v>14</v>
      </c>
    </row>
    <row r="21721" spans="1:8" hidden="1" x14ac:dyDescent="0.25">
      <c r="A21721" t="s">
        <v>26</v>
      </c>
      <c r="B21721" t="s">
        <v>9</v>
      </c>
      <c r="C21721" s="62" t="s">
        <v>69</v>
      </c>
      <c r="D21721" s="62" t="s">
        <v>153</v>
      </c>
      <c r="E21721" s="62" t="s">
        <v>153</v>
      </c>
      <c r="F21721" s="62" t="s">
        <v>17</v>
      </c>
      <c r="G21721" s="2">
        <v>-998.40000000000009</v>
      </c>
      <c r="H21721" t="s">
        <v>14</v>
      </c>
    </row>
    <row r="21722" spans="1:8" hidden="1" x14ac:dyDescent="0.25">
      <c r="A21722" t="s">
        <v>26</v>
      </c>
      <c r="B21722" t="s">
        <v>9</v>
      </c>
      <c r="C21722" s="62" t="s">
        <v>69</v>
      </c>
      <c r="D21722" s="62" t="s">
        <v>153</v>
      </c>
      <c r="E21722" s="62" t="s">
        <v>153</v>
      </c>
      <c r="F21722" s="62" t="s">
        <v>25</v>
      </c>
      <c r="G21722" s="2">
        <v>-998.40000000000009</v>
      </c>
      <c r="H21722" t="s">
        <v>14</v>
      </c>
    </row>
    <row r="21723" spans="1:8" hidden="1" x14ac:dyDescent="0.25">
      <c r="A21723" t="s">
        <v>26</v>
      </c>
      <c r="B21723" t="s">
        <v>9</v>
      </c>
      <c r="C21723" s="62" t="s">
        <v>69</v>
      </c>
      <c r="D21723" s="62" t="s">
        <v>153</v>
      </c>
      <c r="E21723" s="62" t="s">
        <v>153</v>
      </c>
      <c r="F21723" s="62" t="s">
        <v>20</v>
      </c>
      <c r="G21723" s="2">
        <v>-998.40000000000009</v>
      </c>
      <c r="H21723" t="s">
        <v>14</v>
      </c>
    </row>
    <row r="21724" spans="1:8" hidden="1" x14ac:dyDescent="0.25">
      <c r="A21724" t="s">
        <v>26</v>
      </c>
      <c r="B21724" t="s">
        <v>9</v>
      </c>
      <c r="C21724" s="62" t="s">
        <v>69</v>
      </c>
      <c r="D21724" s="62" t="s">
        <v>153</v>
      </c>
      <c r="E21724" s="62" t="s">
        <v>153</v>
      </c>
      <c r="F21724" s="62" t="s">
        <v>19</v>
      </c>
      <c r="G21724" s="2">
        <v>-998.40000000000009</v>
      </c>
      <c r="H21724" t="s">
        <v>14</v>
      </c>
    </row>
    <row r="21725" spans="1:8" hidden="1" x14ac:dyDescent="0.25">
      <c r="A21725" t="s">
        <v>26</v>
      </c>
      <c r="B21725" t="s">
        <v>9</v>
      </c>
      <c r="C21725" s="62" t="s">
        <v>69</v>
      </c>
      <c r="D21725" s="62" t="s">
        <v>153</v>
      </c>
      <c r="E21725" s="62" t="s">
        <v>153</v>
      </c>
      <c r="F21725" s="62" t="s">
        <v>18</v>
      </c>
      <c r="G21725" s="2">
        <v>-998.40000000000009</v>
      </c>
      <c r="H21725" t="s">
        <v>14</v>
      </c>
    </row>
    <row r="21726" spans="1:8" hidden="1" x14ac:dyDescent="0.25">
      <c r="A21726" t="s">
        <v>26</v>
      </c>
      <c r="B21726" t="s">
        <v>9</v>
      </c>
      <c r="C21726" s="62" t="s">
        <v>69</v>
      </c>
      <c r="D21726" s="62" t="s">
        <v>153</v>
      </c>
      <c r="E21726" s="62" t="s">
        <v>153</v>
      </c>
      <c r="F21726" s="62" t="s">
        <v>16</v>
      </c>
      <c r="G21726" s="2">
        <v>-998.40000000000009</v>
      </c>
      <c r="H21726" t="s">
        <v>14</v>
      </c>
    </row>
    <row r="21727" spans="1:8" hidden="1" x14ac:dyDescent="0.25">
      <c r="A21727" t="s">
        <v>26</v>
      </c>
      <c r="B21727" t="s">
        <v>9</v>
      </c>
      <c r="C21727" s="62" t="s">
        <v>69</v>
      </c>
      <c r="D21727" s="62" t="s">
        <v>153</v>
      </c>
      <c r="E21727" s="62" t="s">
        <v>153</v>
      </c>
      <c r="F21727" s="62" t="s">
        <v>24</v>
      </c>
      <c r="G21727" s="2">
        <v>-998.40000000000009</v>
      </c>
      <c r="H21727" t="s">
        <v>14</v>
      </c>
    </row>
    <row r="21728" spans="1:8" hidden="1" x14ac:dyDescent="0.25">
      <c r="A21728" t="s">
        <v>26</v>
      </c>
      <c r="B21728" t="s">
        <v>9</v>
      </c>
      <c r="C21728" s="62" t="s">
        <v>69</v>
      </c>
      <c r="D21728" s="62" t="s">
        <v>153</v>
      </c>
      <c r="E21728" s="62" t="s">
        <v>153</v>
      </c>
      <c r="F21728" s="62" t="s">
        <v>23</v>
      </c>
      <c r="G21728" s="2">
        <v>-998.40000000000009</v>
      </c>
      <c r="H21728" t="s">
        <v>14</v>
      </c>
    </row>
    <row r="21729" spans="1:8" hidden="1" x14ac:dyDescent="0.25">
      <c r="A21729" t="s">
        <v>26</v>
      </c>
      <c r="B21729" t="s">
        <v>9</v>
      </c>
      <c r="C21729" s="62" t="s">
        <v>69</v>
      </c>
      <c r="D21729" s="62" t="s">
        <v>153</v>
      </c>
      <c r="E21729" s="62" t="s">
        <v>153</v>
      </c>
      <c r="F21729" s="62" t="s">
        <v>22</v>
      </c>
      <c r="G21729" s="2">
        <v>-998.40000000000009</v>
      </c>
      <c r="H21729" t="s">
        <v>14</v>
      </c>
    </row>
    <row r="21730" spans="1:8" hidden="1" x14ac:dyDescent="0.25">
      <c r="A21730" t="s">
        <v>26</v>
      </c>
      <c r="B21730" t="s">
        <v>9</v>
      </c>
      <c r="C21730" s="62" t="s">
        <v>69</v>
      </c>
      <c r="D21730" s="62" t="s">
        <v>153</v>
      </c>
      <c r="E21730" s="62" t="s">
        <v>153</v>
      </c>
      <c r="F21730" s="62" t="s">
        <v>15</v>
      </c>
      <c r="G21730" s="2">
        <v>-998.40000000000009</v>
      </c>
      <c r="H21730" t="s">
        <v>14</v>
      </c>
    </row>
    <row r="21731" spans="1:8" hidden="1" x14ac:dyDescent="0.25">
      <c r="A21731" t="s">
        <v>26</v>
      </c>
      <c r="B21731" t="s">
        <v>9</v>
      </c>
      <c r="C21731" s="62" t="s">
        <v>69</v>
      </c>
      <c r="D21731" s="62" t="s">
        <v>153</v>
      </c>
      <c r="E21731" s="62" t="s">
        <v>153</v>
      </c>
      <c r="F21731" s="62" t="s">
        <v>13</v>
      </c>
      <c r="G21731" s="2">
        <v>-998.40000000000009</v>
      </c>
      <c r="H21731" t="s">
        <v>14</v>
      </c>
    </row>
    <row r="21732" spans="1:8" hidden="1" x14ac:dyDescent="0.25">
      <c r="A21732" t="s">
        <v>26</v>
      </c>
      <c r="B21732" t="s">
        <v>9</v>
      </c>
      <c r="C21732" s="62" t="s">
        <v>69</v>
      </c>
      <c r="D21732" s="62" t="s">
        <v>153</v>
      </c>
      <c r="E21732" s="62" t="s">
        <v>153</v>
      </c>
      <c r="F21732" s="62" t="s">
        <v>22</v>
      </c>
      <c r="G21732" s="2">
        <v>-9360</v>
      </c>
      <c r="H21732" t="s">
        <v>14</v>
      </c>
    </row>
    <row r="21733" spans="1:8" hidden="1" x14ac:dyDescent="0.25">
      <c r="A21733" t="s">
        <v>26</v>
      </c>
      <c r="B21733" t="s">
        <v>9</v>
      </c>
      <c r="C21733" s="62" t="s">
        <v>69</v>
      </c>
      <c r="D21733" s="62" t="s">
        <v>153</v>
      </c>
      <c r="E21733" s="62" t="s">
        <v>153</v>
      </c>
      <c r="F21733" s="62" t="s">
        <v>17</v>
      </c>
      <c r="G21733" s="2">
        <v>-8112</v>
      </c>
      <c r="H21733" t="s">
        <v>14</v>
      </c>
    </row>
    <row r="21734" spans="1:8" hidden="1" x14ac:dyDescent="0.25">
      <c r="A21734" t="s">
        <v>26</v>
      </c>
      <c r="B21734" t="s">
        <v>9</v>
      </c>
      <c r="C21734" s="62" t="s">
        <v>69</v>
      </c>
      <c r="D21734" s="62" t="s">
        <v>153</v>
      </c>
      <c r="E21734" s="62" t="s">
        <v>153</v>
      </c>
      <c r="F21734" s="62" t="s">
        <v>21</v>
      </c>
      <c r="G21734" s="2">
        <v>-1560</v>
      </c>
      <c r="H21734" t="s">
        <v>14</v>
      </c>
    </row>
    <row r="21735" spans="1:8" hidden="1" x14ac:dyDescent="0.25">
      <c r="A21735" t="s">
        <v>26</v>
      </c>
      <c r="B21735" t="s">
        <v>9</v>
      </c>
      <c r="C21735" s="62" t="s">
        <v>69</v>
      </c>
      <c r="D21735" s="62" t="s">
        <v>153</v>
      </c>
      <c r="E21735" s="62" t="s">
        <v>153</v>
      </c>
      <c r="F21735" s="62" t="s">
        <v>17</v>
      </c>
      <c r="G21735" s="2">
        <v>-1560</v>
      </c>
      <c r="H21735" t="s">
        <v>14</v>
      </c>
    </row>
    <row r="21736" spans="1:8" hidden="1" x14ac:dyDescent="0.25">
      <c r="A21736" t="s">
        <v>26</v>
      </c>
      <c r="B21736" t="s">
        <v>9</v>
      </c>
      <c r="C21736" s="62" t="s">
        <v>69</v>
      </c>
      <c r="D21736" s="62" t="s">
        <v>153</v>
      </c>
      <c r="E21736" s="62" t="s">
        <v>153</v>
      </c>
      <c r="F21736" s="62" t="s">
        <v>25</v>
      </c>
      <c r="G21736" s="2">
        <v>-1560</v>
      </c>
      <c r="H21736" t="s">
        <v>14</v>
      </c>
    </row>
    <row r="21737" spans="1:8" hidden="1" x14ac:dyDescent="0.25">
      <c r="A21737" t="s">
        <v>26</v>
      </c>
      <c r="B21737" t="s">
        <v>9</v>
      </c>
      <c r="C21737" s="62" t="s">
        <v>69</v>
      </c>
      <c r="D21737" s="62" t="s">
        <v>153</v>
      </c>
      <c r="E21737" s="62" t="s">
        <v>153</v>
      </c>
      <c r="F21737" s="62" t="s">
        <v>20</v>
      </c>
      <c r="G21737" s="2">
        <v>-1560</v>
      </c>
      <c r="H21737" t="s">
        <v>14</v>
      </c>
    </row>
    <row r="21738" spans="1:8" hidden="1" x14ac:dyDescent="0.25">
      <c r="A21738" t="s">
        <v>26</v>
      </c>
      <c r="B21738" t="s">
        <v>9</v>
      </c>
      <c r="C21738" s="62" t="s">
        <v>69</v>
      </c>
      <c r="D21738" s="62" t="s">
        <v>153</v>
      </c>
      <c r="E21738" s="62" t="s">
        <v>153</v>
      </c>
      <c r="F21738" s="62" t="s">
        <v>19</v>
      </c>
      <c r="G21738" s="2">
        <v>-1560</v>
      </c>
      <c r="H21738" t="s">
        <v>14</v>
      </c>
    </row>
    <row r="21739" spans="1:8" hidden="1" x14ac:dyDescent="0.25">
      <c r="A21739" t="s">
        <v>26</v>
      </c>
      <c r="B21739" t="s">
        <v>9</v>
      </c>
      <c r="C21739" s="62" t="s">
        <v>69</v>
      </c>
      <c r="D21739" s="62" t="s">
        <v>153</v>
      </c>
      <c r="E21739" s="62" t="s">
        <v>153</v>
      </c>
      <c r="F21739" s="62" t="s">
        <v>18</v>
      </c>
      <c r="G21739" s="2">
        <v>-1560</v>
      </c>
      <c r="H21739" t="s">
        <v>14</v>
      </c>
    </row>
    <row r="21740" spans="1:8" hidden="1" x14ac:dyDescent="0.25">
      <c r="A21740" t="s">
        <v>26</v>
      </c>
      <c r="B21740" t="s">
        <v>9</v>
      </c>
      <c r="C21740" s="62" t="s">
        <v>69</v>
      </c>
      <c r="D21740" s="62" t="s">
        <v>153</v>
      </c>
      <c r="E21740" s="62" t="s">
        <v>153</v>
      </c>
      <c r="F21740" s="62" t="s">
        <v>16</v>
      </c>
      <c r="G21740" s="2">
        <v>-1560</v>
      </c>
      <c r="H21740" t="s">
        <v>14</v>
      </c>
    </row>
    <row r="21741" spans="1:8" hidden="1" x14ac:dyDescent="0.25">
      <c r="A21741" t="s">
        <v>26</v>
      </c>
      <c r="B21741" t="s">
        <v>9</v>
      </c>
      <c r="C21741" s="62" t="s">
        <v>69</v>
      </c>
      <c r="D21741" s="62" t="s">
        <v>153</v>
      </c>
      <c r="E21741" s="62" t="s">
        <v>153</v>
      </c>
      <c r="F21741" s="62" t="s">
        <v>24</v>
      </c>
      <c r="G21741" s="2">
        <v>-1560</v>
      </c>
      <c r="H21741" t="s">
        <v>14</v>
      </c>
    </row>
    <row r="21742" spans="1:8" hidden="1" x14ac:dyDescent="0.25">
      <c r="A21742" t="s">
        <v>26</v>
      </c>
      <c r="B21742" t="s">
        <v>9</v>
      </c>
      <c r="C21742" s="62" t="s">
        <v>69</v>
      </c>
      <c r="D21742" s="62" t="s">
        <v>153</v>
      </c>
      <c r="E21742" s="62" t="s">
        <v>153</v>
      </c>
      <c r="F21742" s="62" t="s">
        <v>23</v>
      </c>
      <c r="G21742" s="2">
        <v>-1560</v>
      </c>
      <c r="H21742" t="s">
        <v>14</v>
      </c>
    </row>
    <row r="21743" spans="1:8" hidden="1" x14ac:dyDescent="0.25">
      <c r="A21743" t="s">
        <v>26</v>
      </c>
      <c r="B21743" t="s">
        <v>9</v>
      </c>
      <c r="C21743" s="62" t="s">
        <v>69</v>
      </c>
      <c r="D21743" s="62" t="s">
        <v>153</v>
      </c>
      <c r="E21743" s="62" t="s">
        <v>153</v>
      </c>
      <c r="F21743" s="62" t="s">
        <v>22</v>
      </c>
      <c r="G21743" s="2">
        <v>-1560</v>
      </c>
      <c r="H21743" t="s">
        <v>14</v>
      </c>
    </row>
    <row r="21744" spans="1:8" hidden="1" x14ac:dyDescent="0.25">
      <c r="A21744" t="s">
        <v>26</v>
      </c>
      <c r="B21744" t="s">
        <v>9</v>
      </c>
      <c r="C21744" s="62" t="s">
        <v>69</v>
      </c>
      <c r="D21744" s="62" t="s">
        <v>153</v>
      </c>
      <c r="E21744" s="62" t="s">
        <v>153</v>
      </c>
      <c r="F21744" s="62" t="s">
        <v>15</v>
      </c>
      <c r="G21744" s="2">
        <v>-1560</v>
      </c>
      <c r="H21744" t="s">
        <v>14</v>
      </c>
    </row>
    <row r="21745" spans="1:8" hidden="1" x14ac:dyDescent="0.25">
      <c r="A21745" t="s">
        <v>26</v>
      </c>
      <c r="B21745" t="s">
        <v>9</v>
      </c>
      <c r="C21745" s="62" t="s">
        <v>69</v>
      </c>
      <c r="D21745" s="62" t="s">
        <v>153</v>
      </c>
      <c r="E21745" s="62" t="s">
        <v>153</v>
      </c>
      <c r="F21745" s="62" t="s">
        <v>13</v>
      </c>
      <c r="G21745" s="2">
        <v>-1560</v>
      </c>
      <c r="H21745" t="s">
        <v>14</v>
      </c>
    </row>
    <row r="21746" spans="1:8" hidden="1" x14ac:dyDescent="0.25">
      <c r="A21746" t="s">
        <v>26</v>
      </c>
      <c r="B21746" t="s">
        <v>9</v>
      </c>
      <c r="C21746" s="62" t="s">
        <v>69</v>
      </c>
      <c r="D21746" s="62" t="s">
        <v>153</v>
      </c>
      <c r="E21746" s="62" t="s">
        <v>153</v>
      </c>
      <c r="F21746" s="62" t="s">
        <v>20</v>
      </c>
      <c r="G21746" s="2">
        <v>-2288</v>
      </c>
      <c r="H21746" t="s">
        <v>14</v>
      </c>
    </row>
    <row r="21747" spans="1:8" hidden="1" x14ac:dyDescent="0.25">
      <c r="A21747" t="s">
        <v>26</v>
      </c>
      <c r="B21747" t="s">
        <v>9</v>
      </c>
      <c r="C21747" s="62" t="s">
        <v>69</v>
      </c>
      <c r="D21747" s="62" t="s">
        <v>153</v>
      </c>
      <c r="E21747" s="62" t="s">
        <v>153</v>
      </c>
      <c r="F21747" s="62" t="s">
        <v>18</v>
      </c>
      <c r="G21747" s="2">
        <v>-2288</v>
      </c>
      <c r="H21747" t="s">
        <v>14</v>
      </c>
    </row>
    <row r="21748" spans="1:8" hidden="1" x14ac:dyDescent="0.25">
      <c r="A21748" t="s">
        <v>26</v>
      </c>
      <c r="B21748" t="s">
        <v>9</v>
      </c>
      <c r="C21748" s="62" t="s">
        <v>69</v>
      </c>
      <c r="D21748" s="62" t="s">
        <v>153</v>
      </c>
      <c r="E21748" s="62" t="s">
        <v>153</v>
      </c>
      <c r="F21748" s="62" t="s">
        <v>16</v>
      </c>
      <c r="G21748" s="2">
        <v>-2288</v>
      </c>
      <c r="H21748" t="s">
        <v>14</v>
      </c>
    </row>
    <row r="21749" spans="1:8" hidden="1" x14ac:dyDescent="0.25">
      <c r="A21749" t="s">
        <v>26</v>
      </c>
      <c r="B21749" t="s">
        <v>9</v>
      </c>
      <c r="C21749" s="62" t="s">
        <v>69</v>
      </c>
      <c r="D21749" s="62" t="s">
        <v>153</v>
      </c>
      <c r="E21749" s="62" t="s">
        <v>153</v>
      </c>
      <c r="F21749" s="62" t="s">
        <v>24</v>
      </c>
      <c r="G21749" s="2">
        <v>-2288</v>
      </c>
      <c r="H21749" t="s">
        <v>14</v>
      </c>
    </row>
    <row r="21750" spans="1:8" hidden="1" x14ac:dyDescent="0.25">
      <c r="A21750" t="s">
        <v>26</v>
      </c>
      <c r="B21750" t="s">
        <v>9</v>
      </c>
      <c r="C21750" s="62" t="s">
        <v>69</v>
      </c>
      <c r="D21750" s="62" t="s">
        <v>153</v>
      </c>
      <c r="E21750" s="62" t="s">
        <v>153</v>
      </c>
      <c r="F21750" s="62" t="s">
        <v>22</v>
      </c>
      <c r="G21750" s="2">
        <v>-2288</v>
      </c>
      <c r="H21750" t="s">
        <v>14</v>
      </c>
    </row>
    <row r="21751" spans="1:8" hidden="1" x14ac:dyDescent="0.25">
      <c r="A21751" t="s">
        <v>26</v>
      </c>
      <c r="B21751" t="s">
        <v>9</v>
      </c>
      <c r="C21751" s="62" t="s">
        <v>69</v>
      </c>
      <c r="D21751" s="62" t="s">
        <v>153</v>
      </c>
      <c r="E21751" s="62" t="s">
        <v>153</v>
      </c>
      <c r="F21751" s="62" t="s">
        <v>13</v>
      </c>
      <c r="G21751" s="2">
        <v>-2288</v>
      </c>
      <c r="H21751" t="s">
        <v>14</v>
      </c>
    </row>
    <row r="21752" spans="1:8" hidden="1" x14ac:dyDescent="0.25">
      <c r="A21752" t="s">
        <v>26</v>
      </c>
      <c r="B21752" t="s">
        <v>9</v>
      </c>
      <c r="C21752" s="62" t="s">
        <v>69</v>
      </c>
      <c r="D21752" s="62" t="s">
        <v>153</v>
      </c>
      <c r="E21752" s="62" t="s">
        <v>153</v>
      </c>
      <c r="F21752" s="62" t="s">
        <v>15</v>
      </c>
      <c r="G21752" s="2">
        <v>-520</v>
      </c>
      <c r="H21752" t="s">
        <v>14</v>
      </c>
    </row>
    <row r="21753" spans="1:8" hidden="1" x14ac:dyDescent="0.25">
      <c r="A21753" t="s">
        <v>26</v>
      </c>
      <c r="B21753" t="s">
        <v>9</v>
      </c>
      <c r="C21753" s="62" t="s">
        <v>69</v>
      </c>
      <c r="D21753" s="62" t="s">
        <v>153</v>
      </c>
      <c r="E21753" s="62" t="s">
        <v>153</v>
      </c>
      <c r="F21753" s="62" t="s">
        <v>20</v>
      </c>
      <c r="G21753" s="2">
        <v>-312</v>
      </c>
      <c r="H21753" t="s">
        <v>14</v>
      </c>
    </row>
    <row r="21754" spans="1:8" hidden="1" x14ac:dyDescent="0.25">
      <c r="A21754" t="s">
        <v>26</v>
      </c>
      <c r="B21754" t="s">
        <v>9</v>
      </c>
      <c r="C21754" s="62" t="s">
        <v>69</v>
      </c>
      <c r="D21754" s="62" t="s">
        <v>153</v>
      </c>
      <c r="E21754" s="62" t="s">
        <v>153</v>
      </c>
      <c r="F21754" s="62" t="s">
        <v>18</v>
      </c>
      <c r="G21754" s="2">
        <v>-312</v>
      </c>
      <c r="H21754" t="s">
        <v>14</v>
      </c>
    </row>
    <row r="21755" spans="1:8" hidden="1" x14ac:dyDescent="0.25">
      <c r="A21755" t="s">
        <v>26</v>
      </c>
      <c r="B21755" t="s">
        <v>9</v>
      </c>
      <c r="C21755" s="62" t="s">
        <v>69</v>
      </c>
      <c r="D21755" s="62" t="s">
        <v>153</v>
      </c>
      <c r="E21755" s="62" t="s">
        <v>153</v>
      </c>
      <c r="F21755" s="62" t="s">
        <v>16</v>
      </c>
      <c r="G21755" s="2">
        <v>-312</v>
      </c>
      <c r="H21755" t="s">
        <v>14</v>
      </c>
    </row>
    <row r="21756" spans="1:8" hidden="1" x14ac:dyDescent="0.25">
      <c r="A21756" t="s">
        <v>26</v>
      </c>
      <c r="B21756" t="s">
        <v>9</v>
      </c>
      <c r="C21756" s="62" t="s">
        <v>69</v>
      </c>
      <c r="D21756" s="62" t="s">
        <v>153</v>
      </c>
      <c r="E21756" s="62" t="s">
        <v>153</v>
      </c>
      <c r="F21756" s="62" t="s">
        <v>24</v>
      </c>
      <c r="G21756" s="2">
        <v>-312</v>
      </c>
      <c r="H21756" t="s">
        <v>14</v>
      </c>
    </row>
    <row r="21757" spans="1:8" hidden="1" x14ac:dyDescent="0.25">
      <c r="A21757" t="s">
        <v>26</v>
      </c>
      <c r="B21757" t="s">
        <v>9</v>
      </c>
      <c r="C21757" s="62" t="s">
        <v>69</v>
      </c>
      <c r="D21757" s="62" t="s">
        <v>153</v>
      </c>
      <c r="E21757" s="62" t="s">
        <v>153</v>
      </c>
      <c r="F21757" s="62" t="s">
        <v>22</v>
      </c>
      <c r="G21757" s="2">
        <v>-312</v>
      </c>
      <c r="H21757" t="s">
        <v>14</v>
      </c>
    </row>
    <row r="21758" spans="1:8" hidden="1" x14ac:dyDescent="0.25">
      <c r="A21758" t="s">
        <v>26</v>
      </c>
      <c r="B21758" t="s">
        <v>9</v>
      </c>
      <c r="C21758" s="62" t="s">
        <v>69</v>
      </c>
      <c r="D21758" s="62" t="s">
        <v>153</v>
      </c>
      <c r="E21758" s="62" t="s">
        <v>153</v>
      </c>
      <c r="F21758" s="62" t="s">
        <v>13</v>
      </c>
      <c r="G21758" s="2">
        <v>-312</v>
      </c>
      <c r="H21758" t="s">
        <v>14</v>
      </c>
    </row>
    <row r="21759" spans="1:8" hidden="1" x14ac:dyDescent="0.25">
      <c r="A21759" t="s">
        <v>26</v>
      </c>
      <c r="B21759" t="s">
        <v>9</v>
      </c>
      <c r="C21759" s="62" t="s">
        <v>69</v>
      </c>
      <c r="D21759" s="62" t="s">
        <v>153</v>
      </c>
      <c r="E21759" s="62" t="s">
        <v>153</v>
      </c>
      <c r="F21759" s="62" t="s">
        <v>16</v>
      </c>
      <c r="G21759" s="2">
        <v>-4420</v>
      </c>
      <c r="H21759" t="s">
        <v>14</v>
      </c>
    </row>
    <row r="21760" spans="1:8" hidden="1" x14ac:dyDescent="0.25">
      <c r="A21760" t="s">
        <v>26</v>
      </c>
      <c r="B21760" t="s">
        <v>9</v>
      </c>
      <c r="C21760" s="62" t="s">
        <v>69</v>
      </c>
      <c r="D21760" s="62" t="s">
        <v>153</v>
      </c>
      <c r="E21760" s="62" t="s">
        <v>153</v>
      </c>
      <c r="F21760" s="62" t="s">
        <v>16</v>
      </c>
      <c r="G21760" s="2">
        <v>-20800</v>
      </c>
      <c r="H21760" t="s">
        <v>14</v>
      </c>
    </row>
    <row r="21761" spans="1:8" hidden="1" x14ac:dyDescent="0.25">
      <c r="A21761" t="s">
        <v>26</v>
      </c>
      <c r="B21761" t="s">
        <v>9</v>
      </c>
      <c r="C21761" s="62" t="s">
        <v>69</v>
      </c>
      <c r="D21761" s="62" t="s">
        <v>153</v>
      </c>
      <c r="E21761" s="62" t="s">
        <v>153</v>
      </c>
      <c r="F21761" s="62" t="s">
        <v>22</v>
      </c>
      <c r="G21761" s="2">
        <v>-20800</v>
      </c>
      <c r="H21761" t="s">
        <v>14</v>
      </c>
    </row>
    <row r="21762" spans="1:8" hidden="1" x14ac:dyDescent="0.25">
      <c r="A21762" t="s">
        <v>26</v>
      </c>
      <c r="B21762" t="s">
        <v>9</v>
      </c>
      <c r="C21762" s="62" t="s">
        <v>69</v>
      </c>
      <c r="D21762" s="62" t="s">
        <v>153</v>
      </c>
      <c r="E21762" s="62" t="s">
        <v>153</v>
      </c>
      <c r="F21762" s="62" t="s">
        <v>20</v>
      </c>
      <c r="G21762" s="2">
        <v>-416</v>
      </c>
      <c r="H21762" t="s">
        <v>14</v>
      </c>
    </row>
    <row r="21763" spans="1:8" hidden="1" x14ac:dyDescent="0.25">
      <c r="A21763" t="s">
        <v>26</v>
      </c>
      <c r="B21763" t="s">
        <v>9</v>
      </c>
      <c r="C21763" s="62" t="s">
        <v>69</v>
      </c>
      <c r="D21763" s="62" t="s">
        <v>153</v>
      </c>
      <c r="E21763" s="62" t="s">
        <v>153</v>
      </c>
      <c r="F21763" s="62" t="s">
        <v>18</v>
      </c>
      <c r="G21763" s="2">
        <v>-416</v>
      </c>
      <c r="H21763" t="s">
        <v>14</v>
      </c>
    </row>
    <row r="21764" spans="1:8" hidden="1" x14ac:dyDescent="0.25">
      <c r="A21764" t="s">
        <v>26</v>
      </c>
      <c r="B21764" t="s">
        <v>9</v>
      </c>
      <c r="C21764" s="62" t="s">
        <v>69</v>
      </c>
      <c r="D21764" s="62" t="s">
        <v>153</v>
      </c>
      <c r="E21764" s="62" t="s">
        <v>153</v>
      </c>
      <c r="F21764" s="62" t="s">
        <v>16</v>
      </c>
      <c r="G21764" s="2">
        <v>-416</v>
      </c>
      <c r="H21764" t="s">
        <v>14</v>
      </c>
    </row>
    <row r="21765" spans="1:8" hidden="1" x14ac:dyDescent="0.25">
      <c r="A21765" t="s">
        <v>26</v>
      </c>
      <c r="B21765" t="s">
        <v>9</v>
      </c>
      <c r="C21765" s="62" t="s">
        <v>69</v>
      </c>
      <c r="D21765" s="62" t="s">
        <v>153</v>
      </c>
      <c r="E21765" s="62" t="s">
        <v>153</v>
      </c>
      <c r="F21765" s="62" t="s">
        <v>24</v>
      </c>
      <c r="G21765" s="2">
        <v>-416</v>
      </c>
      <c r="H21765" t="s">
        <v>14</v>
      </c>
    </row>
    <row r="21766" spans="1:8" hidden="1" x14ac:dyDescent="0.25">
      <c r="A21766" t="s">
        <v>26</v>
      </c>
      <c r="B21766" t="s">
        <v>9</v>
      </c>
      <c r="C21766" s="62" t="s">
        <v>69</v>
      </c>
      <c r="D21766" s="62" t="s">
        <v>153</v>
      </c>
      <c r="E21766" s="62" t="s">
        <v>153</v>
      </c>
      <c r="F21766" s="62" t="s">
        <v>22</v>
      </c>
      <c r="G21766" s="2">
        <v>-416</v>
      </c>
      <c r="H21766" t="s">
        <v>14</v>
      </c>
    </row>
    <row r="21767" spans="1:8" hidden="1" x14ac:dyDescent="0.25">
      <c r="A21767" t="s">
        <v>26</v>
      </c>
      <c r="B21767" t="s">
        <v>9</v>
      </c>
      <c r="C21767" s="62" t="s">
        <v>69</v>
      </c>
      <c r="D21767" s="62" t="s">
        <v>153</v>
      </c>
      <c r="E21767" s="62" t="s">
        <v>153</v>
      </c>
      <c r="F21767" s="62" t="s">
        <v>13</v>
      </c>
      <c r="G21767" s="2">
        <v>-416</v>
      </c>
      <c r="H21767" t="s">
        <v>14</v>
      </c>
    </row>
    <row r="21768" spans="1:8" hidden="1" x14ac:dyDescent="0.25">
      <c r="A21768" t="s">
        <v>26</v>
      </c>
      <c r="B21768" t="s">
        <v>9</v>
      </c>
      <c r="C21768" s="62" t="s">
        <v>69</v>
      </c>
      <c r="D21768" s="62" t="s">
        <v>153</v>
      </c>
      <c r="E21768" s="62" t="s">
        <v>153</v>
      </c>
      <c r="F21768" s="62" t="s">
        <v>16</v>
      </c>
      <c r="G21768" s="2">
        <v>-2808</v>
      </c>
      <c r="H21768" t="s">
        <v>14</v>
      </c>
    </row>
    <row r="21769" spans="1:8" hidden="1" x14ac:dyDescent="0.25">
      <c r="A21769" t="s">
        <v>26</v>
      </c>
      <c r="B21769" t="s">
        <v>9</v>
      </c>
      <c r="C21769" s="62" t="s">
        <v>69</v>
      </c>
      <c r="D21769" s="62" t="s">
        <v>153</v>
      </c>
      <c r="E21769" s="62" t="s">
        <v>153</v>
      </c>
      <c r="F21769" s="62" t="s">
        <v>16</v>
      </c>
      <c r="G21769" s="2">
        <v>-6240</v>
      </c>
      <c r="H21769" t="s">
        <v>14</v>
      </c>
    </row>
    <row r="21770" spans="1:8" hidden="1" x14ac:dyDescent="0.25">
      <c r="A21770" t="s">
        <v>26</v>
      </c>
      <c r="B21770" t="s">
        <v>9</v>
      </c>
      <c r="C21770" s="62" t="s">
        <v>69</v>
      </c>
      <c r="D21770" s="62" t="s">
        <v>153</v>
      </c>
      <c r="E21770" s="62" t="s">
        <v>153</v>
      </c>
      <c r="F21770" s="62" t="s">
        <v>16</v>
      </c>
      <c r="G21770" s="2">
        <v>-1820</v>
      </c>
      <c r="H21770" t="s">
        <v>14</v>
      </c>
    </row>
    <row r="21771" spans="1:8" hidden="1" x14ac:dyDescent="0.25">
      <c r="A21771" t="s">
        <v>26</v>
      </c>
      <c r="B21771" t="s">
        <v>9</v>
      </c>
      <c r="C21771" s="62" t="s">
        <v>69</v>
      </c>
      <c r="D21771" s="62" t="s">
        <v>153</v>
      </c>
      <c r="E21771" s="62" t="s">
        <v>153</v>
      </c>
      <c r="F21771" s="62" t="s">
        <v>22</v>
      </c>
      <c r="G21771" s="2">
        <v>-36504</v>
      </c>
      <c r="H21771" t="s">
        <v>14</v>
      </c>
    </row>
    <row r="21772" spans="1:8" hidden="1" x14ac:dyDescent="0.25">
      <c r="A21772" t="s">
        <v>26</v>
      </c>
      <c r="B21772" t="s">
        <v>9</v>
      </c>
      <c r="C21772" s="62" t="s">
        <v>69</v>
      </c>
      <c r="D21772" s="62" t="s">
        <v>153</v>
      </c>
      <c r="E21772" s="62" t="s">
        <v>153</v>
      </c>
      <c r="F21772" s="62" t="s">
        <v>22</v>
      </c>
      <c r="G21772" s="2">
        <v>-32760</v>
      </c>
      <c r="H21772" t="s">
        <v>14</v>
      </c>
    </row>
    <row r="21773" spans="1:8" hidden="1" x14ac:dyDescent="0.25">
      <c r="A21773" t="s">
        <v>26</v>
      </c>
      <c r="B21773" t="s">
        <v>9</v>
      </c>
      <c r="C21773" s="62" t="s">
        <v>69</v>
      </c>
      <c r="D21773" s="62" t="s">
        <v>153</v>
      </c>
      <c r="E21773" s="62" t="s">
        <v>153</v>
      </c>
      <c r="F21773" s="62" t="s">
        <v>16</v>
      </c>
      <c r="G21773" s="2">
        <v>-1820</v>
      </c>
      <c r="H21773" t="s">
        <v>14</v>
      </c>
    </row>
    <row r="21774" spans="1:8" hidden="1" x14ac:dyDescent="0.25">
      <c r="A21774" t="s">
        <v>26</v>
      </c>
      <c r="B21774" t="s">
        <v>9</v>
      </c>
      <c r="C21774" s="62" t="s">
        <v>69</v>
      </c>
      <c r="D21774" s="62" t="s">
        <v>153</v>
      </c>
      <c r="E21774" s="62" t="s">
        <v>153</v>
      </c>
      <c r="F21774" s="62" t="s">
        <v>16</v>
      </c>
      <c r="G21774" s="2">
        <v>-3556.8</v>
      </c>
      <c r="H21774" t="s">
        <v>14</v>
      </c>
    </row>
    <row r="21775" spans="1:8" hidden="1" x14ac:dyDescent="0.25">
      <c r="A21775" t="s">
        <v>26</v>
      </c>
      <c r="B21775" t="s">
        <v>9</v>
      </c>
      <c r="C21775" s="62" t="s">
        <v>69</v>
      </c>
      <c r="D21775" s="62" t="s">
        <v>153</v>
      </c>
      <c r="E21775" s="62" t="s">
        <v>153</v>
      </c>
      <c r="F21775" s="62" t="s">
        <v>18</v>
      </c>
      <c r="G21775" s="2">
        <v>-71136</v>
      </c>
      <c r="H21775" t="s">
        <v>14</v>
      </c>
    </row>
    <row r="21776" spans="1:8" hidden="1" x14ac:dyDescent="0.25">
      <c r="A21776" t="s">
        <v>26</v>
      </c>
      <c r="B21776" t="s">
        <v>9</v>
      </c>
      <c r="C21776" s="62" t="s">
        <v>69</v>
      </c>
      <c r="D21776" s="62" t="s">
        <v>153</v>
      </c>
      <c r="E21776" s="62" t="s">
        <v>153</v>
      </c>
      <c r="F21776" s="62" t="s">
        <v>22</v>
      </c>
      <c r="G21776" s="2">
        <v>-32760</v>
      </c>
      <c r="H21776" t="s">
        <v>14</v>
      </c>
    </row>
    <row r="21777" spans="1:8" hidden="1" x14ac:dyDescent="0.25">
      <c r="A21777" t="s">
        <v>26</v>
      </c>
      <c r="B21777" t="s">
        <v>9</v>
      </c>
      <c r="C21777" s="62" t="s">
        <v>69</v>
      </c>
      <c r="D21777" s="62" t="s">
        <v>153</v>
      </c>
      <c r="E21777" s="62" t="s">
        <v>153</v>
      </c>
      <c r="F21777" s="62" t="s">
        <v>16</v>
      </c>
      <c r="G21777" s="2">
        <v>-3369.6</v>
      </c>
      <c r="H21777" t="s">
        <v>14</v>
      </c>
    </row>
    <row r="21778" spans="1:8" hidden="1" x14ac:dyDescent="0.25">
      <c r="A21778" t="s">
        <v>26</v>
      </c>
      <c r="B21778" t="s">
        <v>9</v>
      </c>
      <c r="C21778" s="62" t="s">
        <v>69</v>
      </c>
      <c r="D21778" s="62" t="s">
        <v>153</v>
      </c>
      <c r="E21778" s="62" t="s">
        <v>153</v>
      </c>
      <c r="F21778" s="62" t="s">
        <v>16</v>
      </c>
      <c r="G21778" s="2">
        <v>-936</v>
      </c>
      <c r="H21778" t="s">
        <v>14</v>
      </c>
    </row>
    <row r="21779" spans="1:8" hidden="1" x14ac:dyDescent="0.25">
      <c r="A21779" t="s">
        <v>26</v>
      </c>
      <c r="B21779" t="s">
        <v>9</v>
      </c>
      <c r="C21779" s="62" t="s">
        <v>69</v>
      </c>
      <c r="D21779" s="62" t="s">
        <v>153</v>
      </c>
      <c r="E21779" s="62" t="s">
        <v>153</v>
      </c>
      <c r="F21779" s="62" t="s">
        <v>16</v>
      </c>
      <c r="G21779" s="2">
        <v>-686.4</v>
      </c>
      <c r="H21779" t="s">
        <v>14</v>
      </c>
    </row>
    <row r="21780" spans="1:8" hidden="1" x14ac:dyDescent="0.25">
      <c r="A21780" t="s">
        <v>26</v>
      </c>
      <c r="B21780" t="s">
        <v>9</v>
      </c>
      <c r="C21780" s="62" t="s">
        <v>69</v>
      </c>
      <c r="D21780" s="62" t="s">
        <v>153</v>
      </c>
      <c r="E21780" s="62" t="s">
        <v>153</v>
      </c>
      <c r="F21780" s="62" t="s">
        <v>21</v>
      </c>
      <c r="G21780" s="2">
        <v>-21060</v>
      </c>
      <c r="H21780" t="s">
        <v>14</v>
      </c>
    </row>
    <row r="21781" spans="1:8" hidden="1" x14ac:dyDescent="0.25">
      <c r="A21781" t="s">
        <v>26</v>
      </c>
      <c r="B21781" t="s">
        <v>9</v>
      </c>
      <c r="C21781" s="62" t="s">
        <v>69</v>
      </c>
      <c r="D21781" s="62" t="s">
        <v>153</v>
      </c>
      <c r="E21781" s="62" t="s">
        <v>153</v>
      </c>
      <c r="F21781" s="62" t="s">
        <v>17</v>
      </c>
      <c r="G21781" s="2">
        <v>-21060</v>
      </c>
      <c r="H21781" t="s">
        <v>14</v>
      </c>
    </row>
    <row r="21782" spans="1:8" hidden="1" x14ac:dyDescent="0.25">
      <c r="A21782" t="s">
        <v>26</v>
      </c>
      <c r="B21782" t="s">
        <v>9</v>
      </c>
      <c r="C21782" s="62" t="s">
        <v>69</v>
      </c>
      <c r="D21782" s="62" t="s">
        <v>153</v>
      </c>
      <c r="E21782" s="62" t="s">
        <v>153</v>
      </c>
      <c r="F21782" s="62" t="s">
        <v>25</v>
      </c>
      <c r="G21782" s="2">
        <v>-21060</v>
      </c>
      <c r="H21782" t="s">
        <v>14</v>
      </c>
    </row>
    <row r="21783" spans="1:8" hidden="1" x14ac:dyDescent="0.25">
      <c r="A21783" t="s">
        <v>26</v>
      </c>
      <c r="B21783" t="s">
        <v>9</v>
      </c>
      <c r="C21783" s="62" t="s">
        <v>69</v>
      </c>
      <c r="D21783" s="62" t="s">
        <v>153</v>
      </c>
      <c r="E21783" s="62" t="s">
        <v>153</v>
      </c>
      <c r="F21783" s="62" t="s">
        <v>20</v>
      </c>
      <c r="G21783" s="2">
        <v>-21060</v>
      </c>
      <c r="H21783" t="s">
        <v>14</v>
      </c>
    </row>
    <row r="21784" spans="1:8" hidden="1" x14ac:dyDescent="0.25">
      <c r="A21784" t="s">
        <v>26</v>
      </c>
      <c r="B21784" t="s">
        <v>9</v>
      </c>
      <c r="C21784" s="62" t="s">
        <v>69</v>
      </c>
      <c r="D21784" s="62" t="s">
        <v>153</v>
      </c>
      <c r="E21784" s="62" t="s">
        <v>153</v>
      </c>
      <c r="F21784" s="62" t="s">
        <v>19</v>
      </c>
      <c r="G21784" s="2">
        <v>-21060</v>
      </c>
      <c r="H21784" t="s">
        <v>14</v>
      </c>
    </row>
    <row r="21785" spans="1:8" hidden="1" x14ac:dyDescent="0.25">
      <c r="A21785" t="s">
        <v>26</v>
      </c>
      <c r="B21785" t="s">
        <v>9</v>
      </c>
      <c r="C21785" s="62" t="s">
        <v>69</v>
      </c>
      <c r="D21785" s="62" t="s">
        <v>153</v>
      </c>
      <c r="E21785" s="62" t="s">
        <v>153</v>
      </c>
      <c r="F21785" s="62" t="s">
        <v>18</v>
      </c>
      <c r="G21785" s="2">
        <v>-21060</v>
      </c>
      <c r="H21785" t="s">
        <v>14</v>
      </c>
    </row>
    <row r="21786" spans="1:8" hidden="1" x14ac:dyDescent="0.25">
      <c r="A21786" t="s">
        <v>26</v>
      </c>
      <c r="B21786" t="s">
        <v>9</v>
      </c>
      <c r="C21786" s="62" t="s">
        <v>69</v>
      </c>
      <c r="D21786" s="62" t="s">
        <v>153</v>
      </c>
      <c r="E21786" s="62" t="s">
        <v>153</v>
      </c>
      <c r="F21786" s="62" t="s">
        <v>16</v>
      </c>
      <c r="G21786" s="2">
        <v>-21060</v>
      </c>
      <c r="H21786" t="s">
        <v>14</v>
      </c>
    </row>
    <row r="21787" spans="1:8" hidden="1" x14ac:dyDescent="0.25">
      <c r="A21787" t="s">
        <v>26</v>
      </c>
      <c r="B21787" t="s">
        <v>9</v>
      </c>
      <c r="C21787" s="62" t="s">
        <v>69</v>
      </c>
      <c r="D21787" s="62" t="s">
        <v>153</v>
      </c>
      <c r="E21787" s="62" t="s">
        <v>153</v>
      </c>
      <c r="F21787" s="62" t="s">
        <v>24</v>
      </c>
      <c r="G21787" s="2">
        <v>-21060</v>
      </c>
      <c r="H21787" t="s">
        <v>14</v>
      </c>
    </row>
    <row r="21788" spans="1:8" hidden="1" x14ac:dyDescent="0.25">
      <c r="A21788" t="s">
        <v>26</v>
      </c>
      <c r="B21788" t="s">
        <v>9</v>
      </c>
      <c r="C21788" s="62" t="s">
        <v>69</v>
      </c>
      <c r="D21788" s="62" t="s">
        <v>153</v>
      </c>
      <c r="E21788" s="62" t="s">
        <v>153</v>
      </c>
      <c r="F21788" s="62" t="s">
        <v>23</v>
      </c>
      <c r="G21788" s="2">
        <v>-21060</v>
      </c>
      <c r="H21788" t="s">
        <v>14</v>
      </c>
    </row>
    <row r="21789" spans="1:8" hidden="1" x14ac:dyDescent="0.25">
      <c r="A21789" t="s">
        <v>26</v>
      </c>
      <c r="B21789" t="s">
        <v>9</v>
      </c>
      <c r="C21789" s="62" t="s">
        <v>69</v>
      </c>
      <c r="D21789" s="62" t="s">
        <v>153</v>
      </c>
      <c r="E21789" s="62" t="s">
        <v>153</v>
      </c>
      <c r="F21789" s="62" t="s">
        <v>22</v>
      </c>
      <c r="G21789" s="2">
        <v>-21060</v>
      </c>
      <c r="H21789" t="s">
        <v>14</v>
      </c>
    </row>
    <row r="21790" spans="1:8" hidden="1" x14ac:dyDescent="0.25">
      <c r="A21790" t="s">
        <v>26</v>
      </c>
      <c r="B21790" t="s">
        <v>9</v>
      </c>
      <c r="C21790" s="62" t="s">
        <v>69</v>
      </c>
      <c r="D21790" s="62" t="s">
        <v>153</v>
      </c>
      <c r="E21790" s="62" t="s">
        <v>153</v>
      </c>
      <c r="F21790" s="62" t="s">
        <v>15</v>
      </c>
      <c r="G21790" s="2">
        <v>-21060</v>
      </c>
      <c r="H21790" t="s">
        <v>14</v>
      </c>
    </row>
    <row r="21791" spans="1:8" hidden="1" x14ac:dyDescent="0.25">
      <c r="A21791" t="s">
        <v>26</v>
      </c>
      <c r="B21791" t="s">
        <v>9</v>
      </c>
      <c r="C21791" s="62" t="s">
        <v>69</v>
      </c>
      <c r="D21791" s="62" t="s">
        <v>153</v>
      </c>
      <c r="E21791" s="62" t="s">
        <v>153</v>
      </c>
      <c r="F21791" s="62" t="s">
        <v>13</v>
      </c>
      <c r="G21791" s="2">
        <v>-21060</v>
      </c>
      <c r="H21791" t="s">
        <v>14</v>
      </c>
    </row>
    <row r="21792" spans="1:8" hidden="1" x14ac:dyDescent="0.25">
      <c r="A21792" t="s">
        <v>26</v>
      </c>
      <c r="B21792" t="s">
        <v>9</v>
      </c>
      <c r="C21792" s="62" t="s">
        <v>69</v>
      </c>
      <c r="D21792" s="62" t="s">
        <v>153</v>
      </c>
      <c r="E21792" s="62" t="s">
        <v>153</v>
      </c>
      <c r="F21792" s="62" t="s">
        <v>16</v>
      </c>
      <c r="G21792" s="2">
        <v>-16848</v>
      </c>
      <c r="H21792" t="s">
        <v>14</v>
      </c>
    </row>
    <row r="21793" spans="1:8" hidden="1" x14ac:dyDescent="0.25">
      <c r="A21793" t="s">
        <v>26</v>
      </c>
      <c r="B21793" t="s">
        <v>9</v>
      </c>
      <c r="C21793" s="62" t="s">
        <v>69</v>
      </c>
      <c r="D21793" s="62" t="s">
        <v>153</v>
      </c>
      <c r="E21793" s="62" t="s">
        <v>153</v>
      </c>
      <c r="F21793" s="62" t="s">
        <v>16</v>
      </c>
      <c r="G21793" s="2">
        <v>-8424</v>
      </c>
      <c r="H21793" t="s">
        <v>14</v>
      </c>
    </row>
    <row r="21794" spans="1:8" hidden="1" x14ac:dyDescent="0.25">
      <c r="A21794" t="s">
        <v>26</v>
      </c>
      <c r="B21794" t="s">
        <v>9</v>
      </c>
      <c r="C21794" s="62" t="s">
        <v>69</v>
      </c>
      <c r="D21794" s="62" t="s">
        <v>153</v>
      </c>
      <c r="E21794" s="62" t="s">
        <v>153</v>
      </c>
      <c r="F21794" s="62" t="s">
        <v>21</v>
      </c>
      <c r="G21794" s="2">
        <v>-4680</v>
      </c>
      <c r="H21794" t="s">
        <v>14</v>
      </c>
    </row>
    <row r="21795" spans="1:8" hidden="1" x14ac:dyDescent="0.25">
      <c r="A21795" t="s">
        <v>26</v>
      </c>
      <c r="B21795" t="s">
        <v>9</v>
      </c>
      <c r="C21795" s="62" t="s">
        <v>69</v>
      </c>
      <c r="D21795" s="62" t="s">
        <v>153</v>
      </c>
      <c r="E21795" s="62" t="s">
        <v>153</v>
      </c>
      <c r="F21795" s="62" t="s">
        <v>17</v>
      </c>
      <c r="G21795" s="2">
        <v>-4680</v>
      </c>
      <c r="H21795" t="s">
        <v>14</v>
      </c>
    </row>
    <row r="21796" spans="1:8" hidden="1" x14ac:dyDescent="0.25">
      <c r="A21796" t="s">
        <v>26</v>
      </c>
      <c r="B21796" t="s">
        <v>9</v>
      </c>
      <c r="C21796" s="62" t="s">
        <v>69</v>
      </c>
      <c r="D21796" s="62" t="s">
        <v>153</v>
      </c>
      <c r="E21796" s="62" t="s">
        <v>153</v>
      </c>
      <c r="F21796" s="62" t="s">
        <v>25</v>
      </c>
      <c r="G21796" s="2">
        <v>-4680</v>
      </c>
      <c r="H21796" t="s">
        <v>14</v>
      </c>
    </row>
    <row r="21797" spans="1:8" hidden="1" x14ac:dyDescent="0.25">
      <c r="A21797" t="s">
        <v>26</v>
      </c>
      <c r="B21797" t="s">
        <v>9</v>
      </c>
      <c r="C21797" s="62" t="s">
        <v>69</v>
      </c>
      <c r="D21797" s="62" t="s">
        <v>153</v>
      </c>
      <c r="E21797" s="62" t="s">
        <v>153</v>
      </c>
      <c r="F21797" s="62" t="s">
        <v>20</v>
      </c>
      <c r="G21797" s="2">
        <v>-4680</v>
      </c>
      <c r="H21797" t="s">
        <v>14</v>
      </c>
    </row>
    <row r="21798" spans="1:8" hidden="1" x14ac:dyDescent="0.25">
      <c r="A21798" t="s">
        <v>26</v>
      </c>
      <c r="B21798" t="s">
        <v>9</v>
      </c>
      <c r="C21798" s="62" t="s">
        <v>69</v>
      </c>
      <c r="D21798" s="62" t="s">
        <v>153</v>
      </c>
      <c r="E21798" s="62" t="s">
        <v>153</v>
      </c>
      <c r="F21798" s="62" t="s">
        <v>19</v>
      </c>
      <c r="G21798" s="2">
        <v>-4680</v>
      </c>
      <c r="H21798" t="s">
        <v>14</v>
      </c>
    </row>
    <row r="21799" spans="1:8" hidden="1" x14ac:dyDescent="0.25">
      <c r="A21799" t="s">
        <v>26</v>
      </c>
      <c r="B21799" t="s">
        <v>9</v>
      </c>
      <c r="C21799" s="62" t="s">
        <v>69</v>
      </c>
      <c r="D21799" s="62" t="s">
        <v>153</v>
      </c>
      <c r="E21799" s="62" t="s">
        <v>153</v>
      </c>
      <c r="F21799" s="62" t="s">
        <v>18</v>
      </c>
      <c r="G21799" s="2">
        <v>-4680</v>
      </c>
      <c r="H21799" t="s">
        <v>14</v>
      </c>
    </row>
    <row r="21800" spans="1:8" hidden="1" x14ac:dyDescent="0.25">
      <c r="A21800" t="s">
        <v>26</v>
      </c>
      <c r="B21800" t="s">
        <v>9</v>
      </c>
      <c r="C21800" s="62" t="s">
        <v>69</v>
      </c>
      <c r="D21800" s="62" t="s">
        <v>153</v>
      </c>
      <c r="E21800" s="62" t="s">
        <v>153</v>
      </c>
      <c r="F21800" s="62" t="s">
        <v>16</v>
      </c>
      <c r="G21800" s="2">
        <v>-4680</v>
      </c>
      <c r="H21800" t="s">
        <v>14</v>
      </c>
    </row>
    <row r="21801" spans="1:8" hidden="1" x14ac:dyDescent="0.25">
      <c r="A21801" t="s">
        <v>26</v>
      </c>
      <c r="B21801" t="s">
        <v>9</v>
      </c>
      <c r="C21801" s="62" t="s">
        <v>69</v>
      </c>
      <c r="D21801" s="62" t="s">
        <v>153</v>
      </c>
      <c r="E21801" s="62" t="s">
        <v>153</v>
      </c>
      <c r="F21801" s="62" t="s">
        <v>24</v>
      </c>
      <c r="G21801" s="2">
        <v>-4680</v>
      </c>
      <c r="H21801" t="s">
        <v>14</v>
      </c>
    </row>
    <row r="21802" spans="1:8" hidden="1" x14ac:dyDescent="0.25">
      <c r="A21802" t="s">
        <v>26</v>
      </c>
      <c r="B21802" t="s">
        <v>9</v>
      </c>
      <c r="C21802" s="62" t="s">
        <v>69</v>
      </c>
      <c r="D21802" s="62" t="s">
        <v>153</v>
      </c>
      <c r="E21802" s="62" t="s">
        <v>153</v>
      </c>
      <c r="F21802" s="62" t="s">
        <v>23</v>
      </c>
      <c r="G21802" s="2">
        <v>-4680</v>
      </c>
      <c r="H21802" t="s">
        <v>14</v>
      </c>
    </row>
    <row r="21803" spans="1:8" hidden="1" x14ac:dyDescent="0.25">
      <c r="A21803" t="s">
        <v>26</v>
      </c>
      <c r="B21803" t="s">
        <v>9</v>
      </c>
      <c r="C21803" s="62" t="s">
        <v>69</v>
      </c>
      <c r="D21803" s="62" t="s">
        <v>153</v>
      </c>
      <c r="E21803" s="62" t="s">
        <v>153</v>
      </c>
      <c r="F21803" s="62" t="s">
        <v>22</v>
      </c>
      <c r="G21803" s="2">
        <v>-4680</v>
      </c>
      <c r="H21803" t="s">
        <v>14</v>
      </c>
    </row>
    <row r="21804" spans="1:8" hidden="1" x14ac:dyDescent="0.25">
      <c r="A21804" t="s">
        <v>26</v>
      </c>
      <c r="B21804" t="s">
        <v>9</v>
      </c>
      <c r="C21804" s="62" t="s">
        <v>69</v>
      </c>
      <c r="D21804" s="62" t="s">
        <v>153</v>
      </c>
      <c r="E21804" s="62" t="s">
        <v>153</v>
      </c>
      <c r="F21804" s="62" t="s">
        <v>15</v>
      </c>
      <c r="G21804" s="2">
        <v>-4680</v>
      </c>
      <c r="H21804" t="s">
        <v>14</v>
      </c>
    </row>
    <row r="21805" spans="1:8" hidden="1" x14ac:dyDescent="0.25">
      <c r="A21805" t="s">
        <v>26</v>
      </c>
      <c r="B21805" t="s">
        <v>9</v>
      </c>
      <c r="C21805" s="62" t="s">
        <v>69</v>
      </c>
      <c r="D21805" s="62" t="s">
        <v>153</v>
      </c>
      <c r="E21805" s="62" t="s">
        <v>153</v>
      </c>
      <c r="F21805" s="62" t="s">
        <v>13</v>
      </c>
      <c r="G21805" s="2">
        <v>-4680</v>
      </c>
      <c r="H21805" t="s">
        <v>14</v>
      </c>
    </row>
    <row r="21806" spans="1:8" hidden="1" x14ac:dyDescent="0.25">
      <c r="A21806" t="s">
        <v>26</v>
      </c>
      <c r="B21806" t="s">
        <v>9</v>
      </c>
      <c r="C21806" s="62" t="s">
        <v>69</v>
      </c>
      <c r="D21806" s="62" t="s">
        <v>153</v>
      </c>
      <c r="E21806" s="62" t="s">
        <v>153</v>
      </c>
      <c r="F21806" s="62" t="s">
        <v>16</v>
      </c>
      <c r="G21806" s="2">
        <v>-2080</v>
      </c>
      <c r="H21806" t="s">
        <v>14</v>
      </c>
    </row>
    <row r="21807" spans="1:8" hidden="1" x14ac:dyDescent="0.25">
      <c r="A21807" t="s">
        <v>26</v>
      </c>
      <c r="B21807" t="s">
        <v>9</v>
      </c>
      <c r="C21807" s="62" t="s">
        <v>69</v>
      </c>
      <c r="D21807" s="62" t="s">
        <v>153</v>
      </c>
      <c r="E21807" s="62" t="s">
        <v>153</v>
      </c>
      <c r="F21807" s="62" t="s">
        <v>21</v>
      </c>
      <c r="G21807" s="2">
        <v>0</v>
      </c>
      <c r="H21807" t="s">
        <v>14</v>
      </c>
    </row>
    <row r="21808" spans="1:8" hidden="1" x14ac:dyDescent="0.25">
      <c r="A21808" t="s">
        <v>26</v>
      </c>
      <c r="B21808" t="s">
        <v>9</v>
      </c>
      <c r="C21808" s="62" t="s">
        <v>69</v>
      </c>
      <c r="D21808" s="62" t="s">
        <v>153</v>
      </c>
      <c r="E21808" s="62" t="s">
        <v>153</v>
      </c>
      <c r="F21808" s="62" t="s">
        <v>17</v>
      </c>
      <c r="G21808" s="2">
        <v>0</v>
      </c>
      <c r="H21808" t="s">
        <v>14</v>
      </c>
    </row>
    <row r="21809" spans="1:8" hidden="1" x14ac:dyDescent="0.25">
      <c r="A21809" t="s">
        <v>26</v>
      </c>
      <c r="B21809" t="s">
        <v>9</v>
      </c>
      <c r="C21809" s="62" t="s">
        <v>69</v>
      </c>
      <c r="D21809" s="62" t="s">
        <v>153</v>
      </c>
      <c r="E21809" s="62" t="s">
        <v>153</v>
      </c>
      <c r="F21809" s="62" t="s">
        <v>25</v>
      </c>
      <c r="G21809" s="2">
        <v>0</v>
      </c>
      <c r="H21809" t="s">
        <v>14</v>
      </c>
    </row>
    <row r="21810" spans="1:8" hidden="1" x14ac:dyDescent="0.25">
      <c r="A21810" t="s">
        <v>26</v>
      </c>
      <c r="B21810" t="s">
        <v>9</v>
      </c>
      <c r="C21810" s="62" t="s">
        <v>69</v>
      </c>
      <c r="D21810" s="62" t="s">
        <v>153</v>
      </c>
      <c r="E21810" s="62" t="s">
        <v>153</v>
      </c>
      <c r="F21810" s="62" t="s">
        <v>20</v>
      </c>
      <c r="G21810" s="2">
        <v>0</v>
      </c>
      <c r="H21810" t="s">
        <v>14</v>
      </c>
    </row>
    <row r="21811" spans="1:8" hidden="1" x14ac:dyDescent="0.25">
      <c r="A21811" t="s">
        <v>26</v>
      </c>
      <c r="B21811" t="s">
        <v>9</v>
      </c>
      <c r="C21811" s="62" t="s">
        <v>69</v>
      </c>
      <c r="D21811" s="62" t="s">
        <v>153</v>
      </c>
      <c r="E21811" s="62" t="s">
        <v>153</v>
      </c>
      <c r="F21811" s="62" t="s">
        <v>19</v>
      </c>
      <c r="G21811" s="2">
        <v>0</v>
      </c>
      <c r="H21811" t="s">
        <v>14</v>
      </c>
    </row>
    <row r="21812" spans="1:8" hidden="1" x14ac:dyDescent="0.25">
      <c r="A21812" t="s">
        <v>26</v>
      </c>
      <c r="B21812" t="s">
        <v>9</v>
      </c>
      <c r="C21812" s="62" t="s">
        <v>69</v>
      </c>
      <c r="D21812" s="62" t="s">
        <v>153</v>
      </c>
      <c r="E21812" s="62" t="s">
        <v>153</v>
      </c>
      <c r="F21812" s="62" t="s">
        <v>18</v>
      </c>
      <c r="G21812" s="2">
        <v>0</v>
      </c>
      <c r="H21812" t="s">
        <v>14</v>
      </c>
    </row>
    <row r="21813" spans="1:8" hidden="1" x14ac:dyDescent="0.25">
      <c r="A21813" t="s">
        <v>26</v>
      </c>
      <c r="B21813" t="s">
        <v>9</v>
      </c>
      <c r="C21813" s="62" t="s">
        <v>69</v>
      </c>
      <c r="D21813" s="62" t="s">
        <v>153</v>
      </c>
      <c r="E21813" s="62" t="s">
        <v>153</v>
      </c>
      <c r="F21813" s="62" t="s">
        <v>16</v>
      </c>
      <c r="G21813" s="2">
        <v>0</v>
      </c>
      <c r="H21813" t="s">
        <v>14</v>
      </c>
    </row>
    <row r="21814" spans="1:8" hidden="1" x14ac:dyDescent="0.25">
      <c r="A21814" t="s">
        <v>26</v>
      </c>
      <c r="B21814" t="s">
        <v>9</v>
      </c>
      <c r="C21814" s="62" t="s">
        <v>69</v>
      </c>
      <c r="D21814" s="62" t="s">
        <v>153</v>
      </c>
      <c r="E21814" s="62" t="s">
        <v>153</v>
      </c>
      <c r="F21814" s="62" t="s">
        <v>24</v>
      </c>
      <c r="G21814" s="2">
        <v>0</v>
      </c>
      <c r="H21814" t="s">
        <v>14</v>
      </c>
    </row>
    <row r="21815" spans="1:8" hidden="1" x14ac:dyDescent="0.25">
      <c r="A21815" t="s">
        <v>26</v>
      </c>
      <c r="B21815" t="s">
        <v>9</v>
      </c>
      <c r="C21815" s="62" t="s">
        <v>69</v>
      </c>
      <c r="D21815" s="62" t="s">
        <v>153</v>
      </c>
      <c r="E21815" s="62" t="s">
        <v>153</v>
      </c>
      <c r="F21815" s="62" t="s">
        <v>23</v>
      </c>
      <c r="G21815" s="2">
        <v>0</v>
      </c>
      <c r="H21815" t="s">
        <v>14</v>
      </c>
    </row>
    <row r="21816" spans="1:8" hidden="1" x14ac:dyDescent="0.25">
      <c r="A21816" t="s">
        <v>26</v>
      </c>
      <c r="B21816" t="s">
        <v>9</v>
      </c>
      <c r="C21816" s="62" t="s">
        <v>69</v>
      </c>
      <c r="D21816" s="62" t="s">
        <v>153</v>
      </c>
      <c r="E21816" s="62" t="s">
        <v>153</v>
      </c>
      <c r="F21816" s="62" t="s">
        <v>22</v>
      </c>
      <c r="G21816" s="2">
        <v>0</v>
      </c>
      <c r="H21816" t="s">
        <v>14</v>
      </c>
    </row>
    <row r="21817" spans="1:8" hidden="1" x14ac:dyDescent="0.25">
      <c r="A21817" t="s">
        <v>26</v>
      </c>
      <c r="B21817" t="s">
        <v>9</v>
      </c>
      <c r="C21817" s="62" t="s">
        <v>69</v>
      </c>
      <c r="D21817" s="62" t="s">
        <v>153</v>
      </c>
      <c r="E21817" s="62" t="s">
        <v>153</v>
      </c>
      <c r="F21817" s="62" t="s">
        <v>15</v>
      </c>
      <c r="G21817" s="2">
        <v>-3900</v>
      </c>
      <c r="H21817" t="s">
        <v>14</v>
      </c>
    </row>
    <row r="21818" spans="1:8" hidden="1" x14ac:dyDescent="0.25">
      <c r="A21818" t="s">
        <v>26</v>
      </c>
      <c r="B21818" t="s">
        <v>9</v>
      </c>
      <c r="C21818" s="62" t="s">
        <v>69</v>
      </c>
      <c r="D21818" s="62" t="s">
        <v>153</v>
      </c>
      <c r="E21818" s="62" t="s">
        <v>153</v>
      </c>
      <c r="F21818" s="62" t="s">
        <v>16</v>
      </c>
      <c r="G21818" s="2">
        <v>-3556.8</v>
      </c>
      <c r="H21818" t="s">
        <v>14</v>
      </c>
    </row>
    <row r="21819" spans="1:8" hidden="1" x14ac:dyDescent="0.25">
      <c r="A21819" t="s">
        <v>26</v>
      </c>
      <c r="B21819" t="s">
        <v>9</v>
      </c>
      <c r="C21819" s="62" t="s">
        <v>69</v>
      </c>
      <c r="D21819" s="62" t="s">
        <v>153</v>
      </c>
      <c r="E21819" s="62" t="s">
        <v>153</v>
      </c>
      <c r="F21819" s="62" t="s">
        <v>21</v>
      </c>
      <c r="G21819" s="2">
        <v>0</v>
      </c>
      <c r="H21819" t="s">
        <v>14</v>
      </c>
    </row>
    <row r="21820" spans="1:8" hidden="1" x14ac:dyDescent="0.25">
      <c r="A21820" t="s">
        <v>26</v>
      </c>
      <c r="B21820" t="s">
        <v>9</v>
      </c>
      <c r="C21820" s="62" t="s">
        <v>69</v>
      </c>
      <c r="D21820" s="62" t="s">
        <v>153</v>
      </c>
      <c r="E21820" s="62" t="s">
        <v>153</v>
      </c>
      <c r="F21820" s="62" t="s">
        <v>17</v>
      </c>
      <c r="G21820" s="2">
        <v>0</v>
      </c>
      <c r="H21820" t="s">
        <v>14</v>
      </c>
    </row>
    <row r="21821" spans="1:8" hidden="1" x14ac:dyDescent="0.25">
      <c r="A21821" t="s">
        <v>26</v>
      </c>
      <c r="B21821" t="s">
        <v>9</v>
      </c>
      <c r="C21821" s="62" t="s">
        <v>69</v>
      </c>
      <c r="D21821" s="62" t="s">
        <v>153</v>
      </c>
      <c r="E21821" s="62" t="s">
        <v>153</v>
      </c>
      <c r="F21821" s="62" t="s">
        <v>25</v>
      </c>
      <c r="G21821" s="2">
        <v>0</v>
      </c>
      <c r="H21821" t="s">
        <v>14</v>
      </c>
    </row>
    <row r="21822" spans="1:8" hidden="1" x14ac:dyDescent="0.25">
      <c r="A21822" t="s">
        <v>26</v>
      </c>
      <c r="B21822" t="s">
        <v>9</v>
      </c>
      <c r="C21822" s="62" t="s">
        <v>69</v>
      </c>
      <c r="D21822" s="62" t="s">
        <v>153</v>
      </c>
      <c r="E21822" s="62" t="s">
        <v>153</v>
      </c>
      <c r="F21822" s="62" t="s">
        <v>20</v>
      </c>
      <c r="G21822" s="2">
        <v>-2704</v>
      </c>
      <c r="H21822" t="s">
        <v>14</v>
      </c>
    </row>
    <row r="21823" spans="1:8" hidden="1" x14ac:dyDescent="0.25">
      <c r="A21823" t="s">
        <v>26</v>
      </c>
      <c r="B21823" t="s">
        <v>9</v>
      </c>
      <c r="C21823" s="62" t="s">
        <v>69</v>
      </c>
      <c r="D21823" s="62" t="s">
        <v>153</v>
      </c>
      <c r="E21823" s="62" t="s">
        <v>153</v>
      </c>
      <c r="F21823" s="62" t="s">
        <v>19</v>
      </c>
      <c r="G21823" s="2">
        <v>0</v>
      </c>
      <c r="H21823" t="s">
        <v>14</v>
      </c>
    </row>
    <row r="21824" spans="1:8" hidden="1" x14ac:dyDescent="0.25">
      <c r="A21824" t="s">
        <v>26</v>
      </c>
      <c r="B21824" t="s">
        <v>9</v>
      </c>
      <c r="C21824" s="62" t="s">
        <v>69</v>
      </c>
      <c r="D21824" s="62" t="s">
        <v>153</v>
      </c>
      <c r="E21824" s="62" t="s">
        <v>153</v>
      </c>
      <c r="F21824" s="62" t="s">
        <v>18</v>
      </c>
      <c r="G21824" s="2">
        <v>0</v>
      </c>
      <c r="H21824" t="s">
        <v>14</v>
      </c>
    </row>
    <row r="21825" spans="1:8" hidden="1" x14ac:dyDescent="0.25">
      <c r="A21825" t="s">
        <v>26</v>
      </c>
      <c r="B21825" t="s">
        <v>9</v>
      </c>
      <c r="C21825" s="62" t="s">
        <v>69</v>
      </c>
      <c r="D21825" s="62" t="s">
        <v>153</v>
      </c>
      <c r="E21825" s="62" t="s">
        <v>153</v>
      </c>
      <c r="F21825" s="62" t="s">
        <v>24</v>
      </c>
      <c r="G21825" s="2">
        <v>0</v>
      </c>
      <c r="H21825" t="s">
        <v>14</v>
      </c>
    </row>
    <row r="21826" spans="1:8" hidden="1" x14ac:dyDescent="0.25">
      <c r="A21826" t="s">
        <v>26</v>
      </c>
      <c r="B21826" t="s">
        <v>9</v>
      </c>
      <c r="C21826" s="62" t="s">
        <v>69</v>
      </c>
      <c r="D21826" s="62" t="s">
        <v>153</v>
      </c>
      <c r="E21826" s="62" t="s">
        <v>153</v>
      </c>
      <c r="F21826" s="62" t="s">
        <v>23</v>
      </c>
      <c r="G21826" s="2">
        <v>0</v>
      </c>
      <c r="H21826" t="s">
        <v>14</v>
      </c>
    </row>
    <row r="21827" spans="1:8" hidden="1" x14ac:dyDescent="0.25">
      <c r="A21827" t="s">
        <v>26</v>
      </c>
      <c r="B21827" t="s">
        <v>9</v>
      </c>
      <c r="C21827" s="62" t="s">
        <v>69</v>
      </c>
      <c r="D21827" s="62" t="s">
        <v>153</v>
      </c>
      <c r="E21827" s="62" t="s">
        <v>153</v>
      </c>
      <c r="F21827" s="62" t="s">
        <v>15</v>
      </c>
      <c r="G21827" s="2">
        <v>-4056</v>
      </c>
      <c r="H21827" t="s">
        <v>14</v>
      </c>
    </row>
    <row r="21828" spans="1:8" hidden="1" x14ac:dyDescent="0.25">
      <c r="A21828" t="s">
        <v>26</v>
      </c>
      <c r="B21828" t="s">
        <v>9</v>
      </c>
      <c r="C21828" s="62" t="s">
        <v>69</v>
      </c>
      <c r="D21828" s="62" t="s">
        <v>153</v>
      </c>
      <c r="E21828" s="62" t="s">
        <v>153</v>
      </c>
      <c r="F21828" s="62" t="s">
        <v>13</v>
      </c>
      <c r="G21828" s="2">
        <v>0</v>
      </c>
      <c r="H21828" t="s">
        <v>14</v>
      </c>
    </row>
    <row r="21829" spans="1:8" hidden="1" x14ac:dyDescent="0.25">
      <c r="A21829" t="s">
        <v>26</v>
      </c>
      <c r="B21829" t="s">
        <v>9</v>
      </c>
      <c r="C21829" s="62" t="s">
        <v>69</v>
      </c>
      <c r="D21829" s="62" t="s">
        <v>153</v>
      </c>
      <c r="E21829" s="62" t="s">
        <v>153</v>
      </c>
      <c r="F21829" s="62" t="s">
        <v>21</v>
      </c>
      <c r="G21829" s="2">
        <v>0</v>
      </c>
      <c r="H21829" t="s">
        <v>14</v>
      </c>
    </row>
    <row r="21830" spans="1:8" hidden="1" x14ac:dyDescent="0.25">
      <c r="A21830" t="s">
        <v>26</v>
      </c>
      <c r="B21830" t="s">
        <v>9</v>
      </c>
      <c r="C21830" s="62" t="s">
        <v>69</v>
      </c>
      <c r="D21830" s="62" t="s">
        <v>153</v>
      </c>
      <c r="E21830" s="62" t="s">
        <v>153</v>
      </c>
      <c r="F21830" s="62" t="s">
        <v>17</v>
      </c>
      <c r="G21830" s="2">
        <v>0</v>
      </c>
      <c r="H21830" t="s">
        <v>14</v>
      </c>
    </row>
    <row r="21831" spans="1:8" hidden="1" x14ac:dyDescent="0.25">
      <c r="A21831" t="s">
        <v>26</v>
      </c>
      <c r="B21831" t="s">
        <v>9</v>
      </c>
      <c r="C21831" s="62" t="s">
        <v>69</v>
      </c>
      <c r="D21831" s="62" t="s">
        <v>153</v>
      </c>
      <c r="E21831" s="62" t="s">
        <v>153</v>
      </c>
      <c r="F21831" s="62" t="s">
        <v>25</v>
      </c>
      <c r="G21831" s="2">
        <v>0</v>
      </c>
      <c r="H21831" t="s">
        <v>14</v>
      </c>
    </row>
    <row r="21832" spans="1:8" hidden="1" x14ac:dyDescent="0.25">
      <c r="A21832" t="s">
        <v>26</v>
      </c>
      <c r="B21832" t="s">
        <v>9</v>
      </c>
      <c r="C21832" s="62" t="s">
        <v>69</v>
      </c>
      <c r="D21832" s="62" t="s">
        <v>153</v>
      </c>
      <c r="E21832" s="62" t="s">
        <v>153</v>
      </c>
      <c r="F21832" s="62" t="s">
        <v>20</v>
      </c>
      <c r="G21832" s="2">
        <v>0</v>
      </c>
      <c r="H21832" t="s">
        <v>14</v>
      </c>
    </row>
    <row r="21833" spans="1:8" hidden="1" x14ac:dyDescent="0.25">
      <c r="A21833" t="s">
        <v>26</v>
      </c>
      <c r="B21833" t="s">
        <v>9</v>
      </c>
      <c r="C21833" s="62" t="s">
        <v>69</v>
      </c>
      <c r="D21833" s="62" t="s">
        <v>153</v>
      </c>
      <c r="E21833" s="62" t="s">
        <v>153</v>
      </c>
      <c r="F21833" s="62" t="s">
        <v>19</v>
      </c>
      <c r="G21833" s="2">
        <v>0</v>
      </c>
      <c r="H21833" t="s">
        <v>14</v>
      </c>
    </row>
    <row r="21834" spans="1:8" hidden="1" x14ac:dyDescent="0.25">
      <c r="A21834" t="s">
        <v>26</v>
      </c>
      <c r="B21834" t="s">
        <v>9</v>
      </c>
      <c r="C21834" s="62" t="s">
        <v>69</v>
      </c>
      <c r="D21834" s="62" t="s">
        <v>153</v>
      </c>
      <c r="E21834" s="62" t="s">
        <v>153</v>
      </c>
      <c r="F21834" s="62" t="s">
        <v>18</v>
      </c>
      <c r="G21834" s="2">
        <v>0</v>
      </c>
      <c r="H21834" t="s">
        <v>14</v>
      </c>
    </row>
    <row r="21835" spans="1:8" hidden="1" x14ac:dyDescent="0.25">
      <c r="A21835" t="s">
        <v>26</v>
      </c>
      <c r="B21835" t="s">
        <v>9</v>
      </c>
      <c r="C21835" s="62" t="s">
        <v>69</v>
      </c>
      <c r="D21835" s="62" t="s">
        <v>153</v>
      </c>
      <c r="E21835" s="62" t="s">
        <v>153</v>
      </c>
      <c r="F21835" s="62" t="s">
        <v>16</v>
      </c>
      <c r="G21835" s="2">
        <v>-1684.8</v>
      </c>
      <c r="H21835" t="s">
        <v>14</v>
      </c>
    </row>
    <row r="21836" spans="1:8" hidden="1" x14ac:dyDescent="0.25">
      <c r="A21836" t="s">
        <v>26</v>
      </c>
      <c r="B21836" t="s">
        <v>9</v>
      </c>
      <c r="C21836" s="62" t="s">
        <v>69</v>
      </c>
      <c r="D21836" s="62" t="s">
        <v>153</v>
      </c>
      <c r="E21836" s="62" t="s">
        <v>153</v>
      </c>
      <c r="F21836" s="62" t="s">
        <v>24</v>
      </c>
      <c r="G21836" s="2">
        <v>0</v>
      </c>
      <c r="H21836" t="s">
        <v>14</v>
      </c>
    </row>
    <row r="21837" spans="1:8" hidden="1" x14ac:dyDescent="0.25">
      <c r="A21837" t="s">
        <v>26</v>
      </c>
      <c r="B21837" t="s">
        <v>9</v>
      </c>
      <c r="C21837" s="62" t="s">
        <v>69</v>
      </c>
      <c r="D21837" s="62" t="s">
        <v>153</v>
      </c>
      <c r="E21837" s="62" t="s">
        <v>153</v>
      </c>
      <c r="F21837" s="62" t="s">
        <v>23</v>
      </c>
      <c r="G21837" s="2">
        <v>0</v>
      </c>
      <c r="H21837" t="s">
        <v>14</v>
      </c>
    </row>
    <row r="21838" spans="1:8" hidden="1" x14ac:dyDescent="0.25">
      <c r="A21838" t="s">
        <v>26</v>
      </c>
      <c r="B21838" t="s">
        <v>9</v>
      </c>
      <c r="C21838" s="62" t="s">
        <v>69</v>
      </c>
      <c r="D21838" s="62" t="s">
        <v>153</v>
      </c>
      <c r="E21838" s="62" t="s">
        <v>153</v>
      </c>
      <c r="F21838" s="62" t="s">
        <v>22</v>
      </c>
      <c r="G21838" s="2">
        <v>0</v>
      </c>
      <c r="H21838" t="s">
        <v>14</v>
      </c>
    </row>
    <row r="21839" spans="1:8" hidden="1" x14ac:dyDescent="0.25">
      <c r="A21839" t="s">
        <v>26</v>
      </c>
      <c r="B21839" t="s">
        <v>9</v>
      </c>
      <c r="C21839" s="62" t="s">
        <v>69</v>
      </c>
      <c r="D21839" s="62" t="s">
        <v>153</v>
      </c>
      <c r="E21839" s="62" t="s">
        <v>153</v>
      </c>
      <c r="F21839" s="62" t="s">
        <v>15</v>
      </c>
      <c r="G21839" s="2">
        <v>0</v>
      </c>
      <c r="H21839" t="s">
        <v>14</v>
      </c>
    </row>
    <row r="21840" spans="1:8" hidden="1" x14ac:dyDescent="0.25">
      <c r="A21840" t="s">
        <v>26</v>
      </c>
      <c r="B21840" t="s">
        <v>9</v>
      </c>
      <c r="C21840" s="62" t="s">
        <v>69</v>
      </c>
      <c r="D21840" s="62" t="s">
        <v>153</v>
      </c>
      <c r="E21840" s="62" t="s">
        <v>153</v>
      </c>
      <c r="F21840" s="62" t="s">
        <v>13</v>
      </c>
      <c r="G21840" s="2">
        <v>0</v>
      </c>
      <c r="H21840" t="s">
        <v>14</v>
      </c>
    </row>
    <row r="21841" spans="1:8" hidden="1" x14ac:dyDescent="0.25">
      <c r="A21841" t="s">
        <v>26</v>
      </c>
      <c r="B21841" t="s">
        <v>9</v>
      </c>
      <c r="C21841" s="62" t="s">
        <v>69</v>
      </c>
      <c r="D21841" s="62" t="s">
        <v>153</v>
      </c>
      <c r="E21841" s="62" t="s">
        <v>153</v>
      </c>
      <c r="F21841" s="62" t="s">
        <v>16</v>
      </c>
      <c r="G21841" s="2">
        <v>-572</v>
      </c>
      <c r="H21841" t="s">
        <v>14</v>
      </c>
    </row>
    <row r="21842" spans="1:8" hidden="1" x14ac:dyDescent="0.25">
      <c r="A21842" t="s">
        <v>26</v>
      </c>
      <c r="B21842" t="s">
        <v>9</v>
      </c>
      <c r="C21842" s="62" t="s">
        <v>69</v>
      </c>
      <c r="D21842" s="62" t="s">
        <v>153</v>
      </c>
      <c r="E21842" s="62" t="s">
        <v>153</v>
      </c>
      <c r="F21842" s="62" t="s">
        <v>15</v>
      </c>
      <c r="G21842" s="2">
        <v>-2652</v>
      </c>
      <c r="H21842" t="s">
        <v>14</v>
      </c>
    </row>
    <row r="21843" spans="1:8" hidden="1" x14ac:dyDescent="0.25">
      <c r="A21843" t="s">
        <v>26</v>
      </c>
      <c r="B21843" t="s">
        <v>9</v>
      </c>
      <c r="C21843" s="62" t="s">
        <v>69</v>
      </c>
      <c r="D21843" s="62" t="s">
        <v>153</v>
      </c>
      <c r="E21843" s="62" t="s">
        <v>153</v>
      </c>
      <c r="F21843" s="62" t="s">
        <v>24</v>
      </c>
      <c r="G21843" s="2">
        <v>-4212</v>
      </c>
      <c r="H21843" t="s">
        <v>14</v>
      </c>
    </row>
    <row r="21844" spans="1:8" hidden="1" x14ac:dyDescent="0.25">
      <c r="A21844" t="s">
        <v>26</v>
      </c>
      <c r="B21844" t="s">
        <v>9</v>
      </c>
      <c r="C21844" s="62" t="s">
        <v>69</v>
      </c>
      <c r="D21844" s="62" t="s">
        <v>153</v>
      </c>
      <c r="E21844" s="62" t="s">
        <v>153</v>
      </c>
      <c r="F21844" s="62" t="s">
        <v>21</v>
      </c>
      <c r="G21844" s="2">
        <v>0</v>
      </c>
      <c r="H21844" t="s">
        <v>14</v>
      </c>
    </row>
    <row r="21845" spans="1:8" hidden="1" x14ac:dyDescent="0.25">
      <c r="A21845" t="s">
        <v>26</v>
      </c>
      <c r="B21845" t="s">
        <v>9</v>
      </c>
      <c r="C21845" s="62" t="s">
        <v>69</v>
      </c>
      <c r="D21845" s="62" t="s">
        <v>153</v>
      </c>
      <c r="E21845" s="62" t="s">
        <v>153</v>
      </c>
      <c r="F21845" s="62" t="s">
        <v>17</v>
      </c>
      <c r="G21845" s="2">
        <v>0</v>
      </c>
      <c r="H21845" t="s">
        <v>14</v>
      </c>
    </row>
    <row r="21846" spans="1:8" hidden="1" x14ac:dyDescent="0.25">
      <c r="A21846" t="s">
        <v>26</v>
      </c>
      <c r="B21846" t="s">
        <v>9</v>
      </c>
      <c r="C21846" s="62" t="s">
        <v>69</v>
      </c>
      <c r="D21846" s="62" t="s">
        <v>153</v>
      </c>
      <c r="E21846" s="62" t="s">
        <v>153</v>
      </c>
      <c r="F21846" s="62" t="s">
        <v>20</v>
      </c>
      <c r="G21846" s="2">
        <v>-499.20000000000005</v>
      </c>
      <c r="H21846" t="s">
        <v>14</v>
      </c>
    </row>
    <row r="21847" spans="1:8" hidden="1" x14ac:dyDescent="0.25">
      <c r="A21847" t="s">
        <v>26</v>
      </c>
      <c r="B21847" t="s">
        <v>9</v>
      </c>
      <c r="C21847" s="62" t="s">
        <v>69</v>
      </c>
      <c r="D21847" s="62" t="s">
        <v>153</v>
      </c>
      <c r="E21847" s="62" t="s">
        <v>153</v>
      </c>
      <c r="F21847" s="62" t="s">
        <v>19</v>
      </c>
      <c r="G21847" s="2">
        <v>0</v>
      </c>
      <c r="H21847" t="s">
        <v>14</v>
      </c>
    </row>
    <row r="21848" spans="1:8" hidden="1" x14ac:dyDescent="0.25">
      <c r="A21848" t="s">
        <v>26</v>
      </c>
      <c r="B21848" t="s">
        <v>9</v>
      </c>
      <c r="C21848" s="62" t="s">
        <v>69</v>
      </c>
      <c r="D21848" s="62" t="s">
        <v>153</v>
      </c>
      <c r="E21848" s="62" t="s">
        <v>153</v>
      </c>
      <c r="F21848" s="62" t="s">
        <v>18</v>
      </c>
      <c r="G21848" s="2">
        <v>-499.20000000000005</v>
      </c>
      <c r="H21848" t="s">
        <v>14</v>
      </c>
    </row>
    <row r="21849" spans="1:8" hidden="1" x14ac:dyDescent="0.25">
      <c r="A21849" t="s">
        <v>26</v>
      </c>
      <c r="B21849" t="s">
        <v>9</v>
      </c>
      <c r="C21849" s="62" t="s">
        <v>69</v>
      </c>
      <c r="D21849" s="62" t="s">
        <v>153</v>
      </c>
      <c r="E21849" s="62" t="s">
        <v>153</v>
      </c>
      <c r="F21849" s="62" t="s">
        <v>16</v>
      </c>
      <c r="G21849" s="2">
        <v>-499.20000000000005</v>
      </c>
      <c r="H21849" t="s">
        <v>14</v>
      </c>
    </row>
    <row r="21850" spans="1:8" hidden="1" x14ac:dyDescent="0.25">
      <c r="A21850" t="s">
        <v>26</v>
      </c>
      <c r="B21850" t="s">
        <v>9</v>
      </c>
      <c r="C21850" s="62" t="s">
        <v>69</v>
      </c>
      <c r="D21850" s="62" t="s">
        <v>153</v>
      </c>
      <c r="E21850" s="62" t="s">
        <v>153</v>
      </c>
      <c r="F21850" s="62" t="s">
        <v>24</v>
      </c>
      <c r="G21850" s="2">
        <v>-499.20000000000005</v>
      </c>
      <c r="H21850" t="s">
        <v>14</v>
      </c>
    </row>
    <row r="21851" spans="1:8" hidden="1" x14ac:dyDescent="0.25">
      <c r="A21851" t="s">
        <v>26</v>
      </c>
      <c r="B21851" t="s">
        <v>9</v>
      </c>
      <c r="C21851" s="62" t="s">
        <v>69</v>
      </c>
      <c r="D21851" s="62" t="s">
        <v>153</v>
      </c>
      <c r="E21851" s="62" t="s">
        <v>153</v>
      </c>
      <c r="F21851" s="62" t="s">
        <v>23</v>
      </c>
      <c r="G21851" s="2">
        <v>0</v>
      </c>
      <c r="H21851" t="s">
        <v>14</v>
      </c>
    </row>
    <row r="21852" spans="1:8" hidden="1" x14ac:dyDescent="0.25">
      <c r="A21852" t="s">
        <v>26</v>
      </c>
      <c r="B21852" t="s">
        <v>9</v>
      </c>
      <c r="C21852" s="62" t="s">
        <v>69</v>
      </c>
      <c r="D21852" s="62" t="s">
        <v>153</v>
      </c>
      <c r="E21852" s="62" t="s">
        <v>153</v>
      </c>
      <c r="F21852" s="62" t="s">
        <v>22</v>
      </c>
      <c r="G21852" s="2">
        <v>-499.20000000000005</v>
      </c>
      <c r="H21852" t="s">
        <v>14</v>
      </c>
    </row>
    <row r="21853" spans="1:8" hidden="1" x14ac:dyDescent="0.25">
      <c r="A21853" t="s">
        <v>26</v>
      </c>
      <c r="B21853" t="s">
        <v>9</v>
      </c>
      <c r="C21853" s="62" t="s">
        <v>69</v>
      </c>
      <c r="D21853" s="62" t="s">
        <v>153</v>
      </c>
      <c r="E21853" s="62" t="s">
        <v>153</v>
      </c>
      <c r="F21853" s="62" t="s">
        <v>15</v>
      </c>
      <c r="G21853" s="2">
        <v>0</v>
      </c>
      <c r="H21853" t="s">
        <v>14</v>
      </c>
    </row>
    <row r="21854" spans="1:8" hidden="1" x14ac:dyDescent="0.25">
      <c r="A21854" t="s">
        <v>26</v>
      </c>
      <c r="B21854" t="s">
        <v>9</v>
      </c>
      <c r="C21854" s="62" t="s">
        <v>69</v>
      </c>
      <c r="D21854" s="62" t="s">
        <v>153</v>
      </c>
      <c r="E21854" s="62" t="s">
        <v>153</v>
      </c>
      <c r="F21854" s="62" t="s">
        <v>13</v>
      </c>
      <c r="G21854" s="2">
        <v>-499.20000000000005</v>
      </c>
      <c r="H21854" t="s">
        <v>14</v>
      </c>
    </row>
    <row r="21855" spans="1:8" hidden="1" x14ac:dyDescent="0.25">
      <c r="A21855" t="s">
        <v>26</v>
      </c>
      <c r="B21855" t="s">
        <v>9</v>
      </c>
      <c r="C21855" s="62" t="s">
        <v>69</v>
      </c>
      <c r="D21855" s="62" t="s">
        <v>153</v>
      </c>
      <c r="E21855" s="62" t="s">
        <v>153</v>
      </c>
      <c r="F21855" s="62" t="s">
        <v>20</v>
      </c>
      <c r="G21855" s="2">
        <v>-561.6</v>
      </c>
      <c r="H21855" t="s">
        <v>14</v>
      </c>
    </row>
    <row r="21856" spans="1:8" hidden="1" x14ac:dyDescent="0.25">
      <c r="A21856" t="s">
        <v>26</v>
      </c>
      <c r="B21856" t="s">
        <v>9</v>
      </c>
      <c r="C21856" s="62" t="s">
        <v>69</v>
      </c>
      <c r="D21856" s="62" t="s">
        <v>153</v>
      </c>
      <c r="E21856" s="62" t="s">
        <v>153</v>
      </c>
      <c r="F21856" s="62" t="s">
        <v>15</v>
      </c>
      <c r="G21856" s="2">
        <v>-561.6</v>
      </c>
      <c r="H21856" t="s">
        <v>14</v>
      </c>
    </row>
    <row r="21857" spans="1:8" hidden="1" x14ac:dyDescent="0.25">
      <c r="A21857" t="s">
        <v>26</v>
      </c>
      <c r="B21857" t="s">
        <v>9</v>
      </c>
      <c r="C21857" s="62" t="s">
        <v>69</v>
      </c>
      <c r="D21857" s="62" t="s">
        <v>153</v>
      </c>
      <c r="E21857" s="62" t="s">
        <v>153</v>
      </c>
      <c r="F21857" s="62" t="s">
        <v>16</v>
      </c>
      <c r="G21857" s="2">
        <v>0</v>
      </c>
      <c r="H21857" t="s">
        <v>14</v>
      </c>
    </row>
    <row r="21858" spans="1:8" hidden="1" x14ac:dyDescent="0.25">
      <c r="A21858" t="s">
        <v>26</v>
      </c>
      <c r="B21858" t="s">
        <v>9</v>
      </c>
      <c r="C21858" s="62" t="s">
        <v>69</v>
      </c>
      <c r="D21858" s="62" t="s">
        <v>153</v>
      </c>
      <c r="E21858" s="62" t="s">
        <v>153</v>
      </c>
      <c r="F21858" s="62" t="s">
        <v>22</v>
      </c>
      <c r="G21858" s="2">
        <v>-442</v>
      </c>
      <c r="H21858" t="s">
        <v>14</v>
      </c>
    </row>
    <row r="21859" spans="1:8" hidden="1" x14ac:dyDescent="0.25">
      <c r="A21859" t="s">
        <v>26</v>
      </c>
      <c r="B21859" t="s">
        <v>9</v>
      </c>
      <c r="C21859" s="62" t="s">
        <v>69</v>
      </c>
      <c r="D21859" s="62" t="s">
        <v>153</v>
      </c>
      <c r="E21859" s="62" t="s">
        <v>153</v>
      </c>
      <c r="F21859" s="62" t="s">
        <v>15</v>
      </c>
      <c r="G21859" s="2">
        <v>-442</v>
      </c>
      <c r="H21859" t="s">
        <v>14</v>
      </c>
    </row>
    <row r="21860" spans="1:8" hidden="1" x14ac:dyDescent="0.25">
      <c r="A21860" t="s">
        <v>26</v>
      </c>
      <c r="B21860" t="s">
        <v>9</v>
      </c>
      <c r="C21860" s="62" t="s">
        <v>69</v>
      </c>
      <c r="D21860" s="62" t="s">
        <v>153</v>
      </c>
      <c r="E21860" s="62" t="s">
        <v>153</v>
      </c>
      <c r="F21860" s="62" t="s">
        <v>23</v>
      </c>
      <c r="G21860" s="2">
        <v>-18720</v>
      </c>
      <c r="H21860" t="s">
        <v>14</v>
      </c>
    </row>
    <row r="21861" spans="1:8" hidden="1" x14ac:dyDescent="0.25">
      <c r="A21861" t="s">
        <v>26</v>
      </c>
      <c r="B21861" t="s">
        <v>9</v>
      </c>
      <c r="C21861" s="62" t="s">
        <v>69</v>
      </c>
      <c r="D21861" s="62" t="s">
        <v>153</v>
      </c>
      <c r="E21861" s="62" t="s">
        <v>153</v>
      </c>
      <c r="F21861" s="62" t="s">
        <v>16</v>
      </c>
      <c r="G21861" s="2">
        <v>-3276</v>
      </c>
      <c r="H21861" t="s">
        <v>14</v>
      </c>
    </row>
    <row r="21862" spans="1:8" hidden="1" x14ac:dyDescent="0.25">
      <c r="A21862" t="s">
        <v>26</v>
      </c>
      <c r="B21862" t="s">
        <v>9</v>
      </c>
      <c r="C21862" s="62" t="s">
        <v>69</v>
      </c>
      <c r="D21862" s="62" t="s">
        <v>153</v>
      </c>
      <c r="E21862" s="62" t="s">
        <v>153</v>
      </c>
      <c r="F21862" s="62" t="s">
        <v>23</v>
      </c>
      <c r="G21862" s="2">
        <v>-3276</v>
      </c>
      <c r="H21862" t="s">
        <v>14</v>
      </c>
    </row>
    <row r="21863" spans="1:8" hidden="1" x14ac:dyDescent="0.25">
      <c r="A21863" t="s">
        <v>26</v>
      </c>
      <c r="B21863" t="s">
        <v>9</v>
      </c>
      <c r="C21863" s="62" t="s">
        <v>69</v>
      </c>
      <c r="D21863" s="62" t="s">
        <v>153</v>
      </c>
      <c r="E21863" s="62" t="s">
        <v>153</v>
      </c>
      <c r="F21863" s="62" t="s">
        <v>21</v>
      </c>
      <c r="G21863" s="2">
        <v>-4680</v>
      </c>
      <c r="H21863" t="s">
        <v>14</v>
      </c>
    </row>
    <row r="21864" spans="1:8" hidden="1" x14ac:dyDescent="0.25">
      <c r="A21864" t="s">
        <v>26</v>
      </c>
      <c r="B21864" t="s">
        <v>9</v>
      </c>
      <c r="C21864" s="62" t="s">
        <v>69</v>
      </c>
      <c r="D21864" s="62" t="s">
        <v>153</v>
      </c>
      <c r="E21864" s="62" t="s">
        <v>153</v>
      </c>
      <c r="F21864" s="62" t="s">
        <v>17</v>
      </c>
      <c r="G21864" s="2">
        <v>-4680</v>
      </c>
      <c r="H21864" t="s">
        <v>14</v>
      </c>
    </row>
    <row r="21865" spans="1:8" hidden="1" x14ac:dyDescent="0.25">
      <c r="A21865" t="s">
        <v>26</v>
      </c>
      <c r="B21865" t="s">
        <v>9</v>
      </c>
      <c r="C21865" s="62" t="s">
        <v>69</v>
      </c>
      <c r="D21865" s="62" t="s">
        <v>153</v>
      </c>
      <c r="E21865" s="62" t="s">
        <v>153</v>
      </c>
      <c r="F21865" s="62" t="s">
        <v>25</v>
      </c>
      <c r="G21865" s="2">
        <v>-4680</v>
      </c>
      <c r="H21865" t="s">
        <v>14</v>
      </c>
    </row>
    <row r="21866" spans="1:8" hidden="1" x14ac:dyDescent="0.25">
      <c r="A21866" t="s">
        <v>26</v>
      </c>
      <c r="B21866" t="s">
        <v>9</v>
      </c>
      <c r="C21866" s="62" t="s">
        <v>69</v>
      </c>
      <c r="D21866" s="62" t="s">
        <v>153</v>
      </c>
      <c r="E21866" s="62" t="s">
        <v>153</v>
      </c>
      <c r="F21866" s="62" t="s">
        <v>20</v>
      </c>
      <c r="G21866" s="2">
        <v>-4680</v>
      </c>
      <c r="H21866" t="s">
        <v>14</v>
      </c>
    </row>
    <row r="21867" spans="1:8" hidden="1" x14ac:dyDescent="0.25">
      <c r="A21867" t="s">
        <v>26</v>
      </c>
      <c r="B21867" t="s">
        <v>9</v>
      </c>
      <c r="C21867" s="62" t="s">
        <v>69</v>
      </c>
      <c r="D21867" s="62" t="s">
        <v>153</v>
      </c>
      <c r="E21867" s="62" t="s">
        <v>153</v>
      </c>
      <c r="F21867" s="62" t="s">
        <v>19</v>
      </c>
      <c r="G21867" s="2">
        <v>-4680</v>
      </c>
      <c r="H21867" t="s">
        <v>14</v>
      </c>
    </row>
    <row r="21868" spans="1:8" hidden="1" x14ac:dyDescent="0.25">
      <c r="A21868" t="s">
        <v>26</v>
      </c>
      <c r="B21868" t="s">
        <v>9</v>
      </c>
      <c r="C21868" s="62" t="s">
        <v>69</v>
      </c>
      <c r="D21868" s="62" t="s">
        <v>153</v>
      </c>
      <c r="E21868" s="62" t="s">
        <v>153</v>
      </c>
      <c r="F21868" s="62" t="s">
        <v>18</v>
      </c>
      <c r="G21868" s="2">
        <v>-4680</v>
      </c>
      <c r="H21868" t="s">
        <v>14</v>
      </c>
    </row>
    <row r="21869" spans="1:8" hidden="1" x14ac:dyDescent="0.25">
      <c r="A21869" t="s">
        <v>26</v>
      </c>
      <c r="B21869" t="s">
        <v>9</v>
      </c>
      <c r="C21869" s="62" t="s">
        <v>69</v>
      </c>
      <c r="D21869" s="62" t="s">
        <v>153</v>
      </c>
      <c r="E21869" s="62" t="s">
        <v>153</v>
      </c>
      <c r="F21869" s="62" t="s">
        <v>16</v>
      </c>
      <c r="G21869" s="2">
        <v>-4680</v>
      </c>
      <c r="H21869" t="s">
        <v>14</v>
      </c>
    </row>
    <row r="21870" spans="1:8" hidden="1" x14ac:dyDescent="0.25">
      <c r="A21870" t="s">
        <v>26</v>
      </c>
      <c r="B21870" t="s">
        <v>9</v>
      </c>
      <c r="C21870" s="62" t="s">
        <v>69</v>
      </c>
      <c r="D21870" s="62" t="s">
        <v>153</v>
      </c>
      <c r="E21870" s="62" t="s">
        <v>153</v>
      </c>
      <c r="F21870" s="62" t="s">
        <v>24</v>
      </c>
      <c r="G21870" s="2">
        <v>-4680</v>
      </c>
      <c r="H21870" t="s">
        <v>14</v>
      </c>
    </row>
    <row r="21871" spans="1:8" hidden="1" x14ac:dyDescent="0.25">
      <c r="A21871" t="s">
        <v>26</v>
      </c>
      <c r="B21871" t="s">
        <v>9</v>
      </c>
      <c r="C21871" s="62" t="s">
        <v>69</v>
      </c>
      <c r="D21871" s="62" t="s">
        <v>153</v>
      </c>
      <c r="E21871" s="62" t="s">
        <v>153</v>
      </c>
      <c r="F21871" s="62" t="s">
        <v>23</v>
      </c>
      <c r="G21871" s="2">
        <v>-4680</v>
      </c>
      <c r="H21871" t="s">
        <v>14</v>
      </c>
    </row>
    <row r="21872" spans="1:8" hidden="1" x14ac:dyDescent="0.25">
      <c r="A21872" t="s">
        <v>26</v>
      </c>
      <c r="B21872" t="s">
        <v>9</v>
      </c>
      <c r="C21872" s="62" t="s">
        <v>69</v>
      </c>
      <c r="D21872" s="62" t="s">
        <v>153</v>
      </c>
      <c r="E21872" s="62" t="s">
        <v>153</v>
      </c>
      <c r="F21872" s="62" t="s">
        <v>22</v>
      </c>
      <c r="G21872" s="2">
        <v>-4680</v>
      </c>
      <c r="H21872" t="s">
        <v>14</v>
      </c>
    </row>
    <row r="21873" spans="1:8" hidden="1" x14ac:dyDescent="0.25">
      <c r="A21873" t="s">
        <v>26</v>
      </c>
      <c r="B21873" t="s">
        <v>9</v>
      </c>
      <c r="C21873" s="62" t="s">
        <v>69</v>
      </c>
      <c r="D21873" s="62" t="s">
        <v>153</v>
      </c>
      <c r="E21873" s="62" t="s">
        <v>153</v>
      </c>
      <c r="F21873" s="62" t="s">
        <v>15</v>
      </c>
      <c r="G21873" s="2">
        <v>-4680</v>
      </c>
      <c r="H21873" t="s">
        <v>14</v>
      </c>
    </row>
    <row r="21874" spans="1:8" hidden="1" x14ac:dyDescent="0.25">
      <c r="A21874" t="s">
        <v>26</v>
      </c>
      <c r="B21874" t="s">
        <v>9</v>
      </c>
      <c r="C21874" s="62" t="s">
        <v>69</v>
      </c>
      <c r="D21874" s="62" t="s">
        <v>153</v>
      </c>
      <c r="E21874" s="62" t="s">
        <v>153</v>
      </c>
      <c r="F21874" s="62" t="s">
        <v>13</v>
      </c>
      <c r="G21874" s="2">
        <v>-4680</v>
      </c>
      <c r="H21874" t="s">
        <v>14</v>
      </c>
    </row>
    <row r="21875" spans="1:8" hidden="1" x14ac:dyDescent="0.25">
      <c r="A21875" t="s">
        <v>26</v>
      </c>
      <c r="B21875" t="s">
        <v>9</v>
      </c>
      <c r="C21875" s="62" t="s">
        <v>69</v>
      </c>
      <c r="D21875" s="62" t="s">
        <v>153</v>
      </c>
      <c r="E21875" s="62" t="s">
        <v>153</v>
      </c>
      <c r="F21875" s="62" t="s">
        <v>15</v>
      </c>
      <c r="G21875" s="2">
        <v>-31200</v>
      </c>
      <c r="H21875" t="s">
        <v>14</v>
      </c>
    </row>
    <row r="21876" spans="1:8" hidden="1" x14ac:dyDescent="0.25">
      <c r="A21876" t="s">
        <v>26</v>
      </c>
      <c r="B21876" t="s">
        <v>9</v>
      </c>
      <c r="C21876" s="62" t="s">
        <v>69</v>
      </c>
      <c r="D21876" s="62" t="s">
        <v>153</v>
      </c>
      <c r="E21876" s="62" t="s">
        <v>153</v>
      </c>
      <c r="F21876" s="62" t="s">
        <v>13</v>
      </c>
      <c r="G21876" s="2">
        <v>0</v>
      </c>
      <c r="H21876" t="s">
        <v>14</v>
      </c>
    </row>
    <row r="21877" spans="1:8" hidden="1" x14ac:dyDescent="0.25">
      <c r="A21877" t="s">
        <v>26</v>
      </c>
      <c r="B21877" t="s">
        <v>9</v>
      </c>
      <c r="C21877" s="62" t="s">
        <v>69</v>
      </c>
      <c r="D21877" s="62" t="s">
        <v>153</v>
      </c>
      <c r="E21877" s="62" t="s">
        <v>153</v>
      </c>
      <c r="F21877" s="62" t="s">
        <v>15</v>
      </c>
      <c r="G21877" s="2">
        <v>-78000</v>
      </c>
      <c r="H21877" t="s">
        <v>14</v>
      </c>
    </row>
    <row r="21878" spans="1:8" hidden="1" x14ac:dyDescent="0.25">
      <c r="A21878" t="s">
        <v>26</v>
      </c>
      <c r="B21878" t="s">
        <v>9</v>
      </c>
      <c r="C21878" s="62" t="s">
        <v>69</v>
      </c>
      <c r="D21878" s="62" t="s">
        <v>153</v>
      </c>
      <c r="E21878" s="62" t="s">
        <v>153</v>
      </c>
      <c r="F21878" s="62" t="s">
        <v>19</v>
      </c>
      <c r="G21878" s="2">
        <v>-1300</v>
      </c>
      <c r="H21878" t="s">
        <v>14</v>
      </c>
    </row>
    <row r="21879" spans="1:8" hidden="1" x14ac:dyDescent="0.25">
      <c r="A21879" t="s">
        <v>26</v>
      </c>
      <c r="B21879" t="s">
        <v>9</v>
      </c>
      <c r="C21879" s="62" t="s">
        <v>69</v>
      </c>
      <c r="D21879" s="62" t="s">
        <v>153</v>
      </c>
      <c r="E21879" s="62" t="s">
        <v>153</v>
      </c>
      <c r="F21879" s="62" t="s">
        <v>13</v>
      </c>
      <c r="G21879" s="2">
        <v>-1300</v>
      </c>
      <c r="H21879" t="s">
        <v>14</v>
      </c>
    </row>
    <row r="21880" spans="1:8" hidden="1" x14ac:dyDescent="0.25">
      <c r="A21880" t="s">
        <v>26</v>
      </c>
      <c r="B21880" t="s">
        <v>9</v>
      </c>
      <c r="C21880" s="62" t="s">
        <v>69</v>
      </c>
      <c r="D21880" s="62" t="s">
        <v>153</v>
      </c>
      <c r="E21880" s="62" t="s">
        <v>153</v>
      </c>
      <c r="F21880" s="62" t="s">
        <v>13</v>
      </c>
      <c r="G21880" s="2">
        <v>-390</v>
      </c>
      <c r="H21880" t="s">
        <v>14</v>
      </c>
    </row>
    <row r="21881" spans="1:8" hidden="1" x14ac:dyDescent="0.25">
      <c r="A21881" t="s">
        <v>26</v>
      </c>
      <c r="B21881" t="s">
        <v>9</v>
      </c>
      <c r="C21881" s="62" t="s">
        <v>69</v>
      </c>
      <c r="D21881" s="62" t="s">
        <v>153</v>
      </c>
      <c r="E21881" s="62" t="s">
        <v>153</v>
      </c>
      <c r="F21881" s="62" t="s">
        <v>15</v>
      </c>
      <c r="G21881" s="2">
        <v>-3120</v>
      </c>
      <c r="H21881" t="s">
        <v>14</v>
      </c>
    </row>
    <row r="21882" spans="1:8" hidden="1" x14ac:dyDescent="0.25">
      <c r="A21882" t="s">
        <v>26</v>
      </c>
      <c r="B21882" t="s">
        <v>9</v>
      </c>
      <c r="C21882" s="62" t="s">
        <v>69</v>
      </c>
      <c r="D21882" s="62" t="s">
        <v>153</v>
      </c>
      <c r="E21882" s="62" t="s">
        <v>153</v>
      </c>
      <c r="F21882" s="62" t="s">
        <v>13</v>
      </c>
      <c r="G21882" s="2">
        <v>0</v>
      </c>
      <c r="H21882" t="s">
        <v>14</v>
      </c>
    </row>
    <row r="21883" spans="1:8" hidden="1" x14ac:dyDescent="0.25">
      <c r="A21883" t="s">
        <v>26</v>
      </c>
      <c r="B21883" t="s">
        <v>9</v>
      </c>
      <c r="C21883" s="62" t="s">
        <v>69</v>
      </c>
      <c r="D21883" s="62" t="s">
        <v>153</v>
      </c>
      <c r="E21883" s="62" t="s">
        <v>153</v>
      </c>
      <c r="F21883" s="62" t="s">
        <v>16</v>
      </c>
      <c r="G21883" s="2">
        <v>-9287.2000000000007</v>
      </c>
      <c r="H21883" t="s">
        <v>14</v>
      </c>
    </row>
    <row r="21884" spans="1:8" hidden="1" x14ac:dyDescent="0.25">
      <c r="A21884" t="s">
        <v>26</v>
      </c>
      <c r="B21884" t="s">
        <v>9</v>
      </c>
      <c r="C21884" s="62" t="s">
        <v>69</v>
      </c>
      <c r="D21884" s="62" t="s">
        <v>153</v>
      </c>
      <c r="E21884" s="62" t="s">
        <v>153</v>
      </c>
      <c r="F21884" s="62" t="s">
        <v>16</v>
      </c>
      <c r="G21884" s="2">
        <v>-832</v>
      </c>
      <c r="H21884" t="s">
        <v>14</v>
      </c>
    </row>
    <row r="21885" spans="1:8" hidden="1" x14ac:dyDescent="0.25">
      <c r="A21885" t="s">
        <v>26</v>
      </c>
      <c r="B21885" t="s">
        <v>9</v>
      </c>
      <c r="C21885" s="62" t="s">
        <v>69</v>
      </c>
      <c r="D21885" s="62" t="s">
        <v>153</v>
      </c>
      <c r="E21885" s="62" t="s">
        <v>153</v>
      </c>
      <c r="F21885" s="62" t="s">
        <v>16</v>
      </c>
      <c r="G21885" s="2">
        <v>-42900</v>
      </c>
      <c r="H21885" t="s">
        <v>14</v>
      </c>
    </row>
    <row r="21886" spans="1:8" hidden="1" x14ac:dyDescent="0.25">
      <c r="A21886" t="s">
        <v>26</v>
      </c>
      <c r="B21886" t="s">
        <v>9</v>
      </c>
      <c r="C21886" s="62" t="s">
        <v>69</v>
      </c>
      <c r="D21886" s="62" t="s">
        <v>153</v>
      </c>
      <c r="E21886" s="62" t="s">
        <v>153</v>
      </c>
      <c r="F21886" s="62" t="s">
        <v>23</v>
      </c>
      <c r="G21886" s="2">
        <v>-31200</v>
      </c>
      <c r="H21886" t="s">
        <v>14</v>
      </c>
    </row>
    <row r="21887" spans="1:8" hidden="1" x14ac:dyDescent="0.25">
      <c r="A21887" t="s">
        <v>26</v>
      </c>
      <c r="B21887" t="s">
        <v>9</v>
      </c>
      <c r="C21887" s="62" t="s">
        <v>69</v>
      </c>
      <c r="D21887" s="62" t="s">
        <v>153</v>
      </c>
      <c r="E21887" s="62" t="s">
        <v>153</v>
      </c>
      <c r="F21887" s="62" t="s">
        <v>23</v>
      </c>
      <c r="G21887" s="2">
        <v>-5460</v>
      </c>
      <c r="H21887" t="s">
        <v>14</v>
      </c>
    </row>
    <row r="21888" spans="1:8" hidden="1" x14ac:dyDescent="0.25">
      <c r="A21888" t="s">
        <v>26</v>
      </c>
      <c r="B21888" t="s">
        <v>9</v>
      </c>
      <c r="C21888" s="62" t="s">
        <v>69</v>
      </c>
      <c r="D21888" s="62" t="s">
        <v>153</v>
      </c>
      <c r="E21888" s="62" t="s">
        <v>153</v>
      </c>
      <c r="F21888" s="62" t="s">
        <v>16</v>
      </c>
      <c r="G21888" s="2">
        <v>-46800</v>
      </c>
      <c r="H21888" t="s">
        <v>14</v>
      </c>
    </row>
    <row r="21889" spans="1:8" hidden="1" x14ac:dyDescent="0.25">
      <c r="A21889" t="s">
        <v>26</v>
      </c>
      <c r="B21889" t="s">
        <v>9</v>
      </c>
      <c r="C21889" s="62" t="s">
        <v>69</v>
      </c>
      <c r="D21889" s="62" t="s">
        <v>153</v>
      </c>
      <c r="E21889" s="62" t="s">
        <v>153</v>
      </c>
      <c r="F21889" s="62" t="s">
        <v>23</v>
      </c>
      <c r="G21889" s="2">
        <v>-9360</v>
      </c>
      <c r="H21889" t="s">
        <v>14</v>
      </c>
    </row>
    <row r="21890" spans="1:8" hidden="1" x14ac:dyDescent="0.25">
      <c r="A21890" t="s">
        <v>26</v>
      </c>
      <c r="B21890" t="s">
        <v>9</v>
      </c>
      <c r="C21890" s="62" t="s">
        <v>69</v>
      </c>
      <c r="D21890" s="62" t="s">
        <v>153</v>
      </c>
      <c r="E21890" s="62" t="s">
        <v>153</v>
      </c>
      <c r="F21890" s="62" t="s">
        <v>15</v>
      </c>
      <c r="G21890" s="2">
        <v>-9984</v>
      </c>
      <c r="H21890" t="s">
        <v>14</v>
      </c>
    </row>
    <row r="21891" spans="1:8" hidden="1" x14ac:dyDescent="0.25">
      <c r="A21891" t="s">
        <v>26</v>
      </c>
      <c r="B21891" t="s">
        <v>9</v>
      </c>
      <c r="C21891" s="62" t="s">
        <v>69</v>
      </c>
      <c r="D21891" s="62" t="s">
        <v>153</v>
      </c>
      <c r="E21891" s="62" t="s">
        <v>153</v>
      </c>
      <c r="F21891" s="62" t="s">
        <v>18</v>
      </c>
      <c r="G21891" s="2">
        <v>-187.20000000000002</v>
      </c>
      <c r="H21891" t="s">
        <v>14</v>
      </c>
    </row>
    <row r="21892" spans="1:8" hidden="1" x14ac:dyDescent="0.25">
      <c r="A21892" t="s">
        <v>26</v>
      </c>
      <c r="B21892" t="s">
        <v>9</v>
      </c>
      <c r="C21892" s="62" t="s">
        <v>69</v>
      </c>
      <c r="D21892" s="62" t="s">
        <v>153</v>
      </c>
      <c r="E21892" s="62" t="s">
        <v>153</v>
      </c>
      <c r="F21892" s="62" t="s">
        <v>22</v>
      </c>
      <c r="G21892" s="2">
        <v>-93.600000000000009</v>
      </c>
      <c r="H21892" t="s">
        <v>14</v>
      </c>
    </row>
    <row r="21893" spans="1:8" hidden="1" x14ac:dyDescent="0.25">
      <c r="A21893" t="s">
        <v>26</v>
      </c>
      <c r="B21893" t="s">
        <v>9</v>
      </c>
      <c r="C21893" s="62" t="s">
        <v>69</v>
      </c>
      <c r="D21893" s="62" t="s">
        <v>153</v>
      </c>
      <c r="E21893" s="62" t="s">
        <v>153</v>
      </c>
      <c r="F21893" s="62" t="s">
        <v>15</v>
      </c>
      <c r="G21893" s="2">
        <v>-187.20000000000002</v>
      </c>
      <c r="H21893" t="s">
        <v>14</v>
      </c>
    </row>
    <row r="21894" spans="1:8" hidden="1" x14ac:dyDescent="0.25">
      <c r="A21894" t="s">
        <v>26</v>
      </c>
      <c r="B21894" t="s">
        <v>9</v>
      </c>
      <c r="C21894" s="62" t="s">
        <v>69</v>
      </c>
      <c r="D21894" s="62" t="s">
        <v>153</v>
      </c>
      <c r="E21894" s="62" t="s">
        <v>153</v>
      </c>
      <c r="F21894" s="62" t="s">
        <v>18</v>
      </c>
      <c r="G21894" s="2">
        <v>-228.8</v>
      </c>
      <c r="H21894" t="s">
        <v>14</v>
      </c>
    </row>
    <row r="21895" spans="1:8" hidden="1" x14ac:dyDescent="0.25">
      <c r="A21895" t="s">
        <v>26</v>
      </c>
      <c r="B21895" t="s">
        <v>9</v>
      </c>
      <c r="C21895" s="62" t="s">
        <v>69</v>
      </c>
      <c r="D21895" s="62" t="s">
        <v>153</v>
      </c>
      <c r="E21895" s="62" t="s">
        <v>153</v>
      </c>
      <c r="F21895" s="62" t="s">
        <v>22</v>
      </c>
      <c r="G21895" s="2">
        <v>-114.4</v>
      </c>
      <c r="H21895" t="s">
        <v>14</v>
      </c>
    </row>
    <row r="21896" spans="1:8" hidden="1" x14ac:dyDescent="0.25">
      <c r="A21896" t="s">
        <v>26</v>
      </c>
      <c r="B21896" t="s">
        <v>9</v>
      </c>
      <c r="C21896" s="62" t="s">
        <v>69</v>
      </c>
      <c r="D21896" s="62" t="s">
        <v>153</v>
      </c>
      <c r="E21896" s="62" t="s">
        <v>153</v>
      </c>
      <c r="F21896" s="62" t="s">
        <v>15</v>
      </c>
      <c r="G21896" s="2">
        <v>-228.8</v>
      </c>
      <c r="H21896" t="s">
        <v>14</v>
      </c>
    </row>
    <row r="21897" spans="1:8" hidden="1" x14ac:dyDescent="0.25">
      <c r="A21897" t="s">
        <v>26</v>
      </c>
      <c r="B21897" t="s">
        <v>9</v>
      </c>
      <c r="C21897" s="62" t="s">
        <v>69</v>
      </c>
      <c r="D21897" s="62" t="s">
        <v>153</v>
      </c>
      <c r="E21897" s="62" t="s">
        <v>153</v>
      </c>
      <c r="F21897" s="62" t="s">
        <v>23</v>
      </c>
      <c r="G21897" s="2">
        <v>-5200</v>
      </c>
      <c r="H21897" t="s">
        <v>14</v>
      </c>
    </row>
    <row r="21898" spans="1:8" hidden="1" x14ac:dyDescent="0.25">
      <c r="A21898" t="s">
        <v>26</v>
      </c>
      <c r="B21898" t="s">
        <v>9</v>
      </c>
      <c r="C21898" s="62" t="s">
        <v>69</v>
      </c>
      <c r="D21898" s="62" t="s">
        <v>153</v>
      </c>
      <c r="E21898" s="62" t="s">
        <v>153</v>
      </c>
      <c r="F21898" s="62" t="s">
        <v>23</v>
      </c>
      <c r="G21898" s="2">
        <v>-3120</v>
      </c>
      <c r="H21898" t="s">
        <v>14</v>
      </c>
    </row>
    <row r="21899" spans="1:8" hidden="1" x14ac:dyDescent="0.25">
      <c r="A21899" t="s">
        <v>26</v>
      </c>
      <c r="B21899" t="s">
        <v>9</v>
      </c>
      <c r="C21899" s="62" t="s">
        <v>69</v>
      </c>
      <c r="D21899" s="62" t="s">
        <v>153</v>
      </c>
      <c r="E21899" s="62" t="s">
        <v>153</v>
      </c>
      <c r="F21899" s="62" t="s">
        <v>16</v>
      </c>
      <c r="G21899" s="2">
        <v>-34320</v>
      </c>
      <c r="H21899" t="s">
        <v>14</v>
      </c>
    </row>
    <row r="21900" spans="1:8" hidden="1" x14ac:dyDescent="0.25">
      <c r="A21900" t="s">
        <v>26</v>
      </c>
      <c r="B21900" t="s">
        <v>9</v>
      </c>
      <c r="C21900" s="62" t="s">
        <v>69</v>
      </c>
      <c r="D21900" s="62" t="s">
        <v>153</v>
      </c>
      <c r="E21900" s="62" t="s">
        <v>153</v>
      </c>
      <c r="F21900" s="62" t="s">
        <v>23</v>
      </c>
      <c r="G21900" s="2">
        <v>-21840</v>
      </c>
      <c r="H21900" t="s">
        <v>14</v>
      </c>
    </row>
    <row r="21901" spans="1:8" hidden="1" x14ac:dyDescent="0.25">
      <c r="A21901" t="s">
        <v>26</v>
      </c>
      <c r="B21901" t="s">
        <v>9</v>
      </c>
      <c r="C21901" s="62" t="s">
        <v>69</v>
      </c>
      <c r="D21901" s="62" t="s">
        <v>153</v>
      </c>
      <c r="E21901" s="62" t="s">
        <v>153</v>
      </c>
      <c r="F21901" s="62" t="s">
        <v>16</v>
      </c>
      <c r="G21901" s="2">
        <v>-12870</v>
      </c>
      <c r="H21901" t="s">
        <v>14</v>
      </c>
    </row>
    <row r="21902" spans="1:8" hidden="1" x14ac:dyDescent="0.25">
      <c r="A21902" t="s">
        <v>26</v>
      </c>
      <c r="B21902" t="s">
        <v>9</v>
      </c>
      <c r="C21902" s="62" t="s">
        <v>69</v>
      </c>
      <c r="D21902" s="62" t="s">
        <v>153</v>
      </c>
      <c r="E21902" s="62" t="s">
        <v>153</v>
      </c>
      <c r="F21902" s="62" t="s">
        <v>22</v>
      </c>
      <c r="G21902" s="2">
        <v>-68640</v>
      </c>
      <c r="H21902" t="s">
        <v>14</v>
      </c>
    </row>
    <row r="21903" spans="1:8" hidden="1" x14ac:dyDescent="0.25">
      <c r="A21903" t="s">
        <v>26</v>
      </c>
      <c r="B21903" t="s">
        <v>9</v>
      </c>
      <c r="C21903" s="62" t="s">
        <v>69</v>
      </c>
      <c r="D21903" s="62" t="s">
        <v>153</v>
      </c>
      <c r="E21903" s="62" t="s">
        <v>153</v>
      </c>
      <c r="F21903" s="62" t="s">
        <v>16</v>
      </c>
      <c r="G21903" s="2">
        <v>-15808</v>
      </c>
      <c r="H21903" t="s">
        <v>14</v>
      </c>
    </row>
    <row r="21904" spans="1:8" hidden="1" x14ac:dyDescent="0.25">
      <c r="A21904" t="s">
        <v>26</v>
      </c>
      <c r="B21904" t="s">
        <v>9</v>
      </c>
      <c r="C21904" s="62" t="s">
        <v>69</v>
      </c>
      <c r="D21904" s="62" t="s">
        <v>153</v>
      </c>
      <c r="E21904" s="62" t="s">
        <v>153</v>
      </c>
      <c r="F21904" s="62" t="s">
        <v>16</v>
      </c>
      <c r="G21904" s="2">
        <v>-9880</v>
      </c>
      <c r="H21904" t="s">
        <v>14</v>
      </c>
    </row>
    <row r="21905" spans="1:8" hidden="1" x14ac:dyDescent="0.25">
      <c r="A21905" t="s">
        <v>26</v>
      </c>
      <c r="B21905" t="s">
        <v>9</v>
      </c>
      <c r="C21905" s="62" t="s">
        <v>69</v>
      </c>
      <c r="D21905" s="62" t="s">
        <v>153</v>
      </c>
      <c r="E21905" s="62" t="s">
        <v>153</v>
      </c>
      <c r="F21905" s="62" t="s">
        <v>23</v>
      </c>
      <c r="G21905" s="2">
        <v>-9880</v>
      </c>
      <c r="H21905" t="s">
        <v>14</v>
      </c>
    </row>
    <row r="21906" spans="1:8" hidden="1" x14ac:dyDescent="0.25">
      <c r="A21906" t="s">
        <v>26</v>
      </c>
      <c r="B21906" t="s">
        <v>9</v>
      </c>
      <c r="C21906" s="62" t="s">
        <v>69</v>
      </c>
      <c r="D21906" s="62" t="s">
        <v>153</v>
      </c>
      <c r="E21906" s="62" t="s">
        <v>153</v>
      </c>
      <c r="F21906" s="62" t="s">
        <v>15</v>
      </c>
      <c r="G21906" s="2">
        <v>-343.2</v>
      </c>
      <c r="H21906" t="s">
        <v>14</v>
      </c>
    </row>
    <row r="21907" spans="1:8" hidden="1" x14ac:dyDescent="0.25">
      <c r="A21907" t="s">
        <v>26</v>
      </c>
      <c r="B21907" t="s">
        <v>9</v>
      </c>
      <c r="C21907" s="62" t="s">
        <v>69</v>
      </c>
      <c r="D21907" s="62" t="s">
        <v>153</v>
      </c>
      <c r="E21907" s="62" t="s">
        <v>153</v>
      </c>
      <c r="F21907" s="62" t="s">
        <v>17</v>
      </c>
      <c r="G21907" s="2">
        <v>-32760</v>
      </c>
      <c r="H21907" t="s">
        <v>14</v>
      </c>
    </row>
    <row r="21908" spans="1:8" hidden="1" x14ac:dyDescent="0.25">
      <c r="A21908" t="s">
        <v>26</v>
      </c>
      <c r="B21908" t="s">
        <v>9</v>
      </c>
      <c r="C21908" s="62" t="s">
        <v>69</v>
      </c>
      <c r="D21908" s="62" t="s">
        <v>153</v>
      </c>
      <c r="E21908" s="62" t="s">
        <v>153</v>
      </c>
      <c r="F21908" s="62" t="s">
        <v>21</v>
      </c>
      <c r="G21908" s="2">
        <v>-62400</v>
      </c>
      <c r="H21908" t="s">
        <v>14</v>
      </c>
    </row>
    <row r="21909" spans="1:8" hidden="1" x14ac:dyDescent="0.25">
      <c r="A21909" t="s">
        <v>26</v>
      </c>
      <c r="B21909" t="s">
        <v>9</v>
      </c>
      <c r="C21909" s="62" t="s">
        <v>69</v>
      </c>
      <c r="D21909" s="62" t="s">
        <v>153</v>
      </c>
      <c r="E21909" s="62" t="s">
        <v>153</v>
      </c>
      <c r="F21909" s="62" t="s">
        <v>15</v>
      </c>
      <c r="G21909" s="2">
        <v>-23712</v>
      </c>
      <c r="H21909" t="s">
        <v>14</v>
      </c>
    </row>
    <row r="21910" spans="1:8" hidden="1" x14ac:dyDescent="0.25">
      <c r="A21910" t="s">
        <v>26</v>
      </c>
      <c r="B21910" t="s">
        <v>9</v>
      </c>
      <c r="C21910" s="62" t="s">
        <v>69</v>
      </c>
      <c r="D21910" s="62" t="s">
        <v>153</v>
      </c>
      <c r="E21910" s="62" t="s">
        <v>153</v>
      </c>
      <c r="F21910" s="62" t="s">
        <v>19</v>
      </c>
      <c r="G21910" s="2">
        <v>-31200</v>
      </c>
      <c r="H21910" t="s">
        <v>14</v>
      </c>
    </row>
    <row r="21911" spans="1:8" hidden="1" x14ac:dyDescent="0.25">
      <c r="A21911" t="s">
        <v>26</v>
      </c>
      <c r="B21911" t="s">
        <v>9</v>
      </c>
      <c r="C21911" s="62" t="s">
        <v>69</v>
      </c>
      <c r="D21911" s="62" t="s">
        <v>153</v>
      </c>
      <c r="E21911" s="62" t="s">
        <v>153</v>
      </c>
      <c r="F21911" s="62" t="s">
        <v>13</v>
      </c>
      <c r="G21911" s="2">
        <v>-31200</v>
      </c>
      <c r="H21911" t="s">
        <v>14</v>
      </c>
    </row>
    <row r="21912" spans="1:8" hidden="1" x14ac:dyDescent="0.25">
      <c r="A21912" t="s">
        <v>26</v>
      </c>
      <c r="B21912" t="s">
        <v>9</v>
      </c>
      <c r="C21912" s="62" t="s">
        <v>69</v>
      </c>
      <c r="D21912" s="62" t="s">
        <v>153</v>
      </c>
      <c r="E21912" s="62" t="s">
        <v>153</v>
      </c>
      <c r="F21912" s="62" t="s">
        <v>16</v>
      </c>
      <c r="G21912" s="2">
        <v>-28080</v>
      </c>
      <c r="H21912" t="s">
        <v>14</v>
      </c>
    </row>
    <row r="21913" spans="1:8" hidden="1" x14ac:dyDescent="0.25">
      <c r="A21913" t="s">
        <v>26</v>
      </c>
      <c r="B21913" t="s">
        <v>9</v>
      </c>
      <c r="C21913" s="62" t="s">
        <v>69</v>
      </c>
      <c r="D21913" s="62" t="s">
        <v>153</v>
      </c>
      <c r="E21913" s="62" t="s">
        <v>153</v>
      </c>
      <c r="F21913" s="62" t="s">
        <v>13</v>
      </c>
      <c r="G21913" s="2">
        <v>-2496</v>
      </c>
      <c r="H21913" t="s">
        <v>14</v>
      </c>
    </row>
    <row r="21914" spans="1:8" hidden="1" x14ac:dyDescent="0.25">
      <c r="A21914" t="s">
        <v>26</v>
      </c>
      <c r="B21914" t="s">
        <v>9</v>
      </c>
      <c r="C21914" s="62" t="s">
        <v>69</v>
      </c>
      <c r="D21914" s="62" t="s">
        <v>153</v>
      </c>
      <c r="E21914" s="62" t="s">
        <v>153</v>
      </c>
      <c r="F21914" s="62" t="s">
        <v>13</v>
      </c>
      <c r="G21914" s="2">
        <v>-790.4</v>
      </c>
      <c r="H21914" t="s">
        <v>14</v>
      </c>
    </row>
    <row r="21915" spans="1:8" hidden="1" x14ac:dyDescent="0.25">
      <c r="A21915" t="s">
        <v>26</v>
      </c>
      <c r="B21915" t="s">
        <v>9</v>
      </c>
      <c r="C21915" s="62" t="s">
        <v>69</v>
      </c>
      <c r="D21915" s="62" t="s">
        <v>153</v>
      </c>
      <c r="E21915" s="62" t="s">
        <v>153</v>
      </c>
      <c r="F21915" s="62" t="s">
        <v>20</v>
      </c>
      <c r="G21915" s="2">
        <v>-343.2</v>
      </c>
      <c r="H21915" t="s">
        <v>14</v>
      </c>
    </row>
    <row r="21916" spans="1:8" hidden="1" x14ac:dyDescent="0.25">
      <c r="A21916" t="s">
        <v>26</v>
      </c>
      <c r="B21916" t="s">
        <v>9</v>
      </c>
      <c r="C21916" s="62" t="s">
        <v>69</v>
      </c>
      <c r="D21916" s="62" t="s">
        <v>153</v>
      </c>
      <c r="E21916" s="62" t="s">
        <v>153</v>
      </c>
      <c r="F21916" s="62" t="s">
        <v>13</v>
      </c>
      <c r="G21916" s="2">
        <v>-343.2</v>
      </c>
      <c r="H21916" t="s">
        <v>14</v>
      </c>
    </row>
    <row r="21917" spans="1:8" hidden="1" x14ac:dyDescent="0.25">
      <c r="A21917" t="s">
        <v>26</v>
      </c>
      <c r="B21917" t="s">
        <v>9</v>
      </c>
      <c r="C21917" s="62" t="s">
        <v>69</v>
      </c>
      <c r="D21917" s="62" t="s">
        <v>153</v>
      </c>
      <c r="E21917" s="62" t="s">
        <v>153</v>
      </c>
      <c r="F21917" s="62" t="s">
        <v>17</v>
      </c>
      <c r="G21917" s="2">
        <v>-780</v>
      </c>
      <c r="H21917" t="s">
        <v>14</v>
      </c>
    </row>
    <row r="21918" spans="1:8" hidden="1" x14ac:dyDescent="0.25">
      <c r="A21918" t="s">
        <v>26</v>
      </c>
      <c r="B21918" t="s">
        <v>9</v>
      </c>
      <c r="C21918" s="62" t="s">
        <v>69</v>
      </c>
      <c r="D21918" s="62" t="s">
        <v>153</v>
      </c>
      <c r="E21918" s="62" t="s">
        <v>153</v>
      </c>
      <c r="F21918" s="62" t="s">
        <v>20</v>
      </c>
      <c r="G21918" s="2">
        <v>-780</v>
      </c>
      <c r="H21918" t="s">
        <v>14</v>
      </c>
    </row>
    <row r="21919" spans="1:8" hidden="1" x14ac:dyDescent="0.25">
      <c r="A21919" t="s">
        <v>26</v>
      </c>
      <c r="B21919" t="s">
        <v>9</v>
      </c>
      <c r="C21919" s="62" t="s">
        <v>69</v>
      </c>
      <c r="D21919" s="62" t="s">
        <v>153</v>
      </c>
      <c r="E21919" s="62" t="s">
        <v>153</v>
      </c>
      <c r="F21919" s="62" t="s">
        <v>23</v>
      </c>
      <c r="G21919" s="2">
        <v>-780</v>
      </c>
      <c r="H21919" t="s">
        <v>14</v>
      </c>
    </row>
    <row r="21920" spans="1:8" hidden="1" x14ac:dyDescent="0.25">
      <c r="A21920" t="s">
        <v>26</v>
      </c>
      <c r="B21920" t="s">
        <v>9</v>
      </c>
      <c r="C21920" s="62" t="s">
        <v>69</v>
      </c>
      <c r="D21920" s="62" t="s">
        <v>153</v>
      </c>
      <c r="E21920" s="62" t="s">
        <v>153</v>
      </c>
      <c r="F21920" s="62" t="s">
        <v>13</v>
      </c>
      <c r="G21920" s="2">
        <v>-780</v>
      </c>
      <c r="H21920" t="s">
        <v>14</v>
      </c>
    </row>
    <row r="21921" spans="1:8" hidden="1" x14ac:dyDescent="0.25">
      <c r="A21921" t="s">
        <v>26</v>
      </c>
      <c r="B21921" t="s">
        <v>9</v>
      </c>
      <c r="C21921" s="62" t="s">
        <v>69</v>
      </c>
      <c r="D21921" s="62" t="s">
        <v>153</v>
      </c>
      <c r="E21921" s="62" t="s">
        <v>153</v>
      </c>
      <c r="F21921" s="62" t="s">
        <v>16</v>
      </c>
      <c r="G21921" s="2">
        <v>-10670.4</v>
      </c>
      <c r="H21921" t="s">
        <v>14</v>
      </c>
    </row>
    <row r="21922" spans="1:8" hidden="1" x14ac:dyDescent="0.25">
      <c r="A21922" t="s">
        <v>26</v>
      </c>
      <c r="B21922" t="s">
        <v>9</v>
      </c>
      <c r="C21922" s="62" t="s">
        <v>69</v>
      </c>
      <c r="D21922" s="62" t="s">
        <v>153</v>
      </c>
      <c r="E21922" s="62" t="s">
        <v>153</v>
      </c>
      <c r="F21922" s="62" t="s">
        <v>16</v>
      </c>
      <c r="G21922" s="2">
        <v>-4160</v>
      </c>
      <c r="H21922" t="s">
        <v>14</v>
      </c>
    </row>
    <row r="21923" spans="1:8" hidden="1" x14ac:dyDescent="0.25">
      <c r="A21923" t="s">
        <v>26</v>
      </c>
      <c r="B21923" t="s">
        <v>9</v>
      </c>
      <c r="C21923" s="62" t="s">
        <v>69</v>
      </c>
      <c r="D21923" s="62" t="s">
        <v>153</v>
      </c>
      <c r="E21923" s="62" t="s">
        <v>153</v>
      </c>
      <c r="F21923" s="62" t="s">
        <v>22</v>
      </c>
      <c r="G21923" s="2">
        <v>-16224</v>
      </c>
      <c r="H21923" t="s">
        <v>14</v>
      </c>
    </row>
    <row r="21924" spans="1:8" hidden="1" x14ac:dyDescent="0.25">
      <c r="A21924" t="s">
        <v>26</v>
      </c>
      <c r="B21924" t="s">
        <v>9</v>
      </c>
      <c r="C21924" s="62" t="s">
        <v>69</v>
      </c>
      <c r="D21924" s="62" t="s">
        <v>153</v>
      </c>
      <c r="E21924" s="62" t="s">
        <v>153</v>
      </c>
      <c r="F21924" s="62" t="s">
        <v>16</v>
      </c>
      <c r="G21924" s="2">
        <v>-15600</v>
      </c>
      <c r="H21924" t="s">
        <v>14</v>
      </c>
    </row>
    <row r="21925" spans="1:8" hidden="1" x14ac:dyDescent="0.25">
      <c r="A21925" t="s">
        <v>26</v>
      </c>
      <c r="B21925" t="s">
        <v>9</v>
      </c>
      <c r="C21925" s="62" t="s">
        <v>69</v>
      </c>
      <c r="D21925" s="62" t="s">
        <v>153</v>
      </c>
      <c r="E21925" s="62" t="s">
        <v>153</v>
      </c>
      <c r="F21925" s="62" t="s">
        <v>16</v>
      </c>
      <c r="G21925" s="2">
        <v>-15600</v>
      </c>
      <c r="H21925" t="s">
        <v>14</v>
      </c>
    </row>
    <row r="21926" spans="1:8" hidden="1" x14ac:dyDescent="0.25">
      <c r="A21926" t="s">
        <v>26</v>
      </c>
      <c r="B21926" t="s">
        <v>9</v>
      </c>
      <c r="C21926" s="62" t="s">
        <v>69</v>
      </c>
      <c r="D21926" s="62" t="s">
        <v>153</v>
      </c>
      <c r="E21926" s="62" t="s">
        <v>153</v>
      </c>
      <c r="F21926" s="62" t="s">
        <v>16</v>
      </c>
      <c r="G21926" s="2">
        <v>-1092</v>
      </c>
      <c r="H21926" t="s">
        <v>14</v>
      </c>
    </row>
    <row r="21927" spans="1:8" hidden="1" x14ac:dyDescent="0.25">
      <c r="A21927" t="s">
        <v>26</v>
      </c>
      <c r="B21927" t="s">
        <v>9</v>
      </c>
      <c r="C21927" s="62" t="s">
        <v>69</v>
      </c>
      <c r="D21927" s="62" t="s">
        <v>153</v>
      </c>
      <c r="E21927" s="62" t="s">
        <v>153</v>
      </c>
      <c r="F21927" s="62" t="s">
        <v>22</v>
      </c>
      <c r="G21927" s="2">
        <v>-40040</v>
      </c>
      <c r="H21927" t="s">
        <v>14</v>
      </c>
    </row>
    <row r="21928" spans="1:8" hidden="1" x14ac:dyDescent="0.25">
      <c r="A21928" t="s">
        <v>26</v>
      </c>
      <c r="B21928" t="s">
        <v>9</v>
      </c>
      <c r="C21928" s="62" t="s">
        <v>69</v>
      </c>
      <c r="D21928" s="62" t="s">
        <v>153</v>
      </c>
      <c r="E21928" s="62" t="s">
        <v>153</v>
      </c>
      <c r="F21928" s="62" t="s">
        <v>22</v>
      </c>
      <c r="G21928" s="2">
        <v>-29120</v>
      </c>
      <c r="H21928" t="s">
        <v>14</v>
      </c>
    </row>
    <row r="21929" spans="1:8" hidden="1" x14ac:dyDescent="0.25">
      <c r="A21929" t="s">
        <v>26</v>
      </c>
      <c r="B21929" t="s">
        <v>9</v>
      </c>
      <c r="C21929" s="62" t="s">
        <v>69</v>
      </c>
      <c r="D21929" s="62" t="s">
        <v>153</v>
      </c>
      <c r="E21929" s="62" t="s">
        <v>153</v>
      </c>
      <c r="F21929" s="62" t="s">
        <v>16</v>
      </c>
      <c r="G21929" s="2">
        <v>-8320</v>
      </c>
      <c r="H21929" t="s">
        <v>14</v>
      </c>
    </row>
    <row r="21930" spans="1:8" hidden="1" x14ac:dyDescent="0.25">
      <c r="A21930" t="s">
        <v>26</v>
      </c>
      <c r="B21930" t="s">
        <v>9</v>
      </c>
      <c r="C21930" s="62" t="s">
        <v>69</v>
      </c>
      <c r="D21930" s="62" t="s">
        <v>153</v>
      </c>
      <c r="E21930" s="62" t="s">
        <v>153</v>
      </c>
      <c r="F21930" s="62" t="s">
        <v>16</v>
      </c>
      <c r="G21930" s="2">
        <v>-2704</v>
      </c>
      <c r="H21930" t="s">
        <v>14</v>
      </c>
    </row>
    <row r="21931" spans="1:8" hidden="1" x14ac:dyDescent="0.25">
      <c r="A21931" t="s">
        <v>26</v>
      </c>
      <c r="B21931" t="s">
        <v>9</v>
      </c>
      <c r="C21931" s="62" t="s">
        <v>69</v>
      </c>
      <c r="D21931" s="62" t="s">
        <v>153</v>
      </c>
      <c r="E21931" s="62" t="s">
        <v>153</v>
      </c>
      <c r="F21931" s="62" t="s">
        <v>17</v>
      </c>
      <c r="G21931" s="2">
        <v>-208</v>
      </c>
      <c r="H21931" t="s">
        <v>14</v>
      </c>
    </row>
    <row r="21932" spans="1:8" hidden="1" x14ac:dyDescent="0.25">
      <c r="A21932" t="s">
        <v>26</v>
      </c>
      <c r="B21932" t="s">
        <v>9</v>
      </c>
      <c r="C21932" s="62" t="s">
        <v>69</v>
      </c>
      <c r="D21932" s="62" t="s">
        <v>153</v>
      </c>
      <c r="E21932" s="62" t="s">
        <v>153</v>
      </c>
      <c r="F21932" s="62" t="s">
        <v>15</v>
      </c>
      <c r="G21932" s="2">
        <v>-3588</v>
      </c>
      <c r="H21932" t="s">
        <v>14</v>
      </c>
    </row>
    <row r="21933" spans="1:8" hidden="1" x14ac:dyDescent="0.25">
      <c r="A21933" t="s">
        <v>26</v>
      </c>
      <c r="B21933" t="s">
        <v>9</v>
      </c>
      <c r="C21933" s="62" t="s">
        <v>69</v>
      </c>
      <c r="D21933" s="62" t="s">
        <v>153</v>
      </c>
      <c r="E21933" s="62" t="s">
        <v>153</v>
      </c>
      <c r="F21933" s="62" t="s">
        <v>16</v>
      </c>
      <c r="G21933" s="2">
        <v>-748.80000000000007</v>
      </c>
      <c r="H21933" t="s">
        <v>14</v>
      </c>
    </row>
    <row r="21934" spans="1:8" hidden="1" x14ac:dyDescent="0.25">
      <c r="A21934" t="s">
        <v>26</v>
      </c>
      <c r="B21934" t="s">
        <v>9</v>
      </c>
      <c r="C21934" s="62" t="s">
        <v>69</v>
      </c>
      <c r="D21934" s="62" t="s">
        <v>153</v>
      </c>
      <c r="E21934" s="62" t="s">
        <v>153</v>
      </c>
      <c r="F21934" s="62" t="s">
        <v>16</v>
      </c>
      <c r="G21934" s="2">
        <v>-748.80000000000007</v>
      </c>
      <c r="H21934" t="s">
        <v>14</v>
      </c>
    </row>
    <row r="21935" spans="1:8" hidden="1" x14ac:dyDescent="0.25">
      <c r="A21935" t="s">
        <v>26</v>
      </c>
      <c r="B21935" t="s">
        <v>9</v>
      </c>
      <c r="C21935" s="62" t="s">
        <v>69</v>
      </c>
      <c r="D21935" s="62" t="s">
        <v>153</v>
      </c>
      <c r="E21935" s="62" t="s">
        <v>153</v>
      </c>
      <c r="F21935" s="62" t="s">
        <v>16</v>
      </c>
      <c r="G21935" s="2">
        <v>-1144</v>
      </c>
      <c r="H21935" t="s">
        <v>14</v>
      </c>
    </row>
    <row r="21936" spans="1:8" hidden="1" x14ac:dyDescent="0.25">
      <c r="A21936" t="s">
        <v>26</v>
      </c>
      <c r="B21936" t="s">
        <v>9</v>
      </c>
      <c r="C21936" s="62" t="s">
        <v>69</v>
      </c>
      <c r="D21936" s="62" t="s">
        <v>153</v>
      </c>
      <c r="E21936" s="62" t="s">
        <v>153</v>
      </c>
      <c r="F21936" s="62" t="s">
        <v>17</v>
      </c>
      <c r="G21936" s="2">
        <v>-9360</v>
      </c>
      <c r="H21936" t="s">
        <v>14</v>
      </c>
    </row>
    <row r="21937" spans="1:8" hidden="1" x14ac:dyDescent="0.25">
      <c r="A21937" t="s">
        <v>26</v>
      </c>
      <c r="B21937" t="s">
        <v>9</v>
      </c>
      <c r="C21937" s="62" t="s">
        <v>69</v>
      </c>
      <c r="D21937" s="62" t="s">
        <v>153</v>
      </c>
      <c r="E21937" s="62" t="s">
        <v>153</v>
      </c>
      <c r="F21937" s="62" t="s">
        <v>15</v>
      </c>
      <c r="G21937" s="2">
        <v>-3536</v>
      </c>
      <c r="H21937" t="s">
        <v>14</v>
      </c>
    </row>
    <row r="21938" spans="1:8" hidden="1" x14ac:dyDescent="0.25">
      <c r="A21938" t="s">
        <v>26</v>
      </c>
      <c r="B21938" t="s">
        <v>9</v>
      </c>
      <c r="C21938" s="62" t="s">
        <v>69</v>
      </c>
      <c r="D21938" s="62" t="s">
        <v>153</v>
      </c>
      <c r="E21938" s="62" t="s">
        <v>153</v>
      </c>
      <c r="F21938" s="62" t="s">
        <v>22</v>
      </c>
      <c r="G21938" s="2">
        <v>-9360</v>
      </c>
      <c r="H21938" t="s">
        <v>14</v>
      </c>
    </row>
    <row r="21939" spans="1:8" hidden="1" x14ac:dyDescent="0.25">
      <c r="A21939" t="s">
        <v>26</v>
      </c>
      <c r="B21939" t="s">
        <v>9</v>
      </c>
      <c r="C21939" s="62" t="s">
        <v>69</v>
      </c>
      <c r="D21939" s="62" t="s">
        <v>153</v>
      </c>
      <c r="E21939" s="62" t="s">
        <v>153</v>
      </c>
      <c r="F21939" s="62" t="s">
        <v>16</v>
      </c>
      <c r="G21939" s="2">
        <v>-114285.6</v>
      </c>
      <c r="H21939" t="s">
        <v>14</v>
      </c>
    </row>
    <row r="21940" spans="1:8" hidden="1" x14ac:dyDescent="0.25">
      <c r="A21940" t="s">
        <v>26</v>
      </c>
      <c r="B21940" t="s">
        <v>9</v>
      </c>
      <c r="C21940" s="62" t="s">
        <v>69</v>
      </c>
      <c r="D21940" s="62" t="s">
        <v>153</v>
      </c>
      <c r="E21940" s="62" t="s">
        <v>153</v>
      </c>
      <c r="F21940" s="62" t="s">
        <v>15</v>
      </c>
      <c r="G21940" s="2">
        <v>-5200</v>
      </c>
      <c r="H21940" t="s">
        <v>14</v>
      </c>
    </row>
    <row r="21941" spans="1:8" hidden="1" x14ac:dyDescent="0.25">
      <c r="A21941" t="s">
        <v>26</v>
      </c>
      <c r="B21941" t="s">
        <v>9</v>
      </c>
      <c r="C21941" s="62" t="s">
        <v>69</v>
      </c>
      <c r="D21941" s="62" t="s">
        <v>153</v>
      </c>
      <c r="E21941" s="62" t="s">
        <v>153</v>
      </c>
      <c r="F21941" s="62" t="s">
        <v>16</v>
      </c>
      <c r="G21941" s="2">
        <v>-1560</v>
      </c>
      <c r="H21941" t="s">
        <v>14</v>
      </c>
    </row>
    <row r="21942" spans="1:8" hidden="1" x14ac:dyDescent="0.25">
      <c r="A21942" t="s">
        <v>26</v>
      </c>
      <c r="B21942" t="s">
        <v>9</v>
      </c>
      <c r="C21942" s="62" t="s">
        <v>69</v>
      </c>
      <c r="D21942" s="62" t="s">
        <v>153</v>
      </c>
      <c r="E21942" s="62" t="s">
        <v>153</v>
      </c>
      <c r="F21942" s="62" t="s">
        <v>16</v>
      </c>
      <c r="G21942" s="2">
        <v>-9828</v>
      </c>
      <c r="H21942" t="s">
        <v>14</v>
      </c>
    </row>
    <row r="21943" spans="1:8" hidden="1" x14ac:dyDescent="0.25">
      <c r="A21943" t="s">
        <v>26</v>
      </c>
      <c r="B21943" t="s">
        <v>9</v>
      </c>
      <c r="C21943" s="62" t="s">
        <v>69</v>
      </c>
      <c r="D21943" s="62" t="s">
        <v>153</v>
      </c>
      <c r="E21943" s="62" t="s">
        <v>153</v>
      </c>
      <c r="F21943" s="62" t="s">
        <v>13</v>
      </c>
      <c r="G21943" s="2">
        <v>-7.8000000000000007</v>
      </c>
      <c r="H21943" t="s">
        <v>14</v>
      </c>
    </row>
    <row r="21944" spans="1:8" hidden="1" x14ac:dyDescent="0.25">
      <c r="A21944" t="s">
        <v>26</v>
      </c>
      <c r="B21944" t="s">
        <v>9</v>
      </c>
      <c r="C21944" s="62" t="s">
        <v>69</v>
      </c>
      <c r="D21944" s="62" t="s">
        <v>153</v>
      </c>
      <c r="E21944" s="62" t="s">
        <v>153</v>
      </c>
      <c r="F21944" s="62" t="s">
        <v>13</v>
      </c>
      <c r="G21944" s="2">
        <v>-15600</v>
      </c>
      <c r="H21944" t="s">
        <v>14</v>
      </c>
    </row>
    <row r="21945" spans="1:8" hidden="1" x14ac:dyDescent="0.25">
      <c r="A21945" t="s">
        <v>26</v>
      </c>
      <c r="B21945" t="s">
        <v>9</v>
      </c>
      <c r="C21945" s="62" t="s">
        <v>69</v>
      </c>
      <c r="D21945" s="62" t="s">
        <v>153</v>
      </c>
      <c r="E21945" s="62" t="s">
        <v>153</v>
      </c>
      <c r="F21945" s="62" t="s">
        <v>13</v>
      </c>
      <c r="G21945" s="2">
        <v>-20800</v>
      </c>
      <c r="H21945" t="s">
        <v>14</v>
      </c>
    </row>
    <row r="21946" spans="1:8" hidden="1" x14ac:dyDescent="0.25">
      <c r="A21946" t="s">
        <v>26</v>
      </c>
      <c r="B21946" t="s">
        <v>9</v>
      </c>
      <c r="C21946" s="62" t="s">
        <v>69</v>
      </c>
      <c r="D21946" s="62" t="s">
        <v>153</v>
      </c>
      <c r="E21946" s="62" t="s">
        <v>153</v>
      </c>
      <c r="F21946" s="62" t="s">
        <v>21</v>
      </c>
      <c r="G21946" s="2">
        <v>-2.08</v>
      </c>
      <c r="H21946" t="s">
        <v>14</v>
      </c>
    </row>
    <row r="21947" spans="1:8" hidden="1" x14ac:dyDescent="0.25">
      <c r="A21947" t="s">
        <v>26</v>
      </c>
      <c r="B21947" t="s">
        <v>9</v>
      </c>
      <c r="C21947" s="62" t="s">
        <v>69</v>
      </c>
      <c r="D21947" s="62" t="s">
        <v>153</v>
      </c>
      <c r="E21947" s="62" t="s">
        <v>153</v>
      </c>
      <c r="F21947" s="62" t="s">
        <v>17</v>
      </c>
      <c r="G21947" s="2">
        <v>-3.12</v>
      </c>
      <c r="H21947" t="s">
        <v>14</v>
      </c>
    </row>
    <row r="21948" spans="1:8" hidden="1" x14ac:dyDescent="0.25">
      <c r="A21948" t="s">
        <v>26</v>
      </c>
      <c r="B21948" t="s">
        <v>9</v>
      </c>
      <c r="C21948" s="62" t="s">
        <v>69</v>
      </c>
      <c r="D21948" s="62" t="s">
        <v>153</v>
      </c>
      <c r="E21948" s="62" t="s">
        <v>153</v>
      </c>
      <c r="F21948" s="62" t="s">
        <v>25</v>
      </c>
      <c r="G21948" s="2">
        <v>-2.08</v>
      </c>
      <c r="H21948" t="s">
        <v>14</v>
      </c>
    </row>
    <row r="21949" spans="1:8" hidden="1" x14ac:dyDescent="0.25">
      <c r="A21949" t="s">
        <v>26</v>
      </c>
      <c r="B21949" t="s">
        <v>9</v>
      </c>
      <c r="C21949" s="62" t="s">
        <v>69</v>
      </c>
      <c r="D21949" s="62" t="s">
        <v>153</v>
      </c>
      <c r="E21949" s="62" t="s">
        <v>153</v>
      </c>
      <c r="F21949" s="62" t="s">
        <v>20</v>
      </c>
      <c r="G21949" s="2">
        <v>-2.08</v>
      </c>
      <c r="H21949" t="s">
        <v>14</v>
      </c>
    </row>
    <row r="21950" spans="1:8" hidden="1" x14ac:dyDescent="0.25">
      <c r="A21950" t="s">
        <v>26</v>
      </c>
      <c r="B21950" t="s">
        <v>9</v>
      </c>
      <c r="C21950" s="62" t="s">
        <v>69</v>
      </c>
      <c r="D21950" s="62" t="s">
        <v>153</v>
      </c>
      <c r="E21950" s="62" t="s">
        <v>153</v>
      </c>
      <c r="F21950" s="62" t="s">
        <v>19</v>
      </c>
      <c r="G21950" s="2">
        <v>-2.08</v>
      </c>
      <c r="H21950" t="s">
        <v>14</v>
      </c>
    </row>
    <row r="21951" spans="1:8" hidden="1" x14ac:dyDescent="0.25">
      <c r="A21951" t="s">
        <v>26</v>
      </c>
      <c r="B21951" t="s">
        <v>9</v>
      </c>
      <c r="C21951" s="62" t="s">
        <v>69</v>
      </c>
      <c r="D21951" s="62" t="s">
        <v>153</v>
      </c>
      <c r="E21951" s="62" t="s">
        <v>153</v>
      </c>
      <c r="F21951" s="62" t="s">
        <v>18</v>
      </c>
      <c r="G21951" s="2">
        <v>-2.08</v>
      </c>
      <c r="H21951" t="s">
        <v>14</v>
      </c>
    </row>
    <row r="21952" spans="1:8" hidden="1" x14ac:dyDescent="0.25">
      <c r="A21952" t="s">
        <v>26</v>
      </c>
      <c r="B21952" t="s">
        <v>9</v>
      </c>
      <c r="C21952" s="62" t="s">
        <v>69</v>
      </c>
      <c r="D21952" s="62" t="s">
        <v>153</v>
      </c>
      <c r="E21952" s="62" t="s">
        <v>153</v>
      </c>
      <c r="F21952" s="62" t="s">
        <v>16</v>
      </c>
      <c r="G21952" s="2">
        <v>-2.08</v>
      </c>
      <c r="H21952" t="s">
        <v>14</v>
      </c>
    </row>
    <row r="21953" spans="1:8" hidden="1" x14ac:dyDescent="0.25">
      <c r="A21953" t="s">
        <v>26</v>
      </c>
      <c r="B21953" t="s">
        <v>9</v>
      </c>
      <c r="C21953" s="62" t="s">
        <v>69</v>
      </c>
      <c r="D21953" s="62" t="s">
        <v>153</v>
      </c>
      <c r="E21953" s="62" t="s">
        <v>153</v>
      </c>
      <c r="F21953" s="62" t="s">
        <v>24</v>
      </c>
      <c r="G21953" s="2">
        <v>-2.08</v>
      </c>
      <c r="H21953" t="s">
        <v>14</v>
      </c>
    </row>
    <row r="21954" spans="1:8" hidden="1" x14ac:dyDescent="0.25">
      <c r="A21954" t="s">
        <v>26</v>
      </c>
      <c r="B21954" t="s">
        <v>9</v>
      </c>
      <c r="C21954" s="62" t="s">
        <v>69</v>
      </c>
      <c r="D21954" s="62" t="s">
        <v>153</v>
      </c>
      <c r="E21954" s="62" t="s">
        <v>153</v>
      </c>
      <c r="F21954" s="62" t="s">
        <v>23</v>
      </c>
      <c r="G21954" s="2">
        <v>-2.08</v>
      </c>
      <c r="H21954" t="s">
        <v>14</v>
      </c>
    </row>
    <row r="21955" spans="1:8" hidden="1" x14ac:dyDescent="0.25">
      <c r="A21955" t="s">
        <v>26</v>
      </c>
      <c r="B21955" t="s">
        <v>9</v>
      </c>
      <c r="C21955" s="62" t="s">
        <v>69</v>
      </c>
      <c r="D21955" s="62" t="s">
        <v>153</v>
      </c>
      <c r="E21955" s="62" t="s">
        <v>153</v>
      </c>
      <c r="F21955" s="62" t="s">
        <v>22</v>
      </c>
      <c r="G21955" s="2">
        <v>-2.08</v>
      </c>
      <c r="H21955" t="s">
        <v>14</v>
      </c>
    </row>
    <row r="21956" spans="1:8" hidden="1" x14ac:dyDescent="0.25">
      <c r="A21956" t="s">
        <v>26</v>
      </c>
      <c r="B21956" t="s">
        <v>9</v>
      </c>
      <c r="C21956" s="62" t="s">
        <v>69</v>
      </c>
      <c r="D21956" s="62" t="s">
        <v>153</v>
      </c>
      <c r="E21956" s="62" t="s">
        <v>153</v>
      </c>
      <c r="F21956" s="62" t="s">
        <v>15</v>
      </c>
      <c r="G21956" s="2">
        <v>-2.08</v>
      </c>
      <c r="H21956" t="s">
        <v>14</v>
      </c>
    </row>
    <row r="21957" spans="1:8" hidden="1" x14ac:dyDescent="0.25">
      <c r="A21957" t="s">
        <v>26</v>
      </c>
      <c r="B21957" t="s">
        <v>9</v>
      </c>
      <c r="C21957" s="62" t="s">
        <v>69</v>
      </c>
      <c r="D21957" s="62" t="s">
        <v>153</v>
      </c>
      <c r="E21957" s="62" t="s">
        <v>153</v>
      </c>
      <c r="F21957" s="62" t="s">
        <v>13</v>
      </c>
      <c r="G21957" s="2">
        <v>-2.08</v>
      </c>
      <c r="H21957" t="s">
        <v>14</v>
      </c>
    </row>
    <row r="21958" spans="1:8" hidden="1" x14ac:dyDescent="0.25">
      <c r="A21958" t="s">
        <v>26</v>
      </c>
      <c r="B21958" t="s">
        <v>9</v>
      </c>
      <c r="C21958" s="62" t="s">
        <v>69</v>
      </c>
      <c r="D21958" s="62" t="s">
        <v>153</v>
      </c>
      <c r="E21958" s="62" t="s">
        <v>153</v>
      </c>
      <c r="F21958" s="62" t="s">
        <v>13</v>
      </c>
      <c r="G21958" s="2">
        <v>-572</v>
      </c>
      <c r="H21958" t="s">
        <v>14</v>
      </c>
    </row>
    <row r="21959" spans="1:8" hidden="1" x14ac:dyDescent="0.25">
      <c r="A21959" t="s">
        <v>26</v>
      </c>
      <c r="B21959" t="s">
        <v>9</v>
      </c>
      <c r="C21959" s="62" t="s">
        <v>69</v>
      </c>
      <c r="D21959" s="62" t="s">
        <v>153</v>
      </c>
      <c r="E21959" s="62" t="s">
        <v>153</v>
      </c>
      <c r="F21959" s="62" t="s">
        <v>13</v>
      </c>
      <c r="G21959" s="2">
        <v>-105820</v>
      </c>
      <c r="H21959" t="s">
        <v>14</v>
      </c>
    </row>
    <row r="21960" spans="1:8" hidden="1" x14ac:dyDescent="0.25">
      <c r="A21960" t="s">
        <v>26</v>
      </c>
      <c r="B21960" t="s">
        <v>9</v>
      </c>
      <c r="C21960" s="62" t="s">
        <v>69</v>
      </c>
      <c r="D21960" s="62" t="s">
        <v>153</v>
      </c>
      <c r="E21960" s="62" t="s">
        <v>153</v>
      </c>
      <c r="F21960" s="62" t="s">
        <v>13</v>
      </c>
      <c r="G21960" s="2">
        <v>-26000</v>
      </c>
      <c r="H21960" t="s">
        <v>14</v>
      </c>
    </row>
    <row r="21961" spans="1:8" hidden="1" x14ac:dyDescent="0.25">
      <c r="A21961" t="s">
        <v>26</v>
      </c>
      <c r="B21961" t="s">
        <v>9</v>
      </c>
      <c r="C21961" s="62" t="s">
        <v>69</v>
      </c>
      <c r="D21961" s="62" t="s">
        <v>153</v>
      </c>
      <c r="E21961" s="62" t="s">
        <v>153</v>
      </c>
      <c r="F21961" s="62" t="s">
        <v>13</v>
      </c>
      <c r="G21961" s="2">
        <v>-520</v>
      </c>
      <c r="H21961" t="s">
        <v>14</v>
      </c>
    </row>
    <row r="21962" spans="1:8" hidden="1" x14ac:dyDescent="0.25">
      <c r="A21962" t="s">
        <v>26</v>
      </c>
      <c r="B21962" t="s">
        <v>9</v>
      </c>
      <c r="C21962" s="62" t="s">
        <v>69</v>
      </c>
      <c r="D21962" s="62" t="s">
        <v>153</v>
      </c>
      <c r="E21962" s="62" t="s">
        <v>153</v>
      </c>
      <c r="F21962" s="62" t="s">
        <v>18</v>
      </c>
      <c r="G21962" s="2">
        <v>-520</v>
      </c>
      <c r="H21962" t="s">
        <v>14</v>
      </c>
    </row>
    <row r="21963" spans="1:8" hidden="1" x14ac:dyDescent="0.25">
      <c r="A21963" t="s">
        <v>26</v>
      </c>
      <c r="B21963" t="s">
        <v>9</v>
      </c>
      <c r="C21963" s="62" t="s">
        <v>69</v>
      </c>
      <c r="D21963" s="62" t="s">
        <v>153</v>
      </c>
      <c r="E21963" s="62" t="s">
        <v>153</v>
      </c>
      <c r="F21963" s="62" t="s">
        <v>13</v>
      </c>
      <c r="G21963" s="2">
        <v>-260</v>
      </c>
      <c r="H21963" t="s">
        <v>14</v>
      </c>
    </row>
    <row r="21964" spans="1:8" hidden="1" x14ac:dyDescent="0.25">
      <c r="A21964" t="s">
        <v>26</v>
      </c>
      <c r="B21964" t="s">
        <v>9</v>
      </c>
      <c r="C21964" s="62" t="s">
        <v>69</v>
      </c>
      <c r="D21964" s="62" t="s">
        <v>153</v>
      </c>
      <c r="E21964" s="62" t="s">
        <v>153</v>
      </c>
      <c r="F21964" s="62" t="s">
        <v>21</v>
      </c>
      <c r="G21964" s="2">
        <v>-2.6</v>
      </c>
      <c r="H21964" t="s">
        <v>14</v>
      </c>
    </row>
    <row r="21965" spans="1:8" hidden="1" x14ac:dyDescent="0.25">
      <c r="A21965" t="s">
        <v>26</v>
      </c>
      <c r="B21965" t="s">
        <v>9</v>
      </c>
      <c r="C21965" s="62" t="s">
        <v>69</v>
      </c>
      <c r="D21965" s="62" t="s">
        <v>153</v>
      </c>
      <c r="E21965" s="62" t="s">
        <v>153</v>
      </c>
      <c r="F21965" s="62" t="s">
        <v>17</v>
      </c>
      <c r="G21965" s="2">
        <v>-2.6</v>
      </c>
      <c r="H21965" t="s">
        <v>14</v>
      </c>
    </row>
    <row r="21966" spans="1:8" hidden="1" x14ac:dyDescent="0.25">
      <c r="A21966" t="s">
        <v>26</v>
      </c>
      <c r="B21966" t="s">
        <v>9</v>
      </c>
      <c r="C21966" s="62" t="s">
        <v>69</v>
      </c>
      <c r="D21966" s="62" t="s">
        <v>153</v>
      </c>
      <c r="E21966" s="62" t="s">
        <v>153</v>
      </c>
      <c r="F21966" s="62" t="s">
        <v>25</v>
      </c>
      <c r="G21966" s="2">
        <v>-1.3</v>
      </c>
      <c r="H21966" t="s">
        <v>14</v>
      </c>
    </row>
    <row r="21967" spans="1:8" hidden="1" x14ac:dyDescent="0.25">
      <c r="A21967" t="s">
        <v>26</v>
      </c>
      <c r="B21967" t="s">
        <v>9</v>
      </c>
      <c r="C21967" s="62" t="s">
        <v>69</v>
      </c>
      <c r="D21967" s="62" t="s">
        <v>153</v>
      </c>
      <c r="E21967" s="62" t="s">
        <v>153</v>
      </c>
      <c r="F21967" s="62" t="s">
        <v>20</v>
      </c>
      <c r="G21967" s="2">
        <v>-2.6</v>
      </c>
      <c r="H21967" t="s">
        <v>14</v>
      </c>
    </row>
    <row r="21968" spans="1:8" hidden="1" x14ac:dyDescent="0.25">
      <c r="A21968" t="s">
        <v>26</v>
      </c>
      <c r="B21968" t="s">
        <v>9</v>
      </c>
      <c r="C21968" s="62" t="s">
        <v>69</v>
      </c>
      <c r="D21968" s="62" t="s">
        <v>153</v>
      </c>
      <c r="E21968" s="62" t="s">
        <v>153</v>
      </c>
      <c r="F21968" s="62" t="s">
        <v>19</v>
      </c>
      <c r="G21968" s="2">
        <v>-2.6</v>
      </c>
      <c r="H21968" t="s">
        <v>14</v>
      </c>
    </row>
    <row r="21969" spans="1:8" hidden="1" x14ac:dyDescent="0.25">
      <c r="A21969" t="s">
        <v>26</v>
      </c>
      <c r="B21969" t="s">
        <v>9</v>
      </c>
      <c r="C21969" s="62" t="s">
        <v>69</v>
      </c>
      <c r="D21969" s="62" t="s">
        <v>153</v>
      </c>
      <c r="E21969" s="62" t="s">
        <v>153</v>
      </c>
      <c r="F21969" s="62" t="s">
        <v>18</v>
      </c>
      <c r="G21969" s="2">
        <v>-2.6</v>
      </c>
      <c r="H21969" t="s">
        <v>14</v>
      </c>
    </row>
    <row r="21970" spans="1:8" hidden="1" x14ac:dyDescent="0.25">
      <c r="A21970" t="s">
        <v>26</v>
      </c>
      <c r="B21970" t="s">
        <v>9</v>
      </c>
      <c r="C21970" s="62" t="s">
        <v>69</v>
      </c>
      <c r="D21970" s="62" t="s">
        <v>153</v>
      </c>
      <c r="E21970" s="62" t="s">
        <v>153</v>
      </c>
      <c r="F21970" s="62" t="s">
        <v>16</v>
      </c>
      <c r="G21970" s="2">
        <v>-1.3</v>
      </c>
      <c r="H21970" t="s">
        <v>14</v>
      </c>
    </row>
    <row r="21971" spans="1:8" hidden="1" x14ac:dyDescent="0.25">
      <c r="A21971" t="s">
        <v>26</v>
      </c>
      <c r="B21971" t="s">
        <v>9</v>
      </c>
      <c r="C21971" s="62" t="s">
        <v>69</v>
      </c>
      <c r="D21971" s="62" t="s">
        <v>153</v>
      </c>
      <c r="E21971" s="62" t="s">
        <v>153</v>
      </c>
      <c r="F21971" s="62" t="s">
        <v>24</v>
      </c>
      <c r="G21971" s="2">
        <v>-1.3</v>
      </c>
      <c r="H21971" t="s">
        <v>14</v>
      </c>
    </row>
    <row r="21972" spans="1:8" hidden="1" x14ac:dyDescent="0.25">
      <c r="A21972" t="s">
        <v>26</v>
      </c>
      <c r="B21972" t="s">
        <v>9</v>
      </c>
      <c r="C21972" s="62" t="s">
        <v>69</v>
      </c>
      <c r="D21972" s="62" t="s">
        <v>153</v>
      </c>
      <c r="E21972" s="62" t="s">
        <v>153</v>
      </c>
      <c r="F21972" s="62" t="s">
        <v>23</v>
      </c>
      <c r="G21972" s="2">
        <v>-1.3</v>
      </c>
      <c r="H21972" t="s">
        <v>14</v>
      </c>
    </row>
    <row r="21973" spans="1:8" hidden="1" x14ac:dyDescent="0.25">
      <c r="A21973" t="s">
        <v>26</v>
      </c>
      <c r="B21973" t="s">
        <v>9</v>
      </c>
      <c r="C21973" s="62" t="s">
        <v>69</v>
      </c>
      <c r="D21973" s="62" t="s">
        <v>153</v>
      </c>
      <c r="E21973" s="62" t="s">
        <v>153</v>
      </c>
      <c r="F21973" s="62" t="s">
        <v>22</v>
      </c>
      <c r="G21973" s="2">
        <v>-2.6</v>
      </c>
      <c r="H21973" t="s">
        <v>14</v>
      </c>
    </row>
    <row r="21974" spans="1:8" hidden="1" x14ac:dyDescent="0.25">
      <c r="A21974" t="s">
        <v>26</v>
      </c>
      <c r="B21974" t="s">
        <v>9</v>
      </c>
      <c r="C21974" s="62" t="s">
        <v>69</v>
      </c>
      <c r="D21974" s="62" t="s">
        <v>153</v>
      </c>
      <c r="E21974" s="62" t="s">
        <v>153</v>
      </c>
      <c r="F21974" s="62" t="s">
        <v>15</v>
      </c>
      <c r="G21974" s="2">
        <v>-1.3</v>
      </c>
      <c r="H21974" t="s">
        <v>14</v>
      </c>
    </row>
    <row r="21975" spans="1:8" hidden="1" x14ac:dyDescent="0.25">
      <c r="A21975" t="s">
        <v>26</v>
      </c>
      <c r="B21975" t="s">
        <v>9</v>
      </c>
      <c r="C21975" s="62" t="s">
        <v>69</v>
      </c>
      <c r="D21975" s="62" t="s">
        <v>153</v>
      </c>
      <c r="E21975" s="62" t="s">
        <v>153</v>
      </c>
      <c r="F21975" s="62" t="s">
        <v>13</v>
      </c>
      <c r="G21975" s="2">
        <v>-1.3</v>
      </c>
      <c r="H21975" t="s">
        <v>14</v>
      </c>
    </row>
    <row r="21976" spans="1:8" hidden="1" x14ac:dyDescent="0.25">
      <c r="A21976" t="s">
        <v>26</v>
      </c>
      <c r="B21976" t="s">
        <v>9</v>
      </c>
      <c r="C21976" s="62" t="s">
        <v>69</v>
      </c>
      <c r="D21976" s="62" t="s">
        <v>153</v>
      </c>
      <c r="E21976" s="62" t="s">
        <v>153</v>
      </c>
      <c r="F21976" s="62" t="s">
        <v>21</v>
      </c>
      <c r="G21976" s="2">
        <v>-1560</v>
      </c>
      <c r="H21976" t="s">
        <v>14</v>
      </c>
    </row>
    <row r="21977" spans="1:8" hidden="1" x14ac:dyDescent="0.25">
      <c r="A21977" t="s">
        <v>26</v>
      </c>
      <c r="B21977" t="s">
        <v>9</v>
      </c>
      <c r="C21977" s="62" t="s">
        <v>69</v>
      </c>
      <c r="D21977" s="62" t="s">
        <v>153</v>
      </c>
      <c r="E21977" s="62" t="s">
        <v>153</v>
      </c>
      <c r="F21977" s="62" t="s">
        <v>17</v>
      </c>
      <c r="G21977" s="2">
        <v>-780</v>
      </c>
      <c r="H21977" t="s">
        <v>14</v>
      </c>
    </row>
    <row r="21978" spans="1:8" hidden="1" x14ac:dyDescent="0.25">
      <c r="A21978" t="s">
        <v>26</v>
      </c>
      <c r="B21978" t="s">
        <v>9</v>
      </c>
      <c r="C21978" s="62" t="s">
        <v>69</v>
      </c>
      <c r="D21978" s="62" t="s">
        <v>153</v>
      </c>
      <c r="E21978" s="62" t="s">
        <v>153</v>
      </c>
      <c r="F21978" s="62" t="s">
        <v>25</v>
      </c>
      <c r="G21978" s="2">
        <v>-780</v>
      </c>
      <c r="H21978" t="s">
        <v>14</v>
      </c>
    </row>
    <row r="21979" spans="1:8" hidden="1" x14ac:dyDescent="0.25">
      <c r="A21979" t="s">
        <v>26</v>
      </c>
      <c r="B21979" t="s">
        <v>9</v>
      </c>
      <c r="C21979" s="62" t="s">
        <v>69</v>
      </c>
      <c r="D21979" s="62" t="s">
        <v>153</v>
      </c>
      <c r="E21979" s="62" t="s">
        <v>153</v>
      </c>
      <c r="F21979" s="62" t="s">
        <v>20</v>
      </c>
      <c r="G21979" s="2">
        <v>-1560</v>
      </c>
      <c r="H21979" t="s">
        <v>14</v>
      </c>
    </row>
    <row r="21980" spans="1:8" hidden="1" x14ac:dyDescent="0.25">
      <c r="A21980" t="s">
        <v>26</v>
      </c>
      <c r="B21980" t="s">
        <v>9</v>
      </c>
      <c r="C21980" s="62" t="s">
        <v>69</v>
      </c>
      <c r="D21980" s="62" t="s">
        <v>153</v>
      </c>
      <c r="E21980" s="62" t="s">
        <v>153</v>
      </c>
      <c r="F21980" s="62" t="s">
        <v>19</v>
      </c>
      <c r="G21980" s="2">
        <v>-1560</v>
      </c>
      <c r="H21980" t="s">
        <v>14</v>
      </c>
    </row>
    <row r="21981" spans="1:8" hidden="1" x14ac:dyDescent="0.25">
      <c r="A21981" t="s">
        <v>26</v>
      </c>
      <c r="B21981" t="s">
        <v>9</v>
      </c>
      <c r="C21981" s="62" t="s">
        <v>69</v>
      </c>
      <c r="D21981" s="62" t="s">
        <v>153</v>
      </c>
      <c r="E21981" s="62" t="s">
        <v>153</v>
      </c>
      <c r="F21981" s="62" t="s">
        <v>18</v>
      </c>
      <c r="G21981" s="2">
        <v>-1560</v>
      </c>
      <c r="H21981" t="s">
        <v>14</v>
      </c>
    </row>
    <row r="21982" spans="1:8" hidden="1" x14ac:dyDescent="0.25">
      <c r="A21982" t="s">
        <v>26</v>
      </c>
      <c r="B21982" t="s">
        <v>9</v>
      </c>
      <c r="C21982" s="62" t="s">
        <v>69</v>
      </c>
      <c r="D21982" s="62" t="s">
        <v>153</v>
      </c>
      <c r="E21982" s="62" t="s">
        <v>153</v>
      </c>
      <c r="F21982" s="62" t="s">
        <v>16</v>
      </c>
      <c r="G21982" s="2">
        <v>-780</v>
      </c>
      <c r="H21982" t="s">
        <v>14</v>
      </c>
    </row>
    <row r="21983" spans="1:8" hidden="1" x14ac:dyDescent="0.25">
      <c r="A21983" t="s">
        <v>26</v>
      </c>
      <c r="B21983" t="s">
        <v>9</v>
      </c>
      <c r="C21983" s="62" t="s">
        <v>69</v>
      </c>
      <c r="D21983" s="62" t="s">
        <v>153</v>
      </c>
      <c r="E21983" s="62" t="s">
        <v>153</v>
      </c>
      <c r="F21983" s="62" t="s">
        <v>24</v>
      </c>
      <c r="G21983" s="2">
        <v>-780</v>
      </c>
      <c r="H21983" t="s">
        <v>14</v>
      </c>
    </row>
    <row r="21984" spans="1:8" hidden="1" x14ac:dyDescent="0.25">
      <c r="A21984" t="s">
        <v>26</v>
      </c>
      <c r="B21984" t="s">
        <v>9</v>
      </c>
      <c r="C21984" s="62" t="s">
        <v>69</v>
      </c>
      <c r="D21984" s="62" t="s">
        <v>153</v>
      </c>
      <c r="E21984" s="62" t="s">
        <v>153</v>
      </c>
      <c r="F21984" s="62" t="s">
        <v>23</v>
      </c>
      <c r="G21984" s="2">
        <v>-780</v>
      </c>
      <c r="H21984" t="s">
        <v>14</v>
      </c>
    </row>
    <row r="21985" spans="1:8" hidden="1" x14ac:dyDescent="0.25">
      <c r="A21985" t="s">
        <v>26</v>
      </c>
      <c r="B21985" t="s">
        <v>9</v>
      </c>
      <c r="C21985" s="62" t="s">
        <v>69</v>
      </c>
      <c r="D21985" s="62" t="s">
        <v>153</v>
      </c>
      <c r="E21985" s="62" t="s">
        <v>153</v>
      </c>
      <c r="F21985" s="62" t="s">
        <v>22</v>
      </c>
      <c r="G21985" s="2">
        <v>-780</v>
      </c>
      <c r="H21985" t="s">
        <v>14</v>
      </c>
    </row>
    <row r="21986" spans="1:8" hidden="1" x14ac:dyDescent="0.25">
      <c r="A21986" t="s">
        <v>26</v>
      </c>
      <c r="B21986" t="s">
        <v>9</v>
      </c>
      <c r="C21986" s="62" t="s">
        <v>69</v>
      </c>
      <c r="D21986" s="62" t="s">
        <v>153</v>
      </c>
      <c r="E21986" s="62" t="s">
        <v>153</v>
      </c>
      <c r="F21986" s="62" t="s">
        <v>15</v>
      </c>
      <c r="G21986" s="2">
        <v>-780</v>
      </c>
      <c r="H21986" t="s">
        <v>14</v>
      </c>
    </row>
    <row r="21987" spans="1:8" hidden="1" x14ac:dyDescent="0.25">
      <c r="A21987" t="s">
        <v>26</v>
      </c>
      <c r="B21987" t="s">
        <v>9</v>
      </c>
      <c r="C21987" s="62" t="s">
        <v>69</v>
      </c>
      <c r="D21987" s="62" t="s">
        <v>153</v>
      </c>
      <c r="E21987" s="62" t="s">
        <v>153</v>
      </c>
      <c r="F21987" s="62" t="s">
        <v>13</v>
      </c>
      <c r="G21987" s="2">
        <v>-780</v>
      </c>
      <c r="H21987" t="s">
        <v>14</v>
      </c>
    </row>
    <row r="21988" spans="1:8" hidden="1" x14ac:dyDescent="0.25">
      <c r="A21988" t="s">
        <v>26</v>
      </c>
      <c r="B21988" t="s">
        <v>9</v>
      </c>
      <c r="C21988" s="62" t="s">
        <v>69</v>
      </c>
      <c r="D21988" s="62" t="s">
        <v>153</v>
      </c>
      <c r="E21988" s="62" t="s">
        <v>153</v>
      </c>
      <c r="F21988" s="62" t="s">
        <v>15</v>
      </c>
      <c r="G21988" s="2">
        <v>-1872</v>
      </c>
      <c r="H21988" t="s">
        <v>14</v>
      </c>
    </row>
    <row r="21989" spans="1:8" hidden="1" x14ac:dyDescent="0.25">
      <c r="A21989" t="s">
        <v>26</v>
      </c>
      <c r="B21989" t="s">
        <v>9</v>
      </c>
      <c r="C21989" s="62" t="s">
        <v>69</v>
      </c>
      <c r="D21989" s="62" t="s">
        <v>153</v>
      </c>
      <c r="E21989" s="62" t="s">
        <v>153</v>
      </c>
      <c r="F21989" s="62" t="s">
        <v>15</v>
      </c>
      <c r="G21989" s="2">
        <v>-15412.800000000001</v>
      </c>
      <c r="H21989" t="s">
        <v>14</v>
      </c>
    </row>
    <row r="21990" spans="1:8" hidden="1" x14ac:dyDescent="0.25">
      <c r="A21990" t="s">
        <v>26</v>
      </c>
      <c r="B21990" t="s">
        <v>9</v>
      </c>
      <c r="C21990" s="62" t="s">
        <v>69</v>
      </c>
      <c r="D21990" s="62" t="s">
        <v>153</v>
      </c>
      <c r="E21990" s="62" t="s">
        <v>153</v>
      </c>
      <c r="F21990" s="62" t="s">
        <v>15</v>
      </c>
      <c r="G21990" s="2">
        <v>-3328</v>
      </c>
      <c r="H21990" t="s">
        <v>14</v>
      </c>
    </row>
    <row r="21991" spans="1:8" hidden="1" x14ac:dyDescent="0.25">
      <c r="A21991" t="s">
        <v>26</v>
      </c>
      <c r="B21991" t="s">
        <v>9</v>
      </c>
      <c r="C21991" s="62" t="s">
        <v>69</v>
      </c>
      <c r="D21991" s="62" t="s">
        <v>153</v>
      </c>
      <c r="E21991" s="62" t="s">
        <v>153</v>
      </c>
      <c r="F21991" s="62" t="s">
        <v>15</v>
      </c>
      <c r="G21991" s="2">
        <v>-1092</v>
      </c>
      <c r="H21991" t="s">
        <v>14</v>
      </c>
    </row>
    <row r="21992" spans="1:8" hidden="1" x14ac:dyDescent="0.25">
      <c r="A21992" t="s">
        <v>26</v>
      </c>
      <c r="B21992" t="s">
        <v>9</v>
      </c>
      <c r="C21992" s="62" t="s">
        <v>69</v>
      </c>
      <c r="D21992" s="62" t="s">
        <v>153</v>
      </c>
      <c r="E21992" s="62" t="s">
        <v>153</v>
      </c>
      <c r="F21992" s="62" t="s">
        <v>15</v>
      </c>
      <c r="G21992" s="2">
        <v>-5990.4000000000005</v>
      </c>
      <c r="H21992" t="s">
        <v>14</v>
      </c>
    </row>
    <row r="21993" spans="1:8" hidden="1" x14ac:dyDescent="0.25">
      <c r="A21993" t="s">
        <v>26</v>
      </c>
      <c r="B21993" t="s">
        <v>9</v>
      </c>
      <c r="C21993" s="62" t="s">
        <v>69</v>
      </c>
      <c r="D21993" s="62" t="s">
        <v>153</v>
      </c>
      <c r="E21993" s="62" t="s">
        <v>153</v>
      </c>
      <c r="F21993" s="62" t="s">
        <v>22</v>
      </c>
      <c r="G21993" s="2">
        <v>-18720</v>
      </c>
      <c r="H21993" t="s">
        <v>14</v>
      </c>
    </row>
    <row r="21994" spans="1:8" hidden="1" x14ac:dyDescent="0.25">
      <c r="A21994" t="s">
        <v>26</v>
      </c>
      <c r="B21994" t="s">
        <v>9</v>
      </c>
      <c r="C21994" s="62" t="s">
        <v>69</v>
      </c>
      <c r="D21994" s="62" t="s">
        <v>153</v>
      </c>
      <c r="E21994" s="62" t="s">
        <v>153</v>
      </c>
      <c r="F21994" s="62" t="s">
        <v>22</v>
      </c>
      <c r="G21994" s="2">
        <v>-34580</v>
      </c>
      <c r="H21994" t="s">
        <v>14</v>
      </c>
    </row>
    <row r="21995" spans="1:8" hidden="1" x14ac:dyDescent="0.25">
      <c r="A21995" t="s">
        <v>26</v>
      </c>
      <c r="B21995" t="s">
        <v>9</v>
      </c>
      <c r="C21995" s="62" t="s">
        <v>69</v>
      </c>
      <c r="D21995" s="62" t="s">
        <v>153</v>
      </c>
      <c r="E21995" s="62" t="s">
        <v>153</v>
      </c>
      <c r="F21995" s="62" t="s">
        <v>22</v>
      </c>
      <c r="G21995" s="2">
        <v>-5096</v>
      </c>
      <c r="H21995" t="s">
        <v>14</v>
      </c>
    </row>
    <row r="21996" spans="1:8" hidden="1" x14ac:dyDescent="0.25">
      <c r="A21996" t="s">
        <v>26</v>
      </c>
      <c r="B21996" t="s">
        <v>9</v>
      </c>
      <c r="C21996" s="62" t="s">
        <v>69</v>
      </c>
      <c r="D21996" s="62" t="s">
        <v>153</v>
      </c>
      <c r="E21996" s="62" t="s">
        <v>153</v>
      </c>
      <c r="F21996" s="62" t="s">
        <v>17</v>
      </c>
      <c r="G21996" s="2">
        <v>-6240</v>
      </c>
      <c r="H21996" t="s">
        <v>14</v>
      </c>
    </row>
    <row r="21997" spans="1:8" hidden="1" x14ac:dyDescent="0.25">
      <c r="A21997" t="s">
        <v>26</v>
      </c>
      <c r="B21997" t="s">
        <v>9</v>
      </c>
      <c r="C21997" s="62" t="s">
        <v>69</v>
      </c>
      <c r="D21997" s="62" t="s">
        <v>153</v>
      </c>
      <c r="E21997" s="62" t="s">
        <v>153</v>
      </c>
      <c r="F21997" s="62" t="s">
        <v>23</v>
      </c>
      <c r="G21997" s="2">
        <v>-3120</v>
      </c>
      <c r="H21997" t="s">
        <v>14</v>
      </c>
    </row>
    <row r="21998" spans="1:8" hidden="1" x14ac:dyDescent="0.25">
      <c r="A21998" t="s">
        <v>26</v>
      </c>
      <c r="B21998" t="s">
        <v>9</v>
      </c>
      <c r="C21998" s="62" t="s">
        <v>69</v>
      </c>
      <c r="D21998" s="62" t="s">
        <v>153</v>
      </c>
      <c r="E21998" s="62" t="s">
        <v>153</v>
      </c>
      <c r="F21998" s="62" t="s">
        <v>15</v>
      </c>
      <c r="G21998" s="2">
        <v>-19448</v>
      </c>
      <c r="H21998" t="s">
        <v>14</v>
      </c>
    </row>
    <row r="21999" spans="1:8" hidden="1" x14ac:dyDescent="0.25">
      <c r="A21999" t="s">
        <v>26</v>
      </c>
      <c r="B21999" t="s">
        <v>9</v>
      </c>
      <c r="C21999" s="62" t="s">
        <v>69</v>
      </c>
      <c r="D21999" s="62" t="s">
        <v>153</v>
      </c>
      <c r="E21999" s="62" t="s">
        <v>153</v>
      </c>
      <c r="F21999" s="62" t="s">
        <v>15</v>
      </c>
      <c r="G21999" s="2">
        <v>-47320</v>
      </c>
      <c r="H21999" t="s">
        <v>14</v>
      </c>
    </row>
    <row r="22000" spans="1:8" hidden="1" x14ac:dyDescent="0.25">
      <c r="A22000" t="s">
        <v>26</v>
      </c>
      <c r="B22000" t="s">
        <v>9</v>
      </c>
      <c r="C22000" s="62" t="s">
        <v>69</v>
      </c>
      <c r="D22000" s="62" t="s">
        <v>153</v>
      </c>
      <c r="E22000" s="62" t="s">
        <v>153</v>
      </c>
      <c r="F22000" s="62" t="s">
        <v>15</v>
      </c>
      <c r="G22000" s="2">
        <v>-139682.4</v>
      </c>
      <c r="H22000" t="s">
        <v>14</v>
      </c>
    </row>
    <row r="22001" spans="1:8" hidden="1" x14ac:dyDescent="0.25">
      <c r="A22001" t="s">
        <v>26</v>
      </c>
      <c r="B22001" t="s">
        <v>9</v>
      </c>
      <c r="C22001" s="62" t="s">
        <v>69</v>
      </c>
      <c r="D22001" s="62" t="s">
        <v>153</v>
      </c>
      <c r="E22001" s="62" t="s">
        <v>153</v>
      </c>
      <c r="F22001" s="62" t="s">
        <v>15</v>
      </c>
      <c r="G22001" s="2">
        <v>-1040</v>
      </c>
      <c r="H22001" t="s">
        <v>14</v>
      </c>
    </row>
    <row r="22002" spans="1:8" hidden="1" x14ac:dyDescent="0.25">
      <c r="A22002" t="s">
        <v>26</v>
      </c>
      <c r="B22002" t="s">
        <v>9</v>
      </c>
      <c r="C22002" s="62" t="s">
        <v>69</v>
      </c>
      <c r="D22002" s="62" t="s">
        <v>153</v>
      </c>
      <c r="E22002" s="62" t="s">
        <v>153</v>
      </c>
      <c r="F22002" s="62" t="s">
        <v>15</v>
      </c>
      <c r="G22002" s="2">
        <v>-46800</v>
      </c>
      <c r="H22002" t="s">
        <v>14</v>
      </c>
    </row>
    <row r="22003" spans="1:8" hidden="1" x14ac:dyDescent="0.25">
      <c r="A22003" t="s">
        <v>26</v>
      </c>
      <c r="B22003" t="s">
        <v>9</v>
      </c>
      <c r="C22003" s="62" t="s">
        <v>69</v>
      </c>
      <c r="D22003" s="62" t="s">
        <v>153</v>
      </c>
      <c r="E22003" s="62" t="s">
        <v>153</v>
      </c>
      <c r="F22003" s="62" t="s">
        <v>15</v>
      </c>
      <c r="G22003" s="2">
        <v>-4420</v>
      </c>
      <c r="H22003" t="s">
        <v>14</v>
      </c>
    </row>
    <row r="22004" spans="1:8" hidden="1" x14ac:dyDescent="0.25">
      <c r="A22004" t="s">
        <v>26</v>
      </c>
      <c r="B22004" t="s">
        <v>9</v>
      </c>
      <c r="C22004" s="62" t="s">
        <v>69</v>
      </c>
      <c r="D22004" s="62" t="s">
        <v>153</v>
      </c>
      <c r="E22004" s="62" t="s">
        <v>153</v>
      </c>
      <c r="F22004" s="62" t="s">
        <v>15</v>
      </c>
      <c r="G22004" s="2">
        <v>-5200</v>
      </c>
      <c r="H22004" t="s">
        <v>14</v>
      </c>
    </row>
    <row r="22005" spans="1:8" hidden="1" x14ac:dyDescent="0.25">
      <c r="A22005" t="s">
        <v>26</v>
      </c>
      <c r="B22005" t="s">
        <v>9</v>
      </c>
      <c r="C22005" s="62" t="s">
        <v>69</v>
      </c>
      <c r="D22005" s="62" t="s">
        <v>153</v>
      </c>
      <c r="E22005" s="62" t="s">
        <v>153</v>
      </c>
      <c r="F22005" s="62" t="s">
        <v>21</v>
      </c>
      <c r="G22005" s="2">
        <v>-260</v>
      </c>
      <c r="H22005" t="s">
        <v>14</v>
      </c>
    </row>
    <row r="22006" spans="1:8" hidden="1" x14ac:dyDescent="0.25">
      <c r="A22006" t="s">
        <v>26</v>
      </c>
      <c r="B22006" t="s">
        <v>9</v>
      </c>
      <c r="C22006" s="62" t="s">
        <v>69</v>
      </c>
      <c r="D22006" s="62" t="s">
        <v>153</v>
      </c>
      <c r="E22006" s="62" t="s">
        <v>153</v>
      </c>
      <c r="F22006" s="62" t="s">
        <v>17</v>
      </c>
      <c r="G22006" s="2">
        <v>-260</v>
      </c>
      <c r="H22006" t="s">
        <v>14</v>
      </c>
    </row>
    <row r="22007" spans="1:8" hidden="1" x14ac:dyDescent="0.25">
      <c r="A22007" t="s">
        <v>26</v>
      </c>
      <c r="B22007" t="s">
        <v>9</v>
      </c>
      <c r="C22007" s="62" t="s">
        <v>69</v>
      </c>
      <c r="D22007" s="62" t="s">
        <v>153</v>
      </c>
      <c r="E22007" s="62" t="s">
        <v>153</v>
      </c>
      <c r="F22007" s="62" t="s">
        <v>25</v>
      </c>
      <c r="G22007" s="2">
        <v>-260</v>
      </c>
      <c r="H22007" t="s">
        <v>14</v>
      </c>
    </row>
    <row r="22008" spans="1:8" hidden="1" x14ac:dyDescent="0.25">
      <c r="A22008" t="s">
        <v>26</v>
      </c>
      <c r="B22008" t="s">
        <v>9</v>
      </c>
      <c r="C22008" s="62" t="s">
        <v>69</v>
      </c>
      <c r="D22008" s="62" t="s">
        <v>153</v>
      </c>
      <c r="E22008" s="62" t="s">
        <v>153</v>
      </c>
      <c r="F22008" s="62" t="s">
        <v>20</v>
      </c>
      <c r="G22008" s="2">
        <v>-260</v>
      </c>
      <c r="H22008" t="s">
        <v>14</v>
      </c>
    </row>
    <row r="22009" spans="1:8" hidden="1" x14ac:dyDescent="0.25">
      <c r="A22009" t="s">
        <v>26</v>
      </c>
      <c r="B22009" t="s">
        <v>9</v>
      </c>
      <c r="C22009" s="62" t="s">
        <v>69</v>
      </c>
      <c r="D22009" s="62" t="s">
        <v>153</v>
      </c>
      <c r="E22009" s="62" t="s">
        <v>153</v>
      </c>
      <c r="F22009" s="62" t="s">
        <v>19</v>
      </c>
      <c r="G22009" s="2">
        <v>-260</v>
      </c>
      <c r="H22009" t="s">
        <v>14</v>
      </c>
    </row>
    <row r="22010" spans="1:8" hidden="1" x14ac:dyDescent="0.25">
      <c r="A22010" t="s">
        <v>26</v>
      </c>
      <c r="B22010" t="s">
        <v>9</v>
      </c>
      <c r="C22010" s="62" t="s">
        <v>69</v>
      </c>
      <c r="D22010" s="62" t="s">
        <v>153</v>
      </c>
      <c r="E22010" s="62" t="s">
        <v>153</v>
      </c>
      <c r="F22010" s="62" t="s">
        <v>18</v>
      </c>
      <c r="G22010" s="2">
        <v>-260</v>
      </c>
      <c r="H22010" t="s">
        <v>14</v>
      </c>
    </row>
    <row r="22011" spans="1:8" hidden="1" x14ac:dyDescent="0.25">
      <c r="A22011" t="s">
        <v>26</v>
      </c>
      <c r="B22011" t="s">
        <v>9</v>
      </c>
      <c r="C22011" s="62" t="s">
        <v>69</v>
      </c>
      <c r="D22011" s="62" t="s">
        <v>153</v>
      </c>
      <c r="E22011" s="62" t="s">
        <v>153</v>
      </c>
      <c r="F22011" s="62" t="s">
        <v>16</v>
      </c>
      <c r="G22011" s="2">
        <v>-260</v>
      </c>
      <c r="H22011" t="s">
        <v>14</v>
      </c>
    </row>
    <row r="22012" spans="1:8" hidden="1" x14ac:dyDescent="0.25">
      <c r="A22012" t="s">
        <v>26</v>
      </c>
      <c r="B22012" t="s">
        <v>9</v>
      </c>
      <c r="C22012" s="62" t="s">
        <v>69</v>
      </c>
      <c r="D22012" s="62" t="s">
        <v>153</v>
      </c>
      <c r="E22012" s="62" t="s">
        <v>153</v>
      </c>
      <c r="F22012" s="62" t="s">
        <v>24</v>
      </c>
      <c r="G22012" s="2">
        <v>-260</v>
      </c>
      <c r="H22012" t="s">
        <v>14</v>
      </c>
    </row>
    <row r="22013" spans="1:8" hidden="1" x14ac:dyDescent="0.25">
      <c r="A22013" t="s">
        <v>26</v>
      </c>
      <c r="B22013" t="s">
        <v>9</v>
      </c>
      <c r="C22013" s="62" t="s">
        <v>69</v>
      </c>
      <c r="D22013" s="62" t="s">
        <v>153</v>
      </c>
      <c r="E22013" s="62" t="s">
        <v>153</v>
      </c>
      <c r="F22013" s="62" t="s">
        <v>23</v>
      </c>
      <c r="G22013" s="2">
        <v>-260</v>
      </c>
      <c r="H22013" t="s">
        <v>14</v>
      </c>
    </row>
    <row r="22014" spans="1:8" hidden="1" x14ac:dyDescent="0.25">
      <c r="A22014" t="s">
        <v>26</v>
      </c>
      <c r="B22014" t="s">
        <v>9</v>
      </c>
      <c r="C22014" s="62" t="s">
        <v>69</v>
      </c>
      <c r="D22014" s="62" t="s">
        <v>153</v>
      </c>
      <c r="E22014" s="62" t="s">
        <v>153</v>
      </c>
      <c r="F22014" s="62" t="s">
        <v>22</v>
      </c>
      <c r="G22014" s="2">
        <v>-260</v>
      </c>
      <c r="H22014" t="s">
        <v>14</v>
      </c>
    </row>
    <row r="22015" spans="1:8" hidden="1" x14ac:dyDescent="0.25">
      <c r="A22015" t="s">
        <v>26</v>
      </c>
      <c r="B22015" t="s">
        <v>9</v>
      </c>
      <c r="C22015" s="62" t="s">
        <v>69</v>
      </c>
      <c r="D22015" s="62" t="s">
        <v>153</v>
      </c>
      <c r="E22015" s="62" t="s">
        <v>153</v>
      </c>
      <c r="F22015" s="62" t="s">
        <v>15</v>
      </c>
      <c r="G22015" s="2">
        <v>-260</v>
      </c>
      <c r="H22015" t="s">
        <v>14</v>
      </c>
    </row>
    <row r="22016" spans="1:8" hidden="1" x14ac:dyDescent="0.25">
      <c r="A22016" t="s">
        <v>26</v>
      </c>
      <c r="B22016" t="s">
        <v>9</v>
      </c>
      <c r="C22016" s="62" t="s">
        <v>69</v>
      </c>
      <c r="D22016" s="62" t="s">
        <v>153</v>
      </c>
      <c r="E22016" s="62" t="s">
        <v>153</v>
      </c>
      <c r="F22016" s="62" t="s">
        <v>13</v>
      </c>
      <c r="G22016" s="2">
        <v>-260</v>
      </c>
      <c r="H22016" t="s">
        <v>14</v>
      </c>
    </row>
    <row r="22017" spans="1:8" hidden="1" x14ac:dyDescent="0.25">
      <c r="A22017" t="s">
        <v>26</v>
      </c>
      <c r="B22017" t="s">
        <v>9</v>
      </c>
      <c r="C22017" s="62" t="s">
        <v>69</v>
      </c>
      <c r="D22017" s="62" t="s">
        <v>153</v>
      </c>
      <c r="E22017" s="62" t="s">
        <v>153</v>
      </c>
      <c r="F22017" s="62" t="s">
        <v>21</v>
      </c>
      <c r="G22017" s="2">
        <v>-3900</v>
      </c>
      <c r="H22017" t="s">
        <v>14</v>
      </c>
    </row>
    <row r="22018" spans="1:8" hidden="1" x14ac:dyDescent="0.25">
      <c r="A22018" t="s">
        <v>26</v>
      </c>
      <c r="B22018" t="s">
        <v>9</v>
      </c>
      <c r="C22018" s="62" t="s">
        <v>69</v>
      </c>
      <c r="D22018" s="62" t="s">
        <v>153</v>
      </c>
      <c r="E22018" s="62" t="s">
        <v>153</v>
      </c>
      <c r="F22018" s="62" t="s">
        <v>17</v>
      </c>
      <c r="G22018" s="2">
        <v>-3900</v>
      </c>
      <c r="H22018" t="s">
        <v>14</v>
      </c>
    </row>
    <row r="22019" spans="1:8" hidden="1" x14ac:dyDescent="0.25">
      <c r="A22019" t="s">
        <v>26</v>
      </c>
      <c r="B22019" t="s">
        <v>9</v>
      </c>
      <c r="C22019" s="62" t="s">
        <v>69</v>
      </c>
      <c r="D22019" s="62" t="s">
        <v>153</v>
      </c>
      <c r="E22019" s="62" t="s">
        <v>153</v>
      </c>
      <c r="F22019" s="62" t="s">
        <v>25</v>
      </c>
      <c r="G22019" s="2">
        <v>-3120</v>
      </c>
      <c r="H22019" t="s">
        <v>14</v>
      </c>
    </row>
    <row r="22020" spans="1:8" hidden="1" x14ac:dyDescent="0.25">
      <c r="A22020" t="s">
        <v>26</v>
      </c>
      <c r="B22020" t="s">
        <v>9</v>
      </c>
      <c r="C22020" s="62" t="s">
        <v>69</v>
      </c>
      <c r="D22020" s="62" t="s">
        <v>153</v>
      </c>
      <c r="E22020" s="62" t="s">
        <v>153</v>
      </c>
      <c r="F22020" s="62" t="s">
        <v>20</v>
      </c>
      <c r="G22020" s="2">
        <v>-3900</v>
      </c>
      <c r="H22020" t="s">
        <v>14</v>
      </c>
    </row>
    <row r="22021" spans="1:8" hidden="1" x14ac:dyDescent="0.25">
      <c r="A22021" t="s">
        <v>26</v>
      </c>
      <c r="B22021" t="s">
        <v>9</v>
      </c>
      <c r="C22021" s="62" t="s">
        <v>69</v>
      </c>
      <c r="D22021" s="62" t="s">
        <v>153</v>
      </c>
      <c r="E22021" s="62" t="s">
        <v>153</v>
      </c>
      <c r="F22021" s="62" t="s">
        <v>19</v>
      </c>
      <c r="G22021" s="2">
        <v>-3900</v>
      </c>
      <c r="H22021" t="s">
        <v>14</v>
      </c>
    </row>
    <row r="22022" spans="1:8" hidden="1" x14ac:dyDescent="0.25">
      <c r="A22022" t="s">
        <v>26</v>
      </c>
      <c r="B22022" t="s">
        <v>9</v>
      </c>
      <c r="C22022" s="62" t="s">
        <v>69</v>
      </c>
      <c r="D22022" s="62" t="s">
        <v>153</v>
      </c>
      <c r="E22022" s="62" t="s">
        <v>153</v>
      </c>
      <c r="F22022" s="62" t="s">
        <v>18</v>
      </c>
      <c r="G22022" s="2">
        <v>-3900</v>
      </c>
      <c r="H22022" t="s">
        <v>14</v>
      </c>
    </row>
    <row r="22023" spans="1:8" hidden="1" x14ac:dyDescent="0.25">
      <c r="A22023" t="s">
        <v>26</v>
      </c>
      <c r="B22023" t="s">
        <v>9</v>
      </c>
      <c r="C22023" s="62" t="s">
        <v>69</v>
      </c>
      <c r="D22023" s="62" t="s">
        <v>153</v>
      </c>
      <c r="E22023" s="62" t="s">
        <v>153</v>
      </c>
      <c r="F22023" s="62" t="s">
        <v>16</v>
      </c>
      <c r="G22023" s="2">
        <v>-3120</v>
      </c>
      <c r="H22023" t="s">
        <v>14</v>
      </c>
    </row>
    <row r="22024" spans="1:8" hidden="1" x14ac:dyDescent="0.25">
      <c r="A22024" t="s">
        <v>26</v>
      </c>
      <c r="B22024" t="s">
        <v>9</v>
      </c>
      <c r="C22024" s="62" t="s">
        <v>69</v>
      </c>
      <c r="D22024" s="62" t="s">
        <v>153</v>
      </c>
      <c r="E22024" s="62" t="s">
        <v>153</v>
      </c>
      <c r="F22024" s="62" t="s">
        <v>24</v>
      </c>
      <c r="G22024" s="2">
        <v>-3120</v>
      </c>
      <c r="H22024" t="s">
        <v>14</v>
      </c>
    </row>
    <row r="22025" spans="1:8" hidden="1" x14ac:dyDescent="0.25">
      <c r="A22025" t="s">
        <v>26</v>
      </c>
      <c r="B22025" t="s">
        <v>9</v>
      </c>
      <c r="C22025" s="62" t="s">
        <v>69</v>
      </c>
      <c r="D22025" s="62" t="s">
        <v>153</v>
      </c>
      <c r="E22025" s="62" t="s">
        <v>153</v>
      </c>
      <c r="F22025" s="62" t="s">
        <v>23</v>
      </c>
      <c r="G22025" s="2">
        <v>-3120</v>
      </c>
      <c r="H22025" t="s">
        <v>14</v>
      </c>
    </row>
    <row r="22026" spans="1:8" hidden="1" x14ac:dyDescent="0.25">
      <c r="A22026" t="s">
        <v>26</v>
      </c>
      <c r="B22026" t="s">
        <v>9</v>
      </c>
      <c r="C22026" s="62" t="s">
        <v>69</v>
      </c>
      <c r="D22026" s="62" t="s">
        <v>153</v>
      </c>
      <c r="E22026" s="62" t="s">
        <v>153</v>
      </c>
      <c r="F22026" s="62" t="s">
        <v>22</v>
      </c>
      <c r="G22026" s="2">
        <v>-3120</v>
      </c>
      <c r="H22026" t="s">
        <v>14</v>
      </c>
    </row>
    <row r="22027" spans="1:8" hidden="1" x14ac:dyDescent="0.25">
      <c r="A22027" t="s">
        <v>26</v>
      </c>
      <c r="B22027" t="s">
        <v>9</v>
      </c>
      <c r="C22027" s="62" t="s">
        <v>69</v>
      </c>
      <c r="D22027" s="62" t="s">
        <v>153</v>
      </c>
      <c r="E22027" s="62" t="s">
        <v>153</v>
      </c>
      <c r="F22027" s="62" t="s">
        <v>15</v>
      </c>
      <c r="G22027" s="2">
        <v>-3120</v>
      </c>
      <c r="H22027" t="s">
        <v>14</v>
      </c>
    </row>
    <row r="22028" spans="1:8" hidden="1" x14ac:dyDescent="0.25">
      <c r="A22028" t="s">
        <v>26</v>
      </c>
      <c r="B22028" t="s">
        <v>9</v>
      </c>
      <c r="C22028" s="62" t="s">
        <v>69</v>
      </c>
      <c r="D22028" s="62" t="s">
        <v>153</v>
      </c>
      <c r="E22028" s="62" t="s">
        <v>153</v>
      </c>
      <c r="F22028" s="62" t="s">
        <v>13</v>
      </c>
      <c r="G22028" s="2">
        <v>-3120</v>
      </c>
      <c r="H22028" t="s">
        <v>14</v>
      </c>
    </row>
    <row r="22029" spans="1:8" hidden="1" x14ac:dyDescent="0.25">
      <c r="A22029" t="s">
        <v>26</v>
      </c>
      <c r="B22029" t="s">
        <v>9</v>
      </c>
      <c r="C22029" s="62" t="s">
        <v>69</v>
      </c>
      <c r="D22029" s="62" t="s">
        <v>153</v>
      </c>
      <c r="E22029" s="62" t="s">
        <v>153</v>
      </c>
      <c r="F22029" s="62" t="s">
        <v>13</v>
      </c>
      <c r="G22029" s="2">
        <v>-12480</v>
      </c>
      <c r="H22029" t="s">
        <v>14</v>
      </c>
    </row>
    <row r="22030" spans="1:8" hidden="1" x14ac:dyDescent="0.25">
      <c r="A22030" t="s">
        <v>26</v>
      </c>
      <c r="B22030" t="s">
        <v>9</v>
      </c>
      <c r="C22030" s="62" t="s">
        <v>69</v>
      </c>
      <c r="D22030" s="62" t="s">
        <v>153</v>
      </c>
      <c r="E22030" s="62" t="s">
        <v>153</v>
      </c>
      <c r="F22030" s="62" t="s">
        <v>22</v>
      </c>
      <c r="G22030" s="2">
        <v>-18200</v>
      </c>
      <c r="H22030" t="s">
        <v>14</v>
      </c>
    </row>
    <row r="22031" spans="1:8" hidden="1" x14ac:dyDescent="0.25">
      <c r="A22031" t="s">
        <v>26</v>
      </c>
      <c r="B22031" t="s">
        <v>9</v>
      </c>
      <c r="C22031" s="62" t="s">
        <v>69</v>
      </c>
      <c r="D22031" s="62" t="s">
        <v>153</v>
      </c>
      <c r="E22031" s="62" t="s">
        <v>153</v>
      </c>
      <c r="F22031" s="62" t="s">
        <v>22</v>
      </c>
      <c r="G22031" s="2">
        <v>-19500</v>
      </c>
      <c r="H22031" t="s">
        <v>14</v>
      </c>
    </row>
    <row r="22032" spans="1:8" hidden="1" x14ac:dyDescent="0.25">
      <c r="A22032" t="s">
        <v>26</v>
      </c>
      <c r="B22032" t="s">
        <v>9</v>
      </c>
      <c r="C22032" s="62" t="s">
        <v>69</v>
      </c>
      <c r="D22032" s="62" t="s">
        <v>153</v>
      </c>
      <c r="E22032" s="62" t="s">
        <v>153</v>
      </c>
      <c r="F22032" s="62" t="s">
        <v>13</v>
      </c>
      <c r="G22032" s="2">
        <v>-3900</v>
      </c>
      <c r="H22032" t="s">
        <v>14</v>
      </c>
    </row>
    <row r="22033" spans="1:8" hidden="1" x14ac:dyDescent="0.25">
      <c r="A22033" t="s">
        <v>26</v>
      </c>
      <c r="B22033" t="s">
        <v>9</v>
      </c>
      <c r="C22033" s="62" t="s">
        <v>69</v>
      </c>
      <c r="D22033" s="62" t="s">
        <v>153</v>
      </c>
      <c r="E22033" s="62" t="s">
        <v>153</v>
      </c>
      <c r="F22033" s="62" t="s">
        <v>22</v>
      </c>
      <c r="G22033" s="2">
        <v>-45500</v>
      </c>
      <c r="H22033" t="s">
        <v>14</v>
      </c>
    </row>
    <row r="22034" spans="1:8" hidden="1" x14ac:dyDescent="0.25">
      <c r="A22034" t="s">
        <v>26</v>
      </c>
      <c r="B22034" t="s">
        <v>9</v>
      </c>
      <c r="C22034" s="62" t="s">
        <v>69</v>
      </c>
      <c r="D22034" s="62" t="s">
        <v>153</v>
      </c>
      <c r="E22034" s="62" t="s">
        <v>153</v>
      </c>
      <c r="F22034" s="62" t="s">
        <v>22</v>
      </c>
      <c r="G22034" s="2">
        <v>-6370</v>
      </c>
      <c r="H22034" t="s">
        <v>14</v>
      </c>
    </row>
    <row r="22035" spans="1:8" hidden="1" x14ac:dyDescent="0.25">
      <c r="A22035" t="s">
        <v>26</v>
      </c>
      <c r="B22035" t="s">
        <v>9</v>
      </c>
      <c r="C22035" s="62" t="s">
        <v>69</v>
      </c>
      <c r="D22035" s="62" t="s">
        <v>153</v>
      </c>
      <c r="E22035" s="62" t="s">
        <v>153</v>
      </c>
      <c r="F22035" s="62" t="s">
        <v>13</v>
      </c>
      <c r="G22035" s="2">
        <v>-9360</v>
      </c>
      <c r="H22035" t="s">
        <v>14</v>
      </c>
    </row>
    <row r="22036" spans="1:8" hidden="1" x14ac:dyDescent="0.25">
      <c r="A22036" t="s">
        <v>26</v>
      </c>
      <c r="B22036" t="s">
        <v>9</v>
      </c>
      <c r="C22036" s="62" t="s">
        <v>69</v>
      </c>
      <c r="D22036" s="62" t="s">
        <v>153</v>
      </c>
      <c r="E22036" s="62" t="s">
        <v>153</v>
      </c>
      <c r="F22036" s="62" t="s">
        <v>20</v>
      </c>
      <c r="G22036" s="2">
        <v>-1716</v>
      </c>
      <c r="H22036" t="s">
        <v>14</v>
      </c>
    </row>
    <row r="22037" spans="1:8" hidden="1" x14ac:dyDescent="0.25">
      <c r="A22037" t="s">
        <v>26</v>
      </c>
      <c r="B22037" t="s">
        <v>9</v>
      </c>
      <c r="C22037" s="62" t="s">
        <v>69</v>
      </c>
      <c r="D22037" s="62" t="s">
        <v>153</v>
      </c>
      <c r="E22037" s="62" t="s">
        <v>153</v>
      </c>
      <c r="F22037" s="62" t="s">
        <v>16</v>
      </c>
      <c r="G22037" s="2">
        <v>-1716</v>
      </c>
      <c r="H22037" t="s">
        <v>14</v>
      </c>
    </row>
    <row r="22038" spans="1:8" hidden="1" x14ac:dyDescent="0.25">
      <c r="A22038" t="s">
        <v>26</v>
      </c>
      <c r="B22038" t="s">
        <v>9</v>
      </c>
      <c r="C22038" s="62" t="s">
        <v>69</v>
      </c>
      <c r="D22038" s="62" t="s">
        <v>153</v>
      </c>
      <c r="E22038" s="62" t="s">
        <v>153</v>
      </c>
      <c r="F22038" s="62" t="s">
        <v>21</v>
      </c>
      <c r="G22038" s="2">
        <v>-124.80000000000001</v>
      </c>
      <c r="H22038" t="s">
        <v>14</v>
      </c>
    </row>
    <row r="22039" spans="1:8" hidden="1" x14ac:dyDescent="0.25">
      <c r="A22039" t="s">
        <v>26</v>
      </c>
      <c r="B22039" t="s">
        <v>9</v>
      </c>
      <c r="C22039" s="62" t="s">
        <v>69</v>
      </c>
      <c r="D22039" s="62" t="s">
        <v>153</v>
      </c>
      <c r="E22039" s="62" t="s">
        <v>153</v>
      </c>
      <c r="F22039" s="62" t="s">
        <v>17</v>
      </c>
      <c r="G22039" s="2">
        <v>-124.80000000000001</v>
      </c>
      <c r="H22039" t="s">
        <v>14</v>
      </c>
    </row>
    <row r="22040" spans="1:8" hidden="1" x14ac:dyDescent="0.25">
      <c r="A22040" t="s">
        <v>26</v>
      </c>
      <c r="B22040" t="s">
        <v>9</v>
      </c>
      <c r="C22040" s="62" t="s">
        <v>69</v>
      </c>
      <c r="D22040" s="62" t="s">
        <v>153</v>
      </c>
      <c r="E22040" s="62" t="s">
        <v>153</v>
      </c>
      <c r="F22040" s="62" t="s">
        <v>20</v>
      </c>
      <c r="G22040" s="2">
        <v>-124.80000000000001</v>
      </c>
      <c r="H22040" t="s">
        <v>14</v>
      </c>
    </row>
    <row r="22041" spans="1:8" hidden="1" x14ac:dyDescent="0.25">
      <c r="A22041" t="s">
        <v>26</v>
      </c>
      <c r="B22041" t="s">
        <v>9</v>
      </c>
      <c r="C22041" s="62" t="s">
        <v>69</v>
      </c>
      <c r="D22041" s="62" t="s">
        <v>153</v>
      </c>
      <c r="E22041" s="62" t="s">
        <v>153</v>
      </c>
      <c r="F22041" s="62" t="s">
        <v>19</v>
      </c>
      <c r="G22041" s="2">
        <v>-124.80000000000001</v>
      </c>
      <c r="H22041" t="s">
        <v>14</v>
      </c>
    </row>
    <row r="22042" spans="1:8" hidden="1" x14ac:dyDescent="0.25">
      <c r="A22042" t="s">
        <v>26</v>
      </c>
      <c r="B22042" t="s">
        <v>9</v>
      </c>
      <c r="C22042" s="62" t="s">
        <v>69</v>
      </c>
      <c r="D22042" s="62" t="s">
        <v>153</v>
      </c>
      <c r="E22042" s="62" t="s">
        <v>153</v>
      </c>
      <c r="F22042" s="62" t="s">
        <v>18</v>
      </c>
      <c r="G22042" s="2">
        <v>-124.80000000000001</v>
      </c>
      <c r="H22042" t="s">
        <v>14</v>
      </c>
    </row>
    <row r="22043" spans="1:8" hidden="1" x14ac:dyDescent="0.25">
      <c r="A22043" t="s">
        <v>26</v>
      </c>
      <c r="B22043" t="s">
        <v>9</v>
      </c>
      <c r="C22043" s="62" t="s">
        <v>69</v>
      </c>
      <c r="D22043" s="62" t="s">
        <v>153</v>
      </c>
      <c r="E22043" s="62" t="s">
        <v>153</v>
      </c>
      <c r="F22043" s="62" t="s">
        <v>16</v>
      </c>
      <c r="G22043" s="2">
        <v>-124.80000000000001</v>
      </c>
      <c r="H22043" t="s">
        <v>14</v>
      </c>
    </row>
    <row r="22044" spans="1:8" hidden="1" x14ac:dyDescent="0.25">
      <c r="A22044" t="s">
        <v>26</v>
      </c>
      <c r="B22044" t="s">
        <v>9</v>
      </c>
      <c r="C22044" s="62" t="s">
        <v>69</v>
      </c>
      <c r="D22044" s="62" t="s">
        <v>153</v>
      </c>
      <c r="E22044" s="62" t="s">
        <v>153</v>
      </c>
      <c r="F22044" s="62" t="s">
        <v>24</v>
      </c>
      <c r="G22044" s="2">
        <v>-124.80000000000001</v>
      </c>
      <c r="H22044" t="s">
        <v>14</v>
      </c>
    </row>
    <row r="22045" spans="1:8" hidden="1" x14ac:dyDescent="0.25">
      <c r="A22045" t="s">
        <v>26</v>
      </c>
      <c r="B22045" t="s">
        <v>9</v>
      </c>
      <c r="C22045" s="62" t="s">
        <v>69</v>
      </c>
      <c r="D22045" s="62" t="s">
        <v>153</v>
      </c>
      <c r="E22045" s="62" t="s">
        <v>153</v>
      </c>
      <c r="F22045" s="62" t="s">
        <v>23</v>
      </c>
      <c r="G22045" s="2">
        <v>-124.80000000000001</v>
      </c>
      <c r="H22045" t="s">
        <v>14</v>
      </c>
    </row>
    <row r="22046" spans="1:8" hidden="1" x14ac:dyDescent="0.25">
      <c r="A22046" t="s">
        <v>26</v>
      </c>
      <c r="B22046" t="s">
        <v>9</v>
      </c>
      <c r="C22046" s="62" t="s">
        <v>69</v>
      </c>
      <c r="D22046" s="62" t="s">
        <v>153</v>
      </c>
      <c r="E22046" s="62" t="s">
        <v>153</v>
      </c>
      <c r="F22046" s="62" t="s">
        <v>22</v>
      </c>
      <c r="G22046" s="2">
        <v>-124.80000000000001</v>
      </c>
      <c r="H22046" t="s">
        <v>14</v>
      </c>
    </row>
    <row r="22047" spans="1:8" hidden="1" x14ac:dyDescent="0.25">
      <c r="A22047" t="s">
        <v>26</v>
      </c>
      <c r="B22047" t="s">
        <v>9</v>
      </c>
      <c r="C22047" s="62" t="s">
        <v>69</v>
      </c>
      <c r="D22047" s="62" t="s">
        <v>153</v>
      </c>
      <c r="E22047" s="62" t="s">
        <v>153</v>
      </c>
      <c r="F22047" s="62" t="s">
        <v>15</v>
      </c>
      <c r="G22047" s="2">
        <v>-124.80000000000001</v>
      </c>
      <c r="H22047" t="s">
        <v>14</v>
      </c>
    </row>
    <row r="22048" spans="1:8" hidden="1" x14ac:dyDescent="0.25">
      <c r="A22048" t="s">
        <v>26</v>
      </c>
      <c r="B22048" t="s">
        <v>9</v>
      </c>
      <c r="C22048" s="62" t="s">
        <v>69</v>
      </c>
      <c r="D22048" s="62" t="s">
        <v>153</v>
      </c>
      <c r="E22048" s="62" t="s">
        <v>153</v>
      </c>
      <c r="F22048" s="62" t="s">
        <v>15</v>
      </c>
      <c r="G22048" s="2">
        <v>-15470</v>
      </c>
      <c r="H22048" t="s">
        <v>14</v>
      </c>
    </row>
    <row r="22049" spans="1:8" hidden="1" x14ac:dyDescent="0.25">
      <c r="A22049" t="s">
        <v>26</v>
      </c>
      <c r="B22049" t="s">
        <v>9</v>
      </c>
      <c r="C22049" s="62" t="s">
        <v>69</v>
      </c>
      <c r="D22049" s="62" t="s">
        <v>153</v>
      </c>
      <c r="E22049" s="62" t="s">
        <v>153</v>
      </c>
      <c r="F22049" s="62" t="s">
        <v>13</v>
      </c>
      <c r="G22049" s="2">
        <v>-3120</v>
      </c>
      <c r="H22049" t="s">
        <v>14</v>
      </c>
    </row>
    <row r="22050" spans="1:8" hidden="1" x14ac:dyDescent="0.25">
      <c r="A22050" t="s">
        <v>26</v>
      </c>
      <c r="B22050" t="s">
        <v>9</v>
      </c>
      <c r="C22050" s="62" t="s">
        <v>69</v>
      </c>
      <c r="D22050" s="62" t="s">
        <v>153</v>
      </c>
      <c r="E22050" s="62" t="s">
        <v>153</v>
      </c>
      <c r="F22050" s="62" t="s">
        <v>13</v>
      </c>
      <c r="G22050" s="2">
        <v>-158730</v>
      </c>
      <c r="H22050" t="s">
        <v>14</v>
      </c>
    </row>
    <row r="22051" spans="1:8" hidden="1" x14ac:dyDescent="0.25">
      <c r="A22051" t="s">
        <v>26</v>
      </c>
      <c r="B22051" t="s">
        <v>9</v>
      </c>
      <c r="C22051" s="62" t="s">
        <v>69</v>
      </c>
      <c r="D22051" s="62" t="s">
        <v>153</v>
      </c>
      <c r="E22051" s="62" t="s">
        <v>153</v>
      </c>
      <c r="F22051" s="62" t="s">
        <v>20</v>
      </c>
      <c r="G22051" s="2">
        <v>-1300</v>
      </c>
      <c r="H22051" t="s">
        <v>14</v>
      </c>
    </row>
    <row r="22052" spans="1:8" hidden="1" x14ac:dyDescent="0.25">
      <c r="A22052" t="s">
        <v>26</v>
      </c>
      <c r="B22052" t="s">
        <v>9</v>
      </c>
      <c r="C22052" s="62" t="s">
        <v>69</v>
      </c>
      <c r="D22052" s="62" t="s">
        <v>153</v>
      </c>
      <c r="E22052" s="62" t="s">
        <v>153</v>
      </c>
      <c r="F22052" s="62" t="s">
        <v>16</v>
      </c>
      <c r="G22052" s="2">
        <v>-1300</v>
      </c>
      <c r="H22052" t="s">
        <v>14</v>
      </c>
    </row>
    <row r="22053" spans="1:8" hidden="1" x14ac:dyDescent="0.25">
      <c r="A22053" t="s">
        <v>26</v>
      </c>
      <c r="B22053" t="s">
        <v>9</v>
      </c>
      <c r="C22053" s="62" t="s">
        <v>69</v>
      </c>
      <c r="D22053" s="62" t="s">
        <v>153</v>
      </c>
      <c r="E22053" s="62" t="s">
        <v>153</v>
      </c>
      <c r="F22053" s="62" t="s">
        <v>13</v>
      </c>
      <c r="G22053" s="2">
        <v>-4420</v>
      </c>
      <c r="H22053" t="s">
        <v>14</v>
      </c>
    </row>
    <row r="22054" spans="1:8" hidden="1" x14ac:dyDescent="0.25">
      <c r="A22054" t="s">
        <v>26</v>
      </c>
      <c r="B22054" t="s">
        <v>9</v>
      </c>
      <c r="C22054" s="62" t="s">
        <v>69</v>
      </c>
      <c r="D22054" s="62" t="s">
        <v>153</v>
      </c>
      <c r="E22054" s="62" t="s">
        <v>153</v>
      </c>
      <c r="F22054" s="62" t="s">
        <v>20</v>
      </c>
      <c r="G22054" s="2">
        <v>-5200</v>
      </c>
      <c r="H22054" t="s">
        <v>14</v>
      </c>
    </row>
    <row r="22055" spans="1:8" hidden="1" x14ac:dyDescent="0.25">
      <c r="A22055" t="s">
        <v>26</v>
      </c>
      <c r="B22055" t="s">
        <v>9</v>
      </c>
      <c r="C22055" s="62" t="s">
        <v>69</v>
      </c>
      <c r="D22055" s="62" t="s">
        <v>153</v>
      </c>
      <c r="E22055" s="62" t="s">
        <v>153</v>
      </c>
      <c r="F22055" s="62" t="s">
        <v>18</v>
      </c>
      <c r="G22055" s="2">
        <v>-5200</v>
      </c>
      <c r="H22055" t="s">
        <v>14</v>
      </c>
    </row>
    <row r="22056" spans="1:8" hidden="1" x14ac:dyDescent="0.25">
      <c r="A22056" t="s">
        <v>26</v>
      </c>
      <c r="B22056" t="s">
        <v>9</v>
      </c>
      <c r="C22056" s="62" t="s">
        <v>69</v>
      </c>
      <c r="D22056" s="62" t="s">
        <v>153</v>
      </c>
      <c r="E22056" s="62" t="s">
        <v>153</v>
      </c>
      <c r="F22056" s="62" t="s">
        <v>16</v>
      </c>
      <c r="G22056" s="2">
        <v>-5200</v>
      </c>
      <c r="H22056" t="s">
        <v>14</v>
      </c>
    </row>
    <row r="22057" spans="1:8" hidden="1" x14ac:dyDescent="0.25">
      <c r="A22057" t="s">
        <v>26</v>
      </c>
      <c r="B22057" t="s">
        <v>9</v>
      </c>
      <c r="C22057" s="62" t="s">
        <v>69</v>
      </c>
      <c r="D22057" s="62" t="s">
        <v>153</v>
      </c>
      <c r="E22057" s="62" t="s">
        <v>153</v>
      </c>
      <c r="F22057" s="62" t="s">
        <v>24</v>
      </c>
      <c r="G22057" s="2">
        <v>-5200</v>
      </c>
      <c r="H22057" t="s">
        <v>14</v>
      </c>
    </row>
    <row r="22058" spans="1:8" hidden="1" x14ac:dyDescent="0.25">
      <c r="A22058" t="s">
        <v>26</v>
      </c>
      <c r="B22058" t="s">
        <v>9</v>
      </c>
      <c r="C22058" s="62" t="s">
        <v>69</v>
      </c>
      <c r="D22058" s="62" t="s">
        <v>153</v>
      </c>
      <c r="E22058" s="62" t="s">
        <v>153</v>
      </c>
      <c r="F22058" s="62" t="s">
        <v>22</v>
      </c>
      <c r="G22058" s="2">
        <v>-5200</v>
      </c>
      <c r="H22058" t="s">
        <v>14</v>
      </c>
    </row>
    <row r="22059" spans="1:8" hidden="1" x14ac:dyDescent="0.25">
      <c r="A22059" t="s">
        <v>26</v>
      </c>
      <c r="B22059" t="s">
        <v>9</v>
      </c>
      <c r="C22059" s="62" t="s">
        <v>69</v>
      </c>
      <c r="D22059" s="62" t="s">
        <v>153</v>
      </c>
      <c r="E22059" s="62" t="s">
        <v>153</v>
      </c>
      <c r="F22059" s="62" t="s">
        <v>13</v>
      </c>
      <c r="G22059" s="2">
        <v>-5200</v>
      </c>
      <c r="H22059" t="s">
        <v>14</v>
      </c>
    </row>
    <row r="22060" spans="1:8" hidden="1" x14ac:dyDescent="0.25">
      <c r="A22060" t="s">
        <v>26</v>
      </c>
      <c r="B22060" t="s">
        <v>9</v>
      </c>
      <c r="C22060" s="62" t="s">
        <v>69</v>
      </c>
      <c r="D22060" s="62" t="s">
        <v>153</v>
      </c>
      <c r="E22060" s="62" t="s">
        <v>153</v>
      </c>
      <c r="F22060" s="62" t="s">
        <v>21</v>
      </c>
      <c r="G22060" s="2">
        <v>-195</v>
      </c>
      <c r="H22060" t="s">
        <v>14</v>
      </c>
    </row>
    <row r="22061" spans="1:8" hidden="1" x14ac:dyDescent="0.25">
      <c r="A22061" t="s">
        <v>26</v>
      </c>
      <c r="B22061" t="s">
        <v>9</v>
      </c>
      <c r="C22061" s="62" t="s">
        <v>69</v>
      </c>
      <c r="D22061" s="62" t="s">
        <v>153</v>
      </c>
      <c r="E22061" s="62" t="s">
        <v>153</v>
      </c>
      <c r="F22061" s="62" t="s">
        <v>17</v>
      </c>
      <c r="G22061" s="2">
        <v>-195</v>
      </c>
      <c r="H22061" t="s">
        <v>14</v>
      </c>
    </row>
    <row r="22062" spans="1:8" hidden="1" x14ac:dyDescent="0.25">
      <c r="A22062" t="s">
        <v>26</v>
      </c>
      <c r="B22062" t="s">
        <v>9</v>
      </c>
      <c r="C22062" s="62" t="s">
        <v>69</v>
      </c>
      <c r="D22062" s="62" t="s">
        <v>153</v>
      </c>
      <c r="E22062" s="62" t="s">
        <v>153</v>
      </c>
      <c r="F22062" s="62" t="s">
        <v>25</v>
      </c>
      <c r="G22062" s="2">
        <v>-195</v>
      </c>
      <c r="H22062" t="s">
        <v>14</v>
      </c>
    </row>
    <row r="22063" spans="1:8" hidden="1" x14ac:dyDescent="0.25">
      <c r="A22063" t="s">
        <v>26</v>
      </c>
      <c r="B22063" t="s">
        <v>9</v>
      </c>
      <c r="C22063" s="62" t="s">
        <v>69</v>
      </c>
      <c r="D22063" s="62" t="s">
        <v>153</v>
      </c>
      <c r="E22063" s="62" t="s">
        <v>153</v>
      </c>
      <c r="F22063" s="62" t="s">
        <v>20</v>
      </c>
      <c r="G22063" s="2">
        <v>-195</v>
      </c>
      <c r="H22063" t="s">
        <v>14</v>
      </c>
    </row>
    <row r="22064" spans="1:8" hidden="1" x14ac:dyDescent="0.25">
      <c r="A22064" t="s">
        <v>26</v>
      </c>
      <c r="B22064" t="s">
        <v>9</v>
      </c>
      <c r="C22064" s="62" t="s">
        <v>69</v>
      </c>
      <c r="D22064" s="62" t="s">
        <v>153</v>
      </c>
      <c r="E22064" s="62" t="s">
        <v>153</v>
      </c>
      <c r="F22064" s="62" t="s">
        <v>19</v>
      </c>
      <c r="G22064" s="2">
        <v>-195</v>
      </c>
      <c r="H22064" t="s">
        <v>14</v>
      </c>
    </row>
    <row r="22065" spans="1:8" hidden="1" x14ac:dyDescent="0.25">
      <c r="A22065" t="s">
        <v>26</v>
      </c>
      <c r="B22065" t="s">
        <v>9</v>
      </c>
      <c r="C22065" s="62" t="s">
        <v>69</v>
      </c>
      <c r="D22065" s="62" t="s">
        <v>153</v>
      </c>
      <c r="E22065" s="62" t="s">
        <v>153</v>
      </c>
      <c r="F22065" s="62" t="s">
        <v>18</v>
      </c>
      <c r="G22065" s="2">
        <v>-195</v>
      </c>
      <c r="H22065" t="s">
        <v>14</v>
      </c>
    </row>
    <row r="22066" spans="1:8" hidden="1" x14ac:dyDescent="0.25">
      <c r="A22066" t="s">
        <v>26</v>
      </c>
      <c r="B22066" t="s">
        <v>9</v>
      </c>
      <c r="C22066" s="62" t="s">
        <v>69</v>
      </c>
      <c r="D22066" s="62" t="s">
        <v>153</v>
      </c>
      <c r="E22066" s="62" t="s">
        <v>153</v>
      </c>
      <c r="F22066" s="62" t="s">
        <v>16</v>
      </c>
      <c r="G22066" s="2">
        <v>-195</v>
      </c>
      <c r="H22066" t="s">
        <v>14</v>
      </c>
    </row>
    <row r="22067" spans="1:8" hidden="1" x14ac:dyDescent="0.25">
      <c r="A22067" t="s">
        <v>26</v>
      </c>
      <c r="B22067" t="s">
        <v>9</v>
      </c>
      <c r="C22067" s="62" t="s">
        <v>69</v>
      </c>
      <c r="D22067" s="62" t="s">
        <v>153</v>
      </c>
      <c r="E22067" s="62" t="s">
        <v>153</v>
      </c>
      <c r="F22067" s="62" t="s">
        <v>24</v>
      </c>
      <c r="G22067" s="2">
        <v>-195</v>
      </c>
      <c r="H22067" t="s">
        <v>14</v>
      </c>
    </row>
    <row r="22068" spans="1:8" hidden="1" x14ac:dyDescent="0.25">
      <c r="A22068" t="s">
        <v>26</v>
      </c>
      <c r="B22068" t="s">
        <v>9</v>
      </c>
      <c r="C22068" s="62" t="s">
        <v>69</v>
      </c>
      <c r="D22068" s="62" t="s">
        <v>153</v>
      </c>
      <c r="E22068" s="62" t="s">
        <v>153</v>
      </c>
      <c r="F22068" s="62" t="s">
        <v>23</v>
      </c>
      <c r="G22068" s="2">
        <v>-195</v>
      </c>
      <c r="H22068" t="s">
        <v>14</v>
      </c>
    </row>
    <row r="22069" spans="1:8" hidden="1" x14ac:dyDescent="0.25">
      <c r="A22069" t="s">
        <v>26</v>
      </c>
      <c r="B22069" t="s">
        <v>9</v>
      </c>
      <c r="C22069" s="62" t="s">
        <v>69</v>
      </c>
      <c r="D22069" s="62" t="s">
        <v>153</v>
      </c>
      <c r="E22069" s="62" t="s">
        <v>153</v>
      </c>
      <c r="F22069" s="62" t="s">
        <v>22</v>
      </c>
      <c r="G22069" s="2">
        <v>-195</v>
      </c>
      <c r="H22069" t="s">
        <v>14</v>
      </c>
    </row>
    <row r="22070" spans="1:8" hidden="1" x14ac:dyDescent="0.25">
      <c r="A22070" t="s">
        <v>26</v>
      </c>
      <c r="B22070" t="s">
        <v>9</v>
      </c>
      <c r="C22070" s="62" t="s">
        <v>69</v>
      </c>
      <c r="D22070" s="62" t="s">
        <v>153</v>
      </c>
      <c r="E22070" s="62" t="s">
        <v>153</v>
      </c>
      <c r="F22070" s="62" t="s">
        <v>15</v>
      </c>
      <c r="G22070" s="2">
        <v>-195</v>
      </c>
      <c r="H22070" t="s">
        <v>14</v>
      </c>
    </row>
    <row r="22071" spans="1:8" hidden="1" x14ac:dyDescent="0.25">
      <c r="A22071" t="s">
        <v>26</v>
      </c>
      <c r="B22071" t="s">
        <v>9</v>
      </c>
      <c r="C22071" s="62" t="s">
        <v>69</v>
      </c>
      <c r="D22071" s="62" t="s">
        <v>153</v>
      </c>
      <c r="E22071" s="62" t="s">
        <v>153</v>
      </c>
      <c r="F22071" s="62" t="s">
        <v>13</v>
      </c>
      <c r="G22071" s="2">
        <v>-195</v>
      </c>
      <c r="H22071" t="s">
        <v>14</v>
      </c>
    </row>
    <row r="22072" spans="1:8" hidden="1" x14ac:dyDescent="0.25">
      <c r="A22072" t="s">
        <v>26</v>
      </c>
      <c r="B22072" t="s">
        <v>9</v>
      </c>
      <c r="C22072" s="62" t="s">
        <v>69</v>
      </c>
      <c r="D22072" s="62" t="s">
        <v>153</v>
      </c>
      <c r="E22072" s="62" t="s">
        <v>153</v>
      </c>
      <c r="F22072" s="62" t="s">
        <v>13</v>
      </c>
      <c r="G22072" s="2">
        <v>-3900</v>
      </c>
      <c r="H22072" t="s">
        <v>14</v>
      </c>
    </row>
    <row r="22073" spans="1:8" hidden="1" x14ac:dyDescent="0.25">
      <c r="A22073" t="s">
        <v>26</v>
      </c>
      <c r="B22073" t="s">
        <v>9</v>
      </c>
      <c r="C22073" s="62" t="s">
        <v>69</v>
      </c>
      <c r="D22073" s="62" t="s">
        <v>153</v>
      </c>
      <c r="E22073" s="62" t="s">
        <v>153</v>
      </c>
      <c r="F22073" s="62" t="s">
        <v>21</v>
      </c>
      <c r="G22073" s="2">
        <v>-7800</v>
      </c>
      <c r="H22073" t="s">
        <v>14</v>
      </c>
    </row>
    <row r="22074" spans="1:8" hidden="1" x14ac:dyDescent="0.25">
      <c r="A22074" t="s">
        <v>26</v>
      </c>
      <c r="B22074" t="s">
        <v>9</v>
      </c>
      <c r="C22074" s="62" t="s">
        <v>69</v>
      </c>
      <c r="D22074" s="62" t="s">
        <v>153</v>
      </c>
      <c r="E22074" s="62" t="s">
        <v>153</v>
      </c>
      <c r="F22074" s="62" t="s">
        <v>17</v>
      </c>
      <c r="G22074" s="2">
        <v>-7800</v>
      </c>
      <c r="H22074" t="s">
        <v>14</v>
      </c>
    </row>
    <row r="22075" spans="1:8" hidden="1" x14ac:dyDescent="0.25">
      <c r="A22075" t="s">
        <v>26</v>
      </c>
      <c r="B22075" t="s">
        <v>9</v>
      </c>
      <c r="C22075" s="62" t="s">
        <v>69</v>
      </c>
      <c r="D22075" s="62" t="s">
        <v>153</v>
      </c>
      <c r="E22075" s="62" t="s">
        <v>153</v>
      </c>
      <c r="F22075" s="62" t="s">
        <v>25</v>
      </c>
      <c r="G22075" s="2">
        <v>-7800</v>
      </c>
      <c r="H22075" t="s">
        <v>14</v>
      </c>
    </row>
    <row r="22076" spans="1:8" hidden="1" x14ac:dyDescent="0.25">
      <c r="A22076" t="s">
        <v>26</v>
      </c>
      <c r="B22076" t="s">
        <v>9</v>
      </c>
      <c r="C22076" s="62" t="s">
        <v>69</v>
      </c>
      <c r="D22076" s="62" t="s">
        <v>153</v>
      </c>
      <c r="E22076" s="62" t="s">
        <v>153</v>
      </c>
      <c r="F22076" s="62" t="s">
        <v>20</v>
      </c>
      <c r="G22076" s="2">
        <v>-7800</v>
      </c>
      <c r="H22076" t="s">
        <v>14</v>
      </c>
    </row>
    <row r="22077" spans="1:8" hidden="1" x14ac:dyDescent="0.25">
      <c r="A22077" t="s">
        <v>26</v>
      </c>
      <c r="B22077" t="s">
        <v>9</v>
      </c>
      <c r="C22077" s="62" t="s">
        <v>69</v>
      </c>
      <c r="D22077" s="62" t="s">
        <v>153</v>
      </c>
      <c r="E22077" s="62" t="s">
        <v>153</v>
      </c>
      <c r="F22077" s="62" t="s">
        <v>19</v>
      </c>
      <c r="G22077" s="2">
        <v>-7800</v>
      </c>
      <c r="H22077" t="s">
        <v>14</v>
      </c>
    </row>
    <row r="22078" spans="1:8" hidden="1" x14ac:dyDescent="0.25">
      <c r="A22078" t="s">
        <v>26</v>
      </c>
      <c r="B22078" t="s">
        <v>9</v>
      </c>
      <c r="C22078" s="62" t="s">
        <v>69</v>
      </c>
      <c r="D22078" s="62" t="s">
        <v>153</v>
      </c>
      <c r="E22078" s="62" t="s">
        <v>153</v>
      </c>
      <c r="F22078" s="62" t="s">
        <v>18</v>
      </c>
      <c r="G22078" s="2">
        <v>-7800</v>
      </c>
      <c r="H22078" t="s">
        <v>14</v>
      </c>
    </row>
    <row r="22079" spans="1:8" hidden="1" x14ac:dyDescent="0.25">
      <c r="A22079" t="s">
        <v>26</v>
      </c>
      <c r="B22079" t="s">
        <v>9</v>
      </c>
      <c r="C22079" s="62" t="s">
        <v>69</v>
      </c>
      <c r="D22079" s="62" t="s">
        <v>153</v>
      </c>
      <c r="E22079" s="62" t="s">
        <v>153</v>
      </c>
      <c r="F22079" s="62" t="s">
        <v>16</v>
      </c>
      <c r="G22079" s="2">
        <v>-7800</v>
      </c>
      <c r="H22079" t="s">
        <v>14</v>
      </c>
    </row>
    <row r="22080" spans="1:8" hidden="1" x14ac:dyDescent="0.25">
      <c r="A22080" t="s">
        <v>26</v>
      </c>
      <c r="B22080" t="s">
        <v>9</v>
      </c>
      <c r="C22080" s="62" t="s">
        <v>69</v>
      </c>
      <c r="D22080" s="62" t="s">
        <v>153</v>
      </c>
      <c r="E22080" s="62" t="s">
        <v>153</v>
      </c>
      <c r="F22080" s="62" t="s">
        <v>24</v>
      </c>
      <c r="G22080" s="2">
        <v>-7800</v>
      </c>
      <c r="H22080" t="s">
        <v>14</v>
      </c>
    </row>
    <row r="22081" spans="1:8" hidden="1" x14ac:dyDescent="0.25">
      <c r="A22081" t="s">
        <v>26</v>
      </c>
      <c r="B22081" t="s">
        <v>9</v>
      </c>
      <c r="C22081" s="62" t="s">
        <v>69</v>
      </c>
      <c r="D22081" s="62" t="s">
        <v>153</v>
      </c>
      <c r="E22081" s="62" t="s">
        <v>153</v>
      </c>
      <c r="F22081" s="62" t="s">
        <v>23</v>
      </c>
      <c r="G22081" s="2">
        <v>-7800</v>
      </c>
      <c r="H22081" t="s">
        <v>14</v>
      </c>
    </row>
    <row r="22082" spans="1:8" hidden="1" x14ac:dyDescent="0.25">
      <c r="A22082" t="s">
        <v>26</v>
      </c>
      <c r="B22082" t="s">
        <v>9</v>
      </c>
      <c r="C22082" s="62" t="s">
        <v>69</v>
      </c>
      <c r="D22082" s="62" t="s">
        <v>153</v>
      </c>
      <c r="E22082" s="62" t="s">
        <v>153</v>
      </c>
      <c r="F22082" s="62" t="s">
        <v>22</v>
      </c>
      <c r="G22082" s="2">
        <v>-7800</v>
      </c>
      <c r="H22082" t="s">
        <v>14</v>
      </c>
    </row>
    <row r="22083" spans="1:8" hidden="1" x14ac:dyDescent="0.25">
      <c r="A22083" t="s">
        <v>26</v>
      </c>
      <c r="B22083" t="s">
        <v>9</v>
      </c>
      <c r="C22083" s="62" t="s">
        <v>69</v>
      </c>
      <c r="D22083" s="62" t="s">
        <v>153</v>
      </c>
      <c r="E22083" s="62" t="s">
        <v>153</v>
      </c>
      <c r="F22083" s="62" t="s">
        <v>15</v>
      </c>
      <c r="G22083" s="2">
        <v>-7800</v>
      </c>
      <c r="H22083" t="s">
        <v>14</v>
      </c>
    </row>
    <row r="22084" spans="1:8" hidden="1" x14ac:dyDescent="0.25">
      <c r="A22084" t="s">
        <v>26</v>
      </c>
      <c r="B22084" t="s">
        <v>9</v>
      </c>
      <c r="C22084" s="62" t="s">
        <v>69</v>
      </c>
      <c r="D22084" s="62" t="s">
        <v>153</v>
      </c>
      <c r="E22084" s="62" t="s">
        <v>153</v>
      </c>
      <c r="F22084" s="62" t="s">
        <v>13</v>
      </c>
      <c r="G22084" s="2">
        <v>-7800</v>
      </c>
      <c r="H22084" t="s">
        <v>14</v>
      </c>
    </row>
    <row r="22085" spans="1:8" hidden="1" x14ac:dyDescent="0.25">
      <c r="A22085" t="s">
        <v>26</v>
      </c>
      <c r="B22085" t="s">
        <v>9</v>
      </c>
      <c r="C22085" s="62" t="s">
        <v>69</v>
      </c>
      <c r="D22085" s="62" t="s">
        <v>153</v>
      </c>
      <c r="E22085" s="62" t="s">
        <v>153</v>
      </c>
      <c r="F22085" s="62" t="s">
        <v>16</v>
      </c>
      <c r="G22085" s="2">
        <v>-3359.2000000000003</v>
      </c>
      <c r="H22085" t="s">
        <v>14</v>
      </c>
    </row>
    <row r="22086" spans="1:8" hidden="1" x14ac:dyDescent="0.25">
      <c r="A22086" t="s">
        <v>26</v>
      </c>
      <c r="B22086" t="s">
        <v>9</v>
      </c>
      <c r="C22086" s="62" t="s">
        <v>69</v>
      </c>
      <c r="D22086" s="62" t="s">
        <v>153</v>
      </c>
      <c r="E22086" s="62" t="s">
        <v>153</v>
      </c>
      <c r="F22086" s="62" t="s">
        <v>23</v>
      </c>
      <c r="G22086" s="2">
        <v>-26364</v>
      </c>
      <c r="H22086" t="s">
        <v>14</v>
      </c>
    </row>
    <row r="22087" spans="1:8" hidden="1" x14ac:dyDescent="0.25">
      <c r="A22087" t="s">
        <v>26</v>
      </c>
      <c r="B22087" t="s">
        <v>9</v>
      </c>
      <c r="C22087" s="62" t="s">
        <v>69</v>
      </c>
      <c r="D22087" s="62" t="s">
        <v>153</v>
      </c>
      <c r="E22087" s="62" t="s">
        <v>153</v>
      </c>
      <c r="F22087" s="62" t="s">
        <v>23</v>
      </c>
      <c r="G22087" s="2">
        <v>-9100</v>
      </c>
      <c r="H22087" t="s">
        <v>14</v>
      </c>
    </row>
    <row r="22088" spans="1:8" hidden="1" x14ac:dyDescent="0.25">
      <c r="A22088" t="s">
        <v>26</v>
      </c>
      <c r="B22088" t="s">
        <v>9</v>
      </c>
      <c r="C22088" s="62" t="s">
        <v>69</v>
      </c>
      <c r="D22088" s="62" t="s">
        <v>153</v>
      </c>
      <c r="E22088" s="62" t="s">
        <v>153</v>
      </c>
      <c r="F22088" s="62" t="s">
        <v>22</v>
      </c>
      <c r="G22088" s="2">
        <v>-15600</v>
      </c>
      <c r="H22088" t="s">
        <v>14</v>
      </c>
    </row>
    <row r="22089" spans="1:8" hidden="1" x14ac:dyDescent="0.25">
      <c r="A22089" t="s">
        <v>26</v>
      </c>
      <c r="B22089" t="s">
        <v>9</v>
      </c>
      <c r="C22089" s="62" t="s">
        <v>69</v>
      </c>
      <c r="D22089" s="62" t="s">
        <v>153</v>
      </c>
      <c r="E22089" s="62" t="s">
        <v>153</v>
      </c>
      <c r="F22089" s="62" t="s">
        <v>23</v>
      </c>
      <c r="G22089" s="2">
        <v>-64740</v>
      </c>
      <c r="H22089" t="s">
        <v>14</v>
      </c>
    </row>
    <row r="22090" spans="1:8" hidden="1" x14ac:dyDescent="0.25">
      <c r="A22090" t="s">
        <v>26</v>
      </c>
      <c r="B22090" t="s">
        <v>9</v>
      </c>
      <c r="C22090" s="62" t="s">
        <v>69</v>
      </c>
      <c r="D22090" s="62" t="s">
        <v>153</v>
      </c>
      <c r="E22090" s="62" t="s">
        <v>153</v>
      </c>
      <c r="F22090" s="62" t="s">
        <v>22</v>
      </c>
      <c r="G22090" s="2">
        <v>-222040</v>
      </c>
      <c r="H22090" t="s">
        <v>14</v>
      </c>
    </row>
    <row r="22091" spans="1:8" hidden="1" x14ac:dyDescent="0.25">
      <c r="A22091" t="s">
        <v>26</v>
      </c>
      <c r="B22091" t="s">
        <v>9</v>
      </c>
      <c r="C22091" s="62" t="s">
        <v>69</v>
      </c>
      <c r="D22091" s="62" t="s">
        <v>153</v>
      </c>
      <c r="E22091" s="62" t="s">
        <v>153</v>
      </c>
      <c r="F22091" s="62" t="s">
        <v>23</v>
      </c>
      <c r="G22091" s="2">
        <v>-21148.400000000001</v>
      </c>
      <c r="H22091" t="s">
        <v>14</v>
      </c>
    </row>
    <row r="22092" spans="1:8" hidden="1" x14ac:dyDescent="0.25">
      <c r="A22092" t="s">
        <v>26</v>
      </c>
      <c r="B22092" t="s">
        <v>9</v>
      </c>
      <c r="C22092" s="62" t="s">
        <v>69</v>
      </c>
      <c r="D22092" s="62" t="s">
        <v>153</v>
      </c>
      <c r="E22092" s="62" t="s">
        <v>153</v>
      </c>
      <c r="F22092" s="62" t="s">
        <v>16</v>
      </c>
      <c r="G22092" s="2">
        <v>-54496</v>
      </c>
      <c r="H22092" t="s">
        <v>14</v>
      </c>
    </row>
    <row r="22093" spans="1:8" hidden="1" x14ac:dyDescent="0.25">
      <c r="A22093" t="s">
        <v>26</v>
      </c>
      <c r="B22093" t="s">
        <v>9</v>
      </c>
      <c r="C22093" s="62" t="s">
        <v>69</v>
      </c>
      <c r="D22093" s="62" t="s">
        <v>153</v>
      </c>
      <c r="E22093" s="62" t="s">
        <v>153</v>
      </c>
      <c r="F22093" s="62" t="s">
        <v>21</v>
      </c>
      <c r="G22093" s="2">
        <v>-10.4</v>
      </c>
      <c r="H22093" t="s">
        <v>14</v>
      </c>
    </row>
    <row r="22094" spans="1:8" hidden="1" x14ac:dyDescent="0.25">
      <c r="A22094" t="s">
        <v>26</v>
      </c>
      <c r="B22094" t="s">
        <v>9</v>
      </c>
      <c r="C22094" s="62" t="s">
        <v>69</v>
      </c>
      <c r="D22094" s="62" t="s">
        <v>153</v>
      </c>
      <c r="E22094" s="62" t="s">
        <v>153</v>
      </c>
      <c r="F22094" s="62" t="s">
        <v>17</v>
      </c>
      <c r="G22094" s="2">
        <v>-10.4</v>
      </c>
      <c r="H22094" t="s">
        <v>14</v>
      </c>
    </row>
    <row r="22095" spans="1:8" hidden="1" x14ac:dyDescent="0.25">
      <c r="A22095" t="s">
        <v>26</v>
      </c>
      <c r="B22095" t="s">
        <v>9</v>
      </c>
      <c r="C22095" s="62" t="s">
        <v>69</v>
      </c>
      <c r="D22095" s="62" t="s">
        <v>153</v>
      </c>
      <c r="E22095" s="62" t="s">
        <v>153</v>
      </c>
      <c r="F22095" s="62" t="s">
        <v>25</v>
      </c>
      <c r="G22095" s="2">
        <v>-10.4</v>
      </c>
      <c r="H22095" t="s">
        <v>14</v>
      </c>
    </row>
    <row r="22096" spans="1:8" hidden="1" x14ac:dyDescent="0.25">
      <c r="A22096" t="s">
        <v>26</v>
      </c>
      <c r="B22096" t="s">
        <v>9</v>
      </c>
      <c r="C22096" s="62" t="s">
        <v>69</v>
      </c>
      <c r="D22096" s="62" t="s">
        <v>153</v>
      </c>
      <c r="E22096" s="62" t="s">
        <v>153</v>
      </c>
      <c r="F22096" s="62" t="s">
        <v>20</v>
      </c>
      <c r="G22096" s="2">
        <v>-10.4</v>
      </c>
      <c r="H22096" t="s">
        <v>14</v>
      </c>
    </row>
    <row r="22097" spans="1:8" hidden="1" x14ac:dyDescent="0.25">
      <c r="A22097" t="s">
        <v>26</v>
      </c>
      <c r="B22097" t="s">
        <v>9</v>
      </c>
      <c r="C22097" s="62" t="s">
        <v>69</v>
      </c>
      <c r="D22097" s="62" t="s">
        <v>153</v>
      </c>
      <c r="E22097" s="62" t="s">
        <v>153</v>
      </c>
      <c r="F22097" s="62" t="s">
        <v>19</v>
      </c>
      <c r="G22097" s="2">
        <v>-10.4</v>
      </c>
      <c r="H22097" t="s">
        <v>14</v>
      </c>
    </row>
    <row r="22098" spans="1:8" hidden="1" x14ac:dyDescent="0.25">
      <c r="A22098" t="s">
        <v>26</v>
      </c>
      <c r="B22098" t="s">
        <v>9</v>
      </c>
      <c r="C22098" s="62" t="s">
        <v>69</v>
      </c>
      <c r="D22098" s="62" t="s">
        <v>153</v>
      </c>
      <c r="E22098" s="62" t="s">
        <v>153</v>
      </c>
      <c r="F22098" s="62" t="s">
        <v>18</v>
      </c>
      <c r="G22098" s="2">
        <v>-10.4</v>
      </c>
      <c r="H22098" t="s">
        <v>14</v>
      </c>
    </row>
    <row r="22099" spans="1:8" hidden="1" x14ac:dyDescent="0.25">
      <c r="A22099" t="s">
        <v>26</v>
      </c>
      <c r="B22099" t="s">
        <v>9</v>
      </c>
      <c r="C22099" s="62" t="s">
        <v>69</v>
      </c>
      <c r="D22099" s="62" t="s">
        <v>153</v>
      </c>
      <c r="E22099" s="62" t="s">
        <v>153</v>
      </c>
      <c r="F22099" s="62" t="s">
        <v>16</v>
      </c>
      <c r="G22099" s="2">
        <v>-10.4</v>
      </c>
      <c r="H22099" t="s">
        <v>14</v>
      </c>
    </row>
    <row r="22100" spans="1:8" hidden="1" x14ac:dyDescent="0.25">
      <c r="A22100" t="s">
        <v>26</v>
      </c>
      <c r="B22100" t="s">
        <v>9</v>
      </c>
      <c r="C22100" s="62" t="s">
        <v>69</v>
      </c>
      <c r="D22100" s="62" t="s">
        <v>153</v>
      </c>
      <c r="E22100" s="62" t="s">
        <v>153</v>
      </c>
      <c r="F22100" s="62" t="s">
        <v>24</v>
      </c>
      <c r="G22100" s="2">
        <v>-10.4</v>
      </c>
      <c r="H22100" t="s">
        <v>14</v>
      </c>
    </row>
    <row r="22101" spans="1:8" hidden="1" x14ac:dyDescent="0.25">
      <c r="A22101" t="s">
        <v>26</v>
      </c>
      <c r="B22101" t="s">
        <v>9</v>
      </c>
      <c r="C22101" s="62" t="s">
        <v>69</v>
      </c>
      <c r="D22101" s="62" t="s">
        <v>153</v>
      </c>
      <c r="E22101" s="62" t="s">
        <v>153</v>
      </c>
      <c r="F22101" s="62" t="s">
        <v>23</v>
      </c>
      <c r="G22101" s="2">
        <v>-10.4</v>
      </c>
      <c r="H22101" t="s">
        <v>14</v>
      </c>
    </row>
    <row r="22102" spans="1:8" hidden="1" x14ac:dyDescent="0.25">
      <c r="A22102" t="s">
        <v>26</v>
      </c>
      <c r="B22102" t="s">
        <v>9</v>
      </c>
      <c r="C22102" s="62" t="s">
        <v>69</v>
      </c>
      <c r="D22102" s="62" t="s">
        <v>153</v>
      </c>
      <c r="E22102" s="62" t="s">
        <v>153</v>
      </c>
      <c r="F22102" s="62" t="s">
        <v>22</v>
      </c>
      <c r="G22102" s="2">
        <v>-10.4</v>
      </c>
      <c r="H22102" t="s">
        <v>14</v>
      </c>
    </row>
    <row r="22103" spans="1:8" hidden="1" x14ac:dyDescent="0.25">
      <c r="A22103" t="s">
        <v>26</v>
      </c>
      <c r="B22103" t="s">
        <v>9</v>
      </c>
      <c r="C22103" s="62" t="s">
        <v>69</v>
      </c>
      <c r="D22103" s="62" t="s">
        <v>153</v>
      </c>
      <c r="E22103" s="62" t="s">
        <v>153</v>
      </c>
      <c r="F22103" s="62" t="s">
        <v>15</v>
      </c>
      <c r="G22103" s="2">
        <v>-10.4</v>
      </c>
      <c r="H22103" t="s">
        <v>14</v>
      </c>
    </row>
    <row r="22104" spans="1:8" hidden="1" x14ac:dyDescent="0.25">
      <c r="A22104" t="s">
        <v>26</v>
      </c>
      <c r="B22104" t="s">
        <v>9</v>
      </c>
      <c r="C22104" s="62" t="s">
        <v>69</v>
      </c>
      <c r="D22104" s="62" t="s">
        <v>153</v>
      </c>
      <c r="E22104" s="62" t="s">
        <v>153</v>
      </c>
      <c r="F22104" s="62" t="s">
        <v>13</v>
      </c>
      <c r="G22104" s="2">
        <v>-10.4</v>
      </c>
      <c r="H22104" t="s">
        <v>14</v>
      </c>
    </row>
    <row r="22105" spans="1:8" hidden="1" x14ac:dyDescent="0.25">
      <c r="A22105" t="s">
        <v>26</v>
      </c>
      <c r="B22105" t="s">
        <v>9</v>
      </c>
      <c r="C22105" s="62" t="s">
        <v>69</v>
      </c>
      <c r="D22105" s="62" t="s">
        <v>153</v>
      </c>
      <c r="E22105" s="62" t="s">
        <v>153</v>
      </c>
      <c r="F22105" s="62" t="s">
        <v>16</v>
      </c>
      <c r="G22105" s="2">
        <v>-28080</v>
      </c>
      <c r="H22105" t="s">
        <v>14</v>
      </c>
    </row>
    <row r="22106" spans="1:8" hidden="1" x14ac:dyDescent="0.25">
      <c r="A22106" t="s">
        <v>26</v>
      </c>
      <c r="B22106" t="s">
        <v>9</v>
      </c>
      <c r="C22106" s="62" t="s">
        <v>69</v>
      </c>
      <c r="D22106" s="62" t="s">
        <v>153</v>
      </c>
      <c r="E22106" s="62" t="s">
        <v>153</v>
      </c>
      <c r="F22106" s="62" t="s">
        <v>17</v>
      </c>
      <c r="G22106" s="2">
        <v>-2288</v>
      </c>
      <c r="H22106" t="s">
        <v>14</v>
      </c>
    </row>
    <row r="22107" spans="1:8" hidden="1" x14ac:dyDescent="0.25">
      <c r="A22107" t="s">
        <v>26</v>
      </c>
      <c r="B22107" t="s">
        <v>9</v>
      </c>
      <c r="C22107" s="62" t="s">
        <v>69</v>
      </c>
      <c r="D22107" s="62" t="s">
        <v>153</v>
      </c>
      <c r="E22107" s="62" t="s">
        <v>153</v>
      </c>
      <c r="F22107" s="62" t="s">
        <v>20</v>
      </c>
      <c r="G22107" s="2">
        <v>-2288</v>
      </c>
      <c r="H22107" t="s">
        <v>14</v>
      </c>
    </row>
    <row r="22108" spans="1:8" hidden="1" x14ac:dyDescent="0.25">
      <c r="A22108" t="s">
        <v>26</v>
      </c>
      <c r="B22108" t="s">
        <v>9</v>
      </c>
      <c r="C22108" s="62" t="s">
        <v>69</v>
      </c>
      <c r="D22108" s="62" t="s">
        <v>153</v>
      </c>
      <c r="E22108" s="62" t="s">
        <v>153</v>
      </c>
      <c r="F22108" s="62" t="s">
        <v>23</v>
      </c>
      <c r="G22108" s="2">
        <v>-2288</v>
      </c>
      <c r="H22108" t="s">
        <v>14</v>
      </c>
    </row>
    <row r="22109" spans="1:8" hidden="1" x14ac:dyDescent="0.25">
      <c r="A22109" t="s">
        <v>26</v>
      </c>
      <c r="B22109" t="s">
        <v>9</v>
      </c>
      <c r="C22109" s="62" t="s">
        <v>69</v>
      </c>
      <c r="D22109" s="62" t="s">
        <v>153</v>
      </c>
      <c r="E22109" s="62" t="s">
        <v>153</v>
      </c>
      <c r="F22109" s="62" t="s">
        <v>13</v>
      </c>
      <c r="G22109" s="2">
        <v>-2288</v>
      </c>
      <c r="H22109" t="s">
        <v>14</v>
      </c>
    </row>
    <row r="22110" spans="1:8" hidden="1" x14ac:dyDescent="0.25">
      <c r="A22110" t="s">
        <v>26</v>
      </c>
      <c r="B22110" t="s">
        <v>9</v>
      </c>
      <c r="C22110" s="62" t="s">
        <v>69</v>
      </c>
      <c r="D22110" s="62" t="s">
        <v>153</v>
      </c>
      <c r="E22110" s="62" t="s">
        <v>153</v>
      </c>
      <c r="F22110" s="62" t="s">
        <v>15</v>
      </c>
      <c r="G22110" s="2">
        <v>-3120</v>
      </c>
      <c r="H22110" t="s">
        <v>14</v>
      </c>
    </row>
    <row r="22111" spans="1:8" hidden="1" x14ac:dyDescent="0.25">
      <c r="A22111" t="s">
        <v>26</v>
      </c>
      <c r="B22111" t="s">
        <v>9</v>
      </c>
      <c r="C22111" s="62" t="s">
        <v>69</v>
      </c>
      <c r="D22111" s="62" t="s">
        <v>153</v>
      </c>
      <c r="E22111" s="62" t="s">
        <v>153</v>
      </c>
      <c r="F22111" s="62" t="s">
        <v>17</v>
      </c>
      <c r="G22111" s="2">
        <v>-624</v>
      </c>
      <c r="H22111" t="s">
        <v>14</v>
      </c>
    </row>
    <row r="22112" spans="1:8" hidden="1" x14ac:dyDescent="0.25">
      <c r="A22112" t="s">
        <v>26</v>
      </c>
      <c r="B22112" t="s">
        <v>9</v>
      </c>
      <c r="C22112" s="62" t="s">
        <v>69</v>
      </c>
      <c r="D22112" s="62" t="s">
        <v>153</v>
      </c>
      <c r="E22112" s="62" t="s">
        <v>153</v>
      </c>
      <c r="F22112" s="62" t="s">
        <v>20</v>
      </c>
      <c r="G22112" s="2">
        <v>-624</v>
      </c>
      <c r="H22112" t="s">
        <v>14</v>
      </c>
    </row>
    <row r="22113" spans="1:8" hidden="1" x14ac:dyDescent="0.25">
      <c r="A22113" t="s">
        <v>26</v>
      </c>
      <c r="B22113" t="s">
        <v>9</v>
      </c>
      <c r="C22113" s="62" t="s">
        <v>69</v>
      </c>
      <c r="D22113" s="62" t="s">
        <v>153</v>
      </c>
      <c r="E22113" s="62" t="s">
        <v>153</v>
      </c>
      <c r="F22113" s="62" t="s">
        <v>23</v>
      </c>
      <c r="G22113" s="2">
        <v>-624</v>
      </c>
      <c r="H22113" t="s">
        <v>14</v>
      </c>
    </row>
    <row r="22114" spans="1:8" hidden="1" x14ac:dyDescent="0.25">
      <c r="A22114" t="s">
        <v>26</v>
      </c>
      <c r="B22114" t="s">
        <v>9</v>
      </c>
      <c r="C22114" s="62" t="s">
        <v>69</v>
      </c>
      <c r="D22114" s="62" t="s">
        <v>153</v>
      </c>
      <c r="E22114" s="62" t="s">
        <v>153</v>
      </c>
      <c r="F22114" s="62" t="s">
        <v>13</v>
      </c>
      <c r="G22114" s="2">
        <v>-624</v>
      </c>
      <c r="H22114" t="s">
        <v>14</v>
      </c>
    </row>
    <row r="22115" spans="1:8" hidden="1" x14ac:dyDescent="0.25">
      <c r="A22115" t="s">
        <v>26</v>
      </c>
      <c r="B22115" t="s">
        <v>9</v>
      </c>
      <c r="C22115" s="62" t="s">
        <v>69</v>
      </c>
      <c r="D22115" s="62" t="s">
        <v>153</v>
      </c>
      <c r="E22115" s="62" t="s">
        <v>153</v>
      </c>
      <c r="F22115" s="62" t="s">
        <v>23</v>
      </c>
      <c r="G22115" s="2">
        <v>-884</v>
      </c>
      <c r="H22115" t="s">
        <v>14</v>
      </c>
    </row>
    <row r="22116" spans="1:8" hidden="1" x14ac:dyDescent="0.25">
      <c r="A22116" t="s">
        <v>26</v>
      </c>
      <c r="B22116" t="s">
        <v>9</v>
      </c>
      <c r="C22116" s="62" t="s">
        <v>69</v>
      </c>
      <c r="D22116" s="62" t="s">
        <v>153</v>
      </c>
      <c r="E22116" s="62" t="s">
        <v>153</v>
      </c>
      <c r="F22116" s="62" t="s">
        <v>16</v>
      </c>
      <c r="G22116" s="2">
        <v>-482539.2</v>
      </c>
      <c r="H22116" t="s">
        <v>14</v>
      </c>
    </row>
    <row r="22117" spans="1:8" hidden="1" x14ac:dyDescent="0.25">
      <c r="A22117" t="s">
        <v>26</v>
      </c>
      <c r="B22117" t="s">
        <v>9</v>
      </c>
      <c r="C22117" s="62" t="s">
        <v>69</v>
      </c>
      <c r="D22117" s="62" t="s">
        <v>153</v>
      </c>
      <c r="E22117" s="62" t="s">
        <v>153</v>
      </c>
      <c r="F22117" s="62" t="s">
        <v>19</v>
      </c>
      <c r="G22117" s="2">
        <v>-520</v>
      </c>
      <c r="H22117" t="s">
        <v>14</v>
      </c>
    </row>
    <row r="22118" spans="1:8" hidden="1" x14ac:dyDescent="0.25">
      <c r="A22118" t="s">
        <v>26</v>
      </c>
      <c r="B22118" t="s">
        <v>9</v>
      </c>
      <c r="C22118" s="62" t="s">
        <v>69</v>
      </c>
      <c r="D22118" s="62" t="s">
        <v>153</v>
      </c>
      <c r="E22118" s="62" t="s">
        <v>153</v>
      </c>
      <c r="F22118" s="62" t="s">
        <v>13</v>
      </c>
      <c r="G22118" s="2">
        <v>-520</v>
      </c>
      <c r="H22118" t="s">
        <v>14</v>
      </c>
    </row>
    <row r="22119" spans="1:8" hidden="1" x14ac:dyDescent="0.25">
      <c r="A22119" t="s">
        <v>26</v>
      </c>
      <c r="B22119" t="s">
        <v>9</v>
      </c>
      <c r="C22119" s="62" t="s">
        <v>69</v>
      </c>
      <c r="D22119" s="62" t="s">
        <v>153</v>
      </c>
      <c r="E22119" s="62" t="s">
        <v>153</v>
      </c>
      <c r="F22119" s="62" t="s">
        <v>16</v>
      </c>
      <c r="G22119" s="2">
        <v>-9360</v>
      </c>
      <c r="H22119" t="s">
        <v>14</v>
      </c>
    </row>
    <row r="22120" spans="1:8" hidden="1" x14ac:dyDescent="0.25">
      <c r="A22120" t="s">
        <v>26</v>
      </c>
      <c r="B22120" t="s">
        <v>9</v>
      </c>
      <c r="C22120" s="62" t="s">
        <v>69</v>
      </c>
      <c r="D22120" s="62" t="s">
        <v>153</v>
      </c>
      <c r="E22120" s="62" t="s">
        <v>153</v>
      </c>
      <c r="F22120" s="62" t="s">
        <v>16</v>
      </c>
      <c r="G22120" s="2">
        <v>-39780</v>
      </c>
      <c r="H22120" t="s">
        <v>14</v>
      </c>
    </row>
    <row r="22121" spans="1:8" hidden="1" x14ac:dyDescent="0.25">
      <c r="A22121" t="s">
        <v>26</v>
      </c>
      <c r="B22121" t="s">
        <v>9</v>
      </c>
      <c r="C22121" s="62" t="s">
        <v>69</v>
      </c>
      <c r="D22121" s="62" t="s">
        <v>153</v>
      </c>
      <c r="E22121" s="62" t="s">
        <v>153</v>
      </c>
      <c r="F22121" s="62" t="s">
        <v>21</v>
      </c>
      <c r="G22121" s="2">
        <v>-1300</v>
      </c>
      <c r="H22121" t="s">
        <v>14</v>
      </c>
    </row>
    <row r="22122" spans="1:8" hidden="1" x14ac:dyDescent="0.25">
      <c r="A22122" t="s">
        <v>26</v>
      </c>
      <c r="B22122" t="s">
        <v>9</v>
      </c>
      <c r="C22122" s="62" t="s">
        <v>69</v>
      </c>
      <c r="D22122" s="62" t="s">
        <v>153</v>
      </c>
      <c r="E22122" s="62" t="s">
        <v>153</v>
      </c>
      <c r="F22122" s="62" t="s">
        <v>17</v>
      </c>
      <c r="G22122" s="2">
        <v>-1300</v>
      </c>
      <c r="H22122" t="s">
        <v>14</v>
      </c>
    </row>
    <row r="22123" spans="1:8" hidden="1" x14ac:dyDescent="0.25">
      <c r="A22123" t="s">
        <v>26</v>
      </c>
      <c r="B22123" t="s">
        <v>9</v>
      </c>
      <c r="C22123" s="62" t="s">
        <v>69</v>
      </c>
      <c r="D22123" s="62" t="s">
        <v>153</v>
      </c>
      <c r="E22123" s="62" t="s">
        <v>153</v>
      </c>
      <c r="F22123" s="62" t="s">
        <v>25</v>
      </c>
      <c r="G22123" s="2">
        <v>-1300</v>
      </c>
      <c r="H22123" t="s">
        <v>14</v>
      </c>
    </row>
    <row r="22124" spans="1:8" hidden="1" x14ac:dyDescent="0.25">
      <c r="A22124" t="s">
        <v>26</v>
      </c>
      <c r="B22124" t="s">
        <v>9</v>
      </c>
      <c r="C22124" s="62" t="s">
        <v>69</v>
      </c>
      <c r="D22124" s="62" t="s">
        <v>153</v>
      </c>
      <c r="E22124" s="62" t="s">
        <v>153</v>
      </c>
      <c r="F22124" s="62" t="s">
        <v>20</v>
      </c>
      <c r="G22124" s="2">
        <v>-1300</v>
      </c>
      <c r="H22124" t="s">
        <v>14</v>
      </c>
    </row>
    <row r="22125" spans="1:8" hidden="1" x14ac:dyDescent="0.25">
      <c r="A22125" t="s">
        <v>26</v>
      </c>
      <c r="B22125" t="s">
        <v>9</v>
      </c>
      <c r="C22125" s="62" t="s">
        <v>69</v>
      </c>
      <c r="D22125" s="62" t="s">
        <v>153</v>
      </c>
      <c r="E22125" s="62" t="s">
        <v>153</v>
      </c>
      <c r="F22125" s="62" t="s">
        <v>19</v>
      </c>
      <c r="G22125" s="2">
        <v>-1300</v>
      </c>
      <c r="H22125" t="s">
        <v>14</v>
      </c>
    </row>
    <row r="22126" spans="1:8" hidden="1" x14ac:dyDescent="0.25">
      <c r="A22126" t="s">
        <v>26</v>
      </c>
      <c r="B22126" t="s">
        <v>9</v>
      </c>
      <c r="C22126" s="62" t="s">
        <v>69</v>
      </c>
      <c r="D22126" s="62" t="s">
        <v>153</v>
      </c>
      <c r="E22126" s="62" t="s">
        <v>153</v>
      </c>
      <c r="F22126" s="62" t="s">
        <v>18</v>
      </c>
      <c r="G22126" s="2">
        <v>-1300</v>
      </c>
      <c r="H22126" t="s">
        <v>14</v>
      </c>
    </row>
    <row r="22127" spans="1:8" hidden="1" x14ac:dyDescent="0.25">
      <c r="A22127" t="s">
        <v>26</v>
      </c>
      <c r="B22127" t="s">
        <v>9</v>
      </c>
      <c r="C22127" s="62" t="s">
        <v>69</v>
      </c>
      <c r="D22127" s="62" t="s">
        <v>153</v>
      </c>
      <c r="E22127" s="62" t="s">
        <v>153</v>
      </c>
      <c r="F22127" s="62" t="s">
        <v>16</v>
      </c>
      <c r="G22127" s="2">
        <v>-1300</v>
      </c>
      <c r="H22127" t="s">
        <v>14</v>
      </c>
    </row>
    <row r="22128" spans="1:8" hidden="1" x14ac:dyDescent="0.25">
      <c r="A22128" t="s">
        <v>26</v>
      </c>
      <c r="B22128" t="s">
        <v>9</v>
      </c>
      <c r="C22128" s="62" t="s">
        <v>69</v>
      </c>
      <c r="D22128" s="62" t="s">
        <v>153</v>
      </c>
      <c r="E22128" s="62" t="s">
        <v>153</v>
      </c>
      <c r="F22128" s="62" t="s">
        <v>24</v>
      </c>
      <c r="G22128" s="2">
        <v>-1300</v>
      </c>
      <c r="H22128" t="s">
        <v>14</v>
      </c>
    </row>
    <row r="22129" spans="1:8" hidden="1" x14ac:dyDescent="0.25">
      <c r="A22129" t="s">
        <v>26</v>
      </c>
      <c r="B22129" t="s">
        <v>9</v>
      </c>
      <c r="C22129" s="62" t="s">
        <v>69</v>
      </c>
      <c r="D22129" s="62" t="s">
        <v>153</v>
      </c>
      <c r="E22129" s="62" t="s">
        <v>153</v>
      </c>
      <c r="F22129" s="62" t="s">
        <v>23</v>
      </c>
      <c r="G22129" s="2">
        <v>-1300</v>
      </c>
      <c r="H22129" t="s">
        <v>14</v>
      </c>
    </row>
    <row r="22130" spans="1:8" hidden="1" x14ac:dyDescent="0.25">
      <c r="A22130" t="s">
        <v>26</v>
      </c>
      <c r="B22130" t="s">
        <v>9</v>
      </c>
      <c r="C22130" s="62" t="s">
        <v>69</v>
      </c>
      <c r="D22130" s="62" t="s">
        <v>153</v>
      </c>
      <c r="E22130" s="62" t="s">
        <v>153</v>
      </c>
      <c r="F22130" s="62" t="s">
        <v>22</v>
      </c>
      <c r="G22130" s="2">
        <v>-1300</v>
      </c>
      <c r="H22130" t="s">
        <v>14</v>
      </c>
    </row>
    <row r="22131" spans="1:8" hidden="1" x14ac:dyDescent="0.25">
      <c r="A22131" t="s">
        <v>26</v>
      </c>
      <c r="B22131" t="s">
        <v>9</v>
      </c>
      <c r="C22131" s="62" t="s">
        <v>69</v>
      </c>
      <c r="D22131" s="62" t="s">
        <v>153</v>
      </c>
      <c r="E22131" s="62" t="s">
        <v>153</v>
      </c>
      <c r="F22131" s="62" t="s">
        <v>15</v>
      </c>
      <c r="G22131" s="2">
        <v>-650</v>
      </c>
      <c r="H22131" t="s">
        <v>14</v>
      </c>
    </row>
    <row r="22132" spans="1:8" hidden="1" x14ac:dyDescent="0.25">
      <c r="A22132" t="s">
        <v>26</v>
      </c>
      <c r="B22132" t="s">
        <v>9</v>
      </c>
      <c r="C22132" s="62" t="s">
        <v>69</v>
      </c>
      <c r="D22132" s="62" t="s">
        <v>153</v>
      </c>
      <c r="E22132" s="62" t="s">
        <v>153</v>
      </c>
      <c r="F22132" s="62" t="s">
        <v>13</v>
      </c>
      <c r="G22132" s="2">
        <v>-650</v>
      </c>
      <c r="H22132" t="s">
        <v>14</v>
      </c>
    </row>
    <row r="22133" spans="1:8" hidden="1" x14ac:dyDescent="0.25">
      <c r="A22133" t="s">
        <v>26</v>
      </c>
      <c r="B22133" t="s">
        <v>9</v>
      </c>
      <c r="C22133" s="62" t="s">
        <v>69</v>
      </c>
      <c r="D22133" s="62" t="s">
        <v>153</v>
      </c>
      <c r="E22133" s="62" t="s">
        <v>153</v>
      </c>
      <c r="F22133" s="62" t="s">
        <v>16</v>
      </c>
      <c r="G22133" s="2">
        <v>-11856</v>
      </c>
      <c r="H22133" t="s">
        <v>14</v>
      </c>
    </row>
    <row r="22134" spans="1:8" hidden="1" x14ac:dyDescent="0.25">
      <c r="A22134" t="s">
        <v>26</v>
      </c>
      <c r="B22134" t="s">
        <v>9</v>
      </c>
      <c r="C22134" s="62" t="s">
        <v>69</v>
      </c>
      <c r="D22134" s="62" t="s">
        <v>153</v>
      </c>
      <c r="E22134" s="62" t="s">
        <v>153</v>
      </c>
      <c r="F22134" s="62" t="s">
        <v>21</v>
      </c>
      <c r="G22134" s="2">
        <v>-4680</v>
      </c>
      <c r="H22134" t="s">
        <v>14</v>
      </c>
    </row>
    <row r="22135" spans="1:8" hidden="1" x14ac:dyDescent="0.25">
      <c r="A22135" t="s">
        <v>26</v>
      </c>
      <c r="B22135" t="s">
        <v>9</v>
      </c>
      <c r="C22135" s="62" t="s">
        <v>69</v>
      </c>
      <c r="D22135" s="62" t="s">
        <v>153</v>
      </c>
      <c r="E22135" s="62" t="s">
        <v>153</v>
      </c>
      <c r="F22135" s="62" t="s">
        <v>17</v>
      </c>
      <c r="G22135" s="2">
        <v>-4680</v>
      </c>
      <c r="H22135" t="s">
        <v>14</v>
      </c>
    </row>
    <row r="22136" spans="1:8" hidden="1" x14ac:dyDescent="0.25">
      <c r="A22136" t="s">
        <v>26</v>
      </c>
      <c r="B22136" t="s">
        <v>9</v>
      </c>
      <c r="C22136" s="62" t="s">
        <v>69</v>
      </c>
      <c r="D22136" s="62" t="s">
        <v>153</v>
      </c>
      <c r="E22136" s="62" t="s">
        <v>153</v>
      </c>
      <c r="F22136" s="62" t="s">
        <v>25</v>
      </c>
      <c r="G22136" s="2">
        <v>-4680</v>
      </c>
      <c r="H22136" t="s">
        <v>14</v>
      </c>
    </row>
    <row r="22137" spans="1:8" hidden="1" x14ac:dyDescent="0.25">
      <c r="A22137" t="s">
        <v>26</v>
      </c>
      <c r="B22137" t="s">
        <v>9</v>
      </c>
      <c r="C22137" s="62" t="s">
        <v>69</v>
      </c>
      <c r="D22137" s="62" t="s">
        <v>153</v>
      </c>
      <c r="E22137" s="62" t="s">
        <v>153</v>
      </c>
      <c r="F22137" s="62" t="s">
        <v>20</v>
      </c>
      <c r="G22137" s="2">
        <v>-4680</v>
      </c>
      <c r="H22137" t="s">
        <v>14</v>
      </c>
    </row>
    <row r="22138" spans="1:8" hidden="1" x14ac:dyDescent="0.25">
      <c r="A22138" t="s">
        <v>26</v>
      </c>
      <c r="B22138" t="s">
        <v>9</v>
      </c>
      <c r="C22138" s="62" t="s">
        <v>69</v>
      </c>
      <c r="D22138" s="62" t="s">
        <v>153</v>
      </c>
      <c r="E22138" s="62" t="s">
        <v>153</v>
      </c>
      <c r="F22138" s="62" t="s">
        <v>19</v>
      </c>
      <c r="G22138" s="2">
        <v>-4680</v>
      </c>
      <c r="H22138" t="s">
        <v>14</v>
      </c>
    </row>
    <row r="22139" spans="1:8" hidden="1" x14ac:dyDescent="0.25">
      <c r="A22139" t="s">
        <v>26</v>
      </c>
      <c r="B22139" t="s">
        <v>9</v>
      </c>
      <c r="C22139" s="62" t="s">
        <v>69</v>
      </c>
      <c r="D22139" s="62" t="s">
        <v>153</v>
      </c>
      <c r="E22139" s="62" t="s">
        <v>153</v>
      </c>
      <c r="F22139" s="62" t="s">
        <v>18</v>
      </c>
      <c r="G22139" s="2">
        <v>-4680</v>
      </c>
      <c r="H22139" t="s">
        <v>14</v>
      </c>
    </row>
    <row r="22140" spans="1:8" hidden="1" x14ac:dyDescent="0.25">
      <c r="A22140" t="s">
        <v>26</v>
      </c>
      <c r="B22140" t="s">
        <v>9</v>
      </c>
      <c r="C22140" s="62" t="s">
        <v>69</v>
      </c>
      <c r="D22140" s="62" t="s">
        <v>153</v>
      </c>
      <c r="E22140" s="62" t="s">
        <v>153</v>
      </c>
      <c r="F22140" s="62" t="s">
        <v>16</v>
      </c>
      <c r="G22140" s="2">
        <v>-4680</v>
      </c>
      <c r="H22140" t="s">
        <v>14</v>
      </c>
    </row>
    <row r="22141" spans="1:8" hidden="1" x14ac:dyDescent="0.25">
      <c r="A22141" t="s">
        <v>26</v>
      </c>
      <c r="B22141" t="s">
        <v>9</v>
      </c>
      <c r="C22141" s="62" t="s">
        <v>69</v>
      </c>
      <c r="D22141" s="62" t="s">
        <v>153</v>
      </c>
      <c r="E22141" s="62" t="s">
        <v>153</v>
      </c>
      <c r="F22141" s="62" t="s">
        <v>24</v>
      </c>
      <c r="G22141" s="2">
        <v>-4680</v>
      </c>
      <c r="H22141" t="s">
        <v>14</v>
      </c>
    </row>
    <row r="22142" spans="1:8" hidden="1" x14ac:dyDescent="0.25">
      <c r="A22142" t="s">
        <v>26</v>
      </c>
      <c r="B22142" t="s">
        <v>9</v>
      </c>
      <c r="C22142" s="62" t="s">
        <v>69</v>
      </c>
      <c r="D22142" s="62" t="s">
        <v>153</v>
      </c>
      <c r="E22142" s="62" t="s">
        <v>153</v>
      </c>
      <c r="F22142" s="62" t="s">
        <v>23</v>
      </c>
      <c r="G22142" s="2">
        <v>-4680</v>
      </c>
      <c r="H22142" t="s">
        <v>14</v>
      </c>
    </row>
    <row r="22143" spans="1:8" hidden="1" x14ac:dyDescent="0.25">
      <c r="A22143" t="s">
        <v>26</v>
      </c>
      <c r="B22143" t="s">
        <v>9</v>
      </c>
      <c r="C22143" s="62" t="s">
        <v>69</v>
      </c>
      <c r="D22143" s="62" t="s">
        <v>153</v>
      </c>
      <c r="E22143" s="62" t="s">
        <v>153</v>
      </c>
      <c r="F22143" s="62" t="s">
        <v>22</v>
      </c>
      <c r="G22143" s="2">
        <v>-4680</v>
      </c>
      <c r="H22143" t="s">
        <v>14</v>
      </c>
    </row>
    <row r="22144" spans="1:8" hidden="1" x14ac:dyDescent="0.25">
      <c r="A22144" t="s">
        <v>26</v>
      </c>
      <c r="B22144" t="s">
        <v>9</v>
      </c>
      <c r="C22144" s="62" t="s">
        <v>69</v>
      </c>
      <c r="D22144" s="62" t="s">
        <v>153</v>
      </c>
      <c r="E22144" s="62" t="s">
        <v>153</v>
      </c>
      <c r="F22144" s="62" t="s">
        <v>15</v>
      </c>
      <c r="G22144" s="2">
        <v>-4680</v>
      </c>
      <c r="H22144" t="s">
        <v>14</v>
      </c>
    </row>
    <row r="22145" spans="1:8" hidden="1" x14ac:dyDescent="0.25">
      <c r="A22145" t="s">
        <v>26</v>
      </c>
      <c r="B22145" t="s">
        <v>9</v>
      </c>
      <c r="C22145" s="62" t="s">
        <v>69</v>
      </c>
      <c r="D22145" s="62" t="s">
        <v>153</v>
      </c>
      <c r="E22145" s="62" t="s">
        <v>153</v>
      </c>
      <c r="F22145" s="62" t="s">
        <v>13</v>
      </c>
      <c r="G22145" s="2">
        <v>-4680</v>
      </c>
      <c r="H22145" t="s">
        <v>14</v>
      </c>
    </row>
    <row r="22146" spans="1:8" hidden="1" x14ac:dyDescent="0.25">
      <c r="A22146" t="s">
        <v>26</v>
      </c>
      <c r="B22146" t="s">
        <v>9</v>
      </c>
      <c r="C22146" s="62" t="s">
        <v>69</v>
      </c>
      <c r="D22146" s="62" t="s">
        <v>153</v>
      </c>
      <c r="E22146" s="62" t="s">
        <v>153</v>
      </c>
      <c r="F22146" s="62" t="s">
        <v>22</v>
      </c>
      <c r="G22146" s="2">
        <v>-12168</v>
      </c>
      <c r="H22146" t="s">
        <v>14</v>
      </c>
    </row>
    <row r="22147" spans="1:8" hidden="1" x14ac:dyDescent="0.25">
      <c r="A22147" t="s">
        <v>26</v>
      </c>
      <c r="B22147" t="s">
        <v>9</v>
      </c>
      <c r="C22147" s="62" t="s">
        <v>69</v>
      </c>
      <c r="D22147" s="62" t="s">
        <v>153</v>
      </c>
      <c r="E22147" s="62" t="s">
        <v>153</v>
      </c>
      <c r="F22147" s="62" t="s">
        <v>16</v>
      </c>
      <c r="G22147" s="2">
        <v>-24700</v>
      </c>
      <c r="H22147" t="s">
        <v>14</v>
      </c>
    </row>
    <row r="22148" spans="1:8" hidden="1" x14ac:dyDescent="0.25">
      <c r="A22148" t="s">
        <v>26</v>
      </c>
      <c r="B22148" t="s">
        <v>9</v>
      </c>
      <c r="C22148" s="62" t="s">
        <v>69</v>
      </c>
      <c r="D22148" s="62" t="s">
        <v>153</v>
      </c>
      <c r="E22148" s="62" t="s">
        <v>153</v>
      </c>
      <c r="F22148" s="62" t="s">
        <v>23</v>
      </c>
      <c r="G22148" s="2">
        <v>-41860</v>
      </c>
      <c r="H22148" t="s">
        <v>14</v>
      </c>
    </row>
    <row r="22149" spans="1:8" hidden="1" x14ac:dyDescent="0.25">
      <c r="A22149" t="s">
        <v>26</v>
      </c>
      <c r="B22149" t="s">
        <v>9</v>
      </c>
      <c r="C22149" s="62" t="s">
        <v>69</v>
      </c>
      <c r="D22149" s="62" t="s">
        <v>153</v>
      </c>
      <c r="E22149" s="62" t="s">
        <v>153</v>
      </c>
      <c r="F22149" s="62" t="s">
        <v>16</v>
      </c>
      <c r="G22149" s="2">
        <v>-14820</v>
      </c>
      <c r="H22149" t="s">
        <v>14</v>
      </c>
    </row>
    <row r="22150" spans="1:8" hidden="1" x14ac:dyDescent="0.25">
      <c r="A22150" t="s">
        <v>26</v>
      </c>
      <c r="B22150" t="s">
        <v>9</v>
      </c>
      <c r="C22150" s="62" t="s">
        <v>69</v>
      </c>
      <c r="D22150" s="62" t="s">
        <v>153</v>
      </c>
      <c r="E22150" s="62" t="s">
        <v>153</v>
      </c>
      <c r="F22150" s="62" t="s">
        <v>23</v>
      </c>
      <c r="G22150" s="2">
        <v>-29952</v>
      </c>
      <c r="H22150" t="s">
        <v>14</v>
      </c>
    </row>
    <row r="22151" spans="1:8" hidden="1" x14ac:dyDescent="0.25">
      <c r="A22151" t="s">
        <v>26</v>
      </c>
      <c r="B22151" t="s">
        <v>9</v>
      </c>
      <c r="C22151" s="62" t="s">
        <v>69</v>
      </c>
      <c r="D22151" s="62" t="s">
        <v>153</v>
      </c>
      <c r="E22151" s="62" t="s">
        <v>153</v>
      </c>
      <c r="F22151" s="62" t="s">
        <v>21</v>
      </c>
      <c r="G22151" s="2">
        <v>-47320</v>
      </c>
      <c r="H22151" t="s">
        <v>14</v>
      </c>
    </row>
    <row r="22152" spans="1:8" hidden="1" x14ac:dyDescent="0.25">
      <c r="A22152" t="s">
        <v>26</v>
      </c>
      <c r="B22152" t="s">
        <v>9</v>
      </c>
      <c r="C22152" s="62" t="s">
        <v>69</v>
      </c>
      <c r="D22152" s="62" t="s">
        <v>153</v>
      </c>
      <c r="E22152" s="62" t="s">
        <v>153</v>
      </c>
      <c r="F22152" s="62" t="s">
        <v>19</v>
      </c>
      <c r="G22152" s="2">
        <v>-47320</v>
      </c>
      <c r="H22152" t="s">
        <v>14</v>
      </c>
    </row>
    <row r="22153" spans="1:8" hidden="1" x14ac:dyDescent="0.25">
      <c r="A22153" t="s">
        <v>26</v>
      </c>
      <c r="B22153" t="s">
        <v>9</v>
      </c>
      <c r="C22153" s="62" t="s">
        <v>69</v>
      </c>
      <c r="D22153" s="62" t="s">
        <v>153</v>
      </c>
      <c r="E22153" s="62" t="s">
        <v>153</v>
      </c>
      <c r="F22153" s="62" t="s">
        <v>16</v>
      </c>
      <c r="G22153" s="2">
        <v>-47320</v>
      </c>
      <c r="H22153" t="s">
        <v>14</v>
      </c>
    </row>
    <row r="22154" spans="1:8" hidden="1" x14ac:dyDescent="0.25">
      <c r="A22154" t="s">
        <v>26</v>
      </c>
      <c r="B22154" t="s">
        <v>9</v>
      </c>
      <c r="C22154" s="62" t="s">
        <v>69</v>
      </c>
      <c r="D22154" s="62" t="s">
        <v>153</v>
      </c>
      <c r="E22154" s="62" t="s">
        <v>153</v>
      </c>
      <c r="F22154" s="62" t="s">
        <v>21</v>
      </c>
      <c r="G22154" s="2">
        <v>-20.8</v>
      </c>
      <c r="H22154" t="s">
        <v>14</v>
      </c>
    </row>
    <row r="22155" spans="1:8" hidden="1" x14ac:dyDescent="0.25">
      <c r="A22155" t="s">
        <v>26</v>
      </c>
      <c r="B22155" t="s">
        <v>9</v>
      </c>
      <c r="C22155" s="62" t="s">
        <v>69</v>
      </c>
      <c r="D22155" s="62" t="s">
        <v>153</v>
      </c>
      <c r="E22155" s="62" t="s">
        <v>153</v>
      </c>
      <c r="F22155" s="62" t="s">
        <v>17</v>
      </c>
      <c r="G22155" s="2">
        <v>-20.8</v>
      </c>
      <c r="H22155" t="s">
        <v>14</v>
      </c>
    </row>
    <row r="22156" spans="1:8" hidden="1" x14ac:dyDescent="0.25">
      <c r="A22156" t="s">
        <v>26</v>
      </c>
      <c r="B22156" t="s">
        <v>9</v>
      </c>
      <c r="C22156" s="62" t="s">
        <v>69</v>
      </c>
      <c r="D22156" s="62" t="s">
        <v>153</v>
      </c>
      <c r="E22156" s="62" t="s">
        <v>153</v>
      </c>
      <c r="F22156" s="62" t="s">
        <v>25</v>
      </c>
      <c r="G22156" s="2">
        <v>-20.8</v>
      </c>
      <c r="H22156" t="s">
        <v>14</v>
      </c>
    </row>
    <row r="22157" spans="1:8" hidden="1" x14ac:dyDescent="0.25">
      <c r="A22157" t="s">
        <v>26</v>
      </c>
      <c r="B22157" t="s">
        <v>9</v>
      </c>
      <c r="C22157" s="62" t="s">
        <v>69</v>
      </c>
      <c r="D22157" s="62" t="s">
        <v>153</v>
      </c>
      <c r="E22157" s="62" t="s">
        <v>153</v>
      </c>
      <c r="F22157" s="62" t="s">
        <v>20</v>
      </c>
      <c r="G22157" s="2">
        <v>-20.8</v>
      </c>
      <c r="H22157" t="s">
        <v>14</v>
      </c>
    </row>
    <row r="22158" spans="1:8" hidden="1" x14ac:dyDescent="0.25">
      <c r="A22158" t="s">
        <v>26</v>
      </c>
      <c r="B22158" t="s">
        <v>9</v>
      </c>
      <c r="C22158" s="62" t="s">
        <v>69</v>
      </c>
      <c r="D22158" s="62" t="s">
        <v>153</v>
      </c>
      <c r="E22158" s="62" t="s">
        <v>153</v>
      </c>
      <c r="F22158" s="62" t="s">
        <v>19</v>
      </c>
      <c r="G22158" s="2">
        <v>-20.8</v>
      </c>
      <c r="H22158" t="s">
        <v>14</v>
      </c>
    </row>
    <row r="22159" spans="1:8" hidden="1" x14ac:dyDescent="0.25">
      <c r="A22159" t="s">
        <v>26</v>
      </c>
      <c r="B22159" t="s">
        <v>9</v>
      </c>
      <c r="C22159" s="62" t="s">
        <v>69</v>
      </c>
      <c r="D22159" s="62" t="s">
        <v>153</v>
      </c>
      <c r="E22159" s="62" t="s">
        <v>153</v>
      </c>
      <c r="F22159" s="62" t="s">
        <v>18</v>
      </c>
      <c r="G22159" s="2">
        <v>-20.8</v>
      </c>
      <c r="H22159" t="s">
        <v>14</v>
      </c>
    </row>
    <row r="22160" spans="1:8" hidden="1" x14ac:dyDescent="0.25">
      <c r="A22160" t="s">
        <v>26</v>
      </c>
      <c r="B22160" t="s">
        <v>9</v>
      </c>
      <c r="C22160" s="62" t="s">
        <v>69</v>
      </c>
      <c r="D22160" s="62" t="s">
        <v>153</v>
      </c>
      <c r="E22160" s="62" t="s">
        <v>153</v>
      </c>
      <c r="F22160" s="62" t="s">
        <v>16</v>
      </c>
      <c r="G22160" s="2">
        <v>-20.8</v>
      </c>
      <c r="H22160" t="s">
        <v>14</v>
      </c>
    </row>
    <row r="22161" spans="1:8" hidden="1" x14ac:dyDescent="0.25">
      <c r="A22161" t="s">
        <v>26</v>
      </c>
      <c r="B22161" t="s">
        <v>9</v>
      </c>
      <c r="C22161" s="62" t="s">
        <v>69</v>
      </c>
      <c r="D22161" s="62" t="s">
        <v>153</v>
      </c>
      <c r="E22161" s="62" t="s">
        <v>153</v>
      </c>
      <c r="F22161" s="62" t="s">
        <v>24</v>
      </c>
      <c r="G22161" s="2">
        <v>-20.8</v>
      </c>
      <c r="H22161" t="s">
        <v>14</v>
      </c>
    </row>
    <row r="22162" spans="1:8" hidden="1" x14ac:dyDescent="0.25">
      <c r="A22162" t="s">
        <v>26</v>
      </c>
      <c r="B22162" t="s">
        <v>9</v>
      </c>
      <c r="C22162" s="62" t="s">
        <v>69</v>
      </c>
      <c r="D22162" s="62" t="s">
        <v>153</v>
      </c>
      <c r="E22162" s="62" t="s">
        <v>153</v>
      </c>
      <c r="F22162" s="62" t="s">
        <v>23</v>
      </c>
      <c r="G22162" s="2">
        <v>-20.8</v>
      </c>
      <c r="H22162" t="s">
        <v>14</v>
      </c>
    </row>
    <row r="22163" spans="1:8" hidden="1" x14ac:dyDescent="0.25">
      <c r="A22163" t="s">
        <v>26</v>
      </c>
      <c r="B22163" t="s">
        <v>9</v>
      </c>
      <c r="C22163" s="62" t="s">
        <v>69</v>
      </c>
      <c r="D22163" s="62" t="s">
        <v>153</v>
      </c>
      <c r="E22163" s="62" t="s">
        <v>153</v>
      </c>
      <c r="F22163" s="62" t="s">
        <v>22</v>
      </c>
      <c r="G22163" s="2">
        <v>-20.8</v>
      </c>
      <c r="H22163" t="s">
        <v>14</v>
      </c>
    </row>
    <row r="22164" spans="1:8" hidden="1" x14ac:dyDescent="0.25">
      <c r="A22164" t="s">
        <v>26</v>
      </c>
      <c r="B22164" t="s">
        <v>9</v>
      </c>
      <c r="C22164" s="62" t="s">
        <v>69</v>
      </c>
      <c r="D22164" s="62" t="s">
        <v>153</v>
      </c>
      <c r="E22164" s="62" t="s">
        <v>153</v>
      </c>
      <c r="F22164" s="62" t="s">
        <v>15</v>
      </c>
      <c r="G22164" s="2">
        <v>-20.8</v>
      </c>
      <c r="H22164" t="s">
        <v>14</v>
      </c>
    </row>
    <row r="22165" spans="1:8" hidden="1" x14ac:dyDescent="0.25">
      <c r="A22165" t="s">
        <v>26</v>
      </c>
      <c r="B22165" t="s">
        <v>9</v>
      </c>
      <c r="C22165" s="62" t="s">
        <v>69</v>
      </c>
      <c r="D22165" s="62" t="s">
        <v>153</v>
      </c>
      <c r="E22165" s="62" t="s">
        <v>153</v>
      </c>
      <c r="F22165" s="62" t="s">
        <v>13</v>
      </c>
      <c r="G22165" s="2">
        <v>-20.8</v>
      </c>
      <c r="H22165" t="s">
        <v>14</v>
      </c>
    </row>
    <row r="22166" spans="1:8" hidden="1" x14ac:dyDescent="0.25">
      <c r="A22166" t="s">
        <v>26</v>
      </c>
      <c r="B22166" t="s">
        <v>9</v>
      </c>
      <c r="C22166" s="62" t="s">
        <v>69</v>
      </c>
      <c r="D22166" s="62" t="s">
        <v>153</v>
      </c>
      <c r="E22166" s="62" t="s">
        <v>153</v>
      </c>
      <c r="F22166" s="62" t="s">
        <v>17</v>
      </c>
      <c r="G22166" s="2">
        <v>-3744</v>
      </c>
      <c r="H22166" t="s">
        <v>14</v>
      </c>
    </row>
    <row r="22167" spans="1:8" hidden="1" x14ac:dyDescent="0.25">
      <c r="A22167" t="s">
        <v>26</v>
      </c>
      <c r="B22167" t="s">
        <v>9</v>
      </c>
      <c r="C22167" s="62" t="s">
        <v>69</v>
      </c>
      <c r="D22167" s="62" t="s">
        <v>153</v>
      </c>
      <c r="E22167" s="62" t="s">
        <v>153</v>
      </c>
      <c r="F22167" s="62" t="s">
        <v>19</v>
      </c>
      <c r="G22167" s="2">
        <v>-3744</v>
      </c>
      <c r="H22167" t="s">
        <v>14</v>
      </c>
    </row>
    <row r="22168" spans="1:8" hidden="1" x14ac:dyDescent="0.25">
      <c r="A22168" t="s">
        <v>26</v>
      </c>
      <c r="B22168" t="s">
        <v>9</v>
      </c>
      <c r="C22168" s="62" t="s">
        <v>69</v>
      </c>
      <c r="D22168" s="62" t="s">
        <v>153</v>
      </c>
      <c r="E22168" s="62" t="s">
        <v>153</v>
      </c>
      <c r="F22168" s="62" t="s">
        <v>15</v>
      </c>
      <c r="G22168" s="2">
        <v>-1872</v>
      </c>
      <c r="H22168" t="s">
        <v>14</v>
      </c>
    </row>
    <row r="22169" spans="1:8" hidden="1" x14ac:dyDescent="0.25">
      <c r="A22169" t="s">
        <v>26</v>
      </c>
      <c r="B22169" t="s">
        <v>9</v>
      </c>
      <c r="C22169" s="62" t="s">
        <v>69</v>
      </c>
      <c r="D22169" s="62" t="s">
        <v>153</v>
      </c>
      <c r="E22169" s="62" t="s">
        <v>153</v>
      </c>
      <c r="F22169" s="62" t="s">
        <v>21</v>
      </c>
      <c r="G22169" s="2">
        <v>-3276</v>
      </c>
      <c r="H22169" t="s">
        <v>14</v>
      </c>
    </row>
    <row r="22170" spans="1:8" hidden="1" x14ac:dyDescent="0.25">
      <c r="A22170" t="s">
        <v>26</v>
      </c>
      <c r="B22170" t="s">
        <v>9</v>
      </c>
      <c r="C22170" s="62" t="s">
        <v>69</v>
      </c>
      <c r="D22170" s="62" t="s">
        <v>153</v>
      </c>
      <c r="E22170" s="62" t="s">
        <v>153</v>
      </c>
      <c r="F22170" s="62" t="s">
        <v>19</v>
      </c>
      <c r="G22170" s="2">
        <v>-3276</v>
      </c>
      <c r="H22170" t="s">
        <v>14</v>
      </c>
    </row>
    <row r="22171" spans="1:8" hidden="1" x14ac:dyDescent="0.25">
      <c r="A22171" t="s">
        <v>26</v>
      </c>
      <c r="B22171" t="s">
        <v>9</v>
      </c>
      <c r="C22171" s="62" t="s">
        <v>69</v>
      </c>
      <c r="D22171" s="62" t="s">
        <v>153</v>
      </c>
      <c r="E22171" s="62" t="s">
        <v>153</v>
      </c>
      <c r="F22171" s="62" t="s">
        <v>16</v>
      </c>
      <c r="G22171" s="2">
        <v>-3276</v>
      </c>
      <c r="H22171" t="s">
        <v>14</v>
      </c>
    </row>
    <row r="22172" spans="1:8" hidden="1" x14ac:dyDescent="0.25">
      <c r="A22172" t="s">
        <v>26</v>
      </c>
      <c r="B22172" t="s">
        <v>9</v>
      </c>
      <c r="C22172" s="62" t="s">
        <v>69</v>
      </c>
      <c r="D22172" s="62" t="s">
        <v>153</v>
      </c>
      <c r="E22172" s="62" t="s">
        <v>153</v>
      </c>
      <c r="F22172" s="62" t="s">
        <v>21</v>
      </c>
      <c r="G22172" s="2">
        <v>-3380</v>
      </c>
      <c r="H22172" t="s">
        <v>14</v>
      </c>
    </row>
    <row r="22173" spans="1:8" hidden="1" x14ac:dyDescent="0.25">
      <c r="A22173" t="s">
        <v>26</v>
      </c>
      <c r="B22173" t="s">
        <v>9</v>
      </c>
      <c r="C22173" s="62" t="s">
        <v>69</v>
      </c>
      <c r="D22173" s="62" t="s">
        <v>153</v>
      </c>
      <c r="E22173" s="62" t="s">
        <v>153</v>
      </c>
      <c r="F22173" s="62" t="s">
        <v>17</v>
      </c>
      <c r="G22173" s="2">
        <v>-2860</v>
      </c>
      <c r="H22173" t="s">
        <v>14</v>
      </c>
    </row>
    <row r="22174" spans="1:8" hidden="1" x14ac:dyDescent="0.25">
      <c r="A22174" t="s">
        <v>26</v>
      </c>
      <c r="B22174" t="s">
        <v>9</v>
      </c>
      <c r="C22174" s="62" t="s">
        <v>69</v>
      </c>
      <c r="D22174" s="62" t="s">
        <v>153</v>
      </c>
      <c r="E22174" s="62" t="s">
        <v>153</v>
      </c>
      <c r="F22174" s="62" t="s">
        <v>25</v>
      </c>
      <c r="G22174" s="2">
        <v>-1690</v>
      </c>
      <c r="H22174" t="s">
        <v>14</v>
      </c>
    </row>
    <row r="22175" spans="1:8" hidden="1" x14ac:dyDescent="0.25">
      <c r="A22175" t="s">
        <v>26</v>
      </c>
      <c r="B22175" t="s">
        <v>9</v>
      </c>
      <c r="C22175" s="62" t="s">
        <v>69</v>
      </c>
      <c r="D22175" s="62" t="s">
        <v>153</v>
      </c>
      <c r="E22175" s="62" t="s">
        <v>153</v>
      </c>
      <c r="F22175" s="62" t="s">
        <v>20</v>
      </c>
      <c r="G22175" s="2">
        <v>-3380</v>
      </c>
      <c r="H22175" t="s">
        <v>14</v>
      </c>
    </row>
    <row r="22176" spans="1:8" hidden="1" x14ac:dyDescent="0.25">
      <c r="A22176" t="s">
        <v>26</v>
      </c>
      <c r="B22176" t="s">
        <v>9</v>
      </c>
      <c r="C22176" s="62" t="s">
        <v>69</v>
      </c>
      <c r="D22176" s="62" t="s">
        <v>153</v>
      </c>
      <c r="E22176" s="62" t="s">
        <v>153</v>
      </c>
      <c r="F22176" s="62" t="s">
        <v>19</v>
      </c>
      <c r="G22176" s="2">
        <v>-2860</v>
      </c>
      <c r="H22176" t="s">
        <v>14</v>
      </c>
    </row>
    <row r="22177" spans="1:8" hidden="1" x14ac:dyDescent="0.25">
      <c r="A22177" t="s">
        <v>26</v>
      </c>
      <c r="B22177" t="s">
        <v>9</v>
      </c>
      <c r="C22177" s="62" t="s">
        <v>69</v>
      </c>
      <c r="D22177" s="62" t="s">
        <v>153</v>
      </c>
      <c r="E22177" s="62" t="s">
        <v>153</v>
      </c>
      <c r="F22177" s="62" t="s">
        <v>18</v>
      </c>
      <c r="G22177" s="2">
        <v>-2860</v>
      </c>
      <c r="H22177" t="s">
        <v>14</v>
      </c>
    </row>
    <row r="22178" spans="1:8" hidden="1" x14ac:dyDescent="0.25">
      <c r="A22178" t="s">
        <v>26</v>
      </c>
      <c r="B22178" t="s">
        <v>9</v>
      </c>
      <c r="C22178" s="62" t="s">
        <v>69</v>
      </c>
      <c r="D22178" s="62" t="s">
        <v>153</v>
      </c>
      <c r="E22178" s="62" t="s">
        <v>153</v>
      </c>
      <c r="F22178" s="62" t="s">
        <v>16</v>
      </c>
      <c r="G22178" s="2">
        <v>-1430</v>
      </c>
      <c r="H22178" t="s">
        <v>14</v>
      </c>
    </row>
    <row r="22179" spans="1:8" hidden="1" x14ac:dyDescent="0.25">
      <c r="A22179" t="s">
        <v>26</v>
      </c>
      <c r="B22179" t="s">
        <v>9</v>
      </c>
      <c r="C22179" s="62" t="s">
        <v>69</v>
      </c>
      <c r="D22179" s="62" t="s">
        <v>153</v>
      </c>
      <c r="E22179" s="62" t="s">
        <v>153</v>
      </c>
      <c r="F22179" s="62" t="s">
        <v>24</v>
      </c>
      <c r="G22179" s="2">
        <v>-1690</v>
      </c>
      <c r="H22179" t="s">
        <v>14</v>
      </c>
    </row>
    <row r="22180" spans="1:8" hidden="1" x14ac:dyDescent="0.25">
      <c r="A22180" t="s">
        <v>26</v>
      </c>
      <c r="B22180" t="s">
        <v>9</v>
      </c>
      <c r="C22180" s="62" t="s">
        <v>69</v>
      </c>
      <c r="D22180" s="62" t="s">
        <v>153</v>
      </c>
      <c r="E22180" s="62" t="s">
        <v>153</v>
      </c>
      <c r="F22180" s="62" t="s">
        <v>23</v>
      </c>
      <c r="G22180" s="2">
        <v>-1690</v>
      </c>
      <c r="H22180" t="s">
        <v>14</v>
      </c>
    </row>
    <row r="22181" spans="1:8" hidden="1" x14ac:dyDescent="0.25">
      <c r="A22181" t="s">
        <v>26</v>
      </c>
      <c r="B22181" t="s">
        <v>9</v>
      </c>
      <c r="C22181" s="62" t="s">
        <v>69</v>
      </c>
      <c r="D22181" s="62" t="s">
        <v>153</v>
      </c>
      <c r="E22181" s="62" t="s">
        <v>153</v>
      </c>
      <c r="F22181" s="62" t="s">
        <v>22</v>
      </c>
      <c r="G22181" s="2">
        <v>-1690</v>
      </c>
      <c r="H22181" t="s">
        <v>14</v>
      </c>
    </row>
    <row r="22182" spans="1:8" hidden="1" x14ac:dyDescent="0.25">
      <c r="A22182" t="s">
        <v>26</v>
      </c>
      <c r="B22182" t="s">
        <v>9</v>
      </c>
      <c r="C22182" s="62" t="s">
        <v>69</v>
      </c>
      <c r="D22182" s="62" t="s">
        <v>153</v>
      </c>
      <c r="E22182" s="62" t="s">
        <v>153</v>
      </c>
      <c r="F22182" s="62" t="s">
        <v>15</v>
      </c>
      <c r="G22182" s="2">
        <v>-1430</v>
      </c>
      <c r="H22182" t="s">
        <v>14</v>
      </c>
    </row>
    <row r="22183" spans="1:8" hidden="1" x14ac:dyDescent="0.25">
      <c r="A22183" t="s">
        <v>26</v>
      </c>
      <c r="B22183" t="s">
        <v>9</v>
      </c>
      <c r="C22183" s="62" t="s">
        <v>69</v>
      </c>
      <c r="D22183" s="62" t="s">
        <v>153</v>
      </c>
      <c r="E22183" s="62" t="s">
        <v>153</v>
      </c>
      <c r="F22183" s="62" t="s">
        <v>13</v>
      </c>
      <c r="G22183" s="2">
        <v>-1430</v>
      </c>
      <c r="H22183" t="s">
        <v>14</v>
      </c>
    </row>
    <row r="22184" spans="1:8" hidden="1" x14ac:dyDescent="0.25">
      <c r="A22184" t="s">
        <v>26</v>
      </c>
      <c r="B22184" t="s">
        <v>9</v>
      </c>
      <c r="C22184" s="62" t="s">
        <v>69</v>
      </c>
      <c r="D22184" s="62" t="s">
        <v>153</v>
      </c>
      <c r="E22184" s="62" t="s">
        <v>153</v>
      </c>
      <c r="F22184" s="62" t="s">
        <v>21</v>
      </c>
      <c r="G22184" s="2">
        <v>-2288</v>
      </c>
      <c r="H22184" t="s">
        <v>14</v>
      </c>
    </row>
    <row r="22185" spans="1:8" hidden="1" x14ac:dyDescent="0.25">
      <c r="A22185" t="s">
        <v>26</v>
      </c>
      <c r="B22185" t="s">
        <v>9</v>
      </c>
      <c r="C22185" s="62" t="s">
        <v>69</v>
      </c>
      <c r="D22185" s="62" t="s">
        <v>153</v>
      </c>
      <c r="E22185" s="62" t="s">
        <v>153</v>
      </c>
      <c r="F22185" s="62" t="s">
        <v>18</v>
      </c>
      <c r="G22185" s="2">
        <v>-2288</v>
      </c>
      <c r="H22185" t="s">
        <v>14</v>
      </c>
    </row>
    <row r="22186" spans="1:8" hidden="1" x14ac:dyDescent="0.25">
      <c r="A22186" t="s">
        <v>26</v>
      </c>
      <c r="B22186" t="s">
        <v>9</v>
      </c>
      <c r="C22186" s="62" t="s">
        <v>69</v>
      </c>
      <c r="D22186" s="62" t="s">
        <v>153</v>
      </c>
      <c r="E22186" s="62" t="s">
        <v>153</v>
      </c>
      <c r="F22186" s="62" t="s">
        <v>16</v>
      </c>
      <c r="G22186" s="2">
        <v>-2288</v>
      </c>
      <c r="H22186" t="s">
        <v>14</v>
      </c>
    </row>
    <row r="22187" spans="1:8" hidden="1" x14ac:dyDescent="0.25">
      <c r="A22187" t="s">
        <v>26</v>
      </c>
      <c r="B22187" t="s">
        <v>9</v>
      </c>
      <c r="C22187" s="62" t="s">
        <v>69</v>
      </c>
      <c r="D22187" s="62" t="s">
        <v>153</v>
      </c>
      <c r="E22187" s="62" t="s">
        <v>153</v>
      </c>
      <c r="F22187" s="62" t="s">
        <v>22</v>
      </c>
      <c r="G22187" s="2">
        <v>-2288</v>
      </c>
      <c r="H22187" t="s">
        <v>14</v>
      </c>
    </row>
    <row r="22188" spans="1:8" hidden="1" x14ac:dyDescent="0.25">
      <c r="A22188" t="s">
        <v>26</v>
      </c>
      <c r="B22188" t="s">
        <v>9</v>
      </c>
      <c r="C22188" s="62" t="s">
        <v>69</v>
      </c>
      <c r="D22188" s="62" t="s">
        <v>153</v>
      </c>
      <c r="E22188" s="62" t="s">
        <v>153</v>
      </c>
      <c r="F22188" s="62" t="s">
        <v>21</v>
      </c>
      <c r="G22188" s="2">
        <v>-70200</v>
      </c>
      <c r="H22188" t="s">
        <v>14</v>
      </c>
    </row>
    <row r="22189" spans="1:8" hidden="1" x14ac:dyDescent="0.25">
      <c r="A22189" t="s">
        <v>26</v>
      </c>
      <c r="B22189" t="s">
        <v>9</v>
      </c>
      <c r="C22189" s="62" t="s">
        <v>69</v>
      </c>
      <c r="D22189" s="62" t="s">
        <v>153</v>
      </c>
      <c r="E22189" s="62" t="s">
        <v>153</v>
      </c>
      <c r="F22189" s="62" t="s">
        <v>17</v>
      </c>
      <c r="G22189" s="2">
        <v>-70200</v>
      </c>
      <c r="H22189" t="s">
        <v>14</v>
      </c>
    </row>
    <row r="22190" spans="1:8" hidden="1" x14ac:dyDescent="0.25">
      <c r="A22190" t="s">
        <v>26</v>
      </c>
      <c r="B22190" t="s">
        <v>9</v>
      </c>
      <c r="C22190" s="62" t="s">
        <v>69</v>
      </c>
      <c r="D22190" s="62" t="s">
        <v>153</v>
      </c>
      <c r="E22190" s="62" t="s">
        <v>153</v>
      </c>
      <c r="F22190" s="62" t="s">
        <v>25</v>
      </c>
      <c r="G22190" s="2">
        <v>-11700</v>
      </c>
      <c r="H22190" t="s">
        <v>14</v>
      </c>
    </row>
    <row r="22191" spans="1:8" hidden="1" x14ac:dyDescent="0.25">
      <c r="A22191" t="s">
        <v>26</v>
      </c>
      <c r="B22191" t="s">
        <v>9</v>
      </c>
      <c r="C22191" s="62" t="s">
        <v>69</v>
      </c>
      <c r="D22191" s="62" t="s">
        <v>153</v>
      </c>
      <c r="E22191" s="62" t="s">
        <v>153</v>
      </c>
      <c r="F22191" s="62" t="s">
        <v>20</v>
      </c>
      <c r="G22191" s="2">
        <v>-70200</v>
      </c>
      <c r="H22191" t="s">
        <v>14</v>
      </c>
    </row>
    <row r="22192" spans="1:8" hidden="1" x14ac:dyDescent="0.25">
      <c r="A22192" t="s">
        <v>26</v>
      </c>
      <c r="B22192" t="s">
        <v>9</v>
      </c>
      <c r="C22192" s="62" t="s">
        <v>69</v>
      </c>
      <c r="D22192" s="62" t="s">
        <v>153</v>
      </c>
      <c r="E22192" s="62" t="s">
        <v>153</v>
      </c>
      <c r="F22192" s="62" t="s">
        <v>19</v>
      </c>
      <c r="G22192" s="2">
        <v>-70200</v>
      </c>
      <c r="H22192" t="s">
        <v>14</v>
      </c>
    </row>
    <row r="22193" spans="1:8" hidden="1" x14ac:dyDescent="0.25">
      <c r="A22193" t="s">
        <v>26</v>
      </c>
      <c r="B22193" t="s">
        <v>9</v>
      </c>
      <c r="C22193" s="62" t="s">
        <v>69</v>
      </c>
      <c r="D22193" s="62" t="s">
        <v>153</v>
      </c>
      <c r="E22193" s="62" t="s">
        <v>153</v>
      </c>
      <c r="F22193" s="62" t="s">
        <v>18</v>
      </c>
      <c r="G22193" s="2">
        <v>-70200</v>
      </c>
      <c r="H22193" t="s">
        <v>14</v>
      </c>
    </row>
    <row r="22194" spans="1:8" hidden="1" x14ac:dyDescent="0.25">
      <c r="A22194" t="s">
        <v>26</v>
      </c>
      <c r="B22194" t="s">
        <v>9</v>
      </c>
      <c r="C22194" s="62" t="s">
        <v>69</v>
      </c>
      <c r="D22194" s="62" t="s">
        <v>153</v>
      </c>
      <c r="E22194" s="62" t="s">
        <v>153</v>
      </c>
      <c r="F22194" s="62" t="s">
        <v>16</v>
      </c>
      <c r="G22194" s="2">
        <v>-70200</v>
      </c>
      <c r="H22194" t="s">
        <v>14</v>
      </c>
    </row>
    <row r="22195" spans="1:8" hidden="1" x14ac:dyDescent="0.25">
      <c r="A22195" t="s">
        <v>26</v>
      </c>
      <c r="B22195" t="s">
        <v>9</v>
      </c>
      <c r="C22195" s="62" t="s">
        <v>69</v>
      </c>
      <c r="D22195" s="62" t="s">
        <v>153</v>
      </c>
      <c r="E22195" s="62" t="s">
        <v>153</v>
      </c>
      <c r="F22195" s="62" t="s">
        <v>24</v>
      </c>
      <c r="G22195" s="2">
        <v>-11700</v>
      </c>
      <c r="H22195" t="s">
        <v>14</v>
      </c>
    </row>
    <row r="22196" spans="1:8" hidden="1" x14ac:dyDescent="0.25">
      <c r="A22196" t="s">
        <v>26</v>
      </c>
      <c r="B22196" t="s">
        <v>9</v>
      </c>
      <c r="C22196" s="62" t="s">
        <v>69</v>
      </c>
      <c r="D22196" s="62" t="s">
        <v>153</v>
      </c>
      <c r="E22196" s="62" t="s">
        <v>153</v>
      </c>
      <c r="F22196" s="62" t="s">
        <v>23</v>
      </c>
      <c r="G22196" s="2">
        <v>-70200</v>
      </c>
      <c r="H22196" t="s">
        <v>14</v>
      </c>
    </row>
    <row r="22197" spans="1:8" hidden="1" x14ac:dyDescent="0.25">
      <c r="A22197" t="s">
        <v>26</v>
      </c>
      <c r="B22197" t="s">
        <v>9</v>
      </c>
      <c r="C22197" s="62" t="s">
        <v>69</v>
      </c>
      <c r="D22197" s="62" t="s">
        <v>153</v>
      </c>
      <c r="E22197" s="62" t="s">
        <v>153</v>
      </c>
      <c r="F22197" s="62" t="s">
        <v>22</v>
      </c>
      <c r="G22197" s="2">
        <v>-70200</v>
      </c>
      <c r="H22197" t="s">
        <v>14</v>
      </c>
    </row>
    <row r="22198" spans="1:8" hidden="1" x14ac:dyDescent="0.25">
      <c r="A22198" t="s">
        <v>26</v>
      </c>
      <c r="B22198" t="s">
        <v>9</v>
      </c>
      <c r="C22198" s="62" t="s">
        <v>69</v>
      </c>
      <c r="D22198" s="62" t="s">
        <v>153</v>
      </c>
      <c r="E22198" s="62" t="s">
        <v>153</v>
      </c>
      <c r="F22198" s="62" t="s">
        <v>15</v>
      </c>
      <c r="G22198" s="2">
        <v>-11700</v>
      </c>
      <c r="H22198" t="s">
        <v>14</v>
      </c>
    </row>
    <row r="22199" spans="1:8" hidden="1" x14ac:dyDescent="0.25">
      <c r="A22199" t="s">
        <v>26</v>
      </c>
      <c r="B22199" t="s">
        <v>9</v>
      </c>
      <c r="C22199" s="62" t="s">
        <v>69</v>
      </c>
      <c r="D22199" s="62" t="s">
        <v>153</v>
      </c>
      <c r="E22199" s="62" t="s">
        <v>153</v>
      </c>
      <c r="F22199" s="62" t="s">
        <v>13</v>
      </c>
      <c r="G22199" s="2">
        <v>-11700</v>
      </c>
      <c r="H22199" t="s">
        <v>14</v>
      </c>
    </row>
    <row r="22200" spans="1:8" hidden="1" x14ac:dyDescent="0.25">
      <c r="A22200" t="s">
        <v>26</v>
      </c>
      <c r="B22200" t="s">
        <v>9</v>
      </c>
      <c r="C22200" s="62" t="s">
        <v>69</v>
      </c>
      <c r="D22200" s="62" t="s">
        <v>153</v>
      </c>
      <c r="E22200" s="62" t="s">
        <v>153</v>
      </c>
      <c r="F22200" s="62" t="s">
        <v>21</v>
      </c>
      <c r="G22200" s="2">
        <v>-143</v>
      </c>
      <c r="H22200" t="s">
        <v>14</v>
      </c>
    </row>
    <row r="22201" spans="1:8" hidden="1" x14ac:dyDescent="0.25">
      <c r="A22201" t="s">
        <v>26</v>
      </c>
      <c r="B22201" t="s">
        <v>9</v>
      </c>
      <c r="C22201" s="62" t="s">
        <v>69</v>
      </c>
      <c r="D22201" s="62" t="s">
        <v>153</v>
      </c>
      <c r="E22201" s="62" t="s">
        <v>153</v>
      </c>
      <c r="F22201" s="62" t="s">
        <v>17</v>
      </c>
      <c r="G22201" s="2">
        <v>-130</v>
      </c>
      <c r="H22201" t="s">
        <v>14</v>
      </c>
    </row>
    <row r="22202" spans="1:8" hidden="1" x14ac:dyDescent="0.25">
      <c r="A22202" t="s">
        <v>26</v>
      </c>
      <c r="B22202" t="s">
        <v>9</v>
      </c>
      <c r="C22202" s="62" t="s">
        <v>69</v>
      </c>
      <c r="D22202" s="62" t="s">
        <v>153</v>
      </c>
      <c r="E22202" s="62" t="s">
        <v>153</v>
      </c>
      <c r="F22202" s="62" t="s">
        <v>25</v>
      </c>
      <c r="G22202" s="2">
        <v>-143</v>
      </c>
      <c r="H22202" t="s">
        <v>14</v>
      </c>
    </row>
    <row r="22203" spans="1:8" hidden="1" x14ac:dyDescent="0.25">
      <c r="A22203" t="s">
        <v>26</v>
      </c>
      <c r="B22203" t="s">
        <v>9</v>
      </c>
      <c r="C22203" s="62" t="s">
        <v>69</v>
      </c>
      <c r="D22203" s="62" t="s">
        <v>153</v>
      </c>
      <c r="E22203" s="62" t="s">
        <v>153</v>
      </c>
      <c r="F22203" s="62" t="s">
        <v>20</v>
      </c>
      <c r="G22203" s="2">
        <v>-143</v>
      </c>
      <c r="H22203" t="s">
        <v>14</v>
      </c>
    </row>
    <row r="22204" spans="1:8" hidden="1" x14ac:dyDescent="0.25">
      <c r="A22204" t="s">
        <v>26</v>
      </c>
      <c r="B22204" t="s">
        <v>9</v>
      </c>
      <c r="C22204" s="62" t="s">
        <v>69</v>
      </c>
      <c r="D22204" s="62" t="s">
        <v>153</v>
      </c>
      <c r="E22204" s="62" t="s">
        <v>153</v>
      </c>
      <c r="F22204" s="62" t="s">
        <v>19</v>
      </c>
      <c r="G22204" s="2">
        <v>-130</v>
      </c>
      <c r="H22204" t="s">
        <v>14</v>
      </c>
    </row>
    <row r="22205" spans="1:8" hidden="1" x14ac:dyDescent="0.25">
      <c r="A22205" t="s">
        <v>26</v>
      </c>
      <c r="B22205" t="s">
        <v>9</v>
      </c>
      <c r="C22205" s="62" t="s">
        <v>69</v>
      </c>
      <c r="D22205" s="62" t="s">
        <v>153</v>
      </c>
      <c r="E22205" s="62" t="s">
        <v>153</v>
      </c>
      <c r="F22205" s="62" t="s">
        <v>18</v>
      </c>
      <c r="G22205" s="2">
        <v>-130</v>
      </c>
      <c r="H22205" t="s">
        <v>14</v>
      </c>
    </row>
    <row r="22206" spans="1:8" hidden="1" x14ac:dyDescent="0.25">
      <c r="A22206" t="s">
        <v>26</v>
      </c>
      <c r="B22206" t="s">
        <v>9</v>
      </c>
      <c r="C22206" s="62" t="s">
        <v>69</v>
      </c>
      <c r="D22206" s="62" t="s">
        <v>153</v>
      </c>
      <c r="E22206" s="62" t="s">
        <v>153</v>
      </c>
      <c r="F22206" s="62" t="s">
        <v>16</v>
      </c>
      <c r="G22206" s="2">
        <v>-130</v>
      </c>
      <c r="H22206" t="s">
        <v>14</v>
      </c>
    </row>
    <row r="22207" spans="1:8" hidden="1" x14ac:dyDescent="0.25">
      <c r="A22207" t="s">
        <v>26</v>
      </c>
      <c r="B22207" t="s">
        <v>9</v>
      </c>
      <c r="C22207" s="62" t="s">
        <v>69</v>
      </c>
      <c r="D22207" s="62" t="s">
        <v>153</v>
      </c>
      <c r="E22207" s="62" t="s">
        <v>153</v>
      </c>
      <c r="F22207" s="62" t="s">
        <v>24</v>
      </c>
      <c r="G22207" s="2">
        <v>-143</v>
      </c>
      <c r="H22207" t="s">
        <v>14</v>
      </c>
    </row>
    <row r="22208" spans="1:8" hidden="1" x14ac:dyDescent="0.25">
      <c r="A22208" t="s">
        <v>26</v>
      </c>
      <c r="B22208" t="s">
        <v>9</v>
      </c>
      <c r="C22208" s="62" t="s">
        <v>69</v>
      </c>
      <c r="D22208" s="62" t="s">
        <v>153</v>
      </c>
      <c r="E22208" s="62" t="s">
        <v>153</v>
      </c>
      <c r="F22208" s="62" t="s">
        <v>23</v>
      </c>
      <c r="G22208" s="2">
        <v>-143</v>
      </c>
      <c r="H22208" t="s">
        <v>14</v>
      </c>
    </row>
    <row r="22209" spans="1:8" hidden="1" x14ac:dyDescent="0.25">
      <c r="A22209" t="s">
        <v>26</v>
      </c>
      <c r="B22209" t="s">
        <v>9</v>
      </c>
      <c r="C22209" s="62" t="s">
        <v>69</v>
      </c>
      <c r="D22209" s="62" t="s">
        <v>153</v>
      </c>
      <c r="E22209" s="62" t="s">
        <v>153</v>
      </c>
      <c r="F22209" s="62" t="s">
        <v>22</v>
      </c>
      <c r="G22209" s="2">
        <v>-143</v>
      </c>
      <c r="H22209" t="s">
        <v>14</v>
      </c>
    </row>
    <row r="22210" spans="1:8" hidden="1" x14ac:dyDescent="0.25">
      <c r="A22210" t="s">
        <v>26</v>
      </c>
      <c r="B22210" t="s">
        <v>9</v>
      </c>
      <c r="C22210" s="62" t="s">
        <v>69</v>
      </c>
      <c r="D22210" s="62" t="s">
        <v>153</v>
      </c>
      <c r="E22210" s="62" t="s">
        <v>153</v>
      </c>
      <c r="F22210" s="62" t="s">
        <v>15</v>
      </c>
      <c r="G22210" s="2">
        <v>-130</v>
      </c>
      <c r="H22210" t="s">
        <v>14</v>
      </c>
    </row>
    <row r="22211" spans="1:8" hidden="1" x14ac:dyDescent="0.25">
      <c r="A22211" t="s">
        <v>26</v>
      </c>
      <c r="B22211" t="s">
        <v>9</v>
      </c>
      <c r="C22211" s="62" t="s">
        <v>69</v>
      </c>
      <c r="D22211" s="62" t="s">
        <v>153</v>
      </c>
      <c r="E22211" s="62" t="s">
        <v>153</v>
      </c>
      <c r="F22211" s="62" t="s">
        <v>13</v>
      </c>
      <c r="G22211" s="2">
        <v>-130</v>
      </c>
      <c r="H22211" t="s">
        <v>14</v>
      </c>
    </row>
    <row r="22212" spans="1:8" hidden="1" x14ac:dyDescent="0.25">
      <c r="A22212" t="s">
        <v>26</v>
      </c>
      <c r="B22212" t="s">
        <v>9</v>
      </c>
      <c r="C22212" s="62" t="s">
        <v>69</v>
      </c>
      <c r="D22212" s="62" t="s">
        <v>153</v>
      </c>
      <c r="E22212" s="62" t="s">
        <v>153</v>
      </c>
      <c r="F22212" s="62" t="s">
        <v>21</v>
      </c>
      <c r="G22212" s="2">
        <v>-1716.0000000000002</v>
      </c>
      <c r="H22212" t="s">
        <v>14</v>
      </c>
    </row>
    <row r="22213" spans="1:8" hidden="1" x14ac:dyDescent="0.25">
      <c r="A22213" t="s">
        <v>26</v>
      </c>
      <c r="B22213" t="s">
        <v>9</v>
      </c>
      <c r="C22213" s="62" t="s">
        <v>69</v>
      </c>
      <c r="D22213" s="62" t="s">
        <v>153</v>
      </c>
      <c r="E22213" s="62" t="s">
        <v>153</v>
      </c>
      <c r="F22213" s="62" t="s">
        <v>17</v>
      </c>
      <c r="G22213" s="2">
        <v>-1560</v>
      </c>
      <c r="H22213" t="s">
        <v>14</v>
      </c>
    </row>
    <row r="22214" spans="1:8" hidden="1" x14ac:dyDescent="0.25">
      <c r="A22214" t="s">
        <v>26</v>
      </c>
      <c r="B22214" t="s">
        <v>9</v>
      </c>
      <c r="C22214" s="62" t="s">
        <v>69</v>
      </c>
      <c r="D22214" s="62" t="s">
        <v>153</v>
      </c>
      <c r="E22214" s="62" t="s">
        <v>153</v>
      </c>
      <c r="F22214" s="62" t="s">
        <v>25</v>
      </c>
      <c r="G22214" s="2">
        <v>-1144.0000000000002</v>
      </c>
      <c r="H22214" t="s">
        <v>14</v>
      </c>
    </row>
    <row r="22215" spans="1:8" hidden="1" x14ac:dyDescent="0.25">
      <c r="A22215" t="s">
        <v>26</v>
      </c>
      <c r="B22215" t="s">
        <v>9</v>
      </c>
      <c r="C22215" s="62" t="s">
        <v>69</v>
      </c>
      <c r="D22215" s="62" t="s">
        <v>153</v>
      </c>
      <c r="E22215" s="62" t="s">
        <v>153</v>
      </c>
      <c r="F22215" s="62" t="s">
        <v>20</v>
      </c>
      <c r="G22215" s="2">
        <v>-1716.0000000000002</v>
      </c>
      <c r="H22215" t="s">
        <v>14</v>
      </c>
    </row>
    <row r="22216" spans="1:8" hidden="1" x14ac:dyDescent="0.25">
      <c r="A22216" t="s">
        <v>26</v>
      </c>
      <c r="B22216" t="s">
        <v>9</v>
      </c>
      <c r="C22216" s="62" t="s">
        <v>69</v>
      </c>
      <c r="D22216" s="62" t="s">
        <v>153</v>
      </c>
      <c r="E22216" s="62" t="s">
        <v>153</v>
      </c>
      <c r="F22216" s="62" t="s">
        <v>19</v>
      </c>
      <c r="G22216" s="2">
        <v>-1560</v>
      </c>
      <c r="H22216" t="s">
        <v>14</v>
      </c>
    </row>
    <row r="22217" spans="1:8" hidden="1" x14ac:dyDescent="0.25">
      <c r="A22217" t="s">
        <v>26</v>
      </c>
      <c r="B22217" t="s">
        <v>9</v>
      </c>
      <c r="C22217" s="62" t="s">
        <v>69</v>
      </c>
      <c r="D22217" s="62" t="s">
        <v>153</v>
      </c>
      <c r="E22217" s="62" t="s">
        <v>153</v>
      </c>
      <c r="F22217" s="62" t="s">
        <v>18</v>
      </c>
      <c r="G22217" s="2">
        <v>-1560</v>
      </c>
      <c r="H22217" t="s">
        <v>14</v>
      </c>
    </row>
    <row r="22218" spans="1:8" hidden="1" x14ac:dyDescent="0.25">
      <c r="A22218" t="s">
        <v>26</v>
      </c>
      <c r="B22218" t="s">
        <v>9</v>
      </c>
      <c r="C22218" s="62" t="s">
        <v>69</v>
      </c>
      <c r="D22218" s="62" t="s">
        <v>153</v>
      </c>
      <c r="E22218" s="62" t="s">
        <v>153</v>
      </c>
      <c r="F22218" s="62" t="s">
        <v>16</v>
      </c>
      <c r="G22218" s="2">
        <v>-1300</v>
      </c>
      <c r="H22218" t="s">
        <v>14</v>
      </c>
    </row>
    <row r="22219" spans="1:8" hidden="1" x14ac:dyDescent="0.25">
      <c r="A22219" t="s">
        <v>26</v>
      </c>
      <c r="B22219" t="s">
        <v>9</v>
      </c>
      <c r="C22219" s="62" t="s">
        <v>69</v>
      </c>
      <c r="D22219" s="62" t="s">
        <v>153</v>
      </c>
      <c r="E22219" s="62" t="s">
        <v>153</v>
      </c>
      <c r="F22219" s="62" t="s">
        <v>24</v>
      </c>
      <c r="G22219" s="2">
        <v>-1144.0000000000002</v>
      </c>
      <c r="H22219" t="s">
        <v>14</v>
      </c>
    </row>
    <row r="22220" spans="1:8" hidden="1" x14ac:dyDescent="0.25">
      <c r="A22220" t="s">
        <v>26</v>
      </c>
      <c r="B22220" t="s">
        <v>9</v>
      </c>
      <c r="C22220" s="62" t="s">
        <v>69</v>
      </c>
      <c r="D22220" s="62" t="s">
        <v>153</v>
      </c>
      <c r="E22220" s="62" t="s">
        <v>153</v>
      </c>
      <c r="F22220" s="62" t="s">
        <v>23</v>
      </c>
      <c r="G22220" s="2">
        <v>-1430.0000000000002</v>
      </c>
      <c r="H22220" t="s">
        <v>14</v>
      </c>
    </row>
    <row r="22221" spans="1:8" hidden="1" x14ac:dyDescent="0.25">
      <c r="A22221" t="s">
        <v>26</v>
      </c>
      <c r="B22221" t="s">
        <v>9</v>
      </c>
      <c r="C22221" s="62" t="s">
        <v>69</v>
      </c>
      <c r="D22221" s="62" t="s">
        <v>153</v>
      </c>
      <c r="E22221" s="62" t="s">
        <v>153</v>
      </c>
      <c r="F22221" s="62" t="s">
        <v>22</v>
      </c>
      <c r="G22221" s="2">
        <v>-1430.0000000000002</v>
      </c>
      <c r="H22221" t="s">
        <v>14</v>
      </c>
    </row>
    <row r="22222" spans="1:8" hidden="1" x14ac:dyDescent="0.25">
      <c r="A22222" t="s">
        <v>26</v>
      </c>
      <c r="B22222" t="s">
        <v>9</v>
      </c>
      <c r="C22222" s="62" t="s">
        <v>69</v>
      </c>
      <c r="D22222" s="62" t="s">
        <v>153</v>
      </c>
      <c r="E22222" s="62" t="s">
        <v>153</v>
      </c>
      <c r="F22222" s="62" t="s">
        <v>15</v>
      </c>
      <c r="G22222" s="2">
        <v>-1040</v>
      </c>
      <c r="H22222" t="s">
        <v>14</v>
      </c>
    </row>
    <row r="22223" spans="1:8" hidden="1" x14ac:dyDescent="0.25">
      <c r="A22223" t="s">
        <v>26</v>
      </c>
      <c r="B22223" t="s">
        <v>9</v>
      </c>
      <c r="C22223" s="62" t="s">
        <v>69</v>
      </c>
      <c r="D22223" s="62" t="s">
        <v>153</v>
      </c>
      <c r="E22223" s="62" t="s">
        <v>153</v>
      </c>
      <c r="F22223" s="62" t="s">
        <v>13</v>
      </c>
      <c r="G22223" s="2">
        <v>-1040</v>
      </c>
      <c r="H22223" t="s">
        <v>14</v>
      </c>
    </row>
    <row r="22224" spans="1:8" hidden="1" x14ac:dyDescent="0.25">
      <c r="A22224" t="s">
        <v>26</v>
      </c>
      <c r="B22224" t="s">
        <v>9</v>
      </c>
      <c r="C22224" s="62" t="s">
        <v>69</v>
      </c>
      <c r="D22224" s="62" t="s">
        <v>153</v>
      </c>
      <c r="E22224" s="62" t="s">
        <v>153</v>
      </c>
      <c r="F22224" s="62" t="s">
        <v>21</v>
      </c>
      <c r="G22224" s="2">
        <v>-858.00000000000011</v>
      </c>
      <c r="H22224" t="s">
        <v>14</v>
      </c>
    </row>
    <row r="22225" spans="1:8" hidden="1" x14ac:dyDescent="0.25">
      <c r="A22225" t="s">
        <v>26</v>
      </c>
      <c r="B22225" t="s">
        <v>9</v>
      </c>
      <c r="C22225" s="62" t="s">
        <v>69</v>
      </c>
      <c r="D22225" s="62" t="s">
        <v>153</v>
      </c>
      <c r="E22225" s="62" t="s">
        <v>153</v>
      </c>
      <c r="F22225" s="62" t="s">
        <v>17</v>
      </c>
      <c r="G22225" s="2">
        <v>-780</v>
      </c>
      <c r="H22225" t="s">
        <v>14</v>
      </c>
    </row>
    <row r="22226" spans="1:8" hidden="1" x14ac:dyDescent="0.25">
      <c r="A22226" t="s">
        <v>26</v>
      </c>
      <c r="B22226" t="s">
        <v>9</v>
      </c>
      <c r="C22226" s="62" t="s">
        <v>69</v>
      </c>
      <c r="D22226" s="62" t="s">
        <v>153</v>
      </c>
      <c r="E22226" s="62" t="s">
        <v>153</v>
      </c>
      <c r="F22226" s="62" t="s">
        <v>25</v>
      </c>
      <c r="G22226" s="2">
        <v>-715.00000000000011</v>
      </c>
      <c r="H22226" t="s">
        <v>14</v>
      </c>
    </row>
    <row r="22227" spans="1:8" hidden="1" x14ac:dyDescent="0.25">
      <c r="A22227" t="s">
        <v>26</v>
      </c>
      <c r="B22227" t="s">
        <v>9</v>
      </c>
      <c r="C22227" s="62" t="s">
        <v>69</v>
      </c>
      <c r="D22227" s="62" t="s">
        <v>153</v>
      </c>
      <c r="E22227" s="62" t="s">
        <v>153</v>
      </c>
      <c r="F22227" s="62" t="s">
        <v>20</v>
      </c>
      <c r="G22227" s="2">
        <v>-858.00000000000011</v>
      </c>
      <c r="H22227" t="s">
        <v>14</v>
      </c>
    </row>
    <row r="22228" spans="1:8" hidden="1" x14ac:dyDescent="0.25">
      <c r="A22228" t="s">
        <v>26</v>
      </c>
      <c r="B22228" t="s">
        <v>9</v>
      </c>
      <c r="C22228" s="62" t="s">
        <v>69</v>
      </c>
      <c r="D22228" s="62" t="s">
        <v>153</v>
      </c>
      <c r="E22228" s="62" t="s">
        <v>153</v>
      </c>
      <c r="F22228" s="62" t="s">
        <v>19</v>
      </c>
      <c r="G22228" s="2">
        <v>-780</v>
      </c>
      <c r="H22228" t="s">
        <v>14</v>
      </c>
    </row>
    <row r="22229" spans="1:8" hidden="1" x14ac:dyDescent="0.25">
      <c r="A22229" t="s">
        <v>26</v>
      </c>
      <c r="B22229" t="s">
        <v>9</v>
      </c>
      <c r="C22229" s="62" t="s">
        <v>69</v>
      </c>
      <c r="D22229" s="62" t="s">
        <v>153</v>
      </c>
      <c r="E22229" s="62" t="s">
        <v>153</v>
      </c>
      <c r="F22229" s="62" t="s">
        <v>18</v>
      </c>
      <c r="G22229" s="2">
        <v>-780</v>
      </c>
      <c r="H22229" t="s">
        <v>14</v>
      </c>
    </row>
    <row r="22230" spans="1:8" hidden="1" x14ac:dyDescent="0.25">
      <c r="A22230" t="s">
        <v>26</v>
      </c>
      <c r="B22230" t="s">
        <v>9</v>
      </c>
      <c r="C22230" s="62" t="s">
        <v>69</v>
      </c>
      <c r="D22230" s="62" t="s">
        <v>153</v>
      </c>
      <c r="E22230" s="62" t="s">
        <v>153</v>
      </c>
      <c r="F22230" s="62" t="s">
        <v>16</v>
      </c>
      <c r="G22230" s="2">
        <v>-780</v>
      </c>
      <c r="H22230" t="s">
        <v>14</v>
      </c>
    </row>
    <row r="22231" spans="1:8" hidden="1" x14ac:dyDescent="0.25">
      <c r="A22231" t="s">
        <v>26</v>
      </c>
      <c r="B22231" t="s">
        <v>9</v>
      </c>
      <c r="C22231" s="62" t="s">
        <v>69</v>
      </c>
      <c r="D22231" s="62" t="s">
        <v>153</v>
      </c>
      <c r="E22231" s="62" t="s">
        <v>153</v>
      </c>
      <c r="F22231" s="62" t="s">
        <v>24</v>
      </c>
      <c r="G22231" s="2">
        <v>-715.00000000000011</v>
      </c>
      <c r="H22231" t="s">
        <v>14</v>
      </c>
    </row>
    <row r="22232" spans="1:8" hidden="1" x14ac:dyDescent="0.25">
      <c r="A22232" t="s">
        <v>26</v>
      </c>
      <c r="B22232" t="s">
        <v>9</v>
      </c>
      <c r="C22232" s="62" t="s">
        <v>69</v>
      </c>
      <c r="D22232" s="62" t="s">
        <v>153</v>
      </c>
      <c r="E22232" s="62" t="s">
        <v>153</v>
      </c>
      <c r="F22232" s="62" t="s">
        <v>23</v>
      </c>
      <c r="G22232" s="2">
        <v>-715.00000000000011</v>
      </c>
      <c r="H22232" t="s">
        <v>14</v>
      </c>
    </row>
    <row r="22233" spans="1:8" hidden="1" x14ac:dyDescent="0.25">
      <c r="A22233" t="s">
        <v>26</v>
      </c>
      <c r="B22233" t="s">
        <v>9</v>
      </c>
      <c r="C22233" s="62" t="s">
        <v>69</v>
      </c>
      <c r="D22233" s="62" t="s">
        <v>153</v>
      </c>
      <c r="E22233" s="62" t="s">
        <v>153</v>
      </c>
      <c r="F22233" s="62" t="s">
        <v>22</v>
      </c>
      <c r="G22233" s="2">
        <v>-858.00000000000011</v>
      </c>
      <c r="H22233" t="s">
        <v>14</v>
      </c>
    </row>
    <row r="22234" spans="1:8" hidden="1" x14ac:dyDescent="0.25">
      <c r="A22234" t="s">
        <v>26</v>
      </c>
      <c r="B22234" t="s">
        <v>9</v>
      </c>
      <c r="C22234" s="62" t="s">
        <v>69</v>
      </c>
      <c r="D22234" s="62" t="s">
        <v>153</v>
      </c>
      <c r="E22234" s="62" t="s">
        <v>153</v>
      </c>
      <c r="F22234" s="62" t="s">
        <v>15</v>
      </c>
      <c r="G22234" s="2">
        <v>-650</v>
      </c>
      <c r="H22234" t="s">
        <v>14</v>
      </c>
    </row>
    <row r="22235" spans="1:8" hidden="1" x14ac:dyDescent="0.25">
      <c r="A22235" t="s">
        <v>26</v>
      </c>
      <c r="B22235" t="s">
        <v>9</v>
      </c>
      <c r="C22235" s="62" t="s">
        <v>69</v>
      </c>
      <c r="D22235" s="62" t="s">
        <v>153</v>
      </c>
      <c r="E22235" s="62" t="s">
        <v>153</v>
      </c>
      <c r="F22235" s="62" t="s">
        <v>13</v>
      </c>
      <c r="G22235" s="2">
        <v>-650</v>
      </c>
      <c r="H22235" t="s">
        <v>14</v>
      </c>
    </row>
    <row r="22236" spans="1:8" hidden="1" x14ac:dyDescent="0.25">
      <c r="A22236" t="s">
        <v>26</v>
      </c>
      <c r="B22236" t="s">
        <v>9</v>
      </c>
      <c r="C22236" s="62" t="s">
        <v>69</v>
      </c>
      <c r="D22236" s="62" t="s">
        <v>153</v>
      </c>
      <c r="E22236" s="62" t="s">
        <v>153</v>
      </c>
      <c r="F22236" s="62" t="s">
        <v>21</v>
      </c>
      <c r="G22236" s="2">
        <v>-624</v>
      </c>
      <c r="H22236" t="s">
        <v>14</v>
      </c>
    </row>
    <row r="22237" spans="1:8" hidden="1" x14ac:dyDescent="0.25">
      <c r="A22237" t="s">
        <v>26</v>
      </c>
      <c r="B22237" t="s">
        <v>9</v>
      </c>
      <c r="C22237" s="62" t="s">
        <v>69</v>
      </c>
      <c r="D22237" s="62" t="s">
        <v>153</v>
      </c>
      <c r="E22237" s="62" t="s">
        <v>153</v>
      </c>
      <c r="F22237" s="62" t="s">
        <v>18</v>
      </c>
      <c r="G22237" s="2">
        <v>-624</v>
      </c>
      <c r="H22237" t="s">
        <v>14</v>
      </c>
    </row>
    <row r="22238" spans="1:8" hidden="1" x14ac:dyDescent="0.25">
      <c r="A22238" t="s">
        <v>26</v>
      </c>
      <c r="B22238" t="s">
        <v>9</v>
      </c>
      <c r="C22238" s="62" t="s">
        <v>69</v>
      </c>
      <c r="D22238" s="62" t="s">
        <v>153</v>
      </c>
      <c r="E22238" s="62" t="s">
        <v>153</v>
      </c>
      <c r="F22238" s="62" t="s">
        <v>16</v>
      </c>
      <c r="G22238" s="2">
        <v>-624</v>
      </c>
      <c r="H22238" t="s">
        <v>14</v>
      </c>
    </row>
    <row r="22239" spans="1:8" hidden="1" x14ac:dyDescent="0.25">
      <c r="A22239" t="s">
        <v>26</v>
      </c>
      <c r="B22239" t="s">
        <v>9</v>
      </c>
      <c r="C22239" s="62" t="s">
        <v>69</v>
      </c>
      <c r="D22239" s="62" t="s">
        <v>153</v>
      </c>
      <c r="E22239" s="62" t="s">
        <v>153</v>
      </c>
      <c r="F22239" s="62" t="s">
        <v>16</v>
      </c>
      <c r="G22239" s="2">
        <v>-152380.80000000002</v>
      </c>
      <c r="H22239" t="s">
        <v>14</v>
      </c>
    </row>
    <row r="22240" spans="1:8" hidden="1" x14ac:dyDescent="0.25">
      <c r="A22240" t="s">
        <v>26</v>
      </c>
      <c r="B22240" t="s">
        <v>9</v>
      </c>
      <c r="C22240" s="62" t="s">
        <v>69</v>
      </c>
      <c r="D22240" s="62" t="s">
        <v>153</v>
      </c>
      <c r="E22240" s="62" t="s">
        <v>153</v>
      </c>
      <c r="F22240" s="62" t="s">
        <v>15</v>
      </c>
      <c r="G22240" s="2">
        <v>-12480</v>
      </c>
      <c r="H22240" t="s">
        <v>14</v>
      </c>
    </row>
    <row r="22241" spans="1:8" hidden="1" x14ac:dyDescent="0.25">
      <c r="A22241" t="s">
        <v>26</v>
      </c>
      <c r="B22241" t="s">
        <v>9</v>
      </c>
      <c r="C22241" s="62" t="s">
        <v>69</v>
      </c>
      <c r="D22241" s="62" t="s">
        <v>153</v>
      </c>
      <c r="E22241" s="62" t="s">
        <v>153</v>
      </c>
      <c r="F22241" s="62" t="s">
        <v>19</v>
      </c>
      <c r="G22241" s="2">
        <v>-780</v>
      </c>
      <c r="H22241" t="s">
        <v>14</v>
      </c>
    </row>
    <row r="22242" spans="1:8" hidden="1" x14ac:dyDescent="0.25">
      <c r="A22242" t="s">
        <v>26</v>
      </c>
      <c r="B22242" t="s">
        <v>9</v>
      </c>
      <c r="C22242" s="62" t="s">
        <v>69</v>
      </c>
      <c r="D22242" s="62" t="s">
        <v>153</v>
      </c>
      <c r="E22242" s="62" t="s">
        <v>153</v>
      </c>
      <c r="F22242" s="62" t="s">
        <v>18</v>
      </c>
      <c r="G22242" s="2">
        <v>-10400</v>
      </c>
      <c r="H22242" t="s">
        <v>14</v>
      </c>
    </row>
    <row r="22243" spans="1:8" hidden="1" x14ac:dyDescent="0.25">
      <c r="A22243" t="s">
        <v>26</v>
      </c>
      <c r="B22243" t="s">
        <v>9</v>
      </c>
      <c r="C22243" s="62" t="s">
        <v>69</v>
      </c>
      <c r="D22243" s="62" t="s">
        <v>153</v>
      </c>
      <c r="E22243" s="62" t="s">
        <v>153</v>
      </c>
      <c r="F22243" s="62" t="s">
        <v>15</v>
      </c>
      <c r="G22243" s="2">
        <v>-10400</v>
      </c>
      <c r="H22243" t="s">
        <v>14</v>
      </c>
    </row>
    <row r="22244" spans="1:8" hidden="1" x14ac:dyDescent="0.25">
      <c r="A22244" t="s">
        <v>26</v>
      </c>
      <c r="B22244" t="s">
        <v>9</v>
      </c>
      <c r="C22244" s="62" t="s">
        <v>69</v>
      </c>
      <c r="D22244" s="62" t="s">
        <v>153</v>
      </c>
      <c r="E22244" s="62" t="s">
        <v>153</v>
      </c>
      <c r="F22244" s="62" t="s">
        <v>13</v>
      </c>
      <c r="G22244" s="2">
        <v>-780</v>
      </c>
      <c r="H22244" t="s">
        <v>14</v>
      </c>
    </row>
    <row r="22245" spans="1:8" hidden="1" x14ac:dyDescent="0.25">
      <c r="A22245" t="s">
        <v>26</v>
      </c>
      <c r="B22245" t="s">
        <v>9</v>
      </c>
      <c r="C22245" s="62" t="s">
        <v>69</v>
      </c>
      <c r="D22245" s="62" t="s">
        <v>153</v>
      </c>
      <c r="E22245" s="62" t="s">
        <v>153</v>
      </c>
      <c r="F22245" s="62" t="s">
        <v>17</v>
      </c>
      <c r="G22245" s="2">
        <v>-88400</v>
      </c>
      <c r="H22245" t="s">
        <v>14</v>
      </c>
    </row>
    <row r="22246" spans="1:8" hidden="1" x14ac:dyDescent="0.25">
      <c r="A22246" t="s">
        <v>26</v>
      </c>
      <c r="B22246" t="s">
        <v>9</v>
      </c>
      <c r="C22246" s="62" t="s">
        <v>69</v>
      </c>
      <c r="D22246" s="62" t="s">
        <v>153</v>
      </c>
      <c r="E22246" s="62" t="s">
        <v>153</v>
      </c>
      <c r="F22246" s="62" t="s">
        <v>25</v>
      </c>
      <c r="G22246" s="2">
        <v>-88400</v>
      </c>
      <c r="H22246" t="s">
        <v>14</v>
      </c>
    </row>
    <row r="22247" spans="1:8" hidden="1" x14ac:dyDescent="0.25">
      <c r="A22247" t="s">
        <v>26</v>
      </c>
      <c r="B22247" t="s">
        <v>9</v>
      </c>
      <c r="C22247" s="62" t="s">
        <v>69</v>
      </c>
      <c r="D22247" s="62" t="s">
        <v>153</v>
      </c>
      <c r="E22247" s="62" t="s">
        <v>153</v>
      </c>
      <c r="F22247" s="62" t="s">
        <v>19</v>
      </c>
      <c r="G22247" s="2">
        <v>-88400</v>
      </c>
      <c r="H22247" t="s">
        <v>14</v>
      </c>
    </row>
    <row r="22248" spans="1:8" hidden="1" x14ac:dyDescent="0.25">
      <c r="A22248" t="s">
        <v>26</v>
      </c>
      <c r="B22248" t="s">
        <v>9</v>
      </c>
      <c r="C22248" s="62" t="s">
        <v>69</v>
      </c>
      <c r="D22248" s="62" t="s">
        <v>153</v>
      </c>
      <c r="E22248" s="62" t="s">
        <v>153</v>
      </c>
      <c r="F22248" s="62" t="s">
        <v>22</v>
      </c>
      <c r="G22248" s="2">
        <v>-88400</v>
      </c>
      <c r="H22248" t="s">
        <v>14</v>
      </c>
    </row>
    <row r="22249" spans="1:8" hidden="1" x14ac:dyDescent="0.25">
      <c r="A22249" t="s">
        <v>26</v>
      </c>
      <c r="B22249" t="s">
        <v>9</v>
      </c>
      <c r="C22249" s="62" t="s">
        <v>69</v>
      </c>
      <c r="D22249" s="62" t="s">
        <v>153</v>
      </c>
      <c r="E22249" s="62" t="s">
        <v>153</v>
      </c>
      <c r="F22249" s="62" t="s">
        <v>13</v>
      </c>
      <c r="G22249" s="2">
        <v>-88400</v>
      </c>
      <c r="H22249" t="s">
        <v>14</v>
      </c>
    </row>
    <row r="22250" spans="1:8" hidden="1" x14ac:dyDescent="0.25">
      <c r="A22250" t="s">
        <v>26</v>
      </c>
      <c r="B22250" t="s">
        <v>9</v>
      </c>
      <c r="C22250" s="62" t="s">
        <v>69</v>
      </c>
      <c r="D22250" s="62" t="s">
        <v>153</v>
      </c>
      <c r="E22250" s="62" t="s">
        <v>153</v>
      </c>
      <c r="F22250" s="62" t="s">
        <v>21</v>
      </c>
      <c r="G22250" s="2">
        <v>-780</v>
      </c>
      <c r="H22250" t="s">
        <v>14</v>
      </c>
    </row>
    <row r="22251" spans="1:8" hidden="1" x14ac:dyDescent="0.25">
      <c r="A22251" t="s">
        <v>26</v>
      </c>
      <c r="B22251" t="s">
        <v>9</v>
      </c>
      <c r="C22251" s="62" t="s">
        <v>69</v>
      </c>
      <c r="D22251" s="62" t="s">
        <v>153</v>
      </c>
      <c r="E22251" s="62" t="s">
        <v>153</v>
      </c>
      <c r="F22251" s="62" t="s">
        <v>17</v>
      </c>
      <c r="G22251" s="2">
        <v>-780</v>
      </c>
      <c r="H22251" t="s">
        <v>14</v>
      </c>
    </row>
    <row r="22252" spans="1:8" hidden="1" x14ac:dyDescent="0.25">
      <c r="A22252" t="s">
        <v>26</v>
      </c>
      <c r="B22252" t="s">
        <v>9</v>
      </c>
      <c r="C22252" s="62" t="s">
        <v>69</v>
      </c>
      <c r="D22252" s="62" t="s">
        <v>153</v>
      </c>
      <c r="E22252" s="62" t="s">
        <v>153</v>
      </c>
      <c r="F22252" s="62" t="s">
        <v>25</v>
      </c>
      <c r="G22252" s="2">
        <v>-780</v>
      </c>
      <c r="H22252" t="s">
        <v>14</v>
      </c>
    </row>
    <row r="22253" spans="1:8" hidden="1" x14ac:dyDescent="0.25">
      <c r="A22253" t="s">
        <v>26</v>
      </c>
      <c r="B22253" t="s">
        <v>9</v>
      </c>
      <c r="C22253" s="62" t="s">
        <v>69</v>
      </c>
      <c r="D22253" s="62" t="s">
        <v>153</v>
      </c>
      <c r="E22253" s="62" t="s">
        <v>153</v>
      </c>
      <c r="F22253" s="62" t="s">
        <v>20</v>
      </c>
      <c r="G22253" s="2">
        <v>-910</v>
      </c>
      <c r="H22253" t="s">
        <v>14</v>
      </c>
    </row>
    <row r="22254" spans="1:8" hidden="1" x14ac:dyDescent="0.25">
      <c r="A22254" t="s">
        <v>26</v>
      </c>
      <c r="B22254" t="s">
        <v>9</v>
      </c>
      <c r="C22254" s="62" t="s">
        <v>69</v>
      </c>
      <c r="D22254" s="62" t="s">
        <v>153</v>
      </c>
      <c r="E22254" s="62" t="s">
        <v>153</v>
      </c>
      <c r="F22254" s="62" t="s">
        <v>19</v>
      </c>
      <c r="G22254" s="2">
        <v>-780</v>
      </c>
      <c r="H22254" t="s">
        <v>14</v>
      </c>
    </row>
    <row r="22255" spans="1:8" hidden="1" x14ac:dyDescent="0.25">
      <c r="A22255" t="s">
        <v>26</v>
      </c>
      <c r="B22255" t="s">
        <v>9</v>
      </c>
      <c r="C22255" s="62" t="s">
        <v>69</v>
      </c>
      <c r="D22255" s="62" t="s">
        <v>153</v>
      </c>
      <c r="E22255" s="62" t="s">
        <v>153</v>
      </c>
      <c r="F22255" s="62" t="s">
        <v>18</v>
      </c>
      <c r="G22255" s="2">
        <v>-910</v>
      </c>
      <c r="H22255" t="s">
        <v>14</v>
      </c>
    </row>
    <row r="22256" spans="1:8" hidden="1" x14ac:dyDescent="0.25">
      <c r="A22256" t="s">
        <v>26</v>
      </c>
      <c r="B22256" t="s">
        <v>9</v>
      </c>
      <c r="C22256" s="62" t="s">
        <v>69</v>
      </c>
      <c r="D22256" s="62" t="s">
        <v>153</v>
      </c>
      <c r="E22256" s="62" t="s">
        <v>153</v>
      </c>
      <c r="F22256" s="62" t="s">
        <v>16</v>
      </c>
      <c r="G22256" s="2">
        <v>-910</v>
      </c>
      <c r="H22256" t="s">
        <v>14</v>
      </c>
    </row>
    <row r="22257" spans="1:8" hidden="1" x14ac:dyDescent="0.25">
      <c r="A22257" t="s">
        <v>26</v>
      </c>
      <c r="B22257" t="s">
        <v>9</v>
      </c>
      <c r="C22257" s="62" t="s">
        <v>69</v>
      </c>
      <c r="D22257" s="62" t="s">
        <v>153</v>
      </c>
      <c r="E22257" s="62" t="s">
        <v>153</v>
      </c>
      <c r="F22257" s="62" t="s">
        <v>24</v>
      </c>
      <c r="G22257" s="2">
        <v>-780</v>
      </c>
      <c r="H22257" t="s">
        <v>14</v>
      </c>
    </row>
    <row r="22258" spans="1:8" hidden="1" x14ac:dyDescent="0.25">
      <c r="A22258" t="s">
        <v>26</v>
      </c>
      <c r="B22258" t="s">
        <v>9</v>
      </c>
      <c r="C22258" s="62" t="s">
        <v>69</v>
      </c>
      <c r="D22258" s="62" t="s">
        <v>153</v>
      </c>
      <c r="E22258" s="62" t="s">
        <v>153</v>
      </c>
      <c r="F22258" s="62" t="s">
        <v>23</v>
      </c>
      <c r="G22258" s="2">
        <v>-780</v>
      </c>
      <c r="H22258" t="s">
        <v>14</v>
      </c>
    </row>
    <row r="22259" spans="1:8" hidden="1" x14ac:dyDescent="0.25">
      <c r="A22259" t="s">
        <v>26</v>
      </c>
      <c r="B22259" t="s">
        <v>9</v>
      </c>
      <c r="C22259" s="62" t="s">
        <v>69</v>
      </c>
      <c r="D22259" s="62" t="s">
        <v>153</v>
      </c>
      <c r="E22259" s="62" t="s">
        <v>153</v>
      </c>
      <c r="F22259" s="62" t="s">
        <v>22</v>
      </c>
      <c r="G22259" s="2">
        <v>-780</v>
      </c>
      <c r="H22259" t="s">
        <v>14</v>
      </c>
    </row>
    <row r="22260" spans="1:8" hidden="1" x14ac:dyDescent="0.25">
      <c r="A22260" t="s">
        <v>26</v>
      </c>
      <c r="B22260" t="s">
        <v>9</v>
      </c>
      <c r="C22260" s="62" t="s">
        <v>69</v>
      </c>
      <c r="D22260" s="62" t="s">
        <v>153</v>
      </c>
      <c r="E22260" s="62" t="s">
        <v>153</v>
      </c>
      <c r="F22260" s="62" t="s">
        <v>15</v>
      </c>
      <c r="G22260" s="2">
        <v>-780</v>
      </c>
      <c r="H22260" t="s">
        <v>14</v>
      </c>
    </row>
    <row r="22261" spans="1:8" hidden="1" x14ac:dyDescent="0.25">
      <c r="A22261" t="s">
        <v>26</v>
      </c>
      <c r="B22261" t="s">
        <v>9</v>
      </c>
      <c r="C22261" s="62" t="s">
        <v>69</v>
      </c>
      <c r="D22261" s="62" t="s">
        <v>153</v>
      </c>
      <c r="E22261" s="62" t="s">
        <v>153</v>
      </c>
      <c r="F22261" s="62" t="s">
        <v>13</v>
      </c>
      <c r="G22261" s="2">
        <v>-780</v>
      </c>
      <c r="H22261" t="s">
        <v>14</v>
      </c>
    </row>
    <row r="22262" spans="1:8" hidden="1" x14ac:dyDescent="0.25">
      <c r="A22262" t="s">
        <v>26</v>
      </c>
      <c r="B22262" t="s">
        <v>9</v>
      </c>
      <c r="C22262" s="62" t="s">
        <v>69</v>
      </c>
      <c r="D22262" s="62" t="s">
        <v>153</v>
      </c>
      <c r="E22262" s="62" t="s">
        <v>153</v>
      </c>
      <c r="F22262" s="62" t="s">
        <v>15</v>
      </c>
      <c r="G22262" s="2">
        <v>-8320</v>
      </c>
      <c r="H22262" t="s">
        <v>14</v>
      </c>
    </row>
    <row r="22263" spans="1:8" hidden="1" x14ac:dyDescent="0.25">
      <c r="A22263" t="s">
        <v>26</v>
      </c>
      <c r="B22263" t="s">
        <v>9</v>
      </c>
      <c r="C22263" s="62" t="s">
        <v>69</v>
      </c>
      <c r="D22263" s="62" t="s">
        <v>153</v>
      </c>
      <c r="E22263" s="62" t="s">
        <v>153</v>
      </c>
      <c r="F22263" s="62" t="s">
        <v>21</v>
      </c>
      <c r="G22263" s="2">
        <v>0</v>
      </c>
      <c r="H22263" t="s">
        <v>14</v>
      </c>
    </row>
    <row r="22264" spans="1:8" hidden="1" x14ac:dyDescent="0.25">
      <c r="A22264" t="s">
        <v>26</v>
      </c>
      <c r="B22264" t="s">
        <v>9</v>
      </c>
      <c r="C22264" s="62" t="s">
        <v>69</v>
      </c>
      <c r="D22264" s="62" t="s">
        <v>153</v>
      </c>
      <c r="E22264" s="62" t="s">
        <v>153</v>
      </c>
      <c r="F22264" s="62" t="s">
        <v>17</v>
      </c>
      <c r="G22264" s="2">
        <v>0</v>
      </c>
      <c r="H22264" t="s">
        <v>14</v>
      </c>
    </row>
    <row r="22265" spans="1:8" hidden="1" x14ac:dyDescent="0.25">
      <c r="A22265" t="s">
        <v>26</v>
      </c>
      <c r="B22265" t="s">
        <v>9</v>
      </c>
      <c r="C22265" s="62" t="s">
        <v>69</v>
      </c>
      <c r="D22265" s="62" t="s">
        <v>153</v>
      </c>
      <c r="E22265" s="62" t="s">
        <v>153</v>
      </c>
      <c r="F22265" s="62" t="s">
        <v>25</v>
      </c>
      <c r="G22265" s="2">
        <v>0</v>
      </c>
      <c r="H22265" t="s">
        <v>14</v>
      </c>
    </row>
    <row r="22266" spans="1:8" hidden="1" x14ac:dyDescent="0.25">
      <c r="A22266" t="s">
        <v>26</v>
      </c>
      <c r="B22266" t="s">
        <v>9</v>
      </c>
      <c r="C22266" s="62" t="s">
        <v>69</v>
      </c>
      <c r="D22266" s="62" t="s">
        <v>153</v>
      </c>
      <c r="E22266" s="62" t="s">
        <v>153</v>
      </c>
      <c r="F22266" s="62" t="s">
        <v>20</v>
      </c>
      <c r="G22266" s="2">
        <v>0</v>
      </c>
      <c r="H22266" t="s">
        <v>14</v>
      </c>
    </row>
    <row r="22267" spans="1:8" hidden="1" x14ac:dyDescent="0.25">
      <c r="A22267" t="s">
        <v>26</v>
      </c>
      <c r="B22267" t="s">
        <v>9</v>
      </c>
      <c r="C22267" s="62" t="s">
        <v>69</v>
      </c>
      <c r="D22267" s="62" t="s">
        <v>153</v>
      </c>
      <c r="E22267" s="62" t="s">
        <v>153</v>
      </c>
      <c r="F22267" s="62" t="s">
        <v>19</v>
      </c>
      <c r="G22267" s="2">
        <v>0</v>
      </c>
      <c r="H22267" t="s">
        <v>14</v>
      </c>
    </row>
    <row r="22268" spans="1:8" hidden="1" x14ac:dyDescent="0.25">
      <c r="A22268" t="s">
        <v>26</v>
      </c>
      <c r="B22268" t="s">
        <v>9</v>
      </c>
      <c r="C22268" s="62" t="s">
        <v>69</v>
      </c>
      <c r="D22268" s="62" t="s">
        <v>153</v>
      </c>
      <c r="E22268" s="62" t="s">
        <v>153</v>
      </c>
      <c r="F22268" s="62" t="s">
        <v>18</v>
      </c>
      <c r="G22268" s="2">
        <v>0</v>
      </c>
      <c r="H22268" t="s">
        <v>14</v>
      </c>
    </row>
    <row r="22269" spans="1:8" hidden="1" x14ac:dyDescent="0.25">
      <c r="A22269" t="s">
        <v>26</v>
      </c>
      <c r="B22269" t="s">
        <v>9</v>
      </c>
      <c r="C22269" s="62" t="s">
        <v>69</v>
      </c>
      <c r="D22269" s="62" t="s">
        <v>153</v>
      </c>
      <c r="E22269" s="62" t="s">
        <v>153</v>
      </c>
      <c r="F22269" s="62" t="s">
        <v>16</v>
      </c>
      <c r="G22269" s="2">
        <v>0</v>
      </c>
      <c r="H22269" t="s">
        <v>14</v>
      </c>
    </row>
    <row r="22270" spans="1:8" hidden="1" x14ac:dyDescent="0.25">
      <c r="A22270" t="s">
        <v>26</v>
      </c>
      <c r="B22270" t="s">
        <v>9</v>
      </c>
      <c r="C22270" s="62" t="s">
        <v>69</v>
      </c>
      <c r="D22270" s="62" t="s">
        <v>153</v>
      </c>
      <c r="E22270" s="62" t="s">
        <v>153</v>
      </c>
      <c r="F22270" s="62" t="s">
        <v>24</v>
      </c>
      <c r="G22270" s="2">
        <v>0</v>
      </c>
      <c r="H22270" t="s">
        <v>14</v>
      </c>
    </row>
    <row r="22271" spans="1:8" hidden="1" x14ac:dyDescent="0.25">
      <c r="A22271" t="s">
        <v>26</v>
      </c>
      <c r="B22271" t="s">
        <v>9</v>
      </c>
      <c r="C22271" s="62" t="s">
        <v>69</v>
      </c>
      <c r="D22271" s="62" t="s">
        <v>153</v>
      </c>
      <c r="E22271" s="62" t="s">
        <v>153</v>
      </c>
      <c r="F22271" s="62" t="s">
        <v>23</v>
      </c>
      <c r="G22271" s="2">
        <v>0</v>
      </c>
      <c r="H22271" t="s">
        <v>14</v>
      </c>
    </row>
    <row r="22272" spans="1:8" hidden="1" x14ac:dyDescent="0.25">
      <c r="A22272" t="s">
        <v>26</v>
      </c>
      <c r="B22272" t="s">
        <v>9</v>
      </c>
      <c r="C22272" s="62" t="s">
        <v>69</v>
      </c>
      <c r="D22272" s="62" t="s">
        <v>153</v>
      </c>
      <c r="E22272" s="62" t="s">
        <v>153</v>
      </c>
      <c r="F22272" s="62" t="s">
        <v>22</v>
      </c>
      <c r="G22272" s="2">
        <v>0</v>
      </c>
      <c r="H22272" t="s">
        <v>14</v>
      </c>
    </row>
    <row r="22273" spans="1:8" hidden="1" x14ac:dyDescent="0.25">
      <c r="A22273" t="s">
        <v>26</v>
      </c>
      <c r="B22273" t="s">
        <v>9</v>
      </c>
      <c r="C22273" s="62" t="s">
        <v>69</v>
      </c>
      <c r="D22273" s="62" t="s">
        <v>153</v>
      </c>
      <c r="E22273" s="62" t="s">
        <v>153</v>
      </c>
      <c r="F22273" s="62" t="s">
        <v>15</v>
      </c>
      <c r="G22273" s="2">
        <v>0</v>
      </c>
      <c r="H22273" t="s">
        <v>14</v>
      </c>
    </row>
    <row r="22274" spans="1:8" hidden="1" x14ac:dyDescent="0.25">
      <c r="A22274" t="s">
        <v>26</v>
      </c>
      <c r="B22274" t="s">
        <v>9</v>
      </c>
      <c r="C22274" s="62" t="s">
        <v>69</v>
      </c>
      <c r="D22274" s="62" t="s">
        <v>153</v>
      </c>
      <c r="E22274" s="62" t="s">
        <v>153</v>
      </c>
      <c r="F22274" s="62" t="s">
        <v>21</v>
      </c>
      <c r="G22274" s="2">
        <v>0</v>
      </c>
      <c r="H22274" t="s">
        <v>14</v>
      </c>
    </row>
    <row r="22275" spans="1:8" hidden="1" x14ac:dyDescent="0.25">
      <c r="A22275" t="s">
        <v>26</v>
      </c>
      <c r="B22275" t="s">
        <v>9</v>
      </c>
      <c r="C22275" s="62" t="s">
        <v>69</v>
      </c>
      <c r="D22275" s="62" t="s">
        <v>153</v>
      </c>
      <c r="E22275" s="62" t="s">
        <v>153</v>
      </c>
      <c r="F22275" s="62" t="s">
        <v>17</v>
      </c>
      <c r="G22275" s="2">
        <v>0</v>
      </c>
      <c r="H22275" t="s">
        <v>14</v>
      </c>
    </row>
    <row r="22276" spans="1:8" hidden="1" x14ac:dyDescent="0.25">
      <c r="A22276" t="s">
        <v>26</v>
      </c>
      <c r="B22276" t="s">
        <v>9</v>
      </c>
      <c r="C22276" s="62" t="s">
        <v>69</v>
      </c>
      <c r="D22276" s="62" t="s">
        <v>153</v>
      </c>
      <c r="E22276" s="62" t="s">
        <v>153</v>
      </c>
      <c r="F22276" s="62" t="s">
        <v>25</v>
      </c>
      <c r="G22276" s="2">
        <v>0</v>
      </c>
      <c r="H22276" t="s">
        <v>14</v>
      </c>
    </row>
    <row r="22277" spans="1:8" hidden="1" x14ac:dyDescent="0.25">
      <c r="A22277" t="s">
        <v>26</v>
      </c>
      <c r="B22277" t="s">
        <v>9</v>
      </c>
      <c r="C22277" s="62" t="s">
        <v>69</v>
      </c>
      <c r="D22277" s="62" t="s">
        <v>153</v>
      </c>
      <c r="E22277" s="62" t="s">
        <v>153</v>
      </c>
      <c r="F22277" s="62" t="s">
        <v>20</v>
      </c>
      <c r="G22277" s="2">
        <v>0</v>
      </c>
      <c r="H22277" t="s">
        <v>14</v>
      </c>
    </row>
    <row r="22278" spans="1:8" hidden="1" x14ac:dyDescent="0.25">
      <c r="A22278" t="s">
        <v>26</v>
      </c>
      <c r="B22278" t="s">
        <v>9</v>
      </c>
      <c r="C22278" s="62" t="s">
        <v>69</v>
      </c>
      <c r="D22278" s="62" t="s">
        <v>153</v>
      </c>
      <c r="E22278" s="62" t="s">
        <v>153</v>
      </c>
      <c r="F22278" s="62" t="s">
        <v>19</v>
      </c>
      <c r="G22278" s="2">
        <v>0</v>
      </c>
      <c r="H22278" t="s">
        <v>14</v>
      </c>
    </row>
    <row r="22279" spans="1:8" hidden="1" x14ac:dyDescent="0.25">
      <c r="A22279" t="s">
        <v>26</v>
      </c>
      <c r="B22279" t="s">
        <v>9</v>
      </c>
      <c r="C22279" s="62" t="s">
        <v>69</v>
      </c>
      <c r="D22279" s="62" t="s">
        <v>153</v>
      </c>
      <c r="E22279" s="62" t="s">
        <v>153</v>
      </c>
      <c r="F22279" s="62" t="s">
        <v>18</v>
      </c>
      <c r="G22279" s="2">
        <v>0</v>
      </c>
      <c r="H22279" t="s">
        <v>14</v>
      </c>
    </row>
    <row r="22280" spans="1:8" hidden="1" x14ac:dyDescent="0.25">
      <c r="A22280" t="s">
        <v>26</v>
      </c>
      <c r="B22280" t="s">
        <v>9</v>
      </c>
      <c r="C22280" s="62" t="s">
        <v>69</v>
      </c>
      <c r="D22280" s="62" t="s">
        <v>153</v>
      </c>
      <c r="E22280" s="62" t="s">
        <v>153</v>
      </c>
      <c r="F22280" s="62" t="s">
        <v>16</v>
      </c>
      <c r="G22280" s="2">
        <v>0</v>
      </c>
      <c r="H22280" t="s">
        <v>14</v>
      </c>
    </row>
    <row r="22281" spans="1:8" hidden="1" x14ac:dyDescent="0.25">
      <c r="A22281" t="s">
        <v>26</v>
      </c>
      <c r="B22281" t="s">
        <v>9</v>
      </c>
      <c r="C22281" s="62" t="s">
        <v>69</v>
      </c>
      <c r="D22281" s="62" t="s">
        <v>153</v>
      </c>
      <c r="E22281" s="62" t="s">
        <v>153</v>
      </c>
      <c r="F22281" s="62" t="s">
        <v>24</v>
      </c>
      <c r="G22281" s="2">
        <v>0</v>
      </c>
      <c r="H22281" t="s">
        <v>14</v>
      </c>
    </row>
    <row r="22282" spans="1:8" hidden="1" x14ac:dyDescent="0.25">
      <c r="A22282" t="s">
        <v>26</v>
      </c>
      <c r="B22282" t="s">
        <v>9</v>
      </c>
      <c r="C22282" s="62" t="s">
        <v>69</v>
      </c>
      <c r="D22282" s="62" t="s">
        <v>153</v>
      </c>
      <c r="E22282" s="62" t="s">
        <v>153</v>
      </c>
      <c r="F22282" s="62" t="s">
        <v>23</v>
      </c>
      <c r="G22282" s="2">
        <v>0</v>
      </c>
      <c r="H22282" t="s">
        <v>14</v>
      </c>
    </row>
    <row r="22283" spans="1:8" hidden="1" x14ac:dyDescent="0.25">
      <c r="A22283" t="s">
        <v>26</v>
      </c>
      <c r="B22283" t="s">
        <v>9</v>
      </c>
      <c r="C22283" s="62" t="s">
        <v>69</v>
      </c>
      <c r="D22283" s="62" t="s">
        <v>153</v>
      </c>
      <c r="E22283" s="62" t="s">
        <v>153</v>
      </c>
      <c r="F22283" s="62" t="s">
        <v>15</v>
      </c>
      <c r="G22283" s="2">
        <v>0</v>
      </c>
      <c r="H22283" t="s">
        <v>14</v>
      </c>
    </row>
    <row r="22284" spans="1:8" hidden="1" x14ac:dyDescent="0.25">
      <c r="A22284" t="s">
        <v>26</v>
      </c>
      <c r="B22284" t="s">
        <v>9</v>
      </c>
      <c r="C22284" s="62" t="s">
        <v>69</v>
      </c>
      <c r="D22284" s="62" t="s">
        <v>153</v>
      </c>
      <c r="E22284" s="62" t="s">
        <v>153</v>
      </c>
      <c r="F22284" s="62" t="s">
        <v>13</v>
      </c>
      <c r="G22284" s="2">
        <v>0</v>
      </c>
      <c r="H22284" t="s">
        <v>14</v>
      </c>
    </row>
    <row r="22285" spans="1:8" hidden="1" x14ac:dyDescent="0.25">
      <c r="A22285" t="s">
        <v>26</v>
      </c>
      <c r="B22285" t="s">
        <v>9</v>
      </c>
      <c r="C22285" s="62" t="s">
        <v>69</v>
      </c>
      <c r="D22285" s="62" t="s">
        <v>153</v>
      </c>
      <c r="E22285" s="62" t="s">
        <v>153</v>
      </c>
      <c r="F22285" s="62" t="s">
        <v>21</v>
      </c>
      <c r="G22285" s="2">
        <v>0</v>
      </c>
      <c r="H22285" t="s">
        <v>14</v>
      </c>
    </row>
    <row r="22286" spans="1:8" hidden="1" x14ac:dyDescent="0.25">
      <c r="A22286" t="s">
        <v>26</v>
      </c>
      <c r="B22286" t="s">
        <v>9</v>
      </c>
      <c r="C22286" s="62" t="s">
        <v>69</v>
      </c>
      <c r="D22286" s="62" t="s">
        <v>153</v>
      </c>
      <c r="E22286" s="62" t="s">
        <v>153</v>
      </c>
      <c r="F22286" s="62" t="s">
        <v>17</v>
      </c>
      <c r="G22286" s="2">
        <v>0</v>
      </c>
      <c r="H22286" t="s">
        <v>14</v>
      </c>
    </row>
    <row r="22287" spans="1:8" hidden="1" x14ac:dyDescent="0.25">
      <c r="A22287" t="s">
        <v>26</v>
      </c>
      <c r="B22287" t="s">
        <v>9</v>
      </c>
      <c r="C22287" s="62" t="s">
        <v>69</v>
      </c>
      <c r="D22287" s="62" t="s">
        <v>153</v>
      </c>
      <c r="E22287" s="62" t="s">
        <v>153</v>
      </c>
      <c r="F22287" s="62" t="s">
        <v>25</v>
      </c>
      <c r="G22287" s="2">
        <v>0</v>
      </c>
      <c r="H22287" t="s">
        <v>14</v>
      </c>
    </row>
    <row r="22288" spans="1:8" hidden="1" x14ac:dyDescent="0.25">
      <c r="A22288" t="s">
        <v>26</v>
      </c>
      <c r="B22288" t="s">
        <v>9</v>
      </c>
      <c r="C22288" s="62" t="s">
        <v>69</v>
      </c>
      <c r="D22288" s="62" t="s">
        <v>153</v>
      </c>
      <c r="E22288" s="62" t="s">
        <v>153</v>
      </c>
      <c r="F22288" s="62" t="s">
        <v>20</v>
      </c>
      <c r="G22288" s="2">
        <v>0</v>
      </c>
      <c r="H22288" t="s">
        <v>14</v>
      </c>
    </row>
    <row r="22289" spans="1:8" hidden="1" x14ac:dyDescent="0.25">
      <c r="A22289" t="s">
        <v>26</v>
      </c>
      <c r="B22289" t="s">
        <v>9</v>
      </c>
      <c r="C22289" s="62" t="s">
        <v>69</v>
      </c>
      <c r="D22289" s="62" t="s">
        <v>153</v>
      </c>
      <c r="E22289" s="62" t="s">
        <v>153</v>
      </c>
      <c r="F22289" s="62" t="s">
        <v>19</v>
      </c>
      <c r="G22289" s="2">
        <v>0</v>
      </c>
      <c r="H22289" t="s">
        <v>14</v>
      </c>
    </row>
    <row r="22290" spans="1:8" hidden="1" x14ac:dyDescent="0.25">
      <c r="A22290" t="s">
        <v>26</v>
      </c>
      <c r="B22290" t="s">
        <v>9</v>
      </c>
      <c r="C22290" s="62" t="s">
        <v>69</v>
      </c>
      <c r="D22290" s="62" t="s">
        <v>153</v>
      </c>
      <c r="E22290" s="62" t="s">
        <v>153</v>
      </c>
      <c r="F22290" s="62" t="s">
        <v>18</v>
      </c>
      <c r="G22290" s="2">
        <v>0</v>
      </c>
      <c r="H22290" t="s">
        <v>14</v>
      </c>
    </row>
    <row r="22291" spans="1:8" hidden="1" x14ac:dyDescent="0.25">
      <c r="A22291" t="s">
        <v>26</v>
      </c>
      <c r="B22291" t="s">
        <v>9</v>
      </c>
      <c r="C22291" s="62" t="s">
        <v>69</v>
      </c>
      <c r="D22291" s="62" t="s">
        <v>153</v>
      </c>
      <c r="E22291" s="62" t="s">
        <v>153</v>
      </c>
      <c r="F22291" s="62" t="s">
        <v>16</v>
      </c>
      <c r="G22291" s="2">
        <v>0</v>
      </c>
      <c r="H22291" t="s">
        <v>14</v>
      </c>
    </row>
    <row r="22292" spans="1:8" hidden="1" x14ac:dyDescent="0.25">
      <c r="A22292" t="s">
        <v>26</v>
      </c>
      <c r="B22292" t="s">
        <v>9</v>
      </c>
      <c r="C22292" s="62" t="s">
        <v>69</v>
      </c>
      <c r="D22292" s="62" t="s">
        <v>153</v>
      </c>
      <c r="E22292" s="62" t="s">
        <v>153</v>
      </c>
      <c r="F22292" s="62" t="s">
        <v>24</v>
      </c>
      <c r="G22292" s="2">
        <v>0</v>
      </c>
      <c r="H22292" t="s">
        <v>14</v>
      </c>
    </row>
    <row r="22293" spans="1:8" hidden="1" x14ac:dyDescent="0.25">
      <c r="A22293" t="s">
        <v>26</v>
      </c>
      <c r="B22293" t="s">
        <v>9</v>
      </c>
      <c r="C22293" s="62" t="s">
        <v>69</v>
      </c>
      <c r="D22293" s="62" t="s">
        <v>153</v>
      </c>
      <c r="E22293" s="62" t="s">
        <v>153</v>
      </c>
      <c r="F22293" s="62" t="s">
        <v>23</v>
      </c>
      <c r="G22293" s="2">
        <v>0</v>
      </c>
      <c r="H22293" t="s">
        <v>14</v>
      </c>
    </row>
    <row r="22294" spans="1:8" hidden="1" x14ac:dyDescent="0.25">
      <c r="A22294" t="s">
        <v>26</v>
      </c>
      <c r="B22294" t="s">
        <v>9</v>
      </c>
      <c r="C22294" s="62" t="s">
        <v>69</v>
      </c>
      <c r="D22294" s="62" t="s">
        <v>153</v>
      </c>
      <c r="E22294" s="62" t="s">
        <v>153</v>
      </c>
      <c r="F22294" s="62" t="s">
        <v>15</v>
      </c>
      <c r="G22294" s="2">
        <v>0</v>
      </c>
      <c r="H22294" t="s">
        <v>14</v>
      </c>
    </row>
    <row r="22295" spans="1:8" hidden="1" x14ac:dyDescent="0.25">
      <c r="A22295" t="s">
        <v>26</v>
      </c>
      <c r="B22295" t="s">
        <v>9</v>
      </c>
      <c r="C22295" s="62" t="s">
        <v>69</v>
      </c>
      <c r="D22295" s="62" t="s">
        <v>153</v>
      </c>
      <c r="E22295" s="62" t="s">
        <v>153</v>
      </c>
      <c r="F22295" s="62" t="s">
        <v>13</v>
      </c>
      <c r="G22295" s="2">
        <v>0</v>
      </c>
      <c r="H22295" t="s">
        <v>14</v>
      </c>
    </row>
    <row r="22296" spans="1:8" hidden="1" x14ac:dyDescent="0.25">
      <c r="A22296" t="s">
        <v>26</v>
      </c>
      <c r="B22296" t="s">
        <v>9</v>
      </c>
      <c r="C22296" s="62" t="s">
        <v>69</v>
      </c>
      <c r="D22296" s="62" t="s">
        <v>153</v>
      </c>
      <c r="E22296" s="62" t="s">
        <v>153</v>
      </c>
      <c r="F22296" s="62" t="s">
        <v>21</v>
      </c>
      <c r="G22296" s="2">
        <v>0</v>
      </c>
      <c r="H22296" t="s">
        <v>14</v>
      </c>
    </row>
    <row r="22297" spans="1:8" hidden="1" x14ac:dyDescent="0.25">
      <c r="A22297" t="s">
        <v>26</v>
      </c>
      <c r="B22297" t="s">
        <v>9</v>
      </c>
      <c r="C22297" s="62" t="s">
        <v>69</v>
      </c>
      <c r="D22297" s="62" t="s">
        <v>153</v>
      </c>
      <c r="E22297" s="62" t="s">
        <v>153</v>
      </c>
      <c r="F22297" s="62" t="s">
        <v>17</v>
      </c>
      <c r="G22297" s="2">
        <v>0</v>
      </c>
      <c r="H22297" t="s">
        <v>14</v>
      </c>
    </row>
    <row r="22298" spans="1:8" hidden="1" x14ac:dyDescent="0.25">
      <c r="A22298" t="s">
        <v>26</v>
      </c>
      <c r="B22298" t="s">
        <v>9</v>
      </c>
      <c r="C22298" s="62" t="s">
        <v>69</v>
      </c>
      <c r="D22298" s="62" t="s">
        <v>153</v>
      </c>
      <c r="E22298" s="62" t="s">
        <v>153</v>
      </c>
      <c r="F22298" s="62" t="s">
        <v>25</v>
      </c>
      <c r="G22298" s="2">
        <v>0</v>
      </c>
      <c r="H22298" t="s">
        <v>14</v>
      </c>
    </row>
    <row r="22299" spans="1:8" hidden="1" x14ac:dyDescent="0.25">
      <c r="A22299" t="s">
        <v>26</v>
      </c>
      <c r="B22299" t="s">
        <v>9</v>
      </c>
      <c r="C22299" s="62" t="s">
        <v>69</v>
      </c>
      <c r="D22299" s="62" t="s">
        <v>153</v>
      </c>
      <c r="E22299" s="62" t="s">
        <v>153</v>
      </c>
      <c r="F22299" s="62" t="s">
        <v>20</v>
      </c>
      <c r="G22299" s="2">
        <v>0</v>
      </c>
      <c r="H22299" t="s">
        <v>14</v>
      </c>
    </row>
    <row r="22300" spans="1:8" hidden="1" x14ac:dyDescent="0.25">
      <c r="A22300" t="s">
        <v>26</v>
      </c>
      <c r="B22300" t="s">
        <v>9</v>
      </c>
      <c r="C22300" s="62" t="s">
        <v>69</v>
      </c>
      <c r="D22300" s="62" t="s">
        <v>153</v>
      </c>
      <c r="E22300" s="62" t="s">
        <v>153</v>
      </c>
      <c r="F22300" s="62" t="s">
        <v>19</v>
      </c>
      <c r="G22300" s="2">
        <v>0</v>
      </c>
      <c r="H22300" t="s">
        <v>14</v>
      </c>
    </row>
    <row r="22301" spans="1:8" hidden="1" x14ac:dyDescent="0.25">
      <c r="A22301" t="s">
        <v>26</v>
      </c>
      <c r="B22301" t="s">
        <v>9</v>
      </c>
      <c r="C22301" s="62" t="s">
        <v>69</v>
      </c>
      <c r="D22301" s="62" t="s">
        <v>153</v>
      </c>
      <c r="E22301" s="62" t="s">
        <v>153</v>
      </c>
      <c r="F22301" s="62" t="s">
        <v>18</v>
      </c>
      <c r="G22301" s="2">
        <v>0</v>
      </c>
      <c r="H22301" t="s">
        <v>14</v>
      </c>
    </row>
    <row r="22302" spans="1:8" hidden="1" x14ac:dyDescent="0.25">
      <c r="A22302" t="s">
        <v>26</v>
      </c>
      <c r="B22302" t="s">
        <v>9</v>
      </c>
      <c r="C22302" s="62" t="s">
        <v>69</v>
      </c>
      <c r="D22302" s="62" t="s">
        <v>153</v>
      </c>
      <c r="E22302" s="62" t="s">
        <v>153</v>
      </c>
      <c r="F22302" s="62" t="s">
        <v>16</v>
      </c>
      <c r="G22302" s="2">
        <v>0</v>
      </c>
      <c r="H22302" t="s">
        <v>14</v>
      </c>
    </row>
    <row r="22303" spans="1:8" hidden="1" x14ac:dyDescent="0.25">
      <c r="A22303" t="s">
        <v>26</v>
      </c>
      <c r="B22303" t="s">
        <v>9</v>
      </c>
      <c r="C22303" s="62" t="s">
        <v>69</v>
      </c>
      <c r="D22303" s="62" t="s">
        <v>153</v>
      </c>
      <c r="E22303" s="62" t="s">
        <v>153</v>
      </c>
      <c r="F22303" s="62" t="s">
        <v>24</v>
      </c>
      <c r="G22303" s="2">
        <v>0</v>
      </c>
      <c r="H22303" t="s">
        <v>14</v>
      </c>
    </row>
    <row r="22304" spans="1:8" hidden="1" x14ac:dyDescent="0.25">
      <c r="A22304" t="s">
        <v>26</v>
      </c>
      <c r="B22304" t="s">
        <v>9</v>
      </c>
      <c r="C22304" s="62" t="s">
        <v>69</v>
      </c>
      <c r="D22304" s="62" t="s">
        <v>153</v>
      </c>
      <c r="E22304" s="62" t="s">
        <v>153</v>
      </c>
      <c r="F22304" s="62" t="s">
        <v>23</v>
      </c>
      <c r="G22304" s="2">
        <v>0</v>
      </c>
      <c r="H22304" t="s">
        <v>14</v>
      </c>
    </row>
    <row r="22305" spans="1:8" hidden="1" x14ac:dyDescent="0.25">
      <c r="A22305" t="s">
        <v>26</v>
      </c>
      <c r="B22305" t="s">
        <v>9</v>
      </c>
      <c r="C22305" s="62" t="s">
        <v>69</v>
      </c>
      <c r="D22305" s="62" t="s">
        <v>153</v>
      </c>
      <c r="E22305" s="62" t="s">
        <v>153</v>
      </c>
      <c r="F22305" s="62" t="s">
        <v>22</v>
      </c>
      <c r="G22305" s="2">
        <v>0</v>
      </c>
      <c r="H22305" t="s">
        <v>14</v>
      </c>
    </row>
    <row r="22306" spans="1:8" hidden="1" x14ac:dyDescent="0.25">
      <c r="A22306" t="s">
        <v>26</v>
      </c>
      <c r="B22306" t="s">
        <v>9</v>
      </c>
      <c r="C22306" s="62" t="s">
        <v>69</v>
      </c>
      <c r="D22306" s="62" t="s">
        <v>153</v>
      </c>
      <c r="E22306" s="62" t="s">
        <v>153</v>
      </c>
      <c r="F22306" s="62" t="s">
        <v>15</v>
      </c>
      <c r="G22306" s="2">
        <v>0</v>
      </c>
      <c r="H22306" t="s">
        <v>14</v>
      </c>
    </row>
    <row r="22307" spans="1:8" hidden="1" x14ac:dyDescent="0.25">
      <c r="A22307" t="s">
        <v>26</v>
      </c>
      <c r="B22307" t="s">
        <v>9</v>
      </c>
      <c r="C22307" s="62" t="s">
        <v>69</v>
      </c>
      <c r="D22307" s="62" t="s">
        <v>153</v>
      </c>
      <c r="E22307" s="62" t="s">
        <v>153</v>
      </c>
      <c r="F22307" s="62" t="s">
        <v>21</v>
      </c>
      <c r="G22307" s="2">
        <v>0</v>
      </c>
      <c r="H22307" t="s">
        <v>14</v>
      </c>
    </row>
    <row r="22308" spans="1:8" hidden="1" x14ac:dyDescent="0.25">
      <c r="A22308" t="s">
        <v>26</v>
      </c>
      <c r="B22308" t="s">
        <v>9</v>
      </c>
      <c r="C22308" s="62" t="s">
        <v>69</v>
      </c>
      <c r="D22308" s="62" t="s">
        <v>153</v>
      </c>
      <c r="E22308" s="62" t="s">
        <v>153</v>
      </c>
      <c r="F22308" s="62" t="s">
        <v>17</v>
      </c>
      <c r="G22308" s="2">
        <v>0</v>
      </c>
      <c r="H22308" t="s">
        <v>14</v>
      </c>
    </row>
    <row r="22309" spans="1:8" hidden="1" x14ac:dyDescent="0.25">
      <c r="A22309" t="s">
        <v>26</v>
      </c>
      <c r="B22309" t="s">
        <v>9</v>
      </c>
      <c r="C22309" s="62" t="s">
        <v>69</v>
      </c>
      <c r="D22309" s="62" t="s">
        <v>153</v>
      </c>
      <c r="E22309" s="62" t="s">
        <v>153</v>
      </c>
      <c r="F22309" s="62" t="s">
        <v>25</v>
      </c>
      <c r="G22309" s="2">
        <v>0</v>
      </c>
      <c r="H22309" t="s">
        <v>14</v>
      </c>
    </row>
    <row r="22310" spans="1:8" hidden="1" x14ac:dyDescent="0.25">
      <c r="A22310" t="s">
        <v>26</v>
      </c>
      <c r="B22310" t="s">
        <v>9</v>
      </c>
      <c r="C22310" s="62" t="s">
        <v>69</v>
      </c>
      <c r="D22310" s="62" t="s">
        <v>153</v>
      </c>
      <c r="E22310" s="62" t="s">
        <v>153</v>
      </c>
      <c r="F22310" s="62" t="s">
        <v>20</v>
      </c>
      <c r="G22310" s="2">
        <v>0</v>
      </c>
      <c r="H22310" t="s">
        <v>14</v>
      </c>
    </row>
    <row r="22311" spans="1:8" hidden="1" x14ac:dyDescent="0.25">
      <c r="A22311" t="s">
        <v>26</v>
      </c>
      <c r="B22311" t="s">
        <v>9</v>
      </c>
      <c r="C22311" s="62" t="s">
        <v>69</v>
      </c>
      <c r="D22311" s="62" t="s">
        <v>153</v>
      </c>
      <c r="E22311" s="62" t="s">
        <v>153</v>
      </c>
      <c r="F22311" s="62" t="s">
        <v>19</v>
      </c>
      <c r="G22311" s="2">
        <v>0</v>
      </c>
      <c r="H22311" t="s">
        <v>14</v>
      </c>
    </row>
    <row r="22312" spans="1:8" hidden="1" x14ac:dyDescent="0.25">
      <c r="A22312" t="s">
        <v>26</v>
      </c>
      <c r="B22312" t="s">
        <v>9</v>
      </c>
      <c r="C22312" s="62" t="s">
        <v>69</v>
      </c>
      <c r="D22312" s="62" t="s">
        <v>153</v>
      </c>
      <c r="E22312" s="62" t="s">
        <v>153</v>
      </c>
      <c r="F22312" s="62" t="s">
        <v>18</v>
      </c>
      <c r="G22312" s="2">
        <v>0</v>
      </c>
      <c r="H22312" t="s">
        <v>14</v>
      </c>
    </row>
    <row r="22313" spans="1:8" hidden="1" x14ac:dyDescent="0.25">
      <c r="A22313" t="s">
        <v>26</v>
      </c>
      <c r="B22313" t="s">
        <v>9</v>
      </c>
      <c r="C22313" s="62" t="s">
        <v>69</v>
      </c>
      <c r="D22313" s="62" t="s">
        <v>153</v>
      </c>
      <c r="E22313" s="62" t="s">
        <v>153</v>
      </c>
      <c r="F22313" s="62" t="s">
        <v>16</v>
      </c>
      <c r="G22313" s="2">
        <v>0</v>
      </c>
      <c r="H22313" t="s">
        <v>14</v>
      </c>
    </row>
    <row r="22314" spans="1:8" hidden="1" x14ac:dyDescent="0.25">
      <c r="A22314" t="s">
        <v>26</v>
      </c>
      <c r="B22314" t="s">
        <v>9</v>
      </c>
      <c r="C22314" s="62" t="s">
        <v>69</v>
      </c>
      <c r="D22314" s="62" t="s">
        <v>153</v>
      </c>
      <c r="E22314" s="62" t="s">
        <v>153</v>
      </c>
      <c r="F22314" s="62" t="s">
        <v>24</v>
      </c>
      <c r="G22314" s="2">
        <v>0</v>
      </c>
      <c r="H22314" t="s">
        <v>14</v>
      </c>
    </row>
    <row r="22315" spans="1:8" hidden="1" x14ac:dyDescent="0.25">
      <c r="A22315" t="s">
        <v>26</v>
      </c>
      <c r="B22315" t="s">
        <v>9</v>
      </c>
      <c r="C22315" s="62" t="s">
        <v>69</v>
      </c>
      <c r="D22315" s="62" t="s">
        <v>153</v>
      </c>
      <c r="E22315" s="62" t="s">
        <v>153</v>
      </c>
      <c r="F22315" s="62" t="s">
        <v>23</v>
      </c>
      <c r="G22315" s="2">
        <v>0</v>
      </c>
      <c r="H22315" t="s">
        <v>14</v>
      </c>
    </row>
    <row r="22316" spans="1:8" hidden="1" x14ac:dyDescent="0.25">
      <c r="A22316" t="s">
        <v>26</v>
      </c>
      <c r="B22316" t="s">
        <v>9</v>
      </c>
      <c r="C22316" s="62" t="s">
        <v>69</v>
      </c>
      <c r="D22316" s="62" t="s">
        <v>153</v>
      </c>
      <c r="E22316" s="62" t="s">
        <v>153</v>
      </c>
      <c r="F22316" s="62" t="s">
        <v>15</v>
      </c>
      <c r="G22316" s="2">
        <v>0</v>
      </c>
      <c r="H22316" t="s">
        <v>14</v>
      </c>
    </row>
    <row r="22317" spans="1:8" hidden="1" x14ac:dyDescent="0.25">
      <c r="A22317" t="s">
        <v>26</v>
      </c>
      <c r="B22317" t="s">
        <v>9</v>
      </c>
      <c r="C22317" s="62" t="s">
        <v>69</v>
      </c>
      <c r="D22317" s="62" t="s">
        <v>153</v>
      </c>
      <c r="E22317" s="62" t="s">
        <v>153</v>
      </c>
      <c r="F22317" s="62" t="s">
        <v>13</v>
      </c>
      <c r="G22317" s="2">
        <v>0</v>
      </c>
      <c r="H22317" t="s">
        <v>14</v>
      </c>
    </row>
    <row r="22318" spans="1:8" hidden="1" x14ac:dyDescent="0.25">
      <c r="A22318" t="s">
        <v>26</v>
      </c>
      <c r="B22318" t="s">
        <v>9</v>
      </c>
      <c r="C22318" s="62" t="s">
        <v>69</v>
      </c>
      <c r="D22318" s="62" t="s">
        <v>153</v>
      </c>
      <c r="E22318" s="62" t="s">
        <v>153</v>
      </c>
      <c r="F22318" s="62" t="s">
        <v>21</v>
      </c>
      <c r="G22318" s="2">
        <v>0</v>
      </c>
      <c r="H22318" t="s">
        <v>14</v>
      </c>
    </row>
    <row r="22319" spans="1:8" hidden="1" x14ac:dyDescent="0.25">
      <c r="A22319" t="s">
        <v>26</v>
      </c>
      <c r="B22319" t="s">
        <v>9</v>
      </c>
      <c r="C22319" s="62" t="s">
        <v>69</v>
      </c>
      <c r="D22319" s="62" t="s">
        <v>153</v>
      </c>
      <c r="E22319" s="62" t="s">
        <v>153</v>
      </c>
      <c r="F22319" s="62" t="s">
        <v>17</v>
      </c>
      <c r="G22319" s="2">
        <v>0</v>
      </c>
      <c r="H22319" t="s">
        <v>14</v>
      </c>
    </row>
    <row r="22320" spans="1:8" hidden="1" x14ac:dyDescent="0.25">
      <c r="A22320" t="s">
        <v>26</v>
      </c>
      <c r="B22320" t="s">
        <v>9</v>
      </c>
      <c r="C22320" s="62" t="s">
        <v>69</v>
      </c>
      <c r="D22320" s="62" t="s">
        <v>153</v>
      </c>
      <c r="E22320" s="62" t="s">
        <v>153</v>
      </c>
      <c r="F22320" s="62" t="s">
        <v>25</v>
      </c>
      <c r="G22320" s="2">
        <v>0</v>
      </c>
      <c r="H22320" t="s">
        <v>14</v>
      </c>
    </row>
    <row r="22321" spans="1:8" hidden="1" x14ac:dyDescent="0.25">
      <c r="A22321" t="s">
        <v>26</v>
      </c>
      <c r="B22321" t="s">
        <v>9</v>
      </c>
      <c r="C22321" s="62" t="s">
        <v>69</v>
      </c>
      <c r="D22321" s="62" t="s">
        <v>153</v>
      </c>
      <c r="E22321" s="62" t="s">
        <v>153</v>
      </c>
      <c r="F22321" s="62" t="s">
        <v>20</v>
      </c>
      <c r="G22321" s="2">
        <v>0</v>
      </c>
      <c r="H22321" t="s">
        <v>14</v>
      </c>
    </row>
    <row r="22322" spans="1:8" hidden="1" x14ac:dyDescent="0.25">
      <c r="A22322" t="s">
        <v>26</v>
      </c>
      <c r="B22322" t="s">
        <v>9</v>
      </c>
      <c r="C22322" s="62" t="s">
        <v>69</v>
      </c>
      <c r="D22322" s="62" t="s">
        <v>153</v>
      </c>
      <c r="E22322" s="62" t="s">
        <v>153</v>
      </c>
      <c r="F22322" s="62" t="s">
        <v>19</v>
      </c>
      <c r="G22322" s="2">
        <v>0</v>
      </c>
      <c r="H22322" t="s">
        <v>14</v>
      </c>
    </row>
    <row r="22323" spans="1:8" hidden="1" x14ac:dyDescent="0.25">
      <c r="A22323" t="s">
        <v>26</v>
      </c>
      <c r="B22323" t="s">
        <v>9</v>
      </c>
      <c r="C22323" s="62" t="s">
        <v>69</v>
      </c>
      <c r="D22323" s="62" t="s">
        <v>153</v>
      </c>
      <c r="E22323" s="62" t="s">
        <v>153</v>
      </c>
      <c r="F22323" s="62" t="s">
        <v>18</v>
      </c>
      <c r="G22323" s="2">
        <v>0</v>
      </c>
      <c r="H22323" t="s">
        <v>14</v>
      </c>
    </row>
    <row r="22324" spans="1:8" hidden="1" x14ac:dyDescent="0.25">
      <c r="A22324" t="s">
        <v>26</v>
      </c>
      <c r="B22324" t="s">
        <v>9</v>
      </c>
      <c r="C22324" s="62" t="s">
        <v>69</v>
      </c>
      <c r="D22324" s="62" t="s">
        <v>153</v>
      </c>
      <c r="E22324" s="62" t="s">
        <v>153</v>
      </c>
      <c r="F22324" s="62" t="s">
        <v>16</v>
      </c>
      <c r="G22324" s="2">
        <v>0</v>
      </c>
      <c r="H22324" t="s">
        <v>14</v>
      </c>
    </row>
    <row r="22325" spans="1:8" hidden="1" x14ac:dyDescent="0.25">
      <c r="A22325" t="s">
        <v>26</v>
      </c>
      <c r="B22325" t="s">
        <v>9</v>
      </c>
      <c r="C22325" s="62" t="s">
        <v>69</v>
      </c>
      <c r="D22325" s="62" t="s">
        <v>153</v>
      </c>
      <c r="E22325" s="62" t="s">
        <v>153</v>
      </c>
      <c r="F22325" s="62" t="s">
        <v>24</v>
      </c>
      <c r="G22325" s="2">
        <v>0</v>
      </c>
      <c r="H22325" t="s">
        <v>14</v>
      </c>
    </row>
    <row r="22326" spans="1:8" hidden="1" x14ac:dyDescent="0.25">
      <c r="A22326" t="s">
        <v>26</v>
      </c>
      <c r="B22326" t="s">
        <v>9</v>
      </c>
      <c r="C22326" s="62" t="s">
        <v>69</v>
      </c>
      <c r="D22326" s="62" t="s">
        <v>153</v>
      </c>
      <c r="E22326" s="62" t="s">
        <v>153</v>
      </c>
      <c r="F22326" s="62" t="s">
        <v>23</v>
      </c>
      <c r="G22326" s="2">
        <v>0</v>
      </c>
      <c r="H22326" t="s">
        <v>14</v>
      </c>
    </row>
    <row r="22327" spans="1:8" hidden="1" x14ac:dyDescent="0.25">
      <c r="A22327" t="s">
        <v>26</v>
      </c>
      <c r="B22327" t="s">
        <v>9</v>
      </c>
      <c r="C22327" s="62" t="s">
        <v>69</v>
      </c>
      <c r="D22327" s="62" t="s">
        <v>153</v>
      </c>
      <c r="E22327" s="62" t="s">
        <v>153</v>
      </c>
      <c r="F22327" s="62" t="s">
        <v>15</v>
      </c>
      <c r="G22327" s="2">
        <v>0</v>
      </c>
      <c r="H22327" t="s">
        <v>14</v>
      </c>
    </row>
    <row r="22328" spans="1:8" hidden="1" x14ac:dyDescent="0.25">
      <c r="A22328" t="s">
        <v>26</v>
      </c>
      <c r="B22328" t="s">
        <v>9</v>
      </c>
      <c r="C22328" s="62" t="s">
        <v>69</v>
      </c>
      <c r="D22328" s="62" t="s">
        <v>153</v>
      </c>
      <c r="E22328" s="62" t="s">
        <v>153</v>
      </c>
      <c r="F22328" s="62" t="s">
        <v>21</v>
      </c>
      <c r="G22328" s="2">
        <v>0</v>
      </c>
      <c r="H22328" t="s">
        <v>14</v>
      </c>
    </row>
    <row r="22329" spans="1:8" hidden="1" x14ac:dyDescent="0.25">
      <c r="A22329" t="s">
        <v>26</v>
      </c>
      <c r="B22329" t="s">
        <v>9</v>
      </c>
      <c r="C22329" s="62" t="s">
        <v>69</v>
      </c>
      <c r="D22329" s="62" t="s">
        <v>153</v>
      </c>
      <c r="E22329" s="62" t="s">
        <v>153</v>
      </c>
      <c r="F22329" s="62" t="s">
        <v>17</v>
      </c>
      <c r="G22329" s="2">
        <v>0</v>
      </c>
      <c r="H22329" t="s">
        <v>14</v>
      </c>
    </row>
    <row r="22330" spans="1:8" hidden="1" x14ac:dyDescent="0.25">
      <c r="A22330" t="s">
        <v>26</v>
      </c>
      <c r="B22330" t="s">
        <v>9</v>
      </c>
      <c r="C22330" s="62" t="s">
        <v>69</v>
      </c>
      <c r="D22330" s="62" t="s">
        <v>153</v>
      </c>
      <c r="E22330" s="62" t="s">
        <v>153</v>
      </c>
      <c r="F22330" s="62" t="s">
        <v>25</v>
      </c>
      <c r="G22330" s="2">
        <v>0</v>
      </c>
      <c r="H22330" t="s">
        <v>14</v>
      </c>
    </row>
    <row r="22331" spans="1:8" hidden="1" x14ac:dyDescent="0.25">
      <c r="A22331" t="s">
        <v>26</v>
      </c>
      <c r="B22331" t="s">
        <v>9</v>
      </c>
      <c r="C22331" s="62" t="s">
        <v>69</v>
      </c>
      <c r="D22331" s="62" t="s">
        <v>153</v>
      </c>
      <c r="E22331" s="62" t="s">
        <v>153</v>
      </c>
      <c r="F22331" s="62" t="s">
        <v>20</v>
      </c>
      <c r="G22331" s="2">
        <v>0</v>
      </c>
      <c r="H22331" t="s">
        <v>14</v>
      </c>
    </row>
    <row r="22332" spans="1:8" hidden="1" x14ac:dyDescent="0.25">
      <c r="A22332" t="s">
        <v>26</v>
      </c>
      <c r="B22332" t="s">
        <v>9</v>
      </c>
      <c r="C22332" s="62" t="s">
        <v>69</v>
      </c>
      <c r="D22332" s="62" t="s">
        <v>153</v>
      </c>
      <c r="E22332" s="62" t="s">
        <v>153</v>
      </c>
      <c r="F22332" s="62" t="s">
        <v>19</v>
      </c>
      <c r="G22332" s="2">
        <v>0</v>
      </c>
      <c r="H22332" t="s">
        <v>14</v>
      </c>
    </row>
    <row r="22333" spans="1:8" hidden="1" x14ac:dyDescent="0.25">
      <c r="A22333" t="s">
        <v>26</v>
      </c>
      <c r="B22333" t="s">
        <v>9</v>
      </c>
      <c r="C22333" s="62" t="s">
        <v>69</v>
      </c>
      <c r="D22333" s="62" t="s">
        <v>153</v>
      </c>
      <c r="E22333" s="62" t="s">
        <v>153</v>
      </c>
      <c r="F22333" s="62" t="s">
        <v>18</v>
      </c>
      <c r="G22333" s="2">
        <v>0</v>
      </c>
      <c r="H22333" t="s">
        <v>14</v>
      </c>
    </row>
    <row r="22334" spans="1:8" hidden="1" x14ac:dyDescent="0.25">
      <c r="A22334" t="s">
        <v>26</v>
      </c>
      <c r="B22334" t="s">
        <v>9</v>
      </c>
      <c r="C22334" s="62" t="s">
        <v>69</v>
      </c>
      <c r="D22334" s="62" t="s">
        <v>153</v>
      </c>
      <c r="E22334" s="62" t="s">
        <v>153</v>
      </c>
      <c r="F22334" s="62" t="s">
        <v>16</v>
      </c>
      <c r="G22334" s="2">
        <v>0</v>
      </c>
      <c r="H22334" t="s">
        <v>14</v>
      </c>
    </row>
    <row r="22335" spans="1:8" hidden="1" x14ac:dyDescent="0.25">
      <c r="A22335" t="s">
        <v>26</v>
      </c>
      <c r="B22335" t="s">
        <v>9</v>
      </c>
      <c r="C22335" s="62" t="s">
        <v>69</v>
      </c>
      <c r="D22335" s="62" t="s">
        <v>153</v>
      </c>
      <c r="E22335" s="62" t="s">
        <v>153</v>
      </c>
      <c r="F22335" s="62" t="s">
        <v>24</v>
      </c>
      <c r="G22335" s="2">
        <v>0</v>
      </c>
      <c r="H22335" t="s">
        <v>14</v>
      </c>
    </row>
    <row r="22336" spans="1:8" hidden="1" x14ac:dyDescent="0.25">
      <c r="A22336" t="s">
        <v>26</v>
      </c>
      <c r="B22336" t="s">
        <v>9</v>
      </c>
      <c r="C22336" s="62" t="s">
        <v>69</v>
      </c>
      <c r="D22336" s="62" t="s">
        <v>153</v>
      </c>
      <c r="E22336" s="62" t="s">
        <v>153</v>
      </c>
      <c r="F22336" s="62" t="s">
        <v>23</v>
      </c>
      <c r="G22336" s="2">
        <v>0</v>
      </c>
      <c r="H22336" t="s">
        <v>14</v>
      </c>
    </row>
    <row r="22337" spans="1:8" hidden="1" x14ac:dyDescent="0.25">
      <c r="A22337" t="s">
        <v>26</v>
      </c>
      <c r="B22337" t="s">
        <v>9</v>
      </c>
      <c r="C22337" s="62" t="s">
        <v>69</v>
      </c>
      <c r="D22337" s="62" t="s">
        <v>153</v>
      </c>
      <c r="E22337" s="62" t="s">
        <v>153</v>
      </c>
      <c r="F22337" s="62" t="s">
        <v>22</v>
      </c>
      <c r="G22337" s="2">
        <v>0</v>
      </c>
      <c r="H22337" t="s">
        <v>14</v>
      </c>
    </row>
    <row r="22338" spans="1:8" hidden="1" x14ac:dyDescent="0.25">
      <c r="A22338" t="s">
        <v>26</v>
      </c>
      <c r="B22338" t="s">
        <v>9</v>
      </c>
      <c r="C22338" s="62" t="s">
        <v>69</v>
      </c>
      <c r="D22338" s="62" t="s">
        <v>153</v>
      </c>
      <c r="E22338" s="62" t="s">
        <v>153</v>
      </c>
      <c r="F22338" s="62" t="s">
        <v>15</v>
      </c>
      <c r="G22338" s="2">
        <v>0</v>
      </c>
      <c r="H22338" t="s">
        <v>14</v>
      </c>
    </row>
    <row r="22339" spans="1:8" hidden="1" x14ac:dyDescent="0.25">
      <c r="A22339" t="s">
        <v>26</v>
      </c>
      <c r="B22339" t="s">
        <v>9</v>
      </c>
      <c r="C22339" s="62" t="s">
        <v>69</v>
      </c>
      <c r="D22339" s="62" t="s">
        <v>153</v>
      </c>
      <c r="E22339" s="62" t="s">
        <v>153</v>
      </c>
      <c r="F22339" s="62" t="s">
        <v>21</v>
      </c>
      <c r="G22339" s="2">
        <v>0</v>
      </c>
      <c r="H22339" t="s">
        <v>14</v>
      </c>
    </row>
    <row r="22340" spans="1:8" hidden="1" x14ac:dyDescent="0.25">
      <c r="A22340" t="s">
        <v>26</v>
      </c>
      <c r="B22340" t="s">
        <v>9</v>
      </c>
      <c r="C22340" s="62" t="s">
        <v>69</v>
      </c>
      <c r="D22340" s="62" t="s">
        <v>153</v>
      </c>
      <c r="E22340" s="62" t="s">
        <v>153</v>
      </c>
      <c r="F22340" s="62" t="s">
        <v>17</v>
      </c>
      <c r="G22340" s="2">
        <v>0</v>
      </c>
      <c r="H22340" t="s">
        <v>14</v>
      </c>
    </row>
    <row r="22341" spans="1:8" hidden="1" x14ac:dyDescent="0.25">
      <c r="A22341" t="s">
        <v>26</v>
      </c>
      <c r="B22341" t="s">
        <v>9</v>
      </c>
      <c r="C22341" s="62" t="s">
        <v>69</v>
      </c>
      <c r="D22341" s="62" t="s">
        <v>153</v>
      </c>
      <c r="E22341" s="62" t="s">
        <v>153</v>
      </c>
      <c r="F22341" s="62" t="s">
        <v>25</v>
      </c>
      <c r="G22341" s="2">
        <v>0</v>
      </c>
      <c r="H22341" t="s">
        <v>14</v>
      </c>
    </row>
    <row r="22342" spans="1:8" hidden="1" x14ac:dyDescent="0.25">
      <c r="A22342" t="s">
        <v>26</v>
      </c>
      <c r="B22342" t="s">
        <v>9</v>
      </c>
      <c r="C22342" s="62" t="s">
        <v>69</v>
      </c>
      <c r="D22342" s="62" t="s">
        <v>153</v>
      </c>
      <c r="E22342" s="62" t="s">
        <v>153</v>
      </c>
      <c r="F22342" s="62" t="s">
        <v>19</v>
      </c>
      <c r="G22342" s="2">
        <v>0</v>
      </c>
      <c r="H22342" t="s">
        <v>14</v>
      </c>
    </row>
    <row r="22343" spans="1:8" hidden="1" x14ac:dyDescent="0.25">
      <c r="A22343" t="s">
        <v>26</v>
      </c>
      <c r="B22343" t="s">
        <v>9</v>
      </c>
      <c r="C22343" s="62" t="s">
        <v>69</v>
      </c>
      <c r="D22343" s="62" t="s">
        <v>153</v>
      </c>
      <c r="E22343" s="62" t="s">
        <v>153</v>
      </c>
      <c r="F22343" s="62" t="s">
        <v>18</v>
      </c>
      <c r="G22343" s="2">
        <v>0</v>
      </c>
      <c r="H22343" t="s">
        <v>14</v>
      </c>
    </row>
    <row r="22344" spans="1:8" hidden="1" x14ac:dyDescent="0.25">
      <c r="A22344" t="s">
        <v>26</v>
      </c>
      <c r="B22344" t="s">
        <v>9</v>
      </c>
      <c r="C22344" s="62" t="s">
        <v>69</v>
      </c>
      <c r="D22344" s="62" t="s">
        <v>153</v>
      </c>
      <c r="E22344" s="62" t="s">
        <v>153</v>
      </c>
      <c r="F22344" s="62" t="s">
        <v>24</v>
      </c>
      <c r="G22344" s="2">
        <v>0</v>
      </c>
      <c r="H22344" t="s">
        <v>14</v>
      </c>
    </row>
    <row r="22345" spans="1:8" hidden="1" x14ac:dyDescent="0.25">
      <c r="A22345" t="s">
        <v>26</v>
      </c>
      <c r="B22345" t="s">
        <v>9</v>
      </c>
      <c r="C22345" s="62" t="s">
        <v>69</v>
      </c>
      <c r="D22345" s="62" t="s">
        <v>153</v>
      </c>
      <c r="E22345" s="62" t="s">
        <v>153</v>
      </c>
      <c r="F22345" s="62" t="s">
        <v>23</v>
      </c>
      <c r="G22345" s="2">
        <v>0</v>
      </c>
      <c r="H22345" t="s">
        <v>14</v>
      </c>
    </row>
    <row r="22346" spans="1:8" hidden="1" x14ac:dyDescent="0.25">
      <c r="A22346" t="s">
        <v>26</v>
      </c>
      <c r="B22346" t="s">
        <v>9</v>
      </c>
      <c r="C22346" s="62" t="s">
        <v>69</v>
      </c>
      <c r="D22346" s="62" t="s">
        <v>153</v>
      </c>
      <c r="E22346" s="62" t="s">
        <v>153</v>
      </c>
      <c r="F22346" s="62" t="s">
        <v>22</v>
      </c>
      <c r="G22346" s="2">
        <v>0</v>
      </c>
      <c r="H22346" t="s">
        <v>14</v>
      </c>
    </row>
    <row r="22347" spans="1:8" hidden="1" x14ac:dyDescent="0.25">
      <c r="A22347" t="s">
        <v>26</v>
      </c>
      <c r="B22347" t="s">
        <v>9</v>
      </c>
      <c r="C22347" s="62" t="s">
        <v>69</v>
      </c>
      <c r="D22347" s="62" t="s">
        <v>153</v>
      </c>
      <c r="E22347" s="62" t="s">
        <v>153</v>
      </c>
      <c r="F22347" s="62" t="s">
        <v>15</v>
      </c>
      <c r="G22347" s="2">
        <v>0</v>
      </c>
      <c r="H22347" t="s">
        <v>14</v>
      </c>
    </row>
    <row r="22348" spans="1:8" hidden="1" x14ac:dyDescent="0.25">
      <c r="A22348" t="s">
        <v>26</v>
      </c>
      <c r="B22348" t="s">
        <v>9</v>
      </c>
      <c r="C22348" s="62" t="s">
        <v>69</v>
      </c>
      <c r="D22348" s="62" t="s">
        <v>153</v>
      </c>
      <c r="E22348" s="62" t="s">
        <v>153</v>
      </c>
      <c r="F22348" s="62" t="s">
        <v>13</v>
      </c>
      <c r="G22348" s="2">
        <v>0</v>
      </c>
      <c r="H22348" t="s">
        <v>14</v>
      </c>
    </row>
    <row r="22349" spans="1:8" hidden="1" x14ac:dyDescent="0.25">
      <c r="A22349" t="s">
        <v>26</v>
      </c>
      <c r="B22349" t="s">
        <v>9</v>
      </c>
      <c r="C22349" s="62" t="s">
        <v>69</v>
      </c>
      <c r="D22349" s="62" t="s">
        <v>153</v>
      </c>
      <c r="E22349" s="62" t="s">
        <v>153</v>
      </c>
      <c r="F22349" s="62" t="s">
        <v>25</v>
      </c>
      <c r="G22349" s="2">
        <v>0</v>
      </c>
      <c r="H22349" t="s">
        <v>14</v>
      </c>
    </row>
    <row r="22350" spans="1:8" hidden="1" x14ac:dyDescent="0.25">
      <c r="A22350" t="s">
        <v>26</v>
      </c>
      <c r="B22350" t="s">
        <v>9</v>
      </c>
      <c r="C22350" s="62" t="s">
        <v>69</v>
      </c>
      <c r="D22350" s="62" t="s">
        <v>153</v>
      </c>
      <c r="E22350" s="62" t="s">
        <v>153</v>
      </c>
      <c r="F22350" s="62" t="s">
        <v>21</v>
      </c>
      <c r="G22350" s="2">
        <v>0</v>
      </c>
      <c r="H22350" t="s">
        <v>14</v>
      </c>
    </row>
    <row r="22351" spans="1:8" hidden="1" x14ac:dyDescent="0.25">
      <c r="A22351" t="s">
        <v>26</v>
      </c>
      <c r="B22351" t="s">
        <v>9</v>
      </c>
      <c r="C22351" s="62" t="s">
        <v>69</v>
      </c>
      <c r="D22351" s="62" t="s">
        <v>153</v>
      </c>
      <c r="E22351" s="62" t="s">
        <v>153</v>
      </c>
      <c r="F22351" s="62" t="s">
        <v>17</v>
      </c>
      <c r="G22351" s="2">
        <v>0</v>
      </c>
      <c r="H22351" t="s">
        <v>14</v>
      </c>
    </row>
    <row r="22352" spans="1:8" hidden="1" x14ac:dyDescent="0.25">
      <c r="A22352" t="s">
        <v>26</v>
      </c>
      <c r="B22352" t="s">
        <v>9</v>
      </c>
      <c r="C22352" s="62" t="s">
        <v>69</v>
      </c>
      <c r="D22352" s="62" t="s">
        <v>153</v>
      </c>
      <c r="E22352" s="62" t="s">
        <v>153</v>
      </c>
      <c r="F22352" s="62" t="s">
        <v>25</v>
      </c>
      <c r="G22352" s="2">
        <v>0</v>
      </c>
      <c r="H22352" t="s">
        <v>14</v>
      </c>
    </row>
    <row r="22353" spans="1:8" hidden="1" x14ac:dyDescent="0.25">
      <c r="A22353" t="s">
        <v>26</v>
      </c>
      <c r="B22353" t="s">
        <v>9</v>
      </c>
      <c r="C22353" s="62" t="s">
        <v>69</v>
      </c>
      <c r="D22353" s="62" t="s">
        <v>153</v>
      </c>
      <c r="E22353" s="62" t="s">
        <v>153</v>
      </c>
      <c r="F22353" s="62" t="s">
        <v>20</v>
      </c>
      <c r="G22353" s="2">
        <v>0</v>
      </c>
      <c r="H22353" t="s">
        <v>14</v>
      </c>
    </row>
    <row r="22354" spans="1:8" hidden="1" x14ac:dyDescent="0.25">
      <c r="A22354" t="s">
        <v>26</v>
      </c>
      <c r="B22354" t="s">
        <v>9</v>
      </c>
      <c r="C22354" s="62" t="s">
        <v>69</v>
      </c>
      <c r="D22354" s="62" t="s">
        <v>153</v>
      </c>
      <c r="E22354" s="62" t="s">
        <v>153</v>
      </c>
      <c r="F22354" s="62" t="s">
        <v>19</v>
      </c>
      <c r="G22354" s="2">
        <v>0</v>
      </c>
      <c r="H22354" t="s">
        <v>14</v>
      </c>
    </row>
    <row r="22355" spans="1:8" hidden="1" x14ac:dyDescent="0.25">
      <c r="A22355" t="s">
        <v>26</v>
      </c>
      <c r="B22355" t="s">
        <v>9</v>
      </c>
      <c r="C22355" s="62" t="s">
        <v>69</v>
      </c>
      <c r="D22355" s="62" t="s">
        <v>153</v>
      </c>
      <c r="E22355" s="62" t="s">
        <v>153</v>
      </c>
      <c r="F22355" s="62" t="s">
        <v>18</v>
      </c>
      <c r="G22355" s="2">
        <v>0</v>
      </c>
      <c r="H22355" t="s">
        <v>14</v>
      </c>
    </row>
    <row r="22356" spans="1:8" hidden="1" x14ac:dyDescent="0.25">
      <c r="A22356" t="s">
        <v>26</v>
      </c>
      <c r="B22356" t="s">
        <v>9</v>
      </c>
      <c r="C22356" s="62" t="s">
        <v>69</v>
      </c>
      <c r="D22356" s="62" t="s">
        <v>153</v>
      </c>
      <c r="E22356" s="62" t="s">
        <v>153</v>
      </c>
      <c r="F22356" s="62" t="s">
        <v>16</v>
      </c>
      <c r="G22356" s="2">
        <v>0</v>
      </c>
      <c r="H22356" t="s">
        <v>14</v>
      </c>
    </row>
    <row r="22357" spans="1:8" hidden="1" x14ac:dyDescent="0.25">
      <c r="A22357" t="s">
        <v>26</v>
      </c>
      <c r="B22357" t="s">
        <v>9</v>
      </c>
      <c r="C22357" s="62" t="s">
        <v>69</v>
      </c>
      <c r="D22357" s="62" t="s">
        <v>153</v>
      </c>
      <c r="E22357" s="62" t="s">
        <v>153</v>
      </c>
      <c r="F22357" s="62" t="s">
        <v>24</v>
      </c>
      <c r="G22357" s="2">
        <v>0</v>
      </c>
      <c r="H22357" t="s">
        <v>14</v>
      </c>
    </row>
    <row r="22358" spans="1:8" hidden="1" x14ac:dyDescent="0.25">
      <c r="A22358" t="s">
        <v>26</v>
      </c>
      <c r="B22358" t="s">
        <v>9</v>
      </c>
      <c r="C22358" s="62" t="s">
        <v>69</v>
      </c>
      <c r="D22358" s="62" t="s">
        <v>153</v>
      </c>
      <c r="E22358" s="62" t="s">
        <v>153</v>
      </c>
      <c r="F22358" s="62" t="s">
        <v>23</v>
      </c>
      <c r="G22358" s="2">
        <v>0</v>
      </c>
      <c r="H22358" t="s">
        <v>14</v>
      </c>
    </row>
    <row r="22359" spans="1:8" hidden="1" x14ac:dyDescent="0.25">
      <c r="A22359" t="s">
        <v>26</v>
      </c>
      <c r="B22359" t="s">
        <v>9</v>
      </c>
      <c r="C22359" s="62" t="s">
        <v>69</v>
      </c>
      <c r="D22359" s="62" t="s">
        <v>153</v>
      </c>
      <c r="E22359" s="62" t="s">
        <v>153</v>
      </c>
      <c r="F22359" s="62" t="s">
        <v>22</v>
      </c>
      <c r="G22359" s="2">
        <v>0</v>
      </c>
      <c r="H22359" t="s">
        <v>14</v>
      </c>
    </row>
    <row r="22360" spans="1:8" hidden="1" x14ac:dyDescent="0.25">
      <c r="A22360" t="s">
        <v>26</v>
      </c>
      <c r="B22360" t="s">
        <v>9</v>
      </c>
      <c r="C22360" s="62" t="s">
        <v>69</v>
      </c>
      <c r="D22360" s="62" t="s">
        <v>153</v>
      </c>
      <c r="E22360" s="62" t="s">
        <v>153</v>
      </c>
      <c r="F22360" s="62" t="s">
        <v>13</v>
      </c>
      <c r="G22360" s="2">
        <v>0</v>
      </c>
      <c r="H22360" t="s">
        <v>14</v>
      </c>
    </row>
    <row r="22361" spans="1:8" hidden="1" x14ac:dyDescent="0.25">
      <c r="A22361" t="s">
        <v>26</v>
      </c>
      <c r="B22361" t="s">
        <v>9</v>
      </c>
      <c r="C22361" s="62" t="s">
        <v>69</v>
      </c>
      <c r="D22361" s="62" t="s">
        <v>153</v>
      </c>
      <c r="E22361" s="62" t="s">
        <v>153</v>
      </c>
      <c r="F22361" s="62" t="s">
        <v>21</v>
      </c>
      <c r="G22361" s="2">
        <v>0</v>
      </c>
      <c r="H22361" t="s">
        <v>14</v>
      </c>
    </row>
    <row r="22362" spans="1:8" hidden="1" x14ac:dyDescent="0.25">
      <c r="A22362" t="s">
        <v>26</v>
      </c>
      <c r="B22362" t="s">
        <v>9</v>
      </c>
      <c r="C22362" s="62" t="s">
        <v>69</v>
      </c>
      <c r="D22362" s="62" t="s">
        <v>153</v>
      </c>
      <c r="E22362" s="62" t="s">
        <v>153</v>
      </c>
      <c r="F22362" s="62" t="s">
        <v>17</v>
      </c>
      <c r="G22362" s="2">
        <v>0</v>
      </c>
      <c r="H22362" t="s">
        <v>14</v>
      </c>
    </row>
    <row r="22363" spans="1:8" hidden="1" x14ac:dyDescent="0.25">
      <c r="A22363" t="s">
        <v>26</v>
      </c>
      <c r="B22363" t="s">
        <v>9</v>
      </c>
      <c r="C22363" s="62" t="s">
        <v>69</v>
      </c>
      <c r="D22363" s="62" t="s">
        <v>153</v>
      </c>
      <c r="E22363" s="62" t="s">
        <v>153</v>
      </c>
      <c r="F22363" s="62" t="s">
        <v>25</v>
      </c>
      <c r="G22363" s="2">
        <v>0</v>
      </c>
      <c r="H22363" t="s">
        <v>14</v>
      </c>
    </row>
    <row r="22364" spans="1:8" hidden="1" x14ac:dyDescent="0.25">
      <c r="A22364" t="s">
        <v>26</v>
      </c>
      <c r="B22364" t="s">
        <v>9</v>
      </c>
      <c r="C22364" s="62" t="s">
        <v>69</v>
      </c>
      <c r="D22364" s="62" t="s">
        <v>153</v>
      </c>
      <c r="E22364" s="62" t="s">
        <v>153</v>
      </c>
      <c r="F22364" s="62" t="s">
        <v>20</v>
      </c>
      <c r="G22364" s="2">
        <v>0</v>
      </c>
      <c r="H22364" t="s">
        <v>14</v>
      </c>
    </row>
    <row r="22365" spans="1:8" hidden="1" x14ac:dyDescent="0.25">
      <c r="A22365" t="s">
        <v>26</v>
      </c>
      <c r="B22365" t="s">
        <v>9</v>
      </c>
      <c r="C22365" s="62" t="s">
        <v>69</v>
      </c>
      <c r="D22365" s="62" t="s">
        <v>153</v>
      </c>
      <c r="E22365" s="62" t="s">
        <v>153</v>
      </c>
      <c r="F22365" s="62" t="s">
        <v>19</v>
      </c>
      <c r="G22365" s="2">
        <v>0</v>
      </c>
      <c r="H22365" t="s">
        <v>14</v>
      </c>
    </row>
    <row r="22366" spans="1:8" hidden="1" x14ac:dyDescent="0.25">
      <c r="A22366" t="s">
        <v>26</v>
      </c>
      <c r="B22366" t="s">
        <v>9</v>
      </c>
      <c r="C22366" s="62" t="s">
        <v>69</v>
      </c>
      <c r="D22366" s="62" t="s">
        <v>153</v>
      </c>
      <c r="E22366" s="62" t="s">
        <v>153</v>
      </c>
      <c r="F22366" s="62" t="s">
        <v>18</v>
      </c>
      <c r="G22366" s="2">
        <v>0</v>
      </c>
      <c r="H22366" t="s">
        <v>14</v>
      </c>
    </row>
    <row r="22367" spans="1:8" hidden="1" x14ac:dyDescent="0.25">
      <c r="A22367" t="s">
        <v>26</v>
      </c>
      <c r="B22367" t="s">
        <v>9</v>
      </c>
      <c r="C22367" s="62" t="s">
        <v>69</v>
      </c>
      <c r="D22367" s="62" t="s">
        <v>153</v>
      </c>
      <c r="E22367" s="62" t="s">
        <v>153</v>
      </c>
      <c r="F22367" s="62" t="s">
        <v>16</v>
      </c>
      <c r="G22367" s="2">
        <v>0</v>
      </c>
      <c r="H22367" t="s">
        <v>14</v>
      </c>
    </row>
    <row r="22368" spans="1:8" hidden="1" x14ac:dyDescent="0.25">
      <c r="A22368" t="s">
        <v>26</v>
      </c>
      <c r="B22368" t="s">
        <v>9</v>
      </c>
      <c r="C22368" s="62" t="s">
        <v>69</v>
      </c>
      <c r="D22368" s="62" t="s">
        <v>153</v>
      </c>
      <c r="E22368" s="62" t="s">
        <v>153</v>
      </c>
      <c r="F22368" s="62" t="s">
        <v>24</v>
      </c>
      <c r="G22368" s="2">
        <v>0</v>
      </c>
      <c r="H22368" t="s">
        <v>14</v>
      </c>
    </row>
    <row r="22369" spans="1:8" hidden="1" x14ac:dyDescent="0.25">
      <c r="A22369" t="s">
        <v>26</v>
      </c>
      <c r="B22369" t="s">
        <v>9</v>
      </c>
      <c r="C22369" s="62" t="s">
        <v>69</v>
      </c>
      <c r="D22369" s="62" t="s">
        <v>153</v>
      </c>
      <c r="E22369" s="62" t="s">
        <v>153</v>
      </c>
      <c r="F22369" s="62" t="s">
        <v>23</v>
      </c>
      <c r="G22369" s="2">
        <v>0</v>
      </c>
      <c r="H22369" t="s">
        <v>14</v>
      </c>
    </row>
    <row r="22370" spans="1:8" hidden="1" x14ac:dyDescent="0.25">
      <c r="A22370" t="s">
        <v>26</v>
      </c>
      <c r="B22370" t="s">
        <v>9</v>
      </c>
      <c r="C22370" s="62" t="s">
        <v>69</v>
      </c>
      <c r="D22370" s="62" t="s">
        <v>153</v>
      </c>
      <c r="E22370" s="62" t="s">
        <v>153</v>
      </c>
      <c r="F22370" s="62" t="s">
        <v>22</v>
      </c>
      <c r="G22370" s="2">
        <v>0</v>
      </c>
      <c r="H22370" t="s">
        <v>14</v>
      </c>
    </row>
    <row r="22371" spans="1:8" hidden="1" x14ac:dyDescent="0.25">
      <c r="A22371" t="s">
        <v>26</v>
      </c>
      <c r="B22371" t="s">
        <v>9</v>
      </c>
      <c r="C22371" s="62" t="s">
        <v>69</v>
      </c>
      <c r="D22371" s="62" t="s">
        <v>153</v>
      </c>
      <c r="E22371" s="62" t="s">
        <v>153</v>
      </c>
      <c r="F22371" s="62" t="s">
        <v>15</v>
      </c>
      <c r="G22371" s="2">
        <v>0</v>
      </c>
      <c r="H22371" t="s">
        <v>14</v>
      </c>
    </row>
    <row r="22372" spans="1:8" hidden="1" x14ac:dyDescent="0.25">
      <c r="A22372" t="s">
        <v>26</v>
      </c>
      <c r="B22372" t="s">
        <v>9</v>
      </c>
      <c r="C22372" s="62" t="s">
        <v>69</v>
      </c>
      <c r="D22372" s="62" t="s">
        <v>153</v>
      </c>
      <c r="E22372" s="62" t="s">
        <v>153</v>
      </c>
      <c r="F22372" s="62" t="s">
        <v>21</v>
      </c>
      <c r="G22372" s="2">
        <v>0</v>
      </c>
      <c r="H22372" t="s">
        <v>14</v>
      </c>
    </row>
    <row r="22373" spans="1:8" hidden="1" x14ac:dyDescent="0.25">
      <c r="A22373" t="s">
        <v>26</v>
      </c>
      <c r="B22373" t="s">
        <v>9</v>
      </c>
      <c r="C22373" s="62" t="s">
        <v>69</v>
      </c>
      <c r="D22373" s="62" t="s">
        <v>153</v>
      </c>
      <c r="E22373" s="62" t="s">
        <v>153</v>
      </c>
      <c r="F22373" s="62" t="s">
        <v>17</v>
      </c>
      <c r="G22373" s="2">
        <v>0</v>
      </c>
      <c r="H22373" t="s">
        <v>14</v>
      </c>
    </row>
    <row r="22374" spans="1:8" hidden="1" x14ac:dyDescent="0.25">
      <c r="A22374" t="s">
        <v>26</v>
      </c>
      <c r="B22374" t="s">
        <v>9</v>
      </c>
      <c r="C22374" s="62" t="s">
        <v>69</v>
      </c>
      <c r="D22374" s="62" t="s">
        <v>153</v>
      </c>
      <c r="E22374" s="62" t="s">
        <v>153</v>
      </c>
      <c r="F22374" s="62" t="s">
        <v>25</v>
      </c>
      <c r="G22374" s="2">
        <v>0</v>
      </c>
      <c r="H22374" t="s">
        <v>14</v>
      </c>
    </row>
    <row r="22375" spans="1:8" hidden="1" x14ac:dyDescent="0.25">
      <c r="A22375" t="s">
        <v>26</v>
      </c>
      <c r="B22375" t="s">
        <v>9</v>
      </c>
      <c r="C22375" s="62" t="s">
        <v>69</v>
      </c>
      <c r="D22375" s="62" t="s">
        <v>153</v>
      </c>
      <c r="E22375" s="62" t="s">
        <v>153</v>
      </c>
      <c r="F22375" s="62" t="s">
        <v>20</v>
      </c>
      <c r="G22375" s="2">
        <v>0</v>
      </c>
      <c r="H22375" t="s">
        <v>14</v>
      </c>
    </row>
    <row r="22376" spans="1:8" hidden="1" x14ac:dyDescent="0.25">
      <c r="A22376" t="s">
        <v>26</v>
      </c>
      <c r="B22376" t="s">
        <v>9</v>
      </c>
      <c r="C22376" s="62" t="s">
        <v>69</v>
      </c>
      <c r="D22376" s="62" t="s">
        <v>153</v>
      </c>
      <c r="E22376" s="62" t="s">
        <v>153</v>
      </c>
      <c r="F22376" s="62" t="s">
        <v>19</v>
      </c>
      <c r="G22376" s="2">
        <v>0</v>
      </c>
      <c r="H22376" t="s">
        <v>14</v>
      </c>
    </row>
    <row r="22377" spans="1:8" hidden="1" x14ac:dyDescent="0.25">
      <c r="A22377" t="s">
        <v>26</v>
      </c>
      <c r="B22377" t="s">
        <v>9</v>
      </c>
      <c r="C22377" s="62" t="s">
        <v>69</v>
      </c>
      <c r="D22377" s="62" t="s">
        <v>153</v>
      </c>
      <c r="E22377" s="62" t="s">
        <v>153</v>
      </c>
      <c r="F22377" s="62" t="s">
        <v>18</v>
      </c>
      <c r="G22377" s="2">
        <v>0</v>
      </c>
      <c r="H22377" t="s">
        <v>14</v>
      </c>
    </row>
    <row r="22378" spans="1:8" hidden="1" x14ac:dyDescent="0.25">
      <c r="A22378" t="s">
        <v>26</v>
      </c>
      <c r="B22378" t="s">
        <v>9</v>
      </c>
      <c r="C22378" s="62" t="s">
        <v>69</v>
      </c>
      <c r="D22378" s="62" t="s">
        <v>153</v>
      </c>
      <c r="E22378" s="62" t="s">
        <v>153</v>
      </c>
      <c r="F22378" s="62" t="s">
        <v>16</v>
      </c>
      <c r="G22378" s="2">
        <v>0</v>
      </c>
      <c r="H22378" t="s">
        <v>14</v>
      </c>
    </row>
    <row r="22379" spans="1:8" hidden="1" x14ac:dyDescent="0.25">
      <c r="A22379" t="s">
        <v>26</v>
      </c>
      <c r="B22379" t="s">
        <v>9</v>
      </c>
      <c r="C22379" s="62" t="s">
        <v>69</v>
      </c>
      <c r="D22379" s="62" t="s">
        <v>153</v>
      </c>
      <c r="E22379" s="62" t="s">
        <v>153</v>
      </c>
      <c r="F22379" s="62" t="s">
        <v>24</v>
      </c>
      <c r="G22379" s="2">
        <v>0</v>
      </c>
      <c r="H22379" t="s">
        <v>14</v>
      </c>
    </row>
    <row r="22380" spans="1:8" hidden="1" x14ac:dyDescent="0.25">
      <c r="A22380" t="s">
        <v>26</v>
      </c>
      <c r="B22380" t="s">
        <v>9</v>
      </c>
      <c r="C22380" s="62" t="s">
        <v>69</v>
      </c>
      <c r="D22380" s="62" t="s">
        <v>153</v>
      </c>
      <c r="E22380" s="62" t="s">
        <v>153</v>
      </c>
      <c r="F22380" s="62" t="s">
        <v>23</v>
      </c>
      <c r="G22380" s="2">
        <v>0</v>
      </c>
      <c r="H22380" t="s">
        <v>14</v>
      </c>
    </row>
    <row r="22381" spans="1:8" hidden="1" x14ac:dyDescent="0.25">
      <c r="A22381" t="s">
        <v>26</v>
      </c>
      <c r="B22381" t="s">
        <v>9</v>
      </c>
      <c r="C22381" s="62" t="s">
        <v>69</v>
      </c>
      <c r="D22381" s="62" t="s">
        <v>153</v>
      </c>
      <c r="E22381" s="62" t="s">
        <v>153</v>
      </c>
      <c r="F22381" s="62" t="s">
        <v>22</v>
      </c>
      <c r="G22381" s="2">
        <v>0</v>
      </c>
      <c r="H22381" t="s">
        <v>14</v>
      </c>
    </row>
    <row r="22382" spans="1:8" hidden="1" x14ac:dyDescent="0.25">
      <c r="A22382" t="s">
        <v>26</v>
      </c>
      <c r="B22382" t="s">
        <v>9</v>
      </c>
      <c r="C22382" s="62" t="s">
        <v>69</v>
      </c>
      <c r="D22382" s="62" t="s">
        <v>153</v>
      </c>
      <c r="E22382" s="62" t="s">
        <v>153</v>
      </c>
      <c r="F22382" s="62" t="s">
        <v>15</v>
      </c>
      <c r="G22382" s="2">
        <v>0</v>
      </c>
      <c r="H22382" t="s">
        <v>14</v>
      </c>
    </row>
    <row r="22383" spans="1:8" hidden="1" x14ac:dyDescent="0.25">
      <c r="A22383" t="s">
        <v>26</v>
      </c>
      <c r="B22383" t="s">
        <v>9</v>
      </c>
      <c r="C22383" s="62" t="s">
        <v>69</v>
      </c>
      <c r="D22383" s="62" t="s">
        <v>153</v>
      </c>
      <c r="E22383" s="62" t="s">
        <v>153</v>
      </c>
      <c r="F22383" s="62" t="s">
        <v>21</v>
      </c>
      <c r="G22383" s="2">
        <v>0</v>
      </c>
      <c r="H22383" t="s">
        <v>14</v>
      </c>
    </row>
    <row r="22384" spans="1:8" hidden="1" x14ac:dyDescent="0.25">
      <c r="A22384" t="s">
        <v>26</v>
      </c>
      <c r="B22384" t="s">
        <v>9</v>
      </c>
      <c r="C22384" s="62" t="s">
        <v>69</v>
      </c>
      <c r="D22384" s="62" t="s">
        <v>153</v>
      </c>
      <c r="E22384" s="62" t="s">
        <v>153</v>
      </c>
      <c r="F22384" s="62" t="s">
        <v>17</v>
      </c>
      <c r="G22384" s="2">
        <v>0</v>
      </c>
      <c r="H22384" t="s">
        <v>14</v>
      </c>
    </row>
    <row r="22385" spans="1:8" hidden="1" x14ac:dyDescent="0.25">
      <c r="A22385" t="s">
        <v>26</v>
      </c>
      <c r="B22385" t="s">
        <v>9</v>
      </c>
      <c r="C22385" s="62" t="s">
        <v>69</v>
      </c>
      <c r="D22385" s="62" t="s">
        <v>153</v>
      </c>
      <c r="E22385" s="62" t="s">
        <v>153</v>
      </c>
      <c r="F22385" s="62" t="s">
        <v>25</v>
      </c>
      <c r="G22385" s="2">
        <v>0</v>
      </c>
      <c r="H22385" t="s">
        <v>14</v>
      </c>
    </row>
    <row r="22386" spans="1:8" hidden="1" x14ac:dyDescent="0.25">
      <c r="A22386" t="s">
        <v>26</v>
      </c>
      <c r="B22386" t="s">
        <v>9</v>
      </c>
      <c r="C22386" s="62" t="s">
        <v>69</v>
      </c>
      <c r="D22386" s="62" t="s">
        <v>153</v>
      </c>
      <c r="E22386" s="62" t="s">
        <v>153</v>
      </c>
      <c r="F22386" s="62" t="s">
        <v>19</v>
      </c>
      <c r="G22386" s="2">
        <v>0</v>
      </c>
      <c r="H22386" t="s">
        <v>14</v>
      </c>
    </row>
    <row r="22387" spans="1:8" hidden="1" x14ac:dyDescent="0.25">
      <c r="A22387" t="s">
        <v>26</v>
      </c>
      <c r="B22387" t="s">
        <v>9</v>
      </c>
      <c r="C22387" s="62" t="s">
        <v>69</v>
      </c>
      <c r="D22387" s="62" t="s">
        <v>153</v>
      </c>
      <c r="E22387" s="62" t="s">
        <v>153</v>
      </c>
      <c r="F22387" s="62" t="s">
        <v>18</v>
      </c>
      <c r="G22387" s="2">
        <v>0</v>
      </c>
      <c r="H22387" t="s">
        <v>14</v>
      </c>
    </row>
    <row r="22388" spans="1:8" hidden="1" x14ac:dyDescent="0.25">
      <c r="A22388" t="s">
        <v>26</v>
      </c>
      <c r="B22388" t="s">
        <v>9</v>
      </c>
      <c r="C22388" s="62" t="s">
        <v>69</v>
      </c>
      <c r="D22388" s="62" t="s">
        <v>153</v>
      </c>
      <c r="E22388" s="62" t="s">
        <v>153</v>
      </c>
      <c r="F22388" s="62" t="s">
        <v>24</v>
      </c>
      <c r="G22388" s="2">
        <v>0</v>
      </c>
      <c r="H22388" t="s">
        <v>14</v>
      </c>
    </row>
    <row r="22389" spans="1:8" hidden="1" x14ac:dyDescent="0.25">
      <c r="A22389" t="s">
        <v>26</v>
      </c>
      <c r="B22389" t="s">
        <v>9</v>
      </c>
      <c r="C22389" s="62" t="s">
        <v>69</v>
      </c>
      <c r="D22389" s="62" t="s">
        <v>153</v>
      </c>
      <c r="E22389" s="62" t="s">
        <v>153</v>
      </c>
      <c r="F22389" s="62" t="s">
        <v>23</v>
      </c>
      <c r="G22389" s="2">
        <v>0</v>
      </c>
      <c r="H22389" t="s">
        <v>14</v>
      </c>
    </row>
    <row r="22390" spans="1:8" hidden="1" x14ac:dyDescent="0.25">
      <c r="A22390" t="s">
        <v>26</v>
      </c>
      <c r="B22390" t="s">
        <v>9</v>
      </c>
      <c r="C22390" s="62" t="s">
        <v>69</v>
      </c>
      <c r="D22390" s="62" t="s">
        <v>153</v>
      </c>
      <c r="E22390" s="62" t="s">
        <v>153</v>
      </c>
      <c r="F22390" s="62" t="s">
        <v>22</v>
      </c>
      <c r="G22390" s="2">
        <v>0</v>
      </c>
      <c r="H22390" t="s">
        <v>14</v>
      </c>
    </row>
    <row r="22391" spans="1:8" hidden="1" x14ac:dyDescent="0.25">
      <c r="A22391" t="s">
        <v>26</v>
      </c>
      <c r="B22391" t="s">
        <v>9</v>
      </c>
      <c r="C22391" s="62" t="s">
        <v>69</v>
      </c>
      <c r="D22391" s="62" t="s">
        <v>153</v>
      </c>
      <c r="E22391" s="62" t="s">
        <v>153</v>
      </c>
      <c r="F22391" s="62" t="s">
        <v>15</v>
      </c>
      <c r="G22391" s="2">
        <v>0</v>
      </c>
      <c r="H22391" t="s">
        <v>14</v>
      </c>
    </row>
    <row r="22392" spans="1:8" hidden="1" x14ac:dyDescent="0.25">
      <c r="A22392" t="s">
        <v>26</v>
      </c>
      <c r="B22392" t="s">
        <v>9</v>
      </c>
      <c r="C22392" s="62" t="s">
        <v>69</v>
      </c>
      <c r="D22392" s="62" t="s">
        <v>153</v>
      </c>
      <c r="E22392" s="62" t="s">
        <v>153</v>
      </c>
      <c r="F22392" s="62" t="s">
        <v>13</v>
      </c>
      <c r="G22392" s="2">
        <v>0</v>
      </c>
      <c r="H22392" t="s">
        <v>14</v>
      </c>
    </row>
    <row r="22393" spans="1:8" hidden="1" x14ac:dyDescent="0.25">
      <c r="A22393" t="s">
        <v>26</v>
      </c>
      <c r="B22393" t="s">
        <v>9</v>
      </c>
      <c r="C22393" s="62" t="s">
        <v>69</v>
      </c>
      <c r="D22393" s="62" t="s">
        <v>153</v>
      </c>
      <c r="E22393" s="62" t="s">
        <v>153</v>
      </c>
      <c r="F22393" s="62" t="s">
        <v>21</v>
      </c>
      <c r="G22393" s="2">
        <v>0</v>
      </c>
      <c r="H22393" t="s">
        <v>14</v>
      </c>
    </row>
    <row r="22394" spans="1:8" hidden="1" x14ac:dyDescent="0.25">
      <c r="A22394" t="s">
        <v>26</v>
      </c>
      <c r="B22394" t="s">
        <v>9</v>
      </c>
      <c r="C22394" s="62" t="s">
        <v>69</v>
      </c>
      <c r="D22394" s="62" t="s">
        <v>153</v>
      </c>
      <c r="E22394" s="62" t="s">
        <v>153</v>
      </c>
      <c r="F22394" s="62" t="s">
        <v>17</v>
      </c>
      <c r="G22394" s="2">
        <v>0</v>
      </c>
      <c r="H22394" t="s">
        <v>14</v>
      </c>
    </row>
    <row r="22395" spans="1:8" hidden="1" x14ac:dyDescent="0.25">
      <c r="A22395" t="s">
        <v>26</v>
      </c>
      <c r="B22395" t="s">
        <v>9</v>
      </c>
      <c r="C22395" s="62" t="s">
        <v>69</v>
      </c>
      <c r="D22395" s="62" t="s">
        <v>153</v>
      </c>
      <c r="E22395" s="62" t="s">
        <v>153</v>
      </c>
      <c r="F22395" s="62" t="s">
        <v>25</v>
      </c>
      <c r="G22395" s="2">
        <v>0</v>
      </c>
      <c r="H22395" t="s">
        <v>14</v>
      </c>
    </row>
    <row r="22396" spans="1:8" hidden="1" x14ac:dyDescent="0.25">
      <c r="A22396" t="s">
        <v>26</v>
      </c>
      <c r="B22396" t="s">
        <v>9</v>
      </c>
      <c r="C22396" s="62" t="s">
        <v>69</v>
      </c>
      <c r="D22396" s="62" t="s">
        <v>153</v>
      </c>
      <c r="E22396" s="62" t="s">
        <v>153</v>
      </c>
      <c r="F22396" s="62" t="s">
        <v>20</v>
      </c>
      <c r="G22396" s="2">
        <v>0</v>
      </c>
      <c r="H22396" t="s">
        <v>14</v>
      </c>
    </row>
    <row r="22397" spans="1:8" hidden="1" x14ac:dyDescent="0.25">
      <c r="A22397" t="s">
        <v>26</v>
      </c>
      <c r="B22397" t="s">
        <v>9</v>
      </c>
      <c r="C22397" s="62" t="s">
        <v>69</v>
      </c>
      <c r="D22397" s="62" t="s">
        <v>153</v>
      </c>
      <c r="E22397" s="62" t="s">
        <v>153</v>
      </c>
      <c r="F22397" s="62" t="s">
        <v>19</v>
      </c>
      <c r="G22397" s="2">
        <v>0</v>
      </c>
      <c r="H22397" t="s">
        <v>14</v>
      </c>
    </row>
    <row r="22398" spans="1:8" hidden="1" x14ac:dyDescent="0.25">
      <c r="A22398" t="s">
        <v>26</v>
      </c>
      <c r="B22398" t="s">
        <v>9</v>
      </c>
      <c r="C22398" s="62" t="s">
        <v>69</v>
      </c>
      <c r="D22398" s="62" t="s">
        <v>153</v>
      </c>
      <c r="E22398" s="62" t="s">
        <v>153</v>
      </c>
      <c r="F22398" s="62" t="s">
        <v>18</v>
      </c>
      <c r="G22398" s="2">
        <v>0</v>
      </c>
      <c r="H22398" t="s">
        <v>14</v>
      </c>
    </row>
    <row r="22399" spans="1:8" hidden="1" x14ac:dyDescent="0.25">
      <c r="A22399" t="s">
        <v>26</v>
      </c>
      <c r="B22399" t="s">
        <v>9</v>
      </c>
      <c r="C22399" s="62" t="s">
        <v>69</v>
      </c>
      <c r="D22399" s="62" t="s">
        <v>153</v>
      </c>
      <c r="E22399" s="62" t="s">
        <v>153</v>
      </c>
      <c r="F22399" s="62" t="s">
        <v>16</v>
      </c>
      <c r="G22399" s="2">
        <v>0</v>
      </c>
      <c r="H22399" t="s">
        <v>14</v>
      </c>
    </row>
    <row r="22400" spans="1:8" hidden="1" x14ac:dyDescent="0.25">
      <c r="A22400" t="s">
        <v>26</v>
      </c>
      <c r="B22400" t="s">
        <v>9</v>
      </c>
      <c r="C22400" s="62" t="s">
        <v>69</v>
      </c>
      <c r="D22400" s="62" t="s">
        <v>153</v>
      </c>
      <c r="E22400" s="62" t="s">
        <v>153</v>
      </c>
      <c r="F22400" s="62" t="s">
        <v>24</v>
      </c>
      <c r="G22400" s="2">
        <v>0</v>
      </c>
      <c r="H22400" t="s">
        <v>14</v>
      </c>
    </row>
    <row r="22401" spans="1:8" hidden="1" x14ac:dyDescent="0.25">
      <c r="A22401" t="s">
        <v>26</v>
      </c>
      <c r="B22401" t="s">
        <v>9</v>
      </c>
      <c r="C22401" s="62" t="s">
        <v>69</v>
      </c>
      <c r="D22401" s="62" t="s">
        <v>153</v>
      </c>
      <c r="E22401" s="62" t="s">
        <v>153</v>
      </c>
      <c r="F22401" s="62" t="s">
        <v>23</v>
      </c>
      <c r="G22401" s="2">
        <v>0</v>
      </c>
      <c r="H22401" t="s">
        <v>14</v>
      </c>
    </row>
    <row r="22402" spans="1:8" hidden="1" x14ac:dyDescent="0.25">
      <c r="A22402" t="s">
        <v>26</v>
      </c>
      <c r="B22402" t="s">
        <v>9</v>
      </c>
      <c r="C22402" s="62" t="s">
        <v>69</v>
      </c>
      <c r="D22402" s="62" t="s">
        <v>153</v>
      </c>
      <c r="E22402" s="62" t="s">
        <v>153</v>
      </c>
      <c r="F22402" s="62" t="s">
        <v>22</v>
      </c>
      <c r="G22402" s="2">
        <v>0</v>
      </c>
      <c r="H22402" t="s">
        <v>14</v>
      </c>
    </row>
    <row r="22403" spans="1:8" hidden="1" x14ac:dyDescent="0.25">
      <c r="A22403" t="s">
        <v>26</v>
      </c>
      <c r="B22403" t="s">
        <v>9</v>
      </c>
      <c r="C22403" s="62" t="s">
        <v>69</v>
      </c>
      <c r="D22403" s="62" t="s">
        <v>153</v>
      </c>
      <c r="E22403" s="62" t="s">
        <v>153</v>
      </c>
      <c r="F22403" s="62" t="s">
        <v>15</v>
      </c>
      <c r="G22403" s="2">
        <v>0</v>
      </c>
      <c r="H22403" t="s">
        <v>14</v>
      </c>
    </row>
    <row r="22404" spans="1:8" hidden="1" x14ac:dyDescent="0.25">
      <c r="A22404" t="s">
        <v>26</v>
      </c>
      <c r="B22404" t="s">
        <v>9</v>
      </c>
      <c r="C22404" s="62" t="s">
        <v>69</v>
      </c>
      <c r="D22404" s="62" t="s">
        <v>153</v>
      </c>
      <c r="E22404" s="62" t="s">
        <v>153</v>
      </c>
      <c r="F22404" s="62" t="s">
        <v>21</v>
      </c>
      <c r="G22404" s="2">
        <v>0</v>
      </c>
      <c r="H22404" t="s">
        <v>14</v>
      </c>
    </row>
    <row r="22405" spans="1:8" hidden="1" x14ac:dyDescent="0.25">
      <c r="A22405" t="s">
        <v>26</v>
      </c>
      <c r="B22405" t="s">
        <v>9</v>
      </c>
      <c r="C22405" s="62" t="s">
        <v>69</v>
      </c>
      <c r="D22405" s="62" t="s">
        <v>153</v>
      </c>
      <c r="E22405" s="62" t="s">
        <v>153</v>
      </c>
      <c r="F22405" s="62" t="s">
        <v>17</v>
      </c>
      <c r="G22405" s="2">
        <v>0</v>
      </c>
      <c r="H22405" t="s">
        <v>14</v>
      </c>
    </row>
    <row r="22406" spans="1:8" hidden="1" x14ac:dyDescent="0.25">
      <c r="A22406" t="s">
        <v>26</v>
      </c>
      <c r="B22406" t="s">
        <v>9</v>
      </c>
      <c r="C22406" s="62" t="s">
        <v>69</v>
      </c>
      <c r="D22406" s="62" t="s">
        <v>153</v>
      </c>
      <c r="E22406" s="62" t="s">
        <v>153</v>
      </c>
      <c r="F22406" s="62" t="s">
        <v>25</v>
      </c>
      <c r="G22406" s="2">
        <v>0</v>
      </c>
      <c r="H22406" t="s">
        <v>14</v>
      </c>
    </row>
    <row r="22407" spans="1:8" hidden="1" x14ac:dyDescent="0.25">
      <c r="A22407" t="s">
        <v>26</v>
      </c>
      <c r="B22407" t="s">
        <v>9</v>
      </c>
      <c r="C22407" s="62" t="s">
        <v>69</v>
      </c>
      <c r="D22407" s="62" t="s">
        <v>153</v>
      </c>
      <c r="E22407" s="62" t="s">
        <v>153</v>
      </c>
      <c r="F22407" s="62" t="s">
        <v>19</v>
      </c>
      <c r="G22407" s="2">
        <v>0</v>
      </c>
      <c r="H22407" t="s">
        <v>14</v>
      </c>
    </row>
    <row r="22408" spans="1:8" hidden="1" x14ac:dyDescent="0.25">
      <c r="A22408" t="s">
        <v>26</v>
      </c>
      <c r="B22408" t="s">
        <v>9</v>
      </c>
      <c r="C22408" s="62" t="s">
        <v>69</v>
      </c>
      <c r="D22408" s="62" t="s">
        <v>153</v>
      </c>
      <c r="E22408" s="62" t="s">
        <v>153</v>
      </c>
      <c r="F22408" s="62" t="s">
        <v>23</v>
      </c>
      <c r="G22408" s="2">
        <v>0</v>
      </c>
      <c r="H22408" t="s">
        <v>14</v>
      </c>
    </row>
    <row r="22409" spans="1:8" hidden="1" x14ac:dyDescent="0.25">
      <c r="A22409" t="s">
        <v>26</v>
      </c>
      <c r="B22409" t="s">
        <v>9</v>
      </c>
      <c r="C22409" s="62" t="s">
        <v>69</v>
      </c>
      <c r="D22409" s="62" t="s">
        <v>153</v>
      </c>
      <c r="E22409" s="62" t="s">
        <v>153</v>
      </c>
      <c r="F22409" s="62" t="s">
        <v>15</v>
      </c>
      <c r="G22409" s="2">
        <v>0</v>
      </c>
      <c r="H22409" t="s">
        <v>14</v>
      </c>
    </row>
    <row r="22410" spans="1:8" hidden="1" x14ac:dyDescent="0.25">
      <c r="A22410" t="s">
        <v>26</v>
      </c>
      <c r="B22410" t="s">
        <v>9</v>
      </c>
      <c r="C22410" s="62" t="s">
        <v>69</v>
      </c>
      <c r="D22410" s="62" t="s">
        <v>153</v>
      </c>
      <c r="E22410" s="62" t="s">
        <v>153</v>
      </c>
      <c r="F22410" s="62" t="s">
        <v>21</v>
      </c>
      <c r="G22410" s="2">
        <v>0</v>
      </c>
      <c r="H22410" t="s">
        <v>14</v>
      </c>
    </row>
    <row r="22411" spans="1:8" hidden="1" x14ac:dyDescent="0.25">
      <c r="A22411" t="s">
        <v>26</v>
      </c>
      <c r="B22411" t="s">
        <v>9</v>
      </c>
      <c r="C22411" s="62" t="s">
        <v>69</v>
      </c>
      <c r="D22411" s="62" t="s">
        <v>153</v>
      </c>
      <c r="E22411" s="62" t="s">
        <v>153</v>
      </c>
      <c r="F22411" s="62" t="s">
        <v>17</v>
      </c>
      <c r="G22411" s="2">
        <v>0</v>
      </c>
      <c r="H22411" t="s">
        <v>14</v>
      </c>
    </row>
    <row r="22412" spans="1:8" hidden="1" x14ac:dyDescent="0.25">
      <c r="A22412" t="s">
        <v>26</v>
      </c>
      <c r="B22412" t="s">
        <v>9</v>
      </c>
      <c r="C22412" s="62" t="s">
        <v>69</v>
      </c>
      <c r="D22412" s="62" t="s">
        <v>153</v>
      </c>
      <c r="E22412" s="62" t="s">
        <v>153</v>
      </c>
      <c r="F22412" s="62" t="s">
        <v>25</v>
      </c>
      <c r="G22412" s="2">
        <v>0</v>
      </c>
      <c r="H22412" t="s">
        <v>14</v>
      </c>
    </row>
    <row r="22413" spans="1:8" hidden="1" x14ac:dyDescent="0.25">
      <c r="A22413" t="s">
        <v>26</v>
      </c>
      <c r="B22413" t="s">
        <v>9</v>
      </c>
      <c r="C22413" s="62" t="s">
        <v>69</v>
      </c>
      <c r="D22413" s="62" t="s">
        <v>153</v>
      </c>
      <c r="E22413" s="62" t="s">
        <v>153</v>
      </c>
      <c r="F22413" s="62" t="s">
        <v>20</v>
      </c>
      <c r="G22413" s="2">
        <v>0</v>
      </c>
      <c r="H22413" t="s">
        <v>14</v>
      </c>
    </row>
    <row r="22414" spans="1:8" hidden="1" x14ac:dyDescent="0.25">
      <c r="A22414" t="s">
        <v>26</v>
      </c>
      <c r="B22414" t="s">
        <v>9</v>
      </c>
      <c r="C22414" s="62" t="s">
        <v>69</v>
      </c>
      <c r="D22414" s="62" t="s">
        <v>153</v>
      </c>
      <c r="E22414" s="62" t="s">
        <v>153</v>
      </c>
      <c r="F22414" s="62" t="s">
        <v>19</v>
      </c>
      <c r="G22414" s="2">
        <v>0</v>
      </c>
      <c r="H22414" t="s">
        <v>14</v>
      </c>
    </row>
    <row r="22415" spans="1:8" hidden="1" x14ac:dyDescent="0.25">
      <c r="A22415" t="s">
        <v>26</v>
      </c>
      <c r="B22415" t="s">
        <v>9</v>
      </c>
      <c r="C22415" s="62" t="s">
        <v>69</v>
      </c>
      <c r="D22415" s="62" t="s">
        <v>153</v>
      </c>
      <c r="E22415" s="62" t="s">
        <v>153</v>
      </c>
      <c r="F22415" s="62" t="s">
        <v>18</v>
      </c>
      <c r="G22415" s="2">
        <v>0</v>
      </c>
      <c r="H22415" t="s">
        <v>14</v>
      </c>
    </row>
    <row r="22416" spans="1:8" hidden="1" x14ac:dyDescent="0.25">
      <c r="A22416" t="s">
        <v>26</v>
      </c>
      <c r="B22416" t="s">
        <v>9</v>
      </c>
      <c r="C22416" s="62" t="s">
        <v>69</v>
      </c>
      <c r="D22416" s="62" t="s">
        <v>153</v>
      </c>
      <c r="E22416" s="62" t="s">
        <v>153</v>
      </c>
      <c r="F22416" s="62" t="s">
        <v>16</v>
      </c>
      <c r="G22416" s="2">
        <v>0</v>
      </c>
      <c r="H22416" t="s">
        <v>14</v>
      </c>
    </row>
    <row r="22417" spans="1:8" hidden="1" x14ac:dyDescent="0.25">
      <c r="A22417" t="s">
        <v>26</v>
      </c>
      <c r="B22417" t="s">
        <v>9</v>
      </c>
      <c r="C22417" s="62" t="s">
        <v>69</v>
      </c>
      <c r="D22417" s="62" t="s">
        <v>153</v>
      </c>
      <c r="E22417" s="62" t="s">
        <v>153</v>
      </c>
      <c r="F22417" s="62" t="s">
        <v>24</v>
      </c>
      <c r="G22417" s="2">
        <v>0</v>
      </c>
      <c r="H22417" t="s">
        <v>14</v>
      </c>
    </row>
    <row r="22418" spans="1:8" hidden="1" x14ac:dyDescent="0.25">
      <c r="A22418" t="s">
        <v>26</v>
      </c>
      <c r="B22418" t="s">
        <v>9</v>
      </c>
      <c r="C22418" s="62" t="s">
        <v>69</v>
      </c>
      <c r="D22418" s="62" t="s">
        <v>153</v>
      </c>
      <c r="E22418" s="62" t="s">
        <v>153</v>
      </c>
      <c r="F22418" s="62" t="s">
        <v>23</v>
      </c>
      <c r="G22418" s="2">
        <v>0</v>
      </c>
      <c r="H22418" t="s">
        <v>14</v>
      </c>
    </row>
    <row r="22419" spans="1:8" hidden="1" x14ac:dyDescent="0.25">
      <c r="A22419" t="s">
        <v>26</v>
      </c>
      <c r="B22419" t="s">
        <v>9</v>
      </c>
      <c r="C22419" s="62" t="s">
        <v>69</v>
      </c>
      <c r="D22419" s="62" t="s">
        <v>153</v>
      </c>
      <c r="E22419" s="62" t="s">
        <v>153</v>
      </c>
      <c r="F22419" s="62" t="s">
        <v>22</v>
      </c>
      <c r="G22419" s="2">
        <v>0</v>
      </c>
      <c r="H22419" t="s">
        <v>14</v>
      </c>
    </row>
    <row r="22420" spans="1:8" hidden="1" x14ac:dyDescent="0.25">
      <c r="A22420" t="s">
        <v>26</v>
      </c>
      <c r="B22420" t="s">
        <v>9</v>
      </c>
      <c r="C22420" s="62" t="s">
        <v>69</v>
      </c>
      <c r="D22420" s="62" t="s">
        <v>153</v>
      </c>
      <c r="E22420" s="62" t="s">
        <v>153</v>
      </c>
      <c r="F22420" s="62" t="s">
        <v>15</v>
      </c>
      <c r="G22420" s="2">
        <v>0</v>
      </c>
      <c r="H22420" t="s">
        <v>14</v>
      </c>
    </row>
    <row r="22421" spans="1:8" hidden="1" x14ac:dyDescent="0.25">
      <c r="A22421" t="s">
        <v>26</v>
      </c>
      <c r="B22421" t="s">
        <v>9</v>
      </c>
      <c r="C22421" s="62" t="s">
        <v>69</v>
      </c>
      <c r="D22421" s="62" t="s">
        <v>153</v>
      </c>
      <c r="E22421" s="62" t="s">
        <v>153</v>
      </c>
      <c r="F22421" s="62" t="s">
        <v>21</v>
      </c>
      <c r="G22421" s="2">
        <v>0</v>
      </c>
      <c r="H22421" t="s">
        <v>14</v>
      </c>
    </row>
    <row r="22422" spans="1:8" hidden="1" x14ac:dyDescent="0.25">
      <c r="A22422" t="s">
        <v>26</v>
      </c>
      <c r="B22422" t="s">
        <v>9</v>
      </c>
      <c r="C22422" s="62" t="s">
        <v>69</v>
      </c>
      <c r="D22422" s="62" t="s">
        <v>153</v>
      </c>
      <c r="E22422" s="62" t="s">
        <v>153</v>
      </c>
      <c r="F22422" s="62" t="s">
        <v>17</v>
      </c>
      <c r="G22422" s="2">
        <v>0</v>
      </c>
      <c r="H22422" t="s">
        <v>14</v>
      </c>
    </row>
    <row r="22423" spans="1:8" hidden="1" x14ac:dyDescent="0.25">
      <c r="A22423" t="s">
        <v>26</v>
      </c>
      <c r="B22423" t="s">
        <v>9</v>
      </c>
      <c r="C22423" s="62" t="s">
        <v>69</v>
      </c>
      <c r="D22423" s="62" t="s">
        <v>153</v>
      </c>
      <c r="E22423" s="62" t="s">
        <v>153</v>
      </c>
      <c r="F22423" s="62" t="s">
        <v>25</v>
      </c>
      <c r="G22423" s="2">
        <v>0</v>
      </c>
      <c r="H22423" t="s">
        <v>14</v>
      </c>
    </row>
    <row r="22424" spans="1:8" hidden="1" x14ac:dyDescent="0.25">
      <c r="A22424" t="s">
        <v>26</v>
      </c>
      <c r="B22424" t="s">
        <v>9</v>
      </c>
      <c r="C22424" s="62" t="s">
        <v>69</v>
      </c>
      <c r="D22424" s="62" t="s">
        <v>153</v>
      </c>
      <c r="E22424" s="62" t="s">
        <v>153</v>
      </c>
      <c r="F22424" s="62" t="s">
        <v>20</v>
      </c>
      <c r="G22424" s="2">
        <v>0</v>
      </c>
      <c r="H22424" t="s">
        <v>14</v>
      </c>
    </row>
    <row r="22425" spans="1:8" hidden="1" x14ac:dyDescent="0.25">
      <c r="A22425" t="s">
        <v>26</v>
      </c>
      <c r="B22425" t="s">
        <v>9</v>
      </c>
      <c r="C22425" s="62" t="s">
        <v>69</v>
      </c>
      <c r="D22425" s="62" t="s">
        <v>153</v>
      </c>
      <c r="E22425" s="62" t="s">
        <v>153</v>
      </c>
      <c r="F22425" s="62" t="s">
        <v>19</v>
      </c>
      <c r="G22425" s="2">
        <v>0</v>
      </c>
      <c r="H22425" t="s">
        <v>14</v>
      </c>
    </row>
    <row r="22426" spans="1:8" hidden="1" x14ac:dyDescent="0.25">
      <c r="A22426" t="s">
        <v>26</v>
      </c>
      <c r="B22426" t="s">
        <v>9</v>
      </c>
      <c r="C22426" s="62" t="s">
        <v>69</v>
      </c>
      <c r="D22426" s="62" t="s">
        <v>153</v>
      </c>
      <c r="E22426" s="62" t="s">
        <v>153</v>
      </c>
      <c r="F22426" s="62" t="s">
        <v>18</v>
      </c>
      <c r="G22426" s="2">
        <v>0</v>
      </c>
      <c r="H22426" t="s">
        <v>14</v>
      </c>
    </row>
    <row r="22427" spans="1:8" hidden="1" x14ac:dyDescent="0.25">
      <c r="A22427" t="s">
        <v>26</v>
      </c>
      <c r="B22427" t="s">
        <v>9</v>
      </c>
      <c r="C22427" s="62" t="s">
        <v>69</v>
      </c>
      <c r="D22427" s="62" t="s">
        <v>153</v>
      </c>
      <c r="E22427" s="62" t="s">
        <v>153</v>
      </c>
      <c r="F22427" s="62" t="s">
        <v>16</v>
      </c>
      <c r="G22427" s="2">
        <v>0</v>
      </c>
      <c r="H22427" t="s">
        <v>14</v>
      </c>
    </row>
    <row r="22428" spans="1:8" hidden="1" x14ac:dyDescent="0.25">
      <c r="A22428" t="s">
        <v>26</v>
      </c>
      <c r="B22428" t="s">
        <v>9</v>
      </c>
      <c r="C22428" s="62" t="s">
        <v>69</v>
      </c>
      <c r="D22428" s="62" t="s">
        <v>153</v>
      </c>
      <c r="E22428" s="62" t="s">
        <v>153</v>
      </c>
      <c r="F22428" s="62" t="s">
        <v>24</v>
      </c>
      <c r="G22428" s="2">
        <v>0</v>
      </c>
      <c r="H22428" t="s">
        <v>14</v>
      </c>
    </row>
    <row r="22429" spans="1:8" hidden="1" x14ac:dyDescent="0.25">
      <c r="A22429" t="s">
        <v>26</v>
      </c>
      <c r="B22429" t="s">
        <v>9</v>
      </c>
      <c r="C22429" s="62" t="s">
        <v>69</v>
      </c>
      <c r="D22429" s="62" t="s">
        <v>153</v>
      </c>
      <c r="E22429" s="62" t="s">
        <v>153</v>
      </c>
      <c r="F22429" s="62" t="s">
        <v>23</v>
      </c>
      <c r="G22429" s="2">
        <v>0</v>
      </c>
      <c r="H22429" t="s">
        <v>14</v>
      </c>
    </row>
    <row r="22430" spans="1:8" hidden="1" x14ac:dyDescent="0.25">
      <c r="A22430" t="s">
        <v>26</v>
      </c>
      <c r="B22430" t="s">
        <v>9</v>
      </c>
      <c r="C22430" s="62" t="s">
        <v>69</v>
      </c>
      <c r="D22430" s="62" t="s">
        <v>153</v>
      </c>
      <c r="E22430" s="62" t="s">
        <v>153</v>
      </c>
      <c r="F22430" s="62" t="s">
        <v>13</v>
      </c>
      <c r="G22430" s="2">
        <v>0</v>
      </c>
      <c r="H22430" t="s">
        <v>14</v>
      </c>
    </row>
    <row r="22431" spans="1:8" hidden="1" x14ac:dyDescent="0.25">
      <c r="A22431" t="s">
        <v>26</v>
      </c>
      <c r="B22431" t="s">
        <v>9</v>
      </c>
      <c r="C22431" s="62" t="s">
        <v>69</v>
      </c>
      <c r="D22431" s="62" t="s">
        <v>153</v>
      </c>
      <c r="E22431" s="62" t="s">
        <v>153</v>
      </c>
      <c r="F22431" s="62" t="s">
        <v>21</v>
      </c>
      <c r="G22431" s="2">
        <v>0</v>
      </c>
      <c r="H22431" t="s">
        <v>14</v>
      </c>
    </row>
    <row r="22432" spans="1:8" hidden="1" x14ac:dyDescent="0.25">
      <c r="A22432" t="s">
        <v>26</v>
      </c>
      <c r="B22432" t="s">
        <v>9</v>
      </c>
      <c r="C22432" s="62" t="s">
        <v>69</v>
      </c>
      <c r="D22432" s="62" t="s">
        <v>153</v>
      </c>
      <c r="E22432" s="62" t="s">
        <v>153</v>
      </c>
      <c r="F22432" s="62" t="s">
        <v>17</v>
      </c>
      <c r="G22432" s="2">
        <v>0</v>
      </c>
      <c r="H22432" t="s">
        <v>14</v>
      </c>
    </row>
    <row r="22433" spans="1:8" hidden="1" x14ac:dyDescent="0.25">
      <c r="A22433" t="s">
        <v>26</v>
      </c>
      <c r="B22433" t="s">
        <v>9</v>
      </c>
      <c r="C22433" s="62" t="s">
        <v>69</v>
      </c>
      <c r="D22433" s="62" t="s">
        <v>153</v>
      </c>
      <c r="E22433" s="62" t="s">
        <v>153</v>
      </c>
      <c r="F22433" s="62" t="s">
        <v>25</v>
      </c>
      <c r="G22433" s="2">
        <v>0</v>
      </c>
      <c r="H22433" t="s">
        <v>14</v>
      </c>
    </row>
    <row r="22434" spans="1:8" hidden="1" x14ac:dyDescent="0.25">
      <c r="A22434" t="s">
        <v>26</v>
      </c>
      <c r="B22434" t="s">
        <v>9</v>
      </c>
      <c r="C22434" s="62" t="s">
        <v>69</v>
      </c>
      <c r="D22434" s="62" t="s">
        <v>153</v>
      </c>
      <c r="E22434" s="62" t="s">
        <v>153</v>
      </c>
      <c r="F22434" s="62" t="s">
        <v>20</v>
      </c>
      <c r="G22434" s="2">
        <v>0</v>
      </c>
      <c r="H22434" t="s">
        <v>14</v>
      </c>
    </row>
    <row r="22435" spans="1:8" hidden="1" x14ac:dyDescent="0.25">
      <c r="A22435" t="s">
        <v>26</v>
      </c>
      <c r="B22435" t="s">
        <v>9</v>
      </c>
      <c r="C22435" s="62" t="s">
        <v>69</v>
      </c>
      <c r="D22435" s="62" t="s">
        <v>153</v>
      </c>
      <c r="E22435" s="62" t="s">
        <v>153</v>
      </c>
      <c r="F22435" s="62" t="s">
        <v>19</v>
      </c>
      <c r="G22435" s="2">
        <v>0</v>
      </c>
      <c r="H22435" t="s">
        <v>14</v>
      </c>
    </row>
    <row r="22436" spans="1:8" hidden="1" x14ac:dyDescent="0.25">
      <c r="A22436" t="s">
        <v>26</v>
      </c>
      <c r="B22436" t="s">
        <v>9</v>
      </c>
      <c r="C22436" s="62" t="s">
        <v>69</v>
      </c>
      <c r="D22436" s="62" t="s">
        <v>153</v>
      </c>
      <c r="E22436" s="62" t="s">
        <v>153</v>
      </c>
      <c r="F22436" s="62" t="s">
        <v>18</v>
      </c>
      <c r="G22436" s="2">
        <v>0</v>
      </c>
      <c r="H22436" t="s">
        <v>14</v>
      </c>
    </row>
    <row r="22437" spans="1:8" hidden="1" x14ac:dyDescent="0.25">
      <c r="A22437" t="s">
        <v>26</v>
      </c>
      <c r="B22437" t="s">
        <v>9</v>
      </c>
      <c r="C22437" s="62" t="s">
        <v>69</v>
      </c>
      <c r="D22437" s="62" t="s">
        <v>153</v>
      </c>
      <c r="E22437" s="62" t="s">
        <v>153</v>
      </c>
      <c r="F22437" s="62" t="s">
        <v>16</v>
      </c>
      <c r="G22437" s="2">
        <v>0</v>
      </c>
      <c r="H22437" t="s">
        <v>14</v>
      </c>
    </row>
    <row r="22438" spans="1:8" hidden="1" x14ac:dyDescent="0.25">
      <c r="A22438" t="s">
        <v>26</v>
      </c>
      <c r="B22438" t="s">
        <v>9</v>
      </c>
      <c r="C22438" s="62" t="s">
        <v>69</v>
      </c>
      <c r="D22438" s="62" t="s">
        <v>153</v>
      </c>
      <c r="E22438" s="62" t="s">
        <v>153</v>
      </c>
      <c r="F22438" s="62" t="s">
        <v>24</v>
      </c>
      <c r="G22438" s="2">
        <v>0</v>
      </c>
      <c r="H22438" t="s">
        <v>14</v>
      </c>
    </row>
    <row r="22439" spans="1:8" hidden="1" x14ac:dyDescent="0.25">
      <c r="A22439" t="s">
        <v>26</v>
      </c>
      <c r="B22439" t="s">
        <v>9</v>
      </c>
      <c r="C22439" s="62" t="s">
        <v>69</v>
      </c>
      <c r="D22439" s="62" t="s">
        <v>153</v>
      </c>
      <c r="E22439" s="62" t="s">
        <v>153</v>
      </c>
      <c r="F22439" s="62" t="s">
        <v>22</v>
      </c>
      <c r="G22439" s="2">
        <v>0</v>
      </c>
      <c r="H22439" t="s">
        <v>14</v>
      </c>
    </row>
    <row r="22440" spans="1:8" hidden="1" x14ac:dyDescent="0.25">
      <c r="A22440" t="s">
        <v>26</v>
      </c>
      <c r="B22440" t="s">
        <v>9</v>
      </c>
      <c r="C22440" s="62" t="s">
        <v>69</v>
      </c>
      <c r="D22440" s="62" t="s">
        <v>153</v>
      </c>
      <c r="E22440" s="62" t="s">
        <v>153</v>
      </c>
      <c r="F22440" s="62" t="s">
        <v>13</v>
      </c>
      <c r="G22440" s="2">
        <v>0</v>
      </c>
      <c r="H22440" t="s">
        <v>14</v>
      </c>
    </row>
    <row r="22441" spans="1:8" hidden="1" x14ac:dyDescent="0.25">
      <c r="A22441" t="s">
        <v>26</v>
      </c>
      <c r="B22441" t="s">
        <v>9</v>
      </c>
      <c r="C22441" s="62" t="s">
        <v>69</v>
      </c>
      <c r="D22441" s="62" t="s">
        <v>153</v>
      </c>
      <c r="E22441" s="62" t="s">
        <v>153</v>
      </c>
      <c r="F22441" s="62" t="s">
        <v>17</v>
      </c>
      <c r="G22441" s="2">
        <v>0</v>
      </c>
      <c r="H22441" t="s">
        <v>14</v>
      </c>
    </row>
    <row r="22442" spans="1:8" hidden="1" x14ac:dyDescent="0.25">
      <c r="A22442" t="s">
        <v>26</v>
      </c>
      <c r="B22442" t="s">
        <v>9</v>
      </c>
      <c r="C22442" s="62" t="s">
        <v>69</v>
      </c>
      <c r="D22442" s="62" t="s">
        <v>153</v>
      </c>
      <c r="E22442" s="62" t="s">
        <v>153</v>
      </c>
      <c r="F22442" s="62" t="s">
        <v>25</v>
      </c>
      <c r="G22442" s="2">
        <v>0</v>
      </c>
      <c r="H22442" t="s">
        <v>14</v>
      </c>
    </row>
    <row r="22443" spans="1:8" hidden="1" x14ac:dyDescent="0.25">
      <c r="A22443" t="s">
        <v>26</v>
      </c>
      <c r="B22443" t="s">
        <v>9</v>
      </c>
      <c r="C22443" s="62" t="s">
        <v>69</v>
      </c>
      <c r="D22443" s="62" t="s">
        <v>153</v>
      </c>
      <c r="E22443" s="62" t="s">
        <v>153</v>
      </c>
      <c r="F22443" s="62" t="s">
        <v>20</v>
      </c>
      <c r="G22443" s="2">
        <v>0</v>
      </c>
      <c r="H22443" t="s">
        <v>14</v>
      </c>
    </row>
    <row r="22444" spans="1:8" hidden="1" x14ac:dyDescent="0.25">
      <c r="A22444" t="s">
        <v>26</v>
      </c>
      <c r="B22444" t="s">
        <v>9</v>
      </c>
      <c r="C22444" s="62" t="s">
        <v>69</v>
      </c>
      <c r="D22444" s="62" t="s">
        <v>153</v>
      </c>
      <c r="E22444" s="62" t="s">
        <v>153</v>
      </c>
      <c r="F22444" s="62" t="s">
        <v>18</v>
      </c>
      <c r="G22444" s="2">
        <v>0</v>
      </c>
      <c r="H22444" t="s">
        <v>14</v>
      </c>
    </row>
    <row r="22445" spans="1:8" hidden="1" x14ac:dyDescent="0.25">
      <c r="A22445" t="s">
        <v>26</v>
      </c>
      <c r="B22445" t="s">
        <v>9</v>
      </c>
      <c r="C22445" s="62" t="s">
        <v>69</v>
      </c>
      <c r="D22445" s="62" t="s">
        <v>153</v>
      </c>
      <c r="E22445" s="62" t="s">
        <v>153</v>
      </c>
      <c r="F22445" s="62" t="s">
        <v>24</v>
      </c>
      <c r="G22445" s="2">
        <v>0</v>
      </c>
      <c r="H22445" t="s">
        <v>14</v>
      </c>
    </row>
    <row r="22446" spans="1:8" hidden="1" x14ac:dyDescent="0.25">
      <c r="A22446" t="s">
        <v>26</v>
      </c>
      <c r="B22446" t="s">
        <v>9</v>
      </c>
      <c r="C22446" s="62" t="s">
        <v>69</v>
      </c>
      <c r="D22446" s="62" t="s">
        <v>153</v>
      </c>
      <c r="E22446" s="62" t="s">
        <v>153</v>
      </c>
      <c r="F22446" s="62" t="s">
        <v>23</v>
      </c>
      <c r="G22446" s="2">
        <v>0</v>
      </c>
      <c r="H22446" t="s">
        <v>14</v>
      </c>
    </row>
    <row r="22447" spans="1:8" hidden="1" x14ac:dyDescent="0.25">
      <c r="A22447" t="s">
        <v>26</v>
      </c>
      <c r="B22447" t="s">
        <v>9</v>
      </c>
      <c r="C22447" s="62" t="s">
        <v>69</v>
      </c>
      <c r="D22447" s="62" t="s">
        <v>153</v>
      </c>
      <c r="E22447" s="62" t="s">
        <v>153</v>
      </c>
      <c r="F22447" s="62" t="s">
        <v>22</v>
      </c>
      <c r="G22447" s="2">
        <v>0</v>
      </c>
      <c r="H22447" t="s">
        <v>14</v>
      </c>
    </row>
    <row r="22448" spans="1:8" hidden="1" x14ac:dyDescent="0.25">
      <c r="A22448" t="s">
        <v>26</v>
      </c>
      <c r="B22448" t="s">
        <v>9</v>
      </c>
      <c r="C22448" s="62" t="s">
        <v>69</v>
      </c>
      <c r="D22448" s="62" t="s">
        <v>153</v>
      </c>
      <c r="E22448" s="62" t="s">
        <v>153</v>
      </c>
      <c r="F22448" s="62" t="s">
        <v>15</v>
      </c>
      <c r="G22448" s="2">
        <v>0</v>
      </c>
      <c r="H22448" t="s">
        <v>14</v>
      </c>
    </row>
    <row r="22449" spans="1:8" hidden="1" x14ac:dyDescent="0.25">
      <c r="A22449" t="s">
        <v>26</v>
      </c>
      <c r="B22449" t="s">
        <v>9</v>
      </c>
      <c r="C22449" s="62" t="s">
        <v>69</v>
      </c>
      <c r="D22449" s="62" t="s">
        <v>153</v>
      </c>
      <c r="E22449" s="62" t="s">
        <v>153</v>
      </c>
      <c r="F22449" s="62" t="s">
        <v>13</v>
      </c>
      <c r="G22449" s="2">
        <v>0</v>
      </c>
      <c r="H22449" t="s">
        <v>14</v>
      </c>
    </row>
    <row r="22450" spans="1:8" hidden="1" x14ac:dyDescent="0.25">
      <c r="A22450" t="s">
        <v>26</v>
      </c>
      <c r="B22450" t="s">
        <v>9</v>
      </c>
      <c r="C22450" s="62" t="s">
        <v>69</v>
      </c>
      <c r="D22450" s="62" t="s">
        <v>153</v>
      </c>
      <c r="E22450" s="62" t="s">
        <v>153</v>
      </c>
      <c r="F22450" s="62" t="s">
        <v>17</v>
      </c>
      <c r="G22450" s="2">
        <v>0</v>
      </c>
      <c r="H22450" t="s">
        <v>14</v>
      </c>
    </row>
    <row r="22451" spans="1:8" hidden="1" x14ac:dyDescent="0.25">
      <c r="A22451" t="s">
        <v>26</v>
      </c>
      <c r="B22451" t="s">
        <v>9</v>
      </c>
      <c r="C22451" s="62" t="s">
        <v>69</v>
      </c>
      <c r="D22451" s="62" t="s">
        <v>153</v>
      </c>
      <c r="E22451" s="62" t="s">
        <v>153</v>
      </c>
      <c r="F22451" s="62" t="s">
        <v>25</v>
      </c>
      <c r="G22451" s="2">
        <v>0</v>
      </c>
      <c r="H22451" t="s">
        <v>14</v>
      </c>
    </row>
    <row r="22452" spans="1:8" hidden="1" x14ac:dyDescent="0.25">
      <c r="A22452" t="s">
        <v>26</v>
      </c>
      <c r="B22452" t="s">
        <v>9</v>
      </c>
      <c r="C22452" s="62" t="s">
        <v>69</v>
      </c>
      <c r="D22452" s="62" t="s">
        <v>153</v>
      </c>
      <c r="E22452" s="62" t="s">
        <v>153</v>
      </c>
      <c r="F22452" s="62" t="s">
        <v>20</v>
      </c>
      <c r="G22452" s="2">
        <v>0</v>
      </c>
      <c r="H22452" t="s">
        <v>14</v>
      </c>
    </row>
    <row r="22453" spans="1:8" hidden="1" x14ac:dyDescent="0.25">
      <c r="A22453" t="s">
        <v>26</v>
      </c>
      <c r="B22453" t="s">
        <v>9</v>
      </c>
      <c r="C22453" s="62" t="s">
        <v>69</v>
      </c>
      <c r="D22453" s="62" t="s">
        <v>153</v>
      </c>
      <c r="E22453" s="62" t="s">
        <v>153</v>
      </c>
      <c r="F22453" s="62" t="s">
        <v>19</v>
      </c>
      <c r="G22453" s="2">
        <v>0</v>
      </c>
      <c r="H22453" t="s">
        <v>14</v>
      </c>
    </row>
    <row r="22454" spans="1:8" hidden="1" x14ac:dyDescent="0.25">
      <c r="A22454" t="s">
        <v>26</v>
      </c>
      <c r="B22454" t="s">
        <v>9</v>
      </c>
      <c r="C22454" s="62" t="s">
        <v>69</v>
      </c>
      <c r="D22454" s="62" t="s">
        <v>153</v>
      </c>
      <c r="E22454" s="62" t="s">
        <v>153</v>
      </c>
      <c r="F22454" s="62" t="s">
        <v>23</v>
      </c>
      <c r="G22454" s="2">
        <v>0</v>
      </c>
      <c r="H22454" t="s">
        <v>14</v>
      </c>
    </row>
    <row r="22455" spans="1:8" hidden="1" x14ac:dyDescent="0.25">
      <c r="A22455" t="s">
        <v>26</v>
      </c>
      <c r="B22455" t="s">
        <v>9</v>
      </c>
      <c r="C22455" s="62" t="s">
        <v>69</v>
      </c>
      <c r="D22455" s="62" t="s">
        <v>153</v>
      </c>
      <c r="E22455" s="62" t="s">
        <v>153</v>
      </c>
      <c r="F22455" s="62" t="s">
        <v>15</v>
      </c>
      <c r="G22455" s="2">
        <v>0</v>
      </c>
      <c r="H22455" t="s">
        <v>14</v>
      </c>
    </row>
    <row r="22456" spans="1:8" hidden="1" x14ac:dyDescent="0.25">
      <c r="A22456" t="s">
        <v>26</v>
      </c>
      <c r="B22456" t="s">
        <v>9</v>
      </c>
      <c r="C22456" s="62" t="s">
        <v>69</v>
      </c>
      <c r="D22456" s="62" t="s">
        <v>153</v>
      </c>
      <c r="E22456" s="62" t="s">
        <v>153</v>
      </c>
      <c r="F22456" s="62" t="s">
        <v>13</v>
      </c>
      <c r="G22456" s="2">
        <v>0</v>
      </c>
      <c r="H22456" t="s">
        <v>14</v>
      </c>
    </row>
    <row r="22457" spans="1:8" hidden="1" x14ac:dyDescent="0.25">
      <c r="A22457" t="s">
        <v>26</v>
      </c>
      <c r="B22457" t="s">
        <v>9</v>
      </c>
      <c r="C22457" s="62" t="s">
        <v>69</v>
      </c>
      <c r="D22457" s="62" t="s">
        <v>153</v>
      </c>
      <c r="E22457" s="62" t="s">
        <v>153</v>
      </c>
      <c r="F22457" s="62" t="s">
        <v>21</v>
      </c>
      <c r="G22457" s="2">
        <v>0</v>
      </c>
      <c r="H22457" t="s">
        <v>14</v>
      </c>
    </row>
    <row r="22458" spans="1:8" hidden="1" x14ac:dyDescent="0.25">
      <c r="A22458" t="s">
        <v>26</v>
      </c>
      <c r="B22458" t="s">
        <v>9</v>
      </c>
      <c r="C22458" s="62" t="s">
        <v>69</v>
      </c>
      <c r="D22458" s="62" t="s">
        <v>153</v>
      </c>
      <c r="E22458" s="62" t="s">
        <v>153</v>
      </c>
      <c r="F22458" s="62" t="s">
        <v>17</v>
      </c>
      <c r="G22458" s="2">
        <v>0</v>
      </c>
      <c r="H22458" t="s">
        <v>14</v>
      </c>
    </row>
    <row r="22459" spans="1:8" hidden="1" x14ac:dyDescent="0.25">
      <c r="A22459" t="s">
        <v>26</v>
      </c>
      <c r="B22459" t="s">
        <v>9</v>
      </c>
      <c r="C22459" s="62" t="s">
        <v>69</v>
      </c>
      <c r="D22459" s="62" t="s">
        <v>153</v>
      </c>
      <c r="E22459" s="62" t="s">
        <v>153</v>
      </c>
      <c r="F22459" s="62" t="s">
        <v>25</v>
      </c>
      <c r="G22459" s="2">
        <v>0</v>
      </c>
      <c r="H22459" t="s">
        <v>14</v>
      </c>
    </row>
    <row r="22460" spans="1:8" hidden="1" x14ac:dyDescent="0.25">
      <c r="A22460" t="s">
        <v>26</v>
      </c>
      <c r="B22460" t="s">
        <v>9</v>
      </c>
      <c r="C22460" s="62" t="s">
        <v>69</v>
      </c>
      <c r="D22460" s="62" t="s">
        <v>153</v>
      </c>
      <c r="E22460" s="62" t="s">
        <v>153</v>
      </c>
      <c r="F22460" s="62" t="s">
        <v>20</v>
      </c>
      <c r="G22460" s="2">
        <v>0</v>
      </c>
      <c r="H22460" t="s">
        <v>14</v>
      </c>
    </row>
    <row r="22461" spans="1:8" hidden="1" x14ac:dyDescent="0.25">
      <c r="A22461" t="s">
        <v>26</v>
      </c>
      <c r="B22461" t="s">
        <v>9</v>
      </c>
      <c r="C22461" s="62" t="s">
        <v>69</v>
      </c>
      <c r="D22461" s="62" t="s">
        <v>153</v>
      </c>
      <c r="E22461" s="62" t="s">
        <v>153</v>
      </c>
      <c r="F22461" s="62" t="s">
        <v>19</v>
      </c>
      <c r="G22461" s="2">
        <v>0</v>
      </c>
      <c r="H22461" t="s">
        <v>14</v>
      </c>
    </row>
    <row r="22462" spans="1:8" hidden="1" x14ac:dyDescent="0.25">
      <c r="A22462" t="s">
        <v>26</v>
      </c>
      <c r="B22462" t="s">
        <v>9</v>
      </c>
      <c r="C22462" s="62" t="s">
        <v>69</v>
      </c>
      <c r="D22462" s="62" t="s">
        <v>153</v>
      </c>
      <c r="E22462" s="62" t="s">
        <v>153</v>
      </c>
      <c r="F22462" s="62" t="s">
        <v>18</v>
      </c>
      <c r="G22462" s="2">
        <v>0</v>
      </c>
      <c r="H22462" t="s">
        <v>14</v>
      </c>
    </row>
    <row r="22463" spans="1:8" hidden="1" x14ac:dyDescent="0.25">
      <c r="A22463" t="s">
        <v>26</v>
      </c>
      <c r="B22463" t="s">
        <v>9</v>
      </c>
      <c r="C22463" s="62" t="s">
        <v>69</v>
      </c>
      <c r="D22463" s="62" t="s">
        <v>153</v>
      </c>
      <c r="E22463" s="62" t="s">
        <v>153</v>
      </c>
      <c r="F22463" s="62" t="s">
        <v>16</v>
      </c>
      <c r="G22463" s="2">
        <v>0</v>
      </c>
      <c r="H22463" t="s">
        <v>14</v>
      </c>
    </row>
    <row r="22464" spans="1:8" hidden="1" x14ac:dyDescent="0.25">
      <c r="A22464" t="s">
        <v>26</v>
      </c>
      <c r="B22464" t="s">
        <v>9</v>
      </c>
      <c r="C22464" s="62" t="s">
        <v>69</v>
      </c>
      <c r="D22464" s="62" t="s">
        <v>153</v>
      </c>
      <c r="E22464" s="62" t="s">
        <v>153</v>
      </c>
      <c r="F22464" s="62" t="s">
        <v>24</v>
      </c>
      <c r="G22464" s="2">
        <v>0</v>
      </c>
      <c r="H22464" t="s">
        <v>14</v>
      </c>
    </row>
    <row r="22465" spans="1:8" hidden="1" x14ac:dyDescent="0.25">
      <c r="A22465" t="s">
        <v>26</v>
      </c>
      <c r="B22465" t="s">
        <v>9</v>
      </c>
      <c r="C22465" s="62" t="s">
        <v>69</v>
      </c>
      <c r="D22465" s="62" t="s">
        <v>153</v>
      </c>
      <c r="E22465" s="62" t="s">
        <v>153</v>
      </c>
      <c r="F22465" s="62" t="s">
        <v>23</v>
      </c>
      <c r="G22465" s="2">
        <v>0</v>
      </c>
      <c r="H22465" t="s">
        <v>14</v>
      </c>
    </row>
    <row r="22466" spans="1:8" hidden="1" x14ac:dyDescent="0.25">
      <c r="A22466" t="s">
        <v>26</v>
      </c>
      <c r="B22466" t="s">
        <v>9</v>
      </c>
      <c r="C22466" s="62" t="s">
        <v>69</v>
      </c>
      <c r="D22466" s="62" t="s">
        <v>153</v>
      </c>
      <c r="E22466" s="62" t="s">
        <v>153</v>
      </c>
      <c r="F22466" s="62" t="s">
        <v>22</v>
      </c>
      <c r="G22466" s="2">
        <v>0</v>
      </c>
      <c r="H22466" t="s">
        <v>14</v>
      </c>
    </row>
    <row r="22467" spans="1:8" hidden="1" x14ac:dyDescent="0.25">
      <c r="A22467" t="s">
        <v>26</v>
      </c>
      <c r="B22467" t="s">
        <v>9</v>
      </c>
      <c r="C22467" s="62" t="s">
        <v>69</v>
      </c>
      <c r="D22467" s="62" t="s">
        <v>153</v>
      </c>
      <c r="E22467" s="62" t="s">
        <v>153</v>
      </c>
      <c r="F22467" s="62" t="s">
        <v>13</v>
      </c>
      <c r="G22467" s="2">
        <v>0</v>
      </c>
      <c r="H22467" t="s">
        <v>14</v>
      </c>
    </row>
    <row r="22468" spans="1:8" hidden="1" x14ac:dyDescent="0.25">
      <c r="A22468" t="s">
        <v>26</v>
      </c>
      <c r="B22468" t="s">
        <v>9</v>
      </c>
      <c r="C22468" s="62" t="s">
        <v>69</v>
      </c>
      <c r="D22468" s="62" t="s">
        <v>153</v>
      </c>
      <c r="E22468" s="62" t="s">
        <v>153</v>
      </c>
      <c r="F22468" s="62" t="s">
        <v>21</v>
      </c>
      <c r="G22468" s="2">
        <v>0</v>
      </c>
      <c r="H22468" t="s">
        <v>14</v>
      </c>
    </row>
    <row r="22469" spans="1:8" hidden="1" x14ac:dyDescent="0.25">
      <c r="A22469" t="s">
        <v>26</v>
      </c>
      <c r="B22469" t="s">
        <v>9</v>
      </c>
      <c r="C22469" s="62" t="s">
        <v>69</v>
      </c>
      <c r="D22469" s="62" t="s">
        <v>153</v>
      </c>
      <c r="E22469" s="62" t="s">
        <v>153</v>
      </c>
      <c r="F22469" s="62" t="s">
        <v>17</v>
      </c>
      <c r="G22469" s="2">
        <v>0</v>
      </c>
      <c r="H22469" t="s">
        <v>14</v>
      </c>
    </row>
    <row r="22470" spans="1:8" hidden="1" x14ac:dyDescent="0.25">
      <c r="A22470" t="s">
        <v>26</v>
      </c>
      <c r="B22470" t="s">
        <v>9</v>
      </c>
      <c r="C22470" s="62" t="s">
        <v>69</v>
      </c>
      <c r="D22470" s="62" t="s">
        <v>153</v>
      </c>
      <c r="E22470" s="62" t="s">
        <v>153</v>
      </c>
      <c r="F22470" s="62" t="s">
        <v>25</v>
      </c>
      <c r="G22470" s="2">
        <v>0</v>
      </c>
      <c r="H22470" t="s">
        <v>14</v>
      </c>
    </row>
    <row r="22471" spans="1:8" hidden="1" x14ac:dyDescent="0.25">
      <c r="A22471" t="s">
        <v>26</v>
      </c>
      <c r="B22471" t="s">
        <v>9</v>
      </c>
      <c r="C22471" s="62" t="s">
        <v>69</v>
      </c>
      <c r="D22471" s="62" t="s">
        <v>153</v>
      </c>
      <c r="E22471" s="62" t="s">
        <v>153</v>
      </c>
      <c r="F22471" s="62" t="s">
        <v>20</v>
      </c>
      <c r="G22471" s="2">
        <v>0</v>
      </c>
      <c r="H22471" t="s">
        <v>14</v>
      </c>
    </row>
    <row r="22472" spans="1:8" hidden="1" x14ac:dyDescent="0.25">
      <c r="A22472" t="s">
        <v>26</v>
      </c>
      <c r="B22472" t="s">
        <v>9</v>
      </c>
      <c r="C22472" s="62" t="s">
        <v>69</v>
      </c>
      <c r="D22472" s="62" t="s">
        <v>153</v>
      </c>
      <c r="E22472" s="62" t="s">
        <v>153</v>
      </c>
      <c r="F22472" s="62" t="s">
        <v>16</v>
      </c>
      <c r="G22472" s="2">
        <v>0</v>
      </c>
      <c r="H22472" t="s">
        <v>14</v>
      </c>
    </row>
    <row r="22473" spans="1:8" hidden="1" x14ac:dyDescent="0.25">
      <c r="A22473" t="s">
        <v>26</v>
      </c>
      <c r="B22473" t="s">
        <v>9</v>
      </c>
      <c r="C22473" s="62" t="s">
        <v>69</v>
      </c>
      <c r="D22473" s="62" t="s">
        <v>153</v>
      </c>
      <c r="E22473" s="62" t="s">
        <v>153</v>
      </c>
      <c r="F22473" s="62" t="s">
        <v>24</v>
      </c>
      <c r="G22473" s="2">
        <v>0</v>
      </c>
      <c r="H22473" t="s">
        <v>14</v>
      </c>
    </row>
    <row r="22474" spans="1:8" hidden="1" x14ac:dyDescent="0.25">
      <c r="A22474" t="s">
        <v>26</v>
      </c>
      <c r="B22474" t="s">
        <v>9</v>
      </c>
      <c r="C22474" s="62" t="s">
        <v>69</v>
      </c>
      <c r="D22474" s="62" t="s">
        <v>153</v>
      </c>
      <c r="E22474" s="62" t="s">
        <v>153</v>
      </c>
      <c r="F22474" s="62" t="s">
        <v>23</v>
      </c>
      <c r="G22474" s="2">
        <v>0</v>
      </c>
      <c r="H22474" t="s">
        <v>14</v>
      </c>
    </row>
    <row r="22475" spans="1:8" hidden="1" x14ac:dyDescent="0.25">
      <c r="A22475" t="s">
        <v>26</v>
      </c>
      <c r="B22475" t="s">
        <v>9</v>
      </c>
      <c r="C22475" s="62" t="s">
        <v>69</v>
      </c>
      <c r="D22475" s="62" t="s">
        <v>153</v>
      </c>
      <c r="E22475" s="62" t="s">
        <v>153</v>
      </c>
      <c r="F22475" s="62" t="s">
        <v>22</v>
      </c>
      <c r="G22475" s="2">
        <v>0</v>
      </c>
      <c r="H22475" t="s">
        <v>14</v>
      </c>
    </row>
    <row r="22476" spans="1:8" hidden="1" x14ac:dyDescent="0.25">
      <c r="A22476" t="s">
        <v>26</v>
      </c>
      <c r="B22476" t="s">
        <v>9</v>
      </c>
      <c r="C22476" s="62" t="s">
        <v>69</v>
      </c>
      <c r="D22476" s="62" t="s">
        <v>153</v>
      </c>
      <c r="E22476" s="62" t="s">
        <v>153</v>
      </c>
      <c r="F22476" s="62" t="s">
        <v>21</v>
      </c>
      <c r="G22476" s="2">
        <v>0</v>
      </c>
      <c r="H22476" t="s">
        <v>14</v>
      </c>
    </row>
    <row r="22477" spans="1:8" hidden="1" x14ac:dyDescent="0.25">
      <c r="A22477" t="s">
        <v>26</v>
      </c>
      <c r="B22477" t="s">
        <v>9</v>
      </c>
      <c r="C22477" s="62" t="s">
        <v>69</v>
      </c>
      <c r="D22477" s="62" t="s">
        <v>153</v>
      </c>
      <c r="E22477" s="62" t="s">
        <v>153</v>
      </c>
      <c r="F22477" s="62" t="s">
        <v>17</v>
      </c>
      <c r="G22477" s="2">
        <v>0</v>
      </c>
      <c r="H22477" t="s">
        <v>14</v>
      </c>
    </row>
    <row r="22478" spans="1:8" hidden="1" x14ac:dyDescent="0.25">
      <c r="A22478" t="s">
        <v>26</v>
      </c>
      <c r="B22478" t="s">
        <v>9</v>
      </c>
      <c r="C22478" s="62" t="s">
        <v>69</v>
      </c>
      <c r="D22478" s="62" t="s">
        <v>153</v>
      </c>
      <c r="E22478" s="62" t="s">
        <v>153</v>
      </c>
      <c r="F22478" s="62" t="s">
        <v>25</v>
      </c>
      <c r="G22478" s="2">
        <v>0</v>
      </c>
      <c r="H22478" t="s">
        <v>14</v>
      </c>
    </row>
    <row r="22479" spans="1:8" hidden="1" x14ac:dyDescent="0.25">
      <c r="A22479" t="s">
        <v>26</v>
      </c>
      <c r="B22479" t="s">
        <v>9</v>
      </c>
      <c r="C22479" s="62" t="s">
        <v>69</v>
      </c>
      <c r="D22479" s="62" t="s">
        <v>153</v>
      </c>
      <c r="E22479" s="62" t="s">
        <v>153</v>
      </c>
      <c r="F22479" s="62" t="s">
        <v>20</v>
      </c>
      <c r="G22479" s="2">
        <v>0</v>
      </c>
      <c r="H22479" t="s">
        <v>14</v>
      </c>
    </row>
    <row r="22480" spans="1:8" hidden="1" x14ac:dyDescent="0.25">
      <c r="A22480" t="s">
        <v>26</v>
      </c>
      <c r="B22480" t="s">
        <v>9</v>
      </c>
      <c r="C22480" s="62" t="s">
        <v>69</v>
      </c>
      <c r="D22480" s="62" t="s">
        <v>153</v>
      </c>
      <c r="E22480" s="62" t="s">
        <v>153</v>
      </c>
      <c r="F22480" s="62" t="s">
        <v>19</v>
      </c>
      <c r="G22480" s="2">
        <v>0</v>
      </c>
      <c r="H22480" t="s">
        <v>14</v>
      </c>
    </row>
    <row r="22481" spans="1:8" hidden="1" x14ac:dyDescent="0.25">
      <c r="A22481" t="s">
        <v>26</v>
      </c>
      <c r="B22481" t="s">
        <v>9</v>
      </c>
      <c r="C22481" s="62" t="s">
        <v>69</v>
      </c>
      <c r="D22481" s="62" t="s">
        <v>153</v>
      </c>
      <c r="E22481" s="62" t="s">
        <v>153</v>
      </c>
      <c r="F22481" s="62" t="s">
        <v>18</v>
      </c>
      <c r="G22481" s="2">
        <v>0</v>
      </c>
      <c r="H22481" t="s">
        <v>14</v>
      </c>
    </row>
    <row r="22482" spans="1:8" hidden="1" x14ac:dyDescent="0.25">
      <c r="A22482" t="s">
        <v>26</v>
      </c>
      <c r="B22482" t="s">
        <v>9</v>
      </c>
      <c r="C22482" s="62" t="s">
        <v>69</v>
      </c>
      <c r="D22482" s="62" t="s">
        <v>153</v>
      </c>
      <c r="E22482" s="62" t="s">
        <v>153</v>
      </c>
      <c r="F22482" s="62" t="s">
        <v>16</v>
      </c>
      <c r="G22482" s="2">
        <v>0</v>
      </c>
      <c r="H22482" t="s">
        <v>14</v>
      </c>
    </row>
    <row r="22483" spans="1:8" hidden="1" x14ac:dyDescent="0.25">
      <c r="A22483" t="s">
        <v>26</v>
      </c>
      <c r="B22483" t="s">
        <v>9</v>
      </c>
      <c r="C22483" s="62" t="s">
        <v>69</v>
      </c>
      <c r="D22483" s="62" t="s">
        <v>153</v>
      </c>
      <c r="E22483" s="62" t="s">
        <v>153</v>
      </c>
      <c r="F22483" s="62" t="s">
        <v>24</v>
      </c>
      <c r="G22483" s="2">
        <v>0</v>
      </c>
      <c r="H22483" t="s">
        <v>14</v>
      </c>
    </row>
    <row r="22484" spans="1:8" hidden="1" x14ac:dyDescent="0.25">
      <c r="A22484" t="s">
        <v>26</v>
      </c>
      <c r="B22484" t="s">
        <v>9</v>
      </c>
      <c r="C22484" s="62" t="s">
        <v>69</v>
      </c>
      <c r="D22484" s="62" t="s">
        <v>153</v>
      </c>
      <c r="E22484" s="62" t="s">
        <v>153</v>
      </c>
      <c r="F22484" s="62" t="s">
        <v>23</v>
      </c>
      <c r="G22484" s="2">
        <v>0</v>
      </c>
      <c r="H22484" t="s">
        <v>14</v>
      </c>
    </row>
    <row r="22485" spans="1:8" hidden="1" x14ac:dyDescent="0.25">
      <c r="A22485" t="s">
        <v>26</v>
      </c>
      <c r="B22485" t="s">
        <v>9</v>
      </c>
      <c r="C22485" s="62" t="s">
        <v>69</v>
      </c>
      <c r="D22485" s="62" t="s">
        <v>153</v>
      </c>
      <c r="E22485" s="62" t="s">
        <v>153</v>
      </c>
      <c r="F22485" s="62" t="s">
        <v>22</v>
      </c>
      <c r="G22485" s="2">
        <v>0</v>
      </c>
      <c r="H22485" t="s">
        <v>14</v>
      </c>
    </row>
    <row r="22486" spans="1:8" hidden="1" x14ac:dyDescent="0.25">
      <c r="A22486" t="s">
        <v>26</v>
      </c>
      <c r="B22486" t="s">
        <v>9</v>
      </c>
      <c r="C22486" s="62" t="s">
        <v>69</v>
      </c>
      <c r="D22486" s="62" t="s">
        <v>153</v>
      </c>
      <c r="E22486" s="62" t="s">
        <v>153</v>
      </c>
      <c r="F22486" s="62" t="s">
        <v>13</v>
      </c>
      <c r="G22486" s="2">
        <v>0</v>
      </c>
      <c r="H22486" t="s">
        <v>14</v>
      </c>
    </row>
    <row r="22487" spans="1:8" hidden="1" x14ac:dyDescent="0.25">
      <c r="A22487" t="s">
        <v>26</v>
      </c>
      <c r="B22487" t="s">
        <v>9</v>
      </c>
      <c r="C22487" s="62" t="s">
        <v>69</v>
      </c>
      <c r="D22487" s="62" t="s">
        <v>70</v>
      </c>
      <c r="E22487" s="62" t="s">
        <v>186</v>
      </c>
      <c r="F22487" s="62" t="s">
        <v>20</v>
      </c>
      <c r="G22487" s="2">
        <v>-1763418.84408</v>
      </c>
      <c r="H22487" t="s">
        <v>14</v>
      </c>
    </row>
    <row r="22488" spans="1:8" hidden="1" x14ac:dyDescent="0.25">
      <c r="A22488" t="s">
        <v>26</v>
      </c>
      <c r="B22488" t="s">
        <v>9</v>
      </c>
      <c r="C22488" s="62" t="s">
        <v>69</v>
      </c>
      <c r="D22488" s="62" t="s">
        <v>70</v>
      </c>
      <c r="E22488" s="62" t="s">
        <v>186</v>
      </c>
      <c r="F22488" s="62" t="s">
        <v>19</v>
      </c>
      <c r="G22488" s="2">
        <v>-1723766.6943999999</v>
      </c>
      <c r="H22488" t="s">
        <v>14</v>
      </c>
    </row>
    <row r="22489" spans="1:8" hidden="1" x14ac:dyDescent="0.25">
      <c r="A22489" t="s">
        <v>26</v>
      </c>
      <c r="B22489" t="s">
        <v>9</v>
      </c>
      <c r="C22489" s="62" t="s">
        <v>69</v>
      </c>
      <c r="D22489" s="62" t="s">
        <v>70</v>
      </c>
      <c r="E22489" s="62" t="s">
        <v>186</v>
      </c>
      <c r="F22489" s="62" t="s">
        <v>21</v>
      </c>
      <c r="G22489" s="2">
        <v>-1530098.8589600001</v>
      </c>
      <c r="H22489" t="s">
        <v>14</v>
      </c>
    </row>
    <row r="22490" spans="1:8" hidden="1" x14ac:dyDescent="0.25">
      <c r="A22490" t="s">
        <v>26</v>
      </c>
      <c r="B22490" t="s">
        <v>9</v>
      </c>
      <c r="C22490" s="62" t="s">
        <v>69</v>
      </c>
      <c r="D22490" s="62" t="s">
        <v>70</v>
      </c>
      <c r="E22490" s="62" t="s">
        <v>186</v>
      </c>
      <c r="F22490" s="62" t="s">
        <v>18</v>
      </c>
      <c r="G22490" s="2">
        <v>-1525689.0095999998</v>
      </c>
      <c r="H22490" t="s">
        <v>14</v>
      </c>
    </row>
    <row r="22491" spans="1:8" hidden="1" x14ac:dyDescent="0.25">
      <c r="A22491" t="s">
        <v>26</v>
      </c>
      <c r="B22491" t="s">
        <v>9</v>
      </c>
      <c r="C22491" s="62" t="s">
        <v>69</v>
      </c>
      <c r="D22491" s="62" t="s">
        <v>70</v>
      </c>
      <c r="E22491" s="62" t="s">
        <v>186</v>
      </c>
      <c r="F22491" s="62" t="s">
        <v>16</v>
      </c>
      <c r="G22491" s="2">
        <v>-1246055.7313999999</v>
      </c>
      <c r="H22491" t="s">
        <v>14</v>
      </c>
    </row>
    <row r="22492" spans="1:8" hidden="1" x14ac:dyDescent="0.25">
      <c r="A22492" t="s">
        <v>26</v>
      </c>
      <c r="B22492" t="s">
        <v>9</v>
      </c>
      <c r="C22492" s="62" t="s">
        <v>69</v>
      </c>
      <c r="D22492" s="62" t="s">
        <v>70</v>
      </c>
      <c r="E22492" s="62" t="s">
        <v>186</v>
      </c>
      <c r="F22492" s="62" t="s">
        <v>17</v>
      </c>
      <c r="G22492" s="2">
        <v>-1167157.9193199999</v>
      </c>
      <c r="H22492" t="s">
        <v>14</v>
      </c>
    </row>
    <row r="22493" spans="1:8" hidden="1" x14ac:dyDescent="0.25">
      <c r="A22493" t="s">
        <v>26</v>
      </c>
      <c r="B22493" t="s">
        <v>9</v>
      </c>
      <c r="C22493" s="62" t="s">
        <v>69</v>
      </c>
      <c r="D22493" s="62" t="s">
        <v>70</v>
      </c>
      <c r="E22493" s="62" t="s">
        <v>186</v>
      </c>
      <c r="F22493" s="62" t="s">
        <v>22</v>
      </c>
      <c r="G22493" s="2">
        <v>-1074266.22432</v>
      </c>
      <c r="H22493" t="s">
        <v>14</v>
      </c>
    </row>
    <row r="22494" spans="1:8" hidden="1" x14ac:dyDescent="0.25">
      <c r="A22494" t="s">
        <v>26</v>
      </c>
      <c r="B22494" t="s">
        <v>9</v>
      </c>
      <c r="C22494" s="62" t="s">
        <v>69</v>
      </c>
      <c r="D22494" s="62" t="s">
        <v>70</v>
      </c>
      <c r="E22494" s="62" t="s">
        <v>186</v>
      </c>
      <c r="F22494" s="62" t="s">
        <v>22</v>
      </c>
      <c r="G22494" s="2">
        <v>-1054173.3526399999</v>
      </c>
      <c r="H22494" t="s">
        <v>14</v>
      </c>
    </row>
    <row r="22495" spans="1:8" hidden="1" x14ac:dyDescent="0.25">
      <c r="A22495" t="s">
        <v>26</v>
      </c>
      <c r="B22495" t="s">
        <v>9</v>
      </c>
      <c r="C22495" s="62" t="s">
        <v>69</v>
      </c>
      <c r="D22495" s="62" t="s">
        <v>70</v>
      </c>
      <c r="E22495" s="62" t="s">
        <v>186</v>
      </c>
      <c r="F22495" s="62" t="s">
        <v>13</v>
      </c>
      <c r="G22495" s="2">
        <v>-1027813.92444</v>
      </c>
      <c r="H22495" t="s">
        <v>14</v>
      </c>
    </row>
    <row r="22496" spans="1:8" hidden="1" x14ac:dyDescent="0.25">
      <c r="A22496" t="s">
        <v>26</v>
      </c>
      <c r="B22496" t="s">
        <v>9</v>
      </c>
      <c r="C22496" s="62" t="s">
        <v>69</v>
      </c>
      <c r="D22496" s="62" t="s">
        <v>70</v>
      </c>
      <c r="E22496" s="62" t="s">
        <v>186</v>
      </c>
      <c r="F22496" s="62" t="s">
        <v>24</v>
      </c>
      <c r="G22496" s="2">
        <v>-876844.42035999987</v>
      </c>
      <c r="H22496" t="s">
        <v>14</v>
      </c>
    </row>
    <row r="22497" spans="1:8" hidden="1" x14ac:dyDescent="0.25">
      <c r="A22497" t="s">
        <v>26</v>
      </c>
      <c r="B22497" t="s">
        <v>9</v>
      </c>
      <c r="C22497" s="62" t="s">
        <v>69</v>
      </c>
      <c r="D22497" s="62" t="s">
        <v>70</v>
      </c>
      <c r="E22497" s="62" t="s">
        <v>186</v>
      </c>
      <c r="F22497" s="62" t="s">
        <v>25</v>
      </c>
      <c r="G22497" s="2">
        <v>-792212.46383999998</v>
      </c>
      <c r="H22497" t="s">
        <v>14</v>
      </c>
    </row>
    <row r="22498" spans="1:8" hidden="1" x14ac:dyDescent="0.25">
      <c r="A22498" t="s">
        <v>26</v>
      </c>
      <c r="B22498" t="s">
        <v>9</v>
      </c>
      <c r="C22498" s="62" t="s">
        <v>69</v>
      </c>
      <c r="D22498" s="62" t="s">
        <v>70</v>
      </c>
      <c r="E22498" s="62" t="s">
        <v>186</v>
      </c>
      <c r="F22498" s="62" t="s">
        <v>23</v>
      </c>
      <c r="G22498" s="2">
        <v>-663649.03287999996</v>
      </c>
      <c r="H22498" t="s">
        <v>14</v>
      </c>
    </row>
    <row r="22499" spans="1:8" hidden="1" x14ac:dyDescent="0.25">
      <c r="A22499" t="s">
        <v>26</v>
      </c>
      <c r="B22499" t="s">
        <v>9</v>
      </c>
      <c r="C22499" s="62" t="s">
        <v>69</v>
      </c>
      <c r="D22499" s="62" t="s">
        <v>70</v>
      </c>
      <c r="E22499" s="62" t="s">
        <v>186</v>
      </c>
      <c r="F22499" s="62" t="s">
        <v>23</v>
      </c>
      <c r="G22499" s="2">
        <v>-642661.857112</v>
      </c>
      <c r="H22499" t="s">
        <v>14</v>
      </c>
    </row>
    <row r="22500" spans="1:8" hidden="1" x14ac:dyDescent="0.25">
      <c r="A22500" t="s">
        <v>26</v>
      </c>
      <c r="B22500" t="s">
        <v>9</v>
      </c>
      <c r="C22500" s="62" t="s">
        <v>69</v>
      </c>
      <c r="D22500" s="62" t="s">
        <v>70</v>
      </c>
      <c r="E22500" s="62" t="s">
        <v>186</v>
      </c>
      <c r="F22500" s="62" t="s">
        <v>24</v>
      </c>
      <c r="G22500" s="2">
        <v>-491118.38239200006</v>
      </c>
      <c r="H22500" t="s">
        <v>14</v>
      </c>
    </row>
    <row r="22501" spans="1:8" hidden="1" x14ac:dyDescent="0.25">
      <c r="A22501" t="s">
        <v>26</v>
      </c>
      <c r="B22501" t="s">
        <v>9</v>
      </c>
      <c r="C22501" s="62" t="s">
        <v>69</v>
      </c>
      <c r="D22501" s="62" t="s">
        <v>70</v>
      </c>
      <c r="E22501" s="62" t="s">
        <v>186</v>
      </c>
      <c r="F22501" s="62" t="s">
        <v>25</v>
      </c>
      <c r="G22501" s="2">
        <v>-491118.38239200006</v>
      </c>
      <c r="H22501" t="s">
        <v>14</v>
      </c>
    </row>
    <row r="22502" spans="1:8" hidden="1" x14ac:dyDescent="0.25">
      <c r="A22502" t="s">
        <v>26</v>
      </c>
      <c r="B22502" t="s">
        <v>9</v>
      </c>
      <c r="C22502" s="62" t="s">
        <v>69</v>
      </c>
      <c r="D22502" s="62" t="s">
        <v>70</v>
      </c>
      <c r="E22502" s="62" t="s">
        <v>186</v>
      </c>
      <c r="F22502" s="62" t="s">
        <v>21</v>
      </c>
      <c r="G22502" s="2">
        <v>-367379.54408000002</v>
      </c>
      <c r="H22502" t="s">
        <v>14</v>
      </c>
    </row>
    <row r="22503" spans="1:8" hidden="1" x14ac:dyDescent="0.25">
      <c r="A22503" t="s">
        <v>26</v>
      </c>
      <c r="B22503" t="s">
        <v>9</v>
      </c>
      <c r="C22503" s="62" t="s">
        <v>69</v>
      </c>
      <c r="D22503" s="62" t="s">
        <v>70</v>
      </c>
      <c r="E22503" s="62" t="s">
        <v>186</v>
      </c>
      <c r="F22503" s="62" t="s">
        <v>13</v>
      </c>
      <c r="G22503" s="2">
        <v>-311198.46463999996</v>
      </c>
      <c r="H22503" t="s">
        <v>14</v>
      </c>
    </row>
    <row r="22504" spans="1:8" hidden="1" x14ac:dyDescent="0.25">
      <c r="A22504" t="s">
        <v>26</v>
      </c>
      <c r="B22504" t="s">
        <v>9</v>
      </c>
      <c r="C22504" s="62" t="s">
        <v>69</v>
      </c>
      <c r="D22504" s="62" t="s">
        <v>70</v>
      </c>
      <c r="E22504" s="62" t="s">
        <v>186</v>
      </c>
      <c r="F22504" s="62" t="s">
        <v>25</v>
      </c>
      <c r="G22504" s="2">
        <v>-292091.99264000001</v>
      </c>
      <c r="H22504" t="s">
        <v>14</v>
      </c>
    </row>
    <row r="22505" spans="1:8" hidden="1" x14ac:dyDescent="0.25">
      <c r="A22505" t="s">
        <v>26</v>
      </c>
      <c r="B22505" t="s">
        <v>9</v>
      </c>
      <c r="C22505" s="62" t="s">
        <v>69</v>
      </c>
      <c r="D22505" s="62" t="s">
        <v>70</v>
      </c>
      <c r="E22505" s="62" t="s">
        <v>186</v>
      </c>
      <c r="F22505" s="62" t="s">
        <v>20</v>
      </c>
      <c r="G22505" s="2">
        <v>-268556.79943999997</v>
      </c>
      <c r="H22505" t="s">
        <v>14</v>
      </c>
    </row>
    <row r="22506" spans="1:8" hidden="1" x14ac:dyDescent="0.25">
      <c r="A22506" t="s">
        <v>26</v>
      </c>
      <c r="B22506" t="s">
        <v>9</v>
      </c>
      <c r="C22506" s="62" t="s">
        <v>69</v>
      </c>
      <c r="D22506" s="62" t="s">
        <v>70</v>
      </c>
      <c r="E22506" s="62" t="s">
        <v>186</v>
      </c>
      <c r="F22506" s="62" t="s">
        <v>23</v>
      </c>
      <c r="G22506" s="2">
        <v>-253419.65099999998</v>
      </c>
      <c r="H22506" t="s">
        <v>14</v>
      </c>
    </row>
    <row r="22507" spans="1:8" hidden="1" x14ac:dyDescent="0.25">
      <c r="A22507" t="s">
        <v>26</v>
      </c>
      <c r="B22507" t="s">
        <v>9</v>
      </c>
      <c r="C22507" s="62" t="s">
        <v>69</v>
      </c>
      <c r="D22507" s="62" t="s">
        <v>70</v>
      </c>
      <c r="E22507" s="62" t="s">
        <v>186</v>
      </c>
      <c r="F22507" s="62" t="s">
        <v>15</v>
      </c>
      <c r="G22507" s="2">
        <v>-249246.33263999998</v>
      </c>
      <c r="H22507" t="s">
        <v>14</v>
      </c>
    </row>
    <row r="22508" spans="1:8" hidden="1" x14ac:dyDescent="0.25">
      <c r="A22508" t="s">
        <v>26</v>
      </c>
      <c r="B22508" t="s">
        <v>9</v>
      </c>
      <c r="C22508" s="62" t="s">
        <v>69</v>
      </c>
      <c r="D22508" s="62" t="s">
        <v>70</v>
      </c>
      <c r="E22508" s="62" t="s">
        <v>186</v>
      </c>
      <c r="F22508" s="62" t="s">
        <v>16</v>
      </c>
      <c r="G22508" s="2">
        <v>-219744.65023999999</v>
      </c>
      <c r="H22508" t="s">
        <v>14</v>
      </c>
    </row>
    <row r="22509" spans="1:8" hidden="1" x14ac:dyDescent="0.25">
      <c r="A22509" t="s">
        <v>26</v>
      </c>
      <c r="B22509" t="s">
        <v>9</v>
      </c>
      <c r="C22509" s="62" t="s">
        <v>69</v>
      </c>
      <c r="D22509" s="62" t="s">
        <v>70</v>
      </c>
      <c r="E22509" s="62" t="s">
        <v>186</v>
      </c>
      <c r="F22509" s="62" t="s">
        <v>24</v>
      </c>
      <c r="G22509" s="2">
        <v>-216702.18216</v>
      </c>
      <c r="H22509" t="s">
        <v>14</v>
      </c>
    </row>
    <row r="22510" spans="1:8" hidden="1" x14ac:dyDescent="0.25">
      <c r="A22510" t="s">
        <v>26</v>
      </c>
      <c r="B22510" t="s">
        <v>9</v>
      </c>
      <c r="C22510" s="62" t="s">
        <v>69</v>
      </c>
      <c r="D22510" s="62" t="s">
        <v>70</v>
      </c>
      <c r="E22510" s="62" t="s">
        <v>186</v>
      </c>
      <c r="F22510" s="62" t="s">
        <v>18</v>
      </c>
      <c r="G22510" s="2">
        <v>-216379.53783999998</v>
      </c>
      <c r="H22510" t="s">
        <v>14</v>
      </c>
    </row>
    <row r="22511" spans="1:8" hidden="1" x14ac:dyDescent="0.25">
      <c r="A22511" t="s">
        <v>26</v>
      </c>
      <c r="B22511" t="s">
        <v>9</v>
      </c>
      <c r="C22511" s="62" t="s">
        <v>69</v>
      </c>
      <c r="D22511" s="62" t="s">
        <v>70</v>
      </c>
      <c r="E22511" s="62" t="s">
        <v>186</v>
      </c>
      <c r="F22511" s="62" t="s">
        <v>20</v>
      </c>
      <c r="G22511" s="2">
        <v>-216145.67387999999</v>
      </c>
      <c r="H22511" t="s">
        <v>14</v>
      </c>
    </row>
    <row r="22512" spans="1:8" hidden="1" x14ac:dyDescent="0.25">
      <c r="A22512" t="s">
        <v>26</v>
      </c>
      <c r="B22512" t="s">
        <v>9</v>
      </c>
      <c r="C22512" s="62" t="s">
        <v>69</v>
      </c>
      <c r="D22512" s="62" t="s">
        <v>70</v>
      </c>
      <c r="E22512" s="62" t="s">
        <v>186</v>
      </c>
      <c r="F22512" s="62" t="s">
        <v>22</v>
      </c>
      <c r="G22512" s="2">
        <v>-210953.37744000001</v>
      </c>
      <c r="H22512" t="s">
        <v>14</v>
      </c>
    </row>
    <row r="22513" spans="1:8" hidden="1" x14ac:dyDescent="0.25">
      <c r="A22513" t="s">
        <v>26</v>
      </c>
      <c r="B22513" t="s">
        <v>9</v>
      </c>
      <c r="C22513" s="62" t="s">
        <v>69</v>
      </c>
      <c r="D22513" s="62" t="s">
        <v>70</v>
      </c>
      <c r="E22513" s="62" t="s">
        <v>186</v>
      </c>
      <c r="F22513" s="62" t="s">
        <v>23</v>
      </c>
      <c r="G22513" s="2">
        <v>-198681.71028</v>
      </c>
      <c r="H22513" t="s">
        <v>14</v>
      </c>
    </row>
    <row r="22514" spans="1:8" hidden="1" x14ac:dyDescent="0.25">
      <c r="A22514" t="s">
        <v>26</v>
      </c>
      <c r="B22514" t="s">
        <v>9</v>
      </c>
      <c r="C22514" s="62" t="s">
        <v>69</v>
      </c>
      <c r="D22514" s="62" t="s">
        <v>70</v>
      </c>
      <c r="E22514" s="62" t="s">
        <v>186</v>
      </c>
      <c r="F22514" s="62" t="s">
        <v>17</v>
      </c>
      <c r="G22514" s="2">
        <v>-188777.21836</v>
      </c>
      <c r="H22514" t="s">
        <v>14</v>
      </c>
    </row>
    <row r="22515" spans="1:8" hidden="1" x14ac:dyDescent="0.25">
      <c r="A22515" t="s">
        <v>26</v>
      </c>
      <c r="B22515" t="s">
        <v>9</v>
      </c>
      <c r="C22515" s="62" t="s">
        <v>69</v>
      </c>
      <c r="D22515" s="62" t="s">
        <v>70</v>
      </c>
      <c r="E22515" s="62" t="s">
        <v>186</v>
      </c>
      <c r="F22515" s="62" t="s">
        <v>19</v>
      </c>
      <c r="G22515" s="2">
        <v>-179087.98019999999</v>
      </c>
      <c r="H22515" t="s">
        <v>14</v>
      </c>
    </row>
    <row r="22516" spans="1:8" hidden="1" x14ac:dyDescent="0.25">
      <c r="A22516" t="s">
        <v>26</v>
      </c>
      <c r="B22516" t="s">
        <v>9</v>
      </c>
      <c r="C22516" s="62" t="s">
        <v>69</v>
      </c>
      <c r="D22516" s="62" t="s">
        <v>70</v>
      </c>
      <c r="E22516" s="62" t="s">
        <v>186</v>
      </c>
      <c r="F22516" s="62" t="s">
        <v>23</v>
      </c>
      <c r="G22516" s="2">
        <v>-162921.703736</v>
      </c>
      <c r="H22516" t="s">
        <v>14</v>
      </c>
    </row>
    <row r="22517" spans="1:8" hidden="1" x14ac:dyDescent="0.25">
      <c r="A22517" t="s">
        <v>26</v>
      </c>
      <c r="B22517" t="s">
        <v>9</v>
      </c>
      <c r="C22517" s="62" t="s">
        <v>69</v>
      </c>
      <c r="D22517" s="62" t="s">
        <v>70</v>
      </c>
      <c r="E22517" s="62" t="s">
        <v>186</v>
      </c>
      <c r="F22517" s="62" t="s">
        <v>18</v>
      </c>
      <c r="G22517" s="2">
        <v>-161980.15927999999</v>
      </c>
      <c r="H22517" t="s">
        <v>14</v>
      </c>
    </row>
    <row r="22518" spans="1:8" hidden="1" x14ac:dyDescent="0.25">
      <c r="A22518" t="s">
        <v>26</v>
      </c>
      <c r="B22518" t="s">
        <v>9</v>
      </c>
      <c r="C22518" s="62" t="s">
        <v>69</v>
      </c>
      <c r="D22518" s="62" t="s">
        <v>70</v>
      </c>
      <c r="E22518" s="62" t="s">
        <v>186</v>
      </c>
      <c r="F22518" s="62" t="s">
        <v>24</v>
      </c>
      <c r="G22518" s="2">
        <v>-144637.311368</v>
      </c>
      <c r="H22518" t="s">
        <v>14</v>
      </c>
    </row>
    <row r="22519" spans="1:8" hidden="1" x14ac:dyDescent="0.25">
      <c r="A22519" t="s">
        <v>26</v>
      </c>
      <c r="B22519" t="s">
        <v>9</v>
      </c>
      <c r="C22519" s="62" t="s">
        <v>69</v>
      </c>
      <c r="D22519" s="62" t="s">
        <v>70</v>
      </c>
      <c r="E22519" s="62" t="s">
        <v>186</v>
      </c>
      <c r="F22519" s="62" t="s">
        <v>25</v>
      </c>
      <c r="G22519" s="2">
        <v>-144637.311368</v>
      </c>
      <c r="H22519" t="s">
        <v>14</v>
      </c>
    </row>
    <row r="22520" spans="1:8" hidden="1" x14ac:dyDescent="0.25">
      <c r="A22520" t="s">
        <v>26</v>
      </c>
      <c r="B22520" t="s">
        <v>9</v>
      </c>
      <c r="C22520" s="62" t="s">
        <v>69</v>
      </c>
      <c r="D22520" s="62" t="s">
        <v>70</v>
      </c>
      <c r="E22520" s="62" t="s">
        <v>186</v>
      </c>
      <c r="F22520" s="62" t="s">
        <v>22</v>
      </c>
      <c r="G22520" s="2">
        <v>-140177.81623999999</v>
      </c>
      <c r="H22520" t="s">
        <v>14</v>
      </c>
    </row>
    <row r="22521" spans="1:8" hidden="1" x14ac:dyDescent="0.25">
      <c r="A22521" t="s">
        <v>26</v>
      </c>
      <c r="B22521" t="s">
        <v>9</v>
      </c>
      <c r="C22521" s="62" t="s">
        <v>69</v>
      </c>
      <c r="D22521" s="62" t="s">
        <v>70</v>
      </c>
      <c r="E22521" s="62" t="s">
        <v>186</v>
      </c>
      <c r="F22521" s="62" t="s">
        <v>13</v>
      </c>
      <c r="G22521" s="2">
        <v>-130405.60444000001</v>
      </c>
      <c r="H22521" t="s">
        <v>14</v>
      </c>
    </row>
    <row r="22522" spans="1:8" hidden="1" x14ac:dyDescent="0.25">
      <c r="A22522" t="s">
        <v>26</v>
      </c>
      <c r="B22522" t="s">
        <v>9</v>
      </c>
      <c r="C22522" s="62" t="s">
        <v>69</v>
      </c>
      <c r="D22522" s="62" t="s">
        <v>70</v>
      </c>
      <c r="E22522" s="62" t="s">
        <v>186</v>
      </c>
      <c r="F22522" s="62" t="s">
        <v>23</v>
      </c>
      <c r="G22522" s="2">
        <v>-114486.24017599999</v>
      </c>
      <c r="H22522" t="s">
        <v>14</v>
      </c>
    </row>
    <row r="22523" spans="1:8" hidden="1" x14ac:dyDescent="0.25">
      <c r="A22523" t="s">
        <v>26</v>
      </c>
      <c r="B22523" t="s">
        <v>9</v>
      </c>
      <c r="C22523" s="62" t="s">
        <v>69</v>
      </c>
      <c r="D22523" s="62" t="s">
        <v>70</v>
      </c>
      <c r="E22523" s="62" t="s">
        <v>186</v>
      </c>
      <c r="F22523" s="62" t="s">
        <v>15</v>
      </c>
      <c r="G22523" s="2">
        <v>-112499.78151999999</v>
      </c>
      <c r="H22523" t="s">
        <v>14</v>
      </c>
    </row>
    <row r="22524" spans="1:8" hidden="1" x14ac:dyDescent="0.25">
      <c r="A22524" t="s">
        <v>26</v>
      </c>
      <c r="B22524" t="s">
        <v>9</v>
      </c>
      <c r="C22524" s="62" t="s">
        <v>69</v>
      </c>
      <c r="D22524" s="62" t="s">
        <v>70</v>
      </c>
      <c r="E22524" s="62" t="s">
        <v>186</v>
      </c>
      <c r="F22524" s="62" t="s">
        <v>22</v>
      </c>
      <c r="G22524" s="2">
        <v>-109474.96148</v>
      </c>
      <c r="H22524" t="s">
        <v>14</v>
      </c>
    </row>
    <row r="22525" spans="1:8" hidden="1" x14ac:dyDescent="0.25">
      <c r="A22525" t="s">
        <v>26</v>
      </c>
      <c r="B22525" t="s">
        <v>9</v>
      </c>
      <c r="C22525" s="62" t="s">
        <v>69</v>
      </c>
      <c r="D22525" s="62" t="s">
        <v>70</v>
      </c>
      <c r="E22525" s="62" t="s">
        <v>186</v>
      </c>
      <c r="F22525" s="62" t="s">
        <v>22</v>
      </c>
      <c r="G22525" s="2">
        <v>-109474.96148</v>
      </c>
      <c r="H22525" t="s">
        <v>14</v>
      </c>
    </row>
    <row r="22526" spans="1:8" hidden="1" x14ac:dyDescent="0.25">
      <c r="A22526" t="s">
        <v>26</v>
      </c>
      <c r="B22526" t="s">
        <v>9</v>
      </c>
      <c r="C22526" s="62" t="s">
        <v>69</v>
      </c>
      <c r="D22526" s="62" t="s">
        <v>70</v>
      </c>
      <c r="E22526" s="62" t="s">
        <v>186</v>
      </c>
      <c r="F22526" s="62" t="s">
        <v>24</v>
      </c>
      <c r="G22526" s="2">
        <v>-107048.72565200001</v>
      </c>
      <c r="H22526" t="s">
        <v>14</v>
      </c>
    </row>
    <row r="22527" spans="1:8" hidden="1" x14ac:dyDescent="0.25">
      <c r="A22527" t="s">
        <v>26</v>
      </c>
      <c r="B22527" t="s">
        <v>9</v>
      </c>
      <c r="C22527" s="62" t="s">
        <v>69</v>
      </c>
      <c r="D22527" s="62" t="s">
        <v>70</v>
      </c>
      <c r="E22527" s="62" t="s">
        <v>186</v>
      </c>
      <c r="F22527" s="62" t="s">
        <v>25</v>
      </c>
      <c r="G22527" s="2">
        <v>-107048.72565200001</v>
      </c>
      <c r="H22527" t="s">
        <v>14</v>
      </c>
    </row>
    <row r="22528" spans="1:8" hidden="1" x14ac:dyDescent="0.25">
      <c r="A22528" t="s">
        <v>26</v>
      </c>
      <c r="B22528" t="s">
        <v>9</v>
      </c>
      <c r="C22528" s="62" t="s">
        <v>69</v>
      </c>
      <c r="D22528" s="62" t="s">
        <v>70</v>
      </c>
      <c r="E22528" s="62" t="s">
        <v>186</v>
      </c>
      <c r="F22528" s="62" t="s">
        <v>20</v>
      </c>
      <c r="G22528" s="2">
        <v>-97675.073439999993</v>
      </c>
      <c r="H22528" t="s">
        <v>14</v>
      </c>
    </row>
    <row r="22529" spans="1:8" hidden="1" x14ac:dyDescent="0.25">
      <c r="A22529" t="s">
        <v>26</v>
      </c>
      <c r="B22529" t="s">
        <v>9</v>
      </c>
      <c r="C22529" s="62" t="s">
        <v>69</v>
      </c>
      <c r="D22529" s="62" t="s">
        <v>70</v>
      </c>
      <c r="E22529" s="62" t="s">
        <v>186</v>
      </c>
      <c r="F22529" s="62" t="s">
        <v>22</v>
      </c>
      <c r="G22529" s="2">
        <v>-95194.456160000002</v>
      </c>
      <c r="H22529" t="s">
        <v>14</v>
      </c>
    </row>
    <row r="22530" spans="1:8" hidden="1" x14ac:dyDescent="0.25">
      <c r="A22530" t="s">
        <v>26</v>
      </c>
      <c r="B22530" t="s">
        <v>9</v>
      </c>
      <c r="C22530" s="62" t="s">
        <v>69</v>
      </c>
      <c r="D22530" s="62" t="s">
        <v>70</v>
      </c>
      <c r="E22530" s="62" t="s">
        <v>186</v>
      </c>
      <c r="F22530" s="62" t="s">
        <v>21</v>
      </c>
      <c r="G22530" s="2">
        <v>-94066.14632</v>
      </c>
      <c r="H22530" t="s">
        <v>14</v>
      </c>
    </row>
    <row r="22531" spans="1:8" hidden="1" x14ac:dyDescent="0.25">
      <c r="A22531" t="s">
        <v>26</v>
      </c>
      <c r="B22531" t="s">
        <v>9</v>
      </c>
      <c r="C22531" s="62" t="s">
        <v>69</v>
      </c>
      <c r="D22531" s="62" t="s">
        <v>70</v>
      </c>
      <c r="E22531" s="62" t="s">
        <v>186</v>
      </c>
      <c r="F22531" s="62" t="s">
        <v>24</v>
      </c>
      <c r="G22531" s="2">
        <v>-90536.141640000002</v>
      </c>
      <c r="H22531" t="s">
        <v>14</v>
      </c>
    </row>
    <row r="22532" spans="1:8" hidden="1" x14ac:dyDescent="0.25">
      <c r="A22532" t="s">
        <v>26</v>
      </c>
      <c r="B22532" t="s">
        <v>9</v>
      </c>
      <c r="C22532" s="62" t="s">
        <v>69</v>
      </c>
      <c r="D22532" s="62" t="s">
        <v>70</v>
      </c>
      <c r="E22532" s="62" t="s">
        <v>186</v>
      </c>
      <c r="F22532" s="62" t="s">
        <v>17</v>
      </c>
      <c r="G22532" s="2">
        <v>-87733.690279999995</v>
      </c>
      <c r="H22532" t="s">
        <v>14</v>
      </c>
    </row>
    <row r="22533" spans="1:8" hidden="1" x14ac:dyDescent="0.25">
      <c r="A22533" t="s">
        <v>26</v>
      </c>
      <c r="B22533" t="s">
        <v>9</v>
      </c>
      <c r="C22533" s="62" t="s">
        <v>69</v>
      </c>
      <c r="D22533" s="62" t="s">
        <v>70</v>
      </c>
      <c r="E22533" s="62" t="s">
        <v>186</v>
      </c>
      <c r="F22533" s="62" t="s">
        <v>25</v>
      </c>
      <c r="G22533" s="2">
        <v>-87350.716839999994</v>
      </c>
      <c r="H22533" t="s">
        <v>14</v>
      </c>
    </row>
    <row r="22534" spans="1:8" hidden="1" x14ac:dyDescent="0.25">
      <c r="A22534" t="s">
        <v>26</v>
      </c>
      <c r="B22534" t="s">
        <v>9</v>
      </c>
      <c r="C22534" s="62" t="s">
        <v>69</v>
      </c>
      <c r="D22534" s="62" t="s">
        <v>70</v>
      </c>
      <c r="E22534" s="62" t="s">
        <v>186</v>
      </c>
      <c r="F22534" s="62" t="s">
        <v>18</v>
      </c>
      <c r="G22534" s="2">
        <v>-80441.015439999988</v>
      </c>
      <c r="H22534" t="s">
        <v>14</v>
      </c>
    </row>
    <row r="22535" spans="1:8" hidden="1" x14ac:dyDescent="0.25">
      <c r="A22535" t="s">
        <v>26</v>
      </c>
      <c r="B22535" t="s">
        <v>9</v>
      </c>
      <c r="C22535" s="62" t="s">
        <v>69</v>
      </c>
      <c r="D22535" s="62" t="s">
        <v>70</v>
      </c>
      <c r="E22535" s="62" t="s">
        <v>186</v>
      </c>
      <c r="F22535" s="62" t="s">
        <v>16</v>
      </c>
      <c r="G22535" s="2">
        <v>-79162.92091999999</v>
      </c>
      <c r="H22535" t="s">
        <v>14</v>
      </c>
    </row>
    <row r="22536" spans="1:8" hidden="1" x14ac:dyDescent="0.25">
      <c r="A22536" t="s">
        <v>26</v>
      </c>
      <c r="B22536" t="s">
        <v>9</v>
      </c>
      <c r="C22536" s="62" t="s">
        <v>69</v>
      </c>
      <c r="D22536" s="62" t="s">
        <v>70</v>
      </c>
      <c r="E22536" s="62" t="s">
        <v>186</v>
      </c>
      <c r="F22536" s="62" t="s">
        <v>19</v>
      </c>
      <c r="G22536" s="2">
        <v>-76600.925159999999</v>
      </c>
      <c r="H22536" t="s">
        <v>14</v>
      </c>
    </row>
    <row r="22537" spans="1:8" hidden="1" x14ac:dyDescent="0.25">
      <c r="A22537" t="s">
        <v>26</v>
      </c>
      <c r="B22537" t="s">
        <v>9</v>
      </c>
      <c r="C22537" s="62" t="s">
        <v>69</v>
      </c>
      <c r="D22537" s="62" t="s">
        <v>70</v>
      </c>
      <c r="E22537" s="62" t="s">
        <v>186</v>
      </c>
      <c r="F22537" s="62" t="s">
        <v>24</v>
      </c>
      <c r="G22537" s="2">
        <v>-70643.998479999995</v>
      </c>
      <c r="H22537" t="s">
        <v>14</v>
      </c>
    </row>
    <row r="22538" spans="1:8" hidden="1" x14ac:dyDescent="0.25">
      <c r="A22538" t="s">
        <v>26</v>
      </c>
      <c r="B22538" t="s">
        <v>9</v>
      </c>
      <c r="C22538" s="62" t="s">
        <v>69</v>
      </c>
      <c r="D22538" s="62" t="s">
        <v>70</v>
      </c>
      <c r="E22538" s="62" t="s">
        <v>186</v>
      </c>
      <c r="F22538" s="62" t="s">
        <v>25</v>
      </c>
      <c r="G22538" s="2">
        <v>-70643.998479999995</v>
      </c>
      <c r="H22538" t="s">
        <v>14</v>
      </c>
    </row>
    <row r="22539" spans="1:8" hidden="1" x14ac:dyDescent="0.25">
      <c r="A22539" t="s">
        <v>26</v>
      </c>
      <c r="B22539" t="s">
        <v>9</v>
      </c>
      <c r="C22539" s="62" t="s">
        <v>69</v>
      </c>
      <c r="D22539" s="62" t="s">
        <v>70</v>
      </c>
      <c r="E22539" s="62" t="s">
        <v>186</v>
      </c>
      <c r="F22539" s="62" t="s">
        <v>22</v>
      </c>
      <c r="G22539" s="2">
        <v>-63111.602319999998</v>
      </c>
      <c r="H22539" t="s">
        <v>14</v>
      </c>
    </row>
    <row r="22540" spans="1:8" hidden="1" x14ac:dyDescent="0.25">
      <c r="A22540" t="s">
        <v>26</v>
      </c>
      <c r="B22540" t="s">
        <v>9</v>
      </c>
      <c r="C22540" s="62" t="s">
        <v>69</v>
      </c>
      <c r="D22540" s="62" t="s">
        <v>70</v>
      </c>
      <c r="E22540" s="62" t="s">
        <v>186</v>
      </c>
      <c r="F22540" s="62" t="s">
        <v>15</v>
      </c>
      <c r="G22540" s="2">
        <v>-62703.5452</v>
      </c>
      <c r="H22540" t="s">
        <v>14</v>
      </c>
    </row>
    <row r="22541" spans="1:8" hidden="1" x14ac:dyDescent="0.25">
      <c r="A22541" t="s">
        <v>26</v>
      </c>
      <c r="B22541" t="s">
        <v>9</v>
      </c>
      <c r="C22541" s="62" t="s">
        <v>69</v>
      </c>
      <c r="D22541" s="62" t="s">
        <v>70</v>
      </c>
      <c r="E22541" s="62" t="s">
        <v>186</v>
      </c>
      <c r="F22541" s="62" t="s">
        <v>22</v>
      </c>
      <c r="G22541" s="2">
        <v>-56804.905159999995</v>
      </c>
      <c r="H22541" t="s">
        <v>14</v>
      </c>
    </row>
    <row r="22542" spans="1:8" hidden="1" x14ac:dyDescent="0.25">
      <c r="A22542" t="s">
        <v>26</v>
      </c>
      <c r="B22542" t="s">
        <v>9</v>
      </c>
      <c r="C22542" s="62" t="s">
        <v>69</v>
      </c>
      <c r="D22542" s="62" t="s">
        <v>70</v>
      </c>
      <c r="E22542" s="62" t="s">
        <v>186</v>
      </c>
      <c r="F22542" s="62" t="s">
        <v>23</v>
      </c>
      <c r="G22542" s="2">
        <v>-55284.233224000003</v>
      </c>
      <c r="H22542" t="s">
        <v>14</v>
      </c>
    </row>
    <row r="22543" spans="1:8" hidden="1" x14ac:dyDescent="0.25">
      <c r="A22543" t="s">
        <v>26</v>
      </c>
      <c r="B22543" t="s">
        <v>9</v>
      </c>
      <c r="C22543" s="62" t="s">
        <v>69</v>
      </c>
      <c r="D22543" s="62" t="s">
        <v>70</v>
      </c>
      <c r="E22543" s="62" t="s">
        <v>186</v>
      </c>
      <c r="F22543" s="62" t="s">
        <v>22</v>
      </c>
      <c r="G22543" s="2">
        <v>-52761.529040000001</v>
      </c>
      <c r="H22543" t="s">
        <v>14</v>
      </c>
    </row>
    <row r="22544" spans="1:8" hidden="1" x14ac:dyDescent="0.25">
      <c r="A22544" t="s">
        <v>26</v>
      </c>
      <c r="B22544" t="s">
        <v>9</v>
      </c>
      <c r="C22544" s="62" t="s">
        <v>69</v>
      </c>
      <c r="D22544" s="62" t="s">
        <v>70</v>
      </c>
      <c r="E22544" s="62" t="s">
        <v>186</v>
      </c>
      <c r="F22544" s="62" t="s">
        <v>21</v>
      </c>
      <c r="G22544" s="2">
        <v>-51990.357799999998</v>
      </c>
      <c r="H22544" t="s">
        <v>14</v>
      </c>
    </row>
    <row r="22545" spans="1:8" hidden="1" x14ac:dyDescent="0.25">
      <c r="A22545" t="s">
        <v>26</v>
      </c>
      <c r="B22545" t="s">
        <v>9</v>
      </c>
      <c r="C22545" s="62" t="s">
        <v>69</v>
      </c>
      <c r="D22545" s="62" t="s">
        <v>70</v>
      </c>
      <c r="E22545" s="62" t="s">
        <v>186</v>
      </c>
      <c r="F22545" s="62" t="s">
        <v>20</v>
      </c>
      <c r="G22545" s="2">
        <v>-49896.495080000001</v>
      </c>
      <c r="H22545" t="s">
        <v>14</v>
      </c>
    </row>
    <row r="22546" spans="1:8" hidden="1" x14ac:dyDescent="0.25">
      <c r="A22546" t="s">
        <v>26</v>
      </c>
      <c r="B22546" t="s">
        <v>9</v>
      </c>
      <c r="C22546" s="62" t="s">
        <v>69</v>
      </c>
      <c r="D22546" s="62" t="s">
        <v>70</v>
      </c>
      <c r="E22546" s="62" t="s">
        <v>186</v>
      </c>
      <c r="F22546" s="62" t="s">
        <v>17</v>
      </c>
      <c r="G22546" s="2">
        <v>-46547.241439999998</v>
      </c>
      <c r="H22546" t="s">
        <v>14</v>
      </c>
    </row>
    <row r="22547" spans="1:8" hidden="1" x14ac:dyDescent="0.25">
      <c r="A22547" t="s">
        <v>26</v>
      </c>
      <c r="B22547" t="s">
        <v>9</v>
      </c>
      <c r="C22547" s="62" t="s">
        <v>69</v>
      </c>
      <c r="D22547" s="62" t="s">
        <v>70</v>
      </c>
      <c r="E22547" s="62" t="s">
        <v>186</v>
      </c>
      <c r="F22547" s="62" t="s">
        <v>19</v>
      </c>
      <c r="G22547" s="2">
        <v>-45666.248919999998</v>
      </c>
      <c r="H22547" t="s">
        <v>14</v>
      </c>
    </row>
    <row r="22548" spans="1:8" hidden="1" x14ac:dyDescent="0.25">
      <c r="A22548" t="s">
        <v>26</v>
      </c>
      <c r="B22548" t="s">
        <v>9</v>
      </c>
      <c r="C22548" s="62" t="s">
        <v>69</v>
      </c>
      <c r="D22548" s="62" t="s">
        <v>70</v>
      </c>
      <c r="E22548" s="62" t="s">
        <v>186</v>
      </c>
      <c r="F22548" s="62" t="s">
        <v>22</v>
      </c>
      <c r="G22548" s="2">
        <v>-45207.551799999994</v>
      </c>
      <c r="H22548" t="s">
        <v>14</v>
      </c>
    </row>
    <row r="22549" spans="1:8" hidden="1" x14ac:dyDescent="0.25">
      <c r="A22549" t="s">
        <v>26</v>
      </c>
      <c r="B22549" t="s">
        <v>9</v>
      </c>
      <c r="C22549" s="62" t="s">
        <v>69</v>
      </c>
      <c r="D22549" s="62" t="s">
        <v>70</v>
      </c>
      <c r="E22549" s="62" t="s">
        <v>186</v>
      </c>
      <c r="F22549" s="62" t="s">
        <v>17</v>
      </c>
      <c r="G22549" s="2">
        <v>-44916.270519999998</v>
      </c>
      <c r="H22549" t="s">
        <v>14</v>
      </c>
    </row>
    <row r="22550" spans="1:8" hidden="1" x14ac:dyDescent="0.25">
      <c r="A22550" t="s">
        <v>26</v>
      </c>
      <c r="B22550" t="s">
        <v>9</v>
      </c>
      <c r="C22550" s="62" t="s">
        <v>69</v>
      </c>
      <c r="D22550" s="62" t="s">
        <v>70</v>
      </c>
      <c r="E22550" s="62" t="s">
        <v>186</v>
      </c>
      <c r="F22550" s="62" t="s">
        <v>18</v>
      </c>
      <c r="G22550" s="2">
        <v>-42351.810279999998</v>
      </c>
      <c r="H22550" t="s">
        <v>14</v>
      </c>
    </row>
    <row r="22551" spans="1:8" hidden="1" x14ac:dyDescent="0.25">
      <c r="A22551" t="s">
        <v>26</v>
      </c>
      <c r="B22551" t="s">
        <v>9</v>
      </c>
      <c r="C22551" s="62" t="s">
        <v>69</v>
      </c>
      <c r="D22551" s="62" t="s">
        <v>70</v>
      </c>
      <c r="E22551" s="62" t="s">
        <v>186</v>
      </c>
      <c r="F22551" s="62" t="s">
        <v>23</v>
      </c>
      <c r="G22551" s="2">
        <v>-38396.404280000002</v>
      </c>
      <c r="H22551" t="s">
        <v>14</v>
      </c>
    </row>
    <row r="22552" spans="1:8" hidden="1" x14ac:dyDescent="0.25">
      <c r="A22552" t="s">
        <v>26</v>
      </c>
      <c r="B22552" t="s">
        <v>9</v>
      </c>
      <c r="C22552" s="62" t="s">
        <v>69</v>
      </c>
      <c r="D22552" s="62" t="s">
        <v>70</v>
      </c>
      <c r="E22552" s="62" t="s">
        <v>186</v>
      </c>
      <c r="F22552" s="62" t="s">
        <v>15</v>
      </c>
      <c r="G22552" s="2">
        <v>-33106.364200000004</v>
      </c>
      <c r="H22552" t="s">
        <v>14</v>
      </c>
    </row>
    <row r="22553" spans="1:8" hidden="1" x14ac:dyDescent="0.25">
      <c r="A22553" t="s">
        <v>26</v>
      </c>
      <c r="B22553" t="s">
        <v>9</v>
      </c>
      <c r="C22553" s="62" t="s">
        <v>69</v>
      </c>
      <c r="D22553" s="62" t="s">
        <v>70</v>
      </c>
      <c r="E22553" s="62" t="s">
        <v>186</v>
      </c>
      <c r="F22553" s="62" t="s">
        <v>25</v>
      </c>
      <c r="G22553" s="2">
        <v>-30478.148200000003</v>
      </c>
      <c r="H22553" t="s">
        <v>14</v>
      </c>
    </row>
    <row r="22554" spans="1:8" hidden="1" x14ac:dyDescent="0.25">
      <c r="A22554" t="s">
        <v>26</v>
      </c>
      <c r="B22554" t="s">
        <v>9</v>
      </c>
      <c r="C22554" s="62" t="s">
        <v>69</v>
      </c>
      <c r="D22554" s="62" t="s">
        <v>70</v>
      </c>
      <c r="E22554" s="62" t="s">
        <v>186</v>
      </c>
      <c r="F22554" s="62" t="s">
        <v>23</v>
      </c>
      <c r="G22554" s="2">
        <v>-30301.639104000002</v>
      </c>
      <c r="H22554" t="s">
        <v>14</v>
      </c>
    </row>
    <row r="22555" spans="1:8" hidden="1" x14ac:dyDescent="0.25">
      <c r="A22555" t="s">
        <v>26</v>
      </c>
      <c r="B22555" t="s">
        <v>9</v>
      </c>
      <c r="C22555" s="62" t="s">
        <v>69</v>
      </c>
      <c r="D22555" s="62" t="s">
        <v>70</v>
      </c>
      <c r="E22555" s="62" t="s">
        <v>186</v>
      </c>
      <c r="F22555" s="62" t="s">
        <v>24</v>
      </c>
      <c r="G22555" s="2">
        <v>-30121.380959999995</v>
      </c>
      <c r="H22555" t="s">
        <v>14</v>
      </c>
    </row>
    <row r="22556" spans="1:8" hidden="1" x14ac:dyDescent="0.25">
      <c r="A22556" t="s">
        <v>26</v>
      </c>
      <c r="B22556" t="s">
        <v>9</v>
      </c>
      <c r="C22556" s="62" t="s">
        <v>69</v>
      </c>
      <c r="D22556" s="62" t="s">
        <v>70</v>
      </c>
      <c r="E22556" s="62" t="s">
        <v>186</v>
      </c>
      <c r="F22556" s="62" t="s">
        <v>20</v>
      </c>
      <c r="G22556" s="2">
        <v>-27684.525079999999</v>
      </c>
      <c r="H22556" t="s">
        <v>14</v>
      </c>
    </row>
    <row r="22557" spans="1:8" hidden="1" x14ac:dyDescent="0.25">
      <c r="A22557" t="s">
        <v>26</v>
      </c>
      <c r="B22557" t="s">
        <v>9</v>
      </c>
      <c r="C22557" s="62" t="s">
        <v>69</v>
      </c>
      <c r="D22557" s="62" t="s">
        <v>70</v>
      </c>
      <c r="E22557" s="62" t="s">
        <v>186</v>
      </c>
      <c r="F22557" s="62" t="s">
        <v>24</v>
      </c>
      <c r="G22557" s="2">
        <v>-27076.600320000001</v>
      </c>
      <c r="H22557" t="s">
        <v>14</v>
      </c>
    </row>
    <row r="22558" spans="1:8" hidden="1" x14ac:dyDescent="0.25">
      <c r="A22558" t="s">
        <v>26</v>
      </c>
      <c r="B22558" t="s">
        <v>9</v>
      </c>
      <c r="C22558" s="62" t="s">
        <v>69</v>
      </c>
      <c r="D22558" s="62" t="s">
        <v>70</v>
      </c>
      <c r="E22558" s="62" t="s">
        <v>186</v>
      </c>
      <c r="F22558" s="62" t="s">
        <v>23</v>
      </c>
      <c r="G22558" s="2">
        <v>-27076.600320000001</v>
      </c>
      <c r="H22558" t="s">
        <v>14</v>
      </c>
    </row>
    <row r="22559" spans="1:8" hidden="1" x14ac:dyDescent="0.25">
      <c r="A22559" t="s">
        <v>26</v>
      </c>
      <c r="B22559" t="s">
        <v>9</v>
      </c>
      <c r="C22559" s="62" t="s">
        <v>69</v>
      </c>
      <c r="D22559" s="62" t="s">
        <v>70</v>
      </c>
      <c r="E22559" s="62" t="s">
        <v>186</v>
      </c>
      <c r="F22559" s="62" t="s">
        <v>25</v>
      </c>
      <c r="G22559" s="2">
        <v>-27076.600320000001</v>
      </c>
      <c r="H22559" t="s">
        <v>14</v>
      </c>
    </row>
    <row r="22560" spans="1:8" hidden="1" x14ac:dyDescent="0.25">
      <c r="A22560" t="s">
        <v>26</v>
      </c>
      <c r="B22560" t="s">
        <v>9</v>
      </c>
      <c r="C22560" s="62" t="s">
        <v>69</v>
      </c>
      <c r="D22560" s="62" t="s">
        <v>70</v>
      </c>
      <c r="E22560" s="62" t="s">
        <v>186</v>
      </c>
      <c r="F22560" s="62" t="s">
        <v>19</v>
      </c>
      <c r="G22560" s="2">
        <v>-26174.634399999999</v>
      </c>
      <c r="H22560" t="s">
        <v>14</v>
      </c>
    </row>
    <row r="22561" spans="1:8" hidden="1" x14ac:dyDescent="0.25">
      <c r="A22561" t="s">
        <v>26</v>
      </c>
      <c r="B22561" t="s">
        <v>9</v>
      </c>
      <c r="C22561" s="62" t="s">
        <v>69</v>
      </c>
      <c r="D22561" s="62" t="s">
        <v>70</v>
      </c>
      <c r="E22561" s="62" t="s">
        <v>186</v>
      </c>
      <c r="F22561" s="62" t="s">
        <v>25</v>
      </c>
      <c r="G22561" s="2">
        <v>-25942.095519999999</v>
      </c>
      <c r="H22561" t="s">
        <v>14</v>
      </c>
    </row>
    <row r="22562" spans="1:8" hidden="1" x14ac:dyDescent="0.25">
      <c r="A22562" t="s">
        <v>26</v>
      </c>
      <c r="B22562" t="s">
        <v>9</v>
      </c>
      <c r="C22562" s="62" t="s">
        <v>69</v>
      </c>
      <c r="D22562" s="62" t="s">
        <v>70</v>
      </c>
      <c r="E22562" s="62" t="s">
        <v>186</v>
      </c>
      <c r="F22562" s="62" t="s">
        <v>21</v>
      </c>
      <c r="G22562" s="2">
        <v>-24828.159</v>
      </c>
      <c r="H22562" t="s">
        <v>14</v>
      </c>
    </row>
    <row r="22563" spans="1:8" hidden="1" x14ac:dyDescent="0.25">
      <c r="A22563" t="s">
        <v>26</v>
      </c>
      <c r="B22563" t="s">
        <v>9</v>
      </c>
      <c r="C22563" s="62" t="s">
        <v>69</v>
      </c>
      <c r="D22563" s="62" t="s">
        <v>70</v>
      </c>
      <c r="E22563" s="62" t="s">
        <v>186</v>
      </c>
      <c r="F22563" s="62" t="s">
        <v>24</v>
      </c>
      <c r="G22563" s="2">
        <v>-24750.747319999999</v>
      </c>
      <c r="H22563" t="s">
        <v>14</v>
      </c>
    </row>
    <row r="22564" spans="1:8" hidden="1" x14ac:dyDescent="0.25">
      <c r="A22564" t="s">
        <v>26</v>
      </c>
      <c r="B22564" t="s">
        <v>9</v>
      </c>
      <c r="C22564" s="62" t="s">
        <v>69</v>
      </c>
      <c r="D22564" s="62" t="s">
        <v>70</v>
      </c>
      <c r="E22564" s="62" t="s">
        <v>186</v>
      </c>
      <c r="F22564" s="62" t="s">
        <v>13</v>
      </c>
      <c r="G22564" s="2">
        <v>-24615.091199999999</v>
      </c>
      <c r="H22564" t="s">
        <v>14</v>
      </c>
    </row>
    <row r="22565" spans="1:8" hidden="1" x14ac:dyDescent="0.25">
      <c r="A22565" t="s">
        <v>26</v>
      </c>
      <c r="B22565" t="s">
        <v>9</v>
      </c>
      <c r="C22565" s="62" t="s">
        <v>69</v>
      </c>
      <c r="D22565" s="62" t="s">
        <v>70</v>
      </c>
      <c r="E22565" s="62" t="s">
        <v>186</v>
      </c>
      <c r="F22565" s="62" t="s">
        <v>15</v>
      </c>
      <c r="G22565" s="2">
        <v>-24615.091199999999</v>
      </c>
      <c r="H22565" t="s">
        <v>14</v>
      </c>
    </row>
    <row r="22566" spans="1:8" hidden="1" x14ac:dyDescent="0.25">
      <c r="A22566" t="s">
        <v>26</v>
      </c>
      <c r="B22566" t="s">
        <v>9</v>
      </c>
      <c r="C22566" s="62" t="s">
        <v>69</v>
      </c>
      <c r="D22566" s="62" t="s">
        <v>70</v>
      </c>
      <c r="E22566" s="62" t="s">
        <v>186</v>
      </c>
      <c r="F22566" s="62" t="s">
        <v>16</v>
      </c>
      <c r="G22566" s="2">
        <v>-24615.091199999999</v>
      </c>
      <c r="H22566" t="s">
        <v>14</v>
      </c>
    </row>
    <row r="22567" spans="1:8" hidden="1" x14ac:dyDescent="0.25">
      <c r="A22567" t="s">
        <v>26</v>
      </c>
      <c r="B22567" t="s">
        <v>9</v>
      </c>
      <c r="C22567" s="62" t="s">
        <v>69</v>
      </c>
      <c r="D22567" s="62" t="s">
        <v>70</v>
      </c>
      <c r="E22567" s="62" t="s">
        <v>186</v>
      </c>
      <c r="F22567" s="62" t="s">
        <v>17</v>
      </c>
      <c r="G22567" s="2">
        <v>-24615.091199999999</v>
      </c>
      <c r="H22567" t="s">
        <v>14</v>
      </c>
    </row>
    <row r="22568" spans="1:8" hidden="1" x14ac:dyDescent="0.25">
      <c r="A22568" t="s">
        <v>26</v>
      </c>
      <c r="B22568" t="s">
        <v>9</v>
      </c>
      <c r="C22568" s="62" t="s">
        <v>69</v>
      </c>
      <c r="D22568" s="62" t="s">
        <v>70</v>
      </c>
      <c r="E22568" s="62" t="s">
        <v>186</v>
      </c>
      <c r="F22568" s="62" t="s">
        <v>18</v>
      </c>
      <c r="G22568" s="2">
        <v>-24615.091199999999</v>
      </c>
      <c r="H22568" t="s">
        <v>14</v>
      </c>
    </row>
    <row r="22569" spans="1:8" hidden="1" x14ac:dyDescent="0.25">
      <c r="A22569" t="s">
        <v>26</v>
      </c>
      <c r="B22569" t="s">
        <v>9</v>
      </c>
      <c r="C22569" s="62" t="s">
        <v>69</v>
      </c>
      <c r="D22569" s="62" t="s">
        <v>70</v>
      </c>
      <c r="E22569" s="62" t="s">
        <v>186</v>
      </c>
      <c r="F22569" s="62" t="s">
        <v>19</v>
      </c>
      <c r="G22569" s="2">
        <v>-24615.091199999999</v>
      </c>
      <c r="H22569" t="s">
        <v>14</v>
      </c>
    </row>
    <row r="22570" spans="1:8" hidden="1" x14ac:dyDescent="0.25">
      <c r="A22570" t="s">
        <v>26</v>
      </c>
      <c r="B22570" t="s">
        <v>9</v>
      </c>
      <c r="C22570" s="62" t="s">
        <v>69</v>
      </c>
      <c r="D22570" s="62" t="s">
        <v>70</v>
      </c>
      <c r="E22570" s="62" t="s">
        <v>186</v>
      </c>
      <c r="F22570" s="62" t="s">
        <v>20</v>
      </c>
      <c r="G22570" s="2">
        <v>-24615.091199999999</v>
      </c>
      <c r="H22570" t="s">
        <v>14</v>
      </c>
    </row>
    <row r="22571" spans="1:8" hidden="1" x14ac:dyDescent="0.25">
      <c r="A22571" t="s">
        <v>26</v>
      </c>
      <c r="B22571" t="s">
        <v>9</v>
      </c>
      <c r="C22571" s="62" t="s">
        <v>69</v>
      </c>
      <c r="D22571" s="62" t="s">
        <v>70</v>
      </c>
      <c r="E22571" s="62" t="s">
        <v>186</v>
      </c>
      <c r="F22571" s="62" t="s">
        <v>21</v>
      </c>
      <c r="G22571" s="2">
        <v>-24615.091199999999</v>
      </c>
      <c r="H22571" t="s">
        <v>14</v>
      </c>
    </row>
    <row r="22572" spans="1:8" hidden="1" x14ac:dyDescent="0.25">
      <c r="A22572" t="s">
        <v>26</v>
      </c>
      <c r="B22572" t="s">
        <v>9</v>
      </c>
      <c r="C22572" s="62" t="s">
        <v>69</v>
      </c>
      <c r="D22572" s="62" t="s">
        <v>70</v>
      </c>
      <c r="E22572" s="62" t="s">
        <v>186</v>
      </c>
      <c r="F22572" s="62" t="s">
        <v>22</v>
      </c>
      <c r="G22572" s="2">
        <v>-24615.091199999999</v>
      </c>
      <c r="H22572" t="s">
        <v>14</v>
      </c>
    </row>
    <row r="22573" spans="1:8" hidden="1" x14ac:dyDescent="0.25">
      <c r="A22573" t="s">
        <v>26</v>
      </c>
      <c r="B22573" t="s">
        <v>9</v>
      </c>
      <c r="C22573" s="62" t="s">
        <v>69</v>
      </c>
      <c r="D22573" s="62" t="s">
        <v>70</v>
      </c>
      <c r="E22573" s="62" t="s">
        <v>186</v>
      </c>
      <c r="F22573" s="62" t="s">
        <v>23</v>
      </c>
      <c r="G22573" s="2">
        <v>-24615.091199999999</v>
      </c>
      <c r="H22573" t="s">
        <v>14</v>
      </c>
    </row>
    <row r="22574" spans="1:8" hidden="1" x14ac:dyDescent="0.25">
      <c r="A22574" t="s">
        <v>26</v>
      </c>
      <c r="B22574" t="s">
        <v>9</v>
      </c>
      <c r="C22574" s="62" t="s">
        <v>69</v>
      </c>
      <c r="D22574" s="62" t="s">
        <v>70</v>
      </c>
      <c r="E22574" s="62" t="s">
        <v>186</v>
      </c>
      <c r="F22574" s="62" t="s">
        <v>24</v>
      </c>
      <c r="G22574" s="2">
        <v>-24615.091199999999</v>
      </c>
      <c r="H22574" t="s">
        <v>14</v>
      </c>
    </row>
    <row r="22575" spans="1:8" hidden="1" x14ac:dyDescent="0.25">
      <c r="A22575" t="s">
        <v>26</v>
      </c>
      <c r="B22575" t="s">
        <v>9</v>
      </c>
      <c r="C22575" s="62" t="s">
        <v>69</v>
      </c>
      <c r="D22575" s="62" t="s">
        <v>70</v>
      </c>
      <c r="E22575" s="62" t="s">
        <v>186</v>
      </c>
      <c r="F22575" s="62" t="s">
        <v>25</v>
      </c>
      <c r="G22575" s="2">
        <v>-24615.091199999999</v>
      </c>
      <c r="H22575" t="s">
        <v>14</v>
      </c>
    </row>
    <row r="22576" spans="1:8" hidden="1" x14ac:dyDescent="0.25">
      <c r="A22576" t="s">
        <v>26</v>
      </c>
      <c r="B22576" t="s">
        <v>9</v>
      </c>
      <c r="C22576" s="62" t="s">
        <v>69</v>
      </c>
      <c r="D22576" s="62" t="s">
        <v>70</v>
      </c>
      <c r="E22576" s="62" t="s">
        <v>186</v>
      </c>
      <c r="F22576" s="62" t="s">
        <v>22</v>
      </c>
      <c r="G22576" s="2">
        <v>-24615.091199999999</v>
      </c>
      <c r="H22576" t="s">
        <v>14</v>
      </c>
    </row>
    <row r="22577" spans="1:8" hidden="1" x14ac:dyDescent="0.25">
      <c r="A22577" t="s">
        <v>26</v>
      </c>
      <c r="B22577" t="s">
        <v>9</v>
      </c>
      <c r="C22577" s="62" t="s">
        <v>69</v>
      </c>
      <c r="D22577" s="62" t="s">
        <v>70</v>
      </c>
      <c r="E22577" s="62" t="s">
        <v>186</v>
      </c>
      <c r="F22577" s="62" t="s">
        <v>13</v>
      </c>
      <c r="G22577" s="2">
        <v>-23777.387439999999</v>
      </c>
      <c r="H22577" t="s">
        <v>14</v>
      </c>
    </row>
    <row r="22578" spans="1:8" hidden="1" x14ac:dyDescent="0.25">
      <c r="A22578" t="s">
        <v>26</v>
      </c>
      <c r="B22578" t="s">
        <v>9</v>
      </c>
      <c r="C22578" s="62" t="s">
        <v>69</v>
      </c>
      <c r="D22578" s="62" t="s">
        <v>70</v>
      </c>
      <c r="E22578" s="62" t="s">
        <v>186</v>
      </c>
      <c r="F22578" s="62" t="s">
        <v>18</v>
      </c>
      <c r="G22578" s="2">
        <v>-23747.341039999999</v>
      </c>
      <c r="H22578" t="s">
        <v>14</v>
      </c>
    </row>
    <row r="22579" spans="1:8" hidden="1" x14ac:dyDescent="0.25">
      <c r="A22579" t="s">
        <v>26</v>
      </c>
      <c r="B22579" t="s">
        <v>9</v>
      </c>
      <c r="C22579" s="62" t="s">
        <v>69</v>
      </c>
      <c r="D22579" s="62" t="s">
        <v>70</v>
      </c>
      <c r="E22579" s="62" t="s">
        <v>186</v>
      </c>
      <c r="F22579" s="62" t="s">
        <v>22</v>
      </c>
      <c r="G22579" s="2">
        <v>-23642.220839999998</v>
      </c>
      <c r="H22579" t="s">
        <v>14</v>
      </c>
    </row>
    <row r="22580" spans="1:8" hidden="1" x14ac:dyDescent="0.25">
      <c r="A22580" t="s">
        <v>26</v>
      </c>
      <c r="B22580" t="s">
        <v>9</v>
      </c>
      <c r="C22580" s="62" t="s">
        <v>69</v>
      </c>
      <c r="D22580" s="62" t="s">
        <v>70</v>
      </c>
      <c r="E22580" s="62" t="s">
        <v>186</v>
      </c>
      <c r="F22580" s="62" t="s">
        <v>16</v>
      </c>
      <c r="G22580" s="2">
        <v>-22976.718399999998</v>
      </c>
      <c r="H22580" t="s">
        <v>14</v>
      </c>
    </row>
    <row r="22581" spans="1:8" hidden="1" x14ac:dyDescent="0.25">
      <c r="A22581" t="s">
        <v>26</v>
      </c>
      <c r="B22581" t="s">
        <v>9</v>
      </c>
      <c r="C22581" s="62" t="s">
        <v>69</v>
      </c>
      <c r="D22581" s="62" t="s">
        <v>70</v>
      </c>
      <c r="E22581" s="62" t="s">
        <v>186</v>
      </c>
      <c r="F22581" s="62" t="s">
        <v>15</v>
      </c>
      <c r="G22581" s="2">
        <v>-22673.435439999997</v>
      </c>
      <c r="H22581" t="s">
        <v>14</v>
      </c>
    </row>
    <row r="22582" spans="1:8" hidden="1" x14ac:dyDescent="0.25">
      <c r="A22582" t="s">
        <v>26</v>
      </c>
      <c r="B22582" t="s">
        <v>9</v>
      </c>
      <c r="C22582" s="62" t="s">
        <v>69</v>
      </c>
      <c r="D22582" s="62" t="s">
        <v>70</v>
      </c>
      <c r="E22582" s="62" t="s">
        <v>186</v>
      </c>
      <c r="F22582" s="62" t="s">
        <v>23</v>
      </c>
      <c r="G22582" s="2">
        <v>-22633.944680000001</v>
      </c>
      <c r="H22582" t="s">
        <v>14</v>
      </c>
    </row>
    <row r="22583" spans="1:8" hidden="1" x14ac:dyDescent="0.25">
      <c r="A22583" t="s">
        <v>26</v>
      </c>
      <c r="B22583" t="s">
        <v>9</v>
      </c>
      <c r="C22583" s="62" t="s">
        <v>69</v>
      </c>
      <c r="D22583" s="62" t="s">
        <v>70</v>
      </c>
      <c r="E22583" s="62" t="s">
        <v>186</v>
      </c>
      <c r="F22583" s="62" t="s">
        <v>15</v>
      </c>
      <c r="G22583" s="2">
        <v>-22393.067080000001</v>
      </c>
      <c r="H22583" t="s">
        <v>14</v>
      </c>
    </row>
    <row r="22584" spans="1:8" hidden="1" x14ac:dyDescent="0.25">
      <c r="A22584" t="s">
        <v>26</v>
      </c>
      <c r="B22584" t="s">
        <v>9</v>
      </c>
      <c r="C22584" s="62" t="s">
        <v>69</v>
      </c>
      <c r="D22584" s="62" t="s">
        <v>70</v>
      </c>
      <c r="E22584" s="62" t="s">
        <v>186</v>
      </c>
      <c r="F22584" s="62" t="s">
        <v>13</v>
      </c>
      <c r="G22584" s="2">
        <v>-21099.713039999999</v>
      </c>
      <c r="H22584" t="s">
        <v>14</v>
      </c>
    </row>
    <row r="22585" spans="1:8" hidden="1" x14ac:dyDescent="0.25">
      <c r="A22585" t="s">
        <v>26</v>
      </c>
      <c r="B22585" t="s">
        <v>9</v>
      </c>
      <c r="C22585" s="62" t="s">
        <v>69</v>
      </c>
      <c r="D22585" s="62" t="s">
        <v>70</v>
      </c>
      <c r="E22585" s="62" t="s">
        <v>186</v>
      </c>
      <c r="F22585" s="62" t="s">
        <v>25</v>
      </c>
      <c r="G22585" s="2">
        <v>-20775.80272</v>
      </c>
      <c r="H22585" t="s">
        <v>14</v>
      </c>
    </row>
    <row r="22586" spans="1:8" hidden="1" x14ac:dyDescent="0.25">
      <c r="A22586" t="s">
        <v>26</v>
      </c>
      <c r="B22586" t="s">
        <v>9</v>
      </c>
      <c r="C22586" s="62" t="s">
        <v>69</v>
      </c>
      <c r="D22586" s="62" t="s">
        <v>70</v>
      </c>
      <c r="E22586" s="62" t="s">
        <v>186</v>
      </c>
      <c r="F22586" s="62" t="s">
        <v>17</v>
      </c>
      <c r="G22586" s="2">
        <v>-20762.399999999998</v>
      </c>
      <c r="H22586" t="s">
        <v>14</v>
      </c>
    </row>
    <row r="22587" spans="1:8" hidden="1" x14ac:dyDescent="0.25">
      <c r="A22587" t="s">
        <v>26</v>
      </c>
      <c r="B22587" t="s">
        <v>9</v>
      </c>
      <c r="C22587" s="62" t="s">
        <v>69</v>
      </c>
      <c r="D22587" s="62" t="s">
        <v>70</v>
      </c>
      <c r="E22587" s="62" t="s">
        <v>186</v>
      </c>
      <c r="F22587" s="62" t="s">
        <v>24</v>
      </c>
      <c r="G22587" s="2">
        <v>-20662.495719999999</v>
      </c>
      <c r="H22587" t="s">
        <v>14</v>
      </c>
    </row>
    <row r="22588" spans="1:8" hidden="1" x14ac:dyDescent="0.25">
      <c r="A22588" t="s">
        <v>26</v>
      </c>
      <c r="B22588" t="s">
        <v>9</v>
      </c>
      <c r="C22588" s="62" t="s">
        <v>69</v>
      </c>
      <c r="D22588" s="62" t="s">
        <v>70</v>
      </c>
      <c r="E22588" s="62" t="s">
        <v>186</v>
      </c>
      <c r="F22588" s="62" t="s">
        <v>24</v>
      </c>
      <c r="G22588" s="2">
        <v>-18926.473807999999</v>
      </c>
      <c r="H22588" t="s">
        <v>14</v>
      </c>
    </row>
    <row r="22589" spans="1:8" hidden="1" x14ac:dyDescent="0.25">
      <c r="A22589" t="s">
        <v>26</v>
      </c>
      <c r="B22589" t="s">
        <v>9</v>
      </c>
      <c r="C22589" s="62" t="s">
        <v>69</v>
      </c>
      <c r="D22589" s="62" t="s">
        <v>70</v>
      </c>
      <c r="E22589" s="62" t="s">
        <v>186</v>
      </c>
      <c r="F22589" s="62" t="s">
        <v>25</v>
      </c>
      <c r="G22589" s="2">
        <v>-18926.473807999999</v>
      </c>
      <c r="H22589" t="s">
        <v>14</v>
      </c>
    </row>
    <row r="22590" spans="1:8" hidden="1" x14ac:dyDescent="0.25">
      <c r="A22590" t="s">
        <v>26</v>
      </c>
      <c r="B22590" t="s">
        <v>9</v>
      </c>
      <c r="C22590" s="62" t="s">
        <v>69</v>
      </c>
      <c r="D22590" s="62" t="s">
        <v>70</v>
      </c>
      <c r="E22590" s="62" t="s">
        <v>186</v>
      </c>
      <c r="F22590" s="62" t="s">
        <v>13</v>
      </c>
      <c r="G22590" s="2">
        <v>-18833.868439999998</v>
      </c>
      <c r="H22590" t="s">
        <v>14</v>
      </c>
    </row>
    <row r="22591" spans="1:8" hidden="1" x14ac:dyDescent="0.25">
      <c r="A22591" t="s">
        <v>26</v>
      </c>
      <c r="B22591" t="s">
        <v>9</v>
      </c>
      <c r="C22591" s="62" t="s">
        <v>69</v>
      </c>
      <c r="D22591" s="62" t="s">
        <v>70</v>
      </c>
      <c r="E22591" s="62" t="s">
        <v>186</v>
      </c>
      <c r="F22591" s="62" t="s">
        <v>25</v>
      </c>
      <c r="G22591" s="2">
        <v>-18625.181</v>
      </c>
      <c r="H22591" t="s">
        <v>14</v>
      </c>
    </row>
    <row r="22592" spans="1:8" hidden="1" x14ac:dyDescent="0.25">
      <c r="A22592" t="s">
        <v>26</v>
      </c>
      <c r="B22592" t="s">
        <v>9</v>
      </c>
      <c r="C22592" s="62" t="s">
        <v>69</v>
      </c>
      <c r="D22592" s="62" t="s">
        <v>70</v>
      </c>
      <c r="E22592" s="62" t="s">
        <v>186</v>
      </c>
      <c r="F22592" s="62" t="s">
        <v>24</v>
      </c>
      <c r="G22592" s="2">
        <v>-18061.355239999997</v>
      </c>
      <c r="H22592" t="s">
        <v>14</v>
      </c>
    </row>
    <row r="22593" spans="1:8" hidden="1" x14ac:dyDescent="0.25">
      <c r="A22593" t="s">
        <v>26</v>
      </c>
      <c r="B22593" t="s">
        <v>9</v>
      </c>
      <c r="C22593" s="62" t="s">
        <v>69</v>
      </c>
      <c r="D22593" s="62" t="s">
        <v>70</v>
      </c>
      <c r="E22593" s="62" t="s">
        <v>186</v>
      </c>
      <c r="F22593" s="62" t="s">
        <v>23</v>
      </c>
      <c r="G22593" s="2">
        <v>-17487.983840000001</v>
      </c>
      <c r="H22593" t="s">
        <v>14</v>
      </c>
    </row>
    <row r="22594" spans="1:8" hidden="1" x14ac:dyDescent="0.25">
      <c r="A22594" t="s">
        <v>26</v>
      </c>
      <c r="B22594" t="s">
        <v>9</v>
      </c>
      <c r="C22594" s="62" t="s">
        <v>69</v>
      </c>
      <c r="D22594" s="62" t="s">
        <v>70</v>
      </c>
      <c r="E22594" s="62" t="s">
        <v>186</v>
      </c>
      <c r="F22594" s="62" t="s">
        <v>17</v>
      </c>
      <c r="G22594" s="2">
        <v>-16917.127560000001</v>
      </c>
      <c r="H22594" t="s">
        <v>14</v>
      </c>
    </row>
    <row r="22595" spans="1:8" hidden="1" x14ac:dyDescent="0.25">
      <c r="A22595" t="s">
        <v>26</v>
      </c>
      <c r="B22595" t="s">
        <v>9</v>
      </c>
      <c r="C22595" s="62" t="s">
        <v>69</v>
      </c>
      <c r="D22595" s="62" t="s">
        <v>70</v>
      </c>
      <c r="E22595" s="62" t="s">
        <v>186</v>
      </c>
      <c r="F22595" s="62" t="s">
        <v>23</v>
      </c>
      <c r="G22595" s="2">
        <v>-15837.93008</v>
      </c>
      <c r="H22595" t="s">
        <v>14</v>
      </c>
    </row>
    <row r="22596" spans="1:8" hidden="1" x14ac:dyDescent="0.25">
      <c r="A22596" t="s">
        <v>26</v>
      </c>
      <c r="B22596" t="s">
        <v>9</v>
      </c>
      <c r="C22596" s="62" t="s">
        <v>69</v>
      </c>
      <c r="D22596" s="62" t="s">
        <v>70</v>
      </c>
      <c r="E22596" s="62" t="s">
        <v>186</v>
      </c>
      <c r="F22596" s="62" t="s">
        <v>24</v>
      </c>
      <c r="G22596" s="2">
        <v>-15253.184936000001</v>
      </c>
      <c r="H22596" t="s">
        <v>14</v>
      </c>
    </row>
    <row r="22597" spans="1:8" hidden="1" x14ac:dyDescent="0.25">
      <c r="A22597" t="s">
        <v>26</v>
      </c>
      <c r="B22597" t="s">
        <v>9</v>
      </c>
      <c r="C22597" s="62" t="s">
        <v>69</v>
      </c>
      <c r="D22597" s="62" t="s">
        <v>70</v>
      </c>
      <c r="E22597" s="62" t="s">
        <v>186</v>
      </c>
      <c r="F22597" s="62" t="s">
        <v>25</v>
      </c>
      <c r="G22597" s="2">
        <v>-15253.184936000001</v>
      </c>
      <c r="H22597" t="s">
        <v>14</v>
      </c>
    </row>
    <row r="22598" spans="1:8" hidden="1" x14ac:dyDescent="0.25">
      <c r="A22598" t="s">
        <v>26</v>
      </c>
      <c r="B22598" t="s">
        <v>9</v>
      </c>
      <c r="C22598" s="62" t="s">
        <v>69</v>
      </c>
      <c r="D22598" s="62" t="s">
        <v>70</v>
      </c>
      <c r="E22598" s="62" t="s">
        <v>186</v>
      </c>
      <c r="F22598" s="62" t="s">
        <v>16</v>
      </c>
      <c r="G22598" s="2">
        <v>-14775.94176</v>
      </c>
      <c r="H22598" t="s">
        <v>14</v>
      </c>
    </row>
    <row r="22599" spans="1:8" hidden="1" x14ac:dyDescent="0.25">
      <c r="A22599" t="s">
        <v>26</v>
      </c>
      <c r="B22599" t="s">
        <v>9</v>
      </c>
      <c r="C22599" s="62" t="s">
        <v>69</v>
      </c>
      <c r="D22599" s="62" t="s">
        <v>70</v>
      </c>
      <c r="E22599" s="62" t="s">
        <v>186</v>
      </c>
      <c r="F22599" s="62" t="s">
        <v>16</v>
      </c>
      <c r="G22599" s="2">
        <v>-14769.44296</v>
      </c>
      <c r="H22599" t="s">
        <v>14</v>
      </c>
    </row>
    <row r="22600" spans="1:8" hidden="1" x14ac:dyDescent="0.25">
      <c r="A22600" t="s">
        <v>26</v>
      </c>
      <c r="B22600" t="s">
        <v>9</v>
      </c>
      <c r="C22600" s="62" t="s">
        <v>69</v>
      </c>
      <c r="D22600" s="62" t="s">
        <v>70</v>
      </c>
      <c r="E22600" s="62" t="s">
        <v>186</v>
      </c>
      <c r="F22600" s="62" t="s">
        <v>23</v>
      </c>
      <c r="G22600" s="2">
        <v>-11634.096056000002</v>
      </c>
      <c r="H22600" t="s">
        <v>14</v>
      </c>
    </row>
    <row r="22601" spans="1:8" hidden="1" x14ac:dyDescent="0.25">
      <c r="A22601" t="s">
        <v>26</v>
      </c>
      <c r="B22601" t="s">
        <v>9</v>
      </c>
      <c r="C22601" s="62" t="s">
        <v>69</v>
      </c>
      <c r="D22601" s="62" t="s">
        <v>70</v>
      </c>
      <c r="E22601" s="62" t="s">
        <v>186</v>
      </c>
      <c r="F22601" s="62" t="s">
        <v>23</v>
      </c>
      <c r="G22601" s="2">
        <v>-10357.471783999999</v>
      </c>
      <c r="H22601" t="s">
        <v>14</v>
      </c>
    </row>
    <row r="22602" spans="1:8" hidden="1" x14ac:dyDescent="0.25">
      <c r="A22602" t="s">
        <v>26</v>
      </c>
      <c r="B22602" t="s">
        <v>9</v>
      </c>
      <c r="C22602" s="62" t="s">
        <v>69</v>
      </c>
      <c r="D22602" s="62" t="s">
        <v>70</v>
      </c>
      <c r="E22602" s="62" t="s">
        <v>186</v>
      </c>
      <c r="F22602" s="62" t="s">
        <v>21</v>
      </c>
      <c r="G22602" s="2">
        <v>-9808.6050799999994</v>
      </c>
      <c r="H22602" t="s">
        <v>14</v>
      </c>
    </row>
    <row r="22603" spans="1:8" hidden="1" x14ac:dyDescent="0.25">
      <c r="A22603" t="s">
        <v>26</v>
      </c>
      <c r="B22603" t="s">
        <v>9</v>
      </c>
      <c r="C22603" s="62" t="s">
        <v>69</v>
      </c>
      <c r="D22603" s="62" t="s">
        <v>70</v>
      </c>
      <c r="E22603" s="62" t="s">
        <v>186</v>
      </c>
      <c r="F22603" s="62" t="s">
        <v>22</v>
      </c>
      <c r="G22603" s="2">
        <v>-8588.97444</v>
      </c>
      <c r="H22603" t="s">
        <v>14</v>
      </c>
    </row>
    <row r="22604" spans="1:8" hidden="1" x14ac:dyDescent="0.25">
      <c r="A22604" t="s">
        <v>26</v>
      </c>
      <c r="B22604" t="s">
        <v>9</v>
      </c>
      <c r="C22604" s="62" t="s">
        <v>69</v>
      </c>
      <c r="D22604" s="62" t="s">
        <v>70</v>
      </c>
      <c r="E22604" s="62" t="s">
        <v>186</v>
      </c>
      <c r="F22604" s="62" t="s">
        <v>18</v>
      </c>
      <c r="G22604" s="2">
        <v>-8473.2282800000012</v>
      </c>
      <c r="H22604" t="s">
        <v>14</v>
      </c>
    </row>
    <row r="22605" spans="1:8" hidden="1" x14ac:dyDescent="0.25">
      <c r="A22605" t="s">
        <v>26</v>
      </c>
      <c r="B22605" t="s">
        <v>9</v>
      </c>
      <c r="C22605" s="62" t="s">
        <v>69</v>
      </c>
      <c r="D22605" s="62" t="s">
        <v>70</v>
      </c>
      <c r="E22605" s="62" t="s">
        <v>186</v>
      </c>
      <c r="F22605" s="62" t="s">
        <v>19</v>
      </c>
      <c r="G22605" s="2">
        <v>-8333.0736399999987</v>
      </c>
      <c r="H22605" t="s">
        <v>14</v>
      </c>
    </row>
    <row r="22606" spans="1:8" hidden="1" x14ac:dyDescent="0.25">
      <c r="A22606" t="s">
        <v>26</v>
      </c>
      <c r="B22606" t="s">
        <v>9</v>
      </c>
      <c r="C22606" s="62" t="s">
        <v>69</v>
      </c>
      <c r="D22606" s="62" t="s">
        <v>70</v>
      </c>
      <c r="E22606" s="62" t="s">
        <v>186</v>
      </c>
      <c r="F22606" s="62" t="s">
        <v>22</v>
      </c>
      <c r="G22606" s="2">
        <v>-8243.879719999999</v>
      </c>
      <c r="H22606" t="s">
        <v>14</v>
      </c>
    </row>
    <row r="22607" spans="1:8" hidden="1" x14ac:dyDescent="0.25">
      <c r="A22607" t="s">
        <v>26</v>
      </c>
      <c r="B22607" t="s">
        <v>9</v>
      </c>
      <c r="C22607" s="62" t="s">
        <v>69</v>
      </c>
      <c r="D22607" s="62" t="s">
        <v>70</v>
      </c>
      <c r="E22607" s="62" t="s">
        <v>186</v>
      </c>
      <c r="F22607" s="62" t="s">
        <v>20</v>
      </c>
      <c r="G22607" s="2">
        <v>-4714.4320799999996</v>
      </c>
      <c r="H22607" t="s">
        <v>14</v>
      </c>
    </row>
    <row r="22608" spans="1:8" hidden="1" x14ac:dyDescent="0.25">
      <c r="A22608" t="s">
        <v>26</v>
      </c>
      <c r="B22608" t="s">
        <v>9</v>
      </c>
      <c r="C22608" s="62" t="s">
        <v>69</v>
      </c>
      <c r="D22608" s="62" t="s">
        <v>70</v>
      </c>
      <c r="E22608" s="62" t="s">
        <v>186</v>
      </c>
      <c r="F22608" s="62" t="s">
        <v>13</v>
      </c>
      <c r="G22608" s="2">
        <v>-1708.0871999999999</v>
      </c>
      <c r="H22608" t="s">
        <v>14</v>
      </c>
    </row>
    <row r="22609" spans="1:8" hidden="1" x14ac:dyDescent="0.25">
      <c r="A22609" t="s">
        <v>26</v>
      </c>
      <c r="B22609" t="s">
        <v>9</v>
      </c>
      <c r="C22609" s="62" t="s">
        <v>69</v>
      </c>
      <c r="D22609" s="62" t="s">
        <v>70</v>
      </c>
      <c r="E22609" s="62" t="s">
        <v>186</v>
      </c>
      <c r="F22609" s="62" t="s">
        <v>15</v>
      </c>
      <c r="G22609" s="2">
        <v>-1645.6143199999999</v>
      </c>
      <c r="H22609" t="s">
        <v>14</v>
      </c>
    </row>
    <row r="22610" spans="1:8" hidden="1" x14ac:dyDescent="0.25">
      <c r="A22610" t="s">
        <v>26</v>
      </c>
      <c r="B22610" t="s">
        <v>9</v>
      </c>
      <c r="C22610" s="62" t="s">
        <v>69</v>
      </c>
      <c r="D22610" s="62" t="s">
        <v>70</v>
      </c>
      <c r="E22610" s="62" t="s">
        <v>186</v>
      </c>
      <c r="F22610" s="62" t="s">
        <v>25</v>
      </c>
      <c r="G22610" s="2">
        <v>-1339.14948</v>
      </c>
      <c r="H22610" t="s">
        <v>14</v>
      </c>
    </row>
    <row r="22611" spans="1:8" hidden="1" x14ac:dyDescent="0.25">
      <c r="A22611" t="s">
        <v>26</v>
      </c>
      <c r="B22611" t="s">
        <v>9</v>
      </c>
      <c r="C22611" s="62" t="s">
        <v>69</v>
      </c>
      <c r="D22611" s="62" t="s">
        <v>70</v>
      </c>
      <c r="E22611" s="62" t="s">
        <v>186</v>
      </c>
      <c r="F22611" s="62" t="s">
        <v>20</v>
      </c>
      <c r="G22611" s="2">
        <v>-1245.4992400000001</v>
      </c>
      <c r="H22611" t="s">
        <v>14</v>
      </c>
    </row>
    <row r="22612" spans="1:8" hidden="1" x14ac:dyDescent="0.25">
      <c r="A22612" t="s">
        <v>26</v>
      </c>
      <c r="B22612" t="s">
        <v>9</v>
      </c>
      <c r="C22612" s="62" t="s">
        <v>69</v>
      </c>
      <c r="D22612" s="62" t="s">
        <v>70</v>
      </c>
      <c r="E22612" s="62" t="s">
        <v>186</v>
      </c>
      <c r="F22612" s="62" t="s">
        <v>15</v>
      </c>
      <c r="G22612" s="2">
        <v>-1235.5737999999999</v>
      </c>
      <c r="H22612" t="s">
        <v>14</v>
      </c>
    </row>
    <row r="22613" spans="1:8" hidden="1" x14ac:dyDescent="0.25">
      <c r="A22613" t="s">
        <v>26</v>
      </c>
      <c r="B22613" t="s">
        <v>9</v>
      </c>
      <c r="C22613" s="62" t="s">
        <v>69</v>
      </c>
      <c r="D22613" s="62" t="s">
        <v>70</v>
      </c>
      <c r="E22613" s="62" t="s">
        <v>186</v>
      </c>
      <c r="F22613" s="62" t="s">
        <v>19</v>
      </c>
      <c r="G22613" s="2">
        <v>-1202.81816</v>
      </c>
      <c r="H22613" t="s">
        <v>14</v>
      </c>
    </row>
    <row r="22614" spans="1:8" hidden="1" x14ac:dyDescent="0.25">
      <c r="A22614" t="s">
        <v>26</v>
      </c>
      <c r="B22614" t="s">
        <v>9</v>
      </c>
      <c r="C22614" s="62" t="s">
        <v>69</v>
      </c>
      <c r="D22614" s="62" t="s">
        <v>70</v>
      </c>
      <c r="E22614" s="62" t="s">
        <v>186</v>
      </c>
      <c r="F22614" s="62" t="s">
        <v>24</v>
      </c>
      <c r="G22614" s="2">
        <v>-1055.0168799999999</v>
      </c>
      <c r="H22614" t="s">
        <v>14</v>
      </c>
    </row>
    <row r="22615" spans="1:8" hidden="1" x14ac:dyDescent="0.25">
      <c r="A22615" t="s">
        <v>26</v>
      </c>
      <c r="B22615" t="s">
        <v>9</v>
      </c>
      <c r="C22615" s="62" t="s">
        <v>69</v>
      </c>
      <c r="D22615" s="62" t="s">
        <v>70</v>
      </c>
      <c r="E22615" s="62" t="s">
        <v>186</v>
      </c>
      <c r="F22615" s="62" t="s">
        <v>18</v>
      </c>
      <c r="G22615" s="2">
        <v>-954.99443999999994</v>
      </c>
      <c r="H22615" t="s">
        <v>14</v>
      </c>
    </row>
    <row r="22616" spans="1:8" hidden="1" x14ac:dyDescent="0.25">
      <c r="A22616" t="s">
        <v>26</v>
      </c>
      <c r="B22616" t="s">
        <v>9</v>
      </c>
      <c r="C22616" s="62" t="s">
        <v>69</v>
      </c>
      <c r="D22616" s="62" t="s">
        <v>70</v>
      </c>
      <c r="E22616" s="62" t="s">
        <v>186</v>
      </c>
      <c r="F22616" s="62" t="s">
        <v>16</v>
      </c>
      <c r="G22616" s="2">
        <v>-929.56472000000008</v>
      </c>
      <c r="H22616" t="s">
        <v>14</v>
      </c>
    </row>
    <row r="22617" spans="1:8" hidden="1" x14ac:dyDescent="0.25">
      <c r="A22617" t="s">
        <v>26</v>
      </c>
      <c r="B22617" t="s">
        <v>9</v>
      </c>
      <c r="C22617" s="62" t="s">
        <v>69</v>
      </c>
      <c r="D22617" s="62" t="s">
        <v>70</v>
      </c>
      <c r="E22617" s="62" t="s">
        <v>186</v>
      </c>
      <c r="F22617" s="62" t="s">
        <v>21</v>
      </c>
      <c r="G22617" s="2">
        <v>-907.57007999999996</v>
      </c>
      <c r="H22617" t="s">
        <v>14</v>
      </c>
    </row>
    <row r="22618" spans="1:8" hidden="1" x14ac:dyDescent="0.25">
      <c r="A22618" t="s">
        <v>26</v>
      </c>
      <c r="B22618" t="s">
        <v>9</v>
      </c>
      <c r="C22618" s="62" t="s">
        <v>69</v>
      </c>
      <c r="D22618" s="62" t="s">
        <v>70</v>
      </c>
      <c r="E22618" s="62" t="s">
        <v>186</v>
      </c>
      <c r="F22618" s="62" t="s">
        <v>25</v>
      </c>
      <c r="G22618" s="2">
        <v>-876.62904000000003</v>
      </c>
      <c r="H22618" t="s">
        <v>14</v>
      </c>
    </row>
    <row r="22619" spans="1:8" hidden="1" x14ac:dyDescent="0.25">
      <c r="A22619" t="s">
        <v>26</v>
      </c>
      <c r="B22619" t="s">
        <v>9</v>
      </c>
      <c r="C22619" s="62" t="s">
        <v>69</v>
      </c>
      <c r="D22619" s="62" t="s">
        <v>70</v>
      </c>
      <c r="E22619" s="62" t="s">
        <v>186</v>
      </c>
      <c r="F22619" s="62" t="s">
        <v>15</v>
      </c>
      <c r="G22619" s="2">
        <v>-825.83712000000003</v>
      </c>
      <c r="H22619" t="s">
        <v>14</v>
      </c>
    </row>
    <row r="22620" spans="1:8" hidden="1" x14ac:dyDescent="0.25">
      <c r="A22620" t="s">
        <v>26</v>
      </c>
      <c r="B22620" t="s">
        <v>9</v>
      </c>
      <c r="C22620" s="62" t="s">
        <v>69</v>
      </c>
      <c r="D22620" s="62" t="s">
        <v>70</v>
      </c>
      <c r="E22620" s="62" t="s">
        <v>186</v>
      </c>
      <c r="F22620" s="62" t="s">
        <v>24</v>
      </c>
      <c r="G22620" s="2">
        <v>-817.76257200000009</v>
      </c>
      <c r="H22620" t="s">
        <v>14</v>
      </c>
    </row>
    <row r="22621" spans="1:8" hidden="1" x14ac:dyDescent="0.25">
      <c r="A22621" t="s">
        <v>26</v>
      </c>
      <c r="B22621" t="s">
        <v>9</v>
      </c>
      <c r="C22621" s="62" t="s">
        <v>69</v>
      </c>
      <c r="D22621" s="62" t="s">
        <v>70</v>
      </c>
      <c r="E22621" s="62" t="s">
        <v>186</v>
      </c>
      <c r="F22621" s="62" t="s">
        <v>25</v>
      </c>
      <c r="G22621" s="2">
        <v>-817.76257200000009</v>
      </c>
      <c r="H22621" t="s">
        <v>14</v>
      </c>
    </row>
    <row r="22622" spans="1:8" hidden="1" x14ac:dyDescent="0.25">
      <c r="A22622" t="s">
        <v>26</v>
      </c>
      <c r="B22622" t="s">
        <v>9</v>
      </c>
      <c r="C22622" s="62" t="s">
        <v>69</v>
      </c>
      <c r="D22622" s="62" t="s">
        <v>70</v>
      </c>
      <c r="E22622" s="62" t="s">
        <v>186</v>
      </c>
      <c r="F22622" s="62" t="s">
        <v>13</v>
      </c>
      <c r="G22622" s="2">
        <v>-814.31651999999997</v>
      </c>
      <c r="H22622" t="s">
        <v>14</v>
      </c>
    </row>
    <row r="22623" spans="1:8" hidden="1" x14ac:dyDescent="0.25">
      <c r="A22623" t="s">
        <v>26</v>
      </c>
      <c r="B22623" t="s">
        <v>9</v>
      </c>
      <c r="C22623" s="62" t="s">
        <v>69</v>
      </c>
      <c r="D22623" s="62" t="s">
        <v>70</v>
      </c>
      <c r="E22623" s="62" t="s">
        <v>186</v>
      </c>
      <c r="F22623" s="62" t="s">
        <v>22</v>
      </c>
      <c r="G22623" s="2">
        <v>-803.68211999999994</v>
      </c>
      <c r="H22623" t="s">
        <v>14</v>
      </c>
    </row>
    <row r="22624" spans="1:8" hidden="1" x14ac:dyDescent="0.25">
      <c r="A22624" t="s">
        <v>26</v>
      </c>
      <c r="B22624" t="s">
        <v>9</v>
      </c>
      <c r="C22624" s="62" t="s">
        <v>69</v>
      </c>
      <c r="D22624" s="62" t="s">
        <v>70</v>
      </c>
      <c r="E22624" s="62" t="s">
        <v>186</v>
      </c>
      <c r="F22624" s="62" t="s">
        <v>25</v>
      </c>
      <c r="G22624" s="2">
        <v>-802.72839999999997</v>
      </c>
      <c r="H22624" t="s">
        <v>14</v>
      </c>
    </row>
    <row r="22625" spans="1:8" hidden="1" x14ac:dyDescent="0.25">
      <c r="A22625" t="s">
        <v>26</v>
      </c>
      <c r="B22625" t="s">
        <v>9</v>
      </c>
      <c r="C22625" s="62" t="s">
        <v>69</v>
      </c>
      <c r="D22625" s="62" t="s">
        <v>70</v>
      </c>
      <c r="E22625" s="62" t="s">
        <v>186</v>
      </c>
      <c r="F22625" s="62" t="s">
        <v>24</v>
      </c>
      <c r="G22625" s="2">
        <v>-802.40768000000003</v>
      </c>
      <c r="H22625" t="s">
        <v>14</v>
      </c>
    </row>
    <row r="22626" spans="1:8" hidden="1" x14ac:dyDescent="0.25">
      <c r="A22626" t="s">
        <v>26</v>
      </c>
      <c r="B22626" t="s">
        <v>9</v>
      </c>
      <c r="C22626" s="62" t="s">
        <v>69</v>
      </c>
      <c r="D22626" s="62" t="s">
        <v>70</v>
      </c>
      <c r="E22626" s="62" t="s">
        <v>186</v>
      </c>
      <c r="F22626" s="62" t="s">
        <v>24</v>
      </c>
      <c r="G22626" s="2">
        <v>-664.48119999999994</v>
      </c>
      <c r="H22626" t="s">
        <v>14</v>
      </c>
    </row>
    <row r="22627" spans="1:8" hidden="1" x14ac:dyDescent="0.25">
      <c r="A22627" t="s">
        <v>26</v>
      </c>
      <c r="B22627" t="s">
        <v>9</v>
      </c>
      <c r="C22627" s="62" t="s">
        <v>69</v>
      </c>
      <c r="D22627" s="62" t="s">
        <v>70</v>
      </c>
      <c r="E22627" s="62" t="s">
        <v>186</v>
      </c>
      <c r="F22627" s="62" t="s">
        <v>23</v>
      </c>
      <c r="G22627" s="2">
        <v>-659.38343999999995</v>
      </c>
      <c r="H22627" t="s">
        <v>14</v>
      </c>
    </row>
    <row r="22628" spans="1:8" hidden="1" x14ac:dyDescent="0.25">
      <c r="A22628" t="s">
        <v>26</v>
      </c>
      <c r="B22628" t="s">
        <v>9</v>
      </c>
      <c r="C22628" s="62" t="s">
        <v>69</v>
      </c>
      <c r="D22628" s="62" t="s">
        <v>70</v>
      </c>
      <c r="E22628" s="62" t="s">
        <v>186</v>
      </c>
      <c r="F22628" s="62" t="s">
        <v>17</v>
      </c>
      <c r="G22628" s="2">
        <v>-649.88</v>
      </c>
      <c r="H22628" t="s">
        <v>14</v>
      </c>
    </row>
    <row r="22629" spans="1:8" hidden="1" x14ac:dyDescent="0.25">
      <c r="A22629" t="s">
        <v>26</v>
      </c>
      <c r="B22629" t="s">
        <v>9</v>
      </c>
      <c r="C22629" s="62" t="s">
        <v>69</v>
      </c>
      <c r="D22629" s="62" t="s">
        <v>70</v>
      </c>
      <c r="E22629" s="62" t="s">
        <v>186</v>
      </c>
      <c r="F22629" s="62" t="s">
        <v>16</v>
      </c>
      <c r="G22629" s="2">
        <v>-641.43999999999994</v>
      </c>
      <c r="H22629" t="s">
        <v>14</v>
      </c>
    </row>
    <row r="22630" spans="1:8" hidden="1" x14ac:dyDescent="0.25">
      <c r="A22630" t="s">
        <v>26</v>
      </c>
      <c r="B22630" t="s">
        <v>9</v>
      </c>
      <c r="C22630" s="62" t="s">
        <v>69</v>
      </c>
      <c r="D22630" s="62" t="s">
        <v>70</v>
      </c>
      <c r="E22630" s="62" t="s">
        <v>186</v>
      </c>
      <c r="F22630" s="62" t="s">
        <v>17</v>
      </c>
      <c r="G22630" s="2">
        <v>-629.61555999999996</v>
      </c>
      <c r="H22630" t="s">
        <v>14</v>
      </c>
    </row>
    <row r="22631" spans="1:8" hidden="1" x14ac:dyDescent="0.25">
      <c r="A22631" t="s">
        <v>26</v>
      </c>
      <c r="B22631" t="s">
        <v>9</v>
      </c>
      <c r="C22631" s="62" t="s">
        <v>69</v>
      </c>
      <c r="D22631" s="62" t="s">
        <v>70</v>
      </c>
      <c r="E22631" s="62" t="s">
        <v>186</v>
      </c>
      <c r="F22631" s="62" t="s">
        <v>23</v>
      </c>
      <c r="G22631" s="2">
        <v>-603.31651999999997</v>
      </c>
      <c r="H22631" t="s">
        <v>14</v>
      </c>
    </row>
    <row r="22632" spans="1:8" hidden="1" x14ac:dyDescent="0.25">
      <c r="A22632" t="s">
        <v>26</v>
      </c>
      <c r="B22632" t="s">
        <v>9</v>
      </c>
      <c r="C22632" s="62" t="s">
        <v>69</v>
      </c>
      <c r="D22632" s="62" t="s">
        <v>70</v>
      </c>
      <c r="E22632" s="62" t="s">
        <v>186</v>
      </c>
      <c r="F22632" s="62" t="s">
        <v>16</v>
      </c>
      <c r="G22632" s="2">
        <v>-595.94839999999999</v>
      </c>
      <c r="H22632" t="s">
        <v>14</v>
      </c>
    </row>
    <row r="22633" spans="1:8" hidden="1" x14ac:dyDescent="0.25">
      <c r="A22633" t="s">
        <v>26</v>
      </c>
      <c r="B22633" t="s">
        <v>9</v>
      </c>
      <c r="C22633" s="62" t="s">
        <v>69</v>
      </c>
      <c r="D22633" s="62" t="s">
        <v>70</v>
      </c>
      <c r="E22633" s="62" t="s">
        <v>186</v>
      </c>
      <c r="F22633" s="62" t="s">
        <v>23</v>
      </c>
      <c r="G22633" s="2">
        <v>-501.911608</v>
      </c>
      <c r="H22633" t="s">
        <v>14</v>
      </c>
    </row>
    <row r="22634" spans="1:8" hidden="1" x14ac:dyDescent="0.25">
      <c r="A22634" t="s">
        <v>26</v>
      </c>
      <c r="B22634" t="s">
        <v>9</v>
      </c>
      <c r="C22634" s="62" t="s">
        <v>69</v>
      </c>
      <c r="D22634" s="62" t="s">
        <v>70</v>
      </c>
      <c r="E22634" s="62" t="s">
        <v>186</v>
      </c>
      <c r="F22634" s="62" t="s">
        <v>23</v>
      </c>
      <c r="G22634" s="2">
        <v>-448.51003999999995</v>
      </c>
      <c r="H22634" t="s">
        <v>14</v>
      </c>
    </row>
    <row r="22635" spans="1:8" hidden="1" x14ac:dyDescent="0.25">
      <c r="A22635" t="s">
        <v>26</v>
      </c>
      <c r="B22635" t="s">
        <v>9</v>
      </c>
      <c r="C22635" s="62" t="s">
        <v>69</v>
      </c>
      <c r="D22635" s="62" t="s">
        <v>70</v>
      </c>
      <c r="E22635" s="62" t="s">
        <v>186</v>
      </c>
      <c r="F22635" s="62" t="s">
        <v>17</v>
      </c>
      <c r="G22635" s="2">
        <v>-367.57887999999997</v>
      </c>
      <c r="H22635" t="s">
        <v>14</v>
      </c>
    </row>
    <row r="22636" spans="1:8" hidden="1" x14ac:dyDescent="0.25">
      <c r="A22636" t="s">
        <v>26</v>
      </c>
      <c r="B22636" t="s">
        <v>9</v>
      </c>
      <c r="C22636" s="62" t="s">
        <v>69</v>
      </c>
      <c r="D22636" s="62" t="s">
        <v>70</v>
      </c>
      <c r="E22636" s="62" t="s">
        <v>186</v>
      </c>
      <c r="F22636" s="62" t="s">
        <v>22</v>
      </c>
      <c r="G22636" s="2">
        <v>-344.02283999999997</v>
      </c>
      <c r="H22636" t="s">
        <v>14</v>
      </c>
    </row>
    <row r="22637" spans="1:8" hidden="1" x14ac:dyDescent="0.25">
      <c r="A22637" t="s">
        <v>26</v>
      </c>
      <c r="B22637" t="s">
        <v>9</v>
      </c>
      <c r="C22637" s="62" t="s">
        <v>69</v>
      </c>
      <c r="D22637" s="62" t="s">
        <v>70</v>
      </c>
      <c r="E22637" s="62" t="s">
        <v>186</v>
      </c>
      <c r="F22637" s="62" t="s">
        <v>22</v>
      </c>
      <c r="G22637" s="2">
        <v>-309.35131999999999</v>
      </c>
      <c r="H22637" t="s">
        <v>14</v>
      </c>
    </row>
    <row r="22638" spans="1:8" hidden="1" x14ac:dyDescent="0.25">
      <c r="A22638" t="s">
        <v>26</v>
      </c>
      <c r="B22638" t="s">
        <v>9</v>
      </c>
      <c r="C22638" s="62" t="s">
        <v>69</v>
      </c>
      <c r="D22638" s="62" t="s">
        <v>70</v>
      </c>
      <c r="E22638" s="62" t="s">
        <v>186</v>
      </c>
      <c r="F22638" s="62" t="s">
        <v>22</v>
      </c>
      <c r="G22638" s="2">
        <v>-280.95071999999999</v>
      </c>
      <c r="H22638" t="s">
        <v>14</v>
      </c>
    </row>
    <row r="22639" spans="1:8" hidden="1" x14ac:dyDescent="0.25">
      <c r="A22639" t="s">
        <v>26</v>
      </c>
      <c r="B22639" t="s">
        <v>9</v>
      </c>
      <c r="C22639" s="62" t="s">
        <v>69</v>
      </c>
      <c r="D22639" s="62" t="s">
        <v>70</v>
      </c>
      <c r="E22639" s="62" t="s">
        <v>186</v>
      </c>
      <c r="F22639" s="62" t="s">
        <v>18</v>
      </c>
      <c r="G22639" s="2">
        <v>-275.8614</v>
      </c>
      <c r="H22639" t="s">
        <v>14</v>
      </c>
    </row>
    <row r="22640" spans="1:8" hidden="1" x14ac:dyDescent="0.25">
      <c r="A22640" t="s">
        <v>26</v>
      </c>
      <c r="B22640" t="s">
        <v>9</v>
      </c>
      <c r="C22640" s="62" t="s">
        <v>69</v>
      </c>
      <c r="D22640" s="62" t="s">
        <v>70</v>
      </c>
      <c r="E22640" s="62" t="s">
        <v>186</v>
      </c>
      <c r="F22640" s="62" t="s">
        <v>20</v>
      </c>
      <c r="G22640" s="2">
        <v>-254.51664</v>
      </c>
      <c r="H22640" t="s">
        <v>14</v>
      </c>
    </row>
    <row r="22641" spans="1:8" hidden="1" x14ac:dyDescent="0.25">
      <c r="A22641" t="s">
        <v>26</v>
      </c>
      <c r="B22641" t="s">
        <v>9</v>
      </c>
      <c r="C22641" s="62" t="s">
        <v>69</v>
      </c>
      <c r="D22641" s="62" t="s">
        <v>70</v>
      </c>
      <c r="E22641" s="62" t="s">
        <v>186</v>
      </c>
      <c r="F22641" s="62" t="s">
        <v>19</v>
      </c>
      <c r="G22641" s="2">
        <v>-243.3674</v>
      </c>
      <c r="H22641" t="s">
        <v>14</v>
      </c>
    </row>
    <row r="22642" spans="1:8" hidden="1" x14ac:dyDescent="0.25">
      <c r="A22642" t="s">
        <v>26</v>
      </c>
      <c r="B22642" t="s">
        <v>9</v>
      </c>
      <c r="C22642" s="62" t="s">
        <v>69</v>
      </c>
      <c r="D22642" s="62" t="s">
        <v>70</v>
      </c>
      <c r="E22642" s="62" t="s">
        <v>186</v>
      </c>
      <c r="F22642" s="62" t="s">
        <v>19</v>
      </c>
      <c r="G22642" s="2">
        <v>-241.13923999999997</v>
      </c>
      <c r="H22642" t="s">
        <v>14</v>
      </c>
    </row>
    <row r="22643" spans="1:8" hidden="1" x14ac:dyDescent="0.25">
      <c r="A22643" t="s">
        <v>26</v>
      </c>
      <c r="B22643" t="s">
        <v>9</v>
      </c>
      <c r="C22643" s="62" t="s">
        <v>69</v>
      </c>
      <c r="D22643" s="62" t="s">
        <v>70</v>
      </c>
      <c r="E22643" s="62" t="s">
        <v>186</v>
      </c>
      <c r="F22643" s="62" t="s">
        <v>21</v>
      </c>
      <c r="G22643" s="2">
        <v>-231.74551999999997</v>
      </c>
      <c r="H22643" t="s">
        <v>14</v>
      </c>
    </row>
    <row r="22644" spans="1:8" hidden="1" x14ac:dyDescent="0.25">
      <c r="A22644" t="s">
        <v>26</v>
      </c>
      <c r="B22644" t="s">
        <v>9</v>
      </c>
      <c r="C22644" s="62" t="s">
        <v>69</v>
      </c>
      <c r="D22644" s="62" t="s">
        <v>70</v>
      </c>
      <c r="E22644" s="62" t="s">
        <v>186</v>
      </c>
      <c r="F22644" s="62" t="s">
        <v>18</v>
      </c>
      <c r="G22644" s="2">
        <v>-224.89223999999999</v>
      </c>
      <c r="H22644" t="s">
        <v>14</v>
      </c>
    </row>
    <row r="22645" spans="1:8" hidden="1" x14ac:dyDescent="0.25">
      <c r="A22645" t="s">
        <v>26</v>
      </c>
      <c r="B22645" t="s">
        <v>9</v>
      </c>
      <c r="C22645" s="62" t="s">
        <v>69</v>
      </c>
      <c r="D22645" s="62" t="s">
        <v>70</v>
      </c>
      <c r="E22645" s="62" t="s">
        <v>186</v>
      </c>
      <c r="F22645" s="62" t="s">
        <v>20</v>
      </c>
      <c r="G22645" s="2">
        <v>-223.93851999999998</v>
      </c>
      <c r="H22645" t="s">
        <v>14</v>
      </c>
    </row>
    <row r="22646" spans="1:8" hidden="1" x14ac:dyDescent="0.25">
      <c r="A22646" t="s">
        <v>26</v>
      </c>
      <c r="B22646" t="s">
        <v>9</v>
      </c>
      <c r="C22646" s="62" t="s">
        <v>69</v>
      </c>
      <c r="D22646" s="62" t="s">
        <v>70</v>
      </c>
      <c r="E22646" s="62" t="s">
        <v>186</v>
      </c>
      <c r="F22646" s="62" t="s">
        <v>21</v>
      </c>
      <c r="G22646" s="2">
        <v>-191.47827999999998</v>
      </c>
      <c r="H22646" t="s">
        <v>14</v>
      </c>
    </row>
    <row r="22647" spans="1:8" hidden="1" x14ac:dyDescent="0.25">
      <c r="A22647" t="s">
        <v>26</v>
      </c>
      <c r="B22647" t="s">
        <v>9</v>
      </c>
      <c r="C22647" s="62" t="s">
        <v>69</v>
      </c>
      <c r="D22647" s="62" t="s">
        <v>70</v>
      </c>
      <c r="E22647" s="62" t="s">
        <v>186</v>
      </c>
      <c r="F22647" s="62" t="s">
        <v>13</v>
      </c>
      <c r="G22647" s="2">
        <v>-128.28799999999998</v>
      </c>
      <c r="H22647" t="s">
        <v>14</v>
      </c>
    </row>
    <row r="22648" spans="1:8" hidden="1" x14ac:dyDescent="0.25">
      <c r="A22648" t="s">
        <v>26</v>
      </c>
      <c r="B22648" t="s">
        <v>9</v>
      </c>
      <c r="C22648" s="62" t="s">
        <v>69</v>
      </c>
      <c r="D22648" s="62" t="s">
        <v>70</v>
      </c>
      <c r="E22648" s="62" t="s">
        <v>68</v>
      </c>
      <c r="F22648" s="62" t="s">
        <v>19</v>
      </c>
      <c r="G22648" s="2">
        <v>-1208753.9107199998</v>
      </c>
      <c r="H22648" t="s">
        <v>14</v>
      </c>
    </row>
    <row r="22649" spans="1:8" hidden="1" x14ac:dyDescent="0.25">
      <c r="A22649" t="s">
        <v>26</v>
      </c>
      <c r="B22649" t="s">
        <v>9</v>
      </c>
      <c r="C22649" s="62" t="s">
        <v>69</v>
      </c>
      <c r="D22649" s="62" t="s">
        <v>70</v>
      </c>
      <c r="E22649" s="62" t="s">
        <v>76</v>
      </c>
      <c r="F22649" s="62" t="s">
        <v>22</v>
      </c>
      <c r="G22649" s="2">
        <v>-854853.84</v>
      </c>
      <c r="H22649" t="s">
        <v>14</v>
      </c>
    </row>
    <row r="22650" spans="1:8" hidden="1" x14ac:dyDescent="0.25">
      <c r="A22650" t="s">
        <v>26</v>
      </c>
      <c r="B22650" t="s">
        <v>9</v>
      </c>
      <c r="C22650" s="62" t="s">
        <v>69</v>
      </c>
      <c r="D22650" s="62" t="s">
        <v>70</v>
      </c>
      <c r="E22650" s="62" t="s">
        <v>68</v>
      </c>
      <c r="F22650" s="62" t="s">
        <v>22</v>
      </c>
      <c r="G22650" s="2">
        <v>-764767.10303999996</v>
      </c>
      <c r="H22650" t="s">
        <v>14</v>
      </c>
    </row>
    <row r="22651" spans="1:8" hidden="1" x14ac:dyDescent="0.25">
      <c r="A22651" t="s">
        <v>26</v>
      </c>
      <c r="B22651" t="s">
        <v>9</v>
      </c>
      <c r="C22651" s="62" t="s">
        <v>69</v>
      </c>
      <c r="D22651" s="62" t="s">
        <v>70</v>
      </c>
      <c r="E22651" s="62" t="s">
        <v>68</v>
      </c>
      <c r="F22651" s="62" t="s">
        <v>20</v>
      </c>
      <c r="G22651" s="2">
        <v>-723262.40711999999</v>
      </c>
      <c r="H22651" t="s">
        <v>14</v>
      </c>
    </row>
    <row r="22652" spans="1:8" hidden="1" x14ac:dyDescent="0.25">
      <c r="A22652" t="s">
        <v>26</v>
      </c>
      <c r="B22652" t="s">
        <v>9</v>
      </c>
      <c r="C22652" s="62" t="s">
        <v>69</v>
      </c>
      <c r="D22652" s="62" t="s">
        <v>70</v>
      </c>
      <c r="E22652" s="62" t="s">
        <v>68</v>
      </c>
      <c r="F22652" s="62" t="s">
        <v>21</v>
      </c>
      <c r="G22652" s="2">
        <v>-720274.90032000002</v>
      </c>
      <c r="H22652" t="s">
        <v>14</v>
      </c>
    </row>
    <row r="22653" spans="1:8" hidden="1" x14ac:dyDescent="0.25">
      <c r="A22653" t="s">
        <v>26</v>
      </c>
      <c r="B22653" t="s">
        <v>9</v>
      </c>
      <c r="C22653" s="62" t="s">
        <v>69</v>
      </c>
      <c r="D22653" s="62" t="s">
        <v>70</v>
      </c>
      <c r="E22653" s="62" t="s">
        <v>68</v>
      </c>
      <c r="F22653" s="62" t="s">
        <v>22</v>
      </c>
      <c r="G22653" s="2">
        <v>-445969.81943999999</v>
      </c>
      <c r="H22653" t="s">
        <v>14</v>
      </c>
    </row>
    <row r="22654" spans="1:8" hidden="1" x14ac:dyDescent="0.25">
      <c r="A22654" t="s">
        <v>26</v>
      </c>
      <c r="B22654" t="s">
        <v>9</v>
      </c>
      <c r="C22654" s="62" t="s">
        <v>69</v>
      </c>
      <c r="D22654" s="62" t="s">
        <v>70</v>
      </c>
      <c r="E22654" s="62" t="s">
        <v>68</v>
      </c>
      <c r="F22654" s="62" t="s">
        <v>23</v>
      </c>
      <c r="G22654" s="2">
        <v>-422526.98347199999</v>
      </c>
      <c r="H22654" t="s">
        <v>14</v>
      </c>
    </row>
    <row r="22655" spans="1:8" hidden="1" x14ac:dyDescent="0.25">
      <c r="A22655" t="s">
        <v>26</v>
      </c>
      <c r="B22655" t="s">
        <v>9</v>
      </c>
      <c r="C22655" s="62" t="s">
        <v>69</v>
      </c>
      <c r="D22655" s="62" t="s">
        <v>70</v>
      </c>
      <c r="E22655" s="62" t="s">
        <v>68</v>
      </c>
      <c r="F22655" s="62" t="s">
        <v>24</v>
      </c>
      <c r="G22655" s="2">
        <v>-369818.04575999995</v>
      </c>
      <c r="H22655" t="s">
        <v>14</v>
      </c>
    </row>
    <row r="22656" spans="1:8" hidden="1" x14ac:dyDescent="0.25">
      <c r="A22656" t="s">
        <v>26</v>
      </c>
      <c r="B22656" t="s">
        <v>9</v>
      </c>
      <c r="C22656" s="62" t="s">
        <v>69</v>
      </c>
      <c r="D22656" s="62" t="s">
        <v>70</v>
      </c>
      <c r="E22656" s="62" t="s">
        <v>76</v>
      </c>
      <c r="F22656" s="62" t="s">
        <v>16</v>
      </c>
      <c r="G22656" s="2">
        <v>-365004.68</v>
      </c>
      <c r="H22656" t="s">
        <v>14</v>
      </c>
    </row>
    <row r="22657" spans="1:8" hidden="1" x14ac:dyDescent="0.25">
      <c r="A22657" t="s">
        <v>26</v>
      </c>
      <c r="B22657" t="s">
        <v>9</v>
      </c>
      <c r="C22657" s="62" t="s">
        <v>69</v>
      </c>
      <c r="D22657" s="62" t="s">
        <v>70</v>
      </c>
      <c r="E22657" s="62" t="s">
        <v>68</v>
      </c>
      <c r="F22657" s="62" t="s">
        <v>23</v>
      </c>
      <c r="G22657" s="2">
        <v>-349220.76591999998</v>
      </c>
      <c r="H22657" t="s">
        <v>14</v>
      </c>
    </row>
    <row r="22658" spans="1:8" hidden="1" x14ac:dyDescent="0.25">
      <c r="A22658" t="s">
        <v>26</v>
      </c>
      <c r="B22658" t="s">
        <v>9</v>
      </c>
      <c r="C22658" s="62" t="s">
        <v>69</v>
      </c>
      <c r="D22658" s="62" t="s">
        <v>70</v>
      </c>
      <c r="E22658" s="62" t="s">
        <v>68</v>
      </c>
      <c r="F22658" s="62" t="s">
        <v>15</v>
      </c>
      <c r="G22658" s="2">
        <v>-302564.42903999996</v>
      </c>
      <c r="H22658" t="s">
        <v>14</v>
      </c>
    </row>
    <row r="22659" spans="1:8" hidden="1" x14ac:dyDescent="0.25">
      <c r="A22659" t="s">
        <v>26</v>
      </c>
      <c r="B22659" t="s">
        <v>9</v>
      </c>
      <c r="C22659" s="62" t="s">
        <v>69</v>
      </c>
      <c r="D22659" s="62" t="s">
        <v>70</v>
      </c>
      <c r="E22659" s="62" t="s">
        <v>68</v>
      </c>
      <c r="F22659" s="62" t="s">
        <v>18</v>
      </c>
      <c r="G22659" s="2">
        <v>-285285.25079999998</v>
      </c>
      <c r="H22659" t="s">
        <v>14</v>
      </c>
    </row>
    <row r="22660" spans="1:8" hidden="1" x14ac:dyDescent="0.25">
      <c r="A22660" t="s">
        <v>26</v>
      </c>
      <c r="B22660" t="s">
        <v>9</v>
      </c>
      <c r="C22660" s="62" t="s">
        <v>69</v>
      </c>
      <c r="D22660" s="62" t="s">
        <v>70</v>
      </c>
      <c r="E22660" s="62" t="s">
        <v>68</v>
      </c>
      <c r="F22660" s="62" t="s">
        <v>24</v>
      </c>
      <c r="G22660" s="2">
        <v>-264891.40365600004</v>
      </c>
      <c r="H22660" t="s">
        <v>14</v>
      </c>
    </row>
    <row r="22661" spans="1:8" hidden="1" x14ac:dyDescent="0.25">
      <c r="A22661" t="s">
        <v>26</v>
      </c>
      <c r="B22661" t="s">
        <v>9</v>
      </c>
      <c r="C22661" s="62" t="s">
        <v>69</v>
      </c>
      <c r="D22661" s="62" t="s">
        <v>70</v>
      </c>
      <c r="E22661" s="62" t="s">
        <v>68</v>
      </c>
      <c r="F22661" s="62" t="s">
        <v>25</v>
      </c>
      <c r="G22661" s="2">
        <v>-264891.40365600004</v>
      </c>
      <c r="H22661" t="s">
        <v>14</v>
      </c>
    </row>
    <row r="22662" spans="1:8" hidden="1" x14ac:dyDescent="0.25">
      <c r="A22662" t="s">
        <v>26</v>
      </c>
      <c r="B22662" t="s">
        <v>9</v>
      </c>
      <c r="C22662" s="62" t="s">
        <v>69</v>
      </c>
      <c r="D22662" s="62" t="s">
        <v>70</v>
      </c>
      <c r="E22662" s="62" t="s">
        <v>76</v>
      </c>
      <c r="F22662" s="62" t="s">
        <v>23</v>
      </c>
      <c r="G22662" s="2">
        <v>-258559.4</v>
      </c>
      <c r="H22662" t="s">
        <v>14</v>
      </c>
    </row>
    <row r="22663" spans="1:8" hidden="1" x14ac:dyDescent="0.25">
      <c r="A22663" t="s">
        <v>26</v>
      </c>
      <c r="B22663" t="s">
        <v>9</v>
      </c>
      <c r="C22663" s="62" t="s">
        <v>69</v>
      </c>
      <c r="D22663" s="62" t="s">
        <v>70</v>
      </c>
      <c r="E22663" s="62" t="s">
        <v>76</v>
      </c>
      <c r="F22663" s="62" t="s">
        <v>25</v>
      </c>
      <c r="G22663" s="2">
        <v>-250684.77872</v>
      </c>
      <c r="H22663" t="s">
        <v>14</v>
      </c>
    </row>
    <row r="22664" spans="1:8" hidden="1" x14ac:dyDescent="0.25">
      <c r="A22664" t="s">
        <v>26</v>
      </c>
      <c r="B22664" t="s">
        <v>9</v>
      </c>
      <c r="C22664" s="62" t="s">
        <v>69</v>
      </c>
      <c r="D22664" s="62" t="s">
        <v>70</v>
      </c>
      <c r="E22664" s="62" t="s">
        <v>76</v>
      </c>
      <c r="F22664" s="62" t="s">
        <v>22</v>
      </c>
      <c r="G22664" s="2">
        <v>-249899.85027999998</v>
      </c>
      <c r="H22664" t="s">
        <v>14</v>
      </c>
    </row>
    <row r="22665" spans="1:8" hidden="1" x14ac:dyDescent="0.25">
      <c r="A22665" t="s">
        <v>26</v>
      </c>
      <c r="B22665" t="s">
        <v>9</v>
      </c>
      <c r="C22665" s="62" t="s">
        <v>69</v>
      </c>
      <c r="D22665" s="62" t="s">
        <v>70</v>
      </c>
      <c r="E22665" s="62" t="s">
        <v>68</v>
      </c>
      <c r="F22665" s="62" t="s">
        <v>25</v>
      </c>
      <c r="G22665" s="2">
        <v>-242689.46544</v>
      </c>
      <c r="H22665" t="s">
        <v>14</v>
      </c>
    </row>
    <row r="22666" spans="1:8" hidden="1" x14ac:dyDescent="0.25">
      <c r="A22666" t="s">
        <v>26</v>
      </c>
      <c r="B22666" t="s">
        <v>9</v>
      </c>
      <c r="C22666" s="62" t="s">
        <v>69</v>
      </c>
      <c r="D22666" s="62" t="s">
        <v>70</v>
      </c>
      <c r="E22666" s="62" t="s">
        <v>76</v>
      </c>
      <c r="F22666" s="62" t="s">
        <v>18</v>
      </c>
      <c r="G22666" s="2">
        <v>-226470.52</v>
      </c>
      <c r="H22666" t="s">
        <v>14</v>
      </c>
    </row>
    <row r="22667" spans="1:8" hidden="1" x14ac:dyDescent="0.25">
      <c r="A22667" t="s">
        <v>26</v>
      </c>
      <c r="B22667" t="s">
        <v>9</v>
      </c>
      <c r="C22667" s="62" t="s">
        <v>69</v>
      </c>
      <c r="D22667" s="62" t="s">
        <v>70</v>
      </c>
      <c r="E22667" s="62" t="s">
        <v>76</v>
      </c>
      <c r="F22667" s="62" t="s">
        <v>21</v>
      </c>
      <c r="G22667" s="2">
        <v>-218823.88</v>
      </c>
      <c r="H22667" t="s">
        <v>14</v>
      </c>
    </row>
    <row r="22668" spans="1:8" hidden="1" x14ac:dyDescent="0.25">
      <c r="A22668" t="s">
        <v>26</v>
      </c>
      <c r="B22668" t="s">
        <v>9</v>
      </c>
      <c r="C22668" s="62" t="s">
        <v>69</v>
      </c>
      <c r="D22668" s="62" t="s">
        <v>70</v>
      </c>
      <c r="E22668" s="62" t="s">
        <v>76</v>
      </c>
      <c r="F22668" s="62" t="s">
        <v>19</v>
      </c>
      <c r="G22668" s="2">
        <v>-216275</v>
      </c>
      <c r="H22668" t="s">
        <v>14</v>
      </c>
    </row>
    <row r="22669" spans="1:8" hidden="1" x14ac:dyDescent="0.25">
      <c r="A22669" t="s">
        <v>26</v>
      </c>
      <c r="B22669" t="s">
        <v>9</v>
      </c>
      <c r="C22669" s="62" t="s">
        <v>69</v>
      </c>
      <c r="D22669" s="62" t="s">
        <v>70</v>
      </c>
      <c r="E22669" s="62" t="s">
        <v>76</v>
      </c>
      <c r="F22669" s="62" t="s">
        <v>24</v>
      </c>
      <c r="G22669" s="2">
        <v>-196412.304</v>
      </c>
      <c r="H22669" t="s">
        <v>14</v>
      </c>
    </row>
    <row r="22670" spans="1:8" hidden="1" x14ac:dyDescent="0.25">
      <c r="A22670" t="s">
        <v>26</v>
      </c>
      <c r="B22670" t="s">
        <v>9</v>
      </c>
      <c r="C22670" s="62" t="s">
        <v>69</v>
      </c>
      <c r="D22670" s="62" t="s">
        <v>70</v>
      </c>
      <c r="E22670" s="62" t="s">
        <v>76</v>
      </c>
      <c r="F22670" s="62" t="s">
        <v>25</v>
      </c>
      <c r="G22670" s="2">
        <v>-196412.304</v>
      </c>
      <c r="H22670" t="s">
        <v>14</v>
      </c>
    </row>
    <row r="22671" spans="1:8" hidden="1" x14ac:dyDescent="0.25">
      <c r="A22671" t="s">
        <v>26</v>
      </c>
      <c r="B22671" t="s">
        <v>9</v>
      </c>
      <c r="C22671" s="62" t="s">
        <v>69</v>
      </c>
      <c r="D22671" s="62" t="s">
        <v>70</v>
      </c>
      <c r="E22671" s="62" t="s">
        <v>76</v>
      </c>
      <c r="F22671" s="62" t="s">
        <v>13</v>
      </c>
      <c r="G22671" s="2">
        <v>-194609.52</v>
      </c>
      <c r="H22671" t="s">
        <v>14</v>
      </c>
    </row>
    <row r="22672" spans="1:8" hidden="1" x14ac:dyDescent="0.25">
      <c r="A22672" t="s">
        <v>26</v>
      </c>
      <c r="B22672" t="s">
        <v>9</v>
      </c>
      <c r="C22672" s="62" t="s">
        <v>69</v>
      </c>
      <c r="D22672" s="62" t="s">
        <v>70</v>
      </c>
      <c r="E22672" s="62" t="s">
        <v>76</v>
      </c>
      <c r="F22672" s="62" t="s">
        <v>20</v>
      </c>
      <c r="G22672" s="2">
        <v>-190786.19999999998</v>
      </c>
      <c r="H22672" t="s">
        <v>14</v>
      </c>
    </row>
    <row r="22673" spans="1:8" hidden="1" x14ac:dyDescent="0.25">
      <c r="A22673" t="s">
        <v>26</v>
      </c>
      <c r="B22673" t="s">
        <v>9</v>
      </c>
      <c r="C22673" s="62" t="s">
        <v>69</v>
      </c>
      <c r="D22673" s="62" t="s">
        <v>70</v>
      </c>
      <c r="E22673" s="62" t="s">
        <v>68</v>
      </c>
      <c r="F22673" s="62" t="s">
        <v>13</v>
      </c>
      <c r="G22673" s="2">
        <v>-185658.39359999998</v>
      </c>
      <c r="H22673" t="s">
        <v>14</v>
      </c>
    </row>
    <row r="22674" spans="1:8" hidden="1" x14ac:dyDescent="0.25">
      <c r="A22674" t="s">
        <v>26</v>
      </c>
      <c r="B22674" t="s">
        <v>9</v>
      </c>
      <c r="C22674" s="62" t="s">
        <v>69</v>
      </c>
      <c r="D22674" s="62" t="s">
        <v>70</v>
      </c>
      <c r="E22674" s="62" t="s">
        <v>76</v>
      </c>
      <c r="F22674" s="62" t="s">
        <v>24</v>
      </c>
      <c r="G22674" s="2">
        <v>-178387.84</v>
      </c>
      <c r="H22674" t="s">
        <v>14</v>
      </c>
    </row>
    <row r="22675" spans="1:8" hidden="1" x14ac:dyDescent="0.25">
      <c r="A22675" t="s">
        <v>26</v>
      </c>
      <c r="B22675" t="s">
        <v>9</v>
      </c>
      <c r="C22675" s="62" t="s">
        <v>69</v>
      </c>
      <c r="D22675" s="62" t="s">
        <v>70</v>
      </c>
      <c r="E22675" s="62" t="s">
        <v>76</v>
      </c>
      <c r="F22675" s="62" t="s">
        <v>17</v>
      </c>
      <c r="G22675" s="2">
        <v>-173737.4</v>
      </c>
      <c r="H22675" t="s">
        <v>14</v>
      </c>
    </row>
    <row r="22676" spans="1:8" hidden="1" x14ac:dyDescent="0.25">
      <c r="A22676" t="s">
        <v>26</v>
      </c>
      <c r="B22676" t="s">
        <v>9</v>
      </c>
      <c r="C22676" s="62" t="s">
        <v>69</v>
      </c>
      <c r="D22676" s="62" t="s">
        <v>70</v>
      </c>
      <c r="E22676" s="62" t="s">
        <v>76</v>
      </c>
      <c r="F22676" s="62" t="s">
        <v>23</v>
      </c>
      <c r="G22676" s="2">
        <v>-142518.75827199998</v>
      </c>
      <c r="H22676" t="s">
        <v>14</v>
      </c>
    </row>
    <row r="22677" spans="1:8" hidden="1" x14ac:dyDescent="0.25">
      <c r="A22677" t="s">
        <v>26</v>
      </c>
      <c r="B22677" t="s">
        <v>9</v>
      </c>
      <c r="C22677" s="62" t="s">
        <v>69</v>
      </c>
      <c r="D22677" s="62" t="s">
        <v>70</v>
      </c>
      <c r="E22677" s="62" t="s">
        <v>68</v>
      </c>
      <c r="F22677" s="62" t="s">
        <v>24</v>
      </c>
      <c r="G22677" s="2">
        <v>-114751.74231999999</v>
      </c>
      <c r="H22677" t="s">
        <v>14</v>
      </c>
    </row>
    <row r="22678" spans="1:8" hidden="1" x14ac:dyDescent="0.25">
      <c r="A22678" t="s">
        <v>26</v>
      </c>
      <c r="B22678" t="s">
        <v>9</v>
      </c>
      <c r="C22678" s="62" t="s">
        <v>69</v>
      </c>
      <c r="D22678" s="62" t="s">
        <v>70</v>
      </c>
      <c r="E22678" s="62" t="s">
        <v>68</v>
      </c>
      <c r="F22678" s="62" t="s">
        <v>16</v>
      </c>
      <c r="G22678" s="2">
        <v>-87987</v>
      </c>
      <c r="H22678" t="s">
        <v>14</v>
      </c>
    </row>
    <row r="22679" spans="1:8" hidden="1" x14ac:dyDescent="0.25">
      <c r="A22679" t="s">
        <v>26</v>
      </c>
      <c r="B22679" t="s">
        <v>9</v>
      </c>
      <c r="C22679" s="62" t="s">
        <v>69</v>
      </c>
      <c r="D22679" s="62" t="s">
        <v>70</v>
      </c>
      <c r="E22679" s="62" t="s">
        <v>68</v>
      </c>
      <c r="F22679" s="62" t="s">
        <v>17</v>
      </c>
      <c r="G22679" s="2">
        <v>-86906.139840000003</v>
      </c>
      <c r="H22679" t="s">
        <v>14</v>
      </c>
    </row>
    <row r="22680" spans="1:8" hidden="1" x14ac:dyDescent="0.25">
      <c r="A22680" t="s">
        <v>26</v>
      </c>
      <c r="B22680" t="s">
        <v>9</v>
      </c>
      <c r="C22680" s="62" t="s">
        <v>69</v>
      </c>
      <c r="D22680" s="62" t="s">
        <v>70</v>
      </c>
      <c r="E22680" s="62" t="s">
        <v>95</v>
      </c>
      <c r="F22680" s="62" t="s">
        <v>22</v>
      </c>
      <c r="G22680" s="2">
        <v>-86096.44</v>
      </c>
      <c r="H22680" t="s">
        <v>14</v>
      </c>
    </row>
    <row r="22681" spans="1:8" hidden="1" x14ac:dyDescent="0.25">
      <c r="A22681" t="s">
        <v>26</v>
      </c>
      <c r="B22681" t="s">
        <v>9</v>
      </c>
      <c r="C22681" s="62" t="s">
        <v>69</v>
      </c>
      <c r="D22681" s="62" t="s">
        <v>70</v>
      </c>
      <c r="E22681" s="62" t="s">
        <v>68</v>
      </c>
      <c r="F22681" s="62" t="s">
        <v>20</v>
      </c>
      <c r="G22681" s="2">
        <v>-74947.199999999997</v>
      </c>
      <c r="H22681" t="s">
        <v>14</v>
      </c>
    </row>
    <row r="22682" spans="1:8" hidden="1" x14ac:dyDescent="0.25">
      <c r="A22682" t="s">
        <v>26</v>
      </c>
      <c r="B22682" t="s">
        <v>9</v>
      </c>
      <c r="C22682" s="62" t="s">
        <v>69</v>
      </c>
      <c r="D22682" s="62" t="s">
        <v>70</v>
      </c>
      <c r="E22682" s="62" t="s">
        <v>68</v>
      </c>
      <c r="F22682" s="62" t="s">
        <v>16</v>
      </c>
      <c r="G22682" s="2">
        <v>-67007.658240000004</v>
      </c>
      <c r="H22682" t="s">
        <v>14</v>
      </c>
    </row>
    <row r="22683" spans="1:8" hidden="1" x14ac:dyDescent="0.25">
      <c r="A22683" t="s">
        <v>26</v>
      </c>
      <c r="B22683" t="s">
        <v>9</v>
      </c>
      <c r="C22683" s="62" t="s">
        <v>69</v>
      </c>
      <c r="D22683" s="62" t="s">
        <v>70</v>
      </c>
      <c r="E22683" s="62" t="s">
        <v>95</v>
      </c>
      <c r="F22683" s="62" t="s">
        <v>22</v>
      </c>
      <c r="G22683" s="2">
        <v>-59172.84</v>
      </c>
      <c r="H22683" t="s">
        <v>14</v>
      </c>
    </row>
    <row r="22684" spans="1:8" hidden="1" x14ac:dyDescent="0.25">
      <c r="A22684" t="s">
        <v>26</v>
      </c>
      <c r="B22684" t="s">
        <v>9</v>
      </c>
      <c r="C22684" s="62" t="s">
        <v>69</v>
      </c>
      <c r="D22684" s="62" t="s">
        <v>70</v>
      </c>
      <c r="E22684" s="62" t="s">
        <v>95</v>
      </c>
      <c r="F22684" s="62" t="s">
        <v>19</v>
      </c>
      <c r="G22684" s="2">
        <v>-56556.439999999995</v>
      </c>
      <c r="H22684" t="s">
        <v>14</v>
      </c>
    </row>
    <row r="22685" spans="1:8" hidden="1" x14ac:dyDescent="0.25">
      <c r="A22685" t="s">
        <v>26</v>
      </c>
      <c r="B22685" t="s">
        <v>9</v>
      </c>
      <c r="C22685" s="62" t="s">
        <v>69</v>
      </c>
      <c r="D22685" s="62" t="s">
        <v>70</v>
      </c>
      <c r="E22685" s="62" t="s">
        <v>95</v>
      </c>
      <c r="F22685" s="62" t="s">
        <v>20</v>
      </c>
      <c r="G22685" s="2">
        <v>-56556.439999999995</v>
      </c>
      <c r="H22685" t="s">
        <v>14</v>
      </c>
    </row>
    <row r="22686" spans="1:8" hidden="1" x14ac:dyDescent="0.25">
      <c r="A22686" t="s">
        <v>26</v>
      </c>
      <c r="B22686" t="s">
        <v>9</v>
      </c>
      <c r="C22686" s="62" t="s">
        <v>69</v>
      </c>
      <c r="D22686" s="62" t="s">
        <v>70</v>
      </c>
      <c r="E22686" s="62" t="s">
        <v>95</v>
      </c>
      <c r="F22686" s="62" t="s">
        <v>21</v>
      </c>
      <c r="G22686" s="2">
        <v>-56556.439999999995</v>
      </c>
      <c r="H22686" t="s">
        <v>14</v>
      </c>
    </row>
    <row r="22687" spans="1:8" hidden="1" x14ac:dyDescent="0.25">
      <c r="A22687" t="s">
        <v>26</v>
      </c>
      <c r="B22687" t="s">
        <v>9</v>
      </c>
      <c r="C22687" s="62" t="s">
        <v>69</v>
      </c>
      <c r="D22687" s="62" t="s">
        <v>70</v>
      </c>
      <c r="E22687" s="62" t="s">
        <v>95</v>
      </c>
      <c r="F22687" s="62" t="s">
        <v>23</v>
      </c>
      <c r="G22687" s="2">
        <v>-56556.439999999995</v>
      </c>
      <c r="H22687" t="s">
        <v>14</v>
      </c>
    </row>
    <row r="22688" spans="1:8" hidden="1" x14ac:dyDescent="0.25">
      <c r="A22688" t="s">
        <v>26</v>
      </c>
      <c r="B22688" t="s">
        <v>9</v>
      </c>
      <c r="C22688" s="62" t="s">
        <v>69</v>
      </c>
      <c r="D22688" s="62" t="s">
        <v>70</v>
      </c>
      <c r="E22688" s="62" t="s">
        <v>95</v>
      </c>
      <c r="F22688" s="62" t="s">
        <v>24</v>
      </c>
      <c r="G22688" s="2">
        <v>-56556.439999999995</v>
      </c>
      <c r="H22688" t="s">
        <v>14</v>
      </c>
    </row>
    <row r="22689" spans="1:8" hidden="1" x14ac:dyDescent="0.25">
      <c r="A22689" t="s">
        <v>26</v>
      </c>
      <c r="B22689" t="s">
        <v>9</v>
      </c>
      <c r="C22689" s="62" t="s">
        <v>69</v>
      </c>
      <c r="D22689" s="62" t="s">
        <v>70</v>
      </c>
      <c r="E22689" s="62" t="s">
        <v>95</v>
      </c>
      <c r="F22689" s="62" t="s">
        <v>25</v>
      </c>
      <c r="G22689" s="2">
        <v>-56556.439999999995</v>
      </c>
      <c r="H22689" t="s">
        <v>14</v>
      </c>
    </row>
    <row r="22690" spans="1:8" hidden="1" x14ac:dyDescent="0.25">
      <c r="A22690" t="s">
        <v>26</v>
      </c>
      <c r="B22690" t="s">
        <v>9</v>
      </c>
      <c r="C22690" s="62" t="s">
        <v>69</v>
      </c>
      <c r="D22690" s="62" t="s">
        <v>70</v>
      </c>
      <c r="E22690" s="62" t="s">
        <v>68</v>
      </c>
      <c r="F22690" s="62" t="s">
        <v>22</v>
      </c>
      <c r="G22690" s="2">
        <v>-50017.887600000002</v>
      </c>
      <c r="H22690" t="s">
        <v>14</v>
      </c>
    </row>
    <row r="22691" spans="1:8" hidden="1" x14ac:dyDescent="0.25">
      <c r="A22691" t="s">
        <v>26</v>
      </c>
      <c r="B22691" t="s">
        <v>9</v>
      </c>
      <c r="C22691" s="62" t="s">
        <v>69</v>
      </c>
      <c r="D22691" s="62" t="s">
        <v>70</v>
      </c>
      <c r="E22691" s="62" t="s">
        <v>76</v>
      </c>
      <c r="F22691" s="62" t="s">
        <v>17</v>
      </c>
      <c r="G22691" s="2">
        <v>-48917.016199999998</v>
      </c>
      <c r="H22691" t="s">
        <v>14</v>
      </c>
    </row>
    <row r="22692" spans="1:8" hidden="1" x14ac:dyDescent="0.25">
      <c r="A22692" t="s">
        <v>26</v>
      </c>
      <c r="B22692" t="s">
        <v>9</v>
      </c>
      <c r="C22692" s="62" t="s">
        <v>69</v>
      </c>
      <c r="D22692" s="62" t="s">
        <v>70</v>
      </c>
      <c r="E22692" s="62" t="s">
        <v>76</v>
      </c>
      <c r="F22692" s="62" t="s">
        <v>22</v>
      </c>
      <c r="G22692" s="2">
        <v>-48917.016199999998</v>
      </c>
      <c r="H22692" t="s">
        <v>14</v>
      </c>
    </row>
    <row r="22693" spans="1:8" hidden="1" x14ac:dyDescent="0.25">
      <c r="A22693" t="s">
        <v>26</v>
      </c>
      <c r="B22693" t="s">
        <v>9</v>
      </c>
      <c r="C22693" s="62" t="s">
        <v>69</v>
      </c>
      <c r="D22693" s="62" t="s">
        <v>70</v>
      </c>
      <c r="E22693" s="62" t="s">
        <v>76</v>
      </c>
      <c r="F22693" s="62" t="s">
        <v>18</v>
      </c>
      <c r="G22693" s="2">
        <v>-48916.914919999996</v>
      </c>
      <c r="H22693" t="s">
        <v>14</v>
      </c>
    </row>
    <row r="22694" spans="1:8" hidden="1" x14ac:dyDescent="0.25">
      <c r="A22694" t="s">
        <v>26</v>
      </c>
      <c r="B22694" t="s">
        <v>9</v>
      </c>
      <c r="C22694" s="62" t="s">
        <v>69</v>
      </c>
      <c r="D22694" s="62" t="s">
        <v>70</v>
      </c>
      <c r="E22694" s="62" t="s">
        <v>76</v>
      </c>
      <c r="F22694" s="62" t="s">
        <v>19</v>
      </c>
      <c r="G22694" s="2">
        <v>-48916.914919999996</v>
      </c>
      <c r="H22694" t="s">
        <v>14</v>
      </c>
    </row>
    <row r="22695" spans="1:8" hidden="1" x14ac:dyDescent="0.25">
      <c r="A22695" t="s">
        <v>26</v>
      </c>
      <c r="B22695" t="s">
        <v>9</v>
      </c>
      <c r="C22695" s="62" t="s">
        <v>69</v>
      </c>
      <c r="D22695" s="62" t="s">
        <v>70</v>
      </c>
      <c r="E22695" s="62" t="s">
        <v>76</v>
      </c>
      <c r="F22695" s="62" t="s">
        <v>20</v>
      </c>
      <c r="G22695" s="2">
        <v>-48916.89804</v>
      </c>
      <c r="H22695" t="s">
        <v>14</v>
      </c>
    </row>
    <row r="22696" spans="1:8" hidden="1" x14ac:dyDescent="0.25">
      <c r="A22696" t="s">
        <v>26</v>
      </c>
      <c r="B22696" t="s">
        <v>9</v>
      </c>
      <c r="C22696" s="62" t="s">
        <v>69</v>
      </c>
      <c r="D22696" s="62" t="s">
        <v>70</v>
      </c>
      <c r="E22696" s="62" t="s">
        <v>76</v>
      </c>
      <c r="F22696" s="62" t="s">
        <v>21</v>
      </c>
      <c r="G22696" s="2">
        <v>-48916.89804</v>
      </c>
      <c r="H22696" t="s">
        <v>14</v>
      </c>
    </row>
    <row r="22697" spans="1:8" hidden="1" x14ac:dyDescent="0.25">
      <c r="A22697" t="s">
        <v>26</v>
      </c>
      <c r="B22697" t="s">
        <v>9</v>
      </c>
      <c r="C22697" s="62" t="s">
        <v>69</v>
      </c>
      <c r="D22697" s="62" t="s">
        <v>70</v>
      </c>
      <c r="E22697" s="62" t="s">
        <v>76</v>
      </c>
      <c r="F22697" s="62" t="s">
        <v>22</v>
      </c>
      <c r="G22697" s="2">
        <v>-48916.89804</v>
      </c>
      <c r="H22697" t="s">
        <v>14</v>
      </c>
    </row>
    <row r="22698" spans="1:8" hidden="1" x14ac:dyDescent="0.25">
      <c r="A22698" t="s">
        <v>26</v>
      </c>
      <c r="B22698" t="s">
        <v>9</v>
      </c>
      <c r="C22698" s="62" t="s">
        <v>69</v>
      </c>
      <c r="D22698" s="62" t="s">
        <v>70</v>
      </c>
      <c r="E22698" s="62" t="s">
        <v>95</v>
      </c>
      <c r="F22698" s="62" t="s">
        <v>18</v>
      </c>
      <c r="G22698" s="2">
        <v>-46934.84</v>
      </c>
      <c r="H22698" t="s">
        <v>14</v>
      </c>
    </row>
    <row r="22699" spans="1:8" hidden="1" x14ac:dyDescent="0.25">
      <c r="A22699" t="s">
        <v>26</v>
      </c>
      <c r="B22699" t="s">
        <v>9</v>
      </c>
      <c r="C22699" s="62" t="s">
        <v>69</v>
      </c>
      <c r="D22699" s="62" t="s">
        <v>70</v>
      </c>
      <c r="E22699" s="62" t="s">
        <v>68</v>
      </c>
      <c r="F22699" s="62" t="s">
        <v>22</v>
      </c>
      <c r="G22699" s="2">
        <v>-44732</v>
      </c>
      <c r="H22699" t="s">
        <v>14</v>
      </c>
    </row>
    <row r="22700" spans="1:8" hidden="1" x14ac:dyDescent="0.25">
      <c r="A22700" t="s">
        <v>26</v>
      </c>
      <c r="B22700" t="s">
        <v>9</v>
      </c>
      <c r="C22700" s="62" t="s">
        <v>69</v>
      </c>
      <c r="D22700" s="62" t="s">
        <v>70</v>
      </c>
      <c r="E22700" s="62" t="s">
        <v>76</v>
      </c>
      <c r="F22700" s="62" t="s">
        <v>15</v>
      </c>
      <c r="G22700" s="2">
        <v>-43330.96</v>
      </c>
      <c r="H22700" t="s">
        <v>14</v>
      </c>
    </row>
    <row r="22701" spans="1:8" hidden="1" x14ac:dyDescent="0.25">
      <c r="A22701" t="s">
        <v>26</v>
      </c>
      <c r="B22701" t="s">
        <v>9</v>
      </c>
      <c r="C22701" s="62" t="s">
        <v>69</v>
      </c>
      <c r="D22701" s="62" t="s">
        <v>70</v>
      </c>
      <c r="E22701" s="62" t="s">
        <v>95</v>
      </c>
      <c r="F22701" s="62" t="s">
        <v>16</v>
      </c>
      <c r="G22701" s="2">
        <v>-35962.839999999997</v>
      </c>
      <c r="H22701" t="s">
        <v>14</v>
      </c>
    </row>
    <row r="22702" spans="1:8" hidden="1" x14ac:dyDescent="0.25">
      <c r="A22702" t="s">
        <v>26</v>
      </c>
      <c r="B22702" t="s">
        <v>9</v>
      </c>
      <c r="C22702" s="62" t="s">
        <v>69</v>
      </c>
      <c r="D22702" s="62" t="s">
        <v>70</v>
      </c>
      <c r="E22702" s="62" t="s">
        <v>95</v>
      </c>
      <c r="F22702" s="62" t="s">
        <v>17</v>
      </c>
      <c r="G22702" s="2">
        <v>-35962.839999999997</v>
      </c>
      <c r="H22702" t="s">
        <v>14</v>
      </c>
    </row>
    <row r="22703" spans="1:8" hidden="1" x14ac:dyDescent="0.25">
      <c r="A22703" t="s">
        <v>26</v>
      </c>
      <c r="B22703" t="s">
        <v>9</v>
      </c>
      <c r="C22703" s="62" t="s">
        <v>69</v>
      </c>
      <c r="D22703" s="62" t="s">
        <v>70</v>
      </c>
      <c r="E22703" s="62" t="s">
        <v>68</v>
      </c>
      <c r="F22703" s="62" t="s">
        <v>25</v>
      </c>
      <c r="G22703" s="2">
        <v>-29921.732759999999</v>
      </c>
      <c r="H22703" t="s">
        <v>14</v>
      </c>
    </row>
    <row r="22704" spans="1:8" hidden="1" x14ac:dyDescent="0.25">
      <c r="A22704" t="s">
        <v>26</v>
      </c>
      <c r="B22704" t="s">
        <v>9</v>
      </c>
      <c r="C22704" s="62" t="s">
        <v>69</v>
      </c>
      <c r="D22704" s="62" t="s">
        <v>70</v>
      </c>
      <c r="E22704" s="62" t="s">
        <v>95</v>
      </c>
      <c r="F22704" s="62" t="s">
        <v>15</v>
      </c>
      <c r="G22704" s="2">
        <v>-25986.76</v>
      </c>
      <c r="H22704" t="s">
        <v>14</v>
      </c>
    </row>
    <row r="22705" spans="1:8" hidden="1" x14ac:dyDescent="0.25">
      <c r="A22705" t="s">
        <v>26</v>
      </c>
      <c r="B22705" t="s">
        <v>9</v>
      </c>
      <c r="C22705" s="62" t="s">
        <v>69</v>
      </c>
      <c r="D22705" s="62" t="s">
        <v>70</v>
      </c>
      <c r="E22705" s="62" t="s">
        <v>68</v>
      </c>
      <c r="F22705" s="62" t="s">
        <v>23</v>
      </c>
      <c r="G22705" s="2">
        <v>-24635.144639999999</v>
      </c>
      <c r="H22705" t="s">
        <v>14</v>
      </c>
    </row>
    <row r="22706" spans="1:8" hidden="1" x14ac:dyDescent="0.25">
      <c r="A22706" t="s">
        <v>26</v>
      </c>
      <c r="B22706" t="s">
        <v>9</v>
      </c>
      <c r="C22706" s="62" t="s">
        <v>69</v>
      </c>
      <c r="D22706" s="62" t="s">
        <v>70</v>
      </c>
      <c r="E22706" s="62" t="s">
        <v>95</v>
      </c>
      <c r="F22706" s="62" t="s">
        <v>24</v>
      </c>
      <c r="G22706" s="2">
        <v>-23479.236000000001</v>
      </c>
      <c r="H22706" t="s">
        <v>14</v>
      </c>
    </row>
    <row r="22707" spans="1:8" hidden="1" x14ac:dyDescent="0.25">
      <c r="A22707" t="s">
        <v>26</v>
      </c>
      <c r="B22707" t="s">
        <v>9</v>
      </c>
      <c r="C22707" s="62" t="s">
        <v>69</v>
      </c>
      <c r="D22707" s="62" t="s">
        <v>70</v>
      </c>
      <c r="E22707" s="62" t="s">
        <v>95</v>
      </c>
      <c r="F22707" s="62" t="s">
        <v>23</v>
      </c>
      <c r="G22707" s="2">
        <v>-23479.236000000001</v>
      </c>
      <c r="H22707" t="s">
        <v>14</v>
      </c>
    </row>
    <row r="22708" spans="1:8" hidden="1" x14ac:dyDescent="0.25">
      <c r="A22708" t="s">
        <v>26</v>
      </c>
      <c r="B22708" t="s">
        <v>9</v>
      </c>
      <c r="C22708" s="62" t="s">
        <v>69</v>
      </c>
      <c r="D22708" s="62" t="s">
        <v>70</v>
      </c>
      <c r="E22708" s="62" t="s">
        <v>95</v>
      </c>
      <c r="F22708" s="62" t="s">
        <v>25</v>
      </c>
      <c r="G22708" s="2">
        <v>-23479.236000000001</v>
      </c>
      <c r="H22708" t="s">
        <v>14</v>
      </c>
    </row>
    <row r="22709" spans="1:8" hidden="1" x14ac:dyDescent="0.25">
      <c r="A22709" t="s">
        <v>26</v>
      </c>
      <c r="B22709" t="s">
        <v>9</v>
      </c>
      <c r="C22709" s="62" t="s">
        <v>69</v>
      </c>
      <c r="D22709" s="62" t="s">
        <v>70</v>
      </c>
      <c r="E22709" s="62" t="s">
        <v>68</v>
      </c>
      <c r="F22709" s="62" t="s">
        <v>21</v>
      </c>
      <c r="G22709" s="2">
        <v>-21520.15164</v>
      </c>
      <c r="H22709" t="s">
        <v>14</v>
      </c>
    </row>
    <row r="22710" spans="1:8" hidden="1" x14ac:dyDescent="0.25">
      <c r="A22710" t="s">
        <v>26</v>
      </c>
      <c r="B22710" t="s">
        <v>9</v>
      </c>
      <c r="C22710" s="62" t="s">
        <v>69</v>
      </c>
      <c r="D22710" s="62" t="s">
        <v>70</v>
      </c>
      <c r="E22710" s="62" t="s">
        <v>95</v>
      </c>
      <c r="F22710" s="62" t="s">
        <v>13</v>
      </c>
      <c r="G22710" s="2">
        <v>-21344.76</v>
      </c>
      <c r="H22710" t="s">
        <v>14</v>
      </c>
    </row>
    <row r="22711" spans="1:8" hidden="1" x14ac:dyDescent="0.25">
      <c r="A22711" t="s">
        <v>26</v>
      </c>
      <c r="B22711" t="s">
        <v>9</v>
      </c>
      <c r="C22711" s="62" t="s">
        <v>69</v>
      </c>
      <c r="D22711" s="62" t="s">
        <v>70</v>
      </c>
      <c r="E22711" s="62" t="s">
        <v>68</v>
      </c>
      <c r="F22711" s="62" t="s">
        <v>15</v>
      </c>
      <c r="G22711" s="2">
        <v>-21100</v>
      </c>
      <c r="H22711" t="s">
        <v>14</v>
      </c>
    </row>
    <row r="22712" spans="1:8" hidden="1" x14ac:dyDescent="0.25">
      <c r="A22712" t="s">
        <v>26</v>
      </c>
      <c r="B22712" t="s">
        <v>9</v>
      </c>
      <c r="C22712" s="62" t="s">
        <v>69</v>
      </c>
      <c r="D22712" s="62" t="s">
        <v>70</v>
      </c>
      <c r="E22712" s="62" t="s">
        <v>68</v>
      </c>
      <c r="F22712" s="62" t="s">
        <v>24</v>
      </c>
      <c r="G22712" s="2">
        <v>-20825.9532</v>
      </c>
      <c r="H22712" t="s">
        <v>14</v>
      </c>
    </row>
    <row r="22713" spans="1:8" hidden="1" x14ac:dyDescent="0.25">
      <c r="A22713" t="s">
        <v>26</v>
      </c>
      <c r="B22713" t="s">
        <v>9</v>
      </c>
      <c r="C22713" s="62" t="s">
        <v>69</v>
      </c>
      <c r="D22713" s="62" t="s">
        <v>70</v>
      </c>
      <c r="E22713" s="62" t="s">
        <v>68</v>
      </c>
      <c r="F22713" s="62" t="s">
        <v>20</v>
      </c>
      <c r="G22713" s="2">
        <v>-19850.517079999998</v>
      </c>
      <c r="H22713" t="s">
        <v>14</v>
      </c>
    </row>
    <row r="22714" spans="1:8" hidden="1" x14ac:dyDescent="0.25">
      <c r="A22714" t="s">
        <v>26</v>
      </c>
      <c r="B22714" t="s">
        <v>9</v>
      </c>
      <c r="C22714" s="62" t="s">
        <v>69</v>
      </c>
      <c r="D22714" s="62" t="s">
        <v>70</v>
      </c>
      <c r="E22714" s="62" t="s">
        <v>68</v>
      </c>
      <c r="F22714" s="62" t="s">
        <v>19</v>
      </c>
      <c r="G22714" s="2">
        <v>-18449.662759999999</v>
      </c>
      <c r="H22714" t="s">
        <v>14</v>
      </c>
    </row>
    <row r="22715" spans="1:8" hidden="1" x14ac:dyDescent="0.25">
      <c r="A22715" t="s">
        <v>26</v>
      </c>
      <c r="B22715" t="s">
        <v>9</v>
      </c>
      <c r="C22715" s="62" t="s">
        <v>69</v>
      </c>
      <c r="D22715" s="62" t="s">
        <v>70</v>
      </c>
      <c r="E22715" s="62" t="s">
        <v>68</v>
      </c>
      <c r="F22715" s="62" t="s">
        <v>20</v>
      </c>
      <c r="G22715" s="2">
        <v>-17657.560319999997</v>
      </c>
      <c r="H22715" t="s">
        <v>14</v>
      </c>
    </row>
    <row r="22716" spans="1:8" hidden="1" x14ac:dyDescent="0.25">
      <c r="A22716" t="s">
        <v>26</v>
      </c>
      <c r="B22716" t="s">
        <v>9</v>
      </c>
      <c r="C22716" s="62" t="s">
        <v>69</v>
      </c>
      <c r="D22716" s="62" t="s">
        <v>70</v>
      </c>
      <c r="E22716" s="62" t="s">
        <v>95</v>
      </c>
      <c r="F22716" s="62" t="s">
        <v>23</v>
      </c>
      <c r="G22716" s="2">
        <v>-17508.862712000002</v>
      </c>
      <c r="H22716" t="s">
        <v>14</v>
      </c>
    </row>
    <row r="22717" spans="1:8" hidden="1" x14ac:dyDescent="0.25">
      <c r="A22717" t="s">
        <v>26</v>
      </c>
      <c r="B22717" t="s">
        <v>9</v>
      </c>
      <c r="C22717" s="62" t="s">
        <v>69</v>
      </c>
      <c r="D22717" s="62" t="s">
        <v>70</v>
      </c>
      <c r="E22717" s="62" t="s">
        <v>95</v>
      </c>
      <c r="F22717" s="62" t="s">
        <v>24</v>
      </c>
      <c r="G22717" s="2">
        <v>-17472.488000000001</v>
      </c>
      <c r="H22717" t="s">
        <v>14</v>
      </c>
    </row>
    <row r="22718" spans="1:8" hidden="1" x14ac:dyDescent="0.25">
      <c r="A22718" t="s">
        <v>26</v>
      </c>
      <c r="B22718" t="s">
        <v>9</v>
      </c>
      <c r="C22718" s="62" t="s">
        <v>69</v>
      </c>
      <c r="D22718" s="62" t="s">
        <v>70</v>
      </c>
      <c r="E22718" s="62" t="s">
        <v>95</v>
      </c>
      <c r="F22718" s="62" t="s">
        <v>25</v>
      </c>
      <c r="G22718" s="2">
        <v>-17472.488000000001</v>
      </c>
      <c r="H22718" t="s">
        <v>14</v>
      </c>
    </row>
    <row r="22719" spans="1:8" hidden="1" x14ac:dyDescent="0.25">
      <c r="A22719" t="s">
        <v>26</v>
      </c>
      <c r="B22719" t="s">
        <v>9</v>
      </c>
      <c r="C22719" s="62" t="s">
        <v>69</v>
      </c>
      <c r="D22719" s="62" t="s">
        <v>70</v>
      </c>
      <c r="E22719" s="62" t="s">
        <v>68</v>
      </c>
      <c r="F22719" s="62" t="s">
        <v>21</v>
      </c>
      <c r="G22719" s="2">
        <v>-16217.544399999999</v>
      </c>
      <c r="H22719" t="s">
        <v>14</v>
      </c>
    </row>
    <row r="22720" spans="1:8" hidden="1" x14ac:dyDescent="0.25">
      <c r="A22720" t="s">
        <v>26</v>
      </c>
      <c r="B22720" t="s">
        <v>9</v>
      </c>
      <c r="C22720" s="62" t="s">
        <v>69</v>
      </c>
      <c r="D22720" s="62" t="s">
        <v>70</v>
      </c>
      <c r="E22720" s="62" t="s">
        <v>179</v>
      </c>
      <c r="F22720" s="62" t="s">
        <v>17</v>
      </c>
      <c r="G22720" s="2">
        <v>-16116.002759999999</v>
      </c>
      <c r="H22720" t="s">
        <v>14</v>
      </c>
    </row>
    <row r="22721" spans="1:8" hidden="1" x14ac:dyDescent="0.25">
      <c r="A22721" t="s">
        <v>26</v>
      </c>
      <c r="B22721" t="s">
        <v>9</v>
      </c>
      <c r="C22721" s="62" t="s">
        <v>69</v>
      </c>
      <c r="D22721" s="62" t="s">
        <v>70</v>
      </c>
      <c r="E22721" s="62" t="s">
        <v>179</v>
      </c>
      <c r="F22721" s="62" t="s">
        <v>23</v>
      </c>
      <c r="G22721" s="2">
        <v>-16092.699919999999</v>
      </c>
      <c r="H22721" t="s">
        <v>14</v>
      </c>
    </row>
    <row r="22722" spans="1:8" hidden="1" x14ac:dyDescent="0.25">
      <c r="A22722" t="s">
        <v>26</v>
      </c>
      <c r="B22722" t="s">
        <v>9</v>
      </c>
      <c r="C22722" s="62" t="s">
        <v>69</v>
      </c>
      <c r="D22722" s="62" t="s">
        <v>70</v>
      </c>
      <c r="E22722" s="62" t="s">
        <v>179</v>
      </c>
      <c r="F22722" s="62" t="s">
        <v>20</v>
      </c>
      <c r="G22722" s="2">
        <v>-16086.64</v>
      </c>
      <c r="H22722" t="s">
        <v>14</v>
      </c>
    </row>
    <row r="22723" spans="1:8" hidden="1" x14ac:dyDescent="0.25">
      <c r="A22723" t="s">
        <v>26</v>
      </c>
      <c r="B22723" t="s">
        <v>9</v>
      </c>
      <c r="C22723" s="62" t="s">
        <v>69</v>
      </c>
      <c r="D22723" s="62" t="s">
        <v>70</v>
      </c>
      <c r="E22723" s="62" t="s">
        <v>179</v>
      </c>
      <c r="F22723" s="62" t="s">
        <v>18</v>
      </c>
      <c r="G22723" s="2">
        <v>-16086.319279999998</v>
      </c>
      <c r="H22723" t="s">
        <v>14</v>
      </c>
    </row>
    <row r="22724" spans="1:8" hidden="1" x14ac:dyDescent="0.25">
      <c r="A22724" t="s">
        <v>26</v>
      </c>
      <c r="B22724" t="s">
        <v>9</v>
      </c>
      <c r="C22724" s="62" t="s">
        <v>69</v>
      </c>
      <c r="D22724" s="62" t="s">
        <v>70</v>
      </c>
      <c r="E22724" s="62" t="s">
        <v>179</v>
      </c>
      <c r="F22724" s="62" t="s">
        <v>25</v>
      </c>
      <c r="G22724" s="2">
        <v>-16082.82512</v>
      </c>
      <c r="H22724" t="s">
        <v>14</v>
      </c>
    </row>
    <row r="22725" spans="1:8" hidden="1" x14ac:dyDescent="0.25">
      <c r="A22725" t="s">
        <v>26</v>
      </c>
      <c r="B22725" t="s">
        <v>9</v>
      </c>
      <c r="C22725" s="62" t="s">
        <v>69</v>
      </c>
      <c r="D22725" s="62" t="s">
        <v>70</v>
      </c>
      <c r="E22725" s="62" t="s">
        <v>179</v>
      </c>
      <c r="F22725" s="62" t="s">
        <v>24</v>
      </c>
      <c r="G22725" s="2">
        <v>-16082.217439999999</v>
      </c>
      <c r="H22725" t="s">
        <v>14</v>
      </c>
    </row>
    <row r="22726" spans="1:8" hidden="1" x14ac:dyDescent="0.25">
      <c r="A22726" t="s">
        <v>26</v>
      </c>
      <c r="B22726" t="s">
        <v>9</v>
      </c>
      <c r="C22726" s="62" t="s">
        <v>69</v>
      </c>
      <c r="D22726" s="62" t="s">
        <v>70</v>
      </c>
      <c r="E22726" s="62" t="s">
        <v>179</v>
      </c>
      <c r="F22726" s="62" t="s">
        <v>19</v>
      </c>
      <c r="G22726" s="2">
        <v>-16082.208999999999</v>
      </c>
      <c r="H22726" t="s">
        <v>14</v>
      </c>
    </row>
    <row r="22727" spans="1:8" hidden="1" x14ac:dyDescent="0.25">
      <c r="A22727" t="s">
        <v>26</v>
      </c>
      <c r="B22727" t="s">
        <v>9</v>
      </c>
      <c r="C22727" s="62" t="s">
        <v>69</v>
      </c>
      <c r="D22727" s="62" t="s">
        <v>70</v>
      </c>
      <c r="E22727" s="62" t="s">
        <v>179</v>
      </c>
      <c r="F22727" s="62" t="s">
        <v>21</v>
      </c>
      <c r="G22727" s="2">
        <v>-16082.208999999999</v>
      </c>
      <c r="H22727" t="s">
        <v>14</v>
      </c>
    </row>
    <row r="22728" spans="1:8" hidden="1" x14ac:dyDescent="0.25">
      <c r="A22728" t="s">
        <v>26</v>
      </c>
      <c r="B22728" t="s">
        <v>9</v>
      </c>
      <c r="C22728" s="62" t="s">
        <v>69</v>
      </c>
      <c r="D22728" s="62" t="s">
        <v>70</v>
      </c>
      <c r="E22728" s="62" t="s">
        <v>179</v>
      </c>
      <c r="F22728" s="62" t="s">
        <v>22</v>
      </c>
      <c r="G22728" s="2">
        <v>-16082.208999999999</v>
      </c>
      <c r="H22728" t="s">
        <v>14</v>
      </c>
    </row>
    <row r="22729" spans="1:8" hidden="1" x14ac:dyDescent="0.25">
      <c r="A22729" t="s">
        <v>26</v>
      </c>
      <c r="B22729" t="s">
        <v>9</v>
      </c>
      <c r="C22729" s="62" t="s">
        <v>69</v>
      </c>
      <c r="D22729" s="62" t="s">
        <v>70</v>
      </c>
      <c r="E22729" s="62" t="s">
        <v>68</v>
      </c>
      <c r="F22729" s="62" t="s">
        <v>15</v>
      </c>
      <c r="G22729" s="2">
        <v>-15824.164439999999</v>
      </c>
      <c r="H22729" t="s">
        <v>14</v>
      </c>
    </row>
    <row r="22730" spans="1:8" hidden="1" x14ac:dyDescent="0.25">
      <c r="A22730" t="s">
        <v>26</v>
      </c>
      <c r="B22730" t="s">
        <v>9</v>
      </c>
      <c r="C22730" s="62" t="s">
        <v>69</v>
      </c>
      <c r="D22730" s="62" t="s">
        <v>70</v>
      </c>
      <c r="E22730" s="62" t="s">
        <v>68</v>
      </c>
      <c r="F22730" s="62" t="s">
        <v>18</v>
      </c>
      <c r="G22730" s="2">
        <v>-15553.603359999999</v>
      </c>
      <c r="H22730" t="s">
        <v>14</v>
      </c>
    </row>
    <row r="22731" spans="1:8" hidden="1" x14ac:dyDescent="0.25">
      <c r="A22731" t="s">
        <v>26</v>
      </c>
      <c r="B22731" t="s">
        <v>9</v>
      </c>
      <c r="C22731" s="62" t="s">
        <v>69</v>
      </c>
      <c r="D22731" s="62" t="s">
        <v>70</v>
      </c>
      <c r="E22731" s="62" t="s">
        <v>179</v>
      </c>
      <c r="F22731" s="62" t="s">
        <v>16</v>
      </c>
      <c r="G22731" s="2">
        <v>-15268.787119999999</v>
      </c>
      <c r="H22731" t="s">
        <v>14</v>
      </c>
    </row>
    <row r="22732" spans="1:8" hidden="1" x14ac:dyDescent="0.25">
      <c r="A22732" t="s">
        <v>26</v>
      </c>
      <c r="B22732" t="s">
        <v>9</v>
      </c>
      <c r="C22732" s="62" t="s">
        <v>69</v>
      </c>
      <c r="D22732" s="62" t="s">
        <v>70</v>
      </c>
      <c r="E22732" s="62" t="s">
        <v>179</v>
      </c>
      <c r="F22732" s="62" t="s">
        <v>13</v>
      </c>
      <c r="G22732" s="2">
        <v>-15187.037279999999</v>
      </c>
      <c r="H22732" t="s">
        <v>14</v>
      </c>
    </row>
    <row r="22733" spans="1:8" hidden="1" x14ac:dyDescent="0.25">
      <c r="A22733" t="s">
        <v>26</v>
      </c>
      <c r="B22733" t="s">
        <v>9</v>
      </c>
      <c r="C22733" s="62" t="s">
        <v>69</v>
      </c>
      <c r="D22733" s="62" t="s">
        <v>70</v>
      </c>
      <c r="E22733" s="62" t="s">
        <v>68</v>
      </c>
      <c r="F22733" s="62" t="s">
        <v>22</v>
      </c>
      <c r="G22733" s="2">
        <v>-15147.765959999999</v>
      </c>
      <c r="H22733" t="s">
        <v>14</v>
      </c>
    </row>
    <row r="22734" spans="1:8" hidden="1" x14ac:dyDescent="0.25">
      <c r="A22734" t="s">
        <v>26</v>
      </c>
      <c r="B22734" t="s">
        <v>9</v>
      </c>
      <c r="C22734" s="62" t="s">
        <v>69</v>
      </c>
      <c r="D22734" s="62" t="s">
        <v>70</v>
      </c>
      <c r="E22734" s="62" t="s">
        <v>179</v>
      </c>
      <c r="F22734" s="62" t="s">
        <v>15</v>
      </c>
      <c r="G22734" s="2">
        <v>-15031.53872</v>
      </c>
      <c r="H22734" t="s">
        <v>14</v>
      </c>
    </row>
    <row r="22735" spans="1:8" hidden="1" x14ac:dyDescent="0.25">
      <c r="A22735" t="s">
        <v>26</v>
      </c>
      <c r="B22735" t="s">
        <v>9</v>
      </c>
      <c r="C22735" s="62" t="s">
        <v>69</v>
      </c>
      <c r="D22735" s="62" t="s">
        <v>70</v>
      </c>
      <c r="E22735" s="62" t="s">
        <v>76</v>
      </c>
      <c r="F22735" s="62" t="s">
        <v>24</v>
      </c>
      <c r="G22735" s="2">
        <v>-14901.711264</v>
      </c>
      <c r="H22735" t="s">
        <v>14</v>
      </c>
    </row>
    <row r="22736" spans="1:8" hidden="1" x14ac:dyDescent="0.25">
      <c r="A22736" t="s">
        <v>26</v>
      </c>
      <c r="B22736" t="s">
        <v>9</v>
      </c>
      <c r="C22736" s="62" t="s">
        <v>69</v>
      </c>
      <c r="D22736" s="62" t="s">
        <v>70</v>
      </c>
      <c r="E22736" s="62" t="s">
        <v>76</v>
      </c>
      <c r="F22736" s="62" t="s">
        <v>25</v>
      </c>
      <c r="G22736" s="2">
        <v>-14901.711264</v>
      </c>
      <c r="H22736" t="s">
        <v>14</v>
      </c>
    </row>
    <row r="22737" spans="1:8" hidden="1" x14ac:dyDescent="0.25">
      <c r="A22737" t="s">
        <v>26</v>
      </c>
      <c r="B22737" t="s">
        <v>9</v>
      </c>
      <c r="C22737" s="62" t="s">
        <v>69</v>
      </c>
      <c r="D22737" s="62" t="s">
        <v>70</v>
      </c>
      <c r="E22737" s="62" t="s">
        <v>68</v>
      </c>
      <c r="F22737" s="62" t="s">
        <v>22</v>
      </c>
      <c r="G22737" s="2">
        <v>-14069.091760000001</v>
      </c>
      <c r="H22737" t="s">
        <v>14</v>
      </c>
    </row>
    <row r="22738" spans="1:8" hidden="1" x14ac:dyDescent="0.25">
      <c r="A22738" t="s">
        <v>26</v>
      </c>
      <c r="B22738" t="s">
        <v>9</v>
      </c>
      <c r="C22738" s="62" t="s">
        <v>69</v>
      </c>
      <c r="D22738" s="62" t="s">
        <v>70</v>
      </c>
      <c r="E22738" s="62" t="s">
        <v>76</v>
      </c>
      <c r="F22738" s="62" t="s">
        <v>13</v>
      </c>
      <c r="G22738" s="2">
        <v>-13742.87732</v>
      </c>
      <c r="H22738" t="s">
        <v>14</v>
      </c>
    </row>
    <row r="22739" spans="1:8" hidden="1" x14ac:dyDescent="0.25">
      <c r="A22739" t="s">
        <v>26</v>
      </c>
      <c r="B22739" t="s">
        <v>9</v>
      </c>
      <c r="C22739" s="62" t="s">
        <v>69</v>
      </c>
      <c r="D22739" s="62" t="s">
        <v>70</v>
      </c>
      <c r="E22739" s="62" t="s">
        <v>76</v>
      </c>
      <c r="F22739" s="62" t="s">
        <v>25</v>
      </c>
      <c r="G22739" s="2">
        <v>-13547.060879999999</v>
      </c>
      <c r="H22739" t="s">
        <v>14</v>
      </c>
    </row>
    <row r="22740" spans="1:8" hidden="1" x14ac:dyDescent="0.25">
      <c r="A22740" t="s">
        <v>26</v>
      </c>
      <c r="B22740" t="s">
        <v>9</v>
      </c>
      <c r="C22740" s="62" t="s">
        <v>69</v>
      </c>
      <c r="D22740" s="62" t="s">
        <v>70</v>
      </c>
      <c r="E22740" s="62" t="s">
        <v>76</v>
      </c>
      <c r="F22740" s="62" t="s">
        <v>15</v>
      </c>
      <c r="G22740" s="2">
        <v>-13546.250639999998</v>
      </c>
      <c r="H22740" t="s">
        <v>14</v>
      </c>
    </row>
    <row r="22741" spans="1:8" hidden="1" x14ac:dyDescent="0.25">
      <c r="A22741" t="s">
        <v>26</v>
      </c>
      <c r="B22741" t="s">
        <v>9</v>
      </c>
      <c r="C22741" s="62" t="s">
        <v>69</v>
      </c>
      <c r="D22741" s="62" t="s">
        <v>70</v>
      </c>
      <c r="E22741" s="62" t="s">
        <v>76</v>
      </c>
      <c r="F22741" s="62" t="s">
        <v>22</v>
      </c>
      <c r="G22741" s="2">
        <v>-13546.250639999998</v>
      </c>
      <c r="H22741" t="s">
        <v>14</v>
      </c>
    </row>
    <row r="22742" spans="1:8" hidden="1" x14ac:dyDescent="0.25">
      <c r="A22742" t="s">
        <v>26</v>
      </c>
      <c r="B22742" t="s">
        <v>9</v>
      </c>
      <c r="C22742" s="62" t="s">
        <v>69</v>
      </c>
      <c r="D22742" s="62" t="s">
        <v>70</v>
      </c>
      <c r="E22742" s="62" t="s">
        <v>76</v>
      </c>
      <c r="F22742" s="62" t="s">
        <v>22</v>
      </c>
      <c r="G22742" s="2">
        <v>-13546.250639999998</v>
      </c>
      <c r="H22742" t="s">
        <v>14</v>
      </c>
    </row>
    <row r="22743" spans="1:8" hidden="1" x14ac:dyDescent="0.25">
      <c r="A22743" t="s">
        <v>26</v>
      </c>
      <c r="B22743" t="s">
        <v>9</v>
      </c>
      <c r="C22743" s="62" t="s">
        <v>69</v>
      </c>
      <c r="D22743" s="62" t="s">
        <v>70</v>
      </c>
      <c r="E22743" s="62" t="s">
        <v>76</v>
      </c>
      <c r="F22743" s="62" t="s">
        <v>16</v>
      </c>
      <c r="G22743" s="2">
        <v>-13546.199999999999</v>
      </c>
      <c r="H22743" t="s">
        <v>14</v>
      </c>
    </row>
    <row r="22744" spans="1:8" hidden="1" x14ac:dyDescent="0.25">
      <c r="A22744" t="s">
        <v>26</v>
      </c>
      <c r="B22744" t="s">
        <v>9</v>
      </c>
      <c r="C22744" s="62" t="s">
        <v>69</v>
      </c>
      <c r="D22744" s="62" t="s">
        <v>70</v>
      </c>
      <c r="E22744" s="62" t="s">
        <v>76</v>
      </c>
      <c r="F22744" s="62" t="s">
        <v>17</v>
      </c>
      <c r="G22744" s="2">
        <v>-13546.199999999999</v>
      </c>
      <c r="H22744" t="s">
        <v>14</v>
      </c>
    </row>
    <row r="22745" spans="1:8" hidden="1" x14ac:dyDescent="0.25">
      <c r="A22745" t="s">
        <v>26</v>
      </c>
      <c r="B22745" t="s">
        <v>9</v>
      </c>
      <c r="C22745" s="62" t="s">
        <v>69</v>
      </c>
      <c r="D22745" s="62" t="s">
        <v>70</v>
      </c>
      <c r="E22745" s="62" t="s">
        <v>76</v>
      </c>
      <c r="F22745" s="62" t="s">
        <v>18</v>
      </c>
      <c r="G22745" s="2">
        <v>-13546.199999999999</v>
      </c>
      <c r="H22745" t="s">
        <v>14</v>
      </c>
    </row>
    <row r="22746" spans="1:8" hidden="1" x14ac:dyDescent="0.25">
      <c r="A22746" t="s">
        <v>26</v>
      </c>
      <c r="B22746" t="s">
        <v>9</v>
      </c>
      <c r="C22746" s="62" t="s">
        <v>69</v>
      </c>
      <c r="D22746" s="62" t="s">
        <v>70</v>
      </c>
      <c r="E22746" s="62" t="s">
        <v>76</v>
      </c>
      <c r="F22746" s="62" t="s">
        <v>19</v>
      </c>
      <c r="G22746" s="2">
        <v>-13546.199999999999</v>
      </c>
      <c r="H22746" t="s">
        <v>14</v>
      </c>
    </row>
    <row r="22747" spans="1:8" hidden="1" x14ac:dyDescent="0.25">
      <c r="A22747" t="s">
        <v>26</v>
      </c>
      <c r="B22747" t="s">
        <v>9</v>
      </c>
      <c r="C22747" s="62" t="s">
        <v>69</v>
      </c>
      <c r="D22747" s="62" t="s">
        <v>70</v>
      </c>
      <c r="E22747" s="62" t="s">
        <v>76</v>
      </c>
      <c r="F22747" s="62" t="s">
        <v>20</v>
      </c>
      <c r="G22747" s="2">
        <v>-13546.199999999999</v>
      </c>
      <c r="H22747" t="s">
        <v>14</v>
      </c>
    </row>
    <row r="22748" spans="1:8" hidden="1" x14ac:dyDescent="0.25">
      <c r="A22748" t="s">
        <v>26</v>
      </c>
      <c r="B22748" t="s">
        <v>9</v>
      </c>
      <c r="C22748" s="62" t="s">
        <v>69</v>
      </c>
      <c r="D22748" s="62" t="s">
        <v>70</v>
      </c>
      <c r="E22748" s="62" t="s">
        <v>76</v>
      </c>
      <c r="F22748" s="62" t="s">
        <v>21</v>
      </c>
      <c r="G22748" s="2">
        <v>-13546.199999999999</v>
      </c>
      <c r="H22748" t="s">
        <v>14</v>
      </c>
    </row>
    <row r="22749" spans="1:8" hidden="1" x14ac:dyDescent="0.25">
      <c r="A22749" t="s">
        <v>26</v>
      </c>
      <c r="B22749" t="s">
        <v>9</v>
      </c>
      <c r="C22749" s="62" t="s">
        <v>69</v>
      </c>
      <c r="D22749" s="62" t="s">
        <v>70</v>
      </c>
      <c r="E22749" s="62" t="s">
        <v>76</v>
      </c>
      <c r="F22749" s="62" t="s">
        <v>22</v>
      </c>
      <c r="G22749" s="2">
        <v>-13546.199999999999</v>
      </c>
      <c r="H22749" t="s">
        <v>14</v>
      </c>
    </row>
    <row r="22750" spans="1:8" hidden="1" x14ac:dyDescent="0.25">
      <c r="A22750" t="s">
        <v>26</v>
      </c>
      <c r="B22750" t="s">
        <v>9</v>
      </c>
      <c r="C22750" s="62" t="s">
        <v>69</v>
      </c>
      <c r="D22750" s="62" t="s">
        <v>70</v>
      </c>
      <c r="E22750" s="62" t="s">
        <v>76</v>
      </c>
      <c r="F22750" s="62" t="s">
        <v>23</v>
      </c>
      <c r="G22750" s="2">
        <v>-13546.199999999999</v>
      </c>
      <c r="H22750" t="s">
        <v>14</v>
      </c>
    </row>
    <row r="22751" spans="1:8" hidden="1" x14ac:dyDescent="0.25">
      <c r="A22751" t="s">
        <v>26</v>
      </c>
      <c r="B22751" t="s">
        <v>9</v>
      </c>
      <c r="C22751" s="62" t="s">
        <v>69</v>
      </c>
      <c r="D22751" s="62" t="s">
        <v>70</v>
      </c>
      <c r="E22751" s="62" t="s">
        <v>76</v>
      </c>
      <c r="F22751" s="62" t="s">
        <v>24</v>
      </c>
      <c r="G22751" s="2">
        <v>-13546.199999999999</v>
      </c>
      <c r="H22751" t="s">
        <v>14</v>
      </c>
    </row>
    <row r="22752" spans="1:8" hidden="1" x14ac:dyDescent="0.25">
      <c r="A22752" t="s">
        <v>26</v>
      </c>
      <c r="B22752" t="s">
        <v>9</v>
      </c>
      <c r="C22752" s="62" t="s">
        <v>69</v>
      </c>
      <c r="D22752" s="62" t="s">
        <v>70</v>
      </c>
      <c r="E22752" s="62" t="s">
        <v>68</v>
      </c>
      <c r="F22752" s="62" t="s">
        <v>13</v>
      </c>
      <c r="G22752" s="2">
        <v>-13510.118999999999</v>
      </c>
      <c r="H22752" t="s">
        <v>14</v>
      </c>
    </row>
    <row r="22753" spans="1:8" hidden="1" x14ac:dyDescent="0.25">
      <c r="A22753" t="s">
        <v>26</v>
      </c>
      <c r="B22753" t="s">
        <v>9</v>
      </c>
      <c r="C22753" s="62" t="s">
        <v>69</v>
      </c>
      <c r="D22753" s="62" t="s">
        <v>70</v>
      </c>
      <c r="E22753" s="62" t="s">
        <v>68</v>
      </c>
      <c r="F22753" s="62" t="s">
        <v>23</v>
      </c>
      <c r="G22753" s="2">
        <v>-12558.587492000001</v>
      </c>
      <c r="H22753" t="s">
        <v>14</v>
      </c>
    </row>
    <row r="22754" spans="1:8" hidden="1" x14ac:dyDescent="0.25">
      <c r="A22754" t="s">
        <v>26</v>
      </c>
      <c r="B22754" t="s">
        <v>9</v>
      </c>
      <c r="C22754" s="62" t="s">
        <v>69</v>
      </c>
      <c r="D22754" s="62" t="s">
        <v>70</v>
      </c>
      <c r="E22754" s="62" t="s">
        <v>95</v>
      </c>
      <c r="F22754" s="62" t="s">
        <v>13</v>
      </c>
      <c r="G22754" s="2">
        <v>-12508.08</v>
      </c>
      <c r="H22754" t="s">
        <v>14</v>
      </c>
    </row>
    <row r="22755" spans="1:8" hidden="1" x14ac:dyDescent="0.25">
      <c r="A22755" t="s">
        <v>26</v>
      </c>
      <c r="B22755" t="s">
        <v>9</v>
      </c>
      <c r="C22755" s="62" t="s">
        <v>69</v>
      </c>
      <c r="D22755" s="62" t="s">
        <v>70</v>
      </c>
      <c r="E22755" s="62" t="s">
        <v>95</v>
      </c>
      <c r="F22755" s="62" t="s">
        <v>15</v>
      </c>
      <c r="G22755" s="2">
        <v>-12508.08</v>
      </c>
      <c r="H22755" t="s">
        <v>14</v>
      </c>
    </row>
    <row r="22756" spans="1:8" hidden="1" x14ac:dyDescent="0.25">
      <c r="A22756" t="s">
        <v>26</v>
      </c>
      <c r="B22756" t="s">
        <v>9</v>
      </c>
      <c r="C22756" s="62" t="s">
        <v>69</v>
      </c>
      <c r="D22756" s="62" t="s">
        <v>70</v>
      </c>
      <c r="E22756" s="62" t="s">
        <v>68</v>
      </c>
      <c r="F22756" s="62" t="s">
        <v>19</v>
      </c>
      <c r="G22756" s="2">
        <v>-11765.77356</v>
      </c>
      <c r="H22756" t="s">
        <v>14</v>
      </c>
    </row>
    <row r="22757" spans="1:8" hidden="1" x14ac:dyDescent="0.25">
      <c r="A22757" t="s">
        <v>26</v>
      </c>
      <c r="B22757" t="s">
        <v>9</v>
      </c>
      <c r="C22757" s="62" t="s">
        <v>69</v>
      </c>
      <c r="D22757" s="62" t="s">
        <v>70</v>
      </c>
      <c r="E22757" s="62" t="s">
        <v>68</v>
      </c>
      <c r="F22757" s="62" t="s">
        <v>23</v>
      </c>
      <c r="G22757" s="2">
        <v>-11689.233731999999</v>
      </c>
      <c r="H22757" t="s">
        <v>14</v>
      </c>
    </row>
    <row r="22758" spans="1:8" hidden="1" x14ac:dyDescent="0.25">
      <c r="A22758" t="s">
        <v>26</v>
      </c>
      <c r="B22758" t="s">
        <v>9</v>
      </c>
      <c r="C22758" s="62" t="s">
        <v>69</v>
      </c>
      <c r="D22758" s="62" t="s">
        <v>70</v>
      </c>
      <c r="E22758" s="62" t="s">
        <v>179</v>
      </c>
      <c r="F22758" s="62" t="s">
        <v>24</v>
      </c>
      <c r="G22758" s="2">
        <v>-10777.591352000001</v>
      </c>
      <c r="H22758" t="s">
        <v>14</v>
      </c>
    </row>
    <row r="22759" spans="1:8" hidden="1" x14ac:dyDescent="0.25">
      <c r="A22759" t="s">
        <v>26</v>
      </c>
      <c r="B22759" t="s">
        <v>9</v>
      </c>
      <c r="C22759" s="62" t="s">
        <v>69</v>
      </c>
      <c r="D22759" s="62" t="s">
        <v>70</v>
      </c>
      <c r="E22759" s="62" t="s">
        <v>179</v>
      </c>
      <c r="F22759" s="62" t="s">
        <v>25</v>
      </c>
      <c r="G22759" s="2">
        <v>-10777.591352000001</v>
      </c>
      <c r="H22759" t="s">
        <v>14</v>
      </c>
    </row>
    <row r="22760" spans="1:8" hidden="1" x14ac:dyDescent="0.25">
      <c r="A22760" t="s">
        <v>26</v>
      </c>
      <c r="B22760" t="s">
        <v>9</v>
      </c>
      <c r="C22760" s="62" t="s">
        <v>69</v>
      </c>
      <c r="D22760" s="62" t="s">
        <v>70</v>
      </c>
      <c r="E22760" s="62" t="s">
        <v>179</v>
      </c>
      <c r="F22760" s="62" t="s">
        <v>23</v>
      </c>
      <c r="G22760" s="2">
        <v>-10739.582656</v>
      </c>
      <c r="H22760" t="s">
        <v>14</v>
      </c>
    </row>
    <row r="22761" spans="1:8" hidden="1" x14ac:dyDescent="0.25">
      <c r="A22761" t="s">
        <v>26</v>
      </c>
      <c r="B22761" t="s">
        <v>9</v>
      </c>
      <c r="C22761" s="62" t="s">
        <v>69</v>
      </c>
      <c r="D22761" s="62" t="s">
        <v>70</v>
      </c>
      <c r="E22761" s="62" t="s">
        <v>68</v>
      </c>
      <c r="F22761" s="62" t="s">
        <v>24</v>
      </c>
      <c r="G22761" s="2">
        <v>-10651.496063999999</v>
      </c>
      <c r="H22761" t="s">
        <v>14</v>
      </c>
    </row>
    <row r="22762" spans="1:8" hidden="1" x14ac:dyDescent="0.25">
      <c r="A22762" t="s">
        <v>26</v>
      </c>
      <c r="B22762" t="s">
        <v>9</v>
      </c>
      <c r="C22762" s="62" t="s">
        <v>69</v>
      </c>
      <c r="D22762" s="62" t="s">
        <v>70</v>
      </c>
      <c r="E22762" s="62" t="s">
        <v>68</v>
      </c>
      <c r="F22762" s="62" t="s">
        <v>25</v>
      </c>
      <c r="G22762" s="2">
        <v>-10651.496063999999</v>
      </c>
      <c r="H22762" t="s">
        <v>14</v>
      </c>
    </row>
    <row r="22763" spans="1:8" hidden="1" x14ac:dyDescent="0.25">
      <c r="A22763" t="s">
        <v>26</v>
      </c>
      <c r="B22763" t="s">
        <v>9</v>
      </c>
      <c r="C22763" s="62" t="s">
        <v>69</v>
      </c>
      <c r="D22763" s="62" t="s">
        <v>70</v>
      </c>
      <c r="E22763" s="62" t="s">
        <v>68</v>
      </c>
      <c r="F22763" s="62" t="s">
        <v>24</v>
      </c>
      <c r="G22763" s="2">
        <v>-10299.056856000001</v>
      </c>
      <c r="H22763" t="s">
        <v>14</v>
      </c>
    </row>
    <row r="22764" spans="1:8" hidden="1" x14ac:dyDescent="0.25">
      <c r="A22764" t="s">
        <v>26</v>
      </c>
      <c r="B22764" t="s">
        <v>9</v>
      </c>
      <c r="C22764" s="62" t="s">
        <v>69</v>
      </c>
      <c r="D22764" s="62" t="s">
        <v>70</v>
      </c>
      <c r="E22764" s="62" t="s">
        <v>68</v>
      </c>
      <c r="F22764" s="62" t="s">
        <v>25</v>
      </c>
      <c r="G22764" s="2">
        <v>-10299.056856000001</v>
      </c>
      <c r="H22764" t="s">
        <v>14</v>
      </c>
    </row>
    <row r="22765" spans="1:8" hidden="1" x14ac:dyDescent="0.25">
      <c r="A22765" t="s">
        <v>26</v>
      </c>
      <c r="B22765" t="s">
        <v>9</v>
      </c>
      <c r="C22765" s="62" t="s">
        <v>69</v>
      </c>
      <c r="D22765" s="62" t="s">
        <v>70</v>
      </c>
      <c r="E22765" s="62" t="s">
        <v>68</v>
      </c>
      <c r="F22765" s="62" t="s">
        <v>17</v>
      </c>
      <c r="G22765" s="2">
        <v>-9925.25432</v>
      </c>
      <c r="H22765" t="s">
        <v>14</v>
      </c>
    </row>
    <row r="22766" spans="1:8" hidden="1" x14ac:dyDescent="0.25">
      <c r="A22766" t="s">
        <v>26</v>
      </c>
      <c r="B22766" t="s">
        <v>9</v>
      </c>
      <c r="C22766" s="62" t="s">
        <v>69</v>
      </c>
      <c r="D22766" s="62" t="s">
        <v>70</v>
      </c>
      <c r="E22766" s="62" t="s">
        <v>179</v>
      </c>
      <c r="F22766" s="62" t="s">
        <v>22</v>
      </c>
      <c r="G22766" s="2">
        <v>-9269.8376799999987</v>
      </c>
      <c r="H22766" t="s">
        <v>14</v>
      </c>
    </row>
    <row r="22767" spans="1:8" hidden="1" x14ac:dyDescent="0.25">
      <c r="A22767" t="s">
        <v>26</v>
      </c>
      <c r="B22767" t="s">
        <v>9</v>
      </c>
      <c r="C22767" s="62" t="s">
        <v>69</v>
      </c>
      <c r="D22767" s="62" t="s">
        <v>70</v>
      </c>
      <c r="E22767" s="62" t="s">
        <v>68</v>
      </c>
      <c r="F22767" s="62" t="s">
        <v>22</v>
      </c>
      <c r="G22767" s="2">
        <v>-8042.0202399999989</v>
      </c>
      <c r="H22767" t="s">
        <v>14</v>
      </c>
    </row>
    <row r="22768" spans="1:8" hidden="1" x14ac:dyDescent="0.25">
      <c r="A22768" t="s">
        <v>26</v>
      </c>
      <c r="B22768" t="s">
        <v>9</v>
      </c>
      <c r="C22768" s="62" t="s">
        <v>69</v>
      </c>
      <c r="D22768" s="62" t="s">
        <v>70</v>
      </c>
      <c r="E22768" s="62" t="s">
        <v>68</v>
      </c>
      <c r="F22768" s="62" t="s">
        <v>22</v>
      </c>
      <c r="G22768" s="2">
        <v>-8042.0202399999989</v>
      </c>
      <c r="H22768" t="s">
        <v>14</v>
      </c>
    </row>
    <row r="22769" spans="1:8" hidden="1" x14ac:dyDescent="0.25">
      <c r="A22769" t="s">
        <v>26</v>
      </c>
      <c r="B22769" t="s">
        <v>9</v>
      </c>
      <c r="C22769" s="62" t="s">
        <v>69</v>
      </c>
      <c r="D22769" s="62" t="s">
        <v>70</v>
      </c>
      <c r="E22769" s="62" t="s">
        <v>68</v>
      </c>
      <c r="F22769" s="62" t="s">
        <v>15</v>
      </c>
      <c r="G22769" s="2">
        <v>-6165.9095200000002</v>
      </c>
      <c r="H22769" t="s">
        <v>14</v>
      </c>
    </row>
    <row r="22770" spans="1:8" hidden="1" x14ac:dyDescent="0.25">
      <c r="A22770" t="s">
        <v>26</v>
      </c>
      <c r="B22770" t="s">
        <v>9</v>
      </c>
      <c r="C22770" s="62" t="s">
        <v>69</v>
      </c>
      <c r="D22770" s="62" t="s">
        <v>70</v>
      </c>
      <c r="E22770" s="62" t="s">
        <v>68</v>
      </c>
      <c r="F22770" s="62" t="s">
        <v>24</v>
      </c>
      <c r="G22770" s="2">
        <v>-5908</v>
      </c>
      <c r="H22770" t="s">
        <v>14</v>
      </c>
    </row>
    <row r="22771" spans="1:8" hidden="1" x14ac:dyDescent="0.25">
      <c r="A22771" t="s">
        <v>26</v>
      </c>
      <c r="B22771" t="s">
        <v>9</v>
      </c>
      <c r="C22771" s="62" t="s">
        <v>69</v>
      </c>
      <c r="D22771" s="62" t="s">
        <v>70</v>
      </c>
      <c r="E22771" s="62" t="s">
        <v>68</v>
      </c>
      <c r="F22771" s="62" t="s">
        <v>23</v>
      </c>
      <c r="G22771" s="2">
        <v>-5439.6644000000006</v>
      </c>
      <c r="H22771" t="s">
        <v>14</v>
      </c>
    </row>
    <row r="22772" spans="1:8" hidden="1" x14ac:dyDescent="0.25">
      <c r="A22772" t="s">
        <v>26</v>
      </c>
      <c r="B22772" t="s">
        <v>9</v>
      </c>
      <c r="C22772" s="62" t="s">
        <v>69</v>
      </c>
      <c r="D22772" s="62" t="s">
        <v>70</v>
      </c>
      <c r="E22772" s="62" t="s">
        <v>68</v>
      </c>
      <c r="F22772" s="62" t="s">
        <v>16</v>
      </c>
      <c r="G22772" s="2">
        <v>-3698.83</v>
      </c>
      <c r="H22772" t="s">
        <v>14</v>
      </c>
    </row>
    <row r="22773" spans="1:8" hidden="1" x14ac:dyDescent="0.25">
      <c r="A22773" t="s">
        <v>26</v>
      </c>
      <c r="B22773" t="s">
        <v>9</v>
      </c>
      <c r="C22773" s="62" t="s">
        <v>69</v>
      </c>
      <c r="D22773" s="62" t="s">
        <v>70</v>
      </c>
      <c r="E22773" s="62" t="s">
        <v>68</v>
      </c>
      <c r="F22773" s="62" t="s">
        <v>13</v>
      </c>
      <c r="G22773" s="2">
        <v>-3469.2029200000002</v>
      </c>
      <c r="H22773" t="s">
        <v>14</v>
      </c>
    </row>
    <row r="22774" spans="1:8" hidden="1" x14ac:dyDescent="0.25">
      <c r="A22774" t="s">
        <v>26</v>
      </c>
      <c r="B22774" t="s">
        <v>9</v>
      </c>
      <c r="C22774" s="62" t="s">
        <v>69</v>
      </c>
      <c r="D22774" s="62" t="s">
        <v>70</v>
      </c>
      <c r="E22774" s="62" t="s">
        <v>68</v>
      </c>
      <c r="F22774" s="62" t="s">
        <v>17</v>
      </c>
      <c r="G22774" s="2">
        <v>-2972.5933199999999</v>
      </c>
      <c r="H22774" t="s">
        <v>14</v>
      </c>
    </row>
    <row r="22775" spans="1:8" hidden="1" x14ac:dyDescent="0.25">
      <c r="A22775" t="s">
        <v>26</v>
      </c>
      <c r="B22775" t="s">
        <v>9</v>
      </c>
      <c r="C22775" s="62" t="s">
        <v>69</v>
      </c>
      <c r="D22775" s="62" t="s">
        <v>70</v>
      </c>
      <c r="E22775" s="62" t="s">
        <v>68</v>
      </c>
      <c r="F22775" s="62" t="s">
        <v>18</v>
      </c>
      <c r="G22775" s="2">
        <v>-2954.7933600000001</v>
      </c>
      <c r="H22775" t="s">
        <v>14</v>
      </c>
    </row>
    <row r="22776" spans="1:8" hidden="1" x14ac:dyDescent="0.25">
      <c r="A22776" t="s">
        <v>26</v>
      </c>
      <c r="B22776" t="s">
        <v>9</v>
      </c>
      <c r="C22776" s="62" t="s">
        <v>69</v>
      </c>
      <c r="D22776" s="62" t="s">
        <v>70</v>
      </c>
      <c r="E22776" s="62" t="s">
        <v>68</v>
      </c>
      <c r="F22776" s="62" t="s">
        <v>16</v>
      </c>
      <c r="G22776" s="2">
        <v>-1779.9959999999999</v>
      </c>
      <c r="H22776" t="s">
        <v>14</v>
      </c>
    </row>
    <row r="22777" spans="1:8" hidden="1" x14ac:dyDescent="0.25">
      <c r="A22777" t="s">
        <v>26</v>
      </c>
      <c r="B22777" t="s">
        <v>9</v>
      </c>
      <c r="C22777" s="62" t="s">
        <v>69</v>
      </c>
      <c r="D22777" s="62" t="s">
        <v>70</v>
      </c>
      <c r="E22777" s="62" t="s">
        <v>68</v>
      </c>
      <c r="F22777" s="62" t="s">
        <v>25</v>
      </c>
      <c r="G22777" s="2">
        <v>-1306.52044</v>
      </c>
      <c r="H22777" t="s">
        <v>14</v>
      </c>
    </row>
    <row r="22778" spans="1:8" hidden="1" x14ac:dyDescent="0.25">
      <c r="A22778" t="s">
        <v>26</v>
      </c>
      <c r="B22778" t="s">
        <v>9</v>
      </c>
      <c r="C22778" s="62" t="s">
        <v>69</v>
      </c>
      <c r="D22778" s="62" t="s">
        <v>70</v>
      </c>
      <c r="E22778" s="62" t="s">
        <v>179</v>
      </c>
      <c r="F22778" s="62" t="s">
        <v>23</v>
      </c>
      <c r="G22778" s="2">
        <v>-721.51027999999997</v>
      </c>
      <c r="H22778" t="s">
        <v>14</v>
      </c>
    </row>
    <row r="22779" spans="1:8" hidden="1" x14ac:dyDescent="0.25">
      <c r="A22779" t="s">
        <v>26</v>
      </c>
      <c r="B22779" t="s">
        <v>9</v>
      </c>
      <c r="C22779" s="62" t="s">
        <v>69</v>
      </c>
      <c r="D22779" s="62" t="s">
        <v>70</v>
      </c>
      <c r="E22779" s="62" t="s">
        <v>179</v>
      </c>
      <c r="F22779" s="62" t="s">
        <v>18</v>
      </c>
      <c r="G22779" s="2">
        <v>-531.91412000000003</v>
      </c>
      <c r="H22779" t="s">
        <v>14</v>
      </c>
    </row>
    <row r="22780" spans="1:8" hidden="1" x14ac:dyDescent="0.25">
      <c r="A22780" t="s">
        <v>26</v>
      </c>
      <c r="B22780" t="s">
        <v>9</v>
      </c>
      <c r="C22780" s="62" t="s">
        <v>69</v>
      </c>
      <c r="D22780" s="62" t="s">
        <v>70</v>
      </c>
      <c r="E22780" s="62" t="s">
        <v>68</v>
      </c>
      <c r="F22780" s="62" t="s">
        <v>25</v>
      </c>
      <c r="G22780" s="2">
        <v>-420.07568000000003</v>
      </c>
      <c r="H22780" t="s">
        <v>14</v>
      </c>
    </row>
    <row r="22781" spans="1:8" hidden="1" x14ac:dyDescent="0.25">
      <c r="A22781" t="s">
        <v>26</v>
      </c>
      <c r="B22781" t="s">
        <v>9</v>
      </c>
      <c r="C22781" s="62" t="s">
        <v>69</v>
      </c>
      <c r="D22781" s="62" t="s">
        <v>70</v>
      </c>
      <c r="E22781" s="62" t="s">
        <v>179</v>
      </c>
      <c r="F22781" s="62" t="s">
        <v>20</v>
      </c>
      <c r="G22781" s="2">
        <v>-374.58407999999997</v>
      </c>
      <c r="H22781" t="s">
        <v>14</v>
      </c>
    </row>
    <row r="22782" spans="1:8" hidden="1" x14ac:dyDescent="0.25">
      <c r="A22782" t="s">
        <v>26</v>
      </c>
      <c r="B22782" t="s">
        <v>9</v>
      </c>
      <c r="C22782" s="62" t="s">
        <v>69</v>
      </c>
      <c r="D22782" s="62" t="s">
        <v>70</v>
      </c>
      <c r="E22782" s="62" t="s">
        <v>68</v>
      </c>
      <c r="F22782" s="62" t="s">
        <v>23</v>
      </c>
      <c r="G22782" s="2">
        <v>-334.63756000000001</v>
      </c>
      <c r="H22782" t="s">
        <v>14</v>
      </c>
    </row>
    <row r="22783" spans="1:8" hidden="1" x14ac:dyDescent="0.25">
      <c r="A22783" t="s">
        <v>26</v>
      </c>
      <c r="B22783" t="s">
        <v>9</v>
      </c>
      <c r="C22783" s="62" t="s">
        <v>69</v>
      </c>
      <c r="D22783" s="62" t="s">
        <v>70</v>
      </c>
      <c r="E22783" s="62" t="s">
        <v>68</v>
      </c>
      <c r="F22783" s="62" t="s">
        <v>24</v>
      </c>
      <c r="G22783" s="2">
        <v>-334.63756000000001</v>
      </c>
      <c r="H22783" t="s">
        <v>14</v>
      </c>
    </row>
    <row r="22784" spans="1:8" hidden="1" x14ac:dyDescent="0.25">
      <c r="A22784" t="s">
        <v>26</v>
      </c>
      <c r="B22784" t="s">
        <v>9</v>
      </c>
      <c r="C22784" s="62" t="s">
        <v>69</v>
      </c>
      <c r="D22784" s="62" t="s">
        <v>70</v>
      </c>
      <c r="E22784" s="62" t="s">
        <v>179</v>
      </c>
      <c r="F22784" s="62" t="s">
        <v>22</v>
      </c>
      <c r="G22784" s="2">
        <v>-305.46048000000002</v>
      </c>
      <c r="H22784" t="s">
        <v>14</v>
      </c>
    </row>
    <row r="22785" spans="1:8" hidden="1" x14ac:dyDescent="0.25">
      <c r="A22785" t="s">
        <v>26</v>
      </c>
      <c r="B22785" t="s">
        <v>9</v>
      </c>
      <c r="C22785" s="62" t="s">
        <v>69</v>
      </c>
      <c r="D22785" s="62" t="s">
        <v>70</v>
      </c>
      <c r="E22785" s="62" t="s">
        <v>179</v>
      </c>
      <c r="F22785" s="62" t="s">
        <v>25</v>
      </c>
      <c r="G22785" s="2">
        <v>-301.50211999999999</v>
      </c>
      <c r="H22785" t="s">
        <v>14</v>
      </c>
    </row>
    <row r="22786" spans="1:8" hidden="1" x14ac:dyDescent="0.25">
      <c r="A22786" t="s">
        <v>26</v>
      </c>
      <c r="B22786" t="s">
        <v>9</v>
      </c>
      <c r="C22786" s="62" t="s">
        <v>69</v>
      </c>
      <c r="D22786" s="62" t="s">
        <v>70</v>
      </c>
      <c r="E22786" s="62" t="s">
        <v>179</v>
      </c>
      <c r="F22786" s="62" t="s">
        <v>19</v>
      </c>
      <c r="G22786" s="2">
        <v>-270.56951999999995</v>
      </c>
      <c r="H22786" t="s">
        <v>14</v>
      </c>
    </row>
    <row r="22787" spans="1:8" hidden="1" x14ac:dyDescent="0.25">
      <c r="A22787" t="s">
        <v>26</v>
      </c>
      <c r="B22787" t="s">
        <v>9</v>
      </c>
      <c r="C22787" s="62" t="s">
        <v>69</v>
      </c>
      <c r="D22787" s="62" t="s">
        <v>70</v>
      </c>
      <c r="E22787" s="62" t="s">
        <v>179</v>
      </c>
      <c r="F22787" s="62" t="s">
        <v>23</v>
      </c>
      <c r="G22787" s="2">
        <v>-259.80345599999998</v>
      </c>
      <c r="H22787" t="s">
        <v>14</v>
      </c>
    </row>
    <row r="22788" spans="1:8" hidden="1" x14ac:dyDescent="0.25">
      <c r="A22788" t="s">
        <v>26</v>
      </c>
      <c r="B22788" t="s">
        <v>9</v>
      </c>
      <c r="C22788" s="62" t="s">
        <v>69</v>
      </c>
      <c r="D22788" s="62" t="s">
        <v>70</v>
      </c>
      <c r="E22788" s="62" t="s">
        <v>179</v>
      </c>
      <c r="F22788" s="62" t="s">
        <v>15</v>
      </c>
      <c r="G22788" s="2">
        <v>-242.92007999999998</v>
      </c>
      <c r="H22788" t="s">
        <v>14</v>
      </c>
    </row>
    <row r="22789" spans="1:8" hidden="1" x14ac:dyDescent="0.25">
      <c r="A22789" t="s">
        <v>26</v>
      </c>
      <c r="B22789" t="s">
        <v>9</v>
      </c>
      <c r="C22789" s="62" t="s">
        <v>69</v>
      </c>
      <c r="D22789" s="62" t="s">
        <v>70</v>
      </c>
      <c r="E22789" s="62" t="s">
        <v>179</v>
      </c>
      <c r="F22789" s="62" t="s">
        <v>22</v>
      </c>
      <c r="G22789" s="2">
        <v>-221.85383999999999</v>
      </c>
      <c r="H22789" t="s">
        <v>14</v>
      </c>
    </row>
    <row r="22790" spans="1:8" hidden="1" x14ac:dyDescent="0.25">
      <c r="A22790" t="s">
        <v>26</v>
      </c>
      <c r="B22790" t="s">
        <v>9</v>
      </c>
      <c r="C22790" s="62" t="s">
        <v>69</v>
      </c>
      <c r="D22790" s="62" t="s">
        <v>70</v>
      </c>
      <c r="E22790" s="62" t="s">
        <v>179</v>
      </c>
      <c r="F22790" s="62" t="s">
        <v>24</v>
      </c>
      <c r="G22790" s="2">
        <v>-173.79648</v>
      </c>
      <c r="H22790" t="s">
        <v>14</v>
      </c>
    </row>
    <row r="22791" spans="1:8" hidden="1" x14ac:dyDescent="0.25">
      <c r="A22791" t="s">
        <v>26</v>
      </c>
      <c r="B22791" t="s">
        <v>9</v>
      </c>
      <c r="C22791" s="62" t="s">
        <v>69</v>
      </c>
      <c r="D22791" s="62" t="s">
        <v>70</v>
      </c>
      <c r="E22791" s="62" t="s">
        <v>179</v>
      </c>
      <c r="F22791" s="62" t="s">
        <v>25</v>
      </c>
      <c r="G22791" s="2">
        <v>-173.79648</v>
      </c>
      <c r="H22791" t="s">
        <v>14</v>
      </c>
    </row>
    <row r="22792" spans="1:8" hidden="1" x14ac:dyDescent="0.25">
      <c r="A22792" t="s">
        <v>26</v>
      </c>
      <c r="B22792" t="s">
        <v>9</v>
      </c>
      <c r="C22792" s="62" t="s">
        <v>69</v>
      </c>
      <c r="D22792" s="62" t="s">
        <v>70</v>
      </c>
      <c r="E22792" s="62" t="s">
        <v>179</v>
      </c>
      <c r="F22792" s="62" t="s">
        <v>21</v>
      </c>
      <c r="G22792" s="2">
        <v>-146.14704</v>
      </c>
      <c r="H22792" t="s">
        <v>14</v>
      </c>
    </row>
    <row r="22793" spans="1:8" hidden="1" x14ac:dyDescent="0.25">
      <c r="A22793" t="s">
        <v>26</v>
      </c>
      <c r="B22793" t="s">
        <v>9</v>
      </c>
      <c r="C22793" s="62" t="s">
        <v>69</v>
      </c>
      <c r="D22793" s="62" t="s">
        <v>70</v>
      </c>
      <c r="E22793" s="62" t="s">
        <v>179</v>
      </c>
      <c r="F22793" s="62" t="s">
        <v>16</v>
      </c>
      <c r="G22793" s="2">
        <v>-144.82195999999999</v>
      </c>
      <c r="H22793" t="s">
        <v>14</v>
      </c>
    </row>
    <row r="22794" spans="1:8" hidden="1" x14ac:dyDescent="0.25">
      <c r="A22794" t="s">
        <v>26</v>
      </c>
      <c r="B22794" t="s">
        <v>9</v>
      </c>
      <c r="C22794" s="62" t="s">
        <v>69</v>
      </c>
      <c r="D22794" s="62" t="s">
        <v>70</v>
      </c>
      <c r="E22794" s="62" t="s">
        <v>179</v>
      </c>
      <c r="F22794" s="62" t="s">
        <v>17</v>
      </c>
      <c r="G22794" s="2">
        <v>-143.51375999999999</v>
      </c>
      <c r="H22794" t="s">
        <v>14</v>
      </c>
    </row>
    <row r="22795" spans="1:8" hidden="1" x14ac:dyDescent="0.25">
      <c r="A22795" t="s">
        <v>26</v>
      </c>
      <c r="B22795" t="s">
        <v>9</v>
      </c>
      <c r="C22795" s="62" t="s">
        <v>69</v>
      </c>
      <c r="D22795" s="62" t="s">
        <v>70</v>
      </c>
      <c r="E22795" s="62" t="s">
        <v>179</v>
      </c>
      <c r="F22795" s="62" t="s">
        <v>13</v>
      </c>
      <c r="G22795" s="2">
        <v>-140.88047999999998</v>
      </c>
      <c r="H22795" t="s">
        <v>14</v>
      </c>
    </row>
    <row r="22796" spans="1:8" hidden="1" x14ac:dyDescent="0.25">
      <c r="A22796" t="s">
        <v>26</v>
      </c>
      <c r="B22796" t="s">
        <v>9</v>
      </c>
      <c r="C22796" s="62" t="s">
        <v>69</v>
      </c>
      <c r="D22796" s="62" t="s">
        <v>70</v>
      </c>
      <c r="E22796" s="62" t="s">
        <v>179</v>
      </c>
      <c r="F22796" s="62" t="s">
        <v>24</v>
      </c>
      <c r="G22796" s="2">
        <v>-132.98063999999999</v>
      </c>
      <c r="H22796" t="s">
        <v>14</v>
      </c>
    </row>
    <row r="22797" spans="1:8" hidden="1" x14ac:dyDescent="0.25">
      <c r="A22797" t="s">
        <v>26</v>
      </c>
      <c r="B22797" t="s">
        <v>9</v>
      </c>
      <c r="C22797" s="62" t="s">
        <v>69</v>
      </c>
      <c r="D22797" s="62" t="s">
        <v>70</v>
      </c>
      <c r="E22797" s="62" t="s">
        <v>76</v>
      </c>
      <c r="F22797" s="62" t="s">
        <v>17</v>
      </c>
      <c r="G22797" s="2">
        <v>-38613</v>
      </c>
      <c r="H22797" t="s">
        <v>14</v>
      </c>
    </row>
    <row r="22798" spans="1:8" hidden="1" x14ac:dyDescent="0.25">
      <c r="A22798" t="s">
        <v>26</v>
      </c>
      <c r="B22798" t="s">
        <v>9</v>
      </c>
      <c r="C22798" s="62" t="s">
        <v>69</v>
      </c>
      <c r="D22798" s="62" t="s">
        <v>70</v>
      </c>
      <c r="E22798" s="62" t="s">
        <v>76</v>
      </c>
      <c r="F22798" s="62" t="s">
        <v>18</v>
      </c>
      <c r="G22798" s="2">
        <v>-38613</v>
      </c>
      <c r="H22798" t="s">
        <v>14</v>
      </c>
    </row>
    <row r="22799" spans="1:8" hidden="1" x14ac:dyDescent="0.25">
      <c r="A22799" t="s">
        <v>26</v>
      </c>
      <c r="B22799" t="s">
        <v>9</v>
      </c>
      <c r="C22799" s="62" t="s">
        <v>69</v>
      </c>
      <c r="D22799" s="62" t="s">
        <v>70</v>
      </c>
      <c r="E22799" s="62" t="s">
        <v>76</v>
      </c>
      <c r="F22799" s="62" t="s">
        <v>19</v>
      </c>
      <c r="G22799" s="2">
        <v>-38613</v>
      </c>
      <c r="H22799" t="s">
        <v>14</v>
      </c>
    </row>
    <row r="22800" spans="1:8" hidden="1" x14ac:dyDescent="0.25">
      <c r="A22800" t="s">
        <v>26</v>
      </c>
      <c r="B22800" t="s">
        <v>9</v>
      </c>
      <c r="C22800" s="62" t="s">
        <v>69</v>
      </c>
      <c r="D22800" s="62" t="s">
        <v>70</v>
      </c>
      <c r="E22800" s="62" t="s">
        <v>76</v>
      </c>
      <c r="F22800" s="62" t="s">
        <v>20</v>
      </c>
      <c r="G22800" s="2">
        <v>-38613</v>
      </c>
      <c r="H22800" t="s">
        <v>14</v>
      </c>
    </row>
    <row r="22801" spans="1:8" hidden="1" x14ac:dyDescent="0.25">
      <c r="A22801" t="s">
        <v>26</v>
      </c>
      <c r="B22801" t="s">
        <v>9</v>
      </c>
      <c r="C22801" s="62" t="s">
        <v>69</v>
      </c>
      <c r="D22801" s="62" t="s">
        <v>70</v>
      </c>
      <c r="E22801" s="62" t="s">
        <v>76</v>
      </c>
      <c r="F22801" s="62" t="s">
        <v>21</v>
      </c>
      <c r="G22801" s="2">
        <v>-38613</v>
      </c>
      <c r="H22801" t="s">
        <v>14</v>
      </c>
    </row>
    <row r="22802" spans="1:8" hidden="1" x14ac:dyDescent="0.25">
      <c r="A22802" t="s">
        <v>26</v>
      </c>
      <c r="B22802" t="s">
        <v>9</v>
      </c>
      <c r="C22802" s="62" t="s">
        <v>69</v>
      </c>
      <c r="D22802" s="62" t="s">
        <v>70</v>
      </c>
      <c r="E22802" s="62" t="s">
        <v>76</v>
      </c>
      <c r="F22802" s="62" t="s">
        <v>22</v>
      </c>
      <c r="G22802" s="2">
        <v>-38613</v>
      </c>
      <c r="H22802" t="s">
        <v>14</v>
      </c>
    </row>
    <row r="22803" spans="1:8" hidden="1" x14ac:dyDescent="0.25">
      <c r="A22803" t="s">
        <v>26</v>
      </c>
      <c r="B22803" t="s">
        <v>9</v>
      </c>
      <c r="C22803" s="62" t="s">
        <v>69</v>
      </c>
      <c r="D22803" s="62" t="s">
        <v>70</v>
      </c>
      <c r="E22803" s="62" t="s">
        <v>76</v>
      </c>
      <c r="F22803" s="62" t="s">
        <v>23</v>
      </c>
      <c r="G22803" s="2">
        <v>-36292</v>
      </c>
      <c r="H22803" t="s">
        <v>14</v>
      </c>
    </row>
    <row r="22804" spans="1:8" hidden="1" x14ac:dyDescent="0.25">
      <c r="A22804" t="s">
        <v>26</v>
      </c>
      <c r="B22804" t="s">
        <v>9</v>
      </c>
      <c r="C22804" s="62" t="s">
        <v>69</v>
      </c>
      <c r="D22804" s="62" t="s">
        <v>70</v>
      </c>
      <c r="E22804" s="62" t="s">
        <v>68</v>
      </c>
      <c r="F22804" s="62" t="s">
        <v>24</v>
      </c>
      <c r="G22804" s="2">
        <v>-18952.070640000002</v>
      </c>
      <c r="H22804" t="s">
        <v>14</v>
      </c>
    </row>
    <row r="22805" spans="1:8" hidden="1" x14ac:dyDescent="0.25">
      <c r="A22805" t="s">
        <v>26</v>
      </c>
      <c r="B22805" t="s">
        <v>9</v>
      </c>
      <c r="C22805" s="62" t="s">
        <v>69</v>
      </c>
      <c r="D22805" s="62" t="s">
        <v>70</v>
      </c>
      <c r="E22805" s="62" t="s">
        <v>76</v>
      </c>
      <c r="F22805" s="62" t="s">
        <v>22</v>
      </c>
      <c r="G22805" s="2">
        <v>-16753.399999999998</v>
      </c>
      <c r="H22805" t="s">
        <v>14</v>
      </c>
    </row>
    <row r="22806" spans="1:8" hidden="1" x14ac:dyDescent="0.25">
      <c r="A22806" t="s">
        <v>26</v>
      </c>
      <c r="B22806" t="s">
        <v>9</v>
      </c>
      <c r="C22806" s="62" t="s">
        <v>69</v>
      </c>
      <c r="D22806" s="62" t="s">
        <v>70</v>
      </c>
      <c r="E22806" s="62" t="s">
        <v>95</v>
      </c>
      <c r="F22806" s="62" t="s">
        <v>24</v>
      </c>
      <c r="G22806" s="2">
        <v>-10177.120800000001</v>
      </c>
      <c r="H22806" t="s">
        <v>14</v>
      </c>
    </row>
    <row r="22807" spans="1:8" hidden="1" x14ac:dyDescent="0.25">
      <c r="A22807" t="s">
        <v>26</v>
      </c>
      <c r="B22807" t="s">
        <v>9</v>
      </c>
      <c r="C22807" s="62" t="s">
        <v>69</v>
      </c>
      <c r="D22807" s="62" t="s">
        <v>70</v>
      </c>
      <c r="E22807" s="62" t="s">
        <v>95</v>
      </c>
      <c r="F22807" s="62" t="s">
        <v>23</v>
      </c>
      <c r="G22807" s="2">
        <v>-10177.120800000001</v>
      </c>
      <c r="H22807" t="s">
        <v>14</v>
      </c>
    </row>
    <row r="22808" spans="1:8" hidden="1" x14ac:dyDescent="0.25">
      <c r="A22808" t="s">
        <v>26</v>
      </c>
      <c r="B22808" t="s">
        <v>9</v>
      </c>
      <c r="C22808" s="62" t="s">
        <v>69</v>
      </c>
      <c r="D22808" s="62" t="s">
        <v>70</v>
      </c>
      <c r="E22808" s="62" t="s">
        <v>95</v>
      </c>
      <c r="F22808" s="62" t="s">
        <v>25</v>
      </c>
      <c r="G22808" s="2">
        <v>-10177.120800000001</v>
      </c>
      <c r="H22808" t="s">
        <v>14</v>
      </c>
    </row>
    <row r="22809" spans="1:8" hidden="1" x14ac:dyDescent="0.25">
      <c r="A22809" t="s">
        <v>26</v>
      </c>
      <c r="B22809" t="s">
        <v>9</v>
      </c>
      <c r="C22809" s="62" t="s">
        <v>69</v>
      </c>
      <c r="D22809" s="62" t="s">
        <v>70</v>
      </c>
      <c r="E22809" s="62" t="s">
        <v>76</v>
      </c>
      <c r="F22809" s="62" t="s">
        <v>23</v>
      </c>
      <c r="G22809" s="2">
        <v>-10079.638800000001</v>
      </c>
      <c r="H22809" t="s">
        <v>14</v>
      </c>
    </row>
    <row r="22810" spans="1:8" hidden="1" x14ac:dyDescent="0.25">
      <c r="A22810" t="s">
        <v>26</v>
      </c>
      <c r="B22810" t="s">
        <v>9</v>
      </c>
      <c r="C22810" s="62" t="s">
        <v>69</v>
      </c>
      <c r="D22810" s="62" t="s">
        <v>70</v>
      </c>
      <c r="E22810" s="62" t="s">
        <v>76</v>
      </c>
      <c r="F22810" s="62" t="s">
        <v>16</v>
      </c>
      <c r="G22810" s="2">
        <v>-9365.0239999999994</v>
      </c>
      <c r="H22810" t="s">
        <v>14</v>
      </c>
    </row>
    <row r="22811" spans="1:8" hidden="1" x14ac:dyDescent="0.25">
      <c r="A22811" t="s">
        <v>26</v>
      </c>
      <c r="B22811" t="s">
        <v>9</v>
      </c>
      <c r="C22811" s="62" t="s">
        <v>69</v>
      </c>
      <c r="D22811" s="62" t="s">
        <v>70</v>
      </c>
      <c r="E22811" s="62" t="s">
        <v>95</v>
      </c>
      <c r="F22811" s="62" t="s">
        <v>13</v>
      </c>
      <c r="G22811" s="2">
        <v>-9251.9279999999999</v>
      </c>
      <c r="H22811" t="s">
        <v>14</v>
      </c>
    </row>
    <row r="22812" spans="1:8" hidden="1" x14ac:dyDescent="0.25">
      <c r="A22812" t="s">
        <v>26</v>
      </c>
      <c r="B22812" t="s">
        <v>9</v>
      </c>
      <c r="C22812" s="62" t="s">
        <v>69</v>
      </c>
      <c r="D22812" s="62" t="s">
        <v>70</v>
      </c>
      <c r="E22812" s="62" t="s">
        <v>95</v>
      </c>
      <c r="F22812" s="62" t="s">
        <v>15</v>
      </c>
      <c r="G22812" s="2">
        <v>-9251.9279999999999</v>
      </c>
      <c r="H22812" t="s">
        <v>14</v>
      </c>
    </row>
    <row r="22813" spans="1:8" hidden="1" x14ac:dyDescent="0.25">
      <c r="A22813" t="s">
        <v>26</v>
      </c>
      <c r="B22813" t="s">
        <v>9</v>
      </c>
      <c r="C22813" s="62" t="s">
        <v>69</v>
      </c>
      <c r="D22813" s="62" t="s">
        <v>70</v>
      </c>
      <c r="E22813" s="62" t="s">
        <v>95</v>
      </c>
      <c r="F22813" s="62" t="s">
        <v>16</v>
      </c>
      <c r="G22813" s="2">
        <v>-9251.9279999999999</v>
      </c>
      <c r="H22813" t="s">
        <v>14</v>
      </c>
    </row>
    <row r="22814" spans="1:8" hidden="1" x14ac:dyDescent="0.25">
      <c r="A22814" t="s">
        <v>26</v>
      </c>
      <c r="B22814" t="s">
        <v>9</v>
      </c>
      <c r="C22814" s="62" t="s">
        <v>69</v>
      </c>
      <c r="D22814" s="62" t="s">
        <v>70</v>
      </c>
      <c r="E22814" s="62" t="s">
        <v>95</v>
      </c>
      <c r="F22814" s="62" t="s">
        <v>17</v>
      </c>
      <c r="G22814" s="2">
        <v>-9251.9279999999999</v>
      </c>
      <c r="H22814" t="s">
        <v>14</v>
      </c>
    </row>
    <row r="22815" spans="1:8" hidden="1" x14ac:dyDescent="0.25">
      <c r="A22815" t="s">
        <v>26</v>
      </c>
      <c r="B22815" t="s">
        <v>9</v>
      </c>
      <c r="C22815" s="62" t="s">
        <v>69</v>
      </c>
      <c r="D22815" s="62" t="s">
        <v>70</v>
      </c>
      <c r="E22815" s="62" t="s">
        <v>95</v>
      </c>
      <c r="F22815" s="62" t="s">
        <v>18</v>
      </c>
      <c r="G22815" s="2">
        <v>-9251.9279999999999</v>
      </c>
      <c r="H22815" t="s">
        <v>14</v>
      </c>
    </row>
    <row r="22816" spans="1:8" hidden="1" x14ac:dyDescent="0.25">
      <c r="A22816" t="s">
        <v>26</v>
      </c>
      <c r="B22816" t="s">
        <v>9</v>
      </c>
      <c r="C22816" s="62" t="s">
        <v>69</v>
      </c>
      <c r="D22816" s="62" t="s">
        <v>70</v>
      </c>
      <c r="E22816" s="62" t="s">
        <v>95</v>
      </c>
      <c r="F22816" s="62" t="s">
        <v>19</v>
      </c>
      <c r="G22816" s="2">
        <v>-9251.9279999999999</v>
      </c>
      <c r="H22816" t="s">
        <v>14</v>
      </c>
    </row>
    <row r="22817" spans="1:8" hidden="1" x14ac:dyDescent="0.25">
      <c r="A22817" t="s">
        <v>26</v>
      </c>
      <c r="B22817" t="s">
        <v>9</v>
      </c>
      <c r="C22817" s="62" t="s">
        <v>69</v>
      </c>
      <c r="D22817" s="62" t="s">
        <v>70</v>
      </c>
      <c r="E22817" s="62" t="s">
        <v>95</v>
      </c>
      <c r="F22817" s="62" t="s">
        <v>20</v>
      </c>
      <c r="G22817" s="2">
        <v>-9251.9279999999999</v>
      </c>
      <c r="H22817" t="s">
        <v>14</v>
      </c>
    </row>
    <row r="22818" spans="1:8" hidden="1" x14ac:dyDescent="0.25">
      <c r="A22818" t="s">
        <v>26</v>
      </c>
      <c r="B22818" t="s">
        <v>9</v>
      </c>
      <c r="C22818" s="62" t="s">
        <v>69</v>
      </c>
      <c r="D22818" s="62" t="s">
        <v>70</v>
      </c>
      <c r="E22818" s="62" t="s">
        <v>95</v>
      </c>
      <c r="F22818" s="62" t="s">
        <v>21</v>
      </c>
      <c r="G22818" s="2">
        <v>-9251.9279999999999</v>
      </c>
      <c r="H22818" t="s">
        <v>14</v>
      </c>
    </row>
    <row r="22819" spans="1:8" hidden="1" x14ac:dyDescent="0.25">
      <c r="A22819" t="s">
        <v>26</v>
      </c>
      <c r="B22819" t="s">
        <v>9</v>
      </c>
      <c r="C22819" s="62" t="s">
        <v>69</v>
      </c>
      <c r="D22819" s="62" t="s">
        <v>70</v>
      </c>
      <c r="E22819" s="62" t="s">
        <v>95</v>
      </c>
      <c r="F22819" s="62" t="s">
        <v>22</v>
      </c>
      <c r="G22819" s="2">
        <v>-9251.9279999999999</v>
      </c>
      <c r="H22819" t="s">
        <v>14</v>
      </c>
    </row>
    <row r="22820" spans="1:8" hidden="1" x14ac:dyDescent="0.25">
      <c r="A22820" t="s">
        <v>26</v>
      </c>
      <c r="B22820" t="s">
        <v>9</v>
      </c>
      <c r="C22820" s="62" t="s">
        <v>69</v>
      </c>
      <c r="D22820" s="62" t="s">
        <v>70</v>
      </c>
      <c r="E22820" s="62" t="s">
        <v>95</v>
      </c>
      <c r="F22820" s="62" t="s">
        <v>23</v>
      </c>
      <c r="G22820" s="2">
        <v>-9251.9279999999999</v>
      </c>
      <c r="H22820" t="s">
        <v>14</v>
      </c>
    </row>
    <row r="22821" spans="1:8" hidden="1" x14ac:dyDescent="0.25">
      <c r="A22821" t="s">
        <v>26</v>
      </c>
      <c r="B22821" t="s">
        <v>9</v>
      </c>
      <c r="C22821" s="62" t="s">
        <v>69</v>
      </c>
      <c r="D22821" s="62" t="s">
        <v>70</v>
      </c>
      <c r="E22821" s="62" t="s">
        <v>95</v>
      </c>
      <c r="F22821" s="62" t="s">
        <v>24</v>
      </c>
      <c r="G22821" s="2">
        <v>-9251.9279999999999</v>
      </c>
      <c r="H22821" t="s">
        <v>14</v>
      </c>
    </row>
    <row r="22822" spans="1:8" hidden="1" x14ac:dyDescent="0.25">
      <c r="A22822" t="s">
        <v>26</v>
      </c>
      <c r="B22822" t="s">
        <v>9</v>
      </c>
      <c r="C22822" s="62" t="s">
        <v>69</v>
      </c>
      <c r="D22822" s="62" t="s">
        <v>70</v>
      </c>
      <c r="E22822" s="62" t="s">
        <v>95</v>
      </c>
      <c r="F22822" s="62" t="s">
        <v>25</v>
      </c>
      <c r="G22822" s="2">
        <v>-9251.9279999999999</v>
      </c>
      <c r="H22822" t="s">
        <v>14</v>
      </c>
    </row>
    <row r="22823" spans="1:8" hidden="1" x14ac:dyDescent="0.25">
      <c r="A22823" t="s">
        <v>26</v>
      </c>
      <c r="B22823" t="s">
        <v>9</v>
      </c>
      <c r="C22823" s="62" t="s">
        <v>69</v>
      </c>
      <c r="D22823" s="62" t="s">
        <v>70</v>
      </c>
      <c r="E22823" s="62" t="s">
        <v>95</v>
      </c>
      <c r="F22823" s="62" t="s">
        <v>22</v>
      </c>
      <c r="G22823" s="2">
        <v>-9251.9279999999999</v>
      </c>
      <c r="H22823" t="s">
        <v>14</v>
      </c>
    </row>
    <row r="22824" spans="1:8" hidden="1" x14ac:dyDescent="0.25">
      <c r="A22824" t="s">
        <v>26</v>
      </c>
      <c r="B22824" t="s">
        <v>9</v>
      </c>
      <c r="C22824" s="62" t="s">
        <v>69</v>
      </c>
      <c r="D22824" s="62" t="s">
        <v>70</v>
      </c>
      <c r="E22824" s="62" t="s">
        <v>76</v>
      </c>
      <c r="F22824" s="62" t="s">
        <v>25</v>
      </c>
      <c r="G22824" s="2">
        <v>-5080.2047999999995</v>
      </c>
      <c r="H22824" t="s">
        <v>14</v>
      </c>
    </row>
    <row r="22825" spans="1:8" hidden="1" x14ac:dyDescent="0.25">
      <c r="A22825" t="s">
        <v>26</v>
      </c>
      <c r="B22825" t="s">
        <v>9</v>
      </c>
      <c r="C22825" s="62" t="s">
        <v>69</v>
      </c>
      <c r="D22825" s="62" t="s">
        <v>70</v>
      </c>
      <c r="E22825" s="62" t="s">
        <v>68</v>
      </c>
      <c r="F22825" s="62" t="s">
        <v>18</v>
      </c>
      <c r="G22825" s="2">
        <v>-1203.89004</v>
      </c>
      <c r="H22825" t="s">
        <v>14</v>
      </c>
    </row>
    <row r="22826" spans="1:8" hidden="1" x14ac:dyDescent="0.25">
      <c r="A22826" t="s">
        <v>26</v>
      </c>
      <c r="B22826" t="s">
        <v>9</v>
      </c>
      <c r="C22826" s="62" t="s">
        <v>69</v>
      </c>
      <c r="D22826" s="62" t="s">
        <v>70</v>
      </c>
      <c r="E22826" s="62" t="s">
        <v>68</v>
      </c>
      <c r="F22826" s="62" t="s">
        <v>25</v>
      </c>
      <c r="G22826" s="2">
        <v>-1101.85888</v>
      </c>
      <c r="H22826" t="s">
        <v>14</v>
      </c>
    </row>
    <row r="22827" spans="1:8" hidden="1" x14ac:dyDescent="0.25">
      <c r="A22827" t="s">
        <v>26</v>
      </c>
      <c r="B22827" t="s">
        <v>9</v>
      </c>
      <c r="C22827" s="62" t="s">
        <v>69</v>
      </c>
      <c r="D22827" s="62" t="s">
        <v>70</v>
      </c>
      <c r="E22827" s="62" t="s">
        <v>179</v>
      </c>
      <c r="F22827" s="62" t="s">
        <v>24</v>
      </c>
      <c r="G22827" s="2">
        <v>-656.19312000000002</v>
      </c>
      <c r="H22827" t="s">
        <v>14</v>
      </c>
    </row>
    <row r="22828" spans="1:8" hidden="1" x14ac:dyDescent="0.25">
      <c r="A22828" t="s">
        <v>26</v>
      </c>
      <c r="B22828" t="s">
        <v>9</v>
      </c>
      <c r="C22828" s="62" t="s">
        <v>69</v>
      </c>
      <c r="D22828" s="62" t="s">
        <v>70</v>
      </c>
      <c r="E22828" s="62" t="s">
        <v>179</v>
      </c>
      <c r="F22828" s="62" t="s">
        <v>23</v>
      </c>
      <c r="G22828" s="2">
        <v>-656.19312000000002</v>
      </c>
      <c r="H22828" t="s">
        <v>14</v>
      </c>
    </row>
    <row r="22829" spans="1:8" hidden="1" x14ac:dyDescent="0.25">
      <c r="A22829" t="s">
        <v>26</v>
      </c>
      <c r="B22829" t="s">
        <v>9</v>
      </c>
      <c r="C22829" s="62" t="s">
        <v>69</v>
      </c>
      <c r="D22829" s="62" t="s">
        <v>70</v>
      </c>
      <c r="E22829" s="62" t="s">
        <v>179</v>
      </c>
      <c r="F22829" s="62" t="s">
        <v>25</v>
      </c>
      <c r="G22829" s="2">
        <v>-656.19312000000002</v>
      </c>
      <c r="H22829" t="s">
        <v>14</v>
      </c>
    </row>
    <row r="22830" spans="1:8" hidden="1" x14ac:dyDescent="0.25">
      <c r="A22830" t="s">
        <v>26</v>
      </c>
      <c r="B22830" t="s">
        <v>9</v>
      </c>
      <c r="C22830" s="62" t="s">
        <v>69</v>
      </c>
      <c r="D22830" s="62" t="s">
        <v>70</v>
      </c>
      <c r="E22830" s="62" t="s">
        <v>179</v>
      </c>
      <c r="F22830" s="62" t="s">
        <v>13</v>
      </c>
      <c r="G22830" s="2">
        <v>-596.53919999999994</v>
      </c>
      <c r="H22830" t="s">
        <v>14</v>
      </c>
    </row>
    <row r="22831" spans="1:8" hidden="1" x14ac:dyDescent="0.25">
      <c r="A22831" t="s">
        <v>26</v>
      </c>
      <c r="B22831" t="s">
        <v>9</v>
      </c>
      <c r="C22831" s="62" t="s">
        <v>69</v>
      </c>
      <c r="D22831" s="62" t="s">
        <v>70</v>
      </c>
      <c r="E22831" s="62" t="s">
        <v>179</v>
      </c>
      <c r="F22831" s="62" t="s">
        <v>15</v>
      </c>
      <c r="G22831" s="2">
        <v>-596.53919999999994</v>
      </c>
      <c r="H22831" t="s">
        <v>14</v>
      </c>
    </row>
    <row r="22832" spans="1:8" hidden="1" x14ac:dyDescent="0.25">
      <c r="A22832" t="s">
        <v>26</v>
      </c>
      <c r="B22832" t="s">
        <v>9</v>
      </c>
      <c r="C22832" s="62" t="s">
        <v>69</v>
      </c>
      <c r="D22832" s="62" t="s">
        <v>70</v>
      </c>
      <c r="E22832" s="62" t="s">
        <v>179</v>
      </c>
      <c r="F22832" s="62" t="s">
        <v>16</v>
      </c>
      <c r="G22832" s="2">
        <v>-596.53919999999994</v>
      </c>
      <c r="H22832" t="s">
        <v>14</v>
      </c>
    </row>
    <row r="22833" spans="1:8" hidden="1" x14ac:dyDescent="0.25">
      <c r="A22833" t="s">
        <v>26</v>
      </c>
      <c r="B22833" t="s">
        <v>9</v>
      </c>
      <c r="C22833" s="62" t="s">
        <v>69</v>
      </c>
      <c r="D22833" s="62" t="s">
        <v>70</v>
      </c>
      <c r="E22833" s="62" t="s">
        <v>179</v>
      </c>
      <c r="F22833" s="62" t="s">
        <v>17</v>
      </c>
      <c r="G22833" s="2">
        <v>-596.53919999999994</v>
      </c>
      <c r="H22833" t="s">
        <v>14</v>
      </c>
    </row>
    <row r="22834" spans="1:8" hidden="1" x14ac:dyDescent="0.25">
      <c r="A22834" t="s">
        <v>26</v>
      </c>
      <c r="B22834" t="s">
        <v>9</v>
      </c>
      <c r="C22834" s="62" t="s">
        <v>69</v>
      </c>
      <c r="D22834" s="62" t="s">
        <v>70</v>
      </c>
      <c r="E22834" s="62" t="s">
        <v>179</v>
      </c>
      <c r="F22834" s="62" t="s">
        <v>18</v>
      </c>
      <c r="G22834" s="2">
        <v>-596.53919999999994</v>
      </c>
      <c r="H22834" t="s">
        <v>14</v>
      </c>
    </row>
    <row r="22835" spans="1:8" hidden="1" x14ac:dyDescent="0.25">
      <c r="A22835" t="s">
        <v>26</v>
      </c>
      <c r="B22835" t="s">
        <v>9</v>
      </c>
      <c r="C22835" s="62" t="s">
        <v>69</v>
      </c>
      <c r="D22835" s="62" t="s">
        <v>70</v>
      </c>
      <c r="E22835" s="62" t="s">
        <v>179</v>
      </c>
      <c r="F22835" s="62" t="s">
        <v>19</v>
      </c>
      <c r="G22835" s="2">
        <v>-596.53919999999994</v>
      </c>
      <c r="H22835" t="s">
        <v>14</v>
      </c>
    </row>
    <row r="22836" spans="1:8" hidden="1" x14ac:dyDescent="0.25">
      <c r="A22836" t="s">
        <v>26</v>
      </c>
      <c r="B22836" t="s">
        <v>9</v>
      </c>
      <c r="C22836" s="62" t="s">
        <v>69</v>
      </c>
      <c r="D22836" s="62" t="s">
        <v>70</v>
      </c>
      <c r="E22836" s="62" t="s">
        <v>179</v>
      </c>
      <c r="F22836" s="62" t="s">
        <v>20</v>
      </c>
      <c r="G22836" s="2">
        <v>-596.53919999999994</v>
      </c>
      <c r="H22836" t="s">
        <v>14</v>
      </c>
    </row>
    <row r="22837" spans="1:8" hidden="1" x14ac:dyDescent="0.25">
      <c r="A22837" t="s">
        <v>26</v>
      </c>
      <c r="B22837" t="s">
        <v>9</v>
      </c>
      <c r="C22837" s="62" t="s">
        <v>69</v>
      </c>
      <c r="D22837" s="62" t="s">
        <v>70</v>
      </c>
      <c r="E22837" s="62" t="s">
        <v>179</v>
      </c>
      <c r="F22837" s="62" t="s">
        <v>21</v>
      </c>
      <c r="G22837" s="2">
        <v>-596.53919999999994</v>
      </c>
      <c r="H22837" t="s">
        <v>14</v>
      </c>
    </row>
    <row r="22838" spans="1:8" hidden="1" x14ac:dyDescent="0.25">
      <c r="A22838" t="s">
        <v>26</v>
      </c>
      <c r="B22838" t="s">
        <v>9</v>
      </c>
      <c r="C22838" s="62" t="s">
        <v>69</v>
      </c>
      <c r="D22838" s="62" t="s">
        <v>70</v>
      </c>
      <c r="E22838" s="62" t="s">
        <v>179</v>
      </c>
      <c r="F22838" s="62" t="s">
        <v>22</v>
      </c>
      <c r="G22838" s="2">
        <v>-596.53919999999994</v>
      </c>
      <c r="H22838" t="s">
        <v>14</v>
      </c>
    </row>
    <row r="22839" spans="1:8" hidden="1" x14ac:dyDescent="0.25">
      <c r="A22839" t="s">
        <v>26</v>
      </c>
      <c r="B22839" t="s">
        <v>9</v>
      </c>
      <c r="C22839" s="62" t="s">
        <v>69</v>
      </c>
      <c r="D22839" s="62" t="s">
        <v>70</v>
      </c>
      <c r="E22839" s="62" t="s">
        <v>179</v>
      </c>
      <c r="F22839" s="62" t="s">
        <v>23</v>
      </c>
      <c r="G22839" s="2">
        <v>-596.53919999999994</v>
      </c>
      <c r="H22839" t="s">
        <v>14</v>
      </c>
    </row>
    <row r="22840" spans="1:8" hidden="1" x14ac:dyDescent="0.25">
      <c r="A22840" t="s">
        <v>26</v>
      </c>
      <c r="B22840" t="s">
        <v>9</v>
      </c>
      <c r="C22840" s="62" t="s">
        <v>69</v>
      </c>
      <c r="D22840" s="62" t="s">
        <v>70</v>
      </c>
      <c r="E22840" s="62" t="s">
        <v>179</v>
      </c>
      <c r="F22840" s="62" t="s">
        <v>24</v>
      </c>
      <c r="G22840" s="2">
        <v>-596.53919999999994</v>
      </c>
      <c r="H22840" t="s">
        <v>14</v>
      </c>
    </row>
    <row r="22841" spans="1:8" hidden="1" x14ac:dyDescent="0.25">
      <c r="A22841" t="s">
        <v>26</v>
      </c>
      <c r="B22841" t="s">
        <v>9</v>
      </c>
      <c r="C22841" s="62" t="s">
        <v>69</v>
      </c>
      <c r="D22841" s="62" t="s">
        <v>70</v>
      </c>
      <c r="E22841" s="62" t="s">
        <v>179</v>
      </c>
      <c r="F22841" s="62" t="s">
        <v>25</v>
      </c>
      <c r="G22841" s="2">
        <v>-596.53919999999994</v>
      </c>
      <c r="H22841" t="s">
        <v>14</v>
      </c>
    </row>
    <row r="22842" spans="1:8" hidden="1" x14ac:dyDescent="0.25">
      <c r="A22842" t="s">
        <v>26</v>
      </c>
      <c r="B22842" t="s">
        <v>9</v>
      </c>
      <c r="C22842" s="62" t="s">
        <v>69</v>
      </c>
      <c r="D22842" s="62" t="s">
        <v>70</v>
      </c>
      <c r="E22842" s="62" t="s">
        <v>179</v>
      </c>
      <c r="F22842" s="62" t="s">
        <v>22</v>
      </c>
      <c r="G22842" s="2">
        <v>-596.53919999999994</v>
      </c>
      <c r="H22842" t="s">
        <v>14</v>
      </c>
    </row>
    <row r="22843" spans="1:8" hidden="1" x14ac:dyDescent="0.25">
      <c r="A22843" t="s">
        <v>26</v>
      </c>
      <c r="B22843" t="s">
        <v>9</v>
      </c>
      <c r="C22843" s="62" t="s">
        <v>69</v>
      </c>
      <c r="D22843" s="62" t="s">
        <v>70</v>
      </c>
      <c r="E22843" s="62" t="s">
        <v>95</v>
      </c>
      <c r="F22843" s="62" t="s">
        <v>24</v>
      </c>
      <c r="G22843" s="2">
        <v>-547.75599999999997</v>
      </c>
      <c r="H22843" t="s">
        <v>14</v>
      </c>
    </row>
    <row r="22844" spans="1:8" hidden="1" x14ac:dyDescent="0.25">
      <c r="A22844" t="s">
        <v>26</v>
      </c>
      <c r="B22844" t="s">
        <v>9</v>
      </c>
      <c r="C22844" s="62" t="s">
        <v>69</v>
      </c>
      <c r="D22844" s="62" t="s">
        <v>70</v>
      </c>
      <c r="E22844" s="62" t="s">
        <v>95</v>
      </c>
      <c r="F22844" s="62" t="s">
        <v>23</v>
      </c>
      <c r="G22844" s="2">
        <v>-547.75599999999997</v>
      </c>
      <c r="H22844" t="s">
        <v>14</v>
      </c>
    </row>
    <row r="22845" spans="1:8" hidden="1" x14ac:dyDescent="0.25">
      <c r="A22845" t="s">
        <v>26</v>
      </c>
      <c r="B22845" t="s">
        <v>9</v>
      </c>
      <c r="C22845" s="62" t="s">
        <v>69</v>
      </c>
      <c r="D22845" s="62" t="s">
        <v>70</v>
      </c>
      <c r="E22845" s="62" t="s">
        <v>95</v>
      </c>
      <c r="F22845" s="62" t="s">
        <v>25</v>
      </c>
      <c r="G22845" s="2">
        <v>-547.75599999999997</v>
      </c>
      <c r="H22845" t="s">
        <v>14</v>
      </c>
    </row>
    <row r="22846" spans="1:8" hidden="1" x14ac:dyDescent="0.25">
      <c r="A22846" t="s">
        <v>26</v>
      </c>
      <c r="B22846" t="s">
        <v>9</v>
      </c>
      <c r="C22846" s="62" t="s">
        <v>69</v>
      </c>
      <c r="D22846" s="62" t="s">
        <v>70</v>
      </c>
      <c r="E22846" s="62" t="s">
        <v>95</v>
      </c>
      <c r="F22846" s="62" t="s">
        <v>13</v>
      </c>
      <c r="G22846" s="2">
        <v>-497.96</v>
      </c>
      <c r="H22846" t="s">
        <v>14</v>
      </c>
    </row>
    <row r="22847" spans="1:8" hidden="1" x14ac:dyDescent="0.25">
      <c r="A22847" t="s">
        <v>26</v>
      </c>
      <c r="B22847" t="s">
        <v>9</v>
      </c>
      <c r="C22847" s="62" t="s">
        <v>69</v>
      </c>
      <c r="D22847" s="62" t="s">
        <v>70</v>
      </c>
      <c r="E22847" s="62" t="s">
        <v>95</v>
      </c>
      <c r="F22847" s="62" t="s">
        <v>15</v>
      </c>
      <c r="G22847" s="2">
        <v>-497.96</v>
      </c>
      <c r="H22847" t="s">
        <v>14</v>
      </c>
    </row>
    <row r="22848" spans="1:8" hidden="1" x14ac:dyDescent="0.25">
      <c r="A22848" t="s">
        <v>26</v>
      </c>
      <c r="B22848" t="s">
        <v>9</v>
      </c>
      <c r="C22848" s="62" t="s">
        <v>69</v>
      </c>
      <c r="D22848" s="62" t="s">
        <v>70</v>
      </c>
      <c r="E22848" s="62" t="s">
        <v>95</v>
      </c>
      <c r="F22848" s="62" t="s">
        <v>16</v>
      </c>
      <c r="G22848" s="2">
        <v>-497.96</v>
      </c>
      <c r="H22848" t="s">
        <v>14</v>
      </c>
    </row>
    <row r="22849" spans="1:8" hidden="1" x14ac:dyDescent="0.25">
      <c r="A22849" t="s">
        <v>26</v>
      </c>
      <c r="B22849" t="s">
        <v>9</v>
      </c>
      <c r="C22849" s="62" t="s">
        <v>69</v>
      </c>
      <c r="D22849" s="62" t="s">
        <v>70</v>
      </c>
      <c r="E22849" s="62" t="s">
        <v>95</v>
      </c>
      <c r="F22849" s="62" t="s">
        <v>17</v>
      </c>
      <c r="G22849" s="2">
        <v>-497.96</v>
      </c>
      <c r="H22849" t="s">
        <v>14</v>
      </c>
    </row>
    <row r="22850" spans="1:8" hidden="1" x14ac:dyDescent="0.25">
      <c r="A22850" t="s">
        <v>26</v>
      </c>
      <c r="B22850" t="s">
        <v>9</v>
      </c>
      <c r="C22850" s="62" t="s">
        <v>69</v>
      </c>
      <c r="D22850" s="62" t="s">
        <v>70</v>
      </c>
      <c r="E22850" s="62" t="s">
        <v>95</v>
      </c>
      <c r="F22850" s="62" t="s">
        <v>18</v>
      </c>
      <c r="G22850" s="2">
        <v>-497.96</v>
      </c>
      <c r="H22850" t="s">
        <v>14</v>
      </c>
    </row>
    <row r="22851" spans="1:8" hidden="1" x14ac:dyDescent="0.25">
      <c r="A22851" t="s">
        <v>26</v>
      </c>
      <c r="B22851" t="s">
        <v>9</v>
      </c>
      <c r="C22851" s="62" t="s">
        <v>69</v>
      </c>
      <c r="D22851" s="62" t="s">
        <v>70</v>
      </c>
      <c r="E22851" s="62" t="s">
        <v>95</v>
      </c>
      <c r="F22851" s="62" t="s">
        <v>19</v>
      </c>
      <c r="G22851" s="2">
        <v>-497.96</v>
      </c>
      <c r="H22851" t="s">
        <v>14</v>
      </c>
    </row>
    <row r="22852" spans="1:8" hidden="1" x14ac:dyDescent="0.25">
      <c r="A22852" t="s">
        <v>26</v>
      </c>
      <c r="B22852" t="s">
        <v>9</v>
      </c>
      <c r="C22852" s="62" t="s">
        <v>69</v>
      </c>
      <c r="D22852" s="62" t="s">
        <v>70</v>
      </c>
      <c r="E22852" s="62" t="s">
        <v>95</v>
      </c>
      <c r="F22852" s="62" t="s">
        <v>20</v>
      </c>
      <c r="G22852" s="2">
        <v>-497.96</v>
      </c>
      <c r="H22852" t="s">
        <v>14</v>
      </c>
    </row>
    <row r="22853" spans="1:8" hidden="1" x14ac:dyDescent="0.25">
      <c r="A22853" t="s">
        <v>26</v>
      </c>
      <c r="B22853" t="s">
        <v>9</v>
      </c>
      <c r="C22853" s="62" t="s">
        <v>69</v>
      </c>
      <c r="D22853" s="62" t="s">
        <v>70</v>
      </c>
      <c r="E22853" s="62" t="s">
        <v>95</v>
      </c>
      <c r="F22853" s="62" t="s">
        <v>21</v>
      </c>
      <c r="G22853" s="2">
        <v>-497.96</v>
      </c>
      <c r="H22853" t="s">
        <v>14</v>
      </c>
    </row>
    <row r="22854" spans="1:8" hidden="1" x14ac:dyDescent="0.25">
      <c r="A22854" t="s">
        <v>26</v>
      </c>
      <c r="B22854" t="s">
        <v>9</v>
      </c>
      <c r="C22854" s="62" t="s">
        <v>69</v>
      </c>
      <c r="D22854" s="62" t="s">
        <v>70</v>
      </c>
      <c r="E22854" s="62" t="s">
        <v>95</v>
      </c>
      <c r="F22854" s="62" t="s">
        <v>22</v>
      </c>
      <c r="G22854" s="2">
        <v>-497.96</v>
      </c>
      <c r="H22854" t="s">
        <v>14</v>
      </c>
    </row>
    <row r="22855" spans="1:8" hidden="1" x14ac:dyDescent="0.25">
      <c r="A22855" t="s">
        <v>26</v>
      </c>
      <c r="B22855" t="s">
        <v>9</v>
      </c>
      <c r="C22855" s="62" t="s">
        <v>69</v>
      </c>
      <c r="D22855" s="62" t="s">
        <v>70</v>
      </c>
      <c r="E22855" s="62" t="s">
        <v>95</v>
      </c>
      <c r="F22855" s="62" t="s">
        <v>23</v>
      </c>
      <c r="G22855" s="2">
        <v>-497.96</v>
      </c>
      <c r="H22855" t="s">
        <v>14</v>
      </c>
    </row>
    <row r="22856" spans="1:8" hidden="1" x14ac:dyDescent="0.25">
      <c r="A22856" t="s">
        <v>26</v>
      </c>
      <c r="B22856" t="s">
        <v>9</v>
      </c>
      <c r="C22856" s="62" t="s">
        <v>69</v>
      </c>
      <c r="D22856" s="62" t="s">
        <v>70</v>
      </c>
      <c r="E22856" s="62" t="s">
        <v>95</v>
      </c>
      <c r="F22856" s="62" t="s">
        <v>24</v>
      </c>
      <c r="G22856" s="2">
        <v>-497.96</v>
      </c>
      <c r="H22856" t="s">
        <v>14</v>
      </c>
    </row>
    <row r="22857" spans="1:8" hidden="1" x14ac:dyDescent="0.25">
      <c r="A22857" t="s">
        <v>26</v>
      </c>
      <c r="B22857" t="s">
        <v>9</v>
      </c>
      <c r="C22857" s="62" t="s">
        <v>69</v>
      </c>
      <c r="D22857" s="62" t="s">
        <v>70</v>
      </c>
      <c r="E22857" s="62" t="s">
        <v>95</v>
      </c>
      <c r="F22857" s="62" t="s">
        <v>25</v>
      </c>
      <c r="G22857" s="2">
        <v>-497.96</v>
      </c>
      <c r="H22857" t="s">
        <v>14</v>
      </c>
    </row>
    <row r="22858" spans="1:8" hidden="1" x14ac:dyDescent="0.25">
      <c r="A22858" t="s">
        <v>26</v>
      </c>
      <c r="B22858" t="s">
        <v>9</v>
      </c>
      <c r="C22858" s="62" t="s">
        <v>69</v>
      </c>
      <c r="D22858" s="62" t="s">
        <v>70</v>
      </c>
      <c r="E22858" s="62" t="s">
        <v>95</v>
      </c>
      <c r="F22858" s="62" t="s">
        <v>22</v>
      </c>
      <c r="G22858" s="2">
        <v>-497.96</v>
      </c>
      <c r="H22858" t="s">
        <v>14</v>
      </c>
    </row>
    <row r="22859" spans="1:8" hidden="1" x14ac:dyDescent="0.25">
      <c r="A22859" t="s">
        <v>26</v>
      </c>
      <c r="B22859" t="s">
        <v>9</v>
      </c>
      <c r="C22859" s="62" t="s">
        <v>69</v>
      </c>
      <c r="D22859" s="62" t="s">
        <v>70</v>
      </c>
      <c r="E22859" s="62" t="s">
        <v>68</v>
      </c>
      <c r="F22859" s="62" t="s">
        <v>20</v>
      </c>
      <c r="G22859" s="2">
        <v>-401.29668000000004</v>
      </c>
      <c r="H22859" t="s">
        <v>14</v>
      </c>
    </row>
    <row r="22860" spans="1:8" hidden="1" x14ac:dyDescent="0.25">
      <c r="A22860" t="s">
        <v>26</v>
      </c>
      <c r="B22860" t="s">
        <v>9</v>
      </c>
      <c r="C22860" s="62" t="s">
        <v>69</v>
      </c>
      <c r="D22860" s="62" t="s">
        <v>70</v>
      </c>
      <c r="E22860" s="62" t="s">
        <v>68</v>
      </c>
      <c r="F22860" s="62" t="s">
        <v>21</v>
      </c>
      <c r="G22860" s="2">
        <v>-401.29668000000004</v>
      </c>
      <c r="H22860" t="s">
        <v>14</v>
      </c>
    </row>
    <row r="22861" spans="1:8" hidden="1" x14ac:dyDescent="0.25">
      <c r="A22861" t="s">
        <v>26</v>
      </c>
      <c r="B22861" t="s">
        <v>9</v>
      </c>
      <c r="C22861" s="62" t="s">
        <v>69</v>
      </c>
      <c r="D22861" s="62" t="s">
        <v>70</v>
      </c>
      <c r="E22861" s="62" t="s">
        <v>68</v>
      </c>
      <c r="F22861" s="62" t="s">
        <v>23</v>
      </c>
      <c r="G22861" s="2">
        <v>-401.29668000000004</v>
      </c>
      <c r="H22861" t="s">
        <v>14</v>
      </c>
    </row>
    <row r="22862" spans="1:8" hidden="1" x14ac:dyDescent="0.25">
      <c r="A22862" t="s">
        <v>26</v>
      </c>
      <c r="B22862" t="s">
        <v>9</v>
      </c>
      <c r="C22862" s="62" t="s">
        <v>69</v>
      </c>
      <c r="D22862" s="62" t="s">
        <v>158</v>
      </c>
      <c r="E22862" s="62" t="s">
        <v>158</v>
      </c>
      <c r="F22862" s="62" t="s">
        <v>18</v>
      </c>
      <c r="G22862" s="2">
        <v>-22000</v>
      </c>
      <c r="H22862" t="s">
        <v>14</v>
      </c>
    </row>
    <row r="22863" spans="1:8" hidden="1" x14ac:dyDescent="0.25">
      <c r="A22863" t="s">
        <v>26</v>
      </c>
      <c r="B22863" t="s">
        <v>9</v>
      </c>
      <c r="C22863" s="62" t="s">
        <v>69</v>
      </c>
      <c r="D22863" s="62" t="s">
        <v>158</v>
      </c>
      <c r="E22863" s="62" t="s">
        <v>158</v>
      </c>
      <c r="F22863" s="62" t="s">
        <v>16</v>
      </c>
      <c r="G22863" s="2">
        <v>-22000</v>
      </c>
      <c r="H22863" t="s">
        <v>14</v>
      </c>
    </row>
    <row r="22864" spans="1:8" hidden="1" x14ac:dyDescent="0.25">
      <c r="A22864" t="s">
        <v>26</v>
      </c>
      <c r="B22864" t="s">
        <v>9</v>
      </c>
      <c r="C22864" s="62" t="s">
        <v>69</v>
      </c>
      <c r="D22864" s="62" t="s">
        <v>158</v>
      </c>
      <c r="E22864" s="62" t="s">
        <v>158</v>
      </c>
      <c r="F22864" s="62" t="s">
        <v>17</v>
      </c>
      <c r="G22864" s="2">
        <v>-22000</v>
      </c>
      <c r="H22864" t="s">
        <v>14</v>
      </c>
    </row>
    <row r="22865" spans="1:8" hidden="1" x14ac:dyDescent="0.25">
      <c r="A22865" t="s">
        <v>26</v>
      </c>
      <c r="B22865" t="s">
        <v>9</v>
      </c>
      <c r="C22865" s="62" t="s">
        <v>69</v>
      </c>
      <c r="D22865" s="62" t="s">
        <v>158</v>
      </c>
      <c r="E22865" s="62" t="s">
        <v>158</v>
      </c>
      <c r="F22865" s="62" t="s">
        <v>24</v>
      </c>
      <c r="G22865" s="2">
        <v>-22000</v>
      </c>
      <c r="H22865" t="s">
        <v>14</v>
      </c>
    </row>
    <row r="22866" spans="1:8" hidden="1" x14ac:dyDescent="0.25">
      <c r="A22866" t="s">
        <v>26</v>
      </c>
      <c r="B22866" t="s">
        <v>9</v>
      </c>
      <c r="C22866" s="62" t="s">
        <v>69</v>
      </c>
      <c r="D22866" s="62" t="s">
        <v>158</v>
      </c>
      <c r="E22866" s="62" t="s">
        <v>158</v>
      </c>
      <c r="F22866" s="62" t="s">
        <v>20</v>
      </c>
      <c r="G22866" s="2">
        <v>-22000</v>
      </c>
      <c r="H22866" t="s">
        <v>14</v>
      </c>
    </row>
    <row r="22867" spans="1:8" hidden="1" x14ac:dyDescent="0.25">
      <c r="A22867" t="s">
        <v>26</v>
      </c>
      <c r="B22867" t="s">
        <v>9</v>
      </c>
      <c r="C22867" s="62" t="s">
        <v>69</v>
      </c>
      <c r="D22867" s="62" t="s">
        <v>158</v>
      </c>
      <c r="E22867" s="62" t="s">
        <v>158</v>
      </c>
      <c r="F22867" s="62" t="s">
        <v>23</v>
      </c>
      <c r="G22867" s="2">
        <v>-22000</v>
      </c>
      <c r="H22867" t="s">
        <v>14</v>
      </c>
    </row>
    <row r="22868" spans="1:8" hidden="1" x14ac:dyDescent="0.25">
      <c r="A22868" t="s">
        <v>26</v>
      </c>
      <c r="B22868" t="s">
        <v>9</v>
      </c>
      <c r="C22868" s="62" t="s">
        <v>69</v>
      </c>
      <c r="D22868" s="62" t="s">
        <v>158</v>
      </c>
      <c r="E22868" s="62" t="s">
        <v>158</v>
      </c>
      <c r="F22868" s="62" t="s">
        <v>21</v>
      </c>
      <c r="G22868" s="2">
        <v>-22000</v>
      </c>
      <c r="H22868" t="s">
        <v>14</v>
      </c>
    </row>
    <row r="22869" spans="1:8" hidden="1" x14ac:dyDescent="0.25">
      <c r="A22869" t="s">
        <v>26</v>
      </c>
      <c r="B22869" t="s">
        <v>9</v>
      </c>
      <c r="C22869" s="62" t="s">
        <v>69</v>
      </c>
      <c r="D22869" s="62" t="s">
        <v>158</v>
      </c>
      <c r="E22869" s="62" t="s">
        <v>158</v>
      </c>
      <c r="F22869" s="62" t="s">
        <v>22</v>
      </c>
      <c r="G22869" s="2">
        <v>-22000</v>
      </c>
      <c r="H22869" t="s">
        <v>14</v>
      </c>
    </row>
    <row r="22870" spans="1:8" hidden="1" x14ac:dyDescent="0.25">
      <c r="A22870" t="s">
        <v>26</v>
      </c>
      <c r="B22870" t="s">
        <v>9</v>
      </c>
      <c r="C22870" s="62" t="s">
        <v>69</v>
      </c>
      <c r="D22870" s="62" t="s">
        <v>158</v>
      </c>
      <c r="E22870" s="62" t="s">
        <v>158</v>
      </c>
      <c r="F22870" s="62" t="s">
        <v>19</v>
      </c>
      <c r="G22870" s="2">
        <v>-22000</v>
      </c>
      <c r="H22870" t="s">
        <v>14</v>
      </c>
    </row>
    <row r="22871" spans="1:8" hidden="1" x14ac:dyDescent="0.25">
      <c r="A22871" t="s">
        <v>26</v>
      </c>
      <c r="B22871" t="s">
        <v>9</v>
      </c>
      <c r="C22871" s="62" t="s">
        <v>69</v>
      </c>
      <c r="D22871" s="62" t="s">
        <v>158</v>
      </c>
      <c r="E22871" s="62" t="s">
        <v>158</v>
      </c>
      <c r="F22871" s="62" t="s">
        <v>15</v>
      </c>
      <c r="G22871" s="2">
        <v>-22000</v>
      </c>
      <c r="H22871" t="s">
        <v>14</v>
      </c>
    </row>
    <row r="22872" spans="1:8" hidden="1" x14ac:dyDescent="0.25">
      <c r="A22872" t="s">
        <v>26</v>
      </c>
      <c r="B22872" t="s">
        <v>9</v>
      </c>
      <c r="C22872" s="62" t="s">
        <v>69</v>
      </c>
      <c r="D22872" s="62" t="s">
        <v>158</v>
      </c>
      <c r="E22872" s="62" t="s">
        <v>158</v>
      </c>
      <c r="F22872" s="62" t="s">
        <v>25</v>
      </c>
      <c r="G22872" s="2">
        <v>-22000</v>
      </c>
      <c r="H22872" t="s">
        <v>14</v>
      </c>
    </row>
    <row r="22873" spans="1:8" hidden="1" x14ac:dyDescent="0.25">
      <c r="A22873" t="s">
        <v>26</v>
      </c>
      <c r="B22873" t="s">
        <v>9</v>
      </c>
      <c r="C22873" s="62" t="s">
        <v>69</v>
      </c>
      <c r="D22873" s="62" t="s">
        <v>158</v>
      </c>
      <c r="E22873" s="62" t="s">
        <v>158</v>
      </c>
      <c r="F22873" s="62" t="s">
        <v>13</v>
      </c>
      <c r="G22873" s="2">
        <v>-22000</v>
      </c>
      <c r="H22873" t="s">
        <v>14</v>
      </c>
    </row>
    <row r="22874" spans="1:8" hidden="1" x14ac:dyDescent="0.25">
      <c r="A22874" t="s">
        <v>26</v>
      </c>
      <c r="B22874" t="s">
        <v>9</v>
      </c>
      <c r="C22874" s="62" t="s">
        <v>69</v>
      </c>
      <c r="D22874" s="62" t="s">
        <v>147</v>
      </c>
      <c r="E22874" s="62" t="s">
        <v>147</v>
      </c>
      <c r="F22874" s="62" t="s">
        <v>21</v>
      </c>
      <c r="G22874" s="2">
        <v>-620</v>
      </c>
      <c r="H22874" t="s">
        <v>14</v>
      </c>
    </row>
    <row r="22875" spans="1:8" hidden="1" x14ac:dyDescent="0.25">
      <c r="A22875" t="s">
        <v>26</v>
      </c>
      <c r="B22875" t="s">
        <v>9</v>
      </c>
      <c r="C22875" s="62" t="s">
        <v>69</v>
      </c>
      <c r="D22875" s="62" t="s">
        <v>147</v>
      </c>
      <c r="E22875" s="62" t="s">
        <v>147</v>
      </c>
      <c r="F22875" s="62" t="s">
        <v>17</v>
      </c>
      <c r="G22875" s="2">
        <v>-580</v>
      </c>
      <c r="H22875" t="s">
        <v>14</v>
      </c>
    </row>
    <row r="22876" spans="1:8" hidden="1" x14ac:dyDescent="0.25">
      <c r="A22876" t="s">
        <v>26</v>
      </c>
      <c r="B22876" t="s">
        <v>9</v>
      </c>
      <c r="C22876" s="62" t="s">
        <v>69</v>
      </c>
      <c r="D22876" s="62" t="s">
        <v>147</v>
      </c>
      <c r="E22876" s="62" t="s">
        <v>147</v>
      </c>
      <c r="F22876" s="62" t="s">
        <v>20</v>
      </c>
      <c r="G22876" s="2">
        <v>-620</v>
      </c>
      <c r="H22876" t="s">
        <v>14</v>
      </c>
    </row>
    <row r="22877" spans="1:8" hidden="1" x14ac:dyDescent="0.25">
      <c r="A22877" t="s">
        <v>26</v>
      </c>
      <c r="B22877" t="s">
        <v>9</v>
      </c>
      <c r="C22877" s="62" t="s">
        <v>69</v>
      </c>
      <c r="D22877" s="62" t="s">
        <v>147</v>
      </c>
      <c r="E22877" s="62" t="s">
        <v>147</v>
      </c>
      <c r="F22877" s="62" t="s">
        <v>19</v>
      </c>
      <c r="G22877" s="2">
        <v>-580</v>
      </c>
      <c r="H22877" t="s">
        <v>14</v>
      </c>
    </row>
    <row r="22878" spans="1:8" hidden="1" x14ac:dyDescent="0.25">
      <c r="A22878" t="s">
        <v>26</v>
      </c>
      <c r="B22878" t="s">
        <v>9</v>
      </c>
      <c r="C22878" s="62" t="s">
        <v>69</v>
      </c>
      <c r="D22878" s="62" t="s">
        <v>147</v>
      </c>
      <c r="E22878" s="62" t="s">
        <v>147</v>
      </c>
      <c r="F22878" s="62" t="s">
        <v>18</v>
      </c>
      <c r="G22878" s="2">
        <v>-580</v>
      </c>
      <c r="H22878" t="s">
        <v>14</v>
      </c>
    </row>
    <row r="22879" spans="1:8" hidden="1" x14ac:dyDescent="0.25">
      <c r="A22879" t="s">
        <v>26</v>
      </c>
      <c r="B22879" t="s">
        <v>9</v>
      </c>
      <c r="C22879" s="62" t="s">
        <v>69</v>
      </c>
      <c r="D22879" s="62" t="s">
        <v>147</v>
      </c>
      <c r="E22879" s="62" t="s">
        <v>147</v>
      </c>
      <c r="F22879" s="62" t="s">
        <v>24</v>
      </c>
      <c r="G22879" s="2">
        <v>-620</v>
      </c>
      <c r="H22879" t="s">
        <v>14</v>
      </c>
    </row>
    <row r="22880" spans="1:8" hidden="1" x14ac:dyDescent="0.25">
      <c r="A22880" t="s">
        <v>26</v>
      </c>
      <c r="B22880" t="s">
        <v>9</v>
      </c>
      <c r="C22880" s="62" t="s">
        <v>69</v>
      </c>
      <c r="D22880" s="62" t="s">
        <v>147</v>
      </c>
      <c r="E22880" s="62" t="s">
        <v>147</v>
      </c>
      <c r="F22880" s="62" t="s">
        <v>13</v>
      </c>
      <c r="G22880" s="2">
        <v>-580</v>
      </c>
      <c r="H22880" t="s">
        <v>14</v>
      </c>
    </row>
    <row r="22881" spans="1:8" hidden="1" x14ac:dyDescent="0.25">
      <c r="A22881" t="s">
        <v>26</v>
      </c>
      <c r="B22881" t="s">
        <v>9</v>
      </c>
      <c r="C22881" s="62" t="s">
        <v>69</v>
      </c>
      <c r="D22881" s="62" t="s">
        <v>147</v>
      </c>
      <c r="E22881" s="62" t="s">
        <v>147</v>
      </c>
      <c r="F22881" s="62" t="s">
        <v>21</v>
      </c>
      <c r="G22881" s="2">
        <v>-1540.0000000000002</v>
      </c>
      <c r="H22881" t="s">
        <v>14</v>
      </c>
    </row>
    <row r="22882" spans="1:8" hidden="1" x14ac:dyDescent="0.25">
      <c r="A22882" t="s">
        <v>26</v>
      </c>
      <c r="B22882" t="s">
        <v>9</v>
      </c>
      <c r="C22882" s="62" t="s">
        <v>69</v>
      </c>
      <c r="D22882" s="62" t="s">
        <v>147</v>
      </c>
      <c r="E22882" s="62" t="s">
        <v>147</v>
      </c>
      <c r="F22882" s="62" t="s">
        <v>17</v>
      </c>
      <c r="G22882" s="2">
        <v>-1400</v>
      </c>
      <c r="H22882" t="s">
        <v>14</v>
      </c>
    </row>
    <row r="22883" spans="1:8" hidden="1" x14ac:dyDescent="0.25">
      <c r="A22883" t="s">
        <v>26</v>
      </c>
      <c r="B22883" t="s">
        <v>9</v>
      </c>
      <c r="C22883" s="62" t="s">
        <v>69</v>
      </c>
      <c r="D22883" s="62" t="s">
        <v>147</v>
      </c>
      <c r="E22883" s="62" t="s">
        <v>147</v>
      </c>
      <c r="F22883" s="62" t="s">
        <v>25</v>
      </c>
      <c r="G22883" s="2">
        <v>-1540.0000000000002</v>
      </c>
      <c r="H22883" t="s">
        <v>14</v>
      </c>
    </row>
    <row r="22884" spans="1:8" hidden="1" x14ac:dyDescent="0.25">
      <c r="A22884" t="s">
        <v>26</v>
      </c>
      <c r="B22884" t="s">
        <v>9</v>
      </c>
      <c r="C22884" s="62" t="s">
        <v>69</v>
      </c>
      <c r="D22884" s="62" t="s">
        <v>147</v>
      </c>
      <c r="E22884" s="62" t="s">
        <v>147</v>
      </c>
      <c r="F22884" s="62" t="s">
        <v>20</v>
      </c>
      <c r="G22884" s="2">
        <v>-1540.0000000000002</v>
      </c>
      <c r="H22884" t="s">
        <v>14</v>
      </c>
    </row>
    <row r="22885" spans="1:8" hidden="1" x14ac:dyDescent="0.25">
      <c r="A22885" t="s">
        <v>26</v>
      </c>
      <c r="B22885" t="s">
        <v>9</v>
      </c>
      <c r="C22885" s="62" t="s">
        <v>69</v>
      </c>
      <c r="D22885" s="62" t="s">
        <v>147</v>
      </c>
      <c r="E22885" s="62" t="s">
        <v>147</v>
      </c>
      <c r="F22885" s="62" t="s">
        <v>19</v>
      </c>
      <c r="G22885" s="2">
        <v>-1400</v>
      </c>
      <c r="H22885" t="s">
        <v>14</v>
      </c>
    </row>
    <row r="22886" spans="1:8" hidden="1" x14ac:dyDescent="0.25">
      <c r="A22886" t="s">
        <v>26</v>
      </c>
      <c r="B22886" t="s">
        <v>9</v>
      </c>
      <c r="C22886" s="62" t="s">
        <v>69</v>
      </c>
      <c r="D22886" s="62" t="s">
        <v>147</v>
      </c>
      <c r="E22886" s="62" t="s">
        <v>147</v>
      </c>
      <c r="F22886" s="62" t="s">
        <v>18</v>
      </c>
      <c r="G22886" s="2">
        <v>-1400</v>
      </c>
      <c r="H22886" t="s">
        <v>14</v>
      </c>
    </row>
    <row r="22887" spans="1:8" hidden="1" x14ac:dyDescent="0.25">
      <c r="A22887" t="s">
        <v>26</v>
      </c>
      <c r="B22887" t="s">
        <v>9</v>
      </c>
      <c r="C22887" s="62" t="s">
        <v>69</v>
      </c>
      <c r="D22887" s="62" t="s">
        <v>147</v>
      </c>
      <c r="E22887" s="62" t="s">
        <v>147</v>
      </c>
      <c r="F22887" s="62" t="s">
        <v>16</v>
      </c>
      <c r="G22887" s="2">
        <v>-1400</v>
      </c>
      <c r="H22887" t="s">
        <v>14</v>
      </c>
    </row>
    <row r="22888" spans="1:8" hidden="1" x14ac:dyDescent="0.25">
      <c r="A22888" t="s">
        <v>26</v>
      </c>
      <c r="B22888" t="s">
        <v>9</v>
      </c>
      <c r="C22888" s="62" t="s">
        <v>69</v>
      </c>
      <c r="D22888" s="62" t="s">
        <v>147</v>
      </c>
      <c r="E22888" s="62" t="s">
        <v>147</v>
      </c>
      <c r="F22888" s="62" t="s">
        <v>24</v>
      </c>
      <c r="G22888" s="2">
        <v>-1540.0000000000002</v>
      </c>
      <c r="H22888" t="s">
        <v>14</v>
      </c>
    </row>
    <row r="22889" spans="1:8" hidden="1" x14ac:dyDescent="0.25">
      <c r="A22889" t="s">
        <v>26</v>
      </c>
      <c r="B22889" t="s">
        <v>9</v>
      </c>
      <c r="C22889" s="62" t="s">
        <v>69</v>
      </c>
      <c r="D22889" s="62" t="s">
        <v>147</v>
      </c>
      <c r="E22889" s="62" t="s">
        <v>147</v>
      </c>
      <c r="F22889" s="62" t="s">
        <v>23</v>
      </c>
      <c r="G22889" s="2">
        <v>-1540.0000000000002</v>
      </c>
      <c r="H22889" t="s">
        <v>14</v>
      </c>
    </row>
    <row r="22890" spans="1:8" hidden="1" x14ac:dyDescent="0.25">
      <c r="A22890" t="s">
        <v>26</v>
      </c>
      <c r="B22890" t="s">
        <v>9</v>
      </c>
      <c r="C22890" s="62" t="s">
        <v>69</v>
      </c>
      <c r="D22890" s="62" t="s">
        <v>147</v>
      </c>
      <c r="E22890" s="62" t="s">
        <v>147</v>
      </c>
      <c r="F22890" s="62" t="s">
        <v>22</v>
      </c>
      <c r="G22890" s="2">
        <v>-1540.0000000000002</v>
      </c>
      <c r="H22890" t="s">
        <v>14</v>
      </c>
    </row>
    <row r="22891" spans="1:8" hidden="1" x14ac:dyDescent="0.25">
      <c r="A22891" t="s">
        <v>26</v>
      </c>
      <c r="B22891" t="s">
        <v>9</v>
      </c>
      <c r="C22891" s="62" t="s">
        <v>69</v>
      </c>
      <c r="D22891" s="62" t="s">
        <v>147</v>
      </c>
      <c r="E22891" s="62" t="s">
        <v>147</v>
      </c>
      <c r="F22891" s="62" t="s">
        <v>15</v>
      </c>
      <c r="G22891" s="2">
        <v>-1400</v>
      </c>
      <c r="H22891" t="s">
        <v>14</v>
      </c>
    </row>
    <row r="22892" spans="1:8" hidden="1" x14ac:dyDescent="0.25">
      <c r="A22892" t="s">
        <v>26</v>
      </c>
      <c r="B22892" t="s">
        <v>9</v>
      </c>
      <c r="C22892" s="62" t="s">
        <v>69</v>
      </c>
      <c r="D22892" s="62" t="s">
        <v>147</v>
      </c>
      <c r="E22892" s="62" t="s">
        <v>147</v>
      </c>
      <c r="F22892" s="62" t="s">
        <v>13</v>
      </c>
      <c r="G22892" s="2">
        <v>-1400</v>
      </c>
      <c r="H22892" t="s">
        <v>14</v>
      </c>
    </row>
    <row r="22893" spans="1:8" hidden="1" x14ac:dyDescent="0.25">
      <c r="A22893" t="s">
        <v>26</v>
      </c>
      <c r="B22893" t="s">
        <v>9</v>
      </c>
      <c r="C22893" s="62" t="s">
        <v>69</v>
      </c>
      <c r="D22893" s="62" t="s">
        <v>147</v>
      </c>
      <c r="E22893" s="62" t="s">
        <v>147</v>
      </c>
      <c r="F22893" s="62" t="s">
        <v>21</v>
      </c>
      <c r="G22893" s="2">
        <v>-3080.0000000000005</v>
      </c>
      <c r="H22893" t="s">
        <v>14</v>
      </c>
    </row>
    <row r="22894" spans="1:8" hidden="1" x14ac:dyDescent="0.25">
      <c r="A22894" t="s">
        <v>26</v>
      </c>
      <c r="B22894" t="s">
        <v>9</v>
      </c>
      <c r="C22894" s="62" t="s">
        <v>69</v>
      </c>
      <c r="D22894" s="62" t="s">
        <v>147</v>
      </c>
      <c r="E22894" s="62" t="s">
        <v>147</v>
      </c>
      <c r="F22894" s="62" t="s">
        <v>17</v>
      </c>
      <c r="G22894" s="2">
        <v>-2800</v>
      </c>
      <c r="H22894" t="s">
        <v>14</v>
      </c>
    </row>
    <row r="22895" spans="1:8" hidden="1" x14ac:dyDescent="0.25">
      <c r="A22895" t="s">
        <v>26</v>
      </c>
      <c r="B22895" t="s">
        <v>9</v>
      </c>
      <c r="C22895" s="62" t="s">
        <v>69</v>
      </c>
      <c r="D22895" s="62" t="s">
        <v>147</v>
      </c>
      <c r="E22895" s="62" t="s">
        <v>147</v>
      </c>
      <c r="F22895" s="62" t="s">
        <v>25</v>
      </c>
      <c r="G22895" s="2">
        <v>-3080.0000000000005</v>
      </c>
      <c r="H22895" t="s">
        <v>14</v>
      </c>
    </row>
    <row r="22896" spans="1:8" hidden="1" x14ac:dyDescent="0.25">
      <c r="A22896" t="s">
        <v>26</v>
      </c>
      <c r="B22896" t="s">
        <v>9</v>
      </c>
      <c r="C22896" s="62" t="s">
        <v>69</v>
      </c>
      <c r="D22896" s="62" t="s">
        <v>147</v>
      </c>
      <c r="E22896" s="62" t="s">
        <v>147</v>
      </c>
      <c r="F22896" s="62" t="s">
        <v>20</v>
      </c>
      <c r="G22896" s="2">
        <v>-3080.0000000000005</v>
      </c>
      <c r="H22896" t="s">
        <v>14</v>
      </c>
    </row>
    <row r="22897" spans="1:8" hidden="1" x14ac:dyDescent="0.25">
      <c r="A22897" t="s">
        <v>26</v>
      </c>
      <c r="B22897" t="s">
        <v>9</v>
      </c>
      <c r="C22897" s="62" t="s">
        <v>69</v>
      </c>
      <c r="D22897" s="62" t="s">
        <v>147</v>
      </c>
      <c r="E22897" s="62" t="s">
        <v>147</v>
      </c>
      <c r="F22897" s="62" t="s">
        <v>19</v>
      </c>
      <c r="G22897" s="2">
        <v>-2800</v>
      </c>
      <c r="H22897" t="s">
        <v>14</v>
      </c>
    </row>
    <row r="22898" spans="1:8" hidden="1" x14ac:dyDescent="0.25">
      <c r="A22898" t="s">
        <v>26</v>
      </c>
      <c r="B22898" t="s">
        <v>9</v>
      </c>
      <c r="C22898" s="62" t="s">
        <v>69</v>
      </c>
      <c r="D22898" s="62" t="s">
        <v>147</v>
      </c>
      <c r="E22898" s="62" t="s">
        <v>147</v>
      </c>
      <c r="F22898" s="62" t="s">
        <v>18</v>
      </c>
      <c r="G22898" s="2">
        <v>-2800</v>
      </c>
      <c r="H22898" t="s">
        <v>14</v>
      </c>
    </row>
    <row r="22899" spans="1:8" hidden="1" x14ac:dyDescent="0.25">
      <c r="A22899" t="s">
        <v>26</v>
      </c>
      <c r="B22899" t="s">
        <v>9</v>
      </c>
      <c r="C22899" s="62" t="s">
        <v>69</v>
      </c>
      <c r="D22899" s="62" t="s">
        <v>147</v>
      </c>
      <c r="E22899" s="62" t="s">
        <v>147</v>
      </c>
      <c r="F22899" s="62" t="s">
        <v>16</v>
      </c>
      <c r="G22899" s="2">
        <v>-2800</v>
      </c>
      <c r="H22899" t="s">
        <v>14</v>
      </c>
    </row>
    <row r="22900" spans="1:8" hidden="1" x14ac:dyDescent="0.25">
      <c r="A22900" t="s">
        <v>26</v>
      </c>
      <c r="B22900" t="s">
        <v>9</v>
      </c>
      <c r="C22900" s="62" t="s">
        <v>69</v>
      </c>
      <c r="D22900" s="62" t="s">
        <v>147</v>
      </c>
      <c r="E22900" s="62" t="s">
        <v>147</v>
      </c>
      <c r="F22900" s="62" t="s">
        <v>24</v>
      </c>
      <c r="G22900" s="2">
        <v>-3080.0000000000005</v>
      </c>
      <c r="H22900" t="s">
        <v>14</v>
      </c>
    </row>
    <row r="22901" spans="1:8" hidden="1" x14ac:dyDescent="0.25">
      <c r="A22901" t="s">
        <v>26</v>
      </c>
      <c r="B22901" t="s">
        <v>9</v>
      </c>
      <c r="C22901" s="62" t="s">
        <v>69</v>
      </c>
      <c r="D22901" s="62" t="s">
        <v>147</v>
      </c>
      <c r="E22901" s="62" t="s">
        <v>147</v>
      </c>
      <c r="F22901" s="62" t="s">
        <v>23</v>
      </c>
      <c r="G22901" s="2">
        <v>-3080.0000000000005</v>
      </c>
      <c r="H22901" t="s">
        <v>14</v>
      </c>
    </row>
    <row r="22902" spans="1:8" hidden="1" x14ac:dyDescent="0.25">
      <c r="A22902" t="s">
        <v>26</v>
      </c>
      <c r="B22902" t="s">
        <v>9</v>
      </c>
      <c r="C22902" s="62" t="s">
        <v>69</v>
      </c>
      <c r="D22902" s="62" t="s">
        <v>147</v>
      </c>
      <c r="E22902" s="62" t="s">
        <v>147</v>
      </c>
      <c r="F22902" s="62" t="s">
        <v>22</v>
      </c>
      <c r="G22902" s="2">
        <v>-3080.0000000000005</v>
      </c>
      <c r="H22902" t="s">
        <v>14</v>
      </c>
    </row>
    <row r="22903" spans="1:8" hidden="1" x14ac:dyDescent="0.25">
      <c r="A22903" t="s">
        <v>26</v>
      </c>
      <c r="B22903" t="s">
        <v>9</v>
      </c>
      <c r="C22903" s="62" t="s">
        <v>69</v>
      </c>
      <c r="D22903" s="62" t="s">
        <v>147</v>
      </c>
      <c r="E22903" s="62" t="s">
        <v>147</v>
      </c>
      <c r="F22903" s="62" t="s">
        <v>15</v>
      </c>
      <c r="G22903" s="2">
        <v>-2800</v>
      </c>
      <c r="H22903" t="s">
        <v>14</v>
      </c>
    </row>
    <row r="22904" spans="1:8" hidden="1" x14ac:dyDescent="0.25">
      <c r="A22904" t="s">
        <v>26</v>
      </c>
      <c r="B22904" t="s">
        <v>9</v>
      </c>
      <c r="C22904" s="62" t="s">
        <v>69</v>
      </c>
      <c r="D22904" s="62" t="s">
        <v>147</v>
      </c>
      <c r="E22904" s="62" t="s">
        <v>147</v>
      </c>
      <c r="F22904" s="62" t="s">
        <v>13</v>
      </c>
      <c r="G22904" s="2">
        <v>-2800</v>
      </c>
      <c r="H22904" t="s">
        <v>14</v>
      </c>
    </row>
    <row r="22905" spans="1:8" hidden="1" x14ac:dyDescent="0.25">
      <c r="A22905" t="s">
        <v>26</v>
      </c>
      <c r="B22905" t="s">
        <v>9</v>
      </c>
      <c r="C22905" s="62" t="s">
        <v>69</v>
      </c>
      <c r="D22905" s="62" t="s">
        <v>147</v>
      </c>
      <c r="E22905" s="62" t="s">
        <v>147</v>
      </c>
      <c r="F22905" s="62" t="s">
        <v>21</v>
      </c>
      <c r="G22905" s="2">
        <v>-14520</v>
      </c>
      <c r="H22905" t="s">
        <v>14</v>
      </c>
    </row>
    <row r="22906" spans="1:8" hidden="1" x14ac:dyDescent="0.25">
      <c r="A22906" t="s">
        <v>26</v>
      </c>
      <c r="B22906" t="s">
        <v>9</v>
      </c>
      <c r="C22906" s="62" t="s">
        <v>69</v>
      </c>
      <c r="D22906" s="62" t="s">
        <v>147</v>
      </c>
      <c r="E22906" s="62" t="s">
        <v>147</v>
      </c>
      <c r="F22906" s="62" t="s">
        <v>17</v>
      </c>
      <c r="G22906" s="2">
        <v>-13200</v>
      </c>
      <c r="H22906" t="s">
        <v>14</v>
      </c>
    </row>
    <row r="22907" spans="1:8" hidden="1" x14ac:dyDescent="0.25">
      <c r="A22907" t="s">
        <v>26</v>
      </c>
      <c r="B22907" t="s">
        <v>9</v>
      </c>
      <c r="C22907" s="62" t="s">
        <v>69</v>
      </c>
      <c r="D22907" s="62" t="s">
        <v>147</v>
      </c>
      <c r="E22907" s="62" t="s">
        <v>147</v>
      </c>
      <c r="F22907" s="62" t="s">
        <v>25</v>
      </c>
      <c r="G22907" s="2">
        <v>-14520</v>
      </c>
      <c r="H22907" t="s">
        <v>14</v>
      </c>
    </row>
    <row r="22908" spans="1:8" hidden="1" x14ac:dyDescent="0.25">
      <c r="A22908" t="s">
        <v>26</v>
      </c>
      <c r="B22908" t="s">
        <v>9</v>
      </c>
      <c r="C22908" s="62" t="s">
        <v>69</v>
      </c>
      <c r="D22908" s="62" t="s">
        <v>147</v>
      </c>
      <c r="E22908" s="62" t="s">
        <v>147</v>
      </c>
      <c r="F22908" s="62" t="s">
        <v>20</v>
      </c>
      <c r="G22908" s="2">
        <v>-14520</v>
      </c>
      <c r="H22908" t="s">
        <v>14</v>
      </c>
    </row>
    <row r="22909" spans="1:8" hidden="1" x14ac:dyDescent="0.25">
      <c r="A22909" t="s">
        <v>26</v>
      </c>
      <c r="B22909" t="s">
        <v>9</v>
      </c>
      <c r="C22909" s="62" t="s">
        <v>69</v>
      </c>
      <c r="D22909" s="62" t="s">
        <v>147</v>
      </c>
      <c r="E22909" s="62" t="s">
        <v>147</v>
      </c>
      <c r="F22909" s="62" t="s">
        <v>19</v>
      </c>
      <c r="G22909" s="2">
        <v>-13200</v>
      </c>
      <c r="H22909" t="s">
        <v>14</v>
      </c>
    </row>
    <row r="22910" spans="1:8" hidden="1" x14ac:dyDescent="0.25">
      <c r="A22910" t="s">
        <v>26</v>
      </c>
      <c r="B22910" t="s">
        <v>9</v>
      </c>
      <c r="C22910" s="62" t="s">
        <v>69</v>
      </c>
      <c r="D22910" s="62" t="s">
        <v>147</v>
      </c>
      <c r="E22910" s="62" t="s">
        <v>147</v>
      </c>
      <c r="F22910" s="62" t="s">
        <v>18</v>
      </c>
      <c r="G22910" s="2">
        <v>-13200</v>
      </c>
      <c r="H22910" t="s">
        <v>14</v>
      </c>
    </row>
    <row r="22911" spans="1:8" hidden="1" x14ac:dyDescent="0.25">
      <c r="A22911" t="s">
        <v>26</v>
      </c>
      <c r="B22911" t="s">
        <v>9</v>
      </c>
      <c r="C22911" s="62" t="s">
        <v>69</v>
      </c>
      <c r="D22911" s="62" t="s">
        <v>147</v>
      </c>
      <c r="E22911" s="62" t="s">
        <v>147</v>
      </c>
      <c r="F22911" s="62" t="s">
        <v>16</v>
      </c>
      <c r="G22911" s="2">
        <v>-13200</v>
      </c>
      <c r="H22911" t="s">
        <v>14</v>
      </c>
    </row>
    <row r="22912" spans="1:8" hidden="1" x14ac:dyDescent="0.25">
      <c r="A22912" t="s">
        <v>26</v>
      </c>
      <c r="B22912" t="s">
        <v>9</v>
      </c>
      <c r="C22912" s="62" t="s">
        <v>69</v>
      </c>
      <c r="D22912" s="62" t="s">
        <v>147</v>
      </c>
      <c r="E22912" s="62" t="s">
        <v>147</v>
      </c>
      <c r="F22912" s="62" t="s">
        <v>24</v>
      </c>
      <c r="G22912" s="2">
        <v>-14520</v>
      </c>
      <c r="H22912" t="s">
        <v>14</v>
      </c>
    </row>
    <row r="22913" spans="1:8" hidden="1" x14ac:dyDescent="0.25">
      <c r="A22913" t="s">
        <v>26</v>
      </c>
      <c r="B22913" t="s">
        <v>9</v>
      </c>
      <c r="C22913" s="62" t="s">
        <v>69</v>
      </c>
      <c r="D22913" s="62" t="s">
        <v>147</v>
      </c>
      <c r="E22913" s="62" t="s">
        <v>147</v>
      </c>
      <c r="F22913" s="62" t="s">
        <v>23</v>
      </c>
      <c r="G22913" s="2">
        <v>-14520</v>
      </c>
      <c r="H22913" t="s">
        <v>14</v>
      </c>
    </row>
    <row r="22914" spans="1:8" hidden="1" x14ac:dyDescent="0.25">
      <c r="A22914" t="s">
        <v>26</v>
      </c>
      <c r="B22914" t="s">
        <v>9</v>
      </c>
      <c r="C22914" s="62" t="s">
        <v>69</v>
      </c>
      <c r="D22914" s="62" t="s">
        <v>147</v>
      </c>
      <c r="E22914" s="62" t="s">
        <v>147</v>
      </c>
      <c r="F22914" s="62" t="s">
        <v>22</v>
      </c>
      <c r="G22914" s="2">
        <v>-14520</v>
      </c>
      <c r="H22914" t="s">
        <v>14</v>
      </c>
    </row>
    <row r="22915" spans="1:8" hidden="1" x14ac:dyDescent="0.25">
      <c r="A22915" t="s">
        <v>26</v>
      </c>
      <c r="B22915" t="s">
        <v>9</v>
      </c>
      <c r="C22915" s="62" t="s">
        <v>69</v>
      </c>
      <c r="D22915" s="62" t="s">
        <v>147</v>
      </c>
      <c r="E22915" s="62" t="s">
        <v>147</v>
      </c>
      <c r="F22915" s="62" t="s">
        <v>15</v>
      </c>
      <c r="G22915" s="2">
        <v>-13200</v>
      </c>
      <c r="H22915" t="s">
        <v>14</v>
      </c>
    </row>
    <row r="22916" spans="1:8" hidden="1" x14ac:dyDescent="0.25">
      <c r="A22916" t="s">
        <v>26</v>
      </c>
      <c r="B22916" t="s">
        <v>9</v>
      </c>
      <c r="C22916" s="62" t="s">
        <v>69</v>
      </c>
      <c r="D22916" s="62" t="s">
        <v>147</v>
      </c>
      <c r="E22916" s="62" t="s">
        <v>147</v>
      </c>
      <c r="F22916" s="62" t="s">
        <v>13</v>
      </c>
      <c r="G22916" s="2">
        <v>-13200</v>
      </c>
      <c r="H22916" t="s">
        <v>14</v>
      </c>
    </row>
    <row r="22917" spans="1:8" hidden="1" x14ac:dyDescent="0.25">
      <c r="A22917" t="s">
        <v>26</v>
      </c>
      <c r="B22917" t="s">
        <v>9</v>
      </c>
      <c r="C22917" s="62" t="s">
        <v>69</v>
      </c>
      <c r="D22917" s="62" t="s">
        <v>147</v>
      </c>
      <c r="E22917" s="62" t="s">
        <v>147</v>
      </c>
      <c r="F22917" s="62" t="s">
        <v>13</v>
      </c>
      <c r="G22917" s="2">
        <v>-280</v>
      </c>
      <c r="H22917" t="s">
        <v>14</v>
      </c>
    </row>
    <row r="22918" spans="1:8" hidden="1" x14ac:dyDescent="0.25">
      <c r="A22918" t="s">
        <v>26</v>
      </c>
      <c r="B22918" t="s">
        <v>9</v>
      </c>
      <c r="C22918" s="62" t="s">
        <v>69</v>
      </c>
      <c r="D22918" s="62" t="s">
        <v>147</v>
      </c>
      <c r="E22918" s="62" t="s">
        <v>147</v>
      </c>
      <c r="F22918" s="62" t="s">
        <v>18</v>
      </c>
      <c r="G22918" s="2">
        <v>-280</v>
      </c>
      <c r="H22918" t="s">
        <v>14</v>
      </c>
    </row>
    <row r="22919" spans="1:8" hidden="1" x14ac:dyDescent="0.25">
      <c r="A22919" t="s">
        <v>26</v>
      </c>
      <c r="B22919" t="s">
        <v>9</v>
      </c>
      <c r="C22919" s="62" t="s">
        <v>69</v>
      </c>
      <c r="D22919" s="62" t="s">
        <v>147</v>
      </c>
      <c r="E22919" s="62" t="s">
        <v>147</v>
      </c>
      <c r="F22919" s="62" t="s">
        <v>16</v>
      </c>
      <c r="G22919" s="2">
        <v>-3500</v>
      </c>
      <c r="H22919" t="s">
        <v>14</v>
      </c>
    </row>
    <row r="22920" spans="1:8" hidden="1" x14ac:dyDescent="0.25">
      <c r="A22920" t="s">
        <v>26</v>
      </c>
      <c r="B22920" t="s">
        <v>9</v>
      </c>
      <c r="C22920" s="62" t="s">
        <v>69</v>
      </c>
      <c r="D22920" s="62" t="s">
        <v>147</v>
      </c>
      <c r="E22920" s="62" t="s">
        <v>147</v>
      </c>
      <c r="F22920" s="62" t="s">
        <v>16</v>
      </c>
      <c r="G22920" s="2">
        <v>-1340</v>
      </c>
      <c r="H22920" t="s">
        <v>14</v>
      </c>
    </row>
    <row r="22921" spans="1:8" hidden="1" x14ac:dyDescent="0.25">
      <c r="A22921" t="s">
        <v>26</v>
      </c>
      <c r="B22921" t="s">
        <v>9</v>
      </c>
      <c r="C22921" s="62" t="s">
        <v>69</v>
      </c>
      <c r="D22921" s="62" t="s">
        <v>147</v>
      </c>
      <c r="E22921" s="62" t="s">
        <v>147</v>
      </c>
      <c r="F22921" s="62" t="s">
        <v>22</v>
      </c>
      <c r="G22921" s="2">
        <v>-1700</v>
      </c>
      <c r="H22921" t="s">
        <v>14</v>
      </c>
    </row>
    <row r="22922" spans="1:8" hidden="1" x14ac:dyDescent="0.25">
      <c r="A22922" t="s">
        <v>26</v>
      </c>
      <c r="B22922" t="s">
        <v>9</v>
      </c>
      <c r="C22922" s="62" t="s">
        <v>69</v>
      </c>
      <c r="D22922" s="62" t="s">
        <v>147</v>
      </c>
      <c r="E22922" s="62" t="s">
        <v>147</v>
      </c>
      <c r="F22922" s="62" t="s">
        <v>17</v>
      </c>
      <c r="G22922" s="2">
        <v>-280</v>
      </c>
      <c r="H22922" t="s">
        <v>14</v>
      </c>
    </row>
    <row r="22923" spans="1:8" hidden="1" x14ac:dyDescent="0.25">
      <c r="A22923" t="s">
        <v>26</v>
      </c>
      <c r="B22923" t="s">
        <v>9</v>
      </c>
      <c r="C22923" s="62" t="s">
        <v>69</v>
      </c>
      <c r="D22923" s="62" t="s">
        <v>147</v>
      </c>
      <c r="E22923" s="62" t="s">
        <v>147</v>
      </c>
      <c r="F22923" s="62" t="s">
        <v>20</v>
      </c>
      <c r="G22923" s="2">
        <v>-308.00000000000006</v>
      </c>
      <c r="H22923" t="s">
        <v>14</v>
      </c>
    </row>
    <row r="22924" spans="1:8" hidden="1" x14ac:dyDescent="0.25">
      <c r="A22924" t="s">
        <v>26</v>
      </c>
      <c r="B22924" t="s">
        <v>9</v>
      </c>
      <c r="C22924" s="62" t="s">
        <v>69</v>
      </c>
      <c r="D22924" s="62" t="s">
        <v>147</v>
      </c>
      <c r="E22924" s="62" t="s">
        <v>147</v>
      </c>
      <c r="F22924" s="62" t="s">
        <v>23</v>
      </c>
      <c r="G22924" s="2">
        <v>-308.00000000000006</v>
      </c>
      <c r="H22924" t="s">
        <v>14</v>
      </c>
    </row>
    <row r="22925" spans="1:8" hidden="1" x14ac:dyDescent="0.25">
      <c r="A22925" t="s">
        <v>26</v>
      </c>
      <c r="B22925" t="s">
        <v>9</v>
      </c>
      <c r="C22925" s="62" t="s">
        <v>69</v>
      </c>
      <c r="D22925" s="62" t="s">
        <v>147</v>
      </c>
      <c r="E22925" s="62" t="s">
        <v>147</v>
      </c>
      <c r="F22925" s="62" t="s">
        <v>13</v>
      </c>
      <c r="G22925" s="2">
        <v>-280</v>
      </c>
      <c r="H22925" t="s">
        <v>14</v>
      </c>
    </row>
    <row r="22926" spans="1:8" hidden="1" x14ac:dyDescent="0.25">
      <c r="A22926" t="s">
        <v>26</v>
      </c>
      <c r="B22926" t="s">
        <v>9</v>
      </c>
      <c r="C22926" s="62" t="s">
        <v>69</v>
      </c>
      <c r="D22926" s="62" t="s">
        <v>147</v>
      </c>
      <c r="E22926" s="62" t="s">
        <v>147</v>
      </c>
      <c r="F22926" s="62" t="s">
        <v>16</v>
      </c>
      <c r="G22926" s="2">
        <v>-2616</v>
      </c>
      <c r="H22926" t="s">
        <v>14</v>
      </c>
    </row>
    <row r="22927" spans="1:8" hidden="1" x14ac:dyDescent="0.25">
      <c r="A22927" t="s">
        <v>26</v>
      </c>
      <c r="B22927" t="s">
        <v>9</v>
      </c>
      <c r="C22927" s="62" t="s">
        <v>69</v>
      </c>
      <c r="D22927" s="62" t="s">
        <v>147</v>
      </c>
      <c r="E22927" s="62" t="s">
        <v>147</v>
      </c>
      <c r="F22927" s="62" t="s">
        <v>16</v>
      </c>
      <c r="G22927" s="2">
        <v>-280</v>
      </c>
      <c r="H22927" t="s">
        <v>14</v>
      </c>
    </row>
    <row r="22928" spans="1:8" hidden="1" x14ac:dyDescent="0.25">
      <c r="A22928" t="s">
        <v>26</v>
      </c>
      <c r="B22928" t="s">
        <v>9</v>
      </c>
      <c r="C22928" s="62" t="s">
        <v>69</v>
      </c>
      <c r="D22928" s="62" t="s">
        <v>147</v>
      </c>
      <c r="E22928" s="62" t="s">
        <v>147</v>
      </c>
      <c r="F22928" s="62" t="s">
        <v>22</v>
      </c>
      <c r="G22928" s="2">
        <v>-308.00000000000006</v>
      </c>
      <c r="H22928" t="s">
        <v>14</v>
      </c>
    </row>
    <row r="22929" spans="1:8" hidden="1" x14ac:dyDescent="0.25">
      <c r="A22929" t="s">
        <v>26</v>
      </c>
      <c r="B22929" t="s">
        <v>9</v>
      </c>
      <c r="C22929" s="62" t="s">
        <v>69</v>
      </c>
      <c r="D22929" s="62" t="s">
        <v>147</v>
      </c>
      <c r="E22929" s="62" t="s">
        <v>147</v>
      </c>
      <c r="F22929" s="62" t="s">
        <v>21</v>
      </c>
      <c r="G22929" s="2">
        <v>-968</v>
      </c>
      <c r="H22929" t="s">
        <v>14</v>
      </c>
    </row>
    <row r="22930" spans="1:8" hidden="1" x14ac:dyDescent="0.25">
      <c r="A22930" t="s">
        <v>26</v>
      </c>
      <c r="B22930" t="s">
        <v>9</v>
      </c>
      <c r="C22930" s="62" t="s">
        <v>69</v>
      </c>
      <c r="D22930" s="62" t="s">
        <v>147</v>
      </c>
      <c r="E22930" s="62" t="s">
        <v>147</v>
      </c>
      <c r="F22930" s="62" t="s">
        <v>17</v>
      </c>
      <c r="G22930" s="2">
        <v>-880</v>
      </c>
      <c r="H22930" t="s">
        <v>14</v>
      </c>
    </row>
    <row r="22931" spans="1:8" hidden="1" x14ac:dyDescent="0.25">
      <c r="A22931" t="s">
        <v>26</v>
      </c>
      <c r="B22931" t="s">
        <v>9</v>
      </c>
      <c r="C22931" s="62" t="s">
        <v>69</v>
      </c>
      <c r="D22931" s="62" t="s">
        <v>147</v>
      </c>
      <c r="E22931" s="62" t="s">
        <v>147</v>
      </c>
      <c r="F22931" s="62" t="s">
        <v>25</v>
      </c>
      <c r="G22931" s="2">
        <v>-968</v>
      </c>
      <c r="H22931" t="s">
        <v>14</v>
      </c>
    </row>
    <row r="22932" spans="1:8" hidden="1" x14ac:dyDescent="0.25">
      <c r="A22932" t="s">
        <v>26</v>
      </c>
      <c r="B22932" t="s">
        <v>9</v>
      </c>
      <c r="C22932" s="62" t="s">
        <v>69</v>
      </c>
      <c r="D22932" s="62" t="s">
        <v>147</v>
      </c>
      <c r="E22932" s="62" t="s">
        <v>147</v>
      </c>
      <c r="F22932" s="62" t="s">
        <v>20</v>
      </c>
      <c r="G22932" s="2">
        <v>-968</v>
      </c>
      <c r="H22932" t="s">
        <v>14</v>
      </c>
    </row>
    <row r="22933" spans="1:8" hidden="1" x14ac:dyDescent="0.25">
      <c r="A22933" t="s">
        <v>26</v>
      </c>
      <c r="B22933" t="s">
        <v>9</v>
      </c>
      <c r="C22933" s="62" t="s">
        <v>69</v>
      </c>
      <c r="D22933" s="62" t="s">
        <v>147</v>
      </c>
      <c r="E22933" s="62" t="s">
        <v>147</v>
      </c>
      <c r="F22933" s="62" t="s">
        <v>19</v>
      </c>
      <c r="G22933" s="2">
        <v>-880</v>
      </c>
      <c r="H22933" t="s">
        <v>14</v>
      </c>
    </row>
    <row r="22934" spans="1:8" hidden="1" x14ac:dyDescent="0.25">
      <c r="A22934" t="s">
        <v>26</v>
      </c>
      <c r="B22934" t="s">
        <v>9</v>
      </c>
      <c r="C22934" s="62" t="s">
        <v>69</v>
      </c>
      <c r="D22934" s="62" t="s">
        <v>147</v>
      </c>
      <c r="E22934" s="62" t="s">
        <v>147</v>
      </c>
      <c r="F22934" s="62" t="s">
        <v>18</v>
      </c>
      <c r="G22934" s="2">
        <v>-880</v>
      </c>
      <c r="H22934" t="s">
        <v>14</v>
      </c>
    </row>
    <row r="22935" spans="1:8" hidden="1" x14ac:dyDescent="0.25">
      <c r="A22935" t="s">
        <v>26</v>
      </c>
      <c r="B22935" t="s">
        <v>9</v>
      </c>
      <c r="C22935" s="62" t="s">
        <v>69</v>
      </c>
      <c r="D22935" s="62" t="s">
        <v>147</v>
      </c>
      <c r="E22935" s="62" t="s">
        <v>147</v>
      </c>
      <c r="F22935" s="62" t="s">
        <v>16</v>
      </c>
      <c r="G22935" s="2">
        <v>-880</v>
      </c>
      <c r="H22935" t="s">
        <v>14</v>
      </c>
    </row>
    <row r="22936" spans="1:8" hidden="1" x14ac:dyDescent="0.25">
      <c r="A22936" t="s">
        <v>26</v>
      </c>
      <c r="B22936" t="s">
        <v>9</v>
      </c>
      <c r="C22936" s="62" t="s">
        <v>69</v>
      </c>
      <c r="D22936" s="62" t="s">
        <v>147</v>
      </c>
      <c r="E22936" s="62" t="s">
        <v>147</v>
      </c>
      <c r="F22936" s="62" t="s">
        <v>24</v>
      </c>
      <c r="G22936" s="2">
        <v>-968</v>
      </c>
      <c r="H22936" t="s">
        <v>14</v>
      </c>
    </row>
    <row r="22937" spans="1:8" hidden="1" x14ac:dyDescent="0.25">
      <c r="A22937" t="s">
        <v>26</v>
      </c>
      <c r="B22937" t="s">
        <v>9</v>
      </c>
      <c r="C22937" s="62" t="s">
        <v>69</v>
      </c>
      <c r="D22937" s="62" t="s">
        <v>147</v>
      </c>
      <c r="E22937" s="62" t="s">
        <v>147</v>
      </c>
      <c r="F22937" s="62" t="s">
        <v>23</v>
      </c>
      <c r="G22937" s="2">
        <v>-968</v>
      </c>
      <c r="H22937" t="s">
        <v>14</v>
      </c>
    </row>
    <row r="22938" spans="1:8" hidden="1" x14ac:dyDescent="0.25">
      <c r="A22938" t="s">
        <v>26</v>
      </c>
      <c r="B22938" t="s">
        <v>9</v>
      </c>
      <c r="C22938" s="62" t="s">
        <v>69</v>
      </c>
      <c r="D22938" s="62" t="s">
        <v>147</v>
      </c>
      <c r="E22938" s="62" t="s">
        <v>147</v>
      </c>
      <c r="F22938" s="62" t="s">
        <v>22</v>
      </c>
      <c r="G22938" s="2">
        <v>-968</v>
      </c>
      <c r="H22938" t="s">
        <v>14</v>
      </c>
    </row>
    <row r="22939" spans="1:8" hidden="1" x14ac:dyDescent="0.25">
      <c r="A22939" t="s">
        <v>26</v>
      </c>
      <c r="B22939" t="s">
        <v>9</v>
      </c>
      <c r="C22939" s="62" t="s">
        <v>69</v>
      </c>
      <c r="D22939" s="62" t="s">
        <v>147</v>
      </c>
      <c r="E22939" s="62" t="s">
        <v>147</v>
      </c>
      <c r="F22939" s="62" t="s">
        <v>15</v>
      </c>
      <c r="G22939" s="2">
        <v>-880</v>
      </c>
      <c r="H22939" t="s">
        <v>14</v>
      </c>
    </row>
    <row r="22940" spans="1:8" hidden="1" x14ac:dyDescent="0.25">
      <c r="A22940" t="s">
        <v>26</v>
      </c>
      <c r="B22940" t="s">
        <v>9</v>
      </c>
      <c r="C22940" s="62" t="s">
        <v>69</v>
      </c>
      <c r="D22940" s="62" t="s">
        <v>147</v>
      </c>
      <c r="E22940" s="62" t="s">
        <v>147</v>
      </c>
      <c r="F22940" s="62" t="s">
        <v>13</v>
      </c>
      <c r="G22940" s="2">
        <v>-880</v>
      </c>
      <c r="H22940" t="s">
        <v>14</v>
      </c>
    </row>
    <row r="22941" spans="1:8" hidden="1" x14ac:dyDescent="0.25">
      <c r="A22941" t="s">
        <v>26</v>
      </c>
      <c r="B22941" t="s">
        <v>9</v>
      </c>
      <c r="C22941" s="62" t="s">
        <v>69</v>
      </c>
      <c r="D22941" s="62" t="s">
        <v>147</v>
      </c>
      <c r="E22941" s="62" t="s">
        <v>147</v>
      </c>
      <c r="F22941" s="62" t="s">
        <v>21</v>
      </c>
      <c r="G22941" s="2">
        <v>0</v>
      </c>
      <c r="H22941" t="s">
        <v>14</v>
      </c>
    </row>
    <row r="22942" spans="1:8" hidden="1" x14ac:dyDescent="0.25">
      <c r="A22942" t="s">
        <v>26</v>
      </c>
      <c r="B22942" t="s">
        <v>9</v>
      </c>
      <c r="C22942" s="62" t="s">
        <v>69</v>
      </c>
      <c r="D22942" s="62" t="s">
        <v>147</v>
      </c>
      <c r="E22942" s="62" t="s">
        <v>147</v>
      </c>
      <c r="F22942" s="62" t="s">
        <v>17</v>
      </c>
      <c r="G22942" s="2">
        <v>0</v>
      </c>
      <c r="H22942" t="s">
        <v>14</v>
      </c>
    </row>
    <row r="22943" spans="1:8" hidden="1" x14ac:dyDescent="0.25">
      <c r="A22943" t="s">
        <v>26</v>
      </c>
      <c r="B22943" t="s">
        <v>9</v>
      </c>
      <c r="C22943" s="62" t="s">
        <v>69</v>
      </c>
      <c r="D22943" s="62" t="s">
        <v>147</v>
      </c>
      <c r="E22943" s="62" t="s">
        <v>147</v>
      </c>
      <c r="F22943" s="62" t="s">
        <v>25</v>
      </c>
      <c r="G22943" s="2">
        <v>0</v>
      </c>
      <c r="H22943" t="s">
        <v>14</v>
      </c>
    </row>
    <row r="22944" spans="1:8" hidden="1" x14ac:dyDescent="0.25">
      <c r="A22944" t="s">
        <v>26</v>
      </c>
      <c r="B22944" t="s">
        <v>9</v>
      </c>
      <c r="C22944" s="62" t="s">
        <v>69</v>
      </c>
      <c r="D22944" s="62" t="s">
        <v>147</v>
      </c>
      <c r="E22944" s="62" t="s">
        <v>147</v>
      </c>
      <c r="F22944" s="62" t="s">
        <v>20</v>
      </c>
      <c r="G22944" s="2">
        <v>0</v>
      </c>
      <c r="H22944" t="s">
        <v>14</v>
      </c>
    </row>
    <row r="22945" spans="1:8" hidden="1" x14ac:dyDescent="0.25">
      <c r="A22945" t="s">
        <v>26</v>
      </c>
      <c r="B22945" t="s">
        <v>9</v>
      </c>
      <c r="C22945" s="62" t="s">
        <v>69</v>
      </c>
      <c r="D22945" s="62" t="s">
        <v>147</v>
      </c>
      <c r="E22945" s="62" t="s">
        <v>147</v>
      </c>
      <c r="F22945" s="62" t="s">
        <v>19</v>
      </c>
      <c r="G22945" s="2">
        <v>0</v>
      </c>
      <c r="H22945" t="s">
        <v>14</v>
      </c>
    </row>
    <row r="22946" spans="1:8" hidden="1" x14ac:dyDescent="0.25">
      <c r="A22946" t="s">
        <v>26</v>
      </c>
      <c r="B22946" t="s">
        <v>9</v>
      </c>
      <c r="C22946" s="62" t="s">
        <v>69</v>
      </c>
      <c r="D22946" s="62" t="s">
        <v>147</v>
      </c>
      <c r="E22946" s="62" t="s">
        <v>147</v>
      </c>
      <c r="F22946" s="62" t="s">
        <v>18</v>
      </c>
      <c r="G22946" s="2">
        <v>0</v>
      </c>
      <c r="H22946" t="s">
        <v>14</v>
      </c>
    </row>
    <row r="22947" spans="1:8" hidden="1" x14ac:dyDescent="0.25">
      <c r="A22947" t="s">
        <v>26</v>
      </c>
      <c r="B22947" t="s">
        <v>9</v>
      </c>
      <c r="C22947" s="62" t="s">
        <v>69</v>
      </c>
      <c r="D22947" s="62" t="s">
        <v>147</v>
      </c>
      <c r="E22947" s="62" t="s">
        <v>147</v>
      </c>
      <c r="F22947" s="62" t="s">
        <v>16</v>
      </c>
      <c r="G22947" s="2">
        <v>-268</v>
      </c>
      <c r="H22947" t="s">
        <v>14</v>
      </c>
    </row>
    <row r="22948" spans="1:8" hidden="1" x14ac:dyDescent="0.25">
      <c r="A22948" t="s">
        <v>26</v>
      </c>
      <c r="B22948" t="s">
        <v>9</v>
      </c>
      <c r="C22948" s="62" t="s">
        <v>69</v>
      </c>
      <c r="D22948" s="62" t="s">
        <v>147</v>
      </c>
      <c r="E22948" s="62" t="s">
        <v>147</v>
      </c>
      <c r="F22948" s="62" t="s">
        <v>24</v>
      </c>
      <c r="G22948" s="2">
        <v>0</v>
      </c>
      <c r="H22948" t="s">
        <v>14</v>
      </c>
    </row>
    <row r="22949" spans="1:8" hidden="1" x14ac:dyDescent="0.25">
      <c r="A22949" t="s">
        <v>26</v>
      </c>
      <c r="B22949" t="s">
        <v>9</v>
      </c>
      <c r="C22949" s="62" t="s">
        <v>69</v>
      </c>
      <c r="D22949" s="62" t="s">
        <v>147</v>
      </c>
      <c r="E22949" s="62" t="s">
        <v>147</v>
      </c>
      <c r="F22949" s="62" t="s">
        <v>23</v>
      </c>
      <c r="G22949" s="2">
        <v>0</v>
      </c>
      <c r="H22949" t="s">
        <v>14</v>
      </c>
    </row>
    <row r="22950" spans="1:8" hidden="1" x14ac:dyDescent="0.25">
      <c r="A22950" t="s">
        <v>26</v>
      </c>
      <c r="B22950" t="s">
        <v>9</v>
      </c>
      <c r="C22950" s="62" t="s">
        <v>69</v>
      </c>
      <c r="D22950" s="62" t="s">
        <v>147</v>
      </c>
      <c r="E22950" s="62" t="s">
        <v>147</v>
      </c>
      <c r="F22950" s="62" t="s">
        <v>22</v>
      </c>
      <c r="G22950" s="2">
        <v>-340</v>
      </c>
      <c r="H22950" t="s">
        <v>14</v>
      </c>
    </row>
    <row r="22951" spans="1:8" hidden="1" x14ac:dyDescent="0.25">
      <c r="A22951" t="s">
        <v>26</v>
      </c>
      <c r="B22951" t="s">
        <v>9</v>
      </c>
      <c r="C22951" s="62" t="s">
        <v>69</v>
      </c>
      <c r="D22951" s="62" t="s">
        <v>147</v>
      </c>
      <c r="E22951" s="62" t="s">
        <v>147</v>
      </c>
      <c r="F22951" s="62" t="s">
        <v>15</v>
      </c>
      <c r="G22951" s="2">
        <v>0</v>
      </c>
      <c r="H22951" t="s">
        <v>14</v>
      </c>
    </row>
    <row r="22952" spans="1:8" hidden="1" x14ac:dyDescent="0.25">
      <c r="A22952" t="s">
        <v>26</v>
      </c>
      <c r="B22952" t="s">
        <v>9</v>
      </c>
      <c r="C22952" s="62" t="s">
        <v>69</v>
      </c>
      <c r="D22952" s="62" t="s">
        <v>147</v>
      </c>
      <c r="E22952" s="62" t="s">
        <v>147</v>
      </c>
      <c r="F22952" s="62" t="s">
        <v>13</v>
      </c>
      <c r="G22952" s="2">
        <v>0</v>
      </c>
      <c r="H22952" t="s">
        <v>14</v>
      </c>
    </row>
    <row r="22953" spans="1:8" hidden="1" x14ac:dyDescent="0.25">
      <c r="A22953" t="s">
        <v>26</v>
      </c>
      <c r="B22953" t="s">
        <v>9</v>
      </c>
      <c r="C22953" s="62" t="s">
        <v>69</v>
      </c>
      <c r="D22953" s="62" t="s">
        <v>158</v>
      </c>
      <c r="E22953" s="62" t="s">
        <v>165</v>
      </c>
      <c r="F22953" s="62" t="s">
        <v>20</v>
      </c>
      <c r="G22953" s="2">
        <v>-5954.0317599999998</v>
      </c>
      <c r="H22953" t="s">
        <v>14</v>
      </c>
    </row>
    <row r="22954" spans="1:8" hidden="1" x14ac:dyDescent="0.25">
      <c r="A22954" t="s">
        <v>26</v>
      </c>
      <c r="B22954" t="s">
        <v>9</v>
      </c>
      <c r="C22954" s="62" t="s">
        <v>69</v>
      </c>
      <c r="D22954" s="62" t="s">
        <v>158</v>
      </c>
      <c r="E22954" s="62" t="s">
        <v>165</v>
      </c>
      <c r="F22954" s="62" t="s">
        <v>17</v>
      </c>
      <c r="G22954" s="2">
        <v>-5049.3903599999994</v>
      </c>
      <c r="H22954" t="s">
        <v>14</v>
      </c>
    </row>
    <row r="22955" spans="1:8" hidden="1" x14ac:dyDescent="0.25">
      <c r="A22955" t="s">
        <v>26</v>
      </c>
      <c r="B22955" t="s">
        <v>9</v>
      </c>
      <c r="C22955" s="62" t="s">
        <v>69</v>
      </c>
      <c r="D22955" s="62" t="s">
        <v>158</v>
      </c>
      <c r="E22955" s="62" t="s">
        <v>165</v>
      </c>
      <c r="F22955" s="62" t="s">
        <v>16</v>
      </c>
      <c r="G22955" s="2">
        <v>-4951.7733199999993</v>
      </c>
      <c r="H22955" t="s">
        <v>14</v>
      </c>
    </row>
    <row r="22956" spans="1:8" hidden="1" x14ac:dyDescent="0.25">
      <c r="A22956" t="s">
        <v>26</v>
      </c>
      <c r="B22956" t="s">
        <v>9</v>
      </c>
      <c r="C22956" s="62" t="s">
        <v>69</v>
      </c>
      <c r="D22956" s="62" t="s">
        <v>158</v>
      </c>
      <c r="E22956" s="62" t="s">
        <v>165</v>
      </c>
      <c r="F22956" s="62" t="s">
        <v>24</v>
      </c>
      <c r="G22956" s="2">
        <v>-4862.5540799999999</v>
      </c>
      <c r="H22956" t="s">
        <v>14</v>
      </c>
    </row>
    <row r="22957" spans="1:8" hidden="1" x14ac:dyDescent="0.25">
      <c r="A22957" t="s">
        <v>26</v>
      </c>
      <c r="B22957" t="s">
        <v>9</v>
      </c>
      <c r="C22957" s="62" t="s">
        <v>69</v>
      </c>
      <c r="D22957" s="62" t="s">
        <v>158</v>
      </c>
      <c r="E22957" s="62" t="s">
        <v>165</v>
      </c>
      <c r="F22957" s="62" t="s">
        <v>18</v>
      </c>
      <c r="G22957" s="2">
        <v>-4746.0398800000003</v>
      </c>
      <c r="H22957" t="s">
        <v>14</v>
      </c>
    </row>
    <row r="22958" spans="1:8" hidden="1" x14ac:dyDescent="0.25">
      <c r="A22958" t="s">
        <v>26</v>
      </c>
      <c r="B22958" t="s">
        <v>9</v>
      </c>
      <c r="C22958" s="62" t="s">
        <v>69</v>
      </c>
      <c r="D22958" s="62" t="s">
        <v>158</v>
      </c>
      <c r="E22958" s="62" t="s">
        <v>165</v>
      </c>
      <c r="F22958" s="62" t="s">
        <v>13</v>
      </c>
      <c r="G22958" s="2">
        <v>-4633.0789199999999</v>
      </c>
      <c r="H22958" t="s">
        <v>14</v>
      </c>
    </row>
    <row r="22959" spans="1:8" hidden="1" x14ac:dyDescent="0.25">
      <c r="A22959" t="s">
        <v>26</v>
      </c>
      <c r="B22959" t="s">
        <v>9</v>
      </c>
      <c r="C22959" s="62" t="s">
        <v>69</v>
      </c>
      <c r="D22959" s="62" t="s">
        <v>158</v>
      </c>
      <c r="E22959" s="62" t="s">
        <v>165</v>
      </c>
      <c r="F22959" s="62" t="s">
        <v>22</v>
      </c>
      <c r="G22959" s="2">
        <v>-4502.3011199999992</v>
      </c>
      <c r="H22959" t="s">
        <v>14</v>
      </c>
    </row>
    <row r="22960" spans="1:8" hidden="1" x14ac:dyDescent="0.25">
      <c r="A22960" t="s">
        <v>26</v>
      </c>
      <c r="B22960" t="s">
        <v>9</v>
      </c>
      <c r="C22960" s="62" t="s">
        <v>69</v>
      </c>
      <c r="D22960" s="62" t="s">
        <v>158</v>
      </c>
      <c r="E22960" s="62" t="s">
        <v>165</v>
      </c>
      <c r="F22960" s="62" t="s">
        <v>24</v>
      </c>
      <c r="G22960" s="2">
        <v>-4495.2199600000004</v>
      </c>
      <c r="H22960" t="s">
        <v>14</v>
      </c>
    </row>
    <row r="22961" spans="1:8" hidden="1" x14ac:dyDescent="0.25">
      <c r="A22961" t="s">
        <v>26</v>
      </c>
      <c r="B22961" t="s">
        <v>9</v>
      </c>
      <c r="C22961" s="62" t="s">
        <v>69</v>
      </c>
      <c r="D22961" s="62" t="s">
        <v>158</v>
      </c>
      <c r="E22961" s="62" t="s">
        <v>165</v>
      </c>
      <c r="F22961" s="62" t="s">
        <v>25</v>
      </c>
      <c r="G22961" s="2">
        <v>-4495.2199600000004</v>
      </c>
      <c r="H22961" t="s">
        <v>14</v>
      </c>
    </row>
    <row r="22962" spans="1:8" hidden="1" x14ac:dyDescent="0.25">
      <c r="A22962" t="s">
        <v>26</v>
      </c>
      <c r="B22962" t="s">
        <v>9</v>
      </c>
      <c r="C22962" s="62" t="s">
        <v>69</v>
      </c>
      <c r="D22962" s="62" t="s">
        <v>158</v>
      </c>
      <c r="E22962" s="62" t="s">
        <v>165</v>
      </c>
      <c r="F22962" s="62" t="s">
        <v>19</v>
      </c>
      <c r="G22962" s="2">
        <v>-4469.9759199999999</v>
      </c>
      <c r="H22962" t="s">
        <v>14</v>
      </c>
    </row>
    <row r="22963" spans="1:8" hidden="1" x14ac:dyDescent="0.25">
      <c r="A22963" t="s">
        <v>26</v>
      </c>
      <c r="B22963" t="s">
        <v>9</v>
      </c>
      <c r="C22963" s="62" t="s">
        <v>69</v>
      </c>
      <c r="D22963" s="62" t="s">
        <v>158</v>
      </c>
      <c r="E22963" s="62" t="s">
        <v>165</v>
      </c>
      <c r="F22963" s="62" t="s">
        <v>23</v>
      </c>
      <c r="G22963" s="2">
        <v>-4422.3776959999996</v>
      </c>
      <c r="H22963" t="s">
        <v>14</v>
      </c>
    </row>
    <row r="22964" spans="1:8" hidden="1" x14ac:dyDescent="0.25">
      <c r="A22964" t="s">
        <v>26</v>
      </c>
      <c r="B22964" t="s">
        <v>9</v>
      </c>
      <c r="C22964" s="62" t="s">
        <v>69</v>
      </c>
      <c r="D22964" s="62" t="s">
        <v>158</v>
      </c>
      <c r="E22964" s="62" t="s">
        <v>165</v>
      </c>
      <c r="F22964" s="62" t="s">
        <v>15</v>
      </c>
      <c r="G22964" s="2">
        <v>-4307.2105199999996</v>
      </c>
      <c r="H22964" t="s">
        <v>14</v>
      </c>
    </row>
    <row r="22965" spans="1:8" hidden="1" x14ac:dyDescent="0.25">
      <c r="A22965" t="s">
        <v>26</v>
      </c>
      <c r="B22965" t="s">
        <v>9</v>
      </c>
      <c r="C22965" s="62" t="s">
        <v>69</v>
      </c>
      <c r="D22965" s="62" t="s">
        <v>158</v>
      </c>
      <c r="E22965" s="62" t="s">
        <v>165</v>
      </c>
      <c r="F22965" s="62" t="s">
        <v>24</v>
      </c>
      <c r="G22965" s="2">
        <v>-4253.1016799999998</v>
      </c>
      <c r="H22965" t="s">
        <v>14</v>
      </c>
    </row>
    <row r="22966" spans="1:8" hidden="1" x14ac:dyDescent="0.25">
      <c r="A22966" t="s">
        <v>26</v>
      </c>
      <c r="B22966" t="s">
        <v>9</v>
      </c>
      <c r="C22966" s="62" t="s">
        <v>69</v>
      </c>
      <c r="D22966" s="62" t="s">
        <v>158</v>
      </c>
      <c r="E22966" s="62" t="s">
        <v>165</v>
      </c>
      <c r="F22966" s="62" t="s">
        <v>16</v>
      </c>
      <c r="G22966" s="2">
        <v>-4220</v>
      </c>
      <c r="H22966" t="s">
        <v>14</v>
      </c>
    </row>
    <row r="22967" spans="1:8" hidden="1" x14ac:dyDescent="0.25">
      <c r="A22967" t="s">
        <v>26</v>
      </c>
      <c r="B22967" t="s">
        <v>9</v>
      </c>
      <c r="C22967" s="62" t="s">
        <v>69</v>
      </c>
      <c r="D22967" s="62" t="s">
        <v>158</v>
      </c>
      <c r="E22967" s="62" t="s">
        <v>165</v>
      </c>
      <c r="F22967" s="62" t="s">
        <v>22</v>
      </c>
      <c r="G22967" s="2">
        <v>-4220</v>
      </c>
      <c r="H22967" t="s">
        <v>14</v>
      </c>
    </row>
    <row r="22968" spans="1:8" hidden="1" x14ac:dyDescent="0.25">
      <c r="A22968" t="s">
        <v>26</v>
      </c>
      <c r="B22968" t="s">
        <v>9</v>
      </c>
      <c r="C22968" s="62" t="s">
        <v>69</v>
      </c>
      <c r="D22968" s="62" t="s">
        <v>158</v>
      </c>
      <c r="E22968" s="62" t="s">
        <v>165</v>
      </c>
      <c r="F22968" s="62" t="s">
        <v>22</v>
      </c>
      <c r="G22968" s="2">
        <v>-4126.58608</v>
      </c>
      <c r="H22968" t="s">
        <v>14</v>
      </c>
    </row>
    <row r="22969" spans="1:8" hidden="1" x14ac:dyDescent="0.25">
      <c r="A22969" t="s">
        <v>26</v>
      </c>
      <c r="B22969" t="s">
        <v>9</v>
      </c>
      <c r="C22969" s="62" t="s">
        <v>69</v>
      </c>
      <c r="D22969" s="62" t="s">
        <v>158</v>
      </c>
      <c r="E22969" s="62" t="s">
        <v>165</v>
      </c>
      <c r="F22969" s="62" t="s">
        <v>15</v>
      </c>
      <c r="G22969" s="2">
        <v>-4101.0888399999994</v>
      </c>
      <c r="H22969" t="s">
        <v>14</v>
      </c>
    </row>
    <row r="22970" spans="1:8" hidden="1" x14ac:dyDescent="0.25">
      <c r="A22970" t="s">
        <v>26</v>
      </c>
      <c r="B22970" t="s">
        <v>9</v>
      </c>
      <c r="C22970" s="62" t="s">
        <v>69</v>
      </c>
      <c r="D22970" s="62" t="s">
        <v>158</v>
      </c>
      <c r="E22970" s="62" t="s">
        <v>165</v>
      </c>
      <c r="F22970" s="62" t="s">
        <v>20</v>
      </c>
      <c r="G22970" s="2">
        <v>-4098.5399600000001</v>
      </c>
      <c r="H22970" t="s">
        <v>14</v>
      </c>
    </row>
    <row r="22971" spans="1:8" hidden="1" x14ac:dyDescent="0.25">
      <c r="A22971" t="s">
        <v>26</v>
      </c>
      <c r="B22971" t="s">
        <v>9</v>
      </c>
      <c r="C22971" s="62" t="s">
        <v>69</v>
      </c>
      <c r="D22971" s="62" t="s">
        <v>158</v>
      </c>
      <c r="E22971" s="62" t="s">
        <v>165</v>
      </c>
      <c r="F22971" s="62" t="s">
        <v>25</v>
      </c>
      <c r="G22971" s="2">
        <v>-4075.4059200000002</v>
      </c>
      <c r="H22971" t="s">
        <v>14</v>
      </c>
    </row>
    <row r="22972" spans="1:8" hidden="1" x14ac:dyDescent="0.25">
      <c r="A22972" t="s">
        <v>26</v>
      </c>
      <c r="B22972" t="s">
        <v>9</v>
      </c>
      <c r="C22972" s="62" t="s">
        <v>69</v>
      </c>
      <c r="D22972" s="62" t="s">
        <v>158</v>
      </c>
      <c r="E22972" s="62" t="s">
        <v>165</v>
      </c>
      <c r="F22972" s="62" t="s">
        <v>13</v>
      </c>
      <c r="G22972" s="2">
        <v>-4071.14372</v>
      </c>
      <c r="H22972" t="s">
        <v>14</v>
      </c>
    </row>
    <row r="22973" spans="1:8" hidden="1" x14ac:dyDescent="0.25">
      <c r="A22973" t="s">
        <v>26</v>
      </c>
      <c r="B22973" t="s">
        <v>9</v>
      </c>
      <c r="C22973" s="62" t="s">
        <v>69</v>
      </c>
      <c r="D22973" s="62" t="s">
        <v>158</v>
      </c>
      <c r="E22973" s="62" t="s">
        <v>165</v>
      </c>
      <c r="F22973" s="62" t="s">
        <v>19</v>
      </c>
      <c r="G22973" s="2">
        <v>-4053.4534800000001</v>
      </c>
      <c r="H22973" t="s">
        <v>14</v>
      </c>
    </row>
    <row r="22974" spans="1:8" hidden="1" x14ac:dyDescent="0.25">
      <c r="A22974" t="s">
        <v>26</v>
      </c>
      <c r="B22974" t="s">
        <v>9</v>
      </c>
      <c r="C22974" s="62" t="s">
        <v>69</v>
      </c>
      <c r="D22974" s="62" t="s">
        <v>158</v>
      </c>
      <c r="E22974" s="62" t="s">
        <v>165</v>
      </c>
      <c r="F22974" s="62" t="s">
        <v>20</v>
      </c>
      <c r="G22974" s="2">
        <v>-4051.8076799999999</v>
      </c>
      <c r="H22974" t="s">
        <v>14</v>
      </c>
    </row>
    <row r="22975" spans="1:8" hidden="1" x14ac:dyDescent="0.25">
      <c r="A22975" t="s">
        <v>26</v>
      </c>
      <c r="B22975" t="s">
        <v>9</v>
      </c>
      <c r="C22975" s="62" t="s">
        <v>69</v>
      </c>
      <c r="D22975" s="62" t="s">
        <v>158</v>
      </c>
      <c r="E22975" s="62" t="s">
        <v>165</v>
      </c>
      <c r="F22975" s="62" t="s">
        <v>17</v>
      </c>
      <c r="G22975" s="2">
        <v>-4009.3375999999994</v>
      </c>
      <c r="H22975" t="s">
        <v>14</v>
      </c>
    </row>
    <row r="22976" spans="1:8" hidden="1" x14ac:dyDescent="0.25">
      <c r="A22976" t="s">
        <v>26</v>
      </c>
      <c r="B22976" t="s">
        <v>9</v>
      </c>
      <c r="C22976" s="62" t="s">
        <v>69</v>
      </c>
      <c r="D22976" s="62" t="s">
        <v>158</v>
      </c>
      <c r="E22976" s="62" t="s">
        <v>165</v>
      </c>
      <c r="F22976" s="62" t="s">
        <v>21</v>
      </c>
      <c r="G22976" s="2">
        <v>-3979.6878800000004</v>
      </c>
      <c r="H22976" t="s">
        <v>14</v>
      </c>
    </row>
    <row r="22977" spans="1:8" hidden="1" x14ac:dyDescent="0.25">
      <c r="A22977" t="s">
        <v>26</v>
      </c>
      <c r="B22977" t="s">
        <v>9</v>
      </c>
      <c r="C22977" s="62" t="s">
        <v>69</v>
      </c>
      <c r="D22977" s="62" t="s">
        <v>158</v>
      </c>
      <c r="E22977" s="62" t="s">
        <v>165</v>
      </c>
      <c r="F22977" s="62" t="s">
        <v>23</v>
      </c>
      <c r="G22977" s="2">
        <v>-3924.6</v>
      </c>
      <c r="H22977" t="s">
        <v>14</v>
      </c>
    </row>
    <row r="22978" spans="1:8" hidden="1" x14ac:dyDescent="0.25">
      <c r="A22978" t="s">
        <v>26</v>
      </c>
      <c r="B22978" t="s">
        <v>9</v>
      </c>
      <c r="C22978" s="62" t="s">
        <v>69</v>
      </c>
      <c r="D22978" s="62" t="s">
        <v>158</v>
      </c>
      <c r="E22978" s="62" t="s">
        <v>165</v>
      </c>
      <c r="F22978" s="62" t="s">
        <v>23</v>
      </c>
      <c r="G22978" s="2">
        <v>-3899.2799999999997</v>
      </c>
      <c r="H22978" t="s">
        <v>14</v>
      </c>
    </row>
    <row r="22979" spans="1:8" hidden="1" x14ac:dyDescent="0.25">
      <c r="A22979" t="s">
        <v>26</v>
      </c>
      <c r="B22979" t="s">
        <v>9</v>
      </c>
      <c r="C22979" s="62" t="s">
        <v>69</v>
      </c>
      <c r="D22979" s="62" t="s">
        <v>158</v>
      </c>
      <c r="E22979" s="62" t="s">
        <v>165</v>
      </c>
      <c r="F22979" s="62" t="s">
        <v>16</v>
      </c>
      <c r="G22979" s="2">
        <v>-3882.4</v>
      </c>
      <c r="H22979" t="s">
        <v>14</v>
      </c>
    </row>
    <row r="22980" spans="1:8" hidden="1" x14ac:dyDescent="0.25">
      <c r="A22980" t="s">
        <v>26</v>
      </c>
      <c r="B22980" t="s">
        <v>9</v>
      </c>
      <c r="C22980" s="62" t="s">
        <v>69</v>
      </c>
      <c r="D22980" s="62" t="s">
        <v>158</v>
      </c>
      <c r="E22980" s="62" t="s">
        <v>165</v>
      </c>
      <c r="F22980" s="62" t="s">
        <v>24</v>
      </c>
      <c r="G22980" s="2">
        <v>-3881.4800399999999</v>
      </c>
      <c r="H22980" t="s">
        <v>14</v>
      </c>
    </row>
    <row r="22981" spans="1:8" hidden="1" x14ac:dyDescent="0.25">
      <c r="A22981" t="s">
        <v>26</v>
      </c>
      <c r="B22981" t="s">
        <v>9</v>
      </c>
      <c r="C22981" s="62" t="s">
        <v>69</v>
      </c>
      <c r="D22981" s="62" t="s">
        <v>158</v>
      </c>
      <c r="E22981" s="62" t="s">
        <v>165</v>
      </c>
      <c r="F22981" s="62" t="s">
        <v>18</v>
      </c>
      <c r="G22981" s="2">
        <v>-3857.9577599999998</v>
      </c>
      <c r="H22981" t="s">
        <v>14</v>
      </c>
    </row>
    <row r="22982" spans="1:8" hidden="1" x14ac:dyDescent="0.25">
      <c r="A22982" t="s">
        <v>26</v>
      </c>
      <c r="B22982" t="s">
        <v>9</v>
      </c>
      <c r="C22982" s="62" t="s">
        <v>69</v>
      </c>
      <c r="D22982" s="62" t="s">
        <v>158</v>
      </c>
      <c r="E22982" s="62" t="s">
        <v>165</v>
      </c>
      <c r="F22982" s="62" t="s">
        <v>22</v>
      </c>
      <c r="G22982" s="2">
        <v>-3840.2</v>
      </c>
      <c r="H22982" t="s">
        <v>14</v>
      </c>
    </row>
    <row r="22983" spans="1:8" hidden="1" x14ac:dyDescent="0.25">
      <c r="A22983" t="s">
        <v>26</v>
      </c>
      <c r="B22983" t="s">
        <v>9</v>
      </c>
      <c r="C22983" s="62" t="s">
        <v>69</v>
      </c>
      <c r="D22983" s="62" t="s">
        <v>158</v>
      </c>
      <c r="E22983" s="62" t="s">
        <v>165</v>
      </c>
      <c r="F22983" s="62" t="s">
        <v>23</v>
      </c>
      <c r="G22983" s="2">
        <v>-3840.2</v>
      </c>
      <c r="H22983" t="s">
        <v>14</v>
      </c>
    </row>
    <row r="22984" spans="1:8" hidden="1" x14ac:dyDescent="0.25">
      <c r="A22984" t="s">
        <v>26</v>
      </c>
      <c r="B22984" t="s">
        <v>9</v>
      </c>
      <c r="C22984" s="62" t="s">
        <v>69</v>
      </c>
      <c r="D22984" s="62" t="s">
        <v>158</v>
      </c>
      <c r="E22984" s="62" t="s">
        <v>165</v>
      </c>
      <c r="F22984" s="62" t="s">
        <v>21</v>
      </c>
      <c r="G22984" s="2">
        <v>-3832.50272</v>
      </c>
      <c r="H22984" t="s">
        <v>14</v>
      </c>
    </row>
    <row r="22985" spans="1:8" hidden="1" x14ac:dyDescent="0.25">
      <c r="A22985" t="s">
        <v>26</v>
      </c>
      <c r="B22985" t="s">
        <v>9</v>
      </c>
      <c r="C22985" s="62" t="s">
        <v>69</v>
      </c>
      <c r="D22985" s="62" t="s">
        <v>158</v>
      </c>
      <c r="E22985" s="62" t="s">
        <v>165</v>
      </c>
      <c r="F22985" s="62" t="s">
        <v>13</v>
      </c>
      <c r="G22985" s="2">
        <v>-3749.4193599999994</v>
      </c>
      <c r="H22985" t="s">
        <v>14</v>
      </c>
    </row>
    <row r="22986" spans="1:8" hidden="1" x14ac:dyDescent="0.25">
      <c r="A22986" t="s">
        <v>26</v>
      </c>
      <c r="B22986" t="s">
        <v>9</v>
      </c>
      <c r="C22986" s="62" t="s">
        <v>69</v>
      </c>
      <c r="D22986" s="62" t="s">
        <v>158</v>
      </c>
      <c r="E22986" s="62" t="s">
        <v>165</v>
      </c>
      <c r="F22986" s="62" t="s">
        <v>16</v>
      </c>
      <c r="G22986" s="2">
        <v>-3713.6</v>
      </c>
      <c r="H22986" t="s">
        <v>14</v>
      </c>
    </row>
    <row r="22987" spans="1:8" hidden="1" x14ac:dyDescent="0.25">
      <c r="A22987" t="s">
        <v>26</v>
      </c>
      <c r="B22987" t="s">
        <v>9</v>
      </c>
      <c r="C22987" s="62" t="s">
        <v>69</v>
      </c>
      <c r="D22987" s="62" t="s">
        <v>158</v>
      </c>
      <c r="E22987" s="62" t="s">
        <v>165</v>
      </c>
      <c r="F22987" s="62" t="s">
        <v>24</v>
      </c>
      <c r="G22987" s="2">
        <v>-3713.6</v>
      </c>
      <c r="H22987" t="s">
        <v>14</v>
      </c>
    </row>
    <row r="22988" spans="1:8" hidden="1" x14ac:dyDescent="0.25">
      <c r="A22988" t="s">
        <v>26</v>
      </c>
      <c r="B22988" t="s">
        <v>9</v>
      </c>
      <c r="C22988" s="62" t="s">
        <v>69</v>
      </c>
      <c r="D22988" s="62" t="s">
        <v>158</v>
      </c>
      <c r="E22988" s="62" t="s">
        <v>165</v>
      </c>
      <c r="F22988" s="62" t="s">
        <v>24</v>
      </c>
      <c r="G22988" s="2">
        <v>-3713.6</v>
      </c>
      <c r="H22988" t="s">
        <v>14</v>
      </c>
    </row>
    <row r="22989" spans="1:8" hidden="1" x14ac:dyDescent="0.25">
      <c r="A22989" t="s">
        <v>26</v>
      </c>
      <c r="B22989" t="s">
        <v>9</v>
      </c>
      <c r="C22989" s="62" t="s">
        <v>69</v>
      </c>
      <c r="D22989" s="62" t="s">
        <v>158</v>
      </c>
      <c r="E22989" s="62" t="s">
        <v>165</v>
      </c>
      <c r="F22989" s="62" t="s">
        <v>25</v>
      </c>
      <c r="G22989" s="2">
        <v>-3713.6</v>
      </c>
      <c r="H22989" t="s">
        <v>14</v>
      </c>
    </row>
    <row r="22990" spans="1:8" hidden="1" x14ac:dyDescent="0.25">
      <c r="A22990" t="s">
        <v>26</v>
      </c>
      <c r="B22990" t="s">
        <v>9</v>
      </c>
      <c r="C22990" s="62" t="s">
        <v>69</v>
      </c>
      <c r="D22990" s="62" t="s">
        <v>158</v>
      </c>
      <c r="E22990" s="62" t="s">
        <v>165</v>
      </c>
      <c r="F22990" s="62" t="s">
        <v>22</v>
      </c>
      <c r="G22990" s="2">
        <v>-3713.6</v>
      </c>
      <c r="H22990" t="s">
        <v>14</v>
      </c>
    </row>
    <row r="22991" spans="1:8" hidden="1" x14ac:dyDescent="0.25">
      <c r="A22991" t="s">
        <v>26</v>
      </c>
      <c r="B22991" t="s">
        <v>9</v>
      </c>
      <c r="C22991" s="62" t="s">
        <v>69</v>
      </c>
      <c r="D22991" s="62" t="s">
        <v>158</v>
      </c>
      <c r="E22991" s="62" t="s">
        <v>165</v>
      </c>
      <c r="F22991" s="62" t="s">
        <v>17</v>
      </c>
      <c r="G22991" s="2">
        <v>-3629.2</v>
      </c>
      <c r="H22991" t="s">
        <v>14</v>
      </c>
    </row>
    <row r="22992" spans="1:8" hidden="1" x14ac:dyDescent="0.25">
      <c r="A22992" t="s">
        <v>26</v>
      </c>
      <c r="B22992" t="s">
        <v>9</v>
      </c>
      <c r="C22992" s="62" t="s">
        <v>69</v>
      </c>
      <c r="D22992" s="62" t="s">
        <v>158</v>
      </c>
      <c r="E22992" s="62" t="s">
        <v>165</v>
      </c>
      <c r="F22992" s="62" t="s">
        <v>21</v>
      </c>
      <c r="G22992" s="2">
        <v>-3544.7999999999997</v>
      </c>
      <c r="H22992" t="s">
        <v>14</v>
      </c>
    </row>
    <row r="22993" spans="1:8" hidden="1" x14ac:dyDescent="0.25">
      <c r="A22993" t="s">
        <v>26</v>
      </c>
      <c r="B22993" t="s">
        <v>9</v>
      </c>
      <c r="C22993" s="62" t="s">
        <v>69</v>
      </c>
      <c r="D22993" s="62" t="s">
        <v>158</v>
      </c>
      <c r="E22993" s="62" t="s">
        <v>165</v>
      </c>
      <c r="F22993" s="62" t="s">
        <v>22</v>
      </c>
      <c r="G22993" s="2">
        <v>-3544.7999999999997</v>
      </c>
      <c r="H22993" t="s">
        <v>14</v>
      </c>
    </row>
    <row r="22994" spans="1:8" hidden="1" x14ac:dyDescent="0.25">
      <c r="A22994" t="s">
        <v>26</v>
      </c>
      <c r="B22994" t="s">
        <v>9</v>
      </c>
      <c r="C22994" s="62" t="s">
        <v>69</v>
      </c>
      <c r="D22994" s="62" t="s">
        <v>158</v>
      </c>
      <c r="E22994" s="62" t="s">
        <v>165</v>
      </c>
      <c r="F22994" s="62" t="s">
        <v>23</v>
      </c>
      <c r="G22994" s="2">
        <v>-3544.7999999999997</v>
      </c>
      <c r="H22994" t="s">
        <v>14</v>
      </c>
    </row>
    <row r="22995" spans="1:8" hidden="1" x14ac:dyDescent="0.25">
      <c r="A22995" t="s">
        <v>26</v>
      </c>
      <c r="B22995" t="s">
        <v>9</v>
      </c>
      <c r="C22995" s="62" t="s">
        <v>69</v>
      </c>
      <c r="D22995" s="62" t="s">
        <v>158</v>
      </c>
      <c r="E22995" s="62" t="s">
        <v>165</v>
      </c>
      <c r="F22995" s="62" t="s">
        <v>25</v>
      </c>
      <c r="G22995" s="2">
        <v>-3544.7999999999997</v>
      </c>
      <c r="H22995" t="s">
        <v>14</v>
      </c>
    </row>
    <row r="22996" spans="1:8" hidden="1" x14ac:dyDescent="0.25">
      <c r="A22996" t="s">
        <v>26</v>
      </c>
      <c r="B22996" t="s">
        <v>9</v>
      </c>
      <c r="C22996" s="62" t="s">
        <v>69</v>
      </c>
      <c r="D22996" s="62" t="s">
        <v>158</v>
      </c>
      <c r="E22996" s="62" t="s">
        <v>165</v>
      </c>
      <c r="F22996" s="62" t="s">
        <v>25</v>
      </c>
      <c r="G22996" s="2">
        <v>-3535.6172799999999</v>
      </c>
      <c r="H22996" t="s">
        <v>14</v>
      </c>
    </row>
    <row r="22997" spans="1:8" hidden="1" x14ac:dyDescent="0.25">
      <c r="A22997" t="s">
        <v>26</v>
      </c>
      <c r="B22997" t="s">
        <v>9</v>
      </c>
      <c r="C22997" s="62" t="s">
        <v>69</v>
      </c>
      <c r="D22997" s="62" t="s">
        <v>158</v>
      </c>
      <c r="E22997" s="62" t="s">
        <v>165</v>
      </c>
      <c r="F22997" s="62" t="s">
        <v>23</v>
      </c>
      <c r="G22997" s="2">
        <v>-3509.6474000000003</v>
      </c>
      <c r="H22997" t="s">
        <v>14</v>
      </c>
    </row>
    <row r="22998" spans="1:8" hidden="1" x14ac:dyDescent="0.25">
      <c r="A22998" t="s">
        <v>26</v>
      </c>
      <c r="B22998" t="s">
        <v>9</v>
      </c>
      <c r="C22998" s="62" t="s">
        <v>69</v>
      </c>
      <c r="D22998" s="62" t="s">
        <v>158</v>
      </c>
      <c r="E22998" s="62" t="s">
        <v>165</v>
      </c>
      <c r="F22998" s="62" t="s">
        <v>21</v>
      </c>
      <c r="G22998" s="2">
        <v>-3460.4</v>
      </c>
      <c r="H22998" t="s">
        <v>14</v>
      </c>
    </row>
    <row r="22999" spans="1:8" hidden="1" x14ac:dyDescent="0.25">
      <c r="A22999" t="s">
        <v>26</v>
      </c>
      <c r="B22999" t="s">
        <v>9</v>
      </c>
      <c r="C22999" s="62" t="s">
        <v>69</v>
      </c>
      <c r="D22999" s="62" t="s">
        <v>158</v>
      </c>
      <c r="E22999" s="62" t="s">
        <v>165</v>
      </c>
      <c r="F22999" s="62" t="s">
        <v>25</v>
      </c>
      <c r="G22999" s="2">
        <v>-3397.71612</v>
      </c>
      <c r="H22999" t="s">
        <v>14</v>
      </c>
    </row>
    <row r="23000" spans="1:8" hidden="1" x14ac:dyDescent="0.25">
      <c r="A23000" t="s">
        <v>26</v>
      </c>
      <c r="B23000" t="s">
        <v>9</v>
      </c>
      <c r="C23000" s="62" t="s">
        <v>69</v>
      </c>
      <c r="D23000" s="62" t="s">
        <v>158</v>
      </c>
      <c r="E23000" s="62" t="s">
        <v>165</v>
      </c>
      <c r="F23000" s="62" t="s">
        <v>15</v>
      </c>
      <c r="G23000" s="2">
        <v>-3376</v>
      </c>
      <c r="H23000" t="s">
        <v>14</v>
      </c>
    </row>
    <row r="23001" spans="1:8" hidden="1" x14ac:dyDescent="0.25">
      <c r="A23001" t="s">
        <v>26</v>
      </c>
      <c r="B23001" t="s">
        <v>9</v>
      </c>
      <c r="C23001" s="62" t="s">
        <v>69</v>
      </c>
      <c r="D23001" s="62" t="s">
        <v>158</v>
      </c>
      <c r="E23001" s="62" t="s">
        <v>165</v>
      </c>
      <c r="F23001" s="62" t="s">
        <v>17</v>
      </c>
      <c r="G23001" s="2">
        <v>-3376</v>
      </c>
      <c r="H23001" t="s">
        <v>14</v>
      </c>
    </row>
    <row r="23002" spans="1:8" hidden="1" x14ac:dyDescent="0.25">
      <c r="A23002" t="s">
        <v>26</v>
      </c>
      <c r="B23002" t="s">
        <v>9</v>
      </c>
      <c r="C23002" s="62" t="s">
        <v>69</v>
      </c>
      <c r="D23002" s="62" t="s">
        <v>158</v>
      </c>
      <c r="E23002" s="62" t="s">
        <v>165</v>
      </c>
      <c r="F23002" s="62" t="s">
        <v>18</v>
      </c>
      <c r="G23002" s="2">
        <v>-3376</v>
      </c>
      <c r="H23002" t="s">
        <v>14</v>
      </c>
    </row>
    <row r="23003" spans="1:8" hidden="1" x14ac:dyDescent="0.25">
      <c r="A23003" t="s">
        <v>26</v>
      </c>
      <c r="B23003" t="s">
        <v>9</v>
      </c>
      <c r="C23003" s="62" t="s">
        <v>69</v>
      </c>
      <c r="D23003" s="62" t="s">
        <v>158</v>
      </c>
      <c r="E23003" s="62" t="s">
        <v>165</v>
      </c>
      <c r="F23003" s="62" t="s">
        <v>19</v>
      </c>
      <c r="G23003" s="2">
        <v>-3376</v>
      </c>
      <c r="H23003" t="s">
        <v>14</v>
      </c>
    </row>
    <row r="23004" spans="1:8" hidden="1" x14ac:dyDescent="0.25">
      <c r="A23004" t="s">
        <v>26</v>
      </c>
      <c r="B23004" t="s">
        <v>9</v>
      </c>
      <c r="C23004" s="62" t="s">
        <v>69</v>
      </c>
      <c r="D23004" s="62" t="s">
        <v>158</v>
      </c>
      <c r="E23004" s="62" t="s">
        <v>165</v>
      </c>
      <c r="F23004" s="62" t="s">
        <v>20</v>
      </c>
      <c r="G23004" s="2">
        <v>-3376</v>
      </c>
      <c r="H23004" t="s">
        <v>14</v>
      </c>
    </row>
    <row r="23005" spans="1:8" hidden="1" x14ac:dyDescent="0.25">
      <c r="A23005" t="s">
        <v>26</v>
      </c>
      <c r="B23005" t="s">
        <v>9</v>
      </c>
      <c r="C23005" s="62" t="s">
        <v>69</v>
      </c>
      <c r="D23005" s="62" t="s">
        <v>158</v>
      </c>
      <c r="E23005" s="62" t="s">
        <v>165</v>
      </c>
      <c r="F23005" s="62" t="s">
        <v>18</v>
      </c>
      <c r="G23005" s="2">
        <v>-3291.6</v>
      </c>
      <c r="H23005" t="s">
        <v>14</v>
      </c>
    </row>
    <row r="23006" spans="1:8" hidden="1" x14ac:dyDescent="0.25">
      <c r="A23006" t="s">
        <v>26</v>
      </c>
      <c r="B23006" t="s">
        <v>9</v>
      </c>
      <c r="C23006" s="62" t="s">
        <v>69</v>
      </c>
      <c r="D23006" s="62" t="s">
        <v>158</v>
      </c>
      <c r="E23006" s="62" t="s">
        <v>165</v>
      </c>
      <c r="F23006" s="62" t="s">
        <v>19</v>
      </c>
      <c r="G23006" s="2">
        <v>-3291.6</v>
      </c>
      <c r="H23006" t="s">
        <v>14</v>
      </c>
    </row>
    <row r="23007" spans="1:8" hidden="1" x14ac:dyDescent="0.25">
      <c r="A23007" t="s">
        <v>26</v>
      </c>
      <c r="B23007" t="s">
        <v>9</v>
      </c>
      <c r="C23007" s="62" t="s">
        <v>69</v>
      </c>
      <c r="D23007" s="62" t="s">
        <v>158</v>
      </c>
      <c r="E23007" s="62" t="s">
        <v>165</v>
      </c>
      <c r="F23007" s="62" t="s">
        <v>22</v>
      </c>
      <c r="G23007" s="2">
        <v>-3239.2382400000001</v>
      </c>
      <c r="H23007" t="s">
        <v>14</v>
      </c>
    </row>
    <row r="23008" spans="1:8" hidden="1" x14ac:dyDescent="0.25">
      <c r="A23008" t="s">
        <v>26</v>
      </c>
      <c r="B23008" t="s">
        <v>9</v>
      </c>
      <c r="C23008" s="62" t="s">
        <v>69</v>
      </c>
      <c r="D23008" s="62" t="s">
        <v>158</v>
      </c>
      <c r="E23008" s="62" t="s">
        <v>165</v>
      </c>
      <c r="F23008" s="62" t="s">
        <v>13</v>
      </c>
      <c r="G23008" s="2">
        <v>-3226.5275999999999</v>
      </c>
      <c r="H23008" t="s">
        <v>14</v>
      </c>
    </row>
    <row r="23009" spans="1:8" hidden="1" x14ac:dyDescent="0.25">
      <c r="A23009" t="s">
        <v>26</v>
      </c>
      <c r="B23009" t="s">
        <v>9</v>
      </c>
      <c r="C23009" s="62" t="s">
        <v>69</v>
      </c>
      <c r="D23009" s="62" t="s">
        <v>158</v>
      </c>
      <c r="E23009" s="62" t="s">
        <v>165</v>
      </c>
      <c r="F23009" s="62" t="s">
        <v>15</v>
      </c>
      <c r="G23009" s="2">
        <v>-3205.8917999999999</v>
      </c>
      <c r="H23009" t="s">
        <v>14</v>
      </c>
    </row>
    <row r="23010" spans="1:8" hidden="1" x14ac:dyDescent="0.25">
      <c r="A23010" t="s">
        <v>26</v>
      </c>
      <c r="B23010" t="s">
        <v>9</v>
      </c>
      <c r="C23010" s="62" t="s">
        <v>69</v>
      </c>
      <c r="D23010" s="62" t="s">
        <v>158</v>
      </c>
      <c r="E23010" s="62" t="s">
        <v>165</v>
      </c>
      <c r="F23010" s="62" t="s">
        <v>22</v>
      </c>
      <c r="G23010" s="2">
        <v>-3122.7999999999997</v>
      </c>
      <c r="H23010" t="s">
        <v>14</v>
      </c>
    </row>
    <row r="23011" spans="1:8" hidden="1" x14ac:dyDescent="0.25">
      <c r="A23011" t="s">
        <v>26</v>
      </c>
      <c r="B23011" t="s">
        <v>9</v>
      </c>
      <c r="C23011" s="62" t="s">
        <v>69</v>
      </c>
      <c r="D23011" s="62" t="s">
        <v>158</v>
      </c>
      <c r="E23011" s="62" t="s">
        <v>165</v>
      </c>
      <c r="F23011" s="62" t="s">
        <v>22</v>
      </c>
      <c r="G23011" s="2">
        <v>-3122.7999999999997</v>
      </c>
      <c r="H23011" t="s">
        <v>14</v>
      </c>
    </row>
    <row r="23012" spans="1:8" hidden="1" x14ac:dyDescent="0.25">
      <c r="A23012" t="s">
        <v>26</v>
      </c>
      <c r="B23012" t="s">
        <v>9</v>
      </c>
      <c r="C23012" s="62" t="s">
        <v>69</v>
      </c>
      <c r="D23012" s="62" t="s">
        <v>158</v>
      </c>
      <c r="E23012" s="62" t="s">
        <v>165</v>
      </c>
      <c r="F23012" s="62" t="s">
        <v>23</v>
      </c>
      <c r="G23012" s="2">
        <v>-3119.0340719999999</v>
      </c>
      <c r="H23012" t="s">
        <v>14</v>
      </c>
    </row>
    <row r="23013" spans="1:8" hidden="1" x14ac:dyDescent="0.25">
      <c r="A23013" t="s">
        <v>26</v>
      </c>
      <c r="B23013" t="s">
        <v>9</v>
      </c>
      <c r="C23013" s="62" t="s">
        <v>69</v>
      </c>
      <c r="D23013" s="62" t="s">
        <v>158</v>
      </c>
      <c r="E23013" s="62" t="s">
        <v>165</v>
      </c>
      <c r="F23013" s="62" t="s">
        <v>24</v>
      </c>
      <c r="G23013" s="2">
        <v>-3076.0491520000005</v>
      </c>
      <c r="H23013" t="s">
        <v>14</v>
      </c>
    </row>
    <row r="23014" spans="1:8" hidden="1" x14ac:dyDescent="0.25">
      <c r="A23014" t="s">
        <v>26</v>
      </c>
      <c r="B23014" t="s">
        <v>9</v>
      </c>
      <c r="C23014" s="62" t="s">
        <v>69</v>
      </c>
      <c r="D23014" s="62" t="s">
        <v>158</v>
      </c>
      <c r="E23014" s="62" t="s">
        <v>165</v>
      </c>
      <c r="F23014" s="62" t="s">
        <v>25</v>
      </c>
      <c r="G23014" s="2">
        <v>-3076.0491520000005</v>
      </c>
      <c r="H23014" t="s">
        <v>14</v>
      </c>
    </row>
    <row r="23015" spans="1:8" hidden="1" x14ac:dyDescent="0.25">
      <c r="A23015" t="s">
        <v>26</v>
      </c>
      <c r="B23015" t="s">
        <v>9</v>
      </c>
      <c r="C23015" s="62" t="s">
        <v>69</v>
      </c>
      <c r="D23015" s="62" t="s">
        <v>158</v>
      </c>
      <c r="E23015" s="62" t="s">
        <v>165</v>
      </c>
      <c r="F23015" s="62" t="s">
        <v>22</v>
      </c>
      <c r="G23015" s="2">
        <v>-2064.54216</v>
      </c>
      <c r="H23015" t="s">
        <v>14</v>
      </c>
    </row>
    <row r="23016" spans="1:8" hidden="1" x14ac:dyDescent="0.25">
      <c r="A23016" t="s">
        <v>26</v>
      </c>
      <c r="B23016" t="s">
        <v>9</v>
      </c>
      <c r="C23016" s="62" t="s">
        <v>69</v>
      </c>
      <c r="D23016" s="62" t="s">
        <v>158</v>
      </c>
      <c r="E23016" s="62" t="s">
        <v>165</v>
      </c>
      <c r="F23016" s="62" t="s">
        <v>21</v>
      </c>
      <c r="G23016" s="2">
        <v>-1928.5653200000002</v>
      </c>
      <c r="H23016" t="s">
        <v>14</v>
      </c>
    </row>
    <row r="23017" spans="1:8" hidden="1" x14ac:dyDescent="0.25">
      <c r="A23017" t="s">
        <v>26</v>
      </c>
      <c r="B23017" t="s">
        <v>9</v>
      </c>
      <c r="C23017" s="62" t="s">
        <v>69</v>
      </c>
      <c r="D23017" s="62" t="s">
        <v>158</v>
      </c>
      <c r="E23017" s="62" t="s">
        <v>165</v>
      </c>
      <c r="F23017" s="62" t="s">
        <v>23</v>
      </c>
      <c r="G23017" s="2">
        <v>-1920.1253200000001</v>
      </c>
      <c r="H23017" t="s">
        <v>14</v>
      </c>
    </row>
    <row r="23018" spans="1:8" hidden="1" x14ac:dyDescent="0.25">
      <c r="A23018" t="s">
        <v>26</v>
      </c>
      <c r="B23018" t="s">
        <v>9</v>
      </c>
      <c r="C23018" s="62" t="s">
        <v>69</v>
      </c>
      <c r="D23018" s="62" t="s">
        <v>158</v>
      </c>
      <c r="E23018" s="62" t="s">
        <v>165</v>
      </c>
      <c r="F23018" s="62" t="s">
        <v>24</v>
      </c>
      <c r="G23018" s="2">
        <v>-1816.1639319999999</v>
      </c>
      <c r="H23018" t="s">
        <v>14</v>
      </c>
    </row>
    <row r="23019" spans="1:8" hidden="1" x14ac:dyDescent="0.25">
      <c r="A23019" t="s">
        <v>26</v>
      </c>
      <c r="B23019" t="s">
        <v>9</v>
      </c>
      <c r="C23019" s="62" t="s">
        <v>69</v>
      </c>
      <c r="D23019" s="62" t="s">
        <v>158</v>
      </c>
      <c r="E23019" s="62" t="s">
        <v>165</v>
      </c>
      <c r="F23019" s="62" t="s">
        <v>25</v>
      </c>
      <c r="G23019" s="2">
        <v>-1816.1639319999999</v>
      </c>
      <c r="H23019" t="s">
        <v>14</v>
      </c>
    </row>
    <row r="23020" spans="1:8" hidden="1" x14ac:dyDescent="0.25">
      <c r="A23020" t="s">
        <v>26</v>
      </c>
      <c r="B23020" t="s">
        <v>9</v>
      </c>
      <c r="C23020" s="62" t="s">
        <v>69</v>
      </c>
      <c r="D23020" s="62" t="s">
        <v>158</v>
      </c>
      <c r="E23020" s="62" t="s">
        <v>165</v>
      </c>
      <c r="F23020" s="62" t="s">
        <v>18</v>
      </c>
      <c r="G23020" s="2">
        <v>-1730.2</v>
      </c>
      <c r="H23020" t="s">
        <v>14</v>
      </c>
    </row>
    <row r="23021" spans="1:8" hidden="1" x14ac:dyDescent="0.25">
      <c r="A23021" t="s">
        <v>26</v>
      </c>
      <c r="B23021" t="s">
        <v>9</v>
      </c>
      <c r="C23021" s="62" t="s">
        <v>69</v>
      </c>
      <c r="D23021" s="62" t="s">
        <v>158</v>
      </c>
      <c r="E23021" s="62" t="s">
        <v>165</v>
      </c>
      <c r="F23021" s="62" t="s">
        <v>21</v>
      </c>
      <c r="G23021" s="2">
        <v>-1721.6165199999998</v>
      </c>
      <c r="H23021" t="s">
        <v>14</v>
      </c>
    </row>
    <row r="23022" spans="1:8" hidden="1" x14ac:dyDescent="0.25">
      <c r="A23022" t="s">
        <v>26</v>
      </c>
      <c r="B23022" t="s">
        <v>9</v>
      </c>
      <c r="C23022" s="62" t="s">
        <v>69</v>
      </c>
      <c r="D23022" s="62" t="s">
        <v>158</v>
      </c>
      <c r="E23022" s="62" t="s">
        <v>165</v>
      </c>
      <c r="F23022" s="62" t="s">
        <v>16</v>
      </c>
      <c r="G23022" s="2">
        <v>-1688</v>
      </c>
      <c r="H23022" t="s">
        <v>14</v>
      </c>
    </row>
    <row r="23023" spans="1:8" hidden="1" x14ac:dyDescent="0.25">
      <c r="A23023" t="s">
        <v>26</v>
      </c>
      <c r="B23023" t="s">
        <v>9</v>
      </c>
      <c r="C23023" s="62" t="s">
        <v>69</v>
      </c>
      <c r="D23023" s="62" t="s">
        <v>158</v>
      </c>
      <c r="E23023" s="62" t="s">
        <v>165</v>
      </c>
      <c r="F23023" s="62" t="s">
        <v>17</v>
      </c>
      <c r="G23023" s="2">
        <v>-1688</v>
      </c>
      <c r="H23023" t="s">
        <v>14</v>
      </c>
    </row>
    <row r="23024" spans="1:8" hidden="1" x14ac:dyDescent="0.25">
      <c r="A23024" t="s">
        <v>26</v>
      </c>
      <c r="B23024" t="s">
        <v>9</v>
      </c>
      <c r="C23024" s="62" t="s">
        <v>69</v>
      </c>
      <c r="D23024" s="62" t="s">
        <v>158</v>
      </c>
      <c r="E23024" s="62" t="s">
        <v>165</v>
      </c>
      <c r="F23024" s="62" t="s">
        <v>22</v>
      </c>
      <c r="G23024" s="2">
        <v>-1688</v>
      </c>
      <c r="H23024" t="s">
        <v>14</v>
      </c>
    </row>
    <row r="23025" spans="1:8" hidden="1" x14ac:dyDescent="0.25">
      <c r="A23025" t="s">
        <v>26</v>
      </c>
      <c r="B23025" t="s">
        <v>9</v>
      </c>
      <c r="C23025" s="62" t="s">
        <v>69</v>
      </c>
      <c r="D23025" s="62" t="s">
        <v>158</v>
      </c>
      <c r="E23025" s="62" t="s">
        <v>165</v>
      </c>
      <c r="F23025" s="62" t="s">
        <v>23</v>
      </c>
      <c r="G23025" s="2">
        <v>-1688</v>
      </c>
      <c r="H23025" t="s">
        <v>14</v>
      </c>
    </row>
    <row r="23026" spans="1:8" hidden="1" x14ac:dyDescent="0.25">
      <c r="A23026" t="s">
        <v>26</v>
      </c>
      <c r="B23026" t="s">
        <v>9</v>
      </c>
      <c r="C23026" s="62" t="s">
        <v>69</v>
      </c>
      <c r="D23026" s="62" t="s">
        <v>158</v>
      </c>
      <c r="E23026" s="62" t="s">
        <v>165</v>
      </c>
      <c r="F23026" s="62" t="s">
        <v>22</v>
      </c>
      <c r="G23026" s="2">
        <v>-1688</v>
      </c>
      <c r="H23026" t="s">
        <v>14</v>
      </c>
    </row>
    <row r="23027" spans="1:8" hidden="1" x14ac:dyDescent="0.25">
      <c r="A23027" t="s">
        <v>26</v>
      </c>
      <c r="B23027" t="s">
        <v>9</v>
      </c>
      <c r="C23027" s="62" t="s">
        <v>69</v>
      </c>
      <c r="D23027" s="62" t="s">
        <v>158</v>
      </c>
      <c r="E23027" s="62" t="s">
        <v>165</v>
      </c>
      <c r="F23027" s="62" t="s">
        <v>23</v>
      </c>
      <c r="G23027" s="2">
        <v>-1671.07358</v>
      </c>
      <c r="H23027" t="s">
        <v>14</v>
      </c>
    </row>
    <row r="23028" spans="1:8" hidden="1" x14ac:dyDescent="0.25">
      <c r="A23028" t="s">
        <v>26</v>
      </c>
      <c r="B23028" t="s">
        <v>9</v>
      </c>
      <c r="C23028" s="62" t="s">
        <v>69</v>
      </c>
      <c r="D23028" s="62" t="s">
        <v>158</v>
      </c>
      <c r="E23028" s="62" t="s">
        <v>165</v>
      </c>
      <c r="F23028" s="62" t="s">
        <v>13</v>
      </c>
      <c r="G23028" s="2">
        <v>-1668.31792</v>
      </c>
      <c r="H23028" t="s">
        <v>14</v>
      </c>
    </row>
    <row r="23029" spans="1:8" hidden="1" x14ac:dyDescent="0.25">
      <c r="A23029" t="s">
        <v>26</v>
      </c>
      <c r="B23029" t="s">
        <v>9</v>
      </c>
      <c r="C23029" s="62" t="s">
        <v>69</v>
      </c>
      <c r="D23029" s="62" t="s">
        <v>158</v>
      </c>
      <c r="E23029" s="62" t="s">
        <v>165</v>
      </c>
      <c r="F23029" s="62" t="s">
        <v>15</v>
      </c>
      <c r="G23029" s="2">
        <v>-1641.05672</v>
      </c>
      <c r="H23029" t="s">
        <v>14</v>
      </c>
    </row>
    <row r="23030" spans="1:8" hidden="1" x14ac:dyDescent="0.25">
      <c r="A23030" t="s">
        <v>26</v>
      </c>
      <c r="B23030" t="s">
        <v>9</v>
      </c>
      <c r="C23030" s="62" t="s">
        <v>69</v>
      </c>
      <c r="D23030" s="62" t="s">
        <v>158</v>
      </c>
      <c r="E23030" s="62" t="s">
        <v>165</v>
      </c>
      <c r="F23030" s="62" t="s">
        <v>25</v>
      </c>
      <c r="G23030" s="2">
        <v>-1620.9357599999998</v>
      </c>
      <c r="H23030" t="s">
        <v>14</v>
      </c>
    </row>
    <row r="23031" spans="1:8" hidden="1" x14ac:dyDescent="0.25">
      <c r="A23031" t="s">
        <v>26</v>
      </c>
      <c r="B23031" t="s">
        <v>9</v>
      </c>
      <c r="C23031" s="62" t="s">
        <v>69</v>
      </c>
      <c r="D23031" s="62" t="s">
        <v>158</v>
      </c>
      <c r="E23031" s="62" t="s">
        <v>165</v>
      </c>
      <c r="F23031" s="62" t="s">
        <v>16</v>
      </c>
      <c r="G23031" s="2">
        <v>-1603.6</v>
      </c>
      <c r="H23031" t="s">
        <v>14</v>
      </c>
    </row>
    <row r="23032" spans="1:8" hidden="1" x14ac:dyDescent="0.25">
      <c r="A23032" t="s">
        <v>26</v>
      </c>
      <c r="B23032" t="s">
        <v>9</v>
      </c>
      <c r="C23032" s="62" t="s">
        <v>69</v>
      </c>
      <c r="D23032" s="62" t="s">
        <v>158</v>
      </c>
      <c r="E23032" s="62" t="s">
        <v>165</v>
      </c>
      <c r="F23032" s="62" t="s">
        <v>18</v>
      </c>
      <c r="G23032" s="2">
        <v>-1603.6</v>
      </c>
      <c r="H23032" t="s">
        <v>14</v>
      </c>
    </row>
    <row r="23033" spans="1:8" hidden="1" x14ac:dyDescent="0.25">
      <c r="A23033" t="s">
        <v>26</v>
      </c>
      <c r="B23033" t="s">
        <v>9</v>
      </c>
      <c r="C23033" s="62" t="s">
        <v>69</v>
      </c>
      <c r="D23033" s="62" t="s">
        <v>158</v>
      </c>
      <c r="E23033" s="62" t="s">
        <v>165</v>
      </c>
      <c r="F23033" s="62" t="s">
        <v>20</v>
      </c>
      <c r="G23033" s="2">
        <v>-1603.6</v>
      </c>
      <c r="H23033" t="s">
        <v>14</v>
      </c>
    </row>
    <row r="23034" spans="1:8" hidden="1" x14ac:dyDescent="0.25">
      <c r="A23034" t="s">
        <v>26</v>
      </c>
      <c r="B23034" t="s">
        <v>9</v>
      </c>
      <c r="C23034" s="62" t="s">
        <v>69</v>
      </c>
      <c r="D23034" s="62" t="s">
        <v>158</v>
      </c>
      <c r="E23034" s="62" t="s">
        <v>165</v>
      </c>
      <c r="F23034" s="62" t="s">
        <v>13</v>
      </c>
      <c r="G23034" s="2">
        <v>-1601.1101999999998</v>
      </c>
      <c r="H23034" t="s">
        <v>14</v>
      </c>
    </row>
    <row r="23035" spans="1:8" hidden="1" x14ac:dyDescent="0.25">
      <c r="A23035" t="s">
        <v>26</v>
      </c>
      <c r="B23035" t="s">
        <v>9</v>
      </c>
      <c r="C23035" s="62" t="s">
        <v>69</v>
      </c>
      <c r="D23035" s="62" t="s">
        <v>158</v>
      </c>
      <c r="E23035" s="62" t="s">
        <v>165</v>
      </c>
      <c r="F23035" s="62" t="s">
        <v>19</v>
      </c>
      <c r="G23035" s="2">
        <v>-1589.3954799999999</v>
      </c>
      <c r="H23035" t="s">
        <v>14</v>
      </c>
    </row>
    <row r="23036" spans="1:8" hidden="1" x14ac:dyDescent="0.25">
      <c r="A23036" t="s">
        <v>26</v>
      </c>
      <c r="B23036" t="s">
        <v>9</v>
      </c>
      <c r="C23036" s="62" t="s">
        <v>69</v>
      </c>
      <c r="D23036" s="62" t="s">
        <v>158</v>
      </c>
      <c r="E23036" s="62" t="s">
        <v>165</v>
      </c>
      <c r="F23036" s="62" t="s">
        <v>21</v>
      </c>
      <c r="G23036" s="2">
        <v>-1566.7509599999998</v>
      </c>
      <c r="H23036" t="s">
        <v>14</v>
      </c>
    </row>
    <row r="23037" spans="1:8" hidden="1" x14ac:dyDescent="0.25">
      <c r="A23037" t="s">
        <v>26</v>
      </c>
      <c r="B23037" t="s">
        <v>9</v>
      </c>
      <c r="C23037" s="62" t="s">
        <v>69</v>
      </c>
      <c r="D23037" s="62" t="s">
        <v>158</v>
      </c>
      <c r="E23037" s="62" t="s">
        <v>165</v>
      </c>
      <c r="F23037" s="62" t="s">
        <v>24</v>
      </c>
      <c r="G23037" s="2">
        <v>-1547.3085760000001</v>
      </c>
      <c r="H23037" t="s">
        <v>14</v>
      </c>
    </row>
    <row r="23038" spans="1:8" hidden="1" x14ac:dyDescent="0.25">
      <c r="A23038" t="s">
        <v>26</v>
      </c>
      <c r="B23038" t="s">
        <v>9</v>
      </c>
      <c r="C23038" s="62" t="s">
        <v>69</v>
      </c>
      <c r="D23038" s="62" t="s">
        <v>158</v>
      </c>
      <c r="E23038" s="62" t="s">
        <v>165</v>
      </c>
      <c r="F23038" s="62" t="s">
        <v>25</v>
      </c>
      <c r="G23038" s="2">
        <v>-1547.3085760000001</v>
      </c>
      <c r="H23038" t="s">
        <v>14</v>
      </c>
    </row>
    <row r="23039" spans="1:8" hidden="1" x14ac:dyDescent="0.25">
      <c r="A23039" t="s">
        <v>26</v>
      </c>
      <c r="B23039" t="s">
        <v>9</v>
      </c>
      <c r="C23039" s="62" t="s">
        <v>69</v>
      </c>
      <c r="D23039" s="62" t="s">
        <v>158</v>
      </c>
      <c r="E23039" s="62" t="s">
        <v>165</v>
      </c>
      <c r="F23039" s="62" t="s">
        <v>17</v>
      </c>
      <c r="G23039" s="2">
        <v>-1543.4565599999999</v>
      </c>
      <c r="H23039" t="s">
        <v>14</v>
      </c>
    </row>
    <row r="23040" spans="1:8" hidden="1" x14ac:dyDescent="0.25">
      <c r="A23040" t="s">
        <v>26</v>
      </c>
      <c r="B23040" t="s">
        <v>9</v>
      </c>
      <c r="C23040" s="62" t="s">
        <v>69</v>
      </c>
      <c r="D23040" s="62" t="s">
        <v>158</v>
      </c>
      <c r="E23040" s="62" t="s">
        <v>165</v>
      </c>
      <c r="F23040" s="62" t="s">
        <v>24</v>
      </c>
      <c r="G23040" s="2">
        <v>-1512.0850799999998</v>
      </c>
      <c r="H23040" t="s">
        <v>14</v>
      </c>
    </row>
    <row r="23041" spans="1:8" hidden="1" x14ac:dyDescent="0.25">
      <c r="A23041" t="s">
        <v>26</v>
      </c>
      <c r="B23041" t="s">
        <v>9</v>
      </c>
      <c r="C23041" s="62" t="s">
        <v>69</v>
      </c>
      <c r="D23041" s="62" t="s">
        <v>158</v>
      </c>
      <c r="E23041" s="62" t="s">
        <v>165</v>
      </c>
      <c r="F23041" s="62" t="s">
        <v>22</v>
      </c>
      <c r="G23041" s="2">
        <v>-1510.94568</v>
      </c>
      <c r="H23041" t="s">
        <v>14</v>
      </c>
    </row>
    <row r="23042" spans="1:8" hidden="1" x14ac:dyDescent="0.25">
      <c r="A23042" t="s">
        <v>26</v>
      </c>
      <c r="B23042" t="s">
        <v>9</v>
      </c>
      <c r="C23042" s="62" t="s">
        <v>69</v>
      </c>
      <c r="D23042" s="62" t="s">
        <v>158</v>
      </c>
      <c r="E23042" s="62" t="s">
        <v>165</v>
      </c>
      <c r="F23042" s="62" t="s">
        <v>24</v>
      </c>
      <c r="G23042" s="2">
        <v>-1424.4525599999999</v>
      </c>
      <c r="H23042" t="s">
        <v>14</v>
      </c>
    </row>
    <row r="23043" spans="1:8" hidden="1" x14ac:dyDescent="0.25">
      <c r="A23043" t="s">
        <v>26</v>
      </c>
      <c r="B23043" t="s">
        <v>9</v>
      </c>
      <c r="C23043" s="62" t="s">
        <v>69</v>
      </c>
      <c r="D23043" s="62" t="s">
        <v>158</v>
      </c>
      <c r="E23043" s="62" t="s">
        <v>165</v>
      </c>
      <c r="F23043" s="62" t="s">
        <v>23</v>
      </c>
      <c r="G23043" s="2">
        <v>-1412.5977360000002</v>
      </c>
      <c r="H23043" t="s">
        <v>14</v>
      </c>
    </row>
    <row r="23044" spans="1:8" hidden="1" x14ac:dyDescent="0.25">
      <c r="A23044" t="s">
        <v>26</v>
      </c>
      <c r="B23044" t="s">
        <v>9</v>
      </c>
      <c r="C23044" s="62" t="s">
        <v>69</v>
      </c>
      <c r="D23044" s="62" t="s">
        <v>158</v>
      </c>
      <c r="E23044" s="62" t="s">
        <v>165</v>
      </c>
      <c r="F23044" s="62" t="s">
        <v>24</v>
      </c>
      <c r="G23044" s="2">
        <v>-1401.475504</v>
      </c>
      <c r="H23044" t="s">
        <v>14</v>
      </c>
    </row>
    <row r="23045" spans="1:8" hidden="1" x14ac:dyDescent="0.25">
      <c r="A23045" t="s">
        <v>26</v>
      </c>
      <c r="B23045" t="s">
        <v>9</v>
      </c>
      <c r="C23045" s="62" t="s">
        <v>69</v>
      </c>
      <c r="D23045" s="62" t="s">
        <v>158</v>
      </c>
      <c r="E23045" s="62" t="s">
        <v>165</v>
      </c>
      <c r="F23045" s="62" t="s">
        <v>25</v>
      </c>
      <c r="G23045" s="2">
        <v>-1401.475504</v>
      </c>
      <c r="H23045" t="s">
        <v>14</v>
      </c>
    </row>
    <row r="23046" spans="1:8" hidden="1" x14ac:dyDescent="0.25">
      <c r="A23046" t="s">
        <v>26</v>
      </c>
      <c r="B23046" t="s">
        <v>9</v>
      </c>
      <c r="C23046" s="62" t="s">
        <v>69</v>
      </c>
      <c r="D23046" s="62" t="s">
        <v>158</v>
      </c>
      <c r="E23046" s="62" t="s">
        <v>165</v>
      </c>
      <c r="F23046" s="62" t="s">
        <v>19</v>
      </c>
      <c r="G23046" s="2">
        <v>-1350.3999999999999</v>
      </c>
      <c r="H23046" t="s">
        <v>14</v>
      </c>
    </row>
    <row r="23047" spans="1:8" hidden="1" x14ac:dyDescent="0.25">
      <c r="A23047" t="s">
        <v>26</v>
      </c>
      <c r="B23047" t="s">
        <v>9</v>
      </c>
      <c r="C23047" s="62" t="s">
        <v>69</v>
      </c>
      <c r="D23047" s="62" t="s">
        <v>158</v>
      </c>
      <c r="E23047" s="62" t="s">
        <v>165</v>
      </c>
      <c r="F23047" s="62" t="s">
        <v>20</v>
      </c>
      <c r="G23047" s="2">
        <v>-1338.2210799999998</v>
      </c>
      <c r="H23047" t="s">
        <v>14</v>
      </c>
    </row>
    <row r="23048" spans="1:8" hidden="1" x14ac:dyDescent="0.25">
      <c r="A23048" t="s">
        <v>26</v>
      </c>
      <c r="B23048" t="s">
        <v>9</v>
      </c>
      <c r="C23048" s="62" t="s">
        <v>69</v>
      </c>
      <c r="D23048" s="62" t="s">
        <v>158</v>
      </c>
      <c r="E23048" s="62" t="s">
        <v>165</v>
      </c>
      <c r="F23048" s="62" t="s">
        <v>25</v>
      </c>
      <c r="G23048" s="2">
        <v>-1056.9665199999999</v>
      </c>
      <c r="H23048" t="s">
        <v>14</v>
      </c>
    </row>
    <row r="23049" spans="1:8" hidden="1" x14ac:dyDescent="0.25">
      <c r="A23049" t="s">
        <v>26</v>
      </c>
      <c r="B23049" t="s">
        <v>9</v>
      </c>
      <c r="C23049" s="62" t="s">
        <v>69</v>
      </c>
      <c r="D23049" s="62" t="s">
        <v>158</v>
      </c>
      <c r="E23049" s="62" t="s">
        <v>165</v>
      </c>
      <c r="F23049" s="62" t="s">
        <v>15</v>
      </c>
      <c r="G23049" s="2">
        <v>-984.61883999999986</v>
      </c>
      <c r="H23049" t="s">
        <v>14</v>
      </c>
    </row>
    <row r="23050" spans="1:8" hidden="1" x14ac:dyDescent="0.25">
      <c r="A23050" t="s">
        <v>26</v>
      </c>
      <c r="B23050" t="s">
        <v>9</v>
      </c>
      <c r="C23050" s="62" t="s">
        <v>69</v>
      </c>
      <c r="D23050" s="62" t="s">
        <v>158</v>
      </c>
      <c r="E23050" s="62" t="s">
        <v>165</v>
      </c>
      <c r="F23050" s="62" t="s">
        <v>24</v>
      </c>
      <c r="G23050" s="2">
        <v>-928.4</v>
      </c>
      <c r="H23050" t="s">
        <v>14</v>
      </c>
    </row>
    <row r="23051" spans="1:8" hidden="1" x14ac:dyDescent="0.25">
      <c r="A23051" t="s">
        <v>26</v>
      </c>
      <c r="B23051" t="s">
        <v>9</v>
      </c>
      <c r="C23051" s="62" t="s">
        <v>69</v>
      </c>
      <c r="D23051" s="62" t="s">
        <v>158</v>
      </c>
      <c r="E23051" s="62" t="s">
        <v>165</v>
      </c>
      <c r="F23051" s="62" t="s">
        <v>23</v>
      </c>
      <c r="G23051" s="2">
        <v>-928.4</v>
      </c>
      <c r="H23051" t="s">
        <v>14</v>
      </c>
    </row>
    <row r="23052" spans="1:8" hidden="1" x14ac:dyDescent="0.25">
      <c r="A23052" t="s">
        <v>26</v>
      </c>
      <c r="B23052" t="s">
        <v>9</v>
      </c>
      <c r="C23052" s="62" t="s">
        <v>69</v>
      </c>
      <c r="D23052" s="62" t="s">
        <v>158</v>
      </c>
      <c r="E23052" s="62" t="s">
        <v>165</v>
      </c>
      <c r="F23052" s="62" t="s">
        <v>23</v>
      </c>
      <c r="G23052" s="2">
        <v>-928.4</v>
      </c>
      <c r="H23052" t="s">
        <v>14</v>
      </c>
    </row>
    <row r="23053" spans="1:8" hidden="1" x14ac:dyDescent="0.25">
      <c r="A23053" t="s">
        <v>26</v>
      </c>
      <c r="B23053" t="s">
        <v>9</v>
      </c>
      <c r="C23053" s="62" t="s">
        <v>69</v>
      </c>
      <c r="D23053" s="62" t="s">
        <v>158</v>
      </c>
      <c r="E23053" s="62" t="s">
        <v>165</v>
      </c>
      <c r="F23053" s="62" t="s">
        <v>25</v>
      </c>
      <c r="G23053" s="2">
        <v>-928.4</v>
      </c>
      <c r="H23053" t="s">
        <v>14</v>
      </c>
    </row>
    <row r="23054" spans="1:8" hidden="1" x14ac:dyDescent="0.25">
      <c r="A23054" t="s">
        <v>26</v>
      </c>
      <c r="B23054" t="s">
        <v>9</v>
      </c>
      <c r="C23054" s="62" t="s">
        <v>69</v>
      </c>
      <c r="D23054" s="62" t="s">
        <v>158</v>
      </c>
      <c r="E23054" s="62" t="s">
        <v>165</v>
      </c>
      <c r="F23054" s="62" t="s">
        <v>24</v>
      </c>
      <c r="G23054" s="2">
        <v>-875.53690399999994</v>
      </c>
      <c r="H23054" t="s">
        <v>14</v>
      </c>
    </row>
    <row r="23055" spans="1:8" hidden="1" x14ac:dyDescent="0.25">
      <c r="A23055" t="s">
        <v>26</v>
      </c>
      <c r="B23055" t="s">
        <v>9</v>
      </c>
      <c r="C23055" s="62" t="s">
        <v>69</v>
      </c>
      <c r="D23055" s="62" t="s">
        <v>158</v>
      </c>
      <c r="E23055" s="62" t="s">
        <v>165</v>
      </c>
      <c r="F23055" s="62" t="s">
        <v>25</v>
      </c>
      <c r="G23055" s="2">
        <v>-875.53690399999994</v>
      </c>
      <c r="H23055" t="s">
        <v>14</v>
      </c>
    </row>
    <row r="23056" spans="1:8" hidden="1" x14ac:dyDescent="0.25">
      <c r="A23056" t="s">
        <v>26</v>
      </c>
      <c r="B23056" t="s">
        <v>9</v>
      </c>
      <c r="C23056" s="62" t="s">
        <v>69</v>
      </c>
      <c r="D23056" s="62" t="s">
        <v>158</v>
      </c>
      <c r="E23056" s="62" t="s">
        <v>165</v>
      </c>
      <c r="F23056" s="62" t="s">
        <v>22</v>
      </c>
      <c r="G23056" s="2">
        <v>-844.8693199999999</v>
      </c>
      <c r="H23056" t="s">
        <v>14</v>
      </c>
    </row>
    <row r="23057" spans="1:8" hidden="1" x14ac:dyDescent="0.25">
      <c r="A23057" t="s">
        <v>26</v>
      </c>
      <c r="B23057" t="s">
        <v>9</v>
      </c>
      <c r="C23057" s="62" t="s">
        <v>69</v>
      </c>
      <c r="D23057" s="62" t="s">
        <v>158</v>
      </c>
      <c r="E23057" s="62" t="s">
        <v>165</v>
      </c>
      <c r="F23057" s="62" t="s">
        <v>13</v>
      </c>
      <c r="G23057" s="2">
        <v>-844</v>
      </c>
      <c r="H23057" t="s">
        <v>14</v>
      </c>
    </row>
    <row r="23058" spans="1:8" hidden="1" x14ac:dyDescent="0.25">
      <c r="A23058" t="s">
        <v>26</v>
      </c>
      <c r="B23058" t="s">
        <v>9</v>
      </c>
      <c r="C23058" s="62" t="s">
        <v>69</v>
      </c>
      <c r="D23058" s="62" t="s">
        <v>158</v>
      </c>
      <c r="E23058" s="62" t="s">
        <v>165</v>
      </c>
      <c r="F23058" s="62" t="s">
        <v>15</v>
      </c>
      <c r="G23058" s="2">
        <v>-844</v>
      </c>
      <c r="H23058" t="s">
        <v>14</v>
      </c>
    </row>
    <row r="23059" spans="1:8" hidden="1" x14ac:dyDescent="0.25">
      <c r="A23059" t="s">
        <v>26</v>
      </c>
      <c r="B23059" t="s">
        <v>9</v>
      </c>
      <c r="C23059" s="62" t="s">
        <v>69</v>
      </c>
      <c r="D23059" s="62" t="s">
        <v>158</v>
      </c>
      <c r="E23059" s="62" t="s">
        <v>165</v>
      </c>
      <c r="F23059" s="62" t="s">
        <v>16</v>
      </c>
      <c r="G23059" s="2">
        <v>-844</v>
      </c>
      <c r="H23059" t="s">
        <v>14</v>
      </c>
    </row>
    <row r="23060" spans="1:8" hidden="1" x14ac:dyDescent="0.25">
      <c r="A23060" t="s">
        <v>26</v>
      </c>
      <c r="B23060" t="s">
        <v>9</v>
      </c>
      <c r="C23060" s="62" t="s">
        <v>69</v>
      </c>
      <c r="D23060" s="62" t="s">
        <v>158</v>
      </c>
      <c r="E23060" s="62" t="s">
        <v>165</v>
      </c>
      <c r="F23060" s="62" t="s">
        <v>17</v>
      </c>
      <c r="G23060" s="2">
        <v>-844</v>
      </c>
      <c r="H23060" t="s">
        <v>14</v>
      </c>
    </row>
    <row r="23061" spans="1:8" hidden="1" x14ac:dyDescent="0.25">
      <c r="A23061" t="s">
        <v>26</v>
      </c>
      <c r="B23061" t="s">
        <v>9</v>
      </c>
      <c r="C23061" s="62" t="s">
        <v>69</v>
      </c>
      <c r="D23061" s="62" t="s">
        <v>158</v>
      </c>
      <c r="E23061" s="62" t="s">
        <v>165</v>
      </c>
      <c r="F23061" s="62" t="s">
        <v>18</v>
      </c>
      <c r="G23061" s="2">
        <v>-844</v>
      </c>
      <c r="H23061" t="s">
        <v>14</v>
      </c>
    </row>
    <row r="23062" spans="1:8" hidden="1" x14ac:dyDescent="0.25">
      <c r="A23062" t="s">
        <v>26</v>
      </c>
      <c r="B23062" t="s">
        <v>9</v>
      </c>
      <c r="C23062" s="62" t="s">
        <v>69</v>
      </c>
      <c r="D23062" s="62" t="s">
        <v>158</v>
      </c>
      <c r="E23062" s="62" t="s">
        <v>165</v>
      </c>
      <c r="F23062" s="62" t="s">
        <v>19</v>
      </c>
      <c r="G23062" s="2">
        <v>-844</v>
      </c>
      <c r="H23062" t="s">
        <v>14</v>
      </c>
    </row>
    <row r="23063" spans="1:8" hidden="1" x14ac:dyDescent="0.25">
      <c r="A23063" t="s">
        <v>26</v>
      </c>
      <c r="B23063" t="s">
        <v>9</v>
      </c>
      <c r="C23063" s="62" t="s">
        <v>69</v>
      </c>
      <c r="D23063" s="62" t="s">
        <v>158</v>
      </c>
      <c r="E23063" s="62" t="s">
        <v>165</v>
      </c>
      <c r="F23063" s="62" t="s">
        <v>20</v>
      </c>
      <c r="G23063" s="2">
        <v>-844</v>
      </c>
      <c r="H23063" t="s">
        <v>14</v>
      </c>
    </row>
    <row r="23064" spans="1:8" hidden="1" x14ac:dyDescent="0.25">
      <c r="A23064" t="s">
        <v>26</v>
      </c>
      <c r="B23064" t="s">
        <v>9</v>
      </c>
      <c r="C23064" s="62" t="s">
        <v>69</v>
      </c>
      <c r="D23064" s="62" t="s">
        <v>158</v>
      </c>
      <c r="E23064" s="62" t="s">
        <v>165</v>
      </c>
      <c r="F23064" s="62" t="s">
        <v>21</v>
      </c>
      <c r="G23064" s="2">
        <v>-844</v>
      </c>
      <c r="H23064" t="s">
        <v>14</v>
      </c>
    </row>
    <row r="23065" spans="1:8" hidden="1" x14ac:dyDescent="0.25">
      <c r="A23065" t="s">
        <v>26</v>
      </c>
      <c r="B23065" t="s">
        <v>9</v>
      </c>
      <c r="C23065" s="62" t="s">
        <v>69</v>
      </c>
      <c r="D23065" s="62" t="s">
        <v>158</v>
      </c>
      <c r="E23065" s="62" t="s">
        <v>165</v>
      </c>
      <c r="F23065" s="62" t="s">
        <v>22</v>
      </c>
      <c r="G23065" s="2">
        <v>-844</v>
      </c>
      <c r="H23065" t="s">
        <v>14</v>
      </c>
    </row>
    <row r="23066" spans="1:8" hidden="1" x14ac:dyDescent="0.25">
      <c r="A23066" t="s">
        <v>26</v>
      </c>
      <c r="B23066" t="s">
        <v>9</v>
      </c>
      <c r="C23066" s="62" t="s">
        <v>69</v>
      </c>
      <c r="D23066" s="62" t="s">
        <v>158</v>
      </c>
      <c r="E23066" s="62" t="s">
        <v>165</v>
      </c>
      <c r="F23066" s="62" t="s">
        <v>23</v>
      </c>
      <c r="G23066" s="2">
        <v>-844</v>
      </c>
      <c r="H23066" t="s">
        <v>14</v>
      </c>
    </row>
    <row r="23067" spans="1:8" hidden="1" x14ac:dyDescent="0.25">
      <c r="A23067" t="s">
        <v>26</v>
      </c>
      <c r="B23067" t="s">
        <v>9</v>
      </c>
      <c r="C23067" s="62" t="s">
        <v>69</v>
      </c>
      <c r="D23067" s="62" t="s">
        <v>158</v>
      </c>
      <c r="E23067" s="62" t="s">
        <v>165</v>
      </c>
      <c r="F23067" s="62" t="s">
        <v>24</v>
      </c>
      <c r="G23067" s="2">
        <v>-844</v>
      </c>
      <c r="H23067" t="s">
        <v>14</v>
      </c>
    </row>
    <row r="23068" spans="1:8" hidden="1" x14ac:dyDescent="0.25">
      <c r="A23068" t="s">
        <v>26</v>
      </c>
      <c r="B23068" t="s">
        <v>9</v>
      </c>
      <c r="C23068" s="62" t="s">
        <v>69</v>
      </c>
      <c r="D23068" s="62" t="s">
        <v>158</v>
      </c>
      <c r="E23068" s="62" t="s">
        <v>165</v>
      </c>
      <c r="F23068" s="62" t="s">
        <v>25</v>
      </c>
      <c r="G23068" s="2">
        <v>-844</v>
      </c>
      <c r="H23068" t="s">
        <v>14</v>
      </c>
    </row>
    <row r="23069" spans="1:8" hidden="1" x14ac:dyDescent="0.25">
      <c r="A23069" t="s">
        <v>26</v>
      </c>
      <c r="B23069" t="s">
        <v>9</v>
      </c>
      <c r="C23069" s="62" t="s">
        <v>69</v>
      </c>
      <c r="D23069" s="62" t="s">
        <v>158</v>
      </c>
      <c r="E23069" s="62" t="s">
        <v>165</v>
      </c>
      <c r="F23069" s="62" t="s">
        <v>22</v>
      </c>
      <c r="G23069" s="2">
        <v>-844</v>
      </c>
      <c r="H23069" t="s">
        <v>14</v>
      </c>
    </row>
    <row r="23070" spans="1:8" hidden="1" x14ac:dyDescent="0.25">
      <c r="A23070" t="s">
        <v>26</v>
      </c>
      <c r="B23070" t="s">
        <v>9</v>
      </c>
      <c r="C23070" s="62" t="s">
        <v>69</v>
      </c>
      <c r="D23070" s="62" t="s">
        <v>158</v>
      </c>
      <c r="E23070" s="62" t="s">
        <v>165</v>
      </c>
      <c r="F23070" s="62" t="s">
        <v>22</v>
      </c>
      <c r="G23070" s="2">
        <v>-844</v>
      </c>
      <c r="H23070" t="s">
        <v>14</v>
      </c>
    </row>
    <row r="23071" spans="1:8" hidden="1" x14ac:dyDescent="0.25">
      <c r="A23071" t="s">
        <v>26</v>
      </c>
      <c r="B23071" t="s">
        <v>9</v>
      </c>
      <c r="C23071" s="62" t="s">
        <v>69</v>
      </c>
      <c r="D23071" s="62" t="s">
        <v>158</v>
      </c>
      <c r="E23071" s="62" t="s">
        <v>165</v>
      </c>
      <c r="F23071" s="62" t="s">
        <v>22</v>
      </c>
      <c r="G23071" s="2">
        <v>-844</v>
      </c>
      <c r="H23071" t="s">
        <v>14</v>
      </c>
    </row>
    <row r="23072" spans="1:8" hidden="1" x14ac:dyDescent="0.25">
      <c r="A23072" t="s">
        <v>26</v>
      </c>
      <c r="B23072" t="s">
        <v>9</v>
      </c>
      <c r="C23072" s="62" t="s">
        <v>69</v>
      </c>
      <c r="D23072" s="62" t="s">
        <v>158</v>
      </c>
      <c r="E23072" s="62" t="s">
        <v>165</v>
      </c>
      <c r="F23072" s="62" t="s">
        <v>23</v>
      </c>
      <c r="G23072" s="2">
        <v>-827.12</v>
      </c>
      <c r="H23072" t="s">
        <v>14</v>
      </c>
    </row>
    <row r="23073" spans="1:8" hidden="1" x14ac:dyDescent="0.25">
      <c r="A23073" t="s">
        <v>26</v>
      </c>
      <c r="B23073" t="s">
        <v>9</v>
      </c>
      <c r="C23073" s="62" t="s">
        <v>69</v>
      </c>
      <c r="D23073" s="62" t="s">
        <v>158</v>
      </c>
      <c r="E23073" s="62" t="s">
        <v>165</v>
      </c>
      <c r="F23073" s="62" t="s">
        <v>24</v>
      </c>
      <c r="G23073" s="2">
        <v>-827.12</v>
      </c>
      <c r="H23073" t="s">
        <v>14</v>
      </c>
    </row>
    <row r="23074" spans="1:8" hidden="1" x14ac:dyDescent="0.25">
      <c r="A23074" t="s">
        <v>26</v>
      </c>
      <c r="B23074" t="s">
        <v>9</v>
      </c>
      <c r="C23074" s="62" t="s">
        <v>69</v>
      </c>
      <c r="D23074" s="62" t="s">
        <v>158</v>
      </c>
      <c r="E23074" s="62" t="s">
        <v>165</v>
      </c>
      <c r="F23074" s="62" t="s">
        <v>13</v>
      </c>
      <c r="G23074" s="2">
        <v>-816.29147999999998</v>
      </c>
      <c r="H23074" t="s">
        <v>14</v>
      </c>
    </row>
    <row r="23075" spans="1:8" hidden="1" x14ac:dyDescent="0.25">
      <c r="A23075" t="s">
        <v>26</v>
      </c>
      <c r="B23075" t="s">
        <v>9</v>
      </c>
      <c r="C23075" s="62" t="s">
        <v>69</v>
      </c>
      <c r="D23075" s="62" t="s">
        <v>158</v>
      </c>
      <c r="E23075" s="62" t="s">
        <v>165</v>
      </c>
      <c r="F23075" s="62" t="s">
        <v>13</v>
      </c>
      <c r="G23075" s="2">
        <v>-797.24239999999998</v>
      </c>
      <c r="H23075" t="s">
        <v>14</v>
      </c>
    </row>
    <row r="23076" spans="1:8" hidden="1" x14ac:dyDescent="0.25">
      <c r="A23076" t="s">
        <v>26</v>
      </c>
      <c r="B23076" t="s">
        <v>9</v>
      </c>
      <c r="C23076" s="62" t="s">
        <v>69</v>
      </c>
      <c r="D23076" s="62" t="s">
        <v>158</v>
      </c>
      <c r="E23076" s="62" t="s">
        <v>165</v>
      </c>
      <c r="F23076" s="62" t="s">
        <v>20</v>
      </c>
      <c r="G23076" s="2">
        <v>-793.36</v>
      </c>
      <c r="H23076" t="s">
        <v>14</v>
      </c>
    </row>
    <row r="23077" spans="1:8" hidden="1" x14ac:dyDescent="0.25">
      <c r="A23077" t="s">
        <v>26</v>
      </c>
      <c r="B23077" t="s">
        <v>9</v>
      </c>
      <c r="C23077" s="62" t="s">
        <v>69</v>
      </c>
      <c r="D23077" s="62" t="s">
        <v>158</v>
      </c>
      <c r="E23077" s="62" t="s">
        <v>165</v>
      </c>
      <c r="F23077" s="62" t="s">
        <v>23</v>
      </c>
      <c r="G23077" s="2">
        <v>-759.6</v>
      </c>
      <c r="H23077" t="s">
        <v>14</v>
      </c>
    </row>
    <row r="23078" spans="1:8" hidden="1" x14ac:dyDescent="0.25">
      <c r="A23078" t="s">
        <v>26</v>
      </c>
      <c r="B23078" t="s">
        <v>9</v>
      </c>
      <c r="C23078" s="62" t="s">
        <v>69</v>
      </c>
      <c r="D23078" s="62" t="s">
        <v>158</v>
      </c>
      <c r="E23078" s="62" t="s">
        <v>165</v>
      </c>
      <c r="F23078" s="62" t="s">
        <v>24</v>
      </c>
      <c r="G23078" s="2">
        <v>-759.6</v>
      </c>
      <c r="H23078" t="s">
        <v>14</v>
      </c>
    </row>
    <row r="23079" spans="1:8" hidden="1" x14ac:dyDescent="0.25">
      <c r="A23079" t="s">
        <v>26</v>
      </c>
      <c r="B23079" t="s">
        <v>9</v>
      </c>
      <c r="C23079" s="62" t="s">
        <v>69</v>
      </c>
      <c r="D23079" s="62" t="s">
        <v>158</v>
      </c>
      <c r="E23079" s="62" t="s">
        <v>165</v>
      </c>
      <c r="F23079" s="62" t="s">
        <v>25</v>
      </c>
      <c r="G23079" s="2">
        <v>-742.72</v>
      </c>
      <c r="H23079" t="s">
        <v>14</v>
      </c>
    </row>
    <row r="23080" spans="1:8" hidden="1" x14ac:dyDescent="0.25">
      <c r="A23080" t="s">
        <v>26</v>
      </c>
      <c r="B23080" t="s">
        <v>9</v>
      </c>
      <c r="C23080" s="62" t="s">
        <v>69</v>
      </c>
      <c r="D23080" s="62" t="s">
        <v>158</v>
      </c>
      <c r="E23080" s="62" t="s">
        <v>165</v>
      </c>
      <c r="F23080" s="62" t="s">
        <v>24</v>
      </c>
      <c r="G23080" s="2">
        <v>-742.72</v>
      </c>
      <c r="H23080" t="s">
        <v>14</v>
      </c>
    </row>
    <row r="23081" spans="1:8" hidden="1" x14ac:dyDescent="0.25">
      <c r="A23081" t="s">
        <v>26</v>
      </c>
      <c r="B23081" t="s">
        <v>9</v>
      </c>
      <c r="C23081" s="62" t="s">
        <v>69</v>
      </c>
      <c r="D23081" s="62" t="s">
        <v>158</v>
      </c>
      <c r="E23081" s="62" t="s">
        <v>165</v>
      </c>
      <c r="F23081" s="62" t="s">
        <v>23</v>
      </c>
      <c r="G23081" s="2">
        <v>-742.72</v>
      </c>
      <c r="H23081" t="s">
        <v>14</v>
      </c>
    </row>
    <row r="23082" spans="1:8" hidden="1" x14ac:dyDescent="0.25">
      <c r="A23082" t="s">
        <v>26</v>
      </c>
      <c r="B23082" t="s">
        <v>9</v>
      </c>
      <c r="C23082" s="62" t="s">
        <v>69</v>
      </c>
      <c r="D23082" s="62" t="s">
        <v>158</v>
      </c>
      <c r="E23082" s="62" t="s">
        <v>165</v>
      </c>
      <c r="F23082" s="62" t="s">
        <v>25</v>
      </c>
      <c r="G23082" s="2">
        <v>-742.72</v>
      </c>
      <c r="H23082" t="s">
        <v>14</v>
      </c>
    </row>
    <row r="23083" spans="1:8" hidden="1" x14ac:dyDescent="0.25">
      <c r="A23083" t="s">
        <v>26</v>
      </c>
      <c r="B23083" t="s">
        <v>9</v>
      </c>
      <c r="C23083" s="62" t="s">
        <v>69</v>
      </c>
      <c r="D23083" s="62" t="s">
        <v>158</v>
      </c>
      <c r="E23083" s="62" t="s">
        <v>165</v>
      </c>
      <c r="F23083" s="62" t="s">
        <v>25</v>
      </c>
      <c r="G23083" s="2">
        <v>-711.68611999999996</v>
      </c>
      <c r="H23083" t="s">
        <v>14</v>
      </c>
    </row>
    <row r="23084" spans="1:8" hidden="1" x14ac:dyDescent="0.25">
      <c r="A23084" t="s">
        <v>26</v>
      </c>
      <c r="B23084" t="s">
        <v>9</v>
      </c>
      <c r="C23084" s="62" t="s">
        <v>69</v>
      </c>
      <c r="D23084" s="62" t="s">
        <v>158</v>
      </c>
      <c r="E23084" s="62" t="s">
        <v>165</v>
      </c>
      <c r="F23084" s="62" t="s">
        <v>23</v>
      </c>
      <c r="G23084" s="2">
        <v>-705.64898800000003</v>
      </c>
      <c r="H23084" t="s">
        <v>14</v>
      </c>
    </row>
    <row r="23085" spans="1:8" hidden="1" x14ac:dyDescent="0.25">
      <c r="A23085" t="s">
        <v>26</v>
      </c>
      <c r="B23085" t="s">
        <v>9</v>
      </c>
      <c r="C23085" s="62" t="s">
        <v>69</v>
      </c>
      <c r="D23085" s="62" t="s">
        <v>158</v>
      </c>
      <c r="E23085" s="62" t="s">
        <v>165</v>
      </c>
      <c r="F23085" s="62" t="s">
        <v>13</v>
      </c>
      <c r="G23085" s="2">
        <v>-675.19999999999993</v>
      </c>
      <c r="H23085" t="s">
        <v>14</v>
      </c>
    </row>
    <row r="23086" spans="1:8" hidden="1" x14ac:dyDescent="0.25">
      <c r="A23086" t="s">
        <v>26</v>
      </c>
      <c r="B23086" t="s">
        <v>9</v>
      </c>
      <c r="C23086" s="62" t="s">
        <v>69</v>
      </c>
      <c r="D23086" s="62" t="s">
        <v>158</v>
      </c>
      <c r="E23086" s="62" t="s">
        <v>165</v>
      </c>
      <c r="F23086" s="62" t="s">
        <v>15</v>
      </c>
      <c r="G23086" s="2">
        <v>-675.19999999999993</v>
      </c>
      <c r="H23086" t="s">
        <v>14</v>
      </c>
    </row>
    <row r="23087" spans="1:8" hidden="1" x14ac:dyDescent="0.25">
      <c r="A23087" t="s">
        <v>26</v>
      </c>
      <c r="B23087" t="s">
        <v>9</v>
      </c>
      <c r="C23087" s="62" t="s">
        <v>69</v>
      </c>
      <c r="D23087" s="62" t="s">
        <v>158</v>
      </c>
      <c r="E23087" s="62" t="s">
        <v>165</v>
      </c>
      <c r="F23087" s="62" t="s">
        <v>16</v>
      </c>
      <c r="G23087" s="2">
        <v>-675.19999999999993</v>
      </c>
      <c r="H23087" t="s">
        <v>14</v>
      </c>
    </row>
    <row r="23088" spans="1:8" hidden="1" x14ac:dyDescent="0.25">
      <c r="A23088" t="s">
        <v>26</v>
      </c>
      <c r="B23088" t="s">
        <v>9</v>
      </c>
      <c r="C23088" s="62" t="s">
        <v>69</v>
      </c>
      <c r="D23088" s="62" t="s">
        <v>158</v>
      </c>
      <c r="E23088" s="62" t="s">
        <v>165</v>
      </c>
      <c r="F23088" s="62" t="s">
        <v>17</v>
      </c>
      <c r="G23088" s="2">
        <v>-675.19999999999993</v>
      </c>
      <c r="H23088" t="s">
        <v>14</v>
      </c>
    </row>
    <row r="23089" spans="1:8" hidden="1" x14ac:dyDescent="0.25">
      <c r="A23089" t="s">
        <v>26</v>
      </c>
      <c r="B23089" t="s">
        <v>9</v>
      </c>
      <c r="C23089" s="62" t="s">
        <v>69</v>
      </c>
      <c r="D23089" s="62" t="s">
        <v>158</v>
      </c>
      <c r="E23089" s="62" t="s">
        <v>165</v>
      </c>
      <c r="F23089" s="62" t="s">
        <v>18</v>
      </c>
      <c r="G23089" s="2">
        <v>-675.19999999999993</v>
      </c>
      <c r="H23089" t="s">
        <v>14</v>
      </c>
    </row>
    <row r="23090" spans="1:8" hidden="1" x14ac:dyDescent="0.25">
      <c r="A23090" t="s">
        <v>26</v>
      </c>
      <c r="B23090" t="s">
        <v>9</v>
      </c>
      <c r="C23090" s="62" t="s">
        <v>69</v>
      </c>
      <c r="D23090" s="62" t="s">
        <v>158</v>
      </c>
      <c r="E23090" s="62" t="s">
        <v>165</v>
      </c>
      <c r="F23090" s="62" t="s">
        <v>19</v>
      </c>
      <c r="G23090" s="2">
        <v>-675.19999999999993</v>
      </c>
      <c r="H23090" t="s">
        <v>14</v>
      </c>
    </row>
    <row r="23091" spans="1:8" hidden="1" x14ac:dyDescent="0.25">
      <c r="A23091" t="s">
        <v>26</v>
      </c>
      <c r="B23091" t="s">
        <v>9</v>
      </c>
      <c r="C23091" s="62" t="s">
        <v>69</v>
      </c>
      <c r="D23091" s="62" t="s">
        <v>158</v>
      </c>
      <c r="E23091" s="62" t="s">
        <v>165</v>
      </c>
      <c r="F23091" s="62" t="s">
        <v>20</v>
      </c>
      <c r="G23091" s="2">
        <v>-675.19999999999993</v>
      </c>
      <c r="H23091" t="s">
        <v>14</v>
      </c>
    </row>
    <row r="23092" spans="1:8" hidden="1" x14ac:dyDescent="0.25">
      <c r="A23092" t="s">
        <v>26</v>
      </c>
      <c r="B23092" t="s">
        <v>9</v>
      </c>
      <c r="C23092" s="62" t="s">
        <v>69</v>
      </c>
      <c r="D23092" s="62" t="s">
        <v>158</v>
      </c>
      <c r="E23092" s="62" t="s">
        <v>165</v>
      </c>
      <c r="F23092" s="62" t="s">
        <v>21</v>
      </c>
      <c r="G23092" s="2">
        <v>-675.19999999999993</v>
      </c>
      <c r="H23092" t="s">
        <v>14</v>
      </c>
    </row>
    <row r="23093" spans="1:8" hidden="1" x14ac:dyDescent="0.25">
      <c r="A23093" t="s">
        <v>26</v>
      </c>
      <c r="B23093" t="s">
        <v>9</v>
      </c>
      <c r="C23093" s="62" t="s">
        <v>69</v>
      </c>
      <c r="D23093" s="62" t="s">
        <v>158</v>
      </c>
      <c r="E23093" s="62" t="s">
        <v>165</v>
      </c>
      <c r="F23093" s="62" t="s">
        <v>22</v>
      </c>
      <c r="G23093" s="2">
        <v>-675.19999999999993</v>
      </c>
      <c r="H23093" t="s">
        <v>14</v>
      </c>
    </row>
    <row r="23094" spans="1:8" hidden="1" x14ac:dyDescent="0.25">
      <c r="A23094" t="s">
        <v>26</v>
      </c>
      <c r="B23094" t="s">
        <v>9</v>
      </c>
      <c r="C23094" s="62" t="s">
        <v>69</v>
      </c>
      <c r="D23094" s="62" t="s">
        <v>158</v>
      </c>
      <c r="E23094" s="62" t="s">
        <v>165</v>
      </c>
      <c r="F23094" s="62" t="s">
        <v>23</v>
      </c>
      <c r="G23094" s="2">
        <v>-675.19999999999993</v>
      </c>
      <c r="H23094" t="s">
        <v>14</v>
      </c>
    </row>
    <row r="23095" spans="1:8" hidden="1" x14ac:dyDescent="0.25">
      <c r="A23095" t="s">
        <v>26</v>
      </c>
      <c r="B23095" t="s">
        <v>9</v>
      </c>
      <c r="C23095" s="62" t="s">
        <v>69</v>
      </c>
      <c r="D23095" s="62" t="s">
        <v>158</v>
      </c>
      <c r="E23095" s="62" t="s">
        <v>165</v>
      </c>
      <c r="F23095" s="62" t="s">
        <v>24</v>
      </c>
      <c r="G23095" s="2">
        <v>-675.19999999999993</v>
      </c>
      <c r="H23095" t="s">
        <v>14</v>
      </c>
    </row>
    <row r="23096" spans="1:8" hidden="1" x14ac:dyDescent="0.25">
      <c r="A23096" t="s">
        <v>26</v>
      </c>
      <c r="B23096" t="s">
        <v>9</v>
      </c>
      <c r="C23096" s="62" t="s">
        <v>69</v>
      </c>
      <c r="D23096" s="62" t="s">
        <v>158</v>
      </c>
      <c r="E23096" s="62" t="s">
        <v>165</v>
      </c>
      <c r="F23096" s="62" t="s">
        <v>25</v>
      </c>
      <c r="G23096" s="2">
        <v>-675.19999999999993</v>
      </c>
      <c r="H23096" t="s">
        <v>14</v>
      </c>
    </row>
    <row r="23097" spans="1:8" hidden="1" x14ac:dyDescent="0.25">
      <c r="A23097" t="s">
        <v>26</v>
      </c>
      <c r="B23097" t="s">
        <v>9</v>
      </c>
      <c r="C23097" s="62" t="s">
        <v>69</v>
      </c>
      <c r="D23097" s="62" t="s">
        <v>158</v>
      </c>
      <c r="E23097" s="62" t="s">
        <v>165</v>
      </c>
      <c r="F23097" s="62" t="s">
        <v>22</v>
      </c>
      <c r="G23097" s="2">
        <v>-675.19999999999993</v>
      </c>
      <c r="H23097" t="s">
        <v>14</v>
      </c>
    </row>
    <row r="23098" spans="1:8" hidden="1" x14ac:dyDescent="0.25">
      <c r="A23098" t="s">
        <v>26</v>
      </c>
      <c r="B23098" t="s">
        <v>9</v>
      </c>
      <c r="C23098" s="62" t="s">
        <v>69</v>
      </c>
      <c r="D23098" s="62" t="s">
        <v>158</v>
      </c>
      <c r="E23098" s="62" t="s">
        <v>165</v>
      </c>
      <c r="F23098" s="62" t="s">
        <v>16</v>
      </c>
      <c r="G23098" s="2">
        <v>-548.6</v>
      </c>
      <c r="H23098" t="s">
        <v>14</v>
      </c>
    </row>
    <row r="23099" spans="1:8" hidden="1" x14ac:dyDescent="0.25">
      <c r="A23099" t="s">
        <v>26</v>
      </c>
      <c r="B23099" t="s">
        <v>9</v>
      </c>
      <c r="C23099" s="62" t="s">
        <v>69</v>
      </c>
      <c r="D23099" s="62" t="s">
        <v>158</v>
      </c>
      <c r="E23099" s="62" t="s">
        <v>165</v>
      </c>
      <c r="F23099" s="62" t="s">
        <v>22</v>
      </c>
      <c r="G23099" s="2">
        <v>-533.06196</v>
      </c>
      <c r="H23099" t="s">
        <v>14</v>
      </c>
    </row>
    <row r="23100" spans="1:8" hidden="1" x14ac:dyDescent="0.25">
      <c r="A23100" t="s">
        <v>26</v>
      </c>
      <c r="B23100" t="s">
        <v>9</v>
      </c>
      <c r="C23100" s="62" t="s">
        <v>69</v>
      </c>
      <c r="D23100" s="62" t="s">
        <v>158</v>
      </c>
      <c r="E23100" s="62" t="s">
        <v>165</v>
      </c>
      <c r="F23100" s="62" t="s">
        <v>22</v>
      </c>
      <c r="G23100" s="2">
        <v>-533.06196</v>
      </c>
      <c r="H23100" t="s">
        <v>14</v>
      </c>
    </row>
    <row r="23101" spans="1:8" hidden="1" x14ac:dyDescent="0.25">
      <c r="A23101" t="s">
        <v>26</v>
      </c>
      <c r="B23101" t="s">
        <v>9</v>
      </c>
      <c r="C23101" s="62" t="s">
        <v>69</v>
      </c>
      <c r="D23101" s="62" t="s">
        <v>158</v>
      </c>
      <c r="E23101" s="62" t="s">
        <v>165</v>
      </c>
      <c r="F23101" s="62" t="s">
        <v>24</v>
      </c>
      <c r="G23101" s="2">
        <v>-510.62</v>
      </c>
      <c r="H23101" t="s">
        <v>14</v>
      </c>
    </row>
    <row r="23102" spans="1:8" hidden="1" x14ac:dyDescent="0.25">
      <c r="A23102" t="s">
        <v>26</v>
      </c>
      <c r="B23102" t="s">
        <v>9</v>
      </c>
      <c r="C23102" s="62" t="s">
        <v>69</v>
      </c>
      <c r="D23102" s="62" t="s">
        <v>158</v>
      </c>
      <c r="E23102" s="62" t="s">
        <v>165</v>
      </c>
      <c r="F23102" s="62" t="s">
        <v>25</v>
      </c>
      <c r="G23102" s="2">
        <v>-510.62</v>
      </c>
      <c r="H23102" t="s">
        <v>14</v>
      </c>
    </row>
    <row r="23103" spans="1:8" hidden="1" x14ac:dyDescent="0.25">
      <c r="A23103" t="s">
        <v>26</v>
      </c>
      <c r="B23103" t="s">
        <v>9</v>
      </c>
      <c r="C23103" s="62" t="s">
        <v>69</v>
      </c>
      <c r="D23103" s="62" t="s">
        <v>158</v>
      </c>
      <c r="E23103" s="62" t="s">
        <v>165</v>
      </c>
      <c r="F23103" s="62" t="s">
        <v>24</v>
      </c>
      <c r="G23103" s="2">
        <v>-506.4</v>
      </c>
      <c r="H23103" t="s">
        <v>14</v>
      </c>
    </row>
    <row r="23104" spans="1:8" hidden="1" x14ac:dyDescent="0.25">
      <c r="A23104" t="s">
        <v>26</v>
      </c>
      <c r="B23104" t="s">
        <v>9</v>
      </c>
      <c r="C23104" s="62" t="s">
        <v>69</v>
      </c>
      <c r="D23104" s="62" t="s">
        <v>158</v>
      </c>
      <c r="E23104" s="62" t="s">
        <v>165</v>
      </c>
      <c r="F23104" s="62" t="s">
        <v>17</v>
      </c>
      <c r="G23104" s="2">
        <v>-464.2</v>
      </c>
      <c r="H23104" t="s">
        <v>14</v>
      </c>
    </row>
    <row r="23105" spans="1:8" hidden="1" x14ac:dyDescent="0.25">
      <c r="A23105" t="s">
        <v>26</v>
      </c>
      <c r="B23105" t="s">
        <v>9</v>
      </c>
      <c r="C23105" s="62" t="s">
        <v>69</v>
      </c>
      <c r="D23105" s="62" t="s">
        <v>158</v>
      </c>
      <c r="E23105" s="62" t="s">
        <v>165</v>
      </c>
      <c r="F23105" s="62" t="s">
        <v>18</v>
      </c>
      <c r="G23105" s="2">
        <v>-464.2</v>
      </c>
      <c r="H23105" t="s">
        <v>14</v>
      </c>
    </row>
    <row r="23106" spans="1:8" hidden="1" x14ac:dyDescent="0.25">
      <c r="A23106" t="s">
        <v>26</v>
      </c>
      <c r="B23106" t="s">
        <v>9</v>
      </c>
      <c r="C23106" s="62" t="s">
        <v>69</v>
      </c>
      <c r="D23106" s="62" t="s">
        <v>158</v>
      </c>
      <c r="E23106" s="62" t="s">
        <v>165</v>
      </c>
      <c r="F23106" s="62" t="s">
        <v>19</v>
      </c>
      <c r="G23106" s="2">
        <v>-464.2</v>
      </c>
      <c r="H23106" t="s">
        <v>14</v>
      </c>
    </row>
    <row r="23107" spans="1:8" hidden="1" x14ac:dyDescent="0.25">
      <c r="A23107" t="s">
        <v>26</v>
      </c>
      <c r="B23107" t="s">
        <v>9</v>
      </c>
      <c r="C23107" s="62" t="s">
        <v>69</v>
      </c>
      <c r="D23107" s="62" t="s">
        <v>158</v>
      </c>
      <c r="E23107" s="62" t="s">
        <v>165</v>
      </c>
      <c r="F23107" s="62" t="s">
        <v>22</v>
      </c>
      <c r="G23107" s="2">
        <v>-464.2</v>
      </c>
      <c r="H23107" t="s">
        <v>14</v>
      </c>
    </row>
    <row r="23108" spans="1:8" hidden="1" x14ac:dyDescent="0.25">
      <c r="A23108" t="s">
        <v>26</v>
      </c>
      <c r="B23108" t="s">
        <v>9</v>
      </c>
      <c r="C23108" s="62" t="s">
        <v>69</v>
      </c>
      <c r="D23108" s="62" t="s">
        <v>158</v>
      </c>
      <c r="E23108" s="62" t="s">
        <v>165</v>
      </c>
      <c r="F23108" s="62" t="s">
        <v>23</v>
      </c>
      <c r="G23108" s="2">
        <v>-464.2</v>
      </c>
      <c r="H23108" t="s">
        <v>14</v>
      </c>
    </row>
    <row r="23109" spans="1:8" hidden="1" x14ac:dyDescent="0.25">
      <c r="A23109" t="s">
        <v>26</v>
      </c>
      <c r="B23109" t="s">
        <v>9</v>
      </c>
      <c r="C23109" s="62" t="s">
        <v>69</v>
      </c>
      <c r="D23109" s="62" t="s">
        <v>158</v>
      </c>
      <c r="E23109" s="62" t="s">
        <v>165</v>
      </c>
      <c r="F23109" s="62" t="s">
        <v>25</v>
      </c>
      <c r="G23109" s="2">
        <v>-464.2</v>
      </c>
      <c r="H23109" t="s">
        <v>14</v>
      </c>
    </row>
    <row r="23110" spans="1:8" hidden="1" x14ac:dyDescent="0.25">
      <c r="A23110" t="s">
        <v>26</v>
      </c>
      <c r="B23110" t="s">
        <v>9</v>
      </c>
      <c r="C23110" s="62" t="s">
        <v>69</v>
      </c>
      <c r="D23110" s="62" t="s">
        <v>158</v>
      </c>
      <c r="E23110" s="62" t="s">
        <v>165</v>
      </c>
      <c r="F23110" s="62" t="s">
        <v>16</v>
      </c>
      <c r="G23110" s="2">
        <v>-439.26823999999999</v>
      </c>
      <c r="H23110" t="s">
        <v>14</v>
      </c>
    </row>
    <row r="23111" spans="1:8" hidden="1" x14ac:dyDescent="0.25">
      <c r="A23111" t="s">
        <v>26</v>
      </c>
      <c r="B23111" t="s">
        <v>9</v>
      </c>
      <c r="C23111" s="62" t="s">
        <v>69</v>
      </c>
      <c r="D23111" s="62" t="s">
        <v>158</v>
      </c>
      <c r="E23111" s="62" t="s">
        <v>165</v>
      </c>
      <c r="F23111" s="62" t="s">
        <v>13</v>
      </c>
      <c r="G23111" s="2">
        <v>-422</v>
      </c>
      <c r="H23111" t="s">
        <v>14</v>
      </c>
    </row>
    <row r="23112" spans="1:8" hidden="1" x14ac:dyDescent="0.25">
      <c r="A23112" t="s">
        <v>26</v>
      </c>
      <c r="B23112" t="s">
        <v>9</v>
      </c>
      <c r="C23112" s="62" t="s">
        <v>69</v>
      </c>
      <c r="D23112" s="62" t="s">
        <v>158</v>
      </c>
      <c r="E23112" s="62" t="s">
        <v>165</v>
      </c>
      <c r="F23112" s="62" t="s">
        <v>15</v>
      </c>
      <c r="G23112" s="2">
        <v>-422</v>
      </c>
      <c r="H23112" t="s">
        <v>14</v>
      </c>
    </row>
    <row r="23113" spans="1:8" hidden="1" x14ac:dyDescent="0.25">
      <c r="A23113" t="s">
        <v>26</v>
      </c>
      <c r="B23113" t="s">
        <v>9</v>
      </c>
      <c r="C23113" s="62" t="s">
        <v>69</v>
      </c>
      <c r="D23113" s="62" t="s">
        <v>158</v>
      </c>
      <c r="E23113" s="62" t="s">
        <v>165</v>
      </c>
      <c r="F23113" s="62" t="s">
        <v>15</v>
      </c>
      <c r="G23113" s="2">
        <v>-422</v>
      </c>
      <c r="H23113" t="s">
        <v>14</v>
      </c>
    </row>
    <row r="23114" spans="1:8" hidden="1" x14ac:dyDescent="0.25">
      <c r="A23114" t="s">
        <v>26</v>
      </c>
      <c r="B23114" t="s">
        <v>9</v>
      </c>
      <c r="C23114" s="62" t="s">
        <v>69</v>
      </c>
      <c r="D23114" s="62" t="s">
        <v>158</v>
      </c>
      <c r="E23114" s="62" t="s">
        <v>165</v>
      </c>
      <c r="F23114" s="62" t="s">
        <v>16</v>
      </c>
      <c r="G23114" s="2">
        <v>-422</v>
      </c>
      <c r="H23114" t="s">
        <v>14</v>
      </c>
    </row>
    <row r="23115" spans="1:8" hidden="1" x14ac:dyDescent="0.25">
      <c r="A23115" t="s">
        <v>26</v>
      </c>
      <c r="B23115" t="s">
        <v>9</v>
      </c>
      <c r="C23115" s="62" t="s">
        <v>69</v>
      </c>
      <c r="D23115" s="62" t="s">
        <v>158</v>
      </c>
      <c r="E23115" s="62" t="s">
        <v>165</v>
      </c>
      <c r="F23115" s="62" t="s">
        <v>16</v>
      </c>
      <c r="G23115" s="2">
        <v>-422</v>
      </c>
      <c r="H23115" t="s">
        <v>14</v>
      </c>
    </row>
    <row r="23116" spans="1:8" hidden="1" x14ac:dyDescent="0.25">
      <c r="A23116" t="s">
        <v>26</v>
      </c>
      <c r="B23116" t="s">
        <v>9</v>
      </c>
      <c r="C23116" s="62" t="s">
        <v>69</v>
      </c>
      <c r="D23116" s="62" t="s">
        <v>158</v>
      </c>
      <c r="E23116" s="62" t="s">
        <v>165</v>
      </c>
      <c r="F23116" s="62" t="s">
        <v>16</v>
      </c>
      <c r="G23116" s="2">
        <v>-422</v>
      </c>
      <c r="H23116" t="s">
        <v>14</v>
      </c>
    </row>
    <row r="23117" spans="1:8" hidden="1" x14ac:dyDescent="0.25">
      <c r="A23117" t="s">
        <v>26</v>
      </c>
      <c r="B23117" t="s">
        <v>9</v>
      </c>
      <c r="C23117" s="62" t="s">
        <v>69</v>
      </c>
      <c r="D23117" s="62" t="s">
        <v>158</v>
      </c>
      <c r="E23117" s="62" t="s">
        <v>165</v>
      </c>
      <c r="F23117" s="62" t="s">
        <v>17</v>
      </c>
      <c r="G23117" s="2">
        <v>-422</v>
      </c>
      <c r="H23117" t="s">
        <v>14</v>
      </c>
    </row>
    <row r="23118" spans="1:8" hidden="1" x14ac:dyDescent="0.25">
      <c r="A23118" t="s">
        <v>26</v>
      </c>
      <c r="B23118" t="s">
        <v>9</v>
      </c>
      <c r="C23118" s="62" t="s">
        <v>69</v>
      </c>
      <c r="D23118" s="62" t="s">
        <v>158</v>
      </c>
      <c r="E23118" s="62" t="s">
        <v>165</v>
      </c>
      <c r="F23118" s="62" t="s">
        <v>18</v>
      </c>
      <c r="G23118" s="2">
        <v>-422</v>
      </c>
      <c r="H23118" t="s">
        <v>14</v>
      </c>
    </row>
    <row r="23119" spans="1:8" hidden="1" x14ac:dyDescent="0.25">
      <c r="A23119" t="s">
        <v>26</v>
      </c>
      <c r="B23119" t="s">
        <v>9</v>
      </c>
      <c r="C23119" s="62" t="s">
        <v>69</v>
      </c>
      <c r="D23119" s="62" t="s">
        <v>158</v>
      </c>
      <c r="E23119" s="62" t="s">
        <v>165</v>
      </c>
      <c r="F23119" s="62" t="s">
        <v>18</v>
      </c>
      <c r="G23119" s="2">
        <v>-422</v>
      </c>
      <c r="H23119" t="s">
        <v>14</v>
      </c>
    </row>
    <row r="23120" spans="1:8" hidden="1" x14ac:dyDescent="0.25">
      <c r="A23120" t="s">
        <v>26</v>
      </c>
      <c r="B23120" t="s">
        <v>9</v>
      </c>
      <c r="C23120" s="62" t="s">
        <v>69</v>
      </c>
      <c r="D23120" s="62" t="s">
        <v>158</v>
      </c>
      <c r="E23120" s="62" t="s">
        <v>165</v>
      </c>
      <c r="F23120" s="62" t="s">
        <v>19</v>
      </c>
      <c r="G23120" s="2">
        <v>-422</v>
      </c>
      <c r="H23120" t="s">
        <v>14</v>
      </c>
    </row>
    <row r="23121" spans="1:8" hidden="1" x14ac:dyDescent="0.25">
      <c r="A23121" t="s">
        <v>26</v>
      </c>
      <c r="B23121" t="s">
        <v>9</v>
      </c>
      <c r="C23121" s="62" t="s">
        <v>69</v>
      </c>
      <c r="D23121" s="62" t="s">
        <v>158</v>
      </c>
      <c r="E23121" s="62" t="s">
        <v>165</v>
      </c>
      <c r="F23121" s="62" t="s">
        <v>19</v>
      </c>
      <c r="G23121" s="2">
        <v>-422</v>
      </c>
      <c r="H23121" t="s">
        <v>14</v>
      </c>
    </row>
    <row r="23122" spans="1:8" hidden="1" x14ac:dyDescent="0.25">
      <c r="A23122" t="s">
        <v>26</v>
      </c>
      <c r="B23122" t="s">
        <v>9</v>
      </c>
      <c r="C23122" s="62" t="s">
        <v>69</v>
      </c>
      <c r="D23122" s="62" t="s">
        <v>158</v>
      </c>
      <c r="E23122" s="62" t="s">
        <v>165</v>
      </c>
      <c r="F23122" s="62" t="s">
        <v>19</v>
      </c>
      <c r="G23122" s="2">
        <v>-422</v>
      </c>
      <c r="H23122" t="s">
        <v>14</v>
      </c>
    </row>
    <row r="23123" spans="1:8" hidden="1" x14ac:dyDescent="0.25">
      <c r="A23123" t="s">
        <v>26</v>
      </c>
      <c r="B23123" t="s">
        <v>9</v>
      </c>
      <c r="C23123" s="62" t="s">
        <v>69</v>
      </c>
      <c r="D23123" s="62" t="s">
        <v>158</v>
      </c>
      <c r="E23123" s="62" t="s">
        <v>165</v>
      </c>
      <c r="F23123" s="62" t="s">
        <v>20</v>
      </c>
      <c r="G23123" s="2">
        <v>-422</v>
      </c>
      <c r="H23123" t="s">
        <v>14</v>
      </c>
    </row>
    <row r="23124" spans="1:8" hidden="1" x14ac:dyDescent="0.25">
      <c r="A23124" t="s">
        <v>26</v>
      </c>
      <c r="B23124" t="s">
        <v>9</v>
      </c>
      <c r="C23124" s="62" t="s">
        <v>69</v>
      </c>
      <c r="D23124" s="62" t="s">
        <v>158</v>
      </c>
      <c r="E23124" s="62" t="s">
        <v>165</v>
      </c>
      <c r="F23124" s="62" t="s">
        <v>20</v>
      </c>
      <c r="G23124" s="2">
        <v>-422</v>
      </c>
      <c r="H23124" t="s">
        <v>14</v>
      </c>
    </row>
    <row r="23125" spans="1:8" hidden="1" x14ac:dyDescent="0.25">
      <c r="A23125" t="s">
        <v>26</v>
      </c>
      <c r="B23125" t="s">
        <v>9</v>
      </c>
      <c r="C23125" s="62" t="s">
        <v>69</v>
      </c>
      <c r="D23125" s="62" t="s">
        <v>158</v>
      </c>
      <c r="E23125" s="62" t="s">
        <v>165</v>
      </c>
      <c r="F23125" s="62" t="s">
        <v>20</v>
      </c>
      <c r="G23125" s="2">
        <v>-422</v>
      </c>
      <c r="H23125" t="s">
        <v>14</v>
      </c>
    </row>
    <row r="23126" spans="1:8" hidden="1" x14ac:dyDescent="0.25">
      <c r="A23126" t="s">
        <v>26</v>
      </c>
      <c r="B23126" t="s">
        <v>9</v>
      </c>
      <c r="C23126" s="62" t="s">
        <v>69</v>
      </c>
      <c r="D23126" s="62" t="s">
        <v>158</v>
      </c>
      <c r="E23126" s="62" t="s">
        <v>165</v>
      </c>
      <c r="F23126" s="62" t="s">
        <v>20</v>
      </c>
      <c r="G23126" s="2">
        <v>-422</v>
      </c>
      <c r="H23126" t="s">
        <v>14</v>
      </c>
    </row>
    <row r="23127" spans="1:8" hidden="1" x14ac:dyDescent="0.25">
      <c r="A23127" t="s">
        <v>26</v>
      </c>
      <c r="B23127" t="s">
        <v>9</v>
      </c>
      <c r="C23127" s="62" t="s">
        <v>69</v>
      </c>
      <c r="D23127" s="62" t="s">
        <v>158</v>
      </c>
      <c r="E23127" s="62" t="s">
        <v>165</v>
      </c>
      <c r="F23127" s="62" t="s">
        <v>21</v>
      </c>
      <c r="G23127" s="2">
        <v>-422</v>
      </c>
      <c r="H23127" t="s">
        <v>14</v>
      </c>
    </row>
    <row r="23128" spans="1:8" hidden="1" x14ac:dyDescent="0.25">
      <c r="A23128" t="s">
        <v>26</v>
      </c>
      <c r="B23128" t="s">
        <v>9</v>
      </c>
      <c r="C23128" s="62" t="s">
        <v>69</v>
      </c>
      <c r="D23128" s="62" t="s">
        <v>158</v>
      </c>
      <c r="E23128" s="62" t="s">
        <v>165</v>
      </c>
      <c r="F23128" s="62" t="s">
        <v>22</v>
      </c>
      <c r="G23128" s="2">
        <v>-422</v>
      </c>
      <c r="H23128" t="s">
        <v>14</v>
      </c>
    </row>
    <row r="23129" spans="1:8" hidden="1" x14ac:dyDescent="0.25">
      <c r="A23129" t="s">
        <v>26</v>
      </c>
      <c r="B23129" t="s">
        <v>9</v>
      </c>
      <c r="C23129" s="62" t="s">
        <v>69</v>
      </c>
      <c r="D23129" s="62" t="s">
        <v>158</v>
      </c>
      <c r="E23129" s="62" t="s">
        <v>165</v>
      </c>
      <c r="F23129" s="62" t="s">
        <v>22</v>
      </c>
      <c r="G23129" s="2">
        <v>-422</v>
      </c>
      <c r="H23129" t="s">
        <v>14</v>
      </c>
    </row>
    <row r="23130" spans="1:8" hidden="1" x14ac:dyDescent="0.25">
      <c r="A23130" t="s">
        <v>26</v>
      </c>
      <c r="B23130" t="s">
        <v>9</v>
      </c>
      <c r="C23130" s="62" t="s">
        <v>69</v>
      </c>
      <c r="D23130" s="62" t="s">
        <v>158</v>
      </c>
      <c r="E23130" s="62" t="s">
        <v>165</v>
      </c>
      <c r="F23130" s="62" t="s">
        <v>22</v>
      </c>
      <c r="G23130" s="2">
        <v>-422</v>
      </c>
      <c r="H23130" t="s">
        <v>14</v>
      </c>
    </row>
    <row r="23131" spans="1:8" hidden="1" x14ac:dyDescent="0.25">
      <c r="A23131" t="s">
        <v>26</v>
      </c>
      <c r="B23131" t="s">
        <v>9</v>
      </c>
      <c r="C23131" s="62" t="s">
        <v>69</v>
      </c>
      <c r="D23131" s="62" t="s">
        <v>158</v>
      </c>
      <c r="E23131" s="62" t="s">
        <v>165</v>
      </c>
      <c r="F23131" s="62" t="s">
        <v>23</v>
      </c>
      <c r="G23131" s="2">
        <v>-422</v>
      </c>
      <c r="H23131" t="s">
        <v>14</v>
      </c>
    </row>
    <row r="23132" spans="1:8" hidden="1" x14ac:dyDescent="0.25">
      <c r="A23132" t="s">
        <v>26</v>
      </c>
      <c r="B23132" t="s">
        <v>9</v>
      </c>
      <c r="C23132" s="62" t="s">
        <v>69</v>
      </c>
      <c r="D23132" s="62" t="s">
        <v>158</v>
      </c>
      <c r="E23132" s="62" t="s">
        <v>165</v>
      </c>
      <c r="F23132" s="62" t="s">
        <v>24</v>
      </c>
      <c r="G23132" s="2">
        <v>-422</v>
      </c>
      <c r="H23132" t="s">
        <v>14</v>
      </c>
    </row>
    <row r="23133" spans="1:8" hidden="1" x14ac:dyDescent="0.25">
      <c r="A23133" t="s">
        <v>26</v>
      </c>
      <c r="B23133" t="s">
        <v>9</v>
      </c>
      <c r="C23133" s="62" t="s">
        <v>69</v>
      </c>
      <c r="D23133" s="62" t="s">
        <v>158</v>
      </c>
      <c r="E23133" s="62" t="s">
        <v>165</v>
      </c>
      <c r="F23133" s="62" t="s">
        <v>24</v>
      </c>
      <c r="G23133" s="2">
        <v>-422</v>
      </c>
      <c r="H23133" t="s">
        <v>14</v>
      </c>
    </row>
    <row r="23134" spans="1:8" hidden="1" x14ac:dyDescent="0.25">
      <c r="A23134" t="s">
        <v>26</v>
      </c>
      <c r="B23134" t="s">
        <v>9</v>
      </c>
      <c r="C23134" s="62" t="s">
        <v>69</v>
      </c>
      <c r="D23134" s="62" t="s">
        <v>158</v>
      </c>
      <c r="E23134" s="62" t="s">
        <v>165</v>
      </c>
      <c r="F23134" s="62" t="s">
        <v>25</v>
      </c>
      <c r="G23134" s="2">
        <v>-422</v>
      </c>
      <c r="H23134" t="s">
        <v>14</v>
      </c>
    </row>
    <row r="23135" spans="1:8" hidden="1" x14ac:dyDescent="0.25">
      <c r="A23135" t="s">
        <v>26</v>
      </c>
      <c r="B23135" t="s">
        <v>9</v>
      </c>
      <c r="C23135" s="62" t="s">
        <v>69</v>
      </c>
      <c r="D23135" s="62" t="s">
        <v>158</v>
      </c>
      <c r="E23135" s="62" t="s">
        <v>165</v>
      </c>
      <c r="F23135" s="62" t="s">
        <v>22</v>
      </c>
      <c r="G23135" s="2">
        <v>-422</v>
      </c>
      <c r="H23135" t="s">
        <v>14</v>
      </c>
    </row>
    <row r="23136" spans="1:8" hidden="1" x14ac:dyDescent="0.25">
      <c r="A23136" t="s">
        <v>26</v>
      </c>
      <c r="B23136" t="s">
        <v>9</v>
      </c>
      <c r="C23136" s="62" t="s">
        <v>69</v>
      </c>
      <c r="D23136" s="62" t="s">
        <v>158</v>
      </c>
      <c r="E23136" s="62" t="s">
        <v>165</v>
      </c>
      <c r="F23136" s="62" t="s">
        <v>24</v>
      </c>
      <c r="G23136" s="2">
        <v>-417.78000000000003</v>
      </c>
      <c r="H23136" t="s">
        <v>14</v>
      </c>
    </row>
    <row r="23137" spans="1:8" hidden="1" x14ac:dyDescent="0.25">
      <c r="A23137" t="s">
        <v>26</v>
      </c>
      <c r="B23137" t="s">
        <v>9</v>
      </c>
      <c r="C23137" s="62" t="s">
        <v>69</v>
      </c>
      <c r="D23137" s="62" t="s">
        <v>158</v>
      </c>
      <c r="E23137" s="62" t="s">
        <v>165</v>
      </c>
      <c r="F23137" s="62" t="s">
        <v>23</v>
      </c>
      <c r="G23137" s="2">
        <v>-417.78000000000003</v>
      </c>
      <c r="H23137" t="s">
        <v>14</v>
      </c>
    </row>
    <row r="23138" spans="1:8" hidden="1" x14ac:dyDescent="0.25">
      <c r="A23138" t="s">
        <v>26</v>
      </c>
      <c r="B23138" t="s">
        <v>9</v>
      </c>
      <c r="C23138" s="62" t="s">
        <v>69</v>
      </c>
      <c r="D23138" s="62" t="s">
        <v>158</v>
      </c>
      <c r="E23138" s="62" t="s">
        <v>165</v>
      </c>
      <c r="F23138" s="62" t="s">
        <v>23</v>
      </c>
      <c r="G23138" s="2">
        <v>-417.78000000000003</v>
      </c>
      <c r="H23138" t="s">
        <v>14</v>
      </c>
    </row>
    <row r="23139" spans="1:8" hidden="1" x14ac:dyDescent="0.25">
      <c r="A23139" t="s">
        <v>26</v>
      </c>
      <c r="B23139" t="s">
        <v>9</v>
      </c>
      <c r="C23139" s="62" t="s">
        <v>69</v>
      </c>
      <c r="D23139" s="62" t="s">
        <v>158</v>
      </c>
      <c r="E23139" s="62" t="s">
        <v>165</v>
      </c>
      <c r="F23139" s="62" t="s">
        <v>25</v>
      </c>
      <c r="G23139" s="2">
        <v>-417.78000000000003</v>
      </c>
      <c r="H23139" t="s">
        <v>14</v>
      </c>
    </row>
    <row r="23140" spans="1:8" hidden="1" x14ac:dyDescent="0.25">
      <c r="A23140" t="s">
        <v>26</v>
      </c>
      <c r="B23140" t="s">
        <v>9</v>
      </c>
      <c r="C23140" s="62" t="s">
        <v>69</v>
      </c>
      <c r="D23140" s="62" t="s">
        <v>158</v>
      </c>
      <c r="E23140" s="62" t="s">
        <v>165</v>
      </c>
      <c r="F23140" s="62" t="s">
        <v>23</v>
      </c>
      <c r="G23140" s="2">
        <v>-415.29863999999998</v>
      </c>
      <c r="H23140" t="s">
        <v>14</v>
      </c>
    </row>
    <row r="23141" spans="1:8" hidden="1" x14ac:dyDescent="0.25">
      <c r="A23141" t="s">
        <v>26</v>
      </c>
      <c r="B23141" t="s">
        <v>9</v>
      </c>
      <c r="C23141" s="62" t="s">
        <v>69</v>
      </c>
      <c r="D23141" s="62" t="s">
        <v>158</v>
      </c>
      <c r="E23141" s="62" t="s">
        <v>165</v>
      </c>
      <c r="F23141" s="62" t="s">
        <v>17</v>
      </c>
      <c r="G23141" s="2">
        <v>-409.60163999999997</v>
      </c>
      <c r="H23141" t="s">
        <v>14</v>
      </c>
    </row>
    <row r="23142" spans="1:8" hidden="1" x14ac:dyDescent="0.25">
      <c r="A23142" t="s">
        <v>26</v>
      </c>
      <c r="B23142" t="s">
        <v>9</v>
      </c>
      <c r="C23142" s="62" t="s">
        <v>69</v>
      </c>
      <c r="D23142" s="62" t="s">
        <v>158</v>
      </c>
      <c r="E23142" s="62" t="s">
        <v>165</v>
      </c>
      <c r="F23142" s="62" t="s">
        <v>15</v>
      </c>
      <c r="G23142" s="2">
        <v>-407.18779999999998</v>
      </c>
      <c r="H23142" t="s">
        <v>14</v>
      </c>
    </row>
    <row r="23143" spans="1:8" hidden="1" x14ac:dyDescent="0.25">
      <c r="A23143" t="s">
        <v>26</v>
      </c>
      <c r="B23143" t="s">
        <v>9</v>
      </c>
      <c r="C23143" s="62" t="s">
        <v>69</v>
      </c>
      <c r="D23143" s="62" t="s">
        <v>158</v>
      </c>
      <c r="E23143" s="62" t="s">
        <v>165</v>
      </c>
      <c r="F23143" s="62" t="s">
        <v>24</v>
      </c>
      <c r="G23143" s="2">
        <v>-407.03587999999996</v>
      </c>
      <c r="H23143" t="s">
        <v>14</v>
      </c>
    </row>
    <row r="23144" spans="1:8" hidden="1" x14ac:dyDescent="0.25">
      <c r="A23144" t="s">
        <v>26</v>
      </c>
      <c r="B23144" t="s">
        <v>9</v>
      </c>
      <c r="C23144" s="62" t="s">
        <v>69</v>
      </c>
      <c r="D23144" s="62" t="s">
        <v>158</v>
      </c>
      <c r="E23144" s="62" t="s">
        <v>165</v>
      </c>
      <c r="F23144" s="62" t="s">
        <v>17</v>
      </c>
      <c r="G23144" s="2">
        <v>-405.06092000000001</v>
      </c>
      <c r="H23144" t="s">
        <v>14</v>
      </c>
    </row>
    <row r="23145" spans="1:8" hidden="1" x14ac:dyDescent="0.25">
      <c r="A23145" t="s">
        <v>26</v>
      </c>
      <c r="B23145" t="s">
        <v>9</v>
      </c>
      <c r="C23145" s="62" t="s">
        <v>69</v>
      </c>
      <c r="D23145" s="62" t="s">
        <v>158</v>
      </c>
      <c r="E23145" s="62" t="s">
        <v>165</v>
      </c>
      <c r="F23145" s="62" t="s">
        <v>25</v>
      </c>
      <c r="G23145" s="2">
        <v>-403.46575999999999</v>
      </c>
      <c r="H23145" t="s">
        <v>14</v>
      </c>
    </row>
    <row r="23146" spans="1:8" hidden="1" x14ac:dyDescent="0.25">
      <c r="A23146" t="s">
        <v>26</v>
      </c>
      <c r="B23146" t="s">
        <v>9</v>
      </c>
      <c r="C23146" s="62" t="s">
        <v>69</v>
      </c>
      <c r="D23146" s="62" t="s">
        <v>158</v>
      </c>
      <c r="E23146" s="62" t="s">
        <v>165</v>
      </c>
      <c r="F23146" s="62" t="s">
        <v>24</v>
      </c>
      <c r="G23146" s="2">
        <v>-392.83979999999997</v>
      </c>
      <c r="H23146" t="s">
        <v>14</v>
      </c>
    </row>
    <row r="23147" spans="1:8" hidden="1" x14ac:dyDescent="0.25">
      <c r="A23147" t="s">
        <v>26</v>
      </c>
      <c r="B23147" t="s">
        <v>9</v>
      </c>
      <c r="C23147" s="62" t="s">
        <v>69</v>
      </c>
      <c r="D23147" s="62" t="s">
        <v>158</v>
      </c>
      <c r="E23147" s="62" t="s">
        <v>165</v>
      </c>
      <c r="F23147" s="62" t="s">
        <v>25</v>
      </c>
      <c r="G23147" s="2">
        <v>-385.59827999999999</v>
      </c>
      <c r="H23147" t="s">
        <v>14</v>
      </c>
    </row>
    <row r="23148" spans="1:8" hidden="1" x14ac:dyDescent="0.25">
      <c r="A23148" t="s">
        <v>26</v>
      </c>
      <c r="B23148" t="s">
        <v>9</v>
      </c>
      <c r="C23148" s="62" t="s">
        <v>69</v>
      </c>
      <c r="D23148" s="62" t="s">
        <v>158</v>
      </c>
      <c r="E23148" s="62" t="s">
        <v>165</v>
      </c>
      <c r="F23148" s="62" t="s">
        <v>18</v>
      </c>
      <c r="G23148" s="2">
        <v>-382.36576000000002</v>
      </c>
      <c r="H23148" t="s">
        <v>14</v>
      </c>
    </row>
    <row r="23149" spans="1:8" hidden="1" x14ac:dyDescent="0.25">
      <c r="A23149" t="s">
        <v>26</v>
      </c>
      <c r="B23149" t="s">
        <v>9</v>
      </c>
      <c r="C23149" s="62" t="s">
        <v>69</v>
      </c>
      <c r="D23149" s="62" t="s">
        <v>158</v>
      </c>
      <c r="E23149" s="62" t="s">
        <v>165</v>
      </c>
      <c r="F23149" s="62" t="s">
        <v>13</v>
      </c>
      <c r="G23149" s="2">
        <v>-380.66931999999997</v>
      </c>
      <c r="H23149" t="s">
        <v>14</v>
      </c>
    </row>
    <row r="23150" spans="1:8" hidden="1" x14ac:dyDescent="0.25">
      <c r="A23150" t="s">
        <v>26</v>
      </c>
      <c r="B23150" t="s">
        <v>9</v>
      </c>
      <c r="C23150" s="62" t="s">
        <v>69</v>
      </c>
      <c r="D23150" s="62" t="s">
        <v>158</v>
      </c>
      <c r="E23150" s="62" t="s">
        <v>165</v>
      </c>
      <c r="F23150" s="62" t="s">
        <v>21</v>
      </c>
      <c r="G23150" s="2">
        <v>-380.08695999999998</v>
      </c>
      <c r="H23150" t="s">
        <v>14</v>
      </c>
    </row>
    <row r="23151" spans="1:8" hidden="1" x14ac:dyDescent="0.25">
      <c r="A23151" t="s">
        <v>26</v>
      </c>
      <c r="B23151" t="s">
        <v>9</v>
      </c>
      <c r="C23151" s="62" t="s">
        <v>69</v>
      </c>
      <c r="D23151" s="62" t="s">
        <v>158</v>
      </c>
      <c r="E23151" s="62" t="s">
        <v>165</v>
      </c>
      <c r="F23151" s="62" t="s">
        <v>13</v>
      </c>
      <c r="G23151" s="2">
        <v>-379.8</v>
      </c>
      <c r="H23151" t="s">
        <v>14</v>
      </c>
    </row>
    <row r="23152" spans="1:8" hidden="1" x14ac:dyDescent="0.25">
      <c r="A23152" t="s">
        <v>26</v>
      </c>
      <c r="B23152" t="s">
        <v>9</v>
      </c>
      <c r="C23152" s="62" t="s">
        <v>69</v>
      </c>
      <c r="D23152" s="62" t="s">
        <v>158</v>
      </c>
      <c r="E23152" s="62" t="s">
        <v>165</v>
      </c>
      <c r="F23152" s="62" t="s">
        <v>15</v>
      </c>
      <c r="G23152" s="2">
        <v>-379.8</v>
      </c>
      <c r="H23152" t="s">
        <v>14</v>
      </c>
    </row>
    <row r="23153" spans="1:8" hidden="1" x14ac:dyDescent="0.25">
      <c r="A23153" t="s">
        <v>26</v>
      </c>
      <c r="B23153" t="s">
        <v>9</v>
      </c>
      <c r="C23153" s="62" t="s">
        <v>69</v>
      </c>
      <c r="D23153" s="62" t="s">
        <v>158</v>
      </c>
      <c r="E23153" s="62" t="s">
        <v>165</v>
      </c>
      <c r="F23153" s="62" t="s">
        <v>20</v>
      </c>
      <c r="G23153" s="2">
        <v>-379.8</v>
      </c>
      <c r="H23153" t="s">
        <v>14</v>
      </c>
    </row>
    <row r="23154" spans="1:8" hidden="1" x14ac:dyDescent="0.25">
      <c r="A23154" t="s">
        <v>26</v>
      </c>
      <c r="B23154" t="s">
        <v>9</v>
      </c>
      <c r="C23154" s="62" t="s">
        <v>69</v>
      </c>
      <c r="D23154" s="62" t="s">
        <v>158</v>
      </c>
      <c r="E23154" s="62" t="s">
        <v>165</v>
      </c>
      <c r="F23154" s="62" t="s">
        <v>21</v>
      </c>
      <c r="G23154" s="2">
        <v>-379.8</v>
      </c>
      <c r="H23154" t="s">
        <v>14</v>
      </c>
    </row>
    <row r="23155" spans="1:8" hidden="1" x14ac:dyDescent="0.25">
      <c r="A23155" t="s">
        <v>26</v>
      </c>
      <c r="B23155" t="s">
        <v>9</v>
      </c>
      <c r="C23155" s="62" t="s">
        <v>69</v>
      </c>
      <c r="D23155" s="62" t="s">
        <v>158</v>
      </c>
      <c r="E23155" s="62" t="s">
        <v>165</v>
      </c>
      <c r="F23155" s="62" t="s">
        <v>21</v>
      </c>
      <c r="G23155" s="2">
        <v>-379.8</v>
      </c>
      <c r="H23155" t="s">
        <v>14</v>
      </c>
    </row>
    <row r="23156" spans="1:8" hidden="1" x14ac:dyDescent="0.25">
      <c r="A23156" t="s">
        <v>26</v>
      </c>
      <c r="B23156" t="s">
        <v>9</v>
      </c>
      <c r="C23156" s="62" t="s">
        <v>69</v>
      </c>
      <c r="D23156" s="62" t="s">
        <v>158</v>
      </c>
      <c r="E23156" s="62" t="s">
        <v>165</v>
      </c>
      <c r="F23156" s="62" t="s">
        <v>25</v>
      </c>
      <c r="G23156" s="2">
        <v>-379.8</v>
      </c>
      <c r="H23156" t="s">
        <v>14</v>
      </c>
    </row>
    <row r="23157" spans="1:8" hidden="1" x14ac:dyDescent="0.25">
      <c r="A23157" t="s">
        <v>26</v>
      </c>
      <c r="B23157" t="s">
        <v>9</v>
      </c>
      <c r="C23157" s="62" t="s">
        <v>69</v>
      </c>
      <c r="D23157" s="62" t="s">
        <v>158</v>
      </c>
      <c r="E23157" s="62" t="s">
        <v>165</v>
      </c>
      <c r="F23157" s="62" t="s">
        <v>22</v>
      </c>
      <c r="G23157" s="2">
        <v>-379.8</v>
      </c>
      <c r="H23157" t="s">
        <v>14</v>
      </c>
    </row>
    <row r="23158" spans="1:8" hidden="1" x14ac:dyDescent="0.25">
      <c r="A23158" t="s">
        <v>26</v>
      </c>
      <c r="B23158" t="s">
        <v>9</v>
      </c>
      <c r="C23158" s="62" t="s">
        <v>69</v>
      </c>
      <c r="D23158" s="62" t="s">
        <v>158</v>
      </c>
      <c r="E23158" s="62" t="s">
        <v>165</v>
      </c>
      <c r="F23158" s="62" t="s">
        <v>21</v>
      </c>
      <c r="G23158" s="2">
        <v>-369.25</v>
      </c>
      <c r="H23158" t="s">
        <v>14</v>
      </c>
    </row>
    <row r="23159" spans="1:8" hidden="1" x14ac:dyDescent="0.25">
      <c r="A23159" t="s">
        <v>26</v>
      </c>
      <c r="B23159" t="s">
        <v>9</v>
      </c>
      <c r="C23159" s="62" t="s">
        <v>69</v>
      </c>
      <c r="D23159" s="62" t="s">
        <v>158</v>
      </c>
      <c r="E23159" s="62" t="s">
        <v>165</v>
      </c>
      <c r="F23159" s="62" t="s">
        <v>18</v>
      </c>
      <c r="G23159" s="2">
        <v>-363.68804</v>
      </c>
      <c r="H23159" t="s">
        <v>14</v>
      </c>
    </row>
    <row r="23160" spans="1:8" hidden="1" x14ac:dyDescent="0.25">
      <c r="A23160" t="s">
        <v>26</v>
      </c>
      <c r="B23160" t="s">
        <v>9</v>
      </c>
      <c r="C23160" s="62" t="s">
        <v>69</v>
      </c>
      <c r="D23160" s="62" t="s">
        <v>158</v>
      </c>
      <c r="E23160" s="62" t="s">
        <v>165</v>
      </c>
      <c r="F23160" s="62" t="s">
        <v>19</v>
      </c>
      <c r="G23160" s="2">
        <v>-337.79412000000002</v>
      </c>
      <c r="H23160" t="s">
        <v>14</v>
      </c>
    </row>
    <row r="23161" spans="1:8" hidden="1" x14ac:dyDescent="0.25">
      <c r="A23161" t="s">
        <v>26</v>
      </c>
      <c r="B23161" t="s">
        <v>9</v>
      </c>
      <c r="C23161" s="62" t="s">
        <v>69</v>
      </c>
      <c r="D23161" s="62" t="s">
        <v>158</v>
      </c>
      <c r="E23161" s="62" t="s">
        <v>165</v>
      </c>
      <c r="F23161" s="62" t="s">
        <v>16</v>
      </c>
      <c r="G23161" s="2">
        <v>-337.59999999999997</v>
      </c>
      <c r="H23161" t="s">
        <v>14</v>
      </c>
    </row>
    <row r="23162" spans="1:8" hidden="1" x14ac:dyDescent="0.25">
      <c r="A23162" t="s">
        <v>26</v>
      </c>
      <c r="B23162" t="s">
        <v>9</v>
      </c>
      <c r="C23162" s="62" t="s">
        <v>69</v>
      </c>
      <c r="D23162" s="62" t="s">
        <v>158</v>
      </c>
      <c r="E23162" s="62" t="s">
        <v>165</v>
      </c>
      <c r="F23162" s="62" t="s">
        <v>19</v>
      </c>
      <c r="G23162" s="2">
        <v>-337.59999999999997</v>
      </c>
      <c r="H23162" t="s">
        <v>14</v>
      </c>
    </row>
    <row r="23163" spans="1:8" hidden="1" x14ac:dyDescent="0.25">
      <c r="A23163" t="s">
        <v>26</v>
      </c>
      <c r="B23163" t="s">
        <v>9</v>
      </c>
      <c r="C23163" s="62" t="s">
        <v>69</v>
      </c>
      <c r="D23163" s="62" t="s">
        <v>158</v>
      </c>
      <c r="E23163" s="62" t="s">
        <v>165</v>
      </c>
      <c r="F23163" s="62" t="s">
        <v>20</v>
      </c>
      <c r="G23163" s="2">
        <v>-337.59999999999997</v>
      </c>
      <c r="H23163" t="s">
        <v>14</v>
      </c>
    </row>
    <row r="23164" spans="1:8" hidden="1" x14ac:dyDescent="0.25">
      <c r="A23164" t="s">
        <v>26</v>
      </c>
      <c r="B23164" t="s">
        <v>9</v>
      </c>
      <c r="C23164" s="62" t="s">
        <v>69</v>
      </c>
      <c r="D23164" s="62" t="s">
        <v>158</v>
      </c>
      <c r="E23164" s="62" t="s">
        <v>165</v>
      </c>
      <c r="F23164" s="62" t="s">
        <v>22</v>
      </c>
      <c r="G23164" s="2">
        <v>-337.59999999999997</v>
      </c>
      <c r="H23164" t="s">
        <v>14</v>
      </c>
    </row>
    <row r="23165" spans="1:8" hidden="1" x14ac:dyDescent="0.25">
      <c r="A23165" t="s">
        <v>26</v>
      </c>
      <c r="B23165" t="s">
        <v>9</v>
      </c>
      <c r="C23165" s="62" t="s">
        <v>69</v>
      </c>
      <c r="D23165" s="62" t="s">
        <v>158</v>
      </c>
      <c r="E23165" s="62" t="s">
        <v>165</v>
      </c>
      <c r="F23165" s="62" t="s">
        <v>23</v>
      </c>
      <c r="G23165" s="2">
        <v>-337.59999999999997</v>
      </c>
      <c r="H23165" t="s">
        <v>14</v>
      </c>
    </row>
    <row r="23166" spans="1:8" hidden="1" x14ac:dyDescent="0.25">
      <c r="A23166" t="s">
        <v>26</v>
      </c>
      <c r="B23166" t="s">
        <v>9</v>
      </c>
      <c r="C23166" s="62" t="s">
        <v>69</v>
      </c>
      <c r="D23166" s="62" t="s">
        <v>158</v>
      </c>
      <c r="E23166" s="62" t="s">
        <v>165</v>
      </c>
      <c r="F23166" s="62" t="s">
        <v>23</v>
      </c>
      <c r="G23166" s="2">
        <v>-337.59999999999997</v>
      </c>
      <c r="H23166" t="s">
        <v>14</v>
      </c>
    </row>
    <row r="23167" spans="1:8" hidden="1" x14ac:dyDescent="0.25">
      <c r="A23167" t="s">
        <v>26</v>
      </c>
      <c r="B23167" t="s">
        <v>9</v>
      </c>
      <c r="C23167" s="62" t="s">
        <v>69</v>
      </c>
      <c r="D23167" s="62" t="s">
        <v>158</v>
      </c>
      <c r="E23167" s="62" t="s">
        <v>165</v>
      </c>
      <c r="F23167" s="62" t="s">
        <v>24</v>
      </c>
      <c r="G23167" s="2">
        <v>-337.59999999999997</v>
      </c>
      <c r="H23167" t="s">
        <v>14</v>
      </c>
    </row>
    <row r="23168" spans="1:8" hidden="1" x14ac:dyDescent="0.25">
      <c r="A23168" t="s">
        <v>26</v>
      </c>
      <c r="B23168" t="s">
        <v>9</v>
      </c>
      <c r="C23168" s="62" t="s">
        <v>69</v>
      </c>
      <c r="D23168" s="62" t="s">
        <v>158</v>
      </c>
      <c r="E23168" s="62" t="s">
        <v>165</v>
      </c>
      <c r="F23168" s="62" t="s">
        <v>22</v>
      </c>
      <c r="G23168" s="2">
        <v>-337.59999999999997</v>
      </c>
      <c r="H23168" t="s">
        <v>14</v>
      </c>
    </row>
    <row r="23169" spans="1:8" hidden="1" x14ac:dyDescent="0.25">
      <c r="A23169" t="s">
        <v>26</v>
      </c>
      <c r="B23169" t="s">
        <v>9</v>
      </c>
      <c r="C23169" s="62" t="s">
        <v>69</v>
      </c>
      <c r="D23169" s="62" t="s">
        <v>158</v>
      </c>
      <c r="E23169" s="62" t="s">
        <v>165</v>
      </c>
      <c r="F23169" s="62" t="s">
        <v>23</v>
      </c>
      <c r="G23169" s="2">
        <v>-336.46144400000003</v>
      </c>
      <c r="H23169" t="s">
        <v>14</v>
      </c>
    </row>
    <row r="23170" spans="1:8" hidden="1" x14ac:dyDescent="0.25">
      <c r="A23170" t="s">
        <v>26</v>
      </c>
      <c r="B23170" t="s">
        <v>9</v>
      </c>
      <c r="C23170" s="62" t="s">
        <v>69</v>
      </c>
      <c r="D23170" s="62" t="s">
        <v>158</v>
      </c>
      <c r="E23170" s="62" t="s">
        <v>165</v>
      </c>
      <c r="F23170" s="62" t="s">
        <v>23</v>
      </c>
      <c r="G23170" s="2">
        <v>-329.12624</v>
      </c>
      <c r="H23170" t="s">
        <v>14</v>
      </c>
    </row>
    <row r="23171" spans="1:8" hidden="1" x14ac:dyDescent="0.25">
      <c r="A23171" t="s">
        <v>26</v>
      </c>
      <c r="B23171" t="s">
        <v>9</v>
      </c>
      <c r="C23171" s="62" t="s">
        <v>69</v>
      </c>
      <c r="D23171" s="62" t="s">
        <v>158</v>
      </c>
      <c r="E23171" s="62" t="s">
        <v>165</v>
      </c>
      <c r="F23171" s="62" t="s">
        <v>13</v>
      </c>
      <c r="G23171" s="2">
        <v>-326.87276000000003</v>
      </c>
      <c r="H23171" t="s">
        <v>14</v>
      </c>
    </row>
    <row r="23172" spans="1:8" hidden="1" x14ac:dyDescent="0.25">
      <c r="A23172" t="s">
        <v>26</v>
      </c>
      <c r="B23172" t="s">
        <v>9</v>
      </c>
      <c r="C23172" s="62" t="s">
        <v>69</v>
      </c>
      <c r="D23172" s="62" t="s">
        <v>158</v>
      </c>
      <c r="E23172" s="62" t="s">
        <v>165</v>
      </c>
      <c r="F23172" s="62" t="s">
        <v>15</v>
      </c>
      <c r="G23172" s="2">
        <v>-321.04071999999996</v>
      </c>
      <c r="H23172" t="s">
        <v>14</v>
      </c>
    </row>
    <row r="23173" spans="1:8" hidden="1" x14ac:dyDescent="0.25">
      <c r="A23173" t="s">
        <v>26</v>
      </c>
      <c r="B23173" t="s">
        <v>9</v>
      </c>
      <c r="C23173" s="62" t="s">
        <v>69</v>
      </c>
      <c r="D23173" s="62" t="s">
        <v>158</v>
      </c>
      <c r="E23173" s="62" t="s">
        <v>165</v>
      </c>
      <c r="F23173" s="62" t="s">
        <v>25</v>
      </c>
      <c r="G23173" s="2">
        <v>-319.41179999999997</v>
      </c>
      <c r="H23173" t="s">
        <v>14</v>
      </c>
    </row>
    <row r="23174" spans="1:8" hidden="1" x14ac:dyDescent="0.25">
      <c r="A23174" t="s">
        <v>26</v>
      </c>
      <c r="B23174" t="s">
        <v>9</v>
      </c>
      <c r="C23174" s="62" t="s">
        <v>69</v>
      </c>
      <c r="D23174" s="62" t="s">
        <v>158</v>
      </c>
      <c r="E23174" s="62" t="s">
        <v>165</v>
      </c>
      <c r="F23174" s="62" t="s">
        <v>18</v>
      </c>
      <c r="G23174" s="2">
        <v>-310.33879999999999</v>
      </c>
      <c r="H23174" t="s">
        <v>14</v>
      </c>
    </row>
    <row r="23175" spans="1:8" hidden="1" x14ac:dyDescent="0.25">
      <c r="A23175" t="s">
        <v>26</v>
      </c>
      <c r="B23175" t="s">
        <v>9</v>
      </c>
      <c r="C23175" s="62" t="s">
        <v>69</v>
      </c>
      <c r="D23175" s="62" t="s">
        <v>158</v>
      </c>
      <c r="E23175" s="62" t="s">
        <v>165</v>
      </c>
      <c r="F23175" s="62" t="s">
        <v>22</v>
      </c>
      <c r="G23175" s="2">
        <v>-307.21600000000001</v>
      </c>
      <c r="H23175" t="s">
        <v>14</v>
      </c>
    </row>
    <row r="23176" spans="1:8" hidden="1" x14ac:dyDescent="0.25">
      <c r="A23176" t="s">
        <v>26</v>
      </c>
      <c r="B23176" t="s">
        <v>9</v>
      </c>
      <c r="C23176" s="62" t="s">
        <v>69</v>
      </c>
      <c r="D23176" s="62" t="s">
        <v>158</v>
      </c>
      <c r="E23176" s="62" t="s">
        <v>165</v>
      </c>
      <c r="F23176" s="62" t="s">
        <v>22</v>
      </c>
      <c r="G23176" s="2">
        <v>-301.65404000000001</v>
      </c>
      <c r="H23176" t="s">
        <v>14</v>
      </c>
    </row>
    <row r="23177" spans="1:8" hidden="1" x14ac:dyDescent="0.25">
      <c r="A23177" t="s">
        <v>26</v>
      </c>
      <c r="B23177" t="s">
        <v>9</v>
      </c>
      <c r="C23177" s="62" t="s">
        <v>69</v>
      </c>
      <c r="D23177" s="62" t="s">
        <v>158</v>
      </c>
      <c r="E23177" s="62" t="s">
        <v>165</v>
      </c>
      <c r="F23177" s="62" t="s">
        <v>24</v>
      </c>
      <c r="G23177" s="2">
        <v>-297.08799999999997</v>
      </c>
      <c r="H23177" t="s">
        <v>14</v>
      </c>
    </row>
    <row r="23178" spans="1:8" hidden="1" x14ac:dyDescent="0.25">
      <c r="A23178" t="s">
        <v>26</v>
      </c>
      <c r="B23178" t="s">
        <v>9</v>
      </c>
      <c r="C23178" s="62" t="s">
        <v>69</v>
      </c>
      <c r="D23178" s="62" t="s">
        <v>158</v>
      </c>
      <c r="E23178" s="62" t="s">
        <v>165</v>
      </c>
      <c r="F23178" s="62" t="s">
        <v>23</v>
      </c>
      <c r="G23178" s="2">
        <v>-297.08799999999997</v>
      </c>
      <c r="H23178" t="s">
        <v>14</v>
      </c>
    </row>
    <row r="23179" spans="1:8" hidden="1" x14ac:dyDescent="0.25">
      <c r="A23179" t="s">
        <v>26</v>
      </c>
      <c r="B23179" t="s">
        <v>9</v>
      </c>
      <c r="C23179" s="62" t="s">
        <v>69</v>
      </c>
      <c r="D23179" s="62" t="s">
        <v>158</v>
      </c>
      <c r="E23179" s="62" t="s">
        <v>165</v>
      </c>
      <c r="F23179" s="62" t="s">
        <v>25</v>
      </c>
      <c r="G23179" s="2">
        <v>-297.08799999999997</v>
      </c>
      <c r="H23179" t="s">
        <v>14</v>
      </c>
    </row>
    <row r="23180" spans="1:8" hidden="1" x14ac:dyDescent="0.25">
      <c r="A23180" t="s">
        <v>26</v>
      </c>
      <c r="B23180" t="s">
        <v>9</v>
      </c>
      <c r="C23180" s="62" t="s">
        <v>69</v>
      </c>
      <c r="D23180" s="62" t="s">
        <v>158</v>
      </c>
      <c r="E23180" s="62" t="s">
        <v>165</v>
      </c>
      <c r="F23180" s="62" t="s">
        <v>15</v>
      </c>
      <c r="G23180" s="2">
        <v>-295.39999999999998</v>
      </c>
      <c r="H23180" t="s">
        <v>14</v>
      </c>
    </row>
    <row r="23181" spans="1:8" hidden="1" x14ac:dyDescent="0.25">
      <c r="A23181" t="s">
        <v>26</v>
      </c>
      <c r="B23181" t="s">
        <v>9</v>
      </c>
      <c r="C23181" s="62" t="s">
        <v>69</v>
      </c>
      <c r="D23181" s="62" t="s">
        <v>158</v>
      </c>
      <c r="E23181" s="62" t="s">
        <v>165</v>
      </c>
      <c r="F23181" s="62" t="s">
        <v>20</v>
      </c>
      <c r="G23181" s="2">
        <v>-295.39999999999998</v>
      </c>
      <c r="H23181" t="s">
        <v>14</v>
      </c>
    </row>
    <row r="23182" spans="1:8" hidden="1" x14ac:dyDescent="0.25">
      <c r="A23182" t="s">
        <v>26</v>
      </c>
      <c r="B23182" t="s">
        <v>9</v>
      </c>
      <c r="C23182" s="62" t="s">
        <v>69</v>
      </c>
      <c r="D23182" s="62" t="s">
        <v>158</v>
      </c>
      <c r="E23182" s="62" t="s">
        <v>165</v>
      </c>
      <c r="F23182" s="62" t="s">
        <v>22</v>
      </c>
      <c r="G23182" s="2">
        <v>-295.39999999999998</v>
      </c>
      <c r="H23182" t="s">
        <v>14</v>
      </c>
    </row>
    <row r="23183" spans="1:8" hidden="1" x14ac:dyDescent="0.25">
      <c r="A23183" t="s">
        <v>26</v>
      </c>
      <c r="B23183" t="s">
        <v>9</v>
      </c>
      <c r="C23183" s="62" t="s">
        <v>69</v>
      </c>
      <c r="D23183" s="62" t="s">
        <v>158</v>
      </c>
      <c r="E23183" s="62" t="s">
        <v>165</v>
      </c>
      <c r="F23183" s="62" t="s">
        <v>24</v>
      </c>
      <c r="G23183" s="2">
        <v>-285.278752</v>
      </c>
      <c r="H23183" t="s">
        <v>14</v>
      </c>
    </row>
    <row r="23184" spans="1:8" hidden="1" x14ac:dyDescent="0.25">
      <c r="A23184" t="s">
        <v>26</v>
      </c>
      <c r="B23184" t="s">
        <v>9</v>
      </c>
      <c r="C23184" s="62" t="s">
        <v>69</v>
      </c>
      <c r="D23184" s="62" t="s">
        <v>158</v>
      </c>
      <c r="E23184" s="62" t="s">
        <v>165</v>
      </c>
      <c r="F23184" s="62" t="s">
        <v>25</v>
      </c>
      <c r="G23184" s="2">
        <v>-285.278752</v>
      </c>
      <c r="H23184" t="s">
        <v>14</v>
      </c>
    </row>
    <row r="23185" spans="1:8" hidden="1" x14ac:dyDescent="0.25">
      <c r="A23185" t="s">
        <v>26</v>
      </c>
      <c r="B23185" t="s">
        <v>9</v>
      </c>
      <c r="C23185" s="62" t="s">
        <v>69</v>
      </c>
      <c r="D23185" s="62" t="s">
        <v>158</v>
      </c>
      <c r="E23185" s="62" t="s">
        <v>165</v>
      </c>
      <c r="F23185" s="62" t="s">
        <v>13</v>
      </c>
      <c r="G23185" s="2">
        <v>-270.08</v>
      </c>
      <c r="H23185" t="s">
        <v>14</v>
      </c>
    </row>
    <row r="23186" spans="1:8" hidden="1" x14ac:dyDescent="0.25">
      <c r="A23186" t="s">
        <v>26</v>
      </c>
      <c r="B23186" t="s">
        <v>9</v>
      </c>
      <c r="C23186" s="62" t="s">
        <v>69</v>
      </c>
      <c r="D23186" s="62" t="s">
        <v>158</v>
      </c>
      <c r="E23186" s="62" t="s">
        <v>165</v>
      </c>
      <c r="F23186" s="62" t="s">
        <v>15</v>
      </c>
      <c r="G23186" s="2">
        <v>-270.08</v>
      </c>
      <c r="H23186" t="s">
        <v>14</v>
      </c>
    </row>
    <row r="23187" spans="1:8" hidden="1" x14ac:dyDescent="0.25">
      <c r="A23187" t="s">
        <v>26</v>
      </c>
      <c r="B23187" t="s">
        <v>9</v>
      </c>
      <c r="C23187" s="62" t="s">
        <v>69</v>
      </c>
      <c r="D23187" s="62" t="s">
        <v>158</v>
      </c>
      <c r="E23187" s="62" t="s">
        <v>165</v>
      </c>
      <c r="F23187" s="62" t="s">
        <v>16</v>
      </c>
      <c r="G23187" s="2">
        <v>-270.08</v>
      </c>
      <c r="H23187" t="s">
        <v>14</v>
      </c>
    </row>
    <row r="23188" spans="1:8" hidden="1" x14ac:dyDescent="0.25">
      <c r="A23188" t="s">
        <v>26</v>
      </c>
      <c r="B23188" t="s">
        <v>9</v>
      </c>
      <c r="C23188" s="62" t="s">
        <v>69</v>
      </c>
      <c r="D23188" s="62" t="s">
        <v>158</v>
      </c>
      <c r="E23188" s="62" t="s">
        <v>165</v>
      </c>
      <c r="F23188" s="62" t="s">
        <v>17</v>
      </c>
      <c r="G23188" s="2">
        <v>-270.08</v>
      </c>
      <c r="H23188" t="s">
        <v>14</v>
      </c>
    </row>
    <row r="23189" spans="1:8" hidden="1" x14ac:dyDescent="0.25">
      <c r="A23189" t="s">
        <v>26</v>
      </c>
      <c r="B23189" t="s">
        <v>9</v>
      </c>
      <c r="C23189" s="62" t="s">
        <v>69</v>
      </c>
      <c r="D23189" s="62" t="s">
        <v>158</v>
      </c>
      <c r="E23189" s="62" t="s">
        <v>165</v>
      </c>
      <c r="F23189" s="62" t="s">
        <v>18</v>
      </c>
      <c r="G23189" s="2">
        <v>-270.08</v>
      </c>
      <c r="H23189" t="s">
        <v>14</v>
      </c>
    </row>
    <row r="23190" spans="1:8" hidden="1" x14ac:dyDescent="0.25">
      <c r="A23190" t="s">
        <v>26</v>
      </c>
      <c r="B23190" t="s">
        <v>9</v>
      </c>
      <c r="C23190" s="62" t="s">
        <v>69</v>
      </c>
      <c r="D23190" s="62" t="s">
        <v>158</v>
      </c>
      <c r="E23190" s="62" t="s">
        <v>165</v>
      </c>
      <c r="F23190" s="62" t="s">
        <v>19</v>
      </c>
      <c r="G23190" s="2">
        <v>-270.08</v>
      </c>
      <c r="H23190" t="s">
        <v>14</v>
      </c>
    </row>
    <row r="23191" spans="1:8" hidden="1" x14ac:dyDescent="0.25">
      <c r="A23191" t="s">
        <v>26</v>
      </c>
      <c r="B23191" t="s">
        <v>9</v>
      </c>
      <c r="C23191" s="62" t="s">
        <v>69</v>
      </c>
      <c r="D23191" s="62" t="s">
        <v>158</v>
      </c>
      <c r="E23191" s="62" t="s">
        <v>165</v>
      </c>
      <c r="F23191" s="62" t="s">
        <v>20</v>
      </c>
      <c r="G23191" s="2">
        <v>-270.08</v>
      </c>
      <c r="H23191" t="s">
        <v>14</v>
      </c>
    </row>
    <row r="23192" spans="1:8" hidden="1" x14ac:dyDescent="0.25">
      <c r="A23192" t="s">
        <v>26</v>
      </c>
      <c r="B23192" t="s">
        <v>9</v>
      </c>
      <c r="C23192" s="62" t="s">
        <v>69</v>
      </c>
      <c r="D23192" s="62" t="s">
        <v>158</v>
      </c>
      <c r="E23192" s="62" t="s">
        <v>165</v>
      </c>
      <c r="F23192" s="62" t="s">
        <v>21</v>
      </c>
      <c r="G23192" s="2">
        <v>-270.08</v>
      </c>
      <c r="H23192" t="s">
        <v>14</v>
      </c>
    </row>
    <row r="23193" spans="1:8" hidden="1" x14ac:dyDescent="0.25">
      <c r="A23193" t="s">
        <v>26</v>
      </c>
      <c r="B23193" t="s">
        <v>9</v>
      </c>
      <c r="C23193" s="62" t="s">
        <v>69</v>
      </c>
      <c r="D23193" s="62" t="s">
        <v>158</v>
      </c>
      <c r="E23193" s="62" t="s">
        <v>165</v>
      </c>
      <c r="F23193" s="62" t="s">
        <v>22</v>
      </c>
      <c r="G23193" s="2">
        <v>-270.08</v>
      </c>
      <c r="H23193" t="s">
        <v>14</v>
      </c>
    </row>
    <row r="23194" spans="1:8" hidden="1" x14ac:dyDescent="0.25">
      <c r="A23194" t="s">
        <v>26</v>
      </c>
      <c r="B23194" t="s">
        <v>9</v>
      </c>
      <c r="C23194" s="62" t="s">
        <v>69</v>
      </c>
      <c r="D23194" s="62" t="s">
        <v>158</v>
      </c>
      <c r="E23194" s="62" t="s">
        <v>165</v>
      </c>
      <c r="F23194" s="62" t="s">
        <v>23</v>
      </c>
      <c r="G23194" s="2">
        <v>-270.08</v>
      </c>
      <c r="H23194" t="s">
        <v>14</v>
      </c>
    </row>
    <row r="23195" spans="1:8" hidden="1" x14ac:dyDescent="0.25">
      <c r="A23195" t="s">
        <v>26</v>
      </c>
      <c r="B23195" t="s">
        <v>9</v>
      </c>
      <c r="C23195" s="62" t="s">
        <v>69</v>
      </c>
      <c r="D23195" s="62" t="s">
        <v>158</v>
      </c>
      <c r="E23195" s="62" t="s">
        <v>165</v>
      </c>
      <c r="F23195" s="62" t="s">
        <v>24</v>
      </c>
      <c r="G23195" s="2">
        <v>-270.08</v>
      </c>
      <c r="H23195" t="s">
        <v>14</v>
      </c>
    </row>
    <row r="23196" spans="1:8" hidden="1" x14ac:dyDescent="0.25">
      <c r="A23196" t="s">
        <v>26</v>
      </c>
      <c r="B23196" t="s">
        <v>9</v>
      </c>
      <c r="C23196" s="62" t="s">
        <v>69</v>
      </c>
      <c r="D23196" s="62" t="s">
        <v>158</v>
      </c>
      <c r="E23196" s="62" t="s">
        <v>165</v>
      </c>
      <c r="F23196" s="62" t="s">
        <v>25</v>
      </c>
      <c r="G23196" s="2">
        <v>-270.08</v>
      </c>
      <c r="H23196" t="s">
        <v>14</v>
      </c>
    </row>
    <row r="23197" spans="1:8" hidden="1" x14ac:dyDescent="0.25">
      <c r="A23197" t="s">
        <v>26</v>
      </c>
      <c r="B23197" t="s">
        <v>9</v>
      </c>
      <c r="C23197" s="62" t="s">
        <v>69</v>
      </c>
      <c r="D23197" s="62" t="s">
        <v>158</v>
      </c>
      <c r="E23197" s="62" t="s">
        <v>165</v>
      </c>
      <c r="F23197" s="62" t="s">
        <v>22</v>
      </c>
      <c r="G23197" s="2">
        <v>-270.08</v>
      </c>
      <c r="H23197" t="s">
        <v>14</v>
      </c>
    </row>
    <row r="23198" spans="1:8" hidden="1" x14ac:dyDescent="0.25">
      <c r="A23198" t="s">
        <v>26</v>
      </c>
      <c r="B23198" t="s">
        <v>9</v>
      </c>
      <c r="C23198" s="62" t="s">
        <v>69</v>
      </c>
      <c r="D23198" s="62" t="s">
        <v>158</v>
      </c>
      <c r="E23198" s="62" t="s">
        <v>165</v>
      </c>
      <c r="F23198" s="62" t="s">
        <v>17</v>
      </c>
      <c r="G23198" s="2">
        <v>-258.17115999999999</v>
      </c>
      <c r="H23198" t="s">
        <v>14</v>
      </c>
    </row>
    <row r="23199" spans="1:8" hidden="1" x14ac:dyDescent="0.25">
      <c r="A23199" t="s">
        <v>26</v>
      </c>
      <c r="B23199" t="s">
        <v>9</v>
      </c>
      <c r="C23199" s="62" t="s">
        <v>69</v>
      </c>
      <c r="D23199" s="62" t="s">
        <v>158</v>
      </c>
      <c r="E23199" s="62" t="s">
        <v>165</v>
      </c>
      <c r="F23199" s="62" t="s">
        <v>24</v>
      </c>
      <c r="G23199" s="2">
        <v>-253.90811600000004</v>
      </c>
      <c r="H23199" t="s">
        <v>14</v>
      </c>
    </row>
    <row r="23200" spans="1:8" hidden="1" x14ac:dyDescent="0.25">
      <c r="A23200" t="s">
        <v>26</v>
      </c>
      <c r="B23200" t="s">
        <v>9</v>
      </c>
      <c r="C23200" s="62" t="s">
        <v>69</v>
      </c>
      <c r="D23200" s="62" t="s">
        <v>158</v>
      </c>
      <c r="E23200" s="62" t="s">
        <v>165</v>
      </c>
      <c r="F23200" s="62" t="s">
        <v>25</v>
      </c>
      <c r="G23200" s="2">
        <v>-253.90811600000004</v>
      </c>
      <c r="H23200" t="s">
        <v>14</v>
      </c>
    </row>
    <row r="23201" spans="1:8" hidden="1" x14ac:dyDescent="0.25">
      <c r="A23201" t="s">
        <v>26</v>
      </c>
      <c r="B23201" t="s">
        <v>9</v>
      </c>
      <c r="C23201" s="62" t="s">
        <v>69</v>
      </c>
      <c r="D23201" s="62" t="s">
        <v>158</v>
      </c>
      <c r="E23201" s="62" t="s">
        <v>165</v>
      </c>
      <c r="F23201" s="62" t="s">
        <v>13</v>
      </c>
      <c r="G23201" s="2">
        <v>-253.2</v>
      </c>
      <c r="H23201" t="s">
        <v>14</v>
      </c>
    </row>
    <row r="23202" spans="1:8" hidden="1" x14ac:dyDescent="0.25">
      <c r="A23202" t="s">
        <v>26</v>
      </c>
      <c r="B23202" t="s">
        <v>9</v>
      </c>
      <c r="C23202" s="62" t="s">
        <v>69</v>
      </c>
      <c r="D23202" s="62" t="s">
        <v>158</v>
      </c>
      <c r="E23202" s="62" t="s">
        <v>165</v>
      </c>
      <c r="F23202" s="62" t="s">
        <v>15</v>
      </c>
      <c r="G23202" s="2">
        <v>-253.2</v>
      </c>
      <c r="H23202" t="s">
        <v>14</v>
      </c>
    </row>
    <row r="23203" spans="1:8" hidden="1" x14ac:dyDescent="0.25">
      <c r="A23203" t="s">
        <v>26</v>
      </c>
      <c r="B23203" t="s">
        <v>9</v>
      </c>
      <c r="C23203" s="62" t="s">
        <v>69</v>
      </c>
      <c r="D23203" s="62" t="s">
        <v>158</v>
      </c>
      <c r="E23203" s="62" t="s">
        <v>165</v>
      </c>
      <c r="F23203" s="62" t="s">
        <v>16</v>
      </c>
      <c r="G23203" s="2">
        <v>-253.2</v>
      </c>
      <c r="H23203" t="s">
        <v>14</v>
      </c>
    </row>
    <row r="23204" spans="1:8" hidden="1" x14ac:dyDescent="0.25">
      <c r="A23204" t="s">
        <v>26</v>
      </c>
      <c r="B23204" t="s">
        <v>9</v>
      </c>
      <c r="C23204" s="62" t="s">
        <v>69</v>
      </c>
      <c r="D23204" s="62" t="s">
        <v>158</v>
      </c>
      <c r="E23204" s="62" t="s">
        <v>165</v>
      </c>
      <c r="F23204" s="62" t="s">
        <v>17</v>
      </c>
      <c r="G23204" s="2">
        <v>-253.2</v>
      </c>
      <c r="H23204" t="s">
        <v>14</v>
      </c>
    </row>
    <row r="23205" spans="1:8" hidden="1" x14ac:dyDescent="0.25">
      <c r="A23205" t="s">
        <v>26</v>
      </c>
      <c r="B23205" t="s">
        <v>9</v>
      </c>
      <c r="C23205" s="62" t="s">
        <v>69</v>
      </c>
      <c r="D23205" s="62" t="s">
        <v>158</v>
      </c>
      <c r="E23205" s="62" t="s">
        <v>165</v>
      </c>
      <c r="F23205" s="62" t="s">
        <v>18</v>
      </c>
      <c r="G23205" s="2">
        <v>-253.2</v>
      </c>
      <c r="H23205" t="s">
        <v>14</v>
      </c>
    </row>
    <row r="23206" spans="1:8" hidden="1" x14ac:dyDescent="0.25">
      <c r="A23206" t="s">
        <v>26</v>
      </c>
      <c r="B23206" t="s">
        <v>9</v>
      </c>
      <c r="C23206" s="62" t="s">
        <v>69</v>
      </c>
      <c r="D23206" s="62" t="s">
        <v>158</v>
      </c>
      <c r="E23206" s="62" t="s">
        <v>165</v>
      </c>
      <c r="F23206" s="62" t="s">
        <v>19</v>
      </c>
      <c r="G23206" s="2">
        <v>-253.2</v>
      </c>
      <c r="H23206" t="s">
        <v>14</v>
      </c>
    </row>
    <row r="23207" spans="1:8" hidden="1" x14ac:dyDescent="0.25">
      <c r="A23207" t="s">
        <v>26</v>
      </c>
      <c r="B23207" t="s">
        <v>9</v>
      </c>
      <c r="C23207" s="62" t="s">
        <v>69</v>
      </c>
      <c r="D23207" s="62" t="s">
        <v>158</v>
      </c>
      <c r="E23207" s="62" t="s">
        <v>165</v>
      </c>
      <c r="F23207" s="62" t="s">
        <v>20</v>
      </c>
      <c r="G23207" s="2">
        <v>-253.2</v>
      </c>
      <c r="H23207" t="s">
        <v>14</v>
      </c>
    </row>
    <row r="23208" spans="1:8" hidden="1" x14ac:dyDescent="0.25">
      <c r="A23208" t="s">
        <v>26</v>
      </c>
      <c r="B23208" t="s">
        <v>9</v>
      </c>
      <c r="C23208" s="62" t="s">
        <v>69</v>
      </c>
      <c r="D23208" s="62" t="s">
        <v>158</v>
      </c>
      <c r="E23208" s="62" t="s">
        <v>165</v>
      </c>
      <c r="F23208" s="62" t="s">
        <v>21</v>
      </c>
      <c r="G23208" s="2">
        <v>-253.2</v>
      </c>
      <c r="H23208" t="s">
        <v>14</v>
      </c>
    </row>
    <row r="23209" spans="1:8" hidden="1" x14ac:dyDescent="0.25">
      <c r="A23209" t="s">
        <v>26</v>
      </c>
      <c r="B23209" t="s">
        <v>9</v>
      </c>
      <c r="C23209" s="62" t="s">
        <v>69</v>
      </c>
      <c r="D23209" s="62" t="s">
        <v>158</v>
      </c>
      <c r="E23209" s="62" t="s">
        <v>165</v>
      </c>
      <c r="F23209" s="62" t="s">
        <v>22</v>
      </c>
      <c r="G23209" s="2">
        <v>-253.2</v>
      </c>
      <c r="H23209" t="s">
        <v>14</v>
      </c>
    </row>
    <row r="23210" spans="1:8" hidden="1" x14ac:dyDescent="0.25">
      <c r="A23210" t="s">
        <v>26</v>
      </c>
      <c r="B23210" t="s">
        <v>9</v>
      </c>
      <c r="C23210" s="62" t="s">
        <v>69</v>
      </c>
      <c r="D23210" s="62" t="s">
        <v>158</v>
      </c>
      <c r="E23210" s="62" t="s">
        <v>165</v>
      </c>
      <c r="F23210" s="62" t="s">
        <v>23</v>
      </c>
      <c r="G23210" s="2">
        <v>-253.2</v>
      </c>
      <c r="H23210" t="s">
        <v>14</v>
      </c>
    </row>
    <row r="23211" spans="1:8" hidden="1" x14ac:dyDescent="0.25">
      <c r="A23211" t="s">
        <v>26</v>
      </c>
      <c r="B23211" t="s">
        <v>9</v>
      </c>
      <c r="C23211" s="62" t="s">
        <v>69</v>
      </c>
      <c r="D23211" s="62" t="s">
        <v>158</v>
      </c>
      <c r="E23211" s="62" t="s">
        <v>165</v>
      </c>
      <c r="F23211" s="62" t="s">
        <v>24</v>
      </c>
      <c r="G23211" s="2">
        <v>-253.2</v>
      </c>
      <c r="H23211" t="s">
        <v>14</v>
      </c>
    </row>
    <row r="23212" spans="1:8" hidden="1" x14ac:dyDescent="0.25">
      <c r="A23212" t="s">
        <v>26</v>
      </c>
      <c r="B23212" t="s">
        <v>9</v>
      </c>
      <c r="C23212" s="62" t="s">
        <v>69</v>
      </c>
      <c r="D23212" s="62" t="s">
        <v>158</v>
      </c>
      <c r="E23212" s="62" t="s">
        <v>165</v>
      </c>
      <c r="F23212" s="62" t="s">
        <v>25</v>
      </c>
      <c r="G23212" s="2">
        <v>-253.2</v>
      </c>
      <c r="H23212" t="s">
        <v>14</v>
      </c>
    </row>
    <row r="23213" spans="1:8" hidden="1" x14ac:dyDescent="0.25">
      <c r="A23213" t="s">
        <v>26</v>
      </c>
      <c r="B23213" t="s">
        <v>9</v>
      </c>
      <c r="C23213" s="62" t="s">
        <v>69</v>
      </c>
      <c r="D23213" s="62" t="s">
        <v>158</v>
      </c>
      <c r="E23213" s="62" t="s">
        <v>165</v>
      </c>
      <c r="F23213" s="62" t="s">
        <v>22</v>
      </c>
      <c r="G23213" s="2">
        <v>-253.2</v>
      </c>
      <c r="H23213" t="s">
        <v>14</v>
      </c>
    </row>
    <row r="23214" spans="1:8" hidden="1" x14ac:dyDescent="0.25">
      <c r="A23214" t="s">
        <v>26</v>
      </c>
      <c r="B23214" t="s">
        <v>9</v>
      </c>
      <c r="C23214" s="62" t="s">
        <v>69</v>
      </c>
      <c r="D23214" s="62" t="s">
        <v>158</v>
      </c>
      <c r="E23214" s="62" t="s">
        <v>165</v>
      </c>
      <c r="F23214" s="62" t="s">
        <v>23</v>
      </c>
      <c r="G23214" s="2">
        <v>-242.739464</v>
      </c>
      <c r="H23214" t="s">
        <v>14</v>
      </c>
    </row>
    <row r="23215" spans="1:8" hidden="1" x14ac:dyDescent="0.25">
      <c r="A23215" t="s">
        <v>26</v>
      </c>
      <c r="B23215" t="s">
        <v>9</v>
      </c>
      <c r="C23215" s="62" t="s">
        <v>69</v>
      </c>
      <c r="D23215" s="62" t="s">
        <v>158</v>
      </c>
      <c r="E23215" s="62" t="s">
        <v>165</v>
      </c>
      <c r="F23215" s="62" t="s">
        <v>21</v>
      </c>
      <c r="G23215" s="2">
        <v>-235.84735999999998</v>
      </c>
      <c r="H23215" t="s">
        <v>14</v>
      </c>
    </row>
    <row r="23216" spans="1:8" hidden="1" x14ac:dyDescent="0.25">
      <c r="A23216" t="s">
        <v>26</v>
      </c>
      <c r="B23216" t="s">
        <v>9</v>
      </c>
      <c r="C23216" s="62" t="s">
        <v>69</v>
      </c>
      <c r="D23216" s="62" t="s">
        <v>158</v>
      </c>
      <c r="E23216" s="62" t="s">
        <v>165</v>
      </c>
      <c r="F23216" s="62" t="s">
        <v>24</v>
      </c>
      <c r="G23216" s="2">
        <v>-232.1</v>
      </c>
      <c r="H23216" t="s">
        <v>14</v>
      </c>
    </row>
    <row r="23217" spans="1:8" hidden="1" x14ac:dyDescent="0.25">
      <c r="A23217" t="s">
        <v>26</v>
      </c>
      <c r="B23217" t="s">
        <v>9</v>
      </c>
      <c r="C23217" s="62" t="s">
        <v>69</v>
      </c>
      <c r="D23217" s="62" t="s">
        <v>158</v>
      </c>
      <c r="E23217" s="62" t="s">
        <v>165</v>
      </c>
      <c r="F23217" s="62" t="s">
        <v>25</v>
      </c>
      <c r="G23217" s="2">
        <v>-232.1</v>
      </c>
      <c r="H23217" t="s">
        <v>14</v>
      </c>
    </row>
    <row r="23218" spans="1:8" hidden="1" x14ac:dyDescent="0.25">
      <c r="A23218" t="s">
        <v>26</v>
      </c>
      <c r="B23218" t="s">
        <v>9</v>
      </c>
      <c r="C23218" s="62" t="s">
        <v>69</v>
      </c>
      <c r="D23218" s="62" t="s">
        <v>158</v>
      </c>
      <c r="E23218" s="62" t="s">
        <v>165</v>
      </c>
      <c r="F23218" s="62" t="s">
        <v>17</v>
      </c>
      <c r="G23218" s="2">
        <v>-228.60584</v>
      </c>
      <c r="H23218" t="s">
        <v>14</v>
      </c>
    </row>
    <row r="23219" spans="1:8" hidden="1" x14ac:dyDescent="0.25">
      <c r="A23219" t="s">
        <v>26</v>
      </c>
      <c r="B23219" t="s">
        <v>9</v>
      </c>
      <c r="C23219" s="62" t="s">
        <v>69</v>
      </c>
      <c r="D23219" s="62" t="s">
        <v>158</v>
      </c>
      <c r="E23219" s="62" t="s">
        <v>165</v>
      </c>
      <c r="F23219" s="62" t="s">
        <v>16</v>
      </c>
      <c r="G23219" s="2">
        <v>-211</v>
      </c>
      <c r="H23219" t="s">
        <v>14</v>
      </c>
    </row>
    <row r="23220" spans="1:8" hidden="1" x14ac:dyDescent="0.25">
      <c r="A23220" t="s">
        <v>26</v>
      </c>
      <c r="B23220" t="s">
        <v>9</v>
      </c>
      <c r="C23220" s="62" t="s">
        <v>69</v>
      </c>
      <c r="D23220" s="62" t="s">
        <v>158</v>
      </c>
      <c r="E23220" s="62" t="s">
        <v>165</v>
      </c>
      <c r="F23220" s="62" t="s">
        <v>17</v>
      </c>
      <c r="G23220" s="2">
        <v>-211</v>
      </c>
      <c r="H23220" t="s">
        <v>14</v>
      </c>
    </row>
    <row r="23221" spans="1:8" hidden="1" x14ac:dyDescent="0.25">
      <c r="A23221" t="s">
        <v>26</v>
      </c>
      <c r="B23221" t="s">
        <v>9</v>
      </c>
      <c r="C23221" s="62" t="s">
        <v>69</v>
      </c>
      <c r="D23221" s="62" t="s">
        <v>158</v>
      </c>
      <c r="E23221" s="62" t="s">
        <v>165</v>
      </c>
      <c r="F23221" s="62" t="s">
        <v>18</v>
      </c>
      <c r="G23221" s="2">
        <v>-211</v>
      </c>
      <c r="H23221" t="s">
        <v>14</v>
      </c>
    </row>
    <row r="23222" spans="1:8" hidden="1" x14ac:dyDescent="0.25">
      <c r="A23222" t="s">
        <v>26</v>
      </c>
      <c r="B23222" t="s">
        <v>9</v>
      </c>
      <c r="C23222" s="62" t="s">
        <v>69</v>
      </c>
      <c r="D23222" s="62" t="s">
        <v>158</v>
      </c>
      <c r="E23222" s="62" t="s">
        <v>165</v>
      </c>
      <c r="F23222" s="62" t="s">
        <v>19</v>
      </c>
      <c r="G23222" s="2">
        <v>-211</v>
      </c>
      <c r="H23222" t="s">
        <v>14</v>
      </c>
    </row>
    <row r="23223" spans="1:8" hidden="1" x14ac:dyDescent="0.25">
      <c r="A23223" t="s">
        <v>26</v>
      </c>
      <c r="B23223" t="s">
        <v>9</v>
      </c>
      <c r="C23223" s="62" t="s">
        <v>69</v>
      </c>
      <c r="D23223" s="62" t="s">
        <v>158</v>
      </c>
      <c r="E23223" s="62" t="s">
        <v>165</v>
      </c>
      <c r="F23223" s="62" t="s">
        <v>21</v>
      </c>
      <c r="G23223" s="2">
        <v>-211</v>
      </c>
      <c r="H23223" t="s">
        <v>14</v>
      </c>
    </row>
    <row r="23224" spans="1:8" hidden="1" x14ac:dyDescent="0.25">
      <c r="A23224" t="s">
        <v>26</v>
      </c>
      <c r="B23224" t="s">
        <v>9</v>
      </c>
      <c r="C23224" s="62" t="s">
        <v>69</v>
      </c>
      <c r="D23224" s="62" t="s">
        <v>158</v>
      </c>
      <c r="E23224" s="62" t="s">
        <v>165</v>
      </c>
      <c r="F23224" s="62" t="s">
        <v>22</v>
      </c>
      <c r="G23224" s="2">
        <v>-211</v>
      </c>
      <c r="H23224" t="s">
        <v>14</v>
      </c>
    </row>
    <row r="23225" spans="1:8" hidden="1" x14ac:dyDescent="0.25">
      <c r="A23225" t="s">
        <v>26</v>
      </c>
      <c r="B23225" t="s">
        <v>9</v>
      </c>
      <c r="C23225" s="62" t="s">
        <v>69</v>
      </c>
      <c r="D23225" s="62" t="s">
        <v>158</v>
      </c>
      <c r="E23225" s="62" t="s">
        <v>165</v>
      </c>
      <c r="F23225" s="62" t="s">
        <v>23</v>
      </c>
      <c r="G23225" s="2">
        <v>-162.42357999999999</v>
      </c>
      <c r="H23225" t="s">
        <v>14</v>
      </c>
    </row>
    <row r="23226" spans="1:8" hidden="1" x14ac:dyDescent="0.25">
      <c r="A23226" t="s">
        <v>26</v>
      </c>
      <c r="B23226" t="s">
        <v>9</v>
      </c>
      <c r="C23226" s="62" t="s">
        <v>69</v>
      </c>
      <c r="D23226" s="62" t="s">
        <v>89</v>
      </c>
      <c r="E23226" s="62" t="s">
        <v>154</v>
      </c>
      <c r="F23226" s="62" t="s">
        <v>13</v>
      </c>
      <c r="G23226" s="2">
        <v>-352</v>
      </c>
      <c r="H23226" t="s">
        <v>14</v>
      </c>
    </row>
    <row r="23227" spans="1:8" hidden="1" x14ac:dyDescent="0.25">
      <c r="A23227" t="s">
        <v>26</v>
      </c>
      <c r="B23227" t="s">
        <v>9</v>
      </c>
      <c r="C23227" s="62" t="s">
        <v>69</v>
      </c>
      <c r="D23227" s="62" t="s">
        <v>89</v>
      </c>
      <c r="E23227" s="62" t="s">
        <v>154</v>
      </c>
      <c r="F23227" s="62" t="s">
        <v>15</v>
      </c>
      <c r="G23227" s="2">
        <v>-352</v>
      </c>
      <c r="H23227" t="s">
        <v>14</v>
      </c>
    </row>
    <row r="23228" spans="1:8" hidden="1" x14ac:dyDescent="0.25">
      <c r="A23228" t="s">
        <v>26</v>
      </c>
      <c r="B23228" t="s">
        <v>9</v>
      </c>
      <c r="C23228" s="62" t="s">
        <v>69</v>
      </c>
      <c r="D23228" s="62" t="s">
        <v>89</v>
      </c>
      <c r="E23228" s="62" t="s">
        <v>154</v>
      </c>
      <c r="F23228" s="62" t="s">
        <v>16</v>
      </c>
      <c r="G23228" s="2">
        <v>-352</v>
      </c>
      <c r="H23228" t="s">
        <v>14</v>
      </c>
    </row>
    <row r="23229" spans="1:8" hidden="1" x14ac:dyDescent="0.25">
      <c r="A23229" t="s">
        <v>26</v>
      </c>
      <c r="B23229" t="s">
        <v>9</v>
      </c>
      <c r="C23229" s="62" t="s">
        <v>69</v>
      </c>
      <c r="D23229" s="62" t="s">
        <v>89</v>
      </c>
      <c r="E23229" s="62" t="s">
        <v>154</v>
      </c>
      <c r="F23229" s="62" t="s">
        <v>17</v>
      </c>
      <c r="G23229" s="2">
        <v>-352</v>
      </c>
      <c r="H23229" t="s">
        <v>14</v>
      </c>
    </row>
    <row r="23230" spans="1:8" hidden="1" x14ac:dyDescent="0.25">
      <c r="A23230" t="s">
        <v>26</v>
      </c>
      <c r="B23230" t="s">
        <v>9</v>
      </c>
      <c r="C23230" s="62" t="s">
        <v>69</v>
      </c>
      <c r="D23230" s="62" t="s">
        <v>89</v>
      </c>
      <c r="E23230" s="62" t="s">
        <v>154</v>
      </c>
      <c r="F23230" s="62" t="s">
        <v>18</v>
      </c>
      <c r="G23230" s="2">
        <v>-352</v>
      </c>
      <c r="H23230" t="s">
        <v>14</v>
      </c>
    </row>
    <row r="23231" spans="1:8" hidden="1" x14ac:dyDescent="0.25">
      <c r="A23231" t="s">
        <v>26</v>
      </c>
      <c r="B23231" t="s">
        <v>9</v>
      </c>
      <c r="C23231" s="62" t="s">
        <v>69</v>
      </c>
      <c r="D23231" s="62" t="s">
        <v>89</v>
      </c>
      <c r="E23231" s="62" t="s">
        <v>154</v>
      </c>
      <c r="F23231" s="62" t="s">
        <v>19</v>
      </c>
      <c r="G23231" s="2">
        <v>-352</v>
      </c>
      <c r="H23231" t="s">
        <v>14</v>
      </c>
    </row>
    <row r="23232" spans="1:8" hidden="1" x14ac:dyDescent="0.25">
      <c r="A23232" t="s">
        <v>26</v>
      </c>
      <c r="B23232" t="s">
        <v>9</v>
      </c>
      <c r="C23232" s="62" t="s">
        <v>69</v>
      </c>
      <c r="D23232" s="62" t="s">
        <v>89</v>
      </c>
      <c r="E23232" s="62" t="s">
        <v>154</v>
      </c>
      <c r="F23232" s="62" t="s">
        <v>20</v>
      </c>
      <c r="G23232" s="2">
        <v>-352</v>
      </c>
      <c r="H23232" t="s">
        <v>14</v>
      </c>
    </row>
    <row r="23233" spans="1:8" hidden="1" x14ac:dyDescent="0.25">
      <c r="A23233" t="s">
        <v>26</v>
      </c>
      <c r="B23233" t="s">
        <v>9</v>
      </c>
      <c r="C23233" s="62" t="s">
        <v>69</v>
      </c>
      <c r="D23233" s="62" t="s">
        <v>89</v>
      </c>
      <c r="E23233" s="62" t="s">
        <v>154</v>
      </c>
      <c r="F23233" s="62" t="s">
        <v>21</v>
      </c>
      <c r="G23233" s="2">
        <v>-352</v>
      </c>
      <c r="H23233" t="s">
        <v>14</v>
      </c>
    </row>
    <row r="23234" spans="1:8" hidden="1" x14ac:dyDescent="0.25">
      <c r="A23234" t="s">
        <v>26</v>
      </c>
      <c r="B23234" t="s">
        <v>9</v>
      </c>
      <c r="C23234" s="62" t="s">
        <v>69</v>
      </c>
      <c r="D23234" s="62" t="s">
        <v>89</v>
      </c>
      <c r="E23234" s="62" t="s">
        <v>154</v>
      </c>
      <c r="F23234" s="62" t="s">
        <v>22</v>
      </c>
      <c r="G23234" s="2">
        <v>-352</v>
      </c>
      <c r="H23234" t="s">
        <v>14</v>
      </c>
    </row>
    <row r="23235" spans="1:8" hidden="1" x14ac:dyDescent="0.25">
      <c r="A23235" t="s">
        <v>26</v>
      </c>
      <c r="B23235" t="s">
        <v>9</v>
      </c>
      <c r="C23235" s="62" t="s">
        <v>69</v>
      </c>
      <c r="D23235" s="62" t="s">
        <v>89</v>
      </c>
      <c r="E23235" s="62" t="s">
        <v>154</v>
      </c>
      <c r="F23235" s="62" t="s">
        <v>23</v>
      </c>
      <c r="G23235" s="2">
        <v>-352</v>
      </c>
      <c r="H23235" t="s">
        <v>14</v>
      </c>
    </row>
    <row r="23236" spans="1:8" hidden="1" x14ac:dyDescent="0.25">
      <c r="A23236" t="s">
        <v>26</v>
      </c>
      <c r="B23236" t="s">
        <v>9</v>
      </c>
      <c r="C23236" s="62" t="s">
        <v>69</v>
      </c>
      <c r="D23236" s="62" t="s">
        <v>89</v>
      </c>
      <c r="E23236" s="62" t="s">
        <v>154</v>
      </c>
      <c r="F23236" s="62" t="s">
        <v>24</v>
      </c>
      <c r="G23236" s="2">
        <v>-352</v>
      </c>
      <c r="H23236" t="s">
        <v>14</v>
      </c>
    </row>
    <row r="23237" spans="1:8" hidden="1" x14ac:dyDescent="0.25">
      <c r="A23237" t="s">
        <v>26</v>
      </c>
      <c r="B23237" t="s">
        <v>9</v>
      </c>
      <c r="C23237" s="62" t="s">
        <v>69</v>
      </c>
      <c r="D23237" s="62" t="s">
        <v>89</v>
      </c>
      <c r="E23237" s="62" t="s">
        <v>154</v>
      </c>
      <c r="F23237" s="62" t="s">
        <v>25</v>
      </c>
      <c r="G23237" s="2">
        <v>-352</v>
      </c>
      <c r="H23237" t="s">
        <v>14</v>
      </c>
    </row>
    <row r="23238" spans="1:8" hidden="1" x14ac:dyDescent="0.25">
      <c r="A23238" t="s">
        <v>26</v>
      </c>
      <c r="B23238" t="s">
        <v>9</v>
      </c>
      <c r="C23238" s="62" t="s">
        <v>69</v>
      </c>
      <c r="D23238" s="62" t="s">
        <v>89</v>
      </c>
      <c r="E23238" s="62" t="s">
        <v>154</v>
      </c>
      <c r="F23238" s="62" t="s">
        <v>13</v>
      </c>
      <c r="G23238" s="2">
        <v>-704</v>
      </c>
      <c r="H23238" t="s">
        <v>14</v>
      </c>
    </row>
    <row r="23239" spans="1:8" hidden="1" x14ac:dyDescent="0.25">
      <c r="A23239" t="s">
        <v>26</v>
      </c>
      <c r="B23239" t="s">
        <v>9</v>
      </c>
      <c r="C23239" s="62" t="s">
        <v>69</v>
      </c>
      <c r="D23239" s="62" t="s">
        <v>89</v>
      </c>
      <c r="E23239" s="62" t="s">
        <v>154</v>
      </c>
      <c r="F23239" s="62" t="s">
        <v>15</v>
      </c>
      <c r="G23239" s="2">
        <v>-704</v>
      </c>
      <c r="H23239" t="s">
        <v>14</v>
      </c>
    </row>
    <row r="23240" spans="1:8" hidden="1" x14ac:dyDescent="0.25">
      <c r="A23240" t="s">
        <v>26</v>
      </c>
      <c r="B23240" t="s">
        <v>9</v>
      </c>
      <c r="C23240" s="62" t="s">
        <v>69</v>
      </c>
      <c r="D23240" s="62" t="s">
        <v>89</v>
      </c>
      <c r="E23240" s="62" t="s">
        <v>154</v>
      </c>
      <c r="F23240" s="62" t="s">
        <v>16</v>
      </c>
      <c r="G23240" s="2">
        <v>-1056</v>
      </c>
      <c r="H23240" t="s">
        <v>14</v>
      </c>
    </row>
    <row r="23241" spans="1:8" hidden="1" x14ac:dyDescent="0.25">
      <c r="A23241" t="s">
        <v>26</v>
      </c>
      <c r="B23241" t="s">
        <v>9</v>
      </c>
      <c r="C23241" s="62" t="s">
        <v>69</v>
      </c>
      <c r="D23241" s="62" t="s">
        <v>89</v>
      </c>
      <c r="E23241" s="62" t="s">
        <v>154</v>
      </c>
      <c r="F23241" s="62" t="s">
        <v>17</v>
      </c>
      <c r="G23241" s="2">
        <v>-1056</v>
      </c>
      <c r="H23241" t="s">
        <v>14</v>
      </c>
    </row>
    <row r="23242" spans="1:8" hidden="1" x14ac:dyDescent="0.25">
      <c r="A23242" t="s">
        <v>26</v>
      </c>
      <c r="B23242" t="s">
        <v>9</v>
      </c>
      <c r="C23242" s="62" t="s">
        <v>69</v>
      </c>
      <c r="D23242" s="62" t="s">
        <v>89</v>
      </c>
      <c r="E23242" s="62" t="s">
        <v>154</v>
      </c>
      <c r="F23242" s="62" t="s">
        <v>18</v>
      </c>
      <c r="G23242" s="2">
        <v>-1056</v>
      </c>
      <c r="H23242" t="s">
        <v>14</v>
      </c>
    </row>
    <row r="23243" spans="1:8" hidden="1" x14ac:dyDescent="0.25">
      <c r="A23243" t="s">
        <v>26</v>
      </c>
      <c r="B23243" t="s">
        <v>9</v>
      </c>
      <c r="C23243" s="62" t="s">
        <v>69</v>
      </c>
      <c r="D23243" s="62" t="s">
        <v>89</v>
      </c>
      <c r="E23243" s="62" t="s">
        <v>154</v>
      </c>
      <c r="F23243" s="62" t="s">
        <v>19</v>
      </c>
      <c r="G23243" s="2">
        <v>-1056</v>
      </c>
      <c r="H23243" t="s">
        <v>14</v>
      </c>
    </row>
    <row r="23244" spans="1:8" hidden="1" x14ac:dyDescent="0.25">
      <c r="A23244" t="s">
        <v>26</v>
      </c>
      <c r="B23244" t="s">
        <v>9</v>
      </c>
      <c r="C23244" s="62" t="s">
        <v>69</v>
      </c>
      <c r="D23244" s="62" t="s">
        <v>89</v>
      </c>
      <c r="E23244" s="62" t="s">
        <v>154</v>
      </c>
      <c r="F23244" s="62" t="s">
        <v>20</v>
      </c>
      <c r="G23244" s="2">
        <v>-1056</v>
      </c>
      <c r="H23244" t="s">
        <v>14</v>
      </c>
    </row>
    <row r="23245" spans="1:8" hidden="1" x14ac:dyDescent="0.25">
      <c r="A23245" t="s">
        <v>26</v>
      </c>
      <c r="B23245" t="s">
        <v>9</v>
      </c>
      <c r="C23245" s="62" t="s">
        <v>69</v>
      </c>
      <c r="D23245" s="62" t="s">
        <v>89</v>
      </c>
      <c r="E23245" s="62" t="s">
        <v>154</v>
      </c>
      <c r="F23245" s="62" t="s">
        <v>21</v>
      </c>
      <c r="G23245" s="2">
        <v>-1056</v>
      </c>
      <c r="H23245" t="s">
        <v>14</v>
      </c>
    </row>
    <row r="23246" spans="1:8" hidden="1" x14ac:dyDescent="0.25">
      <c r="A23246" t="s">
        <v>26</v>
      </c>
      <c r="B23246" t="s">
        <v>9</v>
      </c>
      <c r="C23246" s="62" t="s">
        <v>69</v>
      </c>
      <c r="D23246" s="62" t="s">
        <v>89</v>
      </c>
      <c r="E23246" s="62" t="s">
        <v>154</v>
      </c>
      <c r="F23246" s="62" t="s">
        <v>22</v>
      </c>
      <c r="G23246" s="2">
        <v>-1056</v>
      </c>
      <c r="H23246" t="s">
        <v>14</v>
      </c>
    </row>
    <row r="23247" spans="1:8" hidden="1" x14ac:dyDescent="0.25">
      <c r="A23247" t="s">
        <v>26</v>
      </c>
      <c r="B23247" t="s">
        <v>9</v>
      </c>
      <c r="C23247" s="62" t="s">
        <v>69</v>
      </c>
      <c r="D23247" s="62" t="s">
        <v>89</v>
      </c>
      <c r="E23247" s="62" t="s">
        <v>154</v>
      </c>
      <c r="F23247" s="62" t="s">
        <v>23</v>
      </c>
      <c r="G23247" s="2">
        <v>-1056</v>
      </c>
      <c r="H23247" t="s">
        <v>14</v>
      </c>
    </row>
    <row r="23248" spans="1:8" hidden="1" x14ac:dyDescent="0.25">
      <c r="A23248" t="s">
        <v>26</v>
      </c>
      <c r="B23248" t="s">
        <v>9</v>
      </c>
      <c r="C23248" s="62" t="s">
        <v>69</v>
      </c>
      <c r="D23248" s="62" t="s">
        <v>89</v>
      </c>
      <c r="E23248" s="62" t="s">
        <v>154</v>
      </c>
      <c r="F23248" s="62" t="s">
        <v>24</v>
      </c>
      <c r="G23248" s="2">
        <v>-704</v>
      </c>
      <c r="H23248" t="s">
        <v>14</v>
      </c>
    </row>
    <row r="23249" spans="1:8" hidden="1" x14ac:dyDescent="0.25">
      <c r="A23249" t="s">
        <v>26</v>
      </c>
      <c r="B23249" t="s">
        <v>9</v>
      </c>
      <c r="C23249" s="62" t="s">
        <v>69</v>
      </c>
      <c r="D23249" s="62" t="s">
        <v>89</v>
      </c>
      <c r="E23249" s="62" t="s">
        <v>154</v>
      </c>
      <c r="F23249" s="62" t="s">
        <v>25</v>
      </c>
      <c r="G23249" s="2">
        <v>-704</v>
      </c>
      <c r="H23249" t="s">
        <v>14</v>
      </c>
    </row>
    <row r="23250" spans="1:8" hidden="1" x14ac:dyDescent="0.25">
      <c r="A23250" t="s">
        <v>26</v>
      </c>
      <c r="B23250" t="s">
        <v>9</v>
      </c>
      <c r="C23250" s="62" t="s">
        <v>69</v>
      </c>
      <c r="D23250" s="62" t="s">
        <v>89</v>
      </c>
      <c r="E23250" s="62" t="s">
        <v>154</v>
      </c>
      <c r="F23250" s="62" t="s">
        <v>13</v>
      </c>
      <c r="G23250" s="2">
        <v>-352</v>
      </c>
      <c r="H23250" t="s">
        <v>14</v>
      </c>
    </row>
    <row r="23251" spans="1:8" hidden="1" x14ac:dyDescent="0.25">
      <c r="A23251" t="s">
        <v>26</v>
      </c>
      <c r="B23251" t="s">
        <v>9</v>
      </c>
      <c r="C23251" s="62" t="s">
        <v>69</v>
      </c>
      <c r="D23251" s="62" t="s">
        <v>89</v>
      </c>
      <c r="E23251" s="62" t="s">
        <v>154</v>
      </c>
      <c r="F23251" s="62" t="s">
        <v>15</v>
      </c>
      <c r="G23251" s="2">
        <v>-352</v>
      </c>
      <c r="H23251" t="s">
        <v>14</v>
      </c>
    </row>
    <row r="23252" spans="1:8" hidden="1" x14ac:dyDescent="0.25">
      <c r="A23252" t="s">
        <v>26</v>
      </c>
      <c r="B23252" t="s">
        <v>9</v>
      </c>
      <c r="C23252" s="62" t="s">
        <v>69</v>
      </c>
      <c r="D23252" s="62" t="s">
        <v>89</v>
      </c>
      <c r="E23252" s="62" t="s">
        <v>154</v>
      </c>
      <c r="F23252" s="62" t="s">
        <v>16</v>
      </c>
      <c r="G23252" s="2">
        <v>-352</v>
      </c>
      <c r="H23252" t="s">
        <v>14</v>
      </c>
    </row>
    <row r="23253" spans="1:8" hidden="1" x14ac:dyDescent="0.25">
      <c r="A23253" t="s">
        <v>26</v>
      </c>
      <c r="B23253" t="s">
        <v>9</v>
      </c>
      <c r="C23253" s="62" t="s">
        <v>69</v>
      </c>
      <c r="D23253" s="62" t="s">
        <v>89</v>
      </c>
      <c r="E23253" s="62" t="s">
        <v>154</v>
      </c>
      <c r="F23253" s="62" t="s">
        <v>17</v>
      </c>
      <c r="G23253" s="2">
        <v>-352</v>
      </c>
      <c r="H23253" t="s">
        <v>14</v>
      </c>
    </row>
    <row r="23254" spans="1:8" hidden="1" x14ac:dyDescent="0.25">
      <c r="A23254" t="s">
        <v>26</v>
      </c>
      <c r="B23254" t="s">
        <v>9</v>
      </c>
      <c r="C23254" s="62" t="s">
        <v>69</v>
      </c>
      <c r="D23254" s="62" t="s">
        <v>89</v>
      </c>
      <c r="E23254" s="62" t="s">
        <v>154</v>
      </c>
      <c r="F23254" s="62" t="s">
        <v>18</v>
      </c>
      <c r="G23254" s="2">
        <v>-352</v>
      </c>
      <c r="H23254" t="s">
        <v>14</v>
      </c>
    </row>
    <row r="23255" spans="1:8" hidden="1" x14ac:dyDescent="0.25">
      <c r="A23255" t="s">
        <v>26</v>
      </c>
      <c r="B23255" t="s">
        <v>9</v>
      </c>
      <c r="C23255" s="62" t="s">
        <v>69</v>
      </c>
      <c r="D23255" s="62" t="s">
        <v>89</v>
      </c>
      <c r="E23255" s="62" t="s">
        <v>154</v>
      </c>
      <c r="F23255" s="62" t="s">
        <v>19</v>
      </c>
      <c r="G23255" s="2">
        <v>-352</v>
      </c>
      <c r="H23255" t="s">
        <v>14</v>
      </c>
    </row>
    <row r="23256" spans="1:8" hidden="1" x14ac:dyDescent="0.25">
      <c r="A23256" t="s">
        <v>26</v>
      </c>
      <c r="B23256" t="s">
        <v>9</v>
      </c>
      <c r="C23256" s="62" t="s">
        <v>69</v>
      </c>
      <c r="D23256" s="62" t="s">
        <v>89</v>
      </c>
      <c r="E23256" s="62" t="s">
        <v>154</v>
      </c>
      <c r="F23256" s="62" t="s">
        <v>20</v>
      </c>
      <c r="G23256" s="2">
        <v>-352</v>
      </c>
      <c r="H23256" t="s">
        <v>14</v>
      </c>
    </row>
    <row r="23257" spans="1:8" hidden="1" x14ac:dyDescent="0.25">
      <c r="A23257" t="s">
        <v>26</v>
      </c>
      <c r="B23257" t="s">
        <v>9</v>
      </c>
      <c r="C23257" s="62" t="s">
        <v>69</v>
      </c>
      <c r="D23257" s="62" t="s">
        <v>89</v>
      </c>
      <c r="E23257" s="62" t="s">
        <v>154</v>
      </c>
      <c r="F23257" s="62" t="s">
        <v>21</v>
      </c>
      <c r="G23257" s="2">
        <v>-352</v>
      </c>
      <c r="H23257" t="s">
        <v>14</v>
      </c>
    </row>
    <row r="23258" spans="1:8" hidden="1" x14ac:dyDescent="0.25">
      <c r="A23258" t="s">
        <v>26</v>
      </c>
      <c r="B23258" t="s">
        <v>9</v>
      </c>
      <c r="C23258" s="62" t="s">
        <v>69</v>
      </c>
      <c r="D23258" s="62" t="s">
        <v>89</v>
      </c>
      <c r="E23258" s="62" t="s">
        <v>154</v>
      </c>
      <c r="F23258" s="62" t="s">
        <v>22</v>
      </c>
      <c r="G23258" s="2">
        <v>-352</v>
      </c>
      <c r="H23258" t="s">
        <v>14</v>
      </c>
    </row>
    <row r="23259" spans="1:8" hidden="1" x14ac:dyDescent="0.25">
      <c r="A23259" t="s">
        <v>26</v>
      </c>
      <c r="B23259" t="s">
        <v>9</v>
      </c>
      <c r="C23259" s="62" t="s">
        <v>69</v>
      </c>
      <c r="D23259" s="62" t="s">
        <v>89</v>
      </c>
      <c r="E23259" s="62" t="s">
        <v>154</v>
      </c>
      <c r="F23259" s="62" t="s">
        <v>23</v>
      </c>
      <c r="G23259" s="2">
        <v>-352</v>
      </c>
      <c r="H23259" t="s">
        <v>14</v>
      </c>
    </row>
    <row r="23260" spans="1:8" hidden="1" x14ac:dyDescent="0.25">
      <c r="A23260" t="s">
        <v>26</v>
      </c>
      <c r="B23260" t="s">
        <v>9</v>
      </c>
      <c r="C23260" s="62" t="s">
        <v>69</v>
      </c>
      <c r="D23260" s="62" t="s">
        <v>89</v>
      </c>
      <c r="E23260" s="62" t="s">
        <v>154</v>
      </c>
      <c r="F23260" s="62" t="s">
        <v>24</v>
      </c>
      <c r="G23260" s="2">
        <v>-352</v>
      </c>
      <c r="H23260" t="s">
        <v>14</v>
      </c>
    </row>
    <row r="23261" spans="1:8" hidden="1" x14ac:dyDescent="0.25">
      <c r="A23261" t="s">
        <v>26</v>
      </c>
      <c r="B23261" t="s">
        <v>9</v>
      </c>
      <c r="C23261" s="62" t="s">
        <v>69</v>
      </c>
      <c r="D23261" s="62" t="s">
        <v>89</v>
      </c>
      <c r="E23261" s="62" t="s">
        <v>154</v>
      </c>
      <c r="F23261" s="62" t="s">
        <v>25</v>
      </c>
      <c r="G23261" s="2">
        <v>-352</v>
      </c>
      <c r="H23261" t="s">
        <v>14</v>
      </c>
    </row>
    <row r="23262" spans="1:8" hidden="1" x14ac:dyDescent="0.25">
      <c r="A23262" t="s">
        <v>26</v>
      </c>
      <c r="B23262" t="s">
        <v>9</v>
      </c>
      <c r="C23262" s="62" t="s">
        <v>69</v>
      </c>
      <c r="D23262" s="62" t="s">
        <v>89</v>
      </c>
      <c r="E23262" s="62" t="s">
        <v>154</v>
      </c>
      <c r="F23262" s="62" t="s">
        <v>13</v>
      </c>
      <c r="G23262" s="2">
        <v>-1056</v>
      </c>
      <c r="H23262" t="s">
        <v>14</v>
      </c>
    </row>
    <row r="23263" spans="1:8" hidden="1" x14ac:dyDescent="0.25">
      <c r="A23263" t="s">
        <v>26</v>
      </c>
      <c r="B23263" t="s">
        <v>9</v>
      </c>
      <c r="C23263" s="62" t="s">
        <v>69</v>
      </c>
      <c r="D23263" s="62" t="s">
        <v>89</v>
      </c>
      <c r="E23263" s="62" t="s">
        <v>154</v>
      </c>
      <c r="F23263" s="62" t="s">
        <v>15</v>
      </c>
      <c r="G23263" s="2">
        <v>-1056</v>
      </c>
      <c r="H23263" t="s">
        <v>14</v>
      </c>
    </row>
    <row r="23264" spans="1:8" hidden="1" x14ac:dyDescent="0.25">
      <c r="A23264" t="s">
        <v>26</v>
      </c>
      <c r="B23264" t="s">
        <v>9</v>
      </c>
      <c r="C23264" s="62" t="s">
        <v>69</v>
      </c>
      <c r="D23264" s="62" t="s">
        <v>89</v>
      </c>
      <c r="E23264" s="62" t="s">
        <v>154</v>
      </c>
      <c r="F23264" s="62" t="s">
        <v>16</v>
      </c>
      <c r="G23264" s="2">
        <v>-1056</v>
      </c>
      <c r="H23264" t="s">
        <v>14</v>
      </c>
    </row>
    <row r="23265" spans="1:8" hidden="1" x14ac:dyDescent="0.25">
      <c r="A23265" t="s">
        <v>26</v>
      </c>
      <c r="B23265" t="s">
        <v>9</v>
      </c>
      <c r="C23265" s="62" t="s">
        <v>69</v>
      </c>
      <c r="D23265" s="62" t="s">
        <v>89</v>
      </c>
      <c r="E23265" s="62" t="s">
        <v>154</v>
      </c>
      <c r="F23265" s="62" t="s">
        <v>17</v>
      </c>
      <c r="G23265" s="2">
        <v>-1056</v>
      </c>
      <c r="H23265" t="s">
        <v>14</v>
      </c>
    </row>
    <row r="23266" spans="1:8" hidden="1" x14ac:dyDescent="0.25">
      <c r="A23266" t="s">
        <v>26</v>
      </c>
      <c r="B23266" t="s">
        <v>9</v>
      </c>
      <c r="C23266" s="62" t="s">
        <v>69</v>
      </c>
      <c r="D23266" s="62" t="s">
        <v>89</v>
      </c>
      <c r="E23266" s="62" t="s">
        <v>154</v>
      </c>
      <c r="F23266" s="62" t="s">
        <v>18</v>
      </c>
      <c r="G23266" s="2">
        <v>-1056</v>
      </c>
      <c r="H23266" t="s">
        <v>14</v>
      </c>
    </row>
    <row r="23267" spans="1:8" hidden="1" x14ac:dyDescent="0.25">
      <c r="A23267" t="s">
        <v>26</v>
      </c>
      <c r="B23267" t="s">
        <v>9</v>
      </c>
      <c r="C23267" s="62" t="s">
        <v>69</v>
      </c>
      <c r="D23267" s="62" t="s">
        <v>89</v>
      </c>
      <c r="E23267" s="62" t="s">
        <v>154</v>
      </c>
      <c r="F23267" s="62" t="s">
        <v>19</v>
      </c>
      <c r="G23267" s="2">
        <v>-1056</v>
      </c>
      <c r="H23267" t="s">
        <v>14</v>
      </c>
    </row>
    <row r="23268" spans="1:8" hidden="1" x14ac:dyDescent="0.25">
      <c r="A23268" t="s">
        <v>26</v>
      </c>
      <c r="B23268" t="s">
        <v>9</v>
      </c>
      <c r="C23268" s="62" t="s">
        <v>69</v>
      </c>
      <c r="D23268" s="62" t="s">
        <v>89</v>
      </c>
      <c r="E23268" s="62" t="s">
        <v>154</v>
      </c>
      <c r="F23268" s="62" t="s">
        <v>20</v>
      </c>
      <c r="G23268" s="2">
        <v>-1056</v>
      </c>
      <c r="H23268" t="s">
        <v>14</v>
      </c>
    </row>
    <row r="23269" spans="1:8" hidden="1" x14ac:dyDescent="0.25">
      <c r="A23269" t="s">
        <v>26</v>
      </c>
      <c r="B23269" t="s">
        <v>9</v>
      </c>
      <c r="C23269" s="62" t="s">
        <v>69</v>
      </c>
      <c r="D23269" s="62" t="s">
        <v>89</v>
      </c>
      <c r="E23269" s="62" t="s">
        <v>154</v>
      </c>
      <c r="F23269" s="62" t="s">
        <v>21</v>
      </c>
      <c r="G23269" s="2">
        <v>-1056</v>
      </c>
      <c r="H23269" t="s">
        <v>14</v>
      </c>
    </row>
    <row r="23270" spans="1:8" hidden="1" x14ac:dyDescent="0.25">
      <c r="A23270" t="s">
        <v>26</v>
      </c>
      <c r="B23270" t="s">
        <v>9</v>
      </c>
      <c r="C23270" s="62" t="s">
        <v>69</v>
      </c>
      <c r="D23270" s="62" t="s">
        <v>89</v>
      </c>
      <c r="E23270" s="62" t="s">
        <v>154</v>
      </c>
      <c r="F23270" s="62" t="s">
        <v>22</v>
      </c>
      <c r="G23270" s="2">
        <v>-1056</v>
      </c>
      <c r="H23270" t="s">
        <v>14</v>
      </c>
    </row>
    <row r="23271" spans="1:8" hidden="1" x14ac:dyDescent="0.25">
      <c r="A23271" t="s">
        <v>26</v>
      </c>
      <c r="B23271" t="s">
        <v>9</v>
      </c>
      <c r="C23271" s="62" t="s">
        <v>69</v>
      </c>
      <c r="D23271" s="62" t="s">
        <v>89</v>
      </c>
      <c r="E23271" s="62" t="s">
        <v>154</v>
      </c>
      <c r="F23271" s="62" t="s">
        <v>23</v>
      </c>
      <c r="G23271" s="2">
        <v>-1056</v>
      </c>
      <c r="H23271" t="s">
        <v>14</v>
      </c>
    </row>
    <row r="23272" spans="1:8" hidden="1" x14ac:dyDescent="0.25">
      <c r="A23272" t="s">
        <v>26</v>
      </c>
      <c r="B23272" t="s">
        <v>9</v>
      </c>
      <c r="C23272" s="62" t="s">
        <v>69</v>
      </c>
      <c r="D23272" s="62" t="s">
        <v>89</v>
      </c>
      <c r="E23272" s="62" t="s">
        <v>154</v>
      </c>
      <c r="F23272" s="62" t="s">
        <v>24</v>
      </c>
      <c r="G23272" s="2">
        <v>-1056</v>
      </c>
      <c r="H23272" t="s">
        <v>14</v>
      </c>
    </row>
    <row r="23273" spans="1:8" hidden="1" x14ac:dyDescent="0.25">
      <c r="A23273" t="s">
        <v>26</v>
      </c>
      <c r="B23273" t="s">
        <v>9</v>
      </c>
      <c r="C23273" s="62" t="s">
        <v>69</v>
      </c>
      <c r="D23273" s="62" t="s">
        <v>89</v>
      </c>
      <c r="E23273" s="62" t="s">
        <v>154</v>
      </c>
      <c r="F23273" s="62" t="s">
        <v>25</v>
      </c>
      <c r="G23273" s="2">
        <v>-1056</v>
      </c>
      <c r="H23273" t="s">
        <v>14</v>
      </c>
    </row>
    <row r="23274" spans="1:8" hidden="1" x14ac:dyDescent="0.25">
      <c r="A23274" t="s">
        <v>26</v>
      </c>
      <c r="B23274" t="s">
        <v>9</v>
      </c>
      <c r="C23274" s="62" t="s">
        <v>69</v>
      </c>
      <c r="D23274" s="62" t="s">
        <v>89</v>
      </c>
      <c r="E23274" s="62" t="s">
        <v>154</v>
      </c>
      <c r="F23274" s="62" t="s">
        <v>13</v>
      </c>
      <c r="G23274" s="2">
        <v>-352</v>
      </c>
      <c r="H23274" t="s">
        <v>14</v>
      </c>
    </row>
    <row r="23275" spans="1:8" hidden="1" x14ac:dyDescent="0.25">
      <c r="A23275" t="s">
        <v>26</v>
      </c>
      <c r="B23275" t="s">
        <v>9</v>
      </c>
      <c r="C23275" s="62" t="s">
        <v>69</v>
      </c>
      <c r="D23275" s="62" t="s">
        <v>89</v>
      </c>
      <c r="E23275" s="62" t="s">
        <v>154</v>
      </c>
      <c r="F23275" s="62" t="s">
        <v>15</v>
      </c>
      <c r="G23275" s="2">
        <v>-352</v>
      </c>
      <c r="H23275" t="s">
        <v>14</v>
      </c>
    </row>
    <row r="23276" spans="1:8" hidden="1" x14ac:dyDescent="0.25">
      <c r="A23276" t="s">
        <v>26</v>
      </c>
      <c r="B23276" t="s">
        <v>9</v>
      </c>
      <c r="C23276" s="62" t="s">
        <v>69</v>
      </c>
      <c r="D23276" s="62" t="s">
        <v>89</v>
      </c>
      <c r="E23276" s="62" t="s">
        <v>154</v>
      </c>
      <c r="F23276" s="62" t="s">
        <v>16</v>
      </c>
      <c r="G23276" s="2">
        <v>-352</v>
      </c>
      <c r="H23276" t="s">
        <v>14</v>
      </c>
    </row>
    <row r="23277" spans="1:8" hidden="1" x14ac:dyDescent="0.25">
      <c r="A23277" t="s">
        <v>26</v>
      </c>
      <c r="B23277" t="s">
        <v>9</v>
      </c>
      <c r="C23277" s="62" t="s">
        <v>69</v>
      </c>
      <c r="D23277" s="62" t="s">
        <v>89</v>
      </c>
      <c r="E23277" s="62" t="s">
        <v>154</v>
      </c>
      <c r="F23277" s="62" t="s">
        <v>17</v>
      </c>
      <c r="G23277" s="2">
        <v>-352</v>
      </c>
      <c r="H23277" t="s">
        <v>14</v>
      </c>
    </row>
    <row r="23278" spans="1:8" hidden="1" x14ac:dyDescent="0.25">
      <c r="A23278" t="s">
        <v>26</v>
      </c>
      <c r="B23278" t="s">
        <v>9</v>
      </c>
      <c r="C23278" s="62" t="s">
        <v>69</v>
      </c>
      <c r="D23278" s="62" t="s">
        <v>89</v>
      </c>
      <c r="E23278" s="62" t="s">
        <v>154</v>
      </c>
      <c r="F23278" s="62" t="s">
        <v>18</v>
      </c>
      <c r="G23278" s="2">
        <v>-352</v>
      </c>
      <c r="H23278" t="s">
        <v>14</v>
      </c>
    </row>
    <row r="23279" spans="1:8" hidden="1" x14ac:dyDescent="0.25">
      <c r="A23279" t="s">
        <v>26</v>
      </c>
      <c r="B23279" t="s">
        <v>9</v>
      </c>
      <c r="C23279" s="62" t="s">
        <v>69</v>
      </c>
      <c r="D23279" s="62" t="s">
        <v>89</v>
      </c>
      <c r="E23279" s="62" t="s">
        <v>154</v>
      </c>
      <c r="F23279" s="62" t="s">
        <v>19</v>
      </c>
      <c r="G23279" s="2">
        <v>-352</v>
      </c>
      <c r="H23279" t="s">
        <v>14</v>
      </c>
    </row>
    <row r="23280" spans="1:8" hidden="1" x14ac:dyDescent="0.25">
      <c r="A23280" t="s">
        <v>26</v>
      </c>
      <c r="B23280" t="s">
        <v>9</v>
      </c>
      <c r="C23280" s="62" t="s">
        <v>69</v>
      </c>
      <c r="D23280" s="62" t="s">
        <v>89</v>
      </c>
      <c r="E23280" s="62" t="s">
        <v>154</v>
      </c>
      <c r="F23280" s="62" t="s">
        <v>20</v>
      </c>
      <c r="G23280" s="2">
        <v>-352</v>
      </c>
      <c r="H23280" t="s">
        <v>14</v>
      </c>
    </row>
    <row r="23281" spans="1:8" hidden="1" x14ac:dyDescent="0.25">
      <c r="A23281" t="s">
        <v>26</v>
      </c>
      <c r="B23281" t="s">
        <v>9</v>
      </c>
      <c r="C23281" s="62" t="s">
        <v>69</v>
      </c>
      <c r="D23281" s="62" t="s">
        <v>89</v>
      </c>
      <c r="E23281" s="62" t="s">
        <v>154</v>
      </c>
      <c r="F23281" s="62" t="s">
        <v>21</v>
      </c>
      <c r="G23281" s="2">
        <v>-352</v>
      </c>
      <c r="H23281" t="s">
        <v>14</v>
      </c>
    </row>
    <row r="23282" spans="1:8" hidden="1" x14ac:dyDescent="0.25">
      <c r="A23282" t="s">
        <v>26</v>
      </c>
      <c r="B23282" t="s">
        <v>9</v>
      </c>
      <c r="C23282" s="62" t="s">
        <v>69</v>
      </c>
      <c r="D23282" s="62" t="s">
        <v>89</v>
      </c>
      <c r="E23282" s="62" t="s">
        <v>154</v>
      </c>
      <c r="F23282" s="62" t="s">
        <v>22</v>
      </c>
      <c r="G23282" s="2">
        <v>-352</v>
      </c>
      <c r="H23282" t="s">
        <v>14</v>
      </c>
    </row>
    <row r="23283" spans="1:8" hidden="1" x14ac:dyDescent="0.25">
      <c r="A23283" t="s">
        <v>26</v>
      </c>
      <c r="B23283" t="s">
        <v>9</v>
      </c>
      <c r="C23283" s="62" t="s">
        <v>69</v>
      </c>
      <c r="D23283" s="62" t="s">
        <v>89</v>
      </c>
      <c r="E23283" s="62" t="s">
        <v>154</v>
      </c>
      <c r="F23283" s="62" t="s">
        <v>23</v>
      </c>
      <c r="G23283" s="2">
        <v>-352</v>
      </c>
      <c r="H23283" t="s">
        <v>14</v>
      </c>
    </row>
    <row r="23284" spans="1:8" hidden="1" x14ac:dyDescent="0.25">
      <c r="A23284" t="s">
        <v>26</v>
      </c>
      <c r="B23284" t="s">
        <v>9</v>
      </c>
      <c r="C23284" s="62" t="s">
        <v>69</v>
      </c>
      <c r="D23284" s="62" t="s">
        <v>89</v>
      </c>
      <c r="E23284" s="62" t="s">
        <v>154</v>
      </c>
      <c r="F23284" s="62" t="s">
        <v>24</v>
      </c>
      <c r="G23284" s="2">
        <v>-352</v>
      </c>
      <c r="H23284" t="s">
        <v>14</v>
      </c>
    </row>
    <row r="23285" spans="1:8" hidden="1" x14ac:dyDescent="0.25">
      <c r="A23285" t="s">
        <v>26</v>
      </c>
      <c r="B23285" t="s">
        <v>9</v>
      </c>
      <c r="C23285" s="62" t="s">
        <v>69</v>
      </c>
      <c r="D23285" s="62" t="s">
        <v>89</v>
      </c>
      <c r="E23285" s="62" t="s">
        <v>154</v>
      </c>
      <c r="F23285" s="62" t="s">
        <v>25</v>
      </c>
      <c r="G23285" s="2">
        <v>-352</v>
      </c>
      <c r="H23285" t="s">
        <v>14</v>
      </c>
    </row>
    <row r="23286" spans="1:8" hidden="1" x14ac:dyDescent="0.25">
      <c r="A23286" t="s">
        <v>26</v>
      </c>
      <c r="B23286" t="s">
        <v>9</v>
      </c>
      <c r="C23286" s="62" t="s">
        <v>69</v>
      </c>
      <c r="D23286" s="62" t="s">
        <v>89</v>
      </c>
      <c r="E23286" s="62" t="s">
        <v>154</v>
      </c>
      <c r="F23286" s="62" t="s">
        <v>13</v>
      </c>
      <c r="G23286" s="2">
        <v>-1760</v>
      </c>
      <c r="H23286" t="s">
        <v>14</v>
      </c>
    </row>
    <row r="23287" spans="1:8" hidden="1" x14ac:dyDescent="0.25">
      <c r="A23287" t="s">
        <v>26</v>
      </c>
      <c r="B23287" t="s">
        <v>9</v>
      </c>
      <c r="C23287" s="62" t="s">
        <v>69</v>
      </c>
      <c r="D23287" s="62" t="s">
        <v>89</v>
      </c>
      <c r="E23287" s="62" t="s">
        <v>154</v>
      </c>
      <c r="F23287" s="62" t="s">
        <v>15</v>
      </c>
      <c r="G23287" s="2">
        <v>-1760</v>
      </c>
      <c r="H23287" t="s">
        <v>14</v>
      </c>
    </row>
    <row r="23288" spans="1:8" hidden="1" x14ac:dyDescent="0.25">
      <c r="A23288" t="s">
        <v>26</v>
      </c>
      <c r="B23288" t="s">
        <v>9</v>
      </c>
      <c r="C23288" s="62" t="s">
        <v>69</v>
      </c>
      <c r="D23288" s="62" t="s">
        <v>89</v>
      </c>
      <c r="E23288" s="62" t="s">
        <v>154</v>
      </c>
      <c r="F23288" s="62" t="s">
        <v>16</v>
      </c>
      <c r="G23288" s="2">
        <v>-1760</v>
      </c>
      <c r="H23288" t="s">
        <v>14</v>
      </c>
    </row>
    <row r="23289" spans="1:8" hidden="1" x14ac:dyDescent="0.25">
      <c r="A23289" t="s">
        <v>26</v>
      </c>
      <c r="B23289" t="s">
        <v>9</v>
      </c>
      <c r="C23289" s="62" t="s">
        <v>69</v>
      </c>
      <c r="D23289" s="62" t="s">
        <v>89</v>
      </c>
      <c r="E23289" s="62" t="s">
        <v>154</v>
      </c>
      <c r="F23289" s="62" t="s">
        <v>17</v>
      </c>
      <c r="G23289" s="2">
        <v>-1760</v>
      </c>
      <c r="H23289" t="s">
        <v>14</v>
      </c>
    </row>
    <row r="23290" spans="1:8" hidden="1" x14ac:dyDescent="0.25">
      <c r="A23290" t="s">
        <v>26</v>
      </c>
      <c r="B23290" t="s">
        <v>9</v>
      </c>
      <c r="C23290" s="62" t="s">
        <v>69</v>
      </c>
      <c r="D23290" s="62" t="s">
        <v>89</v>
      </c>
      <c r="E23290" s="62" t="s">
        <v>154</v>
      </c>
      <c r="F23290" s="62" t="s">
        <v>18</v>
      </c>
      <c r="G23290" s="2">
        <v>-1760</v>
      </c>
      <c r="H23290" t="s">
        <v>14</v>
      </c>
    </row>
    <row r="23291" spans="1:8" hidden="1" x14ac:dyDescent="0.25">
      <c r="A23291" t="s">
        <v>26</v>
      </c>
      <c r="B23291" t="s">
        <v>9</v>
      </c>
      <c r="C23291" s="62" t="s">
        <v>69</v>
      </c>
      <c r="D23291" s="62" t="s">
        <v>89</v>
      </c>
      <c r="E23291" s="62" t="s">
        <v>154</v>
      </c>
      <c r="F23291" s="62" t="s">
        <v>19</v>
      </c>
      <c r="G23291" s="2">
        <v>-1760</v>
      </c>
      <c r="H23291" t="s">
        <v>14</v>
      </c>
    </row>
    <row r="23292" spans="1:8" hidden="1" x14ac:dyDescent="0.25">
      <c r="A23292" t="s">
        <v>26</v>
      </c>
      <c r="B23292" t="s">
        <v>9</v>
      </c>
      <c r="C23292" s="62" t="s">
        <v>69</v>
      </c>
      <c r="D23292" s="62" t="s">
        <v>89</v>
      </c>
      <c r="E23292" s="62" t="s">
        <v>154</v>
      </c>
      <c r="F23292" s="62" t="s">
        <v>20</v>
      </c>
      <c r="G23292" s="2">
        <v>-1760</v>
      </c>
      <c r="H23292" t="s">
        <v>14</v>
      </c>
    </row>
    <row r="23293" spans="1:8" hidden="1" x14ac:dyDescent="0.25">
      <c r="A23293" t="s">
        <v>26</v>
      </c>
      <c r="B23293" t="s">
        <v>9</v>
      </c>
      <c r="C23293" s="62" t="s">
        <v>69</v>
      </c>
      <c r="D23293" s="62" t="s">
        <v>89</v>
      </c>
      <c r="E23293" s="62" t="s">
        <v>154</v>
      </c>
      <c r="F23293" s="62" t="s">
        <v>21</v>
      </c>
      <c r="G23293" s="2">
        <v>-1760</v>
      </c>
      <c r="H23293" t="s">
        <v>14</v>
      </c>
    </row>
    <row r="23294" spans="1:8" hidden="1" x14ac:dyDescent="0.25">
      <c r="A23294" t="s">
        <v>26</v>
      </c>
      <c r="B23294" t="s">
        <v>9</v>
      </c>
      <c r="C23294" s="62" t="s">
        <v>69</v>
      </c>
      <c r="D23294" s="62" t="s">
        <v>89</v>
      </c>
      <c r="E23294" s="62" t="s">
        <v>154</v>
      </c>
      <c r="F23294" s="62" t="s">
        <v>22</v>
      </c>
      <c r="G23294" s="2">
        <v>-1760</v>
      </c>
      <c r="H23294" t="s">
        <v>14</v>
      </c>
    </row>
    <row r="23295" spans="1:8" hidden="1" x14ac:dyDescent="0.25">
      <c r="A23295" t="s">
        <v>26</v>
      </c>
      <c r="B23295" t="s">
        <v>9</v>
      </c>
      <c r="C23295" s="62" t="s">
        <v>69</v>
      </c>
      <c r="D23295" s="62" t="s">
        <v>89</v>
      </c>
      <c r="E23295" s="62" t="s">
        <v>154</v>
      </c>
      <c r="F23295" s="62" t="s">
        <v>23</v>
      </c>
      <c r="G23295" s="2">
        <v>-1760</v>
      </c>
      <c r="H23295" t="s">
        <v>14</v>
      </c>
    </row>
    <row r="23296" spans="1:8" hidden="1" x14ac:dyDescent="0.25">
      <c r="A23296" t="s">
        <v>26</v>
      </c>
      <c r="B23296" t="s">
        <v>9</v>
      </c>
      <c r="C23296" s="62" t="s">
        <v>69</v>
      </c>
      <c r="D23296" s="62" t="s">
        <v>89</v>
      </c>
      <c r="E23296" s="62" t="s">
        <v>154</v>
      </c>
      <c r="F23296" s="62" t="s">
        <v>24</v>
      </c>
      <c r="G23296" s="2">
        <v>-1760</v>
      </c>
      <c r="H23296" t="s">
        <v>14</v>
      </c>
    </row>
    <row r="23297" spans="1:8" hidden="1" x14ac:dyDescent="0.25">
      <c r="A23297" t="s">
        <v>26</v>
      </c>
      <c r="B23297" t="s">
        <v>9</v>
      </c>
      <c r="C23297" s="62" t="s">
        <v>69</v>
      </c>
      <c r="D23297" s="62" t="s">
        <v>89</v>
      </c>
      <c r="E23297" s="62" t="s">
        <v>154</v>
      </c>
      <c r="F23297" s="62" t="s">
        <v>25</v>
      </c>
      <c r="G23297" s="2">
        <v>-1760</v>
      </c>
      <c r="H23297" t="s">
        <v>14</v>
      </c>
    </row>
    <row r="23298" spans="1:8" hidden="1" x14ac:dyDescent="0.25">
      <c r="A23298" t="s">
        <v>26</v>
      </c>
      <c r="B23298" t="s">
        <v>9</v>
      </c>
      <c r="C23298" s="62" t="s">
        <v>69</v>
      </c>
      <c r="D23298" s="62" t="s">
        <v>89</v>
      </c>
      <c r="E23298" s="62" t="s">
        <v>154</v>
      </c>
      <c r="F23298" s="62" t="s">
        <v>13</v>
      </c>
      <c r="G23298" s="2">
        <v>-1056</v>
      </c>
      <c r="H23298" t="s">
        <v>14</v>
      </c>
    </row>
    <row r="23299" spans="1:8" hidden="1" x14ac:dyDescent="0.25">
      <c r="A23299" t="s">
        <v>26</v>
      </c>
      <c r="B23299" t="s">
        <v>9</v>
      </c>
      <c r="C23299" s="62" t="s">
        <v>69</v>
      </c>
      <c r="D23299" s="62" t="s">
        <v>89</v>
      </c>
      <c r="E23299" s="62" t="s">
        <v>154</v>
      </c>
      <c r="F23299" s="62" t="s">
        <v>15</v>
      </c>
      <c r="G23299" s="2">
        <v>-1056</v>
      </c>
      <c r="H23299" t="s">
        <v>14</v>
      </c>
    </row>
    <row r="23300" spans="1:8" hidden="1" x14ac:dyDescent="0.25">
      <c r="A23300" t="s">
        <v>26</v>
      </c>
      <c r="B23300" t="s">
        <v>9</v>
      </c>
      <c r="C23300" s="62" t="s">
        <v>69</v>
      </c>
      <c r="D23300" s="62" t="s">
        <v>89</v>
      </c>
      <c r="E23300" s="62" t="s">
        <v>154</v>
      </c>
      <c r="F23300" s="62" t="s">
        <v>16</v>
      </c>
      <c r="G23300" s="2">
        <v>-1056</v>
      </c>
      <c r="H23300" t="s">
        <v>14</v>
      </c>
    </row>
    <row r="23301" spans="1:8" hidden="1" x14ac:dyDescent="0.25">
      <c r="A23301" t="s">
        <v>26</v>
      </c>
      <c r="B23301" t="s">
        <v>9</v>
      </c>
      <c r="C23301" s="62" t="s">
        <v>69</v>
      </c>
      <c r="D23301" s="62" t="s">
        <v>89</v>
      </c>
      <c r="E23301" s="62" t="s">
        <v>154</v>
      </c>
      <c r="F23301" s="62" t="s">
        <v>17</v>
      </c>
      <c r="G23301" s="2">
        <v>-1056</v>
      </c>
      <c r="H23301" t="s">
        <v>14</v>
      </c>
    </row>
    <row r="23302" spans="1:8" hidden="1" x14ac:dyDescent="0.25">
      <c r="A23302" t="s">
        <v>26</v>
      </c>
      <c r="B23302" t="s">
        <v>9</v>
      </c>
      <c r="C23302" s="62" t="s">
        <v>69</v>
      </c>
      <c r="D23302" s="62" t="s">
        <v>89</v>
      </c>
      <c r="E23302" s="62" t="s">
        <v>154</v>
      </c>
      <c r="F23302" s="62" t="s">
        <v>18</v>
      </c>
      <c r="G23302" s="2">
        <v>-1056</v>
      </c>
      <c r="H23302" t="s">
        <v>14</v>
      </c>
    </row>
    <row r="23303" spans="1:8" hidden="1" x14ac:dyDescent="0.25">
      <c r="A23303" t="s">
        <v>26</v>
      </c>
      <c r="B23303" t="s">
        <v>9</v>
      </c>
      <c r="C23303" s="62" t="s">
        <v>69</v>
      </c>
      <c r="D23303" s="62" t="s">
        <v>89</v>
      </c>
      <c r="E23303" s="62" t="s">
        <v>154</v>
      </c>
      <c r="F23303" s="62" t="s">
        <v>19</v>
      </c>
      <c r="G23303" s="2">
        <v>-1056</v>
      </c>
      <c r="H23303" t="s">
        <v>14</v>
      </c>
    </row>
    <row r="23304" spans="1:8" hidden="1" x14ac:dyDescent="0.25">
      <c r="A23304" t="s">
        <v>26</v>
      </c>
      <c r="B23304" t="s">
        <v>9</v>
      </c>
      <c r="C23304" s="62" t="s">
        <v>69</v>
      </c>
      <c r="D23304" s="62" t="s">
        <v>89</v>
      </c>
      <c r="E23304" s="62" t="s">
        <v>154</v>
      </c>
      <c r="F23304" s="62" t="s">
        <v>20</v>
      </c>
      <c r="G23304" s="2">
        <v>-1056</v>
      </c>
      <c r="H23304" t="s">
        <v>14</v>
      </c>
    </row>
    <row r="23305" spans="1:8" hidden="1" x14ac:dyDescent="0.25">
      <c r="A23305" t="s">
        <v>26</v>
      </c>
      <c r="B23305" t="s">
        <v>9</v>
      </c>
      <c r="C23305" s="62" t="s">
        <v>69</v>
      </c>
      <c r="D23305" s="62" t="s">
        <v>89</v>
      </c>
      <c r="E23305" s="62" t="s">
        <v>154</v>
      </c>
      <c r="F23305" s="62" t="s">
        <v>21</v>
      </c>
      <c r="G23305" s="2">
        <v>-1056</v>
      </c>
      <c r="H23305" t="s">
        <v>14</v>
      </c>
    </row>
    <row r="23306" spans="1:8" hidden="1" x14ac:dyDescent="0.25">
      <c r="A23306" t="s">
        <v>26</v>
      </c>
      <c r="B23306" t="s">
        <v>9</v>
      </c>
      <c r="C23306" s="62" t="s">
        <v>69</v>
      </c>
      <c r="D23306" s="62" t="s">
        <v>89</v>
      </c>
      <c r="E23306" s="62" t="s">
        <v>154</v>
      </c>
      <c r="F23306" s="62" t="s">
        <v>22</v>
      </c>
      <c r="G23306" s="2">
        <v>-1056</v>
      </c>
      <c r="H23306" t="s">
        <v>14</v>
      </c>
    </row>
    <row r="23307" spans="1:8" hidden="1" x14ac:dyDescent="0.25">
      <c r="A23307" t="s">
        <v>26</v>
      </c>
      <c r="B23307" t="s">
        <v>9</v>
      </c>
      <c r="C23307" s="62" t="s">
        <v>69</v>
      </c>
      <c r="D23307" s="62" t="s">
        <v>89</v>
      </c>
      <c r="E23307" s="62" t="s">
        <v>154</v>
      </c>
      <c r="F23307" s="62" t="s">
        <v>23</v>
      </c>
      <c r="G23307" s="2">
        <v>-1056</v>
      </c>
      <c r="H23307" t="s">
        <v>14</v>
      </c>
    </row>
    <row r="23308" spans="1:8" hidden="1" x14ac:dyDescent="0.25">
      <c r="A23308" t="s">
        <v>26</v>
      </c>
      <c r="B23308" t="s">
        <v>9</v>
      </c>
      <c r="C23308" s="62" t="s">
        <v>69</v>
      </c>
      <c r="D23308" s="62" t="s">
        <v>89</v>
      </c>
      <c r="E23308" s="62" t="s">
        <v>154</v>
      </c>
      <c r="F23308" s="62" t="s">
        <v>24</v>
      </c>
      <c r="G23308" s="2">
        <v>-1056</v>
      </c>
      <c r="H23308" t="s">
        <v>14</v>
      </c>
    </row>
    <row r="23309" spans="1:8" hidden="1" x14ac:dyDescent="0.25">
      <c r="A23309" t="s">
        <v>26</v>
      </c>
      <c r="B23309" t="s">
        <v>9</v>
      </c>
      <c r="C23309" s="62" t="s">
        <v>69</v>
      </c>
      <c r="D23309" s="62" t="s">
        <v>89</v>
      </c>
      <c r="E23309" s="62" t="s">
        <v>154</v>
      </c>
      <c r="F23309" s="62" t="s">
        <v>25</v>
      </c>
      <c r="G23309" s="2">
        <v>-1056</v>
      </c>
      <c r="H23309" t="s">
        <v>14</v>
      </c>
    </row>
    <row r="23310" spans="1:8" hidden="1" x14ac:dyDescent="0.25">
      <c r="A23310" t="s">
        <v>26</v>
      </c>
      <c r="B23310" t="s">
        <v>9</v>
      </c>
      <c r="C23310" s="62" t="s">
        <v>69</v>
      </c>
      <c r="D23310" s="62" t="s">
        <v>89</v>
      </c>
      <c r="E23310" s="62" t="s">
        <v>154</v>
      </c>
      <c r="F23310" s="62" t="s">
        <v>13</v>
      </c>
      <c r="G23310" s="2">
        <v>-352</v>
      </c>
      <c r="H23310" t="s">
        <v>14</v>
      </c>
    </row>
    <row r="23311" spans="1:8" hidden="1" x14ac:dyDescent="0.25">
      <c r="A23311" t="s">
        <v>26</v>
      </c>
      <c r="B23311" t="s">
        <v>9</v>
      </c>
      <c r="C23311" s="62" t="s">
        <v>69</v>
      </c>
      <c r="D23311" s="62" t="s">
        <v>89</v>
      </c>
      <c r="E23311" s="62" t="s">
        <v>154</v>
      </c>
      <c r="F23311" s="62" t="s">
        <v>15</v>
      </c>
      <c r="G23311" s="2">
        <v>-352</v>
      </c>
      <c r="H23311" t="s">
        <v>14</v>
      </c>
    </row>
    <row r="23312" spans="1:8" hidden="1" x14ac:dyDescent="0.25">
      <c r="A23312" t="s">
        <v>26</v>
      </c>
      <c r="B23312" t="s">
        <v>9</v>
      </c>
      <c r="C23312" s="62" t="s">
        <v>69</v>
      </c>
      <c r="D23312" s="62" t="s">
        <v>89</v>
      </c>
      <c r="E23312" s="62" t="s">
        <v>154</v>
      </c>
      <c r="F23312" s="62" t="s">
        <v>16</v>
      </c>
      <c r="G23312" s="2">
        <v>-352</v>
      </c>
      <c r="H23312" t="s">
        <v>14</v>
      </c>
    </row>
    <row r="23313" spans="1:8" hidden="1" x14ac:dyDescent="0.25">
      <c r="A23313" t="s">
        <v>26</v>
      </c>
      <c r="B23313" t="s">
        <v>9</v>
      </c>
      <c r="C23313" s="62" t="s">
        <v>69</v>
      </c>
      <c r="D23313" s="62" t="s">
        <v>89</v>
      </c>
      <c r="E23313" s="62" t="s">
        <v>154</v>
      </c>
      <c r="F23313" s="62" t="s">
        <v>17</v>
      </c>
      <c r="G23313" s="2">
        <v>-352</v>
      </c>
      <c r="H23313" t="s">
        <v>14</v>
      </c>
    </row>
    <row r="23314" spans="1:8" hidden="1" x14ac:dyDescent="0.25">
      <c r="A23314" t="s">
        <v>26</v>
      </c>
      <c r="B23314" t="s">
        <v>9</v>
      </c>
      <c r="C23314" s="62" t="s">
        <v>69</v>
      </c>
      <c r="D23314" s="62" t="s">
        <v>89</v>
      </c>
      <c r="E23314" s="62" t="s">
        <v>154</v>
      </c>
      <c r="F23314" s="62" t="s">
        <v>18</v>
      </c>
      <c r="G23314" s="2">
        <v>-352</v>
      </c>
      <c r="H23314" t="s">
        <v>14</v>
      </c>
    </row>
    <row r="23315" spans="1:8" hidden="1" x14ac:dyDescent="0.25">
      <c r="A23315" t="s">
        <v>26</v>
      </c>
      <c r="B23315" t="s">
        <v>9</v>
      </c>
      <c r="C23315" s="62" t="s">
        <v>69</v>
      </c>
      <c r="D23315" s="62" t="s">
        <v>89</v>
      </c>
      <c r="E23315" s="62" t="s">
        <v>154</v>
      </c>
      <c r="F23315" s="62" t="s">
        <v>19</v>
      </c>
      <c r="G23315" s="2">
        <v>-352</v>
      </c>
      <c r="H23315" t="s">
        <v>14</v>
      </c>
    </row>
    <row r="23316" spans="1:8" hidden="1" x14ac:dyDescent="0.25">
      <c r="A23316" t="s">
        <v>26</v>
      </c>
      <c r="B23316" t="s">
        <v>9</v>
      </c>
      <c r="C23316" s="62" t="s">
        <v>69</v>
      </c>
      <c r="D23316" s="62" t="s">
        <v>89</v>
      </c>
      <c r="E23316" s="62" t="s">
        <v>154</v>
      </c>
      <c r="F23316" s="62" t="s">
        <v>20</v>
      </c>
      <c r="G23316" s="2">
        <v>-352</v>
      </c>
      <c r="H23316" t="s">
        <v>14</v>
      </c>
    </row>
    <row r="23317" spans="1:8" hidden="1" x14ac:dyDescent="0.25">
      <c r="A23317" t="s">
        <v>26</v>
      </c>
      <c r="B23317" t="s">
        <v>9</v>
      </c>
      <c r="C23317" s="62" t="s">
        <v>69</v>
      </c>
      <c r="D23317" s="62" t="s">
        <v>89</v>
      </c>
      <c r="E23317" s="62" t="s">
        <v>154</v>
      </c>
      <c r="F23317" s="62" t="s">
        <v>21</v>
      </c>
      <c r="G23317" s="2">
        <v>-352</v>
      </c>
      <c r="H23317" t="s">
        <v>14</v>
      </c>
    </row>
    <row r="23318" spans="1:8" hidden="1" x14ac:dyDescent="0.25">
      <c r="A23318" t="s">
        <v>26</v>
      </c>
      <c r="B23318" t="s">
        <v>9</v>
      </c>
      <c r="C23318" s="62" t="s">
        <v>69</v>
      </c>
      <c r="D23318" s="62" t="s">
        <v>89</v>
      </c>
      <c r="E23318" s="62" t="s">
        <v>154</v>
      </c>
      <c r="F23318" s="62" t="s">
        <v>22</v>
      </c>
      <c r="G23318" s="2">
        <v>-352</v>
      </c>
      <c r="H23318" t="s">
        <v>14</v>
      </c>
    </row>
    <row r="23319" spans="1:8" hidden="1" x14ac:dyDescent="0.25">
      <c r="A23319" t="s">
        <v>26</v>
      </c>
      <c r="B23319" t="s">
        <v>9</v>
      </c>
      <c r="C23319" s="62" t="s">
        <v>69</v>
      </c>
      <c r="D23319" s="62" t="s">
        <v>89</v>
      </c>
      <c r="E23319" s="62" t="s">
        <v>154</v>
      </c>
      <c r="F23319" s="62" t="s">
        <v>23</v>
      </c>
      <c r="G23319" s="2">
        <v>-352</v>
      </c>
      <c r="H23319" t="s">
        <v>14</v>
      </c>
    </row>
    <row r="23320" spans="1:8" hidden="1" x14ac:dyDescent="0.25">
      <c r="A23320" t="s">
        <v>26</v>
      </c>
      <c r="B23320" t="s">
        <v>9</v>
      </c>
      <c r="C23320" s="62" t="s">
        <v>69</v>
      </c>
      <c r="D23320" s="62" t="s">
        <v>89</v>
      </c>
      <c r="E23320" s="62" t="s">
        <v>154</v>
      </c>
      <c r="F23320" s="62" t="s">
        <v>24</v>
      </c>
      <c r="G23320" s="2">
        <v>-352</v>
      </c>
      <c r="H23320" t="s">
        <v>14</v>
      </c>
    </row>
    <row r="23321" spans="1:8" hidden="1" x14ac:dyDescent="0.25">
      <c r="A23321" t="s">
        <v>26</v>
      </c>
      <c r="B23321" t="s">
        <v>9</v>
      </c>
      <c r="C23321" s="62" t="s">
        <v>69</v>
      </c>
      <c r="D23321" s="62" t="s">
        <v>89</v>
      </c>
      <c r="E23321" s="62" t="s">
        <v>154</v>
      </c>
      <c r="F23321" s="62" t="s">
        <v>25</v>
      </c>
      <c r="G23321" s="2">
        <v>-352</v>
      </c>
      <c r="H23321" t="s">
        <v>14</v>
      </c>
    </row>
    <row r="23322" spans="1:8" hidden="1" x14ac:dyDescent="0.25">
      <c r="A23322" t="s">
        <v>26</v>
      </c>
      <c r="B23322" t="s">
        <v>9</v>
      </c>
      <c r="C23322" s="62" t="s">
        <v>69</v>
      </c>
      <c r="D23322" s="62" t="s">
        <v>89</v>
      </c>
      <c r="E23322" s="62" t="s">
        <v>154</v>
      </c>
      <c r="F23322" s="62" t="s">
        <v>13</v>
      </c>
      <c r="G23322" s="2">
        <v>-1056</v>
      </c>
      <c r="H23322" t="s">
        <v>14</v>
      </c>
    </row>
    <row r="23323" spans="1:8" hidden="1" x14ac:dyDescent="0.25">
      <c r="A23323" t="s">
        <v>26</v>
      </c>
      <c r="B23323" t="s">
        <v>9</v>
      </c>
      <c r="C23323" s="62" t="s">
        <v>69</v>
      </c>
      <c r="D23323" s="62" t="s">
        <v>89</v>
      </c>
      <c r="E23323" s="62" t="s">
        <v>154</v>
      </c>
      <c r="F23323" s="62" t="s">
        <v>15</v>
      </c>
      <c r="G23323" s="2">
        <v>-1056</v>
      </c>
      <c r="H23323" t="s">
        <v>14</v>
      </c>
    </row>
    <row r="23324" spans="1:8" hidden="1" x14ac:dyDescent="0.25">
      <c r="A23324" t="s">
        <v>26</v>
      </c>
      <c r="B23324" t="s">
        <v>9</v>
      </c>
      <c r="C23324" s="62" t="s">
        <v>69</v>
      </c>
      <c r="D23324" s="62" t="s">
        <v>89</v>
      </c>
      <c r="E23324" s="62" t="s">
        <v>154</v>
      </c>
      <c r="F23324" s="62" t="s">
        <v>16</v>
      </c>
      <c r="G23324" s="2">
        <v>-1056</v>
      </c>
      <c r="H23324" t="s">
        <v>14</v>
      </c>
    </row>
    <row r="23325" spans="1:8" hidden="1" x14ac:dyDescent="0.25">
      <c r="A23325" t="s">
        <v>26</v>
      </c>
      <c r="B23325" t="s">
        <v>9</v>
      </c>
      <c r="C23325" s="62" t="s">
        <v>69</v>
      </c>
      <c r="D23325" s="62" t="s">
        <v>89</v>
      </c>
      <c r="E23325" s="62" t="s">
        <v>154</v>
      </c>
      <c r="F23325" s="62" t="s">
        <v>17</v>
      </c>
      <c r="G23325" s="2">
        <v>-1056</v>
      </c>
      <c r="H23325" t="s">
        <v>14</v>
      </c>
    </row>
    <row r="23326" spans="1:8" hidden="1" x14ac:dyDescent="0.25">
      <c r="A23326" t="s">
        <v>26</v>
      </c>
      <c r="B23326" t="s">
        <v>9</v>
      </c>
      <c r="C23326" s="62" t="s">
        <v>69</v>
      </c>
      <c r="D23326" s="62" t="s">
        <v>89</v>
      </c>
      <c r="E23326" s="62" t="s">
        <v>154</v>
      </c>
      <c r="F23326" s="62" t="s">
        <v>18</v>
      </c>
      <c r="G23326" s="2">
        <v>-1056</v>
      </c>
      <c r="H23326" t="s">
        <v>14</v>
      </c>
    </row>
    <row r="23327" spans="1:8" hidden="1" x14ac:dyDescent="0.25">
      <c r="A23327" t="s">
        <v>26</v>
      </c>
      <c r="B23327" t="s">
        <v>9</v>
      </c>
      <c r="C23327" s="62" t="s">
        <v>69</v>
      </c>
      <c r="D23327" s="62" t="s">
        <v>89</v>
      </c>
      <c r="E23327" s="62" t="s">
        <v>154</v>
      </c>
      <c r="F23327" s="62" t="s">
        <v>19</v>
      </c>
      <c r="G23327" s="2">
        <v>-1056</v>
      </c>
      <c r="H23327" t="s">
        <v>14</v>
      </c>
    </row>
    <row r="23328" spans="1:8" hidden="1" x14ac:dyDescent="0.25">
      <c r="A23328" t="s">
        <v>26</v>
      </c>
      <c r="B23328" t="s">
        <v>9</v>
      </c>
      <c r="C23328" s="62" t="s">
        <v>69</v>
      </c>
      <c r="D23328" s="62" t="s">
        <v>89</v>
      </c>
      <c r="E23328" s="62" t="s">
        <v>154</v>
      </c>
      <c r="F23328" s="62" t="s">
        <v>20</v>
      </c>
      <c r="G23328" s="2">
        <v>-1056</v>
      </c>
      <c r="H23328" t="s">
        <v>14</v>
      </c>
    </row>
    <row r="23329" spans="1:8" hidden="1" x14ac:dyDescent="0.25">
      <c r="A23329" t="s">
        <v>26</v>
      </c>
      <c r="B23329" t="s">
        <v>9</v>
      </c>
      <c r="C23329" s="62" t="s">
        <v>69</v>
      </c>
      <c r="D23329" s="62" t="s">
        <v>89</v>
      </c>
      <c r="E23329" s="62" t="s">
        <v>154</v>
      </c>
      <c r="F23329" s="62" t="s">
        <v>21</v>
      </c>
      <c r="G23329" s="2">
        <v>-1056</v>
      </c>
      <c r="H23329" t="s">
        <v>14</v>
      </c>
    </row>
    <row r="23330" spans="1:8" hidden="1" x14ac:dyDescent="0.25">
      <c r="A23330" t="s">
        <v>26</v>
      </c>
      <c r="B23330" t="s">
        <v>9</v>
      </c>
      <c r="C23330" s="62" t="s">
        <v>69</v>
      </c>
      <c r="D23330" s="62" t="s">
        <v>89</v>
      </c>
      <c r="E23330" s="62" t="s">
        <v>154</v>
      </c>
      <c r="F23330" s="62" t="s">
        <v>22</v>
      </c>
      <c r="G23330" s="2">
        <v>-1056</v>
      </c>
      <c r="H23330" t="s">
        <v>14</v>
      </c>
    </row>
    <row r="23331" spans="1:8" hidden="1" x14ac:dyDescent="0.25">
      <c r="A23331" t="s">
        <v>26</v>
      </c>
      <c r="B23331" t="s">
        <v>9</v>
      </c>
      <c r="C23331" s="62" t="s">
        <v>69</v>
      </c>
      <c r="D23331" s="62" t="s">
        <v>89</v>
      </c>
      <c r="E23331" s="62" t="s">
        <v>154</v>
      </c>
      <c r="F23331" s="62" t="s">
        <v>23</v>
      </c>
      <c r="G23331" s="2">
        <v>-1056</v>
      </c>
      <c r="H23331" t="s">
        <v>14</v>
      </c>
    </row>
    <row r="23332" spans="1:8" hidden="1" x14ac:dyDescent="0.25">
      <c r="A23332" t="s">
        <v>26</v>
      </c>
      <c r="B23332" t="s">
        <v>9</v>
      </c>
      <c r="C23332" s="62" t="s">
        <v>69</v>
      </c>
      <c r="D23332" s="62" t="s">
        <v>89</v>
      </c>
      <c r="E23332" s="62" t="s">
        <v>154</v>
      </c>
      <c r="F23332" s="62" t="s">
        <v>24</v>
      </c>
      <c r="G23332" s="2">
        <v>-1056</v>
      </c>
      <c r="H23332" t="s">
        <v>14</v>
      </c>
    </row>
    <row r="23333" spans="1:8" hidden="1" x14ac:dyDescent="0.25">
      <c r="A23333" t="s">
        <v>26</v>
      </c>
      <c r="B23333" t="s">
        <v>9</v>
      </c>
      <c r="C23333" s="62" t="s">
        <v>69</v>
      </c>
      <c r="D23333" s="62" t="s">
        <v>89</v>
      </c>
      <c r="E23333" s="62" t="s">
        <v>154</v>
      </c>
      <c r="F23333" s="62" t="s">
        <v>25</v>
      </c>
      <c r="G23333" s="2">
        <v>-1056</v>
      </c>
      <c r="H23333" t="s">
        <v>14</v>
      </c>
    </row>
    <row r="23334" spans="1:8" hidden="1" x14ac:dyDescent="0.25">
      <c r="A23334" t="s">
        <v>26</v>
      </c>
      <c r="B23334" t="s">
        <v>9</v>
      </c>
      <c r="C23334" s="62" t="s">
        <v>69</v>
      </c>
      <c r="D23334" s="62" t="s">
        <v>89</v>
      </c>
      <c r="E23334" s="62" t="s">
        <v>90</v>
      </c>
      <c r="F23334" s="62" t="s">
        <v>13</v>
      </c>
      <c r="G23334" s="2">
        <v>1169640</v>
      </c>
      <c r="H23334" t="s">
        <v>14</v>
      </c>
    </row>
    <row r="23335" spans="1:8" hidden="1" x14ac:dyDescent="0.25">
      <c r="A23335" t="s">
        <v>26</v>
      </c>
      <c r="B23335" t="s">
        <v>9</v>
      </c>
      <c r="C23335" s="62" t="s">
        <v>69</v>
      </c>
      <c r="D23335" s="62" t="s">
        <v>89</v>
      </c>
      <c r="E23335" s="62" t="s">
        <v>90</v>
      </c>
      <c r="F23335" s="62" t="s">
        <v>15</v>
      </c>
      <c r="G23335" s="2">
        <v>720800</v>
      </c>
      <c r="H23335" t="s">
        <v>14</v>
      </c>
    </row>
    <row r="23336" spans="1:8" hidden="1" x14ac:dyDescent="0.25">
      <c r="A23336" t="s">
        <v>26</v>
      </c>
      <c r="B23336" t="s">
        <v>9</v>
      </c>
      <c r="C23336" s="62" t="s">
        <v>69</v>
      </c>
      <c r="D23336" s="62" t="s">
        <v>89</v>
      </c>
      <c r="E23336" s="62" t="s">
        <v>90</v>
      </c>
      <c r="F23336" s="62" t="s">
        <v>16</v>
      </c>
      <c r="G23336" s="2">
        <v>751275</v>
      </c>
      <c r="H23336" t="s">
        <v>14</v>
      </c>
    </row>
    <row r="23337" spans="1:8" hidden="1" x14ac:dyDescent="0.25">
      <c r="A23337" t="s">
        <v>26</v>
      </c>
      <c r="B23337" t="s">
        <v>9</v>
      </c>
      <c r="C23337" s="62" t="s">
        <v>69</v>
      </c>
      <c r="D23337" s="62" t="s">
        <v>89</v>
      </c>
      <c r="E23337" s="62" t="s">
        <v>90</v>
      </c>
      <c r="F23337" s="62" t="s">
        <v>17</v>
      </c>
      <c r="G23337" s="2">
        <v>1012000</v>
      </c>
      <c r="H23337" t="s">
        <v>14</v>
      </c>
    </row>
    <row r="23338" spans="1:8" hidden="1" x14ac:dyDescent="0.25">
      <c r="A23338" t="s">
        <v>26</v>
      </c>
      <c r="B23338" t="s">
        <v>9</v>
      </c>
      <c r="C23338" s="62" t="s">
        <v>69</v>
      </c>
      <c r="D23338" s="62" t="s">
        <v>89</v>
      </c>
      <c r="E23338" s="62" t="s">
        <v>90</v>
      </c>
      <c r="F23338" s="62" t="s">
        <v>18</v>
      </c>
      <c r="G23338" s="2">
        <v>1650480</v>
      </c>
      <c r="H23338" t="s">
        <v>14</v>
      </c>
    </row>
    <row r="23339" spans="1:8" hidden="1" x14ac:dyDescent="0.25">
      <c r="A23339" t="s">
        <v>26</v>
      </c>
      <c r="B23339" t="s">
        <v>9</v>
      </c>
      <c r="C23339" s="62" t="s">
        <v>69</v>
      </c>
      <c r="D23339" s="62" t="s">
        <v>89</v>
      </c>
      <c r="E23339" s="62" t="s">
        <v>90</v>
      </c>
      <c r="F23339" s="62" t="s">
        <v>19</v>
      </c>
      <c r="G23339" s="2">
        <v>1719250.0000000002</v>
      </c>
      <c r="H23339" t="s">
        <v>14</v>
      </c>
    </row>
    <row r="23340" spans="1:8" hidden="1" x14ac:dyDescent="0.25">
      <c r="A23340" t="s">
        <v>26</v>
      </c>
      <c r="B23340" t="s">
        <v>9</v>
      </c>
      <c r="C23340" s="62" t="s">
        <v>69</v>
      </c>
      <c r="D23340" s="62" t="s">
        <v>89</v>
      </c>
      <c r="E23340" s="62" t="s">
        <v>90</v>
      </c>
      <c r="F23340" s="62" t="s">
        <v>20</v>
      </c>
      <c r="G23340" s="2">
        <v>1703380</v>
      </c>
      <c r="H23340" t="s">
        <v>14</v>
      </c>
    </row>
    <row r="23341" spans="1:8" hidden="1" x14ac:dyDescent="0.25">
      <c r="A23341" t="s">
        <v>26</v>
      </c>
      <c r="B23341" t="s">
        <v>9</v>
      </c>
      <c r="C23341" s="62" t="s">
        <v>69</v>
      </c>
      <c r="D23341" s="62" t="s">
        <v>89</v>
      </c>
      <c r="E23341" s="62" t="s">
        <v>90</v>
      </c>
      <c r="F23341" s="62" t="s">
        <v>21</v>
      </c>
      <c r="G23341" s="2">
        <v>1634610</v>
      </c>
      <c r="H23341" t="s">
        <v>14</v>
      </c>
    </row>
    <row r="23342" spans="1:8" hidden="1" x14ac:dyDescent="0.25">
      <c r="A23342" t="s">
        <v>26</v>
      </c>
      <c r="B23342" t="s">
        <v>9</v>
      </c>
      <c r="C23342" s="62" t="s">
        <v>69</v>
      </c>
      <c r="D23342" s="62" t="s">
        <v>89</v>
      </c>
      <c r="E23342" s="62" t="s">
        <v>90</v>
      </c>
      <c r="F23342" s="62" t="s">
        <v>22</v>
      </c>
      <c r="G23342" s="2">
        <v>1526004</v>
      </c>
      <c r="H23342" t="s">
        <v>14</v>
      </c>
    </row>
    <row r="23343" spans="1:8" hidden="1" x14ac:dyDescent="0.25">
      <c r="A23343" t="s">
        <v>26</v>
      </c>
      <c r="B23343" t="s">
        <v>9</v>
      </c>
      <c r="C23343" s="62" t="s">
        <v>69</v>
      </c>
      <c r="D23343" s="62" t="s">
        <v>89</v>
      </c>
      <c r="E23343" s="62" t="s">
        <v>90</v>
      </c>
      <c r="F23343" s="62" t="s">
        <v>23</v>
      </c>
      <c r="G23343" s="2">
        <v>1077384</v>
      </c>
      <c r="H23343" t="s">
        <v>14</v>
      </c>
    </row>
    <row r="23344" spans="1:8" hidden="1" x14ac:dyDescent="0.25">
      <c r="A23344" t="s">
        <v>26</v>
      </c>
      <c r="B23344" t="s">
        <v>9</v>
      </c>
      <c r="C23344" s="62" t="s">
        <v>69</v>
      </c>
      <c r="D23344" s="62" t="s">
        <v>89</v>
      </c>
      <c r="E23344" s="62" t="s">
        <v>90</v>
      </c>
      <c r="F23344" s="62" t="s">
        <v>24</v>
      </c>
      <c r="G23344" s="2">
        <v>922320</v>
      </c>
      <c r="H23344" t="s">
        <v>14</v>
      </c>
    </row>
    <row r="23345" spans="1:8" hidden="1" x14ac:dyDescent="0.25">
      <c r="A23345" t="s">
        <v>26</v>
      </c>
      <c r="B23345" t="s">
        <v>9</v>
      </c>
      <c r="C23345" s="62" t="s">
        <v>69</v>
      </c>
      <c r="D23345" s="62" t="s">
        <v>89</v>
      </c>
      <c r="E23345" s="62" t="s">
        <v>90</v>
      </c>
      <c r="F23345" s="62" t="s">
        <v>25</v>
      </c>
      <c r="G23345" s="2">
        <v>905003.99999999988</v>
      </c>
      <c r="H23345" t="s">
        <v>14</v>
      </c>
    </row>
    <row r="23346" spans="1:8" hidden="1" x14ac:dyDescent="0.25">
      <c r="A23346" t="s">
        <v>26</v>
      </c>
      <c r="B23346" t="s">
        <v>9</v>
      </c>
      <c r="C23346" s="62" t="s">
        <v>69</v>
      </c>
      <c r="D23346" s="62" t="s">
        <v>89</v>
      </c>
      <c r="E23346" s="62" t="s">
        <v>124</v>
      </c>
      <c r="F23346" s="62" t="s">
        <v>19</v>
      </c>
      <c r="G23346" s="2">
        <v>-100000</v>
      </c>
      <c r="H23346" t="s">
        <v>14</v>
      </c>
    </row>
    <row r="23347" spans="1:8" hidden="1" x14ac:dyDescent="0.25">
      <c r="A23347" t="s">
        <v>26</v>
      </c>
      <c r="B23347" t="s">
        <v>9</v>
      </c>
      <c r="C23347" s="62" t="s">
        <v>69</v>
      </c>
      <c r="D23347" s="62" t="s">
        <v>89</v>
      </c>
      <c r="E23347" s="62" t="s">
        <v>124</v>
      </c>
      <c r="F23347" s="62" t="s">
        <v>16</v>
      </c>
      <c r="G23347" s="2">
        <v>-100000</v>
      </c>
      <c r="H23347" t="s">
        <v>14</v>
      </c>
    </row>
    <row r="23348" spans="1:8" hidden="1" x14ac:dyDescent="0.25">
      <c r="A23348" t="s">
        <v>26</v>
      </c>
      <c r="B23348" t="s">
        <v>9</v>
      </c>
      <c r="C23348" s="62" t="s">
        <v>69</v>
      </c>
      <c r="D23348" s="62" t="s">
        <v>89</v>
      </c>
      <c r="E23348" s="62" t="s">
        <v>124</v>
      </c>
      <c r="F23348" s="62" t="s">
        <v>25</v>
      </c>
      <c r="G23348" s="2">
        <v>-100000</v>
      </c>
      <c r="H23348" t="s">
        <v>14</v>
      </c>
    </row>
    <row r="23349" spans="1:8" hidden="1" x14ac:dyDescent="0.25">
      <c r="A23349" t="s">
        <v>26</v>
      </c>
      <c r="B23349" t="s">
        <v>9</v>
      </c>
      <c r="C23349" s="62" t="s">
        <v>69</v>
      </c>
      <c r="D23349" s="62" t="s">
        <v>89</v>
      </c>
      <c r="E23349" s="62" t="s">
        <v>124</v>
      </c>
      <c r="F23349" s="62" t="s">
        <v>22</v>
      </c>
      <c r="G23349" s="2">
        <v>-100000</v>
      </c>
      <c r="H23349" t="s">
        <v>14</v>
      </c>
    </row>
    <row r="23350" spans="1:8" hidden="1" x14ac:dyDescent="0.25">
      <c r="A23350" t="s">
        <v>26</v>
      </c>
      <c r="B23350" t="s">
        <v>9</v>
      </c>
      <c r="C23350" s="62" t="s">
        <v>69</v>
      </c>
      <c r="D23350" s="62" t="s">
        <v>89</v>
      </c>
      <c r="E23350" s="62" t="s">
        <v>141</v>
      </c>
      <c r="F23350" s="62" t="s">
        <v>18</v>
      </c>
      <c r="G23350" s="2">
        <v>-1000</v>
      </c>
      <c r="H23350" t="s">
        <v>14</v>
      </c>
    </row>
    <row r="23351" spans="1:8" hidden="1" x14ac:dyDescent="0.25">
      <c r="A23351" t="s">
        <v>26</v>
      </c>
      <c r="B23351" t="s">
        <v>9</v>
      </c>
      <c r="C23351" s="62" t="s">
        <v>69</v>
      </c>
      <c r="D23351" s="62" t="s">
        <v>89</v>
      </c>
      <c r="E23351" s="62" t="s">
        <v>141</v>
      </c>
      <c r="F23351" s="62" t="s">
        <v>16</v>
      </c>
      <c r="G23351" s="2">
        <v>-1000</v>
      </c>
      <c r="H23351" t="s">
        <v>14</v>
      </c>
    </row>
    <row r="23352" spans="1:8" hidden="1" x14ac:dyDescent="0.25">
      <c r="A23352" t="s">
        <v>26</v>
      </c>
      <c r="B23352" t="s">
        <v>9</v>
      </c>
      <c r="C23352" s="62" t="s">
        <v>69</v>
      </c>
      <c r="D23352" s="62" t="s">
        <v>89</v>
      </c>
      <c r="E23352" s="62" t="s">
        <v>141</v>
      </c>
      <c r="F23352" s="62" t="s">
        <v>17</v>
      </c>
      <c r="G23352" s="2">
        <v>-1000</v>
      </c>
      <c r="H23352" t="s">
        <v>14</v>
      </c>
    </row>
    <row r="23353" spans="1:8" hidden="1" x14ac:dyDescent="0.25">
      <c r="A23353" t="s">
        <v>26</v>
      </c>
      <c r="B23353" t="s">
        <v>9</v>
      </c>
      <c r="C23353" s="62" t="s">
        <v>69</v>
      </c>
      <c r="D23353" s="62" t="s">
        <v>89</v>
      </c>
      <c r="E23353" s="62" t="s">
        <v>141</v>
      </c>
      <c r="F23353" s="62" t="s">
        <v>24</v>
      </c>
      <c r="G23353" s="2">
        <v>-1000</v>
      </c>
      <c r="H23353" t="s">
        <v>14</v>
      </c>
    </row>
    <row r="23354" spans="1:8" hidden="1" x14ac:dyDescent="0.25">
      <c r="A23354" t="s">
        <v>26</v>
      </c>
      <c r="B23354" t="s">
        <v>9</v>
      </c>
      <c r="C23354" s="62" t="s">
        <v>69</v>
      </c>
      <c r="D23354" s="62" t="s">
        <v>89</v>
      </c>
      <c r="E23354" s="62" t="s">
        <v>141</v>
      </c>
      <c r="F23354" s="62" t="s">
        <v>20</v>
      </c>
      <c r="G23354" s="2">
        <v>-1000</v>
      </c>
      <c r="H23354" t="s">
        <v>14</v>
      </c>
    </row>
    <row r="23355" spans="1:8" hidden="1" x14ac:dyDescent="0.25">
      <c r="A23355" t="s">
        <v>26</v>
      </c>
      <c r="B23355" t="s">
        <v>9</v>
      </c>
      <c r="C23355" s="62" t="s">
        <v>69</v>
      </c>
      <c r="D23355" s="62" t="s">
        <v>89</v>
      </c>
      <c r="E23355" s="62" t="s">
        <v>141</v>
      </c>
      <c r="F23355" s="62" t="s">
        <v>23</v>
      </c>
      <c r="G23355" s="2">
        <v>-1000</v>
      </c>
      <c r="H23355" t="s">
        <v>14</v>
      </c>
    </row>
    <row r="23356" spans="1:8" hidden="1" x14ac:dyDescent="0.25">
      <c r="A23356" t="s">
        <v>26</v>
      </c>
      <c r="B23356" t="s">
        <v>9</v>
      </c>
      <c r="C23356" s="62" t="s">
        <v>69</v>
      </c>
      <c r="D23356" s="62" t="s">
        <v>89</v>
      </c>
      <c r="E23356" s="62" t="s">
        <v>141</v>
      </c>
      <c r="F23356" s="62" t="s">
        <v>21</v>
      </c>
      <c r="G23356" s="2">
        <v>-1000</v>
      </c>
      <c r="H23356" t="s">
        <v>14</v>
      </c>
    </row>
    <row r="23357" spans="1:8" hidden="1" x14ac:dyDescent="0.25">
      <c r="A23357" t="s">
        <v>26</v>
      </c>
      <c r="B23357" t="s">
        <v>9</v>
      </c>
      <c r="C23357" s="62" t="s">
        <v>69</v>
      </c>
      <c r="D23357" s="62" t="s">
        <v>89</v>
      </c>
      <c r="E23357" s="62" t="s">
        <v>141</v>
      </c>
      <c r="F23357" s="62" t="s">
        <v>22</v>
      </c>
      <c r="G23357" s="2">
        <v>-1000</v>
      </c>
      <c r="H23357" t="s">
        <v>14</v>
      </c>
    </row>
    <row r="23358" spans="1:8" hidden="1" x14ac:dyDescent="0.25">
      <c r="A23358" t="s">
        <v>26</v>
      </c>
      <c r="B23358" t="s">
        <v>9</v>
      </c>
      <c r="C23358" s="62" t="s">
        <v>69</v>
      </c>
      <c r="D23358" s="62" t="s">
        <v>89</v>
      </c>
      <c r="E23358" s="62" t="s">
        <v>141</v>
      </c>
      <c r="F23358" s="62" t="s">
        <v>19</v>
      </c>
      <c r="G23358" s="2">
        <v>-1000</v>
      </c>
      <c r="H23358" t="s">
        <v>14</v>
      </c>
    </row>
    <row r="23359" spans="1:8" hidden="1" x14ac:dyDescent="0.25">
      <c r="A23359" t="s">
        <v>26</v>
      </c>
      <c r="B23359" t="s">
        <v>9</v>
      </c>
      <c r="C23359" s="62" t="s">
        <v>69</v>
      </c>
      <c r="D23359" s="62" t="s">
        <v>89</v>
      </c>
      <c r="E23359" s="62" t="s">
        <v>141</v>
      </c>
      <c r="F23359" s="62" t="s">
        <v>15</v>
      </c>
      <c r="G23359" s="2">
        <v>-1000</v>
      </c>
      <c r="H23359" t="s">
        <v>14</v>
      </c>
    </row>
    <row r="23360" spans="1:8" hidden="1" x14ac:dyDescent="0.25">
      <c r="A23360" t="s">
        <v>26</v>
      </c>
      <c r="B23360" t="s">
        <v>9</v>
      </c>
      <c r="C23360" s="62" t="s">
        <v>69</v>
      </c>
      <c r="D23360" s="62" t="s">
        <v>89</v>
      </c>
      <c r="E23360" s="62" t="s">
        <v>141</v>
      </c>
      <c r="F23360" s="62" t="s">
        <v>25</v>
      </c>
      <c r="G23360" s="2">
        <v>-1000</v>
      </c>
      <c r="H23360" t="s">
        <v>14</v>
      </c>
    </row>
    <row r="23361" spans="1:8" hidden="1" x14ac:dyDescent="0.25">
      <c r="A23361" t="s">
        <v>26</v>
      </c>
      <c r="B23361" t="s">
        <v>9</v>
      </c>
      <c r="C23361" s="62" t="s">
        <v>69</v>
      </c>
      <c r="D23361" s="62" t="s">
        <v>89</v>
      </c>
      <c r="E23361" s="62" t="s">
        <v>141</v>
      </c>
      <c r="F23361" s="62" t="s">
        <v>13</v>
      </c>
      <c r="G23361" s="2">
        <v>-1000</v>
      </c>
      <c r="H23361" t="s">
        <v>14</v>
      </c>
    </row>
    <row r="23362" spans="1:8" hidden="1" x14ac:dyDescent="0.25">
      <c r="A23362" t="s">
        <v>26</v>
      </c>
      <c r="B23362" t="s">
        <v>9</v>
      </c>
      <c r="C23362" s="62" t="s">
        <v>69</v>
      </c>
      <c r="D23362" s="62" t="s">
        <v>89</v>
      </c>
      <c r="E23362" s="62" t="s">
        <v>144</v>
      </c>
      <c r="F23362" s="62" t="s">
        <v>18</v>
      </c>
      <c r="G23362" s="2">
        <v>-20000</v>
      </c>
      <c r="H23362" t="s">
        <v>14</v>
      </c>
    </row>
    <row r="23363" spans="1:8" hidden="1" x14ac:dyDescent="0.25">
      <c r="A23363" t="s">
        <v>26</v>
      </c>
      <c r="B23363" t="s">
        <v>9</v>
      </c>
      <c r="C23363" s="62" t="s">
        <v>69</v>
      </c>
      <c r="D23363" s="62" t="s">
        <v>89</v>
      </c>
      <c r="E23363" s="62" t="s">
        <v>144</v>
      </c>
      <c r="F23363" s="62" t="s">
        <v>16</v>
      </c>
      <c r="G23363" s="2">
        <v>-20000</v>
      </c>
      <c r="H23363" t="s">
        <v>14</v>
      </c>
    </row>
    <row r="23364" spans="1:8" hidden="1" x14ac:dyDescent="0.25">
      <c r="A23364" t="s">
        <v>26</v>
      </c>
      <c r="B23364" t="s">
        <v>9</v>
      </c>
      <c r="C23364" s="62" t="s">
        <v>69</v>
      </c>
      <c r="D23364" s="62" t="s">
        <v>89</v>
      </c>
      <c r="E23364" s="62" t="s">
        <v>144</v>
      </c>
      <c r="F23364" s="62" t="s">
        <v>17</v>
      </c>
      <c r="G23364" s="2">
        <v>-20000</v>
      </c>
      <c r="H23364" t="s">
        <v>14</v>
      </c>
    </row>
    <row r="23365" spans="1:8" hidden="1" x14ac:dyDescent="0.25">
      <c r="A23365" t="s">
        <v>26</v>
      </c>
      <c r="B23365" t="s">
        <v>9</v>
      </c>
      <c r="C23365" s="62" t="s">
        <v>69</v>
      </c>
      <c r="D23365" s="62" t="s">
        <v>89</v>
      </c>
      <c r="E23365" s="62" t="s">
        <v>144</v>
      </c>
      <c r="F23365" s="62" t="s">
        <v>24</v>
      </c>
      <c r="G23365" s="2">
        <v>-20000</v>
      </c>
      <c r="H23365" t="s">
        <v>14</v>
      </c>
    </row>
    <row r="23366" spans="1:8" hidden="1" x14ac:dyDescent="0.25">
      <c r="A23366" t="s">
        <v>26</v>
      </c>
      <c r="B23366" t="s">
        <v>9</v>
      </c>
      <c r="C23366" s="62" t="s">
        <v>69</v>
      </c>
      <c r="D23366" s="62" t="s">
        <v>89</v>
      </c>
      <c r="E23366" s="62" t="s">
        <v>144</v>
      </c>
      <c r="F23366" s="62" t="s">
        <v>20</v>
      </c>
      <c r="G23366" s="2">
        <v>-20000</v>
      </c>
      <c r="H23366" t="s">
        <v>14</v>
      </c>
    </row>
    <row r="23367" spans="1:8" hidden="1" x14ac:dyDescent="0.25">
      <c r="A23367" t="s">
        <v>26</v>
      </c>
      <c r="B23367" t="s">
        <v>9</v>
      </c>
      <c r="C23367" s="62" t="s">
        <v>69</v>
      </c>
      <c r="D23367" s="62" t="s">
        <v>89</v>
      </c>
      <c r="E23367" s="62" t="s">
        <v>144</v>
      </c>
      <c r="F23367" s="62" t="s">
        <v>23</v>
      </c>
      <c r="G23367" s="2">
        <v>-20000</v>
      </c>
      <c r="H23367" t="s">
        <v>14</v>
      </c>
    </row>
    <row r="23368" spans="1:8" hidden="1" x14ac:dyDescent="0.25">
      <c r="A23368" t="s">
        <v>26</v>
      </c>
      <c r="B23368" t="s">
        <v>9</v>
      </c>
      <c r="C23368" s="62" t="s">
        <v>69</v>
      </c>
      <c r="D23368" s="62" t="s">
        <v>89</v>
      </c>
      <c r="E23368" s="62" t="s">
        <v>144</v>
      </c>
      <c r="F23368" s="62" t="s">
        <v>21</v>
      </c>
      <c r="G23368" s="2">
        <v>-20000</v>
      </c>
      <c r="H23368" t="s">
        <v>14</v>
      </c>
    </row>
    <row r="23369" spans="1:8" hidden="1" x14ac:dyDescent="0.25">
      <c r="A23369" t="s">
        <v>26</v>
      </c>
      <c r="B23369" t="s">
        <v>9</v>
      </c>
      <c r="C23369" s="62" t="s">
        <v>69</v>
      </c>
      <c r="D23369" s="62" t="s">
        <v>89</v>
      </c>
      <c r="E23369" s="62" t="s">
        <v>144</v>
      </c>
      <c r="F23369" s="62" t="s">
        <v>22</v>
      </c>
      <c r="G23369" s="2">
        <v>-20000</v>
      </c>
      <c r="H23369" t="s">
        <v>14</v>
      </c>
    </row>
    <row r="23370" spans="1:8" hidden="1" x14ac:dyDescent="0.25">
      <c r="A23370" t="s">
        <v>26</v>
      </c>
      <c r="B23370" t="s">
        <v>9</v>
      </c>
      <c r="C23370" s="62" t="s">
        <v>69</v>
      </c>
      <c r="D23370" s="62" t="s">
        <v>89</v>
      </c>
      <c r="E23370" s="62" t="s">
        <v>144</v>
      </c>
      <c r="F23370" s="62" t="s">
        <v>19</v>
      </c>
      <c r="G23370" s="2">
        <v>-20000</v>
      </c>
      <c r="H23370" t="s">
        <v>14</v>
      </c>
    </row>
    <row r="23371" spans="1:8" hidden="1" x14ac:dyDescent="0.25">
      <c r="A23371" t="s">
        <v>26</v>
      </c>
      <c r="B23371" t="s">
        <v>9</v>
      </c>
      <c r="C23371" s="62" t="s">
        <v>69</v>
      </c>
      <c r="D23371" s="62" t="s">
        <v>89</v>
      </c>
      <c r="E23371" s="62" t="s">
        <v>144</v>
      </c>
      <c r="F23371" s="62" t="s">
        <v>15</v>
      </c>
      <c r="G23371" s="2">
        <v>-20000</v>
      </c>
      <c r="H23371" t="s">
        <v>14</v>
      </c>
    </row>
    <row r="23372" spans="1:8" hidden="1" x14ac:dyDescent="0.25">
      <c r="A23372" t="s">
        <v>26</v>
      </c>
      <c r="B23372" t="s">
        <v>9</v>
      </c>
      <c r="C23372" s="62" t="s">
        <v>69</v>
      </c>
      <c r="D23372" s="62" t="s">
        <v>89</v>
      </c>
      <c r="E23372" s="62" t="s">
        <v>144</v>
      </c>
      <c r="F23372" s="62" t="s">
        <v>25</v>
      </c>
      <c r="G23372" s="2">
        <v>-20000</v>
      </c>
      <c r="H23372" t="s">
        <v>14</v>
      </c>
    </row>
    <row r="23373" spans="1:8" hidden="1" x14ac:dyDescent="0.25">
      <c r="A23373" t="s">
        <v>26</v>
      </c>
      <c r="B23373" t="s">
        <v>9</v>
      </c>
      <c r="C23373" s="62" t="s">
        <v>69</v>
      </c>
      <c r="D23373" s="62" t="s">
        <v>89</v>
      </c>
      <c r="E23373" s="62" t="s">
        <v>144</v>
      </c>
      <c r="F23373" s="62" t="s">
        <v>13</v>
      </c>
      <c r="G23373" s="2">
        <v>-20000</v>
      </c>
      <c r="H23373" t="s">
        <v>14</v>
      </c>
    </row>
    <row r="23374" spans="1:8" hidden="1" x14ac:dyDescent="0.25">
      <c r="A23374" t="s">
        <v>26</v>
      </c>
      <c r="B23374" t="s">
        <v>9</v>
      </c>
      <c r="C23374" s="62" t="s">
        <v>69</v>
      </c>
      <c r="D23374" s="62" t="s">
        <v>89</v>
      </c>
      <c r="E23374" s="62" t="s">
        <v>144</v>
      </c>
      <c r="F23374" s="62" t="s">
        <v>13</v>
      </c>
      <c r="G23374" s="2">
        <v>-700000</v>
      </c>
      <c r="H23374" t="s">
        <v>14</v>
      </c>
    </row>
    <row r="23375" spans="1:8" hidden="1" x14ac:dyDescent="0.25">
      <c r="A23375" t="s">
        <v>26</v>
      </c>
      <c r="B23375" t="s">
        <v>9</v>
      </c>
      <c r="C23375" s="62" t="s">
        <v>69</v>
      </c>
      <c r="D23375" s="62" t="s">
        <v>89</v>
      </c>
      <c r="E23375" s="62" t="s">
        <v>144</v>
      </c>
      <c r="F23375" s="62" t="s">
        <v>13</v>
      </c>
      <c r="G23375" s="2">
        <v>-200000</v>
      </c>
      <c r="H23375" t="s">
        <v>14</v>
      </c>
    </row>
    <row r="23376" spans="1:8" hidden="1" x14ac:dyDescent="0.25">
      <c r="A23376" t="s">
        <v>26</v>
      </c>
      <c r="B23376" t="s">
        <v>9</v>
      </c>
      <c r="C23376" s="62" t="s">
        <v>69</v>
      </c>
      <c r="D23376" s="62" t="s">
        <v>89</v>
      </c>
      <c r="E23376" s="62" t="s">
        <v>152</v>
      </c>
      <c r="F23376" s="62" t="s">
        <v>13</v>
      </c>
      <c r="G23376" s="2">
        <v>-1500000</v>
      </c>
      <c r="H23376" t="s">
        <v>14</v>
      </c>
    </row>
    <row r="23377" spans="1:8" hidden="1" x14ac:dyDescent="0.25">
      <c r="A23377" t="s">
        <v>26</v>
      </c>
      <c r="B23377" t="s">
        <v>9</v>
      </c>
      <c r="C23377" s="62" t="s">
        <v>69</v>
      </c>
      <c r="D23377" s="62" t="s">
        <v>89</v>
      </c>
      <c r="E23377" s="62" t="s">
        <v>152</v>
      </c>
      <c r="F23377" s="62" t="s">
        <v>15</v>
      </c>
      <c r="G23377" s="2">
        <v>-1500000</v>
      </c>
      <c r="H23377" t="s">
        <v>14</v>
      </c>
    </row>
    <row r="23378" spans="1:8" hidden="1" x14ac:dyDescent="0.25">
      <c r="A23378" t="s">
        <v>26</v>
      </c>
      <c r="B23378" t="s">
        <v>9</v>
      </c>
      <c r="C23378" s="62" t="s">
        <v>69</v>
      </c>
      <c r="D23378" s="62" t="s">
        <v>89</v>
      </c>
      <c r="E23378" s="62" t="s">
        <v>152</v>
      </c>
      <c r="F23378" s="62" t="s">
        <v>24</v>
      </c>
      <c r="G23378" s="2">
        <v>-1500000</v>
      </c>
      <c r="H23378" t="s">
        <v>14</v>
      </c>
    </row>
    <row r="23379" spans="1:8" hidden="1" x14ac:dyDescent="0.25">
      <c r="A23379" t="s">
        <v>26</v>
      </c>
      <c r="B23379" t="s">
        <v>9</v>
      </c>
      <c r="C23379" s="62" t="s">
        <v>69</v>
      </c>
      <c r="D23379" s="62" t="s">
        <v>89</v>
      </c>
      <c r="E23379" s="62" t="s">
        <v>152</v>
      </c>
      <c r="F23379" s="62" t="s">
        <v>25</v>
      </c>
      <c r="G23379" s="2">
        <v>-1500000</v>
      </c>
      <c r="H23379" t="s">
        <v>14</v>
      </c>
    </row>
    <row r="23380" spans="1:8" hidden="1" x14ac:dyDescent="0.25">
      <c r="A23380" t="s">
        <v>26</v>
      </c>
      <c r="B23380" t="s">
        <v>9</v>
      </c>
      <c r="C23380" s="62" t="s">
        <v>69</v>
      </c>
      <c r="D23380" s="62" t="s">
        <v>89</v>
      </c>
      <c r="E23380" s="62" t="s">
        <v>152</v>
      </c>
      <c r="F23380" s="62" t="s">
        <v>23</v>
      </c>
      <c r="G23380" s="2">
        <v>-1500000</v>
      </c>
      <c r="H23380" t="s">
        <v>14</v>
      </c>
    </row>
    <row r="23381" spans="1:8" hidden="1" x14ac:dyDescent="0.25">
      <c r="A23381" t="s">
        <v>26</v>
      </c>
      <c r="B23381" t="s">
        <v>9</v>
      </c>
      <c r="C23381" s="62" t="s">
        <v>69</v>
      </c>
      <c r="D23381" s="62" t="s">
        <v>89</v>
      </c>
      <c r="E23381" s="62" t="s">
        <v>152</v>
      </c>
      <c r="F23381" s="62" t="s">
        <v>16</v>
      </c>
      <c r="G23381" s="2">
        <v>-2350000</v>
      </c>
      <c r="H23381" t="s">
        <v>14</v>
      </c>
    </row>
    <row r="23382" spans="1:8" hidden="1" x14ac:dyDescent="0.25">
      <c r="A23382" t="s">
        <v>26</v>
      </c>
      <c r="B23382" t="s">
        <v>9</v>
      </c>
      <c r="C23382" s="62" t="s">
        <v>69</v>
      </c>
      <c r="D23382" s="62" t="s">
        <v>89</v>
      </c>
      <c r="E23382" s="62" t="s">
        <v>152</v>
      </c>
      <c r="F23382" s="62" t="s">
        <v>17</v>
      </c>
      <c r="G23382" s="2">
        <v>-2350000</v>
      </c>
      <c r="H23382" t="s">
        <v>14</v>
      </c>
    </row>
    <row r="23383" spans="1:8" hidden="1" x14ac:dyDescent="0.25">
      <c r="A23383" t="s">
        <v>26</v>
      </c>
      <c r="B23383" t="s">
        <v>9</v>
      </c>
      <c r="C23383" s="62" t="s">
        <v>69</v>
      </c>
      <c r="D23383" s="62" t="s">
        <v>89</v>
      </c>
      <c r="E23383" s="62" t="s">
        <v>152</v>
      </c>
      <c r="F23383" s="62" t="s">
        <v>18</v>
      </c>
      <c r="G23383" s="2">
        <v>-3000000</v>
      </c>
      <c r="H23383" t="s">
        <v>14</v>
      </c>
    </row>
    <row r="23384" spans="1:8" hidden="1" x14ac:dyDescent="0.25">
      <c r="A23384" t="s">
        <v>26</v>
      </c>
      <c r="B23384" t="s">
        <v>9</v>
      </c>
      <c r="C23384" s="62" t="s">
        <v>69</v>
      </c>
      <c r="D23384" s="62" t="s">
        <v>89</v>
      </c>
      <c r="E23384" s="62" t="s">
        <v>152</v>
      </c>
      <c r="F23384" s="62" t="s">
        <v>22</v>
      </c>
      <c r="G23384" s="2">
        <v>-3000000</v>
      </c>
      <c r="H23384" t="s">
        <v>14</v>
      </c>
    </row>
    <row r="23385" spans="1:8" hidden="1" x14ac:dyDescent="0.25">
      <c r="A23385" t="s">
        <v>26</v>
      </c>
      <c r="B23385" t="s">
        <v>9</v>
      </c>
      <c r="C23385" s="62" t="s">
        <v>69</v>
      </c>
      <c r="D23385" s="62" t="s">
        <v>89</v>
      </c>
      <c r="E23385" s="62" t="s">
        <v>152</v>
      </c>
      <c r="F23385" s="62" t="s">
        <v>20</v>
      </c>
      <c r="G23385" s="2">
        <v>-3000000</v>
      </c>
      <c r="H23385" t="s">
        <v>14</v>
      </c>
    </row>
    <row r="23386" spans="1:8" hidden="1" x14ac:dyDescent="0.25">
      <c r="A23386" t="s">
        <v>26</v>
      </c>
      <c r="B23386" t="s">
        <v>9</v>
      </c>
      <c r="C23386" s="62" t="s">
        <v>69</v>
      </c>
      <c r="D23386" s="62" t="s">
        <v>89</v>
      </c>
      <c r="E23386" s="62" t="s">
        <v>152</v>
      </c>
      <c r="F23386" s="62" t="s">
        <v>21</v>
      </c>
      <c r="G23386" s="2">
        <v>-3000000</v>
      </c>
      <c r="H23386" t="s">
        <v>14</v>
      </c>
    </row>
    <row r="23387" spans="1:8" hidden="1" x14ac:dyDescent="0.25">
      <c r="A23387" t="s">
        <v>26</v>
      </c>
      <c r="B23387" t="s">
        <v>9</v>
      </c>
      <c r="C23387" s="62" t="s">
        <v>69</v>
      </c>
      <c r="D23387" s="62" t="s">
        <v>89</v>
      </c>
      <c r="E23387" s="62" t="s">
        <v>152</v>
      </c>
      <c r="F23387" s="62" t="s">
        <v>19</v>
      </c>
      <c r="G23387" s="2">
        <v>-3000000</v>
      </c>
      <c r="H23387" t="s">
        <v>14</v>
      </c>
    </row>
    <row r="23388" spans="1:8" hidden="1" x14ac:dyDescent="0.25">
      <c r="A23388" t="s">
        <v>26</v>
      </c>
      <c r="B23388" t="s">
        <v>9</v>
      </c>
      <c r="C23388" s="62" t="s">
        <v>69</v>
      </c>
      <c r="D23388" s="62" t="s">
        <v>89</v>
      </c>
      <c r="E23388" s="62" t="s">
        <v>173</v>
      </c>
      <c r="F23388" s="62" t="s">
        <v>18</v>
      </c>
      <c r="G23388" s="2">
        <v>-20000</v>
      </c>
      <c r="H23388" t="s">
        <v>14</v>
      </c>
    </row>
    <row r="23389" spans="1:8" hidden="1" x14ac:dyDescent="0.25">
      <c r="A23389" t="s">
        <v>26</v>
      </c>
      <c r="B23389" t="s">
        <v>9</v>
      </c>
      <c r="C23389" s="62" t="s">
        <v>69</v>
      </c>
      <c r="D23389" s="62" t="s">
        <v>89</v>
      </c>
      <c r="E23389" s="62" t="s">
        <v>173</v>
      </c>
      <c r="F23389" s="62" t="s">
        <v>16</v>
      </c>
      <c r="G23389" s="2">
        <v>-20000</v>
      </c>
      <c r="H23389" t="s">
        <v>14</v>
      </c>
    </row>
    <row r="23390" spans="1:8" hidden="1" x14ac:dyDescent="0.25">
      <c r="A23390" t="s">
        <v>26</v>
      </c>
      <c r="B23390" t="s">
        <v>9</v>
      </c>
      <c r="C23390" s="62" t="s">
        <v>69</v>
      </c>
      <c r="D23390" s="62" t="s">
        <v>89</v>
      </c>
      <c r="E23390" s="62" t="s">
        <v>173</v>
      </c>
      <c r="F23390" s="62" t="s">
        <v>17</v>
      </c>
      <c r="G23390" s="2">
        <v>-20000</v>
      </c>
      <c r="H23390" t="s">
        <v>14</v>
      </c>
    </row>
    <row r="23391" spans="1:8" hidden="1" x14ac:dyDescent="0.25">
      <c r="A23391" t="s">
        <v>26</v>
      </c>
      <c r="B23391" t="s">
        <v>9</v>
      </c>
      <c r="C23391" s="62" t="s">
        <v>69</v>
      </c>
      <c r="D23391" s="62" t="s">
        <v>89</v>
      </c>
      <c r="E23391" s="62" t="s">
        <v>173</v>
      </c>
      <c r="F23391" s="62" t="s">
        <v>24</v>
      </c>
      <c r="G23391" s="2">
        <v>-20000</v>
      </c>
      <c r="H23391" t="s">
        <v>14</v>
      </c>
    </row>
    <row r="23392" spans="1:8" hidden="1" x14ac:dyDescent="0.25">
      <c r="A23392" t="s">
        <v>26</v>
      </c>
      <c r="B23392" t="s">
        <v>9</v>
      </c>
      <c r="C23392" s="62" t="s">
        <v>69</v>
      </c>
      <c r="D23392" s="62" t="s">
        <v>89</v>
      </c>
      <c r="E23392" s="62" t="s">
        <v>173</v>
      </c>
      <c r="F23392" s="62" t="s">
        <v>20</v>
      </c>
      <c r="G23392" s="2">
        <v>-20000</v>
      </c>
      <c r="H23392" t="s">
        <v>14</v>
      </c>
    </row>
    <row r="23393" spans="1:8" hidden="1" x14ac:dyDescent="0.25">
      <c r="A23393" t="s">
        <v>26</v>
      </c>
      <c r="B23393" t="s">
        <v>9</v>
      </c>
      <c r="C23393" s="62" t="s">
        <v>69</v>
      </c>
      <c r="D23393" s="62" t="s">
        <v>89</v>
      </c>
      <c r="E23393" s="62" t="s">
        <v>173</v>
      </c>
      <c r="F23393" s="62" t="s">
        <v>23</v>
      </c>
      <c r="G23393" s="2">
        <v>-20000</v>
      </c>
      <c r="H23393" t="s">
        <v>14</v>
      </c>
    </row>
    <row r="23394" spans="1:8" hidden="1" x14ac:dyDescent="0.25">
      <c r="A23394" t="s">
        <v>26</v>
      </c>
      <c r="B23394" t="s">
        <v>9</v>
      </c>
      <c r="C23394" s="62" t="s">
        <v>69</v>
      </c>
      <c r="D23394" s="62" t="s">
        <v>89</v>
      </c>
      <c r="E23394" s="62" t="s">
        <v>173</v>
      </c>
      <c r="F23394" s="62" t="s">
        <v>21</v>
      </c>
      <c r="G23394" s="2">
        <v>-20000</v>
      </c>
      <c r="H23394" t="s">
        <v>14</v>
      </c>
    </row>
    <row r="23395" spans="1:8" hidden="1" x14ac:dyDescent="0.25">
      <c r="A23395" t="s">
        <v>26</v>
      </c>
      <c r="B23395" t="s">
        <v>9</v>
      </c>
      <c r="C23395" s="62" t="s">
        <v>69</v>
      </c>
      <c r="D23395" s="62" t="s">
        <v>89</v>
      </c>
      <c r="E23395" s="62" t="s">
        <v>173</v>
      </c>
      <c r="F23395" s="62" t="s">
        <v>22</v>
      </c>
      <c r="G23395" s="2">
        <v>-20000</v>
      </c>
      <c r="H23395" t="s">
        <v>14</v>
      </c>
    </row>
    <row r="23396" spans="1:8" hidden="1" x14ac:dyDescent="0.25">
      <c r="A23396" t="s">
        <v>26</v>
      </c>
      <c r="B23396" t="s">
        <v>9</v>
      </c>
      <c r="C23396" s="62" t="s">
        <v>69</v>
      </c>
      <c r="D23396" s="62" t="s">
        <v>89</v>
      </c>
      <c r="E23396" s="62" t="s">
        <v>173</v>
      </c>
      <c r="F23396" s="62" t="s">
        <v>19</v>
      </c>
      <c r="G23396" s="2">
        <v>-20000</v>
      </c>
      <c r="H23396" t="s">
        <v>14</v>
      </c>
    </row>
    <row r="23397" spans="1:8" hidden="1" x14ac:dyDescent="0.25">
      <c r="A23397" t="s">
        <v>26</v>
      </c>
      <c r="B23397" t="s">
        <v>9</v>
      </c>
      <c r="C23397" s="62" t="s">
        <v>69</v>
      </c>
      <c r="D23397" s="62" t="s">
        <v>89</v>
      </c>
      <c r="E23397" s="62" t="s">
        <v>173</v>
      </c>
      <c r="F23397" s="62" t="s">
        <v>15</v>
      </c>
      <c r="G23397" s="2">
        <v>-20000</v>
      </c>
      <c r="H23397" t="s">
        <v>14</v>
      </c>
    </row>
    <row r="23398" spans="1:8" hidden="1" x14ac:dyDescent="0.25">
      <c r="A23398" t="s">
        <v>26</v>
      </c>
      <c r="B23398" t="s">
        <v>9</v>
      </c>
      <c r="C23398" s="62" t="s">
        <v>69</v>
      </c>
      <c r="D23398" s="62" t="s">
        <v>89</v>
      </c>
      <c r="E23398" s="62" t="s">
        <v>173</v>
      </c>
      <c r="F23398" s="62" t="s">
        <v>25</v>
      </c>
      <c r="G23398" s="2">
        <v>-20000</v>
      </c>
      <c r="H23398" t="s">
        <v>14</v>
      </c>
    </row>
    <row r="23399" spans="1:8" hidden="1" x14ac:dyDescent="0.25">
      <c r="A23399" t="s">
        <v>26</v>
      </c>
      <c r="B23399" t="s">
        <v>9</v>
      </c>
      <c r="C23399" s="62" t="s">
        <v>69</v>
      </c>
      <c r="D23399" s="62" t="s">
        <v>89</v>
      </c>
      <c r="E23399" s="62" t="s">
        <v>173</v>
      </c>
      <c r="F23399" s="62" t="s">
        <v>13</v>
      </c>
      <c r="G23399" s="2">
        <v>-20000</v>
      </c>
      <c r="H23399" t="s">
        <v>14</v>
      </c>
    </row>
    <row r="23400" spans="1:8" hidden="1" x14ac:dyDescent="0.25">
      <c r="A23400" t="s">
        <v>26</v>
      </c>
      <c r="B23400" t="s">
        <v>9</v>
      </c>
      <c r="C23400" s="62" t="s">
        <v>69</v>
      </c>
      <c r="D23400" s="62" t="s">
        <v>89</v>
      </c>
      <c r="E23400" s="62" t="s">
        <v>173</v>
      </c>
      <c r="F23400" s="62" t="s">
        <v>23</v>
      </c>
      <c r="G23400" s="2">
        <v>-1000</v>
      </c>
      <c r="H23400" t="s">
        <v>14</v>
      </c>
    </row>
    <row r="23401" spans="1:8" hidden="1" x14ac:dyDescent="0.25">
      <c r="A23401" t="s">
        <v>26</v>
      </c>
      <c r="B23401" t="s">
        <v>9</v>
      </c>
      <c r="C23401" s="62" t="s">
        <v>69</v>
      </c>
      <c r="D23401" s="62" t="s">
        <v>89</v>
      </c>
      <c r="E23401" s="62" t="s">
        <v>173</v>
      </c>
      <c r="F23401" s="62" t="s">
        <v>25</v>
      </c>
      <c r="G23401" s="2">
        <v>-1000</v>
      </c>
      <c r="H23401" t="s">
        <v>14</v>
      </c>
    </row>
    <row r="23402" spans="1:8" hidden="1" x14ac:dyDescent="0.25">
      <c r="A23402" t="s">
        <v>26</v>
      </c>
      <c r="B23402" t="s">
        <v>9</v>
      </c>
      <c r="C23402" s="62" t="s">
        <v>69</v>
      </c>
      <c r="D23402" s="62" t="s">
        <v>89</v>
      </c>
      <c r="E23402" s="62" t="s">
        <v>173</v>
      </c>
      <c r="F23402" s="62" t="s">
        <v>17</v>
      </c>
      <c r="G23402" s="2">
        <v>-1087.5</v>
      </c>
      <c r="H23402" t="s">
        <v>14</v>
      </c>
    </row>
    <row r="23403" spans="1:8" hidden="1" x14ac:dyDescent="0.25">
      <c r="A23403" t="s">
        <v>26</v>
      </c>
      <c r="B23403" t="s">
        <v>9</v>
      </c>
      <c r="C23403" s="62" t="s">
        <v>69</v>
      </c>
      <c r="D23403" s="62" t="s">
        <v>89</v>
      </c>
      <c r="E23403" s="62" t="s">
        <v>173</v>
      </c>
      <c r="F23403" s="62" t="s">
        <v>13</v>
      </c>
      <c r="G23403" s="2">
        <v>-1450</v>
      </c>
      <c r="H23403" t="s">
        <v>14</v>
      </c>
    </row>
    <row r="23404" spans="1:8" hidden="1" x14ac:dyDescent="0.25">
      <c r="A23404" t="s">
        <v>26</v>
      </c>
      <c r="B23404" t="s">
        <v>9</v>
      </c>
      <c r="C23404" s="62" t="s">
        <v>69</v>
      </c>
      <c r="D23404" s="62" t="s">
        <v>89</v>
      </c>
      <c r="E23404" s="62" t="s">
        <v>173</v>
      </c>
      <c r="F23404" s="62" t="s">
        <v>18</v>
      </c>
      <c r="G23404" s="2">
        <v>-1500</v>
      </c>
      <c r="H23404" t="s">
        <v>14</v>
      </c>
    </row>
    <row r="23405" spans="1:8" hidden="1" x14ac:dyDescent="0.25">
      <c r="A23405" t="s">
        <v>26</v>
      </c>
      <c r="B23405" t="s">
        <v>9</v>
      </c>
      <c r="C23405" s="62" t="s">
        <v>69</v>
      </c>
      <c r="D23405" s="62" t="s">
        <v>89</v>
      </c>
      <c r="E23405" s="62" t="s">
        <v>173</v>
      </c>
      <c r="F23405" s="62" t="s">
        <v>21</v>
      </c>
      <c r="G23405" s="2">
        <v>-1500</v>
      </c>
      <c r="H23405" t="s">
        <v>14</v>
      </c>
    </row>
    <row r="23406" spans="1:8" hidden="1" x14ac:dyDescent="0.25">
      <c r="A23406" t="s">
        <v>26</v>
      </c>
      <c r="B23406" t="s">
        <v>9</v>
      </c>
      <c r="C23406" s="62" t="s">
        <v>69</v>
      </c>
      <c r="D23406" s="62" t="s">
        <v>89</v>
      </c>
      <c r="E23406" s="62" t="s">
        <v>173</v>
      </c>
      <c r="F23406" s="62" t="s">
        <v>15</v>
      </c>
      <c r="G23406" s="2">
        <v>-1500</v>
      </c>
      <c r="H23406" t="s">
        <v>14</v>
      </c>
    </row>
    <row r="23407" spans="1:8" hidden="1" x14ac:dyDescent="0.25">
      <c r="A23407" t="s">
        <v>26</v>
      </c>
      <c r="B23407" t="s">
        <v>9</v>
      </c>
      <c r="C23407" s="62" t="s">
        <v>69</v>
      </c>
      <c r="D23407" s="62" t="s">
        <v>89</v>
      </c>
      <c r="E23407" s="62" t="s">
        <v>173</v>
      </c>
      <c r="F23407" s="62" t="s">
        <v>22</v>
      </c>
      <c r="G23407" s="2">
        <v>-1537.5</v>
      </c>
      <c r="H23407" t="s">
        <v>14</v>
      </c>
    </row>
    <row r="23408" spans="1:8" hidden="1" x14ac:dyDescent="0.25">
      <c r="A23408" t="s">
        <v>26</v>
      </c>
      <c r="B23408" t="s">
        <v>9</v>
      </c>
      <c r="C23408" s="62" t="s">
        <v>69</v>
      </c>
      <c r="D23408" s="62" t="s">
        <v>89</v>
      </c>
      <c r="E23408" s="62" t="s">
        <v>173</v>
      </c>
      <c r="F23408" s="62" t="s">
        <v>19</v>
      </c>
      <c r="G23408" s="2">
        <v>-2000</v>
      </c>
      <c r="H23408" t="s">
        <v>14</v>
      </c>
    </row>
    <row r="23409" spans="1:8" hidden="1" x14ac:dyDescent="0.25">
      <c r="A23409" t="s">
        <v>26</v>
      </c>
      <c r="B23409" t="s">
        <v>9</v>
      </c>
      <c r="C23409" s="62" t="s">
        <v>69</v>
      </c>
      <c r="D23409" s="62" t="s">
        <v>89</v>
      </c>
      <c r="E23409" s="62" t="s">
        <v>173</v>
      </c>
      <c r="F23409" s="62" t="s">
        <v>16</v>
      </c>
      <c r="G23409" s="2">
        <v>-2017.5</v>
      </c>
      <c r="H23409" t="s">
        <v>14</v>
      </c>
    </row>
    <row r="23410" spans="1:8" hidden="1" x14ac:dyDescent="0.25">
      <c r="A23410" t="s">
        <v>26</v>
      </c>
      <c r="B23410" t="s">
        <v>9</v>
      </c>
      <c r="C23410" s="62" t="s">
        <v>69</v>
      </c>
      <c r="D23410" s="62" t="s">
        <v>89</v>
      </c>
      <c r="E23410" s="62" t="s">
        <v>173</v>
      </c>
      <c r="F23410" s="62" t="s">
        <v>20</v>
      </c>
      <c r="G23410" s="2">
        <v>-2400</v>
      </c>
      <c r="H23410" t="s">
        <v>14</v>
      </c>
    </row>
    <row r="23411" spans="1:8" hidden="1" x14ac:dyDescent="0.25">
      <c r="A23411" t="s">
        <v>26</v>
      </c>
      <c r="B23411" t="s">
        <v>9</v>
      </c>
      <c r="C23411" s="62" t="s">
        <v>69</v>
      </c>
      <c r="D23411" s="62" t="s">
        <v>89</v>
      </c>
      <c r="E23411" s="62" t="s">
        <v>173</v>
      </c>
      <c r="F23411" s="62" t="s">
        <v>24</v>
      </c>
      <c r="G23411" s="2">
        <v>-3225</v>
      </c>
      <c r="H23411" t="s">
        <v>14</v>
      </c>
    </row>
    <row r="23412" spans="1:8" hidden="1" x14ac:dyDescent="0.25">
      <c r="A23412" t="s">
        <v>26</v>
      </c>
      <c r="B23412" t="s">
        <v>9</v>
      </c>
      <c r="C23412" s="62" t="s">
        <v>69</v>
      </c>
      <c r="D23412" s="62" t="s">
        <v>89</v>
      </c>
      <c r="E23412" s="62" t="s">
        <v>173</v>
      </c>
      <c r="F23412" s="62" t="s">
        <v>16</v>
      </c>
      <c r="G23412" s="2">
        <v>-2427.8399999999997</v>
      </c>
      <c r="H23412" t="s">
        <v>14</v>
      </c>
    </row>
    <row r="23413" spans="1:8" hidden="1" x14ac:dyDescent="0.25">
      <c r="A23413" t="s">
        <v>26</v>
      </c>
      <c r="B23413" t="s">
        <v>9</v>
      </c>
      <c r="C23413" s="62" t="s">
        <v>69</v>
      </c>
      <c r="D23413" s="62" t="s">
        <v>89</v>
      </c>
      <c r="E23413" s="62" t="s">
        <v>173</v>
      </c>
      <c r="F23413" s="62" t="s">
        <v>15</v>
      </c>
      <c r="G23413" s="2">
        <v>-2427.8399999999997</v>
      </c>
      <c r="H23413" t="s">
        <v>14</v>
      </c>
    </row>
    <row r="23414" spans="1:8" hidden="1" x14ac:dyDescent="0.25">
      <c r="A23414" t="s">
        <v>26</v>
      </c>
      <c r="B23414" t="s">
        <v>9</v>
      </c>
      <c r="C23414" s="62" t="s">
        <v>69</v>
      </c>
      <c r="D23414" s="62" t="s">
        <v>89</v>
      </c>
      <c r="E23414" s="62" t="s">
        <v>173</v>
      </c>
      <c r="F23414" s="62" t="s">
        <v>13</v>
      </c>
      <c r="G23414" s="2">
        <v>-3079.7999999999997</v>
      </c>
      <c r="H23414" t="s">
        <v>14</v>
      </c>
    </row>
    <row r="23415" spans="1:8" hidden="1" x14ac:dyDescent="0.25">
      <c r="A23415" t="s">
        <v>26</v>
      </c>
      <c r="B23415" t="s">
        <v>9</v>
      </c>
      <c r="C23415" s="62" t="s">
        <v>69</v>
      </c>
      <c r="D23415" s="62" t="s">
        <v>89</v>
      </c>
      <c r="E23415" s="62" t="s">
        <v>173</v>
      </c>
      <c r="F23415" s="62" t="s">
        <v>25</v>
      </c>
      <c r="G23415" s="2">
        <v>-3312</v>
      </c>
      <c r="H23415" t="s">
        <v>14</v>
      </c>
    </row>
    <row r="23416" spans="1:8" hidden="1" x14ac:dyDescent="0.25">
      <c r="A23416" t="s">
        <v>26</v>
      </c>
      <c r="B23416" t="s">
        <v>9</v>
      </c>
      <c r="C23416" s="62" t="s">
        <v>69</v>
      </c>
      <c r="D23416" s="62" t="s">
        <v>89</v>
      </c>
      <c r="E23416" s="62" t="s">
        <v>173</v>
      </c>
      <c r="F23416" s="62" t="s">
        <v>23</v>
      </c>
      <c r="G23416" s="2">
        <v>-3641.4</v>
      </c>
      <c r="H23416" t="s">
        <v>14</v>
      </c>
    </row>
    <row r="23417" spans="1:8" hidden="1" x14ac:dyDescent="0.25">
      <c r="A23417" t="s">
        <v>26</v>
      </c>
      <c r="B23417" t="s">
        <v>9</v>
      </c>
      <c r="C23417" s="62" t="s">
        <v>69</v>
      </c>
      <c r="D23417" s="62" t="s">
        <v>89</v>
      </c>
      <c r="E23417" s="62" t="s">
        <v>173</v>
      </c>
      <c r="F23417" s="62" t="s">
        <v>24</v>
      </c>
      <c r="G23417" s="2">
        <v>-5574.5999999999995</v>
      </c>
      <c r="H23417" t="s">
        <v>14</v>
      </c>
    </row>
    <row r="23418" spans="1:8" hidden="1" x14ac:dyDescent="0.25">
      <c r="A23418" t="s">
        <v>26</v>
      </c>
      <c r="B23418" t="s">
        <v>9</v>
      </c>
      <c r="C23418" s="62" t="s">
        <v>69</v>
      </c>
      <c r="D23418" s="62" t="s">
        <v>89</v>
      </c>
      <c r="E23418" s="62" t="s">
        <v>173</v>
      </c>
      <c r="F23418" s="62" t="s">
        <v>22</v>
      </c>
      <c r="G23418" s="2">
        <v>-5880.5999999999995</v>
      </c>
      <c r="H23418" t="s">
        <v>14</v>
      </c>
    </row>
    <row r="23419" spans="1:8" hidden="1" x14ac:dyDescent="0.25">
      <c r="A23419" t="s">
        <v>26</v>
      </c>
      <c r="B23419" t="s">
        <v>9</v>
      </c>
      <c r="C23419" s="62" t="s">
        <v>69</v>
      </c>
      <c r="D23419" s="62" t="s">
        <v>89</v>
      </c>
      <c r="E23419" s="62" t="s">
        <v>173</v>
      </c>
      <c r="F23419" s="62" t="s">
        <v>20</v>
      </c>
      <c r="G23419" s="2">
        <v>-12155.4</v>
      </c>
      <c r="H23419" t="s">
        <v>14</v>
      </c>
    </row>
    <row r="23420" spans="1:8" hidden="1" x14ac:dyDescent="0.25">
      <c r="A23420" t="s">
        <v>26</v>
      </c>
      <c r="B23420" t="s">
        <v>9</v>
      </c>
      <c r="C23420" s="62" t="s">
        <v>69</v>
      </c>
      <c r="D23420" s="62" t="s">
        <v>89</v>
      </c>
      <c r="E23420" s="62" t="s">
        <v>173</v>
      </c>
      <c r="F23420" s="62" t="s">
        <v>18</v>
      </c>
      <c r="G23420" s="2">
        <v>-15455.4</v>
      </c>
      <c r="H23420" t="s">
        <v>14</v>
      </c>
    </row>
    <row r="23421" spans="1:8" hidden="1" x14ac:dyDescent="0.25">
      <c r="A23421" t="s">
        <v>26</v>
      </c>
      <c r="B23421" t="s">
        <v>9</v>
      </c>
      <c r="C23421" s="62" t="s">
        <v>69</v>
      </c>
      <c r="D23421" s="62" t="s">
        <v>89</v>
      </c>
      <c r="E23421" s="62" t="s">
        <v>173</v>
      </c>
      <c r="F23421" s="62" t="s">
        <v>21</v>
      </c>
      <c r="G23421" s="2">
        <v>-15870</v>
      </c>
      <c r="H23421" t="s">
        <v>14</v>
      </c>
    </row>
    <row r="23422" spans="1:8" hidden="1" x14ac:dyDescent="0.25">
      <c r="A23422" t="s">
        <v>26</v>
      </c>
      <c r="B23422" t="s">
        <v>9</v>
      </c>
      <c r="C23422" s="62" t="s">
        <v>69</v>
      </c>
      <c r="D23422" s="62" t="s">
        <v>89</v>
      </c>
      <c r="E23422" s="62" t="s">
        <v>173</v>
      </c>
      <c r="F23422" s="62" t="s">
        <v>19</v>
      </c>
      <c r="G23422" s="2">
        <v>-18576.599999999999</v>
      </c>
      <c r="H23422" t="s">
        <v>14</v>
      </c>
    </row>
    <row r="23423" spans="1:8" hidden="1" x14ac:dyDescent="0.25">
      <c r="A23423" t="s">
        <v>26</v>
      </c>
      <c r="B23423" t="s">
        <v>9</v>
      </c>
      <c r="C23423" s="62" t="s">
        <v>69</v>
      </c>
      <c r="D23423" s="62" t="s">
        <v>89</v>
      </c>
      <c r="E23423" s="62" t="s">
        <v>173</v>
      </c>
      <c r="F23423" s="62" t="s">
        <v>17</v>
      </c>
      <c r="G23423" s="2">
        <v>-23964</v>
      </c>
      <c r="H23423" t="s">
        <v>14</v>
      </c>
    </row>
    <row r="23424" spans="1:8" hidden="1" x14ac:dyDescent="0.25">
      <c r="A23424" t="s">
        <v>26</v>
      </c>
      <c r="B23424" t="s">
        <v>9</v>
      </c>
      <c r="C23424" s="62" t="s">
        <v>69</v>
      </c>
      <c r="D23424" s="62" t="s">
        <v>89</v>
      </c>
      <c r="E23424" s="62" t="s">
        <v>173</v>
      </c>
      <c r="F23424" s="62" t="s">
        <v>18</v>
      </c>
      <c r="G23424" s="2">
        <v>-8412.6499999979987</v>
      </c>
      <c r="H23424" t="s">
        <v>14</v>
      </c>
    </row>
    <row r="23425" spans="1:8" hidden="1" x14ac:dyDescent="0.25">
      <c r="A23425" t="s">
        <v>26</v>
      </c>
      <c r="B23425" t="s">
        <v>9</v>
      </c>
      <c r="C23425" s="62" t="s">
        <v>69</v>
      </c>
      <c r="D23425" s="62" t="s">
        <v>89</v>
      </c>
      <c r="E23425" s="62" t="s">
        <v>173</v>
      </c>
      <c r="F23425" s="62" t="s">
        <v>16</v>
      </c>
      <c r="G23425" s="2">
        <v>-8412.6499999979987</v>
      </c>
      <c r="H23425" t="s">
        <v>14</v>
      </c>
    </row>
    <row r="23426" spans="1:8" hidden="1" x14ac:dyDescent="0.25">
      <c r="A23426" t="s">
        <v>26</v>
      </c>
      <c r="B23426" t="s">
        <v>9</v>
      </c>
      <c r="C23426" s="62" t="s">
        <v>69</v>
      </c>
      <c r="D23426" s="62" t="s">
        <v>89</v>
      </c>
      <c r="E23426" s="62" t="s">
        <v>173</v>
      </c>
      <c r="F23426" s="62" t="s">
        <v>17</v>
      </c>
      <c r="G23426" s="2">
        <v>-8412.6499999979987</v>
      </c>
      <c r="H23426" t="s">
        <v>14</v>
      </c>
    </row>
    <row r="23427" spans="1:8" hidden="1" x14ac:dyDescent="0.25">
      <c r="A23427" t="s">
        <v>26</v>
      </c>
      <c r="B23427" t="s">
        <v>9</v>
      </c>
      <c r="C23427" s="62" t="s">
        <v>69</v>
      </c>
      <c r="D23427" s="62" t="s">
        <v>89</v>
      </c>
      <c r="E23427" s="62" t="s">
        <v>173</v>
      </c>
      <c r="F23427" s="62" t="s">
        <v>24</v>
      </c>
      <c r="G23427" s="2">
        <v>-8412.6499999979987</v>
      </c>
      <c r="H23427" t="s">
        <v>14</v>
      </c>
    </row>
    <row r="23428" spans="1:8" hidden="1" x14ac:dyDescent="0.25">
      <c r="A23428" t="s">
        <v>26</v>
      </c>
      <c r="B23428" t="s">
        <v>9</v>
      </c>
      <c r="C23428" s="62" t="s">
        <v>69</v>
      </c>
      <c r="D23428" s="62" t="s">
        <v>89</v>
      </c>
      <c r="E23428" s="62" t="s">
        <v>173</v>
      </c>
      <c r="F23428" s="62" t="s">
        <v>20</v>
      </c>
      <c r="G23428" s="2">
        <v>-8412.6499999979987</v>
      </c>
      <c r="H23428" t="s">
        <v>14</v>
      </c>
    </row>
    <row r="23429" spans="1:8" hidden="1" x14ac:dyDescent="0.25">
      <c r="A23429" t="s">
        <v>26</v>
      </c>
      <c r="B23429" t="s">
        <v>9</v>
      </c>
      <c r="C23429" s="62" t="s">
        <v>69</v>
      </c>
      <c r="D23429" s="62" t="s">
        <v>89</v>
      </c>
      <c r="E23429" s="62" t="s">
        <v>173</v>
      </c>
      <c r="F23429" s="62" t="s">
        <v>23</v>
      </c>
      <c r="G23429" s="2">
        <v>-8412.6499999979987</v>
      </c>
      <c r="H23429" t="s">
        <v>14</v>
      </c>
    </row>
    <row r="23430" spans="1:8" hidden="1" x14ac:dyDescent="0.25">
      <c r="A23430" t="s">
        <v>26</v>
      </c>
      <c r="B23430" t="s">
        <v>9</v>
      </c>
      <c r="C23430" s="62" t="s">
        <v>69</v>
      </c>
      <c r="D23430" s="62" t="s">
        <v>89</v>
      </c>
      <c r="E23430" s="62" t="s">
        <v>173</v>
      </c>
      <c r="F23430" s="62" t="s">
        <v>21</v>
      </c>
      <c r="G23430" s="2">
        <v>-8412.6499999979987</v>
      </c>
      <c r="H23430" t="s">
        <v>14</v>
      </c>
    </row>
    <row r="23431" spans="1:8" hidden="1" x14ac:dyDescent="0.25">
      <c r="A23431" t="s">
        <v>26</v>
      </c>
      <c r="B23431" t="s">
        <v>9</v>
      </c>
      <c r="C23431" s="62" t="s">
        <v>69</v>
      </c>
      <c r="D23431" s="62" t="s">
        <v>89</v>
      </c>
      <c r="E23431" s="62" t="s">
        <v>173</v>
      </c>
      <c r="F23431" s="62" t="s">
        <v>22</v>
      </c>
      <c r="G23431" s="2">
        <v>-8412.6499999979987</v>
      </c>
      <c r="H23431" t="s">
        <v>14</v>
      </c>
    </row>
    <row r="23432" spans="1:8" hidden="1" x14ac:dyDescent="0.25">
      <c r="A23432" t="s">
        <v>26</v>
      </c>
      <c r="B23432" t="s">
        <v>9</v>
      </c>
      <c r="C23432" s="62" t="s">
        <v>69</v>
      </c>
      <c r="D23432" s="62" t="s">
        <v>89</v>
      </c>
      <c r="E23432" s="62" t="s">
        <v>173</v>
      </c>
      <c r="F23432" s="62" t="s">
        <v>19</v>
      </c>
      <c r="G23432" s="2">
        <v>-8412.6499999979987</v>
      </c>
      <c r="H23432" t="s">
        <v>14</v>
      </c>
    </row>
    <row r="23433" spans="1:8" hidden="1" x14ac:dyDescent="0.25">
      <c r="A23433" t="s">
        <v>26</v>
      </c>
      <c r="B23433" t="s">
        <v>9</v>
      </c>
      <c r="C23433" s="62" t="s">
        <v>69</v>
      </c>
      <c r="D23433" s="62" t="s">
        <v>89</v>
      </c>
      <c r="E23433" s="62" t="s">
        <v>173</v>
      </c>
      <c r="F23433" s="62" t="s">
        <v>15</v>
      </c>
      <c r="G23433" s="2">
        <v>-8412.6499999979987</v>
      </c>
      <c r="H23433" t="s">
        <v>14</v>
      </c>
    </row>
    <row r="23434" spans="1:8" hidden="1" x14ac:dyDescent="0.25">
      <c r="A23434" t="s">
        <v>26</v>
      </c>
      <c r="B23434" t="s">
        <v>9</v>
      </c>
      <c r="C23434" s="62" t="s">
        <v>69</v>
      </c>
      <c r="D23434" s="62" t="s">
        <v>89</v>
      </c>
      <c r="E23434" s="62" t="s">
        <v>173</v>
      </c>
      <c r="F23434" s="62" t="s">
        <v>25</v>
      </c>
      <c r="G23434" s="2">
        <v>-8412.6499999979987</v>
      </c>
      <c r="H23434" t="s">
        <v>14</v>
      </c>
    </row>
    <row r="23435" spans="1:8" hidden="1" x14ac:dyDescent="0.25">
      <c r="A23435" t="s">
        <v>26</v>
      </c>
      <c r="B23435" t="s">
        <v>9</v>
      </c>
      <c r="C23435" s="62" t="s">
        <v>69</v>
      </c>
      <c r="D23435" s="62" t="s">
        <v>89</v>
      </c>
      <c r="E23435" s="62" t="s">
        <v>173</v>
      </c>
      <c r="F23435" s="62" t="s">
        <v>13</v>
      </c>
      <c r="G23435" s="2">
        <v>-8412.6499999979987</v>
      </c>
      <c r="H23435" t="s">
        <v>14</v>
      </c>
    </row>
    <row r="23436" spans="1:8" hidden="1" x14ac:dyDescent="0.25">
      <c r="A23436" t="s">
        <v>26</v>
      </c>
      <c r="B23436" t="s">
        <v>9</v>
      </c>
      <c r="C23436" s="62" t="s">
        <v>69</v>
      </c>
      <c r="D23436" s="62" t="s">
        <v>89</v>
      </c>
      <c r="E23436" s="62" t="s">
        <v>162</v>
      </c>
      <c r="F23436" s="62" t="s">
        <v>21</v>
      </c>
      <c r="G23436" s="2">
        <v>-23283</v>
      </c>
      <c r="H23436" t="s">
        <v>14</v>
      </c>
    </row>
    <row r="23437" spans="1:8" hidden="1" x14ac:dyDescent="0.25">
      <c r="A23437" t="s">
        <v>26</v>
      </c>
      <c r="B23437" t="s">
        <v>9</v>
      </c>
      <c r="C23437" s="62" t="s">
        <v>69</v>
      </c>
      <c r="D23437" s="62" t="s">
        <v>89</v>
      </c>
      <c r="E23437" s="62" t="s">
        <v>162</v>
      </c>
      <c r="F23437" s="62" t="s">
        <v>17</v>
      </c>
      <c r="G23437" s="2">
        <v>-23283</v>
      </c>
      <c r="H23437" t="s">
        <v>14</v>
      </c>
    </row>
    <row r="23438" spans="1:8" hidden="1" x14ac:dyDescent="0.25">
      <c r="A23438" t="s">
        <v>26</v>
      </c>
      <c r="B23438" t="s">
        <v>9</v>
      </c>
      <c r="C23438" s="62" t="s">
        <v>69</v>
      </c>
      <c r="D23438" s="62" t="s">
        <v>89</v>
      </c>
      <c r="E23438" s="62" t="s">
        <v>174</v>
      </c>
      <c r="F23438" s="62" t="s">
        <v>17</v>
      </c>
      <c r="G23438" s="2">
        <v>-250000</v>
      </c>
      <c r="H23438" t="s">
        <v>14</v>
      </c>
    </row>
    <row r="23439" spans="1:8" hidden="1" x14ac:dyDescent="0.25">
      <c r="A23439" t="s">
        <v>26</v>
      </c>
      <c r="B23439" t="s">
        <v>9</v>
      </c>
      <c r="C23439" s="62" t="s">
        <v>69</v>
      </c>
      <c r="D23439" s="62" t="s">
        <v>89</v>
      </c>
      <c r="E23439" s="62" t="s">
        <v>151</v>
      </c>
      <c r="F23439" s="62" t="s">
        <v>13</v>
      </c>
      <c r="G23439" s="2">
        <v>-92400</v>
      </c>
      <c r="H23439" t="s">
        <v>14</v>
      </c>
    </row>
    <row r="23440" spans="1:8" hidden="1" x14ac:dyDescent="0.25">
      <c r="A23440" t="s">
        <v>26</v>
      </c>
      <c r="B23440" t="s">
        <v>9</v>
      </c>
      <c r="C23440" s="62" t="s">
        <v>69</v>
      </c>
      <c r="D23440" s="62" t="s">
        <v>89</v>
      </c>
      <c r="E23440" s="62" t="s">
        <v>151</v>
      </c>
      <c r="F23440" s="62" t="s">
        <v>15</v>
      </c>
      <c r="G23440" s="2">
        <v>-92400</v>
      </c>
      <c r="H23440" t="s">
        <v>14</v>
      </c>
    </row>
    <row r="23441" spans="1:8" hidden="1" x14ac:dyDescent="0.25">
      <c r="A23441" t="s">
        <v>26</v>
      </c>
      <c r="B23441" t="s">
        <v>9</v>
      </c>
      <c r="C23441" s="62" t="s">
        <v>69</v>
      </c>
      <c r="D23441" s="62" t="s">
        <v>89</v>
      </c>
      <c r="E23441" s="62" t="s">
        <v>151</v>
      </c>
      <c r="F23441" s="62" t="s">
        <v>16</v>
      </c>
      <c r="G23441" s="2">
        <v>-92400</v>
      </c>
      <c r="H23441" t="s">
        <v>14</v>
      </c>
    </row>
    <row r="23442" spans="1:8" hidden="1" x14ac:dyDescent="0.25">
      <c r="A23442" t="s">
        <v>26</v>
      </c>
      <c r="B23442" t="s">
        <v>9</v>
      </c>
      <c r="C23442" s="62" t="s">
        <v>69</v>
      </c>
      <c r="D23442" s="62" t="s">
        <v>89</v>
      </c>
      <c r="E23442" s="62" t="s">
        <v>151</v>
      </c>
      <c r="F23442" s="62" t="s">
        <v>17</v>
      </c>
      <c r="G23442" s="2">
        <v>-92400</v>
      </c>
      <c r="H23442" t="s">
        <v>14</v>
      </c>
    </row>
    <row r="23443" spans="1:8" hidden="1" x14ac:dyDescent="0.25">
      <c r="A23443" t="s">
        <v>26</v>
      </c>
      <c r="B23443" t="s">
        <v>9</v>
      </c>
      <c r="C23443" s="62" t="s">
        <v>69</v>
      </c>
      <c r="D23443" s="62" t="s">
        <v>89</v>
      </c>
      <c r="E23443" s="62" t="s">
        <v>151</v>
      </c>
      <c r="F23443" s="62" t="s">
        <v>18</v>
      </c>
      <c r="G23443" s="2">
        <v>-92400</v>
      </c>
      <c r="H23443" t="s">
        <v>14</v>
      </c>
    </row>
    <row r="23444" spans="1:8" hidden="1" x14ac:dyDescent="0.25">
      <c r="A23444" t="s">
        <v>26</v>
      </c>
      <c r="B23444" t="s">
        <v>9</v>
      </c>
      <c r="C23444" s="62" t="s">
        <v>69</v>
      </c>
      <c r="D23444" s="62" t="s">
        <v>89</v>
      </c>
      <c r="E23444" s="62" t="s">
        <v>151</v>
      </c>
      <c r="F23444" s="62" t="s">
        <v>19</v>
      </c>
      <c r="G23444" s="2">
        <v>-92400</v>
      </c>
      <c r="H23444" t="s">
        <v>14</v>
      </c>
    </row>
    <row r="23445" spans="1:8" hidden="1" x14ac:dyDescent="0.25">
      <c r="A23445" t="s">
        <v>26</v>
      </c>
      <c r="B23445" t="s">
        <v>9</v>
      </c>
      <c r="C23445" s="62" t="s">
        <v>69</v>
      </c>
      <c r="D23445" s="62" t="s">
        <v>89</v>
      </c>
      <c r="E23445" s="62" t="s">
        <v>151</v>
      </c>
      <c r="F23445" s="62" t="s">
        <v>20</v>
      </c>
      <c r="G23445" s="2">
        <v>-92400</v>
      </c>
      <c r="H23445" t="s">
        <v>14</v>
      </c>
    </row>
    <row r="23446" spans="1:8" hidden="1" x14ac:dyDescent="0.25">
      <c r="A23446" t="s">
        <v>26</v>
      </c>
      <c r="B23446" t="s">
        <v>9</v>
      </c>
      <c r="C23446" s="62" t="s">
        <v>69</v>
      </c>
      <c r="D23446" s="62" t="s">
        <v>89</v>
      </c>
      <c r="E23446" s="62" t="s">
        <v>151</v>
      </c>
      <c r="F23446" s="62" t="s">
        <v>21</v>
      </c>
      <c r="G23446" s="2">
        <v>-92400</v>
      </c>
      <c r="H23446" t="s">
        <v>14</v>
      </c>
    </row>
    <row r="23447" spans="1:8" hidden="1" x14ac:dyDescent="0.25">
      <c r="A23447" t="s">
        <v>26</v>
      </c>
      <c r="B23447" t="s">
        <v>9</v>
      </c>
      <c r="C23447" s="62" t="s">
        <v>69</v>
      </c>
      <c r="D23447" s="62" t="s">
        <v>89</v>
      </c>
      <c r="E23447" s="62" t="s">
        <v>151</v>
      </c>
      <c r="F23447" s="62" t="s">
        <v>22</v>
      </c>
      <c r="G23447" s="2">
        <v>-92400</v>
      </c>
      <c r="H23447" t="s">
        <v>14</v>
      </c>
    </row>
    <row r="23448" spans="1:8" hidden="1" x14ac:dyDescent="0.25">
      <c r="A23448" t="s">
        <v>26</v>
      </c>
      <c r="B23448" t="s">
        <v>9</v>
      </c>
      <c r="C23448" s="62" t="s">
        <v>69</v>
      </c>
      <c r="D23448" s="62" t="s">
        <v>89</v>
      </c>
      <c r="E23448" s="62" t="s">
        <v>151</v>
      </c>
      <c r="F23448" s="62" t="s">
        <v>23</v>
      </c>
      <c r="G23448" s="2">
        <v>-92400</v>
      </c>
      <c r="H23448" t="s">
        <v>14</v>
      </c>
    </row>
    <row r="23449" spans="1:8" hidden="1" x14ac:dyDescent="0.25">
      <c r="A23449" t="s">
        <v>26</v>
      </c>
      <c r="B23449" t="s">
        <v>9</v>
      </c>
      <c r="C23449" s="62" t="s">
        <v>69</v>
      </c>
      <c r="D23449" s="62" t="s">
        <v>89</v>
      </c>
      <c r="E23449" s="62" t="s">
        <v>151</v>
      </c>
      <c r="F23449" s="62" t="s">
        <v>24</v>
      </c>
      <c r="G23449" s="2">
        <v>-92400</v>
      </c>
      <c r="H23449" t="s">
        <v>14</v>
      </c>
    </row>
    <row r="23450" spans="1:8" hidden="1" x14ac:dyDescent="0.25">
      <c r="A23450" t="s">
        <v>26</v>
      </c>
      <c r="B23450" t="s">
        <v>9</v>
      </c>
      <c r="C23450" s="62" t="s">
        <v>69</v>
      </c>
      <c r="D23450" s="62" t="s">
        <v>89</v>
      </c>
      <c r="E23450" s="62" t="s">
        <v>151</v>
      </c>
      <c r="F23450" s="62" t="s">
        <v>25</v>
      </c>
      <c r="G23450" s="2">
        <v>-92400</v>
      </c>
      <c r="H23450" t="s">
        <v>14</v>
      </c>
    </row>
    <row r="23451" spans="1:8" hidden="1" x14ac:dyDescent="0.25">
      <c r="A23451" t="s">
        <v>26</v>
      </c>
      <c r="B23451" t="s">
        <v>9</v>
      </c>
      <c r="C23451" s="62" t="s">
        <v>69</v>
      </c>
      <c r="D23451" s="62" t="s">
        <v>89</v>
      </c>
      <c r="E23451" s="62" t="s">
        <v>151</v>
      </c>
      <c r="F23451" s="62" t="s">
        <v>13</v>
      </c>
      <c r="G23451" s="2">
        <v>-79200</v>
      </c>
      <c r="H23451" t="s">
        <v>14</v>
      </c>
    </row>
    <row r="23452" spans="1:8" hidden="1" x14ac:dyDescent="0.25">
      <c r="A23452" t="s">
        <v>26</v>
      </c>
      <c r="B23452" t="s">
        <v>9</v>
      </c>
      <c r="C23452" s="62" t="s">
        <v>69</v>
      </c>
      <c r="D23452" s="62" t="s">
        <v>89</v>
      </c>
      <c r="E23452" s="62" t="s">
        <v>151</v>
      </c>
      <c r="F23452" s="62" t="s">
        <v>15</v>
      </c>
      <c r="G23452" s="2">
        <v>-79200</v>
      </c>
      <c r="H23452" t="s">
        <v>14</v>
      </c>
    </row>
    <row r="23453" spans="1:8" hidden="1" x14ac:dyDescent="0.25">
      <c r="A23453" t="s">
        <v>26</v>
      </c>
      <c r="B23453" t="s">
        <v>9</v>
      </c>
      <c r="C23453" s="62" t="s">
        <v>69</v>
      </c>
      <c r="D23453" s="62" t="s">
        <v>89</v>
      </c>
      <c r="E23453" s="62" t="s">
        <v>151</v>
      </c>
      <c r="F23453" s="62" t="s">
        <v>16</v>
      </c>
      <c r="G23453" s="2">
        <v>-79200</v>
      </c>
      <c r="H23453" t="s">
        <v>14</v>
      </c>
    </row>
    <row r="23454" spans="1:8" hidden="1" x14ac:dyDescent="0.25">
      <c r="A23454" t="s">
        <v>26</v>
      </c>
      <c r="B23454" t="s">
        <v>9</v>
      </c>
      <c r="C23454" s="62" t="s">
        <v>69</v>
      </c>
      <c r="D23454" s="62" t="s">
        <v>89</v>
      </c>
      <c r="E23454" s="62" t="s">
        <v>151</v>
      </c>
      <c r="F23454" s="62" t="s">
        <v>17</v>
      </c>
      <c r="G23454" s="2">
        <v>-79200</v>
      </c>
      <c r="H23454" t="s">
        <v>14</v>
      </c>
    </row>
    <row r="23455" spans="1:8" hidden="1" x14ac:dyDescent="0.25">
      <c r="A23455" t="s">
        <v>26</v>
      </c>
      <c r="B23455" t="s">
        <v>9</v>
      </c>
      <c r="C23455" s="62" t="s">
        <v>69</v>
      </c>
      <c r="D23455" s="62" t="s">
        <v>89</v>
      </c>
      <c r="E23455" s="62" t="s">
        <v>151</v>
      </c>
      <c r="F23455" s="62" t="s">
        <v>18</v>
      </c>
      <c r="G23455" s="2">
        <v>-79200</v>
      </c>
      <c r="H23455" t="s">
        <v>14</v>
      </c>
    </row>
    <row r="23456" spans="1:8" hidden="1" x14ac:dyDescent="0.25">
      <c r="A23456" t="s">
        <v>26</v>
      </c>
      <c r="B23456" t="s">
        <v>9</v>
      </c>
      <c r="C23456" s="62" t="s">
        <v>69</v>
      </c>
      <c r="D23456" s="62" t="s">
        <v>89</v>
      </c>
      <c r="E23456" s="62" t="s">
        <v>151</v>
      </c>
      <c r="F23456" s="62" t="s">
        <v>19</v>
      </c>
      <c r="G23456" s="2">
        <v>-79200</v>
      </c>
      <c r="H23456" t="s">
        <v>14</v>
      </c>
    </row>
    <row r="23457" spans="1:8" hidden="1" x14ac:dyDescent="0.25">
      <c r="A23457" t="s">
        <v>26</v>
      </c>
      <c r="B23457" t="s">
        <v>9</v>
      </c>
      <c r="C23457" s="62" t="s">
        <v>69</v>
      </c>
      <c r="D23457" s="62" t="s">
        <v>89</v>
      </c>
      <c r="E23457" s="62" t="s">
        <v>151</v>
      </c>
      <c r="F23457" s="62" t="s">
        <v>20</v>
      </c>
      <c r="G23457" s="2">
        <v>-79200</v>
      </c>
      <c r="H23457" t="s">
        <v>14</v>
      </c>
    </row>
    <row r="23458" spans="1:8" hidden="1" x14ac:dyDescent="0.25">
      <c r="A23458" t="s">
        <v>26</v>
      </c>
      <c r="B23458" t="s">
        <v>9</v>
      </c>
      <c r="C23458" s="62" t="s">
        <v>69</v>
      </c>
      <c r="D23458" s="62" t="s">
        <v>89</v>
      </c>
      <c r="E23458" s="62" t="s">
        <v>151</v>
      </c>
      <c r="F23458" s="62" t="s">
        <v>21</v>
      </c>
      <c r="G23458" s="2">
        <v>-79200</v>
      </c>
      <c r="H23458" t="s">
        <v>14</v>
      </c>
    </row>
    <row r="23459" spans="1:8" hidden="1" x14ac:dyDescent="0.25">
      <c r="A23459" t="s">
        <v>26</v>
      </c>
      <c r="B23459" t="s">
        <v>9</v>
      </c>
      <c r="C23459" s="62" t="s">
        <v>69</v>
      </c>
      <c r="D23459" s="62" t="s">
        <v>89</v>
      </c>
      <c r="E23459" s="62" t="s">
        <v>151</v>
      </c>
      <c r="F23459" s="62" t="s">
        <v>22</v>
      </c>
      <c r="G23459" s="2">
        <v>-79200</v>
      </c>
      <c r="H23459" t="s">
        <v>14</v>
      </c>
    </row>
    <row r="23460" spans="1:8" hidden="1" x14ac:dyDescent="0.25">
      <c r="A23460" t="s">
        <v>26</v>
      </c>
      <c r="B23460" t="s">
        <v>9</v>
      </c>
      <c r="C23460" s="62" t="s">
        <v>69</v>
      </c>
      <c r="D23460" s="62" t="s">
        <v>89</v>
      </c>
      <c r="E23460" s="62" t="s">
        <v>151</v>
      </c>
      <c r="F23460" s="62" t="s">
        <v>23</v>
      </c>
      <c r="G23460" s="2">
        <v>-79200</v>
      </c>
      <c r="H23460" t="s">
        <v>14</v>
      </c>
    </row>
    <row r="23461" spans="1:8" hidden="1" x14ac:dyDescent="0.25">
      <c r="A23461" t="s">
        <v>26</v>
      </c>
      <c r="B23461" t="s">
        <v>9</v>
      </c>
      <c r="C23461" s="62" t="s">
        <v>69</v>
      </c>
      <c r="D23461" s="62" t="s">
        <v>89</v>
      </c>
      <c r="E23461" s="62" t="s">
        <v>151</v>
      </c>
      <c r="F23461" s="62" t="s">
        <v>24</v>
      </c>
      <c r="G23461" s="2">
        <v>-79200</v>
      </c>
      <c r="H23461" t="s">
        <v>14</v>
      </c>
    </row>
    <row r="23462" spans="1:8" hidden="1" x14ac:dyDescent="0.25">
      <c r="A23462" t="s">
        <v>26</v>
      </c>
      <c r="B23462" t="s">
        <v>9</v>
      </c>
      <c r="C23462" s="62" t="s">
        <v>69</v>
      </c>
      <c r="D23462" s="62" t="s">
        <v>89</v>
      </c>
      <c r="E23462" s="62" t="s">
        <v>151</v>
      </c>
      <c r="F23462" s="62" t="s">
        <v>25</v>
      </c>
      <c r="G23462" s="2">
        <v>-79200</v>
      </c>
      <c r="H23462" t="s">
        <v>14</v>
      </c>
    </row>
    <row r="23463" spans="1:8" hidden="1" x14ac:dyDescent="0.25">
      <c r="A23463" t="s">
        <v>26</v>
      </c>
      <c r="B23463" t="s">
        <v>9</v>
      </c>
      <c r="C23463" s="62" t="s">
        <v>69</v>
      </c>
      <c r="D23463" s="62" t="s">
        <v>89</v>
      </c>
      <c r="E23463" s="62" t="s">
        <v>151</v>
      </c>
      <c r="F23463" s="62" t="s">
        <v>13</v>
      </c>
      <c r="G23463" s="2">
        <v>0</v>
      </c>
      <c r="H23463" t="s">
        <v>14</v>
      </c>
    </row>
    <row r="23464" spans="1:8" hidden="1" x14ac:dyDescent="0.25">
      <c r="A23464" t="s">
        <v>26</v>
      </c>
      <c r="B23464" t="s">
        <v>9</v>
      </c>
      <c r="C23464" s="62" t="s">
        <v>69</v>
      </c>
      <c r="D23464" s="62" t="s">
        <v>89</v>
      </c>
      <c r="E23464" s="62" t="s">
        <v>151</v>
      </c>
      <c r="F23464" s="62" t="s">
        <v>15</v>
      </c>
      <c r="G23464" s="2">
        <v>0</v>
      </c>
      <c r="H23464" t="s">
        <v>14</v>
      </c>
    </row>
    <row r="23465" spans="1:8" hidden="1" x14ac:dyDescent="0.25">
      <c r="A23465" t="s">
        <v>26</v>
      </c>
      <c r="B23465" t="s">
        <v>9</v>
      </c>
      <c r="C23465" s="62" t="s">
        <v>69</v>
      </c>
      <c r="D23465" s="62" t="s">
        <v>89</v>
      </c>
      <c r="E23465" s="62" t="s">
        <v>151</v>
      </c>
      <c r="F23465" s="62" t="s">
        <v>16</v>
      </c>
      <c r="G23465" s="2">
        <v>0</v>
      </c>
      <c r="H23465" t="s">
        <v>14</v>
      </c>
    </row>
    <row r="23466" spans="1:8" hidden="1" x14ac:dyDescent="0.25">
      <c r="A23466" t="s">
        <v>26</v>
      </c>
      <c r="B23466" t="s">
        <v>9</v>
      </c>
      <c r="C23466" s="62" t="s">
        <v>69</v>
      </c>
      <c r="D23466" s="62" t="s">
        <v>89</v>
      </c>
      <c r="E23466" s="62" t="s">
        <v>151</v>
      </c>
      <c r="F23466" s="62" t="s">
        <v>17</v>
      </c>
      <c r="G23466" s="2">
        <v>0</v>
      </c>
      <c r="H23466" t="s">
        <v>14</v>
      </c>
    </row>
    <row r="23467" spans="1:8" hidden="1" x14ac:dyDescent="0.25">
      <c r="A23467" t="s">
        <v>26</v>
      </c>
      <c r="B23467" t="s">
        <v>9</v>
      </c>
      <c r="C23467" s="62" t="s">
        <v>69</v>
      </c>
      <c r="D23467" s="62" t="s">
        <v>89</v>
      </c>
      <c r="E23467" s="62" t="s">
        <v>151</v>
      </c>
      <c r="F23467" s="62" t="s">
        <v>18</v>
      </c>
      <c r="G23467" s="2">
        <v>0</v>
      </c>
      <c r="H23467" t="s">
        <v>14</v>
      </c>
    </row>
    <row r="23468" spans="1:8" hidden="1" x14ac:dyDescent="0.25">
      <c r="A23468" t="s">
        <v>26</v>
      </c>
      <c r="B23468" t="s">
        <v>9</v>
      </c>
      <c r="C23468" s="62" t="s">
        <v>69</v>
      </c>
      <c r="D23468" s="62" t="s">
        <v>89</v>
      </c>
      <c r="E23468" s="62" t="s">
        <v>151</v>
      </c>
      <c r="F23468" s="62" t="s">
        <v>19</v>
      </c>
      <c r="G23468" s="2">
        <v>0</v>
      </c>
      <c r="H23468" t="s">
        <v>14</v>
      </c>
    </row>
    <row r="23469" spans="1:8" hidden="1" x14ac:dyDescent="0.25">
      <c r="A23469" t="s">
        <v>26</v>
      </c>
      <c r="B23469" t="s">
        <v>9</v>
      </c>
      <c r="C23469" s="62" t="s">
        <v>69</v>
      </c>
      <c r="D23469" s="62" t="s">
        <v>89</v>
      </c>
      <c r="E23469" s="62" t="s">
        <v>151</v>
      </c>
      <c r="F23469" s="62" t="s">
        <v>20</v>
      </c>
      <c r="G23469" s="2">
        <v>0</v>
      </c>
      <c r="H23469" t="s">
        <v>14</v>
      </c>
    </row>
    <row r="23470" spans="1:8" hidden="1" x14ac:dyDescent="0.25">
      <c r="A23470" t="s">
        <v>26</v>
      </c>
      <c r="B23470" t="s">
        <v>9</v>
      </c>
      <c r="C23470" s="62" t="s">
        <v>69</v>
      </c>
      <c r="D23470" s="62" t="s">
        <v>89</v>
      </c>
      <c r="E23470" s="62" t="s">
        <v>151</v>
      </c>
      <c r="F23470" s="62" t="s">
        <v>21</v>
      </c>
      <c r="G23470" s="2">
        <v>0</v>
      </c>
      <c r="H23470" t="s">
        <v>14</v>
      </c>
    </row>
    <row r="23471" spans="1:8" hidden="1" x14ac:dyDescent="0.25">
      <c r="A23471" t="s">
        <v>26</v>
      </c>
      <c r="B23471" t="s">
        <v>9</v>
      </c>
      <c r="C23471" s="62" t="s">
        <v>69</v>
      </c>
      <c r="D23471" s="62" t="s">
        <v>89</v>
      </c>
      <c r="E23471" s="62" t="s">
        <v>151</v>
      </c>
      <c r="F23471" s="62" t="s">
        <v>22</v>
      </c>
      <c r="G23471" s="2">
        <v>0</v>
      </c>
      <c r="H23471" t="s">
        <v>14</v>
      </c>
    </row>
    <row r="23472" spans="1:8" hidden="1" x14ac:dyDescent="0.25">
      <c r="A23472" t="s">
        <v>26</v>
      </c>
      <c r="B23472" t="s">
        <v>9</v>
      </c>
      <c r="C23472" s="62" t="s">
        <v>69</v>
      </c>
      <c r="D23472" s="62" t="s">
        <v>89</v>
      </c>
      <c r="E23472" s="62" t="s">
        <v>151</v>
      </c>
      <c r="F23472" s="62" t="s">
        <v>23</v>
      </c>
      <c r="G23472" s="2">
        <v>0</v>
      </c>
      <c r="H23472" t="s">
        <v>14</v>
      </c>
    </row>
    <row r="23473" spans="1:8" hidden="1" x14ac:dyDescent="0.25">
      <c r="A23473" t="s">
        <v>26</v>
      </c>
      <c r="B23473" t="s">
        <v>9</v>
      </c>
      <c r="C23473" s="62" t="s">
        <v>69</v>
      </c>
      <c r="D23473" s="62" t="s">
        <v>89</v>
      </c>
      <c r="E23473" s="62" t="s">
        <v>151</v>
      </c>
      <c r="F23473" s="62" t="s">
        <v>24</v>
      </c>
      <c r="G23473" s="2">
        <v>0</v>
      </c>
      <c r="H23473" t="s">
        <v>14</v>
      </c>
    </row>
    <row r="23474" spans="1:8" hidden="1" x14ac:dyDescent="0.25">
      <c r="A23474" t="s">
        <v>26</v>
      </c>
      <c r="B23474" t="s">
        <v>9</v>
      </c>
      <c r="C23474" s="62" t="s">
        <v>69</v>
      </c>
      <c r="D23474" s="62" t="s">
        <v>89</v>
      </c>
      <c r="E23474" s="62" t="s">
        <v>151</v>
      </c>
      <c r="F23474" s="62" t="s">
        <v>25</v>
      </c>
      <c r="G23474" s="2">
        <v>0</v>
      </c>
      <c r="H23474" t="s">
        <v>14</v>
      </c>
    </row>
    <row r="23475" spans="1:8" hidden="1" x14ac:dyDescent="0.25">
      <c r="A23475" t="s">
        <v>26</v>
      </c>
      <c r="B23475" t="s">
        <v>9</v>
      </c>
      <c r="C23475" s="62" t="s">
        <v>69</v>
      </c>
      <c r="D23475" s="62" t="s">
        <v>89</v>
      </c>
      <c r="E23475" s="62" t="s">
        <v>151</v>
      </c>
      <c r="F23475" s="62" t="s">
        <v>13</v>
      </c>
      <c r="G23475" s="2">
        <v>0</v>
      </c>
      <c r="H23475" t="s">
        <v>14</v>
      </c>
    </row>
    <row r="23476" spans="1:8" hidden="1" x14ac:dyDescent="0.25">
      <c r="A23476" t="s">
        <v>26</v>
      </c>
      <c r="B23476" t="s">
        <v>9</v>
      </c>
      <c r="C23476" s="62" t="s">
        <v>69</v>
      </c>
      <c r="D23476" s="62" t="s">
        <v>89</v>
      </c>
      <c r="E23476" s="62" t="s">
        <v>151</v>
      </c>
      <c r="F23476" s="62" t="s">
        <v>15</v>
      </c>
      <c r="G23476" s="2">
        <v>0</v>
      </c>
      <c r="H23476" t="s">
        <v>14</v>
      </c>
    </row>
    <row r="23477" spans="1:8" hidden="1" x14ac:dyDescent="0.25">
      <c r="A23477" t="s">
        <v>26</v>
      </c>
      <c r="B23477" t="s">
        <v>9</v>
      </c>
      <c r="C23477" s="62" t="s">
        <v>69</v>
      </c>
      <c r="D23477" s="62" t="s">
        <v>89</v>
      </c>
      <c r="E23477" s="62" t="s">
        <v>151</v>
      </c>
      <c r="F23477" s="62" t="s">
        <v>16</v>
      </c>
      <c r="G23477" s="2">
        <v>-132000</v>
      </c>
      <c r="H23477" t="s">
        <v>14</v>
      </c>
    </row>
    <row r="23478" spans="1:8" hidden="1" x14ac:dyDescent="0.25">
      <c r="A23478" t="s">
        <v>26</v>
      </c>
      <c r="B23478" t="s">
        <v>9</v>
      </c>
      <c r="C23478" s="62" t="s">
        <v>69</v>
      </c>
      <c r="D23478" s="62" t="s">
        <v>89</v>
      </c>
      <c r="E23478" s="62" t="s">
        <v>151</v>
      </c>
      <c r="F23478" s="62" t="s">
        <v>17</v>
      </c>
      <c r="G23478" s="2">
        <v>-198000</v>
      </c>
      <c r="H23478" t="s">
        <v>14</v>
      </c>
    </row>
    <row r="23479" spans="1:8" hidden="1" x14ac:dyDescent="0.25">
      <c r="A23479" t="s">
        <v>26</v>
      </c>
      <c r="B23479" t="s">
        <v>9</v>
      </c>
      <c r="C23479" s="62" t="s">
        <v>69</v>
      </c>
      <c r="D23479" s="62" t="s">
        <v>89</v>
      </c>
      <c r="E23479" s="62" t="s">
        <v>151</v>
      </c>
      <c r="F23479" s="62" t="s">
        <v>18</v>
      </c>
      <c r="G23479" s="2">
        <v>-198000</v>
      </c>
      <c r="H23479" t="s">
        <v>14</v>
      </c>
    </row>
    <row r="23480" spans="1:8" hidden="1" x14ac:dyDescent="0.25">
      <c r="A23480" t="s">
        <v>26</v>
      </c>
      <c r="B23480" t="s">
        <v>9</v>
      </c>
      <c r="C23480" s="62" t="s">
        <v>69</v>
      </c>
      <c r="D23480" s="62" t="s">
        <v>89</v>
      </c>
      <c r="E23480" s="62" t="s">
        <v>151</v>
      </c>
      <c r="F23480" s="62" t="s">
        <v>19</v>
      </c>
      <c r="G23480" s="2">
        <v>-198000</v>
      </c>
      <c r="H23480" t="s">
        <v>14</v>
      </c>
    </row>
    <row r="23481" spans="1:8" hidden="1" x14ac:dyDescent="0.25">
      <c r="A23481" t="s">
        <v>26</v>
      </c>
      <c r="B23481" t="s">
        <v>9</v>
      </c>
      <c r="C23481" s="62" t="s">
        <v>69</v>
      </c>
      <c r="D23481" s="62" t="s">
        <v>89</v>
      </c>
      <c r="E23481" s="62" t="s">
        <v>151</v>
      </c>
      <c r="F23481" s="62" t="s">
        <v>20</v>
      </c>
      <c r="G23481" s="2">
        <v>-198000</v>
      </c>
      <c r="H23481" t="s">
        <v>14</v>
      </c>
    </row>
    <row r="23482" spans="1:8" hidden="1" x14ac:dyDescent="0.25">
      <c r="A23482" t="s">
        <v>26</v>
      </c>
      <c r="B23482" t="s">
        <v>9</v>
      </c>
      <c r="C23482" s="62" t="s">
        <v>69</v>
      </c>
      <c r="D23482" s="62" t="s">
        <v>89</v>
      </c>
      <c r="E23482" s="62" t="s">
        <v>151</v>
      </c>
      <c r="F23482" s="62" t="s">
        <v>21</v>
      </c>
      <c r="G23482" s="2">
        <v>-198000</v>
      </c>
      <c r="H23482" t="s">
        <v>14</v>
      </c>
    </row>
    <row r="23483" spans="1:8" hidden="1" x14ac:dyDescent="0.25">
      <c r="A23483" t="s">
        <v>26</v>
      </c>
      <c r="B23483" t="s">
        <v>9</v>
      </c>
      <c r="C23483" s="62" t="s">
        <v>69</v>
      </c>
      <c r="D23483" s="62" t="s">
        <v>89</v>
      </c>
      <c r="E23483" s="62" t="s">
        <v>151</v>
      </c>
      <c r="F23483" s="62" t="s">
        <v>22</v>
      </c>
      <c r="G23483" s="2">
        <v>-198000</v>
      </c>
      <c r="H23483" t="s">
        <v>14</v>
      </c>
    </row>
    <row r="23484" spans="1:8" hidden="1" x14ac:dyDescent="0.25">
      <c r="A23484" t="s">
        <v>26</v>
      </c>
      <c r="B23484" t="s">
        <v>9</v>
      </c>
      <c r="C23484" s="62" t="s">
        <v>69</v>
      </c>
      <c r="D23484" s="62" t="s">
        <v>89</v>
      </c>
      <c r="E23484" s="62" t="s">
        <v>151</v>
      </c>
      <c r="F23484" s="62" t="s">
        <v>23</v>
      </c>
      <c r="G23484" s="2">
        <v>-66000</v>
      </c>
      <c r="H23484" t="s">
        <v>14</v>
      </c>
    </row>
    <row r="23485" spans="1:8" hidden="1" x14ac:dyDescent="0.25">
      <c r="A23485" t="s">
        <v>26</v>
      </c>
      <c r="B23485" t="s">
        <v>9</v>
      </c>
      <c r="C23485" s="62" t="s">
        <v>69</v>
      </c>
      <c r="D23485" s="62" t="s">
        <v>89</v>
      </c>
      <c r="E23485" s="62" t="s">
        <v>151</v>
      </c>
      <c r="F23485" s="62" t="s">
        <v>24</v>
      </c>
      <c r="G23485" s="2">
        <v>0</v>
      </c>
      <c r="H23485" t="s">
        <v>14</v>
      </c>
    </row>
    <row r="23486" spans="1:8" hidden="1" x14ac:dyDescent="0.25">
      <c r="A23486" t="s">
        <v>26</v>
      </c>
      <c r="B23486" t="s">
        <v>9</v>
      </c>
      <c r="C23486" s="62" t="s">
        <v>69</v>
      </c>
      <c r="D23486" s="62" t="s">
        <v>89</v>
      </c>
      <c r="E23486" s="62" t="s">
        <v>151</v>
      </c>
      <c r="F23486" s="62" t="s">
        <v>25</v>
      </c>
      <c r="G23486" s="2">
        <v>0</v>
      </c>
      <c r="H23486" t="s">
        <v>14</v>
      </c>
    </row>
    <row r="23487" spans="1:8" hidden="1" x14ac:dyDescent="0.25">
      <c r="A23487" t="s">
        <v>26</v>
      </c>
      <c r="B23487" t="s">
        <v>9</v>
      </c>
      <c r="C23487" s="62" t="s">
        <v>69</v>
      </c>
      <c r="D23487" s="62" t="s">
        <v>89</v>
      </c>
      <c r="E23487" s="62" t="s">
        <v>151</v>
      </c>
      <c r="F23487" s="62" t="s">
        <v>13</v>
      </c>
      <c r="G23487" s="2">
        <v>0</v>
      </c>
      <c r="H23487" t="s">
        <v>14</v>
      </c>
    </row>
    <row r="23488" spans="1:8" hidden="1" x14ac:dyDescent="0.25">
      <c r="A23488" t="s">
        <v>26</v>
      </c>
      <c r="B23488" t="s">
        <v>9</v>
      </c>
      <c r="C23488" s="62" t="s">
        <v>69</v>
      </c>
      <c r="D23488" s="62" t="s">
        <v>89</v>
      </c>
      <c r="E23488" s="62" t="s">
        <v>151</v>
      </c>
      <c r="F23488" s="62" t="s">
        <v>15</v>
      </c>
      <c r="G23488" s="2">
        <v>0</v>
      </c>
      <c r="H23488" t="s">
        <v>14</v>
      </c>
    </row>
    <row r="23489" spans="1:8" hidden="1" x14ac:dyDescent="0.25">
      <c r="A23489" t="s">
        <v>26</v>
      </c>
      <c r="B23489" t="s">
        <v>9</v>
      </c>
      <c r="C23489" s="62" t="s">
        <v>69</v>
      </c>
      <c r="D23489" s="62" t="s">
        <v>89</v>
      </c>
      <c r="E23489" s="62" t="s">
        <v>151</v>
      </c>
      <c r="F23489" s="62" t="s">
        <v>16</v>
      </c>
      <c r="G23489" s="2">
        <v>-990000</v>
      </c>
      <c r="H23489" t="s">
        <v>14</v>
      </c>
    </row>
    <row r="23490" spans="1:8" hidden="1" x14ac:dyDescent="0.25">
      <c r="A23490" t="s">
        <v>26</v>
      </c>
      <c r="B23490" t="s">
        <v>9</v>
      </c>
      <c r="C23490" s="62" t="s">
        <v>69</v>
      </c>
      <c r="D23490" s="62" t="s">
        <v>89</v>
      </c>
      <c r="E23490" s="62" t="s">
        <v>151</v>
      </c>
      <c r="F23490" s="62" t="s">
        <v>17</v>
      </c>
      <c r="G23490" s="2">
        <v>-1650000</v>
      </c>
      <c r="H23490" t="s">
        <v>14</v>
      </c>
    </row>
    <row r="23491" spans="1:8" hidden="1" x14ac:dyDescent="0.25">
      <c r="A23491" t="s">
        <v>26</v>
      </c>
      <c r="B23491" t="s">
        <v>9</v>
      </c>
      <c r="C23491" s="62" t="s">
        <v>69</v>
      </c>
      <c r="D23491" s="62" t="s">
        <v>89</v>
      </c>
      <c r="E23491" s="62" t="s">
        <v>151</v>
      </c>
      <c r="F23491" s="62" t="s">
        <v>18</v>
      </c>
      <c r="G23491" s="2">
        <v>-1650000</v>
      </c>
      <c r="H23491" t="s">
        <v>14</v>
      </c>
    </row>
    <row r="23492" spans="1:8" hidden="1" x14ac:dyDescent="0.25">
      <c r="A23492" t="s">
        <v>26</v>
      </c>
      <c r="B23492" t="s">
        <v>9</v>
      </c>
      <c r="C23492" s="62" t="s">
        <v>69</v>
      </c>
      <c r="D23492" s="62" t="s">
        <v>89</v>
      </c>
      <c r="E23492" s="62" t="s">
        <v>151</v>
      </c>
      <c r="F23492" s="62" t="s">
        <v>19</v>
      </c>
      <c r="G23492" s="2">
        <v>-1815000</v>
      </c>
      <c r="H23492" t="s">
        <v>14</v>
      </c>
    </row>
    <row r="23493" spans="1:8" hidden="1" x14ac:dyDescent="0.25">
      <c r="A23493" t="s">
        <v>26</v>
      </c>
      <c r="B23493" t="s">
        <v>9</v>
      </c>
      <c r="C23493" s="62" t="s">
        <v>69</v>
      </c>
      <c r="D23493" s="62" t="s">
        <v>89</v>
      </c>
      <c r="E23493" s="62" t="s">
        <v>151</v>
      </c>
      <c r="F23493" s="62" t="s">
        <v>20</v>
      </c>
      <c r="G23493" s="2">
        <v>-1815000</v>
      </c>
      <c r="H23493" t="s">
        <v>14</v>
      </c>
    </row>
    <row r="23494" spans="1:8" hidden="1" x14ac:dyDescent="0.25">
      <c r="A23494" t="s">
        <v>26</v>
      </c>
      <c r="B23494" t="s">
        <v>9</v>
      </c>
      <c r="C23494" s="62" t="s">
        <v>69</v>
      </c>
      <c r="D23494" s="62" t="s">
        <v>89</v>
      </c>
      <c r="E23494" s="62" t="s">
        <v>151</v>
      </c>
      <c r="F23494" s="62" t="s">
        <v>21</v>
      </c>
      <c r="G23494" s="2">
        <v>-1815000</v>
      </c>
      <c r="H23494" t="s">
        <v>14</v>
      </c>
    </row>
    <row r="23495" spans="1:8" hidden="1" x14ac:dyDescent="0.25">
      <c r="A23495" t="s">
        <v>26</v>
      </c>
      <c r="B23495" t="s">
        <v>9</v>
      </c>
      <c r="C23495" s="62" t="s">
        <v>69</v>
      </c>
      <c r="D23495" s="62" t="s">
        <v>89</v>
      </c>
      <c r="E23495" s="62" t="s">
        <v>151</v>
      </c>
      <c r="F23495" s="62" t="s">
        <v>22</v>
      </c>
      <c r="G23495" s="2">
        <v>-1650000</v>
      </c>
      <c r="H23495" t="s">
        <v>14</v>
      </c>
    </row>
    <row r="23496" spans="1:8" hidden="1" x14ac:dyDescent="0.25">
      <c r="A23496" t="s">
        <v>26</v>
      </c>
      <c r="B23496" t="s">
        <v>9</v>
      </c>
      <c r="C23496" s="62" t="s">
        <v>69</v>
      </c>
      <c r="D23496" s="62" t="s">
        <v>89</v>
      </c>
      <c r="E23496" s="62" t="s">
        <v>151</v>
      </c>
      <c r="F23496" s="62" t="s">
        <v>23</v>
      </c>
      <c r="G23496" s="2">
        <v>0</v>
      </c>
      <c r="H23496" t="s">
        <v>14</v>
      </c>
    </row>
    <row r="23497" spans="1:8" hidden="1" x14ac:dyDescent="0.25">
      <c r="A23497" t="s">
        <v>26</v>
      </c>
      <c r="B23497" t="s">
        <v>9</v>
      </c>
      <c r="C23497" s="62" t="s">
        <v>69</v>
      </c>
      <c r="D23497" s="62" t="s">
        <v>89</v>
      </c>
      <c r="E23497" s="62" t="s">
        <v>151</v>
      </c>
      <c r="F23497" s="62" t="s">
        <v>24</v>
      </c>
      <c r="G23497" s="2">
        <v>0</v>
      </c>
      <c r="H23497" t="s">
        <v>14</v>
      </c>
    </row>
    <row r="23498" spans="1:8" hidden="1" x14ac:dyDescent="0.25">
      <c r="A23498" t="s">
        <v>26</v>
      </c>
      <c r="B23498" t="s">
        <v>9</v>
      </c>
      <c r="C23498" s="62" t="s">
        <v>69</v>
      </c>
      <c r="D23498" s="62" t="s">
        <v>89</v>
      </c>
      <c r="E23498" s="62" t="s">
        <v>151</v>
      </c>
      <c r="F23498" s="62" t="s">
        <v>25</v>
      </c>
      <c r="G23498" s="2">
        <v>0</v>
      </c>
      <c r="H23498" t="s">
        <v>14</v>
      </c>
    </row>
    <row r="23499" spans="1:8" hidden="1" x14ac:dyDescent="0.25">
      <c r="A23499" t="s">
        <v>26</v>
      </c>
      <c r="B23499" t="s">
        <v>9</v>
      </c>
      <c r="C23499" s="62" t="s">
        <v>69</v>
      </c>
      <c r="D23499" s="62" t="s">
        <v>89</v>
      </c>
      <c r="E23499" s="62" t="s">
        <v>151</v>
      </c>
      <c r="F23499" s="62" t="s">
        <v>13</v>
      </c>
      <c r="G23499" s="2">
        <v>0</v>
      </c>
      <c r="H23499" t="s">
        <v>14</v>
      </c>
    </row>
    <row r="23500" spans="1:8" hidden="1" x14ac:dyDescent="0.25">
      <c r="A23500" t="s">
        <v>26</v>
      </c>
      <c r="B23500" t="s">
        <v>9</v>
      </c>
      <c r="C23500" s="62" t="s">
        <v>69</v>
      </c>
      <c r="D23500" s="62" t="s">
        <v>89</v>
      </c>
      <c r="E23500" s="62" t="s">
        <v>151</v>
      </c>
      <c r="F23500" s="62" t="s">
        <v>15</v>
      </c>
      <c r="G23500" s="2">
        <v>0</v>
      </c>
      <c r="H23500" t="s">
        <v>14</v>
      </c>
    </row>
    <row r="23501" spans="1:8" hidden="1" x14ac:dyDescent="0.25">
      <c r="A23501" t="s">
        <v>26</v>
      </c>
      <c r="B23501" t="s">
        <v>9</v>
      </c>
      <c r="C23501" s="62" t="s">
        <v>69</v>
      </c>
      <c r="D23501" s="62" t="s">
        <v>89</v>
      </c>
      <c r="E23501" s="62" t="s">
        <v>151</v>
      </c>
      <c r="F23501" s="62" t="s">
        <v>16</v>
      </c>
      <c r="G23501" s="2">
        <v>0</v>
      </c>
      <c r="H23501" t="s">
        <v>14</v>
      </c>
    </row>
    <row r="23502" spans="1:8" hidden="1" x14ac:dyDescent="0.25">
      <c r="A23502" t="s">
        <v>26</v>
      </c>
      <c r="B23502" t="s">
        <v>9</v>
      </c>
      <c r="C23502" s="62" t="s">
        <v>69</v>
      </c>
      <c r="D23502" s="62" t="s">
        <v>89</v>
      </c>
      <c r="E23502" s="62" t="s">
        <v>151</v>
      </c>
      <c r="F23502" s="62" t="s">
        <v>17</v>
      </c>
      <c r="G23502" s="2">
        <v>0</v>
      </c>
      <c r="H23502" t="s">
        <v>14</v>
      </c>
    </row>
    <row r="23503" spans="1:8" hidden="1" x14ac:dyDescent="0.25">
      <c r="A23503" t="s">
        <v>26</v>
      </c>
      <c r="B23503" t="s">
        <v>9</v>
      </c>
      <c r="C23503" s="62" t="s">
        <v>69</v>
      </c>
      <c r="D23503" s="62" t="s">
        <v>89</v>
      </c>
      <c r="E23503" s="62" t="s">
        <v>151</v>
      </c>
      <c r="F23503" s="62" t="s">
        <v>18</v>
      </c>
      <c r="G23503" s="2">
        <v>0</v>
      </c>
      <c r="H23503" t="s">
        <v>14</v>
      </c>
    </row>
    <row r="23504" spans="1:8" hidden="1" x14ac:dyDescent="0.25">
      <c r="A23504" t="s">
        <v>26</v>
      </c>
      <c r="B23504" t="s">
        <v>9</v>
      </c>
      <c r="C23504" s="62" t="s">
        <v>69</v>
      </c>
      <c r="D23504" s="62" t="s">
        <v>89</v>
      </c>
      <c r="E23504" s="62" t="s">
        <v>151</v>
      </c>
      <c r="F23504" s="62" t="s">
        <v>19</v>
      </c>
      <c r="G23504" s="2">
        <v>0</v>
      </c>
      <c r="H23504" t="s">
        <v>14</v>
      </c>
    </row>
    <row r="23505" spans="1:8" hidden="1" x14ac:dyDescent="0.25">
      <c r="A23505" t="s">
        <v>26</v>
      </c>
      <c r="B23505" t="s">
        <v>9</v>
      </c>
      <c r="C23505" s="62" t="s">
        <v>69</v>
      </c>
      <c r="D23505" s="62" t="s">
        <v>89</v>
      </c>
      <c r="E23505" s="62" t="s">
        <v>151</v>
      </c>
      <c r="F23505" s="62" t="s">
        <v>20</v>
      </c>
      <c r="G23505" s="2">
        <v>0</v>
      </c>
      <c r="H23505" t="s">
        <v>14</v>
      </c>
    </row>
    <row r="23506" spans="1:8" hidden="1" x14ac:dyDescent="0.25">
      <c r="A23506" t="s">
        <v>26</v>
      </c>
      <c r="B23506" t="s">
        <v>9</v>
      </c>
      <c r="C23506" s="62" t="s">
        <v>69</v>
      </c>
      <c r="D23506" s="62" t="s">
        <v>89</v>
      </c>
      <c r="E23506" s="62" t="s">
        <v>151</v>
      </c>
      <c r="F23506" s="62" t="s">
        <v>21</v>
      </c>
      <c r="G23506" s="2">
        <v>0</v>
      </c>
      <c r="H23506" t="s">
        <v>14</v>
      </c>
    </row>
    <row r="23507" spans="1:8" hidden="1" x14ac:dyDescent="0.25">
      <c r="A23507" t="s">
        <v>26</v>
      </c>
      <c r="B23507" t="s">
        <v>9</v>
      </c>
      <c r="C23507" s="62" t="s">
        <v>69</v>
      </c>
      <c r="D23507" s="62" t="s">
        <v>89</v>
      </c>
      <c r="E23507" s="62" t="s">
        <v>151</v>
      </c>
      <c r="F23507" s="62" t="s">
        <v>22</v>
      </c>
      <c r="G23507" s="2">
        <v>0</v>
      </c>
      <c r="H23507" t="s">
        <v>14</v>
      </c>
    </row>
    <row r="23508" spans="1:8" hidden="1" x14ac:dyDescent="0.25">
      <c r="A23508" t="s">
        <v>26</v>
      </c>
      <c r="B23508" t="s">
        <v>9</v>
      </c>
      <c r="C23508" s="62" t="s">
        <v>69</v>
      </c>
      <c r="D23508" s="62" t="s">
        <v>89</v>
      </c>
      <c r="E23508" s="62" t="s">
        <v>151</v>
      </c>
      <c r="F23508" s="62" t="s">
        <v>23</v>
      </c>
      <c r="G23508" s="2">
        <v>0</v>
      </c>
      <c r="H23508" t="s">
        <v>14</v>
      </c>
    </row>
    <row r="23509" spans="1:8" hidden="1" x14ac:dyDescent="0.25">
      <c r="A23509" t="s">
        <v>26</v>
      </c>
      <c r="B23509" t="s">
        <v>9</v>
      </c>
      <c r="C23509" s="62" t="s">
        <v>69</v>
      </c>
      <c r="D23509" s="62" t="s">
        <v>89</v>
      </c>
      <c r="E23509" s="62" t="s">
        <v>151</v>
      </c>
      <c r="F23509" s="62" t="s">
        <v>24</v>
      </c>
      <c r="G23509" s="2">
        <v>0</v>
      </c>
      <c r="H23509" t="s">
        <v>14</v>
      </c>
    </row>
    <row r="23510" spans="1:8" hidden="1" x14ac:dyDescent="0.25">
      <c r="A23510" t="s">
        <v>26</v>
      </c>
      <c r="B23510" t="s">
        <v>9</v>
      </c>
      <c r="C23510" s="62" t="s">
        <v>69</v>
      </c>
      <c r="D23510" s="62" t="s">
        <v>89</v>
      </c>
      <c r="E23510" s="62" t="s">
        <v>151</v>
      </c>
      <c r="F23510" s="62" t="s">
        <v>25</v>
      </c>
      <c r="G23510" s="2">
        <v>0</v>
      </c>
      <c r="H23510" t="s">
        <v>14</v>
      </c>
    </row>
    <row r="23511" spans="1:8" hidden="1" x14ac:dyDescent="0.25">
      <c r="A23511" t="s">
        <v>26</v>
      </c>
      <c r="B23511" t="s">
        <v>9</v>
      </c>
      <c r="C23511" s="62" t="s">
        <v>69</v>
      </c>
      <c r="D23511" s="62" t="s">
        <v>89</v>
      </c>
      <c r="E23511" s="62" t="s">
        <v>151</v>
      </c>
      <c r="F23511" s="62" t="s">
        <v>13</v>
      </c>
      <c r="G23511" s="2">
        <v>-23100</v>
      </c>
      <c r="H23511" t="s">
        <v>14</v>
      </c>
    </row>
    <row r="23512" spans="1:8" hidden="1" x14ac:dyDescent="0.25">
      <c r="A23512" t="s">
        <v>26</v>
      </c>
      <c r="B23512" t="s">
        <v>9</v>
      </c>
      <c r="C23512" s="62" t="s">
        <v>69</v>
      </c>
      <c r="D23512" s="62" t="s">
        <v>89</v>
      </c>
      <c r="E23512" s="62" t="s">
        <v>151</v>
      </c>
      <c r="F23512" s="62" t="s">
        <v>15</v>
      </c>
      <c r="G23512" s="2">
        <v>-23100</v>
      </c>
      <c r="H23512" t="s">
        <v>14</v>
      </c>
    </row>
    <row r="23513" spans="1:8" hidden="1" x14ac:dyDescent="0.25">
      <c r="A23513" t="s">
        <v>26</v>
      </c>
      <c r="B23513" t="s">
        <v>9</v>
      </c>
      <c r="C23513" s="62" t="s">
        <v>69</v>
      </c>
      <c r="D23513" s="62" t="s">
        <v>89</v>
      </c>
      <c r="E23513" s="62" t="s">
        <v>151</v>
      </c>
      <c r="F23513" s="62" t="s">
        <v>16</v>
      </c>
      <c r="G23513" s="2">
        <v>-23100</v>
      </c>
      <c r="H23513" t="s">
        <v>14</v>
      </c>
    </row>
    <row r="23514" spans="1:8" hidden="1" x14ac:dyDescent="0.25">
      <c r="A23514" t="s">
        <v>26</v>
      </c>
      <c r="B23514" t="s">
        <v>9</v>
      </c>
      <c r="C23514" s="62" t="s">
        <v>69</v>
      </c>
      <c r="D23514" s="62" t="s">
        <v>89</v>
      </c>
      <c r="E23514" s="62" t="s">
        <v>151</v>
      </c>
      <c r="F23514" s="62" t="s">
        <v>17</v>
      </c>
      <c r="G23514" s="2">
        <v>-23100</v>
      </c>
      <c r="H23514" t="s">
        <v>14</v>
      </c>
    </row>
    <row r="23515" spans="1:8" hidden="1" x14ac:dyDescent="0.25">
      <c r="A23515" t="s">
        <v>26</v>
      </c>
      <c r="B23515" t="s">
        <v>9</v>
      </c>
      <c r="C23515" s="62" t="s">
        <v>69</v>
      </c>
      <c r="D23515" s="62" t="s">
        <v>89</v>
      </c>
      <c r="E23515" s="62" t="s">
        <v>151</v>
      </c>
      <c r="F23515" s="62" t="s">
        <v>18</v>
      </c>
      <c r="G23515" s="2">
        <v>-23100</v>
      </c>
      <c r="H23515" t="s">
        <v>14</v>
      </c>
    </row>
    <row r="23516" spans="1:8" hidden="1" x14ac:dyDescent="0.25">
      <c r="A23516" t="s">
        <v>26</v>
      </c>
      <c r="B23516" t="s">
        <v>9</v>
      </c>
      <c r="C23516" s="62" t="s">
        <v>69</v>
      </c>
      <c r="D23516" s="62" t="s">
        <v>89</v>
      </c>
      <c r="E23516" s="62" t="s">
        <v>151</v>
      </c>
      <c r="F23516" s="62" t="s">
        <v>19</v>
      </c>
      <c r="G23516" s="2">
        <v>-23100</v>
      </c>
      <c r="H23516" t="s">
        <v>14</v>
      </c>
    </row>
    <row r="23517" spans="1:8" hidden="1" x14ac:dyDescent="0.25">
      <c r="A23517" t="s">
        <v>26</v>
      </c>
      <c r="B23517" t="s">
        <v>9</v>
      </c>
      <c r="C23517" s="62" t="s">
        <v>69</v>
      </c>
      <c r="D23517" s="62" t="s">
        <v>89</v>
      </c>
      <c r="E23517" s="62" t="s">
        <v>151</v>
      </c>
      <c r="F23517" s="62" t="s">
        <v>20</v>
      </c>
      <c r="G23517" s="2">
        <v>-23100</v>
      </c>
      <c r="H23517" t="s">
        <v>14</v>
      </c>
    </row>
    <row r="23518" spans="1:8" hidden="1" x14ac:dyDescent="0.25">
      <c r="A23518" t="s">
        <v>26</v>
      </c>
      <c r="B23518" t="s">
        <v>9</v>
      </c>
      <c r="C23518" s="62" t="s">
        <v>69</v>
      </c>
      <c r="D23518" s="62" t="s">
        <v>89</v>
      </c>
      <c r="E23518" s="62" t="s">
        <v>151</v>
      </c>
      <c r="F23518" s="62" t="s">
        <v>21</v>
      </c>
      <c r="G23518" s="2">
        <v>-23100</v>
      </c>
      <c r="H23518" t="s">
        <v>14</v>
      </c>
    </row>
    <row r="23519" spans="1:8" hidden="1" x14ac:dyDescent="0.25">
      <c r="A23519" t="s">
        <v>26</v>
      </c>
      <c r="B23519" t="s">
        <v>9</v>
      </c>
      <c r="C23519" s="62" t="s">
        <v>69</v>
      </c>
      <c r="D23519" s="62" t="s">
        <v>89</v>
      </c>
      <c r="E23519" s="62" t="s">
        <v>151</v>
      </c>
      <c r="F23519" s="62" t="s">
        <v>22</v>
      </c>
      <c r="G23519" s="2">
        <v>-23100</v>
      </c>
      <c r="H23519" t="s">
        <v>14</v>
      </c>
    </row>
    <row r="23520" spans="1:8" hidden="1" x14ac:dyDescent="0.25">
      <c r="A23520" t="s">
        <v>26</v>
      </c>
      <c r="B23520" t="s">
        <v>9</v>
      </c>
      <c r="C23520" s="62" t="s">
        <v>69</v>
      </c>
      <c r="D23520" s="62" t="s">
        <v>89</v>
      </c>
      <c r="E23520" s="62" t="s">
        <v>151</v>
      </c>
      <c r="F23520" s="62" t="s">
        <v>23</v>
      </c>
      <c r="G23520" s="2">
        <v>-23100</v>
      </c>
      <c r="H23520" t="s">
        <v>14</v>
      </c>
    </row>
    <row r="23521" spans="1:8" hidden="1" x14ac:dyDescent="0.25">
      <c r="A23521" t="s">
        <v>26</v>
      </c>
      <c r="B23521" t="s">
        <v>9</v>
      </c>
      <c r="C23521" s="62" t="s">
        <v>69</v>
      </c>
      <c r="D23521" s="62" t="s">
        <v>89</v>
      </c>
      <c r="E23521" s="62" t="s">
        <v>151</v>
      </c>
      <c r="F23521" s="62" t="s">
        <v>24</v>
      </c>
      <c r="G23521" s="2">
        <v>-23100</v>
      </c>
      <c r="H23521" t="s">
        <v>14</v>
      </c>
    </row>
    <row r="23522" spans="1:8" hidden="1" x14ac:dyDescent="0.25">
      <c r="A23522" t="s">
        <v>26</v>
      </c>
      <c r="B23522" t="s">
        <v>9</v>
      </c>
      <c r="C23522" s="62" t="s">
        <v>69</v>
      </c>
      <c r="D23522" s="62" t="s">
        <v>89</v>
      </c>
      <c r="E23522" s="62" t="s">
        <v>151</v>
      </c>
      <c r="F23522" s="62" t="s">
        <v>25</v>
      </c>
      <c r="G23522" s="2">
        <v>-23100</v>
      </c>
      <c r="H23522" t="s">
        <v>14</v>
      </c>
    </row>
    <row r="23523" spans="1:8" hidden="1" x14ac:dyDescent="0.25">
      <c r="A23523" t="s">
        <v>26</v>
      </c>
      <c r="B23523" t="s">
        <v>9</v>
      </c>
      <c r="C23523" s="62" t="s">
        <v>69</v>
      </c>
      <c r="D23523" s="62" t="s">
        <v>89</v>
      </c>
      <c r="E23523" s="62" t="s">
        <v>151</v>
      </c>
      <c r="F23523" s="62" t="s">
        <v>13</v>
      </c>
      <c r="G23523" s="2">
        <v>-13860</v>
      </c>
      <c r="H23523" t="s">
        <v>14</v>
      </c>
    </row>
    <row r="23524" spans="1:8" hidden="1" x14ac:dyDescent="0.25">
      <c r="A23524" t="s">
        <v>26</v>
      </c>
      <c r="B23524" t="s">
        <v>9</v>
      </c>
      <c r="C23524" s="62" t="s">
        <v>69</v>
      </c>
      <c r="D23524" s="62" t="s">
        <v>89</v>
      </c>
      <c r="E23524" s="62" t="s">
        <v>151</v>
      </c>
      <c r="F23524" s="62" t="s">
        <v>15</v>
      </c>
      <c r="G23524" s="2">
        <v>-13860</v>
      </c>
      <c r="H23524" t="s">
        <v>14</v>
      </c>
    </row>
    <row r="23525" spans="1:8" hidden="1" x14ac:dyDescent="0.25">
      <c r="A23525" t="s">
        <v>26</v>
      </c>
      <c r="B23525" t="s">
        <v>9</v>
      </c>
      <c r="C23525" s="62" t="s">
        <v>69</v>
      </c>
      <c r="D23525" s="62" t="s">
        <v>89</v>
      </c>
      <c r="E23525" s="62" t="s">
        <v>151</v>
      </c>
      <c r="F23525" s="62" t="s">
        <v>16</v>
      </c>
      <c r="G23525" s="2">
        <v>-13860</v>
      </c>
      <c r="H23525" t="s">
        <v>14</v>
      </c>
    </row>
    <row r="23526" spans="1:8" hidden="1" x14ac:dyDescent="0.25">
      <c r="A23526" t="s">
        <v>26</v>
      </c>
      <c r="B23526" t="s">
        <v>9</v>
      </c>
      <c r="C23526" s="62" t="s">
        <v>69</v>
      </c>
      <c r="D23526" s="62" t="s">
        <v>89</v>
      </c>
      <c r="E23526" s="62" t="s">
        <v>151</v>
      </c>
      <c r="F23526" s="62" t="s">
        <v>17</v>
      </c>
      <c r="G23526" s="2">
        <v>-13860</v>
      </c>
      <c r="H23526" t="s">
        <v>14</v>
      </c>
    </row>
    <row r="23527" spans="1:8" hidden="1" x14ac:dyDescent="0.25">
      <c r="A23527" t="s">
        <v>26</v>
      </c>
      <c r="B23527" t="s">
        <v>9</v>
      </c>
      <c r="C23527" s="62" t="s">
        <v>69</v>
      </c>
      <c r="D23527" s="62" t="s">
        <v>89</v>
      </c>
      <c r="E23527" s="62" t="s">
        <v>151</v>
      </c>
      <c r="F23527" s="62" t="s">
        <v>18</v>
      </c>
      <c r="G23527" s="2">
        <v>-13860</v>
      </c>
      <c r="H23527" t="s">
        <v>14</v>
      </c>
    </row>
    <row r="23528" spans="1:8" hidden="1" x14ac:dyDescent="0.25">
      <c r="A23528" t="s">
        <v>26</v>
      </c>
      <c r="B23528" t="s">
        <v>9</v>
      </c>
      <c r="C23528" s="62" t="s">
        <v>69</v>
      </c>
      <c r="D23528" s="62" t="s">
        <v>89</v>
      </c>
      <c r="E23528" s="62" t="s">
        <v>151</v>
      </c>
      <c r="F23528" s="62" t="s">
        <v>19</v>
      </c>
      <c r="G23528" s="2">
        <v>-13860</v>
      </c>
      <c r="H23528" t="s">
        <v>14</v>
      </c>
    </row>
    <row r="23529" spans="1:8" hidden="1" x14ac:dyDescent="0.25">
      <c r="A23529" t="s">
        <v>26</v>
      </c>
      <c r="B23529" t="s">
        <v>9</v>
      </c>
      <c r="C23529" s="62" t="s">
        <v>69</v>
      </c>
      <c r="D23529" s="62" t="s">
        <v>89</v>
      </c>
      <c r="E23529" s="62" t="s">
        <v>151</v>
      </c>
      <c r="F23529" s="62" t="s">
        <v>20</v>
      </c>
      <c r="G23529" s="2">
        <v>-13860</v>
      </c>
      <c r="H23529" t="s">
        <v>14</v>
      </c>
    </row>
    <row r="23530" spans="1:8" hidden="1" x14ac:dyDescent="0.25">
      <c r="A23530" t="s">
        <v>26</v>
      </c>
      <c r="B23530" t="s">
        <v>9</v>
      </c>
      <c r="C23530" s="62" t="s">
        <v>69</v>
      </c>
      <c r="D23530" s="62" t="s">
        <v>89</v>
      </c>
      <c r="E23530" s="62" t="s">
        <v>151</v>
      </c>
      <c r="F23530" s="62" t="s">
        <v>21</v>
      </c>
      <c r="G23530" s="2">
        <v>-13860</v>
      </c>
      <c r="H23530" t="s">
        <v>14</v>
      </c>
    </row>
    <row r="23531" spans="1:8" hidden="1" x14ac:dyDescent="0.25">
      <c r="A23531" t="s">
        <v>26</v>
      </c>
      <c r="B23531" t="s">
        <v>9</v>
      </c>
      <c r="C23531" s="62" t="s">
        <v>69</v>
      </c>
      <c r="D23531" s="62" t="s">
        <v>89</v>
      </c>
      <c r="E23531" s="62" t="s">
        <v>151</v>
      </c>
      <c r="F23531" s="62" t="s">
        <v>22</v>
      </c>
      <c r="G23531" s="2">
        <v>-13860</v>
      </c>
      <c r="H23531" t="s">
        <v>14</v>
      </c>
    </row>
    <row r="23532" spans="1:8" hidden="1" x14ac:dyDescent="0.25">
      <c r="A23532" t="s">
        <v>26</v>
      </c>
      <c r="B23532" t="s">
        <v>9</v>
      </c>
      <c r="C23532" s="62" t="s">
        <v>69</v>
      </c>
      <c r="D23532" s="62" t="s">
        <v>89</v>
      </c>
      <c r="E23532" s="62" t="s">
        <v>151</v>
      </c>
      <c r="F23532" s="62" t="s">
        <v>23</v>
      </c>
      <c r="G23532" s="2">
        <v>-13860</v>
      </c>
      <c r="H23532" t="s">
        <v>14</v>
      </c>
    </row>
    <row r="23533" spans="1:8" hidden="1" x14ac:dyDescent="0.25">
      <c r="A23533" t="s">
        <v>26</v>
      </c>
      <c r="B23533" t="s">
        <v>9</v>
      </c>
      <c r="C23533" s="62" t="s">
        <v>69</v>
      </c>
      <c r="D23533" s="62" t="s">
        <v>89</v>
      </c>
      <c r="E23533" s="62" t="s">
        <v>151</v>
      </c>
      <c r="F23533" s="62" t="s">
        <v>24</v>
      </c>
      <c r="G23533" s="2">
        <v>-13860</v>
      </c>
      <c r="H23533" t="s">
        <v>14</v>
      </c>
    </row>
    <row r="23534" spans="1:8" hidden="1" x14ac:dyDescent="0.25">
      <c r="A23534" t="s">
        <v>26</v>
      </c>
      <c r="B23534" t="s">
        <v>9</v>
      </c>
      <c r="C23534" s="62" t="s">
        <v>69</v>
      </c>
      <c r="D23534" s="62" t="s">
        <v>89</v>
      </c>
      <c r="E23534" s="62" t="s">
        <v>151</v>
      </c>
      <c r="F23534" s="62" t="s">
        <v>25</v>
      </c>
      <c r="G23534" s="2">
        <v>-13860</v>
      </c>
      <c r="H23534" t="s">
        <v>14</v>
      </c>
    </row>
    <row r="23535" spans="1:8" hidden="1" x14ac:dyDescent="0.25">
      <c r="A23535" t="s">
        <v>26</v>
      </c>
      <c r="B23535" t="s">
        <v>9</v>
      </c>
      <c r="C23535" s="62" t="s">
        <v>69</v>
      </c>
      <c r="D23535" s="62" t="s">
        <v>89</v>
      </c>
      <c r="E23535" s="62" t="s">
        <v>151</v>
      </c>
      <c r="F23535" s="62" t="s">
        <v>13</v>
      </c>
      <c r="G23535" s="2">
        <v>-4620</v>
      </c>
      <c r="H23535" t="s">
        <v>14</v>
      </c>
    </row>
    <row r="23536" spans="1:8" hidden="1" x14ac:dyDescent="0.25">
      <c r="A23536" t="s">
        <v>26</v>
      </c>
      <c r="B23536" t="s">
        <v>9</v>
      </c>
      <c r="C23536" s="62" t="s">
        <v>69</v>
      </c>
      <c r="D23536" s="62" t="s">
        <v>89</v>
      </c>
      <c r="E23536" s="62" t="s">
        <v>151</v>
      </c>
      <c r="F23536" s="62" t="s">
        <v>15</v>
      </c>
      <c r="G23536" s="2">
        <v>-4620</v>
      </c>
      <c r="H23536" t="s">
        <v>14</v>
      </c>
    </row>
    <row r="23537" spans="1:8" hidden="1" x14ac:dyDescent="0.25">
      <c r="A23537" t="s">
        <v>26</v>
      </c>
      <c r="B23537" t="s">
        <v>9</v>
      </c>
      <c r="C23537" s="62" t="s">
        <v>69</v>
      </c>
      <c r="D23537" s="62" t="s">
        <v>89</v>
      </c>
      <c r="E23537" s="62" t="s">
        <v>151</v>
      </c>
      <c r="F23537" s="62" t="s">
        <v>16</v>
      </c>
      <c r="G23537" s="2">
        <v>-4620</v>
      </c>
      <c r="H23537" t="s">
        <v>14</v>
      </c>
    </row>
    <row r="23538" spans="1:8" hidden="1" x14ac:dyDescent="0.25">
      <c r="A23538" t="s">
        <v>26</v>
      </c>
      <c r="B23538" t="s">
        <v>9</v>
      </c>
      <c r="C23538" s="62" t="s">
        <v>69</v>
      </c>
      <c r="D23538" s="62" t="s">
        <v>89</v>
      </c>
      <c r="E23538" s="62" t="s">
        <v>151</v>
      </c>
      <c r="F23538" s="62" t="s">
        <v>17</v>
      </c>
      <c r="G23538" s="2">
        <v>-4620</v>
      </c>
      <c r="H23538" t="s">
        <v>14</v>
      </c>
    </row>
    <row r="23539" spans="1:8" hidden="1" x14ac:dyDescent="0.25">
      <c r="A23539" t="s">
        <v>26</v>
      </c>
      <c r="B23539" t="s">
        <v>9</v>
      </c>
      <c r="C23539" s="62" t="s">
        <v>69</v>
      </c>
      <c r="D23539" s="62" t="s">
        <v>89</v>
      </c>
      <c r="E23539" s="62" t="s">
        <v>151</v>
      </c>
      <c r="F23539" s="62" t="s">
        <v>18</v>
      </c>
      <c r="G23539" s="2">
        <v>-4620</v>
      </c>
      <c r="H23539" t="s">
        <v>14</v>
      </c>
    </row>
    <row r="23540" spans="1:8" hidden="1" x14ac:dyDescent="0.25">
      <c r="A23540" t="s">
        <v>26</v>
      </c>
      <c r="B23540" t="s">
        <v>9</v>
      </c>
      <c r="C23540" s="62" t="s">
        <v>69</v>
      </c>
      <c r="D23540" s="62" t="s">
        <v>89</v>
      </c>
      <c r="E23540" s="62" t="s">
        <v>151</v>
      </c>
      <c r="F23540" s="62" t="s">
        <v>19</v>
      </c>
      <c r="G23540" s="2">
        <v>-4620</v>
      </c>
      <c r="H23540" t="s">
        <v>14</v>
      </c>
    </row>
    <row r="23541" spans="1:8" hidden="1" x14ac:dyDescent="0.25">
      <c r="A23541" t="s">
        <v>26</v>
      </c>
      <c r="B23541" t="s">
        <v>9</v>
      </c>
      <c r="C23541" s="62" t="s">
        <v>69</v>
      </c>
      <c r="D23541" s="62" t="s">
        <v>89</v>
      </c>
      <c r="E23541" s="62" t="s">
        <v>151</v>
      </c>
      <c r="F23541" s="62" t="s">
        <v>20</v>
      </c>
      <c r="G23541" s="2">
        <v>-4620</v>
      </c>
      <c r="H23541" t="s">
        <v>14</v>
      </c>
    </row>
    <row r="23542" spans="1:8" hidden="1" x14ac:dyDescent="0.25">
      <c r="A23542" t="s">
        <v>26</v>
      </c>
      <c r="B23542" t="s">
        <v>9</v>
      </c>
      <c r="C23542" s="62" t="s">
        <v>69</v>
      </c>
      <c r="D23542" s="62" t="s">
        <v>89</v>
      </c>
      <c r="E23542" s="62" t="s">
        <v>151</v>
      </c>
      <c r="F23542" s="62" t="s">
        <v>21</v>
      </c>
      <c r="G23542" s="2">
        <v>-4620</v>
      </c>
      <c r="H23542" t="s">
        <v>14</v>
      </c>
    </row>
    <row r="23543" spans="1:8" hidden="1" x14ac:dyDescent="0.25">
      <c r="A23543" t="s">
        <v>26</v>
      </c>
      <c r="B23543" t="s">
        <v>9</v>
      </c>
      <c r="C23543" s="62" t="s">
        <v>69</v>
      </c>
      <c r="D23543" s="62" t="s">
        <v>89</v>
      </c>
      <c r="E23543" s="62" t="s">
        <v>151</v>
      </c>
      <c r="F23543" s="62" t="s">
        <v>22</v>
      </c>
      <c r="G23543" s="2">
        <v>-4620</v>
      </c>
      <c r="H23543" t="s">
        <v>14</v>
      </c>
    </row>
    <row r="23544" spans="1:8" hidden="1" x14ac:dyDescent="0.25">
      <c r="A23544" t="s">
        <v>26</v>
      </c>
      <c r="B23544" t="s">
        <v>9</v>
      </c>
      <c r="C23544" s="62" t="s">
        <v>69</v>
      </c>
      <c r="D23544" s="62" t="s">
        <v>89</v>
      </c>
      <c r="E23544" s="62" t="s">
        <v>151</v>
      </c>
      <c r="F23544" s="62" t="s">
        <v>23</v>
      </c>
      <c r="G23544" s="2">
        <v>-4620</v>
      </c>
      <c r="H23544" t="s">
        <v>14</v>
      </c>
    </row>
    <row r="23545" spans="1:8" hidden="1" x14ac:dyDescent="0.25">
      <c r="A23545" t="s">
        <v>26</v>
      </c>
      <c r="B23545" t="s">
        <v>9</v>
      </c>
      <c r="C23545" s="62" t="s">
        <v>69</v>
      </c>
      <c r="D23545" s="62" t="s">
        <v>89</v>
      </c>
      <c r="E23545" s="62" t="s">
        <v>151</v>
      </c>
      <c r="F23545" s="62" t="s">
        <v>24</v>
      </c>
      <c r="G23545" s="2">
        <v>-4620</v>
      </c>
      <c r="H23545" t="s">
        <v>14</v>
      </c>
    </row>
    <row r="23546" spans="1:8" hidden="1" x14ac:dyDescent="0.25">
      <c r="A23546" t="s">
        <v>26</v>
      </c>
      <c r="B23546" t="s">
        <v>9</v>
      </c>
      <c r="C23546" s="62" t="s">
        <v>69</v>
      </c>
      <c r="D23546" s="62" t="s">
        <v>89</v>
      </c>
      <c r="E23546" s="62" t="s">
        <v>151</v>
      </c>
      <c r="F23546" s="62" t="s">
        <v>25</v>
      </c>
      <c r="G23546" s="2">
        <v>-4620</v>
      </c>
      <c r="H23546" t="s">
        <v>14</v>
      </c>
    </row>
    <row r="23547" spans="1:8" hidden="1" x14ac:dyDescent="0.25">
      <c r="A23547" t="s">
        <v>26</v>
      </c>
      <c r="B23547" t="s">
        <v>9</v>
      </c>
      <c r="C23547" s="62" t="s">
        <v>69</v>
      </c>
      <c r="D23547" s="62" t="s">
        <v>89</v>
      </c>
      <c r="E23547" s="62" t="s">
        <v>151</v>
      </c>
      <c r="F23547" s="62" t="s">
        <v>13</v>
      </c>
      <c r="G23547" s="2">
        <v>-13860</v>
      </c>
      <c r="H23547" t="s">
        <v>14</v>
      </c>
    </row>
    <row r="23548" spans="1:8" hidden="1" x14ac:dyDescent="0.25">
      <c r="A23548" t="s">
        <v>26</v>
      </c>
      <c r="B23548" t="s">
        <v>9</v>
      </c>
      <c r="C23548" s="62" t="s">
        <v>69</v>
      </c>
      <c r="D23548" s="62" t="s">
        <v>89</v>
      </c>
      <c r="E23548" s="62" t="s">
        <v>151</v>
      </c>
      <c r="F23548" s="62" t="s">
        <v>15</v>
      </c>
      <c r="G23548" s="2">
        <v>-13860</v>
      </c>
      <c r="H23548" t="s">
        <v>14</v>
      </c>
    </row>
    <row r="23549" spans="1:8" hidden="1" x14ac:dyDescent="0.25">
      <c r="A23549" t="s">
        <v>26</v>
      </c>
      <c r="B23549" t="s">
        <v>9</v>
      </c>
      <c r="C23549" s="62" t="s">
        <v>69</v>
      </c>
      <c r="D23549" s="62" t="s">
        <v>89</v>
      </c>
      <c r="E23549" s="62" t="s">
        <v>151</v>
      </c>
      <c r="F23549" s="62" t="s">
        <v>16</v>
      </c>
      <c r="G23549" s="2">
        <v>-13860</v>
      </c>
      <c r="H23549" t="s">
        <v>14</v>
      </c>
    </row>
    <row r="23550" spans="1:8" hidden="1" x14ac:dyDescent="0.25">
      <c r="A23550" t="s">
        <v>26</v>
      </c>
      <c r="B23550" t="s">
        <v>9</v>
      </c>
      <c r="C23550" s="62" t="s">
        <v>69</v>
      </c>
      <c r="D23550" s="62" t="s">
        <v>89</v>
      </c>
      <c r="E23550" s="62" t="s">
        <v>151</v>
      </c>
      <c r="F23550" s="62" t="s">
        <v>17</v>
      </c>
      <c r="G23550" s="2">
        <v>-13860</v>
      </c>
      <c r="H23550" t="s">
        <v>14</v>
      </c>
    </row>
    <row r="23551" spans="1:8" hidden="1" x14ac:dyDescent="0.25">
      <c r="A23551" t="s">
        <v>26</v>
      </c>
      <c r="B23551" t="s">
        <v>9</v>
      </c>
      <c r="C23551" s="62" t="s">
        <v>69</v>
      </c>
      <c r="D23551" s="62" t="s">
        <v>89</v>
      </c>
      <c r="E23551" s="62" t="s">
        <v>151</v>
      </c>
      <c r="F23551" s="62" t="s">
        <v>18</v>
      </c>
      <c r="G23551" s="2">
        <v>-13860</v>
      </c>
      <c r="H23551" t="s">
        <v>14</v>
      </c>
    </row>
    <row r="23552" spans="1:8" hidden="1" x14ac:dyDescent="0.25">
      <c r="A23552" t="s">
        <v>26</v>
      </c>
      <c r="B23552" t="s">
        <v>9</v>
      </c>
      <c r="C23552" s="62" t="s">
        <v>69</v>
      </c>
      <c r="D23552" s="62" t="s">
        <v>89</v>
      </c>
      <c r="E23552" s="62" t="s">
        <v>151</v>
      </c>
      <c r="F23552" s="62" t="s">
        <v>19</v>
      </c>
      <c r="G23552" s="2">
        <v>-13860</v>
      </c>
      <c r="H23552" t="s">
        <v>14</v>
      </c>
    </row>
    <row r="23553" spans="1:8" hidden="1" x14ac:dyDescent="0.25">
      <c r="A23553" t="s">
        <v>26</v>
      </c>
      <c r="B23553" t="s">
        <v>9</v>
      </c>
      <c r="C23553" s="62" t="s">
        <v>69</v>
      </c>
      <c r="D23553" s="62" t="s">
        <v>89</v>
      </c>
      <c r="E23553" s="62" t="s">
        <v>151</v>
      </c>
      <c r="F23553" s="62" t="s">
        <v>20</v>
      </c>
      <c r="G23553" s="2">
        <v>-13860</v>
      </c>
      <c r="H23553" t="s">
        <v>14</v>
      </c>
    </row>
    <row r="23554" spans="1:8" hidden="1" x14ac:dyDescent="0.25">
      <c r="A23554" t="s">
        <v>26</v>
      </c>
      <c r="B23554" t="s">
        <v>9</v>
      </c>
      <c r="C23554" s="62" t="s">
        <v>69</v>
      </c>
      <c r="D23554" s="62" t="s">
        <v>89</v>
      </c>
      <c r="E23554" s="62" t="s">
        <v>151</v>
      </c>
      <c r="F23554" s="62" t="s">
        <v>21</v>
      </c>
      <c r="G23554" s="2">
        <v>-13860</v>
      </c>
      <c r="H23554" t="s">
        <v>14</v>
      </c>
    </row>
    <row r="23555" spans="1:8" hidden="1" x14ac:dyDescent="0.25">
      <c r="A23555" t="s">
        <v>26</v>
      </c>
      <c r="B23555" t="s">
        <v>9</v>
      </c>
      <c r="C23555" s="62" t="s">
        <v>69</v>
      </c>
      <c r="D23555" s="62" t="s">
        <v>89</v>
      </c>
      <c r="E23555" s="62" t="s">
        <v>151</v>
      </c>
      <c r="F23555" s="62" t="s">
        <v>22</v>
      </c>
      <c r="G23555" s="2">
        <v>-13860</v>
      </c>
      <c r="H23555" t="s">
        <v>14</v>
      </c>
    </row>
    <row r="23556" spans="1:8" hidden="1" x14ac:dyDescent="0.25">
      <c r="A23556" t="s">
        <v>26</v>
      </c>
      <c r="B23556" t="s">
        <v>9</v>
      </c>
      <c r="C23556" s="62" t="s">
        <v>69</v>
      </c>
      <c r="D23556" s="62" t="s">
        <v>89</v>
      </c>
      <c r="E23556" s="62" t="s">
        <v>151</v>
      </c>
      <c r="F23556" s="62" t="s">
        <v>23</v>
      </c>
      <c r="G23556" s="2">
        <v>-13860</v>
      </c>
      <c r="H23556" t="s">
        <v>14</v>
      </c>
    </row>
    <row r="23557" spans="1:8" hidden="1" x14ac:dyDescent="0.25">
      <c r="A23557" t="s">
        <v>26</v>
      </c>
      <c r="B23557" t="s">
        <v>9</v>
      </c>
      <c r="C23557" s="62" t="s">
        <v>69</v>
      </c>
      <c r="D23557" s="62" t="s">
        <v>89</v>
      </c>
      <c r="E23557" s="62" t="s">
        <v>151</v>
      </c>
      <c r="F23557" s="62" t="s">
        <v>24</v>
      </c>
      <c r="G23557" s="2">
        <v>-13860</v>
      </c>
      <c r="H23557" t="s">
        <v>14</v>
      </c>
    </row>
    <row r="23558" spans="1:8" hidden="1" x14ac:dyDescent="0.25">
      <c r="A23558" t="s">
        <v>26</v>
      </c>
      <c r="B23558" t="s">
        <v>9</v>
      </c>
      <c r="C23558" s="62" t="s">
        <v>69</v>
      </c>
      <c r="D23558" s="62" t="s">
        <v>89</v>
      </c>
      <c r="E23558" s="62" t="s">
        <v>151</v>
      </c>
      <c r="F23558" s="62" t="s">
        <v>25</v>
      </c>
      <c r="G23558" s="2">
        <v>-13860</v>
      </c>
      <c r="H23558" t="s">
        <v>14</v>
      </c>
    </row>
    <row r="23559" spans="1:8" hidden="1" x14ac:dyDescent="0.25">
      <c r="A23559" t="s">
        <v>26</v>
      </c>
      <c r="B23559" t="s">
        <v>9</v>
      </c>
      <c r="C23559" s="62" t="s">
        <v>69</v>
      </c>
      <c r="D23559" s="62" t="s">
        <v>89</v>
      </c>
      <c r="E23559" s="62" t="s">
        <v>151</v>
      </c>
      <c r="F23559" s="62" t="s">
        <v>13</v>
      </c>
      <c r="G23559" s="2">
        <v>-16400</v>
      </c>
      <c r="H23559" t="s">
        <v>14</v>
      </c>
    </row>
    <row r="23560" spans="1:8" hidden="1" x14ac:dyDescent="0.25">
      <c r="A23560" t="s">
        <v>26</v>
      </c>
      <c r="B23560" t="s">
        <v>9</v>
      </c>
      <c r="C23560" s="62" t="s">
        <v>69</v>
      </c>
      <c r="D23560" s="62" t="s">
        <v>89</v>
      </c>
      <c r="E23560" s="62" t="s">
        <v>151</v>
      </c>
      <c r="F23560" s="62" t="s">
        <v>15</v>
      </c>
      <c r="G23560" s="2">
        <v>-16400</v>
      </c>
      <c r="H23560" t="s">
        <v>14</v>
      </c>
    </row>
    <row r="23561" spans="1:8" hidden="1" x14ac:dyDescent="0.25">
      <c r="A23561" t="s">
        <v>26</v>
      </c>
      <c r="B23561" t="s">
        <v>9</v>
      </c>
      <c r="C23561" s="62" t="s">
        <v>69</v>
      </c>
      <c r="D23561" s="62" t="s">
        <v>89</v>
      </c>
      <c r="E23561" s="62" t="s">
        <v>151</v>
      </c>
      <c r="F23561" s="62" t="s">
        <v>16</v>
      </c>
      <c r="G23561" s="2">
        <v>-16400</v>
      </c>
      <c r="H23561" t="s">
        <v>14</v>
      </c>
    </row>
    <row r="23562" spans="1:8" hidden="1" x14ac:dyDescent="0.25">
      <c r="A23562" t="s">
        <v>26</v>
      </c>
      <c r="B23562" t="s">
        <v>9</v>
      </c>
      <c r="C23562" s="62" t="s">
        <v>69</v>
      </c>
      <c r="D23562" s="62" t="s">
        <v>89</v>
      </c>
      <c r="E23562" s="62" t="s">
        <v>151</v>
      </c>
      <c r="F23562" s="62" t="s">
        <v>17</v>
      </c>
      <c r="G23562" s="2">
        <v>-16400</v>
      </c>
      <c r="H23562" t="s">
        <v>14</v>
      </c>
    </row>
    <row r="23563" spans="1:8" hidden="1" x14ac:dyDescent="0.25">
      <c r="A23563" t="s">
        <v>26</v>
      </c>
      <c r="B23563" t="s">
        <v>9</v>
      </c>
      <c r="C23563" s="62" t="s">
        <v>69</v>
      </c>
      <c r="D23563" s="62" t="s">
        <v>89</v>
      </c>
      <c r="E23563" s="62" t="s">
        <v>151</v>
      </c>
      <c r="F23563" s="62" t="s">
        <v>18</v>
      </c>
      <c r="G23563" s="2">
        <v>-16400</v>
      </c>
      <c r="H23563" t="s">
        <v>14</v>
      </c>
    </row>
    <row r="23564" spans="1:8" hidden="1" x14ac:dyDescent="0.25">
      <c r="A23564" t="s">
        <v>26</v>
      </c>
      <c r="B23564" t="s">
        <v>9</v>
      </c>
      <c r="C23564" s="62" t="s">
        <v>69</v>
      </c>
      <c r="D23564" s="62" t="s">
        <v>89</v>
      </c>
      <c r="E23564" s="62" t="s">
        <v>151</v>
      </c>
      <c r="F23564" s="62" t="s">
        <v>19</v>
      </c>
      <c r="G23564" s="2">
        <v>-16400</v>
      </c>
      <c r="H23564" t="s">
        <v>14</v>
      </c>
    </row>
    <row r="23565" spans="1:8" hidden="1" x14ac:dyDescent="0.25">
      <c r="A23565" t="s">
        <v>26</v>
      </c>
      <c r="B23565" t="s">
        <v>9</v>
      </c>
      <c r="C23565" s="62" t="s">
        <v>69</v>
      </c>
      <c r="D23565" s="62" t="s">
        <v>89</v>
      </c>
      <c r="E23565" s="62" t="s">
        <v>151</v>
      </c>
      <c r="F23565" s="62" t="s">
        <v>20</v>
      </c>
      <c r="G23565" s="2">
        <v>-16400</v>
      </c>
      <c r="H23565" t="s">
        <v>14</v>
      </c>
    </row>
    <row r="23566" spans="1:8" hidden="1" x14ac:dyDescent="0.25">
      <c r="A23566" t="s">
        <v>26</v>
      </c>
      <c r="B23566" t="s">
        <v>9</v>
      </c>
      <c r="C23566" s="62" t="s">
        <v>69</v>
      </c>
      <c r="D23566" s="62" t="s">
        <v>89</v>
      </c>
      <c r="E23566" s="62" t="s">
        <v>151</v>
      </c>
      <c r="F23566" s="62" t="s">
        <v>21</v>
      </c>
      <c r="G23566" s="2">
        <v>-16400</v>
      </c>
      <c r="H23566" t="s">
        <v>14</v>
      </c>
    </row>
    <row r="23567" spans="1:8" hidden="1" x14ac:dyDescent="0.25">
      <c r="A23567" t="s">
        <v>26</v>
      </c>
      <c r="B23567" t="s">
        <v>9</v>
      </c>
      <c r="C23567" s="62" t="s">
        <v>69</v>
      </c>
      <c r="D23567" s="62" t="s">
        <v>89</v>
      </c>
      <c r="E23567" s="62" t="s">
        <v>151</v>
      </c>
      <c r="F23567" s="62" t="s">
        <v>22</v>
      </c>
      <c r="G23567" s="2">
        <v>-16400</v>
      </c>
      <c r="H23567" t="s">
        <v>14</v>
      </c>
    </row>
    <row r="23568" spans="1:8" hidden="1" x14ac:dyDescent="0.25">
      <c r="A23568" t="s">
        <v>26</v>
      </c>
      <c r="B23568" t="s">
        <v>9</v>
      </c>
      <c r="C23568" s="62" t="s">
        <v>69</v>
      </c>
      <c r="D23568" s="62" t="s">
        <v>89</v>
      </c>
      <c r="E23568" s="62" t="s">
        <v>151</v>
      </c>
      <c r="F23568" s="62" t="s">
        <v>23</v>
      </c>
      <c r="G23568" s="2">
        <v>-16400</v>
      </c>
      <c r="H23568" t="s">
        <v>14</v>
      </c>
    </row>
    <row r="23569" spans="1:8" hidden="1" x14ac:dyDescent="0.25">
      <c r="A23569" t="s">
        <v>26</v>
      </c>
      <c r="B23569" t="s">
        <v>9</v>
      </c>
      <c r="C23569" s="62" t="s">
        <v>69</v>
      </c>
      <c r="D23569" s="62" t="s">
        <v>89</v>
      </c>
      <c r="E23569" s="62" t="s">
        <v>151</v>
      </c>
      <c r="F23569" s="62" t="s">
        <v>24</v>
      </c>
      <c r="G23569" s="2">
        <v>-16400</v>
      </c>
      <c r="H23569" t="s">
        <v>14</v>
      </c>
    </row>
    <row r="23570" spans="1:8" hidden="1" x14ac:dyDescent="0.25">
      <c r="A23570" t="s">
        <v>26</v>
      </c>
      <c r="B23570" t="s">
        <v>9</v>
      </c>
      <c r="C23570" s="62" t="s">
        <v>69</v>
      </c>
      <c r="D23570" s="62" t="s">
        <v>89</v>
      </c>
      <c r="E23570" s="62" t="s">
        <v>151</v>
      </c>
      <c r="F23570" s="62" t="s">
        <v>25</v>
      </c>
      <c r="G23570" s="2">
        <v>-16400</v>
      </c>
      <c r="H23570" t="s">
        <v>14</v>
      </c>
    </row>
    <row r="23571" spans="1:8" hidden="1" x14ac:dyDescent="0.25">
      <c r="A23571" t="s">
        <v>26</v>
      </c>
      <c r="B23571" t="s">
        <v>9</v>
      </c>
      <c r="C23571" s="62" t="s">
        <v>69</v>
      </c>
      <c r="D23571" s="62" t="s">
        <v>89</v>
      </c>
      <c r="E23571" s="62" t="s">
        <v>151</v>
      </c>
      <c r="F23571" s="62" t="s">
        <v>13</v>
      </c>
      <c r="G23571" s="2">
        <v>0</v>
      </c>
      <c r="H23571" t="s">
        <v>14</v>
      </c>
    </row>
    <row r="23572" spans="1:8" hidden="1" x14ac:dyDescent="0.25">
      <c r="A23572" t="s">
        <v>26</v>
      </c>
      <c r="B23572" t="s">
        <v>9</v>
      </c>
      <c r="C23572" s="62" t="s">
        <v>69</v>
      </c>
      <c r="D23572" s="62" t="s">
        <v>89</v>
      </c>
      <c r="E23572" s="62" t="s">
        <v>151</v>
      </c>
      <c r="F23572" s="62" t="s">
        <v>15</v>
      </c>
      <c r="G23572" s="2">
        <v>0</v>
      </c>
      <c r="H23572" t="s">
        <v>14</v>
      </c>
    </row>
    <row r="23573" spans="1:8" hidden="1" x14ac:dyDescent="0.25">
      <c r="A23573" t="s">
        <v>26</v>
      </c>
      <c r="B23573" t="s">
        <v>9</v>
      </c>
      <c r="C23573" s="62" t="s">
        <v>69</v>
      </c>
      <c r="D23573" s="62" t="s">
        <v>89</v>
      </c>
      <c r="E23573" s="62" t="s">
        <v>151</v>
      </c>
      <c r="F23573" s="62" t="s">
        <v>16</v>
      </c>
      <c r="G23573" s="2">
        <v>0</v>
      </c>
      <c r="H23573" t="s">
        <v>14</v>
      </c>
    </row>
    <row r="23574" spans="1:8" hidden="1" x14ac:dyDescent="0.25">
      <c r="A23574" t="s">
        <v>26</v>
      </c>
      <c r="B23574" t="s">
        <v>9</v>
      </c>
      <c r="C23574" s="62" t="s">
        <v>69</v>
      </c>
      <c r="D23574" s="62" t="s">
        <v>89</v>
      </c>
      <c r="E23574" s="62" t="s">
        <v>151</v>
      </c>
      <c r="F23574" s="62" t="s">
        <v>17</v>
      </c>
      <c r="G23574" s="2">
        <v>0</v>
      </c>
      <c r="H23574" t="s">
        <v>14</v>
      </c>
    </row>
    <row r="23575" spans="1:8" hidden="1" x14ac:dyDescent="0.25">
      <c r="A23575" t="s">
        <v>26</v>
      </c>
      <c r="B23575" t="s">
        <v>9</v>
      </c>
      <c r="C23575" s="62" t="s">
        <v>69</v>
      </c>
      <c r="D23575" s="62" t="s">
        <v>89</v>
      </c>
      <c r="E23575" s="62" t="s">
        <v>151</v>
      </c>
      <c r="F23575" s="62" t="s">
        <v>18</v>
      </c>
      <c r="G23575" s="2">
        <v>0</v>
      </c>
      <c r="H23575" t="s">
        <v>14</v>
      </c>
    </row>
    <row r="23576" spans="1:8" hidden="1" x14ac:dyDescent="0.25">
      <c r="A23576" t="s">
        <v>26</v>
      </c>
      <c r="B23576" t="s">
        <v>9</v>
      </c>
      <c r="C23576" s="62" t="s">
        <v>69</v>
      </c>
      <c r="D23576" s="62" t="s">
        <v>89</v>
      </c>
      <c r="E23576" s="62" t="s">
        <v>151</v>
      </c>
      <c r="F23576" s="62" t="s">
        <v>19</v>
      </c>
      <c r="G23576" s="2">
        <v>0</v>
      </c>
      <c r="H23576" t="s">
        <v>14</v>
      </c>
    </row>
    <row r="23577" spans="1:8" hidden="1" x14ac:dyDescent="0.25">
      <c r="A23577" t="s">
        <v>26</v>
      </c>
      <c r="B23577" t="s">
        <v>9</v>
      </c>
      <c r="C23577" s="62" t="s">
        <v>69</v>
      </c>
      <c r="D23577" s="62" t="s">
        <v>89</v>
      </c>
      <c r="E23577" s="62" t="s">
        <v>151</v>
      </c>
      <c r="F23577" s="62" t="s">
        <v>20</v>
      </c>
      <c r="G23577" s="2">
        <v>0</v>
      </c>
      <c r="H23577" t="s">
        <v>14</v>
      </c>
    </row>
    <row r="23578" spans="1:8" hidden="1" x14ac:dyDescent="0.25">
      <c r="A23578" t="s">
        <v>26</v>
      </c>
      <c r="B23578" t="s">
        <v>9</v>
      </c>
      <c r="C23578" s="62" t="s">
        <v>69</v>
      </c>
      <c r="D23578" s="62" t="s">
        <v>89</v>
      </c>
      <c r="E23578" s="62" t="s">
        <v>151</v>
      </c>
      <c r="F23578" s="62" t="s">
        <v>21</v>
      </c>
      <c r="G23578" s="2">
        <v>0</v>
      </c>
      <c r="H23578" t="s">
        <v>14</v>
      </c>
    </row>
    <row r="23579" spans="1:8" hidden="1" x14ac:dyDescent="0.25">
      <c r="A23579" t="s">
        <v>26</v>
      </c>
      <c r="B23579" t="s">
        <v>9</v>
      </c>
      <c r="C23579" s="62" t="s">
        <v>69</v>
      </c>
      <c r="D23579" s="62" t="s">
        <v>89</v>
      </c>
      <c r="E23579" s="62" t="s">
        <v>151</v>
      </c>
      <c r="F23579" s="62" t="s">
        <v>22</v>
      </c>
      <c r="G23579" s="2">
        <v>0</v>
      </c>
      <c r="H23579" t="s">
        <v>14</v>
      </c>
    </row>
    <row r="23580" spans="1:8" hidden="1" x14ac:dyDescent="0.25">
      <c r="A23580" t="s">
        <v>26</v>
      </c>
      <c r="B23580" t="s">
        <v>9</v>
      </c>
      <c r="C23580" s="62" t="s">
        <v>69</v>
      </c>
      <c r="D23580" s="62" t="s">
        <v>89</v>
      </c>
      <c r="E23580" s="62" t="s">
        <v>151</v>
      </c>
      <c r="F23580" s="62" t="s">
        <v>23</v>
      </c>
      <c r="G23580" s="2">
        <v>0</v>
      </c>
      <c r="H23580" t="s">
        <v>14</v>
      </c>
    </row>
    <row r="23581" spans="1:8" hidden="1" x14ac:dyDescent="0.25">
      <c r="A23581" t="s">
        <v>26</v>
      </c>
      <c r="B23581" t="s">
        <v>9</v>
      </c>
      <c r="C23581" s="62" t="s">
        <v>69</v>
      </c>
      <c r="D23581" s="62" t="s">
        <v>89</v>
      </c>
      <c r="E23581" s="62" t="s">
        <v>151</v>
      </c>
      <c r="F23581" s="62" t="s">
        <v>24</v>
      </c>
      <c r="G23581" s="2">
        <v>0</v>
      </c>
      <c r="H23581" t="s">
        <v>14</v>
      </c>
    </row>
    <row r="23582" spans="1:8" hidden="1" x14ac:dyDescent="0.25">
      <c r="A23582" t="s">
        <v>26</v>
      </c>
      <c r="B23582" t="s">
        <v>9</v>
      </c>
      <c r="C23582" s="62" t="s">
        <v>69</v>
      </c>
      <c r="D23582" s="62" t="s">
        <v>89</v>
      </c>
      <c r="E23582" s="62" t="s">
        <v>151</v>
      </c>
      <c r="F23582" s="62" t="s">
        <v>25</v>
      </c>
      <c r="G23582" s="2">
        <v>0</v>
      </c>
      <c r="H23582" t="s">
        <v>14</v>
      </c>
    </row>
    <row r="23583" spans="1:8" hidden="1" x14ac:dyDescent="0.25">
      <c r="A23583" t="s">
        <v>26</v>
      </c>
      <c r="B23583" t="s">
        <v>9</v>
      </c>
      <c r="C23583" s="62" t="s">
        <v>69</v>
      </c>
      <c r="D23583" s="62" t="s">
        <v>89</v>
      </c>
      <c r="E23583" s="62" t="s">
        <v>151</v>
      </c>
      <c r="F23583" s="62" t="s">
        <v>13</v>
      </c>
      <c r="G23583" s="2">
        <v>-96800</v>
      </c>
      <c r="H23583" t="s">
        <v>14</v>
      </c>
    </row>
    <row r="23584" spans="1:8" hidden="1" x14ac:dyDescent="0.25">
      <c r="A23584" t="s">
        <v>26</v>
      </c>
      <c r="B23584" t="s">
        <v>9</v>
      </c>
      <c r="C23584" s="62" t="s">
        <v>69</v>
      </c>
      <c r="D23584" s="62" t="s">
        <v>89</v>
      </c>
      <c r="E23584" s="62" t="s">
        <v>151</v>
      </c>
      <c r="F23584" s="62" t="s">
        <v>15</v>
      </c>
      <c r="G23584" s="2">
        <v>-96800</v>
      </c>
      <c r="H23584" t="s">
        <v>14</v>
      </c>
    </row>
    <row r="23585" spans="1:8" hidden="1" x14ac:dyDescent="0.25">
      <c r="A23585" t="s">
        <v>26</v>
      </c>
      <c r="B23585" t="s">
        <v>9</v>
      </c>
      <c r="C23585" s="62" t="s">
        <v>69</v>
      </c>
      <c r="D23585" s="62" t="s">
        <v>89</v>
      </c>
      <c r="E23585" s="62" t="s">
        <v>151</v>
      </c>
      <c r="F23585" s="62" t="s">
        <v>16</v>
      </c>
      <c r="G23585" s="2">
        <v>-96800</v>
      </c>
      <c r="H23585" t="s">
        <v>14</v>
      </c>
    </row>
    <row r="23586" spans="1:8" hidden="1" x14ac:dyDescent="0.25">
      <c r="A23586" t="s">
        <v>26</v>
      </c>
      <c r="B23586" t="s">
        <v>9</v>
      </c>
      <c r="C23586" s="62" t="s">
        <v>69</v>
      </c>
      <c r="D23586" s="62" t="s">
        <v>89</v>
      </c>
      <c r="E23586" s="62" t="s">
        <v>151</v>
      </c>
      <c r="F23586" s="62" t="s">
        <v>17</v>
      </c>
      <c r="G23586" s="2">
        <v>-96800</v>
      </c>
      <c r="H23586" t="s">
        <v>14</v>
      </c>
    </row>
    <row r="23587" spans="1:8" hidden="1" x14ac:dyDescent="0.25">
      <c r="A23587" t="s">
        <v>26</v>
      </c>
      <c r="B23587" t="s">
        <v>9</v>
      </c>
      <c r="C23587" s="62" t="s">
        <v>69</v>
      </c>
      <c r="D23587" s="62" t="s">
        <v>89</v>
      </c>
      <c r="E23587" s="62" t="s">
        <v>151</v>
      </c>
      <c r="F23587" s="62" t="s">
        <v>18</v>
      </c>
      <c r="G23587" s="2">
        <v>-96800</v>
      </c>
      <c r="H23587" t="s">
        <v>14</v>
      </c>
    </row>
    <row r="23588" spans="1:8" hidden="1" x14ac:dyDescent="0.25">
      <c r="A23588" t="s">
        <v>26</v>
      </c>
      <c r="B23588" t="s">
        <v>9</v>
      </c>
      <c r="C23588" s="62" t="s">
        <v>69</v>
      </c>
      <c r="D23588" s="62" t="s">
        <v>89</v>
      </c>
      <c r="E23588" s="62" t="s">
        <v>151</v>
      </c>
      <c r="F23588" s="62" t="s">
        <v>19</v>
      </c>
      <c r="G23588" s="2">
        <v>-96800</v>
      </c>
      <c r="H23588" t="s">
        <v>14</v>
      </c>
    </row>
    <row r="23589" spans="1:8" hidden="1" x14ac:dyDescent="0.25">
      <c r="A23589" t="s">
        <v>26</v>
      </c>
      <c r="B23589" t="s">
        <v>9</v>
      </c>
      <c r="C23589" s="62" t="s">
        <v>69</v>
      </c>
      <c r="D23589" s="62" t="s">
        <v>89</v>
      </c>
      <c r="E23589" s="62" t="s">
        <v>151</v>
      </c>
      <c r="F23589" s="62" t="s">
        <v>20</v>
      </c>
      <c r="G23589" s="2">
        <v>-96800</v>
      </c>
      <c r="H23589" t="s">
        <v>14</v>
      </c>
    </row>
    <row r="23590" spans="1:8" hidden="1" x14ac:dyDescent="0.25">
      <c r="A23590" t="s">
        <v>26</v>
      </c>
      <c r="B23590" t="s">
        <v>9</v>
      </c>
      <c r="C23590" s="62" t="s">
        <v>69</v>
      </c>
      <c r="D23590" s="62" t="s">
        <v>89</v>
      </c>
      <c r="E23590" s="62" t="s">
        <v>151</v>
      </c>
      <c r="F23590" s="62" t="s">
        <v>21</v>
      </c>
      <c r="G23590" s="2">
        <v>-96800</v>
      </c>
      <c r="H23590" t="s">
        <v>14</v>
      </c>
    </row>
    <row r="23591" spans="1:8" hidden="1" x14ac:dyDescent="0.25">
      <c r="A23591" t="s">
        <v>26</v>
      </c>
      <c r="B23591" t="s">
        <v>9</v>
      </c>
      <c r="C23591" s="62" t="s">
        <v>69</v>
      </c>
      <c r="D23591" s="62" t="s">
        <v>89</v>
      </c>
      <c r="E23591" s="62" t="s">
        <v>151</v>
      </c>
      <c r="F23591" s="62" t="s">
        <v>22</v>
      </c>
      <c r="G23591" s="2">
        <v>-96800</v>
      </c>
      <c r="H23591" t="s">
        <v>14</v>
      </c>
    </row>
    <row r="23592" spans="1:8" hidden="1" x14ac:dyDescent="0.25">
      <c r="A23592" t="s">
        <v>26</v>
      </c>
      <c r="B23592" t="s">
        <v>9</v>
      </c>
      <c r="C23592" s="62" t="s">
        <v>69</v>
      </c>
      <c r="D23592" s="62" t="s">
        <v>89</v>
      </c>
      <c r="E23592" s="62" t="s">
        <v>151</v>
      </c>
      <c r="F23592" s="62" t="s">
        <v>23</v>
      </c>
      <c r="G23592" s="2">
        <v>-96800</v>
      </c>
      <c r="H23592" t="s">
        <v>14</v>
      </c>
    </row>
    <row r="23593" spans="1:8" hidden="1" x14ac:dyDescent="0.25">
      <c r="A23593" t="s">
        <v>26</v>
      </c>
      <c r="B23593" t="s">
        <v>9</v>
      </c>
      <c r="C23593" s="62" t="s">
        <v>69</v>
      </c>
      <c r="D23593" s="62" t="s">
        <v>89</v>
      </c>
      <c r="E23593" s="62" t="s">
        <v>151</v>
      </c>
      <c r="F23593" s="62" t="s">
        <v>24</v>
      </c>
      <c r="G23593" s="2">
        <v>-96800</v>
      </c>
      <c r="H23593" t="s">
        <v>14</v>
      </c>
    </row>
    <row r="23594" spans="1:8" hidden="1" x14ac:dyDescent="0.25">
      <c r="A23594" t="s">
        <v>26</v>
      </c>
      <c r="B23594" t="s">
        <v>9</v>
      </c>
      <c r="C23594" s="62" t="s">
        <v>69</v>
      </c>
      <c r="D23594" s="62" t="s">
        <v>89</v>
      </c>
      <c r="E23594" s="62" t="s">
        <v>151</v>
      </c>
      <c r="F23594" s="62" t="s">
        <v>25</v>
      </c>
      <c r="G23594" s="2">
        <v>-96800</v>
      </c>
      <c r="H23594" t="s">
        <v>14</v>
      </c>
    </row>
    <row r="23595" spans="1:8" hidden="1" x14ac:dyDescent="0.25">
      <c r="A23595" t="s">
        <v>26</v>
      </c>
      <c r="B23595" t="s">
        <v>9</v>
      </c>
      <c r="C23595" s="62" t="s">
        <v>69</v>
      </c>
      <c r="D23595" s="62" t="s">
        <v>89</v>
      </c>
      <c r="E23595" s="62" t="s">
        <v>151</v>
      </c>
      <c r="F23595" s="62" t="s">
        <v>13</v>
      </c>
      <c r="G23595" s="2">
        <v>-13200</v>
      </c>
      <c r="H23595" t="s">
        <v>14</v>
      </c>
    </row>
    <row r="23596" spans="1:8" hidden="1" x14ac:dyDescent="0.25">
      <c r="A23596" t="s">
        <v>26</v>
      </c>
      <c r="B23596" t="s">
        <v>9</v>
      </c>
      <c r="C23596" s="62" t="s">
        <v>69</v>
      </c>
      <c r="D23596" s="62" t="s">
        <v>89</v>
      </c>
      <c r="E23596" s="62" t="s">
        <v>151</v>
      </c>
      <c r="F23596" s="62" t="s">
        <v>15</v>
      </c>
      <c r="G23596" s="2">
        <v>-13200</v>
      </c>
      <c r="H23596" t="s">
        <v>14</v>
      </c>
    </row>
    <row r="23597" spans="1:8" hidden="1" x14ac:dyDescent="0.25">
      <c r="A23597" t="s">
        <v>26</v>
      </c>
      <c r="B23597" t="s">
        <v>9</v>
      </c>
      <c r="C23597" s="62" t="s">
        <v>69</v>
      </c>
      <c r="D23597" s="62" t="s">
        <v>89</v>
      </c>
      <c r="E23597" s="62" t="s">
        <v>151</v>
      </c>
      <c r="F23597" s="62" t="s">
        <v>16</v>
      </c>
      <c r="G23597" s="2">
        <v>-13200</v>
      </c>
      <c r="H23597" t="s">
        <v>14</v>
      </c>
    </row>
    <row r="23598" spans="1:8" hidden="1" x14ac:dyDescent="0.25">
      <c r="A23598" t="s">
        <v>26</v>
      </c>
      <c r="B23598" t="s">
        <v>9</v>
      </c>
      <c r="C23598" s="62" t="s">
        <v>69</v>
      </c>
      <c r="D23598" s="62" t="s">
        <v>89</v>
      </c>
      <c r="E23598" s="62" t="s">
        <v>151</v>
      </c>
      <c r="F23598" s="62" t="s">
        <v>17</v>
      </c>
      <c r="G23598" s="2">
        <v>-13200</v>
      </c>
      <c r="H23598" t="s">
        <v>14</v>
      </c>
    </row>
    <row r="23599" spans="1:8" hidden="1" x14ac:dyDescent="0.25">
      <c r="A23599" t="s">
        <v>26</v>
      </c>
      <c r="B23599" t="s">
        <v>9</v>
      </c>
      <c r="C23599" s="62" t="s">
        <v>69</v>
      </c>
      <c r="D23599" s="62" t="s">
        <v>89</v>
      </c>
      <c r="E23599" s="62" t="s">
        <v>151</v>
      </c>
      <c r="F23599" s="62" t="s">
        <v>18</v>
      </c>
      <c r="G23599" s="2">
        <v>-13200</v>
      </c>
      <c r="H23599" t="s">
        <v>14</v>
      </c>
    </row>
    <row r="23600" spans="1:8" hidden="1" x14ac:dyDescent="0.25">
      <c r="A23600" t="s">
        <v>26</v>
      </c>
      <c r="B23600" t="s">
        <v>9</v>
      </c>
      <c r="C23600" s="62" t="s">
        <v>69</v>
      </c>
      <c r="D23600" s="62" t="s">
        <v>89</v>
      </c>
      <c r="E23600" s="62" t="s">
        <v>151</v>
      </c>
      <c r="F23600" s="62" t="s">
        <v>19</v>
      </c>
      <c r="G23600" s="2">
        <v>-13200</v>
      </c>
      <c r="H23600" t="s">
        <v>14</v>
      </c>
    </row>
    <row r="23601" spans="1:8" hidden="1" x14ac:dyDescent="0.25">
      <c r="A23601" t="s">
        <v>26</v>
      </c>
      <c r="B23601" t="s">
        <v>9</v>
      </c>
      <c r="C23601" s="62" t="s">
        <v>69</v>
      </c>
      <c r="D23601" s="62" t="s">
        <v>89</v>
      </c>
      <c r="E23601" s="62" t="s">
        <v>151</v>
      </c>
      <c r="F23601" s="62" t="s">
        <v>20</v>
      </c>
      <c r="G23601" s="2">
        <v>-13200</v>
      </c>
      <c r="H23601" t="s">
        <v>14</v>
      </c>
    </row>
    <row r="23602" spans="1:8" hidden="1" x14ac:dyDescent="0.25">
      <c r="A23602" t="s">
        <v>26</v>
      </c>
      <c r="B23602" t="s">
        <v>9</v>
      </c>
      <c r="C23602" s="62" t="s">
        <v>69</v>
      </c>
      <c r="D23602" s="62" t="s">
        <v>89</v>
      </c>
      <c r="E23602" s="62" t="s">
        <v>151</v>
      </c>
      <c r="F23602" s="62" t="s">
        <v>21</v>
      </c>
      <c r="G23602" s="2">
        <v>-13200</v>
      </c>
      <c r="H23602" t="s">
        <v>14</v>
      </c>
    </row>
    <row r="23603" spans="1:8" hidden="1" x14ac:dyDescent="0.25">
      <c r="A23603" t="s">
        <v>26</v>
      </c>
      <c r="B23603" t="s">
        <v>9</v>
      </c>
      <c r="C23603" s="62" t="s">
        <v>69</v>
      </c>
      <c r="D23603" s="62" t="s">
        <v>89</v>
      </c>
      <c r="E23603" s="62" t="s">
        <v>151</v>
      </c>
      <c r="F23603" s="62" t="s">
        <v>22</v>
      </c>
      <c r="G23603" s="2">
        <v>-13200</v>
      </c>
      <c r="H23603" t="s">
        <v>14</v>
      </c>
    </row>
    <row r="23604" spans="1:8" hidden="1" x14ac:dyDescent="0.25">
      <c r="A23604" t="s">
        <v>26</v>
      </c>
      <c r="B23604" t="s">
        <v>9</v>
      </c>
      <c r="C23604" s="62" t="s">
        <v>69</v>
      </c>
      <c r="D23604" s="62" t="s">
        <v>89</v>
      </c>
      <c r="E23604" s="62" t="s">
        <v>151</v>
      </c>
      <c r="F23604" s="62" t="s">
        <v>23</v>
      </c>
      <c r="G23604" s="2">
        <v>-13200</v>
      </c>
      <c r="H23604" t="s">
        <v>14</v>
      </c>
    </row>
    <row r="23605" spans="1:8" hidden="1" x14ac:dyDescent="0.25">
      <c r="A23605" t="s">
        <v>26</v>
      </c>
      <c r="B23605" t="s">
        <v>9</v>
      </c>
      <c r="C23605" s="62" t="s">
        <v>69</v>
      </c>
      <c r="D23605" s="62" t="s">
        <v>89</v>
      </c>
      <c r="E23605" s="62" t="s">
        <v>151</v>
      </c>
      <c r="F23605" s="62" t="s">
        <v>24</v>
      </c>
      <c r="G23605" s="2">
        <v>-13200</v>
      </c>
      <c r="H23605" t="s">
        <v>14</v>
      </c>
    </row>
    <row r="23606" spans="1:8" hidden="1" x14ac:dyDescent="0.25">
      <c r="A23606" t="s">
        <v>26</v>
      </c>
      <c r="B23606" t="s">
        <v>9</v>
      </c>
      <c r="C23606" s="62" t="s">
        <v>69</v>
      </c>
      <c r="D23606" s="62" t="s">
        <v>89</v>
      </c>
      <c r="E23606" s="62" t="s">
        <v>151</v>
      </c>
      <c r="F23606" s="62" t="s">
        <v>25</v>
      </c>
      <c r="G23606" s="2">
        <v>-13200</v>
      </c>
      <c r="H23606" t="s">
        <v>14</v>
      </c>
    </row>
    <row r="23607" spans="1:8" hidden="1" x14ac:dyDescent="0.25">
      <c r="A23607" t="s">
        <v>26</v>
      </c>
      <c r="B23607" t="s">
        <v>9</v>
      </c>
      <c r="C23607" s="62" t="s">
        <v>69</v>
      </c>
      <c r="D23607" s="62" t="s">
        <v>89</v>
      </c>
      <c r="E23607" s="62" t="s">
        <v>151</v>
      </c>
      <c r="F23607" s="62" t="s">
        <v>13</v>
      </c>
      <c r="G23607" s="2">
        <v>0</v>
      </c>
      <c r="H23607" t="s">
        <v>14</v>
      </c>
    </row>
    <row r="23608" spans="1:8" hidden="1" x14ac:dyDescent="0.25">
      <c r="A23608" t="s">
        <v>26</v>
      </c>
      <c r="B23608" t="s">
        <v>9</v>
      </c>
      <c r="C23608" s="62" t="s">
        <v>69</v>
      </c>
      <c r="D23608" s="62" t="s">
        <v>89</v>
      </c>
      <c r="E23608" s="62" t="s">
        <v>151</v>
      </c>
      <c r="F23608" s="62" t="s">
        <v>15</v>
      </c>
      <c r="G23608" s="2">
        <v>0</v>
      </c>
      <c r="H23608" t="s">
        <v>14</v>
      </c>
    </row>
    <row r="23609" spans="1:8" hidden="1" x14ac:dyDescent="0.25">
      <c r="A23609" t="s">
        <v>26</v>
      </c>
      <c r="B23609" t="s">
        <v>9</v>
      </c>
      <c r="C23609" s="62" t="s">
        <v>69</v>
      </c>
      <c r="D23609" s="62" t="s">
        <v>89</v>
      </c>
      <c r="E23609" s="62" t="s">
        <v>151</v>
      </c>
      <c r="F23609" s="62" t="s">
        <v>16</v>
      </c>
      <c r="G23609" s="2">
        <v>-88000</v>
      </c>
      <c r="H23609" t="s">
        <v>14</v>
      </c>
    </row>
    <row r="23610" spans="1:8" hidden="1" x14ac:dyDescent="0.25">
      <c r="A23610" t="s">
        <v>26</v>
      </c>
      <c r="B23610" t="s">
        <v>9</v>
      </c>
      <c r="C23610" s="62" t="s">
        <v>69</v>
      </c>
      <c r="D23610" s="62" t="s">
        <v>89</v>
      </c>
      <c r="E23610" s="62" t="s">
        <v>151</v>
      </c>
      <c r="F23610" s="62" t="s">
        <v>17</v>
      </c>
      <c r="G23610" s="2">
        <v>-132000</v>
      </c>
      <c r="H23610" t="s">
        <v>14</v>
      </c>
    </row>
    <row r="23611" spans="1:8" hidden="1" x14ac:dyDescent="0.25">
      <c r="A23611" t="s">
        <v>26</v>
      </c>
      <c r="B23611" t="s">
        <v>9</v>
      </c>
      <c r="C23611" s="62" t="s">
        <v>69</v>
      </c>
      <c r="D23611" s="62" t="s">
        <v>89</v>
      </c>
      <c r="E23611" s="62" t="s">
        <v>151</v>
      </c>
      <c r="F23611" s="62" t="s">
        <v>18</v>
      </c>
      <c r="G23611" s="2">
        <v>-132000</v>
      </c>
      <c r="H23611" t="s">
        <v>14</v>
      </c>
    </row>
    <row r="23612" spans="1:8" hidden="1" x14ac:dyDescent="0.25">
      <c r="A23612" t="s">
        <v>26</v>
      </c>
      <c r="B23612" t="s">
        <v>9</v>
      </c>
      <c r="C23612" s="62" t="s">
        <v>69</v>
      </c>
      <c r="D23612" s="62" t="s">
        <v>89</v>
      </c>
      <c r="E23612" s="62" t="s">
        <v>151</v>
      </c>
      <c r="F23612" s="62" t="s">
        <v>19</v>
      </c>
      <c r="G23612" s="2">
        <v>-132000</v>
      </c>
      <c r="H23612" t="s">
        <v>14</v>
      </c>
    </row>
    <row r="23613" spans="1:8" hidden="1" x14ac:dyDescent="0.25">
      <c r="A23613" t="s">
        <v>26</v>
      </c>
      <c r="B23613" t="s">
        <v>9</v>
      </c>
      <c r="C23613" s="62" t="s">
        <v>69</v>
      </c>
      <c r="D23613" s="62" t="s">
        <v>89</v>
      </c>
      <c r="E23613" s="62" t="s">
        <v>151</v>
      </c>
      <c r="F23613" s="62" t="s">
        <v>20</v>
      </c>
      <c r="G23613" s="2">
        <v>-132000</v>
      </c>
      <c r="H23613" t="s">
        <v>14</v>
      </c>
    </row>
    <row r="23614" spans="1:8" hidden="1" x14ac:dyDescent="0.25">
      <c r="A23614" t="s">
        <v>26</v>
      </c>
      <c r="B23614" t="s">
        <v>9</v>
      </c>
      <c r="C23614" s="62" t="s">
        <v>69</v>
      </c>
      <c r="D23614" s="62" t="s">
        <v>89</v>
      </c>
      <c r="E23614" s="62" t="s">
        <v>151</v>
      </c>
      <c r="F23614" s="62" t="s">
        <v>21</v>
      </c>
      <c r="G23614" s="2">
        <v>-132000</v>
      </c>
      <c r="H23614" t="s">
        <v>14</v>
      </c>
    </row>
    <row r="23615" spans="1:8" hidden="1" x14ac:dyDescent="0.25">
      <c r="A23615" t="s">
        <v>26</v>
      </c>
      <c r="B23615" t="s">
        <v>9</v>
      </c>
      <c r="C23615" s="62" t="s">
        <v>69</v>
      </c>
      <c r="D23615" s="62" t="s">
        <v>89</v>
      </c>
      <c r="E23615" s="62" t="s">
        <v>151</v>
      </c>
      <c r="F23615" s="62" t="s">
        <v>22</v>
      </c>
      <c r="G23615" s="2">
        <v>-132000</v>
      </c>
      <c r="H23615" t="s">
        <v>14</v>
      </c>
    </row>
    <row r="23616" spans="1:8" hidden="1" x14ac:dyDescent="0.25">
      <c r="A23616" t="s">
        <v>26</v>
      </c>
      <c r="B23616" t="s">
        <v>9</v>
      </c>
      <c r="C23616" s="62" t="s">
        <v>69</v>
      </c>
      <c r="D23616" s="62" t="s">
        <v>89</v>
      </c>
      <c r="E23616" s="62" t="s">
        <v>151</v>
      </c>
      <c r="F23616" s="62" t="s">
        <v>23</v>
      </c>
      <c r="G23616" s="2">
        <v>-88000</v>
      </c>
      <c r="H23616" t="s">
        <v>14</v>
      </c>
    </row>
    <row r="23617" spans="1:8" hidden="1" x14ac:dyDescent="0.25">
      <c r="A23617" t="s">
        <v>26</v>
      </c>
      <c r="B23617" t="s">
        <v>9</v>
      </c>
      <c r="C23617" s="62" t="s">
        <v>69</v>
      </c>
      <c r="D23617" s="62" t="s">
        <v>89</v>
      </c>
      <c r="E23617" s="62" t="s">
        <v>151</v>
      </c>
      <c r="F23617" s="62" t="s">
        <v>24</v>
      </c>
      <c r="G23617" s="2">
        <v>0</v>
      </c>
      <c r="H23617" t="s">
        <v>14</v>
      </c>
    </row>
    <row r="23618" spans="1:8" hidden="1" x14ac:dyDescent="0.25">
      <c r="A23618" t="s">
        <v>26</v>
      </c>
      <c r="B23618" t="s">
        <v>9</v>
      </c>
      <c r="C23618" s="62" t="s">
        <v>69</v>
      </c>
      <c r="D23618" s="62" t="s">
        <v>89</v>
      </c>
      <c r="E23618" s="62" t="s">
        <v>151</v>
      </c>
      <c r="F23618" s="62" t="s">
        <v>25</v>
      </c>
      <c r="G23618" s="2">
        <v>0</v>
      </c>
      <c r="H23618" t="s">
        <v>14</v>
      </c>
    </row>
    <row r="23619" spans="1:8" hidden="1" x14ac:dyDescent="0.25">
      <c r="A23619" t="s">
        <v>26</v>
      </c>
      <c r="B23619" t="s">
        <v>9</v>
      </c>
      <c r="C23619" s="62" t="s">
        <v>69</v>
      </c>
      <c r="D23619" s="62" t="s">
        <v>89</v>
      </c>
      <c r="E23619" s="62" t="s">
        <v>151</v>
      </c>
      <c r="F23619" s="62" t="s">
        <v>13</v>
      </c>
      <c r="G23619" s="2">
        <v>-237600</v>
      </c>
      <c r="H23619" t="s">
        <v>14</v>
      </c>
    </row>
    <row r="23620" spans="1:8" hidden="1" x14ac:dyDescent="0.25">
      <c r="A23620" t="s">
        <v>26</v>
      </c>
      <c r="B23620" t="s">
        <v>9</v>
      </c>
      <c r="C23620" s="62" t="s">
        <v>69</v>
      </c>
      <c r="D23620" s="62" t="s">
        <v>89</v>
      </c>
      <c r="E23620" s="62" t="s">
        <v>151</v>
      </c>
      <c r="F23620" s="62" t="s">
        <v>15</v>
      </c>
      <c r="G23620" s="2">
        <v>-237600</v>
      </c>
      <c r="H23620" t="s">
        <v>14</v>
      </c>
    </row>
    <row r="23621" spans="1:8" hidden="1" x14ac:dyDescent="0.25">
      <c r="A23621" t="s">
        <v>26</v>
      </c>
      <c r="B23621" t="s">
        <v>9</v>
      </c>
      <c r="C23621" s="62" t="s">
        <v>69</v>
      </c>
      <c r="D23621" s="62" t="s">
        <v>89</v>
      </c>
      <c r="E23621" s="62" t="s">
        <v>151</v>
      </c>
      <c r="F23621" s="62" t="s">
        <v>16</v>
      </c>
      <c r="G23621" s="2">
        <v>-281600</v>
      </c>
      <c r="H23621" t="s">
        <v>14</v>
      </c>
    </row>
    <row r="23622" spans="1:8" hidden="1" x14ac:dyDescent="0.25">
      <c r="A23622" t="s">
        <v>26</v>
      </c>
      <c r="B23622" t="s">
        <v>9</v>
      </c>
      <c r="C23622" s="62" t="s">
        <v>69</v>
      </c>
      <c r="D23622" s="62" t="s">
        <v>89</v>
      </c>
      <c r="E23622" s="62" t="s">
        <v>151</v>
      </c>
      <c r="F23622" s="62" t="s">
        <v>17</v>
      </c>
      <c r="G23622" s="2">
        <v>-325600</v>
      </c>
      <c r="H23622" t="s">
        <v>14</v>
      </c>
    </row>
    <row r="23623" spans="1:8" hidden="1" x14ac:dyDescent="0.25">
      <c r="A23623" t="s">
        <v>26</v>
      </c>
      <c r="B23623" t="s">
        <v>9</v>
      </c>
      <c r="C23623" s="62" t="s">
        <v>69</v>
      </c>
      <c r="D23623" s="62" t="s">
        <v>89</v>
      </c>
      <c r="E23623" s="62" t="s">
        <v>151</v>
      </c>
      <c r="F23623" s="62" t="s">
        <v>18</v>
      </c>
      <c r="G23623" s="2">
        <v>-325600</v>
      </c>
      <c r="H23623" t="s">
        <v>14</v>
      </c>
    </row>
    <row r="23624" spans="1:8" hidden="1" x14ac:dyDescent="0.25">
      <c r="A23624" t="s">
        <v>26</v>
      </c>
      <c r="B23624" t="s">
        <v>9</v>
      </c>
      <c r="C23624" s="62" t="s">
        <v>69</v>
      </c>
      <c r="D23624" s="62" t="s">
        <v>89</v>
      </c>
      <c r="E23624" s="62" t="s">
        <v>151</v>
      </c>
      <c r="F23624" s="62" t="s">
        <v>19</v>
      </c>
      <c r="G23624" s="2">
        <v>-325600</v>
      </c>
      <c r="H23624" t="s">
        <v>14</v>
      </c>
    </row>
    <row r="23625" spans="1:8" hidden="1" x14ac:dyDescent="0.25">
      <c r="A23625" t="s">
        <v>26</v>
      </c>
      <c r="B23625" t="s">
        <v>9</v>
      </c>
      <c r="C23625" s="62" t="s">
        <v>69</v>
      </c>
      <c r="D23625" s="62" t="s">
        <v>89</v>
      </c>
      <c r="E23625" s="62" t="s">
        <v>151</v>
      </c>
      <c r="F23625" s="62" t="s">
        <v>20</v>
      </c>
      <c r="G23625" s="2">
        <v>-325600</v>
      </c>
      <c r="H23625" t="s">
        <v>14</v>
      </c>
    </row>
    <row r="23626" spans="1:8" hidden="1" x14ac:dyDescent="0.25">
      <c r="A23626" t="s">
        <v>26</v>
      </c>
      <c r="B23626" t="s">
        <v>9</v>
      </c>
      <c r="C23626" s="62" t="s">
        <v>69</v>
      </c>
      <c r="D23626" s="62" t="s">
        <v>89</v>
      </c>
      <c r="E23626" s="62" t="s">
        <v>151</v>
      </c>
      <c r="F23626" s="62" t="s">
        <v>21</v>
      </c>
      <c r="G23626" s="2">
        <v>-325600</v>
      </c>
      <c r="H23626" t="s">
        <v>14</v>
      </c>
    </row>
    <row r="23627" spans="1:8" hidden="1" x14ac:dyDescent="0.25">
      <c r="A23627" t="s">
        <v>26</v>
      </c>
      <c r="B23627" t="s">
        <v>9</v>
      </c>
      <c r="C23627" s="62" t="s">
        <v>69</v>
      </c>
      <c r="D23627" s="62" t="s">
        <v>89</v>
      </c>
      <c r="E23627" s="62" t="s">
        <v>151</v>
      </c>
      <c r="F23627" s="62" t="s">
        <v>22</v>
      </c>
      <c r="G23627" s="2">
        <v>-325600</v>
      </c>
      <c r="H23627" t="s">
        <v>14</v>
      </c>
    </row>
    <row r="23628" spans="1:8" hidden="1" x14ac:dyDescent="0.25">
      <c r="A23628" t="s">
        <v>26</v>
      </c>
      <c r="B23628" t="s">
        <v>9</v>
      </c>
      <c r="C23628" s="62" t="s">
        <v>69</v>
      </c>
      <c r="D23628" s="62" t="s">
        <v>89</v>
      </c>
      <c r="E23628" s="62" t="s">
        <v>151</v>
      </c>
      <c r="F23628" s="62" t="s">
        <v>23</v>
      </c>
      <c r="G23628" s="2">
        <v>-325600</v>
      </c>
      <c r="H23628" t="s">
        <v>14</v>
      </c>
    </row>
    <row r="23629" spans="1:8" hidden="1" x14ac:dyDescent="0.25">
      <c r="A23629" t="s">
        <v>26</v>
      </c>
      <c r="B23629" t="s">
        <v>9</v>
      </c>
      <c r="C23629" s="62" t="s">
        <v>69</v>
      </c>
      <c r="D23629" s="62" t="s">
        <v>89</v>
      </c>
      <c r="E23629" s="62" t="s">
        <v>151</v>
      </c>
      <c r="F23629" s="62" t="s">
        <v>24</v>
      </c>
      <c r="G23629" s="2">
        <v>-325600</v>
      </c>
      <c r="H23629" t="s">
        <v>14</v>
      </c>
    </row>
    <row r="23630" spans="1:8" hidden="1" x14ac:dyDescent="0.25">
      <c r="A23630" t="s">
        <v>26</v>
      </c>
      <c r="B23630" t="s">
        <v>9</v>
      </c>
      <c r="C23630" s="62" t="s">
        <v>69</v>
      </c>
      <c r="D23630" s="62" t="s">
        <v>89</v>
      </c>
      <c r="E23630" s="62" t="s">
        <v>151</v>
      </c>
      <c r="F23630" s="62" t="s">
        <v>25</v>
      </c>
      <c r="G23630" s="2">
        <v>-325600</v>
      </c>
      <c r="H23630" t="s">
        <v>14</v>
      </c>
    </row>
    <row r="23631" spans="1:8" hidden="1" x14ac:dyDescent="0.25">
      <c r="A23631" t="s">
        <v>26</v>
      </c>
      <c r="B23631" t="s">
        <v>9</v>
      </c>
      <c r="C23631" s="62" t="s">
        <v>69</v>
      </c>
      <c r="D23631" s="62" t="s">
        <v>89</v>
      </c>
      <c r="E23631" s="62" t="s">
        <v>151</v>
      </c>
      <c r="F23631" s="62" t="s">
        <v>13</v>
      </c>
      <c r="G23631" s="2">
        <v>-8800</v>
      </c>
      <c r="H23631" t="s">
        <v>14</v>
      </c>
    </row>
    <row r="23632" spans="1:8" hidden="1" x14ac:dyDescent="0.25">
      <c r="A23632" t="s">
        <v>26</v>
      </c>
      <c r="B23632" t="s">
        <v>9</v>
      </c>
      <c r="C23632" s="62" t="s">
        <v>69</v>
      </c>
      <c r="D23632" s="62" t="s">
        <v>89</v>
      </c>
      <c r="E23632" s="62" t="s">
        <v>151</v>
      </c>
      <c r="F23632" s="62" t="s">
        <v>15</v>
      </c>
      <c r="G23632" s="2">
        <v>-8800</v>
      </c>
      <c r="H23632" t="s">
        <v>14</v>
      </c>
    </row>
    <row r="23633" spans="1:8" hidden="1" x14ac:dyDescent="0.25">
      <c r="A23633" t="s">
        <v>26</v>
      </c>
      <c r="B23633" t="s">
        <v>9</v>
      </c>
      <c r="C23633" s="62" t="s">
        <v>69</v>
      </c>
      <c r="D23633" s="62" t="s">
        <v>89</v>
      </c>
      <c r="E23633" s="62" t="s">
        <v>151</v>
      </c>
      <c r="F23633" s="62" t="s">
        <v>16</v>
      </c>
      <c r="G23633" s="2">
        <v>-13200</v>
      </c>
      <c r="H23633" t="s">
        <v>14</v>
      </c>
    </row>
    <row r="23634" spans="1:8" hidden="1" x14ac:dyDescent="0.25">
      <c r="A23634" t="s">
        <v>26</v>
      </c>
      <c r="B23634" t="s">
        <v>9</v>
      </c>
      <c r="C23634" s="62" t="s">
        <v>69</v>
      </c>
      <c r="D23634" s="62" t="s">
        <v>89</v>
      </c>
      <c r="E23634" s="62" t="s">
        <v>151</v>
      </c>
      <c r="F23634" s="62" t="s">
        <v>17</v>
      </c>
      <c r="G23634" s="2">
        <v>-13200</v>
      </c>
      <c r="H23634" t="s">
        <v>14</v>
      </c>
    </row>
    <row r="23635" spans="1:8" hidden="1" x14ac:dyDescent="0.25">
      <c r="A23635" t="s">
        <v>26</v>
      </c>
      <c r="B23635" t="s">
        <v>9</v>
      </c>
      <c r="C23635" s="62" t="s">
        <v>69</v>
      </c>
      <c r="D23635" s="62" t="s">
        <v>89</v>
      </c>
      <c r="E23635" s="62" t="s">
        <v>151</v>
      </c>
      <c r="F23635" s="62" t="s">
        <v>18</v>
      </c>
      <c r="G23635" s="2">
        <v>-13200</v>
      </c>
      <c r="H23635" t="s">
        <v>14</v>
      </c>
    </row>
    <row r="23636" spans="1:8" hidden="1" x14ac:dyDescent="0.25">
      <c r="A23636" t="s">
        <v>26</v>
      </c>
      <c r="B23636" t="s">
        <v>9</v>
      </c>
      <c r="C23636" s="62" t="s">
        <v>69</v>
      </c>
      <c r="D23636" s="62" t="s">
        <v>89</v>
      </c>
      <c r="E23636" s="62" t="s">
        <v>151</v>
      </c>
      <c r="F23636" s="62" t="s">
        <v>19</v>
      </c>
      <c r="G23636" s="2">
        <v>-13200</v>
      </c>
      <c r="H23636" t="s">
        <v>14</v>
      </c>
    </row>
    <row r="23637" spans="1:8" hidden="1" x14ac:dyDescent="0.25">
      <c r="A23637" t="s">
        <v>26</v>
      </c>
      <c r="B23637" t="s">
        <v>9</v>
      </c>
      <c r="C23637" s="62" t="s">
        <v>69</v>
      </c>
      <c r="D23637" s="62" t="s">
        <v>89</v>
      </c>
      <c r="E23637" s="62" t="s">
        <v>151</v>
      </c>
      <c r="F23637" s="62" t="s">
        <v>20</v>
      </c>
      <c r="G23637" s="2">
        <v>-13200</v>
      </c>
      <c r="H23637" t="s">
        <v>14</v>
      </c>
    </row>
    <row r="23638" spans="1:8" hidden="1" x14ac:dyDescent="0.25">
      <c r="A23638" t="s">
        <v>26</v>
      </c>
      <c r="B23638" t="s">
        <v>9</v>
      </c>
      <c r="C23638" s="62" t="s">
        <v>69</v>
      </c>
      <c r="D23638" s="62" t="s">
        <v>89</v>
      </c>
      <c r="E23638" s="62" t="s">
        <v>151</v>
      </c>
      <c r="F23638" s="62" t="s">
        <v>21</v>
      </c>
      <c r="G23638" s="2">
        <v>-13200</v>
      </c>
      <c r="H23638" t="s">
        <v>14</v>
      </c>
    </row>
    <row r="23639" spans="1:8" hidden="1" x14ac:dyDescent="0.25">
      <c r="A23639" t="s">
        <v>26</v>
      </c>
      <c r="B23639" t="s">
        <v>9</v>
      </c>
      <c r="C23639" s="62" t="s">
        <v>69</v>
      </c>
      <c r="D23639" s="62" t="s">
        <v>89</v>
      </c>
      <c r="E23639" s="62" t="s">
        <v>151</v>
      </c>
      <c r="F23639" s="62" t="s">
        <v>22</v>
      </c>
      <c r="G23639" s="2">
        <v>-13200</v>
      </c>
      <c r="H23639" t="s">
        <v>14</v>
      </c>
    </row>
    <row r="23640" spans="1:8" hidden="1" x14ac:dyDescent="0.25">
      <c r="A23640" t="s">
        <v>26</v>
      </c>
      <c r="B23640" t="s">
        <v>9</v>
      </c>
      <c r="C23640" s="62" t="s">
        <v>69</v>
      </c>
      <c r="D23640" s="62" t="s">
        <v>89</v>
      </c>
      <c r="E23640" s="62" t="s">
        <v>151</v>
      </c>
      <c r="F23640" s="62" t="s">
        <v>23</v>
      </c>
      <c r="G23640" s="2">
        <v>-13200</v>
      </c>
      <c r="H23640" t="s">
        <v>14</v>
      </c>
    </row>
    <row r="23641" spans="1:8" hidden="1" x14ac:dyDescent="0.25">
      <c r="A23641" t="s">
        <v>26</v>
      </c>
      <c r="B23641" t="s">
        <v>9</v>
      </c>
      <c r="C23641" s="62" t="s">
        <v>69</v>
      </c>
      <c r="D23641" s="62" t="s">
        <v>89</v>
      </c>
      <c r="E23641" s="62" t="s">
        <v>151</v>
      </c>
      <c r="F23641" s="62" t="s">
        <v>24</v>
      </c>
      <c r="G23641" s="2">
        <v>-8800</v>
      </c>
      <c r="H23641" t="s">
        <v>14</v>
      </c>
    </row>
    <row r="23642" spans="1:8" hidden="1" x14ac:dyDescent="0.25">
      <c r="A23642" t="s">
        <v>26</v>
      </c>
      <c r="B23642" t="s">
        <v>9</v>
      </c>
      <c r="C23642" s="62" t="s">
        <v>69</v>
      </c>
      <c r="D23642" s="62" t="s">
        <v>89</v>
      </c>
      <c r="E23642" s="62" t="s">
        <v>151</v>
      </c>
      <c r="F23642" s="62" t="s">
        <v>25</v>
      </c>
      <c r="G23642" s="2">
        <v>-8800</v>
      </c>
      <c r="H23642" t="s">
        <v>14</v>
      </c>
    </row>
    <row r="23643" spans="1:8" hidden="1" x14ac:dyDescent="0.25">
      <c r="A23643" t="s">
        <v>26</v>
      </c>
      <c r="B23643" t="s">
        <v>9</v>
      </c>
      <c r="C23643" s="62" t="s">
        <v>69</v>
      </c>
      <c r="D23643" s="62" t="s">
        <v>89</v>
      </c>
      <c r="E23643" s="62" t="s">
        <v>151</v>
      </c>
      <c r="F23643" s="62" t="s">
        <v>13</v>
      </c>
      <c r="G23643" s="2">
        <v>-2640</v>
      </c>
      <c r="H23643" t="s">
        <v>14</v>
      </c>
    </row>
    <row r="23644" spans="1:8" hidden="1" x14ac:dyDescent="0.25">
      <c r="A23644" t="s">
        <v>26</v>
      </c>
      <c r="B23644" t="s">
        <v>9</v>
      </c>
      <c r="C23644" s="62" t="s">
        <v>69</v>
      </c>
      <c r="D23644" s="62" t="s">
        <v>89</v>
      </c>
      <c r="E23644" s="62" t="s">
        <v>151</v>
      </c>
      <c r="F23644" s="62" t="s">
        <v>15</v>
      </c>
      <c r="G23644" s="2">
        <v>-2640</v>
      </c>
      <c r="H23644" t="s">
        <v>14</v>
      </c>
    </row>
    <row r="23645" spans="1:8" hidden="1" x14ac:dyDescent="0.25">
      <c r="A23645" t="s">
        <v>26</v>
      </c>
      <c r="B23645" t="s">
        <v>9</v>
      </c>
      <c r="C23645" s="62" t="s">
        <v>69</v>
      </c>
      <c r="D23645" s="62" t="s">
        <v>89</v>
      </c>
      <c r="E23645" s="62" t="s">
        <v>151</v>
      </c>
      <c r="F23645" s="62" t="s">
        <v>16</v>
      </c>
      <c r="G23645" s="2">
        <v>-2640</v>
      </c>
      <c r="H23645" t="s">
        <v>14</v>
      </c>
    </row>
    <row r="23646" spans="1:8" hidden="1" x14ac:dyDescent="0.25">
      <c r="A23646" t="s">
        <v>26</v>
      </c>
      <c r="B23646" t="s">
        <v>9</v>
      </c>
      <c r="C23646" s="62" t="s">
        <v>69</v>
      </c>
      <c r="D23646" s="62" t="s">
        <v>89</v>
      </c>
      <c r="E23646" s="62" t="s">
        <v>151</v>
      </c>
      <c r="F23646" s="62" t="s">
        <v>17</v>
      </c>
      <c r="G23646" s="2">
        <v>-2640</v>
      </c>
      <c r="H23646" t="s">
        <v>14</v>
      </c>
    </row>
    <row r="23647" spans="1:8" hidden="1" x14ac:dyDescent="0.25">
      <c r="A23647" t="s">
        <v>26</v>
      </c>
      <c r="B23647" t="s">
        <v>9</v>
      </c>
      <c r="C23647" s="62" t="s">
        <v>69</v>
      </c>
      <c r="D23647" s="62" t="s">
        <v>89</v>
      </c>
      <c r="E23647" s="62" t="s">
        <v>151</v>
      </c>
      <c r="F23647" s="62" t="s">
        <v>18</v>
      </c>
      <c r="G23647" s="2">
        <v>-2640</v>
      </c>
      <c r="H23647" t="s">
        <v>14</v>
      </c>
    </row>
    <row r="23648" spans="1:8" hidden="1" x14ac:dyDescent="0.25">
      <c r="A23648" t="s">
        <v>26</v>
      </c>
      <c r="B23648" t="s">
        <v>9</v>
      </c>
      <c r="C23648" s="62" t="s">
        <v>69</v>
      </c>
      <c r="D23648" s="62" t="s">
        <v>89</v>
      </c>
      <c r="E23648" s="62" t="s">
        <v>151</v>
      </c>
      <c r="F23648" s="62" t="s">
        <v>19</v>
      </c>
      <c r="G23648" s="2">
        <v>-2640</v>
      </c>
      <c r="H23648" t="s">
        <v>14</v>
      </c>
    </row>
    <row r="23649" spans="1:8" hidden="1" x14ac:dyDescent="0.25">
      <c r="A23649" t="s">
        <v>26</v>
      </c>
      <c r="B23649" t="s">
        <v>9</v>
      </c>
      <c r="C23649" s="62" t="s">
        <v>69</v>
      </c>
      <c r="D23649" s="62" t="s">
        <v>89</v>
      </c>
      <c r="E23649" s="62" t="s">
        <v>151</v>
      </c>
      <c r="F23649" s="62" t="s">
        <v>20</v>
      </c>
      <c r="G23649" s="2">
        <v>-2640</v>
      </c>
      <c r="H23649" t="s">
        <v>14</v>
      </c>
    </row>
    <row r="23650" spans="1:8" hidden="1" x14ac:dyDescent="0.25">
      <c r="A23650" t="s">
        <v>26</v>
      </c>
      <c r="B23650" t="s">
        <v>9</v>
      </c>
      <c r="C23650" s="62" t="s">
        <v>69</v>
      </c>
      <c r="D23650" s="62" t="s">
        <v>89</v>
      </c>
      <c r="E23650" s="62" t="s">
        <v>151</v>
      </c>
      <c r="F23650" s="62" t="s">
        <v>21</v>
      </c>
      <c r="G23650" s="2">
        <v>-2640</v>
      </c>
      <c r="H23650" t="s">
        <v>14</v>
      </c>
    </row>
    <row r="23651" spans="1:8" hidden="1" x14ac:dyDescent="0.25">
      <c r="A23651" t="s">
        <v>26</v>
      </c>
      <c r="B23651" t="s">
        <v>9</v>
      </c>
      <c r="C23651" s="62" t="s">
        <v>69</v>
      </c>
      <c r="D23651" s="62" t="s">
        <v>89</v>
      </c>
      <c r="E23651" s="62" t="s">
        <v>151</v>
      </c>
      <c r="F23651" s="62" t="s">
        <v>22</v>
      </c>
      <c r="G23651" s="2">
        <v>-2640</v>
      </c>
      <c r="H23651" t="s">
        <v>14</v>
      </c>
    </row>
    <row r="23652" spans="1:8" hidden="1" x14ac:dyDescent="0.25">
      <c r="A23652" t="s">
        <v>26</v>
      </c>
      <c r="B23652" t="s">
        <v>9</v>
      </c>
      <c r="C23652" s="62" t="s">
        <v>69</v>
      </c>
      <c r="D23652" s="62" t="s">
        <v>89</v>
      </c>
      <c r="E23652" s="62" t="s">
        <v>151</v>
      </c>
      <c r="F23652" s="62" t="s">
        <v>23</v>
      </c>
      <c r="G23652" s="2">
        <v>-2640</v>
      </c>
      <c r="H23652" t="s">
        <v>14</v>
      </c>
    </row>
    <row r="23653" spans="1:8" hidden="1" x14ac:dyDescent="0.25">
      <c r="A23653" t="s">
        <v>26</v>
      </c>
      <c r="B23653" t="s">
        <v>9</v>
      </c>
      <c r="C23653" s="62" t="s">
        <v>69</v>
      </c>
      <c r="D23653" s="62" t="s">
        <v>89</v>
      </c>
      <c r="E23653" s="62" t="s">
        <v>151</v>
      </c>
      <c r="F23653" s="62" t="s">
        <v>24</v>
      </c>
      <c r="G23653" s="2">
        <v>-2640</v>
      </c>
      <c r="H23653" t="s">
        <v>14</v>
      </c>
    </row>
    <row r="23654" spans="1:8" hidden="1" x14ac:dyDescent="0.25">
      <c r="A23654" t="s">
        <v>26</v>
      </c>
      <c r="B23654" t="s">
        <v>9</v>
      </c>
      <c r="C23654" s="62" t="s">
        <v>69</v>
      </c>
      <c r="D23654" s="62" t="s">
        <v>89</v>
      </c>
      <c r="E23654" s="62" t="s">
        <v>151</v>
      </c>
      <c r="F23654" s="62" t="s">
        <v>25</v>
      </c>
      <c r="G23654" s="2">
        <v>-2640</v>
      </c>
      <c r="H23654" t="s">
        <v>14</v>
      </c>
    </row>
    <row r="23655" spans="1:8" hidden="1" x14ac:dyDescent="0.25">
      <c r="A23655" t="s">
        <v>26</v>
      </c>
      <c r="B23655" t="s">
        <v>9</v>
      </c>
      <c r="C23655" s="62" t="s">
        <v>69</v>
      </c>
      <c r="D23655" s="62" t="s">
        <v>89</v>
      </c>
      <c r="E23655" s="62" t="s">
        <v>151</v>
      </c>
      <c r="F23655" s="62" t="s">
        <v>13</v>
      </c>
      <c r="G23655" s="2">
        <v>-7920</v>
      </c>
      <c r="H23655" t="s">
        <v>14</v>
      </c>
    </row>
    <row r="23656" spans="1:8" hidden="1" x14ac:dyDescent="0.25">
      <c r="A23656" t="s">
        <v>26</v>
      </c>
      <c r="B23656" t="s">
        <v>9</v>
      </c>
      <c r="C23656" s="62" t="s">
        <v>69</v>
      </c>
      <c r="D23656" s="62" t="s">
        <v>89</v>
      </c>
      <c r="E23656" s="62" t="s">
        <v>151</v>
      </c>
      <c r="F23656" s="62" t="s">
        <v>15</v>
      </c>
      <c r="G23656" s="2">
        <v>-7920</v>
      </c>
      <c r="H23656" t="s">
        <v>14</v>
      </c>
    </row>
    <row r="23657" spans="1:8" hidden="1" x14ac:dyDescent="0.25">
      <c r="A23657" t="s">
        <v>26</v>
      </c>
      <c r="B23657" t="s">
        <v>9</v>
      </c>
      <c r="C23657" s="62" t="s">
        <v>69</v>
      </c>
      <c r="D23657" s="62" t="s">
        <v>89</v>
      </c>
      <c r="E23657" s="62" t="s">
        <v>151</v>
      </c>
      <c r="F23657" s="62" t="s">
        <v>16</v>
      </c>
      <c r="G23657" s="2">
        <v>-7920</v>
      </c>
      <c r="H23657" t="s">
        <v>14</v>
      </c>
    </row>
    <row r="23658" spans="1:8" hidden="1" x14ac:dyDescent="0.25">
      <c r="A23658" t="s">
        <v>26</v>
      </c>
      <c r="B23658" t="s">
        <v>9</v>
      </c>
      <c r="C23658" s="62" t="s">
        <v>69</v>
      </c>
      <c r="D23658" s="62" t="s">
        <v>89</v>
      </c>
      <c r="E23658" s="62" t="s">
        <v>151</v>
      </c>
      <c r="F23658" s="62" t="s">
        <v>17</v>
      </c>
      <c r="G23658" s="2">
        <v>-7920</v>
      </c>
      <c r="H23658" t="s">
        <v>14</v>
      </c>
    </row>
    <row r="23659" spans="1:8" hidden="1" x14ac:dyDescent="0.25">
      <c r="A23659" t="s">
        <v>26</v>
      </c>
      <c r="B23659" t="s">
        <v>9</v>
      </c>
      <c r="C23659" s="62" t="s">
        <v>69</v>
      </c>
      <c r="D23659" s="62" t="s">
        <v>89</v>
      </c>
      <c r="E23659" s="62" t="s">
        <v>151</v>
      </c>
      <c r="F23659" s="62" t="s">
        <v>18</v>
      </c>
      <c r="G23659" s="2">
        <v>-7920</v>
      </c>
      <c r="H23659" t="s">
        <v>14</v>
      </c>
    </row>
    <row r="23660" spans="1:8" hidden="1" x14ac:dyDescent="0.25">
      <c r="A23660" t="s">
        <v>26</v>
      </c>
      <c r="B23660" t="s">
        <v>9</v>
      </c>
      <c r="C23660" s="62" t="s">
        <v>69</v>
      </c>
      <c r="D23660" s="62" t="s">
        <v>89</v>
      </c>
      <c r="E23660" s="62" t="s">
        <v>151</v>
      </c>
      <c r="F23660" s="62" t="s">
        <v>19</v>
      </c>
      <c r="G23660" s="2">
        <v>-7920</v>
      </c>
      <c r="H23660" t="s">
        <v>14</v>
      </c>
    </row>
    <row r="23661" spans="1:8" hidden="1" x14ac:dyDescent="0.25">
      <c r="A23661" t="s">
        <v>26</v>
      </c>
      <c r="B23661" t="s">
        <v>9</v>
      </c>
      <c r="C23661" s="62" t="s">
        <v>69</v>
      </c>
      <c r="D23661" s="62" t="s">
        <v>89</v>
      </c>
      <c r="E23661" s="62" t="s">
        <v>151</v>
      </c>
      <c r="F23661" s="62" t="s">
        <v>20</v>
      </c>
      <c r="G23661" s="2">
        <v>-7920</v>
      </c>
      <c r="H23661" t="s">
        <v>14</v>
      </c>
    </row>
    <row r="23662" spans="1:8" hidden="1" x14ac:dyDescent="0.25">
      <c r="A23662" t="s">
        <v>26</v>
      </c>
      <c r="B23662" t="s">
        <v>9</v>
      </c>
      <c r="C23662" s="62" t="s">
        <v>69</v>
      </c>
      <c r="D23662" s="62" t="s">
        <v>89</v>
      </c>
      <c r="E23662" s="62" t="s">
        <v>151</v>
      </c>
      <c r="F23662" s="62" t="s">
        <v>21</v>
      </c>
      <c r="G23662" s="2">
        <v>-7920</v>
      </c>
      <c r="H23662" t="s">
        <v>14</v>
      </c>
    </row>
    <row r="23663" spans="1:8" hidden="1" x14ac:dyDescent="0.25">
      <c r="A23663" t="s">
        <v>26</v>
      </c>
      <c r="B23663" t="s">
        <v>9</v>
      </c>
      <c r="C23663" s="62" t="s">
        <v>69</v>
      </c>
      <c r="D23663" s="62" t="s">
        <v>89</v>
      </c>
      <c r="E23663" s="62" t="s">
        <v>151</v>
      </c>
      <c r="F23663" s="62" t="s">
        <v>22</v>
      </c>
      <c r="G23663" s="2">
        <v>-7920</v>
      </c>
      <c r="H23663" t="s">
        <v>14</v>
      </c>
    </row>
    <row r="23664" spans="1:8" hidden="1" x14ac:dyDescent="0.25">
      <c r="A23664" t="s">
        <v>26</v>
      </c>
      <c r="B23664" t="s">
        <v>9</v>
      </c>
      <c r="C23664" s="62" t="s">
        <v>69</v>
      </c>
      <c r="D23664" s="62" t="s">
        <v>89</v>
      </c>
      <c r="E23664" s="62" t="s">
        <v>151</v>
      </c>
      <c r="F23664" s="62" t="s">
        <v>23</v>
      </c>
      <c r="G23664" s="2">
        <v>-7920</v>
      </c>
      <c r="H23664" t="s">
        <v>14</v>
      </c>
    </row>
    <row r="23665" spans="1:8" hidden="1" x14ac:dyDescent="0.25">
      <c r="A23665" t="s">
        <v>26</v>
      </c>
      <c r="B23665" t="s">
        <v>9</v>
      </c>
      <c r="C23665" s="62" t="s">
        <v>69</v>
      </c>
      <c r="D23665" s="62" t="s">
        <v>89</v>
      </c>
      <c r="E23665" s="62" t="s">
        <v>151</v>
      </c>
      <c r="F23665" s="62" t="s">
        <v>24</v>
      </c>
      <c r="G23665" s="2">
        <v>-7920</v>
      </c>
      <c r="H23665" t="s">
        <v>14</v>
      </c>
    </row>
    <row r="23666" spans="1:8" hidden="1" x14ac:dyDescent="0.25">
      <c r="A23666" t="s">
        <v>26</v>
      </c>
      <c r="B23666" t="s">
        <v>9</v>
      </c>
      <c r="C23666" s="62" t="s">
        <v>69</v>
      </c>
      <c r="D23666" s="62" t="s">
        <v>89</v>
      </c>
      <c r="E23666" s="62" t="s">
        <v>151</v>
      </c>
      <c r="F23666" s="62" t="s">
        <v>25</v>
      </c>
      <c r="G23666" s="2">
        <v>-7920</v>
      </c>
      <c r="H23666" t="s">
        <v>14</v>
      </c>
    </row>
    <row r="23667" spans="1:8" hidden="1" x14ac:dyDescent="0.25">
      <c r="A23667" t="s">
        <v>26</v>
      </c>
      <c r="B23667" t="s">
        <v>9</v>
      </c>
      <c r="C23667" s="62" t="s">
        <v>69</v>
      </c>
      <c r="D23667" s="62" t="s">
        <v>89</v>
      </c>
      <c r="E23667" s="62" t="s">
        <v>151</v>
      </c>
      <c r="F23667" s="62" t="s">
        <v>13</v>
      </c>
      <c r="G23667" s="2">
        <v>-2640</v>
      </c>
      <c r="H23667" t="s">
        <v>14</v>
      </c>
    </row>
    <row r="23668" spans="1:8" hidden="1" x14ac:dyDescent="0.25">
      <c r="A23668" t="s">
        <v>26</v>
      </c>
      <c r="B23668" t="s">
        <v>9</v>
      </c>
      <c r="C23668" s="62" t="s">
        <v>69</v>
      </c>
      <c r="D23668" s="62" t="s">
        <v>89</v>
      </c>
      <c r="E23668" s="62" t="s">
        <v>151</v>
      </c>
      <c r="F23668" s="62" t="s">
        <v>15</v>
      </c>
      <c r="G23668" s="2">
        <v>-2640</v>
      </c>
      <c r="H23668" t="s">
        <v>14</v>
      </c>
    </row>
    <row r="23669" spans="1:8" hidden="1" x14ac:dyDescent="0.25">
      <c r="A23669" t="s">
        <v>26</v>
      </c>
      <c r="B23669" t="s">
        <v>9</v>
      </c>
      <c r="C23669" s="62" t="s">
        <v>69</v>
      </c>
      <c r="D23669" s="62" t="s">
        <v>89</v>
      </c>
      <c r="E23669" s="62" t="s">
        <v>151</v>
      </c>
      <c r="F23669" s="62" t="s">
        <v>16</v>
      </c>
      <c r="G23669" s="2">
        <v>-2640</v>
      </c>
      <c r="H23669" t="s">
        <v>14</v>
      </c>
    </row>
    <row r="23670" spans="1:8" hidden="1" x14ac:dyDescent="0.25">
      <c r="A23670" t="s">
        <v>26</v>
      </c>
      <c r="B23670" t="s">
        <v>9</v>
      </c>
      <c r="C23670" s="62" t="s">
        <v>69</v>
      </c>
      <c r="D23670" s="62" t="s">
        <v>89</v>
      </c>
      <c r="E23670" s="62" t="s">
        <v>151</v>
      </c>
      <c r="F23670" s="62" t="s">
        <v>17</v>
      </c>
      <c r="G23670" s="2">
        <v>-2640</v>
      </c>
      <c r="H23670" t="s">
        <v>14</v>
      </c>
    </row>
    <row r="23671" spans="1:8" hidden="1" x14ac:dyDescent="0.25">
      <c r="A23671" t="s">
        <v>26</v>
      </c>
      <c r="B23671" t="s">
        <v>9</v>
      </c>
      <c r="C23671" s="62" t="s">
        <v>69</v>
      </c>
      <c r="D23671" s="62" t="s">
        <v>89</v>
      </c>
      <c r="E23671" s="62" t="s">
        <v>151</v>
      </c>
      <c r="F23671" s="62" t="s">
        <v>18</v>
      </c>
      <c r="G23671" s="2">
        <v>-2640</v>
      </c>
      <c r="H23671" t="s">
        <v>14</v>
      </c>
    </row>
    <row r="23672" spans="1:8" hidden="1" x14ac:dyDescent="0.25">
      <c r="A23672" t="s">
        <v>26</v>
      </c>
      <c r="B23672" t="s">
        <v>9</v>
      </c>
      <c r="C23672" s="62" t="s">
        <v>69</v>
      </c>
      <c r="D23672" s="62" t="s">
        <v>89</v>
      </c>
      <c r="E23672" s="62" t="s">
        <v>151</v>
      </c>
      <c r="F23672" s="62" t="s">
        <v>19</v>
      </c>
      <c r="G23672" s="2">
        <v>-2640</v>
      </c>
      <c r="H23672" t="s">
        <v>14</v>
      </c>
    </row>
    <row r="23673" spans="1:8" hidden="1" x14ac:dyDescent="0.25">
      <c r="A23673" t="s">
        <v>26</v>
      </c>
      <c r="B23673" t="s">
        <v>9</v>
      </c>
      <c r="C23673" s="62" t="s">
        <v>69</v>
      </c>
      <c r="D23673" s="62" t="s">
        <v>89</v>
      </c>
      <c r="E23673" s="62" t="s">
        <v>151</v>
      </c>
      <c r="F23673" s="62" t="s">
        <v>20</v>
      </c>
      <c r="G23673" s="2">
        <v>-2640</v>
      </c>
      <c r="H23673" t="s">
        <v>14</v>
      </c>
    </row>
    <row r="23674" spans="1:8" hidden="1" x14ac:dyDescent="0.25">
      <c r="A23674" t="s">
        <v>26</v>
      </c>
      <c r="B23674" t="s">
        <v>9</v>
      </c>
      <c r="C23674" s="62" t="s">
        <v>69</v>
      </c>
      <c r="D23674" s="62" t="s">
        <v>89</v>
      </c>
      <c r="E23674" s="62" t="s">
        <v>151</v>
      </c>
      <c r="F23674" s="62" t="s">
        <v>21</v>
      </c>
      <c r="G23674" s="2">
        <v>-2640</v>
      </c>
      <c r="H23674" t="s">
        <v>14</v>
      </c>
    </row>
    <row r="23675" spans="1:8" hidden="1" x14ac:dyDescent="0.25">
      <c r="A23675" t="s">
        <v>26</v>
      </c>
      <c r="B23675" t="s">
        <v>9</v>
      </c>
      <c r="C23675" s="62" t="s">
        <v>69</v>
      </c>
      <c r="D23675" s="62" t="s">
        <v>89</v>
      </c>
      <c r="E23675" s="62" t="s">
        <v>151</v>
      </c>
      <c r="F23675" s="62" t="s">
        <v>22</v>
      </c>
      <c r="G23675" s="2">
        <v>-2640</v>
      </c>
      <c r="H23675" t="s">
        <v>14</v>
      </c>
    </row>
    <row r="23676" spans="1:8" hidden="1" x14ac:dyDescent="0.25">
      <c r="A23676" t="s">
        <v>26</v>
      </c>
      <c r="B23676" t="s">
        <v>9</v>
      </c>
      <c r="C23676" s="62" t="s">
        <v>69</v>
      </c>
      <c r="D23676" s="62" t="s">
        <v>89</v>
      </c>
      <c r="E23676" s="62" t="s">
        <v>151</v>
      </c>
      <c r="F23676" s="62" t="s">
        <v>23</v>
      </c>
      <c r="G23676" s="2">
        <v>-2640</v>
      </c>
      <c r="H23676" t="s">
        <v>14</v>
      </c>
    </row>
    <row r="23677" spans="1:8" hidden="1" x14ac:dyDescent="0.25">
      <c r="A23677" t="s">
        <v>26</v>
      </c>
      <c r="B23677" t="s">
        <v>9</v>
      </c>
      <c r="C23677" s="62" t="s">
        <v>69</v>
      </c>
      <c r="D23677" s="62" t="s">
        <v>89</v>
      </c>
      <c r="E23677" s="62" t="s">
        <v>151</v>
      </c>
      <c r="F23677" s="62" t="s">
        <v>24</v>
      </c>
      <c r="G23677" s="2">
        <v>-2640</v>
      </c>
      <c r="H23677" t="s">
        <v>14</v>
      </c>
    </row>
    <row r="23678" spans="1:8" hidden="1" x14ac:dyDescent="0.25">
      <c r="A23678" t="s">
        <v>26</v>
      </c>
      <c r="B23678" t="s">
        <v>9</v>
      </c>
      <c r="C23678" s="62" t="s">
        <v>69</v>
      </c>
      <c r="D23678" s="62" t="s">
        <v>89</v>
      </c>
      <c r="E23678" s="62" t="s">
        <v>151</v>
      </c>
      <c r="F23678" s="62" t="s">
        <v>25</v>
      </c>
      <c r="G23678" s="2">
        <v>-2640</v>
      </c>
      <c r="H23678" t="s">
        <v>14</v>
      </c>
    </row>
    <row r="23679" spans="1:8" hidden="1" x14ac:dyDescent="0.25">
      <c r="A23679" t="s">
        <v>26</v>
      </c>
      <c r="B23679" t="s">
        <v>9</v>
      </c>
      <c r="C23679" s="62" t="s">
        <v>69</v>
      </c>
      <c r="D23679" s="62" t="s">
        <v>89</v>
      </c>
      <c r="E23679" s="62" t="s">
        <v>151</v>
      </c>
      <c r="F23679" s="62" t="s">
        <v>13</v>
      </c>
      <c r="G23679" s="2">
        <v>-8800</v>
      </c>
      <c r="H23679" t="s">
        <v>14</v>
      </c>
    </row>
    <row r="23680" spans="1:8" hidden="1" x14ac:dyDescent="0.25">
      <c r="A23680" t="s">
        <v>26</v>
      </c>
      <c r="B23680" t="s">
        <v>9</v>
      </c>
      <c r="C23680" s="62" t="s">
        <v>69</v>
      </c>
      <c r="D23680" s="62" t="s">
        <v>89</v>
      </c>
      <c r="E23680" s="62" t="s">
        <v>151</v>
      </c>
      <c r="F23680" s="62" t="s">
        <v>15</v>
      </c>
      <c r="G23680" s="2">
        <v>-8800</v>
      </c>
      <c r="H23680" t="s">
        <v>14</v>
      </c>
    </row>
    <row r="23681" spans="1:8" hidden="1" x14ac:dyDescent="0.25">
      <c r="A23681" t="s">
        <v>26</v>
      </c>
      <c r="B23681" t="s">
        <v>9</v>
      </c>
      <c r="C23681" s="62" t="s">
        <v>69</v>
      </c>
      <c r="D23681" s="62" t="s">
        <v>89</v>
      </c>
      <c r="E23681" s="62" t="s">
        <v>151</v>
      </c>
      <c r="F23681" s="62" t="s">
        <v>16</v>
      </c>
      <c r="G23681" s="2">
        <v>-8800</v>
      </c>
      <c r="H23681" t="s">
        <v>14</v>
      </c>
    </row>
    <row r="23682" spans="1:8" hidden="1" x14ac:dyDescent="0.25">
      <c r="A23682" t="s">
        <v>26</v>
      </c>
      <c r="B23682" t="s">
        <v>9</v>
      </c>
      <c r="C23682" s="62" t="s">
        <v>69</v>
      </c>
      <c r="D23682" s="62" t="s">
        <v>89</v>
      </c>
      <c r="E23682" s="62" t="s">
        <v>151</v>
      </c>
      <c r="F23682" s="62" t="s">
        <v>17</v>
      </c>
      <c r="G23682" s="2">
        <v>-8800</v>
      </c>
      <c r="H23682" t="s">
        <v>14</v>
      </c>
    </row>
    <row r="23683" spans="1:8" hidden="1" x14ac:dyDescent="0.25">
      <c r="A23683" t="s">
        <v>26</v>
      </c>
      <c r="B23683" t="s">
        <v>9</v>
      </c>
      <c r="C23683" s="62" t="s">
        <v>69</v>
      </c>
      <c r="D23683" s="62" t="s">
        <v>89</v>
      </c>
      <c r="E23683" s="62" t="s">
        <v>151</v>
      </c>
      <c r="F23683" s="62" t="s">
        <v>18</v>
      </c>
      <c r="G23683" s="2">
        <v>-8800</v>
      </c>
      <c r="H23683" t="s">
        <v>14</v>
      </c>
    </row>
    <row r="23684" spans="1:8" hidden="1" x14ac:dyDescent="0.25">
      <c r="A23684" t="s">
        <v>26</v>
      </c>
      <c r="B23684" t="s">
        <v>9</v>
      </c>
      <c r="C23684" s="62" t="s">
        <v>69</v>
      </c>
      <c r="D23684" s="62" t="s">
        <v>89</v>
      </c>
      <c r="E23684" s="62" t="s">
        <v>151</v>
      </c>
      <c r="F23684" s="62" t="s">
        <v>19</v>
      </c>
      <c r="G23684" s="2">
        <v>-8800</v>
      </c>
      <c r="H23684" t="s">
        <v>14</v>
      </c>
    </row>
    <row r="23685" spans="1:8" hidden="1" x14ac:dyDescent="0.25">
      <c r="A23685" t="s">
        <v>26</v>
      </c>
      <c r="B23685" t="s">
        <v>9</v>
      </c>
      <c r="C23685" s="62" t="s">
        <v>69</v>
      </c>
      <c r="D23685" s="62" t="s">
        <v>89</v>
      </c>
      <c r="E23685" s="62" t="s">
        <v>151</v>
      </c>
      <c r="F23685" s="62" t="s">
        <v>20</v>
      </c>
      <c r="G23685" s="2">
        <v>-8800</v>
      </c>
      <c r="H23685" t="s">
        <v>14</v>
      </c>
    </row>
    <row r="23686" spans="1:8" hidden="1" x14ac:dyDescent="0.25">
      <c r="A23686" t="s">
        <v>26</v>
      </c>
      <c r="B23686" t="s">
        <v>9</v>
      </c>
      <c r="C23686" s="62" t="s">
        <v>69</v>
      </c>
      <c r="D23686" s="62" t="s">
        <v>89</v>
      </c>
      <c r="E23686" s="62" t="s">
        <v>151</v>
      </c>
      <c r="F23686" s="62" t="s">
        <v>21</v>
      </c>
      <c r="G23686" s="2">
        <v>-8800</v>
      </c>
      <c r="H23686" t="s">
        <v>14</v>
      </c>
    </row>
    <row r="23687" spans="1:8" hidden="1" x14ac:dyDescent="0.25">
      <c r="A23687" t="s">
        <v>26</v>
      </c>
      <c r="B23687" t="s">
        <v>9</v>
      </c>
      <c r="C23687" s="62" t="s">
        <v>69</v>
      </c>
      <c r="D23687" s="62" t="s">
        <v>89</v>
      </c>
      <c r="E23687" s="62" t="s">
        <v>151</v>
      </c>
      <c r="F23687" s="62" t="s">
        <v>22</v>
      </c>
      <c r="G23687" s="2">
        <v>-8800</v>
      </c>
      <c r="H23687" t="s">
        <v>14</v>
      </c>
    </row>
    <row r="23688" spans="1:8" hidden="1" x14ac:dyDescent="0.25">
      <c r="A23688" t="s">
        <v>26</v>
      </c>
      <c r="B23688" t="s">
        <v>9</v>
      </c>
      <c r="C23688" s="62" t="s">
        <v>69</v>
      </c>
      <c r="D23688" s="62" t="s">
        <v>89</v>
      </c>
      <c r="E23688" s="62" t="s">
        <v>151</v>
      </c>
      <c r="F23688" s="62" t="s">
        <v>23</v>
      </c>
      <c r="G23688" s="2">
        <v>-8800</v>
      </c>
      <c r="H23688" t="s">
        <v>14</v>
      </c>
    </row>
    <row r="23689" spans="1:8" hidden="1" x14ac:dyDescent="0.25">
      <c r="A23689" t="s">
        <v>26</v>
      </c>
      <c r="B23689" t="s">
        <v>9</v>
      </c>
      <c r="C23689" s="62" t="s">
        <v>69</v>
      </c>
      <c r="D23689" s="62" t="s">
        <v>89</v>
      </c>
      <c r="E23689" s="62" t="s">
        <v>151</v>
      </c>
      <c r="F23689" s="62" t="s">
        <v>24</v>
      </c>
      <c r="G23689" s="2">
        <v>-8800</v>
      </c>
      <c r="H23689" t="s">
        <v>14</v>
      </c>
    </row>
    <row r="23690" spans="1:8" hidden="1" x14ac:dyDescent="0.25">
      <c r="A23690" t="s">
        <v>26</v>
      </c>
      <c r="B23690" t="s">
        <v>9</v>
      </c>
      <c r="C23690" s="62" t="s">
        <v>69</v>
      </c>
      <c r="D23690" s="62" t="s">
        <v>89</v>
      </c>
      <c r="E23690" s="62" t="s">
        <v>151</v>
      </c>
      <c r="F23690" s="62" t="s">
        <v>25</v>
      </c>
      <c r="G23690" s="2">
        <v>-8800</v>
      </c>
      <c r="H23690" t="s">
        <v>14</v>
      </c>
    </row>
    <row r="23691" spans="1:8" hidden="1" x14ac:dyDescent="0.25">
      <c r="A23691" t="s">
        <v>26</v>
      </c>
      <c r="B23691" t="s">
        <v>9</v>
      </c>
      <c r="C23691" s="62" t="s">
        <v>69</v>
      </c>
      <c r="D23691" s="62" t="s">
        <v>89</v>
      </c>
      <c r="E23691" s="62" t="s">
        <v>151</v>
      </c>
      <c r="F23691" s="62" t="s">
        <v>13</v>
      </c>
      <c r="G23691" s="2">
        <v>-140800</v>
      </c>
      <c r="H23691" t="s">
        <v>14</v>
      </c>
    </row>
    <row r="23692" spans="1:8" hidden="1" x14ac:dyDescent="0.25">
      <c r="A23692" t="s">
        <v>26</v>
      </c>
      <c r="B23692" t="s">
        <v>9</v>
      </c>
      <c r="C23692" s="62" t="s">
        <v>69</v>
      </c>
      <c r="D23692" s="62" t="s">
        <v>89</v>
      </c>
      <c r="E23692" s="62" t="s">
        <v>151</v>
      </c>
      <c r="F23692" s="62" t="s">
        <v>15</v>
      </c>
      <c r="G23692" s="2">
        <v>-140800</v>
      </c>
      <c r="H23692" t="s">
        <v>14</v>
      </c>
    </row>
    <row r="23693" spans="1:8" hidden="1" x14ac:dyDescent="0.25">
      <c r="A23693" t="s">
        <v>26</v>
      </c>
      <c r="B23693" t="s">
        <v>9</v>
      </c>
      <c r="C23693" s="62" t="s">
        <v>69</v>
      </c>
      <c r="D23693" s="62" t="s">
        <v>89</v>
      </c>
      <c r="E23693" s="62" t="s">
        <v>151</v>
      </c>
      <c r="F23693" s="62" t="s">
        <v>16</v>
      </c>
      <c r="G23693" s="2">
        <v>-140800</v>
      </c>
      <c r="H23693" t="s">
        <v>14</v>
      </c>
    </row>
    <row r="23694" spans="1:8" hidden="1" x14ac:dyDescent="0.25">
      <c r="A23694" t="s">
        <v>26</v>
      </c>
      <c r="B23694" t="s">
        <v>9</v>
      </c>
      <c r="C23694" s="62" t="s">
        <v>69</v>
      </c>
      <c r="D23694" s="62" t="s">
        <v>89</v>
      </c>
      <c r="E23694" s="62" t="s">
        <v>151</v>
      </c>
      <c r="F23694" s="62" t="s">
        <v>17</v>
      </c>
      <c r="G23694" s="2">
        <v>-154000</v>
      </c>
      <c r="H23694" t="s">
        <v>14</v>
      </c>
    </row>
    <row r="23695" spans="1:8" hidden="1" x14ac:dyDescent="0.25">
      <c r="A23695" t="s">
        <v>26</v>
      </c>
      <c r="B23695" t="s">
        <v>9</v>
      </c>
      <c r="C23695" s="62" t="s">
        <v>69</v>
      </c>
      <c r="D23695" s="62" t="s">
        <v>89</v>
      </c>
      <c r="E23695" s="62" t="s">
        <v>151</v>
      </c>
      <c r="F23695" s="62" t="s">
        <v>18</v>
      </c>
      <c r="G23695" s="2">
        <v>-154000</v>
      </c>
      <c r="H23695" t="s">
        <v>14</v>
      </c>
    </row>
    <row r="23696" spans="1:8" hidden="1" x14ac:dyDescent="0.25">
      <c r="A23696" t="s">
        <v>26</v>
      </c>
      <c r="B23696" t="s">
        <v>9</v>
      </c>
      <c r="C23696" s="62" t="s">
        <v>69</v>
      </c>
      <c r="D23696" s="62" t="s">
        <v>89</v>
      </c>
      <c r="E23696" s="62" t="s">
        <v>151</v>
      </c>
      <c r="F23696" s="62" t="s">
        <v>19</v>
      </c>
      <c r="G23696" s="2">
        <v>-154000</v>
      </c>
      <c r="H23696" t="s">
        <v>14</v>
      </c>
    </row>
    <row r="23697" spans="1:8" hidden="1" x14ac:dyDescent="0.25">
      <c r="A23697" t="s">
        <v>26</v>
      </c>
      <c r="B23697" t="s">
        <v>9</v>
      </c>
      <c r="C23697" s="62" t="s">
        <v>69</v>
      </c>
      <c r="D23697" s="62" t="s">
        <v>89</v>
      </c>
      <c r="E23697" s="62" t="s">
        <v>151</v>
      </c>
      <c r="F23697" s="62" t="s">
        <v>20</v>
      </c>
      <c r="G23697" s="2">
        <v>-154000</v>
      </c>
      <c r="H23697" t="s">
        <v>14</v>
      </c>
    </row>
    <row r="23698" spans="1:8" hidden="1" x14ac:dyDescent="0.25">
      <c r="A23698" t="s">
        <v>26</v>
      </c>
      <c r="B23698" t="s">
        <v>9</v>
      </c>
      <c r="C23698" s="62" t="s">
        <v>69</v>
      </c>
      <c r="D23698" s="62" t="s">
        <v>89</v>
      </c>
      <c r="E23698" s="62" t="s">
        <v>151</v>
      </c>
      <c r="F23698" s="62" t="s">
        <v>21</v>
      </c>
      <c r="G23698" s="2">
        <v>-154000</v>
      </c>
      <c r="H23698" t="s">
        <v>14</v>
      </c>
    </row>
    <row r="23699" spans="1:8" hidden="1" x14ac:dyDescent="0.25">
      <c r="A23699" t="s">
        <v>26</v>
      </c>
      <c r="B23699" t="s">
        <v>9</v>
      </c>
      <c r="C23699" s="62" t="s">
        <v>69</v>
      </c>
      <c r="D23699" s="62" t="s">
        <v>89</v>
      </c>
      <c r="E23699" s="62" t="s">
        <v>151</v>
      </c>
      <c r="F23699" s="62" t="s">
        <v>22</v>
      </c>
      <c r="G23699" s="2">
        <v>-154000</v>
      </c>
      <c r="H23699" t="s">
        <v>14</v>
      </c>
    </row>
    <row r="23700" spans="1:8" hidden="1" x14ac:dyDescent="0.25">
      <c r="A23700" t="s">
        <v>26</v>
      </c>
      <c r="B23700" t="s">
        <v>9</v>
      </c>
      <c r="C23700" s="62" t="s">
        <v>69</v>
      </c>
      <c r="D23700" s="62" t="s">
        <v>89</v>
      </c>
      <c r="E23700" s="62" t="s">
        <v>151</v>
      </c>
      <c r="F23700" s="62" t="s">
        <v>23</v>
      </c>
      <c r="G23700" s="2">
        <v>-154000</v>
      </c>
      <c r="H23700" t="s">
        <v>14</v>
      </c>
    </row>
    <row r="23701" spans="1:8" hidden="1" x14ac:dyDescent="0.25">
      <c r="A23701" t="s">
        <v>26</v>
      </c>
      <c r="B23701" t="s">
        <v>9</v>
      </c>
      <c r="C23701" s="62" t="s">
        <v>69</v>
      </c>
      <c r="D23701" s="62" t="s">
        <v>89</v>
      </c>
      <c r="E23701" s="62" t="s">
        <v>151</v>
      </c>
      <c r="F23701" s="62" t="s">
        <v>24</v>
      </c>
      <c r="G23701" s="2">
        <v>-154000</v>
      </c>
      <c r="H23701" t="s">
        <v>14</v>
      </c>
    </row>
    <row r="23702" spans="1:8" hidden="1" x14ac:dyDescent="0.25">
      <c r="A23702" t="s">
        <v>26</v>
      </c>
      <c r="B23702" t="s">
        <v>9</v>
      </c>
      <c r="C23702" s="62" t="s">
        <v>69</v>
      </c>
      <c r="D23702" s="62" t="s">
        <v>89</v>
      </c>
      <c r="E23702" s="62" t="s">
        <v>151</v>
      </c>
      <c r="F23702" s="62" t="s">
        <v>25</v>
      </c>
      <c r="G23702" s="2">
        <v>-154000</v>
      </c>
      <c r="H23702" t="s">
        <v>14</v>
      </c>
    </row>
    <row r="23703" spans="1:8" hidden="1" x14ac:dyDescent="0.25">
      <c r="A23703" t="s">
        <v>26</v>
      </c>
      <c r="B23703" t="s">
        <v>9</v>
      </c>
      <c r="C23703" s="62" t="s">
        <v>69</v>
      </c>
      <c r="D23703" s="62" t="s">
        <v>89</v>
      </c>
      <c r="E23703" s="62" t="s">
        <v>151</v>
      </c>
      <c r="F23703" s="62" t="s">
        <v>13</v>
      </c>
      <c r="G23703" s="2">
        <v>-101200</v>
      </c>
      <c r="H23703" t="s">
        <v>14</v>
      </c>
    </row>
    <row r="23704" spans="1:8" hidden="1" x14ac:dyDescent="0.25">
      <c r="A23704" t="s">
        <v>26</v>
      </c>
      <c r="B23704" t="s">
        <v>9</v>
      </c>
      <c r="C23704" s="62" t="s">
        <v>69</v>
      </c>
      <c r="D23704" s="62" t="s">
        <v>89</v>
      </c>
      <c r="E23704" s="62" t="s">
        <v>151</v>
      </c>
      <c r="F23704" s="62" t="s">
        <v>15</v>
      </c>
      <c r="G23704" s="2">
        <v>-101200</v>
      </c>
      <c r="H23704" t="s">
        <v>14</v>
      </c>
    </row>
    <row r="23705" spans="1:8" hidden="1" x14ac:dyDescent="0.25">
      <c r="A23705" t="s">
        <v>26</v>
      </c>
      <c r="B23705" t="s">
        <v>9</v>
      </c>
      <c r="C23705" s="62" t="s">
        <v>69</v>
      </c>
      <c r="D23705" s="62" t="s">
        <v>89</v>
      </c>
      <c r="E23705" s="62" t="s">
        <v>151</v>
      </c>
      <c r="F23705" s="62" t="s">
        <v>16</v>
      </c>
      <c r="G23705" s="2">
        <v>-101200</v>
      </c>
      <c r="H23705" t="s">
        <v>14</v>
      </c>
    </row>
    <row r="23706" spans="1:8" hidden="1" x14ac:dyDescent="0.25">
      <c r="A23706" t="s">
        <v>26</v>
      </c>
      <c r="B23706" t="s">
        <v>9</v>
      </c>
      <c r="C23706" s="62" t="s">
        <v>69</v>
      </c>
      <c r="D23706" s="62" t="s">
        <v>89</v>
      </c>
      <c r="E23706" s="62" t="s">
        <v>151</v>
      </c>
      <c r="F23706" s="62" t="s">
        <v>17</v>
      </c>
      <c r="G23706" s="2">
        <v>-101200</v>
      </c>
      <c r="H23706" t="s">
        <v>14</v>
      </c>
    </row>
    <row r="23707" spans="1:8" hidden="1" x14ac:dyDescent="0.25">
      <c r="A23707" t="s">
        <v>26</v>
      </c>
      <c r="B23707" t="s">
        <v>9</v>
      </c>
      <c r="C23707" s="62" t="s">
        <v>69</v>
      </c>
      <c r="D23707" s="62" t="s">
        <v>89</v>
      </c>
      <c r="E23707" s="62" t="s">
        <v>151</v>
      </c>
      <c r="F23707" s="62" t="s">
        <v>18</v>
      </c>
      <c r="G23707" s="2">
        <v>-101200</v>
      </c>
      <c r="H23707" t="s">
        <v>14</v>
      </c>
    </row>
    <row r="23708" spans="1:8" hidden="1" x14ac:dyDescent="0.25">
      <c r="A23708" t="s">
        <v>26</v>
      </c>
      <c r="B23708" t="s">
        <v>9</v>
      </c>
      <c r="C23708" s="62" t="s">
        <v>69</v>
      </c>
      <c r="D23708" s="62" t="s">
        <v>89</v>
      </c>
      <c r="E23708" s="62" t="s">
        <v>151</v>
      </c>
      <c r="F23708" s="62" t="s">
        <v>19</v>
      </c>
      <c r="G23708" s="2">
        <v>-101200</v>
      </c>
      <c r="H23708" t="s">
        <v>14</v>
      </c>
    </row>
    <row r="23709" spans="1:8" hidden="1" x14ac:dyDescent="0.25">
      <c r="A23709" t="s">
        <v>26</v>
      </c>
      <c r="B23709" t="s">
        <v>9</v>
      </c>
      <c r="C23709" s="62" t="s">
        <v>69</v>
      </c>
      <c r="D23709" s="62" t="s">
        <v>89</v>
      </c>
      <c r="E23709" s="62" t="s">
        <v>151</v>
      </c>
      <c r="F23709" s="62" t="s">
        <v>20</v>
      </c>
      <c r="G23709" s="2">
        <v>-101200</v>
      </c>
      <c r="H23709" t="s">
        <v>14</v>
      </c>
    </row>
    <row r="23710" spans="1:8" hidden="1" x14ac:dyDescent="0.25">
      <c r="A23710" t="s">
        <v>26</v>
      </c>
      <c r="B23710" t="s">
        <v>9</v>
      </c>
      <c r="C23710" s="62" t="s">
        <v>69</v>
      </c>
      <c r="D23710" s="62" t="s">
        <v>89</v>
      </c>
      <c r="E23710" s="62" t="s">
        <v>151</v>
      </c>
      <c r="F23710" s="62" t="s">
        <v>21</v>
      </c>
      <c r="G23710" s="2">
        <v>-101200</v>
      </c>
      <c r="H23710" t="s">
        <v>14</v>
      </c>
    </row>
    <row r="23711" spans="1:8" hidden="1" x14ac:dyDescent="0.25">
      <c r="A23711" t="s">
        <v>26</v>
      </c>
      <c r="B23711" t="s">
        <v>9</v>
      </c>
      <c r="C23711" s="62" t="s">
        <v>69</v>
      </c>
      <c r="D23711" s="62" t="s">
        <v>89</v>
      </c>
      <c r="E23711" s="62" t="s">
        <v>151</v>
      </c>
      <c r="F23711" s="62" t="s">
        <v>22</v>
      </c>
      <c r="G23711" s="2">
        <v>-101200</v>
      </c>
      <c r="H23711" t="s">
        <v>14</v>
      </c>
    </row>
    <row r="23712" spans="1:8" hidden="1" x14ac:dyDescent="0.25">
      <c r="A23712" t="s">
        <v>26</v>
      </c>
      <c r="B23712" t="s">
        <v>9</v>
      </c>
      <c r="C23712" s="62" t="s">
        <v>69</v>
      </c>
      <c r="D23712" s="62" t="s">
        <v>89</v>
      </c>
      <c r="E23712" s="62" t="s">
        <v>151</v>
      </c>
      <c r="F23712" s="62" t="s">
        <v>23</v>
      </c>
      <c r="G23712" s="2">
        <v>-101200</v>
      </c>
      <c r="H23712" t="s">
        <v>14</v>
      </c>
    </row>
    <row r="23713" spans="1:8" hidden="1" x14ac:dyDescent="0.25">
      <c r="A23713" t="s">
        <v>26</v>
      </c>
      <c r="B23713" t="s">
        <v>9</v>
      </c>
      <c r="C23713" s="62" t="s">
        <v>69</v>
      </c>
      <c r="D23713" s="62" t="s">
        <v>89</v>
      </c>
      <c r="E23713" s="62" t="s">
        <v>151</v>
      </c>
      <c r="F23713" s="62" t="s">
        <v>24</v>
      </c>
      <c r="G23713" s="2">
        <v>-101200</v>
      </c>
      <c r="H23713" t="s">
        <v>14</v>
      </c>
    </row>
    <row r="23714" spans="1:8" hidden="1" x14ac:dyDescent="0.25">
      <c r="A23714" t="s">
        <v>26</v>
      </c>
      <c r="B23714" t="s">
        <v>9</v>
      </c>
      <c r="C23714" s="62" t="s">
        <v>69</v>
      </c>
      <c r="D23714" s="62" t="s">
        <v>89</v>
      </c>
      <c r="E23714" s="62" t="s">
        <v>151</v>
      </c>
      <c r="F23714" s="62" t="s">
        <v>25</v>
      </c>
      <c r="G23714" s="2">
        <v>-101200</v>
      </c>
      <c r="H23714" t="s">
        <v>14</v>
      </c>
    </row>
    <row r="23715" spans="1:8" hidden="1" x14ac:dyDescent="0.25">
      <c r="A23715" t="s">
        <v>26</v>
      </c>
      <c r="B23715" t="s">
        <v>9</v>
      </c>
      <c r="C23715" s="62" t="s">
        <v>69</v>
      </c>
      <c r="D23715" s="62" t="s">
        <v>89</v>
      </c>
      <c r="E23715" s="62" t="s">
        <v>151</v>
      </c>
      <c r="F23715" s="62" t="s">
        <v>13</v>
      </c>
      <c r="G23715" s="2">
        <v>-88000</v>
      </c>
      <c r="H23715" t="s">
        <v>14</v>
      </c>
    </row>
    <row r="23716" spans="1:8" hidden="1" x14ac:dyDescent="0.25">
      <c r="A23716" t="s">
        <v>26</v>
      </c>
      <c r="B23716" t="s">
        <v>9</v>
      </c>
      <c r="C23716" s="62" t="s">
        <v>69</v>
      </c>
      <c r="D23716" s="62" t="s">
        <v>89</v>
      </c>
      <c r="E23716" s="62" t="s">
        <v>151</v>
      </c>
      <c r="F23716" s="62" t="s">
        <v>15</v>
      </c>
      <c r="G23716" s="2">
        <v>-88000</v>
      </c>
      <c r="H23716" t="s">
        <v>14</v>
      </c>
    </row>
    <row r="23717" spans="1:8" hidden="1" x14ac:dyDescent="0.25">
      <c r="A23717" t="s">
        <v>26</v>
      </c>
      <c r="B23717" t="s">
        <v>9</v>
      </c>
      <c r="C23717" s="62" t="s">
        <v>69</v>
      </c>
      <c r="D23717" s="62" t="s">
        <v>89</v>
      </c>
      <c r="E23717" s="62" t="s">
        <v>151</v>
      </c>
      <c r="F23717" s="62" t="s">
        <v>16</v>
      </c>
      <c r="G23717" s="2">
        <v>-88000</v>
      </c>
      <c r="H23717" t="s">
        <v>14</v>
      </c>
    </row>
    <row r="23718" spans="1:8" hidden="1" x14ac:dyDescent="0.25">
      <c r="A23718" t="s">
        <v>26</v>
      </c>
      <c r="B23718" t="s">
        <v>9</v>
      </c>
      <c r="C23718" s="62" t="s">
        <v>69</v>
      </c>
      <c r="D23718" s="62" t="s">
        <v>89</v>
      </c>
      <c r="E23718" s="62" t="s">
        <v>151</v>
      </c>
      <c r="F23718" s="62" t="s">
        <v>17</v>
      </c>
      <c r="G23718" s="2">
        <v>-88000</v>
      </c>
      <c r="H23718" t="s">
        <v>14</v>
      </c>
    </row>
    <row r="23719" spans="1:8" hidden="1" x14ac:dyDescent="0.25">
      <c r="A23719" t="s">
        <v>26</v>
      </c>
      <c r="B23719" t="s">
        <v>9</v>
      </c>
      <c r="C23719" s="62" t="s">
        <v>69</v>
      </c>
      <c r="D23719" s="62" t="s">
        <v>89</v>
      </c>
      <c r="E23719" s="62" t="s">
        <v>151</v>
      </c>
      <c r="F23719" s="62" t="s">
        <v>18</v>
      </c>
      <c r="G23719" s="2">
        <v>-88000</v>
      </c>
      <c r="H23719" t="s">
        <v>14</v>
      </c>
    </row>
    <row r="23720" spans="1:8" hidden="1" x14ac:dyDescent="0.25">
      <c r="A23720" t="s">
        <v>26</v>
      </c>
      <c r="B23720" t="s">
        <v>9</v>
      </c>
      <c r="C23720" s="62" t="s">
        <v>69</v>
      </c>
      <c r="D23720" s="62" t="s">
        <v>89</v>
      </c>
      <c r="E23720" s="62" t="s">
        <v>151</v>
      </c>
      <c r="F23720" s="62" t="s">
        <v>19</v>
      </c>
      <c r="G23720" s="2">
        <v>-88000</v>
      </c>
      <c r="H23720" t="s">
        <v>14</v>
      </c>
    </row>
    <row r="23721" spans="1:8" hidden="1" x14ac:dyDescent="0.25">
      <c r="A23721" t="s">
        <v>26</v>
      </c>
      <c r="B23721" t="s">
        <v>9</v>
      </c>
      <c r="C23721" s="62" t="s">
        <v>69</v>
      </c>
      <c r="D23721" s="62" t="s">
        <v>89</v>
      </c>
      <c r="E23721" s="62" t="s">
        <v>151</v>
      </c>
      <c r="F23721" s="62" t="s">
        <v>20</v>
      </c>
      <c r="G23721" s="2">
        <v>-88000</v>
      </c>
      <c r="H23721" t="s">
        <v>14</v>
      </c>
    </row>
    <row r="23722" spans="1:8" hidden="1" x14ac:dyDescent="0.25">
      <c r="A23722" t="s">
        <v>26</v>
      </c>
      <c r="B23722" t="s">
        <v>9</v>
      </c>
      <c r="C23722" s="62" t="s">
        <v>69</v>
      </c>
      <c r="D23722" s="62" t="s">
        <v>89</v>
      </c>
      <c r="E23722" s="62" t="s">
        <v>151</v>
      </c>
      <c r="F23722" s="62" t="s">
        <v>21</v>
      </c>
      <c r="G23722" s="2">
        <v>-88000</v>
      </c>
      <c r="H23722" t="s">
        <v>14</v>
      </c>
    </row>
    <row r="23723" spans="1:8" hidden="1" x14ac:dyDescent="0.25">
      <c r="A23723" t="s">
        <v>26</v>
      </c>
      <c r="B23723" t="s">
        <v>9</v>
      </c>
      <c r="C23723" s="62" t="s">
        <v>69</v>
      </c>
      <c r="D23723" s="62" t="s">
        <v>89</v>
      </c>
      <c r="E23723" s="62" t="s">
        <v>151</v>
      </c>
      <c r="F23723" s="62" t="s">
        <v>22</v>
      </c>
      <c r="G23723" s="2">
        <v>-88000</v>
      </c>
      <c r="H23723" t="s">
        <v>14</v>
      </c>
    </row>
    <row r="23724" spans="1:8" hidden="1" x14ac:dyDescent="0.25">
      <c r="A23724" t="s">
        <v>26</v>
      </c>
      <c r="B23724" t="s">
        <v>9</v>
      </c>
      <c r="C23724" s="62" t="s">
        <v>69</v>
      </c>
      <c r="D23724" s="62" t="s">
        <v>89</v>
      </c>
      <c r="E23724" s="62" t="s">
        <v>151</v>
      </c>
      <c r="F23724" s="62" t="s">
        <v>23</v>
      </c>
      <c r="G23724" s="2">
        <v>-88000</v>
      </c>
      <c r="H23724" t="s">
        <v>14</v>
      </c>
    </row>
    <row r="23725" spans="1:8" hidden="1" x14ac:dyDescent="0.25">
      <c r="A23725" t="s">
        <v>26</v>
      </c>
      <c r="B23725" t="s">
        <v>9</v>
      </c>
      <c r="C23725" s="62" t="s">
        <v>69</v>
      </c>
      <c r="D23725" s="62" t="s">
        <v>89</v>
      </c>
      <c r="E23725" s="62" t="s">
        <v>151</v>
      </c>
      <c r="F23725" s="62" t="s">
        <v>24</v>
      </c>
      <c r="G23725" s="2">
        <v>-88000</v>
      </c>
      <c r="H23725" t="s">
        <v>14</v>
      </c>
    </row>
    <row r="23726" spans="1:8" hidden="1" x14ac:dyDescent="0.25">
      <c r="A23726" t="s">
        <v>26</v>
      </c>
      <c r="B23726" t="s">
        <v>9</v>
      </c>
      <c r="C23726" s="62" t="s">
        <v>69</v>
      </c>
      <c r="D23726" s="62" t="s">
        <v>89</v>
      </c>
      <c r="E23726" s="62" t="s">
        <v>151</v>
      </c>
      <c r="F23726" s="62" t="s">
        <v>25</v>
      </c>
      <c r="G23726" s="2">
        <v>-88000</v>
      </c>
      <c r="H23726" t="s">
        <v>14</v>
      </c>
    </row>
    <row r="23727" spans="1:8" hidden="1" x14ac:dyDescent="0.25">
      <c r="A23727" t="s">
        <v>26</v>
      </c>
      <c r="B23727" t="s">
        <v>9</v>
      </c>
      <c r="C23727" s="62" t="s">
        <v>69</v>
      </c>
      <c r="D23727" s="62" t="s">
        <v>89</v>
      </c>
      <c r="E23727" s="62" t="s">
        <v>151</v>
      </c>
      <c r="F23727" s="62" t="s">
        <v>13</v>
      </c>
      <c r="G23727" s="2">
        <v>-167200</v>
      </c>
      <c r="H23727" t="s">
        <v>14</v>
      </c>
    </row>
    <row r="23728" spans="1:8" hidden="1" x14ac:dyDescent="0.25">
      <c r="A23728" t="s">
        <v>26</v>
      </c>
      <c r="B23728" t="s">
        <v>9</v>
      </c>
      <c r="C23728" s="62" t="s">
        <v>69</v>
      </c>
      <c r="D23728" s="62" t="s">
        <v>89</v>
      </c>
      <c r="E23728" s="62" t="s">
        <v>151</v>
      </c>
      <c r="F23728" s="62" t="s">
        <v>15</v>
      </c>
      <c r="G23728" s="2">
        <v>-167200</v>
      </c>
      <c r="H23728" t="s">
        <v>14</v>
      </c>
    </row>
    <row r="23729" spans="1:8" hidden="1" x14ac:dyDescent="0.25">
      <c r="A23729" t="s">
        <v>26</v>
      </c>
      <c r="B23729" t="s">
        <v>9</v>
      </c>
      <c r="C23729" s="62" t="s">
        <v>69</v>
      </c>
      <c r="D23729" s="62" t="s">
        <v>89</v>
      </c>
      <c r="E23729" s="62" t="s">
        <v>151</v>
      </c>
      <c r="F23729" s="62" t="s">
        <v>16</v>
      </c>
      <c r="G23729" s="2">
        <v>-242000</v>
      </c>
      <c r="H23729" t="s">
        <v>14</v>
      </c>
    </row>
    <row r="23730" spans="1:8" hidden="1" x14ac:dyDescent="0.25">
      <c r="A23730" t="s">
        <v>26</v>
      </c>
      <c r="B23730" t="s">
        <v>9</v>
      </c>
      <c r="C23730" s="62" t="s">
        <v>69</v>
      </c>
      <c r="D23730" s="62" t="s">
        <v>89</v>
      </c>
      <c r="E23730" s="62" t="s">
        <v>151</v>
      </c>
      <c r="F23730" s="62" t="s">
        <v>17</v>
      </c>
      <c r="G23730" s="2">
        <v>-242000</v>
      </c>
      <c r="H23730" t="s">
        <v>14</v>
      </c>
    </row>
    <row r="23731" spans="1:8" hidden="1" x14ac:dyDescent="0.25">
      <c r="A23731" t="s">
        <v>26</v>
      </c>
      <c r="B23731" t="s">
        <v>9</v>
      </c>
      <c r="C23731" s="62" t="s">
        <v>69</v>
      </c>
      <c r="D23731" s="62" t="s">
        <v>89</v>
      </c>
      <c r="E23731" s="62" t="s">
        <v>151</v>
      </c>
      <c r="F23731" s="62" t="s">
        <v>18</v>
      </c>
      <c r="G23731" s="2">
        <v>-242000</v>
      </c>
      <c r="H23731" t="s">
        <v>14</v>
      </c>
    </row>
    <row r="23732" spans="1:8" hidden="1" x14ac:dyDescent="0.25">
      <c r="A23732" t="s">
        <v>26</v>
      </c>
      <c r="B23732" t="s">
        <v>9</v>
      </c>
      <c r="C23732" s="62" t="s">
        <v>69</v>
      </c>
      <c r="D23732" s="62" t="s">
        <v>89</v>
      </c>
      <c r="E23732" s="62" t="s">
        <v>151</v>
      </c>
      <c r="F23732" s="62" t="s">
        <v>19</v>
      </c>
      <c r="G23732" s="2">
        <v>-242000</v>
      </c>
      <c r="H23732" t="s">
        <v>14</v>
      </c>
    </row>
    <row r="23733" spans="1:8" hidden="1" x14ac:dyDescent="0.25">
      <c r="A23733" t="s">
        <v>26</v>
      </c>
      <c r="B23733" t="s">
        <v>9</v>
      </c>
      <c r="C23733" s="62" t="s">
        <v>69</v>
      </c>
      <c r="D23733" s="62" t="s">
        <v>89</v>
      </c>
      <c r="E23733" s="62" t="s">
        <v>151</v>
      </c>
      <c r="F23733" s="62" t="s">
        <v>20</v>
      </c>
      <c r="G23733" s="2">
        <v>-242000</v>
      </c>
      <c r="H23733" t="s">
        <v>14</v>
      </c>
    </row>
    <row r="23734" spans="1:8" hidden="1" x14ac:dyDescent="0.25">
      <c r="A23734" t="s">
        <v>26</v>
      </c>
      <c r="B23734" t="s">
        <v>9</v>
      </c>
      <c r="C23734" s="62" t="s">
        <v>69</v>
      </c>
      <c r="D23734" s="62" t="s">
        <v>89</v>
      </c>
      <c r="E23734" s="62" t="s">
        <v>151</v>
      </c>
      <c r="F23734" s="62" t="s">
        <v>21</v>
      </c>
      <c r="G23734" s="2">
        <v>-242000</v>
      </c>
      <c r="H23734" t="s">
        <v>14</v>
      </c>
    </row>
    <row r="23735" spans="1:8" hidden="1" x14ac:dyDescent="0.25">
      <c r="A23735" t="s">
        <v>26</v>
      </c>
      <c r="B23735" t="s">
        <v>9</v>
      </c>
      <c r="C23735" s="62" t="s">
        <v>69</v>
      </c>
      <c r="D23735" s="62" t="s">
        <v>89</v>
      </c>
      <c r="E23735" s="62" t="s">
        <v>151</v>
      </c>
      <c r="F23735" s="62" t="s">
        <v>22</v>
      </c>
      <c r="G23735" s="2">
        <v>-242000</v>
      </c>
      <c r="H23735" t="s">
        <v>14</v>
      </c>
    </row>
    <row r="23736" spans="1:8" hidden="1" x14ac:dyDescent="0.25">
      <c r="A23736" t="s">
        <v>26</v>
      </c>
      <c r="B23736" t="s">
        <v>9</v>
      </c>
      <c r="C23736" s="62" t="s">
        <v>69</v>
      </c>
      <c r="D23736" s="62" t="s">
        <v>89</v>
      </c>
      <c r="E23736" s="62" t="s">
        <v>151</v>
      </c>
      <c r="F23736" s="62" t="s">
        <v>23</v>
      </c>
      <c r="G23736" s="2">
        <v>-242000</v>
      </c>
      <c r="H23736" t="s">
        <v>14</v>
      </c>
    </row>
    <row r="23737" spans="1:8" hidden="1" x14ac:dyDescent="0.25">
      <c r="A23737" t="s">
        <v>26</v>
      </c>
      <c r="B23737" t="s">
        <v>9</v>
      </c>
      <c r="C23737" s="62" t="s">
        <v>69</v>
      </c>
      <c r="D23737" s="62" t="s">
        <v>89</v>
      </c>
      <c r="E23737" s="62" t="s">
        <v>151</v>
      </c>
      <c r="F23737" s="62" t="s">
        <v>24</v>
      </c>
      <c r="G23737" s="2">
        <v>-167200</v>
      </c>
      <c r="H23737" t="s">
        <v>14</v>
      </c>
    </row>
    <row r="23738" spans="1:8" hidden="1" x14ac:dyDescent="0.25">
      <c r="A23738" t="s">
        <v>26</v>
      </c>
      <c r="B23738" t="s">
        <v>9</v>
      </c>
      <c r="C23738" s="62" t="s">
        <v>69</v>
      </c>
      <c r="D23738" s="62" t="s">
        <v>89</v>
      </c>
      <c r="E23738" s="62" t="s">
        <v>151</v>
      </c>
      <c r="F23738" s="62" t="s">
        <v>25</v>
      </c>
      <c r="G23738" s="2">
        <v>-167200</v>
      </c>
      <c r="H23738" t="s">
        <v>14</v>
      </c>
    </row>
    <row r="23739" spans="1:8" hidden="1" x14ac:dyDescent="0.25">
      <c r="A23739" t="s">
        <v>26</v>
      </c>
      <c r="B23739" t="s">
        <v>9</v>
      </c>
      <c r="C23739" s="62" t="s">
        <v>69</v>
      </c>
      <c r="D23739" s="62" t="s">
        <v>149</v>
      </c>
      <c r="E23739" s="62" t="s">
        <v>149</v>
      </c>
      <c r="F23739" s="62" t="s">
        <v>21</v>
      </c>
      <c r="G23739" s="2">
        <v>-198</v>
      </c>
      <c r="H23739" t="s">
        <v>14</v>
      </c>
    </row>
    <row r="23740" spans="1:8" hidden="1" x14ac:dyDescent="0.25">
      <c r="A23740" t="s">
        <v>26</v>
      </c>
      <c r="B23740" t="s">
        <v>9</v>
      </c>
      <c r="C23740" s="62" t="s">
        <v>69</v>
      </c>
      <c r="D23740" s="62" t="s">
        <v>149</v>
      </c>
      <c r="E23740" s="62" t="s">
        <v>149</v>
      </c>
      <c r="F23740" s="62" t="s">
        <v>17</v>
      </c>
      <c r="G23740" s="2">
        <v>-187.2</v>
      </c>
      <c r="H23740" t="s">
        <v>14</v>
      </c>
    </row>
    <row r="23741" spans="1:8" hidden="1" x14ac:dyDescent="0.25">
      <c r="A23741" t="s">
        <v>26</v>
      </c>
      <c r="B23741" t="s">
        <v>9</v>
      </c>
      <c r="C23741" s="62" t="s">
        <v>69</v>
      </c>
      <c r="D23741" s="62" t="s">
        <v>149</v>
      </c>
      <c r="E23741" s="62" t="s">
        <v>149</v>
      </c>
      <c r="F23741" s="62" t="s">
        <v>25</v>
      </c>
      <c r="G23741" s="2">
        <v>-198</v>
      </c>
      <c r="H23741" t="s">
        <v>14</v>
      </c>
    </row>
    <row r="23742" spans="1:8" hidden="1" x14ac:dyDescent="0.25">
      <c r="A23742" t="s">
        <v>26</v>
      </c>
      <c r="B23742" t="s">
        <v>9</v>
      </c>
      <c r="C23742" s="62" t="s">
        <v>69</v>
      </c>
      <c r="D23742" s="62" t="s">
        <v>149</v>
      </c>
      <c r="E23742" s="62" t="s">
        <v>149</v>
      </c>
      <c r="F23742" s="62" t="s">
        <v>20</v>
      </c>
      <c r="G23742" s="2">
        <v>-198</v>
      </c>
      <c r="H23742" t="s">
        <v>14</v>
      </c>
    </row>
    <row r="23743" spans="1:8" hidden="1" x14ac:dyDescent="0.25">
      <c r="A23743" t="s">
        <v>26</v>
      </c>
      <c r="B23743" t="s">
        <v>9</v>
      </c>
      <c r="C23743" s="62" t="s">
        <v>69</v>
      </c>
      <c r="D23743" s="62" t="s">
        <v>149</v>
      </c>
      <c r="E23743" s="62" t="s">
        <v>149</v>
      </c>
      <c r="F23743" s="62" t="s">
        <v>19</v>
      </c>
      <c r="G23743" s="2">
        <v>-187.2</v>
      </c>
      <c r="H23743" t="s">
        <v>14</v>
      </c>
    </row>
    <row r="23744" spans="1:8" hidden="1" x14ac:dyDescent="0.25">
      <c r="A23744" t="s">
        <v>26</v>
      </c>
      <c r="B23744" t="s">
        <v>9</v>
      </c>
      <c r="C23744" s="62" t="s">
        <v>69</v>
      </c>
      <c r="D23744" s="62" t="s">
        <v>149</v>
      </c>
      <c r="E23744" s="62" t="s">
        <v>149</v>
      </c>
      <c r="F23744" s="62" t="s">
        <v>18</v>
      </c>
      <c r="G23744" s="2">
        <v>-187.2</v>
      </c>
      <c r="H23744" t="s">
        <v>14</v>
      </c>
    </row>
    <row r="23745" spans="1:8" hidden="1" x14ac:dyDescent="0.25">
      <c r="A23745" t="s">
        <v>26</v>
      </c>
      <c r="B23745" t="s">
        <v>9</v>
      </c>
      <c r="C23745" s="62" t="s">
        <v>69</v>
      </c>
      <c r="D23745" s="62" t="s">
        <v>149</v>
      </c>
      <c r="E23745" s="62" t="s">
        <v>149</v>
      </c>
      <c r="F23745" s="62" t="s">
        <v>16</v>
      </c>
      <c r="G23745" s="2">
        <v>-187.2</v>
      </c>
      <c r="H23745" t="s">
        <v>14</v>
      </c>
    </row>
    <row r="23746" spans="1:8" hidden="1" x14ac:dyDescent="0.25">
      <c r="A23746" t="s">
        <v>26</v>
      </c>
      <c r="B23746" t="s">
        <v>9</v>
      </c>
      <c r="C23746" s="62" t="s">
        <v>69</v>
      </c>
      <c r="D23746" s="62" t="s">
        <v>149</v>
      </c>
      <c r="E23746" s="62" t="s">
        <v>149</v>
      </c>
      <c r="F23746" s="62" t="s">
        <v>24</v>
      </c>
      <c r="G23746" s="2">
        <v>-198</v>
      </c>
      <c r="H23746" t="s">
        <v>14</v>
      </c>
    </row>
    <row r="23747" spans="1:8" hidden="1" x14ac:dyDescent="0.25">
      <c r="A23747" t="s">
        <v>26</v>
      </c>
      <c r="B23747" t="s">
        <v>9</v>
      </c>
      <c r="C23747" s="62" t="s">
        <v>69</v>
      </c>
      <c r="D23747" s="62" t="s">
        <v>149</v>
      </c>
      <c r="E23747" s="62" t="s">
        <v>149</v>
      </c>
      <c r="F23747" s="62" t="s">
        <v>23</v>
      </c>
      <c r="G23747" s="2">
        <v>-198</v>
      </c>
      <c r="H23747" t="s">
        <v>14</v>
      </c>
    </row>
    <row r="23748" spans="1:8" hidden="1" x14ac:dyDescent="0.25">
      <c r="A23748" t="s">
        <v>26</v>
      </c>
      <c r="B23748" t="s">
        <v>9</v>
      </c>
      <c r="C23748" s="62" t="s">
        <v>69</v>
      </c>
      <c r="D23748" s="62" t="s">
        <v>149</v>
      </c>
      <c r="E23748" s="62" t="s">
        <v>149</v>
      </c>
      <c r="F23748" s="62" t="s">
        <v>22</v>
      </c>
      <c r="G23748" s="2">
        <v>-198</v>
      </c>
      <c r="H23748" t="s">
        <v>14</v>
      </c>
    </row>
    <row r="23749" spans="1:8" hidden="1" x14ac:dyDescent="0.25">
      <c r="A23749" t="s">
        <v>26</v>
      </c>
      <c r="B23749" t="s">
        <v>9</v>
      </c>
      <c r="C23749" s="62" t="s">
        <v>69</v>
      </c>
      <c r="D23749" s="62" t="s">
        <v>149</v>
      </c>
      <c r="E23749" s="62" t="s">
        <v>149</v>
      </c>
      <c r="F23749" s="62" t="s">
        <v>15</v>
      </c>
      <c r="G23749" s="2">
        <v>-187.2</v>
      </c>
      <c r="H23749" t="s">
        <v>14</v>
      </c>
    </row>
    <row r="23750" spans="1:8" hidden="1" x14ac:dyDescent="0.25">
      <c r="A23750" t="s">
        <v>26</v>
      </c>
      <c r="B23750" t="s">
        <v>9</v>
      </c>
      <c r="C23750" s="62" t="s">
        <v>69</v>
      </c>
      <c r="D23750" s="62" t="s">
        <v>149</v>
      </c>
      <c r="E23750" s="62" t="s">
        <v>149</v>
      </c>
      <c r="F23750" s="62" t="s">
        <v>13</v>
      </c>
      <c r="G23750" s="2">
        <v>-187.2</v>
      </c>
      <c r="H23750" t="s">
        <v>14</v>
      </c>
    </row>
    <row r="23751" spans="1:8" hidden="1" x14ac:dyDescent="0.25">
      <c r="A23751" t="s">
        <v>26</v>
      </c>
      <c r="B23751" t="s">
        <v>9</v>
      </c>
      <c r="C23751" s="62" t="s">
        <v>69</v>
      </c>
      <c r="D23751" s="62" t="s">
        <v>149</v>
      </c>
      <c r="E23751" s="62" t="s">
        <v>149</v>
      </c>
      <c r="F23751" s="62" t="s">
        <v>17</v>
      </c>
      <c r="G23751" s="2">
        <v>-300</v>
      </c>
      <c r="H23751" t="s">
        <v>14</v>
      </c>
    </row>
    <row r="23752" spans="1:8" hidden="1" x14ac:dyDescent="0.25">
      <c r="A23752" t="s">
        <v>26</v>
      </c>
      <c r="B23752" t="s">
        <v>9</v>
      </c>
      <c r="C23752" s="62" t="s">
        <v>69</v>
      </c>
      <c r="D23752" s="62" t="s">
        <v>149</v>
      </c>
      <c r="E23752" s="62" t="s">
        <v>149</v>
      </c>
      <c r="F23752" s="62" t="s">
        <v>20</v>
      </c>
      <c r="G23752" s="2">
        <v>-306</v>
      </c>
      <c r="H23752" t="s">
        <v>14</v>
      </c>
    </row>
    <row r="23753" spans="1:8" hidden="1" x14ac:dyDescent="0.25">
      <c r="A23753" t="s">
        <v>26</v>
      </c>
      <c r="B23753" t="s">
        <v>9</v>
      </c>
      <c r="C23753" s="62" t="s">
        <v>69</v>
      </c>
      <c r="D23753" s="62" t="s">
        <v>149</v>
      </c>
      <c r="E23753" s="62" t="s">
        <v>149</v>
      </c>
      <c r="F23753" s="62" t="s">
        <v>23</v>
      </c>
      <c r="G23753" s="2">
        <v>-306</v>
      </c>
      <c r="H23753" t="s">
        <v>14</v>
      </c>
    </row>
    <row r="23754" spans="1:8" hidden="1" x14ac:dyDescent="0.25">
      <c r="A23754" t="s">
        <v>26</v>
      </c>
      <c r="B23754" t="s">
        <v>9</v>
      </c>
      <c r="C23754" s="62" t="s">
        <v>69</v>
      </c>
      <c r="D23754" s="62" t="s">
        <v>149</v>
      </c>
      <c r="E23754" s="62" t="s">
        <v>149</v>
      </c>
      <c r="F23754" s="62" t="s">
        <v>13</v>
      </c>
      <c r="G23754" s="2">
        <v>-300</v>
      </c>
      <c r="H23754" t="s">
        <v>14</v>
      </c>
    </row>
    <row r="23755" spans="1:8" hidden="1" x14ac:dyDescent="0.25">
      <c r="A23755" t="s">
        <v>26</v>
      </c>
      <c r="B23755" t="s">
        <v>9</v>
      </c>
      <c r="C23755" s="62" t="s">
        <v>69</v>
      </c>
      <c r="D23755" s="62" t="s">
        <v>149</v>
      </c>
      <c r="E23755" s="62" t="s">
        <v>149</v>
      </c>
      <c r="F23755" s="62" t="s">
        <v>19</v>
      </c>
      <c r="G23755" s="2">
        <v>-210</v>
      </c>
      <c r="H23755" t="s">
        <v>14</v>
      </c>
    </row>
    <row r="23756" spans="1:8" hidden="1" x14ac:dyDescent="0.25">
      <c r="A23756" t="s">
        <v>26</v>
      </c>
      <c r="B23756" t="s">
        <v>9</v>
      </c>
      <c r="C23756" s="62" t="s">
        <v>69</v>
      </c>
      <c r="D23756" s="62" t="s">
        <v>149</v>
      </c>
      <c r="E23756" s="62" t="s">
        <v>149</v>
      </c>
      <c r="F23756" s="62" t="s">
        <v>13</v>
      </c>
      <c r="G23756" s="2">
        <v>-210</v>
      </c>
      <c r="H23756" t="s">
        <v>14</v>
      </c>
    </row>
    <row r="23757" spans="1:8" hidden="1" x14ac:dyDescent="0.25">
      <c r="A23757" t="s">
        <v>26</v>
      </c>
      <c r="B23757" t="s">
        <v>9</v>
      </c>
      <c r="C23757" s="62" t="s">
        <v>69</v>
      </c>
      <c r="D23757" s="62" t="s">
        <v>149</v>
      </c>
      <c r="E23757" s="62" t="s">
        <v>149</v>
      </c>
      <c r="F23757" s="62" t="s">
        <v>21</v>
      </c>
      <c r="G23757" s="2">
        <v>-158.4</v>
      </c>
      <c r="H23757" t="s">
        <v>14</v>
      </c>
    </row>
    <row r="23758" spans="1:8" hidden="1" x14ac:dyDescent="0.25">
      <c r="A23758" t="s">
        <v>26</v>
      </c>
      <c r="B23758" t="s">
        <v>9</v>
      </c>
      <c r="C23758" s="62" t="s">
        <v>69</v>
      </c>
      <c r="D23758" s="62" t="s">
        <v>149</v>
      </c>
      <c r="E23758" s="62" t="s">
        <v>149</v>
      </c>
      <c r="F23758" s="62" t="s">
        <v>17</v>
      </c>
      <c r="G23758" s="2">
        <v>-144</v>
      </c>
      <c r="H23758" t="s">
        <v>14</v>
      </c>
    </row>
    <row r="23759" spans="1:8" hidden="1" x14ac:dyDescent="0.25">
      <c r="A23759" t="s">
        <v>26</v>
      </c>
      <c r="B23759" t="s">
        <v>9</v>
      </c>
      <c r="C23759" s="62" t="s">
        <v>69</v>
      </c>
      <c r="D23759" s="62" t="s">
        <v>149</v>
      </c>
      <c r="E23759" s="62" t="s">
        <v>149</v>
      </c>
      <c r="F23759" s="62" t="s">
        <v>25</v>
      </c>
      <c r="G23759" s="2">
        <v>-158.4</v>
      </c>
      <c r="H23759" t="s">
        <v>14</v>
      </c>
    </row>
    <row r="23760" spans="1:8" hidden="1" x14ac:dyDescent="0.25">
      <c r="A23760" t="s">
        <v>26</v>
      </c>
      <c r="B23760" t="s">
        <v>9</v>
      </c>
      <c r="C23760" s="62" t="s">
        <v>69</v>
      </c>
      <c r="D23760" s="62" t="s">
        <v>149</v>
      </c>
      <c r="E23760" s="62" t="s">
        <v>149</v>
      </c>
      <c r="F23760" s="62" t="s">
        <v>20</v>
      </c>
      <c r="G23760" s="2">
        <v>-158.4</v>
      </c>
      <c r="H23760" t="s">
        <v>14</v>
      </c>
    </row>
    <row r="23761" spans="1:8" hidden="1" x14ac:dyDescent="0.25">
      <c r="A23761" t="s">
        <v>26</v>
      </c>
      <c r="B23761" t="s">
        <v>9</v>
      </c>
      <c r="C23761" s="62" t="s">
        <v>69</v>
      </c>
      <c r="D23761" s="62" t="s">
        <v>149</v>
      </c>
      <c r="E23761" s="62" t="s">
        <v>149</v>
      </c>
      <c r="F23761" s="62" t="s">
        <v>19</v>
      </c>
      <c r="G23761" s="2">
        <v>-144</v>
      </c>
      <c r="H23761" t="s">
        <v>14</v>
      </c>
    </row>
    <row r="23762" spans="1:8" hidden="1" x14ac:dyDescent="0.25">
      <c r="A23762" t="s">
        <v>26</v>
      </c>
      <c r="B23762" t="s">
        <v>9</v>
      </c>
      <c r="C23762" s="62" t="s">
        <v>69</v>
      </c>
      <c r="D23762" s="62" t="s">
        <v>149</v>
      </c>
      <c r="E23762" s="62" t="s">
        <v>149</v>
      </c>
      <c r="F23762" s="62" t="s">
        <v>18</v>
      </c>
      <c r="G23762" s="2">
        <v>-144</v>
      </c>
      <c r="H23762" t="s">
        <v>14</v>
      </c>
    </row>
    <row r="23763" spans="1:8" hidden="1" x14ac:dyDescent="0.25">
      <c r="A23763" t="s">
        <v>26</v>
      </c>
      <c r="B23763" t="s">
        <v>9</v>
      </c>
      <c r="C23763" s="62" t="s">
        <v>69</v>
      </c>
      <c r="D23763" s="62" t="s">
        <v>149</v>
      </c>
      <c r="E23763" s="62" t="s">
        <v>149</v>
      </c>
      <c r="F23763" s="62" t="s">
        <v>16</v>
      </c>
      <c r="G23763" s="2">
        <v>-144</v>
      </c>
      <c r="H23763" t="s">
        <v>14</v>
      </c>
    </row>
    <row r="23764" spans="1:8" hidden="1" x14ac:dyDescent="0.25">
      <c r="A23764" t="s">
        <v>26</v>
      </c>
      <c r="B23764" t="s">
        <v>9</v>
      </c>
      <c r="C23764" s="62" t="s">
        <v>69</v>
      </c>
      <c r="D23764" s="62" t="s">
        <v>149</v>
      </c>
      <c r="E23764" s="62" t="s">
        <v>149</v>
      </c>
      <c r="F23764" s="62" t="s">
        <v>24</v>
      </c>
      <c r="G23764" s="2">
        <v>-158.4</v>
      </c>
      <c r="H23764" t="s">
        <v>14</v>
      </c>
    </row>
    <row r="23765" spans="1:8" hidden="1" x14ac:dyDescent="0.25">
      <c r="A23765" t="s">
        <v>26</v>
      </c>
      <c r="B23765" t="s">
        <v>9</v>
      </c>
      <c r="C23765" s="62" t="s">
        <v>69</v>
      </c>
      <c r="D23765" s="62" t="s">
        <v>149</v>
      </c>
      <c r="E23765" s="62" t="s">
        <v>149</v>
      </c>
      <c r="F23765" s="62" t="s">
        <v>23</v>
      </c>
      <c r="G23765" s="2">
        <v>-158.4</v>
      </c>
      <c r="H23765" t="s">
        <v>14</v>
      </c>
    </row>
    <row r="23766" spans="1:8" hidden="1" x14ac:dyDescent="0.25">
      <c r="A23766" t="s">
        <v>26</v>
      </c>
      <c r="B23766" t="s">
        <v>9</v>
      </c>
      <c r="C23766" s="62" t="s">
        <v>69</v>
      </c>
      <c r="D23766" s="62" t="s">
        <v>149</v>
      </c>
      <c r="E23766" s="62" t="s">
        <v>149</v>
      </c>
      <c r="F23766" s="62" t="s">
        <v>22</v>
      </c>
      <c r="G23766" s="2">
        <v>-158.4</v>
      </c>
      <c r="H23766" t="s">
        <v>14</v>
      </c>
    </row>
    <row r="23767" spans="1:8" hidden="1" x14ac:dyDescent="0.25">
      <c r="A23767" t="s">
        <v>26</v>
      </c>
      <c r="B23767" t="s">
        <v>9</v>
      </c>
      <c r="C23767" s="62" t="s">
        <v>69</v>
      </c>
      <c r="D23767" s="62" t="s">
        <v>149</v>
      </c>
      <c r="E23767" s="62" t="s">
        <v>149</v>
      </c>
      <c r="F23767" s="62" t="s">
        <v>15</v>
      </c>
      <c r="G23767" s="2">
        <v>-144</v>
      </c>
      <c r="H23767" t="s">
        <v>14</v>
      </c>
    </row>
    <row r="23768" spans="1:8" hidden="1" x14ac:dyDescent="0.25">
      <c r="A23768" t="s">
        <v>26</v>
      </c>
      <c r="B23768" t="s">
        <v>9</v>
      </c>
      <c r="C23768" s="62" t="s">
        <v>69</v>
      </c>
      <c r="D23768" s="62" t="s">
        <v>149</v>
      </c>
      <c r="E23768" s="62" t="s">
        <v>149</v>
      </c>
      <c r="F23768" s="62" t="s">
        <v>13</v>
      </c>
      <c r="G23768" s="2">
        <v>-144</v>
      </c>
      <c r="H23768" t="s">
        <v>14</v>
      </c>
    </row>
    <row r="23769" spans="1:8" hidden="1" x14ac:dyDescent="0.25">
      <c r="A23769" t="s">
        <v>26</v>
      </c>
      <c r="B23769" t="s">
        <v>9</v>
      </c>
      <c r="C23769" s="62" t="s">
        <v>69</v>
      </c>
      <c r="D23769" s="62" t="s">
        <v>149</v>
      </c>
      <c r="E23769" s="62" t="s">
        <v>149</v>
      </c>
      <c r="F23769" s="62" t="s">
        <v>21</v>
      </c>
      <c r="G23769" s="2">
        <v>-49.500000000000007</v>
      </c>
      <c r="H23769" t="s">
        <v>14</v>
      </c>
    </row>
    <row r="23770" spans="1:8" hidden="1" x14ac:dyDescent="0.25">
      <c r="A23770" t="s">
        <v>26</v>
      </c>
      <c r="B23770" t="s">
        <v>9</v>
      </c>
      <c r="C23770" s="62" t="s">
        <v>69</v>
      </c>
      <c r="D23770" s="62" t="s">
        <v>149</v>
      </c>
      <c r="E23770" s="62" t="s">
        <v>149</v>
      </c>
      <c r="F23770" s="62" t="s">
        <v>17</v>
      </c>
      <c r="G23770" s="2">
        <v>-45</v>
      </c>
      <c r="H23770" t="s">
        <v>14</v>
      </c>
    </row>
    <row r="23771" spans="1:8" hidden="1" x14ac:dyDescent="0.25">
      <c r="A23771" t="s">
        <v>26</v>
      </c>
      <c r="B23771" t="s">
        <v>9</v>
      </c>
      <c r="C23771" s="62" t="s">
        <v>69</v>
      </c>
      <c r="D23771" s="62" t="s">
        <v>149</v>
      </c>
      <c r="E23771" s="62" t="s">
        <v>149</v>
      </c>
      <c r="F23771" s="62" t="s">
        <v>25</v>
      </c>
      <c r="G23771" s="2">
        <v>-49.500000000000007</v>
      </c>
      <c r="H23771" t="s">
        <v>14</v>
      </c>
    </row>
    <row r="23772" spans="1:8" hidden="1" x14ac:dyDescent="0.25">
      <c r="A23772" t="s">
        <v>26</v>
      </c>
      <c r="B23772" t="s">
        <v>9</v>
      </c>
      <c r="C23772" s="62" t="s">
        <v>69</v>
      </c>
      <c r="D23772" s="62" t="s">
        <v>149</v>
      </c>
      <c r="E23772" s="62" t="s">
        <v>149</v>
      </c>
      <c r="F23772" s="62" t="s">
        <v>20</v>
      </c>
      <c r="G23772" s="2">
        <v>-49.500000000000007</v>
      </c>
      <c r="H23772" t="s">
        <v>14</v>
      </c>
    </row>
    <row r="23773" spans="1:8" hidden="1" x14ac:dyDescent="0.25">
      <c r="A23773" t="s">
        <v>26</v>
      </c>
      <c r="B23773" t="s">
        <v>9</v>
      </c>
      <c r="C23773" s="62" t="s">
        <v>69</v>
      </c>
      <c r="D23773" s="62" t="s">
        <v>149</v>
      </c>
      <c r="E23773" s="62" t="s">
        <v>149</v>
      </c>
      <c r="F23773" s="62" t="s">
        <v>19</v>
      </c>
      <c r="G23773" s="2">
        <v>-45</v>
      </c>
      <c r="H23773" t="s">
        <v>14</v>
      </c>
    </row>
    <row r="23774" spans="1:8" hidden="1" x14ac:dyDescent="0.25">
      <c r="A23774" t="s">
        <v>26</v>
      </c>
      <c r="B23774" t="s">
        <v>9</v>
      </c>
      <c r="C23774" s="62" t="s">
        <v>69</v>
      </c>
      <c r="D23774" s="62" t="s">
        <v>149</v>
      </c>
      <c r="E23774" s="62" t="s">
        <v>149</v>
      </c>
      <c r="F23774" s="62" t="s">
        <v>18</v>
      </c>
      <c r="G23774" s="2">
        <v>-45</v>
      </c>
      <c r="H23774" t="s">
        <v>14</v>
      </c>
    </row>
    <row r="23775" spans="1:8" hidden="1" x14ac:dyDescent="0.25">
      <c r="A23775" t="s">
        <v>26</v>
      </c>
      <c r="B23775" t="s">
        <v>9</v>
      </c>
      <c r="C23775" s="62" t="s">
        <v>69</v>
      </c>
      <c r="D23775" s="62" t="s">
        <v>149</v>
      </c>
      <c r="E23775" s="62" t="s">
        <v>149</v>
      </c>
      <c r="F23775" s="62" t="s">
        <v>16</v>
      </c>
      <c r="G23775" s="2">
        <v>-45</v>
      </c>
      <c r="H23775" t="s">
        <v>14</v>
      </c>
    </row>
    <row r="23776" spans="1:8" hidden="1" x14ac:dyDescent="0.25">
      <c r="A23776" t="s">
        <v>26</v>
      </c>
      <c r="B23776" t="s">
        <v>9</v>
      </c>
      <c r="C23776" s="62" t="s">
        <v>69</v>
      </c>
      <c r="D23776" s="62" t="s">
        <v>149</v>
      </c>
      <c r="E23776" s="62" t="s">
        <v>149</v>
      </c>
      <c r="F23776" s="62" t="s">
        <v>24</v>
      </c>
      <c r="G23776" s="2">
        <v>-49.500000000000007</v>
      </c>
      <c r="H23776" t="s">
        <v>14</v>
      </c>
    </row>
    <row r="23777" spans="1:8" hidden="1" x14ac:dyDescent="0.25">
      <c r="A23777" t="s">
        <v>26</v>
      </c>
      <c r="B23777" t="s">
        <v>9</v>
      </c>
      <c r="C23777" s="62" t="s">
        <v>69</v>
      </c>
      <c r="D23777" s="62" t="s">
        <v>149</v>
      </c>
      <c r="E23777" s="62" t="s">
        <v>149</v>
      </c>
      <c r="F23777" s="62" t="s">
        <v>23</v>
      </c>
      <c r="G23777" s="2">
        <v>-49.500000000000007</v>
      </c>
      <c r="H23777" t="s">
        <v>14</v>
      </c>
    </row>
    <row r="23778" spans="1:8" hidden="1" x14ac:dyDescent="0.25">
      <c r="A23778" t="s">
        <v>26</v>
      </c>
      <c r="B23778" t="s">
        <v>9</v>
      </c>
      <c r="C23778" s="62" t="s">
        <v>69</v>
      </c>
      <c r="D23778" s="62" t="s">
        <v>149</v>
      </c>
      <c r="E23778" s="62" t="s">
        <v>149</v>
      </c>
      <c r="F23778" s="62" t="s">
        <v>22</v>
      </c>
      <c r="G23778" s="2">
        <v>-49.500000000000007</v>
      </c>
      <c r="H23778" t="s">
        <v>14</v>
      </c>
    </row>
    <row r="23779" spans="1:8" hidden="1" x14ac:dyDescent="0.25">
      <c r="A23779" t="s">
        <v>26</v>
      </c>
      <c r="B23779" t="s">
        <v>9</v>
      </c>
      <c r="C23779" s="62" t="s">
        <v>69</v>
      </c>
      <c r="D23779" s="62" t="s">
        <v>149</v>
      </c>
      <c r="E23779" s="62" t="s">
        <v>149</v>
      </c>
      <c r="F23779" s="62" t="s">
        <v>15</v>
      </c>
      <c r="G23779" s="2">
        <v>-45</v>
      </c>
      <c r="H23779" t="s">
        <v>14</v>
      </c>
    </row>
    <row r="23780" spans="1:8" hidden="1" x14ac:dyDescent="0.25">
      <c r="A23780" t="s">
        <v>26</v>
      </c>
      <c r="B23780" t="s">
        <v>9</v>
      </c>
      <c r="C23780" s="62" t="s">
        <v>69</v>
      </c>
      <c r="D23780" s="62" t="s">
        <v>149</v>
      </c>
      <c r="E23780" s="62" t="s">
        <v>149</v>
      </c>
      <c r="F23780" s="62" t="s">
        <v>13</v>
      </c>
      <c r="G23780" s="2">
        <v>-45</v>
      </c>
      <c r="H23780" t="s">
        <v>14</v>
      </c>
    </row>
    <row r="23781" spans="1:8" hidden="1" x14ac:dyDescent="0.25">
      <c r="A23781" t="s">
        <v>26</v>
      </c>
      <c r="B23781" t="s">
        <v>9</v>
      </c>
      <c r="C23781" s="62" t="s">
        <v>69</v>
      </c>
      <c r="D23781" s="62" t="s">
        <v>149</v>
      </c>
      <c r="E23781" s="62" t="s">
        <v>149</v>
      </c>
      <c r="F23781" s="62" t="s">
        <v>21</v>
      </c>
      <c r="G23781" s="2">
        <v>-49.500000000000007</v>
      </c>
      <c r="H23781" t="s">
        <v>14</v>
      </c>
    </row>
    <row r="23782" spans="1:8" hidden="1" x14ac:dyDescent="0.25">
      <c r="A23782" t="s">
        <v>26</v>
      </c>
      <c r="B23782" t="s">
        <v>9</v>
      </c>
      <c r="C23782" s="62" t="s">
        <v>69</v>
      </c>
      <c r="D23782" s="62" t="s">
        <v>149</v>
      </c>
      <c r="E23782" s="62" t="s">
        <v>149</v>
      </c>
      <c r="F23782" s="62" t="s">
        <v>17</v>
      </c>
      <c r="G23782" s="2">
        <v>-45</v>
      </c>
      <c r="H23782" t="s">
        <v>14</v>
      </c>
    </row>
    <row r="23783" spans="1:8" hidden="1" x14ac:dyDescent="0.25">
      <c r="A23783" t="s">
        <v>26</v>
      </c>
      <c r="B23783" t="s">
        <v>9</v>
      </c>
      <c r="C23783" s="62" t="s">
        <v>69</v>
      </c>
      <c r="D23783" s="62" t="s">
        <v>149</v>
      </c>
      <c r="E23783" s="62" t="s">
        <v>149</v>
      </c>
      <c r="F23783" s="62" t="s">
        <v>25</v>
      </c>
      <c r="G23783" s="2">
        <v>-49.500000000000007</v>
      </c>
      <c r="H23783" t="s">
        <v>14</v>
      </c>
    </row>
    <row r="23784" spans="1:8" hidden="1" x14ac:dyDescent="0.25">
      <c r="A23784" t="s">
        <v>26</v>
      </c>
      <c r="B23784" t="s">
        <v>9</v>
      </c>
      <c r="C23784" s="62" t="s">
        <v>69</v>
      </c>
      <c r="D23784" s="62" t="s">
        <v>149</v>
      </c>
      <c r="E23784" s="62" t="s">
        <v>149</v>
      </c>
      <c r="F23784" s="62" t="s">
        <v>20</v>
      </c>
      <c r="G23784" s="2">
        <v>-49.500000000000007</v>
      </c>
      <c r="H23784" t="s">
        <v>14</v>
      </c>
    </row>
    <row r="23785" spans="1:8" hidden="1" x14ac:dyDescent="0.25">
      <c r="A23785" t="s">
        <v>26</v>
      </c>
      <c r="B23785" t="s">
        <v>9</v>
      </c>
      <c r="C23785" s="62" t="s">
        <v>69</v>
      </c>
      <c r="D23785" s="62" t="s">
        <v>149</v>
      </c>
      <c r="E23785" s="62" t="s">
        <v>149</v>
      </c>
      <c r="F23785" s="62" t="s">
        <v>19</v>
      </c>
      <c r="G23785" s="2">
        <v>-45</v>
      </c>
      <c r="H23785" t="s">
        <v>14</v>
      </c>
    </row>
    <row r="23786" spans="1:8" hidden="1" x14ac:dyDescent="0.25">
      <c r="A23786" t="s">
        <v>26</v>
      </c>
      <c r="B23786" t="s">
        <v>9</v>
      </c>
      <c r="C23786" s="62" t="s">
        <v>69</v>
      </c>
      <c r="D23786" s="62" t="s">
        <v>149</v>
      </c>
      <c r="E23786" s="62" t="s">
        <v>149</v>
      </c>
      <c r="F23786" s="62" t="s">
        <v>18</v>
      </c>
      <c r="G23786" s="2">
        <v>-45</v>
      </c>
      <c r="H23786" t="s">
        <v>14</v>
      </c>
    </row>
    <row r="23787" spans="1:8" hidden="1" x14ac:dyDescent="0.25">
      <c r="A23787" t="s">
        <v>26</v>
      </c>
      <c r="B23787" t="s">
        <v>9</v>
      </c>
      <c r="C23787" s="62" t="s">
        <v>69</v>
      </c>
      <c r="D23787" s="62" t="s">
        <v>149</v>
      </c>
      <c r="E23787" s="62" t="s">
        <v>149</v>
      </c>
      <c r="F23787" s="62" t="s">
        <v>16</v>
      </c>
      <c r="G23787" s="2">
        <v>-45</v>
      </c>
      <c r="H23787" t="s">
        <v>14</v>
      </c>
    </row>
    <row r="23788" spans="1:8" hidden="1" x14ac:dyDescent="0.25">
      <c r="A23788" t="s">
        <v>26</v>
      </c>
      <c r="B23788" t="s">
        <v>9</v>
      </c>
      <c r="C23788" s="62" t="s">
        <v>69</v>
      </c>
      <c r="D23788" s="62" t="s">
        <v>149</v>
      </c>
      <c r="E23788" s="62" t="s">
        <v>149</v>
      </c>
      <c r="F23788" s="62" t="s">
        <v>24</v>
      </c>
      <c r="G23788" s="2">
        <v>-49.500000000000007</v>
      </c>
      <c r="H23788" t="s">
        <v>14</v>
      </c>
    </row>
    <row r="23789" spans="1:8" hidden="1" x14ac:dyDescent="0.25">
      <c r="A23789" t="s">
        <v>26</v>
      </c>
      <c r="B23789" t="s">
        <v>9</v>
      </c>
      <c r="C23789" s="62" t="s">
        <v>69</v>
      </c>
      <c r="D23789" s="62" t="s">
        <v>149</v>
      </c>
      <c r="E23789" s="62" t="s">
        <v>149</v>
      </c>
      <c r="F23789" s="62" t="s">
        <v>23</v>
      </c>
      <c r="G23789" s="2">
        <v>-49.500000000000007</v>
      </c>
      <c r="H23789" t="s">
        <v>14</v>
      </c>
    </row>
    <row r="23790" spans="1:8" hidden="1" x14ac:dyDescent="0.25">
      <c r="A23790" t="s">
        <v>26</v>
      </c>
      <c r="B23790" t="s">
        <v>9</v>
      </c>
      <c r="C23790" s="62" t="s">
        <v>69</v>
      </c>
      <c r="D23790" s="62" t="s">
        <v>149</v>
      </c>
      <c r="E23790" s="62" t="s">
        <v>149</v>
      </c>
      <c r="F23790" s="62" t="s">
        <v>22</v>
      </c>
      <c r="G23790" s="2">
        <v>-49.500000000000007</v>
      </c>
      <c r="H23790" t="s">
        <v>14</v>
      </c>
    </row>
    <row r="23791" spans="1:8" hidden="1" x14ac:dyDescent="0.25">
      <c r="A23791" t="s">
        <v>26</v>
      </c>
      <c r="B23791" t="s">
        <v>9</v>
      </c>
      <c r="C23791" s="62" t="s">
        <v>69</v>
      </c>
      <c r="D23791" s="62" t="s">
        <v>149</v>
      </c>
      <c r="E23791" s="62" t="s">
        <v>149</v>
      </c>
      <c r="F23791" s="62" t="s">
        <v>15</v>
      </c>
      <c r="G23791" s="2">
        <v>-45</v>
      </c>
      <c r="H23791" t="s">
        <v>14</v>
      </c>
    </row>
    <row r="23792" spans="1:8" hidden="1" x14ac:dyDescent="0.25">
      <c r="A23792" t="s">
        <v>26</v>
      </c>
      <c r="B23792" t="s">
        <v>9</v>
      </c>
      <c r="C23792" s="62" t="s">
        <v>69</v>
      </c>
      <c r="D23792" s="62" t="s">
        <v>149</v>
      </c>
      <c r="E23792" s="62" t="s">
        <v>149</v>
      </c>
      <c r="F23792" s="62" t="s">
        <v>13</v>
      </c>
      <c r="G23792" s="2">
        <v>-45</v>
      </c>
      <c r="H23792" t="s">
        <v>14</v>
      </c>
    </row>
    <row r="23793" spans="1:8" hidden="1" x14ac:dyDescent="0.25">
      <c r="A23793" t="s">
        <v>26</v>
      </c>
      <c r="B23793" t="s">
        <v>9</v>
      </c>
      <c r="C23793" s="62" t="s">
        <v>69</v>
      </c>
      <c r="D23793" s="62" t="s">
        <v>149</v>
      </c>
      <c r="E23793" s="62" t="s">
        <v>149</v>
      </c>
      <c r="F23793" s="62" t="s">
        <v>17</v>
      </c>
      <c r="G23793" s="2">
        <v>-21</v>
      </c>
      <c r="H23793" t="s">
        <v>14</v>
      </c>
    </row>
    <row r="23794" spans="1:8" hidden="1" x14ac:dyDescent="0.25">
      <c r="A23794" t="s">
        <v>26</v>
      </c>
      <c r="B23794" t="s">
        <v>9</v>
      </c>
      <c r="C23794" s="62" t="s">
        <v>69</v>
      </c>
      <c r="D23794" s="62" t="s">
        <v>149</v>
      </c>
      <c r="E23794" s="62" t="s">
        <v>149</v>
      </c>
      <c r="F23794" s="62" t="s">
        <v>20</v>
      </c>
      <c r="G23794" s="2">
        <v>-23.099999999999998</v>
      </c>
      <c r="H23794" t="s">
        <v>14</v>
      </c>
    </row>
    <row r="23795" spans="1:8" hidden="1" x14ac:dyDescent="0.25">
      <c r="A23795" t="s">
        <v>26</v>
      </c>
      <c r="B23795" t="s">
        <v>9</v>
      </c>
      <c r="C23795" s="62" t="s">
        <v>69</v>
      </c>
      <c r="D23795" s="62" t="s">
        <v>149</v>
      </c>
      <c r="E23795" s="62" t="s">
        <v>149</v>
      </c>
      <c r="F23795" s="62" t="s">
        <v>24</v>
      </c>
      <c r="G23795" s="2">
        <v>-23.099999999999998</v>
      </c>
      <c r="H23795" t="s">
        <v>14</v>
      </c>
    </row>
    <row r="23796" spans="1:8" hidden="1" x14ac:dyDescent="0.25">
      <c r="A23796" t="s">
        <v>26</v>
      </c>
      <c r="B23796" t="s">
        <v>9</v>
      </c>
      <c r="C23796" s="62" t="s">
        <v>69</v>
      </c>
      <c r="D23796" s="62" t="s">
        <v>149</v>
      </c>
      <c r="E23796" s="62" t="s">
        <v>149</v>
      </c>
      <c r="F23796" s="62" t="s">
        <v>13</v>
      </c>
      <c r="G23796" s="2">
        <v>-21</v>
      </c>
      <c r="H23796" t="s">
        <v>14</v>
      </c>
    </row>
    <row r="23797" spans="1:8" hidden="1" x14ac:dyDescent="0.25">
      <c r="A23797" t="s">
        <v>26</v>
      </c>
      <c r="B23797" t="s">
        <v>9</v>
      </c>
      <c r="C23797" s="62" t="s">
        <v>69</v>
      </c>
      <c r="D23797" s="62" t="s">
        <v>149</v>
      </c>
      <c r="E23797" s="62" t="s">
        <v>149</v>
      </c>
      <c r="F23797" s="62" t="s">
        <v>21</v>
      </c>
      <c r="G23797" s="2">
        <v>-11.22</v>
      </c>
      <c r="H23797" t="s">
        <v>14</v>
      </c>
    </row>
    <row r="23798" spans="1:8" hidden="1" x14ac:dyDescent="0.25">
      <c r="A23798" t="s">
        <v>26</v>
      </c>
      <c r="B23798" t="s">
        <v>9</v>
      </c>
      <c r="C23798" s="62" t="s">
        <v>69</v>
      </c>
      <c r="D23798" s="62" t="s">
        <v>149</v>
      </c>
      <c r="E23798" s="62" t="s">
        <v>149</v>
      </c>
      <c r="F23798" s="62" t="s">
        <v>17</v>
      </c>
      <c r="G23798" s="2">
        <v>-10.199999999999999</v>
      </c>
      <c r="H23798" t="s">
        <v>14</v>
      </c>
    </row>
    <row r="23799" spans="1:8" hidden="1" x14ac:dyDescent="0.25">
      <c r="A23799" t="s">
        <v>26</v>
      </c>
      <c r="B23799" t="s">
        <v>9</v>
      </c>
      <c r="C23799" s="62" t="s">
        <v>69</v>
      </c>
      <c r="D23799" s="62" t="s">
        <v>149</v>
      </c>
      <c r="E23799" s="62" t="s">
        <v>149</v>
      </c>
      <c r="F23799" s="62" t="s">
        <v>25</v>
      </c>
      <c r="G23799" s="2">
        <v>-11.22</v>
      </c>
      <c r="H23799" t="s">
        <v>14</v>
      </c>
    </row>
    <row r="23800" spans="1:8" hidden="1" x14ac:dyDescent="0.25">
      <c r="A23800" t="s">
        <v>26</v>
      </c>
      <c r="B23800" t="s">
        <v>9</v>
      </c>
      <c r="C23800" s="62" t="s">
        <v>69</v>
      </c>
      <c r="D23800" s="62" t="s">
        <v>149</v>
      </c>
      <c r="E23800" s="62" t="s">
        <v>149</v>
      </c>
      <c r="F23800" s="62" t="s">
        <v>20</v>
      </c>
      <c r="G23800" s="2">
        <v>-11.22</v>
      </c>
      <c r="H23800" t="s">
        <v>14</v>
      </c>
    </row>
    <row r="23801" spans="1:8" hidden="1" x14ac:dyDescent="0.25">
      <c r="A23801" t="s">
        <v>26</v>
      </c>
      <c r="B23801" t="s">
        <v>9</v>
      </c>
      <c r="C23801" s="62" t="s">
        <v>69</v>
      </c>
      <c r="D23801" s="62" t="s">
        <v>149</v>
      </c>
      <c r="E23801" s="62" t="s">
        <v>149</v>
      </c>
      <c r="F23801" s="62" t="s">
        <v>19</v>
      </c>
      <c r="G23801" s="2">
        <v>-10.199999999999999</v>
      </c>
      <c r="H23801" t="s">
        <v>14</v>
      </c>
    </row>
    <row r="23802" spans="1:8" hidden="1" x14ac:dyDescent="0.25">
      <c r="A23802" t="s">
        <v>26</v>
      </c>
      <c r="B23802" t="s">
        <v>9</v>
      </c>
      <c r="C23802" s="62" t="s">
        <v>69</v>
      </c>
      <c r="D23802" s="62" t="s">
        <v>149</v>
      </c>
      <c r="E23802" s="62" t="s">
        <v>149</v>
      </c>
      <c r="F23802" s="62" t="s">
        <v>18</v>
      </c>
      <c r="G23802" s="2">
        <v>-10.199999999999999</v>
      </c>
      <c r="H23802" t="s">
        <v>14</v>
      </c>
    </row>
    <row r="23803" spans="1:8" hidden="1" x14ac:dyDescent="0.25">
      <c r="A23803" t="s">
        <v>26</v>
      </c>
      <c r="B23803" t="s">
        <v>9</v>
      </c>
      <c r="C23803" s="62" t="s">
        <v>69</v>
      </c>
      <c r="D23803" s="62" t="s">
        <v>149</v>
      </c>
      <c r="E23803" s="62" t="s">
        <v>149</v>
      </c>
      <c r="F23803" s="62" t="s">
        <v>16</v>
      </c>
      <c r="G23803" s="2">
        <v>-10.199999999999999</v>
      </c>
      <c r="H23803" t="s">
        <v>14</v>
      </c>
    </row>
    <row r="23804" spans="1:8" hidden="1" x14ac:dyDescent="0.25">
      <c r="A23804" t="s">
        <v>26</v>
      </c>
      <c r="B23804" t="s">
        <v>9</v>
      </c>
      <c r="C23804" s="62" t="s">
        <v>69</v>
      </c>
      <c r="D23804" s="62" t="s">
        <v>149</v>
      </c>
      <c r="E23804" s="62" t="s">
        <v>149</v>
      </c>
      <c r="F23804" s="62" t="s">
        <v>24</v>
      </c>
      <c r="G23804" s="2">
        <v>-11.22</v>
      </c>
      <c r="H23804" t="s">
        <v>14</v>
      </c>
    </row>
    <row r="23805" spans="1:8" hidden="1" x14ac:dyDescent="0.25">
      <c r="A23805" t="s">
        <v>26</v>
      </c>
      <c r="B23805" t="s">
        <v>9</v>
      </c>
      <c r="C23805" s="62" t="s">
        <v>69</v>
      </c>
      <c r="D23805" s="62" t="s">
        <v>149</v>
      </c>
      <c r="E23805" s="62" t="s">
        <v>149</v>
      </c>
      <c r="F23805" s="62" t="s">
        <v>23</v>
      </c>
      <c r="G23805" s="2">
        <v>-11.22</v>
      </c>
      <c r="H23805" t="s">
        <v>14</v>
      </c>
    </row>
    <row r="23806" spans="1:8" hidden="1" x14ac:dyDescent="0.25">
      <c r="A23806" t="s">
        <v>26</v>
      </c>
      <c r="B23806" t="s">
        <v>9</v>
      </c>
      <c r="C23806" s="62" t="s">
        <v>69</v>
      </c>
      <c r="D23806" s="62" t="s">
        <v>149</v>
      </c>
      <c r="E23806" s="62" t="s">
        <v>149</v>
      </c>
      <c r="F23806" s="62" t="s">
        <v>22</v>
      </c>
      <c r="G23806" s="2">
        <v>-11.22</v>
      </c>
      <c r="H23806" t="s">
        <v>14</v>
      </c>
    </row>
    <row r="23807" spans="1:8" hidden="1" x14ac:dyDescent="0.25">
      <c r="A23807" t="s">
        <v>26</v>
      </c>
      <c r="B23807" t="s">
        <v>9</v>
      </c>
      <c r="C23807" s="62" t="s">
        <v>69</v>
      </c>
      <c r="D23807" s="62" t="s">
        <v>149</v>
      </c>
      <c r="E23807" s="62" t="s">
        <v>149</v>
      </c>
      <c r="F23807" s="62" t="s">
        <v>15</v>
      </c>
      <c r="G23807" s="2">
        <v>-10.199999999999999</v>
      </c>
      <c r="H23807" t="s">
        <v>14</v>
      </c>
    </row>
    <row r="23808" spans="1:8" hidden="1" x14ac:dyDescent="0.25">
      <c r="A23808" t="s">
        <v>26</v>
      </c>
      <c r="B23808" t="s">
        <v>9</v>
      </c>
      <c r="C23808" s="62" t="s">
        <v>69</v>
      </c>
      <c r="D23808" s="62" t="s">
        <v>149</v>
      </c>
      <c r="E23808" s="62" t="s">
        <v>149</v>
      </c>
      <c r="F23808" s="62" t="s">
        <v>13</v>
      </c>
      <c r="G23808" s="2">
        <v>-10.199999999999999</v>
      </c>
      <c r="H23808" t="s">
        <v>14</v>
      </c>
    </row>
    <row r="23809" spans="1:8" hidden="1" x14ac:dyDescent="0.25">
      <c r="A23809" t="s">
        <v>26</v>
      </c>
      <c r="B23809" t="s">
        <v>9</v>
      </c>
      <c r="C23809" s="62" t="s">
        <v>69</v>
      </c>
      <c r="D23809" s="62" t="s">
        <v>149</v>
      </c>
      <c r="E23809" s="62" t="s">
        <v>149</v>
      </c>
      <c r="F23809" s="62" t="s">
        <v>21</v>
      </c>
      <c r="G23809" s="2">
        <v>-495</v>
      </c>
      <c r="H23809" t="s">
        <v>14</v>
      </c>
    </row>
    <row r="23810" spans="1:8" hidden="1" x14ac:dyDescent="0.25">
      <c r="A23810" t="s">
        <v>26</v>
      </c>
      <c r="B23810" t="s">
        <v>9</v>
      </c>
      <c r="C23810" s="62" t="s">
        <v>69</v>
      </c>
      <c r="D23810" s="62" t="s">
        <v>149</v>
      </c>
      <c r="E23810" s="62" t="s">
        <v>149</v>
      </c>
      <c r="F23810" s="62" t="s">
        <v>17</v>
      </c>
      <c r="G23810" s="2">
        <v>-468</v>
      </c>
      <c r="H23810" t="s">
        <v>14</v>
      </c>
    </row>
    <row r="23811" spans="1:8" hidden="1" x14ac:dyDescent="0.25">
      <c r="A23811" t="s">
        <v>26</v>
      </c>
      <c r="B23811" t="s">
        <v>9</v>
      </c>
      <c r="C23811" s="62" t="s">
        <v>69</v>
      </c>
      <c r="D23811" s="62" t="s">
        <v>149</v>
      </c>
      <c r="E23811" s="62" t="s">
        <v>149</v>
      </c>
      <c r="F23811" s="62" t="s">
        <v>25</v>
      </c>
      <c r="G23811" s="2">
        <v>-495</v>
      </c>
      <c r="H23811" t="s">
        <v>14</v>
      </c>
    </row>
    <row r="23812" spans="1:8" hidden="1" x14ac:dyDescent="0.25">
      <c r="A23812" t="s">
        <v>26</v>
      </c>
      <c r="B23812" t="s">
        <v>9</v>
      </c>
      <c r="C23812" s="62" t="s">
        <v>69</v>
      </c>
      <c r="D23812" s="62" t="s">
        <v>149</v>
      </c>
      <c r="E23812" s="62" t="s">
        <v>149</v>
      </c>
      <c r="F23812" s="62" t="s">
        <v>20</v>
      </c>
      <c r="G23812" s="2">
        <v>-495</v>
      </c>
      <c r="H23812" t="s">
        <v>14</v>
      </c>
    </row>
    <row r="23813" spans="1:8" hidden="1" x14ac:dyDescent="0.25">
      <c r="A23813" t="s">
        <v>26</v>
      </c>
      <c r="B23813" t="s">
        <v>9</v>
      </c>
      <c r="C23813" s="62" t="s">
        <v>69</v>
      </c>
      <c r="D23813" s="62" t="s">
        <v>149</v>
      </c>
      <c r="E23813" s="62" t="s">
        <v>149</v>
      </c>
      <c r="F23813" s="62" t="s">
        <v>19</v>
      </c>
      <c r="G23813" s="2">
        <v>-468</v>
      </c>
      <c r="H23813" t="s">
        <v>14</v>
      </c>
    </row>
    <row r="23814" spans="1:8" hidden="1" x14ac:dyDescent="0.25">
      <c r="A23814" t="s">
        <v>26</v>
      </c>
      <c r="B23814" t="s">
        <v>9</v>
      </c>
      <c r="C23814" s="62" t="s">
        <v>69</v>
      </c>
      <c r="D23814" s="62" t="s">
        <v>149</v>
      </c>
      <c r="E23814" s="62" t="s">
        <v>149</v>
      </c>
      <c r="F23814" s="62" t="s">
        <v>18</v>
      </c>
      <c r="G23814" s="2">
        <v>-468</v>
      </c>
      <c r="H23814" t="s">
        <v>14</v>
      </c>
    </row>
    <row r="23815" spans="1:8" hidden="1" x14ac:dyDescent="0.25">
      <c r="A23815" t="s">
        <v>26</v>
      </c>
      <c r="B23815" t="s">
        <v>9</v>
      </c>
      <c r="C23815" s="62" t="s">
        <v>69</v>
      </c>
      <c r="D23815" s="62" t="s">
        <v>149</v>
      </c>
      <c r="E23815" s="62" t="s">
        <v>149</v>
      </c>
      <c r="F23815" s="62" t="s">
        <v>16</v>
      </c>
      <c r="G23815" s="2">
        <v>-468</v>
      </c>
      <c r="H23815" t="s">
        <v>14</v>
      </c>
    </row>
    <row r="23816" spans="1:8" hidden="1" x14ac:dyDescent="0.25">
      <c r="A23816" t="s">
        <v>26</v>
      </c>
      <c r="B23816" t="s">
        <v>9</v>
      </c>
      <c r="C23816" s="62" t="s">
        <v>69</v>
      </c>
      <c r="D23816" s="62" t="s">
        <v>149</v>
      </c>
      <c r="E23816" s="62" t="s">
        <v>149</v>
      </c>
      <c r="F23816" s="62" t="s">
        <v>24</v>
      </c>
      <c r="G23816" s="2">
        <v>-495</v>
      </c>
      <c r="H23816" t="s">
        <v>14</v>
      </c>
    </row>
    <row r="23817" spans="1:8" hidden="1" x14ac:dyDescent="0.25">
      <c r="A23817" t="s">
        <v>26</v>
      </c>
      <c r="B23817" t="s">
        <v>9</v>
      </c>
      <c r="C23817" s="62" t="s">
        <v>69</v>
      </c>
      <c r="D23817" s="62" t="s">
        <v>149</v>
      </c>
      <c r="E23817" s="62" t="s">
        <v>149</v>
      </c>
      <c r="F23817" s="62" t="s">
        <v>23</v>
      </c>
      <c r="G23817" s="2">
        <v>-495</v>
      </c>
      <c r="H23817" t="s">
        <v>14</v>
      </c>
    </row>
    <row r="23818" spans="1:8" hidden="1" x14ac:dyDescent="0.25">
      <c r="A23818" t="s">
        <v>26</v>
      </c>
      <c r="B23818" t="s">
        <v>9</v>
      </c>
      <c r="C23818" s="62" t="s">
        <v>69</v>
      </c>
      <c r="D23818" s="62" t="s">
        <v>149</v>
      </c>
      <c r="E23818" s="62" t="s">
        <v>149</v>
      </c>
      <c r="F23818" s="62" t="s">
        <v>22</v>
      </c>
      <c r="G23818" s="2">
        <v>-495</v>
      </c>
      <c r="H23818" t="s">
        <v>14</v>
      </c>
    </row>
    <row r="23819" spans="1:8" hidden="1" x14ac:dyDescent="0.25">
      <c r="A23819" t="s">
        <v>26</v>
      </c>
      <c r="B23819" t="s">
        <v>9</v>
      </c>
      <c r="C23819" s="62" t="s">
        <v>69</v>
      </c>
      <c r="D23819" s="62" t="s">
        <v>149</v>
      </c>
      <c r="E23819" s="62" t="s">
        <v>149</v>
      </c>
      <c r="F23819" s="62" t="s">
        <v>15</v>
      </c>
      <c r="G23819" s="2">
        <v>-468</v>
      </c>
      <c r="H23819" t="s">
        <v>14</v>
      </c>
    </row>
    <row r="23820" spans="1:8" hidden="1" x14ac:dyDescent="0.25">
      <c r="A23820" t="s">
        <v>26</v>
      </c>
      <c r="B23820" t="s">
        <v>9</v>
      </c>
      <c r="C23820" s="62" t="s">
        <v>69</v>
      </c>
      <c r="D23820" s="62" t="s">
        <v>149</v>
      </c>
      <c r="E23820" s="62" t="s">
        <v>149</v>
      </c>
      <c r="F23820" s="62" t="s">
        <v>13</v>
      </c>
      <c r="G23820" s="2">
        <v>-468</v>
      </c>
      <c r="H23820" t="s">
        <v>14</v>
      </c>
    </row>
    <row r="23821" spans="1:8" hidden="1" x14ac:dyDescent="0.25">
      <c r="A23821" t="s">
        <v>26</v>
      </c>
      <c r="B23821" t="s">
        <v>9</v>
      </c>
      <c r="C23821" s="62" t="s">
        <v>69</v>
      </c>
      <c r="D23821" s="62" t="s">
        <v>149</v>
      </c>
      <c r="E23821" s="62" t="s">
        <v>149</v>
      </c>
      <c r="F23821" s="62" t="s">
        <v>21</v>
      </c>
      <c r="G23821" s="2">
        <v>-396</v>
      </c>
      <c r="H23821" t="s">
        <v>14</v>
      </c>
    </row>
    <row r="23822" spans="1:8" hidden="1" x14ac:dyDescent="0.25">
      <c r="A23822" t="s">
        <v>26</v>
      </c>
      <c r="B23822" t="s">
        <v>9</v>
      </c>
      <c r="C23822" s="62" t="s">
        <v>69</v>
      </c>
      <c r="D23822" s="62" t="s">
        <v>149</v>
      </c>
      <c r="E23822" s="62" t="s">
        <v>149</v>
      </c>
      <c r="F23822" s="62" t="s">
        <v>17</v>
      </c>
      <c r="G23822" s="2">
        <v>-374.4</v>
      </c>
      <c r="H23822" t="s">
        <v>14</v>
      </c>
    </row>
    <row r="23823" spans="1:8" hidden="1" x14ac:dyDescent="0.25">
      <c r="A23823" t="s">
        <v>26</v>
      </c>
      <c r="B23823" t="s">
        <v>9</v>
      </c>
      <c r="C23823" s="62" t="s">
        <v>69</v>
      </c>
      <c r="D23823" s="62" t="s">
        <v>149</v>
      </c>
      <c r="E23823" s="62" t="s">
        <v>149</v>
      </c>
      <c r="F23823" s="62" t="s">
        <v>25</v>
      </c>
      <c r="G23823" s="2">
        <v>-396</v>
      </c>
      <c r="H23823" t="s">
        <v>14</v>
      </c>
    </row>
    <row r="23824" spans="1:8" hidden="1" x14ac:dyDescent="0.25">
      <c r="A23824" t="s">
        <v>26</v>
      </c>
      <c r="B23824" t="s">
        <v>9</v>
      </c>
      <c r="C23824" s="62" t="s">
        <v>69</v>
      </c>
      <c r="D23824" s="62" t="s">
        <v>149</v>
      </c>
      <c r="E23824" s="62" t="s">
        <v>149</v>
      </c>
      <c r="F23824" s="62" t="s">
        <v>20</v>
      </c>
      <c r="G23824" s="2">
        <v>-396</v>
      </c>
      <c r="H23824" t="s">
        <v>14</v>
      </c>
    </row>
    <row r="23825" spans="1:8" hidden="1" x14ac:dyDescent="0.25">
      <c r="A23825" t="s">
        <v>26</v>
      </c>
      <c r="B23825" t="s">
        <v>9</v>
      </c>
      <c r="C23825" s="62" t="s">
        <v>69</v>
      </c>
      <c r="D23825" s="62" t="s">
        <v>149</v>
      </c>
      <c r="E23825" s="62" t="s">
        <v>149</v>
      </c>
      <c r="F23825" s="62" t="s">
        <v>19</v>
      </c>
      <c r="G23825" s="2">
        <v>-374.4</v>
      </c>
      <c r="H23825" t="s">
        <v>14</v>
      </c>
    </row>
    <row r="23826" spans="1:8" hidden="1" x14ac:dyDescent="0.25">
      <c r="A23826" t="s">
        <v>26</v>
      </c>
      <c r="B23826" t="s">
        <v>9</v>
      </c>
      <c r="C23826" s="62" t="s">
        <v>69</v>
      </c>
      <c r="D23826" s="62" t="s">
        <v>149</v>
      </c>
      <c r="E23826" s="62" t="s">
        <v>149</v>
      </c>
      <c r="F23826" s="62" t="s">
        <v>18</v>
      </c>
      <c r="G23826" s="2">
        <v>-374.4</v>
      </c>
      <c r="H23826" t="s">
        <v>14</v>
      </c>
    </row>
    <row r="23827" spans="1:8" hidden="1" x14ac:dyDescent="0.25">
      <c r="A23827" t="s">
        <v>26</v>
      </c>
      <c r="B23827" t="s">
        <v>9</v>
      </c>
      <c r="C23827" s="62" t="s">
        <v>69</v>
      </c>
      <c r="D23827" s="62" t="s">
        <v>149</v>
      </c>
      <c r="E23827" s="62" t="s">
        <v>149</v>
      </c>
      <c r="F23827" s="62" t="s">
        <v>16</v>
      </c>
      <c r="G23827" s="2">
        <v>-374.4</v>
      </c>
      <c r="H23827" t="s">
        <v>14</v>
      </c>
    </row>
    <row r="23828" spans="1:8" hidden="1" x14ac:dyDescent="0.25">
      <c r="A23828" t="s">
        <v>26</v>
      </c>
      <c r="B23828" t="s">
        <v>9</v>
      </c>
      <c r="C23828" s="62" t="s">
        <v>69</v>
      </c>
      <c r="D23828" s="62" t="s">
        <v>149</v>
      </c>
      <c r="E23828" s="62" t="s">
        <v>149</v>
      </c>
      <c r="F23828" s="62" t="s">
        <v>24</v>
      </c>
      <c r="G23828" s="2">
        <v>-396</v>
      </c>
      <c r="H23828" t="s">
        <v>14</v>
      </c>
    </row>
    <row r="23829" spans="1:8" hidden="1" x14ac:dyDescent="0.25">
      <c r="A23829" t="s">
        <v>26</v>
      </c>
      <c r="B23829" t="s">
        <v>9</v>
      </c>
      <c r="C23829" s="62" t="s">
        <v>69</v>
      </c>
      <c r="D23829" s="62" t="s">
        <v>149</v>
      </c>
      <c r="E23829" s="62" t="s">
        <v>149</v>
      </c>
      <c r="F23829" s="62" t="s">
        <v>23</v>
      </c>
      <c r="G23829" s="2">
        <v>-396</v>
      </c>
      <c r="H23829" t="s">
        <v>14</v>
      </c>
    </row>
    <row r="23830" spans="1:8" hidden="1" x14ac:dyDescent="0.25">
      <c r="A23830" t="s">
        <v>26</v>
      </c>
      <c r="B23830" t="s">
        <v>9</v>
      </c>
      <c r="C23830" s="62" t="s">
        <v>69</v>
      </c>
      <c r="D23830" s="62" t="s">
        <v>149</v>
      </c>
      <c r="E23830" s="62" t="s">
        <v>149</v>
      </c>
      <c r="F23830" s="62" t="s">
        <v>22</v>
      </c>
      <c r="G23830" s="2">
        <v>-396</v>
      </c>
      <c r="H23830" t="s">
        <v>14</v>
      </c>
    </row>
    <row r="23831" spans="1:8" hidden="1" x14ac:dyDescent="0.25">
      <c r="A23831" t="s">
        <v>26</v>
      </c>
      <c r="B23831" t="s">
        <v>9</v>
      </c>
      <c r="C23831" s="62" t="s">
        <v>69</v>
      </c>
      <c r="D23831" s="62" t="s">
        <v>149</v>
      </c>
      <c r="E23831" s="62" t="s">
        <v>149</v>
      </c>
      <c r="F23831" s="62" t="s">
        <v>15</v>
      </c>
      <c r="G23831" s="2">
        <v>-374.4</v>
      </c>
      <c r="H23831" t="s">
        <v>14</v>
      </c>
    </row>
    <row r="23832" spans="1:8" hidden="1" x14ac:dyDescent="0.25">
      <c r="A23832" t="s">
        <v>26</v>
      </c>
      <c r="B23832" t="s">
        <v>9</v>
      </c>
      <c r="C23832" s="62" t="s">
        <v>69</v>
      </c>
      <c r="D23832" s="62" t="s">
        <v>149</v>
      </c>
      <c r="E23832" s="62" t="s">
        <v>149</v>
      </c>
      <c r="F23832" s="62" t="s">
        <v>13</v>
      </c>
      <c r="G23832" s="2">
        <v>-374.4</v>
      </c>
      <c r="H23832" t="s">
        <v>14</v>
      </c>
    </row>
    <row r="23833" spans="1:8" hidden="1" x14ac:dyDescent="0.25">
      <c r="A23833" t="s">
        <v>26</v>
      </c>
      <c r="B23833" t="s">
        <v>9</v>
      </c>
      <c r="C23833" s="62" t="s">
        <v>69</v>
      </c>
      <c r="D23833" s="62" t="s">
        <v>149</v>
      </c>
      <c r="E23833" s="62" t="s">
        <v>149</v>
      </c>
      <c r="F23833" s="62" t="s">
        <v>18</v>
      </c>
      <c r="G23833" s="2">
        <v>-27</v>
      </c>
      <c r="H23833" t="s">
        <v>14</v>
      </c>
    </row>
    <row r="23834" spans="1:8" hidden="1" x14ac:dyDescent="0.25">
      <c r="A23834" t="s">
        <v>26</v>
      </c>
      <c r="B23834" t="s">
        <v>9</v>
      </c>
      <c r="C23834" s="62" t="s">
        <v>69</v>
      </c>
      <c r="D23834" s="62" t="s">
        <v>149</v>
      </c>
      <c r="E23834" s="62" t="s">
        <v>149</v>
      </c>
      <c r="F23834" s="62" t="s">
        <v>24</v>
      </c>
      <c r="G23834" s="2">
        <v>-29.700000000000003</v>
      </c>
      <c r="H23834" t="s">
        <v>14</v>
      </c>
    </row>
    <row r="23835" spans="1:8" hidden="1" x14ac:dyDescent="0.25">
      <c r="A23835" t="s">
        <v>26</v>
      </c>
      <c r="B23835" t="s">
        <v>9</v>
      </c>
      <c r="C23835" s="62" t="s">
        <v>69</v>
      </c>
      <c r="D23835" s="62" t="s">
        <v>149</v>
      </c>
      <c r="E23835" s="62" t="s">
        <v>149</v>
      </c>
      <c r="F23835" s="62" t="s">
        <v>13</v>
      </c>
      <c r="G23835" s="2">
        <v>-27</v>
      </c>
      <c r="H23835" t="s">
        <v>14</v>
      </c>
    </row>
    <row r="23836" spans="1:8" hidden="1" x14ac:dyDescent="0.25">
      <c r="A23836" t="s">
        <v>26</v>
      </c>
      <c r="B23836" t="s">
        <v>9</v>
      </c>
      <c r="C23836" s="62" t="s">
        <v>69</v>
      </c>
      <c r="D23836" s="62" t="s">
        <v>149</v>
      </c>
      <c r="E23836" s="62" t="s">
        <v>149</v>
      </c>
      <c r="F23836" s="62" t="s">
        <v>13</v>
      </c>
      <c r="G23836" s="2">
        <v>-150</v>
      </c>
      <c r="H23836" t="s">
        <v>14</v>
      </c>
    </row>
    <row r="23837" spans="1:8" hidden="1" x14ac:dyDescent="0.25">
      <c r="A23837" t="s">
        <v>26</v>
      </c>
      <c r="B23837" t="s">
        <v>9</v>
      </c>
      <c r="C23837" s="62" t="s">
        <v>69</v>
      </c>
      <c r="D23837" s="62" t="s">
        <v>149</v>
      </c>
      <c r="E23837" s="62" t="s">
        <v>149</v>
      </c>
      <c r="F23837" s="62" t="s">
        <v>13</v>
      </c>
      <c r="G23837" s="2">
        <v>-750</v>
      </c>
      <c r="H23837" t="s">
        <v>14</v>
      </c>
    </row>
    <row r="23838" spans="1:8" hidden="1" x14ac:dyDescent="0.25">
      <c r="A23838" t="s">
        <v>26</v>
      </c>
      <c r="B23838" t="s">
        <v>9</v>
      </c>
      <c r="C23838" s="62" t="s">
        <v>69</v>
      </c>
      <c r="D23838" s="62" t="s">
        <v>149</v>
      </c>
      <c r="E23838" s="62" t="s">
        <v>149</v>
      </c>
      <c r="F23838" s="62" t="s">
        <v>21</v>
      </c>
      <c r="G23838" s="2">
        <v>-1089</v>
      </c>
      <c r="H23838" t="s">
        <v>14</v>
      </c>
    </row>
    <row r="23839" spans="1:8" hidden="1" x14ac:dyDescent="0.25">
      <c r="A23839" t="s">
        <v>26</v>
      </c>
      <c r="B23839" t="s">
        <v>9</v>
      </c>
      <c r="C23839" s="62" t="s">
        <v>69</v>
      </c>
      <c r="D23839" s="62" t="s">
        <v>149</v>
      </c>
      <c r="E23839" s="62" t="s">
        <v>149</v>
      </c>
      <c r="F23839" s="62" t="s">
        <v>17</v>
      </c>
      <c r="G23839" s="2">
        <v>-1029.5999999999999</v>
      </c>
      <c r="H23839" t="s">
        <v>14</v>
      </c>
    </row>
    <row r="23840" spans="1:8" hidden="1" x14ac:dyDescent="0.25">
      <c r="A23840" t="s">
        <v>26</v>
      </c>
      <c r="B23840" t="s">
        <v>9</v>
      </c>
      <c r="C23840" s="62" t="s">
        <v>69</v>
      </c>
      <c r="D23840" s="62" t="s">
        <v>149</v>
      </c>
      <c r="E23840" s="62" t="s">
        <v>149</v>
      </c>
      <c r="F23840" s="62" t="s">
        <v>25</v>
      </c>
      <c r="G23840" s="2">
        <v>-1089</v>
      </c>
      <c r="H23840" t="s">
        <v>14</v>
      </c>
    </row>
    <row r="23841" spans="1:8" hidden="1" x14ac:dyDescent="0.25">
      <c r="A23841" t="s">
        <v>26</v>
      </c>
      <c r="B23841" t="s">
        <v>9</v>
      </c>
      <c r="C23841" s="62" t="s">
        <v>69</v>
      </c>
      <c r="D23841" s="62" t="s">
        <v>149</v>
      </c>
      <c r="E23841" s="62" t="s">
        <v>149</v>
      </c>
      <c r="F23841" s="62" t="s">
        <v>20</v>
      </c>
      <c r="G23841" s="2">
        <v>-1089</v>
      </c>
      <c r="H23841" t="s">
        <v>14</v>
      </c>
    </row>
    <row r="23842" spans="1:8" hidden="1" x14ac:dyDescent="0.25">
      <c r="A23842" t="s">
        <v>26</v>
      </c>
      <c r="B23842" t="s">
        <v>9</v>
      </c>
      <c r="C23842" s="62" t="s">
        <v>69</v>
      </c>
      <c r="D23842" s="62" t="s">
        <v>149</v>
      </c>
      <c r="E23842" s="62" t="s">
        <v>149</v>
      </c>
      <c r="F23842" s="62" t="s">
        <v>19</v>
      </c>
      <c r="G23842" s="2">
        <v>-1029.5999999999999</v>
      </c>
      <c r="H23842" t="s">
        <v>14</v>
      </c>
    </row>
    <row r="23843" spans="1:8" hidden="1" x14ac:dyDescent="0.25">
      <c r="A23843" t="s">
        <v>26</v>
      </c>
      <c r="B23843" t="s">
        <v>9</v>
      </c>
      <c r="C23843" s="62" t="s">
        <v>69</v>
      </c>
      <c r="D23843" s="62" t="s">
        <v>149</v>
      </c>
      <c r="E23843" s="62" t="s">
        <v>149</v>
      </c>
      <c r="F23843" s="62" t="s">
        <v>18</v>
      </c>
      <c r="G23843" s="2">
        <v>-1029.5999999999999</v>
      </c>
      <c r="H23843" t="s">
        <v>14</v>
      </c>
    </row>
    <row r="23844" spans="1:8" hidden="1" x14ac:dyDescent="0.25">
      <c r="A23844" t="s">
        <v>26</v>
      </c>
      <c r="B23844" t="s">
        <v>9</v>
      </c>
      <c r="C23844" s="62" t="s">
        <v>69</v>
      </c>
      <c r="D23844" s="62" t="s">
        <v>149</v>
      </c>
      <c r="E23844" s="62" t="s">
        <v>149</v>
      </c>
      <c r="F23844" s="62" t="s">
        <v>16</v>
      </c>
      <c r="G23844" s="2">
        <v>-1029.5999999999999</v>
      </c>
      <c r="H23844" t="s">
        <v>14</v>
      </c>
    </row>
    <row r="23845" spans="1:8" hidden="1" x14ac:dyDescent="0.25">
      <c r="A23845" t="s">
        <v>26</v>
      </c>
      <c r="B23845" t="s">
        <v>9</v>
      </c>
      <c r="C23845" s="62" t="s">
        <v>69</v>
      </c>
      <c r="D23845" s="62" t="s">
        <v>149</v>
      </c>
      <c r="E23845" s="62" t="s">
        <v>149</v>
      </c>
      <c r="F23845" s="62" t="s">
        <v>24</v>
      </c>
      <c r="G23845" s="2">
        <v>-1089</v>
      </c>
      <c r="H23845" t="s">
        <v>14</v>
      </c>
    </row>
    <row r="23846" spans="1:8" hidden="1" x14ac:dyDescent="0.25">
      <c r="A23846" t="s">
        <v>26</v>
      </c>
      <c r="B23846" t="s">
        <v>9</v>
      </c>
      <c r="C23846" s="62" t="s">
        <v>69</v>
      </c>
      <c r="D23846" s="62" t="s">
        <v>149</v>
      </c>
      <c r="E23846" s="62" t="s">
        <v>149</v>
      </c>
      <c r="F23846" s="62" t="s">
        <v>23</v>
      </c>
      <c r="G23846" s="2">
        <v>-1089</v>
      </c>
      <c r="H23846" t="s">
        <v>14</v>
      </c>
    </row>
    <row r="23847" spans="1:8" hidden="1" x14ac:dyDescent="0.25">
      <c r="A23847" t="s">
        <v>26</v>
      </c>
      <c r="B23847" t="s">
        <v>9</v>
      </c>
      <c r="C23847" s="62" t="s">
        <v>69</v>
      </c>
      <c r="D23847" s="62" t="s">
        <v>149</v>
      </c>
      <c r="E23847" s="62" t="s">
        <v>149</v>
      </c>
      <c r="F23847" s="62" t="s">
        <v>22</v>
      </c>
      <c r="G23847" s="2">
        <v>-1089</v>
      </c>
      <c r="H23847" t="s">
        <v>14</v>
      </c>
    </row>
    <row r="23848" spans="1:8" hidden="1" x14ac:dyDescent="0.25">
      <c r="A23848" t="s">
        <v>26</v>
      </c>
      <c r="B23848" t="s">
        <v>9</v>
      </c>
      <c r="C23848" s="62" t="s">
        <v>69</v>
      </c>
      <c r="D23848" s="62" t="s">
        <v>149</v>
      </c>
      <c r="E23848" s="62" t="s">
        <v>149</v>
      </c>
      <c r="F23848" s="62" t="s">
        <v>15</v>
      </c>
      <c r="G23848" s="2">
        <v>-1029.5999999999999</v>
      </c>
      <c r="H23848" t="s">
        <v>14</v>
      </c>
    </row>
    <row r="23849" spans="1:8" hidden="1" x14ac:dyDescent="0.25">
      <c r="A23849" t="s">
        <v>26</v>
      </c>
      <c r="B23849" t="s">
        <v>9</v>
      </c>
      <c r="C23849" s="62" t="s">
        <v>69</v>
      </c>
      <c r="D23849" s="62" t="s">
        <v>149</v>
      </c>
      <c r="E23849" s="62" t="s">
        <v>149</v>
      </c>
      <c r="F23849" s="62" t="s">
        <v>13</v>
      </c>
      <c r="G23849" s="2">
        <v>-1029.5999999999999</v>
      </c>
      <c r="H23849" t="s">
        <v>14</v>
      </c>
    </row>
    <row r="23850" spans="1:8" hidden="1" x14ac:dyDescent="0.25">
      <c r="A23850" t="s">
        <v>26</v>
      </c>
      <c r="B23850" t="s">
        <v>9</v>
      </c>
      <c r="C23850" s="62" t="s">
        <v>69</v>
      </c>
      <c r="D23850" s="62" t="s">
        <v>149</v>
      </c>
      <c r="E23850" s="62" t="s">
        <v>149</v>
      </c>
      <c r="F23850" s="62" t="s">
        <v>18</v>
      </c>
      <c r="G23850" s="2">
        <v>-54</v>
      </c>
      <c r="H23850" t="s">
        <v>14</v>
      </c>
    </row>
    <row r="23851" spans="1:8" hidden="1" x14ac:dyDescent="0.25">
      <c r="A23851" t="s">
        <v>26</v>
      </c>
      <c r="B23851" t="s">
        <v>9</v>
      </c>
      <c r="C23851" s="62" t="s">
        <v>69</v>
      </c>
      <c r="D23851" s="62" t="s">
        <v>149</v>
      </c>
      <c r="E23851" s="62" t="s">
        <v>149</v>
      </c>
      <c r="F23851" s="62" t="s">
        <v>22</v>
      </c>
      <c r="G23851" s="2">
        <v>-57</v>
      </c>
      <c r="H23851" t="s">
        <v>14</v>
      </c>
    </row>
    <row r="23852" spans="1:8" hidden="1" x14ac:dyDescent="0.25">
      <c r="A23852" t="s">
        <v>26</v>
      </c>
      <c r="B23852" t="s">
        <v>9</v>
      </c>
      <c r="C23852" s="62" t="s">
        <v>69</v>
      </c>
      <c r="D23852" s="62" t="s">
        <v>149</v>
      </c>
      <c r="E23852" s="62" t="s">
        <v>149</v>
      </c>
      <c r="F23852" s="62" t="s">
        <v>13</v>
      </c>
      <c r="G23852" s="2">
        <v>-54</v>
      </c>
      <c r="H23852" t="s">
        <v>14</v>
      </c>
    </row>
    <row r="23853" spans="1:8" hidden="1" x14ac:dyDescent="0.25">
      <c r="A23853" t="s">
        <v>26</v>
      </c>
      <c r="B23853" t="s">
        <v>9</v>
      </c>
      <c r="C23853" s="62" t="s">
        <v>69</v>
      </c>
      <c r="D23853" s="62" t="s">
        <v>149</v>
      </c>
      <c r="E23853" s="62" t="s">
        <v>149</v>
      </c>
      <c r="F23853" s="62" t="s">
        <v>20</v>
      </c>
      <c r="G23853" s="2">
        <v>-72.600000000000009</v>
      </c>
      <c r="H23853" t="s">
        <v>14</v>
      </c>
    </row>
    <row r="23854" spans="1:8" hidden="1" x14ac:dyDescent="0.25">
      <c r="A23854" t="s">
        <v>26</v>
      </c>
      <c r="B23854" t="s">
        <v>9</v>
      </c>
      <c r="C23854" s="62" t="s">
        <v>69</v>
      </c>
      <c r="D23854" s="62" t="s">
        <v>149</v>
      </c>
      <c r="E23854" s="62" t="s">
        <v>149</v>
      </c>
      <c r="F23854" s="62" t="s">
        <v>13</v>
      </c>
      <c r="G23854" s="2">
        <v>-66</v>
      </c>
      <c r="H23854" t="s">
        <v>14</v>
      </c>
    </row>
    <row r="23855" spans="1:8" hidden="1" x14ac:dyDescent="0.25">
      <c r="A23855" t="s">
        <v>26</v>
      </c>
      <c r="B23855" t="s">
        <v>9</v>
      </c>
      <c r="C23855" s="62" t="s">
        <v>69</v>
      </c>
      <c r="D23855" s="62" t="s">
        <v>149</v>
      </c>
      <c r="E23855" s="62" t="s">
        <v>149</v>
      </c>
      <c r="F23855" s="62" t="s">
        <v>20</v>
      </c>
      <c r="G23855" s="2">
        <v>-33</v>
      </c>
      <c r="H23855" t="s">
        <v>14</v>
      </c>
    </row>
    <row r="23856" spans="1:8" hidden="1" x14ac:dyDescent="0.25">
      <c r="A23856" t="s">
        <v>26</v>
      </c>
      <c r="B23856" t="s">
        <v>9</v>
      </c>
      <c r="C23856" s="62" t="s">
        <v>69</v>
      </c>
      <c r="D23856" s="62" t="s">
        <v>149</v>
      </c>
      <c r="E23856" s="62" t="s">
        <v>149</v>
      </c>
      <c r="F23856" s="62" t="s">
        <v>13</v>
      </c>
      <c r="G23856" s="2">
        <v>-30</v>
      </c>
      <c r="H23856" t="s">
        <v>14</v>
      </c>
    </row>
    <row r="23857" spans="1:8" hidden="1" x14ac:dyDescent="0.25">
      <c r="A23857" t="s">
        <v>26</v>
      </c>
      <c r="B23857" t="s">
        <v>9</v>
      </c>
      <c r="C23857" s="62" t="s">
        <v>69</v>
      </c>
      <c r="D23857" s="62" t="s">
        <v>149</v>
      </c>
      <c r="E23857" s="62" t="s">
        <v>149</v>
      </c>
      <c r="F23857" s="62" t="s">
        <v>20</v>
      </c>
      <c r="G23857" s="2">
        <v>-1050</v>
      </c>
      <c r="H23857" t="s">
        <v>14</v>
      </c>
    </row>
    <row r="23858" spans="1:8" hidden="1" x14ac:dyDescent="0.25">
      <c r="A23858" t="s">
        <v>26</v>
      </c>
      <c r="B23858" t="s">
        <v>9</v>
      </c>
      <c r="C23858" s="62" t="s">
        <v>69</v>
      </c>
      <c r="D23858" s="62" t="s">
        <v>149</v>
      </c>
      <c r="E23858" s="62" t="s">
        <v>149</v>
      </c>
      <c r="F23858" s="62" t="s">
        <v>13</v>
      </c>
      <c r="G23858" s="2">
        <v>-1050</v>
      </c>
      <c r="H23858" t="s">
        <v>14</v>
      </c>
    </row>
    <row r="23859" spans="1:8" hidden="1" x14ac:dyDescent="0.25">
      <c r="A23859" t="s">
        <v>26</v>
      </c>
      <c r="B23859" t="s">
        <v>9</v>
      </c>
      <c r="C23859" s="62" t="s">
        <v>69</v>
      </c>
      <c r="D23859" s="62" t="s">
        <v>149</v>
      </c>
      <c r="E23859" s="62" t="s">
        <v>149</v>
      </c>
      <c r="F23859" s="62" t="s">
        <v>20</v>
      </c>
      <c r="G23859" s="2">
        <v>-84</v>
      </c>
      <c r="H23859" t="s">
        <v>14</v>
      </c>
    </row>
    <row r="23860" spans="1:8" hidden="1" x14ac:dyDescent="0.25">
      <c r="A23860" t="s">
        <v>26</v>
      </c>
      <c r="B23860" t="s">
        <v>9</v>
      </c>
      <c r="C23860" s="62" t="s">
        <v>69</v>
      </c>
      <c r="D23860" s="62" t="s">
        <v>149</v>
      </c>
      <c r="E23860" s="62" t="s">
        <v>149</v>
      </c>
      <c r="F23860" s="62" t="s">
        <v>13</v>
      </c>
      <c r="G23860" s="2">
        <v>-78</v>
      </c>
      <c r="H23860" t="s">
        <v>14</v>
      </c>
    </row>
    <row r="23861" spans="1:8" hidden="1" x14ac:dyDescent="0.25">
      <c r="A23861" t="s">
        <v>26</v>
      </c>
      <c r="B23861" t="s">
        <v>9</v>
      </c>
      <c r="C23861" s="62" t="s">
        <v>69</v>
      </c>
      <c r="D23861" s="62" t="s">
        <v>149</v>
      </c>
      <c r="E23861" s="62" t="s">
        <v>149</v>
      </c>
      <c r="F23861" s="62" t="s">
        <v>20</v>
      </c>
      <c r="G23861" s="2">
        <v>-84</v>
      </c>
      <c r="H23861" t="s">
        <v>14</v>
      </c>
    </row>
    <row r="23862" spans="1:8" hidden="1" x14ac:dyDescent="0.25">
      <c r="A23862" t="s">
        <v>26</v>
      </c>
      <c r="B23862" t="s">
        <v>9</v>
      </c>
      <c r="C23862" s="62" t="s">
        <v>69</v>
      </c>
      <c r="D23862" s="62" t="s">
        <v>149</v>
      </c>
      <c r="E23862" s="62" t="s">
        <v>149</v>
      </c>
      <c r="F23862" s="62" t="s">
        <v>13</v>
      </c>
      <c r="G23862" s="2">
        <v>-78</v>
      </c>
      <c r="H23862" t="s">
        <v>14</v>
      </c>
    </row>
    <row r="23863" spans="1:8" hidden="1" x14ac:dyDescent="0.25">
      <c r="A23863" t="s">
        <v>26</v>
      </c>
      <c r="B23863" t="s">
        <v>9</v>
      </c>
      <c r="C23863" s="62" t="s">
        <v>69</v>
      </c>
      <c r="D23863" s="62" t="s">
        <v>149</v>
      </c>
      <c r="E23863" s="62" t="s">
        <v>149</v>
      </c>
      <c r="F23863" s="62" t="s">
        <v>21</v>
      </c>
      <c r="G23863" s="2">
        <v>-165</v>
      </c>
      <c r="H23863" t="s">
        <v>14</v>
      </c>
    </row>
    <row r="23864" spans="1:8" hidden="1" x14ac:dyDescent="0.25">
      <c r="A23864" t="s">
        <v>26</v>
      </c>
      <c r="B23864" t="s">
        <v>9</v>
      </c>
      <c r="C23864" s="62" t="s">
        <v>69</v>
      </c>
      <c r="D23864" s="62" t="s">
        <v>149</v>
      </c>
      <c r="E23864" s="62" t="s">
        <v>149</v>
      </c>
      <c r="F23864" s="62" t="s">
        <v>17</v>
      </c>
      <c r="G23864" s="2">
        <v>-132</v>
      </c>
      <c r="H23864" t="s">
        <v>14</v>
      </c>
    </row>
    <row r="23865" spans="1:8" hidden="1" x14ac:dyDescent="0.25">
      <c r="A23865" t="s">
        <v>26</v>
      </c>
      <c r="B23865" t="s">
        <v>9</v>
      </c>
      <c r="C23865" s="62" t="s">
        <v>69</v>
      </c>
      <c r="D23865" s="62" t="s">
        <v>149</v>
      </c>
      <c r="E23865" s="62" t="s">
        <v>149</v>
      </c>
      <c r="F23865" s="62" t="s">
        <v>25</v>
      </c>
      <c r="G23865" s="2">
        <v>-165</v>
      </c>
      <c r="H23865" t="s">
        <v>14</v>
      </c>
    </row>
    <row r="23866" spans="1:8" hidden="1" x14ac:dyDescent="0.25">
      <c r="A23866" t="s">
        <v>26</v>
      </c>
      <c r="B23866" t="s">
        <v>9</v>
      </c>
      <c r="C23866" s="62" t="s">
        <v>69</v>
      </c>
      <c r="D23866" s="62" t="s">
        <v>149</v>
      </c>
      <c r="E23866" s="62" t="s">
        <v>149</v>
      </c>
      <c r="F23866" s="62" t="s">
        <v>20</v>
      </c>
      <c r="G23866" s="2">
        <v>-165</v>
      </c>
      <c r="H23866" t="s">
        <v>14</v>
      </c>
    </row>
    <row r="23867" spans="1:8" hidden="1" x14ac:dyDescent="0.25">
      <c r="A23867" t="s">
        <v>26</v>
      </c>
      <c r="B23867" t="s">
        <v>9</v>
      </c>
      <c r="C23867" s="62" t="s">
        <v>69</v>
      </c>
      <c r="D23867" s="62" t="s">
        <v>149</v>
      </c>
      <c r="E23867" s="62" t="s">
        <v>149</v>
      </c>
      <c r="F23867" s="62" t="s">
        <v>19</v>
      </c>
      <c r="G23867" s="2">
        <v>-132</v>
      </c>
      <c r="H23867" t="s">
        <v>14</v>
      </c>
    </row>
    <row r="23868" spans="1:8" hidden="1" x14ac:dyDescent="0.25">
      <c r="A23868" t="s">
        <v>26</v>
      </c>
      <c r="B23868" t="s">
        <v>9</v>
      </c>
      <c r="C23868" s="62" t="s">
        <v>69</v>
      </c>
      <c r="D23868" s="62" t="s">
        <v>149</v>
      </c>
      <c r="E23868" s="62" t="s">
        <v>149</v>
      </c>
      <c r="F23868" s="62" t="s">
        <v>18</v>
      </c>
      <c r="G23868" s="2">
        <v>-132</v>
      </c>
      <c r="H23868" t="s">
        <v>14</v>
      </c>
    </row>
    <row r="23869" spans="1:8" hidden="1" x14ac:dyDescent="0.25">
      <c r="A23869" t="s">
        <v>26</v>
      </c>
      <c r="B23869" t="s">
        <v>9</v>
      </c>
      <c r="C23869" s="62" t="s">
        <v>69</v>
      </c>
      <c r="D23869" s="62" t="s">
        <v>149</v>
      </c>
      <c r="E23869" s="62" t="s">
        <v>149</v>
      </c>
      <c r="F23869" s="62" t="s">
        <v>16</v>
      </c>
      <c r="G23869" s="2">
        <v>-132</v>
      </c>
      <c r="H23869" t="s">
        <v>14</v>
      </c>
    </row>
    <row r="23870" spans="1:8" hidden="1" x14ac:dyDescent="0.25">
      <c r="A23870" t="s">
        <v>26</v>
      </c>
      <c r="B23870" t="s">
        <v>9</v>
      </c>
      <c r="C23870" s="62" t="s">
        <v>69</v>
      </c>
      <c r="D23870" s="62" t="s">
        <v>149</v>
      </c>
      <c r="E23870" s="62" t="s">
        <v>149</v>
      </c>
      <c r="F23870" s="62" t="s">
        <v>24</v>
      </c>
      <c r="G23870" s="2">
        <v>-165</v>
      </c>
      <c r="H23870" t="s">
        <v>14</v>
      </c>
    </row>
    <row r="23871" spans="1:8" hidden="1" x14ac:dyDescent="0.25">
      <c r="A23871" t="s">
        <v>26</v>
      </c>
      <c r="B23871" t="s">
        <v>9</v>
      </c>
      <c r="C23871" s="62" t="s">
        <v>69</v>
      </c>
      <c r="D23871" s="62" t="s">
        <v>149</v>
      </c>
      <c r="E23871" s="62" t="s">
        <v>149</v>
      </c>
      <c r="F23871" s="62" t="s">
        <v>23</v>
      </c>
      <c r="G23871" s="2">
        <v>-165</v>
      </c>
      <c r="H23871" t="s">
        <v>14</v>
      </c>
    </row>
    <row r="23872" spans="1:8" hidden="1" x14ac:dyDescent="0.25">
      <c r="A23872" t="s">
        <v>26</v>
      </c>
      <c r="B23872" t="s">
        <v>9</v>
      </c>
      <c r="C23872" s="62" t="s">
        <v>69</v>
      </c>
      <c r="D23872" s="62" t="s">
        <v>149</v>
      </c>
      <c r="E23872" s="62" t="s">
        <v>149</v>
      </c>
      <c r="F23872" s="62" t="s">
        <v>22</v>
      </c>
      <c r="G23872" s="2">
        <v>-165</v>
      </c>
      <c r="H23872" t="s">
        <v>14</v>
      </c>
    </row>
    <row r="23873" spans="1:8" hidden="1" x14ac:dyDescent="0.25">
      <c r="A23873" t="s">
        <v>26</v>
      </c>
      <c r="B23873" t="s">
        <v>9</v>
      </c>
      <c r="C23873" s="62" t="s">
        <v>69</v>
      </c>
      <c r="D23873" s="62" t="s">
        <v>149</v>
      </c>
      <c r="E23873" s="62" t="s">
        <v>149</v>
      </c>
      <c r="F23873" s="62" t="s">
        <v>15</v>
      </c>
      <c r="G23873" s="2">
        <v>-132</v>
      </c>
      <c r="H23873" t="s">
        <v>14</v>
      </c>
    </row>
    <row r="23874" spans="1:8" hidden="1" x14ac:dyDescent="0.25">
      <c r="A23874" t="s">
        <v>26</v>
      </c>
      <c r="B23874" t="s">
        <v>9</v>
      </c>
      <c r="C23874" s="62" t="s">
        <v>69</v>
      </c>
      <c r="D23874" s="62" t="s">
        <v>149</v>
      </c>
      <c r="E23874" s="62" t="s">
        <v>149</v>
      </c>
      <c r="F23874" s="62" t="s">
        <v>13</v>
      </c>
      <c r="G23874" s="2">
        <v>-132</v>
      </c>
      <c r="H23874" t="s">
        <v>14</v>
      </c>
    </row>
    <row r="23875" spans="1:8" hidden="1" x14ac:dyDescent="0.25">
      <c r="A23875" t="s">
        <v>26</v>
      </c>
      <c r="B23875" t="s">
        <v>9</v>
      </c>
      <c r="C23875" s="62" t="s">
        <v>69</v>
      </c>
      <c r="D23875" s="62" t="s">
        <v>149</v>
      </c>
      <c r="E23875" s="62" t="s">
        <v>149</v>
      </c>
      <c r="F23875" s="62" t="s">
        <v>17</v>
      </c>
      <c r="G23875" s="2">
        <v>-21</v>
      </c>
      <c r="H23875" t="s">
        <v>14</v>
      </c>
    </row>
    <row r="23876" spans="1:8" hidden="1" x14ac:dyDescent="0.25">
      <c r="A23876" t="s">
        <v>26</v>
      </c>
      <c r="B23876" t="s">
        <v>9</v>
      </c>
      <c r="C23876" s="62" t="s">
        <v>69</v>
      </c>
      <c r="D23876" s="62" t="s">
        <v>149</v>
      </c>
      <c r="E23876" s="62" t="s">
        <v>149</v>
      </c>
      <c r="F23876" s="62" t="s">
        <v>20</v>
      </c>
      <c r="G23876" s="2">
        <v>-23.099999999999998</v>
      </c>
      <c r="H23876" t="s">
        <v>14</v>
      </c>
    </row>
    <row r="23877" spans="1:8" hidden="1" x14ac:dyDescent="0.25">
      <c r="A23877" t="s">
        <v>26</v>
      </c>
      <c r="B23877" t="s">
        <v>9</v>
      </c>
      <c r="C23877" s="62" t="s">
        <v>69</v>
      </c>
      <c r="D23877" s="62" t="s">
        <v>149</v>
      </c>
      <c r="E23877" s="62" t="s">
        <v>149</v>
      </c>
      <c r="F23877" s="62" t="s">
        <v>23</v>
      </c>
      <c r="G23877" s="2">
        <v>-23.099999999999998</v>
      </c>
      <c r="H23877" t="s">
        <v>14</v>
      </c>
    </row>
    <row r="23878" spans="1:8" hidden="1" x14ac:dyDescent="0.25">
      <c r="A23878" t="s">
        <v>26</v>
      </c>
      <c r="B23878" t="s">
        <v>9</v>
      </c>
      <c r="C23878" s="62" t="s">
        <v>69</v>
      </c>
      <c r="D23878" s="62" t="s">
        <v>149</v>
      </c>
      <c r="E23878" s="62" t="s">
        <v>149</v>
      </c>
      <c r="F23878" s="62" t="s">
        <v>13</v>
      </c>
      <c r="G23878" s="2">
        <v>-21</v>
      </c>
      <c r="H23878" t="s">
        <v>14</v>
      </c>
    </row>
    <row r="23879" spans="1:8" hidden="1" x14ac:dyDescent="0.25">
      <c r="A23879" t="s">
        <v>26</v>
      </c>
      <c r="B23879" t="s">
        <v>9</v>
      </c>
      <c r="C23879" s="62" t="s">
        <v>69</v>
      </c>
      <c r="D23879" s="62" t="s">
        <v>149</v>
      </c>
      <c r="E23879" s="62" t="s">
        <v>149</v>
      </c>
      <c r="F23879" s="62" t="s">
        <v>21</v>
      </c>
      <c r="G23879" s="2">
        <v>-112.20000000000002</v>
      </c>
      <c r="H23879" t="s">
        <v>14</v>
      </c>
    </row>
    <row r="23880" spans="1:8" hidden="1" x14ac:dyDescent="0.25">
      <c r="A23880" t="s">
        <v>26</v>
      </c>
      <c r="B23880" t="s">
        <v>9</v>
      </c>
      <c r="C23880" s="62" t="s">
        <v>69</v>
      </c>
      <c r="D23880" s="62" t="s">
        <v>149</v>
      </c>
      <c r="E23880" s="62" t="s">
        <v>149</v>
      </c>
      <c r="F23880" s="62" t="s">
        <v>17</v>
      </c>
      <c r="G23880" s="2">
        <v>-102</v>
      </c>
      <c r="H23880" t="s">
        <v>14</v>
      </c>
    </row>
    <row r="23881" spans="1:8" hidden="1" x14ac:dyDescent="0.25">
      <c r="A23881" t="s">
        <v>26</v>
      </c>
      <c r="B23881" t="s">
        <v>9</v>
      </c>
      <c r="C23881" s="62" t="s">
        <v>69</v>
      </c>
      <c r="D23881" s="62" t="s">
        <v>149</v>
      </c>
      <c r="E23881" s="62" t="s">
        <v>149</v>
      </c>
      <c r="F23881" s="62" t="s">
        <v>25</v>
      </c>
      <c r="G23881" s="2">
        <v>-112.20000000000002</v>
      </c>
      <c r="H23881" t="s">
        <v>14</v>
      </c>
    </row>
    <row r="23882" spans="1:8" hidden="1" x14ac:dyDescent="0.25">
      <c r="A23882" t="s">
        <v>26</v>
      </c>
      <c r="B23882" t="s">
        <v>9</v>
      </c>
      <c r="C23882" s="62" t="s">
        <v>69</v>
      </c>
      <c r="D23882" s="62" t="s">
        <v>149</v>
      </c>
      <c r="E23882" s="62" t="s">
        <v>149</v>
      </c>
      <c r="F23882" s="62" t="s">
        <v>20</v>
      </c>
      <c r="G23882" s="2">
        <v>-112.20000000000002</v>
      </c>
      <c r="H23882" t="s">
        <v>14</v>
      </c>
    </row>
    <row r="23883" spans="1:8" hidden="1" x14ac:dyDescent="0.25">
      <c r="A23883" t="s">
        <v>26</v>
      </c>
      <c r="B23883" t="s">
        <v>9</v>
      </c>
      <c r="C23883" s="62" t="s">
        <v>69</v>
      </c>
      <c r="D23883" s="62" t="s">
        <v>149</v>
      </c>
      <c r="E23883" s="62" t="s">
        <v>149</v>
      </c>
      <c r="F23883" s="62" t="s">
        <v>19</v>
      </c>
      <c r="G23883" s="2">
        <v>-102</v>
      </c>
      <c r="H23883" t="s">
        <v>14</v>
      </c>
    </row>
    <row r="23884" spans="1:8" hidden="1" x14ac:dyDescent="0.25">
      <c r="A23884" t="s">
        <v>26</v>
      </c>
      <c r="B23884" t="s">
        <v>9</v>
      </c>
      <c r="C23884" s="62" t="s">
        <v>69</v>
      </c>
      <c r="D23884" s="62" t="s">
        <v>149</v>
      </c>
      <c r="E23884" s="62" t="s">
        <v>149</v>
      </c>
      <c r="F23884" s="62" t="s">
        <v>18</v>
      </c>
      <c r="G23884" s="2">
        <v>-102</v>
      </c>
      <c r="H23884" t="s">
        <v>14</v>
      </c>
    </row>
    <row r="23885" spans="1:8" hidden="1" x14ac:dyDescent="0.25">
      <c r="A23885" t="s">
        <v>26</v>
      </c>
      <c r="B23885" t="s">
        <v>9</v>
      </c>
      <c r="C23885" s="62" t="s">
        <v>69</v>
      </c>
      <c r="D23885" s="62" t="s">
        <v>149</v>
      </c>
      <c r="E23885" s="62" t="s">
        <v>149</v>
      </c>
      <c r="F23885" s="62" t="s">
        <v>16</v>
      </c>
      <c r="G23885" s="2">
        <v>-102</v>
      </c>
      <c r="H23885" t="s">
        <v>14</v>
      </c>
    </row>
    <row r="23886" spans="1:8" hidden="1" x14ac:dyDescent="0.25">
      <c r="A23886" t="s">
        <v>26</v>
      </c>
      <c r="B23886" t="s">
        <v>9</v>
      </c>
      <c r="C23886" s="62" t="s">
        <v>69</v>
      </c>
      <c r="D23886" s="62" t="s">
        <v>149</v>
      </c>
      <c r="E23886" s="62" t="s">
        <v>149</v>
      </c>
      <c r="F23886" s="62" t="s">
        <v>24</v>
      </c>
      <c r="G23886" s="2">
        <v>-112.20000000000002</v>
      </c>
      <c r="H23886" t="s">
        <v>14</v>
      </c>
    </row>
    <row r="23887" spans="1:8" hidden="1" x14ac:dyDescent="0.25">
      <c r="A23887" t="s">
        <v>26</v>
      </c>
      <c r="B23887" t="s">
        <v>9</v>
      </c>
      <c r="C23887" s="62" t="s">
        <v>69</v>
      </c>
      <c r="D23887" s="62" t="s">
        <v>149</v>
      </c>
      <c r="E23887" s="62" t="s">
        <v>149</v>
      </c>
      <c r="F23887" s="62" t="s">
        <v>23</v>
      </c>
      <c r="G23887" s="2">
        <v>-112.20000000000002</v>
      </c>
      <c r="H23887" t="s">
        <v>14</v>
      </c>
    </row>
    <row r="23888" spans="1:8" hidden="1" x14ac:dyDescent="0.25">
      <c r="A23888" t="s">
        <v>26</v>
      </c>
      <c r="B23888" t="s">
        <v>9</v>
      </c>
      <c r="C23888" s="62" t="s">
        <v>69</v>
      </c>
      <c r="D23888" s="62" t="s">
        <v>149</v>
      </c>
      <c r="E23888" s="62" t="s">
        <v>149</v>
      </c>
      <c r="F23888" s="62" t="s">
        <v>22</v>
      </c>
      <c r="G23888" s="2">
        <v>-112.20000000000002</v>
      </c>
      <c r="H23888" t="s">
        <v>14</v>
      </c>
    </row>
    <row r="23889" spans="1:8" hidden="1" x14ac:dyDescent="0.25">
      <c r="A23889" t="s">
        <v>26</v>
      </c>
      <c r="B23889" t="s">
        <v>9</v>
      </c>
      <c r="C23889" s="62" t="s">
        <v>69</v>
      </c>
      <c r="D23889" s="62" t="s">
        <v>149</v>
      </c>
      <c r="E23889" s="62" t="s">
        <v>149</v>
      </c>
      <c r="F23889" s="62" t="s">
        <v>15</v>
      </c>
      <c r="G23889" s="2">
        <v>-102</v>
      </c>
      <c r="H23889" t="s">
        <v>14</v>
      </c>
    </row>
    <row r="23890" spans="1:8" hidden="1" x14ac:dyDescent="0.25">
      <c r="A23890" t="s">
        <v>26</v>
      </c>
      <c r="B23890" t="s">
        <v>9</v>
      </c>
      <c r="C23890" s="62" t="s">
        <v>69</v>
      </c>
      <c r="D23890" s="62" t="s">
        <v>149</v>
      </c>
      <c r="E23890" s="62" t="s">
        <v>149</v>
      </c>
      <c r="F23890" s="62" t="s">
        <v>13</v>
      </c>
      <c r="G23890" s="2">
        <v>-102</v>
      </c>
      <c r="H23890" t="s">
        <v>14</v>
      </c>
    </row>
    <row r="23891" spans="1:8" hidden="1" x14ac:dyDescent="0.25">
      <c r="A23891" t="s">
        <v>26</v>
      </c>
      <c r="B23891" t="s">
        <v>9</v>
      </c>
      <c r="C23891" s="62" t="s">
        <v>69</v>
      </c>
      <c r="D23891" s="62" t="s">
        <v>149</v>
      </c>
      <c r="E23891" s="62" t="s">
        <v>149</v>
      </c>
      <c r="F23891" s="62" t="s">
        <v>20</v>
      </c>
      <c r="G23891" s="2">
        <v>-891</v>
      </c>
      <c r="H23891" t="s">
        <v>14</v>
      </c>
    </row>
    <row r="23892" spans="1:8" hidden="1" x14ac:dyDescent="0.25">
      <c r="A23892" t="s">
        <v>26</v>
      </c>
      <c r="B23892" t="s">
        <v>9</v>
      </c>
      <c r="C23892" s="62" t="s">
        <v>69</v>
      </c>
      <c r="D23892" s="62" t="s">
        <v>149</v>
      </c>
      <c r="E23892" s="62" t="s">
        <v>149</v>
      </c>
      <c r="F23892" s="62" t="s">
        <v>18</v>
      </c>
      <c r="G23892" s="2">
        <v>-842.4</v>
      </c>
      <c r="H23892" t="s">
        <v>14</v>
      </c>
    </row>
    <row r="23893" spans="1:8" hidden="1" x14ac:dyDescent="0.25">
      <c r="A23893" t="s">
        <v>26</v>
      </c>
      <c r="B23893" t="s">
        <v>9</v>
      </c>
      <c r="C23893" s="62" t="s">
        <v>69</v>
      </c>
      <c r="D23893" s="62" t="s">
        <v>149</v>
      </c>
      <c r="E23893" s="62" t="s">
        <v>149</v>
      </c>
      <c r="F23893" s="62" t="s">
        <v>16</v>
      </c>
      <c r="G23893" s="2">
        <v>-842.4</v>
      </c>
      <c r="H23893" t="s">
        <v>14</v>
      </c>
    </row>
    <row r="23894" spans="1:8" hidden="1" x14ac:dyDescent="0.25">
      <c r="A23894" t="s">
        <v>26</v>
      </c>
      <c r="B23894" t="s">
        <v>9</v>
      </c>
      <c r="C23894" s="62" t="s">
        <v>69</v>
      </c>
      <c r="D23894" s="62" t="s">
        <v>149</v>
      </c>
      <c r="E23894" s="62" t="s">
        <v>149</v>
      </c>
      <c r="F23894" s="62" t="s">
        <v>23</v>
      </c>
      <c r="G23894" s="2">
        <v>-891</v>
      </c>
      <c r="H23894" t="s">
        <v>14</v>
      </c>
    </row>
    <row r="23895" spans="1:8" hidden="1" x14ac:dyDescent="0.25">
      <c r="A23895" t="s">
        <v>26</v>
      </c>
      <c r="B23895" t="s">
        <v>9</v>
      </c>
      <c r="C23895" s="62" t="s">
        <v>69</v>
      </c>
      <c r="D23895" s="62" t="s">
        <v>149</v>
      </c>
      <c r="E23895" s="62" t="s">
        <v>149</v>
      </c>
      <c r="F23895" s="62" t="s">
        <v>22</v>
      </c>
      <c r="G23895" s="2">
        <v>-891</v>
      </c>
      <c r="H23895" t="s">
        <v>14</v>
      </c>
    </row>
    <row r="23896" spans="1:8" hidden="1" x14ac:dyDescent="0.25">
      <c r="A23896" t="s">
        <v>26</v>
      </c>
      <c r="B23896" t="s">
        <v>9</v>
      </c>
      <c r="C23896" s="62" t="s">
        <v>69</v>
      </c>
      <c r="D23896" s="62" t="s">
        <v>149</v>
      </c>
      <c r="E23896" s="62" t="s">
        <v>149</v>
      </c>
      <c r="F23896" s="62" t="s">
        <v>13</v>
      </c>
      <c r="G23896" s="2">
        <v>-842.4</v>
      </c>
      <c r="H23896" t="s">
        <v>14</v>
      </c>
    </row>
    <row r="23897" spans="1:8" hidden="1" x14ac:dyDescent="0.25">
      <c r="A23897" t="s">
        <v>26</v>
      </c>
      <c r="B23897" t="s">
        <v>9</v>
      </c>
      <c r="C23897" s="62" t="s">
        <v>69</v>
      </c>
      <c r="D23897" s="62" t="s">
        <v>149</v>
      </c>
      <c r="E23897" s="62" t="s">
        <v>149</v>
      </c>
      <c r="F23897" s="62" t="s">
        <v>25</v>
      </c>
      <c r="G23897" s="2">
        <v>-57</v>
      </c>
      <c r="H23897" t="s">
        <v>14</v>
      </c>
    </row>
    <row r="23898" spans="1:8" hidden="1" x14ac:dyDescent="0.25">
      <c r="A23898" t="s">
        <v>26</v>
      </c>
      <c r="B23898" t="s">
        <v>9</v>
      </c>
      <c r="C23898" s="62" t="s">
        <v>69</v>
      </c>
      <c r="D23898" s="62" t="s">
        <v>149</v>
      </c>
      <c r="E23898" s="62" t="s">
        <v>149</v>
      </c>
      <c r="F23898" s="62" t="s">
        <v>18</v>
      </c>
      <c r="G23898" s="2">
        <v>-54</v>
      </c>
      <c r="H23898" t="s">
        <v>14</v>
      </c>
    </row>
    <row r="23899" spans="1:8" hidden="1" x14ac:dyDescent="0.25">
      <c r="A23899" t="s">
        <v>26</v>
      </c>
      <c r="B23899" t="s">
        <v>9</v>
      </c>
      <c r="C23899" s="62" t="s">
        <v>69</v>
      </c>
      <c r="D23899" s="62" t="s">
        <v>149</v>
      </c>
      <c r="E23899" s="62" t="s">
        <v>149</v>
      </c>
      <c r="F23899" s="62" t="s">
        <v>22</v>
      </c>
      <c r="G23899" s="2">
        <v>-57</v>
      </c>
      <c r="H23899" t="s">
        <v>14</v>
      </c>
    </row>
    <row r="23900" spans="1:8" hidden="1" x14ac:dyDescent="0.25">
      <c r="A23900" t="s">
        <v>26</v>
      </c>
      <c r="B23900" t="s">
        <v>9</v>
      </c>
      <c r="C23900" s="62" t="s">
        <v>69</v>
      </c>
      <c r="D23900" s="62" t="s">
        <v>149</v>
      </c>
      <c r="E23900" s="62" t="s">
        <v>149</v>
      </c>
      <c r="F23900" s="62" t="s">
        <v>15</v>
      </c>
      <c r="G23900" s="2">
        <v>-54</v>
      </c>
      <c r="H23900" t="s">
        <v>14</v>
      </c>
    </row>
    <row r="23901" spans="1:8" hidden="1" x14ac:dyDescent="0.25">
      <c r="A23901" t="s">
        <v>26</v>
      </c>
      <c r="B23901" t="s">
        <v>9</v>
      </c>
      <c r="C23901" s="62" t="s">
        <v>69</v>
      </c>
      <c r="D23901" s="62" t="s">
        <v>149</v>
      </c>
      <c r="E23901" s="62" t="s">
        <v>149</v>
      </c>
      <c r="F23901" s="62" t="s">
        <v>16</v>
      </c>
      <c r="G23901" s="2">
        <v>-210</v>
      </c>
      <c r="H23901" t="s">
        <v>14</v>
      </c>
    </row>
    <row r="23902" spans="1:8" hidden="1" x14ac:dyDescent="0.25">
      <c r="A23902" t="s">
        <v>26</v>
      </c>
      <c r="B23902" t="s">
        <v>9</v>
      </c>
      <c r="C23902" s="62" t="s">
        <v>69</v>
      </c>
      <c r="D23902" s="62" t="s">
        <v>149</v>
      </c>
      <c r="E23902" s="62" t="s">
        <v>149</v>
      </c>
      <c r="F23902" s="62" t="s">
        <v>24</v>
      </c>
      <c r="G23902" s="2">
        <v>-210</v>
      </c>
      <c r="H23902" t="s">
        <v>14</v>
      </c>
    </row>
    <row r="23903" spans="1:8" hidden="1" x14ac:dyDescent="0.25">
      <c r="A23903" t="s">
        <v>26</v>
      </c>
      <c r="B23903" t="s">
        <v>9</v>
      </c>
      <c r="C23903" s="62" t="s">
        <v>69</v>
      </c>
      <c r="D23903" s="62" t="s">
        <v>149</v>
      </c>
      <c r="E23903" s="62" t="s">
        <v>149</v>
      </c>
      <c r="F23903" s="62" t="s">
        <v>19</v>
      </c>
      <c r="G23903" s="2">
        <v>-360</v>
      </c>
      <c r="H23903" t="s">
        <v>14</v>
      </c>
    </row>
    <row r="23904" spans="1:8" hidden="1" x14ac:dyDescent="0.25">
      <c r="A23904" t="s">
        <v>26</v>
      </c>
      <c r="B23904" t="s">
        <v>9</v>
      </c>
      <c r="C23904" s="62" t="s">
        <v>69</v>
      </c>
      <c r="D23904" s="62" t="s">
        <v>149</v>
      </c>
      <c r="E23904" s="62" t="s">
        <v>149</v>
      </c>
      <c r="F23904" s="62" t="s">
        <v>20</v>
      </c>
      <c r="G23904" s="2">
        <v>-84</v>
      </c>
      <c r="H23904" t="s">
        <v>14</v>
      </c>
    </row>
    <row r="23905" spans="1:8" hidden="1" x14ac:dyDescent="0.25">
      <c r="A23905" t="s">
        <v>26</v>
      </c>
      <c r="B23905" t="s">
        <v>9</v>
      </c>
      <c r="C23905" s="62" t="s">
        <v>69</v>
      </c>
      <c r="D23905" s="62" t="s">
        <v>149</v>
      </c>
      <c r="E23905" s="62" t="s">
        <v>149</v>
      </c>
      <c r="F23905" s="62" t="s">
        <v>18</v>
      </c>
      <c r="G23905" s="2">
        <v>-78</v>
      </c>
      <c r="H23905" t="s">
        <v>14</v>
      </c>
    </row>
    <row r="23906" spans="1:8" hidden="1" x14ac:dyDescent="0.25">
      <c r="A23906" t="s">
        <v>26</v>
      </c>
      <c r="B23906" t="s">
        <v>9</v>
      </c>
      <c r="C23906" s="62" t="s">
        <v>69</v>
      </c>
      <c r="D23906" s="62" t="s">
        <v>149</v>
      </c>
      <c r="E23906" s="62" t="s">
        <v>149</v>
      </c>
      <c r="F23906" s="62" t="s">
        <v>22</v>
      </c>
      <c r="G23906" s="2">
        <v>-84</v>
      </c>
      <c r="H23906" t="s">
        <v>14</v>
      </c>
    </row>
    <row r="23907" spans="1:8" hidden="1" x14ac:dyDescent="0.25">
      <c r="A23907" t="s">
        <v>26</v>
      </c>
      <c r="B23907" t="s">
        <v>9</v>
      </c>
      <c r="C23907" s="62" t="s">
        <v>69</v>
      </c>
      <c r="D23907" s="62" t="s">
        <v>149</v>
      </c>
      <c r="E23907" s="62" t="s">
        <v>149</v>
      </c>
      <c r="F23907" s="62" t="s">
        <v>13</v>
      </c>
      <c r="G23907" s="2">
        <v>-78</v>
      </c>
      <c r="H23907" t="s">
        <v>14</v>
      </c>
    </row>
    <row r="23908" spans="1:8" hidden="1" x14ac:dyDescent="0.25">
      <c r="A23908" t="s">
        <v>26</v>
      </c>
      <c r="B23908" t="s">
        <v>9</v>
      </c>
      <c r="C23908" s="62" t="s">
        <v>69</v>
      </c>
      <c r="D23908" s="62" t="s">
        <v>149</v>
      </c>
      <c r="E23908" s="62" t="s">
        <v>149</v>
      </c>
      <c r="F23908" s="62" t="s">
        <v>25</v>
      </c>
      <c r="G23908" s="2">
        <v>-610.5</v>
      </c>
      <c r="H23908" t="s">
        <v>14</v>
      </c>
    </row>
    <row r="23909" spans="1:8" hidden="1" x14ac:dyDescent="0.25">
      <c r="A23909" t="s">
        <v>26</v>
      </c>
      <c r="B23909" t="s">
        <v>9</v>
      </c>
      <c r="C23909" s="62" t="s">
        <v>69</v>
      </c>
      <c r="D23909" s="62" t="s">
        <v>149</v>
      </c>
      <c r="E23909" s="62" t="s">
        <v>149</v>
      </c>
      <c r="F23909" s="62" t="s">
        <v>16</v>
      </c>
      <c r="G23909" s="2">
        <v>-555</v>
      </c>
      <c r="H23909" t="s">
        <v>14</v>
      </c>
    </row>
    <row r="23910" spans="1:8" hidden="1" x14ac:dyDescent="0.25">
      <c r="A23910" t="s">
        <v>26</v>
      </c>
      <c r="B23910" t="s">
        <v>9</v>
      </c>
      <c r="C23910" s="62" t="s">
        <v>69</v>
      </c>
      <c r="D23910" s="62" t="s">
        <v>149</v>
      </c>
      <c r="E23910" s="62" t="s">
        <v>149</v>
      </c>
      <c r="F23910" s="62" t="s">
        <v>24</v>
      </c>
      <c r="G23910" s="2">
        <v>-610.5</v>
      </c>
      <c r="H23910" t="s">
        <v>14</v>
      </c>
    </row>
    <row r="23911" spans="1:8" hidden="1" x14ac:dyDescent="0.25">
      <c r="A23911" t="s">
        <v>26</v>
      </c>
      <c r="B23911" t="s">
        <v>9</v>
      </c>
      <c r="C23911" s="62" t="s">
        <v>69</v>
      </c>
      <c r="D23911" s="62" t="s">
        <v>149</v>
      </c>
      <c r="E23911" s="62" t="s">
        <v>149</v>
      </c>
      <c r="F23911" s="62" t="s">
        <v>23</v>
      </c>
      <c r="G23911" s="2">
        <v>-610.5</v>
      </c>
      <c r="H23911" t="s">
        <v>14</v>
      </c>
    </row>
    <row r="23912" spans="1:8" hidden="1" x14ac:dyDescent="0.25">
      <c r="A23912" t="s">
        <v>26</v>
      </c>
      <c r="B23912" t="s">
        <v>9</v>
      </c>
      <c r="C23912" s="62" t="s">
        <v>69</v>
      </c>
      <c r="D23912" s="62" t="s">
        <v>149</v>
      </c>
      <c r="E23912" s="62" t="s">
        <v>149</v>
      </c>
      <c r="F23912" s="62" t="s">
        <v>15</v>
      </c>
      <c r="G23912" s="2">
        <v>-555</v>
      </c>
      <c r="H23912" t="s">
        <v>14</v>
      </c>
    </row>
    <row r="23913" spans="1:8" hidden="1" x14ac:dyDescent="0.25">
      <c r="A23913" t="s">
        <v>26</v>
      </c>
      <c r="B23913" t="s">
        <v>9</v>
      </c>
      <c r="C23913" s="62" t="s">
        <v>69</v>
      </c>
      <c r="D23913" s="62" t="s">
        <v>149</v>
      </c>
      <c r="E23913" s="62" t="s">
        <v>149</v>
      </c>
      <c r="F23913" s="62" t="s">
        <v>13</v>
      </c>
      <c r="G23913" s="2">
        <v>-555</v>
      </c>
      <c r="H23913" t="s">
        <v>14</v>
      </c>
    </row>
    <row r="23914" spans="1:8" hidden="1" x14ac:dyDescent="0.25">
      <c r="A23914" t="s">
        <v>26</v>
      </c>
      <c r="B23914" t="s">
        <v>9</v>
      </c>
      <c r="C23914" s="62" t="s">
        <v>69</v>
      </c>
      <c r="D23914" s="62" t="s">
        <v>149</v>
      </c>
      <c r="E23914" s="62" t="s">
        <v>149</v>
      </c>
      <c r="F23914" s="62" t="s">
        <v>21</v>
      </c>
      <c r="G23914" s="2">
        <v>-46.199999999999996</v>
      </c>
      <c r="H23914" t="s">
        <v>14</v>
      </c>
    </row>
    <row r="23915" spans="1:8" hidden="1" x14ac:dyDescent="0.25">
      <c r="A23915" t="s">
        <v>26</v>
      </c>
      <c r="B23915" t="s">
        <v>9</v>
      </c>
      <c r="C23915" s="62" t="s">
        <v>69</v>
      </c>
      <c r="D23915" s="62" t="s">
        <v>149</v>
      </c>
      <c r="E23915" s="62" t="s">
        <v>149</v>
      </c>
      <c r="F23915" s="62" t="s">
        <v>17</v>
      </c>
      <c r="G23915" s="2">
        <v>-42</v>
      </c>
      <c r="H23915" t="s">
        <v>14</v>
      </c>
    </row>
    <row r="23916" spans="1:8" hidden="1" x14ac:dyDescent="0.25">
      <c r="A23916" t="s">
        <v>26</v>
      </c>
      <c r="B23916" t="s">
        <v>9</v>
      </c>
      <c r="C23916" s="62" t="s">
        <v>69</v>
      </c>
      <c r="D23916" s="62" t="s">
        <v>149</v>
      </c>
      <c r="E23916" s="62" t="s">
        <v>149</v>
      </c>
      <c r="F23916" s="62" t="s">
        <v>19</v>
      </c>
      <c r="G23916" s="2">
        <v>-42</v>
      </c>
      <c r="H23916" t="s">
        <v>14</v>
      </c>
    </row>
    <row r="23917" spans="1:8" hidden="1" x14ac:dyDescent="0.25">
      <c r="A23917" t="s">
        <v>26</v>
      </c>
      <c r="B23917" t="s">
        <v>9</v>
      </c>
      <c r="C23917" s="62" t="s">
        <v>69</v>
      </c>
      <c r="D23917" s="62" t="s">
        <v>149</v>
      </c>
      <c r="E23917" s="62" t="s">
        <v>149</v>
      </c>
      <c r="F23917" s="62" t="s">
        <v>24</v>
      </c>
      <c r="G23917" s="2">
        <v>-46.199999999999996</v>
      </c>
      <c r="H23917" t="s">
        <v>14</v>
      </c>
    </row>
    <row r="23918" spans="1:8" hidden="1" x14ac:dyDescent="0.25">
      <c r="A23918" t="s">
        <v>26</v>
      </c>
      <c r="B23918" t="s">
        <v>9</v>
      </c>
      <c r="C23918" s="62" t="s">
        <v>69</v>
      </c>
      <c r="D23918" s="62" t="s">
        <v>149</v>
      </c>
      <c r="E23918" s="62" t="s">
        <v>149</v>
      </c>
      <c r="F23918" s="62" t="s">
        <v>15</v>
      </c>
      <c r="G23918" s="2">
        <v>-42</v>
      </c>
      <c r="H23918" t="s">
        <v>14</v>
      </c>
    </row>
    <row r="23919" spans="1:8" hidden="1" x14ac:dyDescent="0.25">
      <c r="A23919" t="s">
        <v>26</v>
      </c>
      <c r="B23919" t="s">
        <v>9</v>
      </c>
      <c r="C23919" s="62" t="s">
        <v>69</v>
      </c>
      <c r="D23919" s="62" t="s">
        <v>149</v>
      </c>
      <c r="E23919" s="62" t="s">
        <v>149</v>
      </c>
      <c r="F23919" s="62" t="s">
        <v>21</v>
      </c>
      <c r="G23919" s="2">
        <v>-157.08000000000004</v>
      </c>
      <c r="H23919" t="s">
        <v>14</v>
      </c>
    </row>
    <row r="23920" spans="1:8" hidden="1" x14ac:dyDescent="0.25">
      <c r="A23920" t="s">
        <v>26</v>
      </c>
      <c r="B23920" t="s">
        <v>9</v>
      </c>
      <c r="C23920" s="62" t="s">
        <v>69</v>
      </c>
      <c r="D23920" s="62" t="s">
        <v>149</v>
      </c>
      <c r="E23920" s="62" t="s">
        <v>149</v>
      </c>
      <c r="F23920" s="62" t="s">
        <v>17</v>
      </c>
      <c r="G23920" s="2">
        <v>-142.79999999999998</v>
      </c>
      <c r="H23920" t="s">
        <v>14</v>
      </c>
    </row>
    <row r="23921" spans="1:8" hidden="1" x14ac:dyDescent="0.25">
      <c r="A23921" t="s">
        <v>26</v>
      </c>
      <c r="B23921" t="s">
        <v>9</v>
      </c>
      <c r="C23921" s="62" t="s">
        <v>69</v>
      </c>
      <c r="D23921" s="62" t="s">
        <v>149</v>
      </c>
      <c r="E23921" s="62" t="s">
        <v>149</v>
      </c>
      <c r="F23921" s="62" t="s">
        <v>25</v>
      </c>
      <c r="G23921" s="2">
        <v>-157.08000000000004</v>
      </c>
      <c r="H23921" t="s">
        <v>14</v>
      </c>
    </row>
    <row r="23922" spans="1:8" hidden="1" x14ac:dyDescent="0.25">
      <c r="A23922" t="s">
        <v>26</v>
      </c>
      <c r="B23922" t="s">
        <v>9</v>
      </c>
      <c r="C23922" s="62" t="s">
        <v>69</v>
      </c>
      <c r="D23922" s="62" t="s">
        <v>149</v>
      </c>
      <c r="E23922" s="62" t="s">
        <v>149</v>
      </c>
      <c r="F23922" s="62" t="s">
        <v>20</v>
      </c>
      <c r="G23922" s="2">
        <v>-157.08000000000004</v>
      </c>
      <c r="H23922" t="s">
        <v>14</v>
      </c>
    </row>
    <row r="23923" spans="1:8" hidden="1" x14ac:dyDescent="0.25">
      <c r="A23923" t="s">
        <v>26</v>
      </c>
      <c r="B23923" t="s">
        <v>9</v>
      </c>
      <c r="C23923" s="62" t="s">
        <v>69</v>
      </c>
      <c r="D23923" s="62" t="s">
        <v>149</v>
      </c>
      <c r="E23923" s="62" t="s">
        <v>149</v>
      </c>
      <c r="F23923" s="62" t="s">
        <v>19</v>
      </c>
      <c r="G23923" s="2">
        <v>-142.79999999999998</v>
      </c>
      <c r="H23923" t="s">
        <v>14</v>
      </c>
    </row>
    <row r="23924" spans="1:8" hidden="1" x14ac:dyDescent="0.25">
      <c r="A23924" t="s">
        <v>26</v>
      </c>
      <c r="B23924" t="s">
        <v>9</v>
      </c>
      <c r="C23924" s="62" t="s">
        <v>69</v>
      </c>
      <c r="D23924" s="62" t="s">
        <v>149</v>
      </c>
      <c r="E23924" s="62" t="s">
        <v>149</v>
      </c>
      <c r="F23924" s="62" t="s">
        <v>18</v>
      </c>
      <c r="G23924" s="2">
        <v>-142.79999999999998</v>
      </c>
      <c r="H23924" t="s">
        <v>14</v>
      </c>
    </row>
    <row r="23925" spans="1:8" hidden="1" x14ac:dyDescent="0.25">
      <c r="A23925" t="s">
        <v>26</v>
      </c>
      <c r="B23925" t="s">
        <v>9</v>
      </c>
      <c r="C23925" s="62" t="s">
        <v>69</v>
      </c>
      <c r="D23925" s="62" t="s">
        <v>149</v>
      </c>
      <c r="E23925" s="62" t="s">
        <v>149</v>
      </c>
      <c r="F23925" s="62" t="s">
        <v>16</v>
      </c>
      <c r="G23925" s="2">
        <v>-142.79999999999998</v>
      </c>
      <c r="H23925" t="s">
        <v>14</v>
      </c>
    </row>
    <row r="23926" spans="1:8" hidden="1" x14ac:dyDescent="0.25">
      <c r="A23926" t="s">
        <v>26</v>
      </c>
      <c r="B23926" t="s">
        <v>9</v>
      </c>
      <c r="C23926" s="62" t="s">
        <v>69</v>
      </c>
      <c r="D23926" s="62" t="s">
        <v>149</v>
      </c>
      <c r="E23926" s="62" t="s">
        <v>149</v>
      </c>
      <c r="F23926" s="62" t="s">
        <v>24</v>
      </c>
      <c r="G23926" s="2">
        <v>-157.08000000000004</v>
      </c>
      <c r="H23926" t="s">
        <v>14</v>
      </c>
    </row>
    <row r="23927" spans="1:8" hidden="1" x14ac:dyDescent="0.25">
      <c r="A23927" t="s">
        <v>26</v>
      </c>
      <c r="B23927" t="s">
        <v>9</v>
      </c>
      <c r="C23927" s="62" t="s">
        <v>69</v>
      </c>
      <c r="D23927" s="62" t="s">
        <v>149</v>
      </c>
      <c r="E23927" s="62" t="s">
        <v>149</v>
      </c>
      <c r="F23927" s="62" t="s">
        <v>23</v>
      </c>
      <c r="G23927" s="2">
        <v>-157.08000000000004</v>
      </c>
      <c r="H23927" t="s">
        <v>14</v>
      </c>
    </row>
    <row r="23928" spans="1:8" hidden="1" x14ac:dyDescent="0.25">
      <c r="A23928" t="s">
        <v>26</v>
      </c>
      <c r="B23928" t="s">
        <v>9</v>
      </c>
      <c r="C23928" s="62" t="s">
        <v>69</v>
      </c>
      <c r="D23928" s="62" t="s">
        <v>149</v>
      </c>
      <c r="E23928" s="62" t="s">
        <v>149</v>
      </c>
      <c r="F23928" s="62" t="s">
        <v>22</v>
      </c>
      <c r="G23928" s="2">
        <v>-157.08000000000004</v>
      </c>
      <c r="H23928" t="s">
        <v>14</v>
      </c>
    </row>
    <row r="23929" spans="1:8" hidden="1" x14ac:dyDescent="0.25">
      <c r="A23929" t="s">
        <v>26</v>
      </c>
      <c r="B23929" t="s">
        <v>9</v>
      </c>
      <c r="C23929" s="62" t="s">
        <v>69</v>
      </c>
      <c r="D23929" s="62" t="s">
        <v>149</v>
      </c>
      <c r="E23929" s="62" t="s">
        <v>149</v>
      </c>
      <c r="F23929" s="62" t="s">
        <v>15</v>
      </c>
      <c r="G23929" s="2">
        <v>-142.79999999999998</v>
      </c>
      <c r="H23929" t="s">
        <v>14</v>
      </c>
    </row>
    <row r="23930" spans="1:8" hidden="1" x14ac:dyDescent="0.25">
      <c r="A23930" t="s">
        <v>26</v>
      </c>
      <c r="B23930" t="s">
        <v>9</v>
      </c>
      <c r="C23930" s="62" t="s">
        <v>69</v>
      </c>
      <c r="D23930" s="62" t="s">
        <v>149</v>
      </c>
      <c r="E23930" s="62" t="s">
        <v>149</v>
      </c>
      <c r="F23930" s="62" t="s">
        <v>13</v>
      </c>
      <c r="G23930" s="2">
        <v>-142.79999999999998</v>
      </c>
      <c r="H23930" t="s">
        <v>14</v>
      </c>
    </row>
    <row r="23931" spans="1:8" hidden="1" x14ac:dyDescent="0.25">
      <c r="A23931" t="s">
        <v>26</v>
      </c>
      <c r="B23931" t="s">
        <v>9</v>
      </c>
      <c r="C23931" s="62" t="s">
        <v>69</v>
      </c>
      <c r="D23931" s="62" t="s">
        <v>149</v>
      </c>
      <c r="E23931" s="62" t="s">
        <v>149</v>
      </c>
      <c r="F23931" s="62" t="s">
        <v>17</v>
      </c>
      <c r="G23931" s="2">
        <v>-936</v>
      </c>
      <c r="H23931" t="s">
        <v>14</v>
      </c>
    </row>
    <row r="23932" spans="1:8" hidden="1" x14ac:dyDescent="0.25">
      <c r="A23932" t="s">
        <v>26</v>
      </c>
      <c r="B23932" t="s">
        <v>9</v>
      </c>
      <c r="C23932" s="62" t="s">
        <v>69</v>
      </c>
      <c r="D23932" s="62" t="s">
        <v>149</v>
      </c>
      <c r="E23932" s="62" t="s">
        <v>149</v>
      </c>
      <c r="F23932" s="62" t="s">
        <v>20</v>
      </c>
      <c r="G23932" s="2">
        <v>-990</v>
      </c>
      <c r="H23932" t="s">
        <v>14</v>
      </c>
    </row>
    <row r="23933" spans="1:8" hidden="1" x14ac:dyDescent="0.25">
      <c r="A23933" t="s">
        <v>26</v>
      </c>
      <c r="B23933" t="s">
        <v>9</v>
      </c>
      <c r="C23933" s="62" t="s">
        <v>69</v>
      </c>
      <c r="D23933" s="62" t="s">
        <v>149</v>
      </c>
      <c r="E23933" s="62" t="s">
        <v>149</v>
      </c>
      <c r="F23933" s="62" t="s">
        <v>23</v>
      </c>
      <c r="G23933" s="2">
        <v>-990</v>
      </c>
      <c r="H23933" t="s">
        <v>14</v>
      </c>
    </row>
    <row r="23934" spans="1:8" hidden="1" x14ac:dyDescent="0.25">
      <c r="A23934" t="s">
        <v>26</v>
      </c>
      <c r="B23934" t="s">
        <v>9</v>
      </c>
      <c r="C23934" s="62" t="s">
        <v>69</v>
      </c>
      <c r="D23934" s="62" t="s">
        <v>149</v>
      </c>
      <c r="E23934" s="62" t="s">
        <v>149</v>
      </c>
      <c r="F23934" s="62" t="s">
        <v>13</v>
      </c>
      <c r="G23934" s="2">
        <v>-936</v>
      </c>
      <c r="H23934" t="s">
        <v>14</v>
      </c>
    </row>
    <row r="23935" spans="1:8" hidden="1" x14ac:dyDescent="0.25">
      <c r="A23935" t="s">
        <v>26</v>
      </c>
      <c r="B23935" t="s">
        <v>9</v>
      </c>
      <c r="C23935" s="62" t="s">
        <v>69</v>
      </c>
      <c r="D23935" s="62" t="s">
        <v>149</v>
      </c>
      <c r="E23935" s="62" t="s">
        <v>149</v>
      </c>
      <c r="F23935" s="62" t="s">
        <v>20</v>
      </c>
      <c r="G23935" s="2">
        <v>-84</v>
      </c>
      <c r="H23935" t="s">
        <v>14</v>
      </c>
    </row>
    <row r="23936" spans="1:8" hidden="1" x14ac:dyDescent="0.25">
      <c r="A23936" t="s">
        <v>26</v>
      </c>
      <c r="B23936" t="s">
        <v>9</v>
      </c>
      <c r="C23936" s="62" t="s">
        <v>69</v>
      </c>
      <c r="D23936" s="62" t="s">
        <v>149</v>
      </c>
      <c r="E23936" s="62" t="s">
        <v>149</v>
      </c>
      <c r="F23936" s="62" t="s">
        <v>18</v>
      </c>
      <c r="G23936" s="2">
        <v>-78</v>
      </c>
      <c r="H23936" t="s">
        <v>14</v>
      </c>
    </row>
    <row r="23937" spans="1:8" hidden="1" x14ac:dyDescent="0.25">
      <c r="A23937" t="s">
        <v>26</v>
      </c>
      <c r="B23937" t="s">
        <v>9</v>
      </c>
      <c r="C23937" s="62" t="s">
        <v>69</v>
      </c>
      <c r="D23937" s="62" t="s">
        <v>149</v>
      </c>
      <c r="E23937" s="62" t="s">
        <v>149</v>
      </c>
      <c r="F23937" s="62" t="s">
        <v>16</v>
      </c>
      <c r="G23937" s="2">
        <v>-78</v>
      </c>
      <c r="H23937" t="s">
        <v>14</v>
      </c>
    </row>
    <row r="23938" spans="1:8" hidden="1" x14ac:dyDescent="0.25">
      <c r="A23938" t="s">
        <v>26</v>
      </c>
      <c r="B23938" t="s">
        <v>9</v>
      </c>
      <c r="C23938" s="62" t="s">
        <v>69</v>
      </c>
      <c r="D23938" s="62" t="s">
        <v>149</v>
      </c>
      <c r="E23938" s="62" t="s">
        <v>149</v>
      </c>
      <c r="F23938" s="62" t="s">
        <v>24</v>
      </c>
      <c r="G23938" s="2">
        <v>-84</v>
      </c>
      <c r="H23938" t="s">
        <v>14</v>
      </c>
    </row>
    <row r="23939" spans="1:8" hidden="1" x14ac:dyDescent="0.25">
      <c r="A23939" t="s">
        <v>26</v>
      </c>
      <c r="B23939" t="s">
        <v>9</v>
      </c>
      <c r="C23939" s="62" t="s">
        <v>69</v>
      </c>
      <c r="D23939" s="62" t="s">
        <v>149</v>
      </c>
      <c r="E23939" s="62" t="s">
        <v>149</v>
      </c>
      <c r="F23939" s="62" t="s">
        <v>22</v>
      </c>
      <c r="G23939" s="2">
        <v>-84</v>
      </c>
      <c r="H23939" t="s">
        <v>14</v>
      </c>
    </row>
    <row r="23940" spans="1:8" hidden="1" x14ac:dyDescent="0.25">
      <c r="A23940" t="s">
        <v>26</v>
      </c>
      <c r="B23940" t="s">
        <v>9</v>
      </c>
      <c r="C23940" s="62" t="s">
        <v>69</v>
      </c>
      <c r="D23940" s="62" t="s">
        <v>149</v>
      </c>
      <c r="E23940" s="62" t="s">
        <v>149</v>
      </c>
      <c r="F23940" s="62" t="s">
        <v>13</v>
      </c>
      <c r="G23940" s="2">
        <v>-78</v>
      </c>
      <c r="H23940" t="s">
        <v>14</v>
      </c>
    </row>
    <row r="23941" spans="1:8" hidden="1" x14ac:dyDescent="0.25">
      <c r="A23941" t="s">
        <v>26</v>
      </c>
      <c r="B23941" t="s">
        <v>9</v>
      </c>
      <c r="C23941" s="62" t="s">
        <v>69</v>
      </c>
      <c r="D23941" s="62" t="s">
        <v>149</v>
      </c>
      <c r="E23941" s="62" t="s">
        <v>149</v>
      </c>
      <c r="F23941" s="62" t="s">
        <v>13</v>
      </c>
      <c r="G23941" s="2">
        <v>-450</v>
      </c>
      <c r="H23941" t="s">
        <v>14</v>
      </c>
    </row>
    <row r="23942" spans="1:8" hidden="1" x14ac:dyDescent="0.25">
      <c r="A23942" t="s">
        <v>26</v>
      </c>
      <c r="B23942" t="s">
        <v>9</v>
      </c>
      <c r="C23942" s="62" t="s">
        <v>69</v>
      </c>
      <c r="D23942" s="62" t="s">
        <v>149</v>
      </c>
      <c r="E23942" s="62" t="s">
        <v>149</v>
      </c>
      <c r="F23942" s="62" t="s">
        <v>20</v>
      </c>
      <c r="G23942" s="2">
        <v>-224.40000000000003</v>
      </c>
      <c r="H23942" t="s">
        <v>14</v>
      </c>
    </row>
    <row r="23943" spans="1:8" hidden="1" x14ac:dyDescent="0.25">
      <c r="A23943" t="s">
        <v>26</v>
      </c>
      <c r="B23943" t="s">
        <v>9</v>
      </c>
      <c r="C23943" s="62" t="s">
        <v>69</v>
      </c>
      <c r="D23943" s="62" t="s">
        <v>149</v>
      </c>
      <c r="E23943" s="62" t="s">
        <v>149</v>
      </c>
      <c r="F23943" s="62" t="s">
        <v>18</v>
      </c>
      <c r="G23943" s="2">
        <v>-204</v>
      </c>
      <c r="H23943" t="s">
        <v>14</v>
      </c>
    </row>
    <row r="23944" spans="1:8" hidden="1" x14ac:dyDescent="0.25">
      <c r="A23944" t="s">
        <v>26</v>
      </c>
      <c r="B23944" t="s">
        <v>9</v>
      </c>
      <c r="C23944" s="62" t="s">
        <v>69</v>
      </c>
      <c r="D23944" s="62" t="s">
        <v>149</v>
      </c>
      <c r="E23944" s="62" t="s">
        <v>149</v>
      </c>
      <c r="F23944" s="62" t="s">
        <v>16</v>
      </c>
      <c r="G23944" s="2">
        <v>-204</v>
      </c>
      <c r="H23944" t="s">
        <v>14</v>
      </c>
    </row>
    <row r="23945" spans="1:8" hidden="1" x14ac:dyDescent="0.25">
      <c r="A23945" t="s">
        <v>26</v>
      </c>
      <c r="B23945" t="s">
        <v>9</v>
      </c>
      <c r="C23945" s="62" t="s">
        <v>69</v>
      </c>
      <c r="D23945" s="62" t="s">
        <v>149</v>
      </c>
      <c r="E23945" s="62" t="s">
        <v>149</v>
      </c>
      <c r="F23945" s="62" t="s">
        <v>24</v>
      </c>
      <c r="G23945" s="2">
        <v>-224.40000000000003</v>
      </c>
      <c r="H23945" t="s">
        <v>14</v>
      </c>
    </row>
    <row r="23946" spans="1:8" hidden="1" x14ac:dyDescent="0.25">
      <c r="A23946" t="s">
        <v>26</v>
      </c>
      <c r="B23946" t="s">
        <v>9</v>
      </c>
      <c r="C23946" s="62" t="s">
        <v>69</v>
      </c>
      <c r="D23946" s="62" t="s">
        <v>149</v>
      </c>
      <c r="E23946" s="62" t="s">
        <v>149</v>
      </c>
      <c r="F23946" s="62" t="s">
        <v>22</v>
      </c>
      <c r="G23946" s="2">
        <v>-224.40000000000003</v>
      </c>
      <c r="H23946" t="s">
        <v>14</v>
      </c>
    </row>
    <row r="23947" spans="1:8" hidden="1" x14ac:dyDescent="0.25">
      <c r="A23947" t="s">
        <v>26</v>
      </c>
      <c r="B23947" t="s">
        <v>9</v>
      </c>
      <c r="C23947" s="62" t="s">
        <v>69</v>
      </c>
      <c r="D23947" s="62" t="s">
        <v>149</v>
      </c>
      <c r="E23947" s="62" t="s">
        <v>149</v>
      </c>
      <c r="F23947" s="62" t="s">
        <v>13</v>
      </c>
      <c r="G23947" s="2">
        <v>-204</v>
      </c>
      <c r="H23947" t="s">
        <v>14</v>
      </c>
    </row>
    <row r="23948" spans="1:8" hidden="1" x14ac:dyDescent="0.25">
      <c r="A23948" t="s">
        <v>26</v>
      </c>
      <c r="B23948" t="s">
        <v>9</v>
      </c>
      <c r="C23948" s="62" t="s">
        <v>69</v>
      </c>
      <c r="D23948" s="62" t="s">
        <v>149</v>
      </c>
      <c r="E23948" s="62" t="s">
        <v>149</v>
      </c>
      <c r="F23948" s="62" t="s">
        <v>15</v>
      </c>
      <c r="G23948" s="2">
        <v>-66</v>
      </c>
      <c r="H23948" t="s">
        <v>14</v>
      </c>
    </row>
    <row r="23949" spans="1:8" hidden="1" x14ac:dyDescent="0.25">
      <c r="A23949" t="s">
        <v>26</v>
      </c>
      <c r="B23949" t="s">
        <v>9</v>
      </c>
      <c r="C23949" s="62" t="s">
        <v>69</v>
      </c>
      <c r="D23949" s="62" t="s">
        <v>149</v>
      </c>
      <c r="E23949" s="62" t="s">
        <v>149</v>
      </c>
      <c r="F23949" s="62" t="s">
        <v>21</v>
      </c>
      <c r="G23949" s="2">
        <v>-420</v>
      </c>
      <c r="H23949" t="s">
        <v>14</v>
      </c>
    </row>
    <row r="23950" spans="1:8" hidden="1" x14ac:dyDescent="0.25">
      <c r="A23950" t="s">
        <v>26</v>
      </c>
      <c r="B23950" t="s">
        <v>9</v>
      </c>
      <c r="C23950" s="62" t="s">
        <v>69</v>
      </c>
      <c r="D23950" s="62" t="s">
        <v>149</v>
      </c>
      <c r="E23950" s="62" t="s">
        <v>149</v>
      </c>
      <c r="F23950" s="62" t="s">
        <v>17</v>
      </c>
      <c r="G23950" s="2">
        <v>-420</v>
      </c>
      <c r="H23950" t="s">
        <v>14</v>
      </c>
    </row>
    <row r="23951" spans="1:8" hidden="1" x14ac:dyDescent="0.25">
      <c r="A23951" t="s">
        <v>26</v>
      </c>
      <c r="B23951" t="s">
        <v>9</v>
      </c>
      <c r="C23951" s="62" t="s">
        <v>69</v>
      </c>
      <c r="D23951" s="62" t="s">
        <v>149</v>
      </c>
      <c r="E23951" s="62" t="s">
        <v>149</v>
      </c>
      <c r="F23951" s="62" t="s">
        <v>20</v>
      </c>
      <c r="G23951" s="2">
        <v>-420</v>
      </c>
      <c r="H23951" t="s">
        <v>14</v>
      </c>
    </row>
    <row r="23952" spans="1:8" hidden="1" x14ac:dyDescent="0.25">
      <c r="A23952" t="s">
        <v>26</v>
      </c>
      <c r="B23952" t="s">
        <v>9</v>
      </c>
      <c r="C23952" s="62" t="s">
        <v>69</v>
      </c>
      <c r="D23952" s="62" t="s">
        <v>149</v>
      </c>
      <c r="E23952" s="62" t="s">
        <v>149</v>
      </c>
      <c r="F23952" s="62" t="s">
        <v>19</v>
      </c>
      <c r="G23952" s="2">
        <v>-420</v>
      </c>
      <c r="H23952" t="s">
        <v>14</v>
      </c>
    </row>
    <row r="23953" spans="1:8" hidden="1" x14ac:dyDescent="0.25">
      <c r="A23953" t="s">
        <v>26</v>
      </c>
      <c r="B23953" t="s">
        <v>9</v>
      </c>
      <c r="C23953" s="62" t="s">
        <v>69</v>
      </c>
      <c r="D23953" s="62" t="s">
        <v>149</v>
      </c>
      <c r="E23953" s="62" t="s">
        <v>149</v>
      </c>
      <c r="F23953" s="62" t="s">
        <v>18</v>
      </c>
      <c r="G23953" s="2">
        <v>-420</v>
      </c>
      <c r="H23953" t="s">
        <v>14</v>
      </c>
    </row>
    <row r="23954" spans="1:8" hidden="1" x14ac:dyDescent="0.25">
      <c r="A23954" t="s">
        <v>26</v>
      </c>
      <c r="B23954" t="s">
        <v>9</v>
      </c>
      <c r="C23954" s="62" t="s">
        <v>69</v>
      </c>
      <c r="D23954" s="62" t="s">
        <v>149</v>
      </c>
      <c r="E23954" s="62" t="s">
        <v>149</v>
      </c>
      <c r="F23954" s="62" t="s">
        <v>15</v>
      </c>
      <c r="G23954" s="2">
        <v>-420</v>
      </c>
      <c r="H23954" t="s">
        <v>14</v>
      </c>
    </row>
    <row r="23955" spans="1:8" hidden="1" x14ac:dyDescent="0.25">
      <c r="A23955" t="s">
        <v>26</v>
      </c>
      <c r="B23955" t="s">
        <v>9</v>
      </c>
      <c r="C23955" s="62" t="s">
        <v>69</v>
      </c>
      <c r="D23955" s="62" t="s">
        <v>149</v>
      </c>
      <c r="E23955" s="62" t="s">
        <v>149</v>
      </c>
      <c r="F23955" s="62" t="s">
        <v>21</v>
      </c>
      <c r="G23955" s="2">
        <v>-1897.5000000000002</v>
      </c>
      <c r="H23955" t="s">
        <v>14</v>
      </c>
    </row>
    <row r="23956" spans="1:8" hidden="1" x14ac:dyDescent="0.25">
      <c r="A23956" t="s">
        <v>26</v>
      </c>
      <c r="B23956" t="s">
        <v>9</v>
      </c>
      <c r="C23956" s="62" t="s">
        <v>69</v>
      </c>
      <c r="D23956" s="62" t="s">
        <v>149</v>
      </c>
      <c r="E23956" s="62" t="s">
        <v>149</v>
      </c>
      <c r="F23956" s="62" t="s">
        <v>17</v>
      </c>
      <c r="G23956" s="2">
        <v>-1725</v>
      </c>
      <c r="H23956" t="s">
        <v>14</v>
      </c>
    </row>
    <row r="23957" spans="1:8" hidden="1" x14ac:dyDescent="0.25">
      <c r="A23957" t="s">
        <v>26</v>
      </c>
      <c r="B23957" t="s">
        <v>9</v>
      </c>
      <c r="C23957" s="62" t="s">
        <v>69</v>
      </c>
      <c r="D23957" s="62" t="s">
        <v>149</v>
      </c>
      <c r="E23957" s="62" t="s">
        <v>149</v>
      </c>
      <c r="F23957" s="62" t="s">
        <v>20</v>
      </c>
      <c r="G23957" s="2">
        <v>-1897.5000000000002</v>
      </c>
      <c r="H23957" t="s">
        <v>14</v>
      </c>
    </row>
    <row r="23958" spans="1:8" hidden="1" x14ac:dyDescent="0.25">
      <c r="A23958" t="s">
        <v>26</v>
      </c>
      <c r="B23958" t="s">
        <v>9</v>
      </c>
      <c r="C23958" s="62" t="s">
        <v>69</v>
      </c>
      <c r="D23958" s="62" t="s">
        <v>149</v>
      </c>
      <c r="E23958" s="62" t="s">
        <v>149</v>
      </c>
      <c r="F23958" s="62" t="s">
        <v>19</v>
      </c>
      <c r="G23958" s="2">
        <v>-1725</v>
      </c>
      <c r="H23958" t="s">
        <v>14</v>
      </c>
    </row>
    <row r="23959" spans="1:8" hidden="1" x14ac:dyDescent="0.25">
      <c r="A23959" t="s">
        <v>26</v>
      </c>
      <c r="B23959" t="s">
        <v>9</v>
      </c>
      <c r="C23959" s="62" t="s">
        <v>69</v>
      </c>
      <c r="D23959" s="62" t="s">
        <v>149</v>
      </c>
      <c r="E23959" s="62" t="s">
        <v>149</v>
      </c>
      <c r="F23959" s="62" t="s">
        <v>18</v>
      </c>
      <c r="G23959" s="2">
        <v>-1725</v>
      </c>
      <c r="H23959" t="s">
        <v>14</v>
      </c>
    </row>
    <row r="23960" spans="1:8" hidden="1" x14ac:dyDescent="0.25">
      <c r="A23960" t="s">
        <v>26</v>
      </c>
      <c r="B23960" t="s">
        <v>9</v>
      </c>
      <c r="C23960" s="62" t="s">
        <v>69</v>
      </c>
      <c r="D23960" s="62" t="s">
        <v>149</v>
      </c>
      <c r="E23960" s="62" t="s">
        <v>149</v>
      </c>
      <c r="F23960" s="62" t="s">
        <v>15</v>
      </c>
      <c r="G23960" s="2">
        <v>-1725</v>
      </c>
      <c r="H23960" t="s">
        <v>14</v>
      </c>
    </row>
    <row r="23961" spans="1:8" hidden="1" x14ac:dyDescent="0.25">
      <c r="A23961" t="s">
        <v>26</v>
      </c>
      <c r="B23961" t="s">
        <v>9</v>
      </c>
      <c r="C23961" s="62" t="s">
        <v>69</v>
      </c>
      <c r="D23961" s="62" t="s">
        <v>149</v>
      </c>
      <c r="E23961" s="62" t="s">
        <v>149</v>
      </c>
      <c r="F23961" s="62" t="s">
        <v>21</v>
      </c>
      <c r="G23961" s="2">
        <v>-3168</v>
      </c>
      <c r="H23961" t="s">
        <v>14</v>
      </c>
    </row>
    <row r="23962" spans="1:8" hidden="1" x14ac:dyDescent="0.25">
      <c r="A23962" t="s">
        <v>26</v>
      </c>
      <c r="B23962" t="s">
        <v>9</v>
      </c>
      <c r="C23962" s="62" t="s">
        <v>69</v>
      </c>
      <c r="D23962" s="62" t="s">
        <v>149</v>
      </c>
      <c r="E23962" s="62" t="s">
        <v>149</v>
      </c>
      <c r="F23962" s="62" t="s">
        <v>17</v>
      </c>
      <c r="G23962" s="2">
        <v>-1440</v>
      </c>
      <c r="H23962" t="s">
        <v>14</v>
      </c>
    </row>
    <row r="23963" spans="1:8" hidden="1" x14ac:dyDescent="0.25">
      <c r="A23963" t="s">
        <v>26</v>
      </c>
      <c r="B23963" t="s">
        <v>9</v>
      </c>
      <c r="C23963" s="62" t="s">
        <v>69</v>
      </c>
      <c r="D23963" s="62" t="s">
        <v>149</v>
      </c>
      <c r="E23963" s="62" t="s">
        <v>149</v>
      </c>
      <c r="F23963" s="62" t="s">
        <v>20</v>
      </c>
      <c r="G23963" s="2">
        <v>-3168</v>
      </c>
      <c r="H23963" t="s">
        <v>14</v>
      </c>
    </row>
    <row r="23964" spans="1:8" hidden="1" x14ac:dyDescent="0.25">
      <c r="A23964" t="s">
        <v>26</v>
      </c>
      <c r="B23964" t="s">
        <v>9</v>
      </c>
      <c r="C23964" s="62" t="s">
        <v>69</v>
      </c>
      <c r="D23964" s="62" t="s">
        <v>149</v>
      </c>
      <c r="E23964" s="62" t="s">
        <v>149</v>
      </c>
      <c r="F23964" s="62" t="s">
        <v>19</v>
      </c>
      <c r="G23964" s="2">
        <v>-2880</v>
      </c>
      <c r="H23964" t="s">
        <v>14</v>
      </c>
    </row>
    <row r="23965" spans="1:8" hidden="1" x14ac:dyDescent="0.25">
      <c r="A23965" t="s">
        <v>26</v>
      </c>
      <c r="B23965" t="s">
        <v>9</v>
      </c>
      <c r="C23965" s="62" t="s">
        <v>69</v>
      </c>
      <c r="D23965" s="62" t="s">
        <v>149</v>
      </c>
      <c r="E23965" s="62" t="s">
        <v>149</v>
      </c>
      <c r="F23965" s="62" t="s">
        <v>18</v>
      </c>
      <c r="G23965" s="2">
        <v>-2880</v>
      </c>
      <c r="H23965" t="s">
        <v>14</v>
      </c>
    </row>
    <row r="23966" spans="1:8" hidden="1" x14ac:dyDescent="0.25">
      <c r="A23966" t="s">
        <v>26</v>
      </c>
      <c r="B23966" t="s">
        <v>9</v>
      </c>
      <c r="C23966" s="62" t="s">
        <v>69</v>
      </c>
      <c r="D23966" s="62" t="s">
        <v>149</v>
      </c>
      <c r="E23966" s="62" t="s">
        <v>149</v>
      </c>
      <c r="F23966" s="62" t="s">
        <v>22</v>
      </c>
      <c r="G23966" s="2">
        <v>-3168</v>
      </c>
      <c r="H23966" t="s">
        <v>14</v>
      </c>
    </row>
    <row r="23967" spans="1:8" hidden="1" x14ac:dyDescent="0.25">
      <c r="A23967" t="s">
        <v>26</v>
      </c>
      <c r="B23967" t="s">
        <v>9</v>
      </c>
      <c r="C23967" s="62" t="s">
        <v>69</v>
      </c>
      <c r="D23967" s="62" t="s">
        <v>149</v>
      </c>
      <c r="E23967" s="62" t="s">
        <v>149</v>
      </c>
      <c r="F23967" s="62" t="s">
        <v>21</v>
      </c>
      <c r="G23967" s="2">
        <v>-785.40000000000009</v>
      </c>
      <c r="H23967" t="s">
        <v>14</v>
      </c>
    </row>
    <row r="23968" spans="1:8" hidden="1" x14ac:dyDescent="0.25">
      <c r="A23968" t="s">
        <v>26</v>
      </c>
      <c r="B23968" t="s">
        <v>9</v>
      </c>
      <c r="C23968" s="62" t="s">
        <v>69</v>
      </c>
      <c r="D23968" s="62" t="s">
        <v>149</v>
      </c>
      <c r="E23968" s="62" t="s">
        <v>149</v>
      </c>
      <c r="F23968" s="62" t="s">
        <v>17</v>
      </c>
      <c r="G23968" s="2">
        <v>-714</v>
      </c>
      <c r="H23968" t="s">
        <v>14</v>
      </c>
    </row>
    <row r="23969" spans="1:8" hidden="1" x14ac:dyDescent="0.25">
      <c r="A23969" t="s">
        <v>26</v>
      </c>
      <c r="B23969" t="s">
        <v>9</v>
      </c>
      <c r="C23969" s="62" t="s">
        <v>69</v>
      </c>
      <c r="D23969" s="62" t="s">
        <v>149</v>
      </c>
      <c r="E23969" s="62" t="s">
        <v>149</v>
      </c>
      <c r="F23969" s="62" t="s">
        <v>20</v>
      </c>
      <c r="G23969" s="2">
        <v>-785.40000000000009</v>
      </c>
      <c r="H23969" t="s">
        <v>14</v>
      </c>
    </row>
    <row r="23970" spans="1:8" hidden="1" x14ac:dyDescent="0.25">
      <c r="A23970" t="s">
        <v>26</v>
      </c>
      <c r="B23970" t="s">
        <v>9</v>
      </c>
      <c r="C23970" s="62" t="s">
        <v>69</v>
      </c>
      <c r="D23970" s="62" t="s">
        <v>149</v>
      </c>
      <c r="E23970" s="62" t="s">
        <v>149</v>
      </c>
      <c r="F23970" s="62" t="s">
        <v>19</v>
      </c>
      <c r="G23970" s="2">
        <v>-714</v>
      </c>
      <c r="H23970" t="s">
        <v>14</v>
      </c>
    </row>
    <row r="23971" spans="1:8" hidden="1" x14ac:dyDescent="0.25">
      <c r="A23971" t="s">
        <v>26</v>
      </c>
      <c r="B23971" t="s">
        <v>9</v>
      </c>
      <c r="C23971" s="62" t="s">
        <v>69</v>
      </c>
      <c r="D23971" s="62" t="s">
        <v>149</v>
      </c>
      <c r="E23971" s="62" t="s">
        <v>149</v>
      </c>
      <c r="F23971" s="62" t="s">
        <v>18</v>
      </c>
      <c r="G23971" s="2">
        <v>-714</v>
      </c>
      <c r="H23971" t="s">
        <v>14</v>
      </c>
    </row>
    <row r="23972" spans="1:8" hidden="1" x14ac:dyDescent="0.25">
      <c r="A23972" t="s">
        <v>26</v>
      </c>
      <c r="B23972" t="s">
        <v>9</v>
      </c>
      <c r="C23972" s="62" t="s">
        <v>69</v>
      </c>
      <c r="D23972" s="62" t="s">
        <v>149</v>
      </c>
      <c r="E23972" s="62" t="s">
        <v>149</v>
      </c>
      <c r="F23972" s="62" t="s">
        <v>15</v>
      </c>
      <c r="G23972" s="2">
        <v>-714</v>
      </c>
      <c r="H23972" t="s">
        <v>14</v>
      </c>
    </row>
    <row r="23973" spans="1:8" hidden="1" x14ac:dyDescent="0.25">
      <c r="A23973" t="s">
        <v>26</v>
      </c>
      <c r="B23973" t="s">
        <v>9</v>
      </c>
      <c r="C23973" s="62" t="s">
        <v>69</v>
      </c>
      <c r="D23973" s="62" t="s">
        <v>149</v>
      </c>
      <c r="E23973" s="62" t="s">
        <v>149</v>
      </c>
      <c r="F23973" s="62" t="s">
        <v>21</v>
      </c>
      <c r="G23973" s="2">
        <v>-576</v>
      </c>
      <c r="H23973" t="s">
        <v>14</v>
      </c>
    </row>
    <row r="23974" spans="1:8" hidden="1" x14ac:dyDescent="0.25">
      <c r="A23974" t="s">
        <v>26</v>
      </c>
      <c r="B23974" t="s">
        <v>9</v>
      </c>
      <c r="C23974" s="62" t="s">
        <v>69</v>
      </c>
      <c r="D23974" s="62" t="s">
        <v>149</v>
      </c>
      <c r="E23974" s="62" t="s">
        <v>149</v>
      </c>
      <c r="F23974" s="62" t="s">
        <v>17</v>
      </c>
      <c r="G23974" s="2">
        <v>-528</v>
      </c>
      <c r="H23974" t="s">
        <v>14</v>
      </c>
    </row>
    <row r="23975" spans="1:8" hidden="1" x14ac:dyDescent="0.25">
      <c r="A23975" t="s">
        <v>26</v>
      </c>
      <c r="B23975" t="s">
        <v>9</v>
      </c>
      <c r="C23975" s="62" t="s">
        <v>69</v>
      </c>
      <c r="D23975" s="62" t="s">
        <v>149</v>
      </c>
      <c r="E23975" s="62" t="s">
        <v>149</v>
      </c>
      <c r="F23975" s="62" t="s">
        <v>20</v>
      </c>
      <c r="G23975" s="2">
        <v>-576</v>
      </c>
      <c r="H23975" t="s">
        <v>14</v>
      </c>
    </row>
    <row r="23976" spans="1:8" hidden="1" x14ac:dyDescent="0.25">
      <c r="A23976" t="s">
        <v>26</v>
      </c>
      <c r="B23976" t="s">
        <v>9</v>
      </c>
      <c r="C23976" s="62" t="s">
        <v>69</v>
      </c>
      <c r="D23976" s="62" t="s">
        <v>149</v>
      </c>
      <c r="E23976" s="62" t="s">
        <v>149</v>
      </c>
      <c r="F23976" s="62" t="s">
        <v>19</v>
      </c>
      <c r="G23976" s="2">
        <v>-528</v>
      </c>
      <c r="H23976" t="s">
        <v>14</v>
      </c>
    </row>
    <row r="23977" spans="1:8" hidden="1" x14ac:dyDescent="0.25">
      <c r="A23977" t="s">
        <v>26</v>
      </c>
      <c r="B23977" t="s">
        <v>9</v>
      </c>
      <c r="C23977" s="62" t="s">
        <v>69</v>
      </c>
      <c r="D23977" s="62" t="s">
        <v>149</v>
      </c>
      <c r="E23977" s="62" t="s">
        <v>149</v>
      </c>
      <c r="F23977" s="62" t="s">
        <v>18</v>
      </c>
      <c r="G23977" s="2">
        <v>-528</v>
      </c>
      <c r="H23977" t="s">
        <v>14</v>
      </c>
    </row>
    <row r="23978" spans="1:8" hidden="1" x14ac:dyDescent="0.25">
      <c r="A23978" t="s">
        <v>26</v>
      </c>
      <c r="B23978" t="s">
        <v>9</v>
      </c>
      <c r="C23978" s="62" t="s">
        <v>69</v>
      </c>
      <c r="D23978" s="62" t="s">
        <v>149</v>
      </c>
      <c r="E23978" s="62" t="s">
        <v>149</v>
      </c>
      <c r="F23978" s="62" t="s">
        <v>22</v>
      </c>
      <c r="G23978" s="2">
        <v>-576</v>
      </c>
      <c r="H23978" t="s">
        <v>14</v>
      </c>
    </row>
    <row r="23979" spans="1:8" hidden="1" x14ac:dyDescent="0.25">
      <c r="A23979" t="s">
        <v>26</v>
      </c>
      <c r="B23979" t="s">
        <v>9</v>
      </c>
      <c r="C23979" s="62" t="s">
        <v>69</v>
      </c>
      <c r="D23979" s="62" t="s">
        <v>149</v>
      </c>
      <c r="E23979" s="62" t="s">
        <v>149</v>
      </c>
      <c r="F23979" s="62" t="s">
        <v>21</v>
      </c>
      <c r="G23979" s="2">
        <v>-57</v>
      </c>
      <c r="H23979" t="s">
        <v>14</v>
      </c>
    </row>
    <row r="23980" spans="1:8" hidden="1" x14ac:dyDescent="0.25">
      <c r="A23980" t="s">
        <v>26</v>
      </c>
      <c r="B23980" t="s">
        <v>9</v>
      </c>
      <c r="C23980" s="62" t="s">
        <v>69</v>
      </c>
      <c r="D23980" s="62" t="s">
        <v>149</v>
      </c>
      <c r="E23980" s="62" t="s">
        <v>149</v>
      </c>
      <c r="F23980" s="62" t="s">
        <v>17</v>
      </c>
      <c r="G23980" s="2">
        <v>0</v>
      </c>
      <c r="H23980" t="s">
        <v>14</v>
      </c>
    </row>
    <row r="23981" spans="1:8" hidden="1" x14ac:dyDescent="0.25">
      <c r="A23981" t="s">
        <v>26</v>
      </c>
      <c r="B23981" t="s">
        <v>9</v>
      </c>
      <c r="C23981" s="62" t="s">
        <v>69</v>
      </c>
      <c r="D23981" s="62" t="s">
        <v>149</v>
      </c>
      <c r="E23981" s="62" t="s">
        <v>149</v>
      </c>
      <c r="F23981" s="62" t="s">
        <v>25</v>
      </c>
      <c r="G23981" s="2">
        <v>0</v>
      </c>
      <c r="H23981" t="s">
        <v>14</v>
      </c>
    </row>
    <row r="23982" spans="1:8" hidden="1" x14ac:dyDescent="0.25">
      <c r="A23982" t="s">
        <v>26</v>
      </c>
      <c r="B23982" t="s">
        <v>9</v>
      </c>
      <c r="C23982" s="62" t="s">
        <v>69</v>
      </c>
      <c r="D23982" s="62" t="s">
        <v>149</v>
      </c>
      <c r="E23982" s="62" t="s">
        <v>149</v>
      </c>
      <c r="F23982" s="62" t="s">
        <v>20</v>
      </c>
      <c r="G23982" s="2">
        <v>-57</v>
      </c>
      <c r="H23982" t="s">
        <v>14</v>
      </c>
    </row>
    <row r="23983" spans="1:8" hidden="1" x14ac:dyDescent="0.25">
      <c r="A23983" t="s">
        <v>26</v>
      </c>
      <c r="B23983" t="s">
        <v>9</v>
      </c>
      <c r="C23983" s="62" t="s">
        <v>69</v>
      </c>
      <c r="D23983" s="62" t="s">
        <v>149</v>
      </c>
      <c r="E23983" s="62" t="s">
        <v>149</v>
      </c>
      <c r="F23983" s="62" t="s">
        <v>19</v>
      </c>
      <c r="G23983" s="2">
        <v>0</v>
      </c>
      <c r="H23983" t="s">
        <v>14</v>
      </c>
    </row>
    <row r="23984" spans="1:8" hidden="1" x14ac:dyDescent="0.25">
      <c r="A23984" t="s">
        <v>26</v>
      </c>
      <c r="B23984" t="s">
        <v>9</v>
      </c>
      <c r="C23984" s="62" t="s">
        <v>69</v>
      </c>
      <c r="D23984" s="62" t="s">
        <v>149</v>
      </c>
      <c r="E23984" s="62" t="s">
        <v>149</v>
      </c>
      <c r="F23984" s="62" t="s">
        <v>18</v>
      </c>
      <c r="G23984" s="2">
        <v>0</v>
      </c>
      <c r="H23984" t="s">
        <v>14</v>
      </c>
    </row>
    <row r="23985" spans="1:8" hidden="1" x14ac:dyDescent="0.25">
      <c r="A23985" t="s">
        <v>26</v>
      </c>
      <c r="B23985" t="s">
        <v>9</v>
      </c>
      <c r="C23985" s="62" t="s">
        <v>69</v>
      </c>
      <c r="D23985" s="62" t="s">
        <v>149</v>
      </c>
      <c r="E23985" s="62" t="s">
        <v>149</v>
      </c>
      <c r="F23985" s="62" t="s">
        <v>16</v>
      </c>
      <c r="G23985" s="2">
        <v>0</v>
      </c>
      <c r="H23985" t="s">
        <v>14</v>
      </c>
    </row>
    <row r="23986" spans="1:8" hidden="1" x14ac:dyDescent="0.25">
      <c r="A23986" t="s">
        <v>26</v>
      </c>
      <c r="B23986" t="s">
        <v>9</v>
      </c>
      <c r="C23986" s="62" t="s">
        <v>69</v>
      </c>
      <c r="D23986" s="62" t="s">
        <v>149</v>
      </c>
      <c r="E23986" s="62" t="s">
        <v>149</v>
      </c>
      <c r="F23986" s="62" t="s">
        <v>24</v>
      </c>
      <c r="G23986" s="2">
        <v>0</v>
      </c>
      <c r="H23986" t="s">
        <v>14</v>
      </c>
    </row>
    <row r="23987" spans="1:8" hidden="1" x14ac:dyDescent="0.25">
      <c r="A23987" t="s">
        <v>26</v>
      </c>
      <c r="B23987" t="s">
        <v>9</v>
      </c>
      <c r="C23987" s="62" t="s">
        <v>69</v>
      </c>
      <c r="D23987" s="62" t="s">
        <v>149</v>
      </c>
      <c r="E23987" s="62" t="s">
        <v>149</v>
      </c>
      <c r="F23987" s="62" t="s">
        <v>23</v>
      </c>
      <c r="G23987" s="2">
        <v>0</v>
      </c>
      <c r="H23987" t="s">
        <v>14</v>
      </c>
    </row>
    <row r="23988" spans="1:8" hidden="1" x14ac:dyDescent="0.25">
      <c r="A23988" t="s">
        <v>26</v>
      </c>
      <c r="B23988" t="s">
        <v>9</v>
      </c>
      <c r="C23988" s="62" t="s">
        <v>69</v>
      </c>
      <c r="D23988" s="62" t="s">
        <v>149</v>
      </c>
      <c r="E23988" s="62" t="s">
        <v>149</v>
      </c>
      <c r="F23988" s="62" t="s">
        <v>22</v>
      </c>
      <c r="G23988" s="2">
        <v>0</v>
      </c>
      <c r="H23988" t="s">
        <v>14</v>
      </c>
    </row>
    <row r="23989" spans="1:8" hidden="1" x14ac:dyDescent="0.25">
      <c r="A23989" t="s">
        <v>26</v>
      </c>
      <c r="B23989" t="s">
        <v>9</v>
      </c>
      <c r="C23989" s="62" t="s">
        <v>69</v>
      </c>
      <c r="D23989" s="62" t="s">
        <v>149</v>
      </c>
      <c r="E23989" s="62" t="s">
        <v>149</v>
      </c>
      <c r="F23989" s="62" t="s">
        <v>15</v>
      </c>
      <c r="G23989" s="2">
        <v>0</v>
      </c>
      <c r="H23989" t="s">
        <v>14</v>
      </c>
    </row>
    <row r="23990" spans="1:8" hidden="1" x14ac:dyDescent="0.25">
      <c r="A23990" t="s">
        <v>26</v>
      </c>
      <c r="B23990" t="s">
        <v>9</v>
      </c>
      <c r="C23990" s="62" t="s">
        <v>69</v>
      </c>
      <c r="D23990" s="62" t="s">
        <v>149</v>
      </c>
      <c r="E23990" s="62" t="s">
        <v>149</v>
      </c>
      <c r="F23990" s="62" t="s">
        <v>13</v>
      </c>
      <c r="G23990" s="2">
        <v>0</v>
      </c>
      <c r="H23990" t="s">
        <v>14</v>
      </c>
    </row>
    <row r="23991" spans="1:8" hidden="1" x14ac:dyDescent="0.25">
      <c r="A23991" t="s">
        <v>26</v>
      </c>
      <c r="B23991" t="s">
        <v>9</v>
      </c>
      <c r="C23991" s="62" t="s">
        <v>69</v>
      </c>
      <c r="D23991" s="62" t="s">
        <v>149</v>
      </c>
      <c r="E23991" s="62" t="s">
        <v>149</v>
      </c>
      <c r="F23991" s="62" t="s">
        <v>21</v>
      </c>
      <c r="G23991" s="2">
        <v>-561</v>
      </c>
      <c r="H23991" t="s">
        <v>14</v>
      </c>
    </row>
    <row r="23992" spans="1:8" hidden="1" x14ac:dyDescent="0.25">
      <c r="A23992" t="s">
        <v>26</v>
      </c>
      <c r="B23992" t="s">
        <v>9</v>
      </c>
      <c r="C23992" s="62" t="s">
        <v>69</v>
      </c>
      <c r="D23992" s="62" t="s">
        <v>149</v>
      </c>
      <c r="E23992" s="62" t="s">
        <v>149</v>
      </c>
      <c r="F23992" s="62" t="s">
        <v>17</v>
      </c>
      <c r="G23992" s="2">
        <v>0</v>
      </c>
      <c r="H23992" t="s">
        <v>14</v>
      </c>
    </row>
    <row r="23993" spans="1:8" hidden="1" x14ac:dyDescent="0.25">
      <c r="A23993" t="s">
        <v>26</v>
      </c>
      <c r="B23993" t="s">
        <v>9</v>
      </c>
      <c r="C23993" s="62" t="s">
        <v>69</v>
      </c>
      <c r="D23993" s="62" t="s">
        <v>149</v>
      </c>
      <c r="E23993" s="62" t="s">
        <v>149</v>
      </c>
      <c r="F23993" s="62" t="s">
        <v>25</v>
      </c>
      <c r="G23993" s="2">
        <v>0</v>
      </c>
      <c r="H23993" t="s">
        <v>14</v>
      </c>
    </row>
    <row r="23994" spans="1:8" hidden="1" x14ac:dyDescent="0.25">
      <c r="A23994" t="s">
        <v>26</v>
      </c>
      <c r="B23994" t="s">
        <v>9</v>
      </c>
      <c r="C23994" s="62" t="s">
        <v>69</v>
      </c>
      <c r="D23994" s="62" t="s">
        <v>149</v>
      </c>
      <c r="E23994" s="62" t="s">
        <v>149</v>
      </c>
      <c r="F23994" s="62" t="s">
        <v>20</v>
      </c>
      <c r="G23994" s="2">
        <v>-561</v>
      </c>
      <c r="H23994" t="s">
        <v>14</v>
      </c>
    </row>
    <row r="23995" spans="1:8" hidden="1" x14ac:dyDescent="0.25">
      <c r="A23995" t="s">
        <v>26</v>
      </c>
      <c r="B23995" t="s">
        <v>9</v>
      </c>
      <c r="C23995" s="62" t="s">
        <v>69</v>
      </c>
      <c r="D23995" s="62" t="s">
        <v>149</v>
      </c>
      <c r="E23995" s="62" t="s">
        <v>149</v>
      </c>
      <c r="F23995" s="62" t="s">
        <v>19</v>
      </c>
      <c r="G23995" s="2">
        <v>0</v>
      </c>
      <c r="H23995" t="s">
        <v>14</v>
      </c>
    </row>
    <row r="23996" spans="1:8" hidden="1" x14ac:dyDescent="0.25">
      <c r="A23996" t="s">
        <v>26</v>
      </c>
      <c r="B23996" t="s">
        <v>9</v>
      </c>
      <c r="C23996" s="62" t="s">
        <v>69</v>
      </c>
      <c r="D23996" s="62" t="s">
        <v>149</v>
      </c>
      <c r="E23996" s="62" t="s">
        <v>149</v>
      </c>
      <c r="F23996" s="62" t="s">
        <v>18</v>
      </c>
      <c r="G23996" s="2">
        <v>0</v>
      </c>
      <c r="H23996" t="s">
        <v>14</v>
      </c>
    </row>
    <row r="23997" spans="1:8" hidden="1" x14ac:dyDescent="0.25">
      <c r="A23997" t="s">
        <v>26</v>
      </c>
      <c r="B23997" t="s">
        <v>9</v>
      </c>
      <c r="C23997" s="62" t="s">
        <v>69</v>
      </c>
      <c r="D23997" s="62" t="s">
        <v>149</v>
      </c>
      <c r="E23997" s="62" t="s">
        <v>149</v>
      </c>
      <c r="F23997" s="62" t="s">
        <v>16</v>
      </c>
      <c r="G23997" s="2">
        <v>0</v>
      </c>
      <c r="H23997" t="s">
        <v>14</v>
      </c>
    </row>
    <row r="23998" spans="1:8" hidden="1" x14ac:dyDescent="0.25">
      <c r="A23998" t="s">
        <v>26</v>
      </c>
      <c r="B23998" t="s">
        <v>9</v>
      </c>
      <c r="C23998" s="62" t="s">
        <v>69</v>
      </c>
      <c r="D23998" s="62" t="s">
        <v>149</v>
      </c>
      <c r="E23998" s="62" t="s">
        <v>149</v>
      </c>
      <c r="F23998" s="62" t="s">
        <v>24</v>
      </c>
      <c r="G23998" s="2">
        <v>0</v>
      </c>
      <c r="H23998" t="s">
        <v>14</v>
      </c>
    </row>
    <row r="23999" spans="1:8" hidden="1" x14ac:dyDescent="0.25">
      <c r="A23999" t="s">
        <v>26</v>
      </c>
      <c r="B23999" t="s">
        <v>9</v>
      </c>
      <c r="C23999" s="62" t="s">
        <v>69</v>
      </c>
      <c r="D23999" s="62" t="s">
        <v>149</v>
      </c>
      <c r="E23999" s="62" t="s">
        <v>149</v>
      </c>
      <c r="F23999" s="62" t="s">
        <v>23</v>
      </c>
      <c r="G23999" s="2">
        <v>0</v>
      </c>
      <c r="H23999" t="s">
        <v>14</v>
      </c>
    </row>
    <row r="24000" spans="1:8" hidden="1" x14ac:dyDescent="0.25">
      <c r="A24000" t="s">
        <v>26</v>
      </c>
      <c r="B24000" t="s">
        <v>9</v>
      </c>
      <c r="C24000" s="62" t="s">
        <v>69</v>
      </c>
      <c r="D24000" s="62" t="s">
        <v>149</v>
      </c>
      <c r="E24000" s="62" t="s">
        <v>149</v>
      </c>
      <c r="F24000" s="62" t="s">
        <v>22</v>
      </c>
      <c r="G24000" s="2">
        <v>0</v>
      </c>
      <c r="H24000" t="s">
        <v>14</v>
      </c>
    </row>
    <row r="24001" spans="1:8" hidden="1" x14ac:dyDescent="0.25">
      <c r="A24001" t="s">
        <v>26</v>
      </c>
      <c r="B24001" t="s">
        <v>9</v>
      </c>
      <c r="C24001" s="62" t="s">
        <v>69</v>
      </c>
      <c r="D24001" s="62" t="s">
        <v>149</v>
      </c>
      <c r="E24001" s="62" t="s">
        <v>149</v>
      </c>
      <c r="F24001" s="62" t="s">
        <v>15</v>
      </c>
      <c r="G24001" s="2">
        <v>0</v>
      </c>
      <c r="H24001" t="s">
        <v>14</v>
      </c>
    </row>
    <row r="24002" spans="1:8" hidden="1" x14ac:dyDescent="0.25">
      <c r="A24002" t="s">
        <v>26</v>
      </c>
      <c r="B24002" t="s">
        <v>9</v>
      </c>
      <c r="C24002" s="62" t="s">
        <v>69</v>
      </c>
      <c r="D24002" s="62" t="s">
        <v>149</v>
      </c>
      <c r="E24002" s="62" t="s">
        <v>149</v>
      </c>
      <c r="F24002" s="62" t="s">
        <v>13</v>
      </c>
      <c r="G24002" s="2">
        <v>0</v>
      </c>
      <c r="H24002" t="s">
        <v>14</v>
      </c>
    </row>
    <row r="24003" spans="1:8" hidden="1" x14ac:dyDescent="0.25">
      <c r="A24003" t="s">
        <v>26</v>
      </c>
      <c r="B24003" t="s">
        <v>9</v>
      </c>
      <c r="C24003" s="62" t="s">
        <v>69</v>
      </c>
      <c r="D24003" s="62" t="s">
        <v>149</v>
      </c>
      <c r="E24003" s="62" t="s">
        <v>149</v>
      </c>
      <c r="F24003" s="62" t="s">
        <v>21</v>
      </c>
      <c r="G24003" s="2">
        <v>0</v>
      </c>
      <c r="H24003" t="s">
        <v>14</v>
      </c>
    </row>
    <row r="24004" spans="1:8" hidden="1" x14ac:dyDescent="0.25">
      <c r="A24004" t="s">
        <v>26</v>
      </c>
      <c r="B24004" t="s">
        <v>9</v>
      </c>
      <c r="C24004" s="62" t="s">
        <v>69</v>
      </c>
      <c r="D24004" s="62" t="s">
        <v>149</v>
      </c>
      <c r="E24004" s="62" t="s">
        <v>149</v>
      </c>
      <c r="F24004" s="62" t="s">
        <v>17</v>
      </c>
      <c r="G24004" s="2">
        <v>0</v>
      </c>
      <c r="H24004" t="s">
        <v>14</v>
      </c>
    </row>
    <row r="24005" spans="1:8" hidden="1" x14ac:dyDescent="0.25">
      <c r="A24005" t="s">
        <v>26</v>
      </c>
      <c r="B24005" t="s">
        <v>9</v>
      </c>
      <c r="C24005" s="62" t="s">
        <v>69</v>
      </c>
      <c r="D24005" s="62" t="s">
        <v>149</v>
      </c>
      <c r="E24005" s="62" t="s">
        <v>149</v>
      </c>
      <c r="F24005" s="62" t="s">
        <v>25</v>
      </c>
      <c r="G24005" s="2">
        <v>0</v>
      </c>
      <c r="H24005" t="s">
        <v>14</v>
      </c>
    </row>
    <row r="24006" spans="1:8" hidden="1" x14ac:dyDescent="0.25">
      <c r="A24006" t="s">
        <v>26</v>
      </c>
      <c r="B24006" t="s">
        <v>9</v>
      </c>
      <c r="C24006" s="62" t="s">
        <v>69</v>
      </c>
      <c r="D24006" s="62" t="s">
        <v>149</v>
      </c>
      <c r="E24006" s="62" t="s">
        <v>149</v>
      </c>
      <c r="F24006" s="62" t="s">
        <v>20</v>
      </c>
      <c r="G24006" s="2">
        <v>0</v>
      </c>
      <c r="H24006" t="s">
        <v>14</v>
      </c>
    </row>
    <row r="24007" spans="1:8" hidden="1" x14ac:dyDescent="0.25">
      <c r="A24007" t="s">
        <v>26</v>
      </c>
      <c r="B24007" t="s">
        <v>9</v>
      </c>
      <c r="C24007" s="62" t="s">
        <v>69</v>
      </c>
      <c r="D24007" s="62" t="s">
        <v>149</v>
      </c>
      <c r="E24007" s="62" t="s">
        <v>149</v>
      </c>
      <c r="F24007" s="62" t="s">
        <v>19</v>
      </c>
      <c r="G24007" s="2">
        <v>0</v>
      </c>
      <c r="H24007" t="s">
        <v>14</v>
      </c>
    </row>
    <row r="24008" spans="1:8" hidden="1" x14ac:dyDescent="0.25">
      <c r="A24008" t="s">
        <v>26</v>
      </c>
      <c r="B24008" t="s">
        <v>9</v>
      </c>
      <c r="C24008" s="62" t="s">
        <v>69</v>
      </c>
      <c r="D24008" s="62" t="s">
        <v>149</v>
      </c>
      <c r="E24008" s="62" t="s">
        <v>149</v>
      </c>
      <c r="F24008" s="62" t="s">
        <v>18</v>
      </c>
      <c r="G24008" s="2">
        <v>0</v>
      </c>
      <c r="H24008" t="s">
        <v>14</v>
      </c>
    </row>
    <row r="24009" spans="1:8" hidden="1" x14ac:dyDescent="0.25">
      <c r="A24009" t="s">
        <v>26</v>
      </c>
      <c r="B24009" t="s">
        <v>9</v>
      </c>
      <c r="C24009" s="62" t="s">
        <v>69</v>
      </c>
      <c r="D24009" s="62" t="s">
        <v>149</v>
      </c>
      <c r="E24009" s="62" t="s">
        <v>149</v>
      </c>
      <c r="F24009" s="62" t="s">
        <v>16</v>
      </c>
      <c r="G24009" s="2">
        <v>0</v>
      </c>
      <c r="H24009" t="s">
        <v>14</v>
      </c>
    </row>
    <row r="24010" spans="1:8" hidden="1" x14ac:dyDescent="0.25">
      <c r="A24010" t="s">
        <v>26</v>
      </c>
      <c r="B24010" t="s">
        <v>9</v>
      </c>
      <c r="C24010" s="62" t="s">
        <v>69</v>
      </c>
      <c r="D24010" s="62" t="s">
        <v>149</v>
      </c>
      <c r="E24010" s="62" t="s">
        <v>149</v>
      </c>
      <c r="F24010" s="62" t="s">
        <v>24</v>
      </c>
      <c r="G24010" s="2">
        <v>-33</v>
      </c>
      <c r="H24010" t="s">
        <v>14</v>
      </c>
    </row>
    <row r="24011" spans="1:8" hidden="1" x14ac:dyDescent="0.25">
      <c r="A24011" t="s">
        <v>26</v>
      </c>
      <c r="B24011" t="s">
        <v>9</v>
      </c>
      <c r="C24011" s="62" t="s">
        <v>69</v>
      </c>
      <c r="D24011" s="62" t="s">
        <v>149</v>
      </c>
      <c r="E24011" s="62" t="s">
        <v>149</v>
      </c>
      <c r="F24011" s="62" t="s">
        <v>23</v>
      </c>
      <c r="G24011" s="2">
        <v>0</v>
      </c>
      <c r="H24011" t="s">
        <v>14</v>
      </c>
    </row>
    <row r="24012" spans="1:8" hidden="1" x14ac:dyDescent="0.25">
      <c r="A24012" t="s">
        <v>26</v>
      </c>
      <c r="B24012" t="s">
        <v>9</v>
      </c>
      <c r="C24012" s="62" t="s">
        <v>69</v>
      </c>
      <c r="D24012" s="62" t="s">
        <v>149</v>
      </c>
      <c r="E24012" s="62" t="s">
        <v>149</v>
      </c>
      <c r="F24012" s="62" t="s">
        <v>22</v>
      </c>
      <c r="G24012" s="2">
        <v>0</v>
      </c>
      <c r="H24012" t="s">
        <v>14</v>
      </c>
    </row>
    <row r="24013" spans="1:8" hidden="1" x14ac:dyDescent="0.25">
      <c r="A24013" t="s">
        <v>26</v>
      </c>
      <c r="B24013" t="s">
        <v>9</v>
      </c>
      <c r="C24013" s="62" t="s">
        <v>69</v>
      </c>
      <c r="D24013" s="62" t="s">
        <v>149</v>
      </c>
      <c r="E24013" s="62" t="s">
        <v>149</v>
      </c>
      <c r="F24013" s="62" t="s">
        <v>15</v>
      </c>
      <c r="G24013" s="2">
        <v>-30</v>
      </c>
      <c r="H24013" t="s">
        <v>14</v>
      </c>
    </row>
    <row r="24014" spans="1:8" hidden="1" x14ac:dyDescent="0.25">
      <c r="A24014" t="s">
        <v>26</v>
      </c>
      <c r="B24014" t="s">
        <v>9</v>
      </c>
      <c r="C24014" s="62" t="s">
        <v>69</v>
      </c>
      <c r="D24014" s="62" t="s">
        <v>149</v>
      </c>
      <c r="E24014" s="62" t="s">
        <v>149</v>
      </c>
      <c r="F24014" s="62" t="s">
        <v>13</v>
      </c>
      <c r="G24014" s="2">
        <v>-30</v>
      </c>
      <c r="H24014" t="s">
        <v>14</v>
      </c>
    </row>
    <row r="24015" spans="1:8" hidden="1" x14ac:dyDescent="0.25">
      <c r="A24015" t="s">
        <v>26</v>
      </c>
      <c r="B24015" t="s">
        <v>9</v>
      </c>
      <c r="C24015" s="62" t="s">
        <v>69</v>
      </c>
      <c r="D24015" s="62" t="s">
        <v>149</v>
      </c>
      <c r="E24015" s="62" t="s">
        <v>149</v>
      </c>
      <c r="F24015" s="62" t="s">
        <v>21</v>
      </c>
      <c r="G24015" s="2">
        <v>-15</v>
      </c>
      <c r="H24015" t="s">
        <v>14</v>
      </c>
    </row>
    <row r="24016" spans="1:8" hidden="1" x14ac:dyDescent="0.25">
      <c r="A24016" t="s">
        <v>26</v>
      </c>
      <c r="B24016" t="s">
        <v>9</v>
      </c>
      <c r="C24016" s="62" t="s">
        <v>69</v>
      </c>
      <c r="D24016" s="62" t="s">
        <v>149</v>
      </c>
      <c r="E24016" s="62" t="s">
        <v>149</v>
      </c>
      <c r="F24016" s="62" t="s">
        <v>17</v>
      </c>
      <c r="G24016" s="2">
        <v>0</v>
      </c>
      <c r="H24016" t="s">
        <v>14</v>
      </c>
    </row>
    <row r="24017" spans="1:8" hidden="1" x14ac:dyDescent="0.25">
      <c r="A24017" t="s">
        <v>26</v>
      </c>
      <c r="B24017" t="s">
        <v>9</v>
      </c>
      <c r="C24017" s="62" t="s">
        <v>69</v>
      </c>
      <c r="D24017" s="62" t="s">
        <v>149</v>
      </c>
      <c r="E24017" s="62" t="s">
        <v>149</v>
      </c>
      <c r="F24017" s="62" t="s">
        <v>25</v>
      </c>
      <c r="G24017" s="2">
        <v>0</v>
      </c>
      <c r="H24017" t="s">
        <v>14</v>
      </c>
    </row>
    <row r="24018" spans="1:8" hidden="1" x14ac:dyDescent="0.25">
      <c r="A24018" t="s">
        <v>26</v>
      </c>
      <c r="B24018" t="s">
        <v>9</v>
      </c>
      <c r="C24018" s="62" t="s">
        <v>69</v>
      </c>
      <c r="D24018" s="62" t="s">
        <v>149</v>
      </c>
      <c r="E24018" s="62" t="s">
        <v>149</v>
      </c>
      <c r="F24018" s="62" t="s">
        <v>20</v>
      </c>
      <c r="G24018" s="2">
        <v>-15</v>
      </c>
      <c r="H24018" t="s">
        <v>14</v>
      </c>
    </row>
    <row r="24019" spans="1:8" hidden="1" x14ac:dyDescent="0.25">
      <c r="A24019" t="s">
        <v>26</v>
      </c>
      <c r="B24019" t="s">
        <v>9</v>
      </c>
      <c r="C24019" s="62" t="s">
        <v>69</v>
      </c>
      <c r="D24019" s="62" t="s">
        <v>149</v>
      </c>
      <c r="E24019" s="62" t="s">
        <v>149</v>
      </c>
      <c r="F24019" s="62" t="s">
        <v>19</v>
      </c>
      <c r="G24019" s="2">
        <v>0</v>
      </c>
      <c r="H24019" t="s">
        <v>14</v>
      </c>
    </row>
    <row r="24020" spans="1:8" hidden="1" x14ac:dyDescent="0.25">
      <c r="A24020" t="s">
        <v>26</v>
      </c>
      <c r="B24020" t="s">
        <v>9</v>
      </c>
      <c r="C24020" s="62" t="s">
        <v>69</v>
      </c>
      <c r="D24020" s="62" t="s">
        <v>149</v>
      </c>
      <c r="E24020" s="62" t="s">
        <v>149</v>
      </c>
      <c r="F24020" s="62" t="s">
        <v>18</v>
      </c>
      <c r="G24020" s="2">
        <v>0</v>
      </c>
      <c r="H24020" t="s">
        <v>14</v>
      </c>
    </row>
    <row r="24021" spans="1:8" hidden="1" x14ac:dyDescent="0.25">
      <c r="A24021" t="s">
        <v>26</v>
      </c>
      <c r="B24021" t="s">
        <v>9</v>
      </c>
      <c r="C24021" s="62" t="s">
        <v>69</v>
      </c>
      <c r="D24021" s="62" t="s">
        <v>149</v>
      </c>
      <c r="E24021" s="62" t="s">
        <v>149</v>
      </c>
      <c r="F24021" s="62" t="s">
        <v>16</v>
      </c>
      <c r="G24021" s="2">
        <v>0</v>
      </c>
      <c r="H24021" t="s">
        <v>14</v>
      </c>
    </row>
    <row r="24022" spans="1:8" hidden="1" x14ac:dyDescent="0.25">
      <c r="A24022" t="s">
        <v>26</v>
      </c>
      <c r="B24022" t="s">
        <v>9</v>
      </c>
      <c r="C24022" s="62" t="s">
        <v>69</v>
      </c>
      <c r="D24022" s="62" t="s">
        <v>149</v>
      </c>
      <c r="E24022" s="62" t="s">
        <v>149</v>
      </c>
      <c r="F24022" s="62" t="s">
        <v>24</v>
      </c>
      <c r="G24022" s="2">
        <v>0</v>
      </c>
      <c r="H24022" t="s">
        <v>14</v>
      </c>
    </row>
    <row r="24023" spans="1:8" hidden="1" x14ac:dyDescent="0.25">
      <c r="A24023" t="s">
        <v>26</v>
      </c>
      <c r="B24023" t="s">
        <v>9</v>
      </c>
      <c r="C24023" s="62" t="s">
        <v>69</v>
      </c>
      <c r="D24023" s="62" t="s">
        <v>149</v>
      </c>
      <c r="E24023" s="62" t="s">
        <v>149</v>
      </c>
      <c r="F24023" s="62" t="s">
        <v>23</v>
      </c>
      <c r="G24023" s="2">
        <v>0</v>
      </c>
      <c r="H24023" t="s">
        <v>14</v>
      </c>
    </row>
    <row r="24024" spans="1:8" hidden="1" x14ac:dyDescent="0.25">
      <c r="A24024" t="s">
        <v>26</v>
      </c>
      <c r="B24024" t="s">
        <v>9</v>
      </c>
      <c r="C24024" s="62" t="s">
        <v>69</v>
      </c>
      <c r="D24024" s="62" t="s">
        <v>149</v>
      </c>
      <c r="E24024" s="62" t="s">
        <v>149</v>
      </c>
      <c r="F24024" s="62" t="s">
        <v>22</v>
      </c>
      <c r="G24024" s="2">
        <v>0</v>
      </c>
      <c r="H24024" t="s">
        <v>14</v>
      </c>
    </row>
    <row r="24025" spans="1:8" hidden="1" x14ac:dyDescent="0.25">
      <c r="A24025" t="s">
        <v>26</v>
      </c>
      <c r="B24025" t="s">
        <v>9</v>
      </c>
      <c r="C24025" s="62" t="s">
        <v>69</v>
      </c>
      <c r="D24025" s="62" t="s">
        <v>149</v>
      </c>
      <c r="E24025" s="62" t="s">
        <v>149</v>
      </c>
      <c r="F24025" s="62" t="s">
        <v>15</v>
      </c>
      <c r="G24025" s="2">
        <v>-12</v>
      </c>
      <c r="H24025" t="s">
        <v>14</v>
      </c>
    </row>
    <row r="24026" spans="1:8" hidden="1" x14ac:dyDescent="0.25">
      <c r="A24026" t="s">
        <v>26</v>
      </c>
      <c r="B24026" t="s">
        <v>9</v>
      </c>
      <c r="C24026" s="62" t="s">
        <v>69</v>
      </c>
      <c r="D24026" s="62" t="s">
        <v>149</v>
      </c>
      <c r="E24026" s="62" t="s">
        <v>149</v>
      </c>
      <c r="F24026" s="62" t="s">
        <v>13</v>
      </c>
      <c r="G24026" s="2">
        <v>0</v>
      </c>
      <c r="H24026" t="s">
        <v>14</v>
      </c>
    </row>
    <row r="24027" spans="1:8" hidden="1" x14ac:dyDescent="0.25">
      <c r="A24027" t="s">
        <v>26</v>
      </c>
      <c r="B24027" t="s">
        <v>9</v>
      </c>
      <c r="C24027" s="62" t="s">
        <v>69</v>
      </c>
      <c r="D24027" s="62" t="s">
        <v>149</v>
      </c>
      <c r="E24027" s="62" t="s">
        <v>149</v>
      </c>
      <c r="F24027" s="62" t="s">
        <v>21</v>
      </c>
      <c r="G24027" s="2">
        <v>0</v>
      </c>
      <c r="H24027" t="s">
        <v>14</v>
      </c>
    </row>
    <row r="24028" spans="1:8" hidden="1" x14ac:dyDescent="0.25">
      <c r="A24028" t="s">
        <v>26</v>
      </c>
      <c r="B24028" t="s">
        <v>9</v>
      </c>
      <c r="C24028" s="62" t="s">
        <v>69</v>
      </c>
      <c r="D24028" s="62" t="s">
        <v>149</v>
      </c>
      <c r="E24028" s="62" t="s">
        <v>149</v>
      </c>
      <c r="F24028" s="62" t="s">
        <v>17</v>
      </c>
      <c r="G24028" s="2">
        <v>-21</v>
      </c>
      <c r="H24028" t="s">
        <v>14</v>
      </c>
    </row>
    <row r="24029" spans="1:8" hidden="1" x14ac:dyDescent="0.25">
      <c r="A24029" t="s">
        <v>26</v>
      </c>
      <c r="B24029" t="s">
        <v>9</v>
      </c>
      <c r="C24029" s="62" t="s">
        <v>69</v>
      </c>
      <c r="D24029" s="62" t="s">
        <v>149</v>
      </c>
      <c r="E24029" s="62" t="s">
        <v>149</v>
      </c>
      <c r="F24029" s="62" t="s">
        <v>25</v>
      </c>
      <c r="G24029" s="2">
        <v>0</v>
      </c>
      <c r="H24029" t="s">
        <v>14</v>
      </c>
    </row>
    <row r="24030" spans="1:8" hidden="1" x14ac:dyDescent="0.25">
      <c r="A24030" t="s">
        <v>26</v>
      </c>
      <c r="B24030" t="s">
        <v>9</v>
      </c>
      <c r="C24030" s="62" t="s">
        <v>69</v>
      </c>
      <c r="D24030" s="62" t="s">
        <v>149</v>
      </c>
      <c r="E24030" s="62" t="s">
        <v>149</v>
      </c>
      <c r="F24030" s="62" t="s">
        <v>20</v>
      </c>
      <c r="G24030" s="2">
        <v>-23.099999999999998</v>
      </c>
      <c r="H24030" t="s">
        <v>14</v>
      </c>
    </row>
    <row r="24031" spans="1:8" hidden="1" x14ac:dyDescent="0.25">
      <c r="A24031" t="s">
        <v>26</v>
      </c>
      <c r="B24031" t="s">
        <v>9</v>
      </c>
      <c r="C24031" s="62" t="s">
        <v>69</v>
      </c>
      <c r="D24031" s="62" t="s">
        <v>149</v>
      </c>
      <c r="E24031" s="62" t="s">
        <v>149</v>
      </c>
      <c r="F24031" s="62" t="s">
        <v>19</v>
      </c>
      <c r="G24031" s="2">
        <v>-21</v>
      </c>
      <c r="H24031" t="s">
        <v>14</v>
      </c>
    </row>
    <row r="24032" spans="1:8" hidden="1" x14ac:dyDescent="0.25">
      <c r="A24032" t="s">
        <v>26</v>
      </c>
      <c r="B24032" t="s">
        <v>9</v>
      </c>
      <c r="C24032" s="62" t="s">
        <v>69</v>
      </c>
      <c r="D24032" s="62" t="s">
        <v>149</v>
      </c>
      <c r="E24032" s="62" t="s">
        <v>149</v>
      </c>
      <c r="F24032" s="62" t="s">
        <v>18</v>
      </c>
      <c r="G24032" s="2">
        <v>-21</v>
      </c>
      <c r="H24032" t="s">
        <v>14</v>
      </c>
    </row>
    <row r="24033" spans="1:8" hidden="1" x14ac:dyDescent="0.25">
      <c r="A24033" t="s">
        <v>26</v>
      </c>
      <c r="B24033" t="s">
        <v>9</v>
      </c>
      <c r="C24033" s="62" t="s">
        <v>69</v>
      </c>
      <c r="D24033" s="62" t="s">
        <v>149</v>
      </c>
      <c r="E24033" s="62" t="s">
        <v>149</v>
      </c>
      <c r="F24033" s="62" t="s">
        <v>16</v>
      </c>
      <c r="G24033" s="2">
        <v>0</v>
      </c>
      <c r="H24033" t="s">
        <v>14</v>
      </c>
    </row>
    <row r="24034" spans="1:8" hidden="1" x14ac:dyDescent="0.25">
      <c r="A24034" t="s">
        <v>26</v>
      </c>
      <c r="B24034" t="s">
        <v>9</v>
      </c>
      <c r="C24034" s="62" t="s">
        <v>69</v>
      </c>
      <c r="D24034" s="62" t="s">
        <v>149</v>
      </c>
      <c r="E24034" s="62" t="s">
        <v>149</v>
      </c>
      <c r="F24034" s="62" t="s">
        <v>24</v>
      </c>
      <c r="G24034" s="2">
        <v>0</v>
      </c>
      <c r="H24034" t="s">
        <v>14</v>
      </c>
    </row>
    <row r="24035" spans="1:8" hidden="1" x14ac:dyDescent="0.25">
      <c r="A24035" t="s">
        <v>26</v>
      </c>
      <c r="B24035" t="s">
        <v>9</v>
      </c>
      <c r="C24035" s="62" t="s">
        <v>69</v>
      </c>
      <c r="D24035" s="62" t="s">
        <v>149</v>
      </c>
      <c r="E24035" s="62" t="s">
        <v>149</v>
      </c>
      <c r="F24035" s="62" t="s">
        <v>23</v>
      </c>
      <c r="G24035" s="2">
        <v>0</v>
      </c>
      <c r="H24035" t="s">
        <v>14</v>
      </c>
    </row>
    <row r="24036" spans="1:8" hidden="1" x14ac:dyDescent="0.25">
      <c r="A24036" t="s">
        <v>26</v>
      </c>
      <c r="B24036" t="s">
        <v>9</v>
      </c>
      <c r="C24036" s="62" t="s">
        <v>69</v>
      </c>
      <c r="D24036" s="62" t="s">
        <v>149</v>
      </c>
      <c r="E24036" s="62" t="s">
        <v>149</v>
      </c>
      <c r="F24036" s="62" t="s">
        <v>22</v>
      </c>
      <c r="G24036" s="2">
        <v>0</v>
      </c>
      <c r="H24036" t="s">
        <v>14</v>
      </c>
    </row>
    <row r="24037" spans="1:8" hidden="1" x14ac:dyDescent="0.25">
      <c r="A24037" t="s">
        <v>26</v>
      </c>
      <c r="B24037" t="s">
        <v>9</v>
      </c>
      <c r="C24037" s="62" t="s">
        <v>69</v>
      </c>
      <c r="D24037" s="62" t="s">
        <v>149</v>
      </c>
      <c r="E24037" s="62" t="s">
        <v>149</v>
      </c>
      <c r="F24037" s="62" t="s">
        <v>15</v>
      </c>
      <c r="G24037" s="2">
        <v>0</v>
      </c>
      <c r="H24037" t="s">
        <v>14</v>
      </c>
    </row>
    <row r="24038" spans="1:8" hidden="1" x14ac:dyDescent="0.25">
      <c r="A24038" t="s">
        <v>26</v>
      </c>
      <c r="B24038" t="s">
        <v>9</v>
      </c>
      <c r="C24038" s="62" t="s">
        <v>69</v>
      </c>
      <c r="D24038" s="62" t="s">
        <v>149</v>
      </c>
      <c r="E24038" s="62" t="s">
        <v>149</v>
      </c>
      <c r="F24038" s="62" t="s">
        <v>13</v>
      </c>
      <c r="G24038" s="2">
        <v>0</v>
      </c>
      <c r="H24038" t="s">
        <v>14</v>
      </c>
    </row>
    <row r="24039" spans="1:8" hidden="1" x14ac:dyDescent="0.25">
      <c r="A24039" t="s">
        <v>26</v>
      </c>
      <c r="B24039" t="s">
        <v>9</v>
      </c>
      <c r="C24039" s="62" t="s">
        <v>69</v>
      </c>
      <c r="D24039" s="62" t="s">
        <v>149</v>
      </c>
      <c r="E24039" s="62" t="s">
        <v>149</v>
      </c>
      <c r="F24039" s="62" t="s">
        <v>21</v>
      </c>
      <c r="G24039" s="2">
        <v>-198</v>
      </c>
      <c r="H24039" t="s">
        <v>14</v>
      </c>
    </row>
    <row r="24040" spans="1:8" hidden="1" x14ac:dyDescent="0.25">
      <c r="A24040" t="s">
        <v>26</v>
      </c>
      <c r="B24040" t="s">
        <v>9</v>
      </c>
      <c r="C24040" s="62" t="s">
        <v>69</v>
      </c>
      <c r="D24040" s="62" t="s">
        <v>149</v>
      </c>
      <c r="E24040" s="62" t="s">
        <v>149</v>
      </c>
      <c r="F24040" s="62" t="s">
        <v>17</v>
      </c>
      <c r="G24040" s="2">
        <v>-93.6</v>
      </c>
      <c r="H24040" t="s">
        <v>14</v>
      </c>
    </row>
    <row r="24041" spans="1:8" hidden="1" x14ac:dyDescent="0.25">
      <c r="A24041" t="s">
        <v>26</v>
      </c>
      <c r="B24041" t="s">
        <v>9</v>
      </c>
      <c r="C24041" s="62" t="s">
        <v>69</v>
      </c>
      <c r="D24041" s="62" t="s">
        <v>149</v>
      </c>
      <c r="E24041" s="62" t="s">
        <v>149</v>
      </c>
      <c r="F24041" s="62" t="s">
        <v>25</v>
      </c>
      <c r="G24041" s="2">
        <v>-99</v>
      </c>
      <c r="H24041" t="s">
        <v>14</v>
      </c>
    </row>
    <row r="24042" spans="1:8" hidden="1" x14ac:dyDescent="0.25">
      <c r="A24042" t="s">
        <v>26</v>
      </c>
      <c r="B24042" t="s">
        <v>9</v>
      </c>
      <c r="C24042" s="62" t="s">
        <v>69</v>
      </c>
      <c r="D24042" s="62" t="s">
        <v>149</v>
      </c>
      <c r="E24042" s="62" t="s">
        <v>149</v>
      </c>
      <c r="F24042" s="62" t="s">
        <v>20</v>
      </c>
      <c r="G24042" s="2">
        <v>-198</v>
      </c>
      <c r="H24042" t="s">
        <v>14</v>
      </c>
    </row>
    <row r="24043" spans="1:8" hidden="1" x14ac:dyDescent="0.25">
      <c r="A24043" t="s">
        <v>26</v>
      </c>
      <c r="B24043" t="s">
        <v>9</v>
      </c>
      <c r="C24043" s="62" t="s">
        <v>69</v>
      </c>
      <c r="D24043" s="62" t="s">
        <v>149</v>
      </c>
      <c r="E24043" s="62" t="s">
        <v>149</v>
      </c>
      <c r="F24043" s="62" t="s">
        <v>19</v>
      </c>
      <c r="G24043" s="2">
        <v>-187.2</v>
      </c>
      <c r="H24043" t="s">
        <v>14</v>
      </c>
    </row>
    <row r="24044" spans="1:8" hidden="1" x14ac:dyDescent="0.25">
      <c r="A24044" t="s">
        <v>26</v>
      </c>
      <c r="B24044" t="s">
        <v>9</v>
      </c>
      <c r="C24044" s="62" t="s">
        <v>69</v>
      </c>
      <c r="D24044" s="62" t="s">
        <v>149</v>
      </c>
      <c r="E24044" s="62" t="s">
        <v>149</v>
      </c>
      <c r="F24044" s="62" t="s">
        <v>18</v>
      </c>
      <c r="G24044" s="2">
        <v>-187.2</v>
      </c>
      <c r="H24044" t="s">
        <v>14</v>
      </c>
    </row>
    <row r="24045" spans="1:8" hidden="1" x14ac:dyDescent="0.25">
      <c r="A24045" t="s">
        <v>26</v>
      </c>
      <c r="B24045" t="s">
        <v>9</v>
      </c>
      <c r="C24045" s="62" t="s">
        <v>69</v>
      </c>
      <c r="D24045" s="62" t="s">
        <v>149</v>
      </c>
      <c r="E24045" s="62" t="s">
        <v>149</v>
      </c>
      <c r="F24045" s="62" t="s">
        <v>16</v>
      </c>
      <c r="G24045" s="2">
        <v>-93.6</v>
      </c>
      <c r="H24045" t="s">
        <v>14</v>
      </c>
    </row>
    <row r="24046" spans="1:8" hidden="1" x14ac:dyDescent="0.25">
      <c r="A24046" t="s">
        <v>26</v>
      </c>
      <c r="B24046" t="s">
        <v>9</v>
      </c>
      <c r="C24046" s="62" t="s">
        <v>69</v>
      </c>
      <c r="D24046" s="62" t="s">
        <v>149</v>
      </c>
      <c r="E24046" s="62" t="s">
        <v>149</v>
      </c>
      <c r="F24046" s="62" t="s">
        <v>24</v>
      </c>
      <c r="G24046" s="2">
        <v>-99</v>
      </c>
      <c r="H24046" t="s">
        <v>14</v>
      </c>
    </row>
    <row r="24047" spans="1:8" hidden="1" x14ac:dyDescent="0.25">
      <c r="A24047" t="s">
        <v>26</v>
      </c>
      <c r="B24047" t="s">
        <v>9</v>
      </c>
      <c r="C24047" s="62" t="s">
        <v>69</v>
      </c>
      <c r="D24047" s="62" t="s">
        <v>149</v>
      </c>
      <c r="E24047" s="62" t="s">
        <v>149</v>
      </c>
      <c r="F24047" s="62" t="s">
        <v>23</v>
      </c>
      <c r="G24047" s="2">
        <v>-99</v>
      </c>
      <c r="H24047" t="s">
        <v>14</v>
      </c>
    </row>
    <row r="24048" spans="1:8" hidden="1" x14ac:dyDescent="0.25">
      <c r="A24048" t="s">
        <v>26</v>
      </c>
      <c r="B24048" t="s">
        <v>9</v>
      </c>
      <c r="C24048" s="62" t="s">
        <v>69</v>
      </c>
      <c r="D24048" s="62" t="s">
        <v>149</v>
      </c>
      <c r="E24048" s="62" t="s">
        <v>149</v>
      </c>
      <c r="F24048" s="62" t="s">
        <v>22</v>
      </c>
      <c r="G24048" s="2">
        <v>-198</v>
      </c>
      <c r="H24048" t="s">
        <v>14</v>
      </c>
    </row>
    <row r="24049" spans="1:8" hidden="1" x14ac:dyDescent="0.25">
      <c r="A24049" t="s">
        <v>26</v>
      </c>
      <c r="B24049" t="s">
        <v>9</v>
      </c>
      <c r="C24049" s="62" t="s">
        <v>69</v>
      </c>
      <c r="D24049" s="62" t="s">
        <v>149</v>
      </c>
      <c r="E24049" s="62" t="s">
        <v>149</v>
      </c>
      <c r="F24049" s="62" t="s">
        <v>15</v>
      </c>
      <c r="G24049" s="2">
        <v>-93.6</v>
      </c>
      <c r="H24049" t="s">
        <v>14</v>
      </c>
    </row>
    <row r="24050" spans="1:8" hidden="1" x14ac:dyDescent="0.25">
      <c r="A24050" t="s">
        <v>26</v>
      </c>
      <c r="B24050" t="s">
        <v>9</v>
      </c>
      <c r="C24050" s="62" t="s">
        <v>69</v>
      </c>
      <c r="D24050" s="62" t="s">
        <v>149</v>
      </c>
      <c r="E24050" s="62" t="s">
        <v>149</v>
      </c>
      <c r="F24050" s="62" t="s">
        <v>20</v>
      </c>
      <c r="G24050" s="2">
        <v>-561</v>
      </c>
      <c r="H24050" t="s">
        <v>14</v>
      </c>
    </row>
    <row r="24051" spans="1:8" hidden="1" x14ac:dyDescent="0.25">
      <c r="A24051" t="s">
        <v>26</v>
      </c>
      <c r="B24051" t="s">
        <v>9</v>
      </c>
      <c r="C24051" s="62" t="s">
        <v>69</v>
      </c>
      <c r="D24051" s="62" t="s">
        <v>149</v>
      </c>
      <c r="E24051" s="62" t="s">
        <v>149</v>
      </c>
      <c r="F24051" s="62" t="s">
        <v>18</v>
      </c>
      <c r="G24051" s="2">
        <v>-510</v>
      </c>
      <c r="H24051" t="s">
        <v>14</v>
      </c>
    </row>
    <row r="24052" spans="1:8" hidden="1" x14ac:dyDescent="0.25">
      <c r="A24052" t="s">
        <v>26</v>
      </c>
      <c r="B24052" t="s">
        <v>9</v>
      </c>
      <c r="C24052" s="62" t="s">
        <v>69</v>
      </c>
      <c r="D24052" s="62" t="s">
        <v>149</v>
      </c>
      <c r="E24052" s="62" t="s">
        <v>149</v>
      </c>
      <c r="F24052" s="62" t="s">
        <v>16</v>
      </c>
      <c r="G24052" s="2">
        <v>-510</v>
      </c>
      <c r="H24052" t="s">
        <v>14</v>
      </c>
    </row>
    <row r="24053" spans="1:8" hidden="1" x14ac:dyDescent="0.25">
      <c r="A24053" t="s">
        <v>26</v>
      </c>
      <c r="B24053" t="s">
        <v>9</v>
      </c>
      <c r="C24053" s="62" t="s">
        <v>69</v>
      </c>
      <c r="D24053" s="62" t="s">
        <v>149</v>
      </c>
      <c r="E24053" s="62" t="s">
        <v>149</v>
      </c>
      <c r="F24053" s="62" t="s">
        <v>24</v>
      </c>
      <c r="G24053" s="2">
        <v>-561</v>
      </c>
      <c r="H24053" t="s">
        <v>14</v>
      </c>
    </row>
    <row r="24054" spans="1:8" hidden="1" x14ac:dyDescent="0.25">
      <c r="A24054" t="s">
        <v>26</v>
      </c>
      <c r="B24054" t="s">
        <v>9</v>
      </c>
      <c r="C24054" s="62" t="s">
        <v>69</v>
      </c>
      <c r="D24054" s="62" t="s">
        <v>149</v>
      </c>
      <c r="E24054" s="62" t="s">
        <v>149</v>
      </c>
      <c r="F24054" s="62" t="s">
        <v>22</v>
      </c>
      <c r="G24054" s="2">
        <v>-561</v>
      </c>
      <c r="H24054" t="s">
        <v>14</v>
      </c>
    </row>
    <row r="24055" spans="1:8" hidden="1" x14ac:dyDescent="0.25">
      <c r="A24055" t="s">
        <v>26</v>
      </c>
      <c r="B24055" t="s">
        <v>9</v>
      </c>
      <c r="C24055" s="62" t="s">
        <v>69</v>
      </c>
      <c r="D24055" s="62" t="s">
        <v>149</v>
      </c>
      <c r="E24055" s="62" t="s">
        <v>149</v>
      </c>
      <c r="F24055" s="62" t="s">
        <v>13</v>
      </c>
      <c r="G24055" s="2">
        <v>-510</v>
      </c>
      <c r="H24055" t="s">
        <v>14</v>
      </c>
    </row>
    <row r="24056" spans="1:8" hidden="1" x14ac:dyDescent="0.25">
      <c r="A24056" t="s">
        <v>26</v>
      </c>
      <c r="B24056" t="s">
        <v>9</v>
      </c>
      <c r="C24056" s="62" t="s">
        <v>69</v>
      </c>
      <c r="D24056" s="62" t="s">
        <v>149</v>
      </c>
      <c r="E24056" s="62" t="s">
        <v>149</v>
      </c>
      <c r="F24056" s="62" t="s">
        <v>21</v>
      </c>
      <c r="G24056" s="2">
        <v>-4620</v>
      </c>
      <c r="H24056" t="s">
        <v>14</v>
      </c>
    </row>
    <row r="24057" spans="1:8" hidden="1" x14ac:dyDescent="0.25">
      <c r="A24057" t="s">
        <v>26</v>
      </c>
      <c r="B24057" t="s">
        <v>9</v>
      </c>
      <c r="C24057" s="62" t="s">
        <v>69</v>
      </c>
      <c r="D24057" s="62" t="s">
        <v>149</v>
      </c>
      <c r="E24057" s="62" t="s">
        <v>149</v>
      </c>
      <c r="F24057" s="62" t="s">
        <v>17</v>
      </c>
      <c r="G24057" s="2">
        <v>-4200</v>
      </c>
      <c r="H24057" t="s">
        <v>14</v>
      </c>
    </row>
    <row r="24058" spans="1:8" hidden="1" x14ac:dyDescent="0.25">
      <c r="A24058" t="s">
        <v>26</v>
      </c>
      <c r="B24058" t="s">
        <v>9</v>
      </c>
      <c r="C24058" s="62" t="s">
        <v>69</v>
      </c>
      <c r="D24058" s="62" t="s">
        <v>149</v>
      </c>
      <c r="E24058" s="62" t="s">
        <v>149</v>
      </c>
      <c r="F24058" s="62" t="s">
        <v>25</v>
      </c>
      <c r="G24058" s="2">
        <v>-3960</v>
      </c>
      <c r="H24058" t="s">
        <v>14</v>
      </c>
    </row>
    <row r="24059" spans="1:8" hidden="1" x14ac:dyDescent="0.25">
      <c r="A24059" t="s">
        <v>26</v>
      </c>
      <c r="B24059" t="s">
        <v>9</v>
      </c>
      <c r="C24059" s="62" t="s">
        <v>69</v>
      </c>
      <c r="D24059" s="62" t="s">
        <v>149</v>
      </c>
      <c r="E24059" s="62" t="s">
        <v>149</v>
      </c>
      <c r="F24059" s="62" t="s">
        <v>19</v>
      </c>
      <c r="G24059" s="2">
        <v>-4200</v>
      </c>
      <c r="H24059" t="s">
        <v>14</v>
      </c>
    </row>
    <row r="24060" spans="1:8" hidden="1" x14ac:dyDescent="0.25">
      <c r="A24060" t="s">
        <v>26</v>
      </c>
      <c r="B24060" t="s">
        <v>9</v>
      </c>
      <c r="C24060" s="62" t="s">
        <v>69</v>
      </c>
      <c r="D24060" s="62" t="s">
        <v>149</v>
      </c>
      <c r="E24060" s="62" t="s">
        <v>149</v>
      </c>
      <c r="F24060" s="62" t="s">
        <v>23</v>
      </c>
      <c r="G24060" s="2">
        <v>-4620</v>
      </c>
      <c r="H24060" t="s">
        <v>14</v>
      </c>
    </row>
    <row r="24061" spans="1:8" hidden="1" x14ac:dyDescent="0.25">
      <c r="A24061" t="s">
        <v>26</v>
      </c>
      <c r="B24061" t="s">
        <v>9</v>
      </c>
      <c r="C24061" s="62" t="s">
        <v>69</v>
      </c>
      <c r="D24061" s="62" t="s">
        <v>149</v>
      </c>
      <c r="E24061" s="62" t="s">
        <v>149</v>
      </c>
      <c r="F24061" s="62" t="s">
        <v>15</v>
      </c>
      <c r="G24061" s="2">
        <v>-3600</v>
      </c>
      <c r="H24061" t="s">
        <v>14</v>
      </c>
    </row>
    <row r="24062" spans="1:8" hidden="1" x14ac:dyDescent="0.25">
      <c r="A24062" t="s">
        <v>26</v>
      </c>
      <c r="B24062" t="s">
        <v>9</v>
      </c>
      <c r="C24062" s="62" t="s">
        <v>69</v>
      </c>
      <c r="D24062" s="62" t="s">
        <v>149</v>
      </c>
      <c r="E24062" s="62" t="s">
        <v>149</v>
      </c>
      <c r="F24062" s="62" t="s">
        <v>18</v>
      </c>
      <c r="G24062" s="2">
        <v>-33</v>
      </c>
      <c r="H24062" t="s">
        <v>14</v>
      </c>
    </row>
    <row r="24063" spans="1:8" hidden="1" x14ac:dyDescent="0.25">
      <c r="A24063" t="s">
        <v>26</v>
      </c>
      <c r="B24063" t="s">
        <v>9</v>
      </c>
      <c r="C24063" s="62" t="s">
        <v>69</v>
      </c>
      <c r="D24063" s="62" t="s">
        <v>149</v>
      </c>
      <c r="E24063" s="62" t="s">
        <v>149</v>
      </c>
      <c r="F24063" s="62" t="s">
        <v>22</v>
      </c>
      <c r="G24063" s="2">
        <v>-39</v>
      </c>
      <c r="H24063" t="s">
        <v>14</v>
      </c>
    </row>
    <row r="24064" spans="1:8" hidden="1" x14ac:dyDescent="0.25">
      <c r="A24064" t="s">
        <v>26</v>
      </c>
      <c r="B24064" t="s">
        <v>9</v>
      </c>
      <c r="C24064" s="62" t="s">
        <v>69</v>
      </c>
      <c r="D24064" s="62" t="s">
        <v>149</v>
      </c>
      <c r="E24064" s="62" t="s">
        <v>149</v>
      </c>
      <c r="F24064" s="62" t="s">
        <v>15</v>
      </c>
      <c r="G24064" s="2">
        <v>-33</v>
      </c>
      <c r="H24064" t="s">
        <v>14</v>
      </c>
    </row>
    <row r="24065" spans="1:8" hidden="1" x14ac:dyDescent="0.25">
      <c r="A24065" t="s">
        <v>26</v>
      </c>
      <c r="B24065" t="s">
        <v>9</v>
      </c>
      <c r="C24065" s="62" t="s">
        <v>69</v>
      </c>
      <c r="D24065" s="62" t="s">
        <v>149</v>
      </c>
      <c r="E24065" s="62" t="s">
        <v>149</v>
      </c>
      <c r="F24065" s="62" t="s">
        <v>21</v>
      </c>
      <c r="G24065" s="2">
        <v>-1320.0000000000002</v>
      </c>
      <c r="H24065" t="s">
        <v>14</v>
      </c>
    </row>
    <row r="24066" spans="1:8" hidden="1" x14ac:dyDescent="0.25">
      <c r="A24066" t="s">
        <v>26</v>
      </c>
      <c r="B24066" t="s">
        <v>9</v>
      </c>
      <c r="C24066" s="62" t="s">
        <v>69</v>
      </c>
      <c r="D24066" s="62" t="s">
        <v>149</v>
      </c>
      <c r="E24066" s="62" t="s">
        <v>149</v>
      </c>
      <c r="F24066" s="62" t="s">
        <v>17</v>
      </c>
      <c r="G24066" s="2">
        <v>-1200</v>
      </c>
      <c r="H24066" t="s">
        <v>14</v>
      </c>
    </row>
    <row r="24067" spans="1:8" hidden="1" x14ac:dyDescent="0.25">
      <c r="A24067" t="s">
        <v>26</v>
      </c>
      <c r="B24067" t="s">
        <v>9</v>
      </c>
      <c r="C24067" s="62" t="s">
        <v>69</v>
      </c>
      <c r="D24067" s="62" t="s">
        <v>149</v>
      </c>
      <c r="E24067" s="62" t="s">
        <v>149</v>
      </c>
      <c r="F24067" s="62" t="s">
        <v>25</v>
      </c>
      <c r="G24067" s="2">
        <v>-1485.0000000000002</v>
      </c>
      <c r="H24067" t="s">
        <v>14</v>
      </c>
    </row>
    <row r="24068" spans="1:8" hidden="1" x14ac:dyDescent="0.25">
      <c r="A24068" t="s">
        <v>26</v>
      </c>
      <c r="B24068" t="s">
        <v>9</v>
      </c>
      <c r="C24068" s="62" t="s">
        <v>69</v>
      </c>
      <c r="D24068" s="62" t="s">
        <v>149</v>
      </c>
      <c r="E24068" s="62" t="s">
        <v>149</v>
      </c>
      <c r="F24068" s="62" t="s">
        <v>20</v>
      </c>
      <c r="G24068" s="2">
        <v>-1320.0000000000002</v>
      </c>
      <c r="H24068" t="s">
        <v>14</v>
      </c>
    </row>
    <row r="24069" spans="1:8" hidden="1" x14ac:dyDescent="0.25">
      <c r="A24069" t="s">
        <v>26</v>
      </c>
      <c r="B24069" t="s">
        <v>9</v>
      </c>
      <c r="C24069" s="62" t="s">
        <v>69</v>
      </c>
      <c r="D24069" s="62" t="s">
        <v>149</v>
      </c>
      <c r="E24069" s="62" t="s">
        <v>149</v>
      </c>
      <c r="F24069" s="62" t="s">
        <v>19</v>
      </c>
      <c r="G24069" s="2">
        <v>-1200</v>
      </c>
      <c r="H24069" t="s">
        <v>14</v>
      </c>
    </row>
    <row r="24070" spans="1:8" hidden="1" x14ac:dyDescent="0.25">
      <c r="A24070" t="s">
        <v>26</v>
      </c>
      <c r="B24070" t="s">
        <v>9</v>
      </c>
      <c r="C24070" s="62" t="s">
        <v>69</v>
      </c>
      <c r="D24070" s="62" t="s">
        <v>149</v>
      </c>
      <c r="E24070" s="62" t="s">
        <v>149</v>
      </c>
      <c r="F24070" s="62" t="s">
        <v>18</v>
      </c>
      <c r="G24070" s="2">
        <v>-1200</v>
      </c>
      <c r="H24070" t="s">
        <v>14</v>
      </c>
    </row>
    <row r="24071" spans="1:8" hidden="1" x14ac:dyDescent="0.25">
      <c r="A24071" t="s">
        <v>26</v>
      </c>
      <c r="B24071" t="s">
        <v>9</v>
      </c>
      <c r="C24071" s="62" t="s">
        <v>69</v>
      </c>
      <c r="D24071" s="62" t="s">
        <v>149</v>
      </c>
      <c r="E24071" s="62" t="s">
        <v>149</v>
      </c>
      <c r="F24071" s="62" t="s">
        <v>16</v>
      </c>
      <c r="G24071" s="2">
        <v>-1350</v>
      </c>
      <c r="H24071" t="s">
        <v>14</v>
      </c>
    </row>
    <row r="24072" spans="1:8" hidden="1" x14ac:dyDescent="0.25">
      <c r="A24072" t="s">
        <v>26</v>
      </c>
      <c r="B24072" t="s">
        <v>9</v>
      </c>
      <c r="C24072" s="62" t="s">
        <v>69</v>
      </c>
      <c r="D24072" s="62" t="s">
        <v>149</v>
      </c>
      <c r="E24072" s="62" t="s">
        <v>149</v>
      </c>
      <c r="F24072" s="62" t="s">
        <v>24</v>
      </c>
      <c r="G24072" s="2">
        <v>-1485.0000000000002</v>
      </c>
      <c r="H24072" t="s">
        <v>14</v>
      </c>
    </row>
    <row r="24073" spans="1:8" hidden="1" x14ac:dyDescent="0.25">
      <c r="A24073" t="s">
        <v>26</v>
      </c>
      <c r="B24073" t="s">
        <v>9</v>
      </c>
      <c r="C24073" s="62" t="s">
        <v>69</v>
      </c>
      <c r="D24073" s="62" t="s">
        <v>149</v>
      </c>
      <c r="E24073" s="62" t="s">
        <v>149</v>
      </c>
      <c r="F24073" s="62" t="s">
        <v>23</v>
      </c>
      <c r="G24073" s="2">
        <v>-1485.0000000000002</v>
      </c>
      <c r="H24073" t="s">
        <v>14</v>
      </c>
    </row>
    <row r="24074" spans="1:8" hidden="1" x14ac:dyDescent="0.25">
      <c r="A24074" t="s">
        <v>26</v>
      </c>
      <c r="B24074" t="s">
        <v>9</v>
      </c>
      <c r="C24074" s="62" t="s">
        <v>69</v>
      </c>
      <c r="D24074" s="62" t="s">
        <v>149</v>
      </c>
      <c r="E24074" s="62" t="s">
        <v>149</v>
      </c>
      <c r="F24074" s="62" t="s">
        <v>22</v>
      </c>
      <c r="G24074" s="2">
        <v>-1320.0000000000002</v>
      </c>
      <c r="H24074" t="s">
        <v>14</v>
      </c>
    </row>
    <row r="24075" spans="1:8" hidden="1" x14ac:dyDescent="0.25">
      <c r="A24075" t="s">
        <v>26</v>
      </c>
      <c r="B24075" t="s">
        <v>9</v>
      </c>
      <c r="C24075" s="62" t="s">
        <v>69</v>
      </c>
      <c r="D24075" s="62" t="s">
        <v>149</v>
      </c>
      <c r="E24075" s="62" t="s">
        <v>149</v>
      </c>
      <c r="F24075" s="62" t="s">
        <v>15</v>
      </c>
      <c r="G24075" s="2">
        <v>-1350</v>
      </c>
      <c r="H24075" t="s">
        <v>14</v>
      </c>
    </row>
    <row r="24076" spans="1:8" hidden="1" x14ac:dyDescent="0.25">
      <c r="A24076" t="s">
        <v>26</v>
      </c>
      <c r="B24076" t="s">
        <v>9</v>
      </c>
      <c r="C24076" s="62" t="s">
        <v>69</v>
      </c>
      <c r="D24076" s="62" t="s">
        <v>149</v>
      </c>
      <c r="E24076" s="62" t="s">
        <v>149</v>
      </c>
      <c r="F24076" s="62" t="s">
        <v>13</v>
      </c>
      <c r="G24076" s="2">
        <v>-1350</v>
      </c>
      <c r="H24076" t="s">
        <v>14</v>
      </c>
    </row>
    <row r="24077" spans="1:8" hidden="1" x14ac:dyDescent="0.25">
      <c r="A24077" t="s">
        <v>26</v>
      </c>
      <c r="B24077" t="s">
        <v>9</v>
      </c>
      <c r="C24077" s="62" t="s">
        <v>69</v>
      </c>
      <c r="D24077" s="62" t="s">
        <v>149</v>
      </c>
      <c r="E24077" s="62" t="s">
        <v>149</v>
      </c>
      <c r="F24077" s="62" t="s">
        <v>21</v>
      </c>
      <c r="G24077" s="2">
        <v>-1320.0000000000002</v>
      </c>
      <c r="H24077" t="s">
        <v>14</v>
      </c>
    </row>
    <row r="24078" spans="1:8" hidden="1" x14ac:dyDescent="0.25">
      <c r="A24078" t="s">
        <v>26</v>
      </c>
      <c r="B24078" t="s">
        <v>9</v>
      </c>
      <c r="C24078" s="62" t="s">
        <v>69</v>
      </c>
      <c r="D24078" s="62" t="s">
        <v>149</v>
      </c>
      <c r="E24078" s="62" t="s">
        <v>149</v>
      </c>
      <c r="F24078" s="62" t="s">
        <v>17</v>
      </c>
      <c r="G24078" s="2">
        <v>-1200</v>
      </c>
      <c r="H24078" t="s">
        <v>14</v>
      </c>
    </row>
    <row r="24079" spans="1:8" hidden="1" x14ac:dyDescent="0.25">
      <c r="A24079" t="s">
        <v>26</v>
      </c>
      <c r="B24079" t="s">
        <v>9</v>
      </c>
      <c r="C24079" s="62" t="s">
        <v>69</v>
      </c>
      <c r="D24079" s="62" t="s">
        <v>149</v>
      </c>
      <c r="E24079" s="62" t="s">
        <v>149</v>
      </c>
      <c r="F24079" s="62" t="s">
        <v>25</v>
      </c>
      <c r="G24079" s="2">
        <v>-1320.0000000000002</v>
      </c>
      <c r="H24079" t="s">
        <v>14</v>
      </c>
    </row>
    <row r="24080" spans="1:8" hidden="1" x14ac:dyDescent="0.25">
      <c r="A24080" t="s">
        <v>26</v>
      </c>
      <c r="B24080" t="s">
        <v>9</v>
      </c>
      <c r="C24080" s="62" t="s">
        <v>69</v>
      </c>
      <c r="D24080" s="62" t="s">
        <v>149</v>
      </c>
      <c r="E24080" s="62" t="s">
        <v>149</v>
      </c>
      <c r="F24080" s="62" t="s">
        <v>20</v>
      </c>
      <c r="G24080" s="2">
        <v>-1320.0000000000002</v>
      </c>
      <c r="H24080" t="s">
        <v>14</v>
      </c>
    </row>
    <row r="24081" spans="1:8" hidden="1" x14ac:dyDescent="0.25">
      <c r="A24081" t="s">
        <v>26</v>
      </c>
      <c r="B24081" t="s">
        <v>9</v>
      </c>
      <c r="C24081" s="62" t="s">
        <v>69</v>
      </c>
      <c r="D24081" s="62" t="s">
        <v>149</v>
      </c>
      <c r="E24081" s="62" t="s">
        <v>149</v>
      </c>
      <c r="F24081" s="62" t="s">
        <v>19</v>
      </c>
      <c r="G24081" s="2">
        <v>-1200</v>
      </c>
      <c r="H24081" t="s">
        <v>14</v>
      </c>
    </row>
    <row r="24082" spans="1:8" hidden="1" x14ac:dyDescent="0.25">
      <c r="A24082" t="s">
        <v>26</v>
      </c>
      <c r="B24082" t="s">
        <v>9</v>
      </c>
      <c r="C24082" s="62" t="s">
        <v>69</v>
      </c>
      <c r="D24082" s="62" t="s">
        <v>149</v>
      </c>
      <c r="E24082" s="62" t="s">
        <v>149</v>
      </c>
      <c r="F24082" s="62" t="s">
        <v>18</v>
      </c>
      <c r="G24082" s="2">
        <v>-1200</v>
      </c>
      <c r="H24082" t="s">
        <v>14</v>
      </c>
    </row>
    <row r="24083" spans="1:8" hidden="1" x14ac:dyDescent="0.25">
      <c r="A24083" t="s">
        <v>26</v>
      </c>
      <c r="B24083" t="s">
        <v>9</v>
      </c>
      <c r="C24083" s="62" t="s">
        <v>69</v>
      </c>
      <c r="D24083" s="62" t="s">
        <v>149</v>
      </c>
      <c r="E24083" s="62" t="s">
        <v>149</v>
      </c>
      <c r="F24083" s="62" t="s">
        <v>16</v>
      </c>
      <c r="G24083" s="2">
        <v>-1200</v>
      </c>
      <c r="H24083" t="s">
        <v>14</v>
      </c>
    </row>
    <row r="24084" spans="1:8" hidden="1" x14ac:dyDescent="0.25">
      <c r="A24084" t="s">
        <v>26</v>
      </c>
      <c r="B24084" t="s">
        <v>9</v>
      </c>
      <c r="C24084" s="62" t="s">
        <v>69</v>
      </c>
      <c r="D24084" s="62" t="s">
        <v>149</v>
      </c>
      <c r="E24084" s="62" t="s">
        <v>149</v>
      </c>
      <c r="F24084" s="62" t="s">
        <v>24</v>
      </c>
      <c r="G24084" s="2">
        <v>-1320.0000000000002</v>
      </c>
      <c r="H24084" t="s">
        <v>14</v>
      </c>
    </row>
    <row r="24085" spans="1:8" hidden="1" x14ac:dyDescent="0.25">
      <c r="A24085" t="s">
        <v>26</v>
      </c>
      <c r="B24085" t="s">
        <v>9</v>
      </c>
      <c r="C24085" s="62" t="s">
        <v>69</v>
      </c>
      <c r="D24085" s="62" t="s">
        <v>149</v>
      </c>
      <c r="E24085" s="62" t="s">
        <v>149</v>
      </c>
      <c r="F24085" s="62" t="s">
        <v>23</v>
      </c>
      <c r="G24085" s="2">
        <v>-1320.0000000000002</v>
      </c>
      <c r="H24085" t="s">
        <v>14</v>
      </c>
    </row>
    <row r="24086" spans="1:8" hidden="1" x14ac:dyDescent="0.25">
      <c r="A24086" t="s">
        <v>26</v>
      </c>
      <c r="B24086" t="s">
        <v>9</v>
      </c>
      <c r="C24086" s="62" t="s">
        <v>69</v>
      </c>
      <c r="D24086" s="62" t="s">
        <v>149</v>
      </c>
      <c r="E24086" s="62" t="s">
        <v>149</v>
      </c>
      <c r="F24086" s="62" t="s">
        <v>22</v>
      </c>
      <c r="G24086" s="2">
        <v>-1320.0000000000002</v>
      </c>
      <c r="H24086" t="s">
        <v>14</v>
      </c>
    </row>
    <row r="24087" spans="1:8" hidden="1" x14ac:dyDescent="0.25">
      <c r="A24087" t="s">
        <v>26</v>
      </c>
      <c r="B24087" t="s">
        <v>9</v>
      </c>
      <c r="C24087" s="62" t="s">
        <v>69</v>
      </c>
      <c r="D24087" s="62" t="s">
        <v>149</v>
      </c>
      <c r="E24087" s="62" t="s">
        <v>149</v>
      </c>
      <c r="F24087" s="62" t="s">
        <v>15</v>
      </c>
      <c r="G24087" s="2">
        <v>-1200</v>
      </c>
      <c r="H24087" t="s">
        <v>14</v>
      </c>
    </row>
    <row r="24088" spans="1:8" hidden="1" x14ac:dyDescent="0.25">
      <c r="A24088" t="s">
        <v>26</v>
      </c>
      <c r="B24088" t="s">
        <v>9</v>
      </c>
      <c r="C24088" s="62" t="s">
        <v>69</v>
      </c>
      <c r="D24088" s="62" t="s">
        <v>149</v>
      </c>
      <c r="E24088" s="62" t="s">
        <v>149</v>
      </c>
      <c r="F24088" s="62" t="s">
        <v>13</v>
      </c>
      <c r="G24088" s="2">
        <v>-1200</v>
      </c>
      <c r="H24088" t="s">
        <v>14</v>
      </c>
    </row>
    <row r="24089" spans="1:8" hidden="1" x14ac:dyDescent="0.25">
      <c r="A24089" t="s">
        <v>26</v>
      </c>
      <c r="B24089" t="s">
        <v>9</v>
      </c>
      <c r="C24089" s="62" t="s">
        <v>69</v>
      </c>
      <c r="D24089" s="62" t="s">
        <v>149</v>
      </c>
      <c r="E24089" s="62" t="s">
        <v>149</v>
      </c>
      <c r="F24089" s="62" t="s">
        <v>19</v>
      </c>
      <c r="G24089" s="2">
        <v>-21</v>
      </c>
      <c r="H24089" t="s">
        <v>14</v>
      </c>
    </row>
    <row r="24090" spans="1:8" hidden="1" x14ac:dyDescent="0.25">
      <c r="A24090" t="s">
        <v>26</v>
      </c>
      <c r="B24090" t="s">
        <v>9</v>
      </c>
      <c r="C24090" s="62" t="s">
        <v>69</v>
      </c>
      <c r="D24090" s="62" t="s">
        <v>149</v>
      </c>
      <c r="E24090" s="62" t="s">
        <v>149</v>
      </c>
      <c r="F24090" s="62" t="s">
        <v>16</v>
      </c>
      <c r="G24090" s="2">
        <v>-21</v>
      </c>
      <c r="H24090" t="s">
        <v>14</v>
      </c>
    </row>
    <row r="24091" spans="1:8" hidden="1" x14ac:dyDescent="0.25">
      <c r="A24091" t="s">
        <v>26</v>
      </c>
      <c r="B24091" t="s">
        <v>9</v>
      </c>
      <c r="C24091" s="62" t="s">
        <v>69</v>
      </c>
      <c r="D24091" s="62" t="s">
        <v>149</v>
      </c>
      <c r="E24091" s="62" t="s">
        <v>149</v>
      </c>
      <c r="F24091" s="62" t="s">
        <v>23</v>
      </c>
      <c r="G24091" s="2">
        <v>-23.099999999999998</v>
      </c>
      <c r="H24091" t="s">
        <v>14</v>
      </c>
    </row>
    <row r="24092" spans="1:8" hidden="1" x14ac:dyDescent="0.25">
      <c r="A24092" t="s">
        <v>26</v>
      </c>
      <c r="B24092" t="s">
        <v>9</v>
      </c>
      <c r="C24092" s="62" t="s">
        <v>69</v>
      </c>
      <c r="D24092" s="62" t="s">
        <v>149</v>
      </c>
      <c r="E24092" s="62" t="s">
        <v>149</v>
      </c>
      <c r="F24092" s="62" t="s">
        <v>19</v>
      </c>
      <c r="G24092" s="2">
        <v>-408</v>
      </c>
      <c r="H24092" t="s">
        <v>14</v>
      </c>
    </row>
    <row r="24093" spans="1:8" hidden="1" x14ac:dyDescent="0.25">
      <c r="A24093" t="s">
        <v>26</v>
      </c>
      <c r="B24093" t="s">
        <v>9</v>
      </c>
      <c r="C24093" s="62" t="s">
        <v>69</v>
      </c>
      <c r="D24093" s="62" t="s">
        <v>149</v>
      </c>
      <c r="E24093" s="62" t="s">
        <v>149</v>
      </c>
      <c r="F24093" s="62" t="s">
        <v>16</v>
      </c>
      <c r="G24093" s="2">
        <v>-408</v>
      </c>
      <c r="H24093" t="s">
        <v>14</v>
      </c>
    </row>
    <row r="24094" spans="1:8" hidden="1" x14ac:dyDescent="0.25">
      <c r="A24094" t="s">
        <v>26</v>
      </c>
      <c r="B24094" t="s">
        <v>9</v>
      </c>
      <c r="C24094" s="62" t="s">
        <v>69</v>
      </c>
      <c r="D24094" s="62" t="s">
        <v>149</v>
      </c>
      <c r="E24094" s="62" t="s">
        <v>149</v>
      </c>
      <c r="F24094" s="62" t="s">
        <v>22</v>
      </c>
      <c r="G24094" s="2">
        <v>-448.80000000000007</v>
      </c>
      <c r="H24094" t="s">
        <v>14</v>
      </c>
    </row>
    <row r="24095" spans="1:8" hidden="1" x14ac:dyDescent="0.25">
      <c r="A24095" t="s">
        <v>26</v>
      </c>
      <c r="B24095" t="s">
        <v>9</v>
      </c>
      <c r="C24095" s="62" t="s">
        <v>69</v>
      </c>
      <c r="D24095" s="62" t="s">
        <v>149</v>
      </c>
      <c r="E24095" s="62" t="s">
        <v>149</v>
      </c>
      <c r="F24095" s="62" t="s">
        <v>21</v>
      </c>
      <c r="G24095" s="2">
        <v>-2640</v>
      </c>
      <c r="H24095" t="s">
        <v>14</v>
      </c>
    </row>
    <row r="24096" spans="1:8" hidden="1" x14ac:dyDescent="0.25">
      <c r="A24096" t="s">
        <v>26</v>
      </c>
      <c r="B24096" t="s">
        <v>9</v>
      </c>
      <c r="C24096" s="62" t="s">
        <v>69</v>
      </c>
      <c r="D24096" s="62" t="s">
        <v>149</v>
      </c>
      <c r="E24096" s="62" t="s">
        <v>149</v>
      </c>
      <c r="F24096" s="62" t="s">
        <v>18</v>
      </c>
      <c r="G24096" s="2">
        <v>-2160</v>
      </c>
      <c r="H24096" t="s">
        <v>14</v>
      </c>
    </row>
    <row r="24097" spans="1:8" hidden="1" x14ac:dyDescent="0.25">
      <c r="A24097" t="s">
        <v>26</v>
      </c>
      <c r="B24097" t="s">
        <v>9</v>
      </c>
      <c r="C24097" s="62" t="s">
        <v>69</v>
      </c>
      <c r="D24097" s="62" t="s">
        <v>149</v>
      </c>
      <c r="E24097" s="62" t="s">
        <v>149</v>
      </c>
      <c r="F24097" s="62" t="s">
        <v>24</v>
      </c>
      <c r="G24097" s="2">
        <v>-2640</v>
      </c>
      <c r="H24097" t="s">
        <v>14</v>
      </c>
    </row>
    <row r="24098" spans="1:8" hidden="1" x14ac:dyDescent="0.25">
      <c r="A24098" t="s">
        <v>26</v>
      </c>
      <c r="B24098" t="s">
        <v>9</v>
      </c>
      <c r="C24098" s="62" t="s">
        <v>69</v>
      </c>
      <c r="D24098" s="62" t="s">
        <v>149</v>
      </c>
      <c r="E24098" s="62" t="s">
        <v>149</v>
      </c>
      <c r="F24098" s="62" t="s">
        <v>15</v>
      </c>
      <c r="G24098" s="2">
        <v>-2160</v>
      </c>
      <c r="H24098" t="s">
        <v>14</v>
      </c>
    </row>
    <row r="24099" spans="1:8" hidden="1" x14ac:dyDescent="0.25">
      <c r="A24099" t="s">
        <v>26</v>
      </c>
      <c r="B24099" t="s">
        <v>9</v>
      </c>
      <c r="C24099" s="62" t="s">
        <v>69</v>
      </c>
      <c r="D24099" s="62" t="s">
        <v>149</v>
      </c>
      <c r="E24099" s="62" t="s">
        <v>149</v>
      </c>
      <c r="F24099" s="62" t="s">
        <v>20</v>
      </c>
      <c r="G24099" s="2">
        <v>-16500</v>
      </c>
      <c r="H24099" t="s">
        <v>14</v>
      </c>
    </row>
    <row r="24100" spans="1:8" hidden="1" x14ac:dyDescent="0.25">
      <c r="A24100" t="s">
        <v>26</v>
      </c>
      <c r="B24100" t="s">
        <v>9</v>
      </c>
      <c r="C24100" s="62" t="s">
        <v>69</v>
      </c>
      <c r="D24100" s="62" t="s">
        <v>149</v>
      </c>
      <c r="E24100" s="62" t="s">
        <v>149</v>
      </c>
      <c r="F24100" s="62" t="s">
        <v>16</v>
      </c>
      <c r="G24100" s="2">
        <v>-15000</v>
      </c>
      <c r="H24100" t="s">
        <v>14</v>
      </c>
    </row>
    <row r="24101" spans="1:8" hidden="1" x14ac:dyDescent="0.25">
      <c r="A24101" t="s">
        <v>26</v>
      </c>
      <c r="B24101" t="s">
        <v>9</v>
      </c>
      <c r="C24101" s="62" t="s">
        <v>69</v>
      </c>
      <c r="D24101" s="62" t="s">
        <v>149</v>
      </c>
      <c r="E24101" s="62" t="s">
        <v>149</v>
      </c>
      <c r="F24101" s="62" t="s">
        <v>23</v>
      </c>
      <c r="G24101" s="2">
        <v>-16500</v>
      </c>
      <c r="H24101" t="s">
        <v>14</v>
      </c>
    </row>
    <row r="24102" spans="1:8" hidden="1" x14ac:dyDescent="0.25">
      <c r="A24102" t="s">
        <v>26</v>
      </c>
      <c r="B24102" t="s">
        <v>9</v>
      </c>
      <c r="C24102" s="62" t="s">
        <v>69</v>
      </c>
      <c r="D24102" s="62" t="s">
        <v>149</v>
      </c>
      <c r="E24102" s="62" t="s">
        <v>149</v>
      </c>
      <c r="F24102" s="62" t="s">
        <v>20</v>
      </c>
      <c r="G24102" s="2">
        <v>-210</v>
      </c>
      <c r="H24102" t="s">
        <v>14</v>
      </c>
    </row>
    <row r="24103" spans="1:8" hidden="1" x14ac:dyDescent="0.25">
      <c r="A24103" t="s">
        <v>26</v>
      </c>
      <c r="B24103" t="s">
        <v>9</v>
      </c>
      <c r="C24103" s="62" t="s">
        <v>69</v>
      </c>
      <c r="D24103" s="62" t="s">
        <v>149</v>
      </c>
      <c r="E24103" s="62" t="s">
        <v>149</v>
      </c>
      <c r="F24103" s="62" t="s">
        <v>18</v>
      </c>
      <c r="G24103" s="2">
        <v>-210</v>
      </c>
      <c r="H24103" t="s">
        <v>14</v>
      </c>
    </row>
    <row r="24104" spans="1:8" hidden="1" x14ac:dyDescent="0.25">
      <c r="A24104" t="s">
        <v>26</v>
      </c>
      <c r="B24104" t="s">
        <v>9</v>
      </c>
      <c r="C24104" s="62" t="s">
        <v>69</v>
      </c>
      <c r="D24104" s="62" t="s">
        <v>149</v>
      </c>
      <c r="E24104" s="62" t="s">
        <v>149</v>
      </c>
      <c r="F24104" s="62" t="s">
        <v>16</v>
      </c>
      <c r="G24104" s="2">
        <v>-210</v>
      </c>
      <c r="H24104" t="s">
        <v>14</v>
      </c>
    </row>
    <row r="24105" spans="1:8" hidden="1" x14ac:dyDescent="0.25">
      <c r="A24105" t="s">
        <v>26</v>
      </c>
      <c r="B24105" t="s">
        <v>9</v>
      </c>
      <c r="C24105" s="62" t="s">
        <v>69</v>
      </c>
      <c r="D24105" s="62" t="s">
        <v>149</v>
      </c>
      <c r="E24105" s="62" t="s">
        <v>149</v>
      </c>
      <c r="F24105" s="62" t="s">
        <v>24</v>
      </c>
      <c r="G24105" s="2">
        <v>-210</v>
      </c>
      <c r="H24105" t="s">
        <v>14</v>
      </c>
    </row>
    <row r="24106" spans="1:8" hidden="1" x14ac:dyDescent="0.25">
      <c r="A24106" t="s">
        <v>26</v>
      </c>
      <c r="B24106" t="s">
        <v>9</v>
      </c>
      <c r="C24106" s="62" t="s">
        <v>69</v>
      </c>
      <c r="D24106" s="62" t="s">
        <v>149</v>
      </c>
      <c r="E24106" s="62" t="s">
        <v>149</v>
      </c>
      <c r="F24106" s="62" t="s">
        <v>22</v>
      </c>
      <c r="G24106" s="2">
        <v>-210</v>
      </c>
      <c r="H24106" t="s">
        <v>14</v>
      </c>
    </row>
    <row r="24107" spans="1:8" hidden="1" x14ac:dyDescent="0.25">
      <c r="A24107" t="s">
        <v>26</v>
      </c>
      <c r="B24107" t="s">
        <v>9</v>
      </c>
      <c r="C24107" s="62" t="s">
        <v>69</v>
      </c>
      <c r="D24107" s="62" t="s">
        <v>149</v>
      </c>
      <c r="E24107" s="62" t="s">
        <v>149</v>
      </c>
      <c r="F24107" s="62" t="s">
        <v>13</v>
      </c>
      <c r="G24107" s="2">
        <v>-210</v>
      </c>
      <c r="H24107" t="s">
        <v>14</v>
      </c>
    </row>
    <row r="24108" spans="1:8" hidden="1" x14ac:dyDescent="0.25">
      <c r="A24108" t="s">
        <v>26</v>
      </c>
      <c r="B24108" t="s">
        <v>9</v>
      </c>
      <c r="C24108" s="62" t="s">
        <v>69</v>
      </c>
      <c r="D24108" s="62" t="s">
        <v>149</v>
      </c>
      <c r="E24108" s="62" t="s">
        <v>149</v>
      </c>
      <c r="F24108" s="62" t="s">
        <v>21</v>
      </c>
      <c r="G24108" s="2">
        <v>-495.00000000000006</v>
      </c>
      <c r="H24108" t="s">
        <v>14</v>
      </c>
    </row>
    <row r="24109" spans="1:8" hidden="1" x14ac:dyDescent="0.25">
      <c r="A24109" t="s">
        <v>26</v>
      </c>
      <c r="B24109" t="s">
        <v>9</v>
      </c>
      <c r="C24109" s="62" t="s">
        <v>69</v>
      </c>
      <c r="D24109" s="62" t="s">
        <v>149</v>
      </c>
      <c r="E24109" s="62" t="s">
        <v>149</v>
      </c>
      <c r="F24109" s="62" t="s">
        <v>17</v>
      </c>
      <c r="G24109" s="2">
        <v>-525</v>
      </c>
      <c r="H24109" t="s">
        <v>14</v>
      </c>
    </row>
    <row r="24110" spans="1:8" hidden="1" x14ac:dyDescent="0.25">
      <c r="A24110" t="s">
        <v>26</v>
      </c>
      <c r="B24110" t="s">
        <v>9</v>
      </c>
      <c r="C24110" s="62" t="s">
        <v>69</v>
      </c>
      <c r="D24110" s="62" t="s">
        <v>149</v>
      </c>
      <c r="E24110" s="62" t="s">
        <v>149</v>
      </c>
      <c r="F24110" s="62" t="s">
        <v>25</v>
      </c>
      <c r="G24110" s="2">
        <v>-660.00000000000011</v>
      </c>
      <c r="H24110" t="s">
        <v>14</v>
      </c>
    </row>
    <row r="24111" spans="1:8" hidden="1" x14ac:dyDescent="0.25">
      <c r="A24111" t="s">
        <v>26</v>
      </c>
      <c r="B24111" t="s">
        <v>9</v>
      </c>
      <c r="C24111" s="62" t="s">
        <v>69</v>
      </c>
      <c r="D24111" s="62" t="s">
        <v>149</v>
      </c>
      <c r="E24111" s="62" t="s">
        <v>149</v>
      </c>
      <c r="F24111" s="62" t="s">
        <v>20</v>
      </c>
      <c r="G24111" s="2">
        <v>-495.00000000000006</v>
      </c>
      <c r="H24111" t="s">
        <v>14</v>
      </c>
    </row>
    <row r="24112" spans="1:8" hidden="1" x14ac:dyDescent="0.25">
      <c r="A24112" t="s">
        <v>26</v>
      </c>
      <c r="B24112" t="s">
        <v>9</v>
      </c>
      <c r="C24112" s="62" t="s">
        <v>69</v>
      </c>
      <c r="D24112" s="62" t="s">
        <v>149</v>
      </c>
      <c r="E24112" s="62" t="s">
        <v>149</v>
      </c>
      <c r="F24112" s="62" t="s">
        <v>19</v>
      </c>
      <c r="G24112" s="2">
        <v>-450</v>
      </c>
      <c r="H24112" t="s">
        <v>14</v>
      </c>
    </row>
    <row r="24113" spans="1:8" hidden="1" x14ac:dyDescent="0.25">
      <c r="A24113" t="s">
        <v>26</v>
      </c>
      <c r="B24113" t="s">
        <v>9</v>
      </c>
      <c r="C24113" s="62" t="s">
        <v>69</v>
      </c>
      <c r="D24113" s="62" t="s">
        <v>149</v>
      </c>
      <c r="E24113" s="62" t="s">
        <v>149</v>
      </c>
      <c r="F24113" s="62" t="s">
        <v>18</v>
      </c>
      <c r="G24113" s="2">
        <v>-525</v>
      </c>
      <c r="H24113" t="s">
        <v>14</v>
      </c>
    </row>
    <row r="24114" spans="1:8" hidden="1" x14ac:dyDescent="0.25">
      <c r="A24114" t="s">
        <v>26</v>
      </c>
      <c r="B24114" t="s">
        <v>9</v>
      </c>
      <c r="C24114" s="62" t="s">
        <v>69</v>
      </c>
      <c r="D24114" s="62" t="s">
        <v>149</v>
      </c>
      <c r="E24114" s="62" t="s">
        <v>149</v>
      </c>
      <c r="F24114" s="62" t="s">
        <v>16</v>
      </c>
      <c r="G24114" s="2">
        <v>-600</v>
      </c>
      <c r="H24114" t="s">
        <v>14</v>
      </c>
    </row>
    <row r="24115" spans="1:8" hidden="1" x14ac:dyDescent="0.25">
      <c r="A24115" t="s">
        <v>26</v>
      </c>
      <c r="B24115" t="s">
        <v>9</v>
      </c>
      <c r="C24115" s="62" t="s">
        <v>69</v>
      </c>
      <c r="D24115" s="62" t="s">
        <v>149</v>
      </c>
      <c r="E24115" s="62" t="s">
        <v>149</v>
      </c>
      <c r="F24115" s="62" t="s">
        <v>24</v>
      </c>
      <c r="G24115" s="2">
        <v>-660.00000000000011</v>
      </c>
      <c r="H24115" t="s">
        <v>14</v>
      </c>
    </row>
    <row r="24116" spans="1:8" hidden="1" x14ac:dyDescent="0.25">
      <c r="A24116" t="s">
        <v>26</v>
      </c>
      <c r="B24116" t="s">
        <v>9</v>
      </c>
      <c r="C24116" s="62" t="s">
        <v>69</v>
      </c>
      <c r="D24116" s="62" t="s">
        <v>149</v>
      </c>
      <c r="E24116" s="62" t="s">
        <v>149</v>
      </c>
      <c r="F24116" s="62" t="s">
        <v>23</v>
      </c>
      <c r="G24116" s="2">
        <v>-660.00000000000011</v>
      </c>
      <c r="H24116" t="s">
        <v>14</v>
      </c>
    </row>
    <row r="24117" spans="1:8" hidden="1" x14ac:dyDescent="0.25">
      <c r="A24117" t="s">
        <v>26</v>
      </c>
      <c r="B24117" t="s">
        <v>9</v>
      </c>
      <c r="C24117" s="62" t="s">
        <v>69</v>
      </c>
      <c r="D24117" s="62" t="s">
        <v>149</v>
      </c>
      <c r="E24117" s="62" t="s">
        <v>149</v>
      </c>
      <c r="F24117" s="62" t="s">
        <v>22</v>
      </c>
      <c r="G24117" s="2">
        <v>-660.00000000000011</v>
      </c>
      <c r="H24117" t="s">
        <v>14</v>
      </c>
    </row>
    <row r="24118" spans="1:8" hidden="1" x14ac:dyDescent="0.25">
      <c r="A24118" t="s">
        <v>26</v>
      </c>
      <c r="B24118" t="s">
        <v>9</v>
      </c>
      <c r="C24118" s="62" t="s">
        <v>69</v>
      </c>
      <c r="D24118" s="62" t="s">
        <v>149</v>
      </c>
      <c r="E24118" s="62" t="s">
        <v>149</v>
      </c>
      <c r="F24118" s="62" t="s">
        <v>15</v>
      </c>
      <c r="G24118" s="2">
        <v>-600</v>
      </c>
      <c r="H24118" t="s">
        <v>14</v>
      </c>
    </row>
    <row r="24119" spans="1:8" hidden="1" x14ac:dyDescent="0.25">
      <c r="A24119" t="s">
        <v>26</v>
      </c>
      <c r="B24119" t="s">
        <v>9</v>
      </c>
      <c r="C24119" s="62" t="s">
        <v>69</v>
      </c>
      <c r="D24119" s="62" t="s">
        <v>149</v>
      </c>
      <c r="E24119" s="62" t="s">
        <v>149</v>
      </c>
      <c r="F24119" s="62" t="s">
        <v>13</v>
      </c>
      <c r="G24119" s="2">
        <v>-600</v>
      </c>
      <c r="H24119" t="s">
        <v>14</v>
      </c>
    </row>
    <row r="24120" spans="1:8" hidden="1" x14ac:dyDescent="0.25">
      <c r="A24120" t="s">
        <v>26</v>
      </c>
      <c r="B24120" t="s">
        <v>9</v>
      </c>
      <c r="C24120" s="62" t="s">
        <v>69</v>
      </c>
      <c r="D24120" s="62" t="s">
        <v>149</v>
      </c>
      <c r="E24120" s="62" t="s">
        <v>149</v>
      </c>
      <c r="F24120" s="62" t="s">
        <v>21</v>
      </c>
      <c r="G24120" s="2">
        <v>-23.099999999999998</v>
      </c>
      <c r="H24120" t="s">
        <v>14</v>
      </c>
    </row>
    <row r="24121" spans="1:8" hidden="1" x14ac:dyDescent="0.25">
      <c r="A24121" t="s">
        <v>26</v>
      </c>
      <c r="B24121" t="s">
        <v>9</v>
      </c>
      <c r="C24121" s="62" t="s">
        <v>69</v>
      </c>
      <c r="D24121" s="62" t="s">
        <v>149</v>
      </c>
      <c r="E24121" s="62" t="s">
        <v>149</v>
      </c>
      <c r="F24121" s="62" t="s">
        <v>17</v>
      </c>
      <c r="G24121" s="2">
        <v>-21</v>
      </c>
      <c r="H24121" t="s">
        <v>14</v>
      </c>
    </row>
    <row r="24122" spans="1:8" hidden="1" x14ac:dyDescent="0.25">
      <c r="A24122" t="s">
        <v>26</v>
      </c>
      <c r="B24122" t="s">
        <v>9</v>
      </c>
      <c r="C24122" s="62" t="s">
        <v>69</v>
      </c>
      <c r="D24122" s="62" t="s">
        <v>149</v>
      </c>
      <c r="E24122" s="62" t="s">
        <v>149</v>
      </c>
      <c r="F24122" s="62" t="s">
        <v>25</v>
      </c>
      <c r="G24122" s="2">
        <v>-23.099999999999998</v>
      </c>
      <c r="H24122" t="s">
        <v>14</v>
      </c>
    </row>
    <row r="24123" spans="1:8" hidden="1" x14ac:dyDescent="0.25">
      <c r="A24123" t="s">
        <v>26</v>
      </c>
      <c r="B24123" t="s">
        <v>9</v>
      </c>
      <c r="C24123" s="62" t="s">
        <v>69</v>
      </c>
      <c r="D24123" s="62" t="s">
        <v>149</v>
      </c>
      <c r="E24123" s="62" t="s">
        <v>149</v>
      </c>
      <c r="F24123" s="62" t="s">
        <v>19</v>
      </c>
      <c r="G24123" s="2">
        <v>-21</v>
      </c>
      <c r="H24123" t="s">
        <v>14</v>
      </c>
    </row>
    <row r="24124" spans="1:8" hidden="1" x14ac:dyDescent="0.25">
      <c r="A24124" t="s">
        <v>26</v>
      </c>
      <c r="B24124" t="s">
        <v>9</v>
      </c>
      <c r="C24124" s="62" t="s">
        <v>69</v>
      </c>
      <c r="D24124" s="62" t="s">
        <v>149</v>
      </c>
      <c r="E24124" s="62" t="s">
        <v>149</v>
      </c>
      <c r="F24124" s="62" t="s">
        <v>23</v>
      </c>
      <c r="G24124" s="2">
        <v>-23.099999999999998</v>
      </c>
      <c r="H24124" t="s">
        <v>14</v>
      </c>
    </row>
    <row r="24125" spans="1:8" hidden="1" x14ac:dyDescent="0.25">
      <c r="A24125" t="s">
        <v>26</v>
      </c>
      <c r="B24125" t="s">
        <v>9</v>
      </c>
      <c r="C24125" s="62" t="s">
        <v>69</v>
      </c>
      <c r="D24125" s="62" t="s">
        <v>149</v>
      </c>
      <c r="E24125" s="62" t="s">
        <v>149</v>
      </c>
      <c r="F24125" s="62" t="s">
        <v>15</v>
      </c>
      <c r="G24125" s="2">
        <v>-21</v>
      </c>
      <c r="H24125" t="s">
        <v>14</v>
      </c>
    </row>
    <row r="24126" spans="1:8" hidden="1" x14ac:dyDescent="0.25">
      <c r="A24126" t="s">
        <v>26</v>
      </c>
      <c r="B24126" t="s">
        <v>9</v>
      </c>
      <c r="C24126" s="62" t="s">
        <v>69</v>
      </c>
      <c r="D24126" s="62" t="s">
        <v>149</v>
      </c>
      <c r="E24126" s="62" t="s">
        <v>149</v>
      </c>
      <c r="F24126" s="62" t="s">
        <v>21</v>
      </c>
      <c r="G24126" s="2">
        <v>-168.30000000000004</v>
      </c>
      <c r="H24126" t="s">
        <v>14</v>
      </c>
    </row>
    <row r="24127" spans="1:8" hidden="1" x14ac:dyDescent="0.25">
      <c r="A24127" t="s">
        <v>26</v>
      </c>
      <c r="B24127" t="s">
        <v>9</v>
      </c>
      <c r="C24127" s="62" t="s">
        <v>69</v>
      </c>
      <c r="D24127" s="62" t="s">
        <v>149</v>
      </c>
      <c r="E24127" s="62" t="s">
        <v>149</v>
      </c>
      <c r="F24127" s="62" t="s">
        <v>17</v>
      </c>
      <c r="G24127" s="2">
        <v>-204</v>
      </c>
      <c r="H24127" t="s">
        <v>14</v>
      </c>
    </row>
    <row r="24128" spans="1:8" hidden="1" x14ac:dyDescent="0.25">
      <c r="A24128" t="s">
        <v>26</v>
      </c>
      <c r="B24128" t="s">
        <v>9</v>
      </c>
      <c r="C24128" s="62" t="s">
        <v>69</v>
      </c>
      <c r="D24128" s="62" t="s">
        <v>149</v>
      </c>
      <c r="E24128" s="62" t="s">
        <v>149</v>
      </c>
      <c r="F24128" s="62" t="s">
        <v>25</v>
      </c>
      <c r="G24128" s="2">
        <v>-168.30000000000004</v>
      </c>
      <c r="H24128" t="s">
        <v>14</v>
      </c>
    </row>
    <row r="24129" spans="1:8" hidden="1" x14ac:dyDescent="0.25">
      <c r="A24129" t="s">
        <v>26</v>
      </c>
      <c r="B24129" t="s">
        <v>9</v>
      </c>
      <c r="C24129" s="62" t="s">
        <v>69</v>
      </c>
      <c r="D24129" s="62" t="s">
        <v>149</v>
      </c>
      <c r="E24129" s="62" t="s">
        <v>149</v>
      </c>
      <c r="F24129" s="62" t="s">
        <v>20</v>
      </c>
      <c r="G24129" s="2">
        <v>-224.40000000000003</v>
      </c>
      <c r="H24129" t="s">
        <v>14</v>
      </c>
    </row>
    <row r="24130" spans="1:8" hidden="1" x14ac:dyDescent="0.25">
      <c r="A24130" t="s">
        <v>26</v>
      </c>
      <c r="B24130" t="s">
        <v>9</v>
      </c>
      <c r="C24130" s="62" t="s">
        <v>69</v>
      </c>
      <c r="D24130" s="62" t="s">
        <v>149</v>
      </c>
      <c r="E24130" s="62" t="s">
        <v>149</v>
      </c>
      <c r="F24130" s="62" t="s">
        <v>19</v>
      </c>
      <c r="G24130" s="2">
        <v>-204</v>
      </c>
      <c r="H24130" t="s">
        <v>14</v>
      </c>
    </row>
    <row r="24131" spans="1:8" hidden="1" x14ac:dyDescent="0.25">
      <c r="A24131" t="s">
        <v>26</v>
      </c>
      <c r="B24131" t="s">
        <v>9</v>
      </c>
      <c r="C24131" s="62" t="s">
        <v>69</v>
      </c>
      <c r="D24131" s="62" t="s">
        <v>149</v>
      </c>
      <c r="E24131" s="62" t="s">
        <v>149</v>
      </c>
      <c r="F24131" s="62" t="s">
        <v>18</v>
      </c>
      <c r="G24131" s="2">
        <v>-204</v>
      </c>
      <c r="H24131" t="s">
        <v>14</v>
      </c>
    </row>
    <row r="24132" spans="1:8" hidden="1" x14ac:dyDescent="0.25">
      <c r="A24132" t="s">
        <v>26</v>
      </c>
      <c r="B24132" t="s">
        <v>9</v>
      </c>
      <c r="C24132" s="62" t="s">
        <v>69</v>
      </c>
      <c r="D24132" s="62" t="s">
        <v>149</v>
      </c>
      <c r="E24132" s="62" t="s">
        <v>149</v>
      </c>
      <c r="F24132" s="62" t="s">
        <v>16</v>
      </c>
      <c r="G24132" s="2">
        <v>-153</v>
      </c>
      <c r="H24132" t="s">
        <v>14</v>
      </c>
    </row>
    <row r="24133" spans="1:8" hidden="1" x14ac:dyDescent="0.25">
      <c r="A24133" t="s">
        <v>26</v>
      </c>
      <c r="B24133" t="s">
        <v>9</v>
      </c>
      <c r="C24133" s="62" t="s">
        <v>69</v>
      </c>
      <c r="D24133" s="62" t="s">
        <v>149</v>
      </c>
      <c r="E24133" s="62" t="s">
        <v>149</v>
      </c>
      <c r="F24133" s="62" t="s">
        <v>24</v>
      </c>
      <c r="G24133" s="2">
        <v>-168.30000000000004</v>
      </c>
      <c r="H24133" t="s">
        <v>14</v>
      </c>
    </row>
    <row r="24134" spans="1:8" hidden="1" x14ac:dyDescent="0.25">
      <c r="A24134" t="s">
        <v>26</v>
      </c>
      <c r="B24134" t="s">
        <v>9</v>
      </c>
      <c r="C24134" s="62" t="s">
        <v>69</v>
      </c>
      <c r="D24134" s="62" t="s">
        <v>149</v>
      </c>
      <c r="E24134" s="62" t="s">
        <v>149</v>
      </c>
      <c r="F24134" s="62" t="s">
        <v>23</v>
      </c>
      <c r="G24134" s="2">
        <v>-168.30000000000004</v>
      </c>
      <c r="H24134" t="s">
        <v>14</v>
      </c>
    </row>
    <row r="24135" spans="1:8" hidden="1" x14ac:dyDescent="0.25">
      <c r="A24135" t="s">
        <v>26</v>
      </c>
      <c r="B24135" t="s">
        <v>9</v>
      </c>
      <c r="C24135" s="62" t="s">
        <v>69</v>
      </c>
      <c r="D24135" s="62" t="s">
        <v>149</v>
      </c>
      <c r="E24135" s="62" t="s">
        <v>149</v>
      </c>
      <c r="F24135" s="62" t="s">
        <v>22</v>
      </c>
      <c r="G24135" s="2">
        <v>-168.30000000000004</v>
      </c>
      <c r="H24135" t="s">
        <v>14</v>
      </c>
    </row>
    <row r="24136" spans="1:8" hidden="1" x14ac:dyDescent="0.25">
      <c r="A24136" t="s">
        <v>26</v>
      </c>
      <c r="B24136" t="s">
        <v>9</v>
      </c>
      <c r="C24136" s="62" t="s">
        <v>69</v>
      </c>
      <c r="D24136" s="62" t="s">
        <v>149</v>
      </c>
      <c r="E24136" s="62" t="s">
        <v>149</v>
      </c>
      <c r="F24136" s="62" t="s">
        <v>15</v>
      </c>
      <c r="G24136" s="2">
        <v>-153</v>
      </c>
      <c r="H24136" t="s">
        <v>14</v>
      </c>
    </row>
    <row r="24137" spans="1:8" hidden="1" x14ac:dyDescent="0.25">
      <c r="A24137" t="s">
        <v>26</v>
      </c>
      <c r="B24137" t="s">
        <v>9</v>
      </c>
      <c r="C24137" s="62" t="s">
        <v>69</v>
      </c>
      <c r="D24137" s="62" t="s">
        <v>149</v>
      </c>
      <c r="E24137" s="62" t="s">
        <v>149</v>
      </c>
      <c r="F24137" s="62" t="s">
        <v>13</v>
      </c>
      <c r="G24137" s="2">
        <v>-153</v>
      </c>
      <c r="H24137" t="s">
        <v>14</v>
      </c>
    </row>
    <row r="24138" spans="1:8" hidden="1" x14ac:dyDescent="0.25">
      <c r="A24138" t="s">
        <v>26</v>
      </c>
      <c r="B24138" t="s">
        <v>9</v>
      </c>
      <c r="C24138" s="62" t="s">
        <v>69</v>
      </c>
      <c r="D24138" s="62" t="s">
        <v>149</v>
      </c>
      <c r="E24138" s="62" t="s">
        <v>149</v>
      </c>
      <c r="F24138" s="62" t="s">
        <v>21</v>
      </c>
      <c r="G24138" s="2">
        <v>-495</v>
      </c>
      <c r="H24138" t="s">
        <v>14</v>
      </c>
    </row>
    <row r="24139" spans="1:8" hidden="1" x14ac:dyDescent="0.25">
      <c r="A24139" t="s">
        <v>26</v>
      </c>
      <c r="B24139" t="s">
        <v>9</v>
      </c>
      <c r="C24139" s="62" t="s">
        <v>69</v>
      </c>
      <c r="D24139" s="62" t="s">
        <v>149</v>
      </c>
      <c r="E24139" s="62" t="s">
        <v>149</v>
      </c>
      <c r="F24139" s="62" t="s">
        <v>17</v>
      </c>
      <c r="G24139" s="2">
        <v>-468</v>
      </c>
      <c r="H24139" t="s">
        <v>14</v>
      </c>
    </row>
    <row r="24140" spans="1:8" hidden="1" x14ac:dyDescent="0.25">
      <c r="A24140" t="s">
        <v>26</v>
      </c>
      <c r="B24140" t="s">
        <v>9</v>
      </c>
      <c r="C24140" s="62" t="s">
        <v>69</v>
      </c>
      <c r="D24140" s="62" t="s">
        <v>149</v>
      </c>
      <c r="E24140" s="62" t="s">
        <v>149</v>
      </c>
      <c r="F24140" s="62" t="s">
        <v>25</v>
      </c>
      <c r="G24140" s="2">
        <v>-198</v>
      </c>
      <c r="H24140" t="s">
        <v>14</v>
      </c>
    </row>
    <row r="24141" spans="1:8" hidden="1" x14ac:dyDescent="0.25">
      <c r="A24141" t="s">
        <v>26</v>
      </c>
      <c r="B24141" t="s">
        <v>9</v>
      </c>
      <c r="C24141" s="62" t="s">
        <v>69</v>
      </c>
      <c r="D24141" s="62" t="s">
        <v>149</v>
      </c>
      <c r="E24141" s="62" t="s">
        <v>149</v>
      </c>
      <c r="F24141" s="62" t="s">
        <v>20</v>
      </c>
      <c r="G24141" s="2">
        <v>-495</v>
      </c>
      <c r="H24141" t="s">
        <v>14</v>
      </c>
    </row>
    <row r="24142" spans="1:8" hidden="1" x14ac:dyDescent="0.25">
      <c r="A24142" t="s">
        <v>26</v>
      </c>
      <c r="B24142" t="s">
        <v>9</v>
      </c>
      <c r="C24142" s="62" t="s">
        <v>69</v>
      </c>
      <c r="D24142" s="62" t="s">
        <v>149</v>
      </c>
      <c r="E24142" s="62" t="s">
        <v>149</v>
      </c>
      <c r="F24142" s="62" t="s">
        <v>19</v>
      </c>
      <c r="G24142" s="2">
        <v>-655.19999999999993</v>
      </c>
      <c r="H24142" t="s">
        <v>14</v>
      </c>
    </row>
    <row r="24143" spans="1:8" hidden="1" x14ac:dyDescent="0.25">
      <c r="A24143" t="s">
        <v>26</v>
      </c>
      <c r="B24143" t="s">
        <v>9</v>
      </c>
      <c r="C24143" s="62" t="s">
        <v>69</v>
      </c>
      <c r="D24143" s="62" t="s">
        <v>149</v>
      </c>
      <c r="E24143" s="62" t="s">
        <v>149</v>
      </c>
      <c r="F24143" s="62" t="s">
        <v>18</v>
      </c>
      <c r="G24143" s="2">
        <v>-655.19999999999993</v>
      </c>
      <c r="H24143" t="s">
        <v>14</v>
      </c>
    </row>
    <row r="24144" spans="1:8" hidden="1" x14ac:dyDescent="0.25">
      <c r="A24144" t="s">
        <v>26</v>
      </c>
      <c r="B24144" t="s">
        <v>9</v>
      </c>
      <c r="C24144" s="62" t="s">
        <v>69</v>
      </c>
      <c r="D24144" s="62" t="s">
        <v>149</v>
      </c>
      <c r="E24144" s="62" t="s">
        <v>149</v>
      </c>
      <c r="F24144" s="62" t="s">
        <v>16</v>
      </c>
      <c r="G24144" s="2">
        <v>-468</v>
      </c>
      <c r="H24144" t="s">
        <v>14</v>
      </c>
    </row>
    <row r="24145" spans="1:8" hidden="1" x14ac:dyDescent="0.25">
      <c r="A24145" t="s">
        <v>26</v>
      </c>
      <c r="B24145" t="s">
        <v>9</v>
      </c>
      <c r="C24145" s="62" t="s">
        <v>69</v>
      </c>
      <c r="D24145" s="62" t="s">
        <v>149</v>
      </c>
      <c r="E24145" s="62" t="s">
        <v>149</v>
      </c>
      <c r="F24145" s="62" t="s">
        <v>24</v>
      </c>
      <c r="G24145" s="2">
        <v>-198</v>
      </c>
      <c r="H24145" t="s">
        <v>14</v>
      </c>
    </row>
    <row r="24146" spans="1:8" hidden="1" x14ac:dyDescent="0.25">
      <c r="A24146" t="s">
        <v>26</v>
      </c>
      <c r="B24146" t="s">
        <v>9</v>
      </c>
      <c r="C24146" s="62" t="s">
        <v>69</v>
      </c>
      <c r="D24146" s="62" t="s">
        <v>149</v>
      </c>
      <c r="E24146" s="62" t="s">
        <v>149</v>
      </c>
      <c r="F24146" s="62" t="s">
        <v>23</v>
      </c>
      <c r="G24146" s="2">
        <v>-297</v>
      </c>
      <c r="H24146" t="s">
        <v>14</v>
      </c>
    </row>
    <row r="24147" spans="1:8" hidden="1" x14ac:dyDescent="0.25">
      <c r="A24147" t="s">
        <v>26</v>
      </c>
      <c r="B24147" t="s">
        <v>9</v>
      </c>
      <c r="C24147" s="62" t="s">
        <v>69</v>
      </c>
      <c r="D24147" s="62" t="s">
        <v>149</v>
      </c>
      <c r="E24147" s="62" t="s">
        <v>149</v>
      </c>
      <c r="F24147" s="62" t="s">
        <v>22</v>
      </c>
      <c r="G24147" s="2">
        <v>-495</v>
      </c>
      <c r="H24147" t="s">
        <v>14</v>
      </c>
    </row>
    <row r="24148" spans="1:8" hidden="1" x14ac:dyDescent="0.25">
      <c r="A24148" t="s">
        <v>26</v>
      </c>
      <c r="B24148" t="s">
        <v>9</v>
      </c>
      <c r="C24148" s="62" t="s">
        <v>69</v>
      </c>
      <c r="D24148" s="62" t="s">
        <v>149</v>
      </c>
      <c r="E24148" s="62" t="s">
        <v>149</v>
      </c>
      <c r="F24148" s="62" t="s">
        <v>15</v>
      </c>
      <c r="G24148" s="2">
        <v>-187.2</v>
      </c>
      <c r="H24148" t="s">
        <v>14</v>
      </c>
    </row>
    <row r="24149" spans="1:8" hidden="1" x14ac:dyDescent="0.25">
      <c r="A24149" t="s">
        <v>26</v>
      </c>
      <c r="B24149" t="s">
        <v>9</v>
      </c>
      <c r="C24149" s="62" t="s">
        <v>69</v>
      </c>
      <c r="D24149" s="62" t="s">
        <v>149</v>
      </c>
      <c r="E24149" s="62" t="s">
        <v>149</v>
      </c>
      <c r="F24149" s="62" t="s">
        <v>13</v>
      </c>
      <c r="G24149" s="2">
        <v>-187.2</v>
      </c>
      <c r="H24149" t="s">
        <v>14</v>
      </c>
    </row>
    <row r="24150" spans="1:8" hidden="1" x14ac:dyDescent="0.25">
      <c r="A24150" t="s">
        <v>26</v>
      </c>
      <c r="B24150" t="s">
        <v>9</v>
      </c>
      <c r="C24150" s="62" t="s">
        <v>69</v>
      </c>
      <c r="D24150" s="62" t="s">
        <v>149</v>
      </c>
      <c r="E24150" s="62" t="s">
        <v>149</v>
      </c>
      <c r="F24150" s="62" t="s">
        <v>16</v>
      </c>
      <c r="G24150" s="2">
        <v>-540</v>
      </c>
      <c r="H24150" t="s">
        <v>14</v>
      </c>
    </row>
    <row r="24151" spans="1:8" hidden="1" x14ac:dyDescent="0.25">
      <c r="A24151" t="s">
        <v>26</v>
      </c>
      <c r="B24151" t="s">
        <v>9</v>
      </c>
      <c r="C24151" s="62" t="s">
        <v>69</v>
      </c>
      <c r="D24151" s="62" t="s">
        <v>149</v>
      </c>
      <c r="E24151" s="62" t="s">
        <v>149</v>
      </c>
      <c r="F24151" s="62" t="s">
        <v>13</v>
      </c>
      <c r="G24151" s="2">
        <v>-360</v>
      </c>
      <c r="H24151" t="s">
        <v>14</v>
      </c>
    </row>
    <row r="24152" spans="1:8" hidden="1" x14ac:dyDescent="0.25">
      <c r="A24152" t="s">
        <v>26</v>
      </c>
      <c r="B24152" t="s">
        <v>9</v>
      </c>
      <c r="C24152" s="62" t="s">
        <v>69</v>
      </c>
      <c r="D24152" s="62" t="s">
        <v>149</v>
      </c>
      <c r="E24152" s="62" t="s">
        <v>149</v>
      </c>
      <c r="F24152" s="62" t="s">
        <v>21</v>
      </c>
      <c r="G24152" s="2">
        <v>-558</v>
      </c>
      <c r="H24152" t="s">
        <v>14</v>
      </c>
    </row>
    <row r="24153" spans="1:8" hidden="1" x14ac:dyDescent="0.25">
      <c r="A24153" t="s">
        <v>26</v>
      </c>
      <c r="B24153" t="s">
        <v>9</v>
      </c>
      <c r="C24153" s="62" t="s">
        <v>69</v>
      </c>
      <c r="D24153" s="62" t="s">
        <v>149</v>
      </c>
      <c r="E24153" s="62" t="s">
        <v>149</v>
      </c>
      <c r="F24153" s="62" t="s">
        <v>17</v>
      </c>
      <c r="G24153" s="2">
        <v>-540</v>
      </c>
      <c r="H24153" t="s">
        <v>14</v>
      </c>
    </row>
    <row r="24154" spans="1:8" hidden="1" x14ac:dyDescent="0.25">
      <c r="A24154" t="s">
        <v>26</v>
      </c>
      <c r="B24154" t="s">
        <v>9</v>
      </c>
      <c r="C24154" s="62" t="s">
        <v>69</v>
      </c>
      <c r="D24154" s="62" t="s">
        <v>149</v>
      </c>
      <c r="E24154" s="62" t="s">
        <v>149</v>
      </c>
      <c r="F24154" s="62" t="s">
        <v>25</v>
      </c>
      <c r="G24154" s="2">
        <v>-372</v>
      </c>
      <c r="H24154" t="s">
        <v>14</v>
      </c>
    </row>
    <row r="24155" spans="1:8" hidden="1" x14ac:dyDescent="0.25">
      <c r="A24155" t="s">
        <v>26</v>
      </c>
      <c r="B24155" t="s">
        <v>9</v>
      </c>
      <c r="C24155" s="62" t="s">
        <v>69</v>
      </c>
      <c r="D24155" s="62" t="s">
        <v>149</v>
      </c>
      <c r="E24155" s="62" t="s">
        <v>149</v>
      </c>
      <c r="F24155" s="62" t="s">
        <v>20</v>
      </c>
      <c r="G24155" s="2">
        <v>-558</v>
      </c>
      <c r="H24155" t="s">
        <v>14</v>
      </c>
    </row>
    <row r="24156" spans="1:8" hidden="1" x14ac:dyDescent="0.25">
      <c r="A24156" t="s">
        <v>26</v>
      </c>
      <c r="B24156" t="s">
        <v>9</v>
      </c>
      <c r="C24156" s="62" t="s">
        <v>69</v>
      </c>
      <c r="D24156" s="62" t="s">
        <v>149</v>
      </c>
      <c r="E24156" s="62" t="s">
        <v>149</v>
      </c>
      <c r="F24156" s="62" t="s">
        <v>19</v>
      </c>
      <c r="G24156" s="2">
        <v>-540</v>
      </c>
      <c r="H24156" t="s">
        <v>14</v>
      </c>
    </row>
    <row r="24157" spans="1:8" hidden="1" x14ac:dyDescent="0.25">
      <c r="A24157" t="s">
        <v>26</v>
      </c>
      <c r="B24157" t="s">
        <v>9</v>
      </c>
      <c r="C24157" s="62" t="s">
        <v>69</v>
      </c>
      <c r="D24157" s="62" t="s">
        <v>149</v>
      </c>
      <c r="E24157" s="62" t="s">
        <v>149</v>
      </c>
      <c r="F24157" s="62" t="s">
        <v>18</v>
      </c>
      <c r="G24157" s="2">
        <v>-540</v>
      </c>
      <c r="H24157" t="s">
        <v>14</v>
      </c>
    </row>
    <row r="24158" spans="1:8" hidden="1" x14ac:dyDescent="0.25">
      <c r="A24158" t="s">
        <v>26</v>
      </c>
      <c r="B24158" t="s">
        <v>9</v>
      </c>
      <c r="C24158" s="62" t="s">
        <v>69</v>
      </c>
      <c r="D24158" s="62" t="s">
        <v>149</v>
      </c>
      <c r="E24158" s="62" t="s">
        <v>149</v>
      </c>
      <c r="F24158" s="62" t="s">
        <v>16</v>
      </c>
      <c r="G24158" s="2">
        <v>-540</v>
      </c>
      <c r="H24158" t="s">
        <v>14</v>
      </c>
    </row>
    <row r="24159" spans="1:8" hidden="1" x14ac:dyDescent="0.25">
      <c r="A24159" t="s">
        <v>26</v>
      </c>
      <c r="B24159" t="s">
        <v>9</v>
      </c>
      <c r="C24159" s="62" t="s">
        <v>69</v>
      </c>
      <c r="D24159" s="62" t="s">
        <v>149</v>
      </c>
      <c r="E24159" s="62" t="s">
        <v>149</v>
      </c>
      <c r="F24159" s="62" t="s">
        <v>24</v>
      </c>
      <c r="G24159" s="2">
        <v>-372</v>
      </c>
      <c r="H24159" t="s">
        <v>14</v>
      </c>
    </row>
    <row r="24160" spans="1:8" hidden="1" x14ac:dyDescent="0.25">
      <c r="A24160" t="s">
        <v>26</v>
      </c>
      <c r="B24160" t="s">
        <v>9</v>
      </c>
      <c r="C24160" s="62" t="s">
        <v>69</v>
      </c>
      <c r="D24160" s="62" t="s">
        <v>149</v>
      </c>
      <c r="E24160" s="62" t="s">
        <v>149</v>
      </c>
      <c r="F24160" s="62" t="s">
        <v>23</v>
      </c>
      <c r="G24160" s="2">
        <v>-372</v>
      </c>
      <c r="H24160" t="s">
        <v>14</v>
      </c>
    </row>
    <row r="24161" spans="1:8" hidden="1" x14ac:dyDescent="0.25">
      <c r="A24161" t="s">
        <v>26</v>
      </c>
      <c r="B24161" t="s">
        <v>9</v>
      </c>
      <c r="C24161" s="62" t="s">
        <v>69</v>
      </c>
      <c r="D24161" s="62" t="s">
        <v>149</v>
      </c>
      <c r="E24161" s="62" t="s">
        <v>149</v>
      </c>
      <c r="F24161" s="62" t="s">
        <v>22</v>
      </c>
      <c r="G24161" s="2">
        <v>-372</v>
      </c>
      <c r="H24161" t="s">
        <v>14</v>
      </c>
    </row>
    <row r="24162" spans="1:8" hidden="1" x14ac:dyDescent="0.25">
      <c r="A24162" t="s">
        <v>26</v>
      </c>
      <c r="B24162" t="s">
        <v>9</v>
      </c>
      <c r="C24162" s="62" t="s">
        <v>69</v>
      </c>
      <c r="D24162" s="62" t="s">
        <v>149</v>
      </c>
      <c r="E24162" s="62" t="s">
        <v>149</v>
      </c>
      <c r="F24162" s="62" t="s">
        <v>15</v>
      </c>
      <c r="G24162" s="2">
        <v>-360</v>
      </c>
      <c r="H24162" t="s">
        <v>14</v>
      </c>
    </row>
    <row r="24163" spans="1:8" hidden="1" x14ac:dyDescent="0.25">
      <c r="A24163" t="s">
        <v>26</v>
      </c>
      <c r="B24163" t="s">
        <v>9</v>
      </c>
      <c r="C24163" s="62" t="s">
        <v>69</v>
      </c>
      <c r="D24163" s="62" t="s">
        <v>149</v>
      </c>
      <c r="E24163" s="62" t="s">
        <v>149</v>
      </c>
      <c r="F24163" s="62" t="s">
        <v>13</v>
      </c>
      <c r="G24163" s="2">
        <v>-360</v>
      </c>
      <c r="H24163" t="s">
        <v>14</v>
      </c>
    </row>
    <row r="24164" spans="1:8" hidden="1" x14ac:dyDescent="0.25">
      <c r="A24164" t="s">
        <v>26</v>
      </c>
      <c r="B24164" t="s">
        <v>9</v>
      </c>
      <c r="C24164" s="62" t="s">
        <v>69</v>
      </c>
      <c r="D24164" s="62" t="s">
        <v>149</v>
      </c>
      <c r="E24164" s="62" t="s">
        <v>149</v>
      </c>
      <c r="F24164" s="62" t="s">
        <v>20</v>
      </c>
      <c r="G24164" s="2">
        <v>-165</v>
      </c>
      <c r="H24164" t="s">
        <v>14</v>
      </c>
    </row>
    <row r="24165" spans="1:8" hidden="1" x14ac:dyDescent="0.25">
      <c r="A24165" t="s">
        <v>26</v>
      </c>
      <c r="B24165" t="s">
        <v>9</v>
      </c>
      <c r="C24165" s="62" t="s">
        <v>69</v>
      </c>
      <c r="D24165" s="62" t="s">
        <v>149</v>
      </c>
      <c r="E24165" s="62" t="s">
        <v>149</v>
      </c>
      <c r="F24165" s="62" t="s">
        <v>18</v>
      </c>
      <c r="G24165" s="2">
        <v>-300</v>
      </c>
      <c r="H24165" t="s">
        <v>14</v>
      </c>
    </row>
    <row r="24166" spans="1:8" hidden="1" x14ac:dyDescent="0.25">
      <c r="A24166" t="s">
        <v>26</v>
      </c>
      <c r="B24166" t="s">
        <v>9</v>
      </c>
      <c r="C24166" s="62" t="s">
        <v>69</v>
      </c>
      <c r="D24166" s="62" t="s">
        <v>149</v>
      </c>
      <c r="E24166" s="62" t="s">
        <v>149</v>
      </c>
      <c r="F24166" s="62" t="s">
        <v>16</v>
      </c>
      <c r="G24166" s="2">
        <v>-150</v>
      </c>
      <c r="H24166" t="s">
        <v>14</v>
      </c>
    </row>
    <row r="24167" spans="1:8" hidden="1" x14ac:dyDescent="0.25">
      <c r="A24167" t="s">
        <v>26</v>
      </c>
      <c r="B24167" t="s">
        <v>9</v>
      </c>
      <c r="C24167" s="62" t="s">
        <v>69</v>
      </c>
      <c r="D24167" s="62" t="s">
        <v>149</v>
      </c>
      <c r="E24167" s="62" t="s">
        <v>149</v>
      </c>
      <c r="F24167" s="62" t="s">
        <v>13</v>
      </c>
      <c r="G24167" s="2">
        <v>-150</v>
      </c>
      <c r="H24167" t="s">
        <v>14</v>
      </c>
    </row>
    <row r="24168" spans="1:8" hidden="1" x14ac:dyDescent="0.25">
      <c r="A24168" t="s">
        <v>26</v>
      </c>
      <c r="B24168" t="s">
        <v>9</v>
      </c>
      <c r="C24168" s="62" t="s">
        <v>69</v>
      </c>
      <c r="D24168" s="62" t="s">
        <v>149</v>
      </c>
      <c r="E24168" s="62" t="s">
        <v>149</v>
      </c>
      <c r="F24168" s="62" t="s">
        <v>16</v>
      </c>
      <c r="G24168" s="2">
        <v>-162</v>
      </c>
      <c r="H24168" t="s">
        <v>14</v>
      </c>
    </row>
    <row r="24169" spans="1:8" hidden="1" x14ac:dyDescent="0.25">
      <c r="A24169" t="s">
        <v>26</v>
      </c>
      <c r="B24169" t="s">
        <v>9</v>
      </c>
      <c r="C24169" s="62" t="s">
        <v>69</v>
      </c>
      <c r="D24169" s="62" t="s">
        <v>149</v>
      </c>
      <c r="E24169" s="62" t="s">
        <v>149</v>
      </c>
      <c r="F24169" s="62" t="s">
        <v>22</v>
      </c>
      <c r="G24169" s="2">
        <v>-114</v>
      </c>
      <c r="H24169" t="s">
        <v>14</v>
      </c>
    </row>
    <row r="24170" spans="1:8" hidden="1" x14ac:dyDescent="0.25">
      <c r="A24170" t="s">
        <v>26</v>
      </c>
      <c r="B24170" t="s">
        <v>9</v>
      </c>
      <c r="C24170" s="62" t="s">
        <v>69</v>
      </c>
      <c r="D24170" s="62" t="s">
        <v>149</v>
      </c>
      <c r="E24170" s="62" t="s">
        <v>149</v>
      </c>
      <c r="F24170" s="62" t="s">
        <v>13</v>
      </c>
      <c r="G24170" s="2">
        <v>-108</v>
      </c>
      <c r="H24170" t="s">
        <v>14</v>
      </c>
    </row>
    <row r="24171" spans="1:8" hidden="1" x14ac:dyDescent="0.25">
      <c r="A24171" t="s">
        <v>26</v>
      </c>
      <c r="B24171" t="s">
        <v>9</v>
      </c>
      <c r="C24171" s="62" t="s">
        <v>69</v>
      </c>
      <c r="D24171" s="62" t="s">
        <v>149</v>
      </c>
      <c r="E24171" s="62" t="s">
        <v>149</v>
      </c>
      <c r="F24171" s="62" t="s">
        <v>20</v>
      </c>
      <c r="G24171" s="2">
        <v>-33</v>
      </c>
      <c r="H24171" t="s">
        <v>14</v>
      </c>
    </row>
    <row r="24172" spans="1:8" hidden="1" x14ac:dyDescent="0.25">
      <c r="A24172" t="s">
        <v>26</v>
      </c>
      <c r="B24172" t="s">
        <v>9</v>
      </c>
      <c r="C24172" s="62" t="s">
        <v>69</v>
      </c>
      <c r="D24172" s="62" t="s">
        <v>149</v>
      </c>
      <c r="E24172" s="62" t="s">
        <v>149</v>
      </c>
      <c r="F24172" s="62" t="s">
        <v>18</v>
      </c>
      <c r="G24172" s="2">
        <v>-60</v>
      </c>
      <c r="H24172" t="s">
        <v>14</v>
      </c>
    </row>
    <row r="24173" spans="1:8" hidden="1" x14ac:dyDescent="0.25">
      <c r="A24173" t="s">
        <v>26</v>
      </c>
      <c r="B24173" t="s">
        <v>9</v>
      </c>
      <c r="C24173" s="62" t="s">
        <v>69</v>
      </c>
      <c r="D24173" s="62" t="s">
        <v>149</v>
      </c>
      <c r="E24173" s="62" t="s">
        <v>149</v>
      </c>
      <c r="F24173" s="62" t="s">
        <v>16</v>
      </c>
      <c r="G24173" s="2">
        <v>-60</v>
      </c>
      <c r="H24173" t="s">
        <v>14</v>
      </c>
    </row>
    <row r="24174" spans="1:8" hidden="1" x14ac:dyDescent="0.25">
      <c r="A24174" t="s">
        <v>26</v>
      </c>
      <c r="B24174" t="s">
        <v>9</v>
      </c>
      <c r="C24174" s="62" t="s">
        <v>69</v>
      </c>
      <c r="D24174" s="62" t="s">
        <v>149</v>
      </c>
      <c r="E24174" s="62" t="s">
        <v>149</v>
      </c>
      <c r="F24174" s="62" t="s">
        <v>21</v>
      </c>
      <c r="G24174" s="2">
        <v>-316.8</v>
      </c>
      <c r="H24174" t="s">
        <v>14</v>
      </c>
    </row>
    <row r="24175" spans="1:8" hidden="1" x14ac:dyDescent="0.25">
      <c r="A24175" t="s">
        <v>26</v>
      </c>
      <c r="B24175" t="s">
        <v>9</v>
      </c>
      <c r="C24175" s="62" t="s">
        <v>69</v>
      </c>
      <c r="D24175" s="62" t="s">
        <v>149</v>
      </c>
      <c r="E24175" s="62" t="s">
        <v>149</v>
      </c>
      <c r="F24175" s="62" t="s">
        <v>17</v>
      </c>
      <c r="G24175" s="2">
        <v>-288</v>
      </c>
      <c r="H24175" t="s">
        <v>14</v>
      </c>
    </row>
    <row r="24176" spans="1:8" hidden="1" x14ac:dyDescent="0.25">
      <c r="A24176" t="s">
        <v>26</v>
      </c>
      <c r="B24176" t="s">
        <v>9</v>
      </c>
      <c r="C24176" s="62" t="s">
        <v>69</v>
      </c>
      <c r="D24176" s="62" t="s">
        <v>149</v>
      </c>
      <c r="E24176" s="62" t="s">
        <v>149</v>
      </c>
      <c r="F24176" s="62" t="s">
        <v>20</v>
      </c>
      <c r="G24176" s="2">
        <v>-633.6</v>
      </c>
      <c r="H24176" t="s">
        <v>14</v>
      </c>
    </row>
    <row r="24177" spans="1:8" hidden="1" x14ac:dyDescent="0.25">
      <c r="A24177" t="s">
        <v>26</v>
      </c>
      <c r="B24177" t="s">
        <v>9</v>
      </c>
      <c r="C24177" s="62" t="s">
        <v>69</v>
      </c>
      <c r="D24177" s="62" t="s">
        <v>149</v>
      </c>
      <c r="E24177" s="62" t="s">
        <v>149</v>
      </c>
      <c r="F24177" s="62" t="s">
        <v>19</v>
      </c>
      <c r="G24177" s="2">
        <v>-288</v>
      </c>
      <c r="H24177" t="s">
        <v>14</v>
      </c>
    </row>
    <row r="24178" spans="1:8" hidden="1" x14ac:dyDescent="0.25">
      <c r="A24178" t="s">
        <v>26</v>
      </c>
      <c r="B24178" t="s">
        <v>9</v>
      </c>
      <c r="C24178" s="62" t="s">
        <v>69</v>
      </c>
      <c r="D24178" s="62" t="s">
        <v>149</v>
      </c>
      <c r="E24178" s="62" t="s">
        <v>149</v>
      </c>
      <c r="F24178" s="62" t="s">
        <v>18</v>
      </c>
      <c r="G24178" s="2">
        <v>-576</v>
      </c>
      <c r="H24178" t="s">
        <v>14</v>
      </c>
    </row>
    <row r="24179" spans="1:8" hidden="1" x14ac:dyDescent="0.25">
      <c r="A24179" t="s">
        <v>26</v>
      </c>
      <c r="B24179" t="s">
        <v>9</v>
      </c>
      <c r="C24179" s="62" t="s">
        <v>69</v>
      </c>
      <c r="D24179" s="62" t="s">
        <v>149</v>
      </c>
      <c r="E24179" s="62" t="s">
        <v>149</v>
      </c>
      <c r="F24179" s="62" t="s">
        <v>16</v>
      </c>
      <c r="G24179" s="2">
        <v>-288</v>
      </c>
      <c r="H24179" t="s">
        <v>14</v>
      </c>
    </row>
    <row r="24180" spans="1:8" hidden="1" x14ac:dyDescent="0.25">
      <c r="A24180" t="s">
        <v>26</v>
      </c>
      <c r="B24180" t="s">
        <v>9</v>
      </c>
      <c r="C24180" s="62" t="s">
        <v>69</v>
      </c>
      <c r="D24180" s="62" t="s">
        <v>149</v>
      </c>
      <c r="E24180" s="62" t="s">
        <v>149</v>
      </c>
      <c r="F24180" s="62" t="s">
        <v>21</v>
      </c>
      <c r="G24180" s="2">
        <v>-2100</v>
      </c>
      <c r="H24180" t="s">
        <v>14</v>
      </c>
    </row>
    <row r="24181" spans="1:8" hidden="1" x14ac:dyDescent="0.25">
      <c r="A24181" t="s">
        <v>26</v>
      </c>
      <c r="B24181" t="s">
        <v>9</v>
      </c>
      <c r="C24181" s="62" t="s">
        <v>69</v>
      </c>
      <c r="D24181" s="62" t="s">
        <v>149</v>
      </c>
      <c r="E24181" s="62" t="s">
        <v>149</v>
      </c>
      <c r="F24181" s="62" t="s">
        <v>17</v>
      </c>
      <c r="G24181" s="2">
        <v>-2100</v>
      </c>
      <c r="H24181" t="s">
        <v>14</v>
      </c>
    </row>
    <row r="24182" spans="1:8" hidden="1" x14ac:dyDescent="0.25">
      <c r="A24182" t="s">
        <v>26</v>
      </c>
      <c r="B24182" t="s">
        <v>9</v>
      </c>
      <c r="C24182" s="62" t="s">
        <v>69</v>
      </c>
      <c r="D24182" s="62" t="s">
        <v>149</v>
      </c>
      <c r="E24182" s="62" t="s">
        <v>149</v>
      </c>
      <c r="F24182" s="62" t="s">
        <v>25</v>
      </c>
      <c r="G24182" s="2">
        <v>-420</v>
      </c>
      <c r="H24182" t="s">
        <v>14</v>
      </c>
    </row>
    <row r="24183" spans="1:8" hidden="1" x14ac:dyDescent="0.25">
      <c r="A24183" t="s">
        <v>26</v>
      </c>
      <c r="B24183" t="s">
        <v>9</v>
      </c>
      <c r="C24183" s="62" t="s">
        <v>69</v>
      </c>
      <c r="D24183" s="62" t="s">
        <v>149</v>
      </c>
      <c r="E24183" s="62" t="s">
        <v>149</v>
      </c>
      <c r="F24183" s="62" t="s">
        <v>20</v>
      </c>
      <c r="G24183" s="2">
        <v>-2100</v>
      </c>
      <c r="H24183" t="s">
        <v>14</v>
      </c>
    </row>
    <row r="24184" spans="1:8" hidden="1" x14ac:dyDescent="0.25">
      <c r="A24184" t="s">
        <v>26</v>
      </c>
      <c r="B24184" t="s">
        <v>9</v>
      </c>
      <c r="C24184" s="62" t="s">
        <v>69</v>
      </c>
      <c r="D24184" s="62" t="s">
        <v>149</v>
      </c>
      <c r="E24184" s="62" t="s">
        <v>149</v>
      </c>
      <c r="F24184" s="62" t="s">
        <v>19</v>
      </c>
      <c r="G24184" s="2">
        <v>-2100</v>
      </c>
      <c r="H24184" t="s">
        <v>14</v>
      </c>
    </row>
    <row r="24185" spans="1:8" hidden="1" x14ac:dyDescent="0.25">
      <c r="A24185" t="s">
        <v>26</v>
      </c>
      <c r="B24185" t="s">
        <v>9</v>
      </c>
      <c r="C24185" s="62" t="s">
        <v>69</v>
      </c>
      <c r="D24185" s="62" t="s">
        <v>149</v>
      </c>
      <c r="E24185" s="62" t="s">
        <v>149</v>
      </c>
      <c r="F24185" s="62" t="s">
        <v>18</v>
      </c>
      <c r="G24185" s="2">
        <v>-2100</v>
      </c>
      <c r="H24185" t="s">
        <v>14</v>
      </c>
    </row>
    <row r="24186" spans="1:8" hidden="1" x14ac:dyDescent="0.25">
      <c r="A24186" t="s">
        <v>26</v>
      </c>
      <c r="B24186" t="s">
        <v>9</v>
      </c>
      <c r="C24186" s="62" t="s">
        <v>69</v>
      </c>
      <c r="D24186" s="62" t="s">
        <v>149</v>
      </c>
      <c r="E24186" s="62" t="s">
        <v>149</v>
      </c>
      <c r="F24186" s="62" t="s">
        <v>16</v>
      </c>
      <c r="G24186" s="2">
        <v>-1050</v>
      </c>
      <c r="H24186" t="s">
        <v>14</v>
      </c>
    </row>
    <row r="24187" spans="1:8" hidden="1" x14ac:dyDescent="0.25">
      <c r="A24187" t="s">
        <v>26</v>
      </c>
      <c r="B24187" t="s">
        <v>9</v>
      </c>
      <c r="C24187" s="62" t="s">
        <v>69</v>
      </c>
      <c r="D24187" s="62" t="s">
        <v>149</v>
      </c>
      <c r="E24187" s="62" t="s">
        <v>149</v>
      </c>
      <c r="F24187" s="62" t="s">
        <v>24</v>
      </c>
      <c r="G24187" s="2">
        <v>-420</v>
      </c>
      <c r="H24187" t="s">
        <v>14</v>
      </c>
    </row>
    <row r="24188" spans="1:8" hidden="1" x14ac:dyDescent="0.25">
      <c r="A24188" t="s">
        <v>26</v>
      </c>
      <c r="B24188" t="s">
        <v>9</v>
      </c>
      <c r="C24188" s="62" t="s">
        <v>69</v>
      </c>
      <c r="D24188" s="62" t="s">
        <v>149</v>
      </c>
      <c r="E24188" s="62" t="s">
        <v>149</v>
      </c>
      <c r="F24188" s="62" t="s">
        <v>23</v>
      </c>
      <c r="G24188" s="2">
        <v>-420</v>
      </c>
      <c r="H24188" t="s">
        <v>14</v>
      </c>
    </row>
    <row r="24189" spans="1:8" hidden="1" x14ac:dyDescent="0.25">
      <c r="A24189" t="s">
        <v>26</v>
      </c>
      <c r="B24189" t="s">
        <v>9</v>
      </c>
      <c r="C24189" s="62" t="s">
        <v>69</v>
      </c>
      <c r="D24189" s="62" t="s">
        <v>149</v>
      </c>
      <c r="E24189" s="62" t="s">
        <v>149</v>
      </c>
      <c r="F24189" s="62" t="s">
        <v>22</v>
      </c>
      <c r="G24189" s="2">
        <v>-1050</v>
      </c>
      <c r="H24189" t="s">
        <v>14</v>
      </c>
    </row>
    <row r="24190" spans="1:8" hidden="1" x14ac:dyDescent="0.25">
      <c r="A24190" t="s">
        <v>26</v>
      </c>
      <c r="B24190" t="s">
        <v>9</v>
      </c>
      <c r="C24190" s="62" t="s">
        <v>69</v>
      </c>
      <c r="D24190" s="62" t="s">
        <v>149</v>
      </c>
      <c r="E24190" s="62" t="s">
        <v>149</v>
      </c>
      <c r="F24190" s="62" t="s">
        <v>15</v>
      </c>
      <c r="G24190" s="2">
        <v>-420</v>
      </c>
      <c r="H24190" t="s">
        <v>14</v>
      </c>
    </row>
    <row r="24191" spans="1:8" hidden="1" x14ac:dyDescent="0.25">
      <c r="A24191" t="s">
        <v>26</v>
      </c>
      <c r="B24191" t="s">
        <v>9</v>
      </c>
      <c r="C24191" s="62" t="s">
        <v>69</v>
      </c>
      <c r="D24191" s="62" t="s">
        <v>149</v>
      </c>
      <c r="E24191" s="62" t="s">
        <v>149</v>
      </c>
      <c r="F24191" s="62" t="s">
        <v>13</v>
      </c>
      <c r="G24191" s="2">
        <v>-420</v>
      </c>
      <c r="H24191" t="s">
        <v>14</v>
      </c>
    </row>
    <row r="24192" spans="1:8" hidden="1" x14ac:dyDescent="0.25">
      <c r="A24192" t="s">
        <v>26</v>
      </c>
      <c r="B24192" t="s">
        <v>9</v>
      </c>
      <c r="C24192" s="62" t="s">
        <v>69</v>
      </c>
      <c r="D24192" s="62" t="s">
        <v>149</v>
      </c>
      <c r="E24192" s="62" t="s">
        <v>149</v>
      </c>
      <c r="F24192" s="62" t="s">
        <v>21</v>
      </c>
      <c r="G24192" s="2">
        <v>-39204</v>
      </c>
      <c r="H24192" t="s">
        <v>14</v>
      </c>
    </row>
    <row r="24193" spans="1:8" hidden="1" x14ac:dyDescent="0.25">
      <c r="A24193" t="s">
        <v>26</v>
      </c>
      <c r="B24193" t="s">
        <v>9</v>
      </c>
      <c r="C24193" s="62" t="s">
        <v>69</v>
      </c>
      <c r="D24193" s="62" t="s">
        <v>149</v>
      </c>
      <c r="E24193" s="62" t="s">
        <v>149</v>
      </c>
      <c r="F24193" s="62" t="s">
        <v>17</v>
      </c>
      <c r="G24193" s="2">
        <v>-37368</v>
      </c>
      <c r="H24193" t="s">
        <v>14</v>
      </c>
    </row>
    <row r="24194" spans="1:8" hidden="1" x14ac:dyDescent="0.25">
      <c r="A24194" t="s">
        <v>26</v>
      </c>
      <c r="B24194" t="s">
        <v>9</v>
      </c>
      <c r="C24194" s="62" t="s">
        <v>69</v>
      </c>
      <c r="D24194" s="62" t="s">
        <v>149</v>
      </c>
      <c r="E24194" s="62" t="s">
        <v>149</v>
      </c>
      <c r="F24194" s="62" t="s">
        <v>25</v>
      </c>
      <c r="G24194" s="2">
        <v>-19602</v>
      </c>
      <c r="H24194" t="s">
        <v>14</v>
      </c>
    </row>
    <row r="24195" spans="1:8" hidden="1" x14ac:dyDescent="0.25">
      <c r="A24195" t="s">
        <v>26</v>
      </c>
      <c r="B24195" t="s">
        <v>9</v>
      </c>
      <c r="C24195" s="62" t="s">
        <v>69</v>
      </c>
      <c r="D24195" s="62" t="s">
        <v>149</v>
      </c>
      <c r="E24195" s="62" t="s">
        <v>149</v>
      </c>
      <c r="F24195" s="62" t="s">
        <v>20</v>
      </c>
      <c r="G24195" s="2">
        <v>-39204</v>
      </c>
      <c r="H24195" t="s">
        <v>14</v>
      </c>
    </row>
    <row r="24196" spans="1:8" hidden="1" x14ac:dyDescent="0.25">
      <c r="A24196" t="s">
        <v>26</v>
      </c>
      <c r="B24196" t="s">
        <v>9</v>
      </c>
      <c r="C24196" s="62" t="s">
        <v>69</v>
      </c>
      <c r="D24196" s="62" t="s">
        <v>149</v>
      </c>
      <c r="E24196" s="62" t="s">
        <v>149</v>
      </c>
      <c r="F24196" s="62" t="s">
        <v>19</v>
      </c>
      <c r="G24196" s="2">
        <v>-37368</v>
      </c>
      <c r="H24196" t="s">
        <v>14</v>
      </c>
    </row>
    <row r="24197" spans="1:8" hidden="1" x14ac:dyDescent="0.25">
      <c r="A24197" t="s">
        <v>26</v>
      </c>
      <c r="B24197" t="s">
        <v>9</v>
      </c>
      <c r="C24197" s="62" t="s">
        <v>69</v>
      </c>
      <c r="D24197" s="62" t="s">
        <v>149</v>
      </c>
      <c r="E24197" s="62" t="s">
        <v>149</v>
      </c>
      <c r="F24197" s="62" t="s">
        <v>18</v>
      </c>
      <c r="G24197" s="2">
        <v>-37368</v>
      </c>
      <c r="H24197" t="s">
        <v>14</v>
      </c>
    </row>
    <row r="24198" spans="1:8" hidden="1" x14ac:dyDescent="0.25">
      <c r="A24198" t="s">
        <v>26</v>
      </c>
      <c r="B24198" t="s">
        <v>9</v>
      </c>
      <c r="C24198" s="62" t="s">
        <v>69</v>
      </c>
      <c r="D24198" s="62" t="s">
        <v>149</v>
      </c>
      <c r="E24198" s="62" t="s">
        <v>149</v>
      </c>
      <c r="F24198" s="62" t="s">
        <v>16</v>
      </c>
      <c r="G24198" s="2">
        <v>-37368</v>
      </c>
      <c r="H24198" t="s">
        <v>14</v>
      </c>
    </row>
    <row r="24199" spans="1:8" hidden="1" x14ac:dyDescent="0.25">
      <c r="A24199" t="s">
        <v>26</v>
      </c>
      <c r="B24199" t="s">
        <v>9</v>
      </c>
      <c r="C24199" s="62" t="s">
        <v>69</v>
      </c>
      <c r="D24199" s="62" t="s">
        <v>149</v>
      </c>
      <c r="E24199" s="62" t="s">
        <v>149</v>
      </c>
      <c r="F24199" s="62" t="s">
        <v>24</v>
      </c>
      <c r="G24199" s="2">
        <v>-39204</v>
      </c>
      <c r="H24199" t="s">
        <v>14</v>
      </c>
    </row>
    <row r="24200" spans="1:8" hidden="1" x14ac:dyDescent="0.25">
      <c r="A24200" t="s">
        <v>26</v>
      </c>
      <c r="B24200" t="s">
        <v>9</v>
      </c>
      <c r="C24200" s="62" t="s">
        <v>69</v>
      </c>
      <c r="D24200" s="62" t="s">
        <v>149</v>
      </c>
      <c r="E24200" s="62" t="s">
        <v>149</v>
      </c>
      <c r="F24200" s="62" t="s">
        <v>23</v>
      </c>
      <c r="G24200" s="2">
        <v>-39204</v>
      </c>
      <c r="H24200" t="s">
        <v>14</v>
      </c>
    </row>
    <row r="24201" spans="1:8" hidden="1" x14ac:dyDescent="0.25">
      <c r="A24201" t="s">
        <v>26</v>
      </c>
      <c r="B24201" t="s">
        <v>9</v>
      </c>
      <c r="C24201" s="62" t="s">
        <v>69</v>
      </c>
      <c r="D24201" s="62" t="s">
        <v>149</v>
      </c>
      <c r="E24201" s="62" t="s">
        <v>149</v>
      </c>
      <c r="F24201" s="62" t="s">
        <v>22</v>
      </c>
      <c r="G24201" s="2">
        <v>-39204</v>
      </c>
      <c r="H24201" t="s">
        <v>14</v>
      </c>
    </row>
    <row r="24202" spans="1:8" hidden="1" x14ac:dyDescent="0.25">
      <c r="A24202" t="s">
        <v>26</v>
      </c>
      <c r="B24202" t="s">
        <v>9</v>
      </c>
      <c r="C24202" s="62" t="s">
        <v>69</v>
      </c>
      <c r="D24202" s="62" t="s">
        <v>149</v>
      </c>
      <c r="E24202" s="62" t="s">
        <v>149</v>
      </c>
      <c r="F24202" s="62" t="s">
        <v>15</v>
      </c>
      <c r="G24202" s="2">
        <v>-37368</v>
      </c>
      <c r="H24202" t="s">
        <v>14</v>
      </c>
    </row>
    <row r="24203" spans="1:8" hidden="1" x14ac:dyDescent="0.25">
      <c r="A24203" t="s">
        <v>26</v>
      </c>
      <c r="B24203" t="s">
        <v>9</v>
      </c>
      <c r="C24203" s="62" t="s">
        <v>69</v>
      </c>
      <c r="D24203" s="62" t="s">
        <v>149</v>
      </c>
      <c r="E24203" s="62" t="s">
        <v>149</v>
      </c>
      <c r="F24203" s="62" t="s">
        <v>13</v>
      </c>
      <c r="G24203" s="2">
        <v>-18684</v>
      </c>
      <c r="H24203" t="s">
        <v>14</v>
      </c>
    </row>
    <row r="24204" spans="1:8" hidden="1" x14ac:dyDescent="0.25">
      <c r="A24204" t="s">
        <v>26</v>
      </c>
      <c r="B24204" t="s">
        <v>9</v>
      </c>
      <c r="C24204" s="62" t="s">
        <v>69</v>
      </c>
      <c r="D24204" s="62" t="s">
        <v>149</v>
      </c>
      <c r="E24204" s="62" t="s">
        <v>149</v>
      </c>
      <c r="F24204" s="62" t="s">
        <v>18</v>
      </c>
      <c r="G24204" s="2">
        <v>-330</v>
      </c>
      <c r="H24204" t="s">
        <v>14</v>
      </c>
    </row>
    <row r="24205" spans="1:8" hidden="1" x14ac:dyDescent="0.25">
      <c r="A24205" t="s">
        <v>26</v>
      </c>
      <c r="B24205" t="s">
        <v>9</v>
      </c>
      <c r="C24205" s="62" t="s">
        <v>69</v>
      </c>
      <c r="D24205" s="62" t="s">
        <v>149</v>
      </c>
      <c r="E24205" s="62" t="s">
        <v>149</v>
      </c>
      <c r="F24205" s="62" t="s">
        <v>16</v>
      </c>
      <c r="G24205" s="2">
        <v>-330</v>
      </c>
      <c r="H24205" t="s">
        <v>14</v>
      </c>
    </row>
    <row r="24206" spans="1:8" hidden="1" x14ac:dyDescent="0.25">
      <c r="A24206" t="s">
        <v>26</v>
      </c>
      <c r="B24206" t="s">
        <v>9</v>
      </c>
      <c r="C24206" s="62" t="s">
        <v>69</v>
      </c>
      <c r="D24206" s="62" t="s">
        <v>149</v>
      </c>
      <c r="E24206" s="62" t="s">
        <v>149</v>
      </c>
      <c r="F24206" s="62" t="s">
        <v>16</v>
      </c>
      <c r="G24206" s="2">
        <v>-234</v>
      </c>
      <c r="H24206" t="s">
        <v>14</v>
      </c>
    </row>
    <row r="24207" spans="1:8" hidden="1" x14ac:dyDescent="0.25">
      <c r="A24207" t="s">
        <v>26</v>
      </c>
      <c r="B24207" t="s">
        <v>9</v>
      </c>
      <c r="C24207" s="62" t="s">
        <v>69</v>
      </c>
      <c r="D24207" s="62" t="s">
        <v>149</v>
      </c>
      <c r="E24207" s="62" t="s">
        <v>149</v>
      </c>
      <c r="F24207" s="62" t="s">
        <v>13</v>
      </c>
      <c r="G24207" s="2">
        <v>-156</v>
      </c>
      <c r="H24207" t="s">
        <v>14</v>
      </c>
    </row>
    <row r="24208" spans="1:8" hidden="1" x14ac:dyDescent="0.25">
      <c r="A24208" t="s">
        <v>26</v>
      </c>
      <c r="B24208" t="s">
        <v>9</v>
      </c>
      <c r="C24208" s="62" t="s">
        <v>69</v>
      </c>
      <c r="D24208" s="62" t="s">
        <v>149</v>
      </c>
      <c r="E24208" s="62" t="s">
        <v>149</v>
      </c>
      <c r="F24208" s="62" t="s">
        <v>21</v>
      </c>
      <c r="G24208" s="2">
        <v>-237.6</v>
      </c>
      <c r="H24208" t="s">
        <v>14</v>
      </c>
    </row>
    <row r="24209" spans="1:8" hidden="1" x14ac:dyDescent="0.25">
      <c r="A24209" t="s">
        <v>26</v>
      </c>
      <c r="B24209" t="s">
        <v>9</v>
      </c>
      <c r="C24209" s="62" t="s">
        <v>69</v>
      </c>
      <c r="D24209" s="62" t="s">
        <v>149</v>
      </c>
      <c r="E24209" s="62" t="s">
        <v>149</v>
      </c>
      <c r="F24209" s="62" t="s">
        <v>17</v>
      </c>
      <c r="G24209" s="2">
        <v>-360</v>
      </c>
      <c r="H24209" t="s">
        <v>14</v>
      </c>
    </row>
    <row r="24210" spans="1:8" hidden="1" x14ac:dyDescent="0.25">
      <c r="A24210" t="s">
        <v>26</v>
      </c>
      <c r="B24210" t="s">
        <v>9</v>
      </c>
      <c r="C24210" s="62" t="s">
        <v>69</v>
      </c>
      <c r="D24210" s="62" t="s">
        <v>149</v>
      </c>
      <c r="E24210" s="62" t="s">
        <v>149</v>
      </c>
      <c r="F24210" s="62" t="s">
        <v>25</v>
      </c>
      <c r="G24210" s="2">
        <v>-237.6</v>
      </c>
      <c r="H24210" t="s">
        <v>14</v>
      </c>
    </row>
    <row r="24211" spans="1:8" hidden="1" x14ac:dyDescent="0.25">
      <c r="A24211" t="s">
        <v>26</v>
      </c>
      <c r="B24211" t="s">
        <v>9</v>
      </c>
      <c r="C24211" s="62" t="s">
        <v>69</v>
      </c>
      <c r="D24211" s="62" t="s">
        <v>149</v>
      </c>
      <c r="E24211" s="62" t="s">
        <v>149</v>
      </c>
      <c r="F24211" s="62" t="s">
        <v>20</v>
      </c>
      <c r="G24211" s="2">
        <v>-396</v>
      </c>
      <c r="H24211" t="s">
        <v>14</v>
      </c>
    </row>
    <row r="24212" spans="1:8" hidden="1" x14ac:dyDescent="0.25">
      <c r="A24212" t="s">
        <v>26</v>
      </c>
      <c r="B24212" t="s">
        <v>9</v>
      </c>
      <c r="C24212" s="62" t="s">
        <v>69</v>
      </c>
      <c r="D24212" s="62" t="s">
        <v>149</v>
      </c>
      <c r="E24212" s="62" t="s">
        <v>149</v>
      </c>
      <c r="F24212" s="62" t="s">
        <v>19</v>
      </c>
      <c r="G24212" s="2">
        <v>-360</v>
      </c>
      <c r="H24212" t="s">
        <v>14</v>
      </c>
    </row>
    <row r="24213" spans="1:8" hidden="1" x14ac:dyDescent="0.25">
      <c r="A24213" t="s">
        <v>26</v>
      </c>
      <c r="B24213" t="s">
        <v>9</v>
      </c>
      <c r="C24213" s="62" t="s">
        <v>69</v>
      </c>
      <c r="D24213" s="62" t="s">
        <v>149</v>
      </c>
      <c r="E24213" s="62" t="s">
        <v>149</v>
      </c>
      <c r="F24213" s="62" t="s">
        <v>18</v>
      </c>
      <c r="G24213" s="2">
        <v>-360</v>
      </c>
      <c r="H24213" t="s">
        <v>14</v>
      </c>
    </row>
    <row r="24214" spans="1:8" hidden="1" x14ac:dyDescent="0.25">
      <c r="A24214" t="s">
        <v>26</v>
      </c>
      <c r="B24214" t="s">
        <v>9</v>
      </c>
      <c r="C24214" s="62" t="s">
        <v>69</v>
      </c>
      <c r="D24214" s="62" t="s">
        <v>149</v>
      </c>
      <c r="E24214" s="62" t="s">
        <v>149</v>
      </c>
      <c r="F24214" s="62" t="s">
        <v>16</v>
      </c>
      <c r="G24214" s="2">
        <v>-360</v>
      </c>
      <c r="H24214" t="s">
        <v>14</v>
      </c>
    </row>
    <row r="24215" spans="1:8" hidden="1" x14ac:dyDescent="0.25">
      <c r="A24215" t="s">
        <v>26</v>
      </c>
      <c r="B24215" t="s">
        <v>9</v>
      </c>
      <c r="C24215" s="62" t="s">
        <v>69</v>
      </c>
      <c r="D24215" s="62" t="s">
        <v>149</v>
      </c>
      <c r="E24215" s="62" t="s">
        <v>149</v>
      </c>
      <c r="F24215" s="62" t="s">
        <v>24</v>
      </c>
      <c r="G24215" s="2">
        <v>-237.6</v>
      </c>
      <c r="H24215" t="s">
        <v>14</v>
      </c>
    </row>
    <row r="24216" spans="1:8" hidden="1" x14ac:dyDescent="0.25">
      <c r="A24216" t="s">
        <v>26</v>
      </c>
      <c r="B24216" t="s">
        <v>9</v>
      </c>
      <c r="C24216" s="62" t="s">
        <v>69</v>
      </c>
      <c r="D24216" s="62" t="s">
        <v>149</v>
      </c>
      <c r="E24216" s="62" t="s">
        <v>149</v>
      </c>
      <c r="F24216" s="62" t="s">
        <v>23</v>
      </c>
      <c r="G24216" s="2">
        <v>-237.6</v>
      </c>
      <c r="H24216" t="s">
        <v>14</v>
      </c>
    </row>
    <row r="24217" spans="1:8" hidden="1" x14ac:dyDescent="0.25">
      <c r="A24217" t="s">
        <v>26</v>
      </c>
      <c r="B24217" t="s">
        <v>9</v>
      </c>
      <c r="C24217" s="62" t="s">
        <v>69</v>
      </c>
      <c r="D24217" s="62" t="s">
        <v>149</v>
      </c>
      <c r="E24217" s="62" t="s">
        <v>149</v>
      </c>
      <c r="F24217" s="62" t="s">
        <v>22</v>
      </c>
      <c r="G24217" s="2">
        <v>-396</v>
      </c>
      <c r="H24217" t="s">
        <v>14</v>
      </c>
    </row>
    <row r="24218" spans="1:8" hidden="1" x14ac:dyDescent="0.25">
      <c r="A24218" t="s">
        <v>26</v>
      </c>
      <c r="B24218" t="s">
        <v>9</v>
      </c>
      <c r="C24218" s="62" t="s">
        <v>69</v>
      </c>
      <c r="D24218" s="62" t="s">
        <v>149</v>
      </c>
      <c r="E24218" s="62" t="s">
        <v>149</v>
      </c>
      <c r="F24218" s="62" t="s">
        <v>15</v>
      </c>
      <c r="G24218" s="2">
        <v>-216</v>
      </c>
      <c r="H24218" t="s">
        <v>14</v>
      </c>
    </row>
    <row r="24219" spans="1:8" hidden="1" x14ac:dyDescent="0.25">
      <c r="A24219" t="s">
        <v>26</v>
      </c>
      <c r="B24219" t="s">
        <v>9</v>
      </c>
      <c r="C24219" s="62" t="s">
        <v>69</v>
      </c>
      <c r="D24219" s="62" t="s">
        <v>149</v>
      </c>
      <c r="E24219" s="62" t="s">
        <v>149</v>
      </c>
      <c r="F24219" s="62" t="s">
        <v>13</v>
      </c>
      <c r="G24219" s="2">
        <v>-360</v>
      </c>
      <c r="H24219" t="s">
        <v>14</v>
      </c>
    </row>
    <row r="24220" spans="1:8" hidden="1" x14ac:dyDescent="0.25">
      <c r="A24220" t="s">
        <v>26</v>
      </c>
      <c r="B24220" t="s">
        <v>9</v>
      </c>
      <c r="C24220" s="62" t="s">
        <v>69</v>
      </c>
      <c r="D24220" s="62" t="s">
        <v>149</v>
      </c>
      <c r="E24220" s="62" t="s">
        <v>149</v>
      </c>
      <c r="F24220" s="62" t="s">
        <v>20</v>
      </c>
      <c r="G24220" s="2">
        <v>-330</v>
      </c>
      <c r="H24220" t="s">
        <v>14</v>
      </c>
    </row>
    <row r="24221" spans="1:8" hidden="1" x14ac:dyDescent="0.25">
      <c r="A24221" t="s">
        <v>26</v>
      </c>
      <c r="B24221" t="s">
        <v>9</v>
      </c>
      <c r="C24221" s="62" t="s">
        <v>69</v>
      </c>
      <c r="D24221" s="62" t="s">
        <v>149</v>
      </c>
      <c r="E24221" s="62" t="s">
        <v>149</v>
      </c>
      <c r="F24221" s="62" t="s">
        <v>18</v>
      </c>
      <c r="G24221" s="2">
        <v>-450</v>
      </c>
      <c r="H24221" t="s">
        <v>14</v>
      </c>
    </row>
    <row r="24222" spans="1:8" hidden="1" x14ac:dyDescent="0.25">
      <c r="A24222" t="s">
        <v>26</v>
      </c>
      <c r="B24222" t="s">
        <v>9</v>
      </c>
      <c r="C24222" s="62" t="s">
        <v>69</v>
      </c>
      <c r="D24222" s="62" t="s">
        <v>149</v>
      </c>
      <c r="E24222" s="62" t="s">
        <v>149</v>
      </c>
      <c r="F24222" s="62" t="s">
        <v>16</v>
      </c>
      <c r="G24222" s="2">
        <v>-300</v>
      </c>
      <c r="H24222" t="s">
        <v>14</v>
      </c>
    </row>
    <row r="24223" spans="1:8" hidden="1" x14ac:dyDescent="0.25">
      <c r="A24223" t="s">
        <v>26</v>
      </c>
      <c r="B24223" t="s">
        <v>9</v>
      </c>
      <c r="C24223" s="62" t="s">
        <v>69</v>
      </c>
      <c r="D24223" s="62" t="s">
        <v>149</v>
      </c>
      <c r="E24223" s="62" t="s">
        <v>149</v>
      </c>
      <c r="F24223" s="62" t="s">
        <v>25</v>
      </c>
      <c r="G24223" s="2">
        <v>-330.00000000000006</v>
      </c>
      <c r="H24223" t="s">
        <v>14</v>
      </c>
    </row>
    <row r="24224" spans="1:8" hidden="1" x14ac:dyDescent="0.25">
      <c r="A24224" t="s">
        <v>26</v>
      </c>
      <c r="B24224" t="s">
        <v>9</v>
      </c>
      <c r="C24224" s="62" t="s">
        <v>69</v>
      </c>
      <c r="D24224" s="62" t="s">
        <v>149</v>
      </c>
      <c r="E24224" s="62" t="s">
        <v>149</v>
      </c>
      <c r="F24224" s="62" t="s">
        <v>20</v>
      </c>
      <c r="G24224" s="2">
        <v>-330.00000000000006</v>
      </c>
      <c r="H24224" t="s">
        <v>14</v>
      </c>
    </row>
    <row r="24225" spans="1:8" hidden="1" x14ac:dyDescent="0.25">
      <c r="A24225" t="s">
        <v>26</v>
      </c>
      <c r="B24225" t="s">
        <v>9</v>
      </c>
      <c r="C24225" s="62" t="s">
        <v>69</v>
      </c>
      <c r="D24225" s="62" t="s">
        <v>149</v>
      </c>
      <c r="E24225" s="62" t="s">
        <v>149</v>
      </c>
      <c r="F24225" s="62" t="s">
        <v>18</v>
      </c>
      <c r="G24225" s="2">
        <v>-300</v>
      </c>
      <c r="H24225" t="s">
        <v>14</v>
      </c>
    </row>
    <row r="24226" spans="1:8" hidden="1" x14ac:dyDescent="0.25">
      <c r="A24226" t="s">
        <v>26</v>
      </c>
      <c r="B24226" t="s">
        <v>9</v>
      </c>
      <c r="C24226" s="62" t="s">
        <v>69</v>
      </c>
      <c r="D24226" s="62" t="s">
        <v>149</v>
      </c>
      <c r="E24226" s="62" t="s">
        <v>149</v>
      </c>
      <c r="F24226" s="62" t="s">
        <v>16</v>
      </c>
      <c r="G24226" s="2">
        <v>-450</v>
      </c>
      <c r="H24226" t="s">
        <v>14</v>
      </c>
    </row>
    <row r="24227" spans="1:8" hidden="1" x14ac:dyDescent="0.25">
      <c r="A24227" t="s">
        <v>26</v>
      </c>
      <c r="B24227" t="s">
        <v>9</v>
      </c>
      <c r="C24227" s="62" t="s">
        <v>69</v>
      </c>
      <c r="D24227" s="62" t="s">
        <v>149</v>
      </c>
      <c r="E24227" s="62" t="s">
        <v>149</v>
      </c>
      <c r="F24227" s="62" t="s">
        <v>22</v>
      </c>
      <c r="G24227" s="2">
        <v>-495.00000000000006</v>
      </c>
      <c r="H24227" t="s">
        <v>14</v>
      </c>
    </row>
    <row r="24228" spans="1:8" hidden="1" x14ac:dyDescent="0.25">
      <c r="A24228" t="s">
        <v>26</v>
      </c>
      <c r="B24228" t="s">
        <v>9</v>
      </c>
      <c r="C24228" s="62" t="s">
        <v>69</v>
      </c>
      <c r="D24228" s="62" t="s">
        <v>149</v>
      </c>
      <c r="E24228" s="62" t="s">
        <v>149</v>
      </c>
      <c r="F24228" s="62" t="s">
        <v>13</v>
      </c>
      <c r="G24228" s="2">
        <v>-300</v>
      </c>
      <c r="H24228" t="s">
        <v>14</v>
      </c>
    </row>
    <row r="24229" spans="1:8" hidden="1" x14ac:dyDescent="0.25">
      <c r="A24229" t="s">
        <v>26</v>
      </c>
      <c r="B24229" t="s">
        <v>9</v>
      </c>
      <c r="C24229" s="62" t="s">
        <v>69</v>
      </c>
      <c r="D24229" s="62" t="s">
        <v>149</v>
      </c>
      <c r="E24229" s="62" t="s">
        <v>149</v>
      </c>
      <c r="F24229" s="62" t="s">
        <v>21</v>
      </c>
      <c r="G24229" s="2">
        <v>-990.00000000000011</v>
      </c>
      <c r="H24229" t="s">
        <v>14</v>
      </c>
    </row>
    <row r="24230" spans="1:8" hidden="1" x14ac:dyDescent="0.25">
      <c r="A24230" t="s">
        <v>26</v>
      </c>
      <c r="B24230" t="s">
        <v>9</v>
      </c>
      <c r="C24230" s="62" t="s">
        <v>69</v>
      </c>
      <c r="D24230" s="62" t="s">
        <v>149</v>
      </c>
      <c r="E24230" s="62" t="s">
        <v>149</v>
      </c>
      <c r="F24230" s="62" t="s">
        <v>17</v>
      </c>
      <c r="G24230" s="2">
        <v>-1080</v>
      </c>
      <c r="H24230" t="s">
        <v>14</v>
      </c>
    </row>
    <row r="24231" spans="1:8" hidden="1" x14ac:dyDescent="0.25">
      <c r="A24231" t="s">
        <v>26</v>
      </c>
      <c r="B24231" t="s">
        <v>9</v>
      </c>
      <c r="C24231" s="62" t="s">
        <v>69</v>
      </c>
      <c r="D24231" s="62" t="s">
        <v>149</v>
      </c>
      <c r="E24231" s="62" t="s">
        <v>149</v>
      </c>
      <c r="F24231" s="62" t="s">
        <v>25</v>
      </c>
      <c r="G24231" s="2">
        <v>-594</v>
      </c>
      <c r="H24231" t="s">
        <v>14</v>
      </c>
    </row>
    <row r="24232" spans="1:8" hidden="1" x14ac:dyDescent="0.25">
      <c r="A24232" t="s">
        <v>26</v>
      </c>
      <c r="B24232" t="s">
        <v>9</v>
      </c>
      <c r="C24232" s="62" t="s">
        <v>69</v>
      </c>
      <c r="D24232" s="62" t="s">
        <v>149</v>
      </c>
      <c r="E24232" s="62" t="s">
        <v>149</v>
      </c>
      <c r="F24232" s="62" t="s">
        <v>20</v>
      </c>
      <c r="G24232" s="2">
        <v>-1188</v>
      </c>
      <c r="H24232" t="s">
        <v>14</v>
      </c>
    </row>
    <row r="24233" spans="1:8" hidden="1" x14ac:dyDescent="0.25">
      <c r="A24233" t="s">
        <v>26</v>
      </c>
      <c r="B24233" t="s">
        <v>9</v>
      </c>
      <c r="C24233" s="62" t="s">
        <v>69</v>
      </c>
      <c r="D24233" s="62" t="s">
        <v>149</v>
      </c>
      <c r="E24233" s="62" t="s">
        <v>149</v>
      </c>
      <c r="F24233" s="62" t="s">
        <v>19</v>
      </c>
      <c r="G24233" s="2">
        <v>-1080</v>
      </c>
      <c r="H24233" t="s">
        <v>14</v>
      </c>
    </row>
    <row r="24234" spans="1:8" hidden="1" x14ac:dyDescent="0.25">
      <c r="A24234" t="s">
        <v>26</v>
      </c>
      <c r="B24234" t="s">
        <v>9</v>
      </c>
      <c r="C24234" s="62" t="s">
        <v>69</v>
      </c>
      <c r="D24234" s="62" t="s">
        <v>149</v>
      </c>
      <c r="E24234" s="62" t="s">
        <v>149</v>
      </c>
      <c r="F24234" s="62" t="s">
        <v>18</v>
      </c>
      <c r="G24234" s="2">
        <v>-1080</v>
      </c>
      <c r="H24234" t="s">
        <v>14</v>
      </c>
    </row>
    <row r="24235" spans="1:8" hidden="1" x14ac:dyDescent="0.25">
      <c r="A24235" t="s">
        <v>26</v>
      </c>
      <c r="B24235" t="s">
        <v>9</v>
      </c>
      <c r="C24235" s="62" t="s">
        <v>69</v>
      </c>
      <c r="D24235" s="62" t="s">
        <v>149</v>
      </c>
      <c r="E24235" s="62" t="s">
        <v>149</v>
      </c>
      <c r="F24235" s="62" t="s">
        <v>16</v>
      </c>
      <c r="G24235" s="2">
        <v>-900</v>
      </c>
      <c r="H24235" t="s">
        <v>14</v>
      </c>
    </row>
    <row r="24236" spans="1:8" hidden="1" x14ac:dyDescent="0.25">
      <c r="A24236" t="s">
        <v>26</v>
      </c>
      <c r="B24236" t="s">
        <v>9</v>
      </c>
      <c r="C24236" s="62" t="s">
        <v>69</v>
      </c>
      <c r="D24236" s="62" t="s">
        <v>149</v>
      </c>
      <c r="E24236" s="62" t="s">
        <v>149</v>
      </c>
      <c r="F24236" s="62" t="s">
        <v>24</v>
      </c>
      <c r="G24236" s="2">
        <v>-594</v>
      </c>
      <c r="H24236" t="s">
        <v>14</v>
      </c>
    </row>
    <row r="24237" spans="1:8" hidden="1" x14ac:dyDescent="0.25">
      <c r="A24237" t="s">
        <v>26</v>
      </c>
      <c r="B24237" t="s">
        <v>9</v>
      </c>
      <c r="C24237" s="62" t="s">
        <v>69</v>
      </c>
      <c r="D24237" s="62" t="s">
        <v>149</v>
      </c>
      <c r="E24237" s="62" t="s">
        <v>149</v>
      </c>
      <c r="F24237" s="62" t="s">
        <v>23</v>
      </c>
      <c r="G24237" s="2">
        <v>-990.00000000000011</v>
      </c>
      <c r="H24237" t="s">
        <v>14</v>
      </c>
    </row>
    <row r="24238" spans="1:8" hidden="1" x14ac:dyDescent="0.25">
      <c r="A24238" t="s">
        <v>26</v>
      </c>
      <c r="B24238" t="s">
        <v>9</v>
      </c>
      <c r="C24238" s="62" t="s">
        <v>69</v>
      </c>
      <c r="D24238" s="62" t="s">
        <v>149</v>
      </c>
      <c r="E24238" s="62" t="s">
        <v>149</v>
      </c>
      <c r="F24238" s="62" t="s">
        <v>22</v>
      </c>
      <c r="G24238" s="2">
        <v>-990.00000000000011</v>
      </c>
      <c r="H24238" t="s">
        <v>14</v>
      </c>
    </row>
    <row r="24239" spans="1:8" hidden="1" x14ac:dyDescent="0.25">
      <c r="A24239" t="s">
        <v>26</v>
      </c>
      <c r="B24239" t="s">
        <v>9</v>
      </c>
      <c r="C24239" s="62" t="s">
        <v>69</v>
      </c>
      <c r="D24239" s="62" t="s">
        <v>149</v>
      </c>
      <c r="E24239" s="62" t="s">
        <v>149</v>
      </c>
      <c r="F24239" s="62" t="s">
        <v>15</v>
      </c>
      <c r="G24239" s="2">
        <v>-900</v>
      </c>
      <c r="H24239" t="s">
        <v>14</v>
      </c>
    </row>
    <row r="24240" spans="1:8" hidden="1" x14ac:dyDescent="0.25">
      <c r="A24240" t="s">
        <v>26</v>
      </c>
      <c r="B24240" t="s">
        <v>9</v>
      </c>
      <c r="C24240" s="62" t="s">
        <v>69</v>
      </c>
      <c r="D24240" s="62" t="s">
        <v>149</v>
      </c>
      <c r="E24240" s="62" t="s">
        <v>149</v>
      </c>
      <c r="F24240" s="62" t="s">
        <v>13</v>
      </c>
      <c r="G24240" s="2">
        <v>-540</v>
      </c>
      <c r="H24240" t="s">
        <v>14</v>
      </c>
    </row>
    <row r="24241" spans="1:8" hidden="1" x14ac:dyDescent="0.25">
      <c r="A24241" t="s">
        <v>26</v>
      </c>
      <c r="B24241" t="s">
        <v>9</v>
      </c>
      <c r="C24241" s="62" t="s">
        <v>69</v>
      </c>
      <c r="D24241" s="62" t="s">
        <v>149</v>
      </c>
      <c r="E24241" s="62" t="s">
        <v>149</v>
      </c>
      <c r="F24241" s="62" t="s">
        <v>21</v>
      </c>
      <c r="G24241" s="2">
        <v>-495.00000000000006</v>
      </c>
      <c r="H24241" t="s">
        <v>14</v>
      </c>
    </row>
    <row r="24242" spans="1:8" hidden="1" x14ac:dyDescent="0.25">
      <c r="A24242" t="s">
        <v>26</v>
      </c>
      <c r="B24242" t="s">
        <v>9</v>
      </c>
      <c r="C24242" s="62" t="s">
        <v>69</v>
      </c>
      <c r="D24242" s="62" t="s">
        <v>149</v>
      </c>
      <c r="E24242" s="62" t="s">
        <v>149</v>
      </c>
      <c r="F24242" s="62" t="s">
        <v>17</v>
      </c>
      <c r="G24242" s="2">
        <v>-450</v>
      </c>
      <c r="H24242" t="s">
        <v>14</v>
      </c>
    </row>
    <row r="24243" spans="1:8" hidden="1" x14ac:dyDescent="0.25">
      <c r="A24243" t="s">
        <v>26</v>
      </c>
      <c r="B24243" t="s">
        <v>9</v>
      </c>
      <c r="C24243" s="62" t="s">
        <v>69</v>
      </c>
      <c r="D24243" s="62" t="s">
        <v>149</v>
      </c>
      <c r="E24243" s="62" t="s">
        <v>149</v>
      </c>
      <c r="F24243" s="62" t="s">
        <v>20</v>
      </c>
      <c r="G24243" s="2">
        <v>-495.00000000000006</v>
      </c>
      <c r="H24243" t="s">
        <v>14</v>
      </c>
    </row>
    <row r="24244" spans="1:8" hidden="1" x14ac:dyDescent="0.25">
      <c r="A24244" t="s">
        <v>26</v>
      </c>
      <c r="B24244" t="s">
        <v>9</v>
      </c>
      <c r="C24244" s="62" t="s">
        <v>69</v>
      </c>
      <c r="D24244" s="62" t="s">
        <v>149</v>
      </c>
      <c r="E24244" s="62" t="s">
        <v>149</v>
      </c>
      <c r="F24244" s="62" t="s">
        <v>19</v>
      </c>
      <c r="G24244" s="2">
        <v>-600</v>
      </c>
      <c r="H24244" t="s">
        <v>14</v>
      </c>
    </row>
    <row r="24245" spans="1:8" hidden="1" x14ac:dyDescent="0.25">
      <c r="A24245" t="s">
        <v>26</v>
      </c>
      <c r="B24245" t="s">
        <v>9</v>
      </c>
      <c r="C24245" s="62" t="s">
        <v>69</v>
      </c>
      <c r="D24245" s="62" t="s">
        <v>149</v>
      </c>
      <c r="E24245" s="62" t="s">
        <v>149</v>
      </c>
      <c r="F24245" s="62" t="s">
        <v>18</v>
      </c>
      <c r="G24245" s="2">
        <v>-600</v>
      </c>
      <c r="H24245" t="s">
        <v>14</v>
      </c>
    </row>
    <row r="24246" spans="1:8" hidden="1" x14ac:dyDescent="0.25">
      <c r="A24246" t="s">
        <v>26</v>
      </c>
      <c r="B24246" t="s">
        <v>9</v>
      </c>
      <c r="C24246" s="62" t="s">
        <v>69</v>
      </c>
      <c r="D24246" s="62" t="s">
        <v>149</v>
      </c>
      <c r="E24246" s="62" t="s">
        <v>149</v>
      </c>
      <c r="F24246" s="62" t="s">
        <v>16</v>
      </c>
      <c r="G24246" s="2">
        <v>-450</v>
      </c>
      <c r="H24246" t="s">
        <v>14</v>
      </c>
    </row>
    <row r="24247" spans="1:8" hidden="1" x14ac:dyDescent="0.25">
      <c r="A24247" t="s">
        <v>26</v>
      </c>
      <c r="B24247" t="s">
        <v>9</v>
      </c>
      <c r="C24247" s="62" t="s">
        <v>69</v>
      </c>
      <c r="D24247" s="62" t="s">
        <v>149</v>
      </c>
      <c r="E24247" s="62" t="s">
        <v>149</v>
      </c>
      <c r="F24247" s="62" t="s">
        <v>22</v>
      </c>
      <c r="G24247" s="2">
        <v>-330.00000000000006</v>
      </c>
      <c r="H24247" t="s">
        <v>14</v>
      </c>
    </row>
    <row r="24248" spans="1:8" hidden="1" x14ac:dyDescent="0.25">
      <c r="A24248" t="s">
        <v>26</v>
      </c>
      <c r="B24248" t="s">
        <v>9</v>
      </c>
      <c r="C24248" s="62" t="s">
        <v>69</v>
      </c>
      <c r="D24248" s="62" t="s">
        <v>149</v>
      </c>
      <c r="E24248" s="62" t="s">
        <v>149</v>
      </c>
      <c r="F24248" s="62" t="s">
        <v>21</v>
      </c>
      <c r="G24248" s="2">
        <v>-231</v>
      </c>
      <c r="H24248" t="s">
        <v>14</v>
      </c>
    </row>
    <row r="24249" spans="1:8" hidden="1" x14ac:dyDescent="0.25">
      <c r="A24249" t="s">
        <v>26</v>
      </c>
      <c r="B24249" t="s">
        <v>9</v>
      </c>
      <c r="C24249" s="62" t="s">
        <v>69</v>
      </c>
      <c r="D24249" s="62" t="s">
        <v>149</v>
      </c>
      <c r="E24249" s="62" t="s">
        <v>149</v>
      </c>
      <c r="F24249" s="62" t="s">
        <v>17</v>
      </c>
      <c r="G24249" s="2">
        <v>-210</v>
      </c>
      <c r="H24249" t="s">
        <v>14</v>
      </c>
    </row>
    <row r="24250" spans="1:8" hidden="1" x14ac:dyDescent="0.25">
      <c r="A24250" t="s">
        <v>26</v>
      </c>
      <c r="B24250" t="s">
        <v>9</v>
      </c>
      <c r="C24250" s="62" t="s">
        <v>69</v>
      </c>
      <c r="D24250" s="62" t="s">
        <v>149</v>
      </c>
      <c r="E24250" s="62" t="s">
        <v>149</v>
      </c>
      <c r="F24250" s="62" t="s">
        <v>25</v>
      </c>
      <c r="G24250" s="2">
        <v>-46.199999999999996</v>
      </c>
      <c r="H24250" t="s">
        <v>14</v>
      </c>
    </row>
    <row r="24251" spans="1:8" hidden="1" x14ac:dyDescent="0.25">
      <c r="A24251" t="s">
        <v>26</v>
      </c>
      <c r="B24251" t="s">
        <v>9</v>
      </c>
      <c r="C24251" s="62" t="s">
        <v>69</v>
      </c>
      <c r="D24251" s="62" t="s">
        <v>149</v>
      </c>
      <c r="E24251" s="62" t="s">
        <v>149</v>
      </c>
      <c r="F24251" s="62" t="s">
        <v>20</v>
      </c>
      <c r="G24251" s="2">
        <v>-115.5</v>
      </c>
      <c r="H24251" t="s">
        <v>14</v>
      </c>
    </row>
    <row r="24252" spans="1:8" hidden="1" x14ac:dyDescent="0.25">
      <c r="A24252" t="s">
        <v>26</v>
      </c>
      <c r="B24252" t="s">
        <v>9</v>
      </c>
      <c r="C24252" s="62" t="s">
        <v>69</v>
      </c>
      <c r="D24252" s="62" t="s">
        <v>149</v>
      </c>
      <c r="E24252" s="62" t="s">
        <v>149</v>
      </c>
      <c r="F24252" s="62" t="s">
        <v>19</v>
      </c>
      <c r="G24252" s="2">
        <v>-210</v>
      </c>
      <c r="H24252" t="s">
        <v>14</v>
      </c>
    </row>
    <row r="24253" spans="1:8" hidden="1" x14ac:dyDescent="0.25">
      <c r="A24253" t="s">
        <v>26</v>
      </c>
      <c r="B24253" t="s">
        <v>9</v>
      </c>
      <c r="C24253" s="62" t="s">
        <v>69</v>
      </c>
      <c r="D24253" s="62" t="s">
        <v>149</v>
      </c>
      <c r="E24253" s="62" t="s">
        <v>149</v>
      </c>
      <c r="F24253" s="62" t="s">
        <v>18</v>
      </c>
      <c r="G24253" s="2">
        <v>-105</v>
      </c>
      <c r="H24253" t="s">
        <v>14</v>
      </c>
    </row>
    <row r="24254" spans="1:8" hidden="1" x14ac:dyDescent="0.25">
      <c r="A24254" t="s">
        <v>26</v>
      </c>
      <c r="B24254" t="s">
        <v>9</v>
      </c>
      <c r="C24254" s="62" t="s">
        <v>69</v>
      </c>
      <c r="D24254" s="62" t="s">
        <v>149</v>
      </c>
      <c r="E24254" s="62" t="s">
        <v>149</v>
      </c>
      <c r="F24254" s="62" t="s">
        <v>16</v>
      </c>
      <c r="G24254" s="2">
        <v>-105</v>
      </c>
      <c r="H24254" t="s">
        <v>14</v>
      </c>
    </row>
    <row r="24255" spans="1:8" hidden="1" x14ac:dyDescent="0.25">
      <c r="A24255" t="s">
        <v>26</v>
      </c>
      <c r="B24255" t="s">
        <v>9</v>
      </c>
      <c r="C24255" s="62" t="s">
        <v>69</v>
      </c>
      <c r="D24255" s="62" t="s">
        <v>149</v>
      </c>
      <c r="E24255" s="62" t="s">
        <v>149</v>
      </c>
      <c r="F24255" s="62" t="s">
        <v>24</v>
      </c>
      <c r="G24255" s="2">
        <v>-115.5</v>
      </c>
      <c r="H24255" t="s">
        <v>14</v>
      </c>
    </row>
    <row r="24256" spans="1:8" hidden="1" x14ac:dyDescent="0.25">
      <c r="A24256" t="s">
        <v>26</v>
      </c>
      <c r="B24256" t="s">
        <v>9</v>
      </c>
      <c r="C24256" s="62" t="s">
        <v>69</v>
      </c>
      <c r="D24256" s="62" t="s">
        <v>149</v>
      </c>
      <c r="E24256" s="62" t="s">
        <v>149</v>
      </c>
      <c r="F24256" s="62" t="s">
        <v>23</v>
      </c>
      <c r="G24256" s="2">
        <v>-115.5</v>
      </c>
      <c r="H24256" t="s">
        <v>14</v>
      </c>
    </row>
    <row r="24257" spans="1:8" hidden="1" x14ac:dyDescent="0.25">
      <c r="A24257" t="s">
        <v>26</v>
      </c>
      <c r="B24257" t="s">
        <v>9</v>
      </c>
      <c r="C24257" s="62" t="s">
        <v>69</v>
      </c>
      <c r="D24257" s="62" t="s">
        <v>149</v>
      </c>
      <c r="E24257" s="62" t="s">
        <v>149</v>
      </c>
      <c r="F24257" s="62" t="s">
        <v>22</v>
      </c>
      <c r="G24257" s="2">
        <v>-161.69999999999999</v>
      </c>
      <c r="H24257" t="s">
        <v>14</v>
      </c>
    </row>
    <row r="24258" spans="1:8" hidden="1" x14ac:dyDescent="0.25">
      <c r="A24258" t="s">
        <v>26</v>
      </c>
      <c r="B24258" t="s">
        <v>9</v>
      </c>
      <c r="C24258" s="62" t="s">
        <v>69</v>
      </c>
      <c r="D24258" s="62" t="s">
        <v>149</v>
      </c>
      <c r="E24258" s="62" t="s">
        <v>149</v>
      </c>
      <c r="F24258" s="62" t="s">
        <v>15</v>
      </c>
      <c r="G24258" s="2">
        <v>-63</v>
      </c>
      <c r="H24258" t="s">
        <v>14</v>
      </c>
    </row>
    <row r="24259" spans="1:8" hidden="1" x14ac:dyDescent="0.25">
      <c r="A24259" t="s">
        <v>26</v>
      </c>
      <c r="B24259" t="s">
        <v>9</v>
      </c>
      <c r="C24259" s="62" t="s">
        <v>69</v>
      </c>
      <c r="D24259" s="62" t="s">
        <v>149</v>
      </c>
      <c r="E24259" s="62" t="s">
        <v>149</v>
      </c>
      <c r="F24259" s="62" t="s">
        <v>13</v>
      </c>
      <c r="G24259" s="2">
        <v>-63</v>
      </c>
      <c r="H24259" t="s">
        <v>14</v>
      </c>
    </row>
    <row r="24260" spans="1:8" hidden="1" x14ac:dyDescent="0.25">
      <c r="A24260" t="s">
        <v>26</v>
      </c>
      <c r="B24260" t="s">
        <v>9</v>
      </c>
      <c r="C24260" s="62" t="s">
        <v>69</v>
      </c>
      <c r="D24260" s="62" t="s">
        <v>149</v>
      </c>
      <c r="E24260" s="62" t="s">
        <v>149</v>
      </c>
      <c r="F24260" s="62" t="s">
        <v>21</v>
      </c>
      <c r="G24260" s="2">
        <v>-300</v>
      </c>
      <c r="H24260" t="s">
        <v>14</v>
      </c>
    </row>
    <row r="24261" spans="1:8" hidden="1" x14ac:dyDescent="0.25">
      <c r="A24261" t="s">
        <v>26</v>
      </c>
      <c r="B24261" t="s">
        <v>9</v>
      </c>
      <c r="C24261" s="62" t="s">
        <v>69</v>
      </c>
      <c r="D24261" s="62" t="s">
        <v>149</v>
      </c>
      <c r="E24261" s="62" t="s">
        <v>149</v>
      </c>
      <c r="F24261" s="62" t="s">
        <v>20</v>
      </c>
      <c r="G24261" s="2">
        <v>-300</v>
      </c>
      <c r="H24261" t="s">
        <v>14</v>
      </c>
    </row>
    <row r="24262" spans="1:8" hidden="1" x14ac:dyDescent="0.25">
      <c r="A24262" t="s">
        <v>26</v>
      </c>
      <c r="B24262" t="s">
        <v>9</v>
      </c>
      <c r="C24262" s="62" t="s">
        <v>69</v>
      </c>
      <c r="D24262" s="62" t="s">
        <v>149</v>
      </c>
      <c r="E24262" s="62" t="s">
        <v>149</v>
      </c>
      <c r="F24262" s="62" t="s">
        <v>18</v>
      </c>
      <c r="G24262" s="2">
        <v>-285</v>
      </c>
      <c r="H24262" t="s">
        <v>14</v>
      </c>
    </row>
    <row r="24263" spans="1:8" hidden="1" x14ac:dyDescent="0.25">
      <c r="A24263" t="s">
        <v>26</v>
      </c>
      <c r="B24263" t="s">
        <v>9</v>
      </c>
      <c r="C24263" s="62" t="s">
        <v>69</v>
      </c>
      <c r="D24263" s="62" t="s">
        <v>149</v>
      </c>
      <c r="E24263" s="62" t="s">
        <v>149</v>
      </c>
      <c r="F24263" s="62" t="s">
        <v>16</v>
      </c>
      <c r="G24263" s="2">
        <v>-285</v>
      </c>
      <c r="H24263" t="s">
        <v>14</v>
      </c>
    </row>
    <row r="24264" spans="1:8" hidden="1" x14ac:dyDescent="0.25">
      <c r="A24264" t="s">
        <v>26</v>
      </c>
      <c r="B24264" t="s">
        <v>9</v>
      </c>
      <c r="C24264" s="62" t="s">
        <v>69</v>
      </c>
      <c r="D24264" s="62" t="s">
        <v>149</v>
      </c>
      <c r="E24264" s="62" t="s">
        <v>149</v>
      </c>
      <c r="F24264" s="62" t="s">
        <v>21</v>
      </c>
      <c r="G24264" s="2">
        <v>-561</v>
      </c>
      <c r="H24264" t="s">
        <v>14</v>
      </c>
    </row>
    <row r="24265" spans="1:8" hidden="1" x14ac:dyDescent="0.25">
      <c r="A24265" t="s">
        <v>26</v>
      </c>
      <c r="B24265" t="s">
        <v>9</v>
      </c>
      <c r="C24265" s="62" t="s">
        <v>69</v>
      </c>
      <c r="D24265" s="62" t="s">
        <v>149</v>
      </c>
      <c r="E24265" s="62" t="s">
        <v>149</v>
      </c>
      <c r="F24265" s="62" t="s">
        <v>17</v>
      </c>
      <c r="G24265" s="2">
        <v>-510</v>
      </c>
      <c r="H24265" t="s">
        <v>14</v>
      </c>
    </row>
    <row r="24266" spans="1:8" hidden="1" x14ac:dyDescent="0.25">
      <c r="A24266" t="s">
        <v>26</v>
      </c>
      <c r="B24266" t="s">
        <v>9</v>
      </c>
      <c r="C24266" s="62" t="s">
        <v>69</v>
      </c>
      <c r="D24266" s="62" t="s">
        <v>149</v>
      </c>
      <c r="E24266" s="62" t="s">
        <v>149</v>
      </c>
      <c r="F24266" s="62" t="s">
        <v>25</v>
      </c>
      <c r="G24266" s="2">
        <v>-112.20000000000002</v>
      </c>
      <c r="H24266" t="s">
        <v>14</v>
      </c>
    </row>
    <row r="24267" spans="1:8" hidden="1" x14ac:dyDescent="0.25">
      <c r="A24267" t="s">
        <v>26</v>
      </c>
      <c r="B24267" t="s">
        <v>9</v>
      </c>
      <c r="C24267" s="62" t="s">
        <v>69</v>
      </c>
      <c r="D24267" s="62" t="s">
        <v>149</v>
      </c>
      <c r="E24267" s="62" t="s">
        <v>149</v>
      </c>
      <c r="F24267" s="62" t="s">
        <v>20</v>
      </c>
      <c r="G24267" s="2">
        <v>-673.20000000000016</v>
      </c>
      <c r="H24267" t="s">
        <v>14</v>
      </c>
    </row>
    <row r="24268" spans="1:8" hidden="1" x14ac:dyDescent="0.25">
      <c r="A24268" t="s">
        <v>26</v>
      </c>
      <c r="B24268" t="s">
        <v>9</v>
      </c>
      <c r="C24268" s="62" t="s">
        <v>69</v>
      </c>
      <c r="D24268" s="62" t="s">
        <v>149</v>
      </c>
      <c r="E24268" s="62" t="s">
        <v>149</v>
      </c>
      <c r="F24268" s="62" t="s">
        <v>19</v>
      </c>
      <c r="G24268" s="2">
        <v>-612</v>
      </c>
      <c r="H24268" t="s">
        <v>14</v>
      </c>
    </row>
    <row r="24269" spans="1:8" hidden="1" x14ac:dyDescent="0.25">
      <c r="A24269" t="s">
        <v>26</v>
      </c>
      <c r="B24269" t="s">
        <v>9</v>
      </c>
      <c r="C24269" s="62" t="s">
        <v>69</v>
      </c>
      <c r="D24269" s="62" t="s">
        <v>149</v>
      </c>
      <c r="E24269" s="62" t="s">
        <v>149</v>
      </c>
      <c r="F24269" s="62" t="s">
        <v>18</v>
      </c>
      <c r="G24269" s="2">
        <v>-612</v>
      </c>
      <c r="H24269" t="s">
        <v>14</v>
      </c>
    </row>
    <row r="24270" spans="1:8" hidden="1" x14ac:dyDescent="0.25">
      <c r="A24270" t="s">
        <v>26</v>
      </c>
      <c r="B24270" t="s">
        <v>9</v>
      </c>
      <c r="C24270" s="62" t="s">
        <v>69</v>
      </c>
      <c r="D24270" s="62" t="s">
        <v>149</v>
      </c>
      <c r="E24270" s="62" t="s">
        <v>149</v>
      </c>
      <c r="F24270" s="62" t="s">
        <v>16</v>
      </c>
      <c r="G24270" s="2">
        <v>-408</v>
      </c>
      <c r="H24270" t="s">
        <v>14</v>
      </c>
    </row>
    <row r="24271" spans="1:8" hidden="1" x14ac:dyDescent="0.25">
      <c r="A24271" t="s">
        <v>26</v>
      </c>
      <c r="B24271" t="s">
        <v>9</v>
      </c>
      <c r="C24271" s="62" t="s">
        <v>69</v>
      </c>
      <c r="D24271" s="62" t="s">
        <v>149</v>
      </c>
      <c r="E24271" s="62" t="s">
        <v>149</v>
      </c>
      <c r="F24271" s="62" t="s">
        <v>24</v>
      </c>
      <c r="G24271" s="2">
        <v>-224.40000000000003</v>
      </c>
      <c r="H24271" t="s">
        <v>14</v>
      </c>
    </row>
    <row r="24272" spans="1:8" hidden="1" x14ac:dyDescent="0.25">
      <c r="A24272" t="s">
        <v>26</v>
      </c>
      <c r="B24272" t="s">
        <v>9</v>
      </c>
      <c r="C24272" s="62" t="s">
        <v>69</v>
      </c>
      <c r="D24272" s="62" t="s">
        <v>149</v>
      </c>
      <c r="E24272" s="62" t="s">
        <v>149</v>
      </c>
      <c r="F24272" s="62" t="s">
        <v>23</v>
      </c>
      <c r="G24272" s="2">
        <v>-224.40000000000003</v>
      </c>
      <c r="H24272" t="s">
        <v>14</v>
      </c>
    </row>
    <row r="24273" spans="1:8" hidden="1" x14ac:dyDescent="0.25">
      <c r="A24273" t="s">
        <v>26</v>
      </c>
      <c r="B24273" t="s">
        <v>9</v>
      </c>
      <c r="C24273" s="62" t="s">
        <v>69</v>
      </c>
      <c r="D24273" s="62" t="s">
        <v>149</v>
      </c>
      <c r="E24273" s="62" t="s">
        <v>149</v>
      </c>
      <c r="F24273" s="62" t="s">
        <v>22</v>
      </c>
      <c r="G24273" s="2">
        <v>-224.40000000000003</v>
      </c>
      <c r="H24273" t="s">
        <v>14</v>
      </c>
    </row>
    <row r="24274" spans="1:8" hidden="1" x14ac:dyDescent="0.25">
      <c r="A24274" t="s">
        <v>26</v>
      </c>
      <c r="B24274" t="s">
        <v>9</v>
      </c>
      <c r="C24274" s="62" t="s">
        <v>69</v>
      </c>
      <c r="D24274" s="62" t="s">
        <v>149</v>
      </c>
      <c r="E24274" s="62" t="s">
        <v>149</v>
      </c>
      <c r="F24274" s="62" t="s">
        <v>15</v>
      </c>
      <c r="G24274" s="2">
        <v>-204</v>
      </c>
      <c r="H24274" t="s">
        <v>14</v>
      </c>
    </row>
    <row r="24275" spans="1:8" hidden="1" x14ac:dyDescent="0.25">
      <c r="A24275" t="s">
        <v>26</v>
      </c>
      <c r="B24275" t="s">
        <v>9</v>
      </c>
      <c r="C24275" s="62" t="s">
        <v>69</v>
      </c>
      <c r="D24275" s="62" t="s">
        <v>149</v>
      </c>
      <c r="E24275" s="62" t="s">
        <v>149</v>
      </c>
      <c r="F24275" s="62" t="s">
        <v>13</v>
      </c>
      <c r="G24275" s="2">
        <v>-102</v>
      </c>
      <c r="H24275" t="s">
        <v>14</v>
      </c>
    </row>
    <row r="24276" spans="1:8" hidden="1" x14ac:dyDescent="0.25">
      <c r="A24276" t="s">
        <v>26</v>
      </c>
      <c r="B24276" t="s">
        <v>9</v>
      </c>
      <c r="C24276" s="62" t="s">
        <v>69</v>
      </c>
      <c r="D24276" s="62" t="s">
        <v>149</v>
      </c>
      <c r="E24276" s="62" t="s">
        <v>149</v>
      </c>
      <c r="F24276" s="62" t="s">
        <v>21</v>
      </c>
      <c r="G24276" s="2">
        <v>-540</v>
      </c>
      <c r="H24276" t="s">
        <v>14</v>
      </c>
    </row>
    <row r="24277" spans="1:8" hidden="1" x14ac:dyDescent="0.25">
      <c r="A24277" t="s">
        <v>26</v>
      </c>
      <c r="B24277" t="s">
        <v>9</v>
      </c>
      <c r="C24277" s="62" t="s">
        <v>69</v>
      </c>
      <c r="D24277" s="62" t="s">
        <v>149</v>
      </c>
      <c r="E24277" s="62" t="s">
        <v>149</v>
      </c>
      <c r="F24277" s="62" t="s">
        <v>17</v>
      </c>
      <c r="G24277" s="2">
        <v>-495</v>
      </c>
      <c r="H24277" t="s">
        <v>14</v>
      </c>
    </row>
    <row r="24278" spans="1:8" hidden="1" x14ac:dyDescent="0.25">
      <c r="A24278" t="s">
        <v>26</v>
      </c>
      <c r="B24278" t="s">
        <v>9</v>
      </c>
      <c r="C24278" s="62" t="s">
        <v>69</v>
      </c>
      <c r="D24278" s="62" t="s">
        <v>149</v>
      </c>
      <c r="E24278" s="62" t="s">
        <v>149</v>
      </c>
      <c r="F24278" s="62" t="s">
        <v>25</v>
      </c>
      <c r="G24278" s="2">
        <v>-180</v>
      </c>
      <c r="H24278" t="s">
        <v>14</v>
      </c>
    </row>
    <row r="24279" spans="1:8" hidden="1" x14ac:dyDescent="0.25">
      <c r="A24279" t="s">
        <v>26</v>
      </c>
      <c r="B24279" t="s">
        <v>9</v>
      </c>
      <c r="C24279" s="62" t="s">
        <v>69</v>
      </c>
      <c r="D24279" s="62" t="s">
        <v>149</v>
      </c>
      <c r="E24279" s="62" t="s">
        <v>149</v>
      </c>
      <c r="F24279" s="62" t="s">
        <v>20</v>
      </c>
      <c r="G24279" s="2">
        <v>-540</v>
      </c>
      <c r="H24279" t="s">
        <v>14</v>
      </c>
    </row>
    <row r="24280" spans="1:8" hidden="1" x14ac:dyDescent="0.25">
      <c r="A24280" t="s">
        <v>26</v>
      </c>
      <c r="B24280" t="s">
        <v>9</v>
      </c>
      <c r="C24280" s="62" t="s">
        <v>69</v>
      </c>
      <c r="D24280" s="62" t="s">
        <v>149</v>
      </c>
      <c r="E24280" s="62" t="s">
        <v>149</v>
      </c>
      <c r="F24280" s="62" t="s">
        <v>19</v>
      </c>
      <c r="G24280" s="2">
        <v>-495</v>
      </c>
      <c r="H24280" t="s">
        <v>14</v>
      </c>
    </row>
    <row r="24281" spans="1:8" hidden="1" x14ac:dyDescent="0.25">
      <c r="A24281" t="s">
        <v>26</v>
      </c>
      <c r="B24281" t="s">
        <v>9</v>
      </c>
      <c r="C24281" s="62" t="s">
        <v>69</v>
      </c>
      <c r="D24281" s="62" t="s">
        <v>149</v>
      </c>
      <c r="E24281" s="62" t="s">
        <v>149</v>
      </c>
      <c r="F24281" s="62" t="s">
        <v>18</v>
      </c>
      <c r="G24281" s="2">
        <v>-495</v>
      </c>
      <c r="H24281" t="s">
        <v>14</v>
      </c>
    </row>
    <row r="24282" spans="1:8" hidden="1" x14ac:dyDescent="0.25">
      <c r="A24282" t="s">
        <v>26</v>
      </c>
      <c r="B24282" t="s">
        <v>9</v>
      </c>
      <c r="C24282" s="62" t="s">
        <v>69</v>
      </c>
      <c r="D24282" s="62" t="s">
        <v>149</v>
      </c>
      <c r="E24282" s="62" t="s">
        <v>149</v>
      </c>
      <c r="F24282" s="62" t="s">
        <v>16</v>
      </c>
      <c r="G24282" s="2">
        <v>-330</v>
      </c>
      <c r="H24282" t="s">
        <v>14</v>
      </c>
    </row>
    <row r="24283" spans="1:8" hidden="1" x14ac:dyDescent="0.25">
      <c r="A24283" t="s">
        <v>26</v>
      </c>
      <c r="B24283" t="s">
        <v>9</v>
      </c>
      <c r="C24283" s="62" t="s">
        <v>69</v>
      </c>
      <c r="D24283" s="62" t="s">
        <v>149</v>
      </c>
      <c r="E24283" s="62" t="s">
        <v>149</v>
      </c>
      <c r="F24283" s="62" t="s">
        <v>24</v>
      </c>
      <c r="G24283" s="2">
        <v>-180</v>
      </c>
      <c r="H24283" t="s">
        <v>14</v>
      </c>
    </row>
    <row r="24284" spans="1:8" hidden="1" x14ac:dyDescent="0.25">
      <c r="A24284" t="s">
        <v>26</v>
      </c>
      <c r="B24284" t="s">
        <v>9</v>
      </c>
      <c r="C24284" s="62" t="s">
        <v>69</v>
      </c>
      <c r="D24284" s="62" t="s">
        <v>149</v>
      </c>
      <c r="E24284" s="62" t="s">
        <v>149</v>
      </c>
      <c r="F24284" s="62" t="s">
        <v>23</v>
      </c>
      <c r="G24284" s="2">
        <v>-360</v>
      </c>
      <c r="H24284" t="s">
        <v>14</v>
      </c>
    </row>
    <row r="24285" spans="1:8" hidden="1" x14ac:dyDescent="0.25">
      <c r="A24285" t="s">
        <v>26</v>
      </c>
      <c r="B24285" t="s">
        <v>9</v>
      </c>
      <c r="C24285" s="62" t="s">
        <v>69</v>
      </c>
      <c r="D24285" s="62" t="s">
        <v>149</v>
      </c>
      <c r="E24285" s="62" t="s">
        <v>149</v>
      </c>
      <c r="F24285" s="62" t="s">
        <v>22</v>
      </c>
      <c r="G24285" s="2">
        <v>-360</v>
      </c>
      <c r="H24285" t="s">
        <v>14</v>
      </c>
    </row>
    <row r="24286" spans="1:8" hidden="1" x14ac:dyDescent="0.25">
      <c r="A24286" t="s">
        <v>26</v>
      </c>
      <c r="B24286" t="s">
        <v>9</v>
      </c>
      <c r="C24286" s="62" t="s">
        <v>69</v>
      </c>
      <c r="D24286" s="62" t="s">
        <v>149</v>
      </c>
      <c r="E24286" s="62" t="s">
        <v>149</v>
      </c>
      <c r="F24286" s="62" t="s">
        <v>15</v>
      </c>
      <c r="G24286" s="2">
        <v>-165</v>
      </c>
      <c r="H24286" t="s">
        <v>14</v>
      </c>
    </row>
    <row r="24287" spans="1:8" hidden="1" x14ac:dyDescent="0.25">
      <c r="A24287" t="s">
        <v>26</v>
      </c>
      <c r="B24287" t="s">
        <v>9</v>
      </c>
      <c r="C24287" s="62" t="s">
        <v>69</v>
      </c>
      <c r="D24287" s="62" t="s">
        <v>149</v>
      </c>
      <c r="E24287" s="62" t="s">
        <v>149</v>
      </c>
      <c r="F24287" s="62" t="s">
        <v>19</v>
      </c>
      <c r="G24287" s="2">
        <v>-57</v>
      </c>
      <c r="H24287" t="s">
        <v>14</v>
      </c>
    </row>
    <row r="24288" spans="1:8" hidden="1" x14ac:dyDescent="0.25">
      <c r="A24288" t="s">
        <v>26</v>
      </c>
      <c r="B24288" t="s">
        <v>9</v>
      </c>
      <c r="C24288" s="62" t="s">
        <v>69</v>
      </c>
      <c r="D24288" s="62" t="s">
        <v>149</v>
      </c>
      <c r="E24288" s="62" t="s">
        <v>149</v>
      </c>
      <c r="F24288" s="62" t="s">
        <v>16</v>
      </c>
      <c r="G24288" s="2">
        <v>-114</v>
      </c>
      <c r="H24288" t="s">
        <v>14</v>
      </c>
    </row>
    <row r="24289" spans="1:8" hidden="1" x14ac:dyDescent="0.25">
      <c r="A24289" t="s">
        <v>26</v>
      </c>
      <c r="B24289" t="s">
        <v>9</v>
      </c>
      <c r="C24289" s="62" t="s">
        <v>69</v>
      </c>
      <c r="D24289" s="62" t="s">
        <v>149</v>
      </c>
      <c r="E24289" s="62" t="s">
        <v>149</v>
      </c>
      <c r="F24289" s="62" t="s">
        <v>16</v>
      </c>
      <c r="G24289" s="2">
        <v>-126</v>
      </c>
      <c r="H24289" t="s">
        <v>14</v>
      </c>
    </row>
    <row r="24290" spans="1:8" hidden="1" x14ac:dyDescent="0.25">
      <c r="A24290" t="s">
        <v>26</v>
      </c>
      <c r="B24290" t="s">
        <v>9</v>
      </c>
      <c r="C24290" s="62" t="s">
        <v>69</v>
      </c>
      <c r="D24290" s="62" t="s">
        <v>149</v>
      </c>
      <c r="E24290" s="62" t="s">
        <v>149</v>
      </c>
      <c r="F24290" s="62" t="s">
        <v>16</v>
      </c>
      <c r="G24290" s="2">
        <v>-600</v>
      </c>
      <c r="H24290" t="s">
        <v>14</v>
      </c>
    </row>
    <row r="24291" spans="1:8" hidden="1" x14ac:dyDescent="0.25">
      <c r="A24291" t="s">
        <v>26</v>
      </c>
      <c r="B24291" t="s">
        <v>9</v>
      </c>
      <c r="C24291" s="62" t="s">
        <v>69</v>
      </c>
      <c r="D24291" s="62" t="s">
        <v>149</v>
      </c>
      <c r="E24291" s="62" t="s">
        <v>149</v>
      </c>
      <c r="F24291" s="62" t="s">
        <v>21</v>
      </c>
      <c r="G24291" s="2">
        <v>-5160</v>
      </c>
      <c r="H24291" t="s">
        <v>14</v>
      </c>
    </row>
    <row r="24292" spans="1:8" hidden="1" x14ac:dyDescent="0.25">
      <c r="A24292" t="s">
        <v>26</v>
      </c>
      <c r="B24292" t="s">
        <v>9</v>
      </c>
      <c r="C24292" s="62" t="s">
        <v>69</v>
      </c>
      <c r="D24292" s="62" t="s">
        <v>149</v>
      </c>
      <c r="E24292" s="62" t="s">
        <v>149</v>
      </c>
      <c r="F24292" s="62" t="s">
        <v>17</v>
      </c>
      <c r="G24292" s="2">
        <v>-5160</v>
      </c>
      <c r="H24292" t="s">
        <v>14</v>
      </c>
    </row>
    <row r="24293" spans="1:8" hidden="1" x14ac:dyDescent="0.25">
      <c r="A24293" t="s">
        <v>26</v>
      </c>
      <c r="B24293" t="s">
        <v>9</v>
      </c>
      <c r="C24293" s="62" t="s">
        <v>69</v>
      </c>
      <c r="D24293" s="62" t="s">
        <v>149</v>
      </c>
      <c r="E24293" s="62" t="s">
        <v>149</v>
      </c>
      <c r="F24293" s="62" t="s">
        <v>25</v>
      </c>
      <c r="G24293" s="2">
        <v>-5160</v>
      </c>
      <c r="H24293" t="s">
        <v>14</v>
      </c>
    </row>
    <row r="24294" spans="1:8" hidden="1" x14ac:dyDescent="0.25">
      <c r="A24294" t="s">
        <v>26</v>
      </c>
      <c r="B24294" t="s">
        <v>9</v>
      </c>
      <c r="C24294" s="62" t="s">
        <v>69</v>
      </c>
      <c r="D24294" s="62" t="s">
        <v>149</v>
      </c>
      <c r="E24294" s="62" t="s">
        <v>149</v>
      </c>
      <c r="F24294" s="62" t="s">
        <v>20</v>
      </c>
      <c r="G24294" s="2">
        <v>-5160</v>
      </c>
      <c r="H24294" t="s">
        <v>14</v>
      </c>
    </row>
    <row r="24295" spans="1:8" hidden="1" x14ac:dyDescent="0.25">
      <c r="A24295" t="s">
        <v>26</v>
      </c>
      <c r="B24295" t="s">
        <v>9</v>
      </c>
      <c r="C24295" s="62" t="s">
        <v>69</v>
      </c>
      <c r="D24295" s="62" t="s">
        <v>149</v>
      </c>
      <c r="E24295" s="62" t="s">
        <v>149</v>
      </c>
      <c r="F24295" s="62" t="s">
        <v>19</v>
      </c>
      <c r="G24295" s="2">
        <v>-5160</v>
      </c>
      <c r="H24295" t="s">
        <v>14</v>
      </c>
    </row>
    <row r="24296" spans="1:8" hidden="1" x14ac:dyDescent="0.25">
      <c r="A24296" t="s">
        <v>26</v>
      </c>
      <c r="B24296" t="s">
        <v>9</v>
      </c>
      <c r="C24296" s="62" t="s">
        <v>69</v>
      </c>
      <c r="D24296" s="62" t="s">
        <v>149</v>
      </c>
      <c r="E24296" s="62" t="s">
        <v>149</v>
      </c>
      <c r="F24296" s="62" t="s">
        <v>18</v>
      </c>
      <c r="G24296" s="2">
        <v>-5160</v>
      </c>
      <c r="H24296" t="s">
        <v>14</v>
      </c>
    </row>
    <row r="24297" spans="1:8" hidden="1" x14ac:dyDescent="0.25">
      <c r="A24297" t="s">
        <v>26</v>
      </c>
      <c r="B24297" t="s">
        <v>9</v>
      </c>
      <c r="C24297" s="62" t="s">
        <v>69</v>
      </c>
      <c r="D24297" s="62" t="s">
        <v>149</v>
      </c>
      <c r="E24297" s="62" t="s">
        <v>149</v>
      </c>
      <c r="F24297" s="62" t="s">
        <v>16</v>
      </c>
      <c r="G24297" s="2">
        <v>-5160</v>
      </c>
      <c r="H24297" t="s">
        <v>14</v>
      </c>
    </row>
    <row r="24298" spans="1:8" hidden="1" x14ac:dyDescent="0.25">
      <c r="A24298" t="s">
        <v>26</v>
      </c>
      <c r="B24298" t="s">
        <v>9</v>
      </c>
      <c r="C24298" s="62" t="s">
        <v>69</v>
      </c>
      <c r="D24298" s="62" t="s">
        <v>149</v>
      </c>
      <c r="E24298" s="62" t="s">
        <v>149</v>
      </c>
      <c r="F24298" s="62" t="s">
        <v>24</v>
      </c>
      <c r="G24298" s="2">
        <v>-5160</v>
      </c>
      <c r="H24298" t="s">
        <v>14</v>
      </c>
    </row>
    <row r="24299" spans="1:8" hidden="1" x14ac:dyDescent="0.25">
      <c r="A24299" t="s">
        <v>26</v>
      </c>
      <c r="B24299" t="s">
        <v>9</v>
      </c>
      <c r="C24299" s="62" t="s">
        <v>69</v>
      </c>
      <c r="D24299" s="62" t="s">
        <v>149</v>
      </c>
      <c r="E24299" s="62" t="s">
        <v>149</v>
      </c>
      <c r="F24299" s="62" t="s">
        <v>23</v>
      </c>
      <c r="G24299" s="2">
        <v>-5160</v>
      </c>
      <c r="H24299" t="s">
        <v>14</v>
      </c>
    </row>
    <row r="24300" spans="1:8" hidden="1" x14ac:dyDescent="0.25">
      <c r="A24300" t="s">
        <v>26</v>
      </c>
      <c r="B24300" t="s">
        <v>9</v>
      </c>
      <c r="C24300" s="62" t="s">
        <v>69</v>
      </c>
      <c r="D24300" s="62" t="s">
        <v>149</v>
      </c>
      <c r="E24300" s="62" t="s">
        <v>149</v>
      </c>
      <c r="F24300" s="62" t="s">
        <v>22</v>
      </c>
      <c r="G24300" s="2">
        <v>-5160</v>
      </c>
      <c r="H24300" t="s">
        <v>14</v>
      </c>
    </row>
    <row r="24301" spans="1:8" hidden="1" x14ac:dyDescent="0.25">
      <c r="A24301" t="s">
        <v>26</v>
      </c>
      <c r="B24301" t="s">
        <v>9</v>
      </c>
      <c r="C24301" s="62" t="s">
        <v>69</v>
      </c>
      <c r="D24301" s="62" t="s">
        <v>149</v>
      </c>
      <c r="E24301" s="62" t="s">
        <v>149</v>
      </c>
      <c r="F24301" s="62" t="s">
        <v>15</v>
      </c>
      <c r="G24301" s="2">
        <v>-5160</v>
      </c>
      <c r="H24301" t="s">
        <v>14</v>
      </c>
    </row>
    <row r="24302" spans="1:8" hidden="1" x14ac:dyDescent="0.25">
      <c r="A24302" t="s">
        <v>26</v>
      </c>
      <c r="B24302" t="s">
        <v>9</v>
      </c>
      <c r="C24302" s="62" t="s">
        <v>69</v>
      </c>
      <c r="D24302" s="62" t="s">
        <v>149</v>
      </c>
      <c r="E24302" s="62" t="s">
        <v>149</v>
      </c>
      <c r="F24302" s="62" t="s">
        <v>13</v>
      </c>
      <c r="G24302" s="2">
        <v>-5160</v>
      </c>
      <c r="H24302" t="s">
        <v>14</v>
      </c>
    </row>
    <row r="24303" spans="1:8" hidden="1" x14ac:dyDescent="0.25">
      <c r="A24303" t="s">
        <v>26</v>
      </c>
      <c r="B24303" t="s">
        <v>9</v>
      </c>
      <c r="C24303" s="62" t="s">
        <v>69</v>
      </c>
      <c r="D24303" s="62" t="s">
        <v>149</v>
      </c>
      <c r="E24303" s="62" t="s">
        <v>149</v>
      </c>
      <c r="F24303" s="62" t="s">
        <v>21</v>
      </c>
      <c r="G24303" s="2">
        <v>-2970</v>
      </c>
      <c r="H24303" t="s">
        <v>14</v>
      </c>
    </row>
    <row r="24304" spans="1:8" hidden="1" x14ac:dyDescent="0.25">
      <c r="A24304" t="s">
        <v>26</v>
      </c>
      <c r="B24304" t="s">
        <v>9</v>
      </c>
      <c r="C24304" s="62" t="s">
        <v>69</v>
      </c>
      <c r="D24304" s="62" t="s">
        <v>149</v>
      </c>
      <c r="E24304" s="62" t="s">
        <v>149</v>
      </c>
      <c r="F24304" s="62" t="s">
        <v>17</v>
      </c>
      <c r="G24304" s="2">
        <v>-2808</v>
      </c>
      <c r="H24304" t="s">
        <v>14</v>
      </c>
    </row>
    <row r="24305" spans="1:8" hidden="1" x14ac:dyDescent="0.25">
      <c r="A24305" t="s">
        <v>26</v>
      </c>
      <c r="B24305" t="s">
        <v>9</v>
      </c>
      <c r="C24305" s="62" t="s">
        <v>69</v>
      </c>
      <c r="D24305" s="62" t="s">
        <v>149</v>
      </c>
      <c r="E24305" s="62" t="s">
        <v>149</v>
      </c>
      <c r="F24305" s="62" t="s">
        <v>25</v>
      </c>
      <c r="G24305" s="2">
        <v>-2970</v>
      </c>
      <c r="H24305" t="s">
        <v>14</v>
      </c>
    </row>
    <row r="24306" spans="1:8" hidden="1" x14ac:dyDescent="0.25">
      <c r="A24306" t="s">
        <v>26</v>
      </c>
      <c r="B24306" t="s">
        <v>9</v>
      </c>
      <c r="C24306" s="62" t="s">
        <v>69</v>
      </c>
      <c r="D24306" s="62" t="s">
        <v>149</v>
      </c>
      <c r="E24306" s="62" t="s">
        <v>149</v>
      </c>
      <c r="F24306" s="62" t="s">
        <v>20</v>
      </c>
      <c r="G24306" s="2">
        <v>-2970</v>
      </c>
      <c r="H24306" t="s">
        <v>14</v>
      </c>
    </row>
    <row r="24307" spans="1:8" hidden="1" x14ac:dyDescent="0.25">
      <c r="A24307" t="s">
        <v>26</v>
      </c>
      <c r="B24307" t="s">
        <v>9</v>
      </c>
      <c r="C24307" s="62" t="s">
        <v>69</v>
      </c>
      <c r="D24307" s="62" t="s">
        <v>149</v>
      </c>
      <c r="E24307" s="62" t="s">
        <v>149</v>
      </c>
      <c r="F24307" s="62" t="s">
        <v>19</v>
      </c>
      <c r="G24307" s="2">
        <v>-2808</v>
      </c>
      <c r="H24307" t="s">
        <v>14</v>
      </c>
    </row>
    <row r="24308" spans="1:8" hidden="1" x14ac:dyDescent="0.25">
      <c r="A24308" t="s">
        <v>26</v>
      </c>
      <c r="B24308" t="s">
        <v>9</v>
      </c>
      <c r="C24308" s="62" t="s">
        <v>69</v>
      </c>
      <c r="D24308" s="62" t="s">
        <v>149</v>
      </c>
      <c r="E24308" s="62" t="s">
        <v>149</v>
      </c>
      <c r="F24308" s="62" t="s">
        <v>18</v>
      </c>
      <c r="G24308" s="2">
        <v>-2808</v>
      </c>
      <c r="H24308" t="s">
        <v>14</v>
      </c>
    </row>
    <row r="24309" spans="1:8" hidden="1" x14ac:dyDescent="0.25">
      <c r="A24309" t="s">
        <v>26</v>
      </c>
      <c r="B24309" t="s">
        <v>9</v>
      </c>
      <c r="C24309" s="62" t="s">
        <v>69</v>
      </c>
      <c r="D24309" s="62" t="s">
        <v>149</v>
      </c>
      <c r="E24309" s="62" t="s">
        <v>149</v>
      </c>
      <c r="F24309" s="62" t="s">
        <v>16</v>
      </c>
      <c r="G24309" s="2">
        <v>-2808</v>
      </c>
      <c r="H24309" t="s">
        <v>14</v>
      </c>
    </row>
    <row r="24310" spans="1:8" hidden="1" x14ac:dyDescent="0.25">
      <c r="A24310" t="s">
        <v>26</v>
      </c>
      <c r="B24310" t="s">
        <v>9</v>
      </c>
      <c r="C24310" s="62" t="s">
        <v>69</v>
      </c>
      <c r="D24310" s="62" t="s">
        <v>149</v>
      </c>
      <c r="E24310" s="62" t="s">
        <v>149</v>
      </c>
      <c r="F24310" s="62" t="s">
        <v>24</v>
      </c>
      <c r="G24310" s="2">
        <v>-2970</v>
      </c>
      <c r="H24310" t="s">
        <v>14</v>
      </c>
    </row>
    <row r="24311" spans="1:8" hidden="1" x14ac:dyDescent="0.25">
      <c r="A24311" t="s">
        <v>26</v>
      </c>
      <c r="B24311" t="s">
        <v>9</v>
      </c>
      <c r="C24311" s="62" t="s">
        <v>69</v>
      </c>
      <c r="D24311" s="62" t="s">
        <v>149</v>
      </c>
      <c r="E24311" s="62" t="s">
        <v>149</v>
      </c>
      <c r="F24311" s="62" t="s">
        <v>23</v>
      </c>
      <c r="G24311" s="2">
        <v>-2970</v>
      </c>
      <c r="H24311" t="s">
        <v>14</v>
      </c>
    </row>
    <row r="24312" spans="1:8" hidden="1" x14ac:dyDescent="0.25">
      <c r="A24312" t="s">
        <v>26</v>
      </c>
      <c r="B24312" t="s">
        <v>9</v>
      </c>
      <c r="C24312" s="62" t="s">
        <v>69</v>
      </c>
      <c r="D24312" s="62" t="s">
        <v>149</v>
      </c>
      <c r="E24312" s="62" t="s">
        <v>149</v>
      </c>
      <c r="F24312" s="62" t="s">
        <v>22</v>
      </c>
      <c r="G24312" s="2">
        <v>-2970</v>
      </c>
      <c r="H24312" t="s">
        <v>14</v>
      </c>
    </row>
    <row r="24313" spans="1:8" hidden="1" x14ac:dyDescent="0.25">
      <c r="A24313" t="s">
        <v>26</v>
      </c>
      <c r="B24313" t="s">
        <v>9</v>
      </c>
      <c r="C24313" s="62" t="s">
        <v>69</v>
      </c>
      <c r="D24313" s="62" t="s">
        <v>149</v>
      </c>
      <c r="E24313" s="62" t="s">
        <v>149</v>
      </c>
      <c r="F24313" s="62" t="s">
        <v>15</v>
      </c>
      <c r="G24313" s="2">
        <v>-2808</v>
      </c>
      <c r="H24313" t="s">
        <v>14</v>
      </c>
    </row>
    <row r="24314" spans="1:8" hidden="1" x14ac:dyDescent="0.25">
      <c r="A24314" t="s">
        <v>26</v>
      </c>
      <c r="B24314" t="s">
        <v>9</v>
      </c>
      <c r="C24314" s="62" t="s">
        <v>69</v>
      </c>
      <c r="D24314" s="62" t="s">
        <v>149</v>
      </c>
      <c r="E24314" s="62" t="s">
        <v>149</v>
      </c>
      <c r="F24314" s="62" t="s">
        <v>13</v>
      </c>
      <c r="G24314" s="2">
        <v>-2808</v>
      </c>
      <c r="H24314" t="s">
        <v>14</v>
      </c>
    </row>
    <row r="24315" spans="1:8" hidden="1" x14ac:dyDescent="0.25">
      <c r="A24315" t="s">
        <v>26</v>
      </c>
      <c r="B24315" t="s">
        <v>9</v>
      </c>
      <c r="C24315" s="62" t="s">
        <v>69</v>
      </c>
      <c r="D24315" s="62" t="s">
        <v>149</v>
      </c>
      <c r="E24315" s="62" t="s">
        <v>149</v>
      </c>
      <c r="F24315" s="62" t="s">
        <v>21</v>
      </c>
      <c r="G24315" s="2">
        <v>-1039.5</v>
      </c>
      <c r="H24315" t="s">
        <v>14</v>
      </c>
    </row>
    <row r="24316" spans="1:8" hidden="1" x14ac:dyDescent="0.25">
      <c r="A24316" t="s">
        <v>26</v>
      </c>
      <c r="B24316" t="s">
        <v>9</v>
      </c>
      <c r="C24316" s="62" t="s">
        <v>69</v>
      </c>
      <c r="D24316" s="62" t="s">
        <v>149</v>
      </c>
      <c r="E24316" s="62" t="s">
        <v>149</v>
      </c>
      <c r="F24316" s="62" t="s">
        <v>17</v>
      </c>
      <c r="G24316" s="2">
        <v>-945</v>
      </c>
      <c r="H24316" t="s">
        <v>14</v>
      </c>
    </row>
    <row r="24317" spans="1:8" hidden="1" x14ac:dyDescent="0.25">
      <c r="A24317" t="s">
        <v>26</v>
      </c>
      <c r="B24317" t="s">
        <v>9</v>
      </c>
      <c r="C24317" s="62" t="s">
        <v>69</v>
      </c>
      <c r="D24317" s="62" t="s">
        <v>149</v>
      </c>
      <c r="E24317" s="62" t="s">
        <v>149</v>
      </c>
      <c r="F24317" s="62" t="s">
        <v>25</v>
      </c>
      <c r="G24317" s="2">
        <v>-1039.5</v>
      </c>
      <c r="H24317" t="s">
        <v>14</v>
      </c>
    </row>
    <row r="24318" spans="1:8" hidden="1" x14ac:dyDescent="0.25">
      <c r="A24318" t="s">
        <v>26</v>
      </c>
      <c r="B24318" t="s">
        <v>9</v>
      </c>
      <c r="C24318" s="62" t="s">
        <v>69</v>
      </c>
      <c r="D24318" s="62" t="s">
        <v>149</v>
      </c>
      <c r="E24318" s="62" t="s">
        <v>149</v>
      </c>
      <c r="F24318" s="62" t="s">
        <v>20</v>
      </c>
      <c r="G24318" s="2">
        <v>-1039.5</v>
      </c>
      <c r="H24318" t="s">
        <v>14</v>
      </c>
    </row>
    <row r="24319" spans="1:8" hidden="1" x14ac:dyDescent="0.25">
      <c r="A24319" t="s">
        <v>26</v>
      </c>
      <c r="B24319" t="s">
        <v>9</v>
      </c>
      <c r="C24319" s="62" t="s">
        <v>69</v>
      </c>
      <c r="D24319" s="62" t="s">
        <v>149</v>
      </c>
      <c r="E24319" s="62" t="s">
        <v>149</v>
      </c>
      <c r="F24319" s="62" t="s">
        <v>19</v>
      </c>
      <c r="G24319" s="2">
        <v>-945</v>
      </c>
      <c r="H24319" t="s">
        <v>14</v>
      </c>
    </row>
    <row r="24320" spans="1:8" hidden="1" x14ac:dyDescent="0.25">
      <c r="A24320" t="s">
        <v>26</v>
      </c>
      <c r="B24320" t="s">
        <v>9</v>
      </c>
      <c r="C24320" s="62" t="s">
        <v>69</v>
      </c>
      <c r="D24320" s="62" t="s">
        <v>149</v>
      </c>
      <c r="E24320" s="62" t="s">
        <v>149</v>
      </c>
      <c r="F24320" s="62" t="s">
        <v>18</v>
      </c>
      <c r="G24320" s="2">
        <v>-945</v>
      </c>
      <c r="H24320" t="s">
        <v>14</v>
      </c>
    </row>
    <row r="24321" spans="1:8" hidden="1" x14ac:dyDescent="0.25">
      <c r="A24321" t="s">
        <v>26</v>
      </c>
      <c r="B24321" t="s">
        <v>9</v>
      </c>
      <c r="C24321" s="62" t="s">
        <v>69</v>
      </c>
      <c r="D24321" s="62" t="s">
        <v>149</v>
      </c>
      <c r="E24321" s="62" t="s">
        <v>149</v>
      </c>
      <c r="F24321" s="62" t="s">
        <v>16</v>
      </c>
      <c r="G24321" s="2">
        <v>-945</v>
      </c>
      <c r="H24321" t="s">
        <v>14</v>
      </c>
    </row>
    <row r="24322" spans="1:8" hidden="1" x14ac:dyDescent="0.25">
      <c r="A24322" t="s">
        <v>26</v>
      </c>
      <c r="B24322" t="s">
        <v>9</v>
      </c>
      <c r="C24322" s="62" t="s">
        <v>69</v>
      </c>
      <c r="D24322" s="62" t="s">
        <v>149</v>
      </c>
      <c r="E24322" s="62" t="s">
        <v>149</v>
      </c>
      <c r="F24322" s="62" t="s">
        <v>24</v>
      </c>
      <c r="G24322" s="2">
        <v>-1039.5</v>
      </c>
      <c r="H24322" t="s">
        <v>14</v>
      </c>
    </row>
    <row r="24323" spans="1:8" hidden="1" x14ac:dyDescent="0.25">
      <c r="A24323" t="s">
        <v>26</v>
      </c>
      <c r="B24323" t="s">
        <v>9</v>
      </c>
      <c r="C24323" s="62" t="s">
        <v>69</v>
      </c>
      <c r="D24323" s="62" t="s">
        <v>149</v>
      </c>
      <c r="E24323" s="62" t="s">
        <v>149</v>
      </c>
      <c r="F24323" s="62" t="s">
        <v>23</v>
      </c>
      <c r="G24323" s="2">
        <v>-1039.5</v>
      </c>
      <c r="H24323" t="s">
        <v>14</v>
      </c>
    </row>
    <row r="24324" spans="1:8" hidden="1" x14ac:dyDescent="0.25">
      <c r="A24324" t="s">
        <v>26</v>
      </c>
      <c r="B24324" t="s">
        <v>9</v>
      </c>
      <c r="C24324" s="62" t="s">
        <v>69</v>
      </c>
      <c r="D24324" s="62" t="s">
        <v>149</v>
      </c>
      <c r="E24324" s="62" t="s">
        <v>149</v>
      </c>
      <c r="F24324" s="62" t="s">
        <v>22</v>
      </c>
      <c r="G24324" s="2">
        <v>-1039.5</v>
      </c>
      <c r="H24324" t="s">
        <v>14</v>
      </c>
    </row>
    <row r="24325" spans="1:8" hidden="1" x14ac:dyDescent="0.25">
      <c r="A24325" t="s">
        <v>26</v>
      </c>
      <c r="B24325" t="s">
        <v>9</v>
      </c>
      <c r="C24325" s="62" t="s">
        <v>69</v>
      </c>
      <c r="D24325" s="62" t="s">
        <v>149</v>
      </c>
      <c r="E24325" s="62" t="s">
        <v>149</v>
      </c>
      <c r="F24325" s="62" t="s">
        <v>15</v>
      </c>
      <c r="G24325" s="2">
        <v>-945</v>
      </c>
      <c r="H24325" t="s">
        <v>14</v>
      </c>
    </row>
    <row r="24326" spans="1:8" hidden="1" x14ac:dyDescent="0.25">
      <c r="A24326" t="s">
        <v>26</v>
      </c>
      <c r="B24326" t="s">
        <v>9</v>
      </c>
      <c r="C24326" s="62" t="s">
        <v>69</v>
      </c>
      <c r="D24326" s="62" t="s">
        <v>149</v>
      </c>
      <c r="E24326" s="62" t="s">
        <v>149</v>
      </c>
      <c r="F24326" s="62" t="s">
        <v>13</v>
      </c>
      <c r="G24326" s="2">
        <v>-945</v>
      </c>
      <c r="H24326" t="s">
        <v>14</v>
      </c>
    </row>
    <row r="24327" spans="1:8" hidden="1" x14ac:dyDescent="0.25">
      <c r="A24327" t="s">
        <v>26</v>
      </c>
      <c r="B24327" t="s">
        <v>9</v>
      </c>
      <c r="C24327" s="62" t="s">
        <v>69</v>
      </c>
      <c r="D24327" s="62" t="s">
        <v>149</v>
      </c>
      <c r="E24327" s="62" t="s">
        <v>149</v>
      </c>
      <c r="F24327" s="62" t="s">
        <v>21</v>
      </c>
      <c r="G24327" s="2">
        <v>-153</v>
      </c>
      <c r="H24327" t="s">
        <v>14</v>
      </c>
    </row>
    <row r="24328" spans="1:8" hidden="1" x14ac:dyDescent="0.25">
      <c r="A24328" t="s">
        <v>26</v>
      </c>
      <c r="B24328" t="s">
        <v>9</v>
      </c>
      <c r="C24328" s="62" t="s">
        <v>69</v>
      </c>
      <c r="D24328" s="62" t="s">
        <v>149</v>
      </c>
      <c r="E24328" s="62" t="s">
        <v>149</v>
      </c>
      <c r="F24328" s="62" t="s">
        <v>17</v>
      </c>
      <c r="G24328" s="2">
        <v>-150</v>
      </c>
      <c r="H24328" t="s">
        <v>14</v>
      </c>
    </row>
    <row r="24329" spans="1:8" hidden="1" x14ac:dyDescent="0.25">
      <c r="A24329" t="s">
        <v>26</v>
      </c>
      <c r="B24329" t="s">
        <v>9</v>
      </c>
      <c r="C24329" s="62" t="s">
        <v>69</v>
      </c>
      <c r="D24329" s="62" t="s">
        <v>149</v>
      </c>
      <c r="E24329" s="62" t="s">
        <v>149</v>
      </c>
      <c r="F24329" s="62" t="s">
        <v>25</v>
      </c>
      <c r="G24329" s="2">
        <v>-153</v>
      </c>
      <c r="H24329" t="s">
        <v>14</v>
      </c>
    </row>
    <row r="24330" spans="1:8" hidden="1" x14ac:dyDescent="0.25">
      <c r="A24330" t="s">
        <v>26</v>
      </c>
      <c r="B24330" t="s">
        <v>9</v>
      </c>
      <c r="C24330" s="62" t="s">
        <v>69</v>
      </c>
      <c r="D24330" s="62" t="s">
        <v>149</v>
      </c>
      <c r="E24330" s="62" t="s">
        <v>149</v>
      </c>
      <c r="F24330" s="62" t="s">
        <v>20</v>
      </c>
      <c r="G24330" s="2">
        <v>-153</v>
      </c>
      <c r="H24330" t="s">
        <v>14</v>
      </c>
    </row>
    <row r="24331" spans="1:8" hidden="1" x14ac:dyDescent="0.25">
      <c r="A24331" t="s">
        <v>26</v>
      </c>
      <c r="B24331" t="s">
        <v>9</v>
      </c>
      <c r="C24331" s="62" t="s">
        <v>69</v>
      </c>
      <c r="D24331" s="62" t="s">
        <v>149</v>
      </c>
      <c r="E24331" s="62" t="s">
        <v>149</v>
      </c>
      <c r="F24331" s="62" t="s">
        <v>19</v>
      </c>
      <c r="G24331" s="2">
        <v>-150</v>
      </c>
      <c r="H24331" t="s">
        <v>14</v>
      </c>
    </row>
    <row r="24332" spans="1:8" hidden="1" x14ac:dyDescent="0.25">
      <c r="A24332" t="s">
        <v>26</v>
      </c>
      <c r="B24332" t="s">
        <v>9</v>
      </c>
      <c r="C24332" s="62" t="s">
        <v>69</v>
      </c>
      <c r="D24332" s="62" t="s">
        <v>149</v>
      </c>
      <c r="E24332" s="62" t="s">
        <v>149</v>
      </c>
      <c r="F24332" s="62" t="s">
        <v>18</v>
      </c>
      <c r="G24332" s="2">
        <v>-150</v>
      </c>
      <c r="H24332" t="s">
        <v>14</v>
      </c>
    </row>
    <row r="24333" spans="1:8" hidden="1" x14ac:dyDescent="0.25">
      <c r="A24333" t="s">
        <v>26</v>
      </c>
      <c r="B24333" t="s">
        <v>9</v>
      </c>
      <c r="C24333" s="62" t="s">
        <v>69</v>
      </c>
      <c r="D24333" s="62" t="s">
        <v>149</v>
      </c>
      <c r="E24333" s="62" t="s">
        <v>149</v>
      </c>
      <c r="F24333" s="62" t="s">
        <v>16</v>
      </c>
      <c r="G24333" s="2">
        <v>-150</v>
      </c>
      <c r="H24333" t="s">
        <v>14</v>
      </c>
    </row>
    <row r="24334" spans="1:8" hidden="1" x14ac:dyDescent="0.25">
      <c r="A24334" t="s">
        <v>26</v>
      </c>
      <c r="B24334" t="s">
        <v>9</v>
      </c>
      <c r="C24334" s="62" t="s">
        <v>69</v>
      </c>
      <c r="D24334" s="62" t="s">
        <v>149</v>
      </c>
      <c r="E24334" s="62" t="s">
        <v>149</v>
      </c>
      <c r="F24334" s="62" t="s">
        <v>24</v>
      </c>
      <c r="G24334" s="2">
        <v>-153</v>
      </c>
      <c r="H24334" t="s">
        <v>14</v>
      </c>
    </row>
    <row r="24335" spans="1:8" hidden="1" x14ac:dyDescent="0.25">
      <c r="A24335" t="s">
        <v>26</v>
      </c>
      <c r="B24335" t="s">
        <v>9</v>
      </c>
      <c r="C24335" s="62" t="s">
        <v>69</v>
      </c>
      <c r="D24335" s="62" t="s">
        <v>149</v>
      </c>
      <c r="E24335" s="62" t="s">
        <v>149</v>
      </c>
      <c r="F24335" s="62" t="s">
        <v>23</v>
      </c>
      <c r="G24335" s="2">
        <v>-153</v>
      </c>
      <c r="H24335" t="s">
        <v>14</v>
      </c>
    </row>
    <row r="24336" spans="1:8" hidden="1" x14ac:dyDescent="0.25">
      <c r="A24336" t="s">
        <v>26</v>
      </c>
      <c r="B24336" t="s">
        <v>9</v>
      </c>
      <c r="C24336" s="62" t="s">
        <v>69</v>
      </c>
      <c r="D24336" s="62" t="s">
        <v>149</v>
      </c>
      <c r="E24336" s="62" t="s">
        <v>149</v>
      </c>
      <c r="F24336" s="62" t="s">
        <v>22</v>
      </c>
      <c r="G24336" s="2">
        <v>-153</v>
      </c>
      <c r="H24336" t="s">
        <v>14</v>
      </c>
    </row>
    <row r="24337" spans="1:8" hidden="1" x14ac:dyDescent="0.25">
      <c r="A24337" t="s">
        <v>26</v>
      </c>
      <c r="B24337" t="s">
        <v>9</v>
      </c>
      <c r="C24337" s="62" t="s">
        <v>69</v>
      </c>
      <c r="D24337" s="62" t="s">
        <v>149</v>
      </c>
      <c r="E24337" s="62" t="s">
        <v>149</v>
      </c>
      <c r="F24337" s="62" t="s">
        <v>15</v>
      </c>
      <c r="G24337" s="2">
        <v>-150</v>
      </c>
      <c r="H24337" t="s">
        <v>14</v>
      </c>
    </row>
    <row r="24338" spans="1:8" hidden="1" x14ac:dyDescent="0.25">
      <c r="A24338" t="s">
        <v>26</v>
      </c>
      <c r="B24338" t="s">
        <v>9</v>
      </c>
      <c r="C24338" s="62" t="s">
        <v>69</v>
      </c>
      <c r="D24338" s="62" t="s">
        <v>149</v>
      </c>
      <c r="E24338" s="62" t="s">
        <v>149</v>
      </c>
      <c r="F24338" s="62" t="s">
        <v>13</v>
      </c>
      <c r="G24338" s="2">
        <v>-150</v>
      </c>
      <c r="H24338" t="s">
        <v>14</v>
      </c>
    </row>
    <row r="24339" spans="1:8" hidden="1" x14ac:dyDescent="0.25">
      <c r="A24339" t="s">
        <v>26</v>
      </c>
      <c r="B24339" t="s">
        <v>9</v>
      </c>
      <c r="C24339" s="62" t="s">
        <v>69</v>
      </c>
      <c r="D24339" s="62" t="s">
        <v>149</v>
      </c>
      <c r="E24339" s="62" t="s">
        <v>149</v>
      </c>
      <c r="F24339" s="62" t="s">
        <v>21</v>
      </c>
      <c r="G24339" s="2">
        <v>-3180</v>
      </c>
      <c r="H24339" t="s">
        <v>14</v>
      </c>
    </row>
    <row r="24340" spans="1:8" hidden="1" x14ac:dyDescent="0.25">
      <c r="A24340" t="s">
        <v>26</v>
      </c>
      <c r="B24340" t="s">
        <v>9</v>
      </c>
      <c r="C24340" s="62" t="s">
        <v>69</v>
      </c>
      <c r="D24340" s="62" t="s">
        <v>149</v>
      </c>
      <c r="E24340" s="62" t="s">
        <v>149</v>
      </c>
      <c r="F24340" s="62" t="s">
        <v>17</v>
      </c>
      <c r="G24340" s="2">
        <v>-3060</v>
      </c>
      <c r="H24340" t="s">
        <v>14</v>
      </c>
    </row>
    <row r="24341" spans="1:8" hidden="1" x14ac:dyDescent="0.25">
      <c r="A24341" t="s">
        <v>26</v>
      </c>
      <c r="B24341" t="s">
        <v>9</v>
      </c>
      <c r="C24341" s="62" t="s">
        <v>69</v>
      </c>
      <c r="D24341" s="62" t="s">
        <v>149</v>
      </c>
      <c r="E24341" s="62" t="s">
        <v>149</v>
      </c>
      <c r="F24341" s="62" t="s">
        <v>25</v>
      </c>
      <c r="G24341" s="2">
        <v>-3180</v>
      </c>
      <c r="H24341" t="s">
        <v>14</v>
      </c>
    </row>
    <row r="24342" spans="1:8" hidden="1" x14ac:dyDescent="0.25">
      <c r="A24342" t="s">
        <v>26</v>
      </c>
      <c r="B24342" t="s">
        <v>9</v>
      </c>
      <c r="C24342" s="62" t="s">
        <v>69</v>
      </c>
      <c r="D24342" s="62" t="s">
        <v>149</v>
      </c>
      <c r="E24342" s="62" t="s">
        <v>149</v>
      </c>
      <c r="F24342" s="62" t="s">
        <v>20</v>
      </c>
      <c r="G24342" s="2">
        <v>-3180</v>
      </c>
      <c r="H24342" t="s">
        <v>14</v>
      </c>
    </row>
    <row r="24343" spans="1:8" hidden="1" x14ac:dyDescent="0.25">
      <c r="A24343" t="s">
        <v>26</v>
      </c>
      <c r="B24343" t="s">
        <v>9</v>
      </c>
      <c r="C24343" s="62" t="s">
        <v>69</v>
      </c>
      <c r="D24343" s="62" t="s">
        <v>149</v>
      </c>
      <c r="E24343" s="62" t="s">
        <v>149</v>
      </c>
      <c r="F24343" s="62" t="s">
        <v>19</v>
      </c>
      <c r="G24343" s="2">
        <v>-3060</v>
      </c>
      <c r="H24343" t="s">
        <v>14</v>
      </c>
    </row>
    <row r="24344" spans="1:8" hidden="1" x14ac:dyDescent="0.25">
      <c r="A24344" t="s">
        <v>26</v>
      </c>
      <c r="B24344" t="s">
        <v>9</v>
      </c>
      <c r="C24344" s="62" t="s">
        <v>69</v>
      </c>
      <c r="D24344" s="62" t="s">
        <v>149</v>
      </c>
      <c r="E24344" s="62" t="s">
        <v>149</v>
      </c>
      <c r="F24344" s="62" t="s">
        <v>18</v>
      </c>
      <c r="G24344" s="2">
        <v>-3060</v>
      </c>
      <c r="H24344" t="s">
        <v>14</v>
      </c>
    </row>
    <row r="24345" spans="1:8" hidden="1" x14ac:dyDescent="0.25">
      <c r="A24345" t="s">
        <v>26</v>
      </c>
      <c r="B24345" t="s">
        <v>9</v>
      </c>
      <c r="C24345" s="62" t="s">
        <v>69</v>
      </c>
      <c r="D24345" s="62" t="s">
        <v>149</v>
      </c>
      <c r="E24345" s="62" t="s">
        <v>149</v>
      </c>
      <c r="F24345" s="62" t="s">
        <v>16</v>
      </c>
      <c r="G24345" s="2">
        <v>-3060</v>
      </c>
      <c r="H24345" t="s">
        <v>14</v>
      </c>
    </row>
    <row r="24346" spans="1:8" hidden="1" x14ac:dyDescent="0.25">
      <c r="A24346" t="s">
        <v>26</v>
      </c>
      <c r="B24346" t="s">
        <v>9</v>
      </c>
      <c r="C24346" s="62" t="s">
        <v>69</v>
      </c>
      <c r="D24346" s="62" t="s">
        <v>149</v>
      </c>
      <c r="E24346" s="62" t="s">
        <v>149</v>
      </c>
      <c r="F24346" s="62" t="s">
        <v>24</v>
      </c>
      <c r="G24346" s="2">
        <v>-3180</v>
      </c>
      <c r="H24346" t="s">
        <v>14</v>
      </c>
    </row>
    <row r="24347" spans="1:8" hidden="1" x14ac:dyDescent="0.25">
      <c r="A24347" t="s">
        <v>26</v>
      </c>
      <c r="B24347" t="s">
        <v>9</v>
      </c>
      <c r="C24347" s="62" t="s">
        <v>69</v>
      </c>
      <c r="D24347" s="62" t="s">
        <v>149</v>
      </c>
      <c r="E24347" s="62" t="s">
        <v>149</v>
      </c>
      <c r="F24347" s="62" t="s">
        <v>23</v>
      </c>
      <c r="G24347" s="2">
        <v>-3180</v>
      </c>
      <c r="H24347" t="s">
        <v>14</v>
      </c>
    </row>
    <row r="24348" spans="1:8" hidden="1" x14ac:dyDescent="0.25">
      <c r="A24348" t="s">
        <v>26</v>
      </c>
      <c r="B24348" t="s">
        <v>9</v>
      </c>
      <c r="C24348" s="62" t="s">
        <v>69</v>
      </c>
      <c r="D24348" s="62" t="s">
        <v>149</v>
      </c>
      <c r="E24348" s="62" t="s">
        <v>149</v>
      </c>
      <c r="F24348" s="62" t="s">
        <v>22</v>
      </c>
      <c r="G24348" s="2">
        <v>-3180</v>
      </c>
      <c r="H24348" t="s">
        <v>14</v>
      </c>
    </row>
    <row r="24349" spans="1:8" hidden="1" x14ac:dyDescent="0.25">
      <c r="A24349" t="s">
        <v>26</v>
      </c>
      <c r="B24349" t="s">
        <v>9</v>
      </c>
      <c r="C24349" s="62" t="s">
        <v>69</v>
      </c>
      <c r="D24349" s="62" t="s">
        <v>149</v>
      </c>
      <c r="E24349" s="62" t="s">
        <v>149</v>
      </c>
      <c r="F24349" s="62" t="s">
        <v>15</v>
      </c>
      <c r="G24349" s="2">
        <v>-3060</v>
      </c>
      <c r="H24349" t="s">
        <v>14</v>
      </c>
    </row>
    <row r="24350" spans="1:8" hidden="1" x14ac:dyDescent="0.25">
      <c r="A24350" t="s">
        <v>26</v>
      </c>
      <c r="B24350" t="s">
        <v>9</v>
      </c>
      <c r="C24350" s="62" t="s">
        <v>69</v>
      </c>
      <c r="D24350" s="62" t="s">
        <v>149</v>
      </c>
      <c r="E24350" s="62" t="s">
        <v>149</v>
      </c>
      <c r="F24350" s="62" t="s">
        <v>13</v>
      </c>
      <c r="G24350" s="2">
        <v>-3060</v>
      </c>
      <c r="H24350" t="s">
        <v>14</v>
      </c>
    </row>
    <row r="24351" spans="1:8" hidden="1" x14ac:dyDescent="0.25">
      <c r="A24351" t="s">
        <v>26</v>
      </c>
      <c r="B24351" t="s">
        <v>9</v>
      </c>
      <c r="C24351" s="62" t="s">
        <v>69</v>
      </c>
      <c r="D24351" s="62" t="s">
        <v>149</v>
      </c>
      <c r="E24351" s="62" t="s">
        <v>149</v>
      </c>
      <c r="F24351" s="62" t="s">
        <v>21</v>
      </c>
      <c r="G24351" s="2">
        <v>-19800</v>
      </c>
      <c r="H24351" t="s">
        <v>14</v>
      </c>
    </row>
    <row r="24352" spans="1:8" hidden="1" x14ac:dyDescent="0.25">
      <c r="A24352" t="s">
        <v>26</v>
      </c>
      <c r="B24352" t="s">
        <v>9</v>
      </c>
      <c r="C24352" s="62" t="s">
        <v>69</v>
      </c>
      <c r="D24352" s="62" t="s">
        <v>149</v>
      </c>
      <c r="E24352" s="62" t="s">
        <v>149</v>
      </c>
      <c r="F24352" s="62" t="s">
        <v>17</v>
      </c>
      <c r="G24352" s="2">
        <v>-19200</v>
      </c>
      <c r="H24352" t="s">
        <v>14</v>
      </c>
    </row>
    <row r="24353" spans="1:8" hidden="1" x14ac:dyDescent="0.25">
      <c r="A24353" t="s">
        <v>26</v>
      </c>
      <c r="B24353" t="s">
        <v>9</v>
      </c>
      <c r="C24353" s="62" t="s">
        <v>69</v>
      </c>
      <c r="D24353" s="62" t="s">
        <v>149</v>
      </c>
      <c r="E24353" s="62" t="s">
        <v>149</v>
      </c>
      <c r="F24353" s="62" t="s">
        <v>25</v>
      </c>
      <c r="G24353" s="2">
        <v>-19800</v>
      </c>
      <c r="H24353" t="s">
        <v>14</v>
      </c>
    </row>
    <row r="24354" spans="1:8" hidden="1" x14ac:dyDescent="0.25">
      <c r="A24354" t="s">
        <v>26</v>
      </c>
      <c r="B24354" t="s">
        <v>9</v>
      </c>
      <c r="C24354" s="62" t="s">
        <v>69</v>
      </c>
      <c r="D24354" s="62" t="s">
        <v>149</v>
      </c>
      <c r="E24354" s="62" t="s">
        <v>149</v>
      </c>
      <c r="F24354" s="62" t="s">
        <v>20</v>
      </c>
      <c r="G24354" s="2">
        <v>-19800</v>
      </c>
      <c r="H24354" t="s">
        <v>14</v>
      </c>
    </row>
    <row r="24355" spans="1:8" hidden="1" x14ac:dyDescent="0.25">
      <c r="A24355" t="s">
        <v>26</v>
      </c>
      <c r="B24355" t="s">
        <v>9</v>
      </c>
      <c r="C24355" s="62" t="s">
        <v>69</v>
      </c>
      <c r="D24355" s="62" t="s">
        <v>149</v>
      </c>
      <c r="E24355" s="62" t="s">
        <v>149</v>
      </c>
      <c r="F24355" s="62" t="s">
        <v>19</v>
      </c>
      <c r="G24355" s="2">
        <v>-19200</v>
      </c>
      <c r="H24355" t="s">
        <v>14</v>
      </c>
    </row>
    <row r="24356" spans="1:8" hidden="1" x14ac:dyDescent="0.25">
      <c r="A24356" t="s">
        <v>26</v>
      </c>
      <c r="B24356" t="s">
        <v>9</v>
      </c>
      <c r="C24356" s="62" t="s">
        <v>69</v>
      </c>
      <c r="D24356" s="62" t="s">
        <v>149</v>
      </c>
      <c r="E24356" s="62" t="s">
        <v>149</v>
      </c>
      <c r="F24356" s="62" t="s">
        <v>18</v>
      </c>
      <c r="G24356" s="2">
        <v>-19200</v>
      </c>
      <c r="H24356" t="s">
        <v>14</v>
      </c>
    </row>
    <row r="24357" spans="1:8" hidden="1" x14ac:dyDescent="0.25">
      <c r="A24357" t="s">
        <v>26</v>
      </c>
      <c r="B24357" t="s">
        <v>9</v>
      </c>
      <c r="C24357" s="62" t="s">
        <v>69</v>
      </c>
      <c r="D24357" s="62" t="s">
        <v>149</v>
      </c>
      <c r="E24357" s="62" t="s">
        <v>149</v>
      </c>
      <c r="F24357" s="62" t="s">
        <v>16</v>
      </c>
      <c r="G24357" s="2">
        <v>-19200</v>
      </c>
      <c r="H24357" t="s">
        <v>14</v>
      </c>
    </row>
    <row r="24358" spans="1:8" hidden="1" x14ac:dyDescent="0.25">
      <c r="A24358" t="s">
        <v>26</v>
      </c>
      <c r="B24358" t="s">
        <v>9</v>
      </c>
      <c r="C24358" s="62" t="s">
        <v>69</v>
      </c>
      <c r="D24358" s="62" t="s">
        <v>149</v>
      </c>
      <c r="E24358" s="62" t="s">
        <v>149</v>
      </c>
      <c r="F24358" s="62" t="s">
        <v>24</v>
      </c>
      <c r="G24358" s="2">
        <v>-19800</v>
      </c>
      <c r="H24358" t="s">
        <v>14</v>
      </c>
    </row>
    <row r="24359" spans="1:8" hidden="1" x14ac:dyDescent="0.25">
      <c r="A24359" t="s">
        <v>26</v>
      </c>
      <c r="B24359" t="s">
        <v>9</v>
      </c>
      <c r="C24359" s="62" t="s">
        <v>69</v>
      </c>
      <c r="D24359" s="62" t="s">
        <v>149</v>
      </c>
      <c r="E24359" s="62" t="s">
        <v>149</v>
      </c>
      <c r="F24359" s="62" t="s">
        <v>23</v>
      </c>
      <c r="G24359" s="2">
        <v>-19800</v>
      </c>
      <c r="H24359" t="s">
        <v>14</v>
      </c>
    </row>
    <row r="24360" spans="1:8" hidden="1" x14ac:dyDescent="0.25">
      <c r="A24360" t="s">
        <v>26</v>
      </c>
      <c r="B24360" t="s">
        <v>9</v>
      </c>
      <c r="C24360" s="62" t="s">
        <v>69</v>
      </c>
      <c r="D24360" s="62" t="s">
        <v>149</v>
      </c>
      <c r="E24360" s="62" t="s">
        <v>149</v>
      </c>
      <c r="F24360" s="62" t="s">
        <v>22</v>
      </c>
      <c r="G24360" s="2">
        <v>-19800</v>
      </c>
      <c r="H24360" t="s">
        <v>14</v>
      </c>
    </row>
    <row r="24361" spans="1:8" hidden="1" x14ac:dyDescent="0.25">
      <c r="A24361" t="s">
        <v>26</v>
      </c>
      <c r="B24361" t="s">
        <v>9</v>
      </c>
      <c r="C24361" s="62" t="s">
        <v>69</v>
      </c>
      <c r="D24361" s="62" t="s">
        <v>149</v>
      </c>
      <c r="E24361" s="62" t="s">
        <v>149</v>
      </c>
      <c r="F24361" s="62" t="s">
        <v>15</v>
      </c>
      <c r="G24361" s="2">
        <v>-19200</v>
      </c>
      <c r="H24361" t="s">
        <v>14</v>
      </c>
    </row>
    <row r="24362" spans="1:8" hidden="1" x14ac:dyDescent="0.25">
      <c r="A24362" t="s">
        <v>26</v>
      </c>
      <c r="B24362" t="s">
        <v>9</v>
      </c>
      <c r="C24362" s="62" t="s">
        <v>69</v>
      </c>
      <c r="D24362" s="62" t="s">
        <v>149</v>
      </c>
      <c r="E24362" s="62" t="s">
        <v>149</v>
      </c>
      <c r="F24362" s="62" t="s">
        <v>13</v>
      </c>
      <c r="G24362" s="2">
        <v>-19200</v>
      </c>
      <c r="H24362" t="s">
        <v>14</v>
      </c>
    </row>
    <row r="24363" spans="1:8" hidden="1" x14ac:dyDescent="0.25">
      <c r="A24363" t="s">
        <v>26</v>
      </c>
      <c r="B24363" t="s">
        <v>9</v>
      </c>
      <c r="C24363" s="62" t="s">
        <v>69</v>
      </c>
      <c r="D24363" s="62" t="s">
        <v>149</v>
      </c>
      <c r="E24363" s="62" t="s">
        <v>149</v>
      </c>
      <c r="F24363" s="62" t="s">
        <v>21</v>
      </c>
      <c r="G24363" s="2">
        <v>-38016</v>
      </c>
      <c r="H24363" t="s">
        <v>14</v>
      </c>
    </row>
    <row r="24364" spans="1:8" hidden="1" x14ac:dyDescent="0.25">
      <c r="A24364" t="s">
        <v>26</v>
      </c>
      <c r="B24364" t="s">
        <v>9</v>
      </c>
      <c r="C24364" s="62" t="s">
        <v>69</v>
      </c>
      <c r="D24364" s="62" t="s">
        <v>149</v>
      </c>
      <c r="E24364" s="62" t="s">
        <v>149</v>
      </c>
      <c r="F24364" s="62" t="s">
        <v>17</v>
      </c>
      <c r="G24364" s="2">
        <v>-34560</v>
      </c>
      <c r="H24364" t="s">
        <v>14</v>
      </c>
    </row>
    <row r="24365" spans="1:8" hidden="1" x14ac:dyDescent="0.25">
      <c r="A24365" t="s">
        <v>26</v>
      </c>
      <c r="B24365" t="s">
        <v>9</v>
      </c>
      <c r="C24365" s="62" t="s">
        <v>69</v>
      </c>
      <c r="D24365" s="62" t="s">
        <v>149</v>
      </c>
      <c r="E24365" s="62" t="s">
        <v>149</v>
      </c>
      <c r="F24365" s="62" t="s">
        <v>25</v>
      </c>
      <c r="G24365" s="2">
        <v>-38016</v>
      </c>
      <c r="H24365" t="s">
        <v>14</v>
      </c>
    </row>
    <row r="24366" spans="1:8" hidden="1" x14ac:dyDescent="0.25">
      <c r="A24366" t="s">
        <v>26</v>
      </c>
      <c r="B24366" t="s">
        <v>9</v>
      </c>
      <c r="C24366" s="62" t="s">
        <v>69</v>
      </c>
      <c r="D24366" s="62" t="s">
        <v>149</v>
      </c>
      <c r="E24366" s="62" t="s">
        <v>149</v>
      </c>
      <c r="F24366" s="62" t="s">
        <v>20</v>
      </c>
      <c r="G24366" s="2">
        <v>-38016</v>
      </c>
      <c r="H24366" t="s">
        <v>14</v>
      </c>
    </row>
    <row r="24367" spans="1:8" hidden="1" x14ac:dyDescent="0.25">
      <c r="A24367" t="s">
        <v>26</v>
      </c>
      <c r="B24367" t="s">
        <v>9</v>
      </c>
      <c r="C24367" s="62" t="s">
        <v>69</v>
      </c>
      <c r="D24367" s="62" t="s">
        <v>149</v>
      </c>
      <c r="E24367" s="62" t="s">
        <v>149</v>
      </c>
      <c r="F24367" s="62" t="s">
        <v>19</v>
      </c>
      <c r="G24367" s="2">
        <v>-34560</v>
      </c>
      <c r="H24367" t="s">
        <v>14</v>
      </c>
    </row>
    <row r="24368" spans="1:8" hidden="1" x14ac:dyDescent="0.25">
      <c r="A24368" t="s">
        <v>26</v>
      </c>
      <c r="B24368" t="s">
        <v>9</v>
      </c>
      <c r="C24368" s="62" t="s">
        <v>69</v>
      </c>
      <c r="D24368" s="62" t="s">
        <v>149</v>
      </c>
      <c r="E24368" s="62" t="s">
        <v>149</v>
      </c>
      <c r="F24368" s="62" t="s">
        <v>18</v>
      </c>
      <c r="G24368" s="2">
        <v>-34560</v>
      </c>
      <c r="H24368" t="s">
        <v>14</v>
      </c>
    </row>
    <row r="24369" spans="1:8" hidden="1" x14ac:dyDescent="0.25">
      <c r="A24369" t="s">
        <v>26</v>
      </c>
      <c r="B24369" t="s">
        <v>9</v>
      </c>
      <c r="C24369" s="62" t="s">
        <v>69</v>
      </c>
      <c r="D24369" s="62" t="s">
        <v>149</v>
      </c>
      <c r="E24369" s="62" t="s">
        <v>149</v>
      </c>
      <c r="F24369" s="62" t="s">
        <v>16</v>
      </c>
      <c r="G24369" s="2">
        <v>-34560</v>
      </c>
      <c r="H24369" t="s">
        <v>14</v>
      </c>
    </row>
    <row r="24370" spans="1:8" hidden="1" x14ac:dyDescent="0.25">
      <c r="A24370" t="s">
        <v>26</v>
      </c>
      <c r="B24370" t="s">
        <v>9</v>
      </c>
      <c r="C24370" s="62" t="s">
        <v>69</v>
      </c>
      <c r="D24370" s="62" t="s">
        <v>149</v>
      </c>
      <c r="E24370" s="62" t="s">
        <v>149</v>
      </c>
      <c r="F24370" s="62" t="s">
        <v>24</v>
      </c>
      <c r="G24370" s="2">
        <v>-38016</v>
      </c>
      <c r="H24370" t="s">
        <v>14</v>
      </c>
    </row>
    <row r="24371" spans="1:8" hidden="1" x14ac:dyDescent="0.25">
      <c r="A24371" t="s">
        <v>26</v>
      </c>
      <c r="B24371" t="s">
        <v>9</v>
      </c>
      <c r="C24371" s="62" t="s">
        <v>69</v>
      </c>
      <c r="D24371" s="62" t="s">
        <v>149</v>
      </c>
      <c r="E24371" s="62" t="s">
        <v>149</v>
      </c>
      <c r="F24371" s="62" t="s">
        <v>23</v>
      </c>
      <c r="G24371" s="2">
        <v>-38016</v>
      </c>
      <c r="H24371" t="s">
        <v>14</v>
      </c>
    </row>
    <row r="24372" spans="1:8" hidden="1" x14ac:dyDescent="0.25">
      <c r="A24372" t="s">
        <v>26</v>
      </c>
      <c r="B24372" t="s">
        <v>9</v>
      </c>
      <c r="C24372" s="62" t="s">
        <v>69</v>
      </c>
      <c r="D24372" s="62" t="s">
        <v>149</v>
      </c>
      <c r="E24372" s="62" t="s">
        <v>149</v>
      </c>
      <c r="F24372" s="62" t="s">
        <v>22</v>
      </c>
      <c r="G24372" s="2">
        <v>-38016</v>
      </c>
      <c r="H24372" t="s">
        <v>14</v>
      </c>
    </row>
    <row r="24373" spans="1:8" hidden="1" x14ac:dyDescent="0.25">
      <c r="A24373" t="s">
        <v>26</v>
      </c>
      <c r="B24373" t="s">
        <v>9</v>
      </c>
      <c r="C24373" s="62" t="s">
        <v>69</v>
      </c>
      <c r="D24373" s="62" t="s">
        <v>149</v>
      </c>
      <c r="E24373" s="62" t="s">
        <v>149</v>
      </c>
      <c r="F24373" s="62" t="s">
        <v>15</v>
      </c>
      <c r="G24373" s="2">
        <v>-34560</v>
      </c>
      <c r="H24373" t="s">
        <v>14</v>
      </c>
    </row>
    <row r="24374" spans="1:8" hidden="1" x14ac:dyDescent="0.25">
      <c r="A24374" t="s">
        <v>26</v>
      </c>
      <c r="B24374" t="s">
        <v>9</v>
      </c>
      <c r="C24374" s="62" t="s">
        <v>69</v>
      </c>
      <c r="D24374" s="62" t="s">
        <v>149</v>
      </c>
      <c r="E24374" s="62" t="s">
        <v>149</v>
      </c>
      <c r="F24374" s="62" t="s">
        <v>13</v>
      </c>
      <c r="G24374" s="2">
        <v>-34560</v>
      </c>
      <c r="H24374" t="s">
        <v>14</v>
      </c>
    </row>
    <row r="24375" spans="1:8" hidden="1" x14ac:dyDescent="0.25">
      <c r="A24375" t="s">
        <v>26</v>
      </c>
      <c r="B24375" t="s">
        <v>9</v>
      </c>
      <c r="C24375" s="62" t="s">
        <v>69</v>
      </c>
      <c r="D24375" s="62" t="s">
        <v>149</v>
      </c>
      <c r="E24375" s="62" t="s">
        <v>149</v>
      </c>
      <c r="F24375" s="62" t="s">
        <v>15</v>
      </c>
      <c r="G24375" s="2">
        <v>-2880</v>
      </c>
      <c r="H24375" t="s">
        <v>14</v>
      </c>
    </row>
    <row r="24376" spans="1:8" hidden="1" x14ac:dyDescent="0.25">
      <c r="A24376" t="s">
        <v>26</v>
      </c>
      <c r="B24376" t="s">
        <v>9</v>
      </c>
      <c r="C24376" s="62" t="s">
        <v>69</v>
      </c>
      <c r="D24376" s="62" t="s">
        <v>149</v>
      </c>
      <c r="E24376" s="62" t="s">
        <v>149</v>
      </c>
      <c r="F24376" s="62" t="s">
        <v>21</v>
      </c>
      <c r="G24376" s="2">
        <v>-5400</v>
      </c>
      <c r="H24376" t="s">
        <v>14</v>
      </c>
    </row>
    <row r="24377" spans="1:8" hidden="1" x14ac:dyDescent="0.25">
      <c r="A24377" t="s">
        <v>26</v>
      </c>
      <c r="B24377" t="s">
        <v>9</v>
      </c>
      <c r="C24377" s="62" t="s">
        <v>69</v>
      </c>
      <c r="D24377" s="62" t="s">
        <v>149</v>
      </c>
      <c r="E24377" s="62" t="s">
        <v>149</v>
      </c>
      <c r="F24377" s="62" t="s">
        <v>17</v>
      </c>
      <c r="G24377" s="2">
        <v>-5400</v>
      </c>
      <c r="H24377" t="s">
        <v>14</v>
      </c>
    </row>
    <row r="24378" spans="1:8" hidden="1" x14ac:dyDescent="0.25">
      <c r="A24378" t="s">
        <v>26</v>
      </c>
      <c r="B24378" t="s">
        <v>9</v>
      </c>
      <c r="C24378" s="62" t="s">
        <v>69</v>
      </c>
      <c r="D24378" s="62" t="s">
        <v>149</v>
      </c>
      <c r="E24378" s="62" t="s">
        <v>149</v>
      </c>
      <c r="F24378" s="62" t="s">
        <v>25</v>
      </c>
      <c r="G24378" s="2">
        <v>-5400</v>
      </c>
      <c r="H24378" t="s">
        <v>14</v>
      </c>
    </row>
    <row r="24379" spans="1:8" hidden="1" x14ac:dyDescent="0.25">
      <c r="A24379" t="s">
        <v>26</v>
      </c>
      <c r="B24379" t="s">
        <v>9</v>
      </c>
      <c r="C24379" s="62" t="s">
        <v>69</v>
      </c>
      <c r="D24379" s="62" t="s">
        <v>149</v>
      </c>
      <c r="E24379" s="62" t="s">
        <v>149</v>
      </c>
      <c r="F24379" s="62" t="s">
        <v>20</v>
      </c>
      <c r="G24379" s="2">
        <v>-5400</v>
      </c>
      <c r="H24379" t="s">
        <v>14</v>
      </c>
    </row>
    <row r="24380" spans="1:8" hidden="1" x14ac:dyDescent="0.25">
      <c r="A24380" t="s">
        <v>26</v>
      </c>
      <c r="B24380" t="s">
        <v>9</v>
      </c>
      <c r="C24380" s="62" t="s">
        <v>69</v>
      </c>
      <c r="D24380" s="62" t="s">
        <v>149</v>
      </c>
      <c r="E24380" s="62" t="s">
        <v>149</v>
      </c>
      <c r="F24380" s="62" t="s">
        <v>19</v>
      </c>
      <c r="G24380" s="2">
        <v>-5400</v>
      </c>
      <c r="H24380" t="s">
        <v>14</v>
      </c>
    </row>
    <row r="24381" spans="1:8" hidden="1" x14ac:dyDescent="0.25">
      <c r="A24381" t="s">
        <v>26</v>
      </c>
      <c r="B24381" t="s">
        <v>9</v>
      </c>
      <c r="C24381" s="62" t="s">
        <v>69</v>
      </c>
      <c r="D24381" s="62" t="s">
        <v>149</v>
      </c>
      <c r="E24381" s="62" t="s">
        <v>149</v>
      </c>
      <c r="F24381" s="62" t="s">
        <v>18</v>
      </c>
      <c r="G24381" s="2">
        <v>-5400</v>
      </c>
      <c r="H24381" t="s">
        <v>14</v>
      </c>
    </row>
    <row r="24382" spans="1:8" hidden="1" x14ac:dyDescent="0.25">
      <c r="A24382" t="s">
        <v>26</v>
      </c>
      <c r="B24382" t="s">
        <v>9</v>
      </c>
      <c r="C24382" s="62" t="s">
        <v>69</v>
      </c>
      <c r="D24382" s="62" t="s">
        <v>149</v>
      </c>
      <c r="E24382" s="62" t="s">
        <v>149</v>
      </c>
      <c r="F24382" s="62" t="s">
        <v>16</v>
      </c>
      <c r="G24382" s="2">
        <v>-5400</v>
      </c>
      <c r="H24382" t="s">
        <v>14</v>
      </c>
    </row>
    <row r="24383" spans="1:8" hidden="1" x14ac:dyDescent="0.25">
      <c r="A24383" t="s">
        <v>26</v>
      </c>
      <c r="B24383" t="s">
        <v>9</v>
      </c>
      <c r="C24383" s="62" t="s">
        <v>69</v>
      </c>
      <c r="D24383" s="62" t="s">
        <v>149</v>
      </c>
      <c r="E24383" s="62" t="s">
        <v>149</v>
      </c>
      <c r="F24383" s="62" t="s">
        <v>24</v>
      </c>
      <c r="G24383" s="2">
        <v>-5400</v>
      </c>
      <c r="H24383" t="s">
        <v>14</v>
      </c>
    </row>
    <row r="24384" spans="1:8" hidden="1" x14ac:dyDescent="0.25">
      <c r="A24384" t="s">
        <v>26</v>
      </c>
      <c r="B24384" t="s">
        <v>9</v>
      </c>
      <c r="C24384" s="62" t="s">
        <v>69</v>
      </c>
      <c r="D24384" s="62" t="s">
        <v>149</v>
      </c>
      <c r="E24384" s="62" t="s">
        <v>149</v>
      </c>
      <c r="F24384" s="62" t="s">
        <v>23</v>
      </c>
      <c r="G24384" s="2">
        <v>-5400</v>
      </c>
      <c r="H24384" t="s">
        <v>14</v>
      </c>
    </row>
    <row r="24385" spans="1:8" hidden="1" x14ac:dyDescent="0.25">
      <c r="A24385" t="s">
        <v>26</v>
      </c>
      <c r="B24385" t="s">
        <v>9</v>
      </c>
      <c r="C24385" s="62" t="s">
        <v>69</v>
      </c>
      <c r="D24385" s="62" t="s">
        <v>149</v>
      </c>
      <c r="E24385" s="62" t="s">
        <v>149</v>
      </c>
      <c r="F24385" s="62" t="s">
        <v>22</v>
      </c>
      <c r="G24385" s="2">
        <v>-5400</v>
      </c>
      <c r="H24385" t="s">
        <v>14</v>
      </c>
    </row>
    <row r="24386" spans="1:8" hidden="1" x14ac:dyDescent="0.25">
      <c r="A24386" t="s">
        <v>26</v>
      </c>
      <c r="B24386" t="s">
        <v>9</v>
      </c>
      <c r="C24386" s="62" t="s">
        <v>69</v>
      </c>
      <c r="D24386" s="62" t="s">
        <v>149</v>
      </c>
      <c r="E24386" s="62" t="s">
        <v>149</v>
      </c>
      <c r="F24386" s="62" t="s">
        <v>15</v>
      </c>
      <c r="G24386" s="2">
        <v>-5400</v>
      </c>
      <c r="H24386" t="s">
        <v>14</v>
      </c>
    </row>
    <row r="24387" spans="1:8" hidden="1" x14ac:dyDescent="0.25">
      <c r="A24387" t="s">
        <v>26</v>
      </c>
      <c r="B24387" t="s">
        <v>9</v>
      </c>
      <c r="C24387" s="62" t="s">
        <v>69</v>
      </c>
      <c r="D24387" s="62" t="s">
        <v>149</v>
      </c>
      <c r="E24387" s="62" t="s">
        <v>149</v>
      </c>
      <c r="F24387" s="62" t="s">
        <v>13</v>
      </c>
      <c r="G24387" s="2">
        <v>-5400</v>
      </c>
      <c r="H24387" t="s">
        <v>14</v>
      </c>
    </row>
    <row r="24388" spans="1:8" hidden="1" x14ac:dyDescent="0.25">
      <c r="A24388" t="s">
        <v>26</v>
      </c>
      <c r="B24388" t="s">
        <v>9</v>
      </c>
      <c r="C24388" s="62" t="s">
        <v>69</v>
      </c>
      <c r="D24388" s="62" t="s">
        <v>149</v>
      </c>
      <c r="E24388" s="62" t="s">
        <v>149</v>
      </c>
      <c r="F24388" s="62" t="s">
        <v>21</v>
      </c>
      <c r="G24388" s="2">
        <v>-1170</v>
      </c>
      <c r="H24388" t="s">
        <v>14</v>
      </c>
    </row>
    <row r="24389" spans="1:8" hidden="1" x14ac:dyDescent="0.25">
      <c r="A24389" t="s">
        <v>26</v>
      </c>
      <c r="B24389" t="s">
        <v>9</v>
      </c>
      <c r="C24389" s="62" t="s">
        <v>69</v>
      </c>
      <c r="D24389" s="62" t="s">
        <v>149</v>
      </c>
      <c r="E24389" s="62" t="s">
        <v>149</v>
      </c>
      <c r="F24389" s="62" t="s">
        <v>17</v>
      </c>
      <c r="G24389" s="2">
        <v>-990</v>
      </c>
      <c r="H24389" t="s">
        <v>14</v>
      </c>
    </row>
    <row r="24390" spans="1:8" hidden="1" x14ac:dyDescent="0.25">
      <c r="A24390" t="s">
        <v>26</v>
      </c>
      <c r="B24390" t="s">
        <v>9</v>
      </c>
      <c r="C24390" s="62" t="s">
        <v>69</v>
      </c>
      <c r="D24390" s="62" t="s">
        <v>149</v>
      </c>
      <c r="E24390" s="62" t="s">
        <v>149</v>
      </c>
      <c r="F24390" s="62" t="s">
        <v>25</v>
      </c>
      <c r="G24390" s="2">
        <v>-1170</v>
      </c>
      <c r="H24390" t="s">
        <v>14</v>
      </c>
    </row>
    <row r="24391" spans="1:8" hidden="1" x14ac:dyDescent="0.25">
      <c r="A24391" t="s">
        <v>26</v>
      </c>
      <c r="B24391" t="s">
        <v>9</v>
      </c>
      <c r="C24391" s="62" t="s">
        <v>69</v>
      </c>
      <c r="D24391" s="62" t="s">
        <v>149</v>
      </c>
      <c r="E24391" s="62" t="s">
        <v>149</v>
      </c>
      <c r="F24391" s="62" t="s">
        <v>20</v>
      </c>
      <c r="G24391" s="2">
        <v>-1170</v>
      </c>
      <c r="H24391" t="s">
        <v>14</v>
      </c>
    </row>
    <row r="24392" spans="1:8" hidden="1" x14ac:dyDescent="0.25">
      <c r="A24392" t="s">
        <v>26</v>
      </c>
      <c r="B24392" t="s">
        <v>9</v>
      </c>
      <c r="C24392" s="62" t="s">
        <v>69</v>
      </c>
      <c r="D24392" s="62" t="s">
        <v>149</v>
      </c>
      <c r="E24392" s="62" t="s">
        <v>149</v>
      </c>
      <c r="F24392" s="62" t="s">
        <v>19</v>
      </c>
      <c r="G24392" s="2">
        <v>-990</v>
      </c>
      <c r="H24392" t="s">
        <v>14</v>
      </c>
    </row>
    <row r="24393" spans="1:8" hidden="1" x14ac:dyDescent="0.25">
      <c r="A24393" t="s">
        <v>26</v>
      </c>
      <c r="B24393" t="s">
        <v>9</v>
      </c>
      <c r="C24393" s="62" t="s">
        <v>69</v>
      </c>
      <c r="D24393" s="62" t="s">
        <v>149</v>
      </c>
      <c r="E24393" s="62" t="s">
        <v>149</v>
      </c>
      <c r="F24393" s="62" t="s">
        <v>18</v>
      </c>
      <c r="G24393" s="2">
        <v>-990</v>
      </c>
      <c r="H24393" t="s">
        <v>14</v>
      </c>
    </row>
    <row r="24394" spans="1:8" hidden="1" x14ac:dyDescent="0.25">
      <c r="A24394" t="s">
        <v>26</v>
      </c>
      <c r="B24394" t="s">
        <v>9</v>
      </c>
      <c r="C24394" s="62" t="s">
        <v>69</v>
      </c>
      <c r="D24394" s="62" t="s">
        <v>149</v>
      </c>
      <c r="E24394" s="62" t="s">
        <v>149</v>
      </c>
      <c r="F24394" s="62" t="s">
        <v>16</v>
      </c>
      <c r="G24394" s="2">
        <v>-990</v>
      </c>
      <c r="H24394" t="s">
        <v>14</v>
      </c>
    </row>
    <row r="24395" spans="1:8" hidden="1" x14ac:dyDescent="0.25">
      <c r="A24395" t="s">
        <v>26</v>
      </c>
      <c r="B24395" t="s">
        <v>9</v>
      </c>
      <c r="C24395" s="62" t="s">
        <v>69</v>
      </c>
      <c r="D24395" s="62" t="s">
        <v>149</v>
      </c>
      <c r="E24395" s="62" t="s">
        <v>149</v>
      </c>
      <c r="F24395" s="62" t="s">
        <v>24</v>
      </c>
      <c r="G24395" s="2">
        <v>-1170</v>
      </c>
      <c r="H24395" t="s">
        <v>14</v>
      </c>
    </row>
    <row r="24396" spans="1:8" hidden="1" x14ac:dyDescent="0.25">
      <c r="A24396" t="s">
        <v>26</v>
      </c>
      <c r="B24396" t="s">
        <v>9</v>
      </c>
      <c r="C24396" s="62" t="s">
        <v>69</v>
      </c>
      <c r="D24396" s="62" t="s">
        <v>149</v>
      </c>
      <c r="E24396" s="62" t="s">
        <v>149</v>
      </c>
      <c r="F24396" s="62" t="s">
        <v>23</v>
      </c>
      <c r="G24396" s="2">
        <v>-1170</v>
      </c>
      <c r="H24396" t="s">
        <v>14</v>
      </c>
    </row>
    <row r="24397" spans="1:8" hidden="1" x14ac:dyDescent="0.25">
      <c r="A24397" t="s">
        <v>26</v>
      </c>
      <c r="B24397" t="s">
        <v>9</v>
      </c>
      <c r="C24397" s="62" t="s">
        <v>69</v>
      </c>
      <c r="D24397" s="62" t="s">
        <v>149</v>
      </c>
      <c r="E24397" s="62" t="s">
        <v>149</v>
      </c>
      <c r="F24397" s="62" t="s">
        <v>22</v>
      </c>
      <c r="G24397" s="2">
        <v>-1170</v>
      </c>
      <c r="H24397" t="s">
        <v>14</v>
      </c>
    </row>
    <row r="24398" spans="1:8" hidden="1" x14ac:dyDescent="0.25">
      <c r="A24398" t="s">
        <v>26</v>
      </c>
      <c r="B24398" t="s">
        <v>9</v>
      </c>
      <c r="C24398" s="62" t="s">
        <v>69</v>
      </c>
      <c r="D24398" s="62" t="s">
        <v>149</v>
      </c>
      <c r="E24398" s="62" t="s">
        <v>149</v>
      </c>
      <c r="F24398" s="62" t="s">
        <v>15</v>
      </c>
      <c r="G24398" s="2">
        <v>-990</v>
      </c>
      <c r="H24398" t="s">
        <v>14</v>
      </c>
    </row>
    <row r="24399" spans="1:8" hidden="1" x14ac:dyDescent="0.25">
      <c r="A24399" t="s">
        <v>26</v>
      </c>
      <c r="B24399" t="s">
        <v>9</v>
      </c>
      <c r="C24399" s="62" t="s">
        <v>69</v>
      </c>
      <c r="D24399" s="62" t="s">
        <v>149</v>
      </c>
      <c r="E24399" s="62" t="s">
        <v>149</v>
      </c>
      <c r="F24399" s="62" t="s">
        <v>13</v>
      </c>
      <c r="G24399" s="2">
        <v>-990</v>
      </c>
      <c r="H24399" t="s">
        <v>14</v>
      </c>
    </row>
    <row r="24400" spans="1:8" hidden="1" x14ac:dyDescent="0.25">
      <c r="A24400" t="s">
        <v>26</v>
      </c>
      <c r="B24400" t="s">
        <v>9</v>
      </c>
      <c r="C24400" s="62" t="s">
        <v>69</v>
      </c>
      <c r="D24400" s="62" t="s">
        <v>149</v>
      </c>
      <c r="E24400" s="62" t="s">
        <v>149</v>
      </c>
      <c r="F24400" s="62" t="s">
        <v>21</v>
      </c>
      <c r="G24400" s="2">
        <v>-20700</v>
      </c>
      <c r="H24400" t="s">
        <v>14</v>
      </c>
    </row>
    <row r="24401" spans="1:8" hidden="1" x14ac:dyDescent="0.25">
      <c r="A24401" t="s">
        <v>26</v>
      </c>
      <c r="B24401" t="s">
        <v>9</v>
      </c>
      <c r="C24401" s="62" t="s">
        <v>69</v>
      </c>
      <c r="D24401" s="62" t="s">
        <v>149</v>
      </c>
      <c r="E24401" s="62" t="s">
        <v>149</v>
      </c>
      <c r="F24401" s="62" t="s">
        <v>17</v>
      </c>
      <c r="G24401" s="2">
        <v>-19800</v>
      </c>
      <c r="H24401" t="s">
        <v>14</v>
      </c>
    </row>
    <row r="24402" spans="1:8" hidden="1" x14ac:dyDescent="0.25">
      <c r="A24402" t="s">
        <v>26</v>
      </c>
      <c r="B24402" t="s">
        <v>9</v>
      </c>
      <c r="C24402" s="62" t="s">
        <v>69</v>
      </c>
      <c r="D24402" s="62" t="s">
        <v>149</v>
      </c>
      <c r="E24402" s="62" t="s">
        <v>149</v>
      </c>
      <c r="F24402" s="62" t="s">
        <v>25</v>
      </c>
      <c r="G24402" s="2">
        <v>-20700</v>
      </c>
      <c r="H24402" t="s">
        <v>14</v>
      </c>
    </row>
    <row r="24403" spans="1:8" hidden="1" x14ac:dyDescent="0.25">
      <c r="A24403" t="s">
        <v>26</v>
      </c>
      <c r="B24403" t="s">
        <v>9</v>
      </c>
      <c r="C24403" s="62" t="s">
        <v>69</v>
      </c>
      <c r="D24403" s="62" t="s">
        <v>149</v>
      </c>
      <c r="E24403" s="62" t="s">
        <v>149</v>
      </c>
      <c r="F24403" s="62" t="s">
        <v>20</v>
      </c>
      <c r="G24403" s="2">
        <v>-20700</v>
      </c>
      <c r="H24403" t="s">
        <v>14</v>
      </c>
    </row>
    <row r="24404" spans="1:8" hidden="1" x14ac:dyDescent="0.25">
      <c r="A24404" t="s">
        <v>26</v>
      </c>
      <c r="B24404" t="s">
        <v>9</v>
      </c>
      <c r="C24404" s="62" t="s">
        <v>69</v>
      </c>
      <c r="D24404" s="62" t="s">
        <v>149</v>
      </c>
      <c r="E24404" s="62" t="s">
        <v>149</v>
      </c>
      <c r="F24404" s="62" t="s">
        <v>19</v>
      </c>
      <c r="G24404" s="2">
        <v>-19800</v>
      </c>
      <c r="H24404" t="s">
        <v>14</v>
      </c>
    </row>
    <row r="24405" spans="1:8" hidden="1" x14ac:dyDescent="0.25">
      <c r="A24405" t="s">
        <v>26</v>
      </c>
      <c r="B24405" t="s">
        <v>9</v>
      </c>
      <c r="C24405" s="62" t="s">
        <v>69</v>
      </c>
      <c r="D24405" s="62" t="s">
        <v>149</v>
      </c>
      <c r="E24405" s="62" t="s">
        <v>149</v>
      </c>
      <c r="F24405" s="62" t="s">
        <v>18</v>
      </c>
      <c r="G24405" s="2">
        <v>-19800</v>
      </c>
      <c r="H24405" t="s">
        <v>14</v>
      </c>
    </row>
    <row r="24406" spans="1:8" hidden="1" x14ac:dyDescent="0.25">
      <c r="A24406" t="s">
        <v>26</v>
      </c>
      <c r="B24406" t="s">
        <v>9</v>
      </c>
      <c r="C24406" s="62" t="s">
        <v>69</v>
      </c>
      <c r="D24406" s="62" t="s">
        <v>149</v>
      </c>
      <c r="E24406" s="62" t="s">
        <v>149</v>
      </c>
      <c r="F24406" s="62" t="s">
        <v>16</v>
      </c>
      <c r="G24406" s="2">
        <v>-19800</v>
      </c>
      <c r="H24406" t="s">
        <v>14</v>
      </c>
    </row>
    <row r="24407" spans="1:8" hidden="1" x14ac:dyDescent="0.25">
      <c r="A24407" t="s">
        <v>26</v>
      </c>
      <c r="B24407" t="s">
        <v>9</v>
      </c>
      <c r="C24407" s="62" t="s">
        <v>69</v>
      </c>
      <c r="D24407" s="62" t="s">
        <v>149</v>
      </c>
      <c r="E24407" s="62" t="s">
        <v>149</v>
      </c>
      <c r="F24407" s="62" t="s">
        <v>24</v>
      </c>
      <c r="G24407" s="2">
        <v>-20700</v>
      </c>
      <c r="H24407" t="s">
        <v>14</v>
      </c>
    </row>
    <row r="24408" spans="1:8" hidden="1" x14ac:dyDescent="0.25">
      <c r="A24408" t="s">
        <v>26</v>
      </c>
      <c r="B24408" t="s">
        <v>9</v>
      </c>
      <c r="C24408" s="62" t="s">
        <v>69</v>
      </c>
      <c r="D24408" s="62" t="s">
        <v>149</v>
      </c>
      <c r="E24408" s="62" t="s">
        <v>149</v>
      </c>
      <c r="F24408" s="62" t="s">
        <v>23</v>
      </c>
      <c r="G24408" s="2">
        <v>-20700</v>
      </c>
      <c r="H24408" t="s">
        <v>14</v>
      </c>
    </row>
    <row r="24409" spans="1:8" hidden="1" x14ac:dyDescent="0.25">
      <c r="A24409" t="s">
        <v>26</v>
      </c>
      <c r="B24409" t="s">
        <v>9</v>
      </c>
      <c r="C24409" s="62" t="s">
        <v>69</v>
      </c>
      <c r="D24409" s="62" t="s">
        <v>149</v>
      </c>
      <c r="E24409" s="62" t="s">
        <v>149</v>
      </c>
      <c r="F24409" s="62" t="s">
        <v>22</v>
      </c>
      <c r="G24409" s="2">
        <v>-20700</v>
      </c>
      <c r="H24409" t="s">
        <v>14</v>
      </c>
    </row>
    <row r="24410" spans="1:8" hidden="1" x14ac:dyDescent="0.25">
      <c r="A24410" t="s">
        <v>26</v>
      </c>
      <c r="B24410" t="s">
        <v>9</v>
      </c>
      <c r="C24410" s="62" t="s">
        <v>69</v>
      </c>
      <c r="D24410" s="62" t="s">
        <v>149</v>
      </c>
      <c r="E24410" s="62" t="s">
        <v>149</v>
      </c>
      <c r="F24410" s="62" t="s">
        <v>15</v>
      </c>
      <c r="G24410" s="2">
        <v>-19800</v>
      </c>
      <c r="H24410" t="s">
        <v>14</v>
      </c>
    </row>
    <row r="24411" spans="1:8" hidden="1" x14ac:dyDescent="0.25">
      <c r="A24411" t="s">
        <v>26</v>
      </c>
      <c r="B24411" t="s">
        <v>9</v>
      </c>
      <c r="C24411" s="62" t="s">
        <v>69</v>
      </c>
      <c r="D24411" s="62" t="s">
        <v>149</v>
      </c>
      <c r="E24411" s="62" t="s">
        <v>149</v>
      </c>
      <c r="F24411" s="62" t="s">
        <v>13</v>
      </c>
      <c r="G24411" s="2">
        <v>-19800</v>
      </c>
      <c r="H24411" t="s">
        <v>14</v>
      </c>
    </row>
    <row r="24412" spans="1:8" hidden="1" x14ac:dyDescent="0.25">
      <c r="A24412" t="s">
        <v>26</v>
      </c>
      <c r="B24412" t="s">
        <v>9</v>
      </c>
      <c r="C24412" s="62" t="s">
        <v>69</v>
      </c>
      <c r="D24412" s="62" t="s">
        <v>149</v>
      </c>
      <c r="E24412" s="62" t="s">
        <v>149</v>
      </c>
      <c r="F24412" s="62" t="s">
        <v>21</v>
      </c>
      <c r="G24412" s="2">
        <v>-420</v>
      </c>
      <c r="H24412" t="s">
        <v>14</v>
      </c>
    </row>
    <row r="24413" spans="1:8" hidden="1" x14ac:dyDescent="0.25">
      <c r="A24413" t="s">
        <v>26</v>
      </c>
      <c r="B24413" t="s">
        <v>9</v>
      </c>
      <c r="C24413" s="62" t="s">
        <v>69</v>
      </c>
      <c r="D24413" s="62" t="s">
        <v>149</v>
      </c>
      <c r="E24413" s="62" t="s">
        <v>149</v>
      </c>
      <c r="F24413" s="62" t="s">
        <v>17</v>
      </c>
      <c r="G24413" s="2">
        <v>-390</v>
      </c>
      <c r="H24413" t="s">
        <v>14</v>
      </c>
    </row>
    <row r="24414" spans="1:8" hidden="1" x14ac:dyDescent="0.25">
      <c r="A24414" t="s">
        <v>26</v>
      </c>
      <c r="B24414" t="s">
        <v>9</v>
      </c>
      <c r="C24414" s="62" t="s">
        <v>69</v>
      </c>
      <c r="D24414" s="62" t="s">
        <v>149</v>
      </c>
      <c r="E24414" s="62" t="s">
        <v>149</v>
      </c>
      <c r="F24414" s="62" t="s">
        <v>25</v>
      </c>
      <c r="G24414" s="2">
        <v>-420</v>
      </c>
      <c r="H24414" t="s">
        <v>14</v>
      </c>
    </row>
    <row r="24415" spans="1:8" hidden="1" x14ac:dyDescent="0.25">
      <c r="A24415" t="s">
        <v>26</v>
      </c>
      <c r="B24415" t="s">
        <v>9</v>
      </c>
      <c r="C24415" s="62" t="s">
        <v>69</v>
      </c>
      <c r="D24415" s="62" t="s">
        <v>149</v>
      </c>
      <c r="E24415" s="62" t="s">
        <v>149</v>
      </c>
      <c r="F24415" s="62" t="s">
        <v>20</v>
      </c>
      <c r="G24415" s="2">
        <v>-420</v>
      </c>
      <c r="H24415" t="s">
        <v>14</v>
      </c>
    </row>
    <row r="24416" spans="1:8" hidden="1" x14ac:dyDescent="0.25">
      <c r="A24416" t="s">
        <v>26</v>
      </c>
      <c r="B24416" t="s">
        <v>9</v>
      </c>
      <c r="C24416" s="62" t="s">
        <v>69</v>
      </c>
      <c r="D24416" s="62" t="s">
        <v>149</v>
      </c>
      <c r="E24416" s="62" t="s">
        <v>149</v>
      </c>
      <c r="F24416" s="62" t="s">
        <v>19</v>
      </c>
      <c r="G24416" s="2">
        <v>-390</v>
      </c>
      <c r="H24416" t="s">
        <v>14</v>
      </c>
    </row>
    <row r="24417" spans="1:8" hidden="1" x14ac:dyDescent="0.25">
      <c r="A24417" t="s">
        <v>26</v>
      </c>
      <c r="B24417" t="s">
        <v>9</v>
      </c>
      <c r="C24417" s="62" t="s">
        <v>69</v>
      </c>
      <c r="D24417" s="62" t="s">
        <v>149</v>
      </c>
      <c r="E24417" s="62" t="s">
        <v>149</v>
      </c>
      <c r="F24417" s="62" t="s">
        <v>18</v>
      </c>
      <c r="G24417" s="2">
        <v>-390</v>
      </c>
      <c r="H24417" t="s">
        <v>14</v>
      </c>
    </row>
    <row r="24418" spans="1:8" hidden="1" x14ac:dyDescent="0.25">
      <c r="A24418" t="s">
        <v>26</v>
      </c>
      <c r="B24418" t="s">
        <v>9</v>
      </c>
      <c r="C24418" s="62" t="s">
        <v>69</v>
      </c>
      <c r="D24418" s="62" t="s">
        <v>149</v>
      </c>
      <c r="E24418" s="62" t="s">
        <v>149</v>
      </c>
      <c r="F24418" s="62" t="s">
        <v>16</v>
      </c>
      <c r="G24418" s="2">
        <v>-390</v>
      </c>
      <c r="H24418" t="s">
        <v>14</v>
      </c>
    </row>
    <row r="24419" spans="1:8" hidden="1" x14ac:dyDescent="0.25">
      <c r="A24419" t="s">
        <v>26</v>
      </c>
      <c r="B24419" t="s">
        <v>9</v>
      </c>
      <c r="C24419" s="62" t="s">
        <v>69</v>
      </c>
      <c r="D24419" s="62" t="s">
        <v>149</v>
      </c>
      <c r="E24419" s="62" t="s">
        <v>149</v>
      </c>
      <c r="F24419" s="62" t="s">
        <v>24</v>
      </c>
      <c r="G24419" s="2">
        <v>-420</v>
      </c>
      <c r="H24419" t="s">
        <v>14</v>
      </c>
    </row>
    <row r="24420" spans="1:8" hidden="1" x14ac:dyDescent="0.25">
      <c r="A24420" t="s">
        <v>26</v>
      </c>
      <c r="B24420" t="s">
        <v>9</v>
      </c>
      <c r="C24420" s="62" t="s">
        <v>69</v>
      </c>
      <c r="D24420" s="62" t="s">
        <v>149</v>
      </c>
      <c r="E24420" s="62" t="s">
        <v>149</v>
      </c>
      <c r="F24420" s="62" t="s">
        <v>23</v>
      </c>
      <c r="G24420" s="2">
        <v>-420</v>
      </c>
      <c r="H24420" t="s">
        <v>14</v>
      </c>
    </row>
    <row r="24421" spans="1:8" hidden="1" x14ac:dyDescent="0.25">
      <c r="A24421" t="s">
        <v>26</v>
      </c>
      <c r="B24421" t="s">
        <v>9</v>
      </c>
      <c r="C24421" s="62" t="s">
        <v>69</v>
      </c>
      <c r="D24421" s="62" t="s">
        <v>149</v>
      </c>
      <c r="E24421" s="62" t="s">
        <v>149</v>
      </c>
      <c r="F24421" s="62" t="s">
        <v>22</v>
      </c>
      <c r="G24421" s="2">
        <v>-420</v>
      </c>
      <c r="H24421" t="s">
        <v>14</v>
      </c>
    </row>
    <row r="24422" spans="1:8" hidden="1" x14ac:dyDescent="0.25">
      <c r="A24422" t="s">
        <v>26</v>
      </c>
      <c r="B24422" t="s">
        <v>9</v>
      </c>
      <c r="C24422" s="62" t="s">
        <v>69</v>
      </c>
      <c r="D24422" s="62" t="s">
        <v>149</v>
      </c>
      <c r="E24422" s="62" t="s">
        <v>149</v>
      </c>
      <c r="F24422" s="62" t="s">
        <v>15</v>
      </c>
      <c r="G24422" s="2">
        <v>-390</v>
      </c>
      <c r="H24422" t="s">
        <v>14</v>
      </c>
    </row>
    <row r="24423" spans="1:8" hidden="1" x14ac:dyDescent="0.25">
      <c r="A24423" t="s">
        <v>26</v>
      </c>
      <c r="B24423" t="s">
        <v>9</v>
      </c>
      <c r="C24423" s="62" t="s">
        <v>69</v>
      </c>
      <c r="D24423" s="62" t="s">
        <v>149</v>
      </c>
      <c r="E24423" s="62" t="s">
        <v>149</v>
      </c>
      <c r="F24423" s="62" t="s">
        <v>13</v>
      </c>
      <c r="G24423" s="2">
        <v>-390</v>
      </c>
      <c r="H24423" t="s">
        <v>14</v>
      </c>
    </row>
    <row r="24424" spans="1:8" hidden="1" x14ac:dyDescent="0.25">
      <c r="A24424" t="s">
        <v>26</v>
      </c>
      <c r="B24424" t="s">
        <v>9</v>
      </c>
      <c r="C24424" s="62" t="s">
        <v>69</v>
      </c>
      <c r="D24424" s="62" t="s">
        <v>149</v>
      </c>
      <c r="E24424" s="62" t="s">
        <v>149</v>
      </c>
      <c r="F24424" s="62" t="s">
        <v>21</v>
      </c>
      <c r="G24424" s="2">
        <v>-1620</v>
      </c>
      <c r="H24424" t="s">
        <v>14</v>
      </c>
    </row>
    <row r="24425" spans="1:8" hidden="1" x14ac:dyDescent="0.25">
      <c r="A24425" t="s">
        <v>26</v>
      </c>
      <c r="B24425" t="s">
        <v>9</v>
      </c>
      <c r="C24425" s="62" t="s">
        <v>69</v>
      </c>
      <c r="D24425" s="62" t="s">
        <v>149</v>
      </c>
      <c r="E24425" s="62" t="s">
        <v>149</v>
      </c>
      <c r="F24425" s="62" t="s">
        <v>17</v>
      </c>
      <c r="G24425" s="2">
        <v>-1440</v>
      </c>
      <c r="H24425" t="s">
        <v>14</v>
      </c>
    </row>
    <row r="24426" spans="1:8" hidden="1" x14ac:dyDescent="0.25">
      <c r="A24426" t="s">
        <v>26</v>
      </c>
      <c r="B24426" t="s">
        <v>9</v>
      </c>
      <c r="C24426" s="62" t="s">
        <v>69</v>
      </c>
      <c r="D24426" s="62" t="s">
        <v>149</v>
      </c>
      <c r="E24426" s="62" t="s">
        <v>149</v>
      </c>
      <c r="F24426" s="62" t="s">
        <v>25</v>
      </c>
      <c r="G24426" s="2">
        <v>-1620</v>
      </c>
      <c r="H24426" t="s">
        <v>14</v>
      </c>
    </row>
    <row r="24427" spans="1:8" hidden="1" x14ac:dyDescent="0.25">
      <c r="A24427" t="s">
        <v>26</v>
      </c>
      <c r="B24427" t="s">
        <v>9</v>
      </c>
      <c r="C24427" s="62" t="s">
        <v>69</v>
      </c>
      <c r="D24427" s="62" t="s">
        <v>149</v>
      </c>
      <c r="E24427" s="62" t="s">
        <v>149</v>
      </c>
      <c r="F24427" s="62" t="s">
        <v>20</v>
      </c>
      <c r="G24427" s="2">
        <v>-1620</v>
      </c>
      <c r="H24427" t="s">
        <v>14</v>
      </c>
    </row>
    <row r="24428" spans="1:8" hidden="1" x14ac:dyDescent="0.25">
      <c r="A24428" t="s">
        <v>26</v>
      </c>
      <c r="B24428" t="s">
        <v>9</v>
      </c>
      <c r="C24428" s="62" t="s">
        <v>69</v>
      </c>
      <c r="D24428" s="62" t="s">
        <v>149</v>
      </c>
      <c r="E24428" s="62" t="s">
        <v>149</v>
      </c>
      <c r="F24428" s="62" t="s">
        <v>19</v>
      </c>
      <c r="G24428" s="2">
        <v>-1440</v>
      </c>
      <c r="H24428" t="s">
        <v>14</v>
      </c>
    </row>
    <row r="24429" spans="1:8" hidden="1" x14ac:dyDescent="0.25">
      <c r="A24429" t="s">
        <v>26</v>
      </c>
      <c r="B24429" t="s">
        <v>9</v>
      </c>
      <c r="C24429" s="62" t="s">
        <v>69</v>
      </c>
      <c r="D24429" s="62" t="s">
        <v>149</v>
      </c>
      <c r="E24429" s="62" t="s">
        <v>149</v>
      </c>
      <c r="F24429" s="62" t="s">
        <v>18</v>
      </c>
      <c r="G24429" s="2">
        <v>-1440</v>
      </c>
      <c r="H24429" t="s">
        <v>14</v>
      </c>
    </row>
    <row r="24430" spans="1:8" hidden="1" x14ac:dyDescent="0.25">
      <c r="A24430" t="s">
        <v>26</v>
      </c>
      <c r="B24430" t="s">
        <v>9</v>
      </c>
      <c r="C24430" s="62" t="s">
        <v>69</v>
      </c>
      <c r="D24430" s="62" t="s">
        <v>149</v>
      </c>
      <c r="E24430" s="62" t="s">
        <v>149</v>
      </c>
      <c r="F24430" s="62" t="s">
        <v>16</v>
      </c>
      <c r="G24430" s="2">
        <v>-1440</v>
      </c>
      <c r="H24430" t="s">
        <v>14</v>
      </c>
    </row>
    <row r="24431" spans="1:8" hidden="1" x14ac:dyDescent="0.25">
      <c r="A24431" t="s">
        <v>26</v>
      </c>
      <c r="B24431" t="s">
        <v>9</v>
      </c>
      <c r="C24431" s="62" t="s">
        <v>69</v>
      </c>
      <c r="D24431" s="62" t="s">
        <v>149</v>
      </c>
      <c r="E24431" s="62" t="s">
        <v>149</v>
      </c>
      <c r="F24431" s="62" t="s">
        <v>24</v>
      </c>
      <c r="G24431" s="2">
        <v>-1620</v>
      </c>
      <c r="H24431" t="s">
        <v>14</v>
      </c>
    </row>
    <row r="24432" spans="1:8" hidden="1" x14ac:dyDescent="0.25">
      <c r="A24432" t="s">
        <v>26</v>
      </c>
      <c r="B24432" t="s">
        <v>9</v>
      </c>
      <c r="C24432" s="62" t="s">
        <v>69</v>
      </c>
      <c r="D24432" s="62" t="s">
        <v>149</v>
      </c>
      <c r="E24432" s="62" t="s">
        <v>149</v>
      </c>
      <c r="F24432" s="62" t="s">
        <v>23</v>
      </c>
      <c r="G24432" s="2">
        <v>-1620</v>
      </c>
      <c r="H24432" t="s">
        <v>14</v>
      </c>
    </row>
    <row r="24433" spans="1:8" hidden="1" x14ac:dyDescent="0.25">
      <c r="A24433" t="s">
        <v>26</v>
      </c>
      <c r="B24433" t="s">
        <v>9</v>
      </c>
      <c r="C24433" s="62" t="s">
        <v>69</v>
      </c>
      <c r="D24433" s="62" t="s">
        <v>149</v>
      </c>
      <c r="E24433" s="62" t="s">
        <v>149</v>
      </c>
      <c r="F24433" s="62" t="s">
        <v>22</v>
      </c>
      <c r="G24433" s="2">
        <v>-1620</v>
      </c>
      <c r="H24433" t="s">
        <v>14</v>
      </c>
    </row>
    <row r="24434" spans="1:8" hidden="1" x14ac:dyDescent="0.25">
      <c r="A24434" t="s">
        <v>26</v>
      </c>
      <c r="B24434" t="s">
        <v>9</v>
      </c>
      <c r="C24434" s="62" t="s">
        <v>69</v>
      </c>
      <c r="D24434" s="62" t="s">
        <v>149</v>
      </c>
      <c r="E24434" s="62" t="s">
        <v>149</v>
      </c>
      <c r="F24434" s="62" t="s">
        <v>15</v>
      </c>
      <c r="G24434" s="2">
        <v>-1440</v>
      </c>
      <c r="H24434" t="s">
        <v>14</v>
      </c>
    </row>
    <row r="24435" spans="1:8" hidden="1" x14ac:dyDescent="0.25">
      <c r="A24435" t="s">
        <v>26</v>
      </c>
      <c r="B24435" t="s">
        <v>9</v>
      </c>
      <c r="C24435" s="62" t="s">
        <v>69</v>
      </c>
      <c r="D24435" s="62" t="s">
        <v>149</v>
      </c>
      <c r="E24435" s="62" t="s">
        <v>149</v>
      </c>
      <c r="F24435" s="62" t="s">
        <v>13</v>
      </c>
      <c r="G24435" s="2">
        <v>-1440</v>
      </c>
      <c r="H24435" t="s">
        <v>14</v>
      </c>
    </row>
    <row r="24436" spans="1:8" hidden="1" x14ac:dyDescent="0.25">
      <c r="A24436" t="s">
        <v>26</v>
      </c>
      <c r="B24436" t="s">
        <v>9</v>
      </c>
      <c r="C24436" s="62" t="s">
        <v>69</v>
      </c>
      <c r="D24436" s="62" t="s">
        <v>149</v>
      </c>
      <c r="E24436" s="62" t="s">
        <v>149</v>
      </c>
      <c r="F24436" s="62" t="s">
        <v>21</v>
      </c>
      <c r="G24436" s="2">
        <v>-356.40000000000003</v>
      </c>
      <c r="H24436" t="s">
        <v>14</v>
      </c>
    </row>
    <row r="24437" spans="1:8" hidden="1" x14ac:dyDescent="0.25">
      <c r="A24437" t="s">
        <v>26</v>
      </c>
      <c r="B24437" t="s">
        <v>9</v>
      </c>
      <c r="C24437" s="62" t="s">
        <v>69</v>
      </c>
      <c r="D24437" s="62" t="s">
        <v>149</v>
      </c>
      <c r="E24437" s="62" t="s">
        <v>149</v>
      </c>
      <c r="F24437" s="62" t="s">
        <v>17</v>
      </c>
      <c r="G24437" s="2">
        <v>-324</v>
      </c>
      <c r="H24437" t="s">
        <v>14</v>
      </c>
    </row>
    <row r="24438" spans="1:8" hidden="1" x14ac:dyDescent="0.25">
      <c r="A24438" t="s">
        <v>26</v>
      </c>
      <c r="B24438" t="s">
        <v>9</v>
      </c>
      <c r="C24438" s="62" t="s">
        <v>69</v>
      </c>
      <c r="D24438" s="62" t="s">
        <v>149</v>
      </c>
      <c r="E24438" s="62" t="s">
        <v>149</v>
      </c>
      <c r="F24438" s="62" t="s">
        <v>25</v>
      </c>
      <c r="G24438" s="2">
        <v>-356.40000000000003</v>
      </c>
      <c r="H24438" t="s">
        <v>14</v>
      </c>
    </row>
    <row r="24439" spans="1:8" hidden="1" x14ac:dyDescent="0.25">
      <c r="A24439" t="s">
        <v>26</v>
      </c>
      <c r="B24439" t="s">
        <v>9</v>
      </c>
      <c r="C24439" s="62" t="s">
        <v>69</v>
      </c>
      <c r="D24439" s="62" t="s">
        <v>149</v>
      </c>
      <c r="E24439" s="62" t="s">
        <v>149</v>
      </c>
      <c r="F24439" s="62" t="s">
        <v>20</v>
      </c>
      <c r="G24439" s="2">
        <v>-356.40000000000003</v>
      </c>
      <c r="H24439" t="s">
        <v>14</v>
      </c>
    </row>
    <row r="24440" spans="1:8" hidden="1" x14ac:dyDescent="0.25">
      <c r="A24440" t="s">
        <v>26</v>
      </c>
      <c r="B24440" t="s">
        <v>9</v>
      </c>
      <c r="C24440" s="62" t="s">
        <v>69</v>
      </c>
      <c r="D24440" s="62" t="s">
        <v>149</v>
      </c>
      <c r="E24440" s="62" t="s">
        <v>149</v>
      </c>
      <c r="F24440" s="62" t="s">
        <v>19</v>
      </c>
      <c r="G24440" s="2">
        <v>-324</v>
      </c>
      <c r="H24440" t="s">
        <v>14</v>
      </c>
    </row>
    <row r="24441" spans="1:8" hidden="1" x14ac:dyDescent="0.25">
      <c r="A24441" t="s">
        <v>26</v>
      </c>
      <c r="B24441" t="s">
        <v>9</v>
      </c>
      <c r="C24441" s="62" t="s">
        <v>69</v>
      </c>
      <c r="D24441" s="62" t="s">
        <v>149</v>
      </c>
      <c r="E24441" s="62" t="s">
        <v>149</v>
      </c>
      <c r="F24441" s="62" t="s">
        <v>18</v>
      </c>
      <c r="G24441" s="2">
        <v>-324</v>
      </c>
      <c r="H24441" t="s">
        <v>14</v>
      </c>
    </row>
    <row r="24442" spans="1:8" hidden="1" x14ac:dyDescent="0.25">
      <c r="A24442" t="s">
        <v>26</v>
      </c>
      <c r="B24442" t="s">
        <v>9</v>
      </c>
      <c r="C24442" s="62" t="s">
        <v>69</v>
      </c>
      <c r="D24442" s="62" t="s">
        <v>149</v>
      </c>
      <c r="E24442" s="62" t="s">
        <v>149</v>
      </c>
      <c r="F24442" s="62" t="s">
        <v>16</v>
      </c>
      <c r="G24442" s="2">
        <v>-324</v>
      </c>
      <c r="H24442" t="s">
        <v>14</v>
      </c>
    </row>
    <row r="24443" spans="1:8" hidden="1" x14ac:dyDescent="0.25">
      <c r="A24443" t="s">
        <v>26</v>
      </c>
      <c r="B24443" t="s">
        <v>9</v>
      </c>
      <c r="C24443" s="62" t="s">
        <v>69</v>
      </c>
      <c r="D24443" s="62" t="s">
        <v>149</v>
      </c>
      <c r="E24443" s="62" t="s">
        <v>149</v>
      </c>
      <c r="F24443" s="62" t="s">
        <v>24</v>
      </c>
      <c r="G24443" s="2">
        <v>-356.40000000000003</v>
      </c>
      <c r="H24443" t="s">
        <v>14</v>
      </c>
    </row>
    <row r="24444" spans="1:8" hidden="1" x14ac:dyDescent="0.25">
      <c r="A24444" t="s">
        <v>26</v>
      </c>
      <c r="B24444" t="s">
        <v>9</v>
      </c>
      <c r="C24444" s="62" t="s">
        <v>69</v>
      </c>
      <c r="D24444" s="62" t="s">
        <v>149</v>
      </c>
      <c r="E24444" s="62" t="s">
        <v>149</v>
      </c>
      <c r="F24444" s="62" t="s">
        <v>23</v>
      </c>
      <c r="G24444" s="2">
        <v>-356.40000000000003</v>
      </c>
      <c r="H24444" t="s">
        <v>14</v>
      </c>
    </row>
    <row r="24445" spans="1:8" hidden="1" x14ac:dyDescent="0.25">
      <c r="A24445" t="s">
        <v>26</v>
      </c>
      <c r="B24445" t="s">
        <v>9</v>
      </c>
      <c r="C24445" s="62" t="s">
        <v>69</v>
      </c>
      <c r="D24445" s="62" t="s">
        <v>149</v>
      </c>
      <c r="E24445" s="62" t="s">
        <v>149</v>
      </c>
      <c r="F24445" s="62" t="s">
        <v>22</v>
      </c>
      <c r="G24445" s="2">
        <v>-356.40000000000003</v>
      </c>
      <c r="H24445" t="s">
        <v>14</v>
      </c>
    </row>
    <row r="24446" spans="1:8" hidden="1" x14ac:dyDescent="0.25">
      <c r="A24446" t="s">
        <v>26</v>
      </c>
      <c r="B24446" t="s">
        <v>9</v>
      </c>
      <c r="C24446" s="62" t="s">
        <v>69</v>
      </c>
      <c r="D24446" s="62" t="s">
        <v>149</v>
      </c>
      <c r="E24446" s="62" t="s">
        <v>149</v>
      </c>
      <c r="F24446" s="62" t="s">
        <v>15</v>
      </c>
      <c r="G24446" s="2">
        <v>-324</v>
      </c>
      <c r="H24446" t="s">
        <v>14</v>
      </c>
    </row>
    <row r="24447" spans="1:8" hidden="1" x14ac:dyDescent="0.25">
      <c r="A24447" t="s">
        <v>26</v>
      </c>
      <c r="B24447" t="s">
        <v>9</v>
      </c>
      <c r="C24447" s="62" t="s">
        <v>69</v>
      </c>
      <c r="D24447" s="62" t="s">
        <v>149</v>
      </c>
      <c r="E24447" s="62" t="s">
        <v>149</v>
      </c>
      <c r="F24447" s="62" t="s">
        <v>13</v>
      </c>
      <c r="G24447" s="2">
        <v>-324</v>
      </c>
      <c r="H24447" t="s">
        <v>14</v>
      </c>
    </row>
    <row r="24448" spans="1:8" hidden="1" x14ac:dyDescent="0.25">
      <c r="A24448" t="s">
        <v>26</v>
      </c>
      <c r="B24448" t="s">
        <v>9</v>
      </c>
      <c r="C24448" s="62" t="s">
        <v>69</v>
      </c>
      <c r="D24448" s="62" t="s">
        <v>149</v>
      </c>
      <c r="E24448" s="62" t="s">
        <v>149</v>
      </c>
      <c r="F24448" s="62" t="s">
        <v>21</v>
      </c>
      <c r="G24448" s="2">
        <v>-495</v>
      </c>
      <c r="H24448" t="s">
        <v>14</v>
      </c>
    </row>
    <row r="24449" spans="1:8" hidden="1" x14ac:dyDescent="0.25">
      <c r="A24449" t="s">
        <v>26</v>
      </c>
      <c r="B24449" t="s">
        <v>9</v>
      </c>
      <c r="C24449" s="62" t="s">
        <v>69</v>
      </c>
      <c r="D24449" s="62" t="s">
        <v>149</v>
      </c>
      <c r="E24449" s="62" t="s">
        <v>149</v>
      </c>
      <c r="F24449" s="62" t="s">
        <v>17</v>
      </c>
      <c r="G24449" s="2">
        <v>-450</v>
      </c>
      <c r="H24449" t="s">
        <v>14</v>
      </c>
    </row>
    <row r="24450" spans="1:8" hidden="1" x14ac:dyDescent="0.25">
      <c r="A24450" t="s">
        <v>26</v>
      </c>
      <c r="B24450" t="s">
        <v>9</v>
      </c>
      <c r="C24450" s="62" t="s">
        <v>69</v>
      </c>
      <c r="D24450" s="62" t="s">
        <v>149</v>
      </c>
      <c r="E24450" s="62" t="s">
        <v>149</v>
      </c>
      <c r="F24450" s="62" t="s">
        <v>25</v>
      </c>
      <c r="G24450" s="2">
        <v>-495</v>
      </c>
      <c r="H24450" t="s">
        <v>14</v>
      </c>
    </row>
    <row r="24451" spans="1:8" hidden="1" x14ac:dyDescent="0.25">
      <c r="A24451" t="s">
        <v>26</v>
      </c>
      <c r="B24451" t="s">
        <v>9</v>
      </c>
      <c r="C24451" s="62" t="s">
        <v>69</v>
      </c>
      <c r="D24451" s="62" t="s">
        <v>149</v>
      </c>
      <c r="E24451" s="62" t="s">
        <v>149</v>
      </c>
      <c r="F24451" s="62" t="s">
        <v>20</v>
      </c>
      <c r="G24451" s="2">
        <v>-495</v>
      </c>
      <c r="H24451" t="s">
        <v>14</v>
      </c>
    </row>
    <row r="24452" spans="1:8" hidden="1" x14ac:dyDescent="0.25">
      <c r="A24452" t="s">
        <v>26</v>
      </c>
      <c r="B24452" t="s">
        <v>9</v>
      </c>
      <c r="C24452" s="62" t="s">
        <v>69</v>
      </c>
      <c r="D24452" s="62" t="s">
        <v>149</v>
      </c>
      <c r="E24452" s="62" t="s">
        <v>149</v>
      </c>
      <c r="F24452" s="62" t="s">
        <v>19</v>
      </c>
      <c r="G24452" s="2">
        <v>-450</v>
      </c>
      <c r="H24452" t="s">
        <v>14</v>
      </c>
    </row>
    <row r="24453" spans="1:8" hidden="1" x14ac:dyDescent="0.25">
      <c r="A24453" t="s">
        <v>26</v>
      </c>
      <c r="B24453" t="s">
        <v>9</v>
      </c>
      <c r="C24453" s="62" t="s">
        <v>69</v>
      </c>
      <c r="D24453" s="62" t="s">
        <v>149</v>
      </c>
      <c r="E24453" s="62" t="s">
        <v>149</v>
      </c>
      <c r="F24453" s="62" t="s">
        <v>18</v>
      </c>
      <c r="G24453" s="2">
        <v>-450</v>
      </c>
      <c r="H24453" t="s">
        <v>14</v>
      </c>
    </row>
    <row r="24454" spans="1:8" hidden="1" x14ac:dyDescent="0.25">
      <c r="A24454" t="s">
        <v>26</v>
      </c>
      <c r="B24454" t="s">
        <v>9</v>
      </c>
      <c r="C24454" s="62" t="s">
        <v>69</v>
      </c>
      <c r="D24454" s="62" t="s">
        <v>149</v>
      </c>
      <c r="E24454" s="62" t="s">
        <v>149</v>
      </c>
      <c r="F24454" s="62" t="s">
        <v>16</v>
      </c>
      <c r="G24454" s="2">
        <v>-450</v>
      </c>
      <c r="H24454" t="s">
        <v>14</v>
      </c>
    </row>
    <row r="24455" spans="1:8" hidden="1" x14ac:dyDescent="0.25">
      <c r="A24455" t="s">
        <v>26</v>
      </c>
      <c r="B24455" t="s">
        <v>9</v>
      </c>
      <c r="C24455" s="62" t="s">
        <v>69</v>
      </c>
      <c r="D24455" s="62" t="s">
        <v>149</v>
      </c>
      <c r="E24455" s="62" t="s">
        <v>149</v>
      </c>
      <c r="F24455" s="62" t="s">
        <v>24</v>
      </c>
      <c r="G24455" s="2">
        <v>-495</v>
      </c>
      <c r="H24455" t="s">
        <v>14</v>
      </c>
    </row>
    <row r="24456" spans="1:8" hidden="1" x14ac:dyDescent="0.25">
      <c r="A24456" t="s">
        <v>26</v>
      </c>
      <c r="B24456" t="s">
        <v>9</v>
      </c>
      <c r="C24456" s="62" t="s">
        <v>69</v>
      </c>
      <c r="D24456" s="62" t="s">
        <v>149</v>
      </c>
      <c r="E24456" s="62" t="s">
        <v>149</v>
      </c>
      <c r="F24456" s="62" t="s">
        <v>23</v>
      </c>
      <c r="G24456" s="2">
        <v>-495</v>
      </c>
      <c r="H24456" t="s">
        <v>14</v>
      </c>
    </row>
    <row r="24457" spans="1:8" hidden="1" x14ac:dyDescent="0.25">
      <c r="A24457" t="s">
        <v>26</v>
      </c>
      <c r="B24457" t="s">
        <v>9</v>
      </c>
      <c r="C24457" s="62" t="s">
        <v>69</v>
      </c>
      <c r="D24457" s="62" t="s">
        <v>149</v>
      </c>
      <c r="E24457" s="62" t="s">
        <v>149</v>
      </c>
      <c r="F24457" s="62" t="s">
        <v>22</v>
      </c>
      <c r="G24457" s="2">
        <v>-495</v>
      </c>
      <c r="H24457" t="s">
        <v>14</v>
      </c>
    </row>
    <row r="24458" spans="1:8" hidden="1" x14ac:dyDescent="0.25">
      <c r="A24458" t="s">
        <v>26</v>
      </c>
      <c r="B24458" t="s">
        <v>9</v>
      </c>
      <c r="C24458" s="62" t="s">
        <v>69</v>
      </c>
      <c r="D24458" s="62" t="s">
        <v>149</v>
      </c>
      <c r="E24458" s="62" t="s">
        <v>149</v>
      </c>
      <c r="F24458" s="62" t="s">
        <v>15</v>
      </c>
      <c r="G24458" s="2">
        <v>-450</v>
      </c>
      <c r="H24458" t="s">
        <v>14</v>
      </c>
    </row>
    <row r="24459" spans="1:8" hidden="1" x14ac:dyDescent="0.25">
      <c r="A24459" t="s">
        <v>26</v>
      </c>
      <c r="B24459" t="s">
        <v>9</v>
      </c>
      <c r="C24459" s="62" t="s">
        <v>69</v>
      </c>
      <c r="D24459" s="62" t="s">
        <v>149</v>
      </c>
      <c r="E24459" s="62" t="s">
        <v>149</v>
      </c>
      <c r="F24459" s="62" t="s">
        <v>13</v>
      </c>
      <c r="G24459" s="2">
        <v>-450</v>
      </c>
      <c r="H24459" t="s">
        <v>14</v>
      </c>
    </row>
    <row r="24460" spans="1:8" hidden="1" x14ac:dyDescent="0.25">
      <c r="A24460" t="s">
        <v>26</v>
      </c>
      <c r="B24460" t="s">
        <v>9</v>
      </c>
      <c r="C24460" s="62" t="s">
        <v>69</v>
      </c>
      <c r="D24460" s="62" t="s">
        <v>149</v>
      </c>
      <c r="E24460" s="62" t="s">
        <v>149</v>
      </c>
      <c r="F24460" s="62" t="s">
        <v>21</v>
      </c>
      <c r="G24460" s="2">
        <v>-31680.000000000004</v>
      </c>
      <c r="H24460" t="s">
        <v>14</v>
      </c>
    </row>
    <row r="24461" spans="1:8" hidden="1" x14ac:dyDescent="0.25">
      <c r="A24461" t="s">
        <v>26</v>
      </c>
      <c r="B24461" t="s">
        <v>9</v>
      </c>
      <c r="C24461" s="62" t="s">
        <v>69</v>
      </c>
      <c r="D24461" s="62" t="s">
        <v>149</v>
      </c>
      <c r="E24461" s="62" t="s">
        <v>149</v>
      </c>
      <c r="F24461" s="62" t="s">
        <v>17</v>
      </c>
      <c r="G24461" s="2">
        <v>-28800</v>
      </c>
      <c r="H24461" t="s">
        <v>14</v>
      </c>
    </row>
    <row r="24462" spans="1:8" hidden="1" x14ac:dyDescent="0.25">
      <c r="A24462" t="s">
        <v>26</v>
      </c>
      <c r="B24462" t="s">
        <v>9</v>
      </c>
      <c r="C24462" s="62" t="s">
        <v>69</v>
      </c>
      <c r="D24462" s="62" t="s">
        <v>149</v>
      </c>
      <c r="E24462" s="62" t="s">
        <v>149</v>
      </c>
      <c r="F24462" s="62" t="s">
        <v>25</v>
      </c>
      <c r="G24462" s="2">
        <v>-31680.000000000004</v>
      </c>
      <c r="H24462" t="s">
        <v>14</v>
      </c>
    </row>
    <row r="24463" spans="1:8" hidden="1" x14ac:dyDescent="0.25">
      <c r="A24463" t="s">
        <v>26</v>
      </c>
      <c r="B24463" t="s">
        <v>9</v>
      </c>
      <c r="C24463" s="62" t="s">
        <v>69</v>
      </c>
      <c r="D24463" s="62" t="s">
        <v>149</v>
      </c>
      <c r="E24463" s="62" t="s">
        <v>149</v>
      </c>
      <c r="F24463" s="62" t="s">
        <v>20</v>
      </c>
      <c r="G24463" s="2">
        <v>-31680.000000000004</v>
      </c>
      <c r="H24463" t="s">
        <v>14</v>
      </c>
    </row>
    <row r="24464" spans="1:8" hidden="1" x14ac:dyDescent="0.25">
      <c r="A24464" t="s">
        <v>26</v>
      </c>
      <c r="B24464" t="s">
        <v>9</v>
      </c>
      <c r="C24464" s="62" t="s">
        <v>69</v>
      </c>
      <c r="D24464" s="62" t="s">
        <v>149</v>
      </c>
      <c r="E24464" s="62" t="s">
        <v>149</v>
      </c>
      <c r="F24464" s="62" t="s">
        <v>19</v>
      </c>
      <c r="G24464" s="2">
        <v>-28800</v>
      </c>
      <c r="H24464" t="s">
        <v>14</v>
      </c>
    </row>
    <row r="24465" spans="1:8" hidden="1" x14ac:dyDescent="0.25">
      <c r="A24465" t="s">
        <v>26</v>
      </c>
      <c r="B24465" t="s">
        <v>9</v>
      </c>
      <c r="C24465" s="62" t="s">
        <v>69</v>
      </c>
      <c r="D24465" s="62" t="s">
        <v>149</v>
      </c>
      <c r="E24465" s="62" t="s">
        <v>149</v>
      </c>
      <c r="F24465" s="62" t="s">
        <v>18</v>
      </c>
      <c r="G24465" s="2">
        <v>-28800</v>
      </c>
      <c r="H24465" t="s">
        <v>14</v>
      </c>
    </row>
    <row r="24466" spans="1:8" hidden="1" x14ac:dyDescent="0.25">
      <c r="A24466" t="s">
        <v>26</v>
      </c>
      <c r="B24466" t="s">
        <v>9</v>
      </c>
      <c r="C24466" s="62" t="s">
        <v>69</v>
      </c>
      <c r="D24466" s="62" t="s">
        <v>149</v>
      </c>
      <c r="E24466" s="62" t="s">
        <v>149</v>
      </c>
      <c r="F24466" s="62" t="s">
        <v>16</v>
      </c>
      <c r="G24466" s="2">
        <v>-28800</v>
      </c>
      <c r="H24466" t="s">
        <v>14</v>
      </c>
    </row>
    <row r="24467" spans="1:8" hidden="1" x14ac:dyDescent="0.25">
      <c r="A24467" t="s">
        <v>26</v>
      </c>
      <c r="B24467" t="s">
        <v>9</v>
      </c>
      <c r="C24467" s="62" t="s">
        <v>69</v>
      </c>
      <c r="D24467" s="62" t="s">
        <v>149</v>
      </c>
      <c r="E24467" s="62" t="s">
        <v>149</v>
      </c>
      <c r="F24467" s="62" t="s">
        <v>24</v>
      </c>
      <c r="G24467" s="2">
        <v>-31680.000000000004</v>
      </c>
      <c r="H24467" t="s">
        <v>14</v>
      </c>
    </row>
    <row r="24468" spans="1:8" hidden="1" x14ac:dyDescent="0.25">
      <c r="A24468" t="s">
        <v>26</v>
      </c>
      <c r="B24468" t="s">
        <v>9</v>
      </c>
      <c r="C24468" s="62" t="s">
        <v>69</v>
      </c>
      <c r="D24468" s="62" t="s">
        <v>149</v>
      </c>
      <c r="E24468" s="62" t="s">
        <v>149</v>
      </c>
      <c r="F24468" s="62" t="s">
        <v>23</v>
      </c>
      <c r="G24468" s="2">
        <v>-31680.000000000004</v>
      </c>
      <c r="H24468" t="s">
        <v>14</v>
      </c>
    </row>
    <row r="24469" spans="1:8" hidden="1" x14ac:dyDescent="0.25">
      <c r="A24469" t="s">
        <v>26</v>
      </c>
      <c r="B24469" t="s">
        <v>9</v>
      </c>
      <c r="C24469" s="62" t="s">
        <v>69</v>
      </c>
      <c r="D24469" s="62" t="s">
        <v>149</v>
      </c>
      <c r="E24469" s="62" t="s">
        <v>149</v>
      </c>
      <c r="F24469" s="62" t="s">
        <v>22</v>
      </c>
      <c r="G24469" s="2">
        <v>-31680.000000000004</v>
      </c>
      <c r="H24469" t="s">
        <v>14</v>
      </c>
    </row>
    <row r="24470" spans="1:8" hidden="1" x14ac:dyDescent="0.25">
      <c r="A24470" t="s">
        <v>26</v>
      </c>
      <c r="B24470" t="s">
        <v>9</v>
      </c>
      <c r="C24470" s="62" t="s">
        <v>69</v>
      </c>
      <c r="D24470" s="62" t="s">
        <v>149</v>
      </c>
      <c r="E24470" s="62" t="s">
        <v>149</v>
      </c>
      <c r="F24470" s="62" t="s">
        <v>15</v>
      </c>
      <c r="G24470" s="2">
        <v>-28800</v>
      </c>
      <c r="H24470" t="s">
        <v>14</v>
      </c>
    </row>
    <row r="24471" spans="1:8" hidden="1" x14ac:dyDescent="0.25">
      <c r="A24471" t="s">
        <v>26</v>
      </c>
      <c r="B24471" t="s">
        <v>9</v>
      </c>
      <c r="C24471" s="62" t="s">
        <v>69</v>
      </c>
      <c r="D24471" s="62" t="s">
        <v>149</v>
      </c>
      <c r="E24471" s="62" t="s">
        <v>149</v>
      </c>
      <c r="F24471" s="62" t="s">
        <v>13</v>
      </c>
      <c r="G24471" s="2">
        <v>-28800</v>
      </c>
      <c r="H24471" t="s">
        <v>14</v>
      </c>
    </row>
    <row r="24472" spans="1:8" hidden="1" x14ac:dyDescent="0.25">
      <c r="A24472" t="s">
        <v>26</v>
      </c>
      <c r="B24472" t="s">
        <v>9</v>
      </c>
      <c r="C24472" s="62" t="s">
        <v>69</v>
      </c>
      <c r="D24472" s="62" t="s">
        <v>149</v>
      </c>
      <c r="E24472" s="62" t="s">
        <v>149</v>
      </c>
      <c r="F24472" s="62" t="s">
        <v>21</v>
      </c>
      <c r="G24472" s="2">
        <v>-4752</v>
      </c>
      <c r="H24472" t="s">
        <v>14</v>
      </c>
    </row>
    <row r="24473" spans="1:8" hidden="1" x14ac:dyDescent="0.25">
      <c r="A24473" t="s">
        <v>26</v>
      </c>
      <c r="B24473" t="s">
        <v>9</v>
      </c>
      <c r="C24473" s="62" t="s">
        <v>69</v>
      </c>
      <c r="D24473" s="62" t="s">
        <v>149</v>
      </c>
      <c r="E24473" s="62" t="s">
        <v>149</v>
      </c>
      <c r="F24473" s="62" t="s">
        <v>17</v>
      </c>
      <c r="G24473" s="2">
        <v>-4320</v>
      </c>
      <c r="H24473" t="s">
        <v>14</v>
      </c>
    </row>
    <row r="24474" spans="1:8" hidden="1" x14ac:dyDescent="0.25">
      <c r="A24474" t="s">
        <v>26</v>
      </c>
      <c r="B24474" t="s">
        <v>9</v>
      </c>
      <c r="C24474" s="62" t="s">
        <v>69</v>
      </c>
      <c r="D24474" s="62" t="s">
        <v>149</v>
      </c>
      <c r="E24474" s="62" t="s">
        <v>149</v>
      </c>
      <c r="F24474" s="62" t="s">
        <v>25</v>
      </c>
      <c r="G24474" s="2">
        <v>-4752</v>
      </c>
      <c r="H24474" t="s">
        <v>14</v>
      </c>
    </row>
    <row r="24475" spans="1:8" hidden="1" x14ac:dyDescent="0.25">
      <c r="A24475" t="s">
        <v>26</v>
      </c>
      <c r="B24475" t="s">
        <v>9</v>
      </c>
      <c r="C24475" s="62" t="s">
        <v>69</v>
      </c>
      <c r="D24475" s="62" t="s">
        <v>149</v>
      </c>
      <c r="E24475" s="62" t="s">
        <v>149</v>
      </c>
      <c r="F24475" s="62" t="s">
        <v>20</v>
      </c>
      <c r="G24475" s="2">
        <v>-4752</v>
      </c>
      <c r="H24475" t="s">
        <v>14</v>
      </c>
    </row>
    <row r="24476" spans="1:8" hidden="1" x14ac:dyDescent="0.25">
      <c r="A24476" t="s">
        <v>26</v>
      </c>
      <c r="B24476" t="s">
        <v>9</v>
      </c>
      <c r="C24476" s="62" t="s">
        <v>69</v>
      </c>
      <c r="D24476" s="62" t="s">
        <v>149</v>
      </c>
      <c r="E24476" s="62" t="s">
        <v>149</v>
      </c>
      <c r="F24476" s="62" t="s">
        <v>19</v>
      </c>
      <c r="G24476" s="2">
        <v>-4320</v>
      </c>
      <c r="H24476" t="s">
        <v>14</v>
      </c>
    </row>
    <row r="24477" spans="1:8" hidden="1" x14ac:dyDescent="0.25">
      <c r="A24477" t="s">
        <v>26</v>
      </c>
      <c r="B24477" t="s">
        <v>9</v>
      </c>
      <c r="C24477" s="62" t="s">
        <v>69</v>
      </c>
      <c r="D24477" s="62" t="s">
        <v>149</v>
      </c>
      <c r="E24477" s="62" t="s">
        <v>149</v>
      </c>
      <c r="F24477" s="62" t="s">
        <v>18</v>
      </c>
      <c r="G24477" s="2">
        <v>-4320</v>
      </c>
      <c r="H24477" t="s">
        <v>14</v>
      </c>
    </row>
    <row r="24478" spans="1:8" hidden="1" x14ac:dyDescent="0.25">
      <c r="A24478" t="s">
        <v>26</v>
      </c>
      <c r="B24478" t="s">
        <v>9</v>
      </c>
      <c r="C24478" s="62" t="s">
        <v>69</v>
      </c>
      <c r="D24478" s="62" t="s">
        <v>149</v>
      </c>
      <c r="E24478" s="62" t="s">
        <v>149</v>
      </c>
      <c r="F24478" s="62" t="s">
        <v>16</v>
      </c>
      <c r="G24478" s="2">
        <v>-4320</v>
      </c>
      <c r="H24478" t="s">
        <v>14</v>
      </c>
    </row>
    <row r="24479" spans="1:8" hidden="1" x14ac:dyDescent="0.25">
      <c r="A24479" t="s">
        <v>26</v>
      </c>
      <c r="B24479" t="s">
        <v>9</v>
      </c>
      <c r="C24479" s="62" t="s">
        <v>69</v>
      </c>
      <c r="D24479" s="62" t="s">
        <v>149</v>
      </c>
      <c r="E24479" s="62" t="s">
        <v>149</v>
      </c>
      <c r="F24479" s="62" t="s">
        <v>24</v>
      </c>
      <c r="G24479" s="2">
        <v>-4752</v>
      </c>
      <c r="H24479" t="s">
        <v>14</v>
      </c>
    </row>
    <row r="24480" spans="1:8" hidden="1" x14ac:dyDescent="0.25">
      <c r="A24480" t="s">
        <v>26</v>
      </c>
      <c r="B24480" t="s">
        <v>9</v>
      </c>
      <c r="C24480" s="62" t="s">
        <v>69</v>
      </c>
      <c r="D24480" s="62" t="s">
        <v>149</v>
      </c>
      <c r="E24480" s="62" t="s">
        <v>149</v>
      </c>
      <c r="F24480" s="62" t="s">
        <v>23</v>
      </c>
      <c r="G24480" s="2">
        <v>-4752</v>
      </c>
      <c r="H24480" t="s">
        <v>14</v>
      </c>
    </row>
    <row r="24481" spans="1:8" hidden="1" x14ac:dyDescent="0.25">
      <c r="A24481" t="s">
        <v>26</v>
      </c>
      <c r="B24481" t="s">
        <v>9</v>
      </c>
      <c r="C24481" s="62" t="s">
        <v>69</v>
      </c>
      <c r="D24481" s="62" t="s">
        <v>149</v>
      </c>
      <c r="E24481" s="62" t="s">
        <v>149</v>
      </c>
      <c r="F24481" s="62" t="s">
        <v>22</v>
      </c>
      <c r="G24481" s="2">
        <v>-4752</v>
      </c>
      <c r="H24481" t="s">
        <v>14</v>
      </c>
    </row>
    <row r="24482" spans="1:8" hidden="1" x14ac:dyDescent="0.25">
      <c r="A24482" t="s">
        <v>26</v>
      </c>
      <c r="B24482" t="s">
        <v>9</v>
      </c>
      <c r="C24482" s="62" t="s">
        <v>69</v>
      </c>
      <c r="D24482" s="62" t="s">
        <v>149</v>
      </c>
      <c r="E24482" s="62" t="s">
        <v>149</v>
      </c>
      <c r="F24482" s="62" t="s">
        <v>15</v>
      </c>
      <c r="G24482" s="2">
        <v>-4320</v>
      </c>
      <c r="H24482" t="s">
        <v>14</v>
      </c>
    </row>
    <row r="24483" spans="1:8" hidden="1" x14ac:dyDescent="0.25">
      <c r="A24483" t="s">
        <v>26</v>
      </c>
      <c r="B24483" t="s">
        <v>9</v>
      </c>
      <c r="C24483" s="62" t="s">
        <v>69</v>
      </c>
      <c r="D24483" s="62" t="s">
        <v>149</v>
      </c>
      <c r="E24483" s="62" t="s">
        <v>149</v>
      </c>
      <c r="F24483" s="62" t="s">
        <v>13</v>
      </c>
      <c r="G24483" s="2">
        <v>-4320</v>
      </c>
      <c r="H24483" t="s">
        <v>14</v>
      </c>
    </row>
    <row r="24484" spans="1:8" hidden="1" x14ac:dyDescent="0.25">
      <c r="A24484" t="s">
        <v>26</v>
      </c>
      <c r="B24484" t="s">
        <v>9</v>
      </c>
      <c r="C24484" s="62" t="s">
        <v>69</v>
      </c>
      <c r="D24484" s="62" t="s">
        <v>149</v>
      </c>
      <c r="E24484" s="62" t="s">
        <v>149</v>
      </c>
      <c r="F24484" s="62" t="s">
        <v>21</v>
      </c>
      <c r="G24484" s="2">
        <v>-396</v>
      </c>
      <c r="H24484" t="s">
        <v>14</v>
      </c>
    </row>
    <row r="24485" spans="1:8" hidden="1" x14ac:dyDescent="0.25">
      <c r="A24485" t="s">
        <v>26</v>
      </c>
      <c r="B24485" t="s">
        <v>9</v>
      </c>
      <c r="C24485" s="62" t="s">
        <v>69</v>
      </c>
      <c r="D24485" s="62" t="s">
        <v>149</v>
      </c>
      <c r="E24485" s="62" t="s">
        <v>149</v>
      </c>
      <c r="F24485" s="62" t="s">
        <v>17</v>
      </c>
      <c r="G24485" s="2">
        <v>-360</v>
      </c>
      <c r="H24485" t="s">
        <v>14</v>
      </c>
    </row>
    <row r="24486" spans="1:8" hidden="1" x14ac:dyDescent="0.25">
      <c r="A24486" t="s">
        <v>26</v>
      </c>
      <c r="B24486" t="s">
        <v>9</v>
      </c>
      <c r="C24486" s="62" t="s">
        <v>69</v>
      </c>
      <c r="D24486" s="62" t="s">
        <v>149</v>
      </c>
      <c r="E24486" s="62" t="s">
        <v>149</v>
      </c>
      <c r="F24486" s="62" t="s">
        <v>25</v>
      </c>
      <c r="G24486" s="2">
        <v>-396</v>
      </c>
      <c r="H24486" t="s">
        <v>14</v>
      </c>
    </row>
    <row r="24487" spans="1:8" hidden="1" x14ac:dyDescent="0.25">
      <c r="A24487" t="s">
        <v>26</v>
      </c>
      <c r="B24487" t="s">
        <v>9</v>
      </c>
      <c r="C24487" s="62" t="s">
        <v>69</v>
      </c>
      <c r="D24487" s="62" t="s">
        <v>149</v>
      </c>
      <c r="E24487" s="62" t="s">
        <v>149</v>
      </c>
      <c r="F24487" s="62" t="s">
        <v>20</v>
      </c>
      <c r="G24487" s="2">
        <v>-396</v>
      </c>
      <c r="H24487" t="s">
        <v>14</v>
      </c>
    </row>
    <row r="24488" spans="1:8" hidden="1" x14ac:dyDescent="0.25">
      <c r="A24488" t="s">
        <v>26</v>
      </c>
      <c r="B24488" t="s">
        <v>9</v>
      </c>
      <c r="C24488" s="62" t="s">
        <v>69</v>
      </c>
      <c r="D24488" s="62" t="s">
        <v>149</v>
      </c>
      <c r="E24488" s="62" t="s">
        <v>149</v>
      </c>
      <c r="F24488" s="62" t="s">
        <v>19</v>
      </c>
      <c r="G24488" s="2">
        <v>-360</v>
      </c>
      <c r="H24488" t="s">
        <v>14</v>
      </c>
    </row>
    <row r="24489" spans="1:8" hidden="1" x14ac:dyDescent="0.25">
      <c r="A24489" t="s">
        <v>26</v>
      </c>
      <c r="B24489" t="s">
        <v>9</v>
      </c>
      <c r="C24489" s="62" t="s">
        <v>69</v>
      </c>
      <c r="D24489" s="62" t="s">
        <v>149</v>
      </c>
      <c r="E24489" s="62" t="s">
        <v>149</v>
      </c>
      <c r="F24489" s="62" t="s">
        <v>18</v>
      </c>
      <c r="G24489" s="2">
        <v>-360</v>
      </c>
      <c r="H24489" t="s">
        <v>14</v>
      </c>
    </row>
    <row r="24490" spans="1:8" hidden="1" x14ac:dyDescent="0.25">
      <c r="A24490" t="s">
        <v>26</v>
      </c>
      <c r="B24490" t="s">
        <v>9</v>
      </c>
      <c r="C24490" s="62" t="s">
        <v>69</v>
      </c>
      <c r="D24490" s="62" t="s">
        <v>149</v>
      </c>
      <c r="E24490" s="62" t="s">
        <v>149</v>
      </c>
      <c r="F24490" s="62" t="s">
        <v>16</v>
      </c>
      <c r="G24490" s="2">
        <v>-360</v>
      </c>
      <c r="H24490" t="s">
        <v>14</v>
      </c>
    </row>
    <row r="24491" spans="1:8" hidden="1" x14ac:dyDescent="0.25">
      <c r="A24491" t="s">
        <v>26</v>
      </c>
      <c r="B24491" t="s">
        <v>9</v>
      </c>
      <c r="C24491" s="62" t="s">
        <v>69</v>
      </c>
      <c r="D24491" s="62" t="s">
        <v>149</v>
      </c>
      <c r="E24491" s="62" t="s">
        <v>149</v>
      </c>
      <c r="F24491" s="62" t="s">
        <v>24</v>
      </c>
      <c r="G24491" s="2">
        <v>-396</v>
      </c>
      <c r="H24491" t="s">
        <v>14</v>
      </c>
    </row>
    <row r="24492" spans="1:8" hidden="1" x14ac:dyDescent="0.25">
      <c r="A24492" t="s">
        <v>26</v>
      </c>
      <c r="B24492" t="s">
        <v>9</v>
      </c>
      <c r="C24492" s="62" t="s">
        <v>69</v>
      </c>
      <c r="D24492" s="62" t="s">
        <v>149</v>
      </c>
      <c r="E24492" s="62" t="s">
        <v>149</v>
      </c>
      <c r="F24492" s="62" t="s">
        <v>23</v>
      </c>
      <c r="G24492" s="2">
        <v>-396</v>
      </c>
      <c r="H24492" t="s">
        <v>14</v>
      </c>
    </row>
    <row r="24493" spans="1:8" hidden="1" x14ac:dyDescent="0.25">
      <c r="A24493" t="s">
        <v>26</v>
      </c>
      <c r="B24493" t="s">
        <v>9</v>
      </c>
      <c r="C24493" s="62" t="s">
        <v>69</v>
      </c>
      <c r="D24493" s="62" t="s">
        <v>149</v>
      </c>
      <c r="E24493" s="62" t="s">
        <v>149</v>
      </c>
      <c r="F24493" s="62" t="s">
        <v>22</v>
      </c>
      <c r="G24493" s="2">
        <v>-396</v>
      </c>
      <c r="H24493" t="s">
        <v>14</v>
      </c>
    </row>
    <row r="24494" spans="1:8" hidden="1" x14ac:dyDescent="0.25">
      <c r="A24494" t="s">
        <v>26</v>
      </c>
      <c r="B24494" t="s">
        <v>9</v>
      </c>
      <c r="C24494" s="62" t="s">
        <v>69</v>
      </c>
      <c r="D24494" s="62" t="s">
        <v>149</v>
      </c>
      <c r="E24494" s="62" t="s">
        <v>149</v>
      </c>
      <c r="F24494" s="62" t="s">
        <v>15</v>
      </c>
      <c r="G24494" s="2">
        <v>-360</v>
      </c>
      <c r="H24494" t="s">
        <v>14</v>
      </c>
    </row>
    <row r="24495" spans="1:8" hidden="1" x14ac:dyDescent="0.25">
      <c r="A24495" t="s">
        <v>26</v>
      </c>
      <c r="B24495" t="s">
        <v>9</v>
      </c>
      <c r="C24495" s="62" t="s">
        <v>69</v>
      </c>
      <c r="D24495" s="62" t="s">
        <v>149</v>
      </c>
      <c r="E24495" s="62" t="s">
        <v>149</v>
      </c>
      <c r="F24495" s="62" t="s">
        <v>13</v>
      </c>
      <c r="G24495" s="2">
        <v>-360</v>
      </c>
      <c r="H24495" t="s">
        <v>14</v>
      </c>
    </row>
    <row r="24496" spans="1:8" hidden="1" x14ac:dyDescent="0.25">
      <c r="A24496" t="s">
        <v>26</v>
      </c>
      <c r="B24496" t="s">
        <v>9</v>
      </c>
      <c r="C24496" s="62" t="s">
        <v>69</v>
      </c>
      <c r="D24496" s="62" t="s">
        <v>149</v>
      </c>
      <c r="E24496" s="62" t="s">
        <v>149</v>
      </c>
      <c r="F24496" s="62" t="s">
        <v>21</v>
      </c>
      <c r="G24496" s="2">
        <v>-1650</v>
      </c>
      <c r="H24496" t="s">
        <v>14</v>
      </c>
    </row>
    <row r="24497" spans="1:8" hidden="1" x14ac:dyDescent="0.25">
      <c r="A24497" t="s">
        <v>26</v>
      </c>
      <c r="B24497" t="s">
        <v>9</v>
      </c>
      <c r="C24497" s="62" t="s">
        <v>69</v>
      </c>
      <c r="D24497" s="62" t="s">
        <v>149</v>
      </c>
      <c r="E24497" s="62" t="s">
        <v>149</v>
      </c>
      <c r="F24497" s="62" t="s">
        <v>17</v>
      </c>
      <c r="G24497" s="2">
        <v>-1500</v>
      </c>
      <c r="H24497" t="s">
        <v>14</v>
      </c>
    </row>
    <row r="24498" spans="1:8" hidden="1" x14ac:dyDescent="0.25">
      <c r="A24498" t="s">
        <v>26</v>
      </c>
      <c r="B24498" t="s">
        <v>9</v>
      </c>
      <c r="C24498" s="62" t="s">
        <v>69</v>
      </c>
      <c r="D24498" s="62" t="s">
        <v>149</v>
      </c>
      <c r="E24498" s="62" t="s">
        <v>149</v>
      </c>
      <c r="F24498" s="62" t="s">
        <v>25</v>
      </c>
      <c r="G24498" s="2">
        <v>-1650</v>
      </c>
      <c r="H24498" t="s">
        <v>14</v>
      </c>
    </row>
    <row r="24499" spans="1:8" hidden="1" x14ac:dyDescent="0.25">
      <c r="A24499" t="s">
        <v>26</v>
      </c>
      <c r="B24499" t="s">
        <v>9</v>
      </c>
      <c r="C24499" s="62" t="s">
        <v>69</v>
      </c>
      <c r="D24499" s="62" t="s">
        <v>149</v>
      </c>
      <c r="E24499" s="62" t="s">
        <v>149</v>
      </c>
      <c r="F24499" s="62" t="s">
        <v>20</v>
      </c>
      <c r="G24499" s="2">
        <v>-1650</v>
      </c>
      <c r="H24499" t="s">
        <v>14</v>
      </c>
    </row>
    <row r="24500" spans="1:8" hidden="1" x14ac:dyDescent="0.25">
      <c r="A24500" t="s">
        <v>26</v>
      </c>
      <c r="B24500" t="s">
        <v>9</v>
      </c>
      <c r="C24500" s="62" t="s">
        <v>69</v>
      </c>
      <c r="D24500" s="62" t="s">
        <v>149</v>
      </c>
      <c r="E24500" s="62" t="s">
        <v>149</v>
      </c>
      <c r="F24500" s="62" t="s">
        <v>19</v>
      </c>
      <c r="G24500" s="2">
        <v>-1500</v>
      </c>
      <c r="H24500" t="s">
        <v>14</v>
      </c>
    </row>
    <row r="24501" spans="1:8" hidden="1" x14ac:dyDescent="0.25">
      <c r="A24501" t="s">
        <v>26</v>
      </c>
      <c r="B24501" t="s">
        <v>9</v>
      </c>
      <c r="C24501" s="62" t="s">
        <v>69</v>
      </c>
      <c r="D24501" s="62" t="s">
        <v>149</v>
      </c>
      <c r="E24501" s="62" t="s">
        <v>149</v>
      </c>
      <c r="F24501" s="62" t="s">
        <v>18</v>
      </c>
      <c r="G24501" s="2">
        <v>-1500</v>
      </c>
      <c r="H24501" t="s">
        <v>14</v>
      </c>
    </row>
    <row r="24502" spans="1:8" hidden="1" x14ac:dyDescent="0.25">
      <c r="A24502" t="s">
        <v>26</v>
      </c>
      <c r="B24502" t="s">
        <v>9</v>
      </c>
      <c r="C24502" s="62" t="s">
        <v>69</v>
      </c>
      <c r="D24502" s="62" t="s">
        <v>149</v>
      </c>
      <c r="E24502" s="62" t="s">
        <v>149</v>
      </c>
      <c r="F24502" s="62" t="s">
        <v>16</v>
      </c>
      <c r="G24502" s="2">
        <v>-1500</v>
      </c>
      <c r="H24502" t="s">
        <v>14</v>
      </c>
    </row>
    <row r="24503" spans="1:8" hidden="1" x14ac:dyDescent="0.25">
      <c r="A24503" t="s">
        <v>26</v>
      </c>
      <c r="B24503" t="s">
        <v>9</v>
      </c>
      <c r="C24503" s="62" t="s">
        <v>69</v>
      </c>
      <c r="D24503" s="62" t="s">
        <v>149</v>
      </c>
      <c r="E24503" s="62" t="s">
        <v>149</v>
      </c>
      <c r="F24503" s="62" t="s">
        <v>24</v>
      </c>
      <c r="G24503" s="2">
        <v>-1650</v>
      </c>
      <c r="H24503" t="s">
        <v>14</v>
      </c>
    </row>
    <row r="24504" spans="1:8" hidden="1" x14ac:dyDescent="0.25">
      <c r="A24504" t="s">
        <v>26</v>
      </c>
      <c r="B24504" t="s">
        <v>9</v>
      </c>
      <c r="C24504" s="62" t="s">
        <v>69</v>
      </c>
      <c r="D24504" s="62" t="s">
        <v>149</v>
      </c>
      <c r="E24504" s="62" t="s">
        <v>149</v>
      </c>
      <c r="F24504" s="62" t="s">
        <v>23</v>
      </c>
      <c r="G24504" s="2">
        <v>-1650</v>
      </c>
      <c r="H24504" t="s">
        <v>14</v>
      </c>
    </row>
    <row r="24505" spans="1:8" hidden="1" x14ac:dyDescent="0.25">
      <c r="A24505" t="s">
        <v>26</v>
      </c>
      <c r="B24505" t="s">
        <v>9</v>
      </c>
      <c r="C24505" s="62" t="s">
        <v>69</v>
      </c>
      <c r="D24505" s="62" t="s">
        <v>149</v>
      </c>
      <c r="E24505" s="62" t="s">
        <v>149</v>
      </c>
      <c r="F24505" s="62" t="s">
        <v>22</v>
      </c>
      <c r="G24505" s="2">
        <v>-1650</v>
      </c>
      <c r="H24505" t="s">
        <v>14</v>
      </c>
    </row>
    <row r="24506" spans="1:8" hidden="1" x14ac:dyDescent="0.25">
      <c r="A24506" t="s">
        <v>26</v>
      </c>
      <c r="B24506" t="s">
        <v>9</v>
      </c>
      <c r="C24506" s="62" t="s">
        <v>69</v>
      </c>
      <c r="D24506" s="62" t="s">
        <v>149</v>
      </c>
      <c r="E24506" s="62" t="s">
        <v>149</v>
      </c>
      <c r="F24506" s="62" t="s">
        <v>15</v>
      </c>
      <c r="G24506" s="2">
        <v>-1500</v>
      </c>
      <c r="H24506" t="s">
        <v>14</v>
      </c>
    </row>
    <row r="24507" spans="1:8" hidden="1" x14ac:dyDescent="0.25">
      <c r="A24507" t="s">
        <v>26</v>
      </c>
      <c r="B24507" t="s">
        <v>9</v>
      </c>
      <c r="C24507" s="62" t="s">
        <v>69</v>
      </c>
      <c r="D24507" s="62" t="s">
        <v>149</v>
      </c>
      <c r="E24507" s="62" t="s">
        <v>149</v>
      </c>
      <c r="F24507" s="62" t="s">
        <v>13</v>
      </c>
      <c r="G24507" s="2">
        <v>-1500</v>
      </c>
      <c r="H24507" t="s">
        <v>14</v>
      </c>
    </row>
    <row r="24508" spans="1:8" hidden="1" x14ac:dyDescent="0.25">
      <c r="A24508" t="s">
        <v>26</v>
      </c>
      <c r="B24508" t="s">
        <v>9</v>
      </c>
      <c r="C24508" s="62" t="s">
        <v>69</v>
      </c>
      <c r="D24508" s="62" t="s">
        <v>149</v>
      </c>
      <c r="E24508" s="62" t="s">
        <v>149</v>
      </c>
      <c r="F24508" s="62" t="s">
        <v>21</v>
      </c>
      <c r="G24508" s="2">
        <v>-660.00000000000011</v>
      </c>
      <c r="H24508" t="s">
        <v>14</v>
      </c>
    </row>
    <row r="24509" spans="1:8" hidden="1" x14ac:dyDescent="0.25">
      <c r="A24509" t="s">
        <v>26</v>
      </c>
      <c r="B24509" t="s">
        <v>9</v>
      </c>
      <c r="C24509" s="62" t="s">
        <v>69</v>
      </c>
      <c r="D24509" s="62" t="s">
        <v>149</v>
      </c>
      <c r="E24509" s="62" t="s">
        <v>149</v>
      </c>
      <c r="F24509" s="62" t="s">
        <v>17</v>
      </c>
      <c r="G24509" s="2">
        <v>-600</v>
      </c>
      <c r="H24509" t="s">
        <v>14</v>
      </c>
    </row>
    <row r="24510" spans="1:8" hidden="1" x14ac:dyDescent="0.25">
      <c r="A24510" t="s">
        <v>26</v>
      </c>
      <c r="B24510" t="s">
        <v>9</v>
      </c>
      <c r="C24510" s="62" t="s">
        <v>69</v>
      </c>
      <c r="D24510" s="62" t="s">
        <v>149</v>
      </c>
      <c r="E24510" s="62" t="s">
        <v>149</v>
      </c>
      <c r="F24510" s="62" t="s">
        <v>25</v>
      </c>
      <c r="G24510" s="2">
        <v>-660.00000000000011</v>
      </c>
      <c r="H24510" t="s">
        <v>14</v>
      </c>
    </row>
    <row r="24511" spans="1:8" hidden="1" x14ac:dyDescent="0.25">
      <c r="A24511" t="s">
        <v>26</v>
      </c>
      <c r="B24511" t="s">
        <v>9</v>
      </c>
      <c r="C24511" s="62" t="s">
        <v>69</v>
      </c>
      <c r="D24511" s="62" t="s">
        <v>149</v>
      </c>
      <c r="E24511" s="62" t="s">
        <v>149</v>
      </c>
      <c r="F24511" s="62" t="s">
        <v>20</v>
      </c>
      <c r="G24511" s="2">
        <v>-660.00000000000011</v>
      </c>
      <c r="H24511" t="s">
        <v>14</v>
      </c>
    </row>
    <row r="24512" spans="1:8" hidden="1" x14ac:dyDescent="0.25">
      <c r="A24512" t="s">
        <v>26</v>
      </c>
      <c r="B24512" t="s">
        <v>9</v>
      </c>
      <c r="C24512" s="62" t="s">
        <v>69</v>
      </c>
      <c r="D24512" s="62" t="s">
        <v>149</v>
      </c>
      <c r="E24512" s="62" t="s">
        <v>149</v>
      </c>
      <c r="F24512" s="62" t="s">
        <v>19</v>
      </c>
      <c r="G24512" s="2">
        <v>-600</v>
      </c>
      <c r="H24512" t="s">
        <v>14</v>
      </c>
    </row>
    <row r="24513" spans="1:8" hidden="1" x14ac:dyDescent="0.25">
      <c r="A24513" t="s">
        <v>26</v>
      </c>
      <c r="B24513" t="s">
        <v>9</v>
      </c>
      <c r="C24513" s="62" t="s">
        <v>69</v>
      </c>
      <c r="D24513" s="62" t="s">
        <v>149</v>
      </c>
      <c r="E24513" s="62" t="s">
        <v>149</v>
      </c>
      <c r="F24513" s="62" t="s">
        <v>18</v>
      </c>
      <c r="G24513" s="2">
        <v>-600</v>
      </c>
      <c r="H24513" t="s">
        <v>14</v>
      </c>
    </row>
    <row r="24514" spans="1:8" hidden="1" x14ac:dyDescent="0.25">
      <c r="A24514" t="s">
        <v>26</v>
      </c>
      <c r="B24514" t="s">
        <v>9</v>
      </c>
      <c r="C24514" s="62" t="s">
        <v>69</v>
      </c>
      <c r="D24514" s="62" t="s">
        <v>149</v>
      </c>
      <c r="E24514" s="62" t="s">
        <v>149</v>
      </c>
      <c r="F24514" s="62" t="s">
        <v>16</v>
      </c>
      <c r="G24514" s="2">
        <v>-600</v>
      </c>
      <c r="H24514" t="s">
        <v>14</v>
      </c>
    </row>
    <row r="24515" spans="1:8" hidden="1" x14ac:dyDescent="0.25">
      <c r="A24515" t="s">
        <v>26</v>
      </c>
      <c r="B24515" t="s">
        <v>9</v>
      </c>
      <c r="C24515" s="62" t="s">
        <v>69</v>
      </c>
      <c r="D24515" s="62" t="s">
        <v>149</v>
      </c>
      <c r="E24515" s="62" t="s">
        <v>149</v>
      </c>
      <c r="F24515" s="62" t="s">
        <v>24</v>
      </c>
      <c r="G24515" s="2">
        <v>-660.00000000000011</v>
      </c>
      <c r="H24515" t="s">
        <v>14</v>
      </c>
    </row>
    <row r="24516" spans="1:8" hidden="1" x14ac:dyDescent="0.25">
      <c r="A24516" t="s">
        <v>26</v>
      </c>
      <c r="B24516" t="s">
        <v>9</v>
      </c>
      <c r="C24516" s="62" t="s">
        <v>69</v>
      </c>
      <c r="D24516" s="62" t="s">
        <v>149</v>
      </c>
      <c r="E24516" s="62" t="s">
        <v>149</v>
      </c>
      <c r="F24516" s="62" t="s">
        <v>23</v>
      </c>
      <c r="G24516" s="2">
        <v>-660.00000000000011</v>
      </c>
      <c r="H24516" t="s">
        <v>14</v>
      </c>
    </row>
    <row r="24517" spans="1:8" hidden="1" x14ac:dyDescent="0.25">
      <c r="A24517" t="s">
        <v>26</v>
      </c>
      <c r="B24517" t="s">
        <v>9</v>
      </c>
      <c r="C24517" s="62" t="s">
        <v>69</v>
      </c>
      <c r="D24517" s="62" t="s">
        <v>149</v>
      </c>
      <c r="E24517" s="62" t="s">
        <v>149</v>
      </c>
      <c r="F24517" s="62" t="s">
        <v>22</v>
      </c>
      <c r="G24517" s="2">
        <v>-660.00000000000011</v>
      </c>
      <c r="H24517" t="s">
        <v>14</v>
      </c>
    </row>
    <row r="24518" spans="1:8" hidden="1" x14ac:dyDescent="0.25">
      <c r="A24518" t="s">
        <v>26</v>
      </c>
      <c r="B24518" t="s">
        <v>9</v>
      </c>
      <c r="C24518" s="62" t="s">
        <v>69</v>
      </c>
      <c r="D24518" s="62" t="s">
        <v>149</v>
      </c>
      <c r="E24518" s="62" t="s">
        <v>149</v>
      </c>
      <c r="F24518" s="62" t="s">
        <v>15</v>
      </c>
      <c r="G24518" s="2">
        <v>-600</v>
      </c>
      <c r="H24518" t="s">
        <v>14</v>
      </c>
    </row>
    <row r="24519" spans="1:8" hidden="1" x14ac:dyDescent="0.25">
      <c r="A24519" t="s">
        <v>26</v>
      </c>
      <c r="B24519" t="s">
        <v>9</v>
      </c>
      <c r="C24519" s="62" t="s">
        <v>69</v>
      </c>
      <c r="D24519" s="62" t="s">
        <v>149</v>
      </c>
      <c r="E24519" s="62" t="s">
        <v>149</v>
      </c>
      <c r="F24519" s="62" t="s">
        <v>13</v>
      </c>
      <c r="G24519" s="2">
        <v>-600</v>
      </c>
      <c r="H24519" t="s">
        <v>14</v>
      </c>
    </row>
    <row r="24520" spans="1:8" hidden="1" x14ac:dyDescent="0.25">
      <c r="A24520" t="s">
        <v>26</v>
      </c>
      <c r="B24520" t="s">
        <v>9</v>
      </c>
      <c r="C24520" s="62" t="s">
        <v>69</v>
      </c>
      <c r="D24520" s="62" t="s">
        <v>149</v>
      </c>
      <c r="E24520" s="62" t="s">
        <v>149</v>
      </c>
      <c r="F24520" s="62" t="s">
        <v>21</v>
      </c>
      <c r="G24520" s="2">
        <v>-8976</v>
      </c>
      <c r="H24520" t="s">
        <v>14</v>
      </c>
    </row>
    <row r="24521" spans="1:8" hidden="1" x14ac:dyDescent="0.25">
      <c r="A24521" t="s">
        <v>26</v>
      </c>
      <c r="B24521" t="s">
        <v>9</v>
      </c>
      <c r="C24521" s="62" t="s">
        <v>69</v>
      </c>
      <c r="D24521" s="62" t="s">
        <v>149</v>
      </c>
      <c r="E24521" s="62" t="s">
        <v>149</v>
      </c>
      <c r="F24521" s="62" t="s">
        <v>17</v>
      </c>
      <c r="G24521" s="2">
        <v>-8160</v>
      </c>
      <c r="H24521" t="s">
        <v>14</v>
      </c>
    </row>
    <row r="24522" spans="1:8" hidden="1" x14ac:dyDescent="0.25">
      <c r="A24522" t="s">
        <v>26</v>
      </c>
      <c r="B24522" t="s">
        <v>9</v>
      </c>
      <c r="C24522" s="62" t="s">
        <v>69</v>
      </c>
      <c r="D24522" s="62" t="s">
        <v>149</v>
      </c>
      <c r="E24522" s="62" t="s">
        <v>149</v>
      </c>
      <c r="F24522" s="62" t="s">
        <v>25</v>
      </c>
      <c r="G24522" s="2">
        <v>-8976</v>
      </c>
      <c r="H24522" t="s">
        <v>14</v>
      </c>
    </row>
    <row r="24523" spans="1:8" hidden="1" x14ac:dyDescent="0.25">
      <c r="A24523" t="s">
        <v>26</v>
      </c>
      <c r="B24523" t="s">
        <v>9</v>
      </c>
      <c r="C24523" s="62" t="s">
        <v>69</v>
      </c>
      <c r="D24523" s="62" t="s">
        <v>149</v>
      </c>
      <c r="E24523" s="62" t="s">
        <v>149</v>
      </c>
      <c r="F24523" s="62" t="s">
        <v>20</v>
      </c>
      <c r="G24523" s="2">
        <v>-8976</v>
      </c>
      <c r="H24523" t="s">
        <v>14</v>
      </c>
    </row>
    <row r="24524" spans="1:8" hidden="1" x14ac:dyDescent="0.25">
      <c r="A24524" t="s">
        <v>26</v>
      </c>
      <c r="B24524" t="s">
        <v>9</v>
      </c>
      <c r="C24524" s="62" t="s">
        <v>69</v>
      </c>
      <c r="D24524" s="62" t="s">
        <v>149</v>
      </c>
      <c r="E24524" s="62" t="s">
        <v>149</v>
      </c>
      <c r="F24524" s="62" t="s">
        <v>19</v>
      </c>
      <c r="G24524" s="2">
        <v>-8160</v>
      </c>
      <c r="H24524" t="s">
        <v>14</v>
      </c>
    </row>
    <row r="24525" spans="1:8" hidden="1" x14ac:dyDescent="0.25">
      <c r="A24525" t="s">
        <v>26</v>
      </c>
      <c r="B24525" t="s">
        <v>9</v>
      </c>
      <c r="C24525" s="62" t="s">
        <v>69</v>
      </c>
      <c r="D24525" s="62" t="s">
        <v>149</v>
      </c>
      <c r="E24525" s="62" t="s">
        <v>149</v>
      </c>
      <c r="F24525" s="62" t="s">
        <v>18</v>
      </c>
      <c r="G24525" s="2">
        <v>-8160</v>
      </c>
      <c r="H24525" t="s">
        <v>14</v>
      </c>
    </row>
    <row r="24526" spans="1:8" hidden="1" x14ac:dyDescent="0.25">
      <c r="A24526" t="s">
        <v>26</v>
      </c>
      <c r="B24526" t="s">
        <v>9</v>
      </c>
      <c r="C24526" s="62" t="s">
        <v>69</v>
      </c>
      <c r="D24526" s="62" t="s">
        <v>149</v>
      </c>
      <c r="E24526" s="62" t="s">
        <v>149</v>
      </c>
      <c r="F24526" s="62" t="s">
        <v>16</v>
      </c>
      <c r="G24526" s="2">
        <v>-8160</v>
      </c>
      <c r="H24526" t="s">
        <v>14</v>
      </c>
    </row>
    <row r="24527" spans="1:8" hidden="1" x14ac:dyDescent="0.25">
      <c r="A24527" t="s">
        <v>26</v>
      </c>
      <c r="B24527" t="s">
        <v>9</v>
      </c>
      <c r="C24527" s="62" t="s">
        <v>69</v>
      </c>
      <c r="D24527" s="62" t="s">
        <v>149</v>
      </c>
      <c r="E24527" s="62" t="s">
        <v>149</v>
      </c>
      <c r="F24527" s="62" t="s">
        <v>24</v>
      </c>
      <c r="G24527" s="2">
        <v>-8976</v>
      </c>
      <c r="H24527" t="s">
        <v>14</v>
      </c>
    </row>
    <row r="24528" spans="1:8" hidden="1" x14ac:dyDescent="0.25">
      <c r="A24528" t="s">
        <v>26</v>
      </c>
      <c r="B24528" t="s">
        <v>9</v>
      </c>
      <c r="C24528" s="62" t="s">
        <v>69</v>
      </c>
      <c r="D24528" s="62" t="s">
        <v>149</v>
      </c>
      <c r="E24528" s="62" t="s">
        <v>149</v>
      </c>
      <c r="F24528" s="62" t="s">
        <v>23</v>
      </c>
      <c r="G24528" s="2">
        <v>-8976</v>
      </c>
      <c r="H24528" t="s">
        <v>14</v>
      </c>
    </row>
    <row r="24529" spans="1:8" hidden="1" x14ac:dyDescent="0.25">
      <c r="A24529" t="s">
        <v>26</v>
      </c>
      <c r="B24529" t="s">
        <v>9</v>
      </c>
      <c r="C24529" s="62" t="s">
        <v>69</v>
      </c>
      <c r="D24529" s="62" t="s">
        <v>149</v>
      </c>
      <c r="E24529" s="62" t="s">
        <v>149</v>
      </c>
      <c r="F24529" s="62" t="s">
        <v>22</v>
      </c>
      <c r="G24529" s="2">
        <v>-8976</v>
      </c>
      <c r="H24529" t="s">
        <v>14</v>
      </c>
    </row>
    <row r="24530" spans="1:8" hidden="1" x14ac:dyDescent="0.25">
      <c r="A24530" t="s">
        <v>26</v>
      </c>
      <c r="B24530" t="s">
        <v>9</v>
      </c>
      <c r="C24530" s="62" t="s">
        <v>69</v>
      </c>
      <c r="D24530" s="62" t="s">
        <v>149</v>
      </c>
      <c r="E24530" s="62" t="s">
        <v>149</v>
      </c>
      <c r="F24530" s="62" t="s">
        <v>15</v>
      </c>
      <c r="G24530" s="2">
        <v>-8160</v>
      </c>
      <c r="H24530" t="s">
        <v>14</v>
      </c>
    </row>
    <row r="24531" spans="1:8" hidden="1" x14ac:dyDescent="0.25">
      <c r="A24531" t="s">
        <v>26</v>
      </c>
      <c r="B24531" t="s">
        <v>9</v>
      </c>
      <c r="C24531" s="62" t="s">
        <v>69</v>
      </c>
      <c r="D24531" s="62" t="s">
        <v>149</v>
      </c>
      <c r="E24531" s="62" t="s">
        <v>149</v>
      </c>
      <c r="F24531" s="62" t="s">
        <v>13</v>
      </c>
      <c r="G24531" s="2">
        <v>-8160</v>
      </c>
      <c r="H24531" t="s">
        <v>14</v>
      </c>
    </row>
    <row r="24532" spans="1:8" hidden="1" x14ac:dyDescent="0.25">
      <c r="A24532" t="s">
        <v>26</v>
      </c>
      <c r="B24532" t="s">
        <v>9</v>
      </c>
      <c r="C24532" s="62" t="s">
        <v>69</v>
      </c>
      <c r="D24532" s="62" t="s">
        <v>149</v>
      </c>
      <c r="E24532" s="62" t="s">
        <v>149</v>
      </c>
      <c r="F24532" s="62" t="s">
        <v>21</v>
      </c>
      <c r="G24532" s="2">
        <v>-693</v>
      </c>
      <c r="H24532" t="s">
        <v>14</v>
      </c>
    </row>
    <row r="24533" spans="1:8" hidden="1" x14ac:dyDescent="0.25">
      <c r="A24533" t="s">
        <v>26</v>
      </c>
      <c r="B24533" t="s">
        <v>9</v>
      </c>
      <c r="C24533" s="62" t="s">
        <v>69</v>
      </c>
      <c r="D24533" s="62" t="s">
        <v>149</v>
      </c>
      <c r="E24533" s="62" t="s">
        <v>149</v>
      </c>
      <c r="F24533" s="62" t="s">
        <v>17</v>
      </c>
      <c r="G24533" s="2">
        <v>-630</v>
      </c>
      <c r="H24533" t="s">
        <v>14</v>
      </c>
    </row>
    <row r="24534" spans="1:8" hidden="1" x14ac:dyDescent="0.25">
      <c r="A24534" t="s">
        <v>26</v>
      </c>
      <c r="B24534" t="s">
        <v>9</v>
      </c>
      <c r="C24534" s="62" t="s">
        <v>69</v>
      </c>
      <c r="D24534" s="62" t="s">
        <v>149</v>
      </c>
      <c r="E24534" s="62" t="s">
        <v>149</v>
      </c>
      <c r="F24534" s="62" t="s">
        <v>25</v>
      </c>
      <c r="G24534" s="2">
        <v>-693</v>
      </c>
      <c r="H24534" t="s">
        <v>14</v>
      </c>
    </row>
    <row r="24535" spans="1:8" hidden="1" x14ac:dyDescent="0.25">
      <c r="A24535" t="s">
        <v>26</v>
      </c>
      <c r="B24535" t="s">
        <v>9</v>
      </c>
      <c r="C24535" s="62" t="s">
        <v>69</v>
      </c>
      <c r="D24535" s="62" t="s">
        <v>149</v>
      </c>
      <c r="E24535" s="62" t="s">
        <v>149</v>
      </c>
      <c r="F24535" s="62" t="s">
        <v>20</v>
      </c>
      <c r="G24535" s="2">
        <v>-693</v>
      </c>
      <c r="H24535" t="s">
        <v>14</v>
      </c>
    </row>
    <row r="24536" spans="1:8" hidden="1" x14ac:dyDescent="0.25">
      <c r="A24536" t="s">
        <v>26</v>
      </c>
      <c r="B24536" t="s">
        <v>9</v>
      </c>
      <c r="C24536" s="62" t="s">
        <v>69</v>
      </c>
      <c r="D24536" s="62" t="s">
        <v>149</v>
      </c>
      <c r="E24536" s="62" t="s">
        <v>149</v>
      </c>
      <c r="F24536" s="62" t="s">
        <v>19</v>
      </c>
      <c r="G24536" s="2">
        <v>-630</v>
      </c>
      <c r="H24536" t="s">
        <v>14</v>
      </c>
    </row>
    <row r="24537" spans="1:8" hidden="1" x14ac:dyDescent="0.25">
      <c r="A24537" t="s">
        <v>26</v>
      </c>
      <c r="B24537" t="s">
        <v>9</v>
      </c>
      <c r="C24537" s="62" t="s">
        <v>69</v>
      </c>
      <c r="D24537" s="62" t="s">
        <v>149</v>
      </c>
      <c r="E24537" s="62" t="s">
        <v>149</v>
      </c>
      <c r="F24537" s="62" t="s">
        <v>18</v>
      </c>
      <c r="G24537" s="2">
        <v>-630</v>
      </c>
      <c r="H24537" t="s">
        <v>14</v>
      </c>
    </row>
    <row r="24538" spans="1:8" hidden="1" x14ac:dyDescent="0.25">
      <c r="A24538" t="s">
        <v>26</v>
      </c>
      <c r="B24538" t="s">
        <v>9</v>
      </c>
      <c r="C24538" s="62" t="s">
        <v>69</v>
      </c>
      <c r="D24538" s="62" t="s">
        <v>149</v>
      </c>
      <c r="E24538" s="62" t="s">
        <v>149</v>
      </c>
      <c r="F24538" s="62" t="s">
        <v>16</v>
      </c>
      <c r="G24538" s="2">
        <v>-630</v>
      </c>
      <c r="H24538" t="s">
        <v>14</v>
      </c>
    </row>
    <row r="24539" spans="1:8" hidden="1" x14ac:dyDescent="0.25">
      <c r="A24539" t="s">
        <v>26</v>
      </c>
      <c r="B24539" t="s">
        <v>9</v>
      </c>
      <c r="C24539" s="62" t="s">
        <v>69</v>
      </c>
      <c r="D24539" s="62" t="s">
        <v>149</v>
      </c>
      <c r="E24539" s="62" t="s">
        <v>149</v>
      </c>
      <c r="F24539" s="62" t="s">
        <v>24</v>
      </c>
      <c r="G24539" s="2">
        <v>-693</v>
      </c>
      <c r="H24539" t="s">
        <v>14</v>
      </c>
    </row>
    <row r="24540" spans="1:8" hidden="1" x14ac:dyDescent="0.25">
      <c r="A24540" t="s">
        <v>26</v>
      </c>
      <c r="B24540" t="s">
        <v>9</v>
      </c>
      <c r="C24540" s="62" t="s">
        <v>69</v>
      </c>
      <c r="D24540" s="62" t="s">
        <v>149</v>
      </c>
      <c r="E24540" s="62" t="s">
        <v>149</v>
      </c>
      <c r="F24540" s="62" t="s">
        <v>23</v>
      </c>
      <c r="G24540" s="2">
        <v>-693</v>
      </c>
      <c r="H24540" t="s">
        <v>14</v>
      </c>
    </row>
    <row r="24541" spans="1:8" hidden="1" x14ac:dyDescent="0.25">
      <c r="A24541" t="s">
        <v>26</v>
      </c>
      <c r="B24541" t="s">
        <v>9</v>
      </c>
      <c r="C24541" s="62" t="s">
        <v>69</v>
      </c>
      <c r="D24541" s="62" t="s">
        <v>149</v>
      </c>
      <c r="E24541" s="62" t="s">
        <v>149</v>
      </c>
      <c r="F24541" s="62" t="s">
        <v>22</v>
      </c>
      <c r="G24541" s="2">
        <v>-693</v>
      </c>
      <c r="H24541" t="s">
        <v>14</v>
      </c>
    </row>
    <row r="24542" spans="1:8" hidden="1" x14ac:dyDescent="0.25">
      <c r="A24542" t="s">
        <v>26</v>
      </c>
      <c r="B24542" t="s">
        <v>9</v>
      </c>
      <c r="C24542" s="62" t="s">
        <v>69</v>
      </c>
      <c r="D24542" s="62" t="s">
        <v>149</v>
      </c>
      <c r="E24542" s="62" t="s">
        <v>149</v>
      </c>
      <c r="F24542" s="62" t="s">
        <v>15</v>
      </c>
      <c r="G24542" s="2">
        <v>-630</v>
      </c>
      <c r="H24542" t="s">
        <v>14</v>
      </c>
    </row>
    <row r="24543" spans="1:8" hidden="1" x14ac:dyDescent="0.25">
      <c r="A24543" t="s">
        <v>26</v>
      </c>
      <c r="B24543" t="s">
        <v>9</v>
      </c>
      <c r="C24543" s="62" t="s">
        <v>69</v>
      </c>
      <c r="D24543" s="62" t="s">
        <v>149</v>
      </c>
      <c r="E24543" s="62" t="s">
        <v>149</v>
      </c>
      <c r="F24543" s="62" t="s">
        <v>13</v>
      </c>
      <c r="G24543" s="2">
        <v>-630</v>
      </c>
      <c r="H24543" t="s">
        <v>14</v>
      </c>
    </row>
    <row r="24544" spans="1:8" hidden="1" x14ac:dyDescent="0.25">
      <c r="A24544" t="s">
        <v>26</v>
      </c>
      <c r="B24544" t="s">
        <v>9</v>
      </c>
      <c r="C24544" s="62" t="s">
        <v>69</v>
      </c>
      <c r="D24544" s="62" t="s">
        <v>149</v>
      </c>
      <c r="E24544" s="62" t="s">
        <v>149</v>
      </c>
      <c r="F24544" s="62" t="s">
        <v>21</v>
      </c>
      <c r="G24544" s="2">
        <v>-369.59999999999997</v>
      </c>
      <c r="H24544" t="s">
        <v>14</v>
      </c>
    </row>
    <row r="24545" spans="1:8" hidden="1" x14ac:dyDescent="0.25">
      <c r="A24545" t="s">
        <v>26</v>
      </c>
      <c r="B24545" t="s">
        <v>9</v>
      </c>
      <c r="C24545" s="62" t="s">
        <v>69</v>
      </c>
      <c r="D24545" s="62" t="s">
        <v>149</v>
      </c>
      <c r="E24545" s="62" t="s">
        <v>149</v>
      </c>
      <c r="F24545" s="62" t="s">
        <v>17</v>
      </c>
      <c r="G24545" s="2">
        <v>-336</v>
      </c>
      <c r="H24545" t="s">
        <v>14</v>
      </c>
    </row>
    <row r="24546" spans="1:8" hidden="1" x14ac:dyDescent="0.25">
      <c r="A24546" t="s">
        <v>26</v>
      </c>
      <c r="B24546" t="s">
        <v>9</v>
      </c>
      <c r="C24546" s="62" t="s">
        <v>69</v>
      </c>
      <c r="D24546" s="62" t="s">
        <v>149</v>
      </c>
      <c r="E24546" s="62" t="s">
        <v>149</v>
      </c>
      <c r="F24546" s="62" t="s">
        <v>25</v>
      </c>
      <c r="G24546" s="2">
        <v>-369.59999999999997</v>
      </c>
      <c r="H24546" t="s">
        <v>14</v>
      </c>
    </row>
    <row r="24547" spans="1:8" hidden="1" x14ac:dyDescent="0.25">
      <c r="A24547" t="s">
        <v>26</v>
      </c>
      <c r="B24547" t="s">
        <v>9</v>
      </c>
      <c r="C24547" s="62" t="s">
        <v>69</v>
      </c>
      <c r="D24547" s="62" t="s">
        <v>149</v>
      </c>
      <c r="E24547" s="62" t="s">
        <v>149</v>
      </c>
      <c r="F24547" s="62" t="s">
        <v>20</v>
      </c>
      <c r="G24547" s="2">
        <v>-369.59999999999997</v>
      </c>
      <c r="H24547" t="s">
        <v>14</v>
      </c>
    </row>
    <row r="24548" spans="1:8" hidden="1" x14ac:dyDescent="0.25">
      <c r="A24548" t="s">
        <v>26</v>
      </c>
      <c r="B24548" t="s">
        <v>9</v>
      </c>
      <c r="C24548" s="62" t="s">
        <v>69</v>
      </c>
      <c r="D24548" s="62" t="s">
        <v>149</v>
      </c>
      <c r="E24548" s="62" t="s">
        <v>149</v>
      </c>
      <c r="F24548" s="62" t="s">
        <v>19</v>
      </c>
      <c r="G24548" s="2">
        <v>-336</v>
      </c>
      <c r="H24548" t="s">
        <v>14</v>
      </c>
    </row>
    <row r="24549" spans="1:8" hidden="1" x14ac:dyDescent="0.25">
      <c r="A24549" t="s">
        <v>26</v>
      </c>
      <c r="B24549" t="s">
        <v>9</v>
      </c>
      <c r="C24549" s="62" t="s">
        <v>69</v>
      </c>
      <c r="D24549" s="62" t="s">
        <v>149</v>
      </c>
      <c r="E24549" s="62" t="s">
        <v>149</v>
      </c>
      <c r="F24549" s="62" t="s">
        <v>18</v>
      </c>
      <c r="G24549" s="2">
        <v>-336</v>
      </c>
      <c r="H24549" t="s">
        <v>14</v>
      </c>
    </row>
    <row r="24550" spans="1:8" hidden="1" x14ac:dyDescent="0.25">
      <c r="A24550" t="s">
        <v>26</v>
      </c>
      <c r="B24550" t="s">
        <v>9</v>
      </c>
      <c r="C24550" s="62" t="s">
        <v>69</v>
      </c>
      <c r="D24550" s="62" t="s">
        <v>149</v>
      </c>
      <c r="E24550" s="62" t="s">
        <v>149</v>
      </c>
      <c r="F24550" s="62" t="s">
        <v>16</v>
      </c>
      <c r="G24550" s="2">
        <v>-336</v>
      </c>
      <c r="H24550" t="s">
        <v>14</v>
      </c>
    </row>
    <row r="24551" spans="1:8" hidden="1" x14ac:dyDescent="0.25">
      <c r="A24551" t="s">
        <v>26</v>
      </c>
      <c r="B24551" t="s">
        <v>9</v>
      </c>
      <c r="C24551" s="62" t="s">
        <v>69</v>
      </c>
      <c r="D24551" s="62" t="s">
        <v>149</v>
      </c>
      <c r="E24551" s="62" t="s">
        <v>149</v>
      </c>
      <c r="F24551" s="62" t="s">
        <v>24</v>
      </c>
      <c r="G24551" s="2">
        <v>-369.59999999999997</v>
      </c>
      <c r="H24551" t="s">
        <v>14</v>
      </c>
    </row>
    <row r="24552" spans="1:8" hidden="1" x14ac:dyDescent="0.25">
      <c r="A24552" t="s">
        <v>26</v>
      </c>
      <c r="B24552" t="s">
        <v>9</v>
      </c>
      <c r="C24552" s="62" t="s">
        <v>69</v>
      </c>
      <c r="D24552" s="62" t="s">
        <v>149</v>
      </c>
      <c r="E24552" s="62" t="s">
        <v>149</v>
      </c>
      <c r="F24552" s="62" t="s">
        <v>23</v>
      </c>
      <c r="G24552" s="2">
        <v>-369.59999999999997</v>
      </c>
      <c r="H24552" t="s">
        <v>14</v>
      </c>
    </row>
    <row r="24553" spans="1:8" hidden="1" x14ac:dyDescent="0.25">
      <c r="A24553" t="s">
        <v>26</v>
      </c>
      <c r="B24553" t="s">
        <v>9</v>
      </c>
      <c r="C24553" s="62" t="s">
        <v>69</v>
      </c>
      <c r="D24553" s="62" t="s">
        <v>149</v>
      </c>
      <c r="E24553" s="62" t="s">
        <v>149</v>
      </c>
      <c r="F24553" s="62" t="s">
        <v>22</v>
      </c>
      <c r="G24553" s="2">
        <v>-369.59999999999997</v>
      </c>
      <c r="H24553" t="s">
        <v>14</v>
      </c>
    </row>
    <row r="24554" spans="1:8" hidden="1" x14ac:dyDescent="0.25">
      <c r="A24554" t="s">
        <v>26</v>
      </c>
      <c r="B24554" t="s">
        <v>9</v>
      </c>
      <c r="C24554" s="62" t="s">
        <v>69</v>
      </c>
      <c r="D24554" s="62" t="s">
        <v>149</v>
      </c>
      <c r="E24554" s="62" t="s">
        <v>149</v>
      </c>
      <c r="F24554" s="62" t="s">
        <v>15</v>
      </c>
      <c r="G24554" s="2">
        <v>-336</v>
      </c>
      <c r="H24554" t="s">
        <v>14</v>
      </c>
    </row>
    <row r="24555" spans="1:8" hidden="1" x14ac:dyDescent="0.25">
      <c r="A24555" t="s">
        <v>26</v>
      </c>
      <c r="B24555" t="s">
        <v>9</v>
      </c>
      <c r="C24555" s="62" t="s">
        <v>69</v>
      </c>
      <c r="D24555" s="62" t="s">
        <v>149</v>
      </c>
      <c r="E24555" s="62" t="s">
        <v>149</v>
      </c>
      <c r="F24555" s="62" t="s">
        <v>13</v>
      </c>
      <c r="G24555" s="2">
        <v>-336</v>
      </c>
      <c r="H24555" t="s">
        <v>14</v>
      </c>
    </row>
    <row r="24556" spans="1:8" hidden="1" x14ac:dyDescent="0.25">
      <c r="A24556" t="s">
        <v>26</v>
      </c>
      <c r="B24556" t="s">
        <v>9</v>
      </c>
      <c r="C24556" s="62" t="s">
        <v>69</v>
      </c>
      <c r="D24556" s="62" t="s">
        <v>149</v>
      </c>
      <c r="E24556" s="62" t="s">
        <v>149</v>
      </c>
      <c r="F24556" s="62" t="s">
        <v>21</v>
      </c>
      <c r="G24556" s="2">
        <v>-1584</v>
      </c>
      <c r="H24556" t="s">
        <v>14</v>
      </c>
    </row>
    <row r="24557" spans="1:8" hidden="1" x14ac:dyDescent="0.25">
      <c r="A24557" t="s">
        <v>26</v>
      </c>
      <c r="B24557" t="s">
        <v>9</v>
      </c>
      <c r="C24557" s="62" t="s">
        <v>69</v>
      </c>
      <c r="D24557" s="62" t="s">
        <v>149</v>
      </c>
      <c r="E24557" s="62" t="s">
        <v>149</v>
      </c>
      <c r="F24557" s="62" t="s">
        <v>17</v>
      </c>
      <c r="G24557" s="2">
        <v>-1440</v>
      </c>
      <c r="H24557" t="s">
        <v>14</v>
      </c>
    </row>
    <row r="24558" spans="1:8" hidden="1" x14ac:dyDescent="0.25">
      <c r="A24558" t="s">
        <v>26</v>
      </c>
      <c r="B24558" t="s">
        <v>9</v>
      </c>
      <c r="C24558" s="62" t="s">
        <v>69</v>
      </c>
      <c r="D24558" s="62" t="s">
        <v>149</v>
      </c>
      <c r="E24558" s="62" t="s">
        <v>149</v>
      </c>
      <c r="F24558" s="62" t="s">
        <v>25</v>
      </c>
      <c r="G24558" s="2">
        <v>-1584</v>
      </c>
      <c r="H24558" t="s">
        <v>14</v>
      </c>
    </row>
    <row r="24559" spans="1:8" hidden="1" x14ac:dyDescent="0.25">
      <c r="A24559" t="s">
        <v>26</v>
      </c>
      <c r="B24559" t="s">
        <v>9</v>
      </c>
      <c r="C24559" s="62" t="s">
        <v>69</v>
      </c>
      <c r="D24559" s="62" t="s">
        <v>149</v>
      </c>
      <c r="E24559" s="62" t="s">
        <v>149</v>
      </c>
      <c r="F24559" s="62" t="s">
        <v>20</v>
      </c>
      <c r="G24559" s="2">
        <v>-1584</v>
      </c>
      <c r="H24559" t="s">
        <v>14</v>
      </c>
    </row>
    <row r="24560" spans="1:8" hidden="1" x14ac:dyDescent="0.25">
      <c r="A24560" t="s">
        <v>26</v>
      </c>
      <c r="B24560" t="s">
        <v>9</v>
      </c>
      <c r="C24560" s="62" t="s">
        <v>69</v>
      </c>
      <c r="D24560" s="62" t="s">
        <v>149</v>
      </c>
      <c r="E24560" s="62" t="s">
        <v>149</v>
      </c>
      <c r="F24560" s="62" t="s">
        <v>19</v>
      </c>
      <c r="G24560" s="2">
        <v>-1440</v>
      </c>
      <c r="H24560" t="s">
        <v>14</v>
      </c>
    </row>
    <row r="24561" spans="1:8" hidden="1" x14ac:dyDescent="0.25">
      <c r="A24561" t="s">
        <v>26</v>
      </c>
      <c r="B24561" t="s">
        <v>9</v>
      </c>
      <c r="C24561" s="62" t="s">
        <v>69</v>
      </c>
      <c r="D24561" s="62" t="s">
        <v>149</v>
      </c>
      <c r="E24561" s="62" t="s">
        <v>149</v>
      </c>
      <c r="F24561" s="62" t="s">
        <v>18</v>
      </c>
      <c r="G24561" s="2">
        <v>-1440</v>
      </c>
      <c r="H24561" t="s">
        <v>14</v>
      </c>
    </row>
    <row r="24562" spans="1:8" hidden="1" x14ac:dyDescent="0.25">
      <c r="A24562" t="s">
        <v>26</v>
      </c>
      <c r="B24562" t="s">
        <v>9</v>
      </c>
      <c r="C24562" s="62" t="s">
        <v>69</v>
      </c>
      <c r="D24562" s="62" t="s">
        <v>149</v>
      </c>
      <c r="E24562" s="62" t="s">
        <v>149</v>
      </c>
      <c r="F24562" s="62" t="s">
        <v>16</v>
      </c>
      <c r="G24562" s="2">
        <v>-1440</v>
      </c>
      <c r="H24562" t="s">
        <v>14</v>
      </c>
    </row>
    <row r="24563" spans="1:8" hidden="1" x14ac:dyDescent="0.25">
      <c r="A24563" t="s">
        <v>26</v>
      </c>
      <c r="B24563" t="s">
        <v>9</v>
      </c>
      <c r="C24563" s="62" t="s">
        <v>69</v>
      </c>
      <c r="D24563" s="62" t="s">
        <v>149</v>
      </c>
      <c r="E24563" s="62" t="s">
        <v>149</v>
      </c>
      <c r="F24563" s="62" t="s">
        <v>24</v>
      </c>
      <c r="G24563" s="2">
        <v>-1584</v>
      </c>
      <c r="H24563" t="s">
        <v>14</v>
      </c>
    </row>
    <row r="24564" spans="1:8" hidden="1" x14ac:dyDescent="0.25">
      <c r="A24564" t="s">
        <v>26</v>
      </c>
      <c r="B24564" t="s">
        <v>9</v>
      </c>
      <c r="C24564" s="62" t="s">
        <v>69</v>
      </c>
      <c r="D24564" s="62" t="s">
        <v>149</v>
      </c>
      <c r="E24564" s="62" t="s">
        <v>149</v>
      </c>
      <c r="F24564" s="62" t="s">
        <v>23</v>
      </c>
      <c r="G24564" s="2">
        <v>-1584</v>
      </c>
      <c r="H24564" t="s">
        <v>14</v>
      </c>
    </row>
    <row r="24565" spans="1:8" hidden="1" x14ac:dyDescent="0.25">
      <c r="A24565" t="s">
        <v>26</v>
      </c>
      <c r="B24565" t="s">
        <v>9</v>
      </c>
      <c r="C24565" s="62" t="s">
        <v>69</v>
      </c>
      <c r="D24565" s="62" t="s">
        <v>149</v>
      </c>
      <c r="E24565" s="62" t="s">
        <v>149</v>
      </c>
      <c r="F24565" s="62" t="s">
        <v>22</v>
      </c>
      <c r="G24565" s="2">
        <v>-1584</v>
      </c>
      <c r="H24565" t="s">
        <v>14</v>
      </c>
    </row>
    <row r="24566" spans="1:8" hidden="1" x14ac:dyDescent="0.25">
      <c r="A24566" t="s">
        <v>26</v>
      </c>
      <c r="B24566" t="s">
        <v>9</v>
      </c>
      <c r="C24566" s="62" t="s">
        <v>69</v>
      </c>
      <c r="D24566" s="62" t="s">
        <v>149</v>
      </c>
      <c r="E24566" s="62" t="s">
        <v>149</v>
      </c>
      <c r="F24566" s="62" t="s">
        <v>15</v>
      </c>
      <c r="G24566" s="2">
        <v>-1440</v>
      </c>
      <c r="H24566" t="s">
        <v>14</v>
      </c>
    </row>
    <row r="24567" spans="1:8" hidden="1" x14ac:dyDescent="0.25">
      <c r="A24567" t="s">
        <v>26</v>
      </c>
      <c r="B24567" t="s">
        <v>9</v>
      </c>
      <c r="C24567" s="62" t="s">
        <v>69</v>
      </c>
      <c r="D24567" s="62" t="s">
        <v>149</v>
      </c>
      <c r="E24567" s="62" t="s">
        <v>149</v>
      </c>
      <c r="F24567" s="62" t="s">
        <v>13</v>
      </c>
      <c r="G24567" s="2">
        <v>-1440</v>
      </c>
      <c r="H24567" t="s">
        <v>14</v>
      </c>
    </row>
    <row r="24568" spans="1:8" hidden="1" x14ac:dyDescent="0.25">
      <c r="A24568" t="s">
        <v>26</v>
      </c>
      <c r="B24568" t="s">
        <v>9</v>
      </c>
      <c r="C24568" s="62" t="s">
        <v>69</v>
      </c>
      <c r="D24568" s="62" t="s">
        <v>149</v>
      </c>
      <c r="E24568" s="62" t="s">
        <v>149</v>
      </c>
      <c r="F24568" s="62" t="s">
        <v>21</v>
      </c>
      <c r="G24568" s="2">
        <v>-448.80000000000007</v>
      </c>
      <c r="H24568" t="s">
        <v>14</v>
      </c>
    </row>
    <row r="24569" spans="1:8" hidden="1" x14ac:dyDescent="0.25">
      <c r="A24569" t="s">
        <v>26</v>
      </c>
      <c r="B24569" t="s">
        <v>9</v>
      </c>
      <c r="C24569" s="62" t="s">
        <v>69</v>
      </c>
      <c r="D24569" s="62" t="s">
        <v>149</v>
      </c>
      <c r="E24569" s="62" t="s">
        <v>149</v>
      </c>
      <c r="F24569" s="62" t="s">
        <v>17</v>
      </c>
      <c r="G24569" s="2">
        <v>-408</v>
      </c>
      <c r="H24569" t="s">
        <v>14</v>
      </c>
    </row>
    <row r="24570" spans="1:8" hidden="1" x14ac:dyDescent="0.25">
      <c r="A24570" t="s">
        <v>26</v>
      </c>
      <c r="B24570" t="s">
        <v>9</v>
      </c>
      <c r="C24570" s="62" t="s">
        <v>69</v>
      </c>
      <c r="D24570" s="62" t="s">
        <v>149</v>
      </c>
      <c r="E24570" s="62" t="s">
        <v>149</v>
      </c>
      <c r="F24570" s="62" t="s">
        <v>25</v>
      </c>
      <c r="G24570" s="2">
        <v>-448.80000000000007</v>
      </c>
      <c r="H24570" t="s">
        <v>14</v>
      </c>
    </row>
    <row r="24571" spans="1:8" hidden="1" x14ac:dyDescent="0.25">
      <c r="A24571" t="s">
        <v>26</v>
      </c>
      <c r="B24571" t="s">
        <v>9</v>
      </c>
      <c r="C24571" s="62" t="s">
        <v>69</v>
      </c>
      <c r="D24571" s="62" t="s">
        <v>149</v>
      </c>
      <c r="E24571" s="62" t="s">
        <v>149</v>
      </c>
      <c r="F24571" s="62" t="s">
        <v>20</v>
      </c>
      <c r="G24571" s="2">
        <v>-448.80000000000007</v>
      </c>
      <c r="H24571" t="s">
        <v>14</v>
      </c>
    </row>
    <row r="24572" spans="1:8" hidden="1" x14ac:dyDescent="0.25">
      <c r="A24572" t="s">
        <v>26</v>
      </c>
      <c r="B24572" t="s">
        <v>9</v>
      </c>
      <c r="C24572" s="62" t="s">
        <v>69</v>
      </c>
      <c r="D24572" s="62" t="s">
        <v>149</v>
      </c>
      <c r="E24572" s="62" t="s">
        <v>149</v>
      </c>
      <c r="F24572" s="62" t="s">
        <v>19</v>
      </c>
      <c r="G24572" s="2">
        <v>-408</v>
      </c>
      <c r="H24572" t="s">
        <v>14</v>
      </c>
    </row>
    <row r="24573" spans="1:8" hidden="1" x14ac:dyDescent="0.25">
      <c r="A24573" t="s">
        <v>26</v>
      </c>
      <c r="B24573" t="s">
        <v>9</v>
      </c>
      <c r="C24573" s="62" t="s">
        <v>69</v>
      </c>
      <c r="D24573" s="62" t="s">
        <v>149</v>
      </c>
      <c r="E24573" s="62" t="s">
        <v>149</v>
      </c>
      <c r="F24573" s="62" t="s">
        <v>18</v>
      </c>
      <c r="G24573" s="2">
        <v>-408</v>
      </c>
      <c r="H24573" t="s">
        <v>14</v>
      </c>
    </row>
    <row r="24574" spans="1:8" hidden="1" x14ac:dyDescent="0.25">
      <c r="A24574" t="s">
        <v>26</v>
      </c>
      <c r="B24574" t="s">
        <v>9</v>
      </c>
      <c r="C24574" s="62" t="s">
        <v>69</v>
      </c>
      <c r="D24574" s="62" t="s">
        <v>149</v>
      </c>
      <c r="E24574" s="62" t="s">
        <v>149</v>
      </c>
      <c r="F24574" s="62" t="s">
        <v>16</v>
      </c>
      <c r="G24574" s="2">
        <v>-408</v>
      </c>
      <c r="H24574" t="s">
        <v>14</v>
      </c>
    </row>
    <row r="24575" spans="1:8" hidden="1" x14ac:dyDescent="0.25">
      <c r="A24575" t="s">
        <v>26</v>
      </c>
      <c r="B24575" t="s">
        <v>9</v>
      </c>
      <c r="C24575" s="62" t="s">
        <v>69</v>
      </c>
      <c r="D24575" s="62" t="s">
        <v>149</v>
      </c>
      <c r="E24575" s="62" t="s">
        <v>149</v>
      </c>
      <c r="F24575" s="62" t="s">
        <v>24</v>
      </c>
      <c r="G24575" s="2">
        <v>-448.80000000000007</v>
      </c>
      <c r="H24575" t="s">
        <v>14</v>
      </c>
    </row>
    <row r="24576" spans="1:8" hidden="1" x14ac:dyDescent="0.25">
      <c r="A24576" t="s">
        <v>26</v>
      </c>
      <c r="B24576" t="s">
        <v>9</v>
      </c>
      <c r="C24576" s="62" t="s">
        <v>69</v>
      </c>
      <c r="D24576" s="62" t="s">
        <v>149</v>
      </c>
      <c r="E24576" s="62" t="s">
        <v>149</v>
      </c>
      <c r="F24576" s="62" t="s">
        <v>23</v>
      </c>
      <c r="G24576" s="2">
        <v>-448.80000000000007</v>
      </c>
      <c r="H24576" t="s">
        <v>14</v>
      </c>
    </row>
    <row r="24577" spans="1:8" hidden="1" x14ac:dyDescent="0.25">
      <c r="A24577" t="s">
        <v>26</v>
      </c>
      <c r="B24577" t="s">
        <v>9</v>
      </c>
      <c r="C24577" s="62" t="s">
        <v>69</v>
      </c>
      <c r="D24577" s="62" t="s">
        <v>149</v>
      </c>
      <c r="E24577" s="62" t="s">
        <v>149</v>
      </c>
      <c r="F24577" s="62" t="s">
        <v>22</v>
      </c>
      <c r="G24577" s="2">
        <v>-448.80000000000007</v>
      </c>
      <c r="H24577" t="s">
        <v>14</v>
      </c>
    </row>
    <row r="24578" spans="1:8" hidden="1" x14ac:dyDescent="0.25">
      <c r="A24578" t="s">
        <v>26</v>
      </c>
      <c r="B24578" t="s">
        <v>9</v>
      </c>
      <c r="C24578" s="62" t="s">
        <v>69</v>
      </c>
      <c r="D24578" s="62" t="s">
        <v>149</v>
      </c>
      <c r="E24578" s="62" t="s">
        <v>149</v>
      </c>
      <c r="F24578" s="62" t="s">
        <v>15</v>
      </c>
      <c r="G24578" s="2">
        <v>-408</v>
      </c>
      <c r="H24578" t="s">
        <v>14</v>
      </c>
    </row>
    <row r="24579" spans="1:8" hidden="1" x14ac:dyDescent="0.25">
      <c r="A24579" t="s">
        <v>26</v>
      </c>
      <c r="B24579" t="s">
        <v>9</v>
      </c>
      <c r="C24579" s="62" t="s">
        <v>69</v>
      </c>
      <c r="D24579" s="62" t="s">
        <v>149</v>
      </c>
      <c r="E24579" s="62" t="s">
        <v>149</v>
      </c>
      <c r="F24579" s="62" t="s">
        <v>13</v>
      </c>
      <c r="G24579" s="2">
        <v>-408</v>
      </c>
      <c r="H24579" t="s">
        <v>14</v>
      </c>
    </row>
    <row r="24580" spans="1:8" hidden="1" x14ac:dyDescent="0.25">
      <c r="A24580" t="s">
        <v>26</v>
      </c>
      <c r="B24580" t="s">
        <v>9</v>
      </c>
      <c r="C24580" s="62" t="s">
        <v>69</v>
      </c>
      <c r="D24580" s="62" t="s">
        <v>149</v>
      </c>
      <c r="E24580" s="62" t="s">
        <v>149</v>
      </c>
      <c r="F24580" s="62" t="s">
        <v>21</v>
      </c>
      <c r="G24580" s="2">
        <v>-3960</v>
      </c>
      <c r="H24580" t="s">
        <v>14</v>
      </c>
    </row>
    <row r="24581" spans="1:8" hidden="1" x14ac:dyDescent="0.25">
      <c r="A24581" t="s">
        <v>26</v>
      </c>
      <c r="B24581" t="s">
        <v>9</v>
      </c>
      <c r="C24581" s="62" t="s">
        <v>69</v>
      </c>
      <c r="D24581" s="62" t="s">
        <v>149</v>
      </c>
      <c r="E24581" s="62" t="s">
        <v>149</v>
      </c>
      <c r="F24581" s="62" t="s">
        <v>17</v>
      </c>
      <c r="G24581" s="2">
        <v>-3600</v>
      </c>
      <c r="H24581" t="s">
        <v>14</v>
      </c>
    </row>
    <row r="24582" spans="1:8" hidden="1" x14ac:dyDescent="0.25">
      <c r="A24582" t="s">
        <v>26</v>
      </c>
      <c r="B24582" t="s">
        <v>9</v>
      </c>
      <c r="C24582" s="62" t="s">
        <v>69</v>
      </c>
      <c r="D24582" s="62" t="s">
        <v>149</v>
      </c>
      <c r="E24582" s="62" t="s">
        <v>149</v>
      </c>
      <c r="F24582" s="62" t="s">
        <v>25</v>
      </c>
      <c r="G24582" s="2">
        <v>-3960</v>
      </c>
      <c r="H24582" t="s">
        <v>14</v>
      </c>
    </row>
    <row r="24583" spans="1:8" hidden="1" x14ac:dyDescent="0.25">
      <c r="A24583" t="s">
        <v>26</v>
      </c>
      <c r="B24583" t="s">
        <v>9</v>
      </c>
      <c r="C24583" s="62" t="s">
        <v>69</v>
      </c>
      <c r="D24583" s="62" t="s">
        <v>149</v>
      </c>
      <c r="E24583" s="62" t="s">
        <v>149</v>
      </c>
      <c r="F24583" s="62" t="s">
        <v>20</v>
      </c>
      <c r="G24583" s="2">
        <v>-3960</v>
      </c>
      <c r="H24583" t="s">
        <v>14</v>
      </c>
    </row>
    <row r="24584" spans="1:8" hidden="1" x14ac:dyDescent="0.25">
      <c r="A24584" t="s">
        <v>26</v>
      </c>
      <c r="B24584" t="s">
        <v>9</v>
      </c>
      <c r="C24584" s="62" t="s">
        <v>69</v>
      </c>
      <c r="D24584" s="62" t="s">
        <v>149</v>
      </c>
      <c r="E24584" s="62" t="s">
        <v>149</v>
      </c>
      <c r="F24584" s="62" t="s">
        <v>19</v>
      </c>
      <c r="G24584" s="2">
        <v>-3600</v>
      </c>
      <c r="H24584" t="s">
        <v>14</v>
      </c>
    </row>
    <row r="24585" spans="1:8" hidden="1" x14ac:dyDescent="0.25">
      <c r="A24585" t="s">
        <v>26</v>
      </c>
      <c r="B24585" t="s">
        <v>9</v>
      </c>
      <c r="C24585" s="62" t="s">
        <v>69</v>
      </c>
      <c r="D24585" s="62" t="s">
        <v>149</v>
      </c>
      <c r="E24585" s="62" t="s">
        <v>149</v>
      </c>
      <c r="F24585" s="62" t="s">
        <v>18</v>
      </c>
      <c r="G24585" s="2">
        <v>-3600</v>
      </c>
      <c r="H24585" t="s">
        <v>14</v>
      </c>
    </row>
    <row r="24586" spans="1:8" hidden="1" x14ac:dyDescent="0.25">
      <c r="A24586" t="s">
        <v>26</v>
      </c>
      <c r="B24586" t="s">
        <v>9</v>
      </c>
      <c r="C24586" s="62" t="s">
        <v>69</v>
      </c>
      <c r="D24586" s="62" t="s">
        <v>149</v>
      </c>
      <c r="E24586" s="62" t="s">
        <v>149</v>
      </c>
      <c r="F24586" s="62" t="s">
        <v>16</v>
      </c>
      <c r="G24586" s="2">
        <v>-3600</v>
      </c>
      <c r="H24586" t="s">
        <v>14</v>
      </c>
    </row>
    <row r="24587" spans="1:8" hidden="1" x14ac:dyDescent="0.25">
      <c r="A24587" t="s">
        <v>26</v>
      </c>
      <c r="B24587" t="s">
        <v>9</v>
      </c>
      <c r="C24587" s="62" t="s">
        <v>69</v>
      </c>
      <c r="D24587" s="62" t="s">
        <v>149</v>
      </c>
      <c r="E24587" s="62" t="s">
        <v>149</v>
      </c>
      <c r="F24587" s="62" t="s">
        <v>24</v>
      </c>
      <c r="G24587" s="2">
        <v>-3960</v>
      </c>
      <c r="H24587" t="s">
        <v>14</v>
      </c>
    </row>
    <row r="24588" spans="1:8" hidden="1" x14ac:dyDescent="0.25">
      <c r="A24588" t="s">
        <v>26</v>
      </c>
      <c r="B24588" t="s">
        <v>9</v>
      </c>
      <c r="C24588" s="62" t="s">
        <v>69</v>
      </c>
      <c r="D24588" s="62" t="s">
        <v>149</v>
      </c>
      <c r="E24588" s="62" t="s">
        <v>149</v>
      </c>
      <c r="F24588" s="62" t="s">
        <v>23</v>
      </c>
      <c r="G24588" s="2">
        <v>-3960</v>
      </c>
      <c r="H24588" t="s">
        <v>14</v>
      </c>
    </row>
    <row r="24589" spans="1:8" hidden="1" x14ac:dyDescent="0.25">
      <c r="A24589" t="s">
        <v>26</v>
      </c>
      <c r="B24589" t="s">
        <v>9</v>
      </c>
      <c r="C24589" s="62" t="s">
        <v>69</v>
      </c>
      <c r="D24589" s="62" t="s">
        <v>149</v>
      </c>
      <c r="E24589" s="62" t="s">
        <v>149</v>
      </c>
      <c r="F24589" s="62" t="s">
        <v>22</v>
      </c>
      <c r="G24589" s="2">
        <v>-3960</v>
      </c>
      <c r="H24589" t="s">
        <v>14</v>
      </c>
    </row>
    <row r="24590" spans="1:8" hidden="1" x14ac:dyDescent="0.25">
      <c r="A24590" t="s">
        <v>26</v>
      </c>
      <c r="B24590" t="s">
        <v>9</v>
      </c>
      <c r="C24590" s="62" t="s">
        <v>69</v>
      </c>
      <c r="D24590" s="62" t="s">
        <v>149</v>
      </c>
      <c r="E24590" s="62" t="s">
        <v>149</v>
      </c>
      <c r="F24590" s="62" t="s">
        <v>15</v>
      </c>
      <c r="G24590" s="2">
        <v>-3600</v>
      </c>
      <c r="H24590" t="s">
        <v>14</v>
      </c>
    </row>
    <row r="24591" spans="1:8" hidden="1" x14ac:dyDescent="0.25">
      <c r="A24591" t="s">
        <v>26</v>
      </c>
      <c r="B24591" t="s">
        <v>9</v>
      </c>
      <c r="C24591" s="62" t="s">
        <v>69</v>
      </c>
      <c r="D24591" s="62" t="s">
        <v>149</v>
      </c>
      <c r="E24591" s="62" t="s">
        <v>149</v>
      </c>
      <c r="F24591" s="62" t="s">
        <v>13</v>
      </c>
      <c r="G24591" s="2">
        <v>-3600</v>
      </c>
      <c r="H24591" t="s">
        <v>14</v>
      </c>
    </row>
    <row r="24592" spans="1:8" hidden="1" x14ac:dyDescent="0.25">
      <c r="A24592" t="s">
        <v>26</v>
      </c>
      <c r="B24592" t="s">
        <v>9</v>
      </c>
      <c r="C24592" s="62" t="s">
        <v>69</v>
      </c>
      <c r="D24592" s="62" t="s">
        <v>149</v>
      </c>
      <c r="E24592" s="62" t="s">
        <v>149</v>
      </c>
      <c r="F24592" s="62" t="s">
        <v>21</v>
      </c>
      <c r="G24592" s="2">
        <v>-1188</v>
      </c>
      <c r="H24592" t="s">
        <v>14</v>
      </c>
    </row>
    <row r="24593" spans="1:8" hidden="1" x14ac:dyDescent="0.25">
      <c r="A24593" t="s">
        <v>26</v>
      </c>
      <c r="B24593" t="s">
        <v>9</v>
      </c>
      <c r="C24593" s="62" t="s">
        <v>69</v>
      </c>
      <c r="D24593" s="62" t="s">
        <v>149</v>
      </c>
      <c r="E24593" s="62" t="s">
        <v>149</v>
      </c>
      <c r="F24593" s="62" t="s">
        <v>17</v>
      </c>
      <c r="G24593" s="2">
        <v>-1080</v>
      </c>
      <c r="H24593" t="s">
        <v>14</v>
      </c>
    </row>
    <row r="24594" spans="1:8" hidden="1" x14ac:dyDescent="0.25">
      <c r="A24594" t="s">
        <v>26</v>
      </c>
      <c r="B24594" t="s">
        <v>9</v>
      </c>
      <c r="C24594" s="62" t="s">
        <v>69</v>
      </c>
      <c r="D24594" s="62" t="s">
        <v>149</v>
      </c>
      <c r="E24594" s="62" t="s">
        <v>149</v>
      </c>
      <c r="F24594" s="62" t="s">
        <v>25</v>
      </c>
      <c r="G24594" s="2">
        <v>-1188</v>
      </c>
      <c r="H24594" t="s">
        <v>14</v>
      </c>
    </row>
    <row r="24595" spans="1:8" hidden="1" x14ac:dyDescent="0.25">
      <c r="A24595" t="s">
        <v>26</v>
      </c>
      <c r="B24595" t="s">
        <v>9</v>
      </c>
      <c r="C24595" s="62" t="s">
        <v>69</v>
      </c>
      <c r="D24595" s="62" t="s">
        <v>149</v>
      </c>
      <c r="E24595" s="62" t="s">
        <v>149</v>
      </c>
      <c r="F24595" s="62" t="s">
        <v>20</v>
      </c>
      <c r="G24595" s="2">
        <v>-1188</v>
      </c>
      <c r="H24595" t="s">
        <v>14</v>
      </c>
    </row>
    <row r="24596" spans="1:8" hidden="1" x14ac:dyDescent="0.25">
      <c r="A24596" t="s">
        <v>26</v>
      </c>
      <c r="B24596" t="s">
        <v>9</v>
      </c>
      <c r="C24596" s="62" t="s">
        <v>69</v>
      </c>
      <c r="D24596" s="62" t="s">
        <v>149</v>
      </c>
      <c r="E24596" s="62" t="s">
        <v>149</v>
      </c>
      <c r="F24596" s="62" t="s">
        <v>19</v>
      </c>
      <c r="G24596" s="2">
        <v>-1080</v>
      </c>
      <c r="H24596" t="s">
        <v>14</v>
      </c>
    </row>
    <row r="24597" spans="1:8" hidden="1" x14ac:dyDescent="0.25">
      <c r="A24597" t="s">
        <v>26</v>
      </c>
      <c r="B24597" t="s">
        <v>9</v>
      </c>
      <c r="C24597" s="62" t="s">
        <v>69</v>
      </c>
      <c r="D24597" s="62" t="s">
        <v>149</v>
      </c>
      <c r="E24597" s="62" t="s">
        <v>149</v>
      </c>
      <c r="F24597" s="62" t="s">
        <v>18</v>
      </c>
      <c r="G24597" s="2">
        <v>-1080</v>
      </c>
      <c r="H24597" t="s">
        <v>14</v>
      </c>
    </row>
    <row r="24598" spans="1:8" hidden="1" x14ac:dyDescent="0.25">
      <c r="A24598" t="s">
        <v>26</v>
      </c>
      <c r="B24598" t="s">
        <v>9</v>
      </c>
      <c r="C24598" s="62" t="s">
        <v>69</v>
      </c>
      <c r="D24598" s="62" t="s">
        <v>149</v>
      </c>
      <c r="E24598" s="62" t="s">
        <v>149</v>
      </c>
      <c r="F24598" s="62" t="s">
        <v>16</v>
      </c>
      <c r="G24598" s="2">
        <v>-1080</v>
      </c>
      <c r="H24598" t="s">
        <v>14</v>
      </c>
    </row>
    <row r="24599" spans="1:8" hidden="1" x14ac:dyDescent="0.25">
      <c r="A24599" t="s">
        <v>26</v>
      </c>
      <c r="B24599" t="s">
        <v>9</v>
      </c>
      <c r="C24599" s="62" t="s">
        <v>69</v>
      </c>
      <c r="D24599" s="62" t="s">
        <v>149</v>
      </c>
      <c r="E24599" s="62" t="s">
        <v>149</v>
      </c>
      <c r="F24599" s="62" t="s">
        <v>24</v>
      </c>
      <c r="G24599" s="2">
        <v>-1188</v>
      </c>
      <c r="H24599" t="s">
        <v>14</v>
      </c>
    </row>
    <row r="24600" spans="1:8" hidden="1" x14ac:dyDescent="0.25">
      <c r="A24600" t="s">
        <v>26</v>
      </c>
      <c r="B24600" t="s">
        <v>9</v>
      </c>
      <c r="C24600" s="62" t="s">
        <v>69</v>
      </c>
      <c r="D24600" s="62" t="s">
        <v>149</v>
      </c>
      <c r="E24600" s="62" t="s">
        <v>149</v>
      </c>
      <c r="F24600" s="62" t="s">
        <v>23</v>
      </c>
      <c r="G24600" s="2">
        <v>-1188</v>
      </c>
      <c r="H24600" t="s">
        <v>14</v>
      </c>
    </row>
    <row r="24601" spans="1:8" hidden="1" x14ac:dyDescent="0.25">
      <c r="A24601" t="s">
        <v>26</v>
      </c>
      <c r="B24601" t="s">
        <v>9</v>
      </c>
      <c r="C24601" s="62" t="s">
        <v>69</v>
      </c>
      <c r="D24601" s="62" t="s">
        <v>149</v>
      </c>
      <c r="E24601" s="62" t="s">
        <v>149</v>
      </c>
      <c r="F24601" s="62" t="s">
        <v>22</v>
      </c>
      <c r="G24601" s="2">
        <v>-1188</v>
      </c>
      <c r="H24601" t="s">
        <v>14</v>
      </c>
    </row>
    <row r="24602" spans="1:8" hidden="1" x14ac:dyDescent="0.25">
      <c r="A24602" t="s">
        <v>26</v>
      </c>
      <c r="B24602" t="s">
        <v>9</v>
      </c>
      <c r="C24602" s="62" t="s">
        <v>69</v>
      </c>
      <c r="D24602" s="62" t="s">
        <v>149</v>
      </c>
      <c r="E24602" s="62" t="s">
        <v>149</v>
      </c>
      <c r="F24602" s="62" t="s">
        <v>15</v>
      </c>
      <c r="G24602" s="2">
        <v>-1080</v>
      </c>
      <c r="H24602" t="s">
        <v>14</v>
      </c>
    </row>
    <row r="24603" spans="1:8" hidden="1" x14ac:dyDescent="0.25">
      <c r="A24603" t="s">
        <v>26</v>
      </c>
      <c r="B24603" t="s">
        <v>9</v>
      </c>
      <c r="C24603" s="62" t="s">
        <v>69</v>
      </c>
      <c r="D24603" s="62" t="s">
        <v>149</v>
      </c>
      <c r="E24603" s="62" t="s">
        <v>149</v>
      </c>
      <c r="F24603" s="62" t="s">
        <v>13</v>
      </c>
      <c r="G24603" s="2">
        <v>-1080</v>
      </c>
      <c r="H24603" t="s">
        <v>14</v>
      </c>
    </row>
    <row r="24604" spans="1:8" hidden="1" x14ac:dyDescent="0.25">
      <c r="A24604" t="s">
        <v>26</v>
      </c>
      <c r="B24604" t="s">
        <v>9</v>
      </c>
      <c r="C24604" s="62" t="s">
        <v>69</v>
      </c>
      <c r="D24604" s="62" t="s">
        <v>149</v>
      </c>
      <c r="E24604" s="62" t="s">
        <v>149</v>
      </c>
      <c r="F24604" s="62" t="s">
        <v>21</v>
      </c>
      <c r="G24604" s="2">
        <v>-99</v>
      </c>
      <c r="H24604" t="s">
        <v>14</v>
      </c>
    </row>
    <row r="24605" spans="1:8" hidden="1" x14ac:dyDescent="0.25">
      <c r="A24605" t="s">
        <v>26</v>
      </c>
      <c r="B24605" t="s">
        <v>9</v>
      </c>
      <c r="C24605" s="62" t="s">
        <v>69</v>
      </c>
      <c r="D24605" s="62" t="s">
        <v>149</v>
      </c>
      <c r="E24605" s="62" t="s">
        <v>149</v>
      </c>
      <c r="F24605" s="62" t="s">
        <v>17</v>
      </c>
      <c r="G24605" s="2">
        <v>-93.6</v>
      </c>
      <c r="H24605" t="s">
        <v>14</v>
      </c>
    </row>
    <row r="24606" spans="1:8" hidden="1" x14ac:dyDescent="0.25">
      <c r="A24606" t="s">
        <v>26</v>
      </c>
      <c r="B24606" t="s">
        <v>9</v>
      </c>
      <c r="C24606" s="62" t="s">
        <v>69</v>
      </c>
      <c r="D24606" s="62" t="s">
        <v>149</v>
      </c>
      <c r="E24606" s="62" t="s">
        <v>149</v>
      </c>
      <c r="F24606" s="62" t="s">
        <v>25</v>
      </c>
      <c r="G24606" s="2">
        <v>-99</v>
      </c>
      <c r="H24606" t="s">
        <v>14</v>
      </c>
    </row>
    <row r="24607" spans="1:8" hidden="1" x14ac:dyDescent="0.25">
      <c r="A24607" t="s">
        <v>26</v>
      </c>
      <c r="B24607" t="s">
        <v>9</v>
      </c>
      <c r="C24607" s="62" t="s">
        <v>69</v>
      </c>
      <c r="D24607" s="62" t="s">
        <v>149</v>
      </c>
      <c r="E24607" s="62" t="s">
        <v>149</v>
      </c>
      <c r="F24607" s="62" t="s">
        <v>20</v>
      </c>
      <c r="G24607" s="2">
        <v>-99</v>
      </c>
      <c r="H24607" t="s">
        <v>14</v>
      </c>
    </row>
    <row r="24608" spans="1:8" hidden="1" x14ac:dyDescent="0.25">
      <c r="A24608" t="s">
        <v>26</v>
      </c>
      <c r="B24608" t="s">
        <v>9</v>
      </c>
      <c r="C24608" s="62" t="s">
        <v>69</v>
      </c>
      <c r="D24608" s="62" t="s">
        <v>149</v>
      </c>
      <c r="E24608" s="62" t="s">
        <v>149</v>
      </c>
      <c r="F24608" s="62" t="s">
        <v>19</v>
      </c>
      <c r="G24608" s="2">
        <v>-93.6</v>
      </c>
      <c r="H24608" t="s">
        <v>14</v>
      </c>
    </row>
    <row r="24609" spans="1:8" hidden="1" x14ac:dyDescent="0.25">
      <c r="A24609" t="s">
        <v>26</v>
      </c>
      <c r="B24609" t="s">
        <v>9</v>
      </c>
      <c r="C24609" s="62" t="s">
        <v>69</v>
      </c>
      <c r="D24609" s="62" t="s">
        <v>149</v>
      </c>
      <c r="E24609" s="62" t="s">
        <v>149</v>
      </c>
      <c r="F24609" s="62" t="s">
        <v>18</v>
      </c>
      <c r="G24609" s="2">
        <v>-93.6</v>
      </c>
      <c r="H24609" t="s">
        <v>14</v>
      </c>
    </row>
    <row r="24610" spans="1:8" hidden="1" x14ac:dyDescent="0.25">
      <c r="A24610" t="s">
        <v>26</v>
      </c>
      <c r="B24610" t="s">
        <v>9</v>
      </c>
      <c r="C24610" s="62" t="s">
        <v>69</v>
      </c>
      <c r="D24610" s="62" t="s">
        <v>149</v>
      </c>
      <c r="E24610" s="62" t="s">
        <v>149</v>
      </c>
      <c r="F24610" s="62" t="s">
        <v>16</v>
      </c>
      <c r="G24610" s="2">
        <v>-93.6</v>
      </c>
      <c r="H24610" t="s">
        <v>14</v>
      </c>
    </row>
    <row r="24611" spans="1:8" hidden="1" x14ac:dyDescent="0.25">
      <c r="A24611" t="s">
        <v>26</v>
      </c>
      <c r="B24611" t="s">
        <v>9</v>
      </c>
      <c r="C24611" s="62" t="s">
        <v>69</v>
      </c>
      <c r="D24611" s="62" t="s">
        <v>149</v>
      </c>
      <c r="E24611" s="62" t="s">
        <v>149</v>
      </c>
      <c r="F24611" s="62" t="s">
        <v>24</v>
      </c>
      <c r="G24611" s="2">
        <v>-99</v>
      </c>
      <c r="H24611" t="s">
        <v>14</v>
      </c>
    </row>
    <row r="24612" spans="1:8" hidden="1" x14ac:dyDescent="0.25">
      <c r="A24612" t="s">
        <v>26</v>
      </c>
      <c r="B24612" t="s">
        <v>9</v>
      </c>
      <c r="C24612" s="62" t="s">
        <v>69</v>
      </c>
      <c r="D24612" s="62" t="s">
        <v>149</v>
      </c>
      <c r="E24612" s="62" t="s">
        <v>149</v>
      </c>
      <c r="F24612" s="62" t="s">
        <v>23</v>
      </c>
      <c r="G24612" s="2">
        <v>-99</v>
      </c>
      <c r="H24612" t="s">
        <v>14</v>
      </c>
    </row>
    <row r="24613" spans="1:8" hidden="1" x14ac:dyDescent="0.25">
      <c r="A24613" t="s">
        <v>26</v>
      </c>
      <c r="B24613" t="s">
        <v>9</v>
      </c>
      <c r="C24613" s="62" t="s">
        <v>69</v>
      </c>
      <c r="D24613" s="62" t="s">
        <v>149</v>
      </c>
      <c r="E24613" s="62" t="s">
        <v>149</v>
      </c>
      <c r="F24613" s="62" t="s">
        <v>22</v>
      </c>
      <c r="G24613" s="2">
        <v>-99</v>
      </c>
      <c r="H24613" t="s">
        <v>14</v>
      </c>
    </row>
    <row r="24614" spans="1:8" hidden="1" x14ac:dyDescent="0.25">
      <c r="A24614" t="s">
        <v>26</v>
      </c>
      <c r="B24614" t="s">
        <v>9</v>
      </c>
      <c r="C24614" s="62" t="s">
        <v>69</v>
      </c>
      <c r="D24614" s="62" t="s">
        <v>149</v>
      </c>
      <c r="E24614" s="62" t="s">
        <v>149</v>
      </c>
      <c r="F24614" s="62" t="s">
        <v>15</v>
      </c>
      <c r="G24614" s="2">
        <v>-93.6</v>
      </c>
      <c r="H24614" t="s">
        <v>14</v>
      </c>
    </row>
    <row r="24615" spans="1:8" hidden="1" x14ac:dyDescent="0.25">
      <c r="A24615" t="s">
        <v>26</v>
      </c>
      <c r="B24615" t="s">
        <v>9</v>
      </c>
      <c r="C24615" s="62" t="s">
        <v>69</v>
      </c>
      <c r="D24615" s="62" t="s">
        <v>149</v>
      </c>
      <c r="E24615" s="62" t="s">
        <v>149</v>
      </c>
      <c r="F24615" s="62" t="s">
        <v>13</v>
      </c>
      <c r="G24615" s="2">
        <v>-93.6</v>
      </c>
      <c r="H24615" t="s">
        <v>14</v>
      </c>
    </row>
    <row r="24616" spans="1:8" hidden="1" x14ac:dyDescent="0.25">
      <c r="A24616" t="s">
        <v>26</v>
      </c>
      <c r="B24616" t="s">
        <v>9</v>
      </c>
      <c r="C24616" s="62" t="s">
        <v>69</v>
      </c>
      <c r="D24616" s="62" t="s">
        <v>149</v>
      </c>
      <c r="E24616" s="62" t="s">
        <v>149</v>
      </c>
      <c r="F24616" s="62" t="s">
        <v>16</v>
      </c>
      <c r="G24616" s="2">
        <v>-540</v>
      </c>
      <c r="H24616" t="s">
        <v>14</v>
      </c>
    </row>
    <row r="24617" spans="1:8" hidden="1" x14ac:dyDescent="0.25">
      <c r="A24617" t="s">
        <v>26</v>
      </c>
      <c r="B24617" t="s">
        <v>9</v>
      </c>
      <c r="C24617" s="62" t="s">
        <v>69</v>
      </c>
      <c r="D24617" s="62" t="s">
        <v>149</v>
      </c>
      <c r="E24617" s="62" t="s">
        <v>149</v>
      </c>
      <c r="F24617" s="62" t="s">
        <v>20</v>
      </c>
      <c r="G24617" s="2">
        <v>-372</v>
      </c>
      <c r="H24617" t="s">
        <v>14</v>
      </c>
    </row>
    <row r="24618" spans="1:8" hidden="1" x14ac:dyDescent="0.25">
      <c r="A24618" t="s">
        <v>26</v>
      </c>
      <c r="B24618" t="s">
        <v>9</v>
      </c>
      <c r="C24618" s="62" t="s">
        <v>69</v>
      </c>
      <c r="D24618" s="62" t="s">
        <v>149</v>
      </c>
      <c r="E24618" s="62" t="s">
        <v>149</v>
      </c>
      <c r="F24618" s="62" t="s">
        <v>18</v>
      </c>
      <c r="G24618" s="2">
        <v>-360</v>
      </c>
      <c r="H24618" t="s">
        <v>14</v>
      </c>
    </row>
    <row r="24619" spans="1:8" hidden="1" x14ac:dyDescent="0.25">
      <c r="A24619" t="s">
        <v>26</v>
      </c>
      <c r="B24619" t="s">
        <v>9</v>
      </c>
      <c r="C24619" s="62" t="s">
        <v>69</v>
      </c>
      <c r="D24619" s="62" t="s">
        <v>149</v>
      </c>
      <c r="E24619" s="62" t="s">
        <v>149</v>
      </c>
      <c r="F24619" s="62" t="s">
        <v>16</v>
      </c>
      <c r="G24619" s="2">
        <v>-360</v>
      </c>
      <c r="H24619" t="s">
        <v>14</v>
      </c>
    </row>
    <row r="24620" spans="1:8" hidden="1" x14ac:dyDescent="0.25">
      <c r="A24620" t="s">
        <v>26</v>
      </c>
      <c r="B24620" t="s">
        <v>9</v>
      </c>
      <c r="C24620" s="62" t="s">
        <v>69</v>
      </c>
      <c r="D24620" s="62" t="s">
        <v>149</v>
      </c>
      <c r="E24620" s="62" t="s">
        <v>149</v>
      </c>
      <c r="F24620" s="62" t="s">
        <v>23</v>
      </c>
      <c r="G24620" s="2">
        <v>-372</v>
      </c>
      <c r="H24620" t="s">
        <v>14</v>
      </c>
    </row>
    <row r="24621" spans="1:8" hidden="1" x14ac:dyDescent="0.25">
      <c r="A24621" t="s">
        <v>26</v>
      </c>
      <c r="B24621" t="s">
        <v>9</v>
      </c>
      <c r="C24621" s="62" t="s">
        <v>69</v>
      </c>
      <c r="D24621" s="62" t="s">
        <v>149</v>
      </c>
      <c r="E24621" s="62" t="s">
        <v>149</v>
      </c>
      <c r="F24621" s="62" t="s">
        <v>17</v>
      </c>
      <c r="G24621" s="2">
        <v>-300</v>
      </c>
      <c r="H24621" t="s">
        <v>14</v>
      </c>
    </row>
    <row r="24622" spans="1:8" hidden="1" x14ac:dyDescent="0.25">
      <c r="A24622" t="s">
        <v>26</v>
      </c>
      <c r="B24622" t="s">
        <v>9</v>
      </c>
      <c r="C24622" s="62" t="s">
        <v>69</v>
      </c>
      <c r="D24622" s="62" t="s">
        <v>149</v>
      </c>
      <c r="E24622" s="62" t="s">
        <v>149</v>
      </c>
      <c r="F24622" s="62" t="s">
        <v>19</v>
      </c>
      <c r="G24622" s="2">
        <v>-300</v>
      </c>
      <c r="H24622" t="s">
        <v>14</v>
      </c>
    </row>
    <row r="24623" spans="1:8" hidden="1" x14ac:dyDescent="0.25">
      <c r="A24623" t="s">
        <v>26</v>
      </c>
      <c r="B24623" t="s">
        <v>9</v>
      </c>
      <c r="C24623" s="62" t="s">
        <v>69</v>
      </c>
      <c r="D24623" s="62" t="s">
        <v>149</v>
      </c>
      <c r="E24623" s="62" t="s">
        <v>149</v>
      </c>
      <c r="F24623" s="62" t="s">
        <v>22</v>
      </c>
      <c r="G24623" s="2">
        <v>-330</v>
      </c>
      <c r="H24623" t="s">
        <v>14</v>
      </c>
    </row>
    <row r="24624" spans="1:8" hidden="1" x14ac:dyDescent="0.25">
      <c r="A24624" t="s">
        <v>26</v>
      </c>
      <c r="B24624" t="s">
        <v>9</v>
      </c>
      <c r="C24624" s="62" t="s">
        <v>69</v>
      </c>
      <c r="D24624" s="62" t="s">
        <v>149</v>
      </c>
      <c r="E24624" s="62" t="s">
        <v>149</v>
      </c>
      <c r="F24624" s="62" t="s">
        <v>13</v>
      </c>
      <c r="G24624" s="2">
        <v>-300</v>
      </c>
      <c r="H24624" t="s">
        <v>14</v>
      </c>
    </row>
    <row r="24625" spans="1:8" hidden="1" x14ac:dyDescent="0.25">
      <c r="A24625" t="s">
        <v>26</v>
      </c>
      <c r="B24625" t="s">
        <v>9</v>
      </c>
      <c r="C24625" s="62" t="s">
        <v>69</v>
      </c>
      <c r="D24625" s="62" t="s">
        <v>149</v>
      </c>
      <c r="E24625" s="62" t="s">
        <v>149</v>
      </c>
      <c r="F24625" s="62" t="s">
        <v>21</v>
      </c>
      <c r="G24625" s="2">
        <v>-72.600000000000009</v>
      </c>
      <c r="H24625" t="s">
        <v>14</v>
      </c>
    </row>
    <row r="24626" spans="1:8" hidden="1" x14ac:dyDescent="0.25">
      <c r="A24626" t="s">
        <v>26</v>
      </c>
      <c r="B24626" t="s">
        <v>9</v>
      </c>
      <c r="C24626" s="62" t="s">
        <v>69</v>
      </c>
      <c r="D24626" s="62" t="s">
        <v>149</v>
      </c>
      <c r="E24626" s="62" t="s">
        <v>149</v>
      </c>
      <c r="F24626" s="62" t="s">
        <v>17</v>
      </c>
      <c r="G24626" s="2">
        <v>0</v>
      </c>
      <c r="H24626" t="s">
        <v>14</v>
      </c>
    </row>
    <row r="24627" spans="1:8" hidden="1" x14ac:dyDescent="0.25">
      <c r="A24627" t="s">
        <v>26</v>
      </c>
      <c r="B24627" t="s">
        <v>9</v>
      </c>
      <c r="C24627" s="62" t="s">
        <v>69</v>
      </c>
      <c r="D24627" s="62" t="s">
        <v>149</v>
      </c>
      <c r="E24627" s="62" t="s">
        <v>149</v>
      </c>
      <c r="F24627" s="62" t="s">
        <v>25</v>
      </c>
      <c r="G24627" s="2">
        <v>0</v>
      </c>
      <c r="H24627" t="s">
        <v>14</v>
      </c>
    </row>
    <row r="24628" spans="1:8" hidden="1" x14ac:dyDescent="0.25">
      <c r="A24628" t="s">
        <v>26</v>
      </c>
      <c r="B24628" t="s">
        <v>9</v>
      </c>
      <c r="C24628" s="62" t="s">
        <v>69</v>
      </c>
      <c r="D24628" s="62" t="s">
        <v>149</v>
      </c>
      <c r="E24628" s="62" t="s">
        <v>149</v>
      </c>
      <c r="F24628" s="62" t="s">
        <v>20</v>
      </c>
      <c r="G24628" s="2">
        <v>0</v>
      </c>
      <c r="H24628" t="s">
        <v>14</v>
      </c>
    </row>
    <row r="24629" spans="1:8" hidden="1" x14ac:dyDescent="0.25">
      <c r="A24629" t="s">
        <v>26</v>
      </c>
      <c r="B24629" t="s">
        <v>9</v>
      </c>
      <c r="C24629" s="62" t="s">
        <v>69</v>
      </c>
      <c r="D24629" s="62" t="s">
        <v>149</v>
      </c>
      <c r="E24629" s="62" t="s">
        <v>149</v>
      </c>
      <c r="F24629" s="62" t="s">
        <v>19</v>
      </c>
      <c r="G24629" s="2">
        <v>0</v>
      </c>
      <c r="H24629" t="s">
        <v>14</v>
      </c>
    </row>
    <row r="24630" spans="1:8" hidden="1" x14ac:dyDescent="0.25">
      <c r="A24630" t="s">
        <v>26</v>
      </c>
      <c r="B24630" t="s">
        <v>9</v>
      </c>
      <c r="C24630" s="62" t="s">
        <v>69</v>
      </c>
      <c r="D24630" s="62" t="s">
        <v>149</v>
      </c>
      <c r="E24630" s="62" t="s">
        <v>149</v>
      </c>
      <c r="F24630" s="62" t="s">
        <v>18</v>
      </c>
      <c r="G24630" s="2">
        <v>-66</v>
      </c>
      <c r="H24630" t="s">
        <v>14</v>
      </c>
    </row>
    <row r="24631" spans="1:8" hidden="1" x14ac:dyDescent="0.25">
      <c r="A24631" t="s">
        <v>26</v>
      </c>
      <c r="B24631" t="s">
        <v>9</v>
      </c>
      <c r="C24631" s="62" t="s">
        <v>69</v>
      </c>
      <c r="D24631" s="62" t="s">
        <v>149</v>
      </c>
      <c r="E24631" s="62" t="s">
        <v>149</v>
      </c>
      <c r="F24631" s="62" t="s">
        <v>16</v>
      </c>
      <c r="G24631" s="2">
        <v>0</v>
      </c>
      <c r="H24631" t="s">
        <v>14</v>
      </c>
    </row>
    <row r="24632" spans="1:8" hidden="1" x14ac:dyDescent="0.25">
      <c r="A24632" t="s">
        <v>26</v>
      </c>
      <c r="B24632" t="s">
        <v>9</v>
      </c>
      <c r="C24632" s="62" t="s">
        <v>69</v>
      </c>
      <c r="D24632" s="62" t="s">
        <v>149</v>
      </c>
      <c r="E24632" s="62" t="s">
        <v>149</v>
      </c>
      <c r="F24632" s="62" t="s">
        <v>24</v>
      </c>
      <c r="G24632" s="2">
        <v>-72.600000000000009</v>
      </c>
      <c r="H24632" t="s">
        <v>14</v>
      </c>
    </row>
    <row r="24633" spans="1:8" hidden="1" x14ac:dyDescent="0.25">
      <c r="A24633" t="s">
        <v>26</v>
      </c>
      <c r="B24633" t="s">
        <v>9</v>
      </c>
      <c r="C24633" s="62" t="s">
        <v>69</v>
      </c>
      <c r="D24633" s="62" t="s">
        <v>149</v>
      </c>
      <c r="E24633" s="62" t="s">
        <v>149</v>
      </c>
      <c r="F24633" s="62" t="s">
        <v>23</v>
      </c>
      <c r="G24633" s="2">
        <v>0</v>
      </c>
      <c r="H24633" t="s">
        <v>14</v>
      </c>
    </row>
    <row r="24634" spans="1:8" hidden="1" x14ac:dyDescent="0.25">
      <c r="A24634" t="s">
        <v>26</v>
      </c>
      <c r="B24634" t="s">
        <v>9</v>
      </c>
      <c r="C24634" s="62" t="s">
        <v>69</v>
      </c>
      <c r="D24634" s="62" t="s">
        <v>149</v>
      </c>
      <c r="E24634" s="62" t="s">
        <v>149</v>
      </c>
      <c r="F24634" s="62" t="s">
        <v>22</v>
      </c>
      <c r="G24634" s="2">
        <v>0</v>
      </c>
      <c r="H24634" t="s">
        <v>14</v>
      </c>
    </row>
    <row r="24635" spans="1:8" hidden="1" x14ac:dyDescent="0.25">
      <c r="A24635" t="s">
        <v>26</v>
      </c>
      <c r="B24635" t="s">
        <v>9</v>
      </c>
      <c r="C24635" s="62" t="s">
        <v>69</v>
      </c>
      <c r="D24635" s="62" t="s">
        <v>149</v>
      </c>
      <c r="E24635" s="62" t="s">
        <v>149</v>
      </c>
      <c r="F24635" s="62" t="s">
        <v>15</v>
      </c>
      <c r="G24635" s="2">
        <v>-66</v>
      </c>
      <c r="H24635" t="s">
        <v>14</v>
      </c>
    </row>
    <row r="24636" spans="1:8" hidden="1" x14ac:dyDescent="0.25">
      <c r="A24636" t="s">
        <v>26</v>
      </c>
      <c r="B24636" t="s">
        <v>9</v>
      </c>
      <c r="C24636" s="62" t="s">
        <v>69</v>
      </c>
      <c r="D24636" s="62" t="s">
        <v>149</v>
      </c>
      <c r="E24636" s="62" t="s">
        <v>149</v>
      </c>
      <c r="F24636" s="62" t="s">
        <v>13</v>
      </c>
      <c r="G24636" s="2">
        <v>0</v>
      </c>
      <c r="H24636" t="s">
        <v>14</v>
      </c>
    </row>
    <row r="24637" spans="1:8" hidden="1" x14ac:dyDescent="0.25">
      <c r="A24637" t="s">
        <v>26</v>
      </c>
      <c r="B24637" t="s">
        <v>9</v>
      </c>
      <c r="C24637" s="62" t="s">
        <v>69</v>
      </c>
      <c r="D24637" s="62" t="s">
        <v>149</v>
      </c>
      <c r="E24637" s="62" t="s">
        <v>149</v>
      </c>
      <c r="F24637" s="62" t="s">
        <v>21</v>
      </c>
      <c r="G24637" s="2">
        <v>0</v>
      </c>
      <c r="H24637" t="s">
        <v>14</v>
      </c>
    </row>
    <row r="24638" spans="1:8" hidden="1" x14ac:dyDescent="0.25">
      <c r="A24638" t="s">
        <v>26</v>
      </c>
      <c r="B24638" t="s">
        <v>9</v>
      </c>
      <c r="C24638" s="62" t="s">
        <v>69</v>
      </c>
      <c r="D24638" s="62" t="s">
        <v>149</v>
      </c>
      <c r="E24638" s="62" t="s">
        <v>149</v>
      </c>
      <c r="F24638" s="62" t="s">
        <v>17</v>
      </c>
      <c r="G24638" s="2">
        <v>0</v>
      </c>
      <c r="H24638" t="s">
        <v>14</v>
      </c>
    </row>
    <row r="24639" spans="1:8" hidden="1" x14ac:dyDescent="0.25">
      <c r="A24639" t="s">
        <v>26</v>
      </c>
      <c r="B24639" t="s">
        <v>9</v>
      </c>
      <c r="C24639" s="62" t="s">
        <v>69</v>
      </c>
      <c r="D24639" s="62" t="s">
        <v>149</v>
      </c>
      <c r="E24639" s="62" t="s">
        <v>149</v>
      </c>
      <c r="F24639" s="62" t="s">
        <v>25</v>
      </c>
      <c r="G24639" s="2">
        <v>0</v>
      </c>
      <c r="H24639" t="s">
        <v>14</v>
      </c>
    </row>
    <row r="24640" spans="1:8" hidden="1" x14ac:dyDescent="0.25">
      <c r="A24640" t="s">
        <v>26</v>
      </c>
      <c r="B24640" t="s">
        <v>9</v>
      </c>
      <c r="C24640" s="62" t="s">
        <v>69</v>
      </c>
      <c r="D24640" s="62" t="s">
        <v>149</v>
      </c>
      <c r="E24640" s="62" t="s">
        <v>149</v>
      </c>
      <c r="F24640" s="62" t="s">
        <v>20</v>
      </c>
      <c r="G24640" s="2">
        <v>0</v>
      </c>
      <c r="H24640" t="s">
        <v>14</v>
      </c>
    </row>
    <row r="24641" spans="1:8" hidden="1" x14ac:dyDescent="0.25">
      <c r="A24641" t="s">
        <v>26</v>
      </c>
      <c r="B24641" t="s">
        <v>9</v>
      </c>
      <c r="C24641" s="62" t="s">
        <v>69</v>
      </c>
      <c r="D24641" s="62" t="s">
        <v>149</v>
      </c>
      <c r="E24641" s="62" t="s">
        <v>149</v>
      </c>
      <c r="F24641" s="62" t="s">
        <v>19</v>
      </c>
      <c r="G24641" s="2">
        <v>0</v>
      </c>
      <c r="H24641" t="s">
        <v>14</v>
      </c>
    </row>
    <row r="24642" spans="1:8" hidden="1" x14ac:dyDescent="0.25">
      <c r="A24642" t="s">
        <v>26</v>
      </c>
      <c r="B24642" t="s">
        <v>9</v>
      </c>
      <c r="C24642" s="62" t="s">
        <v>69</v>
      </c>
      <c r="D24642" s="62" t="s">
        <v>149</v>
      </c>
      <c r="E24642" s="62" t="s">
        <v>149</v>
      </c>
      <c r="F24642" s="62" t="s">
        <v>18</v>
      </c>
      <c r="G24642" s="2">
        <v>0</v>
      </c>
      <c r="H24642" t="s">
        <v>14</v>
      </c>
    </row>
    <row r="24643" spans="1:8" hidden="1" x14ac:dyDescent="0.25">
      <c r="A24643" t="s">
        <v>26</v>
      </c>
      <c r="B24643" t="s">
        <v>9</v>
      </c>
      <c r="C24643" s="62" t="s">
        <v>69</v>
      </c>
      <c r="D24643" s="62" t="s">
        <v>149</v>
      </c>
      <c r="E24643" s="62" t="s">
        <v>149</v>
      </c>
      <c r="F24643" s="62" t="s">
        <v>16</v>
      </c>
      <c r="G24643" s="2">
        <v>0</v>
      </c>
      <c r="H24643" t="s">
        <v>14</v>
      </c>
    </row>
    <row r="24644" spans="1:8" hidden="1" x14ac:dyDescent="0.25">
      <c r="A24644" t="s">
        <v>26</v>
      </c>
      <c r="B24644" t="s">
        <v>9</v>
      </c>
      <c r="C24644" s="62" t="s">
        <v>69</v>
      </c>
      <c r="D24644" s="62" t="s">
        <v>149</v>
      </c>
      <c r="E24644" s="62" t="s">
        <v>149</v>
      </c>
      <c r="F24644" s="62" t="s">
        <v>24</v>
      </c>
      <c r="G24644" s="2">
        <v>0</v>
      </c>
      <c r="H24644" t="s">
        <v>14</v>
      </c>
    </row>
    <row r="24645" spans="1:8" hidden="1" x14ac:dyDescent="0.25">
      <c r="A24645" t="s">
        <v>26</v>
      </c>
      <c r="B24645" t="s">
        <v>9</v>
      </c>
      <c r="C24645" s="62" t="s">
        <v>69</v>
      </c>
      <c r="D24645" s="62" t="s">
        <v>149</v>
      </c>
      <c r="E24645" s="62" t="s">
        <v>149</v>
      </c>
      <c r="F24645" s="62" t="s">
        <v>23</v>
      </c>
      <c r="G24645" s="2">
        <v>0</v>
      </c>
      <c r="H24645" t="s">
        <v>14</v>
      </c>
    </row>
    <row r="24646" spans="1:8" hidden="1" x14ac:dyDescent="0.25">
      <c r="A24646" t="s">
        <v>26</v>
      </c>
      <c r="B24646" t="s">
        <v>9</v>
      </c>
      <c r="C24646" s="62" t="s">
        <v>69</v>
      </c>
      <c r="D24646" s="62" t="s">
        <v>149</v>
      </c>
      <c r="E24646" s="62" t="s">
        <v>149</v>
      </c>
      <c r="F24646" s="62" t="s">
        <v>22</v>
      </c>
      <c r="G24646" s="2">
        <v>0</v>
      </c>
      <c r="H24646" t="s">
        <v>14</v>
      </c>
    </row>
    <row r="24647" spans="1:8" hidden="1" x14ac:dyDescent="0.25">
      <c r="A24647" t="s">
        <v>26</v>
      </c>
      <c r="B24647" t="s">
        <v>9</v>
      </c>
      <c r="C24647" s="62" t="s">
        <v>69</v>
      </c>
      <c r="D24647" s="62" t="s">
        <v>149</v>
      </c>
      <c r="E24647" s="62" t="s">
        <v>149</v>
      </c>
      <c r="F24647" s="62" t="s">
        <v>15</v>
      </c>
      <c r="G24647" s="2">
        <v>-960</v>
      </c>
      <c r="H24647" t="s">
        <v>14</v>
      </c>
    </row>
    <row r="24648" spans="1:8" hidden="1" x14ac:dyDescent="0.25">
      <c r="A24648" t="s">
        <v>26</v>
      </c>
      <c r="B24648" t="s">
        <v>9</v>
      </c>
      <c r="C24648" s="62" t="s">
        <v>69</v>
      </c>
      <c r="D24648" s="62" t="s">
        <v>149</v>
      </c>
      <c r="E24648" s="62" t="s">
        <v>149</v>
      </c>
      <c r="F24648" s="62" t="s">
        <v>13</v>
      </c>
      <c r="G24648" s="2">
        <v>0</v>
      </c>
      <c r="H24648" t="s">
        <v>14</v>
      </c>
    </row>
    <row r="24649" spans="1:8" hidden="1" x14ac:dyDescent="0.25">
      <c r="A24649" t="s">
        <v>26</v>
      </c>
      <c r="B24649" t="s">
        <v>9</v>
      </c>
      <c r="C24649" s="62" t="s">
        <v>69</v>
      </c>
      <c r="D24649" s="62" t="s">
        <v>149</v>
      </c>
      <c r="E24649" s="62" t="s">
        <v>149</v>
      </c>
      <c r="F24649" s="62" t="s">
        <v>21</v>
      </c>
      <c r="G24649" s="2">
        <v>-630</v>
      </c>
      <c r="H24649" t="s">
        <v>14</v>
      </c>
    </row>
    <row r="24650" spans="1:8" hidden="1" x14ac:dyDescent="0.25">
      <c r="A24650" t="s">
        <v>26</v>
      </c>
      <c r="B24650" t="s">
        <v>9</v>
      </c>
      <c r="C24650" s="62" t="s">
        <v>69</v>
      </c>
      <c r="D24650" s="62" t="s">
        <v>149</v>
      </c>
      <c r="E24650" s="62" t="s">
        <v>149</v>
      </c>
      <c r="F24650" s="62" t="s">
        <v>17</v>
      </c>
      <c r="G24650" s="2">
        <v>-630</v>
      </c>
      <c r="H24650" t="s">
        <v>14</v>
      </c>
    </row>
    <row r="24651" spans="1:8" hidden="1" x14ac:dyDescent="0.25">
      <c r="A24651" t="s">
        <v>26</v>
      </c>
      <c r="B24651" t="s">
        <v>9</v>
      </c>
      <c r="C24651" s="62" t="s">
        <v>69</v>
      </c>
      <c r="D24651" s="62" t="s">
        <v>149</v>
      </c>
      <c r="E24651" s="62" t="s">
        <v>149</v>
      </c>
      <c r="F24651" s="62" t="s">
        <v>25</v>
      </c>
      <c r="G24651" s="2">
        <v>-630</v>
      </c>
      <c r="H24651" t="s">
        <v>14</v>
      </c>
    </row>
    <row r="24652" spans="1:8" hidden="1" x14ac:dyDescent="0.25">
      <c r="A24652" t="s">
        <v>26</v>
      </c>
      <c r="B24652" t="s">
        <v>9</v>
      </c>
      <c r="C24652" s="62" t="s">
        <v>69</v>
      </c>
      <c r="D24652" s="62" t="s">
        <v>149</v>
      </c>
      <c r="E24652" s="62" t="s">
        <v>149</v>
      </c>
      <c r="F24652" s="62" t="s">
        <v>20</v>
      </c>
      <c r="G24652" s="2">
        <v>-420</v>
      </c>
      <c r="H24652" t="s">
        <v>14</v>
      </c>
    </row>
    <row r="24653" spans="1:8" hidden="1" x14ac:dyDescent="0.25">
      <c r="A24653" t="s">
        <v>26</v>
      </c>
      <c r="B24653" t="s">
        <v>9</v>
      </c>
      <c r="C24653" s="62" t="s">
        <v>69</v>
      </c>
      <c r="D24653" s="62" t="s">
        <v>149</v>
      </c>
      <c r="E24653" s="62" t="s">
        <v>149</v>
      </c>
      <c r="F24653" s="62" t="s">
        <v>19</v>
      </c>
      <c r="G24653" s="2">
        <v>-630</v>
      </c>
      <c r="H24653" t="s">
        <v>14</v>
      </c>
    </row>
    <row r="24654" spans="1:8" hidden="1" x14ac:dyDescent="0.25">
      <c r="A24654" t="s">
        <v>26</v>
      </c>
      <c r="B24654" t="s">
        <v>9</v>
      </c>
      <c r="C24654" s="62" t="s">
        <v>69</v>
      </c>
      <c r="D24654" s="62" t="s">
        <v>149</v>
      </c>
      <c r="E24654" s="62" t="s">
        <v>149</v>
      </c>
      <c r="F24654" s="62" t="s">
        <v>18</v>
      </c>
      <c r="G24654" s="2">
        <v>-420</v>
      </c>
      <c r="H24654" t="s">
        <v>14</v>
      </c>
    </row>
    <row r="24655" spans="1:8" hidden="1" x14ac:dyDescent="0.25">
      <c r="A24655" t="s">
        <v>26</v>
      </c>
      <c r="B24655" t="s">
        <v>9</v>
      </c>
      <c r="C24655" s="62" t="s">
        <v>69</v>
      </c>
      <c r="D24655" s="62" t="s">
        <v>149</v>
      </c>
      <c r="E24655" s="62" t="s">
        <v>149</v>
      </c>
      <c r="F24655" s="62" t="s">
        <v>16</v>
      </c>
      <c r="G24655" s="2">
        <v>-420</v>
      </c>
      <c r="H24655" t="s">
        <v>14</v>
      </c>
    </row>
    <row r="24656" spans="1:8" hidden="1" x14ac:dyDescent="0.25">
      <c r="A24656" t="s">
        <v>26</v>
      </c>
      <c r="B24656" t="s">
        <v>9</v>
      </c>
      <c r="C24656" s="62" t="s">
        <v>69</v>
      </c>
      <c r="D24656" s="62" t="s">
        <v>149</v>
      </c>
      <c r="E24656" s="62" t="s">
        <v>149</v>
      </c>
      <c r="F24656" s="62" t="s">
        <v>24</v>
      </c>
      <c r="G24656" s="2">
        <v>-420</v>
      </c>
      <c r="H24656" t="s">
        <v>14</v>
      </c>
    </row>
    <row r="24657" spans="1:8" hidden="1" x14ac:dyDescent="0.25">
      <c r="A24657" t="s">
        <v>26</v>
      </c>
      <c r="B24657" t="s">
        <v>9</v>
      </c>
      <c r="C24657" s="62" t="s">
        <v>69</v>
      </c>
      <c r="D24657" s="62" t="s">
        <v>149</v>
      </c>
      <c r="E24657" s="62" t="s">
        <v>149</v>
      </c>
      <c r="F24657" s="62" t="s">
        <v>23</v>
      </c>
      <c r="G24657" s="2">
        <v>-630</v>
      </c>
      <c r="H24657" t="s">
        <v>14</v>
      </c>
    </row>
    <row r="24658" spans="1:8" hidden="1" x14ac:dyDescent="0.25">
      <c r="A24658" t="s">
        <v>26</v>
      </c>
      <c r="B24658" t="s">
        <v>9</v>
      </c>
      <c r="C24658" s="62" t="s">
        <v>69</v>
      </c>
      <c r="D24658" s="62" t="s">
        <v>149</v>
      </c>
      <c r="E24658" s="62" t="s">
        <v>149</v>
      </c>
      <c r="F24658" s="62" t="s">
        <v>22</v>
      </c>
      <c r="G24658" s="2">
        <v>-420</v>
      </c>
      <c r="H24658" t="s">
        <v>14</v>
      </c>
    </row>
    <row r="24659" spans="1:8" hidden="1" x14ac:dyDescent="0.25">
      <c r="A24659" t="s">
        <v>26</v>
      </c>
      <c r="B24659" t="s">
        <v>9</v>
      </c>
      <c r="C24659" s="62" t="s">
        <v>69</v>
      </c>
      <c r="D24659" s="62" t="s">
        <v>149</v>
      </c>
      <c r="E24659" s="62" t="s">
        <v>149</v>
      </c>
      <c r="F24659" s="62" t="s">
        <v>15</v>
      </c>
      <c r="G24659" s="2">
        <v>-630</v>
      </c>
      <c r="H24659" t="s">
        <v>14</v>
      </c>
    </row>
    <row r="24660" spans="1:8" hidden="1" x14ac:dyDescent="0.25">
      <c r="A24660" t="s">
        <v>26</v>
      </c>
      <c r="B24660" t="s">
        <v>9</v>
      </c>
      <c r="C24660" s="62" t="s">
        <v>69</v>
      </c>
      <c r="D24660" s="62" t="s">
        <v>149</v>
      </c>
      <c r="E24660" s="62" t="s">
        <v>149</v>
      </c>
      <c r="F24660" s="62" t="s">
        <v>13</v>
      </c>
      <c r="G24660" s="2">
        <v>-420</v>
      </c>
      <c r="H24660" t="s">
        <v>14</v>
      </c>
    </row>
    <row r="24661" spans="1:8" hidden="1" x14ac:dyDescent="0.25">
      <c r="A24661" t="s">
        <v>26</v>
      </c>
      <c r="B24661" t="s">
        <v>9</v>
      </c>
      <c r="C24661" s="62" t="s">
        <v>69</v>
      </c>
      <c r="D24661" s="62" t="s">
        <v>149</v>
      </c>
      <c r="E24661" s="62" t="s">
        <v>149</v>
      </c>
      <c r="F24661" s="62" t="s">
        <v>21</v>
      </c>
      <c r="G24661" s="2">
        <v>0</v>
      </c>
      <c r="H24661" t="s">
        <v>14</v>
      </c>
    </row>
    <row r="24662" spans="1:8" hidden="1" x14ac:dyDescent="0.25">
      <c r="A24662" t="s">
        <v>26</v>
      </c>
      <c r="B24662" t="s">
        <v>9</v>
      </c>
      <c r="C24662" s="62" t="s">
        <v>69</v>
      </c>
      <c r="D24662" s="62" t="s">
        <v>149</v>
      </c>
      <c r="E24662" s="62" t="s">
        <v>149</v>
      </c>
      <c r="F24662" s="62" t="s">
        <v>17</v>
      </c>
      <c r="G24662" s="2">
        <v>0</v>
      </c>
      <c r="H24662" t="s">
        <v>14</v>
      </c>
    </row>
    <row r="24663" spans="1:8" hidden="1" x14ac:dyDescent="0.25">
      <c r="A24663" t="s">
        <v>26</v>
      </c>
      <c r="B24663" t="s">
        <v>9</v>
      </c>
      <c r="C24663" s="62" t="s">
        <v>69</v>
      </c>
      <c r="D24663" s="62" t="s">
        <v>149</v>
      </c>
      <c r="E24663" s="62" t="s">
        <v>149</v>
      </c>
      <c r="F24663" s="62" t="s">
        <v>25</v>
      </c>
      <c r="G24663" s="2">
        <v>0</v>
      </c>
      <c r="H24663" t="s">
        <v>14</v>
      </c>
    </row>
    <row r="24664" spans="1:8" hidden="1" x14ac:dyDescent="0.25">
      <c r="A24664" t="s">
        <v>26</v>
      </c>
      <c r="B24664" t="s">
        <v>9</v>
      </c>
      <c r="C24664" s="62" t="s">
        <v>69</v>
      </c>
      <c r="D24664" s="62" t="s">
        <v>149</v>
      </c>
      <c r="E24664" s="62" t="s">
        <v>149</v>
      </c>
      <c r="F24664" s="62" t="s">
        <v>20</v>
      </c>
      <c r="G24664" s="2">
        <v>-540</v>
      </c>
      <c r="H24664" t="s">
        <v>14</v>
      </c>
    </row>
    <row r="24665" spans="1:8" hidden="1" x14ac:dyDescent="0.25">
      <c r="A24665" t="s">
        <v>26</v>
      </c>
      <c r="B24665" t="s">
        <v>9</v>
      </c>
      <c r="C24665" s="62" t="s">
        <v>69</v>
      </c>
      <c r="D24665" s="62" t="s">
        <v>149</v>
      </c>
      <c r="E24665" s="62" t="s">
        <v>149</v>
      </c>
      <c r="F24665" s="62" t="s">
        <v>19</v>
      </c>
      <c r="G24665" s="2">
        <v>-270</v>
      </c>
      <c r="H24665" t="s">
        <v>14</v>
      </c>
    </row>
    <row r="24666" spans="1:8" hidden="1" x14ac:dyDescent="0.25">
      <c r="A24666" t="s">
        <v>26</v>
      </c>
      <c r="B24666" t="s">
        <v>9</v>
      </c>
      <c r="C24666" s="62" t="s">
        <v>69</v>
      </c>
      <c r="D24666" s="62" t="s">
        <v>149</v>
      </c>
      <c r="E24666" s="62" t="s">
        <v>149</v>
      </c>
      <c r="F24666" s="62" t="s">
        <v>18</v>
      </c>
      <c r="G24666" s="2">
        <v>0</v>
      </c>
      <c r="H24666" t="s">
        <v>14</v>
      </c>
    </row>
    <row r="24667" spans="1:8" hidden="1" x14ac:dyDescent="0.25">
      <c r="A24667" t="s">
        <v>26</v>
      </c>
      <c r="B24667" t="s">
        <v>9</v>
      </c>
      <c r="C24667" s="62" t="s">
        <v>69</v>
      </c>
      <c r="D24667" s="62" t="s">
        <v>149</v>
      </c>
      <c r="E24667" s="62" t="s">
        <v>149</v>
      </c>
      <c r="F24667" s="62" t="s">
        <v>16</v>
      </c>
      <c r="G24667" s="2">
        <v>0</v>
      </c>
      <c r="H24667" t="s">
        <v>14</v>
      </c>
    </row>
    <row r="24668" spans="1:8" hidden="1" x14ac:dyDescent="0.25">
      <c r="A24668" t="s">
        <v>26</v>
      </c>
      <c r="B24668" t="s">
        <v>9</v>
      </c>
      <c r="C24668" s="62" t="s">
        <v>69</v>
      </c>
      <c r="D24668" s="62" t="s">
        <v>149</v>
      </c>
      <c r="E24668" s="62" t="s">
        <v>149</v>
      </c>
      <c r="F24668" s="62" t="s">
        <v>24</v>
      </c>
      <c r="G24668" s="2">
        <v>0</v>
      </c>
      <c r="H24668" t="s">
        <v>14</v>
      </c>
    </row>
    <row r="24669" spans="1:8" hidden="1" x14ac:dyDescent="0.25">
      <c r="A24669" t="s">
        <v>26</v>
      </c>
      <c r="B24669" t="s">
        <v>9</v>
      </c>
      <c r="C24669" s="62" t="s">
        <v>69</v>
      </c>
      <c r="D24669" s="62" t="s">
        <v>149</v>
      </c>
      <c r="E24669" s="62" t="s">
        <v>149</v>
      </c>
      <c r="F24669" s="62" t="s">
        <v>23</v>
      </c>
      <c r="G24669" s="2">
        <v>-270</v>
      </c>
      <c r="H24669" t="s">
        <v>14</v>
      </c>
    </row>
    <row r="24670" spans="1:8" hidden="1" x14ac:dyDescent="0.25">
      <c r="A24670" t="s">
        <v>26</v>
      </c>
      <c r="B24670" t="s">
        <v>9</v>
      </c>
      <c r="C24670" s="62" t="s">
        <v>69</v>
      </c>
      <c r="D24670" s="62" t="s">
        <v>149</v>
      </c>
      <c r="E24670" s="62" t="s">
        <v>149</v>
      </c>
      <c r="F24670" s="62" t="s">
        <v>22</v>
      </c>
      <c r="G24670" s="2">
        <v>0</v>
      </c>
      <c r="H24670" t="s">
        <v>14</v>
      </c>
    </row>
    <row r="24671" spans="1:8" hidden="1" x14ac:dyDescent="0.25">
      <c r="A24671" t="s">
        <v>26</v>
      </c>
      <c r="B24671" t="s">
        <v>9</v>
      </c>
      <c r="C24671" s="62" t="s">
        <v>69</v>
      </c>
      <c r="D24671" s="62" t="s">
        <v>149</v>
      </c>
      <c r="E24671" s="62" t="s">
        <v>149</v>
      </c>
      <c r="F24671" s="62" t="s">
        <v>15</v>
      </c>
      <c r="G24671" s="2">
        <v>-540</v>
      </c>
      <c r="H24671" t="s">
        <v>14</v>
      </c>
    </row>
    <row r="24672" spans="1:8" hidden="1" x14ac:dyDescent="0.25">
      <c r="A24672" t="s">
        <v>26</v>
      </c>
      <c r="B24672" t="s">
        <v>9</v>
      </c>
      <c r="C24672" s="62" t="s">
        <v>69</v>
      </c>
      <c r="D24672" s="62" t="s">
        <v>149</v>
      </c>
      <c r="E24672" s="62" t="s">
        <v>149</v>
      </c>
      <c r="F24672" s="62" t="s">
        <v>13</v>
      </c>
      <c r="G24672" s="2">
        <v>-270</v>
      </c>
      <c r="H24672" t="s">
        <v>14</v>
      </c>
    </row>
    <row r="24673" spans="1:8" hidden="1" x14ac:dyDescent="0.25">
      <c r="A24673" t="s">
        <v>26</v>
      </c>
      <c r="B24673" t="s">
        <v>9</v>
      </c>
      <c r="C24673" s="62" t="s">
        <v>69</v>
      </c>
      <c r="D24673" s="62" t="s">
        <v>149</v>
      </c>
      <c r="E24673" s="62" t="s">
        <v>149</v>
      </c>
      <c r="F24673" s="62" t="s">
        <v>21</v>
      </c>
      <c r="G24673" s="2">
        <v>-975</v>
      </c>
      <c r="H24673" t="s">
        <v>14</v>
      </c>
    </row>
    <row r="24674" spans="1:8" hidden="1" x14ac:dyDescent="0.25">
      <c r="A24674" t="s">
        <v>26</v>
      </c>
      <c r="B24674" t="s">
        <v>9</v>
      </c>
      <c r="C24674" s="62" t="s">
        <v>69</v>
      </c>
      <c r="D24674" s="62" t="s">
        <v>149</v>
      </c>
      <c r="E24674" s="62" t="s">
        <v>149</v>
      </c>
      <c r="F24674" s="62" t="s">
        <v>17</v>
      </c>
      <c r="G24674" s="2">
        <v>-825</v>
      </c>
      <c r="H24674" t="s">
        <v>14</v>
      </c>
    </row>
    <row r="24675" spans="1:8" hidden="1" x14ac:dyDescent="0.25">
      <c r="A24675" t="s">
        <v>26</v>
      </c>
      <c r="B24675" t="s">
        <v>9</v>
      </c>
      <c r="C24675" s="62" t="s">
        <v>69</v>
      </c>
      <c r="D24675" s="62" t="s">
        <v>149</v>
      </c>
      <c r="E24675" s="62" t="s">
        <v>149</v>
      </c>
      <c r="F24675" s="62" t="s">
        <v>25</v>
      </c>
      <c r="G24675" s="2">
        <v>-975</v>
      </c>
      <c r="H24675" t="s">
        <v>14</v>
      </c>
    </row>
    <row r="24676" spans="1:8" hidden="1" x14ac:dyDescent="0.25">
      <c r="A24676" t="s">
        <v>26</v>
      </c>
      <c r="B24676" t="s">
        <v>9</v>
      </c>
      <c r="C24676" s="62" t="s">
        <v>69</v>
      </c>
      <c r="D24676" s="62" t="s">
        <v>149</v>
      </c>
      <c r="E24676" s="62" t="s">
        <v>149</v>
      </c>
      <c r="F24676" s="62" t="s">
        <v>20</v>
      </c>
      <c r="G24676" s="2">
        <v>-975</v>
      </c>
      <c r="H24676" t="s">
        <v>14</v>
      </c>
    </row>
    <row r="24677" spans="1:8" hidden="1" x14ac:dyDescent="0.25">
      <c r="A24677" t="s">
        <v>26</v>
      </c>
      <c r="B24677" t="s">
        <v>9</v>
      </c>
      <c r="C24677" s="62" t="s">
        <v>69</v>
      </c>
      <c r="D24677" s="62" t="s">
        <v>149</v>
      </c>
      <c r="E24677" s="62" t="s">
        <v>149</v>
      </c>
      <c r="F24677" s="62" t="s">
        <v>19</v>
      </c>
      <c r="G24677" s="2">
        <v>-825</v>
      </c>
      <c r="H24677" t="s">
        <v>14</v>
      </c>
    </row>
    <row r="24678" spans="1:8" hidden="1" x14ac:dyDescent="0.25">
      <c r="A24678" t="s">
        <v>26</v>
      </c>
      <c r="B24678" t="s">
        <v>9</v>
      </c>
      <c r="C24678" s="62" t="s">
        <v>69</v>
      </c>
      <c r="D24678" s="62" t="s">
        <v>149</v>
      </c>
      <c r="E24678" s="62" t="s">
        <v>149</v>
      </c>
      <c r="F24678" s="62" t="s">
        <v>18</v>
      </c>
      <c r="G24678" s="2">
        <v>-825</v>
      </c>
      <c r="H24678" t="s">
        <v>14</v>
      </c>
    </row>
    <row r="24679" spans="1:8" hidden="1" x14ac:dyDescent="0.25">
      <c r="A24679" t="s">
        <v>26</v>
      </c>
      <c r="B24679" t="s">
        <v>9</v>
      </c>
      <c r="C24679" s="62" t="s">
        <v>69</v>
      </c>
      <c r="D24679" s="62" t="s">
        <v>149</v>
      </c>
      <c r="E24679" s="62" t="s">
        <v>149</v>
      </c>
      <c r="F24679" s="62" t="s">
        <v>16</v>
      </c>
      <c r="G24679" s="2">
        <v>-825</v>
      </c>
      <c r="H24679" t="s">
        <v>14</v>
      </c>
    </row>
    <row r="24680" spans="1:8" hidden="1" x14ac:dyDescent="0.25">
      <c r="A24680" t="s">
        <v>26</v>
      </c>
      <c r="B24680" t="s">
        <v>9</v>
      </c>
      <c r="C24680" s="62" t="s">
        <v>69</v>
      </c>
      <c r="D24680" s="62" t="s">
        <v>149</v>
      </c>
      <c r="E24680" s="62" t="s">
        <v>149</v>
      </c>
      <c r="F24680" s="62" t="s">
        <v>24</v>
      </c>
      <c r="G24680" s="2">
        <v>-975</v>
      </c>
      <c r="H24680" t="s">
        <v>14</v>
      </c>
    </row>
    <row r="24681" spans="1:8" hidden="1" x14ac:dyDescent="0.25">
      <c r="A24681" t="s">
        <v>26</v>
      </c>
      <c r="B24681" t="s">
        <v>9</v>
      </c>
      <c r="C24681" s="62" t="s">
        <v>69</v>
      </c>
      <c r="D24681" s="62" t="s">
        <v>149</v>
      </c>
      <c r="E24681" s="62" t="s">
        <v>149</v>
      </c>
      <c r="F24681" s="62" t="s">
        <v>23</v>
      </c>
      <c r="G24681" s="2">
        <v>-975</v>
      </c>
      <c r="H24681" t="s">
        <v>14</v>
      </c>
    </row>
    <row r="24682" spans="1:8" hidden="1" x14ac:dyDescent="0.25">
      <c r="A24682" t="s">
        <v>26</v>
      </c>
      <c r="B24682" t="s">
        <v>9</v>
      </c>
      <c r="C24682" s="62" t="s">
        <v>69</v>
      </c>
      <c r="D24682" s="62" t="s">
        <v>149</v>
      </c>
      <c r="E24682" s="62" t="s">
        <v>149</v>
      </c>
      <c r="F24682" s="62" t="s">
        <v>22</v>
      </c>
      <c r="G24682" s="2">
        <v>-975</v>
      </c>
      <c r="H24682" t="s">
        <v>14</v>
      </c>
    </row>
    <row r="24683" spans="1:8" hidden="1" x14ac:dyDescent="0.25">
      <c r="A24683" t="s">
        <v>26</v>
      </c>
      <c r="B24683" t="s">
        <v>9</v>
      </c>
      <c r="C24683" s="62" t="s">
        <v>69</v>
      </c>
      <c r="D24683" s="62" t="s">
        <v>149</v>
      </c>
      <c r="E24683" s="62" t="s">
        <v>149</v>
      </c>
      <c r="F24683" s="62" t="s">
        <v>15</v>
      </c>
      <c r="G24683" s="2">
        <v>-825</v>
      </c>
      <c r="H24683" t="s">
        <v>14</v>
      </c>
    </row>
    <row r="24684" spans="1:8" hidden="1" x14ac:dyDescent="0.25">
      <c r="A24684" t="s">
        <v>26</v>
      </c>
      <c r="B24684" t="s">
        <v>9</v>
      </c>
      <c r="C24684" s="62" t="s">
        <v>69</v>
      </c>
      <c r="D24684" s="62" t="s">
        <v>149</v>
      </c>
      <c r="E24684" s="62" t="s">
        <v>149</v>
      </c>
      <c r="F24684" s="62" t="s">
        <v>13</v>
      </c>
      <c r="G24684" s="2">
        <v>-4125</v>
      </c>
      <c r="H24684" t="s">
        <v>14</v>
      </c>
    </row>
    <row r="24685" spans="1:8" hidden="1" x14ac:dyDescent="0.25">
      <c r="A24685" t="s">
        <v>26</v>
      </c>
      <c r="B24685" t="s">
        <v>9</v>
      </c>
      <c r="C24685" s="62" t="s">
        <v>69</v>
      </c>
      <c r="D24685" s="62" t="s">
        <v>149</v>
      </c>
      <c r="E24685" s="62" t="s">
        <v>149</v>
      </c>
      <c r="F24685" s="62" t="s">
        <v>20</v>
      </c>
      <c r="G24685" s="2">
        <v>-84</v>
      </c>
      <c r="H24685" t="s">
        <v>14</v>
      </c>
    </row>
    <row r="24686" spans="1:8" hidden="1" x14ac:dyDescent="0.25">
      <c r="A24686" t="s">
        <v>26</v>
      </c>
      <c r="B24686" t="s">
        <v>9</v>
      </c>
      <c r="C24686" s="62" t="s">
        <v>69</v>
      </c>
      <c r="D24686" s="62" t="s">
        <v>149</v>
      </c>
      <c r="E24686" s="62" t="s">
        <v>149</v>
      </c>
      <c r="F24686" s="62" t="s">
        <v>18</v>
      </c>
      <c r="G24686" s="2">
        <v>-78</v>
      </c>
      <c r="H24686" t="s">
        <v>14</v>
      </c>
    </row>
    <row r="24687" spans="1:8" hidden="1" x14ac:dyDescent="0.25">
      <c r="A24687" t="s">
        <v>26</v>
      </c>
      <c r="B24687" t="s">
        <v>9</v>
      </c>
      <c r="C24687" s="62" t="s">
        <v>69</v>
      </c>
      <c r="D24687" s="62" t="s">
        <v>149</v>
      </c>
      <c r="E24687" s="62" t="s">
        <v>149</v>
      </c>
      <c r="F24687" s="62" t="s">
        <v>16</v>
      </c>
      <c r="G24687" s="2">
        <v>-78</v>
      </c>
      <c r="H24687" t="s">
        <v>14</v>
      </c>
    </row>
    <row r="24688" spans="1:8" hidden="1" x14ac:dyDescent="0.25">
      <c r="A24688" t="s">
        <v>26</v>
      </c>
      <c r="B24688" t="s">
        <v>9</v>
      </c>
      <c r="C24688" s="62" t="s">
        <v>69</v>
      </c>
      <c r="D24688" s="62" t="s">
        <v>149</v>
      </c>
      <c r="E24688" s="62" t="s">
        <v>149</v>
      </c>
      <c r="F24688" s="62" t="s">
        <v>24</v>
      </c>
      <c r="G24688" s="2">
        <v>-84</v>
      </c>
      <c r="H24688" t="s">
        <v>14</v>
      </c>
    </row>
    <row r="24689" spans="1:8" hidden="1" x14ac:dyDescent="0.25">
      <c r="A24689" t="s">
        <v>26</v>
      </c>
      <c r="B24689" t="s">
        <v>9</v>
      </c>
      <c r="C24689" s="62" t="s">
        <v>69</v>
      </c>
      <c r="D24689" s="62" t="s">
        <v>149</v>
      </c>
      <c r="E24689" s="62" t="s">
        <v>149</v>
      </c>
      <c r="F24689" s="62" t="s">
        <v>22</v>
      </c>
      <c r="G24689" s="2">
        <v>-84</v>
      </c>
      <c r="H24689" t="s">
        <v>14</v>
      </c>
    </row>
    <row r="24690" spans="1:8" hidden="1" x14ac:dyDescent="0.25">
      <c r="A24690" t="s">
        <v>26</v>
      </c>
      <c r="B24690" t="s">
        <v>9</v>
      </c>
      <c r="C24690" s="62" t="s">
        <v>69</v>
      </c>
      <c r="D24690" s="62" t="s">
        <v>149</v>
      </c>
      <c r="E24690" s="62" t="s">
        <v>149</v>
      </c>
      <c r="F24690" s="62" t="s">
        <v>13</v>
      </c>
      <c r="G24690" s="2">
        <v>-78</v>
      </c>
      <c r="H24690" t="s">
        <v>14</v>
      </c>
    </row>
    <row r="24691" spans="1:8" hidden="1" x14ac:dyDescent="0.25">
      <c r="A24691" t="s">
        <v>26</v>
      </c>
      <c r="B24691" t="s">
        <v>9</v>
      </c>
      <c r="C24691" s="62" t="s">
        <v>69</v>
      </c>
      <c r="D24691" s="62" t="s">
        <v>149</v>
      </c>
      <c r="E24691" s="62" t="s">
        <v>149</v>
      </c>
      <c r="F24691" s="62" t="s">
        <v>21</v>
      </c>
      <c r="G24691" s="2">
        <v>-165</v>
      </c>
      <c r="H24691" t="s">
        <v>14</v>
      </c>
    </row>
    <row r="24692" spans="1:8" hidden="1" x14ac:dyDescent="0.25">
      <c r="A24692" t="s">
        <v>26</v>
      </c>
      <c r="B24692" t="s">
        <v>9</v>
      </c>
      <c r="C24692" s="62" t="s">
        <v>69</v>
      </c>
      <c r="D24692" s="62" t="s">
        <v>149</v>
      </c>
      <c r="E24692" s="62" t="s">
        <v>149</v>
      </c>
      <c r="F24692" s="62" t="s">
        <v>17</v>
      </c>
      <c r="G24692" s="2">
        <v>-150</v>
      </c>
      <c r="H24692" t="s">
        <v>14</v>
      </c>
    </row>
    <row r="24693" spans="1:8" hidden="1" x14ac:dyDescent="0.25">
      <c r="A24693" t="s">
        <v>26</v>
      </c>
      <c r="B24693" t="s">
        <v>9</v>
      </c>
      <c r="C24693" s="62" t="s">
        <v>69</v>
      </c>
      <c r="D24693" s="62" t="s">
        <v>149</v>
      </c>
      <c r="E24693" s="62" t="s">
        <v>149</v>
      </c>
      <c r="F24693" s="62" t="s">
        <v>25</v>
      </c>
      <c r="G24693" s="2">
        <v>-165</v>
      </c>
      <c r="H24693" t="s">
        <v>14</v>
      </c>
    </row>
    <row r="24694" spans="1:8" hidden="1" x14ac:dyDescent="0.25">
      <c r="A24694" t="s">
        <v>26</v>
      </c>
      <c r="B24694" t="s">
        <v>9</v>
      </c>
      <c r="C24694" s="62" t="s">
        <v>69</v>
      </c>
      <c r="D24694" s="62" t="s">
        <v>149</v>
      </c>
      <c r="E24694" s="62" t="s">
        <v>149</v>
      </c>
      <c r="F24694" s="62" t="s">
        <v>20</v>
      </c>
      <c r="G24694" s="2">
        <v>0</v>
      </c>
      <c r="H24694" t="s">
        <v>14</v>
      </c>
    </row>
    <row r="24695" spans="1:8" hidden="1" x14ac:dyDescent="0.25">
      <c r="A24695" t="s">
        <v>26</v>
      </c>
      <c r="B24695" t="s">
        <v>9</v>
      </c>
      <c r="C24695" s="62" t="s">
        <v>69</v>
      </c>
      <c r="D24695" s="62" t="s">
        <v>149</v>
      </c>
      <c r="E24695" s="62" t="s">
        <v>149</v>
      </c>
      <c r="F24695" s="62" t="s">
        <v>19</v>
      </c>
      <c r="G24695" s="2">
        <v>-150</v>
      </c>
      <c r="H24695" t="s">
        <v>14</v>
      </c>
    </row>
    <row r="24696" spans="1:8" hidden="1" x14ac:dyDescent="0.25">
      <c r="A24696" t="s">
        <v>26</v>
      </c>
      <c r="B24696" t="s">
        <v>9</v>
      </c>
      <c r="C24696" s="62" t="s">
        <v>69</v>
      </c>
      <c r="D24696" s="62" t="s">
        <v>149</v>
      </c>
      <c r="E24696" s="62" t="s">
        <v>149</v>
      </c>
      <c r="F24696" s="62" t="s">
        <v>18</v>
      </c>
      <c r="G24696" s="2">
        <v>0</v>
      </c>
      <c r="H24696" t="s">
        <v>14</v>
      </c>
    </row>
    <row r="24697" spans="1:8" hidden="1" x14ac:dyDescent="0.25">
      <c r="A24697" t="s">
        <v>26</v>
      </c>
      <c r="B24697" t="s">
        <v>9</v>
      </c>
      <c r="C24697" s="62" t="s">
        <v>69</v>
      </c>
      <c r="D24697" s="62" t="s">
        <v>149</v>
      </c>
      <c r="E24697" s="62" t="s">
        <v>149</v>
      </c>
      <c r="F24697" s="62" t="s">
        <v>16</v>
      </c>
      <c r="G24697" s="2">
        <v>0</v>
      </c>
      <c r="H24697" t="s">
        <v>14</v>
      </c>
    </row>
    <row r="24698" spans="1:8" hidden="1" x14ac:dyDescent="0.25">
      <c r="A24698" t="s">
        <v>26</v>
      </c>
      <c r="B24698" t="s">
        <v>9</v>
      </c>
      <c r="C24698" s="62" t="s">
        <v>69</v>
      </c>
      <c r="D24698" s="62" t="s">
        <v>149</v>
      </c>
      <c r="E24698" s="62" t="s">
        <v>149</v>
      </c>
      <c r="F24698" s="62" t="s">
        <v>24</v>
      </c>
      <c r="G24698" s="2">
        <v>0</v>
      </c>
      <c r="H24698" t="s">
        <v>14</v>
      </c>
    </row>
    <row r="24699" spans="1:8" hidden="1" x14ac:dyDescent="0.25">
      <c r="A24699" t="s">
        <v>26</v>
      </c>
      <c r="B24699" t="s">
        <v>9</v>
      </c>
      <c r="C24699" s="62" t="s">
        <v>69</v>
      </c>
      <c r="D24699" s="62" t="s">
        <v>149</v>
      </c>
      <c r="E24699" s="62" t="s">
        <v>149</v>
      </c>
      <c r="F24699" s="62" t="s">
        <v>23</v>
      </c>
      <c r="G24699" s="2">
        <v>-165</v>
      </c>
      <c r="H24699" t="s">
        <v>14</v>
      </c>
    </row>
    <row r="24700" spans="1:8" hidden="1" x14ac:dyDescent="0.25">
      <c r="A24700" t="s">
        <v>26</v>
      </c>
      <c r="B24700" t="s">
        <v>9</v>
      </c>
      <c r="C24700" s="62" t="s">
        <v>69</v>
      </c>
      <c r="D24700" s="62" t="s">
        <v>149</v>
      </c>
      <c r="E24700" s="62" t="s">
        <v>149</v>
      </c>
      <c r="F24700" s="62" t="s">
        <v>22</v>
      </c>
      <c r="G24700" s="2">
        <v>0</v>
      </c>
      <c r="H24700" t="s">
        <v>14</v>
      </c>
    </row>
    <row r="24701" spans="1:8" hidden="1" x14ac:dyDescent="0.25">
      <c r="A24701" t="s">
        <v>26</v>
      </c>
      <c r="B24701" t="s">
        <v>9</v>
      </c>
      <c r="C24701" s="62" t="s">
        <v>69</v>
      </c>
      <c r="D24701" s="62" t="s">
        <v>149</v>
      </c>
      <c r="E24701" s="62" t="s">
        <v>149</v>
      </c>
      <c r="F24701" s="62" t="s">
        <v>15</v>
      </c>
      <c r="G24701" s="2">
        <v>-150</v>
      </c>
      <c r="H24701" t="s">
        <v>14</v>
      </c>
    </row>
    <row r="24702" spans="1:8" hidden="1" x14ac:dyDescent="0.25">
      <c r="A24702" t="s">
        <v>26</v>
      </c>
      <c r="B24702" t="s">
        <v>9</v>
      </c>
      <c r="C24702" s="62" t="s">
        <v>69</v>
      </c>
      <c r="D24702" s="62" t="s">
        <v>149</v>
      </c>
      <c r="E24702" s="62" t="s">
        <v>149</v>
      </c>
      <c r="F24702" s="62" t="s">
        <v>13</v>
      </c>
      <c r="G24702" s="2">
        <v>0</v>
      </c>
      <c r="H24702" t="s">
        <v>14</v>
      </c>
    </row>
    <row r="24703" spans="1:8" hidden="1" x14ac:dyDescent="0.25">
      <c r="A24703" t="s">
        <v>26</v>
      </c>
      <c r="B24703" t="s">
        <v>9</v>
      </c>
      <c r="C24703" s="62" t="s">
        <v>69</v>
      </c>
      <c r="D24703" s="62" t="s">
        <v>149</v>
      </c>
      <c r="E24703" s="62" t="s">
        <v>149</v>
      </c>
      <c r="F24703" s="62" t="s">
        <v>21</v>
      </c>
      <c r="G24703" s="2">
        <v>-1056</v>
      </c>
      <c r="H24703" t="s">
        <v>14</v>
      </c>
    </row>
    <row r="24704" spans="1:8" hidden="1" x14ac:dyDescent="0.25">
      <c r="A24704" t="s">
        <v>26</v>
      </c>
      <c r="B24704" t="s">
        <v>9</v>
      </c>
      <c r="C24704" s="62" t="s">
        <v>69</v>
      </c>
      <c r="D24704" s="62" t="s">
        <v>149</v>
      </c>
      <c r="E24704" s="62" t="s">
        <v>149</v>
      </c>
      <c r="F24704" s="62" t="s">
        <v>17</v>
      </c>
      <c r="G24704" s="2">
        <v>-960</v>
      </c>
      <c r="H24704" t="s">
        <v>14</v>
      </c>
    </row>
    <row r="24705" spans="1:8" hidden="1" x14ac:dyDescent="0.25">
      <c r="A24705" t="s">
        <v>26</v>
      </c>
      <c r="B24705" t="s">
        <v>9</v>
      </c>
      <c r="C24705" s="62" t="s">
        <v>69</v>
      </c>
      <c r="D24705" s="62" t="s">
        <v>149</v>
      </c>
      <c r="E24705" s="62" t="s">
        <v>149</v>
      </c>
      <c r="F24705" s="62" t="s">
        <v>25</v>
      </c>
      <c r="G24705" s="2">
        <v>-1056</v>
      </c>
      <c r="H24705" t="s">
        <v>14</v>
      </c>
    </row>
    <row r="24706" spans="1:8" hidden="1" x14ac:dyDescent="0.25">
      <c r="A24706" t="s">
        <v>26</v>
      </c>
      <c r="B24706" t="s">
        <v>9</v>
      </c>
      <c r="C24706" s="62" t="s">
        <v>69</v>
      </c>
      <c r="D24706" s="62" t="s">
        <v>149</v>
      </c>
      <c r="E24706" s="62" t="s">
        <v>149</v>
      </c>
      <c r="F24706" s="62" t="s">
        <v>20</v>
      </c>
      <c r="G24706" s="2">
        <v>-1056</v>
      </c>
      <c r="H24706" t="s">
        <v>14</v>
      </c>
    </row>
    <row r="24707" spans="1:8" hidden="1" x14ac:dyDescent="0.25">
      <c r="A24707" t="s">
        <v>26</v>
      </c>
      <c r="B24707" t="s">
        <v>9</v>
      </c>
      <c r="C24707" s="62" t="s">
        <v>69</v>
      </c>
      <c r="D24707" s="62" t="s">
        <v>149</v>
      </c>
      <c r="E24707" s="62" t="s">
        <v>149</v>
      </c>
      <c r="F24707" s="62" t="s">
        <v>19</v>
      </c>
      <c r="G24707" s="2">
        <v>-960</v>
      </c>
      <c r="H24707" t="s">
        <v>14</v>
      </c>
    </row>
    <row r="24708" spans="1:8" hidden="1" x14ac:dyDescent="0.25">
      <c r="A24708" t="s">
        <v>26</v>
      </c>
      <c r="B24708" t="s">
        <v>9</v>
      </c>
      <c r="C24708" s="62" t="s">
        <v>69</v>
      </c>
      <c r="D24708" s="62" t="s">
        <v>149</v>
      </c>
      <c r="E24708" s="62" t="s">
        <v>149</v>
      </c>
      <c r="F24708" s="62" t="s">
        <v>18</v>
      </c>
      <c r="G24708" s="2">
        <v>-960</v>
      </c>
      <c r="H24708" t="s">
        <v>14</v>
      </c>
    </row>
    <row r="24709" spans="1:8" hidden="1" x14ac:dyDescent="0.25">
      <c r="A24709" t="s">
        <v>26</v>
      </c>
      <c r="B24709" t="s">
        <v>9</v>
      </c>
      <c r="C24709" s="62" t="s">
        <v>69</v>
      </c>
      <c r="D24709" s="62" t="s">
        <v>149</v>
      </c>
      <c r="E24709" s="62" t="s">
        <v>149</v>
      </c>
      <c r="F24709" s="62" t="s">
        <v>16</v>
      </c>
      <c r="G24709" s="2">
        <v>-960</v>
      </c>
      <c r="H24709" t="s">
        <v>14</v>
      </c>
    </row>
    <row r="24710" spans="1:8" hidden="1" x14ac:dyDescent="0.25">
      <c r="A24710" t="s">
        <v>26</v>
      </c>
      <c r="B24710" t="s">
        <v>9</v>
      </c>
      <c r="C24710" s="62" t="s">
        <v>69</v>
      </c>
      <c r="D24710" s="62" t="s">
        <v>149</v>
      </c>
      <c r="E24710" s="62" t="s">
        <v>149</v>
      </c>
      <c r="F24710" s="62" t="s">
        <v>24</v>
      </c>
      <c r="G24710" s="2">
        <v>-1056</v>
      </c>
      <c r="H24710" t="s">
        <v>14</v>
      </c>
    </row>
    <row r="24711" spans="1:8" hidden="1" x14ac:dyDescent="0.25">
      <c r="A24711" t="s">
        <v>26</v>
      </c>
      <c r="B24711" t="s">
        <v>9</v>
      </c>
      <c r="C24711" s="62" t="s">
        <v>69</v>
      </c>
      <c r="D24711" s="62" t="s">
        <v>149</v>
      </c>
      <c r="E24711" s="62" t="s">
        <v>149</v>
      </c>
      <c r="F24711" s="62" t="s">
        <v>23</v>
      </c>
      <c r="G24711" s="2">
        <v>-1056</v>
      </c>
      <c r="H24711" t="s">
        <v>14</v>
      </c>
    </row>
    <row r="24712" spans="1:8" hidden="1" x14ac:dyDescent="0.25">
      <c r="A24712" t="s">
        <v>26</v>
      </c>
      <c r="B24712" t="s">
        <v>9</v>
      </c>
      <c r="C24712" s="62" t="s">
        <v>69</v>
      </c>
      <c r="D24712" s="62" t="s">
        <v>149</v>
      </c>
      <c r="E24712" s="62" t="s">
        <v>149</v>
      </c>
      <c r="F24712" s="62" t="s">
        <v>22</v>
      </c>
      <c r="G24712" s="2">
        <v>-1056</v>
      </c>
      <c r="H24712" t="s">
        <v>14</v>
      </c>
    </row>
    <row r="24713" spans="1:8" hidden="1" x14ac:dyDescent="0.25">
      <c r="A24713" t="s">
        <v>26</v>
      </c>
      <c r="B24713" t="s">
        <v>9</v>
      </c>
      <c r="C24713" s="62" t="s">
        <v>69</v>
      </c>
      <c r="D24713" s="62" t="s">
        <v>149</v>
      </c>
      <c r="E24713" s="62" t="s">
        <v>149</v>
      </c>
      <c r="F24713" s="62" t="s">
        <v>15</v>
      </c>
      <c r="G24713" s="2">
        <v>-960</v>
      </c>
      <c r="H24713" t="s">
        <v>14</v>
      </c>
    </row>
    <row r="24714" spans="1:8" hidden="1" x14ac:dyDescent="0.25">
      <c r="A24714" t="s">
        <v>26</v>
      </c>
      <c r="B24714" t="s">
        <v>9</v>
      </c>
      <c r="C24714" s="62" t="s">
        <v>69</v>
      </c>
      <c r="D24714" s="62" t="s">
        <v>149</v>
      </c>
      <c r="E24714" s="62" t="s">
        <v>149</v>
      </c>
      <c r="F24714" s="62" t="s">
        <v>13</v>
      </c>
      <c r="G24714" s="2">
        <v>-960</v>
      </c>
      <c r="H24714" t="s">
        <v>14</v>
      </c>
    </row>
    <row r="24715" spans="1:8" hidden="1" x14ac:dyDescent="0.25">
      <c r="A24715" t="s">
        <v>26</v>
      </c>
      <c r="B24715" t="s">
        <v>9</v>
      </c>
      <c r="C24715" s="62" t="s">
        <v>69</v>
      </c>
      <c r="D24715" s="62" t="s">
        <v>149</v>
      </c>
      <c r="E24715" s="62" t="s">
        <v>149</v>
      </c>
      <c r="F24715" s="62" t="s">
        <v>21</v>
      </c>
      <c r="G24715" s="2">
        <v>-66</v>
      </c>
      <c r="H24715" t="s">
        <v>14</v>
      </c>
    </row>
    <row r="24716" spans="1:8" hidden="1" x14ac:dyDescent="0.25">
      <c r="A24716" t="s">
        <v>26</v>
      </c>
      <c r="B24716" t="s">
        <v>9</v>
      </c>
      <c r="C24716" s="62" t="s">
        <v>69</v>
      </c>
      <c r="D24716" s="62" t="s">
        <v>149</v>
      </c>
      <c r="E24716" s="62" t="s">
        <v>149</v>
      </c>
      <c r="F24716" s="62" t="s">
        <v>17</v>
      </c>
      <c r="G24716" s="2">
        <v>-60</v>
      </c>
      <c r="H24716" t="s">
        <v>14</v>
      </c>
    </row>
    <row r="24717" spans="1:8" hidden="1" x14ac:dyDescent="0.25">
      <c r="A24717" t="s">
        <v>26</v>
      </c>
      <c r="B24717" t="s">
        <v>9</v>
      </c>
      <c r="C24717" s="62" t="s">
        <v>69</v>
      </c>
      <c r="D24717" s="62" t="s">
        <v>149</v>
      </c>
      <c r="E24717" s="62" t="s">
        <v>149</v>
      </c>
      <c r="F24717" s="62" t="s">
        <v>25</v>
      </c>
      <c r="G24717" s="2">
        <v>-66</v>
      </c>
      <c r="H24717" t="s">
        <v>14</v>
      </c>
    </row>
    <row r="24718" spans="1:8" hidden="1" x14ac:dyDescent="0.25">
      <c r="A24718" t="s">
        <v>26</v>
      </c>
      <c r="B24718" t="s">
        <v>9</v>
      </c>
      <c r="C24718" s="62" t="s">
        <v>69</v>
      </c>
      <c r="D24718" s="62" t="s">
        <v>149</v>
      </c>
      <c r="E24718" s="62" t="s">
        <v>149</v>
      </c>
      <c r="F24718" s="62" t="s">
        <v>20</v>
      </c>
      <c r="G24718" s="2">
        <v>-66</v>
      </c>
      <c r="H24718" t="s">
        <v>14</v>
      </c>
    </row>
    <row r="24719" spans="1:8" hidden="1" x14ac:dyDescent="0.25">
      <c r="A24719" t="s">
        <v>26</v>
      </c>
      <c r="B24719" t="s">
        <v>9</v>
      </c>
      <c r="C24719" s="62" t="s">
        <v>69</v>
      </c>
      <c r="D24719" s="62" t="s">
        <v>149</v>
      </c>
      <c r="E24719" s="62" t="s">
        <v>149</v>
      </c>
      <c r="F24719" s="62" t="s">
        <v>19</v>
      </c>
      <c r="G24719" s="2">
        <v>-60</v>
      </c>
      <c r="H24719" t="s">
        <v>14</v>
      </c>
    </row>
    <row r="24720" spans="1:8" hidden="1" x14ac:dyDescent="0.25">
      <c r="A24720" t="s">
        <v>26</v>
      </c>
      <c r="B24720" t="s">
        <v>9</v>
      </c>
      <c r="C24720" s="62" t="s">
        <v>69</v>
      </c>
      <c r="D24720" s="62" t="s">
        <v>149</v>
      </c>
      <c r="E24720" s="62" t="s">
        <v>149</v>
      </c>
      <c r="F24720" s="62" t="s">
        <v>18</v>
      </c>
      <c r="G24720" s="2">
        <v>-60</v>
      </c>
      <c r="H24720" t="s">
        <v>14</v>
      </c>
    </row>
    <row r="24721" spans="1:8" hidden="1" x14ac:dyDescent="0.25">
      <c r="A24721" t="s">
        <v>26</v>
      </c>
      <c r="B24721" t="s">
        <v>9</v>
      </c>
      <c r="C24721" s="62" t="s">
        <v>69</v>
      </c>
      <c r="D24721" s="62" t="s">
        <v>149</v>
      </c>
      <c r="E24721" s="62" t="s">
        <v>149</v>
      </c>
      <c r="F24721" s="62" t="s">
        <v>16</v>
      </c>
      <c r="G24721" s="2">
        <v>-60</v>
      </c>
      <c r="H24721" t="s">
        <v>14</v>
      </c>
    </row>
    <row r="24722" spans="1:8" hidden="1" x14ac:dyDescent="0.25">
      <c r="A24722" t="s">
        <v>26</v>
      </c>
      <c r="B24722" t="s">
        <v>9</v>
      </c>
      <c r="C24722" s="62" t="s">
        <v>69</v>
      </c>
      <c r="D24722" s="62" t="s">
        <v>149</v>
      </c>
      <c r="E24722" s="62" t="s">
        <v>149</v>
      </c>
      <c r="F24722" s="62" t="s">
        <v>24</v>
      </c>
      <c r="G24722" s="2">
        <v>-66</v>
      </c>
      <c r="H24722" t="s">
        <v>14</v>
      </c>
    </row>
    <row r="24723" spans="1:8" hidden="1" x14ac:dyDescent="0.25">
      <c r="A24723" t="s">
        <v>26</v>
      </c>
      <c r="B24723" t="s">
        <v>9</v>
      </c>
      <c r="C24723" s="62" t="s">
        <v>69</v>
      </c>
      <c r="D24723" s="62" t="s">
        <v>149</v>
      </c>
      <c r="E24723" s="62" t="s">
        <v>149</v>
      </c>
      <c r="F24723" s="62" t="s">
        <v>23</v>
      </c>
      <c r="G24723" s="2">
        <v>-66</v>
      </c>
      <c r="H24723" t="s">
        <v>14</v>
      </c>
    </row>
    <row r="24724" spans="1:8" hidden="1" x14ac:dyDescent="0.25">
      <c r="A24724" t="s">
        <v>26</v>
      </c>
      <c r="B24724" t="s">
        <v>9</v>
      </c>
      <c r="C24724" s="62" t="s">
        <v>69</v>
      </c>
      <c r="D24724" s="62" t="s">
        <v>149</v>
      </c>
      <c r="E24724" s="62" t="s">
        <v>149</v>
      </c>
      <c r="F24724" s="62" t="s">
        <v>22</v>
      </c>
      <c r="G24724" s="2">
        <v>-66</v>
      </c>
      <c r="H24724" t="s">
        <v>14</v>
      </c>
    </row>
    <row r="24725" spans="1:8" hidden="1" x14ac:dyDescent="0.25">
      <c r="A24725" t="s">
        <v>26</v>
      </c>
      <c r="B24725" t="s">
        <v>9</v>
      </c>
      <c r="C24725" s="62" t="s">
        <v>69</v>
      </c>
      <c r="D24725" s="62" t="s">
        <v>149</v>
      </c>
      <c r="E24725" s="62" t="s">
        <v>149</v>
      </c>
      <c r="F24725" s="62" t="s">
        <v>15</v>
      </c>
      <c r="G24725" s="2">
        <v>-60</v>
      </c>
      <c r="H24725" t="s">
        <v>14</v>
      </c>
    </row>
    <row r="24726" spans="1:8" hidden="1" x14ac:dyDescent="0.25">
      <c r="A24726" t="s">
        <v>26</v>
      </c>
      <c r="B24726" t="s">
        <v>9</v>
      </c>
      <c r="C24726" s="62" t="s">
        <v>69</v>
      </c>
      <c r="D24726" s="62" t="s">
        <v>149</v>
      </c>
      <c r="E24726" s="62" t="s">
        <v>149</v>
      </c>
      <c r="F24726" s="62" t="s">
        <v>13</v>
      </c>
      <c r="G24726" s="2">
        <v>-60</v>
      </c>
      <c r="H24726" t="s">
        <v>14</v>
      </c>
    </row>
    <row r="24727" spans="1:8" hidden="1" x14ac:dyDescent="0.25">
      <c r="A24727" t="s">
        <v>26</v>
      </c>
      <c r="B24727" t="s">
        <v>9</v>
      </c>
      <c r="C24727" s="62" t="s">
        <v>69</v>
      </c>
      <c r="D24727" s="62" t="s">
        <v>149</v>
      </c>
      <c r="E24727" s="62" t="s">
        <v>149</v>
      </c>
      <c r="F24727" s="62" t="s">
        <v>21</v>
      </c>
      <c r="G24727" s="2">
        <v>-594</v>
      </c>
      <c r="H24727" t="s">
        <v>14</v>
      </c>
    </row>
    <row r="24728" spans="1:8" hidden="1" x14ac:dyDescent="0.25">
      <c r="A24728" t="s">
        <v>26</v>
      </c>
      <c r="B24728" t="s">
        <v>9</v>
      </c>
      <c r="C24728" s="62" t="s">
        <v>69</v>
      </c>
      <c r="D24728" s="62" t="s">
        <v>149</v>
      </c>
      <c r="E24728" s="62" t="s">
        <v>149</v>
      </c>
      <c r="F24728" s="62" t="s">
        <v>17</v>
      </c>
      <c r="G24728" s="2">
        <v>-540</v>
      </c>
      <c r="H24728" t="s">
        <v>14</v>
      </c>
    </row>
    <row r="24729" spans="1:8" hidden="1" x14ac:dyDescent="0.25">
      <c r="A24729" t="s">
        <v>26</v>
      </c>
      <c r="B24729" t="s">
        <v>9</v>
      </c>
      <c r="C24729" s="62" t="s">
        <v>69</v>
      </c>
      <c r="D24729" s="62" t="s">
        <v>149</v>
      </c>
      <c r="E24729" s="62" t="s">
        <v>149</v>
      </c>
      <c r="F24729" s="62" t="s">
        <v>25</v>
      </c>
      <c r="G24729" s="2">
        <v>-594</v>
      </c>
      <c r="H24729" t="s">
        <v>14</v>
      </c>
    </row>
    <row r="24730" spans="1:8" hidden="1" x14ac:dyDescent="0.25">
      <c r="A24730" t="s">
        <v>26</v>
      </c>
      <c r="B24730" t="s">
        <v>9</v>
      </c>
      <c r="C24730" s="62" t="s">
        <v>69</v>
      </c>
      <c r="D24730" s="62" t="s">
        <v>149</v>
      </c>
      <c r="E24730" s="62" t="s">
        <v>149</v>
      </c>
      <c r="F24730" s="62" t="s">
        <v>20</v>
      </c>
      <c r="G24730" s="2">
        <v>-594</v>
      </c>
      <c r="H24730" t="s">
        <v>14</v>
      </c>
    </row>
    <row r="24731" spans="1:8" hidden="1" x14ac:dyDescent="0.25">
      <c r="A24731" t="s">
        <v>26</v>
      </c>
      <c r="B24731" t="s">
        <v>9</v>
      </c>
      <c r="C24731" s="62" t="s">
        <v>69</v>
      </c>
      <c r="D24731" s="62" t="s">
        <v>149</v>
      </c>
      <c r="E24731" s="62" t="s">
        <v>149</v>
      </c>
      <c r="F24731" s="62" t="s">
        <v>19</v>
      </c>
      <c r="G24731" s="2">
        <v>-540</v>
      </c>
      <c r="H24731" t="s">
        <v>14</v>
      </c>
    </row>
    <row r="24732" spans="1:8" hidden="1" x14ac:dyDescent="0.25">
      <c r="A24732" t="s">
        <v>26</v>
      </c>
      <c r="B24732" t="s">
        <v>9</v>
      </c>
      <c r="C24732" s="62" t="s">
        <v>69</v>
      </c>
      <c r="D24732" s="62" t="s">
        <v>149</v>
      </c>
      <c r="E24732" s="62" t="s">
        <v>149</v>
      </c>
      <c r="F24732" s="62" t="s">
        <v>18</v>
      </c>
      <c r="G24732" s="2">
        <v>-540</v>
      </c>
      <c r="H24732" t="s">
        <v>14</v>
      </c>
    </row>
    <row r="24733" spans="1:8" hidden="1" x14ac:dyDescent="0.25">
      <c r="A24733" t="s">
        <v>26</v>
      </c>
      <c r="B24733" t="s">
        <v>9</v>
      </c>
      <c r="C24733" s="62" t="s">
        <v>69</v>
      </c>
      <c r="D24733" s="62" t="s">
        <v>149</v>
      </c>
      <c r="E24733" s="62" t="s">
        <v>149</v>
      </c>
      <c r="F24733" s="62" t="s">
        <v>16</v>
      </c>
      <c r="G24733" s="2">
        <v>-540</v>
      </c>
      <c r="H24733" t="s">
        <v>14</v>
      </c>
    </row>
    <row r="24734" spans="1:8" hidden="1" x14ac:dyDescent="0.25">
      <c r="A24734" t="s">
        <v>26</v>
      </c>
      <c r="B24734" t="s">
        <v>9</v>
      </c>
      <c r="C24734" s="62" t="s">
        <v>69</v>
      </c>
      <c r="D24734" s="62" t="s">
        <v>149</v>
      </c>
      <c r="E24734" s="62" t="s">
        <v>149</v>
      </c>
      <c r="F24734" s="62" t="s">
        <v>24</v>
      </c>
      <c r="G24734" s="2">
        <v>-594</v>
      </c>
      <c r="H24734" t="s">
        <v>14</v>
      </c>
    </row>
    <row r="24735" spans="1:8" hidden="1" x14ac:dyDescent="0.25">
      <c r="A24735" t="s">
        <v>26</v>
      </c>
      <c r="B24735" t="s">
        <v>9</v>
      </c>
      <c r="C24735" s="62" t="s">
        <v>69</v>
      </c>
      <c r="D24735" s="62" t="s">
        <v>149</v>
      </c>
      <c r="E24735" s="62" t="s">
        <v>149</v>
      </c>
      <c r="F24735" s="62" t="s">
        <v>23</v>
      </c>
      <c r="G24735" s="2">
        <v>-594</v>
      </c>
      <c r="H24735" t="s">
        <v>14</v>
      </c>
    </row>
    <row r="24736" spans="1:8" hidden="1" x14ac:dyDescent="0.25">
      <c r="A24736" t="s">
        <v>26</v>
      </c>
      <c r="B24736" t="s">
        <v>9</v>
      </c>
      <c r="C24736" s="62" t="s">
        <v>69</v>
      </c>
      <c r="D24736" s="62" t="s">
        <v>149</v>
      </c>
      <c r="E24736" s="62" t="s">
        <v>149</v>
      </c>
      <c r="F24736" s="62" t="s">
        <v>22</v>
      </c>
      <c r="G24736" s="2">
        <v>-594</v>
      </c>
      <c r="H24736" t="s">
        <v>14</v>
      </c>
    </row>
    <row r="24737" spans="1:8" hidden="1" x14ac:dyDescent="0.25">
      <c r="A24737" t="s">
        <v>26</v>
      </c>
      <c r="B24737" t="s">
        <v>9</v>
      </c>
      <c r="C24737" s="62" t="s">
        <v>69</v>
      </c>
      <c r="D24737" s="62" t="s">
        <v>149</v>
      </c>
      <c r="E24737" s="62" t="s">
        <v>149</v>
      </c>
      <c r="F24737" s="62" t="s">
        <v>15</v>
      </c>
      <c r="G24737" s="2">
        <v>-540</v>
      </c>
      <c r="H24737" t="s">
        <v>14</v>
      </c>
    </row>
    <row r="24738" spans="1:8" hidden="1" x14ac:dyDescent="0.25">
      <c r="A24738" t="s">
        <v>26</v>
      </c>
      <c r="B24738" t="s">
        <v>9</v>
      </c>
      <c r="C24738" s="62" t="s">
        <v>69</v>
      </c>
      <c r="D24738" s="62" t="s">
        <v>149</v>
      </c>
      <c r="E24738" s="62" t="s">
        <v>149</v>
      </c>
      <c r="F24738" s="62" t="s">
        <v>13</v>
      </c>
      <c r="G24738" s="2">
        <v>-540</v>
      </c>
      <c r="H24738" t="s">
        <v>14</v>
      </c>
    </row>
    <row r="24739" spans="1:8" hidden="1" x14ac:dyDescent="0.25">
      <c r="A24739" t="s">
        <v>26</v>
      </c>
      <c r="B24739" t="s">
        <v>9</v>
      </c>
      <c r="C24739" s="62" t="s">
        <v>69</v>
      </c>
      <c r="D24739" s="62" t="s">
        <v>149</v>
      </c>
      <c r="E24739" s="62" t="s">
        <v>149</v>
      </c>
      <c r="F24739" s="62" t="s">
        <v>21</v>
      </c>
      <c r="G24739" s="2">
        <v>0</v>
      </c>
      <c r="H24739" t="s">
        <v>14</v>
      </c>
    </row>
    <row r="24740" spans="1:8" hidden="1" x14ac:dyDescent="0.25">
      <c r="A24740" t="s">
        <v>26</v>
      </c>
      <c r="B24740" t="s">
        <v>9</v>
      </c>
      <c r="C24740" s="62" t="s">
        <v>69</v>
      </c>
      <c r="D24740" s="62" t="s">
        <v>149</v>
      </c>
      <c r="E24740" s="62" t="s">
        <v>149</v>
      </c>
      <c r="F24740" s="62" t="s">
        <v>25</v>
      </c>
      <c r="G24740" s="2">
        <v>0</v>
      </c>
      <c r="H24740" t="s">
        <v>14</v>
      </c>
    </row>
    <row r="24741" spans="1:8" hidden="1" x14ac:dyDescent="0.25">
      <c r="A24741" t="s">
        <v>26</v>
      </c>
      <c r="B24741" t="s">
        <v>9</v>
      </c>
      <c r="C24741" s="62" t="s">
        <v>69</v>
      </c>
      <c r="D24741" s="62" t="s">
        <v>149</v>
      </c>
      <c r="E24741" s="62" t="s">
        <v>149</v>
      </c>
      <c r="F24741" s="62" t="s">
        <v>19</v>
      </c>
      <c r="G24741" s="2">
        <v>-1050</v>
      </c>
      <c r="H24741" t="s">
        <v>14</v>
      </c>
    </row>
    <row r="24742" spans="1:8" hidden="1" x14ac:dyDescent="0.25">
      <c r="A24742" t="s">
        <v>26</v>
      </c>
      <c r="B24742" t="s">
        <v>9</v>
      </c>
      <c r="C24742" s="62" t="s">
        <v>69</v>
      </c>
      <c r="D24742" s="62" t="s">
        <v>149</v>
      </c>
      <c r="E24742" s="62" t="s">
        <v>149</v>
      </c>
      <c r="F24742" s="62" t="s">
        <v>18</v>
      </c>
      <c r="G24742" s="2">
        <v>0</v>
      </c>
      <c r="H24742" t="s">
        <v>14</v>
      </c>
    </row>
    <row r="24743" spans="1:8" hidden="1" x14ac:dyDescent="0.25">
      <c r="A24743" t="s">
        <v>26</v>
      </c>
      <c r="B24743" t="s">
        <v>9</v>
      </c>
      <c r="C24743" s="62" t="s">
        <v>69</v>
      </c>
      <c r="D24743" s="62" t="s">
        <v>149</v>
      </c>
      <c r="E24743" s="62" t="s">
        <v>149</v>
      </c>
      <c r="F24743" s="62" t="s">
        <v>16</v>
      </c>
      <c r="G24743" s="2">
        <v>-1050</v>
      </c>
      <c r="H24743" t="s">
        <v>14</v>
      </c>
    </row>
    <row r="24744" spans="1:8" hidden="1" x14ac:dyDescent="0.25">
      <c r="A24744" t="s">
        <v>26</v>
      </c>
      <c r="B24744" t="s">
        <v>9</v>
      </c>
      <c r="C24744" s="62" t="s">
        <v>69</v>
      </c>
      <c r="D24744" s="62" t="s">
        <v>149</v>
      </c>
      <c r="E24744" s="62" t="s">
        <v>149</v>
      </c>
      <c r="F24744" s="62" t="s">
        <v>24</v>
      </c>
      <c r="G24744" s="2">
        <v>0</v>
      </c>
      <c r="H24744" t="s">
        <v>14</v>
      </c>
    </row>
    <row r="24745" spans="1:8" hidden="1" x14ac:dyDescent="0.25">
      <c r="A24745" t="s">
        <v>26</v>
      </c>
      <c r="B24745" t="s">
        <v>9</v>
      </c>
      <c r="C24745" s="62" t="s">
        <v>69</v>
      </c>
      <c r="D24745" s="62" t="s">
        <v>149</v>
      </c>
      <c r="E24745" s="62" t="s">
        <v>149</v>
      </c>
      <c r="F24745" s="62" t="s">
        <v>22</v>
      </c>
      <c r="G24745" s="2">
        <v>-1155</v>
      </c>
      <c r="H24745" t="s">
        <v>14</v>
      </c>
    </row>
    <row r="24746" spans="1:8" hidden="1" x14ac:dyDescent="0.25">
      <c r="A24746" t="s">
        <v>26</v>
      </c>
      <c r="B24746" t="s">
        <v>9</v>
      </c>
      <c r="C24746" s="62" t="s">
        <v>69</v>
      </c>
      <c r="D24746" s="62" t="s">
        <v>149</v>
      </c>
      <c r="E24746" s="62" t="s">
        <v>149</v>
      </c>
      <c r="F24746" s="62" t="s">
        <v>15</v>
      </c>
      <c r="G24746" s="2">
        <v>0</v>
      </c>
      <c r="H24746" t="s">
        <v>14</v>
      </c>
    </row>
    <row r="24747" spans="1:8" hidden="1" x14ac:dyDescent="0.25">
      <c r="A24747" t="s">
        <v>26</v>
      </c>
      <c r="B24747" t="s">
        <v>9</v>
      </c>
      <c r="C24747" s="62" t="s">
        <v>69</v>
      </c>
      <c r="D24747" s="62" t="s">
        <v>149</v>
      </c>
      <c r="E24747" s="62" t="s">
        <v>149</v>
      </c>
      <c r="F24747" s="62" t="s">
        <v>13</v>
      </c>
      <c r="G24747" s="2">
        <v>-1050</v>
      </c>
      <c r="H24747" t="s">
        <v>14</v>
      </c>
    </row>
    <row r="24748" spans="1:8" hidden="1" x14ac:dyDescent="0.25">
      <c r="A24748" t="s">
        <v>26</v>
      </c>
      <c r="B24748" t="s">
        <v>9</v>
      </c>
      <c r="C24748" s="62" t="s">
        <v>69</v>
      </c>
      <c r="D24748" s="62" t="s">
        <v>149</v>
      </c>
      <c r="E24748" s="62" t="s">
        <v>149</v>
      </c>
      <c r="F24748" s="62" t="s">
        <v>21</v>
      </c>
      <c r="G24748" s="2">
        <v>-240</v>
      </c>
      <c r="H24748" t="s">
        <v>14</v>
      </c>
    </row>
    <row r="24749" spans="1:8" hidden="1" x14ac:dyDescent="0.25">
      <c r="A24749" t="s">
        <v>26</v>
      </c>
      <c r="B24749" t="s">
        <v>9</v>
      </c>
      <c r="C24749" s="62" t="s">
        <v>69</v>
      </c>
      <c r="D24749" s="62" t="s">
        <v>149</v>
      </c>
      <c r="E24749" s="62" t="s">
        <v>149</v>
      </c>
      <c r="F24749" s="62" t="s">
        <v>17</v>
      </c>
      <c r="G24749" s="2">
        <v>-228</v>
      </c>
      <c r="H24749" t="s">
        <v>14</v>
      </c>
    </row>
    <row r="24750" spans="1:8" hidden="1" x14ac:dyDescent="0.25">
      <c r="A24750" t="s">
        <v>26</v>
      </c>
      <c r="B24750" t="s">
        <v>9</v>
      </c>
      <c r="C24750" s="62" t="s">
        <v>69</v>
      </c>
      <c r="D24750" s="62" t="s">
        <v>149</v>
      </c>
      <c r="E24750" s="62" t="s">
        <v>149</v>
      </c>
      <c r="F24750" s="62" t="s">
        <v>25</v>
      </c>
      <c r="G24750" s="2">
        <v>-240</v>
      </c>
      <c r="H24750" t="s">
        <v>14</v>
      </c>
    </row>
    <row r="24751" spans="1:8" hidden="1" x14ac:dyDescent="0.25">
      <c r="A24751" t="s">
        <v>26</v>
      </c>
      <c r="B24751" t="s">
        <v>9</v>
      </c>
      <c r="C24751" s="62" t="s">
        <v>69</v>
      </c>
      <c r="D24751" s="62" t="s">
        <v>149</v>
      </c>
      <c r="E24751" s="62" t="s">
        <v>149</v>
      </c>
      <c r="F24751" s="62" t="s">
        <v>20</v>
      </c>
      <c r="G24751" s="2">
        <v>-240</v>
      </c>
      <c r="H24751" t="s">
        <v>14</v>
      </c>
    </row>
    <row r="24752" spans="1:8" hidden="1" x14ac:dyDescent="0.25">
      <c r="A24752" t="s">
        <v>26</v>
      </c>
      <c r="B24752" t="s">
        <v>9</v>
      </c>
      <c r="C24752" s="62" t="s">
        <v>69</v>
      </c>
      <c r="D24752" s="62" t="s">
        <v>149</v>
      </c>
      <c r="E24752" s="62" t="s">
        <v>149</v>
      </c>
      <c r="F24752" s="62" t="s">
        <v>19</v>
      </c>
      <c r="G24752" s="2">
        <v>-228</v>
      </c>
      <c r="H24752" t="s">
        <v>14</v>
      </c>
    </row>
    <row r="24753" spans="1:8" hidden="1" x14ac:dyDescent="0.25">
      <c r="A24753" t="s">
        <v>26</v>
      </c>
      <c r="B24753" t="s">
        <v>9</v>
      </c>
      <c r="C24753" s="62" t="s">
        <v>69</v>
      </c>
      <c r="D24753" s="62" t="s">
        <v>149</v>
      </c>
      <c r="E24753" s="62" t="s">
        <v>149</v>
      </c>
      <c r="F24753" s="62" t="s">
        <v>18</v>
      </c>
      <c r="G24753" s="2">
        <v>-228</v>
      </c>
      <c r="H24753" t="s">
        <v>14</v>
      </c>
    </row>
    <row r="24754" spans="1:8" hidden="1" x14ac:dyDescent="0.25">
      <c r="A24754" t="s">
        <v>26</v>
      </c>
      <c r="B24754" t="s">
        <v>9</v>
      </c>
      <c r="C24754" s="62" t="s">
        <v>69</v>
      </c>
      <c r="D24754" s="62" t="s">
        <v>149</v>
      </c>
      <c r="E24754" s="62" t="s">
        <v>149</v>
      </c>
      <c r="F24754" s="62" t="s">
        <v>16</v>
      </c>
      <c r="G24754" s="2">
        <v>-228</v>
      </c>
      <c r="H24754" t="s">
        <v>14</v>
      </c>
    </row>
    <row r="24755" spans="1:8" hidden="1" x14ac:dyDescent="0.25">
      <c r="A24755" t="s">
        <v>26</v>
      </c>
      <c r="B24755" t="s">
        <v>9</v>
      </c>
      <c r="C24755" s="62" t="s">
        <v>69</v>
      </c>
      <c r="D24755" s="62" t="s">
        <v>149</v>
      </c>
      <c r="E24755" s="62" t="s">
        <v>149</v>
      </c>
      <c r="F24755" s="62" t="s">
        <v>24</v>
      </c>
      <c r="G24755" s="2">
        <v>-240</v>
      </c>
      <c r="H24755" t="s">
        <v>14</v>
      </c>
    </row>
    <row r="24756" spans="1:8" hidden="1" x14ac:dyDescent="0.25">
      <c r="A24756" t="s">
        <v>26</v>
      </c>
      <c r="B24756" t="s">
        <v>9</v>
      </c>
      <c r="C24756" s="62" t="s">
        <v>69</v>
      </c>
      <c r="D24756" s="62" t="s">
        <v>149</v>
      </c>
      <c r="E24756" s="62" t="s">
        <v>149</v>
      </c>
      <c r="F24756" s="62" t="s">
        <v>23</v>
      </c>
      <c r="G24756" s="2">
        <v>-240</v>
      </c>
      <c r="H24756" t="s">
        <v>14</v>
      </c>
    </row>
    <row r="24757" spans="1:8" hidden="1" x14ac:dyDescent="0.25">
      <c r="A24757" t="s">
        <v>26</v>
      </c>
      <c r="B24757" t="s">
        <v>9</v>
      </c>
      <c r="C24757" s="62" t="s">
        <v>69</v>
      </c>
      <c r="D24757" s="62" t="s">
        <v>149</v>
      </c>
      <c r="E24757" s="62" t="s">
        <v>149</v>
      </c>
      <c r="F24757" s="62" t="s">
        <v>22</v>
      </c>
      <c r="G24757" s="2">
        <v>-240</v>
      </c>
      <c r="H24757" t="s">
        <v>14</v>
      </c>
    </row>
    <row r="24758" spans="1:8" hidden="1" x14ac:dyDescent="0.25">
      <c r="A24758" t="s">
        <v>26</v>
      </c>
      <c r="B24758" t="s">
        <v>9</v>
      </c>
      <c r="C24758" s="62" t="s">
        <v>69</v>
      </c>
      <c r="D24758" s="62" t="s">
        <v>149</v>
      </c>
      <c r="E24758" s="62" t="s">
        <v>149</v>
      </c>
      <c r="F24758" s="62" t="s">
        <v>15</v>
      </c>
      <c r="G24758" s="2">
        <v>-228</v>
      </c>
      <c r="H24758" t="s">
        <v>14</v>
      </c>
    </row>
    <row r="24759" spans="1:8" hidden="1" x14ac:dyDescent="0.25">
      <c r="A24759" t="s">
        <v>26</v>
      </c>
      <c r="B24759" t="s">
        <v>9</v>
      </c>
      <c r="C24759" s="62" t="s">
        <v>69</v>
      </c>
      <c r="D24759" s="62" t="s">
        <v>149</v>
      </c>
      <c r="E24759" s="62" t="s">
        <v>149</v>
      </c>
      <c r="F24759" s="62" t="s">
        <v>13</v>
      </c>
      <c r="G24759" s="2">
        <v>-228</v>
      </c>
      <c r="H24759" t="s">
        <v>14</v>
      </c>
    </row>
    <row r="24760" spans="1:8" hidden="1" x14ac:dyDescent="0.25">
      <c r="A24760" t="s">
        <v>26</v>
      </c>
      <c r="B24760" t="s">
        <v>9</v>
      </c>
      <c r="C24760" s="62" t="s">
        <v>69</v>
      </c>
      <c r="D24760" s="62" t="s">
        <v>149</v>
      </c>
      <c r="E24760" s="62" t="s">
        <v>149</v>
      </c>
      <c r="F24760" s="62" t="s">
        <v>21</v>
      </c>
      <c r="G24760" s="2">
        <v>-157.08000000000004</v>
      </c>
      <c r="H24760" t="s">
        <v>14</v>
      </c>
    </row>
    <row r="24761" spans="1:8" hidden="1" x14ac:dyDescent="0.25">
      <c r="A24761" t="s">
        <v>26</v>
      </c>
      <c r="B24761" t="s">
        <v>9</v>
      </c>
      <c r="C24761" s="62" t="s">
        <v>69</v>
      </c>
      <c r="D24761" s="62" t="s">
        <v>149</v>
      </c>
      <c r="E24761" s="62" t="s">
        <v>149</v>
      </c>
      <c r="F24761" s="62" t="s">
        <v>17</v>
      </c>
      <c r="G24761" s="2">
        <v>-142.79999999999998</v>
      </c>
      <c r="H24761" t="s">
        <v>14</v>
      </c>
    </row>
    <row r="24762" spans="1:8" hidden="1" x14ac:dyDescent="0.25">
      <c r="A24762" t="s">
        <v>26</v>
      </c>
      <c r="B24762" t="s">
        <v>9</v>
      </c>
      <c r="C24762" s="62" t="s">
        <v>69</v>
      </c>
      <c r="D24762" s="62" t="s">
        <v>149</v>
      </c>
      <c r="E24762" s="62" t="s">
        <v>149</v>
      </c>
      <c r="F24762" s="62" t="s">
        <v>25</v>
      </c>
      <c r="G24762" s="2">
        <v>-157.08000000000004</v>
      </c>
      <c r="H24762" t="s">
        <v>14</v>
      </c>
    </row>
    <row r="24763" spans="1:8" hidden="1" x14ac:dyDescent="0.25">
      <c r="A24763" t="s">
        <v>26</v>
      </c>
      <c r="B24763" t="s">
        <v>9</v>
      </c>
      <c r="C24763" s="62" t="s">
        <v>69</v>
      </c>
      <c r="D24763" s="62" t="s">
        <v>149</v>
      </c>
      <c r="E24763" s="62" t="s">
        <v>149</v>
      </c>
      <c r="F24763" s="62" t="s">
        <v>20</v>
      </c>
      <c r="G24763" s="2">
        <v>-157.08000000000004</v>
      </c>
      <c r="H24763" t="s">
        <v>14</v>
      </c>
    </row>
    <row r="24764" spans="1:8" hidden="1" x14ac:dyDescent="0.25">
      <c r="A24764" t="s">
        <v>26</v>
      </c>
      <c r="B24764" t="s">
        <v>9</v>
      </c>
      <c r="C24764" s="62" t="s">
        <v>69</v>
      </c>
      <c r="D24764" s="62" t="s">
        <v>149</v>
      </c>
      <c r="E24764" s="62" t="s">
        <v>149</v>
      </c>
      <c r="F24764" s="62" t="s">
        <v>19</v>
      </c>
      <c r="G24764" s="2">
        <v>-142.79999999999998</v>
      </c>
      <c r="H24764" t="s">
        <v>14</v>
      </c>
    </row>
    <row r="24765" spans="1:8" hidden="1" x14ac:dyDescent="0.25">
      <c r="A24765" t="s">
        <v>26</v>
      </c>
      <c r="B24765" t="s">
        <v>9</v>
      </c>
      <c r="C24765" s="62" t="s">
        <v>69</v>
      </c>
      <c r="D24765" s="62" t="s">
        <v>149</v>
      </c>
      <c r="E24765" s="62" t="s">
        <v>149</v>
      </c>
      <c r="F24765" s="62" t="s">
        <v>18</v>
      </c>
      <c r="G24765" s="2">
        <v>-142.79999999999998</v>
      </c>
      <c r="H24765" t="s">
        <v>14</v>
      </c>
    </row>
    <row r="24766" spans="1:8" hidden="1" x14ac:dyDescent="0.25">
      <c r="A24766" t="s">
        <v>26</v>
      </c>
      <c r="B24766" t="s">
        <v>9</v>
      </c>
      <c r="C24766" s="62" t="s">
        <v>69</v>
      </c>
      <c r="D24766" s="62" t="s">
        <v>149</v>
      </c>
      <c r="E24766" s="62" t="s">
        <v>149</v>
      </c>
      <c r="F24766" s="62" t="s">
        <v>16</v>
      </c>
      <c r="G24766" s="2">
        <v>-142.79999999999998</v>
      </c>
      <c r="H24766" t="s">
        <v>14</v>
      </c>
    </row>
    <row r="24767" spans="1:8" hidden="1" x14ac:dyDescent="0.25">
      <c r="A24767" t="s">
        <v>26</v>
      </c>
      <c r="B24767" t="s">
        <v>9</v>
      </c>
      <c r="C24767" s="62" t="s">
        <v>69</v>
      </c>
      <c r="D24767" s="62" t="s">
        <v>149</v>
      </c>
      <c r="E24767" s="62" t="s">
        <v>149</v>
      </c>
      <c r="F24767" s="62" t="s">
        <v>24</v>
      </c>
      <c r="G24767" s="2">
        <v>-157.08000000000004</v>
      </c>
      <c r="H24767" t="s">
        <v>14</v>
      </c>
    </row>
    <row r="24768" spans="1:8" hidden="1" x14ac:dyDescent="0.25">
      <c r="A24768" t="s">
        <v>26</v>
      </c>
      <c r="B24768" t="s">
        <v>9</v>
      </c>
      <c r="C24768" s="62" t="s">
        <v>69</v>
      </c>
      <c r="D24768" s="62" t="s">
        <v>149</v>
      </c>
      <c r="E24768" s="62" t="s">
        <v>149</v>
      </c>
      <c r="F24768" s="62" t="s">
        <v>23</v>
      </c>
      <c r="G24768" s="2">
        <v>-157.08000000000004</v>
      </c>
      <c r="H24768" t="s">
        <v>14</v>
      </c>
    </row>
    <row r="24769" spans="1:8" hidden="1" x14ac:dyDescent="0.25">
      <c r="A24769" t="s">
        <v>26</v>
      </c>
      <c r="B24769" t="s">
        <v>9</v>
      </c>
      <c r="C24769" s="62" t="s">
        <v>69</v>
      </c>
      <c r="D24769" s="62" t="s">
        <v>149</v>
      </c>
      <c r="E24769" s="62" t="s">
        <v>149</v>
      </c>
      <c r="F24769" s="62" t="s">
        <v>22</v>
      </c>
      <c r="G24769" s="2">
        <v>-157.08000000000004</v>
      </c>
      <c r="H24769" t="s">
        <v>14</v>
      </c>
    </row>
    <row r="24770" spans="1:8" hidden="1" x14ac:dyDescent="0.25">
      <c r="A24770" t="s">
        <v>26</v>
      </c>
      <c r="B24770" t="s">
        <v>9</v>
      </c>
      <c r="C24770" s="62" t="s">
        <v>69</v>
      </c>
      <c r="D24770" s="62" t="s">
        <v>149</v>
      </c>
      <c r="E24770" s="62" t="s">
        <v>149</v>
      </c>
      <c r="F24770" s="62" t="s">
        <v>15</v>
      </c>
      <c r="G24770" s="2">
        <v>-142.79999999999998</v>
      </c>
      <c r="H24770" t="s">
        <v>14</v>
      </c>
    </row>
    <row r="24771" spans="1:8" hidden="1" x14ac:dyDescent="0.25">
      <c r="A24771" t="s">
        <v>26</v>
      </c>
      <c r="B24771" t="s">
        <v>9</v>
      </c>
      <c r="C24771" s="62" t="s">
        <v>69</v>
      </c>
      <c r="D24771" s="62" t="s">
        <v>149</v>
      </c>
      <c r="E24771" s="62" t="s">
        <v>149</v>
      </c>
      <c r="F24771" s="62" t="s">
        <v>13</v>
      </c>
      <c r="G24771" s="2">
        <v>-142.79999999999998</v>
      </c>
      <c r="H24771" t="s">
        <v>14</v>
      </c>
    </row>
    <row r="24772" spans="1:8" hidden="1" x14ac:dyDescent="0.25">
      <c r="A24772" t="s">
        <v>26</v>
      </c>
      <c r="B24772" t="s">
        <v>9</v>
      </c>
      <c r="C24772" s="62" t="s">
        <v>69</v>
      </c>
      <c r="D24772" s="62" t="s">
        <v>149</v>
      </c>
      <c r="E24772" s="62" t="s">
        <v>149</v>
      </c>
      <c r="F24772" s="62" t="s">
        <v>21</v>
      </c>
      <c r="G24772" s="2">
        <v>-144</v>
      </c>
      <c r="H24772" t="s">
        <v>14</v>
      </c>
    </row>
    <row r="24773" spans="1:8" hidden="1" x14ac:dyDescent="0.25">
      <c r="A24773" t="s">
        <v>26</v>
      </c>
      <c r="B24773" t="s">
        <v>9</v>
      </c>
      <c r="C24773" s="62" t="s">
        <v>69</v>
      </c>
      <c r="D24773" s="62" t="s">
        <v>149</v>
      </c>
      <c r="E24773" s="62" t="s">
        <v>149</v>
      </c>
      <c r="F24773" s="62" t="s">
        <v>17</v>
      </c>
      <c r="G24773" s="2">
        <v>-132</v>
      </c>
      <c r="H24773" t="s">
        <v>14</v>
      </c>
    </row>
    <row r="24774" spans="1:8" hidden="1" x14ac:dyDescent="0.25">
      <c r="A24774" t="s">
        <v>26</v>
      </c>
      <c r="B24774" t="s">
        <v>9</v>
      </c>
      <c r="C24774" s="62" t="s">
        <v>69</v>
      </c>
      <c r="D24774" s="62" t="s">
        <v>149</v>
      </c>
      <c r="E24774" s="62" t="s">
        <v>149</v>
      </c>
      <c r="F24774" s="62" t="s">
        <v>25</v>
      </c>
      <c r="G24774" s="2">
        <v>-144</v>
      </c>
      <c r="H24774" t="s">
        <v>14</v>
      </c>
    </row>
    <row r="24775" spans="1:8" hidden="1" x14ac:dyDescent="0.25">
      <c r="A24775" t="s">
        <v>26</v>
      </c>
      <c r="B24775" t="s">
        <v>9</v>
      </c>
      <c r="C24775" s="62" t="s">
        <v>69</v>
      </c>
      <c r="D24775" s="62" t="s">
        <v>149</v>
      </c>
      <c r="E24775" s="62" t="s">
        <v>149</v>
      </c>
      <c r="F24775" s="62" t="s">
        <v>20</v>
      </c>
      <c r="G24775" s="2">
        <v>-144</v>
      </c>
      <c r="H24775" t="s">
        <v>14</v>
      </c>
    </row>
    <row r="24776" spans="1:8" hidden="1" x14ac:dyDescent="0.25">
      <c r="A24776" t="s">
        <v>26</v>
      </c>
      <c r="B24776" t="s">
        <v>9</v>
      </c>
      <c r="C24776" s="62" t="s">
        <v>69</v>
      </c>
      <c r="D24776" s="62" t="s">
        <v>149</v>
      </c>
      <c r="E24776" s="62" t="s">
        <v>149</v>
      </c>
      <c r="F24776" s="62" t="s">
        <v>19</v>
      </c>
      <c r="G24776" s="2">
        <v>-132</v>
      </c>
      <c r="H24776" t="s">
        <v>14</v>
      </c>
    </row>
    <row r="24777" spans="1:8" hidden="1" x14ac:dyDescent="0.25">
      <c r="A24777" t="s">
        <v>26</v>
      </c>
      <c r="B24777" t="s">
        <v>9</v>
      </c>
      <c r="C24777" s="62" t="s">
        <v>69</v>
      </c>
      <c r="D24777" s="62" t="s">
        <v>149</v>
      </c>
      <c r="E24777" s="62" t="s">
        <v>149</v>
      </c>
      <c r="F24777" s="62" t="s">
        <v>18</v>
      </c>
      <c r="G24777" s="2">
        <v>-132</v>
      </c>
      <c r="H24777" t="s">
        <v>14</v>
      </c>
    </row>
    <row r="24778" spans="1:8" hidden="1" x14ac:dyDescent="0.25">
      <c r="A24778" t="s">
        <v>26</v>
      </c>
      <c r="B24778" t="s">
        <v>9</v>
      </c>
      <c r="C24778" s="62" t="s">
        <v>69</v>
      </c>
      <c r="D24778" s="62" t="s">
        <v>149</v>
      </c>
      <c r="E24778" s="62" t="s">
        <v>149</v>
      </c>
      <c r="F24778" s="62" t="s">
        <v>16</v>
      </c>
      <c r="G24778" s="2">
        <v>-132</v>
      </c>
      <c r="H24778" t="s">
        <v>14</v>
      </c>
    </row>
    <row r="24779" spans="1:8" hidden="1" x14ac:dyDescent="0.25">
      <c r="A24779" t="s">
        <v>26</v>
      </c>
      <c r="B24779" t="s">
        <v>9</v>
      </c>
      <c r="C24779" s="62" t="s">
        <v>69</v>
      </c>
      <c r="D24779" s="62" t="s">
        <v>149</v>
      </c>
      <c r="E24779" s="62" t="s">
        <v>149</v>
      </c>
      <c r="F24779" s="62" t="s">
        <v>24</v>
      </c>
      <c r="G24779" s="2">
        <v>-144</v>
      </c>
      <c r="H24779" t="s">
        <v>14</v>
      </c>
    </row>
    <row r="24780" spans="1:8" hidden="1" x14ac:dyDescent="0.25">
      <c r="A24780" t="s">
        <v>26</v>
      </c>
      <c r="B24780" t="s">
        <v>9</v>
      </c>
      <c r="C24780" s="62" t="s">
        <v>69</v>
      </c>
      <c r="D24780" s="62" t="s">
        <v>149</v>
      </c>
      <c r="E24780" s="62" t="s">
        <v>149</v>
      </c>
      <c r="F24780" s="62" t="s">
        <v>23</v>
      </c>
      <c r="G24780" s="2">
        <v>-144</v>
      </c>
      <c r="H24780" t="s">
        <v>14</v>
      </c>
    </row>
    <row r="24781" spans="1:8" hidden="1" x14ac:dyDescent="0.25">
      <c r="A24781" t="s">
        <v>26</v>
      </c>
      <c r="B24781" t="s">
        <v>9</v>
      </c>
      <c r="C24781" s="62" t="s">
        <v>69</v>
      </c>
      <c r="D24781" s="62" t="s">
        <v>149</v>
      </c>
      <c r="E24781" s="62" t="s">
        <v>149</v>
      </c>
      <c r="F24781" s="62" t="s">
        <v>22</v>
      </c>
      <c r="G24781" s="2">
        <v>-144</v>
      </c>
      <c r="H24781" t="s">
        <v>14</v>
      </c>
    </row>
    <row r="24782" spans="1:8" hidden="1" x14ac:dyDescent="0.25">
      <c r="A24782" t="s">
        <v>26</v>
      </c>
      <c r="B24782" t="s">
        <v>9</v>
      </c>
      <c r="C24782" s="62" t="s">
        <v>69</v>
      </c>
      <c r="D24782" s="62" t="s">
        <v>149</v>
      </c>
      <c r="E24782" s="62" t="s">
        <v>149</v>
      </c>
      <c r="F24782" s="62" t="s">
        <v>15</v>
      </c>
      <c r="G24782" s="2">
        <v>-132</v>
      </c>
      <c r="H24782" t="s">
        <v>14</v>
      </c>
    </row>
    <row r="24783" spans="1:8" hidden="1" x14ac:dyDescent="0.25">
      <c r="A24783" t="s">
        <v>26</v>
      </c>
      <c r="B24783" t="s">
        <v>9</v>
      </c>
      <c r="C24783" s="62" t="s">
        <v>69</v>
      </c>
      <c r="D24783" s="62" t="s">
        <v>149</v>
      </c>
      <c r="E24783" s="62" t="s">
        <v>149</v>
      </c>
      <c r="F24783" s="62" t="s">
        <v>13</v>
      </c>
      <c r="G24783" s="2">
        <v>-132</v>
      </c>
      <c r="H24783" t="s">
        <v>14</v>
      </c>
    </row>
    <row r="24784" spans="1:8" hidden="1" x14ac:dyDescent="0.25">
      <c r="A24784" t="s">
        <v>26</v>
      </c>
      <c r="B24784" t="s">
        <v>9</v>
      </c>
      <c r="C24784" s="62" t="s">
        <v>69</v>
      </c>
      <c r="D24784" s="62" t="s">
        <v>149</v>
      </c>
      <c r="E24784" s="62" t="s">
        <v>149</v>
      </c>
      <c r="F24784" s="62" t="s">
        <v>21</v>
      </c>
      <c r="G24784" s="2">
        <v>0</v>
      </c>
      <c r="H24784" t="s">
        <v>14</v>
      </c>
    </row>
    <row r="24785" spans="1:8" hidden="1" x14ac:dyDescent="0.25">
      <c r="A24785" t="s">
        <v>26</v>
      </c>
      <c r="B24785" t="s">
        <v>9</v>
      </c>
      <c r="C24785" s="62" t="s">
        <v>69</v>
      </c>
      <c r="D24785" s="62" t="s">
        <v>149</v>
      </c>
      <c r="E24785" s="62" t="s">
        <v>149</v>
      </c>
      <c r="F24785" s="62" t="s">
        <v>17</v>
      </c>
      <c r="G24785" s="2">
        <v>0</v>
      </c>
      <c r="H24785" t="s">
        <v>14</v>
      </c>
    </row>
    <row r="24786" spans="1:8" hidden="1" x14ac:dyDescent="0.25">
      <c r="A24786" t="s">
        <v>26</v>
      </c>
      <c r="B24786" t="s">
        <v>9</v>
      </c>
      <c r="C24786" s="62" t="s">
        <v>69</v>
      </c>
      <c r="D24786" s="62" t="s">
        <v>149</v>
      </c>
      <c r="E24786" s="62" t="s">
        <v>149</v>
      </c>
      <c r="F24786" s="62" t="s">
        <v>25</v>
      </c>
      <c r="G24786" s="2">
        <v>0</v>
      </c>
      <c r="H24786" t="s">
        <v>14</v>
      </c>
    </row>
    <row r="24787" spans="1:8" hidden="1" x14ac:dyDescent="0.25">
      <c r="A24787" t="s">
        <v>26</v>
      </c>
      <c r="B24787" t="s">
        <v>9</v>
      </c>
      <c r="C24787" s="62" t="s">
        <v>69</v>
      </c>
      <c r="D24787" s="62" t="s">
        <v>149</v>
      </c>
      <c r="E24787" s="62" t="s">
        <v>149</v>
      </c>
      <c r="F24787" s="62" t="s">
        <v>20</v>
      </c>
      <c r="G24787" s="2">
        <v>-108</v>
      </c>
      <c r="H24787" t="s">
        <v>14</v>
      </c>
    </row>
    <row r="24788" spans="1:8" hidden="1" x14ac:dyDescent="0.25">
      <c r="A24788" t="s">
        <v>26</v>
      </c>
      <c r="B24788" t="s">
        <v>9</v>
      </c>
      <c r="C24788" s="62" t="s">
        <v>69</v>
      </c>
      <c r="D24788" s="62" t="s">
        <v>149</v>
      </c>
      <c r="E24788" s="62" t="s">
        <v>149</v>
      </c>
      <c r="F24788" s="62" t="s">
        <v>19</v>
      </c>
      <c r="G24788" s="2">
        <v>0</v>
      </c>
      <c r="H24788" t="s">
        <v>14</v>
      </c>
    </row>
    <row r="24789" spans="1:8" hidden="1" x14ac:dyDescent="0.25">
      <c r="A24789" t="s">
        <v>26</v>
      </c>
      <c r="B24789" t="s">
        <v>9</v>
      </c>
      <c r="C24789" s="62" t="s">
        <v>69</v>
      </c>
      <c r="D24789" s="62" t="s">
        <v>149</v>
      </c>
      <c r="E24789" s="62" t="s">
        <v>149</v>
      </c>
      <c r="F24789" s="62" t="s">
        <v>18</v>
      </c>
      <c r="G24789" s="2">
        <v>-102</v>
      </c>
      <c r="H24789" t="s">
        <v>14</v>
      </c>
    </row>
    <row r="24790" spans="1:8" hidden="1" x14ac:dyDescent="0.25">
      <c r="A24790" t="s">
        <v>26</v>
      </c>
      <c r="B24790" t="s">
        <v>9</v>
      </c>
      <c r="C24790" s="62" t="s">
        <v>69</v>
      </c>
      <c r="D24790" s="62" t="s">
        <v>149</v>
      </c>
      <c r="E24790" s="62" t="s">
        <v>149</v>
      </c>
      <c r="F24790" s="62" t="s">
        <v>16</v>
      </c>
      <c r="G24790" s="2">
        <v>-102</v>
      </c>
      <c r="H24790" t="s">
        <v>14</v>
      </c>
    </row>
    <row r="24791" spans="1:8" hidden="1" x14ac:dyDescent="0.25">
      <c r="A24791" t="s">
        <v>26</v>
      </c>
      <c r="B24791" t="s">
        <v>9</v>
      </c>
      <c r="C24791" s="62" t="s">
        <v>69</v>
      </c>
      <c r="D24791" s="62" t="s">
        <v>149</v>
      </c>
      <c r="E24791" s="62" t="s">
        <v>149</v>
      </c>
      <c r="F24791" s="62" t="s">
        <v>24</v>
      </c>
      <c r="G24791" s="2">
        <v>-108</v>
      </c>
      <c r="H24791" t="s">
        <v>14</v>
      </c>
    </row>
    <row r="24792" spans="1:8" hidden="1" x14ac:dyDescent="0.25">
      <c r="A24792" t="s">
        <v>26</v>
      </c>
      <c r="B24792" t="s">
        <v>9</v>
      </c>
      <c r="C24792" s="62" t="s">
        <v>69</v>
      </c>
      <c r="D24792" s="62" t="s">
        <v>149</v>
      </c>
      <c r="E24792" s="62" t="s">
        <v>149</v>
      </c>
      <c r="F24792" s="62" t="s">
        <v>23</v>
      </c>
      <c r="G24792" s="2">
        <v>0</v>
      </c>
      <c r="H24792" t="s">
        <v>14</v>
      </c>
    </row>
    <row r="24793" spans="1:8" hidden="1" x14ac:dyDescent="0.25">
      <c r="A24793" t="s">
        <v>26</v>
      </c>
      <c r="B24793" t="s">
        <v>9</v>
      </c>
      <c r="C24793" s="62" t="s">
        <v>69</v>
      </c>
      <c r="D24793" s="62" t="s">
        <v>149</v>
      </c>
      <c r="E24793" s="62" t="s">
        <v>149</v>
      </c>
      <c r="F24793" s="62" t="s">
        <v>22</v>
      </c>
      <c r="G24793" s="2">
        <v>-108</v>
      </c>
      <c r="H24793" t="s">
        <v>14</v>
      </c>
    </row>
    <row r="24794" spans="1:8" hidden="1" x14ac:dyDescent="0.25">
      <c r="A24794" t="s">
        <v>26</v>
      </c>
      <c r="B24794" t="s">
        <v>9</v>
      </c>
      <c r="C24794" s="62" t="s">
        <v>69</v>
      </c>
      <c r="D24794" s="62" t="s">
        <v>149</v>
      </c>
      <c r="E24794" s="62" t="s">
        <v>149</v>
      </c>
      <c r="F24794" s="62" t="s">
        <v>15</v>
      </c>
      <c r="G24794" s="2">
        <v>0</v>
      </c>
      <c r="H24794" t="s">
        <v>14</v>
      </c>
    </row>
    <row r="24795" spans="1:8" hidden="1" x14ac:dyDescent="0.25">
      <c r="A24795" t="s">
        <v>26</v>
      </c>
      <c r="B24795" t="s">
        <v>9</v>
      </c>
      <c r="C24795" s="62" t="s">
        <v>69</v>
      </c>
      <c r="D24795" s="62" t="s">
        <v>149</v>
      </c>
      <c r="E24795" s="62" t="s">
        <v>149</v>
      </c>
      <c r="F24795" s="62" t="s">
        <v>13</v>
      </c>
      <c r="G24795" s="2">
        <v>-102</v>
      </c>
      <c r="H24795" t="s">
        <v>14</v>
      </c>
    </row>
    <row r="24796" spans="1:8" hidden="1" x14ac:dyDescent="0.25">
      <c r="A24796" t="s">
        <v>26</v>
      </c>
      <c r="B24796" t="s">
        <v>9</v>
      </c>
      <c r="C24796" s="62" t="s">
        <v>69</v>
      </c>
      <c r="D24796" s="62" t="s">
        <v>149</v>
      </c>
      <c r="E24796" s="62" t="s">
        <v>149</v>
      </c>
      <c r="F24796" s="62" t="s">
        <v>21</v>
      </c>
      <c r="G24796" s="2">
        <v>-330</v>
      </c>
      <c r="H24796" t="s">
        <v>14</v>
      </c>
    </row>
    <row r="24797" spans="1:8" hidden="1" x14ac:dyDescent="0.25">
      <c r="A24797" t="s">
        <v>26</v>
      </c>
      <c r="B24797" t="s">
        <v>9</v>
      </c>
      <c r="C24797" s="62" t="s">
        <v>69</v>
      </c>
      <c r="D24797" s="62" t="s">
        <v>149</v>
      </c>
      <c r="E24797" s="62" t="s">
        <v>149</v>
      </c>
      <c r="F24797" s="62" t="s">
        <v>17</v>
      </c>
      <c r="G24797" s="2">
        <v>-270</v>
      </c>
      <c r="H24797" t="s">
        <v>14</v>
      </c>
    </row>
    <row r="24798" spans="1:8" hidden="1" x14ac:dyDescent="0.25">
      <c r="A24798" t="s">
        <v>26</v>
      </c>
      <c r="B24798" t="s">
        <v>9</v>
      </c>
      <c r="C24798" s="62" t="s">
        <v>69</v>
      </c>
      <c r="D24798" s="62" t="s">
        <v>149</v>
      </c>
      <c r="E24798" s="62" t="s">
        <v>149</v>
      </c>
      <c r="F24798" s="62" t="s">
        <v>25</v>
      </c>
      <c r="G24798" s="2">
        <v>-330</v>
      </c>
      <c r="H24798" t="s">
        <v>14</v>
      </c>
    </row>
    <row r="24799" spans="1:8" hidden="1" x14ac:dyDescent="0.25">
      <c r="A24799" t="s">
        <v>26</v>
      </c>
      <c r="B24799" t="s">
        <v>9</v>
      </c>
      <c r="C24799" s="62" t="s">
        <v>69</v>
      </c>
      <c r="D24799" s="62" t="s">
        <v>149</v>
      </c>
      <c r="E24799" s="62" t="s">
        <v>149</v>
      </c>
      <c r="F24799" s="62" t="s">
        <v>20</v>
      </c>
      <c r="G24799" s="2">
        <v>-330</v>
      </c>
      <c r="H24799" t="s">
        <v>14</v>
      </c>
    </row>
    <row r="24800" spans="1:8" hidden="1" x14ac:dyDescent="0.25">
      <c r="A24800" t="s">
        <v>26</v>
      </c>
      <c r="B24800" t="s">
        <v>9</v>
      </c>
      <c r="C24800" s="62" t="s">
        <v>69</v>
      </c>
      <c r="D24800" s="62" t="s">
        <v>149</v>
      </c>
      <c r="E24800" s="62" t="s">
        <v>149</v>
      </c>
      <c r="F24800" s="62" t="s">
        <v>19</v>
      </c>
      <c r="G24800" s="2">
        <v>-270</v>
      </c>
      <c r="H24800" t="s">
        <v>14</v>
      </c>
    </row>
    <row r="24801" spans="1:8" hidden="1" x14ac:dyDescent="0.25">
      <c r="A24801" t="s">
        <v>26</v>
      </c>
      <c r="B24801" t="s">
        <v>9</v>
      </c>
      <c r="C24801" s="62" t="s">
        <v>69</v>
      </c>
      <c r="D24801" s="62" t="s">
        <v>149</v>
      </c>
      <c r="E24801" s="62" t="s">
        <v>149</v>
      </c>
      <c r="F24801" s="62" t="s">
        <v>18</v>
      </c>
      <c r="G24801" s="2">
        <v>-270</v>
      </c>
      <c r="H24801" t="s">
        <v>14</v>
      </c>
    </row>
    <row r="24802" spans="1:8" hidden="1" x14ac:dyDescent="0.25">
      <c r="A24802" t="s">
        <v>26</v>
      </c>
      <c r="B24802" t="s">
        <v>9</v>
      </c>
      <c r="C24802" s="62" t="s">
        <v>69</v>
      </c>
      <c r="D24802" s="62" t="s">
        <v>149</v>
      </c>
      <c r="E24802" s="62" t="s">
        <v>149</v>
      </c>
      <c r="F24802" s="62" t="s">
        <v>16</v>
      </c>
      <c r="G24802" s="2">
        <v>-270</v>
      </c>
      <c r="H24802" t="s">
        <v>14</v>
      </c>
    </row>
    <row r="24803" spans="1:8" hidden="1" x14ac:dyDescent="0.25">
      <c r="A24803" t="s">
        <v>26</v>
      </c>
      <c r="B24803" t="s">
        <v>9</v>
      </c>
      <c r="C24803" s="62" t="s">
        <v>69</v>
      </c>
      <c r="D24803" s="62" t="s">
        <v>149</v>
      </c>
      <c r="E24803" s="62" t="s">
        <v>149</v>
      </c>
      <c r="F24803" s="62" t="s">
        <v>24</v>
      </c>
      <c r="G24803" s="2">
        <v>-330</v>
      </c>
      <c r="H24803" t="s">
        <v>14</v>
      </c>
    </row>
    <row r="24804" spans="1:8" hidden="1" x14ac:dyDescent="0.25">
      <c r="A24804" t="s">
        <v>26</v>
      </c>
      <c r="B24804" t="s">
        <v>9</v>
      </c>
      <c r="C24804" s="62" t="s">
        <v>69</v>
      </c>
      <c r="D24804" s="62" t="s">
        <v>149</v>
      </c>
      <c r="E24804" s="62" t="s">
        <v>149</v>
      </c>
      <c r="F24804" s="62" t="s">
        <v>23</v>
      </c>
      <c r="G24804" s="2">
        <v>-330</v>
      </c>
      <c r="H24804" t="s">
        <v>14</v>
      </c>
    </row>
    <row r="24805" spans="1:8" hidden="1" x14ac:dyDescent="0.25">
      <c r="A24805" t="s">
        <v>26</v>
      </c>
      <c r="B24805" t="s">
        <v>9</v>
      </c>
      <c r="C24805" s="62" t="s">
        <v>69</v>
      </c>
      <c r="D24805" s="62" t="s">
        <v>149</v>
      </c>
      <c r="E24805" s="62" t="s">
        <v>149</v>
      </c>
      <c r="F24805" s="62" t="s">
        <v>22</v>
      </c>
      <c r="G24805" s="2">
        <v>-330</v>
      </c>
      <c r="H24805" t="s">
        <v>14</v>
      </c>
    </row>
    <row r="24806" spans="1:8" hidden="1" x14ac:dyDescent="0.25">
      <c r="A24806" t="s">
        <v>26</v>
      </c>
      <c r="B24806" t="s">
        <v>9</v>
      </c>
      <c r="C24806" s="62" t="s">
        <v>69</v>
      </c>
      <c r="D24806" s="62" t="s">
        <v>149</v>
      </c>
      <c r="E24806" s="62" t="s">
        <v>149</v>
      </c>
      <c r="F24806" s="62" t="s">
        <v>15</v>
      </c>
      <c r="G24806" s="2">
        <v>-270</v>
      </c>
      <c r="H24806" t="s">
        <v>14</v>
      </c>
    </row>
    <row r="24807" spans="1:8" hidden="1" x14ac:dyDescent="0.25">
      <c r="A24807" t="s">
        <v>26</v>
      </c>
      <c r="B24807" t="s">
        <v>9</v>
      </c>
      <c r="C24807" s="62" t="s">
        <v>69</v>
      </c>
      <c r="D24807" s="62" t="s">
        <v>149</v>
      </c>
      <c r="E24807" s="62" t="s">
        <v>149</v>
      </c>
      <c r="F24807" s="62" t="s">
        <v>13</v>
      </c>
      <c r="G24807" s="2">
        <v>-270</v>
      </c>
      <c r="H24807" t="s">
        <v>14</v>
      </c>
    </row>
    <row r="24808" spans="1:8" hidden="1" x14ac:dyDescent="0.25">
      <c r="A24808" t="s">
        <v>26</v>
      </c>
      <c r="B24808" t="s">
        <v>9</v>
      </c>
      <c r="C24808" s="62" t="s">
        <v>69</v>
      </c>
      <c r="D24808" s="62" t="s">
        <v>149</v>
      </c>
      <c r="E24808" s="62" t="s">
        <v>149</v>
      </c>
      <c r="F24808" s="62" t="s">
        <v>21</v>
      </c>
      <c r="G24808" s="2">
        <v>0</v>
      </c>
      <c r="H24808" t="s">
        <v>14</v>
      </c>
    </row>
    <row r="24809" spans="1:8" hidden="1" x14ac:dyDescent="0.25">
      <c r="A24809" t="s">
        <v>26</v>
      </c>
      <c r="B24809" t="s">
        <v>9</v>
      </c>
      <c r="C24809" s="62" t="s">
        <v>69</v>
      </c>
      <c r="D24809" s="62" t="s">
        <v>149</v>
      </c>
      <c r="E24809" s="62" t="s">
        <v>149</v>
      </c>
      <c r="F24809" s="62" t="s">
        <v>17</v>
      </c>
      <c r="G24809" s="2">
        <v>0</v>
      </c>
      <c r="H24809" t="s">
        <v>14</v>
      </c>
    </row>
    <row r="24810" spans="1:8" hidden="1" x14ac:dyDescent="0.25">
      <c r="A24810" t="s">
        <v>26</v>
      </c>
      <c r="B24810" t="s">
        <v>9</v>
      </c>
      <c r="C24810" s="62" t="s">
        <v>69</v>
      </c>
      <c r="D24810" s="62" t="s">
        <v>149</v>
      </c>
      <c r="E24810" s="62" t="s">
        <v>149</v>
      </c>
      <c r="F24810" s="62" t="s">
        <v>25</v>
      </c>
      <c r="G24810" s="2">
        <v>0</v>
      </c>
      <c r="H24810" t="s">
        <v>14</v>
      </c>
    </row>
    <row r="24811" spans="1:8" hidden="1" x14ac:dyDescent="0.25">
      <c r="A24811" t="s">
        <v>26</v>
      </c>
      <c r="B24811" t="s">
        <v>9</v>
      </c>
      <c r="C24811" s="62" t="s">
        <v>69</v>
      </c>
      <c r="D24811" s="62" t="s">
        <v>149</v>
      </c>
      <c r="E24811" s="62" t="s">
        <v>149</v>
      </c>
      <c r="F24811" s="62" t="s">
        <v>20</v>
      </c>
      <c r="G24811" s="2">
        <v>0</v>
      </c>
      <c r="H24811" t="s">
        <v>14</v>
      </c>
    </row>
    <row r="24812" spans="1:8" hidden="1" x14ac:dyDescent="0.25">
      <c r="A24812" t="s">
        <v>26</v>
      </c>
      <c r="B24812" t="s">
        <v>9</v>
      </c>
      <c r="C24812" s="62" t="s">
        <v>69</v>
      </c>
      <c r="D24812" s="62" t="s">
        <v>149</v>
      </c>
      <c r="E24812" s="62" t="s">
        <v>149</v>
      </c>
      <c r="F24812" s="62" t="s">
        <v>19</v>
      </c>
      <c r="G24812" s="2">
        <v>0</v>
      </c>
      <c r="H24812" t="s">
        <v>14</v>
      </c>
    </row>
    <row r="24813" spans="1:8" hidden="1" x14ac:dyDescent="0.25">
      <c r="A24813" t="s">
        <v>26</v>
      </c>
      <c r="B24813" t="s">
        <v>9</v>
      </c>
      <c r="C24813" s="62" t="s">
        <v>69</v>
      </c>
      <c r="D24813" s="62" t="s">
        <v>149</v>
      </c>
      <c r="E24813" s="62" t="s">
        <v>149</v>
      </c>
      <c r="F24813" s="62" t="s">
        <v>18</v>
      </c>
      <c r="G24813" s="2">
        <v>0</v>
      </c>
      <c r="H24813" t="s">
        <v>14</v>
      </c>
    </row>
    <row r="24814" spans="1:8" hidden="1" x14ac:dyDescent="0.25">
      <c r="A24814" t="s">
        <v>26</v>
      </c>
      <c r="B24814" t="s">
        <v>9</v>
      </c>
      <c r="C24814" s="62" t="s">
        <v>69</v>
      </c>
      <c r="D24814" s="62" t="s">
        <v>149</v>
      </c>
      <c r="E24814" s="62" t="s">
        <v>149</v>
      </c>
      <c r="F24814" s="62" t="s">
        <v>16</v>
      </c>
      <c r="G24814" s="2">
        <v>-720</v>
      </c>
      <c r="H24814" t="s">
        <v>14</v>
      </c>
    </row>
    <row r="24815" spans="1:8" hidden="1" x14ac:dyDescent="0.25">
      <c r="A24815" t="s">
        <v>26</v>
      </c>
      <c r="B24815" t="s">
        <v>9</v>
      </c>
      <c r="C24815" s="62" t="s">
        <v>69</v>
      </c>
      <c r="D24815" s="62" t="s">
        <v>149</v>
      </c>
      <c r="E24815" s="62" t="s">
        <v>149</v>
      </c>
      <c r="F24815" s="62" t="s">
        <v>24</v>
      </c>
      <c r="G24815" s="2">
        <v>0</v>
      </c>
      <c r="H24815" t="s">
        <v>14</v>
      </c>
    </row>
    <row r="24816" spans="1:8" hidden="1" x14ac:dyDescent="0.25">
      <c r="A24816" t="s">
        <v>26</v>
      </c>
      <c r="B24816" t="s">
        <v>9</v>
      </c>
      <c r="C24816" s="62" t="s">
        <v>69</v>
      </c>
      <c r="D24816" s="62" t="s">
        <v>149</v>
      </c>
      <c r="E24816" s="62" t="s">
        <v>149</v>
      </c>
      <c r="F24816" s="62" t="s">
        <v>23</v>
      </c>
      <c r="G24816" s="2">
        <v>0</v>
      </c>
      <c r="H24816" t="s">
        <v>14</v>
      </c>
    </row>
    <row r="24817" spans="1:8" hidden="1" x14ac:dyDescent="0.25">
      <c r="A24817" t="s">
        <v>26</v>
      </c>
      <c r="B24817" t="s">
        <v>9</v>
      </c>
      <c r="C24817" s="62" t="s">
        <v>69</v>
      </c>
      <c r="D24817" s="62" t="s">
        <v>149</v>
      </c>
      <c r="E24817" s="62" t="s">
        <v>149</v>
      </c>
      <c r="F24817" s="62" t="s">
        <v>22</v>
      </c>
      <c r="G24817" s="2">
        <v>-792</v>
      </c>
      <c r="H24817" t="s">
        <v>14</v>
      </c>
    </row>
    <row r="24818" spans="1:8" hidden="1" x14ac:dyDescent="0.25">
      <c r="A24818" t="s">
        <v>26</v>
      </c>
      <c r="B24818" t="s">
        <v>9</v>
      </c>
      <c r="C24818" s="62" t="s">
        <v>69</v>
      </c>
      <c r="D24818" s="62" t="s">
        <v>149</v>
      </c>
      <c r="E24818" s="62" t="s">
        <v>149</v>
      </c>
      <c r="F24818" s="62" t="s">
        <v>15</v>
      </c>
      <c r="G24818" s="2">
        <v>0</v>
      </c>
      <c r="H24818" t="s">
        <v>14</v>
      </c>
    </row>
    <row r="24819" spans="1:8" hidden="1" x14ac:dyDescent="0.25">
      <c r="A24819" t="s">
        <v>26</v>
      </c>
      <c r="B24819" t="s">
        <v>9</v>
      </c>
      <c r="C24819" s="62" t="s">
        <v>69</v>
      </c>
      <c r="D24819" s="62" t="s">
        <v>149</v>
      </c>
      <c r="E24819" s="62" t="s">
        <v>149</v>
      </c>
      <c r="F24819" s="62" t="s">
        <v>13</v>
      </c>
      <c r="G24819" s="2">
        <v>0</v>
      </c>
      <c r="H24819" t="s">
        <v>14</v>
      </c>
    </row>
    <row r="24820" spans="1:8" hidden="1" x14ac:dyDescent="0.25">
      <c r="A24820" t="s">
        <v>26</v>
      </c>
      <c r="B24820" t="s">
        <v>9</v>
      </c>
      <c r="C24820" s="62" t="s">
        <v>69</v>
      </c>
      <c r="D24820" s="62" t="s">
        <v>149</v>
      </c>
      <c r="E24820" s="62" t="s">
        <v>149</v>
      </c>
      <c r="F24820" s="62" t="s">
        <v>20</v>
      </c>
      <c r="G24820" s="2">
        <v>-92.399999999999991</v>
      </c>
      <c r="H24820" t="s">
        <v>14</v>
      </c>
    </row>
    <row r="24821" spans="1:8" hidden="1" x14ac:dyDescent="0.25">
      <c r="A24821" t="s">
        <v>26</v>
      </c>
      <c r="B24821" t="s">
        <v>9</v>
      </c>
      <c r="C24821" s="62" t="s">
        <v>69</v>
      </c>
      <c r="D24821" s="62" t="s">
        <v>149</v>
      </c>
      <c r="E24821" s="62" t="s">
        <v>149</v>
      </c>
      <c r="F24821" s="62" t="s">
        <v>16</v>
      </c>
      <c r="G24821" s="2">
        <v>-84</v>
      </c>
      <c r="H24821" t="s">
        <v>14</v>
      </c>
    </row>
    <row r="24822" spans="1:8" hidden="1" x14ac:dyDescent="0.25">
      <c r="A24822" t="s">
        <v>26</v>
      </c>
      <c r="B24822" t="s">
        <v>9</v>
      </c>
      <c r="C24822" s="62" t="s">
        <v>69</v>
      </c>
      <c r="D24822" s="62" t="s">
        <v>149</v>
      </c>
      <c r="E24822" s="62" t="s">
        <v>149</v>
      </c>
      <c r="F24822" s="62" t="s">
        <v>23</v>
      </c>
      <c r="G24822" s="2">
        <v>-92.399999999999991</v>
      </c>
      <c r="H24822" t="s">
        <v>14</v>
      </c>
    </row>
    <row r="24823" spans="1:8" hidden="1" x14ac:dyDescent="0.25">
      <c r="A24823" t="s">
        <v>26</v>
      </c>
      <c r="B24823" t="s">
        <v>9</v>
      </c>
      <c r="C24823" s="62" t="s">
        <v>69</v>
      </c>
      <c r="D24823" s="62" t="s">
        <v>149</v>
      </c>
      <c r="E24823" s="62" t="s">
        <v>149</v>
      </c>
      <c r="F24823" s="62" t="s">
        <v>22</v>
      </c>
      <c r="G24823" s="2">
        <v>-330</v>
      </c>
      <c r="H24823" t="s">
        <v>14</v>
      </c>
    </row>
    <row r="24824" spans="1:8" hidden="1" x14ac:dyDescent="0.25">
      <c r="A24824" t="s">
        <v>26</v>
      </c>
      <c r="B24824" t="s">
        <v>9</v>
      </c>
      <c r="C24824" s="62" t="s">
        <v>69</v>
      </c>
      <c r="D24824" s="62" t="s">
        <v>149</v>
      </c>
      <c r="E24824" s="62" t="s">
        <v>149</v>
      </c>
      <c r="F24824" s="62" t="s">
        <v>15</v>
      </c>
      <c r="G24824" s="2">
        <v>-300</v>
      </c>
      <c r="H24824" t="s">
        <v>14</v>
      </c>
    </row>
    <row r="24825" spans="1:8" hidden="1" x14ac:dyDescent="0.25">
      <c r="A24825" t="s">
        <v>26</v>
      </c>
      <c r="B24825" t="s">
        <v>9</v>
      </c>
      <c r="C24825" s="62" t="s">
        <v>69</v>
      </c>
      <c r="D24825" s="62" t="s">
        <v>149</v>
      </c>
      <c r="E24825" s="62" t="s">
        <v>149</v>
      </c>
      <c r="F24825" s="62" t="s">
        <v>21</v>
      </c>
      <c r="G24825" s="2">
        <v>-1485</v>
      </c>
      <c r="H24825" t="s">
        <v>14</v>
      </c>
    </row>
    <row r="24826" spans="1:8" hidden="1" x14ac:dyDescent="0.25">
      <c r="A24826" t="s">
        <v>26</v>
      </c>
      <c r="B24826" t="s">
        <v>9</v>
      </c>
      <c r="C24826" s="62" t="s">
        <v>69</v>
      </c>
      <c r="D24826" s="62" t="s">
        <v>149</v>
      </c>
      <c r="E24826" s="62" t="s">
        <v>149</v>
      </c>
      <c r="F24826" s="62" t="s">
        <v>17</v>
      </c>
      <c r="G24826" s="2">
        <v>-1404</v>
      </c>
      <c r="H24826" t="s">
        <v>14</v>
      </c>
    </row>
    <row r="24827" spans="1:8" hidden="1" x14ac:dyDescent="0.25">
      <c r="A24827" t="s">
        <v>26</v>
      </c>
      <c r="B24827" t="s">
        <v>9</v>
      </c>
      <c r="C24827" s="62" t="s">
        <v>69</v>
      </c>
      <c r="D24827" s="62" t="s">
        <v>149</v>
      </c>
      <c r="E24827" s="62" t="s">
        <v>149</v>
      </c>
      <c r="F24827" s="62" t="s">
        <v>25</v>
      </c>
      <c r="G24827" s="2">
        <v>-1485</v>
      </c>
      <c r="H24827" t="s">
        <v>14</v>
      </c>
    </row>
    <row r="24828" spans="1:8" hidden="1" x14ac:dyDescent="0.25">
      <c r="A24828" t="s">
        <v>26</v>
      </c>
      <c r="B24828" t="s">
        <v>9</v>
      </c>
      <c r="C24828" s="62" t="s">
        <v>69</v>
      </c>
      <c r="D24828" s="62" t="s">
        <v>149</v>
      </c>
      <c r="E24828" s="62" t="s">
        <v>149</v>
      </c>
      <c r="F24828" s="62" t="s">
        <v>20</v>
      </c>
      <c r="G24828" s="2">
        <v>-1485</v>
      </c>
      <c r="H24828" t="s">
        <v>14</v>
      </c>
    </row>
    <row r="24829" spans="1:8" hidden="1" x14ac:dyDescent="0.25">
      <c r="A24829" t="s">
        <v>26</v>
      </c>
      <c r="B24829" t="s">
        <v>9</v>
      </c>
      <c r="C24829" s="62" t="s">
        <v>69</v>
      </c>
      <c r="D24829" s="62" t="s">
        <v>149</v>
      </c>
      <c r="E24829" s="62" t="s">
        <v>149</v>
      </c>
      <c r="F24829" s="62" t="s">
        <v>19</v>
      </c>
      <c r="G24829" s="2">
        <v>-1404</v>
      </c>
      <c r="H24829" t="s">
        <v>14</v>
      </c>
    </row>
    <row r="24830" spans="1:8" hidden="1" x14ac:dyDescent="0.25">
      <c r="A24830" t="s">
        <v>26</v>
      </c>
      <c r="B24830" t="s">
        <v>9</v>
      </c>
      <c r="C24830" s="62" t="s">
        <v>69</v>
      </c>
      <c r="D24830" s="62" t="s">
        <v>149</v>
      </c>
      <c r="E24830" s="62" t="s">
        <v>149</v>
      </c>
      <c r="F24830" s="62" t="s">
        <v>18</v>
      </c>
      <c r="G24830" s="2">
        <v>-1404</v>
      </c>
      <c r="H24830" t="s">
        <v>14</v>
      </c>
    </row>
    <row r="24831" spans="1:8" hidden="1" x14ac:dyDescent="0.25">
      <c r="A24831" t="s">
        <v>26</v>
      </c>
      <c r="B24831" t="s">
        <v>9</v>
      </c>
      <c r="C24831" s="62" t="s">
        <v>69</v>
      </c>
      <c r="D24831" s="62" t="s">
        <v>149</v>
      </c>
      <c r="E24831" s="62" t="s">
        <v>149</v>
      </c>
      <c r="F24831" s="62" t="s">
        <v>16</v>
      </c>
      <c r="G24831" s="2">
        <v>-1404</v>
      </c>
      <c r="H24831" t="s">
        <v>14</v>
      </c>
    </row>
    <row r="24832" spans="1:8" hidden="1" x14ac:dyDescent="0.25">
      <c r="A24832" t="s">
        <v>26</v>
      </c>
      <c r="B24832" t="s">
        <v>9</v>
      </c>
      <c r="C24832" s="62" t="s">
        <v>69</v>
      </c>
      <c r="D24832" s="62" t="s">
        <v>149</v>
      </c>
      <c r="E24832" s="62" t="s">
        <v>149</v>
      </c>
      <c r="F24832" s="62" t="s">
        <v>24</v>
      </c>
      <c r="G24832" s="2">
        <v>-1485</v>
      </c>
      <c r="H24832" t="s">
        <v>14</v>
      </c>
    </row>
    <row r="24833" spans="1:8" hidden="1" x14ac:dyDescent="0.25">
      <c r="A24833" t="s">
        <v>26</v>
      </c>
      <c r="B24833" t="s">
        <v>9</v>
      </c>
      <c r="C24833" s="62" t="s">
        <v>69</v>
      </c>
      <c r="D24833" s="62" t="s">
        <v>149</v>
      </c>
      <c r="E24833" s="62" t="s">
        <v>149</v>
      </c>
      <c r="F24833" s="62" t="s">
        <v>23</v>
      </c>
      <c r="G24833" s="2">
        <v>-1485</v>
      </c>
      <c r="H24833" t="s">
        <v>14</v>
      </c>
    </row>
    <row r="24834" spans="1:8" hidden="1" x14ac:dyDescent="0.25">
      <c r="A24834" t="s">
        <v>26</v>
      </c>
      <c r="B24834" t="s">
        <v>9</v>
      </c>
      <c r="C24834" s="62" t="s">
        <v>69</v>
      </c>
      <c r="D24834" s="62" t="s">
        <v>149</v>
      </c>
      <c r="E24834" s="62" t="s">
        <v>149</v>
      </c>
      <c r="F24834" s="62" t="s">
        <v>22</v>
      </c>
      <c r="G24834" s="2">
        <v>-1485</v>
      </c>
      <c r="H24834" t="s">
        <v>14</v>
      </c>
    </row>
    <row r="24835" spans="1:8" hidden="1" x14ac:dyDescent="0.25">
      <c r="A24835" t="s">
        <v>26</v>
      </c>
      <c r="B24835" t="s">
        <v>9</v>
      </c>
      <c r="C24835" s="62" t="s">
        <v>69</v>
      </c>
      <c r="D24835" s="62" t="s">
        <v>149</v>
      </c>
      <c r="E24835" s="62" t="s">
        <v>149</v>
      </c>
      <c r="F24835" s="62" t="s">
        <v>15</v>
      </c>
      <c r="G24835" s="2">
        <v>-1404</v>
      </c>
      <c r="H24835" t="s">
        <v>14</v>
      </c>
    </row>
    <row r="24836" spans="1:8" hidden="1" x14ac:dyDescent="0.25">
      <c r="A24836" t="s">
        <v>26</v>
      </c>
      <c r="B24836" t="s">
        <v>9</v>
      </c>
      <c r="C24836" s="62" t="s">
        <v>69</v>
      </c>
      <c r="D24836" s="62" t="s">
        <v>149</v>
      </c>
      <c r="E24836" s="62" t="s">
        <v>149</v>
      </c>
      <c r="F24836" s="62" t="s">
        <v>13</v>
      </c>
      <c r="G24836" s="2">
        <v>-1404</v>
      </c>
      <c r="H24836" t="s">
        <v>14</v>
      </c>
    </row>
    <row r="24837" spans="1:8" hidden="1" x14ac:dyDescent="0.25">
      <c r="A24837" t="s">
        <v>26</v>
      </c>
      <c r="B24837" t="s">
        <v>9</v>
      </c>
      <c r="C24837" s="62" t="s">
        <v>69</v>
      </c>
      <c r="D24837" s="62" t="s">
        <v>149</v>
      </c>
      <c r="E24837" s="62" t="s">
        <v>149</v>
      </c>
      <c r="F24837" s="62" t="s">
        <v>20</v>
      </c>
      <c r="G24837" s="2">
        <v>-1848</v>
      </c>
      <c r="H24837" t="s">
        <v>14</v>
      </c>
    </row>
    <row r="24838" spans="1:8" hidden="1" x14ac:dyDescent="0.25">
      <c r="A24838" t="s">
        <v>26</v>
      </c>
      <c r="B24838" t="s">
        <v>9</v>
      </c>
      <c r="C24838" s="62" t="s">
        <v>69</v>
      </c>
      <c r="D24838" s="62" t="s">
        <v>149</v>
      </c>
      <c r="E24838" s="62" t="s">
        <v>149</v>
      </c>
      <c r="F24838" s="62" t="s">
        <v>16</v>
      </c>
      <c r="G24838" s="2">
        <v>-1680</v>
      </c>
      <c r="H24838" t="s">
        <v>14</v>
      </c>
    </row>
    <row r="24839" spans="1:8" hidden="1" x14ac:dyDescent="0.25">
      <c r="A24839" t="s">
        <v>26</v>
      </c>
      <c r="B24839" t="s">
        <v>9</v>
      </c>
      <c r="C24839" s="62" t="s">
        <v>69</v>
      </c>
      <c r="D24839" s="62" t="s">
        <v>149</v>
      </c>
      <c r="E24839" s="62" t="s">
        <v>149</v>
      </c>
      <c r="F24839" s="62" t="s">
        <v>24</v>
      </c>
      <c r="G24839" s="2">
        <v>-1848</v>
      </c>
      <c r="H24839" t="s">
        <v>14</v>
      </c>
    </row>
    <row r="24840" spans="1:8" hidden="1" x14ac:dyDescent="0.25">
      <c r="A24840" t="s">
        <v>26</v>
      </c>
      <c r="B24840" t="s">
        <v>9</v>
      </c>
      <c r="C24840" s="62" t="s">
        <v>69</v>
      </c>
      <c r="D24840" s="62" t="s">
        <v>149</v>
      </c>
      <c r="E24840" s="62" t="s">
        <v>149</v>
      </c>
      <c r="F24840" s="62" t="s">
        <v>21</v>
      </c>
      <c r="G24840" s="2">
        <v>-372</v>
      </c>
      <c r="H24840" t="s">
        <v>14</v>
      </c>
    </row>
    <row r="24841" spans="1:8" hidden="1" x14ac:dyDescent="0.25">
      <c r="A24841" t="s">
        <v>26</v>
      </c>
      <c r="B24841" t="s">
        <v>9</v>
      </c>
      <c r="C24841" s="62" t="s">
        <v>69</v>
      </c>
      <c r="D24841" s="62" t="s">
        <v>149</v>
      </c>
      <c r="E24841" s="62" t="s">
        <v>149</v>
      </c>
      <c r="F24841" s="62" t="s">
        <v>17</v>
      </c>
      <c r="G24841" s="2">
        <v>-360</v>
      </c>
      <c r="H24841" t="s">
        <v>14</v>
      </c>
    </row>
    <row r="24842" spans="1:8" hidden="1" x14ac:dyDescent="0.25">
      <c r="A24842" t="s">
        <v>26</v>
      </c>
      <c r="B24842" t="s">
        <v>9</v>
      </c>
      <c r="C24842" s="62" t="s">
        <v>69</v>
      </c>
      <c r="D24842" s="62" t="s">
        <v>149</v>
      </c>
      <c r="E24842" s="62" t="s">
        <v>149</v>
      </c>
      <c r="F24842" s="62" t="s">
        <v>20</v>
      </c>
      <c r="G24842" s="2">
        <v>-372</v>
      </c>
      <c r="H24842" t="s">
        <v>14</v>
      </c>
    </row>
    <row r="24843" spans="1:8" hidden="1" x14ac:dyDescent="0.25">
      <c r="A24843" t="s">
        <v>26</v>
      </c>
      <c r="B24843" t="s">
        <v>9</v>
      </c>
      <c r="C24843" s="62" t="s">
        <v>69</v>
      </c>
      <c r="D24843" s="62" t="s">
        <v>149</v>
      </c>
      <c r="E24843" s="62" t="s">
        <v>149</v>
      </c>
      <c r="F24843" s="62" t="s">
        <v>19</v>
      </c>
      <c r="G24843" s="2">
        <v>-360</v>
      </c>
      <c r="H24843" t="s">
        <v>14</v>
      </c>
    </row>
    <row r="24844" spans="1:8" hidden="1" x14ac:dyDescent="0.25">
      <c r="A24844" t="s">
        <v>26</v>
      </c>
      <c r="B24844" t="s">
        <v>9</v>
      </c>
      <c r="C24844" s="62" t="s">
        <v>69</v>
      </c>
      <c r="D24844" s="62" t="s">
        <v>149</v>
      </c>
      <c r="E24844" s="62" t="s">
        <v>149</v>
      </c>
      <c r="F24844" s="62" t="s">
        <v>18</v>
      </c>
      <c r="G24844" s="2">
        <v>-360</v>
      </c>
      <c r="H24844" t="s">
        <v>14</v>
      </c>
    </row>
    <row r="24845" spans="1:8" hidden="1" x14ac:dyDescent="0.25">
      <c r="A24845" t="s">
        <v>26</v>
      </c>
      <c r="B24845" t="s">
        <v>9</v>
      </c>
      <c r="C24845" s="62" t="s">
        <v>69</v>
      </c>
      <c r="D24845" s="62" t="s">
        <v>149</v>
      </c>
      <c r="E24845" s="62" t="s">
        <v>149</v>
      </c>
      <c r="F24845" s="62" t="s">
        <v>16</v>
      </c>
      <c r="G24845" s="2">
        <v>-360</v>
      </c>
      <c r="H24845" t="s">
        <v>14</v>
      </c>
    </row>
    <row r="24846" spans="1:8" hidden="1" x14ac:dyDescent="0.25">
      <c r="A24846" t="s">
        <v>26</v>
      </c>
      <c r="B24846" t="s">
        <v>9</v>
      </c>
      <c r="C24846" s="62" t="s">
        <v>69</v>
      </c>
      <c r="D24846" s="62" t="s">
        <v>149</v>
      </c>
      <c r="E24846" s="62" t="s">
        <v>149</v>
      </c>
      <c r="F24846" s="62" t="s">
        <v>24</v>
      </c>
      <c r="G24846" s="2">
        <v>-372</v>
      </c>
      <c r="H24846" t="s">
        <v>14</v>
      </c>
    </row>
    <row r="24847" spans="1:8" hidden="1" x14ac:dyDescent="0.25">
      <c r="A24847" t="s">
        <v>26</v>
      </c>
      <c r="B24847" t="s">
        <v>9</v>
      </c>
      <c r="C24847" s="62" t="s">
        <v>69</v>
      </c>
      <c r="D24847" s="62" t="s">
        <v>149</v>
      </c>
      <c r="E24847" s="62" t="s">
        <v>149</v>
      </c>
      <c r="F24847" s="62" t="s">
        <v>23</v>
      </c>
      <c r="G24847" s="2">
        <v>-372</v>
      </c>
      <c r="H24847" t="s">
        <v>14</v>
      </c>
    </row>
    <row r="24848" spans="1:8" hidden="1" x14ac:dyDescent="0.25">
      <c r="A24848" t="s">
        <v>26</v>
      </c>
      <c r="B24848" t="s">
        <v>9</v>
      </c>
      <c r="C24848" s="62" t="s">
        <v>69</v>
      </c>
      <c r="D24848" s="62" t="s">
        <v>149</v>
      </c>
      <c r="E24848" s="62" t="s">
        <v>149</v>
      </c>
      <c r="F24848" s="62" t="s">
        <v>22</v>
      </c>
      <c r="G24848" s="2">
        <v>-372</v>
      </c>
      <c r="H24848" t="s">
        <v>14</v>
      </c>
    </row>
    <row r="24849" spans="1:8" hidden="1" x14ac:dyDescent="0.25">
      <c r="A24849" t="s">
        <v>26</v>
      </c>
      <c r="B24849" t="s">
        <v>9</v>
      </c>
      <c r="C24849" s="62" t="s">
        <v>69</v>
      </c>
      <c r="D24849" s="62" t="s">
        <v>149</v>
      </c>
      <c r="E24849" s="62" t="s">
        <v>149</v>
      </c>
      <c r="F24849" s="62" t="s">
        <v>15</v>
      </c>
      <c r="G24849" s="2">
        <v>-180</v>
      </c>
      <c r="H24849" t="s">
        <v>14</v>
      </c>
    </row>
    <row r="24850" spans="1:8" hidden="1" x14ac:dyDescent="0.25">
      <c r="A24850" t="s">
        <v>26</v>
      </c>
      <c r="B24850" t="s">
        <v>9</v>
      </c>
      <c r="C24850" s="62" t="s">
        <v>69</v>
      </c>
      <c r="D24850" s="62" t="s">
        <v>149</v>
      </c>
      <c r="E24850" s="62" t="s">
        <v>149</v>
      </c>
      <c r="F24850" s="62" t="s">
        <v>21</v>
      </c>
      <c r="G24850" s="2">
        <v>-825</v>
      </c>
      <c r="H24850" t="s">
        <v>14</v>
      </c>
    </row>
    <row r="24851" spans="1:8" hidden="1" x14ac:dyDescent="0.25">
      <c r="A24851" t="s">
        <v>26</v>
      </c>
      <c r="B24851" t="s">
        <v>9</v>
      </c>
      <c r="C24851" s="62" t="s">
        <v>69</v>
      </c>
      <c r="D24851" s="62" t="s">
        <v>149</v>
      </c>
      <c r="E24851" s="62" t="s">
        <v>149</v>
      </c>
      <c r="F24851" s="62" t="s">
        <v>17</v>
      </c>
      <c r="G24851" s="2">
        <v>-750</v>
      </c>
      <c r="H24851" t="s">
        <v>14</v>
      </c>
    </row>
    <row r="24852" spans="1:8" hidden="1" x14ac:dyDescent="0.25">
      <c r="A24852" t="s">
        <v>26</v>
      </c>
      <c r="B24852" t="s">
        <v>9</v>
      </c>
      <c r="C24852" s="62" t="s">
        <v>69</v>
      </c>
      <c r="D24852" s="62" t="s">
        <v>149</v>
      </c>
      <c r="E24852" s="62" t="s">
        <v>149</v>
      </c>
      <c r="F24852" s="62" t="s">
        <v>20</v>
      </c>
      <c r="G24852" s="2">
        <v>-825</v>
      </c>
      <c r="H24852" t="s">
        <v>14</v>
      </c>
    </row>
    <row r="24853" spans="1:8" hidden="1" x14ac:dyDescent="0.25">
      <c r="A24853" t="s">
        <v>26</v>
      </c>
      <c r="B24853" t="s">
        <v>9</v>
      </c>
      <c r="C24853" s="62" t="s">
        <v>69</v>
      </c>
      <c r="D24853" s="62" t="s">
        <v>149</v>
      </c>
      <c r="E24853" s="62" t="s">
        <v>149</v>
      </c>
      <c r="F24853" s="62" t="s">
        <v>19</v>
      </c>
      <c r="G24853" s="2">
        <v>-750</v>
      </c>
      <c r="H24853" t="s">
        <v>14</v>
      </c>
    </row>
    <row r="24854" spans="1:8" hidden="1" x14ac:dyDescent="0.25">
      <c r="A24854" t="s">
        <v>26</v>
      </c>
      <c r="B24854" t="s">
        <v>9</v>
      </c>
      <c r="C24854" s="62" t="s">
        <v>69</v>
      </c>
      <c r="D24854" s="62" t="s">
        <v>149</v>
      </c>
      <c r="E24854" s="62" t="s">
        <v>149</v>
      </c>
      <c r="F24854" s="62" t="s">
        <v>18</v>
      </c>
      <c r="G24854" s="2">
        <v>-750</v>
      </c>
      <c r="H24854" t="s">
        <v>14</v>
      </c>
    </row>
    <row r="24855" spans="1:8" hidden="1" x14ac:dyDescent="0.25">
      <c r="A24855" t="s">
        <v>26</v>
      </c>
      <c r="B24855" t="s">
        <v>9</v>
      </c>
      <c r="C24855" s="62" t="s">
        <v>69</v>
      </c>
      <c r="D24855" s="62" t="s">
        <v>149</v>
      </c>
      <c r="E24855" s="62" t="s">
        <v>149</v>
      </c>
      <c r="F24855" s="62" t="s">
        <v>16</v>
      </c>
      <c r="G24855" s="2">
        <v>-750</v>
      </c>
      <c r="H24855" t="s">
        <v>14</v>
      </c>
    </row>
    <row r="24856" spans="1:8" hidden="1" x14ac:dyDescent="0.25">
      <c r="A24856" t="s">
        <v>26</v>
      </c>
      <c r="B24856" t="s">
        <v>9</v>
      </c>
      <c r="C24856" s="62" t="s">
        <v>69</v>
      </c>
      <c r="D24856" s="62" t="s">
        <v>149</v>
      </c>
      <c r="E24856" s="62" t="s">
        <v>149</v>
      </c>
      <c r="F24856" s="62" t="s">
        <v>24</v>
      </c>
      <c r="G24856" s="2">
        <v>-825</v>
      </c>
      <c r="H24856" t="s">
        <v>14</v>
      </c>
    </row>
    <row r="24857" spans="1:8" hidden="1" x14ac:dyDescent="0.25">
      <c r="A24857" t="s">
        <v>26</v>
      </c>
      <c r="B24857" t="s">
        <v>9</v>
      </c>
      <c r="C24857" s="62" t="s">
        <v>69</v>
      </c>
      <c r="D24857" s="62" t="s">
        <v>149</v>
      </c>
      <c r="E24857" s="62" t="s">
        <v>149</v>
      </c>
      <c r="F24857" s="62" t="s">
        <v>23</v>
      </c>
      <c r="G24857" s="2">
        <v>-825</v>
      </c>
      <c r="H24857" t="s">
        <v>14</v>
      </c>
    </row>
    <row r="24858" spans="1:8" hidden="1" x14ac:dyDescent="0.25">
      <c r="A24858" t="s">
        <v>26</v>
      </c>
      <c r="B24858" t="s">
        <v>9</v>
      </c>
      <c r="C24858" s="62" t="s">
        <v>69</v>
      </c>
      <c r="D24858" s="62" t="s">
        <v>149</v>
      </c>
      <c r="E24858" s="62" t="s">
        <v>149</v>
      </c>
      <c r="F24858" s="62" t="s">
        <v>22</v>
      </c>
      <c r="G24858" s="2">
        <v>-825</v>
      </c>
      <c r="H24858" t="s">
        <v>14</v>
      </c>
    </row>
    <row r="24859" spans="1:8" hidden="1" x14ac:dyDescent="0.25">
      <c r="A24859" t="s">
        <v>26</v>
      </c>
      <c r="B24859" t="s">
        <v>9</v>
      </c>
      <c r="C24859" s="62" t="s">
        <v>69</v>
      </c>
      <c r="D24859" s="62" t="s">
        <v>149</v>
      </c>
      <c r="E24859" s="62" t="s">
        <v>149</v>
      </c>
      <c r="F24859" s="62" t="s">
        <v>15</v>
      </c>
      <c r="G24859" s="2">
        <v>-750</v>
      </c>
      <c r="H24859" t="s">
        <v>14</v>
      </c>
    </row>
    <row r="24860" spans="1:8" hidden="1" x14ac:dyDescent="0.25">
      <c r="A24860" t="s">
        <v>26</v>
      </c>
      <c r="B24860" t="s">
        <v>9</v>
      </c>
      <c r="C24860" s="62" t="s">
        <v>69</v>
      </c>
      <c r="D24860" s="62" t="s">
        <v>149</v>
      </c>
      <c r="E24860" s="62" t="s">
        <v>149</v>
      </c>
      <c r="F24860" s="62" t="s">
        <v>21</v>
      </c>
      <c r="G24860" s="2">
        <v>-726.00000000000011</v>
      </c>
      <c r="H24860" t="s">
        <v>14</v>
      </c>
    </row>
    <row r="24861" spans="1:8" hidden="1" x14ac:dyDescent="0.25">
      <c r="A24861" t="s">
        <v>26</v>
      </c>
      <c r="B24861" t="s">
        <v>9</v>
      </c>
      <c r="C24861" s="62" t="s">
        <v>69</v>
      </c>
      <c r="D24861" s="62" t="s">
        <v>149</v>
      </c>
      <c r="E24861" s="62" t="s">
        <v>149</v>
      </c>
      <c r="F24861" s="62" t="s">
        <v>17</v>
      </c>
      <c r="G24861" s="2">
        <v>-660</v>
      </c>
      <c r="H24861" t="s">
        <v>14</v>
      </c>
    </row>
    <row r="24862" spans="1:8" hidden="1" x14ac:dyDescent="0.25">
      <c r="A24862" t="s">
        <v>26</v>
      </c>
      <c r="B24862" t="s">
        <v>9</v>
      </c>
      <c r="C24862" s="62" t="s">
        <v>69</v>
      </c>
      <c r="D24862" s="62" t="s">
        <v>149</v>
      </c>
      <c r="E24862" s="62" t="s">
        <v>149</v>
      </c>
      <c r="F24862" s="62" t="s">
        <v>25</v>
      </c>
      <c r="G24862" s="2">
        <v>-726.00000000000011</v>
      </c>
      <c r="H24862" t="s">
        <v>14</v>
      </c>
    </row>
    <row r="24863" spans="1:8" hidden="1" x14ac:dyDescent="0.25">
      <c r="A24863" t="s">
        <v>26</v>
      </c>
      <c r="B24863" t="s">
        <v>9</v>
      </c>
      <c r="C24863" s="62" t="s">
        <v>69</v>
      </c>
      <c r="D24863" s="62" t="s">
        <v>149</v>
      </c>
      <c r="E24863" s="62" t="s">
        <v>149</v>
      </c>
      <c r="F24863" s="62" t="s">
        <v>20</v>
      </c>
      <c r="G24863" s="2">
        <v>-726.00000000000011</v>
      </c>
      <c r="H24863" t="s">
        <v>14</v>
      </c>
    </row>
    <row r="24864" spans="1:8" hidden="1" x14ac:dyDescent="0.25">
      <c r="A24864" t="s">
        <v>26</v>
      </c>
      <c r="B24864" t="s">
        <v>9</v>
      </c>
      <c r="C24864" s="62" t="s">
        <v>69</v>
      </c>
      <c r="D24864" s="62" t="s">
        <v>149</v>
      </c>
      <c r="E24864" s="62" t="s">
        <v>149</v>
      </c>
      <c r="F24864" s="62" t="s">
        <v>19</v>
      </c>
      <c r="G24864" s="2">
        <v>-660</v>
      </c>
      <c r="H24864" t="s">
        <v>14</v>
      </c>
    </row>
    <row r="24865" spans="1:8" hidden="1" x14ac:dyDescent="0.25">
      <c r="A24865" t="s">
        <v>26</v>
      </c>
      <c r="B24865" t="s">
        <v>9</v>
      </c>
      <c r="C24865" s="62" t="s">
        <v>69</v>
      </c>
      <c r="D24865" s="62" t="s">
        <v>149</v>
      </c>
      <c r="E24865" s="62" t="s">
        <v>149</v>
      </c>
      <c r="F24865" s="62" t="s">
        <v>18</v>
      </c>
      <c r="G24865" s="2">
        <v>-660</v>
      </c>
      <c r="H24865" t="s">
        <v>14</v>
      </c>
    </row>
    <row r="24866" spans="1:8" hidden="1" x14ac:dyDescent="0.25">
      <c r="A24866" t="s">
        <v>26</v>
      </c>
      <c r="B24866" t="s">
        <v>9</v>
      </c>
      <c r="C24866" s="62" t="s">
        <v>69</v>
      </c>
      <c r="D24866" s="62" t="s">
        <v>149</v>
      </c>
      <c r="E24866" s="62" t="s">
        <v>149</v>
      </c>
      <c r="F24866" s="62" t="s">
        <v>16</v>
      </c>
      <c r="G24866" s="2">
        <v>-660</v>
      </c>
      <c r="H24866" t="s">
        <v>14</v>
      </c>
    </row>
    <row r="24867" spans="1:8" hidden="1" x14ac:dyDescent="0.25">
      <c r="A24867" t="s">
        <v>26</v>
      </c>
      <c r="B24867" t="s">
        <v>9</v>
      </c>
      <c r="C24867" s="62" t="s">
        <v>69</v>
      </c>
      <c r="D24867" s="62" t="s">
        <v>149</v>
      </c>
      <c r="E24867" s="62" t="s">
        <v>149</v>
      </c>
      <c r="F24867" s="62" t="s">
        <v>24</v>
      </c>
      <c r="G24867" s="2">
        <v>-726.00000000000011</v>
      </c>
      <c r="H24867" t="s">
        <v>14</v>
      </c>
    </row>
    <row r="24868" spans="1:8" hidden="1" x14ac:dyDescent="0.25">
      <c r="A24868" t="s">
        <v>26</v>
      </c>
      <c r="B24868" t="s">
        <v>9</v>
      </c>
      <c r="C24868" s="62" t="s">
        <v>69</v>
      </c>
      <c r="D24868" s="62" t="s">
        <v>149</v>
      </c>
      <c r="E24868" s="62" t="s">
        <v>149</v>
      </c>
      <c r="F24868" s="62" t="s">
        <v>23</v>
      </c>
      <c r="G24868" s="2">
        <v>-726.00000000000011</v>
      </c>
      <c r="H24868" t="s">
        <v>14</v>
      </c>
    </row>
    <row r="24869" spans="1:8" hidden="1" x14ac:dyDescent="0.25">
      <c r="A24869" t="s">
        <v>26</v>
      </c>
      <c r="B24869" t="s">
        <v>9</v>
      </c>
      <c r="C24869" s="62" t="s">
        <v>69</v>
      </c>
      <c r="D24869" s="62" t="s">
        <v>149</v>
      </c>
      <c r="E24869" s="62" t="s">
        <v>149</v>
      </c>
      <c r="F24869" s="62" t="s">
        <v>22</v>
      </c>
      <c r="G24869" s="2">
        <v>-726.00000000000011</v>
      </c>
      <c r="H24869" t="s">
        <v>14</v>
      </c>
    </row>
    <row r="24870" spans="1:8" hidden="1" x14ac:dyDescent="0.25">
      <c r="A24870" t="s">
        <v>26</v>
      </c>
      <c r="B24870" t="s">
        <v>9</v>
      </c>
      <c r="C24870" s="62" t="s">
        <v>69</v>
      </c>
      <c r="D24870" s="62" t="s">
        <v>149</v>
      </c>
      <c r="E24870" s="62" t="s">
        <v>149</v>
      </c>
      <c r="F24870" s="62" t="s">
        <v>15</v>
      </c>
      <c r="G24870" s="2">
        <v>-660</v>
      </c>
      <c r="H24870" t="s">
        <v>14</v>
      </c>
    </row>
    <row r="24871" spans="1:8" hidden="1" x14ac:dyDescent="0.25">
      <c r="A24871" t="s">
        <v>26</v>
      </c>
      <c r="B24871" t="s">
        <v>9</v>
      </c>
      <c r="C24871" s="62" t="s">
        <v>69</v>
      </c>
      <c r="D24871" s="62" t="s">
        <v>149</v>
      </c>
      <c r="E24871" s="62" t="s">
        <v>149</v>
      </c>
      <c r="F24871" s="62" t="s">
        <v>13</v>
      </c>
      <c r="G24871" s="2">
        <v>-660</v>
      </c>
      <c r="H24871" t="s">
        <v>14</v>
      </c>
    </row>
    <row r="24872" spans="1:8" hidden="1" x14ac:dyDescent="0.25">
      <c r="A24872" t="s">
        <v>26</v>
      </c>
      <c r="B24872" t="s">
        <v>9</v>
      </c>
      <c r="C24872" s="62" t="s">
        <v>69</v>
      </c>
      <c r="D24872" s="62" t="s">
        <v>149</v>
      </c>
      <c r="E24872" s="62" t="s">
        <v>149</v>
      </c>
      <c r="F24872" s="62" t="s">
        <v>21</v>
      </c>
      <c r="G24872" s="2">
        <v>-1680</v>
      </c>
      <c r="H24872" t="s">
        <v>14</v>
      </c>
    </row>
    <row r="24873" spans="1:8" hidden="1" x14ac:dyDescent="0.25">
      <c r="A24873" t="s">
        <v>26</v>
      </c>
      <c r="B24873" t="s">
        <v>9</v>
      </c>
      <c r="C24873" s="62" t="s">
        <v>69</v>
      </c>
      <c r="D24873" s="62" t="s">
        <v>149</v>
      </c>
      <c r="E24873" s="62" t="s">
        <v>149</v>
      </c>
      <c r="F24873" s="62" t="s">
        <v>17</v>
      </c>
      <c r="G24873" s="2">
        <v>-1560</v>
      </c>
      <c r="H24873" t="s">
        <v>14</v>
      </c>
    </row>
    <row r="24874" spans="1:8" hidden="1" x14ac:dyDescent="0.25">
      <c r="A24874" t="s">
        <v>26</v>
      </c>
      <c r="B24874" t="s">
        <v>9</v>
      </c>
      <c r="C24874" s="62" t="s">
        <v>69</v>
      </c>
      <c r="D24874" s="62" t="s">
        <v>149</v>
      </c>
      <c r="E24874" s="62" t="s">
        <v>149</v>
      </c>
      <c r="F24874" s="62" t="s">
        <v>25</v>
      </c>
      <c r="G24874" s="2">
        <v>-1680</v>
      </c>
      <c r="H24874" t="s">
        <v>14</v>
      </c>
    </row>
    <row r="24875" spans="1:8" hidden="1" x14ac:dyDescent="0.25">
      <c r="A24875" t="s">
        <v>26</v>
      </c>
      <c r="B24875" t="s">
        <v>9</v>
      </c>
      <c r="C24875" s="62" t="s">
        <v>69</v>
      </c>
      <c r="D24875" s="62" t="s">
        <v>149</v>
      </c>
      <c r="E24875" s="62" t="s">
        <v>149</v>
      </c>
      <c r="F24875" s="62" t="s">
        <v>20</v>
      </c>
      <c r="G24875" s="2">
        <v>-1680</v>
      </c>
      <c r="H24875" t="s">
        <v>14</v>
      </c>
    </row>
    <row r="24876" spans="1:8" hidden="1" x14ac:dyDescent="0.25">
      <c r="A24876" t="s">
        <v>26</v>
      </c>
      <c r="B24876" t="s">
        <v>9</v>
      </c>
      <c r="C24876" s="62" t="s">
        <v>69</v>
      </c>
      <c r="D24876" s="62" t="s">
        <v>149</v>
      </c>
      <c r="E24876" s="62" t="s">
        <v>149</v>
      </c>
      <c r="F24876" s="62" t="s">
        <v>19</v>
      </c>
      <c r="G24876" s="2">
        <v>-1560</v>
      </c>
      <c r="H24876" t="s">
        <v>14</v>
      </c>
    </row>
    <row r="24877" spans="1:8" hidden="1" x14ac:dyDescent="0.25">
      <c r="A24877" t="s">
        <v>26</v>
      </c>
      <c r="B24877" t="s">
        <v>9</v>
      </c>
      <c r="C24877" s="62" t="s">
        <v>69</v>
      </c>
      <c r="D24877" s="62" t="s">
        <v>149</v>
      </c>
      <c r="E24877" s="62" t="s">
        <v>149</v>
      </c>
      <c r="F24877" s="62" t="s">
        <v>18</v>
      </c>
      <c r="G24877" s="2">
        <v>-1560</v>
      </c>
      <c r="H24877" t="s">
        <v>14</v>
      </c>
    </row>
    <row r="24878" spans="1:8" hidden="1" x14ac:dyDescent="0.25">
      <c r="A24878" t="s">
        <v>26</v>
      </c>
      <c r="B24878" t="s">
        <v>9</v>
      </c>
      <c r="C24878" s="62" t="s">
        <v>69</v>
      </c>
      <c r="D24878" s="62" t="s">
        <v>149</v>
      </c>
      <c r="E24878" s="62" t="s">
        <v>149</v>
      </c>
      <c r="F24878" s="62" t="s">
        <v>16</v>
      </c>
      <c r="G24878" s="2">
        <v>-1560</v>
      </c>
      <c r="H24878" t="s">
        <v>14</v>
      </c>
    </row>
    <row r="24879" spans="1:8" hidden="1" x14ac:dyDescent="0.25">
      <c r="A24879" t="s">
        <v>26</v>
      </c>
      <c r="B24879" t="s">
        <v>9</v>
      </c>
      <c r="C24879" s="62" t="s">
        <v>69</v>
      </c>
      <c r="D24879" s="62" t="s">
        <v>149</v>
      </c>
      <c r="E24879" s="62" t="s">
        <v>149</v>
      </c>
      <c r="F24879" s="62" t="s">
        <v>24</v>
      </c>
      <c r="G24879" s="2">
        <v>-1680</v>
      </c>
      <c r="H24879" t="s">
        <v>14</v>
      </c>
    </row>
    <row r="24880" spans="1:8" hidden="1" x14ac:dyDescent="0.25">
      <c r="A24880" t="s">
        <v>26</v>
      </c>
      <c r="B24880" t="s">
        <v>9</v>
      </c>
      <c r="C24880" s="62" t="s">
        <v>69</v>
      </c>
      <c r="D24880" s="62" t="s">
        <v>149</v>
      </c>
      <c r="E24880" s="62" t="s">
        <v>149</v>
      </c>
      <c r="F24880" s="62" t="s">
        <v>23</v>
      </c>
      <c r="G24880" s="2">
        <v>-1680</v>
      </c>
      <c r="H24880" t="s">
        <v>14</v>
      </c>
    </row>
    <row r="24881" spans="1:8" hidden="1" x14ac:dyDescent="0.25">
      <c r="A24881" t="s">
        <v>26</v>
      </c>
      <c r="B24881" t="s">
        <v>9</v>
      </c>
      <c r="C24881" s="62" t="s">
        <v>69</v>
      </c>
      <c r="D24881" s="62" t="s">
        <v>149</v>
      </c>
      <c r="E24881" s="62" t="s">
        <v>149</v>
      </c>
      <c r="F24881" s="62" t="s">
        <v>22</v>
      </c>
      <c r="G24881" s="2">
        <v>-1680</v>
      </c>
      <c r="H24881" t="s">
        <v>14</v>
      </c>
    </row>
    <row r="24882" spans="1:8" hidden="1" x14ac:dyDescent="0.25">
      <c r="A24882" t="s">
        <v>26</v>
      </c>
      <c r="B24882" t="s">
        <v>9</v>
      </c>
      <c r="C24882" s="62" t="s">
        <v>69</v>
      </c>
      <c r="D24882" s="62" t="s">
        <v>149</v>
      </c>
      <c r="E24882" s="62" t="s">
        <v>149</v>
      </c>
      <c r="F24882" s="62" t="s">
        <v>15</v>
      </c>
      <c r="G24882" s="2">
        <v>-1560</v>
      </c>
      <c r="H24882" t="s">
        <v>14</v>
      </c>
    </row>
    <row r="24883" spans="1:8" hidden="1" x14ac:dyDescent="0.25">
      <c r="A24883" t="s">
        <v>26</v>
      </c>
      <c r="B24883" t="s">
        <v>9</v>
      </c>
      <c r="C24883" s="62" t="s">
        <v>69</v>
      </c>
      <c r="D24883" s="62" t="s">
        <v>149</v>
      </c>
      <c r="E24883" s="62" t="s">
        <v>149</v>
      </c>
      <c r="F24883" s="62" t="s">
        <v>13</v>
      </c>
      <c r="G24883" s="2">
        <v>-1560</v>
      </c>
      <c r="H24883" t="s">
        <v>14</v>
      </c>
    </row>
    <row r="24884" spans="1:8" hidden="1" x14ac:dyDescent="0.25">
      <c r="A24884" t="s">
        <v>26</v>
      </c>
      <c r="B24884" t="s">
        <v>9</v>
      </c>
      <c r="C24884" s="62" t="s">
        <v>69</v>
      </c>
      <c r="D24884" s="62" t="s">
        <v>149</v>
      </c>
      <c r="E24884" s="62" t="s">
        <v>149</v>
      </c>
      <c r="F24884" s="62" t="s">
        <v>21</v>
      </c>
      <c r="G24884" s="2">
        <v>-324</v>
      </c>
      <c r="H24884" t="s">
        <v>14</v>
      </c>
    </row>
    <row r="24885" spans="1:8" hidden="1" x14ac:dyDescent="0.25">
      <c r="A24885" t="s">
        <v>26</v>
      </c>
      <c r="B24885" t="s">
        <v>9</v>
      </c>
      <c r="C24885" s="62" t="s">
        <v>69</v>
      </c>
      <c r="D24885" s="62" t="s">
        <v>149</v>
      </c>
      <c r="E24885" s="62" t="s">
        <v>149</v>
      </c>
      <c r="F24885" s="62" t="s">
        <v>17</v>
      </c>
      <c r="G24885" s="2">
        <v>-288</v>
      </c>
      <c r="H24885" t="s">
        <v>14</v>
      </c>
    </row>
    <row r="24886" spans="1:8" hidden="1" x14ac:dyDescent="0.25">
      <c r="A24886" t="s">
        <v>26</v>
      </c>
      <c r="B24886" t="s">
        <v>9</v>
      </c>
      <c r="C24886" s="62" t="s">
        <v>69</v>
      </c>
      <c r="D24886" s="62" t="s">
        <v>149</v>
      </c>
      <c r="E24886" s="62" t="s">
        <v>149</v>
      </c>
      <c r="F24886" s="62" t="s">
        <v>25</v>
      </c>
      <c r="G24886" s="2">
        <v>-324</v>
      </c>
      <c r="H24886" t="s">
        <v>14</v>
      </c>
    </row>
    <row r="24887" spans="1:8" hidden="1" x14ac:dyDescent="0.25">
      <c r="A24887" t="s">
        <v>26</v>
      </c>
      <c r="B24887" t="s">
        <v>9</v>
      </c>
      <c r="C24887" s="62" t="s">
        <v>69</v>
      </c>
      <c r="D24887" s="62" t="s">
        <v>149</v>
      </c>
      <c r="E24887" s="62" t="s">
        <v>149</v>
      </c>
      <c r="F24887" s="62" t="s">
        <v>20</v>
      </c>
      <c r="G24887" s="2">
        <v>-324</v>
      </c>
      <c r="H24887" t="s">
        <v>14</v>
      </c>
    </row>
    <row r="24888" spans="1:8" hidden="1" x14ac:dyDescent="0.25">
      <c r="A24888" t="s">
        <v>26</v>
      </c>
      <c r="B24888" t="s">
        <v>9</v>
      </c>
      <c r="C24888" s="62" t="s">
        <v>69</v>
      </c>
      <c r="D24888" s="62" t="s">
        <v>149</v>
      </c>
      <c r="E24888" s="62" t="s">
        <v>149</v>
      </c>
      <c r="F24888" s="62" t="s">
        <v>19</v>
      </c>
      <c r="G24888" s="2">
        <v>-288</v>
      </c>
      <c r="H24888" t="s">
        <v>14</v>
      </c>
    </row>
    <row r="24889" spans="1:8" hidden="1" x14ac:dyDescent="0.25">
      <c r="A24889" t="s">
        <v>26</v>
      </c>
      <c r="B24889" t="s">
        <v>9</v>
      </c>
      <c r="C24889" s="62" t="s">
        <v>69</v>
      </c>
      <c r="D24889" s="62" t="s">
        <v>149</v>
      </c>
      <c r="E24889" s="62" t="s">
        <v>149</v>
      </c>
      <c r="F24889" s="62" t="s">
        <v>18</v>
      </c>
      <c r="G24889" s="2">
        <v>-288</v>
      </c>
      <c r="H24889" t="s">
        <v>14</v>
      </c>
    </row>
    <row r="24890" spans="1:8" hidden="1" x14ac:dyDescent="0.25">
      <c r="A24890" t="s">
        <v>26</v>
      </c>
      <c r="B24890" t="s">
        <v>9</v>
      </c>
      <c r="C24890" s="62" t="s">
        <v>69</v>
      </c>
      <c r="D24890" s="62" t="s">
        <v>149</v>
      </c>
      <c r="E24890" s="62" t="s">
        <v>149</v>
      </c>
      <c r="F24890" s="62" t="s">
        <v>16</v>
      </c>
      <c r="G24890" s="2">
        <v>-288</v>
      </c>
      <c r="H24890" t="s">
        <v>14</v>
      </c>
    </row>
    <row r="24891" spans="1:8" hidden="1" x14ac:dyDescent="0.25">
      <c r="A24891" t="s">
        <v>26</v>
      </c>
      <c r="B24891" t="s">
        <v>9</v>
      </c>
      <c r="C24891" s="62" t="s">
        <v>69</v>
      </c>
      <c r="D24891" s="62" t="s">
        <v>149</v>
      </c>
      <c r="E24891" s="62" t="s">
        <v>149</v>
      </c>
      <c r="F24891" s="62" t="s">
        <v>24</v>
      </c>
      <c r="G24891" s="2">
        <v>-324</v>
      </c>
      <c r="H24891" t="s">
        <v>14</v>
      </c>
    </row>
    <row r="24892" spans="1:8" hidden="1" x14ac:dyDescent="0.25">
      <c r="A24892" t="s">
        <v>26</v>
      </c>
      <c r="B24892" t="s">
        <v>9</v>
      </c>
      <c r="C24892" s="62" t="s">
        <v>69</v>
      </c>
      <c r="D24892" s="62" t="s">
        <v>149</v>
      </c>
      <c r="E24892" s="62" t="s">
        <v>149</v>
      </c>
      <c r="F24892" s="62" t="s">
        <v>23</v>
      </c>
      <c r="G24892" s="2">
        <v>-324</v>
      </c>
      <c r="H24892" t="s">
        <v>14</v>
      </c>
    </row>
    <row r="24893" spans="1:8" hidden="1" x14ac:dyDescent="0.25">
      <c r="A24893" t="s">
        <v>26</v>
      </c>
      <c r="B24893" t="s">
        <v>9</v>
      </c>
      <c r="C24893" s="62" t="s">
        <v>69</v>
      </c>
      <c r="D24893" s="62" t="s">
        <v>149</v>
      </c>
      <c r="E24893" s="62" t="s">
        <v>149</v>
      </c>
      <c r="F24893" s="62" t="s">
        <v>22</v>
      </c>
      <c r="G24893" s="2">
        <v>-324</v>
      </c>
      <c r="H24893" t="s">
        <v>14</v>
      </c>
    </row>
    <row r="24894" spans="1:8" hidden="1" x14ac:dyDescent="0.25">
      <c r="A24894" t="s">
        <v>26</v>
      </c>
      <c r="B24894" t="s">
        <v>9</v>
      </c>
      <c r="C24894" s="62" t="s">
        <v>69</v>
      </c>
      <c r="D24894" s="62" t="s">
        <v>149</v>
      </c>
      <c r="E24894" s="62" t="s">
        <v>149</v>
      </c>
      <c r="F24894" s="62" t="s">
        <v>15</v>
      </c>
      <c r="G24894" s="2">
        <v>-288</v>
      </c>
      <c r="H24894" t="s">
        <v>14</v>
      </c>
    </row>
    <row r="24895" spans="1:8" hidden="1" x14ac:dyDescent="0.25">
      <c r="A24895" t="s">
        <v>26</v>
      </c>
      <c r="B24895" t="s">
        <v>9</v>
      </c>
      <c r="C24895" s="62" t="s">
        <v>69</v>
      </c>
      <c r="D24895" s="62" t="s">
        <v>149</v>
      </c>
      <c r="E24895" s="62" t="s">
        <v>149</v>
      </c>
      <c r="F24895" s="62" t="s">
        <v>13</v>
      </c>
      <c r="G24895" s="2">
        <v>-288</v>
      </c>
      <c r="H24895" t="s">
        <v>14</v>
      </c>
    </row>
    <row r="24896" spans="1:8" hidden="1" x14ac:dyDescent="0.25">
      <c r="A24896" t="s">
        <v>26</v>
      </c>
      <c r="B24896" t="s">
        <v>9</v>
      </c>
      <c r="C24896" s="62" t="s">
        <v>69</v>
      </c>
      <c r="D24896" s="62" t="s">
        <v>149</v>
      </c>
      <c r="E24896" s="62" t="s">
        <v>149</v>
      </c>
      <c r="F24896" s="62" t="s">
        <v>21</v>
      </c>
      <c r="G24896" s="2">
        <v>-3300</v>
      </c>
      <c r="H24896" t="s">
        <v>14</v>
      </c>
    </row>
    <row r="24897" spans="1:8" hidden="1" x14ac:dyDescent="0.25">
      <c r="A24897" t="s">
        <v>26</v>
      </c>
      <c r="B24897" t="s">
        <v>9</v>
      </c>
      <c r="C24897" s="62" t="s">
        <v>69</v>
      </c>
      <c r="D24897" s="62" t="s">
        <v>149</v>
      </c>
      <c r="E24897" s="62" t="s">
        <v>149</v>
      </c>
      <c r="F24897" s="62" t="s">
        <v>17</v>
      </c>
      <c r="G24897" s="2">
        <v>-3000</v>
      </c>
      <c r="H24897" t="s">
        <v>14</v>
      </c>
    </row>
    <row r="24898" spans="1:8" hidden="1" x14ac:dyDescent="0.25">
      <c r="A24898" t="s">
        <v>26</v>
      </c>
      <c r="B24898" t="s">
        <v>9</v>
      </c>
      <c r="C24898" s="62" t="s">
        <v>69</v>
      </c>
      <c r="D24898" s="62" t="s">
        <v>149</v>
      </c>
      <c r="E24898" s="62" t="s">
        <v>149</v>
      </c>
      <c r="F24898" s="62" t="s">
        <v>25</v>
      </c>
      <c r="G24898" s="2">
        <v>-3300</v>
      </c>
      <c r="H24898" t="s">
        <v>14</v>
      </c>
    </row>
    <row r="24899" spans="1:8" hidden="1" x14ac:dyDescent="0.25">
      <c r="A24899" t="s">
        <v>26</v>
      </c>
      <c r="B24899" t="s">
        <v>9</v>
      </c>
      <c r="C24899" s="62" t="s">
        <v>69</v>
      </c>
      <c r="D24899" s="62" t="s">
        <v>149</v>
      </c>
      <c r="E24899" s="62" t="s">
        <v>149</v>
      </c>
      <c r="F24899" s="62" t="s">
        <v>20</v>
      </c>
      <c r="G24899" s="2">
        <v>-3300</v>
      </c>
      <c r="H24899" t="s">
        <v>14</v>
      </c>
    </row>
    <row r="24900" spans="1:8" hidden="1" x14ac:dyDescent="0.25">
      <c r="A24900" t="s">
        <v>26</v>
      </c>
      <c r="B24900" t="s">
        <v>9</v>
      </c>
      <c r="C24900" s="62" t="s">
        <v>69</v>
      </c>
      <c r="D24900" s="62" t="s">
        <v>149</v>
      </c>
      <c r="E24900" s="62" t="s">
        <v>149</v>
      </c>
      <c r="F24900" s="62" t="s">
        <v>19</v>
      </c>
      <c r="G24900" s="2">
        <v>-3000</v>
      </c>
      <c r="H24900" t="s">
        <v>14</v>
      </c>
    </row>
    <row r="24901" spans="1:8" hidden="1" x14ac:dyDescent="0.25">
      <c r="A24901" t="s">
        <v>26</v>
      </c>
      <c r="B24901" t="s">
        <v>9</v>
      </c>
      <c r="C24901" s="62" t="s">
        <v>69</v>
      </c>
      <c r="D24901" s="62" t="s">
        <v>149</v>
      </c>
      <c r="E24901" s="62" t="s">
        <v>149</v>
      </c>
      <c r="F24901" s="62" t="s">
        <v>18</v>
      </c>
      <c r="G24901" s="2">
        <v>-3000</v>
      </c>
      <c r="H24901" t="s">
        <v>14</v>
      </c>
    </row>
    <row r="24902" spans="1:8" hidden="1" x14ac:dyDescent="0.25">
      <c r="A24902" t="s">
        <v>26</v>
      </c>
      <c r="B24902" t="s">
        <v>9</v>
      </c>
      <c r="C24902" s="62" t="s">
        <v>69</v>
      </c>
      <c r="D24902" s="62" t="s">
        <v>149</v>
      </c>
      <c r="E24902" s="62" t="s">
        <v>149</v>
      </c>
      <c r="F24902" s="62" t="s">
        <v>16</v>
      </c>
      <c r="G24902" s="2">
        <v>-3000</v>
      </c>
      <c r="H24902" t="s">
        <v>14</v>
      </c>
    </row>
    <row r="24903" spans="1:8" hidden="1" x14ac:dyDescent="0.25">
      <c r="A24903" t="s">
        <v>26</v>
      </c>
      <c r="B24903" t="s">
        <v>9</v>
      </c>
      <c r="C24903" s="62" t="s">
        <v>69</v>
      </c>
      <c r="D24903" s="62" t="s">
        <v>149</v>
      </c>
      <c r="E24903" s="62" t="s">
        <v>149</v>
      </c>
      <c r="F24903" s="62" t="s">
        <v>24</v>
      </c>
      <c r="G24903" s="2">
        <v>-3300</v>
      </c>
      <c r="H24903" t="s">
        <v>14</v>
      </c>
    </row>
    <row r="24904" spans="1:8" hidden="1" x14ac:dyDescent="0.25">
      <c r="A24904" t="s">
        <v>26</v>
      </c>
      <c r="B24904" t="s">
        <v>9</v>
      </c>
      <c r="C24904" s="62" t="s">
        <v>69</v>
      </c>
      <c r="D24904" s="62" t="s">
        <v>149</v>
      </c>
      <c r="E24904" s="62" t="s">
        <v>149</v>
      </c>
      <c r="F24904" s="62" t="s">
        <v>23</v>
      </c>
      <c r="G24904" s="2">
        <v>-3300</v>
      </c>
      <c r="H24904" t="s">
        <v>14</v>
      </c>
    </row>
    <row r="24905" spans="1:8" hidden="1" x14ac:dyDescent="0.25">
      <c r="A24905" t="s">
        <v>26</v>
      </c>
      <c r="B24905" t="s">
        <v>9</v>
      </c>
      <c r="C24905" s="62" t="s">
        <v>69</v>
      </c>
      <c r="D24905" s="62" t="s">
        <v>149</v>
      </c>
      <c r="E24905" s="62" t="s">
        <v>149</v>
      </c>
      <c r="F24905" s="62" t="s">
        <v>22</v>
      </c>
      <c r="G24905" s="2">
        <v>-3300</v>
      </c>
      <c r="H24905" t="s">
        <v>14</v>
      </c>
    </row>
    <row r="24906" spans="1:8" hidden="1" x14ac:dyDescent="0.25">
      <c r="A24906" t="s">
        <v>26</v>
      </c>
      <c r="B24906" t="s">
        <v>9</v>
      </c>
      <c r="C24906" s="62" t="s">
        <v>69</v>
      </c>
      <c r="D24906" s="62" t="s">
        <v>149</v>
      </c>
      <c r="E24906" s="62" t="s">
        <v>149</v>
      </c>
      <c r="F24906" s="62" t="s">
        <v>15</v>
      </c>
      <c r="G24906" s="2">
        <v>-3000</v>
      </c>
      <c r="H24906" t="s">
        <v>14</v>
      </c>
    </row>
    <row r="24907" spans="1:8" hidden="1" x14ac:dyDescent="0.25">
      <c r="A24907" t="s">
        <v>26</v>
      </c>
      <c r="B24907" t="s">
        <v>9</v>
      </c>
      <c r="C24907" s="62" t="s">
        <v>69</v>
      </c>
      <c r="D24907" s="62" t="s">
        <v>149</v>
      </c>
      <c r="E24907" s="62" t="s">
        <v>149</v>
      </c>
      <c r="F24907" s="62" t="s">
        <v>13</v>
      </c>
      <c r="G24907" s="2">
        <v>-3000</v>
      </c>
      <c r="H24907" t="s">
        <v>14</v>
      </c>
    </row>
    <row r="24908" spans="1:8" hidden="1" x14ac:dyDescent="0.25">
      <c r="A24908" t="s">
        <v>26</v>
      </c>
      <c r="B24908" t="s">
        <v>9</v>
      </c>
      <c r="C24908" s="62" t="s">
        <v>69</v>
      </c>
      <c r="D24908" s="62" t="s">
        <v>149</v>
      </c>
      <c r="E24908" s="62" t="s">
        <v>149</v>
      </c>
      <c r="F24908" s="62" t="s">
        <v>20</v>
      </c>
      <c r="G24908" s="2">
        <v>-633.6</v>
      </c>
      <c r="H24908" t="s">
        <v>14</v>
      </c>
    </row>
    <row r="24909" spans="1:8" hidden="1" x14ac:dyDescent="0.25">
      <c r="A24909" t="s">
        <v>26</v>
      </c>
      <c r="B24909" t="s">
        <v>9</v>
      </c>
      <c r="C24909" s="62" t="s">
        <v>69</v>
      </c>
      <c r="D24909" s="62" t="s">
        <v>149</v>
      </c>
      <c r="E24909" s="62" t="s">
        <v>149</v>
      </c>
      <c r="F24909" s="62" t="s">
        <v>18</v>
      </c>
      <c r="G24909" s="2">
        <v>-576</v>
      </c>
      <c r="H24909" t="s">
        <v>14</v>
      </c>
    </row>
    <row r="24910" spans="1:8" hidden="1" x14ac:dyDescent="0.25">
      <c r="A24910" t="s">
        <v>26</v>
      </c>
      <c r="B24910" t="s">
        <v>9</v>
      </c>
      <c r="C24910" s="62" t="s">
        <v>69</v>
      </c>
      <c r="D24910" s="62" t="s">
        <v>149</v>
      </c>
      <c r="E24910" s="62" t="s">
        <v>149</v>
      </c>
      <c r="F24910" s="62" t="s">
        <v>16</v>
      </c>
      <c r="G24910" s="2">
        <v>-576</v>
      </c>
      <c r="H24910" t="s">
        <v>14</v>
      </c>
    </row>
    <row r="24911" spans="1:8" hidden="1" x14ac:dyDescent="0.25">
      <c r="A24911" t="s">
        <v>26</v>
      </c>
      <c r="B24911" t="s">
        <v>9</v>
      </c>
      <c r="C24911" s="62" t="s">
        <v>69</v>
      </c>
      <c r="D24911" s="62" t="s">
        <v>149</v>
      </c>
      <c r="E24911" s="62" t="s">
        <v>149</v>
      </c>
      <c r="F24911" s="62" t="s">
        <v>24</v>
      </c>
      <c r="G24911" s="2">
        <v>-633.6</v>
      </c>
      <c r="H24911" t="s">
        <v>14</v>
      </c>
    </row>
    <row r="24912" spans="1:8" hidden="1" x14ac:dyDescent="0.25">
      <c r="A24912" t="s">
        <v>26</v>
      </c>
      <c r="B24912" t="s">
        <v>9</v>
      </c>
      <c r="C24912" s="62" t="s">
        <v>69</v>
      </c>
      <c r="D24912" s="62" t="s">
        <v>149</v>
      </c>
      <c r="E24912" s="62" t="s">
        <v>149</v>
      </c>
      <c r="F24912" s="62" t="s">
        <v>22</v>
      </c>
      <c r="G24912" s="2">
        <v>-633.6</v>
      </c>
      <c r="H24912" t="s">
        <v>14</v>
      </c>
    </row>
    <row r="24913" spans="1:8" hidden="1" x14ac:dyDescent="0.25">
      <c r="A24913" t="s">
        <v>26</v>
      </c>
      <c r="B24913" t="s">
        <v>9</v>
      </c>
      <c r="C24913" s="62" t="s">
        <v>69</v>
      </c>
      <c r="D24913" s="62" t="s">
        <v>149</v>
      </c>
      <c r="E24913" s="62" t="s">
        <v>149</v>
      </c>
      <c r="F24913" s="62" t="s">
        <v>13</v>
      </c>
      <c r="G24913" s="2">
        <v>-576</v>
      </c>
      <c r="H24913" t="s">
        <v>14</v>
      </c>
    </row>
    <row r="24914" spans="1:8" hidden="1" x14ac:dyDescent="0.25">
      <c r="A24914" t="s">
        <v>26</v>
      </c>
      <c r="B24914" t="s">
        <v>9</v>
      </c>
      <c r="C24914" s="62" t="s">
        <v>69</v>
      </c>
      <c r="D24914" s="62" t="s">
        <v>149</v>
      </c>
      <c r="E24914" s="62" t="s">
        <v>149</v>
      </c>
      <c r="F24914" s="62" t="s">
        <v>21</v>
      </c>
      <c r="G24914" s="2">
        <v>-594</v>
      </c>
      <c r="H24914" t="s">
        <v>14</v>
      </c>
    </row>
    <row r="24915" spans="1:8" hidden="1" x14ac:dyDescent="0.25">
      <c r="A24915" t="s">
        <v>26</v>
      </c>
      <c r="B24915" t="s">
        <v>9</v>
      </c>
      <c r="C24915" s="62" t="s">
        <v>69</v>
      </c>
      <c r="D24915" s="62" t="s">
        <v>149</v>
      </c>
      <c r="E24915" s="62" t="s">
        <v>149</v>
      </c>
      <c r="F24915" s="62" t="s">
        <v>17</v>
      </c>
      <c r="G24915" s="2">
        <v>-540</v>
      </c>
      <c r="H24915" t="s">
        <v>14</v>
      </c>
    </row>
    <row r="24916" spans="1:8" hidden="1" x14ac:dyDescent="0.25">
      <c r="A24916" t="s">
        <v>26</v>
      </c>
      <c r="B24916" t="s">
        <v>9</v>
      </c>
      <c r="C24916" s="62" t="s">
        <v>69</v>
      </c>
      <c r="D24916" s="62" t="s">
        <v>149</v>
      </c>
      <c r="E24916" s="62" t="s">
        <v>149</v>
      </c>
      <c r="F24916" s="62" t="s">
        <v>25</v>
      </c>
      <c r="G24916" s="2">
        <v>-594</v>
      </c>
      <c r="H24916" t="s">
        <v>14</v>
      </c>
    </row>
    <row r="24917" spans="1:8" hidden="1" x14ac:dyDescent="0.25">
      <c r="A24917" t="s">
        <v>26</v>
      </c>
      <c r="B24917" t="s">
        <v>9</v>
      </c>
      <c r="C24917" s="62" t="s">
        <v>69</v>
      </c>
      <c r="D24917" s="62" t="s">
        <v>149</v>
      </c>
      <c r="E24917" s="62" t="s">
        <v>149</v>
      </c>
      <c r="F24917" s="62" t="s">
        <v>20</v>
      </c>
      <c r="G24917" s="2">
        <v>-594</v>
      </c>
      <c r="H24917" t="s">
        <v>14</v>
      </c>
    </row>
    <row r="24918" spans="1:8" hidden="1" x14ac:dyDescent="0.25">
      <c r="A24918" t="s">
        <v>26</v>
      </c>
      <c r="B24918" t="s">
        <v>9</v>
      </c>
      <c r="C24918" s="62" t="s">
        <v>69</v>
      </c>
      <c r="D24918" s="62" t="s">
        <v>149</v>
      </c>
      <c r="E24918" s="62" t="s">
        <v>149</v>
      </c>
      <c r="F24918" s="62" t="s">
        <v>19</v>
      </c>
      <c r="G24918" s="2">
        <v>-540</v>
      </c>
      <c r="H24918" t="s">
        <v>14</v>
      </c>
    </row>
    <row r="24919" spans="1:8" hidden="1" x14ac:dyDescent="0.25">
      <c r="A24919" t="s">
        <v>26</v>
      </c>
      <c r="B24919" t="s">
        <v>9</v>
      </c>
      <c r="C24919" s="62" t="s">
        <v>69</v>
      </c>
      <c r="D24919" s="62" t="s">
        <v>149</v>
      </c>
      <c r="E24919" s="62" t="s">
        <v>149</v>
      </c>
      <c r="F24919" s="62" t="s">
        <v>18</v>
      </c>
      <c r="G24919" s="2">
        <v>-540</v>
      </c>
      <c r="H24919" t="s">
        <v>14</v>
      </c>
    </row>
    <row r="24920" spans="1:8" hidden="1" x14ac:dyDescent="0.25">
      <c r="A24920" t="s">
        <v>26</v>
      </c>
      <c r="B24920" t="s">
        <v>9</v>
      </c>
      <c r="C24920" s="62" t="s">
        <v>69</v>
      </c>
      <c r="D24920" s="62" t="s">
        <v>149</v>
      </c>
      <c r="E24920" s="62" t="s">
        <v>149</v>
      </c>
      <c r="F24920" s="62" t="s">
        <v>16</v>
      </c>
      <c r="G24920" s="2">
        <v>-540</v>
      </c>
      <c r="H24920" t="s">
        <v>14</v>
      </c>
    </row>
    <row r="24921" spans="1:8" hidden="1" x14ac:dyDescent="0.25">
      <c r="A24921" t="s">
        <v>26</v>
      </c>
      <c r="B24921" t="s">
        <v>9</v>
      </c>
      <c r="C24921" s="62" t="s">
        <v>69</v>
      </c>
      <c r="D24921" s="62" t="s">
        <v>149</v>
      </c>
      <c r="E24921" s="62" t="s">
        <v>149</v>
      </c>
      <c r="F24921" s="62" t="s">
        <v>24</v>
      </c>
      <c r="G24921" s="2">
        <v>-594</v>
      </c>
      <c r="H24921" t="s">
        <v>14</v>
      </c>
    </row>
    <row r="24922" spans="1:8" hidden="1" x14ac:dyDescent="0.25">
      <c r="A24922" t="s">
        <v>26</v>
      </c>
      <c r="B24922" t="s">
        <v>9</v>
      </c>
      <c r="C24922" s="62" t="s">
        <v>69</v>
      </c>
      <c r="D24922" s="62" t="s">
        <v>149</v>
      </c>
      <c r="E24922" s="62" t="s">
        <v>149</v>
      </c>
      <c r="F24922" s="62" t="s">
        <v>23</v>
      </c>
      <c r="G24922" s="2">
        <v>-594</v>
      </c>
      <c r="H24922" t="s">
        <v>14</v>
      </c>
    </row>
    <row r="24923" spans="1:8" hidden="1" x14ac:dyDescent="0.25">
      <c r="A24923" t="s">
        <v>26</v>
      </c>
      <c r="B24923" t="s">
        <v>9</v>
      </c>
      <c r="C24923" s="62" t="s">
        <v>69</v>
      </c>
      <c r="D24923" s="62" t="s">
        <v>149</v>
      </c>
      <c r="E24923" s="62" t="s">
        <v>149</v>
      </c>
      <c r="F24923" s="62" t="s">
        <v>22</v>
      </c>
      <c r="G24923" s="2">
        <v>-594</v>
      </c>
      <c r="H24923" t="s">
        <v>14</v>
      </c>
    </row>
    <row r="24924" spans="1:8" hidden="1" x14ac:dyDescent="0.25">
      <c r="A24924" t="s">
        <v>26</v>
      </c>
      <c r="B24924" t="s">
        <v>9</v>
      </c>
      <c r="C24924" s="62" t="s">
        <v>69</v>
      </c>
      <c r="D24924" s="62" t="s">
        <v>149</v>
      </c>
      <c r="E24924" s="62" t="s">
        <v>149</v>
      </c>
      <c r="F24924" s="62" t="s">
        <v>15</v>
      </c>
      <c r="G24924" s="2">
        <v>-540</v>
      </c>
      <c r="H24924" t="s">
        <v>14</v>
      </c>
    </row>
    <row r="24925" spans="1:8" hidden="1" x14ac:dyDescent="0.25">
      <c r="A24925" t="s">
        <v>26</v>
      </c>
      <c r="B24925" t="s">
        <v>9</v>
      </c>
      <c r="C24925" s="62" t="s">
        <v>69</v>
      </c>
      <c r="D24925" s="62" t="s">
        <v>149</v>
      </c>
      <c r="E24925" s="62" t="s">
        <v>149</v>
      </c>
      <c r="F24925" s="62" t="s">
        <v>13</v>
      </c>
      <c r="G24925" s="2">
        <v>-540</v>
      </c>
      <c r="H24925" t="s">
        <v>14</v>
      </c>
    </row>
    <row r="24926" spans="1:8" hidden="1" x14ac:dyDescent="0.25">
      <c r="A24926" t="s">
        <v>26</v>
      </c>
      <c r="B24926" t="s">
        <v>9</v>
      </c>
      <c r="C24926" s="62" t="s">
        <v>69</v>
      </c>
      <c r="D24926" s="62" t="s">
        <v>149</v>
      </c>
      <c r="E24926" s="62" t="s">
        <v>149</v>
      </c>
      <c r="F24926" s="62" t="s">
        <v>21</v>
      </c>
      <c r="G24926" s="2">
        <v>-456</v>
      </c>
      <c r="H24926" t="s">
        <v>14</v>
      </c>
    </row>
    <row r="24927" spans="1:8" hidden="1" x14ac:dyDescent="0.25">
      <c r="A24927" t="s">
        <v>26</v>
      </c>
      <c r="B24927" t="s">
        <v>9</v>
      </c>
      <c r="C24927" s="62" t="s">
        <v>69</v>
      </c>
      <c r="D24927" s="62" t="s">
        <v>149</v>
      </c>
      <c r="E24927" s="62" t="s">
        <v>149</v>
      </c>
      <c r="F24927" s="62" t="s">
        <v>17</v>
      </c>
      <c r="G24927" s="2">
        <v>-432</v>
      </c>
      <c r="H24927" t="s">
        <v>14</v>
      </c>
    </row>
    <row r="24928" spans="1:8" hidden="1" x14ac:dyDescent="0.25">
      <c r="A24928" t="s">
        <v>26</v>
      </c>
      <c r="B24928" t="s">
        <v>9</v>
      </c>
      <c r="C24928" s="62" t="s">
        <v>69</v>
      </c>
      <c r="D24928" s="62" t="s">
        <v>149</v>
      </c>
      <c r="E24928" s="62" t="s">
        <v>149</v>
      </c>
      <c r="F24928" s="62" t="s">
        <v>25</v>
      </c>
      <c r="G24928" s="2">
        <v>-456</v>
      </c>
      <c r="H24928" t="s">
        <v>14</v>
      </c>
    </row>
    <row r="24929" spans="1:8" hidden="1" x14ac:dyDescent="0.25">
      <c r="A24929" t="s">
        <v>26</v>
      </c>
      <c r="B24929" t="s">
        <v>9</v>
      </c>
      <c r="C24929" s="62" t="s">
        <v>69</v>
      </c>
      <c r="D24929" s="62" t="s">
        <v>149</v>
      </c>
      <c r="E24929" s="62" t="s">
        <v>149</v>
      </c>
      <c r="F24929" s="62" t="s">
        <v>20</v>
      </c>
      <c r="G24929" s="2">
        <v>-456</v>
      </c>
      <c r="H24929" t="s">
        <v>14</v>
      </c>
    </row>
    <row r="24930" spans="1:8" hidden="1" x14ac:dyDescent="0.25">
      <c r="A24930" t="s">
        <v>26</v>
      </c>
      <c r="B24930" t="s">
        <v>9</v>
      </c>
      <c r="C24930" s="62" t="s">
        <v>69</v>
      </c>
      <c r="D24930" s="62" t="s">
        <v>149</v>
      </c>
      <c r="E24930" s="62" t="s">
        <v>149</v>
      </c>
      <c r="F24930" s="62" t="s">
        <v>19</v>
      </c>
      <c r="G24930" s="2">
        <v>-432</v>
      </c>
      <c r="H24930" t="s">
        <v>14</v>
      </c>
    </row>
    <row r="24931" spans="1:8" hidden="1" x14ac:dyDescent="0.25">
      <c r="A24931" t="s">
        <v>26</v>
      </c>
      <c r="B24931" t="s">
        <v>9</v>
      </c>
      <c r="C24931" s="62" t="s">
        <v>69</v>
      </c>
      <c r="D24931" s="62" t="s">
        <v>149</v>
      </c>
      <c r="E24931" s="62" t="s">
        <v>149</v>
      </c>
      <c r="F24931" s="62" t="s">
        <v>18</v>
      </c>
      <c r="G24931" s="2">
        <v>-432</v>
      </c>
      <c r="H24931" t="s">
        <v>14</v>
      </c>
    </row>
    <row r="24932" spans="1:8" hidden="1" x14ac:dyDescent="0.25">
      <c r="A24932" t="s">
        <v>26</v>
      </c>
      <c r="B24932" t="s">
        <v>9</v>
      </c>
      <c r="C24932" s="62" t="s">
        <v>69</v>
      </c>
      <c r="D24932" s="62" t="s">
        <v>149</v>
      </c>
      <c r="E24932" s="62" t="s">
        <v>149</v>
      </c>
      <c r="F24932" s="62" t="s">
        <v>16</v>
      </c>
      <c r="G24932" s="2">
        <v>-432</v>
      </c>
      <c r="H24932" t="s">
        <v>14</v>
      </c>
    </row>
    <row r="24933" spans="1:8" hidden="1" x14ac:dyDescent="0.25">
      <c r="A24933" t="s">
        <v>26</v>
      </c>
      <c r="B24933" t="s">
        <v>9</v>
      </c>
      <c r="C24933" s="62" t="s">
        <v>69</v>
      </c>
      <c r="D24933" s="62" t="s">
        <v>149</v>
      </c>
      <c r="E24933" s="62" t="s">
        <v>149</v>
      </c>
      <c r="F24933" s="62" t="s">
        <v>24</v>
      </c>
      <c r="G24933" s="2">
        <v>-456</v>
      </c>
      <c r="H24933" t="s">
        <v>14</v>
      </c>
    </row>
    <row r="24934" spans="1:8" hidden="1" x14ac:dyDescent="0.25">
      <c r="A24934" t="s">
        <v>26</v>
      </c>
      <c r="B24934" t="s">
        <v>9</v>
      </c>
      <c r="C24934" s="62" t="s">
        <v>69</v>
      </c>
      <c r="D24934" s="62" t="s">
        <v>149</v>
      </c>
      <c r="E24934" s="62" t="s">
        <v>149</v>
      </c>
      <c r="F24934" s="62" t="s">
        <v>23</v>
      </c>
      <c r="G24934" s="2">
        <v>-456</v>
      </c>
      <c r="H24934" t="s">
        <v>14</v>
      </c>
    </row>
    <row r="24935" spans="1:8" hidden="1" x14ac:dyDescent="0.25">
      <c r="A24935" t="s">
        <v>26</v>
      </c>
      <c r="B24935" t="s">
        <v>9</v>
      </c>
      <c r="C24935" s="62" t="s">
        <v>69</v>
      </c>
      <c r="D24935" s="62" t="s">
        <v>149</v>
      </c>
      <c r="E24935" s="62" t="s">
        <v>149</v>
      </c>
      <c r="F24935" s="62" t="s">
        <v>22</v>
      </c>
      <c r="G24935" s="2">
        <v>-456</v>
      </c>
      <c r="H24935" t="s">
        <v>14</v>
      </c>
    </row>
    <row r="24936" spans="1:8" hidden="1" x14ac:dyDescent="0.25">
      <c r="A24936" t="s">
        <v>26</v>
      </c>
      <c r="B24936" t="s">
        <v>9</v>
      </c>
      <c r="C24936" s="62" t="s">
        <v>69</v>
      </c>
      <c r="D24936" s="62" t="s">
        <v>149</v>
      </c>
      <c r="E24936" s="62" t="s">
        <v>149</v>
      </c>
      <c r="F24936" s="62" t="s">
        <v>15</v>
      </c>
      <c r="G24936" s="2">
        <v>-432</v>
      </c>
      <c r="H24936" t="s">
        <v>14</v>
      </c>
    </row>
    <row r="24937" spans="1:8" hidden="1" x14ac:dyDescent="0.25">
      <c r="A24937" t="s">
        <v>26</v>
      </c>
      <c r="B24937" t="s">
        <v>9</v>
      </c>
      <c r="C24937" s="62" t="s">
        <v>69</v>
      </c>
      <c r="D24937" s="62" t="s">
        <v>149</v>
      </c>
      <c r="E24937" s="62" t="s">
        <v>149</v>
      </c>
      <c r="F24937" s="62" t="s">
        <v>13</v>
      </c>
      <c r="G24937" s="2">
        <v>-432</v>
      </c>
      <c r="H24937" t="s">
        <v>14</v>
      </c>
    </row>
    <row r="24938" spans="1:8" hidden="1" x14ac:dyDescent="0.25">
      <c r="A24938" t="s">
        <v>26</v>
      </c>
      <c r="B24938" t="s">
        <v>9</v>
      </c>
      <c r="C24938" s="62" t="s">
        <v>69</v>
      </c>
      <c r="D24938" s="62" t="s">
        <v>149</v>
      </c>
      <c r="E24938" s="62" t="s">
        <v>149</v>
      </c>
      <c r="F24938" s="62" t="s">
        <v>21</v>
      </c>
      <c r="G24938" s="2">
        <v>-576</v>
      </c>
      <c r="H24938" t="s">
        <v>14</v>
      </c>
    </row>
    <row r="24939" spans="1:8" hidden="1" x14ac:dyDescent="0.25">
      <c r="A24939" t="s">
        <v>26</v>
      </c>
      <c r="B24939" t="s">
        <v>9</v>
      </c>
      <c r="C24939" s="62" t="s">
        <v>69</v>
      </c>
      <c r="D24939" s="62" t="s">
        <v>149</v>
      </c>
      <c r="E24939" s="62" t="s">
        <v>149</v>
      </c>
      <c r="F24939" s="62" t="s">
        <v>17</v>
      </c>
      <c r="G24939" s="2">
        <v>-528</v>
      </c>
      <c r="H24939" t="s">
        <v>14</v>
      </c>
    </row>
    <row r="24940" spans="1:8" hidden="1" x14ac:dyDescent="0.25">
      <c r="A24940" t="s">
        <v>26</v>
      </c>
      <c r="B24940" t="s">
        <v>9</v>
      </c>
      <c r="C24940" s="62" t="s">
        <v>69</v>
      </c>
      <c r="D24940" s="62" t="s">
        <v>149</v>
      </c>
      <c r="E24940" s="62" t="s">
        <v>149</v>
      </c>
      <c r="F24940" s="62" t="s">
        <v>25</v>
      </c>
      <c r="G24940" s="2">
        <v>-576</v>
      </c>
      <c r="H24940" t="s">
        <v>14</v>
      </c>
    </row>
    <row r="24941" spans="1:8" hidden="1" x14ac:dyDescent="0.25">
      <c r="A24941" t="s">
        <v>26</v>
      </c>
      <c r="B24941" t="s">
        <v>9</v>
      </c>
      <c r="C24941" s="62" t="s">
        <v>69</v>
      </c>
      <c r="D24941" s="62" t="s">
        <v>149</v>
      </c>
      <c r="E24941" s="62" t="s">
        <v>149</v>
      </c>
      <c r="F24941" s="62" t="s">
        <v>20</v>
      </c>
      <c r="G24941" s="2">
        <v>-576</v>
      </c>
      <c r="H24941" t="s">
        <v>14</v>
      </c>
    </row>
    <row r="24942" spans="1:8" hidden="1" x14ac:dyDescent="0.25">
      <c r="A24942" t="s">
        <v>26</v>
      </c>
      <c r="B24942" t="s">
        <v>9</v>
      </c>
      <c r="C24942" s="62" t="s">
        <v>69</v>
      </c>
      <c r="D24942" s="62" t="s">
        <v>149</v>
      </c>
      <c r="E24942" s="62" t="s">
        <v>149</v>
      </c>
      <c r="F24942" s="62" t="s">
        <v>19</v>
      </c>
      <c r="G24942" s="2">
        <v>-528</v>
      </c>
      <c r="H24942" t="s">
        <v>14</v>
      </c>
    </row>
    <row r="24943" spans="1:8" hidden="1" x14ac:dyDescent="0.25">
      <c r="A24943" t="s">
        <v>26</v>
      </c>
      <c r="B24943" t="s">
        <v>9</v>
      </c>
      <c r="C24943" s="62" t="s">
        <v>69</v>
      </c>
      <c r="D24943" s="62" t="s">
        <v>149</v>
      </c>
      <c r="E24943" s="62" t="s">
        <v>149</v>
      </c>
      <c r="F24943" s="62" t="s">
        <v>18</v>
      </c>
      <c r="G24943" s="2">
        <v>-528</v>
      </c>
      <c r="H24943" t="s">
        <v>14</v>
      </c>
    </row>
    <row r="24944" spans="1:8" hidden="1" x14ac:dyDescent="0.25">
      <c r="A24944" t="s">
        <v>26</v>
      </c>
      <c r="B24944" t="s">
        <v>9</v>
      </c>
      <c r="C24944" s="62" t="s">
        <v>69</v>
      </c>
      <c r="D24944" s="62" t="s">
        <v>149</v>
      </c>
      <c r="E24944" s="62" t="s">
        <v>149</v>
      </c>
      <c r="F24944" s="62" t="s">
        <v>16</v>
      </c>
      <c r="G24944" s="2">
        <v>-528</v>
      </c>
      <c r="H24944" t="s">
        <v>14</v>
      </c>
    </row>
    <row r="24945" spans="1:8" hidden="1" x14ac:dyDescent="0.25">
      <c r="A24945" t="s">
        <v>26</v>
      </c>
      <c r="B24945" t="s">
        <v>9</v>
      </c>
      <c r="C24945" s="62" t="s">
        <v>69</v>
      </c>
      <c r="D24945" s="62" t="s">
        <v>149</v>
      </c>
      <c r="E24945" s="62" t="s">
        <v>149</v>
      </c>
      <c r="F24945" s="62" t="s">
        <v>24</v>
      </c>
      <c r="G24945" s="2">
        <v>-576</v>
      </c>
      <c r="H24945" t="s">
        <v>14</v>
      </c>
    </row>
    <row r="24946" spans="1:8" hidden="1" x14ac:dyDescent="0.25">
      <c r="A24946" t="s">
        <v>26</v>
      </c>
      <c r="B24946" t="s">
        <v>9</v>
      </c>
      <c r="C24946" s="62" t="s">
        <v>69</v>
      </c>
      <c r="D24946" s="62" t="s">
        <v>149</v>
      </c>
      <c r="E24946" s="62" t="s">
        <v>149</v>
      </c>
      <c r="F24946" s="62" t="s">
        <v>23</v>
      </c>
      <c r="G24946" s="2">
        <v>-576</v>
      </c>
      <c r="H24946" t="s">
        <v>14</v>
      </c>
    </row>
    <row r="24947" spans="1:8" hidden="1" x14ac:dyDescent="0.25">
      <c r="A24947" t="s">
        <v>26</v>
      </c>
      <c r="B24947" t="s">
        <v>9</v>
      </c>
      <c r="C24947" s="62" t="s">
        <v>69</v>
      </c>
      <c r="D24947" s="62" t="s">
        <v>149</v>
      </c>
      <c r="E24947" s="62" t="s">
        <v>149</v>
      </c>
      <c r="F24947" s="62" t="s">
        <v>22</v>
      </c>
      <c r="G24947" s="2">
        <v>-576</v>
      </c>
      <c r="H24947" t="s">
        <v>14</v>
      </c>
    </row>
    <row r="24948" spans="1:8" hidden="1" x14ac:dyDescent="0.25">
      <c r="A24948" t="s">
        <v>26</v>
      </c>
      <c r="B24948" t="s">
        <v>9</v>
      </c>
      <c r="C24948" s="62" t="s">
        <v>69</v>
      </c>
      <c r="D24948" s="62" t="s">
        <v>149</v>
      </c>
      <c r="E24948" s="62" t="s">
        <v>149</v>
      </c>
      <c r="F24948" s="62" t="s">
        <v>15</v>
      </c>
      <c r="G24948" s="2">
        <v>-528</v>
      </c>
      <c r="H24948" t="s">
        <v>14</v>
      </c>
    </row>
    <row r="24949" spans="1:8" hidden="1" x14ac:dyDescent="0.25">
      <c r="A24949" t="s">
        <v>26</v>
      </c>
      <c r="B24949" t="s">
        <v>9</v>
      </c>
      <c r="C24949" s="62" t="s">
        <v>69</v>
      </c>
      <c r="D24949" s="62" t="s">
        <v>149</v>
      </c>
      <c r="E24949" s="62" t="s">
        <v>149</v>
      </c>
      <c r="F24949" s="62" t="s">
        <v>13</v>
      </c>
      <c r="G24949" s="2">
        <v>-528</v>
      </c>
      <c r="H24949" t="s">
        <v>14</v>
      </c>
    </row>
    <row r="24950" spans="1:8" hidden="1" x14ac:dyDescent="0.25">
      <c r="A24950" t="s">
        <v>26</v>
      </c>
      <c r="B24950" t="s">
        <v>9</v>
      </c>
      <c r="C24950" s="62" t="s">
        <v>69</v>
      </c>
      <c r="D24950" s="62" t="s">
        <v>149</v>
      </c>
      <c r="E24950" s="62" t="s">
        <v>149</v>
      </c>
      <c r="F24950" s="62" t="s">
        <v>21</v>
      </c>
      <c r="G24950" s="2">
        <v>-528</v>
      </c>
      <c r="H24950" t="s">
        <v>14</v>
      </c>
    </row>
    <row r="24951" spans="1:8" hidden="1" x14ac:dyDescent="0.25">
      <c r="A24951" t="s">
        <v>26</v>
      </c>
      <c r="B24951" t="s">
        <v>9</v>
      </c>
      <c r="C24951" s="62" t="s">
        <v>69</v>
      </c>
      <c r="D24951" s="62" t="s">
        <v>149</v>
      </c>
      <c r="E24951" s="62" t="s">
        <v>149</v>
      </c>
      <c r="F24951" s="62" t="s">
        <v>17</v>
      </c>
      <c r="G24951" s="2">
        <v>-432</v>
      </c>
      <c r="H24951" t="s">
        <v>14</v>
      </c>
    </row>
    <row r="24952" spans="1:8" hidden="1" x14ac:dyDescent="0.25">
      <c r="A24952" t="s">
        <v>26</v>
      </c>
      <c r="B24952" t="s">
        <v>9</v>
      </c>
      <c r="C24952" s="62" t="s">
        <v>69</v>
      </c>
      <c r="D24952" s="62" t="s">
        <v>149</v>
      </c>
      <c r="E24952" s="62" t="s">
        <v>149</v>
      </c>
      <c r="F24952" s="62" t="s">
        <v>25</v>
      </c>
      <c r="G24952" s="2">
        <v>-528</v>
      </c>
      <c r="H24952" t="s">
        <v>14</v>
      </c>
    </row>
    <row r="24953" spans="1:8" hidden="1" x14ac:dyDescent="0.25">
      <c r="A24953" t="s">
        <v>26</v>
      </c>
      <c r="B24953" t="s">
        <v>9</v>
      </c>
      <c r="C24953" s="62" t="s">
        <v>69</v>
      </c>
      <c r="D24953" s="62" t="s">
        <v>149</v>
      </c>
      <c r="E24953" s="62" t="s">
        <v>149</v>
      </c>
      <c r="F24953" s="62" t="s">
        <v>20</v>
      </c>
      <c r="G24953" s="2">
        <v>-528</v>
      </c>
      <c r="H24953" t="s">
        <v>14</v>
      </c>
    </row>
    <row r="24954" spans="1:8" hidden="1" x14ac:dyDescent="0.25">
      <c r="A24954" t="s">
        <v>26</v>
      </c>
      <c r="B24954" t="s">
        <v>9</v>
      </c>
      <c r="C24954" s="62" t="s">
        <v>69</v>
      </c>
      <c r="D24954" s="62" t="s">
        <v>149</v>
      </c>
      <c r="E24954" s="62" t="s">
        <v>149</v>
      </c>
      <c r="F24954" s="62" t="s">
        <v>19</v>
      </c>
      <c r="G24954" s="2">
        <v>-432</v>
      </c>
      <c r="H24954" t="s">
        <v>14</v>
      </c>
    </row>
    <row r="24955" spans="1:8" hidden="1" x14ac:dyDescent="0.25">
      <c r="A24955" t="s">
        <v>26</v>
      </c>
      <c r="B24955" t="s">
        <v>9</v>
      </c>
      <c r="C24955" s="62" t="s">
        <v>69</v>
      </c>
      <c r="D24955" s="62" t="s">
        <v>149</v>
      </c>
      <c r="E24955" s="62" t="s">
        <v>149</v>
      </c>
      <c r="F24955" s="62" t="s">
        <v>18</v>
      </c>
      <c r="G24955" s="2">
        <v>-432</v>
      </c>
      <c r="H24955" t="s">
        <v>14</v>
      </c>
    </row>
    <row r="24956" spans="1:8" hidden="1" x14ac:dyDescent="0.25">
      <c r="A24956" t="s">
        <v>26</v>
      </c>
      <c r="B24956" t="s">
        <v>9</v>
      </c>
      <c r="C24956" s="62" t="s">
        <v>69</v>
      </c>
      <c r="D24956" s="62" t="s">
        <v>149</v>
      </c>
      <c r="E24956" s="62" t="s">
        <v>149</v>
      </c>
      <c r="F24956" s="62" t="s">
        <v>16</v>
      </c>
      <c r="G24956" s="2">
        <v>-432</v>
      </c>
      <c r="H24956" t="s">
        <v>14</v>
      </c>
    </row>
    <row r="24957" spans="1:8" hidden="1" x14ac:dyDescent="0.25">
      <c r="A24957" t="s">
        <v>26</v>
      </c>
      <c r="B24957" t="s">
        <v>9</v>
      </c>
      <c r="C24957" s="62" t="s">
        <v>69</v>
      </c>
      <c r="D24957" s="62" t="s">
        <v>149</v>
      </c>
      <c r="E24957" s="62" t="s">
        <v>149</v>
      </c>
      <c r="F24957" s="62" t="s">
        <v>24</v>
      </c>
      <c r="G24957" s="2">
        <v>-528</v>
      </c>
      <c r="H24957" t="s">
        <v>14</v>
      </c>
    </row>
    <row r="24958" spans="1:8" hidden="1" x14ac:dyDescent="0.25">
      <c r="A24958" t="s">
        <v>26</v>
      </c>
      <c r="B24958" t="s">
        <v>9</v>
      </c>
      <c r="C24958" s="62" t="s">
        <v>69</v>
      </c>
      <c r="D24958" s="62" t="s">
        <v>149</v>
      </c>
      <c r="E24958" s="62" t="s">
        <v>149</v>
      </c>
      <c r="F24958" s="62" t="s">
        <v>23</v>
      </c>
      <c r="G24958" s="2">
        <v>-528</v>
      </c>
      <c r="H24958" t="s">
        <v>14</v>
      </c>
    </row>
    <row r="24959" spans="1:8" hidden="1" x14ac:dyDescent="0.25">
      <c r="A24959" t="s">
        <v>26</v>
      </c>
      <c r="B24959" t="s">
        <v>9</v>
      </c>
      <c r="C24959" s="62" t="s">
        <v>69</v>
      </c>
      <c r="D24959" s="62" t="s">
        <v>149</v>
      </c>
      <c r="E24959" s="62" t="s">
        <v>149</v>
      </c>
      <c r="F24959" s="62" t="s">
        <v>22</v>
      </c>
      <c r="G24959" s="2">
        <v>-528</v>
      </c>
      <c r="H24959" t="s">
        <v>14</v>
      </c>
    </row>
    <row r="24960" spans="1:8" hidden="1" x14ac:dyDescent="0.25">
      <c r="A24960" t="s">
        <v>26</v>
      </c>
      <c r="B24960" t="s">
        <v>9</v>
      </c>
      <c r="C24960" s="62" t="s">
        <v>69</v>
      </c>
      <c r="D24960" s="62" t="s">
        <v>149</v>
      </c>
      <c r="E24960" s="62" t="s">
        <v>149</v>
      </c>
      <c r="F24960" s="62" t="s">
        <v>15</v>
      </c>
      <c r="G24960" s="2">
        <v>-432</v>
      </c>
      <c r="H24960" t="s">
        <v>14</v>
      </c>
    </row>
    <row r="24961" spans="1:8" hidden="1" x14ac:dyDescent="0.25">
      <c r="A24961" t="s">
        <v>26</v>
      </c>
      <c r="B24961" t="s">
        <v>9</v>
      </c>
      <c r="C24961" s="62" t="s">
        <v>69</v>
      </c>
      <c r="D24961" s="62" t="s">
        <v>149</v>
      </c>
      <c r="E24961" s="62" t="s">
        <v>149</v>
      </c>
      <c r="F24961" s="62" t="s">
        <v>13</v>
      </c>
      <c r="G24961" s="2">
        <v>-432</v>
      </c>
      <c r="H24961" t="s">
        <v>14</v>
      </c>
    </row>
    <row r="24962" spans="1:8" hidden="1" x14ac:dyDescent="0.25">
      <c r="A24962" t="s">
        <v>26</v>
      </c>
      <c r="B24962" t="s">
        <v>9</v>
      </c>
      <c r="C24962" s="62" t="s">
        <v>69</v>
      </c>
      <c r="D24962" s="62" t="s">
        <v>149</v>
      </c>
      <c r="E24962" s="62" t="s">
        <v>149</v>
      </c>
      <c r="F24962" s="62" t="s">
        <v>21</v>
      </c>
      <c r="G24962" s="2">
        <v>-495</v>
      </c>
      <c r="H24962" t="s">
        <v>14</v>
      </c>
    </row>
    <row r="24963" spans="1:8" hidden="1" x14ac:dyDescent="0.25">
      <c r="A24963" t="s">
        <v>26</v>
      </c>
      <c r="B24963" t="s">
        <v>9</v>
      </c>
      <c r="C24963" s="62" t="s">
        <v>69</v>
      </c>
      <c r="D24963" s="62" t="s">
        <v>149</v>
      </c>
      <c r="E24963" s="62" t="s">
        <v>149</v>
      </c>
      <c r="F24963" s="62" t="s">
        <v>17</v>
      </c>
      <c r="G24963" s="2">
        <v>-450</v>
      </c>
      <c r="H24963" t="s">
        <v>14</v>
      </c>
    </row>
    <row r="24964" spans="1:8" hidden="1" x14ac:dyDescent="0.25">
      <c r="A24964" t="s">
        <v>26</v>
      </c>
      <c r="B24964" t="s">
        <v>9</v>
      </c>
      <c r="C24964" s="62" t="s">
        <v>69</v>
      </c>
      <c r="D24964" s="62" t="s">
        <v>149</v>
      </c>
      <c r="E24964" s="62" t="s">
        <v>149</v>
      </c>
      <c r="F24964" s="62" t="s">
        <v>25</v>
      </c>
      <c r="G24964" s="2">
        <v>-495</v>
      </c>
      <c r="H24964" t="s">
        <v>14</v>
      </c>
    </row>
    <row r="24965" spans="1:8" hidden="1" x14ac:dyDescent="0.25">
      <c r="A24965" t="s">
        <v>26</v>
      </c>
      <c r="B24965" t="s">
        <v>9</v>
      </c>
      <c r="C24965" s="62" t="s">
        <v>69</v>
      </c>
      <c r="D24965" s="62" t="s">
        <v>149</v>
      </c>
      <c r="E24965" s="62" t="s">
        <v>149</v>
      </c>
      <c r="F24965" s="62" t="s">
        <v>20</v>
      </c>
      <c r="G24965" s="2">
        <v>-495</v>
      </c>
      <c r="H24965" t="s">
        <v>14</v>
      </c>
    </row>
    <row r="24966" spans="1:8" hidden="1" x14ac:dyDescent="0.25">
      <c r="A24966" t="s">
        <v>26</v>
      </c>
      <c r="B24966" t="s">
        <v>9</v>
      </c>
      <c r="C24966" s="62" t="s">
        <v>69</v>
      </c>
      <c r="D24966" s="62" t="s">
        <v>149</v>
      </c>
      <c r="E24966" s="62" t="s">
        <v>149</v>
      </c>
      <c r="F24966" s="62" t="s">
        <v>19</v>
      </c>
      <c r="G24966" s="2">
        <v>-450</v>
      </c>
      <c r="H24966" t="s">
        <v>14</v>
      </c>
    </row>
    <row r="24967" spans="1:8" hidden="1" x14ac:dyDescent="0.25">
      <c r="A24967" t="s">
        <v>26</v>
      </c>
      <c r="B24967" t="s">
        <v>9</v>
      </c>
      <c r="C24967" s="62" t="s">
        <v>69</v>
      </c>
      <c r="D24967" s="62" t="s">
        <v>149</v>
      </c>
      <c r="E24967" s="62" t="s">
        <v>149</v>
      </c>
      <c r="F24967" s="62" t="s">
        <v>18</v>
      </c>
      <c r="G24967" s="2">
        <v>-450</v>
      </c>
      <c r="H24967" t="s">
        <v>14</v>
      </c>
    </row>
    <row r="24968" spans="1:8" hidden="1" x14ac:dyDescent="0.25">
      <c r="A24968" t="s">
        <v>26</v>
      </c>
      <c r="B24968" t="s">
        <v>9</v>
      </c>
      <c r="C24968" s="62" t="s">
        <v>69</v>
      </c>
      <c r="D24968" s="62" t="s">
        <v>149</v>
      </c>
      <c r="E24968" s="62" t="s">
        <v>149</v>
      </c>
      <c r="F24968" s="62" t="s">
        <v>16</v>
      </c>
      <c r="G24968" s="2">
        <v>-450</v>
      </c>
      <c r="H24968" t="s">
        <v>14</v>
      </c>
    </row>
    <row r="24969" spans="1:8" hidden="1" x14ac:dyDescent="0.25">
      <c r="A24969" t="s">
        <v>26</v>
      </c>
      <c r="B24969" t="s">
        <v>9</v>
      </c>
      <c r="C24969" s="62" t="s">
        <v>69</v>
      </c>
      <c r="D24969" s="62" t="s">
        <v>149</v>
      </c>
      <c r="E24969" s="62" t="s">
        <v>149</v>
      </c>
      <c r="F24969" s="62" t="s">
        <v>24</v>
      </c>
      <c r="G24969" s="2">
        <v>-495</v>
      </c>
      <c r="H24969" t="s">
        <v>14</v>
      </c>
    </row>
    <row r="24970" spans="1:8" hidden="1" x14ac:dyDescent="0.25">
      <c r="A24970" t="s">
        <v>26</v>
      </c>
      <c r="B24970" t="s">
        <v>9</v>
      </c>
      <c r="C24970" s="62" t="s">
        <v>69</v>
      </c>
      <c r="D24970" s="62" t="s">
        <v>149</v>
      </c>
      <c r="E24970" s="62" t="s">
        <v>149</v>
      </c>
      <c r="F24970" s="62" t="s">
        <v>23</v>
      </c>
      <c r="G24970" s="2">
        <v>-495</v>
      </c>
      <c r="H24970" t="s">
        <v>14</v>
      </c>
    </row>
    <row r="24971" spans="1:8" hidden="1" x14ac:dyDescent="0.25">
      <c r="A24971" t="s">
        <v>26</v>
      </c>
      <c r="B24971" t="s">
        <v>9</v>
      </c>
      <c r="C24971" s="62" t="s">
        <v>69</v>
      </c>
      <c r="D24971" s="62" t="s">
        <v>149</v>
      </c>
      <c r="E24971" s="62" t="s">
        <v>149</v>
      </c>
      <c r="F24971" s="62" t="s">
        <v>22</v>
      </c>
      <c r="G24971" s="2">
        <v>-495</v>
      </c>
      <c r="H24971" t="s">
        <v>14</v>
      </c>
    </row>
    <row r="24972" spans="1:8" hidden="1" x14ac:dyDescent="0.25">
      <c r="A24972" t="s">
        <v>26</v>
      </c>
      <c r="B24972" t="s">
        <v>9</v>
      </c>
      <c r="C24972" s="62" t="s">
        <v>69</v>
      </c>
      <c r="D24972" s="62" t="s">
        <v>149</v>
      </c>
      <c r="E24972" s="62" t="s">
        <v>149</v>
      </c>
      <c r="F24972" s="62" t="s">
        <v>15</v>
      </c>
      <c r="G24972" s="2">
        <v>-450</v>
      </c>
      <c r="H24972" t="s">
        <v>14</v>
      </c>
    </row>
    <row r="24973" spans="1:8" hidden="1" x14ac:dyDescent="0.25">
      <c r="A24973" t="s">
        <v>26</v>
      </c>
      <c r="B24973" t="s">
        <v>9</v>
      </c>
      <c r="C24973" s="62" t="s">
        <v>69</v>
      </c>
      <c r="D24973" s="62" t="s">
        <v>149</v>
      </c>
      <c r="E24973" s="62" t="s">
        <v>149</v>
      </c>
      <c r="F24973" s="62" t="s">
        <v>13</v>
      </c>
      <c r="G24973" s="2">
        <v>-450</v>
      </c>
      <c r="H24973" t="s">
        <v>14</v>
      </c>
    </row>
    <row r="24974" spans="1:8" hidden="1" x14ac:dyDescent="0.25">
      <c r="A24974" t="s">
        <v>26</v>
      </c>
      <c r="B24974" t="s">
        <v>9</v>
      </c>
      <c r="C24974" s="62" t="s">
        <v>69</v>
      </c>
      <c r="D24974" s="62" t="s">
        <v>149</v>
      </c>
      <c r="E24974" s="62" t="s">
        <v>149</v>
      </c>
      <c r="F24974" s="62" t="s">
        <v>21</v>
      </c>
      <c r="G24974" s="2">
        <v>-231</v>
      </c>
      <c r="H24974" t="s">
        <v>14</v>
      </c>
    </row>
    <row r="24975" spans="1:8" hidden="1" x14ac:dyDescent="0.25">
      <c r="A24975" t="s">
        <v>26</v>
      </c>
      <c r="B24975" t="s">
        <v>9</v>
      </c>
      <c r="C24975" s="62" t="s">
        <v>69</v>
      </c>
      <c r="D24975" s="62" t="s">
        <v>149</v>
      </c>
      <c r="E24975" s="62" t="s">
        <v>149</v>
      </c>
      <c r="F24975" s="62" t="s">
        <v>17</v>
      </c>
      <c r="G24975" s="2">
        <v>-210</v>
      </c>
      <c r="H24975" t="s">
        <v>14</v>
      </c>
    </row>
    <row r="24976" spans="1:8" hidden="1" x14ac:dyDescent="0.25">
      <c r="A24976" t="s">
        <v>26</v>
      </c>
      <c r="B24976" t="s">
        <v>9</v>
      </c>
      <c r="C24976" s="62" t="s">
        <v>69</v>
      </c>
      <c r="D24976" s="62" t="s">
        <v>149</v>
      </c>
      <c r="E24976" s="62" t="s">
        <v>149</v>
      </c>
      <c r="F24976" s="62" t="s">
        <v>25</v>
      </c>
      <c r="G24976" s="2">
        <v>-231</v>
      </c>
      <c r="H24976" t="s">
        <v>14</v>
      </c>
    </row>
    <row r="24977" spans="1:8" hidden="1" x14ac:dyDescent="0.25">
      <c r="A24977" t="s">
        <v>26</v>
      </c>
      <c r="B24977" t="s">
        <v>9</v>
      </c>
      <c r="C24977" s="62" t="s">
        <v>69</v>
      </c>
      <c r="D24977" s="62" t="s">
        <v>149</v>
      </c>
      <c r="E24977" s="62" t="s">
        <v>149</v>
      </c>
      <c r="F24977" s="62" t="s">
        <v>20</v>
      </c>
      <c r="G24977" s="2">
        <v>-231</v>
      </c>
      <c r="H24977" t="s">
        <v>14</v>
      </c>
    </row>
    <row r="24978" spans="1:8" hidden="1" x14ac:dyDescent="0.25">
      <c r="A24978" t="s">
        <v>26</v>
      </c>
      <c r="B24978" t="s">
        <v>9</v>
      </c>
      <c r="C24978" s="62" t="s">
        <v>69</v>
      </c>
      <c r="D24978" s="62" t="s">
        <v>149</v>
      </c>
      <c r="E24978" s="62" t="s">
        <v>149</v>
      </c>
      <c r="F24978" s="62" t="s">
        <v>19</v>
      </c>
      <c r="G24978" s="2">
        <v>-210</v>
      </c>
      <c r="H24978" t="s">
        <v>14</v>
      </c>
    </row>
    <row r="24979" spans="1:8" hidden="1" x14ac:dyDescent="0.25">
      <c r="A24979" t="s">
        <v>26</v>
      </c>
      <c r="B24979" t="s">
        <v>9</v>
      </c>
      <c r="C24979" s="62" t="s">
        <v>69</v>
      </c>
      <c r="D24979" s="62" t="s">
        <v>149</v>
      </c>
      <c r="E24979" s="62" t="s">
        <v>149</v>
      </c>
      <c r="F24979" s="62" t="s">
        <v>18</v>
      </c>
      <c r="G24979" s="2">
        <v>-210</v>
      </c>
      <c r="H24979" t="s">
        <v>14</v>
      </c>
    </row>
    <row r="24980" spans="1:8" hidden="1" x14ac:dyDescent="0.25">
      <c r="A24980" t="s">
        <v>26</v>
      </c>
      <c r="B24980" t="s">
        <v>9</v>
      </c>
      <c r="C24980" s="62" t="s">
        <v>69</v>
      </c>
      <c r="D24980" s="62" t="s">
        <v>149</v>
      </c>
      <c r="E24980" s="62" t="s">
        <v>149</v>
      </c>
      <c r="F24980" s="62" t="s">
        <v>16</v>
      </c>
      <c r="G24980" s="2">
        <v>-210</v>
      </c>
      <c r="H24980" t="s">
        <v>14</v>
      </c>
    </row>
    <row r="24981" spans="1:8" hidden="1" x14ac:dyDescent="0.25">
      <c r="A24981" t="s">
        <v>26</v>
      </c>
      <c r="B24981" t="s">
        <v>9</v>
      </c>
      <c r="C24981" s="62" t="s">
        <v>69</v>
      </c>
      <c r="D24981" s="62" t="s">
        <v>149</v>
      </c>
      <c r="E24981" s="62" t="s">
        <v>149</v>
      </c>
      <c r="F24981" s="62" t="s">
        <v>24</v>
      </c>
      <c r="G24981" s="2">
        <v>-231</v>
      </c>
      <c r="H24981" t="s">
        <v>14</v>
      </c>
    </row>
    <row r="24982" spans="1:8" hidden="1" x14ac:dyDescent="0.25">
      <c r="A24982" t="s">
        <v>26</v>
      </c>
      <c r="B24982" t="s">
        <v>9</v>
      </c>
      <c r="C24982" s="62" t="s">
        <v>69</v>
      </c>
      <c r="D24982" s="62" t="s">
        <v>149</v>
      </c>
      <c r="E24982" s="62" t="s">
        <v>149</v>
      </c>
      <c r="F24982" s="62" t="s">
        <v>23</v>
      </c>
      <c r="G24982" s="2">
        <v>-231</v>
      </c>
      <c r="H24982" t="s">
        <v>14</v>
      </c>
    </row>
    <row r="24983" spans="1:8" hidden="1" x14ac:dyDescent="0.25">
      <c r="A24983" t="s">
        <v>26</v>
      </c>
      <c r="B24983" t="s">
        <v>9</v>
      </c>
      <c r="C24983" s="62" t="s">
        <v>69</v>
      </c>
      <c r="D24983" s="62" t="s">
        <v>149</v>
      </c>
      <c r="E24983" s="62" t="s">
        <v>149</v>
      </c>
      <c r="F24983" s="62" t="s">
        <v>22</v>
      </c>
      <c r="G24983" s="2">
        <v>-231</v>
      </c>
      <c r="H24983" t="s">
        <v>14</v>
      </c>
    </row>
    <row r="24984" spans="1:8" hidden="1" x14ac:dyDescent="0.25">
      <c r="A24984" t="s">
        <v>26</v>
      </c>
      <c r="B24984" t="s">
        <v>9</v>
      </c>
      <c r="C24984" s="62" t="s">
        <v>69</v>
      </c>
      <c r="D24984" s="62" t="s">
        <v>149</v>
      </c>
      <c r="E24984" s="62" t="s">
        <v>149</v>
      </c>
      <c r="F24984" s="62" t="s">
        <v>15</v>
      </c>
      <c r="G24984" s="2">
        <v>-210</v>
      </c>
      <c r="H24984" t="s">
        <v>14</v>
      </c>
    </row>
    <row r="24985" spans="1:8" hidden="1" x14ac:dyDescent="0.25">
      <c r="A24985" t="s">
        <v>26</v>
      </c>
      <c r="B24985" t="s">
        <v>9</v>
      </c>
      <c r="C24985" s="62" t="s">
        <v>69</v>
      </c>
      <c r="D24985" s="62" t="s">
        <v>149</v>
      </c>
      <c r="E24985" s="62" t="s">
        <v>149</v>
      </c>
      <c r="F24985" s="62" t="s">
        <v>13</v>
      </c>
      <c r="G24985" s="2">
        <v>-210</v>
      </c>
      <c r="H24985" t="s">
        <v>14</v>
      </c>
    </row>
    <row r="24986" spans="1:8" hidden="1" x14ac:dyDescent="0.25">
      <c r="A24986" t="s">
        <v>26</v>
      </c>
      <c r="B24986" t="s">
        <v>9</v>
      </c>
      <c r="C24986" s="62" t="s">
        <v>69</v>
      </c>
      <c r="D24986" s="62" t="s">
        <v>149</v>
      </c>
      <c r="E24986" s="62" t="s">
        <v>149</v>
      </c>
      <c r="F24986" s="62" t="s">
        <v>21</v>
      </c>
      <c r="G24986" s="2">
        <v>-396</v>
      </c>
      <c r="H24986" t="s">
        <v>14</v>
      </c>
    </row>
    <row r="24987" spans="1:8" hidden="1" x14ac:dyDescent="0.25">
      <c r="A24987" t="s">
        <v>26</v>
      </c>
      <c r="B24987" t="s">
        <v>9</v>
      </c>
      <c r="C24987" s="62" t="s">
        <v>69</v>
      </c>
      <c r="D24987" s="62" t="s">
        <v>149</v>
      </c>
      <c r="E24987" s="62" t="s">
        <v>149</v>
      </c>
      <c r="F24987" s="62" t="s">
        <v>17</v>
      </c>
      <c r="G24987" s="2">
        <v>-374.4</v>
      </c>
      <c r="H24987" t="s">
        <v>14</v>
      </c>
    </row>
    <row r="24988" spans="1:8" hidden="1" x14ac:dyDescent="0.25">
      <c r="A24988" t="s">
        <v>26</v>
      </c>
      <c r="B24988" t="s">
        <v>9</v>
      </c>
      <c r="C24988" s="62" t="s">
        <v>69</v>
      </c>
      <c r="D24988" s="62" t="s">
        <v>149</v>
      </c>
      <c r="E24988" s="62" t="s">
        <v>149</v>
      </c>
      <c r="F24988" s="62" t="s">
        <v>25</v>
      </c>
      <c r="G24988" s="2">
        <v>-396</v>
      </c>
      <c r="H24988" t="s">
        <v>14</v>
      </c>
    </row>
    <row r="24989" spans="1:8" hidden="1" x14ac:dyDescent="0.25">
      <c r="A24989" t="s">
        <v>26</v>
      </c>
      <c r="B24989" t="s">
        <v>9</v>
      </c>
      <c r="C24989" s="62" t="s">
        <v>69</v>
      </c>
      <c r="D24989" s="62" t="s">
        <v>149</v>
      </c>
      <c r="E24989" s="62" t="s">
        <v>149</v>
      </c>
      <c r="F24989" s="62" t="s">
        <v>20</v>
      </c>
      <c r="G24989" s="2">
        <v>-396</v>
      </c>
      <c r="H24989" t="s">
        <v>14</v>
      </c>
    </row>
    <row r="24990" spans="1:8" hidden="1" x14ac:dyDescent="0.25">
      <c r="A24990" t="s">
        <v>26</v>
      </c>
      <c r="B24990" t="s">
        <v>9</v>
      </c>
      <c r="C24990" s="62" t="s">
        <v>69</v>
      </c>
      <c r="D24990" s="62" t="s">
        <v>149</v>
      </c>
      <c r="E24990" s="62" t="s">
        <v>149</v>
      </c>
      <c r="F24990" s="62" t="s">
        <v>19</v>
      </c>
      <c r="G24990" s="2">
        <v>-374.4</v>
      </c>
      <c r="H24990" t="s">
        <v>14</v>
      </c>
    </row>
    <row r="24991" spans="1:8" hidden="1" x14ac:dyDescent="0.25">
      <c r="A24991" t="s">
        <v>26</v>
      </c>
      <c r="B24991" t="s">
        <v>9</v>
      </c>
      <c r="C24991" s="62" t="s">
        <v>69</v>
      </c>
      <c r="D24991" s="62" t="s">
        <v>149</v>
      </c>
      <c r="E24991" s="62" t="s">
        <v>149</v>
      </c>
      <c r="F24991" s="62" t="s">
        <v>18</v>
      </c>
      <c r="G24991" s="2">
        <v>-374.4</v>
      </c>
      <c r="H24991" t="s">
        <v>14</v>
      </c>
    </row>
    <row r="24992" spans="1:8" hidden="1" x14ac:dyDescent="0.25">
      <c r="A24992" t="s">
        <v>26</v>
      </c>
      <c r="B24992" t="s">
        <v>9</v>
      </c>
      <c r="C24992" s="62" t="s">
        <v>69</v>
      </c>
      <c r="D24992" s="62" t="s">
        <v>149</v>
      </c>
      <c r="E24992" s="62" t="s">
        <v>149</v>
      </c>
      <c r="F24992" s="62" t="s">
        <v>16</v>
      </c>
      <c r="G24992" s="2">
        <v>-374.4</v>
      </c>
      <c r="H24992" t="s">
        <v>14</v>
      </c>
    </row>
    <row r="24993" spans="1:8" hidden="1" x14ac:dyDescent="0.25">
      <c r="A24993" t="s">
        <v>26</v>
      </c>
      <c r="B24993" t="s">
        <v>9</v>
      </c>
      <c r="C24993" s="62" t="s">
        <v>69</v>
      </c>
      <c r="D24993" s="62" t="s">
        <v>149</v>
      </c>
      <c r="E24993" s="62" t="s">
        <v>149</v>
      </c>
      <c r="F24993" s="62" t="s">
        <v>24</v>
      </c>
      <c r="G24993" s="2">
        <v>-396</v>
      </c>
      <c r="H24993" t="s">
        <v>14</v>
      </c>
    </row>
    <row r="24994" spans="1:8" hidden="1" x14ac:dyDescent="0.25">
      <c r="A24994" t="s">
        <v>26</v>
      </c>
      <c r="B24994" t="s">
        <v>9</v>
      </c>
      <c r="C24994" s="62" t="s">
        <v>69</v>
      </c>
      <c r="D24994" s="62" t="s">
        <v>149</v>
      </c>
      <c r="E24994" s="62" t="s">
        <v>149</v>
      </c>
      <c r="F24994" s="62" t="s">
        <v>23</v>
      </c>
      <c r="G24994" s="2">
        <v>-396</v>
      </c>
      <c r="H24994" t="s">
        <v>14</v>
      </c>
    </row>
    <row r="24995" spans="1:8" hidden="1" x14ac:dyDescent="0.25">
      <c r="A24995" t="s">
        <v>26</v>
      </c>
      <c r="B24995" t="s">
        <v>9</v>
      </c>
      <c r="C24995" s="62" t="s">
        <v>69</v>
      </c>
      <c r="D24995" s="62" t="s">
        <v>149</v>
      </c>
      <c r="E24995" s="62" t="s">
        <v>149</v>
      </c>
      <c r="F24995" s="62" t="s">
        <v>22</v>
      </c>
      <c r="G24995" s="2">
        <v>-396</v>
      </c>
      <c r="H24995" t="s">
        <v>14</v>
      </c>
    </row>
    <row r="24996" spans="1:8" hidden="1" x14ac:dyDescent="0.25">
      <c r="A24996" t="s">
        <v>26</v>
      </c>
      <c r="B24996" t="s">
        <v>9</v>
      </c>
      <c r="C24996" s="62" t="s">
        <v>69</v>
      </c>
      <c r="D24996" s="62" t="s">
        <v>149</v>
      </c>
      <c r="E24996" s="62" t="s">
        <v>149</v>
      </c>
      <c r="F24996" s="62" t="s">
        <v>15</v>
      </c>
      <c r="G24996" s="2">
        <v>-374.4</v>
      </c>
      <c r="H24996" t="s">
        <v>14</v>
      </c>
    </row>
    <row r="24997" spans="1:8" hidden="1" x14ac:dyDescent="0.25">
      <c r="A24997" t="s">
        <v>26</v>
      </c>
      <c r="B24997" t="s">
        <v>9</v>
      </c>
      <c r="C24997" s="62" t="s">
        <v>69</v>
      </c>
      <c r="D24997" s="62" t="s">
        <v>149</v>
      </c>
      <c r="E24997" s="62" t="s">
        <v>149</v>
      </c>
      <c r="F24997" s="62" t="s">
        <v>13</v>
      </c>
      <c r="G24997" s="2">
        <v>-374.4</v>
      </c>
      <c r="H24997" t="s">
        <v>14</v>
      </c>
    </row>
    <row r="24998" spans="1:8" hidden="1" x14ac:dyDescent="0.25">
      <c r="A24998" t="s">
        <v>26</v>
      </c>
      <c r="B24998" t="s">
        <v>9</v>
      </c>
      <c r="C24998" s="62" t="s">
        <v>69</v>
      </c>
      <c r="D24998" s="62" t="s">
        <v>149</v>
      </c>
      <c r="E24998" s="62" t="s">
        <v>149</v>
      </c>
      <c r="F24998" s="62" t="s">
        <v>19</v>
      </c>
      <c r="G24998" s="2">
        <v>-180</v>
      </c>
      <c r="H24998" t="s">
        <v>14</v>
      </c>
    </row>
    <row r="24999" spans="1:8" hidden="1" x14ac:dyDescent="0.25">
      <c r="A24999" t="s">
        <v>26</v>
      </c>
      <c r="B24999" t="s">
        <v>9</v>
      </c>
      <c r="C24999" s="62" t="s">
        <v>69</v>
      </c>
      <c r="D24999" s="62" t="s">
        <v>149</v>
      </c>
      <c r="E24999" s="62" t="s">
        <v>149</v>
      </c>
      <c r="F24999" s="62" t="s">
        <v>16</v>
      </c>
      <c r="G24999" s="2">
        <v>-180</v>
      </c>
      <c r="H24999" t="s">
        <v>14</v>
      </c>
    </row>
    <row r="25000" spans="1:8" hidden="1" x14ac:dyDescent="0.25">
      <c r="A25000" t="s">
        <v>26</v>
      </c>
      <c r="B25000" t="s">
        <v>9</v>
      </c>
      <c r="C25000" s="62" t="s">
        <v>69</v>
      </c>
      <c r="D25000" s="62" t="s">
        <v>149</v>
      </c>
      <c r="E25000" s="62" t="s">
        <v>149</v>
      </c>
      <c r="F25000" s="62" t="s">
        <v>24</v>
      </c>
      <c r="G25000" s="2">
        <v>-198</v>
      </c>
      <c r="H25000" t="s">
        <v>14</v>
      </c>
    </row>
    <row r="25001" spans="1:8" hidden="1" x14ac:dyDescent="0.25">
      <c r="A25001" t="s">
        <v>26</v>
      </c>
      <c r="B25001" t="s">
        <v>9</v>
      </c>
      <c r="C25001" s="62" t="s">
        <v>69</v>
      </c>
      <c r="D25001" s="62" t="s">
        <v>149</v>
      </c>
      <c r="E25001" s="62" t="s">
        <v>149</v>
      </c>
      <c r="F25001" s="62" t="s">
        <v>22</v>
      </c>
      <c r="G25001" s="2">
        <v>-198</v>
      </c>
      <c r="H25001" t="s">
        <v>14</v>
      </c>
    </row>
    <row r="25002" spans="1:8" hidden="1" x14ac:dyDescent="0.25">
      <c r="A25002" t="s">
        <v>26</v>
      </c>
      <c r="B25002" t="s">
        <v>9</v>
      </c>
      <c r="C25002" s="62" t="s">
        <v>69</v>
      </c>
      <c r="D25002" s="62" t="s">
        <v>149</v>
      </c>
      <c r="E25002" s="62" t="s">
        <v>149</v>
      </c>
      <c r="F25002" s="62" t="s">
        <v>13</v>
      </c>
      <c r="G25002" s="2">
        <v>-180</v>
      </c>
      <c r="H25002" t="s">
        <v>14</v>
      </c>
    </row>
    <row r="25003" spans="1:8" hidden="1" x14ac:dyDescent="0.25">
      <c r="A25003" t="s">
        <v>26</v>
      </c>
      <c r="B25003" t="s">
        <v>9</v>
      </c>
      <c r="C25003" s="62" t="s">
        <v>69</v>
      </c>
      <c r="D25003" s="62" t="s">
        <v>149</v>
      </c>
      <c r="E25003" s="62" t="s">
        <v>149</v>
      </c>
      <c r="F25003" s="62" t="s">
        <v>21</v>
      </c>
      <c r="G25003" s="2">
        <v>-186</v>
      </c>
      <c r="H25003" t="s">
        <v>14</v>
      </c>
    </row>
    <row r="25004" spans="1:8" hidden="1" x14ac:dyDescent="0.25">
      <c r="A25004" t="s">
        <v>26</v>
      </c>
      <c r="B25004" t="s">
        <v>9</v>
      </c>
      <c r="C25004" s="62" t="s">
        <v>69</v>
      </c>
      <c r="D25004" s="62" t="s">
        <v>149</v>
      </c>
      <c r="E25004" s="62" t="s">
        <v>149</v>
      </c>
      <c r="F25004" s="62" t="s">
        <v>17</v>
      </c>
      <c r="G25004" s="2">
        <v>-180</v>
      </c>
      <c r="H25004" t="s">
        <v>14</v>
      </c>
    </row>
    <row r="25005" spans="1:8" hidden="1" x14ac:dyDescent="0.25">
      <c r="A25005" t="s">
        <v>26</v>
      </c>
      <c r="B25005" t="s">
        <v>9</v>
      </c>
      <c r="C25005" s="62" t="s">
        <v>69</v>
      </c>
      <c r="D25005" s="62" t="s">
        <v>149</v>
      </c>
      <c r="E25005" s="62" t="s">
        <v>149</v>
      </c>
      <c r="F25005" s="62" t="s">
        <v>19</v>
      </c>
      <c r="G25005" s="2">
        <v>-180</v>
      </c>
      <c r="H25005" t="s">
        <v>14</v>
      </c>
    </row>
    <row r="25006" spans="1:8" hidden="1" x14ac:dyDescent="0.25">
      <c r="A25006" t="s">
        <v>26</v>
      </c>
      <c r="B25006" t="s">
        <v>9</v>
      </c>
      <c r="C25006" s="62" t="s">
        <v>69</v>
      </c>
      <c r="D25006" s="62" t="s">
        <v>149</v>
      </c>
      <c r="E25006" s="62" t="s">
        <v>149</v>
      </c>
      <c r="F25006" s="62" t="s">
        <v>23</v>
      </c>
      <c r="G25006" s="2">
        <v>-186</v>
      </c>
      <c r="H25006" t="s">
        <v>14</v>
      </c>
    </row>
    <row r="25007" spans="1:8" hidden="1" x14ac:dyDescent="0.25">
      <c r="A25007" t="s">
        <v>26</v>
      </c>
      <c r="B25007" t="s">
        <v>9</v>
      </c>
      <c r="C25007" s="62" t="s">
        <v>69</v>
      </c>
      <c r="D25007" s="62" t="s">
        <v>149</v>
      </c>
      <c r="E25007" s="62" t="s">
        <v>149</v>
      </c>
      <c r="F25007" s="62" t="s">
        <v>15</v>
      </c>
      <c r="G25007" s="2">
        <v>-180</v>
      </c>
      <c r="H25007" t="s">
        <v>14</v>
      </c>
    </row>
    <row r="25008" spans="1:8" hidden="1" x14ac:dyDescent="0.25">
      <c r="A25008" t="s">
        <v>26</v>
      </c>
      <c r="B25008" t="s">
        <v>9</v>
      </c>
      <c r="C25008" s="62" t="s">
        <v>69</v>
      </c>
      <c r="D25008" s="62" t="s">
        <v>149</v>
      </c>
      <c r="E25008" s="62" t="s">
        <v>149</v>
      </c>
      <c r="F25008" s="62" t="s">
        <v>20</v>
      </c>
      <c r="G25008" s="2">
        <v>-165</v>
      </c>
      <c r="H25008" t="s">
        <v>14</v>
      </c>
    </row>
    <row r="25009" spans="1:8" hidden="1" x14ac:dyDescent="0.25">
      <c r="A25009" t="s">
        <v>26</v>
      </c>
      <c r="B25009" t="s">
        <v>9</v>
      </c>
      <c r="C25009" s="62" t="s">
        <v>69</v>
      </c>
      <c r="D25009" s="62" t="s">
        <v>149</v>
      </c>
      <c r="E25009" s="62" t="s">
        <v>149</v>
      </c>
      <c r="F25009" s="62" t="s">
        <v>18</v>
      </c>
      <c r="G25009" s="2">
        <v>-150</v>
      </c>
      <c r="H25009" t="s">
        <v>14</v>
      </c>
    </row>
    <row r="25010" spans="1:8" hidden="1" x14ac:dyDescent="0.25">
      <c r="A25010" t="s">
        <v>26</v>
      </c>
      <c r="B25010" t="s">
        <v>9</v>
      </c>
      <c r="C25010" s="62" t="s">
        <v>69</v>
      </c>
      <c r="D25010" s="62" t="s">
        <v>149</v>
      </c>
      <c r="E25010" s="62" t="s">
        <v>149</v>
      </c>
      <c r="F25010" s="62" t="s">
        <v>16</v>
      </c>
      <c r="G25010" s="2">
        <v>-150</v>
      </c>
      <c r="H25010" t="s">
        <v>14</v>
      </c>
    </row>
    <row r="25011" spans="1:8" hidden="1" x14ac:dyDescent="0.25">
      <c r="A25011" t="s">
        <v>26</v>
      </c>
      <c r="B25011" t="s">
        <v>9</v>
      </c>
      <c r="C25011" s="62" t="s">
        <v>69</v>
      </c>
      <c r="D25011" s="62" t="s">
        <v>149</v>
      </c>
      <c r="E25011" s="62" t="s">
        <v>149</v>
      </c>
      <c r="F25011" s="62" t="s">
        <v>24</v>
      </c>
      <c r="G25011" s="2">
        <v>-165</v>
      </c>
      <c r="H25011" t="s">
        <v>14</v>
      </c>
    </row>
    <row r="25012" spans="1:8" hidden="1" x14ac:dyDescent="0.25">
      <c r="A25012" t="s">
        <v>26</v>
      </c>
      <c r="B25012" t="s">
        <v>9</v>
      </c>
      <c r="C25012" s="62" t="s">
        <v>69</v>
      </c>
      <c r="D25012" s="62" t="s">
        <v>149</v>
      </c>
      <c r="E25012" s="62" t="s">
        <v>149</v>
      </c>
      <c r="F25012" s="62" t="s">
        <v>22</v>
      </c>
      <c r="G25012" s="2">
        <v>-165</v>
      </c>
      <c r="H25012" t="s">
        <v>14</v>
      </c>
    </row>
    <row r="25013" spans="1:8" hidden="1" x14ac:dyDescent="0.25">
      <c r="A25013" t="s">
        <v>26</v>
      </c>
      <c r="B25013" t="s">
        <v>9</v>
      </c>
      <c r="C25013" s="62" t="s">
        <v>69</v>
      </c>
      <c r="D25013" s="62" t="s">
        <v>149</v>
      </c>
      <c r="E25013" s="62" t="s">
        <v>149</v>
      </c>
      <c r="F25013" s="62" t="s">
        <v>13</v>
      </c>
      <c r="G25013" s="2">
        <v>-150</v>
      </c>
      <c r="H25013" t="s">
        <v>14</v>
      </c>
    </row>
    <row r="25014" spans="1:8" hidden="1" x14ac:dyDescent="0.25">
      <c r="A25014" t="s">
        <v>26</v>
      </c>
      <c r="B25014" t="s">
        <v>9</v>
      </c>
      <c r="C25014" s="62" t="s">
        <v>69</v>
      </c>
      <c r="D25014" s="62" t="s">
        <v>149</v>
      </c>
      <c r="E25014" s="62" t="s">
        <v>149</v>
      </c>
      <c r="F25014" s="62" t="s">
        <v>17</v>
      </c>
      <c r="G25014" s="2">
        <v>-30</v>
      </c>
      <c r="H25014" t="s">
        <v>14</v>
      </c>
    </row>
    <row r="25015" spans="1:8" hidden="1" x14ac:dyDescent="0.25">
      <c r="A25015" t="s">
        <v>26</v>
      </c>
      <c r="B25015" t="s">
        <v>9</v>
      </c>
      <c r="C25015" s="62" t="s">
        <v>69</v>
      </c>
      <c r="D25015" s="62" t="s">
        <v>149</v>
      </c>
      <c r="E25015" s="62" t="s">
        <v>149</v>
      </c>
      <c r="F25015" s="62" t="s">
        <v>20</v>
      </c>
      <c r="G25015" s="2">
        <v>-33</v>
      </c>
      <c r="H25015" t="s">
        <v>14</v>
      </c>
    </row>
    <row r="25016" spans="1:8" hidden="1" x14ac:dyDescent="0.25">
      <c r="A25016" t="s">
        <v>26</v>
      </c>
      <c r="B25016" t="s">
        <v>9</v>
      </c>
      <c r="C25016" s="62" t="s">
        <v>69</v>
      </c>
      <c r="D25016" s="62" t="s">
        <v>149</v>
      </c>
      <c r="E25016" s="62" t="s">
        <v>149</v>
      </c>
      <c r="F25016" s="62" t="s">
        <v>13</v>
      </c>
      <c r="G25016" s="2">
        <v>-30</v>
      </c>
      <c r="H25016" t="s">
        <v>14</v>
      </c>
    </row>
    <row r="25017" spans="1:8" hidden="1" x14ac:dyDescent="0.25">
      <c r="A25017" t="s">
        <v>26</v>
      </c>
      <c r="B25017" t="s">
        <v>9</v>
      </c>
      <c r="C25017" s="62" t="s">
        <v>69</v>
      </c>
      <c r="D25017" s="62" t="s">
        <v>149</v>
      </c>
      <c r="E25017" s="62" t="s">
        <v>149</v>
      </c>
      <c r="F25017" s="62" t="s">
        <v>21</v>
      </c>
      <c r="G25017" s="2">
        <v>-420</v>
      </c>
      <c r="H25017" t="s">
        <v>14</v>
      </c>
    </row>
    <row r="25018" spans="1:8" hidden="1" x14ac:dyDescent="0.25">
      <c r="A25018" t="s">
        <v>26</v>
      </c>
      <c r="B25018" t="s">
        <v>9</v>
      </c>
      <c r="C25018" s="62" t="s">
        <v>69</v>
      </c>
      <c r="D25018" s="62" t="s">
        <v>149</v>
      </c>
      <c r="E25018" s="62" t="s">
        <v>149</v>
      </c>
      <c r="F25018" s="62" t="s">
        <v>17</v>
      </c>
      <c r="G25018" s="2">
        <v>-420</v>
      </c>
      <c r="H25018" t="s">
        <v>14</v>
      </c>
    </row>
    <row r="25019" spans="1:8" hidden="1" x14ac:dyDescent="0.25">
      <c r="A25019" t="s">
        <v>26</v>
      </c>
      <c r="B25019" t="s">
        <v>9</v>
      </c>
      <c r="C25019" s="62" t="s">
        <v>69</v>
      </c>
      <c r="D25019" s="62" t="s">
        <v>149</v>
      </c>
      <c r="E25019" s="62" t="s">
        <v>149</v>
      </c>
      <c r="F25019" s="62" t="s">
        <v>25</v>
      </c>
      <c r="G25019" s="2">
        <v>-420</v>
      </c>
      <c r="H25019" t="s">
        <v>14</v>
      </c>
    </row>
    <row r="25020" spans="1:8" hidden="1" x14ac:dyDescent="0.25">
      <c r="A25020" t="s">
        <v>26</v>
      </c>
      <c r="B25020" t="s">
        <v>9</v>
      </c>
      <c r="C25020" s="62" t="s">
        <v>69</v>
      </c>
      <c r="D25020" s="62" t="s">
        <v>149</v>
      </c>
      <c r="E25020" s="62" t="s">
        <v>149</v>
      </c>
      <c r="F25020" s="62" t="s">
        <v>20</v>
      </c>
      <c r="G25020" s="2">
        <v>-420</v>
      </c>
      <c r="H25020" t="s">
        <v>14</v>
      </c>
    </row>
    <row r="25021" spans="1:8" hidden="1" x14ac:dyDescent="0.25">
      <c r="A25021" t="s">
        <v>26</v>
      </c>
      <c r="B25021" t="s">
        <v>9</v>
      </c>
      <c r="C25021" s="62" t="s">
        <v>69</v>
      </c>
      <c r="D25021" s="62" t="s">
        <v>149</v>
      </c>
      <c r="E25021" s="62" t="s">
        <v>149</v>
      </c>
      <c r="F25021" s="62" t="s">
        <v>19</v>
      </c>
      <c r="G25021" s="2">
        <v>-420</v>
      </c>
      <c r="H25021" t="s">
        <v>14</v>
      </c>
    </row>
    <row r="25022" spans="1:8" hidden="1" x14ac:dyDescent="0.25">
      <c r="A25022" t="s">
        <v>26</v>
      </c>
      <c r="B25022" t="s">
        <v>9</v>
      </c>
      <c r="C25022" s="62" t="s">
        <v>69</v>
      </c>
      <c r="D25022" s="62" t="s">
        <v>149</v>
      </c>
      <c r="E25022" s="62" t="s">
        <v>149</v>
      </c>
      <c r="F25022" s="62" t="s">
        <v>18</v>
      </c>
      <c r="G25022" s="2">
        <v>-420</v>
      </c>
      <c r="H25022" t="s">
        <v>14</v>
      </c>
    </row>
    <row r="25023" spans="1:8" hidden="1" x14ac:dyDescent="0.25">
      <c r="A25023" t="s">
        <v>26</v>
      </c>
      <c r="B25023" t="s">
        <v>9</v>
      </c>
      <c r="C25023" s="62" t="s">
        <v>69</v>
      </c>
      <c r="D25023" s="62" t="s">
        <v>149</v>
      </c>
      <c r="E25023" s="62" t="s">
        <v>149</v>
      </c>
      <c r="F25023" s="62" t="s">
        <v>16</v>
      </c>
      <c r="G25023" s="2">
        <v>-420</v>
      </c>
      <c r="H25023" t="s">
        <v>14</v>
      </c>
    </row>
    <row r="25024" spans="1:8" hidden="1" x14ac:dyDescent="0.25">
      <c r="A25024" t="s">
        <v>26</v>
      </c>
      <c r="B25024" t="s">
        <v>9</v>
      </c>
      <c r="C25024" s="62" t="s">
        <v>69</v>
      </c>
      <c r="D25024" s="62" t="s">
        <v>149</v>
      </c>
      <c r="E25024" s="62" t="s">
        <v>149</v>
      </c>
      <c r="F25024" s="62" t="s">
        <v>24</v>
      </c>
      <c r="G25024" s="2">
        <v>-420</v>
      </c>
      <c r="H25024" t="s">
        <v>14</v>
      </c>
    </row>
    <row r="25025" spans="1:8" hidden="1" x14ac:dyDescent="0.25">
      <c r="A25025" t="s">
        <v>26</v>
      </c>
      <c r="B25025" t="s">
        <v>9</v>
      </c>
      <c r="C25025" s="62" t="s">
        <v>69</v>
      </c>
      <c r="D25025" s="62" t="s">
        <v>149</v>
      </c>
      <c r="E25025" s="62" t="s">
        <v>149</v>
      </c>
      <c r="F25025" s="62" t="s">
        <v>23</v>
      </c>
      <c r="G25025" s="2">
        <v>-420</v>
      </c>
      <c r="H25025" t="s">
        <v>14</v>
      </c>
    </row>
    <row r="25026" spans="1:8" hidden="1" x14ac:dyDescent="0.25">
      <c r="A25026" t="s">
        <v>26</v>
      </c>
      <c r="B25026" t="s">
        <v>9</v>
      </c>
      <c r="C25026" s="62" t="s">
        <v>69</v>
      </c>
      <c r="D25026" s="62" t="s">
        <v>149</v>
      </c>
      <c r="E25026" s="62" t="s">
        <v>149</v>
      </c>
      <c r="F25026" s="62" t="s">
        <v>22</v>
      </c>
      <c r="G25026" s="2">
        <v>-420</v>
      </c>
      <c r="H25026" t="s">
        <v>14</v>
      </c>
    </row>
    <row r="25027" spans="1:8" hidden="1" x14ac:dyDescent="0.25">
      <c r="A25027" t="s">
        <v>26</v>
      </c>
      <c r="B25027" t="s">
        <v>9</v>
      </c>
      <c r="C25027" s="62" t="s">
        <v>69</v>
      </c>
      <c r="D25027" s="62" t="s">
        <v>149</v>
      </c>
      <c r="E25027" s="62" t="s">
        <v>149</v>
      </c>
      <c r="F25027" s="62" t="s">
        <v>15</v>
      </c>
      <c r="G25027" s="2">
        <v>-420</v>
      </c>
      <c r="H25027" t="s">
        <v>14</v>
      </c>
    </row>
    <row r="25028" spans="1:8" hidden="1" x14ac:dyDescent="0.25">
      <c r="A25028" t="s">
        <v>26</v>
      </c>
      <c r="B25028" t="s">
        <v>9</v>
      </c>
      <c r="C25028" s="62" t="s">
        <v>69</v>
      </c>
      <c r="D25028" s="62" t="s">
        <v>149</v>
      </c>
      <c r="E25028" s="62" t="s">
        <v>149</v>
      </c>
      <c r="F25028" s="62" t="s">
        <v>13</v>
      </c>
      <c r="G25028" s="2">
        <v>-420</v>
      </c>
      <c r="H25028" t="s">
        <v>14</v>
      </c>
    </row>
    <row r="25029" spans="1:8" hidden="1" x14ac:dyDescent="0.25">
      <c r="A25029" t="s">
        <v>26</v>
      </c>
      <c r="B25029" t="s">
        <v>9</v>
      </c>
      <c r="C25029" s="62" t="s">
        <v>69</v>
      </c>
      <c r="D25029" s="62" t="s">
        <v>149</v>
      </c>
      <c r="E25029" s="62" t="s">
        <v>149</v>
      </c>
      <c r="F25029" s="62" t="s">
        <v>21</v>
      </c>
      <c r="G25029" s="2">
        <v>-1170</v>
      </c>
      <c r="H25029" t="s">
        <v>14</v>
      </c>
    </row>
    <row r="25030" spans="1:8" hidden="1" x14ac:dyDescent="0.25">
      <c r="A25030" t="s">
        <v>26</v>
      </c>
      <c r="B25030" t="s">
        <v>9</v>
      </c>
      <c r="C25030" s="62" t="s">
        <v>69</v>
      </c>
      <c r="D25030" s="62" t="s">
        <v>149</v>
      </c>
      <c r="E25030" s="62" t="s">
        <v>149</v>
      </c>
      <c r="F25030" s="62" t="s">
        <v>17</v>
      </c>
      <c r="G25030" s="2">
        <v>-990</v>
      </c>
      <c r="H25030" t="s">
        <v>14</v>
      </c>
    </row>
    <row r="25031" spans="1:8" hidden="1" x14ac:dyDescent="0.25">
      <c r="A25031" t="s">
        <v>26</v>
      </c>
      <c r="B25031" t="s">
        <v>9</v>
      </c>
      <c r="C25031" s="62" t="s">
        <v>69</v>
      </c>
      <c r="D25031" s="62" t="s">
        <v>149</v>
      </c>
      <c r="E25031" s="62" t="s">
        <v>149</v>
      </c>
      <c r="F25031" s="62" t="s">
        <v>25</v>
      </c>
      <c r="G25031" s="2">
        <v>-1170</v>
      </c>
      <c r="H25031" t="s">
        <v>14</v>
      </c>
    </row>
    <row r="25032" spans="1:8" hidden="1" x14ac:dyDescent="0.25">
      <c r="A25032" t="s">
        <v>26</v>
      </c>
      <c r="B25032" t="s">
        <v>9</v>
      </c>
      <c r="C25032" s="62" t="s">
        <v>69</v>
      </c>
      <c r="D25032" s="62" t="s">
        <v>149</v>
      </c>
      <c r="E25032" s="62" t="s">
        <v>149</v>
      </c>
      <c r="F25032" s="62" t="s">
        <v>20</v>
      </c>
      <c r="G25032" s="2">
        <v>-1170</v>
      </c>
      <c r="H25032" t="s">
        <v>14</v>
      </c>
    </row>
    <row r="25033" spans="1:8" hidden="1" x14ac:dyDescent="0.25">
      <c r="A25033" t="s">
        <v>26</v>
      </c>
      <c r="B25033" t="s">
        <v>9</v>
      </c>
      <c r="C25033" s="62" t="s">
        <v>69</v>
      </c>
      <c r="D25033" s="62" t="s">
        <v>149</v>
      </c>
      <c r="E25033" s="62" t="s">
        <v>149</v>
      </c>
      <c r="F25033" s="62" t="s">
        <v>19</v>
      </c>
      <c r="G25033" s="2">
        <v>-990</v>
      </c>
      <c r="H25033" t="s">
        <v>14</v>
      </c>
    </row>
    <row r="25034" spans="1:8" hidden="1" x14ac:dyDescent="0.25">
      <c r="A25034" t="s">
        <v>26</v>
      </c>
      <c r="B25034" t="s">
        <v>9</v>
      </c>
      <c r="C25034" s="62" t="s">
        <v>69</v>
      </c>
      <c r="D25034" s="62" t="s">
        <v>149</v>
      </c>
      <c r="E25034" s="62" t="s">
        <v>149</v>
      </c>
      <c r="F25034" s="62" t="s">
        <v>18</v>
      </c>
      <c r="G25034" s="2">
        <v>-990</v>
      </c>
      <c r="H25034" t="s">
        <v>14</v>
      </c>
    </row>
    <row r="25035" spans="1:8" hidden="1" x14ac:dyDescent="0.25">
      <c r="A25035" t="s">
        <v>26</v>
      </c>
      <c r="B25035" t="s">
        <v>9</v>
      </c>
      <c r="C25035" s="62" t="s">
        <v>69</v>
      </c>
      <c r="D25035" s="62" t="s">
        <v>149</v>
      </c>
      <c r="E25035" s="62" t="s">
        <v>149</v>
      </c>
      <c r="F25035" s="62" t="s">
        <v>16</v>
      </c>
      <c r="G25035" s="2">
        <v>-990</v>
      </c>
      <c r="H25035" t="s">
        <v>14</v>
      </c>
    </row>
    <row r="25036" spans="1:8" hidden="1" x14ac:dyDescent="0.25">
      <c r="A25036" t="s">
        <v>26</v>
      </c>
      <c r="B25036" t="s">
        <v>9</v>
      </c>
      <c r="C25036" s="62" t="s">
        <v>69</v>
      </c>
      <c r="D25036" s="62" t="s">
        <v>149</v>
      </c>
      <c r="E25036" s="62" t="s">
        <v>149</v>
      </c>
      <c r="F25036" s="62" t="s">
        <v>24</v>
      </c>
      <c r="G25036" s="2">
        <v>-1170</v>
      </c>
      <c r="H25036" t="s">
        <v>14</v>
      </c>
    </row>
    <row r="25037" spans="1:8" hidden="1" x14ac:dyDescent="0.25">
      <c r="A25037" t="s">
        <v>26</v>
      </c>
      <c r="B25037" t="s">
        <v>9</v>
      </c>
      <c r="C25037" s="62" t="s">
        <v>69</v>
      </c>
      <c r="D25037" s="62" t="s">
        <v>149</v>
      </c>
      <c r="E25037" s="62" t="s">
        <v>149</v>
      </c>
      <c r="F25037" s="62" t="s">
        <v>23</v>
      </c>
      <c r="G25037" s="2">
        <v>-1170</v>
      </c>
      <c r="H25037" t="s">
        <v>14</v>
      </c>
    </row>
    <row r="25038" spans="1:8" hidden="1" x14ac:dyDescent="0.25">
      <c r="A25038" t="s">
        <v>26</v>
      </c>
      <c r="B25038" t="s">
        <v>9</v>
      </c>
      <c r="C25038" s="62" t="s">
        <v>69</v>
      </c>
      <c r="D25038" s="62" t="s">
        <v>149</v>
      </c>
      <c r="E25038" s="62" t="s">
        <v>149</v>
      </c>
      <c r="F25038" s="62" t="s">
        <v>22</v>
      </c>
      <c r="G25038" s="2">
        <v>-1170</v>
      </c>
      <c r="H25038" t="s">
        <v>14</v>
      </c>
    </row>
    <row r="25039" spans="1:8" hidden="1" x14ac:dyDescent="0.25">
      <c r="A25039" t="s">
        <v>26</v>
      </c>
      <c r="B25039" t="s">
        <v>9</v>
      </c>
      <c r="C25039" s="62" t="s">
        <v>69</v>
      </c>
      <c r="D25039" s="62" t="s">
        <v>149</v>
      </c>
      <c r="E25039" s="62" t="s">
        <v>149</v>
      </c>
      <c r="F25039" s="62" t="s">
        <v>15</v>
      </c>
      <c r="G25039" s="2">
        <v>-990</v>
      </c>
      <c r="H25039" t="s">
        <v>14</v>
      </c>
    </row>
    <row r="25040" spans="1:8" hidden="1" x14ac:dyDescent="0.25">
      <c r="A25040" t="s">
        <v>26</v>
      </c>
      <c r="B25040" t="s">
        <v>9</v>
      </c>
      <c r="C25040" s="62" t="s">
        <v>69</v>
      </c>
      <c r="D25040" s="62" t="s">
        <v>149</v>
      </c>
      <c r="E25040" s="62" t="s">
        <v>149</v>
      </c>
      <c r="F25040" s="62" t="s">
        <v>13</v>
      </c>
      <c r="G25040" s="2">
        <v>-990</v>
      </c>
      <c r="H25040" t="s">
        <v>14</v>
      </c>
    </row>
    <row r="25041" spans="1:8" hidden="1" x14ac:dyDescent="0.25">
      <c r="A25041" t="s">
        <v>26</v>
      </c>
      <c r="B25041" t="s">
        <v>9</v>
      </c>
      <c r="C25041" s="62" t="s">
        <v>69</v>
      </c>
      <c r="D25041" s="62" t="s">
        <v>149</v>
      </c>
      <c r="E25041" s="62" t="s">
        <v>149</v>
      </c>
      <c r="F25041" s="62" t="s">
        <v>21</v>
      </c>
      <c r="G25041" s="2">
        <v>-3168</v>
      </c>
      <c r="H25041" t="s">
        <v>14</v>
      </c>
    </row>
    <row r="25042" spans="1:8" hidden="1" x14ac:dyDescent="0.25">
      <c r="A25042" t="s">
        <v>26</v>
      </c>
      <c r="B25042" t="s">
        <v>9</v>
      </c>
      <c r="C25042" s="62" t="s">
        <v>69</v>
      </c>
      <c r="D25042" s="62" t="s">
        <v>149</v>
      </c>
      <c r="E25042" s="62" t="s">
        <v>149</v>
      </c>
      <c r="F25042" s="62" t="s">
        <v>17</v>
      </c>
      <c r="G25042" s="2">
        <v>-2880</v>
      </c>
      <c r="H25042" t="s">
        <v>14</v>
      </c>
    </row>
    <row r="25043" spans="1:8" hidden="1" x14ac:dyDescent="0.25">
      <c r="A25043" t="s">
        <v>26</v>
      </c>
      <c r="B25043" t="s">
        <v>9</v>
      </c>
      <c r="C25043" s="62" t="s">
        <v>69</v>
      </c>
      <c r="D25043" s="62" t="s">
        <v>149</v>
      </c>
      <c r="E25043" s="62" t="s">
        <v>149</v>
      </c>
      <c r="F25043" s="62" t="s">
        <v>25</v>
      </c>
      <c r="G25043" s="2">
        <v>-3168</v>
      </c>
      <c r="H25043" t="s">
        <v>14</v>
      </c>
    </row>
    <row r="25044" spans="1:8" hidden="1" x14ac:dyDescent="0.25">
      <c r="A25044" t="s">
        <v>26</v>
      </c>
      <c r="B25044" t="s">
        <v>9</v>
      </c>
      <c r="C25044" s="62" t="s">
        <v>69</v>
      </c>
      <c r="D25044" s="62" t="s">
        <v>149</v>
      </c>
      <c r="E25044" s="62" t="s">
        <v>149</v>
      </c>
      <c r="F25044" s="62" t="s">
        <v>20</v>
      </c>
      <c r="G25044" s="2">
        <v>-3168</v>
      </c>
      <c r="H25044" t="s">
        <v>14</v>
      </c>
    </row>
    <row r="25045" spans="1:8" hidden="1" x14ac:dyDescent="0.25">
      <c r="A25045" t="s">
        <v>26</v>
      </c>
      <c r="B25045" t="s">
        <v>9</v>
      </c>
      <c r="C25045" s="62" t="s">
        <v>69</v>
      </c>
      <c r="D25045" s="62" t="s">
        <v>149</v>
      </c>
      <c r="E25045" s="62" t="s">
        <v>149</v>
      </c>
      <c r="F25045" s="62" t="s">
        <v>19</v>
      </c>
      <c r="G25045" s="2">
        <v>-2880</v>
      </c>
      <c r="H25045" t="s">
        <v>14</v>
      </c>
    </row>
    <row r="25046" spans="1:8" hidden="1" x14ac:dyDescent="0.25">
      <c r="A25046" t="s">
        <v>26</v>
      </c>
      <c r="B25046" t="s">
        <v>9</v>
      </c>
      <c r="C25046" s="62" t="s">
        <v>69</v>
      </c>
      <c r="D25046" s="62" t="s">
        <v>149</v>
      </c>
      <c r="E25046" s="62" t="s">
        <v>149</v>
      </c>
      <c r="F25046" s="62" t="s">
        <v>18</v>
      </c>
      <c r="G25046" s="2">
        <v>-2880</v>
      </c>
      <c r="H25046" t="s">
        <v>14</v>
      </c>
    </row>
    <row r="25047" spans="1:8" hidden="1" x14ac:dyDescent="0.25">
      <c r="A25047" t="s">
        <v>26</v>
      </c>
      <c r="B25047" t="s">
        <v>9</v>
      </c>
      <c r="C25047" s="62" t="s">
        <v>69</v>
      </c>
      <c r="D25047" s="62" t="s">
        <v>149</v>
      </c>
      <c r="E25047" s="62" t="s">
        <v>149</v>
      </c>
      <c r="F25047" s="62" t="s">
        <v>16</v>
      </c>
      <c r="G25047" s="2">
        <v>-2880</v>
      </c>
      <c r="H25047" t="s">
        <v>14</v>
      </c>
    </row>
    <row r="25048" spans="1:8" hidden="1" x14ac:dyDescent="0.25">
      <c r="A25048" t="s">
        <v>26</v>
      </c>
      <c r="B25048" t="s">
        <v>9</v>
      </c>
      <c r="C25048" s="62" t="s">
        <v>69</v>
      </c>
      <c r="D25048" s="62" t="s">
        <v>149</v>
      </c>
      <c r="E25048" s="62" t="s">
        <v>149</v>
      </c>
      <c r="F25048" s="62" t="s">
        <v>24</v>
      </c>
      <c r="G25048" s="2">
        <v>-3168</v>
      </c>
      <c r="H25048" t="s">
        <v>14</v>
      </c>
    </row>
    <row r="25049" spans="1:8" hidden="1" x14ac:dyDescent="0.25">
      <c r="A25049" t="s">
        <v>26</v>
      </c>
      <c r="B25049" t="s">
        <v>9</v>
      </c>
      <c r="C25049" s="62" t="s">
        <v>69</v>
      </c>
      <c r="D25049" s="62" t="s">
        <v>149</v>
      </c>
      <c r="E25049" s="62" t="s">
        <v>149</v>
      </c>
      <c r="F25049" s="62" t="s">
        <v>23</v>
      </c>
      <c r="G25049" s="2">
        <v>-3168</v>
      </c>
      <c r="H25049" t="s">
        <v>14</v>
      </c>
    </row>
    <row r="25050" spans="1:8" hidden="1" x14ac:dyDescent="0.25">
      <c r="A25050" t="s">
        <v>26</v>
      </c>
      <c r="B25050" t="s">
        <v>9</v>
      </c>
      <c r="C25050" s="62" t="s">
        <v>69</v>
      </c>
      <c r="D25050" s="62" t="s">
        <v>149</v>
      </c>
      <c r="E25050" s="62" t="s">
        <v>149</v>
      </c>
      <c r="F25050" s="62" t="s">
        <v>22</v>
      </c>
      <c r="G25050" s="2">
        <v>-3168</v>
      </c>
      <c r="H25050" t="s">
        <v>14</v>
      </c>
    </row>
    <row r="25051" spans="1:8" hidden="1" x14ac:dyDescent="0.25">
      <c r="A25051" t="s">
        <v>26</v>
      </c>
      <c r="B25051" t="s">
        <v>9</v>
      </c>
      <c r="C25051" s="62" t="s">
        <v>69</v>
      </c>
      <c r="D25051" s="62" t="s">
        <v>149</v>
      </c>
      <c r="E25051" s="62" t="s">
        <v>149</v>
      </c>
      <c r="F25051" s="62" t="s">
        <v>15</v>
      </c>
      <c r="G25051" s="2">
        <v>-2880</v>
      </c>
      <c r="H25051" t="s">
        <v>14</v>
      </c>
    </row>
    <row r="25052" spans="1:8" hidden="1" x14ac:dyDescent="0.25">
      <c r="A25052" t="s">
        <v>26</v>
      </c>
      <c r="B25052" t="s">
        <v>9</v>
      </c>
      <c r="C25052" s="62" t="s">
        <v>69</v>
      </c>
      <c r="D25052" s="62" t="s">
        <v>149</v>
      </c>
      <c r="E25052" s="62" t="s">
        <v>149</v>
      </c>
      <c r="F25052" s="62" t="s">
        <v>13</v>
      </c>
      <c r="G25052" s="2">
        <v>-2880</v>
      </c>
      <c r="H25052" t="s">
        <v>14</v>
      </c>
    </row>
    <row r="25053" spans="1:8" hidden="1" x14ac:dyDescent="0.25">
      <c r="A25053" t="s">
        <v>26</v>
      </c>
      <c r="B25053" t="s">
        <v>9</v>
      </c>
      <c r="C25053" s="62" t="s">
        <v>69</v>
      </c>
      <c r="D25053" s="62" t="s">
        <v>149</v>
      </c>
      <c r="E25053" s="62" t="s">
        <v>149</v>
      </c>
      <c r="F25053" s="62" t="s">
        <v>21</v>
      </c>
      <c r="G25053" s="2">
        <v>-330.00000000000006</v>
      </c>
      <c r="H25053" t="s">
        <v>14</v>
      </c>
    </row>
    <row r="25054" spans="1:8" hidden="1" x14ac:dyDescent="0.25">
      <c r="A25054" t="s">
        <v>26</v>
      </c>
      <c r="B25054" t="s">
        <v>9</v>
      </c>
      <c r="C25054" s="62" t="s">
        <v>69</v>
      </c>
      <c r="D25054" s="62" t="s">
        <v>149</v>
      </c>
      <c r="E25054" s="62" t="s">
        <v>149</v>
      </c>
      <c r="F25054" s="62" t="s">
        <v>17</v>
      </c>
      <c r="G25054" s="2">
        <v>-300</v>
      </c>
      <c r="H25054" t="s">
        <v>14</v>
      </c>
    </row>
    <row r="25055" spans="1:8" hidden="1" x14ac:dyDescent="0.25">
      <c r="A25055" t="s">
        <v>26</v>
      </c>
      <c r="B25055" t="s">
        <v>9</v>
      </c>
      <c r="C25055" s="62" t="s">
        <v>69</v>
      </c>
      <c r="D25055" s="62" t="s">
        <v>149</v>
      </c>
      <c r="E25055" s="62" t="s">
        <v>149</v>
      </c>
      <c r="F25055" s="62" t="s">
        <v>25</v>
      </c>
      <c r="G25055" s="2">
        <v>-330.00000000000006</v>
      </c>
      <c r="H25055" t="s">
        <v>14</v>
      </c>
    </row>
    <row r="25056" spans="1:8" hidden="1" x14ac:dyDescent="0.25">
      <c r="A25056" t="s">
        <v>26</v>
      </c>
      <c r="B25056" t="s">
        <v>9</v>
      </c>
      <c r="C25056" s="62" t="s">
        <v>69</v>
      </c>
      <c r="D25056" s="62" t="s">
        <v>149</v>
      </c>
      <c r="E25056" s="62" t="s">
        <v>149</v>
      </c>
      <c r="F25056" s="62" t="s">
        <v>20</v>
      </c>
      <c r="G25056" s="2">
        <v>-330.00000000000006</v>
      </c>
      <c r="H25056" t="s">
        <v>14</v>
      </c>
    </row>
    <row r="25057" spans="1:8" hidden="1" x14ac:dyDescent="0.25">
      <c r="A25057" t="s">
        <v>26</v>
      </c>
      <c r="B25057" t="s">
        <v>9</v>
      </c>
      <c r="C25057" s="62" t="s">
        <v>69</v>
      </c>
      <c r="D25057" s="62" t="s">
        <v>149</v>
      </c>
      <c r="E25057" s="62" t="s">
        <v>149</v>
      </c>
      <c r="F25057" s="62" t="s">
        <v>19</v>
      </c>
      <c r="G25057" s="2">
        <v>-300</v>
      </c>
      <c r="H25057" t="s">
        <v>14</v>
      </c>
    </row>
    <row r="25058" spans="1:8" hidden="1" x14ac:dyDescent="0.25">
      <c r="A25058" t="s">
        <v>26</v>
      </c>
      <c r="B25058" t="s">
        <v>9</v>
      </c>
      <c r="C25058" s="62" t="s">
        <v>69</v>
      </c>
      <c r="D25058" s="62" t="s">
        <v>149</v>
      </c>
      <c r="E25058" s="62" t="s">
        <v>149</v>
      </c>
      <c r="F25058" s="62" t="s">
        <v>18</v>
      </c>
      <c r="G25058" s="2">
        <v>-300</v>
      </c>
      <c r="H25058" t="s">
        <v>14</v>
      </c>
    </row>
    <row r="25059" spans="1:8" hidden="1" x14ac:dyDescent="0.25">
      <c r="A25059" t="s">
        <v>26</v>
      </c>
      <c r="B25059" t="s">
        <v>9</v>
      </c>
      <c r="C25059" s="62" t="s">
        <v>69</v>
      </c>
      <c r="D25059" s="62" t="s">
        <v>149</v>
      </c>
      <c r="E25059" s="62" t="s">
        <v>149</v>
      </c>
      <c r="F25059" s="62" t="s">
        <v>16</v>
      </c>
      <c r="G25059" s="2">
        <v>-300</v>
      </c>
      <c r="H25059" t="s">
        <v>14</v>
      </c>
    </row>
    <row r="25060" spans="1:8" hidden="1" x14ac:dyDescent="0.25">
      <c r="A25060" t="s">
        <v>26</v>
      </c>
      <c r="B25060" t="s">
        <v>9</v>
      </c>
      <c r="C25060" s="62" t="s">
        <v>69</v>
      </c>
      <c r="D25060" s="62" t="s">
        <v>149</v>
      </c>
      <c r="E25060" s="62" t="s">
        <v>149</v>
      </c>
      <c r="F25060" s="62" t="s">
        <v>24</v>
      </c>
      <c r="G25060" s="2">
        <v>-330.00000000000006</v>
      </c>
      <c r="H25060" t="s">
        <v>14</v>
      </c>
    </row>
    <row r="25061" spans="1:8" hidden="1" x14ac:dyDescent="0.25">
      <c r="A25061" t="s">
        <v>26</v>
      </c>
      <c r="B25061" t="s">
        <v>9</v>
      </c>
      <c r="C25061" s="62" t="s">
        <v>69</v>
      </c>
      <c r="D25061" s="62" t="s">
        <v>149</v>
      </c>
      <c r="E25061" s="62" t="s">
        <v>149</v>
      </c>
      <c r="F25061" s="62" t="s">
        <v>23</v>
      </c>
      <c r="G25061" s="2">
        <v>-330.00000000000006</v>
      </c>
      <c r="H25061" t="s">
        <v>14</v>
      </c>
    </row>
    <row r="25062" spans="1:8" hidden="1" x14ac:dyDescent="0.25">
      <c r="A25062" t="s">
        <v>26</v>
      </c>
      <c r="B25062" t="s">
        <v>9</v>
      </c>
      <c r="C25062" s="62" t="s">
        <v>69</v>
      </c>
      <c r="D25062" s="62" t="s">
        <v>149</v>
      </c>
      <c r="E25062" s="62" t="s">
        <v>149</v>
      </c>
      <c r="F25062" s="62" t="s">
        <v>22</v>
      </c>
      <c r="G25062" s="2">
        <v>-330.00000000000006</v>
      </c>
      <c r="H25062" t="s">
        <v>14</v>
      </c>
    </row>
    <row r="25063" spans="1:8" hidden="1" x14ac:dyDescent="0.25">
      <c r="A25063" t="s">
        <v>26</v>
      </c>
      <c r="B25063" t="s">
        <v>9</v>
      </c>
      <c r="C25063" s="62" t="s">
        <v>69</v>
      </c>
      <c r="D25063" s="62" t="s">
        <v>149</v>
      </c>
      <c r="E25063" s="62" t="s">
        <v>149</v>
      </c>
      <c r="F25063" s="62" t="s">
        <v>15</v>
      </c>
      <c r="G25063" s="2">
        <v>-300</v>
      </c>
      <c r="H25063" t="s">
        <v>14</v>
      </c>
    </row>
    <row r="25064" spans="1:8" hidden="1" x14ac:dyDescent="0.25">
      <c r="A25064" t="s">
        <v>26</v>
      </c>
      <c r="B25064" t="s">
        <v>9</v>
      </c>
      <c r="C25064" s="62" t="s">
        <v>69</v>
      </c>
      <c r="D25064" s="62" t="s">
        <v>149</v>
      </c>
      <c r="E25064" s="62" t="s">
        <v>149</v>
      </c>
      <c r="F25064" s="62" t="s">
        <v>13</v>
      </c>
      <c r="G25064" s="2">
        <v>-300</v>
      </c>
      <c r="H25064" t="s">
        <v>14</v>
      </c>
    </row>
    <row r="25065" spans="1:8" hidden="1" x14ac:dyDescent="0.25">
      <c r="A25065" t="s">
        <v>26</v>
      </c>
      <c r="B25065" t="s">
        <v>9</v>
      </c>
      <c r="C25065" s="62" t="s">
        <v>69</v>
      </c>
      <c r="D25065" s="62" t="s">
        <v>149</v>
      </c>
      <c r="E25065" s="62" t="s">
        <v>149</v>
      </c>
      <c r="F25065" s="62" t="s">
        <v>21</v>
      </c>
      <c r="G25065" s="2">
        <v>-495.00000000000006</v>
      </c>
      <c r="H25065" t="s">
        <v>14</v>
      </c>
    </row>
    <row r="25066" spans="1:8" hidden="1" x14ac:dyDescent="0.25">
      <c r="A25066" t="s">
        <v>26</v>
      </c>
      <c r="B25066" t="s">
        <v>9</v>
      </c>
      <c r="C25066" s="62" t="s">
        <v>69</v>
      </c>
      <c r="D25066" s="62" t="s">
        <v>149</v>
      </c>
      <c r="E25066" s="62" t="s">
        <v>149</v>
      </c>
      <c r="F25066" s="62" t="s">
        <v>17</v>
      </c>
      <c r="G25066" s="2">
        <v>-450</v>
      </c>
      <c r="H25066" t="s">
        <v>14</v>
      </c>
    </row>
    <row r="25067" spans="1:8" hidden="1" x14ac:dyDescent="0.25">
      <c r="A25067" t="s">
        <v>26</v>
      </c>
      <c r="B25067" t="s">
        <v>9</v>
      </c>
      <c r="C25067" s="62" t="s">
        <v>69</v>
      </c>
      <c r="D25067" s="62" t="s">
        <v>149</v>
      </c>
      <c r="E25067" s="62" t="s">
        <v>149</v>
      </c>
      <c r="F25067" s="62" t="s">
        <v>25</v>
      </c>
      <c r="G25067" s="2">
        <v>-495.00000000000006</v>
      </c>
      <c r="H25067" t="s">
        <v>14</v>
      </c>
    </row>
    <row r="25068" spans="1:8" hidden="1" x14ac:dyDescent="0.25">
      <c r="A25068" t="s">
        <v>26</v>
      </c>
      <c r="B25068" t="s">
        <v>9</v>
      </c>
      <c r="C25068" s="62" t="s">
        <v>69</v>
      </c>
      <c r="D25068" s="62" t="s">
        <v>149</v>
      </c>
      <c r="E25068" s="62" t="s">
        <v>149</v>
      </c>
      <c r="F25068" s="62" t="s">
        <v>20</v>
      </c>
      <c r="G25068" s="2">
        <v>-495.00000000000006</v>
      </c>
      <c r="H25068" t="s">
        <v>14</v>
      </c>
    </row>
    <row r="25069" spans="1:8" hidden="1" x14ac:dyDescent="0.25">
      <c r="A25069" t="s">
        <v>26</v>
      </c>
      <c r="B25069" t="s">
        <v>9</v>
      </c>
      <c r="C25069" s="62" t="s">
        <v>69</v>
      </c>
      <c r="D25069" s="62" t="s">
        <v>149</v>
      </c>
      <c r="E25069" s="62" t="s">
        <v>149</v>
      </c>
      <c r="F25069" s="62" t="s">
        <v>19</v>
      </c>
      <c r="G25069" s="2">
        <v>-450</v>
      </c>
      <c r="H25069" t="s">
        <v>14</v>
      </c>
    </row>
    <row r="25070" spans="1:8" hidden="1" x14ac:dyDescent="0.25">
      <c r="A25070" t="s">
        <v>26</v>
      </c>
      <c r="B25070" t="s">
        <v>9</v>
      </c>
      <c r="C25070" s="62" t="s">
        <v>69</v>
      </c>
      <c r="D25070" s="62" t="s">
        <v>149</v>
      </c>
      <c r="E25070" s="62" t="s">
        <v>149</v>
      </c>
      <c r="F25070" s="62" t="s">
        <v>18</v>
      </c>
      <c r="G25070" s="2">
        <v>-450</v>
      </c>
      <c r="H25070" t="s">
        <v>14</v>
      </c>
    </row>
    <row r="25071" spans="1:8" hidden="1" x14ac:dyDescent="0.25">
      <c r="A25071" t="s">
        <v>26</v>
      </c>
      <c r="B25071" t="s">
        <v>9</v>
      </c>
      <c r="C25071" s="62" t="s">
        <v>69</v>
      </c>
      <c r="D25071" s="62" t="s">
        <v>149</v>
      </c>
      <c r="E25071" s="62" t="s">
        <v>149</v>
      </c>
      <c r="F25071" s="62" t="s">
        <v>16</v>
      </c>
      <c r="G25071" s="2">
        <v>-450</v>
      </c>
      <c r="H25071" t="s">
        <v>14</v>
      </c>
    </row>
    <row r="25072" spans="1:8" hidden="1" x14ac:dyDescent="0.25">
      <c r="A25072" t="s">
        <v>26</v>
      </c>
      <c r="B25072" t="s">
        <v>9</v>
      </c>
      <c r="C25072" s="62" t="s">
        <v>69</v>
      </c>
      <c r="D25072" s="62" t="s">
        <v>149</v>
      </c>
      <c r="E25072" s="62" t="s">
        <v>149</v>
      </c>
      <c r="F25072" s="62" t="s">
        <v>24</v>
      </c>
      <c r="G25072" s="2">
        <v>-495.00000000000006</v>
      </c>
      <c r="H25072" t="s">
        <v>14</v>
      </c>
    </row>
    <row r="25073" spans="1:8" hidden="1" x14ac:dyDescent="0.25">
      <c r="A25073" t="s">
        <v>26</v>
      </c>
      <c r="B25073" t="s">
        <v>9</v>
      </c>
      <c r="C25073" s="62" t="s">
        <v>69</v>
      </c>
      <c r="D25073" s="62" t="s">
        <v>149</v>
      </c>
      <c r="E25073" s="62" t="s">
        <v>149</v>
      </c>
      <c r="F25073" s="62" t="s">
        <v>23</v>
      </c>
      <c r="G25073" s="2">
        <v>-495.00000000000006</v>
      </c>
      <c r="H25073" t="s">
        <v>14</v>
      </c>
    </row>
    <row r="25074" spans="1:8" hidden="1" x14ac:dyDescent="0.25">
      <c r="A25074" t="s">
        <v>26</v>
      </c>
      <c r="B25074" t="s">
        <v>9</v>
      </c>
      <c r="C25074" s="62" t="s">
        <v>69</v>
      </c>
      <c r="D25074" s="62" t="s">
        <v>149</v>
      </c>
      <c r="E25074" s="62" t="s">
        <v>149</v>
      </c>
      <c r="F25074" s="62" t="s">
        <v>22</v>
      </c>
      <c r="G25074" s="2">
        <v>-495.00000000000006</v>
      </c>
      <c r="H25074" t="s">
        <v>14</v>
      </c>
    </row>
    <row r="25075" spans="1:8" hidden="1" x14ac:dyDescent="0.25">
      <c r="A25075" t="s">
        <v>26</v>
      </c>
      <c r="B25075" t="s">
        <v>9</v>
      </c>
      <c r="C25075" s="62" t="s">
        <v>69</v>
      </c>
      <c r="D25075" s="62" t="s">
        <v>149</v>
      </c>
      <c r="E25075" s="62" t="s">
        <v>149</v>
      </c>
      <c r="F25075" s="62" t="s">
        <v>15</v>
      </c>
      <c r="G25075" s="2">
        <v>-450</v>
      </c>
      <c r="H25075" t="s">
        <v>14</v>
      </c>
    </row>
    <row r="25076" spans="1:8" hidden="1" x14ac:dyDescent="0.25">
      <c r="A25076" t="s">
        <v>26</v>
      </c>
      <c r="B25076" t="s">
        <v>9</v>
      </c>
      <c r="C25076" s="62" t="s">
        <v>69</v>
      </c>
      <c r="D25076" s="62" t="s">
        <v>149</v>
      </c>
      <c r="E25076" s="62" t="s">
        <v>149</v>
      </c>
      <c r="F25076" s="62" t="s">
        <v>13</v>
      </c>
      <c r="G25076" s="2">
        <v>-450</v>
      </c>
      <c r="H25076" t="s">
        <v>14</v>
      </c>
    </row>
    <row r="25077" spans="1:8" hidden="1" x14ac:dyDescent="0.25">
      <c r="A25077" t="s">
        <v>26</v>
      </c>
      <c r="B25077" t="s">
        <v>9</v>
      </c>
      <c r="C25077" s="62" t="s">
        <v>69</v>
      </c>
      <c r="D25077" s="62" t="s">
        <v>149</v>
      </c>
      <c r="E25077" s="62" t="s">
        <v>149</v>
      </c>
      <c r="F25077" s="62" t="s">
        <v>21</v>
      </c>
      <c r="G25077" s="2">
        <v>-240</v>
      </c>
      <c r="H25077" t="s">
        <v>14</v>
      </c>
    </row>
    <row r="25078" spans="1:8" hidden="1" x14ac:dyDescent="0.25">
      <c r="A25078" t="s">
        <v>26</v>
      </c>
      <c r="B25078" t="s">
        <v>9</v>
      </c>
      <c r="C25078" s="62" t="s">
        <v>69</v>
      </c>
      <c r="D25078" s="62" t="s">
        <v>149</v>
      </c>
      <c r="E25078" s="62" t="s">
        <v>149</v>
      </c>
      <c r="F25078" s="62" t="s">
        <v>17</v>
      </c>
      <c r="G25078" s="2">
        <v>-228</v>
      </c>
      <c r="H25078" t="s">
        <v>14</v>
      </c>
    </row>
    <row r="25079" spans="1:8" hidden="1" x14ac:dyDescent="0.25">
      <c r="A25079" t="s">
        <v>26</v>
      </c>
      <c r="B25079" t="s">
        <v>9</v>
      </c>
      <c r="C25079" s="62" t="s">
        <v>69</v>
      </c>
      <c r="D25079" s="62" t="s">
        <v>149</v>
      </c>
      <c r="E25079" s="62" t="s">
        <v>149</v>
      </c>
      <c r="F25079" s="62" t="s">
        <v>25</v>
      </c>
      <c r="G25079" s="2">
        <v>-240</v>
      </c>
      <c r="H25079" t="s">
        <v>14</v>
      </c>
    </row>
    <row r="25080" spans="1:8" hidden="1" x14ac:dyDescent="0.25">
      <c r="A25080" t="s">
        <v>26</v>
      </c>
      <c r="B25080" t="s">
        <v>9</v>
      </c>
      <c r="C25080" s="62" t="s">
        <v>69</v>
      </c>
      <c r="D25080" s="62" t="s">
        <v>149</v>
      </c>
      <c r="E25080" s="62" t="s">
        <v>149</v>
      </c>
      <c r="F25080" s="62" t="s">
        <v>20</v>
      </c>
      <c r="G25080" s="2">
        <v>-240</v>
      </c>
      <c r="H25080" t="s">
        <v>14</v>
      </c>
    </row>
    <row r="25081" spans="1:8" hidden="1" x14ac:dyDescent="0.25">
      <c r="A25081" t="s">
        <v>26</v>
      </c>
      <c r="B25081" t="s">
        <v>9</v>
      </c>
      <c r="C25081" s="62" t="s">
        <v>69</v>
      </c>
      <c r="D25081" s="62" t="s">
        <v>149</v>
      </c>
      <c r="E25081" s="62" t="s">
        <v>149</v>
      </c>
      <c r="F25081" s="62" t="s">
        <v>19</v>
      </c>
      <c r="G25081" s="2">
        <v>-228</v>
      </c>
      <c r="H25081" t="s">
        <v>14</v>
      </c>
    </row>
    <row r="25082" spans="1:8" hidden="1" x14ac:dyDescent="0.25">
      <c r="A25082" t="s">
        <v>26</v>
      </c>
      <c r="B25082" t="s">
        <v>9</v>
      </c>
      <c r="C25082" s="62" t="s">
        <v>69</v>
      </c>
      <c r="D25082" s="62" t="s">
        <v>149</v>
      </c>
      <c r="E25082" s="62" t="s">
        <v>149</v>
      </c>
      <c r="F25082" s="62" t="s">
        <v>18</v>
      </c>
      <c r="G25082" s="2">
        <v>-228</v>
      </c>
      <c r="H25082" t="s">
        <v>14</v>
      </c>
    </row>
    <row r="25083" spans="1:8" hidden="1" x14ac:dyDescent="0.25">
      <c r="A25083" t="s">
        <v>26</v>
      </c>
      <c r="B25083" t="s">
        <v>9</v>
      </c>
      <c r="C25083" s="62" t="s">
        <v>69</v>
      </c>
      <c r="D25083" s="62" t="s">
        <v>149</v>
      </c>
      <c r="E25083" s="62" t="s">
        <v>149</v>
      </c>
      <c r="F25083" s="62" t="s">
        <v>16</v>
      </c>
      <c r="G25083" s="2">
        <v>-228</v>
      </c>
      <c r="H25083" t="s">
        <v>14</v>
      </c>
    </row>
    <row r="25084" spans="1:8" hidden="1" x14ac:dyDescent="0.25">
      <c r="A25084" t="s">
        <v>26</v>
      </c>
      <c r="B25084" t="s">
        <v>9</v>
      </c>
      <c r="C25084" s="62" t="s">
        <v>69</v>
      </c>
      <c r="D25084" s="62" t="s">
        <v>149</v>
      </c>
      <c r="E25084" s="62" t="s">
        <v>149</v>
      </c>
      <c r="F25084" s="62" t="s">
        <v>24</v>
      </c>
      <c r="G25084" s="2">
        <v>-240</v>
      </c>
      <c r="H25084" t="s">
        <v>14</v>
      </c>
    </row>
    <row r="25085" spans="1:8" hidden="1" x14ac:dyDescent="0.25">
      <c r="A25085" t="s">
        <v>26</v>
      </c>
      <c r="B25085" t="s">
        <v>9</v>
      </c>
      <c r="C25085" s="62" t="s">
        <v>69</v>
      </c>
      <c r="D25085" s="62" t="s">
        <v>149</v>
      </c>
      <c r="E25085" s="62" t="s">
        <v>149</v>
      </c>
      <c r="F25085" s="62" t="s">
        <v>23</v>
      </c>
      <c r="G25085" s="2">
        <v>-240</v>
      </c>
      <c r="H25085" t="s">
        <v>14</v>
      </c>
    </row>
    <row r="25086" spans="1:8" hidden="1" x14ac:dyDescent="0.25">
      <c r="A25086" t="s">
        <v>26</v>
      </c>
      <c r="B25086" t="s">
        <v>9</v>
      </c>
      <c r="C25086" s="62" t="s">
        <v>69</v>
      </c>
      <c r="D25086" s="62" t="s">
        <v>149</v>
      </c>
      <c r="E25086" s="62" t="s">
        <v>149</v>
      </c>
      <c r="F25086" s="62" t="s">
        <v>22</v>
      </c>
      <c r="G25086" s="2">
        <v>-240</v>
      </c>
      <c r="H25086" t="s">
        <v>14</v>
      </c>
    </row>
    <row r="25087" spans="1:8" hidden="1" x14ac:dyDescent="0.25">
      <c r="A25087" t="s">
        <v>26</v>
      </c>
      <c r="B25087" t="s">
        <v>9</v>
      </c>
      <c r="C25087" s="62" t="s">
        <v>69</v>
      </c>
      <c r="D25087" s="62" t="s">
        <v>149</v>
      </c>
      <c r="E25087" s="62" t="s">
        <v>149</v>
      </c>
      <c r="F25087" s="62" t="s">
        <v>15</v>
      </c>
      <c r="G25087" s="2">
        <v>-228</v>
      </c>
      <c r="H25087" t="s">
        <v>14</v>
      </c>
    </row>
    <row r="25088" spans="1:8" hidden="1" x14ac:dyDescent="0.25">
      <c r="A25088" t="s">
        <v>26</v>
      </c>
      <c r="B25088" t="s">
        <v>9</v>
      </c>
      <c r="C25088" s="62" t="s">
        <v>69</v>
      </c>
      <c r="D25088" s="62" t="s">
        <v>149</v>
      </c>
      <c r="E25088" s="62" t="s">
        <v>149</v>
      </c>
      <c r="F25088" s="62" t="s">
        <v>13</v>
      </c>
      <c r="G25088" s="2">
        <v>-228</v>
      </c>
      <c r="H25088" t="s">
        <v>14</v>
      </c>
    </row>
    <row r="25089" spans="1:8" hidden="1" x14ac:dyDescent="0.25">
      <c r="A25089" t="s">
        <v>26</v>
      </c>
      <c r="B25089" t="s">
        <v>9</v>
      </c>
      <c r="C25089" s="62" t="s">
        <v>69</v>
      </c>
      <c r="D25089" s="62" t="s">
        <v>149</v>
      </c>
      <c r="E25089" s="62" t="s">
        <v>149</v>
      </c>
      <c r="F25089" s="62" t="s">
        <v>21</v>
      </c>
      <c r="G25089" s="2">
        <v>-112.20000000000002</v>
      </c>
      <c r="H25089" t="s">
        <v>14</v>
      </c>
    </row>
    <row r="25090" spans="1:8" hidden="1" x14ac:dyDescent="0.25">
      <c r="A25090" t="s">
        <v>26</v>
      </c>
      <c r="B25090" t="s">
        <v>9</v>
      </c>
      <c r="C25090" s="62" t="s">
        <v>69</v>
      </c>
      <c r="D25090" s="62" t="s">
        <v>149</v>
      </c>
      <c r="E25090" s="62" t="s">
        <v>149</v>
      </c>
      <c r="F25090" s="62" t="s">
        <v>17</v>
      </c>
      <c r="G25090" s="2">
        <v>-102</v>
      </c>
      <c r="H25090" t="s">
        <v>14</v>
      </c>
    </row>
    <row r="25091" spans="1:8" hidden="1" x14ac:dyDescent="0.25">
      <c r="A25091" t="s">
        <v>26</v>
      </c>
      <c r="B25091" t="s">
        <v>9</v>
      </c>
      <c r="C25091" s="62" t="s">
        <v>69</v>
      </c>
      <c r="D25091" s="62" t="s">
        <v>149</v>
      </c>
      <c r="E25091" s="62" t="s">
        <v>149</v>
      </c>
      <c r="F25091" s="62" t="s">
        <v>25</v>
      </c>
      <c r="G25091" s="2">
        <v>-112.20000000000002</v>
      </c>
      <c r="H25091" t="s">
        <v>14</v>
      </c>
    </row>
    <row r="25092" spans="1:8" hidden="1" x14ac:dyDescent="0.25">
      <c r="A25092" t="s">
        <v>26</v>
      </c>
      <c r="B25092" t="s">
        <v>9</v>
      </c>
      <c r="C25092" s="62" t="s">
        <v>69</v>
      </c>
      <c r="D25092" s="62" t="s">
        <v>149</v>
      </c>
      <c r="E25092" s="62" t="s">
        <v>149</v>
      </c>
      <c r="F25092" s="62" t="s">
        <v>20</v>
      </c>
      <c r="G25092" s="2">
        <v>-112.20000000000002</v>
      </c>
      <c r="H25092" t="s">
        <v>14</v>
      </c>
    </row>
    <row r="25093" spans="1:8" hidden="1" x14ac:dyDescent="0.25">
      <c r="A25093" t="s">
        <v>26</v>
      </c>
      <c r="B25093" t="s">
        <v>9</v>
      </c>
      <c r="C25093" s="62" t="s">
        <v>69</v>
      </c>
      <c r="D25093" s="62" t="s">
        <v>149</v>
      </c>
      <c r="E25093" s="62" t="s">
        <v>149</v>
      </c>
      <c r="F25093" s="62" t="s">
        <v>19</v>
      </c>
      <c r="G25093" s="2">
        <v>-102</v>
      </c>
      <c r="H25093" t="s">
        <v>14</v>
      </c>
    </row>
    <row r="25094" spans="1:8" hidden="1" x14ac:dyDescent="0.25">
      <c r="A25094" t="s">
        <v>26</v>
      </c>
      <c r="B25094" t="s">
        <v>9</v>
      </c>
      <c r="C25094" s="62" t="s">
        <v>69</v>
      </c>
      <c r="D25094" s="62" t="s">
        <v>149</v>
      </c>
      <c r="E25094" s="62" t="s">
        <v>149</v>
      </c>
      <c r="F25094" s="62" t="s">
        <v>18</v>
      </c>
      <c r="G25094" s="2">
        <v>-102</v>
      </c>
      <c r="H25094" t="s">
        <v>14</v>
      </c>
    </row>
    <row r="25095" spans="1:8" hidden="1" x14ac:dyDescent="0.25">
      <c r="A25095" t="s">
        <v>26</v>
      </c>
      <c r="B25095" t="s">
        <v>9</v>
      </c>
      <c r="C25095" s="62" t="s">
        <v>69</v>
      </c>
      <c r="D25095" s="62" t="s">
        <v>149</v>
      </c>
      <c r="E25095" s="62" t="s">
        <v>149</v>
      </c>
      <c r="F25095" s="62" t="s">
        <v>16</v>
      </c>
      <c r="G25095" s="2">
        <v>-102</v>
      </c>
      <c r="H25095" t="s">
        <v>14</v>
      </c>
    </row>
    <row r="25096" spans="1:8" hidden="1" x14ac:dyDescent="0.25">
      <c r="A25096" t="s">
        <v>26</v>
      </c>
      <c r="B25096" t="s">
        <v>9</v>
      </c>
      <c r="C25096" s="62" t="s">
        <v>69</v>
      </c>
      <c r="D25096" s="62" t="s">
        <v>149</v>
      </c>
      <c r="E25096" s="62" t="s">
        <v>149</v>
      </c>
      <c r="F25096" s="62" t="s">
        <v>24</v>
      </c>
      <c r="G25096" s="2">
        <v>-112.20000000000002</v>
      </c>
      <c r="H25096" t="s">
        <v>14</v>
      </c>
    </row>
    <row r="25097" spans="1:8" hidden="1" x14ac:dyDescent="0.25">
      <c r="A25097" t="s">
        <v>26</v>
      </c>
      <c r="B25097" t="s">
        <v>9</v>
      </c>
      <c r="C25097" s="62" t="s">
        <v>69</v>
      </c>
      <c r="D25097" s="62" t="s">
        <v>149</v>
      </c>
      <c r="E25097" s="62" t="s">
        <v>149</v>
      </c>
      <c r="F25097" s="62" t="s">
        <v>23</v>
      </c>
      <c r="G25097" s="2">
        <v>-112.20000000000002</v>
      </c>
      <c r="H25097" t="s">
        <v>14</v>
      </c>
    </row>
    <row r="25098" spans="1:8" hidden="1" x14ac:dyDescent="0.25">
      <c r="A25098" t="s">
        <v>26</v>
      </c>
      <c r="B25098" t="s">
        <v>9</v>
      </c>
      <c r="C25098" s="62" t="s">
        <v>69</v>
      </c>
      <c r="D25098" s="62" t="s">
        <v>149</v>
      </c>
      <c r="E25098" s="62" t="s">
        <v>149</v>
      </c>
      <c r="F25098" s="62" t="s">
        <v>22</v>
      </c>
      <c r="G25098" s="2">
        <v>-112.20000000000002</v>
      </c>
      <c r="H25098" t="s">
        <v>14</v>
      </c>
    </row>
    <row r="25099" spans="1:8" hidden="1" x14ac:dyDescent="0.25">
      <c r="A25099" t="s">
        <v>26</v>
      </c>
      <c r="B25099" t="s">
        <v>9</v>
      </c>
      <c r="C25099" s="62" t="s">
        <v>69</v>
      </c>
      <c r="D25099" s="62" t="s">
        <v>149</v>
      </c>
      <c r="E25099" s="62" t="s">
        <v>149</v>
      </c>
      <c r="F25099" s="62" t="s">
        <v>15</v>
      </c>
      <c r="G25099" s="2">
        <v>-102</v>
      </c>
      <c r="H25099" t="s">
        <v>14</v>
      </c>
    </row>
    <row r="25100" spans="1:8" hidden="1" x14ac:dyDescent="0.25">
      <c r="A25100" t="s">
        <v>26</v>
      </c>
      <c r="B25100" t="s">
        <v>9</v>
      </c>
      <c r="C25100" s="62" t="s">
        <v>69</v>
      </c>
      <c r="D25100" s="62" t="s">
        <v>149</v>
      </c>
      <c r="E25100" s="62" t="s">
        <v>149</v>
      </c>
      <c r="F25100" s="62" t="s">
        <v>13</v>
      </c>
      <c r="G25100" s="2">
        <v>-102</v>
      </c>
      <c r="H25100" t="s">
        <v>14</v>
      </c>
    </row>
    <row r="25101" spans="1:8" hidden="1" x14ac:dyDescent="0.25">
      <c r="A25101" t="s">
        <v>26</v>
      </c>
      <c r="B25101" t="s">
        <v>9</v>
      </c>
      <c r="C25101" s="62" t="s">
        <v>69</v>
      </c>
      <c r="D25101" s="62" t="s">
        <v>149</v>
      </c>
      <c r="E25101" s="62" t="s">
        <v>149</v>
      </c>
      <c r="F25101" s="62" t="s">
        <v>21</v>
      </c>
      <c r="G25101" s="2">
        <v>-360</v>
      </c>
      <c r="H25101" t="s">
        <v>14</v>
      </c>
    </row>
    <row r="25102" spans="1:8" hidden="1" x14ac:dyDescent="0.25">
      <c r="A25102" t="s">
        <v>26</v>
      </c>
      <c r="B25102" t="s">
        <v>9</v>
      </c>
      <c r="C25102" s="62" t="s">
        <v>69</v>
      </c>
      <c r="D25102" s="62" t="s">
        <v>149</v>
      </c>
      <c r="E25102" s="62" t="s">
        <v>149</v>
      </c>
      <c r="F25102" s="62" t="s">
        <v>17</v>
      </c>
      <c r="G25102" s="2">
        <v>-330</v>
      </c>
      <c r="H25102" t="s">
        <v>14</v>
      </c>
    </row>
    <row r="25103" spans="1:8" hidden="1" x14ac:dyDescent="0.25">
      <c r="A25103" t="s">
        <v>26</v>
      </c>
      <c r="B25103" t="s">
        <v>9</v>
      </c>
      <c r="C25103" s="62" t="s">
        <v>69</v>
      </c>
      <c r="D25103" s="62" t="s">
        <v>149</v>
      </c>
      <c r="E25103" s="62" t="s">
        <v>149</v>
      </c>
      <c r="F25103" s="62" t="s">
        <v>25</v>
      </c>
      <c r="G25103" s="2">
        <v>-360</v>
      </c>
      <c r="H25103" t="s">
        <v>14</v>
      </c>
    </row>
    <row r="25104" spans="1:8" hidden="1" x14ac:dyDescent="0.25">
      <c r="A25104" t="s">
        <v>26</v>
      </c>
      <c r="B25104" t="s">
        <v>9</v>
      </c>
      <c r="C25104" s="62" t="s">
        <v>69</v>
      </c>
      <c r="D25104" s="62" t="s">
        <v>149</v>
      </c>
      <c r="E25104" s="62" t="s">
        <v>149</v>
      </c>
      <c r="F25104" s="62" t="s">
        <v>20</v>
      </c>
      <c r="G25104" s="2">
        <v>-360</v>
      </c>
      <c r="H25104" t="s">
        <v>14</v>
      </c>
    </row>
    <row r="25105" spans="1:8" hidden="1" x14ac:dyDescent="0.25">
      <c r="A25105" t="s">
        <v>26</v>
      </c>
      <c r="B25105" t="s">
        <v>9</v>
      </c>
      <c r="C25105" s="62" t="s">
        <v>69</v>
      </c>
      <c r="D25105" s="62" t="s">
        <v>149</v>
      </c>
      <c r="E25105" s="62" t="s">
        <v>149</v>
      </c>
      <c r="F25105" s="62" t="s">
        <v>19</v>
      </c>
      <c r="G25105" s="2">
        <v>-330</v>
      </c>
      <c r="H25105" t="s">
        <v>14</v>
      </c>
    </row>
    <row r="25106" spans="1:8" hidden="1" x14ac:dyDescent="0.25">
      <c r="A25106" t="s">
        <v>26</v>
      </c>
      <c r="B25106" t="s">
        <v>9</v>
      </c>
      <c r="C25106" s="62" t="s">
        <v>69</v>
      </c>
      <c r="D25106" s="62" t="s">
        <v>149</v>
      </c>
      <c r="E25106" s="62" t="s">
        <v>149</v>
      </c>
      <c r="F25106" s="62" t="s">
        <v>18</v>
      </c>
      <c r="G25106" s="2">
        <v>-330</v>
      </c>
      <c r="H25106" t="s">
        <v>14</v>
      </c>
    </row>
    <row r="25107" spans="1:8" hidden="1" x14ac:dyDescent="0.25">
      <c r="A25107" t="s">
        <v>26</v>
      </c>
      <c r="B25107" t="s">
        <v>9</v>
      </c>
      <c r="C25107" s="62" t="s">
        <v>69</v>
      </c>
      <c r="D25107" s="62" t="s">
        <v>149</v>
      </c>
      <c r="E25107" s="62" t="s">
        <v>149</v>
      </c>
      <c r="F25107" s="62" t="s">
        <v>16</v>
      </c>
      <c r="G25107" s="2">
        <v>-330</v>
      </c>
      <c r="H25107" t="s">
        <v>14</v>
      </c>
    </row>
    <row r="25108" spans="1:8" hidden="1" x14ac:dyDescent="0.25">
      <c r="A25108" t="s">
        <v>26</v>
      </c>
      <c r="B25108" t="s">
        <v>9</v>
      </c>
      <c r="C25108" s="62" t="s">
        <v>69</v>
      </c>
      <c r="D25108" s="62" t="s">
        <v>149</v>
      </c>
      <c r="E25108" s="62" t="s">
        <v>149</v>
      </c>
      <c r="F25108" s="62" t="s">
        <v>24</v>
      </c>
      <c r="G25108" s="2">
        <v>-360</v>
      </c>
      <c r="H25108" t="s">
        <v>14</v>
      </c>
    </row>
    <row r="25109" spans="1:8" hidden="1" x14ac:dyDescent="0.25">
      <c r="A25109" t="s">
        <v>26</v>
      </c>
      <c r="B25109" t="s">
        <v>9</v>
      </c>
      <c r="C25109" s="62" t="s">
        <v>69</v>
      </c>
      <c r="D25109" s="62" t="s">
        <v>149</v>
      </c>
      <c r="E25109" s="62" t="s">
        <v>149</v>
      </c>
      <c r="F25109" s="62" t="s">
        <v>23</v>
      </c>
      <c r="G25109" s="2">
        <v>-360</v>
      </c>
      <c r="H25109" t="s">
        <v>14</v>
      </c>
    </row>
    <row r="25110" spans="1:8" hidden="1" x14ac:dyDescent="0.25">
      <c r="A25110" t="s">
        <v>26</v>
      </c>
      <c r="B25110" t="s">
        <v>9</v>
      </c>
      <c r="C25110" s="62" t="s">
        <v>69</v>
      </c>
      <c r="D25110" s="62" t="s">
        <v>149</v>
      </c>
      <c r="E25110" s="62" t="s">
        <v>149</v>
      </c>
      <c r="F25110" s="62" t="s">
        <v>22</v>
      </c>
      <c r="G25110" s="2">
        <v>-360</v>
      </c>
      <c r="H25110" t="s">
        <v>14</v>
      </c>
    </row>
    <row r="25111" spans="1:8" hidden="1" x14ac:dyDescent="0.25">
      <c r="A25111" t="s">
        <v>26</v>
      </c>
      <c r="B25111" t="s">
        <v>9</v>
      </c>
      <c r="C25111" s="62" t="s">
        <v>69</v>
      </c>
      <c r="D25111" s="62" t="s">
        <v>149</v>
      </c>
      <c r="E25111" s="62" t="s">
        <v>149</v>
      </c>
      <c r="F25111" s="62" t="s">
        <v>15</v>
      </c>
      <c r="G25111" s="2">
        <v>-330</v>
      </c>
      <c r="H25111" t="s">
        <v>14</v>
      </c>
    </row>
    <row r="25112" spans="1:8" hidden="1" x14ac:dyDescent="0.25">
      <c r="A25112" t="s">
        <v>26</v>
      </c>
      <c r="B25112" t="s">
        <v>9</v>
      </c>
      <c r="C25112" s="62" t="s">
        <v>69</v>
      </c>
      <c r="D25112" s="62" t="s">
        <v>149</v>
      </c>
      <c r="E25112" s="62" t="s">
        <v>149</v>
      </c>
      <c r="F25112" s="62" t="s">
        <v>13</v>
      </c>
      <c r="G25112" s="2">
        <v>-330</v>
      </c>
      <c r="H25112" t="s">
        <v>14</v>
      </c>
    </row>
    <row r="25113" spans="1:8" hidden="1" x14ac:dyDescent="0.25">
      <c r="A25113" t="s">
        <v>26</v>
      </c>
      <c r="B25113" t="s">
        <v>9</v>
      </c>
      <c r="C25113" s="62" t="s">
        <v>69</v>
      </c>
      <c r="D25113" s="62" t="s">
        <v>149</v>
      </c>
      <c r="E25113" s="62" t="s">
        <v>149</v>
      </c>
      <c r="F25113" s="62" t="s">
        <v>20</v>
      </c>
      <c r="G25113" s="2">
        <v>-1080</v>
      </c>
      <c r="H25113" t="s">
        <v>14</v>
      </c>
    </row>
    <row r="25114" spans="1:8" hidden="1" x14ac:dyDescent="0.25">
      <c r="A25114" t="s">
        <v>26</v>
      </c>
      <c r="B25114" t="s">
        <v>9</v>
      </c>
      <c r="C25114" s="62" t="s">
        <v>69</v>
      </c>
      <c r="D25114" s="62" t="s">
        <v>149</v>
      </c>
      <c r="E25114" s="62" t="s">
        <v>149</v>
      </c>
      <c r="F25114" s="62" t="s">
        <v>18</v>
      </c>
      <c r="G25114" s="2">
        <v>-1020</v>
      </c>
      <c r="H25114" t="s">
        <v>14</v>
      </c>
    </row>
    <row r="25115" spans="1:8" hidden="1" x14ac:dyDescent="0.25">
      <c r="A25115" t="s">
        <v>26</v>
      </c>
      <c r="B25115" t="s">
        <v>9</v>
      </c>
      <c r="C25115" s="62" t="s">
        <v>69</v>
      </c>
      <c r="D25115" s="62" t="s">
        <v>149</v>
      </c>
      <c r="E25115" s="62" t="s">
        <v>149</v>
      </c>
      <c r="F25115" s="62" t="s">
        <v>16</v>
      </c>
      <c r="G25115" s="2">
        <v>-1020</v>
      </c>
      <c r="H25115" t="s">
        <v>14</v>
      </c>
    </row>
    <row r="25116" spans="1:8" hidden="1" x14ac:dyDescent="0.25">
      <c r="A25116" t="s">
        <v>26</v>
      </c>
      <c r="B25116" t="s">
        <v>9</v>
      </c>
      <c r="C25116" s="62" t="s">
        <v>69</v>
      </c>
      <c r="D25116" s="62" t="s">
        <v>149</v>
      </c>
      <c r="E25116" s="62" t="s">
        <v>149</v>
      </c>
      <c r="F25116" s="62" t="s">
        <v>24</v>
      </c>
      <c r="G25116" s="2">
        <v>-1080</v>
      </c>
      <c r="H25116" t="s">
        <v>14</v>
      </c>
    </row>
    <row r="25117" spans="1:8" hidden="1" x14ac:dyDescent="0.25">
      <c r="A25117" t="s">
        <v>26</v>
      </c>
      <c r="B25117" t="s">
        <v>9</v>
      </c>
      <c r="C25117" s="62" t="s">
        <v>69</v>
      </c>
      <c r="D25117" s="62" t="s">
        <v>149</v>
      </c>
      <c r="E25117" s="62" t="s">
        <v>149</v>
      </c>
      <c r="F25117" s="62" t="s">
        <v>22</v>
      </c>
      <c r="G25117" s="2">
        <v>-1080</v>
      </c>
      <c r="H25117" t="s">
        <v>14</v>
      </c>
    </row>
    <row r="25118" spans="1:8" hidden="1" x14ac:dyDescent="0.25">
      <c r="A25118" t="s">
        <v>26</v>
      </c>
      <c r="B25118" t="s">
        <v>9</v>
      </c>
      <c r="C25118" s="62" t="s">
        <v>69</v>
      </c>
      <c r="D25118" s="62" t="s">
        <v>149</v>
      </c>
      <c r="E25118" s="62" t="s">
        <v>149</v>
      </c>
      <c r="F25118" s="62" t="s">
        <v>13</v>
      </c>
      <c r="G25118" s="2">
        <v>-1020</v>
      </c>
      <c r="H25118" t="s">
        <v>14</v>
      </c>
    </row>
    <row r="25119" spans="1:8" hidden="1" x14ac:dyDescent="0.25">
      <c r="A25119" t="s">
        <v>26</v>
      </c>
      <c r="B25119" t="s">
        <v>9</v>
      </c>
      <c r="C25119" s="62" t="s">
        <v>69</v>
      </c>
      <c r="D25119" s="62" t="s">
        <v>149</v>
      </c>
      <c r="E25119" s="62" t="s">
        <v>149</v>
      </c>
      <c r="F25119" s="62" t="s">
        <v>20</v>
      </c>
      <c r="G25119" s="2">
        <v>-330</v>
      </c>
      <c r="H25119" t="s">
        <v>14</v>
      </c>
    </row>
    <row r="25120" spans="1:8" hidden="1" x14ac:dyDescent="0.25">
      <c r="A25120" t="s">
        <v>26</v>
      </c>
      <c r="B25120" t="s">
        <v>9</v>
      </c>
      <c r="C25120" s="62" t="s">
        <v>69</v>
      </c>
      <c r="D25120" s="62" t="s">
        <v>149</v>
      </c>
      <c r="E25120" s="62" t="s">
        <v>149</v>
      </c>
      <c r="F25120" s="62" t="s">
        <v>18</v>
      </c>
      <c r="G25120" s="2">
        <v>-270</v>
      </c>
      <c r="H25120" t="s">
        <v>14</v>
      </c>
    </row>
    <row r="25121" spans="1:8" hidden="1" x14ac:dyDescent="0.25">
      <c r="A25121" t="s">
        <v>26</v>
      </c>
      <c r="B25121" t="s">
        <v>9</v>
      </c>
      <c r="C25121" s="62" t="s">
        <v>69</v>
      </c>
      <c r="D25121" s="62" t="s">
        <v>149</v>
      </c>
      <c r="E25121" s="62" t="s">
        <v>149</v>
      </c>
      <c r="F25121" s="62" t="s">
        <v>16</v>
      </c>
      <c r="G25121" s="2">
        <v>-270</v>
      </c>
      <c r="H25121" t="s">
        <v>14</v>
      </c>
    </row>
    <row r="25122" spans="1:8" hidden="1" x14ac:dyDescent="0.25">
      <c r="A25122" t="s">
        <v>26</v>
      </c>
      <c r="B25122" t="s">
        <v>9</v>
      </c>
      <c r="C25122" s="62" t="s">
        <v>69</v>
      </c>
      <c r="D25122" s="62" t="s">
        <v>149</v>
      </c>
      <c r="E25122" s="62" t="s">
        <v>149</v>
      </c>
      <c r="F25122" s="62" t="s">
        <v>24</v>
      </c>
      <c r="G25122" s="2">
        <v>-330</v>
      </c>
      <c r="H25122" t="s">
        <v>14</v>
      </c>
    </row>
    <row r="25123" spans="1:8" hidden="1" x14ac:dyDescent="0.25">
      <c r="A25123" t="s">
        <v>26</v>
      </c>
      <c r="B25123" t="s">
        <v>9</v>
      </c>
      <c r="C25123" s="62" t="s">
        <v>69</v>
      </c>
      <c r="D25123" s="62" t="s">
        <v>149</v>
      </c>
      <c r="E25123" s="62" t="s">
        <v>149</v>
      </c>
      <c r="F25123" s="62" t="s">
        <v>22</v>
      </c>
      <c r="G25123" s="2">
        <v>-330</v>
      </c>
      <c r="H25123" t="s">
        <v>14</v>
      </c>
    </row>
    <row r="25124" spans="1:8" hidden="1" x14ac:dyDescent="0.25">
      <c r="A25124" t="s">
        <v>26</v>
      </c>
      <c r="B25124" t="s">
        <v>9</v>
      </c>
      <c r="C25124" s="62" t="s">
        <v>69</v>
      </c>
      <c r="D25124" s="62" t="s">
        <v>149</v>
      </c>
      <c r="E25124" s="62" t="s">
        <v>149</v>
      </c>
      <c r="F25124" s="62" t="s">
        <v>13</v>
      </c>
      <c r="G25124" s="2">
        <v>-270</v>
      </c>
      <c r="H25124" t="s">
        <v>14</v>
      </c>
    </row>
    <row r="25125" spans="1:8" hidden="1" x14ac:dyDescent="0.25">
      <c r="A25125" t="s">
        <v>26</v>
      </c>
      <c r="B25125" t="s">
        <v>9</v>
      </c>
      <c r="C25125" s="62" t="s">
        <v>69</v>
      </c>
      <c r="D25125" s="62" t="s">
        <v>149</v>
      </c>
      <c r="E25125" s="62" t="s">
        <v>149</v>
      </c>
      <c r="F25125" s="62" t="s">
        <v>19</v>
      </c>
      <c r="G25125" s="2">
        <v>-42</v>
      </c>
      <c r="H25125" t="s">
        <v>14</v>
      </c>
    </row>
    <row r="25126" spans="1:8" hidden="1" x14ac:dyDescent="0.25">
      <c r="A25126" t="s">
        <v>26</v>
      </c>
      <c r="B25126" t="s">
        <v>9</v>
      </c>
      <c r="C25126" s="62" t="s">
        <v>69</v>
      </c>
      <c r="D25126" s="62" t="s">
        <v>149</v>
      </c>
      <c r="E25126" s="62" t="s">
        <v>149</v>
      </c>
      <c r="F25126" s="62" t="s">
        <v>16</v>
      </c>
      <c r="G25126" s="2">
        <v>-42</v>
      </c>
      <c r="H25126" t="s">
        <v>14</v>
      </c>
    </row>
    <row r="25127" spans="1:8" hidden="1" x14ac:dyDescent="0.25">
      <c r="A25127" t="s">
        <v>26</v>
      </c>
      <c r="B25127" t="s">
        <v>9</v>
      </c>
      <c r="C25127" s="62" t="s">
        <v>69</v>
      </c>
      <c r="D25127" s="62" t="s">
        <v>149</v>
      </c>
      <c r="E25127" s="62" t="s">
        <v>149</v>
      </c>
      <c r="F25127" s="62" t="s">
        <v>13</v>
      </c>
      <c r="G25127" s="2">
        <v>-42</v>
      </c>
      <c r="H25127" t="s">
        <v>14</v>
      </c>
    </row>
    <row r="25128" spans="1:8" hidden="1" x14ac:dyDescent="0.25">
      <c r="A25128" t="s">
        <v>26</v>
      </c>
      <c r="B25128" t="s">
        <v>9</v>
      </c>
      <c r="C25128" s="62" t="s">
        <v>69</v>
      </c>
      <c r="D25128" s="62" t="s">
        <v>149</v>
      </c>
      <c r="E25128" s="62" t="s">
        <v>149</v>
      </c>
      <c r="F25128" s="62" t="s">
        <v>20</v>
      </c>
      <c r="G25128" s="2">
        <v>-165</v>
      </c>
      <c r="H25128" t="s">
        <v>14</v>
      </c>
    </row>
    <row r="25129" spans="1:8" hidden="1" x14ac:dyDescent="0.25">
      <c r="A25129" t="s">
        <v>26</v>
      </c>
      <c r="B25129" t="s">
        <v>9</v>
      </c>
      <c r="C25129" s="62" t="s">
        <v>69</v>
      </c>
      <c r="D25129" s="62" t="s">
        <v>149</v>
      </c>
      <c r="E25129" s="62" t="s">
        <v>149</v>
      </c>
      <c r="F25129" s="62" t="s">
        <v>16</v>
      </c>
      <c r="G25129" s="2">
        <v>-150</v>
      </c>
      <c r="H25129" t="s">
        <v>14</v>
      </c>
    </row>
    <row r="25130" spans="1:8" hidden="1" x14ac:dyDescent="0.25">
      <c r="A25130" t="s">
        <v>26</v>
      </c>
      <c r="B25130" t="s">
        <v>9</v>
      </c>
      <c r="C25130" s="62" t="s">
        <v>69</v>
      </c>
      <c r="D25130" s="62" t="s">
        <v>149</v>
      </c>
      <c r="E25130" s="62" t="s">
        <v>149</v>
      </c>
      <c r="F25130" s="62" t="s">
        <v>24</v>
      </c>
      <c r="G25130" s="2">
        <v>-165</v>
      </c>
      <c r="H25130" t="s">
        <v>14</v>
      </c>
    </row>
    <row r="25131" spans="1:8" hidden="1" x14ac:dyDescent="0.25">
      <c r="A25131" t="s">
        <v>26</v>
      </c>
      <c r="B25131" t="s">
        <v>9</v>
      </c>
      <c r="C25131" s="62" t="s">
        <v>69</v>
      </c>
      <c r="D25131" s="62" t="s">
        <v>149</v>
      </c>
      <c r="E25131" s="62" t="s">
        <v>149</v>
      </c>
      <c r="F25131" s="62" t="s">
        <v>13</v>
      </c>
      <c r="G25131" s="2">
        <v>-150</v>
      </c>
      <c r="H25131" t="s">
        <v>14</v>
      </c>
    </row>
    <row r="25132" spans="1:8" hidden="1" x14ac:dyDescent="0.25">
      <c r="A25132" t="s">
        <v>26</v>
      </c>
      <c r="B25132" t="s">
        <v>9</v>
      </c>
      <c r="C25132" s="62" t="s">
        <v>69</v>
      </c>
      <c r="D25132" s="62" t="s">
        <v>149</v>
      </c>
      <c r="E25132" s="62" t="s">
        <v>149</v>
      </c>
      <c r="F25132" s="62" t="s">
        <v>21</v>
      </c>
      <c r="G25132" s="2">
        <v>-198</v>
      </c>
      <c r="H25132" t="s">
        <v>14</v>
      </c>
    </row>
    <row r="25133" spans="1:8" hidden="1" x14ac:dyDescent="0.25">
      <c r="A25133" t="s">
        <v>26</v>
      </c>
      <c r="B25133" t="s">
        <v>9</v>
      </c>
      <c r="C25133" s="62" t="s">
        <v>69</v>
      </c>
      <c r="D25133" s="62" t="s">
        <v>149</v>
      </c>
      <c r="E25133" s="62" t="s">
        <v>149</v>
      </c>
      <c r="F25133" s="62" t="s">
        <v>17</v>
      </c>
      <c r="G25133" s="2">
        <v>-187.2</v>
      </c>
      <c r="H25133" t="s">
        <v>14</v>
      </c>
    </row>
    <row r="25134" spans="1:8" hidden="1" x14ac:dyDescent="0.25">
      <c r="A25134" t="s">
        <v>26</v>
      </c>
      <c r="B25134" t="s">
        <v>9</v>
      </c>
      <c r="C25134" s="62" t="s">
        <v>69</v>
      </c>
      <c r="D25134" s="62" t="s">
        <v>149</v>
      </c>
      <c r="E25134" s="62" t="s">
        <v>149</v>
      </c>
      <c r="F25134" s="62" t="s">
        <v>25</v>
      </c>
      <c r="G25134" s="2">
        <v>-198</v>
      </c>
      <c r="H25134" t="s">
        <v>14</v>
      </c>
    </row>
    <row r="25135" spans="1:8" hidden="1" x14ac:dyDescent="0.25">
      <c r="A25135" t="s">
        <v>26</v>
      </c>
      <c r="B25135" t="s">
        <v>9</v>
      </c>
      <c r="C25135" s="62" t="s">
        <v>69</v>
      </c>
      <c r="D25135" s="62" t="s">
        <v>149</v>
      </c>
      <c r="E25135" s="62" t="s">
        <v>149</v>
      </c>
      <c r="F25135" s="62" t="s">
        <v>20</v>
      </c>
      <c r="G25135" s="2">
        <v>-198</v>
      </c>
      <c r="H25135" t="s">
        <v>14</v>
      </c>
    </row>
    <row r="25136" spans="1:8" hidden="1" x14ac:dyDescent="0.25">
      <c r="A25136" t="s">
        <v>26</v>
      </c>
      <c r="B25136" t="s">
        <v>9</v>
      </c>
      <c r="C25136" s="62" t="s">
        <v>69</v>
      </c>
      <c r="D25136" s="62" t="s">
        <v>149</v>
      </c>
      <c r="E25136" s="62" t="s">
        <v>149</v>
      </c>
      <c r="F25136" s="62" t="s">
        <v>19</v>
      </c>
      <c r="G25136" s="2">
        <v>-187.2</v>
      </c>
      <c r="H25136" t="s">
        <v>14</v>
      </c>
    </row>
    <row r="25137" spans="1:8" hidden="1" x14ac:dyDescent="0.25">
      <c r="A25137" t="s">
        <v>26</v>
      </c>
      <c r="B25137" t="s">
        <v>9</v>
      </c>
      <c r="C25137" s="62" t="s">
        <v>69</v>
      </c>
      <c r="D25137" s="62" t="s">
        <v>149</v>
      </c>
      <c r="E25137" s="62" t="s">
        <v>149</v>
      </c>
      <c r="F25137" s="62" t="s">
        <v>18</v>
      </c>
      <c r="G25137" s="2">
        <v>-187.2</v>
      </c>
      <c r="H25137" t="s">
        <v>14</v>
      </c>
    </row>
    <row r="25138" spans="1:8" hidden="1" x14ac:dyDescent="0.25">
      <c r="A25138" t="s">
        <v>26</v>
      </c>
      <c r="B25138" t="s">
        <v>9</v>
      </c>
      <c r="C25138" s="62" t="s">
        <v>69</v>
      </c>
      <c r="D25138" s="62" t="s">
        <v>149</v>
      </c>
      <c r="E25138" s="62" t="s">
        <v>149</v>
      </c>
      <c r="F25138" s="62" t="s">
        <v>16</v>
      </c>
      <c r="G25138" s="2">
        <v>-187.2</v>
      </c>
      <c r="H25138" t="s">
        <v>14</v>
      </c>
    </row>
    <row r="25139" spans="1:8" hidden="1" x14ac:dyDescent="0.25">
      <c r="A25139" t="s">
        <v>26</v>
      </c>
      <c r="B25139" t="s">
        <v>9</v>
      </c>
      <c r="C25139" s="62" t="s">
        <v>69</v>
      </c>
      <c r="D25139" s="62" t="s">
        <v>149</v>
      </c>
      <c r="E25139" s="62" t="s">
        <v>149</v>
      </c>
      <c r="F25139" s="62" t="s">
        <v>24</v>
      </c>
      <c r="G25139" s="2">
        <v>-198</v>
      </c>
      <c r="H25139" t="s">
        <v>14</v>
      </c>
    </row>
    <row r="25140" spans="1:8" hidden="1" x14ac:dyDescent="0.25">
      <c r="A25140" t="s">
        <v>26</v>
      </c>
      <c r="B25140" t="s">
        <v>9</v>
      </c>
      <c r="C25140" s="62" t="s">
        <v>69</v>
      </c>
      <c r="D25140" s="62" t="s">
        <v>149</v>
      </c>
      <c r="E25140" s="62" t="s">
        <v>149</v>
      </c>
      <c r="F25140" s="62" t="s">
        <v>23</v>
      </c>
      <c r="G25140" s="2">
        <v>-198</v>
      </c>
      <c r="H25140" t="s">
        <v>14</v>
      </c>
    </row>
    <row r="25141" spans="1:8" hidden="1" x14ac:dyDescent="0.25">
      <c r="A25141" t="s">
        <v>26</v>
      </c>
      <c r="B25141" t="s">
        <v>9</v>
      </c>
      <c r="C25141" s="62" t="s">
        <v>69</v>
      </c>
      <c r="D25141" s="62" t="s">
        <v>149</v>
      </c>
      <c r="E25141" s="62" t="s">
        <v>149</v>
      </c>
      <c r="F25141" s="62" t="s">
        <v>22</v>
      </c>
      <c r="G25141" s="2">
        <v>-198</v>
      </c>
      <c r="H25141" t="s">
        <v>14</v>
      </c>
    </row>
    <row r="25142" spans="1:8" hidden="1" x14ac:dyDescent="0.25">
      <c r="A25142" t="s">
        <v>26</v>
      </c>
      <c r="B25142" t="s">
        <v>9</v>
      </c>
      <c r="C25142" s="62" t="s">
        <v>69</v>
      </c>
      <c r="D25142" s="62" t="s">
        <v>149</v>
      </c>
      <c r="E25142" s="62" t="s">
        <v>149</v>
      </c>
      <c r="F25142" s="62" t="s">
        <v>15</v>
      </c>
      <c r="G25142" s="2">
        <v>-187.2</v>
      </c>
      <c r="H25142" t="s">
        <v>14</v>
      </c>
    </row>
    <row r="25143" spans="1:8" hidden="1" x14ac:dyDescent="0.25">
      <c r="A25143" t="s">
        <v>26</v>
      </c>
      <c r="B25143" t="s">
        <v>9</v>
      </c>
      <c r="C25143" s="62" t="s">
        <v>69</v>
      </c>
      <c r="D25143" s="62" t="s">
        <v>149</v>
      </c>
      <c r="E25143" s="62" t="s">
        <v>149</v>
      </c>
      <c r="F25143" s="62" t="s">
        <v>13</v>
      </c>
      <c r="G25143" s="2">
        <v>-187.2</v>
      </c>
      <c r="H25143" t="s">
        <v>14</v>
      </c>
    </row>
    <row r="25144" spans="1:8" hidden="1" x14ac:dyDescent="0.25">
      <c r="A25144" t="s">
        <v>26</v>
      </c>
      <c r="B25144" t="s">
        <v>9</v>
      </c>
      <c r="C25144" s="62" t="s">
        <v>69</v>
      </c>
      <c r="D25144" s="62" t="s">
        <v>149</v>
      </c>
      <c r="E25144" s="62" t="s">
        <v>149</v>
      </c>
      <c r="F25144" s="62" t="s">
        <v>20</v>
      </c>
      <c r="G25144" s="2">
        <v>-360</v>
      </c>
      <c r="H25144" t="s">
        <v>14</v>
      </c>
    </row>
    <row r="25145" spans="1:8" hidden="1" x14ac:dyDescent="0.25">
      <c r="A25145" t="s">
        <v>26</v>
      </c>
      <c r="B25145" t="s">
        <v>9</v>
      </c>
      <c r="C25145" s="62" t="s">
        <v>69</v>
      </c>
      <c r="D25145" s="62" t="s">
        <v>149</v>
      </c>
      <c r="E25145" s="62" t="s">
        <v>149</v>
      </c>
      <c r="F25145" s="62" t="s">
        <v>18</v>
      </c>
      <c r="G25145" s="2">
        <v>-360</v>
      </c>
      <c r="H25145" t="s">
        <v>14</v>
      </c>
    </row>
    <row r="25146" spans="1:8" hidden="1" x14ac:dyDescent="0.25">
      <c r="A25146" t="s">
        <v>26</v>
      </c>
      <c r="B25146" t="s">
        <v>9</v>
      </c>
      <c r="C25146" s="62" t="s">
        <v>69</v>
      </c>
      <c r="D25146" s="62" t="s">
        <v>149</v>
      </c>
      <c r="E25146" s="62" t="s">
        <v>149</v>
      </c>
      <c r="F25146" s="62" t="s">
        <v>16</v>
      </c>
      <c r="G25146" s="2">
        <v>-360</v>
      </c>
      <c r="H25146" t="s">
        <v>14</v>
      </c>
    </row>
    <row r="25147" spans="1:8" hidden="1" x14ac:dyDescent="0.25">
      <c r="A25147" t="s">
        <v>26</v>
      </c>
      <c r="B25147" t="s">
        <v>9</v>
      </c>
      <c r="C25147" s="62" t="s">
        <v>69</v>
      </c>
      <c r="D25147" s="62" t="s">
        <v>149</v>
      </c>
      <c r="E25147" s="62" t="s">
        <v>149</v>
      </c>
      <c r="F25147" s="62" t="s">
        <v>24</v>
      </c>
      <c r="G25147" s="2">
        <v>-360</v>
      </c>
      <c r="H25147" t="s">
        <v>14</v>
      </c>
    </row>
    <row r="25148" spans="1:8" hidden="1" x14ac:dyDescent="0.25">
      <c r="A25148" t="s">
        <v>26</v>
      </c>
      <c r="B25148" t="s">
        <v>9</v>
      </c>
      <c r="C25148" s="62" t="s">
        <v>69</v>
      </c>
      <c r="D25148" s="62" t="s">
        <v>149</v>
      </c>
      <c r="E25148" s="62" t="s">
        <v>149</v>
      </c>
      <c r="F25148" s="62" t="s">
        <v>22</v>
      </c>
      <c r="G25148" s="2">
        <v>-360</v>
      </c>
      <c r="H25148" t="s">
        <v>14</v>
      </c>
    </row>
    <row r="25149" spans="1:8" hidden="1" x14ac:dyDescent="0.25">
      <c r="A25149" t="s">
        <v>26</v>
      </c>
      <c r="B25149" t="s">
        <v>9</v>
      </c>
      <c r="C25149" s="62" t="s">
        <v>69</v>
      </c>
      <c r="D25149" s="62" t="s">
        <v>149</v>
      </c>
      <c r="E25149" s="62" t="s">
        <v>149</v>
      </c>
      <c r="F25149" s="62" t="s">
        <v>13</v>
      </c>
      <c r="G25149" s="2">
        <v>-360</v>
      </c>
      <c r="H25149" t="s">
        <v>14</v>
      </c>
    </row>
    <row r="25150" spans="1:8" hidden="1" x14ac:dyDescent="0.25">
      <c r="A25150" t="s">
        <v>26</v>
      </c>
      <c r="B25150" t="s">
        <v>9</v>
      </c>
      <c r="C25150" s="62" t="s">
        <v>69</v>
      </c>
      <c r="D25150" s="62" t="s">
        <v>149</v>
      </c>
      <c r="E25150" s="62" t="s">
        <v>149</v>
      </c>
      <c r="F25150" s="62" t="s">
        <v>17</v>
      </c>
      <c r="G25150" s="2">
        <v>-1188</v>
      </c>
      <c r="H25150" t="s">
        <v>14</v>
      </c>
    </row>
    <row r="25151" spans="1:8" hidden="1" x14ac:dyDescent="0.25">
      <c r="A25151" t="s">
        <v>26</v>
      </c>
      <c r="B25151" t="s">
        <v>9</v>
      </c>
      <c r="C25151" s="62" t="s">
        <v>69</v>
      </c>
      <c r="D25151" s="62" t="s">
        <v>149</v>
      </c>
      <c r="E25151" s="62" t="s">
        <v>149</v>
      </c>
      <c r="F25151" s="62" t="s">
        <v>20</v>
      </c>
      <c r="G25151" s="2">
        <v>-1404</v>
      </c>
      <c r="H25151" t="s">
        <v>14</v>
      </c>
    </row>
    <row r="25152" spans="1:8" hidden="1" x14ac:dyDescent="0.25">
      <c r="A25152" t="s">
        <v>26</v>
      </c>
      <c r="B25152" t="s">
        <v>9</v>
      </c>
      <c r="C25152" s="62" t="s">
        <v>69</v>
      </c>
      <c r="D25152" s="62" t="s">
        <v>149</v>
      </c>
      <c r="E25152" s="62" t="s">
        <v>149</v>
      </c>
      <c r="F25152" s="62" t="s">
        <v>23</v>
      </c>
      <c r="G25152" s="2">
        <v>-1404</v>
      </c>
      <c r="H25152" t="s">
        <v>14</v>
      </c>
    </row>
    <row r="25153" spans="1:8" hidden="1" x14ac:dyDescent="0.25">
      <c r="A25153" t="s">
        <v>26</v>
      </c>
      <c r="B25153" t="s">
        <v>9</v>
      </c>
      <c r="C25153" s="62" t="s">
        <v>69</v>
      </c>
      <c r="D25153" s="62" t="s">
        <v>149</v>
      </c>
      <c r="E25153" s="62" t="s">
        <v>149</v>
      </c>
      <c r="F25153" s="62" t="s">
        <v>13</v>
      </c>
      <c r="G25153" s="2">
        <v>-1188</v>
      </c>
      <c r="H25153" t="s">
        <v>14</v>
      </c>
    </row>
    <row r="25154" spans="1:8" hidden="1" x14ac:dyDescent="0.25">
      <c r="A25154" t="s">
        <v>26</v>
      </c>
      <c r="B25154" t="s">
        <v>9</v>
      </c>
      <c r="C25154" s="62" t="s">
        <v>69</v>
      </c>
      <c r="D25154" s="62" t="s">
        <v>149</v>
      </c>
      <c r="E25154" s="62" t="s">
        <v>149</v>
      </c>
      <c r="F25154" s="62" t="s">
        <v>21</v>
      </c>
      <c r="G25154" s="2">
        <v>-495</v>
      </c>
      <c r="H25154" t="s">
        <v>14</v>
      </c>
    </row>
    <row r="25155" spans="1:8" hidden="1" x14ac:dyDescent="0.25">
      <c r="A25155" t="s">
        <v>26</v>
      </c>
      <c r="B25155" t="s">
        <v>9</v>
      </c>
      <c r="C25155" s="62" t="s">
        <v>69</v>
      </c>
      <c r="D25155" s="62" t="s">
        <v>149</v>
      </c>
      <c r="E25155" s="62" t="s">
        <v>149</v>
      </c>
      <c r="F25155" s="62" t="s">
        <v>17</v>
      </c>
      <c r="G25155" s="2">
        <v>-450</v>
      </c>
      <c r="H25155" t="s">
        <v>14</v>
      </c>
    </row>
    <row r="25156" spans="1:8" hidden="1" x14ac:dyDescent="0.25">
      <c r="A25156" t="s">
        <v>26</v>
      </c>
      <c r="B25156" t="s">
        <v>9</v>
      </c>
      <c r="C25156" s="62" t="s">
        <v>69</v>
      </c>
      <c r="D25156" s="62" t="s">
        <v>149</v>
      </c>
      <c r="E25156" s="62" t="s">
        <v>149</v>
      </c>
      <c r="F25156" s="62" t="s">
        <v>25</v>
      </c>
      <c r="G25156" s="2">
        <v>-495</v>
      </c>
      <c r="H25156" t="s">
        <v>14</v>
      </c>
    </row>
    <row r="25157" spans="1:8" hidden="1" x14ac:dyDescent="0.25">
      <c r="A25157" t="s">
        <v>26</v>
      </c>
      <c r="B25157" t="s">
        <v>9</v>
      </c>
      <c r="C25157" s="62" t="s">
        <v>69</v>
      </c>
      <c r="D25157" s="62" t="s">
        <v>149</v>
      </c>
      <c r="E25157" s="62" t="s">
        <v>149</v>
      </c>
      <c r="F25157" s="62" t="s">
        <v>20</v>
      </c>
      <c r="G25157" s="2">
        <v>-495</v>
      </c>
      <c r="H25157" t="s">
        <v>14</v>
      </c>
    </row>
    <row r="25158" spans="1:8" hidden="1" x14ac:dyDescent="0.25">
      <c r="A25158" t="s">
        <v>26</v>
      </c>
      <c r="B25158" t="s">
        <v>9</v>
      </c>
      <c r="C25158" s="62" t="s">
        <v>69</v>
      </c>
      <c r="D25158" s="62" t="s">
        <v>149</v>
      </c>
      <c r="E25158" s="62" t="s">
        <v>149</v>
      </c>
      <c r="F25158" s="62" t="s">
        <v>19</v>
      </c>
      <c r="G25158" s="2">
        <v>-450</v>
      </c>
      <c r="H25158" t="s">
        <v>14</v>
      </c>
    </row>
    <row r="25159" spans="1:8" hidden="1" x14ac:dyDescent="0.25">
      <c r="A25159" t="s">
        <v>26</v>
      </c>
      <c r="B25159" t="s">
        <v>9</v>
      </c>
      <c r="C25159" s="62" t="s">
        <v>69</v>
      </c>
      <c r="D25159" s="62" t="s">
        <v>149</v>
      </c>
      <c r="E25159" s="62" t="s">
        <v>149</v>
      </c>
      <c r="F25159" s="62" t="s">
        <v>18</v>
      </c>
      <c r="G25159" s="2">
        <v>-450</v>
      </c>
      <c r="H25159" t="s">
        <v>14</v>
      </c>
    </row>
    <row r="25160" spans="1:8" hidden="1" x14ac:dyDescent="0.25">
      <c r="A25160" t="s">
        <v>26</v>
      </c>
      <c r="B25160" t="s">
        <v>9</v>
      </c>
      <c r="C25160" s="62" t="s">
        <v>69</v>
      </c>
      <c r="D25160" s="62" t="s">
        <v>149</v>
      </c>
      <c r="E25160" s="62" t="s">
        <v>149</v>
      </c>
      <c r="F25160" s="62" t="s">
        <v>16</v>
      </c>
      <c r="G25160" s="2">
        <v>-450</v>
      </c>
      <c r="H25160" t="s">
        <v>14</v>
      </c>
    </row>
    <row r="25161" spans="1:8" hidden="1" x14ac:dyDescent="0.25">
      <c r="A25161" t="s">
        <v>26</v>
      </c>
      <c r="B25161" t="s">
        <v>9</v>
      </c>
      <c r="C25161" s="62" t="s">
        <v>69</v>
      </c>
      <c r="D25161" s="62" t="s">
        <v>149</v>
      </c>
      <c r="E25161" s="62" t="s">
        <v>149</v>
      </c>
      <c r="F25161" s="62" t="s">
        <v>24</v>
      </c>
      <c r="G25161" s="2">
        <v>-495</v>
      </c>
      <c r="H25161" t="s">
        <v>14</v>
      </c>
    </row>
    <row r="25162" spans="1:8" hidden="1" x14ac:dyDescent="0.25">
      <c r="A25162" t="s">
        <v>26</v>
      </c>
      <c r="B25162" t="s">
        <v>9</v>
      </c>
      <c r="C25162" s="62" t="s">
        <v>69</v>
      </c>
      <c r="D25162" s="62" t="s">
        <v>149</v>
      </c>
      <c r="E25162" s="62" t="s">
        <v>149</v>
      </c>
      <c r="F25162" s="62" t="s">
        <v>23</v>
      </c>
      <c r="G25162" s="2">
        <v>-495</v>
      </c>
      <c r="H25162" t="s">
        <v>14</v>
      </c>
    </row>
    <row r="25163" spans="1:8" hidden="1" x14ac:dyDescent="0.25">
      <c r="A25163" t="s">
        <v>26</v>
      </c>
      <c r="B25163" t="s">
        <v>9</v>
      </c>
      <c r="C25163" s="62" t="s">
        <v>69</v>
      </c>
      <c r="D25163" s="62" t="s">
        <v>149</v>
      </c>
      <c r="E25163" s="62" t="s">
        <v>149</v>
      </c>
      <c r="F25163" s="62" t="s">
        <v>22</v>
      </c>
      <c r="G25163" s="2">
        <v>-495</v>
      </c>
      <c r="H25163" t="s">
        <v>14</v>
      </c>
    </row>
    <row r="25164" spans="1:8" hidden="1" x14ac:dyDescent="0.25">
      <c r="A25164" t="s">
        <v>26</v>
      </c>
      <c r="B25164" t="s">
        <v>9</v>
      </c>
      <c r="C25164" s="62" t="s">
        <v>69</v>
      </c>
      <c r="D25164" s="62" t="s">
        <v>149</v>
      </c>
      <c r="E25164" s="62" t="s">
        <v>149</v>
      </c>
      <c r="F25164" s="62" t="s">
        <v>15</v>
      </c>
      <c r="G25164" s="2">
        <v>-450</v>
      </c>
      <c r="H25164" t="s">
        <v>14</v>
      </c>
    </row>
    <row r="25165" spans="1:8" hidden="1" x14ac:dyDescent="0.25">
      <c r="A25165" t="s">
        <v>26</v>
      </c>
      <c r="B25165" t="s">
        <v>9</v>
      </c>
      <c r="C25165" s="62" t="s">
        <v>69</v>
      </c>
      <c r="D25165" s="62" t="s">
        <v>149</v>
      </c>
      <c r="E25165" s="62" t="s">
        <v>149</v>
      </c>
      <c r="F25165" s="62" t="s">
        <v>13</v>
      </c>
      <c r="G25165" s="2">
        <v>-450</v>
      </c>
      <c r="H25165" t="s">
        <v>14</v>
      </c>
    </row>
    <row r="25166" spans="1:8" hidden="1" x14ac:dyDescent="0.25">
      <c r="A25166" t="s">
        <v>26</v>
      </c>
      <c r="B25166" t="s">
        <v>9</v>
      </c>
      <c r="C25166" s="62" t="s">
        <v>69</v>
      </c>
      <c r="D25166" s="62" t="s">
        <v>149</v>
      </c>
      <c r="E25166" s="62" t="s">
        <v>149</v>
      </c>
      <c r="F25166" s="62" t="s">
        <v>21</v>
      </c>
      <c r="G25166" s="2">
        <v>-264</v>
      </c>
      <c r="H25166" t="s">
        <v>14</v>
      </c>
    </row>
    <row r="25167" spans="1:8" hidden="1" x14ac:dyDescent="0.25">
      <c r="A25167" t="s">
        <v>26</v>
      </c>
      <c r="B25167" t="s">
        <v>9</v>
      </c>
      <c r="C25167" s="62" t="s">
        <v>69</v>
      </c>
      <c r="D25167" s="62" t="s">
        <v>149</v>
      </c>
      <c r="E25167" s="62" t="s">
        <v>149</v>
      </c>
      <c r="F25167" s="62" t="s">
        <v>17</v>
      </c>
      <c r="G25167" s="2">
        <v>-240</v>
      </c>
      <c r="H25167" t="s">
        <v>14</v>
      </c>
    </row>
    <row r="25168" spans="1:8" hidden="1" x14ac:dyDescent="0.25">
      <c r="A25168" t="s">
        <v>26</v>
      </c>
      <c r="B25168" t="s">
        <v>9</v>
      </c>
      <c r="C25168" s="62" t="s">
        <v>69</v>
      </c>
      <c r="D25168" s="62" t="s">
        <v>149</v>
      </c>
      <c r="E25168" s="62" t="s">
        <v>149</v>
      </c>
      <c r="F25168" s="62" t="s">
        <v>25</v>
      </c>
      <c r="G25168" s="2">
        <v>-264</v>
      </c>
      <c r="H25168" t="s">
        <v>14</v>
      </c>
    </row>
    <row r="25169" spans="1:8" hidden="1" x14ac:dyDescent="0.25">
      <c r="A25169" t="s">
        <v>26</v>
      </c>
      <c r="B25169" t="s">
        <v>9</v>
      </c>
      <c r="C25169" s="62" t="s">
        <v>69</v>
      </c>
      <c r="D25169" s="62" t="s">
        <v>149</v>
      </c>
      <c r="E25169" s="62" t="s">
        <v>149</v>
      </c>
      <c r="F25169" s="62" t="s">
        <v>20</v>
      </c>
      <c r="G25169" s="2">
        <v>-264</v>
      </c>
      <c r="H25169" t="s">
        <v>14</v>
      </c>
    </row>
    <row r="25170" spans="1:8" hidden="1" x14ac:dyDescent="0.25">
      <c r="A25170" t="s">
        <v>26</v>
      </c>
      <c r="B25170" t="s">
        <v>9</v>
      </c>
      <c r="C25170" s="62" t="s">
        <v>69</v>
      </c>
      <c r="D25170" s="62" t="s">
        <v>149</v>
      </c>
      <c r="E25170" s="62" t="s">
        <v>149</v>
      </c>
      <c r="F25170" s="62" t="s">
        <v>19</v>
      </c>
      <c r="G25170" s="2">
        <v>-240</v>
      </c>
      <c r="H25170" t="s">
        <v>14</v>
      </c>
    </row>
    <row r="25171" spans="1:8" hidden="1" x14ac:dyDescent="0.25">
      <c r="A25171" t="s">
        <v>26</v>
      </c>
      <c r="B25171" t="s">
        <v>9</v>
      </c>
      <c r="C25171" s="62" t="s">
        <v>69</v>
      </c>
      <c r="D25171" s="62" t="s">
        <v>149</v>
      </c>
      <c r="E25171" s="62" t="s">
        <v>149</v>
      </c>
      <c r="F25171" s="62" t="s">
        <v>18</v>
      </c>
      <c r="G25171" s="2">
        <v>-240</v>
      </c>
      <c r="H25171" t="s">
        <v>14</v>
      </c>
    </row>
    <row r="25172" spans="1:8" hidden="1" x14ac:dyDescent="0.25">
      <c r="A25172" t="s">
        <v>26</v>
      </c>
      <c r="B25172" t="s">
        <v>9</v>
      </c>
      <c r="C25172" s="62" t="s">
        <v>69</v>
      </c>
      <c r="D25172" s="62" t="s">
        <v>149</v>
      </c>
      <c r="E25172" s="62" t="s">
        <v>149</v>
      </c>
      <c r="F25172" s="62" t="s">
        <v>16</v>
      </c>
      <c r="G25172" s="2">
        <v>-240</v>
      </c>
      <c r="H25172" t="s">
        <v>14</v>
      </c>
    </row>
    <row r="25173" spans="1:8" hidden="1" x14ac:dyDescent="0.25">
      <c r="A25173" t="s">
        <v>26</v>
      </c>
      <c r="B25173" t="s">
        <v>9</v>
      </c>
      <c r="C25173" s="62" t="s">
        <v>69</v>
      </c>
      <c r="D25173" s="62" t="s">
        <v>149</v>
      </c>
      <c r="E25173" s="62" t="s">
        <v>149</v>
      </c>
      <c r="F25173" s="62" t="s">
        <v>24</v>
      </c>
      <c r="G25173" s="2">
        <v>-264</v>
      </c>
      <c r="H25173" t="s">
        <v>14</v>
      </c>
    </row>
    <row r="25174" spans="1:8" hidden="1" x14ac:dyDescent="0.25">
      <c r="A25174" t="s">
        <v>26</v>
      </c>
      <c r="B25174" t="s">
        <v>9</v>
      </c>
      <c r="C25174" s="62" t="s">
        <v>69</v>
      </c>
      <c r="D25174" s="62" t="s">
        <v>149</v>
      </c>
      <c r="E25174" s="62" t="s">
        <v>149</v>
      </c>
      <c r="F25174" s="62" t="s">
        <v>23</v>
      </c>
      <c r="G25174" s="2">
        <v>-264</v>
      </c>
      <c r="H25174" t="s">
        <v>14</v>
      </c>
    </row>
    <row r="25175" spans="1:8" hidden="1" x14ac:dyDescent="0.25">
      <c r="A25175" t="s">
        <v>26</v>
      </c>
      <c r="B25175" t="s">
        <v>9</v>
      </c>
      <c r="C25175" s="62" t="s">
        <v>69</v>
      </c>
      <c r="D25175" s="62" t="s">
        <v>149</v>
      </c>
      <c r="E25175" s="62" t="s">
        <v>149</v>
      </c>
      <c r="F25175" s="62" t="s">
        <v>22</v>
      </c>
      <c r="G25175" s="2">
        <v>-264</v>
      </c>
      <c r="H25175" t="s">
        <v>14</v>
      </c>
    </row>
    <row r="25176" spans="1:8" hidden="1" x14ac:dyDescent="0.25">
      <c r="A25176" t="s">
        <v>26</v>
      </c>
      <c r="B25176" t="s">
        <v>9</v>
      </c>
      <c r="C25176" s="62" t="s">
        <v>69</v>
      </c>
      <c r="D25176" s="62" t="s">
        <v>149</v>
      </c>
      <c r="E25176" s="62" t="s">
        <v>149</v>
      </c>
      <c r="F25176" s="62" t="s">
        <v>15</v>
      </c>
      <c r="G25176" s="2">
        <v>-240</v>
      </c>
      <c r="H25176" t="s">
        <v>14</v>
      </c>
    </row>
    <row r="25177" spans="1:8" hidden="1" x14ac:dyDescent="0.25">
      <c r="A25177" t="s">
        <v>26</v>
      </c>
      <c r="B25177" t="s">
        <v>9</v>
      </c>
      <c r="C25177" s="62" t="s">
        <v>69</v>
      </c>
      <c r="D25177" s="62" t="s">
        <v>149</v>
      </c>
      <c r="E25177" s="62" t="s">
        <v>149</v>
      </c>
      <c r="F25177" s="62" t="s">
        <v>13</v>
      </c>
      <c r="G25177" s="2">
        <v>-240</v>
      </c>
      <c r="H25177" t="s">
        <v>14</v>
      </c>
    </row>
    <row r="25178" spans="1:8" hidden="1" x14ac:dyDescent="0.25">
      <c r="A25178" t="s">
        <v>26</v>
      </c>
      <c r="B25178" t="s">
        <v>9</v>
      </c>
      <c r="C25178" s="62" t="s">
        <v>69</v>
      </c>
      <c r="D25178" s="62" t="s">
        <v>149</v>
      </c>
      <c r="E25178" s="62" t="s">
        <v>149</v>
      </c>
      <c r="F25178" s="62" t="s">
        <v>21</v>
      </c>
      <c r="G25178" s="2">
        <v>-15</v>
      </c>
      <c r="H25178" t="s">
        <v>14</v>
      </c>
    </row>
    <row r="25179" spans="1:8" hidden="1" x14ac:dyDescent="0.25">
      <c r="A25179" t="s">
        <v>26</v>
      </c>
      <c r="B25179" t="s">
        <v>9</v>
      </c>
      <c r="C25179" s="62" t="s">
        <v>69</v>
      </c>
      <c r="D25179" s="62" t="s">
        <v>149</v>
      </c>
      <c r="E25179" s="62" t="s">
        <v>149</v>
      </c>
      <c r="F25179" s="62" t="s">
        <v>17</v>
      </c>
      <c r="G25179" s="2">
        <v>-12</v>
      </c>
      <c r="H25179" t="s">
        <v>14</v>
      </c>
    </row>
    <row r="25180" spans="1:8" hidden="1" x14ac:dyDescent="0.25">
      <c r="A25180" t="s">
        <v>26</v>
      </c>
      <c r="B25180" t="s">
        <v>9</v>
      </c>
      <c r="C25180" s="62" t="s">
        <v>69</v>
      </c>
      <c r="D25180" s="62" t="s">
        <v>149</v>
      </c>
      <c r="E25180" s="62" t="s">
        <v>149</v>
      </c>
      <c r="F25180" s="62" t="s">
        <v>25</v>
      </c>
      <c r="G25180" s="2">
        <v>-15</v>
      </c>
      <c r="H25180" t="s">
        <v>14</v>
      </c>
    </row>
    <row r="25181" spans="1:8" hidden="1" x14ac:dyDescent="0.25">
      <c r="A25181" t="s">
        <v>26</v>
      </c>
      <c r="B25181" t="s">
        <v>9</v>
      </c>
      <c r="C25181" s="62" t="s">
        <v>69</v>
      </c>
      <c r="D25181" s="62" t="s">
        <v>149</v>
      </c>
      <c r="E25181" s="62" t="s">
        <v>149</v>
      </c>
      <c r="F25181" s="62" t="s">
        <v>20</v>
      </c>
      <c r="G25181" s="2">
        <v>-15</v>
      </c>
      <c r="H25181" t="s">
        <v>14</v>
      </c>
    </row>
    <row r="25182" spans="1:8" hidden="1" x14ac:dyDescent="0.25">
      <c r="A25182" t="s">
        <v>26</v>
      </c>
      <c r="B25182" t="s">
        <v>9</v>
      </c>
      <c r="C25182" s="62" t="s">
        <v>69</v>
      </c>
      <c r="D25182" s="62" t="s">
        <v>149</v>
      </c>
      <c r="E25182" s="62" t="s">
        <v>149</v>
      </c>
      <c r="F25182" s="62" t="s">
        <v>19</v>
      </c>
      <c r="G25182" s="2">
        <v>-12</v>
      </c>
      <c r="H25182" t="s">
        <v>14</v>
      </c>
    </row>
    <row r="25183" spans="1:8" hidden="1" x14ac:dyDescent="0.25">
      <c r="A25183" t="s">
        <v>26</v>
      </c>
      <c r="B25183" t="s">
        <v>9</v>
      </c>
      <c r="C25183" s="62" t="s">
        <v>69</v>
      </c>
      <c r="D25183" s="62" t="s">
        <v>149</v>
      </c>
      <c r="E25183" s="62" t="s">
        <v>149</v>
      </c>
      <c r="F25183" s="62" t="s">
        <v>18</v>
      </c>
      <c r="G25183" s="2">
        <v>-12</v>
      </c>
      <c r="H25183" t="s">
        <v>14</v>
      </c>
    </row>
    <row r="25184" spans="1:8" hidden="1" x14ac:dyDescent="0.25">
      <c r="A25184" t="s">
        <v>26</v>
      </c>
      <c r="B25184" t="s">
        <v>9</v>
      </c>
      <c r="C25184" s="62" t="s">
        <v>69</v>
      </c>
      <c r="D25184" s="62" t="s">
        <v>149</v>
      </c>
      <c r="E25184" s="62" t="s">
        <v>149</v>
      </c>
      <c r="F25184" s="62" t="s">
        <v>16</v>
      </c>
      <c r="G25184" s="2">
        <v>-12</v>
      </c>
      <c r="H25184" t="s">
        <v>14</v>
      </c>
    </row>
    <row r="25185" spans="1:8" hidden="1" x14ac:dyDescent="0.25">
      <c r="A25185" t="s">
        <v>26</v>
      </c>
      <c r="B25185" t="s">
        <v>9</v>
      </c>
      <c r="C25185" s="62" t="s">
        <v>69</v>
      </c>
      <c r="D25185" s="62" t="s">
        <v>149</v>
      </c>
      <c r="E25185" s="62" t="s">
        <v>149</v>
      </c>
      <c r="F25185" s="62" t="s">
        <v>24</v>
      </c>
      <c r="G25185" s="2">
        <v>-15</v>
      </c>
      <c r="H25185" t="s">
        <v>14</v>
      </c>
    </row>
    <row r="25186" spans="1:8" hidden="1" x14ac:dyDescent="0.25">
      <c r="A25186" t="s">
        <v>26</v>
      </c>
      <c r="B25186" t="s">
        <v>9</v>
      </c>
      <c r="C25186" s="62" t="s">
        <v>69</v>
      </c>
      <c r="D25186" s="62" t="s">
        <v>149</v>
      </c>
      <c r="E25186" s="62" t="s">
        <v>149</v>
      </c>
      <c r="F25186" s="62" t="s">
        <v>23</v>
      </c>
      <c r="G25186" s="2">
        <v>-15</v>
      </c>
      <c r="H25186" t="s">
        <v>14</v>
      </c>
    </row>
    <row r="25187" spans="1:8" hidden="1" x14ac:dyDescent="0.25">
      <c r="A25187" t="s">
        <v>26</v>
      </c>
      <c r="B25187" t="s">
        <v>9</v>
      </c>
      <c r="C25187" s="62" t="s">
        <v>69</v>
      </c>
      <c r="D25187" s="62" t="s">
        <v>149</v>
      </c>
      <c r="E25187" s="62" t="s">
        <v>149</v>
      </c>
      <c r="F25187" s="62" t="s">
        <v>22</v>
      </c>
      <c r="G25187" s="2">
        <v>-15</v>
      </c>
      <c r="H25187" t="s">
        <v>14</v>
      </c>
    </row>
    <row r="25188" spans="1:8" hidden="1" x14ac:dyDescent="0.25">
      <c r="A25188" t="s">
        <v>26</v>
      </c>
      <c r="B25188" t="s">
        <v>9</v>
      </c>
      <c r="C25188" s="62" t="s">
        <v>69</v>
      </c>
      <c r="D25188" s="62" t="s">
        <v>149</v>
      </c>
      <c r="E25188" s="62" t="s">
        <v>149</v>
      </c>
      <c r="F25188" s="62" t="s">
        <v>15</v>
      </c>
      <c r="G25188" s="2">
        <v>-12</v>
      </c>
      <c r="H25188" t="s">
        <v>14</v>
      </c>
    </row>
    <row r="25189" spans="1:8" hidden="1" x14ac:dyDescent="0.25">
      <c r="A25189" t="s">
        <v>26</v>
      </c>
      <c r="B25189" t="s">
        <v>9</v>
      </c>
      <c r="C25189" s="62" t="s">
        <v>69</v>
      </c>
      <c r="D25189" s="62" t="s">
        <v>149</v>
      </c>
      <c r="E25189" s="62" t="s">
        <v>149</v>
      </c>
      <c r="F25189" s="62" t="s">
        <v>13</v>
      </c>
      <c r="G25189" s="2">
        <v>-12</v>
      </c>
      <c r="H25189" t="s">
        <v>14</v>
      </c>
    </row>
    <row r="25190" spans="1:8" hidden="1" x14ac:dyDescent="0.25">
      <c r="A25190" t="s">
        <v>26</v>
      </c>
      <c r="B25190" t="s">
        <v>9</v>
      </c>
      <c r="C25190" s="62" t="s">
        <v>69</v>
      </c>
      <c r="D25190" s="62" t="s">
        <v>149</v>
      </c>
      <c r="E25190" s="62" t="s">
        <v>149</v>
      </c>
      <c r="F25190" s="62" t="s">
        <v>21</v>
      </c>
      <c r="G25190" s="2">
        <v>-67.320000000000007</v>
      </c>
      <c r="H25190" t="s">
        <v>14</v>
      </c>
    </row>
    <row r="25191" spans="1:8" hidden="1" x14ac:dyDescent="0.25">
      <c r="A25191" t="s">
        <v>26</v>
      </c>
      <c r="B25191" t="s">
        <v>9</v>
      </c>
      <c r="C25191" s="62" t="s">
        <v>69</v>
      </c>
      <c r="D25191" s="62" t="s">
        <v>149</v>
      </c>
      <c r="E25191" s="62" t="s">
        <v>149</v>
      </c>
      <c r="F25191" s="62" t="s">
        <v>17</v>
      </c>
      <c r="G25191" s="2">
        <v>-61.199999999999996</v>
      </c>
      <c r="H25191" t="s">
        <v>14</v>
      </c>
    </row>
    <row r="25192" spans="1:8" hidden="1" x14ac:dyDescent="0.25">
      <c r="A25192" t="s">
        <v>26</v>
      </c>
      <c r="B25192" t="s">
        <v>9</v>
      </c>
      <c r="C25192" s="62" t="s">
        <v>69</v>
      </c>
      <c r="D25192" s="62" t="s">
        <v>149</v>
      </c>
      <c r="E25192" s="62" t="s">
        <v>149</v>
      </c>
      <c r="F25192" s="62" t="s">
        <v>25</v>
      </c>
      <c r="G25192" s="2">
        <v>-67.320000000000007</v>
      </c>
      <c r="H25192" t="s">
        <v>14</v>
      </c>
    </row>
    <row r="25193" spans="1:8" hidden="1" x14ac:dyDescent="0.25">
      <c r="A25193" t="s">
        <v>26</v>
      </c>
      <c r="B25193" t="s">
        <v>9</v>
      </c>
      <c r="C25193" s="62" t="s">
        <v>69</v>
      </c>
      <c r="D25193" s="62" t="s">
        <v>149</v>
      </c>
      <c r="E25193" s="62" t="s">
        <v>149</v>
      </c>
      <c r="F25193" s="62" t="s">
        <v>20</v>
      </c>
      <c r="G25193" s="2">
        <v>-67.320000000000007</v>
      </c>
      <c r="H25193" t="s">
        <v>14</v>
      </c>
    </row>
    <row r="25194" spans="1:8" hidden="1" x14ac:dyDescent="0.25">
      <c r="A25194" t="s">
        <v>26</v>
      </c>
      <c r="B25194" t="s">
        <v>9</v>
      </c>
      <c r="C25194" s="62" t="s">
        <v>69</v>
      </c>
      <c r="D25194" s="62" t="s">
        <v>149</v>
      </c>
      <c r="E25194" s="62" t="s">
        <v>149</v>
      </c>
      <c r="F25194" s="62" t="s">
        <v>19</v>
      </c>
      <c r="G25194" s="2">
        <v>-61.199999999999996</v>
      </c>
      <c r="H25194" t="s">
        <v>14</v>
      </c>
    </row>
    <row r="25195" spans="1:8" hidden="1" x14ac:dyDescent="0.25">
      <c r="A25195" t="s">
        <v>26</v>
      </c>
      <c r="B25195" t="s">
        <v>9</v>
      </c>
      <c r="C25195" s="62" t="s">
        <v>69</v>
      </c>
      <c r="D25195" s="62" t="s">
        <v>149</v>
      </c>
      <c r="E25195" s="62" t="s">
        <v>149</v>
      </c>
      <c r="F25195" s="62" t="s">
        <v>18</v>
      </c>
      <c r="G25195" s="2">
        <v>-61.199999999999996</v>
      </c>
      <c r="H25195" t="s">
        <v>14</v>
      </c>
    </row>
    <row r="25196" spans="1:8" hidden="1" x14ac:dyDescent="0.25">
      <c r="A25196" t="s">
        <v>26</v>
      </c>
      <c r="B25196" t="s">
        <v>9</v>
      </c>
      <c r="C25196" s="62" t="s">
        <v>69</v>
      </c>
      <c r="D25196" s="62" t="s">
        <v>149</v>
      </c>
      <c r="E25196" s="62" t="s">
        <v>149</v>
      </c>
      <c r="F25196" s="62" t="s">
        <v>16</v>
      </c>
      <c r="G25196" s="2">
        <v>-61.199999999999996</v>
      </c>
      <c r="H25196" t="s">
        <v>14</v>
      </c>
    </row>
    <row r="25197" spans="1:8" hidden="1" x14ac:dyDescent="0.25">
      <c r="A25197" t="s">
        <v>26</v>
      </c>
      <c r="B25197" t="s">
        <v>9</v>
      </c>
      <c r="C25197" s="62" t="s">
        <v>69</v>
      </c>
      <c r="D25197" s="62" t="s">
        <v>149</v>
      </c>
      <c r="E25197" s="62" t="s">
        <v>149</v>
      </c>
      <c r="F25197" s="62" t="s">
        <v>24</v>
      </c>
      <c r="G25197" s="2">
        <v>-67.320000000000007</v>
      </c>
      <c r="H25197" t="s">
        <v>14</v>
      </c>
    </row>
    <row r="25198" spans="1:8" hidden="1" x14ac:dyDescent="0.25">
      <c r="A25198" t="s">
        <v>26</v>
      </c>
      <c r="B25198" t="s">
        <v>9</v>
      </c>
      <c r="C25198" s="62" t="s">
        <v>69</v>
      </c>
      <c r="D25198" s="62" t="s">
        <v>149</v>
      </c>
      <c r="E25198" s="62" t="s">
        <v>149</v>
      </c>
      <c r="F25198" s="62" t="s">
        <v>23</v>
      </c>
      <c r="G25198" s="2">
        <v>-67.320000000000007</v>
      </c>
      <c r="H25198" t="s">
        <v>14</v>
      </c>
    </row>
    <row r="25199" spans="1:8" hidden="1" x14ac:dyDescent="0.25">
      <c r="A25199" t="s">
        <v>26</v>
      </c>
      <c r="B25199" t="s">
        <v>9</v>
      </c>
      <c r="C25199" s="62" t="s">
        <v>69</v>
      </c>
      <c r="D25199" s="62" t="s">
        <v>149</v>
      </c>
      <c r="E25199" s="62" t="s">
        <v>149</v>
      </c>
      <c r="F25199" s="62" t="s">
        <v>22</v>
      </c>
      <c r="G25199" s="2">
        <v>-67.320000000000007</v>
      </c>
      <c r="H25199" t="s">
        <v>14</v>
      </c>
    </row>
    <row r="25200" spans="1:8" hidden="1" x14ac:dyDescent="0.25">
      <c r="A25200" t="s">
        <v>26</v>
      </c>
      <c r="B25200" t="s">
        <v>9</v>
      </c>
      <c r="C25200" s="62" t="s">
        <v>69</v>
      </c>
      <c r="D25200" s="62" t="s">
        <v>149</v>
      </c>
      <c r="E25200" s="62" t="s">
        <v>149</v>
      </c>
      <c r="F25200" s="62" t="s">
        <v>15</v>
      </c>
      <c r="G25200" s="2">
        <v>-61.199999999999996</v>
      </c>
      <c r="H25200" t="s">
        <v>14</v>
      </c>
    </row>
    <row r="25201" spans="1:8" hidden="1" x14ac:dyDescent="0.25">
      <c r="A25201" t="s">
        <v>26</v>
      </c>
      <c r="B25201" t="s">
        <v>9</v>
      </c>
      <c r="C25201" s="62" t="s">
        <v>69</v>
      </c>
      <c r="D25201" s="62" t="s">
        <v>149</v>
      </c>
      <c r="E25201" s="62" t="s">
        <v>149</v>
      </c>
      <c r="F25201" s="62" t="s">
        <v>13</v>
      </c>
      <c r="G25201" s="2">
        <v>-61.199999999999996</v>
      </c>
      <c r="H25201" t="s">
        <v>14</v>
      </c>
    </row>
    <row r="25202" spans="1:8" hidden="1" x14ac:dyDescent="0.25">
      <c r="A25202" t="s">
        <v>26</v>
      </c>
      <c r="B25202" t="s">
        <v>9</v>
      </c>
      <c r="C25202" s="62" t="s">
        <v>69</v>
      </c>
      <c r="D25202" s="62" t="s">
        <v>149</v>
      </c>
      <c r="E25202" s="62" t="s">
        <v>149</v>
      </c>
      <c r="F25202" s="62" t="s">
        <v>21</v>
      </c>
      <c r="G25202" s="2">
        <v>-360</v>
      </c>
      <c r="H25202" t="s">
        <v>14</v>
      </c>
    </row>
    <row r="25203" spans="1:8" hidden="1" x14ac:dyDescent="0.25">
      <c r="A25203" t="s">
        <v>26</v>
      </c>
      <c r="B25203" t="s">
        <v>9</v>
      </c>
      <c r="C25203" s="62" t="s">
        <v>69</v>
      </c>
      <c r="D25203" s="62" t="s">
        <v>149</v>
      </c>
      <c r="E25203" s="62" t="s">
        <v>149</v>
      </c>
      <c r="F25203" s="62" t="s">
        <v>17</v>
      </c>
      <c r="G25203" s="2">
        <v>-330</v>
      </c>
      <c r="H25203" t="s">
        <v>14</v>
      </c>
    </row>
    <row r="25204" spans="1:8" hidden="1" x14ac:dyDescent="0.25">
      <c r="A25204" t="s">
        <v>26</v>
      </c>
      <c r="B25204" t="s">
        <v>9</v>
      </c>
      <c r="C25204" s="62" t="s">
        <v>69</v>
      </c>
      <c r="D25204" s="62" t="s">
        <v>149</v>
      </c>
      <c r="E25204" s="62" t="s">
        <v>149</v>
      </c>
      <c r="F25204" s="62" t="s">
        <v>25</v>
      </c>
      <c r="G25204" s="2">
        <v>-360</v>
      </c>
      <c r="H25204" t="s">
        <v>14</v>
      </c>
    </row>
    <row r="25205" spans="1:8" hidden="1" x14ac:dyDescent="0.25">
      <c r="A25205" t="s">
        <v>26</v>
      </c>
      <c r="B25205" t="s">
        <v>9</v>
      </c>
      <c r="C25205" s="62" t="s">
        <v>69</v>
      </c>
      <c r="D25205" s="62" t="s">
        <v>149</v>
      </c>
      <c r="E25205" s="62" t="s">
        <v>149</v>
      </c>
      <c r="F25205" s="62" t="s">
        <v>20</v>
      </c>
      <c r="G25205" s="2">
        <v>-360</v>
      </c>
      <c r="H25205" t="s">
        <v>14</v>
      </c>
    </row>
    <row r="25206" spans="1:8" hidden="1" x14ac:dyDescent="0.25">
      <c r="A25206" t="s">
        <v>26</v>
      </c>
      <c r="B25206" t="s">
        <v>9</v>
      </c>
      <c r="C25206" s="62" t="s">
        <v>69</v>
      </c>
      <c r="D25206" s="62" t="s">
        <v>149</v>
      </c>
      <c r="E25206" s="62" t="s">
        <v>149</v>
      </c>
      <c r="F25206" s="62" t="s">
        <v>19</v>
      </c>
      <c r="G25206" s="2">
        <v>-330</v>
      </c>
      <c r="H25206" t="s">
        <v>14</v>
      </c>
    </row>
    <row r="25207" spans="1:8" hidden="1" x14ac:dyDescent="0.25">
      <c r="A25207" t="s">
        <v>26</v>
      </c>
      <c r="B25207" t="s">
        <v>9</v>
      </c>
      <c r="C25207" s="62" t="s">
        <v>69</v>
      </c>
      <c r="D25207" s="62" t="s">
        <v>149</v>
      </c>
      <c r="E25207" s="62" t="s">
        <v>149</v>
      </c>
      <c r="F25207" s="62" t="s">
        <v>18</v>
      </c>
      <c r="G25207" s="2">
        <v>-330</v>
      </c>
      <c r="H25207" t="s">
        <v>14</v>
      </c>
    </row>
    <row r="25208" spans="1:8" hidden="1" x14ac:dyDescent="0.25">
      <c r="A25208" t="s">
        <v>26</v>
      </c>
      <c r="B25208" t="s">
        <v>9</v>
      </c>
      <c r="C25208" s="62" t="s">
        <v>69</v>
      </c>
      <c r="D25208" s="62" t="s">
        <v>149</v>
      </c>
      <c r="E25208" s="62" t="s">
        <v>149</v>
      </c>
      <c r="F25208" s="62" t="s">
        <v>16</v>
      </c>
      <c r="G25208" s="2">
        <v>-330</v>
      </c>
      <c r="H25208" t="s">
        <v>14</v>
      </c>
    </row>
    <row r="25209" spans="1:8" hidden="1" x14ac:dyDescent="0.25">
      <c r="A25209" t="s">
        <v>26</v>
      </c>
      <c r="B25209" t="s">
        <v>9</v>
      </c>
      <c r="C25209" s="62" t="s">
        <v>69</v>
      </c>
      <c r="D25209" s="62" t="s">
        <v>149</v>
      </c>
      <c r="E25209" s="62" t="s">
        <v>149</v>
      </c>
      <c r="F25209" s="62" t="s">
        <v>24</v>
      </c>
      <c r="G25209" s="2">
        <v>-360</v>
      </c>
      <c r="H25209" t="s">
        <v>14</v>
      </c>
    </row>
    <row r="25210" spans="1:8" hidden="1" x14ac:dyDescent="0.25">
      <c r="A25210" t="s">
        <v>26</v>
      </c>
      <c r="B25210" t="s">
        <v>9</v>
      </c>
      <c r="C25210" s="62" t="s">
        <v>69</v>
      </c>
      <c r="D25210" s="62" t="s">
        <v>149</v>
      </c>
      <c r="E25210" s="62" t="s">
        <v>149</v>
      </c>
      <c r="F25210" s="62" t="s">
        <v>23</v>
      </c>
      <c r="G25210" s="2">
        <v>-360</v>
      </c>
      <c r="H25210" t="s">
        <v>14</v>
      </c>
    </row>
    <row r="25211" spans="1:8" hidden="1" x14ac:dyDescent="0.25">
      <c r="A25211" t="s">
        <v>26</v>
      </c>
      <c r="B25211" t="s">
        <v>9</v>
      </c>
      <c r="C25211" s="62" t="s">
        <v>69</v>
      </c>
      <c r="D25211" s="62" t="s">
        <v>149</v>
      </c>
      <c r="E25211" s="62" t="s">
        <v>149</v>
      </c>
      <c r="F25211" s="62" t="s">
        <v>22</v>
      </c>
      <c r="G25211" s="2">
        <v>-360</v>
      </c>
      <c r="H25211" t="s">
        <v>14</v>
      </c>
    </row>
    <row r="25212" spans="1:8" hidden="1" x14ac:dyDescent="0.25">
      <c r="A25212" t="s">
        <v>26</v>
      </c>
      <c r="B25212" t="s">
        <v>9</v>
      </c>
      <c r="C25212" s="62" t="s">
        <v>69</v>
      </c>
      <c r="D25212" s="62" t="s">
        <v>149</v>
      </c>
      <c r="E25212" s="62" t="s">
        <v>149</v>
      </c>
      <c r="F25212" s="62" t="s">
        <v>15</v>
      </c>
      <c r="G25212" s="2">
        <v>-330</v>
      </c>
      <c r="H25212" t="s">
        <v>14</v>
      </c>
    </row>
    <row r="25213" spans="1:8" hidden="1" x14ac:dyDescent="0.25">
      <c r="A25213" t="s">
        <v>26</v>
      </c>
      <c r="B25213" t="s">
        <v>9</v>
      </c>
      <c r="C25213" s="62" t="s">
        <v>69</v>
      </c>
      <c r="D25213" s="62" t="s">
        <v>149</v>
      </c>
      <c r="E25213" s="62" t="s">
        <v>149</v>
      </c>
      <c r="F25213" s="62" t="s">
        <v>13</v>
      </c>
      <c r="G25213" s="2">
        <v>-330</v>
      </c>
      <c r="H25213" t="s">
        <v>14</v>
      </c>
    </row>
    <row r="25214" spans="1:8" hidden="1" x14ac:dyDescent="0.25">
      <c r="A25214" t="s">
        <v>26</v>
      </c>
      <c r="B25214" t="s">
        <v>9</v>
      </c>
      <c r="C25214" s="62" t="s">
        <v>69</v>
      </c>
      <c r="D25214" s="62" t="s">
        <v>149</v>
      </c>
      <c r="E25214" s="62" t="s">
        <v>149</v>
      </c>
      <c r="F25214" s="62" t="s">
        <v>21</v>
      </c>
      <c r="G25214" s="2">
        <v>-324</v>
      </c>
      <c r="H25214" t="s">
        <v>14</v>
      </c>
    </row>
    <row r="25215" spans="1:8" hidden="1" x14ac:dyDescent="0.25">
      <c r="A25215" t="s">
        <v>26</v>
      </c>
      <c r="B25215" t="s">
        <v>9</v>
      </c>
      <c r="C25215" s="62" t="s">
        <v>69</v>
      </c>
      <c r="D25215" s="62" t="s">
        <v>149</v>
      </c>
      <c r="E25215" s="62" t="s">
        <v>149</v>
      </c>
      <c r="F25215" s="62" t="s">
        <v>17</v>
      </c>
      <c r="G25215" s="2">
        <v>-306</v>
      </c>
      <c r="H25215" t="s">
        <v>14</v>
      </c>
    </row>
    <row r="25216" spans="1:8" hidden="1" x14ac:dyDescent="0.25">
      <c r="A25216" t="s">
        <v>26</v>
      </c>
      <c r="B25216" t="s">
        <v>9</v>
      </c>
      <c r="C25216" s="62" t="s">
        <v>69</v>
      </c>
      <c r="D25216" s="62" t="s">
        <v>149</v>
      </c>
      <c r="E25216" s="62" t="s">
        <v>149</v>
      </c>
      <c r="F25216" s="62" t="s">
        <v>25</v>
      </c>
      <c r="G25216" s="2">
        <v>-324</v>
      </c>
      <c r="H25216" t="s">
        <v>14</v>
      </c>
    </row>
    <row r="25217" spans="1:8" hidden="1" x14ac:dyDescent="0.25">
      <c r="A25217" t="s">
        <v>26</v>
      </c>
      <c r="B25217" t="s">
        <v>9</v>
      </c>
      <c r="C25217" s="62" t="s">
        <v>69</v>
      </c>
      <c r="D25217" s="62" t="s">
        <v>149</v>
      </c>
      <c r="E25217" s="62" t="s">
        <v>149</v>
      </c>
      <c r="F25217" s="62" t="s">
        <v>20</v>
      </c>
      <c r="G25217" s="2">
        <v>-324</v>
      </c>
      <c r="H25217" t="s">
        <v>14</v>
      </c>
    </row>
    <row r="25218" spans="1:8" hidden="1" x14ac:dyDescent="0.25">
      <c r="A25218" t="s">
        <v>26</v>
      </c>
      <c r="B25218" t="s">
        <v>9</v>
      </c>
      <c r="C25218" s="62" t="s">
        <v>69</v>
      </c>
      <c r="D25218" s="62" t="s">
        <v>149</v>
      </c>
      <c r="E25218" s="62" t="s">
        <v>149</v>
      </c>
      <c r="F25218" s="62" t="s">
        <v>19</v>
      </c>
      <c r="G25218" s="2">
        <v>-306</v>
      </c>
      <c r="H25218" t="s">
        <v>14</v>
      </c>
    </row>
    <row r="25219" spans="1:8" hidden="1" x14ac:dyDescent="0.25">
      <c r="A25219" t="s">
        <v>26</v>
      </c>
      <c r="B25219" t="s">
        <v>9</v>
      </c>
      <c r="C25219" s="62" t="s">
        <v>69</v>
      </c>
      <c r="D25219" s="62" t="s">
        <v>149</v>
      </c>
      <c r="E25219" s="62" t="s">
        <v>149</v>
      </c>
      <c r="F25219" s="62" t="s">
        <v>18</v>
      </c>
      <c r="G25219" s="2">
        <v>-306</v>
      </c>
      <c r="H25219" t="s">
        <v>14</v>
      </c>
    </row>
    <row r="25220" spans="1:8" hidden="1" x14ac:dyDescent="0.25">
      <c r="A25220" t="s">
        <v>26</v>
      </c>
      <c r="B25220" t="s">
        <v>9</v>
      </c>
      <c r="C25220" s="62" t="s">
        <v>69</v>
      </c>
      <c r="D25220" s="62" t="s">
        <v>149</v>
      </c>
      <c r="E25220" s="62" t="s">
        <v>149</v>
      </c>
      <c r="F25220" s="62" t="s">
        <v>16</v>
      </c>
      <c r="G25220" s="2">
        <v>-306</v>
      </c>
      <c r="H25220" t="s">
        <v>14</v>
      </c>
    </row>
    <row r="25221" spans="1:8" hidden="1" x14ac:dyDescent="0.25">
      <c r="A25221" t="s">
        <v>26</v>
      </c>
      <c r="B25221" t="s">
        <v>9</v>
      </c>
      <c r="C25221" s="62" t="s">
        <v>69</v>
      </c>
      <c r="D25221" s="62" t="s">
        <v>149</v>
      </c>
      <c r="E25221" s="62" t="s">
        <v>149</v>
      </c>
      <c r="F25221" s="62" t="s">
        <v>24</v>
      </c>
      <c r="G25221" s="2">
        <v>-324</v>
      </c>
      <c r="H25221" t="s">
        <v>14</v>
      </c>
    </row>
    <row r="25222" spans="1:8" hidden="1" x14ac:dyDescent="0.25">
      <c r="A25222" t="s">
        <v>26</v>
      </c>
      <c r="B25222" t="s">
        <v>9</v>
      </c>
      <c r="C25222" s="62" t="s">
        <v>69</v>
      </c>
      <c r="D25222" s="62" t="s">
        <v>149</v>
      </c>
      <c r="E25222" s="62" t="s">
        <v>149</v>
      </c>
      <c r="F25222" s="62" t="s">
        <v>23</v>
      </c>
      <c r="G25222" s="2">
        <v>-324</v>
      </c>
      <c r="H25222" t="s">
        <v>14</v>
      </c>
    </row>
    <row r="25223" spans="1:8" hidden="1" x14ac:dyDescent="0.25">
      <c r="A25223" t="s">
        <v>26</v>
      </c>
      <c r="B25223" t="s">
        <v>9</v>
      </c>
      <c r="C25223" s="62" t="s">
        <v>69</v>
      </c>
      <c r="D25223" s="62" t="s">
        <v>149</v>
      </c>
      <c r="E25223" s="62" t="s">
        <v>149</v>
      </c>
      <c r="F25223" s="62" t="s">
        <v>22</v>
      </c>
      <c r="G25223" s="2">
        <v>-324</v>
      </c>
      <c r="H25223" t="s">
        <v>14</v>
      </c>
    </row>
    <row r="25224" spans="1:8" hidden="1" x14ac:dyDescent="0.25">
      <c r="A25224" t="s">
        <v>26</v>
      </c>
      <c r="B25224" t="s">
        <v>9</v>
      </c>
      <c r="C25224" s="62" t="s">
        <v>69</v>
      </c>
      <c r="D25224" s="62" t="s">
        <v>149</v>
      </c>
      <c r="E25224" s="62" t="s">
        <v>149</v>
      </c>
      <c r="F25224" s="62" t="s">
        <v>15</v>
      </c>
      <c r="G25224" s="2">
        <v>-306</v>
      </c>
      <c r="H25224" t="s">
        <v>14</v>
      </c>
    </row>
    <row r="25225" spans="1:8" hidden="1" x14ac:dyDescent="0.25">
      <c r="A25225" t="s">
        <v>26</v>
      </c>
      <c r="B25225" t="s">
        <v>9</v>
      </c>
      <c r="C25225" s="62" t="s">
        <v>69</v>
      </c>
      <c r="D25225" s="62" t="s">
        <v>149</v>
      </c>
      <c r="E25225" s="62" t="s">
        <v>149</v>
      </c>
      <c r="F25225" s="62" t="s">
        <v>13</v>
      </c>
      <c r="G25225" s="2">
        <v>-306</v>
      </c>
      <c r="H25225" t="s">
        <v>14</v>
      </c>
    </row>
    <row r="25226" spans="1:8" hidden="1" x14ac:dyDescent="0.25">
      <c r="A25226" t="s">
        <v>26</v>
      </c>
      <c r="B25226" t="s">
        <v>9</v>
      </c>
      <c r="C25226" s="62" t="s">
        <v>69</v>
      </c>
      <c r="D25226" s="62" t="s">
        <v>149</v>
      </c>
      <c r="E25226" s="62" t="s">
        <v>149</v>
      </c>
      <c r="F25226" s="62" t="s">
        <v>21</v>
      </c>
      <c r="G25226" s="2">
        <v>-165</v>
      </c>
      <c r="H25226" t="s">
        <v>14</v>
      </c>
    </row>
    <row r="25227" spans="1:8" hidden="1" x14ac:dyDescent="0.25">
      <c r="A25227" t="s">
        <v>26</v>
      </c>
      <c r="B25227" t="s">
        <v>9</v>
      </c>
      <c r="C25227" s="62" t="s">
        <v>69</v>
      </c>
      <c r="D25227" s="62" t="s">
        <v>149</v>
      </c>
      <c r="E25227" s="62" t="s">
        <v>149</v>
      </c>
      <c r="F25227" s="62" t="s">
        <v>17</v>
      </c>
      <c r="G25227" s="2">
        <v>-135</v>
      </c>
      <c r="H25227" t="s">
        <v>14</v>
      </c>
    </row>
    <row r="25228" spans="1:8" hidden="1" x14ac:dyDescent="0.25">
      <c r="A25228" t="s">
        <v>26</v>
      </c>
      <c r="B25228" t="s">
        <v>9</v>
      </c>
      <c r="C25228" s="62" t="s">
        <v>69</v>
      </c>
      <c r="D25228" s="62" t="s">
        <v>149</v>
      </c>
      <c r="E25228" s="62" t="s">
        <v>149</v>
      </c>
      <c r="F25228" s="62" t="s">
        <v>25</v>
      </c>
      <c r="G25228" s="2">
        <v>-165</v>
      </c>
      <c r="H25228" t="s">
        <v>14</v>
      </c>
    </row>
    <row r="25229" spans="1:8" hidden="1" x14ac:dyDescent="0.25">
      <c r="A25229" t="s">
        <v>26</v>
      </c>
      <c r="B25229" t="s">
        <v>9</v>
      </c>
      <c r="C25229" s="62" t="s">
        <v>69</v>
      </c>
      <c r="D25229" s="62" t="s">
        <v>149</v>
      </c>
      <c r="E25229" s="62" t="s">
        <v>149</v>
      </c>
      <c r="F25229" s="62" t="s">
        <v>20</v>
      </c>
      <c r="G25229" s="2">
        <v>-165</v>
      </c>
      <c r="H25229" t="s">
        <v>14</v>
      </c>
    </row>
    <row r="25230" spans="1:8" hidden="1" x14ac:dyDescent="0.25">
      <c r="A25230" t="s">
        <v>26</v>
      </c>
      <c r="B25230" t="s">
        <v>9</v>
      </c>
      <c r="C25230" s="62" t="s">
        <v>69</v>
      </c>
      <c r="D25230" s="62" t="s">
        <v>149</v>
      </c>
      <c r="E25230" s="62" t="s">
        <v>149</v>
      </c>
      <c r="F25230" s="62" t="s">
        <v>19</v>
      </c>
      <c r="G25230" s="2">
        <v>-135</v>
      </c>
      <c r="H25230" t="s">
        <v>14</v>
      </c>
    </row>
    <row r="25231" spans="1:8" hidden="1" x14ac:dyDescent="0.25">
      <c r="A25231" t="s">
        <v>26</v>
      </c>
      <c r="B25231" t="s">
        <v>9</v>
      </c>
      <c r="C25231" s="62" t="s">
        <v>69</v>
      </c>
      <c r="D25231" s="62" t="s">
        <v>149</v>
      </c>
      <c r="E25231" s="62" t="s">
        <v>149</v>
      </c>
      <c r="F25231" s="62" t="s">
        <v>18</v>
      </c>
      <c r="G25231" s="2">
        <v>-135</v>
      </c>
      <c r="H25231" t="s">
        <v>14</v>
      </c>
    </row>
    <row r="25232" spans="1:8" hidden="1" x14ac:dyDescent="0.25">
      <c r="A25232" t="s">
        <v>26</v>
      </c>
      <c r="B25232" t="s">
        <v>9</v>
      </c>
      <c r="C25232" s="62" t="s">
        <v>69</v>
      </c>
      <c r="D25232" s="62" t="s">
        <v>149</v>
      </c>
      <c r="E25232" s="62" t="s">
        <v>149</v>
      </c>
      <c r="F25232" s="62" t="s">
        <v>16</v>
      </c>
      <c r="G25232" s="2">
        <v>-135</v>
      </c>
      <c r="H25232" t="s">
        <v>14</v>
      </c>
    </row>
    <row r="25233" spans="1:8" hidden="1" x14ac:dyDescent="0.25">
      <c r="A25233" t="s">
        <v>26</v>
      </c>
      <c r="B25233" t="s">
        <v>9</v>
      </c>
      <c r="C25233" s="62" t="s">
        <v>69</v>
      </c>
      <c r="D25233" s="62" t="s">
        <v>149</v>
      </c>
      <c r="E25233" s="62" t="s">
        <v>149</v>
      </c>
      <c r="F25233" s="62" t="s">
        <v>24</v>
      </c>
      <c r="G25233" s="2">
        <v>-165</v>
      </c>
      <c r="H25233" t="s">
        <v>14</v>
      </c>
    </row>
    <row r="25234" spans="1:8" hidden="1" x14ac:dyDescent="0.25">
      <c r="A25234" t="s">
        <v>26</v>
      </c>
      <c r="B25234" t="s">
        <v>9</v>
      </c>
      <c r="C25234" s="62" t="s">
        <v>69</v>
      </c>
      <c r="D25234" s="62" t="s">
        <v>149</v>
      </c>
      <c r="E25234" s="62" t="s">
        <v>149</v>
      </c>
      <c r="F25234" s="62" t="s">
        <v>23</v>
      </c>
      <c r="G25234" s="2">
        <v>-165</v>
      </c>
      <c r="H25234" t="s">
        <v>14</v>
      </c>
    </row>
    <row r="25235" spans="1:8" hidden="1" x14ac:dyDescent="0.25">
      <c r="A25235" t="s">
        <v>26</v>
      </c>
      <c r="B25235" t="s">
        <v>9</v>
      </c>
      <c r="C25235" s="62" t="s">
        <v>69</v>
      </c>
      <c r="D25235" s="62" t="s">
        <v>149</v>
      </c>
      <c r="E25235" s="62" t="s">
        <v>149</v>
      </c>
      <c r="F25235" s="62" t="s">
        <v>22</v>
      </c>
      <c r="G25235" s="2">
        <v>-165</v>
      </c>
      <c r="H25235" t="s">
        <v>14</v>
      </c>
    </row>
    <row r="25236" spans="1:8" hidden="1" x14ac:dyDescent="0.25">
      <c r="A25236" t="s">
        <v>26</v>
      </c>
      <c r="B25236" t="s">
        <v>9</v>
      </c>
      <c r="C25236" s="62" t="s">
        <v>69</v>
      </c>
      <c r="D25236" s="62" t="s">
        <v>149</v>
      </c>
      <c r="E25236" s="62" t="s">
        <v>149</v>
      </c>
      <c r="F25236" s="62" t="s">
        <v>15</v>
      </c>
      <c r="G25236" s="2">
        <v>-135</v>
      </c>
      <c r="H25236" t="s">
        <v>14</v>
      </c>
    </row>
    <row r="25237" spans="1:8" hidden="1" x14ac:dyDescent="0.25">
      <c r="A25237" t="s">
        <v>26</v>
      </c>
      <c r="B25237" t="s">
        <v>9</v>
      </c>
      <c r="C25237" s="62" t="s">
        <v>69</v>
      </c>
      <c r="D25237" s="62" t="s">
        <v>149</v>
      </c>
      <c r="E25237" s="62" t="s">
        <v>149</v>
      </c>
      <c r="F25237" s="62" t="s">
        <v>13</v>
      </c>
      <c r="G25237" s="2">
        <v>-135</v>
      </c>
      <c r="H25237" t="s">
        <v>14</v>
      </c>
    </row>
    <row r="25238" spans="1:8" hidden="1" x14ac:dyDescent="0.25">
      <c r="A25238" t="s">
        <v>26</v>
      </c>
      <c r="B25238" t="s">
        <v>9</v>
      </c>
      <c r="C25238" s="62" t="s">
        <v>69</v>
      </c>
      <c r="D25238" s="62" t="s">
        <v>149</v>
      </c>
      <c r="E25238" s="62" t="s">
        <v>149</v>
      </c>
      <c r="F25238" s="62" t="s">
        <v>20</v>
      </c>
      <c r="G25238" s="2">
        <v>-1320</v>
      </c>
      <c r="H25238" t="s">
        <v>14</v>
      </c>
    </row>
    <row r="25239" spans="1:8" hidden="1" x14ac:dyDescent="0.25">
      <c r="A25239" t="s">
        <v>26</v>
      </c>
      <c r="B25239" t="s">
        <v>9</v>
      </c>
      <c r="C25239" s="62" t="s">
        <v>69</v>
      </c>
      <c r="D25239" s="62" t="s">
        <v>149</v>
      </c>
      <c r="E25239" s="62" t="s">
        <v>149</v>
      </c>
      <c r="F25239" s="62" t="s">
        <v>15</v>
      </c>
      <c r="G25239" s="2">
        <v>-1200</v>
      </c>
      <c r="H25239" t="s">
        <v>14</v>
      </c>
    </row>
    <row r="25240" spans="1:8" hidden="1" x14ac:dyDescent="0.25">
      <c r="A25240" t="s">
        <v>26</v>
      </c>
      <c r="B25240" t="s">
        <v>9</v>
      </c>
      <c r="C25240" s="62" t="s">
        <v>69</v>
      </c>
      <c r="D25240" s="62" t="s">
        <v>149</v>
      </c>
      <c r="E25240" s="62" t="s">
        <v>149</v>
      </c>
      <c r="F25240" s="62" t="s">
        <v>20</v>
      </c>
      <c r="G25240" s="2">
        <v>-396</v>
      </c>
      <c r="H25240" t="s">
        <v>14</v>
      </c>
    </row>
    <row r="25241" spans="1:8" hidden="1" x14ac:dyDescent="0.25">
      <c r="A25241" t="s">
        <v>26</v>
      </c>
      <c r="B25241" t="s">
        <v>9</v>
      </c>
      <c r="C25241" s="62" t="s">
        <v>69</v>
      </c>
      <c r="D25241" s="62" t="s">
        <v>149</v>
      </c>
      <c r="E25241" s="62" t="s">
        <v>149</v>
      </c>
      <c r="F25241" s="62" t="s">
        <v>24</v>
      </c>
      <c r="G25241" s="2">
        <v>-396</v>
      </c>
      <c r="H25241" t="s">
        <v>14</v>
      </c>
    </row>
    <row r="25242" spans="1:8" hidden="1" x14ac:dyDescent="0.25">
      <c r="A25242" t="s">
        <v>26</v>
      </c>
      <c r="B25242" t="s">
        <v>9</v>
      </c>
      <c r="C25242" s="62" t="s">
        <v>69</v>
      </c>
      <c r="D25242" s="62" t="s">
        <v>149</v>
      </c>
      <c r="E25242" s="62" t="s">
        <v>149</v>
      </c>
      <c r="F25242" s="62" t="s">
        <v>15</v>
      </c>
      <c r="G25242" s="2">
        <v>-360</v>
      </c>
      <c r="H25242" t="s">
        <v>14</v>
      </c>
    </row>
    <row r="25243" spans="1:8" hidden="1" x14ac:dyDescent="0.25">
      <c r="A25243" t="s">
        <v>26</v>
      </c>
      <c r="B25243" t="s">
        <v>9</v>
      </c>
      <c r="C25243" s="62" t="s">
        <v>69</v>
      </c>
      <c r="D25243" s="62" t="s">
        <v>149</v>
      </c>
      <c r="E25243" s="62" t="s">
        <v>149</v>
      </c>
      <c r="F25243" s="62" t="s">
        <v>21</v>
      </c>
      <c r="G25243" s="2">
        <v>-99</v>
      </c>
      <c r="H25243" t="s">
        <v>14</v>
      </c>
    </row>
    <row r="25244" spans="1:8" hidden="1" x14ac:dyDescent="0.25">
      <c r="A25244" t="s">
        <v>26</v>
      </c>
      <c r="B25244" t="s">
        <v>9</v>
      </c>
      <c r="C25244" s="62" t="s">
        <v>69</v>
      </c>
      <c r="D25244" s="62" t="s">
        <v>149</v>
      </c>
      <c r="E25244" s="62" t="s">
        <v>149</v>
      </c>
      <c r="F25244" s="62" t="s">
        <v>17</v>
      </c>
      <c r="G25244" s="2">
        <v>-936</v>
      </c>
      <c r="H25244" t="s">
        <v>14</v>
      </c>
    </row>
    <row r="25245" spans="1:8" hidden="1" x14ac:dyDescent="0.25">
      <c r="A25245" t="s">
        <v>26</v>
      </c>
      <c r="B25245" t="s">
        <v>9</v>
      </c>
      <c r="C25245" s="62" t="s">
        <v>69</v>
      </c>
      <c r="D25245" s="62" t="s">
        <v>149</v>
      </c>
      <c r="E25245" s="62" t="s">
        <v>149</v>
      </c>
      <c r="F25245" s="62" t="s">
        <v>25</v>
      </c>
      <c r="G25245" s="2">
        <v>-99</v>
      </c>
      <c r="H25245" t="s">
        <v>14</v>
      </c>
    </row>
    <row r="25246" spans="1:8" hidden="1" x14ac:dyDescent="0.25">
      <c r="A25246" t="s">
        <v>26</v>
      </c>
      <c r="B25246" t="s">
        <v>9</v>
      </c>
      <c r="C25246" s="62" t="s">
        <v>69</v>
      </c>
      <c r="D25246" s="62" t="s">
        <v>149</v>
      </c>
      <c r="E25246" s="62" t="s">
        <v>149</v>
      </c>
      <c r="F25246" s="62" t="s">
        <v>20</v>
      </c>
      <c r="G25246" s="2">
        <v>-99</v>
      </c>
      <c r="H25246" t="s">
        <v>14</v>
      </c>
    </row>
    <row r="25247" spans="1:8" hidden="1" x14ac:dyDescent="0.25">
      <c r="A25247" t="s">
        <v>26</v>
      </c>
      <c r="B25247" t="s">
        <v>9</v>
      </c>
      <c r="C25247" s="62" t="s">
        <v>69</v>
      </c>
      <c r="D25247" s="62" t="s">
        <v>149</v>
      </c>
      <c r="E25247" s="62" t="s">
        <v>149</v>
      </c>
      <c r="F25247" s="62" t="s">
        <v>19</v>
      </c>
      <c r="G25247" s="2">
        <v>-93.6</v>
      </c>
      <c r="H25247" t="s">
        <v>14</v>
      </c>
    </row>
    <row r="25248" spans="1:8" hidden="1" x14ac:dyDescent="0.25">
      <c r="A25248" t="s">
        <v>26</v>
      </c>
      <c r="B25248" t="s">
        <v>9</v>
      </c>
      <c r="C25248" s="62" t="s">
        <v>69</v>
      </c>
      <c r="D25248" s="62" t="s">
        <v>149</v>
      </c>
      <c r="E25248" s="62" t="s">
        <v>149</v>
      </c>
      <c r="F25248" s="62" t="s">
        <v>18</v>
      </c>
      <c r="G25248" s="2">
        <v>-93.6</v>
      </c>
      <c r="H25248" t="s">
        <v>14</v>
      </c>
    </row>
    <row r="25249" spans="1:8" hidden="1" x14ac:dyDescent="0.25">
      <c r="A25249" t="s">
        <v>26</v>
      </c>
      <c r="B25249" t="s">
        <v>9</v>
      </c>
      <c r="C25249" s="62" t="s">
        <v>69</v>
      </c>
      <c r="D25249" s="62" t="s">
        <v>149</v>
      </c>
      <c r="E25249" s="62" t="s">
        <v>149</v>
      </c>
      <c r="F25249" s="62" t="s">
        <v>16</v>
      </c>
      <c r="G25249" s="2">
        <v>-93.6</v>
      </c>
      <c r="H25249" t="s">
        <v>14</v>
      </c>
    </row>
    <row r="25250" spans="1:8" hidden="1" x14ac:dyDescent="0.25">
      <c r="A25250" t="s">
        <v>26</v>
      </c>
      <c r="B25250" t="s">
        <v>9</v>
      </c>
      <c r="C25250" s="62" t="s">
        <v>69</v>
      </c>
      <c r="D25250" s="62" t="s">
        <v>149</v>
      </c>
      <c r="E25250" s="62" t="s">
        <v>149</v>
      </c>
      <c r="F25250" s="62" t="s">
        <v>24</v>
      </c>
      <c r="G25250" s="2">
        <v>-99</v>
      </c>
      <c r="H25250" t="s">
        <v>14</v>
      </c>
    </row>
    <row r="25251" spans="1:8" hidden="1" x14ac:dyDescent="0.25">
      <c r="A25251" t="s">
        <v>26</v>
      </c>
      <c r="B25251" t="s">
        <v>9</v>
      </c>
      <c r="C25251" s="62" t="s">
        <v>69</v>
      </c>
      <c r="D25251" s="62" t="s">
        <v>149</v>
      </c>
      <c r="E25251" s="62" t="s">
        <v>149</v>
      </c>
      <c r="F25251" s="62" t="s">
        <v>23</v>
      </c>
      <c r="G25251" s="2">
        <v>-99</v>
      </c>
      <c r="H25251" t="s">
        <v>14</v>
      </c>
    </row>
    <row r="25252" spans="1:8" hidden="1" x14ac:dyDescent="0.25">
      <c r="A25252" t="s">
        <v>26</v>
      </c>
      <c r="B25252" t="s">
        <v>9</v>
      </c>
      <c r="C25252" s="62" t="s">
        <v>69</v>
      </c>
      <c r="D25252" s="62" t="s">
        <v>149</v>
      </c>
      <c r="E25252" s="62" t="s">
        <v>149</v>
      </c>
      <c r="F25252" s="62" t="s">
        <v>22</v>
      </c>
      <c r="G25252" s="2">
        <v>-99</v>
      </c>
      <c r="H25252" t="s">
        <v>14</v>
      </c>
    </row>
    <row r="25253" spans="1:8" hidden="1" x14ac:dyDescent="0.25">
      <c r="A25253" t="s">
        <v>26</v>
      </c>
      <c r="B25253" t="s">
        <v>9</v>
      </c>
      <c r="C25253" s="62" t="s">
        <v>69</v>
      </c>
      <c r="D25253" s="62" t="s">
        <v>149</v>
      </c>
      <c r="E25253" s="62" t="s">
        <v>149</v>
      </c>
      <c r="F25253" s="62" t="s">
        <v>15</v>
      </c>
      <c r="G25253" s="2">
        <v>-93.6</v>
      </c>
      <c r="H25253" t="s">
        <v>14</v>
      </c>
    </row>
    <row r="25254" spans="1:8" hidden="1" x14ac:dyDescent="0.25">
      <c r="A25254" t="s">
        <v>26</v>
      </c>
      <c r="B25254" t="s">
        <v>9</v>
      </c>
      <c r="C25254" s="62" t="s">
        <v>69</v>
      </c>
      <c r="D25254" s="62" t="s">
        <v>149</v>
      </c>
      <c r="E25254" s="62" t="s">
        <v>149</v>
      </c>
      <c r="F25254" s="62" t="s">
        <v>21</v>
      </c>
      <c r="G25254" s="2">
        <v>-744</v>
      </c>
      <c r="H25254" t="s">
        <v>14</v>
      </c>
    </row>
    <row r="25255" spans="1:8" hidden="1" x14ac:dyDescent="0.25">
      <c r="A25255" t="s">
        <v>26</v>
      </c>
      <c r="B25255" t="s">
        <v>9</v>
      </c>
      <c r="C25255" s="62" t="s">
        <v>69</v>
      </c>
      <c r="D25255" s="62" t="s">
        <v>149</v>
      </c>
      <c r="E25255" s="62" t="s">
        <v>149</v>
      </c>
      <c r="F25255" s="62" t="s">
        <v>17</v>
      </c>
      <c r="G25255" s="2">
        <v>-720</v>
      </c>
      <c r="H25255" t="s">
        <v>14</v>
      </c>
    </row>
    <row r="25256" spans="1:8" hidden="1" x14ac:dyDescent="0.25">
      <c r="A25256" t="s">
        <v>26</v>
      </c>
      <c r="B25256" t="s">
        <v>9</v>
      </c>
      <c r="C25256" s="62" t="s">
        <v>69</v>
      </c>
      <c r="D25256" s="62" t="s">
        <v>149</v>
      </c>
      <c r="E25256" s="62" t="s">
        <v>149</v>
      </c>
      <c r="F25256" s="62" t="s">
        <v>20</v>
      </c>
      <c r="G25256" s="2">
        <v>-744</v>
      </c>
      <c r="H25256" t="s">
        <v>14</v>
      </c>
    </row>
    <row r="25257" spans="1:8" hidden="1" x14ac:dyDescent="0.25">
      <c r="A25257" t="s">
        <v>26</v>
      </c>
      <c r="B25257" t="s">
        <v>9</v>
      </c>
      <c r="C25257" s="62" t="s">
        <v>69</v>
      </c>
      <c r="D25257" s="62" t="s">
        <v>149</v>
      </c>
      <c r="E25257" s="62" t="s">
        <v>149</v>
      </c>
      <c r="F25257" s="62" t="s">
        <v>19</v>
      </c>
      <c r="G25257" s="2">
        <v>-720</v>
      </c>
      <c r="H25257" t="s">
        <v>14</v>
      </c>
    </row>
    <row r="25258" spans="1:8" hidden="1" x14ac:dyDescent="0.25">
      <c r="A25258" t="s">
        <v>26</v>
      </c>
      <c r="B25258" t="s">
        <v>9</v>
      </c>
      <c r="C25258" s="62" t="s">
        <v>69</v>
      </c>
      <c r="D25258" s="62" t="s">
        <v>149</v>
      </c>
      <c r="E25258" s="62" t="s">
        <v>149</v>
      </c>
      <c r="F25258" s="62" t="s">
        <v>18</v>
      </c>
      <c r="G25258" s="2">
        <v>-720</v>
      </c>
      <c r="H25258" t="s">
        <v>14</v>
      </c>
    </row>
    <row r="25259" spans="1:8" hidden="1" x14ac:dyDescent="0.25">
      <c r="A25259" t="s">
        <v>26</v>
      </c>
      <c r="B25259" t="s">
        <v>9</v>
      </c>
      <c r="C25259" s="62" t="s">
        <v>69</v>
      </c>
      <c r="D25259" s="62" t="s">
        <v>149</v>
      </c>
      <c r="E25259" s="62" t="s">
        <v>149</v>
      </c>
      <c r="F25259" s="62" t="s">
        <v>16</v>
      </c>
      <c r="G25259" s="2">
        <v>-720</v>
      </c>
      <c r="H25259" t="s">
        <v>14</v>
      </c>
    </row>
    <row r="25260" spans="1:8" hidden="1" x14ac:dyDescent="0.25">
      <c r="A25260" t="s">
        <v>26</v>
      </c>
      <c r="B25260" t="s">
        <v>9</v>
      </c>
      <c r="C25260" s="62" t="s">
        <v>69</v>
      </c>
      <c r="D25260" s="62" t="s">
        <v>149</v>
      </c>
      <c r="E25260" s="62" t="s">
        <v>149</v>
      </c>
      <c r="F25260" s="62" t="s">
        <v>24</v>
      </c>
      <c r="G25260" s="2">
        <v>-744</v>
      </c>
      <c r="H25260" t="s">
        <v>14</v>
      </c>
    </row>
    <row r="25261" spans="1:8" hidden="1" x14ac:dyDescent="0.25">
      <c r="A25261" t="s">
        <v>26</v>
      </c>
      <c r="B25261" t="s">
        <v>9</v>
      </c>
      <c r="C25261" s="62" t="s">
        <v>69</v>
      </c>
      <c r="D25261" s="62" t="s">
        <v>149</v>
      </c>
      <c r="E25261" s="62" t="s">
        <v>149</v>
      </c>
      <c r="F25261" s="62" t="s">
        <v>23</v>
      </c>
      <c r="G25261" s="2">
        <v>-744</v>
      </c>
      <c r="H25261" t="s">
        <v>14</v>
      </c>
    </row>
    <row r="25262" spans="1:8" hidden="1" x14ac:dyDescent="0.25">
      <c r="A25262" t="s">
        <v>26</v>
      </c>
      <c r="B25262" t="s">
        <v>9</v>
      </c>
      <c r="C25262" s="62" t="s">
        <v>69</v>
      </c>
      <c r="D25262" s="62" t="s">
        <v>149</v>
      </c>
      <c r="E25262" s="62" t="s">
        <v>149</v>
      </c>
      <c r="F25262" s="62" t="s">
        <v>22</v>
      </c>
      <c r="G25262" s="2">
        <v>-744</v>
      </c>
      <c r="H25262" t="s">
        <v>14</v>
      </c>
    </row>
    <row r="25263" spans="1:8" hidden="1" x14ac:dyDescent="0.25">
      <c r="A25263" t="s">
        <v>26</v>
      </c>
      <c r="B25263" t="s">
        <v>9</v>
      </c>
      <c r="C25263" s="62" t="s">
        <v>69</v>
      </c>
      <c r="D25263" s="62" t="s">
        <v>149</v>
      </c>
      <c r="E25263" s="62" t="s">
        <v>149</v>
      </c>
      <c r="F25263" s="62" t="s">
        <v>15</v>
      </c>
      <c r="G25263" s="2">
        <v>-720</v>
      </c>
      <c r="H25263" t="s">
        <v>14</v>
      </c>
    </row>
    <row r="25264" spans="1:8" hidden="1" x14ac:dyDescent="0.25">
      <c r="A25264" t="s">
        <v>26</v>
      </c>
      <c r="B25264" t="s">
        <v>9</v>
      </c>
      <c r="C25264" s="62" t="s">
        <v>69</v>
      </c>
      <c r="D25264" s="62" t="s">
        <v>149</v>
      </c>
      <c r="E25264" s="62" t="s">
        <v>149</v>
      </c>
      <c r="F25264" s="62" t="s">
        <v>21</v>
      </c>
      <c r="G25264" s="2">
        <v>-330</v>
      </c>
      <c r="H25264" t="s">
        <v>14</v>
      </c>
    </row>
    <row r="25265" spans="1:8" hidden="1" x14ac:dyDescent="0.25">
      <c r="A25265" t="s">
        <v>26</v>
      </c>
      <c r="B25265" t="s">
        <v>9</v>
      </c>
      <c r="C25265" s="62" t="s">
        <v>69</v>
      </c>
      <c r="D25265" s="62" t="s">
        <v>149</v>
      </c>
      <c r="E25265" s="62" t="s">
        <v>149</v>
      </c>
      <c r="F25265" s="62" t="s">
        <v>17</v>
      </c>
      <c r="G25265" s="2">
        <v>-300</v>
      </c>
      <c r="H25265" t="s">
        <v>14</v>
      </c>
    </row>
    <row r="25266" spans="1:8" hidden="1" x14ac:dyDescent="0.25">
      <c r="A25266" t="s">
        <v>26</v>
      </c>
      <c r="B25266" t="s">
        <v>9</v>
      </c>
      <c r="C25266" s="62" t="s">
        <v>69</v>
      </c>
      <c r="D25266" s="62" t="s">
        <v>149</v>
      </c>
      <c r="E25266" s="62" t="s">
        <v>149</v>
      </c>
      <c r="F25266" s="62" t="s">
        <v>19</v>
      </c>
      <c r="G25266" s="2">
        <v>-300</v>
      </c>
      <c r="H25266" t="s">
        <v>14</v>
      </c>
    </row>
    <row r="25267" spans="1:8" hidden="1" x14ac:dyDescent="0.25">
      <c r="A25267" t="s">
        <v>26</v>
      </c>
      <c r="B25267" t="s">
        <v>9</v>
      </c>
      <c r="C25267" s="62" t="s">
        <v>69</v>
      </c>
      <c r="D25267" s="62" t="s">
        <v>149</v>
      </c>
      <c r="E25267" s="62" t="s">
        <v>149</v>
      </c>
      <c r="F25267" s="62" t="s">
        <v>21</v>
      </c>
      <c r="G25267" s="2">
        <v>-356.40000000000003</v>
      </c>
      <c r="H25267" t="s">
        <v>14</v>
      </c>
    </row>
    <row r="25268" spans="1:8" hidden="1" x14ac:dyDescent="0.25">
      <c r="A25268" t="s">
        <v>26</v>
      </c>
      <c r="B25268" t="s">
        <v>9</v>
      </c>
      <c r="C25268" s="62" t="s">
        <v>69</v>
      </c>
      <c r="D25268" s="62" t="s">
        <v>149</v>
      </c>
      <c r="E25268" s="62" t="s">
        <v>149</v>
      </c>
      <c r="F25268" s="62" t="s">
        <v>17</v>
      </c>
      <c r="G25268" s="2">
        <v>-324</v>
      </c>
      <c r="H25268" t="s">
        <v>14</v>
      </c>
    </row>
    <row r="25269" spans="1:8" hidden="1" x14ac:dyDescent="0.25">
      <c r="A25269" t="s">
        <v>26</v>
      </c>
      <c r="B25269" t="s">
        <v>9</v>
      </c>
      <c r="C25269" s="62" t="s">
        <v>69</v>
      </c>
      <c r="D25269" s="62" t="s">
        <v>149</v>
      </c>
      <c r="E25269" s="62" t="s">
        <v>149</v>
      </c>
      <c r="F25269" s="62" t="s">
        <v>25</v>
      </c>
      <c r="G25269" s="2">
        <v>-356.40000000000003</v>
      </c>
      <c r="H25269" t="s">
        <v>14</v>
      </c>
    </row>
    <row r="25270" spans="1:8" hidden="1" x14ac:dyDescent="0.25">
      <c r="A25270" t="s">
        <v>26</v>
      </c>
      <c r="B25270" t="s">
        <v>9</v>
      </c>
      <c r="C25270" s="62" t="s">
        <v>69</v>
      </c>
      <c r="D25270" s="62" t="s">
        <v>149</v>
      </c>
      <c r="E25270" s="62" t="s">
        <v>149</v>
      </c>
      <c r="F25270" s="62" t="s">
        <v>20</v>
      </c>
      <c r="G25270" s="2">
        <v>-356.40000000000003</v>
      </c>
      <c r="H25270" t="s">
        <v>14</v>
      </c>
    </row>
    <row r="25271" spans="1:8" hidden="1" x14ac:dyDescent="0.25">
      <c r="A25271" t="s">
        <v>26</v>
      </c>
      <c r="B25271" t="s">
        <v>9</v>
      </c>
      <c r="C25271" s="62" t="s">
        <v>69</v>
      </c>
      <c r="D25271" s="62" t="s">
        <v>149</v>
      </c>
      <c r="E25271" s="62" t="s">
        <v>149</v>
      </c>
      <c r="F25271" s="62" t="s">
        <v>19</v>
      </c>
      <c r="G25271" s="2">
        <v>-324</v>
      </c>
      <c r="H25271" t="s">
        <v>14</v>
      </c>
    </row>
    <row r="25272" spans="1:8" hidden="1" x14ac:dyDescent="0.25">
      <c r="A25272" t="s">
        <v>26</v>
      </c>
      <c r="B25272" t="s">
        <v>9</v>
      </c>
      <c r="C25272" s="62" t="s">
        <v>69</v>
      </c>
      <c r="D25272" s="62" t="s">
        <v>149</v>
      </c>
      <c r="E25272" s="62" t="s">
        <v>149</v>
      </c>
      <c r="F25272" s="62" t="s">
        <v>18</v>
      </c>
      <c r="G25272" s="2">
        <v>-324</v>
      </c>
      <c r="H25272" t="s">
        <v>14</v>
      </c>
    </row>
    <row r="25273" spans="1:8" hidden="1" x14ac:dyDescent="0.25">
      <c r="A25273" t="s">
        <v>26</v>
      </c>
      <c r="B25273" t="s">
        <v>9</v>
      </c>
      <c r="C25273" s="62" t="s">
        <v>69</v>
      </c>
      <c r="D25273" s="62" t="s">
        <v>149</v>
      </c>
      <c r="E25273" s="62" t="s">
        <v>149</v>
      </c>
      <c r="F25273" s="62" t="s">
        <v>16</v>
      </c>
      <c r="G25273" s="2">
        <v>-324</v>
      </c>
      <c r="H25273" t="s">
        <v>14</v>
      </c>
    </row>
    <row r="25274" spans="1:8" hidden="1" x14ac:dyDescent="0.25">
      <c r="A25274" t="s">
        <v>26</v>
      </c>
      <c r="B25274" t="s">
        <v>9</v>
      </c>
      <c r="C25274" s="62" t="s">
        <v>69</v>
      </c>
      <c r="D25274" s="62" t="s">
        <v>149</v>
      </c>
      <c r="E25274" s="62" t="s">
        <v>149</v>
      </c>
      <c r="F25274" s="62" t="s">
        <v>24</v>
      </c>
      <c r="G25274" s="2">
        <v>-356.40000000000003</v>
      </c>
      <c r="H25274" t="s">
        <v>14</v>
      </c>
    </row>
    <row r="25275" spans="1:8" hidden="1" x14ac:dyDescent="0.25">
      <c r="A25275" t="s">
        <v>26</v>
      </c>
      <c r="B25275" t="s">
        <v>9</v>
      </c>
      <c r="C25275" s="62" t="s">
        <v>69</v>
      </c>
      <c r="D25275" s="62" t="s">
        <v>149</v>
      </c>
      <c r="E25275" s="62" t="s">
        <v>149</v>
      </c>
      <c r="F25275" s="62" t="s">
        <v>23</v>
      </c>
      <c r="G25275" s="2">
        <v>-356.40000000000003</v>
      </c>
      <c r="H25275" t="s">
        <v>14</v>
      </c>
    </row>
    <row r="25276" spans="1:8" hidden="1" x14ac:dyDescent="0.25">
      <c r="A25276" t="s">
        <v>26</v>
      </c>
      <c r="B25276" t="s">
        <v>9</v>
      </c>
      <c r="C25276" s="62" t="s">
        <v>69</v>
      </c>
      <c r="D25276" s="62" t="s">
        <v>149</v>
      </c>
      <c r="E25276" s="62" t="s">
        <v>149</v>
      </c>
      <c r="F25276" s="62" t="s">
        <v>22</v>
      </c>
      <c r="G25276" s="2">
        <v>-356.40000000000003</v>
      </c>
      <c r="H25276" t="s">
        <v>14</v>
      </c>
    </row>
    <row r="25277" spans="1:8" hidden="1" x14ac:dyDescent="0.25">
      <c r="A25277" t="s">
        <v>26</v>
      </c>
      <c r="B25277" t="s">
        <v>9</v>
      </c>
      <c r="C25277" s="62" t="s">
        <v>69</v>
      </c>
      <c r="D25277" s="62" t="s">
        <v>149</v>
      </c>
      <c r="E25277" s="62" t="s">
        <v>149</v>
      </c>
      <c r="F25277" s="62" t="s">
        <v>15</v>
      </c>
      <c r="G25277" s="2">
        <v>-324</v>
      </c>
      <c r="H25277" t="s">
        <v>14</v>
      </c>
    </row>
    <row r="25278" spans="1:8" hidden="1" x14ac:dyDescent="0.25">
      <c r="A25278" t="s">
        <v>26</v>
      </c>
      <c r="B25278" t="s">
        <v>9</v>
      </c>
      <c r="C25278" s="62" t="s">
        <v>69</v>
      </c>
      <c r="D25278" s="62" t="s">
        <v>149</v>
      </c>
      <c r="E25278" s="62" t="s">
        <v>149</v>
      </c>
      <c r="F25278" s="62" t="s">
        <v>13</v>
      </c>
      <c r="G25278" s="2">
        <v>-324</v>
      </c>
      <c r="H25278" t="s">
        <v>14</v>
      </c>
    </row>
    <row r="25279" spans="1:8" hidden="1" x14ac:dyDescent="0.25">
      <c r="A25279" t="s">
        <v>26</v>
      </c>
      <c r="B25279" t="s">
        <v>9</v>
      </c>
      <c r="C25279" s="62" t="s">
        <v>69</v>
      </c>
      <c r="D25279" s="62" t="s">
        <v>149</v>
      </c>
      <c r="E25279" s="62" t="s">
        <v>149</v>
      </c>
      <c r="F25279" s="62" t="s">
        <v>25</v>
      </c>
      <c r="G25279" s="2">
        <v>-1530</v>
      </c>
      <c r="H25279" t="s">
        <v>14</v>
      </c>
    </row>
    <row r="25280" spans="1:8" hidden="1" x14ac:dyDescent="0.25">
      <c r="A25280" t="s">
        <v>26</v>
      </c>
      <c r="B25280" t="s">
        <v>9</v>
      </c>
      <c r="C25280" s="62" t="s">
        <v>69</v>
      </c>
      <c r="D25280" s="62" t="s">
        <v>149</v>
      </c>
      <c r="E25280" s="62" t="s">
        <v>149</v>
      </c>
      <c r="F25280" s="62" t="s">
        <v>19</v>
      </c>
      <c r="G25280" s="2">
        <v>-1500</v>
      </c>
      <c r="H25280" t="s">
        <v>14</v>
      </c>
    </row>
    <row r="25281" spans="1:8" hidden="1" x14ac:dyDescent="0.25">
      <c r="A25281" t="s">
        <v>26</v>
      </c>
      <c r="B25281" t="s">
        <v>9</v>
      </c>
      <c r="C25281" s="62" t="s">
        <v>69</v>
      </c>
      <c r="D25281" s="62" t="s">
        <v>149</v>
      </c>
      <c r="E25281" s="62" t="s">
        <v>149</v>
      </c>
      <c r="F25281" s="62" t="s">
        <v>13</v>
      </c>
      <c r="G25281" s="2">
        <v>-1500</v>
      </c>
      <c r="H25281" t="s">
        <v>14</v>
      </c>
    </row>
    <row r="25282" spans="1:8" hidden="1" x14ac:dyDescent="0.25">
      <c r="A25282" t="s">
        <v>26</v>
      </c>
      <c r="B25282" t="s">
        <v>9</v>
      </c>
      <c r="C25282" s="62" t="s">
        <v>69</v>
      </c>
      <c r="D25282" s="62" t="s">
        <v>149</v>
      </c>
      <c r="E25282" s="62" t="s">
        <v>149</v>
      </c>
      <c r="F25282" s="62" t="s">
        <v>21</v>
      </c>
      <c r="G25282" s="2">
        <v>-580.80000000000007</v>
      </c>
      <c r="H25282" t="s">
        <v>14</v>
      </c>
    </row>
    <row r="25283" spans="1:8" hidden="1" x14ac:dyDescent="0.25">
      <c r="A25283" t="s">
        <v>26</v>
      </c>
      <c r="B25283" t="s">
        <v>9</v>
      </c>
      <c r="C25283" s="62" t="s">
        <v>69</v>
      </c>
      <c r="D25283" s="62" t="s">
        <v>149</v>
      </c>
      <c r="E25283" s="62" t="s">
        <v>149</v>
      </c>
      <c r="F25283" s="62" t="s">
        <v>17</v>
      </c>
      <c r="G25283" s="2">
        <v>-528</v>
      </c>
      <c r="H25283" t="s">
        <v>14</v>
      </c>
    </row>
    <row r="25284" spans="1:8" hidden="1" x14ac:dyDescent="0.25">
      <c r="A25284" t="s">
        <v>26</v>
      </c>
      <c r="B25284" t="s">
        <v>9</v>
      </c>
      <c r="C25284" s="62" t="s">
        <v>69</v>
      </c>
      <c r="D25284" s="62" t="s">
        <v>149</v>
      </c>
      <c r="E25284" s="62" t="s">
        <v>149</v>
      </c>
      <c r="F25284" s="62" t="s">
        <v>20</v>
      </c>
      <c r="G25284" s="2">
        <v>-580.80000000000007</v>
      </c>
      <c r="H25284" t="s">
        <v>14</v>
      </c>
    </row>
    <row r="25285" spans="1:8" hidden="1" x14ac:dyDescent="0.25">
      <c r="A25285" t="s">
        <v>26</v>
      </c>
      <c r="B25285" t="s">
        <v>9</v>
      </c>
      <c r="C25285" s="62" t="s">
        <v>69</v>
      </c>
      <c r="D25285" s="62" t="s">
        <v>149</v>
      </c>
      <c r="E25285" s="62" t="s">
        <v>149</v>
      </c>
      <c r="F25285" s="62" t="s">
        <v>19</v>
      </c>
      <c r="G25285" s="2">
        <v>-528</v>
      </c>
      <c r="H25285" t="s">
        <v>14</v>
      </c>
    </row>
    <row r="25286" spans="1:8" hidden="1" x14ac:dyDescent="0.25">
      <c r="A25286" t="s">
        <v>26</v>
      </c>
      <c r="B25286" t="s">
        <v>9</v>
      </c>
      <c r="C25286" s="62" t="s">
        <v>69</v>
      </c>
      <c r="D25286" s="62" t="s">
        <v>149</v>
      </c>
      <c r="E25286" s="62" t="s">
        <v>149</v>
      </c>
      <c r="F25286" s="62" t="s">
        <v>18</v>
      </c>
      <c r="G25286" s="2">
        <v>-528</v>
      </c>
      <c r="H25286" t="s">
        <v>14</v>
      </c>
    </row>
    <row r="25287" spans="1:8" hidden="1" x14ac:dyDescent="0.25">
      <c r="A25287" t="s">
        <v>26</v>
      </c>
      <c r="B25287" t="s">
        <v>9</v>
      </c>
      <c r="C25287" s="62" t="s">
        <v>69</v>
      </c>
      <c r="D25287" s="62" t="s">
        <v>149</v>
      </c>
      <c r="E25287" s="62" t="s">
        <v>149</v>
      </c>
      <c r="F25287" s="62" t="s">
        <v>16</v>
      </c>
      <c r="G25287" s="2">
        <v>-528</v>
      </c>
      <c r="H25287" t="s">
        <v>14</v>
      </c>
    </row>
    <row r="25288" spans="1:8" hidden="1" x14ac:dyDescent="0.25">
      <c r="A25288" t="s">
        <v>26</v>
      </c>
      <c r="B25288" t="s">
        <v>9</v>
      </c>
      <c r="C25288" s="62" t="s">
        <v>69</v>
      </c>
      <c r="D25288" s="62" t="s">
        <v>149</v>
      </c>
      <c r="E25288" s="62" t="s">
        <v>149</v>
      </c>
      <c r="F25288" s="62" t="s">
        <v>23</v>
      </c>
      <c r="G25288" s="2">
        <v>-580.80000000000007</v>
      </c>
      <c r="H25288" t="s">
        <v>14</v>
      </c>
    </row>
    <row r="25289" spans="1:8" hidden="1" x14ac:dyDescent="0.25">
      <c r="A25289" t="s">
        <v>26</v>
      </c>
      <c r="B25289" t="s">
        <v>9</v>
      </c>
      <c r="C25289" s="62" t="s">
        <v>69</v>
      </c>
      <c r="D25289" s="62" t="s">
        <v>149</v>
      </c>
      <c r="E25289" s="62" t="s">
        <v>149</v>
      </c>
      <c r="F25289" s="62" t="s">
        <v>22</v>
      </c>
      <c r="G25289" s="2">
        <v>-580.80000000000007</v>
      </c>
      <c r="H25289" t="s">
        <v>14</v>
      </c>
    </row>
    <row r="25290" spans="1:8" hidden="1" x14ac:dyDescent="0.25">
      <c r="A25290" t="s">
        <v>26</v>
      </c>
      <c r="B25290" t="s">
        <v>9</v>
      </c>
      <c r="C25290" s="62" t="s">
        <v>69</v>
      </c>
      <c r="D25290" s="62" t="s">
        <v>149</v>
      </c>
      <c r="E25290" s="62" t="s">
        <v>149</v>
      </c>
      <c r="F25290" s="62" t="s">
        <v>20</v>
      </c>
      <c r="G25290" s="2">
        <v>-552</v>
      </c>
      <c r="H25290" t="s">
        <v>14</v>
      </c>
    </row>
    <row r="25291" spans="1:8" hidden="1" x14ac:dyDescent="0.25">
      <c r="A25291" t="s">
        <v>26</v>
      </c>
      <c r="B25291" t="s">
        <v>9</v>
      </c>
      <c r="C25291" s="62" t="s">
        <v>69</v>
      </c>
      <c r="D25291" s="62" t="s">
        <v>149</v>
      </c>
      <c r="E25291" s="62" t="s">
        <v>149</v>
      </c>
      <c r="F25291" s="62" t="s">
        <v>18</v>
      </c>
      <c r="G25291" s="2">
        <v>-540</v>
      </c>
      <c r="H25291" t="s">
        <v>14</v>
      </c>
    </row>
    <row r="25292" spans="1:8" hidden="1" x14ac:dyDescent="0.25">
      <c r="A25292" t="s">
        <v>26</v>
      </c>
      <c r="B25292" t="s">
        <v>9</v>
      </c>
      <c r="C25292" s="62" t="s">
        <v>69</v>
      </c>
      <c r="D25292" s="62" t="s">
        <v>149</v>
      </c>
      <c r="E25292" s="62" t="s">
        <v>149</v>
      </c>
      <c r="F25292" s="62" t="s">
        <v>16</v>
      </c>
      <c r="G25292" s="2">
        <v>-810</v>
      </c>
      <c r="H25292" t="s">
        <v>14</v>
      </c>
    </row>
    <row r="25293" spans="1:8" hidden="1" x14ac:dyDescent="0.25">
      <c r="A25293" t="s">
        <v>26</v>
      </c>
      <c r="B25293" t="s">
        <v>9</v>
      </c>
      <c r="C25293" s="62" t="s">
        <v>69</v>
      </c>
      <c r="D25293" s="62" t="s">
        <v>149</v>
      </c>
      <c r="E25293" s="62" t="s">
        <v>149</v>
      </c>
      <c r="F25293" s="62" t="s">
        <v>24</v>
      </c>
      <c r="G25293" s="2">
        <v>-828</v>
      </c>
      <c r="H25293" t="s">
        <v>14</v>
      </c>
    </row>
    <row r="25294" spans="1:8" hidden="1" x14ac:dyDescent="0.25">
      <c r="A25294" t="s">
        <v>26</v>
      </c>
      <c r="B25294" t="s">
        <v>9</v>
      </c>
      <c r="C25294" s="62" t="s">
        <v>69</v>
      </c>
      <c r="D25294" s="62" t="s">
        <v>149</v>
      </c>
      <c r="E25294" s="62" t="s">
        <v>149</v>
      </c>
      <c r="F25294" s="62" t="s">
        <v>22</v>
      </c>
      <c r="G25294" s="2">
        <v>-552</v>
      </c>
      <c r="H25294" t="s">
        <v>14</v>
      </c>
    </row>
    <row r="25295" spans="1:8" hidden="1" x14ac:dyDescent="0.25">
      <c r="A25295" t="s">
        <v>26</v>
      </c>
      <c r="B25295" t="s">
        <v>9</v>
      </c>
      <c r="C25295" s="62" t="s">
        <v>69</v>
      </c>
      <c r="D25295" s="62" t="s">
        <v>149</v>
      </c>
      <c r="E25295" s="62" t="s">
        <v>149</v>
      </c>
      <c r="F25295" s="62" t="s">
        <v>13</v>
      </c>
      <c r="G25295" s="2">
        <v>-810</v>
      </c>
      <c r="H25295" t="s">
        <v>14</v>
      </c>
    </row>
    <row r="25296" spans="1:8" hidden="1" x14ac:dyDescent="0.25">
      <c r="A25296" t="s">
        <v>26</v>
      </c>
      <c r="B25296" t="s">
        <v>9</v>
      </c>
      <c r="C25296" s="62" t="s">
        <v>69</v>
      </c>
      <c r="D25296" s="62" t="s">
        <v>149</v>
      </c>
      <c r="E25296" s="62" t="s">
        <v>149</v>
      </c>
      <c r="F25296" s="62" t="s">
        <v>21</v>
      </c>
      <c r="G25296" s="2">
        <v>-2880</v>
      </c>
      <c r="H25296" t="s">
        <v>14</v>
      </c>
    </row>
    <row r="25297" spans="1:8" hidden="1" x14ac:dyDescent="0.25">
      <c r="A25297" t="s">
        <v>26</v>
      </c>
      <c r="B25297" t="s">
        <v>9</v>
      </c>
      <c r="C25297" s="62" t="s">
        <v>69</v>
      </c>
      <c r="D25297" s="62" t="s">
        <v>149</v>
      </c>
      <c r="E25297" s="62" t="s">
        <v>149</v>
      </c>
      <c r="F25297" s="62" t="s">
        <v>17</v>
      </c>
      <c r="G25297" s="2">
        <v>-2880</v>
      </c>
      <c r="H25297" t="s">
        <v>14</v>
      </c>
    </row>
    <row r="25298" spans="1:8" hidden="1" x14ac:dyDescent="0.25">
      <c r="A25298" t="s">
        <v>26</v>
      </c>
      <c r="B25298" t="s">
        <v>9</v>
      </c>
      <c r="C25298" s="62" t="s">
        <v>69</v>
      </c>
      <c r="D25298" s="62" t="s">
        <v>149</v>
      </c>
      <c r="E25298" s="62" t="s">
        <v>149</v>
      </c>
      <c r="F25298" s="62" t="s">
        <v>25</v>
      </c>
      <c r="G25298" s="2">
        <v>-1800</v>
      </c>
      <c r="H25298" t="s">
        <v>14</v>
      </c>
    </row>
    <row r="25299" spans="1:8" hidden="1" x14ac:dyDescent="0.25">
      <c r="A25299" t="s">
        <v>26</v>
      </c>
      <c r="B25299" t="s">
        <v>9</v>
      </c>
      <c r="C25299" s="62" t="s">
        <v>69</v>
      </c>
      <c r="D25299" s="62" t="s">
        <v>149</v>
      </c>
      <c r="E25299" s="62" t="s">
        <v>149</v>
      </c>
      <c r="F25299" s="62" t="s">
        <v>20</v>
      </c>
      <c r="G25299" s="2">
        <v>-2880</v>
      </c>
      <c r="H25299" t="s">
        <v>14</v>
      </c>
    </row>
    <row r="25300" spans="1:8" hidden="1" x14ac:dyDescent="0.25">
      <c r="A25300" t="s">
        <v>26</v>
      </c>
      <c r="B25300" t="s">
        <v>9</v>
      </c>
      <c r="C25300" s="62" t="s">
        <v>69</v>
      </c>
      <c r="D25300" s="62" t="s">
        <v>149</v>
      </c>
      <c r="E25300" s="62" t="s">
        <v>149</v>
      </c>
      <c r="F25300" s="62" t="s">
        <v>19</v>
      </c>
      <c r="G25300" s="2">
        <v>-2880</v>
      </c>
      <c r="H25300" t="s">
        <v>14</v>
      </c>
    </row>
    <row r="25301" spans="1:8" hidden="1" x14ac:dyDescent="0.25">
      <c r="A25301" t="s">
        <v>26</v>
      </c>
      <c r="B25301" t="s">
        <v>9</v>
      </c>
      <c r="C25301" s="62" t="s">
        <v>69</v>
      </c>
      <c r="D25301" s="62" t="s">
        <v>149</v>
      </c>
      <c r="E25301" s="62" t="s">
        <v>149</v>
      </c>
      <c r="F25301" s="62" t="s">
        <v>18</v>
      </c>
      <c r="G25301" s="2">
        <v>-2880</v>
      </c>
      <c r="H25301" t="s">
        <v>14</v>
      </c>
    </row>
    <row r="25302" spans="1:8" hidden="1" x14ac:dyDescent="0.25">
      <c r="A25302" t="s">
        <v>26</v>
      </c>
      <c r="B25302" t="s">
        <v>9</v>
      </c>
      <c r="C25302" s="62" t="s">
        <v>69</v>
      </c>
      <c r="D25302" s="62" t="s">
        <v>149</v>
      </c>
      <c r="E25302" s="62" t="s">
        <v>149</v>
      </c>
      <c r="F25302" s="62" t="s">
        <v>16</v>
      </c>
      <c r="G25302" s="2">
        <v>-1800</v>
      </c>
      <c r="H25302" t="s">
        <v>14</v>
      </c>
    </row>
    <row r="25303" spans="1:8" hidden="1" x14ac:dyDescent="0.25">
      <c r="A25303" t="s">
        <v>26</v>
      </c>
      <c r="B25303" t="s">
        <v>9</v>
      </c>
      <c r="C25303" s="62" t="s">
        <v>69</v>
      </c>
      <c r="D25303" s="62" t="s">
        <v>149</v>
      </c>
      <c r="E25303" s="62" t="s">
        <v>149</v>
      </c>
      <c r="F25303" s="62" t="s">
        <v>24</v>
      </c>
      <c r="G25303" s="2">
        <v>-1800</v>
      </c>
      <c r="H25303" t="s">
        <v>14</v>
      </c>
    </row>
    <row r="25304" spans="1:8" hidden="1" x14ac:dyDescent="0.25">
      <c r="A25304" t="s">
        <v>26</v>
      </c>
      <c r="B25304" t="s">
        <v>9</v>
      </c>
      <c r="C25304" s="62" t="s">
        <v>69</v>
      </c>
      <c r="D25304" s="62" t="s">
        <v>149</v>
      </c>
      <c r="E25304" s="62" t="s">
        <v>149</v>
      </c>
      <c r="F25304" s="62" t="s">
        <v>23</v>
      </c>
      <c r="G25304" s="2">
        <v>-1800</v>
      </c>
      <c r="H25304" t="s">
        <v>14</v>
      </c>
    </row>
    <row r="25305" spans="1:8" hidden="1" x14ac:dyDescent="0.25">
      <c r="A25305" t="s">
        <v>26</v>
      </c>
      <c r="B25305" t="s">
        <v>9</v>
      </c>
      <c r="C25305" s="62" t="s">
        <v>69</v>
      </c>
      <c r="D25305" s="62" t="s">
        <v>149</v>
      </c>
      <c r="E25305" s="62" t="s">
        <v>149</v>
      </c>
      <c r="F25305" s="62" t="s">
        <v>22</v>
      </c>
      <c r="G25305" s="2">
        <v>-1800</v>
      </c>
      <c r="H25305" t="s">
        <v>14</v>
      </c>
    </row>
    <row r="25306" spans="1:8" hidden="1" x14ac:dyDescent="0.25">
      <c r="A25306" t="s">
        <v>26</v>
      </c>
      <c r="B25306" t="s">
        <v>9</v>
      </c>
      <c r="C25306" s="62" t="s">
        <v>69</v>
      </c>
      <c r="D25306" s="62" t="s">
        <v>149</v>
      </c>
      <c r="E25306" s="62" t="s">
        <v>149</v>
      </c>
      <c r="F25306" s="62" t="s">
        <v>15</v>
      </c>
      <c r="G25306" s="2">
        <v>-1800</v>
      </c>
      <c r="H25306" t="s">
        <v>14</v>
      </c>
    </row>
    <row r="25307" spans="1:8" hidden="1" x14ac:dyDescent="0.25">
      <c r="A25307" t="s">
        <v>26</v>
      </c>
      <c r="B25307" t="s">
        <v>9</v>
      </c>
      <c r="C25307" s="62" t="s">
        <v>69</v>
      </c>
      <c r="D25307" s="62" t="s">
        <v>149</v>
      </c>
      <c r="E25307" s="62" t="s">
        <v>149</v>
      </c>
      <c r="F25307" s="62" t="s">
        <v>13</v>
      </c>
      <c r="G25307" s="2">
        <v>-1800</v>
      </c>
      <c r="H25307" t="s">
        <v>14</v>
      </c>
    </row>
    <row r="25308" spans="1:8" hidden="1" x14ac:dyDescent="0.25">
      <c r="A25308" t="s">
        <v>26</v>
      </c>
      <c r="B25308" t="s">
        <v>9</v>
      </c>
      <c r="C25308" s="62" t="s">
        <v>69</v>
      </c>
      <c r="D25308" s="62" t="s">
        <v>149</v>
      </c>
      <c r="E25308" s="62" t="s">
        <v>149</v>
      </c>
      <c r="F25308" s="62" t="s">
        <v>21</v>
      </c>
      <c r="G25308" s="2">
        <v>-2340</v>
      </c>
      <c r="H25308" t="s">
        <v>14</v>
      </c>
    </row>
    <row r="25309" spans="1:8" hidden="1" x14ac:dyDescent="0.25">
      <c r="A25309" t="s">
        <v>26</v>
      </c>
      <c r="B25309" t="s">
        <v>9</v>
      </c>
      <c r="C25309" s="62" t="s">
        <v>69</v>
      </c>
      <c r="D25309" s="62" t="s">
        <v>149</v>
      </c>
      <c r="E25309" s="62" t="s">
        <v>149</v>
      </c>
      <c r="F25309" s="62" t="s">
        <v>17</v>
      </c>
      <c r="G25309" s="2">
        <v>-1980</v>
      </c>
      <c r="H25309" t="s">
        <v>14</v>
      </c>
    </row>
    <row r="25310" spans="1:8" hidden="1" x14ac:dyDescent="0.25">
      <c r="A25310" t="s">
        <v>26</v>
      </c>
      <c r="B25310" t="s">
        <v>9</v>
      </c>
      <c r="C25310" s="62" t="s">
        <v>69</v>
      </c>
      <c r="D25310" s="62" t="s">
        <v>149</v>
      </c>
      <c r="E25310" s="62" t="s">
        <v>149</v>
      </c>
      <c r="F25310" s="62" t="s">
        <v>25</v>
      </c>
      <c r="G25310" s="2">
        <v>-2340</v>
      </c>
      <c r="H25310" t="s">
        <v>14</v>
      </c>
    </row>
    <row r="25311" spans="1:8" hidden="1" x14ac:dyDescent="0.25">
      <c r="A25311" t="s">
        <v>26</v>
      </c>
      <c r="B25311" t="s">
        <v>9</v>
      </c>
      <c r="C25311" s="62" t="s">
        <v>69</v>
      </c>
      <c r="D25311" s="62" t="s">
        <v>149</v>
      </c>
      <c r="E25311" s="62" t="s">
        <v>149</v>
      </c>
      <c r="F25311" s="62" t="s">
        <v>20</v>
      </c>
      <c r="G25311" s="2">
        <v>-2340</v>
      </c>
      <c r="H25311" t="s">
        <v>14</v>
      </c>
    </row>
    <row r="25312" spans="1:8" hidden="1" x14ac:dyDescent="0.25">
      <c r="A25312" t="s">
        <v>26</v>
      </c>
      <c r="B25312" t="s">
        <v>9</v>
      </c>
      <c r="C25312" s="62" t="s">
        <v>69</v>
      </c>
      <c r="D25312" s="62" t="s">
        <v>149</v>
      </c>
      <c r="E25312" s="62" t="s">
        <v>149</v>
      </c>
      <c r="F25312" s="62" t="s">
        <v>19</v>
      </c>
      <c r="G25312" s="2">
        <v>-1980</v>
      </c>
      <c r="H25312" t="s">
        <v>14</v>
      </c>
    </row>
    <row r="25313" spans="1:8" hidden="1" x14ac:dyDescent="0.25">
      <c r="A25313" t="s">
        <v>26</v>
      </c>
      <c r="B25313" t="s">
        <v>9</v>
      </c>
      <c r="C25313" s="62" t="s">
        <v>69</v>
      </c>
      <c r="D25313" s="62" t="s">
        <v>149</v>
      </c>
      <c r="E25313" s="62" t="s">
        <v>149</v>
      </c>
      <c r="F25313" s="62" t="s">
        <v>18</v>
      </c>
      <c r="G25313" s="2">
        <v>-1980</v>
      </c>
      <c r="H25313" t="s">
        <v>14</v>
      </c>
    </row>
    <row r="25314" spans="1:8" hidden="1" x14ac:dyDescent="0.25">
      <c r="A25314" t="s">
        <v>26</v>
      </c>
      <c r="B25314" t="s">
        <v>9</v>
      </c>
      <c r="C25314" s="62" t="s">
        <v>69</v>
      </c>
      <c r="D25314" s="62" t="s">
        <v>149</v>
      </c>
      <c r="E25314" s="62" t="s">
        <v>149</v>
      </c>
      <c r="F25314" s="62" t="s">
        <v>16</v>
      </c>
      <c r="G25314" s="2">
        <v>-1980</v>
      </c>
      <c r="H25314" t="s">
        <v>14</v>
      </c>
    </row>
    <row r="25315" spans="1:8" hidden="1" x14ac:dyDescent="0.25">
      <c r="A25315" t="s">
        <v>26</v>
      </c>
      <c r="B25315" t="s">
        <v>9</v>
      </c>
      <c r="C25315" s="62" t="s">
        <v>69</v>
      </c>
      <c r="D25315" s="62" t="s">
        <v>149</v>
      </c>
      <c r="E25315" s="62" t="s">
        <v>149</v>
      </c>
      <c r="F25315" s="62" t="s">
        <v>24</v>
      </c>
      <c r="G25315" s="2">
        <v>-2340</v>
      </c>
      <c r="H25315" t="s">
        <v>14</v>
      </c>
    </row>
    <row r="25316" spans="1:8" hidden="1" x14ac:dyDescent="0.25">
      <c r="A25316" t="s">
        <v>26</v>
      </c>
      <c r="B25316" t="s">
        <v>9</v>
      </c>
      <c r="C25316" s="62" t="s">
        <v>69</v>
      </c>
      <c r="D25316" s="62" t="s">
        <v>149</v>
      </c>
      <c r="E25316" s="62" t="s">
        <v>149</v>
      </c>
      <c r="F25316" s="62" t="s">
        <v>23</v>
      </c>
      <c r="G25316" s="2">
        <v>-2340</v>
      </c>
      <c r="H25316" t="s">
        <v>14</v>
      </c>
    </row>
    <row r="25317" spans="1:8" hidden="1" x14ac:dyDescent="0.25">
      <c r="A25317" t="s">
        <v>26</v>
      </c>
      <c r="B25317" t="s">
        <v>9</v>
      </c>
      <c r="C25317" s="62" t="s">
        <v>69</v>
      </c>
      <c r="D25317" s="62" t="s">
        <v>149</v>
      </c>
      <c r="E25317" s="62" t="s">
        <v>149</v>
      </c>
      <c r="F25317" s="62" t="s">
        <v>22</v>
      </c>
      <c r="G25317" s="2">
        <v>-2340</v>
      </c>
      <c r="H25317" t="s">
        <v>14</v>
      </c>
    </row>
    <row r="25318" spans="1:8" hidden="1" x14ac:dyDescent="0.25">
      <c r="A25318" t="s">
        <v>26</v>
      </c>
      <c r="B25318" t="s">
        <v>9</v>
      </c>
      <c r="C25318" s="62" t="s">
        <v>69</v>
      </c>
      <c r="D25318" s="62" t="s">
        <v>149</v>
      </c>
      <c r="E25318" s="62" t="s">
        <v>149</v>
      </c>
      <c r="F25318" s="62" t="s">
        <v>15</v>
      </c>
      <c r="G25318" s="2">
        <v>-1980</v>
      </c>
      <c r="H25318" t="s">
        <v>14</v>
      </c>
    </row>
    <row r="25319" spans="1:8" hidden="1" x14ac:dyDescent="0.25">
      <c r="A25319" t="s">
        <v>26</v>
      </c>
      <c r="B25319" t="s">
        <v>9</v>
      </c>
      <c r="C25319" s="62" t="s">
        <v>69</v>
      </c>
      <c r="D25319" s="62" t="s">
        <v>149</v>
      </c>
      <c r="E25319" s="62" t="s">
        <v>149</v>
      </c>
      <c r="F25319" s="62" t="s">
        <v>13</v>
      </c>
      <c r="G25319" s="2">
        <v>-1980</v>
      </c>
      <c r="H25319" t="s">
        <v>14</v>
      </c>
    </row>
    <row r="25320" spans="1:8" hidden="1" x14ac:dyDescent="0.25">
      <c r="A25320" t="s">
        <v>26</v>
      </c>
      <c r="B25320" t="s">
        <v>9</v>
      </c>
      <c r="C25320" s="62" t="s">
        <v>69</v>
      </c>
      <c r="D25320" s="62" t="s">
        <v>149</v>
      </c>
      <c r="E25320" s="62" t="s">
        <v>149</v>
      </c>
      <c r="F25320" s="62" t="s">
        <v>21</v>
      </c>
      <c r="G25320" s="2">
        <v>-840</v>
      </c>
      <c r="H25320" t="s">
        <v>14</v>
      </c>
    </row>
    <row r="25321" spans="1:8" hidden="1" x14ac:dyDescent="0.25">
      <c r="A25321" t="s">
        <v>26</v>
      </c>
      <c r="B25321" t="s">
        <v>9</v>
      </c>
      <c r="C25321" s="62" t="s">
        <v>69</v>
      </c>
      <c r="D25321" s="62" t="s">
        <v>149</v>
      </c>
      <c r="E25321" s="62" t="s">
        <v>149</v>
      </c>
      <c r="F25321" s="62" t="s">
        <v>17</v>
      </c>
      <c r="G25321" s="2">
        <v>-780</v>
      </c>
      <c r="H25321" t="s">
        <v>14</v>
      </c>
    </row>
    <row r="25322" spans="1:8" hidden="1" x14ac:dyDescent="0.25">
      <c r="A25322" t="s">
        <v>26</v>
      </c>
      <c r="B25322" t="s">
        <v>9</v>
      </c>
      <c r="C25322" s="62" t="s">
        <v>69</v>
      </c>
      <c r="D25322" s="62" t="s">
        <v>149</v>
      </c>
      <c r="E25322" s="62" t="s">
        <v>149</v>
      </c>
      <c r="F25322" s="62" t="s">
        <v>25</v>
      </c>
      <c r="G25322" s="2">
        <v>-840</v>
      </c>
      <c r="H25322" t="s">
        <v>14</v>
      </c>
    </row>
    <row r="25323" spans="1:8" hidden="1" x14ac:dyDescent="0.25">
      <c r="A25323" t="s">
        <v>26</v>
      </c>
      <c r="B25323" t="s">
        <v>9</v>
      </c>
      <c r="C25323" s="62" t="s">
        <v>69</v>
      </c>
      <c r="D25323" s="62" t="s">
        <v>149</v>
      </c>
      <c r="E25323" s="62" t="s">
        <v>149</v>
      </c>
      <c r="F25323" s="62" t="s">
        <v>20</v>
      </c>
      <c r="G25323" s="2">
        <v>-840</v>
      </c>
      <c r="H25323" t="s">
        <v>14</v>
      </c>
    </row>
    <row r="25324" spans="1:8" hidden="1" x14ac:dyDescent="0.25">
      <c r="A25324" t="s">
        <v>26</v>
      </c>
      <c r="B25324" t="s">
        <v>9</v>
      </c>
      <c r="C25324" s="62" t="s">
        <v>69</v>
      </c>
      <c r="D25324" s="62" t="s">
        <v>149</v>
      </c>
      <c r="E25324" s="62" t="s">
        <v>149</v>
      </c>
      <c r="F25324" s="62" t="s">
        <v>19</v>
      </c>
      <c r="G25324" s="2">
        <v>-780</v>
      </c>
      <c r="H25324" t="s">
        <v>14</v>
      </c>
    </row>
    <row r="25325" spans="1:8" hidden="1" x14ac:dyDescent="0.25">
      <c r="A25325" t="s">
        <v>26</v>
      </c>
      <c r="B25325" t="s">
        <v>9</v>
      </c>
      <c r="C25325" s="62" t="s">
        <v>69</v>
      </c>
      <c r="D25325" s="62" t="s">
        <v>149</v>
      </c>
      <c r="E25325" s="62" t="s">
        <v>149</v>
      </c>
      <c r="F25325" s="62" t="s">
        <v>18</v>
      </c>
      <c r="G25325" s="2">
        <v>-780</v>
      </c>
      <c r="H25325" t="s">
        <v>14</v>
      </c>
    </row>
    <row r="25326" spans="1:8" hidden="1" x14ac:dyDescent="0.25">
      <c r="A25326" t="s">
        <v>26</v>
      </c>
      <c r="B25326" t="s">
        <v>9</v>
      </c>
      <c r="C25326" s="62" t="s">
        <v>69</v>
      </c>
      <c r="D25326" s="62" t="s">
        <v>149</v>
      </c>
      <c r="E25326" s="62" t="s">
        <v>149</v>
      </c>
      <c r="F25326" s="62" t="s">
        <v>16</v>
      </c>
      <c r="G25326" s="2">
        <v>-780</v>
      </c>
      <c r="H25326" t="s">
        <v>14</v>
      </c>
    </row>
    <row r="25327" spans="1:8" hidden="1" x14ac:dyDescent="0.25">
      <c r="A25327" t="s">
        <v>26</v>
      </c>
      <c r="B25327" t="s">
        <v>9</v>
      </c>
      <c r="C25327" s="62" t="s">
        <v>69</v>
      </c>
      <c r="D25327" s="62" t="s">
        <v>149</v>
      </c>
      <c r="E25327" s="62" t="s">
        <v>149</v>
      </c>
      <c r="F25327" s="62" t="s">
        <v>24</v>
      </c>
      <c r="G25327" s="2">
        <v>-840</v>
      </c>
      <c r="H25327" t="s">
        <v>14</v>
      </c>
    </row>
    <row r="25328" spans="1:8" hidden="1" x14ac:dyDescent="0.25">
      <c r="A25328" t="s">
        <v>26</v>
      </c>
      <c r="B25328" t="s">
        <v>9</v>
      </c>
      <c r="C25328" s="62" t="s">
        <v>69</v>
      </c>
      <c r="D25328" s="62" t="s">
        <v>149</v>
      </c>
      <c r="E25328" s="62" t="s">
        <v>149</v>
      </c>
      <c r="F25328" s="62" t="s">
        <v>23</v>
      </c>
      <c r="G25328" s="2">
        <v>-840</v>
      </c>
      <c r="H25328" t="s">
        <v>14</v>
      </c>
    </row>
    <row r="25329" spans="1:8" hidden="1" x14ac:dyDescent="0.25">
      <c r="A25329" t="s">
        <v>26</v>
      </c>
      <c r="B25329" t="s">
        <v>9</v>
      </c>
      <c r="C25329" s="62" t="s">
        <v>69</v>
      </c>
      <c r="D25329" s="62" t="s">
        <v>149</v>
      </c>
      <c r="E25329" s="62" t="s">
        <v>149</v>
      </c>
      <c r="F25329" s="62" t="s">
        <v>22</v>
      </c>
      <c r="G25329" s="2">
        <v>-840</v>
      </c>
      <c r="H25329" t="s">
        <v>14</v>
      </c>
    </row>
    <row r="25330" spans="1:8" hidden="1" x14ac:dyDescent="0.25">
      <c r="A25330" t="s">
        <v>26</v>
      </c>
      <c r="B25330" t="s">
        <v>9</v>
      </c>
      <c r="C25330" s="62" t="s">
        <v>69</v>
      </c>
      <c r="D25330" s="62" t="s">
        <v>149</v>
      </c>
      <c r="E25330" s="62" t="s">
        <v>149</v>
      </c>
      <c r="F25330" s="62" t="s">
        <v>15</v>
      </c>
      <c r="G25330" s="2">
        <v>-780</v>
      </c>
      <c r="H25330" t="s">
        <v>14</v>
      </c>
    </row>
    <row r="25331" spans="1:8" hidden="1" x14ac:dyDescent="0.25">
      <c r="A25331" t="s">
        <v>26</v>
      </c>
      <c r="B25331" t="s">
        <v>9</v>
      </c>
      <c r="C25331" s="62" t="s">
        <v>69</v>
      </c>
      <c r="D25331" s="62" t="s">
        <v>149</v>
      </c>
      <c r="E25331" s="62" t="s">
        <v>149</v>
      </c>
      <c r="F25331" s="62" t="s">
        <v>13</v>
      </c>
      <c r="G25331" s="2">
        <v>-780</v>
      </c>
      <c r="H25331" t="s">
        <v>14</v>
      </c>
    </row>
    <row r="25332" spans="1:8" hidden="1" x14ac:dyDescent="0.25">
      <c r="A25332" t="s">
        <v>26</v>
      </c>
      <c r="B25332" t="s">
        <v>9</v>
      </c>
      <c r="C25332" s="62" t="s">
        <v>69</v>
      </c>
      <c r="D25332" s="62" t="s">
        <v>149</v>
      </c>
      <c r="E25332" s="62" t="s">
        <v>149</v>
      </c>
      <c r="F25332" s="62" t="s">
        <v>21</v>
      </c>
      <c r="G25332" s="2">
        <v>-648</v>
      </c>
      <c r="H25332" t="s">
        <v>14</v>
      </c>
    </row>
    <row r="25333" spans="1:8" hidden="1" x14ac:dyDescent="0.25">
      <c r="A25333" t="s">
        <v>26</v>
      </c>
      <c r="B25333" t="s">
        <v>9</v>
      </c>
      <c r="C25333" s="62" t="s">
        <v>69</v>
      </c>
      <c r="D25333" s="62" t="s">
        <v>149</v>
      </c>
      <c r="E25333" s="62" t="s">
        <v>149</v>
      </c>
      <c r="F25333" s="62" t="s">
        <v>17</v>
      </c>
      <c r="G25333" s="2">
        <v>-576</v>
      </c>
      <c r="H25333" t="s">
        <v>14</v>
      </c>
    </row>
    <row r="25334" spans="1:8" hidden="1" x14ac:dyDescent="0.25">
      <c r="A25334" t="s">
        <v>26</v>
      </c>
      <c r="B25334" t="s">
        <v>9</v>
      </c>
      <c r="C25334" s="62" t="s">
        <v>69</v>
      </c>
      <c r="D25334" s="62" t="s">
        <v>149</v>
      </c>
      <c r="E25334" s="62" t="s">
        <v>149</v>
      </c>
      <c r="F25334" s="62" t="s">
        <v>25</v>
      </c>
      <c r="G25334" s="2">
        <v>-648</v>
      </c>
      <c r="H25334" t="s">
        <v>14</v>
      </c>
    </row>
    <row r="25335" spans="1:8" hidden="1" x14ac:dyDescent="0.25">
      <c r="A25335" t="s">
        <v>26</v>
      </c>
      <c r="B25335" t="s">
        <v>9</v>
      </c>
      <c r="C25335" s="62" t="s">
        <v>69</v>
      </c>
      <c r="D25335" s="62" t="s">
        <v>149</v>
      </c>
      <c r="E25335" s="62" t="s">
        <v>149</v>
      </c>
      <c r="F25335" s="62" t="s">
        <v>20</v>
      </c>
      <c r="G25335" s="2">
        <v>-648</v>
      </c>
      <c r="H25335" t="s">
        <v>14</v>
      </c>
    </row>
    <row r="25336" spans="1:8" hidden="1" x14ac:dyDescent="0.25">
      <c r="A25336" t="s">
        <v>26</v>
      </c>
      <c r="B25336" t="s">
        <v>9</v>
      </c>
      <c r="C25336" s="62" t="s">
        <v>69</v>
      </c>
      <c r="D25336" s="62" t="s">
        <v>149</v>
      </c>
      <c r="E25336" s="62" t="s">
        <v>149</v>
      </c>
      <c r="F25336" s="62" t="s">
        <v>19</v>
      </c>
      <c r="G25336" s="2">
        <v>-576</v>
      </c>
      <c r="H25336" t="s">
        <v>14</v>
      </c>
    </row>
    <row r="25337" spans="1:8" hidden="1" x14ac:dyDescent="0.25">
      <c r="A25337" t="s">
        <v>26</v>
      </c>
      <c r="B25337" t="s">
        <v>9</v>
      </c>
      <c r="C25337" s="62" t="s">
        <v>69</v>
      </c>
      <c r="D25337" s="62" t="s">
        <v>149</v>
      </c>
      <c r="E25337" s="62" t="s">
        <v>149</v>
      </c>
      <c r="F25337" s="62" t="s">
        <v>18</v>
      </c>
      <c r="G25337" s="2">
        <v>-576</v>
      </c>
      <c r="H25337" t="s">
        <v>14</v>
      </c>
    </row>
    <row r="25338" spans="1:8" hidden="1" x14ac:dyDescent="0.25">
      <c r="A25338" t="s">
        <v>26</v>
      </c>
      <c r="B25338" t="s">
        <v>9</v>
      </c>
      <c r="C25338" s="62" t="s">
        <v>69</v>
      </c>
      <c r="D25338" s="62" t="s">
        <v>149</v>
      </c>
      <c r="E25338" s="62" t="s">
        <v>149</v>
      </c>
      <c r="F25338" s="62" t="s">
        <v>16</v>
      </c>
      <c r="G25338" s="2">
        <v>-576</v>
      </c>
      <c r="H25338" t="s">
        <v>14</v>
      </c>
    </row>
    <row r="25339" spans="1:8" hidden="1" x14ac:dyDescent="0.25">
      <c r="A25339" t="s">
        <v>26</v>
      </c>
      <c r="B25339" t="s">
        <v>9</v>
      </c>
      <c r="C25339" s="62" t="s">
        <v>69</v>
      </c>
      <c r="D25339" s="62" t="s">
        <v>149</v>
      </c>
      <c r="E25339" s="62" t="s">
        <v>149</v>
      </c>
      <c r="F25339" s="62" t="s">
        <v>24</v>
      </c>
      <c r="G25339" s="2">
        <v>-648</v>
      </c>
      <c r="H25339" t="s">
        <v>14</v>
      </c>
    </row>
    <row r="25340" spans="1:8" hidden="1" x14ac:dyDescent="0.25">
      <c r="A25340" t="s">
        <v>26</v>
      </c>
      <c r="B25340" t="s">
        <v>9</v>
      </c>
      <c r="C25340" s="62" t="s">
        <v>69</v>
      </c>
      <c r="D25340" s="62" t="s">
        <v>149</v>
      </c>
      <c r="E25340" s="62" t="s">
        <v>149</v>
      </c>
      <c r="F25340" s="62" t="s">
        <v>23</v>
      </c>
      <c r="G25340" s="2">
        <v>-648</v>
      </c>
      <c r="H25340" t="s">
        <v>14</v>
      </c>
    </row>
    <row r="25341" spans="1:8" hidden="1" x14ac:dyDescent="0.25">
      <c r="A25341" t="s">
        <v>26</v>
      </c>
      <c r="B25341" t="s">
        <v>9</v>
      </c>
      <c r="C25341" s="62" t="s">
        <v>69</v>
      </c>
      <c r="D25341" s="62" t="s">
        <v>149</v>
      </c>
      <c r="E25341" s="62" t="s">
        <v>149</v>
      </c>
      <c r="F25341" s="62" t="s">
        <v>22</v>
      </c>
      <c r="G25341" s="2">
        <v>-648</v>
      </c>
      <c r="H25341" t="s">
        <v>14</v>
      </c>
    </row>
    <row r="25342" spans="1:8" hidden="1" x14ac:dyDescent="0.25">
      <c r="A25342" t="s">
        <v>26</v>
      </c>
      <c r="B25342" t="s">
        <v>9</v>
      </c>
      <c r="C25342" s="62" t="s">
        <v>69</v>
      </c>
      <c r="D25342" s="62" t="s">
        <v>149</v>
      </c>
      <c r="E25342" s="62" t="s">
        <v>149</v>
      </c>
      <c r="F25342" s="62" t="s">
        <v>15</v>
      </c>
      <c r="G25342" s="2">
        <v>-576</v>
      </c>
      <c r="H25342" t="s">
        <v>14</v>
      </c>
    </row>
    <row r="25343" spans="1:8" hidden="1" x14ac:dyDescent="0.25">
      <c r="A25343" t="s">
        <v>26</v>
      </c>
      <c r="B25343" t="s">
        <v>9</v>
      </c>
      <c r="C25343" s="62" t="s">
        <v>69</v>
      </c>
      <c r="D25343" s="62" t="s">
        <v>149</v>
      </c>
      <c r="E25343" s="62" t="s">
        <v>149</v>
      </c>
      <c r="F25343" s="62" t="s">
        <v>13</v>
      </c>
      <c r="G25343" s="2">
        <v>-576</v>
      </c>
      <c r="H25343" t="s">
        <v>14</v>
      </c>
    </row>
    <row r="25344" spans="1:8" hidden="1" x14ac:dyDescent="0.25">
      <c r="A25344" t="s">
        <v>26</v>
      </c>
      <c r="B25344" t="s">
        <v>9</v>
      </c>
      <c r="C25344" s="62" t="s">
        <v>69</v>
      </c>
      <c r="D25344" s="62" t="s">
        <v>149</v>
      </c>
      <c r="E25344" s="62" t="s">
        <v>149</v>
      </c>
      <c r="F25344" s="62" t="s">
        <v>21</v>
      </c>
      <c r="G25344" s="2">
        <v>-330</v>
      </c>
      <c r="H25344" t="s">
        <v>14</v>
      </c>
    </row>
    <row r="25345" spans="1:8" hidden="1" x14ac:dyDescent="0.25">
      <c r="A25345" t="s">
        <v>26</v>
      </c>
      <c r="B25345" t="s">
        <v>9</v>
      </c>
      <c r="C25345" s="62" t="s">
        <v>69</v>
      </c>
      <c r="D25345" s="62" t="s">
        <v>149</v>
      </c>
      <c r="E25345" s="62" t="s">
        <v>149</v>
      </c>
      <c r="F25345" s="62" t="s">
        <v>13</v>
      </c>
      <c r="G25345" s="2">
        <v>-300</v>
      </c>
      <c r="H25345" t="s">
        <v>14</v>
      </c>
    </row>
    <row r="25346" spans="1:8" hidden="1" x14ac:dyDescent="0.25">
      <c r="A25346" t="s">
        <v>26</v>
      </c>
      <c r="B25346" t="s">
        <v>9</v>
      </c>
      <c r="C25346" s="62" t="s">
        <v>69</v>
      </c>
      <c r="D25346" s="62" t="s">
        <v>149</v>
      </c>
      <c r="E25346" s="62" t="s">
        <v>149</v>
      </c>
      <c r="F25346" s="62" t="s">
        <v>21</v>
      </c>
      <c r="G25346" s="2">
        <v>-369.59999999999997</v>
      </c>
      <c r="H25346" t="s">
        <v>14</v>
      </c>
    </row>
    <row r="25347" spans="1:8" hidden="1" x14ac:dyDescent="0.25">
      <c r="A25347" t="s">
        <v>26</v>
      </c>
      <c r="B25347" t="s">
        <v>9</v>
      </c>
      <c r="C25347" s="62" t="s">
        <v>69</v>
      </c>
      <c r="D25347" s="62" t="s">
        <v>149</v>
      </c>
      <c r="E25347" s="62" t="s">
        <v>149</v>
      </c>
      <c r="F25347" s="62" t="s">
        <v>17</v>
      </c>
      <c r="G25347" s="2">
        <v>-336</v>
      </c>
      <c r="H25347" t="s">
        <v>14</v>
      </c>
    </row>
    <row r="25348" spans="1:8" hidden="1" x14ac:dyDescent="0.25">
      <c r="A25348" t="s">
        <v>26</v>
      </c>
      <c r="B25348" t="s">
        <v>9</v>
      </c>
      <c r="C25348" s="62" t="s">
        <v>69</v>
      </c>
      <c r="D25348" s="62" t="s">
        <v>149</v>
      </c>
      <c r="E25348" s="62" t="s">
        <v>149</v>
      </c>
      <c r="F25348" s="62" t="s">
        <v>25</v>
      </c>
      <c r="G25348" s="2">
        <v>-369.59999999999997</v>
      </c>
      <c r="H25348" t="s">
        <v>14</v>
      </c>
    </row>
    <row r="25349" spans="1:8" hidden="1" x14ac:dyDescent="0.25">
      <c r="A25349" t="s">
        <v>26</v>
      </c>
      <c r="B25349" t="s">
        <v>9</v>
      </c>
      <c r="C25349" s="62" t="s">
        <v>69</v>
      </c>
      <c r="D25349" s="62" t="s">
        <v>149</v>
      </c>
      <c r="E25349" s="62" t="s">
        <v>149</v>
      </c>
      <c r="F25349" s="62" t="s">
        <v>20</v>
      </c>
      <c r="G25349" s="2">
        <v>-369.59999999999997</v>
      </c>
      <c r="H25349" t="s">
        <v>14</v>
      </c>
    </row>
    <row r="25350" spans="1:8" hidden="1" x14ac:dyDescent="0.25">
      <c r="A25350" t="s">
        <v>26</v>
      </c>
      <c r="B25350" t="s">
        <v>9</v>
      </c>
      <c r="C25350" s="62" t="s">
        <v>69</v>
      </c>
      <c r="D25350" s="62" t="s">
        <v>149</v>
      </c>
      <c r="E25350" s="62" t="s">
        <v>149</v>
      </c>
      <c r="F25350" s="62" t="s">
        <v>19</v>
      </c>
      <c r="G25350" s="2">
        <v>-336</v>
      </c>
      <c r="H25350" t="s">
        <v>14</v>
      </c>
    </row>
    <row r="25351" spans="1:8" hidden="1" x14ac:dyDescent="0.25">
      <c r="A25351" t="s">
        <v>26</v>
      </c>
      <c r="B25351" t="s">
        <v>9</v>
      </c>
      <c r="C25351" s="62" t="s">
        <v>69</v>
      </c>
      <c r="D25351" s="62" t="s">
        <v>149</v>
      </c>
      <c r="E25351" s="62" t="s">
        <v>149</v>
      </c>
      <c r="F25351" s="62" t="s">
        <v>18</v>
      </c>
      <c r="G25351" s="2">
        <v>-336</v>
      </c>
      <c r="H25351" t="s">
        <v>14</v>
      </c>
    </row>
    <row r="25352" spans="1:8" hidden="1" x14ac:dyDescent="0.25">
      <c r="A25352" t="s">
        <v>26</v>
      </c>
      <c r="B25352" t="s">
        <v>9</v>
      </c>
      <c r="C25352" s="62" t="s">
        <v>69</v>
      </c>
      <c r="D25352" s="62" t="s">
        <v>149</v>
      </c>
      <c r="E25352" s="62" t="s">
        <v>149</v>
      </c>
      <c r="F25352" s="62" t="s">
        <v>16</v>
      </c>
      <c r="G25352" s="2">
        <v>-336</v>
      </c>
      <c r="H25352" t="s">
        <v>14</v>
      </c>
    </row>
    <row r="25353" spans="1:8" hidden="1" x14ac:dyDescent="0.25">
      <c r="A25353" t="s">
        <v>26</v>
      </c>
      <c r="B25353" t="s">
        <v>9</v>
      </c>
      <c r="C25353" s="62" t="s">
        <v>69</v>
      </c>
      <c r="D25353" s="62" t="s">
        <v>149</v>
      </c>
      <c r="E25353" s="62" t="s">
        <v>149</v>
      </c>
      <c r="F25353" s="62" t="s">
        <v>24</v>
      </c>
      <c r="G25353" s="2">
        <v>-369.59999999999997</v>
      </c>
      <c r="H25353" t="s">
        <v>14</v>
      </c>
    </row>
    <row r="25354" spans="1:8" hidden="1" x14ac:dyDescent="0.25">
      <c r="A25354" t="s">
        <v>26</v>
      </c>
      <c r="B25354" t="s">
        <v>9</v>
      </c>
      <c r="C25354" s="62" t="s">
        <v>69</v>
      </c>
      <c r="D25354" s="62" t="s">
        <v>149</v>
      </c>
      <c r="E25354" s="62" t="s">
        <v>149</v>
      </c>
      <c r="F25354" s="62" t="s">
        <v>23</v>
      </c>
      <c r="G25354" s="2">
        <v>-369.59999999999997</v>
      </c>
      <c r="H25354" t="s">
        <v>14</v>
      </c>
    </row>
    <row r="25355" spans="1:8" hidden="1" x14ac:dyDescent="0.25">
      <c r="A25355" t="s">
        <v>26</v>
      </c>
      <c r="B25355" t="s">
        <v>9</v>
      </c>
      <c r="C25355" s="62" t="s">
        <v>69</v>
      </c>
      <c r="D25355" s="62" t="s">
        <v>149</v>
      </c>
      <c r="E25355" s="62" t="s">
        <v>149</v>
      </c>
      <c r="F25355" s="62" t="s">
        <v>22</v>
      </c>
      <c r="G25355" s="2">
        <v>-369.59999999999997</v>
      </c>
      <c r="H25355" t="s">
        <v>14</v>
      </c>
    </row>
    <row r="25356" spans="1:8" hidden="1" x14ac:dyDescent="0.25">
      <c r="A25356" t="s">
        <v>26</v>
      </c>
      <c r="B25356" t="s">
        <v>9</v>
      </c>
      <c r="C25356" s="62" t="s">
        <v>69</v>
      </c>
      <c r="D25356" s="62" t="s">
        <v>149</v>
      </c>
      <c r="E25356" s="62" t="s">
        <v>149</v>
      </c>
      <c r="F25356" s="62" t="s">
        <v>15</v>
      </c>
      <c r="G25356" s="2">
        <v>-336</v>
      </c>
      <c r="H25356" t="s">
        <v>14</v>
      </c>
    </row>
    <row r="25357" spans="1:8" hidden="1" x14ac:dyDescent="0.25">
      <c r="A25357" t="s">
        <v>26</v>
      </c>
      <c r="B25357" t="s">
        <v>9</v>
      </c>
      <c r="C25357" s="62" t="s">
        <v>69</v>
      </c>
      <c r="D25357" s="62" t="s">
        <v>149</v>
      </c>
      <c r="E25357" s="62" t="s">
        <v>149</v>
      </c>
      <c r="F25357" s="62" t="s">
        <v>13</v>
      </c>
      <c r="G25357" s="2">
        <v>-336</v>
      </c>
      <c r="H25357" t="s">
        <v>14</v>
      </c>
    </row>
    <row r="25358" spans="1:8" hidden="1" x14ac:dyDescent="0.25">
      <c r="A25358" t="s">
        <v>26</v>
      </c>
      <c r="B25358" t="s">
        <v>9</v>
      </c>
      <c r="C25358" s="62" t="s">
        <v>69</v>
      </c>
      <c r="D25358" s="62" t="s">
        <v>149</v>
      </c>
      <c r="E25358" s="62" t="s">
        <v>149</v>
      </c>
      <c r="F25358" s="62" t="s">
        <v>21</v>
      </c>
      <c r="G25358" s="2">
        <v>-633.6</v>
      </c>
      <c r="H25358" t="s">
        <v>14</v>
      </c>
    </row>
    <row r="25359" spans="1:8" hidden="1" x14ac:dyDescent="0.25">
      <c r="A25359" t="s">
        <v>26</v>
      </c>
      <c r="B25359" t="s">
        <v>9</v>
      </c>
      <c r="C25359" s="62" t="s">
        <v>69</v>
      </c>
      <c r="D25359" s="62" t="s">
        <v>149</v>
      </c>
      <c r="E25359" s="62" t="s">
        <v>149</v>
      </c>
      <c r="F25359" s="62" t="s">
        <v>17</v>
      </c>
      <c r="G25359" s="2">
        <v>-576</v>
      </c>
      <c r="H25359" t="s">
        <v>14</v>
      </c>
    </row>
    <row r="25360" spans="1:8" hidden="1" x14ac:dyDescent="0.25">
      <c r="A25360" t="s">
        <v>26</v>
      </c>
      <c r="B25360" t="s">
        <v>9</v>
      </c>
      <c r="C25360" s="62" t="s">
        <v>69</v>
      </c>
      <c r="D25360" s="62" t="s">
        <v>149</v>
      </c>
      <c r="E25360" s="62" t="s">
        <v>149</v>
      </c>
      <c r="F25360" s="62" t="s">
        <v>25</v>
      </c>
      <c r="G25360" s="2">
        <v>-633.6</v>
      </c>
      <c r="H25360" t="s">
        <v>14</v>
      </c>
    </row>
    <row r="25361" spans="1:8" hidden="1" x14ac:dyDescent="0.25">
      <c r="A25361" t="s">
        <v>26</v>
      </c>
      <c r="B25361" t="s">
        <v>9</v>
      </c>
      <c r="C25361" s="62" t="s">
        <v>69</v>
      </c>
      <c r="D25361" s="62" t="s">
        <v>149</v>
      </c>
      <c r="E25361" s="62" t="s">
        <v>149</v>
      </c>
      <c r="F25361" s="62" t="s">
        <v>20</v>
      </c>
      <c r="G25361" s="2">
        <v>-633.6</v>
      </c>
      <c r="H25361" t="s">
        <v>14</v>
      </c>
    </row>
    <row r="25362" spans="1:8" hidden="1" x14ac:dyDescent="0.25">
      <c r="A25362" t="s">
        <v>26</v>
      </c>
      <c r="B25362" t="s">
        <v>9</v>
      </c>
      <c r="C25362" s="62" t="s">
        <v>69</v>
      </c>
      <c r="D25362" s="62" t="s">
        <v>149</v>
      </c>
      <c r="E25362" s="62" t="s">
        <v>149</v>
      </c>
      <c r="F25362" s="62" t="s">
        <v>19</v>
      </c>
      <c r="G25362" s="2">
        <v>-576</v>
      </c>
      <c r="H25362" t="s">
        <v>14</v>
      </c>
    </row>
    <row r="25363" spans="1:8" hidden="1" x14ac:dyDescent="0.25">
      <c r="A25363" t="s">
        <v>26</v>
      </c>
      <c r="B25363" t="s">
        <v>9</v>
      </c>
      <c r="C25363" s="62" t="s">
        <v>69</v>
      </c>
      <c r="D25363" s="62" t="s">
        <v>149</v>
      </c>
      <c r="E25363" s="62" t="s">
        <v>149</v>
      </c>
      <c r="F25363" s="62" t="s">
        <v>18</v>
      </c>
      <c r="G25363" s="2">
        <v>-576</v>
      </c>
      <c r="H25363" t="s">
        <v>14</v>
      </c>
    </row>
    <row r="25364" spans="1:8" hidden="1" x14ac:dyDescent="0.25">
      <c r="A25364" t="s">
        <v>26</v>
      </c>
      <c r="B25364" t="s">
        <v>9</v>
      </c>
      <c r="C25364" s="62" t="s">
        <v>69</v>
      </c>
      <c r="D25364" s="62" t="s">
        <v>149</v>
      </c>
      <c r="E25364" s="62" t="s">
        <v>149</v>
      </c>
      <c r="F25364" s="62" t="s">
        <v>16</v>
      </c>
      <c r="G25364" s="2">
        <v>-576</v>
      </c>
      <c r="H25364" t="s">
        <v>14</v>
      </c>
    </row>
    <row r="25365" spans="1:8" hidden="1" x14ac:dyDescent="0.25">
      <c r="A25365" t="s">
        <v>26</v>
      </c>
      <c r="B25365" t="s">
        <v>9</v>
      </c>
      <c r="C25365" s="62" t="s">
        <v>69</v>
      </c>
      <c r="D25365" s="62" t="s">
        <v>149</v>
      </c>
      <c r="E25365" s="62" t="s">
        <v>149</v>
      </c>
      <c r="F25365" s="62" t="s">
        <v>24</v>
      </c>
      <c r="G25365" s="2">
        <v>-633.6</v>
      </c>
      <c r="H25365" t="s">
        <v>14</v>
      </c>
    </row>
    <row r="25366" spans="1:8" hidden="1" x14ac:dyDescent="0.25">
      <c r="A25366" t="s">
        <v>26</v>
      </c>
      <c r="B25366" t="s">
        <v>9</v>
      </c>
      <c r="C25366" s="62" t="s">
        <v>69</v>
      </c>
      <c r="D25366" s="62" t="s">
        <v>149</v>
      </c>
      <c r="E25366" s="62" t="s">
        <v>149</v>
      </c>
      <c r="F25366" s="62" t="s">
        <v>23</v>
      </c>
      <c r="G25366" s="2">
        <v>-633.6</v>
      </c>
      <c r="H25366" t="s">
        <v>14</v>
      </c>
    </row>
    <row r="25367" spans="1:8" hidden="1" x14ac:dyDescent="0.25">
      <c r="A25367" t="s">
        <v>26</v>
      </c>
      <c r="B25367" t="s">
        <v>9</v>
      </c>
      <c r="C25367" s="62" t="s">
        <v>69</v>
      </c>
      <c r="D25367" s="62" t="s">
        <v>149</v>
      </c>
      <c r="E25367" s="62" t="s">
        <v>149</v>
      </c>
      <c r="F25367" s="62" t="s">
        <v>22</v>
      </c>
      <c r="G25367" s="2">
        <v>-633.6</v>
      </c>
      <c r="H25367" t="s">
        <v>14</v>
      </c>
    </row>
    <row r="25368" spans="1:8" hidden="1" x14ac:dyDescent="0.25">
      <c r="A25368" t="s">
        <v>26</v>
      </c>
      <c r="B25368" t="s">
        <v>9</v>
      </c>
      <c r="C25368" s="62" t="s">
        <v>69</v>
      </c>
      <c r="D25368" s="62" t="s">
        <v>149</v>
      </c>
      <c r="E25368" s="62" t="s">
        <v>149</v>
      </c>
      <c r="F25368" s="62" t="s">
        <v>15</v>
      </c>
      <c r="G25368" s="2">
        <v>-576</v>
      </c>
      <c r="H25368" t="s">
        <v>14</v>
      </c>
    </row>
    <row r="25369" spans="1:8" hidden="1" x14ac:dyDescent="0.25">
      <c r="A25369" t="s">
        <v>26</v>
      </c>
      <c r="B25369" t="s">
        <v>9</v>
      </c>
      <c r="C25369" s="62" t="s">
        <v>69</v>
      </c>
      <c r="D25369" s="62" t="s">
        <v>149</v>
      </c>
      <c r="E25369" s="62" t="s">
        <v>149</v>
      </c>
      <c r="F25369" s="62" t="s">
        <v>13</v>
      </c>
      <c r="G25369" s="2">
        <v>-576</v>
      </c>
      <c r="H25369" t="s">
        <v>14</v>
      </c>
    </row>
    <row r="25370" spans="1:8" hidden="1" x14ac:dyDescent="0.25">
      <c r="A25370" t="s">
        <v>26</v>
      </c>
      <c r="B25370" t="s">
        <v>9</v>
      </c>
      <c r="C25370" s="62" t="s">
        <v>69</v>
      </c>
      <c r="D25370" s="62" t="s">
        <v>149</v>
      </c>
      <c r="E25370" s="62" t="s">
        <v>149</v>
      </c>
      <c r="F25370" s="62" t="s">
        <v>21</v>
      </c>
      <c r="G25370" s="2">
        <v>-990.00000000000011</v>
      </c>
      <c r="H25370" t="s">
        <v>14</v>
      </c>
    </row>
    <row r="25371" spans="1:8" hidden="1" x14ac:dyDescent="0.25">
      <c r="A25371" t="s">
        <v>26</v>
      </c>
      <c r="B25371" t="s">
        <v>9</v>
      </c>
      <c r="C25371" s="62" t="s">
        <v>69</v>
      </c>
      <c r="D25371" s="62" t="s">
        <v>149</v>
      </c>
      <c r="E25371" s="62" t="s">
        <v>149</v>
      </c>
      <c r="F25371" s="62" t="s">
        <v>17</v>
      </c>
      <c r="G25371" s="2">
        <v>-900</v>
      </c>
      <c r="H25371" t="s">
        <v>14</v>
      </c>
    </row>
    <row r="25372" spans="1:8" hidden="1" x14ac:dyDescent="0.25">
      <c r="A25372" t="s">
        <v>26</v>
      </c>
      <c r="B25372" t="s">
        <v>9</v>
      </c>
      <c r="C25372" s="62" t="s">
        <v>69</v>
      </c>
      <c r="D25372" s="62" t="s">
        <v>149</v>
      </c>
      <c r="E25372" s="62" t="s">
        <v>149</v>
      </c>
      <c r="F25372" s="62" t="s">
        <v>25</v>
      </c>
      <c r="G25372" s="2">
        <v>-990.00000000000011</v>
      </c>
      <c r="H25372" t="s">
        <v>14</v>
      </c>
    </row>
    <row r="25373" spans="1:8" hidden="1" x14ac:dyDescent="0.25">
      <c r="A25373" t="s">
        <v>26</v>
      </c>
      <c r="B25373" t="s">
        <v>9</v>
      </c>
      <c r="C25373" s="62" t="s">
        <v>69</v>
      </c>
      <c r="D25373" s="62" t="s">
        <v>149</v>
      </c>
      <c r="E25373" s="62" t="s">
        <v>149</v>
      </c>
      <c r="F25373" s="62" t="s">
        <v>20</v>
      </c>
      <c r="G25373" s="2">
        <v>-990.00000000000011</v>
      </c>
      <c r="H25373" t="s">
        <v>14</v>
      </c>
    </row>
    <row r="25374" spans="1:8" hidden="1" x14ac:dyDescent="0.25">
      <c r="A25374" t="s">
        <v>26</v>
      </c>
      <c r="B25374" t="s">
        <v>9</v>
      </c>
      <c r="C25374" s="62" t="s">
        <v>69</v>
      </c>
      <c r="D25374" s="62" t="s">
        <v>149</v>
      </c>
      <c r="E25374" s="62" t="s">
        <v>149</v>
      </c>
      <c r="F25374" s="62" t="s">
        <v>19</v>
      </c>
      <c r="G25374" s="2">
        <v>-900</v>
      </c>
      <c r="H25374" t="s">
        <v>14</v>
      </c>
    </row>
    <row r="25375" spans="1:8" hidden="1" x14ac:dyDescent="0.25">
      <c r="A25375" t="s">
        <v>26</v>
      </c>
      <c r="B25375" t="s">
        <v>9</v>
      </c>
      <c r="C25375" s="62" t="s">
        <v>69</v>
      </c>
      <c r="D25375" s="62" t="s">
        <v>149</v>
      </c>
      <c r="E25375" s="62" t="s">
        <v>149</v>
      </c>
      <c r="F25375" s="62" t="s">
        <v>18</v>
      </c>
      <c r="G25375" s="2">
        <v>-900</v>
      </c>
      <c r="H25375" t="s">
        <v>14</v>
      </c>
    </row>
    <row r="25376" spans="1:8" hidden="1" x14ac:dyDescent="0.25">
      <c r="A25376" t="s">
        <v>26</v>
      </c>
      <c r="B25376" t="s">
        <v>9</v>
      </c>
      <c r="C25376" s="62" t="s">
        <v>69</v>
      </c>
      <c r="D25376" s="62" t="s">
        <v>149</v>
      </c>
      <c r="E25376" s="62" t="s">
        <v>149</v>
      </c>
      <c r="F25376" s="62" t="s">
        <v>16</v>
      </c>
      <c r="G25376" s="2">
        <v>-900</v>
      </c>
      <c r="H25376" t="s">
        <v>14</v>
      </c>
    </row>
    <row r="25377" spans="1:8" hidden="1" x14ac:dyDescent="0.25">
      <c r="A25377" t="s">
        <v>26</v>
      </c>
      <c r="B25377" t="s">
        <v>9</v>
      </c>
      <c r="C25377" s="62" t="s">
        <v>69</v>
      </c>
      <c r="D25377" s="62" t="s">
        <v>149</v>
      </c>
      <c r="E25377" s="62" t="s">
        <v>149</v>
      </c>
      <c r="F25377" s="62" t="s">
        <v>24</v>
      </c>
      <c r="G25377" s="2">
        <v>-990.00000000000011</v>
      </c>
      <c r="H25377" t="s">
        <v>14</v>
      </c>
    </row>
    <row r="25378" spans="1:8" hidden="1" x14ac:dyDescent="0.25">
      <c r="A25378" t="s">
        <v>26</v>
      </c>
      <c r="B25378" t="s">
        <v>9</v>
      </c>
      <c r="C25378" s="62" t="s">
        <v>69</v>
      </c>
      <c r="D25378" s="62" t="s">
        <v>149</v>
      </c>
      <c r="E25378" s="62" t="s">
        <v>149</v>
      </c>
      <c r="F25378" s="62" t="s">
        <v>23</v>
      </c>
      <c r="G25378" s="2">
        <v>-990.00000000000011</v>
      </c>
      <c r="H25378" t="s">
        <v>14</v>
      </c>
    </row>
    <row r="25379" spans="1:8" hidden="1" x14ac:dyDescent="0.25">
      <c r="A25379" t="s">
        <v>26</v>
      </c>
      <c r="B25379" t="s">
        <v>9</v>
      </c>
      <c r="C25379" s="62" t="s">
        <v>69</v>
      </c>
      <c r="D25379" s="62" t="s">
        <v>149</v>
      </c>
      <c r="E25379" s="62" t="s">
        <v>149</v>
      </c>
      <c r="F25379" s="62" t="s">
        <v>22</v>
      </c>
      <c r="G25379" s="2">
        <v>-990.00000000000011</v>
      </c>
      <c r="H25379" t="s">
        <v>14</v>
      </c>
    </row>
    <row r="25380" spans="1:8" hidden="1" x14ac:dyDescent="0.25">
      <c r="A25380" t="s">
        <v>26</v>
      </c>
      <c r="B25380" t="s">
        <v>9</v>
      </c>
      <c r="C25380" s="62" t="s">
        <v>69</v>
      </c>
      <c r="D25380" s="62" t="s">
        <v>149</v>
      </c>
      <c r="E25380" s="62" t="s">
        <v>149</v>
      </c>
      <c r="F25380" s="62" t="s">
        <v>15</v>
      </c>
      <c r="G25380" s="2">
        <v>-900</v>
      </c>
      <c r="H25380" t="s">
        <v>14</v>
      </c>
    </row>
    <row r="25381" spans="1:8" hidden="1" x14ac:dyDescent="0.25">
      <c r="A25381" t="s">
        <v>26</v>
      </c>
      <c r="B25381" t="s">
        <v>9</v>
      </c>
      <c r="C25381" s="62" t="s">
        <v>69</v>
      </c>
      <c r="D25381" s="62" t="s">
        <v>149</v>
      </c>
      <c r="E25381" s="62" t="s">
        <v>149</v>
      </c>
      <c r="F25381" s="62" t="s">
        <v>13</v>
      </c>
      <c r="G25381" s="2">
        <v>-900</v>
      </c>
      <c r="H25381" t="s">
        <v>14</v>
      </c>
    </row>
    <row r="25382" spans="1:8" hidden="1" x14ac:dyDescent="0.25">
      <c r="A25382" t="s">
        <v>26</v>
      </c>
      <c r="B25382" t="s">
        <v>9</v>
      </c>
      <c r="C25382" s="62" t="s">
        <v>69</v>
      </c>
      <c r="D25382" s="62" t="s">
        <v>149</v>
      </c>
      <c r="E25382" s="62" t="s">
        <v>149</v>
      </c>
      <c r="F25382" s="62" t="s">
        <v>21</v>
      </c>
      <c r="G25382" s="2">
        <v>-396.00000000000006</v>
      </c>
      <c r="H25382" t="s">
        <v>14</v>
      </c>
    </row>
    <row r="25383" spans="1:8" hidden="1" x14ac:dyDescent="0.25">
      <c r="A25383" t="s">
        <v>26</v>
      </c>
      <c r="B25383" t="s">
        <v>9</v>
      </c>
      <c r="C25383" s="62" t="s">
        <v>69</v>
      </c>
      <c r="D25383" s="62" t="s">
        <v>149</v>
      </c>
      <c r="E25383" s="62" t="s">
        <v>149</v>
      </c>
      <c r="F25383" s="62" t="s">
        <v>17</v>
      </c>
      <c r="G25383" s="2">
        <v>-360</v>
      </c>
      <c r="H25383" t="s">
        <v>14</v>
      </c>
    </row>
    <row r="25384" spans="1:8" hidden="1" x14ac:dyDescent="0.25">
      <c r="A25384" t="s">
        <v>26</v>
      </c>
      <c r="B25384" t="s">
        <v>9</v>
      </c>
      <c r="C25384" s="62" t="s">
        <v>69</v>
      </c>
      <c r="D25384" s="62" t="s">
        <v>149</v>
      </c>
      <c r="E25384" s="62" t="s">
        <v>149</v>
      </c>
      <c r="F25384" s="62" t="s">
        <v>25</v>
      </c>
      <c r="G25384" s="2">
        <v>-396.00000000000006</v>
      </c>
      <c r="H25384" t="s">
        <v>14</v>
      </c>
    </row>
    <row r="25385" spans="1:8" hidden="1" x14ac:dyDescent="0.25">
      <c r="A25385" t="s">
        <v>26</v>
      </c>
      <c r="B25385" t="s">
        <v>9</v>
      </c>
      <c r="C25385" s="62" t="s">
        <v>69</v>
      </c>
      <c r="D25385" s="62" t="s">
        <v>149</v>
      </c>
      <c r="E25385" s="62" t="s">
        <v>149</v>
      </c>
      <c r="F25385" s="62" t="s">
        <v>20</v>
      </c>
      <c r="G25385" s="2">
        <v>-396.00000000000006</v>
      </c>
      <c r="H25385" t="s">
        <v>14</v>
      </c>
    </row>
    <row r="25386" spans="1:8" hidden="1" x14ac:dyDescent="0.25">
      <c r="A25386" t="s">
        <v>26</v>
      </c>
      <c r="B25386" t="s">
        <v>9</v>
      </c>
      <c r="C25386" s="62" t="s">
        <v>69</v>
      </c>
      <c r="D25386" s="62" t="s">
        <v>149</v>
      </c>
      <c r="E25386" s="62" t="s">
        <v>149</v>
      </c>
      <c r="F25386" s="62" t="s">
        <v>19</v>
      </c>
      <c r="G25386" s="2">
        <v>-360</v>
      </c>
      <c r="H25386" t="s">
        <v>14</v>
      </c>
    </row>
    <row r="25387" spans="1:8" hidden="1" x14ac:dyDescent="0.25">
      <c r="A25387" t="s">
        <v>26</v>
      </c>
      <c r="B25387" t="s">
        <v>9</v>
      </c>
      <c r="C25387" s="62" t="s">
        <v>69</v>
      </c>
      <c r="D25387" s="62" t="s">
        <v>149</v>
      </c>
      <c r="E25387" s="62" t="s">
        <v>149</v>
      </c>
      <c r="F25387" s="62" t="s">
        <v>18</v>
      </c>
      <c r="G25387" s="2">
        <v>-360</v>
      </c>
      <c r="H25387" t="s">
        <v>14</v>
      </c>
    </row>
    <row r="25388" spans="1:8" hidden="1" x14ac:dyDescent="0.25">
      <c r="A25388" t="s">
        <v>26</v>
      </c>
      <c r="B25388" t="s">
        <v>9</v>
      </c>
      <c r="C25388" s="62" t="s">
        <v>69</v>
      </c>
      <c r="D25388" s="62" t="s">
        <v>149</v>
      </c>
      <c r="E25388" s="62" t="s">
        <v>149</v>
      </c>
      <c r="F25388" s="62" t="s">
        <v>16</v>
      </c>
      <c r="G25388" s="2">
        <v>-360</v>
      </c>
      <c r="H25388" t="s">
        <v>14</v>
      </c>
    </row>
    <row r="25389" spans="1:8" hidden="1" x14ac:dyDescent="0.25">
      <c r="A25389" t="s">
        <v>26</v>
      </c>
      <c r="B25389" t="s">
        <v>9</v>
      </c>
      <c r="C25389" s="62" t="s">
        <v>69</v>
      </c>
      <c r="D25389" s="62" t="s">
        <v>149</v>
      </c>
      <c r="E25389" s="62" t="s">
        <v>149</v>
      </c>
      <c r="F25389" s="62" t="s">
        <v>24</v>
      </c>
      <c r="G25389" s="2">
        <v>-396.00000000000006</v>
      </c>
      <c r="H25389" t="s">
        <v>14</v>
      </c>
    </row>
    <row r="25390" spans="1:8" hidden="1" x14ac:dyDescent="0.25">
      <c r="A25390" t="s">
        <v>26</v>
      </c>
      <c r="B25390" t="s">
        <v>9</v>
      </c>
      <c r="C25390" s="62" t="s">
        <v>69</v>
      </c>
      <c r="D25390" s="62" t="s">
        <v>149</v>
      </c>
      <c r="E25390" s="62" t="s">
        <v>149</v>
      </c>
      <c r="F25390" s="62" t="s">
        <v>23</v>
      </c>
      <c r="G25390" s="2">
        <v>-396.00000000000006</v>
      </c>
      <c r="H25390" t="s">
        <v>14</v>
      </c>
    </row>
    <row r="25391" spans="1:8" hidden="1" x14ac:dyDescent="0.25">
      <c r="A25391" t="s">
        <v>26</v>
      </c>
      <c r="B25391" t="s">
        <v>9</v>
      </c>
      <c r="C25391" s="62" t="s">
        <v>69</v>
      </c>
      <c r="D25391" s="62" t="s">
        <v>149</v>
      </c>
      <c r="E25391" s="62" t="s">
        <v>149</v>
      </c>
      <c r="F25391" s="62" t="s">
        <v>22</v>
      </c>
      <c r="G25391" s="2">
        <v>-396.00000000000006</v>
      </c>
      <c r="H25391" t="s">
        <v>14</v>
      </c>
    </row>
    <row r="25392" spans="1:8" hidden="1" x14ac:dyDescent="0.25">
      <c r="A25392" t="s">
        <v>26</v>
      </c>
      <c r="B25392" t="s">
        <v>9</v>
      </c>
      <c r="C25392" s="62" t="s">
        <v>69</v>
      </c>
      <c r="D25392" s="62" t="s">
        <v>149</v>
      </c>
      <c r="E25392" s="62" t="s">
        <v>149</v>
      </c>
      <c r="F25392" s="62" t="s">
        <v>15</v>
      </c>
      <c r="G25392" s="2">
        <v>-360</v>
      </c>
      <c r="H25392" t="s">
        <v>14</v>
      </c>
    </row>
    <row r="25393" spans="1:8" hidden="1" x14ac:dyDescent="0.25">
      <c r="A25393" t="s">
        <v>26</v>
      </c>
      <c r="B25393" t="s">
        <v>9</v>
      </c>
      <c r="C25393" s="62" t="s">
        <v>69</v>
      </c>
      <c r="D25393" s="62" t="s">
        <v>149</v>
      </c>
      <c r="E25393" s="62" t="s">
        <v>149</v>
      </c>
      <c r="F25393" s="62" t="s">
        <v>13</v>
      </c>
      <c r="G25393" s="2">
        <v>-360</v>
      </c>
      <c r="H25393" t="s">
        <v>14</v>
      </c>
    </row>
    <row r="25394" spans="1:8" hidden="1" x14ac:dyDescent="0.25">
      <c r="A25394" t="s">
        <v>26</v>
      </c>
      <c r="B25394" t="s">
        <v>9</v>
      </c>
      <c r="C25394" s="62" t="s">
        <v>69</v>
      </c>
      <c r="D25394" s="62" t="s">
        <v>149</v>
      </c>
      <c r="E25394" s="62" t="s">
        <v>149</v>
      </c>
      <c r="F25394" s="62" t="s">
        <v>21</v>
      </c>
      <c r="G25394" s="2">
        <v>-342</v>
      </c>
      <c r="H25394" t="s">
        <v>14</v>
      </c>
    </row>
    <row r="25395" spans="1:8" hidden="1" x14ac:dyDescent="0.25">
      <c r="A25395" t="s">
        <v>26</v>
      </c>
      <c r="B25395" t="s">
        <v>9</v>
      </c>
      <c r="C25395" s="62" t="s">
        <v>69</v>
      </c>
      <c r="D25395" s="62" t="s">
        <v>149</v>
      </c>
      <c r="E25395" s="62" t="s">
        <v>149</v>
      </c>
      <c r="F25395" s="62" t="s">
        <v>17</v>
      </c>
      <c r="G25395" s="2">
        <v>-324</v>
      </c>
      <c r="H25395" t="s">
        <v>14</v>
      </c>
    </row>
    <row r="25396" spans="1:8" hidden="1" x14ac:dyDescent="0.25">
      <c r="A25396" t="s">
        <v>26</v>
      </c>
      <c r="B25396" t="s">
        <v>9</v>
      </c>
      <c r="C25396" s="62" t="s">
        <v>69</v>
      </c>
      <c r="D25396" s="62" t="s">
        <v>149</v>
      </c>
      <c r="E25396" s="62" t="s">
        <v>149</v>
      </c>
      <c r="F25396" s="62" t="s">
        <v>25</v>
      </c>
      <c r="G25396" s="2">
        <v>-342</v>
      </c>
      <c r="H25396" t="s">
        <v>14</v>
      </c>
    </row>
    <row r="25397" spans="1:8" hidden="1" x14ac:dyDescent="0.25">
      <c r="A25397" t="s">
        <v>26</v>
      </c>
      <c r="B25397" t="s">
        <v>9</v>
      </c>
      <c r="C25397" s="62" t="s">
        <v>69</v>
      </c>
      <c r="D25397" s="62" t="s">
        <v>149</v>
      </c>
      <c r="E25397" s="62" t="s">
        <v>149</v>
      </c>
      <c r="F25397" s="62" t="s">
        <v>20</v>
      </c>
      <c r="G25397" s="2">
        <v>-342</v>
      </c>
      <c r="H25397" t="s">
        <v>14</v>
      </c>
    </row>
    <row r="25398" spans="1:8" hidden="1" x14ac:dyDescent="0.25">
      <c r="A25398" t="s">
        <v>26</v>
      </c>
      <c r="B25398" t="s">
        <v>9</v>
      </c>
      <c r="C25398" s="62" t="s">
        <v>69</v>
      </c>
      <c r="D25398" s="62" t="s">
        <v>149</v>
      </c>
      <c r="E25398" s="62" t="s">
        <v>149</v>
      </c>
      <c r="F25398" s="62" t="s">
        <v>19</v>
      </c>
      <c r="G25398" s="2">
        <v>-324</v>
      </c>
      <c r="H25398" t="s">
        <v>14</v>
      </c>
    </row>
    <row r="25399" spans="1:8" hidden="1" x14ac:dyDescent="0.25">
      <c r="A25399" t="s">
        <v>26</v>
      </c>
      <c r="B25399" t="s">
        <v>9</v>
      </c>
      <c r="C25399" s="62" t="s">
        <v>69</v>
      </c>
      <c r="D25399" s="62" t="s">
        <v>149</v>
      </c>
      <c r="E25399" s="62" t="s">
        <v>149</v>
      </c>
      <c r="F25399" s="62" t="s">
        <v>18</v>
      </c>
      <c r="G25399" s="2">
        <v>-324</v>
      </c>
      <c r="H25399" t="s">
        <v>14</v>
      </c>
    </row>
    <row r="25400" spans="1:8" hidden="1" x14ac:dyDescent="0.25">
      <c r="A25400" t="s">
        <v>26</v>
      </c>
      <c r="B25400" t="s">
        <v>9</v>
      </c>
      <c r="C25400" s="62" t="s">
        <v>69</v>
      </c>
      <c r="D25400" s="62" t="s">
        <v>149</v>
      </c>
      <c r="E25400" s="62" t="s">
        <v>149</v>
      </c>
      <c r="F25400" s="62" t="s">
        <v>16</v>
      </c>
      <c r="G25400" s="2">
        <v>-324</v>
      </c>
      <c r="H25400" t="s">
        <v>14</v>
      </c>
    </row>
    <row r="25401" spans="1:8" hidden="1" x14ac:dyDescent="0.25">
      <c r="A25401" t="s">
        <v>26</v>
      </c>
      <c r="B25401" t="s">
        <v>9</v>
      </c>
      <c r="C25401" s="62" t="s">
        <v>69</v>
      </c>
      <c r="D25401" s="62" t="s">
        <v>149</v>
      </c>
      <c r="E25401" s="62" t="s">
        <v>149</v>
      </c>
      <c r="F25401" s="62" t="s">
        <v>24</v>
      </c>
      <c r="G25401" s="2">
        <v>-342</v>
      </c>
      <c r="H25401" t="s">
        <v>14</v>
      </c>
    </row>
    <row r="25402" spans="1:8" hidden="1" x14ac:dyDescent="0.25">
      <c r="A25402" t="s">
        <v>26</v>
      </c>
      <c r="B25402" t="s">
        <v>9</v>
      </c>
      <c r="C25402" s="62" t="s">
        <v>69</v>
      </c>
      <c r="D25402" s="62" t="s">
        <v>149</v>
      </c>
      <c r="E25402" s="62" t="s">
        <v>149</v>
      </c>
      <c r="F25402" s="62" t="s">
        <v>23</v>
      </c>
      <c r="G25402" s="2">
        <v>-342</v>
      </c>
      <c r="H25402" t="s">
        <v>14</v>
      </c>
    </row>
    <row r="25403" spans="1:8" hidden="1" x14ac:dyDescent="0.25">
      <c r="A25403" t="s">
        <v>26</v>
      </c>
      <c r="B25403" t="s">
        <v>9</v>
      </c>
      <c r="C25403" s="62" t="s">
        <v>69</v>
      </c>
      <c r="D25403" s="62" t="s">
        <v>149</v>
      </c>
      <c r="E25403" s="62" t="s">
        <v>149</v>
      </c>
      <c r="F25403" s="62" t="s">
        <v>22</v>
      </c>
      <c r="G25403" s="2">
        <v>-342</v>
      </c>
      <c r="H25403" t="s">
        <v>14</v>
      </c>
    </row>
    <row r="25404" spans="1:8" hidden="1" x14ac:dyDescent="0.25">
      <c r="A25404" t="s">
        <v>26</v>
      </c>
      <c r="B25404" t="s">
        <v>9</v>
      </c>
      <c r="C25404" s="62" t="s">
        <v>69</v>
      </c>
      <c r="D25404" s="62" t="s">
        <v>149</v>
      </c>
      <c r="E25404" s="62" t="s">
        <v>149</v>
      </c>
      <c r="F25404" s="62" t="s">
        <v>15</v>
      </c>
      <c r="G25404" s="2">
        <v>-324</v>
      </c>
      <c r="H25404" t="s">
        <v>14</v>
      </c>
    </row>
    <row r="25405" spans="1:8" hidden="1" x14ac:dyDescent="0.25">
      <c r="A25405" t="s">
        <v>26</v>
      </c>
      <c r="B25405" t="s">
        <v>9</v>
      </c>
      <c r="C25405" s="62" t="s">
        <v>69</v>
      </c>
      <c r="D25405" s="62" t="s">
        <v>149</v>
      </c>
      <c r="E25405" s="62" t="s">
        <v>149</v>
      </c>
      <c r="F25405" s="62" t="s">
        <v>13</v>
      </c>
      <c r="G25405" s="2">
        <v>-324</v>
      </c>
      <c r="H25405" t="s">
        <v>14</v>
      </c>
    </row>
    <row r="25406" spans="1:8" hidden="1" x14ac:dyDescent="0.25">
      <c r="A25406" t="s">
        <v>26</v>
      </c>
      <c r="B25406" t="s">
        <v>9</v>
      </c>
      <c r="C25406" s="62" t="s">
        <v>69</v>
      </c>
      <c r="D25406" s="62" t="s">
        <v>149</v>
      </c>
      <c r="E25406" s="62" t="s">
        <v>149</v>
      </c>
      <c r="F25406" s="62" t="s">
        <v>21</v>
      </c>
      <c r="G25406" s="2">
        <v>-277.2</v>
      </c>
      <c r="H25406" t="s">
        <v>14</v>
      </c>
    </row>
    <row r="25407" spans="1:8" hidden="1" x14ac:dyDescent="0.25">
      <c r="A25407" t="s">
        <v>26</v>
      </c>
      <c r="B25407" t="s">
        <v>9</v>
      </c>
      <c r="C25407" s="62" t="s">
        <v>69</v>
      </c>
      <c r="D25407" s="62" t="s">
        <v>149</v>
      </c>
      <c r="E25407" s="62" t="s">
        <v>149</v>
      </c>
      <c r="F25407" s="62" t="s">
        <v>17</v>
      </c>
      <c r="G25407" s="2">
        <v>-252</v>
      </c>
      <c r="H25407" t="s">
        <v>14</v>
      </c>
    </row>
    <row r="25408" spans="1:8" hidden="1" x14ac:dyDescent="0.25">
      <c r="A25408" t="s">
        <v>26</v>
      </c>
      <c r="B25408" t="s">
        <v>9</v>
      </c>
      <c r="C25408" s="62" t="s">
        <v>69</v>
      </c>
      <c r="D25408" s="62" t="s">
        <v>149</v>
      </c>
      <c r="E25408" s="62" t="s">
        <v>149</v>
      </c>
      <c r="F25408" s="62" t="s">
        <v>25</v>
      </c>
      <c r="G25408" s="2">
        <v>-277.2</v>
      </c>
      <c r="H25408" t="s">
        <v>14</v>
      </c>
    </row>
    <row r="25409" spans="1:8" hidden="1" x14ac:dyDescent="0.25">
      <c r="A25409" t="s">
        <v>26</v>
      </c>
      <c r="B25409" t="s">
        <v>9</v>
      </c>
      <c r="C25409" s="62" t="s">
        <v>69</v>
      </c>
      <c r="D25409" s="62" t="s">
        <v>149</v>
      </c>
      <c r="E25409" s="62" t="s">
        <v>149</v>
      </c>
      <c r="F25409" s="62" t="s">
        <v>20</v>
      </c>
      <c r="G25409" s="2">
        <v>-277.2</v>
      </c>
      <c r="H25409" t="s">
        <v>14</v>
      </c>
    </row>
    <row r="25410" spans="1:8" hidden="1" x14ac:dyDescent="0.25">
      <c r="A25410" t="s">
        <v>26</v>
      </c>
      <c r="B25410" t="s">
        <v>9</v>
      </c>
      <c r="C25410" s="62" t="s">
        <v>69</v>
      </c>
      <c r="D25410" s="62" t="s">
        <v>149</v>
      </c>
      <c r="E25410" s="62" t="s">
        <v>149</v>
      </c>
      <c r="F25410" s="62" t="s">
        <v>19</v>
      </c>
      <c r="G25410" s="2">
        <v>-252</v>
      </c>
      <c r="H25410" t="s">
        <v>14</v>
      </c>
    </row>
    <row r="25411" spans="1:8" hidden="1" x14ac:dyDescent="0.25">
      <c r="A25411" t="s">
        <v>26</v>
      </c>
      <c r="B25411" t="s">
        <v>9</v>
      </c>
      <c r="C25411" s="62" t="s">
        <v>69</v>
      </c>
      <c r="D25411" s="62" t="s">
        <v>149</v>
      </c>
      <c r="E25411" s="62" t="s">
        <v>149</v>
      </c>
      <c r="F25411" s="62" t="s">
        <v>18</v>
      </c>
      <c r="G25411" s="2">
        <v>-252</v>
      </c>
      <c r="H25411" t="s">
        <v>14</v>
      </c>
    </row>
    <row r="25412" spans="1:8" hidden="1" x14ac:dyDescent="0.25">
      <c r="A25412" t="s">
        <v>26</v>
      </c>
      <c r="B25412" t="s">
        <v>9</v>
      </c>
      <c r="C25412" s="62" t="s">
        <v>69</v>
      </c>
      <c r="D25412" s="62" t="s">
        <v>149</v>
      </c>
      <c r="E25412" s="62" t="s">
        <v>149</v>
      </c>
      <c r="F25412" s="62" t="s">
        <v>16</v>
      </c>
      <c r="G25412" s="2">
        <v>-252</v>
      </c>
      <c r="H25412" t="s">
        <v>14</v>
      </c>
    </row>
    <row r="25413" spans="1:8" hidden="1" x14ac:dyDescent="0.25">
      <c r="A25413" t="s">
        <v>26</v>
      </c>
      <c r="B25413" t="s">
        <v>9</v>
      </c>
      <c r="C25413" s="62" t="s">
        <v>69</v>
      </c>
      <c r="D25413" s="62" t="s">
        <v>149</v>
      </c>
      <c r="E25413" s="62" t="s">
        <v>149</v>
      </c>
      <c r="F25413" s="62" t="s">
        <v>24</v>
      </c>
      <c r="G25413" s="2">
        <v>-277.2</v>
      </c>
      <c r="H25413" t="s">
        <v>14</v>
      </c>
    </row>
    <row r="25414" spans="1:8" hidden="1" x14ac:dyDescent="0.25">
      <c r="A25414" t="s">
        <v>26</v>
      </c>
      <c r="B25414" t="s">
        <v>9</v>
      </c>
      <c r="C25414" s="62" t="s">
        <v>69</v>
      </c>
      <c r="D25414" s="62" t="s">
        <v>149</v>
      </c>
      <c r="E25414" s="62" t="s">
        <v>149</v>
      </c>
      <c r="F25414" s="62" t="s">
        <v>23</v>
      </c>
      <c r="G25414" s="2">
        <v>-277.2</v>
      </c>
      <c r="H25414" t="s">
        <v>14</v>
      </c>
    </row>
    <row r="25415" spans="1:8" hidden="1" x14ac:dyDescent="0.25">
      <c r="A25415" t="s">
        <v>26</v>
      </c>
      <c r="B25415" t="s">
        <v>9</v>
      </c>
      <c r="C25415" s="62" t="s">
        <v>69</v>
      </c>
      <c r="D25415" s="62" t="s">
        <v>149</v>
      </c>
      <c r="E25415" s="62" t="s">
        <v>149</v>
      </c>
      <c r="F25415" s="62" t="s">
        <v>22</v>
      </c>
      <c r="G25415" s="2">
        <v>-277.2</v>
      </c>
      <c r="H25415" t="s">
        <v>14</v>
      </c>
    </row>
    <row r="25416" spans="1:8" hidden="1" x14ac:dyDescent="0.25">
      <c r="A25416" t="s">
        <v>26</v>
      </c>
      <c r="B25416" t="s">
        <v>9</v>
      </c>
      <c r="C25416" s="62" t="s">
        <v>69</v>
      </c>
      <c r="D25416" s="62" t="s">
        <v>149</v>
      </c>
      <c r="E25416" s="62" t="s">
        <v>149</v>
      </c>
      <c r="F25416" s="62" t="s">
        <v>15</v>
      </c>
      <c r="G25416" s="2">
        <v>-252</v>
      </c>
      <c r="H25416" t="s">
        <v>14</v>
      </c>
    </row>
    <row r="25417" spans="1:8" hidden="1" x14ac:dyDescent="0.25">
      <c r="A25417" t="s">
        <v>26</v>
      </c>
      <c r="B25417" t="s">
        <v>9</v>
      </c>
      <c r="C25417" s="62" t="s">
        <v>69</v>
      </c>
      <c r="D25417" s="62" t="s">
        <v>149</v>
      </c>
      <c r="E25417" s="62" t="s">
        <v>149</v>
      </c>
      <c r="F25417" s="62" t="s">
        <v>13</v>
      </c>
      <c r="G25417" s="2">
        <v>-252</v>
      </c>
      <c r="H25417" t="s">
        <v>14</v>
      </c>
    </row>
    <row r="25418" spans="1:8" hidden="1" x14ac:dyDescent="0.25">
      <c r="A25418" t="s">
        <v>26</v>
      </c>
      <c r="B25418" t="s">
        <v>9</v>
      </c>
      <c r="C25418" s="62" t="s">
        <v>69</v>
      </c>
      <c r="D25418" s="62" t="s">
        <v>149</v>
      </c>
      <c r="E25418" s="62" t="s">
        <v>149</v>
      </c>
      <c r="F25418" s="62" t="s">
        <v>21</v>
      </c>
      <c r="G25418" s="2">
        <v>-3168</v>
      </c>
      <c r="H25418" t="s">
        <v>14</v>
      </c>
    </row>
    <row r="25419" spans="1:8" hidden="1" x14ac:dyDescent="0.25">
      <c r="A25419" t="s">
        <v>26</v>
      </c>
      <c r="B25419" t="s">
        <v>9</v>
      </c>
      <c r="C25419" s="62" t="s">
        <v>69</v>
      </c>
      <c r="D25419" s="62" t="s">
        <v>149</v>
      </c>
      <c r="E25419" s="62" t="s">
        <v>149</v>
      </c>
      <c r="F25419" s="62" t="s">
        <v>17</v>
      </c>
      <c r="G25419" s="2">
        <v>-2160</v>
      </c>
      <c r="H25419" t="s">
        <v>14</v>
      </c>
    </row>
    <row r="25420" spans="1:8" hidden="1" x14ac:dyDescent="0.25">
      <c r="A25420" t="s">
        <v>26</v>
      </c>
      <c r="B25420" t="s">
        <v>9</v>
      </c>
      <c r="C25420" s="62" t="s">
        <v>69</v>
      </c>
      <c r="D25420" s="62" t="s">
        <v>149</v>
      </c>
      <c r="E25420" s="62" t="s">
        <v>149</v>
      </c>
      <c r="F25420" s="62" t="s">
        <v>25</v>
      </c>
      <c r="G25420" s="2">
        <v>-2376</v>
      </c>
      <c r="H25420" t="s">
        <v>14</v>
      </c>
    </row>
    <row r="25421" spans="1:8" hidden="1" x14ac:dyDescent="0.25">
      <c r="A25421" t="s">
        <v>26</v>
      </c>
      <c r="B25421" t="s">
        <v>9</v>
      </c>
      <c r="C25421" s="62" t="s">
        <v>69</v>
      </c>
      <c r="D25421" s="62" t="s">
        <v>149</v>
      </c>
      <c r="E25421" s="62" t="s">
        <v>149</v>
      </c>
      <c r="F25421" s="62" t="s">
        <v>20</v>
      </c>
      <c r="G25421" s="2">
        <v>-3168</v>
      </c>
      <c r="H25421" t="s">
        <v>14</v>
      </c>
    </row>
    <row r="25422" spans="1:8" hidden="1" x14ac:dyDescent="0.25">
      <c r="A25422" t="s">
        <v>26</v>
      </c>
      <c r="B25422" t="s">
        <v>9</v>
      </c>
      <c r="C25422" s="62" t="s">
        <v>69</v>
      </c>
      <c r="D25422" s="62" t="s">
        <v>149</v>
      </c>
      <c r="E25422" s="62" t="s">
        <v>149</v>
      </c>
      <c r="F25422" s="62" t="s">
        <v>19</v>
      </c>
      <c r="G25422" s="2">
        <v>-2880</v>
      </c>
      <c r="H25422" t="s">
        <v>14</v>
      </c>
    </row>
    <row r="25423" spans="1:8" hidden="1" x14ac:dyDescent="0.25">
      <c r="A25423" t="s">
        <v>26</v>
      </c>
      <c r="B25423" t="s">
        <v>9</v>
      </c>
      <c r="C25423" s="62" t="s">
        <v>69</v>
      </c>
      <c r="D25423" s="62" t="s">
        <v>149</v>
      </c>
      <c r="E25423" s="62" t="s">
        <v>149</v>
      </c>
      <c r="F25423" s="62" t="s">
        <v>18</v>
      </c>
      <c r="G25423" s="2">
        <v>-2880</v>
      </c>
      <c r="H25423" t="s">
        <v>14</v>
      </c>
    </row>
    <row r="25424" spans="1:8" hidden="1" x14ac:dyDescent="0.25">
      <c r="A25424" t="s">
        <v>26</v>
      </c>
      <c r="B25424" t="s">
        <v>9</v>
      </c>
      <c r="C25424" s="62" t="s">
        <v>69</v>
      </c>
      <c r="D25424" s="62" t="s">
        <v>149</v>
      </c>
      <c r="E25424" s="62" t="s">
        <v>149</v>
      </c>
      <c r="F25424" s="62" t="s">
        <v>16</v>
      </c>
      <c r="G25424" s="2">
        <v>-2160</v>
      </c>
      <c r="H25424" t="s">
        <v>14</v>
      </c>
    </row>
    <row r="25425" spans="1:8" hidden="1" x14ac:dyDescent="0.25">
      <c r="A25425" t="s">
        <v>26</v>
      </c>
      <c r="B25425" t="s">
        <v>9</v>
      </c>
      <c r="C25425" s="62" t="s">
        <v>69</v>
      </c>
      <c r="D25425" s="62" t="s">
        <v>149</v>
      </c>
      <c r="E25425" s="62" t="s">
        <v>149</v>
      </c>
      <c r="F25425" s="62" t="s">
        <v>24</v>
      </c>
      <c r="G25425" s="2">
        <v>-2376</v>
      </c>
      <c r="H25425" t="s">
        <v>14</v>
      </c>
    </row>
    <row r="25426" spans="1:8" hidden="1" x14ac:dyDescent="0.25">
      <c r="A25426" t="s">
        <v>26</v>
      </c>
      <c r="B25426" t="s">
        <v>9</v>
      </c>
      <c r="C25426" s="62" t="s">
        <v>69</v>
      </c>
      <c r="D25426" s="62" t="s">
        <v>149</v>
      </c>
      <c r="E25426" s="62" t="s">
        <v>149</v>
      </c>
      <c r="F25426" s="62" t="s">
        <v>23</v>
      </c>
      <c r="G25426" s="2">
        <v>-2376</v>
      </c>
      <c r="H25426" t="s">
        <v>14</v>
      </c>
    </row>
    <row r="25427" spans="1:8" hidden="1" x14ac:dyDescent="0.25">
      <c r="A25427" t="s">
        <v>26</v>
      </c>
      <c r="B25427" t="s">
        <v>9</v>
      </c>
      <c r="C25427" s="62" t="s">
        <v>69</v>
      </c>
      <c r="D25427" s="62" t="s">
        <v>149</v>
      </c>
      <c r="E25427" s="62" t="s">
        <v>149</v>
      </c>
      <c r="F25427" s="62" t="s">
        <v>22</v>
      </c>
      <c r="G25427" s="2">
        <v>-2376</v>
      </c>
      <c r="H25427" t="s">
        <v>14</v>
      </c>
    </row>
    <row r="25428" spans="1:8" hidden="1" x14ac:dyDescent="0.25">
      <c r="A25428" t="s">
        <v>26</v>
      </c>
      <c r="B25428" t="s">
        <v>9</v>
      </c>
      <c r="C25428" s="62" t="s">
        <v>69</v>
      </c>
      <c r="D25428" s="62" t="s">
        <v>149</v>
      </c>
      <c r="E25428" s="62" t="s">
        <v>149</v>
      </c>
      <c r="F25428" s="62" t="s">
        <v>15</v>
      </c>
      <c r="G25428" s="2">
        <v>-2160</v>
      </c>
      <c r="H25428" t="s">
        <v>14</v>
      </c>
    </row>
    <row r="25429" spans="1:8" hidden="1" x14ac:dyDescent="0.25">
      <c r="A25429" t="s">
        <v>26</v>
      </c>
      <c r="B25429" t="s">
        <v>9</v>
      </c>
      <c r="C25429" s="62" t="s">
        <v>69</v>
      </c>
      <c r="D25429" s="62" t="s">
        <v>149</v>
      </c>
      <c r="E25429" s="62" t="s">
        <v>149</v>
      </c>
      <c r="F25429" s="62" t="s">
        <v>13</v>
      </c>
      <c r="G25429" s="2">
        <v>-2160</v>
      </c>
      <c r="H25429" t="s">
        <v>14</v>
      </c>
    </row>
    <row r="25430" spans="1:8" hidden="1" x14ac:dyDescent="0.25">
      <c r="A25430" t="s">
        <v>26</v>
      </c>
      <c r="B25430" t="s">
        <v>9</v>
      </c>
      <c r="C25430" s="62" t="s">
        <v>69</v>
      </c>
      <c r="D25430" s="62" t="s">
        <v>149</v>
      </c>
      <c r="E25430" s="62" t="s">
        <v>149</v>
      </c>
      <c r="F25430" s="62" t="s">
        <v>21</v>
      </c>
      <c r="G25430" s="2">
        <v>-1440</v>
      </c>
      <c r="H25430" t="s">
        <v>14</v>
      </c>
    </row>
    <row r="25431" spans="1:8" hidden="1" x14ac:dyDescent="0.25">
      <c r="A25431" t="s">
        <v>26</v>
      </c>
      <c r="B25431" t="s">
        <v>9</v>
      </c>
      <c r="C25431" s="62" t="s">
        <v>69</v>
      </c>
      <c r="D25431" s="62" t="s">
        <v>149</v>
      </c>
      <c r="E25431" s="62" t="s">
        <v>149</v>
      </c>
      <c r="F25431" s="62" t="s">
        <v>17</v>
      </c>
      <c r="G25431" s="2">
        <v>-1368</v>
      </c>
      <c r="H25431" t="s">
        <v>14</v>
      </c>
    </row>
    <row r="25432" spans="1:8" hidden="1" x14ac:dyDescent="0.25">
      <c r="A25432" t="s">
        <v>26</v>
      </c>
      <c r="B25432" t="s">
        <v>9</v>
      </c>
      <c r="C25432" s="62" t="s">
        <v>69</v>
      </c>
      <c r="D25432" s="62" t="s">
        <v>149</v>
      </c>
      <c r="E25432" s="62" t="s">
        <v>149</v>
      </c>
      <c r="F25432" s="62" t="s">
        <v>25</v>
      </c>
      <c r="G25432" s="2">
        <v>-1440</v>
      </c>
      <c r="H25432" t="s">
        <v>14</v>
      </c>
    </row>
    <row r="25433" spans="1:8" hidden="1" x14ac:dyDescent="0.25">
      <c r="A25433" t="s">
        <v>26</v>
      </c>
      <c r="B25433" t="s">
        <v>9</v>
      </c>
      <c r="C25433" s="62" t="s">
        <v>69</v>
      </c>
      <c r="D25433" s="62" t="s">
        <v>149</v>
      </c>
      <c r="E25433" s="62" t="s">
        <v>149</v>
      </c>
      <c r="F25433" s="62" t="s">
        <v>20</v>
      </c>
      <c r="G25433" s="2">
        <v>-1440</v>
      </c>
      <c r="H25433" t="s">
        <v>14</v>
      </c>
    </row>
    <row r="25434" spans="1:8" hidden="1" x14ac:dyDescent="0.25">
      <c r="A25434" t="s">
        <v>26</v>
      </c>
      <c r="B25434" t="s">
        <v>9</v>
      </c>
      <c r="C25434" s="62" t="s">
        <v>69</v>
      </c>
      <c r="D25434" s="62" t="s">
        <v>149</v>
      </c>
      <c r="E25434" s="62" t="s">
        <v>149</v>
      </c>
      <c r="F25434" s="62" t="s">
        <v>19</v>
      </c>
      <c r="G25434" s="2">
        <v>-1368</v>
      </c>
      <c r="H25434" t="s">
        <v>14</v>
      </c>
    </row>
    <row r="25435" spans="1:8" hidden="1" x14ac:dyDescent="0.25">
      <c r="A25435" t="s">
        <v>26</v>
      </c>
      <c r="B25435" t="s">
        <v>9</v>
      </c>
      <c r="C25435" s="62" t="s">
        <v>69</v>
      </c>
      <c r="D25435" s="62" t="s">
        <v>149</v>
      </c>
      <c r="E25435" s="62" t="s">
        <v>149</v>
      </c>
      <c r="F25435" s="62" t="s">
        <v>18</v>
      </c>
      <c r="G25435" s="2">
        <v>-1368</v>
      </c>
      <c r="H25435" t="s">
        <v>14</v>
      </c>
    </row>
    <row r="25436" spans="1:8" hidden="1" x14ac:dyDescent="0.25">
      <c r="A25436" t="s">
        <v>26</v>
      </c>
      <c r="B25436" t="s">
        <v>9</v>
      </c>
      <c r="C25436" s="62" t="s">
        <v>69</v>
      </c>
      <c r="D25436" s="62" t="s">
        <v>149</v>
      </c>
      <c r="E25436" s="62" t="s">
        <v>149</v>
      </c>
      <c r="F25436" s="62" t="s">
        <v>16</v>
      </c>
      <c r="G25436" s="2">
        <v>-1368</v>
      </c>
      <c r="H25436" t="s">
        <v>14</v>
      </c>
    </row>
    <row r="25437" spans="1:8" hidden="1" x14ac:dyDescent="0.25">
      <c r="A25437" t="s">
        <v>26</v>
      </c>
      <c r="B25437" t="s">
        <v>9</v>
      </c>
      <c r="C25437" s="62" t="s">
        <v>69</v>
      </c>
      <c r="D25437" s="62" t="s">
        <v>149</v>
      </c>
      <c r="E25437" s="62" t="s">
        <v>149</v>
      </c>
      <c r="F25437" s="62" t="s">
        <v>24</v>
      </c>
      <c r="G25437" s="2">
        <v>-1440</v>
      </c>
      <c r="H25437" t="s">
        <v>14</v>
      </c>
    </row>
    <row r="25438" spans="1:8" hidden="1" x14ac:dyDescent="0.25">
      <c r="A25438" t="s">
        <v>26</v>
      </c>
      <c r="B25438" t="s">
        <v>9</v>
      </c>
      <c r="C25438" s="62" t="s">
        <v>69</v>
      </c>
      <c r="D25438" s="62" t="s">
        <v>149</v>
      </c>
      <c r="E25438" s="62" t="s">
        <v>149</v>
      </c>
      <c r="F25438" s="62" t="s">
        <v>23</v>
      </c>
      <c r="G25438" s="2">
        <v>-1440</v>
      </c>
      <c r="H25438" t="s">
        <v>14</v>
      </c>
    </row>
    <row r="25439" spans="1:8" hidden="1" x14ac:dyDescent="0.25">
      <c r="A25439" t="s">
        <v>26</v>
      </c>
      <c r="B25439" t="s">
        <v>9</v>
      </c>
      <c r="C25439" s="62" t="s">
        <v>69</v>
      </c>
      <c r="D25439" s="62" t="s">
        <v>149</v>
      </c>
      <c r="E25439" s="62" t="s">
        <v>149</v>
      </c>
      <c r="F25439" s="62" t="s">
        <v>22</v>
      </c>
      <c r="G25439" s="2">
        <v>-1440</v>
      </c>
      <c r="H25439" t="s">
        <v>14</v>
      </c>
    </row>
    <row r="25440" spans="1:8" hidden="1" x14ac:dyDescent="0.25">
      <c r="A25440" t="s">
        <v>26</v>
      </c>
      <c r="B25440" t="s">
        <v>9</v>
      </c>
      <c r="C25440" s="62" t="s">
        <v>69</v>
      </c>
      <c r="D25440" s="62" t="s">
        <v>149</v>
      </c>
      <c r="E25440" s="62" t="s">
        <v>149</v>
      </c>
      <c r="F25440" s="62" t="s">
        <v>15</v>
      </c>
      <c r="G25440" s="2">
        <v>-1368</v>
      </c>
      <c r="H25440" t="s">
        <v>14</v>
      </c>
    </row>
    <row r="25441" spans="1:8" hidden="1" x14ac:dyDescent="0.25">
      <c r="A25441" t="s">
        <v>26</v>
      </c>
      <c r="B25441" t="s">
        <v>9</v>
      </c>
      <c r="C25441" s="62" t="s">
        <v>69</v>
      </c>
      <c r="D25441" s="62" t="s">
        <v>149</v>
      </c>
      <c r="E25441" s="62" t="s">
        <v>149</v>
      </c>
      <c r="F25441" s="62" t="s">
        <v>13</v>
      </c>
      <c r="G25441" s="2">
        <v>-1368</v>
      </c>
      <c r="H25441" t="s">
        <v>14</v>
      </c>
    </row>
    <row r="25442" spans="1:8" hidden="1" x14ac:dyDescent="0.25">
      <c r="A25442" t="s">
        <v>26</v>
      </c>
      <c r="B25442" t="s">
        <v>9</v>
      </c>
      <c r="C25442" s="62" t="s">
        <v>69</v>
      </c>
      <c r="D25442" s="62" t="s">
        <v>149</v>
      </c>
      <c r="E25442" s="62" t="s">
        <v>149</v>
      </c>
      <c r="F25442" s="62" t="s">
        <v>21</v>
      </c>
      <c r="G25442" s="2">
        <v>-1346.4000000000003</v>
      </c>
      <c r="H25442" t="s">
        <v>14</v>
      </c>
    </row>
    <row r="25443" spans="1:8" hidden="1" x14ac:dyDescent="0.25">
      <c r="A25443" t="s">
        <v>26</v>
      </c>
      <c r="B25443" t="s">
        <v>9</v>
      </c>
      <c r="C25443" s="62" t="s">
        <v>69</v>
      </c>
      <c r="D25443" s="62" t="s">
        <v>149</v>
      </c>
      <c r="E25443" s="62" t="s">
        <v>149</v>
      </c>
      <c r="F25443" s="62" t="s">
        <v>17</v>
      </c>
      <c r="G25443" s="2">
        <v>-1224</v>
      </c>
      <c r="H25443" t="s">
        <v>14</v>
      </c>
    </row>
    <row r="25444" spans="1:8" hidden="1" x14ac:dyDescent="0.25">
      <c r="A25444" t="s">
        <v>26</v>
      </c>
      <c r="B25444" t="s">
        <v>9</v>
      </c>
      <c r="C25444" s="62" t="s">
        <v>69</v>
      </c>
      <c r="D25444" s="62" t="s">
        <v>149</v>
      </c>
      <c r="E25444" s="62" t="s">
        <v>149</v>
      </c>
      <c r="F25444" s="62" t="s">
        <v>25</v>
      </c>
      <c r="G25444" s="2">
        <v>-1346.4000000000003</v>
      </c>
      <c r="H25444" t="s">
        <v>14</v>
      </c>
    </row>
    <row r="25445" spans="1:8" hidden="1" x14ac:dyDescent="0.25">
      <c r="A25445" t="s">
        <v>26</v>
      </c>
      <c r="B25445" t="s">
        <v>9</v>
      </c>
      <c r="C25445" s="62" t="s">
        <v>69</v>
      </c>
      <c r="D25445" s="62" t="s">
        <v>149</v>
      </c>
      <c r="E25445" s="62" t="s">
        <v>149</v>
      </c>
      <c r="F25445" s="62" t="s">
        <v>20</v>
      </c>
      <c r="G25445" s="2">
        <v>-1346.4000000000003</v>
      </c>
      <c r="H25445" t="s">
        <v>14</v>
      </c>
    </row>
    <row r="25446" spans="1:8" hidden="1" x14ac:dyDescent="0.25">
      <c r="A25446" t="s">
        <v>26</v>
      </c>
      <c r="B25446" t="s">
        <v>9</v>
      </c>
      <c r="C25446" s="62" t="s">
        <v>69</v>
      </c>
      <c r="D25446" s="62" t="s">
        <v>149</v>
      </c>
      <c r="E25446" s="62" t="s">
        <v>149</v>
      </c>
      <c r="F25446" s="62" t="s">
        <v>19</v>
      </c>
      <c r="G25446" s="2">
        <v>-1224</v>
      </c>
      <c r="H25446" t="s">
        <v>14</v>
      </c>
    </row>
    <row r="25447" spans="1:8" hidden="1" x14ac:dyDescent="0.25">
      <c r="A25447" t="s">
        <v>26</v>
      </c>
      <c r="B25447" t="s">
        <v>9</v>
      </c>
      <c r="C25447" s="62" t="s">
        <v>69</v>
      </c>
      <c r="D25447" s="62" t="s">
        <v>149</v>
      </c>
      <c r="E25447" s="62" t="s">
        <v>149</v>
      </c>
      <c r="F25447" s="62" t="s">
        <v>18</v>
      </c>
      <c r="G25447" s="2">
        <v>-1224</v>
      </c>
      <c r="H25447" t="s">
        <v>14</v>
      </c>
    </row>
    <row r="25448" spans="1:8" hidden="1" x14ac:dyDescent="0.25">
      <c r="A25448" t="s">
        <v>26</v>
      </c>
      <c r="B25448" t="s">
        <v>9</v>
      </c>
      <c r="C25448" s="62" t="s">
        <v>69</v>
      </c>
      <c r="D25448" s="62" t="s">
        <v>149</v>
      </c>
      <c r="E25448" s="62" t="s">
        <v>149</v>
      </c>
      <c r="F25448" s="62" t="s">
        <v>16</v>
      </c>
      <c r="G25448" s="2">
        <v>-1224</v>
      </c>
      <c r="H25448" t="s">
        <v>14</v>
      </c>
    </row>
    <row r="25449" spans="1:8" hidden="1" x14ac:dyDescent="0.25">
      <c r="A25449" t="s">
        <v>26</v>
      </c>
      <c r="B25449" t="s">
        <v>9</v>
      </c>
      <c r="C25449" s="62" t="s">
        <v>69</v>
      </c>
      <c r="D25449" s="62" t="s">
        <v>149</v>
      </c>
      <c r="E25449" s="62" t="s">
        <v>149</v>
      </c>
      <c r="F25449" s="62" t="s">
        <v>24</v>
      </c>
      <c r="G25449" s="2">
        <v>-1346.4000000000003</v>
      </c>
      <c r="H25449" t="s">
        <v>14</v>
      </c>
    </row>
    <row r="25450" spans="1:8" hidden="1" x14ac:dyDescent="0.25">
      <c r="A25450" t="s">
        <v>26</v>
      </c>
      <c r="B25450" t="s">
        <v>9</v>
      </c>
      <c r="C25450" s="62" t="s">
        <v>69</v>
      </c>
      <c r="D25450" s="62" t="s">
        <v>149</v>
      </c>
      <c r="E25450" s="62" t="s">
        <v>149</v>
      </c>
      <c r="F25450" s="62" t="s">
        <v>23</v>
      </c>
      <c r="G25450" s="2">
        <v>-1346.4000000000003</v>
      </c>
      <c r="H25450" t="s">
        <v>14</v>
      </c>
    </row>
    <row r="25451" spans="1:8" hidden="1" x14ac:dyDescent="0.25">
      <c r="A25451" t="s">
        <v>26</v>
      </c>
      <c r="B25451" t="s">
        <v>9</v>
      </c>
      <c r="C25451" s="62" t="s">
        <v>69</v>
      </c>
      <c r="D25451" s="62" t="s">
        <v>149</v>
      </c>
      <c r="E25451" s="62" t="s">
        <v>149</v>
      </c>
      <c r="F25451" s="62" t="s">
        <v>22</v>
      </c>
      <c r="G25451" s="2">
        <v>-1346.4000000000003</v>
      </c>
      <c r="H25451" t="s">
        <v>14</v>
      </c>
    </row>
    <row r="25452" spans="1:8" hidden="1" x14ac:dyDescent="0.25">
      <c r="A25452" t="s">
        <v>26</v>
      </c>
      <c r="B25452" t="s">
        <v>9</v>
      </c>
      <c r="C25452" s="62" t="s">
        <v>69</v>
      </c>
      <c r="D25452" s="62" t="s">
        <v>149</v>
      </c>
      <c r="E25452" s="62" t="s">
        <v>149</v>
      </c>
      <c r="F25452" s="62" t="s">
        <v>15</v>
      </c>
      <c r="G25452" s="2">
        <v>-1224</v>
      </c>
      <c r="H25452" t="s">
        <v>14</v>
      </c>
    </row>
    <row r="25453" spans="1:8" hidden="1" x14ac:dyDescent="0.25">
      <c r="A25453" t="s">
        <v>26</v>
      </c>
      <c r="B25453" t="s">
        <v>9</v>
      </c>
      <c r="C25453" s="62" t="s">
        <v>69</v>
      </c>
      <c r="D25453" s="62" t="s">
        <v>149</v>
      </c>
      <c r="E25453" s="62" t="s">
        <v>149</v>
      </c>
      <c r="F25453" s="62" t="s">
        <v>13</v>
      </c>
      <c r="G25453" s="2">
        <v>-1224</v>
      </c>
      <c r="H25453" t="s">
        <v>14</v>
      </c>
    </row>
    <row r="25454" spans="1:8" hidden="1" x14ac:dyDescent="0.25">
      <c r="A25454" t="s">
        <v>26</v>
      </c>
      <c r="B25454" t="s">
        <v>9</v>
      </c>
      <c r="C25454" s="62" t="s">
        <v>69</v>
      </c>
      <c r="D25454" s="62" t="s">
        <v>149</v>
      </c>
      <c r="E25454" s="62" t="s">
        <v>149</v>
      </c>
      <c r="F25454" s="62" t="s">
        <v>21</v>
      </c>
      <c r="G25454" s="2">
        <v>-720</v>
      </c>
      <c r="H25454" t="s">
        <v>14</v>
      </c>
    </row>
    <row r="25455" spans="1:8" hidden="1" x14ac:dyDescent="0.25">
      <c r="A25455" t="s">
        <v>26</v>
      </c>
      <c r="B25455" t="s">
        <v>9</v>
      </c>
      <c r="C25455" s="62" t="s">
        <v>69</v>
      </c>
      <c r="D25455" s="62" t="s">
        <v>149</v>
      </c>
      <c r="E25455" s="62" t="s">
        <v>149</v>
      </c>
      <c r="F25455" s="62" t="s">
        <v>17</v>
      </c>
      <c r="G25455" s="2">
        <v>-660</v>
      </c>
      <c r="H25455" t="s">
        <v>14</v>
      </c>
    </row>
    <row r="25456" spans="1:8" hidden="1" x14ac:dyDescent="0.25">
      <c r="A25456" t="s">
        <v>26</v>
      </c>
      <c r="B25456" t="s">
        <v>9</v>
      </c>
      <c r="C25456" s="62" t="s">
        <v>69</v>
      </c>
      <c r="D25456" s="62" t="s">
        <v>149</v>
      </c>
      <c r="E25456" s="62" t="s">
        <v>149</v>
      </c>
      <c r="F25456" s="62" t="s">
        <v>25</v>
      </c>
      <c r="G25456" s="2">
        <v>-720</v>
      </c>
      <c r="H25456" t="s">
        <v>14</v>
      </c>
    </row>
    <row r="25457" spans="1:8" hidden="1" x14ac:dyDescent="0.25">
      <c r="A25457" t="s">
        <v>26</v>
      </c>
      <c r="B25457" t="s">
        <v>9</v>
      </c>
      <c r="C25457" s="62" t="s">
        <v>69</v>
      </c>
      <c r="D25457" s="62" t="s">
        <v>149</v>
      </c>
      <c r="E25457" s="62" t="s">
        <v>149</v>
      </c>
      <c r="F25457" s="62" t="s">
        <v>20</v>
      </c>
      <c r="G25457" s="2">
        <v>-720</v>
      </c>
      <c r="H25457" t="s">
        <v>14</v>
      </c>
    </row>
    <row r="25458" spans="1:8" hidden="1" x14ac:dyDescent="0.25">
      <c r="A25458" t="s">
        <v>26</v>
      </c>
      <c r="B25458" t="s">
        <v>9</v>
      </c>
      <c r="C25458" s="62" t="s">
        <v>69</v>
      </c>
      <c r="D25458" s="62" t="s">
        <v>149</v>
      </c>
      <c r="E25458" s="62" t="s">
        <v>149</v>
      </c>
      <c r="F25458" s="62" t="s">
        <v>19</v>
      </c>
      <c r="G25458" s="2">
        <v>-660</v>
      </c>
      <c r="H25458" t="s">
        <v>14</v>
      </c>
    </row>
    <row r="25459" spans="1:8" hidden="1" x14ac:dyDescent="0.25">
      <c r="A25459" t="s">
        <v>26</v>
      </c>
      <c r="B25459" t="s">
        <v>9</v>
      </c>
      <c r="C25459" s="62" t="s">
        <v>69</v>
      </c>
      <c r="D25459" s="62" t="s">
        <v>149</v>
      </c>
      <c r="E25459" s="62" t="s">
        <v>149</v>
      </c>
      <c r="F25459" s="62" t="s">
        <v>18</v>
      </c>
      <c r="G25459" s="2">
        <v>-660</v>
      </c>
      <c r="H25459" t="s">
        <v>14</v>
      </c>
    </row>
    <row r="25460" spans="1:8" hidden="1" x14ac:dyDescent="0.25">
      <c r="A25460" t="s">
        <v>26</v>
      </c>
      <c r="B25460" t="s">
        <v>9</v>
      </c>
      <c r="C25460" s="62" t="s">
        <v>69</v>
      </c>
      <c r="D25460" s="62" t="s">
        <v>149</v>
      </c>
      <c r="E25460" s="62" t="s">
        <v>149</v>
      </c>
      <c r="F25460" s="62" t="s">
        <v>16</v>
      </c>
      <c r="G25460" s="2">
        <v>-660</v>
      </c>
      <c r="H25460" t="s">
        <v>14</v>
      </c>
    </row>
    <row r="25461" spans="1:8" hidden="1" x14ac:dyDescent="0.25">
      <c r="A25461" t="s">
        <v>26</v>
      </c>
      <c r="B25461" t="s">
        <v>9</v>
      </c>
      <c r="C25461" s="62" t="s">
        <v>69</v>
      </c>
      <c r="D25461" s="62" t="s">
        <v>149</v>
      </c>
      <c r="E25461" s="62" t="s">
        <v>149</v>
      </c>
      <c r="F25461" s="62" t="s">
        <v>24</v>
      </c>
      <c r="G25461" s="2">
        <v>-720</v>
      </c>
      <c r="H25461" t="s">
        <v>14</v>
      </c>
    </row>
    <row r="25462" spans="1:8" hidden="1" x14ac:dyDescent="0.25">
      <c r="A25462" t="s">
        <v>26</v>
      </c>
      <c r="B25462" t="s">
        <v>9</v>
      </c>
      <c r="C25462" s="62" t="s">
        <v>69</v>
      </c>
      <c r="D25462" s="62" t="s">
        <v>149</v>
      </c>
      <c r="E25462" s="62" t="s">
        <v>149</v>
      </c>
      <c r="F25462" s="62" t="s">
        <v>23</v>
      </c>
      <c r="G25462" s="2">
        <v>-720</v>
      </c>
      <c r="H25462" t="s">
        <v>14</v>
      </c>
    </row>
    <row r="25463" spans="1:8" hidden="1" x14ac:dyDescent="0.25">
      <c r="A25463" t="s">
        <v>26</v>
      </c>
      <c r="B25463" t="s">
        <v>9</v>
      </c>
      <c r="C25463" s="62" t="s">
        <v>69</v>
      </c>
      <c r="D25463" s="62" t="s">
        <v>149</v>
      </c>
      <c r="E25463" s="62" t="s">
        <v>149</v>
      </c>
      <c r="F25463" s="62" t="s">
        <v>22</v>
      </c>
      <c r="G25463" s="2">
        <v>-720</v>
      </c>
      <c r="H25463" t="s">
        <v>14</v>
      </c>
    </row>
    <row r="25464" spans="1:8" hidden="1" x14ac:dyDescent="0.25">
      <c r="A25464" t="s">
        <v>26</v>
      </c>
      <c r="B25464" t="s">
        <v>9</v>
      </c>
      <c r="C25464" s="62" t="s">
        <v>69</v>
      </c>
      <c r="D25464" s="62" t="s">
        <v>149</v>
      </c>
      <c r="E25464" s="62" t="s">
        <v>149</v>
      </c>
      <c r="F25464" s="62" t="s">
        <v>15</v>
      </c>
      <c r="G25464" s="2">
        <v>-660</v>
      </c>
      <c r="H25464" t="s">
        <v>14</v>
      </c>
    </row>
    <row r="25465" spans="1:8" hidden="1" x14ac:dyDescent="0.25">
      <c r="A25465" t="s">
        <v>26</v>
      </c>
      <c r="B25465" t="s">
        <v>9</v>
      </c>
      <c r="C25465" s="62" t="s">
        <v>69</v>
      </c>
      <c r="D25465" s="62" t="s">
        <v>149</v>
      </c>
      <c r="E25465" s="62" t="s">
        <v>149</v>
      </c>
      <c r="F25465" s="62" t="s">
        <v>13</v>
      </c>
      <c r="G25465" s="2">
        <v>-660</v>
      </c>
      <c r="H25465" t="s">
        <v>14</v>
      </c>
    </row>
    <row r="25466" spans="1:8" hidden="1" x14ac:dyDescent="0.25">
      <c r="A25466" t="s">
        <v>26</v>
      </c>
      <c r="B25466" t="s">
        <v>9</v>
      </c>
      <c r="C25466" s="62" t="s">
        <v>69</v>
      </c>
      <c r="D25466" s="62" t="s">
        <v>149</v>
      </c>
      <c r="E25466" s="62" t="s">
        <v>149</v>
      </c>
      <c r="F25466" s="62" t="s">
        <v>21</v>
      </c>
      <c r="G25466" s="2">
        <v>-660</v>
      </c>
      <c r="H25466" t="s">
        <v>14</v>
      </c>
    </row>
    <row r="25467" spans="1:8" hidden="1" x14ac:dyDescent="0.25">
      <c r="A25467" t="s">
        <v>26</v>
      </c>
      <c r="B25467" t="s">
        <v>9</v>
      </c>
      <c r="C25467" s="62" t="s">
        <v>69</v>
      </c>
      <c r="D25467" s="62" t="s">
        <v>149</v>
      </c>
      <c r="E25467" s="62" t="s">
        <v>149</v>
      </c>
      <c r="F25467" s="62" t="s">
        <v>17</v>
      </c>
      <c r="G25467" s="2">
        <v>-540</v>
      </c>
      <c r="H25467" t="s">
        <v>14</v>
      </c>
    </row>
    <row r="25468" spans="1:8" hidden="1" x14ac:dyDescent="0.25">
      <c r="A25468" t="s">
        <v>26</v>
      </c>
      <c r="B25468" t="s">
        <v>9</v>
      </c>
      <c r="C25468" s="62" t="s">
        <v>69</v>
      </c>
      <c r="D25468" s="62" t="s">
        <v>149</v>
      </c>
      <c r="E25468" s="62" t="s">
        <v>149</v>
      </c>
      <c r="F25468" s="62" t="s">
        <v>25</v>
      </c>
      <c r="G25468" s="2">
        <v>-660</v>
      </c>
      <c r="H25468" t="s">
        <v>14</v>
      </c>
    </row>
    <row r="25469" spans="1:8" hidden="1" x14ac:dyDescent="0.25">
      <c r="A25469" t="s">
        <v>26</v>
      </c>
      <c r="B25469" t="s">
        <v>9</v>
      </c>
      <c r="C25469" s="62" t="s">
        <v>69</v>
      </c>
      <c r="D25469" s="62" t="s">
        <v>149</v>
      </c>
      <c r="E25469" s="62" t="s">
        <v>149</v>
      </c>
      <c r="F25469" s="62" t="s">
        <v>20</v>
      </c>
      <c r="G25469" s="2">
        <v>-660</v>
      </c>
      <c r="H25469" t="s">
        <v>14</v>
      </c>
    </row>
    <row r="25470" spans="1:8" hidden="1" x14ac:dyDescent="0.25">
      <c r="A25470" t="s">
        <v>26</v>
      </c>
      <c r="B25470" t="s">
        <v>9</v>
      </c>
      <c r="C25470" s="62" t="s">
        <v>69</v>
      </c>
      <c r="D25470" s="62" t="s">
        <v>149</v>
      </c>
      <c r="E25470" s="62" t="s">
        <v>149</v>
      </c>
      <c r="F25470" s="62" t="s">
        <v>19</v>
      </c>
      <c r="G25470" s="2">
        <v>-540</v>
      </c>
      <c r="H25470" t="s">
        <v>14</v>
      </c>
    </row>
    <row r="25471" spans="1:8" hidden="1" x14ac:dyDescent="0.25">
      <c r="A25471" t="s">
        <v>26</v>
      </c>
      <c r="B25471" t="s">
        <v>9</v>
      </c>
      <c r="C25471" s="62" t="s">
        <v>69</v>
      </c>
      <c r="D25471" s="62" t="s">
        <v>149</v>
      </c>
      <c r="E25471" s="62" t="s">
        <v>149</v>
      </c>
      <c r="F25471" s="62" t="s">
        <v>18</v>
      </c>
      <c r="G25471" s="2">
        <v>-540</v>
      </c>
      <c r="H25471" t="s">
        <v>14</v>
      </c>
    </row>
    <row r="25472" spans="1:8" hidden="1" x14ac:dyDescent="0.25">
      <c r="A25472" t="s">
        <v>26</v>
      </c>
      <c r="B25472" t="s">
        <v>9</v>
      </c>
      <c r="C25472" s="62" t="s">
        <v>69</v>
      </c>
      <c r="D25472" s="62" t="s">
        <v>149</v>
      </c>
      <c r="E25472" s="62" t="s">
        <v>149</v>
      </c>
      <c r="F25472" s="62" t="s">
        <v>16</v>
      </c>
      <c r="G25472" s="2">
        <v>-540</v>
      </c>
      <c r="H25472" t="s">
        <v>14</v>
      </c>
    </row>
    <row r="25473" spans="1:8" hidden="1" x14ac:dyDescent="0.25">
      <c r="A25473" t="s">
        <v>26</v>
      </c>
      <c r="B25473" t="s">
        <v>9</v>
      </c>
      <c r="C25473" s="62" t="s">
        <v>69</v>
      </c>
      <c r="D25473" s="62" t="s">
        <v>149</v>
      </c>
      <c r="E25473" s="62" t="s">
        <v>149</v>
      </c>
      <c r="F25473" s="62" t="s">
        <v>24</v>
      </c>
      <c r="G25473" s="2">
        <v>-660</v>
      </c>
      <c r="H25473" t="s">
        <v>14</v>
      </c>
    </row>
    <row r="25474" spans="1:8" hidden="1" x14ac:dyDescent="0.25">
      <c r="A25474" t="s">
        <v>26</v>
      </c>
      <c r="B25474" t="s">
        <v>9</v>
      </c>
      <c r="C25474" s="62" t="s">
        <v>69</v>
      </c>
      <c r="D25474" s="62" t="s">
        <v>149</v>
      </c>
      <c r="E25474" s="62" t="s">
        <v>149</v>
      </c>
      <c r="F25474" s="62" t="s">
        <v>23</v>
      </c>
      <c r="G25474" s="2">
        <v>-660</v>
      </c>
      <c r="H25474" t="s">
        <v>14</v>
      </c>
    </row>
    <row r="25475" spans="1:8" hidden="1" x14ac:dyDescent="0.25">
      <c r="A25475" t="s">
        <v>26</v>
      </c>
      <c r="B25475" t="s">
        <v>9</v>
      </c>
      <c r="C25475" s="62" t="s">
        <v>69</v>
      </c>
      <c r="D25475" s="62" t="s">
        <v>149</v>
      </c>
      <c r="E25475" s="62" t="s">
        <v>149</v>
      </c>
      <c r="F25475" s="62" t="s">
        <v>22</v>
      </c>
      <c r="G25475" s="2">
        <v>-660</v>
      </c>
      <c r="H25475" t="s">
        <v>14</v>
      </c>
    </row>
    <row r="25476" spans="1:8" hidden="1" x14ac:dyDescent="0.25">
      <c r="A25476" t="s">
        <v>26</v>
      </c>
      <c r="B25476" t="s">
        <v>9</v>
      </c>
      <c r="C25476" s="62" t="s">
        <v>69</v>
      </c>
      <c r="D25476" s="62" t="s">
        <v>149</v>
      </c>
      <c r="E25476" s="62" t="s">
        <v>149</v>
      </c>
      <c r="F25476" s="62" t="s">
        <v>15</v>
      </c>
      <c r="G25476" s="2">
        <v>-540</v>
      </c>
      <c r="H25476" t="s">
        <v>14</v>
      </c>
    </row>
    <row r="25477" spans="1:8" hidden="1" x14ac:dyDescent="0.25">
      <c r="A25477" t="s">
        <v>26</v>
      </c>
      <c r="B25477" t="s">
        <v>9</v>
      </c>
      <c r="C25477" s="62" t="s">
        <v>69</v>
      </c>
      <c r="D25477" s="62" t="s">
        <v>149</v>
      </c>
      <c r="E25477" s="62" t="s">
        <v>149</v>
      </c>
      <c r="F25477" s="62" t="s">
        <v>13</v>
      </c>
      <c r="G25477" s="2">
        <v>-540</v>
      </c>
      <c r="H25477" t="s">
        <v>14</v>
      </c>
    </row>
    <row r="25478" spans="1:8" hidden="1" x14ac:dyDescent="0.25">
      <c r="A25478" t="s">
        <v>26</v>
      </c>
      <c r="B25478" t="s">
        <v>9</v>
      </c>
      <c r="C25478" s="62" t="s">
        <v>69</v>
      </c>
      <c r="D25478" s="62" t="s">
        <v>149</v>
      </c>
      <c r="E25478" s="62" t="s">
        <v>149</v>
      </c>
      <c r="F25478" s="62" t="s">
        <v>21</v>
      </c>
      <c r="G25478" s="2">
        <v>-693.00000000000011</v>
      </c>
      <c r="H25478" t="s">
        <v>14</v>
      </c>
    </row>
    <row r="25479" spans="1:8" hidden="1" x14ac:dyDescent="0.25">
      <c r="A25479" t="s">
        <v>26</v>
      </c>
      <c r="B25479" t="s">
        <v>9</v>
      </c>
      <c r="C25479" s="62" t="s">
        <v>69</v>
      </c>
      <c r="D25479" s="62" t="s">
        <v>149</v>
      </c>
      <c r="E25479" s="62" t="s">
        <v>149</v>
      </c>
      <c r="F25479" s="62" t="s">
        <v>18</v>
      </c>
      <c r="G25479" s="2">
        <v>-630</v>
      </c>
      <c r="H25479" t="s">
        <v>14</v>
      </c>
    </row>
    <row r="25480" spans="1:8" hidden="1" x14ac:dyDescent="0.25">
      <c r="A25480" t="s">
        <v>26</v>
      </c>
      <c r="B25480" t="s">
        <v>9</v>
      </c>
      <c r="C25480" s="62" t="s">
        <v>69</v>
      </c>
      <c r="D25480" s="62" t="s">
        <v>149</v>
      </c>
      <c r="E25480" s="62" t="s">
        <v>149</v>
      </c>
      <c r="F25480" s="62" t="s">
        <v>24</v>
      </c>
      <c r="G25480" s="2">
        <v>-693.00000000000011</v>
      </c>
      <c r="H25480" t="s">
        <v>14</v>
      </c>
    </row>
    <row r="25481" spans="1:8" hidden="1" x14ac:dyDescent="0.25">
      <c r="A25481" t="s">
        <v>26</v>
      </c>
      <c r="B25481" t="s">
        <v>9</v>
      </c>
      <c r="C25481" s="62" t="s">
        <v>69</v>
      </c>
      <c r="D25481" s="62" t="s">
        <v>149</v>
      </c>
      <c r="E25481" s="62" t="s">
        <v>149</v>
      </c>
      <c r="F25481" s="62" t="s">
        <v>15</v>
      </c>
      <c r="G25481" s="2">
        <v>-630</v>
      </c>
      <c r="H25481" t="s">
        <v>14</v>
      </c>
    </row>
    <row r="25482" spans="1:8" hidden="1" x14ac:dyDescent="0.25">
      <c r="A25482" t="s">
        <v>26</v>
      </c>
      <c r="B25482" t="s">
        <v>9</v>
      </c>
      <c r="C25482" s="62" t="s">
        <v>69</v>
      </c>
      <c r="D25482" s="62" t="s">
        <v>149</v>
      </c>
      <c r="E25482" s="62" t="s">
        <v>149</v>
      </c>
      <c r="F25482" s="62" t="s">
        <v>21</v>
      </c>
      <c r="G25482" s="2">
        <v>-752.40000000000009</v>
      </c>
      <c r="H25482" t="s">
        <v>14</v>
      </c>
    </row>
    <row r="25483" spans="1:8" hidden="1" x14ac:dyDescent="0.25">
      <c r="A25483" t="s">
        <v>26</v>
      </c>
      <c r="B25483" t="s">
        <v>9</v>
      </c>
      <c r="C25483" s="62" t="s">
        <v>69</v>
      </c>
      <c r="D25483" s="62" t="s">
        <v>149</v>
      </c>
      <c r="E25483" s="62" t="s">
        <v>149</v>
      </c>
      <c r="F25483" s="62" t="s">
        <v>17</v>
      </c>
      <c r="G25483" s="2">
        <v>-684</v>
      </c>
      <c r="H25483" t="s">
        <v>14</v>
      </c>
    </row>
    <row r="25484" spans="1:8" hidden="1" x14ac:dyDescent="0.25">
      <c r="A25484" t="s">
        <v>26</v>
      </c>
      <c r="B25484" t="s">
        <v>9</v>
      </c>
      <c r="C25484" s="62" t="s">
        <v>69</v>
      </c>
      <c r="D25484" s="62" t="s">
        <v>149</v>
      </c>
      <c r="E25484" s="62" t="s">
        <v>149</v>
      </c>
      <c r="F25484" s="62" t="s">
        <v>25</v>
      </c>
      <c r="G25484" s="2">
        <v>-752.40000000000009</v>
      </c>
      <c r="H25484" t="s">
        <v>14</v>
      </c>
    </row>
    <row r="25485" spans="1:8" hidden="1" x14ac:dyDescent="0.25">
      <c r="A25485" t="s">
        <v>26</v>
      </c>
      <c r="B25485" t="s">
        <v>9</v>
      </c>
      <c r="C25485" s="62" t="s">
        <v>69</v>
      </c>
      <c r="D25485" s="62" t="s">
        <v>149</v>
      </c>
      <c r="E25485" s="62" t="s">
        <v>149</v>
      </c>
      <c r="F25485" s="62" t="s">
        <v>20</v>
      </c>
      <c r="G25485" s="2">
        <v>-752.40000000000009</v>
      </c>
      <c r="H25485" t="s">
        <v>14</v>
      </c>
    </row>
    <row r="25486" spans="1:8" hidden="1" x14ac:dyDescent="0.25">
      <c r="A25486" t="s">
        <v>26</v>
      </c>
      <c r="B25486" t="s">
        <v>9</v>
      </c>
      <c r="C25486" s="62" t="s">
        <v>69</v>
      </c>
      <c r="D25486" s="62" t="s">
        <v>149</v>
      </c>
      <c r="E25486" s="62" t="s">
        <v>149</v>
      </c>
      <c r="F25486" s="62" t="s">
        <v>19</v>
      </c>
      <c r="G25486" s="2">
        <v>-684</v>
      </c>
      <c r="H25486" t="s">
        <v>14</v>
      </c>
    </row>
    <row r="25487" spans="1:8" hidden="1" x14ac:dyDescent="0.25">
      <c r="A25487" t="s">
        <v>26</v>
      </c>
      <c r="B25487" t="s">
        <v>9</v>
      </c>
      <c r="C25487" s="62" t="s">
        <v>69</v>
      </c>
      <c r="D25487" s="62" t="s">
        <v>149</v>
      </c>
      <c r="E25487" s="62" t="s">
        <v>149</v>
      </c>
      <c r="F25487" s="62" t="s">
        <v>18</v>
      </c>
      <c r="G25487" s="2">
        <v>-684</v>
      </c>
      <c r="H25487" t="s">
        <v>14</v>
      </c>
    </row>
    <row r="25488" spans="1:8" hidden="1" x14ac:dyDescent="0.25">
      <c r="A25488" t="s">
        <v>26</v>
      </c>
      <c r="B25488" t="s">
        <v>9</v>
      </c>
      <c r="C25488" s="62" t="s">
        <v>69</v>
      </c>
      <c r="D25488" s="62" t="s">
        <v>149</v>
      </c>
      <c r="E25488" s="62" t="s">
        <v>149</v>
      </c>
      <c r="F25488" s="62" t="s">
        <v>16</v>
      </c>
      <c r="G25488" s="2">
        <v>-684</v>
      </c>
      <c r="H25488" t="s">
        <v>14</v>
      </c>
    </row>
    <row r="25489" spans="1:8" hidden="1" x14ac:dyDescent="0.25">
      <c r="A25489" t="s">
        <v>26</v>
      </c>
      <c r="B25489" t="s">
        <v>9</v>
      </c>
      <c r="C25489" s="62" t="s">
        <v>69</v>
      </c>
      <c r="D25489" s="62" t="s">
        <v>149</v>
      </c>
      <c r="E25489" s="62" t="s">
        <v>149</v>
      </c>
      <c r="F25489" s="62" t="s">
        <v>24</v>
      </c>
      <c r="G25489" s="2">
        <v>-752.40000000000009</v>
      </c>
      <c r="H25489" t="s">
        <v>14</v>
      </c>
    </row>
    <row r="25490" spans="1:8" hidden="1" x14ac:dyDescent="0.25">
      <c r="A25490" t="s">
        <v>26</v>
      </c>
      <c r="B25490" t="s">
        <v>9</v>
      </c>
      <c r="C25490" s="62" t="s">
        <v>69</v>
      </c>
      <c r="D25490" s="62" t="s">
        <v>149</v>
      </c>
      <c r="E25490" s="62" t="s">
        <v>149</v>
      </c>
      <c r="F25490" s="62" t="s">
        <v>23</v>
      </c>
      <c r="G25490" s="2">
        <v>-752.40000000000009</v>
      </c>
      <c r="H25490" t="s">
        <v>14</v>
      </c>
    </row>
    <row r="25491" spans="1:8" hidden="1" x14ac:dyDescent="0.25">
      <c r="A25491" t="s">
        <v>26</v>
      </c>
      <c r="B25491" t="s">
        <v>9</v>
      </c>
      <c r="C25491" s="62" t="s">
        <v>69</v>
      </c>
      <c r="D25491" s="62" t="s">
        <v>149</v>
      </c>
      <c r="E25491" s="62" t="s">
        <v>149</v>
      </c>
      <c r="F25491" s="62" t="s">
        <v>22</v>
      </c>
      <c r="G25491" s="2">
        <v>-752.40000000000009</v>
      </c>
      <c r="H25491" t="s">
        <v>14</v>
      </c>
    </row>
    <row r="25492" spans="1:8" hidden="1" x14ac:dyDescent="0.25">
      <c r="A25492" t="s">
        <v>26</v>
      </c>
      <c r="B25492" t="s">
        <v>9</v>
      </c>
      <c r="C25492" s="62" t="s">
        <v>69</v>
      </c>
      <c r="D25492" s="62" t="s">
        <v>149</v>
      </c>
      <c r="E25492" s="62" t="s">
        <v>149</v>
      </c>
      <c r="F25492" s="62" t="s">
        <v>15</v>
      </c>
      <c r="G25492" s="2">
        <v>-684</v>
      </c>
      <c r="H25492" t="s">
        <v>14</v>
      </c>
    </row>
    <row r="25493" spans="1:8" hidden="1" x14ac:dyDescent="0.25">
      <c r="A25493" t="s">
        <v>26</v>
      </c>
      <c r="B25493" t="s">
        <v>9</v>
      </c>
      <c r="C25493" s="62" t="s">
        <v>69</v>
      </c>
      <c r="D25493" s="62" t="s">
        <v>149</v>
      </c>
      <c r="E25493" s="62" t="s">
        <v>149</v>
      </c>
      <c r="F25493" s="62" t="s">
        <v>13</v>
      </c>
      <c r="G25493" s="2">
        <v>-7.1999999999999993</v>
      </c>
      <c r="H25493" t="s">
        <v>14</v>
      </c>
    </row>
    <row r="25494" spans="1:8" hidden="1" x14ac:dyDescent="0.25">
      <c r="A25494" t="s">
        <v>26</v>
      </c>
      <c r="B25494" t="s">
        <v>9</v>
      </c>
      <c r="C25494" s="62" t="s">
        <v>69</v>
      </c>
      <c r="D25494" s="62" t="s">
        <v>149</v>
      </c>
      <c r="E25494" s="62" t="s">
        <v>149</v>
      </c>
      <c r="F25494" s="62" t="s">
        <v>20</v>
      </c>
      <c r="G25494" s="2">
        <v>-1980</v>
      </c>
      <c r="H25494" t="s">
        <v>14</v>
      </c>
    </row>
    <row r="25495" spans="1:8" hidden="1" x14ac:dyDescent="0.25">
      <c r="A25495" t="s">
        <v>26</v>
      </c>
      <c r="B25495" t="s">
        <v>9</v>
      </c>
      <c r="C25495" s="62" t="s">
        <v>69</v>
      </c>
      <c r="D25495" s="62" t="s">
        <v>149</v>
      </c>
      <c r="E25495" s="62" t="s">
        <v>149</v>
      </c>
      <c r="F25495" s="62" t="s">
        <v>16</v>
      </c>
      <c r="G25495" s="2">
        <v>-1800</v>
      </c>
      <c r="H25495" t="s">
        <v>14</v>
      </c>
    </row>
    <row r="25496" spans="1:8" hidden="1" x14ac:dyDescent="0.25">
      <c r="A25496" t="s">
        <v>26</v>
      </c>
      <c r="B25496" t="s">
        <v>9</v>
      </c>
      <c r="C25496" s="62" t="s">
        <v>69</v>
      </c>
      <c r="D25496" s="62" t="s">
        <v>149</v>
      </c>
      <c r="E25496" s="62" t="s">
        <v>149</v>
      </c>
      <c r="F25496" s="62" t="s">
        <v>24</v>
      </c>
      <c r="G25496" s="2">
        <v>-1980</v>
      </c>
      <c r="H25496" t="s">
        <v>14</v>
      </c>
    </row>
    <row r="25497" spans="1:8" hidden="1" x14ac:dyDescent="0.25">
      <c r="A25497" t="s">
        <v>26</v>
      </c>
      <c r="B25497" t="s">
        <v>9</v>
      </c>
      <c r="C25497" s="62" t="s">
        <v>69</v>
      </c>
      <c r="D25497" s="62" t="s">
        <v>149</v>
      </c>
      <c r="E25497" s="62" t="s">
        <v>149</v>
      </c>
      <c r="F25497" s="62" t="s">
        <v>17</v>
      </c>
      <c r="G25497" s="2">
        <v>-672</v>
      </c>
      <c r="H25497" t="s">
        <v>14</v>
      </c>
    </row>
    <row r="25498" spans="1:8" hidden="1" x14ac:dyDescent="0.25">
      <c r="A25498" t="s">
        <v>26</v>
      </c>
      <c r="B25498" t="s">
        <v>9</v>
      </c>
      <c r="C25498" s="62" t="s">
        <v>69</v>
      </c>
      <c r="D25498" s="62" t="s">
        <v>149</v>
      </c>
      <c r="E25498" s="62" t="s">
        <v>149</v>
      </c>
      <c r="F25498" s="62" t="s">
        <v>24</v>
      </c>
      <c r="G25498" s="2">
        <v>-739.19999999999993</v>
      </c>
      <c r="H25498" t="s">
        <v>14</v>
      </c>
    </row>
    <row r="25499" spans="1:8" hidden="1" x14ac:dyDescent="0.25">
      <c r="A25499" t="s">
        <v>26</v>
      </c>
      <c r="B25499" t="s">
        <v>9</v>
      </c>
      <c r="C25499" s="62" t="s">
        <v>69</v>
      </c>
      <c r="D25499" s="62" t="s">
        <v>149</v>
      </c>
      <c r="E25499" s="62" t="s">
        <v>149</v>
      </c>
      <c r="F25499" s="62" t="s">
        <v>21</v>
      </c>
      <c r="G25499" s="2">
        <v>-1485</v>
      </c>
      <c r="H25499" t="s">
        <v>14</v>
      </c>
    </row>
    <row r="25500" spans="1:8" hidden="1" x14ac:dyDescent="0.25">
      <c r="A25500" t="s">
        <v>26</v>
      </c>
      <c r="B25500" t="s">
        <v>9</v>
      </c>
      <c r="C25500" s="62" t="s">
        <v>69</v>
      </c>
      <c r="D25500" s="62" t="s">
        <v>149</v>
      </c>
      <c r="E25500" s="62" t="s">
        <v>149</v>
      </c>
      <c r="F25500" s="62" t="s">
        <v>17</v>
      </c>
      <c r="G25500" s="2">
        <v>-1404</v>
      </c>
      <c r="H25500" t="s">
        <v>14</v>
      </c>
    </row>
    <row r="25501" spans="1:8" hidden="1" x14ac:dyDescent="0.25">
      <c r="A25501" t="s">
        <v>26</v>
      </c>
      <c r="B25501" t="s">
        <v>9</v>
      </c>
      <c r="C25501" s="62" t="s">
        <v>69</v>
      </c>
      <c r="D25501" s="62" t="s">
        <v>149</v>
      </c>
      <c r="E25501" s="62" t="s">
        <v>149</v>
      </c>
      <c r="F25501" s="62" t="s">
        <v>25</v>
      </c>
      <c r="G25501" s="2">
        <v>-1980</v>
      </c>
      <c r="H25501" t="s">
        <v>14</v>
      </c>
    </row>
    <row r="25502" spans="1:8" hidden="1" x14ac:dyDescent="0.25">
      <c r="A25502" t="s">
        <v>26</v>
      </c>
      <c r="B25502" t="s">
        <v>9</v>
      </c>
      <c r="C25502" s="62" t="s">
        <v>69</v>
      </c>
      <c r="D25502" s="62" t="s">
        <v>149</v>
      </c>
      <c r="E25502" s="62" t="s">
        <v>149</v>
      </c>
      <c r="F25502" s="62" t="s">
        <v>20</v>
      </c>
      <c r="G25502" s="2">
        <v>-1485</v>
      </c>
      <c r="H25502" t="s">
        <v>14</v>
      </c>
    </row>
    <row r="25503" spans="1:8" hidden="1" x14ac:dyDescent="0.25">
      <c r="A25503" t="s">
        <v>26</v>
      </c>
      <c r="B25503" t="s">
        <v>9</v>
      </c>
      <c r="C25503" s="62" t="s">
        <v>69</v>
      </c>
      <c r="D25503" s="62" t="s">
        <v>149</v>
      </c>
      <c r="E25503" s="62" t="s">
        <v>149</v>
      </c>
      <c r="F25503" s="62" t="s">
        <v>19</v>
      </c>
      <c r="G25503" s="2">
        <v>-1404</v>
      </c>
      <c r="H25503" t="s">
        <v>14</v>
      </c>
    </row>
    <row r="25504" spans="1:8" hidden="1" x14ac:dyDescent="0.25">
      <c r="A25504" t="s">
        <v>26</v>
      </c>
      <c r="B25504" t="s">
        <v>9</v>
      </c>
      <c r="C25504" s="62" t="s">
        <v>69</v>
      </c>
      <c r="D25504" s="62" t="s">
        <v>149</v>
      </c>
      <c r="E25504" s="62" t="s">
        <v>149</v>
      </c>
      <c r="F25504" s="62" t="s">
        <v>18</v>
      </c>
      <c r="G25504" s="2">
        <v>-1404</v>
      </c>
      <c r="H25504" t="s">
        <v>14</v>
      </c>
    </row>
    <row r="25505" spans="1:8" hidden="1" x14ac:dyDescent="0.25">
      <c r="A25505" t="s">
        <v>26</v>
      </c>
      <c r="B25505" t="s">
        <v>9</v>
      </c>
      <c r="C25505" s="62" t="s">
        <v>69</v>
      </c>
      <c r="D25505" s="62" t="s">
        <v>149</v>
      </c>
      <c r="E25505" s="62" t="s">
        <v>149</v>
      </c>
      <c r="F25505" s="62" t="s">
        <v>16</v>
      </c>
      <c r="G25505" s="2">
        <v>-1872</v>
      </c>
      <c r="H25505" t="s">
        <v>14</v>
      </c>
    </row>
    <row r="25506" spans="1:8" hidden="1" x14ac:dyDescent="0.25">
      <c r="A25506" t="s">
        <v>26</v>
      </c>
      <c r="B25506" t="s">
        <v>9</v>
      </c>
      <c r="C25506" s="62" t="s">
        <v>69</v>
      </c>
      <c r="D25506" s="62" t="s">
        <v>149</v>
      </c>
      <c r="E25506" s="62" t="s">
        <v>149</v>
      </c>
      <c r="F25506" s="62" t="s">
        <v>24</v>
      </c>
      <c r="G25506" s="2">
        <v>-1980</v>
      </c>
      <c r="H25506" t="s">
        <v>14</v>
      </c>
    </row>
    <row r="25507" spans="1:8" hidden="1" x14ac:dyDescent="0.25">
      <c r="A25507" t="s">
        <v>26</v>
      </c>
      <c r="B25507" t="s">
        <v>9</v>
      </c>
      <c r="C25507" s="62" t="s">
        <v>69</v>
      </c>
      <c r="D25507" s="62" t="s">
        <v>149</v>
      </c>
      <c r="E25507" s="62" t="s">
        <v>149</v>
      </c>
      <c r="F25507" s="62" t="s">
        <v>23</v>
      </c>
      <c r="G25507" s="2">
        <v>-1485</v>
      </c>
      <c r="H25507" t="s">
        <v>14</v>
      </c>
    </row>
    <row r="25508" spans="1:8" hidden="1" x14ac:dyDescent="0.25">
      <c r="A25508" t="s">
        <v>26</v>
      </c>
      <c r="B25508" t="s">
        <v>9</v>
      </c>
      <c r="C25508" s="62" t="s">
        <v>69</v>
      </c>
      <c r="D25508" s="62" t="s">
        <v>149</v>
      </c>
      <c r="E25508" s="62" t="s">
        <v>149</v>
      </c>
      <c r="F25508" s="62" t="s">
        <v>22</v>
      </c>
      <c r="G25508" s="2">
        <v>-1485</v>
      </c>
      <c r="H25508" t="s">
        <v>14</v>
      </c>
    </row>
    <row r="25509" spans="1:8" hidden="1" x14ac:dyDescent="0.25">
      <c r="A25509" t="s">
        <v>26</v>
      </c>
      <c r="B25509" t="s">
        <v>9</v>
      </c>
      <c r="C25509" s="62" t="s">
        <v>69</v>
      </c>
      <c r="D25509" s="62" t="s">
        <v>149</v>
      </c>
      <c r="E25509" s="62" t="s">
        <v>149</v>
      </c>
      <c r="F25509" s="62" t="s">
        <v>15</v>
      </c>
      <c r="G25509" s="2">
        <v>-1872</v>
      </c>
      <c r="H25509" t="s">
        <v>14</v>
      </c>
    </row>
    <row r="25510" spans="1:8" hidden="1" x14ac:dyDescent="0.25">
      <c r="A25510" t="s">
        <v>26</v>
      </c>
      <c r="B25510" t="s">
        <v>9</v>
      </c>
      <c r="C25510" s="62" t="s">
        <v>69</v>
      </c>
      <c r="D25510" s="62" t="s">
        <v>149</v>
      </c>
      <c r="E25510" s="62" t="s">
        <v>149</v>
      </c>
      <c r="F25510" s="62" t="s">
        <v>13</v>
      </c>
      <c r="G25510" s="2">
        <v>-1404</v>
      </c>
      <c r="H25510" t="s">
        <v>14</v>
      </c>
    </row>
    <row r="25511" spans="1:8" hidden="1" x14ac:dyDescent="0.25">
      <c r="A25511" t="s">
        <v>26</v>
      </c>
      <c r="B25511" t="s">
        <v>9</v>
      </c>
      <c r="C25511" s="62" t="s">
        <v>69</v>
      </c>
      <c r="D25511" s="62" t="s">
        <v>149</v>
      </c>
      <c r="E25511" s="62" t="s">
        <v>149</v>
      </c>
      <c r="F25511" s="62" t="s">
        <v>21</v>
      </c>
      <c r="G25511" s="2">
        <v>0</v>
      </c>
      <c r="H25511" t="s">
        <v>14</v>
      </c>
    </row>
    <row r="25512" spans="1:8" hidden="1" x14ac:dyDescent="0.25">
      <c r="A25512" t="s">
        <v>26</v>
      </c>
      <c r="B25512" t="s">
        <v>9</v>
      </c>
      <c r="C25512" s="62" t="s">
        <v>69</v>
      </c>
      <c r="D25512" s="62" t="s">
        <v>149</v>
      </c>
      <c r="E25512" s="62" t="s">
        <v>149</v>
      </c>
      <c r="F25512" s="62" t="s">
        <v>17</v>
      </c>
      <c r="G25512" s="2">
        <v>0</v>
      </c>
      <c r="H25512" t="s">
        <v>14</v>
      </c>
    </row>
    <row r="25513" spans="1:8" hidden="1" x14ac:dyDescent="0.25">
      <c r="A25513" t="s">
        <v>26</v>
      </c>
      <c r="B25513" t="s">
        <v>9</v>
      </c>
      <c r="C25513" s="62" t="s">
        <v>69</v>
      </c>
      <c r="D25513" s="62" t="s">
        <v>149</v>
      </c>
      <c r="E25513" s="62" t="s">
        <v>149</v>
      </c>
      <c r="F25513" s="62" t="s">
        <v>25</v>
      </c>
      <c r="G25513" s="2">
        <v>0</v>
      </c>
      <c r="H25513" t="s">
        <v>14</v>
      </c>
    </row>
    <row r="25514" spans="1:8" hidden="1" x14ac:dyDescent="0.25">
      <c r="A25514" t="s">
        <v>26</v>
      </c>
      <c r="B25514" t="s">
        <v>9</v>
      </c>
      <c r="C25514" s="62" t="s">
        <v>69</v>
      </c>
      <c r="D25514" s="62" t="s">
        <v>149</v>
      </c>
      <c r="E25514" s="62" t="s">
        <v>149</v>
      </c>
      <c r="F25514" s="62" t="s">
        <v>20</v>
      </c>
      <c r="G25514" s="2">
        <v>-7200</v>
      </c>
      <c r="H25514" t="s">
        <v>14</v>
      </c>
    </row>
    <row r="25515" spans="1:8" hidden="1" x14ac:dyDescent="0.25">
      <c r="A25515" t="s">
        <v>26</v>
      </c>
      <c r="B25515" t="s">
        <v>9</v>
      </c>
      <c r="C25515" s="62" t="s">
        <v>69</v>
      </c>
      <c r="D25515" s="62" t="s">
        <v>149</v>
      </c>
      <c r="E25515" s="62" t="s">
        <v>149</v>
      </c>
      <c r="F25515" s="62" t="s">
        <v>19</v>
      </c>
      <c r="G25515" s="2">
        <v>0</v>
      </c>
      <c r="H25515" t="s">
        <v>14</v>
      </c>
    </row>
    <row r="25516" spans="1:8" hidden="1" x14ac:dyDescent="0.25">
      <c r="A25516" t="s">
        <v>26</v>
      </c>
      <c r="B25516" t="s">
        <v>9</v>
      </c>
      <c r="C25516" s="62" t="s">
        <v>69</v>
      </c>
      <c r="D25516" s="62" t="s">
        <v>149</v>
      </c>
      <c r="E25516" s="62" t="s">
        <v>149</v>
      </c>
      <c r="F25516" s="62" t="s">
        <v>18</v>
      </c>
      <c r="G25516" s="2">
        <v>-7200</v>
      </c>
      <c r="H25516" t="s">
        <v>14</v>
      </c>
    </row>
    <row r="25517" spans="1:8" hidden="1" x14ac:dyDescent="0.25">
      <c r="A25517" t="s">
        <v>26</v>
      </c>
      <c r="B25517" t="s">
        <v>9</v>
      </c>
      <c r="C25517" s="62" t="s">
        <v>69</v>
      </c>
      <c r="D25517" s="62" t="s">
        <v>149</v>
      </c>
      <c r="E25517" s="62" t="s">
        <v>149</v>
      </c>
      <c r="F25517" s="62" t="s">
        <v>16</v>
      </c>
      <c r="G25517" s="2">
        <v>0</v>
      </c>
      <c r="H25517" t="s">
        <v>14</v>
      </c>
    </row>
    <row r="25518" spans="1:8" hidden="1" x14ac:dyDescent="0.25">
      <c r="A25518" t="s">
        <v>26</v>
      </c>
      <c r="B25518" t="s">
        <v>9</v>
      </c>
      <c r="C25518" s="62" t="s">
        <v>69</v>
      </c>
      <c r="D25518" s="62" t="s">
        <v>149</v>
      </c>
      <c r="E25518" s="62" t="s">
        <v>149</v>
      </c>
      <c r="F25518" s="62" t="s">
        <v>24</v>
      </c>
      <c r="G25518" s="2">
        <v>0</v>
      </c>
      <c r="H25518" t="s">
        <v>14</v>
      </c>
    </row>
    <row r="25519" spans="1:8" hidden="1" x14ac:dyDescent="0.25">
      <c r="A25519" t="s">
        <v>26</v>
      </c>
      <c r="B25519" t="s">
        <v>9</v>
      </c>
      <c r="C25519" s="62" t="s">
        <v>69</v>
      </c>
      <c r="D25519" s="62" t="s">
        <v>149</v>
      </c>
      <c r="E25519" s="62" t="s">
        <v>149</v>
      </c>
      <c r="F25519" s="62" t="s">
        <v>23</v>
      </c>
      <c r="G25519" s="2">
        <v>0</v>
      </c>
      <c r="H25519" t="s">
        <v>14</v>
      </c>
    </row>
    <row r="25520" spans="1:8" hidden="1" x14ac:dyDescent="0.25">
      <c r="A25520" t="s">
        <v>26</v>
      </c>
      <c r="B25520" t="s">
        <v>9</v>
      </c>
      <c r="C25520" s="62" t="s">
        <v>69</v>
      </c>
      <c r="D25520" s="62" t="s">
        <v>149</v>
      </c>
      <c r="E25520" s="62" t="s">
        <v>149</v>
      </c>
      <c r="F25520" s="62" t="s">
        <v>22</v>
      </c>
      <c r="G25520" s="2">
        <v>-7200</v>
      </c>
      <c r="H25520" t="s">
        <v>14</v>
      </c>
    </row>
    <row r="25521" spans="1:8" hidden="1" x14ac:dyDescent="0.25">
      <c r="A25521" t="s">
        <v>26</v>
      </c>
      <c r="B25521" t="s">
        <v>9</v>
      </c>
      <c r="C25521" s="62" t="s">
        <v>69</v>
      </c>
      <c r="D25521" s="62" t="s">
        <v>149</v>
      </c>
      <c r="E25521" s="62" t="s">
        <v>149</v>
      </c>
      <c r="F25521" s="62" t="s">
        <v>15</v>
      </c>
      <c r="G25521" s="2">
        <v>-7200</v>
      </c>
      <c r="H25521" t="s">
        <v>14</v>
      </c>
    </row>
    <row r="25522" spans="1:8" hidden="1" x14ac:dyDescent="0.25">
      <c r="A25522" t="s">
        <v>26</v>
      </c>
      <c r="B25522" t="s">
        <v>9</v>
      </c>
      <c r="C25522" s="62" t="s">
        <v>69</v>
      </c>
      <c r="D25522" s="62" t="s">
        <v>149</v>
      </c>
      <c r="E25522" s="62" t="s">
        <v>149</v>
      </c>
      <c r="F25522" s="62" t="s">
        <v>13</v>
      </c>
      <c r="G25522" s="2">
        <v>0</v>
      </c>
      <c r="H25522" t="s">
        <v>14</v>
      </c>
    </row>
    <row r="25523" spans="1:8" hidden="1" x14ac:dyDescent="0.25">
      <c r="A25523" t="s">
        <v>26</v>
      </c>
      <c r="B25523" t="s">
        <v>9</v>
      </c>
      <c r="C25523" s="62" t="s">
        <v>69</v>
      </c>
      <c r="D25523" s="62" t="s">
        <v>149</v>
      </c>
      <c r="E25523" s="62" t="s">
        <v>149</v>
      </c>
      <c r="F25523" s="62" t="s">
        <v>21</v>
      </c>
      <c r="G25523" s="2">
        <v>-372</v>
      </c>
      <c r="H25523" t="s">
        <v>14</v>
      </c>
    </row>
    <row r="25524" spans="1:8" hidden="1" x14ac:dyDescent="0.25">
      <c r="A25524" t="s">
        <v>26</v>
      </c>
      <c r="B25524" t="s">
        <v>9</v>
      </c>
      <c r="C25524" s="62" t="s">
        <v>69</v>
      </c>
      <c r="D25524" s="62" t="s">
        <v>149</v>
      </c>
      <c r="E25524" s="62" t="s">
        <v>149</v>
      </c>
      <c r="F25524" s="62" t="s">
        <v>17</v>
      </c>
      <c r="G25524" s="2">
        <v>-360</v>
      </c>
      <c r="H25524" t="s">
        <v>14</v>
      </c>
    </row>
    <row r="25525" spans="1:8" hidden="1" x14ac:dyDescent="0.25">
      <c r="A25525" t="s">
        <v>26</v>
      </c>
      <c r="B25525" t="s">
        <v>9</v>
      </c>
      <c r="C25525" s="62" t="s">
        <v>69</v>
      </c>
      <c r="D25525" s="62" t="s">
        <v>149</v>
      </c>
      <c r="E25525" s="62" t="s">
        <v>149</v>
      </c>
      <c r="F25525" s="62" t="s">
        <v>25</v>
      </c>
      <c r="G25525" s="2">
        <v>-186</v>
      </c>
      <c r="H25525" t="s">
        <v>14</v>
      </c>
    </row>
    <row r="25526" spans="1:8" hidden="1" x14ac:dyDescent="0.25">
      <c r="A25526" t="s">
        <v>26</v>
      </c>
      <c r="B25526" t="s">
        <v>9</v>
      </c>
      <c r="C25526" s="62" t="s">
        <v>69</v>
      </c>
      <c r="D25526" s="62" t="s">
        <v>149</v>
      </c>
      <c r="E25526" s="62" t="s">
        <v>149</v>
      </c>
      <c r="F25526" s="62" t="s">
        <v>20</v>
      </c>
      <c r="G25526" s="2">
        <v>-372</v>
      </c>
      <c r="H25526" t="s">
        <v>14</v>
      </c>
    </row>
    <row r="25527" spans="1:8" hidden="1" x14ac:dyDescent="0.25">
      <c r="A25527" t="s">
        <v>26</v>
      </c>
      <c r="B25527" t="s">
        <v>9</v>
      </c>
      <c r="C25527" s="62" t="s">
        <v>69</v>
      </c>
      <c r="D25527" s="62" t="s">
        <v>149</v>
      </c>
      <c r="E25527" s="62" t="s">
        <v>149</v>
      </c>
      <c r="F25527" s="62" t="s">
        <v>19</v>
      </c>
      <c r="G25527" s="2">
        <v>-360</v>
      </c>
      <c r="H25527" t="s">
        <v>14</v>
      </c>
    </row>
    <row r="25528" spans="1:8" hidden="1" x14ac:dyDescent="0.25">
      <c r="A25528" t="s">
        <v>26</v>
      </c>
      <c r="B25528" t="s">
        <v>9</v>
      </c>
      <c r="C25528" s="62" t="s">
        <v>69</v>
      </c>
      <c r="D25528" s="62" t="s">
        <v>149</v>
      </c>
      <c r="E25528" s="62" t="s">
        <v>149</v>
      </c>
      <c r="F25528" s="62" t="s">
        <v>18</v>
      </c>
      <c r="G25528" s="2">
        <v>-360</v>
      </c>
      <c r="H25528" t="s">
        <v>14</v>
      </c>
    </row>
    <row r="25529" spans="1:8" hidden="1" x14ac:dyDescent="0.25">
      <c r="A25529" t="s">
        <v>26</v>
      </c>
      <c r="B25529" t="s">
        <v>9</v>
      </c>
      <c r="C25529" s="62" t="s">
        <v>69</v>
      </c>
      <c r="D25529" s="62" t="s">
        <v>149</v>
      </c>
      <c r="E25529" s="62" t="s">
        <v>149</v>
      </c>
      <c r="F25529" s="62" t="s">
        <v>16</v>
      </c>
      <c r="G25529" s="2">
        <v>-180</v>
      </c>
      <c r="H25529" t="s">
        <v>14</v>
      </c>
    </row>
    <row r="25530" spans="1:8" hidden="1" x14ac:dyDescent="0.25">
      <c r="A25530" t="s">
        <v>26</v>
      </c>
      <c r="B25530" t="s">
        <v>9</v>
      </c>
      <c r="C25530" s="62" t="s">
        <v>69</v>
      </c>
      <c r="D25530" s="62" t="s">
        <v>149</v>
      </c>
      <c r="E25530" s="62" t="s">
        <v>149</v>
      </c>
      <c r="F25530" s="62" t="s">
        <v>24</v>
      </c>
      <c r="G25530" s="2">
        <v>-186</v>
      </c>
      <c r="H25530" t="s">
        <v>14</v>
      </c>
    </row>
    <row r="25531" spans="1:8" hidden="1" x14ac:dyDescent="0.25">
      <c r="A25531" t="s">
        <v>26</v>
      </c>
      <c r="B25531" t="s">
        <v>9</v>
      </c>
      <c r="C25531" s="62" t="s">
        <v>69</v>
      </c>
      <c r="D25531" s="62" t="s">
        <v>149</v>
      </c>
      <c r="E25531" s="62" t="s">
        <v>149</v>
      </c>
      <c r="F25531" s="62" t="s">
        <v>23</v>
      </c>
      <c r="G25531" s="2">
        <v>-186</v>
      </c>
      <c r="H25531" t="s">
        <v>14</v>
      </c>
    </row>
    <row r="25532" spans="1:8" hidden="1" x14ac:dyDescent="0.25">
      <c r="A25532" t="s">
        <v>26</v>
      </c>
      <c r="B25532" t="s">
        <v>9</v>
      </c>
      <c r="C25532" s="62" t="s">
        <v>69</v>
      </c>
      <c r="D25532" s="62" t="s">
        <v>149</v>
      </c>
      <c r="E25532" s="62" t="s">
        <v>149</v>
      </c>
      <c r="F25532" s="62" t="s">
        <v>22</v>
      </c>
      <c r="G25532" s="2">
        <v>-186</v>
      </c>
      <c r="H25532" t="s">
        <v>14</v>
      </c>
    </row>
    <row r="25533" spans="1:8" hidden="1" x14ac:dyDescent="0.25">
      <c r="A25533" t="s">
        <v>26</v>
      </c>
      <c r="B25533" t="s">
        <v>9</v>
      </c>
      <c r="C25533" s="62" t="s">
        <v>69</v>
      </c>
      <c r="D25533" s="62" t="s">
        <v>149</v>
      </c>
      <c r="E25533" s="62" t="s">
        <v>149</v>
      </c>
      <c r="F25533" s="62" t="s">
        <v>15</v>
      </c>
      <c r="G25533" s="2">
        <v>-180</v>
      </c>
      <c r="H25533" t="s">
        <v>14</v>
      </c>
    </row>
    <row r="25534" spans="1:8" hidden="1" x14ac:dyDescent="0.25">
      <c r="A25534" t="s">
        <v>26</v>
      </c>
      <c r="B25534" t="s">
        <v>9</v>
      </c>
      <c r="C25534" s="62" t="s">
        <v>69</v>
      </c>
      <c r="D25534" s="62" t="s">
        <v>149</v>
      </c>
      <c r="E25534" s="62" t="s">
        <v>149</v>
      </c>
      <c r="F25534" s="62" t="s">
        <v>13</v>
      </c>
      <c r="G25534" s="2">
        <v>-180</v>
      </c>
      <c r="H25534" t="s">
        <v>14</v>
      </c>
    </row>
    <row r="25535" spans="1:8" hidden="1" x14ac:dyDescent="0.25">
      <c r="A25535" t="s">
        <v>26</v>
      </c>
      <c r="B25535" t="s">
        <v>9</v>
      </c>
      <c r="C25535" s="62" t="s">
        <v>69</v>
      </c>
      <c r="D25535" s="62" t="s">
        <v>149</v>
      </c>
      <c r="E25535" s="62" t="s">
        <v>149</v>
      </c>
      <c r="F25535" s="62" t="s">
        <v>21</v>
      </c>
      <c r="G25535" s="2">
        <v>-330</v>
      </c>
      <c r="H25535" t="s">
        <v>14</v>
      </c>
    </row>
    <row r="25536" spans="1:8" hidden="1" x14ac:dyDescent="0.25">
      <c r="A25536" t="s">
        <v>26</v>
      </c>
      <c r="B25536" t="s">
        <v>9</v>
      </c>
      <c r="C25536" s="62" t="s">
        <v>69</v>
      </c>
      <c r="D25536" s="62" t="s">
        <v>149</v>
      </c>
      <c r="E25536" s="62" t="s">
        <v>149</v>
      </c>
      <c r="F25536" s="62" t="s">
        <v>17</v>
      </c>
      <c r="G25536" s="2">
        <v>-300</v>
      </c>
      <c r="H25536" t="s">
        <v>14</v>
      </c>
    </row>
    <row r="25537" spans="1:8" hidden="1" x14ac:dyDescent="0.25">
      <c r="A25537" t="s">
        <v>26</v>
      </c>
      <c r="B25537" t="s">
        <v>9</v>
      </c>
      <c r="C25537" s="62" t="s">
        <v>69</v>
      </c>
      <c r="D25537" s="62" t="s">
        <v>149</v>
      </c>
      <c r="E25537" s="62" t="s">
        <v>149</v>
      </c>
      <c r="F25537" s="62" t="s">
        <v>25</v>
      </c>
      <c r="G25537" s="2">
        <v>-165</v>
      </c>
      <c r="H25537" t="s">
        <v>14</v>
      </c>
    </row>
    <row r="25538" spans="1:8" hidden="1" x14ac:dyDescent="0.25">
      <c r="A25538" t="s">
        <v>26</v>
      </c>
      <c r="B25538" t="s">
        <v>9</v>
      </c>
      <c r="C25538" s="62" t="s">
        <v>69</v>
      </c>
      <c r="D25538" s="62" t="s">
        <v>149</v>
      </c>
      <c r="E25538" s="62" t="s">
        <v>149</v>
      </c>
      <c r="F25538" s="62" t="s">
        <v>20</v>
      </c>
      <c r="G25538" s="2">
        <v>-330</v>
      </c>
      <c r="H25538" t="s">
        <v>14</v>
      </c>
    </row>
    <row r="25539" spans="1:8" hidden="1" x14ac:dyDescent="0.25">
      <c r="A25539" t="s">
        <v>26</v>
      </c>
      <c r="B25539" t="s">
        <v>9</v>
      </c>
      <c r="C25539" s="62" t="s">
        <v>69</v>
      </c>
      <c r="D25539" s="62" t="s">
        <v>149</v>
      </c>
      <c r="E25539" s="62" t="s">
        <v>149</v>
      </c>
      <c r="F25539" s="62" t="s">
        <v>19</v>
      </c>
      <c r="G25539" s="2">
        <v>-300</v>
      </c>
      <c r="H25539" t="s">
        <v>14</v>
      </c>
    </row>
    <row r="25540" spans="1:8" hidden="1" x14ac:dyDescent="0.25">
      <c r="A25540" t="s">
        <v>26</v>
      </c>
      <c r="B25540" t="s">
        <v>9</v>
      </c>
      <c r="C25540" s="62" t="s">
        <v>69</v>
      </c>
      <c r="D25540" s="62" t="s">
        <v>149</v>
      </c>
      <c r="E25540" s="62" t="s">
        <v>149</v>
      </c>
      <c r="F25540" s="62" t="s">
        <v>18</v>
      </c>
      <c r="G25540" s="2">
        <v>-300</v>
      </c>
      <c r="H25540" t="s">
        <v>14</v>
      </c>
    </row>
    <row r="25541" spans="1:8" hidden="1" x14ac:dyDescent="0.25">
      <c r="A25541" t="s">
        <v>26</v>
      </c>
      <c r="B25541" t="s">
        <v>9</v>
      </c>
      <c r="C25541" s="62" t="s">
        <v>69</v>
      </c>
      <c r="D25541" s="62" t="s">
        <v>149</v>
      </c>
      <c r="E25541" s="62" t="s">
        <v>149</v>
      </c>
      <c r="F25541" s="62" t="s">
        <v>16</v>
      </c>
      <c r="G25541" s="2">
        <v>-150</v>
      </c>
      <c r="H25541" t="s">
        <v>14</v>
      </c>
    </row>
    <row r="25542" spans="1:8" hidden="1" x14ac:dyDescent="0.25">
      <c r="A25542" t="s">
        <v>26</v>
      </c>
      <c r="B25542" t="s">
        <v>9</v>
      </c>
      <c r="C25542" s="62" t="s">
        <v>69</v>
      </c>
      <c r="D25542" s="62" t="s">
        <v>149</v>
      </c>
      <c r="E25542" s="62" t="s">
        <v>149</v>
      </c>
      <c r="F25542" s="62" t="s">
        <v>24</v>
      </c>
      <c r="G25542" s="2">
        <v>-165</v>
      </c>
      <c r="H25542" t="s">
        <v>14</v>
      </c>
    </row>
    <row r="25543" spans="1:8" hidden="1" x14ac:dyDescent="0.25">
      <c r="A25543" t="s">
        <v>26</v>
      </c>
      <c r="B25543" t="s">
        <v>9</v>
      </c>
      <c r="C25543" s="62" t="s">
        <v>69</v>
      </c>
      <c r="D25543" s="62" t="s">
        <v>149</v>
      </c>
      <c r="E25543" s="62" t="s">
        <v>149</v>
      </c>
      <c r="F25543" s="62" t="s">
        <v>23</v>
      </c>
      <c r="G25543" s="2">
        <v>-165</v>
      </c>
      <c r="H25543" t="s">
        <v>14</v>
      </c>
    </row>
    <row r="25544" spans="1:8" hidden="1" x14ac:dyDescent="0.25">
      <c r="A25544" t="s">
        <v>26</v>
      </c>
      <c r="B25544" t="s">
        <v>9</v>
      </c>
      <c r="C25544" s="62" t="s">
        <v>69</v>
      </c>
      <c r="D25544" s="62" t="s">
        <v>149</v>
      </c>
      <c r="E25544" s="62" t="s">
        <v>149</v>
      </c>
      <c r="F25544" s="62" t="s">
        <v>22</v>
      </c>
      <c r="G25544" s="2">
        <v>-330</v>
      </c>
      <c r="H25544" t="s">
        <v>14</v>
      </c>
    </row>
    <row r="25545" spans="1:8" hidden="1" x14ac:dyDescent="0.25">
      <c r="A25545" t="s">
        <v>26</v>
      </c>
      <c r="B25545" t="s">
        <v>9</v>
      </c>
      <c r="C25545" s="62" t="s">
        <v>69</v>
      </c>
      <c r="D25545" s="62" t="s">
        <v>149</v>
      </c>
      <c r="E25545" s="62" t="s">
        <v>149</v>
      </c>
      <c r="F25545" s="62" t="s">
        <v>15</v>
      </c>
      <c r="G25545" s="2">
        <v>-150</v>
      </c>
      <c r="H25545" t="s">
        <v>14</v>
      </c>
    </row>
    <row r="25546" spans="1:8" hidden="1" x14ac:dyDescent="0.25">
      <c r="A25546" t="s">
        <v>26</v>
      </c>
      <c r="B25546" t="s">
        <v>9</v>
      </c>
      <c r="C25546" s="62" t="s">
        <v>69</v>
      </c>
      <c r="D25546" s="62" t="s">
        <v>149</v>
      </c>
      <c r="E25546" s="62" t="s">
        <v>149</v>
      </c>
      <c r="F25546" s="62" t="s">
        <v>13</v>
      </c>
      <c r="G25546" s="2">
        <v>-150</v>
      </c>
      <c r="H25546" t="s">
        <v>14</v>
      </c>
    </row>
    <row r="25547" spans="1:8" hidden="1" x14ac:dyDescent="0.25">
      <c r="A25547" t="s">
        <v>26</v>
      </c>
      <c r="B25547" t="s">
        <v>9</v>
      </c>
      <c r="C25547" s="62" t="s">
        <v>69</v>
      </c>
      <c r="D25547" s="62" t="s">
        <v>149</v>
      </c>
      <c r="E25547" s="62" t="s">
        <v>149</v>
      </c>
      <c r="F25547" s="62" t="s">
        <v>21</v>
      </c>
      <c r="G25547" s="2">
        <v>-89.100000000000009</v>
      </c>
      <c r="H25547" t="s">
        <v>14</v>
      </c>
    </row>
    <row r="25548" spans="1:8" hidden="1" x14ac:dyDescent="0.25">
      <c r="A25548" t="s">
        <v>26</v>
      </c>
      <c r="B25548" t="s">
        <v>9</v>
      </c>
      <c r="C25548" s="62" t="s">
        <v>69</v>
      </c>
      <c r="D25548" s="62" t="s">
        <v>149</v>
      </c>
      <c r="E25548" s="62" t="s">
        <v>149</v>
      </c>
      <c r="F25548" s="62" t="s">
        <v>17</v>
      </c>
      <c r="G25548" s="2">
        <v>-81</v>
      </c>
      <c r="H25548" t="s">
        <v>14</v>
      </c>
    </row>
    <row r="25549" spans="1:8" hidden="1" x14ac:dyDescent="0.25">
      <c r="A25549" t="s">
        <v>26</v>
      </c>
      <c r="B25549" t="s">
        <v>9</v>
      </c>
      <c r="C25549" s="62" t="s">
        <v>69</v>
      </c>
      <c r="D25549" s="62" t="s">
        <v>149</v>
      </c>
      <c r="E25549" s="62" t="s">
        <v>149</v>
      </c>
      <c r="F25549" s="62" t="s">
        <v>25</v>
      </c>
      <c r="G25549" s="2">
        <v>-89.100000000000009</v>
      </c>
      <c r="H25549" t="s">
        <v>14</v>
      </c>
    </row>
    <row r="25550" spans="1:8" hidden="1" x14ac:dyDescent="0.25">
      <c r="A25550" t="s">
        <v>26</v>
      </c>
      <c r="B25550" t="s">
        <v>9</v>
      </c>
      <c r="C25550" s="62" t="s">
        <v>69</v>
      </c>
      <c r="D25550" s="62" t="s">
        <v>149</v>
      </c>
      <c r="E25550" s="62" t="s">
        <v>149</v>
      </c>
      <c r="F25550" s="62" t="s">
        <v>20</v>
      </c>
      <c r="G25550" s="2">
        <v>-89.100000000000009</v>
      </c>
      <c r="H25550" t="s">
        <v>14</v>
      </c>
    </row>
    <row r="25551" spans="1:8" hidden="1" x14ac:dyDescent="0.25">
      <c r="A25551" t="s">
        <v>26</v>
      </c>
      <c r="B25551" t="s">
        <v>9</v>
      </c>
      <c r="C25551" s="62" t="s">
        <v>69</v>
      </c>
      <c r="D25551" s="62" t="s">
        <v>149</v>
      </c>
      <c r="E25551" s="62" t="s">
        <v>149</v>
      </c>
      <c r="F25551" s="62" t="s">
        <v>19</v>
      </c>
      <c r="G25551" s="2">
        <v>-81</v>
      </c>
      <c r="H25551" t="s">
        <v>14</v>
      </c>
    </row>
    <row r="25552" spans="1:8" hidden="1" x14ac:dyDescent="0.25">
      <c r="A25552" t="s">
        <v>26</v>
      </c>
      <c r="B25552" t="s">
        <v>9</v>
      </c>
      <c r="C25552" s="62" t="s">
        <v>69</v>
      </c>
      <c r="D25552" s="62" t="s">
        <v>149</v>
      </c>
      <c r="E25552" s="62" t="s">
        <v>149</v>
      </c>
      <c r="F25552" s="62" t="s">
        <v>18</v>
      </c>
      <c r="G25552" s="2">
        <v>-81</v>
      </c>
      <c r="H25552" t="s">
        <v>14</v>
      </c>
    </row>
    <row r="25553" spans="1:8" hidden="1" x14ac:dyDescent="0.25">
      <c r="A25553" t="s">
        <v>26</v>
      </c>
      <c r="B25553" t="s">
        <v>9</v>
      </c>
      <c r="C25553" s="62" t="s">
        <v>69</v>
      </c>
      <c r="D25553" s="62" t="s">
        <v>149</v>
      </c>
      <c r="E25553" s="62" t="s">
        <v>149</v>
      </c>
      <c r="F25553" s="62" t="s">
        <v>16</v>
      </c>
      <c r="G25553" s="2">
        <v>-81</v>
      </c>
      <c r="H25553" t="s">
        <v>14</v>
      </c>
    </row>
    <row r="25554" spans="1:8" hidden="1" x14ac:dyDescent="0.25">
      <c r="A25554" t="s">
        <v>26</v>
      </c>
      <c r="B25554" t="s">
        <v>9</v>
      </c>
      <c r="C25554" s="62" t="s">
        <v>69</v>
      </c>
      <c r="D25554" s="62" t="s">
        <v>149</v>
      </c>
      <c r="E25554" s="62" t="s">
        <v>149</v>
      </c>
      <c r="F25554" s="62" t="s">
        <v>24</v>
      </c>
      <c r="G25554" s="2">
        <v>-89.100000000000009</v>
      </c>
      <c r="H25554" t="s">
        <v>14</v>
      </c>
    </row>
    <row r="25555" spans="1:8" hidden="1" x14ac:dyDescent="0.25">
      <c r="A25555" t="s">
        <v>26</v>
      </c>
      <c r="B25555" t="s">
        <v>9</v>
      </c>
      <c r="C25555" s="62" t="s">
        <v>69</v>
      </c>
      <c r="D25555" s="62" t="s">
        <v>149</v>
      </c>
      <c r="E25555" s="62" t="s">
        <v>149</v>
      </c>
      <c r="F25555" s="62" t="s">
        <v>23</v>
      </c>
      <c r="G25555" s="2">
        <v>-89.100000000000009</v>
      </c>
      <c r="H25555" t="s">
        <v>14</v>
      </c>
    </row>
    <row r="25556" spans="1:8" hidden="1" x14ac:dyDescent="0.25">
      <c r="A25556" t="s">
        <v>26</v>
      </c>
      <c r="B25556" t="s">
        <v>9</v>
      </c>
      <c r="C25556" s="62" t="s">
        <v>69</v>
      </c>
      <c r="D25556" s="62" t="s">
        <v>149</v>
      </c>
      <c r="E25556" s="62" t="s">
        <v>149</v>
      </c>
      <c r="F25556" s="62" t="s">
        <v>22</v>
      </c>
      <c r="G25556" s="2">
        <v>-89.100000000000009</v>
      </c>
      <c r="H25556" t="s">
        <v>14</v>
      </c>
    </row>
    <row r="25557" spans="1:8" hidden="1" x14ac:dyDescent="0.25">
      <c r="A25557" t="s">
        <v>26</v>
      </c>
      <c r="B25557" t="s">
        <v>9</v>
      </c>
      <c r="C25557" s="62" t="s">
        <v>69</v>
      </c>
      <c r="D25557" s="62" t="s">
        <v>149</v>
      </c>
      <c r="E25557" s="62" t="s">
        <v>149</v>
      </c>
      <c r="F25557" s="62" t="s">
        <v>15</v>
      </c>
      <c r="G25557" s="2">
        <v>-81</v>
      </c>
      <c r="H25557" t="s">
        <v>14</v>
      </c>
    </row>
    <row r="25558" spans="1:8" hidden="1" x14ac:dyDescent="0.25">
      <c r="A25558" t="s">
        <v>26</v>
      </c>
      <c r="B25558" t="s">
        <v>9</v>
      </c>
      <c r="C25558" s="62" t="s">
        <v>69</v>
      </c>
      <c r="D25558" s="62" t="s">
        <v>149</v>
      </c>
      <c r="E25558" s="62" t="s">
        <v>149</v>
      </c>
      <c r="F25558" s="62" t="s">
        <v>13</v>
      </c>
      <c r="G25558" s="2">
        <v>-81</v>
      </c>
      <c r="H25558" t="s">
        <v>14</v>
      </c>
    </row>
    <row r="25559" spans="1:8" hidden="1" x14ac:dyDescent="0.25">
      <c r="A25559" t="s">
        <v>26</v>
      </c>
      <c r="B25559" t="s">
        <v>9</v>
      </c>
      <c r="C25559" s="62" t="s">
        <v>69</v>
      </c>
      <c r="D25559" s="62" t="s">
        <v>149</v>
      </c>
      <c r="E25559" s="62" t="s">
        <v>149</v>
      </c>
      <c r="F25559" s="62" t="s">
        <v>21</v>
      </c>
      <c r="G25559" s="2">
        <v>-1650</v>
      </c>
      <c r="H25559" t="s">
        <v>14</v>
      </c>
    </row>
    <row r="25560" spans="1:8" hidden="1" x14ac:dyDescent="0.25">
      <c r="A25560" t="s">
        <v>26</v>
      </c>
      <c r="B25560" t="s">
        <v>9</v>
      </c>
      <c r="C25560" s="62" t="s">
        <v>69</v>
      </c>
      <c r="D25560" s="62" t="s">
        <v>149</v>
      </c>
      <c r="E25560" s="62" t="s">
        <v>149</v>
      </c>
      <c r="F25560" s="62" t="s">
        <v>17</v>
      </c>
      <c r="G25560" s="2">
        <v>-1650</v>
      </c>
      <c r="H25560" t="s">
        <v>14</v>
      </c>
    </row>
    <row r="25561" spans="1:8" hidden="1" x14ac:dyDescent="0.25">
      <c r="A25561" t="s">
        <v>26</v>
      </c>
      <c r="B25561" t="s">
        <v>9</v>
      </c>
      <c r="C25561" s="62" t="s">
        <v>69</v>
      </c>
      <c r="D25561" s="62" t="s">
        <v>149</v>
      </c>
      <c r="E25561" s="62" t="s">
        <v>149</v>
      </c>
      <c r="F25561" s="62" t="s">
        <v>25</v>
      </c>
      <c r="G25561" s="2">
        <v>-1650</v>
      </c>
      <c r="H25561" t="s">
        <v>14</v>
      </c>
    </row>
    <row r="25562" spans="1:8" hidden="1" x14ac:dyDescent="0.25">
      <c r="A25562" t="s">
        <v>26</v>
      </c>
      <c r="B25562" t="s">
        <v>9</v>
      </c>
      <c r="C25562" s="62" t="s">
        <v>69</v>
      </c>
      <c r="D25562" s="62" t="s">
        <v>149</v>
      </c>
      <c r="E25562" s="62" t="s">
        <v>149</v>
      </c>
      <c r="F25562" s="62" t="s">
        <v>20</v>
      </c>
      <c r="G25562" s="2">
        <v>-1650</v>
      </c>
      <c r="H25562" t="s">
        <v>14</v>
      </c>
    </row>
    <row r="25563" spans="1:8" hidden="1" x14ac:dyDescent="0.25">
      <c r="A25563" t="s">
        <v>26</v>
      </c>
      <c r="B25563" t="s">
        <v>9</v>
      </c>
      <c r="C25563" s="62" t="s">
        <v>69</v>
      </c>
      <c r="D25563" s="62" t="s">
        <v>149</v>
      </c>
      <c r="E25563" s="62" t="s">
        <v>149</v>
      </c>
      <c r="F25563" s="62" t="s">
        <v>19</v>
      </c>
      <c r="G25563" s="2">
        <v>-1650</v>
      </c>
      <c r="H25563" t="s">
        <v>14</v>
      </c>
    </row>
    <row r="25564" spans="1:8" hidden="1" x14ac:dyDescent="0.25">
      <c r="A25564" t="s">
        <v>26</v>
      </c>
      <c r="B25564" t="s">
        <v>9</v>
      </c>
      <c r="C25564" s="62" t="s">
        <v>69</v>
      </c>
      <c r="D25564" s="62" t="s">
        <v>149</v>
      </c>
      <c r="E25564" s="62" t="s">
        <v>149</v>
      </c>
      <c r="F25564" s="62" t="s">
        <v>18</v>
      </c>
      <c r="G25564" s="2">
        <v>-1650</v>
      </c>
      <c r="H25564" t="s">
        <v>14</v>
      </c>
    </row>
    <row r="25565" spans="1:8" hidden="1" x14ac:dyDescent="0.25">
      <c r="A25565" t="s">
        <v>26</v>
      </c>
      <c r="B25565" t="s">
        <v>9</v>
      </c>
      <c r="C25565" s="62" t="s">
        <v>69</v>
      </c>
      <c r="D25565" s="62" t="s">
        <v>149</v>
      </c>
      <c r="E25565" s="62" t="s">
        <v>149</v>
      </c>
      <c r="F25565" s="62" t="s">
        <v>16</v>
      </c>
      <c r="G25565" s="2">
        <v>-1650</v>
      </c>
      <c r="H25565" t="s">
        <v>14</v>
      </c>
    </row>
    <row r="25566" spans="1:8" hidden="1" x14ac:dyDescent="0.25">
      <c r="A25566" t="s">
        <v>26</v>
      </c>
      <c r="B25566" t="s">
        <v>9</v>
      </c>
      <c r="C25566" s="62" t="s">
        <v>69</v>
      </c>
      <c r="D25566" s="62" t="s">
        <v>149</v>
      </c>
      <c r="E25566" s="62" t="s">
        <v>149</v>
      </c>
      <c r="F25566" s="62" t="s">
        <v>24</v>
      </c>
      <c r="G25566" s="2">
        <v>-1650</v>
      </c>
      <c r="H25566" t="s">
        <v>14</v>
      </c>
    </row>
    <row r="25567" spans="1:8" hidden="1" x14ac:dyDescent="0.25">
      <c r="A25567" t="s">
        <v>26</v>
      </c>
      <c r="B25567" t="s">
        <v>9</v>
      </c>
      <c r="C25567" s="62" t="s">
        <v>69</v>
      </c>
      <c r="D25567" s="62" t="s">
        <v>149</v>
      </c>
      <c r="E25567" s="62" t="s">
        <v>149</v>
      </c>
      <c r="F25567" s="62" t="s">
        <v>23</v>
      </c>
      <c r="G25567" s="2">
        <v>-1650</v>
      </c>
      <c r="H25567" t="s">
        <v>14</v>
      </c>
    </row>
    <row r="25568" spans="1:8" hidden="1" x14ac:dyDescent="0.25">
      <c r="A25568" t="s">
        <v>26</v>
      </c>
      <c r="B25568" t="s">
        <v>9</v>
      </c>
      <c r="C25568" s="62" t="s">
        <v>69</v>
      </c>
      <c r="D25568" s="62" t="s">
        <v>149</v>
      </c>
      <c r="E25568" s="62" t="s">
        <v>149</v>
      </c>
      <c r="F25568" s="62" t="s">
        <v>22</v>
      </c>
      <c r="G25568" s="2">
        <v>-1650</v>
      </c>
      <c r="H25568" t="s">
        <v>14</v>
      </c>
    </row>
    <row r="25569" spans="1:8" hidden="1" x14ac:dyDescent="0.25">
      <c r="A25569" t="s">
        <v>26</v>
      </c>
      <c r="B25569" t="s">
        <v>9</v>
      </c>
      <c r="C25569" s="62" t="s">
        <v>69</v>
      </c>
      <c r="D25569" s="62" t="s">
        <v>149</v>
      </c>
      <c r="E25569" s="62" t="s">
        <v>149</v>
      </c>
      <c r="F25569" s="62" t="s">
        <v>15</v>
      </c>
      <c r="G25569" s="2">
        <v>-1650</v>
      </c>
      <c r="H25569" t="s">
        <v>14</v>
      </c>
    </row>
    <row r="25570" spans="1:8" hidden="1" x14ac:dyDescent="0.25">
      <c r="A25570" t="s">
        <v>26</v>
      </c>
      <c r="B25570" t="s">
        <v>9</v>
      </c>
      <c r="C25570" s="62" t="s">
        <v>69</v>
      </c>
      <c r="D25570" s="62" t="s">
        <v>149</v>
      </c>
      <c r="E25570" s="62" t="s">
        <v>149</v>
      </c>
      <c r="F25570" s="62" t="s">
        <v>13</v>
      </c>
      <c r="G25570" s="2">
        <v>-1650</v>
      </c>
      <c r="H25570" t="s">
        <v>14</v>
      </c>
    </row>
    <row r="25571" spans="1:8" hidden="1" x14ac:dyDescent="0.25">
      <c r="A25571" t="s">
        <v>26</v>
      </c>
      <c r="B25571" t="s">
        <v>9</v>
      </c>
      <c r="C25571" s="62" t="s">
        <v>69</v>
      </c>
      <c r="D25571" s="62" t="s">
        <v>149</v>
      </c>
      <c r="E25571" s="62" t="s">
        <v>149</v>
      </c>
      <c r="F25571" s="62" t="s">
        <v>21</v>
      </c>
      <c r="G25571" s="2">
        <v>-1860</v>
      </c>
      <c r="H25571" t="s">
        <v>14</v>
      </c>
    </row>
    <row r="25572" spans="1:8" hidden="1" x14ac:dyDescent="0.25">
      <c r="A25572" t="s">
        <v>26</v>
      </c>
      <c r="B25572" t="s">
        <v>9</v>
      </c>
      <c r="C25572" s="62" t="s">
        <v>69</v>
      </c>
      <c r="D25572" s="62" t="s">
        <v>149</v>
      </c>
      <c r="E25572" s="62" t="s">
        <v>149</v>
      </c>
      <c r="F25572" s="62" t="s">
        <v>17</v>
      </c>
      <c r="G25572" s="2">
        <v>-1860</v>
      </c>
      <c r="H25572" t="s">
        <v>14</v>
      </c>
    </row>
    <row r="25573" spans="1:8" hidden="1" x14ac:dyDescent="0.25">
      <c r="A25573" t="s">
        <v>26</v>
      </c>
      <c r="B25573" t="s">
        <v>9</v>
      </c>
      <c r="C25573" s="62" t="s">
        <v>69</v>
      </c>
      <c r="D25573" s="62" t="s">
        <v>149</v>
      </c>
      <c r="E25573" s="62" t="s">
        <v>149</v>
      </c>
      <c r="F25573" s="62" t="s">
        <v>25</v>
      </c>
      <c r="G25573" s="2">
        <v>-1860</v>
      </c>
      <c r="H25573" t="s">
        <v>14</v>
      </c>
    </row>
    <row r="25574" spans="1:8" hidden="1" x14ac:dyDescent="0.25">
      <c r="A25574" t="s">
        <v>26</v>
      </c>
      <c r="B25574" t="s">
        <v>9</v>
      </c>
      <c r="C25574" s="62" t="s">
        <v>69</v>
      </c>
      <c r="D25574" s="62" t="s">
        <v>149</v>
      </c>
      <c r="E25574" s="62" t="s">
        <v>149</v>
      </c>
      <c r="F25574" s="62" t="s">
        <v>20</v>
      </c>
      <c r="G25574" s="2">
        <v>-1860</v>
      </c>
      <c r="H25574" t="s">
        <v>14</v>
      </c>
    </row>
    <row r="25575" spans="1:8" hidden="1" x14ac:dyDescent="0.25">
      <c r="A25575" t="s">
        <v>26</v>
      </c>
      <c r="B25575" t="s">
        <v>9</v>
      </c>
      <c r="C25575" s="62" t="s">
        <v>69</v>
      </c>
      <c r="D25575" s="62" t="s">
        <v>149</v>
      </c>
      <c r="E25575" s="62" t="s">
        <v>149</v>
      </c>
      <c r="F25575" s="62" t="s">
        <v>19</v>
      </c>
      <c r="G25575" s="2">
        <v>-1860</v>
      </c>
      <c r="H25575" t="s">
        <v>14</v>
      </c>
    </row>
    <row r="25576" spans="1:8" hidden="1" x14ac:dyDescent="0.25">
      <c r="A25576" t="s">
        <v>26</v>
      </c>
      <c r="B25576" t="s">
        <v>9</v>
      </c>
      <c r="C25576" s="62" t="s">
        <v>69</v>
      </c>
      <c r="D25576" s="62" t="s">
        <v>149</v>
      </c>
      <c r="E25576" s="62" t="s">
        <v>149</v>
      </c>
      <c r="F25576" s="62" t="s">
        <v>18</v>
      </c>
      <c r="G25576" s="2">
        <v>-1860</v>
      </c>
      <c r="H25576" t="s">
        <v>14</v>
      </c>
    </row>
    <row r="25577" spans="1:8" hidden="1" x14ac:dyDescent="0.25">
      <c r="A25577" t="s">
        <v>26</v>
      </c>
      <c r="B25577" t="s">
        <v>9</v>
      </c>
      <c r="C25577" s="62" t="s">
        <v>69</v>
      </c>
      <c r="D25577" s="62" t="s">
        <v>149</v>
      </c>
      <c r="E25577" s="62" t="s">
        <v>149</v>
      </c>
      <c r="F25577" s="62" t="s">
        <v>16</v>
      </c>
      <c r="G25577" s="2">
        <v>-1860</v>
      </c>
      <c r="H25577" t="s">
        <v>14</v>
      </c>
    </row>
    <row r="25578" spans="1:8" hidden="1" x14ac:dyDescent="0.25">
      <c r="A25578" t="s">
        <v>26</v>
      </c>
      <c r="B25578" t="s">
        <v>9</v>
      </c>
      <c r="C25578" s="62" t="s">
        <v>69</v>
      </c>
      <c r="D25578" s="62" t="s">
        <v>149</v>
      </c>
      <c r="E25578" s="62" t="s">
        <v>149</v>
      </c>
      <c r="F25578" s="62" t="s">
        <v>24</v>
      </c>
      <c r="G25578" s="2">
        <v>-1860</v>
      </c>
      <c r="H25578" t="s">
        <v>14</v>
      </c>
    </row>
    <row r="25579" spans="1:8" hidden="1" x14ac:dyDescent="0.25">
      <c r="A25579" t="s">
        <v>26</v>
      </c>
      <c r="B25579" t="s">
        <v>9</v>
      </c>
      <c r="C25579" s="62" t="s">
        <v>69</v>
      </c>
      <c r="D25579" s="62" t="s">
        <v>149</v>
      </c>
      <c r="E25579" s="62" t="s">
        <v>149</v>
      </c>
      <c r="F25579" s="62" t="s">
        <v>23</v>
      </c>
      <c r="G25579" s="2">
        <v>-1860</v>
      </c>
      <c r="H25579" t="s">
        <v>14</v>
      </c>
    </row>
    <row r="25580" spans="1:8" hidden="1" x14ac:dyDescent="0.25">
      <c r="A25580" t="s">
        <v>26</v>
      </c>
      <c r="B25580" t="s">
        <v>9</v>
      </c>
      <c r="C25580" s="62" t="s">
        <v>69</v>
      </c>
      <c r="D25580" s="62" t="s">
        <v>149</v>
      </c>
      <c r="E25580" s="62" t="s">
        <v>149</v>
      </c>
      <c r="F25580" s="62" t="s">
        <v>22</v>
      </c>
      <c r="G25580" s="2">
        <v>-1860</v>
      </c>
      <c r="H25580" t="s">
        <v>14</v>
      </c>
    </row>
    <row r="25581" spans="1:8" hidden="1" x14ac:dyDescent="0.25">
      <c r="A25581" t="s">
        <v>26</v>
      </c>
      <c r="B25581" t="s">
        <v>9</v>
      </c>
      <c r="C25581" s="62" t="s">
        <v>69</v>
      </c>
      <c r="D25581" s="62" t="s">
        <v>149</v>
      </c>
      <c r="E25581" s="62" t="s">
        <v>149</v>
      </c>
      <c r="F25581" s="62" t="s">
        <v>15</v>
      </c>
      <c r="G25581" s="2">
        <v>-1860</v>
      </c>
      <c r="H25581" t="s">
        <v>14</v>
      </c>
    </row>
    <row r="25582" spans="1:8" hidden="1" x14ac:dyDescent="0.25">
      <c r="A25582" t="s">
        <v>26</v>
      </c>
      <c r="B25582" t="s">
        <v>9</v>
      </c>
      <c r="C25582" s="62" t="s">
        <v>69</v>
      </c>
      <c r="D25582" s="62" t="s">
        <v>149</v>
      </c>
      <c r="E25582" s="62" t="s">
        <v>149</v>
      </c>
      <c r="F25582" s="62" t="s">
        <v>13</v>
      </c>
      <c r="G25582" s="2">
        <v>-1860</v>
      </c>
      <c r="H25582" t="s">
        <v>14</v>
      </c>
    </row>
    <row r="25583" spans="1:8" hidden="1" x14ac:dyDescent="0.25">
      <c r="A25583" t="s">
        <v>26</v>
      </c>
      <c r="B25583" t="s">
        <v>9</v>
      </c>
      <c r="C25583" s="62" t="s">
        <v>69</v>
      </c>
      <c r="D25583" s="62" t="s">
        <v>149</v>
      </c>
      <c r="E25583" s="62" t="s">
        <v>149</v>
      </c>
      <c r="F25583" s="62" t="s">
        <v>21</v>
      </c>
      <c r="G25583" s="2">
        <v>-1134</v>
      </c>
      <c r="H25583" t="s">
        <v>14</v>
      </c>
    </row>
    <row r="25584" spans="1:8" hidden="1" x14ac:dyDescent="0.25">
      <c r="A25584" t="s">
        <v>26</v>
      </c>
      <c r="B25584" t="s">
        <v>9</v>
      </c>
      <c r="C25584" s="62" t="s">
        <v>69</v>
      </c>
      <c r="D25584" s="62" t="s">
        <v>149</v>
      </c>
      <c r="E25584" s="62" t="s">
        <v>149</v>
      </c>
      <c r="F25584" s="62" t="s">
        <v>17</v>
      </c>
      <c r="G25584" s="2">
        <v>-1134</v>
      </c>
      <c r="H25584" t="s">
        <v>14</v>
      </c>
    </row>
    <row r="25585" spans="1:8" hidden="1" x14ac:dyDescent="0.25">
      <c r="A25585" t="s">
        <v>26</v>
      </c>
      <c r="B25585" t="s">
        <v>9</v>
      </c>
      <c r="C25585" s="62" t="s">
        <v>69</v>
      </c>
      <c r="D25585" s="62" t="s">
        <v>149</v>
      </c>
      <c r="E25585" s="62" t="s">
        <v>149</v>
      </c>
      <c r="F25585" s="62" t="s">
        <v>25</v>
      </c>
      <c r="G25585" s="2">
        <v>-378</v>
      </c>
      <c r="H25585" t="s">
        <v>14</v>
      </c>
    </row>
    <row r="25586" spans="1:8" hidden="1" x14ac:dyDescent="0.25">
      <c r="A25586" t="s">
        <v>26</v>
      </c>
      <c r="B25586" t="s">
        <v>9</v>
      </c>
      <c r="C25586" s="62" t="s">
        <v>69</v>
      </c>
      <c r="D25586" s="62" t="s">
        <v>149</v>
      </c>
      <c r="E25586" s="62" t="s">
        <v>149</v>
      </c>
      <c r="F25586" s="62" t="s">
        <v>20</v>
      </c>
      <c r="G25586" s="2">
        <v>-1134</v>
      </c>
      <c r="H25586" t="s">
        <v>14</v>
      </c>
    </row>
    <row r="25587" spans="1:8" hidden="1" x14ac:dyDescent="0.25">
      <c r="A25587" t="s">
        <v>26</v>
      </c>
      <c r="B25587" t="s">
        <v>9</v>
      </c>
      <c r="C25587" s="62" t="s">
        <v>69</v>
      </c>
      <c r="D25587" s="62" t="s">
        <v>149</v>
      </c>
      <c r="E25587" s="62" t="s">
        <v>149</v>
      </c>
      <c r="F25587" s="62" t="s">
        <v>19</v>
      </c>
      <c r="G25587" s="2">
        <v>-1134</v>
      </c>
      <c r="H25587" t="s">
        <v>14</v>
      </c>
    </row>
    <row r="25588" spans="1:8" hidden="1" x14ac:dyDescent="0.25">
      <c r="A25588" t="s">
        <v>26</v>
      </c>
      <c r="B25588" t="s">
        <v>9</v>
      </c>
      <c r="C25588" s="62" t="s">
        <v>69</v>
      </c>
      <c r="D25588" s="62" t="s">
        <v>149</v>
      </c>
      <c r="E25588" s="62" t="s">
        <v>149</v>
      </c>
      <c r="F25588" s="62" t="s">
        <v>18</v>
      </c>
      <c r="G25588" s="2">
        <v>-1134</v>
      </c>
      <c r="H25588" t="s">
        <v>14</v>
      </c>
    </row>
    <row r="25589" spans="1:8" hidden="1" x14ac:dyDescent="0.25">
      <c r="A25589" t="s">
        <v>26</v>
      </c>
      <c r="B25589" t="s">
        <v>9</v>
      </c>
      <c r="C25589" s="62" t="s">
        <v>69</v>
      </c>
      <c r="D25589" s="62" t="s">
        <v>149</v>
      </c>
      <c r="E25589" s="62" t="s">
        <v>149</v>
      </c>
      <c r="F25589" s="62" t="s">
        <v>16</v>
      </c>
      <c r="G25589" s="2">
        <v>-378</v>
      </c>
      <c r="H25589" t="s">
        <v>14</v>
      </c>
    </row>
    <row r="25590" spans="1:8" hidden="1" x14ac:dyDescent="0.25">
      <c r="A25590" t="s">
        <v>26</v>
      </c>
      <c r="B25590" t="s">
        <v>9</v>
      </c>
      <c r="C25590" s="62" t="s">
        <v>69</v>
      </c>
      <c r="D25590" s="62" t="s">
        <v>149</v>
      </c>
      <c r="E25590" s="62" t="s">
        <v>149</v>
      </c>
      <c r="F25590" s="62" t="s">
        <v>24</v>
      </c>
      <c r="G25590" s="2">
        <v>-378</v>
      </c>
      <c r="H25590" t="s">
        <v>14</v>
      </c>
    </row>
    <row r="25591" spans="1:8" hidden="1" x14ac:dyDescent="0.25">
      <c r="A25591" t="s">
        <v>26</v>
      </c>
      <c r="B25591" t="s">
        <v>9</v>
      </c>
      <c r="C25591" s="62" t="s">
        <v>69</v>
      </c>
      <c r="D25591" s="62" t="s">
        <v>149</v>
      </c>
      <c r="E25591" s="62" t="s">
        <v>149</v>
      </c>
      <c r="F25591" s="62" t="s">
        <v>23</v>
      </c>
      <c r="G25591" s="2">
        <v>-378</v>
      </c>
      <c r="H25591" t="s">
        <v>14</v>
      </c>
    </row>
    <row r="25592" spans="1:8" hidden="1" x14ac:dyDescent="0.25">
      <c r="A25592" t="s">
        <v>26</v>
      </c>
      <c r="B25592" t="s">
        <v>9</v>
      </c>
      <c r="C25592" s="62" t="s">
        <v>69</v>
      </c>
      <c r="D25592" s="62" t="s">
        <v>149</v>
      </c>
      <c r="E25592" s="62" t="s">
        <v>149</v>
      </c>
      <c r="F25592" s="62" t="s">
        <v>22</v>
      </c>
      <c r="G25592" s="2">
        <v>-1134</v>
      </c>
      <c r="H25592" t="s">
        <v>14</v>
      </c>
    </row>
    <row r="25593" spans="1:8" hidden="1" x14ac:dyDescent="0.25">
      <c r="A25593" t="s">
        <v>26</v>
      </c>
      <c r="B25593" t="s">
        <v>9</v>
      </c>
      <c r="C25593" s="62" t="s">
        <v>69</v>
      </c>
      <c r="D25593" s="62" t="s">
        <v>149</v>
      </c>
      <c r="E25593" s="62" t="s">
        <v>149</v>
      </c>
      <c r="F25593" s="62" t="s">
        <v>15</v>
      </c>
      <c r="G25593" s="2">
        <v>-378</v>
      </c>
      <c r="H25593" t="s">
        <v>14</v>
      </c>
    </row>
    <row r="25594" spans="1:8" hidden="1" x14ac:dyDescent="0.25">
      <c r="A25594" t="s">
        <v>26</v>
      </c>
      <c r="B25594" t="s">
        <v>9</v>
      </c>
      <c r="C25594" s="62" t="s">
        <v>69</v>
      </c>
      <c r="D25594" s="62" t="s">
        <v>149</v>
      </c>
      <c r="E25594" s="62" t="s">
        <v>149</v>
      </c>
      <c r="F25594" s="62" t="s">
        <v>13</v>
      </c>
      <c r="G25594" s="2">
        <v>-378</v>
      </c>
      <c r="H25594" t="s">
        <v>14</v>
      </c>
    </row>
    <row r="25595" spans="1:8" hidden="1" x14ac:dyDescent="0.25">
      <c r="A25595" t="s">
        <v>26</v>
      </c>
      <c r="B25595" t="s">
        <v>9</v>
      </c>
      <c r="C25595" s="62" t="s">
        <v>69</v>
      </c>
      <c r="D25595" s="62" t="s">
        <v>149</v>
      </c>
      <c r="E25595" s="62" t="s">
        <v>149</v>
      </c>
      <c r="F25595" s="62" t="s">
        <v>21</v>
      </c>
      <c r="G25595" s="2">
        <v>-306</v>
      </c>
      <c r="H25595" t="s">
        <v>14</v>
      </c>
    </row>
    <row r="25596" spans="1:8" hidden="1" x14ac:dyDescent="0.25">
      <c r="A25596" t="s">
        <v>26</v>
      </c>
      <c r="B25596" t="s">
        <v>9</v>
      </c>
      <c r="C25596" s="62" t="s">
        <v>69</v>
      </c>
      <c r="D25596" s="62" t="s">
        <v>149</v>
      </c>
      <c r="E25596" s="62" t="s">
        <v>149</v>
      </c>
      <c r="F25596" s="62" t="s">
        <v>17</v>
      </c>
      <c r="G25596" s="2">
        <v>-300</v>
      </c>
      <c r="H25596" t="s">
        <v>14</v>
      </c>
    </row>
    <row r="25597" spans="1:8" hidden="1" x14ac:dyDescent="0.25">
      <c r="A25597" t="s">
        <v>26</v>
      </c>
      <c r="B25597" t="s">
        <v>9</v>
      </c>
      <c r="C25597" s="62" t="s">
        <v>69</v>
      </c>
      <c r="D25597" s="62" t="s">
        <v>149</v>
      </c>
      <c r="E25597" s="62" t="s">
        <v>149</v>
      </c>
      <c r="F25597" s="62" t="s">
        <v>25</v>
      </c>
      <c r="G25597" s="2">
        <v>-153</v>
      </c>
      <c r="H25597" t="s">
        <v>14</v>
      </c>
    </row>
    <row r="25598" spans="1:8" hidden="1" x14ac:dyDescent="0.25">
      <c r="A25598" t="s">
        <v>26</v>
      </c>
      <c r="B25598" t="s">
        <v>9</v>
      </c>
      <c r="C25598" s="62" t="s">
        <v>69</v>
      </c>
      <c r="D25598" s="62" t="s">
        <v>149</v>
      </c>
      <c r="E25598" s="62" t="s">
        <v>149</v>
      </c>
      <c r="F25598" s="62" t="s">
        <v>20</v>
      </c>
      <c r="G25598" s="2">
        <v>-306</v>
      </c>
      <c r="H25598" t="s">
        <v>14</v>
      </c>
    </row>
    <row r="25599" spans="1:8" hidden="1" x14ac:dyDescent="0.25">
      <c r="A25599" t="s">
        <v>26</v>
      </c>
      <c r="B25599" t="s">
        <v>9</v>
      </c>
      <c r="C25599" s="62" t="s">
        <v>69</v>
      </c>
      <c r="D25599" s="62" t="s">
        <v>149</v>
      </c>
      <c r="E25599" s="62" t="s">
        <v>149</v>
      </c>
      <c r="F25599" s="62" t="s">
        <v>19</v>
      </c>
      <c r="G25599" s="2">
        <v>-300</v>
      </c>
      <c r="H25599" t="s">
        <v>14</v>
      </c>
    </row>
    <row r="25600" spans="1:8" hidden="1" x14ac:dyDescent="0.25">
      <c r="A25600" t="s">
        <v>26</v>
      </c>
      <c r="B25600" t="s">
        <v>9</v>
      </c>
      <c r="C25600" s="62" t="s">
        <v>69</v>
      </c>
      <c r="D25600" s="62" t="s">
        <v>149</v>
      </c>
      <c r="E25600" s="62" t="s">
        <v>149</v>
      </c>
      <c r="F25600" s="62" t="s">
        <v>18</v>
      </c>
      <c r="G25600" s="2">
        <v>-300</v>
      </c>
      <c r="H25600" t="s">
        <v>14</v>
      </c>
    </row>
    <row r="25601" spans="1:8" hidden="1" x14ac:dyDescent="0.25">
      <c r="A25601" t="s">
        <v>26</v>
      </c>
      <c r="B25601" t="s">
        <v>9</v>
      </c>
      <c r="C25601" s="62" t="s">
        <v>69</v>
      </c>
      <c r="D25601" s="62" t="s">
        <v>149</v>
      </c>
      <c r="E25601" s="62" t="s">
        <v>149</v>
      </c>
      <c r="F25601" s="62" t="s">
        <v>16</v>
      </c>
      <c r="G25601" s="2">
        <v>-150</v>
      </c>
      <c r="H25601" t="s">
        <v>14</v>
      </c>
    </row>
    <row r="25602" spans="1:8" hidden="1" x14ac:dyDescent="0.25">
      <c r="A25602" t="s">
        <v>26</v>
      </c>
      <c r="B25602" t="s">
        <v>9</v>
      </c>
      <c r="C25602" s="62" t="s">
        <v>69</v>
      </c>
      <c r="D25602" s="62" t="s">
        <v>149</v>
      </c>
      <c r="E25602" s="62" t="s">
        <v>149</v>
      </c>
      <c r="F25602" s="62" t="s">
        <v>24</v>
      </c>
      <c r="G25602" s="2">
        <v>-153</v>
      </c>
      <c r="H25602" t="s">
        <v>14</v>
      </c>
    </row>
    <row r="25603" spans="1:8" hidden="1" x14ac:dyDescent="0.25">
      <c r="A25603" t="s">
        <v>26</v>
      </c>
      <c r="B25603" t="s">
        <v>9</v>
      </c>
      <c r="C25603" s="62" t="s">
        <v>69</v>
      </c>
      <c r="D25603" s="62" t="s">
        <v>149</v>
      </c>
      <c r="E25603" s="62" t="s">
        <v>149</v>
      </c>
      <c r="F25603" s="62" t="s">
        <v>23</v>
      </c>
      <c r="G25603" s="2">
        <v>-153</v>
      </c>
      <c r="H25603" t="s">
        <v>14</v>
      </c>
    </row>
    <row r="25604" spans="1:8" hidden="1" x14ac:dyDescent="0.25">
      <c r="A25604" t="s">
        <v>26</v>
      </c>
      <c r="B25604" t="s">
        <v>9</v>
      </c>
      <c r="C25604" s="62" t="s">
        <v>69</v>
      </c>
      <c r="D25604" s="62" t="s">
        <v>149</v>
      </c>
      <c r="E25604" s="62" t="s">
        <v>149</v>
      </c>
      <c r="F25604" s="62" t="s">
        <v>22</v>
      </c>
      <c r="G25604" s="2">
        <v>-306</v>
      </c>
      <c r="H25604" t="s">
        <v>14</v>
      </c>
    </row>
    <row r="25605" spans="1:8" hidden="1" x14ac:dyDescent="0.25">
      <c r="A25605" t="s">
        <v>26</v>
      </c>
      <c r="B25605" t="s">
        <v>9</v>
      </c>
      <c r="C25605" s="62" t="s">
        <v>69</v>
      </c>
      <c r="D25605" s="62" t="s">
        <v>149</v>
      </c>
      <c r="E25605" s="62" t="s">
        <v>149</v>
      </c>
      <c r="F25605" s="62" t="s">
        <v>15</v>
      </c>
      <c r="G25605" s="2">
        <v>-150</v>
      </c>
      <c r="H25605" t="s">
        <v>14</v>
      </c>
    </row>
    <row r="25606" spans="1:8" hidden="1" x14ac:dyDescent="0.25">
      <c r="A25606" t="s">
        <v>26</v>
      </c>
      <c r="B25606" t="s">
        <v>9</v>
      </c>
      <c r="C25606" s="62" t="s">
        <v>69</v>
      </c>
      <c r="D25606" s="62" t="s">
        <v>149</v>
      </c>
      <c r="E25606" s="62" t="s">
        <v>149</v>
      </c>
      <c r="F25606" s="62" t="s">
        <v>13</v>
      </c>
      <c r="G25606" s="2">
        <v>-150</v>
      </c>
      <c r="H25606" t="s">
        <v>14</v>
      </c>
    </row>
    <row r="25607" spans="1:8" hidden="1" x14ac:dyDescent="0.25">
      <c r="A25607" t="s">
        <v>26</v>
      </c>
      <c r="B25607" t="s">
        <v>9</v>
      </c>
      <c r="C25607" s="62" t="s">
        <v>69</v>
      </c>
      <c r="D25607" s="62" t="s">
        <v>149</v>
      </c>
      <c r="E25607" s="62" t="s">
        <v>149</v>
      </c>
      <c r="F25607" s="62" t="s">
        <v>21</v>
      </c>
      <c r="G25607" s="2">
        <v>-780</v>
      </c>
      <c r="H25607" t="s">
        <v>14</v>
      </c>
    </row>
    <row r="25608" spans="1:8" hidden="1" x14ac:dyDescent="0.25">
      <c r="A25608" t="s">
        <v>26</v>
      </c>
      <c r="B25608" t="s">
        <v>9</v>
      </c>
      <c r="C25608" s="62" t="s">
        <v>69</v>
      </c>
      <c r="D25608" s="62" t="s">
        <v>149</v>
      </c>
      <c r="E25608" s="62" t="s">
        <v>149</v>
      </c>
      <c r="F25608" s="62" t="s">
        <v>17</v>
      </c>
      <c r="G25608" s="2">
        <v>-660</v>
      </c>
      <c r="H25608" t="s">
        <v>14</v>
      </c>
    </row>
    <row r="25609" spans="1:8" hidden="1" x14ac:dyDescent="0.25">
      <c r="A25609" t="s">
        <v>26</v>
      </c>
      <c r="B25609" t="s">
        <v>9</v>
      </c>
      <c r="C25609" s="62" t="s">
        <v>69</v>
      </c>
      <c r="D25609" s="62" t="s">
        <v>149</v>
      </c>
      <c r="E25609" s="62" t="s">
        <v>149</v>
      </c>
      <c r="F25609" s="62" t="s">
        <v>25</v>
      </c>
      <c r="G25609" s="2">
        <v>-585</v>
      </c>
      <c r="H25609" t="s">
        <v>14</v>
      </c>
    </row>
    <row r="25610" spans="1:8" hidden="1" x14ac:dyDescent="0.25">
      <c r="A25610" t="s">
        <v>26</v>
      </c>
      <c r="B25610" t="s">
        <v>9</v>
      </c>
      <c r="C25610" s="62" t="s">
        <v>69</v>
      </c>
      <c r="D25610" s="62" t="s">
        <v>149</v>
      </c>
      <c r="E25610" s="62" t="s">
        <v>149</v>
      </c>
      <c r="F25610" s="62" t="s">
        <v>20</v>
      </c>
      <c r="G25610" s="2">
        <v>-780</v>
      </c>
      <c r="H25610" t="s">
        <v>14</v>
      </c>
    </row>
    <row r="25611" spans="1:8" hidden="1" x14ac:dyDescent="0.25">
      <c r="A25611" t="s">
        <v>26</v>
      </c>
      <c r="B25611" t="s">
        <v>9</v>
      </c>
      <c r="C25611" s="62" t="s">
        <v>69</v>
      </c>
      <c r="D25611" s="62" t="s">
        <v>149</v>
      </c>
      <c r="E25611" s="62" t="s">
        <v>149</v>
      </c>
      <c r="F25611" s="62" t="s">
        <v>19</v>
      </c>
      <c r="G25611" s="2">
        <v>-660</v>
      </c>
      <c r="H25611" t="s">
        <v>14</v>
      </c>
    </row>
    <row r="25612" spans="1:8" hidden="1" x14ac:dyDescent="0.25">
      <c r="A25612" t="s">
        <v>26</v>
      </c>
      <c r="B25612" t="s">
        <v>9</v>
      </c>
      <c r="C25612" s="62" t="s">
        <v>69</v>
      </c>
      <c r="D25612" s="62" t="s">
        <v>149</v>
      </c>
      <c r="E25612" s="62" t="s">
        <v>149</v>
      </c>
      <c r="F25612" s="62" t="s">
        <v>18</v>
      </c>
      <c r="G25612" s="2">
        <v>-660</v>
      </c>
      <c r="H25612" t="s">
        <v>14</v>
      </c>
    </row>
    <row r="25613" spans="1:8" hidden="1" x14ac:dyDescent="0.25">
      <c r="A25613" t="s">
        <v>26</v>
      </c>
      <c r="B25613" t="s">
        <v>9</v>
      </c>
      <c r="C25613" s="62" t="s">
        <v>69</v>
      </c>
      <c r="D25613" s="62" t="s">
        <v>149</v>
      </c>
      <c r="E25613" s="62" t="s">
        <v>149</v>
      </c>
      <c r="F25613" s="62" t="s">
        <v>16</v>
      </c>
      <c r="G25613" s="2">
        <v>-495</v>
      </c>
      <c r="H25613" t="s">
        <v>14</v>
      </c>
    </row>
    <row r="25614" spans="1:8" hidden="1" x14ac:dyDescent="0.25">
      <c r="A25614" t="s">
        <v>26</v>
      </c>
      <c r="B25614" t="s">
        <v>9</v>
      </c>
      <c r="C25614" s="62" t="s">
        <v>69</v>
      </c>
      <c r="D25614" s="62" t="s">
        <v>149</v>
      </c>
      <c r="E25614" s="62" t="s">
        <v>149</v>
      </c>
      <c r="F25614" s="62" t="s">
        <v>24</v>
      </c>
      <c r="G25614" s="2">
        <v>-585</v>
      </c>
      <c r="H25614" t="s">
        <v>14</v>
      </c>
    </row>
    <row r="25615" spans="1:8" hidden="1" x14ac:dyDescent="0.25">
      <c r="A25615" t="s">
        <v>26</v>
      </c>
      <c r="B25615" t="s">
        <v>9</v>
      </c>
      <c r="C25615" s="62" t="s">
        <v>69</v>
      </c>
      <c r="D25615" s="62" t="s">
        <v>149</v>
      </c>
      <c r="E25615" s="62" t="s">
        <v>149</v>
      </c>
      <c r="F25615" s="62" t="s">
        <v>23</v>
      </c>
      <c r="G25615" s="2">
        <v>-585</v>
      </c>
      <c r="H25615" t="s">
        <v>14</v>
      </c>
    </row>
    <row r="25616" spans="1:8" hidden="1" x14ac:dyDescent="0.25">
      <c r="A25616" t="s">
        <v>26</v>
      </c>
      <c r="B25616" t="s">
        <v>9</v>
      </c>
      <c r="C25616" s="62" t="s">
        <v>69</v>
      </c>
      <c r="D25616" s="62" t="s">
        <v>149</v>
      </c>
      <c r="E25616" s="62" t="s">
        <v>149</v>
      </c>
      <c r="F25616" s="62" t="s">
        <v>22</v>
      </c>
      <c r="G25616" s="2">
        <v>-780</v>
      </c>
      <c r="H25616" t="s">
        <v>14</v>
      </c>
    </row>
    <row r="25617" spans="1:8" hidden="1" x14ac:dyDescent="0.25">
      <c r="A25617" t="s">
        <v>26</v>
      </c>
      <c r="B25617" t="s">
        <v>9</v>
      </c>
      <c r="C25617" s="62" t="s">
        <v>69</v>
      </c>
      <c r="D25617" s="62" t="s">
        <v>149</v>
      </c>
      <c r="E25617" s="62" t="s">
        <v>149</v>
      </c>
      <c r="F25617" s="62" t="s">
        <v>15</v>
      </c>
      <c r="G25617" s="2">
        <v>-495</v>
      </c>
      <c r="H25617" t="s">
        <v>14</v>
      </c>
    </row>
    <row r="25618" spans="1:8" hidden="1" x14ac:dyDescent="0.25">
      <c r="A25618" t="s">
        <v>26</v>
      </c>
      <c r="B25618" t="s">
        <v>9</v>
      </c>
      <c r="C25618" s="62" t="s">
        <v>69</v>
      </c>
      <c r="D25618" s="62" t="s">
        <v>149</v>
      </c>
      <c r="E25618" s="62" t="s">
        <v>149</v>
      </c>
      <c r="F25618" s="62" t="s">
        <v>13</v>
      </c>
      <c r="G25618" s="2">
        <v>-495</v>
      </c>
      <c r="H25618" t="s">
        <v>14</v>
      </c>
    </row>
    <row r="25619" spans="1:8" hidden="1" x14ac:dyDescent="0.25">
      <c r="A25619" t="s">
        <v>26</v>
      </c>
      <c r="B25619" t="s">
        <v>9</v>
      </c>
      <c r="C25619" s="62" t="s">
        <v>69</v>
      </c>
      <c r="D25619" s="62" t="s">
        <v>149</v>
      </c>
      <c r="E25619" s="62" t="s">
        <v>149</v>
      </c>
      <c r="F25619" s="62" t="s">
        <v>21</v>
      </c>
      <c r="G25619" s="2">
        <v>-252</v>
      </c>
      <c r="H25619" t="s">
        <v>14</v>
      </c>
    </row>
    <row r="25620" spans="1:8" hidden="1" x14ac:dyDescent="0.25">
      <c r="A25620" t="s">
        <v>26</v>
      </c>
      <c r="B25620" t="s">
        <v>9</v>
      </c>
      <c r="C25620" s="62" t="s">
        <v>69</v>
      </c>
      <c r="D25620" s="62" t="s">
        <v>149</v>
      </c>
      <c r="E25620" s="62" t="s">
        <v>149</v>
      </c>
      <c r="F25620" s="62" t="s">
        <v>17</v>
      </c>
      <c r="G25620" s="2">
        <v>-234</v>
      </c>
      <c r="H25620" t="s">
        <v>14</v>
      </c>
    </row>
    <row r="25621" spans="1:8" hidden="1" x14ac:dyDescent="0.25">
      <c r="A25621" t="s">
        <v>26</v>
      </c>
      <c r="B25621" t="s">
        <v>9</v>
      </c>
      <c r="C25621" s="62" t="s">
        <v>69</v>
      </c>
      <c r="D25621" s="62" t="s">
        <v>149</v>
      </c>
      <c r="E25621" s="62" t="s">
        <v>149</v>
      </c>
      <c r="F25621" s="62" t="s">
        <v>25</v>
      </c>
      <c r="G25621" s="2">
        <v>-252</v>
      </c>
      <c r="H25621" t="s">
        <v>14</v>
      </c>
    </row>
    <row r="25622" spans="1:8" hidden="1" x14ac:dyDescent="0.25">
      <c r="A25622" t="s">
        <v>26</v>
      </c>
      <c r="B25622" t="s">
        <v>9</v>
      </c>
      <c r="C25622" s="62" t="s">
        <v>69</v>
      </c>
      <c r="D25622" s="62" t="s">
        <v>149</v>
      </c>
      <c r="E25622" s="62" t="s">
        <v>149</v>
      </c>
      <c r="F25622" s="62" t="s">
        <v>20</v>
      </c>
      <c r="G25622" s="2">
        <v>-252</v>
      </c>
      <c r="H25622" t="s">
        <v>14</v>
      </c>
    </row>
    <row r="25623" spans="1:8" hidden="1" x14ac:dyDescent="0.25">
      <c r="A25623" t="s">
        <v>26</v>
      </c>
      <c r="B25623" t="s">
        <v>9</v>
      </c>
      <c r="C25623" s="62" t="s">
        <v>69</v>
      </c>
      <c r="D25623" s="62" t="s">
        <v>149</v>
      </c>
      <c r="E25623" s="62" t="s">
        <v>149</v>
      </c>
      <c r="F25623" s="62" t="s">
        <v>19</v>
      </c>
      <c r="G25623" s="2">
        <v>-234</v>
      </c>
      <c r="H25623" t="s">
        <v>14</v>
      </c>
    </row>
    <row r="25624" spans="1:8" hidden="1" x14ac:dyDescent="0.25">
      <c r="A25624" t="s">
        <v>26</v>
      </c>
      <c r="B25624" t="s">
        <v>9</v>
      </c>
      <c r="C25624" s="62" t="s">
        <v>69</v>
      </c>
      <c r="D25624" s="62" t="s">
        <v>149</v>
      </c>
      <c r="E25624" s="62" t="s">
        <v>149</v>
      </c>
      <c r="F25624" s="62" t="s">
        <v>18</v>
      </c>
      <c r="G25624" s="2">
        <v>-234</v>
      </c>
      <c r="H25624" t="s">
        <v>14</v>
      </c>
    </row>
    <row r="25625" spans="1:8" hidden="1" x14ac:dyDescent="0.25">
      <c r="A25625" t="s">
        <v>26</v>
      </c>
      <c r="B25625" t="s">
        <v>9</v>
      </c>
      <c r="C25625" s="62" t="s">
        <v>69</v>
      </c>
      <c r="D25625" s="62" t="s">
        <v>149</v>
      </c>
      <c r="E25625" s="62" t="s">
        <v>149</v>
      </c>
      <c r="F25625" s="62" t="s">
        <v>16</v>
      </c>
      <c r="G25625" s="2">
        <v>-234</v>
      </c>
      <c r="H25625" t="s">
        <v>14</v>
      </c>
    </row>
    <row r="25626" spans="1:8" hidden="1" x14ac:dyDescent="0.25">
      <c r="A25626" t="s">
        <v>26</v>
      </c>
      <c r="B25626" t="s">
        <v>9</v>
      </c>
      <c r="C25626" s="62" t="s">
        <v>69</v>
      </c>
      <c r="D25626" s="62" t="s">
        <v>149</v>
      </c>
      <c r="E25626" s="62" t="s">
        <v>149</v>
      </c>
      <c r="F25626" s="62" t="s">
        <v>24</v>
      </c>
      <c r="G25626" s="2">
        <v>-252</v>
      </c>
      <c r="H25626" t="s">
        <v>14</v>
      </c>
    </row>
    <row r="25627" spans="1:8" hidden="1" x14ac:dyDescent="0.25">
      <c r="A25627" t="s">
        <v>26</v>
      </c>
      <c r="B25627" t="s">
        <v>9</v>
      </c>
      <c r="C25627" s="62" t="s">
        <v>69</v>
      </c>
      <c r="D25627" s="62" t="s">
        <v>149</v>
      </c>
      <c r="E25627" s="62" t="s">
        <v>149</v>
      </c>
      <c r="F25627" s="62" t="s">
        <v>23</v>
      </c>
      <c r="G25627" s="2">
        <v>-252</v>
      </c>
      <c r="H25627" t="s">
        <v>14</v>
      </c>
    </row>
    <row r="25628" spans="1:8" hidden="1" x14ac:dyDescent="0.25">
      <c r="A25628" t="s">
        <v>26</v>
      </c>
      <c r="B25628" t="s">
        <v>9</v>
      </c>
      <c r="C25628" s="62" t="s">
        <v>69</v>
      </c>
      <c r="D25628" s="62" t="s">
        <v>149</v>
      </c>
      <c r="E25628" s="62" t="s">
        <v>149</v>
      </c>
      <c r="F25628" s="62" t="s">
        <v>22</v>
      </c>
      <c r="G25628" s="2">
        <v>-252</v>
      </c>
      <c r="H25628" t="s">
        <v>14</v>
      </c>
    </row>
    <row r="25629" spans="1:8" hidden="1" x14ac:dyDescent="0.25">
      <c r="A25629" t="s">
        <v>26</v>
      </c>
      <c r="B25629" t="s">
        <v>9</v>
      </c>
      <c r="C25629" s="62" t="s">
        <v>69</v>
      </c>
      <c r="D25629" s="62" t="s">
        <v>149</v>
      </c>
      <c r="E25629" s="62" t="s">
        <v>149</v>
      </c>
      <c r="F25629" s="62" t="s">
        <v>15</v>
      </c>
      <c r="G25629" s="2">
        <v>-234</v>
      </c>
      <c r="H25629" t="s">
        <v>14</v>
      </c>
    </row>
    <row r="25630" spans="1:8" hidden="1" x14ac:dyDescent="0.25">
      <c r="A25630" t="s">
        <v>26</v>
      </c>
      <c r="B25630" t="s">
        <v>9</v>
      </c>
      <c r="C25630" s="62" t="s">
        <v>69</v>
      </c>
      <c r="D25630" s="62" t="s">
        <v>149</v>
      </c>
      <c r="E25630" s="62" t="s">
        <v>149</v>
      </c>
      <c r="F25630" s="62" t="s">
        <v>13</v>
      </c>
      <c r="G25630" s="2">
        <v>-234</v>
      </c>
      <c r="H25630" t="s">
        <v>14</v>
      </c>
    </row>
    <row r="25631" spans="1:8" hidden="1" x14ac:dyDescent="0.25">
      <c r="A25631" t="s">
        <v>26</v>
      </c>
      <c r="B25631" t="s">
        <v>9</v>
      </c>
      <c r="C25631" s="62" t="s">
        <v>69</v>
      </c>
      <c r="D25631" s="62" t="s">
        <v>149</v>
      </c>
      <c r="E25631" s="62" t="s">
        <v>149</v>
      </c>
      <c r="F25631" s="62" t="s">
        <v>21</v>
      </c>
      <c r="G25631" s="2">
        <v>-396</v>
      </c>
      <c r="H25631" t="s">
        <v>14</v>
      </c>
    </row>
    <row r="25632" spans="1:8" hidden="1" x14ac:dyDescent="0.25">
      <c r="A25632" t="s">
        <v>26</v>
      </c>
      <c r="B25632" t="s">
        <v>9</v>
      </c>
      <c r="C25632" s="62" t="s">
        <v>69</v>
      </c>
      <c r="D25632" s="62" t="s">
        <v>149</v>
      </c>
      <c r="E25632" s="62" t="s">
        <v>149</v>
      </c>
      <c r="F25632" s="62" t="s">
        <v>17</v>
      </c>
      <c r="G25632" s="2">
        <v>-360</v>
      </c>
      <c r="H25632" t="s">
        <v>14</v>
      </c>
    </row>
    <row r="25633" spans="1:8" hidden="1" x14ac:dyDescent="0.25">
      <c r="A25633" t="s">
        <v>26</v>
      </c>
      <c r="B25633" t="s">
        <v>9</v>
      </c>
      <c r="C25633" s="62" t="s">
        <v>69</v>
      </c>
      <c r="D25633" s="62" t="s">
        <v>149</v>
      </c>
      <c r="E25633" s="62" t="s">
        <v>149</v>
      </c>
      <c r="F25633" s="62" t="s">
        <v>25</v>
      </c>
      <c r="G25633" s="2">
        <v>-198</v>
      </c>
      <c r="H25633" t="s">
        <v>14</v>
      </c>
    </row>
    <row r="25634" spans="1:8" hidden="1" x14ac:dyDescent="0.25">
      <c r="A25634" t="s">
        <v>26</v>
      </c>
      <c r="B25634" t="s">
        <v>9</v>
      </c>
      <c r="C25634" s="62" t="s">
        <v>69</v>
      </c>
      <c r="D25634" s="62" t="s">
        <v>149</v>
      </c>
      <c r="E25634" s="62" t="s">
        <v>149</v>
      </c>
      <c r="F25634" s="62" t="s">
        <v>20</v>
      </c>
      <c r="G25634" s="2">
        <v>-396</v>
      </c>
      <c r="H25634" t="s">
        <v>14</v>
      </c>
    </row>
    <row r="25635" spans="1:8" hidden="1" x14ac:dyDescent="0.25">
      <c r="A25635" t="s">
        <v>26</v>
      </c>
      <c r="B25635" t="s">
        <v>9</v>
      </c>
      <c r="C25635" s="62" t="s">
        <v>69</v>
      </c>
      <c r="D25635" s="62" t="s">
        <v>149</v>
      </c>
      <c r="E25635" s="62" t="s">
        <v>149</v>
      </c>
      <c r="F25635" s="62" t="s">
        <v>19</v>
      </c>
      <c r="G25635" s="2">
        <v>-360</v>
      </c>
      <c r="H25635" t="s">
        <v>14</v>
      </c>
    </row>
    <row r="25636" spans="1:8" hidden="1" x14ac:dyDescent="0.25">
      <c r="A25636" t="s">
        <v>26</v>
      </c>
      <c r="B25636" t="s">
        <v>9</v>
      </c>
      <c r="C25636" s="62" t="s">
        <v>69</v>
      </c>
      <c r="D25636" s="62" t="s">
        <v>149</v>
      </c>
      <c r="E25636" s="62" t="s">
        <v>149</v>
      </c>
      <c r="F25636" s="62" t="s">
        <v>18</v>
      </c>
      <c r="G25636" s="2">
        <v>-360</v>
      </c>
      <c r="H25636" t="s">
        <v>14</v>
      </c>
    </row>
    <row r="25637" spans="1:8" hidden="1" x14ac:dyDescent="0.25">
      <c r="A25637" t="s">
        <v>26</v>
      </c>
      <c r="B25637" t="s">
        <v>9</v>
      </c>
      <c r="C25637" s="62" t="s">
        <v>69</v>
      </c>
      <c r="D25637" s="62" t="s">
        <v>149</v>
      </c>
      <c r="E25637" s="62" t="s">
        <v>149</v>
      </c>
      <c r="F25637" s="62" t="s">
        <v>16</v>
      </c>
      <c r="G25637" s="2">
        <v>-180</v>
      </c>
      <c r="H25637" t="s">
        <v>14</v>
      </c>
    </row>
    <row r="25638" spans="1:8" hidden="1" x14ac:dyDescent="0.25">
      <c r="A25638" t="s">
        <v>26</v>
      </c>
      <c r="B25638" t="s">
        <v>9</v>
      </c>
      <c r="C25638" s="62" t="s">
        <v>69</v>
      </c>
      <c r="D25638" s="62" t="s">
        <v>149</v>
      </c>
      <c r="E25638" s="62" t="s">
        <v>149</v>
      </c>
      <c r="F25638" s="62" t="s">
        <v>24</v>
      </c>
      <c r="G25638" s="2">
        <v>-198</v>
      </c>
      <c r="H25638" t="s">
        <v>14</v>
      </c>
    </row>
    <row r="25639" spans="1:8" hidden="1" x14ac:dyDescent="0.25">
      <c r="A25639" t="s">
        <v>26</v>
      </c>
      <c r="B25639" t="s">
        <v>9</v>
      </c>
      <c r="C25639" s="62" t="s">
        <v>69</v>
      </c>
      <c r="D25639" s="62" t="s">
        <v>149</v>
      </c>
      <c r="E25639" s="62" t="s">
        <v>149</v>
      </c>
      <c r="F25639" s="62" t="s">
        <v>23</v>
      </c>
      <c r="G25639" s="2">
        <v>-198</v>
      </c>
      <c r="H25639" t="s">
        <v>14</v>
      </c>
    </row>
    <row r="25640" spans="1:8" hidden="1" x14ac:dyDescent="0.25">
      <c r="A25640" t="s">
        <v>26</v>
      </c>
      <c r="B25640" t="s">
        <v>9</v>
      </c>
      <c r="C25640" s="62" t="s">
        <v>69</v>
      </c>
      <c r="D25640" s="62" t="s">
        <v>149</v>
      </c>
      <c r="E25640" s="62" t="s">
        <v>149</v>
      </c>
      <c r="F25640" s="62" t="s">
        <v>22</v>
      </c>
      <c r="G25640" s="2">
        <v>-396</v>
      </c>
      <c r="H25640" t="s">
        <v>14</v>
      </c>
    </row>
    <row r="25641" spans="1:8" hidden="1" x14ac:dyDescent="0.25">
      <c r="A25641" t="s">
        <v>26</v>
      </c>
      <c r="B25641" t="s">
        <v>9</v>
      </c>
      <c r="C25641" s="62" t="s">
        <v>69</v>
      </c>
      <c r="D25641" s="62" t="s">
        <v>149</v>
      </c>
      <c r="E25641" s="62" t="s">
        <v>149</v>
      </c>
      <c r="F25641" s="62" t="s">
        <v>15</v>
      </c>
      <c r="G25641" s="2">
        <v>-180</v>
      </c>
      <c r="H25641" t="s">
        <v>14</v>
      </c>
    </row>
    <row r="25642" spans="1:8" hidden="1" x14ac:dyDescent="0.25">
      <c r="A25642" t="s">
        <v>26</v>
      </c>
      <c r="B25642" t="s">
        <v>9</v>
      </c>
      <c r="C25642" s="62" t="s">
        <v>69</v>
      </c>
      <c r="D25642" s="62" t="s">
        <v>149</v>
      </c>
      <c r="E25642" s="62" t="s">
        <v>149</v>
      </c>
      <c r="F25642" s="62" t="s">
        <v>13</v>
      </c>
      <c r="G25642" s="2">
        <v>-180</v>
      </c>
      <c r="H25642" t="s">
        <v>14</v>
      </c>
    </row>
    <row r="25643" spans="1:8" hidden="1" x14ac:dyDescent="0.25">
      <c r="A25643" t="s">
        <v>26</v>
      </c>
      <c r="B25643" t="s">
        <v>9</v>
      </c>
      <c r="C25643" s="62" t="s">
        <v>69</v>
      </c>
      <c r="D25643" s="62" t="s">
        <v>149</v>
      </c>
      <c r="E25643" s="62" t="s">
        <v>149</v>
      </c>
      <c r="F25643" s="62" t="s">
        <v>21</v>
      </c>
      <c r="G25643" s="2">
        <v>0</v>
      </c>
      <c r="H25643" t="s">
        <v>14</v>
      </c>
    </row>
    <row r="25644" spans="1:8" hidden="1" x14ac:dyDescent="0.25">
      <c r="A25644" t="s">
        <v>26</v>
      </c>
      <c r="B25644" t="s">
        <v>9</v>
      </c>
      <c r="C25644" s="62" t="s">
        <v>69</v>
      </c>
      <c r="D25644" s="62" t="s">
        <v>149</v>
      </c>
      <c r="E25644" s="62" t="s">
        <v>149</v>
      </c>
      <c r="F25644" s="62" t="s">
        <v>17</v>
      </c>
      <c r="G25644" s="2">
        <v>-144</v>
      </c>
      <c r="H25644" t="s">
        <v>14</v>
      </c>
    </row>
    <row r="25645" spans="1:8" hidden="1" x14ac:dyDescent="0.25">
      <c r="A25645" t="s">
        <v>26</v>
      </c>
      <c r="B25645" t="s">
        <v>9</v>
      </c>
      <c r="C25645" s="62" t="s">
        <v>69</v>
      </c>
      <c r="D25645" s="62" t="s">
        <v>149</v>
      </c>
      <c r="E25645" s="62" t="s">
        <v>149</v>
      </c>
      <c r="F25645" s="62" t="s">
        <v>25</v>
      </c>
      <c r="G25645" s="2">
        <v>0</v>
      </c>
      <c r="H25645" t="s">
        <v>14</v>
      </c>
    </row>
    <row r="25646" spans="1:8" hidden="1" x14ac:dyDescent="0.25">
      <c r="A25646" t="s">
        <v>26</v>
      </c>
      <c r="B25646" t="s">
        <v>9</v>
      </c>
      <c r="C25646" s="62" t="s">
        <v>69</v>
      </c>
      <c r="D25646" s="62" t="s">
        <v>149</v>
      </c>
      <c r="E25646" s="62" t="s">
        <v>149</v>
      </c>
      <c r="F25646" s="62" t="s">
        <v>20</v>
      </c>
      <c r="G25646" s="2">
        <v>-158.4</v>
      </c>
      <c r="H25646" t="s">
        <v>14</v>
      </c>
    </row>
    <row r="25647" spans="1:8" hidden="1" x14ac:dyDescent="0.25">
      <c r="A25647" t="s">
        <v>26</v>
      </c>
      <c r="B25647" t="s">
        <v>9</v>
      </c>
      <c r="C25647" s="62" t="s">
        <v>69</v>
      </c>
      <c r="D25647" s="62" t="s">
        <v>149</v>
      </c>
      <c r="E25647" s="62" t="s">
        <v>149</v>
      </c>
      <c r="F25647" s="62" t="s">
        <v>19</v>
      </c>
      <c r="G25647" s="2">
        <v>-144</v>
      </c>
      <c r="H25647" t="s">
        <v>14</v>
      </c>
    </row>
    <row r="25648" spans="1:8" hidden="1" x14ac:dyDescent="0.25">
      <c r="A25648" t="s">
        <v>26</v>
      </c>
      <c r="B25648" t="s">
        <v>9</v>
      </c>
      <c r="C25648" s="62" t="s">
        <v>69</v>
      </c>
      <c r="D25648" s="62" t="s">
        <v>149</v>
      </c>
      <c r="E25648" s="62" t="s">
        <v>149</v>
      </c>
      <c r="F25648" s="62" t="s">
        <v>18</v>
      </c>
      <c r="G25648" s="2">
        <v>0</v>
      </c>
      <c r="H25648" t="s">
        <v>14</v>
      </c>
    </row>
    <row r="25649" spans="1:8" hidden="1" x14ac:dyDescent="0.25">
      <c r="A25649" t="s">
        <v>26</v>
      </c>
      <c r="B25649" t="s">
        <v>9</v>
      </c>
      <c r="C25649" s="62" t="s">
        <v>69</v>
      </c>
      <c r="D25649" s="62" t="s">
        <v>149</v>
      </c>
      <c r="E25649" s="62" t="s">
        <v>149</v>
      </c>
      <c r="F25649" s="62" t="s">
        <v>16</v>
      </c>
      <c r="G25649" s="2">
        <v>0</v>
      </c>
      <c r="H25649" t="s">
        <v>14</v>
      </c>
    </row>
    <row r="25650" spans="1:8" hidden="1" x14ac:dyDescent="0.25">
      <c r="A25650" t="s">
        <v>26</v>
      </c>
      <c r="B25650" t="s">
        <v>9</v>
      </c>
      <c r="C25650" s="62" t="s">
        <v>69</v>
      </c>
      <c r="D25650" s="62" t="s">
        <v>149</v>
      </c>
      <c r="E25650" s="62" t="s">
        <v>149</v>
      </c>
      <c r="F25650" s="62" t="s">
        <v>24</v>
      </c>
      <c r="G25650" s="2">
        <v>0</v>
      </c>
      <c r="H25650" t="s">
        <v>14</v>
      </c>
    </row>
    <row r="25651" spans="1:8" hidden="1" x14ac:dyDescent="0.25">
      <c r="A25651" t="s">
        <v>26</v>
      </c>
      <c r="B25651" t="s">
        <v>9</v>
      </c>
      <c r="C25651" s="62" t="s">
        <v>69</v>
      </c>
      <c r="D25651" s="62" t="s">
        <v>149</v>
      </c>
      <c r="E25651" s="62" t="s">
        <v>149</v>
      </c>
      <c r="F25651" s="62" t="s">
        <v>23</v>
      </c>
      <c r="G25651" s="2">
        <v>0</v>
      </c>
      <c r="H25651" t="s">
        <v>14</v>
      </c>
    </row>
    <row r="25652" spans="1:8" hidden="1" x14ac:dyDescent="0.25">
      <c r="A25652" t="s">
        <v>26</v>
      </c>
      <c r="B25652" t="s">
        <v>9</v>
      </c>
      <c r="C25652" s="62" t="s">
        <v>69</v>
      </c>
      <c r="D25652" s="62" t="s">
        <v>149</v>
      </c>
      <c r="E25652" s="62" t="s">
        <v>149</v>
      </c>
      <c r="F25652" s="62" t="s">
        <v>22</v>
      </c>
      <c r="G25652" s="2">
        <v>-158.4</v>
      </c>
      <c r="H25652" t="s">
        <v>14</v>
      </c>
    </row>
    <row r="25653" spans="1:8" hidden="1" x14ac:dyDescent="0.25">
      <c r="A25653" t="s">
        <v>26</v>
      </c>
      <c r="B25653" t="s">
        <v>9</v>
      </c>
      <c r="C25653" s="62" t="s">
        <v>69</v>
      </c>
      <c r="D25653" s="62" t="s">
        <v>149</v>
      </c>
      <c r="E25653" s="62" t="s">
        <v>149</v>
      </c>
      <c r="F25653" s="62" t="s">
        <v>15</v>
      </c>
      <c r="G25653" s="2">
        <v>-144</v>
      </c>
      <c r="H25653" t="s">
        <v>14</v>
      </c>
    </row>
    <row r="25654" spans="1:8" hidden="1" x14ac:dyDescent="0.25">
      <c r="A25654" t="s">
        <v>26</v>
      </c>
      <c r="B25654" t="s">
        <v>9</v>
      </c>
      <c r="C25654" s="62" t="s">
        <v>69</v>
      </c>
      <c r="D25654" s="62" t="s">
        <v>149</v>
      </c>
      <c r="E25654" s="62" t="s">
        <v>149</v>
      </c>
      <c r="F25654" s="62" t="s">
        <v>13</v>
      </c>
      <c r="G25654" s="2">
        <v>0</v>
      </c>
      <c r="H25654" t="s">
        <v>14</v>
      </c>
    </row>
    <row r="25655" spans="1:8" hidden="1" x14ac:dyDescent="0.25">
      <c r="A25655" t="s">
        <v>26</v>
      </c>
      <c r="B25655" t="s">
        <v>9</v>
      </c>
      <c r="C25655" s="62" t="s">
        <v>69</v>
      </c>
      <c r="D25655" s="62" t="s">
        <v>149</v>
      </c>
      <c r="E25655" s="62" t="s">
        <v>149</v>
      </c>
      <c r="F25655" s="62" t="s">
        <v>21</v>
      </c>
      <c r="G25655" s="2">
        <v>-495</v>
      </c>
      <c r="H25655" t="s">
        <v>14</v>
      </c>
    </row>
    <row r="25656" spans="1:8" hidden="1" x14ac:dyDescent="0.25">
      <c r="A25656" t="s">
        <v>26</v>
      </c>
      <c r="B25656" t="s">
        <v>9</v>
      </c>
      <c r="C25656" s="62" t="s">
        <v>69</v>
      </c>
      <c r="D25656" s="62" t="s">
        <v>149</v>
      </c>
      <c r="E25656" s="62" t="s">
        <v>149</v>
      </c>
      <c r="F25656" s="62" t="s">
        <v>17</v>
      </c>
      <c r="G25656" s="2">
        <v>-450</v>
      </c>
      <c r="H25656" t="s">
        <v>14</v>
      </c>
    </row>
    <row r="25657" spans="1:8" hidden="1" x14ac:dyDescent="0.25">
      <c r="A25657" t="s">
        <v>26</v>
      </c>
      <c r="B25657" t="s">
        <v>9</v>
      </c>
      <c r="C25657" s="62" t="s">
        <v>69</v>
      </c>
      <c r="D25657" s="62" t="s">
        <v>149</v>
      </c>
      <c r="E25657" s="62" t="s">
        <v>149</v>
      </c>
      <c r="F25657" s="62" t="s">
        <v>25</v>
      </c>
      <c r="G25657" s="2">
        <v>-495</v>
      </c>
      <c r="H25657" t="s">
        <v>14</v>
      </c>
    </row>
    <row r="25658" spans="1:8" hidden="1" x14ac:dyDescent="0.25">
      <c r="A25658" t="s">
        <v>26</v>
      </c>
      <c r="B25658" t="s">
        <v>9</v>
      </c>
      <c r="C25658" s="62" t="s">
        <v>69</v>
      </c>
      <c r="D25658" s="62" t="s">
        <v>149</v>
      </c>
      <c r="E25658" s="62" t="s">
        <v>149</v>
      </c>
      <c r="F25658" s="62" t="s">
        <v>20</v>
      </c>
      <c r="G25658" s="2">
        <v>-495</v>
      </c>
      <c r="H25658" t="s">
        <v>14</v>
      </c>
    </row>
    <row r="25659" spans="1:8" hidden="1" x14ac:dyDescent="0.25">
      <c r="A25659" t="s">
        <v>26</v>
      </c>
      <c r="B25659" t="s">
        <v>9</v>
      </c>
      <c r="C25659" s="62" t="s">
        <v>69</v>
      </c>
      <c r="D25659" s="62" t="s">
        <v>149</v>
      </c>
      <c r="E25659" s="62" t="s">
        <v>149</v>
      </c>
      <c r="F25659" s="62" t="s">
        <v>19</v>
      </c>
      <c r="G25659" s="2">
        <v>-450</v>
      </c>
      <c r="H25659" t="s">
        <v>14</v>
      </c>
    </row>
    <row r="25660" spans="1:8" hidden="1" x14ac:dyDescent="0.25">
      <c r="A25660" t="s">
        <v>26</v>
      </c>
      <c r="B25660" t="s">
        <v>9</v>
      </c>
      <c r="C25660" s="62" t="s">
        <v>69</v>
      </c>
      <c r="D25660" s="62" t="s">
        <v>149</v>
      </c>
      <c r="E25660" s="62" t="s">
        <v>149</v>
      </c>
      <c r="F25660" s="62" t="s">
        <v>18</v>
      </c>
      <c r="G25660" s="2">
        <v>-450</v>
      </c>
      <c r="H25660" t="s">
        <v>14</v>
      </c>
    </row>
    <row r="25661" spans="1:8" hidden="1" x14ac:dyDescent="0.25">
      <c r="A25661" t="s">
        <v>26</v>
      </c>
      <c r="B25661" t="s">
        <v>9</v>
      </c>
      <c r="C25661" s="62" t="s">
        <v>69</v>
      </c>
      <c r="D25661" s="62" t="s">
        <v>149</v>
      </c>
      <c r="E25661" s="62" t="s">
        <v>149</v>
      </c>
      <c r="F25661" s="62" t="s">
        <v>16</v>
      </c>
      <c r="G25661" s="2">
        <v>-450</v>
      </c>
      <c r="H25661" t="s">
        <v>14</v>
      </c>
    </row>
    <row r="25662" spans="1:8" hidden="1" x14ac:dyDescent="0.25">
      <c r="A25662" t="s">
        <v>26</v>
      </c>
      <c r="B25662" t="s">
        <v>9</v>
      </c>
      <c r="C25662" s="62" t="s">
        <v>69</v>
      </c>
      <c r="D25662" s="62" t="s">
        <v>149</v>
      </c>
      <c r="E25662" s="62" t="s">
        <v>149</v>
      </c>
      <c r="F25662" s="62" t="s">
        <v>24</v>
      </c>
      <c r="G25662" s="2">
        <v>-495</v>
      </c>
      <c r="H25662" t="s">
        <v>14</v>
      </c>
    </row>
    <row r="25663" spans="1:8" hidden="1" x14ac:dyDescent="0.25">
      <c r="A25663" t="s">
        <v>26</v>
      </c>
      <c r="B25663" t="s">
        <v>9</v>
      </c>
      <c r="C25663" s="62" t="s">
        <v>69</v>
      </c>
      <c r="D25663" s="62" t="s">
        <v>149</v>
      </c>
      <c r="E25663" s="62" t="s">
        <v>149</v>
      </c>
      <c r="F25663" s="62" t="s">
        <v>23</v>
      </c>
      <c r="G25663" s="2">
        <v>-495</v>
      </c>
      <c r="H25663" t="s">
        <v>14</v>
      </c>
    </row>
    <row r="25664" spans="1:8" hidden="1" x14ac:dyDescent="0.25">
      <c r="A25664" t="s">
        <v>26</v>
      </c>
      <c r="B25664" t="s">
        <v>9</v>
      </c>
      <c r="C25664" s="62" t="s">
        <v>69</v>
      </c>
      <c r="D25664" s="62" t="s">
        <v>149</v>
      </c>
      <c r="E25664" s="62" t="s">
        <v>149</v>
      </c>
      <c r="F25664" s="62" t="s">
        <v>22</v>
      </c>
      <c r="G25664" s="2">
        <v>-495</v>
      </c>
      <c r="H25664" t="s">
        <v>14</v>
      </c>
    </row>
    <row r="25665" spans="1:8" hidden="1" x14ac:dyDescent="0.25">
      <c r="A25665" t="s">
        <v>26</v>
      </c>
      <c r="B25665" t="s">
        <v>9</v>
      </c>
      <c r="C25665" s="62" t="s">
        <v>69</v>
      </c>
      <c r="D25665" s="62" t="s">
        <v>149</v>
      </c>
      <c r="E25665" s="62" t="s">
        <v>149</v>
      </c>
      <c r="F25665" s="62" t="s">
        <v>15</v>
      </c>
      <c r="G25665" s="2">
        <v>-450</v>
      </c>
      <c r="H25665" t="s">
        <v>14</v>
      </c>
    </row>
    <row r="25666" spans="1:8" hidden="1" x14ac:dyDescent="0.25">
      <c r="A25666" t="s">
        <v>26</v>
      </c>
      <c r="B25666" t="s">
        <v>9</v>
      </c>
      <c r="C25666" s="62" t="s">
        <v>69</v>
      </c>
      <c r="D25666" s="62" t="s">
        <v>149</v>
      </c>
      <c r="E25666" s="62" t="s">
        <v>149</v>
      </c>
      <c r="F25666" s="62" t="s">
        <v>13</v>
      </c>
      <c r="G25666" s="2">
        <v>-450</v>
      </c>
      <c r="H25666" t="s">
        <v>14</v>
      </c>
    </row>
    <row r="25667" spans="1:8" hidden="1" x14ac:dyDescent="0.25">
      <c r="A25667" t="s">
        <v>26</v>
      </c>
      <c r="B25667" t="s">
        <v>9</v>
      </c>
      <c r="C25667" s="62" t="s">
        <v>69</v>
      </c>
      <c r="D25667" s="62" t="s">
        <v>149</v>
      </c>
      <c r="E25667" s="62" t="s">
        <v>149</v>
      </c>
      <c r="F25667" s="62" t="s">
        <v>21</v>
      </c>
      <c r="G25667" s="2">
        <v>-1650.0000000000002</v>
      </c>
      <c r="H25667" t="s">
        <v>14</v>
      </c>
    </row>
    <row r="25668" spans="1:8" hidden="1" x14ac:dyDescent="0.25">
      <c r="A25668" t="s">
        <v>26</v>
      </c>
      <c r="B25668" t="s">
        <v>9</v>
      </c>
      <c r="C25668" s="62" t="s">
        <v>69</v>
      </c>
      <c r="D25668" s="62" t="s">
        <v>149</v>
      </c>
      <c r="E25668" s="62" t="s">
        <v>149</v>
      </c>
      <c r="F25668" s="62" t="s">
        <v>17</v>
      </c>
      <c r="G25668" s="2">
        <v>-1500</v>
      </c>
      <c r="H25668" t="s">
        <v>14</v>
      </c>
    </row>
    <row r="25669" spans="1:8" hidden="1" x14ac:dyDescent="0.25">
      <c r="A25669" t="s">
        <v>26</v>
      </c>
      <c r="B25669" t="s">
        <v>9</v>
      </c>
      <c r="C25669" s="62" t="s">
        <v>69</v>
      </c>
      <c r="D25669" s="62" t="s">
        <v>149</v>
      </c>
      <c r="E25669" s="62" t="s">
        <v>149</v>
      </c>
      <c r="F25669" s="62" t="s">
        <v>25</v>
      </c>
      <c r="G25669" s="2">
        <v>-990.00000000000011</v>
      </c>
      <c r="H25669" t="s">
        <v>14</v>
      </c>
    </row>
    <row r="25670" spans="1:8" hidden="1" x14ac:dyDescent="0.25">
      <c r="A25670" t="s">
        <v>26</v>
      </c>
      <c r="B25670" t="s">
        <v>9</v>
      </c>
      <c r="C25670" s="62" t="s">
        <v>69</v>
      </c>
      <c r="D25670" s="62" t="s">
        <v>149</v>
      </c>
      <c r="E25670" s="62" t="s">
        <v>149</v>
      </c>
      <c r="F25670" s="62" t="s">
        <v>20</v>
      </c>
      <c r="G25670" s="2">
        <v>-1650.0000000000002</v>
      </c>
      <c r="H25670" t="s">
        <v>14</v>
      </c>
    </row>
    <row r="25671" spans="1:8" hidden="1" x14ac:dyDescent="0.25">
      <c r="A25671" t="s">
        <v>26</v>
      </c>
      <c r="B25671" t="s">
        <v>9</v>
      </c>
      <c r="C25671" s="62" t="s">
        <v>69</v>
      </c>
      <c r="D25671" s="62" t="s">
        <v>149</v>
      </c>
      <c r="E25671" s="62" t="s">
        <v>149</v>
      </c>
      <c r="F25671" s="62" t="s">
        <v>19</v>
      </c>
      <c r="G25671" s="2">
        <v>-1500</v>
      </c>
      <c r="H25671" t="s">
        <v>14</v>
      </c>
    </row>
    <row r="25672" spans="1:8" hidden="1" x14ac:dyDescent="0.25">
      <c r="A25672" t="s">
        <v>26</v>
      </c>
      <c r="B25672" t="s">
        <v>9</v>
      </c>
      <c r="C25672" s="62" t="s">
        <v>69</v>
      </c>
      <c r="D25672" s="62" t="s">
        <v>149</v>
      </c>
      <c r="E25672" s="62" t="s">
        <v>149</v>
      </c>
      <c r="F25672" s="62" t="s">
        <v>18</v>
      </c>
      <c r="G25672" s="2">
        <v>-1500</v>
      </c>
      <c r="H25672" t="s">
        <v>14</v>
      </c>
    </row>
    <row r="25673" spans="1:8" hidden="1" x14ac:dyDescent="0.25">
      <c r="A25673" t="s">
        <v>26</v>
      </c>
      <c r="B25673" t="s">
        <v>9</v>
      </c>
      <c r="C25673" s="62" t="s">
        <v>69</v>
      </c>
      <c r="D25673" s="62" t="s">
        <v>149</v>
      </c>
      <c r="E25673" s="62" t="s">
        <v>149</v>
      </c>
      <c r="F25673" s="62" t="s">
        <v>16</v>
      </c>
      <c r="G25673" s="2">
        <v>-900</v>
      </c>
      <c r="H25673" t="s">
        <v>14</v>
      </c>
    </row>
    <row r="25674" spans="1:8" hidden="1" x14ac:dyDescent="0.25">
      <c r="A25674" t="s">
        <v>26</v>
      </c>
      <c r="B25674" t="s">
        <v>9</v>
      </c>
      <c r="C25674" s="62" t="s">
        <v>69</v>
      </c>
      <c r="D25674" s="62" t="s">
        <v>149</v>
      </c>
      <c r="E25674" s="62" t="s">
        <v>149</v>
      </c>
      <c r="F25674" s="62" t="s">
        <v>24</v>
      </c>
      <c r="G25674" s="2">
        <v>-990.00000000000011</v>
      </c>
      <c r="H25674" t="s">
        <v>14</v>
      </c>
    </row>
    <row r="25675" spans="1:8" hidden="1" x14ac:dyDescent="0.25">
      <c r="A25675" t="s">
        <v>26</v>
      </c>
      <c r="B25675" t="s">
        <v>9</v>
      </c>
      <c r="C25675" s="62" t="s">
        <v>69</v>
      </c>
      <c r="D25675" s="62" t="s">
        <v>149</v>
      </c>
      <c r="E25675" s="62" t="s">
        <v>149</v>
      </c>
      <c r="F25675" s="62" t="s">
        <v>23</v>
      </c>
      <c r="G25675" s="2">
        <v>-990.00000000000011</v>
      </c>
      <c r="H25675" t="s">
        <v>14</v>
      </c>
    </row>
    <row r="25676" spans="1:8" hidden="1" x14ac:dyDescent="0.25">
      <c r="A25676" t="s">
        <v>26</v>
      </c>
      <c r="B25676" t="s">
        <v>9</v>
      </c>
      <c r="C25676" s="62" t="s">
        <v>69</v>
      </c>
      <c r="D25676" s="62" t="s">
        <v>149</v>
      </c>
      <c r="E25676" s="62" t="s">
        <v>149</v>
      </c>
      <c r="F25676" s="62" t="s">
        <v>22</v>
      </c>
      <c r="G25676" s="2">
        <v>-1650.0000000000002</v>
      </c>
      <c r="H25676" t="s">
        <v>14</v>
      </c>
    </row>
    <row r="25677" spans="1:8" hidden="1" x14ac:dyDescent="0.25">
      <c r="A25677" t="s">
        <v>26</v>
      </c>
      <c r="B25677" t="s">
        <v>9</v>
      </c>
      <c r="C25677" s="62" t="s">
        <v>69</v>
      </c>
      <c r="D25677" s="62" t="s">
        <v>149</v>
      </c>
      <c r="E25677" s="62" t="s">
        <v>149</v>
      </c>
      <c r="F25677" s="62" t="s">
        <v>15</v>
      </c>
      <c r="G25677" s="2">
        <v>-900</v>
      </c>
      <c r="H25677" t="s">
        <v>14</v>
      </c>
    </row>
    <row r="25678" spans="1:8" hidden="1" x14ac:dyDescent="0.25">
      <c r="A25678" t="s">
        <v>26</v>
      </c>
      <c r="B25678" t="s">
        <v>9</v>
      </c>
      <c r="C25678" s="62" t="s">
        <v>69</v>
      </c>
      <c r="D25678" s="62" t="s">
        <v>149</v>
      </c>
      <c r="E25678" s="62" t="s">
        <v>149</v>
      </c>
      <c r="F25678" s="62" t="s">
        <v>13</v>
      </c>
      <c r="G25678" s="2">
        <v>-900</v>
      </c>
      <c r="H25678" t="s">
        <v>14</v>
      </c>
    </row>
    <row r="25679" spans="1:8" hidden="1" x14ac:dyDescent="0.25">
      <c r="A25679" t="s">
        <v>26</v>
      </c>
      <c r="B25679" t="s">
        <v>9</v>
      </c>
      <c r="C25679" s="62" t="s">
        <v>69</v>
      </c>
      <c r="D25679" s="62" t="s">
        <v>149</v>
      </c>
      <c r="E25679" s="62" t="s">
        <v>149</v>
      </c>
      <c r="F25679" s="62" t="s">
        <v>21</v>
      </c>
      <c r="G25679" s="2">
        <v>-660.00000000000011</v>
      </c>
      <c r="H25679" t="s">
        <v>14</v>
      </c>
    </row>
    <row r="25680" spans="1:8" hidden="1" x14ac:dyDescent="0.25">
      <c r="A25680" t="s">
        <v>26</v>
      </c>
      <c r="B25680" t="s">
        <v>9</v>
      </c>
      <c r="C25680" s="62" t="s">
        <v>69</v>
      </c>
      <c r="D25680" s="62" t="s">
        <v>149</v>
      </c>
      <c r="E25680" s="62" t="s">
        <v>149</v>
      </c>
      <c r="F25680" s="62" t="s">
        <v>17</v>
      </c>
      <c r="G25680" s="2">
        <v>-600</v>
      </c>
      <c r="H25680" t="s">
        <v>14</v>
      </c>
    </row>
    <row r="25681" spans="1:8" hidden="1" x14ac:dyDescent="0.25">
      <c r="A25681" t="s">
        <v>26</v>
      </c>
      <c r="B25681" t="s">
        <v>9</v>
      </c>
      <c r="C25681" s="62" t="s">
        <v>69</v>
      </c>
      <c r="D25681" s="62" t="s">
        <v>149</v>
      </c>
      <c r="E25681" s="62" t="s">
        <v>149</v>
      </c>
      <c r="F25681" s="62" t="s">
        <v>25</v>
      </c>
      <c r="G25681" s="2">
        <v>-330.00000000000006</v>
      </c>
      <c r="H25681" t="s">
        <v>14</v>
      </c>
    </row>
    <row r="25682" spans="1:8" hidden="1" x14ac:dyDescent="0.25">
      <c r="A25682" t="s">
        <v>26</v>
      </c>
      <c r="B25682" t="s">
        <v>9</v>
      </c>
      <c r="C25682" s="62" t="s">
        <v>69</v>
      </c>
      <c r="D25682" s="62" t="s">
        <v>149</v>
      </c>
      <c r="E25682" s="62" t="s">
        <v>149</v>
      </c>
      <c r="F25682" s="62" t="s">
        <v>20</v>
      </c>
      <c r="G25682" s="2">
        <v>-660.00000000000011</v>
      </c>
      <c r="H25682" t="s">
        <v>14</v>
      </c>
    </row>
    <row r="25683" spans="1:8" hidden="1" x14ac:dyDescent="0.25">
      <c r="A25683" t="s">
        <v>26</v>
      </c>
      <c r="B25683" t="s">
        <v>9</v>
      </c>
      <c r="C25683" s="62" t="s">
        <v>69</v>
      </c>
      <c r="D25683" s="62" t="s">
        <v>149</v>
      </c>
      <c r="E25683" s="62" t="s">
        <v>149</v>
      </c>
      <c r="F25683" s="62" t="s">
        <v>19</v>
      </c>
      <c r="G25683" s="2">
        <v>-600</v>
      </c>
      <c r="H25683" t="s">
        <v>14</v>
      </c>
    </row>
    <row r="25684" spans="1:8" hidden="1" x14ac:dyDescent="0.25">
      <c r="A25684" t="s">
        <v>26</v>
      </c>
      <c r="B25684" t="s">
        <v>9</v>
      </c>
      <c r="C25684" s="62" t="s">
        <v>69</v>
      </c>
      <c r="D25684" s="62" t="s">
        <v>149</v>
      </c>
      <c r="E25684" s="62" t="s">
        <v>149</v>
      </c>
      <c r="F25684" s="62" t="s">
        <v>18</v>
      </c>
      <c r="G25684" s="2">
        <v>-600</v>
      </c>
      <c r="H25684" t="s">
        <v>14</v>
      </c>
    </row>
    <row r="25685" spans="1:8" hidden="1" x14ac:dyDescent="0.25">
      <c r="A25685" t="s">
        <v>26</v>
      </c>
      <c r="B25685" t="s">
        <v>9</v>
      </c>
      <c r="C25685" s="62" t="s">
        <v>69</v>
      </c>
      <c r="D25685" s="62" t="s">
        <v>149</v>
      </c>
      <c r="E25685" s="62" t="s">
        <v>149</v>
      </c>
      <c r="F25685" s="62" t="s">
        <v>16</v>
      </c>
      <c r="G25685" s="2">
        <v>-300</v>
      </c>
      <c r="H25685" t="s">
        <v>14</v>
      </c>
    </row>
    <row r="25686" spans="1:8" hidden="1" x14ac:dyDescent="0.25">
      <c r="A25686" t="s">
        <v>26</v>
      </c>
      <c r="B25686" t="s">
        <v>9</v>
      </c>
      <c r="C25686" s="62" t="s">
        <v>69</v>
      </c>
      <c r="D25686" s="62" t="s">
        <v>149</v>
      </c>
      <c r="E25686" s="62" t="s">
        <v>149</v>
      </c>
      <c r="F25686" s="62" t="s">
        <v>24</v>
      </c>
      <c r="G25686" s="2">
        <v>-330.00000000000006</v>
      </c>
      <c r="H25686" t="s">
        <v>14</v>
      </c>
    </row>
    <row r="25687" spans="1:8" hidden="1" x14ac:dyDescent="0.25">
      <c r="A25687" t="s">
        <v>26</v>
      </c>
      <c r="B25687" t="s">
        <v>9</v>
      </c>
      <c r="C25687" s="62" t="s">
        <v>69</v>
      </c>
      <c r="D25687" s="62" t="s">
        <v>149</v>
      </c>
      <c r="E25687" s="62" t="s">
        <v>149</v>
      </c>
      <c r="F25687" s="62" t="s">
        <v>23</v>
      </c>
      <c r="G25687" s="2">
        <v>-330.00000000000006</v>
      </c>
      <c r="H25687" t="s">
        <v>14</v>
      </c>
    </row>
    <row r="25688" spans="1:8" hidden="1" x14ac:dyDescent="0.25">
      <c r="A25688" t="s">
        <v>26</v>
      </c>
      <c r="B25688" t="s">
        <v>9</v>
      </c>
      <c r="C25688" s="62" t="s">
        <v>69</v>
      </c>
      <c r="D25688" s="62" t="s">
        <v>149</v>
      </c>
      <c r="E25688" s="62" t="s">
        <v>149</v>
      </c>
      <c r="F25688" s="62" t="s">
        <v>22</v>
      </c>
      <c r="G25688" s="2">
        <v>-660.00000000000011</v>
      </c>
      <c r="H25688" t="s">
        <v>14</v>
      </c>
    </row>
    <row r="25689" spans="1:8" hidden="1" x14ac:dyDescent="0.25">
      <c r="A25689" t="s">
        <v>26</v>
      </c>
      <c r="B25689" t="s">
        <v>9</v>
      </c>
      <c r="C25689" s="62" t="s">
        <v>69</v>
      </c>
      <c r="D25689" s="62" t="s">
        <v>149</v>
      </c>
      <c r="E25689" s="62" t="s">
        <v>149</v>
      </c>
      <c r="F25689" s="62" t="s">
        <v>15</v>
      </c>
      <c r="G25689" s="2">
        <v>-300</v>
      </c>
      <c r="H25689" t="s">
        <v>14</v>
      </c>
    </row>
    <row r="25690" spans="1:8" hidden="1" x14ac:dyDescent="0.25">
      <c r="A25690" t="s">
        <v>26</v>
      </c>
      <c r="B25690" t="s">
        <v>9</v>
      </c>
      <c r="C25690" s="62" t="s">
        <v>69</v>
      </c>
      <c r="D25690" s="62" t="s">
        <v>149</v>
      </c>
      <c r="E25690" s="62" t="s">
        <v>149</v>
      </c>
      <c r="F25690" s="62" t="s">
        <v>13</v>
      </c>
      <c r="G25690" s="2">
        <v>-300</v>
      </c>
      <c r="H25690" t="s">
        <v>14</v>
      </c>
    </row>
    <row r="25691" spans="1:8" hidden="1" x14ac:dyDescent="0.25">
      <c r="A25691" t="s">
        <v>26</v>
      </c>
      <c r="B25691" t="s">
        <v>9</v>
      </c>
      <c r="C25691" s="62" t="s">
        <v>69</v>
      </c>
      <c r="D25691" s="62" t="s">
        <v>149</v>
      </c>
      <c r="E25691" s="62" t="s">
        <v>149</v>
      </c>
      <c r="F25691" s="62" t="s">
        <v>21</v>
      </c>
      <c r="G25691" s="2">
        <v>-231</v>
      </c>
      <c r="H25691" t="s">
        <v>14</v>
      </c>
    </row>
    <row r="25692" spans="1:8" hidden="1" x14ac:dyDescent="0.25">
      <c r="A25692" t="s">
        <v>26</v>
      </c>
      <c r="B25692" t="s">
        <v>9</v>
      </c>
      <c r="C25692" s="62" t="s">
        <v>69</v>
      </c>
      <c r="D25692" s="62" t="s">
        <v>149</v>
      </c>
      <c r="E25692" s="62" t="s">
        <v>149</v>
      </c>
      <c r="F25692" s="62" t="s">
        <v>17</v>
      </c>
      <c r="G25692" s="2">
        <v>-210</v>
      </c>
      <c r="H25692" t="s">
        <v>14</v>
      </c>
    </row>
    <row r="25693" spans="1:8" hidden="1" x14ac:dyDescent="0.25">
      <c r="A25693" t="s">
        <v>26</v>
      </c>
      <c r="B25693" t="s">
        <v>9</v>
      </c>
      <c r="C25693" s="62" t="s">
        <v>69</v>
      </c>
      <c r="D25693" s="62" t="s">
        <v>149</v>
      </c>
      <c r="E25693" s="62" t="s">
        <v>149</v>
      </c>
      <c r="F25693" s="62" t="s">
        <v>25</v>
      </c>
      <c r="G25693" s="2">
        <v>-184.79999999999998</v>
      </c>
      <c r="H25693" t="s">
        <v>14</v>
      </c>
    </row>
    <row r="25694" spans="1:8" hidden="1" x14ac:dyDescent="0.25">
      <c r="A25694" t="s">
        <v>26</v>
      </c>
      <c r="B25694" t="s">
        <v>9</v>
      </c>
      <c r="C25694" s="62" t="s">
        <v>69</v>
      </c>
      <c r="D25694" s="62" t="s">
        <v>149</v>
      </c>
      <c r="E25694" s="62" t="s">
        <v>149</v>
      </c>
      <c r="F25694" s="62" t="s">
        <v>20</v>
      </c>
      <c r="G25694" s="2">
        <v>-231</v>
      </c>
      <c r="H25694" t="s">
        <v>14</v>
      </c>
    </row>
    <row r="25695" spans="1:8" hidden="1" x14ac:dyDescent="0.25">
      <c r="A25695" t="s">
        <v>26</v>
      </c>
      <c r="B25695" t="s">
        <v>9</v>
      </c>
      <c r="C25695" s="62" t="s">
        <v>69</v>
      </c>
      <c r="D25695" s="62" t="s">
        <v>149</v>
      </c>
      <c r="E25695" s="62" t="s">
        <v>149</v>
      </c>
      <c r="F25695" s="62" t="s">
        <v>19</v>
      </c>
      <c r="G25695" s="2">
        <v>-210</v>
      </c>
      <c r="H25695" t="s">
        <v>14</v>
      </c>
    </row>
    <row r="25696" spans="1:8" hidden="1" x14ac:dyDescent="0.25">
      <c r="A25696" t="s">
        <v>26</v>
      </c>
      <c r="B25696" t="s">
        <v>9</v>
      </c>
      <c r="C25696" s="62" t="s">
        <v>69</v>
      </c>
      <c r="D25696" s="62" t="s">
        <v>149</v>
      </c>
      <c r="E25696" s="62" t="s">
        <v>149</v>
      </c>
      <c r="F25696" s="62" t="s">
        <v>18</v>
      </c>
      <c r="G25696" s="2">
        <v>-210</v>
      </c>
      <c r="H25696" t="s">
        <v>14</v>
      </c>
    </row>
    <row r="25697" spans="1:8" hidden="1" x14ac:dyDescent="0.25">
      <c r="A25697" t="s">
        <v>26</v>
      </c>
      <c r="B25697" t="s">
        <v>9</v>
      </c>
      <c r="C25697" s="62" t="s">
        <v>69</v>
      </c>
      <c r="D25697" s="62" t="s">
        <v>149</v>
      </c>
      <c r="E25697" s="62" t="s">
        <v>149</v>
      </c>
      <c r="F25697" s="62" t="s">
        <v>16</v>
      </c>
      <c r="G25697" s="2">
        <v>-168</v>
      </c>
      <c r="H25697" t="s">
        <v>14</v>
      </c>
    </row>
    <row r="25698" spans="1:8" hidden="1" x14ac:dyDescent="0.25">
      <c r="A25698" t="s">
        <v>26</v>
      </c>
      <c r="B25698" t="s">
        <v>9</v>
      </c>
      <c r="C25698" s="62" t="s">
        <v>69</v>
      </c>
      <c r="D25698" s="62" t="s">
        <v>149</v>
      </c>
      <c r="E25698" s="62" t="s">
        <v>149</v>
      </c>
      <c r="F25698" s="62" t="s">
        <v>24</v>
      </c>
      <c r="G25698" s="2">
        <v>-184.79999999999998</v>
      </c>
      <c r="H25698" t="s">
        <v>14</v>
      </c>
    </row>
    <row r="25699" spans="1:8" hidden="1" x14ac:dyDescent="0.25">
      <c r="A25699" t="s">
        <v>26</v>
      </c>
      <c r="B25699" t="s">
        <v>9</v>
      </c>
      <c r="C25699" s="62" t="s">
        <v>69</v>
      </c>
      <c r="D25699" s="62" t="s">
        <v>149</v>
      </c>
      <c r="E25699" s="62" t="s">
        <v>149</v>
      </c>
      <c r="F25699" s="62" t="s">
        <v>23</v>
      </c>
      <c r="G25699" s="2">
        <v>-184.79999999999998</v>
      </c>
      <c r="H25699" t="s">
        <v>14</v>
      </c>
    </row>
    <row r="25700" spans="1:8" hidden="1" x14ac:dyDescent="0.25">
      <c r="A25700" t="s">
        <v>26</v>
      </c>
      <c r="B25700" t="s">
        <v>9</v>
      </c>
      <c r="C25700" s="62" t="s">
        <v>69</v>
      </c>
      <c r="D25700" s="62" t="s">
        <v>149</v>
      </c>
      <c r="E25700" s="62" t="s">
        <v>149</v>
      </c>
      <c r="F25700" s="62" t="s">
        <v>22</v>
      </c>
      <c r="G25700" s="2">
        <v>-231</v>
      </c>
      <c r="H25700" t="s">
        <v>14</v>
      </c>
    </row>
    <row r="25701" spans="1:8" hidden="1" x14ac:dyDescent="0.25">
      <c r="A25701" t="s">
        <v>26</v>
      </c>
      <c r="B25701" t="s">
        <v>9</v>
      </c>
      <c r="C25701" s="62" t="s">
        <v>69</v>
      </c>
      <c r="D25701" s="62" t="s">
        <v>149</v>
      </c>
      <c r="E25701" s="62" t="s">
        <v>149</v>
      </c>
      <c r="F25701" s="62" t="s">
        <v>15</v>
      </c>
      <c r="G25701" s="2">
        <v>-168</v>
      </c>
      <c r="H25701" t="s">
        <v>14</v>
      </c>
    </row>
    <row r="25702" spans="1:8" hidden="1" x14ac:dyDescent="0.25">
      <c r="A25702" t="s">
        <v>26</v>
      </c>
      <c r="B25702" t="s">
        <v>9</v>
      </c>
      <c r="C25702" s="62" t="s">
        <v>69</v>
      </c>
      <c r="D25702" s="62" t="s">
        <v>149</v>
      </c>
      <c r="E25702" s="62" t="s">
        <v>149</v>
      </c>
      <c r="F25702" s="62" t="s">
        <v>13</v>
      </c>
      <c r="G25702" s="2">
        <v>-168</v>
      </c>
      <c r="H25702" t="s">
        <v>14</v>
      </c>
    </row>
    <row r="25703" spans="1:8" hidden="1" x14ac:dyDescent="0.25">
      <c r="A25703" t="s">
        <v>26</v>
      </c>
      <c r="B25703" t="s">
        <v>9</v>
      </c>
      <c r="C25703" s="62" t="s">
        <v>69</v>
      </c>
      <c r="D25703" s="62" t="s">
        <v>149</v>
      </c>
      <c r="E25703" s="62" t="s">
        <v>149</v>
      </c>
      <c r="F25703" s="62" t="s">
        <v>21</v>
      </c>
      <c r="G25703" s="2">
        <v>-231</v>
      </c>
      <c r="H25703" t="s">
        <v>14</v>
      </c>
    </row>
    <row r="25704" spans="1:8" hidden="1" x14ac:dyDescent="0.25">
      <c r="A25704" t="s">
        <v>26</v>
      </c>
      <c r="B25704" t="s">
        <v>9</v>
      </c>
      <c r="C25704" s="62" t="s">
        <v>69</v>
      </c>
      <c r="D25704" s="62" t="s">
        <v>149</v>
      </c>
      <c r="E25704" s="62" t="s">
        <v>149</v>
      </c>
      <c r="F25704" s="62" t="s">
        <v>17</v>
      </c>
      <c r="G25704" s="2">
        <v>-210</v>
      </c>
      <c r="H25704" t="s">
        <v>14</v>
      </c>
    </row>
    <row r="25705" spans="1:8" hidden="1" x14ac:dyDescent="0.25">
      <c r="A25705" t="s">
        <v>26</v>
      </c>
      <c r="B25705" t="s">
        <v>9</v>
      </c>
      <c r="C25705" s="62" t="s">
        <v>69</v>
      </c>
      <c r="D25705" s="62" t="s">
        <v>149</v>
      </c>
      <c r="E25705" s="62" t="s">
        <v>149</v>
      </c>
      <c r="F25705" s="62" t="s">
        <v>25</v>
      </c>
      <c r="G25705" s="2">
        <v>-231</v>
      </c>
      <c r="H25705" t="s">
        <v>14</v>
      </c>
    </row>
    <row r="25706" spans="1:8" hidden="1" x14ac:dyDescent="0.25">
      <c r="A25706" t="s">
        <v>26</v>
      </c>
      <c r="B25706" t="s">
        <v>9</v>
      </c>
      <c r="C25706" s="62" t="s">
        <v>69</v>
      </c>
      <c r="D25706" s="62" t="s">
        <v>149</v>
      </c>
      <c r="E25706" s="62" t="s">
        <v>149</v>
      </c>
      <c r="F25706" s="62" t="s">
        <v>20</v>
      </c>
      <c r="G25706" s="2">
        <v>-231</v>
      </c>
      <c r="H25706" t="s">
        <v>14</v>
      </c>
    </row>
    <row r="25707" spans="1:8" hidden="1" x14ac:dyDescent="0.25">
      <c r="A25707" t="s">
        <v>26</v>
      </c>
      <c r="B25707" t="s">
        <v>9</v>
      </c>
      <c r="C25707" s="62" t="s">
        <v>69</v>
      </c>
      <c r="D25707" s="62" t="s">
        <v>149</v>
      </c>
      <c r="E25707" s="62" t="s">
        <v>149</v>
      </c>
      <c r="F25707" s="62" t="s">
        <v>19</v>
      </c>
      <c r="G25707" s="2">
        <v>-210</v>
      </c>
      <c r="H25707" t="s">
        <v>14</v>
      </c>
    </row>
    <row r="25708" spans="1:8" hidden="1" x14ac:dyDescent="0.25">
      <c r="A25708" t="s">
        <v>26</v>
      </c>
      <c r="B25708" t="s">
        <v>9</v>
      </c>
      <c r="C25708" s="62" t="s">
        <v>69</v>
      </c>
      <c r="D25708" s="62" t="s">
        <v>149</v>
      </c>
      <c r="E25708" s="62" t="s">
        <v>149</v>
      </c>
      <c r="F25708" s="62" t="s">
        <v>18</v>
      </c>
      <c r="G25708" s="2">
        <v>-210</v>
      </c>
      <c r="H25708" t="s">
        <v>14</v>
      </c>
    </row>
    <row r="25709" spans="1:8" hidden="1" x14ac:dyDescent="0.25">
      <c r="A25709" t="s">
        <v>26</v>
      </c>
      <c r="B25709" t="s">
        <v>9</v>
      </c>
      <c r="C25709" s="62" t="s">
        <v>69</v>
      </c>
      <c r="D25709" s="62" t="s">
        <v>149</v>
      </c>
      <c r="E25709" s="62" t="s">
        <v>149</v>
      </c>
      <c r="F25709" s="62" t="s">
        <v>16</v>
      </c>
      <c r="G25709" s="2">
        <v>-210</v>
      </c>
      <c r="H25709" t="s">
        <v>14</v>
      </c>
    </row>
    <row r="25710" spans="1:8" hidden="1" x14ac:dyDescent="0.25">
      <c r="A25710" t="s">
        <v>26</v>
      </c>
      <c r="B25710" t="s">
        <v>9</v>
      </c>
      <c r="C25710" s="62" t="s">
        <v>69</v>
      </c>
      <c r="D25710" s="62" t="s">
        <v>149</v>
      </c>
      <c r="E25710" s="62" t="s">
        <v>149</v>
      </c>
      <c r="F25710" s="62" t="s">
        <v>24</v>
      </c>
      <c r="G25710" s="2">
        <v>-231</v>
      </c>
      <c r="H25710" t="s">
        <v>14</v>
      </c>
    </row>
    <row r="25711" spans="1:8" hidden="1" x14ac:dyDescent="0.25">
      <c r="A25711" t="s">
        <v>26</v>
      </c>
      <c r="B25711" t="s">
        <v>9</v>
      </c>
      <c r="C25711" s="62" t="s">
        <v>69</v>
      </c>
      <c r="D25711" s="62" t="s">
        <v>149</v>
      </c>
      <c r="E25711" s="62" t="s">
        <v>149</v>
      </c>
      <c r="F25711" s="62" t="s">
        <v>23</v>
      </c>
      <c r="G25711" s="2">
        <v>-231</v>
      </c>
      <c r="H25711" t="s">
        <v>14</v>
      </c>
    </row>
    <row r="25712" spans="1:8" hidden="1" x14ac:dyDescent="0.25">
      <c r="A25712" t="s">
        <v>26</v>
      </c>
      <c r="B25712" t="s">
        <v>9</v>
      </c>
      <c r="C25712" s="62" t="s">
        <v>69</v>
      </c>
      <c r="D25712" s="62" t="s">
        <v>149</v>
      </c>
      <c r="E25712" s="62" t="s">
        <v>149</v>
      </c>
      <c r="F25712" s="62" t="s">
        <v>22</v>
      </c>
      <c r="G25712" s="2">
        <v>-231</v>
      </c>
      <c r="H25712" t="s">
        <v>14</v>
      </c>
    </row>
    <row r="25713" spans="1:8" hidden="1" x14ac:dyDescent="0.25">
      <c r="A25713" t="s">
        <v>26</v>
      </c>
      <c r="B25713" t="s">
        <v>9</v>
      </c>
      <c r="C25713" s="62" t="s">
        <v>69</v>
      </c>
      <c r="D25713" s="62" t="s">
        <v>149</v>
      </c>
      <c r="E25713" s="62" t="s">
        <v>149</v>
      </c>
      <c r="F25713" s="62" t="s">
        <v>15</v>
      </c>
      <c r="G25713" s="2">
        <v>-210</v>
      </c>
      <c r="H25713" t="s">
        <v>14</v>
      </c>
    </row>
    <row r="25714" spans="1:8" hidden="1" x14ac:dyDescent="0.25">
      <c r="A25714" t="s">
        <v>26</v>
      </c>
      <c r="B25714" t="s">
        <v>9</v>
      </c>
      <c r="C25714" s="62" t="s">
        <v>69</v>
      </c>
      <c r="D25714" s="62" t="s">
        <v>149</v>
      </c>
      <c r="E25714" s="62" t="s">
        <v>149</v>
      </c>
      <c r="F25714" s="62" t="s">
        <v>13</v>
      </c>
      <c r="G25714" s="2">
        <v>-210</v>
      </c>
      <c r="H25714" t="s">
        <v>14</v>
      </c>
    </row>
    <row r="25715" spans="1:8" hidden="1" x14ac:dyDescent="0.25">
      <c r="A25715" t="s">
        <v>26</v>
      </c>
      <c r="B25715" t="s">
        <v>9</v>
      </c>
      <c r="C25715" s="62" t="s">
        <v>69</v>
      </c>
      <c r="D25715" s="62" t="s">
        <v>149</v>
      </c>
      <c r="E25715" s="62" t="s">
        <v>149</v>
      </c>
      <c r="F25715" s="62" t="s">
        <v>21</v>
      </c>
      <c r="G25715" s="2">
        <v>-792</v>
      </c>
      <c r="H25715" t="s">
        <v>14</v>
      </c>
    </row>
    <row r="25716" spans="1:8" hidden="1" x14ac:dyDescent="0.25">
      <c r="A25716" t="s">
        <v>26</v>
      </c>
      <c r="B25716" t="s">
        <v>9</v>
      </c>
      <c r="C25716" s="62" t="s">
        <v>69</v>
      </c>
      <c r="D25716" s="62" t="s">
        <v>149</v>
      </c>
      <c r="E25716" s="62" t="s">
        <v>149</v>
      </c>
      <c r="F25716" s="62" t="s">
        <v>17</v>
      </c>
      <c r="G25716" s="2">
        <v>-720</v>
      </c>
      <c r="H25716" t="s">
        <v>14</v>
      </c>
    </row>
    <row r="25717" spans="1:8" hidden="1" x14ac:dyDescent="0.25">
      <c r="A25717" t="s">
        <v>26</v>
      </c>
      <c r="B25717" t="s">
        <v>9</v>
      </c>
      <c r="C25717" s="62" t="s">
        <v>69</v>
      </c>
      <c r="D25717" s="62" t="s">
        <v>149</v>
      </c>
      <c r="E25717" s="62" t="s">
        <v>149</v>
      </c>
      <c r="F25717" s="62" t="s">
        <v>25</v>
      </c>
      <c r="G25717" s="2">
        <v>-792</v>
      </c>
      <c r="H25717" t="s">
        <v>14</v>
      </c>
    </row>
    <row r="25718" spans="1:8" hidden="1" x14ac:dyDescent="0.25">
      <c r="A25718" t="s">
        <v>26</v>
      </c>
      <c r="B25718" t="s">
        <v>9</v>
      </c>
      <c r="C25718" s="62" t="s">
        <v>69</v>
      </c>
      <c r="D25718" s="62" t="s">
        <v>149</v>
      </c>
      <c r="E25718" s="62" t="s">
        <v>149</v>
      </c>
      <c r="F25718" s="62" t="s">
        <v>20</v>
      </c>
      <c r="G25718" s="2">
        <v>-1584</v>
      </c>
      <c r="H25718" t="s">
        <v>14</v>
      </c>
    </row>
    <row r="25719" spans="1:8" hidden="1" x14ac:dyDescent="0.25">
      <c r="A25719" t="s">
        <v>26</v>
      </c>
      <c r="B25719" t="s">
        <v>9</v>
      </c>
      <c r="C25719" s="62" t="s">
        <v>69</v>
      </c>
      <c r="D25719" s="62" t="s">
        <v>149</v>
      </c>
      <c r="E25719" s="62" t="s">
        <v>149</v>
      </c>
      <c r="F25719" s="62" t="s">
        <v>19</v>
      </c>
      <c r="G25719" s="2">
        <v>-1440</v>
      </c>
      <c r="H25719" t="s">
        <v>14</v>
      </c>
    </row>
    <row r="25720" spans="1:8" hidden="1" x14ac:dyDescent="0.25">
      <c r="A25720" t="s">
        <v>26</v>
      </c>
      <c r="B25720" t="s">
        <v>9</v>
      </c>
      <c r="C25720" s="62" t="s">
        <v>69</v>
      </c>
      <c r="D25720" s="62" t="s">
        <v>149</v>
      </c>
      <c r="E25720" s="62" t="s">
        <v>149</v>
      </c>
      <c r="F25720" s="62" t="s">
        <v>18</v>
      </c>
      <c r="G25720" s="2">
        <v>-1440</v>
      </c>
      <c r="H25720" t="s">
        <v>14</v>
      </c>
    </row>
    <row r="25721" spans="1:8" hidden="1" x14ac:dyDescent="0.25">
      <c r="A25721" t="s">
        <v>26</v>
      </c>
      <c r="B25721" t="s">
        <v>9</v>
      </c>
      <c r="C25721" s="62" t="s">
        <v>69</v>
      </c>
      <c r="D25721" s="62" t="s">
        <v>149</v>
      </c>
      <c r="E25721" s="62" t="s">
        <v>149</v>
      </c>
      <c r="F25721" s="62" t="s">
        <v>16</v>
      </c>
      <c r="G25721" s="2">
        <v>-720</v>
      </c>
      <c r="H25721" t="s">
        <v>14</v>
      </c>
    </row>
    <row r="25722" spans="1:8" hidden="1" x14ac:dyDescent="0.25">
      <c r="A25722" t="s">
        <v>26</v>
      </c>
      <c r="B25722" t="s">
        <v>9</v>
      </c>
      <c r="C25722" s="62" t="s">
        <v>69</v>
      </c>
      <c r="D25722" s="62" t="s">
        <v>149</v>
      </c>
      <c r="E25722" s="62" t="s">
        <v>149</v>
      </c>
      <c r="F25722" s="62" t="s">
        <v>24</v>
      </c>
      <c r="G25722" s="2">
        <v>-792</v>
      </c>
      <c r="H25722" t="s">
        <v>14</v>
      </c>
    </row>
    <row r="25723" spans="1:8" hidden="1" x14ac:dyDescent="0.25">
      <c r="A25723" t="s">
        <v>26</v>
      </c>
      <c r="B25723" t="s">
        <v>9</v>
      </c>
      <c r="C25723" s="62" t="s">
        <v>69</v>
      </c>
      <c r="D25723" s="62" t="s">
        <v>149</v>
      </c>
      <c r="E25723" s="62" t="s">
        <v>149</v>
      </c>
      <c r="F25723" s="62" t="s">
        <v>23</v>
      </c>
      <c r="G25723" s="2">
        <v>-792</v>
      </c>
      <c r="H25723" t="s">
        <v>14</v>
      </c>
    </row>
    <row r="25724" spans="1:8" hidden="1" x14ac:dyDescent="0.25">
      <c r="A25724" t="s">
        <v>26</v>
      </c>
      <c r="B25724" t="s">
        <v>9</v>
      </c>
      <c r="C25724" s="62" t="s">
        <v>69</v>
      </c>
      <c r="D25724" s="62" t="s">
        <v>149</v>
      </c>
      <c r="E25724" s="62" t="s">
        <v>149</v>
      </c>
      <c r="F25724" s="62" t="s">
        <v>22</v>
      </c>
      <c r="G25724" s="2">
        <v>-792</v>
      </c>
      <c r="H25724" t="s">
        <v>14</v>
      </c>
    </row>
    <row r="25725" spans="1:8" hidden="1" x14ac:dyDescent="0.25">
      <c r="A25725" t="s">
        <v>26</v>
      </c>
      <c r="B25725" t="s">
        <v>9</v>
      </c>
      <c r="C25725" s="62" t="s">
        <v>69</v>
      </c>
      <c r="D25725" s="62" t="s">
        <v>149</v>
      </c>
      <c r="E25725" s="62" t="s">
        <v>149</v>
      </c>
      <c r="F25725" s="62" t="s">
        <v>15</v>
      </c>
      <c r="G25725" s="2">
        <v>-720</v>
      </c>
      <c r="H25725" t="s">
        <v>14</v>
      </c>
    </row>
    <row r="25726" spans="1:8" hidden="1" x14ac:dyDescent="0.25">
      <c r="A25726" t="s">
        <v>26</v>
      </c>
      <c r="B25726" t="s">
        <v>9</v>
      </c>
      <c r="C25726" s="62" t="s">
        <v>69</v>
      </c>
      <c r="D25726" s="62" t="s">
        <v>149</v>
      </c>
      <c r="E25726" s="62" t="s">
        <v>149</v>
      </c>
      <c r="F25726" s="62" t="s">
        <v>13</v>
      </c>
      <c r="G25726" s="2">
        <v>-720</v>
      </c>
      <c r="H25726" t="s">
        <v>14</v>
      </c>
    </row>
    <row r="25727" spans="1:8" hidden="1" x14ac:dyDescent="0.25">
      <c r="A25727" t="s">
        <v>26</v>
      </c>
      <c r="B25727" t="s">
        <v>9</v>
      </c>
      <c r="C25727" s="62" t="s">
        <v>69</v>
      </c>
      <c r="D25727" s="62" t="s">
        <v>149</v>
      </c>
      <c r="E25727" s="62" t="s">
        <v>149</v>
      </c>
      <c r="F25727" s="62" t="s">
        <v>21</v>
      </c>
      <c r="G25727" s="2">
        <v>-224.40000000000003</v>
      </c>
      <c r="H25727" t="s">
        <v>14</v>
      </c>
    </row>
    <row r="25728" spans="1:8" hidden="1" x14ac:dyDescent="0.25">
      <c r="A25728" t="s">
        <v>26</v>
      </c>
      <c r="B25728" t="s">
        <v>9</v>
      </c>
      <c r="C25728" s="62" t="s">
        <v>69</v>
      </c>
      <c r="D25728" s="62" t="s">
        <v>149</v>
      </c>
      <c r="E25728" s="62" t="s">
        <v>149</v>
      </c>
      <c r="F25728" s="62" t="s">
        <v>17</v>
      </c>
      <c r="G25728" s="2">
        <v>-204</v>
      </c>
      <c r="H25728" t="s">
        <v>14</v>
      </c>
    </row>
    <row r="25729" spans="1:8" hidden="1" x14ac:dyDescent="0.25">
      <c r="A25729" t="s">
        <v>26</v>
      </c>
      <c r="B25729" t="s">
        <v>9</v>
      </c>
      <c r="C25729" s="62" t="s">
        <v>69</v>
      </c>
      <c r="D25729" s="62" t="s">
        <v>149</v>
      </c>
      <c r="E25729" s="62" t="s">
        <v>149</v>
      </c>
      <c r="F25729" s="62" t="s">
        <v>25</v>
      </c>
      <c r="G25729" s="2">
        <v>-224.40000000000003</v>
      </c>
      <c r="H25729" t="s">
        <v>14</v>
      </c>
    </row>
    <row r="25730" spans="1:8" hidden="1" x14ac:dyDescent="0.25">
      <c r="A25730" t="s">
        <v>26</v>
      </c>
      <c r="B25730" t="s">
        <v>9</v>
      </c>
      <c r="C25730" s="62" t="s">
        <v>69</v>
      </c>
      <c r="D25730" s="62" t="s">
        <v>149</v>
      </c>
      <c r="E25730" s="62" t="s">
        <v>149</v>
      </c>
      <c r="F25730" s="62" t="s">
        <v>20</v>
      </c>
      <c r="G25730" s="2">
        <v>-224.40000000000003</v>
      </c>
      <c r="H25730" t="s">
        <v>14</v>
      </c>
    </row>
    <row r="25731" spans="1:8" hidden="1" x14ac:dyDescent="0.25">
      <c r="A25731" t="s">
        <v>26</v>
      </c>
      <c r="B25731" t="s">
        <v>9</v>
      </c>
      <c r="C25731" s="62" t="s">
        <v>69</v>
      </c>
      <c r="D25731" s="62" t="s">
        <v>149</v>
      </c>
      <c r="E25731" s="62" t="s">
        <v>149</v>
      </c>
      <c r="F25731" s="62" t="s">
        <v>19</v>
      </c>
      <c r="G25731" s="2">
        <v>-204</v>
      </c>
      <c r="H25731" t="s">
        <v>14</v>
      </c>
    </row>
    <row r="25732" spans="1:8" hidden="1" x14ac:dyDescent="0.25">
      <c r="A25732" t="s">
        <v>26</v>
      </c>
      <c r="B25732" t="s">
        <v>9</v>
      </c>
      <c r="C25732" s="62" t="s">
        <v>69</v>
      </c>
      <c r="D25732" s="62" t="s">
        <v>149</v>
      </c>
      <c r="E25732" s="62" t="s">
        <v>149</v>
      </c>
      <c r="F25732" s="62" t="s">
        <v>18</v>
      </c>
      <c r="G25732" s="2">
        <v>-204</v>
      </c>
      <c r="H25732" t="s">
        <v>14</v>
      </c>
    </row>
    <row r="25733" spans="1:8" hidden="1" x14ac:dyDescent="0.25">
      <c r="A25733" t="s">
        <v>26</v>
      </c>
      <c r="B25733" t="s">
        <v>9</v>
      </c>
      <c r="C25733" s="62" t="s">
        <v>69</v>
      </c>
      <c r="D25733" s="62" t="s">
        <v>149</v>
      </c>
      <c r="E25733" s="62" t="s">
        <v>149</v>
      </c>
      <c r="F25733" s="62" t="s">
        <v>16</v>
      </c>
      <c r="G25733" s="2">
        <v>-204</v>
      </c>
      <c r="H25733" t="s">
        <v>14</v>
      </c>
    </row>
    <row r="25734" spans="1:8" hidden="1" x14ac:dyDescent="0.25">
      <c r="A25734" t="s">
        <v>26</v>
      </c>
      <c r="B25734" t="s">
        <v>9</v>
      </c>
      <c r="C25734" s="62" t="s">
        <v>69</v>
      </c>
      <c r="D25734" s="62" t="s">
        <v>149</v>
      </c>
      <c r="E25734" s="62" t="s">
        <v>149</v>
      </c>
      <c r="F25734" s="62" t="s">
        <v>24</v>
      </c>
      <c r="G25734" s="2">
        <v>-224.40000000000003</v>
      </c>
      <c r="H25734" t="s">
        <v>14</v>
      </c>
    </row>
    <row r="25735" spans="1:8" hidden="1" x14ac:dyDescent="0.25">
      <c r="A25735" t="s">
        <v>26</v>
      </c>
      <c r="B25735" t="s">
        <v>9</v>
      </c>
      <c r="C25735" s="62" t="s">
        <v>69</v>
      </c>
      <c r="D25735" s="62" t="s">
        <v>149</v>
      </c>
      <c r="E25735" s="62" t="s">
        <v>149</v>
      </c>
      <c r="F25735" s="62" t="s">
        <v>23</v>
      </c>
      <c r="G25735" s="2">
        <v>-224.40000000000003</v>
      </c>
      <c r="H25735" t="s">
        <v>14</v>
      </c>
    </row>
    <row r="25736" spans="1:8" hidden="1" x14ac:dyDescent="0.25">
      <c r="A25736" t="s">
        <v>26</v>
      </c>
      <c r="B25736" t="s">
        <v>9</v>
      </c>
      <c r="C25736" s="62" t="s">
        <v>69</v>
      </c>
      <c r="D25736" s="62" t="s">
        <v>149</v>
      </c>
      <c r="E25736" s="62" t="s">
        <v>149</v>
      </c>
      <c r="F25736" s="62" t="s">
        <v>22</v>
      </c>
      <c r="G25736" s="2">
        <v>-224.40000000000003</v>
      </c>
      <c r="H25736" t="s">
        <v>14</v>
      </c>
    </row>
    <row r="25737" spans="1:8" hidden="1" x14ac:dyDescent="0.25">
      <c r="A25737" t="s">
        <v>26</v>
      </c>
      <c r="B25737" t="s">
        <v>9</v>
      </c>
      <c r="C25737" s="62" t="s">
        <v>69</v>
      </c>
      <c r="D25737" s="62" t="s">
        <v>149</v>
      </c>
      <c r="E25737" s="62" t="s">
        <v>149</v>
      </c>
      <c r="F25737" s="62" t="s">
        <v>15</v>
      </c>
      <c r="G25737" s="2">
        <v>-204</v>
      </c>
      <c r="H25737" t="s">
        <v>14</v>
      </c>
    </row>
    <row r="25738" spans="1:8" hidden="1" x14ac:dyDescent="0.25">
      <c r="A25738" t="s">
        <v>26</v>
      </c>
      <c r="B25738" t="s">
        <v>9</v>
      </c>
      <c r="C25738" s="62" t="s">
        <v>69</v>
      </c>
      <c r="D25738" s="62" t="s">
        <v>149</v>
      </c>
      <c r="E25738" s="62" t="s">
        <v>149</v>
      </c>
      <c r="F25738" s="62" t="s">
        <v>13</v>
      </c>
      <c r="G25738" s="2">
        <v>-204</v>
      </c>
      <c r="H25738" t="s">
        <v>14</v>
      </c>
    </row>
    <row r="25739" spans="1:8" hidden="1" x14ac:dyDescent="0.25">
      <c r="A25739" t="s">
        <v>26</v>
      </c>
      <c r="B25739" t="s">
        <v>9</v>
      </c>
      <c r="C25739" s="62" t="s">
        <v>69</v>
      </c>
      <c r="D25739" s="62" t="s">
        <v>149</v>
      </c>
      <c r="E25739" s="62" t="s">
        <v>149</v>
      </c>
      <c r="F25739" s="62" t="s">
        <v>21</v>
      </c>
      <c r="G25739" s="2">
        <v>-720</v>
      </c>
      <c r="H25739" t="s">
        <v>14</v>
      </c>
    </row>
    <row r="25740" spans="1:8" hidden="1" x14ac:dyDescent="0.25">
      <c r="A25740" t="s">
        <v>26</v>
      </c>
      <c r="B25740" t="s">
        <v>9</v>
      </c>
      <c r="C25740" s="62" t="s">
        <v>69</v>
      </c>
      <c r="D25740" s="62" t="s">
        <v>149</v>
      </c>
      <c r="E25740" s="62" t="s">
        <v>149</v>
      </c>
      <c r="F25740" s="62" t="s">
        <v>17</v>
      </c>
      <c r="G25740" s="2">
        <v>-660</v>
      </c>
      <c r="H25740" t="s">
        <v>14</v>
      </c>
    </row>
    <row r="25741" spans="1:8" hidden="1" x14ac:dyDescent="0.25">
      <c r="A25741" t="s">
        <v>26</v>
      </c>
      <c r="B25741" t="s">
        <v>9</v>
      </c>
      <c r="C25741" s="62" t="s">
        <v>69</v>
      </c>
      <c r="D25741" s="62" t="s">
        <v>149</v>
      </c>
      <c r="E25741" s="62" t="s">
        <v>149</v>
      </c>
      <c r="F25741" s="62" t="s">
        <v>25</v>
      </c>
      <c r="G25741" s="2">
        <v>-720</v>
      </c>
      <c r="H25741" t="s">
        <v>14</v>
      </c>
    </row>
    <row r="25742" spans="1:8" hidden="1" x14ac:dyDescent="0.25">
      <c r="A25742" t="s">
        <v>26</v>
      </c>
      <c r="B25742" t="s">
        <v>9</v>
      </c>
      <c r="C25742" s="62" t="s">
        <v>69</v>
      </c>
      <c r="D25742" s="62" t="s">
        <v>149</v>
      </c>
      <c r="E25742" s="62" t="s">
        <v>149</v>
      </c>
      <c r="F25742" s="62" t="s">
        <v>20</v>
      </c>
      <c r="G25742" s="2">
        <v>-720</v>
      </c>
      <c r="H25742" t="s">
        <v>14</v>
      </c>
    </row>
    <row r="25743" spans="1:8" hidden="1" x14ac:dyDescent="0.25">
      <c r="A25743" t="s">
        <v>26</v>
      </c>
      <c r="B25743" t="s">
        <v>9</v>
      </c>
      <c r="C25743" s="62" t="s">
        <v>69</v>
      </c>
      <c r="D25743" s="62" t="s">
        <v>149</v>
      </c>
      <c r="E25743" s="62" t="s">
        <v>149</v>
      </c>
      <c r="F25743" s="62" t="s">
        <v>19</v>
      </c>
      <c r="G25743" s="2">
        <v>-660</v>
      </c>
      <c r="H25743" t="s">
        <v>14</v>
      </c>
    </row>
    <row r="25744" spans="1:8" hidden="1" x14ac:dyDescent="0.25">
      <c r="A25744" t="s">
        <v>26</v>
      </c>
      <c r="B25744" t="s">
        <v>9</v>
      </c>
      <c r="C25744" s="62" t="s">
        <v>69</v>
      </c>
      <c r="D25744" s="62" t="s">
        <v>149</v>
      </c>
      <c r="E25744" s="62" t="s">
        <v>149</v>
      </c>
      <c r="F25744" s="62" t="s">
        <v>18</v>
      </c>
      <c r="G25744" s="2">
        <v>-660</v>
      </c>
      <c r="H25744" t="s">
        <v>14</v>
      </c>
    </row>
    <row r="25745" spans="1:8" hidden="1" x14ac:dyDescent="0.25">
      <c r="A25745" t="s">
        <v>26</v>
      </c>
      <c r="B25745" t="s">
        <v>9</v>
      </c>
      <c r="C25745" s="62" t="s">
        <v>69</v>
      </c>
      <c r="D25745" s="62" t="s">
        <v>149</v>
      </c>
      <c r="E25745" s="62" t="s">
        <v>149</v>
      </c>
      <c r="F25745" s="62" t="s">
        <v>16</v>
      </c>
      <c r="G25745" s="2">
        <v>-660</v>
      </c>
      <c r="H25745" t="s">
        <v>14</v>
      </c>
    </row>
    <row r="25746" spans="1:8" hidden="1" x14ac:dyDescent="0.25">
      <c r="A25746" t="s">
        <v>26</v>
      </c>
      <c r="B25746" t="s">
        <v>9</v>
      </c>
      <c r="C25746" s="62" t="s">
        <v>69</v>
      </c>
      <c r="D25746" s="62" t="s">
        <v>149</v>
      </c>
      <c r="E25746" s="62" t="s">
        <v>149</v>
      </c>
      <c r="F25746" s="62" t="s">
        <v>24</v>
      </c>
      <c r="G25746" s="2">
        <v>-720</v>
      </c>
      <c r="H25746" t="s">
        <v>14</v>
      </c>
    </row>
    <row r="25747" spans="1:8" hidden="1" x14ac:dyDescent="0.25">
      <c r="A25747" t="s">
        <v>26</v>
      </c>
      <c r="B25747" t="s">
        <v>9</v>
      </c>
      <c r="C25747" s="62" t="s">
        <v>69</v>
      </c>
      <c r="D25747" s="62" t="s">
        <v>149</v>
      </c>
      <c r="E25747" s="62" t="s">
        <v>149</v>
      </c>
      <c r="F25747" s="62" t="s">
        <v>23</v>
      </c>
      <c r="G25747" s="2">
        <v>-720</v>
      </c>
      <c r="H25747" t="s">
        <v>14</v>
      </c>
    </row>
    <row r="25748" spans="1:8" hidden="1" x14ac:dyDescent="0.25">
      <c r="A25748" t="s">
        <v>26</v>
      </c>
      <c r="B25748" t="s">
        <v>9</v>
      </c>
      <c r="C25748" s="62" t="s">
        <v>69</v>
      </c>
      <c r="D25748" s="62" t="s">
        <v>149</v>
      </c>
      <c r="E25748" s="62" t="s">
        <v>149</v>
      </c>
      <c r="F25748" s="62" t="s">
        <v>22</v>
      </c>
      <c r="G25748" s="2">
        <v>-720</v>
      </c>
      <c r="H25748" t="s">
        <v>14</v>
      </c>
    </row>
    <row r="25749" spans="1:8" hidden="1" x14ac:dyDescent="0.25">
      <c r="A25749" t="s">
        <v>26</v>
      </c>
      <c r="B25749" t="s">
        <v>9</v>
      </c>
      <c r="C25749" s="62" t="s">
        <v>69</v>
      </c>
      <c r="D25749" s="62" t="s">
        <v>149</v>
      </c>
      <c r="E25749" s="62" t="s">
        <v>149</v>
      </c>
      <c r="F25749" s="62" t="s">
        <v>15</v>
      </c>
      <c r="G25749" s="2">
        <v>-660</v>
      </c>
      <c r="H25749" t="s">
        <v>14</v>
      </c>
    </row>
    <row r="25750" spans="1:8" hidden="1" x14ac:dyDescent="0.25">
      <c r="A25750" t="s">
        <v>26</v>
      </c>
      <c r="B25750" t="s">
        <v>9</v>
      </c>
      <c r="C25750" s="62" t="s">
        <v>69</v>
      </c>
      <c r="D25750" s="62" t="s">
        <v>149</v>
      </c>
      <c r="E25750" s="62" t="s">
        <v>149</v>
      </c>
      <c r="F25750" s="62" t="s">
        <v>13</v>
      </c>
      <c r="G25750" s="2">
        <v>-660</v>
      </c>
      <c r="H25750" t="s">
        <v>14</v>
      </c>
    </row>
    <row r="25751" spans="1:8" hidden="1" x14ac:dyDescent="0.25">
      <c r="A25751" t="s">
        <v>26</v>
      </c>
      <c r="B25751" t="s">
        <v>9</v>
      </c>
      <c r="C25751" s="62" t="s">
        <v>69</v>
      </c>
      <c r="D25751" s="62" t="s">
        <v>149</v>
      </c>
      <c r="E25751" s="62" t="s">
        <v>149</v>
      </c>
      <c r="F25751" s="62" t="s">
        <v>21</v>
      </c>
      <c r="G25751" s="2">
        <v>-660</v>
      </c>
      <c r="H25751" t="s">
        <v>14</v>
      </c>
    </row>
    <row r="25752" spans="1:8" hidden="1" x14ac:dyDescent="0.25">
      <c r="A25752" t="s">
        <v>26</v>
      </c>
      <c r="B25752" t="s">
        <v>9</v>
      </c>
      <c r="C25752" s="62" t="s">
        <v>69</v>
      </c>
      <c r="D25752" s="62" t="s">
        <v>149</v>
      </c>
      <c r="E25752" s="62" t="s">
        <v>149</v>
      </c>
      <c r="F25752" s="62" t="s">
        <v>17</v>
      </c>
      <c r="G25752" s="2">
        <v>-540</v>
      </c>
      <c r="H25752" t="s">
        <v>14</v>
      </c>
    </row>
    <row r="25753" spans="1:8" hidden="1" x14ac:dyDescent="0.25">
      <c r="A25753" t="s">
        <v>26</v>
      </c>
      <c r="B25753" t="s">
        <v>9</v>
      </c>
      <c r="C25753" s="62" t="s">
        <v>69</v>
      </c>
      <c r="D25753" s="62" t="s">
        <v>149</v>
      </c>
      <c r="E25753" s="62" t="s">
        <v>149</v>
      </c>
      <c r="F25753" s="62" t="s">
        <v>25</v>
      </c>
      <c r="G25753" s="2">
        <v>-660</v>
      </c>
      <c r="H25753" t="s">
        <v>14</v>
      </c>
    </row>
    <row r="25754" spans="1:8" hidden="1" x14ac:dyDescent="0.25">
      <c r="A25754" t="s">
        <v>26</v>
      </c>
      <c r="B25754" t="s">
        <v>9</v>
      </c>
      <c r="C25754" s="62" t="s">
        <v>69</v>
      </c>
      <c r="D25754" s="62" t="s">
        <v>149</v>
      </c>
      <c r="E25754" s="62" t="s">
        <v>149</v>
      </c>
      <c r="F25754" s="62" t="s">
        <v>20</v>
      </c>
      <c r="G25754" s="2">
        <v>-660</v>
      </c>
      <c r="H25754" t="s">
        <v>14</v>
      </c>
    </row>
    <row r="25755" spans="1:8" hidden="1" x14ac:dyDescent="0.25">
      <c r="A25755" t="s">
        <v>26</v>
      </c>
      <c r="B25755" t="s">
        <v>9</v>
      </c>
      <c r="C25755" s="62" t="s">
        <v>69</v>
      </c>
      <c r="D25755" s="62" t="s">
        <v>149</v>
      </c>
      <c r="E25755" s="62" t="s">
        <v>149</v>
      </c>
      <c r="F25755" s="62" t="s">
        <v>19</v>
      </c>
      <c r="G25755" s="2">
        <v>-540</v>
      </c>
      <c r="H25755" t="s">
        <v>14</v>
      </c>
    </row>
    <row r="25756" spans="1:8" hidden="1" x14ac:dyDescent="0.25">
      <c r="A25756" t="s">
        <v>26</v>
      </c>
      <c r="B25756" t="s">
        <v>9</v>
      </c>
      <c r="C25756" s="62" t="s">
        <v>69</v>
      </c>
      <c r="D25756" s="62" t="s">
        <v>149</v>
      </c>
      <c r="E25756" s="62" t="s">
        <v>149</v>
      </c>
      <c r="F25756" s="62" t="s">
        <v>18</v>
      </c>
      <c r="G25756" s="2">
        <v>-540</v>
      </c>
      <c r="H25756" t="s">
        <v>14</v>
      </c>
    </row>
    <row r="25757" spans="1:8" hidden="1" x14ac:dyDescent="0.25">
      <c r="A25757" t="s">
        <v>26</v>
      </c>
      <c r="B25757" t="s">
        <v>9</v>
      </c>
      <c r="C25757" s="62" t="s">
        <v>69</v>
      </c>
      <c r="D25757" s="62" t="s">
        <v>149</v>
      </c>
      <c r="E25757" s="62" t="s">
        <v>149</v>
      </c>
      <c r="F25757" s="62" t="s">
        <v>16</v>
      </c>
      <c r="G25757" s="2">
        <v>-540</v>
      </c>
      <c r="H25757" t="s">
        <v>14</v>
      </c>
    </row>
    <row r="25758" spans="1:8" hidden="1" x14ac:dyDescent="0.25">
      <c r="A25758" t="s">
        <v>26</v>
      </c>
      <c r="B25758" t="s">
        <v>9</v>
      </c>
      <c r="C25758" s="62" t="s">
        <v>69</v>
      </c>
      <c r="D25758" s="62" t="s">
        <v>149</v>
      </c>
      <c r="E25758" s="62" t="s">
        <v>149</v>
      </c>
      <c r="F25758" s="62" t="s">
        <v>24</v>
      </c>
      <c r="G25758" s="2">
        <v>-660</v>
      </c>
      <c r="H25758" t="s">
        <v>14</v>
      </c>
    </row>
    <row r="25759" spans="1:8" hidden="1" x14ac:dyDescent="0.25">
      <c r="A25759" t="s">
        <v>26</v>
      </c>
      <c r="B25759" t="s">
        <v>9</v>
      </c>
      <c r="C25759" s="62" t="s">
        <v>69</v>
      </c>
      <c r="D25759" s="62" t="s">
        <v>149</v>
      </c>
      <c r="E25759" s="62" t="s">
        <v>149</v>
      </c>
      <c r="F25759" s="62" t="s">
        <v>23</v>
      </c>
      <c r="G25759" s="2">
        <v>-660</v>
      </c>
      <c r="H25759" t="s">
        <v>14</v>
      </c>
    </row>
    <row r="25760" spans="1:8" hidden="1" x14ac:dyDescent="0.25">
      <c r="A25760" t="s">
        <v>26</v>
      </c>
      <c r="B25760" t="s">
        <v>9</v>
      </c>
      <c r="C25760" s="62" t="s">
        <v>69</v>
      </c>
      <c r="D25760" s="62" t="s">
        <v>149</v>
      </c>
      <c r="E25760" s="62" t="s">
        <v>149</v>
      </c>
      <c r="F25760" s="62" t="s">
        <v>22</v>
      </c>
      <c r="G25760" s="2">
        <v>-660</v>
      </c>
      <c r="H25760" t="s">
        <v>14</v>
      </c>
    </row>
    <row r="25761" spans="1:8" hidden="1" x14ac:dyDescent="0.25">
      <c r="A25761" t="s">
        <v>26</v>
      </c>
      <c r="B25761" t="s">
        <v>9</v>
      </c>
      <c r="C25761" s="62" t="s">
        <v>69</v>
      </c>
      <c r="D25761" s="62" t="s">
        <v>149</v>
      </c>
      <c r="E25761" s="62" t="s">
        <v>149</v>
      </c>
      <c r="F25761" s="62" t="s">
        <v>15</v>
      </c>
      <c r="G25761" s="2">
        <v>-540</v>
      </c>
      <c r="H25761" t="s">
        <v>14</v>
      </c>
    </row>
    <row r="25762" spans="1:8" hidden="1" x14ac:dyDescent="0.25">
      <c r="A25762" t="s">
        <v>26</v>
      </c>
      <c r="B25762" t="s">
        <v>9</v>
      </c>
      <c r="C25762" s="62" t="s">
        <v>69</v>
      </c>
      <c r="D25762" s="62" t="s">
        <v>149</v>
      </c>
      <c r="E25762" s="62" t="s">
        <v>149</v>
      </c>
      <c r="F25762" s="62" t="s">
        <v>13</v>
      </c>
      <c r="G25762" s="2">
        <v>-540</v>
      </c>
      <c r="H25762" t="s">
        <v>14</v>
      </c>
    </row>
    <row r="25763" spans="1:8" hidden="1" x14ac:dyDescent="0.25">
      <c r="A25763" t="s">
        <v>26</v>
      </c>
      <c r="B25763" t="s">
        <v>9</v>
      </c>
      <c r="C25763" s="62" t="s">
        <v>69</v>
      </c>
      <c r="D25763" s="62" t="s">
        <v>149</v>
      </c>
      <c r="E25763" s="62" t="s">
        <v>149</v>
      </c>
      <c r="F25763" s="62" t="s">
        <v>25</v>
      </c>
      <c r="G25763" s="2">
        <v>-1320</v>
      </c>
      <c r="H25763" t="s">
        <v>14</v>
      </c>
    </row>
    <row r="25764" spans="1:8" hidden="1" x14ac:dyDescent="0.25">
      <c r="A25764" t="s">
        <v>26</v>
      </c>
      <c r="B25764" t="s">
        <v>9</v>
      </c>
      <c r="C25764" s="62" t="s">
        <v>69</v>
      </c>
      <c r="D25764" s="62" t="s">
        <v>149</v>
      </c>
      <c r="E25764" s="62" t="s">
        <v>149</v>
      </c>
      <c r="F25764" s="62" t="s">
        <v>18</v>
      </c>
      <c r="G25764" s="2">
        <v>-1200</v>
      </c>
      <c r="H25764" t="s">
        <v>14</v>
      </c>
    </row>
    <row r="25765" spans="1:8" hidden="1" x14ac:dyDescent="0.25">
      <c r="A25765" t="s">
        <v>26</v>
      </c>
      <c r="B25765" t="s">
        <v>9</v>
      </c>
      <c r="C25765" s="62" t="s">
        <v>69</v>
      </c>
      <c r="D25765" s="62" t="s">
        <v>149</v>
      </c>
      <c r="E25765" s="62" t="s">
        <v>149</v>
      </c>
      <c r="F25765" s="62" t="s">
        <v>17</v>
      </c>
      <c r="G25765" s="2">
        <v>-720</v>
      </c>
      <c r="H25765" t="s">
        <v>14</v>
      </c>
    </row>
    <row r="25766" spans="1:8" hidden="1" x14ac:dyDescent="0.25">
      <c r="A25766" t="s">
        <v>26</v>
      </c>
      <c r="B25766" t="s">
        <v>9</v>
      </c>
      <c r="C25766" s="62" t="s">
        <v>69</v>
      </c>
      <c r="D25766" s="62" t="s">
        <v>149</v>
      </c>
      <c r="E25766" s="62" t="s">
        <v>149</v>
      </c>
      <c r="F25766" s="62" t="s">
        <v>13</v>
      </c>
      <c r="G25766" s="2">
        <v>-720</v>
      </c>
      <c r="H25766" t="s">
        <v>14</v>
      </c>
    </row>
    <row r="25767" spans="1:8" hidden="1" x14ac:dyDescent="0.25">
      <c r="A25767" t="s">
        <v>26</v>
      </c>
      <c r="B25767" t="s">
        <v>9</v>
      </c>
      <c r="C25767" s="62" t="s">
        <v>69</v>
      </c>
      <c r="D25767" s="62" t="s">
        <v>149</v>
      </c>
      <c r="E25767" s="62" t="s">
        <v>149</v>
      </c>
      <c r="F25767" s="62" t="s">
        <v>21</v>
      </c>
      <c r="G25767" s="2">
        <v>-2970</v>
      </c>
      <c r="H25767" t="s">
        <v>14</v>
      </c>
    </row>
    <row r="25768" spans="1:8" hidden="1" x14ac:dyDescent="0.25">
      <c r="A25768" t="s">
        <v>26</v>
      </c>
      <c r="B25768" t="s">
        <v>9</v>
      </c>
      <c r="C25768" s="62" t="s">
        <v>69</v>
      </c>
      <c r="D25768" s="62" t="s">
        <v>149</v>
      </c>
      <c r="E25768" s="62" t="s">
        <v>149</v>
      </c>
      <c r="F25768" s="62" t="s">
        <v>17</v>
      </c>
      <c r="G25768" s="2">
        <v>-2808</v>
      </c>
      <c r="H25768" t="s">
        <v>14</v>
      </c>
    </row>
    <row r="25769" spans="1:8" hidden="1" x14ac:dyDescent="0.25">
      <c r="A25769" t="s">
        <v>26</v>
      </c>
      <c r="B25769" t="s">
        <v>9</v>
      </c>
      <c r="C25769" s="62" t="s">
        <v>69</v>
      </c>
      <c r="D25769" s="62" t="s">
        <v>149</v>
      </c>
      <c r="E25769" s="62" t="s">
        <v>149</v>
      </c>
      <c r="F25769" s="62" t="s">
        <v>25</v>
      </c>
      <c r="G25769" s="2">
        <v>-1980</v>
      </c>
      <c r="H25769" t="s">
        <v>14</v>
      </c>
    </row>
    <row r="25770" spans="1:8" hidden="1" x14ac:dyDescent="0.25">
      <c r="A25770" t="s">
        <v>26</v>
      </c>
      <c r="B25770" t="s">
        <v>9</v>
      </c>
      <c r="C25770" s="62" t="s">
        <v>69</v>
      </c>
      <c r="D25770" s="62" t="s">
        <v>149</v>
      </c>
      <c r="E25770" s="62" t="s">
        <v>149</v>
      </c>
      <c r="F25770" s="62" t="s">
        <v>20</v>
      </c>
      <c r="G25770" s="2">
        <v>-2970</v>
      </c>
      <c r="H25770" t="s">
        <v>14</v>
      </c>
    </row>
    <row r="25771" spans="1:8" hidden="1" x14ac:dyDescent="0.25">
      <c r="A25771" t="s">
        <v>26</v>
      </c>
      <c r="B25771" t="s">
        <v>9</v>
      </c>
      <c r="C25771" s="62" t="s">
        <v>69</v>
      </c>
      <c r="D25771" s="62" t="s">
        <v>149</v>
      </c>
      <c r="E25771" s="62" t="s">
        <v>149</v>
      </c>
      <c r="F25771" s="62" t="s">
        <v>19</v>
      </c>
      <c r="G25771" s="2">
        <v>-2808</v>
      </c>
      <c r="H25771" t="s">
        <v>14</v>
      </c>
    </row>
    <row r="25772" spans="1:8" hidden="1" x14ac:dyDescent="0.25">
      <c r="A25772" t="s">
        <v>26</v>
      </c>
      <c r="B25772" t="s">
        <v>9</v>
      </c>
      <c r="C25772" s="62" t="s">
        <v>69</v>
      </c>
      <c r="D25772" s="62" t="s">
        <v>149</v>
      </c>
      <c r="E25772" s="62" t="s">
        <v>149</v>
      </c>
      <c r="F25772" s="62" t="s">
        <v>18</v>
      </c>
      <c r="G25772" s="2">
        <v>-2808</v>
      </c>
      <c r="H25772" t="s">
        <v>14</v>
      </c>
    </row>
    <row r="25773" spans="1:8" hidden="1" x14ac:dyDescent="0.25">
      <c r="A25773" t="s">
        <v>26</v>
      </c>
      <c r="B25773" t="s">
        <v>9</v>
      </c>
      <c r="C25773" s="62" t="s">
        <v>69</v>
      </c>
      <c r="D25773" s="62" t="s">
        <v>149</v>
      </c>
      <c r="E25773" s="62" t="s">
        <v>149</v>
      </c>
      <c r="F25773" s="62" t="s">
        <v>16</v>
      </c>
      <c r="G25773" s="2">
        <v>-1872</v>
      </c>
      <c r="H25773" t="s">
        <v>14</v>
      </c>
    </row>
    <row r="25774" spans="1:8" hidden="1" x14ac:dyDescent="0.25">
      <c r="A25774" t="s">
        <v>26</v>
      </c>
      <c r="B25774" t="s">
        <v>9</v>
      </c>
      <c r="C25774" s="62" t="s">
        <v>69</v>
      </c>
      <c r="D25774" s="62" t="s">
        <v>149</v>
      </c>
      <c r="E25774" s="62" t="s">
        <v>149</v>
      </c>
      <c r="F25774" s="62" t="s">
        <v>24</v>
      </c>
      <c r="G25774" s="2">
        <v>-1980</v>
      </c>
      <c r="H25774" t="s">
        <v>14</v>
      </c>
    </row>
    <row r="25775" spans="1:8" hidden="1" x14ac:dyDescent="0.25">
      <c r="A25775" t="s">
        <v>26</v>
      </c>
      <c r="B25775" t="s">
        <v>9</v>
      </c>
      <c r="C25775" s="62" t="s">
        <v>69</v>
      </c>
      <c r="D25775" s="62" t="s">
        <v>149</v>
      </c>
      <c r="E25775" s="62" t="s">
        <v>149</v>
      </c>
      <c r="F25775" s="62" t="s">
        <v>23</v>
      </c>
      <c r="G25775" s="2">
        <v>-1980</v>
      </c>
      <c r="H25775" t="s">
        <v>14</v>
      </c>
    </row>
    <row r="25776" spans="1:8" hidden="1" x14ac:dyDescent="0.25">
      <c r="A25776" t="s">
        <v>26</v>
      </c>
      <c r="B25776" t="s">
        <v>9</v>
      </c>
      <c r="C25776" s="62" t="s">
        <v>69</v>
      </c>
      <c r="D25776" s="62" t="s">
        <v>149</v>
      </c>
      <c r="E25776" s="62" t="s">
        <v>149</v>
      </c>
      <c r="F25776" s="62" t="s">
        <v>22</v>
      </c>
      <c r="G25776" s="2">
        <v>-2970</v>
      </c>
      <c r="H25776" t="s">
        <v>14</v>
      </c>
    </row>
    <row r="25777" spans="1:8" hidden="1" x14ac:dyDescent="0.25">
      <c r="A25777" t="s">
        <v>26</v>
      </c>
      <c r="B25777" t="s">
        <v>9</v>
      </c>
      <c r="C25777" s="62" t="s">
        <v>69</v>
      </c>
      <c r="D25777" s="62" t="s">
        <v>149</v>
      </c>
      <c r="E25777" s="62" t="s">
        <v>149</v>
      </c>
      <c r="F25777" s="62" t="s">
        <v>15</v>
      </c>
      <c r="G25777" s="2">
        <v>-1872</v>
      </c>
      <c r="H25777" t="s">
        <v>14</v>
      </c>
    </row>
    <row r="25778" spans="1:8" hidden="1" x14ac:dyDescent="0.25">
      <c r="A25778" t="s">
        <v>26</v>
      </c>
      <c r="B25778" t="s">
        <v>9</v>
      </c>
      <c r="C25778" s="62" t="s">
        <v>69</v>
      </c>
      <c r="D25778" s="62" t="s">
        <v>149</v>
      </c>
      <c r="E25778" s="62" t="s">
        <v>149</v>
      </c>
      <c r="F25778" s="62" t="s">
        <v>13</v>
      </c>
      <c r="G25778" s="2">
        <v>-1872</v>
      </c>
      <c r="H25778" t="s">
        <v>14</v>
      </c>
    </row>
    <row r="25779" spans="1:8" hidden="1" x14ac:dyDescent="0.25">
      <c r="A25779" t="s">
        <v>26</v>
      </c>
      <c r="B25779" t="s">
        <v>9</v>
      </c>
      <c r="C25779" s="62" t="s">
        <v>69</v>
      </c>
      <c r="D25779" s="62" t="s">
        <v>149</v>
      </c>
      <c r="E25779" s="62" t="s">
        <v>149</v>
      </c>
      <c r="F25779" s="62" t="s">
        <v>20</v>
      </c>
      <c r="G25779" s="2">
        <v>-330</v>
      </c>
      <c r="H25779" t="s">
        <v>14</v>
      </c>
    </row>
    <row r="25780" spans="1:8" hidden="1" x14ac:dyDescent="0.25">
      <c r="A25780" t="s">
        <v>26</v>
      </c>
      <c r="B25780" t="s">
        <v>9</v>
      </c>
      <c r="C25780" s="62" t="s">
        <v>69</v>
      </c>
      <c r="D25780" s="62" t="s">
        <v>149</v>
      </c>
      <c r="E25780" s="62" t="s">
        <v>149</v>
      </c>
      <c r="F25780" s="62" t="s">
        <v>18</v>
      </c>
      <c r="G25780" s="2">
        <v>-300</v>
      </c>
      <c r="H25780" t="s">
        <v>14</v>
      </c>
    </row>
    <row r="25781" spans="1:8" hidden="1" x14ac:dyDescent="0.25">
      <c r="A25781" t="s">
        <v>26</v>
      </c>
      <c r="B25781" t="s">
        <v>9</v>
      </c>
      <c r="C25781" s="62" t="s">
        <v>69</v>
      </c>
      <c r="D25781" s="62" t="s">
        <v>149</v>
      </c>
      <c r="E25781" s="62" t="s">
        <v>149</v>
      </c>
      <c r="F25781" s="62" t="s">
        <v>16</v>
      </c>
      <c r="G25781" s="2">
        <v>-300</v>
      </c>
      <c r="H25781" t="s">
        <v>14</v>
      </c>
    </row>
    <row r="25782" spans="1:8" hidden="1" x14ac:dyDescent="0.25">
      <c r="A25782" t="s">
        <v>26</v>
      </c>
      <c r="B25782" t="s">
        <v>9</v>
      </c>
      <c r="C25782" s="62" t="s">
        <v>69</v>
      </c>
      <c r="D25782" s="62" t="s">
        <v>149</v>
      </c>
      <c r="E25782" s="62" t="s">
        <v>149</v>
      </c>
      <c r="F25782" s="62" t="s">
        <v>24</v>
      </c>
      <c r="G25782" s="2">
        <v>-330</v>
      </c>
      <c r="H25782" t="s">
        <v>14</v>
      </c>
    </row>
    <row r="25783" spans="1:8" hidden="1" x14ac:dyDescent="0.25">
      <c r="A25783" t="s">
        <v>26</v>
      </c>
      <c r="B25783" t="s">
        <v>9</v>
      </c>
      <c r="C25783" s="62" t="s">
        <v>69</v>
      </c>
      <c r="D25783" s="62" t="s">
        <v>149</v>
      </c>
      <c r="E25783" s="62" t="s">
        <v>149</v>
      </c>
      <c r="F25783" s="62" t="s">
        <v>22</v>
      </c>
      <c r="G25783" s="2">
        <v>-330</v>
      </c>
      <c r="H25783" t="s">
        <v>14</v>
      </c>
    </row>
    <row r="25784" spans="1:8" hidden="1" x14ac:dyDescent="0.25">
      <c r="A25784" t="s">
        <v>26</v>
      </c>
      <c r="B25784" t="s">
        <v>9</v>
      </c>
      <c r="C25784" s="62" t="s">
        <v>69</v>
      </c>
      <c r="D25784" s="62" t="s">
        <v>149</v>
      </c>
      <c r="E25784" s="62" t="s">
        <v>149</v>
      </c>
      <c r="F25784" s="62" t="s">
        <v>13</v>
      </c>
      <c r="G25784" s="2">
        <v>-300</v>
      </c>
      <c r="H25784" t="s">
        <v>14</v>
      </c>
    </row>
    <row r="25785" spans="1:8" hidden="1" x14ac:dyDescent="0.25">
      <c r="A25785" t="s">
        <v>26</v>
      </c>
      <c r="B25785" t="s">
        <v>9</v>
      </c>
      <c r="C25785" s="62" t="s">
        <v>69</v>
      </c>
      <c r="D25785" s="62" t="s">
        <v>149</v>
      </c>
      <c r="E25785" s="62" t="s">
        <v>149</v>
      </c>
      <c r="F25785" s="62" t="s">
        <v>21</v>
      </c>
      <c r="G25785" s="2">
        <v>-158.4</v>
      </c>
      <c r="H25785" t="s">
        <v>14</v>
      </c>
    </row>
    <row r="25786" spans="1:8" hidden="1" x14ac:dyDescent="0.25">
      <c r="A25786" t="s">
        <v>26</v>
      </c>
      <c r="B25786" t="s">
        <v>9</v>
      </c>
      <c r="C25786" s="62" t="s">
        <v>69</v>
      </c>
      <c r="D25786" s="62" t="s">
        <v>149</v>
      </c>
      <c r="E25786" s="62" t="s">
        <v>149</v>
      </c>
      <c r="F25786" s="62" t="s">
        <v>17</v>
      </c>
      <c r="G25786" s="2">
        <v>-144</v>
      </c>
      <c r="H25786" t="s">
        <v>14</v>
      </c>
    </row>
    <row r="25787" spans="1:8" hidden="1" x14ac:dyDescent="0.25">
      <c r="A25787" t="s">
        <v>26</v>
      </c>
      <c r="B25787" t="s">
        <v>9</v>
      </c>
      <c r="C25787" s="62" t="s">
        <v>69</v>
      </c>
      <c r="D25787" s="62" t="s">
        <v>149</v>
      </c>
      <c r="E25787" s="62" t="s">
        <v>149</v>
      </c>
      <c r="F25787" s="62" t="s">
        <v>25</v>
      </c>
      <c r="G25787" s="2">
        <v>-158.4</v>
      </c>
      <c r="H25787" t="s">
        <v>14</v>
      </c>
    </row>
    <row r="25788" spans="1:8" hidden="1" x14ac:dyDescent="0.25">
      <c r="A25788" t="s">
        <v>26</v>
      </c>
      <c r="B25788" t="s">
        <v>9</v>
      </c>
      <c r="C25788" s="62" t="s">
        <v>69</v>
      </c>
      <c r="D25788" s="62" t="s">
        <v>149</v>
      </c>
      <c r="E25788" s="62" t="s">
        <v>149</v>
      </c>
      <c r="F25788" s="62" t="s">
        <v>20</v>
      </c>
      <c r="G25788" s="2">
        <v>-158.4</v>
      </c>
      <c r="H25788" t="s">
        <v>14</v>
      </c>
    </row>
    <row r="25789" spans="1:8" hidden="1" x14ac:dyDescent="0.25">
      <c r="A25789" t="s">
        <v>26</v>
      </c>
      <c r="B25789" t="s">
        <v>9</v>
      </c>
      <c r="C25789" s="62" t="s">
        <v>69</v>
      </c>
      <c r="D25789" s="62" t="s">
        <v>149</v>
      </c>
      <c r="E25789" s="62" t="s">
        <v>149</v>
      </c>
      <c r="F25789" s="62" t="s">
        <v>19</v>
      </c>
      <c r="G25789" s="2">
        <v>-144</v>
      </c>
      <c r="H25789" t="s">
        <v>14</v>
      </c>
    </row>
    <row r="25790" spans="1:8" hidden="1" x14ac:dyDescent="0.25">
      <c r="A25790" t="s">
        <v>26</v>
      </c>
      <c r="B25790" t="s">
        <v>9</v>
      </c>
      <c r="C25790" s="62" t="s">
        <v>69</v>
      </c>
      <c r="D25790" s="62" t="s">
        <v>149</v>
      </c>
      <c r="E25790" s="62" t="s">
        <v>149</v>
      </c>
      <c r="F25790" s="62" t="s">
        <v>18</v>
      </c>
      <c r="G25790" s="2">
        <v>-144</v>
      </c>
      <c r="H25790" t="s">
        <v>14</v>
      </c>
    </row>
    <row r="25791" spans="1:8" hidden="1" x14ac:dyDescent="0.25">
      <c r="A25791" t="s">
        <v>26</v>
      </c>
      <c r="B25791" t="s">
        <v>9</v>
      </c>
      <c r="C25791" s="62" t="s">
        <v>69</v>
      </c>
      <c r="D25791" s="62" t="s">
        <v>149</v>
      </c>
      <c r="E25791" s="62" t="s">
        <v>149</v>
      </c>
      <c r="F25791" s="62" t="s">
        <v>16</v>
      </c>
      <c r="G25791" s="2">
        <v>-144</v>
      </c>
      <c r="H25791" t="s">
        <v>14</v>
      </c>
    </row>
    <row r="25792" spans="1:8" hidden="1" x14ac:dyDescent="0.25">
      <c r="A25792" t="s">
        <v>26</v>
      </c>
      <c r="B25792" t="s">
        <v>9</v>
      </c>
      <c r="C25792" s="62" t="s">
        <v>69</v>
      </c>
      <c r="D25792" s="62" t="s">
        <v>149</v>
      </c>
      <c r="E25792" s="62" t="s">
        <v>149</v>
      </c>
      <c r="F25792" s="62" t="s">
        <v>24</v>
      </c>
      <c r="G25792" s="2">
        <v>-158.4</v>
      </c>
      <c r="H25792" t="s">
        <v>14</v>
      </c>
    </row>
    <row r="25793" spans="1:8" hidden="1" x14ac:dyDescent="0.25">
      <c r="A25793" t="s">
        <v>26</v>
      </c>
      <c r="B25793" t="s">
        <v>9</v>
      </c>
      <c r="C25793" s="62" t="s">
        <v>69</v>
      </c>
      <c r="D25793" s="62" t="s">
        <v>149</v>
      </c>
      <c r="E25793" s="62" t="s">
        <v>149</v>
      </c>
      <c r="F25793" s="62" t="s">
        <v>23</v>
      </c>
      <c r="G25793" s="2">
        <v>-158.4</v>
      </c>
      <c r="H25793" t="s">
        <v>14</v>
      </c>
    </row>
    <row r="25794" spans="1:8" hidden="1" x14ac:dyDescent="0.25">
      <c r="A25794" t="s">
        <v>26</v>
      </c>
      <c r="B25794" t="s">
        <v>9</v>
      </c>
      <c r="C25794" s="62" t="s">
        <v>69</v>
      </c>
      <c r="D25794" s="62" t="s">
        <v>149</v>
      </c>
      <c r="E25794" s="62" t="s">
        <v>149</v>
      </c>
      <c r="F25794" s="62" t="s">
        <v>22</v>
      </c>
      <c r="G25794" s="2">
        <v>-158.4</v>
      </c>
      <c r="H25794" t="s">
        <v>14</v>
      </c>
    </row>
    <row r="25795" spans="1:8" hidden="1" x14ac:dyDescent="0.25">
      <c r="A25795" t="s">
        <v>26</v>
      </c>
      <c r="B25795" t="s">
        <v>9</v>
      </c>
      <c r="C25795" s="62" t="s">
        <v>69</v>
      </c>
      <c r="D25795" s="62" t="s">
        <v>149</v>
      </c>
      <c r="E25795" s="62" t="s">
        <v>149</v>
      </c>
      <c r="F25795" s="62" t="s">
        <v>15</v>
      </c>
      <c r="G25795" s="2">
        <v>-144</v>
      </c>
      <c r="H25795" t="s">
        <v>14</v>
      </c>
    </row>
    <row r="25796" spans="1:8" hidden="1" x14ac:dyDescent="0.25">
      <c r="A25796" t="s">
        <v>26</v>
      </c>
      <c r="B25796" t="s">
        <v>9</v>
      </c>
      <c r="C25796" s="62" t="s">
        <v>69</v>
      </c>
      <c r="D25796" s="62" t="s">
        <v>149</v>
      </c>
      <c r="E25796" s="62" t="s">
        <v>149</v>
      </c>
      <c r="F25796" s="62" t="s">
        <v>13</v>
      </c>
      <c r="G25796" s="2">
        <v>-144</v>
      </c>
      <c r="H25796" t="s">
        <v>14</v>
      </c>
    </row>
    <row r="25797" spans="1:8" hidden="1" x14ac:dyDescent="0.25">
      <c r="A25797" t="s">
        <v>26</v>
      </c>
      <c r="B25797" t="s">
        <v>9</v>
      </c>
      <c r="C25797" s="62" t="s">
        <v>69</v>
      </c>
      <c r="D25797" s="62" t="s">
        <v>149</v>
      </c>
      <c r="E25797" s="62" t="s">
        <v>149</v>
      </c>
      <c r="F25797" s="62" t="s">
        <v>21</v>
      </c>
      <c r="G25797" s="2">
        <v>0</v>
      </c>
      <c r="H25797" t="s">
        <v>14</v>
      </c>
    </row>
    <row r="25798" spans="1:8" hidden="1" x14ac:dyDescent="0.25">
      <c r="A25798" t="s">
        <v>26</v>
      </c>
      <c r="B25798" t="s">
        <v>9</v>
      </c>
      <c r="C25798" s="62" t="s">
        <v>69</v>
      </c>
      <c r="D25798" s="62" t="s">
        <v>149</v>
      </c>
      <c r="E25798" s="62" t="s">
        <v>149</v>
      </c>
      <c r="F25798" s="62" t="s">
        <v>17</v>
      </c>
      <c r="G25798" s="2">
        <v>-300</v>
      </c>
      <c r="H25798" t="s">
        <v>14</v>
      </c>
    </row>
    <row r="25799" spans="1:8" hidden="1" x14ac:dyDescent="0.25">
      <c r="A25799" t="s">
        <v>26</v>
      </c>
      <c r="B25799" t="s">
        <v>9</v>
      </c>
      <c r="C25799" s="62" t="s">
        <v>69</v>
      </c>
      <c r="D25799" s="62" t="s">
        <v>149</v>
      </c>
      <c r="E25799" s="62" t="s">
        <v>149</v>
      </c>
      <c r="F25799" s="62" t="s">
        <v>25</v>
      </c>
      <c r="G25799" s="2">
        <v>0</v>
      </c>
      <c r="H25799" t="s">
        <v>14</v>
      </c>
    </row>
    <row r="25800" spans="1:8" hidden="1" x14ac:dyDescent="0.25">
      <c r="A25800" t="s">
        <v>26</v>
      </c>
      <c r="B25800" t="s">
        <v>9</v>
      </c>
      <c r="C25800" s="62" t="s">
        <v>69</v>
      </c>
      <c r="D25800" s="62" t="s">
        <v>149</v>
      </c>
      <c r="E25800" s="62" t="s">
        <v>149</v>
      </c>
      <c r="F25800" s="62" t="s">
        <v>20</v>
      </c>
      <c r="G25800" s="2">
        <v>-330</v>
      </c>
      <c r="H25800" t="s">
        <v>14</v>
      </c>
    </row>
    <row r="25801" spans="1:8" hidden="1" x14ac:dyDescent="0.25">
      <c r="A25801" t="s">
        <v>26</v>
      </c>
      <c r="B25801" t="s">
        <v>9</v>
      </c>
      <c r="C25801" s="62" t="s">
        <v>69</v>
      </c>
      <c r="D25801" s="62" t="s">
        <v>149</v>
      </c>
      <c r="E25801" s="62" t="s">
        <v>149</v>
      </c>
      <c r="F25801" s="62" t="s">
        <v>19</v>
      </c>
      <c r="G25801" s="2">
        <v>0</v>
      </c>
      <c r="H25801" t="s">
        <v>14</v>
      </c>
    </row>
    <row r="25802" spans="1:8" hidden="1" x14ac:dyDescent="0.25">
      <c r="A25802" t="s">
        <v>26</v>
      </c>
      <c r="B25802" t="s">
        <v>9</v>
      </c>
      <c r="C25802" s="62" t="s">
        <v>69</v>
      </c>
      <c r="D25802" s="62" t="s">
        <v>149</v>
      </c>
      <c r="E25802" s="62" t="s">
        <v>149</v>
      </c>
      <c r="F25802" s="62" t="s">
        <v>18</v>
      </c>
      <c r="G25802" s="2">
        <v>0</v>
      </c>
      <c r="H25802" t="s">
        <v>14</v>
      </c>
    </row>
    <row r="25803" spans="1:8" hidden="1" x14ac:dyDescent="0.25">
      <c r="A25803" t="s">
        <v>26</v>
      </c>
      <c r="B25803" t="s">
        <v>9</v>
      </c>
      <c r="C25803" s="62" t="s">
        <v>69</v>
      </c>
      <c r="D25803" s="62" t="s">
        <v>149</v>
      </c>
      <c r="E25803" s="62" t="s">
        <v>149</v>
      </c>
      <c r="F25803" s="62" t="s">
        <v>16</v>
      </c>
      <c r="G25803" s="2">
        <v>0</v>
      </c>
      <c r="H25803" t="s">
        <v>14</v>
      </c>
    </row>
    <row r="25804" spans="1:8" hidden="1" x14ac:dyDescent="0.25">
      <c r="A25804" t="s">
        <v>26</v>
      </c>
      <c r="B25804" t="s">
        <v>9</v>
      </c>
      <c r="C25804" s="62" t="s">
        <v>69</v>
      </c>
      <c r="D25804" s="62" t="s">
        <v>149</v>
      </c>
      <c r="E25804" s="62" t="s">
        <v>149</v>
      </c>
      <c r="F25804" s="62" t="s">
        <v>24</v>
      </c>
      <c r="G25804" s="2">
        <v>0</v>
      </c>
      <c r="H25804" t="s">
        <v>14</v>
      </c>
    </row>
    <row r="25805" spans="1:8" hidden="1" x14ac:dyDescent="0.25">
      <c r="A25805" t="s">
        <v>26</v>
      </c>
      <c r="B25805" t="s">
        <v>9</v>
      </c>
      <c r="C25805" s="62" t="s">
        <v>69</v>
      </c>
      <c r="D25805" s="62" t="s">
        <v>149</v>
      </c>
      <c r="E25805" s="62" t="s">
        <v>149</v>
      </c>
      <c r="F25805" s="62" t="s">
        <v>23</v>
      </c>
      <c r="G25805" s="2">
        <v>-330</v>
      </c>
      <c r="H25805" t="s">
        <v>14</v>
      </c>
    </row>
    <row r="25806" spans="1:8" hidden="1" x14ac:dyDescent="0.25">
      <c r="A25806" t="s">
        <v>26</v>
      </c>
      <c r="B25806" t="s">
        <v>9</v>
      </c>
      <c r="C25806" s="62" t="s">
        <v>69</v>
      </c>
      <c r="D25806" s="62" t="s">
        <v>149</v>
      </c>
      <c r="E25806" s="62" t="s">
        <v>149</v>
      </c>
      <c r="F25806" s="62" t="s">
        <v>22</v>
      </c>
      <c r="G25806" s="2">
        <v>0</v>
      </c>
      <c r="H25806" t="s">
        <v>14</v>
      </c>
    </row>
    <row r="25807" spans="1:8" hidden="1" x14ac:dyDescent="0.25">
      <c r="A25807" t="s">
        <v>26</v>
      </c>
      <c r="B25807" t="s">
        <v>9</v>
      </c>
      <c r="C25807" s="62" t="s">
        <v>69</v>
      </c>
      <c r="D25807" s="62" t="s">
        <v>149</v>
      </c>
      <c r="E25807" s="62" t="s">
        <v>149</v>
      </c>
      <c r="F25807" s="62" t="s">
        <v>15</v>
      </c>
      <c r="G25807" s="2">
        <v>0</v>
      </c>
      <c r="H25807" t="s">
        <v>14</v>
      </c>
    </row>
    <row r="25808" spans="1:8" hidden="1" x14ac:dyDescent="0.25">
      <c r="A25808" t="s">
        <v>26</v>
      </c>
      <c r="B25808" t="s">
        <v>9</v>
      </c>
      <c r="C25808" s="62" t="s">
        <v>69</v>
      </c>
      <c r="D25808" s="62" t="s">
        <v>149</v>
      </c>
      <c r="E25808" s="62" t="s">
        <v>149</v>
      </c>
      <c r="F25808" s="62" t="s">
        <v>13</v>
      </c>
      <c r="G25808" s="2">
        <v>-300</v>
      </c>
      <c r="H25808" t="s">
        <v>14</v>
      </c>
    </row>
    <row r="25809" spans="1:8" hidden="1" x14ac:dyDescent="0.25">
      <c r="A25809" t="s">
        <v>26</v>
      </c>
      <c r="B25809" t="s">
        <v>9</v>
      </c>
      <c r="C25809" s="62" t="s">
        <v>69</v>
      </c>
      <c r="D25809" s="62" t="s">
        <v>149</v>
      </c>
      <c r="E25809" s="62" t="s">
        <v>149</v>
      </c>
      <c r="F25809" s="62" t="s">
        <v>21</v>
      </c>
      <c r="G25809" s="2">
        <v>-918</v>
      </c>
      <c r="H25809" t="s">
        <v>14</v>
      </c>
    </row>
    <row r="25810" spans="1:8" hidden="1" x14ac:dyDescent="0.25">
      <c r="A25810" t="s">
        <v>26</v>
      </c>
      <c r="B25810" t="s">
        <v>9</v>
      </c>
      <c r="C25810" s="62" t="s">
        <v>69</v>
      </c>
      <c r="D25810" s="62" t="s">
        <v>149</v>
      </c>
      <c r="E25810" s="62" t="s">
        <v>149</v>
      </c>
      <c r="F25810" s="62" t="s">
        <v>17</v>
      </c>
      <c r="G25810" s="2">
        <v>-900</v>
      </c>
      <c r="H25810" t="s">
        <v>14</v>
      </c>
    </row>
    <row r="25811" spans="1:8" hidden="1" x14ac:dyDescent="0.25">
      <c r="A25811" t="s">
        <v>26</v>
      </c>
      <c r="B25811" t="s">
        <v>9</v>
      </c>
      <c r="C25811" s="62" t="s">
        <v>69</v>
      </c>
      <c r="D25811" s="62" t="s">
        <v>149</v>
      </c>
      <c r="E25811" s="62" t="s">
        <v>149</v>
      </c>
      <c r="F25811" s="62" t="s">
        <v>25</v>
      </c>
      <c r="G25811" s="2">
        <v>-918</v>
      </c>
      <c r="H25811" t="s">
        <v>14</v>
      </c>
    </row>
    <row r="25812" spans="1:8" hidden="1" x14ac:dyDescent="0.25">
      <c r="A25812" t="s">
        <v>26</v>
      </c>
      <c r="B25812" t="s">
        <v>9</v>
      </c>
      <c r="C25812" s="62" t="s">
        <v>69</v>
      </c>
      <c r="D25812" s="62" t="s">
        <v>149</v>
      </c>
      <c r="E25812" s="62" t="s">
        <v>149</v>
      </c>
      <c r="F25812" s="62" t="s">
        <v>20</v>
      </c>
      <c r="G25812" s="2">
        <v>-918</v>
      </c>
      <c r="H25812" t="s">
        <v>14</v>
      </c>
    </row>
    <row r="25813" spans="1:8" hidden="1" x14ac:dyDescent="0.25">
      <c r="A25813" t="s">
        <v>26</v>
      </c>
      <c r="B25813" t="s">
        <v>9</v>
      </c>
      <c r="C25813" s="62" t="s">
        <v>69</v>
      </c>
      <c r="D25813" s="62" t="s">
        <v>149</v>
      </c>
      <c r="E25813" s="62" t="s">
        <v>149</v>
      </c>
      <c r="F25813" s="62" t="s">
        <v>19</v>
      </c>
      <c r="G25813" s="2">
        <v>-900</v>
      </c>
      <c r="H25813" t="s">
        <v>14</v>
      </c>
    </row>
    <row r="25814" spans="1:8" hidden="1" x14ac:dyDescent="0.25">
      <c r="A25814" t="s">
        <v>26</v>
      </c>
      <c r="B25814" t="s">
        <v>9</v>
      </c>
      <c r="C25814" s="62" t="s">
        <v>69</v>
      </c>
      <c r="D25814" s="62" t="s">
        <v>149</v>
      </c>
      <c r="E25814" s="62" t="s">
        <v>149</v>
      </c>
      <c r="F25814" s="62" t="s">
        <v>18</v>
      </c>
      <c r="G25814" s="2">
        <v>-900</v>
      </c>
      <c r="H25814" t="s">
        <v>14</v>
      </c>
    </row>
    <row r="25815" spans="1:8" hidden="1" x14ac:dyDescent="0.25">
      <c r="A25815" t="s">
        <v>26</v>
      </c>
      <c r="B25815" t="s">
        <v>9</v>
      </c>
      <c r="C25815" s="62" t="s">
        <v>69</v>
      </c>
      <c r="D25815" s="62" t="s">
        <v>149</v>
      </c>
      <c r="E25815" s="62" t="s">
        <v>149</v>
      </c>
      <c r="F25815" s="62" t="s">
        <v>16</v>
      </c>
      <c r="G25815" s="2">
        <v>-900</v>
      </c>
      <c r="H25815" t="s">
        <v>14</v>
      </c>
    </row>
    <row r="25816" spans="1:8" hidden="1" x14ac:dyDescent="0.25">
      <c r="A25816" t="s">
        <v>26</v>
      </c>
      <c r="B25816" t="s">
        <v>9</v>
      </c>
      <c r="C25816" s="62" t="s">
        <v>69</v>
      </c>
      <c r="D25816" s="62" t="s">
        <v>149</v>
      </c>
      <c r="E25816" s="62" t="s">
        <v>149</v>
      </c>
      <c r="F25816" s="62" t="s">
        <v>24</v>
      </c>
      <c r="G25816" s="2">
        <v>-918</v>
      </c>
      <c r="H25816" t="s">
        <v>14</v>
      </c>
    </row>
    <row r="25817" spans="1:8" hidden="1" x14ac:dyDescent="0.25">
      <c r="A25817" t="s">
        <v>26</v>
      </c>
      <c r="B25817" t="s">
        <v>9</v>
      </c>
      <c r="C25817" s="62" t="s">
        <v>69</v>
      </c>
      <c r="D25817" s="62" t="s">
        <v>149</v>
      </c>
      <c r="E25817" s="62" t="s">
        <v>149</v>
      </c>
      <c r="F25817" s="62" t="s">
        <v>23</v>
      </c>
      <c r="G25817" s="2">
        <v>-918</v>
      </c>
      <c r="H25817" t="s">
        <v>14</v>
      </c>
    </row>
    <row r="25818" spans="1:8" hidden="1" x14ac:dyDescent="0.25">
      <c r="A25818" t="s">
        <v>26</v>
      </c>
      <c r="B25818" t="s">
        <v>9</v>
      </c>
      <c r="C25818" s="62" t="s">
        <v>69</v>
      </c>
      <c r="D25818" s="62" t="s">
        <v>149</v>
      </c>
      <c r="E25818" s="62" t="s">
        <v>149</v>
      </c>
      <c r="F25818" s="62" t="s">
        <v>22</v>
      </c>
      <c r="G25818" s="2">
        <v>-918</v>
      </c>
      <c r="H25818" t="s">
        <v>14</v>
      </c>
    </row>
    <row r="25819" spans="1:8" hidden="1" x14ac:dyDescent="0.25">
      <c r="A25819" t="s">
        <v>26</v>
      </c>
      <c r="B25819" t="s">
        <v>9</v>
      </c>
      <c r="C25819" s="62" t="s">
        <v>69</v>
      </c>
      <c r="D25819" s="62" t="s">
        <v>149</v>
      </c>
      <c r="E25819" s="62" t="s">
        <v>149</v>
      </c>
      <c r="F25819" s="62" t="s">
        <v>15</v>
      </c>
      <c r="G25819" s="2">
        <v>-900</v>
      </c>
      <c r="H25819" t="s">
        <v>14</v>
      </c>
    </row>
    <row r="25820" spans="1:8" hidden="1" x14ac:dyDescent="0.25">
      <c r="A25820" t="s">
        <v>26</v>
      </c>
      <c r="B25820" t="s">
        <v>9</v>
      </c>
      <c r="C25820" s="62" t="s">
        <v>69</v>
      </c>
      <c r="D25820" s="62" t="s">
        <v>149</v>
      </c>
      <c r="E25820" s="62" t="s">
        <v>149</v>
      </c>
      <c r="F25820" s="62" t="s">
        <v>13</v>
      </c>
      <c r="G25820" s="2">
        <v>-900</v>
      </c>
      <c r="H25820" t="s">
        <v>14</v>
      </c>
    </row>
    <row r="25821" spans="1:8" hidden="1" x14ac:dyDescent="0.25">
      <c r="A25821" t="s">
        <v>26</v>
      </c>
      <c r="B25821" t="s">
        <v>9</v>
      </c>
      <c r="C25821" s="62" t="s">
        <v>69</v>
      </c>
      <c r="D25821" s="62" t="s">
        <v>149</v>
      </c>
      <c r="E25821" s="62" t="s">
        <v>149</v>
      </c>
      <c r="F25821" s="62" t="s">
        <v>21</v>
      </c>
      <c r="G25821" s="2">
        <v>-2340</v>
      </c>
      <c r="H25821" t="s">
        <v>14</v>
      </c>
    </row>
    <row r="25822" spans="1:8" hidden="1" x14ac:dyDescent="0.25">
      <c r="A25822" t="s">
        <v>26</v>
      </c>
      <c r="B25822" t="s">
        <v>9</v>
      </c>
      <c r="C25822" s="62" t="s">
        <v>69</v>
      </c>
      <c r="D25822" s="62" t="s">
        <v>149</v>
      </c>
      <c r="E25822" s="62" t="s">
        <v>149</v>
      </c>
      <c r="F25822" s="62" t="s">
        <v>17</v>
      </c>
      <c r="G25822" s="2">
        <v>-1980</v>
      </c>
      <c r="H25822" t="s">
        <v>14</v>
      </c>
    </row>
    <row r="25823" spans="1:8" hidden="1" x14ac:dyDescent="0.25">
      <c r="A25823" t="s">
        <v>26</v>
      </c>
      <c r="B25823" t="s">
        <v>9</v>
      </c>
      <c r="C25823" s="62" t="s">
        <v>69</v>
      </c>
      <c r="D25823" s="62" t="s">
        <v>149</v>
      </c>
      <c r="E25823" s="62" t="s">
        <v>149</v>
      </c>
      <c r="F25823" s="62" t="s">
        <v>25</v>
      </c>
      <c r="G25823" s="2">
        <v>-2340</v>
      </c>
      <c r="H25823" t="s">
        <v>14</v>
      </c>
    </row>
    <row r="25824" spans="1:8" hidden="1" x14ac:dyDescent="0.25">
      <c r="A25824" t="s">
        <v>26</v>
      </c>
      <c r="B25824" t="s">
        <v>9</v>
      </c>
      <c r="C25824" s="62" t="s">
        <v>69</v>
      </c>
      <c r="D25824" s="62" t="s">
        <v>149</v>
      </c>
      <c r="E25824" s="62" t="s">
        <v>149</v>
      </c>
      <c r="F25824" s="62" t="s">
        <v>19</v>
      </c>
      <c r="G25824" s="2">
        <v>-1980</v>
      </c>
      <c r="H25824" t="s">
        <v>14</v>
      </c>
    </row>
    <row r="25825" spans="1:8" hidden="1" x14ac:dyDescent="0.25">
      <c r="A25825" t="s">
        <v>26</v>
      </c>
      <c r="B25825" t="s">
        <v>9</v>
      </c>
      <c r="C25825" s="62" t="s">
        <v>69</v>
      </c>
      <c r="D25825" s="62" t="s">
        <v>149</v>
      </c>
      <c r="E25825" s="62" t="s">
        <v>149</v>
      </c>
      <c r="F25825" s="62" t="s">
        <v>23</v>
      </c>
      <c r="G25825" s="2">
        <v>-2340</v>
      </c>
      <c r="H25825" t="s">
        <v>14</v>
      </c>
    </row>
    <row r="25826" spans="1:8" hidden="1" x14ac:dyDescent="0.25">
      <c r="A25826" t="s">
        <v>26</v>
      </c>
      <c r="B25826" t="s">
        <v>9</v>
      </c>
      <c r="C25826" s="62" t="s">
        <v>69</v>
      </c>
      <c r="D25826" s="62" t="s">
        <v>149</v>
      </c>
      <c r="E25826" s="62" t="s">
        <v>149</v>
      </c>
      <c r="F25826" s="62" t="s">
        <v>15</v>
      </c>
      <c r="G25826" s="2">
        <v>-1980</v>
      </c>
      <c r="H25826" t="s">
        <v>14</v>
      </c>
    </row>
    <row r="25827" spans="1:8" hidden="1" x14ac:dyDescent="0.25">
      <c r="A25827" t="s">
        <v>26</v>
      </c>
      <c r="B25827" t="s">
        <v>9</v>
      </c>
      <c r="C25827" s="62" t="s">
        <v>69</v>
      </c>
      <c r="D25827" s="62" t="s">
        <v>149</v>
      </c>
      <c r="E25827" s="62" t="s">
        <v>149</v>
      </c>
      <c r="F25827" s="62" t="s">
        <v>13</v>
      </c>
      <c r="G25827" s="2">
        <v>-1980</v>
      </c>
      <c r="H25827" t="s">
        <v>14</v>
      </c>
    </row>
    <row r="25828" spans="1:8" hidden="1" x14ac:dyDescent="0.25">
      <c r="A25828" t="s">
        <v>26</v>
      </c>
      <c r="B25828" t="s">
        <v>9</v>
      </c>
      <c r="C25828" s="62" t="s">
        <v>69</v>
      </c>
      <c r="D25828" s="62" t="s">
        <v>149</v>
      </c>
      <c r="E25828" s="62" t="s">
        <v>149</v>
      </c>
      <c r="F25828" s="62" t="s">
        <v>21</v>
      </c>
      <c r="G25828" s="2">
        <v>-168</v>
      </c>
      <c r="H25828" t="s">
        <v>14</v>
      </c>
    </row>
    <row r="25829" spans="1:8" hidden="1" x14ac:dyDescent="0.25">
      <c r="A25829" t="s">
        <v>26</v>
      </c>
      <c r="B25829" t="s">
        <v>9</v>
      </c>
      <c r="C25829" s="62" t="s">
        <v>69</v>
      </c>
      <c r="D25829" s="62" t="s">
        <v>149</v>
      </c>
      <c r="E25829" s="62" t="s">
        <v>149</v>
      </c>
      <c r="F25829" s="62" t="s">
        <v>17</v>
      </c>
      <c r="G25829" s="2">
        <v>-156</v>
      </c>
      <c r="H25829" t="s">
        <v>14</v>
      </c>
    </row>
    <row r="25830" spans="1:8" hidden="1" x14ac:dyDescent="0.25">
      <c r="A25830" t="s">
        <v>26</v>
      </c>
      <c r="B25830" t="s">
        <v>9</v>
      </c>
      <c r="C25830" s="62" t="s">
        <v>69</v>
      </c>
      <c r="D25830" s="62" t="s">
        <v>149</v>
      </c>
      <c r="E25830" s="62" t="s">
        <v>149</v>
      </c>
      <c r="F25830" s="62" t="s">
        <v>25</v>
      </c>
      <c r="G25830" s="2">
        <v>-168</v>
      </c>
      <c r="H25830" t="s">
        <v>14</v>
      </c>
    </row>
    <row r="25831" spans="1:8" hidden="1" x14ac:dyDescent="0.25">
      <c r="A25831" t="s">
        <v>26</v>
      </c>
      <c r="B25831" t="s">
        <v>9</v>
      </c>
      <c r="C25831" s="62" t="s">
        <v>69</v>
      </c>
      <c r="D25831" s="62" t="s">
        <v>149</v>
      </c>
      <c r="E25831" s="62" t="s">
        <v>149</v>
      </c>
      <c r="F25831" s="62" t="s">
        <v>20</v>
      </c>
      <c r="G25831" s="2">
        <v>-168</v>
      </c>
      <c r="H25831" t="s">
        <v>14</v>
      </c>
    </row>
    <row r="25832" spans="1:8" hidden="1" x14ac:dyDescent="0.25">
      <c r="A25832" t="s">
        <v>26</v>
      </c>
      <c r="B25832" t="s">
        <v>9</v>
      </c>
      <c r="C25832" s="62" t="s">
        <v>69</v>
      </c>
      <c r="D25832" s="62" t="s">
        <v>149</v>
      </c>
      <c r="E25832" s="62" t="s">
        <v>149</v>
      </c>
      <c r="F25832" s="62" t="s">
        <v>19</v>
      </c>
      <c r="G25832" s="2">
        <v>-156</v>
      </c>
      <c r="H25832" t="s">
        <v>14</v>
      </c>
    </row>
    <row r="25833" spans="1:8" hidden="1" x14ac:dyDescent="0.25">
      <c r="A25833" t="s">
        <v>26</v>
      </c>
      <c r="B25833" t="s">
        <v>9</v>
      </c>
      <c r="C25833" s="62" t="s">
        <v>69</v>
      </c>
      <c r="D25833" s="62" t="s">
        <v>149</v>
      </c>
      <c r="E25833" s="62" t="s">
        <v>149</v>
      </c>
      <c r="F25833" s="62" t="s">
        <v>18</v>
      </c>
      <c r="G25833" s="2">
        <v>-156</v>
      </c>
      <c r="H25833" t="s">
        <v>14</v>
      </c>
    </row>
    <row r="25834" spans="1:8" hidden="1" x14ac:dyDescent="0.25">
      <c r="A25834" t="s">
        <v>26</v>
      </c>
      <c r="B25834" t="s">
        <v>9</v>
      </c>
      <c r="C25834" s="62" t="s">
        <v>69</v>
      </c>
      <c r="D25834" s="62" t="s">
        <v>149</v>
      </c>
      <c r="E25834" s="62" t="s">
        <v>149</v>
      </c>
      <c r="F25834" s="62" t="s">
        <v>16</v>
      </c>
      <c r="G25834" s="2">
        <v>-156</v>
      </c>
      <c r="H25834" t="s">
        <v>14</v>
      </c>
    </row>
    <row r="25835" spans="1:8" hidden="1" x14ac:dyDescent="0.25">
      <c r="A25835" t="s">
        <v>26</v>
      </c>
      <c r="B25835" t="s">
        <v>9</v>
      </c>
      <c r="C25835" s="62" t="s">
        <v>69</v>
      </c>
      <c r="D25835" s="62" t="s">
        <v>149</v>
      </c>
      <c r="E25835" s="62" t="s">
        <v>149</v>
      </c>
      <c r="F25835" s="62" t="s">
        <v>24</v>
      </c>
      <c r="G25835" s="2">
        <v>-168</v>
      </c>
      <c r="H25835" t="s">
        <v>14</v>
      </c>
    </row>
    <row r="25836" spans="1:8" hidden="1" x14ac:dyDescent="0.25">
      <c r="A25836" t="s">
        <v>26</v>
      </c>
      <c r="B25836" t="s">
        <v>9</v>
      </c>
      <c r="C25836" s="62" t="s">
        <v>69</v>
      </c>
      <c r="D25836" s="62" t="s">
        <v>149</v>
      </c>
      <c r="E25836" s="62" t="s">
        <v>149</v>
      </c>
      <c r="F25836" s="62" t="s">
        <v>23</v>
      </c>
      <c r="G25836" s="2">
        <v>-168</v>
      </c>
      <c r="H25836" t="s">
        <v>14</v>
      </c>
    </row>
    <row r="25837" spans="1:8" hidden="1" x14ac:dyDescent="0.25">
      <c r="A25837" t="s">
        <v>26</v>
      </c>
      <c r="B25837" t="s">
        <v>9</v>
      </c>
      <c r="C25837" s="62" t="s">
        <v>69</v>
      </c>
      <c r="D25837" s="62" t="s">
        <v>149</v>
      </c>
      <c r="E25837" s="62" t="s">
        <v>149</v>
      </c>
      <c r="F25837" s="62" t="s">
        <v>22</v>
      </c>
      <c r="G25837" s="2">
        <v>-168</v>
      </c>
      <c r="H25837" t="s">
        <v>14</v>
      </c>
    </row>
    <row r="25838" spans="1:8" hidden="1" x14ac:dyDescent="0.25">
      <c r="A25838" t="s">
        <v>26</v>
      </c>
      <c r="B25838" t="s">
        <v>9</v>
      </c>
      <c r="C25838" s="62" t="s">
        <v>69</v>
      </c>
      <c r="D25838" s="62" t="s">
        <v>149</v>
      </c>
      <c r="E25838" s="62" t="s">
        <v>149</v>
      </c>
      <c r="F25838" s="62" t="s">
        <v>15</v>
      </c>
      <c r="G25838" s="2">
        <v>-156</v>
      </c>
      <c r="H25838" t="s">
        <v>14</v>
      </c>
    </row>
    <row r="25839" spans="1:8" hidden="1" x14ac:dyDescent="0.25">
      <c r="A25839" t="s">
        <v>26</v>
      </c>
      <c r="B25839" t="s">
        <v>9</v>
      </c>
      <c r="C25839" s="62" t="s">
        <v>69</v>
      </c>
      <c r="D25839" s="62" t="s">
        <v>149</v>
      </c>
      <c r="E25839" s="62" t="s">
        <v>149</v>
      </c>
      <c r="F25839" s="62" t="s">
        <v>13</v>
      </c>
      <c r="G25839" s="2">
        <v>-156</v>
      </c>
      <c r="H25839" t="s">
        <v>14</v>
      </c>
    </row>
    <row r="25840" spans="1:8" hidden="1" x14ac:dyDescent="0.25">
      <c r="A25840" t="s">
        <v>26</v>
      </c>
      <c r="B25840" t="s">
        <v>9</v>
      </c>
      <c r="C25840" s="62" t="s">
        <v>69</v>
      </c>
      <c r="D25840" s="62" t="s">
        <v>149</v>
      </c>
      <c r="E25840" s="62" t="s">
        <v>149</v>
      </c>
      <c r="F25840" s="62" t="s">
        <v>20</v>
      </c>
      <c r="G25840" s="2">
        <v>-237.60000000000002</v>
      </c>
      <c r="H25840" t="s">
        <v>14</v>
      </c>
    </row>
    <row r="25841" spans="1:8" hidden="1" x14ac:dyDescent="0.25">
      <c r="A25841" t="s">
        <v>26</v>
      </c>
      <c r="B25841" t="s">
        <v>9</v>
      </c>
      <c r="C25841" s="62" t="s">
        <v>69</v>
      </c>
      <c r="D25841" s="62" t="s">
        <v>149</v>
      </c>
      <c r="E25841" s="62" t="s">
        <v>149</v>
      </c>
      <c r="F25841" s="62" t="s">
        <v>18</v>
      </c>
      <c r="G25841" s="2">
        <v>-216</v>
      </c>
      <c r="H25841" t="s">
        <v>14</v>
      </c>
    </row>
    <row r="25842" spans="1:8" hidden="1" x14ac:dyDescent="0.25">
      <c r="A25842" t="s">
        <v>26</v>
      </c>
      <c r="B25842" t="s">
        <v>9</v>
      </c>
      <c r="C25842" s="62" t="s">
        <v>69</v>
      </c>
      <c r="D25842" s="62" t="s">
        <v>149</v>
      </c>
      <c r="E25842" s="62" t="s">
        <v>149</v>
      </c>
      <c r="F25842" s="62" t="s">
        <v>16</v>
      </c>
      <c r="G25842" s="2">
        <v>-216</v>
      </c>
      <c r="H25842" t="s">
        <v>14</v>
      </c>
    </row>
    <row r="25843" spans="1:8" hidden="1" x14ac:dyDescent="0.25">
      <c r="A25843" t="s">
        <v>26</v>
      </c>
      <c r="B25843" t="s">
        <v>9</v>
      </c>
      <c r="C25843" s="62" t="s">
        <v>69</v>
      </c>
      <c r="D25843" s="62" t="s">
        <v>149</v>
      </c>
      <c r="E25843" s="62" t="s">
        <v>149</v>
      </c>
      <c r="F25843" s="62" t="s">
        <v>24</v>
      </c>
      <c r="G25843" s="2">
        <v>-237.60000000000002</v>
      </c>
      <c r="H25843" t="s">
        <v>14</v>
      </c>
    </row>
    <row r="25844" spans="1:8" hidden="1" x14ac:dyDescent="0.25">
      <c r="A25844" t="s">
        <v>26</v>
      </c>
      <c r="B25844" t="s">
        <v>9</v>
      </c>
      <c r="C25844" s="62" t="s">
        <v>69</v>
      </c>
      <c r="D25844" s="62" t="s">
        <v>149</v>
      </c>
      <c r="E25844" s="62" t="s">
        <v>149</v>
      </c>
      <c r="F25844" s="62" t="s">
        <v>22</v>
      </c>
      <c r="G25844" s="2">
        <v>-237.60000000000002</v>
      </c>
      <c r="H25844" t="s">
        <v>14</v>
      </c>
    </row>
    <row r="25845" spans="1:8" hidden="1" x14ac:dyDescent="0.25">
      <c r="A25845" t="s">
        <v>26</v>
      </c>
      <c r="B25845" t="s">
        <v>9</v>
      </c>
      <c r="C25845" s="62" t="s">
        <v>69</v>
      </c>
      <c r="D25845" s="62" t="s">
        <v>149</v>
      </c>
      <c r="E25845" s="62" t="s">
        <v>149</v>
      </c>
      <c r="F25845" s="62" t="s">
        <v>13</v>
      </c>
      <c r="G25845" s="2">
        <v>-216</v>
      </c>
      <c r="H25845" t="s">
        <v>14</v>
      </c>
    </row>
    <row r="25846" spans="1:8" hidden="1" x14ac:dyDescent="0.25">
      <c r="A25846" t="s">
        <v>26</v>
      </c>
      <c r="B25846" t="s">
        <v>9</v>
      </c>
      <c r="C25846" s="62" t="s">
        <v>69</v>
      </c>
      <c r="D25846" s="62" t="s">
        <v>149</v>
      </c>
      <c r="E25846" s="62" t="s">
        <v>149</v>
      </c>
      <c r="F25846" s="62" t="s">
        <v>21</v>
      </c>
      <c r="G25846" s="2">
        <v>-105.6</v>
      </c>
      <c r="H25846" t="s">
        <v>14</v>
      </c>
    </row>
    <row r="25847" spans="1:8" hidden="1" x14ac:dyDescent="0.25">
      <c r="A25847" t="s">
        <v>26</v>
      </c>
      <c r="B25847" t="s">
        <v>9</v>
      </c>
      <c r="C25847" s="62" t="s">
        <v>69</v>
      </c>
      <c r="D25847" s="62" t="s">
        <v>149</v>
      </c>
      <c r="E25847" s="62" t="s">
        <v>149</v>
      </c>
      <c r="F25847" s="62" t="s">
        <v>17</v>
      </c>
      <c r="G25847" s="2">
        <v>-96</v>
      </c>
      <c r="H25847" t="s">
        <v>14</v>
      </c>
    </row>
    <row r="25848" spans="1:8" hidden="1" x14ac:dyDescent="0.25">
      <c r="A25848" t="s">
        <v>26</v>
      </c>
      <c r="B25848" t="s">
        <v>9</v>
      </c>
      <c r="C25848" s="62" t="s">
        <v>69</v>
      </c>
      <c r="D25848" s="62" t="s">
        <v>149</v>
      </c>
      <c r="E25848" s="62" t="s">
        <v>149</v>
      </c>
      <c r="F25848" s="62" t="s">
        <v>25</v>
      </c>
      <c r="G25848" s="2">
        <v>-105.6</v>
      </c>
      <c r="H25848" t="s">
        <v>14</v>
      </c>
    </row>
    <row r="25849" spans="1:8" hidden="1" x14ac:dyDescent="0.25">
      <c r="A25849" t="s">
        <v>26</v>
      </c>
      <c r="B25849" t="s">
        <v>9</v>
      </c>
      <c r="C25849" s="62" t="s">
        <v>69</v>
      </c>
      <c r="D25849" s="62" t="s">
        <v>149</v>
      </c>
      <c r="E25849" s="62" t="s">
        <v>149</v>
      </c>
      <c r="F25849" s="62" t="s">
        <v>20</v>
      </c>
      <c r="G25849" s="2">
        <v>-105.6</v>
      </c>
      <c r="H25849" t="s">
        <v>14</v>
      </c>
    </row>
    <row r="25850" spans="1:8" hidden="1" x14ac:dyDescent="0.25">
      <c r="A25850" t="s">
        <v>26</v>
      </c>
      <c r="B25850" t="s">
        <v>9</v>
      </c>
      <c r="C25850" s="62" t="s">
        <v>69</v>
      </c>
      <c r="D25850" s="62" t="s">
        <v>149</v>
      </c>
      <c r="E25850" s="62" t="s">
        <v>149</v>
      </c>
      <c r="F25850" s="62" t="s">
        <v>19</v>
      </c>
      <c r="G25850" s="2">
        <v>-96</v>
      </c>
      <c r="H25850" t="s">
        <v>14</v>
      </c>
    </row>
    <row r="25851" spans="1:8" hidden="1" x14ac:dyDescent="0.25">
      <c r="A25851" t="s">
        <v>26</v>
      </c>
      <c r="B25851" t="s">
        <v>9</v>
      </c>
      <c r="C25851" s="62" t="s">
        <v>69</v>
      </c>
      <c r="D25851" s="62" t="s">
        <v>149</v>
      </c>
      <c r="E25851" s="62" t="s">
        <v>149</v>
      </c>
      <c r="F25851" s="62" t="s">
        <v>18</v>
      </c>
      <c r="G25851" s="2">
        <v>-96</v>
      </c>
      <c r="H25851" t="s">
        <v>14</v>
      </c>
    </row>
    <row r="25852" spans="1:8" hidden="1" x14ac:dyDescent="0.25">
      <c r="A25852" t="s">
        <v>26</v>
      </c>
      <c r="B25852" t="s">
        <v>9</v>
      </c>
      <c r="C25852" s="62" t="s">
        <v>69</v>
      </c>
      <c r="D25852" s="62" t="s">
        <v>149</v>
      </c>
      <c r="E25852" s="62" t="s">
        <v>149</v>
      </c>
      <c r="F25852" s="62" t="s">
        <v>16</v>
      </c>
      <c r="G25852" s="2">
        <v>-96</v>
      </c>
      <c r="H25852" t="s">
        <v>14</v>
      </c>
    </row>
    <row r="25853" spans="1:8" hidden="1" x14ac:dyDescent="0.25">
      <c r="A25853" t="s">
        <v>26</v>
      </c>
      <c r="B25853" t="s">
        <v>9</v>
      </c>
      <c r="C25853" s="62" t="s">
        <v>69</v>
      </c>
      <c r="D25853" s="62" t="s">
        <v>149</v>
      </c>
      <c r="E25853" s="62" t="s">
        <v>149</v>
      </c>
      <c r="F25853" s="62" t="s">
        <v>24</v>
      </c>
      <c r="G25853" s="2">
        <v>-105.6</v>
      </c>
      <c r="H25853" t="s">
        <v>14</v>
      </c>
    </row>
    <row r="25854" spans="1:8" hidden="1" x14ac:dyDescent="0.25">
      <c r="A25854" t="s">
        <v>26</v>
      </c>
      <c r="B25854" t="s">
        <v>9</v>
      </c>
      <c r="C25854" s="62" t="s">
        <v>69</v>
      </c>
      <c r="D25854" s="62" t="s">
        <v>149</v>
      </c>
      <c r="E25854" s="62" t="s">
        <v>149</v>
      </c>
      <c r="F25854" s="62" t="s">
        <v>23</v>
      </c>
      <c r="G25854" s="2">
        <v>-105.6</v>
      </c>
      <c r="H25854" t="s">
        <v>14</v>
      </c>
    </row>
    <row r="25855" spans="1:8" hidden="1" x14ac:dyDescent="0.25">
      <c r="A25855" t="s">
        <v>26</v>
      </c>
      <c r="B25855" t="s">
        <v>9</v>
      </c>
      <c r="C25855" s="62" t="s">
        <v>69</v>
      </c>
      <c r="D25855" s="62" t="s">
        <v>149</v>
      </c>
      <c r="E25855" s="62" t="s">
        <v>149</v>
      </c>
      <c r="F25855" s="62" t="s">
        <v>22</v>
      </c>
      <c r="G25855" s="2">
        <v>-105.6</v>
      </c>
      <c r="H25855" t="s">
        <v>14</v>
      </c>
    </row>
    <row r="25856" spans="1:8" hidden="1" x14ac:dyDescent="0.25">
      <c r="A25856" t="s">
        <v>26</v>
      </c>
      <c r="B25856" t="s">
        <v>9</v>
      </c>
      <c r="C25856" s="62" t="s">
        <v>69</v>
      </c>
      <c r="D25856" s="62" t="s">
        <v>149</v>
      </c>
      <c r="E25856" s="62" t="s">
        <v>149</v>
      </c>
      <c r="F25856" s="62" t="s">
        <v>15</v>
      </c>
      <c r="G25856" s="2">
        <v>-96</v>
      </c>
      <c r="H25856" t="s">
        <v>14</v>
      </c>
    </row>
    <row r="25857" spans="1:8" hidden="1" x14ac:dyDescent="0.25">
      <c r="A25857" t="s">
        <v>26</v>
      </c>
      <c r="B25857" t="s">
        <v>9</v>
      </c>
      <c r="C25857" s="62" t="s">
        <v>69</v>
      </c>
      <c r="D25857" s="62" t="s">
        <v>149</v>
      </c>
      <c r="E25857" s="62" t="s">
        <v>149</v>
      </c>
      <c r="F25857" s="62" t="s">
        <v>13</v>
      </c>
      <c r="G25857" s="2">
        <v>-96</v>
      </c>
      <c r="H25857" t="s">
        <v>14</v>
      </c>
    </row>
    <row r="25858" spans="1:8" hidden="1" x14ac:dyDescent="0.25">
      <c r="A25858" t="s">
        <v>26</v>
      </c>
      <c r="B25858" t="s">
        <v>9</v>
      </c>
      <c r="C25858" s="62" t="s">
        <v>69</v>
      </c>
      <c r="D25858" s="62" t="s">
        <v>149</v>
      </c>
      <c r="E25858" s="62" t="s">
        <v>149</v>
      </c>
      <c r="F25858" s="62" t="s">
        <v>21</v>
      </c>
      <c r="G25858" s="2">
        <v>-79.2</v>
      </c>
      <c r="H25858" t="s">
        <v>14</v>
      </c>
    </row>
    <row r="25859" spans="1:8" hidden="1" x14ac:dyDescent="0.25">
      <c r="A25859" t="s">
        <v>26</v>
      </c>
      <c r="B25859" t="s">
        <v>9</v>
      </c>
      <c r="C25859" s="62" t="s">
        <v>69</v>
      </c>
      <c r="D25859" s="62" t="s">
        <v>149</v>
      </c>
      <c r="E25859" s="62" t="s">
        <v>149</v>
      </c>
      <c r="F25859" s="62" t="s">
        <v>17</v>
      </c>
      <c r="G25859" s="2">
        <v>-72</v>
      </c>
      <c r="H25859" t="s">
        <v>14</v>
      </c>
    </row>
    <row r="25860" spans="1:8" hidden="1" x14ac:dyDescent="0.25">
      <c r="A25860" t="s">
        <v>26</v>
      </c>
      <c r="B25860" t="s">
        <v>9</v>
      </c>
      <c r="C25860" s="62" t="s">
        <v>69</v>
      </c>
      <c r="D25860" s="62" t="s">
        <v>149</v>
      </c>
      <c r="E25860" s="62" t="s">
        <v>149</v>
      </c>
      <c r="F25860" s="62" t="s">
        <v>25</v>
      </c>
      <c r="G25860" s="2">
        <v>-79.2</v>
      </c>
      <c r="H25860" t="s">
        <v>14</v>
      </c>
    </row>
    <row r="25861" spans="1:8" hidden="1" x14ac:dyDescent="0.25">
      <c r="A25861" t="s">
        <v>26</v>
      </c>
      <c r="B25861" t="s">
        <v>9</v>
      </c>
      <c r="C25861" s="62" t="s">
        <v>69</v>
      </c>
      <c r="D25861" s="62" t="s">
        <v>149</v>
      </c>
      <c r="E25861" s="62" t="s">
        <v>149</v>
      </c>
      <c r="F25861" s="62" t="s">
        <v>20</v>
      </c>
      <c r="G25861" s="2">
        <v>-79.2</v>
      </c>
      <c r="H25861" t="s">
        <v>14</v>
      </c>
    </row>
    <row r="25862" spans="1:8" hidden="1" x14ac:dyDescent="0.25">
      <c r="A25862" t="s">
        <v>26</v>
      </c>
      <c r="B25862" t="s">
        <v>9</v>
      </c>
      <c r="C25862" s="62" t="s">
        <v>69</v>
      </c>
      <c r="D25862" s="62" t="s">
        <v>149</v>
      </c>
      <c r="E25862" s="62" t="s">
        <v>149</v>
      </c>
      <c r="F25862" s="62" t="s">
        <v>19</v>
      </c>
      <c r="G25862" s="2">
        <v>-72</v>
      </c>
      <c r="H25862" t="s">
        <v>14</v>
      </c>
    </row>
    <row r="25863" spans="1:8" hidden="1" x14ac:dyDescent="0.25">
      <c r="A25863" t="s">
        <v>26</v>
      </c>
      <c r="B25863" t="s">
        <v>9</v>
      </c>
      <c r="C25863" s="62" t="s">
        <v>69</v>
      </c>
      <c r="D25863" s="62" t="s">
        <v>149</v>
      </c>
      <c r="E25863" s="62" t="s">
        <v>149</v>
      </c>
      <c r="F25863" s="62" t="s">
        <v>18</v>
      </c>
      <c r="G25863" s="2">
        <v>-72</v>
      </c>
      <c r="H25863" t="s">
        <v>14</v>
      </c>
    </row>
    <row r="25864" spans="1:8" hidden="1" x14ac:dyDescent="0.25">
      <c r="A25864" t="s">
        <v>26</v>
      </c>
      <c r="B25864" t="s">
        <v>9</v>
      </c>
      <c r="C25864" s="62" t="s">
        <v>69</v>
      </c>
      <c r="D25864" s="62" t="s">
        <v>149</v>
      </c>
      <c r="E25864" s="62" t="s">
        <v>149</v>
      </c>
      <c r="F25864" s="62" t="s">
        <v>16</v>
      </c>
      <c r="G25864" s="2">
        <v>-72</v>
      </c>
      <c r="H25864" t="s">
        <v>14</v>
      </c>
    </row>
    <row r="25865" spans="1:8" hidden="1" x14ac:dyDescent="0.25">
      <c r="A25865" t="s">
        <v>26</v>
      </c>
      <c r="B25865" t="s">
        <v>9</v>
      </c>
      <c r="C25865" s="62" t="s">
        <v>69</v>
      </c>
      <c r="D25865" s="62" t="s">
        <v>149</v>
      </c>
      <c r="E25865" s="62" t="s">
        <v>149</v>
      </c>
      <c r="F25865" s="62" t="s">
        <v>24</v>
      </c>
      <c r="G25865" s="2">
        <v>-79.2</v>
      </c>
      <c r="H25865" t="s">
        <v>14</v>
      </c>
    </row>
    <row r="25866" spans="1:8" hidden="1" x14ac:dyDescent="0.25">
      <c r="A25866" t="s">
        <v>26</v>
      </c>
      <c r="B25866" t="s">
        <v>9</v>
      </c>
      <c r="C25866" s="62" t="s">
        <v>69</v>
      </c>
      <c r="D25866" s="62" t="s">
        <v>149</v>
      </c>
      <c r="E25866" s="62" t="s">
        <v>149</v>
      </c>
      <c r="F25866" s="62" t="s">
        <v>23</v>
      </c>
      <c r="G25866" s="2">
        <v>-79.2</v>
      </c>
      <c r="H25866" t="s">
        <v>14</v>
      </c>
    </row>
    <row r="25867" spans="1:8" hidden="1" x14ac:dyDescent="0.25">
      <c r="A25867" t="s">
        <v>26</v>
      </c>
      <c r="B25867" t="s">
        <v>9</v>
      </c>
      <c r="C25867" s="62" t="s">
        <v>69</v>
      </c>
      <c r="D25867" s="62" t="s">
        <v>149</v>
      </c>
      <c r="E25867" s="62" t="s">
        <v>149</v>
      </c>
      <c r="F25867" s="62" t="s">
        <v>22</v>
      </c>
      <c r="G25867" s="2">
        <v>-79.2</v>
      </c>
      <c r="H25867" t="s">
        <v>14</v>
      </c>
    </row>
    <row r="25868" spans="1:8" hidden="1" x14ac:dyDescent="0.25">
      <c r="A25868" t="s">
        <v>26</v>
      </c>
      <c r="B25868" t="s">
        <v>9</v>
      </c>
      <c r="C25868" s="62" t="s">
        <v>69</v>
      </c>
      <c r="D25868" s="62" t="s">
        <v>149</v>
      </c>
      <c r="E25868" s="62" t="s">
        <v>149</v>
      </c>
      <c r="F25868" s="62" t="s">
        <v>15</v>
      </c>
      <c r="G25868" s="2">
        <v>-72</v>
      </c>
      <c r="H25868" t="s">
        <v>14</v>
      </c>
    </row>
    <row r="25869" spans="1:8" hidden="1" x14ac:dyDescent="0.25">
      <c r="A25869" t="s">
        <v>26</v>
      </c>
      <c r="B25869" t="s">
        <v>9</v>
      </c>
      <c r="C25869" s="62" t="s">
        <v>69</v>
      </c>
      <c r="D25869" s="62" t="s">
        <v>149</v>
      </c>
      <c r="E25869" s="62" t="s">
        <v>149</v>
      </c>
      <c r="F25869" s="62" t="s">
        <v>13</v>
      </c>
      <c r="G25869" s="2">
        <v>-72</v>
      </c>
      <c r="H25869" t="s">
        <v>14</v>
      </c>
    </row>
    <row r="25870" spans="1:8" hidden="1" x14ac:dyDescent="0.25">
      <c r="A25870" t="s">
        <v>26</v>
      </c>
      <c r="B25870" t="s">
        <v>9</v>
      </c>
      <c r="C25870" s="62" t="s">
        <v>69</v>
      </c>
      <c r="D25870" s="62" t="s">
        <v>149</v>
      </c>
      <c r="E25870" s="62" t="s">
        <v>149</v>
      </c>
      <c r="F25870" s="62" t="s">
        <v>21</v>
      </c>
      <c r="G25870" s="2">
        <v>-2475</v>
      </c>
      <c r="H25870" t="s">
        <v>14</v>
      </c>
    </row>
    <row r="25871" spans="1:8" hidden="1" x14ac:dyDescent="0.25">
      <c r="A25871" t="s">
        <v>26</v>
      </c>
      <c r="B25871" t="s">
        <v>9</v>
      </c>
      <c r="C25871" s="62" t="s">
        <v>69</v>
      </c>
      <c r="D25871" s="62" t="s">
        <v>149</v>
      </c>
      <c r="E25871" s="62" t="s">
        <v>149</v>
      </c>
      <c r="F25871" s="62" t="s">
        <v>17</v>
      </c>
      <c r="G25871" s="2">
        <v>-2250</v>
      </c>
      <c r="H25871" t="s">
        <v>14</v>
      </c>
    </row>
    <row r="25872" spans="1:8" hidden="1" x14ac:dyDescent="0.25">
      <c r="A25872" t="s">
        <v>26</v>
      </c>
      <c r="B25872" t="s">
        <v>9</v>
      </c>
      <c r="C25872" s="62" t="s">
        <v>69</v>
      </c>
      <c r="D25872" s="62" t="s">
        <v>149</v>
      </c>
      <c r="E25872" s="62" t="s">
        <v>149</v>
      </c>
      <c r="F25872" s="62" t="s">
        <v>25</v>
      </c>
      <c r="G25872" s="2">
        <v>-2475</v>
      </c>
      <c r="H25872" t="s">
        <v>14</v>
      </c>
    </row>
    <row r="25873" spans="1:8" hidden="1" x14ac:dyDescent="0.25">
      <c r="A25873" t="s">
        <v>26</v>
      </c>
      <c r="B25873" t="s">
        <v>9</v>
      </c>
      <c r="C25873" s="62" t="s">
        <v>69</v>
      </c>
      <c r="D25873" s="62" t="s">
        <v>149</v>
      </c>
      <c r="E25873" s="62" t="s">
        <v>149</v>
      </c>
      <c r="F25873" s="62" t="s">
        <v>20</v>
      </c>
      <c r="G25873" s="2">
        <v>-2475</v>
      </c>
      <c r="H25873" t="s">
        <v>14</v>
      </c>
    </row>
    <row r="25874" spans="1:8" hidden="1" x14ac:dyDescent="0.25">
      <c r="A25874" t="s">
        <v>26</v>
      </c>
      <c r="B25874" t="s">
        <v>9</v>
      </c>
      <c r="C25874" s="62" t="s">
        <v>69</v>
      </c>
      <c r="D25874" s="62" t="s">
        <v>149</v>
      </c>
      <c r="E25874" s="62" t="s">
        <v>149</v>
      </c>
      <c r="F25874" s="62" t="s">
        <v>19</v>
      </c>
      <c r="G25874" s="2">
        <v>-2250</v>
      </c>
      <c r="H25874" t="s">
        <v>14</v>
      </c>
    </row>
    <row r="25875" spans="1:8" hidden="1" x14ac:dyDescent="0.25">
      <c r="A25875" t="s">
        <v>26</v>
      </c>
      <c r="B25875" t="s">
        <v>9</v>
      </c>
      <c r="C25875" s="62" t="s">
        <v>69</v>
      </c>
      <c r="D25875" s="62" t="s">
        <v>149</v>
      </c>
      <c r="E25875" s="62" t="s">
        <v>149</v>
      </c>
      <c r="F25875" s="62" t="s">
        <v>18</v>
      </c>
      <c r="G25875" s="2">
        <v>-2250</v>
      </c>
      <c r="H25875" t="s">
        <v>14</v>
      </c>
    </row>
    <row r="25876" spans="1:8" hidden="1" x14ac:dyDescent="0.25">
      <c r="A25876" t="s">
        <v>26</v>
      </c>
      <c r="B25876" t="s">
        <v>9</v>
      </c>
      <c r="C25876" s="62" t="s">
        <v>69</v>
      </c>
      <c r="D25876" s="62" t="s">
        <v>149</v>
      </c>
      <c r="E25876" s="62" t="s">
        <v>149</v>
      </c>
      <c r="F25876" s="62" t="s">
        <v>16</v>
      </c>
      <c r="G25876" s="2">
        <v>-2250</v>
      </c>
      <c r="H25876" t="s">
        <v>14</v>
      </c>
    </row>
    <row r="25877" spans="1:8" hidden="1" x14ac:dyDescent="0.25">
      <c r="A25877" t="s">
        <v>26</v>
      </c>
      <c r="B25877" t="s">
        <v>9</v>
      </c>
      <c r="C25877" s="62" t="s">
        <v>69</v>
      </c>
      <c r="D25877" s="62" t="s">
        <v>149</v>
      </c>
      <c r="E25877" s="62" t="s">
        <v>149</v>
      </c>
      <c r="F25877" s="62" t="s">
        <v>24</v>
      </c>
      <c r="G25877" s="2">
        <v>-2475</v>
      </c>
      <c r="H25877" t="s">
        <v>14</v>
      </c>
    </row>
    <row r="25878" spans="1:8" hidden="1" x14ac:dyDescent="0.25">
      <c r="A25878" t="s">
        <v>26</v>
      </c>
      <c r="B25878" t="s">
        <v>9</v>
      </c>
      <c r="C25878" s="62" t="s">
        <v>69</v>
      </c>
      <c r="D25878" s="62" t="s">
        <v>149</v>
      </c>
      <c r="E25878" s="62" t="s">
        <v>149</v>
      </c>
      <c r="F25878" s="62" t="s">
        <v>23</v>
      </c>
      <c r="G25878" s="2">
        <v>-2475</v>
      </c>
      <c r="H25878" t="s">
        <v>14</v>
      </c>
    </row>
    <row r="25879" spans="1:8" hidden="1" x14ac:dyDescent="0.25">
      <c r="A25879" t="s">
        <v>26</v>
      </c>
      <c r="B25879" t="s">
        <v>9</v>
      </c>
      <c r="C25879" s="62" t="s">
        <v>69</v>
      </c>
      <c r="D25879" s="62" t="s">
        <v>149</v>
      </c>
      <c r="E25879" s="62" t="s">
        <v>149</v>
      </c>
      <c r="F25879" s="62" t="s">
        <v>22</v>
      </c>
      <c r="G25879" s="2">
        <v>-2475</v>
      </c>
      <c r="H25879" t="s">
        <v>14</v>
      </c>
    </row>
    <row r="25880" spans="1:8" hidden="1" x14ac:dyDescent="0.25">
      <c r="A25880" t="s">
        <v>26</v>
      </c>
      <c r="B25880" t="s">
        <v>9</v>
      </c>
      <c r="C25880" s="62" t="s">
        <v>69</v>
      </c>
      <c r="D25880" s="62" t="s">
        <v>149</v>
      </c>
      <c r="E25880" s="62" t="s">
        <v>149</v>
      </c>
      <c r="F25880" s="62" t="s">
        <v>15</v>
      </c>
      <c r="G25880" s="2">
        <v>-2250</v>
      </c>
      <c r="H25880" t="s">
        <v>14</v>
      </c>
    </row>
    <row r="25881" spans="1:8" hidden="1" x14ac:dyDescent="0.25">
      <c r="A25881" t="s">
        <v>26</v>
      </c>
      <c r="B25881" t="s">
        <v>9</v>
      </c>
      <c r="C25881" s="62" t="s">
        <v>69</v>
      </c>
      <c r="D25881" s="62" t="s">
        <v>149</v>
      </c>
      <c r="E25881" s="62" t="s">
        <v>149</v>
      </c>
      <c r="F25881" s="62" t="s">
        <v>13</v>
      </c>
      <c r="G25881" s="2">
        <v>-2250</v>
      </c>
      <c r="H25881" t="s">
        <v>14</v>
      </c>
    </row>
    <row r="25882" spans="1:8" hidden="1" x14ac:dyDescent="0.25">
      <c r="A25882" t="s">
        <v>26</v>
      </c>
      <c r="B25882" t="s">
        <v>9</v>
      </c>
      <c r="C25882" s="62" t="s">
        <v>69</v>
      </c>
      <c r="D25882" s="62" t="s">
        <v>149</v>
      </c>
      <c r="E25882" s="62" t="s">
        <v>149</v>
      </c>
      <c r="F25882" s="62" t="s">
        <v>21</v>
      </c>
      <c r="G25882" s="2">
        <v>-4290</v>
      </c>
      <c r="H25882" t="s">
        <v>14</v>
      </c>
    </row>
    <row r="25883" spans="1:8" hidden="1" x14ac:dyDescent="0.25">
      <c r="A25883" t="s">
        <v>26</v>
      </c>
      <c r="B25883" t="s">
        <v>9</v>
      </c>
      <c r="C25883" s="62" t="s">
        <v>69</v>
      </c>
      <c r="D25883" s="62" t="s">
        <v>149</v>
      </c>
      <c r="E25883" s="62" t="s">
        <v>149</v>
      </c>
      <c r="F25883" s="62" t="s">
        <v>17</v>
      </c>
      <c r="G25883" s="2">
        <v>-3900</v>
      </c>
      <c r="H25883" t="s">
        <v>14</v>
      </c>
    </row>
    <row r="25884" spans="1:8" hidden="1" x14ac:dyDescent="0.25">
      <c r="A25884" t="s">
        <v>26</v>
      </c>
      <c r="B25884" t="s">
        <v>9</v>
      </c>
      <c r="C25884" s="62" t="s">
        <v>69</v>
      </c>
      <c r="D25884" s="62" t="s">
        <v>149</v>
      </c>
      <c r="E25884" s="62" t="s">
        <v>149</v>
      </c>
      <c r="F25884" s="62" t="s">
        <v>25</v>
      </c>
      <c r="G25884" s="2">
        <v>-3960.0000000000005</v>
      </c>
      <c r="H25884" t="s">
        <v>14</v>
      </c>
    </row>
    <row r="25885" spans="1:8" hidden="1" x14ac:dyDescent="0.25">
      <c r="A25885" t="s">
        <v>26</v>
      </c>
      <c r="B25885" t="s">
        <v>9</v>
      </c>
      <c r="C25885" s="62" t="s">
        <v>69</v>
      </c>
      <c r="D25885" s="62" t="s">
        <v>149</v>
      </c>
      <c r="E25885" s="62" t="s">
        <v>149</v>
      </c>
      <c r="F25885" s="62" t="s">
        <v>20</v>
      </c>
      <c r="G25885" s="2">
        <v>-4290</v>
      </c>
      <c r="H25885" t="s">
        <v>14</v>
      </c>
    </row>
    <row r="25886" spans="1:8" hidden="1" x14ac:dyDescent="0.25">
      <c r="A25886" t="s">
        <v>26</v>
      </c>
      <c r="B25886" t="s">
        <v>9</v>
      </c>
      <c r="C25886" s="62" t="s">
        <v>69</v>
      </c>
      <c r="D25886" s="62" t="s">
        <v>149</v>
      </c>
      <c r="E25886" s="62" t="s">
        <v>149</v>
      </c>
      <c r="F25886" s="62" t="s">
        <v>19</v>
      </c>
      <c r="G25886" s="2">
        <v>-3900</v>
      </c>
      <c r="H25886" t="s">
        <v>14</v>
      </c>
    </row>
    <row r="25887" spans="1:8" hidden="1" x14ac:dyDescent="0.25">
      <c r="A25887" t="s">
        <v>26</v>
      </c>
      <c r="B25887" t="s">
        <v>9</v>
      </c>
      <c r="C25887" s="62" t="s">
        <v>69</v>
      </c>
      <c r="D25887" s="62" t="s">
        <v>149</v>
      </c>
      <c r="E25887" s="62" t="s">
        <v>149</v>
      </c>
      <c r="F25887" s="62" t="s">
        <v>18</v>
      </c>
      <c r="G25887" s="2">
        <v>-3900</v>
      </c>
      <c r="H25887" t="s">
        <v>14</v>
      </c>
    </row>
    <row r="25888" spans="1:8" hidden="1" x14ac:dyDescent="0.25">
      <c r="A25888" t="s">
        <v>26</v>
      </c>
      <c r="B25888" t="s">
        <v>9</v>
      </c>
      <c r="C25888" s="62" t="s">
        <v>69</v>
      </c>
      <c r="D25888" s="62" t="s">
        <v>149</v>
      </c>
      <c r="E25888" s="62" t="s">
        <v>149</v>
      </c>
      <c r="F25888" s="62" t="s">
        <v>16</v>
      </c>
      <c r="G25888" s="2">
        <v>-3900</v>
      </c>
      <c r="H25888" t="s">
        <v>14</v>
      </c>
    </row>
    <row r="25889" spans="1:8" hidden="1" x14ac:dyDescent="0.25">
      <c r="A25889" t="s">
        <v>26</v>
      </c>
      <c r="B25889" t="s">
        <v>9</v>
      </c>
      <c r="C25889" s="62" t="s">
        <v>69</v>
      </c>
      <c r="D25889" s="62" t="s">
        <v>149</v>
      </c>
      <c r="E25889" s="62" t="s">
        <v>149</v>
      </c>
      <c r="F25889" s="62" t="s">
        <v>24</v>
      </c>
      <c r="G25889" s="2">
        <v>-3960.0000000000005</v>
      </c>
      <c r="H25889" t="s">
        <v>14</v>
      </c>
    </row>
    <row r="25890" spans="1:8" hidden="1" x14ac:dyDescent="0.25">
      <c r="A25890" t="s">
        <v>26</v>
      </c>
      <c r="B25890" t="s">
        <v>9</v>
      </c>
      <c r="C25890" s="62" t="s">
        <v>69</v>
      </c>
      <c r="D25890" s="62" t="s">
        <v>149</v>
      </c>
      <c r="E25890" s="62" t="s">
        <v>149</v>
      </c>
      <c r="F25890" s="62" t="s">
        <v>23</v>
      </c>
      <c r="G25890" s="2">
        <v>-3960.0000000000005</v>
      </c>
      <c r="H25890" t="s">
        <v>14</v>
      </c>
    </row>
    <row r="25891" spans="1:8" hidden="1" x14ac:dyDescent="0.25">
      <c r="A25891" t="s">
        <v>26</v>
      </c>
      <c r="B25891" t="s">
        <v>9</v>
      </c>
      <c r="C25891" s="62" t="s">
        <v>69</v>
      </c>
      <c r="D25891" s="62" t="s">
        <v>149</v>
      </c>
      <c r="E25891" s="62" t="s">
        <v>149</v>
      </c>
      <c r="F25891" s="62" t="s">
        <v>22</v>
      </c>
      <c r="G25891" s="2">
        <v>-4290</v>
      </c>
      <c r="H25891" t="s">
        <v>14</v>
      </c>
    </row>
    <row r="25892" spans="1:8" hidden="1" x14ac:dyDescent="0.25">
      <c r="A25892" t="s">
        <v>26</v>
      </c>
      <c r="B25892" t="s">
        <v>9</v>
      </c>
      <c r="C25892" s="62" t="s">
        <v>69</v>
      </c>
      <c r="D25892" s="62" t="s">
        <v>149</v>
      </c>
      <c r="E25892" s="62" t="s">
        <v>149</v>
      </c>
      <c r="F25892" s="62" t="s">
        <v>15</v>
      </c>
      <c r="G25892" s="2">
        <v>-3600</v>
      </c>
      <c r="H25892" t="s">
        <v>14</v>
      </c>
    </row>
    <row r="25893" spans="1:8" hidden="1" x14ac:dyDescent="0.25">
      <c r="A25893" t="s">
        <v>26</v>
      </c>
      <c r="B25893" t="s">
        <v>9</v>
      </c>
      <c r="C25893" s="62" t="s">
        <v>69</v>
      </c>
      <c r="D25893" s="62" t="s">
        <v>149</v>
      </c>
      <c r="E25893" s="62" t="s">
        <v>149</v>
      </c>
      <c r="F25893" s="62" t="s">
        <v>13</v>
      </c>
      <c r="G25893" s="2">
        <v>-3600</v>
      </c>
      <c r="H25893" t="s">
        <v>14</v>
      </c>
    </row>
    <row r="25894" spans="1:8" hidden="1" x14ac:dyDescent="0.25">
      <c r="A25894" t="s">
        <v>26</v>
      </c>
      <c r="B25894" t="s">
        <v>9</v>
      </c>
      <c r="C25894" s="62" t="s">
        <v>69</v>
      </c>
      <c r="D25894" s="62" t="s">
        <v>149</v>
      </c>
      <c r="E25894" s="62" t="s">
        <v>149</v>
      </c>
      <c r="F25894" s="62" t="s">
        <v>21</v>
      </c>
      <c r="G25894" s="2">
        <v>-330.00000000000006</v>
      </c>
      <c r="H25894" t="s">
        <v>14</v>
      </c>
    </row>
    <row r="25895" spans="1:8" hidden="1" x14ac:dyDescent="0.25">
      <c r="A25895" t="s">
        <v>26</v>
      </c>
      <c r="B25895" t="s">
        <v>9</v>
      </c>
      <c r="C25895" s="62" t="s">
        <v>69</v>
      </c>
      <c r="D25895" s="62" t="s">
        <v>149</v>
      </c>
      <c r="E25895" s="62" t="s">
        <v>149</v>
      </c>
      <c r="F25895" s="62" t="s">
        <v>17</v>
      </c>
      <c r="G25895" s="2">
        <v>-300</v>
      </c>
      <c r="H25895" t="s">
        <v>14</v>
      </c>
    </row>
    <row r="25896" spans="1:8" hidden="1" x14ac:dyDescent="0.25">
      <c r="A25896" t="s">
        <v>26</v>
      </c>
      <c r="B25896" t="s">
        <v>9</v>
      </c>
      <c r="C25896" s="62" t="s">
        <v>69</v>
      </c>
      <c r="D25896" s="62" t="s">
        <v>149</v>
      </c>
      <c r="E25896" s="62" t="s">
        <v>149</v>
      </c>
      <c r="F25896" s="62" t="s">
        <v>25</v>
      </c>
      <c r="G25896" s="2">
        <v>-165.00000000000003</v>
      </c>
      <c r="H25896" t="s">
        <v>14</v>
      </c>
    </row>
    <row r="25897" spans="1:8" hidden="1" x14ac:dyDescent="0.25">
      <c r="A25897" t="s">
        <v>26</v>
      </c>
      <c r="B25897" t="s">
        <v>9</v>
      </c>
      <c r="C25897" s="62" t="s">
        <v>69</v>
      </c>
      <c r="D25897" s="62" t="s">
        <v>149</v>
      </c>
      <c r="E25897" s="62" t="s">
        <v>149</v>
      </c>
      <c r="F25897" s="62" t="s">
        <v>20</v>
      </c>
      <c r="G25897" s="2">
        <v>-330.00000000000006</v>
      </c>
      <c r="H25897" t="s">
        <v>14</v>
      </c>
    </row>
    <row r="25898" spans="1:8" hidden="1" x14ac:dyDescent="0.25">
      <c r="A25898" t="s">
        <v>26</v>
      </c>
      <c r="B25898" t="s">
        <v>9</v>
      </c>
      <c r="C25898" s="62" t="s">
        <v>69</v>
      </c>
      <c r="D25898" s="62" t="s">
        <v>149</v>
      </c>
      <c r="E25898" s="62" t="s">
        <v>149</v>
      </c>
      <c r="F25898" s="62" t="s">
        <v>19</v>
      </c>
      <c r="G25898" s="2">
        <v>-300</v>
      </c>
      <c r="H25898" t="s">
        <v>14</v>
      </c>
    </row>
    <row r="25899" spans="1:8" hidden="1" x14ac:dyDescent="0.25">
      <c r="A25899" t="s">
        <v>26</v>
      </c>
      <c r="B25899" t="s">
        <v>9</v>
      </c>
      <c r="C25899" s="62" t="s">
        <v>69</v>
      </c>
      <c r="D25899" s="62" t="s">
        <v>149</v>
      </c>
      <c r="E25899" s="62" t="s">
        <v>149</v>
      </c>
      <c r="F25899" s="62" t="s">
        <v>18</v>
      </c>
      <c r="G25899" s="2">
        <v>-300</v>
      </c>
      <c r="H25899" t="s">
        <v>14</v>
      </c>
    </row>
    <row r="25900" spans="1:8" hidden="1" x14ac:dyDescent="0.25">
      <c r="A25900" t="s">
        <v>26</v>
      </c>
      <c r="B25900" t="s">
        <v>9</v>
      </c>
      <c r="C25900" s="62" t="s">
        <v>69</v>
      </c>
      <c r="D25900" s="62" t="s">
        <v>149</v>
      </c>
      <c r="E25900" s="62" t="s">
        <v>149</v>
      </c>
      <c r="F25900" s="62" t="s">
        <v>16</v>
      </c>
      <c r="G25900" s="2">
        <v>-300</v>
      </c>
      <c r="H25900" t="s">
        <v>14</v>
      </c>
    </row>
    <row r="25901" spans="1:8" hidden="1" x14ac:dyDescent="0.25">
      <c r="A25901" t="s">
        <v>26</v>
      </c>
      <c r="B25901" t="s">
        <v>9</v>
      </c>
      <c r="C25901" s="62" t="s">
        <v>69</v>
      </c>
      <c r="D25901" s="62" t="s">
        <v>149</v>
      </c>
      <c r="E25901" s="62" t="s">
        <v>149</v>
      </c>
      <c r="F25901" s="62" t="s">
        <v>24</v>
      </c>
      <c r="G25901" s="2">
        <v>-165.00000000000003</v>
      </c>
      <c r="H25901" t="s">
        <v>14</v>
      </c>
    </row>
    <row r="25902" spans="1:8" hidden="1" x14ac:dyDescent="0.25">
      <c r="A25902" t="s">
        <v>26</v>
      </c>
      <c r="B25902" t="s">
        <v>9</v>
      </c>
      <c r="C25902" s="62" t="s">
        <v>69</v>
      </c>
      <c r="D25902" s="62" t="s">
        <v>149</v>
      </c>
      <c r="E25902" s="62" t="s">
        <v>149</v>
      </c>
      <c r="F25902" s="62" t="s">
        <v>23</v>
      </c>
      <c r="G25902" s="2">
        <v>-330.00000000000006</v>
      </c>
      <c r="H25902" t="s">
        <v>14</v>
      </c>
    </row>
    <row r="25903" spans="1:8" hidden="1" x14ac:dyDescent="0.25">
      <c r="A25903" t="s">
        <v>26</v>
      </c>
      <c r="B25903" t="s">
        <v>9</v>
      </c>
      <c r="C25903" s="62" t="s">
        <v>69</v>
      </c>
      <c r="D25903" s="62" t="s">
        <v>149</v>
      </c>
      <c r="E25903" s="62" t="s">
        <v>149</v>
      </c>
      <c r="F25903" s="62" t="s">
        <v>22</v>
      </c>
      <c r="G25903" s="2">
        <v>-330.00000000000006</v>
      </c>
      <c r="H25903" t="s">
        <v>14</v>
      </c>
    </row>
    <row r="25904" spans="1:8" hidden="1" x14ac:dyDescent="0.25">
      <c r="A25904" t="s">
        <v>26</v>
      </c>
      <c r="B25904" t="s">
        <v>9</v>
      </c>
      <c r="C25904" s="62" t="s">
        <v>69</v>
      </c>
      <c r="D25904" s="62" t="s">
        <v>149</v>
      </c>
      <c r="E25904" s="62" t="s">
        <v>149</v>
      </c>
      <c r="F25904" s="62" t="s">
        <v>15</v>
      </c>
      <c r="G25904" s="2">
        <v>-150</v>
      </c>
      <c r="H25904" t="s">
        <v>14</v>
      </c>
    </row>
    <row r="25905" spans="1:8" hidden="1" x14ac:dyDescent="0.25">
      <c r="A25905" t="s">
        <v>26</v>
      </c>
      <c r="B25905" t="s">
        <v>9</v>
      </c>
      <c r="C25905" s="62" t="s">
        <v>69</v>
      </c>
      <c r="D25905" s="62" t="s">
        <v>149</v>
      </c>
      <c r="E25905" s="62" t="s">
        <v>149</v>
      </c>
      <c r="F25905" s="62" t="s">
        <v>13</v>
      </c>
      <c r="G25905" s="2">
        <v>-150</v>
      </c>
      <c r="H25905" t="s">
        <v>14</v>
      </c>
    </row>
    <row r="25906" spans="1:8" hidden="1" x14ac:dyDescent="0.25">
      <c r="A25906" t="s">
        <v>26</v>
      </c>
      <c r="B25906" t="s">
        <v>9</v>
      </c>
      <c r="C25906" s="62" t="s">
        <v>69</v>
      </c>
      <c r="D25906" s="62" t="s">
        <v>149</v>
      </c>
      <c r="E25906" s="62" t="s">
        <v>149</v>
      </c>
      <c r="F25906" s="62" t="s">
        <v>21</v>
      </c>
      <c r="G25906" s="2">
        <v>-231</v>
      </c>
      <c r="H25906" t="s">
        <v>14</v>
      </c>
    </row>
    <row r="25907" spans="1:8" hidden="1" x14ac:dyDescent="0.25">
      <c r="A25907" t="s">
        <v>26</v>
      </c>
      <c r="B25907" t="s">
        <v>9</v>
      </c>
      <c r="C25907" s="62" t="s">
        <v>69</v>
      </c>
      <c r="D25907" s="62" t="s">
        <v>149</v>
      </c>
      <c r="E25907" s="62" t="s">
        <v>149</v>
      </c>
      <c r="F25907" s="62" t="s">
        <v>17</v>
      </c>
      <c r="G25907" s="2">
        <v>-210</v>
      </c>
      <c r="H25907" t="s">
        <v>14</v>
      </c>
    </row>
    <row r="25908" spans="1:8" hidden="1" x14ac:dyDescent="0.25">
      <c r="A25908" t="s">
        <v>26</v>
      </c>
      <c r="B25908" t="s">
        <v>9</v>
      </c>
      <c r="C25908" s="62" t="s">
        <v>69</v>
      </c>
      <c r="D25908" s="62" t="s">
        <v>149</v>
      </c>
      <c r="E25908" s="62" t="s">
        <v>149</v>
      </c>
      <c r="F25908" s="62" t="s">
        <v>25</v>
      </c>
      <c r="G25908" s="2">
        <v>-231</v>
      </c>
      <c r="H25908" t="s">
        <v>14</v>
      </c>
    </row>
    <row r="25909" spans="1:8" hidden="1" x14ac:dyDescent="0.25">
      <c r="A25909" t="s">
        <v>26</v>
      </c>
      <c r="B25909" t="s">
        <v>9</v>
      </c>
      <c r="C25909" s="62" t="s">
        <v>69</v>
      </c>
      <c r="D25909" s="62" t="s">
        <v>149</v>
      </c>
      <c r="E25909" s="62" t="s">
        <v>149</v>
      </c>
      <c r="F25909" s="62" t="s">
        <v>20</v>
      </c>
      <c r="G25909" s="2">
        <v>-231</v>
      </c>
      <c r="H25909" t="s">
        <v>14</v>
      </c>
    </row>
    <row r="25910" spans="1:8" hidden="1" x14ac:dyDescent="0.25">
      <c r="A25910" t="s">
        <v>26</v>
      </c>
      <c r="B25910" t="s">
        <v>9</v>
      </c>
      <c r="C25910" s="62" t="s">
        <v>69</v>
      </c>
      <c r="D25910" s="62" t="s">
        <v>149</v>
      </c>
      <c r="E25910" s="62" t="s">
        <v>149</v>
      </c>
      <c r="F25910" s="62" t="s">
        <v>19</v>
      </c>
      <c r="G25910" s="2">
        <v>-210</v>
      </c>
      <c r="H25910" t="s">
        <v>14</v>
      </c>
    </row>
    <row r="25911" spans="1:8" hidden="1" x14ac:dyDescent="0.25">
      <c r="A25911" t="s">
        <v>26</v>
      </c>
      <c r="B25911" t="s">
        <v>9</v>
      </c>
      <c r="C25911" s="62" t="s">
        <v>69</v>
      </c>
      <c r="D25911" s="62" t="s">
        <v>149</v>
      </c>
      <c r="E25911" s="62" t="s">
        <v>149</v>
      </c>
      <c r="F25911" s="62" t="s">
        <v>18</v>
      </c>
      <c r="G25911" s="2">
        <v>-210</v>
      </c>
      <c r="H25911" t="s">
        <v>14</v>
      </c>
    </row>
    <row r="25912" spans="1:8" hidden="1" x14ac:dyDescent="0.25">
      <c r="A25912" t="s">
        <v>26</v>
      </c>
      <c r="B25912" t="s">
        <v>9</v>
      </c>
      <c r="C25912" s="62" t="s">
        <v>69</v>
      </c>
      <c r="D25912" s="62" t="s">
        <v>149</v>
      </c>
      <c r="E25912" s="62" t="s">
        <v>149</v>
      </c>
      <c r="F25912" s="62" t="s">
        <v>16</v>
      </c>
      <c r="G25912" s="2">
        <v>-210</v>
      </c>
      <c r="H25912" t="s">
        <v>14</v>
      </c>
    </row>
    <row r="25913" spans="1:8" hidden="1" x14ac:dyDescent="0.25">
      <c r="A25913" t="s">
        <v>26</v>
      </c>
      <c r="B25913" t="s">
        <v>9</v>
      </c>
      <c r="C25913" s="62" t="s">
        <v>69</v>
      </c>
      <c r="D25913" s="62" t="s">
        <v>149</v>
      </c>
      <c r="E25913" s="62" t="s">
        <v>149</v>
      </c>
      <c r="F25913" s="62" t="s">
        <v>24</v>
      </c>
      <c r="G25913" s="2">
        <v>-231</v>
      </c>
      <c r="H25913" t="s">
        <v>14</v>
      </c>
    </row>
    <row r="25914" spans="1:8" hidden="1" x14ac:dyDescent="0.25">
      <c r="A25914" t="s">
        <v>26</v>
      </c>
      <c r="B25914" t="s">
        <v>9</v>
      </c>
      <c r="C25914" s="62" t="s">
        <v>69</v>
      </c>
      <c r="D25914" s="62" t="s">
        <v>149</v>
      </c>
      <c r="E25914" s="62" t="s">
        <v>149</v>
      </c>
      <c r="F25914" s="62" t="s">
        <v>23</v>
      </c>
      <c r="G25914" s="2">
        <v>-231</v>
      </c>
      <c r="H25914" t="s">
        <v>14</v>
      </c>
    </row>
    <row r="25915" spans="1:8" hidden="1" x14ac:dyDescent="0.25">
      <c r="A25915" t="s">
        <v>26</v>
      </c>
      <c r="B25915" t="s">
        <v>9</v>
      </c>
      <c r="C25915" s="62" t="s">
        <v>69</v>
      </c>
      <c r="D25915" s="62" t="s">
        <v>149</v>
      </c>
      <c r="E25915" s="62" t="s">
        <v>149</v>
      </c>
      <c r="F25915" s="62" t="s">
        <v>22</v>
      </c>
      <c r="G25915" s="2">
        <v>-231</v>
      </c>
      <c r="H25915" t="s">
        <v>14</v>
      </c>
    </row>
    <row r="25916" spans="1:8" hidden="1" x14ac:dyDescent="0.25">
      <c r="A25916" t="s">
        <v>26</v>
      </c>
      <c r="B25916" t="s">
        <v>9</v>
      </c>
      <c r="C25916" s="62" t="s">
        <v>69</v>
      </c>
      <c r="D25916" s="62" t="s">
        <v>149</v>
      </c>
      <c r="E25916" s="62" t="s">
        <v>149</v>
      </c>
      <c r="F25916" s="62" t="s">
        <v>15</v>
      </c>
      <c r="G25916" s="2">
        <v>-210</v>
      </c>
      <c r="H25916" t="s">
        <v>14</v>
      </c>
    </row>
    <row r="25917" spans="1:8" hidden="1" x14ac:dyDescent="0.25">
      <c r="A25917" t="s">
        <v>26</v>
      </c>
      <c r="B25917" t="s">
        <v>9</v>
      </c>
      <c r="C25917" s="62" t="s">
        <v>69</v>
      </c>
      <c r="D25917" s="62" t="s">
        <v>149</v>
      </c>
      <c r="E25917" s="62" t="s">
        <v>149</v>
      </c>
      <c r="F25917" s="62" t="s">
        <v>13</v>
      </c>
      <c r="G25917" s="2">
        <v>-210</v>
      </c>
      <c r="H25917" t="s">
        <v>14</v>
      </c>
    </row>
    <row r="25918" spans="1:8" hidden="1" x14ac:dyDescent="0.25">
      <c r="A25918" t="s">
        <v>26</v>
      </c>
      <c r="B25918" t="s">
        <v>9</v>
      </c>
      <c r="C25918" s="62" t="s">
        <v>69</v>
      </c>
      <c r="D25918" s="62" t="s">
        <v>149</v>
      </c>
      <c r="E25918" s="62" t="s">
        <v>149</v>
      </c>
      <c r="F25918" s="62" t="s">
        <v>21</v>
      </c>
      <c r="G25918" s="2">
        <v>-92.399999999999991</v>
      </c>
      <c r="H25918" t="s">
        <v>14</v>
      </c>
    </row>
    <row r="25919" spans="1:8" hidden="1" x14ac:dyDescent="0.25">
      <c r="A25919" t="s">
        <v>26</v>
      </c>
      <c r="B25919" t="s">
        <v>9</v>
      </c>
      <c r="C25919" s="62" t="s">
        <v>69</v>
      </c>
      <c r="D25919" s="62" t="s">
        <v>149</v>
      </c>
      <c r="E25919" s="62" t="s">
        <v>149</v>
      </c>
      <c r="F25919" s="62" t="s">
        <v>17</v>
      </c>
      <c r="G25919" s="2">
        <v>-84</v>
      </c>
      <c r="H25919" t="s">
        <v>14</v>
      </c>
    </row>
    <row r="25920" spans="1:8" hidden="1" x14ac:dyDescent="0.25">
      <c r="A25920" t="s">
        <v>26</v>
      </c>
      <c r="B25920" t="s">
        <v>9</v>
      </c>
      <c r="C25920" s="62" t="s">
        <v>69</v>
      </c>
      <c r="D25920" s="62" t="s">
        <v>149</v>
      </c>
      <c r="E25920" s="62" t="s">
        <v>149</v>
      </c>
      <c r="F25920" s="62" t="s">
        <v>25</v>
      </c>
      <c r="G25920" s="2">
        <v>-92.399999999999991</v>
      </c>
      <c r="H25920" t="s">
        <v>14</v>
      </c>
    </row>
    <row r="25921" spans="1:8" hidden="1" x14ac:dyDescent="0.25">
      <c r="A25921" t="s">
        <v>26</v>
      </c>
      <c r="B25921" t="s">
        <v>9</v>
      </c>
      <c r="C25921" s="62" t="s">
        <v>69</v>
      </c>
      <c r="D25921" s="62" t="s">
        <v>149</v>
      </c>
      <c r="E25921" s="62" t="s">
        <v>149</v>
      </c>
      <c r="F25921" s="62" t="s">
        <v>20</v>
      </c>
      <c r="G25921" s="2">
        <v>-92.399999999999991</v>
      </c>
      <c r="H25921" t="s">
        <v>14</v>
      </c>
    </row>
    <row r="25922" spans="1:8" hidden="1" x14ac:dyDescent="0.25">
      <c r="A25922" t="s">
        <v>26</v>
      </c>
      <c r="B25922" t="s">
        <v>9</v>
      </c>
      <c r="C25922" s="62" t="s">
        <v>69</v>
      </c>
      <c r="D25922" s="62" t="s">
        <v>149</v>
      </c>
      <c r="E25922" s="62" t="s">
        <v>149</v>
      </c>
      <c r="F25922" s="62" t="s">
        <v>19</v>
      </c>
      <c r="G25922" s="2">
        <v>-84</v>
      </c>
      <c r="H25922" t="s">
        <v>14</v>
      </c>
    </row>
    <row r="25923" spans="1:8" hidden="1" x14ac:dyDescent="0.25">
      <c r="A25923" t="s">
        <v>26</v>
      </c>
      <c r="B25923" t="s">
        <v>9</v>
      </c>
      <c r="C25923" s="62" t="s">
        <v>69</v>
      </c>
      <c r="D25923" s="62" t="s">
        <v>149</v>
      </c>
      <c r="E25923" s="62" t="s">
        <v>149</v>
      </c>
      <c r="F25923" s="62" t="s">
        <v>18</v>
      </c>
      <c r="G25923" s="2">
        <v>-84</v>
      </c>
      <c r="H25923" t="s">
        <v>14</v>
      </c>
    </row>
    <row r="25924" spans="1:8" hidden="1" x14ac:dyDescent="0.25">
      <c r="A25924" t="s">
        <v>26</v>
      </c>
      <c r="B25924" t="s">
        <v>9</v>
      </c>
      <c r="C25924" s="62" t="s">
        <v>69</v>
      </c>
      <c r="D25924" s="62" t="s">
        <v>149</v>
      </c>
      <c r="E25924" s="62" t="s">
        <v>149</v>
      </c>
      <c r="F25924" s="62" t="s">
        <v>16</v>
      </c>
      <c r="G25924" s="2">
        <v>-84</v>
      </c>
      <c r="H25924" t="s">
        <v>14</v>
      </c>
    </row>
    <row r="25925" spans="1:8" hidden="1" x14ac:dyDescent="0.25">
      <c r="A25925" t="s">
        <v>26</v>
      </c>
      <c r="B25925" t="s">
        <v>9</v>
      </c>
      <c r="C25925" s="62" t="s">
        <v>69</v>
      </c>
      <c r="D25925" s="62" t="s">
        <v>149</v>
      </c>
      <c r="E25925" s="62" t="s">
        <v>149</v>
      </c>
      <c r="F25925" s="62" t="s">
        <v>24</v>
      </c>
      <c r="G25925" s="2">
        <v>-92.399999999999991</v>
      </c>
      <c r="H25925" t="s">
        <v>14</v>
      </c>
    </row>
    <row r="25926" spans="1:8" hidden="1" x14ac:dyDescent="0.25">
      <c r="A25926" t="s">
        <v>26</v>
      </c>
      <c r="B25926" t="s">
        <v>9</v>
      </c>
      <c r="C25926" s="62" t="s">
        <v>69</v>
      </c>
      <c r="D25926" s="62" t="s">
        <v>149</v>
      </c>
      <c r="E25926" s="62" t="s">
        <v>149</v>
      </c>
      <c r="F25926" s="62" t="s">
        <v>23</v>
      </c>
      <c r="G25926" s="2">
        <v>-92.399999999999991</v>
      </c>
      <c r="H25926" t="s">
        <v>14</v>
      </c>
    </row>
    <row r="25927" spans="1:8" hidden="1" x14ac:dyDescent="0.25">
      <c r="A25927" t="s">
        <v>26</v>
      </c>
      <c r="B25927" t="s">
        <v>9</v>
      </c>
      <c r="C25927" s="62" t="s">
        <v>69</v>
      </c>
      <c r="D25927" s="62" t="s">
        <v>149</v>
      </c>
      <c r="E25927" s="62" t="s">
        <v>149</v>
      </c>
      <c r="F25927" s="62" t="s">
        <v>22</v>
      </c>
      <c r="G25927" s="2">
        <v>-92.399999999999991</v>
      </c>
      <c r="H25927" t="s">
        <v>14</v>
      </c>
    </row>
    <row r="25928" spans="1:8" hidden="1" x14ac:dyDescent="0.25">
      <c r="A25928" t="s">
        <v>26</v>
      </c>
      <c r="B25928" t="s">
        <v>9</v>
      </c>
      <c r="C25928" s="62" t="s">
        <v>69</v>
      </c>
      <c r="D25928" s="62" t="s">
        <v>149</v>
      </c>
      <c r="E25928" s="62" t="s">
        <v>149</v>
      </c>
      <c r="F25928" s="62" t="s">
        <v>15</v>
      </c>
      <c r="G25928" s="2">
        <v>-84</v>
      </c>
      <c r="H25928" t="s">
        <v>14</v>
      </c>
    </row>
    <row r="25929" spans="1:8" hidden="1" x14ac:dyDescent="0.25">
      <c r="A25929" t="s">
        <v>26</v>
      </c>
      <c r="B25929" t="s">
        <v>9</v>
      </c>
      <c r="C25929" s="62" t="s">
        <v>69</v>
      </c>
      <c r="D25929" s="62" t="s">
        <v>149</v>
      </c>
      <c r="E25929" s="62" t="s">
        <v>149</v>
      </c>
      <c r="F25929" s="62" t="s">
        <v>13</v>
      </c>
      <c r="G25929" s="2">
        <v>-84</v>
      </c>
      <c r="H25929" t="s">
        <v>14</v>
      </c>
    </row>
    <row r="25930" spans="1:8" hidden="1" x14ac:dyDescent="0.25">
      <c r="A25930" t="s">
        <v>26</v>
      </c>
      <c r="B25930" t="s">
        <v>9</v>
      </c>
      <c r="C25930" s="62" t="s">
        <v>69</v>
      </c>
      <c r="D25930" s="62" t="s">
        <v>149</v>
      </c>
      <c r="E25930" s="62" t="s">
        <v>149</v>
      </c>
      <c r="F25930" s="62" t="s">
        <v>21</v>
      </c>
      <c r="G25930" s="2">
        <v>-297</v>
      </c>
      <c r="H25930" t="s">
        <v>14</v>
      </c>
    </row>
    <row r="25931" spans="1:8" hidden="1" x14ac:dyDescent="0.25">
      <c r="A25931" t="s">
        <v>26</v>
      </c>
      <c r="B25931" t="s">
        <v>9</v>
      </c>
      <c r="C25931" s="62" t="s">
        <v>69</v>
      </c>
      <c r="D25931" s="62" t="s">
        <v>149</v>
      </c>
      <c r="E25931" s="62" t="s">
        <v>149</v>
      </c>
      <c r="F25931" s="62" t="s">
        <v>17</v>
      </c>
      <c r="G25931" s="2">
        <v>-270</v>
      </c>
      <c r="H25931" t="s">
        <v>14</v>
      </c>
    </row>
    <row r="25932" spans="1:8" hidden="1" x14ac:dyDescent="0.25">
      <c r="A25932" t="s">
        <v>26</v>
      </c>
      <c r="B25932" t="s">
        <v>9</v>
      </c>
      <c r="C25932" s="62" t="s">
        <v>69</v>
      </c>
      <c r="D25932" s="62" t="s">
        <v>149</v>
      </c>
      <c r="E25932" s="62" t="s">
        <v>149</v>
      </c>
      <c r="F25932" s="62" t="s">
        <v>25</v>
      </c>
      <c r="G25932" s="2">
        <v>0</v>
      </c>
      <c r="H25932" t="s">
        <v>14</v>
      </c>
    </row>
    <row r="25933" spans="1:8" hidden="1" x14ac:dyDescent="0.25">
      <c r="A25933" t="s">
        <v>26</v>
      </c>
      <c r="B25933" t="s">
        <v>9</v>
      </c>
      <c r="C25933" s="62" t="s">
        <v>69</v>
      </c>
      <c r="D25933" s="62" t="s">
        <v>149</v>
      </c>
      <c r="E25933" s="62" t="s">
        <v>149</v>
      </c>
      <c r="F25933" s="62" t="s">
        <v>19</v>
      </c>
      <c r="G25933" s="2">
        <v>-270</v>
      </c>
      <c r="H25933" t="s">
        <v>14</v>
      </c>
    </row>
    <row r="25934" spans="1:8" hidden="1" x14ac:dyDescent="0.25">
      <c r="A25934" t="s">
        <v>26</v>
      </c>
      <c r="B25934" t="s">
        <v>9</v>
      </c>
      <c r="C25934" s="62" t="s">
        <v>69</v>
      </c>
      <c r="D25934" s="62" t="s">
        <v>149</v>
      </c>
      <c r="E25934" s="62" t="s">
        <v>149</v>
      </c>
      <c r="F25934" s="62" t="s">
        <v>16</v>
      </c>
      <c r="G25934" s="2">
        <v>0</v>
      </c>
      <c r="H25934" t="s">
        <v>14</v>
      </c>
    </row>
    <row r="25935" spans="1:8" hidden="1" x14ac:dyDescent="0.25">
      <c r="A25935" t="s">
        <v>26</v>
      </c>
      <c r="B25935" t="s">
        <v>9</v>
      </c>
      <c r="C25935" s="62" t="s">
        <v>69</v>
      </c>
      <c r="D25935" s="62" t="s">
        <v>149</v>
      </c>
      <c r="E25935" s="62" t="s">
        <v>149</v>
      </c>
      <c r="F25935" s="62" t="s">
        <v>24</v>
      </c>
      <c r="G25935" s="2">
        <v>0</v>
      </c>
      <c r="H25935" t="s">
        <v>14</v>
      </c>
    </row>
    <row r="25936" spans="1:8" hidden="1" x14ac:dyDescent="0.25">
      <c r="A25936" t="s">
        <v>26</v>
      </c>
      <c r="B25936" t="s">
        <v>9</v>
      </c>
      <c r="C25936" s="62" t="s">
        <v>69</v>
      </c>
      <c r="D25936" s="62" t="s">
        <v>149</v>
      </c>
      <c r="E25936" s="62" t="s">
        <v>149</v>
      </c>
      <c r="F25936" s="62" t="s">
        <v>23</v>
      </c>
      <c r="G25936" s="2">
        <v>0</v>
      </c>
      <c r="H25936" t="s">
        <v>14</v>
      </c>
    </row>
    <row r="25937" spans="1:8" hidden="1" x14ac:dyDescent="0.25">
      <c r="A25937" t="s">
        <v>26</v>
      </c>
      <c r="B25937" t="s">
        <v>9</v>
      </c>
      <c r="C25937" s="62" t="s">
        <v>69</v>
      </c>
      <c r="D25937" s="62" t="s">
        <v>149</v>
      </c>
      <c r="E25937" s="62" t="s">
        <v>149</v>
      </c>
      <c r="F25937" s="62" t="s">
        <v>22</v>
      </c>
      <c r="G25937" s="2">
        <v>-297</v>
      </c>
      <c r="H25937" t="s">
        <v>14</v>
      </c>
    </row>
    <row r="25938" spans="1:8" hidden="1" x14ac:dyDescent="0.25">
      <c r="A25938" t="s">
        <v>26</v>
      </c>
      <c r="B25938" t="s">
        <v>9</v>
      </c>
      <c r="C25938" s="62" t="s">
        <v>69</v>
      </c>
      <c r="D25938" s="62" t="s">
        <v>149</v>
      </c>
      <c r="E25938" s="62" t="s">
        <v>149</v>
      </c>
      <c r="F25938" s="62" t="s">
        <v>15</v>
      </c>
      <c r="G25938" s="2">
        <v>0</v>
      </c>
      <c r="H25938" t="s">
        <v>14</v>
      </c>
    </row>
    <row r="25939" spans="1:8" hidden="1" x14ac:dyDescent="0.25">
      <c r="A25939" t="s">
        <v>26</v>
      </c>
      <c r="B25939" t="s">
        <v>9</v>
      </c>
      <c r="C25939" s="62" t="s">
        <v>69</v>
      </c>
      <c r="D25939" s="62" t="s">
        <v>149</v>
      </c>
      <c r="E25939" s="62" t="s">
        <v>149</v>
      </c>
      <c r="F25939" s="62" t="s">
        <v>13</v>
      </c>
      <c r="G25939" s="2">
        <v>0</v>
      </c>
      <c r="H25939" t="s">
        <v>14</v>
      </c>
    </row>
    <row r="25940" spans="1:8" hidden="1" x14ac:dyDescent="0.25">
      <c r="A25940" t="s">
        <v>26</v>
      </c>
      <c r="B25940" t="s">
        <v>9</v>
      </c>
      <c r="C25940" s="62" t="s">
        <v>69</v>
      </c>
      <c r="D25940" s="62" t="s">
        <v>149</v>
      </c>
      <c r="E25940" s="62" t="s">
        <v>149</v>
      </c>
      <c r="F25940" s="62" t="s">
        <v>21</v>
      </c>
      <c r="G25940" s="2">
        <v>-336.60000000000008</v>
      </c>
      <c r="H25940" t="s">
        <v>14</v>
      </c>
    </row>
    <row r="25941" spans="1:8" hidden="1" x14ac:dyDescent="0.25">
      <c r="A25941" t="s">
        <v>26</v>
      </c>
      <c r="B25941" t="s">
        <v>9</v>
      </c>
      <c r="C25941" s="62" t="s">
        <v>69</v>
      </c>
      <c r="D25941" s="62" t="s">
        <v>149</v>
      </c>
      <c r="E25941" s="62" t="s">
        <v>149</v>
      </c>
      <c r="F25941" s="62" t="s">
        <v>17</v>
      </c>
      <c r="G25941" s="2">
        <v>-306</v>
      </c>
      <c r="H25941" t="s">
        <v>14</v>
      </c>
    </row>
    <row r="25942" spans="1:8" hidden="1" x14ac:dyDescent="0.25">
      <c r="A25942" t="s">
        <v>26</v>
      </c>
      <c r="B25942" t="s">
        <v>9</v>
      </c>
      <c r="C25942" s="62" t="s">
        <v>69</v>
      </c>
      <c r="D25942" s="62" t="s">
        <v>149</v>
      </c>
      <c r="E25942" s="62" t="s">
        <v>149</v>
      </c>
      <c r="F25942" s="62" t="s">
        <v>25</v>
      </c>
      <c r="G25942" s="2">
        <v>-224.40000000000003</v>
      </c>
      <c r="H25942" t="s">
        <v>14</v>
      </c>
    </row>
    <row r="25943" spans="1:8" hidden="1" x14ac:dyDescent="0.25">
      <c r="A25943" t="s">
        <v>26</v>
      </c>
      <c r="B25943" t="s">
        <v>9</v>
      </c>
      <c r="C25943" s="62" t="s">
        <v>69</v>
      </c>
      <c r="D25943" s="62" t="s">
        <v>149</v>
      </c>
      <c r="E25943" s="62" t="s">
        <v>149</v>
      </c>
      <c r="F25943" s="62" t="s">
        <v>20</v>
      </c>
      <c r="G25943" s="2">
        <v>-336.60000000000008</v>
      </c>
      <c r="H25943" t="s">
        <v>14</v>
      </c>
    </row>
    <row r="25944" spans="1:8" hidden="1" x14ac:dyDescent="0.25">
      <c r="A25944" t="s">
        <v>26</v>
      </c>
      <c r="B25944" t="s">
        <v>9</v>
      </c>
      <c r="C25944" s="62" t="s">
        <v>69</v>
      </c>
      <c r="D25944" s="62" t="s">
        <v>149</v>
      </c>
      <c r="E25944" s="62" t="s">
        <v>149</v>
      </c>
      <c r="F25944" s="62" t="s">
        <v>19</v>
      </c>
      <c r="G25944" s="2">
        <v>-306</v>
      </c>
      <c r="H25944" t="s">
        <v>14</v>
      </c>
    </row>
    <row r="25945" spans="1:8" hidden="1" x14ac:dyDescent="0.25">
      <c r="A25945" t="s">
        <v>26</v>
      </c>
      <c r="B25945" t="s">
        <v>9</v>
      </c>
      <c r="C25945" s="62" t="s">
        <v>69</v>
      </c>
      <c r="D25945" s="62" t="s">
        <v>149</v>
      </c>
      <c r="E25945" s="62" t="s">
        <v>149</v>
      </c>
      <c r="F25945" s="62" t="s">
        <v>18</v>
      </c>
      <c r="G25945" s="2">
        <v>-306</v>
      </c>
      <c r="H25945" t="s">
        <v>14</v>
      </c>
    </row>
    <row r="25946" spans="1:8" hidden="1" x14ac:dyDescent="0.25">
      <c r="A25946" t="s">
        <v>26</v>
      </c>
      <c r="B25946" t="s">
        <v>9</v>
      </c>
      <c r="C25946" s="62" t="s">
        <v>69</v>
      </c>
      <c r="D25946" s="62" t="s">
        <v>149</v>
      </c>
      <c r="E25946" s="62" t="s">
        <v>149</v>
      </c>
      <c r="F25946" s="62" t="s">
        <v>16</v>
      </c>
      <c r="G25946" s="2">
        <v>-204</v>
      </c>
      <c r="H25946" t="s">
        <v>14</v>
      </c>
    </row>
    <row r="25947" spans="1:8" hidden="1" x14ac:dyDescent="0.25">
      <c r="A25947" t="s">
        <v>26</v>
      </c>
      <c r="B25947" t="s">
        <v>9</v>
      </c>
      <c r="C25947" s="62" t="s">
        <v>69</v>
      </c>
      <c r="D25947" s="62" t="s">
        <v>149</v>
      </c>
      <c r="E25947" s="62" t="s">
        <v>149</v>
      </c>
      <c r="F25947" s="62" t="s">
        <v>24</v>
      </c>
      <c r="G25947" s="2">
        <v>-224.40000000000003</v>
      </c>
      <c r="H25947" t="s">
        <v>14</v>
      </c>
    </row>
    <row r="25948" spans="1:8" hidden="1" x14ac:dyDescent="0.25">
      <c r="A25948" t="s">
        <v>26</v>
      </c>
      <c r="B25948" t="s">
        <v>9</v>
      </c>
      <c r="C25948" s="62" t="s">
        <v>69</v>
      </c>
      <c r="D25948" s="62" t="s">
        <v>149</v>
      </c>
      <c r="E25948" s="62" t="s">
        <v>149</v>
      </c>
      <c r="F25948" s="62" t="s">
        <v>23</v>
      </c>
      <c r="G25948" s="2">
        <v>-336.60000000000008</v>
      </c>
      <c r="H25948" t="s">
        <v>14</v>
      </c>
    </row>
    <row r="25949" spans="1:8" hidden="1" x14ac:dyDescent="0.25">
      <c r="A25949" t="s">
        <v>26</v>
      </c>
      <c r="B25949" t="s">
        <v>9</v>
      </c>
      <c r="C25949" s="62" t="s">
        <v>69</v>
      </c>
      <c r="D25949" s="62" t="s">
        <v>149</v>
      </c>
      <c r="E25949" s="62" t="s">
        <v>149</v>
      </c>
      <c r="F25949" s="62" t="s">
        <v>22</v>
      </c>
      <c r="G25949" s="2">
        <v>-336.60000000000008</v>
      </c>
      <c r="H25949" t="s">
        <v>14</v>
      </c>
    </row>
    <row r="25950" spans="1:8" hidden="1" x14ac:dyDescent="0.25">
      <c r="A25950" t="s">
        <v>26</v>
      </c>
      <c r="B25950" t="s">
        <v>9</v>
      </c>
      <c r="C25950" s="62" t="s">
        <v>69</v>
      </c>
      <c r="D25950" s="62" t="s">
        <v>149</v>
      </c>
      <c r="E25950" s="62" t="s">
        <v>149</v>
      </c>
      <c r="F25950" s="62" t="s">
        <v>15</v>
      </c>
      <c r="G25950" s="2">
        <v>-204</v>
      </c>
      <c r="H25950" t="s">
        <v>14</v>
      </c>
    </row>
    <row r="25951" spans="1:8" hidden="1" x14ac:dyDescent="0.25">
      <c r="A25951" t="s">
        <v>26</v>
      </c>
      <c r="B25951" t="s">
        <v>9</v>
      </c>
      <c r="C25951" s="62" t="s">
        <v>69</v>
      </c>
      <c r="D25951" s="62" t="s">
        <v>149</v>
      </c>
      <c r="E25951" s="62" t="s">
        <v>149</v>
      </c>
      <c r="F25951" s="62" t="s">
        <v>13</v>
      </c>
      <c r="G25951" s="2">
        <v>-204</v>
      </c>
      <c r="H25951" t="s">
        <v>14</v>
      </c>
    </row>
    <row r="25952" spans="1:8" hidden="1" x14ac:dyDescent="0.25">
      <c r="A25952" t="s">
        <v>26</v>
      </c>
      <c r="B25952" t="s">
        <v>9</v>
      </c>
      <c r="C25952" s="62" t="s">
        <v>69</v>
      </c>
      <c r="D25952" s="62" t="s">
        <v>149</v>
      </c>
      <c r="E25952" s="62" t="s">
        <v>149</v>
      </c>
      <c r="F25952" s="62" t="s">
        <v>21</v>
      </c>
      <c r="G25952" s="2">
        <v>-720</v>
      </c>
      <c r="H25952" t="s">
        <v>14</v>
      </c>
    </row>
    <row r="25953" spans="1:8" hidden="1" x14ac:dyDescent="0.25">
      <c r="A25953" t="s">
        <v>26</v>
      </c>
      <c r="B25953" t="s">
        <v>9</v>
      </c>
      <c r="C25953" s="62" t="s">
        <v>69</v>
      </c>
      <c r="D25953" s="62" t="s">
        <v>149</v>
      </c>
      <c r="E25953" s="62" t="s">
        <v>149</v>
      </c>
      <c r="F25953" s="62" t="s">
        <v>17</v>
      </c>
      <c r="G25953" s="2">
        <v>-660</v>
      </c>
      <c r="H25953" t="s">
        <v>14</v>
      </c>
    </row>
    <row r="25954" spans="1:8" hidden="1" x14ac:dyDescent="0.25">
      <c r="A25954" t="s">
        <v>26</v>
      </c>
      <c r="B25954" t="s">
        <v>9</v>
      </c>
      <c r="C25954" s="62" t="s">
        <v>69</v>
      </c>
      <c r="D25954" s="62" t="s">
        <v>149</v>
      </c>
      <c r="E25954" s="62" t="s">
        <v>149</v>
      </c>
      <c r="F25954" s="62" t="s">
        <v>25</v>
      </c>
      <c r="G25954" s="2">
        <v>-360</v>
      </c>
      <c r="H25954" t="s">
        <v>14</v>
      </c>
    </row>
    <row r="25955" spans="1:8" hidden="1" x14ac:dyDescent="0.25">
      <c r="A25955" t="s">
        <v>26</v>
      </c>
      <c r="B25955" t="s">
        <v>9</v>
      </c>
      <c r="C25955" s="62" t="s">
        <v>69</v>
      </c>
      <c r="D25955" s="62" t="s">
        <v>149</v>
      </c>
      <c r="E25955" s="62" t="s">
        <v>149</v>
      </c>
      <c r="F25955" s="62" t="s">
        <v>20</v>
      </c>
      <c r="G25955" s="2">
        <v>-720</v>
      </c>
      <c r="H25955" t="s">
        <v>14</v>
      </c>
    </row>
    <row r="25956" spans="1:8" hidden="1" x14ac:dyDescent="0.25">
      <c r="A25956" t="s">
        <v>26</v>
      </c>
      <c r="B25956" t="s">
        <v>9</v>
      </c>
      <c r="C25956" s="62" t="s">
        <v>69</v>
      </c>
      <c r="D25956" s="62" t="s">
        <v>149</v>
      </c>
      <c r="E25956" s="62" t="s">
        <v>149</v>
      </c>
      <c r="F25956" s="62" t="s">
        <v>19</v>
      </c>
      <c r="G25956" s="2">
        <v>-660</v>
      </c>
      <c r="H25956" t="s">
        <v>14</v>
      </c>
    </row>
    <row r="25957" spans="1:8" hidden="1" x14ac:dyDescent="0.25">
      <c r="A25957" t="s">
        <v>26</v>
      </c>
      <c r="B25957" t="s">
        <v>9</v>
      </c>
      <c r="C25957" s="62" t="s">
        <v>69</v>
      </c>
      <c r="D25957" s="62" t="s">
        <v>149</v>
      </c>
      <c r="E25957" s="62" t="s">
        <v>149</v>
      </c>
      <c r="F25957" s="62" t="s">
        <v>18</v>
      </c>
      <c r="G25957" s="2">
        <v>-660</v>
      </c>
      <c r="H25957" t="s">
        <v>14</v>
      </c>
    </row>
    <row r="25958" spans="1:8" hidden="1" x14ac:dyDescent="0.25">
      <c r="A25958" t="s">
        <v>26</v>
      </c>
      <c r="B25958" t="s">
        <v>9</v>
      </c>
      <c r="C25958" s="62" t="s">
        <v>69</v>
      </c>
      <c r="D25958" s="62" t="s">
        <v>149</v>
      </c>
      <c r="E25958" s="62" t="s">
        <v>149</v>
      </c>
      <c r="F25958" s="62" t="s">
        <v>16</v>
      </c>
      <c r="G25958" s="2">
        <v>-330</v>
      </c>
      <c r="H25958" t="s">
        <v>14</v>
      </c>
    </row>
    <row r="25959" spans="1:8" hidden="1" x14ac:dyDescent="0.25">
      <c r="A25959" t="s">
        <v>26</v>
      </c>
      <c r="B25959" t="s">
        <v>9</v>
      </c>
      <c r="C25959" s="62" t="s">
        <v>69</v>
      </c>
      <c r="D25959" s="62" t="s">
        <v>149</v>
      </c>
      <c r="E25959" s="62" t="s">
        <v>149</v>
      </c>
      <c r="F25959" s="62" t="s">
        <v>24</v>
      </c>
      <c r="G25959" s="2">
        <v>-360</v>
      </c>
      <c r="H25959" t="s">
        <v>14</v>
      </c>
    </row>
    <row r="25960" spans="1:8" hidden="1" x14ac:dyDescent="0.25">
      <c r="A25960" t="s">
        <v>26</v>
      </c>
      <c r="B25960" t="s">
        <v>9</v>
      </c>
      <c r="C25960" s="62" t="s">
        <v>69</v>
      </c>
      <c r="D25960" s="62" t="s">
        <v>149</v>
      </c>
      <c r="E25960" s="62" t="s">
        <v>149</v>
      </c>
      <c r="F25960" s="62" t="s">
        <v>23</v>
      </c>
      <c r="G25960" s="2">
        <v>-360</v>
      </c>
      <c r="H25960" t="s">
        <v>14</v>
      </c>
    </row>
    <row r="25961" spans="1:8" hidden="1" x14ac:dyDescent="0.25">
      <c r="A25961" t="s">
        <v>26</v>
      </c>
      <c r="B25961" t="s">
        <v>9</v>
      </c>
      <c r="C25961" s="62" t="s">
        <v>69</v>
      </c>
      <c r="D25961" s="62" t="s">
        <v>149</v>
      </c>
      <c r="E25961" s="62" t="s">
        <v>149</v>
      </c>
      <c r="F25961" s="62" t="s">
        <v>22</v>
      </c>
      <c r="G25961" s="2">
        <v>-720</v>
      </c>
      <c r="H25961" t="s">
        <v>14</v>
      </c>
    </row>
    <row r="25962" spans="1:8" hidden="1" x14ac:dyDescent="0.25">
      <c r="A25962" t="s">
        <v>26</v>
      </c>
      <c r="B25962" t="s">
        <v>9</v>
      </c>
      <c r="C25962" s="62" t="s">
        <v>69</v>
      </c>
      <c r="D25962" s="62" t="s">
        <v>149</v>
      </c>
      <c r="E25962" s="62" t="s">
        <v>149</v>
      </c>
      <c r="F25962" s="62" t="s">
        <v>15</v>
      </c>
      <c r="G25962" s="2">
        <v>-330</v>
      </c>
      <c r="H25962" t="s">
        <v>14</v>
      </c>
    </row>
    <row r="25963" spans="1:8" hidden="1" x14ac:dyDescent="0.25">
      <c r="A25963" t="s">
        <v>26</v>
      </c>
      <c r="B25963" t="s">
        <v>9</v>
      </c>
      <c r="C25963" s="62" t="s">
        <v>69</v>
      </c>
      <c r="D25963" s="62" t="s">
        <v>149</v>
      </c>
      <c r="E25963" s="62" t="s">
        <v>149</v>
      </c>
      <c r="F25963" s="62" t="s">
        <v>13</v>
      </c>
      <c r="G25963" s="2">
        <v>-330</v>
      </c>
      <c r="H25963" t="s">
        <v>14</v>
      </c>
    </row>
    <row r="25964" spans="1:8" hidden="1" x14ac:dyDescent="0.25">
      <c r="A25964" t="s">
        <v>26</v>
      </c>
      <c r="B25964" t="s">
        <v>9</v>
      </c>
      <c r="C25964" s="62" t="s">
        <v>69</v>
      </c>
      <c r="D25964" s="62" t="s">
        <v>149</v>
      </c>
      <c r="E25964" s="62" t="s">
        <v>149</v>
      </c>
      <c r="F25964" s="62" t="s">
        <v>21</v>
      </c>
      <c r="G25964" s="2">
        <v>-165</v>
      </c>
      <c r="H25964" t="s">
        <v>14</v>
      </c>
    </row>
    <row r="25965" spans="1:8" hidden="1" x14ac:dyDescent="0.25">
      <c r="A25965" t="s">
        <v>26</v>
      </c>
      <c r="B25965" t="s">
        <v>9</v>
      </c>
      <c r="C25965" s="62" t="s">
        <v>69</v>
      </c>
      <c r="D25965" s="62" t="s">
        <v>149</v>
      </c>
      <c r="E25965" s="62" t="s">
        <v>149</v>
      </c>
      <c r="F25965" s="62" t="s">
        <v>17</v>
      </c>
      <c r="G25965" s="2">
        <v>-135</v>
      </c>
      <c r="H25965" t="s">
        <v>14</v>
      </c>
    </row>
    <row r="25966" spans="1:8" hidden="1" x14ac:dyDescent="0.25">
      <c r="A25966" t="s">
        <v>26</v>
      </c>
      <c r="B25966" t="s">
        <v>9</v>
      </c>
      <c r="C25966" s="62" t="s">
        <v>69</v>
      </c>
      <c r="D25966" s="62" t="s">
        <v>149</v>
      </c>
      <c r="E25966" s="62" t="s">
        <v>149</v>
      </c>
      <c r="F25966" s="62" t="s">
        <v>25</v>
      </c>
      <c r="G25966" s="2">
        <v>-66</v>
      </c>
      <c r="H25966" t="s">
        <v>14</v>
      </c>
    </row>
    <row r="25967" spans="1:8" hidden="1" x14ac:dyDescent="0.25">
      <c r="A25967" t="s">
        <v>26</v>
      </c>
      <c r="B25967" t="s">
        <v>9</v>
      </c>
      <c r="C25967" s="62" t="s">
        <v>69</v>
      </c>
      <c r="D25967" s="62" t="s">
        <v>149</v>
      </c>
      <c r="E25967" s="62" t="s">
        <v>149</v>
      </c>
      <c r="F25967" s="62" t="s">
        <v>20</v>
      </c>
      <c r="G25967" s="2">
        <v>-165</v>
      </c>
      <c r="H25967" t="s">
        <v>14</v>
      </c>
    </row>
    <row r="25968" spans="1:8" hidden="1" x14ac:dyDescent="0.25">
      <c r="A25968" t="s">
        <v>26</v>
      </c>
      <c r="B25968" t="s">
        <v>9</v>
      </c>
      <c r="C25968" s="62" t="s">
        <v>69</v>
      </c>
      <c r="D25968" s="62" t="s">
        <v>149</v>
      </c>
      <c r="E25968" s="62" t="s">
        <v>149</v>
      </c>
      <c r="F25968" s="62" t="s">
        <v>19</v>
      </c>
      <c r="G25968" s="2">
        <v>-135</v>
      </c>
      <c r="H25968" t="s">
        <v>14</v>
      </c>
    </row>
    <row r="25969" spans="1:8" hidden="1" x14ac:dyDescent="0.25">
      <c r="A25969" t="s">
        <v>26</v>
      </c>
      <c r="B25969" t="s">
        <v>9</v>
      </c>
      <c r="C25969" s="62" t="s">
        <v>69</v>
      </c>
      <c r="D25969" s="62" t="s">
        <v>149</v>
      </c>
      <c r="E25969" s="62" t="s">
        <v>149</v>
      </c>
      <c r="F25969" s="62" t="s">
        <v>18</v>
      </c>
      <c r="G25969" s="2">
        <v>-135</v>
      </c>
      <c r="H25969" t="s">
        <v>14</v>
      </c>
    </row>
    <row r="25970" spans="1:8" hidden="1" x14ac:dyDescent="0.25">
      <c r="A25970" t="s">
        <v>26</v>
      </c>
      <c r="B25970" t="s">
        <v>9</v>
      </c>
      <c r="C25970" s="62" t="s">
        <v>69</v>
      </c>
      <c r="D25970" s="62" t="s">
        <v>149</v>
      </c>
      <c r="E25970" s="62" t="s">
        <v>149</v>
      </c>
      <c r="F25970" s="62" t="s">
        <v>16</v>
      </c>
      <c r="G25970" s="2">
        <v>-54</v>
      </c>
      <c r="H25970" t="s">
        <v>14</v>
      </c>
    </row>
    <row r="25971" spans="1:8" hidden="1" x14ac:dyDescent="0.25">
      <c r="A25971" t="s">
        <v>26</v>
      </c>
      <c r="B25971" t="s">
        <v>9</v>
      </c>
      <c r="C25971" s="62" t="s">
        <v>69</v>
      </c>
      <c r="D25971" s="62" t="s">
        <v>149</v>
      </c>
      <c r="E25971" s="62" t="s">
        <v>149</v>
      </c>
      <c r="F25971" s="62" t="s">
        <v>24</v>
      </c>
      <c r="G25971" s="2">
        <v>-66</v>
      </c>
      <c r="H25971" t="s">
        <v>14</v>
      </c>
    </row>
    <row r="25972" spans="1:8" hidden="1" x14ac:dyDescent="0.25">
      <c r="A25972" t="s">
        <v>26</v>
      </c>
      <c r="B25972" t="s">
        <v>9</v>
      </c>
      <c r="C25972" s="62" t="s">
        <v>69</v>
      </c>
      <c r="D25972" s="62" t="s">
        <v>149</v>
      </c>
      <c r="E25972" s="62" t="s">
        <v>149</v>
      </c>
      <c r="F25972" s="62" t="s">
        <v>23</v>
      </c>
      <c r="G25972" s="2">
        <v>-165</v>
      </c>
      <c r="H25972" t="s">
        <v>14</v>
      </c>
    </row>
    <row r="25973" spans="1:8" hidden="1" x14ac:dyDescent="0.25">
      <c r="A25973" t="s">
        <v>26</v>
      </c>
      <c r="B25973" t="s">
        <v>9</v>
      </c>
      <c r="C25973" s="62" t="s">
        <v>69</v>
      </c>
      <c r="D25973" s="62" t="s">
        <v>149</v>
      </c>
      <c r="E25973" s="62" t="s">
        <v>149</v>
      </c>
      <c r="F25973" s="62" t="s">
        <v>22</v>
      </c>
      <c r="G25973" s="2">
        <v>-165</v>
      </c>
      <c r="H25973" t="s">
        <v>14</v>
      </c>
    </row>
    <row r="25974" spans="1:8" hidden="1" x14ac:dyDescent="0.25">
      <c r="A25974" t="s">
        <v>26</v>
      </c>
      <c r="B25974" t="s">
        <v>9</v>
      </c>
      <c r="C25974" s="62" t="s">
        <v>69</v>
      </c>
      <c r="D25974" s="62" t="s">
        <v>149</v>
      </c>
      <c r="E25974" s="62" t="s">
        <v>149</v>
      </c>
      <c r="F25974" s="62" t="s">
        <v>15</v>
      </c>
      <c r="G25974" s="2">
        <v>-54</v>
      </c>
      <c r="H25974" t="s">
        <v>14</v>
      </c>
    </row>
    <row r="25975" spans="1:8" hidden="1" x14ac:dyDescent="0.25">
      <c r="A25975" t="s">
        <v>26</v>
      </c>
      <c r="B25975" t="s">
        <v>9</v>
      </c>
      <c r="C25975" s="62" t="s">
        <v>69</v>
      </c>
      <c r="D25975" s="62" t="s">
        <v>149</v>
      </c>
      <c r="E25975" s="62" t="s">
        <v>149</v>
      </c>
      <c r="F25975" s="62" t="s">
        <v>13</v>
      </c>
      <c r="G25975" s="2">
        <v>-54</v>
      </c>
      <c r="H25975" t="s">
        <v>14</v>
      </c>
    </row>
    <row r="25976" spans="1:8" hidden="1" x14ac:dyDescent="0.25">
      <c r="A25976" t="s">
        <v>26</v>
      </c>
      <c r="B25976" t="s">
        <v>9</v>
      </c>
      <c r="C25976" s="62" t="s">
        <v>69</v>
      </c>
      <c r="D25976" s="62" t="s">
        <v>149</v>
      </c>
      <c r="E25976" s="62" t="s">
        <v>149</v>
      </c>
      <c r="F25976" s="62" t="s">
        <v>21</v>
      </c>
      <c r="G25976" s="2">
        <v>-125.4</v>
      </c>
      <c r="H25976" t="s">
        <v>14</v>
      </c>
    </row>
    <row r="25977" spans="1:8" hidden="1" x14ac:dyDescent="0.25">
      <c r="A25977" t="s">
        <v>26</v>
      </c>
      <c r="B25977" t="s">
        <v>9</v>
      </c>
      <c r="C25977" s="62" t="s">
        <v>69</v>
      </c>
      <c r="D25977" s="62" t="s">
        <v>149</v>
      </c>
      <c r="E25977" s="62" t="s">
        <v>149</v>
      </c>
      <c r="F25977" s="62" t="s">
        <v>17</v>
      </c>
      <c r="G25977" s="2">
        <v>-114</v>
      </c>
      <c r="H25977" t="s">
        <v>14</v>
      </c>
    </row>
    <row r="25978" spans="1:8" hidden="1" x14ac:dyDescent="0.25">
      <c r="A25978" t="s">
        <v>26</v>
      </c>
      <c r="B25978" t="s">
        <v>9</v>
      </c>
      <c r="C25978" s="62" t="s">
        <v>69</v>
      </c>
      <c r="D25978" s="62" t="s">
        <v>149</v>
      </c>
      <c r="E25978" s="62" t="s">
        <v>149</v>
      </c>
      <c r="F25978" s="62" t="s">
        <v>25</v>
      </c>
      <c r="G25978" s="2">
        <v>-125.4</v>
      </c>
      <c r="H25978" t="s">
        <v>14</v>
      </c>
    </row>
    <row r="25979" spans="1:8" hidden="1" x14ac:dyDescent="0.25">
      <c r="A25979" t="s">
        <v>26</v>
      </c>
      <c r="B25979" t="s">
        <v>9</v>
      </c>
      <c r="C25979" s="62" t="s">
        <v>69</v>
      </c>
      <c r="D25979" s="62" t="s">
        <v>149</v>
      </c>
      <c r="E25979" s="62" t="s">
        <v>149</v>
      </c>
      <c r="F25979" s="62" t="s">
        <v>20</v>
      </c>
      <c r="G25979" s="2">
        <v>-125.4</v>
      </c>
      <c r="H25979" t="s">
        <v>14</v>
      </c>
    </row>
    <row r="25980" spans="1:8" hidden="1" x14ac:dyDescent="0.25">
      <c r="A25980" t="s">
        <v>26</v>
      </c>
      <c r="B25980" t="s">
        <v>9</v>
      </c>
      <c r="C25980" s="62" t="s">
        <v>69</v>
      </c>
      <c r="D25980" s="62" t="s">
        <v>149</v>
      </c>
      <c r="E25980" s="62" t="s">
        <v>149</v>
      </c>
      <c r="F25980" s="62" t="s">
        <v>19</v>
      </c>
      <c r="G25980" s="2">
        <v>-114</v>
      </c>
      <c r="H25980" t="s">
        <v>14</v>
      </c>
    </row>
    <row r="25981" spans="1:8" hidden="1" x14ac:dyDescent="0.25">
      <c r="A25981" t="s">
        <v>26</v>
      </c>
      <c r="B25981" t="s">
        <v>9</v>
      </c>
      <c r="C25981" s="62" t="s">
        <v>69</v>
      </c>
      <c r="D25981" s="62" t="s">
        <v>149</v>
      </c>
      <c r="E25981" s="62" t="s">
        <v>149</v>
      </c>
      <c r="F25981" s="62" t="s">
        <v>18</v>
      </c>
      <c r="G25981" s="2">
        <v>-114</v>
      </c>
      <c r="H25981" t="s">
        <v>14</v>
      </c>
    </row>
    <row r="25982" spans="1:8" hidden="1" x14ac:dyDescent="0.25">
      <c r="A25982" t="s">
        <v>26</v>
      </c>
      <c r="B25982" t="s">
        <v>9</v>
      </c>
      <c r="C25982" s="62" t="s">
        <v>69</v>
      </c>
      <c r="D25982" s="62" t="s">
        <v>149</v>
      </c>
      <c r="E25982" s="62" t="s">
        <v>149</v>
      </c>
      <c r="F25982" s="62" t="s">
        <v>16</v>
      </c>
      <c r="G25982" s="2">
        <v>-114</v>
      </c>
      <c r="H25982" t="s">
        <v>14</v>
      </c>
    </row>
    <row r="25983" spans="1:8" hidden="1" x14ac:dyDescent="0.25">
      <c r="A25983" t="s">
        <v>26</v>
      </c>
      <c r="B25983" t="s">
        <v>9</v>
      </c>
      <c r="C25983" s="62" t="s">
        <v>69</v>
      </c>
      <c r="D25983" s="62" t="s">
        <v>149</v>
      </c>
      <c r="E25983" s="62" t="s">
        <v>149</v>
      </c>
      <c r="F25983" s="62" t="s">
        <v>24</v>
      </c>
      <c r="G25983" s="2">
        <v>-125.4</v>
      </c>
      <c r="H25983" t="s">
        <v>14</v>
      </c>
    </row>
    <row r="25984" spans="1:8" hidden="1" x14ac:dyDescent="0.25">
      <c r="A25984" t="s">
        <v>26</v>
      </c>
      <c r="B25984" t="s">
        <v>9</v>
      </c>
      <c r="C25984" s="62" t="s">
        <v>69</v>
      </c>
      <c r="D25984" s="62" t="s">
        <v>149</v>
      </c>
      <c r="E25984" s="62" t="s">
        <v>149</v>
      </c>
      <c r="F25984" s="62" t="s">
        <v>23</v>
      </c>
      <c r="G25984" s="2">
        <v>-125.4</v>
      </c>
      <c r="H25984" t="s">
        <v>14</v>
      </c>
    </row>
    <row r="25985" spans="1:8" hidden="1" x14ac:dyDescent="0.25">
      <c r="A25985" t="s">
        <v>26</v>
      </c>
      <c r="B25985" t="s">
        <v>9</v>
      </c>
      <c r="C25985" s="62" t="s">
        <v>69</v>
      </c>
      <c r="D25985" s="62" t="s">
        <v>149</v>
      </c>
      <c r="E25985" s="62" t="s">
        <v>149</v>
      </c>
      <c r="F25985" s="62" t="s">
        <v>22</v>
      </c>
      <c r="G25985" s="2">
        <v>-125.4</v>
      </c>
      <c r="H25985" t="s">
        <v>14</v>
      </c>
    </row>
    <row r="25986" spans="1:8" hidden="1" x14ac:dyDescent="0.25">
      <c r="A25986" t="s">
        <v>26</v>
      </c>
      <c r="B25986" t="s">
        <v>9</v>
      </c>
      <c r="C25986" s="62" t="s">
        <v>69</v>
      </c>
      <c r="D25986" s="62" t="s">
        <v>149</v>
      </c>
      <c r="E25986" s="62" t="s">
        <v>149</v>
      </c>
      <c r="F25986" s="62" t="s">
        <v>15</v>
      </c>
      <c r="G25986" s="2">
        <v>-114</v>
      </c>
      <c r="H25986" t="s">
        <v>14</v>
      </c>
    </row>
    <row r="25987" spans="1:8" hidden="1" x14ac:dyDescent="0.25">
      <c r="A25987" t="s">
        <v>26</v>
      </c>
      <c r="B25987" t="s">
        <v>9</v>
      </c>
      <c r="C25987" s="62" t="s">
        <v>69</v>
      </c>
      <c r="D25987" s="62" t="s">
        <v>149</v>
      </c>
      <c r="E25987" s="62" t="s">
        <v>149</v>
      </c>
      <c r="F25987" s="62" t="s">
        <v>13</v>
      </c>
      <c r="G25987" s="2">
        <v>-1.2</v>
      </c>
      <c r="H25987" t="s">
        <v>14</v>
      </c>
    </row>
    <row r="25988" spans="1:8" hidden="1" x14ac:dyDescent="0.25">
      <c r="A25988" t="s">
        <v>26</v>
      </c>
      <c r="B25988" t="s">
        <v>9</v>
      </c>
      <c r="C25988" s="62" t="s">
        <v>69</v>
      </c>
      <c r="D25988" s="62" t="s">
        <v>149</v>
      </c>
      <c r="E25988" s="62" t="s">
        <v>149</v>
      </c>
      <c r="F25988" s="62" t="s">
        <v>21</v>
      </c>
      <c r="G25988" s="2">
        <v>-462</v>
      </c>
      <c r="H25988" t="s">
        <v>14</v>
      </c>
    </row>
    <row r="25989" spans="1:8" hidden="1" x14ac:dyDescent="0.25">
      <c r="A25989" t="s">
        <v>26</v>
      </c>
      <c r="B25989" t="s">
        <v>9</v>
      </c>
      <c r="C25989" s="62" t="s">
        <v>69</v>
      </c>
      <c r="D25989" s="62" t="s">
        <v>149</v>
      </c>
      <c r="E25989" s="62" t="s">
        <v>149</v>
      </c>
      <c r="F25989" s="62" t="s">
        <v>17</v>
      </c>
      <c r="G25989" s="2">
        <v>-420</v>
      </c>
      <c r="H25989" t="s">
        <v>14</v>
      </c>
    </row>
    <row r="25990" spans="1:8" hidden="1" x14ac:dyDescent="0.25">
      <c r="A25990" t="s">
        <v>26</v>
      </c>
      <c r="B25990" t="s">
        <v>9</v>
      </c>
      <c r="C25990" s="62" t="s">
        <v>69</v>
      </c>
      <c r="D25990" s="62" t="s">
        <v>149</v>
      </c>
      <c r="E25990" s="62" t="s">
        <v>149</v>
      </c>
      <c r="F25990" s="62" t="s">
        <v>25</v>
      </c>
      <c r="G25990" s="2">
        <v>-462</v>
      </c>
      <c r="H25990" t="s">
        <v>14</v>
      </c>
    </row>
    <row r="25991" spans="1:8" hidden="1" x14ac:dyDescent="0.25">
      <c r="A25991" t="s">
        <v>26</v>
      </c>
      <c r="B25991" t="s">
        <v>9</v>
      </c>
      <c r="C25991" s="62" t="s">
        <v>69</v>
      </c>
      <c r="D25991" s="62" t="s">
        <v>149</v>
      </c>
      <c r="E25991" s="62" t="s">
        <v>149</v>
      </c>
      <c r="F25991" s="62" t="s">
        <v>20</v>
      </c>
      <c r="G25991" s="2">
        <v>-462</v>
      </c>
      <c r="H25991" t="s">
        <v>14</v>
      </c>
    </row>
    <row r="25992" spans="1:8" hidden="1" x14ac:dyDescent="0.25">
      <c r="A25992" t="s">
        <v>26</v>
      </c>
      <c r="B25992" t="s">
        <v>9</v>
      </c>
      <c r="C25992" s="62" t="s">
        <v>69</v>
      </c>
      <c r="D25992" s="62" t="s">
        <v>149</v>
      </c>
      <c r="E25992" s="62" t="s">
        <v>149</v>
      </c>
      <c r="F25992" s="62" t="s">
        <v>19</v>
      </c>
      <c r="G25992" s="2">
        <v>-420</v>
      </c>
      <c r="H25992" t="s">
        <v>14</v>
      </c>
    </row>
    <row r="25993" spans="1:8" hidden="1" x14ac:dyDescent="0.25">
      <c r="A25993" t="s">
        <v>26</v>
      </c>
      <c r="B25993" t="s">
        <v>9</v>
      </c>
      <c r="C25993" s="62" t="s">
        <v>69</v>
      </c>
      <c r="D25993" s="62" t="s">
        <v>149</v>
      </c>
      <c r="E25993" s="62" t="s">
        <v>149</v>
      </c>
      <c r="F25993" s="62" t="s">
        <v>18</v>
      </c>
      <c r="G25993" s="2">
        <v>-420</v>
      </c>
      <c r="H25993" t="s">
        <v>14</v>
      </c>
    </row>
    <row r="25994" spans="1:8" hidden="1" x14ac:dyDescent="0.25">
      <c r="A25994" t="s">
        <v>26</v>
      </c>
      <c r="B25994" t="s">
        <v>9</v>
      </c>
      <c r="C25994" s="62" t="s">
        <v>69</v>
      </c>
      <c r="D25994" s="62" t="s">
        <v>149</v>
      </c>
      <c r="E25994" s="62" t="s">
        <v>149</v>
      </c>
      <c r="F25994" s="62" t="s">
        <v>16</v>
      </c>
      <c r="G25994" s="2">
        <v>-420</v>
      </c>
      <c r="H25994" t="s">
        <v>14</v>
      </c>
    </row>
    <row r="25995" spans="1:8" hidden="1" x14ac:dyDescent="0.25">
      <c r="A25995" t="s">
        <v>26</v>
      </c>
      <c r="B25995" t="s">
        <v>9</v>
      </c>
      <c r="C25995" s="62" t="s">
        <v>69</v>
      </c>
      <c r="D25995" s="62" t="s">
        <v>149</v>
      </c>
      <c r="E25995" s="62" t="s">
        <v>149</v>
      </c>
      <c r="F25995" s="62" t="s">
        <v>24</v>
      </c>
      <c r="G25995" s="2">
        <v>-462</v>
      </c>
      <c r="H25995" t="s">
        <v>14</v>
      </c>
    </row>
    <row r="25996" spans="1:8" hidden="1" x14ac:dyDescent="0.25">
      <c r="A25996" t="s">
        <v>26</v>
      </c>
      <c r="B25996" t="s">
        <v>9</v>
      </c>
      <c r="C25996" s="62" t="s">
        <v>69</v>
      </c>
      <c r="D25996" s="62" t="s">
        <v>149</v>
      </c>
      <c r="E25996" s="62" t="s">
        <v>149</v>
      </c>
      <c r="F25996" s="62" t="s">
        <v>23</v>
      </c>
      <c r="G25996" s="2">
        <v>-462</v>
      </c>
      <c r="H25996" t="s">
        <v>14</v>
      </c>
    </row>
    <row r="25997" spans="1:8" hidden="1" x14ac:dyDescent="0.25">
      <c r="A25997" t="s">
        <v>26</v>
      </c>
      <c r="B25997" t="s">
        <v>9</v>
      </c>
      <c r="C25997" s="62" t="s">
        <v>69</v>
      </c>
      <c r="D25997" s="62" t="s">
        <v>149</v>
      </c>
      <c r="E25997" s="62" t="s">
        <v>149</v>
      </c>
      <c r="F25997" s="62" t="s">
        <v>22</v>
      </c>
      <c r="G25997" s="2">
        <v>-462</v>
      </c>
      <c r="H25997" t="s">
        <v>14</v>
      </c>
    </row>
    <row r="25998" spans="1:8" hidden="1" x14ac:dyDescent="0.25">
      <c r="A25998" t="s">
        <v>26</v>
      </c>
      <c r="B25998" t="s">
        <v>9</v>
      </c>
      <c r="C25998" s="62" t="s">
        <v>69</v>
      </c>
      <c r="D25998" s="62" t="s">
        <v>149</v>
      </c>
      <c r="E25998" s="62" t="s">
        <v>149</v>
      </c>
      <c r="F25998" s="62" t="s">
        <v>15</v>
      </c>
      <c r="G25998" s="2">
        <v>-420</v>
      </c>
      <c r="H25998" t="s">
        <v>14</v>
      </c>
    </row>
    <row r="25999" spans="1:8" hidden="1" x14ac:dyDescent="0.25">
      <c r="A25999" t="s">
        <v>26</v>
      </c>
      <c r="B25999" t="s">
        <v>9</v>
      </c>
      <c r="C25999" s="62" t="s">
        <v>69</v>
      </c>
      <c r="D25999" s="62" t="s">
        <v>149</v>
      </c>
      <c r="E25999" s="62" t="s">
        <v>149</v>
      </c>
      <c r="F25999" s="62" t="s">
        <v>13</v>
      </c>
      <c r="G25999" s="2">
        <v>-420</v>
      </c>
      <c r="H25999" t="s">
        <v>14</v>
      </c>
    </row>
    <row r="26000" spans="1:8" hidden="1" x14ac:dyDescent="0.25">
      <c r="A26000" t="s">
        <v>26</v>
      </c>
      <c r="B26000" t="s">
        <v>9</v>
      </c>
      <c r="C26000" s="62" t="s">
        <v>69</v>
      </c>
      <c r="D26000" s="62" t="s">
        <v>149</v>
      </c>
      <c r="E26000" s="62" t="s">
        <v>149</v>
      </c>
      <c r="F26000" s="62" t="s">
        <v>25</v>
      </c>
      <c r="G26000" s="2">
        <v>-660</v>
      </c>
      <c r="H26000" t="s">
        <v>14</v>
      </c>
    </row>
    <row r="26001" spans="1:8" hidden="1" x14ac:dyDescent="0.25">
      <c r="A26001" t="s">
        <v>26</v>
      </c>
      <c r="B26001" t="s">
        <v>9</v>
      </c>
      <c r="C26001" s="62" t="s">
        <v>69</v>
      </c>
      <c r="D26001" s="62" t="s">
        <v>149</v>
      </c>
      <c r="E26001" s="62" t="s">
        <v>149</v>
      </c>
      <c r="F26001" s="62" t="s">
        <v>20</v>
      </c>
      <c r="G26001" s="2">
        <v>-660</v>
      </c>
      <c r="H26001" t="s">
        <v>14</v>
      </c>
    </row>
    <row r="26002" spans="1:8" hidden="1" x14ac:dyDescent="0.25">
      <c r="A26002" t="s">
        <v>26</v>
      </c>
      <c r="B26002" t="s">
        <v>9</v>
      </c>
      <c r="C26002" s="62" t="s">
        <v>69</v>
      </c>
      <c r="D26002" s="62" t="s">
        <v>149</v>
      </c>
      <c r="E26002" s="62" t="s">
        <v>149</v>
      </c>
      <c r="F26002" s="62" t="s">
        <v>18</v>
      </c>
      <c r="G26002" s="2">
        <v>-600</v>
      </c>
      <c r="H26002" t="s">
        <v>14</v>
      </c>
    </row>
    <row r="26003" spans="1:8" hidden="1" x14ac:dyDescent="0.25">
      <c r="A26003" t="s">
        <v>26</v>
      </c>
      <c r="B26003" t="s">
        <v>9</v>
      </c>
      <c r="C26003" s="62" t="s">
        <v>69</v>
      </c>
      <c r="D26003" s="62" t="s">
        <v>149</v>
      </c>
      <c r="E26003" s="62" t="s">
        <v>149</v>
      </c>
      <c r="F26003" s="62" t="s">
        <v>16</v>
      </c>
      <c r="G26003" s="2">
        <v>-600</v>
      </c>
      <c r="H26003" t="s">
        <v>14</v>
      </c>
    </row>
    <row r="26004" spans="1:8" hidden="1" x14ac:dyDescent="0.25">
      <c r="A26004" t="s">
        <v>26</v>
      </c>
      <c r="B26004" t="s">
        <v>9</v>
      </c>
      <c r="C26004" s="62" t="s">
        <v>69</v>
      </c>
      <c r="D26004" s="62" t="s">
        <v>149</v>
      </c>
      <c r="E26004" s="62" t="s">
        <v>149</v>
      </c>
      <c r="F26004" s="62" t="s">
        <v>24</v>
      </c>
      <c r="G26004" s="2">
        <v>-660</v>
      </c>
      <c r="H26004" t="s">
        <v>14</v>
      </c>
    </row>
    <row r="26005" spans="1:8" hidden="1" x14ac:dyDescent="0.25">
      <c r="A26005" t="s">
        <v>26</v>
      </c>
      <c r="B26005" t="s">
        <v>9</v>
      </c>
      <c r="C26005" s="62" t="s">
        <v>69</v>
      </c>
      <c r="D26005" s="62" t="s">
        <v>149</v>
      </c>
      <c r="E26005" s="62" t="s">
        <v>149</v>
      </c>
      <c r="F26005" s="62" t="s">
        <v>22</v>
      </c>
      <c r="G26005" s="2">
        <v>-660</v>
      </c>
      <c r="H26005" t="s">
        <v>14</v>
      </c>
    </row>
    <row r="26006" spans="1:8" hidden="1" x14ac:dyDescent="0.25">
      <c r="A26006" t="s">
        <v>26</v>
      </c>
      <c r="B26006" t="s">
        <v>9</v>
      </c>
      <c r="C26006" s="62" t="s">
        <v>69</v>
      </c>
      <c r="D26006" s="62" t="s">
        <v>149</v>
      </c>
      <c r="E26006" s="62" t="s">
        <v>149</v>
      </c>
      <c r="F26006" s="62" t="s">
        <v>13</v>
      </c>
      <c r="G26006" s="2">
        <v>-600</v>
      </c>
      <c r="H26006" t="s">
        <v>14</v>
      </c>
    </row>
    <row r="26007" spans="1:8" hidden="1" x14ac:dyDescent="0.25">
      <c r="A26007" t="s">
        <v>26</v>
      </c>
      <c r="B26007" t="s">
        <v>9</v>
      </c>
      <c r="C26007" s="62" t="s">
        <v>69</v>
      </c>
      <c r="D26007" s="62" t="s">
        <v>149</v>
      </c>
      <c r="E26007" s="62" t="s">
        <v>149</v>
      </c>
      <c r="F26007" s="62" t="s">
        <v>21</v>
      </c>
      <c r="G26007" s="2">
        <v>-495</v>
      </c>
      <c r="H26007" t="s">
        <v>14</v>
      </c>
    </row>
    <row r="26008" spans="1:8" hidden="1" x14ac:dyDescent="0.25">
      <c r="A26008" t="s">
        <v>26</v>
      </c>
      <c r="B26008" t="s">
        <v>9</v>
      </c>
      <c r="C26008" s="62" t="s">
        <v>69</v>
      </c>
      <c r="D26008" s="62" t="s">
        <v>149</v>
      </c>
      <c r="E26008" s="62" t="s">
        <v>149</v>
      </c>
      <c r="F26008" s="62" t="s">
        <v>17</v>
      </c>
      <c r="G26008" s="2">
        <v>-468</v>
      </c>
      <c r="H26008" t="s">
        <v>14</v>
      </c>
    </row>
    <row r="26009" spans="1:8" hidden="1" x14ac:dyDescent="0.25">
      <c r="A26009" t="s">
        <v>26</v>
      </c>
      <c r="B26009" t="s">
        <v>9</v>
      </c>
      <c r="C26009" s="62" t="s">
        <v>69</v>
      </c>
      <c r="D26009" s="62" t="s">
        <v>149</v>
      </c>
      <c r="E26009" s="62" t="s">
        <v>149</v>
      </c>
      <c r="F26009" s="62" t="s">
        <v>25</v>
      </c>
      <c r="G26009" s="2">
        <v>-297</v>
      </c>
      <c r="H26009" t="s">
        <v>14</v>
      </c>
    </row>
    <row r="26010" spans="1:8" hidden="1" x14ac:dyDescent="0.25">
      <c r="A26010" t="s">
        <v>26</v>
      </c>
      <c r="B26010" t="s">
        <v>9</v>
      </c>
      <c r="C26010" s="62" t="s">
        <v>69</v>
      </c>
      <c r="D26010" s="62" t="s">
        <v>149</v>
      </c>
      <c r="E26010" s="62" t="s">
        <v>149</v>
      </c>
      <c r="F26010" s="62" t="s">
        <v>20</v>
      </c>
      <c r="G26010" s="2">
        <v>-495</v>
      </c>
      <c r="H26010" t="s">
        <v>14</v>
      </c>
    </row>
    <row r="26011" spans="1:8" hidden="1" x14ac:dyDescent="0.25">
      <c r="A26011" t="s">
        <v>26</v>
      </c>
      <c r="B26011" t="s">
        <v>9</v>
      </c>
      <c r="C26011" s="62" t="s">
        <v>69</v>
      </c>
      <c r="D26011" s="62" t="s">
        <v>149</v>
      </c>
      <c r="E26011" s="62" t="s">
        <v>149</v>
      </c>
      <c r="F26011" s="62" t="s">
        <v>19</v>
      </c>
      <c r="G26011" s="2">
        <v>-468</v>
      </c>
      <c r="H26011" t="s">
        <v>14</v>
      </c>
    </row>
    <row r="26012" spans="1:8" hidden="1" x14ac:dyDescent="0.25">
      <c r="A26012" t="s">
        <v>26</v>
      </c>
      <c r="B26012" t="s">
        <v>9</v>
      </c>
      <c r="C26012" s="62" t="s">
        <v>69</v>
      </c>
      <c r="D26012" s="62" t="s">
        <v>149</v>
      </c>
      <c r="E26012" s="62" t="s">
        <v>149</v>
      </c>
      <c r="F26012" s="62" t="s">
        <v>18</v>
      </c>
      <c r="G26012" s="2">
        <v>-468</v>
      </c>
      <c r="H26012" t="s">
        <v>14</v>
      </c>
    </row>
    <row r="26013" spans="1:8" hidden="1" x14ac:dyDescent="0.25">
      <c r="A26013" t="s">
        <v>26</v>
      </c>
      <c r="B26013" t="s">
        <v>9</v>
      </c>
      <c r="C26013" s="62" t="s">
        <v>69</v>
      </c>
      <c r="D26013" s="62" t="s">
        <v>149</v>
      </c>
      <c r="E26013" s="62" t="s">
        <v>149</v>
      </c>
      <c r="F26013" s="62" t="s">
        <v>16</v>
      </c>
      <c r="G26013" s="2">
        <v>-468</v>
      </c>
      <c r="H26013" t="s">
        <v>14</v>
      </c>
    </row>
    <row r="26014" spans="1:8" hidden="1" x14ac:dyDescent="0.25">
      <c r="A26014" t="s">
        <v>26</v>
      </c>
      <c r="B26014" t="s">
        <v>9</v>
      </c>
      <c r="C26014" s="62" t="s">
        <v>69</v>
      </c>
      <c r="D26014" s="62" t="s">
        <v>149</v>
      </c>
      <c r="E26014" s="62" t="s">
        <v>149</v>
      </c>
      <c r="F26014" s="62" t="s">
        <v>24</v>
      </c>
      <c r="G26014" s="2">
        <v>-297</v>
      </c>
      <c r="H26014" t="s">
        <v>14</v>
      </c>
    </row>
    <row r="26015" spans="1:8" hidden="1" x14ac:dyDescent="0.25">
      <c r="A26015" t="s">
        <v>26</v>
      </c>
      <c r="B26015" t="s">
        <v>9</v>
      </c>
      <c r="C26015" s="62" t="s">
        <v>69</v>
      </c>
      <c r="D26015" s="62" t="s">
        <v>149</v>
      </c>
      <c r="E26015" s="62" t="s">
        <v>149</v>
      </c>
      <c r="F26015" s="62" t="s">
        <v>23</v>
      </c>
      <c r="G26015" s="2">
        <v>-297</v>
      </c>
      <c r="H26015" t="s">
        <v>14</v>
      </c>
    </row>
    <row r="26016" spans="1:8" hidden="1" x14ac:dyDescent="0.25">
      <c r="A26016" t="s">
        <v>26</v>
      </c>
      <c r="B26016" t="s">
        <v>9</v>
      </c>
      <c r="C26016" s="62" t="s">
        <v>69</v>
      </c>
      <c r="D26016" s="62" t="s">
        <v>149</v>
      </c>
      <c r="E26016" s="62" t="s">
        <v>149</v>
      </c>
      <c r="F26016" s="62" t="s">
        <v>22</v>
      </c>
      <c r="G26016" s="2">
        <v>-495</v>
      </c>
      <c r="H26016" t="s">
        <v>14</v>
      </c>
    </row>
    <row r="26017" spans="1:8" hidden="1" x14ac:dyDescent="0.25">
      <c r="A26017" t="s">
        <v>26</v>
      </c>
      <c r="B26017" t="s">
        <v>9</v>
      </c>
      <c r="C26017" s="62" t="s">
        <v>69</v>
      </c>
      <c r="D26017" s="62" t="s">
        <v>149</v>
      </c>
      <c r="E26017" s="62" t="s">
        <v>149</v>
      </c>
      <c r="F26017" s="62" t="s">
        <v>15</v>
      </c>
      <c r="G26017" s="2">
        <v>-280.8</v>
      </c>
      <c r="H26017" t="s">
        <v>14</v>
      </c>
    </row>
    <row r="26018" spans="1:8" hidden="1" x14ac:dyDescent="0.25">
      <c r="A26018" t="s">
        <v>26</v>
      </c>
      <c r="B26018" t="s">
        <v>9</v>
      </c>
      <c r="C26018" s="62" t="s">
        <v>69</v>
      </c>
      <c r="D26018" s="62" t="s">
        <v>149</v>
      </c>
      <c r="E26018" s="62" t="s">
        <v>149</v>
      </c>
      <c r="F26018" s="62" t="s">
        <v>13</v>
      </c>
      <c r="G26018" s="2">
        <v>-280.8</v>
      </c>
      <c r="H26018" t="s">
        <v>14</v>
      </c>
    </row>
    <row r="26019" spans="1:8" hidden="1" x14ac:dyDescent="0.25">
      <c r="A26019" t="s">
        <v>26</v>
      </c>
      <c r="B26019" t="s">
        <v>9</v>
      </c>
      <c r="C26019" s="62" t="s">
        <v>69</v>
      </c>
      <c r="D26019" s="62" t="s">
        <v>149</v>
      </c>
      <c r="E26019" s="62" t="s">
        <v>149</v>
      </c>
      <c r="F26019" s="62" t="s">
        <v>21</v>
      </c>
      <c r="G26019" s="2">
        <v>-570</v>
      </c>
      <c r="H26019" t="s">
        <v>14</v>
      </c>
    </row>
    <row r="26020" spans="1:8" hidden="1" x14ac:dyDescent="0.25">
      <c r="A26020" t="s">
        <v>26</v>
      </c>
      <c r="B26020" t="s">
        <v>9</v>
      </c>
      <c r="C26020" s="62" t="s">
        <v>69</v>
      </c>
      <c r="D26020" s="62" t="s">
        <v>149</v>
      </c>
      <c r="E26020" s="62" t="s">
        <v>149</v>
      </c>
      <c r="F26020" s="62" t="s">
        <v>17</v>
      </c>
      <c r="G26020" s="2">
        <v>-540</v>
      </c>
      <c r="H26020" t="s">
        <v>14</v>
      </c>
    </row>
    <row r="26021" spans="1:8" hidden="1" x14ac:dyDescent="0.25">
      <c r="A26021" t="s">
        <v>26</v>
      </c>
      <c r="B26021" t="s">
        <v>9</v>
      </c>
      <c r="C26021" s="62" t="s">
        <v>69</v>
      </c>
      <c r="D26021" s="62" t="s">
        <v>149</v>
      </c>
      <c r="E26021" s="62" t="s">
        <v>149</v>
      </c>
      <c r="F26021" s="62" t="s">
        <v>25</v>
      </c>
      <c r="G26021" s="2">
        <v>-114</v>
      </c>
      <c r="H26021" t="s">
        <v>14</v>
      </c>
    </row>
    <row r="26022" spans="1:8" hidden="1" x14ac:dyDescent="0.25">
      <c r="A26022" t="s">
        <v>26</v>
      </c>
      <c r="B26022" t="s">
        <v>9</v>
      </c>
      <c r="C26022" s="62" t="s">
        <v>69</v>
      </c>
      <c r="D26022" s="62" t="s">
        <v>149</v>
      </c>
      <c r="E26022" s="62" t="s">
        <v>149</v>
      </c>
      <c r="F26022" s="62" t="s">
        <v>20</v>
      </c>
      <c r="G26022" s="2">
        <v>-570</v>
      </c>
      <c r="H26022" t="s">
        <v>14</v>
      </c>
    </row>
    <row r="26023" spans="1:8" hidden="1" x14ac:dyDescent="0.25">
      <c r="A26023" t="s">
        <v>26</v>
      </c>
      <c r="B26023" t="s">
        <v>9</v>
      </c>
      <c r="C26023" s="62" t="s">
        <v>69</v>
      </c>
      <c r="D26023" s="62" t="s">
        <v>149</v>
      </c>
      <c r="E26023" s="62" t="s">
        <v>149</v>
      </c>
      <c r="F26023" s="62" t="s">
        <v>19</v>
      </c>
      <c r="G26023" s="2">
        <v>-540</v>
      </c>
      <c r="H26023" t="s">
        <v>14</v>
      </c>
    </row>
    <row r="26024" spans="1:8" hidden="1" x14ac:dyDescent="0.25">
      <c r="A26024" t="s">
        <v>26</v>
      </c>
      <c r="B26024" t="s">
        <v>9</v>
      </c>
      <c r="C26024" s="62" t="s">
        <v>69</v>
      </c>
      <c r="D26024" s="62" t="s">
        <v>149</v>
      </c>
      <c r="E26024" s="62" t="s">
        <v>149</v>
      </c>
      <c r="F26024" s="62" t="s">
        <v>18</v>
      </c>
      <c r="G26024" s="2">
        <v>-540</v>
      </c>
      <c r="H26024" t="s">
        <v>14</v>
      </c>
    </row>
    <row r="26025" spans="1:8" hidden="1" x14ac:dyDescent="0.25">
      <c r="A26025" t="s">
        <v>26</v>
      </c>
      <c r="B26025" t="s">
        <v>9</v>
      </c>
      <c r="C26025" s="62" t="s">
        <v>69</v>
      </c>
      <c r="D26025" s="62" t="s">
        <v>149</v>
      </c>
      <c r="E26025" s="62" t="s">
        <v>149</v>
      </c>
      <c r="F26025" s="62" t="s">
        <v>16</v>
      </c>
      <c r="G26025" s="2">
        <v>-540</v>
      </c>
      <c r="H26025" t="s">
        <v>14</v>
      </c>
    </row>
    <row r="26026" spans="1:8" hidden="1" x14ac:dyDescent="0.25">
      <c r="A26026" t="s">
        <v>26</v>
      </c>
      <c r="B26026" t="s">
        <v>9</v>
      </c>
      <c r="C26026" s="62" t="s">
        <v>69</v>
      </c>
      <c r="D26026" s="62" t="s">
        <v>149</v>
      </c>
      <c r="E26026" s="62" t="s">
        <v>149</v>
      </c>
      <c r="F26026" s="62" t="s">
        <v>24</v>
      </c>
      <c r="G26026" s="2">
        <v>-114</v>
      </c>
      <c r="H26026" t="s">
        <v>14</v>
      </c>
    </row>
    <row r="26027" spans="1:8" hidden="1" x14ac:dyDescent="0.25">
      <c r="A26027" t="s">
        <v>26</v>
      </c>
      <c r="B26027" t="s">
        <v>9</v>
      </c>
      <c r="C26027" s="62" t="s">
        <v>69</v>
      </c>
      <c r="D26027" s="62" t="s">
        <v>149</v>
      </c>
      <c r="E26027" s="62" t="s">
        <v>149</v>
      </c>
      <c r="F26027" s="62" t="s">
        <v>23</v>
      </c>
      <c r="G26027" s="2">
        <v>-570</v>
      </c>
      <c r="H26027" t="s">
        <v>14</v>
      </c>
    </row>
    <row r="26028" spans="1:8" hidden="1" x14ac:dyDescent="0.25">
      <c r="A26028" t="s">
        <v>26</v>
      </c>
      <c r="B26028" t="s">
        <v>9</v>
      </c>
      <c r="C26028" s="62" t="s">
        <v>69</v>
      </c>
      <c r="D26028" s="62" t="s">
        <v>149</v>
      </c>
      <c r="E26028" s="62" t="s">
        <v>149</v>
      </c>
      <c r="F26028" s="62" t="s">
        <v>22</v>
      </c>
      <c r="G26028" s="2">
        <v>-570</v>
      </c>
      <c r="H26028" t="s">
        <v>14</v>
      </c>
    </row>
    <row r="26029" spans="1:8" hidden="1" x14ac:dyDescent="0.25">
      <c r="A26029" t="s">
        <v>26</v>
      </c>
      <c r="B26029" t="s">
        <v>9</v>
      </c>
      <c r="C26029" s="62" t="s">
        <v>69</v>
      </c>
      <c r="D26029" s="62" t="s">
        <v>149</v>
      </c>
      <c r="E26029" s="62" t="s">
        <v>149</v>
      </c>
      <c r="F26029" s="62" t="s">
        <v>15</v>
      </c>
      <c r="G26029" s="2">
        <v>-108</v>
      </c>
      <c r="H26029" t="s">
        <v>14</v>
      </c>
    </row>
    <row r="26030" spans="1:8" hidden="1" x14ac:dyDescent="0.25">
      <c r="A26030" t="s">
        <v>26</v>
      </c>
      <c r="B26030" t="s">
        <v>9</v>
      </c>
      <c r="C26030" s="62" t="s">
        <v>69</v>
      </c>
      <c r="D26030" s="62" t="s">
        <v>149</v>
      </c>
      <c r="E26030" s="62" t="s">
        <v>149</v>
      </c>
      <c r="F26030" s="62" t="s">
        <v>13</v>
      </c>
      <c r="G26030" s="2">
        <v>-108</v>
      </c>
      <c r="H26030" t="s">
        <v>14</v>
      </c>
    </row>
    <row r="26031" spans="1:8" hidden="1" x14ac:dyDescent="0.25">
      <c r="A26031" t="s">
        <v>26</v>
      </c>
      <c r="B26031" t="s">
        <v>9</v>
      </c>
      <c r="C26031" s="62" t="s">
        <v>69</v>
      </c>
      <c r="D26031" s="62" t="s">
        <v>149</v>
      </c>
      <c r="E26031" s="62" t="s">
        <v>149</v>
      </c>
      <c r="F26031" s="62" t="s">
        <v>21</v>
      </c>
      <c r="G26031" s="2">
        <v>-49.500000000000007</v>
      </c>
      <c r="H26031" t="s">
        <v>14</v>
      </c>
    </row>
    <row r="26032" spans="1:8" hidden="1" x14ac:dyDescent="0.25">
      <c r="A26032" t="s">
        <v>26</v>
      </c>
      <c r="B26032" t="s">
        <v>9</v>
      </c>
      <c r="C26032" s="62" t="s">
        <v>69</v>
      </c>
      <c r="D26032" s="62" t="s">
        <v>149</v>
      </c>
      <c r="E26032" s="62" t="s">
        <v>149</v>
      </c>
      <c r="F26032" s="62" t="s">
        <v>17</v>
      </c>
      <c r="G26032" s="2">
        <v>-45</v>
      </c>
      <c r="H26032" t="s">
        <v>14</v>
      </c>
    </row>
    <row r="26033" spans="1:8" hidden="1" x14ac:dyDescent="0.25">
      <c r="A26033" t="s">
        <v>26</v>
      </c>
      <c r="B26033" t="s">
        <v>9</v>
      </c>
      <c r="C26033" s="62" t="s">
        <v>69</v>
      </c>
      <c r="D26033" s="62" t="s">
        <v>149</v>
      </c>
      <c r="E26033" s="62" t="s">
        <v>149</v>
      </c>
      <c r="F26033" s="62" t="s">
        <v>25</v>
      </c>
      <c r="G26033" s="2">
        <v>-49.500000000000007</v>
      </c>
      <c r="H26033" t="s">
        <v>14</v>
      </c>
    </row>
    <row r="26034" spans="1:8" hidden="1" x14ac:dyDescent="0.25">
      <c r="A26034" t="s">
        <v>26</v>
      </c>
      <c r="B26034" t="s">
        <v>9</v>
      </c>
      <c r="C26034" s="62" t="s">
        <v>69</v>
      </c>
      <c r="D26034" s="62" t="s">
        <v>149</v>
      </c>
      <c r="E26034" s="62" t="s">
        <v>149</v>
      </c>
      <c r="F26034" s="62" t="s">
        <v>20</v>
      </c>
      <c r="G26034" s="2">
        <v>-49.500000000000007</v>
      </c>
      <c r="H26034" t="s">
        <v>14</v>
      </c>
    </row>
    <row r="26035" spans="1:8" hidden="1" x14ac:dyDescent="0.25">
      <c r="A26035" t="s">
        <v>26</v>
      </c>
      <c r="B26035" t="s">
        <v>9</v>
      </c>
      <c r="C26035" s="62" t="s">
        <v>69</v>
      </c>
      <c r="D26035" s="62" t="s">
        <v>149</v>
      </c>
      <c r="E26035" s="62" t="s">
        <v>149</v>
      </c>
      <c r="F26035" s="62" t="s">
        <v>19</v>
      </c>
      <c r="G26035" s="2">
        <v>-45</v>
      </c>
      <c r="H26035" t="s">
        <v>14</v>
      </c>
    </row>
    <row r="26036" spans="1:8" hidden="1" x14ac:dyDescent="0.25">
      <c r="A26036" t="s">
        <v>26</v>
      </c>
      <c r="B26036" t="s">
        <v>9</v>
      </c>
      <c r="C26036" s="62" t="s">
        <v>69</v>
      </c>
      <c r="D26036" s="62" t="s">
        <v>149</v>
      </c>
      <c r="E26036" s="62" t="s">
        <v>149</v>
      </c>
      <c r="F26036" s="62" t="s">
        <v>18</v>
      </c>
      <c r="G26036" s="2">
        <v>-45</v>
      </c>
      <c r="H26036" t="s">
        <v>14</v>
      </c>
    </row>
    <row r="26037" spans="1:8" hidden="1" x14ac:dyDescent="0.25">
      <c r="A26037" t="s">
        <v>26</v>
      </c>
      <c r="B26037" t="s">
        <v>9</v>
      </c>
      <c r="C26037" s="62" t="s">
        <v>69</v>
      </c>
      <c r="D26037" s="62" t="s">
        <v>149</v>
      </c>
      <c r="E26037" s="62" t="s">
        <v>149</v>
      </c>
      <c r="F26037" s="62" t="s">
        <v>16</v>
      </c>
      <c r="G26037" s="2">
        <v>-45</v>
      </c>
      <c r="H26037" t="s">
        <v>14</v>
      </c>
    </row>
    <row r="26038" spans="1:8" hidden="1" x14ac:dyDescent="0.25">
      <c r="A26038" t="s">
        <v>26</v>
      </c>
      <c r="B26038" t="s">
        <v>9</v>
      </c>
      <c r="C26038" s="62" t="s">
        <v>69</v>
      </c>
      <c r="D26038" s="62" t="s">
        <v>149</v>
      </c>
      <c r="E26038" s="62" t="s">
        <v>149</v>
      </c>
      <c r="F26038" s="62" t="s">
        <v>24</v>
      </c>
      <c r="G26038" s="2">
        <v>-49.500000000000007</v>
      </c>
      <c r="H26038" t="s">
        <v>14</v>
      </c>
    </row>
    <row r="26039" spans="1:8" hidden="1" x14ac:dyDescent="0.25">
      <c r="A26039" t="s">
        <v>26</v>
      </c>
      <c r="B26039" t="s">
        <v>9</v>
      </c>
      <c r="C26039" s="62" t="s">
        <v>69</v>
      </c>
      <c r="D26039" s="62" t="s">
        <v>149</v>
      </c>
      <c r="E26039" s="62" t="s">
        <v>149</v>
      </c>
      <c r="F26039" s="62" t="s">
        <v>23</v>
      </c>
      <c r="G26039" s="2">
        <v>-49.500000000000007</v>
      </c>
      <c r="H26039" t="s">
        <v>14</v>
      </c>
    </row>
    <row r="26040" spans="1:8" hidden="1" x14ac:dyDescent="0.25">
      <c r="A26040" t="s">
        <v>26</v>
      </c>
      <c r="B26040" t="s">
        <v>9</v>
      </c>
      <c r="C26040" s="62" t="s">
        <v>69</v>
      </c>
      <c r="D26040" s="62" t="s">
        <v>149</v>
      </c>
      <c r="E26040" s="62" t="s">
        <v>149</v>
      </c>
      <c r="F26040" s="62" t="s">
        <v>22</v>
      </c>
      <c r="G26040" s="2">
        <v>-49.500000000000007</v>
      </c>
      <c r="H26040" t="s">
        <v>14</v>
      </c>
    </row>
    <row r="26041" spans="1:8" hidden="1" x14ac:dyDescent="0.25">
      <c r="A26041" t="s">
        <v>26</v>
      </c>
      <c r="B26041" t="s">
        <v>9</v>
      </c>
      <c r="C26041" s="62" t="s">
        <v>69</v>
      </c>
      <c r="D26041" s="62" t="s">
        <v>149</v>
      </c>
      <c r="E26041" s="62" t="s">
        <v>149</v>
      </c>
      <c r="F26041" s="62" t="s">
        <v>15</v>
      </c>
      <c r="G26041" s="2">
        <v>-45</v>
      </c>
      <c r="H26041" t="s">
        <v>14</v>
      </c>
    </row>
    <row r="26042" spans="1:8" hidden="1" x14ac:dyDescent="0.25">
      <c r="A26042" t="s">
        <v>26</v>
      </c>
      <c r="B26042" t="s">
        <v>9</v>
      </c>
      <c r="C26042" s="62" t="s">
        <v>69</v>
      </c>
      <c r="D26042" s="62" t="s">
        <v>149</v>
      </c>
      <c r="E26042" s="62" t="s">
        <v>149</v>
      </c>
      <c r="F26042" s="62" t="s">
        <v>13</v>
      </c>
      <c r="G26042" s="2">
        <v>-45</v>
      </c>
      <c r="H26042" t="s">
        <v>14</v>
      </c>
    </row>
    <row r="26043" spans="1:8" hidden="1" x14ac:dyDescent="0.25">
      <c r="A26043" t="s">
        <v>26</v>
      </c>
      <c r="B26043" t="s">
        <v>9</v>
      </c>
      <c r="C26043" s="62" t="s">
        <v>69</v>
      </c>
      <c r="D26043" s="62" t="s">
        <v>149</v>
      </c>
      <c r="E26043" s="62" t="s">
        <v>149</v>
      </c>
      <c r="F26043" s="62" t="s">
        <v>21</v>
      </c>
      <c r="G26043" s="2">
        <v>-145.20000000000002</v>
      </c>
      <c r="H26043" t="s">
        <v>14</v>
      </c>
    </row>
    <row r="26044" spans="1:8" hidden="1" x14ac:dyDescent="0.25">
      <c r="A26044" t="s">
        <v>26</v>
      </c>
      <c r="B26044" t="s">
        <v>9</v>
      </c>
      <c r="C26044" s="62" t="s">
        <v>69</v>
      </c>
      <c r="D26044" s="62" t="s">
        <v>149</v>
      </c>
      <c r="E26044" s="62" t="s">
        <v>149</v>
      </c>
      <c r="F26044" s="62" t="s">
        <v>17</v>
      </c>
      <c r="G26044" s="2">
        <v>-132</v>
      </c>
      <c r="H26044" t="s">
        <v>14</v>
      </c>
    </row>
    <row r="26045" spans="1:8" hidden="1" x14ac:dyDescent="0.25">
      <c r="A26045" t="s">
        <v>26</v>
      </c>
      <c r="B26045" t="s">
        <v>9</v>
      </c>
      <c r="C26045" s="62" t="s">
        <v>69</v>
      </c>
      <c r="D26045" s="62" t="s">
        <v>149</v>
      </c>
      <c r="E26045" s="62" t="s">
        <v>149</v>
      </c>
      <c r="F26045" s="62" t="s">
        <v>25</v>
      </c>
      <c r="G26045" s="2">
        <v>-145.20000000000002</v>
      </c>
      <c r="H26045" t="s">
        <v>14</v>
      </c>
    </row>
    <row r="26046" spans="1:8" hidden="1" x14ac:dyDescent="0.25">
      <c r="A26046" t="s">
        <v>26</v>
      </c>
      <c r="B26046" t="s">
        <v>9</v>
      </c>
      <c r="C26046" s="62" t="s">
        <v>69</v>
      </c>
      <c r="D26046" s="62" t="s">
        <v>149</v>
      </c>
      <c r="E26046" s="62" t="s">
        <v>149</v>
      </c>
      <c r="F26046" s="62" t="s">
        <v>20</v>
      </c>
      <c r="G26046" s="2">
        <v>-145.20000000000002</v>
      </c>
      <c r="H26046" t="s">
        <v>14</v>
      </c>
    </row>
    <row r="26047" spans="1:8" hidden="1" x14ac:dyDescent="0.25">
      <c r="A26047" t="s">
        <v>26</v>
      </c>
      <c r="B26047" t="s">
        <v>9</v>
      </c>
      <c r="C26047" s="62" t="s">
        <v>69</v>
      </c>
      <c r="D26047" s="62" t="s">
        <v>149</v>
      </c>
      <c r="E26047" s="62" t="s">
        <v>149</v>
      </c>
      <c r="F26047" s="62" t="s">
        <v>19</v>
      </c>
      <c r="G26047" s="2">
        <v>-132</v>
      </c>
      <c r="H26047" t="s">
        <v>14</v>
      </c>
    </row>
    <row r="26048" spans="1:8" hidden="1" x14ac:dyDescent="0.25">
      <c r="A26048" t="s">
        <v>26</v>
      </c>
      <c r="B26048" t="s">
        <v>9</v>
      </c>
      <c r="C26048" s="62" t="s">
        <v>69</v>
      </c>
      <c r="D26048" s="62" t="s">
        <v>149</v>
      </c>
      <c r="E26048" s="62" t="s">
        <v>149</v>
      </c>
      <c r="F26048" s="62" t="s">
        <v>18</v>
      </c>
      <c r="G26048" s="2">
        <v>-132</v>
      </c>
      <c r="H26048" t="s">
        <v>14</v>
      </c>
    </row>
    <row r="26049" spans="1:8" hidden="1" x14ac:dyDescent="0.25">
      <c r="A26049" t="s">
        <v>26</v>
      </c>
      <c r="B26049" t="s">
        <v>9</v>
      </c>
      <c r="C26049" s="62" t="s">
        <v>69</v>
      </c>
      <c r="D26049" s="62" t="s">
        <v>149</v>
      </c>
      <c r="E26049" s="62" t="s">
        <v>149</v>
      </c>
      <c r="F26049" s="62" t="s">
        <v>16</v>
      </c>
      <c r="G26049" s="2">
        <v>-132</v>
      </c>
      <c r="H26049" t="s">
        <v>14</v>
      </c>
    </row>
    <row r="26050" spans="1:8" hidden="1" x14ac:dyDescent="0.25">
      <c r="A26050" t="s">
        <v>26</v>
      </c>
      <c r="B26050" t="s">
        <v>9</v>
      </c>
      <c r="C26050" s="62" t="s">
        <v>69</v>
      </c>
      <c r="D26050" s="62" t="s">
        <v>149</v>
      </c>
      <c r="E26050" s="62" t="s">
        <v>149</v>
      </c>
      <c r="F26050" s="62" t="s">
        <v>24</v>
      </c>
      <c r="G26050" s="2">
        <v>-145.20000000000002</v>
      </c>
      <c r="H26050" t="s">
        <v>14</v>
      </c>
    </row>
    <row r="26051" spans="1:8" hidden="1" x14ac:dyDescent="0.25">
      <c r="A26051" t="s">
        <v>26</v>
      </c>
      <c r="B26051" t="s">
        <v>9</v>
      </c>
      <c r="C26051" s="62" t="s">
        <v>69</v>
      </c>
      <c r="D26051" s="62" t="s">
        <v>149</v>
      </c>
      <c r="E26051" s="62" t="s">
        <v>149</v>
      </c>
      <c r="F26051" s="62" t="s">
        <v>23</v>
      </c>
      <c r="G26051" s="2">
        <v>-145.20000000000002</v>
      </c>
      <c r="H26051" t="s">
        <v>14</v>
      </c>
    </row>
    <row r="26052" spans="1:8" hidden="1" x14ac:dyDescent="0.25">
      <c r="A26052" t="s">
        <v>26</v>
      </c>
      <c r="B26052" t="s">
        <v>9</v>
      </c>
      <c r="C26052" s="62" t="s">
        <v>69</v>
      </c>
      <c r="D26052" s="62" t="s">
        <v>149</v>
      </c>
      <c r="E26052" s="62" t="s">
        <v>149</v>
      </c>
      <c r="F26052" s="62" t="s">
        <v>22</v>
      </c>
      <c r="G26052" s="2">
        <v>-145.20000000000002</v>
      </c>
      <c r="H26052" t="s">
        <v>14</v>
      </c>
    </row>
    <row r="26053" spans="1:8" hidden="1" x14ac:dyDescent="0.25">
      <c r="A26053" t="s">
        <v>26</v>
      </c>
      <c r="B26053" t="s">
        <v>9</v>
      </c>
      <c r="C26053" s="62" t="s">
        <v>69</v>
      </c>
      <c r="D26053" s="62" t="s">
        <v>149</v>
      </c>
      <c r="E26053" s="62" t="s">
        <v>149</v>
      </c>
      <c r="F26053" s="62" t="s">
        <v>15</v>
      </c>
      <c r="G26053" s="2">
        <v>-132</v>
      </c>
      <c r="H26053" t="s">
        <v>14</v>
      </c>
    </row>
    <row r="26054" spans="1:8" hidden="1" x14ac:dyDescent="0.25">
      <c r="A26054" t="s">
        <v>26</v>
      </c>
      <c r="B26054" t="s">
        <v>9</v>
      </c>
      <c r="C26054" s="62" t="s">
        <v>69</v>
      </c>
      <c r="D26054" s="62" t="s">
        <v>149</v>
      </c>
      <c r="E26054" s="62" t="s">
        <v>149</v>
      </c>
      <c r="F26054" s="62" t="s">
        <v>13</v>
      </c>
      <c r="G26054" s="2">
        <v>-132</v>
      </c>
      <c r="H26054" t="s">
        <v>14</v>
      </c>
    </row>
    <row r="26055" spans="1:8" hidden="1" x14ac:dyDescent="0.25">
      <c r="A26055" t="s">
        <v>26</v>
      </c>
      <c r="B26055" t="s">
        <v>9</v>
      </c>
      <c r="C26055" s="62" t="s">
        <v>69</v>
      </c>
      <c r="D26055" s="62" t="s">
        <v>149</v>
      </c>
      <c r="E26055" s="62" t="s">
        <v>149</v>
      </c>
      <c r="F26055" s="62" t="s">
        <v>21</v>
      </c>
      <c r="G26055" s="2">
        <v>-9360</v>
      </c>
      <c r="H26055" t="s">
        <v>14</v>
      </c>
    </row>
    <row r="26056" spans="1:8" hidden="1" x14ac:dyDescent="0.25">
      <c r="A26056" t="s">
        <v>26</v>
      </c>
      <c r="B26056" t="s">
        <v>9</v>
      </c>
      <c r="C26056" s="62" t="s">
        <v>69</v>
      </c>
      <c r="D26056" s="62" t="s">
        <v>149</v>
      </c>
      <c r="E26056" s="62" t="s">
        <v>149</v>
      </c>
      <c r="F26056" s="62" t="s">
        <v>17</v>
      </c>
      <c r="G26056" s="2">
        <v>-7920</v>
      </c>
      <c r="H26056" t="s">
        <v>14</v>
      </c>
    </row>
    <row r="26057" spans="1:8" hidden="1" x14ac:dyDescent="0.25">
      <c r="A26057" t="s">
        <v>26</v>
      </c>
      <c r="B26057" t="s">
        <v>9</v>
      </c>
      <c r="C26057" s="62" t="s">
        <v>69</v>
      </c>
      <c r="D26057" s="62" t="s">
        <v>149</v>
      </c>
      <c r="E26057" s="62" t="s">
        <v>149</v>
      </c>
      <c r="F26057" s="62" t="s">
        <v>25</v>
      </c>
      <c r="G26057" s="2">
        <v>0</v>
      </c>
      <c r="H26057" t="s">
        <v>14</v>
      </c>
    </row>
    <row r="26058" spans="1:8" hidden="1" x14ac:dyDescent="0.25">
      <c r="A26058" t="s">
        <v>26</v>
      </c>
      <c r="B26058" t="s">
        <v>9</v>
      </c>
      <c r="C26058" s="62" t="s">
        <v>69</v>
      </c>
      <c r="D26058" s="62" t="s">
        <v>149</v>
      </c>
      <c r="E26058" s="62" t="s">
        <v>149</v>
      </c>
      <c r="F26058" s="62" t="s">
        <v>20</v>
      </c>
      <c r="G26058" s="2">
        <v>-9360</v>
      </c>
      <c r="H26058" t="s">
        <v>14</v>
      </c>
    </row>
    <row r="26059" spans="1:8" hidden="1" x14ac:dyDescent="0.25">
      <c r="A26059" t="s">
        <v>26</v>
      </c>
      <c r="B26059" t="s">
        <v>9</v>
      </c>
      <c r="C26059" s="62" t="s">
        <v>69</v>
      </c>
      <c r="D26059" s="62" t="s">
        <v>149</v>
      </c>
      <c r="E26059" s="62" t="s">
        <v>149</v>
      </c>
      <c r="F26059" s="62" t="s">
        <v>19</v>
      </c>
      <c r="G26059" s="2">
        <v>-7920</v>
      </c>
      <c r="H26059" t="s">
        <v>14</v>
      </c>
    </row>
    <row r="26060" spans="1:8" hidden="1" x14ac:dyDescent="0.25">
      <c r="A26060" t="s">
        <v>26</v>
      </c>
      <c r="B26060" t="s">
        <v>9</v>
      </c>
      <c r="C26060" s="62" t="s">
        <v>69</v>
      </c>
      <c r="D26060" s="62" t="s">
        <v>149</v>
      </c>
      <c r="E26060" s="62" t="s">
        <v>149</v>
      </c>
      <c r="F26060" s="62" t="s">
        <v>18</v>
      </c>
      <c r="G26060" s="2">
        <v>-7920</v>
      </c>
      <c r="H26060" t="s">
        <v>14</v>
      </c>
    </row>
    <row r="26061" spans="1:8" hidden="1" x14ac:dyDescent="0.25">
      <c r="A26061" t="s">
        <v>26</v>
      </c>
      <c r="B26061" t="s">
        <v>9</v>
      </c>
      <c r="C26061" s="62" t="s">
        <v>69</v>
      </c>
      <c r="D26061" s="62" t="s">
        <v>149</v>
      </c>
      <c r="E26061" s="62" t="s">
        <v>149</v>
      </c>
      <c r="F26061" s="62" t="s">
        <v>16</v>
      </c>
      <c r="G26061" s="2">
        <v>-7920</v>
      </c>
      <c r="H26061" t="s">
        <v>14</v>
      </c>
    </row>
    <row r="26062" spans="1:8" hidden="1" x14ac:dyDescent="0.25">
      <c r="A26062" t="s">
        <v>26</v>
      </c>
      <c r="B26062" t="s">
        <v>9</v>
      </c>
      <c r="C26062" s="62" t="s">
        <v>69</v>
      </c>
      <c r="D26062" s="62" t="s">
        <v>149</v>
      </c>
      <c r="E26062" s="62" t="s">
        <v>149</v>
      </c>
      <c r="F26062" s="62" t="s">
        <v>24</v>
      </c>
      <c r="G26062" s="2">
        <v>0</v>
      </c>
      <c r="H26062" t="s">
        <v>14</v>
      </c>
    </row>
    <row r="26063" spans="1:8" hidden="1" x14ac:dyDescent="0.25">
      <c r="A26063" t="s">
        <v>26</v>
      </c>
      <c r="B26063" t="s">
        <v>9</v>
      </c>
      <c r="C26063" s="62" t="s">
        <v>69</v>
      </c>
      <c r="D26063" s="62" t="s">
        <v>149</v>
      </c>
      <c r="E26063" s="62" t="s">
        <v>149</v>
      </c>
      <c r="F26063" s="62" t="s">
        <v>23</v>
      </c>
      <c r="G26063" s="2">
        <v>0</v>
      </c>
      <c r="H26063" t="s">
        <v>14</v>
      </c>
    </row>
    <row r="26064" spans="1:8" hidden="1" x14ac:dyDescent="0.25">
      <c r="A26064" t="s">
        <v>26</v>
      </c>
      <c r="B26064" t="s">
        <v>9</v>
      </c>
      <c r="C26064" s="62" t="s">
        <v>69</v>
      </c>
      <c r="D26064" s="62" t="s">
        <v>149</v>
      </c>
      <c r="E26064" s="62" t="s">
        <v>149</v>
      </c>
      <c r="F26064" s="62" t="s">
        <v>22</v>
      </c>
      <c r="G26064" s="2">
        <v>-9360</v>
      </c>
      <c r="H26064" t="s">
        <v>14</v>
      </c>
    </row>
    <row r="26065" spans="1:8" hidden="1" x14ac:dyDescent="0.25">
      <c r="A26065" t="s">
        <v>26</v>
      </c>
      <c r="B26065" t="s">
        <v>9</v>
      </c>
      <c r="C26065" s="62" t="s">
        <v>69</v>
      </c>
      <c r="D26065" s="62" t="s">
        <v>149</v>
      </c>
      <c r="E26065" s="62" t="s">
        <v>149</v>
      </c>
      <c r="F26065" s="62" t="s">
        <v>15</v>
      </c>
      <c r="G26065" s="2">
        <v>-7920</v>
      </c>
      <c r="H26065" t="s">
        <v>14</v>
      </c>
    </row>
    <row r="26066" spans="1:8" hidden="1" x14ac:dyDescent="0.25">
      <c r="A26066" t="s">
        <v>26</v>
      </c>
      <c r="B26066" t="s">
        <v>9</v>
      </c>
      <c r="C26066" s="62" t="s">
        <v>69</v>
      </c>
      <c r="D26066" s="62" t="s">
        <v>149</v>
      </c>
      <c r="E26066" s="62" t="s">
        <v>149</v>
      </c>
      <c r="F26066" s="62" t="s">
        <v>13</v>
      </c>
      <c r="G26066" s="2">
        <v>-7920</v>
      </c>
      <c r="H26066" t="s">
        <v>14</v>
      </c>
    </row>
    <row r="26067" spans="1:8" hidden="1" x14ac:dyDescent="0.25">
      <c r="A26067" t="s">
        <v>26</v>
      </c>
      <c r="B26067" t="s">
        <v>9</v>
      </c>
      <c r="C26067" s="62" t="s">
        <v>69</v>
      </c>
      <c r="D26067" s="62" t="s">
        <v>149</v>
      </c>
      <c r="E26067" s="62" t="s">
        <v>149</v>
      </c>
      <c r="F26067" s="62" t="s">
        <v>21</v>
      </c>
      <c r="G26067" s="2">
        <v>-252</v>
      </c>
      <c r="H26067" t="s">
        <v>14</v>
      </c>
    </row>
    <row r="26068" spans="1:8" hidden="1" x14ac:dyDescent="0.25">
      <c r="A26068" t="s">
        <v>26</v>
      </c>
      <c r="B26068" t="s">
        <v>9</v>
      </c>
      <c r="C26068" s="62" t="s">
        <v>69</v>
      </c>
      <c r="D26068" s="62" t="s">
        <v>149</v>
      </c>
      <c r="E26068" s="62" t="s">
        <v>149</v>
      </c>
      <c r="F26068" s="62" t="s">
        <v>17</v>
      </c>
      <c r="G26068" s="2">
        <v>-234</v>
      </c>
      <c r="H26068" t="s">
        <v>14</v>
      </c>
    </row>
    <row r="26069" spans="1:8" hidden="1" x14ac:dyDescent="0.25">
      <c r="A26069" t="s">
        <v>26</v>
      </c>
      <c r="B26069" t="s">
        <v>9</v>
      </c>
      <c r="C26069" s="62" t="s">
        <v>69</v>
      </c>
      <c r="D26069" s="62" t="s">
        <v>149</v>
      </c>
      <c r="E26069" s="62" t="s">
        <v>149</v>
      </c>
      <c r="F26069" s="62" t="s">
        <v>25</v>
      </c>
      <c r="G26069" s="2">
        <v>-168</v>
      </c>
      <c r="H26069" t="s">
        <v>14</v>
      </c>
    </row>
    <row r="26070" spans="1:8" hidden="1" x14ac:dyDescent="0.25">
      <c r="A26070" t="s">
        <v>26</v>
      </c>
      <c r="B26070" t="s">
        <v>9</v>
      </c>
      <c r="C26070" s="62" t="s">
        <v>69</v>
      </c>
      <c r="D26070" s="62" t="s">
        <v>149</v>
      </c>
      <c r="E26070" s="62" t="s">
        <v>149</v>
      </c>
      <c r="F26070" s="62" t="s">
        <v>20</v>
      </c>
      <c r="G26070" s="2">
        <v>-252</v>
      </c>
      <c r="H26070" t="s">
        <v>14</v>
      </c>
    </row>
    <row r="26071" spans="1:8" hidden="1" x14ac:dyDescent="0.25">
      <c r="A26071" t="s">
        <v>26</v>
      </c>
      <c r="B26071" t="s">
        <v>9</v>
      </c>
      <c r="C26071" s="62" t="s">
        <v>69</v>
      </c>
      <c r="D26071" s="62" t="s">
        <v>149</v>
      </c>
      <c r="E26071" s="62" t="s">
        <v>149</v>
      </c>
      <c r="F26071" s="62" t="s">
        <v>19</v>
      </c>
      <c r="G26071" s="2">
        <v>-234</v>
      </c>
      <c r="H26071" t="s">
        <v>14</v>
      </c>
    </row>
    <row r="26072" spans="1:8" hidden="1" x14ac:dyDescent="0.25">
      <c r="A26072" t="s">
        <v>26</v>
      </c>
      <c r="B26072" t="s">
        <v>9</v>
      </c>
      <c r="C26072" s="62" t="s">
        <v>69</v>
      </c>
      <c r="D26072" s="62" t="s">
        <v>149</v>
      </c>
      <c r="E26072" s="62" t="s">
        <v>149</v>
      </c>
      <c r="F26072" s="62" t="s">
        <v>18</v>
      </c>
      <c r="G26072" s="2">
        <v>-234</v>
      </c>
      <c r="H26072" t="s">
        <v>14</v>
      </c>
    </row>
    <row r="26073" spans="1:8" hidden="1" x14ac:dyDescent="0.25">
      <c r="A26073" t="s">
        <v>26</v>
      </c>
      <c r="B26073" t="s">
        <v>9</v>
      </c>
      <c r="C26073" s="62" t="s">
        <v>69</v>
      </c>
      <c r="D26073" s="62" t="s">
        <v>149</v>
      </c>
      <c r="E26073" s="62" t="s">
        <v>149</v>
      </c>
      <c r="F26073" s="62" t="s">
        <v>16</v>
      </c>
      <c r="G26073" s="2">
        <v>-234</v>
      </c>
      <c r="H26073" t="s">
        <v>14</v>
      </c>
    </row>
    <row r="26074" spans="1:8" hidden="1" x14ac:dyDescent="0.25">
      <c r="A26074" t="s">
        <v>26</v>
      </c>
      <c r="B26074" t="s">
        <v>9</v>
      </c>
      <c r="C26074" s="62" t="s">
        <v>69</v>
      </c>
      <c r="D26074" s="62" t="s">
        <v>149</v>
      </c>
      <c r="E26074" s="62" t="s">
        <v>149</v>
      </c>
      <c r="F26074" s="62" t="s">
        <v>24</v>
      </c>
      <c r="G26074" s="2">
        <v>-168</v>
      </c>
      <c r="H26074" t="s">
        <v>14</v>
      </c>
    </row>
    <row r="26075" spans="1:8" hidden="1" x14ac:dyDescent="0.25">
      <c r="A26075" t="s">
        <v>26</v>
      </c>
      <c r="B26075" t="s">
        <v>9</v>
      </c>
      <c r="C26075" s="62" t="s">
        <v>69</v>
      </c>
      <c r="D26075" s="62" t="s">
        <v>149</v>
      </c>
      <c r="E26075" s="62" t="s">
        <v>149</v>
      </c>
      <c r="F26075" s="62" t="s">
        <v>23</v>
      </c>
      <c r="G26075" s="2">
        <v>-168</v>
      </c>
      <c r="H26075" t="s">
        <v>14</v>
      </c>
    </row>
    <row r="26076" spans="1:8" hidden="1" x14ac:dyDescent="0.25">
      <c r="A26076" t="s">
        <v>26</v>
      </c>
      <c r="B26076" t="s">
        <v>9</v>
      </c>
      <c r="C26076" s="62" t="s">
        <v>69</v>
      </c>
      <c r="D26076" s="62" t="s">
        <v>149</v>
      </c>
      <c r="E26076" s="62" t="s">
        <v>149</v>
      </c>
      <c r="F26076" s="62" t="s">
        <v>22</v>
      </c>
      <c r="G26076" s="2">
        <v>-252</v>
      </c>
      <c r="H26076" t="s">
        <v>14</v>
      </c>
    </row>
    <row r="26077" spans="1:8" hidden="1" x14ac:dyDescent="0.25">
      <c r="A26077" t="s">
        <v>26</v>
      </c>
      <c r="B26077" t="s">
        <v>9</v>
      </c>
      <c r="C26077" s="62" t="s">
        <v>69</v>
      </c>
      <c r="D26077" s="62" t="s">
        <v>149</v>
      </c>
      <c r="E26077" s="62" t="s">
        <v>149</v>
      </c>
      <c r="F26077" s="62" t="s">
        <v>15</v>
      </c>
      <c r="G26077" s="2">
        <v>-156</v>
      </c>
      <c r="H26077" t="s">
        <v>14</v>
      </c>
    </row>
    <row r="26078" spans="1:8" hidden="1" x14ac:dyDescent="0.25">
      <c r="A26078" t="s">
        <v>26</v>
      </c>
      <c r="B26078" t="s">
        <v>9</v>
      </c>
      <c r="C26078" s="62" t="s">
        <v>69</v>
      </c>
      <c r="D26078" s="62" t="s">
        <v>149</v>
      </c>
      <c r="E26078" s="62" t="s">
        <v>149</v>
      </c>
      <c r="F26078" s="62" t="s">
        <v>13</v>
      </c>
      <c r="G26078" s="2">
        <v>-156</v>
      </c>
      <c r="H26078" t="s">
        <v>14</v>
      </c>
    </row>
    <row r="26079" spans="1:8" hidden="1" x14ac:dyDescent="0.25">
      <c r="A26079" t="s">
        <v>26</v>
      </c>
      <c r="B26079" t="s">
        <v>9</v>
      </c>
      <c r="C26079" s="62" t="s">
        <v>69</v>
      </c>
      <c r="D26079" s="62" t="s">
        <v>149</v>
      </c>
      <c r="E26079" s="62" t="s">
        <v>149</v>
      </c>
      <c r="F26079" s="62" t="s">
        <v>21</v>
      </c>
      <c r="G26079" s="2">
        <v>-84</v>
      </c>
      <c r="H26079" t="s">
        <v>14</v>
      </c>
    </row>
    <row r="26080" spans="1:8" hidden="1" x14ac:dyDescent="0.25">
      <c r="A26080" t="s">
        <v>26</v>
      </c>
      <c r="B26080" t="s">
        <v>9</v>
      </c>
      <c r="C26080" s="62" t="s">
        <v>69</v>
      </c>
      <c r="D26080" s="62" t="s">
        <v>149</v>
      </c>
      <c r="E26080" s="62" t="s">
        <v>149</v>
      </c>
      <c r="F26080" s="62" t="s">
        <v>17</v>
      </c>
      <c r="G26080" s="2">
        <v>-78</v>
      </c>
      <c r="H26080" t="s">
        <v>14</v>
      </c>
    </row>
    <row r="26081" spans="1:8" hidden="1" x14ac:dyDescent="0.25">
      <c r="A26081" t="s">
        <v>26</v>
      </c>
      <c r="B26081" t="s">
        <v>9</v>
      </c>
      <c r="C26081" s="62" t="s">
        <v>69</v>
      </c>
      <c r="D26081" s="62" t="s">
        <v>149</v>
      </c>
      <c r="E26081" s="62" t="s">
        <v>149</v>
      </c>
      <c r="F26081" s="62" t="s">
        <v>25</v>
      </c>
      <c r="G26081" s="2">
        <v>-84</v>
      </c>
      <c r="H26081" t="s">
        <v>14</v>
      </c>
    </row>
    <row r="26082" spans="1:8" hidden="1" x14ac:dyDescent="0.25">
      <c r="A26082" t="s">
        <v>26</v>
      </c>
      <c r="B26082" t="s">
        <v>9</v>
      </c>
      <c r="C26082" s="62" t="s">
        <v>69</v>
      </c>
      <c r="D26082" s="62" t="s">
        <v>149</v>
      </c>
      <c r="E26082" s="62" t="s">
        <v>149</v>
      </c>
      <c r="F26082" s="62" t="s">
        <v>20</v>
      </c>
      <c r="G26082" s="2">
        <v>-84</v>
      </c>
      <c r="H26082" t="s">
        <v>14</v>
      </c>
    </row>
    <row r="26083" spans="1:8" hidden="1" x14ac:dyDescent="0.25">
      <c r="A26083" t="s">
        <v>26</v>
      </c>
      <c r="B26083" t="s">
        <v>9</v>
      </c>
      <c r="C26083" s="62" t="s">
        <v>69</v>
      </c>
      <c r="D26083" s="62" t="s">
        <v>149</v>
      </c>
      <c r="E26083" s="62" t="s">
        <v>149</v>
      </c>
      <c r="F26083" s="62" t="s">
        <v>19</v>
      </c>
      <c r="G26083" s="2">
        <v>-78</v>
      </c>
      <c r="H26083" t="s">
        <v>14</v>
      </c>
    </row>
    <row r="26084" spans="1:8" hidden="1" x14ac:dyDescent="0.25">
      <c r="A26084" t="s">
        <v>26</v>
      </c>
      <c r="B26084" t="s">
        <v>9</v>
      </c>
      <c r="C26084" s="62" t="s">
        <v>69</v>
      </c>
      <c r="D26084" s="62" t="s">
        <v>149</v>
      </c>
      <c r="E26084" s="62" t="s">
        <v>149</v>
      </c>
      <c r="F26084" s="62" t="s">
        <v>18</v>
      </c>
      <c r="G26084" s="2">
        <v>-78</v>
      </c>
      <c r="H26084" t="s">
        <v>14</v>
      </c>
    </row>
    <row r="26085" spans="1:8" hidden="1" x14ac:dyDescent="0.25">
      <c r="A26085" t="s">
        <v>26</v>
      </c>
      <c r="B26085" t="s">
        <v>9</v>
      </c>
      <c r="C26085" s="62" t="s">
        <v>69</v>
      </c>
      <c r="D26085" s="62" t="s">
        <v>149</v>
      </c>
      <c r="E26085" s="62" t="s">
        <v>149</v>
      </c>
      <c r="F26085" s="62" t="s">
        <v>16</v>
      </c>
      <c r="G26085" s="2">
        <v>-78</v>
      </c>
      <c r="H26085" t="s">
        <v>14</v>
      </c>
    </row>
    <row r="26086" spans="1:8" hidden="1" x14ac:dyDescent="0.25">
      <c r="A26086" t="s">
        <v>26</v>
      </c>
      <c r="B26086" t="s">
        <v>9</v>
      </c>
      <c r="C26086" s="62" t="s">
        <v>69</v>
      </c>
      <c r="D26086" s="62" t="s">
        <v>149</v>
      </c>
      <c r="E26086" s="62" t="s">
        <v>149</v>
      </c>
      <c r="F26086" s="62" t="s">
        <v>24</v>
      </c>
      <c r="G26086" s="2">
        <v>-84</v>
      </c>
      <c r="H26086" t="s">
        <v>14</v>
      </c>
    </row>
    <row r="26087" spans="1:8" hidden="1" x14ac:dyDescent="0.25">
      <c r="A26087" t="s">
        <v>26</v>
      </c>
      <c r="B26087" t="s">
        <v>9</v>
      </c>
      <c r="C26087" s="62" t="s">
        <v>69</v>
      </c>
      <c r="D26087" s="62" t="s">
        <v>149</v>
      </c>
      <c r="E26087" s="62" t="s">
        <v>149</v>
      </c>
      <c r="F26087" s="62" t="s">
        <v>23</v>
      </c>
      <c r="G26087" s="2">
        <v>-84</v>
      </c>
      <c r="H26087" t="s">
        <v>14</v>
      </c>
    </row>
    <row r="26088" spans="1:8" hidden="1" x14ac:dyDescent="0.25">
      <c r="A26088" t="s">
        <v>26</v>
      </c>
      <c r="B26088" t="s">
        <v>9</v>
      </c>
      <c r="C26088" s="62" t="s">
        <v>69</v>
      </c>
      <c r="D26088" s="62" t="s">
        <v>149</v>
      </c>
      <c r="E26088" s="62" t="s">
        <v>149</v>
      </c>
      <c r="F26088" s="62" t="s">
        <v>22</v>
      </c>
      <c r="G26088" s="2">
        <v>-84</v>
      </c>
      <c r="H26088" t="s">
        <v>14</v>
      </c>
    </row>
    <row r="26089" spans="1:8" hidden="1" x14ac:dyDescent="0.25">
      <c r="A26089" t="s">
        <v>26</v>
      </c>
      <c r="B26089" t="s">
        <v>9</v>
      </c>
      <c r="C26089" s="62" t="s">
        <v>69</v>
      </c>
      <c r="D26089" s="62" t="s">
        <v>149</v>
      </c>
      <c r="E26089" s="62" t="s">
        <v>149</v>
      </c>
      <c r="F26089" s="62" t="s">
        <v>15</v>
      </c>
      <c r="G26089" s="2">
        <v>-78</v>
      </c>
      <c r="H26089" t="s">
        <v>14</v>
      </c>
    </row>
    <row r="26090" spans="1:8" hidden="1" x14ac:dyDescent="0.25">
      <c r="A26090" t="s">
        <v>26</v>
      </c>
      <c r="B26090" t="s">
        <v>9</v>
      </c>
      <c r="C26090" s="62" t="s">
        <v>69</v>
      </c>
      <c r="D26090" s="62" t="s">
        <v>149</v>
      </c>
      <c r="E26090" s="62" t="s">
        <v>149</v>
      </c>
      <c r="F26090" s="62" t="s">
        <v>13</v>
      </c>
      <c r="G26090" s="2">
        <v>-78</v>
      </c>
      <c r="H26090" t="s">
        <v>14</v>
      </c>
    </row>
    <row r="26091" spans="1:8" hidden="1" x14ac:dyDescent="0.25">
      <c r="A26091" t="s">
        <v>26</v>
      </c>
      <c r="B26091" t="s">
        <v>9</v>
      </c>
      <c r="C26091" s="62" t="s">
        <v>69</v>
      </c>
      <c r="D26091" s="62" t="s">
        <v>149</v>
      </c>
      <c r="E26091" s="62" t="s">
        <v>149</v>
      </c>
      <c r="F26091" s="62" t="s">
        <v>21</v>
      </c>
      <c r="G26091" s="2">
        <v>-28800</v>
      </c>
      <c r="H26091" t="s">
        <v>14</v>
      </c>
    </row>
    <row r="26092" spans="1:8" hidden="1" x14ac:dyDescent="0.25">
      <c r="A26092" t="s">
        <v>26</v>
      </c>
      <c r="B26092" t="s">
        <v>9</v>
      </c>
      <c r="C26092" s="62" t="s">
        <v>69</v>
      </c>
      <c r="D26092" s="62" t="s">
        <v>149</v>
      </c>
      <c r="E26092" s="62" t="s">
        <v>149</v>
      </c>
      <c r="F26092" s="62" t="s">
        <v>17</v>
      </c>
      <c r="G26092" s="2">
        <v>-27000</v>
      </c>
      <c r="H26092" t="s">
        <v>14</v>
      </c>
    </row>
    <row r="26093" spans="1:8" hidden="1" x14ac:dyDescent="0.25">
      <c r="A26093" t="s">
        <v>26</v>
      </c>
      <c r="B26093" t="s">
        <v>9</v>
      </c>
      <c r="C26093" s="62" t="s">
        <v>69</v>
      </c>
      <c r="D26093" s="62" t="s">
        <v>149</v>
      </c>
      <c r="E26093" s="62" t="s">
        <v>149</v>
      </c>
      <c r="F26093" s="62" t="s">
        <v>25</v>
      </c>
      <c r="G26093" s="2">
        <v>-14400</v>
      </c>
      <c r="H26093" t="s">
        <v>14</v>
      </c>
    </row>
    <row r="26094" spans="1:8" hidden="1" x14ac:dyDescent="0.25">
      <c r="A26094" t="s">
        <v>26</v>
      </c>
      <c r="B26094" t="s">
        <v>9</v>
      </c>
      <c r="C26094" s="62" t="s">
        <v>69</v>
      </c>
      <c r="D26094" s="62" t="s">
        <v>149</v>
      </c>
      <c r="E26094" s="62" t="s">
        <v>149</v>
      </c>
      <c r="F26094" s="62" t="s">
        <v>20</v>
      </c>
      <c r="G26094" s="2">
        <v>-28800</v>
      </c>
      <c r="H26094" t="s">
        <v>14</v>
      </c>
    </row>
    <row r="26095" spans="1:8" hidden="1" x14ac:dyDescent="0.25">
      <c r="A26095" t="s">
        <v>26</v>
      </c>
      <c r="B26095" t="s">
        <v>9</v>
      </c>
      <c r="C26095" s="62" t="s">
        <v>69</v>
      </c>
      <c r="D26095" s="62" t="s">
        <v>149</v>
      </c>
      <c r="E26095" s="62" t="s">
        <v>149</v>
      </c>
      <c r="F26095" s="62" t="s">
        <v>19</v>
      </c>
      <c r="G26095" s="2">
        <v>-27000</v>
      </c>
      <c r="H26095" t="s">
        <v>14</v>
      </c>
    </row>
    <row r="26096" spans="1:8" hidden="1" x14ac:dyDescent="0.25">
      <c r="A26096" t="s">
        <v>26</v>
      </c>
      <c r="B26096" t="s">
        <v>9</v>
      </c>
      <c r="C26096" s="62" t="s">
        <v>69</v>
      </c>
      <c r="D26096" s="62" t="s">
        <v>149</v>
      </c>
      <c r="E26096" s="62" t="s">
        <v>149</v>
      </c>
      <c r="F26096" s="62" t="s">
        <v>18</v>
      </c>
      <c r="G26096" s="2">
        <v>-27000</v>
      </c>
      <c r="H26096" t="s">
        <v>14</v>
      </c>
    </row>
    <row r="26097" spans="1:8" hidden="1" x14ac:dyDescent="0.25">
      <c r="A26097" t="s">
        <v>26</v>
      </c>
      <c r="B26097" t="s">
        <v>9</v>
      </c>
      <c r="C26097" s="62" t="s">
        <v>69</v>
      </c>
      <c r="D26097" s="62" t="s">
        <v>149</v>
      </c>
      <c r="E26097" s="62" t="s">
        <v>149</v>
      </c>
      <c r="F26097" s="62" t="s">
        <v>16</v>
      </c>
      <c r="G26097" s="2">
        <v>-27000</v>
      </c>
      <c r="H26097" t="s">
        <v>14</v>
      </c>
    </row>
    <row r="26098" spans="1:8" hidden="1" x14ac:dyDescent="0.25">
      <c r="A26098" t="s">
        <v>26</v>
      </c>
      <c r="B26098" t="s">
        <v>9</v>
      </c>
      <c r="C26098" s="62" t="s">
        <v>69</v>
      </c>
      <c r="D26098" s="62" t="s">
        <v>149</v>
      </c>
      <c r="E26098" s="62" t="s">
        <v>149</v>
      </c>
      <c r="F26098" s="62" t="s">
        <v>24</v>
      </c>
      <c r="G26098" s="2">
        <v>-14400</v>
      </c>
      <c r="H26098" t="s">
        <v>14</v>
      </c>
    </row>
    <row r="26099" spans="1:8" hidden="1" x14ac:dyDescent="0.25">
      <c r="A26099" t="s">
        <v>26</v>
      </c>
      <c r="B26099" t="s">
        <v>9</v>
      </c>
      <c r="C26099" s="62" t="s">
        <v>69</v>
      </c>
      <c r="D26099" s="62" t="s">
        <v>149</v>
      </c>
      <c r="E26099" s="62" t="s">
        <v>149</v>
      </c>
      <c r="F26099" s="62" t="s">
        <v>23</v>
      </c>
      <c r="G26099" s="2">
        <v>-14400</v>
      </c>
      <c r="H26099" t="s">
        <v>14</v>
      </c>
    </row>
    <row r="26100" spans="1:8" hidden="1" x14ac:dyDescent="0.25">
      <c r="A26100" t="s">
        <v>26</v>
      </c>
      <c r="B26100" t="s">
        <v>9</v>
      </c>
      <c r="C26100" s="62" t="s">
        <v>69</v>
      </c>
      <c r="D26100" s="62" t="s">
        <v>149</v>
      </c>
      <c r="E26100" s="62" t="s">
        <v>149</v>
      </c>
      <c r="F26100" s="62" t="s">
        <v>22</v>
      </c>
      <c r="G26100" s="2">
        <v>-28800</v>
      </c>
      <c r="H26100" t="s">
        <v>14</v>
      </c>
    </row>
    <row r="26101" spans="1:8" hidden="1" x14ac:dyDescent="0.25">
      <c r="A26101" t="s">
        <v>26</v>
      </c>
      <c r="B26101" t="s">
        <v>9</v>
      </c>
      <c r="C26101" s="62" t="s">
        <v>69</v>
      </c>
      <c r="D26101" s="62" t="s">
        <v>149</v>
      </c>
      <c r="E26101" s="62" t="s">
        <v>149</v>
      </c>
      <c r="F26101" s="62" t="s">
        <v>15</v>
      </c>
      <c r="G26101" s="2">
        <v>-13500</v>
      </c>
      <c r="H26101" t="s">
        <v>14</v>
      </c>
    </row>
    <row r="26102" spans="1:8" hidden="1" x14ac:dyDescent="0.25">
      <c r="A26102" t="s">
        <v>26</v>
      </c>
      <c r="B26102" t="s">
        <v>9</v>
      </c>
      <c r="C26102" s="62" t="s">
        <v>69</v>
      </c>
      <c r="D26102" s="62" t="s">
        <v>149</v>
      </c>
      <c r="E26102" s="62" t="s">
        <v>149</v>
      </c>
      <c r="F26102" s="62" t="s">
        <v>13</v>
      </c>
      <c r="G26102" s="2">
        <v>-13500</v>
      </c>
      <c r="H26102" t="s">
        <v>14</v>
      </c>
    </row>
    <row r="26103" spans="1:8" hidden="1" x14ac:dyDescent="0.25">
      <c r="A26103" t="s">
        <v>26</v>
      </c>
      <c r="B26103" t="s">
        <v>9</v>
      </c>
      <c r="C26103" s="62" t="s">
        <v>69</v>
      </c>
      <c r="D26103" s="62" t="s">
        <v>149</v>
      </c>
      <c r="E26103" s="62" t="s">
        <v>149</v>
      </c>
      <c r="F26103" s="62" t="s">
        <v>21</v>
      </c>
      <c r="G26103" s="2">
        <v>-495</v>
      </c>
      <c r="H26103" t="s">
        <v>14</v>
      </c>
    </row>
    <row r="26104" spans="1:8" hidden="1" x14ac:dyDescent="0.25">
      <c r="A26104" t="s">
        <v>26</v>
      </c>
      <c r="B26104" t="s">
        <v>9</v>
      </c>
      <c r="C26104" s="62" t="s">
        <v>69</v>
      </c>
      <c r="D26104" s="62" t="s">
        <v>149</v>
      </c>
      <c r="E26104" s="62" t="s">
        <v>149</v>
      </c>
      <c r="F26104" s="62" t="s">
        <v>17</v>
      </c>
      <c r="G26104" s="2">
        <v>-450</v>
      </c>
      <c r="H26104" t="s">
        <v>14</v>
      </c>
    </row>
    <row r="26105" spans="1:8" hidden="1" x14ac:dyDescent="0.25">
      <c r="A26105" t="s">
        <v>26</v>
      </c>
      <c r="B26105" t="s">
        <v>9</v>
      </c>
      <c r="C26105" s="62" t="s">
        <v>69</v>
      </c>
      <c r="D26105" s="62" t="s">
        <v>149</v>
      </c>
      <c r="E26105" s="62" t="s">
        <v>149</v>
      </c>
      <c r="F26105" s="62" t="s">
        <v>25</v>
      </c>
      <c r="G26105" s="2">
        <v>-330</v>
      </c>
      <c r="H26105" t="s">
        <v>14</v>
      </c>
    </row>
    <row r="26106" spans="1:8" hidden="1" x14ac:dyDescent="0.25">
      <c r="A26106" t="s">
        <v>26</v>
      </c>
      <c r="B26106" t="s">
        <v>9</v>
      </c>
      <c r="C26106" s="62" t="s">
        <v>69</v>
      </c>
      <c r="D26106" s="62" t="s">
        <v>149</v>
      </c>
      <c r="E26106" s="62" t="s">
        <v>149</v>
      </c>
      <c r="F26106" s="62" t="s">
        <v>20</v>
      </c>
      <c r="G26106" s="2">
        <v>-495</v>
      </c>
      <c r="H26106" t="s">
        <v>14</v>
      </c>
    </row>
    <row r="26107" spans="1:8" hidden="1" x14ac:dyDescent="0.25">
      <c r="A26107" t="s">
        <v>26</v>
      </c>
      <c r="B26107" t="s">
        <v>9</v>
      </c>
      <c r="C26107" s="62" t="s">
        <v>69</v>
      </c>
      <c r="D26107" s="62" t="s">
        <v>149</v>
      </c>
      <c r="E26107" s="62" t="s">
        <v>149</v>
      </c>
      <c r="F26107" s="62" t="s">
        <v>19</v>
      </c>
      <c r="G26107" s="2">
        <v>-450</v>
      </c>
      <c r="H26107" t="s">
        <v>14</v>
      </c>
    </row>
    <row r="26108" spans="1:8" hidden="1" x14ac:dyDescent="0.25">
      <c r="A26108" t="s">
        <v>26</v>
      </c>
      <c r="B26108" t="s">
        <v>9</v>
      </c>
      <c r="C26108" s="62" t="s">
        <v>69</v>
      </c>
      <c r="D26108" s="62" t="s">
        <v>149</v>
      </c>
      <c r="E26108" s="62" t="s">
        <v>149</v>
      </c>
      <c r="F26108" s="62" t="s">
        <v>18</v>
      </c>
      <c r="G26108" s="2">
        <v>-450</v>
      </c>
      <c r="H26108" t="s">
        <v>14</v>
      </c>
    </row>
    <row r="26109" spans="1:8" hidden="1" x14ac:dyDescent="0.25">
      <c r="A26109" t="s">
        <v>26</v>
      </c>
      <c r="B26109" t="s">
        <v>9</v>
      </c>
      <c r="C26109" s="62" t="s">
        <v>69</v>
      </c>
      <c r="D26109" s="62" t="s">
        <v>149</v>
      </c>
      <c r="E26109" s="62" t="s">
        <v>149</v>
      </c>
      <c r="F26109" s="62" t="s">
        <v>16</v>
      </c>
      <c r="G26109" s="2">
        <v>-300</v>
      </c>
      <c r="H26109" t="s">
        <v>14</v>
      </c>
    </row>
    <row r="26110" spans="1:8" hidden="1" x14ac:dyDescent="0.25">
      <c r="A26110" t="s">
        <v>26</v>
      </c>
      <c r="B26110" t="s">
        <v>9</v>
      </c>
      <c r="C26110" s="62" t="s">
        <v>69</v>
      </c>
      <c r="D26110" s="62" t="s">
        <v>149</v>
      </c>
      <c r="E26110" s="62" t="s">
        <v>149</v>
      </c>
      <c r="F26110" s="62" t="s">
        <v>24</v>
      </c>
      <c r="G26110" s="2">
        <v>-330</v>
      </c>
      <c r="H26110" t="s">
        <v>14</v>
      </c>
    </row>
    <row r="26111" spans="1:8" hidden="1" x14ac:dyDescent="0.25">
      <c r="A26111" t="s">
        <v>26</v>
      </c>
      <c r="B26111" t="s">
        <v>9</v>
      </c>
      <c r="C26111" s="62" t="s">
        <v>69</v>
      </c>
      <c r="D26111" s="62" t="s">
        <v>149</v>
      </c>
      <c r="E26111" s="62" t="s">
        <v>149</v>
      </c>
      <c r="F26111" s="62" t="s">
        <v>23</v>
      </c>
      <c r="G26111" s="2">
        <v>-330</v>
      </c>
      <c r="H26111" t="s">
        <v>14</v>
      </c>
    </row>
    <row r="26112" spans="1:8" hidden="1" x14ac:dyDescent="0.25">
      <c r="A26112" t="s">
        <v>26</v>
      </c>
      <c r="B26112" t="s">
        <v>9</v>
      </c>
      <c r="C26112" s="62" t="s">
        <v>69</v>
      </c>
      <c r="D26112" s="62" t="s">
        <v>149</v>
      </c>
      <c r="E26112" s="62" t="s">
        <v>149</v>
      </c>
      <c r="F26112" s="62" t="s">
        <v>22</v>
      </c>
      <c r="G26112" s="2">
        <v>-495</v>
      </c>
      <c r="H26112" t="s">
        <v>14</v>
      </c>
    </row>
    <row r="26113" spans="1:8" hidden="1" x14ac:dyDescent="0.25">
      <c r="A26113" t="s">
        <v>26</v>
      </c>
      <c r="B26113" t="s">
        <v>9</v>
      </c>
      <c r="C26113" s="62" t="s">
        <v>69</v>
      </c>
      <c r="D26113" s="62" t="s">
        <v>149</v>
      </c>
      <c r="E26113" s="62" t="s">
        <v>149</v>
      </c>
      <c r="F26113" s="62" t="s">
        <v>15</v>
      </c>
      <c r="G26113" s="2">
        <v>-300</v>
      </c>
      <c r="H26113" t="s">
        <v>14</v>
      </c>
    </row>
    <row r="26114" spans="1:8" hidden="1" x14ac:dyDescent="0.25">
      <c r="A26114" t="s">
        <v>26</v>
      </c>
      <c r="B26114" t="s">
        <v>9</v>
      </c>
      <c r="C26114" s="62" t="s">
        <v>69</v>
      </c>
      <c r="D26114" s="62" t="s">
        <v>149</v>
      </c>
      <c r="E26114" s="62" t="s">
        <v>149</v>
      </c>
      <c r="F26114" s="62" t="s">
        <v>13</v>
      </c>
      <c r="G26114" s="2">
        <v>-300</v>
      </c>
      <c r="H26114" t="s">
        <v>14</v>
      </c>
    </row>
    <row r="26115" spans="1:8" hidden="1" x14ac:dyDescent="0.25">
      <c r="A26115" t="s">
        <v>26</v>
      </c>
      <c r="B26115" t="s">
        <v>9</v>
      </c>
      <c r="C26115" s="62" t="s">
        <v>69</v>
      </c>
      <c r="D26115" s="62" t="s">
        <v>149</v>
      </c>
      <c r="E26115" s="62" t="s">
        <v>149</v>
      </c>
      <c r="F26115" s="62" t="s">
        <v>21</v>
      </c>
      <c r="G26115" s="2">
        <v>-13200.000000000002</v>
      </c>
      <c r="H26115" t="s">
        <v>14</v>
      </c>
    </row>
    <row r="26116" spans="1:8" hidden="1" x14ac:dyDescent="0.25">
      <c r="A26116" t="s">
        <v>26</v>
      </c>
      <c r="B26116" t="s">
        <v>9</v>
      </c>
      <c r="C26116" s="62" t="s">
        <v>69</v>
      </c>
      <c r="D26116" s="62" t="s">
        <v>149</v>
      </c>
      <c r="E26116" s="62" t="s">
        <v>149</v>
      </c>
      <c r="F26116" s="62" t="s">
        <v>17</v>
      </c>
      <c r="G26116" s="2">
        <v>-12000</v>
      </c>
      <c r="H26116" t="s">
        <v>14</v>
      </c>
    </row>
    <row r="26117" spans="1:8" hidden="1" x14ac:dyDescent="0.25">
      <c r="A26117" t="s">
        <v>26</v>
      </c>
      <c r="B26117" t="s">
        <v>9</v>
      </c>
      <c r="C26117" s="62" t="s">
        <v>69</v>
      </c>
      <c r="D26117" s="62" t="s">
        <v>149</v>
      </c>
      <c r="E26117" s="62" t="s">
        <v>149</v>
      </c>
      <c r="F26117" s="62" t="s">
        <v>25</v>
      </c>
      <c r="G26117" s="2">
        <v>-3300.0000000000005</v>
      </c>
      <c r="H26117" t="s">
        <v>14</v>
      </c>
    </row>
    <row r="26118" spans="1:8" hidden="1" x14ac:dyDescent="0.25">
      <c r="A26118" t="s">
        <v>26</v>
      </c>
      <c r="B26118" t="s">
        <v>9</v>
      </c>
      <c r="C26118" s="62" t="s">
        <v>69</v>
      </c>
      <c r="D26118" s="62" t="s">
        <v>149</v>
      </c>
      <c r="E26118" s="62" t="s">
        <v>149</v>
      </c>
      <c r="F26118" s="62" t="s">
        <v>20</v>
      </c>
      <c r="G26118" s="2">
        <v>-13200.000000000002</v>
      </c>
      <c r="H26118" t="s">
        <v>14</v>
      </c>
    </row>
    <row r="26119" spans="1:8" hidden="1" x14ac:dyDescent="0.25">
      <c r="A26119" t="s">
        <v>26</v>
      </c>
      <c r="B26119" t="s">
        <v>9</v>
      </c>
      <c r="C26119" s="62" t="s">
        <v>69</v>
      </c>
      <c r="D26119" s="62" t="s">
        <v>149</v>
      </c>
      <c r="E26119" s="62" t="s">
        <v>149</v>
      </c>
      <c r="F26119" s="62" t="s">
        <v>19</v>
      </c>
      <c r="G26119" s="2">
        <v>-12000</v>
      </c>
      <c r="H26119" t="s">
        <v>14</v>
      </c>
    </row>
    <row r="26120" spans="1:8" hidden="1" x14ac:dyDescent="0.25">
      <c r="A26120" t="s">
        <v>26</v>
      </c>
      <c r="B26120" t="s">
        <v>9</v>
      </c>
      <c r="C26120" s="62" t="s">
        <v>69</v>
      </c>
      <c r="D26120" s="62" t="s">
        <v>149</v>
      </c>
      <c r="E26120" s="62" t="s">
        <v>149</v>
      </c>
      <c r="F26120" s="62" t="s">
        <v>18</v>
      </c>
      <c r="G26120" s="2">
        <v>-12000</v>
      </c>
      <c r="H26120" t="s">
        <v>14</v>
      </c>
    </row>
    <row r="26121" spans="1:8" hidden="1" x14ac:dyDescent="0.25">
      <c r="A26121" t="s">
        <v>26</v>
      </c>
      <c r="B26121" t="s">
        <v>9</v>
      </c>
      <c r="C26121" s="62" t="s">
        <v>69</v>
      </c>
      <c r="D26121" s="62" t="s">
        <v>149</v>
      </c>
      <c r="E26121" s="62" t="s">
        <v>149</v>
      </c>
      <c r="F26121" s="62" t="s">
        <v>16</v>
      </c>
      <c r="G26121" s="2">
        <v>-12000</v>
      </c>
      <c r="H26121" t="s">
        <v>14</v>
      </c>
    </row>
    <row r="26122" spans="1:8" hidden="1" x14ac:dyDescent="0.25">
      <c r="A26122" t="s">
        <v>26</v>
      </c>
      <c r="B26122" t="s">
        <v>9</v>
      </c>
      <c r="C26122" s="62" t="s">
        <v>69</v>
      </c>
      <c r="D26122" s="62" t="s">
        <v>149</v>
      </c>
      <c r="E26122" s="62" t="s">
        <v>149</v>
      </c>
      <c r="F26122" s="62" t="s">
        <v>24</v>
      </c>
      <c r="G26122" s="2">
        <v>-3300.0000000000005</v>
      </c>
      <c r="H26122" t="s">
        <v>14</v>
      </c>
    </row>
    <row r="26123" spans="1:8" hidden="1" x14ac:dyDescent="0.25">
      <c r="A26123" t="s">
        <v>26</v>
      </c>
      <c r="B26123" t="s">
        <v>9</v>
      </c>
      <c r="C26123" s="62" t="s">
        <v>69</v>
      </c>
      <c r="D26123" s="62" t="s">
        <v>149</v>
      </c>
      <c r="E26123" s="62" t="s">
        <v>149</v>
      </c>
      <c r="F26123" s="62" t="s">
        <v>23</v>
      </c>
      <c r="G26123" s="2">
        <v>-6600.0000000000009</v>
      </c>
      <c r="H26123" t="s">
        <v>14</v>
      </c>
    </row>
    <row r="26124" spans="1:8" hidden="1" x14ac:dyDescent="0.25">
      <c r="A26124" t="s">
        <v>26</v>
      </c>
      <c r="B26124" t="s">
        <v>9</v>
      </c>
      <c r="C26124" s="62" t="s">
        <v>69</v>
      </c>
      <c r="D26124" s="62" t="s">
        <v>149</v>
      </c>
      <c r="E26124" s="62" t="s">
        <v>149</v>
      </c>
      <c r="F26124" s="62" t="s">
        <v>22</v>
      </c>
      <c r="G26124" s="2">
        <v>-13200.000000000002</v>
      </c>
      <c r="H26124" t="s">
        <v>14</v>
      </c>
    </row>
    <row r="26125" spans="1:8" hidden="1" x14ac:dyDescent="0.25">
      <c r="A26125" t="s">
        <v>26</v>
      </c>
      <c r="B26125" t="s">
        <v>9</v>
      </c>
      <c r="C26125" s="62" t="s">
        <v>69</v>
      </c>
      <c r="D26125" s="62" t="s">
        <v>149</v>
      </c>
      <c r="E26125" s="62" t="s">
        <v>149</v>
      </c>
      <c r="F26125" s="62" t="s">
        <v>15</v>
      </c>
      <c r="G26125" s="2">
        <v>-3000</v>
      </c>
      <c r="H26125" t="s">
        <v>14</v>
      </c>
    </row>
    <row r="26126" spans="1:8" hidden="1" x14ac:dyDescent="0.25">
      <c r="A26126" t="s">
        <v>26</v>
      </c>
      <c r="B26126" t="s">
        <v>9</v>
      </c>
      <c r="C26126" s="62" t="s">
        <v>69</v>
      </c>
      <c r="D26126" s="62" t="s">
        <v>149</v>
      </c>
      <c r="E26126" s="62" t="s">
        <v>149</v>
      </c>
      <c r="F26126" s="62" t="s">
        <v>13</v>
      </c>
      <c r="G26126" s="2">
        <v>-3000</v>
      </c>
      <c r="H26126" t="s">
        <v>14</v>
      </c>
    </row>
    <row r="26127" spans="1:8" hidden="1" x14ac:dyDescent="0.25">
      <c r="A26127" t="s">
        <v>26</v>
      </c>
      <c r="B26127" t="s">
        <v>9</v>
      </c>
      <c r="C26127" s="62" t="s">
        <v>69</v>
      </c>
      <c r="D26127" s="62" t="s">
        <v>149</v>
      </c>
      <c r="E26127" s="62" t="s">
        <v>149</v>
      </c>
      <c r="F26127" s="62" t="s">
        <v>19</v>
      </c>
      <c r="G26127" s="2">
        <v>-1005</v>
      </c>
      <c r="H26127" t="s">
        <v>14</v>
      </c>
    </row>
    <row r="26128" spans="1:8" hidden="1" x14ac:dyDescent="0.25">
      <c r="A26128" t="s">
        <v>26</v>
      </c>
      <c r="B26128" t="s">
        <v>9</v>
      </c>
      <c r="C26128" s="62" t="s">
        <v>69</v>
      </c>
      <c r="D26128" s="62" t="s">
        <v>149</v>
      </c>
      <c r="E26128" s="62" t="s">
        <v>149</v>
      </c>
      <c r="F26128" s="62" t="s">
        <v>13</v>
      </c>
      <c r="G26128" s="2">
        <v>-1005</v>
      </c>
      <c r="H26128" t="s">
        <v>14</v>
      </c>
    </row>
    <row r="26129" spans="1:8" hidden="1" x14ac:dyDescent="0.25">
      <c r="A26129" t="s">
        <v>26</v>
      </c>
      <c r="B26129" t="s">
        <v>9</v>
      </c>
      <c r="C26129" s="62" t="s">
        <v>69</v>
      </c>
      <c r="D26129" s="62" t="s">
        <v>149</v>
      </c>
      <c r="E26129" s="62" t="s">
        <v>149</v>
      </c>
      <c r="F26129" s="62" t="s">
        <v>21</v>
      </c>
      <c r="G26129" s="2">
        <v>-1440</v>
      </c>
      <c r="H26129" t="s">
        <v>14</v>
      </c>
    </row>
    <row r="26130" spans="1:8" hidden="1" x14ac:dyDescent="0.25">
      <c r="A26130" t="s">
        <v>26</v>
      </c>
      <c r="B26130" t="s">
        <v>9</v>
      </c>
      <c r="C26130" s="62" t="s">
        <v>69</v>
      </c>
      <c r="D26130" s="62" t="s">
        <v>149</v>
      </c>
      <c r="E26130" s="62" t="s">
        <v>149</v>
      </c>
      <c r="F26130" s="62" t="s">
        <v>17</v>
      </c>
      <c r="G26130" s="2">
        <v>-1320</v>
      </c>
      <c r="H26130" t="s">
        <v>14</v>
      </c>
    </row>
    <row r="26131" spans="1:8" hidden="1" x14ac:dyDescent="0.25">
      <c r="A26131" t="s">
        <v>26</v>
      </c>
      <c r="B26131" t="s">
        <v>9</v>
      </c>
      <c r="C26131" s="62" t="s">
        <v>69</v>
      </c>
      <c r="D26131" s="62" t="s">
        <v>149</v>
      </c>
      <c r="E26131" s="62" t="s">
        <v>149</v>
      </c>
      <c r="F26131" s="62" t="s">
        <v>20</v>
      </c>
      <c r="G26131" s="2">
        <v>-4320</v>
      </c>
      <c r="H26131" t="s">
        <v>14</v>
      </c>
    </row>
    <row r="26132" spans="1:8" hidden="1" x14ac:dyDescent="0.25">
      <c r="A26132" t="s">
        <v>26</v>
      </c>
      <c r="B26132" t="s">
        <v>9</v>
      </c>
      <c r="C26132" s="62" t="s">
        <v>69</v>
      </c>
      <c r="D26132" s="62" t="s">
        <v>149</v>
      </c>
      <c r="E26132" s="62" t="s">
        <v>149</v>
      </c>
      <c r="F26132" s="62" t="s">
        <v>19</v>
      </c>
      <c r="G26132" s="2">
        <v>-1320</v>
      </c>
      <c r="H26132" t="s">
        <v>14</v>
      </c>
    </row>
    <row r="26133" spans="1:8" hidden="1" x14ac:dyDescent="0.25">
      <c r="A26133" t="s">
        <v>26</v>
      </c>
      <c r="B26133" t="s">
        <v>9</v>
      </c>
      <c r="C26133" s="62" t="s">
        <v>69</v>
      </c>
      <c r="D26133" s="62" t="s">
        <v>149</v>
      </c>
      <c r="E26133" s="62" t="s">
        <v>149</v>
      </c>
      <c r="F26133" s="62" t="s">
        <v>18</v>
      </c>
      <c r="G26133" s="2">
        <v>-3960</v>
      </c>
      <c r="H26133" t="s">
        <v>14</v>
      </c>
    </row>
    <row r="26134" spans="1:8" hidden="1" x14ac:dyDescent="0.25">
      <c r="A26134" t="s">
        <v>26</v>
      </c>
      <c r="B26134" t="s">
        <v>9</v>
      </c>
      <c r="C26134" s="62" t="s">
        <v>69</v>
      </c>
      <c r="D26134" s="62" t="s">
        <v>149</v>
      </c>
      <c r="E26134" s="62" t="s">
        <v>149</v>
      </c>
      <c r="F26134" s="62" t="s">
        <v>16</v>
      </c>
      <c r="G26134" s="2">
        <v>-3960</v>
      </c>
      <c r="H26134" t="s">
        <v>14</v>
      </c>
    </row>
    <row r="26135" spans="1:8" hidden="1" x14ac:dyDescent="0.25">
      <c r="A26135" t="s">
        <v>26</v>
      </c>
      <c r="B26135" t="s">
        <v>9</v>
      </c>
      <c r="C26135" s="62" t="s">
        <v>69</v>
      </c>
      <c r="D26135" s="62" t="s">
        <v>149</v>
      </c>
      <c r="E26135" s="62" t="s">
        <v>149</v>
      </c>
      <c r="F26135" s="62" t="s">
        <v>24</v>
      </c>
      <c r="G26135" s="2">
        <v>-4320</v>
      </c>
      <c r="H26135" t="s">
        <v>14</v>
      </c>
    </row>
    <row r="26136" spans="1:8" hidden="1" x14ac:dyDescent="0.25">
      <c r="A26136" t="s">
        <v>26</v>
      </c>
      <c r="B26136" t="s">
        <v>9</v>
      </c>
      <c r="C26136" s="62" t="s">
        <v>69</v>
      </c>
      <c r="D26136" s="62" t="s">
        <v>149</v>
      </c>
      <c r="E26136" s="62" t="s">
        <v>149</v>
      </c>
      <c r="F26136" s="62" t="s">
        <v>22</v>
      </c>
      <c r="G26136" s="2">
        <v>-4320</v>
      </c>
      <c r="H26136" t="s">
        <v>14</v>
      </c>
    </row>
    <row r="26137" spans="1:8" hidden="1" x14ac:dyDescent="0.25">
      <c r="A26137" t="s">
        <v>26</v>
      </c>
      <c r="B26137" t="s">
        <v>9</v>
      </c>
      <c r="C26137" s="62" t="s">
        <v>69</v>
      </c>
      <c r="D26137" s="62" t="s">
        <v>149</v>
      </c>
      <c r="E26137" s="62" t="s">
        <v>149</v>
      </c>
      <c r="F26137" s="62" t="s">
        <v>13</v>
      </c>
      <c r="G26137" s="2">
        <v>-3960</v>
      </c>
      <c r="H26137" t="s">
        <v>14</v>
      </c>
    </row>
    <row r="26138" spans="1:8" hidden="1" x14ac:dyDescent="0.25">
      <c r="A26138" t="s">
        <v>26</v>
      </c>
      <c r="B26138" t="s">
        <v>9</v>
      </c>
      <c r="C26138" s="62" t="s">
        <v>69</v>
      </c>
      <c r="D26138" s="62" t="s">
        <v>149</v>
      </c>
      <c r="E26138" s="62" t="s">
        <v>149</v>
      </c>
      <c r="F26138" s="62" t="s">
        <v>20</v>
      </c>
      <c r="G26138" s="2">
        <v>-1380</v>
      </c>
      <c r="H26138" t="s">
        <v>14</v>
      </c>
    </row>
    <row r="26139" spans="1:8" hidden="1" x14ac:dyDescent="0.25">
      <c r="A26139" t="s">
        <v>26</v>
      </c>
      <c r="B26139" t="s">
        <v>9</v>
      </c>
      <c r="C26139" s="62" t="s">
        <v>69</v>
      </c>
      <c r="D26139" s="62" t="s">
        <v>149</v>
      </c>
      <c r="E26139" s="62" t="s">
        <v>149</v>
      </c>
      <c r="F26139" s="62" t="s">
        <v>18</v>
      </c>
      <c r="G26139" s="2">
        <v>-1200</v>
      </c>
      <c r="H26139" t="s">
        <v>14</v>
      </c>
    </row>
    <row r="26140" spans="1:8" hidden="1" x14ac:dyDescent="0.25">
      <c r="A26140" t="s">
        <v>26</v>
      </c>
      <c r="B26140" t="s">
        <v>9</v>
      </c>
      <c r="C26140" s="62" t="s">
        <v>69</v>
      </c>
      <c r="D26140" s="62" t="s">
        <v>149</v>
      </c>
      <c r="E26140" s="62" t="s">
        <v>149</v>
      </c>
      <c r="F26140" s="62" t="s">
        <v>16</v>
      </c>
      <c r="G26140" s="2">
        <v>-1200</v>
      </c>
      <c r="H26140" t="s">
        <v>14</v>
      </c>
    </row>
    <row r="26141" spans="1:8" hidden="1" x14ac:dyDescent="0.25">
      <c r="A26141" t="s">
        <v>26</v>
      </c>
      <c r="B26141" t="s">
        <v>9</v>
      </c>
      <c r="C26141" s="62" t="s">
        <v>69</v>
      </c>
      <c r="D26141" s="62" t="s">
        <v>149</v>
      </c>
      <c r="E26141" s="62" t="s">
        <v>149</v>
      </c>
      <c r="F26141" s="62" t="s">
        <v>24</v>
      </c>
      <c r="G26141" s="2">
        <v>-1380</v>
      </c>
      <c r="H26141" t="s">
        <v>14</v>
      </c>
    </row>
    <row r="26142" spans="1:8" hidden="1" x14ac:dyDescent="0.25">
      <c r="A26142" t="s">
        <v>26</v>
      </c>
      <c r="B26142" t="s">
        <v>9</v>
      </c>
      <c r="C26142" s="62" t="s">
        <v>69</v>
      </c>
      <c r="D26142" s="62" t="s">
        <v>149</v>
      </c>
      <c r="E26142" s="62" t="s">
        <v>149</v>
      </c>
      <c r="F26142" s="62" t="s">
        <v>22</v>
      </c>
      <c r="G26142" s="2">
        <v>-1380</v>
      </c>
      <c r="H26142" t="s">
        <v>14</v>
      </c>
    </row>
    <row r="26143" spans="1:8" hidden="1" x14ac:dyDescent="0.25">
      <c r="A26143" t="s">
        <v>26</v>
      </c>
      <c r="B26143" t="s">
        <v>9</v>
      </c>
      <c r="C26143" s="62" t="s">
        <v>69</v>
      </c>
      <c r="D26143" s="62" t="s">
        <v>149</v>
      </c>
      <c r="E26143" s="62" t="s">
        <v>149</v>
      </c>
      <c r="F26143" s="62" t="s">
        <v>13</v>
      </c>
      <c r="G26143" s="2">
        <v>-1200</v>
      </c>
      <c r="H26143" t="s">
        <v>14</v>
      </c>
    </row>
    <row r="26144" spans="1:8" hidden="1" x14ac:dyDescent="0.25">
      <c r="A26144" t="s">
        <v>26</v>
      </c>
      <c r="B26144" t="s">
        <v>9</v>
      </c>
      <c r="C26144" s="62" t="s">
        <v>69</v>
      </c>
      <c r="D26144" s="62" t="s">
        <v>149</v>
      </c>
      <c r="E26144" s="62" t="s">
        <v>149</v>
      </c>
      <c r="F26144" s="62" t="s">
        <v>21</v>
      </c>
      <c r="G26144" s="2">
        <v>-3762.0000000000005</v>
      </c>
      <c r="H26144" t="s">
        <v>14</v>
      </c>
    </row>
    <row r="26145" spans="1:8" hidden="1" x14ac:dyDescent="0.25">
      <c r="A26145" t="s">
        <v>26</v>
      </c>
      <c r="B26145" t="s">
        <v>9</v>
      </c>
      <c r="C26145" s="62" t="s">
        <v>69</v>
      </c>
      <c r="D26145" s="62" t="s">
        <v>149</v>
      </c>
      <c r="E26145" s="62" t="s">
        <v>149</v>
      </c>
      <c r="F26145" s="62" t="s">
        <v>17</v>
      </c>
      <c r="G26145" s="2">
        <v>-3420</v>
      </c>
      <c r="H26145" t="s">
        <v>14</v>
      </c>
    </row>
    <row r="26146" spans="1:8" hidden="1" x14ac:dyDescent="0.25">
      <c r="A26146" t="s">
        <v>26</v>
      </c>
      <c r="B26146" t="s">
        <v>9</v>
      </c>
      <c r="C26146" s="62" t="s">
        <v>69</v>
      </c>
      <c r="D26146" s="62" t="s">
        <v>149</v>
      </c>
      <c r="E26146" s="62" t="s">
        <v>149</v>
      </c>
      <c r="F26146" s="62" t="s">
        <v>25</v>
      </c>
      <c r="G26146" s="2">
        <v>-3762.0000000000005</v>
      </c>
      <c r="H26146" t="s">
        <v>14</v>
      </c>
    </row>
    <row r="26147" spans="1:8" hidden="1" x14ac:dyDescent="0.25">
      <c r="A26147" t="s">
        <v>26</v>
      </c>
      <c r="B26147" t="s">
        <v>9</v>
      </c>
      <c r="C26147" s="62" t="s">
        <v>69</v>
      </c>
      <c r="D26147" s="62" t="s">
        <v>149</v>
      </c>
      <c r="E26147" s="62" t="s">
        <v>149</v>
      </c>
      <c r="F26147" s="62" t="s">
        <v>20</v>
      </c>
      <c r="G26147" s="2">
        <v>-3762.0000000000005</v>
      </c>
      <c r="H26147" t="s">
        <v>14</v>
      </c>
    </row>
    <row r="26148" spans="1:8" hidden="1" x14ac:dyDescent="0.25">
      <c r="A26148" t="s">
        <v>26</v>
      </c>
      <c r="B26148" t="s">
        <v>9</v>
      </c>
      <c r="C26148" s="62" t="s">
        <v>69</v>
      </c>
      <c r="D26148" s="62" t="s">
        <v>149</v>
      </c>
      <c r="E26148" s="62" t="s">
        <v>149</v>
      </c>
      <c r="F26148" s="62" t="s">
        <v>19</v>
      </c>
      <c r="G26148" s="2">
        <v>-3420</v>
      </c>
      <c r="H26148" t="s">
        <v>14</v>
      </c>
    </row>
    <row r="26149" spans="1:8" hidden="1" x14ac:dyDescent="0.25">
      <c r="A26149" t="s">
        <v>26</v>
      </c>
      <c r="B26149" t="s">
        <v>9</v>
      </c>
      <c r="C26149" s="62" t="s">
        <v>69</v>
      </c>
      <c r="D26149" s="62" t="s">
        <v>149</v>
      </c>
      <c r="E26149" s="62" t="s">
        <v>149</v>
      </c>
      <c r="F26149" s="62" t="s">
        <v>18</v>
      </c>
      <c r="G26149" s="2">
        <v>-3420</v>
      </c>
      <c r="H26149" t="s">
        <v>14</v>
      </c>
    </row>
    <row r="26150" spans="1:8" hidden="1" x14ac:dyDescent="0.25">
      <c r="A26150" t="s">
        <v>26</v>
      </c>
      <c r="B26150" t="s">
        <v>9</v>
      </c>
      <c r="C26150" s="62" t="s">
        <v>69</v>
      </c>
      <c r="D26150" s="62" t="s">
        <v>149</v>
      </c>
      <c r="E26150" s="62" t="s">
        <v>149</v>
      </c>
      <c r="F26150" s="62" t="s">
        <v>16</v>
      </c>
      <c r="G26150" s="2">
        <v>-3420</v>
      </c>
      <c r="H26150" t="s">
        <v>14</v>
      </c>
    </row>
    <row r="26151" spans="1:8" hidden="1" x14ac:dyDescent="0.25">
      <c r="A26151" t="s">
        <v>26</v>
      </c>
      <c r="B26151" t="s">
        <v>9</v>
      </c>
      <c r="C26151" s="62" t="s">
        <v>69</v>
      </c>
      <c r="D26151" s="62" t="s">
        <v>149</v>
      </c>
      <c r="E26151" s="62" t="s">
        <v>149</v>
      </c>
      <c r="F26151" s="62" t="s">
        <v>24</v>
      </c>
      <c r="G26151" s="2">
        <v>-3762.0000000000005</v>
      </c>
      <c r="H26151" t="s">
        <v>14</v>
      </c>
    </row>
    <row r="26152" spans="1:8" hidden="1" x14ac:dyDescent="0.25">
      <c r="A26152" t="s">
        <v>26</v>
      </c>
      <c r="B26152" t="s">
        <v>9</v>
      </c>
      <c r="C26152" s="62" t="s">
        <v>69</v>
      </c>
      <c r="D26152" s="62" t="s">
        <v>149</v>
      </c>
      <c r="E26152" s="62" t="s">
        <v>149</v>
      </c>
      <c r="F26152" s="62" t="s">
        <v>23</v>
      </c>
      <c r="G26152" s="2">
        <v>-3762.0000000000005</v>
      </c>
      <c r="H26152" t="s">
        <v>14</v>
      </c>
    </row>
    <row r="26153" spans="1:8" hidden="1" x14ac:dyDescent="0.25">
      <c r="A26153" t="s">
        <v>26</v>
      </c>
      <c r="B26153" t="s">
        <v>9</v>
      </c>
      <c r="C26153" s="62" t="s">
        <v>69</v>
      </c>
      <c r="D26153" s="62" t="s">
        <v>149</v>
      </c>
      <c r="E26153" s="62" t="s">
        <v>149</v>
      </c>
      <c r="F26153" s="62" t="s">
        <v>22</v>
      </c>
      <c r="G26153" s="2">
        <v>-3762.0000000000005</v>
      </c>
      <c r="H26153" t="s">
        <v>14</v>
      </c>
    </row>
    <row r="26154" spans="1:8" hidden="1" x14ac:dyDescent="0.25">
      <c r="A26154" t="s">
        <v>26</v>
      </c>
      <c r="B26154" t="s">
        <v>9</v>
      </c>
      <c r="C26154" s="62" t="s">
        <v>69</v>
      </c>
      <c r="D26154" s="62" t="s">
        <v>149</v>
      </c>
      <c r="E26154" s="62" t="s">
        <v>149</v>
      </c>
      <c r="F26154" s="62" t="s">
        <v>15</v>
      </c>
      <c r="G26154" s="2">
        <v>-3420</v>
      </c>
      <c r="H26154" t="s">
        <v>14</v>
      </c>
    </row>
    <row r="26155" spans="1:8" hidden="1" x14ac:dyDescent="0.25">
      <c r="A26155" t="s">
        <v>26</v>
      </c>
      <c r="B26155" t="s">
        <v>9</v>
      </c>
      <c r="C26155" s="62" t="s">
        <v>69</v>
      </c>
      <c r="D26155" s="62" t="s">
        <v>149</v>
      </c>
      <c r="E26155" s="62" t="s">
        <v>149</v>
      </c>
      <c r="F26155" s="62" t="s">
        <v>13</v>
      </c>
      <c r="G26155" s="2">
        <v>-3420</v>
      </c>
      <c r="H26155" t="s">
        <v>14</v>
      </c>
    </row>
    <row r="26156" spans="1:8" hidden="1" x14ac:dyDescent="0.25">
      <c r="A26156" t="s">
        <v>26</v>
      </c>
      <c r="B26156" t="s">
        <v>9</v>
      </c>
      <c r="C26156" s="62" t="s">
        <v>69</v>
      </c>
      <c r="D26156" s="62" t="s">
        <v>149</v>
      </c>
      <c r="E26156" s="62" t="s">
        <v>149</v>
      </c>
      <c r="F26156" s="62" t="s">
        <v>21</v>
      </c>
      <c r="G26156" s="2">
        <v>-15048.000000000002</v>
      </c>
      <c r="H26156" t="s">
        <v>14</v>
      </c>
    </row>
    <row r="26157" spans="1:8" hidden="1" x14ac:dyDescent="0.25">
      <c r="A26157" t="s">
        <v>26</v>
      </c>
      <c r="B26157" t="s">
        <v>9</v>
      </c>
      <c r="C26157" s="62" t="s">
        <v>69</v>
      </c>
      <c r="D26157" s="62" t="s">
        <v>149</v>
      </c>
      <c r="E26157" s="62" t="s">
        <v>149</v>
      </c>
      <c r="F26157" s="62" t="s">
        <v>17</v>
      </c>
      <c r="G26157" s="2">
        <v>-13680</v>
      </c>
      <c r="H26157" t="s">
        <v>14</v>
      </c>
    </row>
    <row r="26158" spans="1:8" hidden="1" x14ac:dyDescent="0.25">
      <c r="A26158" t="s">
        <v>26</v>
      </c>
      <c r="B26158" t="s">
        <v>9</v>
      </c>
      <c r="C26158" s="62" t="s">
        <v>69</v>
      </c>
      <c r="D26158" s="62" t="s">
        <v>149</v>
      </c>
      <c r="E26158" s="62" t="s">
        <v>149</v>
      </c>
      <c r="F26158" s="62" t="s">
        <v>25</v>
      </c>
      <c r="G26158" s="2">
        <v>-11286.000000000002</v>
      </c>
      <c r="H26158" t="s">
        <v>14</v>
      </c>
    </row>
    <row r="26159" spans="1:8" hidden="1" x14ac:dyDescent="0.25">
      <c r="A26159" t="s">
        <v>26</v>
      </c>
      <c r="B26159" t="s">
        <v>9</v>
      </c>
      <c r="C26159" s="62" t="s">
        <v>69</v>
      </c>
      <c r="D26159" s="62" t="s">
        <v>149</v>
      </c>
      <c r="E26159" s="62" t="s">
        <v>149</v>
      </c>
      <c r="F26159" s="62" t="s">
        <v>20</v>
      </c>
      <c r="G26159" s="2">
        <v>-15048.000000000002</v>
      </c>
      <c r="H26159" t="s">
        <v>14</v>
      </c>
    </row>
    <row r="26160" spans="1:8" hidden="1" x14ac:dyDescent="0.25">
      <c r="A26160" t="s">
        <v>26</v>
      </c>
      <c r="B26160" t="s">
        <v>9</v>
      </c>
      <c r="C26160" s="62" t="s">
        <v>69</v>
      </c>
      <c r="D26160" s="62" t="s">
        <v>149</v>
      </c>
      <c r="E26160" s="62" t="s">
        <v>149</v>
      </c>
      <c r="F26160" s="62" t="s">
        <v>19</v>
      </c>
      <c r="G26160" s="2">
        <v>-13680</v>
      </c>
      <c r="H26160" t="s">
        <v>14</v>
      </c>
    </row>
    <row r="26161" spans="1:8" hidden="1" x14ac:dyDescent="0.25">
      <c r="A26161" t="s">
        <v>26</v>
      </c>
      <c r="B26161" t="s">
        <v>9</v>
      </c>
      <c r="C26161" s="62" t="s">
        <v>69</v>
      </c>
      <c r="D26161" s="62" t="s">
        <v>149</v>
      </c>
      <c r="E26161" s="62" t="s">
        <v>149</v>
      </c>
      <c r="F26161" s="62" t="s">
        <v>18</v>
      </c>
      <c r="G26161" s="2">
        <v>-13680</v>
      </c>
      <c r="H26161" t="s">
        <v>14</v>
      </c>
    </row>
    <row r="26162" spans="1:8" hidden="1" x14ac:dyDescent="0.25">
      <c r="A26162" t="s">
        <v>26</v>
      </c>
      <c r="B26162" t="s">
        <v>9</v>
      </c>
      <c r="C26162" s="62" t="s">
        <v>69</v>
      </c>
      <c r="D26162" s="62" t="s">
        <v>149</v>
      </c>
      <c r="E26162" s="62" t="s">
        <v>149</v>
      </c>
      <c r="F26162" s="62" t="s">
        <v>16</v>
      </c>
      <c r="G26162" s="2">
        <v>-10260</v>
      </c>
      <c r="H26162" t="s">
        <v>14</v>
      </c>
    </row>
    <row r="26163" spans="1:8" hidden="1" x14ac:dyDescent="0.25">
      <c r="A26163" t="s">
        <v>26</v>
      </c>
      <c r="B26163" t="s">
        <v>9</v>
      </c>
      <c r="C26163" s="62" t="s">
        <v>69</v>
      </c>
      <c r="D26163" s="62" t="s">
        <v>149</v>
      </c>
      <c r="E26163" s="62" t="s">
        <v>149</v>
      </c>
      <c r="F26163" s="62" t="s">
        <v>24</v>
      </c>
      <c r="G26163" s="2">
        <v>-11286.000000000002</v>
      </c>
      <c r="H26163" t="s">
        <v>14</v>
      </c>
    </row>
    <row r="26164" spans="1:8" hidden="1" x14ac:dyDescent="0.25">
      <c r="A26164" t="s">
        <v>26</v>
      </c>
      <c r="B26164" t="s">
        <v>9</v>
      </c>
      <c r="C26164" s="62" t="s">
        <v>69</v>
      </c>
      <c r="D26164" s="62" t="s">
        <v>149</v>
      </c>
      <c r="E26164" s="62" t="s">
        <v>149</v>
      </c>
      <c r="F26164" s="62" t="s">
        <v>23</v>
      </c>
      <c r="G26164" s="2">
        <v>-11286.000000000002</v>
      </c>
      <c r="H26164" t="s">
        <v>14</v>
      </c>
    </row>
    <row r="26165" spans="1:8" hidden="1" x14ac:dyDescent="0.25">
      <c r="A26165" t="s">
        <v>26</v>
      </c>
      <c r="B26165" t="s">
        <v>9</v>
      </c>
      <c r="C26165" s="62" t="s">
        <v>69</v>
      </c>
      <c r="D26165" s="62" t="s">
        <v>149</v>
      </c>
      <c r="E26165" s="62" t="s">
        <v>149</v>
      </c>
      <c r="F26165" s="62" t="s">
        <v>22</v>
      </c>
      <c r="G26165" s="2">
        <v>-15048.000000000002</v>
      </c>
      <c r="H26165" t="s">
        <v>14</v>
      </c>
    </row>
    <row r="26166" spans="1:8" hidden="1" x14ac:dyDescent="0.25">
      <c r="A26166" t="s">
        <v>26</v>
      </c>
      <c r="B26166" t="s">
        <v>9</v>
      </c>
      <c r="C26166" s="62" t="s">
        <v>69</v>
      </c>
      <c r="D26166" s="62" t="s">
        <v>149</v>
      </c>
      <c r="E26166" s="62" t="s">
        <v>149</v>
      </c>
      <c r="F26166" s="62" t="s">
        <v>15</v>
      </c>
      <c r="G26166" s="2">
        <v>-10260</v>
      </c>
      <c r="H26166" t="s">
        <v>14</v>
      </c>
    </row>
    <row r="26167" spans="1:8" hidden="1" x14ac:dyDescent="0.25">
      <c r="A26167" t="s">
        <v>26</v>
      </c>
      <c r="B26167" t="s">
        <v>9</v>
      </c>
      <c r="C26167" s="62" t="s">
        <v>69</v>
      </c>
      <c r="D26167" s="62" t="s">
        <v>149</v>
      </c>
      <c r="E26167" s="62" t="s">
        <v>149</v>
      </c>
      <c r="F26167" s="62" t="s">
        <v>13</v>
      </c>
      <c r="G26167" s="2">
        <v>-10260</v>
      </c>
      <c r="H26167" t="s">
        <v>14</v>
      </c>
    </row>
    <row r="26168" spans="1:8" hidden="1" x14ac:dyDescent="0.25">
      <c r="A26168" t="s">
        <v>26</v>
      </c>
      <c r="B26168" t="s">
        <v>9</v>
      </c>
      <c r="C26168" s="62" t="s">
        <v>69</v>
      </c>
      <c r="D26168" s="62" t="s">
        <v>149</v>
      </c>
      <c r="E26168" s="62" t="s">
        <v>149</v>
      </c>
      <c r="F26168" s="62" t="s">
        <v>21</v>
      </c>
      <c r="G26168" s="2">
        <v>-369.59999999999997</v>
      </c>
      <c r="H26168" t="s">
        <v>14</v>
      </c>
    </row>
    <row r="26169" spans="1:8" hidden="1" x14ac:dyDescent="0.25">
      <c r="A26169" t="s">
        <v>26</v>
      </c>
      <c r="B26169" t="s">
        <v>9</v>
      </c>
      <c r="C26169" s="62" t="s">
        <v>69</v>
      </c>
      <c r="D26169" s="62" t="s">
        <v>149</v>
      </c>
      <c r="E26169" s="62" t="s">
        <v>149</v>
      </c>
      <c r="F26169" s="62" t="s">
        <v>17</v>
      </c>
      <c r="G26169" s="2">
        <v>-336</v>
      </c>
      <c r="H26169" t="s">
        <v>14</v>
      </c>
    </row>
    <row r="26170" spans="1:8" hidden="1" x14ac:dyDescent="0.25">
      <c r="A26170" t="s">
        <v>26</v>
      </c>
      <c r="B26170" t="s">
        <v>9</v>
      </c>
      <c r="C26170" s="62" t="s">
        <v>69</v>
      </c>
      <c r="D26170" s="62" t="s">
        <v>149</v>
      </c>
      <c r="E26170" s="62" t="s">
        <v>149</v>
      </c>
      <c r="F26170" s="62" t="s">
        <v>20</v>
      </c>
      <c r="G26170" s="2">
        <v>-369.59999999999997</v>
      </c>
      <c r="H26170" t="s">
        <v>14</v>
      </c>
    </row>
    <row r="26171" spans="1:8" hidden="1" x14ac:dyDescent="0.25">
      <c r="A26171" t="s">
        <v>26</v>
      </c>
      <c r="B26171" t="s">
        <v>9</v>
      </c>
      <c r="C26171" s="62" t="s">
        <v>69</v>
      </c>
      <c r="D26171" s="62" t="s">
        <v>149</v>
      </c>
      <c r="E26171" s="62" t="s">
        <v>149</v>
      </c>
      <c r="F26171" s="62" t="s">
        <v>19</v>
      </c>
      <c r="G26171" s="2">
        <v>-336</v>
      </c>
      <c r="H26171" t="s">
        <v>14</v>
      </c>
    </row>
    <row r="26172" spans="1:8" hidden="1" x14ac:dyDescent="0.25">
      <c r="A26172" t="s">
        <v>26</v>
      </c>
      <c r="B26172" t="s">
        <v>9</v>
      </c>
      <c r="C26172" s="62" t="s">
        <v>69</v>
      </c>
      <c r="D26172" s="62" t="s">
        <v>149</v>
      </c>
      <c r="E26172" s="62" t="s">
        <v>149</v>
      </c>
      <c r="F26172" s="62" t="s">
        <v>18</v>
      </c>
      <c r="G26172" s="2">
        <v>-336</v>
      </c>
      <c r="H26172" t="s">
        <v>14</v>
      </c>
    </row>
    <row r="26173" spans="1:8" hidden="1" x14ac:dyDescent="0.25">
      <c r="A26173" t="s">
        <v>26</v>
      </c>
      <c r="B26173" t="s">
        <v>9</v>
      </c>
      <c r="C26173" s="62" t="s">
        <v>69</v>
      </c>
      <c r="D26173" s="62" t="s">
        <v>149</v>
      </c>
      <c r="E26173" s="62" t="s">
        <v>149</v>
      </c>
      <c r="F26173" s="62" t="s">
        <v>16</v>
      </c>
      <c r="G26173" s="2">
        <v>-336</v>
      </c>
      <c r="H26173" t="s">
        <v>14</v>
      </c>
    </row>
    <row r="26174" spans="1:8" hidden="1" x14ac:dyDescent="0.25">
      <c r="A26174" t="s">
        <v>26</v>
      </c>
      <c r="B26174" t="s">
        <v>9</v>
      </c>
      <c r="C26174" s="62" t="s">
        <v>69</v>
      </c>
      <c r="D26174" s="62" t="s">
        <v>149</v>
      </c>
      <c r="E26174" s="62" t="s">
        <v>149</v>
      </c>
      <c r="F26174" s="62" t="s">
        <v>22</v>
      </c>
      <c r="G26174" s="2">
        <v>-369.59999999999997</v>
      </c>
      <c r="H26174" t="s">
        <v>14</v>
      </c>
    </row>
    <row r="26175" spans="1:8" hidden="1" x14ac:dyDescent="0.25">
      <c r="A26175" t="s">
        <v>26</v>
      </c>
      <c r="B26175" t="s">
        <v>9</v>
      </c>
      <c r="C26175" s="62" t="s">
        <v>69</v>
      </c>
      <c r="D26175" s="62" t="s">
        <v>149</v>
      </c>
      <c r="E26175" s="62" t="s">
        <v>149</v>
      </c>
      <c r="F26175" s="62" t="s">
        <v>21</v>
      </c>
      <c r="G26175" s="2">
        <v>-9.9</v>
      </c>
      <c r="H26175" t="s">
        <v>14</v>
      </c>
    </row>
    <row r="26176" spans="1:8" hidden="1" x14ac:dyDescent="0.25">
      <c r="A26176" t="s">
        <v>26</v>
      </c>
      <c r="B26176" t="s">
        <v>9</v>
      </c>
      <c r="C26176" s="62" t="s">
        <v>69</v>
      </c>
      <c r="D26176" s="62" t="s">
        <v>149</v>
      </c>
      <c r="E26176" s="62" t="s">
        <v>149</v>
      </c>
      <c r="F26176" s="62" t="s">
        <v>17</v>
      </c>
      <c r="G26176" s="2">
        <v>-9</v>
      </c>
      <c r="H26176" t="s">
        <v>14</v>
      </c>
    </row>
    <row r="26177" spans="1:8" hidden="1" x14ac:dyDescent="0.25">
      <c r="A26177" t="s">
        <v>26</v>
      </c>
      <c r="B26177" t="s">
        <v>9</v>
      </c>
      <c r="C26177" s="62" t="s">
        <v>69</v>
      </c>
      <c r="D26177" s="62" t="s">
        <v>149</v>
      </c>
      <c r="E26177" s="62" t="s">
        <v>149</v>
      </c>
      <c r="F26177" s="62" t="s">
        <v>19</v>
      </c>
      <c r="G26177" s="2">
        <v>-9</v>
      </c>
      <c r="H26177" t="s">
        <v>14</v>
      </c>
    </row>
    <row r="26178" spans="1:8" hidden="1" x14ac:dyDescent="0.25">
      <c r="A26178" t="s">
        <v>26</v>
      </c>
      <c r="B26178" t="s">
        <v>9</v>
      </c>
      <c r="C26178" s="62" t="s">
        <v>69</v>
      </c>
      <c r="D26178" s="62" t="s">
        <v>149</v>
      </c>
      <c r="E26178" s="62" t="s">
        <v>149</v>
      </c>
      <c r="F26178" s="62" t="s">
        <v>16</v>
      </c>
      <c r="G26178" s="2">
        <v>-9</v>
      </c>
      <c r="H26178" t="s">
        <v>14</v>
      </c>
    </row>
    <row r="26179" spans="1:8" hidden="1" x14ac:dyDescent="0.25">
      <c r="A26179" t="s">
        <v>26</v>
      </c>
      <c r="B26179" t="s">
        <v>9</v>
      </c>
      <c r="C26179" s="62" t="s">
        <v>69</v>
      </c>
      <c r="D26179" s="62" t="s">
        <v>149</v>
      </c>
      <c r="E26179" s="62" t="s">
        <v>149</v>
      </c>
      <c r="F26179" s="62" t="s">
        <v>21</v>
      </c>
      <c r="G26179" s="2">
        <v>-448.80000000000007</v>
      </c>
      <c r="H26179" t="s">
        <v>14</v>
      </c>
    </row>
    <row r="26180" spans="1:8" hidden="1" x14ac:dyDescent="0.25">
      <c r="A26180" t="s">
        <v>26</v>
      </c>
      <c r="B26180" t="s">
        <v>9</v>
      </c>
      <c r="C26180" s="62" t="s">
        <v>69</v>
      </c>
      <c r="D26180" s="62" t="s">
        <v>149</v>
      </c>
      <c r="E26180" s="62" t="s">
        <v>149</v>
      </c>
      <c r="F26180" s="62" t="s">
        <v>17</v>
      </c>
      <c r="G26180" s="2">
        <v>-408</v>
      </c>
      <c r="H26180" t="s">
        <v>14</v>
      </c>
    </row>
    <row r="26181" spans="1:8" hidden="1" x14ac:dyDescent="0.25">
      <c r="A26181" t="s">
        <v>26</v>
      </c>
      <c r="B26181" t="s">
        <v>9</v>
      </c>
      <c r="C26181" s="62" t="s">
        <v>69</v>
      </c>
      <c r="D26181" s="62" t="s">
        <v>149</v>
      </c>
      <c r="E26181" s="62" t="s">
        <v>149</v>
      </c>
      <c r="F26181" s="62" t="s">
        <v>25</v>
      </c>
      <c r="G26181" s="2">
        <v>-112.20000000000002</v>
      </c>
      <c r="H26181" t="s">
        <v>14</v>
      </c>
    </row>
    <row r="26182" spans="1:8" hidden="1" x14ac:dyDescent="0.25">
      <c r="A26182" t="s">
        <v>26</v>
      </c>
      <c r="B26182" t="s">
        <v>9</v>
      </c>
      <c r="C26182" s="62" t="s">
        <v>69</v>
      </c>
      <c r="D26182" s="62" t="s">
        <v>149</v>
      </c>
      <c r="E26182" s="62" t="s">
        <v>149</v>
      </c>
      <c r="F26182" s="62" t="s">
        <v>20</v>
      </c>
      <c r="G26182" s="2">
        <v>-448.80000000000007</v>
      </c>
      <c r="H26182" t="s">
        <v>14</v>
      </c>
    </row>
    <row r="26183" spans="1:8" hidden="1" x14ac:dyDescent="0.25">
      <c r="A26183" t="s">
        <v>26</v>
      </c>
      <c r="B26183" t="s">
        <v>9</v>
      </c>
      <c r="C26183" s="62" t="s">
        <v>69</v>
      </c>
      <c r="D26183" s="62" t="s">
        <v>149</v>
      </c>
      <c r="E26183" s="62" t="s">
        <v>149</v>
      </c>
      <c r="F26183" s="62" t="s">
        <v>19</v>
      </c>
      <c r="G26183" s="2">
        <v>-408</v>
      </c>
      <c r="H26183" t="s">
        <v>14</v>
      </c>
    </row>
    <row r="26184" spans="1:8" hidden="1" x14ac:dyDescent="0.25">
      <c r="A26184" t="s">
        <v>26</v>
      </c>
      <c r="B26184" t="s">
        <v>9</v>
      </c>
      <c r="C26184" s="62" t="s">
        <v>69</v>
      </c>
      <c r="D26184" s="62" t="s">
        <v>149</v>
      </c>
      <c r="E26184" s="62" t="s">
        <v>149</v>
      </c>
      <c r="F26184" s="62" t="s">
        <v>18</v>
      </c>
      <c r="G26184" s="2">
        <v>-408</v>
      </c>
      <c r="H26184" t="s">
        <v>14</v>
      </c>
    </row>
    <row r="26185" spans="1:8" hidden="1" x14ac:dyDescent="0.25">
      <c r="A26185" t="s">
        <v>26</v>
      </c>
      <c r="B26185" t="s">
        <v>9</v>
      </c>
      <c r="C26185" s="62" t="s">
        <v>69</v>
      </c>
      <c r="D26185" s="62" t="s">
        <v>149</v>
      </c>
      <c r="E26185" s="62" t="s">
        <v>149</v>
      </c>
      <c r="F26185" s="62" t="s">
        <v>16</v>
      </c>
      <c r="G26185" s="2">
        <v>-408</v>
      </c>
      <c r="H26185" t="s">
        <v>14</v>
      </c>
    </row>
    <row r="26186" spans="1:8" hidden="1" x14ac:dyDescent="0.25">
      <c r="A26186" t="s">
        <v>26</v>
      </c>
      <c r="B26186" t="s">
        <v>9</v>
      </c>
      <c r="C26186" s="62" t="s">
        <v>69</v>
      </c>
      <c r="D26186" s="62" t="s">
        <v>149</v>
      </c>
      <c r="E26186" s="62" t="s">
        <v>149</v>
      </c>
      <c r="F26186" s="62" t="s">
        <v>24</v>
      </c>
      <c r="G26186" s="2">
        <v>-112.20000000000002</v>
      </c>
      <c r="H26186" t="s">
        <v>14</v>
      </c>
    </row>
    <row r="26187" spans="1:8" hidden="1" x14ac:dyDescent="0.25">
      <c r="A26187" t="s">
        <v>26</v>
      </c>
      <c r="B26187" t="s">
        <v>9</v>
      </c>
      <c r="C26187" s="62" t="s">
        <v>69</v>
      </c>
      <c r="D26187" s="62" t="s">
        <v>149</v>
      </c>
      <c r="E26187" s="62" t="s">
        <v>149</v>
      </c>
      <c r="F26187" s="62" t="s">
        <v>23</v>
      </c>
      <c r="G26187" s="2">
        <v>-112.20000000000002</v>
      </c>
      <c r="H26187" t="s">
        <v>14</v>
      </c>
    </row>
    <row r="26188" spans="1:8" hidden="1" x14ac:dyDescent="0.25">
      <c r="A26188" t="s">
        <v>26</v>
      </c>
      <c r="B26188" t="s">
        <v>9</v>
      </c>
      <c r="C26188" s="62" t="s">
        <v>69</v>
      </c>
      <c r="D26188" s="62" t="s">
        <v>149</v>
      </c>
      <c r="E26188" s="62" t="s">
        <v>149</v>
      </c>
      <c r="F26188" s="62" t="s">
        <v>22</v>
      </c>
      <c r="G26188" s="2">
        <v>-448.80000000000007</v>
      </c>
      <c r="H26188" t="s">
        <v>14</v>
      </c>
    </row>
    <row r="26189" spans="1:8" hidden="1" x14ac:dyDescent="0.25">
      <c r="A26189" t="s">
        <v>26</v>
      </c>
      <c r="B26189" t="s">
        <v>9</v>
      </c>
      <c r="C26189" s="62" t="s">
        <v>69</v>
      </c>
      <c r="D26189" s="62" t="s">
        <v>149</v>
      </c>
      <c r="E26189" s="62" t="s">
        <v>149</v>
      </c>
      <c r="F26189" s="62" t="s">
        <v>15</v>
      </c>
      <c r="G26189" s="2">
        <v>-102</v>
      </c>
      <c r="H26189" t="s">
        <v>14</v>
      </c>
    </row>
    <row r="26190" spans="1:8" hidden="1" x14ac:dyDescent="0.25">
      <c r="A26190" t="s">
        <v>26</v>
      </c>
      <c r="B26190" t="s">
        <v>9</v>
      </c>
      <c r="C26190" s="62" t="s">
        <v>69</v>
      </c>
      <c r="D26190" s="62" t="s">
        <v>149</v>
      </c>
      <c r="E26190" s="62" t="s">
        <v>149</v>
      </c>
      <c r="F26190" s="62" t="s">
        <v>13</v>
      </c>
      <c r="G26190" s="2">
        <v>-102</v>
      </c>
      <c r="H26190" t="s">
        <v>14</v>
      </c>
    </row>
    <row r="26191" spans="1:8" hidden="1" x14ac:dyDescent="0.25">
      <c r="A26191" t="s">
        <v>26</v>
      </c>
      <c r="B26191" t="s">
        <v>9</v>
      </c>
      <c r="C26191" s="62" t="s">
        <v>69</v>
      </c>
      <c r="D26191" s="62" t="s">
        <v>149</v>
      </c>
      <c r="E26191" s="62" t="s">
        <v>149</v>
      </c>
      <c r="F26191" s="62" t="s">
        <v>21</v>
      </c>
      <c r="G26191" s="2">
        <v>-250.8</v>
      </c>
      <c r="H26191" t="s">
        <v>14</v>
      </c>
    </row>
    <row r="26192" spans="1:8" hidden="1" x14ac:dyDescent="0.25">
      <c r="A26192" t="s">
        <v>26</v>
      </c>
      <c r="B26192" t="s">
        <v>9</v>
      </c>
      <c r="C26192" s="62" t="s">
        <v>69</v>
      </c>
      <c r="D26192" s="62" t="s">
        <v>149</v>
      </c>
      <c r="E26192" s="62" t="s">
        <v>149</v>
      </c>
      <c r="F26192" s="62" t="s">
        <v>17</v>
      </c>
      <c r="G26192" s="2">
        <v>-228</v>
      </c>
      <c r="H26192" t="s">
        <v>14</v>
      </c>
    </row>
    <row r="26193" spans="1:8" hidden="1" x14ac:dyDescent="0.25">
      <c r="A26193" t="s">
        <v>26</v>
      </c>
      <c r="B26193" t="s">
        <v>9</v>
      </c>
      <c r="C26193" s="62" t="s">
        <v>69</v>
      </c>
      <c r="D26193" s="62" t="s">
        <v>149</v>
      </c>
      <c r="E26193" s="62" t="s">
        <v>149</v>
      </c>
      <c r="F26193" s="62" t="s">
        <v>25</v>
      </c>
      <c r="G26193" s="2">
        <v>-125.4</v>
      </c>
      <c r="H26193" t="s">
        <v>14</v>
      </c>
    </row>
    <row r="26194" spans="1:8" hidden="1" x14ac:dyDescent="0.25">
      <c r="A26194" t="s">
        <v>26</v>
      </c>
      <c r="B26194" t="s">
        <v>9</v>
      </c>
      <c r="C26194" s="62" t="s">
        <v>69</v>
      </c>
      <c r="D26194" s="62" t="s">
        <v>149</v>
      </c>
      <c r="E26194" s="62" t="s">
        <v>149</v>
      </c>
      <c r="F26194" s="62" t="s">
        <v>20</v>
      </c>
      <c r="G26194" s="2">
        <v>-250.8</v>
      </c>
      <c r="H26194" t="s">
        <v>14</v>
      </c>
    </row>
    <row r="26195" spans="1:8" hidden="1" x14ac:dyDescent="0.25">
      <c r="A26195" t="s">
        <v>26</v>
      </c>
      <c r="B26195" t="s">
        <v>9</v>
      </c>
      <c r="C26195" s="62" t="s">
        <v>69</v>
      </c>
      <c r="D26195" s="62" t="s">
        <v>149</v>
      </c>
      <c r="E26195" s="62" t="s">
        <v>149</v>
      </c>
      <c r="F26195" s="62" t="s">
        <v>19</v>
      </c>
      <c r="G26195" s="2">
        <v>-228</v>
      </c>
      <c r="H26195" t="s">
        <v>14</v>
      </c>
    </row>
    <row r="26196" spans="1:8" hidden="1" x14ac:dyDescent="0.25">
      <c r="A26196" t="s">
        <v>26</v>
      </c>
      <c r="B26196" t="s">
        <v>9</v>
      </c>
      <c r="C26196" s="62" t="s">
        <v>69</v>
      </c>
      <c r="D26196" s="62" t="s">
        <v>149</v>
      </c>
      <c r="E26196" s="62" t="s">
        <v>149</v>
      </c>
      <c r="F26196" s="62" t="s">
        <v>18</v>
      </c>
      <c r="G26196" s="2">
        <v>-228</v>
      </c>
      <c r="H26196" t="s">
        <v>14</v>
      </c>
    </row>
    <row r="26197" spans="1:8" hidden="1" x14ac:dyDescent="0.25">
      <c r="A26197" t="s">
        <v>26</v>
      </c>
      <c r="B26197" t="s">
        <v>9</v>
      </c>
      <c r="C26197" s="62" t="s">
        <v>69</v>
      </c>
      <c r="D26197" s="62" t="s">
        <v>149</v>
      </c>
      <c r="E26197" s="62" t="s">
        <v>149</v>
      </c>
      <c r="F26197" s="62" t="s">
        <v>16</v>
      </c>
      <c r="G26197" s="2">
        <v>-228</v>
      </c>
      <c r="H26197" t="s">
        <v>14</v>
      </c>
    </row>
    <row r="26198" spans="1:8" hidden="1" x14ac:dyDescent="0.25">
      <c r="A26198" t="s">
        <v>26</v>
      </c>
      <c r="B26198" t="s">
        <v>9</v>
      </c>
      <c r="C26198" s="62" t="s">
        <v>69</v>
      </c>
      <c r="D26198" s="62" t="s">
        <v>149</v>
      </c>
      <c r="E26198" s="62" t="s">
        <v>149</v>
      </c>
      <c r="F26198" s="62" t="s">
        <v>24</v>
      </c>
      <c r="G26198" s="2">
        <v>-125.4</v>
      </c>
      <c r="H26198" t="s">
        <v>14</v>
      </c>
    </row>
    <row r="26199" spans="1:8" hidden="1" x14ac:dyDescent="0.25">
      <c r="A26199" t="s">
        <v>26</v>
      </c>
      <c r="B26199" t="s">
        <v>9</v>
      </c>
      <c r="C26199" s="62" t="s">
        <v>69</v>
      </c>
      <c r="D26199" s="62" t="s">
        <v>149</v>
      </c>
      <c r="E26199" s="62" t="s">
        <v>149</v>
      </c>
      <c r="F26199" s="62" t="s">
        <v>23</v>
      </c>
      <c r="G26199" s="2">
        <v>-125.4</v>
      </c>
      <c r="H26199" t="s">
        <v>14</v>
      </c>
    </row>
    <row r="26200" spans="1:8" hidden="1" x14ac:dyDescent="0.25">
      <c r="A26200" t="s">
        <v>26</v>
      </c>
      <c r="B26200" t="s">
        <v>9</v>
      </c>
      <c r="C26200" s="62" t="s">
        <v>69</v>
      </c>
      <c r="D26200" s="62" t="s">
        <v>149</v>
      </c>
      <c r="E26200" s="62" t="s">
        <v>149</v>
      </c>
      <c r="F26200" s="62" t="s">
        <v>22</v>
      </c>
      <c r="G26200" s="2">
        <v>-250.8</v>
      </c>
      <c r="H26200" t="s">
        <v>14</v>
      </c>
    </row>
    <row r="26201" spans="1:8" hidden="1" x14ac:dyDescent="0.25">
      <c r="A26201" t="s">
        <v>26</v>
      </c>
      <c r="B26201" t="s">
        <v>9</v>
      </c>
      <c r="C26201" s="62" t="s">
        <v>69</v>
      </c>
      <c r="D26201" s="62" t="s">
        <v>149</v>
      </c>
      <c r="E26201" s="62" t="s">
        <v>149</v>
      </c>
      <c r="F26201" s="62" t="s">
        <v>15</v>
      </c>
      <c r="G26201" s="2">
        <v>-114</v>
      </c>
      <c r="H26201" t="s">
        <v>14</v>
      </c>
    </row>
    <row r="26202" spans="1:8" hidden="1" x14ac:dyDescent="0.25">
      <c r="A26202" t="s">
        <v>26</v>
      </c>
      <c r="B26202" t="s">
        <v>9</v>
      </c>
      <c r="C26202" s="62" t="s">
        <v>69</v>
      </c>
      <c r="D26202" s="62" t="s">
        <v>149</v>
      </c>
      <c r="E26202" s="62" t="s">
        <v>149</v>
      </c>
      <c r="F26202" s="62" t="s">
        <v>13</v>
      </c>
      <c r="G26202" s="2">
        <v>-1.2</v>
      </c>
      <c r="H26202" t="s">
        <v>14</v>
      </c>
    </row>
    <row r="26203" spans="1:8" hidden="1" x14ac:dyDescent="0.25">
      <c r="A26203" t="s">
        <v>26</v>
      </c>
      <c r="B26203" t="s">
        <v>9</v>
      </c>
      <c r="C26203" s="62" t="s">
        <v>69</v>
      </c>
      <c r="D26203" s="62" t="s">
        <v>149</v>
      </c>
      <c r="E26203" s="62" t="s">
        <v>149</v>
      </c>
      <c r="F26203" s="62" t="s">
        <v>21</v>
      </c>
      <c r="G26203" s="2">
        <v>-924</v>
      </c>
      <c r="H26203" t="s">
        <v>14</v>
      </c>
    </row>
    <row r="26204" spans="1:8" hidden="1" x14ac:dyDescent="0.25">
      <c r="A26204" t="s">
        <v>26</v>
      </c>
      <c r="B26204" t="s">
        <v>9</v>
      </c>
      <c r="C26204" s="62" t="s">
        <v>69</v>
      </c>
      <c r="D26204" s="62" t="s">
        <v>149</v>
      </c>
      <c r="E26204" s="62" t="s">
        <v>149</v>
      </c>
      <c r="F26204" s="62" t="s">
        <v>17</v>
      </c>
      <c r="G26204" s="2">
        <v>-840</v>
      </c>
      <c r="H26204" t="s">
        <v>14</v>
      </c>
    </row>
    <row r="26205" spans="1:8" hidden="1" x14ac:dyDescent="0.25">
      <c r="A26205" t="s">
        <v>26</v>
      </c>
      <c r="B26205" t="s">
        <v>9</v>
      </c>
      <c r="C26205" s="62" t="s">
        <v>69</v>
      </c>
      <c r="D26205" s="62" t="s">
        <v>149</v>
      </c>
      <c r="E26205" s="62" t="s">
        <v>149</v>
      </c>
      <c r="F26205" s="62" t="s">
        <v>20</v>
      </c>
      <c r="G26205" s="2">
        <v>-924</v>
      </c>
      <c r="H26205" t="s">
        <v>14</v>
      </c>
    </row>
    <row r="26206" spans="1:8" hidden="1" x14ac:dyDescent="0.25">
      <c r="A26206" t="s">
        <v>26</v>
      </c>
      <c r="B26206" t="s">
        <v>9</v>
      </c>
      <c r="C26206" s="62" t="s">
        <v>69</v>
      </c>
      <c r="D26206" s="62" t="s">
        <v>149</v>
      </c>
      <c r="E26206" s="62" t="s">
        <v>149</v>
      </c>
      <c r="F26206" s="62" t="s">
        <v>19</v>
      </c>
      <c r="G26206" s="2">
        <v>-840</v>
      </c>
      <c r="H26206" t="s">
        <v>14</v>
      </c>
    </row>
    <row r="26207" spans="1:8" hidden="1" x14ac:dyDescent="0.25">
      <c r="A26207" t="s">
        <v>26</v>
      </c>
      <c r="B26207" t="s">
        <v>9</v>
      </c>
      <c r="C26207" s="62" t="s">
        <v>69</v>
      </c>
      <c r="D26207" s="62" t="s">
        <v>149</v>
      </c>
      <c r="E26207" s="62" t="s">
        <v>149</v>
      </c>
      <c r="F26207" s="62" t="s">
        <v>18</v>
      </c>
      <c r="G26207" s="2">
        <v>-840</v>
      </c>
      <c r="H26207" t="s">
        <v>14</v>
      </c>
    </row>
    <row r="26208" spans="1:8" hidden="1" x14ac:dyDescent="0.25">
      <c r="A26208" t="s">
        <v>26</v>
      </c>
      <c r="B26208" t="s">
        <v>9</v>
      </c>
      <c r="C26208" s="62" t="s">
        <v>69</v>
      </c>
      <c r="D26208" s="62" t="s">
        <v>149</v>
      </c>
      <c r="E26208" s="62" t="s">
        <v>149</v>
      </c>
      <c r="F26208" s="62" t="s">
        <v>16</v>
      </c>
      <c r="G26208" s="2">
        <v>-840</v>
      </c>
      <c r="H26208" t="s">
        <v>14</v>
      </c>
    </row>
    <row r="26209" spans="1:8" hidden="1" x14ac:dyDescent="0.25">
      <c r="A26209" t="s">
        <v>26</v>
      </c>
      <c r="B26209" t="s">
        <v>9</v>
      </c>
      <c r="C26209" s="62" t="s">
        <v>69</v>
      </c>
      <c r="D26209" s="62" t="s">
        <v>149</v>
      </c>
      <c r="E26209" s="62" t="s">
        <v>149</v>
      </c>
      <c r="F26209" s="62" t="s">
        <v>22</v>
      </c>
      <c r="G26209" s="2">
        <v>-924</v>
      </c>
      <c r="H26209" t="s">
        <v>14</v>
      </c>
    </row>
    <row r="26210" spans="1:8" hidden="1" x14ac:dyDescent="0.25">
      <c r="A26210" t="s">
        <v>26</v>
      </c>
      <c r="B26210" t="s">
        <v>9</v>
      </c>
      <c r="C26210" s="62" t="s">
        <v>69</v>
      </c>
      <c r="D26210" s="62" t="s">
        <v>149</v>
      </c>
      <c r="E26210" s="62" t="s">
        <v>149</v>
      </c>
      <c r="F26210" s="62" t="s">
        <v>15</v>
      </c>
      <c r="G26210" s="2">
        <v>-840</v>
      </c>
      <c r="H26210" t="s">
        <v>14</v>
      </c>
    </row>
    <row r="26211" spans="1:8" hidden="1" x14ac:dyDescent="0.25">
      <c r="A26211" t="s">
        <v>26</v>
      </c>
      <c r="B26211" t="s">
        <v>9</v>
      </c>
      <c r="C26211" s="62" t="s">
        <v>69</v>
      </c>
      <c r="D26211" s="62" t="s">
        <v>149</v>
      </c>
      <c r="E26211" s="62" t="s">
        <v>149</v>
      </c>
      <c r="F26211" s="62" t="s">
        <v>21</v>
      </c>
      <c r="G26211" s="2">
        <v>-1650</v>
      </c>
      <c r="H26211" t="s">
        <v>14</v>
      </c>
    </row>
    <row r="26212" spans="1:8" hidden="1" x14ac:dyDescent="0.25">
      <c r="A26212" t="s">
        <v>26</v>
      </c>
      <c r="B26212" t="s">
        <v>9</v>
      </c>
      <c r="C26212" s="62" t="s">
        <v>69</v>
      </c>
      <c r="D26212" s="62" t="s">
        <v>149</v>
      </c>
      <c r="E26212" s="62" t="s">
        <v>149</v>
      </c>
      <c r="F26212" s="62" t="s">
        <v>17</v>
      </c>
      <c r="G26212" s="2">
        <v>-1500</v>
      </c>
      <c r="H26212" t="s">
        <v>14</v>
      </c>
    </row>
    <row r="26213" spans="1:8" hidden="1" x14ac:dyDescent="0.25">
      <c r="A26213" t="s">
        <v>26</v>
      </c>
      <c r="B26213" t="s">
        <v>9</v>
      </c>
      <c r="C26213" s="62" t="s">
        <v>69</v>
      </c>
      <c r="D26213" s="62" t="s">
        <v>149</v>
      </c>
      <c r="E26213" s="62" t="s">
        <v>149</v>
      </c>
      <c r="F26213" s="62" t="s">
        <v>20</v>
      </c>
      <c r="G26213" s="2">
        <v>-1650</v>
      </c>
      <c r="H26213" t="s">
        <v>14</v>
      </c>
    </row>
    <row r="26214" spans="1:8" hidden="1" x14ac:dyDescent="0.25">
      <c r="A26214" t="s">
        <v>26</v>
      </c>
      <c r="B26214" t="s">
        <v>9</v>
      </c>
      <c r="C26214" s="62" t="s">
        <v>69</v>
      </c>
      <c r="D26214" s="62" t="s">
        <v>149</v>
      </c>
      <c r="E26214" s="62" t="s">
        <v>149</v>
      </c>
      <c r="F26214" s="62" t="s">
        <v>19</v>
      </c>
      <c r="G26214" s="2">
        <v>-1500</v>
      </c>
      <c r="H26214" t="s">
        <v>14</v>
      </c>
    </row>
    <row r="26215" spans="1:8" hidden="1" x14ac:dyDescent="0.25">
      <c r="A26215" t="s">
        <v>26</v>
      </c>
      <c r="B26215" t="s">
        <v>9</v>
      </c>
      <c r="C26215" s="62" t="s">
        <v>69</v>
      </c>
      <c r="D26215" s="62" t="s">
        <v>149</v>
      </c>
      <c r="E26215" s="62" t="s">
        <v>149</v>
      </c>
      <c r="F26215" s="62" t="s">
        <v>18</v>
      </c>
      <c r="G26215" s="2">
        <v>-1500</v>
      </c>
      <c r="H26215" t="s">
        <v>14</v>
      </c>
    </row>
    <row r="26216" spans="1:8" hidden="1" x14ac:dyDescent="0.25">
      <c r="A26216" t="s">
        <v>26</v>
      </c>
      <c r="B26216" t="s">
        <v>9</v>
      </c>
      <c r="C26216" s="62" t="s">
        <v>69</v>
      </c>
      <c r="D26216" s="62" t="s">
        <v>149</v>
      </c>
      <c r="E26216" s="62" t="s">
        <v>149</v>
      </c>
      <c r="F26216" s="62" t="s">
        <v>16</v>
      </c>
      <c r="G26216" s="2">
        <v>-1500</v>
      </c>
      <c r="H26216" t="s">
        <v>14</v>
      </c>
    </row>
    <row r="26217" spans="1:8" hidden="1" x14ac:dyDescent="0.25">
      <c r="A26217" t="s">
        <v>26</v>
      </c>
      <c r="B26217" t="s">
        <v>9</v>
      </c>
      <c r="C26217" s="62" t="s">
        <v>69</v>
      </c>
      <c r="D26217" s="62" t="s">
        <v>149</v>
      </c>
      <c r="E26217" s="62" t="s">
        <v>149</v>
      </c>
      <c r="F26217" s="62" t="s">
        <v>22</v>
      </c>
      <c r="G26217" s="2">
        <v>-1650</v>
      </c>
      <c r="H26217" t="s">
        <v>14</v>
      </c>
    </row>
    <row r="26218" spans="1:8" hidden="1" x14ac:dyDescent="0.25">
      <c r="A26218" t="s">
        <v>26</v>
      </c>
      <c r="B26218" t="s">
        <v>9</v>
      </c>
      <c r="C26218" s="62" t="s">
        <v>69</v>
      </c>
      <c r="D26218" s="62" t="s">
        <v>149</v>
      </c>
      <c r="E26218" s="62" t="s">
        <v>149</v>
      </c>
      <c r="F26218" s="62" t="s">
        <v>21</v>
      </c>
      <c r="G26218" s="2">
        <v>-693</v>
      </c>
      <c r="H26218" t="s">
        <v>14</v>
      </c>
    </row>
    <row r="26219" spans="1:8" hidden="1" x14ac:dyDescent="0.25">
      <c r="A26219" t="s">
        <v>26</v>
      </c>
      <c r="B26219" t="s">
        <v>9</v>
      </c>
      <c r="C26219" s="62" t="s">
        <v>69</v>
      </c>
      <c r="D26219" s="62" t="s">
        <v>149</v>
      </c>
      <c r="E26219" s="62" t="s">
        <v>149</v>
      </c>
      <c r="F26219" s="62" t="s">
        <v>17</v>
      </c>
      <c r="G26219" s="2">
        <v>-655.19999999999993</v>
      </c>
      <c r="H26219" t="s">
        <v>14</v>
      </c>
    </row>
    <row r="26220" spans="1:8" hidden="1" x14ac:dyDescent="0.25">
      <c r="A26220" t="s">
        <v>26</v>
      </c>
      <c r="B26220" t="s">
        <v>9</v>
      </c>
      <c r="C26220" s="62" t="s">
        <v>69</v>
      </c>
      <c r="D26220" s="62" t="s">
        <v>149</v>
      </c>
      <c r="E26220" s="62" t="s">
        <v>149</v>
      </c>
      <c r="F26220" s="62" t="s">
        <v>25</v>
      </c>
      <c r="G26220" s="2">
        <v>-495</v>
      </c>
      <c r="H26220" t="s">
        <v>14</v>
      </c>
    </row>
    <row r="26221" spans="1:8" hidden="1" x14ac:dyDescent="0.25">
      <c r="A26221" t="s">
        <v>26</v>
      </c>
      <c r="B26221" t="s">
        <v>9</v>
      </c>
      <c r="C26221" s="62" t="s">
        <v>69</v>
      </c>
      <c r="D26221" s="62" t="s">
        <v>149</v>
      </c>
      <c r="E26221" s="62" t="s">
        <v>149</v>
      </c>
      <c r="F26221" s="62" t="s">
        <v>20</v>
      </c>
      <c r="G26221" s="2">
        <v>-693</v>
      </c>
      <c r="H26221" t="s">
        <v>14</v>
      </c>
    </row>
    <row r="26222" spans="1:8" hidden="1" x14ac:dyDescent="0.25">
      <c r="A26222" t="s">
        <v>26</v>
      </c>
      <c r="B26222" t="s">
        <v>9</v>
      </c>
      <c r="C26222" s="62" t="s">
        <v>69</v>
      </c>
      <c r="D26222" s="62" t="s">
        <v>149</v>
      </c>
      <c r="E26222" s="62" t="s">
        <v>149</v>
      </c>
      <c r="F26222" s="62" t="s">
        <v>19</v>
      </c>
      <c r="G26222" s="2">
        <v>-655.19999999999993</v>
      </c>
      <c r="H26222" t="s">
        <v>14</v>
      </c>
    </row>
    <row r="26223" spans="1:8" hidden="1" x14ac:dyDescent="0.25">
      <c r="A26223" t="s">
        <v>26</v>
      </c>
      <c r="B26223" t="s">
        <v>9</v>
      </c>
      <c r="C26223" s="62" t="s">
        <v>69</v>
      </c>
      <c r="D26223" s="62" t="s">
        <v>149</v>
      </c>
      <c r="E26223" s="62" t="s">
        <v>149</v>
      </c>
      <c r="F26223" s="62" t="s">
        <v>18</v>
      </c>
      <c r="G26223" s="2">
        <v>-655.19999999999993</v>
      </c>
      <c r="H26223" t="s">
        <v>14</v>
      </c>
    </row>
    <row r="26224" spans="1:8" hidden="1" x14ac:dyDescent="0.25">
      <c r="A26224" t="s">
        <v>26</v>
      </c>
      <c r="B26224" t="s">
        <v>9</v>
      </c>
      <c r="C26224" s="62" t="s">
        <v>69</v>
      </c>
      <c r="D26224" s="62" t="s">
        <v>149</v>
      </c>
      <c r="E26224" s="62" t="s">
        <v>149</v>
      </c>
      <c r="F26224" s="62" t="s">
        <v>16</v>
      </c>
      <c r="G26224" s="2">
        <v>-655.19999999999993</v>
      </c>
      <c r="H26224" t="s">
        <v>14</v>
      </c>
    </row>
    <row r="26225" spans="1:8" hidden="1" x14ac:dyDescent="0.25">
      <c r="A26225" t="s">
        <v>26</v>
      </c>
      <c r="B26225" t="s">
        <v>9</v>
      </c>
      <c r="C26225" s="62" t="s">
        <v>69</v>
      </c>
      <c r="D26225" s="62" t="s">
        <v>149</v>
      </c>
      <c r="E26225" s="62" t="s">
        <v>149</v>
      </c>
      <c r="F26225" s="62" t="s">
        <v>24</v>
      </c>
      <c r="G26225" s="2">
        <v>-495</v>
      </c>
      <c r="H26225" t="s">
        <v>14</v>
      </c>
    </row>
    <row r="26226" spans="1:8" hidden="1" x14ac:dyDescent="0.25">
      <c r="A26226" t="s">
        <v>26</v>
      </c>
      <c r="B26226" t="s">
        <v>9</v>
      </c>
      <c r="C26226" s="62" t="s">
        <v>69</v>
      </c>
      <c r="D26226" s="62" t="s">
        <v>149</v>
      </c>
      <c r="E26226" s="62" t="s">
        <v>149</v>
      </c>
      <c r="F26226" s="62" t="s">
        <v>23</v>
      </c>
      <c r="G26226" s="2">
        <v>-594</v>
      </c>
      <c r="H26226" t="s">
        <v>14</v>
      </c>
    </row>
    <row r="26227" spans="1:8" hidden="1" x14ac:dyDescent="0.25">
      <c r="A26227" t="s">
        <v>26</v>
      </c>
      <c r="B26227" t="s">
        <v>9</v>
      </c>
      <c r="C26227" s="62" t="s">
        <v>69</v>
      </c>
      <c r="D26227" s="62" t="s">
        <v>149</v>
      </c>
      <c r="E26227" s="62" t="s">
        <v>149</v>
      </c>
      <c r="F26227" s="62" t="s">
        <v>22</v>
      </c>
      <c r="G26227" s="2">
        <v>-693</v>
      </c>
      <c r="H26227" t="s">
        <v>14</v>
      </c>
    </row>
    <row r="26228" spans="1:8" hidden="1" x14ac:dyDescent="0.25">
      <c r="A26228" t="s">
        <v>26</v>
      </c>
      <c r="B26228" t="s">
        <v>9</v>
      </c>
      <c r="C26228" s="62" t="s">
        <v>69</v>
      </c>
      <c r="D26228" s="62" t="s">
        <v>149</v>
      </c>
      <c r="E26228" s="62" t="s">
        <v>149</v>
      </c>
      <c r="F26228" s="62" t="s">
        <v>15</v>
      </c>
      <c r="G26228" s="2">
        <v>-468</v>
      </c>
      <c r="H26228" t="s">
        <v>14</v>
      </c>
    </row>
    <row r="26229" spans="1:8" hidden="1" x14ac:dyDescent="0.25">
      <c r="A26229" t="s">
        <v>26</v>
      </c>
      <c r="B26229" t="s">
        <v>9</v>
      </c>
      <c r="C26229" s="62" t="s">
        <v>69</v>
      </c>
      <c r="D26229" s="62" t="s">
        <v>149</v>
      </c>
      <c r="E26229" s="62" t="s">
        <v>149</v>
      </c>
      <c r="F26229" s="62" t="s">
        <v>13</v>
      </c>
      <c r="G26229" s="2">
        <v>-468</v>
      </c>
      <c r="H26229" t="s">
        <v>14</v>
      </c>
    </row>
    <row r="26230" spans="1:8" hidden="1" x14ac:dyDescent="0.25">
      <c r="A26230" t="s">
        <v>26</v>
      </c>
      <c r="B26230" t="s">
        <v>9</v>
      </c>
      <c r="C26230" s="62" t="s">
        <v>69</v>
      </c>
      <c r="D26230" s="62" t="s">
        <v>149</v>
      </c>
      <c r="E26230" s="62" t="s">
        <v>149</v>
      </c>
      <c r="F26230" s="62" t="s">
        <v>21</v>
      </c>
      <c r="G26230" s="2">
        <v>0</v>
      </c>
      <c r="H26230" t="s">
        <v>14</v>
      </c>
    </row>
    <row r="26231" spans="1:8" hidden="1" x14ac:dyDescent="0.25">
      <c r="A26231" t="s">
        <v>26</v>
      </c>
      <c r="B26231" t="s">
        <v>9</v>
      </c>
      <c r="C26231" s="62" t="s">
        <v>69</v>
      </c>
      <c r="D26231" s="62" t="s">
        <v>149</v>
      </c>
      <c r="E26231" s="62" t="s">
        <v>149</v>
      </c>
      <c r="F26231" s="62" t="s">
        <v>17</v>
      </c>
      <c r="G26231" s="2">
        <v>0</v>
      </c>
      <c r="H26231" t="s">
        <v>14</v>
      </c>
    </row>
    <row r="26232" spans="1:8" hidden="1" x14ac:dyDescent="0.25">
      <c r="A26232" t="s">
        <v>26</v>
      </c>
      <c r="B26232" t="s">
        <v>9</v>
      </c>
      <c r="C26232" s="62" t="s">
        <v>69</v>
      </c>
      <c r="D26232" s="62" t="s">
        <v>149</v>
      </c>
      <c r="E26232" s="62" t="s">
        <v>149</v>
      </c>
      <c r="F26232" s="62" t="s">
        <v>25</v>
      </c>
      <c r="G26232" s="2">
        <v>0</v>
      </c>
      <c r="H26232" t="s">
        <v>14</v>
      </c>
    </row>
    <row r="26233" spans="1:8" hidden="1" x14ac:dyDescent="0.25">
      <c r="A26233" t="s">
        <v>26</v>
      </c>
      <c r="B26233" t="s">
        <v>9</v>
      </c>
      <c r="C26233" s="62" t="s">
        <v>69</v>
      </c>
      <c r="D26233" s="62" t="s">
        <v>149</v>
      </c>
      <c r="E26233" s="62" t="s">
        <v>149</v>
      </c>
      <c r="F26233" s="62" t="s">
        <v>20</v>
      </c>
      <c r="G26233" s="2">
        <v>0</v>
      </c>
      <c r="H26233" t="s">
        <v>14</v>
      </c>
    </row>
    <row r="26234" spans="1:8" hidden="1" x14ac:dyDescent="0.25">
      <c r="A26234" t="s">
        <v>26</v>
      </c>
      <c r="B26234" t="s">
        <v>9</v>
      </c>
      <c r="C26234" s="62" t="s">
        <v>69</v>
      </c>
      <c r="D26234" s="62" t="s">
        <v>149</v>
      </c>
      <c r="E26234" s="62" t="s">
        <v>149</v>
      </c>
      <c r="F26234" s="62" t="s">
        <v>19</v>
      </c>
      <c r="G26234" s="2">
        <v>0</v>
      </c>
      <c r="H26234" t="s">
        <v>14</v>
      </c>
    </row>
    <row r="26235" spans="1:8" hidden="1" x14ac:dyDescent="0.25">
      <c r="A26235" t="s">
        <v>26</v>
      </c>
      <c r="B26235" t="s">
        <v>9</v>
      </c>
      <c r="C26235" s="62" t="s">
        <v>69</v>
      </c>
      <c r="D26235" s="62" t="s">
        <v>149</v>
      </c>
      <c r="E26235" s="62" t="s">
        <v>149</v>
      </c>
      <c r="F26235" s="62" t="s">
        <v>18</v>
      </c>
      <c r="G26235" s="2">
        <v>0</v>
      </c>
      <c r="H26235" t="s">
        <v>14</v>
      </c>
    </row>
    <row r="26236" spans="1:8" hidden="1" x14ac:dyDescent="0.25">
      <c r="A26236" t="s">
        <v>26</v>
      </c>
      <c r="B26236" t="s">
        <v>9</v>
      </c>
      <c r="C26236" s="62" t="s">
        <v>69</v>
      </c>
      <c r="D26236" s="62" t="s">
        <v>149</v>
      </c>
      <c r="E26236" s="62" t="s">
        <v>149</v>
      </c>
      <c r="F26236" s="62" t="s">
        <v>16</v>
      </c>
      <c r="G26236" s="2">
        <v>0</v>
      </c>
      <c r="H26236" t="s">
        <v>14</v>
      </c>
    </row>
    <row r="26237" spans="1:8" hidden="1" x14ac:dyDescent="0.25">
      <c r="A26237" t="s">
        <v>26</v>
      </c>
      <c r="B26237" t="s">
        <v>9</v>
      </c>
      <c r="C26237" s="62" t="s">
        <v>69</v>
      </c>
      <c r="D26237" s="62" t="s">
        <v>149</v>
      </c>
      <c r="E26237" s="62" t="s">
        <v>149</v>
      </c>
      <c r="F26237" s="62" t="s">
        <v>24</v>
      </c>
      <c r="G26237" s="2">
        <v>0</v>
      </c>
      <c r="H26237" t="s">
        <v>14</v>
      </c>
    </row>
    <row r="26238" spans="1:8" hidden="1" x14ac:dyDescent="0.25">
      <c r="A26238" t="s">
        <v>26</v>
      </c>
      <c r="B26238" t="s">
        <v>9</v>
      </c>
      <c r="C26238" s="62" t="s">
        <v>69</v>
      </c>
      <c r="D26238" s="62" t="s">
        <v>149</v>
      </c>
      <c r="E26238" s="62" t="s">
        <v>149</v>
      </c>
      <c r="F26238" s="62" t="s">
        <v>23</v>
      </c>
      <c r="G26238" s="2">
        <v>0</v>
      </c>
      <c r="H26238" t="s">
        <v>14</v>
      </c>
    </row>
    <row r="26239" spans="1:8" hidden="1" x14ac:dyDescent="0.25">
      <c r="A26239" t="s">
        <v>26</v>
      </c>
      <c r="B26239" t="s">
        <v>9</v>
      </c>
      <c r="C26239" s="62" t="s">
        <v>69</v>
      </c>
      <c r="D26239" s="62" t="s">
        <v>149</v>
      </c>
      <c r="E26239" s="62" t="s">
        <v>149</v>
      </c>
      <c r="F26239" s="62" t="s">
        <v>22</v>
      </c>
      <c r="G26239" s="2">
        <v>0</v>
      </c>
      <c r="H26239" t="s">
        <v>14</v>
      </c>
    </row>
    <row r="26240" spans="1:8" hidden="1" x14ac:dyDescent="0.25">
      <c r="A26240" t="s">
        <v>26</v>
      </c>
      <c r="B26240" t="s">
        <v>9</v>
      </c>
      <c r="C26240" s="62" t="s">
        <v>69</v>
      </c>
      <c r="D26240" s="62" t="s">
        <v>149</v>
      </c>
      <c r="E26240" s="62" t="s">
        <v>149</v>
      </c>
      <c r="F26240" s="62" t="s">
        <v>15</v>
      </c>
      <c r="G26240" s="2">
        <v>0</v>
      </c>
      <c r="H26240" t="s">
        <v>14</v>
      </c>
    </row>
    <row r="26241" spans="1:8" hidden="1" x14ac:dyDescent="0.25">
      <c r="A26241" t="s">
        <v>26</v>
      </c>
      <c r="B26241" t="s">
        <v>9</v>
      </c>
      <c r="C26241" s="62" t="s">
        <v>69</v>
      </c>
      <c r="D26241" s="62" t="s">
        <v>149</v>
      </c>
      <c r="E26241" s="62" t="s">
        <v>149</v>
      </c>
      <c r="F26241" s="62" t="s">
        <v>13</v>
      </c>
      <c r="G26241" s="2">
        <v>-336</v>
      </c>
      <c r="H26241" t="s">
        <v>14</v>
      </c>
    </row>
    <row r="26242" spans="1:8" hidden="1" x14ac:dyDescent="0.25">
      <c r="A26242" t="s">
        <v>26</v>
      </c>
      <c r="B26242" t="s">
        <v>9</v>
      </c>
      <c r="C26242" s="62" t="s">
        <v>69</v>
      </c>
      <c r="D26242" s="62" t="s">
        <v>149</v>
      </c>
      <c r="E26242" s="62" t="s">
        <v>149</v>
      </c>
      <c r="F26242" s="62" t="s">
        <v>21</v>
      </c>
      <c r="G26242" s="2">
        <v>0</v>
      </c>
      <c r="H26242" t="s">
        <v>14</v>
      </c>
    </row>
    <row r="26243" spans="1:8" hidden="1" x14ac:dyDescent="0.25">
      <c r="A26243" t="s">
        <v>26</v>
      </c>
      <c r="B26243" t="s">
        <v>9</v>
      </c>
      <c r="C26243" s="62" t="s">
        <v>69</v>
      </c>
      <c r="D26243" s="62" t="s">
        <v>149</v>
      </c>
      <c r="E26243" s="62" t="s">
        <v>149</v>
      </c>
      <c r="F26243" s="62" t="s">
        <v>17</v>
      </c>
      <c r="G26243" s="2">
        <v>-180</v>
      </c>
      <c r="H26243" t="s">
        <v>14</v>
      </c>
    </row>
    <row r="26244" spans="1:8" hidden="1" x14ac:dyDescent="0.25">
      <c r="A26244" t="s">
        <v>26</v>
      </c>
      <c r="B26244" t="s">
        <v>9</v>
      </c>
      <c r="C26244" s="62" t="s">
        <v>69</v>
      </c>
      <c r="D26244" s="62" t="s">
        <v>149</v>
      </c>
      <c r="E26244" s="62" t="s">
        <v>149</v>
      </c>
      <c r="F26244" s="62" t="s">
        <v>25</v>
      </c>
      <c r="G26244" s="2">
        <v>0</v>
      </c>
      <c r="H26244" t="s">
        <v>14</v>
      </c>
    </row>
    <row r="26245" spans="1:8" hidden="1" x14ac:dyDescent="0.25">
      <c r="A26245" t="s">
        <v>26</v>
      </c>
      <c r="B26245" t="s">
        <v>9</v>
      </c>
      <c r="C26245" s="62" t="s">
        <v>69</v>
      </c>
      <c r="D26245" s="62" t="s">
        <v>149</v>
      </c>
      <c r="E26245" s="62" t="s">
        <v>149</v>
      </c>
      <c r="F26245" s="62" t="s">
        <v>20</v>
      </c>
      <c r="G26245" s="2">
        <v>-186</v>
      </c>
      <c r="H26245" t="s">
        <v>14</v>
      </c>
    </row>
    <row r="26246" spans="1:8" hidden="1" x14ac:dyDescent="0.25">
      <c r="A26246" t="s">
        <v>26</v>
      </c>
      <c r="B26246" t="s">
        <v>9</v>
      </c>
      <c r="C26246" s="62" t="s">
        <v>69</v>
      </c>
      <c r="D26246" s="62" t="s">
        <v>149</v>
      </c>
      <c r="E26246" s="62" t="s">
        <v>149</v>
      </c>
      <c r="F26246" s="62" t="s">
        <v>19</v>
      </c>
      <c r="G26246" s="2">
        <v>0</v>
      </c>
      <c r="H26246" t="s">
        <v>14</v>
      </c>
    </row>
    <row r="26247" spans="1:8" hidden="1" x14ac:dyDescent="0.25">
      <c r="A26247" t="s">
        <v>26</v>
      </c>
      <c r="B26247" t="s">
        <v>9</v>
      </c>
      <c r="C26247" s="62" t="s">
        <v>69</v>
      </c>
      <c r="D26247" s="62" t="s">
        <v>149</v>
      </c>
      <c r="E26247" s="62" t="s">
        <v>149</v>
      </c>
      <c r="F26247" s="62" t="s">
        <v>16</v>
      </c>
      <c r="G26247" s="2">
        <v>0</v>
      </c>
      <c r="H26247" t="s">
        <v>14</v>
      </c>
    </row>
    <row r="26248" spans="1:8" hidden="1" x14ac:dyDescent="0.25">
      <c r="A26248" t="s">
        <v>26</v>
      </c>
      <c r="B26248" t="s">
        <v>9</v>
      </c>
      <c r="C26248" s="62" t="s">
        <v>69</v>
      </c>
      <c r="D26248" s="62" t="s">
        <v>149</v>
      </c>
      <c r="E26248" s="62" t="s">
        <v>149</v>
      </c>
      <c r="F26248" s="62" t="s">
        <v>24</v>
      </c>
      <c r="G26248" s="2">
        <v>0</v>
      </c>
      <c r="H26248" t="s">
        <v>14</v>
      </c>
    </row>
    <row r="26249" spans="1:8" hidden="1" x14ac:dyDescent="0.25">
      <c r="A26249" t="s">
        <v>26</v>
      </c>
      <c r="B26249" t="s">
        <v>9</v>
      </c>
      <c r="C26249" s="62" t="s">
        <v>69</v>
      </c>
      <c r="D26249" s="62" t="s">
        <v>149</v>
      </c>
      <c r="E26249" s="62" t="s">
        <v>149</v>
      </c>
      <c r="F26249" s="62" t="s">
        <v>23</v>
      </c>
      <c r="G26249" s="2">
        <v>-186</v>
      </c>
      <c r="H26249" t="s">
        <v>14</v>
      </c>
    </row>
    <row r="26250" spans="1:8" hidden="1" x14ac:dyDescent="0.25">
      <c r="A26250" t="s">
        <v>26</v>
      </c>
      <c r="B26250" t="s">
        <v>9</v>
      </c>
      <c r="C26250" s="62" t="s">
        <v>69</v>
      </c>
      <c r="D26250" s="62" t="s">
        <v>149</v>
      </c>
      <c r="E26250" s="62" t="s">
        <v>149</v>
      </c>
      <c r="F26250" s="62" t="s">
        <v>15</v>
      </c>
      <c r="G26250" s="2">
        <v>0</v>
      </c>
      <c r="H26250" t="s">
        <v>14</v>
      </c>
    </row>
    <row r="26251" spans="1:8" hidden="1" x14ac:dyDescent="0.25">
      <c r="A26251" t="s">
        <v>26</v>
      </c>
      <c r="B26251" t="s">
        <v>9</v>
      </c>
      <c r="C26251" s="62" t="s">
        <v>69</v>
      </c>
      <c r="D26251" s="62" t="s">
        <v>149</v>
      </c>
      <c r="E26251" s="62" t="s">
        <v>149</v>
      </c>
      <c r="F26251" s="62" t="s">
        <v>13</v>
      </c>
      <c r="G26251" s="2">
        <v>-180</v>
      </c>
      <c r="H26251" t="s">
        <v>14</v>
      </c>
    </row>
    <row r="26252" spans="1:8" hidden="1" x14ac:dyDescent="0.25">
      <c r="A26252" t="s">
        <v>26</v>
      </c>
      <c r="B26252" t="s">
        <v>9</v>
      </c>
      <c r="C26252" s="62" t="s">
        <v>69</v>
      </c>
      <c r="D26252" s="62" t="s">
        <v>149</v>
      </c>
      <c r="E26252" s="62" t="s">
        <v>149</v>
      </c>
      <c r="F26252" s="62" t="s">
        <v>21</v>
      </c>
      <c r="G26252" s="2">
        <v>0</v>
      </c>
      <c r="H26252" t="s">
        <v>14</v>
      </c>
    </row>
    <row r="26253" spans="1:8" hidden="1" x14ac:dyDescent="0.25">
      <c r="A26253" t="s">
        <v>26</v>
      </c>
      <c r="B26253" t="s">
        <v>9</v>
      </c>
      <c r="C26253" s="62" t="s">
        <v>69</v>
      </c>
      <c r="D26253" s="62" t="s">
        <v>149</v>
      </c>
      <c r="E26253" s="62" t="s">
        <v>149</v>
      </c>
      <c r="F26253" s="62" t="s">
        <v>17</v>
      </c>
      <c r="G26253" s="2">
        <v>0</v>
      </c>
      <c r="H26253" t="s">
        <v>14</v>
      </c>
    </row>
    <row r="26254" spans="1:8" hidden="1" x14ac:dyDescent="0.25">
      <c r="A26254" t="s">
        <v>26</v>
      </c>
      <c r="B26254" t="s">
        <v>9</v>
      </c>
      <c r="C26254" s="62" t="s">
        <v>69</v>
      </c>
      <c r="D26254" s="62" t="s">
        <v>149</v>
      </c>
      <c r="E26254" s="62" t="s">
        <v>149</v>
      </c>
      <c r="F26254" s="62" t="s">
        <v>25</v>
      </c>
      <c r="G26254" s="2">
        <v>0</v>
      </c>
      <c r="H26254" t="s">
        <v>14</v>
      </c>
    </row>
    <row r="26255" spans="1:8" hidden="1" x14ac:dyDescent="0.25">
      <c r="A26255" t="s">
        <v>26</v>
      </c>
      <c r="B26255" t="s">
        <v>9</v>
      </c>
      <c r="C26255" s="62" t="s">
        <v>69</v>
      </c>
      <c r="D26255" s="62" t="s">
        <v>149</v>
      </c>
      <c r="E26255" s="62" t="s">
        <v>149</v>
      </c>
      <c r="F26255" s="62" t="s">
        <v>20</v>
      </c>
      <c r="G26255" s="2">
        <v>0</v>
      </c>
      <c r="H26255" t="s">
        <v>14</v>
      </c>
    </row>
    <row r="26256" spans="1:8" hidden="1" x14ac:dyDescent="0.25">
      <c r="A26256" t="s">
        <v>26</v>
      </c>
      <c r="B26256" t="s">
        <v>9</v>
      </c>
      <c r="C26256" s="62" t="s">
        <v>69</v>
      </c>
      <c r="D26256" s="62" t="s">
        <v>149</v>
      </c>
      <c r="E26256" s="62" t="s">
        <v>149</v>
      </c>
      <c r="F26256" s="62" t="s">
        <v>19</v>
      </c>
      <c r="G26256" s="2">
        <v>-150</v>
      </c>
      <c r="H26256" t="s">
        <v>14</v>
      </c>
    </row>
    <row r="26257" spans="1:8" hidden="1" x14ac:dyDescent="0.25">
      <c r="A26257" t="s">
        <v>26</v>
      </c>
      <c r="B26257" t="s">
        <v>9</v>
      </c>
      <c r="C26257" s="62" t="s">
        <v>69</v>
      </c>
      <c r="D26257" s="62" t="s">
        <v>149</v>
      </c>
      <c r="E26257" s="62" t="s">
        <v>149</v>
      </c>
      <c r="F26257" s="62" t="s">
        <v>18</v>
      </c>
      <c r="G26257" s="2">
        <v>0</v>
      </c>
      <c r="H26257" t="s">
        <v>14</v>
      </c>
    </row>
    <row r="26258" spans="1:8" hidden="1" x14ac:dyDescent="0.25">
      <c r="A26258" t="s">
        <v>26</v>
      </c>
      <c r="B26258" t="s">
        <v>9</v>
      </c>
      <c r="C26258" s="62" t="s">
        <v>69</v>
      </c>
      <c r="D26258" s="62" t="s">
        <v>149</v>
      </c>
      <c r="E26258" s="62" t="s">
        <v>149</v>
      </c>
      <c r="F26258" s="62" t="s">
        <v>16</v>
      </c>
      <c r="G26258" s="2">
        <v>0</v>
      </c>
      <c r="H26258" t="s">
        <v>14</v>
      </c>
    </row>
    <row r="26259" spans="1:8" hidden="1" x14ac:dyDescent="0.25">
      <c r="A26259" t="s">
        <v>26</v>
      </c>
      <c r="B26259" t="s">
        <v>9</v>
      </c>
      <c r="C26259" s="62" t="s">
        <v>69</v>
      </c>
      <c r="D26259" s="62" t="s">
        <v>149</v>
      </c>
      <c r="E26259" s="62" t="s">
        <v>149</v>
      </c>
      <c r="F26259" s="62" t="s">
        <v>24</v>
      </c>
      <c r="G26259" s="2">
        <v>0</v>
      </c>
      <c r="H26259" t="s">
        <v>14</v>
      </c>
    </row>
    <row r="26260" spans="1:8" hidden="1" x14ac:dyDescent="0.25">
      <c r="A26260" t="s">
        <v>26</v>
      </c>
      <c r="B26260" t="s">
        <v>9</v>
      </c>
      <c r="C26260" s="62" t="s">
        <v>69</v>
      </c>
      <c r="D26260" s="62" t="s">
        <v>149</v>
      </c>
      <c r="E26260" s="62" t="s">
        <v>149</v>
      </c>
      <c r="F26260" s="62" t="s">
        <v>23</v>
      </c>
      <c r="G26260" s="2">
        <v>0</v>
      </c>
      <c r="H26260" t="s">
        <v>14</v>
      </c>
    </row>
    <row r="26261" spans="1:8" hidden="1" x14ac:dyDescent="0.25">
      <c r="A26261" t="s">
        <v>26</v>
      </c>
      <c r="B26261" t="s">
        <v>9</v>
      </c>
      <c r="C26261" s="62" t="s">
        <v>69</v>
      </c>
      <c r="D26261" s="62" t="s">
        <v>149</v>
      </c>
      <c r="E26261" s="62" t="s">
        <v>149</v>
      </c>
      <c r="F26261" s="62" t="s">
        <v>22</v>
      </c>
      <c r="G26261" s="2">
        <v>-165</v>
      </c>
      <c r="H26261" t="s">
        <v>14</v>
      </c>
    </row>
    <row r="26262" spans="1:8" hidden="1" x14ac:dyDescent="0.25">
      <c r="A26262" t="s">
        <v>26</v>
      </c>
      <c r="B26262" t="s">
        <v>9</v>
      </c>
      <c r="C26262" s="62" t="s">
        <v>69</v>
      </c>
      <c r="D26262" s="62" t="s">
        <v>149</v>
      </c>
      <c r="E26262" s="62" t="s">
        <v>149</v>
      </c>
      <c r="F26262" s="62" t="s">
        <v>15</v>
      </c>
      <c r="G26262" s="2">
        <v>0</v>
      </c>
      <c r="H26262" t="s">
        <v>14</v>
      </c>
    </row>
    <row r="26263" spans="1:8" hidden="1" x14ac:dyDescent="0.25">
      <c r="A26263" t="s">
        <v>26</v>
      </c>
      <c r="B26263" t="s">
        <v>9</v>
      </c>
      <c r="C26263" s="62" t="s">
        <v>69</v>
      </c>
      <c r="D26263" s="62" t="s">
        <v>149</v>
      </c>
      <c r="E26263" s="62" t="s">
        <v>149</v>
      </c>
      <c r="F26263" s="62" t="s">
        <v>13</v>
      </c>
      <c r="G26263" s="2">
        <v>-150</v>
      </c>
      <c r="H26263" t="s">
        <v>14</v>
      </c>
    </row>
    <row r="26264" spans="1:8" hidden="1" x14ac:dyDescent="0.25">
      <c r="A26264" t="s">
        <v>26</v>
      </c>
      <c r="B26264" t="s">
        <v>9</v>
      </c>
      <c r="C26264" s="62" t="s">
        <v>69</v>
      </c>
      <c r="D26264" s="62" t="s">
        <v>149</v>
      </c>
      <c r="E26264" s="62" t="s">
        <v>149</v>
      </c>
      <c r="F26264" s="62" t="s">
        <v>21</v>
      </c>
      <c r="G26264" s="2">
        <v>-918</v>
      </c>
      <c r="H26264" t="s">
        <v>14</v>
      </c>
    </row>
    <row r="26265" spans="1:8" hidden="1" x14ac:dyDescent="0.25">
      <c r="A26265" t="s">
        <v>26</v>
      </c>
      <c r="B26265" t="s">
        <v>9</v>
      </c>
      <c r="C26265" s="62" t="s">
        <v>69</v>
      </c>
      <c r="D26265" s="62" t="s">
        <v>149</v>
      </c>
      <c r="E26265" s="62" t="s">
        <v>149</v>
      </c>
      <c r="F26265" s="62" t="s">
        <v>17</v>
      </c>
      <c r="G26265" s="2">
        <v>-900</v>
      </c>
      <c r="H26265" t="s">
        <v>14</v>
      </c>
    </row>
    <row r="26266" spans="1:8" hidden="1" x14ac:dyDescent="0.25">
      <c r="A26266" t="s">
        <v>26</v>
      </c>
      <c r="B26266" t="s">
        <v>9</v>
      </c>
      <c r="C26266" s="62" t="s">
        <v>69</v>
      </c>
      <c r="D26266" s="62" t="s">
        <v>149</v>
      </c>
      <c r="E26266" s="62" t="s">
        <v>149</v>
      </c>
      <c r="F26266" s="62" t="s">
        <v>25</v>
      </c>
      <c r="G26266" s="2">
        <v>-918</v>
      </c>
      <c r="H26266" t="s">
        <v>14</v>
      </c>
    </row>
    <row r="26267" spans="1:8" hidden="1" x14ac:dyDescent="0.25">
      <c r="A26267" t="s">
        <v>26</v>
      </c>
      <c r="B26267" t="s">
        <v>9</v>
      </c>
      <c r="C26267" s="62" t="s">
        <v>69</v>
      </c>
      <c r="D26267" s="62" t="s">
        <v>149</v>
      </c>
      <c r="E26267" s="62" t="s">
        <v>149</v>
      </c>
      <c r="F26267" s="62" t="s">
        <v>20</v>
      </c>
      <c r="G26267" s="2">
        <v>-918</v>
      </c>
      <c r="H26267" t="s">
        <v>14</v>
      </c>
    </row>
    <row r="26268" spans="1:8" hidden="1" x14ac:dyDescent="0.25">
      <c r="A26268" t="s">
        <v>26</v>
      </c>
      <c r="B26268" t="s">
        <v>9</v>
      </c>
      <c r="C26268" s="62" t="s">
        <v>69</v>
      </c>
      <c r="D26268" s="62" t="s">
        <v>149</v>
      </c>
      <c r="E26268" s="62" t="s">
        <v>149</v>
      </c>
      <c r="F26268" s="62" t="s">
        <v>19</v>
      </c>
      <c r="G26268" s="2">
        <v>-900</v>
      </c>
      <c r="H26268" t="s">
        <v>14</v>
      </c>
    </row>
    <row r="26269" spans="1:8" hidden="1" x14ac:dyDescent="0.25">
      <c r="A26269" t="s">
        <v>26</v>
      </c>
      <c r="B26269" t="s">
        <v>9</v>
      </c>
      <c r="C26269" s="62" t="s">
        <v>69</v>
      </c>
      <c r="D26269" s="62" t="s">
        <v>149</v>
      </c>
      <c r="E26269" s="62" t="s">
        <v>149</v>
      </c>
      <c r="F26269" s="62" t="s">
        <v>18</v>
      </c>
      <c r="G26269" s="2">
        <v>-900</v>
      </c>
      <c r="H26269" t="s">
        <v>14</v>
      </c>
    </row>
    <row r="26270" spans="1:8" hidden="1" x14ac:dyDescent="0.25">
      <c r="A26270" t="s">
        <v>26</v>
      </c>
      <c r="B26270" t="s">
        <v>9</v>
      </c>
      <c r="C26270" s="62" t="s">
        <v>69</v>
      </c>
      <c r="D26270" s="62" t="s">
        <v>149</v>
      </c>
      <c r="E26270" s="62" t="s">
        <v>149</v>
      </c>
      <c r="F26270" s="62" t="s">
        <v>16</v>
      </c>
      <c r="G26270" s="2">
        <v>-900</v>
      </c>
      <c r="H26270" t="s">
        <v>14</v>
      </c>
    </row>
    <row r="26271" spans="1:8" hidden="1" x14ac:dyDescent="0.25">
      <c r="A26271" t="s">
        <v>26</v>
      </c>
      <c r="B26271" t="s">
        <v>9</v>
      </c>
      <c r="C26271" s="62" t="s">
        <v>69</v>
      </c>
      <c r="D26271" s="62" t="s">
        <v>149</v>
      </c>
      <c r="E26271" s="62" t="s">
        <v>149</v>
      </c>
      <c r="F26271" s="62" t="s">
        <v>24</v>
      </c>
      <c r="G26271" s="2">
        <v>-918</v>
      </c>
      <c r="H26271" t="s">
        <v>14</v>
      </c>
    </row>
    <row r="26272" spans="1:8" hidden="1" x14ac:dyDescent="0.25">
      <c r="A26272" t="s">
        <v>26</v>
      </c>
      <c r="B26272" t="s">
        <v>9</v>
      </c>
      <c r="C26272" s="62" t="s">
        <v>69</v>
      </c>
      <c r="D26272" s="62" t="s">
        <v>149</v>
      </c>
      <c r="E26272" s="62" t="s">
        <v>149</v>
      </c>
      <c r="F26272" s="62" t="s">
        <v>23</v>
      </c>
      <c r="G26272" s="2">
        <v>-918</v>
      </c>
      <c r="H26272" t="s">
        <v>14</v>
      </c>
    </row>
    <row r="26273" spans="1:8" hidden="1" x14ac:dyDescent="0.25">
      <c r="A26273" t="s">
        <v>26</v>
      </c>
      <c r="B26273" t="s">
        <v>9</v>
      </c>
      <c r="C26273" s="62" t="s">
        <v>69</v>
      </c>
      <c r="D26273" s="62" t="s">
        <v>149</v>
      </c>
      <c r="E26273" s="62" t="s">
        <v>149</v>
      </c>
      <c r="F26273" s="62" t="s">
        <v>22</v>
      </c>
      <c r="G26273" s="2">
        <v>-918</v>
      </c>
      <c r="H26273" t="s">
        <v>14</v>
      </c>
    </row>
    <row r="26274" spans="1:8" hidden="1" x14ac:dyDescent="0.25">
      <c r="A26274" t="s">
        <v>26</v>
      </c>
      <c r="B26274" t="s">
        <v>9</v>
      </c>
      <c r="C26274" s="62" t="s">
        <v>69</v>
      </c>
      <c r="D26274" s="62" t="s">
        <v>149</v>
      </c>
      <c r="E26274" s="62" t="s">
        <v>149</v>
      </c>
      <c r="F26274" s="62" t="s">
        <v>15</v>
      </c>
      <c r="G26274" s="2">
        <v>-900</v>
      </c>
      <c r="H26274" t="s">
        <v>14</v>
      </c>
    </row>
    <row r="26275" spans="1:8" hidden="1" x14ac:dyDescent="0.25">
      <c r="A26275" t="s">
        <v>26</v>
      </c>
      <c r="B26275" t="s">
        <v>9</v>
      </c>
      <c r="C26275" s="62" t="s">
        <v>69</v>
      </c>
      <c r="D26275" s="62" t="s">
        <v>149</v>
      </c>
      <c r="E26275" s="62" t="s">
        <v>149</v>
      </c>
      <c r="F26275" s="62" t="s">
        <v>13</v>
      </c>
      <c r="G26275" s="2">
        <v>-900</v>
      </c>
      <c r="H26275" t="s">
        <v>14</v>
      </c>
    </row>
    <row r="26276" spans="1:8" hidden="1" x14ac:dyDescent="0.25">
      <c r="A26276" t="s">
        <v>26</v>
      </c>
      <c r="B26276" t="s">
        <v>9</v>
      </c>
      <c r="C26276" s="62" t="s">
        <v>69</v>
      </c>
      <c r="D26276" s="62" t="s">
        <v>149</v>
      </c>
      <c r="E26276" s="62" t="s">
        <v>149</v>
      </c>
      <c r="F26276" s="62" t="s">
        <v>21</v>
      </c>
      <c r="G26276" s="2">
        <v>-145.20000000000002</v>
      </c>
      <c r="H26276" t="s">
        <v>14</v>
      </c>
    </row>
    <row r="26277" spans="1:8" hidden="1" x14ac:dyDescent="0.25">
      <c r="A26277" t="s">
        <v>26</v>
      </c>
      <c r="B26277" t="s">
        <v>9</v>
      </c>
      <c r="C26277" s="62" t="s">
        <v>69</v>
      </c>
      <c r="D26277" s="62" t="s">
        <v>149</v>
      </c>
      <c r="E26277" s="62" t="s">
        <v>149</v>
      </c>
      <c r="F26277" s="62" t="s">
        <v>17</v>
      </c>
      <c r="G26277" s="2">
        <v>-132</v>
      </c>
      <c r="H26277" t="s">
        <v>14</v>
      </c>
    </row>
    <row r="26278" spans="1:8" hidden="1" x14ac:dyDescent="0.25">
      <c r="A26278" t="s">
        <v>26</v>
      </c>
      <c r="B26278" t="s">
        <v>9</v>
      </c>
      <c r="C26278" s="62" t="s">
        <v>69</v>
      </c>
      <c r="D26278" s="62" t="s">
        <v>149</v>
      </c>
      <c r="E26278" s="62" t="s">
        <v>149</v>
      </c>
      <c r="F26278" s="62" t="s">
        <v>25</v>
      </c>
      <c r="G26278" s="2">
        <v>-145.20000000000002</v>
      </c>
      <c r="H26278" t="s">
        <v>14</v>
      </c>
    </row>
    <row r="26279" spans="1:8" hidden="1" x14ac:dyDescent="0.25">
      <c r="A26279" t="s">
        <v>26</v>
      </c>
      <c r="B26279" t="s">
        <v>9</v>
      </c>
      <c r="C26279" s="62" t="s">
        <v>69</v>
      </c>
      <c r="D26279" s="62" t="s">
        <v>149</v>
      </c>
      <c r="E26279" s="62" t="s">
        <v>149</v>
      </c>
      <c r="F26279" s="62" t="s">
        <v>20</v>
      </c>
      <c r="G26279" s="2">
        <v>-145.20000000000002</v>
      </c>
      <c r="H26279" t="s">
        <v>14</v>
      </c>
    </row>
    <row r="26280" spans="1:8" hidden="1" x14ac:dyDescent="0.25">
      <c r="A26280" t="s">
        <v>26</v>
      </c>
      <c r="B26280" t="s">
        <v>9</v>
      </c>
      <c r="C26280" s="62" t="s">
        <v>69</v>
      </c>
      <c r="D26280" s="62" t="s">
        <v>149</v>
      </c>
      <c r="E26280" s="62" t="s">
        <v>149</v>
      </c>
      <c r="F26280" s="62" t="s">
        <v>19</v>
      </c>
      <c r="G26280" s="2">
        <v>-132</v>
      </c>
      <c r="H26280" t="s">
        <v>14</v>
      </c>
    </row>
    <row r="26281" spans="1:8" hidden="1" x14ac:dyDescent="0.25">
      <c r="A26281" t="s">
        <v>26</v>
      </c>
      <c r="B26281" t="s">
        <v>9</v>
      </c>
      <c r="C26281" s="62" t="s">
        <v>69</v>
      </c>
      <c r="D26281" s="62" t="s">
        <v>149</v>
      </c>
      <c r="E26281" s="62" t="s">
        <v>149</v>
      </c>
      <c r="F26281" s="62" t="s">
        <v>18</v>
      </c>
      <c r="G26281" s="2">
        <v>-132</v>
      </c>
      <c r="H26281" t="s">
        <v>14</v>
      </c>
    </row>
    <row r="26282" spans="1:8" hidden="1" x14ac:dyDescent="0.25">
      <c r="A26282" t="s">
        <v>26</v>
      </c>
      <c r="B26282" t="s">
        <v>9</v>
      </c>
      <c r="C26282" s="62" t="s">
        <v>69</v>
      </c>
      <c r="D26282" s="62" t="s">
        <v>149</v>
      </c>
      <c r="E26282" s="62" t="s">
        <v>149</v>
      </c>
      <c r="F26282" s="62" t="s">
        <v>16</v>
      </c>
      <c r="G26282" s="2">
        <v>-132</v>
      </c>
      <c r="H26282" t="s">
        <v>14</v>
      </c>
    </row>
    <row r="26283" spans="1:8" hidden="1" x14ac:dyDescent="0.25">
      <c r="A26283" t="s">
        <v>26</v>
      </c>
      <c r="B26283" t="s">
        <v>9</v>
      </c>
      <c r="C26283" s="62" t="s">
        <v>69</v>
      </c>
      <c r="D26283" s="62" t="s">
        <v>149</v>
      </c>
      <c r="E26283" s="62" t="s">
        <v>149</v>
      </c>
      <c r="F26283" s="62" t="s">
        <v>24</v>
      </c>
      <c r="G26283" s="2">
        <v>-145.20000000000002</v>
      </c>
      <c r="H26283" t="s">
        <v>14</v>
      </c>
    </row>
    <row r="26284" spans="1:8" hidden="1" x14ac:dyDescent="0.25">
      <c r="A26284" t="s">
        <v>26</v>
      </c>
      <c r="B26284" t="s">
        <v>9</v>
      </c>
      <c r="C26284" s="62" t="s">
        <v>69</v>
      </c>
      <c r="D26284" s="62" t="s">
        <v>149</v>
      </c>
      <c r="E26284" s="62" t="s">
        <v>149</v>
      </c>
      <c r="F26284" s="62" t="s">
        <v>23</v>
      </c>
      <c r="G26284" s="2">
        <v>-145.20000000000002</v>
      </c>
      <c r="H26284" t="s">
        <v>14</v>
      </c>
    </row>
    <row r="26285" spans="1:8" hidden="1" x14ac:dyDescent="0.25">
      <c r="A26285" t="s">
        <v>26</v>
      </c>
      <c r="B26285" t="s">
        <v>9</v>
      </c>
      <c r="C26285" s="62" t="s">
        <v>69</v>
      </c>
      <c r="D26285" s="62" t="s">
        <v>149</v>
      </c>
      <c r="E26285" s="62" t="s">
        <v>149</v>
      </c>
      <c r="F26285" s="62" t="s">
        <v>22</v>
      </c>
      <c r="G26285" s="2">
        <v>-145.20000000000002</v>
      </c>
      <c r="H26285" t="s">
        <v>14</v>
      </c>
    </row>
    <row r="26286" spans="1:8" hidden="1" x14ac:dyDescent="0.25">
      <c r="A26286" t="s">
        <v>26</v>
      </c>
      <c r="B26286" t="s">
        <v>9</v>
      </c>
      <c r="C26286" s="62" t="s">
        <v>69</v>
      </c>
      <c r="D26286" s="62" t="s">
        <v>149</v>
      </c>
      <c r="E26286" s="62" t="s">
        <v>149</v>
      </c>
      <c r="F26286" s="62" t="s">
        <v>15</v>
      </c>
      <c r="G26286" s="2">
        <v>-132</v>
      </c>
      <c r="H26286" t="s">
        <v>14</v>
      </c>
    </row>
    <row r="26287" spans="1:8" hidden="1" x14ac:dyDescent="0.25">
      <c r="A26287" t="s">
        <v>26</v>
      </c>
      <c r="B26287" t="s">
        <v>9</v>
      </c>
      <c r="C26287" s="62" t="s">
        <v>69</v>
      </c>
      <c r="D26287" s="62" t="s">
        <v>149</v>
      </c>
      <c r="E26287" s="62" t="s">
        <v>149</v>
      </c>
      <c r="F26287" s="62" t="s">
        <v>13</v>
      </c>
      <c r="G26287" s="2">
        <v>-132</v>
      </c>
      <c r="H26287" t="s">
        <v>14</v>
      </c>
    </row>
    <row r="26288" spans="1:8" hidden="1" x14ac:dyDescent="0.25">
      <c r="A26288" t="s">
        <v>26</v>
      </c>
      <c r="B26288" t="s">
        <v>9</v>
      </c>
      <c r="C26288" s="62" t="s">
        <v>69</v>
      </c>
      <c r="D26288" s="62" t="s">
        <v>149</v>
      </c>
      <c r="E26288" s="62" t="s">
        <v>149</v>
      </c>
      <c r="F26288" s="62" t="s">
        <v>21</v>
      </c>
      <c r="G26288" s="2">
        <v>-390</v>
      </c>
      <c r="H26288" t="s">
        <v>14</v>
      </c>
    </row>
    <row r="26289" spans="1:8" hidden="1" x14ac:dyDescent="0.25">
      <c r="A26289" t="s">
        <v>26</v>
      </c>
      <c r="B26289" t="s">
        <v>9</v>
      </c>
      <c r="C26289" s="62" t="s">
        <v>69</v>
      </c>
      <c r="D26289" s="62" t="s">
        <v>149</v>
      </c>
      <c r="E26289" s="62" t="s">
        <v>149</v>
      </c>
      <c r="F26289" s="62" t="s">
        <v>17</v>
      </c>
      <c r="G26289" s="2">
        <v>-330</v>
      </c>
      <c r="H26289" t="s">
        <v>14</v>
      </c>
    </row>
    <row r="26290" spans="1:8" hidden="1" x14ac:dyDescent="0.25">
      <c r="A26290" t="s">
        <v>26</v>
      </c>
      <c r="B26290" t="s">
        <v>9</v>
      </c>
      <c r="C26290" s="62" t="s">
        <v>69</v>
      </c>
      <c r="D26290" s="62" t="s">
        <v>149</v>
      </c>
      <c r="E26290" s="62" t="s">
        <v>149</v>
      </c>
      <c r="F26290" s="62" t="s">
        <v>25</v>
      </c>
      <c r="G26290" s="2">
        <v>-390</v>
      </c>
      <c r="H26290" t="s">
        <v>14</v>
      </c>
    </row>
    <row r="26291" spans="1:8" hidden="1" x14ac:dyDescent="0.25">
      <c r="A26291" t="s">
        <v>26</v>
      </c>
      <c r="B26291" t="s">
        <v>9</v>
      </c>
      <c r="C26291" s="62" t="s">
        <v>69</v>
      </c>
      <c r="D26291" s="62" t="s">
        <v>149</v>
      </c>
      <c r="E26291" s="62" t="s">
        <v>149</v>
      </c>
      <c r="F26291" s="62" t="s">
        <v>20</v>
      </c>
      <c r="G26291" s="2">
        <v>-390</v>
      </c>
      <c r="H26291" t="s">
        <v>14</v>
      </c>
    </row>
    <row r="26292" spans="1:8" hidden="1" x14ac:dyDescent="0.25">
      <c r="A26292" t="s">
        <v>26</v>
      </c>
      <c r="B26292" t="s">
        <v>9</v>
      </c>
      <c r="C26292" s="62" t="s">
        <v>69</v>
      </c>
      <c r="D26292" s="62" t="s">
        <v>149</v>
      </c>
      <c r="E26292" s="62" t="s">
        <v>149</v>
      </c>
      <c r="F26292" s="62" t="s">
        <v>19</v>
      </c>
      <c r="G26292" s="2">
        <v>-330</v>
      </c>
      <c r="H26292" t="s">
        <v>14</v>
      </c>
    </row>
    <row r="26293" spans="1:8" hidden="1" x14ac:dyDescent="0.25">
      <c r="A26293" t="s">
        <v>26</v>
      </c>
      <c r="B26293" t="s">
        <v>9</v>
      </c>
      <c r="C26293" s="62" t="s">
        <v>69</v>
      </c>
      <c r="D26293" s="62" t="s">
        <v>149</v>
      </c>
      <c r="E26293" s="62" t="s">
        <v>149</v>
      </c>
      <c r="F26293" s="62" t="s">
        <v>18</v>
      </c>
      <c r="G26293" s="2">
        <v>-330</v>
      </c>
      <c r="H26293" t="s">
        <v>14</v>
      </c>
    </row>
    <row r="26294" spans="1:8" hidden="1" x14ac:dyDescent="0.25">
      <c r="A26294" t="s">
        <v>26</v>
      </c>
      <c r="B26294" t="s">
        <v>9</v>
      </c>
      <c r="C26294" s="62" t="s">
        <v>69</v>
      </c>
      <c r="D26294" s="62" t="s">
        <v>149</v>
      </c>
      <c r="E26294" s="62" t="s">
        <v>149</v>
      </c>
      <c r="F26294" s="62" t="s">
        <v>16</v>
      </c>
      <c r="G26294" s="2">
        <v>-330</v>
      </c>
      <c r="H26294" t="s">
        <v>14</v>
      </c>
    </row>
    <row r="26295" spans="1:8" hidden="1" x14ac:dyDescent="0.25">
      <c r="A26295" t="s">
        <v>26</v>
      </c>
      <c r="B26295" t="s">
        <v>9</v>
      </c>
      <c r="C26295" s="62" t="s">
        <v>69</v>
      </c>
      <c r="D26295" s="62" t="s">
        <v>149</v>
      </c>
      <c r="E26295" s="62" t="s">
        <v>149</v>
      </c>
      <c r="F26295" s="62" t="s">
        <v>24</v>
      </c>
      <c r="G26295" s="2">
        <v>-390</v>
      </c>
      <c r="H26295" t="s">
        <v>14</v>
      </c>
    </row>
    <row r="26296" spans="1:8" hidden="1" x14ac:dyDescent="0.25">
      <c r="A26296" t="s">
        <v>26</v>
      </c>
      <c r="B26296" t="s">
        <v>9</v>
      </c>
      <c r="C26296" s="62" t="s">
        <v>69</v>
      </c>
      <c r="D26296" s="62" t="s">
        <v>149</v>
      </c>
      <c r="E26296" s="62" t="s">
        <v>149</v>
      </c>
      <c r="F26296" s="62" t="s">
        <v>23</v>
      </c>
      <c r="G26296" s="2">
        <v>-390</v>
      </c>
      <c r="H26296" t="s">
        <v>14</v>
      </c>
    </row>
    <row r="26297" spans="1:8" hidden="1" x14ac:dyDescent="0.25">
      <c r="A26297" t="s">
        <v>26</v>
      </c>
      <c r="B26297" t="s">
        <v>9</v>
      </c>
      <c r="C26297" s="62" t="s">
        <v>69</v>
      </c>
      <c r="D26297" s="62" t="s">
        <v>149</v>
      </c>
      <c r="E26297" s="62" t="s">
        <v>149</v>
      </c>
      <c r="F26297" s="62" t="s">
        <v>22</v>
      </c>
      <c r="G26297" s="2">
        <v>-390</v>
      </c>
      <c r="H26297" t="s">
        <v>14</v>
      </c>
    </row>
    <row r="26298" spans="1:8" hidden="1" x14ac:dyDescent="0.25">
      <c r="A26298" t="s">
        <v>26</v>
      </c>
      <c r="B26298" t="s">
        <v>9</v>
      </c>
      <c r="C26298" s="62" t="s">
        <v>69</v>
      </c>
      <c r="D26298" s="62" t="s">
        <v>149</v>
      </c>
      <c r="E26298" s="62" t="s">
        <v>149</v>
      </c>
      <c r="F26298" s="62" t="s">
        <v>15</v>
      </c>
      <c r="G26298" s="2">
        <v>-330</v>
      </c>
      <c r="H26298" t="s">
        <v>14</v>
      </c>
    </row>
    <row r="26299" spans="1:8" hidden="1" x14ac:dyDescent="0.25">
      <c r="A26299" t="s">
        <v>26</v>
      </c>
      <c r="B26299" t="s">
        <v>9</v>
      </c>
      <c r="C26299" s="62" t="s">
        <v>69</v>
      </c>
      <c r="D26299" s="62" t="s">
        <v>149</v>
      </c>
      <c r="E26299" s="62" t="s">
        <v>149</v>
      </c>
      <c r="F26299" s="62" t="s">
        <v>13</v>
      </c>
      <c r="G26299" s="2">
        <v>-330</v>
      </c>
      <c r="H26299" t="s">
        <v>14</v>
      </c>
    </row>
    <row r="26300" spans="1:8" hidden="1" x14ac:dyDescent="0.25">
      <c r="A26300" t="s">
        <v>26</v>
      </c>
      <c r="B26300" t="s">
        <v>9</v>
      </c>
      <c r="C26300" s="62" t="s">
        <v>69</v>
      </c>
      <c r="D26300" s="62" t="s">
        <v>149</v>
      </c>
      <c r="E26300" s="62" t="s">
        <v>149</v>
      </c>
      <c r="F26300" s="62" t="s">
        <v>21</v>
      </c>
      <c r="G26300" s="2">
        <v>-252</v>
      </c>
      <c r="H26300" t="s">
        <v>14</v>
      </c>
    </row>
    <row r="26301" spans="1:8" hidden="1" x14ac:dyDescent="0.25">
      <c r="A26301" t="s">
        <v>26</v>
      </c>
      <c r="B26301" t="s">
        <v>9</v>
      </c>
      <c r="C26301" s="62" t="s">
        <v>69</v>
      </c>
      <c r="D26301" s="62" t="s">
        <v>149</v>
      </c>
      <c r="E26301" s="62" t="s">
        <v>149</v>
      </c>
      <c r="F26301" s="62" t="s">
        <v>17</v>
      </c>
      <c r="G26301" s="2">
        <v>-234</v>
      </c>
      <c r="H26301" t="s">
        <v>14</v>
      </c>
    </row>
    <row r="26302" spans="1:8" hidden="1" x14ac:dyDescent="0.25">
      <c r="A26302" t="s">
        <v>26</v>
      </c>
      <c r="B26302" t="s">
        <v>9</v>
      </c>
      <c r="C26302" s="62" t="s">
        <v>69</v>
      </c>
      <c r="D26302" s="62" t="s">
        <v>149</v>
      </c>
      <c r="E26302" s="62" t="s">
        <v>149</v>
      </c>
      <c r="F26302" s="62" t="s">
        <v>25</v>
      </c>
      <c r="G26302" s="2">
        <v>-252</v>
      </c>
      <c r="H26302" t="s">
        <v>14</v>
      </c>
    </row>
    <row r="26303" spans="1:8" hidden="1" x14ac:dyDescent="0.25">
      <c r="A26303" t="s">
        <v>26</v>
      </c>
      <c r="B26303" t="s">
        <v>9</v>
      </c>
      <c r="C26303" s="62" t="s">
        <v>69</v>
      </c>
      <c r="D26303" s="62" t="s">
        <v>149</v>
      </c>
      <c r="E26303" s="62" t="s">
        <v>149</v>
      </c>
      <c r="F26303" s="62" t="s">
        <v>20</v>
      </c>
      <c r="G26303" s="2">
        <v>-252</v>
      </c>
      <c r="H26303" t="s">
        <v>14</v>
      </c>
    </row>
    <row r="26304" spans="1:8" hidden="1" x14ac:dyDescent="0.25">
      <c r="A26304" t="s">
        <v>26</v>
      </c>
      <c r="B26304" t="s">
        <v>9</v>
      </c>
      <c r="C26304" s="62" t="s">
        <v>69</v>
      </c>
      <c r="D26304" s="62" t="s">
        <v>149</v>
      </c>
      <c r="E26304" s="62" t="s">
        <v>149</v>
      </c>
      <c r="F26304" s="62" t="s">
        <v>19</v>
      </c>
      <c r="G26304" s="2">
        <v>-234</v>
      </c>
      <c r="H26304" t="s">
        <v>14</v>
      </c>
    </row>
    <row r="26305" spans="1:8" hidden="1" x14ac:dyDescent="0.25">
      <c r="A26305" t="s">
        <v>26</v>
      </c>
      <c r="B26305" t="s">
        <v>9</v>
      </c>
      <c r="C26305" s="62" t="s">
        <v>69</v>
      </c>
      <c r="D26305" s="62" t="s">
        <v>149</v>
      </c>
      <c r="E26305" s="62" t="s">
        <v>149</v>
      </c>
      <c r="F26305" s="62" t="s">
        <v>18</v>
      </c>
      <c r="G26305" s="2">
        <v>-234</v>
      </c>
      <c r="H26305" t="s">
        <v>14</v>
      </c>
    </row>
    <row r="26306" spans="1:8" hidden="1" x14ac:dyDescent="0.25">
      <c r="A26306" t="s">
        <v>26</v>
      </c>
      <c r="B26306" t="s">
        <v>9</v>
      </c>
      <c r="C26306" s="62" t="s">
        <v>69</v>
      </c>
      <c r="D26306" s="62" t="s">
        <v>149</v>
      </c>
      <c r="E26306" s="62" t="s">
        <v>149</v>
      </c>
      <c r="F26306" s="62" t="s">
        <v>16</v>
      </c>
      <c r="G26306" s="2">
        <v>-234</v>
      </c>
      <c r="H26306" t="s">
        <v>14</v>
      </c>
    </row>
    <row r="26307" spans="1:8" hidden="1" x14ac:dyDescent="0.25">
      <c r="A26307" t="s">
        <v>26</v>
      </c>
      <c r="B26307" t="s">
        <v>9</v>
      </c>
      <c r="C26307" s="62" t="s">
        <v>69</v>
      </c>
      <c r="D26307" s="62" t="s">
        <v>149</v>
      </c>
      <c r="E26307" s="62" t="s">
        <v>149</v>
      </c>
      <c r="F26307" s="62" t="s">
        <v>24</v>
      </c>
      <c r="G26307" s="2">
        <v>-252</v>
      </c>
      <c r="H26307" t="s">
        <v>14</v>
      </c>
    </row>
    <row r="26308" spans="1:8" hidden="1" x14ac:dyDescent="0.25">
      <c r="A26308" t="s">
        <v>26</v>
      </c>
      <c r="B26308" t="s">
        <v>9</v>
      </c>
      <c r="C26308" s="62" t="s">
        <v>69</v>
      </c>
      <c r="D26308" s="62" t="s">
        <v>149</v>
      </c>
      <c r="E26308" s="62" t="s">
        <v>149</v>
      </c>
      <c r="F26308" s="62" t="s">
        <v>23</v>
      </c>
      <c r="G26308" s="2">
        <v>-252</v>
      </c>
      <c r="H26308" t="s">
        <v>14</v>
      </c>
    </row>
    <row r="26309" spans="1:8" hidden="1" x14ac:dyDescent="0.25">
      <c r="A26309" t="s">
        <v>26</v>
      </c>
      <c r="B26309" t="s">
        <v>9</v>
      </c>
      <c r="C26309" s="62" t="s">
        <v>69</v>
      </c>
      <c r="D26309" s="62" t="s">
        <v>149</v>
      </c>
      <c r="E26309" s="62" t="s">
        <v>149</v>
      </c>
      <c r="F26309" s="62" t="s">
        <v>22</v>
      </c>
      <c r="G26309" s="2">
        <v>-252</v>
      </c>
      <c r="H26309" t="s">
        <v>14</v>
      </c>
    </row>
    <row r="26310" spans="1:8" hidden="1" x14ac:dyDescent="0.25">
      <c r="A26310" t="s">
        <v>26</v>
      </c>
      <c r="B26310" t="s">
        <v>9</v>
      </c>
      <c r="C26310" s="62" t="s">
        <v>69</v>
      </c>
      <c r="D26310" s="62" t="s">
        <v>149</v>
      </c>
      <c r="E26310" s="62" t="s">
        <v>149</v>
      </c>
      <c r="F26310" s="62" t="s">
        <v>15</v>
      </c>
      <c r="G26310" s="2">
        <v>-234</v>
      </c>
      <c r="H26310" t="s">
        <v>14</v>
      </c>
    </row>
    <row r="26311" spans="1:8" hidden="1" x14ac:dyDescent="0.25">
      <c r="A26311" t="s">
        <v>26</v>
      </c>
      <c r="B26311" t="s">
        <v>9</v>
      </c>
      <c r="C26311" s="62" t="s">
        <v>69</v>
      </c>
      <c r="D26311" s="62" t="s">
        <v>149</v>
      </c>
      <c r="E26311" s="62" t="s">
        <v>149</v>
      </c>
      <c r="F26311" s="62" t="s">
        <v>13</v>
      </c>
      <c r="G26311" s="2">
        <v>-234</v>
      </c>
      <c r="H26311" t="s">
        <v>14</v>
      </c>
    </row>
    <row r="26312" spans="1:8" hidden="1" x14ac:dyDescent="0.25">
      <c r="A26312" t="s">
        <v>26</v>
      </c>
      <c r="B26312" t="s">
        <v>9</v>
      </c>
      <c r="C26312" s="62" t="s">
        <v>69</v>
      </c>
      <c r="D26312" s="62" t="s">
        <v>149</v>
      </c>
      <c r="E26312" s="62" t="s">
        <v>149</v>
      </c>
      <c r="F26312" s="62" t="s">
        <v>21</v>
      </c>
      <c r="G26312" s="2">
        <v>-330</v>
      </c>
      <c r="H26312" t="s">
        <v>14</v>
      </c>
    </row>
    <row r="26313" spans="1:8" hidden="1" x14ac:dyDescent="0.25">
      <c r="A26313" t="s">
        <v>26</v>
      </c>
      <c r="B26313" t="s">
        <v>9</v>
      </c>
      <c r="C26313" s="62" t="s">
        <v>69</v>
      </c>
      <c r="D26313" s="62" t="s">
        <v>149</v>
      </c>
      <c r="E26313" s="62" t="s">
        <v>149</v>
      </c>
      <c r="F26313" s="62" t="s">
        <v>17</v>
      </c>
      <c r="G26313" s="2">
        <v>-300</v>
      </c>
      <c r="H26313" t="s">
        <v>14</v>
      </c>
    </row>
    <row r="26314" spans="1:8" hidden="1" x14ac:dyDescent="0.25">
      <c r="A26314" t="s">
        <v>26</v>
      </c>
      <c r="B26314" t="s">
        <v>9</v>
      </c>
      <c r="C26314" s="62" t="s">
        <v>69</v>
      </c>
      <c r="D26314" s="62" t="s">
        <v>149</v>
      </c>
      <c r="E26314" s="62" t="s">
        <v>149</v>
      </c>
      <c r="F26314" s="62" t="s">
        <v>25</v>
      </c>
      <c r="G26314" s="2">
        <v>-330</v>
      </c>
      <c r="H26314" t="s">
        <v>14</v>
      </c>
    </row>
    <row r="26315" spans="1:8" hidden="1" x14ac:dyDescent="0.25">
      <c r="A26315" t="s">
        <v>26</v>
      </c>
      <c r="B26315" t="s">
        <v>9</v>
      </c>
      <c r="C26315" s="62" t="s">
        <v>69</v>
      </c>
      <c r="D26315" s="62" t="s">
        <v>149</v>
      </c>
      <c r="E26315" s="62" t="s">
        <v>149</v>
      </c>
      <c r="F26315" s="62" t="s">
        <v>20</v>
      </c>
      <c r="G26315" s="2">
        <v>-330</v>
      </c>
      <c r="H26315" t="s">
        <v>14</v>
      </c>
    </row>
    <row r="26316" spans="1:8" hidden="1" x14ac:dyDescent="0.25">
      <c r="A26316" t="s">
        <v>26</v>
      </c>
      <c r="B26316" t="s">
        <v>9</v>
      </c>
      <c r="C26316" s="62" t="s">
        <v>69</v>
      </c>
      <c r="D26316" s="62" t="s">
        <v>149</v>
      </c>
      <c r="E26316" s="62" t="s">
        <v>149</v>
      </c>
      <c r="F26316" s="62" t="s">
        <v>19</v>
      </c>
      <c r="G26316" s="2">
        <v>-300</v>
      </c>
      <c r="H26316" t="s">
        <v>14</v>
      </c>
    </row>
    <row r="26317" spans="1:8" hidden="1" x14ac:dyDescent="0.25">
      <c r="A26317" t="s">
        <v>26</v>
      </c>
      <c r="B26317" t="s">
        <v>9</v>
      </c>
      <c r="C26317" s="62" t="s">
        <v>69</v>
      </c>
      <c r="D26317" s="62" t="s">
        <v>149</v>
      </c>
      <c r="E26317" s="62" t="s">
        <v>149</v>
      </c>
      <c r="F26317" s="62" t="s">
        <v>18</v>
      </c>
      <c r="G26317" s="2">
        <v>-300</v>
      </c>
      <c r="H26317" t="s">
        <v>14</v>
      </c>
    </row>
    <row r="26318" spans="1:8" hidden="1" x14ac:dyDescent="0.25">
      <c r="A26318" t="s">
        <v>26</v>
      </c>
      <c r="B26318" t="s">
        <v>9</v>
      </c>
      <c r="C26318" s="62" t="s">
        <v>69</v>
      </c>
      <c r="D26318" s="62" t="s">
        <v>149</v>
      </c>
      <c r="E26318" s="62" t="s">
        <v>149</v>
      </c>
      <c r="F26318" s="62" t="s">
        <v>16</v>
      </c>
      <c r="G26318" s="2">
        <v>-300</v>
      </c>
      <c r="H26318" t="s">
        <v>14</v>
      </c>
    </row>
    <row r="26319" spans="1:8" hidden="1" x14ac:dyDescent="0.25">
      <c r="A26319" t="s">
        <v>26</v>
      </c>
      <c r="B26319" t="s">
        <v>9</v>
      </c>
      <c r="C26319" s="62" t="s">
        <v>69</v>
      </c>
      <c r="D26319" s="62" t="s">
        <v>149</v>
      </c>
      <c r="E26319" s="62" t="s">
        <v>149</v>
      </c>
      <c r="F26319" s="62" t="s">
        <v>24</v>
      </c>
      <c r="G26319" s="2">
        <v>-330</v>
      </c>
      <c r="H26319" t="s">
        <v>14</v>
      </c>
    </row>
    <row r="26320" spans="1:8" hidden="1" x14ac:dyDescent="0.25">
      <c r="A26320" t="s">
        <v>26</v>
      </c>
      <c r="B26320" t="s">
        <v>9</v>
      </c>
      <c r="C26320" s="62" t="s">
        <v>69</v>
      </c>
      <c r="D26320" s="62" t="s">
        <v>149</v>
      </c>
      <c r="E26320" s="62" t="s">
        <v>149</v>
      </c>
      <c r="F26320" s="62" t="s">
        <v>23</v>
      </c>
      <c r="G26320" s="2">
        <v>-330</v>
      </c>
      <c r="H26320" t="s">
        <v>14</v>
      </c>
    </row>
    <row r="26321" spans="1:8" hidden="1" x14ac:dyDescent="0.25">
      <c r="A26321" t="s">
        <v>26</v>
      </c>
      <c r="B26321" t="s">
        <v>9</v>
      </c>
      <c r="C26321" s="62" t="s">
        <v>69</v>
      </c>
      <c r="D26321" s="62" t="s">
        <v>149</v>
      </c>
      <c r="E26321" s="62" t="s">
        <v>149</v>
      </c>
      <c r="F26321" s="62" t="s">
        <v>22</v>
      </c>
      <c r="G26321" s="2">
        <v>-330</v>
      </c>
      <c r="H26321" t="s">
        <v>14</v>
      </c>
    </row>
    <row r="26322" spans="1:8" hidden="1" x14ac:dyDescent="0.25">
      <c r="A26322" t="s">
        <v>26</v>
      </c>
      <c r="B26322" t="s">
        <v>9</v>
      </c>
      <c r="C26322" s="62" t="s">
        <v>69</v>
      </c>
      <c r="D26322" s="62" t="s">
        <v>149</v>
      </c>
      <c r="E26322" s="62" t="s">
        <v>149</v>
      </c>
      <c r="F26322" s="62" t="s">
        <v>15</v>
      </c>
      <c r="G26322" s="2">
        <v>-300</v>
      </c>
      <c r="H26322" t="s">
        <v>14</v>
      </c>
    </row>
    <row r="26323" spans="1:8" hidden="1" x14ac:dyDescent="0.25">
      <c r="A26323" t="s">
        <v>26</v>
      </c>
      <c r="B26323" t="s">
        <v>9</v>
      </c>
      <c r="C26323" s="62" t="s">
        <v>69</v>
      </c>
      <c r="D26323" s="62" t="s">
        <v>149</v>
      </c>
      <c r="E26323" s="62" t="s">
        <v>149</v>
      </c>
      <c r="F26323" s="62" t="s">
        <v>13</v>
      </c>
      <c r="G26323" s="2">
        <v>-300</v>
      </c>
      <c r="H26323" t="s">
        <v>14</v>
      </c>
    </row>
    <row r="26324" spans="1:8" hidden="1" x14ac:dyDescent="0.25">
      <c r="A26324" t="s">
        <v>26</v>
      </c>
      <c r="B26324" t="s">
        <v>9</v>
      </c>
      <c r="C26324" s="62" t="s">
        <v>69</v>
      </c>
      <c r="D26324" s="62" t="s">
        <v>149</v>
      </c>
      <c r="E26324" s="62" t="s">
        <v>149</v>
      </c>
      <c r="F26324" s="62" t="s">
        <v>21</v>
      </c>
      <c r="G26324" s="2">
        <v>-264</v>
      </c>
      <c r="H26324" t="s">
        <v>14</v>
      </c>
    </row>
    <row r="26325" spans="1:8" hidden="1" x14ac:dyDescent="0.25">
      <c r="A26325" t="s">
        <v>26</v>
      </c>
      <c r="B26325" t="s">
        <v>9</v>
      </c>
      <c r="C26325" s="62" t="s">
        <v>69</v>
      </c>
      <c r="D26325" s="62" t="s">
        <v>149</v>
      </c>
      <c r="E26325" s="62" t="s">
        <v>149</v>
      </c>
      <c r="F26325" s="62" t="s">
        <v>17</v>
      </c>
      <c r="G26325" s="2">
        <v>-240</v>
      </c>
      <c r="H26325" t="s">
        <v>14</v>
      </c>
    </row>
    <row r="26326" spans="1:8" hidden="1" x14ac:dyDescent="0.25">
      <c r="A26326" t="s">
        <v>26</v>
      </c>
      <c r="B26326" t="s">
        <v>9</v>
      </c>
      <c r="C26326" s="62" t="s">
        <v>69</v>
      </c>
      <c r="D26326" s="62" t="s">
        <v>149</v>
      </c>
      <c r="E26326" s="62" t="s">
        <v>149</v>
      </c>
      <c r="F26326" s="62" t="s">
        <v>25</v>
      </c>
      <c r="G26326" s="2">
        <v>-264</v>
      </c>
      <c r="H26326" t="s">
        <v>14</v>
      </c>
    </row>
    <row r="26327" spans="1:8" hidden="1" x14ac:dyDescent="0.25">
      <c r="A26327" t="s">
        <v>26</v>
      </c>
      <c r="B26327" t="s">
        <v>9</v>
      </c>
      <c r="C26327" s="62" t="s">
        <v>69</v>
      </c>
      <c r="D26327" s="62" t="s">
        <v>149</v>
      </c>
      <c r="E26327" s="62" t="s">
        <v>149</v>
      </c>
      <c r="F26327" s="62" t="s">
        <v>20</v>
      </c>
      <c r="G26327" s="2">
        <v>-264</v>
      </c>
      <c r="H26327" t="s">
        <v>14</v>
      </c>
    </row>
    <row r="26328" spans="1:8" hidden="1" x14ac:dyDescent="0.25">
      <c r="A26328" t="s">
        <v>26</v>
      </c>
      <c r="B26328" t="s">
        <v>9</v>
      </c>
      <c r="C26328" s="62" t="s">
        <v>69</v>
      </c>
      <c r="D26328" s="62" t="s">
        <v>149</v>
      </c>
      <c r="E26328" s="62" t="s">
        <v>149</v>
      </c>
      <c r="F26328" s="62" t="s">
        <v>19</v>
      </c>
      <c r="G26328" s="2">
        <v>-240</v>
      </c>
      <c r="H26328" t="s">
        <v>14</v>
      </c>
    </row>
    <row r="26329" spans="1:8" hidden="1" x14ac:dyDescent="0.25">
      <c r="A26329" t="s">
        <v>26</v>
      </c>
      <c r="B26329" t="s">
        <v>9</v>
      </c>
      <c r="C26329" s="62" t="s">
        <v>69</v>
      </c>
      <c r="D26329" s="62" t="s">
        <v>149</v>
      </c>
      <c r="E26329" s="62" t="s">
        <v>149</v>
      </c>
      <c r="F26329" s="62" t="s">
        <v>18</v>
      </c>
      <c r="G26329" s="2">
        <v>-240</v>
      </c>
      <c r="H26329" t="s">
        <v>14</v>
      </c>
    </row>
    <row r="26330" spans="1:8" hidden="1" x14ac:dyDescent="0.25">
      <c r="A26330" t="s">
        <v>26</v>
      </c>
      <c r="B26330" t="s">
        <v>9</v>
      </c>
      <c r="C26330" s="62" t="s">
        <v>69</v>
      </c>
      <c r="D26330" s="62" t="s">
        <v>149</v>
      </c>
      <c r="E26330" s="62" t="s">
        <v>149</v>
      </c>
      <c r="F26330" s="62" t="s">
        <v>16</v>
      </c>
      <c r="G26330" s="2">
        <v>-240</v>
      </c>
      <c r="H26330" t="s">
        <v>14</v>
      </c>
    </row>
    <row r="26331" spans="1:8" hidden="1" x14ac:dyDescent="0.25">
      <c r="A26331" t="s">
        <v>26</v>
      </c>
      <c r="B26331" t="s">
        <v>9</v>
      </c>
      <c r="C26331" s="62" t="s">
        <v>69</v>
      </c>
      <c r="D26331" s="62" t="s">
        <v>149</v>
      </c>
      <c r="E26331" s="62" t="s">
        <v>149</v>
      </c>
      <c r="F26331" s="62" t="s">
        <v>24</v>
      </c>
      <c r="G26331" s="2">
        <v>-264</v>
      </c>
      <c r="H26331" t="s">
        <v>14</v>
      </c>
    </row>
    <row r="26332" spans="1:8" hidden="1" x14ac:dyDescent="0.25">
      <c r="A26332" t="s">
        <v>26</v>
      </c>
      <c r="B26332" t="s">
        <v>9</v>
      </c>
      <c r="C26332" s="62" t="s">
        <v>69</v>
      </c>
      <c r="D26332" s="62" t="s">
        <v>149</v>
      </c>
      <c r="E26332" s="62" t="s">
        <v>149</v>
      </c>
      <c r="F26332" s="62" t="s">
        <v>23</v>
      </c>
      <c r="G26332" s="2">
        <v>-264</v>
      </c>
      <c r="H26332" t="s">
        <v>14</v>
      </c>
    </row>
    <row r="26333" spans="1:8" hidden="1" x14ac:dyDescent="0.25">
      <c r="A26333" t="s">
        <v>26</v>
      </c>
      <c r="B26333" t="s">
        <v>9</v>
      </c>
      <c r="C26333" s="62" t="s">
        <v>69</v>
      </c>
      <c r="D26333" s="62" t="s">
        <v>149</v>
      </c>
      <c r="E26333" s="62" t="s">
        <v>149</v>
      </c>
      <c r="F26333" s="62" t="s">
        <v>22</v>
      </c>
      <c r="G26333" s="2">
        <v>-264</v>
      </c>
      <c r="H26333" t="s">
        <v>14</v>
      </c>
    </row>
    <row r="26334" spans="1:8" hidden="1" x14ac:dyDescent="0.25">
      <c r="A26334" t="s">
        <v>26</v>
      </c>
      <c r="B26334" t="s">
        <v>9</v>
      </c>
      <c r="C26334" s="62" t="s">
        <v>69</v>
      </c>
      <c r="D26334" s="62" t="s">
        <v>149</v>
      </c>
      <c r="E26334" s="62" t="s">
        <v>149</v>
      </c>
      <c r="F26334" s="62" t="s">
        <v>15</v>
      </c>
      <c r="G26334" s="2">
        <v>-240</v>
      </c>
      <c r="H26334" t="s">
        <v>14</v>
      </c>
    </row>
    <row r="26335" spans="1:8" hidden="1" x14ac:dyDescent="0.25">
      <c r="A26335" t="s">
        <v>26</v>
      </c>
      <c r="B26335" t="s">
        <v>9</v>
      </c>
      <c r="C26335" s="62" t="s">
        <v>69</v>
      </c>
      <c r="D26335" s="62" t="s">
        <v>149</v>
      </c>
      <c r="E26335" s="62" t="s">
        <v>149</v>
      </c>
      <c r="F26335" s="62" t="s">
        <v>13</v>
      </c>
      <c r="G26335" s="2">
        <v>-240</v>
      </c>
      <c r="H26335" t="s">
        <v>14</v>
      </c>
    </row>
    <row r="26336" spans="1:8" hidden="1" x14ac:dyDescent="0.25">
      <c r="A26336" t="s">
        <v>26</v>
      </c>
      <c r="B26336" t="s">
        <v>9</v>
      </c>
      <c r="C26336" s="62" t="s">
        <v>69</v>
      </c>
      <c r="D26336" s="62" t="s">
        <v>149</v>
      </c>
      <c r="E26336" s="62" t="s">
        <v>149</v>
      </c>
      <c r="F26336" s="62" t="s">
        <v>21</v>
      </c>
      <c r="G26336" s="2">
        <v>-165</v>
      </c>
      <c r="H26336" t="s">
        <v>14</v>
      </c>
    </row>
    <row r="26337" spans="1:8" hidden="1" x14ac:dyDescent="0.25">
      <c r="A26337" t="s">
        <v>26</v>
      </c>
      <c r="B26337" t="s">
        <v>9</v>
      </c>
      <c r="C26337" s="62" t="s">
        <v>69</v>
      </c>
      <c r="D26337" s="62" t="s">
        <v>149</v>
      </c>
      <c r="E26337" s="62" t="s">
        <v>149</v>
      </c>
      <c r="F26337" s="62" t="s">
        <v>17</v>
      </c>
      <c r="G26337" s="2">
        <v>-150</v>
      </c>
      <c r="H26337" t="s">
        <v>14</v>
      </c>
    </row>
    <row r="26338" spans="1:8" hidden="1" x14ac:dyDescent="0.25">
      <c r="A26338" t="s">
        <v>26</v>
      </c>
      <c r="B26338" t="s">
        <v>9</v>
      </c>
      <c r="C26338" s="62" t="s">
        <v>69</v>
      </c>
      <c r="D26338" s="62" t="s">
        <v>149</v>
      </c>
      <c r="E26338" s="62" t="s">
        <v>149</v>
      </c>
      <c r="F26338" s="62" t="s">
        <v>25</v>
      </c>
      <c r="G26338" s="2">
        <v>-165</v>
      </c>
      <c r="H26338" t="s">
        <v>14</v>
      </c>
    </row>
    <row r="26339" spans="1:8" hidden="1" x14ac:dyDescent="0.25">
      <c r="A26339" t="s">
        <v>26</v>
      </c>
      <c r="B26339" t="s">
        <v>9</v>
      </c>
      <c r="C26339" s="62" t="s">
        <v>69</v>
      </c>
      <c r="D26339" s="62" t="s">
        <v>149</v>
      </c>
      <c r="E26339" s="62" t="s">
        <v>149</v>
      </c>
      <c r="F26339" s="62" t="s">
        <v>20</v>
      </c>
      <c r="G26339" s="2">
        <v>-165</v>
      </c>
      <c r="H26339" t="s">
        <v>14</v>
      </c>
    </row>
    <row r="26340" spans="1:8" hidden="1" x14ac:dyDescent="0.25">
      <c r="A26340" t="s">
        <v>26</v>
      </c>
      <c r="B26340" t="s">
        <v>9</v>
      </c>
      <c r="C26340" s="62" t="s">
        <v>69</v>
      </c>
      <c r="D26340" s="62" t="s">
        <v>149</v>
      </c>
      <c r="E26340" s="62" t="s">
        <v>149</v>
      </c>
      <c r="F26340" s="62" t="s">
        <v>19</v>
      </c>
      <c r="G26340" s="2">
        <v>-150</v>
      </c>
      <c r="H26340" t="s">
        <v>14</v>
      </c>
    </row>
    <row r="26341" spans="1:8" hidden="1" x14ac:dyDescent="0.25">
      <c r="A26341" t="s">
        <v>26</v>
      </c>
      <c r="B26341" t="s">
        <v>9</v>
      </c>
      <c r="C26341" s="62" t="s">
        <v>69</v>
      </c>
      <c r="D26341" s="62" t="s">
        <v>149</v>
      </c>
      <c r="E26341" s="62" t="s">
        <v>149</v>
      </c>
      <c r="F26341" s="62" t="s">
        <v>18</v>
      </c>
      <c r="G26341" s="2">
        <v>-150</v>
      </c>
      <c r="H26341" t="s">
        <v>14</v>
      </c>
    </row>
    <row r="26342" spans="1:8" hidden="1" x14ac:dyDescent="0.25">
      <c r="A26342" t="s">
        <v>26</v>
      </c>
      <c r="B26342" t="s">
        <v>9</v>
      </c>
      <c r="C26342" s="62" t="s">
        <v>69</v>
      </c>
      <c r="D26342" s="62" t="s">
        <v>149</v>
      </c>
      <c r="E26342" s="62" t="s">
        <v>149</v>
      </c>
      <c r="F26342" s="62" t="s">
        <v>16</v>
      </c>
      <c r="G26342" s="2">
        <v>-150</v>
      </c>
      <c r="H26342" t="s">
        <v>14</v>
      </c>
    </row>
    <row r="26343" spans="1:8" hidden="1" x14ac:dyDescent="0.25">
      <c r="A26343" t="s">
        <v>26</v>
      </c>
      <c r="B26343" t="s">
        <v>9</v>
      </c>
      <c r="C26343" s="62" t="s">
        <v>69</v>
      </c>
      <c r="D26343" s="62" t="s">
        <v>149</v>
      </c>
      <c r="E26343" s="62" t="s">
        <v>149</v>
      </c>
      <c r="F26343" s="62" t="s">
        <v>24</v>
      </c>
      <c r="G26343" s="2">
        <v>-165</v>
      </c>
      <c r="H26343" t="s">
        <v>14</v>
      </c>
    </row>
    <row r="26344" spans="1:8" hidden="1" x14ac:dyDescent="0.25">
      <c r="A26344" t="s">
        <v>26</v>
      </c>
      <c r="B26344" t="s">
        <v>9</v>
      </c>
      <c r="C26344" s="62" t="s">
        <v>69</v>
      </c>
      <c r="D26344" s="62" t="s">
        <v>149</v>
      </c>
      <c r="E26344" s="62" t="s">
        <v>149</v>
      </c>
      <c r="F26344" s="62" t="s">
        <v>23</v>
      </c>
      <c r="G26344" s="2">
        <v>-165</v>
      </c>
      <c r="H26344" t="s">
        <v>14</v>
      </c>
    </row>
    <row r="26345" spans="1:8" hidden="1" x14ac:dyDescent="0.25">
      <c r="A26345" t="s">
        <v>26</v>
      </c>
      <c r="B26345" t="s">
        <v>9</v>
      </c>
      <c r="C26345" s="62" t="s">
        <v>69</v>
      </c>
      <c r="D26345" s="62" t="s">
        <v>149</v>
      </c>
      <c r="E26345" s="62" t="s">
        <v>149</v>
      </c>
      <c r="F26345" s="62" t="s">
        <v>22</v>
      </c>
      <c r="G26345" s="2">
        <v>-165</v>
      </c>
      <c r="H26345" t="s">
        <v>14</v>
      </c>
    </row>
    <row r="26346" spans="1:8" hidden="1" x14ac:dyDescent="0.25">
      <c r="A26346" t="s">
        <v>26</v>
      </c>
      <c r="B26346" t="s">
        <v>9</v>
      </c>
      <c r="C26346" s="62" t="s">
        <v>69</v>
      </c>
      <c r="D26346" s="62" t="s">
        <v>149</v>
      </c>
      <c r="E26346" s="62" t="s">
        <v>149</v>
      </c>
      <c r="F26346" s="62" t="s">
        <v>15</v>
      </c>
      <c r="G26346" s="2">
        <v>-150</v>
      </c>
      <c r="H26346" t="s">
        <v>14</v>
      </c>
    </row>
    <row r="26347" spans="1:8" hidden="1" x14ac:dyDescent="0.25">
      <c r="A26347" t="s">
        <v>26</v>
      </c>
      <c r="B26347" t="s">
        <v>9</v>
      </c>
      <c r="C26347" s="62" t="s">
        <v>69</v>
      </c>
      <c r="D26347" s="62" t="s">
        <v>149</v>
      </c>
      <c r="E26347" s="62" t="s">
        <v>149</v>
      </c>
      <c r="F26347" s="62" t="s">
        <v>13</v>
      </c>
      <c r="G26347" s="2">
        <v>-150</v>
      </c>
      <c r="H26347" t="s">
        <v>14</v>
      </c>
    </row>
    <row r="26348" spans="1:8" hidden="1" x14ac:dyDescent="0.25">
      <c r="A26348" t="s">
        <v>26</v>
      </c>
      <c r="B26348" t="s">
        <v>9</v>
      </c>
      <c r="C26348" s="62" t="s">
        <v>69</v>
      </c>
      <c r="D26348" s="62" t="s">
        <v>149</v>
      </c>
      <c r="E26348" s="62" t="s">
        <v>149</v>
      </c>
      <c r="F26348" s="62" t="s">
        <v>21</v>
      </c>
      <c r="G26348" s="2">
        <v>-158.4</v>
      </c>
      <c r="H26348" t="s">
        <v>14</v>
      </c>
    </row>
    <row r="26349" spans="1:8" hidden="1" x14ac:dyDescent="0.25">
      <c r="A26349" t="s">
        <v>26</v>
      </c>
      <c r="B26349" t="s">
        <v>9</v>
      </c>
      <c r="C26349" s="62" t="s">
        <v>69</v>
      </c>
      <c r="D26349" s="62" t="s">
        <v>149</v>
      </c>
      <c r="E26349" s="62" t="s">
        <v>149</v>
      </c>
      <c r="F26349" s="62" t="s">
        <v>17</v>
      </c>
      <c r="G26349" s="2">
        <v>-144</v>
      </c>
      <c r="H26349" t="s">
        <v>14</v>
      </c>
    </row>
    <row r="26350" spans="1:8" hidden="1" x14ac:dyDescent="0.25">
      <c r="A26350" t="s">
        <v>26</v>
      </c>
      <c r="B26350" t="s">
        <v>9</v>
      </c>
      <c r="C26350" s="62" t="s">
        <v>69</v>
      </c>
      <c r="D26350" s="62" t="s">
        <v>149</v>
      </c>
      <c r="E26350" s="62" t="s">
        <v>149</v>
      </c>
      <c r="F26350" s="62" t="s">
        <v>25</v>
      </c>
      <c r="G26350" s="2">
        <v>0</v>
      </c>
      <c r="H26350" t="s">
        <v>14</v>
      </c>
    </row>
    <row r="26351" spans="1:8" hidden="1" x14ac:dyDescent="0.25">
      <c r="A26351" t="s">
        <v>26</v>
      </c>
      <c r="B26351" t="s">
        <v>9</v>
      </c>
      <c r="C26351" s="62" t="s">
        <v>69</v>
      </c>
      <c r="D26351" s="62" t="s">
        <v>149</v>
      </c>
      <c r="E26351" s="62" t="s">
        <v>149</v>
      </c>
      <c r="F26351" s="62" t="s">
        <v>20</v>
      </c>
      <c r="G26351" s="2">
        <v>0</v>
      </c>
      <c r="H26351" t="s">
        <v>14</v>
      </c>
    </row>
    <row r="26352" spans="1:8" hidden="1" x14ac:dyDescent="0.25">
      <c r="A26352" t="s">
        <v>26</v>
      </c>
      <c r="B26352" t="s">
        <v>9</v>
      </c>
      <c r="C26352" s="62" t="s">
        <v>69</v>
      </c>
      <c r="D26352" s="62" t="s">
        <v>149</v>
      </c>
      <c r="E26352" s="62" t="s">
        <v>149</v>
      </c>
      <c r="F26352" s="62" t="s">
        <v>19</v>
      </c>
      <c r="G26352" s="2">
        <v>0</v>
      </c>
      <c r="H26352" t="s">
        <v>14</v>
      </c>
    </row>
    <row r="26353" spans="1:8" hidden="1" x14ac:dyDescent="0.25">
      <c r="A26353" t="s">
        <v>26</v>
      </c>
      <c r="B26353" t="s">
        <v>9</v>
      </c>
      <c r="C26353" s="62" t="s">
        <v>69</v>
      </c>
      <c r="D26353" s="62" t="s">
        <v>149</v>
      </c>
      <c r="E26353" s="62" t="s">
        <v>149</v>
      </c>
      <c r="F26353" s="62" t="s">
        <v>18</v>
      </c>
      <c r="G26353" s="2">
        <v>0</v>
      </c>
      <c r="H26353" t="s">
        <v>14</v>
      </c>
    </row>
    <row r="26354" spans="1:8" hidden="1" x14ac:dyDescent="0.25">
      <c r="A26354" t="s">
        <v>26</v>
      </c>
      <c r="B26354" t="s">
        <v>9</v>
      </c>
      <c r="C26354" s="62" t="s">
        <v>69</v>
      </c>
      <c r="D26354" s="62" t="s">
        <v>149</v>
      </c>
      <c r="E26354" s="62" t="s">
        <v>149</v>
      </c>
      <c r="F26354" s="62" t="s">
        <v>16</v>
      </c>
      <c r="G26354" s="2">
        <v>0</v>
      </c>
      <c r="H26354" t="s">
        <v>14</v>
      </c>
    </row>
    <row r="26355" spans="1:8" hidden="1" x14ac:dyDescent="0.25">
      <c r="A26355" t="s">
        <v>26</v>
      </c>
      <c r="B26355" t="s">
        <v>9</v>
      </c>
      <c r="C26355" s="62" t="s">
        <v>69</v>
      </c>
      <c r="D26355" s="62" t="s">
        <v>149</v>
      </c>
      <c r="E26355" s="62" t="s">
        <v>149</v>
      </c>
      <c r="F26355" s="62" t="s">
        <v>24</v>
      </c>
      <c r="G26355" s="2">
        <v>-158.4</v>
      </c>
      <c r="H26355" t="s">
        <v>14</v>
      </c>
    </row>
    <row r="26356" spans="1:8" hidden="1" x14ac:dyDescent="0.25">
      <c r="A26356" t="s">
        <v>26</v>
      </c>
      <c r="B26356" t="s">
        <v>9</v>
      </c>
      <c r="C26356" s="62" t="s">
        <v>69</v>
      </c>
      <c r="D26356" s="62" t="s">
        <v>149</v>
      </c>
      <c r="E26356" s="62" t="s">
        <v>149</v>
      </c>
      <c r="F26356" s="62" t="s">
        <v>23</v>
      </c>
      <c r="G26356" s="2">
        <v>0</v>
      </c>
      <c r="H26356" t="s">
        <v>14</v>
      </c>
    </row>
    <row r="26357" spans="1:8" hidden="1" x14ac:dyDescent="0.25">
      <c r="A26357" t="s">
        <v>26</v>
      </c>
      <c r="B26357" t="s">
        <v>9</v>
      </c>
      <c r="C26357" s="62" t="s">
        <v>69</v>
      </c>
      <c r="D26357" s="62" t="s">
        <v>149</v>
      </c>
      <c r="E26357" s="62" t="s">
        <v>149</v>
      </c>
      <c r="F26357" s="62" t="s">
        <v>22</v>
      </c>
      <c r="G26357" s="2">
        <v>0</v>
      </c>
      <c r="H26357" t="s">
        <v>14</v>
      </c>
    </row>
    <row r="26358" spans="1:8" hidden="1" x14ac:dyDescent="0.25">
      <c r="A26358" t="s">
        <v>26</v>
      </c>
      <c r="B26358" t="s">
        <v>9</v>
      </c>
      <c r="C26358" s="62" t="s">
        <v>69</v>
      </c>
      <c r="D26358" s="62" t="s">
        <v>149</v>
      </c>
      <c r="E26358" s="62" t="s">
        <v>149</v>
      </c>
      <c r="F26358" s="62" t="s">
        <v>15</v>
      </c>
      <c r="G26358" s="2">
        <v>0</v>
      </c>
      <c r="H26358" t="s">
        <v>14</v>
      </c>
    </row>
    <row r="26359" spans="1:8" hidden="1" x14ac:dyDescent="0.25">
      <c r="A26359" t="s">
        <v>26</v>
      </c>
      <c r="B26359" t="s">
        <v>9</v>
      </c>
      <c r="C26359" s="62" t="s">
        <v>69</v>
      </c>
      <c r="D26359" s="62" t="s">
        <v>149</v>
      </c>
      <c r="E26359" s="62" t="s">
        <v>149</v>
      </c>
      <c r="F26359" s="62" t="s">
        <v>13</v>
      </c>
      <c r="G26359" s="2">
        <v>-144</v>
      </c>
      <c r="H26359" t="s">
        <v>14</v>
      </c>
    </row>
    <row r="26360" spans="1:8" hidden="1" x14ac:dyDescent="0.25">
      <c r="A26360" t="s">
        <v>26</v>
      </c>
      <c r="B26360" t="s">
        <v>9</v>
      </c>
      <c r="C26360" s="62" t="s">
        <v>69</v>
      </c>
      <c r="D26360" s="62" t="s">
        <v>149</v>
      </c>
      <c r="E26360" s="62" t="s">
        <v>149</v>
      </c>
      <c r="F26360" s="62" t="s">
        <v>21</v>
      </c>
      <c r="G26360" s="2">
        <v>-1980.0000000000002</v>
      </c>
      <c r="H26360" t="s">
        <v>14</v>
      </c>
    </row>
    <row r="26361" spans="1:8" hidden="1" x14ac:dyDescent="0.25">
      <c r="A26361" t="s">
        <v>26</v>
      </c>
      <c r="B26361" t="s">
        <v>9</v>
      </c>
      <c r="C26361" s="62" t="s">
        <v>69</v>
      </c>
      <c r="D26361" s="62" t="s">
        <v>149</v>
      </c>
      <c r="E26361" s="62" t="s">
        <v>149</v>
      </c>
      <c r="F26361" s="62" t="s">
        <v>17</v>
      </c>
      <c r="G26361" s="2">
        <v>-1800</v>
      </c>
      <c r="H26361" t="s">
        <v>14</v>
      </c>
    </row>
    <row r="26362" spans="1:8" hidden="1" x14ac:dyDescent="0.25">
      <c r="A26362" t="s">
        <v>26</v>
      </c>
      <c r="B26362" t="s">
        <v>9</v>
      </c>
      <c r="C26362" s="62" t="s">
        <v>69</v>
      </c>
      <c r="D26362" s="62" t="s">
        <v>149</v>
      </c>
      <c r="E26362" s="62" t="s">
        <v>149</v>
      </c>
      <c r="F26362" s="62" t="s">
        <v>25</v>
      </c>
      <c r="G26362" s="2">
        <v>-2640.0000000000005</v>
      </c>
      <c r="H26362" t="s">
        <v>14</v>
      </c>
    </row>
    <row r="26363" spans="1:8" hidden="1" x14ac:dyDescent="0.25">
      <c r="A26363" t="s">
        <v>26</v>
      </c>
      <c r="B26363" t="s">
        <v>9</v>
      </c>
      <c r="C26363" s="62" t="s">
        <v>69</v>
      </c>
      <c r="D26363" s="62" t="s">
        <v>149</v>
      </c>
      <c r="E26363" s="62" t="s">
        <v>149</v>
      </c>
      <c r="F26363" s="62" t="s">
        <v>20</v>
      </c>
      <c r="G26363" s="2">
        <v>-1980.0000000000002</v>
      </c>
      <c r="H26363" t="s">
        <v>14</v>
      </c>
    </row>
    <row r="26364" spans="1:8" hidden="1" x14ac:dyDescent="0.25">
      <c r="A26364" t="s">
        <v>26</v>
      </c>
      <c r="B26364" t="s">
        <v>9</v>
      </c>
      <c r="C26364" s="62" t="s">
        <v>69</v>
      </c>
      <c r="D26364" s="62" t="s">
        <v>149</v>
      </c>
      <c r="E26364" s="62" t="s">
        <v>149</v>
      </c>
      <c r="F26364" s="62" t="s">
        <v>19</v>
      </c>
      <c r="G26364" s="2">
        <v>-1800</v>
      </c>
      <c r="H26364" t="s">
        <v>14</v>
      </c>
    </row>
    <row r="26365" spans="1:8" hidden="1" x14ac:dyDescent="0.25">
      <c r="A26365" t="s">
        <v>26</v>
      </c>
      <c r="B26365" t="s">
        <v>9</v>
      </c>
      <c r="C26365" s="62" t="s">
        <v>69</v>
      </c>
      <c r="D26365" s="62" t="s">
        <v>149</v>
      </c>
      <c r="E26365" s="62" t="s">
        <v>149</v>
      </c>
      <c r="F26365" s="62" t="s">
        <v>18</v>
      </c>
      <c r="G26365" s="2">
        <v>-1800</v>
      </c>
      <c r="H26365" t="s">
        <v>14</v>
      </c>
    </row>
    <row r="26366" spans="1:8" hidden="1" x14ac:dyDescent="0.25">
      <c r="A26366" t="s">
        <v>26</v>
      </c>
      <c r="B26366" t="s">
        <v>9</v>
      </c>
      <c r="C26366" s="62" t="s">
        <v>69</v>
      </c>
      <c r="D26366" s="62" t="s">
        <v>149</v>
      </c>
      <c r="E26366" s="62" t="s">
        <v>149</v>
      </c>
      <c r="F26366" s="62" t="s">
        <v>16</v>
      </c>
      <c r="G26366" s="2">
        <v>-1800</v>
      </c>
      <c r="H26366" t="s">
        <v>14</v>
      </c>
    </row>
    <row r="26367" spans="1:8" hidden="1" x14ac:dyDescent="0.25">
      <c r="A26367" t="s">
        <v>26</v>
      </c>
      <c r="B26367" t="s">
        <v>9</v>
      </c>
      <c r="C26367" s="62" t="s">
        <v>69</v>
      </c>
      <c r="D26367" s="62" t="s">
        <v>149</v>
      </c>
      <c r="E26367" s="62" t="s">
        <v>149</v>
      </c>
      <c r="F26367" s="62" t="s">
        <v>24</v>
      </c>
      <c r="G26367" s="2">
        <v>-2640.0000000000005</v>
      </c>
      <c r="H26367" t="s">
        <v>14</v>
      </c>
    </row>
    <row r="26368" spans="1:8" hidden="1" x14ac:dyDescent="0.25">
      <c r="A26368" t="s">
        <v>26</v>
      </c>
      <c r="B26368" t="s">
        <v>9</v>
      </c>
      <c r="C26368" s="62" t="s">
        <v>69</v>
      </c>
      <c r="D26368" s="62" t="s">
        <v>149</v>
      </c>
      <c r="E26368" s="62" t="s">
        <v>149</v>
      </c>
      <c r="F26368" s="62" t="s">
        <v>23</v>
      </c>
      <c r="G26368" s="2">
        <v>-2640.0000000000005</v>
      </c>
      <c r="H26368" t="s">
        <v>14</v>
      </c>
    </row>
    <row r="26369" spans="1:8" hidden="1" x14ac:dyDescent="0.25">
      <c r="A26369" t="s">
        <v>26</v>
      </c>
      <c r="B26369" t="s">
        <v>9</v>
      </c>
      <c r="C26369" s="62" t="s">
        <v>69</v>
      </c>
      <c r="D26369" s="62" t="s">
        <v>149</v>
      </c>
      <c r="E26369" s="62" t="s">
        <v>149</v>
      </c>
      <c r="F26369" s="62" t="s">
        <v>22</v>
      </c>
      <c r="G26369" s="2">
        <v>-1980.0000000000002</v>
      </c>
      <c r="H26369" t="s">
        <v>14</v>
      </c>
    </row>
    <row r="26370" spans="1:8" hidden="1" x14ac:dyDescent="0.25">
      <c r="A26370" t="s">
        <v>26</v>
      </c>
      <c r="B26370" t="s">
        <v>9</v>
      </c>
      <c r="C26370" s="62" t="s">
        <v>69</v>
      </c>
      <c r="D26370" s="62" t="s">
        <v>149</v>
      </c>
      <c r="E26370" s="62" t="s">
        <v>149</v>
      </c>
      <c r="F26370" s="62" t="s">
        <v>15</v>
      </c>
      <c r="G26370" s="2">
        <v>-1800</v>
      </c>
      <c r="H26370" t="s">
        <v>14</v>
      </c>
    </row>
    <row r="26371" spans="1:8" hidden="1" x14ac:dyDescent="0.25">
      <c r="A26371" t="s">
        <v>26</v>
      </c>
      <c r="B26371" t="s">
        <v>9</v>
      </c>
      <c r="C26371" s="62" t="s">
        <v>69</v>
      </c>
      <c r="D26371" s="62" t="s">
        <v>149</v>
      </c>
      <c r="E26371" s="62" t="s">
        <v>149</v>
      </c>
      <c r="F26371" s="62" t="s">
        <v>13</v>
      </c>
      <c r="G26371" s="2">
        <v>-1800</v>
      </c>
      <c r="H26371" t="s">
        <v>14</v>
      </c>
    </row>
    <row r="26372" spans="1:8" hidden="1" x14ac:dyDescent="0.25">
      <c r="A26372" t="s">
        <v>26</v>
      </c>
      <c r="B26372" t="s">
        <v>9</v>
      </c>
      <c r="C26372" s="62" t="s">
        <v>69</v>
      </c>
      <c r="D26372" s="62" t="s">
        <v>149</v>
      </c>
      <c r="E26372" s="62" t="s">
        <v>149</v>
      </c>
      <c r="F26372" s="62" t="s">
        <v>21</v>
      </c>
      <c r="G26372" s="2">
        <v>-462.00000000000006</v>
      </c>
      <c r="H26372" t="s">
        <v>14</v>
      </c>
    </row>
    <row r="26373" spans="1:8" hidden="1" x14ac:dyDescent="0.25">
      <c r="A26373" t="s">
        <v>26</v>
      </c>
      <c r="B26373" t="s">
        <v>9</v>
      </c>
      <c r="C26373" s="62" t="s">
        <v>69</v>
      </c>
      <c r="D26373" s="62" t="s">
        <v>149</v>
      </c>
      <c r="E26373" s="62" t="s">
        <v>149</v>
      </c>
      <c r="F26373" s="62" t="s">
        <v>17</v>
      </c>
      <c r="G26373" s="2">
        <v>-420</v>
      </c>
      <c r="H26373" t="s">
        <v>14</v>
      </c>
    </row>
    <row r="26374" spans="1:8" hidden="1" x14ac:dyDescent="0.25">
      <c r="A26374" t="s">
        <v>26</v>
      </c>
      <c r="B26374" t="s">
        <v>9</v>
      </c>
      <c r="C26374" s="62" t="s">
        <v>69</v>
      </c>
      <c r="D26374" s="62" t="s">
        <v>149</v>
      </c>
      <c r="E26374" s="62" t="s">
        <v>149</v>
      </c>
      <c r="F26374" s="62" t="s">
        <v>25</v>
      </c>
      <c r="G26374" s="2">
        <v>-825.00000000000011</v>
      </c>
      <c r="H26374" t="s">
        <v>14</v>
      </c>
    </row>
    <row r="26375" spans="1:8" hidden="1" x14ac:dyDescent="0.25">
      <c r="A26375" t="s">
        <v>26</v>
      </c>
      <c r="B26375" t="s">
        <v>9</v>
      </c>
      <c r="C26375" s="62" t="s">
        <v>69</v>
      </c>
      <c r="D26375" s="62" t="s">
        <v>149</v>
      </c>
      <c r="E26375" s="62" t="s">
        <v>149</v>
      </c>
      <c r="F26375" s="62" t="s">
        <v>20</v>
      </c>
      <c r="G26375" s="2">
        <v>-462.00000000000006</v>
      </c>
      <c r="H26375" t="s">
        <v>14</v>
      </c>
    </row>
    <row r="26376" spans="1:8" hidden="1" x14ac:dyDescent="0.25">
      <c r="A26376" t="s">
        <v>26</v>
      </c>
      <c r="B26376" t="s">
        <v>9</v>
      </c>
      <c r="C26376" s="62" t="s">
        <v>69</v>
      </c>
      <c r="D26376" s="62" t="s">
        <v>149</v>
      </c>
      <c r="E26376" s="62" t="s">
        <v>149</v>
      </c>
      <c r="F26376" s="62" t="s">
        <v>19</v>
      </c>
      <c r="G26376" s="2">
        <v>-420</v>
      </c>
      <c r="H26376" t="s">
        <v>14</v>
      </c>
    </row>
    <row r="26377" spans="1:8" hidden="1" x14ac:dyDescent="0.25">
      <c r="A26377" t="s">
        <v>26</v>
      </c>
      <c r="B26377" t="s">
        <v>9</v>
      </c>
      <c r="C26377" s="62" t="s">
        <v>69</v>
      </c>
      <c r="D26377" s="62" t="s">
        <v>149</v>
      </c>
      <c r="E26377" s="62" t="s">
        <v>149</v>
      </c>
      <c r="F26377" s="62" t="s">
        <v>18</v>
      </c>
      <c r="G26377" s="2">
        <v>-420</v>
      </c>
      <c r="H26377" t="s">
        <v>14</v>
      </c>
    </row>
    <row r="26378" spans="1:8" hidden="1" x14ac:dyDescent="0.25">
      <c r="A26378" t="s">
        <v>26</v>
      </c>
      <c r="B26378" t="s">
        <v>9</v>
      </c>
      <c r="C26378" s="62" t="s">
        <v>69</v>
      </c>
      <c r="D26378" s="62" t="s">
        <v>149</v>
      </c>
      <c r="E26378" s="62" t="s">
        <v>149</v>
      </c>
      <c r="F26378" s="62" t="s">
        <v>16</v>
      </c>
      <c r="G26378" s="2">
        <v>-420</v>
      </c>
      <c r="H26378" t="s">
        <v>14</v>
      </c>
    </row>
    <row r="26379" spans="1:8" hidden="1" x14ac:dyDescent="0.25">
      <c r="A26379" t="s">
        <v>26</v>
      </c>
      <c r="B26379" t="s">
        <v>9</v>
      </c>
      <c r="C26379" s="62" t="s">
        <v>69</v>
      </c>
      <c r="D26379" s="62" t="s">
        <v>149</v>
      </c>
      <c r="E26379" s="62" t="s">
        <v>149</v>
      </c>
      <c r="F26379" s="62" t="s">
        <v>24</v>
      </c>
      <c r="G26379" s="2">
        <v>-825.00000000000011</v>
      </c>
      <c r="H26379" t="s">
        <v>14</v>
      </c>
    </row>
    <row r="26380" spans="1:8" hidden="1" x14ac:dyDescent="0.25">
      <c r="A26380" t="s">
        <v>26</v>
      </c>
      <c r="B26380" t="s">
        <v>9</v>
      </c>
      <c r="C26380" s="62" t="s">
        <v>69</v>
      </c>
      <c r="D26380" s="62" t="s">
        <v>149</v>
      </c>
      <c r="E26380" s="62" t="s">
        <v>149</v>
      </c>
      <c r="F26380" s="62" t="s">
        <v>23</v>
      </c>
      <c r="G26380" s="2">
        <v>-825.00000000000011</v>
      </c>
      <c r="H26380" t="s">
        <v>14</v>
      </c>
    </row>
    <row r="26381" spans="1:8" hidden="1" x14ac:dyDescent="0.25">
      <c r="A26381" t="s">
        <v>26</v>
      </c>
      <c r="B26381" t="s">
        <v>9</v>
      </c>
      <c r="C26381" s="62" t="s">
        <v>69</v>
      </c>
      <c r="D26381" s="62" t="s">
        <v>149</v>
      </c>
      <c r="E26381" s="62" t="s">
        <v>149</v>
      </c>
      <c r="F26381" s="62" t="s">
        <v>22</v>
      </c>
      <c r="G26381" s="2">
        <v>-462.00000000000006</v>
      </c>
      <c r="H26381" t="s">
        <v>14</v>
      </c>
    </row>
    <row r="26382" spans="1:8" hidden="1" x14ac:dyDescent="0.25">
      <c r="A26382" t="s">
        <v>26</v>
      </c>
      <c r="B26382" t="s">
        <v>9</v>
      </c>
      <c r="C26382" s="62" t="s">
        <v>69</v>
      </c>
      <c r="D26382" s="62" t="s">
        <v>149</v>
      </c>
      <c r="E26382" s="62" t="s">
        <v>149</v>
      </c>
      <c r="F26382" s="62" t="s">
        <v>15</v>
      </c>
      <c r="G26382" s="2">
        <v>-420</v>
      </c>
      <c r="H26382" t="s">
        <v>14</v>
      </c>
    </row>
    <row r="26383" spans="1:8" hidden="1" x14ac:dyDescent="0.25">
      <c r="A26383" t="s">
        <v>26</v>
      </c>
      <c r="B26383" t="s">
        <v>9</v>
      </c>
      <c r="C26383" s="62" t="s">
        <v>69</v>
      </c>
      <c r="D26383" s="62" t="s">
        <v>149</v>
      </c>
      <c r="E26383" s="62" t="s">
        <v>149</v>
      </c>
      <c r="F26383" s="62" t="s">
        <v>13</v>
      </c>
      <c r="G26383" s="2">
        <v>-420</v>
      </c>
      <c r="H26383" t="s">
        <v>14</v>
      </c>
    </row>
    <row r="26384" spans="1:8" hidden="1" x14ac:dyDescent="0.25">
      <c r="A26384" t="s">
        <v>26</v>
      </c>
      <c r="B26384" t="s">
        <v>9</v>
      </c>
      <c r="C26384" s="62" t="s">
        <v>69</v>
      </c>
      <c r="D26384" s="62" t="s">
        <v>149</v>
      </c>
      <c r="E26384" s="62" t="s">
        <v>149</v>
      </c>
      <c r="F26384" s="62" t="s">
        <v>21</v>
      </c>
      <c r="G26384" s="2">
        <v>-270</v>
      </c>
      <c r="H26384" t="s">
        <v>14</v>
      </c>
    </row>
    <row r="26385" spans="1:8" hidden="1" x14ac:dyDescent="0.25">
      <c r="A26385" t="s">
        <v>26</v>
      </c>
      <c r="B26385" t="s">
        <v>9</v>
      </c>
      <c r="C26385" s="62" t="s">
        <v>69</v>
      </c>
      <c r="D26385" s="62" t="s">
        <v>149</v>
      </c>
      <c r="E26385" s="62" t="s">
        <v>149</v>
      </c>
      <c r="F26385" s="62" t="s">
        <v>17</v>
      </c>
      <c r="G26385" s="2">
        <v>-270</v>
      </c>
      <c r="H26385" t="s">
        <v>14</v>
      </c>
    </row>
    <row r="26386" spans="1:8" hidden="1" x14ac:dyDescent="0.25">
      <c r="A26386" t="s">
        <v>26</v>
      </c>
      <c r="B26386" t="s">
        <v>9</v>
      </c>
      <c r="C26386" s="62" t="s">
        <v>69</v>
      </c>
      <c r="D26386" s="62" t="s">
        <v>149</v>
      </c>
      <c r="E26386" s="62" t="s">
        <v>149</v>
      </c>
      <c r="F26386" s="62" t="s">
        <v>25</v>
      </c>
      <c r="G26386" s="2">
        <v>-270</v>
      </c>
      <c r="H26386" t="s">
        <v>14</v>
      </c>
    </row>
    <row r="26387" spans="1:8" hidden="1" x14ac:dyDescent="0.25">
      <c r="A26387" t="s">
        <v>26</v>
      </c>
      <c r="B26387" t="s">
        <v>9</v>
      </c>
      <c r="C26387" s="62" t="s">
        <v>69</v>
      </c>
      <c r="D26387" s="62" t="s">
        <v>149</v>
      </c>
      <c r="E26387" s="62" t="s">
        <v>149</v>
      </c>
      <c r="F26387" s="62" t="s">
        <v>20</v>
      </c>
      <c r="G26387" s="2">
        <v>-270</v>
      </c>
      <c r="H26387" t="s">
        <v>14</v>
      </c>
    </row>
    <row r="26388" spans="1:8" hidden="1" x14ac:dyDescent="0.25">
      <c r="A26388" t="s">
        <v>26</v>
      </c>
      <c r="B26388" t="s">
        <v>9</v>
      </c>
      <c r="C26388" s="62" t="s">
        <v>69</v>
      </c>
      <c r="D26388" s="62" t="s">
        <v>149</v>
      </c>
      <c r="E26388" s="62" t="s">
        <v>149</v>
      </c>
      <c r="F26388" s="62" t="s">
        <v>19</v>
      </c>
      <c r="G26388" s="2">
        <v>-270</v>
      </c>
      <c r="H26388" t="s">
        <v>14</v>
      </c>
    </row>
    <row r="26389" spans="1:8" hidden="1" x14ac:dyDescent="0.25">
      <c r="A26389" t="s">
        <v>26</v>
      </c>
      <c r="B26389" t="s">
        <v>9</v>
      </c>
      <c r="C26389" s="62" t="s">
        <v>69</v>
      </c>
      <c r="D26389" s="62" t="s">
        <v>149</v>
      </c>
      <c r="E26389" s="62" t="s">
        <v>149</v>
      </c>
      <c r="F26389" s="62" t="s">
        <v>18</v>
      </c>
      <c r="G26389" s="2">
        <v>-270</v>
      </c>
      <c r="H26389" t="s">
        <v>14</v>
      </c>
    </row>
    <row r="26390" spans="1:8" hidden="1" x14ac:dyDescent="0.25">
      <c r="A26390" t="s">
        <v>26</v>
      </c>
      <c r="B26390" t="s">
        <v>9</v>
      </c>
      <c r="C26390" s="62" t="s">
        <v>69</v>
      </c>
      <c r="D26390" s="62" t="s">
        <v>149</v>
      </c>
      <c r="E26390" s="62" t="s">
        <v>149</v>
      </c>
      <c r="F26390" s="62" t="s">
        <v>16</v>
      </c>
      <c r="G26390" s="2">
        <v>-270</v>
      </c>
      <c r="H26390" t="s">
        <v>14</v>
      </c>
    </row>
    <row r="26391" spans="1:8" hidden="1" x14ac:dyDescent="0.25">
      <c r="A26391" t="s">
        <v>26</v>
      </c>
      <c r="B26391" t="s">
        <v>9</v>
      </c>
      <c r="C26391" s="62" t="s">
        <v>69</v>
      </c>
      <c r="D26391" s="62" t="s">
        <v>149</v>
      </c>
      <c r="E26391" s="62" t="s">
        <v>149</v>
      </c>
      <c r="F26391" s="62" t="s">
        <v>24</v>
      </c>
      <c r="G26391" s="2">
        <v>-270</v>
      </c>
      <c r="H26391" t="s">
        <v>14</v>
      </c>
    </row>
    <row r="26392" spans="1:8" hidden="1" x14ac:dyDescent="0.25">
      <c r="A26392" t="s">
        <v>26</v>
      </c>
      <c r="B26392" t="s">
        <v>9</v>
      </c>
      <c r="C26392" s="62" t="s">
        <v>69</v>
      </c>
      <c r="D26392" s="62" t="s">
        <v>149</v>
      </c>
      <c r="E26392" s="62" t="s">
        <v>149</v>
      </c>
      <c r="F26392" s="62" t="s">
        <v>23</v>
      </c>
      <c r="G26392" s="2">
        <v>-270</v>
      </c>
      <c r="H26392" t="s">
        <v>14</v>
      </c>
    </row>
    <row r="26393" spans="1:8" hidden="1" x14ac:dyDescent="0.25">
      <c r="A26393" t="s">
        <v>26</v>
      </c>
      <c r="B26393" t="s">
        <v>9</v>
      </c>
      <c r="C26393" s="62" t="s">
        <v>69</v>
      </c>
      <c r="D26393" s="62" t="s">
        <v>149</v>
      </c>
      <c r="E26393" s="62" t="s">
        <v>149</v>
      </c>
      <c r="F26393" s="62" t="s">
        <v>22</v>
      </c>
      <c r="G26393" s="2">
        <v>-270</v>
      </c>
      <c r="H26393" t="s">
        <v>14</v>
      </c>
    </row>
    <row r="26394" spans="1:8" hidden="1" x14ac:dyDescent="0.25">
      <c r="A26394" t="s">
        <v>26</v>
      </c>
      <c r="B26394" t="s">
        <v>9</v>
      </c>
      <c r="C26394" s="62" t="s">
        <v>69</v>
      </c>
      <c r="D26394" s="62" t="s">
        <v>149</v>
      </c>
      <c r="E26394" s="62" t="s">
        <v>149</v>
      </c>
      <c r="F26394" s="62" t="s">
        <v>15</v>
      </c>
      <c r="G26394" s="2">
        <v>-270</v>
      </c>
      <c r="H26394" t="s">
        <v>14</v>
      </c>
    </row>
    <row r="26395" spans="1:8" hidden="1" x14ac:dyDescent="0.25">
      <c r="A26395" t="s">
        <v>26</v>
      </c>
      <c r="B26395" t="s">
        <v>9</v>
      </c>
      <c r="C26395" s="62" t="s">
        <v>69</v>
      </c>
      <c r="D26395" s="62" t="s">
        <v>149</v>
      </c>
      <c r="E26395" s="62" t="s">
        <v>149</v>
      </c>
      <c r="F26395" s="62" t="s">
        <v>13</v>
      </c>
      <c r="G26395" s="2">
        <v>-270</v>
      </c>
      <c r="H26395" t="s">
        <v>14</v>
      </c>
    </row>
    <row r="26396" spans="1:8" hidden="1" x14ac:dyDescent="0.25">
      <c r="A26396" t="s">
        <v>26</v>
      </c>
      <c r="B26396" t="s">
        <v>9</v>
      </c>
      <c r="C26396" s="62" t="s">
        <v>69</v>
      </c>
      <c r="D26396" s="62" t="s">
        <v>149</v>
      </c>
      <c r="E26396" s="62" t="s">
        <v>149</v>
      </c>
      <c r="F26396" s="62" t="s">
        <v>21</v>
      </c>
      <c r="G26396" s="2">
        <v>-46.199999999999996</v>
      </c>
      <c r="H26396" t="s">
        <v>14</v>
      </c>
    </row>
    <row r="26397" spans="1:8" hidden="1" x14ac:dyDescent="0.25">
      <c r="A26397" t="s">
        <v>26</v>
      </c>
      <c r="B26397" t="s">
        <v>9</v>
      </c>
      <c r="C26397" s="62" t="s">
        <v>69</v>
      </c>
      <c r="D26397" s="62" t="s">
        <v>149</v>
      </c>
      <c r="E26397" s="62" t="s">
        <v>149</v>
      </c>
      <c r="F26397" s="62" t="s">
        <v>17</v>
      </c>
      <c r="G26397" s="2">
        <v>-42</v>
      </c>
      <c r="H26397" t="s">
        <v>14</v>
      </c>
    </row>
    <row r="26398" spans="1:8" hidden="1" x14ac:dyDescent="0.25">
      <c r="A26398" t="s">
        <v>26</v>
      </c>
      <c r="B26398" t="s">
        <v>9</v>
      </c>
      <c r="C26398" s="62" t="s">
        <v>69</v>
      </c>
      <c r="D26398" s="62" t="s">
        <v>149</v>
      </c>
      <c r="E26398" s="62" t="s">
        <v>149</v>
      </c>
      <c r="F26398" s="62" t="s">
        <v>25</v>
      </c>
      <c r="G26398" s="2">
        <v>-46.199999999999996</v>
      </c>
      <c r="H26398" t="s">
        <v>14</v>
      </c>
    </row>
    <row r="26399" spans="1:8" hidden="1" x14ac:dyDescent="0.25">
      <c r="A26399" t="s">
        <v>26</v>
      </c>
      <c r="B26399" t="s">
        <v>9</v>
      </c>
      <c r="C26399" s="62" t="s">
        <v>69</v>
      </c>
      <c r="D26399" s="62" t="s">
        <v>149</v>
      </c>
      <c r="E26399" s="62" t="s">
        <v>149</v>
      </c>
      <c r="F26399" s="62" t="s">
        <v>20</v>
      </c>
      <c r="G26399" s="2">
        <v>-46.199999999999996</v>
      </c>
      <c r="H26399" t="s">
        <v>14</v>
      </c>
    </row>
    <row r="26400" spans="1:8" hidden="1" x14ac:dyDescent="0.25">
      <c r="A26400" t="s">
        <v>26</v>
      </c>
      <c r="B26400" t="s">
        <v>9</v>
      </c>
      <c r="C26400" s="62" t="s">
        <v>69</v>
      </c>
      <c r="D26400" s="62" t="s">
        <v>149</v>
      </c>
      <c r="E26400" s="62" t="s">
        <v>149</v>
      </c>
      <c r="F26400" s="62" t="s">
        <v>19</v>
      </c>
      <c r="G26400" s="2">
        <v>-42</v>
      </c>
      <c r="H26400" t="s">
        <v>14</v>
      </c>
    </row>
    <row r="26401" spans="1:8" hidden="1" x14ac:dyDescent="0.25">
      <c r="A26401" t="s">
        <v>26</v>
      </c>
      <c r="B26401" t="s">
        <v>9</v>
      </c>
      <c r="C26401" s="62" t="s">
        <v>69</v>
      </c>
      <c r="D26401" s="62" t="s">
        <v>149</v>
      </c>
      <c r="E26401" s="62" t="s">
        <v>149</v>
      </c>
      <c r="F26401" s="62" t="s">
        <v>18</v>
      </c>
      <c r="G26401" s="2">
        <v>-42</v>
      </c>
      <c r="H26401" t="s">
        <v>14</v>
      </c>
    </row>
    <row r="26402" spans="1:8" hidden="1" x14ac:dyDescent="0.25">
      <c r="A26402" t="s">
        <v>26</v>
      </c>
      <c r="B26402" t="s">
        <v>9</v>
      </c>
      <c r="C26402" s="62" t="s">
        <v>69</v>
      </c>
      <c r="D26402" s="62" t="s">
        <v>149</v>
      </c>
      <c r="E26402" s="62" t="s">
        <v>149</v>
      </c>
      <c r="F26402" s="62" t="s">
        <v>16</v>
      </c>
      <c r="G26402" s="2">
        <v>-42</v>
      </c>
      <c r="H26402" t="s">
        <v>14</v>
      </c>
    </row>
    <row r="26403" spans="1:8" hidden="1" x14ac:dyDescent="0.25">
      <c r="A26403" t="s">
        <v>26</v>
      </c>
      <c r="B26403" t="s">
        <v>9</v>
      </c>
      <c r="C26403" s="62" t="s">
        <v>69</v>
      </c>
      <c r="D26403" s="62" t="s">
        <v>149</v>
      </c>
      <c r="E26403" s="62" t="s">
        <v>149</v>
      </c>
      <c r="F26403" s="62" t="s">
        <v>24</v>
      </c>
      <c r="G26403" s="2">
        <v>-46.199999999999996</v>
      </c>
      <c r="H26403" t="s">
        <v>14</v>
      </c>
    </row>
    <row r="26404" spans="1:8" hidden="1" x14ac:dyDescent="0.25">
      <c r="A26404" t="s">
        <v>26</v>
      </c>
      <c r="B26404" t="s">
        <v>9</v>
      </c>
      <c r="C26404" s="62" t="s">
        <v>69</v>
      </c>
      <c r="D26404" s="62" t="s">
        <v>149</v>
      </c>
      <c r="E26404" s="62" t="s">
        <v>149</v>
      </c>
      <c r="F26404" s="62" t="s">
        <v>23</v>
      </c>
      <c r="G26404" s="2">
        <v>-46.199999999999996</v>
      </c>
      <c r="H26404" t="s">
        <v>14</v>
      </c>
    </row>
    <row r="26405" spans="1:8" hidden="1" x14ac:dyDescent="0.25">
      <c r="A26405" t="s">
        <v>26</v>
      </c>
      <c r="B26405" t="s">
        <v>9</v>
      </c>
      <c r="C26405" s="62" t="s">
        <v>69</v>
      </c>
      <c r="D26405" s="62" t="s">
        <v>149</v>
      </c>
      <c r="E26405" s="62" t="s">
        <v>149</v>
      </c>
      <c r="F26405" s="62" t="s">
        <v>22</v>
      </c>
      <c r="G26405" s="2">
        <v>-46.199999999999996</v>
      </c>
      <c r="H26405" t="s">
        <v>14</v>
      </c>
    </row>
    <row r="26406" spans="1:8" hidden="1" x14ac:dyDescent="0.25">
      <c r="A26406" t="s">
        <v>26</v>
      </c>
      <c r="B26406" t="s">
        <v>9</v>
      </c>
      <c r="C26406" s="62" t="s">
        <v>69</v>
      </c>
      <c r="D26406" s="62" t="s">
        <v>149</v>
      </c>
      <c r="E26406" s="62" t="s">
        <v>149</v>
      </c>
      <c r="F26406" s="62" t="s">
        <v>15</v>
      </c>
      <c r="G26406" s="2">
        <v>-42</v>
      </c>
      <c r="H26406" t="s">
        <v>14</v>
      </c>
    </row>
    <row r="26407" spans="1:8" hidden="1" x14ac:dyDescent="0.25">
      <c r="A26407" t="s">
        <v>26</v>
      </c>
      <c r="B26407" t="s">
        <v>9</v>
      </c>
      <c r="C26407" s="62" t="s">
        <v>69</v>
      </c>
      <c r="D26407" s="62" t="s">
        <v>149</v>
      </c>
      <c r="E26407" s="62" t="s">
        <v>149</v>
      </c>
      <c r="F26407" s="62" t="s">
        <v>13</v>
      </c>
      <c r="G26407" s="2">
        <v>-42</v>
      </c>
      <c r="H26407" t="s">
        <v>14</v>
      </c>
    </row>
    <row r="26408" spans="1:8" hidden="1" x14ac:dyDescent="0.25">
      <c r="A26408" t="s">
        <v>26</v>
      </c>
      <c r="B26408" t="s">
        <v>9</v>
      </c>
      <c r="C26408" s="62" t="s">
        <v>69</v>
      </c>
      <c r="D26408" s="62" t="s">
        <v>149</v>
      </c>
      <c r="E26408" s="62" t="s">
        <v>149</v>
      </c>
      <c r="F26408" s="62" t="s">
        <v>21</v>
      </c>
      <c r="G26408" s="2">
        <v>-184.79999999999998</v>
      </c>
      <c r="H26408" t="s">
        <v>14</v>
      </c>
    </row>
    <row r="26409" spans="1:8" hidden="1" x14ac:dyDescent="0.25">
      <c r="A26409" t="s">
        <v>26</v>
      </c>
      <c r="B26409" t="s">
        <v>9</v>
      </c>
      <c r="C26409" s="62" t="s">
        <v>69</v>
      </c>
      <c r="D26409" s="62" t="s">
        <v>149</v>
      </c>
      <c r="E26409" s="62" t="s">
        <v>149</v>
      </c>
      <c r="F26409" s="62" t="s">
        <v>17</v>
      </c>
      <c r="G26409" s="2">
        <v>-168</v>
      </c>
      <c r="H26409" t="s">
        <v>14</v>
      </c>
    </row>
    <row r="26410" spans="1:8" hidden="1" x14ac:dyDescent="0.25">
      <c r="A26410" t="s">
        <v>26</v>
      </c>
      <c r="B26410" t="s">
        <v>9</v>
      </c>
      <c r="C26410" s="62" t="s">
        <v>69</v>
      </c>
      <c r="D26410" s="62" t="s">
        <v>149</v>
      </c>
      <c r="E26410" s="62" t="s">
        <v>149</v>
      </c>
      <c r="F26410" s="62" t="s">
        <v>25</v>
      </c>
      <c r="G26410" s="2">
        <v>0</v>
      </c>
      <c r="H26410" t="s">
        <v>14</v>
      </c>
    </row>
    <row r="26411" spans="1:8" hidden="1" x14ac:dyDescent="0.25">
      <c r="A26411" t="s">
        <v>26</v>
      </c>
      <c r="B26411" t="s">
        <v>9</v>
      </c>
      <c r="C26411" s="62" t="s">
        <v>69</v>
      </c>
      <c r="D26411" s="62" t="s">
        <v>149</v>
      </c>
      <c r="E26411" s="62" t="s">
        <v>149</v>
      </c>
      <c r="F26411" s="62" t="s">
        <v>20</v>
      </c>
      <c r="G26411" s="2">
        <v>-184.79999999999998</v>
      </c>
      <c r="H26411" t="s">
        <v>14</v>
      </c>
    </row>
    <row r="26412" spans="1:8" hidden="1" x14ac:dyDescent="0.25">
      <c r="A26412" t="s">
        <v>26</v>
      </c>
      <c r="B26412" t="s">
        <v>9</v>
      </c>
      <c r="C26412" s="62" t="s">
        <v>69</v>
      </c>
      <c r="D26412" s="62" t="s">
        <v>149</v>
      </c>
      <c r="E26412" s="62" t="s">
        <v>149</v>
      </c>
      <c r="F26412" s="62" t="s">
        <v>19</v>
      </c>
      <c r="G26412" s="2">
        <v>-168</v>
      </c>
      <c r="H26412" t="s">
        <v>14</v>
      </c>
    </row>
    <row r="26413" spans="1:8" hidden="1" x14ac:dyDescent="0.25">
      <c r="A26413" t="s">
        <v>26</v>
      </c>
      <c r="B26413" t="s">
        <v>9</v>
      </c>
      <c r="C26413" s="62" t="s">
        <v>69</v>
      </c>
      <c r="D26413" s="62" t="s">
        <v>149</v>
      </c>
      <c r="E26413" s="62" t="s">
        <v>149</v>
      </c>
      <c r="F26413" s="62" t="s">
        <v>18</v>
      </c>
      <c r="G26413" s="2">
        <v>-168</v>
      </c>
      <c r="H26413" t="s">
        <v>14</v>
      </c>
    </row>
    <row r="26414" spans="1:8" hidden="1" x14ac:dyDescent="0.25">
      <c r="A26414" t="s">
        <v>26</v>
      </c>
      <c r="B26414" t="s">
        <v>9</v>
      </c>
      <c r="C26414" s="62" t="s">
        <v>69</v>
      </c>
      <c r="D26414" s="62" t="s">
        <v>149</v>
      </c>
      <c r="E26414" s="62" t="s">
        <v>149</v>
      </c>
      <c r="F26414" s="62" t="s">
        <v>16</v>
      </c>
      <c r="G26414" s="2">
        <v>0</v>
      </c>
      <c r="H26414" t="s">
        <v>14</v>
      </c>
    </row>
    <row r="26415" spans="1:8" hidden="1" x14ac:dyDescent="0.25">
      <c r="A26415" t="s">
        <v>26</v>
      </c>
      <c r="B26415" t="s">
        <v>9</v>
      </c>
      <c r="C26415" s="62" t="s">
        <v>69</v>
      </c>
      <c r="D26415" s="62" t="s">
        <v>149</v>
      </c>
      <c r="E26415" s="62" t="s">
        <v>149</v>
      </c>
      <c r="F26415" s="62" t="s">
        <v>24</v>
      </c>
      <c r="G26415" s="2">
        <v>0</v>
      </c>
      <c r="H26415" t="s">
        <v>14</v>
      </c>
    </row>
    <row r="26416" spans="1:8" hidden="1" x14ac:dyDescent="0.25">
      <c r="A26416" t="s">
        <v>26</v>
      </c>
      <c r="B26416" t="s">
        <v>9</v>
      </c>
      <c r="C26416" s="62" t="s">
        <v>69</v>
      </c>
      <c r="D26416" s="62" t="s">
        <v>149</v>
      </c>
      <c r="E26416" s="62" t="s">
        <v>149</v>
      </c>
      <c r="F26416" s="62" t="s">
        <v>23</v>
      </c>
      <c r="G26416" s="2">
        <v>-184.79999999999998</v>
      </c>
      <c r="H26416" t="s">
        <v>14</v>
      </c>
    </row>
    <row r="26417" spans="1:8" hidden="1" x14ac:dyDescent="0.25">
      <c r="A26417" t="s">
        <v>26</v>
      </c>
      <c r="B26417" t="s">
        <v>9</v>
      </c>
      <c r="C26417" s="62" t="s">
        <v>69</v>
      </c>
      <c r="D26417" s="62" t="s">
        <v>149</v>
      </c>
      <c r="E26417" s="62" t="s">
        <v>149</v>
      </c>
      <c r="F26417" s="62" t="s">
        <v>22</v>
      </c>
      <c r="G26417" s="2">
        <v>-184.79999999999998</v>
      </c>
      <c r="H26417" t="s">
        <v>14</v>
      </c>
    </row>
    <row r="26418" spans="1:8" hidden="1" x14ac:dyDescent="0.25">
      <c r="A26418" t="s">
        <v>26</v>
      </c>
      <c r="B26418" t="s">
        <v>9</v>
      </c>
      <c r="C26418" s="62" t="s">
        <v>69</v>
      </c>
      <c r="D26418" s="62" t="s">
        <v>149</v>
      </c>
      <c r="E26418" s="62" t="s">
        <v>149</v>
      </c>
      <c r="F26418" s="62" t="s">
        <v>15</v>
      </c>
      <c r="G26418" s="2">
        <v>0</v>
      </c>
      <c r="H26418" t="s">
        <v>14</v>
      </c>
    </row>
    <row r="26419" spans="1:8" hidden="1" x14ac:dyDescent="0.25">
      <c r="A26419" t="s">
        <v>26</v>
      </c>
      <c r="B26419" t="s">
        <v>9</v>
      </c>
      <c r="C26419" s="62" t="s">
        <v>69</v>
      </c>
      <c r="D26419" s="62" t="s">
        <v>149</v>
      </c>
      <c r="E26419" s="62" t="s">
        <v>149</v>
      </c>
      <c r="F26419" s="62" t="s">
        <v>13</v>
      </c>
      <c r="G26419" s="2">
        <v>0</v>
      </c>
      <c r="H26419" t="s">
        <v>14</v>
      </c>
    </row>
    <row r="26420" spans="1:8" hidden="1" x14ac:dyDescent="0.25">
      <c r="A26420" t="s">
        <v>26</v>
      </c>
      <c r="B26420" t="s">
        <v>9</v>
      </c>
      <c r="C26420" s="62" t="s">
        <v>69</v>
      </c>
      <c r="D26420" s="62" t="s">
        <v>149</v>
      </c>
      <c r="E26420" s="62" t="s">
        <v>149</v>
      </c>
      <c r="F26420" s="62" t="s">
        <v>21</v>
      </c>
      <c r="G26420" s="2">
        <v>-49.5</v>
      </c>
      <c r="H26420" t="s">
        <v>14</v>
      </c>
    </row>
    <row r="26421" spans="1:8" hidden="1" x14ac:dyDescent="0.25">
      <c r="A26421" t="s">
        <v>26</v>
      </c>
      <c r="B26421" t="s">
        <v>9</v>
      </c>
      <c r="C26421" s="62" t="s">
        <v>69</v>
      </c>
      <c r="D26421" s="62" t="s">
        <v>149</v>
      </c>
      <c r="E26421" s="62" t="s">
        <v>149</v>
      </c>
      <c r="F26421" s="62" t="s">
        <v>17</v>
      </c>
      <c r="G26421" s="2">
        <v>-45</v>
      </c>
      <c r="H26421" t="s">
        <v>14</v>
      </c>
    </row>
    <row r="26422" spans="1:8" hidden="1" x14ac:dyDescent="0.25">
      <c r="A26422" t="s">
        <v>26</v>
      </c>
      <c r="B26422" t="s">
        <v>9</v>
      </c>
      <c r="C26422" s="62" t="s">
        <v>69</v>
      </c>
      <c r="D26422" s="62" t="s">
        <v>149</v>
      </c>
      <c r="E26422" s="62" t="s">
        <v>149</v>
      </c>
      <c r="F26422" s="62" t="s">
        <v>25</v>
      </c>
      <c r="G26422" s="2">
        <v>0</v>
      </c>
      <c r="H26422" t="s">
        <v>14</v>
      </c>
    </row>
    <row r="26423" spans="1:8" hidden="1" x14ac:dyDescent="0.25">
      <c r="A26423" t="s">
        <v>26</v>
      </c>
      <c r="B26423" t="s">
        <v>9</v>
      </c>
      <c r="C26423" s="62" t="s">
        <v>69</v>
      </c>
      <c r="D26423" s="62" t="s">
        <v>149</v>
      </c>
      <c r="E26423" s="62" t="s">
        <v>149</v>
      </c>
      <c r="F26423" s="62" t="s">
        <v>20</v>
      </c>
      <c r="G26423" s="2">
        <v>-49.5</v>
      </c>
      <c r="H26423" t="s">
        <v>14</v>
      </c>
    </row>
    <row r="26424" spans="1:8" hidden="1" x14ac:dyDescent="0.25">
      <c r="A26424" t="s">
        <v>26</v>
      </c>
      <c r="B26424" t="s">
        <v>9</v>
      </c>
      <c r="C26424" s="62" t="s">
        <v>69</v>
      </c>
      <c r="D26424" s="62" t="s">
        <v>149</v>
      </c>
      <c r="E26424" s="62" t="s">
        <v>149</v>
      </c>
      <c r="F26424" s="62" t="s">
        <v>19</v>
      </c>
      <c r="G26424" s="2">
        <v>-45</v>
      </c>
      <c r="H26424" t="s">
        <v>14</v>
      </c>
    </row>
    <row r="26425" spans="1:8" hidden="1" x14ac:dyDescent="0.25">
      <c r="A26425" t="s">
        <v>26</v>
      </c>
      <c r="B26425" t="s">
        <v>9</v>
      </c>
      <c r="C26425" s="62" t="s">
        <v>69</v>
      </c>
      <c r="D26425" s="62" t="s">
        <v>149</v>
      </c>
      <c r="E26425" s="62" t="s">
        <v>149</v>
      </c>
      <c r="F26425" s="62" t="s">
        <v>18</v>
      </c>
      <c r="G26425" s="2">
        <v>-45</v>
      </c>
      <c r="H26425" t="s">
        <v>14</v>
      </c>
    </row>
    <row r="26426" spans="1:8" hidden="1" x14ac:dyDescent="0.25">
      <c r="A26426" t="s">
        <v>26</v>
      </c>
      <c r="B26426" t="s">
        <v>9</v>
      </c>
      <c r="C26426" s="62" t="s">
        <v>69</v>
      </c>
      <c r="D26426" s="62" t="s">
        <v>149</v>
      </c>
      <c r="E26426" s="62" t="s">
        <v>149</v>
      </c>
      <c r="F26426" s="62" t="s">
        <v>16</v>
      </c>
      <c r="G26426" s="2">
        <v>0</v>
      </c>
      <c r="H26426" t="s">
        <v>14</v>
      </c>
    </row>
    <row r="26427" spans="1:8" hidden="1" x14ac:dyDescent="0.25">
      <c r="A26427" t="s">
        <v>26</v>
      </c>
      <c r="B26427" t="s">
        <v>9</v>
      </c>
      <c r="C26427" s="62" t="s">
        <v>69</v>
      </c>
      <c r="D26427" s="62" t="s">
        <v>149</v>
      </c>
      <c r="E26427" s="62" t="s">
        <v>149</v>
      </c>
      <c r="F26427" s="62" t="s">
        <v>24</v>
      </c>
      <c r="G26427" s="2">
        <v>0</v>
      </c>
      <c r="H26427" t="s">
        <v>14</v>
      </c>
    </row>
    <row r="26428" spans="1:8" hidden="1" x14ac:dyDescent="0.25">
      <c r="A26428" t="s">
        <v>26</v>
      </c>
      <c r="B26428" t="s">
        <v>9</v>
      </c>
      <c r="C26428" s="62" t="s">
        <v>69</v>
      </c>
      <c r="D26428" s="62" t="s">
        <v>149</v>
      </c>
      <c r="E26428" s="62" t="s">
        <v>149</v>
      </c>
      <c r="F26428" s="62" t="s">
        <v>23</v>
      </c>
      <c r="G26428" s="2">
        <v>-49.5</v>
      </c>
      <c r="H26428" t="s">
        <v>14</v>
      </c>
    </row>
    <row r="26429" spans="1:8" hidden="1" x14ac:dyDescent="0.25">
      <c r="A26429" t="s">
        <v>26</v>
      </c>
      <c r="B26429" t="s">
        <v>9</v>
      </c>
      <c r="C26429" s="62" t="s">
        <v>69</v>
      </c>
      <c r="D26429" s="62" t="s">
        <v>149</v>
      </c>
      <c r="E26429" s="62" t="s">
        <v>149</v>
      </c>
      <c r="F26429" s="62" t="s">
        <v>22</v>
      </c>
      <c r="G26429" s="2">
        <v>-49.5</v>
      </c>
      <c r="H26429" t="s">
        <v>14</v>
      </c>
    </row>
    <row r="26430" spans="1:8" hidden="1" x14ac:dyDescent="0.25">
      <c r="A26430" t="s">
        <v>26</v>
      </c>
      <c r="B26430" t="s">
        <v>9</v>
      </c>
      <c r="C26430" s="62" t="s">
        <v>69</v>
      </c>
      <c r="D26430" s="62" t="s">
        <v>149</v>
      </c>
      <c r="E26430" s="62" t="s">
        <v>149</v>
      </c>
      <c r="F26430" s="62" t="s">
        <v>15</v>
      </c>
      <c r="G26430" s="2">
        <v>0</v>
      </c>
      <c r="H26430" t="s">
        <v>14</v>
      </c>
    </row>
    <row r="26431" spans="1:8" hidden="1" x14ac:dyDescent="0.25">
      <c r="A26431" t="s">
        <v>26</v>
      </c>
      <c r="B26431" t="s">
        <v>9</v>
      </c>
      <c r="C26431" s="62" t="s">
        <v>69</v>
      </c>
      <c r="D26431" s="62" t="s">
        <v>149</v>
      </c>
      <c r="E26431" s="62" t="s">
        <v>149</v>
      </c>
      <c r="F26431" s="62" t="s">
        <v>13</v>
      </c>
      <c r="G26431" s="2">
        <v>0</v>
      </c>
      <c r="H26431" t="s">
        <v>14</v>
      </c>
    </row>
    <row r="26432" spans="1:8" hidden="1" x14ac:dyDescent="0.25">
      <c r="A26432" t="s">
        <v>26</v>
      </c>
      <c r="B26432" t="s">
        <v>9</v>
      </c>
      <c r="C26432" s="62" t="s">
        <v>69</v>
      </c>
      <c r="D26432" s="62" t="s">
        <v>149</v>
      </c>
      <c r="E26432" s="62" t="s">
        <v>149</v>
      </c>
      <c r="F26432" s="62" t="s">
        <v>21</v>
      </c>
      <c r="G26432" s="2">
        <v>-314.16000000000008</v>
      </c>
      <c r="H26432" t="s">
        <v>14</v>
      </c>
    </row>
    <row r="26433" spans="1:8" hidden="1" x14ac:dyDescent="0.25">
      <c r="A26433" t="s">
        <v>26</v>
      </c>
      <c r="B26433" t="s">
        <v>9</v>
      </c>
      <c r="C26433" s="62" t="s">
        <v>69</v>
      </c>
      <c r="D26433" s="62" t="s">
        <v>149</v>
      </c>
      <c r="E26433" s="62" t="s">
        <v>149</v>
      </c>
      <c r="F26433" s="62" t="s">
        <v>17</v>
      </c>
      <c r="G26433" s="2">
        <v>-285.59999999999997</v>
      </c>
      <c r="H26433" t="s">
        <v>14</v>
      </c>
    </row>
    <row r="26434" spans="1:8" hidden="1" x14ac:dyDescent="0.25">
      <c r="A26434" t="s">
        <v>26</v>
      </c>
      <c r="B26434" t="s">
        <v>9</v>
      </c>
      <c r="C26434" s="62" t="s">
        <v>69</v>
      </c>
      <c r="D26434" s="62" t="s">
        <v>149</v>
      </c>
      <c r="E26434" s="62" t="s">
        <v>149</v>
      </c>
      <c r="F26434" s="62" t="s">
        <v>25</v>
      </c>
      <c r="G26434" s="2">
        <v>-246.84000000000003</v>
      </c>
      <c r="H26434" t="s">
        <v>14</v>
      </c>
    </row>
    <row r="26435" spans="1:8" hidden="1" x14ac:dyDescent="0.25">
      <c r="A26435" t="s">
        <v>26</v>
      </c>
      <c r="B26435" t="s">
        <v>9</v>
      </c>
      <c r="C26435" s="62" t="s">
        <v>69</v>
      </c>
      <c r="D26435" s="62" t="s">
        <v>149</v>
      </c>
      <c r="E26435" s="62" t="s">
        <v>149</v>
      </c>
      <c r="F26435" s="62" t="s">
        <v>20</v>
      </c>
      <c r="G26435" s="2">
        <v>-314.16000000000008</v>
      </c>
      <c r="H26435" t="s">
        <v>14</v>
      </c>
    </row>
    <row r="26436" spans="1:8" hidden="1" x14ac:dyDescent="0.25">
      <c r="A26436" t="s">
        <v>26</v>
      </c>
      <c r="B26436" t="s">
        <v>9</v>
      </c>
      <c r="C26436" s="62" t="s">
        <v>69</v>
      </c>
      <c r="D26436" s="62" t="s">
        <v>149</v>
      </c>
      <c r="E26436" s="62" t="s">
        <v>149</v>
      </c>
      <c r="F26436" s="62" t="s">
        <v>19</v>
      </c>
      <c r="G26436" s="2">
        <v>-285.59999999999997</v>
      </c>
      <c r="H26436" t="s">
        <v>14</v>
      </c>
    </row>
    <row r="26437" spans="1:8" hidden="1" x14ac:dyDescent="0.25">
      <c r="A26437" t="s">
        <v>26</v>
      </c>
      <c r="B26437" t="s">
        <v>9</v>
      </c>
      <c r="C26437" s="62" t="s">
        <v>69</v>
      </c>
      <c r="D26437" s="62" t="s">
        <v>149</v>
      </c>
      <c r="E26437" s="62" t="s">
        <v>149</v>
      </c>
      <c r="F26437" s="62" t="s">
        <v>18</v>
      </c>
      <c r="G26437" s="2">
        <v>-285.59999999999997</v>
      </c>
      <c r="H26437" t="s">
        <v>14</v>
      </c>
    </row>
    <row r="26438" spans="1:8" hidden="1" x14ac:dyDescent="0.25">
      <c r="A26438" t="s">
        <v>26</v>
      </c>
      <c r="B26438" t="s">
        <v>9</v>
      </c>
      <c r="C26438" s="62" t="s">
        <v>69</v>
      </c>
      <c r="D26438" s="62" t="s">
        <v>149</v>
      </c>
      <c r="E26438" s="62" t="s">
        <v>149</v>
      </c>
      <c r="F26438" s="62" t="s">
        <v>16</v>
      </c>
      <c r="G26438" s="2">
        <v>-224.4</v>
      </c>
      <c r="H26438" t="s">
        <v>14</v>
      </c>
    </row>
    <row r="26439" spans="1:8" hidden="1" x14ac:dyDescent="0.25">
      <c r="A26439" t="s">
        <v>26</v>
      </c>
      <c r="B26439" t="s">
        <v>9</v>
      </c>
      <c r="C26439" s="62" t="s">
        <v>69</v>
      </c>
      <c r="D26439" s="62" t="s">
        <v>149</v>
      </c>
      <c r="E26439" s="62" t="s">
        <v>149</v>
      </c>
      <c r="F26439" s="62" t="s">
        <v>24</v>
      </c>
      <c r="G26439" s="2">
        <v>-246.84000000000003</v>
      </c>
      <c r="H26439" t="s">
        <v>14</v>
      </c>
    </row>
    <row r="26440" spans="1:8" hidden="1" x14ac:dyDescent="0.25">
      <c r="A26440" t="s">
        <v>26</v>
      </c>
      <c r="B26440" t="s">
        <v>9</v>
      </c>
      <c r="C26440" s="62" t="s">
        <v>69</v>
      </c>
      <c r="D26440" s="62" t="s">
        <v>149</v>
      </c>
      <c r="E26440" s="62" t="s">
        <v>149</v>
      </c>
      <c r="F26440" s="62" t="s">
        <v>23</v>
      </c>
      <c r="G26440" s="2">
        <v>-246.84000000000003</v>
      </c>
      <c r="H26440" t="s">
        <v>14</v>
      </c>
    </row>
    <row r="26441" spans="1:8" hidden="1" x14ac:dyDescent="0.25">
      <c r="A26441" t="s">
        <v>26</v>
      </c>
      <c r="B26441" t="s">
        <v>9</v>
      </c>
      <c r="C26441" s="62" t="s">
        <v>69</v>
      </c>
      <c r="D26441" s="62" t="s">
        <v>149</v>
      </c>
      <c r="E26441" s="62" t="s">
        <v>149</v>
      </c>
      <c r="F26441" s="62" t="s">
        <v>22</v>
      </c>
      <c r="G26441" s="2">
        <v>-314.16000000000008</v>
      </c>
      <c r="H26441" t="s">
        <v>14</v>
      </c>
    </row>
    <row r="26442" spans="1:8" hidden="1" x14ac:dyDescent="0.25">
      <c r="A26442" t="s">
        <v>26</v>
      </c>
      <c r="B26442" t="s">
        <v>9</v>
      </c>
      <c r="C26442" s="62" t="s">
        <v>69</v>
      </c>
      <c r="D26442" s="62" t="s">
        <v>149</v>
      </c>
      <c r="E26442" s="62" t="s">
        <v>149</v>
      </c>
      <c r="F26442" s="62" t="s">
        <v>15</v>
      </c>
      <c r="G26442" s="2">
        <v>-224.4</v>
      </c>
      <c r="H26442" t="s">
        <v>14</v>
      </c>
    </row>
    <row r="26443" spans="1:8" hidden="1" x14ac:dyDescent="0.25">
      <c r="A26443" t="s">
        <v>26</v>
      </c>
      <c r="B26443" t="s">
        <v>9</v>
      </c>
      <c r="C26443" s="62" t="s">
        <v>69</v>
      </c>
      <c r="D26443" s="62" t="s">
        <v>149</v>
      </c>
      <c r="E26443" s="62" t="s">
        <v>149</v>
      </c>
      <c r="F26443" s="62" t="s">
        <v>13</v>
      </c>
      <c r="G26443" s="2">
        <v>-224.4</v>
      </c>
      <c r="H26443" t="s">
        <v>14</v>
      </c>
    </row>
    <row r="26444" spans="1:8" hidden="1" x14ac:dyDescent="0.25">
      <c r="A26444" t="s">
        <v>26</v>
      </c>
      <c r="B26444" t="s">
        <v>9</v>
      </c>
      <c r="C26444" s="62" t="s">
        <v>69</v>
      </c>
      <c r="D26444" s="62" t="s">
        <v>149</v>
      </c>
      <c r="E26444" s="62" t="s">
        <v>149</v>
      </c>
      <c r="F26444" s="62" t="s">
        <v>21</v>
      </c>
      <c r="G26444" s="2">
        <v>-1008</v>
      </c>
      <c r="H26444" t="s">
        <v>14</v>
      </c>
    </row>
    <row r="26445" spans="1:8" hidden="1" x14ac:dyDescent="0.25">
      <c r="A26445" t="s">
        <v>26</v>
      </c>
      <c r="B26445" t="s">
        <v>9</v>
      </c>
      <c r="C26445" s="62" t="s">
        <v>69</v>
      </c>
      <c r="D26445" s="62" t="s">
        <v>149</v>
      </c>
      <c r="E26445" s="62" t="s">
        <v>149</v>
      </c>
      <c r="F26445" s="62" t="s">
        <v>17</v>
      </c>
      <c r="G26445" s="2">
        <v>-924</v>
      </c>
      <c r="H26445" t="s">
        <v>14</v>
      </c>
    </row>
    <row r="26446" spans="1:8" hidden="1" x14ac:dyDescent="0.25">
      <c r="A26446" t="s">
        <v>26</v>
      </c>
      <c r="B26446" t="s">
        <v>9</v>
      </c>
      <c r="C26446" s="62" t="s">
        <v>69</v>
      </c>
      <c r="D26446" s="62" t="s">
        <v>149</v>
      </c>
      <c r="E26446" s="62" t="s">
        <v>149</v>
      </c>
      <c r="F26446" s="62" t="s">
        <v>25</v>
      </c>
      <c r="G26446" s="2">
        <v>-792</v>
      </c>
      <c r="H26446" t="s">
        <v>14</v>
      </c>
    </row>
    <row r="26447" spans="1:8" hidden="1" x14ac:dyDescent="0.25">
      <c r="A26447" t="s">
        <v>26</v>
      </c>
      <c r="B26447" t="s">
        <v>9</v>
      </c>
      <c r="C26447" s="62" t="s">
        <v>69</v>
      </c>
      <c r="D26447" s="62" t="s">
        <v>149</v>
      </c>
      <c r="E26447" s="62" t="s">
        <v>149</v>
      </c>
      <c r="F26447" s="62" t="s">
        <v>20</v>
      </c>
      <c r="G26447" s="2">
        <v>-1008</v>
      </c>
      <c r="H26447" t="s">
        <v>14</v>
      </c>
    </row>
    <row r="26448" spans="1:8" hidden="1" x14ac:dyDescent="0.25">
      <c r="A26448" t="s">
        <v>26</v>
      </c>
      <c r="B26448" t="s">
        <v>9</v>
      </c>
      <c r="C26448" s="62" t="s">
        <v>69</v>
      </c>
      <c r="D26448" s="62" t="s">
        <v>149</v>
      </c>
      <c r="E26448" s="62" t="s">
        <v>149</v>
      </c>
      <c r="F26448" s="62" t="s">
        <v>19</v>
      </c>
      <c r="G26448" s="2">
        <v>-924</v>
      </c>
      <c r="H26448" t="s">
        <v>14</v>
      </c>
    </row>
    <row r="26449" spans="1:8" hidden="1" x14ac:dyDescent="0.25">
      <c r="A26449" t="s">
        <v>26</v>
      </c>
      <c r="B26449" t="s">
        <v>9</v>
      </c>
      <c r="C26449" s="62" t="s">
        <v>69</v>
      </c>
      <c r="D26449" s="62" t="s">
        <v>149</v>
      </c>
      <c r="E26449" s="62" t="s">
        <v>149</v>
      </c>
      <c r="F26449" s="62" t="s">
        <v>18</v>
      </c>
      <c r="G26449" s="2">
        <v>-924</v>
      </c>
      <c r="H26449" t="s">
        <v>14</v>
      </c>
    </row>
    <row r="26450" spans="1:8" hidden="1" x14ac:dyDescent="0.25">
      <c r="A26450" t="s">
        <v>26</v>
      </c>
      <c r="B26450" t="s">
        <v>9</v>
      </c>
      <c r="C26450" s="62" t="s">
        <v>69</v>
      </c>
      <c r="D26450" s="62" t="s">
        <v>149</v>
      </c>
      <c r="E26450" s="62" t="s">
        <v>149</v>
      </c>
      <c r="F26450" s="62" t="s">
        <v>16</v>
      </c>
      <c r="G26450" s="2">
        <v>-726</v>
      </c>
      <c r="H26450" t="s">
        <v>14</v>
      </c>
    </row>
    <row r="26451" spans="1:8" hidden="1" x14ac:dyDescent="0.25">
      <c r="A26451" t="s">
        <v>26</v>
      </c>
      <c r="B26451" t="s">
        <v>9</v>
      </c>
      <c r="C26451" s="62" t="s">
        <v>69</v>
      </c>
      <c r="D26451" s="62" t="s">
        <v>149</v>
      </c>
      <c r="E26451" s="62" t="s">
        <v>149</v>
      </c>
      <c r="F26451" s="62" t="s">
        <v>24</v>
      </c>
      <c r="G26451" s="2">
        <v>-792</v>
      </c>
      <c r="H26451" t="s">
        <v>14</v>
      </c>
    </row>
    <row r="26452" spans="1:8" hidden="1" x14ac:dyDescent="0.25">
      <c r="A26452" t="s">
        <v>26</v>
      </c>
      <c r="B26452" t="s">
        <v>9</v>
      </c>
      <c r="C26452" s="62" t="s">
        <v>69</v>
      </c>
      <c r="D26452" s="62" t="s">
        <v>149</v>
      </c>
      <c r="E26452" s="62" t="s">
        <v>149</v>
      </c>
      <c r="F26452" s="62" t="s">
        <v>23</v>
      </c>
      <c r="G26452" s="2">
        <v>-792</v>
      </c>
      <c r="H26452" t="s">
        <v>14</v>
      </c>
    </row>
    <row r="26453" spans="1:8" hidden="1" x14ac:dyDescent="0.25">
      <c r="A26453" t="s">
        <v>26</v>
      </c>
      <c r="B26453" t="s">
        <v>9</v>
      </c>
      <c r="C26453" s="62" t="s">
        <v>69</v>
      </c>
      <c r="D26453" s="62" t="s">
        <v>149</v>
      </c>
      <c r="E26453" s="62" t="s">
        <v>149</v>
      </c>
      <c r="F26453" s="62" t="s">
        <v>22</v>
      </c>
      <c r="G26453" s="2">
        <v>-1008</v>
      </c>
      <c r="H26453" t="s">
        <v>14</v>
      </c>
    </row>
    <row r="26454" spans="1:8" hidden="1" x14ac:dyDescent="0.25">
      <c r="A26454" t="s">
        <v>26</v>
      </c>
      <c r="B26454" t="s">
        <v>9</v>
      </c>
      <c r="C26454" s="62" t="s">
        <v>69</v>
      </c>
      <c r="D26454" s="62" t="s">
        <v>149</v>
      </c>
      <c r="E26454" s="62" t="s">
        <v>149</v>
      </c>
      <c r="F26454" s="62" t="s">
        <v>15</v>
      </c>
      <c r="G26454" s="2">
        <v>-726</v>
      </c>
      <c r="H26454" t="s">
        <v>14</v>
      </c>
    </row>
    <row r="26455" spans="1:8" hidden="1" x14ac:dyDescent="0.25">
      <c r="A26455" t="s">
        <v>26</v>
      </c>
      <c r="B26455" t="s">
        <v>9</v>
      </c>
      <c r="C26455" s="62" t="s">
        <v>69</v>
      </c>
      <c r="D26455" s="62" t="s">
        <v>149</v>
      </c>
      <c r="E26455" s="62" t="s">
        <v>149</v>
      </c>
      <c r="F26455" s="62" t="s">
        <v>13</v>
      </c>
      <c r="G26455" s="2">
        <v>-726</v>
      </c>
      <c r="H26455" t="s">
        <v>14</v>
      </c>
    </row>
    <row r="26456" spans="1:8" hidden="1" x14ac:dyDescent="0.25">
      <c r="A26456" t="s">
        <v>26</v>
      </c>
      <c r="B26456" t="s">
        <v>9</v>
      </c>
      <c r="C26456" s="62" t="s">
        <v>69</v>
      </c>
      <c r="D26456" s="62" t="s">
        <v>149</v>
      </c>
      <c r="E26456" s="62" t="s">
        <v>149</v>
      </c>
      <c r="F26456" s="62" t="s">
        <v>21</v>
      </c>
      <c r="G26456" s="2">
        <v>-188.10000000000002</v>
      </c>
      <c r="H26456" t="s">
        <v>14</v>
      </c>
    </row>
    <row r="26457" spans="1:8" hidden="1" x14ac:dyDescent="0.25">
      <c r="A26457" t="s">
        <v>26</v>
      </c>
      <c r="B26457" t="s">
        <v>9</v>
      </c>
      <c r="C26457" s="62" t="s">
        <v>69</v>
      </c>
      <c r="D26457" s="62" t="s">
        <v>149</v>
      </c>
      <c r="E26457" s="62" t="s">
        <v>149</v>
      </c>
      <c r="F26457" s="62" t="s">
        <v>17</v>
      </c>
      <c r="G26457" s="2">
        <v>-171</v>
      </c>
      <c r="H26457" t="s">
        <v>14</v>
      </c>
    </row>
    <row r="26458" spans="1:8" hidden="1" x14ac:dyDescent="0.25">
      <c r="A26458" t="s">
        <v>26</v>
      </c>
      <c r="B26458" t="s">
        <v>9</v>
      </c>
      <c r="C26458" s="62" t="s">
        <v>69</v>
      </c>
      <c r="D26458" s="62" t="s">
        <v>149</v>
      </c>
      <c r="E26458" s="62" t="s">
        <v>149</v>
      </c>
      <c r="F26458" s="62" t="s">
        <v>25</v>
      </c>
      <c r="G26458" s="2">
        <v>-188.10000000000002</v>
      </c>
      <c r="H26458" t="s">
        <v>14</v>
      </c>
    </row>
    <row r="26459" spans="1:8" hidden="1" x14ac:dyDescent="0.25">
      <c r="A26459" t="s">
        <v>26</v>
      </c>
      <c r="B26459" t="s">
        <v>9</v>
      </c>
      <c r="C26459" s="62" t="s">
        <v>69</v>
      </c>
      <c r="D26459" s="62" t="s">
        <v>149</v>
      </c>
      <c r="E26459" s="62" t="s">
        <v>149</v>
      </c>
      <c r="F26459" s="62" t="s">
        <v>20</v>
      </c>
      <c r="G26459" s="2">
        <v>-188.10000000000002</v>
      </c>
      <c r="H26459" t="s">
        <v>14</v>
      </c>
    </row>
    <row r="26460" spans="1:8" hidden="1" x14ac:dyDescent="0.25">
      <c r="A26460" t="s">
        <v>26</v>
      </c>
      <c r="B26460" t="s">
        <v>9</v>
      </c>
      <c r="C26460" s="62" t="s">
        <v>69</v>
      </c>
      <c r="D26460" s="62" t="s">
        <v>149</v>
      </c>
      <c r="E26460" s="62" t="s">
        <v>149</v>
      </c>
      <c r="F26460" s="62" t="s">
        <v>19</v>
      </c>
      <c r="G26460" s="2">
        <v>-171</v>
      </c>
      <c r="H26460" t="s">
        <v>14</v>
      </c>
    </row>
    <row r="26461" spans="1:8" hidden="1" x14ac:dyDescent="0.25">
      <c r="A26461" t="s">
        <v>26</v>
      </c>
      <c r="B26461" t="s">
        <v>9</v>
      </c>
      <c r="C26461" s="62" t="s">
        <v>69</v>
      </c>
      <c r="D26461" s="62" t="s">
        <v>149</v>
      </c>
      <c r="E26461" s="62" t="s">
        <v>149</v>
      </c>
      <c r="F26461" s="62" t="s">
        <v>18</v>
      </c>
      <c r="G26461" s="2">
        <v>-171</v>
      </c>
      <c r="H26461" t="s">
        <v>14</v>
      </c>
    </row>
    <row r="26462" spans="1:8" hidden="1" x14ac:dyDescent="0.25">
      <c r="A26462" t="s">
        <v>26</v>
      </c>
      <c r="B26462" t="s">
        <v>9</v>
      </c>
      <c r="C26462" s="62" t="s">
        <v>69</v>
      </c>
      <c r="D26462" s="62" t="s">
        <v>149</v>
      </c>
      <c r="E26462" s="62" t="s">
        <v>149</v>
      </c>
      <c r="F26462" s="62" t="s">
        <v>16</v>
      </c>
      <c r="G26462" s="2">
        <v>-171</v>
      </c>
      <c r="H26462" t="s">
        <v>14</v>
      </c>
    </row>
    <row r="26463" spans="1:8" hidden="1" x14ac:dyDescent="0.25">
      <c r="A26463" t="s">
        <v>26</v>
      </c>
      <c r="B26463" t="s">
        <v>9</v>
      </c>
      <c r="C26463" s="62" t="s">
        <v>69</v>
      </c>
      <c r="D26463" s="62" t="s">
        <v>149</v>
      </c>
      <c r="E26463" s="62" t="s">
        <v>149</v>
      </c>
      <c r="F26463" s="62" t="s">
        <v>24</v>
      </c>
      <c r="G26463" s="2">
        <v>-188.10000000000002</v>
      </c>
      <c r="H26463" t="s">
        <v>14</v>
      </c>
    </row>
    <row r="26464" spans="1:8" hidden="1" x14ac:dyDescent="0.25">
      <c r="A26464" t="s">
        <v>26</v>
      </c>
      <c r="B26464" t="s">
        <v>9</v>
      </c>
      <c r="C26464" s="62" t="s">
        <v>69</v>
      </c>
      <c r="D26464" s="62" t="s">
        <v>149</v>
      </c>
      <c r="E26464" s="62" t="s">
        <v>149</v>
      </c>
      <c r="F26464" s="62" t="s">
        <v>23</v>
      </c>
      <c r="G26464" s="2">
        <v>-188.10000000000002</v>
      </c>
      <c r="H26464" t="s">
        <v>14</v>
      </c>
    </row>
    <row r="26465" spans="1:8" hidden="1" x14ac:dyDescent="0.25">
      <c r="A26465" t="s">
        <v>26</v>
      </c>
      <c r="B26465" t="s">
        <v>9</v>
      </c>
      <c r="C26465" s="62" t="s">
        <v>69</v>
      </c>
      <c r="D26465" s="62" t="s">
        <v>149</v>
      </c>
      <c r="E26465" s="62" t="s">
        <v>149</v>
      </c>
      <c r="F26465" s="62" t="s">
        <v>22</v>
      </c>
      <c r="G26465" s="2">
        <v>-188.10000000000002</v>
      </c>
      <c r="H26465" t="s">
        <v>14</v>
      </c>
    </row>
    <row r="26466" spans="1:8" hidden="1" x14ac:dyDescent="0.25">
      <c r="A26466" t="s">
        <v>26</v>
      </c>
      <c r="B26466" t="s">
        <v>9</v>
      </c>
      <c r="C26466" s="62" t="s">
        <v>69</v>
      </c>
      <c r="D26466" s="62" t="s">
        <v>149</v>
      </c>
      <c r="E26466" s="62" t="s">
        <v>149</v>
      </c>
      <c r="F26466" s="62" t="s">
        <v>15</v>
      </c>
      <c r="G26466" s="2">
        <v>-171</v>
      </c>
      <c r="H26466" t="s">
        <v>14</v>
      </c>
    </row>
    <row r="26467" spans="1:8" hidden="1" x14ac:dyDescent="0.25">
      <c r="A26467" t="s">
        <v>26</v>
      </c>
      <c r="B26467" t="s">
        <v>9</v>
      </c>
      <c r="C26467" s="62" t="s">
        <v>69</v>
      </c>
      <c r="D26467" s="62" t="s">
        <v>149</v>
      </c>
      <c r="E26467" s="62" t="s">
        <v>149</v>
      </c>
      <c r="F26467" s="62" t="s">
        <v>13</v>
      </c>
      <c r="G26467" s="2">
        <v>-1.7999999999999998</v>
      </c>
      <c r="H26467" t="s">
        <v>14</v>
      </c>
    </row>
    <row r="26468" spans="1:8" hidden="1" x14ac:dyDescent="0.25">
      <c r="A26468" t="s">
        <v>26</v>
      </c>
      <c r="B26468" t="s">
        <v>9</v>
      </c>
      <c r="C26468" s="62" t="s">
        <v>69</v>
      </c>
      <c r="D26468" s="62" t="s">
        <v>149</v>
      </c>
      <c r="E26468" s="62" t="s">
        <v>149</v>
      </c>
      <c r="F26468" s="62" t="s">
        <v>21</v>
      </c>
      <c r="G26468" s="2">
        <v>-138.6</v>
      </c>
      <c r="H26468" t="s">
        <v>14</v>
      </c>
    </row>
    <row r="26469" spans="1:8" hidden="1" x14ac:dyDescent="0.25">
      <c r="A26469" t="s">
        <v>26</v>
      </c>
      <c r="B26469" t="s">
        <v>9</v>
      </c>
      <c r="C26469" s="62" t="s">
        <v>69</v>
      </c>
      <c r="D26469" s="62" t="s">
        <v>149</v>
      </c>
      <c r="E26469" s="62" t="s">
        <v>149</v>
      </c>
      <c r="F26469" s="62" t="s">
        <v>17</v>
      </c>
      <c r="G26469" s="2">
        <v>-126</v>
      </c>
      <c r="H26469" t="s">
        <v>14</v>
      </c>
    </row>
    <row r="26470" spans="1:8" hidden="1" x14ac:dyDescent="0.25">
      <c r="A26470" t="s">
        <v>26</v>
      </c>
      <c r="B26470" t="s">
        <v>9</v>
      </c>
      <c r="C26470" s="62" t="s">
        <v>69</v>
      </c>
      <c r="D26470" s="62" t="s">
        <v>149</v>
      </c>
      <c r="E26470" s="62" t="s">
        <v>149</v>
      </c>
      <c r="F26470" s="62" t="s">
        <v>25</v>
      </c>
      <c r="G26470" s="2">
        <v>-138.6</v>
      </c>
      <c r="H26470" t="s">
        <v>14</v>
      </c>
    </row>
    <row r="26471" spans="1:8" hidden="1" x14ac:dyDescent="0.25">
      <c r="A26471" t="s">
        <v>26</v>
      </c>
      <c r="B26471" t="s">
        <v>9</v>
      </c>
      <c r="C26471" s="62" t="s">
        <v>69</v>
      </c>
      <c r="D26471" s="62" t="s">
        <v>149</v>
      </c>
      <c r="E26471" s="62" t="s">
        <v>149</v>
      </c>
      <c r="F26471" s="62" t="s">
        <v>20</v>
      </c>
      <c r="G26471" s="2">
        <v>-138.6</v>
      </c>
      <c r="H26471" t="s">
        <v>14</v>
      </c>
    </row>
    <row r="26472" spans="1:8" hidden="1" x14ac:dyDescent="0.25">
      <c r="A26472" t="s">
        <v>26</v>
      </c>
      <c r="B26472" t="s">
        <v>9</v>
      </c>
      <c r="C26472" s="62" t="s">
        <v>69</v>
      </c>
      <c r="D26472" s="62" t="s">
        <v>149</v>
      </c>
      <c r="E26472" s="62" t="s">
        <v>149</v>
      </c>
      <c r="F26472" s="62" t="s">
        <v>19</v>
      </c>
      <c r="G26472" s="2">
        <v>-126</v>
      </c>
      <c r="H26472" t="s">
        <v>14</v>
      </c>
    </row>
    <row r="26473" spans="1:8" hidden="1" x14ac:dyDescent="0.25">
      <c r="A26473" t="s">
        <v>26</v>
      </c>
      <c r="B26473" t="s">
        <v>9</v>
      </c>
      <c r="C26473" s="62" t="s">
        <v>69</v>
      </c>
      <c r="D26473" s="62" t="s">
        <v>149</v>
      </c>
      <c r="E26473" s="62" t="s">
        <v>149</v>
      </c>
      <c r="F26473" s="62" t="s">
        <v>18</v>
      </c>
      <c r="G26473" s="2">
        <v>-126</v>
      </c>
      <c r="H26473" t="s">
        <v>14</v>
      </c>
    </row>
    <row r="26474" spans="1:8" hidden="1" x14ac:dyDescent="0.25">
      <c r="A26474" t="s">
        <v>26</v>
      </c>
      <c r="B26474" t="s">
        <v>9</v>
      </c>
      <c r="C26474" s="62" t="s">
        <v>69</v>
      </c>
      <c r="D26474" s="62" t="s">
        <v>149</v>
      </c>
      <c r="E26474" s="62" t="s">
        <v>149</v>
      </c>
      <c r="F26474" s="62" t="s">
        <v>16</v>
      </c>
      <c r="G26474" s="2">
        <v>-126</v>
      </c>
      <c r="H26474" t="s">
        <v>14</v>
      </c>
    </row>
    <row r="26475" spans="1:8" hidden="1" x14ac:dyDescent="0.25">
      <c r="A26475" t="s">
        <v>26</v>
      </c>
      <c r="B26475" t="s">
        <v>9</v>
      </c>
      <c r="C26475" s="62" t="s">
        <v>69</v>
      </c>
      <c r="D26475" s="62" t="s">
        <v>149</v>
      </c>
      <c r="E26475" s="62" t="s">
        <v>149</v>
      </c>
      <c r="F26475" s="62" t="s">
        <v>24</v>
      </c>
      <c r="G26475" s="2">
        <v>-138.6</v>
      </c>
      <c r="H26475" t="s">
        <v>14</v>
      </c>
    </row>
    <row r="26476" spans="1:8" hidden="1" x14ac:dyDescent="0.25">
      <c r="A26476" t="s">
        <v>26</v>
      </c>
      <c r="B26476" t="s">
        <v>9</v>
      </c>
      <c r="C26476" s="62" t="s">
        <v>69</v>
      </c>
      <c r="D26476" s="62" t="s">
        <v>149</v>
      </c>
      <c r="E26476" s="62" t="s">
        <v>149</v>
      </c>
      <c r="F26476" s="62" t="s">
        <v>23</v>
      </c>
      <c r="G26476" s="2">
        <v>-138.6</v>
      </c>
      <c r="H26476" t="s">
        <v>14</v>
      </c>
    </row>
    <row r="26477" spans="1:8" hidden="1" x14ac:dyDescent="0.25">
      <c r="A26477" t="s">
        <v>26</v>
      </c>
      <c r="B26477" t="s">
        <v>9</v>
      </c>
      <c r="C26477" s="62" t="s">
        <v>69</v>
      </c>
      <c r="D26477" s="62" t="s">
        <v>149</v>
      </c>
      <c r="E26477" s="62" t="s">
        <v>149</v>
      </c>
      <c r="F26477" s="62" t="s">
        <v>22</v>
      </c>
      <c r="G26477" s="2">
        <v>-138.6</v>
      </c>
      <c r="H26477" t="s">
        <v>14</v>
      </c>
    </row>
    <row r="26478" spans="1:8" hidden="1" x14ac:dyDescent="0.25">
      <c r="A26478" t="s">
        <v>26</v>
      </c>
      <c r="B26478" t="s">
        <v>9</v>
      </c>
      <c r="C26478" s="62" t="s">
        <v>69</v>
      </c>
      <c r="D26478" s="62" t="s">
        <v>149</v>
      </c>
      <c r="E26478" s="62" t="s">
        <v>149</v>
      </c>
      <c r="F26478" s="62" t="s">
        <v>15</v>
      </c>
      <c r="G26478" s="2">
        <v>-126</v>
      </c>
      <c r="H26478" t="s">
        <v>14</v>
      </c>
    </row>
    <row r="26479" spans="1:8" hidden="1" x14ac:dyDescent="0.25">
      <c r="A26479" t="s">
        <v>26</v>
      </c>
      <c r="B26479" t="s">
        <v>9</v>
      </c>
      <c r="C26479" s="62" t="s">
        <v>69</v>
      </c>
      <c r="D26479" s="62" t="s">
        <v>149</v>
      </c>
      <c r="E26479" s="62" t="s">
        <v>149</v>
      </c>
      <c r="F26479" s="62" t="s">
        <v>13</v>
      </c>
      <c r="G26479" s="2">
        <v>-126</v>
      </c>
      <c r="H26479" t="s">
        <v>14</v>
      </c>
    </row>
    <row r="26480" spans="1:8" hidden="1" x14ac:dyDescent="0.25">
      <c r="A26480" t="s">
        <v>26</v>
      </c>
      <c r="B26480" t="s">
        <v>9</v>
      </c>
      <c r="C26480" s="62" t="s">
        <v>69</v>
      </c>
      <c r="D26480" s="62" t="s">
        <v>149</v>
      </c>
      <c r="E26480" s="62" t="s">
        <v>149</v>
      </c>
      <c r="F26480" s="62" t="s">
        <v>21</v>
      </c>
      <c r="G26480" s="2">
        <v>-330</v>
      </c>
      <c r="H26480" t="s">
        <v>14</v>
      </c>
    </row>
    <row r="26481" spans="1:8" hidden="1" x14ac:dyDescent="0.25">
      <c r="A26481" t="s">
        <v>26</v>
      </c>
      <c r="B26481" t="s">
        <v>9</v>
      </c>
      <c r="C26481" s="62" t="s">
        <v>69</v>
      </c>
      <c r="D26481" s="62" t="s">
        <v>149</v>
      </c>
      <c r="E26481" s="62" t="s">
        <v>149</v>
      </c>
      <c r="F26481" s="62" t="s">
        <v>17</v>
      </c>
      <c r="G26481" s="2">
        <v>-300</v>
      </c>
      <c r="H26481" t="s">
        <v>14</v>
      </c>
    </row>
    <row r="26482" spans="1:8" hidden="1" x14ac:dyDescent="0.25">
      <c r="A26482" t="s">
        <v>26</v>
      </c>
      <c r="B26482" t="s">
        <v>9</v>
      </c>
      <c r="C26482" s="62" t="s">
        <v>69</v>
      </c>
      <c r="D26482" s="62" t="s">
        <v>149</v>
      </c>
      <c r="E26482" s="62" t="s">
        <v>149</v>
      </c>
      <c r="F26482" s="62" t="s">
        <v>25</v>
      </c>
      <c r="G26482" s="2">
        <v>-330</v>
      </c>
      <c r="H26482" t="s">
        <v>14</v>
      </c>
    </row>
    <row r="26483" spans="1:8" hidden="1" x14ac:dyDescent="0.25">
      <c r="A26483" t="s">
        <v>26</v>
      </c>
      <c r="B26483" t="s">
        <v>9</v>
      </c>
      <c r="C26483" s="62" t="s">
        <v>69</v>
      </c>
      <c r="D26483" s="62" t="s">
        <v>149</v>
      </c>
      <c r="E26483" s="62" t="s">
        <v>149</v>
      </c>
      <c r="F26483" s="62" t="s">
        <v>20</v>
      </c>
      <c r="G26483" s="2">
        <v>-330</v>
      </c>
      <c r="H26483" t="s">
        <v>14</v>
      </c>
    </row>
    <row r="26484" spans="1:8" hidden="1" x14ac:dyDescent="0.25">
      <c r="A26484" t="s">
        <v>26</v>
      </c>
      <c r="B26484" t="s">
        <v>9</v>
      </c>
      <c r="C26484" s="62" t="s">
        <v>69</v>
      </c>
      <c r="D26484" s="62" t="s">
        <v>149</v>
      </c>
      <c r="E26484" s="62" t="s">
        <v>149</v>
      </c>
      <c r="F26484" s="62" t="s">
        <v>19</v>
      </c>
      <c r="G26484" s="2">
        <v>-300</v>
      </c>
      <c r="H26484" t="s">
        <v>14</v>
      </c>
    </row>
    <row r="26485" spans="1:8" hidden="1" x14ac:dyDescent="0.25">
      <c r="A26485" t="s">
        <v>26</v>
      </c>
      <c r="B26485" t="s">
        <v>9</v>
      </c>
      <c r="C26485" s="62" t="s">
        <v>69</v>
      </c>
      <c r="D26485" s="62" t="s">
        <v>149</v>
      </c>
      <c r="E26485" s="62" t="s">
        <v>149</v>
      </c>
      <c r="F26485" s="62" t="s">
        <v>18</v>
      </c>
      <c r="G26485" s="2">
        <v>-300</v>
      </c>
      <c r="H26485" t="s">
        <v>14</v>
      </c>
    </row>
    <row r="26486" spans="1:8" hidden="1" x14ac:dyDescent="0.25">
      <c r="A26486" t="s">
        <v>26</v>
      </c>
      <c r="B26486" t="s">
        <v>9</v>
      </c>
      <c r="C26486" s="62" t="s">
        <v>69</v>
      </c>
      <c r="D26486" s="62" t="s">
        <v>149</v>
      </c>
      <c r="E26486" s="62" t="s">
        <v>149</v>
      </c>
      <c r="F26486" s="62" t="s">
        <v>16</v>
      </c>
      <c r="G26486" s="2">
        <v>-300</v>
      </c>
      <c r="H26486" t="s">
        <v>14</v>
      </c>
    </row>
    <row r="26487" spans="1:8" hidden="1" x14ac:dyDescent="0.25">
      <c r="A26487" t="s">
        <v>26</v>
      </c>
      <c r="B26487" t="s">
        <v>9</v>
      </c>
      <c r="C26487" s="62" t="s">
        <v>69</v>
      </c>
      <c r="D26487" s="62" t="s">
        <v>149</v>
      </c>
      <c r="E26487" s="62" t="s">
        <v>149</v>
      </c>
      <c r="F26487" s="62" t="s">
        <v>24</v>
      </c>
      <c r="G26487" s="2">
        <v>-330</v>
      </c>
      <c r="H26487" t="s">
        <v>14</v>
      </c>
    </row>
    <row r="26488" spans="1:8" hidden="1" x14ac:dyDescent="0.25">
      <c r="A26488" t="s">
        <v>26</v>
      </c>
      <c r="B26488" t="s">
        <v>9</v>
      </c>
      <c r="C26488" s="62" t="s">
        <v>69</v>
      </c>
      <c r="D26488" s="62" t="s">
        <v>149</v>
      </c>
      <c r="E26488" s="62" t="s">
        <v>149</v>
      </c>
      <c r="F26488" s="62" t="s">
        <v>23</v>
      </c>
      <c r="G26488" s="2">
        <v>-330</v>
      </c>
      <c r="H26488" t="s">
        <v>14</v>
      </c>
    </row>
    <row r="26489" spans="1:8" hidden="1" x14ac:dyDescent="0.25">
      <c r="A26489" t="s">
        <v>26</v>
      </c>
      <c r="B26489" t="s">
        <v>9</v>
      </c>
      <c r="C26489" s="62" t="s">
        <v>69</v>
      </c>
      <c r="D26489" s="62" t="s">
        <v>149</v>
      </c>
      <c r="E26489" s="62" t="s">
        <v>149</v>
      </c>
      <c r="F26489" s="62" t="s">
        <v>22</v>
      </c>
      <c r="G26489" s="2">
        <v>-330</v>
      </c>
      <c r="H26489" t="s">
        <v>14</v>
      </c>
    </row>
    <row r="26490" spans="1:8" hidden="1" x14ac:dyDescent="0.25">
      <c r="A26490" t="s">
        <v>26</v>
      </c>
      <c r="B26490" t="s">
        <v>9</v>
      </c>
      <c r="C26490" s="62" t="s">
        <v>69</v>
      </c>
      <c r="D26490" s="62" t="s">
        <v>149</v>
      </c>
      <c r="E26490" s="62" t="s">
        <v>149</v>
      </c>
      <c r="F26490" s="62" t="s">
        <v>15</v>
      </c>
      <c r="G26490" s="2">
        <v>-300</v>
      </c>
      <c r="H26490" t="s">
        <v>14</v>
      </c>
    </row>
    <row r="26491" spans="1:8" hidden="1" x14ac:dyDescent="0.25">
      <c r="A26491" t="s">
        <v>26</v>
      </c>
      <c r="B26491" t="s">
        <v>9</v>
      </c>
      <c r="C26491" s="62" t="s">
        <v>69</v>
      </c>
      <c r="D26491" s="62" t="s">
        <v>149</v>
      </c>
      <c r="E26491" s="62" t="s">
        <v>149</v>
      </c>
      <c r="F26491" s="62" t="s">
        <v>13</v>
      </c>
      <c r="G26491" s="2">
        <v>-300</v>
      </c>
      <c r="H26491" t="s">
        <v>14</v>
      </c>
    </row>
    <row r="26492" spans="1:8" hidden="1" x14ac:dyDescent="0.25">
      <c r="A26492" t="s">
        <v>26</v>
      </c>
      <c r="B26492" t="s">
        <v>9</v>
      </c>
      <c r="C26492" s="62" t="s">
        <v>69</v>
      </c>
      <c r="D26492" s="62" t="s">
        <v>149</v>
      </c>
      <c r="E26492" s="62" t="s">
        <v>149</v>
      </c>
      <c r="F26492" s="62" t="s">
        <v>21</v>
      </c>
      <c r="G26492" s="2">
        <v>-3168</v>
      </c>
      <c r="H26492" t="s">
        <v>14</v>
      </c>
    </row>
    <row r="26493" spans="1:8" hidden="1" x14ac:dyDescent="0.25">
      <c r="A26493" t="s">
        <v>26</v>
      </c>
      <c r="B26493" t="s">
        <v>9</v>
      </c>
      <c r="C26493" s="62" t="s">
        <v>69</v>
      </c>
      <c r="D26493" s="62" t="s">
        <v>149</v>
      </c>
      <c r="E26493" s="62" t="s">
        <v>149</v>
      </c>
      <c r="F26493" s="62" t="s">
        <v>17</v>
      </c>
      <c r="G26493" s="2">
        <v>-2995.2</v>
      </c>
      <c r="H26493" t="s">
        <v>14</v>
      </c>
    </row>
    <row r="26494" spans="1:8" hidden="1" x14ac:dyDescent="0.25">
      <c r="A26494" t="s">
        <v>26</v>
      </c>
      <c r="B26494" t="s">
        <v>9</v>
      </c>
      <c r="C26494" s="62" t="s">
        <v>69</v>
      </c>
      <c r="D26494" s="62" t="s">
        <v>149</v>
      </c>
      <c r="E26494" s="62" t="s">
        <v>149</v>
      </c>
      <c r="F26494" s="62" t="s">
        <v>25</v>
      </c>
      <c r="G26494" s="2">
        <v>-3168</v>
      </c>
      <c r="H26494" t="s">
        <v>14</v>
      </c>
    </row>
    <row r="26495" spans="1:8" hidden="1" x14ac:dyDescent="0.25">
      <c r="A26495" t="s">
        <v>26</v>
      </c>
      <c r="B26495" t="s">
        <v>9</v>
      </c>
      <c r="C26495" s="62" t="s">
        <v>69</v>
      </c>
      <c r="D26495" s="62" t="s">
        <v>149</v>
      </c>
      <c r="E26495" s="62" t="s">
        <v>149</v>
      </c>
      <c r="F26495" s="62" t="s">
        <v>20</v>
      </c>
      <c r="G26495" s="2">
        <v>-3168</v>
      </c>
      <c r="H26495" t="s">
        <v>14</v>
      </c>
    </row>
    <row r="26496" spans="1:8" hidden="1" x14ac:dyDescent="0.25">
      <c r="A26496" t="s">
        <v>26</v>
      </c>
      <c r="B26496" t="s">
        <v>9</v>
      </c>
      <c r="C26496" s="62" t="s">
        <v>69</v>
      </c>
      <c r="D26496" s="62" t="s">
        <v>149</v>
      </c>
      <c r="E26496" s="62" t="s">
        <v>149</v>
      </c>
      <c r="F26496" s="62" t="s">
        <v>19</v>
      </c>
      <c r="G26496" s="2">
        <v>-2995.2</v>
      </c>
      <c r="H26496" t="s">
        <v>14</v>
      </c>
    </row>
    <row r="26497" spans="1:8" hidden="1" x14ac:dyDescent="0.25">
      <c r="A26497" t="s">
        <v>26</v>
      </c>
      <c r="B26497" t="s">
        <v>9</v>
      </c>
      <c r="C26497" s="62" t="s">
        <v>69</v>
      </c>
      <c r="D26497" s="62" t="s">
        <v>149</v>
      </c>
      <c r="E26497" s="62" t="s">
        <v>149</v>
      </c>
      <c r="F26497" s="62" t="s">
        <v>18</v>
      </c>
      <c r="G26497" s="2">
        <v>-2995.2</v>
      </c>
      <c r="H26497" t="s">
        <v>14</v>
      </c>
    </row>
    <row r="26498" spans="1:8" hidden="1" x14ac:dyDescent="0.25">
      <c r="A26498" t="s">
        <v>26</v>
      </c>
      <c r="B26498" t="s">
        <v>9</v>
      </c>
      <c r="C26498" s="62" t="s">
        <v>69</v>
      </c>
      <c r="D26498" s="62" t="s">
        <v>149</v>
      </c>
      <c r="E26498" s="62" t="s">
        <v>149</v>
      </c>
      <c r="F26498" s="62" t="s">
        <v>16</v>
      </c>
      <c r="G26498" s="2">
        <v>-2995.2</v>
      </c>
      <c r="H26498" t="s">
        <v>14</v>
      </c>
    </row>
    <row r="26499" spans="1:8" hidden="1" x14ac:dyDescent="0.25">
      <c r="A26499" t="s">
        <v>26</v>
      </c>
      <c r="B26499" t="s">
        <v>9</v>
      </c>
      <c r="C26499" s="62" t="s">
        <v>69</v>
      </c>
      <c r="D26499" s="62" t="s">
        <v>149</v>
      </c>
      <c r="E26499" s="62" t="s">
        <v>149</v>
      </c>
      <c r="F26499" s="62" t="s">
        <v>24</v>
      </c>
      <c r="G26499" s="2">
        <v>-3168</v>
      </c>
      <c r="H26499" t="s">
        <v>14</v>
      </c>
    </row>
    <row r="26500" spans="1:8" hidden="1" x14ac:dyDescent="0.25">
      <c r="A26500" t="s">
        <v>26</v>
      </c>
      <c r="B26500" t="s">
        <v>9</v>
      </c>
      <c r="C26500" s="62" t="s">
        <v>69</v>
      </c>
      <c r="D26500" s="62" t="s">
        <v>149</v>
      </c>
      <c r="E26500" s="62" t="s">
        <v>149</v>
      </c>
      <c r="F26500" s="62" t="s">
        <v>23</v>
      </c>
      <c r="G26500" s="2">
        <v>-3168</v>
      </c>
      <c r="H26500" t="s">
        <v>14</v>
      </c>
    </row>
    <row r="26501" spans="1:8" hidden="1" x14ac:dyDescent="0.25">
      <c r="A26501" t="s">
        <v>26</v>
      </c>
      <c r="B26501" t="s">
        <v>9</v>
      </c>
      <c r="C26501" s="62" t="s">
        <v>69</v>
      </c>
      <c r="D26501" s="62" t="s">
        <v>149</v>
      </c>
      <c r="E26501" s="62" t="s">
        <v>149</v>
      </c>
      <c r="F26501" s="62" t="s">
        <v>22</v>
      </c>
      <c r="G26501" s="2">
        <v>-3168</v>
      </c>
      <c r="H26501" t="s">
        <v>14</v>
      </c>
    </row>
    <row r="26502" spans="1:8" hidden="1" x14ac:dyDescent="0.25">
      <c r="A26502" t="s">
        <v>26</v>
      </c>
      <c r="B26502" t="s">
        <v>9</v>
      </c>
      <c r="C26502" s="62" t="s">
        <v>69</v>
      </c>
      <c r="D26502" s="62" t="s">
        <v>149</v>
      </c>
      <c r="E26502" s="62" t="s">
        <v>149</v>
      </c>
      <c r="F26502" s="62" t="s">
        <v>15</v>
      </c>
      <c r="G26502" s="2">
        <v>-2995.2</v>
      </c>
      <c r="H26502" t="s">
        <v>14</v>
      </c>
    </row>
    <row r="26503" spans="1:8" hidden="1" x14ac:dyDescent="0.25">
      <c r="A26503" t="s">
        <v>26</v>
      </c>
      <c r="B26503" t="s">
        <v>9</v>
      </c>
      <c r="C26503" s="62" t="s">
        <v>69</v>
      </c>
      <c r="D26503" s="62" t="s">
        <v>149</v>
      </c>
      <c r="E26503" s="62" t="s">
        <v>149</v>
      </c>
      <c r="F26503" s="62" t="s">
        <v>13</v>
      </c>
      <c r="G26503" s="2">
        <v>-2995.2</v>
      </c>
      <c r="H26503" t="s">
        <v>14</v>
      </c>
    </row>
    <row r="26504" spans="1:8" hidden="1" x14ac:dyDescent="0.25">
      <c r="A26504" t="s">
        <v>26</v>
      </c>
      <c r="B26504" t="s">
        <v>9</v>
      </c>
      <c r="C26504" s="62" t="s">
        <v>69</v>
      </c>
      <c r="D26504" s="62" t="s">
        <v>149</v>
      </c>
      <c r="E26504" s="62" t="s">
        <v>149</v>
      </c>
      <c r="F26504" s="62" t="s">
        <v>21</v>
      </c>
      <c r="G26504" s="2">
        <v>-1440</v>
      </c>
      <c r="H26504" t="s">
        <v>14</v>
      </c>
    </row>
    <row r="26505" spans="1:8" hidden="1" x14ac:dyDescent="0.25">
      <c r="A26505" t="s">
        <v>26</v>
      </c>
      <c r="B26505" t="s">
        <v>9</v>
      </c>
      <c r="C26505" s="62" t="s">
        <v>69</v>
      </c>
      <c r="D26505" s="62" t="s">
        <v>149</v>
      </c>
      <c r="E26505" s="62" t="s">
        <v>149</v>
      </c>
      <c r="F26505" s="62" t="s">
        <v>17</v>
      </c>
      <c r="G26505" s="2">
        <v>-1440</v>
      </c>
      <c r="H26505" t="s">
        <v>14</v>
      </c>
    </row>
    <row r="26506" spans="1:8" hidden="1" x14ac:dyDescent="0.25">
      <c r="A26506" t="s">
        <v>26</v>
      </c>
      <c r="B26506" t="s">
        <v>9</v>
      </c>
      <c r="C26506" s="62" t="s">
        <v>69</v>
      </c>
      <c r="D26506" s="62" t="s">
        <v>149</v>
      </c>
      <c r="E26506" s="62" t="s">
        <v>149</v>
      </c>
      <c r="F26506" s="62" t="s">
        <v>25</v>
      </c>
      <c r="G26506" s="2">
        <v>-1440</v>
      </c>
      <c r="H26506" t="s">
        <v>14</v>
      </c>
    </row>
    <row r="26507" spans="1:8" hidden="1" x14ac:dyDescent="0.25">
      <c r="A26507" t="s">
        <v>26</v>
      </c>
      <c r="B26507" t="s">
        <v>9</v>
      </c>
      <c r="C26507" s="62" t="s">
        <v>69</v>
      </c>
      <c r="D26507" s="62" t="s">
        <v>149</v>
      </c>
      <c r="E26507" s="62" t="s">
        <v>149</v>
      </c>
      <c r="F26507" s="62" t="s">
        <v>20</v>
      </c>
      <c r="G26507" s="2">
        <v>-1440</v>
      </c>
      <c r="H26507" t="s">
        <v>14</v>
      </c>
    </row>
    <row r="26508" spans="1:8" hidden="1" x14ac:dyDescent="0.25">
      <c r="A26508" t="s">
        <v>26</v>
      </c>
      <c r="B26508" t="s">
        <v>9</v>
      </c>
      <c r="C26508" s="62" t="s">
        <v>69</v>
      </c>
      <c r="D26508" s="62" t="s">
        <v>149</v>
      </c>
      <c r="E26508" s="62" t="s">
        <v>149</v>
      </c>
      <c r="F26508" s="62" t="s">
        <v>19</v>
      </c>
      <c r="G26508" s="2">
        <v>-1440</v>
      </c>
      <c r="H26508" t="s">
        <v>14</v>
      </c>
    </row>
    <row r="26509" spans="1:8" hidden="1" x14ac:dyDescent="0.25">
      <c r="A26509" t="s">
        <v>26</v>
      </c>
      <c r="B26509" t="s">
        <v>9</v>
      </c>
      <c r="C26509" s="62" t="s">
        <v>69</v>
      </c>
      <c r="D26509" s="62" t="s">
        <v>149</v>
      </c>
      <c r="E26509" s="62" t="s">
        <v>149</v>
      </c>
      <c r="F26509" s="62" t="s">
        <v>18</v>
      </c>
      <c r="G26509" s="2">
        <v>-1440</v>
      </c>
      <c r="H26509" t="s">
        <v>14</v>
      </c>
    </row>
    <row r="26510" spans="1:8" hidden="1" x14ac:dyDescent="0.25">
      <c r="A26510" t="s">
        <v>26</v>
      </c>
      <c r="B26510" t="s">
        <v>9</v>
      </c>
      <c r="C26510" s="62" t="s">
        <v>69</v>
      </c>
      <c r="D26510" s="62" t="s">
        <v>149</v>
      </c>
      <c r="E26510" s="62" t="s">
        <v>149</v>
      </c>
      <c r="F26510" s="62" t="s">
        <v>16</v>
      </c>
      <c r="G26510" s="2">
        <v>-1440</v>
      </c>
      <c r="H26510" t="s">
        <v>14</v>
      </c>
    </row>
    <row r="26511" spans="1:8" hidden="1" x14ac:dyDescent="0.25">
      <c r="A26511" t="s">
        <v>26</v>
      </c>
      <c r="B26511" t="s">
        <v>9</v>
      </c>
      <c r="C26511" s="62" t="s">
        <v>69</v>
      </c>
      <c r="D26511" s="62" t="s">
        <v>149</v>
      </c>
      <c r="E26511" s="62" t="s">
        <v>149</v>
      </c>
      <c r="F26511" s="62" t="s">
        <v>23</v>
      </c>
      <c r="G26511" s="2">
        <v>-1440</v>
      </c>
      <c r="H26511" t="s">
        <v>14</v>
      </c>
    </row>
    <row r="26512" spans="1:8" hidden="1" x14ac:dyDescent="0.25">
      <c r="A26512" t="s">
        <v>26</v>
      </c>
      <c r="B26512" t="s">
        <v>9</v>
      </c>
      <c r="C26512" s="62" t="s">
        <v>69</v>
      </c>
      <c r="D26512" s="62" t="s">
        <v>149</v>
      </c>
      <c r="E26512" s="62" t="s">
        <v>149</v>
      </c>
      <c r="F26512" s="62" t="s">
        <v>22</v>
      </c>
      <c r="G26512" s="2">
        <v>-1440</v>
      </c>
      <c r="H26512" t="s">
        <v>14</v>
      </c>
    </row>
    <row r="26513" spans="1:8" hidden="1" x14ac:dyDescent="0.25">
      <c r="A26513" t="s">
        <v>26</v>
      </c>
      <c r="B26513" t="s">
        <v>9</v>
      </c>
      <c r="C26513" s="62" t="s">
        <v>69</v>
      </c>
      <c r="D26513" s="62" t="s">
        <v>149</v>
      </c>
      <c r="E26513" s="62" t="s">
        <v>149</v>
      </c>
      <c r="F26513" s="62" t="s">
        <v>15</v>
      </c>
      <c r="G26513" s="2">
        <v>-1440</v>
      </c>
      <c r="H26513" t="s">
        <v>14</v>
      </c>
    </row>
    <row r="26514" spans="1:8" hidden="1" x14ac:dyDescent="0.25">
      <c r="A26514" t="s">
        <v>26</v>
      </c>
      <c r="B26514" t="s">
        <v>9</v>
      </c>
      <c r="C26514" s="62" t="s">
        <v>69</v>
      </c>
      <c r="D26514" s="62" t="s">
        <v>149</v>
      </c>
      <c r="E26514" s="62" t="s">
        <v>149</v>
      </c>
      <c r="F26514" s="62" t="s">
        <v>13</v>
      </c>
      <c r="G26514" s="2">
        <v>-1440</v>
      </c>
      <c r="H26514" t="s">
        <v>14</v>
      </c>
    </row>
    <row r="26515" spans="1:8" hidden="1" x14ac:dyDescent="0.25">
      <c r="A26515" t="s">
        <v>26</v>
      </c>
      <c r="B26515" t="s">
        <v>9</v>
      </c>
      <c r="C26515" s="62" t="s">
        <v>69</v>
      </c>
      <c r="D26515" s="62" t="s">
        <v>149</v>
      </c>
      <c r="E26515" s="62" t="s">
        <v>149</v>
      </c>
      <c r="F26515" s="62" t="s">
        <v>13</v>
      </c>
      <c r="G26515" s="2">
        <v>-504</v>
      </c>
      <c r="H26515" t="s">
        <v>14</v>
      </c>
    </row>
    <row r="26516" spans="1:8" hidden="1" x14ac:dyDescent="0.25">
      <c r="A26516" t="s">
        <v>26</v>
      </c>
      <c r="B26516" t="s">
        <v>9</v>
      </c>
      <c r="C26516" s="62" t="s">
        <v>69</v>
      </c>
      <c r="D26516" s="62" t="s">
        <v>149</v>
      </c>
      <c r="E26516" s="62" t="s">
        <v>149</v>
      </c>
      <c r="F26516" s="62" t="s">
        <v>21</v>
      </c>
      <c r="G26516" s="2">
        <v>-29.700000000000003</v>
      </c>
      <c r="H26516" t="s">
        <v>14</v>
      </c>
    </row>
    <row r="26517" spans="1:8" hidden="1" x14ac:dyDescent="0.25">
      <c r="A26517" t="s">
        <v>26</v>
      </c>
      <c r="B26517" t="s">
        <v>9</v>
      </c>
      <c r="C26517" s="62" t="s">
        <v>69</v>
      </c>
      <c r="D26517" s="62" t="s">
        <v>149</v>
      </c>
      <c r="E26517" s="62" t="s">
        <v>149</v>
      </c>
      <c r="F26517" s="62" t="s">
        <v>17</v>
      </c>
      <c r="G26517" s="2">
        <v>-27</v>
      </c>
      <c r="H26517" t="s">
        <v>14</v>
      </c>
    </row>
    <row r="26518" spans="1:8" hidden="1" x14ac:dyDescent="0.25">
      <c r="A26518" t="s">
        <v>26</v>
      </c>
      <c r="B26518" t="s">
        <v>9</v>
      </c>
      <c r="C26518" s="62" t="s">
        <v>69</v>
      </c>
      <c r="D26518" s="62" t="s">
        <v>149</v>
      </c>
      <c r="E26518" s="62" t="s">
        <v>149</v>
      </c>
      <c r="F26518" s="62" t="s">
        <v>25</v>
      </c>
      <c r="G26518" s="2">
        <v>-29.700000000000003</v>
      </c>
      <c r="H26518" t="s">
        <v>14</v>
      </c>
    </row>
    <row r="26519" spans="1:8" hidden="1" x14ac:dyDescent="0.25">
      <c r="A26519" t="s">
        <v>26</v>
      </c>
      <c r="B26519" t="s">
        <v>9</v>
      </c>
      <c r="C26519" s="62" t="s">
        <v>69</v>
      </c>
      <c r="D26519" s="62" t="s">
        <v>149</v>
      </c>
      <c r="E26519" s="62" t="s">
        <v>149</v>
      </c>
      <c r="F26519" s="62" t="s">
        <v>20</v>
      </c>
      <c r="G26519" s="2">
        <v>-29.700000000000003</v>
      </c>
      <c r="H26519" t="s">
        <v>14</v>
      </c>
    </row>
    <row r="26520" spans="1:8" hidden="1" x14ac:dyDescent="0.25">
      <c r="A26520" t="s">
        <v>26</v>
      </c>
      <c r="B26520" t="s">
        <v>9</v>
      </c>
      <c r="C26520" s="62" t="s">
        <v>69</v>
      </c>
      <c r="D26520" s="62" t="s">
        <v>149</v>
      </c>
      <c r="E26520" s="62" t="s">
        <v>149</v>
      </c>
      <c r="F26520" s="62" t="s">
        <v>19</v>
      </c>
      <c r="G26520" s="2">
        <v>-27</v>
      </c>
      <c r="H26520" t="s">
        <v>14</v>
      </c>
    </row>
    <row r="26521" spans="1:8" hidden="1" x14ac:dyDescent="0.25">
      <c r="A26521" t="s">
        <v>26</v>
      </c>
      <c r="B26521" t="s">
        <v>9</v>
      </c>
      <c r="C26521" s="62" t="s">
        <v>69</v>
      </c>
      <c r="D26521" s="62" t="s">
        <v>149</v>
      </c>
      <c r="E26521" s="62" t="s">
        <v>149</v>
      </c>
      <c r="F26521" s="62" t="s">
        <v>18</v>
      </c>
      <c r="G26521" s="2">
        <v>-27</v>
      </c>
      <c r="H26521" t="s">
        <v>14</v>
      </c>
    </row>
    <row r="26522" spans="1:8" hidden="1" x14ac:dyDescent="0.25">
      <c r="A26522" t="s">
        <v>26</v>
      </c>
      <c r="B26522" t="s">
        <v>9</v>
      </c>
      <c r="C26522" s="62" t="s">
        <v>69</v>
      </c>
      <c r="D26522" s="62" t="s">
        <v>149</v>
      </c>
      <c r="E26522" s="62" t="s">
        <v>149</v>
      </c>
      <c r="F26522" s="62" t="s">
        <v>16</v>
      </c>
      <c r="G26522" s="2">
        <v>-27</v>
      </c>
      <c r="H26522" t="s">
        <v>14</v>
      </c>
    </row>
    <row r="26523" spans="1:8" hidden="1" x14ac:dyDescent="0.25">
      <c r="A26523" t="s">
        <v>26</v>
      </c>
      <c r="B26523" t="s">
        <v>9</v>
      </c>
      <c r="C26523" s="62" t="s">
        <v>69</v>
      </c>
      <c r="D26523" s="62" t="s">
        <v>149</v>
      </c>
      <c r="E26523" s="62" t="s">
        <v>149</v>
      </c>
      <c r="F26523" s="62" t="s">
        <v>24</v>
      </c>
      <c r="G26523" s="2">
        <v>-29.700000000000003</v>
      </c>
      <c r="H26523" t="s">
        <v>14</v>
      </c>
    </row>
    <row r="26524" spans="1:8" hidden="1" x14ac:dyDescent="0.25">
      <c r="A26524" t="s">
        <v>26</v>
      </c>
      <c r="B26524" t="s">
        <v>9</v>
      </c>
      <c r="C26524" s="62" t="s">
        <v>69</v>
      </c>
      <c r="D26524" s="62" t="s">
        <v>149</v>
      </c>
      <c r="E26524" s="62" t="s">
        <v>149</v>
      </c>
      <c r="F26524" s="62" t="s">
        <v>23</v>
      </c>
      <c r="G26524" s="2">
        <v>-29.700000000000003</v>
      </c>
      <c r="H26524" t="s">
        <v>14</v>
      </c>
    </row>
    <row r="26525" spans="1:8" hidden="1" x14ac:dyDescent="0.25">
      <c r="A26525" t="s">
        <v>26</v>
      </c>
      <c r="B26525" t="s">
        <v>9</v>
      </c>
      <c r="C26525" s="62" t="s">
        <v>69</v>
      </c>
      <c r="D26525" s="62" t="s">
        <v>149</v>
      </c>
      <c r="E26525" s="62" t="s">
        <v>149</v>
      </c>
      <c r="F26525" s="62" t="s">
        <v>22</v>
      </c>
      <c r="G26525" s="2">
        <v>-29.700000000000003</v>
      </c>
      <c r="H26525" t="s">
        <v>14</v>
      </c>
    </row>
    <row r="26526" spans="1:8" hidden="1" x14ac:dyDescent="0.25">
      <c r="A26526" t="s">
        <v>26</v>
      </c>
      <c r="B26526" t="s">
        <v>9</v>
      </c>
      <c r="C26526" s="62" t="s">
        <v>69</v>
      </c>
      <c r="D26526" s="62" t="s">
        <v>149</v>
      </c>
      <c r="E26526" s="62" t="s">
        <v>149</v>
      </c>
      <c r="F26526" s="62" t="s">
        <v>15</v>
      </c>
      <c r="G26526" s="2">
        <v>-27</v>
      </c>
      <c r="H26526" t="s">
        <v>14</v>
      </c>
    </row>
    <row r="26527" spans="1:8" hidden="1" x14ac:dyDescent="0.25">
      <c r="A26527" t="s">
        <v>26</v>
      </c>
      <c r="B26527" t="s">
        <v>9</v>
      </c>
      <c r="C26527" s="62" t="s">
        <v>69</v>
      </c>
      <c r="D26527" s="62" t="s">
        <v>149</v>
      </c>
      <c r="E26527" s="62" t="s">
        <v>149</v>
      </c>
      <c r="F26527" s="62" t="s">
        <v>13</v>
      </c>
      <c r="G26527" s="2">
        <v>-27</v>
      </c>
      <c r="H26527" t="s">
        <v>14</v>
      </c>
    </row>
    <row r="26528" spans="1:8" hidden="1" x14ac:dyDescent="0.25">
      <c r="A26528" t="s">
        <v>26</v>
      </c>
      <c r="B26528" t="s">
        <v>9</v>
      </c>
      <c r="C26528" s="62" t="s">
        <v>69</v>
      </c>
      <c r="D26528" s="62" t="s">
        <v>149</v>
      </c>
      <c r="E26528" s="62" t="s">
        <v>149</v>
      </c>
      <c r="F26528" s="62" t="s">
        <v>21</v>
      </c>
      <c r="G26528" s="2">
        <v>-1140</v>
      </c>
      <c r="H26528" t="s">
        <v>14</v>
      </c>
    </row>
    <row r="26529" spans="1:8" hidden="1" x14ac:dyDescent="0.25">
      <c r="A26529" t="s">
        <v>26</v>
      </c>
      <c r="B26529" t="s">
        <v>9</v>
      </c>
      <c r="C26529" s="62" t="s">
        <v>69</v>
      </c>
      <c r="D26529" s="62" t="s">
        <v>149</v>
      </c>
      <c r="E26529" s="62" t="s">
        <v>149</v>
      </c>
      <c r="F26529" s="62" t="s">
        <v>17</v>
      </c>
      <c r="G26529" s="2">
        <v>-1080</v>
      </c>
      <c r="H26529" t="s">
        <v>14</v>
      </c>
    </row>
    <row r="26530" spans="1:8" hidden="1" x14ac:dyDescent="0.25">
      <c r="A26530" t="s">
        <v>26</v>
      </c>
      <c r="B26530" t="s">
        <v>9</v>
      </c>
      <c r="C26530" s="62" t="s">
        <v>69</v>
      </c>
      <c r="D26530" s="62" t="s">
        <v>149</v>
      </c>
      <c r="E26530" s="62" t="s">
        <v>149</v>
      </c>
      <c r="F26530" s="62" t="s">
        <v>25</v>
      </c>
      <c r="G26530" s="2">
        <v>-1140</v>
      </c>
      <c r="H26530" t="s">
        <v>14</v>
      </c>
    </row>
    <row r="26531" spans="1:8" hidden="1" x14ac:dyDescent="0.25">
      <c r="A26531" t="s">
        <v>26</v>
      </c>
      <c r="B26531" t="s">
        <v>9</v>
      </c>
      <c r="C26531" s="62" t="s">
        <v>69</v>
      </c>
      <c r="D26531" s="62" t="s">
        <v>149</v>
      </c>
      <c r="E26531" s="62" t="s">
        <v>149</v>
      </c>
      <c r="F26531" s="62" t="s">
        <v>20</v>
      </c>
      <c r="G26531" s="2">
        <v>-1140</v>
      </c>
      <c r="H26531" t="s">
        <v>14</v>
      </c>
    </row>
    <row r="26532" spans="1:8" hidden="1" x14ac:dyDescent="0.25">
      <c r="A26532" t="s">
        <v>26</v>
      </c>
      <c r="B26532" t="s">
        <v>9</v>
      </c>
      <c r="C26532" s="62" t="s">
        <v>69</v>
      </c>
      <c r="D26532" s="62" t="s">
        <v>149</v>
      </c>
      <c r="E26532" s="62" t="s">
        <v>149</v>
      </c>
      <c r="F26532" s="62" t="s">
        <v>19</v>
      </c>
      <c r="G26532" s="2">
        <v>-1080</v>
      </c>
      <c r="H26532" t="s">
        <v>14</v>
      </c>
    </row>
    <row r="26533" spans="1:8" hidden="1" x14ac:dyDescent="0.25">
      <c r="A26533" t="s">
        <v>26</v>
      </c>
      <c r="B26533" t="s">
        <v>9</v>
      </c>
      <c r="C26533" s="62" t="s">
        <v>69</v>
      </c>
      <c r="D26533" s="62" t="s">
        <v>149</v>
      </c>
      <c r="E26533" s="62" t="s">
        <v>149</v>
      </c>
      <c r="F26533" s="62" t="s">
        <v>18</v>
      </c>
      <c r="G26533" s="2">
        <v>-1080</v>
      </c>
      <c r="H26533" t="s">
        <v>14</v>
      </c>
    </row>
    <row r="26534" spans="1:8" hidden="1" x14ac:dyDescent="0.25">
      <c r="A26534" t="s">
        <v>26</v>
      </c>
      <c r="B26534" t="s">
        <v>9</v>
      </c>
      <c r="C26534" s="62" t="s">
        <v>69</v>
      </c>
      <c r="D26534" s="62" t="s">
        <v>149</v>
      </c>
      <c r="E26534" s="62" t="s">
        <v>149</v>
      </c>
      <c r="F26534" s="62" t="s">
        <v>16</v>
      </c>
      <c r="G26534" s="2">
        <v>-1080</v>
      </c>
      <c r="H26534" t="s">
        <v>14</v>
      </c>
    </row>
    <row r="26535" spans="1:8" hidden="1" x14ac:dyDescent="0.25">
      <c r="A26535" t="s">
        <v>26</v>
      </c>
      <c r="B26535" t="s">
        <v>9</v>
      </c>
      <c r="C26535" s="62" t="s">
        <v>69</v>
      </c>
      <c r="D26535" s="62" t="s">
        <v>149</v>
      </c>
      <c r="E26535" s="62" t="s">
        <v>149</v>
      </c>
      <c r="F26535" s="62" t="s">
        <v>24</v>
      </c>
      <c r="G26535" s="2">
        <v>-1140</v>
      </c>
      <c r="H26535" t="s">
        <v>14</v>
      </c>
    </row>
    <row r="26536" spans="1:8" hidden="1" x14ac:dyDescent="0.25">
      <c r="A26536" t="s">
        <v>26</v>
      </c>
      <c r="B26536" t="s">
        <v>9</v>
      </c>
      <c r="C26536" s="62" t="s">
        <v>69</v>
      </c>
      <c r="D26536" s="62" t="s">
        <v>149</v>
      </c>
      <c r="E26536" s="62" t="s">
        <v>149</v>
      </c>
      <c r="F26536" s="62" t="s">
        <v>23</v>
      </c>
      <c r="G26536" s="2">
        <v>-1140</v>
      </c>
      <c r="H26536" t="s">
        <v>14</v>
      </c>
    </row>
    <row r="26537" spans="1:8" hidden="1" x14ac:dyDescent="0.25">
      <c r="A26537" t="s">
        <v>26</v>
      </c>
      <c r="B26537" t="s">
        <v>9</v>
      </c>
      <c r="C26537" s="62" t="s">
        <v>69</v>
      </c>
      <c r="D26537" s="62" t="s">
        <v>149</v>
      </c>
      <c r="E26537" s="62" t="s">
        <v>149</v>
      </c>
      <c r="F26537" s="62" t="s">
        <v>22</v>
      </c>
      <c r="G26537" s="2">
        <v>-1140</v>
      </c>
      <c r="H26537" t="s">
        <v>14</v>
      </c>
    </row>
    <row r="26538" spans="1:8" hidden="1" x14ac:dyDescent="0.25">
      <c r="A26538" t="s">
        <v>26</v>
      </c>
      <c r="B26538" t="s">
        <v>9</v>
      </c>
      <c r="C26538" s="62" t="s">
        <v>69</v>
      </c>
      <c r="D26538" s="62" t="s">
        <v>149</v>
      </c>
      <c r="E26538" s="62" t="s">
        <v>149</v>
      </c>
      <c r="F26538" s="62" t="s">
        <v>15</v>
      </c>
      <c r="G26538" s="2">
        <v>-1080</v>
      </c>
      <c r="H26538" t="s">
        <v>14</v>
      </c>
    </row>
    <row r="26539" spans="1:8" hidden="1" x14ac:dyDescent="0.25">
      <c r="A26539" t="s">
        <v>26</v>
      </c>
      <c r="B26539" t="s">
        <v>9</v>
      </c>
      <c r="C26539" s="62" t="s">
        <v>69</v>
      </c>
      <c r="D26539" s="62" t="s">
        <v>149</v>
      </c>
      <c r="E26539" s="62" t="s">
        <v>149</v>
      </c>
      <c r="F26539" s="62" t="s">
        <v>13</v>
      </c>
      <c r="G26539" s="2">
        <v>-1080</v>
      </c>
      <c r="H26539" t="s">
        <v>14</v>
      </c>
    </row>
    <row r="26540" spans="1:8" hidden="1" x14ac:dyDescent="0.25">
      <c r="A26540" t="s">
        <v>26</v>
      </c>
      <c r="B26540" t="s">
        <v>9</v>
      </c>
      <c r="C26540" s="62" t="s">
        <v>69</v>
      </c>
      <c r="D26540" s="62" t="s">
        <v>149</v>
      </c>
      <c r="E26540" s="62" t="s">
        <v>149</v>
      </c>
      <c r="F26540" s="62" t="s">
        <v>21</v>
      </c>
      <c r="G26540" s="2">
        <v>-165</v>
      </c>
      <c r="H26540" t="s">
        <v>14</v>
      </c>
    </row>
    <row r="26541" spans="1:8" hidden="1" x14ac:dyDescent="0.25">
      <c r="A26541" t="s">
        <v>26</v>
      </c>
      <c r="B26541" t="s">
        <v>9</v>
      </c>
      <c r="C26541" s="62" t="s">
        <v>69</v>
      </c>
      <c r="D26541" s="62" t="s">
        <v>149</v>
      </c>
      <c r="E26541" s="62" t="s">
        <v>149</v>
      </c>
      <c r="F26541" s="62" t="s">
        <v>17</v>
      </c>
      <c r="G26541" s="2">
        <v>-150</v>
      </c>
      <c r="H26541" t="s">
        <v>14</v>
      </c>
    </row>
    <row r="26542" spans="1:8" hidden="1" x14ac:dyDescent="0.25">
      <c r="A26542" t="s">
        <v>26</v>
      </c>
      <c r="B26542" t="s">
        <v>9</v>
      </c>
      <c r="C26542" s="62" t="s">
        <v>69</v>
      </c>
      <c r="D26542" s="62" t="s">
        <v>149</v>
      </c>
      <c r="E26542" s="62" t="s">
        <v>149</v>
      </c>
      <c r="F26542" s="62" t="s">
        <v>25</v>
      </c>
      <c r="G26542" s="2">
        <v>-165</v>
      </c>
      <c r="H26542" t="s">
        <v>14</v>
      </c>
    </row>
    <row r="26543" spans="1:8" hidden="1" x14ac:dyDescent="0.25">
      <c r="A26543" t="s">
        <v>26</v>
      </c>
      <c r="B26543" t="s">
        <v>9</v>
      </c>
      <c r="C26543" s="62" t="s">
        <v>69</v>
      </c>
      <c r="D26543" s="62" t="s">
        <v>149</v>
      </c>
      <c r="E26543" s="62" t="s">
        <v>149</v>
      </c>
      <c r="F26543" s="62" t="s">
        <v>20</v>
      </c>
      <c r="G26543" s="2">
        <v>-165</v>
      </c>
      <c r="H26543" t="s">
        <v>14</v>
      </c>
    </row>
    <row r="26544" spans="1:8" hidden="1" x14ac:dyDescent="0.25">
      <c r="A26544" t="s">
        <v>26</v>
      </c>
      <c r="B26544" t="s">
        <v>9</v>
      </c>
      <c r="C26544" s="62" t="s">
        <v>69</v>
      </c>
      <c r="D26544" s="62" t="s">
        <v>149</v>
      </c>
      <c r="E26544" s="62" t="s">
        <v>149</v>
      </c>
      <c r="F26544" s="62" t="s">
        <v>19</v>
      </c>
      <c r="G26544" s="2">
        <v>-150</v>
      </c>
      <c r="H26544" t="s">
        <v>14</v>
      </c>
    </row>
    <row r="26545" spans="1:8" hidden="1" x14ac:dyDescent="0.25">
      <c r="A26545" t="s">
        <v>26</v>
      </c>
      <c r="B26545" t="s">
        <v>9</v>
      </c>
      <c r="C26545" s="62" t="s">
        <v>69</v>
      </c>
      <c r="D26545" s="62" t="s">
        <v>149</v>
      </c>
      <c r="E26545" s="62" t="s">
        <v>149</v>
      </c>
      <c r="F26545" s="62" t="s">
        <v>18</v>
      </c>
      <c r="G26545" s="2">
        <v>-150</v>
      </c>
      <c r="H26545" t="s">
        <v>14</v>
      </c>
    </row>
    <row r="26546" spans="1:8" hidden="1" x14ac:dyDescent="0.25">
      <c r="A26546" t="s">
        <v>26</v>
      </c>
      <c r="B26546" t="s">
        <v>9</v>
      </c>
      <c r="C26546" s="62" t="s">
        <v>69</v>
      </c>
      <c r="D26546" s="62" t="s">
        <v>149</v>
      </c>
      <c r="E26546" s="62" t="s">
        <v>149</v>
      </c>
      <c r="F26546" s="62" t="s">
        <v>16</v>
      </c>
      <c r="G26546" s="2">
        <v>-150</v>
      </c>
      <c r="H26546" t="s">
        <v>14</v>
      </c>
    </row>
    <row r="26547" spans="1:8" hidden="1" x14ac:dyDescent="0.25">
      <c r="A26547" t="s">
        <v>26</v>
      </c>
      <c r="B26547" t="s">
        <v>9</v>
      </c>
      <c r="C26547" s="62" t="s">
        <v>69</v>
      </c>
      <c r="D26547" s="62" t="s">
        <v>149</v>
      </c>
      <c r="E26547" s="62" t="s">
        <v>149</v>
      </c>
      <c r="F26547" s="62" t="s">
        <v>24</v>
      </c>
      <c r="G26547" s="2">
        <v>-165</v>
      </c>
      <c r="H26547" t="s">
        <v>14</v>
      </c>
    </row>
    <row r="26548" spans="1:8" hidden="1" x14ac:dyDescent="0.25">
      <c r="A26548" t="s">
        <v>26</v>
      </c>
      <c r="B26548" t="s">
        <v>9</v>
      </c>
      <c r="C26548" s="62" t="s">
        <v>69</v>
      </c>
      <c r="D26548" s="62" t="s">
        <v>149</v>
      </c>
      <c r="E26548" s="62" t="s">
        <v>149</v>
      </c>
      <c r="F26548" s="62" t="s">
        <v>23</v>
      </c>
      <c r="G26548" s="2">
        <v>-165</v>
      </c>
      <c r="H26548" t="s">
        <v>14</v>
      </c>
    </row>
    <row r="26549" spans="1:8" hidden="1" x14ac:dyDescent="0.25">
      <c r="A26549" t="s">
        <v>26</v>
      </c>
      <c r="B26549" t="s">
        <v>9</v>
      </c>
      <c r="C26549" s="62" t="s">
        <v>69</v>
      </c>
      <c r="D26549" s="62" t="s">
        <v>149</v>
      </c>
      <c r="E26549" s="62" t="s">
        <v>149</v>
      </c>
      <c r="F26549" s="62" t="s">
        <v>22</v>
      </c>
      <c r="G26549" s="2">
        <v>-165</v>
      </c>
      <c r="H26549" t="s">
        <v>14</v>
      </c>
    </row>
    <row r="26550" spans="1:8" hidden="1" x14ac:dyDescent="0.25">
      <c r="A26550" t="s">
        <v>26</v>
      </c>
      <c r="B26550" t="s">
        <v>9</v>
      </c>
      <c r="C26550" s="62" t="s">
        <v>69</v>
      </c>
      <c r="D26550" s="62" t="s">
        <v>149</v>
      </c>
      <c r="E26550" s="62" t="s">
        <v>149</v>
      </c>
      <c r="F26550" s="62" t="s">
        <v>15</v>
      </c>
      <c r="G26550" s="2">
        <v>-150</v>
      </c>
      <c r="H26550" t="s">
        <v>14</v>
      </c>
    </row>
    <row r="26551" spans="1:8" hidden="1" x14ac:dyDescent="0.25">
      <c r="A26551" t="s">
        <v>26</v>
      </c>
      <c r="B26551" t="s">
        <v>9</v>
      </c>
      <c r="C26551" s="62" t="s">
        <v>69</v>
      </c>
      <c r="D26551" s="62" t="s">
        <v>149</v>
      </c>
      <c r="E26551" s="62" t="s">
        <v>149</v>
      </c>
      <c r="F26551" s="62" t="s">
        <v>13</v>
      </c>
      <c r="G26551" s="2">
        <v>-150</v>
      </c>
      <c r="H26551" t="s">
        <v>14</v>
      </c>
    </row>
    <row r="26552" spans="1:8" hidden="1" x14ac:dyDescent="0.25">
      <c r="A26552" t="s">
        <v>26</v>
      </c>
      <c r="B26552" t="s">
        <v>9</v>
      </c>
      <c r="C26552" s="62" t="s">
        <v>69</v>
      </c>
      <c r="D26552" s="62" t="s">
        <v>149</v>
      </c>
      <c r="E26552" s="62" t="s">
        <v>149</v>
      </c>
      <c r="F26552" s="62" t="s">
        <v>13</v>
      </c>
      <c r="G26552" s="2">
        <v>-150</v>
      </c>
      <c r="H26552" t="s">
        <v>14</v>
      </c>
    </row>
    <row r="26553" spans="1:8" hidden="1" x14ac:dyDescent="0.25">
      <c r="A26553" t="s">
        <v>26</v>
      </c>
      <c r="B26553" t="s">
        <v>9</v>
      </c>
      <c r="C26553" s="62" t="s">
        <v>69</v>
      </c>
      <c r="D26553" s="62" t="s">
        <v>149</v>
      </c>
      <c r="E26553" s="62" t="s">
        <v>149</v>
      </c>
      <c r="F26553" s="62" t="s">
        <v>21</v>
      </c>
      <c r="G26553" s="2">
        <v>-82.500000000000014</v>
      </c>
      <c r="H26553" t="s">
        <v>14</v>
      </c>
    </row>
    <row r="26554" spans="1:8" hidden="1" x14ac:dyDescent="0.25">
      <c r="A26554" t="s">
        <v>26</v>
      </c>
      <c r="B26554" t="s">
        <v>9</v>
      </c>
      <c r="C26554" s="62" t="s">
        <v>69</v>
      </c>
      <c r="D26554" s="62" t="s">
        <v>149</v>
      </c>
      <c r="E26554" s="62" t="s">
        <v>149</v>
      </c>
      <c r="F26554" s="62" t="s">
        <v>17</v>
      </c>
      <c r="G26554" s="2">
        <v>-75</v>
      </c>
      <c r="H26554" t="s">
        <v>14</v>
      </c>
    </row>
    <row r="26555" spans="1:8" hidden="1" x14ac:dyDescent="0.25">
      <c r="A26555" t="s">
        <v>26</v>
      </c>
      <c r="B26555" t="s">
        <v>9</v>
      </c>
      <c r="C26555" s="62" t="s">
        <v>69</v>
      </c>
      <c r="D26555" s="62" t="s">
        <v>149</v>
      </c>
      <c r="E26555" s="62" t="s">
        <v>149</v>
      </c>
      <c r="F26555" s="62" t="s">
        <v>25</v>
      </c>
      <c r="G26555" s="2">
        <v>-82.500000000000014</v>
      </c>
      <c r="H26555" t="s">
        <v>14</v>
      </c>
    </row>
    <row r="26556" spans="1:8" hidden="1" x14ac:dyDescent="0.25">
      <c r="A26556" t="s">
        <v>26</v>
      </c>
      <c r="B26556" t="s">
        <v>9</v>
      </c>
      <c r="C26556" s="62" t="s">
        <v>69</v>
      </c>
      <c r="D26556" s="62" t="s">
        <v>149</v>
      </c>
      <c r="E26556" s="62" t="s">
        <v>149</v>
      </c>
      <c r="F26556" s="62" t="s">
        <v>20</v>
      </c>
      <c r="G26556" s="2">
        <v>-82.500000000000014</v>
      </c>
      <c r="H26556" t="s">
        <v>14</v>
      </c>
    </row>
    <row r="26557" spans="1:8" hidden="1" x14ac:dyDescent="0.25">
      <c r="A26557" t="s">
        <v>26</v>
      </c>
      <c r="B26557" t="s">
        <v>9</v>
      </c>
      <c r="C26557" s="62" t="s">
        <v>69</v>
      </c>
      <c r="D26557" s="62" t="s">
        <v>149</v>
      </c>
      <c r="E26557" s="62" t="s">
        <v>149</v>
      </c>
      <c r="F26557" s="62" t="s">
        <v>19</v>
      </c>
      <c r="G26557" s="2">
        <v>-75</v>
      </c>
      <c r="H26557" t="s">
        <v>14</v>
      </c>
    </row>
    <row r="26558" spans="1:8" hidden="1" x14ac:dyDescent="0.25">
      <c r="A26558" t="s">
        <v>26</v>
      </c>
      <c r="B26558" t="s">
        <v>9</v>
      </c>
      <c r="C26558" s="62" t="s">
        <v>69</v>
      </c>
      <c r="D26558" s="62" t="s">
        <v>149</v>
      </c>
      <c r="E26558" s="62" t="s">
        <v>149</v>
      </c>
      <c r="F26558" s="62" t="s">
        <v>18</v>
      </c>
      <c r="G26558" s="2">
        <v>-75</v>
      </c>
      <c r="H26558" t="s">
        <v>14</v>
      </c>
    </row>
    <row r="26559" spans="1:8" hidden="1" x14ac:dyDescent="0.25">
      <c r="A26559" t="s">
        <v>26</v>
      </c>
      <c r="B26559" t="s">
        <v>9</v>
      </c>
      <c r="C26559" s="62" t="s">
        <v>69</v>
      </c>
      <c r="D26559" s="62" t="s">
        <v>149</v>
      </c>
      <c r="E26559" s="62" t="s">
        <v>149</v>
      </c>
      <c r="F26559" s="62" t="s">
        <v>16</v>
      </c>
      <c r="G26559" s="2">
        <v>-75</v>
      </c>
      <c r="H26559" t="s">
        <v>14</v>
      </c>
    </row>
    <row r="26560" spans="1:8" hidden="1" x14ac:dyDescent="0.25">
      <c r="A26560" t="s">
        <v>26</v>
      </c>
      <c r="B26560" t="s">
        <v>9</v>
      </c>
      <c r="C26560" s="62" t="s">
        <v>69</v>
      </c>
      <c r="D26560" s="62" t="s">
        <v>149</v>
      </c>
      <c r="E26560" s="62" t="s">
        <v>149</v>
      </c>
      <c r="F26560" s="62" t="s">
        <v>24</v>
      </c>
      <c r="G26560" s="2">
        <v>-82.500000000000014</v>
      </c>
      <c r="H26560" t="s">
        <v>14</v>
      </c>
    </row>
    <row r="26561" spans="1:8" hidden="1" x14ac:dyDescent="0.25">
      <c r="A26561" t="s">
        <v>26</v>
      </c>
      <c r="B26561" t="s">
        <v>9</v>
      </c>
      <c r="C26561" s="62" t="s">
        <v>69</v>
      </c>
      <c r="D26561" s="62" t="s">
        <v>149</v>
      </c>
      <c r="E26561" s="62" t="s">
        <v>149</v>
      </c>
      <c r="F26561" s="62" t="s">
        <v>23</v>
      </c>
      <c r="G26561" s="2">
        <v>-82.500000000000014</v>
      </c>
      <c r="H26561" t="s">
        <v>14</v>
      </c>
    </row>
    <row r="26562" spans="1:8" hidden="1" x14ac:dyDescent="0.25">
      <c r="A26562" t="s">
        <v>26</v>
      </c>
      <c r="B26562" t="s">
        <v>9</v>
      </c>
      <c r="C26562" s="62" t="s">
        <v>69</v>
      </c>
      <c r="D26562" s="62" t="s">
        <v>149</v>
      </c>
      <c r="E26562" s="62" t="s">
        <v>149</v>
      </c>
      <c r="F26562" s="62" t="s">
        <v>22</v>
      </c>
      <c r="G26562" s="2">
        <v>-82.500000000000014</v>
      </c>
      <c r="H26562" t="s">
        <v>14</v>
      </c>
    </row>
    <row r="26563" spans="1:8" hidden="1" x14ac:dyDescent="0.25">
      <c r="A26563" t="s">
        <v>26</v>
      </c>
      <c r="B26563" t="s">
        <v>9</v>
      </c>
      <c r="C26563" s="62" t="s">
        <v>69</v>
      </c>
      <c r="D26563" s="62" t="s">
        <v>149</v>
      </c>
      <c r="E26563" s="62" t="s">
        <v>149</v>
      </c>
      <c r="F26563" s="62" t="s">
        <v>15</v>
      </c>
      <c r="G26563" s="2">
        <v>-75</v>
      </c>
      <c r="H26563" t="s">
        <v>14</v>
      </c>
    </row>
    <row r="26564" spans="1:8" hidden="1" x14ac:dyDescent="0.25">
      <c r="A26564" t="s">
        <v>26</v>
      </c>
      <c r="B26564" t="s">
        <v>9</v>
      </c>
      <c r="C26564" s="62" t="s">
        <v>69</v>
      </c>
      <c r="D26564" s="62" t="s">
        <v>149</v>
      </c>
      <c r="E26564" s="62" t="s">
        <v>149</v>
      </c>
      <c r="F26564" s="62" t="s">
        <v>13</v>
      </c>
      <c r="G26564" s="2">
        <v>-75</v>
      </c>
      <c r="H26564" t="s">
        <v>14</v>
      </c>
    </row>
    <row r="26565" spans="1:8" hidden="1" x14ac:dyDescent="0.25">
      <c r="A26565" t="s">
        <v>26</v>
      </c>
      <c r="B26565" t="s">
        <v>9</v>
      </c>
      <c r="C26565" s="62" t="s">
        <v>69</v>
      </c>
      <c r="D26565" s="62" t="s">
        <v>149</v>
      </c>
      <c r="E26565" s="62" t="s">
        <v>149</v>
      </c>
      <c r="F26565" s="62" t="s">
        <v>21</v>
      </c>
      <c r="G26565" s="2">
        <v>-72.600000000000009</v>
      </c>
      <c r="H26565" t="s">
        <v>14</v>
      </c>
    </row>
    <row r="26566" spans="1:8" hidden="1" x14ac:dyDescent="0.25">
      <c r="A26566" t="s">
        <v>26</v>
      </c>
      <c r="B26566" t="s">
        <v>9</v>
      </c>
      <c r="C26566" s="62" t="s">
        <v>69</v>
      </c>
      <c r="D26566" s="62" t="s">
        <v>149</v>
      </c>
      <c r="E26566" s="62" t="s">
        <v>149</v>
      </c>
      <c r="F26566" s="62" t="s">
        <v>13</v>
      </c>
      <c r="G26566" s="2">
        <v>-66</v>
      </c>
      <c r="H26566" t="s">
        <v>14</v>
      </c>
    </row>
    <row r="26567" spans="1:8" hidden="1" x14ac:dyDescent="0.25">
      <c r="A26567" t="s">
        <v>26</v>
      </c>
      <c r="B26567" t="s">
        <v>9</v>
      </c>
      <c r="C26567" s="62" t="s">
        <v>69</v>
      </c>
      <c r="D26567" s="62" t="s">
        <v>149</v>
      </c>
      <c r="E26567" s="62" t="s">
        <v>149</v>
      </c>
      <c r="F26567" s="62" t="s">
        <v>21</v>
      </c>
      <c r="G26567" s="2">
        <v>-1320</v>
      </c>
      <c r="H26567" t="s">
        <v>14</v>
      </c>
    </row>
    <row r="26568" spans="1:8" hidden="1" x14ac:dyDescent="0.25">
      <c r="A26568" t="s">
        <v>26</v>
      </c>
      <c r="B26568" t="s">
        <v>9</v>
      </c>
      <c r="C26568" s="62" t="s">
        <v>69</v>
      </c>
      <c r="D26568" s="62" t="s">
        <v>149</v>
      </c>
      <c r="E26568" s="62" t="s">
        <v>149</v>
      </c>
      <c r="F26568" s="62" t="s">
        <v>17</v>
      </c>
      <c r="G26568" s="2">
        <v>-1200</v>
      </c>
      <c r="H26568" t="s">
        <v>14</v>
      </c>
    </row>
    <row r="26569" spans="1:8" hidden="1" x14ac:dyDescent="0.25">
      <c r="A26569" t="s">
        <v>26</v>
      </c>
      <c r="B26569" t="s">
        <v>9</v>
      </c>
      <c r="C26569" s="62" t="s">
        <v>69</v>
      </c>
      <c r="D26569" s="62" t="s">
        <v>149</v>
      </c>
      <c r="E26569" s="62" t="s">
        <v>149</v>
      </c>
      <c r="F26569" s="62" t="s">
        <v>25</v>
      </c>
      <c r="G26569" s="2">
        <v>-1320</v>
      </c>
      <c r="H26569" t="s">
        <v>14</v>
      </c>
    </row>
    <row r="26570" spans="1:8" hidden="1" x14ac:dyDescent="0.25">
      <c r="A26570" t="s">
        <v>26</v>
      </c>
      <c r="B26570" t="s">
        <v>9</v>
      </c>
      <c r="C26570" s="62" t="s">
        <v>69</v>
      </c>
      <c r="D26570" s="62" t="s">
        <v>149</v>
      </c>
      <c r="E26570" s="62" t="s">
        <v>149</v>
      </c>
      <c r="F26570" s="62" t="s">
        <v>20</v>
      </c>
      <c r="G26570" s="2">
        <v>-1320</v>
      </c>
      <c r="H26570" t="s">
        <v>14</v>
      </c>
    </row>
    <row r="26571" spans="1:8" hidden="1" x14ac:dyDescent="0.25">
      <c r="A26571" t="s">
        <v>26</v>
      </c>
      <c r="B26571" t="s">
        <v>9</v>
      </c>
      <c r="C26571" s="62" t="s">
        <v>69</v>
      </c>
      <c r="D26571" s="62" t="s">
        <v>149</v>
      </c>
      <c r="E26571" s="62" t="s">
        <v>149</v>
      </c>
      <c r="F26571" s="62" t="s">
        <v>19</v>
      </c>
      <c r="G26571" s="2">
        <v>-1200</v>
      </c>
      <c r="H26571" t="s">
        <v>14</v>
      </c>
    </row>
    <row r="26572" spans="1:8" hidden="1" x14ac:dyDescent="0.25">
      <c r="A26572" t="s">
        <v>26</v>
      </c>
      <c r="B26572" t="s">
        <v>9</v>
      </c>
      <c r="C26572" s="62" t="s">
        <v>69</v>
      </c>
      <c r="D26572" s="62" t="s">
        <v>149</v>
      </c>
      <c r="E26572" s="62" t="s">
        <v>149</v>
      </c>
      <c r="F26572" s="62" t="s">
        <v>18</v>
      </c>
      <c r="G26572" s="2">
        <v>-1200</v>
      </c>
      <c r="H26572" t="s">
        <v>14</v>
      </c>
    </row>
    <row r="26573" spans="1:8" hidden="1" x14ac:dyDescent="0.25">
      <c r="A26573" t="s">
        <v>26</v>
      </c>
      <c r="B26573" t="s">
        <v>9</v>
      </c>
      <c r="C26573" s="62" t="s">
        <v>69</v>
      </c>
      <c r="D26573" s="62" t="s">
        <v>149</v>
      </c>
      <c r="E26573" s="62" t="s">
        <v>149</v>
      </c>
      <c r="F26573" s="62" t="s">
        <v>16</v>
      </c>
      <c r="G26573" s="2">
        <v>-1200</v>
      </c>
      <c r="H26573" t="s">
        <v>14</v>
      </c>
    </row>
    <row r="26574" spans="1:8" hidden="1" x14ac:dyDescent="0.25">
      <c r="A26574" t="s">
        <v>26</v>
      </c>
      <c r="B26574" t="s">
        <v>9</v>
      </c>
      <c r="C26574" s="62" t="s">
        <v>69</v>
      </c>
      <c r="D26574" s="62" t="s">
        <v>149</v>
      </c>
      <c r="E26574" s="62" t="s">
        <v>149</v>
      </c>
      <c r="F26574" s="62" t="s">
        <v>24</v>
      </c>
      <c r="G26574" s="2">
        <v>-1320</v>
      </c>
      <c r="H26574" t="s">
        <v>14</v>
      </c>
    </row>
    <row r="26575" spans="1:8" hidden="1" x14ac:dyDescent="0.25">
      <c r="A26575" t="s">
        <v>26</v>
      </c>
      <c r="B26575" t="s">
        <v>9</v>
      </c>
      <c r="C26575" s="62" t="s">
        <v>69</v>
      </c>
      <c r="D26575" s="62" t="s">
        <v>149</v>
      </c>
      <c r="E26575" s="62" t="s">
        <v>149</v>
      </c>
      <c r="F26575" s="62" t="s">
        <v>23</v>
      </c>
      <c r="G26575" s="2">
        <v>-1320</v>
      </c>
      <c r="H26575" t="s">
        <v>14</v>
      </c>
    </row>
    <row r="26576" spans="1:8" hidden="1" x14ac:dyDescent="0.25">
      <c r="A26576" t="s">
        <v>26</v>
      </c>
      <c r="B26576" t="s">
        <v>9</v>
      </c>
      <c r="C26576" s="62" t="s">
        <v>69</v>
      </c>
      <c r="D26576" s="62" t="s">
        <v>149</v>
      </c>
      <c r="E26576" s="62" t="s">
        <v>149</v>
      </c>
      <c r="F26576" s="62" t="s">
        <v>22</v>
      </c>
      <c r="G26576" s="2">
        <v>-1320</v>
      </c>
      <c r="H26576" t="s">
        <v>14</v>
      </c>
    </row>
    <row r="26577" spans="1:8" hidden="1" x14ac:dyDescent="0.25">
      <c r="A26577" t="s">
        <v>26</v>
      </c>
      <c r="B26577" t="s">
        <v>9</v>
      </c>
      <c r="C26577" s="62" t="s">
        <v>69</v>
      </c>
      <c r="D26577" s="62" t="s">
        <v>149</v>
      </c>
      <c r="E26577" s="62" t="s">
        <v>149</v>
      </c>
      <c r="F26577" s="62" t="s">
        <v>15</v>
      </c>
      <c r="G26577" s="2">
        <v>-1200</v>
      </c>
      <c r="H26577" t="s">
        <v>14</v>
      </c>
    </row>
    <row r="26578" spans="1:8" hidden="1" x14ac:dyDescent="0.25">
      <c r="A26578" t="s">
        <v>26</v>
      </c>
      <c r="B26578" t="s">
        <v>9</v>
      </c>
      <c r="C26578" s="62" t="s">
        <v>69</v>
      </c>
      <c r="D26578" s="62" t="s">
        <v>149</v>
      </c>
      <c r="E26578" s="62" t="s">
        <v>149</v>
      </c>
      <c r="F26578" s="62" t="s">
        <v>13</v>
      </c>
      <c r="G26578" s="2">
        <v>-1200</v>
      </c>
      <c r="H26578" t="s">
        <v>14</v>
      </c>
    </row>
    <row r="26579" spans="1:8" hidden="1" x14ac:dyDescent="0.25">
      <c r="A26579" t="s">
        <v>26</v>
      </c>
      <c r="B26579" t="s">
        <v>9</v>
      </c>
      <c r="C26579" s="62" t="s">
        <v>69</v>
      </c>
      <c r="D26579" s="62" t="s">
        <v>149</v>
      </c>
      <c r="E26579" s="62" t="s">
        <v>149</v>
      </c>
      <c r="F26579" s="62" t="s">
        <v>13</v>
      </c>
      <c r="G26579" s="2">
        <v>-1920</v>
      </c>
      <c r="H26579" t="s">
        <v>14</v>
      </c>
    </row>
    <row r="26580" spans="1:8" hidden="1" x14ac:dyDescent="0.25">
      <c r="A26580" t="s">
        <v>26</v>
      </c>
      <c r="B26580" t="s">
        <v>9</v>
      </c>
      <c r="C26580" s="62" t="s">
        <v>69</v>
      </c>
      <c r="D26580" s="62" t="s">
        <v>149</v>
      </c>
      <c r="E26580" s="62" t="s">
        <v>149</v>
      </c>
      <c r="F26580" s="62" t="s">
        <v>21</v>
      </c>
      <c r="G26580" s="2">
        <v>-210</v>
      </c>
      <c r="H26580" t="s">
        <v>14</v>
      </c>
    </row>
    <row r="26581" spans="1:8" hidden="1" x14ac:dyDescent="0.25">
      <c r="A26581" t="s">
        <v>26</v>
      </c>
      <c r="B26581" t="s">
        <v>9</v>
      </c>
      <c r="C26581" s="62" t="s">
        <v>69</v>
      </c>
      <c r="D26581" s="62" t="s">
        <v>149</v>
      </c>
      <c r="E26581" s="62" t="s">
        <v>149</v>
      </c>
      <c r="F26581" s="62" t="s">
        <v>17</v>
      </c>
      <c r="G26581" s="2">
        <v>-210</v>
      </c>
      <c r="H26581" t="s">
        <v>14</v>
      </c>
    </row>
    <row r="26582" spans="1:8" hidden="1" x14ac:dyDescent="0.25">
      <c r="A26582" t="s">
        <v>26</v>
      </c>
      <c r="B26582" t="s">
        <v>9</v>
      </c>
      <c r="C26582" s="62" t="s">
        <v>69</v>
      </c>
      <c r="D26582" s="62" t="s">
        <v>149</v>
      </c>
      <c r="E26582" s="62" t="s">
        <v>149</v>
      </c>
      <c r="F26582" s="62" t="s">
        <v>25</v>
      </c>
      <c r="G26582" s="2">
        <v>-210</v>
      </c>
      <c r="H26582" t="s">
        <v>14</v>
      </c>
    </row>
    <row r="26583" spans="1:8" hidden="1" x14ac:dyDescent="0.25">
      <c r="A26583" t="s">
        <v>26</v>
      </c>
      <c r="B26583" t="s">
        <v>9</v>
      </c>
      <c r="C26583" s="62" t="s">
        <v>69</v>
      </c>
      <c r="D26583" s="62" t="s">
        <v>149</v>
      </c>
      <c r="E26583" s="62" t="s">
        <v>149</v>
      </c>
      <c r="F26583" s="62" t="s">
        <v>20</v>
      </c>
      <c r="G26583" s="2">
        <v>-210</v>
      </c>
      <c r="H26583" t="s">
        <v>14</v>
      </c>
    </row>
    <row r="26584" spans="1:8" hidden="1" x14ac:dyDescent="0.25">
      <c r="A26584" t="s">
        <v>26</v>
      </c>
      <c r="B26584" t="s">
        <v>9</v>
      </c>
      <c r="C26584" s="62" t="s">
        <v>69</v>
      </c>
      <c r="D26584" s="62" t="s">
        <v>149</v>
      </c>
      <c r="E26584" s="62" t="s">
        <v>149</v>
      </c>
      <c r="F26584" s="62" t="s">
        <v>19</v>
      </c>
      <c r="G26584" s="2">
        <v>-210</v>
      </c>
      <c r="H26584" t="s">
        <v>14</v>
      </c>
    </row>
    <row r="26585" spans="1:8" hidden="1" x14ac:dyDescent="0.25">
      <c r="A26585" t="s">
        <v>26</v>
      </c>
      <c r="B26585" t="s">
        <v>9</v>
      </c>
      <c r="C26585" s="62" t="s">
        <v>69</v>
      </c>
      <c r="D26585" s="62" t="s">
        <v>149</v>
      </c>
      <c r="E26585" s="62" t="s">
        <v>149</v>
      </c>
      <c r="F26585" s="62" t="s">
        <v>18</v>
      </c>
      <c r="G26585" s="2">
        <v>-210</v>
      </c>
      <c r="H26585" t="s">
        <v>14</v>
      </c>
    </row>
    <row r="26586" spans="1:8" hidden="1" x14ac:dyDescent="0.25">
      <c r="A26586" t="s">
        <v>26</v>
      </c>
      <c r="B26586" t="s">
        <v>9</v>
      </c>
      <c r="C26586" s="62" t="s">
        <v>69</v>
      </c>
      <c r="D26586" s="62" t="s">
        <v>149</v>
      </c>
      <c r="E26586" s="62" t="s">
        <v>149</v>
      </c>
      <c r="F26586" s="62" t="s">
        <v>16</v>
      </c>
      <c r="G26586" s="2">
        <v>-210</v>
      </c>
      <c r="H26586" t="s">
        <v>14</v>
      </c>
    </row>
    <row r="26587" spans="1:8" hidden="1" x14ac:dyDescent="0.25">
      <c r="A26587" t="s">
        <v>26</v>
      </c>
      <c r="B26587" t="s">
        <v>9</v>
      </c>
      <c r="C26587" s="62" t="s">
        <v>69</v>
      </c>
      <c r="D26587" s="62" t="s">
        <v>149</v>
      </c>
      <c r="E26587" s="62" t="s">
        <v>149</v>
      </c>
      <c r="F26587" s="62" t="s">
        <v>24</v>
      </c>
      <c r="G26587" s="2">
        <v>-210</v>
      </c>
      <c r="H26587" t="s">
        <v>14</v>
      </c>
    </row>
    <row r="26588" spans="1:8" hidden="1" x14ac:dyDescent="0.25">
      <c r="A26588" t="s">
        <v>26</v>
      </c>
      <c r="B26588" t="s">
        <v>9</v>
      </c>
      <c r="C26588" s="62" t="s">
        <v>69</v>
      </c>
      <c r="D26588" s="62" t="s">
        <v>149</v>
      </c>
      <c r="E26588" s="62" t="s">
        <v>149</v>
      </c>
      <c r="F26588" s="62" t="s">
        <v>23</v>
      </c>
      <c r="G26588" s="2">
        <v>-210</v>
      </c>
      <c r="H26588" t="s">
        <v>14</v>
      </c>
    </row>
    <row r="26589" spans="1:8" hidden="1" x14ac:dyDescent="0.25">
      <c r="A26589" t="s">
        <v>26</v>
      </c>
      <c r="B26589" t="s">
        <v>9</v>
      </c>
      <c r="C26589" s="62" t="s">
        <v>69</v>
      </c>
      <c r="D26589" s="62" t="s">
        <v>149</v>
      </c>
      <c r="E26589" s="62" t="s">
        <v>149</v>
      </c>
      <c r="F26589" s="62" t="s">
        <v>22</v>
      </c>
      <c r="G26589" s="2">
        <v>-210</v>
      </c>
      <c r="H26589" t="s">
        <v>14</v>
      </c>
    </row>
    <row r="26590" spans="1:8" hidden="1" x14ac:dyDescent="0.25">
      <c r="A26590" t="s">
        <v>26</v>
      </c>
      <c r="B26590" t="s">
        <v>9</v>
      </c>
      <c r="C26590" s="62" t="s">
        <v>69</v>
      </c>
      <c r="D26590" s="62" t="s">
        <v>149</v>
      </c>
      <c r="E26590" s="62" t="s">
        <v>149</v>
      </c>
      <c r="F26590" s="62" t="s">
        <v>15</v>
      </c>
      <c r="G26590" s="2">
        <v>-210</v>
      </c>
      <c r="H26590" t="s">
        <v>14</v>
      </c>
    </row>
    <row r="26591" spans="1:8" hidden="1" x14ac:dyDescent="0.25">
      <c r="A26591" t="s">
        <v>26</v>
      </c>
      <c r="B26591" t="s">
        <v>9</v>
      </c>
      <c r="C26591" s="62" t="s">
        <v>69</v>
      </c>
      <c r="D26591" s="62" t="s">
        <v>149</v>
      </c>
      <c r="E26591" s="62" t="s">
        <v>149</v>
      </c>
      <c r="F26591" s="62" t="s">
        <v>13</v>
      </c>
      <c r="G26591" s="2">
        <v>-210</v>
      </c>
      <c r="H26591" t="s">
        <v>14</v>
      </c>
    </row>
    <row r="26592" spans="1:8" hidden="1" x14ac:dyDescent="0.25">
      <c r="A26592" t="s">
        <v>26</v>
      </c>
      <c r="B26592" t="s">
        <v>9</v>
      </c>
      <c r="C26592" s="62" t="s">
        <v>69</v>
      </c>
      <c r="D26592" s="62" t="s">
        <v>149</v>
      </c>
      <c r="E26592" s="62" t="s">
        <v>149</v>
      </c>
      <c r="F26592" s="62" t="s">
        <v>21</v>
      </c>
      <c r="G26592" s="2">
        <v>-720</v>
      </c>
      <c r="H26592" t="s">
        <v>14</v>
      </c>
    </row>
    <row r="26593" spans="1:8" hidden="1" x14ac:dyDescent="0.25">
      <c r="A26593" t="s">
        <v>26</v>
      </c>
      <c r="B26593" t="s">
        <v>9</v>
      </c>
      <c r="C26593" s="62" t="s">
        <v>69</v>
      </c>
      <c r="D26593" s="62" t="s">
        <v>149</v>
      </c>
      <c r="E26593" s="62" t="s">
        <v>149</v>
      </c>
      <c r="F26593" s="62" t="s">
        <v>17</v>
      </c>
      <c r="G26593" s="2">
        <v>-720</v>
      </c>
      <c r="H26593" t="s">
        <v>14</v>
      </c>
    </row>
    <row r="26594" spans="1:8" hidden="1" x14ac:dyDescent="0.25">
      <c r="A26594" t="s">
        <v>26</v>
      </c>
      <c r="B26594" t="s">
        <v>9</v>
      </c>
      <c r="C26594" s="62" t="s">
        <v>69</v>
      </c>
      <c r="D26594" s="62" t="s">
        <v>149</v>
      </c>
      <c r="E26594" s="62" t="s">
        <v>149</v>
      </c>
      <c r="F26594" s="62" t="s">
        <v>25</v>
      </c>
      <c r="G26594" s="2">
        <v>-720</v>
      </c>
      <c r="H26594" t="s">
        <v>14</v>
      </c>
    </row>
    <row r="26595" spans="1:8" hidden="1" x14ac:dyDescent="0.25">
      <c r="A26595" t="s">
        <v>26</v>
      </c>
      <c r="B26595" t="s">
        <v>9</v>
      </c>
      <c r="C26595" s="62" t="s">
        <v>69</v>
      </c>
      <c r="D26595" s="62" t="s">
        <v>149</v>
      </c>
      <c r="E26595" s="62" t="s">
        <v>149</v>
      </c>
      <c r="F26595" s="62" t="s">
        <v>20</v>
      </c>
      <c r="G26595" s="2">
        <v>-360</v>
      </c>
      <c r="H26595" t="s">
        <v>14</v>
      </c>
    </row>
    <row r="26596" spans="1:8" hidden="1" x14ac:dyDescent="0.25">
      <c r="A26596" t="s">
        <v>26</v>
      </c>
      <c r="B26596" t="s">
        <v>9</v>
      </c>
      <c r="C26596" s="62" t="s">
        <v>69</v>
      </c>
      <c r="D26596" s="62" t="s">
        <v>149</v>
      </c>
      <c r="E26596" s="62" t="s">
        <v>149</v>
      </c>
      <c r="F26596" s="62" t="s">
        <v>19</v>
      </c>
      <c r="G26596" s="2">
        <v>-720</v>
      </c>
      <c r="H26596" t="s">
        <v>14</v>
      </c>
    </row>
    <row r="26597" spans="1:8" hidden="1" x14ac:dyDescent="0.25">
      <c r="A26597" t="s">
        <v>26</v>
      </c>
      <c r="B26597" t="s">
        <v>9</v>
      </c>
      <c r="C26597" s="62" t="s">
        <v>69</v>
      </c>
      <c r="D26597" s="62" t="s">
        <v>149</v>
      </c>
      <c r="E26597" s="62" t="s">
        <v>149</v>
      </c>
      <c r="F26597" s="62" t="s">
        <v>18</v>
      </c>
      <c r="G26597" s="2">
        <v>-360</v>
      </c>
      <c r="H26597" t="s">
        <v>14</v>
      </c>
    </row>
    <row r="26598" spans="1:8" hidden="1" x14ac:dyDescent="0.25">
      <c r="A26598" t="s">
        <v>26</v>
      </c>
      <c r="B26598" t="s">
        <v>9</v>
      </c>
      <c r="C26598" s="62" t="s">
        <v>69</v>
      </c>
      <c r="D26598" s="62" t="s">
        <v>149</v>
      </c>
      <c r="E26598" s="62" t="s">
        <v>149</v>
      </c>
      <c r="F26598" s="62" t="s">
        <v>16</v>
      </c>
      <c r="G26598" s="2">
        <v>-360</v>
      </c>
      <c r="H26598" t="s">
        <v>14</v>
      </c>
    </row>
    <row r="26599" spans="1:8" hidden="1" x14ac:dyDescent="0.25">
      <c r="A26599" t="s">
        <v>26</v>
      </c>
      <c r="B26599" t="s">
        <v>9</v>
      </c>
      <c r="C26599" s="62" t="s">
        <v>69</v>
      </c>
      <c r="D26599" s="62" t="s">
        <v>149</v>
      </c>
      <c r="E26599" s="62" t="s">
        <v>149</v>
      </c>
      <c r="F26599" s="62" t="s">
        <v>24</v>
      </c>
      <c r="G26599" s="2">
        <v>-360</v>
      </c>
      <c r="H26599" t="s">
        <v>14</v>
      </c>
    </row>
    <row r="26600" spans="1:8" hidden="1" x14ac:dyDescent="0.25">
      <c r="A26600" t="s">
        <v>26</v>
      </c>
      <c r="B26600" t="s">
        <v>9</v>
      </c>
      <c r="C26600" s="62" t="s">
        <v>69</v>
      </c>
      <c r="D26600" s="62" t="s">
        <v>149</v>
      </c>
      <c r="E26600" s="62" t="s">
        <v>149</v>
      </c>
      <c r="F26600" s="62" t="s">
        <v>23</v>
      </c>
      <c r="G26600" s="2">
        <v>-720</v>
      </c>
      <c r="H26600" t="s">
        <v>14</v>
      </c>
    </row>
    <row r="26601" spans="1:8" hidden="1" x14ac:dyDescent="0.25">
      <c r="A26601" t="s">
        <v>26</v>
      </c>
      <c r="B26601" t="s">
        <v>9</v>
      </c>
      <c r="C26601" s="62" t="s">
        <v>69</v>
      </c>
      <c r="D26601" s="62" t="s">
        <v>149</v>
      </c>
      <c r="E26601" s="62" t="s">
        <v>149</v>
      </c>
      <c r="F26601" s="62" t="s">
        <v>22</v>
      </c>
      <c r="G26601" s="2">
        <v>-360</v>
      </c>
      <c r="H26601" t="s">
        <v>14</v>
      </c>
    </row>
    <row r="26602" spans="1:8" hidden="1" x14ac:dyDescent="0.25">
      <c r="A26602" t="s">
        <v>26</v>
      </c>
      <c r="B26602" t="s">
        <v>9</v>
      </c>
      <c r="C26602" s="62" t="s">
        <v>69</v>
      </c>
      <c r="D26602" s="62" t="s">
        <v>149</v>
      </c>
      <c r="E26602" s="62" t="s">
        <v>149</v>
      </c>
      <c r="F26602" s="62" t="s">
        <v>15</v>
      </c>
      <c r="G26602" s="2">
        <v>-720</v>
      </c>
      <c r="H26602" t="s">
        <v>14</v>
      </c>
    </row>
    <row r="26603" spans="1:8" hidden="1" x14ac:dyDescent="0.25">
      <c r="A26603" t="s">
        <v>26</v>
      </c>
      <c r="B26603" t="s">
        <v>9</v>
      </c>
      <c r="C26603" s="62" t="s">
        <v>69</v>
      </c>
      <c r="D26603" s="62" t="s">
        <v>149</v>
      </c>
      <c r="E26603" s="62" t="s">
        <v>149</v>
      </c>
      <c r="F26603" s="62" t="s">
        <v>13</v>
      </c>
      <c r="G26603" s="2">
        <v>-360</v>
      </c>
      <c r="H26603" t="s">
        <v>14</v>
      </c>
    </row>
    <row r="26604" spans="1:8" hidden="1" x14ac:dyDescent="0.25">
      <c r="A26604" t="s">
        <v>26</v>
      </c>
      <c r="B26604" t="s">
        <v>9</v>
      </c>
      <c r="C26604" s="62" t="s">
        <v>69</v>
      </c>
      <c r="D26604" s="62" t="s">
        <v>149</v>
      </c>
      <c r="E26604" s="62" t="s">
        <v>149</v>
      </c>
      <c r="F26604" s="62" t="s">
        <v>21</v>
      </c>
      <c r="G26604" s="2">
        <v>-168</v>
      </c>
      <c r="H26604" t="s">
        <v>14</v>
      </c>
    </row>
    <row r="26605" spans="1:8" hidden="1" x14ac:dyDescent="0.25">
      <c r="A26605" t="s">
        <v>26</v>
      </c>
      <c r="B26605" t="s">
        <v>9</v>
      </c>
      <c r="C26605" s="62" t="s">
        <v>69</v>
      </c>
      <c r="D26605" s="62" t="s">
        <v>149</v>
      </c>
      <c r="E26605" s="62" t="s">
        <v>149</v>
      </c>
      <c r="F26605" s="62" t="s">
        <v>17</v>
      </c>
      <c r="G26605" s="2">
        <v>-156</v>
      </c>
      <c r="H26605" t="s">
        <v>14</v>
      </c>
    </row>
    <row r="26606" spans="1:8" hidden="1" x14ac:dyDescent="0.25">
      <c r="A26606" t="s">
        <v>26</v>
      </c>
      <c r="B26606" t="s">
        <v>9</v>
      </c>
      <c r="C26606" s="62" t="s">
        <v>69</v>
      </c>
      <c r="D26606" s="62" t="s">
        <v>149</v>
      </c>
      <c r="E26606" s="62" t="s">
        <v>149</v>
      </c>
      <c r="F26606" s="62" t="s">
        <v>25</v>
      </c>
      <c r="G26606" s="2">
        <v>-168</v>
      </c>
      <c r="H26606" t="s">
        <v>14</v>
      </c>
    </row>
    <row r="26607" spans="1:8" hidden="1" x14ac:dyDescent="0.25">
      <c r="A26607" t="s">
        <v>26</v>
      </c>
      <c r="B26607" t="s">
        <v>9</v>
      </c>
      <c r="C26607" s="62" t="s">
        <v>69</v>
      </c>
      <c r="D26607" s="62" t="s">
        <v>149</v>
      </c>
      <c r="E26607" s="62" t="s">
        <v>149</v>
      </c>
      <c r="F26607" s="62" t="s">
        <v>20</v>
      </c>
      <c r="G26607" s="2">
        <v>-168</v>
      </c>
      <c r="H26607" t="s">
        <v>14</v>
      </c>
    </row>
    <row r="26608" spans="1:8" hidden="1" x14ac:dyDescent="0.25">
      <c r="A26608" t="s">
        <v>26</v>
      </c>
      <c r="B26608" t="s">
        <v>9</v>
      </c>
      <c r="C26608" s="62" t="s">
        <v>69</v>
      </c>
      <c r="D26608" s="62" t="s">
        <v>149</v>
      </c>
      <c r="E26608" s="62" t="s">
        <v>149</v>
      </c>
      <c r="F26608" s="62" t="s">
        <v>19</v>
      </c>
      <c r="G26608" s="2">
        <v>-156</v>
      </c>
      <c r="H26608" t="s">
        <v>14</v>
      </c>
    </row>
    <row r="26609" spans="1:8" hidden="1" x14ac:dyDescent="0.25">
      <c r="A26609" t="s">
        <v>26</v>
      </c>
      <c r="B26609" t="s">
        <v>9</v>
      </c>
      <c r="C26609" s="62" t="s">
        <v>69</v>
      </c>
      <c r="D26609" s="62" t="s">
        <v>149</v>
      </c>
      <c r="E26609" s="62" t="s">
        <v>149</v>
      </c>
      <c r="F26609" s="62" t="s">
        <v>18</v>
      </c>
      <c r="G26609" s="2">
        <v>-156</v>
      </c>
      <c r="H26609" t="s">
        <v>14</v>
      </c>
    </row>
    <row r="26610" spans="1:8" hidden="1" x14ac:dyDescent="0.25">
      <c r="A26610" t="s">
        <v>26</v>
      </c>
      <c r="B26610" t="s">
        <v>9</v>
      </c>
      <c r="C26610" s="62" t="s">
        <v>69</v>
      </c>
      <c r="D26610" s="62" t="s">
        <v>149</v>
      </c>
      <c r="E26610" s="62" t="s">
        <v>149</v>
      </c>
      <c r="F26610" s="62" t="s">
        <v>16</v>
      </c>
      <c r="G26610" s="2">
        <v>-156</v>
      </c>
      <c r="H26610" t="s">
        <v>14</v>
      </c>
    </row>
    <row r="26611" spans="1:8" hidden="1" x14ac:dyDescent="0.25">
      <c r="A26611" t="s">
        <v>26</v>
      </c>
      <c r="B26611" t="s">
        <v>9</v>
      </c>
      <c r="C26611" s="62" t="s">
        <v>69</v>
      </c>
      <c r="D26611" s="62" t="s">
        <v>149</v>
      </c>
      <c r="E26611" s="62" t="s">
        <v>149</v>
      </c>
      <c r="F26611" s="62" t="s">
        <v>24</v>
      </c>
      <c r="G26611" s="2">
        <v>-168</v>
      </c>
      <c r="H26611" t="s">
        <v>14</v>
      </c>
    </row>
    <row r="26612" spans="1:8" hidden="1" x14ac:dyDescent="0.25">
      <c r="A26612" t="s">
        <v>26</v>
      </c>
      <c r="B26612" t="s">
        <v>9</v>
      </c>
      <c r="C26612" s="62" t="s">
        <v>69</v>
      </c>
      <c r="D26612" s="62" t="s">
        <v>149</v>
      </c>
      <c r="E26612" s="62" t="s">
        <v>149</v>
      </c>
      <c r="F26612" s="62" t="s">
        <v>23</v>
      </c>
      <c r="G26612" s="2">
        <v>-168</v>
      </c>
      <c r="H26612" t="s">
        <v>14</v>
      </c>
    </row>
    <row r="26613" spans="1:8" hidden="1" x14ac:dyDescent="0.25">
      <c r="A26613" t="s">
        <v>26</v>
      </c>
      <c r="B26613" t="s">
        <v>9</v>
      </c>
      <c r="C26613" s="62" t="s">
        <v>69</v>
      </c>
      <c r="D26613" s="62" t="s">
        <v>149</v>
      </c>
      <c r="E26613" s="62" t="s">
        <v>149</v>
      </c>
      <c r="F26613" s="62" t="s">
        <v>22</v>
      </c>
      <c r="G26613" s="2">
        <v>-168</v>
      </c>
      <c r="H26613" t="s">
        <v>14</v>
      </c>
    </row>
    <row r="26614" spans="1:8" hidden="1" x14ac:dyDescent="0.25">
      <c r="A26614" t="s">
        <v>26</v>
      </c>
      <c r="B26614" t="s">
        <v>9</v>
      </c>
      <c r="C26614" s="62" t="s">
        <v>69</v>
      </c>
      <c r="D26614" s="62" t="s">
        <v>149</v>
      </c>
      <c r="E26614" s="62" t="s">
        <v>149</v>
      </c>
      <c r="F26614" s="62" t="s">
        <v>15</v>
      </c>
      <c r="G26614" s="2">
        <v>-156</v>
      </c>
      <c r="H26614" t="s">
        <v>14</v>
      </c>
    </row>
    <row r="26615" spans="1:8" hidden="1" x14ac:dyDescent="0.25">
      <c r="A26615" t="s">
        <v>26</v>
      </c>
      <c r="B26615" t="s">
        <v>9</v>
      </c>
      <c r="C26615" s="62" t="s">
        <v>69</v>
      </c>
      <c r="D26615" s="62" t="s">
        <v>149</v>
      </c>
      <c r="E26615" s="62" t="s">
        <v>149</v>
      </c>
      <c r="F26615" s="62" t="s">
        <v>13</v>
      </c>
      <c r="G26615" s="2">
        <v>-156</v>
      </c>
      <c r="H26615" t="s">
        <v>14</v>
      </c>
    </row>
    <row r="26616" spans="1:8" hidden="1" x14ac:dyDescent="0.25">
      <c r="A26616" t="s">
        <v>26</v>
      </c>
      <c r="B26616" t="s">
        <v>9</v>
      </c>
      <c r="C26616" s="62" t="s">
        <v>69</v>
      </c>
      <c r="D26616" s="62" t="s">
        <v>149</v>
      </c>
      <c r="E26616" s="62" t="s">
        <v>149</v>
      </c>
      <c r="F26616" s="62" t="s">
        <v>21</v>
      </c>
      <c r="G26616" s="2">
        <v>-432</v>
      </c>
      <c r="H26616" t="s">
        <v>14</v>
      </c>
    </row>
    <row r="26617" spans="1:8" hidden="1" x14ac:dyDescent="0.25">
      <c r="A26617" t="s">
        <v>26</v>
      </c>
      <c r="B26617" t="s">
        <v>9</v>
      </c>
      <c r="C26617" s="62" t="s">
        <v>69</v>
      </c>
      <c r="D26617" s="62" t="s">
        <v>149</v>
      </c>
      <c r="E26617" s="62" t="s">
        <v>149</v>
      </c>
      <c r="F26617" s="62" t="s">
        <v>17</v>
      </c>
      <c r="G26617" s="2">
        <v>-384</v>
      </c>
      <c r="H26617" t="s">
        <v>14</v>
      </c>
    </row>
    <row r="26618" spans="1:8" hidden="1" x14ac:dyDescent="0.25">
      <c r="A26618" t="s">
        <v>26</v>
      </c>
      <c r="B26618" t="s">
        <v>9</v>
      </c>
      <c r="C26618" s="62" t="s">
        <v>69</v>
      </c>
      <c r="D26618" s="62" t="s">
        <v>149</v>
      </c>
      <c r="E26618" s="62" t="s">
        <v>149</v>
      </c>
      <c r="F26618" s="62" t="s">
        <v>25</v>
      </c>
      <c r="G26618" s="2">
        <v>-432</v>
      </c>
      <c r="H26618" t="s">
        <v>14</v>
      </c>
    </row>
    <row r="26619" spans="1:8" hidden="1" x14ac:dyDescent="0.25">
      <c r="A26619" t="s">
        <v>26</v>
      </c>
      <c r="B26619" t="s">
        <v>9</v>
      </c>
      <c r="C26619" s="62" t="s">
        <v>69</v>
      </c>
      <c r="D26619" s="62" t="s">
        <v>149</v>
      </c>
      <c r="E26619" s="62" t="s">
        <v>149</v>
      </c>
      <c r="F26619" s="62" t="s">
        <v>20</v>
      </c>
      <c r="G26619" s="2">
        <v>-432</v>
      </c>
      <c r="H26619" t="s">
        <v>14</v>
      </c>
    </row>
    <row r="26620" spans="1:8" hidden="1" x14ac:dyDescent="0.25">
      <c r="A26620" t="s">
        <v>26</v>
      </c>
      <c r="B26620" t="s">
        <v>9</v>
      </c>
      <c r="C26620" s="62" t="s">
        <v>69</v>
      </c>
      <c r="D26620" s="62" t="s">
        <v>149</v>
      </c>
      <c r="E26620" s="62" t="s">
        <v>149</v>
      </c>
      <c r="F26620" s="62" t="s">
        <v>19</v>
      </c>
      <c r="G26620" s="2">
        <v>-384</v>
      </c>
      <c r="H26620" t="s">
        <v>14</v>
      </c>
    </row>
    <row r="26621" spans="1:8" hidden="1" x14ac:dyDescent="0.25">
      <c r="A26621" t="s">
        <v>26</v>
      </c>
      <c r="B26621" t="s">
        <v>9</v>
      </c>
      <c r="C26621" s="62" t="s">
        <v>69</v>
      </c>
      <c r="D26621" s="62" t="s">
        <v>149</v>
      </c>
      <c r="E26621" s="62" t="s">
        <v>149</v>
      </c>
      <c r="F26621" s="62" t="s">
        <v>18</v>
      </c>
      <c r="G26621" s="2">
        <v>-384</v>
      </c>
      <c r="H26621" t="s">
        <v>14</v>
      </c>
    </row>
    <row r="26622" spans="1:8" hidden="1" x14ac:dyDescent="0.25">
      <c r="A26622" t="s">
        <v>26</v>
      </c>
      <c r="B26622" t="s">
        <v>9</v>
      </c>
      <c r="C26622" s="62" t="s">
        <v>69</v>
      </c>
      <c r="D26622" s="62" t="s">
        <v>149</v>
      </c>
      <c r="E26622" s="62" t="s">
        <v>149</v>
      </c>
      <c r="F26622" s="62" t="s">
        <v>16</v>
      </c>
      <c r="G26622" s="2">
        <v>-384</v>
      </c>
      <c r="H26622" t="s">
        <v>14</v>
      </c>
    </row>
    <row r="26623" spans="1:8" hidden="1" x14ac:dyDescent="0.25">
      <c r="A26623" t="s">
        <v>26</v>
      </c>
      <c r="B26623" t="s">
        <v>9</v>
      </c>
      <c r="C26623" s="62" t="s">
        <v>69</v>
      </c>
      <c r="D26623" s="62" t="s">
        <v>149</v>
      </c>
      <c r="E26623" s="62" t="s">
        <v>149</v>
      </c>
      <c r="F26623" s="62" t="s">
        <v>24</v>
      </c>
      <c r="G26623" s="2">
        <v>-432</v>
      </c>
      <c r="H26623" t="s">
        <v>14</v>
      </c>
    </row>
    <row r="26624" spans="1:8" hidden="1" x14ac:dyDescent="0.25">
      <c r="A26624" t="s">
        <v>26</v>
      </c>
      <c r="B26624" t="s">
        <v>9</v>
      </c>
      <c r="C26624" s="62" t="s">
        <v>69</v>
      </c>
      <c r="D26624" s="62" t="s">
        <v>149</v>
      </c>
      <c r="E26624" s="62" t="s">
        <v>149</v>
      </c>
      <c r="F26624" s="62" t="s">
        <v>23</v>
      </c>
      <c r="G26624" s="2">
        <v>-432</v>
      </c>
      <c r="H26624" t="s">
        <v>14</v>
      </c>
    </row>
    <row r="26625" spans="1:8" hidden="1" x14ac:dyDescent="0.25">
      <c r="A26625" t="s">
        <v>26</v>
      </c>
      <c r="B26625" t="s">
        <v>9</v>
      </c>
      <c r="C26625" s="62" t="s">
        <v>69</v>
      </c>
      <c r="D26625" s="62" t="s">
        <v>149</v>
      </c>
      <c r="E26625" s="62" t="s">
        <v>149</v>
      </c>
      <c r="F26625" s="62" t="s">
        <v>22</v>
      </c>
      <c r="G26625" s="2">
        <v>-432</v>
      </c>
      <c r="H26625" t="s">
        <v>14</v>
      </c>
    </row>
    <row r="26626" spans="1:8" hidden="1" x14ac:dyDescent="0.25">
      <c r="A26626" t="s">
        <v>26</v>
      </c>
      <c r="B26626" t="s">
        <v>9</v>
      </c>
      <c r="C26626" s="62" t="s">
        <v>69</v>
      </c>
      <c r="D26626" s="62" t="s">
        <v>149</v>
      </c>
      <c r="E26626" s="62" t="s">
        <v>149</v>
      </c>
      <c r="F26626" s="62" t="s">
        <v>15</v>
      </c>
      <c r="G26626" s="2">
        <v>-384</v>
      </c>
      <c r="H26626" t="s">
        <v>14</v>
      </c>
    </row>
    <row r="26627" spans="1:8" hidden="1" x14ac:dyDescent="0.25">
      <c r="A26627" t="s">
        <v>26</v>
      </c>
      <c r="B26627" t="s">
        <v>9</v>
      </c>
      <c r="C26627" s="62" t="s">
        <v>69</v>
      </c>
      <c r="D26627" s="62" t="s">
        <v>149</v>
      </c>
      <c r="E26627" s="62" t="s">
        <v>149</v>
      </c>
      <c r="F26627" s="62" t="s">
        <v>13</v>
      </c>
      <c r="G26627" s="2">
        <v>-384</v>
      </c>
      <c r="H26627" t="s">
        <v>14</v>
      </c>
    </row>
    <row r="26628" spans="1:8" hidden="1" x14ac:dyDescent="0.25">
      <c r="A26628" t="s">
        <v>26</v>
      </c>
      <c r="B26628" t="s">
        <v>9</v>
      </c>
      <c r="C26628" s="62" t="s">
        <v>69</v>
      </c>
      <c r="D26628" s="62" t="s">
        <v>149</v>
      </c>
      <c r="E26628" s="62" t="s">
        <v>149</v>
      </c>
      <c r="F26628" s="62" t="s">
        <v>21</v>
      </c>
      <c r="G26628" s="2">
        <v>-237.60000000000002</v>
      </c>
      <c r="H26628" t="s">
        <v>14</v>
      </c>
    </row>
    <row r="26629" spans="1:8" hidden="1" x14ac:dyDescent="0.25">
      <c r="A26629" t="s">
        <v>26</v>
      </c>
      <c r="B26629" t="s">
        <v>9</v>
      </c>
      <c r="C26629" s="62" t="s">
        <v>69</v>
      </c>
      <c r="D26629" s="62" t="s">
        <v>149</v>
      </c>
      <c r="E26629" s="62" t="s">
        <v>149</v>
      </c>
      <c r="F26629" s="62" t="s">
        <v>17</v>
      </c>
      <c r="G26629" s="2">
        <v>-216</v>
      </c>
      <c r="H26629" t="s">
        <v>14</v>
      </c>
    </row>
    <row r="26630" spans="1:8" hidden="1" x14ac:dyDescent="0.25">
      <c r="A26630" t="s">
        <v>26</v>
      </c>
      <c r="B26630" t="s">
        <v>9</v>
      </c>
      <c r="C26630" s="62" t="s">
        <v>69</v>
      </c>
      <c r="D26630" s="62" t="s">
        <v>149</v>
      </c>
      <c r="E26630" s="62" t="s">
        <v>149</v>
      </c>
      <c r="F26630" s="62" t="s">
        <v>25</v>
      </c>
      <c r="G26630" s="2">
        <v>-237.60000000000002</v>
      </c>
      <c r="H26630" t="s">
        <v>14</v>
      </c>
    </row>
    <row r="26631" spans="1:8" hidden="1" x14ac:dyDescent="0.25">
      <c r="A26631" t="s">
        <v>26</v>
      </c>
      <c r="B26631" t="s">
        <v>9</v>
      </c>
      <c r="C26631" s="62" t="s">
        <v>69</v>
      </c>
      <c r="D26631" s="62" t="s">
        <v>149</v>
      </c>
      <c r="E26631" s="62" t="s">
        <v>149</v>
      </c>
      <c r="F26631" s="62" t="s">
        <v>20</v>
      </c>
      <c r="G26631" s="2">
        <v>-237.60000000000002</v>
      </c>
      <c r="H26631" t="s">
        <v>14</v>
      </c>
    </row>
    <row r="26632" spans="1:8" hidden="1" x14ac:dyDescent="0.25">
      <c r="A26632" t="s">
        <v>26</v>
      </c>
      <c r="B26632" t="s">
        <v>9</v>
      </c>
      <c r="C26632" s="62" t="s">
        <v>69</v>
      </c>
      <c r="D26632" s="62" t="s">
        <v>149</v>
      </c>
      <c r="E26632" s="62" t="s">
        <v>149</v>
      </c>
      <c r="F26632" s="62" t="s">
        <v>19</v>
      </c>
      <c r="G26632" s="2">
        <v>-216</v>
      </c>
      <c r="H26632" t="s">
        <v>14</v>
      </c>
    </row>
    <row r="26633" spans="1:8" hidden="1" x14ac:dyDescent="0.25">
      <c r="A26633" t="s">
        <v>26</v>
      </c>
      <c r="B26633" t="s">
        <v>9</v>
      </c>
      <c r="C26633" s="62" t="s">
        <v>69</v>
      </c>
      <c r="D26633" s="62" t="s">
        <v>149</v>
      </c>
      <c r="E26633" s="62" t="s">
        <v>149</v>
      </c>
      <c r="F26633" s="62" t="s">
        <v>18</v>
      </c>
      <c r="G26633" s="2">
        <v>-216</v>
      </c>
      <c r="H26633" t="s">
        <v>14</v>
      </c>
    </row>
    <row r="26634" spans="1:8" hidden="1" x14ac:dyDescent="0.25">
      <c r="A26634" t="s">
        <v>26</v>
      </c>
      <c r="B26634" t="s">
        <v>9</v>
      </c>
      <c r="C26634" s="62" t="s">
        <v>69</v>
      </c>
      <c r="D26634" s="62" t="s">
        <v>149</v>
      </c>
      <c r="E26634" s="62" t="s">
        <v>149</v>
      </c>
      <c r="F26634" s="62" t="s">
        <v>16</v>
      </c>
      <c r="G26634" s="2">
        <v>-216</v>
      </c>
      <c r="H26634" t="s">
        <v>14</v>
      </c>
    </row>
    <row r="26635" spans="1:8" hidden="1" x14ac:dyDescent="0.25">
      <c r="A26635" t="s">
        <v>26</v>
      </c>
      <c r="B26635" t="s">
        <v>9</v>
      </c>
      <c r="C26635" s="62" t="s">
        <v>69</v>
      </c>
      <c r="D26635" s="62" t="s">
        <v>149</v>
      </c>
      <c r="E26635" s="62" t="s">
        <v>149</v>
      </c>
      <c r="F26635" s="62" t="s">
        <v>24</v>
      </c>
      <c r="G26635" s="2">
        <v>-237.60000000000002</v>
      </c>
      <c r="H26635" t="s">
        <v>14</v>
      </c>
    </row>
    <row r="26636" spans="1:8" hidden="1" x14ac:dyDescent="0.25">
      <c r="A26636" t="s">
        <v>26</v>
      </c>
      <c r="B26636" t="s">
        <v>9</v>
      </c>
      <c r="C26636" s="62" t="s">
        <v>69</v>
      </c>
      <c r="D26636" s="62" t="s">
        <v>149</v>
      </c>
      <c r="E26636" s="62" t="s">
        <v>149</v>
      </c>
      <c r="F26636" s="62" t="s">
        <v>23</v>
      </c>
      <c r="G26636" s="2">
        <v>-237.60000000000002</v>
      </c>
      <c r="H26636" t="s">
        <v>14</v>
      </c>
    </row>
    <row r="26637" spans="1:8" hidden="1" x14ac:dyDescent="0.25">
      <c r="A26637" t="s">
        <v>26</v>
      </c>
      <c r="B26637" t="s">
        <v>9</v>
      </c>
      <c r="C26637" s="62" t="s">
        <v>69</v>
      </c>
      <c r="D26637" s="62" t="s">
        <v>149</v>
      </c>
      <c r="E26637" s="62" t="s">
        <v>149</v>
      </c>
      <c r="F26637" s="62" t="s">
        <v>22</v>
      </c>
      <c r="G26637" s="2">
        <v>-237.60000000000002</v>
      </c>
      <c r="H26637" t="s">
        <v>14</v>
      </c>
    </row>
    <row r="26638" spans="1:8" hidden="1" x14ac:dyDescent="0.25">
      <c r="A26638" t="s">
        <v>26</v>
      </c>
      <c r="B26638" t="s">
        <v>9</v>
      </c>
      <c r="C26638" s="62" t="s">
        <v>69</v>
      </c>
      <c r="D26638" s="62" t="s">
        <v>149</v>
      </c>
      <c r="E26638" s="62" t="s">
        <v>149</v>
      </c>
      <c r="F26638" s="62" t="s">
        <v>15</v>
      </c>
      <c r="G26638" s="2">
        <v>-216</v>
      </c>
      <c r="H26638" t="s">
        <v>14</v>
      </c>
    </row>
    <row r="26639" spans="1:8" hidden="1" x14ac:dyDescent="0.25">
      <c r="A26639" t="s">
        <v>26</v>
      </c>
      <c r="B26639" t="s">
        <v>9</v>
      </c>
      <c r="C26639" s="62" t="s">
        <v>69</v>
      </c>
      <c r="D26639" s="62" t="s">
        <v>149</v>
      </c>
      <c r="E26639" s="62" t="s">
        <v>149</v>
      </c>
      <c r="F26639" s="62" t="s">
        <v>13</v>
      </c>
      <c r="G26639" s="2">
        <v>-216</v>
      </c>
      <c r="H26639" t="s">
        <v>14</v>
      </c>
    </row>
    <row r="26640" spans="1:8" hidden="1" x14ac:dyDescent="0.25">
      <c r="A26640" t="s">
        <v>26</v>
      </c>
      <c r="B26640" t="s">
        <v>9</v>
      </c>
      <c r="C26640" s="62" t="s">
        <v>69</v>
      </c>
      <c r="D26640" s="62" t="s">
        <v>149</v>
      </c>
      <c r="E26640" s="62" t="s">
        <v>149</v>
      </c>
      <c r="F26640" s="62" t="s">
        <v>21</v>
      </c>
      <c r="G26640" s="2">
        <v>-118.80000000000001</v>
      </c>
      <c r="H26640" t="s">
        <v>14</v>
      </c>
    </row>
    <row r="26641" spans="1:8" hidden="1" x14ac:dyDescent="0.25">
      <c r="A26641" t="s">
        <v>26</v>
      </c>
      <c r="B26641" t="s">
        <v>9</v>
      </c>
      <c r="C26641" s="62" t="s">
        <v>69</v>
      </c>
      <c r="D26641" s="62" t="s">
        <v>149</v>
      </c>
      <c r="E26641" s="62" t="s">
        <v>149</v>
      </c>
      <c r="F26641" s="62" t="s">
        <v>17</v>
      </c>
      <c r="G26641" s="2">
        <v>-108</v>
      </c>
      <c r="H26641" t="s">
        <v>14</v>
      </c>
    </row>
    <row r="26642" spans="1:8" hidden="1" x14ac:dyDescent="0.25">
      <c r="A26642" t="s">
        <v>26</v>
      </c>
      <c r="B26642" t="s">
        <v>9</v>
      </c>
      <c r="C26642" s="62" t="s">
        <v>69</v>
      </c>
      <c r="D26642" s="62" t="s">
        <v>149</v>
      </c>
      <c r="E26642" s="62" t="s">
        <v>149</v>
      </c>
      <c r="F26642" s="62" t="s">
        <v>25</v>
      </c>
      <c r="G26642" s="2">
        <v>-118.80000000000001</v>
      </c>
      <c r="H26642" t="s">
        <v>14</v>
      </c>
    </row>
    <row r="26643" spans="1:8" hidden="1" x14ac:dyDescent="0.25">
      <c r="A26643" t="s">
        <v>26</v>
      </c>
      <c r="B26643" t="s">
        <v>9</v>
      </c>
      <c r="C26643" s="62" t="s">
        <v>69</v>
      </c>
      <c r="D26643" s="62" t="s">
        <v>149</v>
      </c>
      <c r="E26643" s="62" t="s">
        <v>149</v>
      </c>
      <c r="F26643" s="62" t="s">
        <v>20</v>
      </c>
      <c r="G26643" s="2">
        <v>-118.80000000000001</v>
      </c>
      <c r="H26643" t="s">
        <v>14</v>
      </c>
    </row>
    <row r="26644" spans="1:8" hidden="1" x14ac:dyDescent="0.25">
      <c r="A26644" t="s">
        <v>26</v>
      </c>
      <c r="B26644" t="s">
        <v>9</v>
      </c>
      <c r="C26644" s="62" t="s">
        <v>69</v>
      </c>
      <c r="D26644" s="62" t="s">
        <v>149</v>
      </c>
      <c r="E26644" s="62" t="s">
        <v>149</v>
      </c>
      <c r="F26644" s="62" t="s">
        <v>19</v>
      </c>
      <c r="G26644" s="2">
        <v>-108</v>
      </c>
      <c r="H26644" t="s">
        <v>14</v>
      </c>
    </row>
    <row r="26645" spans="1:8" hidden="1" x14ac:dyDescent="0.25">
      <c r="A26645" t="s">
        <v>26</v>
      </c>
      <c r="B26645" t="s">
        <v>9</v>
      </c>
      <c r="C26645" s="62" t="s">
        <v>69</v>
      </c>
      <c r="D26645" s="62" t="s">
        <v>149</v>
      </c>
      <c r="E26645" s="62" t="s">
        <v>149</v>
      </c>
      <c r="F26645" s="62" t="s">
        <v>18</v>
      </c>
      <c r="G26645" s="2">
        <v>-108</v>
      </c>
      <c r="H26645" t="s">
        <v>14</v>
      </c>
    </row>
    <row r="26646" spans="1:8" hidden="1" x14ac:dyDescent="0.25">
      <c r="A26646" t="s">
        <v>26</v>
      </c>
      <c r="B26646" t="s">
        <v>9</v>
      </c>
      <c r="C26646" s="62" t="s">
        <v>69</v>
      </c>
      <c r="D26646" s="62" t="s">
        <v>149</v>
      </c>
      <c r="E26646" s="62" t="s">
        <v>149</v>
      </c>
      <c r="F26646" s="62" t="s">
        <v>16</v>
      </c>
      <c r="G26646" s="2">
        <v>-108</v>
      </c>
      <c r="H26646" t="s">
        <v>14</v>
      </c>
    </row>
    <row r="26647" spans="1:8" hidden="1" x14ac:dyDescent="0.25">
      <c r="A26647" t="s">
        <v>26</v>
      </c>
      <c r="B26647" t="s">
        <v>9</v>
      </c>
      <c r="C26647" s="62" t="s">
        <v>69</v>
      </c>
      <c r="D26647" s="62" t="s">
        <v>149</v>
      </c>
      <c r="E26647" s="62" t="s">
        <v>149</v>
      </c>
      <c r="F26647" s="62" t="s">
        <v>24</v>
      </c>
      <c r="G26647" s="2">
        <v>-118.80000000000001</v>
      </c>
      <c r="H26647" t="s">
        <v>14</v>
      </c>
    </row>
    <row r="26648" spans="1:8" hidden="1" x14ac:dyDescent="0.25">
      <c r="A26648" t="s">
        <v>26</v>
      </c>
      <c r="B26648" t="s">
        <v>9</v>
      </c>
      <c r="C26648" s="62" t="s">
        <v>69</v>
      </c>
      <c r="D26648" s="62" t="s">
        <v>149</v>
      </c>
      <c r="E26648" s="62" t="s">
        <v>149</v>
      </c>
      <c r="F26648" s="62" t="s">
        <v>23</v>
      </c>
      <c r="G26648" s="2">
        <v>-118.80000000000001</v>
      </c>
      <c r="H26648" t="s">
        <v>14</v>
      </c>
    </row>
    <row r="26649" spans="1:8" hidden="1" x14ac:dyDescent="0.25">
      <c r="A26649" t="s">
        <v>26</v>
      </c>
      <c r="B26649" t="s">
        <v>9</v>
      </c>
      <c r="C26649" s="62" t="s">
        <v>69</v>
      </c>
      <c r="D26649" s="62" t="s">
        <v>149</v>
      </c>
      <c r="E26649" s="62" t="s">
        <v>149</v>
      </c>
      <c r="F26649" s="62" t="s">
        <v>22</v>
      </c>
      <c r="G26649" s="2">
        <v>-118.80000000000001</v>
      </c>
      <c r="H26649" t="s">
        <v>14</v>
      </c>
    </row>
    <row r="26650" spans="1:8" hidden="1" x14ac:dyDescent="0.25">
      <c r="A26650" t="s">
        <v>26</v>
      </c>
      <c r="B26650" t="s">
        <v>9</v>
      </c>
      <c r="C26650" s="62" t="s">
        <v>69</v>
      </c>
      <c r="D26650" s="62" t="s">
        <v>149</v>
      </c>
      <c r="E26650" s="62" t="s">
        <v>149</v>
      </c>
      <c r="F26650" s="62" t="s">
        <v>15</v>
      </c>
      <c r="G26650" s="2">
        <v>-108</v>
      </c>
      <c r="H26650" t="s">
        <v>14</v>
      </c>
    </row>
    <row r="26651" spans="1:8" hidden="1" x14ac:dyDescent="0.25">
      <c r="A26651" t="s">
        <v>26</v>
      </c>
      <c r="B26651" t="s">
        <v>9</v>
      </c>
      <c r="C26651" s="62" t="s">
        <v>69</v>
      </c>
      <c r="D26651" s="62" t="s">
        <v>149</v>
      </c>
      <c r="E26651" s="62" t="s">
        <v>149</v>
      </c>
      <c r="F26651" s="62" t="s">
        <v>13</v>
      </c>
      <c r="G26651" s="2">
        <v>-108</v>
      </c>
      <c r="H26651" t="s">
        <v>14</v>
      </c>
    </row>
    <row r="26652" spans="1:8" hidden="1" x14ac:dyDescent="0.25">
      <c r="A26652" t="s">
        <v>26</v>
      </c>
      <c r="B26652" t="s">
        <v>9</v>
      </c>
      <c r="C26652" s="62" t="s">
        <v>69</v>
      </c>
      <c r="D26652" s="62" t="s">
        <v>149</v>
      </c>
      <c r="E26652" s="62" t="s">
        <v>149</v>
      </c>
      <c r="F26652" s="62" t="s">
        <v>21</v>
      </c>
      <c r="G26652" s="2">
        <v>-792.00000000000011</v>
      </c>
      <c r="H26652" t="s">
        <v>14</v>
      </c>
    </row>
    <row r="26653" spans="1:8" hidden="1" x14ac:dyDescent="0.25">
      <c r="A26653" t="s">
        <v>26</v>
      </c>
      <c r="B26653" t="s">
        <v>9</v>
      </c>
      <c r="C26653" s="62" t="s">
        <v>69</v>
      </c>
      <c r="D26653" s="62" t="s">
        <v>149</v>
      </c>
      <c r="E26653" s="62" t="s">
        <v>149</v>
      </c>
      <c r="F26653" s="62" t="s">
        <v>17</v>
      </c>
      <c r="G26653" s="2">
        <v>-720</v>
      </c>
      <c r="H26653" t="s">
        <v>14</v>
      </c>
    </row>
    <row r="26654" spans="1:8" hidden="1" x14ac:dyDescent="0.25">
      <c r="A26654" t="s">
        <v>26</v>
      </c>
      <c r="B26654" t="s">
        <v>9</v>
      </c>
      <c r="C26654" s="62" t="s">
        <v>69</v>
      </c>
      <c r="D26654" s="62" t="s">
        <v>149</v>
      </c>
      <c r="E26654" s="62" t="s">
        <v>149</v>
      </c>
      <c r="F26654" s="62" t="s">
        <v>25</v>
      </c>
      <c r="G26654" s="2">
        <v>-528</v>
      </c>
      <c r="H26654" t="s">
        <v>14</v>
      </c>
    </row>
    <row r="26655" spans="1:8" hidden="1" x14ac:dyDescent="0.25">
      <c r="A26655" t="s">
        <v>26</v>
      </c>
      <c r="B26655" t="s">
        <v>9</v>
      </c>
      <c r="C26655" s="62" t="s">
        <v>69</v>
      </c>
      <c r="D26655" s="62" t="s">
        <v>149</v>
      </c>
      <c r="E26655" s="62" t="s">
        <v>149</v>
      </c>
      <c r="F26655" s="62" t="s">
        <v>20</v>
      </c>
      <c r="G26655" s="2">
        <v>-792.00000000000011</v>
      </c>
      <c r="H26655" t="s">
        <v>14</v>
      </c>
    </row>
    <row r="26656" spans="1:8" hidden="1" x14ac:dyDescent="0.25">
      <c r="A26656" t="s">
        <v>26</v>
      </c>
      <c r="B26656" t="s">
        <v>9</v>
      </c>
      <c r="C26656" s="62" t="s">
        <v>69</v>
      </c>
      <c r="D26656" s="62" t="s">
        <v>149</v>
      </c>
      <c r="E26656" s="62" t="s">
        <v>149</v>
      </c>
      <c r="F26656" s="62" t="s">
        <v>19</v>
      </c>
      <c r="G26656" s="2">
        <v>-720</v>
      </c>
      <c r="H26656" t="s">
        <v>14</v>
      </c>
    </row>
    <row r="26657" spans="1:8" hidden="1" x14ac:dyDescent="0.25">
      <c r="A26657" t="s">
        <v>26</v>
      </c>
      <c r="B26657" t="s">
        <v>9</v>
      </c>
      <c r="C26657" s="62" t="s">
        <v>69</v>
      </c>
      <c r="D26657" s="62" t="s">
        <v>149</v>
      </c>
      <c r="E26657" s="62" t="s">
        <v>149</v>
      </c>
      <c r="F26657" s="62" t="s">
        <v>18</v>
      </c>
      <c r="G26657" s="2">
        <v>-720</v>
      </c>
      <c r="H26657" t="s">
        <v>14</v>
      </c>
    </row>
    <row r="26658" spans="1:8" hidden="1" x14ac:dyDescent="0.25">
      <c r="A26658" t="s">
        <v>26</v>
      </c>
      <c r="B26658" t="s">
        <v>9</v>
      </c>
      <c r="C26658" s="62" t="s">
        <v>69</v>
      </c>
      <c r="D26658" s="62" t="s">
        <v>149</v>
      </c>
      <c r="E26658" s="62" t="s">
        <v>149</v>
      </c>
      <c r="F26658" s="62" t="s">
        <v>16</v>
      </c>
      <c r="G26658" s="2">
        <v>-720</v>
      </c>
      <c r="H26658" t="s">
        <v>14</v>
      </c>
    </row>
    <row r="26659" spans="1:8" hidden="1" x14ac:dyDescent="0.25">
      <c r="A26659" t="s">
        <v>26</v>
      </c>
      <c r="B26659" t="s">
        <v>9</v>
      </c>
      <c r="C26659" s="62" t="s">
        <v>69</v>
      </c>
      <c r="D26659" s="62" t="s">
        <v>149</v>
      </c>
      <c r="E26659" s="62" t="s">
        <v>149</v>
      </c>
      <c r="F26659" s="62" t="s">
        <v>24</v>
      </c>
      <c r="G26659" s="2">
        <v>-792.00000000000011</v>
      </c>
      <c r="H26659" t="s">
        <v>14</v>
      </c>
    </row>
    <row r="26660" spans="1:8" hidden="1" x14ac:dyDescent="0.25">
      <c r="A26660" t="s">
        <v>26</v>
      </c>
      <c r="B26660" t="s">
        <v>9</v>
      </c>
      <c r="C26660" s="62" t="s">
        <v>69</v>
      </c>
      <c r="D26660" s="62" t="s">
        <v>149</v>
      </c>
      <c r="E26660" s="62" t="s">
        <v>149</v>
      </c>
      <c r="F26660" s="62" t="s">
        <v>23</v>
      </c>
      <c r="G26660" s="2">
        <v>-792.00000000000011</v>
      </c>
      <c r="H26660" t="s">
        <v>14</v>
      </c>
    </row>
    <row r="26661" spans="1:8" hidden="1" x14ac:dyDescent="0.25">
      <c r="A26661" t="s">
        <v>26</v>
      </c>
      <c r="B26661" t="s">
        <v>9</v>
      </c>
      <c r="C26661" s="62" t="s">
        <v>69</v>
      </c>
      <c r="D26661" s="62" t="s">
        <v>149</v>
      </c>
      <c r="E26661" s="62" t="s">
        <v>149</v>
      </c>
      <c r="F26661" s="62" t="s">
        <v>22</v>
      </c>
      <c r="G26661" s="2">
        <v>-792.00000000000011</v>
      </c>
      <c r="H26661" t="s">
        <v>14</v>
      </c>
    </row>
    <row r="26662" spans="1:8" hidden="1" x14ac:dyDescent="0.25">
      <c r="A26662" t="s">
        <v>26</v>
      </c>
      <c r="B26662" t="s">
        <v>9</v>
      </c>
      <c r="C26662" s="62" t="s">
        <v>69</v>
      </c>
      <c r="D26662" s="62" t="s">
        <v>149</v>
      </c>
      <c r="E26662" s="62" t="s">
        <v>149</v>
      </c>
      <c r="F26662" s="62" t="s">
        <v>15</v>
      </c>
      <c r="G26662" s="2">
        <v>-720</v>
      </c>
      <c r="H26662" t="s">
        <v>14</v>
      </c>
    </row>
    <row r="26663" spans="1:8" hidden="1" x14ac:dyDescent="0.25">
      <c r="A26663" t="s">
        <v>26</v>
      </c>
      <c r="B26663" t="s">
        <v>9</v>
      </c>
      <c r="C26663" s="62" t="s">
        <v>69</v>
      </c>
      <c r="D26663" s="62" t="s">
        <v>149</v>
      </c>
      <c r="E26663" s="62" t="s">
        <v>149</v>
      </c>
      <c r="F26663" s="62" t="s">
        <v>13</v>
      </c>
      <c r="G26663" s="2">
        <v>-720</v>
      </c>
      <c r="H26663" t="s">
        <v>14</v>
      </c>
    </row>
    <row r="26664" spans="1:8" hidden="1" x14ac:dyDescent="0.25">
      <c r="A26664" t="s">
        <v>26</v>
      </c>
      <c r="B26664" t="s">
        <v>9</v>
      </c>
      <c r="C26664" s="62" t="s">
        <v>69</v>
      </c>
      <c r="D26664" s="62" t="s">
        <v>149</v>
      </c>
      <c r="E26664" s="62" t="s">
        <v>149</v>
      </c>
      <c r="F26664" s="62" t="s">
        <v>21</v>
      </c>
      <c r="G26664" s="2">
        <v>-633.6</v>
      </c>
      <c r="H26664" t="s">
        <v>14</v>
      </c>
    </row>
    <row r="26665" spans="1:8" hidden="1" x14ac:dyDescent="0.25">
      <c r="A26665" t="s">
        <v>26</v>
      </c>
      <c r="B26665" t="s">
        <v>9</v>
      </c>
      <c r="C26665" s="62" t="s">
        <v>69</v>
      </c>
      <c r="D26665" s="62" t="s">
        <v>149</v>
      </c>
      <c r="E26665" s="62" t="s">
        <v>149</v>
      </c>
      <c r="F26665" s="62" t="s">
        <v>17</v>
      </c>
      <c r="G26665" s="2">
        <v>-576</v>
      </c>
      <c r="H26665" t="s">
        <v>14</v>
      </c>
    </row>
    <row r="26666" spans="1:8" hidden="1" x14ac:dyDescent="0.25">
      <c r="A26666" t="s">
        <v>26</v>
      </c>
      <c r="B26666" t="s">
        <v>9</v>
      </c>
      <c r="C26666" s="62" t="s">
        <v>69</v>
      </c>
      <c r="D26666" s="62" t="s">
        <v>149</v>
      </c>
      <c r="E26666" s="62" t="s">
        <v>149</v>
      </c>
      <c r="F26666" s="62" t="s">
        <v>25</v>
      </c>
      <c r="G26666" s="2">
        <v>-633.6</v>
      </c>
      <c r="H26666" t="s">
        <v>14</v>
      </c>
    </row>
    <row r="26667" spans="1:8" hidden="1" x14ac:dyDescent="0.25">
      <c r="A26667" t="s">
        <v>26</v>
      </c>
      <c r="B26667" t="s">
        <v>9</v>
      </c>
      <c r="C26667" s="62" t="s">
        <v>69</v>
      </c>
      <c r="D26667" s="62" t="s">
        <v>149</v>
      </c>
      <c r="E26667" s="62" t="s">
        <v>149</v>
      </c>
      <c r="F26667" s="62" t="s">
        <v>20</v>
      </c>
      <c r="G26667" s="2">
        <v>-633.6</v>
      </c>
      <c r="H26667" t="s">
        <v>14</v>
      </c>
    </row>
    <row r="26668" spans="1:8" hidden="1" x14ac:dyDescent="0.25">
      <c r="A26668" t="s">
        <v>26</v>
      </c>
      <c r="B26668" t="s">
        <v>9</v>
      </c>
      <c r="C26668" s="62" t="s">
        <v>69</v>
      </c>
      <c r="D26668" s="62" t="s">
        <v>149</v>
      </c>
      <c r="E26668" s="62" t="s">
        <v>149</v>
      </c>
      <c r="F26668" s="62" t="s">
        <v>19</v>
      </c>
      <c r="G26668" s="2">
        <v>-576</v>
      </c>
      <c r="H26668" t="s">
        <v>14</v>
      </c>
    </row>
    <row r="26669" spans="1:8" hidden="1" x14ac:dyDescent="0.25">
      <c r="A26669" t="s">
        <v>26</v>
      </c>
      <c r="B26669" t="s">
        <v>9</v>
      </c>
      <c r="C26669" s="62" t="s">
        <v>69</v>
      </c>
      <c r="D26669" s="62" t="s">
        <v>149</v>
      </c>
      <c r="E26669" s="62" t="s">
        <v>149</v>
      </c>
      <c r="F26669" s="62" t="s">
        <v>18</v>
      </c>
      <c r="G26669" s="2">
        <v>-576</v>
      </c>
      <c r="H26669" t="s">
        <v>14</v>
      </c>
    </row>
    <row r="26670" spans="1:8" hidden="1" x14ac:dyDescent="0.25">
      <c r="A26670" t="s">
        <v>26</v>
      </c>
      <c r="B26670" t="s">
        <v>9</v>
      </c>
      <c r="C26670" s="62" t="s">
        <v>69</v>
      </c>
      <c r="D26670" s="62" t="s">
        <v>149</v>
      </c>
      <c r="E26670" s="62" t="s">
        <v>149</v>
      </c>
      <c r="F26670" s="62" t="s">
        <v>16</v>
      </c>
      <c r="G26670" s="2">
        <v>-576</v>
      </c>
      <c r="H26670" t="s">
        <v>14</v>
      </c>
    </row>
    <row r="26671" spans="1:8" hidden="1" x14ac:dyDescent="0.25">
      <c r="A26671" t="s">
        <v>26</v>
      </c>
      <c r="B26671" t="s">
        <v>9</v>
      </c>
      <c r="C26671" s="62" t="s">
        <v>69</v>
      </c>
      <c r="D26671" s="62" t="s">
        <v>149</v>
      </c>
      <c r="E26671" s="62" t="s">
        <v>149</v>
      </c>
      <c r="F26671" s="62" t="s">
        <v>24</v>
      </c>
      <c r="G26671" s="2">
        <v>-633.6</v>
      </c>
      <c r="H26671" t="s">
        <v>14</v>
      </c>
    </row>
    <row r="26672" spans="1:8" hidden="1" x14ac:dyDescent="0.25">
      <c r="A26672" t="s">
        <v>26</v>
      </c>
      <c r="B26672" t="s">
        <v>9</v>
      </c>
      <c r="C26672" s="62" t="s">
        <v>69</v>
      </c>
      <c r="D26672" s="62" t="s">
        <v>149</v>
      </c>
      <c r="E26672" s="62" t="s">
        <v>149</v>
      </c>
      <c r="F26672" s="62" t="s">
        <v>23</v>
      </c>
      <c r="G26672" s="2">
        <v>-633.6</v>
      </c>
      <c r="H26672" t="s">
        <v>14</v>
      </c>
    </row>
    <row r="26673" spans="1:8" hidden="1" x14ac:dyDescent="0.25">
      <c r="A26673" t="s">
        <v>26</v>
      </c>
      <c r="B26673" t="s">
        <v>9</v>
      </c>
      <c r="C26673" s="62" t="s">
        <v>69</v>
      </c>
      <c r="D26673" s="62" t="s">
        <v>149</v>
      </c>
      <c r="E26673" s="62" t="s">
        <v>149</v>
      </c>
      <c r="F26673" s="62" t="s">
        <v>22</v>
      </c>
      <c r="G26673" s="2">
        <v>-633.6</v>
      </c>
      <c r="H26673" t="s">
        <v>14</v>
      </c>
    </row>
    <row r="26674" spans="1:8" hidden="1" x14ac:dyDescent="0.25">
      <c r="A26674" t="s">
        <v>26</v>
      </c>
      <c r="B26674" t="s">
        <v>9</v>
      </c>
      <c r="C26674" s="62" t="s">
        <v>69</v>
      </c>
      <c r="D26674" s="62" t="s">
        <v>149</v>
      </c>
      <c r="E26674" s="62" t="s">
        <v>149</v>
      </c>
      <c r="F26674" s="62" t="s">
        <v>15</v>
      </c>
      <c r="G26674" s="2">
        <v>-576</v>
      </c>
      <c r="H26674" t="s">
        <v>14</v>
      </c>
    </row>
    <row r="26675" spans="1:8" hidden="1" x14ac:dyDescent="0.25">
      <c r="A26675" t="s">
        <v>26</v>
      </c>
      <c r="B26675" t="s">
        <v>9</v>
      </c>
      <c r="C26675" s="62" t="s">
        <v>69</v>
      </c>
      <c r="D26675" s="62" t="s">
        <v>149</v>
      </c>
      <c r="E26675" s="62" t="s">
        <v>149</v>
      </c>
      <c r="F26675" s="62" t="s">
        <v>13</v>
      </c>
      <c r="G26675" s="2">
        <v>-576</v>
      </c>
      <c r="H26675" t="s">
        <v>14</v>
      </c>
    </row>
    <row r="26676" spans="1:8" hidden="1" x14ac:dyDescent="0.25">
      <c r="A26676" t="s">
        <v>26</v>
      </c>
      <c r="B26676" t="s">
        <v>9</v>
      </c>
      <c r="C26676" s="62" t="s">
        <v>69</v>
      </c>
      <c r="D26676" s="62" t="s">
        <v>149</v>
      </c>
      <c r="E26676" s="62" t="s">
        <v>149</v>
      </c>
      <c r="F26676" s="62" t="s">
        <v>21</v>
      </c>
      <c r="G26676" s="2">
        <v>-825</v>
      </c>
      <c r="H26676" t="s">
        <v>14</v>
      </c>
    </row>
    <row r="26677" spans="1:8" hidden="1" x14ac:dyDescent="0.25">
      <c r="A26677" t="s">
        <v>26</v>
      </c>
      <c r="B26677" t="s">
        <v>9</v>
      </c>
      <c r="C26677" s="62" t="s">
        <v>69</v>
      </c>
      <c r="D26677" s="62" t="s">
        <v>149</v>
      </c>
      <c r="E26677" s="62" t="s">
        <v>149</v>
      </c>
      <c r="F26677" s="62" t="s">
        <v>17</v>
      </c>
      <c r="G26677" s="2">
        <v>-750</v>
      </c>
      <c r="H26677" t="s">
        <v>14</v>
      </c>
    </row>
    <row r="26678" spans="1:8" hidden="1" x14ac:dyDescent="0.25">
      <c r="A26678" t="s">
        <v>26</v>
      </c>
      <c r="B26678" t="s">
        <v>9</v>
      </c>
      <c r="C26678" s="62" t="s">
        <v>69</v>
      </c>
      <c r="D26678" s="62" t="s">
        <v>149</v>
      </c>
      <c r="E26678" s="62" t="s">
        <v>149</v>
      </c>
      <c r="F26678" s="62" t="s">
        <v>25</v>
      </c>
      <c r="G26678" s="2">
        <v>-660</v>
      </c>
      <c r="H26678" t="s">
        <v>14</v>
      </c>
    </row>
    <row r="26679" spans="1:8" hidden="1" x14ac:dyDescent="0.25">
      <c r="A26679" t="s">
        <v>26</v>
      </c>
      <c r="B26679" t="s">
        <v>9</v>
      </c>
      <c r="C26679" s="62" t="s">
        <v>69</v>
      </c>
      <c r="D26679" s="62" t="s">
        <v>149</v>
      </c>
      <c r="E26679" s="62" t="s">
        <v>149</v>
      </c>
      <c r="F26679" s="62" t="s">
        <v>20</v>
      </c>
      <c r="G26679" s="2">
        <v>-825</v>
      </c>
      <c r="H26679" t="s">
        <v>14</v>
      </c>
    </row>
    <row r="26680" spans="1:8" hidden="1" x14ac:dyDescent="0.25">
      <c r="A26680" t="s">
        <v>26</v>
      </c>
      <c r="B26680" t="s">
        <v>9</v>
      </c>
      <c r="C26680" s="62" t="s">
        <v>69</v>
      </c>
      <c r="D26680" s="62" t="s">
        <v>149</v>
      </c>
      <c r="E26680" s="62" t="s">
        <v>149</v>
      </c>
      <c r="F26680" s="62" t="s">
        <v>19</v>
      </c>
      <c r="G26680" s="2">
        <v>-750</v>
      </c>
      <c r="H26680" t="s">
        <v>14</v>
      </c>
    </row>
    <row r="26681" spans="1:8" hidden="1" x14ac:dyDescent="0.25">
      <c r="A26681" t="s">
        <v>26</v>
      </c>
      <c r="B26681" t="s">
        <v>9</v>
      </c>
      <c r="C26681" s="62" t="s">
        <v>69</v>
      </c>
      <c r="D26681" s="62" t="s">
        <v>149</v>
      </c>
      <c r="E26681" s="62" t="s">
        <v>149</v>
      </c>
      <c r="F26681" s="62" t="s">
        <v>18</v>
      </c>
      <c r="G26681" s="2">
        <v>-750</v>
      </c>
      <c r="H26681" t="s">
        <v>14</v>
      </c>
    </row>
    <row r="26682" spans="1:8" hidden="1" x14ac:dyDescent="0.25">
      <c r="A26682" t="s">
        <v>26</v>
      </c>
      <c r="B26682" t="s">
        <v>9</v>
      </c>
      <c r="C26682" s="62" t="s">
        <v>69</v>
      </c>
      <c r="D26682" s="62" t="s">
        <v>149</v>
      </c>
      <c r="E26682" s="62" t="s">
        <v>149</v>
      </c>
      <c r="F26682" s="62" t="s">
        <v>16</v>
      </c>
      <c r="G26682" s="2">
        <v>-600</v>
      </c>
      <c r="H26682" t="s">
        <v>14</v>
      </c>
    </row>
    <row r="26683" spans="1:8" hidden="1" x14ac:dyDescent="0.25">
      <c r="A26683" t="s">
        <v>26</v>
      </c>
      <c r="B26683" t="s">
        <v>9</v>
      </c>
      <c r="C26683" s="62" t="s">
        <v>69</v>
      </c>
      <c r="D26683" s="62" t="s">
        <v>149</v>
      </c>
      <c r="E26683" s="62" t="s">
        <v>149</v>
      </c>
      <c r="F26683" s="62" t="s">
        <v>24</v>
      </c>
      <c r="G26683" s="2">
        <v>-660</v>
      </c>
      <c r="H26683" t="s">
        <v>14</v>
      </c>
    </row>
    <row r="26684" spans="1:8" hidden="1" x14ac:dyDescent="0.25">
      <c r="A26684" t="s">
        <v>26</v>
      </c>
      <c r="B26684" t="s">
        <v>9</v>
      </c>
      <c r="C26684" s="62" t="s">
        <v>69</v>
      </c>
      <c r="D26684" s="62" t="s">
        <v>149</v>
      </c>
      <c r="E26684" s="62" t="s">
        <v>149</v>
      </c>
      <c r="F26684" s="62" t="s">
        <v>23</v>
      </c>
      <c r="G26684" s="2">
        <v>-660</v>
      </c>
      <c r="H26684" t="s">
        <v>14</v>
      </c>
    </row>
    <row r="26685" spans="1:8" hidden="1" x14ac:dyDescent="0.25">
      <c r="A26685" t="s">
        <v>26</v>
      </c>
      <c r="B26685" t="s">
        <v>9</v>
      </c>
      <c r="C26685" s="62" t="s">
        <v>69</v>
      </c>
      <c r="D26685" s="62" t="s">
        <v>149</v>
      </c>
      <c r="E26685" s="62" t="s">
        <v>149</v>
      </c>
      <c r="F26685" s="62" t="s">
        <v>22</v>
      </c>
      <c r="G26685" s="2">
        <v>-825</v>
      </c>
      <c r="H26685" t="s">
        <v>14</v>
      </c>
    </row>
    <row r="26686" spans="1:8" hidden="1" x14ac:dyDescent="0.25">
      <c r="A26686" t="s">
        <v>26</v>
      </c>
      <c r="B26686" t="s">
        <v>9</v>
      </c>
      <c r="C26686" s="62" t="s">
        <v>69</v>
      </c>
      <c r="D26686" s="62" t="s">
        <v>149</v>
      </c>
      <c r="E26686" s="62" t="s">
        <v>149</v>
      </c>
      <c r="F26686" s="62" t="s">
        <v>15</v>
      </c>
      <c r="G26686" s="2">
        <v>-600</v>
      </c>
      <c r="H26686" t="s">
        <v>14</v>
      </c>
    </row>
    <row r="26687" spans="1:8" hidden="1" x14ac:dyDescent="0.25">
      <c r="A26687" t="s">
        <v>26</v>
      </c>
      <c r="B26687" t="s">
        <v>9</v>
      </c>
      <c r="C26687" s="62" t="s">
        <v>69</v>
      </c>
      <c r="D26687" s="62" t="s">
        <v>149</v>
      </c>
      <c r="E26687" s="62" t="s">
        <v>149</v>
      </c>
      <c r="F26687" s="62" t="s">
        <v>13</v>
      </c>
      <c r="G26687" s="2">
        <v>-600</v>
      </c>
      <c r="H26687" t="s">
        <v>14</v>
      </c>
    </row>
    <row r="26688" spans="1:8" hidden="1" x14ac:dyDescent="0.25">
      <c r="A26688" t="s">
        <v>26</v>
      </c>
      <c r="B26688" t="s">
        <v>9</v>
      </c>
      <c r="C26688" s="62" t="s">
        <v>69</v>
      </c>
      <c r="D26688" s="62" t="s">
        <v>149</v>
      </c>
      <c r="E26688" s="62" t="s">
        <v>149</v>
      </c>
      <c r="F26688" s="62" t="s">
        <v>21</v>
      </c>
      <c r="G26688" s="2">
        <v>-52.8</v>
      </c>
      <c r="H26688" t="s">
        <v>14</v>
      </c>
    </row>
    <row r="26689" spans="1:8" hidden="1" x14ac:dyDescent="0.25">
      <c r="A26689" t="s">
        <v>26</v>
      </c>
      <c r="B26689" t="s">
        <v>9</v>
      </c>
      <c r="C26689" s="62" t="s">
        <v>69</v>
      </c>
      <c r="D26689" s="62" t="s">
        <v>149</v>
      </c>
      <c r="E26689" s="62" t="s">
        <v>149</v>
      </c>
      <c r="F26689" s="62" t="s">
        <v>20</v>
      </c>
      <c r="G26689" s="2">
        <v>-52.8</v>
      </c>
      <c r="H26689" t="s">
        <v>14</v>
      </c>
    </row>
    <row r="26690" spans="1:8" hidden="1" x14ac:dyDescent="0.25">
      <c r="A26690" t="s">
        <v>26</v>
      </c>
      <c r="B26690" t="s">
        <v>9</v>
      </c>
      <c r="C26690" s="62" t="s">
        <v>69</v>
      </c>
      <c r="D26690" s="62" t="s">
        <v>149</v>
      </c>
      <c r="E26690" s="62" t="s">
        <v>149</v>
      </c>
      <c r="F26690" s="62" t="s">
        <v>19</v>
      </c>
      <c r="G26690" s="2">
        <v>-48</v>
      </c>
      <c r="H26690" t="s">
        <v>14</v>
      </c>
    </row>
    <row r="26691" spans="1:8" hidden="1" x14ac:dyDescent="0.25">
      <c r="A26691" t="s">
        <v>26</v>
      </c>
      <c r="B26691" t="s">
        <v>9</v>
      </c>
      <c r="C26691" s="62" t="s">
        <v>69</v>
      </c>
      <c r="D26691" s="62" t="s">
        <v>149</v>
      </c>
      <c r="E26691" s="62" t="s">
        <v>149</v>
      </c>
      <c r="F26691" s="62" t="s">
        <v>18</v>
      </c>
      <c r="G26691" s="2">
        <v>-48</v>
      </c>
      <c r="H26691" t="s">
        <v>14</v>
      </c>
    </row>
    <row r="26692" spans="1:8" hidden="1" x14ac:dyDescent="0.25">
      <c r="A26692" t="s">
        <v>26</v>
      </c>
      <c r="B26692" t="s">
        <v>9</v>
      </c>
      <c r="C26692" s="62" t="s">
        <v>69</v>
      </c>
      <c r="D26692" s="62" t="s">
        <v>149</v>
      </c>
      <c r="E26692" s="62" t="s">
        <v>149</v>
      </c>
      <c r="F26692" s="62" t="s">
        <v>16</v>
      </c>
      <c r="G26692" s="2">
        <v>-48</v>
      </c>
      <c r="H26692" t="s">
        <v>14</v>
      </c>
    </row>
    <row r="26693" spans="1:8" hidden="1" x14ac:dyDescent="0.25">
      <c r="A26693" t="s">
        <v>26</v>
      </c>
      <c r="B26693" t="s">
        <v>9</v>
      </c>
      <c r="C26693" s="62" t="s">
        <v>69</v>
      </c>
      <c r="D26693" s="62" t="s">
        <v>149</v>
      </c>
      <c r="E26693" s="62" t="s">
        <v>149</v>
      </c>
      <c r="F26693" s="62" t="s">
        <v>24</v>
      </c>
      <c r="G26693" s="2">
        <v>-52.8</v>
      </c>
      <c r="H26693" t="s">
        <v>14</v>
      </c>
    </row>
    <row r="26694" spans="1:8" hidden="1" x14ac:dyDescent="0.25">
      <c r="A26694" t="s">
        <v>26</v>
      </c>
      <c r="B26694" t="s">
        <v>9</v>
      </c>
      <c r="C26694" s="62" t="s">
        <v>69</v>
      </c>
      <c r="D26694" s="62" t="s">
        <v>149</v>
      </c>
      <c r="E26694" s="62" t="s">
        <v>149</v>
      </c>
      <c r="F26694" s="62" t="s">
        <v>23</v>
      </c>
      <c r="G26694" s="2">
        <v>-52.8</v>
      </c>
      <c r="H26694" t="s">
        <v>14</v>
      </c>
    </row>
    <row r="26695" spans="1:8" hidden="1" x14ac:dyDescent="0.25">
      <c r="A26695" t="s">
        <v>26</v>
      </c>
      <c r="B26695" t="s">
        <v>9</v>
      </c>
      <c r="C26695" s="62" t="s">
        <v>69</v>
      </c>
      <c r="D26695" s="62" t="s">
        <v>149</v>
      </c>
      <c r="E26695" s="62" t="s">
        <v>149</v>
      </c>
      <c r="F26695" s="62" t="s">
        <v>13</v>
      </c>
      <c r="G26695" s="2">
        <v>-48</v>
      </c>
      <c r="H26695" t="s">
        <v>14</v>
      </c>
    </row>
    <row r="26696" spans="1:8" hidden="1" x14ac:dyDescent="0.25">
      <c r="A26696" t="s">
        <v>26</v>
      </c>
      <c r="B26696" t="s">
        <v>9</v>
      </c>
      <c r="C26696" s="62" t="s">
        <v>69</v>
      </c>
      <c r="D26696" s="62" t="s">
        <v>149</v>
      </c>
      <c r="E26696" s="62" t="s">
        <v>149</v>
      </c>
      <c r="F26696" s="62" t="s">
        <v>21</v>
      </c>
      <c r="G26696" s="2">
        <v>-297</v>
      </c>
      <c r="H26696" t="s">
        <v>14</v>
      </c>
    </row>
    <row r="26697" spans="1:8" hidden="1" x14ac:dyDescent="0.25">
      <c r="A26697" t="s">
        <v>26</v>
      </c>
      <c r="B26697" t="s">
        <v>9</v>
      </c>
      <c r="C26697" s="62" t="s">
        <v>69</v>
      </c>
      <c r="D26697" s="62" t="s">
        <v>149</v>
      </c>
      <c r="E26697" s="62" t="s">
        <v>149</v>
      </c>
      <c r="F26697" s="62" t="s">
        <v>17</v>
      </c>
      <c r="G26697" s="2">
        <v>-270</v>
      </c>
      <c r="H26697" t="s">
        <v>14</v>
      </c>
    </row>
    <row r="26698" spans="1:8" hidden="1" x14ac:dyDescent="0.25">
      <c r="A26698" t="s">
        <v>26</v>
      </c>
      <c r="B26698" t="s">
        <v>9</v>
      </c>
      <c r="C26698" s="62" t="s">
        <v>69</v>
      </c>
      <c r="D26698" s="62" t="s">
        <v>149</v>
      </c>
      <c r="E26698" s="62" t="s">
        <v>149</v>
      </c>
      <c r="F26698" s="62" t="s">
        <v>25</v>
      </c>
      <c r="G26698" s="2">
        <v>-297</v>
      </c>
      <c r="H26698" t="s">
        <v>14</v>
      </c>
    </row>
    <row r="26699" spans="1:8" hidden="1" x14ac:dyDescent="0.25">
      <c r="A26699" t="s">
        <v>26</v>
      </c>
      <c r="B26699" t="s">
        <v>9</v>
      </c>
      <c r="C26699" s="62" t="s">
        <v>69</v>
      </c>
      <c r="D26699" s="62" t="s">
        <v>149</v>
      </c>
      <c r="E26699" s="62" t="s">
        <v>149</v>
      </c>
      <c r="F26699" s="62" t="s">
        <v>20</v>
      </c>
      <c r="G26699" s="2">
        <v>-297</v>
      </c>
      <c r="H26699" t="s">
        <v>14</v>
      </c>
    </row>
    <row r="26700" spans="1:8" hidden="1" x14ac:dyDescent="0.25">
      <c r="A26700" t="s">
        <v>26</v>
      </c>
      <c r="B26700" t="s">
        <v>9</v>
      </c>
      <c r="C26700" s="62" t="s">
        <v>69</v>
      </c>
      <c r="D26700" s="62" t="s">
        <v>149</v>
      </c>
      <c r="E26700" s="62" t="s">
        <v>149</v>
      </c>
      <c r="F26700" s="62" t="s">
        <v>19</v>
      </c>
      <c r="G26700" s="2">
        <v>-270</v>
      </c>
      <c r="H26700" t="s">
        <v>14</v>
      </c>
    </row>
    <row r="26701" spans="1:8" hidden="1" x14ac:dyDescent="0.25">
      <c r="A26701" t="s">
        <v>26</v>
      </c>
      <c r="B26701" t="s">
        <v>9</v>
      </c>
      <c r="C26701" s="62" t="s">
        <v>69</v>
      </c>
      <c r="D26701" s="62" t="s">
        <v>149</v>
      </c>
      <c r="E26701" s="62" t="s">
        <v>149</v>
      </c>
      <c r="F26701" s="62" t="s">
        <v>18</v>
      </c>
      <c r="G26701" s="2">
        <v>-270</v>
      </c>
      <c r="H26701" t="s">
        <v>14</v>
      </c>
    </row>
    <row r="26702" spans="1:8" hidden="1" x14ac:dyDescent="0.25">
      <c r="A26702" t="s">
        <v>26</v>
      </c>
      <c r="B26702" t="s">
        <v>9</v>
      </c>
      <c r="C26702" s="62" t="s">
        <v>69</v>
      </c>
      <c r="D26702" s="62" t="s">
        <v>149</v>
      </c>
      <c r="E26702" s="62" t="s">
        <v>149</v>
      </c>
      <c r="F26702" s="62" t="s">
        <v>16</v>
      </c>
      <c r="G26702" s="2">
        <v>-270</v>
      </c>
      <c r="H26702" t="s">
        <v>14</v>
      </c>
    </row>
    <row r="26703" spans="1:8" hidden="1" x14ac:dyDescent="0.25">
      <c r="A26703" t="s">
        <v>26</v>
      </c>
      <c r="B26703" t="s">
        <v>9</v>
      </c>
      <c r="C26703" s="62" t="s">
        <v>69</v>
      </c>
      <c r="D26703" s="62" t="s">
        <v>149</v>
      </c>
      <c r="E26703" s="62" t="s">
        <v>149</v>
      </c>
      <c r="F26703" s="62" t="s">
        <v>24</v>
      </c>
      <c r="G26703" s="2">
        <v>-297</v>
      </c>
      <c r="H26703" t="s">
        <v>14</v>
      </c>
    </row>
    <row r="26704" spans="1:8" hidden="1" x14ac:dyDescent="0.25">
      <c r="A26704" t="s">
        <v>26</v>
      </c>
      <c r="B26704" t="s">
        <v>9</v>
      </c>
      <c r="C26704" s="62" t="s">
        <v>69</v>
      </c>
      <c r="D26704" s="62" t="s">
        <v>149</v>
      </c>
      <c r="E26704" s="62" t="s">
        <v>149</v>
      </c>
      <c r="F26704" s="62" t="s">
        <v>23</v>
      </c>
      <c r="G26704" s="2">
        <v>-297</v>
      </c>
      <c r="H26704" t="s">
        <v>14</v>
      </c>
    </row>
    <row r="26705" spans="1:8" hidden="1" x14ac:dyDescent="0.25">
      <c r="A26705" t="s">
        <v>26</v>
      </c>
      <c r="B26705" t="s">
        <v>9</v>
      </c>
      <c r="C26705" s="62" t="s">
        <v>69</v>
      </c>
      <c r="D26705" s="62" t="s">
        <v>149</v>
      </c>
      <c r="E26705" s="62" t="s">
        <v>149</v>
      </c>
      <c r="F26705" s="62" t="s">
        <v>22</v>
      </c>
      <c r="G26705" s="2">
        <v>-297</v>
      </c>
      <c r="H26705" t="s">
        <v>14</v>
      </c>
    </row>
    <row r="26706" spans="1:8" hidden="1" x14ac:dyDescent="0.25">
      <c r="A26706" t="s">
        <v>26</v>
      </c>
      <c r="B26706" t="s">
        <v>9</v>
      </c>
      <c r="C26706" s="62" t="s">
        <v>69</v>
      </c>
      <c r="D26706" s="62" t="s">
        <v>149</v>
      </c>
      <c r="E26706" s="62" t="s">
        <v>149</v>
      </c>
      <c r="F26706" s="62" t="s">
        <v>15</v>
      </c>
      <c r="G26706" s="2">
        <v>-270</v>
      </c>
      <c r="H26706" t="s">
        <v>14</v>
      </c>
    </row>
    <row r="26707" spans="1:8" hidden="1" x14ac:dyDescent="0.25">
      <c r="A26707" t="s">
        <v>26</v>
      </c>
      <c r="B26707" t="s">
        <v>9</v>
      </c>
      <c r="C26707" s="62" t="s">
        <v>69</v>
      </c>
      <c r="D26707" s="62" t="s">
        <v>149</v>
      </c>
      <c r="E26707" s="62" t="s">
        <v>149</v>
      </c>
      <c r="F26707" s="62" t="s">
        <v>13</v>
      </c>
      <c r="G26707" s="2">
        <v>-270</v>
      </c>
      <c r="H26707" t="s">
        <v>14</v>
      </c>
    </row>
    <row r="26708" spans="1:8" hidden="1" x14ac:dyDescent="0.25">
      <c r="A26708" t="s">
        <v>26</v>
      </c>
      <c r="B26708" t="s">
        <v>9</v>
      </c>
      <c r="C26708" s="62" t="s">
        <v>69</v>
      </c>
      <c r="D26708" s="62" t="s">
        <v>149</v>
      </c>
      <c r="E26708" s="62" t="s">
        <v>149</v>
      </c>
      <c r="F26708" s="62" t="s">
        <v>21</v>
      </c>
      <c r="G26708" s="2">
        <v>-92.399999999999991</v>
      </c>
      <c r="H26708" t="s">
        <v>14</v>
      </c>
    </row>
    <row r="26709" spans="1:8" hidden="1" x14ac:dyDescent="0.25">
      <c r="A26709" t="s">
        <v>26</v>
      </c>
      <c r="B26709" t="s">
        <v>9</v>
      </c>
      <c r="C26709" s="62" t="s">
        <v>69</v>
      </c>
      <c r="D26709" s="62" t="s">
        <v>149</v>
      </c>
      <c r="E26709" s="62" t="s">
        <v>149</v>
      </c>
      <c r="F26709" s="62" t="s">
        <v>17</v>
      </c>
      <c r="G26709" s="2">
        <v>-84</v>
      </c>
      <c r="H26709" t="s">
        <v>14</v>
      </c>
    </row>
    <row r="26710" spans="1:8" hidden="1" x14ac:dyDescent="0.25">
      <c r="A26710" t="s">
        <v>26</v>
      </c>
      <c r="B26710" t="s">
        <v>9</v>
      </c>
      <c r="C26710" s="62" t="s">
        <v>69</v>
      </c>
      <c r="D26710" s="62" t="s">
        <v>149</v>
      </c>
      <c r="E26710" s="62" t="s">
        <v>149</v>
      </c>
      <c r="F26710" s="62" t="s">
        <v>25</v>
      </c>
      <c r="G26710" s="2">
        <v>-92.399999999999991</v>
      </c>
      <c r="H26710" t="s">
        <v>14</v>
      </c>
    </row>
    <row r="26711" spans="1:8" hidden="1" x14ac:dyDescent="0.25">
      <c r="A26711" t="s">
        <v>26</v>
      </c>
      <c r="B26711" t="s">
        <v>9</v>
      </c>
      <c r="C26711" s="62" t="s">
        <v>69</v>
      </c>
      <c r="D26711" s="62" t="s">
        <v>149</v>
      </c>
      <c r="E26711" s="62" t="s">
        <v>149</v>
      </c>
      <c r="F26711" s="62" t="s">
        <v>20</v>
      </c>
      <c r="G26711" s="2">
        <v>-92.399999999999991</v>
      </c>
      <c r="H26711" t="s">
        <v>14</v>
      </c>
    </row>
    <row r="26712" spans="1:8" hidden="1" x14ac:dyDescent="0.25">
      <c r="A26712" t="s">
        <v>26</v>
      </c>
      <c r="B26712" t="s">
        <v>9</v>
      </c>
      <c r="C26712" s="62" t="s">
        <v>69</v>
      </c>
      <c r="D26712" s="62" t="s">
        <v>149</v>
      </c>
      <c r="E26712" s="62" t="s">
        <v>149</v>
      </c>
      <c r="F26712" s="62" t="s">
        <v>19</v>
      </c>
      <c r="G26712" s="2">
        <v>-84</v>
      </c>
      <c r="H26712" t="s">
        <v>14</v>
      </c>
    </row>
    <row r="26713" spans="1:8" hidden="1" x14ac:dyDescent="0.25">
      <c r="A26713" t="s">
        <v>26</v>
      </c>
      <c r="B26713" t="s">
        <v>9</v>
      </c>
      <c r="C26713" s="62" t="s">
        <v>69</v>
      </c>
      <c r="D26713" s="62" t="s">
        <v>149</v>
      </c>
      <c r="E26713" s="62" t="s">
        <v>149</v>
      </c>
      <c r="F26713" s="62" t="s">
        <v>18</v>
      </c>
      <c r="G26713" s="2">
        <v>-84</v>
      </c>
      <c r="H26713" t="s">
        <v>14</v>
      </c>
    </row>
    <row r="26714" spans="1:8" hidden="1" x14ac:dyDescent="0.25">
      <c r="A26714" t="s">
        <v>26</v>
      </c>
      <c r="B26714" t="s">
        <v>9</v>
      </c>
      <c r="C26714" s="62" t="s">
        <v>69</v>
      </c>
      <c r="D26714" s="62" t="s">
        <v>149</v>
      </c>
      <c r="E26714" s="62" t="s">
        <v>149</v>
      </c>
      <c r="F26714" s="62" t="s">
        <v>16</v>
      </c>
      <c r="G26714" s="2">
        <v>-84</v>
      </c>
      <c r="H26714" t="s">
        <v>14</v>
      </c>
    </row>
    <row r="26715" spans="1:8" hidden="1" x14ac:dyDescent="0.25">
      <c r="A26715" t="s">
        <v>26</v>
      </c>
      <c r="B26715" t="s">
        <v>9</v>
      </c>
      <c r="C26715" s="62" t="s">
        <v>69</v>
      </c>
      <c r="D26715" s="62" t="s">
        <v>149</v>
      </c>
      <c r="E26715" s="62" t="s">
        <v>149</v>
      </c>
      <c r="F26715" s="62" t="s">
        <v>24</v>
      </c>
      <c r="G26715" s="2">
        <v>-92.399999999999991</v>
      </c>
      <c r="H26715" t="s">
        <v>14</v>
      </c>
    </row>
    <row r="26716" spans="1:8" hidden="1" x14ac:dyDescent="0.25">
      <c r="A26716" t="s">
        <v>26</v>
      </c>
      <c r="B26716" t="s">
        <v>9</v>
      </c>
      <c r="C26716" s="62" t="s">
        <v>69</v>
      </c>
      <c r="D26716" s="62" t="s">
        <v>149</v>
      </c>
      <c r="E26716" s="62" t="s">
        <v>149</v>
      </c>
      <c r="F26716" s="62" t="s">
        <v>23</v>
      </c>
      <c r="G26716" s="2">
        <v>-92.399999999999991</v>
      </c>
      <c r="H26716" t="s">
        <v>14</v>
      </c>
    </row>
    <row r="26717" spans="1:8" hidden="1" x14ac:dyDescent="0.25">
      <c r="A26717" t="s">
        <v>26</v>
      </c>
      <c r="B26717" t="s">
        <v>9</v>
      </c>
      <c r="C26717" s="62" t="s">
        <v>69</v>
      </c>
      <c r="D26717" s="62" t="s">
        <v>149</v>
      </c>
      <c r="E26717" s="62" t="s">
        <v>149</v>
      </c>
      <c r="F26717" s="62" t="s">
        <v>22</v>
      </c>
      <c r="G26717" s="2">
        <v>-92.399999999999991</v>
      </c>
      <c r="H26717" t="s">
        <v>14</v>
      </c>
    </row>
    <row r="26718" spans="1:8" hidden="1" x14ac:dyDescent="0.25">
      <c r="A26718" t="s">
        <v>26</v>
      </c>
      <c r="B26718" t="s">
        <v>9</v>
      </c>
      <c r="C26718" s="62" t="s">
        <v>69</v>
      </c>
      <c r="D26718" s="62" t="s">
        <v>149</v>
      </c>
      <c r="E26718" s="62" t="s">
        <v>149</v>
      </c>
      <c r="F26718" s="62" t="s">
        <v>15</v>
      </c>
      <c r="G26718" s="2">
        <v>-84</v>
      </c>
      <c r="H26718" t="s">
        <v>14</v>
      </c>
    </row>
    <row r="26719" spans="1:8" hidden="1" x14ac:dyDescent="0.25">
      <c r="A26719" t="s">
        <v>26</v>
      </c>
      <c r="B26719" t="s">
        <v>9</v>
      </c>
      <c r="C26719" s="62" t="s">
        <v>69</v>
      </c>
      <c r="D26719" s="62" t="s">
        <v>149</v>
      </c>
      <c r="E26719" s="62" t="s">
        <v>149</v>
      </c>
      <c r="F26719" s="62" t="s">
        <v>13</v>
      </c>
      <c r="G26719" s="2">
        <v>-84</v>
      </c>
      <c r="H26719" t="s">
        <v>14</v>
      </c>
    </row>
    <row r="26720" spans="1:8" hidden="1" x14ac:dyDescent="0.25">
      <c r="A26720" t="s">
        <v>26</v>
      </c>
      <c r="B26720" t="s">
        <v>9</v>
      </c>
      <c r="C26720" s="62" t="s">
        <v>69</v>
      </c>
      <c r="D26720" s="62" t="s">
        <v>149</v>
      </c>
      <c r="E26720" s="62" t="s">
        <v>149</v>
      </c>
      <c r="F26720" s="62" t="s">
        <v>21</v>
      </c>
      <c r="G26720" s="2">
        <v>-46.199999999999996</v>
      </c>
      <c r="H26720" t="s">
        <v>14</v>
      </c>
    </row>
    <row r="26721" spans="1:8" hidden="1" x14ac:dyDescent="0.25">
      <c r="A26721" t="s">
        <v>26</v>
      </c>
      <c r="B26721" t="s">
        <v>9</v>
      </c>
      <c r="C26721" s="62" t="s">
        <v>69</v>
      </c>
      <c r="D26721" s="62" t="s">
        <v>149</v>
      </c>
      <c r="E26721" s="62" t="s">
        <v>149</v>
      </c>
      <c r="F26721" s="62" t="s">
        <v>17</v>
      </c>
      <c r="G26721" s="2">
        <v>-42</v>
      </c>
      <c r="H26721" t="s">
        <v>14</v>
      </c>
    </row>
    <row r="26722" spans="1:8" hidden="1" x14ac:dyDescent="0.25">
      <c r="A26722" t="s">
        <v>26</v>
      </c>
      <c r="B26722" t="s">
        <v>9</v>
      </c>
      <c r="C26722" s="62" t="s">
        <v>69</v>
      </c>
      <c r="D26722" s="62" t="s">
        <v>149</v>
      </c>
      <c r="E26722" s="62" t="s">
        <v>149</v>
      </c>
      <c r="F26722" s="62" t="s">
        <v>25</v>
      </c>
      <c r="G26722" s="2">
        <v>-46.199999999999996</v>
      </c>
      <c r="H26722" t="s">
        <v>14</v>
      </c>
    </row>
    <row r="26723" spans="1:8" hidden="1" x14ac:dyDescent="0.25">
      <c r="A26723" t="s">
        <v>26</v>
      </c>
      <c r="B26723" t="s">
        <v>9</v>
      </c>
      <c r="C26723" s="62" t="s">
        <v>69</v>
      </c>
      <c r="D26723" s="62" t="s">
        <v>149</v>
      </c>
      <c r="E26723" s="62" t="s">
        <v>149</v>
      </c>
      <c r="F26723" s="62" t="s">
        <v>20</v>
      </c>
      <c r="G26723" s="2">
        <v>-46.199999999999996</v>
      </c>
      <c r="H26723" t="s">
        <v>14</v>
      </c>
    </row>
    <row r="26724" spans="1:8" hidden="1" x14ac:dyDescent="0.25">
      <c r="A26724" t="s">
        <v>26</v>
      </c>
      <c r="B26724" t="s">
        <v>9</v>
      </c>
      <c r="C26724" s="62" t="s">
        <v>69</v>
      </c>
      <c r="D26724" s="62" t="s">
        <v>149</v>
      </c>
      <c r="E26724" s="62" t="s">
        <v>149</v>
      </c>
      <c r="F26724" s="62" t="s">
        <v>19</v>
      </c>
      <c r="G26724" s="2">
        <v>-42</v>
      </c>
      <c r="H26724" t="s">
        <v>14</v>
      </c>
    </row>
    <row r="26725" spans="1:8" hidden="1" x14ac:dyDescent="0.25">
      <c r="A26725" t="s">
        <v>26</v>
      </c>
      <c r="B26725" t="s">
        <v>9</v>
      </c>
      <c r="C26725" s="62" t="s">
        <v>69</v>
      </c>
      <c r="D26725" s="62" t="s">
        <v>149</v>
      </c>
      <c r="E26725" s="62" t="s">
        <v>149</v>
      </c>
      <c r="F26725" s="62" t="s">
        <v>18</v>
      </c>
      <c r="G26725" s="2">
        <v>-42</v>
      </c>
      <c r="H26725" t="s">
        <v>14</v>
      </c>
    </row>
    <row r="26726" spans="1:8" hidden="1" x14ac:dyDescent="0.25">
      <c r="A26726" t="s">
        <v>26</v>
      </c>
      <c r="B26726" t="s">
        <v>9</v>
      </c>
      <c r="C26726" s="62" t="s">
        <v>69</v>
      </c>
      <c r="D26726" s="62" t="s">
        <v>149</v>
      </c>
      <c r="E26726" s="62" t="s">
        <v>149</v>
      </c>
      <c r="F26726" s="62" t="s">
        <v>16</v>
      </c>
      <c r="G26726" s="2">
        <v>-42</v>
      </c>
      <c r="H26726" t="s">
        <v>14</v>
      </c>
    </row>
    <row r="26727" spans="1:8" hidden="1" x14ac:dyDescent="0.25">
      <c r="A26727" t="s">
        <v>26</v>
      </c>
      <c r="B26727" t="s">
        <v>9</v>
      </c>
      <c r="C26727" s="62" t="s">
        <v>69</v>
      </c>
      <c r="D26727" s="62" t="s">
        <v>149</v>
      </c>
      <c r="E26727" s="62" t="s">
        <v>149</v>
      </c>
      <c r="F26727" s="62" t="s">
        <v>24</v>
      </c>
      <c r="G26727" s="2">
        <v>-46.199999999999996</v>
      </c>
      <c r="H26727" t="s">
        <v>14</v>
      </c>
    </row>
    <row r="26728" spans="1:8" hidden="1" x14ac:dyDescent="0.25">
      <c r="A26728" t="s">
        <v>26</v>
      </c>
      <c r="B26728" t="s">
        <v>9</v>
      </c>
      <c r="C26728" s="62" t="s">
        <v>69</v>
      </c>
      <c r="D26728" s="62" t="s">
        <v>149</v>
      </c>
      <c r="E26728" s="62" t="s">
        <v>149</v>
      </c>
      <c r="F26728" s="62" t="s">
        <v>23</v>
      </c>
      <c r="G26728" s="2">
        <v>-46.199999999999996</v>
      </c>
      <c r="H26728" t="s">
        <v>14</v>
      </c>
    </row>
    <row r="26729" spans="1:8" hidden="1" x14ac:dyDescent="0.25">
      <c r="A26729" t="s">
        <v>26</v>
      </c>
      <c r="B26729" t="s">
        <v>9</v>
      </c>
      <c r="C26729" s="62" t="s">
        <v>69</v>
      </c>
      <c r="D26729" s="62" t="s">
        <v>149</v>
      </c>
      <c r="E26729" s="62" t="s">
        <v>149</v>
      </c>
      <c r="F26729" s="62" t="s">
        <v>22</v>
      </c>
      <c r="G26729" s="2">
        <v>-46.199999999999996</v>
      </c>
      <c r="H26729" t="s">
        <v>14</v>
      </c>
    </row>
    <row r="26730" spans="1:8" hidden="1" x14ac:dyDescent="0.25">
      <c r="A26730" t="s">
        <v>26</v>
      </c>
      <c r="B26730" t="s">
        <v>9</v>
      </c>
      <c r="C26730" s="62" t="s">
        <v>69</v>
      </c>
      <c r="D26730" s="62" t="s">
        <v>149</v>
      </c>
      <c r="E26730" s="62" t="s">
        <v>149</v>
      </c>
      <c r="F26730" s="62" t="s">
        <v>15</v>
      </c>
      <c r="G26730" s="2">
        <v>-42</v>
      </c>
      <c r="H26730" t="s">
        <v>14</v>
      </c>
    </row>
    <row r="26731" spans="1:8" hidden="1" x14ac:dyDescent="0.25">
      <c r="A26731" t="s">
        <v>26</v>
      </c>
      <c r="B26731" t="s">
        <v>9</v>
      </c>
      <c r="C26731" s="62" t="s">
        <v>69</v>
      </c>
      <c r="D26731" s="62" t="s">
        <v>149</v>
      </c>
      <c r="E26731" s="62" t="s">
        <v>149</v>
      </c>
      <c r="F26731" s="62" t="s">
        <v>13</v>
      </c>
      <c r="G26731" s="2">
        <v>-42</v>
      </c>
      <c r="H26731" t="s">
        <v>14</v>
      </c>
    </row>
    <row r="26732" spans="1:8" hidden="1" x14ac:dyDescent="0.25">
      <c r="A26732" t="s">
        <v>26</v>
      </c>
      <c r="B26732" t="s">
        <v>9</v>
      </c>
      <c r="C26732" s="62" t="s">
        <v>69</v>
      </c>
      <c r="D26732" s="62" t="s">
        <v>149</v>
      </c>
      <c r="E26732" s="62" t="s">
        <v>149</v>
      </c>
      <c r="F26732" s="62" t="s">
        <v>21</v>
      </c>
      <c r="G26732" s="2">
        <v>-240</v>
      </c>
      <c r="H26732" t="s">
        <v>14</v>
      </c>
    </row>
    <row r="26733" spans="1:8" hidden="1" x14ac:dyDescent="0.25">
      <c r="A26733" t="s">
        <v>26</v>
      </c>
      <c r="B26733" t="s">
        <v>9</v>
      </c>
      <c r="C26733" s="62" t="s">
        <v>69</v>
      </c>
      <c r="D26733" s="62" t="s">
        <v>149</v>
      </c>
      <c r="E26733" s="62" t="s">
        <v>149</v>
      </c>
      <c r="F26733" s="62" t="s">
        <v>17</v>
      </c>
      <c r="G26733" s="2">
        <v>-228</v>
      </c>
      <c r="H26733" t="s">
        <v>14</v>
      </c>
    </row>
    <row r="26734" spans="1:8" hidden="1" x14ac:dyDescent="0.25">
      <c r="A26734" t="s">
        <v>26</v>
      </c>
      <c r="B26734" t="s">
        <v>9</v>
      </c>
      <c r="C26734" s="62" t="s">
        <v>69</v>
      </c>
      <c r="D26734" s="62" t="s">
        <v>149</v>
      </c>
      <c r="E26734" s="62" t="s">
        <v>149</v>
      </c>
      <c r="F26734" s="62" t="s">
        <v>25</v>
      </c>
      <c r="G26734" s="2">
        <v>-240</v>
      </c>
      <c r="H26734" t="s">
        <v>14</v>
      </c>
    </row>
    <row r="26735" spans="1:8" hidden="1" x14ac:dyDescent="0.25">
      <c r="A26735" t="s">
        <v>26</v>
      </c>
      <c r="B26735" t="s">
        <v>9</v>
      </c>
      <c r="C26735" s="62" t="s">
        <v>69</v>
      </c>
      <c r="D26735" s="62" t="s">
        <v>149</v>
      </c>
      <c r="E26735" s="62" t="s">
        <v>149</v>
      </c>
      <c r="F26735" s="62" t="s">
        <v>20</v>
      </c>
      <c r="G26735" s="2">
        <v>-240</v>
      </c>
      <c r="H26735" t="s">
        <v>14</v>
      </c>
    </row>
    <row r="26736" spans="1:8" hidden="1" x14ac:dyDescent="0.25">
      <c r="A26736" t="s">
        <v>26</v>
      </c>
      <c r="B26736" t="s">
        <v>9</v>
      </c>
      <c r="C26736" s="62" t="s">
        <v>69</v>
      </c>
      <c r="D26736" s="62" t="s">
        <v>149</v>
      </c>
      <c r="E26736" s="62" t="s">
        <v>149</v>
      </c>
      <c r="F26736" s="62" t="s">
        <v>19</v>
      </c>
      <c r="G26736" s="2">
        <v>-228</v>
      </c>
      <c r="H26736" t="s">
        <v>14</v>
      </c>
    </row>
    <row r="26737" spans="1:8" hidden="1" x14ac:dyDescent="0.25">
      <c r="A26737" t="s">
        <v>26</v>
      </c>
      <c r="B26737" t="s">
        <v>9</v>
      </c>
      <c r="C26737" s="62" t="s">
        <v>69</v>
      </c>
      <c r="D26737" s="62" t="s">
        <v>149</v>
      </c>
      <c r="E26737" s="62" t="s">
        <v>149</v>
      </c>
      <c r="F26737" s="62" t="s">
        <v>18</v>
      </c>
      <c r="G26737" s="2">
        <v>-228</v>
      </c>
      <c r="H26737" t="s">
        <v>14</v>
      </c>
    </row>
    <row r="26738" spans="1:8" hidden="1" x14ac:dyDescent="0.25">
      <c r="A26738" t="s">
        <v>26</v>
      </c>
      <c r="B26738" t="s">
        <v>9</v>
      </c>
      <c r="C26738" s="62" t="s">
        <v>69</v>
      </c>
      <c r="D26738" s="62" t="s">
        <v>149</v>
      </c>
      <c r="E26738" s="62" t="s">
        <v>149</v>
      </c>
      <c r="F26738" s="62" t="s">
        <v>16</v>
      </c>
      <c r="G26738" s="2">
        <v>-228</v>
      </c>
      <c r="H26738" t="s">
        <v>14</v>
      </c>
    </row>
    <row r="26739" spans="1:8" hidden="1" x14ac:dyDescent="0.25">
      <c r="A26739" t="s">
        <v>26</v>
      </c>
      <c r="B26739" t="s">
        <v>9</v>
      </c>
      <c r="C26739" s="62" t="s">
        <v>69</v>
      </c>
      <c r="D26739" s="62" t="s">
        <v>149</v>
      </c>
      <c r="E26739" s="62" t="s">
        <v>149</v>
      </c>
      <c r="F26739" s="62" t="s">
        <v>24</v>
      </c>
      <c r="G26739" s="2">
        <v>-240</v>
      </c>
      <c r="H26739" t="s">
        <v>14</v>
      </c>
    </row>
    <row r="26740" spans="1:8" hidden="1" x14ac:dyDescent="0.25">
      <c r="A26740" t="s">
        <v>26</v>
      </c>
      <c r="B26740" t="s">
        <v>9</v>
      </c>
      <c r="C26740" s="62" t="s">
        <v>69</v>
      </c>
      <c r="D26740" s="62" t="s">
        <v>149</v>
      </c>
      <c r="E26740" s="62" t="s">
        <v>149</v>
      </c>
      <c r="F26740" s="62" t="s">
        <v>23</v>
      </c>
      <c r="G26740" s="2">
        <v>-240</v>
      </c>
      <c r="H26740" t="s">
        <v>14</v>
      </c>
    </row>
    <row r="26741" spans="1:8" hidden="1" x14ac:dyDescent="0.25">
      <c r="A26741" t="s">
        <v>26</v>
      </c>
      <c r="B26741" t="s">
        <v>9</v>
      </c>
      <c r="C26741" s="62" t="s">
        <v>69</v>
      </c>
      <c r="D26741" s="62" t="s">
        <v>149</v>
      </c>
      <c r="E26741" s="62" t="s">
        <v>149</v>
      </c>
      <c r="F26741" s="62" t="s">
        <v>22</v>
      </c>
      <c r="G26741" s="2">
        <v>-240</v>
      </c>
      <c r="H26741" t="s">
        <v>14</v>
      </c>
    </row>
    <row r="26742" spans="1:8" hidden="1" x14ac:dyDescent="0.25">
      <c r="A26742" t="s">
        <v>26</v>
      </c>
      <c r="B26742" t="s">
        <v>9</v>
      </c>
      <c r="C26742" s="62" t="s">
        <v>69</v>
      </c>
      <c r="D26742" s="62" t="s">
        <v>149</v>
      </c>
      <c r="E26742" s="62" t="s">
        <v>149</v>
      </c>
      <c r="F26742" s="62" t="s">
        <v>15</v>
      </c>
      <c r="G26742" s="2">
        <v>-228</v>
      </c>
      <c r="H26742" t="s">
        <v>14</v>
      </c>
    </row>
    <row r="26743" spans="1:8" hidden="1" x14ac:dyDescent="0.25">
      <c r="A26743" t="s">
        <v>26</v>
      </c>
      <c r="B26743" t="s">
        <v>9</v>
      </c>
      <c r="C26743" s="62" t="s">
        <v>69</v>
      </c>
      <c r="D26743" s="62" t="s">
        <v>149</v>
      </c>
      <c r="E26743" s="62" t="s">
        <v>149</v>
      </c>
      <c r="F26743" s="62" t="s">
        <v>13</v>
      </c>
      <c r="G26743" s="2">
        <v>-228</v>
      </c>
      <c r="H26743" t="s">
        <v>14</v>
      </c>
    </row>
    <row r="26744" spans="1:8" hidden="1" x14ac:dyDescent="0.25">
      <c r="A26744" t="s">
        <v>26</v>
      </c>
      <c r="B26744" t="s">
        <v>9</v>
      </c>
      <c r="C26744" s="62" t="s">
        <v>69</v>
      </c>
      <c r="D26744" s="62" t="s">
        <v>149</v>
      </c>
      <c r="E26744" s="62" t="s">
        <v>149</v>
      </c>
      <c r="F26744" s="62" t="s">
        <v>21</v>
      </c>
      <c r="G26744" s="2">
        <v>-179.52</v>
      </c>
      <c r="H26744" t="s">
        <v>14</v>
      </c>
    </row>
    <row r="26745" spans="1:8" hidden="1" x14ac:dyDescent="0.25">
      <c r="A26745" t="s">
        <v>26</v>
      </c>
      <c r="B26745" t="s">
        <v>9</v>
      </c>
      <c r="C26745" s="62" t="s">
        <v>69</v>
      </c>
      <c r="D26745" s="62" t="s">
        <v>149</v>
      </c>
      <c r="E26745" s="62" t="s">
        <v>149</v>
      </c>
      <c r="F26745" s="62" t="s">
        <v>17</v>
      </c>
      <c r="G26745" s="2">
        <v>-153</v>
      </c>
      <c r="H26745" t="s">
        <v>14</v>
      </c>
    </row>
    <row r="26746" spans="1:8" hidden="1" x14ac:dyDescent="0.25">
      <c r="A26746" t="s">
        <v>26</v>
      </c>
      <c r="B26746" t="s">
        <v>9</v>
      </c>
      <c r="C26746" s="62" t="s">
        <v>69</v>
      </c>
      <c r="D26746" s="62" t="s">
        <v>149</v>
      </c>
      <c r="E26746" s="62" t="s">
        <v>149</v>
      </c>
      <c r="F26746" s="62" t="s">
        <v>25</v>
      </c>
      <c r="G26746" s="2">
        <v>-168.30000000000004</v>
      </c>
      <c r="H26746" t="s">
        <v>14</v>
      </c>
    </row>
    <row r="26747" spans="1:8" hidden="1" x14ac:dyDescent="0.25">
      <c r="A26747" t="s">
        <v>26</v>
      </c>
      <c r="B26747" t="s">
        <v>9</v>
      </c>
      <c r="C26747" s="62" t="s">
        <v>69</v>
      </c>
      <c r="D26747" s="62" t="s">
        <v>149</v>
      </c>
      <c r="E26747" s="62" t="s">
        <v>149</v>
      </c>
      <c r="F26747" s="62" t="s">
        <v>20</v>
      </c>
      <c r="G26747" s="2">
        <v>-179.52</v>
      </c>
      <c r="H26747" t="s">
        <v>14</v>
      </c>
    </row>
    <row r="26748" spans="1:8" hidden="1" x14ac:dyDescent="0.25">
      <c r="A26748" t="s">
        <v>26</v>
      </c>
      <c r="B26748" t="s">
        <v>9</v>
      </c>
      <c r="C26748" s="62" t="s">
        <v>69</v>
      </c>
      <c r="D26748" s="62" t="s">
        <v>149</v>
      </c>
      <c r="E26748" s="62" t="s">
        <v>149</v>
      </c>
      <c r="F26748" s="62" t="s">
        <v>19</v>
      </c>
      <c r="G26748" s="2">
        <v>-163.19999999999999</v>
      </c>
      <c r="H26748" t="s">
        <v>14</v>
      </c>
    </row>
    <row r="26749" spans="1:8" hidden="1" x14ac:dyDescent="0.25">
      <c r="A26749" t="s">
        <v>26</v>
      </c>
      <c r="B26749" t="s">
        <v>9</v>
      </c>
      <c r="C26749" s="62" t="s">
        <v>69</v>
      </c>
      <c r="D26749" s="62" t="s">
        <v>149</v>
      </c>
      <c r="E26749" s="62" t="s">
        <v>149</v>
      </c>
      <c r="F26749" s="62" t="s">
        <v>18</v>
      </c>
      <c r="G26749" s="2">
        <v>-163.19999999999999</v>
      </c>
      <c r="H26749" t="s">
        <v>14</v>
      </c>
    </row>
    <row r="26750" spans="1:8" hidden="1" x14ac:dyDescent="0.25">
      <c r="A26750" t="s">
        <v>26</v>
      </c>
      <c r="B26750" t="s">
        <v>9</v>
      </c>
      <c r="C26750" s="62" t="s">
        <v>69</v>
      </c>
      <c r="D26750" s="62" t="s">
        <v>149</v>
      </c>
      <c r="E26750" s="62" t="s">
        <v>149</v>
      </c>
      <c r="F26750" s="62" t="s">
        <v>16</v>
      </c>
      <c r="G26750" s="2">
        <v>-153</v>
      </c>
      <c r="H26750" t="s">
        <v>14</v>
      </c>
    </row>
    <row r="26751" spans="1:8" hidden="1" x14ac:dyDescent="0.25">
      <c r="A26751" t="s">
        <v>26</v>
      </c>
      <c r="B26751" t="s">
        <v>9</v>
      </c>
      <c r="C26751" s="62" t="s">
        <v>69</v>
      </c>
      <c r="D26751" s="62" t="s">
        <v>149</v>
      </c>
      <c r="E26751" s="62" t="s">
        <v>149</v>
      </c>
      <c r="F26751" s="62" t="s">
        <v>24</v>
      </c>
      <c r="G26751" s="2">
        <v>-168.30000000000004</v>
      </c>
      <c r="H26751" t="s">
        <v>14</v>
      </c>
    </row>
    <row r="26752" spans="1:8" hidden="1" x14ac:dyDescent="0.25">
      <c r="A26752" t="s">
        <v>26</v>
      </c>
      <c r="B26752" t="s">
        <v>9</v>
      </c>
      <c r="C26752" s="62" t="s">
        <v>69</v>
      </c>
      <c r="D26752" s="62" t="s">
        <v>149</v>
      </c>
      <c r="E26752" s="62" t="s">
        <v>149</v>
      </c>
      <c r="F26752" s="62" t="s">
        <v>23</v>
      </c>
      <c r="G26752" s="2">
        <v>-168.30000000000004</v>
      </c>
      <c r="H26752" t="s">
        <v>14</v>
      </c>
    </row>
    <row r="26753" spans="1:8" hidden="1" x14ac:dyDescent="0.25">
      <c r="A26753" t="s">
        <v>26</v>
      </c>
      <c r="B26753" t="s">
        <v>9</v>
      </c>
      <c r="C26753" s="62" t="s">
        <v>69</v>
      </c>
      <c r="D26753" s="62" t="s">
        <v>149</v>
      </c>
      <c r="E26753" s="62" t="s">
        <v>149</v>
      </c>
      <c r="F26753" s="62" t="s">
        <v>22</v>
      </c>
      <c r="G26753" s="2">
        <v>-168.30000000000004</v>
      </c>
      <c r="H26753" t="s">
        <v>14</v>
      </c>
    </row>
    <row r="26754" spans="1:8" hidden="1" x14ac:dyDescent="0.25">
      <c r="A26754" t="s">
        <v>26</v>
      </c>
      <c r="B26754" t="s">
        <v>9</v>
      </c>
      <c r="C26754" s="62" t="s">
        <v>69</v>
      </c>
      <c r="D26754" s="62" t="s">
        <v>149</v>
      </c>
      <c r="E26754" s="62" t="s">
        <v>149</v>
      </c>
      <c r="F26754" s="62" t="s">
        <v>15</v>
      </c>
      <c r="G26754" s="2">
        <v>-153</v>
      </c>
      <c r="H26754" t="s">
        <v>14</v>
      </c>
    </row>
    <row r="26755" spans="1:8" hidden="1" x14ac:dyDescent="0.25">
      <c r="A26755" t="s">
        <v>26</v>
      </c>
      <c r="B26755" t="s">
        <v>9</v>
      </c>
      <c r="C26755" s="62" t="s">
        <v>69</v>
      </c>
      <c r="D26755" s="62" t="s">
        <v>149</v>
      </c>
      <c r="E26755" s="62" t="s">
        <v>149</v>
      </c>
      <c r="F26755" s="62" t="s">
        <v>13</v>
      </c>
      <c r="G26755" s="2">
        <v>-153</v>
      </c>
      <c r="H26755" t="s">
        <v>14</v>
      </c>
    </row>
    <row r="26756" spans="1:8" hidden="1" x14ac:dyDescent="0.25">
      <c r="A26756" t="s">
        <v>26</v>
      </c>
      <c r="B26756" t="s">
        <v>9</v>
      </c>
      <c r="C26756" s="62" t="s">
        <v>69</v>
      </c>
      <c r="D26756" s="62" t="s">
        <v>149</v>
      </c>
      <c r="E26756" s="62" t="s">
        <v>149</v>
      </c>
      <c r="F26756" s="62" t="s">
        <v>21</v>
      </c>
      <c r="G26756" s="2">
        <v>-66</v>
      </c>
      <c r="H26756" t="s">
        <v>14</v>
      </c>
    </row>
    <row r="26757" spans="1:8" hidden="1" x14ac:dyDescent="0.25">
      <c r="A26757" t="s">
        <v>26</v>
      </c>
      <c r="B26757" t="s">
        <v>9</v>
      </c>
      <c r="C26757" s="62" t="s">
        <v>69</v>
      </c>
      <c r="D26757" s="62" t="s">
        <v>149</v>
      </c>
      <c r="E26757" s="62" t="s">
        <v>149</v>
      </c>
      <c r="F26757" s="62" t="s">
        <v>17</v>
      </c>
      <c r="G26757" s="2">
        <v>-54</v>
      </c>
      <c r="H26757" t="s">
        <v>14</v>
      </c>
    </row>
    <row r="26758" spans="1:8" hidden="1" x14ac:dyDescent="0.25">
      <c r="A26758" t="s">
        <v>26</v>
      </c>
      <c r="B26758" t="s">
        <v>9</v>
      </c>
      <c r="C26758" s="62" t="s">
        <v>69</v>
      </c>
      <c r="D26758" s="62" t="s">
        <v>149</v>
      </c>
      <c r="E26758" s="62" t="s">
        <v>149</v>
      </c>
      <c r="F26758" s="62" t="s">
        <v>25</v>
      </c>
      <c r="G26758" s="2">
        <v>-66</v>
      </c>
      <c r="H26758" t="s">
        <v>14</v>
      </c>
    </row>
    <row r="26759" spans="1:8" hidden="1" x14ac:dyDescent="0.25">
      <c r="A26759" t="s">
        <v>26</v>
      </c>
      <c r="B26759" t="s">
        <v>9</v>
      </c>
      <c r="C26759" s="62" t="s">
        <v>69</v>
      </c>
      <c r="D26759" s="62" t="s">
        <v>149</v>
      </c>
      <c r="E26759" s="62" t="s">
        <v>149</v>
      </c>
      <c r="F26759" s="62" t="s">
        <v>20</v>
      </c>
      <c r="G26759" s="2">
        <v>-66</v>
      </c>
      <c r="H26759" t="s">
        <v>14</v>
      </c>
    </row>
    <row r="26760" spans="1:8" hidden="1" x14ac:dyDescent="0.25">
      <c r="A26760" t="s">
        <v>26</v>
      </c>
      <c r="B26760" t="s">
        <v>9</v>
      </c>
      <c r="C26760" s="62" t="s">
        <v>69</v>
      </c>
      <c r="D26760" s="62" t="s">
        <v>149</v>
      </c>
      <c r="E26760" s="62" t="s">
        <v>149</v>
      </c>
      <c r="F26760" s="62" t="s">
        <v>19</v>
      </c>
      <c r="G26760" s="2">
        <v>-54</v>
      </c>
      <c r="H26760" t="s">
        <v>14</v>
      </c>
    </row>
    <row r="26761" spans="1:8" hidden="1" x14ac:dyDescent="0.25">
      <c r="A26761" t="s">
        <v>26</v>
      </c>
      <c r="B26761" t="s">
        <v>9</v>
      </c>
      <c r="C26761" s="62" t="s">
        <v>69</v>
      </c>
      <c r="D26761" s="62" t="s">
        <v>149</v>
      </c>
      <c r="E26761" s="62" t="s">
        <v>149</v>
      </c>
      <c r="F26761" s="62" t="s">
        <v>18</v>
      </c>
      <c r="G26761" s="2">
        <v>-54</v>
      </c>
      <c r="H26761" t="s">
        <v>14</v>
      </c>
    </row>
    <row r="26762" spans="1:8" hidden="1" x14ac:dyDescent="0.25">
      <c r="A26762" t="s">
        <v>26</v>
      </c>
      <c r="B26762" t="s">
        <v>9</v>
      </c>
      <c r="C26762" s="62" t="s">
        <v>69</v>
      </c>
      <c r="D26762" s="62" t="s">
        <v>149</v>
      </c>
      <c r="E26762" s="62" t="s">
        <v>149</v>
      </c>
      <c r="F26762" s="62" t="s">
        <v>16</v>
      </c>
      <c r="G26762" s="2">
        <v>-54</v>
      </c>
      <c r="H26762" t="s">
        <v>14</v>
      </c>
    </row>
    <row r="26763" spans="1:8" hidden="1" x14ac:dyDescent="0.25">
      <c r="A26763" t="s">
        <v>26</v>
      </c>
      <c r="B26763" t="s">
        <v>9</v>
      </c>
      <c r="C26763" s="62" t="s">
        <v>69</v>
      </c>
      <c r="D26763" s="62" t="s">
        <v>149</v>
      </c>
      <c r="E26763" s="62" t="s">
        <v>149</v>
      </c>
      <c r="F26763" s="62" t="s">
        <v>24</v>
      </c>
      <c r="G26763" s="2">
        <v>-66</v>
      </c>
      <c r="H26763" t="s">
        <v>14</v>
      </c>
    </row>
    <row r="26764" spans="1:8" hidden="1" x14ac:dyDescent="0.25">
      <c r="A26764" t="s">
        <v>26</v>
      </c>
      <c r="B26764" t="s">
        <v>9</v>
      </c>
      <c r="C26764" s="62" t="s">
        <v>69</v>
      </c>
      <c r="D26764" s="62" t="s">
        <v>149</v>
      </c>
      <c r="E26764" s="62" t="s">
        <v>149</v>
      </c>
      <c r="F26764" s="62" t="s">
        <v>23</v>
      </c>
      <c r="G26764" s="2">
        <v>-66</v>
      </c>
      <c r="H26764" t="s">
        <v>14</v>
      </c>
    </row>
    <row r="26765" spans="1:8" hidden="1" x14ac:dyDescent="0.25">
      <c r="A26765" t="s">
        <v>26</v>
      </c>
      <c r="B26765" t="s">
        <v>9</v>
      </c>
      <c r="C26765" s="62" t="s">
        <v>69</v>
      </c>
      <c r="D26765" s="62" t="s">
        <v>149</v>
      </c>
      <c r="E26765" s="62" t="s">
        <v>149</v>
      </c>
      <c r="F26765" s="62" t="s">
        <v>22</v>
      </c>
      <c r="G26765" s="2">
        <v>-66</v>
      </c>
      <c r="H26765" t="s">
        <v>14</v>
      </c>
    </row>
    <row r="26766" spans="1:8" hidden="1" x14ac:dyDescent="0.25">
      <c r="A26766" t="s">
        <v>26</v>
      </c>
      <c r="B26766" t="s">
        <v>9</v>
      </c>
      <c r="C26766" s="62" t="s">
        <v>69</v>
      </c>
      <c r="D26766" s="62" t="s">
        <v>149</v>
      </c>
      <c r="E26766" s="62" t="s">
        <v>149</v>
      </c>
      <c r="F26766" s="62" t="s">
        <v>15</v>
      </c>
      <c r="G26766" s="2">
        <v>-54</v>
      </c>
      <c r="H26766" t="s">
        <v>14</v>
      </c>
    </row>
    <row r="26767" spans="1:8" hidden="1" x14ac:dyDescent="0.25">
      <c r="A26767" t="s">
        <v>26</v>
      </c>
      <c r="B26767" t="s">
        <v>9</v>
      </c>
      <c r="C26767" s="62" t="s">
        <v>69</v>
      </c>
      <c r="D26767" s="62" t="s">
        <v>149</v>
      </c>
      <c r="E26767" s="62" t="s">
        <v>149</v>
      </c>
      <c r="F26767" s="62" t="s">
        <v>13</v>
      </c>
      <c r="G26767" s="2">
        <v>-54</v>
      </c>
      <c r="H26767" t="s">
        <v>14</v>
      </c>
    </row>
    <row r="26768" spans="1:8" hidden="1" x14ac:dyDescent="0.25">
      <c r="A26768" t="s">
        <v>26</v>
      </c>
      <c r="B26768" t="s">
        <v>9</v>
      </c>
      <c r="C26768" s="62" t="s">
        <v>69</v>
      </c>
      <c r="D26768" s="62" t="s">
        <v>149</v>
      </c>
      <c r="E26768" s="62" t="s">
        <v>149</v>
      </c>
      <c r="F26768" s="62" t="s">
        <v>21</v>
      </c>
      <c r="G26768" s="2">
        <v>-250.8</v>
      </c>
      <c r="H26768" t="s">
        <v>14</v>
      </c>
    </row>
    <row r="26769" spans="1:8" hidden="1" x14ac:dyDescent="0.25">
      <c r="A26769" t="s">
        <v>26</v>
      </c>
      <c r="B26769" t="s">
        <v>9</v>
      </c>
      <c r="C26769" s="62" t="s">
        <v>69</v>
      </c>
      <c r="D26769" s="62" t="s">
        <v>149</v>
      </c>
      <c r="E26769" s="62" t="s">
        <v>149</v>
      </c>
      <c r="F26769" s="62" t="s">
        <v>17</v>
      </c>
      <c r="G26769" s="2">
        <v>-228</v>
      </c>
      <c r="H26769" t="s">
        <v>14</v>
      </c>
    </row>
    <row r="26770" spans="1:8" hidden="1" x14ac:dyDescent="0.25">
      <c r="A26770" t="s">
        <v>26</v>
      </c>
      <c r="B26770" t="s">
        <v>9</v>
      </c>
      <c r="C26770" s="62" t="s">
        <v>69</v>
      </c>
      <c r="D26770" s="62" t="s">
        <v>149</v>
      </c>
      <c r="E26770" s="62" t="s">
        <v>149</v>
      </c>
      <c r="F26770" s="62" t="s">
        <v>25</v>
      </c>
      <c r="G26770" s="2">
        <v>-188.10000000000002</v>
      </c>
      <c r="H26770" t="s">
        <v>14</v>
      </c>
    </row>
    <row r="26771" spans="1:8" hidden="1" x14ac:dyDescent="0.25">
      <c r="A26771" t="s">
        <v>26</v>
      </c>
      <c r="B26771" t="s">
        <v>9</v>
      </c>
      <c r="C26771" s="62" t="s">
        <v>69</v>
      </c>
      <c r="D26771" s="62" t="s">
        <v>149</v>
      </c>
      <c r="E26771" s="62" t="s">
        <v>149</v>
      </c>
      <c r="F26771" s="62" t="s">
        <v>20</v>
      </c>
      <c r="G26771" s="2">
        <v>-250.8</v>
      </c>
      <c r="H26771" t="s">
        <v>14</v>
      </c>
    </row>
    <row r="26772" spans="1:8" hidden="1" x14ac:dyDescent="0.25">
      <c r="A26772" t="s">
        <v>26</v>
      </c>
      <c r="B26772" t="s">
        <v>9</v>
      </c>
      <c r="C26772" s="62" t="s">
        <v>69</v>
      </c>
      <c r="D26772" s="62" t="s">
        <v>149</v>
      </c>
      <c r="E26772" s="62" t="s">
        <v>149</v>
      </c>
      <c r="F26772" s="62" t="s">
        <v>19</v>
      </c>
      <c r="G26772" s="2">
        <v>-228</v>
      </c>
      <c r="H26772" t="s">
        <v>14</v>
      </c>
    </row>
    <row r="26773" spans="1:8" hidden="1" x14ac:dyDescent="0.25">
      <c r="A26773" t="s">
        <v>26</v>
      </c>
      <c r="B26773" t="s">
        <v>9</v>
      </c>
      <c r="C26773" s="62" t="s">
        <v>69</v>
      </c>
      <c r="D26773" s="62" t="s">
        <v>149</v>
      </c>
      <c r="E26773" s="62" t="s">
        <v>149</v>
      </c>
      <c r="F26773" s="62" t="s">
        <v>18</v>
      </c>
      <c r="G26773" s="2">
        <v>-228</v>
      </c>
      <c r="H26773" t="s">
        <v>14</v>
      </c>
    </row>
    <row r="26774" spans="1:8" hidden="1" x14ac:dyDescent="0.25">
      <c r="A26774" t="s">
        <v>26</v>
      </c>
      <c r="B26774" t="s">
        <v>9</v>
      </c>
      <c r="C26774" s="62" t="s">
        <v>69</v>
      </c>
      <c r="D26774" s="62" t="s">
        <v>149</v>
      </c>
      <c r="E26774" s="62" t="s">
        <v>149</v>
      </c>
      <c r="F26774" s="62" t="s">
        <v>16</v>
      </c>
      <c r="G26774" s="2">
        <v>-171</v>
      </c>
      <c r="H26774" t="s">
        <v>14</v>
      </c>
    </row>
    <row r="26775" spans="1:8" hidden="1" x14ac:dyDescent="0.25">
      <c r="A26775" t="s">
        <v>26</v>
      </c>
      <c r="B26775" t="s">
        <v>9</v>
      </c>
      <c r="C26775" s="62" t="s">
        <v>69</v>
      </c>
      <c r="D26775" s="62" t="s">
        <v>149</v>
      </c>
      <c r="E26775" s="62" t="s">
        <v>149</v>
      </c>
      <c r="F26775" s="62" t="s">
        <v>24</v>
      </c>
      <c r="G26775" s="2">
        <v>-188.10000000000002</v>
      </c>
      <c r="H26775" t="s">
        <v>14</v>
      </c>
    </row>
    <row r="26776" spans="1:8" hidden="1" x14ac:dyDescent="0.25">
      <c r="A26776" t="s">
        <v>26</v>
      </c>
      <c r="B26776" t="s">
        <v>9</v>
      </c>
      <c r="C26776" s="62" t="s">
        <v>69</v>
      </c>
      <c r="D26776" s="62" t="s">
        <v>149</v>
      </c>
      <c r="E26776" s="62" t="s">
        <v>149</v>
      </c>
      <c r="F26776" s="62" t="s">
        <v>23</v>
      </c>
      <c r="G26776" s="2">
        <v>-188.10000000000002</v>
      </c>
      <c r="H26776" t="s">
        <v>14</v>
      </c>
    </row>
    <row r="26777" spans="1:8" hidden="1" x14ac:dyDescent="0.25">
      <c r="A26777" t="s">
        <v>26</v>
      </c>
      <c r="B26777" t="s">
        <v>9</v>
      </c>
      <c r="C26777" s="62" t="s">
        <v>69</v>
      </c>
      <c r="D26777" s="62" t="s">
        <v>149</v>
      </c>
      <c r="E26777" s="62" t="s">
        <v>149</v>
      </c>
      <c r="F26777" s="62" t="s">
        <v>22</v>
      </c>
      <c r="G26777" s="2">
        <v>-250.8</v>
      </c>
      <c r="H26777" t="s">
        <v>14</v>
      </c>
    </row>
    <row r="26778" spans="1:8" hidden="1" x14ac:dyDescent="0.25">
      <c r="A26778" t="s">
        <v>26</v>
      </c>
      <c r="B26778" t="s">
        <v>9</v>
      </c>
      <c r="C26778" s="62" t="s">
        <v>69</v>
      </c>
      <c r="D26778" s="62" t="s">
        <v>149</v>
      </c>
      <c r="E26778" s="62" t="s">
        <v>149</v>
      </c>
      <c r="F26778" s="62" t="s">
        <v>15</v>
      </c>
      <c r="G26778" s="2">
        <v>-171</v>
      </c>
      <c r="H26778" t="s">
        <v>14</v>
      </c>
    </row>
    <row r="26779" spans="1:8" hidden="1" x14ac:dyDescent="0.25">
      <c r="A26779" t="s">
        <v>26</v>
      </c>
      <c r="B26779" t="s">
        <v>9</v>
      </c>
      <c r="C26779" s="62" t="s">
        <v>69</v>
      </c>
      <c r="D26779" s="62" t="s">
        <v>149</v>
      </c>
      <c r="E26779" s="62" t="s">
        <v>149</v>
      </c>
      <c r="F26779" s="62" t="s">
        <v>13</v>
      </c>
      <c r="G26779" s="2">
        <v>-1.7999999999999998</v>
      </c>
      <c r="H26779" t="s">
        <v>14</v>
      </c>
    </row>
    <row r="26780" spans="1:8" hidden="1" x14ac:dyDescent="0.25">
      <c r="A26780" t="s">
        <v>26</v>
      </c>
      <c r="B26780" t="s">
        <v>9</v>
      </c>
      <c r="C26780" s="62" t="s">
        <v>69</v>
      </c>
      <c r="D26780" s="62" t="s">
        <v>149</v>
      </c>
      <c r="E26780" s="62" t="s">
        <v>149</v>
      </c>
      <c r="F26780" s="62" t="s">
        <v>21</v>
      </c>
      <c r="G26780" s="2">
        <v>-19800</v>
      </c>
      <c r="H26780" t="s">
        <v>14</v>
      </c>
    </row>
    <row r="26781" spans="1:8" hidden="1" x14ac:dyDescent="0.25">
      <c r="A26781" t="s">
        <v>26</v>
      </c>
      <c r="B26781" t="s">
        <v>9</v>
      </c>
      <c r="C26781" s="62" t="s">
        <v>69</v>
      </c>
      <c r="D26781" s="62" t="s">
        <v>149</v>
      </c>
      <c r="E26781" s="62" t="s">
        <v>149</v>
      </c>
      <c r="F26781" s="62" t="s">
        <v>17</v>
      </c>
      <c r="G26781" s="2">
        <v>-18720</v>
      </c>
      <c r="H26781" t="s">
        <v>14</v>
      </c>
    </row>
    <row r="26782" spans="1:8" hidden="1" x14ac:dyDescent="0.25">
      <c r="A26782" t="s">
        <v>26</v>
      </c>
      <c r="B26782" t="s">
        <v>9</v>
      </c>
      <c r="C26782" s="62" t="s">
        <v>69</v>
      </c>
      <c r="D26782" s="62" t="s">
        <v>149</v>
      </c>
      <c r="E26782" s="62" t="s">
        <v>149</v>
      </c>
      <c r="F26782" s="62" t="s">
        <v>25</v>
      </c>
      <c r="G26782" s="2">
        <v>-11880</v>
      </c>
      <c r="H26782" t="s">
        <v>14</v>
      </c>
    </row>
    <row r="26783" spans="1:8" hidden="1" x14ac:dyDescent="0.25">
      <c r="A26783" t="s">
        <v>26</v>
      </c>
      <c r="B26783" t="s">
        <v>9</v>
      </c>
      <c r="C26783" s="62" t="s">
        <v>69</v>
      </c>
      <c r="D26783" s="62" t="s">
        <v>149</v>
      </c>
      <c r="E26783" s="62" t="s">
        <v>149</v>
      </c>
      <c r="F26783" s="62" t="s">
        <v>20</v>
      </c>
      <c r="G26783" s="2">
        <v>-19800</v>
      </c>
      <c r="H26783" t="s">
        <v>14</v>
      </c>
    </row>
    <row r="26784" spans="1:8" hidden="1" x14ac:dyDescent="0.25">
      <c r="A26784" t="s">
        <v>26</v>
      </c>
      <c r="B26784" t="s">
        <v>9</v>
      </c>
      <c r="C26784" s="62" t="s">
        <v>69</v>
      </c>
      <c r="D26784" s="62" t="s">
        <v>149</v>
      </c>
      <c r="E26784" s="62" t="s">
        <v>149</v>
      </c>
      <c r="F26784" s="62" t="s">
        <v>19</v>
      </c>
      <c r="G26784" s="2">
        <v>-18720</v>
      </c>
      <c r="H26784" t="s">
        <v>14</v>
      </c>
    </row>
    <row r="26785" spans="1:8" hidden="1" x14ac:dyDescent="0.25">
      <c r="A26785" t="s">
        <v>26</v>
      </c>
      <c r="B26785" t="s">
        <v>9</v>
      </c>
      <c r="C26785" s="62" t="s">
        <v>69</v>
      </c>
      <c r="D26785" s="62" t="s">
        <v>149</v>
      </c>
      <c r="E26785" s="62" t="s">
        <v>149</v>
      </c>
      <c r="F26785" s="62" t="s">
        <v>18</v>
      </c>
      <c r="G26785" s="2">
        <v>-18720</v>
      </c>
      <c r="H26785" t="s">
        <v>14</v>
      </c>
    </row>
    <row r="26786" spans="1:8" hidden="1" x14ac:dyDescent="0.25">
      <c r="A26786" t="s">
        <v>26</v>
      </c>
      <c r="B26786" t="s">
        <v>9</v>
      </c>
      <c r="C26786" s="62" t="s">
        <v>69</v>
      </c>
      <c r="D26786" s="62" t="s">
        <v>149</v>
      </c>
      <c r="E26786" s="62" t="s">
        <v>149</v>
      </c>
      <c r="F26786" s="62" t="s">
        <v>16</v>
      </c>
      <c r="G26786" s="2">
        <v>-14976</v>
      </c>
      <c r="H26786" t="s">
        <v>14</v>
      </c>
    </row>
    <row r="26787" spans="1:8" hidden="1" x14ac:dyDescent="0.25">
      <c r="A26787" t="s">
        <v>26</v>
      </c>
      <c r="B26787" t="s">
        <v>9</v>
      </c>
      <c r="C26787" s="62" t="s">
        <v>69</v>
      </c>
      <c r="D26787" s="62" t="s">
        <v>149</v>
      </c>
      <c r="E26787" s="62" t="s">
        <v>149</v>
      </c>
      <c r="F26787" s="62" t="s">
        <v>24</v>
      </c>
      <c r="G26787" s="2">
        <v>-11880</v>
      </c>
      <c r="H26787" t="s">
        <v>14</v>
      </c>
    </row>
    <row r="26788" spans="1:8" hidden="1" x14ac:dyDescent="0.25">
      <c r="A26788" t="s">
        <v>26</v>
      </c>
      <c r="B26788" t="s">
        <v>9</v>
      </c>
      <c r="C26788" s="62" t="s">
        <v>69</v>
      </c>
      <c r="D26788" s="62" t="s">
        <v>149</v>
      </c>
      <c r="E26788" s="62" t="s">
        <v>149</v>
      </c>
      <c r="F26788" s="62" t="s">
        <v>23</v>
      </c>
      <c r="G26788" s="2">
        <v>-15840</v>
      </c>
      <c r="H26788" t="s">
        <v>14</v>
      </c>
    </row>
    <row r="26789" spans="1:8" hidden="1" x14ac:dyDescent="0.25">
      <c r="A26789" t="s">
        <v>26</v>
      </c>
      <c r="B26789" t="s">
        <v>9</v>
      </c>
      <c r="C26789" s="62" t="s">
        <v>69</v>
      </c>
      <c r="D26789" s="62" t="s">
        <v>149</v>
      </c>
      <c r="E26789" s="62" t="s">
        <v>149</v>
      </c>
      <c r="F26789" s="62" t="s">
        <v>22</v>
      </c>
      <c r="G26789" s="2">
        <v>-15840</v>
      </c>
      <c r="H26789" t="s">
        <v>14</v>
      </c>
    </row>
    <row r="26790" spans="1:8" hidden="1" x14ac:dyDescent="0.25">
      <c r="A26790" t="s">
        <v>26</v>
      </c>
      <c r="B26790" t="s">
        <v>9</v>
      </c>
      <c r="C26790" s="62" t="s">
        <v>69</v>
      </c>
      <c r="D26790" s="62" t="s">
        <v>149</v>
      </c>
      <c r="E26790" s="62" t="s">
        <v>149</v>
      </c>
      <c r="F26790" s="62" t="s">
        <v>15</v>
      </c>
      <c r="G26790" s="2">
        <v>-11232</v>
      </c>
      <c r="H26790" t="s">
        <v>14</v>
      </c>
    </row>
    <row r="26791" spans="1:8" hidden="1" x14ac:dyDescent="0.25">
      <c r="A26791" t="s">
        <v>26</v>
      </c>
      <c r="B26791" t="s">
        <v>9</v>
      </c>
      <c r="C26791" s="62" t="s">
        <v>69</v>
      </c>
      <c r="D26791" s="62" t="s">
        <v>149</v>
      </c>
      <c r="E26791" s="62" t="s">
        <v>149</v>
      </c>
      <c r="F26791" s="62" t="s">
        <v>13</v>
      </c>
      <c r="G26791" s="2">
        <v>-11232</v>
      </c>
      <c r="H26791" t="s">
        <v>14</v>
      </c>
    </row>
    <row r="26792" spans="1:8" hidden="1" x14ac:dyDescent="0.25">
      <c r="A26792" t="s">
        <v>26</v>
      </c>
      <c r="B26792" t="s">
        <v>9</v>
      </c>
      <c r="C26792" s="62" t="s">
        <v>69</v>
      </c>
      <c r="D26792" s="62" t="s">
        <v>149</v>
      </c>
      <c r="E26792" s="62" t="s">
        <v>149</v>
      </c>
      <c r="F26792" s="62" t="s">
        <v>17</v>
      </c>
      <c r="G26792" s="2">
        <v>-3360</v>
      </c>
      <c r="H26792" t="s">
        <v>14</v>
      </c>
    </row>
    <row r="26793" spans="1:8" hidden="1" x14ac:dyDescent="0.25">
      <c r="A26793" t="s">
        <v>26</v>
      </c>
      <c r="B26793" t="s">
        <v>9</v>
      </c>
      <c r="C26793" s="62" t="s">
        <v>69</v>
      </c>
      <c r="D26793" s="62" t="s">
        <v>149</v>
      </c>
      <c r="E26793" s="62" t="s">
        <v>149</v>
      </c>
      <c r="F26793" s="62" t="s">
        <v>16</v>
      </c>
      <c r="G26793" s="2">
        <v>-3360</v>
      </c>
      <c r="H26793" t="s">
        <v>14</v>
      </c>
    </row>
    <row r="26794" spans="1:8" hidden="1" x14ac:dyDescent="0.25">
      <c r="A26794" t="s">
        <v>26</v>
      </c>
      <c r="B26794" t="s">
        <v>9</v>
      </c>
      <c r="C26794" s="62" t="s">
        <v>69</v>
      </c>
      <c r="D26794" s="62" t="s">
        <v>149</v>
      </c>
      <c r="E26794" s="62" t="s">
        <v>149</v>
      </c>
      <c r="F26794" s="62" t="s">
        <v>15</v>
      </c>
      <c r="G26794" s="2">
        <v>-3360</v>
      </c>
      <c r="H26794" t="s">
        <v>14</v>
      </c>
    </row>
    <row r="26795" spans="1:8" hidden="1" x14ac:dyDescent="0.25">
      <c r="A26795" t="s">
        <v>26</v>
      </c>
      <c r="B26795" t="s">
        <v>9</v>
      </c>
      <c r="C26795" s="62" t="s">
        <v>69</v>
      </c>
      <c r="D26795" s="62" t="s">
        <v>149</v>
      </c>
      <c r="E26795" s="62" t="s">
        <v>149</v>
      </c>
      <c r="F26795" s="62" t="s">
        <v>13</v>
      </c>
      <c r="G26795" s="2">
        <v>-3360</v>
      </c>
      <c r="H26795" t="s">
        <v>14</v>
      </c>
    </row>
    <row r="26796" spans="1:8" hidden="1" x14ac:dyDescent="0.25">
      <c r="A26796" t="s">
        <v>26</v>
      </c>
      <c r="B26796" t="s">
        <v>9</v>
      </c>
      <c r="C26796" s="62" t="s">
        <v>69</v>
      </c>
      <c r="D26796" s="62" t="s">
        <v>149</v>
      </c>
      <c r="E26796" s="62" t="s">
        <v>149</v>
      </c>
      <c r="F26796" s="62" t="s">
        <v>21</v>
      </c>
      <c r="G26796" s="2">
        <v>-744</v>
      </c>
      <c r="H26796" t="s">
        <v>14</v>
      </c>
    </row>
    <row r="26797" spans="1:8" hidden="1" x14ac:dyDescent="0.25">
      <c r="A26797" t="s">
        <v>26</v>
      </c>
      <c r="B26797" t="s">
        <v>9</v>
      </c>
      <c r="C26797" s="62" t="s">
        <v>69</v>
      </c>
      <c r="D26797" s="62" t="s">
        <v>149</v>
      </c>
      <c r="E26797" s="62" t="s">
        <v>149</v>
      </c>
      <c r="F26797" s="62" t="s">
        <v>17</v>
      </c>
      <c r="G26797" s="2">
        <v>-1800</v>
      </c>
      <c r="H26797" t="s">
        <v>14</v>
      </c>
    </row>
    <row r="26798" spans="1:8" hidden="1" x14ac:dyDescent="0.25">
      <c r="A26798" t="s">
        <v>26</v>
      </c>
      <c r="B26798" t="s">
        <v>9</v>
      </c>
      <c r="C26798" s="62" t="s">
        <v>69</v>
      </c>
      <c r="D26798" s="62" t="s">
        <v>149</v>
      </c>
      <c r="E26798" s="62" t="s">
        <v>149</v>
      </c>
      <c r="F26798" s="62" t="s">
        <v>20</v>
      </c>
      <c r="G26798" s="2">
        <v>-744</v>
      </c>
      <c r="H26798" t="s">
        <v>14</v>
      </c>
    </row>
    <row r="26799" spans="1:8" hidden="1" x14ac:dyDescent="0.25">
      <c r="A26799" t="s">
        <v>26</v>
      </c>
      <c r="B26799" t="s">
        <v>9</v>
      </c>
      <c r="C26799" s="62" t="s">
        <v>69</v>
      </c>
      <c r="D26799" s="62" t="s">
        <v>149</v>
      </c>
      <c r="E26799" s="62" t="s">
        <v>149</v>
      </c>
      <c r="F26799" s="62" t="s">
        <v>19</v>
      </c>
      <c r="G26799" s="2">
        <v>-720</v>
      </c>
      <c r="H26799" t="s">
        <v>14</v>
      </c>
    </row>
    <row r="26800" spans="1:8" hidden="1" x14ac:dyDescent="0.25">
      <c r="A26800" t="s">
        <v>26</v>
      </c>
      <c r="B26800" t="s">
        <v>9</v>
      </c>
      <c r="C26800" s="62" t="s">
        <v>69</v>
      </c>
      <c r="D26800" s="62" t="s">
        <v>149</v>
      </c>
      <c r="E26800" s="62" t="s">
        <v>149</v>
      </c>
      <c r="F26800" s="62" t="s">
        <v>18</v>
      </c>
      <c r="G26800" s="2">
        <v>-720</v>
      </c>
      <c r="H26800" t="s">
        <v>14</v>
      </c>
    </row>
    <row r="26801" spans="1:8" hidden="1" x14ac:dyDescent="0.25">
      <c r="A26801" t="s">
        <v>26</v>
      </c>
      <c r="B26801" t="s">
        <v>9</v>
      </c>
      <c r="C26801" s="62" t="s">
        <v>69</v>
      </c>
      <c r="D26801" s="62" t="s">
        <v>149</v>
      </c>
      <c r="E26801" s="62" t="s">
        <v>149</v>
      </c>
      <c r="F26801" s="62" t="s">
        <v>23</v>
      </c>
      <c r="G26801" s="2">
        <v>-744</v>
      </c>
      <c r="H26801" t="s">
        <v>14</v>
      </c>
    </row>
    <row r="26802" spans="1:8" hidden="1" x14ac:dyDescent="0.25">
      <c r="A26802" t="s">
        <v>26</v>
      </c>
      <c r="B26802" t="s">
        <v>9</v>
      </c>
      <c r="C26802" s="62" t="s">
        <v>69</v>
      </c>
      <c r="D26802" s="62" t="s">
        <v>149</v>
      </c>
      <c r="E26802" s="62" t="s">
        <v>149</v>
      </c>
      <c r="F26802" s="62" t="s">
        <v>22</v>
      </c>
      <c r="G26802" s="2">
        <v>-744</v>
      </c>
      <c r="H26802" t="s">
        <v>14</v>
      </c>
    </row>
    <row r="26803" spans="1:8" hidden="1" x14ac:dyDescent="0.25">
      <c r="A26803" t="s">
        <v>26</v>
      </c>
      <c r="B26803" t="s">
        <v>9</v>
      </c>
      <c r="C26803" s="62" t="s">
        <v>69</v>
      </c>
      <c r="D26803" s="62" t="s">
        <v>149</v>
      </c>
      <c r="E26803" s="62" t="s">
        <v>149</v>
      </c>
      <c r="F26803" s="62" t="s">
        <v>21</v>
      </c>
      <c r="G26803" s="2">
        <v>-297</v>
      </c>
      <c r="H26803" t="s">
        <v>14</v>
      </c>
    </row>
    <row r="26804" spans="1:8" hidden="1" x14ac:dyDescent="0.25">
      <c r="A26804" t="s">
        <v>26</v>
      </c>
      <c r="B26804" t="s">
        <v>9</v>
      </c>
      <c r="C26804" s="62" t="s">
        <v>69</v>
      </c>
      <c r="D26804" s="62" t="s">
        <v>149</v>
      </c>
      <c r="E26804" s="62" t="s">
        <v>149</v>
      </c>
      <c r="F26804" s="62" t="s">
        <v>17</v>
      </c>
      <c r="G26804" s="2">
        <v>-270</v>
      </c>
      <c r="H26804" t="s">
        <v>14</v>
      </c>
    </row>
    <row r="26805" spans="1:8" hidden="1" x14ac:dyDescent="0.25">
      <c r="A26805" t="s">
        <v>26</v>
      </c>
      <c r="B26805" t="s">
        <v>9</v>
      </c>
      <c r="C26805" s="62" t="s">
        <v>69</v>
      </c>
      <c r="D26805" s="62" t="s">
        <v>149</v>
      </c>
      <c r="E26805" s="62" t="s">
        <v>149</v>
      </c>
      <c r="F26805" s="62" t="s">
        <v>25</v>
      </c>
      <c r="G26805" s="2">
        <v>-297</v>
      </c>
      <c r="H26805" t="s">
        <v>14</v>
      </c>
    </row>
    <row r="26806" spans="1:8" hidden="1" x14ac:dyDescent="0.25">
      <c r="A26806" t="s">
        <v>26</v>
      </c>
      <c r="B26806" t="s">
        <v>9</v>
      </c>
      <c r="C26806" s="62" t="s">
        <v>69</v>
      </c>
      <c r="D26806" s="62" t="s">
        <v>149</v>
      </c>
      <c r="E26806" s="62" t="s">
        <v>149</v>
      </c>
      <c r="F26806" s="62" t="s">
        <v>20</v>
      </c>
      <c r="G26806" s="2">
        <v>-297</v>
      </c>
      <c r="H26806" t="s">
        <v>14</v>
      </c>
    </row>
    <row r="26807" spans="1:8" hidden="1" x14ac:dyDescent="0.25">
      <c r="A26807" t="s">
        <v>26</v>
      </c>
      <c r="B26807" t="s">
        <v>9</v>
      </c>
      <c r="C26807" s="62" t="s">
        <v>69</v>
      </c>
      <c r="D26807" s="62" t="s">
        <v>149</v>
      </c>
      <c r="E26807" s="62" t="s">
        <v>149</v>
      </c>
      <c r="F26807" s="62" t="s">
        <v>19</v>
      </c>
      <c r="G26807" s="2">
        <v>-270</v>
      </c>
      <c r="H26807" t="s">
        <v>14</v>
      </c>
    </row>
    <row r="26808" spans="1:8" hidden="1" x14ac:dyDescent="0.25">
      <c r="A26808" t="s">
        <v>26</v>
      </c>
      <c r="B26808" t="s">
        <v>9</v>
      </c>
      <c r="C26808" s="62" t="s">
        <v>69</v>
      </c>
      <c r="D26808" s="62" t="s">
        <v>149</v>
      </c>
      <c r="E26808" s="62" t="s">
        <v>149</v>
      </c>
      <c r="F26808" s="62" t="s">
        <v>18</v>
      </c>
      <c r="G26808" s="2">
        <v>-270</v>
      </c>
      <c r="H26808" t="s">
        <v>14</v>
      </c>
    </row>
    <row r="26809" spans="1:8" hidden="1" x14ac:dyDescent="0.25">
      <c r="A26809" t="s">
        <v>26</v>
      </c>
      <c r="B26809" t="s">
        <v>9</v>
      </c>
      <c r="C26809" s="62" t="s">
        <v>69</v>
      </c>
      <c r="D26809" s="62" t="s">
        <v>149</v>
      </c>
      <c r="E26809" s="62" t="s">
        <v>149</v>
      </c>
      <c r="F26809" s="62" t="s">
        <v>16</v>
      </c>
      <c r="G26809" s="2">
        <v>-540</v>
      </c>
      <c r="H26809" t="s">
        <v>14</v>
      </c>
    </row>
    <row r="26810" spans="1:8" hidden="1" x14ac:dyDescent="0.25">
      <c r="A26810" t="s">
        <v>26</v>
      </c>
      <c r="B26810" t="s">
        <v>9</v>
      </c>
      <c r="C26810" s="62" t="s">
        <v>69</v>
      </c>
      <c r="D26810" s="62" t="s">
        <v>149</v>
      </c>
      <c r="E26810" s="62" t="s">
        <v>149</v>
      </c>
      <c r="F26810" s="62" t="s">
        <v>24</v>
      </c>
      <c r="G26810" s="2">
        <v>-297</v>
      </c>
      <c r="H26810" t="s">
        <v>14</v>
      </c>
    </row>
    <row r="26811" spans="1:8" hidden="1" x14ac:dyDescent="0.25">
      <c r="A26811" t="s">
        <v>26</v>
      </c>
      <c r="B26811" t="s">
        <v>9</v>
      </c>
      <c r="C26811" s="62" t="s">
        <v>69</v>
      </c>
      <c r="D26811" s="62" t="s">
        <v>149</v>
      </c>
      <c r="E26811" s="62" t="s">
        <v>149</v>
      </c>
      <c r="F26811" s="62" t="s">
        <v>23</v>
      </c>
      <c r="G26811" s="2">
        <v>-297</v>
      </c>
      <c r="H26811" t="s">
        <v>14</v>
      </c>
    </row>
    <row r="26812" spans="1:8" hidden="1" x14ac:dyDescent="0.25">
      <c r="A26812" t="s">
        <v>26</v>
      </c>
      <c r="B26812" t="s">
        <v>9</v>
      </c>
      <c r="C26812" s="62" t="s">
        <v>69</v>
      </c>
      <c r="D26812" s="62" t="s">
        <v>149</v>
      </c>
      <c r="E26812" s="62" t="s">
        <v>149</v>
      </c>
      <c r="F26812" s="62" t="s">
        <v>22</v>
      </c>
      <c r="G26812" s="2">
        <v>-297</v>
      </c>
      <c r="H26812" t="s">
        <v>14</v>
      </c>
    </row>
    <row r="26813" spans="1:8" hidden="1" x14ac:dyDescent="0.25">
      <c r="A26813" t="s">
        <v>26</v>
      </c>
      <c r="B26813" t="s">
        <v>9</v>
      </c>
      <c r="C26813" s="62" t="s">
        <v>69</v>
      </c>
      <c r="D26813" s="62" t="s">
        <v>149</v>
      </c>
      <c r="E26813" s="62" t="s">
        <v>149</v>
      </c>
      <c r="F26813" s="62" t="s">
        <v>15</v>
      </c>
      <c r="G26813" s="2">
        <v>-270</v>
      </c>
      <c r="H26813" t="s">
        <v>14</v>
      </c>
    </row>
    <row r="26814" spans="1:8" hidden="1" x14ac:dyDescent="0.25">
      <c r="A26814" t="s">
        <v>26</v>
      </c>
      <c r="B26814" t="s">
        <v>9</v>
      </c>
      <c r="C26814" s="62" t="s">
        <v>69</v>
      </c>
      <c r="D26814" s="62" t="s">
        <v>149</v>
      </c>
      <c r="E26814" s="62" t="s">
        <v>149</v>
      </c>
      <c r="F26814" s="62" t="s">
        <v>13</v>
      </c>
      <c r="G26814" s="2">
        <v>-270</v>
      </c>
      <c r="H26814" t="s">
        <v>14</v>
      </c>
    </row>
    <row r="26815" spans="1:8" hidden="1" x14ac:dyDescent="0.25">
      <c r="A26815" t="s">
        <v>26</v>
      </c>
      <c r="B26815" t="s">
        <v>9</v>
      </c>
      <c r="C26815" s="62" t="s">
        <v>69</v>
      </c>
      <c r="D26815" s="62" t="s">
        <v>149</v>
      </c>
      <c r="E26815" s="62" t="s">
        <v>149</v>
      </c>
      <c r="F26815" s="62" t="s">
        <v>21</v>
      </c>
      <c r="G26815" s="2">
        <v>-570</v>
      </c>
      <c r="H26815" t="s">
        <v>14</v>
      </c>
    </row>
    <row r="26816" spans="1:8" hidden="1" x14ac:dyDescent="0.25">
      <c r="A26816" t="s">
        <v>26</v>
      </c>
      <c r="B26816" t="s">
        <v>9</v>
      </c>
      <c r="C26816" s="62" t="s">
        <v>69</v>
      </c>
      <c r="D26816" s="62" t="s">
        <v>149</v>
      </c>
      <c r="E26816" s="62" t="s">
        <v>149</v>
      </c>
      <c r="F26816" s="62" t="s">
        <v>17</v>
      </c>
      <c r="G26816" s="2">
        <v>-540</v>
      </c>
      <c r="H26816" t="s">
        <v>14</v>
      </c>
    </row>
    <row r="26817" spans="1:8" hidden="1" x14ac:dyDescent="0.25">
      <c r="A26817" t="s">
        <v>26</v>
      </c>
      <c r="B26817" t="s">
        <v>9</v>
      </c>
      <c r="C26817" s="62" t="s">
        <v>69</v>
      </c>
      <c r="D26817" s="62" t="s">
        <v>149</v>
      </c>
      <c r="E26817" s="62" t="s">
        <v>149</v>
      </c>
      <c r="F26817" s="62" t="s">
        <v>25</v>
      </c>
      <c r="G26817" s="2">
        <v>-570</v>
      </c>
      <c r="H26817" t="s">
        <v>14</v>
      </c>
    </row>
    <row r="26818" spans="1:8" hidden="1" x14ac:dyDescent="0.25">
      <c r="A26818" t="s">
        <v>26</v>
      </c>
      <c r="B26818" t="s">
        <v>9</v>
      </c>
      <c r="C26818" s="62" t="s">
        <v>69</v>
      </c>
      <c r="D26818" s="62" t="s">
        <v>149</v>
      </c>
      <c r="E26818" s="62" t="s">
        <v>149</v>
      </c>
      <c r="F26818" s="62" t="s">
        <v>20</v>
      </c>
      <c r="G26818" s="2">
        <v>-570</v>
      </c>
      <c r="H26818" t="s">
        <v>14</v>
      </c>
    </row>
    <row r="26819" spans="1:8" hidden="1" x14ac:dyDescent="0.25">
      <c r="A26819" t="s">
        <v>26</v>
      </c>
      <c r="B26819" t="s">
        <v>9</v>
      </c>
      <c r="C26819" s="62" t="s">
        <v>69</v>
      </c>
      <c r="D26819" s="62" t="s">
        <v>149</v>
      </c>
      <c r="E26819" s="62" t="s">
        <v>149</v>
      </c>
      <c r="F26819" s="62" t="s">
        <v>19</v>
      </c>
      <c r="G26819" s="2">
        <v>-540</v>
      </c>
      <c r="H26819" t="s">
        <v>14</v>
      </c>
    </row>
    <row r="26820" spans="1:8" hidden="1" x14ac:dyDescent="0.25">
      <c r="A26820" t="s">
        <v>26</v>
      </c>
      <c r="B26820" t="s">
        <v>9</v>
      </c>
      <c r="C26820" s="62" t="s">
        <v>69</v>
      </c>
      <c r="D26820" s="62" t="s">
        <v>149</v>
      </c>
      <c r="E26820" s="62" t="s">
        <v>149</v>
      </c>
      <c r="F26820" s="62" t="s">
        <v>18</v>
      </c>
      <c r="G26820" s="2">
        <v>-540</v>
      </c>
      <c r="H26820" t="s">
        <v>14</v>
      </c>
    </row>
    <row r="26821" spans="1:8" hidden="1" x14ac:dyDescent="0.25">
      <c r="A26821" t="s">
        <v>26</v>
      </c>
      <c r="B26821" t="s">
        <v>9</v>
      </c>
      <c r="C26821" s="62" t="s">
        <v>69</v>
      </c>
      <c r="D26821" s="62" t="s">
        <v>149</v>
      </c>
      <c r="E26821" s="62" t="s">
        <v>149</v>
      </c>
      <c r="F26821" s="62" t="s">
        <v>16</v>
      </c>
      <c r="G26821" s="2">
        <v>-540</v>
      </c>
      <c r="H26821" t="s">
        <v>14</v>
      </c>
    </row>
    <row r="26822" spans="1:8" hidden="1" x14ac:dyDescent="0.25">
      <c r="A26822" t="s">
        <v>26</v>
      </c>
      <c r="B26822" t="s">
        <v>9</v>
      </c>
      <c r="C26822" s="62" t="s">
        <v>69</v>
      </c>
      <c r="D26822" s="62" t="s">
        <v>149</v>
      </c>
      <c r="E26822" s="62" t="s">
        <v>149</v>
      </c>
      <c r="F26822" s="62" t="s">
        <v>24</v>
      </c>
      <c r="G26822" s="2">
        <v>-570</v>
      </c>
      <c r="H26822" t="s">
        <v>14</v>
      </c>
    </row>
    <row r="26823" spans="1:8" hidden="1" x14ac:dyDescent="0.25">
      <c r="A26823" t="s">
        <v>26</v>
      </c>
      <c r="B26823" t="s">
        <v>9</v>
      </c>
      <c r="C26823" s="62" t="s">
        <v>69</v>
      </c>
      <c r="D26823" s="62" t="s">
        <v>149</v>
      </c>
      <c r="E26823" s="62" t="s">
        <v>149</v>
      </c>
      <c r="F26823" s="62" t="s">
        <v>23</v>
      </c>
      <c r="G26823" s="2">
        <v>-570</v>
      </c>
      <c r="H26823" t="s">
        <v>14</v>
      </c>
    </row>
    <row r="26824" spans="1:8" hidden="1" x14ac:dyDescent="0.25">
      <c r="A26824" t="s">
        <v>26</v>
      </c>
      <c r="B26824" t="s">
        <v>9</v>
      </c>
      <c r="C26824" s="62" t="s">
        <v>69</v>
      </c>
      <c r="D26824" s="62" t="s">
        <v>149</v>
      </c>
      <c r="E26824" s="62" t="s">
        <v>149</v>
      </c>
      <c r="F26824" s="62" t="s">
        <v>22</v>
      </c>
      <c r="G26824" s="2">
        <v>-570</v>
      </c>
      <c r="H26824" t="s">
        <v>14</v>
      </c>
    </row>
    <row r="26825" spans="1:8" hidden="1" x14ac:dyDescent="0.25">
      <c r="A26825" t="s">
        <v>26</v>
      </c>
      <c r="B26825" t="s">
        <v>9</v>
      </c>
      <c r="C26825" s="62" t="s">
        <v>69</v>
      </c>
      <c r="D26825" s="62" t="s">
        <v>149</v>
      </c>
      <c r="E26825" s="62" t="s">
        <v>149</v>
      </c>
      <c r="F26825" s="62" t="s">
        <v>15</v>
      </c>
      <c r="G26825" s="2">
        <v>-540</v>
      </c>
      <c r="H26825" t="s">
        <v>14</v>
      </c>
    </row>
    <row r="26826" spans="1:8" hidden="1" x14ac:dyDescent="0.25">
      <c r="A26826" t="s">
        <v>26</v>
      </c>
      <c r="B26826" t="s">
        <v>9</v>
      </c>
      <c r="C26826" s="62" t="s">
        <v>69</v>
      </c>
      <c r="D26826" s="62" t="s">
        <v>149</v>
      </c>
      <c r="E26826" s="62" t="s">
        <v>149</v>
      </c>
      <c r="F26826" s="62" t="s">
        <v>13</v>
      </c>
      <c r="G26826" s="2">
        <v>-540</v>
      </c>
      <c r="H26826" t="s">
        <v>14</v>
      </c>
    </row>
    <row r="26827" spans="1:8" hidden="1" x14ac:dyDescent="0.25">
      <c r="A26827" t="s">
        <v>26</v>
      </c>
      <c r="B26827" t="s">
        <v>9</v>
      </c>
      <c r="C26827" s="62" t="s">
        <v>69</v>
      </c>
      <c r="D26827" s="62" t="s">
        <v>149</v>
      </c>
      <c r="E26827" s="62" t="s">
        <v>149</v>
      </c>
      <c r="F26827" s="62" t="s">
        <v>21</v>
      </c>
      <c r="G26827" s="2">
        <v>-990</v>
      </c>
      <c r="H26827" t="s">
        <v>14</v>
      </c>
    </row>
    <row r="26828" spans="1:8" hidden="1" x14ac:dyDescent="0.25">
      <c r="A26828" t="s">
        <v>26</v>
      </c>
      <c r="B26828" t="s">
        <v>9</v>
      </c>
      <c r="C26828" s="62" t="s">
        <v>69</v>
      </c>
      <c r="D26828" s="62" t="s">
        <v>149</v>
      </c>
      <c r="E26828" s="62" t="s">
        <v>149</v>
      </c>
      <c r="F26828" s="62" t="s">
        <v>16</v>
      </c>
      <c r="G26828" s="2">
        <v>-900</v>
      </c>
      <c r="H26828" t="s">
        <v>14</v>
      </c>
    </row>
    <row r="26829" spans="1:8" hidden="1" x14ac:dyDescent="0.25">
      <c r="A26829" t="s">
        <v>26</v>
      </c>
      <c r="B26829" t="s">
        <v>9</v>
      </c>
      <c r="C26829" s="62" t="s">
        <v>69</v>
      </c>
      <c r="D26829" s="62" t="s">
        <v>149</v>
      </c>
      <c r="E26829" s="62" t="s">
        <v>149</v>
      </c>
      <c r="F26829" s="62" t="s">
        <v>21</v>
      </c>
      <c r="G26829" s="2">
        <v>-1530</v>
      </c>
      <c r="H26829" t="s">
        <v>14</v>
      </c>
    </row>
    <row r="26830" spans="1:8" hidden="1" x14ac:dyDescent="0.25">
      <c r="A26830" t="s">
        <v>26</v>
      </c>
      <c r="B26830" t="s">
        <v>9</v>
      </c>
      <c r="C26830" s="62" t="s">
        <v>69</v>
      </c>
      <c r="D26830" s="62" t="s">
        <v>149</v>
      </c>
      <c r="E26830" s="62" t="s">
        <v>149</v>
      </c>
      <c r="F26830" s="62" t="s">
        <v>17</v>
      </c>
      <c r="G26830" s="2">
        <v>-1500</v>
      </c>
      <c r="H26830" t="s">
        <v>14</v>
      </c>
    </row>
    <row r="26831" spans="1:8" hidden="1" x14ac:dyDescent="0.25">
      <c r="A26831" t="s">
        <v>26</v>
      </c>
      <c r="B26831" t="s">
        <v>9</v>
      </c>
      <c r="C26831" s="62" t="s">
        <v>69</v>
      </c>
      <c r="D26831" s="62" t="s">
        <v>149</v>
      </c>
      <c r="E26831" s="62" t="s">
        <v>149</v>
      </c>
      <c r="F26831" s="62" t="s">
        <v>25</v>
      </c>
      <c r="G26831" s="2">
        <v>-918</v>
      </c>
      <c r="H26831" t="s">
        <v>14</v>
      </c>
    </row>
    <row r="26832" spans="1:8" hidden="1" x14ac:dyDescent="0.25">
      <c r="A26832" t="s">
        <v>26</v>
      </c>
      <c r="B26832" t="s">
        <v>9</v>
      </c>
      <c r="C26832" s="62" t="s">
        <v>69</v>
      </c>
      <c r="D26832" s="62" t="s">
        <v>149</v>
      </c>
      <c r="E26832" s="62" t="s">
        <v>149</v>
      </c>
      <c r="F26832" s="62" t="s">
        <v>20</v>
      </c>
      <c r="G26832" s="2">
        <v>-1530</v>
      </c>
      <c r="H26832" t="s">
        <v>14</v>
      </c>
    </row>
    <row r="26833" spans="1:8" hidden="1" x14ac:dyDescent="0.25">
      <c r="A26833" t="s">
        <v>26</v>
      </c>
      <c r="B26833" t="s">
        <v>9</v>
      </c>
      <c r="C26833" s="62" t="s">
        <v>69</v>
      </c>
      <c r="D26833" s="62" t="s">
        <v>149</v>
      </c>
      <c r="E26833" s="62" t="s">
        <v>149</v>
      </c>
      <c r="F26833" s="62" t="s">
        <v>19</v>
      </c>
      <c r="G26833" s="2">
        <v>-1500</v>
      </c>
      <c r="H26833" t="s">
        <v>14</v>
      </c>
    </row>
    <row r="26834" spans="1:8" hidden="1" x14ac:dyDescent="0.25">
      <c r="A26834" t="s">
        <v>26</v>
      </c>
      <c r="B26834" t="s">
        <v>9</v>
      </c>
      <c r="C26834" s="62" t="s">
        <v>69</v>
      </c>
      <c r="D26834" s="62" t="s">
        <v>149</v>
      </c>
      <c r="E26834" s="62" t="s">
        <v>149</v>
      </c>
      <c r="F26834" s="62" t="s">
        <v>18</v>
      </c>
      <c r="G26834" s="2">
        <v>-1500</v>
      </c>
      <c r="H26834" t="s">
        <v>14</v>
      </c>
    </row>
    <row r="26835" spans="1:8" hidden="1" x14ac:dyDescent="0.25">
      <c r="A26835" t="s">
        <v>26</v>
      </c>
      <c r="B26835" t="s">
        <v>9</v>
      </c>
      <c r="C26835" s="62" t="s">
        <v>69</v>
      </c>
      <c r="D26835" s="62" t="s">
        <v>149</v>
      </c>
      <c r="E26835" s="62" t="s">
        <v>149</v>
      </c>
      <c r="F26835" s="62" t="s">
        <v>16</v>
      </c>
      <c r="G26835" s="2">
        <v>-1500</v>
      </c>
      <c r="H26835" t="s">
        <v>14</v>
      </c>
    </row>
    <row r="26836" spans="1:8" hidden="1" x14ac:dyDescent="0.25">
      <c r="A26836" t="s">
        <v>26</v>
      </c>
      <c r="B26836" t="s">
        <v>9</v>
      </c>
      <c r="C26836" s="62" t="s">
        <v>69</v>
      </c>
      <c r="D26836" s="62" t="s">
        <v>149</v>
      </c>
      <c r="E26836" s="62" t="s">
        <v>149</v>
      </c>
      <c r="F26836" s="62" t="s">
        <v>24</v>
      </c>
      <c r="G26836" s="2">
        <v>-918</v>
      </c>
      <c r="H26836" t="s">
        <v>14</v>
      </c>
    </row>
    <row r="26837" spans="1:8" hidden="1" x14ac:dyDescent="0.25">
      <c r="A26837" t="s">
        <v>26</v>
      </c>
      <c r="B26837" t="s">
        <v>9</v>
      </c>
      <c r="C26837" s="62" t="s">
        <v>69</v>
      </c>
      <c r="D26837" s="62" t="s">
        <v>149</v>
      </c>
      <c r="E26837" s="62" t="s">
        <v>149</v>
      </c>
      <c r="F26837" s="62" t="s">
        <v>23</v>
      </c>
      <c r="G26837" s="2">
        <v>-918</v>
      </c>
      <c r="H26837" t="s">
        <v>14</v>
      </c>
    </row>
    <row r="26838" spans="1:8" hidden="1" x14ac:dyDescent="0.25">
      <c r="A26838" t="s">
        <v>26</v>
      </c>
      <c r="B26838" t="s">
        <v>9</v>
      </c>
      <c r="C26838" s="62" t="s">
        <v>69</v>
      </c>
      <c r="D26838" s="62" t="s">
        <v>149</v>
      </c>
      <c r="E26838" s="62" t="s">
        <v>149</v>
      </c>
      <c r="F26838" s="62" t="s">
        <v>22</v>
      </c>
      <c r="G26838" s="2">
        <v>-1530</v>
      </c>
      <c r="H26838" t="s">
        <v>14</v>
      </c>
    </row>
    <row r="26839" spans="1:8" hidden="1" x14ac:dyDescent="0.25">
      <c r="A26839" t="s">
        <v>26</v>
      </c>
      <c r="B26839" t="s">
        <v>9</v>
      </c>
      <c r="C26839" s="62" t="s">
        <v>69</v>
      </c>
      <c r="D26839" s="62" t="s">
        <v>149</v>
      </c>
      <c r="E26839" s="62" t="s">
        <v>149</v>
      </c>
      <c r="F26839" s="62" t="s">
        <v>15</v>
      </c>
      <c r="G26839" s="2">
        <v>-900</v>
      </c>
      <c r="H26839" t="s">
        <v>14</v>
      </c>
    </row>
    <row r="26840" spans="1:8" hidden="1" x14ac:dyDescent="0.25">
      <c r="A26840" t="s">
        <v>26</v>
      </c>
      <c r="B26840" t="s">
        <v>9</v>
      </c>
      <c r="C26840" s="62" t="s">
        <v>69</v>
      </c>
      <c r="D26840" s="62" t="s">
        <v>149</v>
      </c>
      <c r="E26840" s="62" t="s">
        <v>149</v>
      </c>
      <c r="F26840" s="62" t="s">
        <v>13</v>
      </c>
      <c r="G26840" s="2">
        <v>-900</v>
      </c>
      <c r="H26840" t="s">
        <v>14</v>
      </c>
    </row>
    <row r="26841" spans="1:8" hidden="1" x14ac:dyDescent="0.25">
      <c r="A26841" t="s">
        <v>26</v>
      </c>
      <c r="B26841" t="s">
        <v>9</v>
      </c>
      <c r="C26841" s="62" t="s">
        <v>69</v>
      </c>
      <c r="D26841" s="62" t="s">
        <v>149</v>
      </c>
      <c r="E26841" s="62" t="s">
        <v>149</v>
      </c>
      <c r="F26841" s="62" t="s">
        <v>21</v>
      </c>
      <c r="G26841" s="2">
        <v>-217.80000000000004</v>
      </c>
      <c r="H26841" t="s">
        <v>14</v>
      </c>
    </row>
    <row r="26842" spans="1:8" hidden="1" x14ac:dyDescent="0.25">
      <c r="A26842" t="s">
        <v>26</v>
      </c>
      <c r="B26842" t="s">
        <v>9</v>
      </c>
      <c r="C26842" s="62" t="s">
        <v>69</v>
      </c>
      <c r="D26842" s="62" t="s">
        <v>149</v>
      </c>
      <c r="E26842" s="62" t="s">
        <v>149</v>
      </c>
      <c r="F26842" s="62" t="s">
        <v>17</v>
      </c>
      <c r="G26842" s="2">
        <v>-198</v>
      </c>
      <c r="H26842" t="s">
        <v>14</v>
      </c>
    </row>
    <row r="26843" spans="1:8" hidden="1" x14ac:dyDescent="0.25">
      <c r="A26843" t="s">
        <v>26</v>
      </c>
      <c r="B26843" t="s">
        <v>9</v>
      </c>
      <c r="C26843" s="62" t="s">
        <v>69</v>
      </c>
      <c r="D26843" s="62" t="s">
        <v>149</v>
      </c>
      <c r="E26843" s="62" t="s">
        <v>149</v>
      </c>
      <c r="F26843" s="62" t="s">
        <v>25</v>
      </c>
      <c r="G26843" s="2">
        <v>-217.80000000000004</v>
      </c>
      <c r="H26843" t="s">
        <v>14</v>
      </c>
    </row>
    <row r="26844" spans="1:8" hidden="1" x14ac:dyDescent="0.25">
      <c r="A26844" t="s">
        <v>26</v>
      </c>
      <c r="B26844" t="s">
        <v>9</v>
      </c>
      <c r="C26844" s="62" t="s">
        <v>69</v>
      </c>
      <c r="D26844" s="62" t="s">
        <v>149</v>
      </c>
      <c r="E26844" s="62" t="s">
        <v>149</v>
      </c>
      <c r="F26844" s="62" t="s">
        <v>20</v>
      </c>
      <c r="G26844" s="2">
        <v>-217.80000000000004</v>
      </c>
      <c r="H26844" t="s">
        <v>14</v>
      </c>
    </row>
    <row r="26845" spans="1:8" hidden="1" x14ac:dyDescent="0.25">
      <c r="A26845" t="s">
        <v>26</v>
      </c>
      <c r="B26845" t="s">
        <v>9</v>
      </c>
      <c r="C26845" s="62" t="s">
        <v>69</v>
      </c>
      <c r="D26845" s="62" t="s">
        <v>149</v>
      </c>
      <c r="E26845" s="62" t="s">
        <v>149</v>
      </c>
      <c r="F26845" s="62" t="s">
        <v>19</v>
      </c>
      <c r="G26845" s="2">
        <v>-198</v>
      </c>
      <c r="H26845" t="s">
        <v>14</v>
      </c>
    </row>
    <row r="26846" spans="1:8" hidden="1" x14ac:dyDescent="0.25">
      <c r="A26846" t="s">
        <v>26</v>
      </c>
      <c r="B26846" t="s">
        <v>9</v>
      </c>
      <c r="C26846" s="62" t="s">
        <v>69</v>
      </c>
      <c r="D26846" s="62" t="s">
        <v>149</v>
      </c>
      <c r="E26846" s="62" t="s">
        <v>149</v>
      </c>
      <c r="F26846" s="62" t="s">
        <v>18</v>
      </c>
      <c r="G26846" s="2">
        <v>-198</v>
      </c>
      <c r="H26846" t="s">
        <v>14</v>
      </c>
    </row>
    <row r="26847" spans="1:8" hidden="1" x14ac:dyDescent="0.25">
      <c r="A26847" t="s">
        <v>26</v>
      </c>
      <c r="B26847" t="s">
        <v>9</v>
      </c>
      <c r="C26847" s="62" t="s">
        <v>69</v>
      </c>
      <c r="D26847" s="62" t="s">
        <v>149</v>
      </c>
      <c r="E26847" s="62" t="s">
        <v>149</v>
      </c>
      <c r="F26847" s="62" t="s">
        <v>16</v>
      </c>
      <c r="G26847" s="2">
        <v>-198</v>
      </c>
      <c r="H26847" t="s">
        <v>14</v>
      </c>
    </row>
    <row r="26848" spans="1:8" hidden="1" x14ac:dyDescent="0.25">
      <c r="A26848" t="s">
        <v>26</v>
      </c>
      <c r="B26848" t="s">
        <v>9</v>
      </c>
      <c r="C26848" s="62" t="s">
        <v>69</v>
      </c>
      <c r="D26848" s="62" t="s">
        <v>149</v>
      </c>
      <c r="E26848" s="62" t="s">
        <v>149</v>
      </c>
      <c r="F26848" s="62" t="s">
        <v>24</v>
      </c>
      <c r="G26848" s="2">
        <v>-217.80000000000004</v>
      </c>
      <c r="H26848" t="s">
        <v>14</v>
      </c>
    </row>
    <row r="26849" spans="1:8" hidden="1" x14ac:dyDescent="0.25">
      <c r="A26849" t="s">
        <v>26</v>
      </c>
      <c r="B26849" t="s">
        <v>9</v>
      </c>
      <c r="C26849" s="62" t="s">
        <v>69</v>
      </c>
      <c r="D26849" s="62" t="s">
        <v>149</v>
      </c>
      <c r="E26849" s="62" t="s">
        <v>149</v>
      </c>
      <c r="F26849" s="62" t="s">
        <v>23</v>
      </c>
      <c r="G26849" s="2">
        <v>-217.80000000000004</v>
      </c>
      <c r="H26849" t="s">
        <v>14</v>
      </c>
    </row>
    <row r="26850" spans="1:8" hidden="1" x14ac:dyDescent="0.25">
      <c r="A26850" t="s">
        <v>26</v>
      </c>
      <c r="B26850" t="s">
        <v>9</v>
      </c>
      <c r="C26850" s="62" t="s">
        <v>69</v>
      </c>
      <c r="D26850" s="62" t="s">
        <v>149</v>
      </c>
      <c r="E26850" s="62" t="s">
        <v>149</v>
      </c>
      <c r="F26850" s="62" t="s">
        <v>22</v>
      </c>
      <c r="G26850" s="2">
        <v>-217.80000000000004</v>
      </c>
      <c r="H26850" t="s">
        <v>14</v>
      </c>
    </row>
    <row r="26851" spans="1:8" hidden="1" x14ac:dyDescent="0.25">
      <c r="A26851" t="s">
        <v>26</v>
      </c>
      <c r="B26851" t="s">
        <v>9</v>
      </c>
      <c r="C26851" s="62" t="s">
        <v>69</v>
      </c>
      <c r="D26851" s="62" t="s">
        <v>149</v>
      </c>
      <c r="E26851" s="62" t="s">
        <v>149</v>
      </c>
      <c r="F26851" s="62" t="s">
        <v>15</v>
      </c>
      <c r="G26851" s="2">
        <v>-198</v>
      </c>
      <c r="H26851" t="s">
        <v>14</v>
      </c>
    </row>
    <row r="26852" spans="1:8" hidden="1" x14ac:dyDescent="0.25">
      <c r="A26852" t="s">
        <v>26</v>
      </c>
      <c r="B26852" t="s">
        <v>9</v>
      </c>
      <c r="C26852" s="62" t="s">
        <v>69</v>
      </c>
      <c r="D26852" s="62" t="s">
        <v>149</v>
      </c>
      <c r="E26852" s="62" t="s">
        <v>149</v>
      </c>
      <c r="F26852" s="62" t="s">
        <v>13</v>
      </c>
      <c r="G26852" s="2">
        <v>-198</v>
      </c>
      <c r="H26852" t="s">
        <v>14</v>
      </c>
    </row>
    <row r="26853" spans="1:8" hidden="1" x14ac:dyDescent="0.25">
      <c r="A26853" t="s">
        <v>26</v>
      </c>
      <c r="B26853" t="s">
        <v>9</v>
      </c>
      <c r="C26853" s="62" t="s">
        <v>69</v>
      </c>
      <c r="D26853" s="62" t="s">
        <v>149</v>
      </c>
      <c r="E26853" s="62" t="s">
        <v>149</v>
      </c>
      <c r="F26853" s="62" t="s">
        <v>16</v>
      </c>
      <c r="G26853" s="2">
        <v>-4800</v>
      </c>
      <c r="H26853" t="s">
        <v>14</v>
      </c>
    </row>
    <row r="26854" spans="1:8" hidden="1" x14ac:dyDescent="0.25">
      <c r="A26854" t="s">
        <v>26</v>
      </c>
      <c r="B26854" t="s">
        <v>9</v>
      </c>
      <c r="C26854" s="62" t="s">
        <v>69</v>
      </c>
      <c r="D26854" s="62" t="s">
        <v>149</v>
      </c>
      <c r="E26854" s="62" t="s">
        <v>149</v>
      </c>
      <c r="F26854" s="62" t="s">
        <v>21</v>
      </c>
      <c r="G26854" s="2">
        <v>-3600</v>
      </c>
      <c r="H26854" t="s">
        <v>14</v>
      </c>
    </row>
    <row r="26855" spans="1:8" hidden="1" x14ac:dyDescent="0.25">
      <c r="A26855" t="s">
        <v>26</v>
      </c>
      <c r="B26855" t="s">
        <v>9</v>
      </c>
      <c r="C26855" s="62" t="s">
        <v>69</v>
      </c>
      <c r="D26855" s="62" t="s">
        <v>149</v>
      </c>
      <c r="E26855" s="62" t="s">
        <v>149</v>
      </c>
      <c r="F26855" s="62" t="s">
        <v>17</v>
      </c>
      <c r="G26855" s="2">
        <v>-3600</v>
      </c>
      <c r="H26855" t="s">
        <v>14</v>
      </c>
    </row>
    <row r="26856" spans="1:8" hidden="1" x14ac:dyDescent="0.25">
      <c r="A26856" t="s">
        <v>26</v>
      </c>
      <c r="B26856" t="s">
        <v>9</v>
      </c>
      <c r="C26856" s="62" t="s">
        <v>69</v>
      </c>
      <c r="D26856" s="62" t="s">
        <v>149</v>
      </c>
      <c r="E26856" s="62" t="s">
        <v>149</v>
      </c>
      <c r="F26856" s="62" t="s">
        <v>25</v>
      </c>
      <c r="G26856" s="2">
        <v>-2880</v>
      </c>
      <c r="H26856" t="s">
        <v>14</v>
      </c>
    </row>
    <row r="26857" spans="1:8" hidden="1" x14ac:dyDescent="0.25">
      <c r="A26857" t="s">
        <v>26</v>
      </c>
      <c r="B26857" t="s">
        <v>9</v>
      </c>
      <c r="C26857" s="62" t="s">
        <v>69</v>
      </c>
      <c r="D26857" s="62" t="s">
        <v>149</v>
      </c>
      <c r="E26857" s="62" t="s">
        <v>149</v>
      </c>
      <c r="F26857" s="62" t="s">
        <v>20</v>
      </c>
      <c r="G26857" s="2">
        <v>-3600</v>
      </c>
      <c r="H26857" t="s">
        <v>14</v>
      </c>
    </row>
    <row r="26858" spans="1:8" hidden="1" x14ac:dyDescent="0.25">
      <c r="A26858" t="s">
        <v>26</v>
      </c>
      <c r="B26858" t="s">
        <v>9</v>
      </c>
      <c r="C26858" s="62" t="s">
        <v>69</v>
      </c>
      <c r="D26858" s="62" t="s">
        <v>149</v>
      </c>
      <c r="E26858" s="62" t="s">
        <v>149</v>
      </c>
      <c r="F26858" s="62" t="s">
        <v>19</v>
      </c>
      <c r="G26858" s="2">
        <v>-3600</v>
      </c>
      <c r="H26858" t="s">
        <v>14</v>
      </c>
    </row>
    <row r="26859" spans="1:8" hidden="1" x14ac:dyDescent="0.25">
      <c r="A26859" t="s">
        <v>26</v>
      </c>
      <c r="B26859" t="s">
        <v>9</v>
      </c>
      <c r="C26859" s="62" t="s">
        <v>69</v>
      </c>
      <c r="D26859" s="62" t="s">
        <v>149</v>
      </c>
      <c r="E26859" s="62" t="s">
        <v>149</v>
      </c>
      <c r="F26859" s="62" t="s">
        <v>18</v>
      </c>
      <c r="G26859" s="2">
        <v>-3600</v>
      </c>
      <c r="H26859" t="s">
        <v>14</v>
      </c>
    </row>
    <row r="26860" spans="1:8" hidden="1" x14ac:dyDescent="0.25">
      <c r="A26860" t="s">
        <v>26</v>
      </c>
      <c r="B26860" t="s">
        <v>9</v>
      </c>
      <c r="C26860" s="62" t="s">
        <v>69</v>
      </c>
      <c r="D26860" s="62" t="s">
        <v>149</v>
      </c>
      <c r="E26860" s="62" t="s">
        <v>149</v>
      </c>
      <c r="F26860" s="62" t="s">
        <v>16</v>
      </c>
      <c r="G26860" s="2">
        <v>-3600</v>
      </c>
      <c r="H26860" t="s">
        <v>14</v>
      </c>
    </row>
    <row r="26861" spans="1:8" hidden="1" x14ac:dyDescent="0.25">
      <c r="A26861" t="s">
        <v>26</v>
      </c>
      <c r="B26861" t="s">
        <v>9</v>
      </c>
      <c r="C26861" s="62" t="s">
        <v>69</v>
      </c>
      <c r="D26861" s="62" t="s">
        <v>149</v>
      </c>
      <c r="E26861" s="62" t="s">
        <v>149</v>
      </c>
      <c r="F26861" s="62" t="s">
        <v>24</v>
      </c>
      <c r="G26861" s="2">
        <v>-2880</v>
      </c>
      <c r="H26861" t="s">
        <v>14</v>
      </c>
    </row>
    <row r="26862" spans="1:8" hidden="1" x14ac:dyDescent="0.25">
      <c r="A26862" t="s">
        <v>26</v>
      </c>
      <c r="B26862" t="s">
        <v>9</v>
      </c>
      <c r="C26862" s="62" t="s">
        <v>69</v>
      </c>
      <c r="D26862" s="62" t="s">
        <v>149</v>
      </c>
      <c r="E26862" s="62" t="s">
        <v>149</v>
      </c>
      <c r="F26862" s="62" t="s">
        <v>23</v>
      </c>
      <c r="G26862" s="2">
        <v>-2880</v>
      </c>
      <c r="H26862" t="s">
        <v>14</v>
      </c>
    </row>
    <row r="26863" spans="1:8" hidden="1" x14ac:dyDescent="0.25">
      <c r="A26863" t="s">
        <v>26</v>
      </c>
      <c r="B26863" t="s">
        <v>9</v>
      </c>
      <c r="C26863" s="62" t="s">
        <v>69</v>
      </c>
      <c r="D26863" s="62" t="s">
        <v>149</v>
      </c>
      <c r="E26863" s="62" t="s">
        <v>149</v>
      </c>
      <c r="F26863" s="62" t="s">
        <v>22</v>
      </c>
      <c r="G26863" s="2">
        <v>-3600</v>
      </c>
      <c r="H26863" t="s">
        <v>14</v>
      </c>
    </row>
    <row r="26864" spans="1:8" hidden="1" x14ac:dyDescent="0.25">
      <c r="A26864" t="s">
        <v>26</v>
      </c>
      <c r="B26864" t="s">
        <v>9</v>
      </c>
      <c r="C26864" s="62" t="s">
        <v>69</v>
      </c>
      <c r="D26864" s="62" t="s">
        <v>149</v>
      </c>
      <c r="E26864" s="62" t="s">
        <v>149</v>
      </c>
      <c r="F26864" s="62" t="s">
        <v>15</v>
      </c>
      <c r="G26864" s="2">
        <v>-2880</v>
      </c>
      <c r="H26864" t="s">
        <v>14</v>
      </c>
    </row>
    <row r="26865" spans="1:8" hidden="1" x14ac:dyDescent="0.25">
      <c r="A26865" t="s">
        <v>26</v>
      </c>
      <c r="B26865" t="s">
        <v>9</v>
      </c>
      <c r="C26865" s="62" t="s">
        <v>69</v>
      </c>
      <c r="D26865" s="62" t="s">
        <v>149</v>
      </c>
      <c r="E26865" s="62" t="s">
        <v>149</v>
      </c>
      <c r="F26865" s="62" t="s">
        <v>13</v>
      </c>
      <c r="G26865" s="2">
        <v>-2880</v>
      </c>
      <c r="H26865" t="s">
        <v>14</v>
      </c>
    </row>
    <row r="26866" spans="1:8" hidden="1" x14ac:dyDescent="0.25">
      <c r="A26866" t="s">
        <v>26</v>
      </c>
      <c r="B26866" t="s">
        <v>9</v>
      </c>
      <c r="C26866" s="62" t="s">
        <v>69</v>
      </c>
      <c r="D26866" s="62" t="s">
        <v>149</v>
      </c>
      <c r="E26866" s="62" t="s">
        <v>149</v>
      </c>
      <c r="F26866" s="62" t="s">
        <v>21</v>
      </c>
      <c r="G26866" s="2">
        <v>-4680</v>
      </c>
      <c r="H26866" t="s">
        <v>14</v>
      </c>
    </row>
    <row r="26867" spans="1:8" hidden="1" x14ac:dyDescent="0.25">
      <c r="A26867" t="s">
        <v>26</v>
      </c>
      <c r="B26867" t="s">
        <v>9</v>
      </c>
      <c r="C26867" s="62" t="s">
        <v>69</v>
      </c>
      <c r="D26867" s="62" t="s">
        <v>149</v>
      </c>
      <c r="E26867" s="62" t="s">
        <v>149</v>
      </c>
      <c r="F26867" s="62" t="s">
        <v>17</v>
      </c>
      <c r="G26867" s="2">
        <v>-3960</v>
      </c>
      <c r="H26867" t="s">
        <v>14</v>
      </c>
    </row>
    <row r="26868" spans="1:8" hidden="1" x14ac:dyDescent="0.25">
      <c r="A26868" t="s">
        <v>26</v>
      </c>
      <c r="B26868" t="s">
        <v>9</v>
      </c>
      <c r="C26868" s="62" t="s">
        <v>69</v>
      </c>
      <c r="D26868" s="62" t="s">
        <v>149</v>
      </c>
      <c r="E26868" s="62" t="s">
        <v>149</v>
      </c>
      <c r="F26868" s="62" t="s">
        <v>25</v>
      </c>
      <c r="G26868" s="2">
        <v>-3120</v>
      </c>
      <c r="H26868" t="s">
        <v>14</v>
      </c>
    </row>
    <row r="26869" spans="1:8" hidden="1" x14ac:dyDescent="0.25">
      <c r="A26869" t="s">
        <v>26</v>
      </c>
      <c r="B26869" t="s">
        <v>9</v>
      </c>
      <c r="C26869" s="62" t="s">
        <v>69</v>
      </c>
      <c r="D26869" s="62" t="s">
        <v>149</v>
      </c>
      <c r="E26869" s="62" t="s">
        <v>149</v>
      </c>
      <c r="F26869" s="62" t="s">
        <v>20</v>
      </c>
      <c r="G26869" s="2">
        <v>-4680</v>
      </c>
      <c r="H26869" t="s">
        <v>14</v>
      </c>
    </row>
    <row r="26870" spans="1:8" hidden="1" x14ac:dyDescent="0.25">
      <c r="A26870" t="s">
        <v>26</v>
      </c>
      <c r="B26870" t="s">
        <v>9</v>
      </c>
      <c r="C26870" s="62" t="s">
        <v>69</v>
      </c>
      <c r="D26870" s="62" t="s">
        <v>149</v>
      </c>
      <c r="E26870" s="62" t="s">
        <v>149</v>
      </c>
      <c r="F26870" s="62" t="s">
        <v>19</v>
      </c>
      <c r="G26870" s="2">
        <v>-3960</v>
      </c>
      <c r="H26870" t="s">
        <v>14</v>
      </c>
    </row>
    <row r="26871" spans="1:8" hidden="1" x14ac:dyDescent="0.25">
      <c r="A26871" t="s">
        <v>26</v>
      </c>
      <c r="B26871" t="s">
        <v>9</v>
      </c>
      <c r="C26871" s="62" t="s">
        <v>69</v>
      </c>
      <c r="D26871" s="62" t="s">
        <v>149</v>
      </c>
      <c r="E26871" s="62" t="s">
        <v>149</v>
      </c>
      <c r="F26871" s="62" t="s">
        <v>18</v>
      </c>
      <c r="G26871" s="2">
        <v>-3960</v>
      </c>
      <c r="H26871" t="s">
        <v>14</v>
      </c>
    </row>
    <row r="26872" spans="1:8" hidden="1" x14ac:dyDescent="0.25">
      <c r="A26872" t="s">
        <v>26</v>
      </c>
      <c r="B26872" t="s">
        <v>9</v>
      </c>
      <c r="C26872" s="62" t="s">
        <v>69</v>
      </c>
      <c r="D26872" s="62" t="s">
        <v>149</v>
      </c>
      <c r="E26872" s="62" t="s">
        <v>149</v>
      </c>
      <c r="F26872" s="62" t="s">
        <v>16</v>
      </c>
      <c r="G26872" s="2">
        <v>-3960</v>
      </c>
      <c r="H26872" t="s">
        <v>14</v>
      </c>
    </row>
    <row r="26873" spans="1:8" hidden="1" x14ac:dyDescent="0.25">
      <c r="A26873" t="s">
        <v>26</v>
      </c>
      <c r="B26873" t="s">
        <v>9</v>
      </c>
      <c r="C26873" s="62" t="s">
        <v>69</v>
      </c>
      <c r="D26873" s="62" t="s">
        <v>149</v>
      </c>
      <c r="E26873" s="62" t="s">
        <v>149</v>
      </c>
      <c r="F26873" s="62" t="s">
        <v>24</v>
      </c>
      <c r="G26873" s="2">
        <v>-3120</v>
      </c>
      <c r="H26873" t="s">
        <v>14</v>
      </c>
    </row>
    <row r="26874" spans="1:8" hidden="1" x14ac:dyDescent="0.25">
      <c r="A26874" t="s">
        <v>26</v>
      </c>
      <c r="B26874" t="s">
        <v>9</v>
      </c>
      <c r="C26874" s="62" t="s">
        <v>69</v>
      </c>
      <c r="D26874" s="62" t="s">
        <v>149</v>
      </c>
      <c r="E26874" s="62" t="s">
        <v>149</v>
      </c>
      <c r="F26874" s="62" t="s">
        <v>23</v>
      </c>
      <c r="G26874" s="2">
        <v>-4680</v>
      </c>
      <c r="H26874" t="s">
        <v>14</v>
      </c>
    </row>
    <row r="26875" spans="1:8" hidden="1" x14ac:dyDescent="0.25">
      <c r="A26875" t="s">
        <v>26</v>
      </c>
      <c r="B26875" t="s">
        <v>9</v>
      </c>
      <c r="C26875" s="62" t="s">
        <v>69</v>
      </c>
      <c r="D26875" s="62" t="s">
        <v>149</v>
      </c>
      <c r="E26875" s="62" t="s">
        <v>149</v>
      </c>
      <c r="F26875" s="62" t="s">
        <v>22</v>
      </c>
      <c r="G26875" s="2">
        <v>-4680</v>
      </c>
      <c r="H26875" t="s">
        <v>14</v>
      </c>
    </row>
    <row r="26876" spans="1:8" hidden="1" x14ac:dyDescent="0.25">
      <c r="A26876" t="s">
        <v>26</v>
      </c>
      <c r="B26876" t="s">
        <v>9</v>
      </c>
      <c r="C26876" s="62" t="s">
        <v>69</v>
      </c>
      <c r="D26876" s="62" t="s">
        <v>149</v>
      </c>
      <c r="E26876" s="62" t="s">
        <v>149</v>
      </c>
      <c r="F26876" s="62" t="s">
        <v>15</v>
      </c>
      <c r="G26876" s="2">
        <v>-2640</v>
      </c>
      <c r="H26876" t="s">
        <v>14</v>
      </c>
    </row>
    <row r="26877" spans="1:8" hidden="1" x14ac:dyDescent="0.25">
      <c r="A26877" t="s">
        <v>26</v>
      </c>
      <c r="B26877" t="s">
        <v>9</v>
      </c>
      <c r="C26877" s="62" t="s">
        <v>69</v>
      </c>
      <c r="D26877" s="62" t="s">
        <v>149</v>
      </c>
      <c r="E26877" s="62" t="s">
        <v>149</v>
      </c>
      <c r="F26877" s="62" t="s">
        <v>13</v>
      </c>
      <c r="G26877" s="2">
        <v>-2640</v>
      </c>
      <c r="H26877" t="s">
        <v>14</v>
      </c>
    </row>
    <row r="26878" spans="1:8" hidden="1" x14ac:dyDescent="0.25">
      <c r="A26878" t="s">
        <v>26</v>
      </c>
      <c r="B26878" t="s">
        <v>9</v>
      </c>
      <c r="C26878" s="62" t="s">
        <v>69</v>
      </c>
      <c r="D26878" s="62" t="s">
        <v>149</v>
      </c>
      <c r="E26878" s="62" t="s">
        <v>149</v>
      </c>
      <c r="F26878" s="62" t="s">
        <v>21</v>
      </c>
      <c r="G26878" s="2">
        <v>-504</v>
      </c>
      <c r="H26878" t="s">
        <v>14</v>
      </c>
    </row>
    <row r="26879" spans="1:8" hidden="1" x14ac:dyDescent="0.25">
      <c r="A26879" t="s">
        <v>26</v>
      </c>
      <c r="B26879" t="s">
        <v>9</v>
      </c>
      <c r="C26879" s="62" t="s">
        <v>69</v>
      </c>
      <c r="D26879" s="62" t="s">
        <v>149</v>
      </c>
      <c r="E26879" s="62" t="s">
        <v>149</v>
      </c>
      <c r="F26879" s="62" t="s">
        <v>17</v>
      </c>
      <c r="G26879" s="2">
        <v>-468</v>
      </c>
      <c r="H26879" t="s">
        <v>14</v>
      </c>
    </row>
    <row r="26880" spans="1:8" hidden="1" x14ac:dyDescent="0.25">
      <c r="A26880" t="s">
        <v>26</v>
      </c>
      <c r="B26880" t="s">
        <v>9</v>
      </c>
      <c r="C26880" s="62" t="s">
        <v>69</v>
      </c>
      <c r="D26880" s="62" t="s">
        <v>149</v>
      </c>
      <c r="E26880" s="62" t="s">
        <v>149</v>
      </c>
      <c r="F26880" s="62" t="s">
        <v>25</v>
      </c>
      <c r="G26880" s="2">
        <v>-504</v>
      </c>
      <c r="H26880" t="s">
        <v>14</v>
      </c>
    </row>
    <row r="26881" spans="1:8" hidden="1" x14ac:dyDescent="0.25">
      <c r="A26881" t="s">
        <v>26</v>
      </c>
      <c r="B26881" t="s">
        <v>9</v>
      </c>
      <c r="C26881" s="62" t="s">
        <v>69</v>
      </c>
      <c r="D26881" s="62" t="s">
        <v>149</v>
      </c>
      <c r="E26881" s="62" t="s">
        <v>149</v>
      </c>
      <c r="F26881" s="62" t="s">
        <v>20</v>
      </c>
      <c r="G26881" s="2">
        <v>-504</v>
      </c>
      <c r="H26881" t="s">
        <v>14</v>
      </c>
    </row>
    <row r="26882" spans="1:8" hidden="1" x14ac:dyDescent="0.25">
      <c r="A26882" t="s">
        <v>26</v>
      </c>
      <c r="B26882" t="s">
        <v>9</v>
      </c>
      <c r="C26882" s="62" t="s">
        <v>69</v>
      </c>
      <c r="D26882" s="62" t="s">
        <v>149</v>
      </c>
      <c r="E26882" s="62" t="s">
        <v>149</v>
      </c>
      <c r="F26882" s="62" t="s">
        <v>19</v>
      </c>
      <c r="G26882" s="2">
        <v>-468</v>
      </c>
      <c r="H26882" t="s">
        <v>14</v>
      </c>
    </row>
    <row r="26883" spans="1:8" hidden="1" x14ac:dyDescent="0.25">
      <c r="A26883" t="s">
        <v>26</v>
      </c>
      <c r="B26883" t="s">
        <v>9</v>
      </c>
      <c r="C26883" s="62" t="s">
        <v>69</v>
      </c>
      <c r="D26883" s="62" t="s">
        <v>149</v>
      </c>
      <c r="E26883" s="62" t="s">
        <v>149</v>
      </c>
      <c r="F26883" s="62" t="s">
        <v>18</v>
      </c>
      <c r="G26883" s="2">
        <v>-468</v>
      </c>
      <c r="H26883" t="s">
        <v>14</v>
      </c>
    </row>
    <row r="26884" spans="1:8" hidden="1" x14ac:dyDescent="0.25">
      <c r="A26884" t="s">
        <v>26</v>
      </c>
      <c r="B26884" t="s">
        <v>9</v>
      </c>
      <c r="C26884" s="62" t="s">
        <v>69</v>
      </c>
      <c r="D26884" s="62" t="s">
        <v>149</v>
      </c>
      <c r="E26884" s="62" t="s">
        <v>149</v>
      </c>
      <c r="F26884" s="62" t="s">
        <v>16</v>
      </c>
      <c r="G26884" s="2">
        <v>-468</v>
      </c>
      <c r="H26884" t="s">
        <v>14</v>
      </c>
    </row>
    <row r="26885" spans="1:8" hidden="1" x14ac:dyDescent="0.25">
      <c r="A26885" t="s">
        <v>26</v>
      </c>
      <c r="B26885" t="s">
        <v>9</v>
      </c>
      <c r="C26885" s="62" t="s">
        <v>69</v>
      </c>
      <c r="D26885" s="62" t="s">
        <v>149</v>
      </c>
      <c r="E26885" s="62" t="s">
        <v>149</v>
      </c>
      <c r="F26885" s="62" t="s">
        <v>24</v>
      </c>
      <c r="G26885" s="2">
        <v>-504</v>
      </c>
      <c r="H26885" t="s">
        <v>14</v>
      </c>
    </row>
    <row r="26886" spans="1:8" hidden="1" x14ac:dyDescent="0.25">
      <c r="A26886" t="s">
        <v>26</v>
      </c>
      <c r="B26886" t="s">
        <v>9</v>
      </c>
      <c r="C26886" s="62" t="s">
        <v>69</v>
      </c>
      <c r="D26886" s="62" t="s">
        <v>149</v>
      </c>
      <c r="E26886" s="62" t="s">
        <v>149</v>
      </c>
      <c r="F26886" s="62" t="s">
        <v>23</v>
      </c>
      <c r="G26886" s="2">
        <v>-504</v>
      </c>
      <c r="H26886" t="s">
        <v>14</v>
      </c>
    </row>
    <row r="26887" spans="1:8" hidden="1" x14ac:dyDescent="0.25">
      <c r="A26887" t="s">
        <v>26</v>
      </c>
      <c r="B26887" t="s">
        <v>9</v>
      </c>
      <c r="C26887" s="62" t="s">
        <v>69</v>
      </c>
      <c r="D26887" s="62" t="s">
        <v>149</v>
      </c>
      <c r="E26887" s="62" t="s">
        <v>149</v>
      </c>
      <c r="F26887" s="62" t="s">
        <v>22</v>
      </c>
      <c r="G26887" s="2">
        <v>-504</v>
      </c>
      <c r="H26887" t="s">
        <v>14</v>
      </c>
    </row>
    <row r="26888" spans="1:8" hidden="1" x14ac:dyDescent="0.25">
      <c r="A26888" t="s">
        <v>26</v>
      </c>
      <c r="B26888" t="s">
        <v>9</v>
      </c>
      <c r="C26888" s="62" t="s">
        <v>69</v>
      </c>
      <c r="D26888" s="62" t="s">
        <v>149</v>
      </c>
      <c r="E26888" s="62" t="s">
        <v>149</v>
      </c>
      <c r="F26888" s="62" t="s">
        <v>15</v>
      </c>
      <c r="G26888" s="2">
        <v>-468</v>
      </c>
      <c r="H26888" t="s">
        <v>14</v>
      </c>
    </row>
    <row r="26889" spans="1:8" hidden="1" x14ac:dyDescent="0.25">
      <c r="A26889" t="s">
        <v>26</v>
      </c>
      <c r="B26889" t="s">
        <v>9</v>
      </c>
      <c r="C26889" s="62" t="s">
        <v>69</v>
      </c>
      <c r="D26889" s="62" t="s">
        <v>149</v>
      </c>
      <c r="E26889" s="62" t="s">
        <v>149</v>
      </c>
      <c r="F26889" s="62" t="s">
        <v>13</v>
      </c>
      <c r="G26889" s="2">
        <v>-468</v>
      </c>
      <c r="H26889" t="s">
        <v>14</v>
      </c>
    </row>
    <row r="26890" spans="1:8" hidden="1" x14ac:dyDescent="0.25">
      <c r="A26890" t="s">
        <v>26</v>
      </c>
      <c r="B26890" t="s">
        <v>9</v>
      </c>
      <c r="C26890" s="62" t="s">
        <v>69</v>
      </c>
      <c r="D26890" s="62" t="s">
        <v>149</v>
      </c>
      <c r="E26890" s="62" t="s">
        <v>149</v>
      </c>
      <c r="F26890" s="62" t="s">
        <v>21</v>
      </c>
      <c r="G26890" s="2">
        <v>-165</v>
      </c>
      <c r="H26890" t="s">
        <v>14</v>
      </c>
    </row>
    <row r="26891" spans="1:8" hidden="1" x14ac:dyDescent="0.25">
      <c r="A26891" t="s">
        <v>26</v>
      </c>
      <c r="B26891" t="s">
        <v>9</v>
      </c>
      <c r="C26891" s="62" t="s">
        <v>69</v>
      </c>
      <c r="D26891" s="62" t="s">
        <v>149</v>
      </c>
      <c r="E26891" s="62" t="s">
        <v>149</v>
      </c>
      <c r="F26891" s="62" t="s">
        <v>17</v>
      </c>
      <c r="G26891" s="2">
        <v>-150</v>
      </c>
      <c r="H26891" t="s">
        <v>14</v>
      </c>
    </row>
    <row r="26892" spans="1:8" hidden="1" x14ac:dyDescent="0.25">
      <c r="A26892" t="s">
        <v>26</v>
      </c>
      <c r="B26892" t="s">
        <v>9</v>
      </c>
      <c r="C26892" s="62" t="s">
        <v>69</v>
      </c>
      <c r="D26892" s="62" t="s">
        <v>149</v>
      </c>
      <c r="E26892" s="62" t="s">
        <v>149</v>
      </c>
      <c r="F26892" s="62" t="s">
        <v>25</v>
      </c>
      <c r="G26892" s="2">
        <v>-165</v>
      </c>
      <c r="H26892" t="s">
        <v>14</v>
      </c>
    </row>
    <row r="26893" spans="1:8" hidden="1" x14ac:dyDescent="0.25">
      <c r="A26893" t="s">
        <v>26</v>
      </c>
      <c r="B26893" t="s">
        <v>9</v>
      </c>
      <c r="C26893" s="62" t="s">
        <v>69</v>
      </c>
      <c r="D26893" s="62" t="s">
        <v>149</v>
      </c>
      <c r="E26893" s="62" t="s">
        <v>149</v>
      </c>
      <c r="F26893" s="62" t="s">
        <v>20</v>
      </c>
      <c r="G26893" s="2">
        <v>-165</v>
      </c>
      <c r="H26893" t="s">
        <v>14</v>
      </c>
    </row>
    <row r="26894" spans="1:8" hidden="1" x14ac:dyDescent="0.25">
      <c r="A26894" t="s">
        <v>26</v>
      </c>
      <c r="B26894" t="s">
        <v>9</v>
      </c>
      <c r="C26894" s="62" t="s">
        <v>69</v>
      </c>
      <c r="D26894" s="62" t="s">
        <v>149</v>
      </c>
      <c r="E26894" s="62" t="s">
        <v>149</v>
      </c>
      <c r="F26894" s="62" t="s">
        <v>19</v>
      </c>
      <c r="G26894" s="2">
        <v>-150</v>
      </c>
      <c r="H26894" t="s">
        <v>14</v>
      </c>
    </row>
    <row r="26895" spans="1:8" hidden="1" x14ac:dyDescent="0.25">
      <c r="A26895" t="s">
        <v>26</v>
      </c>
      <c r="B26895" t="s">
        <v>9</v>
      </c>
      <c r="C26895" s="62" t="s">
        <v>69</v>
      </c>
      <c r="D26895" s="62" t="s">
        <v>149</v>
      </c>
      <c r="E26895" s="62" t="s">
        <v>149</v>
      </c>
      <c r="F26895" s="62" t="s">
        <v>18</v>
      </c>
      <c r="G26895" s="2">
        <v>-150</v>
      </c>
      <c r="H26895" t="s">
        <v>14</v>
      </c>
    </row>
    <row r="26896" spans="1:8" hidden="1" x14ac:dyDescent="0.25">
      <c r="A26896" t="s">
        <v>26</v>
      </c>
      <c r="B26896" t="s">
        <v>9</v>
      </c>
      <c r="C26896" s="62" t="s">
        <v>69</v>
      </c>
      <c r="D26896" s="62" t="s">
        <v>149</v>
      </c>
      <c r="E26896" s="62" t="s">
        <v>149</v>
      </c>
      <c r="F26896" s="62" t="s">
        <v>16</v>
      </c>
      <c r="G26896" s="2">
        <v>-150</v>
      </c>
      <c r="H26896" t="s">
        <v>14</v>
      </c>
    </row>
    <row r="26897" spans="1:8" hidden="1" x14ac:dyDescent="0.25">
      <c r="A26897" t="s">
        <v>26</v>
      </c>
      <c r="B26897" t="s">
        <v>9</v>
      </c>
      <c r="C26897" s="62" t="s">
        <v>69</v>
      </c>
      <c r="D26897" s="62" t="s">
        <v>149</v>
      </c>
      <c r="E26897" s="62" t="s">
        <v>149</v>
      </c>
      <c r="F26897" s="62" t="s">
        <v>24</v>
      </c>
      <c r="G26897" s="2">
        <v>-165</v>
      </c>
      <c r="H26897" t="s">
        <v>14</v>
      </c>
    </row>
    <row r="26898" spans="1:8" hidden="1" x14ac:dyDescent="0.25">
      <c r="A26898" t="s">
        <v>26</v>
      </c>
      <c r="B26898" t="s">
        <v>9</v>
      </c>
      <c r="C26898" s="62" t="s">
        <v>69</v>
      </c>
      <c r="D26898" s="62" t="s">
        <v>149</v>
      </c>
      <c r="E26898" s="62" t="s">
        <v>149</v>
      </c>
      <c r="F26898" s="62" t="s">
        <v>23</v>
      </c>
      <c r="G26898" s="2">
        <v>-165</v>
      </c>
      <c r="H26898" t="s">
        <v>14</v>
      </c>
    </row>
    <row r="26899" spans="1:8" hidden="1" x14ac:dyDescent="0.25">
      <c r="A26899" t="s">
        <v>26</v>
      </c>
      <c r="B26899" t="s">
        <v>9</v>
      </c>
      <c r="C26899" s="62" t="s">
        <v>69</v>
      </c>
      <c r="D26899" s="62" t="s">
        <v>149</v>
      </c>
      <c r="E26899" s="62" t="s">
        <v>149</v>
      </c>
      <c r="F26899" s="62" t="s">
        <v>22</v>
      </c>
      <c r="G26899" s="2">
        <v>-165</v>
      </c>
      <c r="H26899" t="s">
        <v>14</v>
      </c>
    </row>
    <row r="26900" spans="1:8" hidden="1" x14ac:dyDescent="0.25">
      <c r="A26900" t="s">
        <v>26</v>
      </c>
      <c r="B26900" t="s">
        <v>9</v>
      </c>
      <c r="C26900" s="62" t="s">
        <v>69</v>
      </c>
      <c r="D26900" s="62" t="s">
        <v>149</v>
      </c>
      <c r="E26900" s="62" t="s">
        <v>149</v>
      </c>
      <c r="F26900" s="62" t="s">
        <v>15</v>
      </c>
      <c r="G26900" s="2">
        <v>-150</v>
      </c>
      <c r="H26900" t="s">
        <v>14</v>
      </c>
    </row>
    <row r="26901" spans="1:8" hidden="1" x14ac:dyDescent="0.25">
      <c r="A26901" t="s">
        <v>26</v>
      </c>
      <c r="B26901" t="s">
        <v>9</v>
      </c>
      <c r="C26901" s="62" t="s">
        <v>69</v>
      </c>
      <c r="D26901" s="62" t="s">
        <v>149</v>
      </c>
      <c r="E26901" s="62" t="s">
        <v>149</v>
      </c>
      <c r="F26901" s="62" t="s">
        <v>13</v>
      </c>
      <c r="G26901" s="2">
        <v>-150</v>
      </c>
      <c r="H26901" t="s">
        <v>14</v>
      </c>
    </row>
    <row r="26902" spans="1:8" hidden="1" x14ac:dyDescent="0.25">
      <c r="A26902" t="s">
        <v>26</v>
      </c>
      <c r="B26902" t="s">
        <v>9</v>
      </c>
      <c r="C26902" s="62" t="s">
        <v>69</v>
      </c>
      <c r="D26902" s="62" t="s">
        <v>149</v>
      </c>
      <c r="E26902" s="62" t="s">
        <v>149</v>
      </c>
      <c r="F26902" s="62" t="s">
        <v>21</v>
      </c>
      <c r="G26902" s="2">
        <v>-211.2</v>
      </c>
      <c r="H26902" t="s">
        <v>14</v>
      </c>
    </row>
    <row r="26903" spans="1:8" hidden="1" x14ac:dyDescent="0.25">
      <c r="A26903" t="s">
        <v>26</v>
      </c>
      <c r="B26903" t="s">
        <v>9</v>
      </c>
      <c r="C26903" s="62" t="s">
        <v>69</v>
      </c>
      <c r="D26903" s="62" t="s">
        <v>149</v>
      </c>
      <c r="E26903" s="62" t="s">
        <v>149</v>
      </c>
      <c r="F26903" s="62" t="s">
        <v>17</v>
      </c>
      <c r="G26903" s="2">
        <v>-192</v>
      </c>
      <c r="H26903" t="s">
        <v>14</v>
      </c>
    </row>
    <row r="26904" spans="1:8" hidden="1" x14ac:dyDescent="0.25">
      <c r="A26904" t="s">
        <v>26</v>
      </c>
      <c r="B26904" t="s">
        <v>9</v>
      </c>
      <c r="C26904" s="62" t="s">
        <v>69</v>
      </c>
      <c r="D26904" s="62" t="s">
        <v>149</v>
      </c>
      <c r="E26904" s="62" t="s">
        <v>149</v>
      </c>
      <c r="F26904" s="62" t="s">
        <v>25</v>
      </c>
      <c r="G26904" s="2">
        <v>-211.2</v>
      </c>
      <c r="H26904" t="s">
        <v>14</v>
      </c>
    </row>
    <row r="26905" spans="1:8" hidden="1" x14ac:dyDescent="0.25">
      <c r="A26905" t="s">
        <v>26</v>
      </c>
      <c r="B26905" t="s">
        <v>9</v>
      </c>
      <c r="C26905" s="62" t="s">
        <v>69</v>
      </c>
      <c r="D26905" s="62" t="s">
        <v>149</v>
      </c>
      <c r="E26905" s="62" t="s">
        <v>149</v>
      </c>
      <c r="F26905" s="62" t="s">
        <v>20</v>
      </c>
      <c r="G26905" s="2">
        <v>-211.2</v>
      </c>
      <c r="H26905" t="s">
        <v>14</v>
      </c>
    </row>
    <row r="26906" spans="1:8" hidden="1" x14ac:dyDescent="0.25">
      <c r="A26906" t="s">
        <v>26</v>
      </c>
      <c r="B26906" t="s">
        <v>9</v>
      </c>
      <c r="C26906" s="62" t="s">
        <v>69</v>
      </c>
      <c r="D26906" s="62" t="s">
        <v>149</v>
      </c>
      <c r="E26906" s="62" t="s">
        <v>149</v>
      </c>
      <c r="F26906" s="62" t="s">
        <v>19</v>
      </c>
      <c r="G26906" s="2">
        <v>-192</v>
      </c>
      <c r="H26906" t="s">
        <v>14</v>
      </c>
    </row>
    <row r="26907" spans="1:8" hidden="1" x14ac:dyDescent="0.25">
      <c r="A26907" t="s">
        <v>26</v>
      </c>
      <c r="B26907" t="s">
        <v>9</v>
      </c>
      <c r="C26907" s="62" t="s">
        <v>69</v>
      </c>
      <c r="D26907" s="62" t="s">
        <v>149</v>
      </c>
      <c r="E26907" s="62" t="s">
        <v>149</v>
      </c>
      <c r="F26907" s="62" t="s">
        <v>18</v>
      </c>
      <c r="G26907" s="2">
        <v>-192</v>
      </c>
      <c r="H26907" t="s">
        <v>14</v>
      </c>
    </row>
    <row r="26908" spans="1:8" hidden="1" x14ac:dyDescent="0.25">
      <c r="A26908" t="s">
        <v>26</v>
      </c>
      <c r="B26908" t="s">
        <v>9</v>
      </c>
      <c r="C26908" s="62" t="s">
        <v>69</v>
      </c>
      <c r="D26908" s="62" t="s">
        <v>149</v>
      </c>
      <c r="E26908" s="62" t="s">
        <v>149</v>
      </c>
      <c r="F26908" s="62" t="s">
        <v>16</v>
      </c>
      <c r="G26908" s="2">
        <v>-192</v>
      </c>
      <c r="H26908" t="s">
        <v>14</v>
      </c>
    </row>
    <row r="26909" spans="1:8" hidden="1" x14ac:dyDescent="0.25">
      <c r="A26909" t="s">
        <v>26</v>
      </c>
      <c r="B26909" t="s">
        <v>9</v>
      </c>
      <c r="C26909" s="62" t="s">
        <v>69</v>
      </c>
      <c r="D26909" s="62" t="s">
        <v>149</v>
      </c>
      <c r="E26909" s="62" t="s">
        <v>149</v>
      </c>
      <c r="F26909" s="62" t="s">
        <v>24</v>
      </c>
      <c r="G26909" s="2">
        <v>-211.2</v>
      </c>
      <c r="H26909" t="s">
        <v>14</v>
      </c>
    </row>
    <row r="26910" spans="1:8" hidden="1" x14ac:dyDescent="0.25">
      <c r="A26910" t="s">
        <v>26</v>
      </c>
      <c r="B26910" t="s">
        <v>9</v>
      </c>
      <c r="C26910" s="62" t="s">
        <v>69</v>
      </c>
      <c r="D26910" s="62" t="s">
        <v>149</v>
      </c>
      <c r="E26910" s="62" t="s">
        <v>149</v>
      </c>
      <c r="F26910" s="62" t="s">
        <v>23</v>
      </c>
      <c r="G26910" s="2">
        <v>-211.2</v>
      </c>
      <c r="H26910" t="s">
        <v>14</v>
      </c>
    </row>
    <row r="26911" spans="1:8" hidden="1" x14ac:dyDescent="0.25">
      <c r="A26911" t="s">
        <v>26</v>
      </c>
      <c r="B26911" t="s">
        <v>9</v>
      </c>
      <c r="C26911" s="62" t="s">
        <v>69</v>
      </c>
      <c r="D26911" s="62" t="s">
        <v>149</v>
      </c>
      <c r="E26911" s="62" t="s">
        <v>149</v>
      </c>
      <c r="F26911" s="62" t="s">
        <v>22</v>
      </c>
      <c r="G26911" s="2">
        <v>-211.2</v>
      </c>
      <c r="H26911" t="s">
        <v>14</v>
      </c>
    </row>
    <row r="26912" spans="1:8" hidden="1" x14ac:dyDescent="0.25">
      <c r="A26912" t="s">
        <v>26</v>
      </c>
      <c r="B26912" t="s">
        <v>9</v>
      </c>
      <c r="C26912" s="62" t="s">
        <v>69</v>
      </c>
      <c r="D26912" s="62" t="s">
        <v>149</v>
      </c>
      <c r="E26912" s="62" t="s">
        <v>149</v>
      </c>
      <c r="F26912" s="62" t="s">
        <v>15</v>
      </c>
      <c r="G26912" s="2">
        <v>-192</v>
      </c>
      <c r="H26912" t="s">
        <v>14</v>
      </c>
    </row>
    <row r="26913" spans="1:8" hidden="1" x14ac:dyDescent="0.25">
      <c r="A26913" t="s">
        <v>26</v>
      </c>
      <c r="B26913" t="s">
        <v>9</v>
      </c>
      <c r="C26913" s="62" t="s">
        <v>69</v>
      </c>
      <c r="D26913" s="62" t="s">
        <v>149</v>
      </c>
      <c r="E26913" s="62" t="s">
        <v>149</v>
      </c>
      <c r="F26913" s="62" t="s">
        <v>13</v>
      </c>
      <c r="G26913" s="2">
        <v>-192</v>
      </c>
      <c r="H26913" t="s">
        <v>14</v>
      </c>
    </row>
    <row r="26914" spans="1:8" hidden="1" x14ac:dyDescent="0.25">
      <c r="A26914" t="s">
        <v>26</v>
      </c>
      <c r="B26914" t="s">
        <v>9</v>
      </c>
      <c r="C26914" s="62" t="s">
        <v>69</v>
      </c>
      <c r="D26914" s="62" t="s">
        <v>149</v>
      </c>
      <c r="E26914" s="62" t="s">
        <v>149</v>
      </c>
      <c r="F26914" s="62" t="s">
        <v>21</v>
      </c>
      <c r="G26914" s="2">
        <v>-330</v>
      </c>
      <c r="H26914" t="s">
        <v>14</v>
      </c>
    </row>
    <row r="26915" spans="1:8" hidden="1" x14ac:dyDescent="0.25">
      <c r="A26915" t="s">
        <v>26</v>
      </c>
      <c r="B26915" t="s">
        <v>9</v>
      </c>
      <c r="C26915" s="62" t="s">
        <v>69</v>
      </c>
      <c r="D26915" s="62" t="s">
        <v>149</v>
      </c>
      <c r="E26915" s="62" t="s">
        <v>149</v>
      </c>
      <c r="F26915" s="62" t="s">
        <v>17</v>
      </c>
      <c r="G26915" s="2">
        <v>-300</v>
      </c>
      <c r="H26915" t="s">
        <v>14</v>
      </c>
    </row>
    <row r="26916" spans="1:8" hidden="1" x14ac:dyDescent="0.25">
      <c r="A26916" t="s">
        <v>26</v>
      </c>
      <c r="B26916" t="s">
        <v>9</v>
      </c>
      <c r="C26916" s="62" t="s">
        <v>69</v>
      </c>
      <c r="D26916" s="62" t="s">
        <v>149</v>
      </c>
      <c r="E26916" s="62" t="s">
        <v>149</v>
      </c>
      <c r="F26916" s="62" t="s">
        <v>25</v>
      </c>
      <c r="G26916" s="2">
        <v>-330</v>
      </c>
      <c r="H26916" t="s">
        <v>14</v>
      </c>
    </row>
    <row r="26917" spans="1:8" hidden="1" x14ac:dyDescent="0.25">
      <c r="A26917" t="s">
        <v>26</v>
      </c>
      <c r="B26917" t="s">
        <v>9</v>
      </c>
      <c r="C26917" s="62" t="s">
        <v>69</v>
      </c>
      <c r="D26917" s="62" t="s">
        <v>149</v>
      </c>
      <c r="E26917" s="62" t="s">
        <v>149</v>
      </c>
      <c r="F26917" s="62" t="s">
        <v>20</v>
      </c>
      <c r="G26917" s="2">
        <v>-330</v>
      </c>
      <c r="H26917" t="s">
        <v>14</v>
      </c>
    </row>
    <row r="26918" spans="1:8" hidden="1" x14ac:dyDescent="0.25">
      <c r="A26918" t="s">
        <v>26</v>
      </c>
      <c r="B26918" t="s">
        <v>9</v>
      </c>
      <c r="C26918" s="62" t="s">
        <v>69</v>
      </c>
      <c r="D26918" s="62" t="s">
        <v>149</v>
      </c>
      <c r="E26918" s="62" t="s">
        <v>149</v>
      </c>
      <c r="F26918" s="62" t="s">
        <v>19</v>
      </c>
      <c r="G26918" s="2">
        <v>-300</v>
      </c>
      <c r="H26918" t="s">
        <v>14</v>
      </c>
    </row>
    <row r="26919" spans="1:8" hidden="1" x14ac:dyDescent="0.25">
      <c r="A26919" t="s">
        <v>26</v>
      </c>
      <c r="B26919" t="s">
        <v>9</v>
      </c>
      <c r="C26919" s="62" t="s">
        <v>69</v>
      </c>
      <c r="D26919" s="62" t="s">
        <v>149</v>
      </c>
      <c r="E26919" s="62" t="s">
        <v>149</v>
      </c>
      <c r="F26919" s="62" t="s">
        <v>18</v>
      </c>
      <c r="G26919" s="2">
        <v>-300</v>
      </c>
      <c r="H26919" t="s">
        <v>14</v>
      </c>
    </row>
    <row r="26920" spans="1:8" hidden="1" x14ac:dyDescent="0.25">
      <c r="A26920" t="s">
        <v>26</v>
      </c>
      <c r="B26920" t="s">
        <v>9</v>
      </c>
      <c r="C26920" s="62" t="s">
        <v>69</v>
      </c>
      <c r="D26920" s="62" t="s">
        <v>149</v>
      </c>
      <c r="E26920" s="62" t="s">
        <v>149</v>
      </c>
      <c r="F26920" s="62" t="s">
        <v>16</v>
      </c>
      <c r="G26920" s="2">
        <v>-300</v>
      </c>
      <c r="H26920" t="s">
        <v>14</v>
      </c>
    </row>
    <row r="26921" spans="1:8" hidden="1" x14ac:dyDescent="0.25">
      <c r="A26921" t="s">
        <v>26</v>
      </c>
      <c r="B26921" t="s">
        <v>9</v>
      </c>
      <c r="C26921" s="62" t="s">
        <v>69</v>
      </c>
      <c r="D26921" s="62" t="s">
        <v>149</v>
      </c>
      <c r="E26921" s="62" t="s">
        <v>149</v>
      </c>
      <c r="F26921" s="62" t="s">
        <v>24</v>
      </c>
      <c r="G26921" s="2">
        <v>-330</v>
      </c>
      <c r="H26921" t="s">
        <v>14</v>
      </c>
    </row>
    <row r="26922" spans="1:8" hidden="1" x14ac:dyDescent="0.25">
      <c r="A26922" t="s">
        <v>26</v>
      </c>
      <c r="B26922" t="s">
        <v>9</v>
      </c>
      <c r="C26922" s="62" t="s">
        <v>69</v>
      </c>
      <c r="D26922" s="62" t="s">
        <v>149</v>
      </c>
      <c r="E26922" s="62" t="s">
        <v>149</v>
      </c>
      <c r="F26922" s="62" t="s">
        <v>23</v>
      </c>
      <c r="G26922" s="2">
        <v>-330</v>
      </c>
      <c r="H26922" t="s">
        <v>14</v>
      </c>
    </row>
    <row r="26923" spans="1:8" hidden="1" x14ac:dyDescent="0.25">
      <c r="A26923" t="s">
        <v>26</v>
      </c>
      <c r="B26923" t="s">
        <v>9</v>
      </c>
      <c r="C26923" s="62" t="s">
        <v>69</v>
      </c>
      <c r="D26923" s="62" t="s">
        <v>149</v>
      </c>
      <c r="E26923" s="62" t="s">
        <v>149</v>
      </c>
      <c r="F26923" s="62" t="s">
        <v>22</v>
      </c>
      <c r="G26923" s="2">
        <v>-330</v>
      </c>
      <c r="H26923" t="s">
        <v>14</v>
      </c>
    </row>
    <row r="26924" spans="1:8" hidden="1" x14ac:dyDescent="0.25">
      <c r="A26924" t="s">
        <v>26</v>
      </c>
      <c r="B26924" t="s">
        <v>9</v>
      </c>
      <c r="C26924" s="62" t="s">
        <v>69</v>
      </c>
      <c r="D26924" s="62" t="s">
        <v>149</v>
      </c>
      <c r="E26924" s="62" t="s">
        <v>149</v>
      </c>
      <c r="F26924" s="62" t="s">
        <v>15</v>
      </c>
      <c r="G26924" s="2">
        <v>-300</v>
      </c>
      <c r="H26924" t="s">
        <v>14</v>
      </c>
    </row>
    <row r="26925" spans="1:8" hidden="1" x14ac:dyDescent="0.25">
      <c r="A26925" t="s">
        <v>26</v>
      </c>
      <c r="B26925" t="s">
        <v>9</v>
      </c>
      <c r="C26925" s="62" t="s">
        <v>69</v>
      </c>
      <c r="D26925" s="62" t="s">
        <v>149</v>
      </c>
      <c r="E26925" s="62" t="s">
        <v>149</v>
      </c>
      <c r="F26925" s="62" t="s">
        <v>13</v>
      </c>
      <c r="G26925" s="2">
        <v>-300</v>
      </c>
      <c r="H26925" t="s">
        <v>14</v>
      </c>
    </row>
    <row r="26926" spans="1:8" hidden="1" x14ac:dyDescent="0.25">
      <c r="A26926" t="s">
        <v>26</v>
      </c>
      <c r="B26926" t="s">
        <v>9</v>
      </c>
      <c r="C26926" s="62" t="s">
        <v>69</v>
      </c>
      <c r="D26926" s="62" t="s">
        <v>149</v>
      </c>
      <c r="E26926" s="62" t="s">
        <v>149</v>
      </c>
      <c r="F26926" s="62" t="s">
        <v>21</v>
      </c>
      <c r="G26926" s="2">
        <v>-316.8</v>
      </c>
      <c r="H26926" t="s">
        <v>14</v>
      </c>
    </row>
    <row r="26927" spans="1:8" hidden="1" x14ac:dyDescent="0.25">
      <c r="A26927" t="s">
        <v>26</v>
      </c>
      <c r="B26927" t="s">
        <v>9</v>
      </c>
      <c r="C26927" s="62" t="s">
        <v>69</v>
      </c>
      <c r="D26927" s="62" t="s">
        <v>149</v>
      </c>
      <c r="E26927" s="62" t="s">
        <v>149</v>
      </c>
      <c r="F26927" s="62" t="s">
        <v>17</v>
      </c>
      <c r="G26927" s="2">
        <v>-288</v>
      </c>
      <c r="H26927" t="s">
        <v>14</v>
      </c>
    </row>
    <row r="26928" spans="1:8" hidden="1" x14ac:dyDescent="0.25">
      <c r="A26928" t="s">
        <v>26</v>
      </c>
      <c r="B26928" t="s">
        <v>9</v>
      </c>
      <c r="C26928" s="62" t="s">
        <v>69</v>
      </c>
      <c r="D26928" s="62" t="s">
        <v>149</v>
      </c>
      <c r="E26928" s="62" t="s">
        <v>149</v>
      </c>
      <c r="F26928" s="62" t="s">
        <v>25</v>
      </c>
      <c r="G26928" s="2">
        <v>-528</v>
      </c>
      <c r="H26928" t="s">
        <v>14</v>
      </c>
    </row>
    <row r="26929" spans="1:8" hidden="1" x14ac:dyDescent="0.25">
      <c r="A26929" t="s">
        <v>26</v>
      </c>
      <c r="B26929" t="s">
        <v>9</v>
      </c>
      <c r="C26929" s="62" t="s">
        <v>69</v>
      </c>
      <c r="D26929" s="62" t="s">
        <v>149</v>
      </c>
      <c r="E26929" s="62" t="s">
        <v>149</v>
      </c>
      <c r="F26929" s="62" t="s">
        <v>20</v>
      </c>
      <c r="G26929" s="2">
        <v>-316.8</v>
      </c>
      <c r="H26929" t="s">
        <v>14</v>
      </c>
    </row>
    <row r="26930" spans="1:8" hidden="1" x14ac:dyDescent="0.25">
      <c r="A26930" t="s">
        <v>26</v>
      </c>
      <c r="B26930" t="s">
        <v>9</v>
      </c>
      <c r="C26930" s="62" t="s">
        <v>69</v>
      </c>
      <c r="D26930" s="62" t="s">
        <v>149</v>
      </c>
      <c r="E26930" s="62" t="s">
        <v>149</v>
      </c>
      <c r="F26930" s="62" t="s">
        <v>19</v>
      </c>
      <c r="G26930" s="2">
        <v>-288</v>
      </c>
      <c r="H26930" t="s">
        <v>14</v>
      </c>
    </row>
    <row r="26931" spans="1:8" hidden="1" x14ac:dyDescent="0.25">
      <c r="A26931" t="s">
        <v>26</v>
      </c>
      <c r="B26931" t="s">
        <v>9</v>
      </c>
      <c r="C26931" s="62" t="s">
        <v>69</v>
      </c>
      <c r="D26931" s="62" t="s">
        <v>149</v>
      </c>
      <c r="E26931" s="62" t="s">
        <v>149</v>
      </c>
      <c r="F26931" s="62" t="s">
        <v>18</v>
      </c>
      <c r="G26931" s="2">
        <v>-288</v>
      </c>
      <c r="H26931" t="s">
        <v>14</v>
      </c>
    </row>
    <row r="26932" spans="1:8" hidden="1" x14ac:dyDescent="0.25">
      <c r="A26932" t="s">
        <v>26</v>
      </c>
      <c r="B26932" t="s">
        <v>9</v>
      </c>
      <c r="C26932" s="62" t="s">
        <v>69</v>
      </c>
      <c r="D26932" s="62" t="s">
        <v>149</v>
      </c>
      <c r="E26932" s="62" t="s">
        <v>149</v>
      </c>
      <c r="F26932" s="62" t="s">
        <v>16</v>
      </c>
      <c r="G26932" s="2">
        <v>-480</v>
      </c>
      <c r="H26932" t="s">
        <v>14</v>
      </c>
    </row>
    <row r="26933" spans="1:8" hidden="1" x14ac:dyDescent="0.25">
      <c r="A26933" t="s">
        <v>26</v>
      </c>
      <c r="B26933" t="s">
        <v>9</v>
      </c>
      <c r="C26933" s="62" t="s">
        <v>69</v>
      </c>
      <c r="D26933" s="62" t="s">
        <v>149</v>
      </c>
      <c r="E26933" s="62" t="s">
        <v>149</v>
      </c>
      <c r="F26933" s="62" t="s">
        <v>24</v>
      </c>
      <c r="G26933" s="2">
        <v>-528</v>
      </c>
      <c r="H26933" t="s">
        <v>14</v>
      </c>
    </row>
    <row r="26934" spans="1:8" hidden="1" x14ac:dyDescent="0.25">
      <c r="A26934" t="s">
        <v>26</v>
      </c>
      <c r="B26934" t="s">
        <v>9</v>
      </c>
      <c r="C26934" s="62" t="s">
        <v>69</v>
      </c>
      <c r="D26934" s="62" t="s">
        <v>149</v>
      </c>
      <c r="E26934" s="62" t="s">
        <v>149</v>
      </c>
      <c r="F26934" s="62" t="s">
        <v>23</v>
      </c>
      <c r="G26934" s="2">
        <v>-316.8</v>
      </c>
      <c r="H26934" t="s">
        <v>14</v>
      </c>
    </row>
    <row r="26935" spans="1:8" hidden="1" x14ac:dyDescent="0.25">
      <c r="A26935" t="s">
        <v>26</v>
      </c>
      <c r="B26935" t="s">
        <v>9</v>
      </c>
      <c r="C26935" s="62" t="s">
        <v>69</v>
      </c>
      <c r="D26935" s="62" t="s">
        <v>149</v>
      </c>
      <c r="E26935" s="62" t="s">
        <v>149</v>
      </c>
      <c r="F26935" s="62" t="s">
        <v>22</v>
      </c>
      <c r="G26935" s="2">
        <v>-316.8</v>
      </c>
      <c r="H26935" t="s">
        <v>14</v>
      </c>
    </row>
    <row r="26936" spans="1:8" hidden="1" x14ac:dyDescent="0.25">
      <c r="A26936" t="s">
        <v>26</v>
      </c>
      <c r="B26936" t="s">
        <v>9</v>
      </c>
      <c r="C26936" s="62" t="s">
        <v>69</v>
      </c>
      <c r="D26936" s="62" t="s">
        <v>149</v>
      </c>
      <c r="E26936" s="62" t="s">
        <v>149</v>
      </c>
      <c r="F26936" s="62" t="s">
        <v>15</v>
      </c>
      <c r="G26936" s="2">
        <v>-480</v>
      </c>
      <c r="H26936" t="s">
        <v>14</v>
      </c>
    </row>
    <row r="26937" spans="1:8" hidden="1" x14ac:dyDescent="0.25">
      <c r="A26937" t="s">
        <v>26</v>
      </c>
      <c r="B26937" t="s">
        <v>9</v>
      </c>
      <c r="C26937" s="62" t="s">
        <v>69</v>
      </c>
      <c r="D26937" s="62" t="s">
        <v>149</v>
      </c>
      <c r="E26937" s="62" t="s">
        <v>149</v>
      </c>
      <c r="F26937" s="62" t="s">
        <v>13</v>
      </c>
      <c r="G26937" s="2">
        <v>-480</v>
      </c>
      <c r="H26937" t="s">
        <v>14</v>
      </c>
    </row>
    <row r="26938" spans="1:8" hidden="1" x14ac:dyDescent="0.25">
      <c r="A26938" t="s">
        <v>26</v>
      </c>
      <c r="B26938" t="s">
        <v>9</v>
      </c>
      <c r="C26938" s="62" t="s">
        <v>69</v>
      </c>
      <c r="D26938" s="62" t="s">
        <v>149</v>
      </c>
      <c r="E26938" s="62" t="s">
        <v>149</v>
      </c>
      <c r="F26938" s="62" t="s">
        <v>21</v>
      </c>
      <c r="G26938" s="2">
        <v>-4950.0000000000009</v>
      </c>
      <c r="H26938" t="s">
        <v>14</v>
      </c>
    </row>
    <row r="26939" spans="1:8" hidden="1" x14ac:dyDescent="0.25">
      <c r="A26939" t="s">
        <v>26</v>
      </c>
      <c r="B26939" t="s">
        <v>9</v>
      </c>
      <c r="C26939" s="62" t="s">
        <v>69</v>
      </c>
      <c r="D26939" s="62" t="s">
        <v>149</v>
      </c>
      <c r="E26939" s="62" t="s">
        <v>149</v>
      </c>
      <c r="F26939" s="62" t="s">
        <v>17</v>
      </c>
      <c r="G26939" s="2">
        <v>-4500</v>
      </c>
      <c r="H26939" t="s">
        <v>14</v>
      </c>
    </row>
    <row r="26940" spans="1:8" hidden="1" x14ac:dyDescent="0.25">
      <c r="A26940" t="s">
        <v>26</v>
      </c>
      <c r="B26940" t="s">
        <v>9</v>
      </c>
      <c r="C26940" s="62" t="s">
        <v>69</v>
      </c>
      <c r="D26940" s="62" t="s">
        <v>149</v>
      </c>
      <c r="E26940" s="62" t="s">
        <v>149</v>
      </c>
      <c r="F26940" s="62" t="s">
        <v>25</v>
      </c>
      <c r="G26940" s="2">
        <v>-3300.0000000000005</v>
      </c>
      <c r="H26940" t="s">
        <v>14</v>
      </c>
    </row>
    <row r="26941" spans="1:8" hidden="1" x14ac:dyDescent="0.25">
      <c r="A26941" t="s">
        <v>26</v>
      </c>
      <c r="B26941" t="s">
        <v>9</v>
      </c>
      <c r="C26941" s="62" t="s">
        <v>69</v>
      </c>
      <c r="D26941" s="62" t="s">
        <v>149</v>
      </c>
      <c r="E26941" s="62" t="s">
        <v>149</v>
      </c>
      <c r="F26941" s="62" t="s">
        <v>20</v>
      </c>
      <c r="G26941" s="2">
        <v>-4950.0000000000009</v>
      </c>
      <c r="H26941" t="s">
        <v>14</v>
      </c>
    </row>
    <row r="26942" spans="1:8" hidden="1" x14ac:dyDescent="0.25">
      <c r="A26942" t="s">
        <v>26</v>
      </c>
      <c r="B26942" t="s">
        <v>9</v>
      </c>
      <c r="C26942" s="62" t="s">
        <v>69</v>
      </c>
      <c r="D26942" s="62" t="s">
        <v>149</v>
      </c>
      <c r="E26942" s="62" t="s">
        <v>149</v>
      </c>
      <c r="F26942" s="62" t="s">
        <v>19</v>
      </c>
      <c r="G26942" s="2">
        <v>-4500</v>
      </c>
      <c r="H26942" t="s">
        <v>14</v>
      </c>
    </row>
    <row r="26943" spans="1:8" hidden="1" x14ac:dyDescent="0.25">
      <c r="A26943" t="s">
        <v>26</v>
      </c>
      <c r="B26943" t="s">
        <v>9</v>
      </c>
      <c r="C26943" s="62" t="s">
        <v>69</v>
      </c>
      <c r="D26943" s="62" t="s">
        <v>149</v>
      </c>
      <c r="E26943" s="62" t="s">
        <v>149</v>
      </c>
      <c r="F26943" s="62" t="s">
        <v>18</v>
      </c>
      <c r="G26943" s="2">
        <v>-4500</v>
      </c>
      <c r="H26943" t="s">
        <v>14</v>
      </c>
    </row>
    <row r="26944" spans="1:8" hidden="1" x14ac:dyDescent="0.25">
      <c r="A26944" t="s">
        <v>26</v>
      </c>
      <c r="B26944" t="s">
        <v>9</v>
      </c>
      <c r="C26944" s="62" t="s">
        <v>69</v>
      </c>
      <c r="D26944" s="62" t="s">
        <v>149</v>
      </c>
      <c r="E26944" s="62" t="s">
        <v>149</v>
      </c>
      <c r="F26944" s="62" t="s">
        <v>16</v>
      </c>
      <c r="G26944" s="2">
        <v>-6000</v>
      </c>
      <c r="H26944" t="s">
        <v>14</v>
      </c>
    </row>
    <row r="26945" spans="1:8" hidden="1" x14ac:dyDescent="0.25">
      <c r="A26945" t="s">
        <v>26</v>
      </c>
      <c r="B26945" t="s">
        <v>9</v>
      </c>
      <c r="C26945" s="62" t="s">
        <v>69</v>
      </c>
      <c r="D26945" s="62" t="s">
        <v>149</v>
      </c>
      <c r="E26945" s="62" t="s">
        <v>149</v>
      </c>
      <c r="F26945" s="62" t="s">
        <v>24</v>
      </c>
      <c r="G26945" s="2">
        <v>-3960.0000000000005</v>
      </c>
      <c r="H26945" t="s">
        <v>14</v>
      </c>
    </row>
    <row r="26946" spans="1:8" hidden="1" x14ac:dyDescent="0.25">
      <c r="A26946" t="s">
        <v>26</v>
      </c>
      <c r="B26946" t="s">
        <v>9</v>
      </c>
      <c r="C26946" s="62" t="s">
        <v>69</v>
      </c>
      <c r="D26946" s="62" t="s">
        <v>149</v>
      </c>
      <c r="E26946" s="62" t="s">
        <v>149</v>
      </c>
      <c r="F26946" s="62" t="s">
        <v>23</v>
      </c>
      <c r="G26946" s="2">
        <v>-4950.0000000000009</v>
      </c>
      <c r="H26946" t="s">
        <v>14</v>
      </c>
    </row>
    <row r="26947" spans="1:8" hidden="1" x14ac:dyDescent="0.25">
      <c r="A26947" t="s">
        <v>26</v>
      </c>
      <c r="B26947" t="s">
        <v>9</v>
      </c>
      <c r="C26947" s="62" t="s">
        <v>69</v>
      </c>
      <c r="D26947" s="62" t="s">
        <v>149</v>
      </c>
      <c r="E26947" s="62" t="s">
        <v>149</v>
      </c>
      <c r="F26947" s="62" t="s">
        <v>22</v>
      </c>
      <c r="G26947" s="2">
        <v>-4950.0000000000009</v>
      </c>
      <c r="H26947" t="s">
        <v>14</v>
      </c>
    </row>
    <row r="26948" spans="1:8" hidden="1" x14ac:dyDescent="0.25">
      <c r="A26948" t="s">
        <v>26</v>
      </c>
      <c r="B26948" t="s">
        <v>9</v>
      </c>
      <c r="C26948" s="62" t="s">
        <v>69</v>
      </c>
      <c r="D26948" s="62" t="s">
        <v>149</v>
      </c>
      <c r="E26948" s="62" t="s">
        <v>149</v>
      </c>
      <c r="F26948" s="62" t="s">
        <v>15</v>
      </c>
      <c r="G26948" s="2">
        <v>-3000</v>
      </c>
      <c r="H26948" t="s">
        <v>14</v>
      </c>
    </row>
    <row r="26949" spans="1:8" hidden="1" x14ac:dyDescent="0.25">
      <c r="A26949" t="s">
        <v>26</v>
      </c>
      <c r="B26949" t="s">
        <v>9</v>
      </c>
      <c r="C26949" s="62" t="s">
        <v>69</v>
      </c>
      <c r="D26949" s="62" t="s">
        <v>149</v>
      </c>
      <c r="E26949" s="62" t="s">
        <v>149</v>
      </c>
      <c r="F26949" s="62" t="s">
        <v>13</v>
      </c>
      <c r="G26949" s="2">
        <v>-3000</v>
      </c>
      <c r="H26949" t="s">
        <v>14</v>
      </c>
    </row>
    <row r="26950" spans="1:8" hidden="1" x14ac:dyDescent="0.25">
      <c r="A26950" t="s">
        <v>26</v>
      </c>
      <c r="B26950" t="s">
        <v>9</v>
      </c>
      <c r="C26950" s="62" t="s">
        <v>69</v>
      </c>
      <c r="D26950" s="62" t="s">
        <v>149</v>
      </c>
      <c r="E26950" s="62" t="s">
        <v>149</v>
      </c>
      <c r="F26950" s="62" t="s">
        <v>21</v>
      </c>
      <c r="G26950" s="2">
        <v>-990.00000000000011</v>
      </c>
      <c r="H26950" t="s">
        <v>14</v>
      </c>
    </row>
    <row r="26951" spans="1:8" hidden="1" x14ac:dyDescent="0.25">
      <c r="A26951" t="s">
        <v>26</v>
      </c>
      <c r="B26951" t="s">
        <v>9</v>
      </c>
      <c r="C26951" s="62" t="s">
        <v>69</v>
      </c>
      <c r="D26951" s="62" t="s">
        <v>149</v>
      </c>
      <c r="E26951" s="62" t="s">
        <v>149</v>
      </c>
      <c r="F26951" s="62" t="s">
        <v>17</v>
      </c>
      <c r="G26951" s="2">
        <v>-900</v>
      </c>
      <c r="H26951" t="s">
        <v>14</v>
      </c>
    </row>
    <row r="26952" spans="1:8" hidden="1" x14ac:dyDescent="0.25">
      <c r="A26952" t="s">
        <v>26</v>
      </c>
      <c r="B26952" t="s">
        <v>9</v>
      </c>
      <c r="C26952" s="62" t="s">
        <v>69</v>
      </c>
      <c r="D26952" s="62" t="s">
        <v>149</v>
      </c>
      <c r="E26952" s="62" t="s">
        <v>149</v>
      </c>
      <c r="F26952" s="62" t="s">
        <v>25</v>
      </c>
      <c r="G26952" s="2">
        <v>-990.00000000000011</v>
      </c>
      <c r="H26952" t="s">
        <v>14</v>
      </c>
    </row>
    <row r="26953" spans="1:8" hidden="1" x14ac:dyDescent="0.25">
      <c r="A26953" t="s">
        <v>26</v>
      </c>
      <c r="B26953" t="s">
        <v>9</v>
      </c>
      <c r="C26953" s="62" t="s">
        <v>69</v>
      </c>
      <c r="D26953" s="62" t="s">
        <v>149</v>
      </c>
      <c r="E26953" s="62" t="s">
        <v>149</v>
      </c>
      <c r="F26953" s="62" t="s">
        <v>20</v>
      </c>
      <c r="G26953" s="2">
        <v>-990.00000000000011</v>
      </c>
      <c r="H26953" t="s">
        <v>14</v>
      </c>
    </row>
    <row r="26954" spans="1:8" hidden="1" x14ac:dyDescent="0.25">
      <c r="A26954" t="s">
        <v>26</v>
      </c>
      <c r="B26954" t="s">
        <v>9</v>
      </c>
      <c r="C26954" s="62" t="s">
        <v>69</v>
      </c>
      <c r="D26954" s="62" t="s">
        <v>149</v>
      </c>
      <c r="E26954" s="62" t="s">
        <v>149</v>
      </c>
      <c r="F26954" s="62" t="s">
        <v>19</v>
      </c>
      <c r="G26954" s="2">
        <v>-900</v>
      </c>
      <c r="H26954" t="s">
        <v>14</v>
      </c>
    </row>
    <row r="26955" spans="1:8" hidden="1" x14ac:dyDescent="0.25">
      <c r="A26955" t="s">
        <v>26</v>
      </c>
      <c r="B26955" t="s">
        <v>9</v>
      </c>
      <c r="C26955" s="62" t="s">
        <v>69</v>
      </c>
      <c r="D26955" s="62" t="s">
        <v>149</v>
      </c>
      <c r="E26955" s="62" t="s">
        <v>149</v>
      </c>
      <c r="F26955" s="62" t="s">
        <v>18</v>
      </c>
      <c r="G26955" s="2">
        <v>-900</v>
      </c>
      <c r="H26955" t="s">
        <v>14</v>
      </c>
    </row>
    <row r="26956" spans="1:8" hidden="1" x14ac:dyDescent="0.25">
      <c r="A26956" t="s">
        <v>26</v>
      </c>
      <c r="B26956" t="s">
        <v>9</v>
      </c>
      <c r="C26956" s="62" t="s">
        <v>69</v>
      </c>
      <c r="D26956" s="62" t="s">
        <v>149</v>
      </c>
      <c r="E26956" s="62" t="s">
        <v>149</v>
      </c>
      <c r="F26956" s="62" t="s">
        <v>16</v>
      </c>
      <c r="G26956" s="2">
        <v>-900</v>
      </c>
      <c r="H26956" t="s">
        <v>14</v>
      </c>
    </row>
    <row r="26957" spans="1:8" hidden="1" x14ac:dyDescent="0.25">
      <c r="A26957" t="s">
        <v>26</v>
      </c>
      <c r="B26957" t="s">
        <v>9</v>
      </c>
      <c r="C26957" s="62" t="s">
        <v>69</v>
      </c>
      <c r="D26957" s="62" t="s">
        <v>149</v>
      </c>
      <c r="E26957" s="62" t="s">
        <v>149</v>
      </c>
      <c r="F26957" s="62" t="s">
        <v>24</v>
      </c>
      <c r="G26957" s="2">
        <v>-990.00000000000011</v>
      </c>
      <c r="H26957" t="s">
        <v>14</v>
      </c>
    </row>
    <row r="26958" spans="1:8" hidden="1" x14ac:dyDescent="0.25">
      <c r="A26958" t="s">
        <v>26</v>
      </c>
      <c r="B26958" t="s">
        <v>9</v>
      </c>
      <c r="C26958" s="62" t="s">
        <v>69</v>
      </c>
      <c r="D26958" s="62" t="s">
        <v>149</v>
      </c>
      <c r="E26958" s="62" t="s">
        <v>149</v>
      </c>
      <c r="F26958" s="62" t="s">
        <v>23</v>
      </c>
      <c r="G26958" s="2">
        <v>-990.00000000000011</v>
      </c>
      <c r="H26958" t="s">
        <v>14</v>
      </c>
    </row>
    <row r="26959" spans="1:8" hidden="1" x14ac:dyDescent="0.25">
      <c r="A26959" t="s">
        <v>26</v>
      </c>
      <c r="B26959" t="s">
        <v>9</v>
      </c>
      <c r="C26959" s="62" t="s">
        <v>69</v>
      </c>
      <c r="D26959" s="62" t="s">
        <v>149</v>
      </c>
      <c r="E26959" s="62" t="s">
        <v>149</v>
      </c>
      <c r="F26959" s="62" t="s">
        <v>22</v>
      </c>
      <c r="G26959" s="2">
        <v>-990.00000000000011</v>
      </c>
      <c r="H26959" t="s">
        <v>14</v>
      </c>
    </row>
    <row r="26960" spans="1:8" hidden="1" x14ac:dyDescent="0.25">
      <c r="A26960" t="s">
        <v>26</v>
      </c>
      <c r="B26960" t="s">
        <v>9</v>
      </c>
      <c r="C26960" s="62" t="s">
        <v>69</v>
      </c>
      <c r="D26960" s="62" t="s">
        <v>149</v>
      </c>
      <c r="E26960" s="62" t="s">
        <v>149</v>
      </c>
      <c r="F26960" s="62" t="s">
        <v>15</v>
      </c>
      <c r="G26960" s="2">
        <v>-900</v>
      </c>
      <c r="H26960" t="s">
        <v>14</v>
      </c>
    </row>
    <row r="26961" spans="1:8" hidden="1" x14ac:dyDescent="0.25">
      <c r="A26961" t="s">
        <v>26</v>
      </c>
      <c r="B26961" t="s">
        <v>9</v>
      </c>
      <c r="C26961" s="62" t="s">
        <v>69</v>
      </c>
      <c r="D26961" s="62" t="s">
        <v>149</v>
      </c>
      <c r="E26961" s="62" t="s">
        <v>149</v>
      </c>
      <c r="F26961" s="62" t="s">
        <v>13</v>
      </c>
      <c r="G26961" s="2">
        <v>-900</v>
      </c>
      <c r="H26961" t="s">
        <v>14</v>
      </c>
    </row>
    <row r="26962" spans="1:8" hidden="1" x14ac:dyDescent="0.25">
      <c r="A26962" t="s">
        <v>26</v>
      </c>
      <c r="B26962" t="s">
        <v>9</v>
      </c>
      <c r="C26962" s="62" t="s">
        <v>69</v>
      </c>
      <c r="D26962" s="62" t="s">
        <v>149</v>
      </c>
      <c r="E26962" s="62" t="s">
        <v>149</v>
      </c>
      <c r="F26962" s="62" t="s">
        <v>21</v>
      </c>
      <c r="G26962" s="2">
        <v>-495.00000000000006</v>
      </c>
      <c r="H26962" t="s">
        <v>14</v>
      </c>
    </row>
    <row r="26963" spans="1:8" hidden="1" x14ac:dyDescent="0.25">
      <c r="A26963" t="s">
        <v>26</v>
      </c>
      <c r="B26963" t="s">
        <v>9</v>
      </c>
      <c r="C26963" s="62" t="s">
        <v>69</v>
      </c>
      <c r="D26963" s="62" t="s">
        <v>149</v>
      </c>
      <c r="E26963" s="62" t="s">
        <v>149</v>
      </c>
      <c r="F26963" s="62" t="s">
        <v>17</v>
      </c>
      <c r="G26963" s="2">
        <v>-300</v>
      </c>
      <c r="H26963" t="s">
        <v>14</v>
      </c>
    </row>
    <row r="26964" spans="1:8" hidden="1" x14ac:dyDescent="0.25">
      <c r="A26964" t="s">
        <v>26</v>
      </c>
      <c r="B26964" t="s">
        <v>9</v>
      </c>
      <c r="C26964" s="62" t="s">
        <v>69</v>
      </c>
      <c r="D26964" s="62" t="s">
        <v>149</v>
      </c>
      <c r="E26964" s="62" t="s">
        <v>149</v>
      </c>
      <c r="F26964" s="62" t="s">
        <v>20</v>
      </c>
      <c r="G26964" s="2">
        <v>-495.00000000000006</v>
      </c>
      <c r="H26964" t="s">
        <v>14</v>
      </c>
    </row>
    <row r="26965" spans="1:8" hidden="1" x14ac:dyDescent="0.25">
      <c r="A26965" t="s">
        <v>26</v>
      </c>
      <c r="B26965" t="s">
        <v>9</v>
      </c>
      <c r="C26965" s="62" t="s">
        <v>69</v>
      </c>
      <c r="D26965" s="62" t="s">
        <v>149</v>
      </c>
      <c r="E26965" s="62" t="s">
        <v>149</v>
      </c>
      <c r="F26965" s="62" t="s">
        <v>19</v>
      </c>
      <c r="G26965" s="2">
        <v>-450</v>
      </c>
      <c r="H26965" t="s">
        <v>14</v>
      </c>
    </row>
    <row r="26966" spans="1:8" hidden="1" x14ac:dyDescent="0.25">
      <c r="A26966" t="s">
        <v>26</v>
      </c>
      <c r="B26966" t="s">
        <v>9</v>
      </c>
      <c r="C26966" s="62" t="s">
        <v>69</v>
      </c>
      <c r="D26966" s="62" t="s">
        <v>149</v>
      </c>
      <c r="E26966" s="62" t="s">
        <v>149</v>
      </c>
      <c r="F26966" s="62" t="s">
        <v>18</v>
      </c>
      <c r="G26966" s="2">
        <v>-450</v>
      </c>
      <c r="H26966" t="s">
        <v>14</v>
      </c>
    </row>
    <row r="26967" spans="1:8" hidden="1" x14ac:dyDescent="0.25">
      <c r="A26967" t="s">
        <v>26</v>
      </c>
      <c r="B26967" t="s">
        <v>9</v>
      </c>
      <c r="C26967" s="62" t="s">
        <v>69</v>
      </c>
      <c r="D26967" s="62" t="s">
        <v>149</v>
      </c>
      <c r="E26967" s="62" t="s">
        <v>149</v>
      </c>
      <c r="F26967" s="62" t="s">
        <v>16</v>
      </c>
      <c r="G26967" s="2">
        <v>-300</v>
      </c>
      <c r="H26967" t="s">
        <v>14</v>
      </c>
    </row>
    <row r="26968" spans="1:8" hidden="1" x14ac:dyDescent="0.25">
      <c r="A26968" t="s">
        <v>26</v>
      </c>
      <c r="B26968" t="s">
        <v>9</v>
      </c>
      <c r="C26968" s="62" t="s">
        <v>69</v>
      </c>
      <c r="D26968" s="62" t="s">
        <v>149</v>
      </c>
      <c r="E26968" s="62" t="s">
        <v>149</v>
      </c>
      <c r="F26968" s="62" t="s">
        <v>23</v>
      </c>
      <c r="G26968" s="2">
        <v>-330.00000000000006</v>
      </c>
      <c r="H26968" t="s">
        <v>14</v>
      </c>
    </row>
    <row r="26969" spans="1:8" hidden="1" x14ac:dyDescent="0.25">
      <c r="A26969" t="s">
        <v>26</v>
      </c>
      <c r="B26969" t="s">
        <v>9</v>
      </c>
      <c r="C26969" s="62" t="s">
        <v>69</v>
      </c>
      <c r="D26969" s="62" t="s">
        <v>149</v>
      </c>
      <c r="E26969" s="62" t="s">
        <v>149</v>
      </c>
      <c r="F26969" s="62" t="s">
        <v>22</v>
      </c>
      <c r="G26969" s="2">
        <v>-495.00000000000006</v>
      </c>
      <c r="H26969" t="s">
        <v>14</v>
      </c>
    </row>
    <row r="26970" spans="1:8" hidden="1" x14ac:dyDescent="0.25">
      <c r="A26970" t="s">
        <v>26</v>
      </c>
      <c r="B26970" t="s">
        <v>9</v>
      </c>
      <c r="C26970" s="62" t="s">
        <v>69</v>
      </c>
      <c r="D26970" s="62" t="s">
        <v>149</v>
      </c>
      <c r="E26970" s="62" t="s">
        <v>149</v>
      </c>
      <c r="F26970" s="62" t="s">
        <v>21</v>
      </c>
      <c r="G26970" s="2">
        <v>-346.5</v>
      </c>
      <c r="H26970" t="s">
        <v>14</v>
      </c>
    </row>
    <row r="26971" spans="1:8" hidden="1" x14ac:dyDescent="0.25">
      <c r="A26971" t="s">
        <v>26</v>
      </c>
      <c r="B26971" t="s">
        <v>9</v>
      </c>
      <c r="C26971" s="62" t="s">
        <v>69</v>
      </c>
      <c r="D26971" s="62" t="s">
        <v>149</v>
      </c>
      <c r="E26971" s="62" t="s">
        <v>149</v>
      </c>
      <c r="F26971" s="62" t="s">
        <v>17</v>
      </c>
      <c r="G26971" s="2">
        <v>-315</v>
      </c>
      <c r="H26971" t="s">
        <v>14</v>
      </c>
    </row>
    <row r="26972" spans="1:8" hidden="1" x14ac:dyDescent="0.25">
      <c r="A26972" t="s">
        <v>26</v>
      </c>
      <c r="B26972" t="s">
        <v>9</v>
      </c>
      <c r="C26972" s="62" t="s">
        <v>69</v>
      </c>
      <c r="D26972" s="62" t="s">
        <v>149</v>
      </c>
      <c r="E26972" s="62" t="s">
        <v>149</v>
      </c>
      <c r="F26972" s="62" t="s">
        <v>25</v>
      </c>
      <c r="G26972" s="2">
        <v>-231</v>
      </c>
      <c r="H26972" t="s">
        <v>14</v>
      </c>
    </row>
    <row r="26973" spans="1:8" hidden="1" x14ac:dyDescent="0.25">
      <c r="A26973" t="s">
        <v>26</v>
      </c>
      <c r="B26973" t="s">
        <v>9</v>
      </c>
      <c r="C26973" s="62" t="s">
        <v>69</v>
      </c>
      <c r="D26973" s="62" t="s">
        <v>149</v>
      </c>
      <c r="E26973" s="62" t="s">
        <v>149</v>
      </c>
      <c r="F26973" s="62" t="s">
        <v>20</v>
      </c>
      <c r="G26973" s="2">
        <v>-346.5</v>
      </c>
      <c r="H26973" t="s">
        <v>14</v>
      </c>
    </row>
    <row r="26974" spans="1:8" hidden="1" x14ac:dyDescent="0.25">
      <c r="A26974" t="s">
        <v>26</v>
      </c>
      <c r="B26974" t="s">
        <v>9</v>
      </c>
      <c r="C26974" s="62" t="s">
        <v>69</v>
      </c>
      <c r="D26974" s="62" t="s">
        <v>149</v>
      </c>
      <c r="E26974" s="62" t="s">
        <v>149</v>
      </c>
      <c r="F26974" s="62" t="s">
        <v>19</v>
      </c>
      <c r="G26974" s="2">
        <v>-315</v>
      </c>
      <c r="H26974" t="s">
        <v>14</v>
      </c>
    </row>
    <row r="26975" spans="1:8" hidden="1" x14ac:dyDescent="0.25">
      <c r="A26975" t="s">
        <v>26</v>
      </c>
      <c r="B26975" t="s">
        <v>9</v>
      </c>
      <c r="C26975" s="62" t="s">
        <v>69</v>
      </c>
      <c r="D26975" s="62" t="s">
        <v>149</v>
      </c>
      <c r="E26975" s="62" t="s">
        <v>149</v>
      </c>
      <c r="F26975" s="62" t="s">
        <v>18</v>
      </c>
      <c r="G26975" s="2">
        <v>-315</v>
      </c>
      <c r="H26975" t="s">
        <v>14</v>
      </c>
    </row>
    <row r="26976" spans="1:8" hidden="1" x14ac:dyDescent="0.25">
      <c r="A26976" t="s">
        <v>26</v>
      </c>
      <c r="B26976" t="s">
        <v>9</v>
      </c>
      <c r="C26976" s="62" t="s">
        <v>69</v>
      </c>
      <c r="D26976" s="62" t="s">
        <v>149</v>
      </c>
      <c r="E26976" s="62" t="s">
        <v>149</v>
      </c>
      <c r="F26976" s="62" t="s">
        <v>16</v>
      </c>
      <c r="G26976" s="2">
        <v>-315</v>
      </c>
      <c r="H26976" t="s">
        <v>14</v>
      </c>
    </row>
    <row r="26977" spans="1:8" hidden="1" x14ac:dyDescent="0.25">
      <c r="A26977" t="s">
        <v>26</v>
      </c>
      <c r="B26977" t="s">
        <v>9</v>
      </c>
      <c r="C26977" s="62" t="s">
        <v>69</v>
      </c>
      <c r="D26977" s="62" t="s">
        <v>149</v>
      </c>
      <c r="E26977" s="62" t="s">
        <v>149</v>
      </c>
      <c r="F26977" s="62" t="s">
        <v>24</v>
      </c>
      <c r="G26977" s="2">
        <v>-231</v>
      </c>
      <c r="H26977" t="s">
        <v>14</v>
      </c>
    </row>
    <row r="26978" spans="1:8" hidden="1" x14ac:dyDescent="0.25">
      <c r="A26978" t="s">
        <v>26</v>
      </c>
      <c r="B26978" t="s">
        <v>9</v>
      </c>
      <c r="C26978" s="62" t="s">
        <v>69</v>
      </c>
      <c r="D26978" s="62" t="s">
        <v>149</v>
      </c>
      <c r="E26978" s="62" t="s">
        <v>149</v>
      </c>
      <c r="F26978" s="62" t="s">
        <v>23</v>
      </c>
      <c r="G26978" s="2">
        <v>-346.5</v>
      </c>
      <c r="H26978" t="s">
        <v>14</v>
      </c>
    </row>
    <row r="26979" spans="1:8" hidden="1" x14ac:dyDescent="0.25">
      <c r="A26979" t="s">
        <v>26</v>
      </c>
      <c r="B26979" t="s">
        <v>9</v>
      </c>
      <c r="C26979" s="62" t="s">
        <v>69</v>
      </c>
      <c r="D26979" s="62" t="s">
        <v>149</v>
      </c>
      <c r="E26979" s="62" t="s">
        <v>149</v>
      </c>
      <c r="F26979" s="62" t="s">
        <v>22</v>
      </c>
      <c r="G26979" s="2">
        <v>-346.5</v>
      </c>
      <c r="H26979" t="s">
        <v>14</v>
      </c>
    </row>
    <row r="26980" spans="1:8" hidden="1" x14ac:dyDescent="0.25">
      <c r="A26980" t="s">
        <v>26</v>
      </c>
      <c r="B26980" t="s">
        <v>9</v>
      </c>
      <c r="C26980" s="62" t="s">
        <v>69</v>
      </c>
      <c r="D26980" s="62" t="s">
        <v>149</v>
      </c>
      <c r="E26980" s="62" t="s">
        <v>149</v>
      </c>
      <c r="F26980" s="62" t="s">
        <v>15</v>
      </c>
      <c r="G26980" s="2">
        <v>-210</v>
      </c>
      <c r="H26980" t="s">
        <v>14</v>
      </c>
    </row>
    <row r="26981" spans="1:8" hidden="1" x14ac:dyDescent="0.25">
      <c r="A26981" t="s">
        <v>26</v>
      </c>
      <c r="B26981" t="s">
        <v>9</v>
      </c>
      <c r="C26981" s="62" t="s">
        <v>69</v>
      </c>
      <c r="D26981" s="62" t="s">
        <v>149</v>
      </c>
      <c r="E26981" s="62" t="s">
        <v>149</v>
      </c>
      <c r="F26981" s="62" t="s">
        <v>13</v>
      </c>
      <c r="G26981" s="2">
        <v>-210</v>
      </c>
      <c r="H26981" t="s">
        <v>14</v>
      </c>
    </row>
    <row r="26982" spans="1:8" hidden="1" x14ac:dyDescent="0.25">
      <c r="A26982" t="s">
        <v>26</v>
      </c>
      <c r="B26982" t="s">
        <v>9</v>
      </c>
      <c r="C26982" s="62" t="s">
        <v>69</v>
      </c>
      <c r="D26982" s="62" t="s">
        <v>149</v>
      </c>
      <c r="E26982" s="62" t="s">
        <v>149</v>
      </c>
      <c r="F26982" s="62" t="s">
        <v>21</v>
      </c>
      <c r="G26982" s="2">
        <v>-1386</v>
      </c>
      <c r="H26982" t="s">
        <v>14</v>
      </c>
    </row>
    <row r="26983" spans="1:8" hidden="1" x14ac:dyDescent="0.25">
      <c r="A26983" t="s">
        <v>26</v>
      </c>
      <c r="B26983" t="s">
        <v>9</v>
      </c>
      <c r="C26983" s="62" t="s">
        <v>69</v>
      </c>
      <c r="D26983" s="62" t="s">
        <v>149</v>
      </c>
      <c r="E26983" s="62" t="s">
        <v>149</v>
      </c>
      <c r="F26983" s="62" t="s">
        <v>17</v>
      </c>
      <c r="G26983" s="2">
        <v>-1260</v>
      </c>
      <c r="H26983" t="s">
        <v>14</v>
      </c>
    </row>
    <row r="26984" spans="1:8" hidden="1" x14ac:dyDescent="0.25">
      <c r="A26984" t="s">
        <v>26</v>
      </c>
      <c r="B26984" t="s">
        <v>9</v>
      </c>
      <c r="C26984" s="62" t="s">
        <v>69</v>
      </c>
      <c r="D26984" s="62" t="s">
        <v>149</v>
      </c>
      <c r="E26984" s="62" t="s">
        <v>149</v>
      </c>
      <c r="F26984" s="62" t="s">
        <v>25</v>
      </c>
      <c r="G26984" s="2">
        <v>-1386</v>
      </c>
      <c r="H26984" t="s">
        <v>14</v>
      </c>
    </row>
    <row r="26985" spans="1:8" hidden="1" x14ac:dyDescent="0.25">
      <c r="A26985" t="s">
        <v>26</v>
      </c>
      <c r="B26985" t="s">
        <v>9</v>
      </c>
      <c r="C26985" s="62" t="s">
        <v>69</v>
      </c>
      <c r="D26985" s="62" t="s">
        <v>149</v>
      </c>
      <c r="E26985" s="62" t="s">
        <v>149</v>
      </c>
      <c r="F26985" s="62" t="s">
        <v>20</v>
      </c>
      <c r="G26985" s="2">
        <v>-1386</v>
      </c>
      <c r="H26985" t="s">
        <v>14</v>
      </c>
    </row>
    <row r="26986" spans="1:8" hidden="1" x14ac:dyDescent="0.25">
      <c r="A26986" t="s">
        <v>26</v>
      </c>
      <c r="B26986" t="s">
        <v>9</v>
      </c>
      <c r="C26986" s="62" t="s">
        <v>69</v>
      </c>
      <c r="D26986" s="62" t="s">
        <v>149</v>
      </c>
      <c r="E26986" s="62" t="s">
        <v>149</v>
      </c>
      <c r="F26986" s="62" t="s">
        <v>19</v>
      </c>
      <c r="G26986" s="2">
        <v>-1260</v>
      </c>
      <c r="H26986" t="s">
        <v>14</v>
      </c>
    </row>
    <row r="26987" spans="1:8" hidden="1" x14ac:dyDescent="0.25">
      <c r="A26987" t="s">
        <v>26</v>
      </c>
      <c r="B26987" t="s">
        <v>9</v>
      </c>
      <c r="C26987" s="62" t="s">
        <v>69</v>
      </c>
      <c r="D26987" s="62" t="s">
        <v>149</v>
      </c>
      <c r="E26987" s="62" t="s">
        <v>149</v>
      </c>
      <c r="F26987" s="62" t="s">
        <v>18</v>
      </c>
      <c r="G26987" s="2">
        <v>-1260</v>
      </c>
      <c r="H26987" t="s">
        <v>14</v>
      </c>
    </row>
    <row r="26988" spans="1:8" hidden="1" x14ac:dyDescent="0.25">
      <c r="A26988" t="s">
        <v>26</v>
      </c>
      <c r="B26988" t="s">
        <v>9</v>
      </c>
      <c r="C26988" s="62" t="s">
        <v>69</v>
      </c>
      <c r="D26988" s="62" t="s">
        <v>149</v>
      </c>
      <c r="E26988" s="62" t="s">
        <v>149</v>
      </c>
      <c r="F26988" s="62" t="s">
        <v>16</v>
      </c>
      <c r="G26988" s="2">
        <v>-2100</v>
      </c>
      <c r="H26988" t="s">
        <v>14</v>
      </c>
    </row>
    <row r="26989" spans="1:8" hidden="1" x14ac:dyDescent="0.25">
      <c r="A26989" t="s">
        <v>26</v>
      </c>
      <c r="B26989" t="s">
        <v>9</v>
      </c>
      <c r="C26989" s="62" t="s">
        <v>69</v>
      </c>
      <c r="D26989" s="62" t="s">
        <v>149</v>
      </c>
      <c r="E26989" s="62" t="s">
        <v>149</v>
      </c>
      <c r="F26989" s="62" t="s">
        <v>24</v>
      </c>
      <c r="G26989" s="2">
        <v>-1386</v>
      </c>
      <c r="H26989" t="s">
        <v>14</v>
      </c>
    </row>
    <row r="26990" spans="1:8" hidden="1" x14ac:dyDescent="0.25">
      <c r="A26990" t="s">
        <v>26</v>
      </c>
      <c r="B26990" t="s">
        <v>9</v>
      </c>
      <c r="C26990" s="62" t="s">
        <v>69</v>
      </c>
      <c r="D26990" s="62" t="s">
        <v>149</v>
      </c>
      <c r="E26990" s="62" t="s">
        <v>149</v>
      </c>
      <c r="F26990" s="62" t="s">
        <v>23</v>
      </c>
      <c r="G26990" s="2">
        <v>-1386</v>
      </c>
      <c r="H26990" t="s">
        <v>14</v>
      </c>
    </row>
    <row r="26991" spans="1:8" hidden="1" x14ac:dyDescent="0.25">
      <c r="A26991" t="s">
        <v>26</v>
      </c>
      <c r="B26991" t="s">
        <v>9</v>
      </c>
      <c r="C26991" s="62" t="s">
        <v>69</v>
      </c>
      <c r="D26991" s="62" t="s">
        <v>149</v>
      </c>
      <c r="E26991" s="62" t="s">
        <v>149</v>
      </c>
      <c r="F26991" s="62" t="s">
        <v>22</v>
      </c>
      <c r="G26991" s="2">
        <v>-1386</v>
      </c>
      <c r="H26991" t="s">
        <v>14</v>
      </c>
    </row>
    <row r="26992" spans="1:8" hidden="1" x14ac:dyDescent="0.25">
      <c r="A26992" t="s">
        <v>26</v>
      </c>
      <c r="B26992" t="s">
        <v>9</v>
      </c>
      <c r="C26992" s="62" t="s">
        <v>69</v>
      </c>
      <c r="D26992" s="62" t="s">
        <v>149</v>
      </c>
      <c r="E26992" s="62" t="s">
        <v>149</v>
      </c>
      <c r="F26992" s="62" t="s">
        <v>15</v>
      </c>
      <c r="G26992" s="2">
        <v>-840</v>
      </c>
      <c r="H26992" t="s">
        <v>14</v>
      </c>
    </row>
    <row r="26993" spans="1:8" hidden="1" x14ac:dyDescent="0.25">
      <c r="A26993" t="s">
        <v>26</v>
      </c>
      <c r="B26993" t="s">
        <v>9</v>
      </c>
      <c r="C26993" s="62" t="s">
        <v>69</v>
      </c>
      <c r="D26993" s="62" t="s">
        <v>149</v>
      </c>
      <c r="E26993" s="62" t="s">
        <v>149</v>
      </c>
      <c r="F26993" s="62" t="s">
        <v>13</v>
      </c>
      <c r="G26993" s="2">
        <v>-840</v>
      </c>
      <c r="H26993" t="s">
        <v>14</v>
      </c>
    </row>
    <row r="26994" spans="1:8" hidden="1" x14ac:dyDescent="0.25">
      <c r="A26994" t="s">
        <v>26</v>
      </c>
      <c r="B26994" t="s">
        <v>9</v>
      </c>
      <c r="C26994" s="62" t="s">
        <v>69</v>
      </c>
      <c r="D26994" s="62" t="s">
        <v>149</v>
      </c>
      <c r="E26994" s="62" t="s">
        <v>149</v>
      </c>
      <c r="F26994" s="62" t="s">
        <v>21</v>
      </c>
      <c r="G26994" s="2">
        <v>-2019.6000000000001</v>
      </c>
      <c r="H26994" t="s">
        <v>14</v>
      </c>
    </row>
    <row r="26995" spans="1:8" hidden="1" x14ac:dyDescent="0.25">
      <c r="A26995" t="s">
        <v>26</v>
      </c>
      <c r="B26995" t="s">
        <v>9</v>
      </c>
      <c r="C26995" s="62" t="s">
        <v>69</v>
      </c>
      <c r="D26995" s="62" t="s">
        <v>149</v>
      </c>
      <c r="E26995" s="62" t="s">
        <v>149</v>
      </c>
      <c r="F26995" s="62" t="s">
        <v>17</v>
      </c>
      <c r="G26995" s="2">
        <v>-1530</v>
      </c>
      <c r="H26995" t="s">
        <v>14</v>
      </c>
    </row>
    <row r="26996" spans="1:8" hidden="1" x14ac:dyDescent="0.25">
      <c r="A26996" t="s">
        <v>26</v>
      </c>
      <c r="B26996" t="s">
        <v>9</v>
      </c>
      <c r="C26996" s="62" t="s">
        <v>69</v>
      </c>
      <c r="D26996" s="62" t="s">
        <v>149</v>
      </c>
      <c r="E26996" s="62" t="s">
        <v>149</v>
      </c>
      <c r="F26996" s="62" t="s">
        <v>25</v>
      </c>
      <c r="G26996" s="2">
        <v>-897.60000000000014</v>
      </c>
      <c r="H26996" t="s">
        <v>14</v>
      </c>
    </row>
    <row r="26997" spans="1:8" hidden="1" x14ac:dyDescent="0.25">
      <c r="A26997" t="s">
        <v>26</v>
      </c>
      <c r="B26997" t="s">
        <v>9</v>
      </c>
      <c r="C26997" s="62" t="s">
        <v>69</v>
      </c>
      <c r="D26997" s="62" t="s">
        <v>149</v>
      </c>
      <c r="E26997" s="62" t="s">
        <v>149</v>
      </c>
      <c r="F26997" s="62" t="s">
        <v>20</v>
      </c>
      <c r="G26997" s="2">
        <v>-2019.6000000000001</v>
      </c>
      <c r="H26997" t="s">
        <v>14</v>
      </c>
    </row>
    <row r="26998" spans="1:8" hidden="1" x14ac:dyDescent="0.25">
      <c r="A26998" t="s">
        <v>26</v>
      </c>
      <c r="B26998" t="s">
        <v>9</v>
      </c>
      <c r="C26998" s="62" t="s">
        <v>69</v>
      </c>
      <c r="D26998" s="62" t="s">
        <v>149</v>
      </c>
      <c r="E26998" s="62" t="s">
        <v>149</v>
      </c>
      <c r="F26998" s="62" t="s">
        <v>19</v>
      </c>
      <c r="G26998" s="2">
        <v>-1836</v>
      </c>
      <c r="H26998" t="s">
        <v>14</v>
      </c>
    </row>
    <row r="26999" spans="1:8" hidden="1" x14ac:dyDescent="0.25">
      <c r="A26999" t="s">
        <v>26</v>
      </c>
      <c r="B26999" t="s">
        <v>9</v>
      </c>
      <c r="C26999" s="62" t="s">
        <v>69</v>
      </c>
      <c r="D26999" s="62" t="s">
        <v>149</v>
      </c>
      <c r="E26999" s="62" t="s">
        <v>149</v>
      </c>
      <c r="F26999" s="62" t="s">
        <v>18</v>
      </c>
      <c r="G26999" s="2">
        <v>-1530</v>
      </c>
      <c r="H26999" t="s">
        <v>14</v>
      </c>
    </row>
    <row r="27000" spans="1:8" hidden="1" x14ac:dyDescent="0.25">
      <c r="A27000" t="s">
        <v>26</v>
      </c>
      <c r="B27000" t="s">
        <v>9</v>
      </c>
      <c r="C27000" s="62" t="s">
        <v>69</v>
      </c>
      <c r="D27000" s="62" t="s">
        <v>149</v>
      </c>
      <c r="E27000" s="62" t="s">
        <v>149</v>
      </c>
      <c r="F27000" s="62" t="s">
        <v>16</v>
      </c>
      <c r="G27000" s="2">
        <v>-1530</v>
      </c>
      <c r="H27000" t="s">
        <v>14</v>
      </c>
    </row>
    <row r="27001" spans="1:8" hidden="1" x14ac:dyDescent="0.25">
      <c r="A27001" t="s">
        <v>26</v>
      </c>
      <c r="B27001" t="s">
        <v>9</v>
      </c>
      <c r="C27001" s="62" t="s">
        <v>69</v>
      </c>
      <c r="D27001" s="62" t="s">
        <v>149</v>
      </c>
      <c r="E27001" s="62" t="s">
        <v>149</v>
      </c>
      <c r="F27001" s="62" t="s">
        <v>24</v>
      </c>
      <c r="G27001" s="2">
        <v>-897.60000000000014</v>
      </c>
      <c r="H27001" t="s">
        <v>14</v>
      </c>
    </row>
    <row r="27002" spans="1:8" hidden="1" x14ac:dyDescent="0.25">
      <c r="A27002" t="s">
        <v>26</v>
      </c>
      <c r="B27002" t="s">
        <v>9</v>
      </c>
      <c r="C27002" s="62" t="s">
        <v>69</v>
      </c>
      <c r="D27002" s="62" t="s">
        <v>149</v>
      </c>
      <c r="E27002" s="62" t="s">
        <v>149</v>
      </c>
      <c r="F27002" s="62" t="s">
        <v>23</v>
      </c>
      <c r="G27002" s="2">
        <v>-1122</v>
      </c>
      <c r="H27002" t="s">
        <v>14</v>
      </c>
    </row>
    <row r="27003" spans="1:8" hidden="1" x14ac:dyDescent="0.25">
      <c r="A27003" t="s">
        <v>26</v>
      </c>
      <c r="B27003" t="s">
        <v>9</v>
      </c>
      <c r="C27003" s="62" t="s">
        <v>69</v>
      </c>
      <c r="D27003" s="62" t="s">
        <v>149</v>
      </c>
      <c r="E27003" s="62" t="s">
        <v>149</v>
      </c>
      <c r="F27003" s="62" t="s">
        <v>22</v>
      </c>
      <c r="G27003" s="2">
        <v>-2019.6000000000001</v>
      </c>
      <c r="H27003" t="s">
        <v>14</v>
      </c>
    </row>
    <row r="27004" spans="1:8" hidden="1" x14ac:dyDescent="0.25">
      <c r="A27004" t="s">
        <v>26</v>
      </c>
      <c r="B27004" t="s">
        <v>9</v>
      </c>
      <c r="C27004" s="62" t="s">
        <v>69</v>
      </c>
      <c r="D27004" s="62" t="s">
        <v>149</v>
      </c>
      <c r="E27004" s="62" t="s">
        <v>149</v>
      </c>
      <c r="F27004" s="62" t="s">
        <v>15</v>
      </c>
      <c r="G27004" s="2">
        <v>-816</v>
      </c>
      <c r="H27004" t="s">
        <v>14</v>
      </c>
    </row>
    <row r="27005" spans="1:8" hidden="1" x14ac:dyDescent="0.25">
      <c r="A27005" t="s">
        <v>26</v>
      </c>
      <c r="B27005" t="s">
        <v>9</v>
      </c>
      <c r="C27005" s="62" t="s">
        <v>69</v>
      </c>
      <c r="D27005" s="62" t="s">
        <v>149</v>
      </c>
      <c r="E27005" s="62" t="s">
        <v>149</v>
      </c>
      <c r="F27005" s="62" t="s">
        <v>13</v>
      </c>
      <c r="G27005" s="2">
        <v>-816</v>
      </c>
      <c r="H27005" t="s">
        <v>14</v>
      </c>
    </row>
    <row r="27006" spans="1:8" hidden="1" x14ac:dyDescent="0.25">
      <c r="A27006" t="s">
        <v>26</v>
      </c>
      <c r="B27006" t="s">
        <v>9</v>
      </c>
      <c r="C27006" s="62" t="s">
        <v>69</v>
      </c>
      <c r="D27006" s="62" t="s">
        <v>149</v>
      </c>
      <c r="E27006" s="62" t="s">
        <v>149</v>
      </c>
      <c r="F27006" s="62" t="s">
        <v>21</v>
      </c>
      <c r="G27006" s="2">
        <v>-1650</v>
      </c>
      <c r="H27006" t="s">
        <v>14</v>
      </c>
    </row>
    <row r="27007" spans="1:8" hidden="1" x14ac:dyDescent="0.25">
      <c r="A27007" t="s">
        <v>26</v>
      </c>
      <c r="B27007" t="s">
        <v>9</v>
      </c>
      <c r="C27007" s="62" t="s">
        <v>69</v>
      </c>
      <c r="D27007" s="62" t="s">
        <v>149</v>
      </c>
      <c r="E27007" s="62" t="s">
        <v>149</v>
      </c>
      <c r="F27007" s="62" t="s">
        <v>17</v>
      </c>
      <c r="G27007" s="2">
        <v>-1350</v>
      </c>
      <c r="H27007" t="s">
        <v>14</v>
      </c>
    </row>
    <row r="27008" spans="1:8" hidden="1" x14ac:dyDescent="0.25">
      <c r="A27008" t="s">
        <v>26</v>
      </c>
      <c r="B27008" t="s">
        <v>9</v>
      </c>
      <c r="C27008" s="62" t="s">
        <v>69</v>
      </c>
      <c r="D27008" s="62" t="s">
        <v>149</v>
      </c>
      <c r="E27008" s="62" t="s">
        <v>149</v>
      </c>
      <c r="F27008" s="62" t="s">
        <v>25</v>
      </c>
      <c r="G27008" s="2">
        <v>-1650</v>
      </c>
      <c r="H27008" t="s">
        <v>14</v>
      </c>
    </row>
    <row r="27009" spans="1:8" hidden="1" x14ac:dyDescent="0.25">
      <c r="A27009" t="s">
        <v>26</v>
      </c>
      <c r="B27009" t="s">
        <v>9</v>
      </c>
      <c r="C27009" s="62" t="s">
        <v>69</v>
      </c>
      <c r="D27009" s="62" t="s">
        <v>149</v>
      </c>
      <c r="E27009" s="62" t="s">
        <v>149</v>
      </c>
      <c r="F27009" s="62" t="s">
        <v>20</v>
      </c>
      <c r="G27009" s="2">
        <v>-1650</v>
      </c>
      <c r="H27009" t="s">
        <v>14</v>
      </c>
    </row>
    <row r="27010" spans="1:8" hidden="1" x14ac:dyDescent="0.25">
      <c r="A27010" t="s">
        <v>26</v>
      </c>
      <c r="B27010" t="s">
        <v>9</v>
      </c>
      <c r="C27010" s="62" t="s">
        <v>69</v>
      </c>
      <c r="D27010" s="62" t="s">
        <v>149</v>
      </c>
      <c r="E27010" s="62" t="s">
        <v>149</v>
      </c>
      <c r="F27010" s="62" t="s">
        <v>19</v>
      </c>
      <c r="G27010" s="2">
        <v>-1350</v>
      </c>
      <c r="H27010" t="s">
        <v>14</v>
      </c>
    </row>
    <row r="27011" spans="1:8" hidden="1" x14ac:dyDescent="0.25">
      <c r="A27011" t="s">
        <v>26</v>
      </c>
      <c r="B27011" t="s">
        <v>9</v>
      </c>
      <c r="C27011" s="62" t="s">
        <v>69</v>
      </c>
      <c r="D27011" s="62" t="s">
        <v>149</v>
      </c>
      <c r="E27011" s="62" t="s">
        <v>149</v>
      </c>
      <c r="F27011" s="62" t="s">
        <v>18</v>
      </c>
      <c r="G27011" s="2">
        <v>-1350</v>
      </c>
      <c r="H27011" t="s">
        <v>14</v>
      </c>
    </row>
    <row r="27012" spans="1:8" hidden="1" x14ac:dyDescent="0.25">
      <c r="A27012" t="s">
        <v>26</v>
      </c>
      <c r="B27012" t="s">
        <v>9</v>
      </c>
      <c r="C27012" s="62" t="s">
        <v>69</v>
      </c>
      <c r="D27012" s="62" t="s">
        <v>149</v>
      </c>
      <c r="E27012" s="62" t="s">
        <v>149</v>
      </c>
      <c r="F27012" s="62" t="s">
        <v>16</v>
      </c>
      <c r="G27012" s="2">
        <v>-1350</v>
      </c>
      <c r="H27012" t="s">
        <v>14</v>
      </c>
    </row>
    <row r="27013" spans="1:8" hidden="1" x14ac:dyDescent="0.25">
      <c r="A27013" t="s">
        <v>26</v>
      </c>
      <c r="B27013" t="s">
        <v>9</v>
      </c>
      <c r="C27013" s="62" t="s">
        <v>69</v>
      </c>
      <c r="D27013" s="62" t="s">
        <v>149</v>
      </c>
      <c r="E27013" s="62" t="s">
        <v>149</v>
      </c>
      <c r="F27013" s="62" t="s">
        <v>24</v>
      </c>
      <c r="G27013" s="2">
        <v>-1650</v>
      </c>
      <c r="H27013" t="s">
        <v>14</v>
      </c>
    </row>
    <row r="27014" spans="1:8" hidden="1" x14ac:dyDescent="0.25">
      <c r="A27014" t="s">
        <v>26</v>
      </c>
      <c r="B27014" t="s">
        <v>9</v>
      </c>
      <c r="C27014" s="62" t="s">
        <v>69</v>
      </c>
      <c r="D27014" s="62" t="s">
        <v>149</v>
      </c>
      <c r="E27014" s="62" t="s">
        <v>149</v>
      </c>
      <c r="F27014" s="62" t="s">
        <v>23</v>
      </c>
      <c r="G27014" s="2">
        <v>-1650</v>
      </c>
      <c r="H27014" t="s">
        <v>14</v>
      </c>
    </row>
    <row r="27015" spans="1:8" hidden="1" x14ac:dyDescent="0.25">
      <c r="A27015" t="s">
        <v>26</v>
      </c>
      <c r="B27015" t="s">
        <v>9</v>
      </c>
      <c r="C27015" s="62" t="s">
        <v>69</v>
      </c>
      <c r="D27015" s="62" t="s">
        <v>149</v>
      </c>
      <c r="E27015" s="62" t="s">
        <v>149</v>
      </c>
      <c r="F27015" s="62" t="s">
        <v>22</v>
      </c>
      <c r="G27015" s="2">
        <v>-1650</v>
      </c>
      <c r="H27015" t="s">
        <v>14</v>
      </c>
    </row>
    <row r="27016" spans="1:8" hidden="1" x14ac:dyDescent="0.25">
      <c r="A27016" t="s">
        <v>26</v>
      </c>
      <c r="B27016" t="s">
        <v>9</v>
      </c>
      <c r="C27016" s="62" t="s">
        <v>69</v>
      </c>
      <c r="D27016" s="62" t="s">
        <v>149</v>
      </c>
      <c r="E27016" s="62" t="s">
        <v>149</v>
      </c>
      <c r="F27016" s="62" t="s">
        <v>15</v>
      </c>
      <c r="G27016" s="2">
        <v>-1350</v>
      </c>
      <c r="H27016" t="s">
        <v>14</v>
      </c>
    </row>
    <row r="27017" spans="1:8" hidden="1" x14ac:dyDescent="0.25">
      <c r="A27017" t="s">
        <v>26</v>
      </c>
      <c r="B27017" t="s">
        <v>9</v>
      </c>
      <c r="C27017" s="62" t="s">
        <v>69</v>
      </c>
      <c r="D27017" s="62" t="s">
        <v>149</v>
      </c>
      <c r="E27017" s="62" t="s">
        <v>149</v>
      </c>
      <c r="F27017" s="62" t="s">
        <v>13</v>
      </c>
      <c r="G27017" s="2">
        <v>-1350</v>
      </c>
      <c r="H27017" t="s">
        <v>14</v>
      </c>
    </row>
    <row r="27018" spans="1:8" hidden="1" x14ac:dyDescent="0.25">
      <c r="A27018" t="s">
        <v>26</v>
      </c>
      <c r="B27018" t="s">
        <v>9</v>
      </c>
      <c r="C27018" s="62" t="s">
        <v>69</v>
      </c>
      <c r="D27018" s="62" t="s">
        <v>149</v>
      </c>
      <c r="E27018" s="62" t="s">
        <v>149</v>
      </c>
      <c r="F27018" s="62" t="s">
        <v>21</v>
      </c>
      <c r="G27018" s="2">
        <v>-501.6</v>
      </c>
      <c r="H27018" t="s">
        <v>14</v>
      </c>
    </row>
    <row r="27019" spans="1:8" hidden="1" x14ac:dyDescent="0.25">
      <c r="A27019" t="s">
        <v>26</v>
      </c>
      <c r="B27019" t="s">
        <v>9</v>
      </c>
      <c r="C27019" s="62" t="s">
        <v>69</v>
      </c>
      <c r="D27019" s="62" t="s">
        <v>149</v>
      </c>
      <c r="E27019" s="62" t="s">
        <v>149</v>
      </c>
      <c r="F27019" s="62" t="s">
        <v>17</v>
      </c>
      <c r="G27019" s="2">
        <v>-456</v>
      </c>
      <c r="H27019" t="s">
        <v>14</v>
      </c>
    </row>
    <row r="27020" spans="1:8" hidden="1" x14ac:dyDescent="0.25">
      <c r="A27020" t="s">
        <v>26</v>
      </c>
      <c r="B27020" t="s">
        <v>9</v>
      </c>
      <c r="C27020" s="62" t="s">
        <v>69</v>
      </c>
      <c r="D27020" s="62" t="s">
        <v>149</v>
      </c>
      <c r="E27020" s="62" t="s">
        <v>149</v>
      </c>
      <c r="F27020" s="62" t="s">
        <v>25</v>
      </c>
      <c r="G27020" s="2">
        <v>-501.6</v>
      </c>
      <c r="H27020" t="s">
        <v>14</v>
      </c>
    </row>
    <row r="27021" spans="1:8" hidden="1" x14ac:dyDescent="0.25">
      <c r="A27021" t="s">
        <v>26</v>
      </c>
      <c r="B27021" t="s">
        <v>9</v>
      </c>
      <c r="C27021" s="62" t="s">
        <v>69</v>
      </c>
      <c r="D27021" s="62" t="s">
        <v>149</v>
      </c>
      <c r="E27021" s="62" t="s">
        <v>149</v>
      </c>
      <c r="F27021" s="62" t="s">
        <v>20</v>
      </c>
      <c r="G27021" s="2">
        <v>-501.6</v>
      </c>
      <c r="H27021" t="s">
        <v>14</v>
      </c>
    </row>
    <row r="27022" spans="1:8" hidden="1" x14ac:dyDescent="0.25">
      <c r="A27022" t="s">
        <v>26</v>
      </c>
      <c r="B27022" t="s">
        <v>9</v>
      </c>
      <c r="C27022" s="62" t="s">
        <v>69</v>
      </c>
      <c r="D27022" s="62" t="s">
        <v>149</v>
      </c>
      <c r="E27022" s="62" t="s">
        <v>149</v>
      </c>
      <c r="F27022" s="62" t="s">
        <v>19</v>
      </c>
      <c r="G27022" s="2">
        <v>-456</v>
      </c>
      <c r="H27022" t="s">
        <v>14</v>
      </c>
    </row>
    <row r="27023" spans="1:8" hidden="1" x14ac:dyDescent="0.25">
      <c r="A27023" t="s">
        <v>26</v>
      </c>
      <c r="B27023" t="s">
        <v>9</v>
      </c>
      <c r="C27023" s="62" t="s">
        <v>69</v>
      </c>
      <c r="D27023" s="62" t="s">
        <v>149</v>
      </c>
      <c r="E27023" s="62" t="s">
        <v>149</v>
      </c>
      <c r="F27023" s="62" t="s">
        <v>18</v>
      </c>
      <c r="G27023" s="2">
        <v>-456</v>
      </c>
      <c r="H27023" t="s">
        <v>14</v>
      </c>
    </row>
    <row r="27024" spans="1:8" hidden="1" x14ac:dyDescent="0.25">
      <c r="A27024" t="s">
        <v>26</v>
      </c>
      <c r="B27024" t="s">
        <v>9</v>
      </c>
      <c r="C27024" s="62" t="s">
        <v>69</v>
      </c>
      <c r="D27024" s="62" t="s">
        <v>149</v>
      </c>
      <c r="E27024" s="62" t="s">
        <v>149</v>
      </c>
      <c r="F27024" s="62" t="s">
        <v>16</v>
      </c>
      <c r="G27024" s="2">
        <v>-570</v>
      </c>
      <c r="H27024" t="s">
        <v>14</v>
      </c>
    </row>
    <row r="27025" spans="1:8" hidden="1" x14ac:dyDescent="0.25">
      <c r="A27025" t="s">
        <v>26</v>
      </c>
      <c r="B27025" t="s">
        <v>9</v>
      </c>
      <c r="C27025" s="62" t="s">
        <v>69</v>
      </c>
      <c r="D27025" s="62" t="s">
        <v>149</v>
      </c>
      <c r="E27025" s="62" t="s">
        <v>149</v>
      </c>
      <c r="F27025" s="62" t="s">
        <v>24</v>
      </c>
      <c r="G27025" s="2">
        <v>-501.6</v>
      </c>
      <c r="H27025" t="s">
        <v>14</v>
      </c>
    </row>
    <row r="27026" spans="1:8" hidden="1" x14ac:dyDescent="0.25">
      <c r="A27026" t="s">
        <v>26</v>
      </c>
      <c r="B27026" t="s">
        <v>9</v>
      </c>
      <c r="C27026" s="62" t="s">
        <v>69</v>
      </c>
      <c r="D27026" s="62" t="s">
        <v>149</v>
      </c>
      <c r="E27026" s="62" t="s">
        <v>149</v>
      </c>
      <c r="F27026" s="62" t="s">
        <v>23</v>
      </c>
      <c r="G27026" s="2">
        <v>-501.6</v>
      </c>
      <c r="H27026" t="s">
        <v>14</v>
      </c>
    </row>
    <row r="27027" spans="1:8" hidden="1" x14ac:dyDescent="0.25">
      <c r="A27027" t="s">
        <v>26</v>
      </c>
      <c r="B27027" t="s">
        <v>9</v>
      </c>
      <c r="C27027" s="62" t="s">
        <v>69</v>
      </c>
      <c r="D27027" s="62" t="s">
        <v>149</v>
      </c>
      <c r="E27027" s="62" t="s">
        <v>149</v>
      </c>
      <c r="F27027" s="62" t="s">
        <v>22</v>
      </c>
      <c r="G27027" s="2">
        <v>-501.6</v>
      </c>
      <c r="H27027" t="s">
        <v>14</v>
      </c>
    </row>
    <row r="27028" spans="1:8" hidden="1" x14ac:dyDescent="0.25">
      <c r="A27028" t="s">
        <v>26</v>
      </c>
      <c r="B27028" t="s">
        <v>9</v>
      </c>
      <c r="C27028" s="62" t="s">
        <v>69</v>
      </c>
      <c r="D27028" s="62" t="s">
        <v>149</v>
      </c>
      <c r="E27028" s="62" t="s">
        <v>149</v>
      </c>
      <c r="F27028" s="62" t="s">
        <v>15</v>
      </c>
      <c r="G27028" s="2">
        <v>-456</v>
      </c>
      <c r="H27028" t="s">
        <v>14</v>
      </c>
    </row>
    <row r="27029" spans="1:8" hidden="1" x14ac:dyDescent="0.25">
      <c r="A27029" t="s">
        <v>26</v>
      </c>
      <c r="B27029" t="s">
        <v>9</v>
      </c>
      <c r="C27029" s="62" t="s">
        <v>69</v>
      </c>
      <c r="D27029" s="62" t="s">
        <v>149</v>
      </c>
      <c r="E27029" s="62" t="s">
        <v>149</v>
      </c>
      <c r="F27029" s="62" t="s">
        <v>13</v>
      </c>
      <c r="G27029" s="2">
        <v>-4.8</v>
      </c>
      <c r="H27029" t="s">
        <v>14</v>
      </c>
    </row>
    <row r="27030" spans="1:8" hidden="1" x14ac:dyDescent="0.25">
      <c r="A27030" t="s">
        <v>26</v>
      </c>
      <c r="B27030" t="s">
        <v>9</v>
      </c>
      <c r="C27030" s="62" t="s">
        <v>69</v>
      </c>
      <c r="D27030" s="62" t="s">
        <v>149</v>
      </c>
      <c r="E27030" s="62" t="s">
        <v>149</v>
      </c>
      <c r="F27030" s="62" t="s">
        <v>21</v>
      </c>
      <c r="G27030" s="2">
        <v>0</v>
      </c>
      <c r="H27030" t="s">
        <v>14</v>
      </c>
    </row>
    <row r="27031" spans="1:8" hidden="1" x14ac:dyDescent="0.25">
      <c r="A27031" t="s">
        <v>26</v>
      </c>
      <c r="B27031" t="s">
        <v>9</v>
      </c>
      <c r="C27031" s="62" t="s">
        <v>69</v>
      </c>
      <c r="D27031" s="62" t="s">
        <v>149</v>
      </c>
      <c r="E27031" s="62" t="s">
        <v>149</v>
      </c>
      <c r="F27031" s="62" t="s">
        <v>17</v>
      </c>
      <c r="G27031" s="2">
        <v>0</v>
      </c>
      <c r="H27031" t="s">
        <v>14</v>
      </c>
    </row>
    <row r="27032" spans="1:8" hidden="1" x14ac:dyDescent="0.25">
      <c r="A27032" t="s">
        <v>26</v>
      </c>
      <c r="B27032" t="s">
        <v>9</v>
      </c>
      <c r="C27032" s="62" t="s">
        <v>69</v>
      </c>
      <c r="D27032" s="62" t="s">
        <v>149</v>
      </c>
      <c r="E27032" s="62" t="s">
        <v>149</v>
      </c>
      <c r="F27032" s="62" t="s">
        <v>25</v>
      </c>
      <c r="G27032" s="2">
        <v>-10560</v>
      </c>
      <c r="H27032" t="s">
        <v>14</v>
      </c>
    </row>
    <row r="27033" spans="1:8" hidden="1" x14ac:dyDescent="0.25">
      <c r="A27033" t="s">
        <v>26</v>
      </c>
      <c r="B27033" t="s">
        <v>9</v>
      </c>
      <c r="C27033" s="62" t="s">
        <v>69</v>
      </c>
      <c r="D27033" s="62" t="s">
        <v>149</v>
      </c>
      <c r="E27033" s="62" t="s">
        <v>149</v>
      </c>
      <c r="F27033" s="62" t="s">
        <v>20</v>
      </c>
      <c r="G27033" s="2">
        <v>0</v>
      </c>
      <c r="H27033" t="s">
        <v>14</v>
      </c>
    </row>
    <row r="27034" spans="1:8" hidden="1" x14ac:dyDescent="0.25">
      <c r="A27034" t="s">
        <v>26</v>
      </c>
      <c r="B27034" t="s">
        <v>9</v>
      </c>
      <c r="C27034" s="62" t="s">
        <v>69</v>
      </c>
      <c r="D27034" s="62" t="s">
        <v>149</v>
      </c>
      <c r="E27034" s="62" t="s">
        <v>149</v>
      </c>
      <c r="F27034" s="62" t="s">
        <v>19</v>
      </c>
      <c r="G27034" s="2">
        <v>-9600</v>
      </c>
      <c r="H27034" t="s">
        <v>14</v>
      </c>
    </row>
    <row r="27035" spans="1:8" hidden="1" x14ac:dyDescent="0.25">
      <c r="A27035" t="s">
        <v>26</v>
      </c>
      <c r="B27035" t="s">
        <v>9</v>
      </c>
      <c r="C27035" s="62" t="s">
        <v>69</v>
      </c>
      <c r="D27035" s="62" t="s">
        <v>149</v>
      </c>
      <c r="E27035" s="62" t="s">
        <v>149</v>
      </c>
      <c r="F27035" s="62" t="s">
        <v>18</v>
      </c>
      <c r="G27035" s="2">
        <v>0</v>
      </c>
      <c r="H27035" t="s">
        <v>14</v>
      </c>
    </row>
    <row r="27036" spans="1:8" hidden="1" x14ac:dyDescent="0.25">
      <c r="A27036" t="s">
        <v>26</v>
      </c>
      <c r="B27036" t="s">
        <v>9</v>
      </c>
      <c r="C27036" s="62" t="s">
        <v>69</v>
      </c>
      <c r="D27036" s="62" t="s">
        <v>149</v>
      </c>
      <c r="E27036" s="62" t="s">
        <v>149</v>
      </c>
      <c r="F27036" s="62" t="s">
        <v>16</v>
      </c>
      <c r="G27036" s="2">
        <v>-9600</v>
      </c>
      <c r="H27036" t="s">
        <v>14</v>
      </c>
    </row>
    <row r="27037" spans="1:8" hidden="1" x14ac:dyDescent="0.25">
      <c r="A27037" t="s">
        <v>26</v>
      </c>
      <c r="B27037" t="s">
        <v>9</v>
      </c>
      <c r="C27037" s="62" t="s">
        <v>69</v>
      </c>
      <c r="D27037" s="62" t="s">
        <v>149</v>
      </c>
      <c r="E27037" s="62" t="s">
        <v>149</v>
      </c>
      <c r="F27037" s="62" t="s">
        <v>24</v>
      </c>
      <c r="G27037" s="2">
        <v>0</v>
      </c>
      <c r="H27037" t="s">
        <v>14</v>
      </c>
    </row>
    <row r="27038" spans="1:8" hidden="1" x14ac:dyDescent="0.25">
      <c r="A27038" t="s">
        <v>26</v>
      </c>
      <c r="B27038" t="s">
        <v>9</v>
      </c>
      <c r="C27038" s="62" t="s">
        <v>69</v>
      </c>
      <c r="D27038" s="62" t="s">
        <v>149</v>
      </c>
      <c r="E27038" s="62" t="s">
        <v>149</v>
      </c>
      <c r="F27038" s="62" t="s">
        <v>23</v>
      </c>
      <c r="G27038" s="2">
        <v>0</v>
      </c>
      <c r="H27038" t="s">
        <v>14</v>
      </c>
    </row>
    <row r="27039" spans="1:8" hidden="1" x14ac:dyDescent="0.25">
      <c r="A27039" t="s">
        <v>26</v>
      </c>
      <c r="B27039" t="s">
        <v>9</v>
      </c>
      <c r="C27039" s="62" t="s">
        <v>69</v>
      </c>
      <c r="D27039" s="62" t="s">
        <v>149</v>
      </c>
      <c r="E27039" s="62" t="s">
        <v>149</v>
      </c>
      <c r="F27039" s="62" t="s">
        <v>22</v>
      </c>
      <c r="G27039" s="2">
        <v>-10560</v>
      </c>
      <c r="H27039" t="s">
        <v>14</v>
      </c>
    </row>
    <row r="27040" spans="1:8" hidden="1" x14ac:dyDescent="0.25">
      <c r="A27040" t="s">
        <v>26</v>
      </c>
      <c r="B27040" t="s">
        <v>9</v>
      </c>
      <c r="C27040" s="62" t="s">
        <v>69</v>
      </c>
      <c r="D27040" s="62" t="s">
        <v>149</v>
      </c>
      <c r="E27040" s="62" t="s">
        <v>149</v>
      </c>
      <c r="F27040" s="62" t="s">
        <v>15</v>
      </c>
      <c r="G27040" s="2">
        <v>0</v>
      </c>
      <c r="H27040" t="s">
        <v>14</v>
      </c>
    </row>
    <row r="27041" spans="1:8" hidden="1" x14ac:dyDescent="0.25">
      <c r="A27041" t="s">
        <v>26</v>
      </c>
      <c r="B27041" t="s">
        <v>9</v>
      </c>
      <c r="C27041" s="62" t="s">
        <v>69</v>
      </c>
      <c r="D27041" s="62" t="s">
        <v>149</v>
      </c>
      <c r="E27041" s="62" t="s">
        <v>149</v>
      </c>
      <c r="F27041" s="62" t="s">
        <v>13</v>
      </c>
      <c r="G27041" s="2">
        <v>0</v>
      </c>
      <c r="H27041" t="s">
        <v>14</v>
      </c>
    </row>
    <row r="27042" spans="1:8" hidden="1" x14ac:dyDescent="0.25">
      <c r="A27042" t="s">
        <v>26</v>
      </c>
      <c r="B27042" t="s">
        <v>9</v>
      </c>
      <c r="C27042" s="62" t="s">
        <v>69</v>
      </c>
      <c r="D27042" s="62" t="s">
        <v>149</v>
      </c>
      <c r="E27042" s="62" t="s">
        <v>149</v>
      </c>
      <c r="F27042" s="62" t="s">
        <v>17</v>
      </c>
      <c r="G27042" s="2">
        <v>-2880</v>
      </c>
      <c r="H27042" t="s">
        <v>14</v>
      </c>
    </row>
    <row r="27043" spans="1:8" hidden="1" x14ac:dyDescent="0.25">
      <c r="A27043" t="s">
        <v>26</v>
      </c>
      <c r="B27043" t="s">
        <v>9</v>
      </c>
      <c r="C27043" s="62" t="s">
        <v>69</v>
      </c>
      <c r="D27043" s="62" t="s">
        <v>149</v>
      </c>
      <c r="E27043" s="62" t="s">
        <v>149</v>
      </c>
      <c r="F27043" s="62" t="s">
        <v>20</v>
      </c>
      <c r="G27043" s="2">
        <v>-3168</v>
      </c>
      <c r="H27043" t="s">
        <v>14</v>
      </c>
    </row>
    <row r="27044" spans="1:8" hidden="1" x14ac:dyDescent="0.25">
      <c r="A27044" t="s">
        <v>26</v>
      </c>
      <c r="B27044" t="s">
        <v>9</v>
      </c>
      <c r="C27044" s="62" t="s">
        <v>69</v>
      </c>
      <c r="D27044" s="62" t="s">
        <v>149</v>
      </c>
      <c r="E27044" s="62" t="s">
        <v>149</v>
      </c>
      <c r="F27044" s="62" t="s">
        <v>23</v>
      </c>
      <c r="G27044" s="2">
        <v>-3168</v>
      </c>
      <c r="H27044" t="s">
        <v>14</v>
      </c>
    </row>
    <row r="27045" spans="1:8" hidden="1" x14ac:dyDescent="0.25">
      <c r="A27045" t="s">
        <v>26</v>
      </c>
      <c r="B27045" t="s">
        <v>9</v>
      </c>
      <c r="C27045" s="62" t="s">
        <v>69</v>
      </c>
      <c r="D27045" s="62" t="s">
        <v>149</v>
      </c>
      <c r="E27045" s="62" t="s">
        <v>149</v>
      </c>
      <c r="F27045" s="62" t="s">
        <v>13</v>
      </c>
      <c r="G27045" s="2">
        <v>-2880</v>
      </c>
      <c r="H27045" t="s">
        <v>14</v>
      </c>
    </row>
    <row r="27046" spans="1:8" hidden="1" x14ac:dyDescent="0.25">
      <c r="A27046" t="s">
        <v>26</v>
      </c>
      <c r="B27046" t="s">
        <v>9</v>
      </c>
      <c r="C27046" s="62" t="s">
        <v>69</v>
      </c>
      <c r="D27046" s="62" t="s">
        <v>149</v>
      </c>
      <c r="E27046" s="62" t="s">
        <v>149</v>
      </c>
      <c r="F27046" s="62" t="s">
        <v>20</v>
      </c>
      <c r="G27046" s="2">
        <v>-231</v>
      </c>
      <c r="H27046" t="s">
        <v>14</v>
      </c>
    </row>
    <row r="27047" spans="1:8" hidden="1" x14ac:dyDescent="0.25">
      <c r="A27047" t="s">
        <v>26</v>
      </c>
      <c r="B27047" t="s">
        <v>9</v>
      </c>
      <c r="C27047" s="62" t="s">
        <v>69</v>
      </c>
      <c r="D27047" s="62" t="s">
        <v>149</v>
      </c>
      <c r="E27047" s="62" t="s">
        <v>149</v>
      </c>
      <c r="F27047" s="62" t="s">
        <v>18</v>
      </c>
      <c r="G27047" s="2">
        <v>-210</v>
      </c>
      <c r="H27047" t="s">
        <v>14</v>
      </c>
    </row>
    <row r="27048" spans="1:8" hidden="1" x14ac:dyDescent="0.25">
      <c r="A27048" t="s">
        <v>26</v>
      </c>
      <c r="B27048" t="s">
        <v>9</v>
      </c>
      <c r="C27048" s="62" t="s">
        <v>69</v>
      </c>
      <c r="D27048" s="62" t="s">
        <v>149</v>
      </c>
      <c r="E27048" s="62" t="s">
        <v>149</v>
      </c>
      <c r="F27048" s="62" t="s">
        <v>16</v>
      </c>
      <c r="G27048" s="2">
        <v>-840</v>
      </c>
      <c r="H27048" t="s">
        <v>14</v>
      </c>
    </row>
    <row r="27049" spans="1:8" hidden="1" x14ac:dyDescent="0.25">
      <c r="A27049" t="s">
        <v>26</v>
      </c>
      <c r="B27049" t="s">
        <v>9</v>
      </c>
      <c r="C27049" s="62" t="s">
        <v>69</v>
      </c>
      <c r="D27049" s="62" t="s">
        <v>149</v>
      </c>
      <c r="E27049" s="62" t="s">
        <v>149</v>
      </c>
      <c r="F27049" s="62" t="s">
        <v>24</v>
      </c>
      <c r="G27049" s="2">
        <v>-231</v>
      </c>
      <c r="H27049" t="s">
        <v>14</v>
      </c>
    </row>
    <row r="27050" spans="1:8" hidden="1" x14ac:dyDescent="0.25">
      <c r="A27050" t="s">
        <v>26</v>
      </c>
      <c r="B27050" t="s">
        <v>9</v>
      </c>
      <c r="C27050" s="62" t="s">
        <v>69</v>
      </c>
      <c r="D27050" s="62" t="s">
        <v>149</v>
      </c>
      <c r="E27050" s="62" t="s">
        <v>149</v>
      </c>
      <c r="F27050" s="62" t="s">
        <v>22</v>
      </c>
      <c r="G27050" s="2">
        <v>-231</v>
      </c>
      <c r="H27050" t="s">
        <v>14</v>
      </c>
    </row>
    <row r="27051" spans="1:8" hidden="1" x14ac:dyDescent="0.25">
      <c r="A27051" t="s">
        <v>26</v>
      </c>
      <c r="B27051" t="s">
        <v>9</v>
      </c>
      <c r="C27051" s="62" t="s">
        <v>69</v>
      </c>
      <c r="D27051" s="62" t="s">
        <v>149</v>
      </c>
      <c r="E27051" s="62" t="s">
        <v>149</v>
      </c>
      <c r="F27051" s="62" t="s">
        <v>13</v>
      </c>
      <c r="G27051" s="2">
        <v>-420</v>
      </c>
      <c r="H27051" t="s">
        <v>14</v>
      </c>
    </row>
    <row r="27052" spans="1:8" hidden="1" x14ac:dyDescent="0.25">
      <c r="A27052" t="s">
        <v>26</v>
      </c>
      <c r="B27052" t="s">
        <v>9</v>
      </c>
      <c r="C27052" s="62" t="s">
        <v>69</v>
      </c>
      <c r="D27052" s="62" t="s">
        <v>149</v>
      </c>
      <c r="E27052" s="62" t="s">
        <v>149</v>
      </c>
      <c r="F27052" s="62" t="s">
        <v>20</v>
      </c>
      <c r="G27052" s="2">
        <v>-3300</v>
      </c>
      <c r="H27052" t="s">
        <v>14</v>
      </c>
    </row>
    <row r="27053" spans="1:8" hidden="1" x14ac:dyDescent="0.25">
      <c r="A27053" t="s">
        <v>26</v>
      </c>
      <c r="B27053" t="s">
        <v>9</v>
      </c>
      <c r="C27053" s="62" t="s">
        <v>69</v>
      </c>
      <c r="D27053" s="62" t="s">
        <v>149</v>
      </c>
      <c r="E27053" s="62" t="s">
        <v>149</v>
      </c>
      <c r="F27053" s="62" t="s">
        <v>18</v>
      </c>
      <c r="G27053" s="2">
        <v>-3000</v>
      </c>
      <c r="H27053" t="s">
        <v>14</v>
      </c>
    </row>
    <row r="27054" spans="1:8" hidden="1" x14ac:dyDescent="0.25">
      <c r="A27054" t="s">
        <v>26</v>
      </c>
      <c r="B27054" t="s">
        <v>9</v>
      </c>
      <c r="C27054" s="62" t="s">
        <v>69</v>
      </c>
      <c r="D27054" s="62" t="s">
        <v>149</v>
      </c>
      <c r="E27054" s="62" t="s">
        <v>149</v>
      </c>
      <c r="F27054" s="62" t="s">
        <v>16</v>
      </c>
      <c r="G27054" s="2">
        <v>-3000</v>
      </c>
      <c r="H27054" t="s">
        <v>14</v>
      </c>
    </row>
    <row r="27055" spans="1:8" hidden="1" x14ac:dyDescent="0.25">
      <c r="A27055" t="s">
        <v>26</v>
      </c>
      <c r="B27055" t="s">
        <v>9</v>
      </c>
      <c r="C27055" s="62" t="s">
        <v>69</v>
      </c>
      <c r="D27055" s="62" t="s">
        <v>149</v>
      </c>
      <c r="E27055" s="62" t="s">
        <v>149</v>
      </c>
      <c r="F27055" s="62" t="s">
        <v>24</v>
      </c>
      <c r="G27055" s="2">
        <v>-3300</v>
      </c>
      <c r="H27055" t="s">
        <v>14</v>
      </c>
    </row>
    <row r="27056" spans="1:8" hidden="1" x14ac:dyDescent="0.25">
      <c r="A27056" t="s">
        <v>26</v>
      </c>
      <c r="B27056" t="s">
        <v>9</v>
      </c>
      <c r="C27056" s="62" t="s">
        <v>69</v>
      </c>
      <c r="D27056" s="62" t="s">
        <v>149</v>
      </c>
      <c r="E27056" s="62" t="s">
        <v>149</v>
      </c>
      <c r="F27056" s="62" t="s">
        <v>22</v>
      </c>
      <c r="G27056" s="2">
        <v>-3300</v>
      </c>
      <c r="H27056" t="s">
        <v>14</v>
      </c>
    </row>
    <row r="27057" spans="1:8" hidden="1" x14ac:dyDescent="0.25">
      <c r="A27057" t="s">
        <v>26</v>
      </c>
      <c r="B27057" t="s">
        <v>9</v>
      </c>
      <c r="C27057" s="62" t="s">
        <v>69</v>
      </c>
      <c r="D27057" s="62" t="s">
        <v>149</v>
      </c>
      <c r="E27057" s="62" t="s">
        <v>149</v>
      </c>
      <c r="F27057" s="62" t="s">
        <v>13</v>
      </c>
      <c r="G27057" s="2">
        <v>-1500</v>
      </c>
      <c r="H27057" t="s">
        <v>14</v>
      </c>
    </row>
    <row r="27058" spans="1:8" hidden="1" x14ac:dyDescent="0.25">
      <c r="A27058" t="s">
        <v>26</v>
      </c>
      <c r="B27058" t="s">
        <v>9</v>
      </c>
      <c r="C27058" s="62" t="s">
        <v>69</v>
      </c>
      <c r="D27058" s="62" t="s">
        <v>149</v>
      </c>
      <c r="E27058" s="62" t="s">
        <v>149</v>
      </c>
      <c r="F27058" s="62" t="s">
        <v>21</v>
      </c>
      <c r="G27058" s="2">
        <v>-231</v>
      </c>
      <c r="H27058" t="s">
        <v>14</v>
      </c>
    </row>
    <row r="27059" spans="1:8" hidden="1" x14ac:dyDescent="0.25">
      <c r="A27059" t="s">
        <v>26</v>
      </c>
      <c r="B27059" t="s">
        <v>9</v>
      </c>
      <c r="C27059" s="62" t="s">
        <v>69</v>
      </c>
      <c r="D27059" s="62" t="s">
        <v>149</v>
      </c>
      <c r="E27059" s="62" t="s">
        <v>149</v>
      </c>
      <c r="F27059" s="62" t="s">
        <v>17</v>
      </c>
      <c r="G27059" s="2">
        <v>-210</v>
      </c>
      <c r="H27059" t="s">
        <v>14</v>
      </c>
    </row>
    <row r="27060" spans="1:8" hidden="1" x14ac:dyDescent="0.25">
      <c r="A27060" t="s">
        <v>26</v>
      </c>
      <c r="B27060" t="s">
        <v>9</v>
      </c>
      <c r="C27060" s="62" t="s">
        <v>69</v>
      </c>
      <c r="D27060" s="62" t="s">
        <v>149</v>
      </c>
      <c r="E27060" s="62" t="s">
        <v>149</v>
      </c>
      <c r="F27060" s="62" t="s">
        <v>25</v>
      </c>
      <c r="G27060" s="2">
        <v>-231</v>
      </c>
      <c r="H27060" t="s">
        <v>14</v>
      </c>
    </row>
    <row r="27061" spans="1:8" hidden="1" x14ac:dyDescent="0.25">
      <c r="A27061" t="s">
        <v>26</v>
      </c>
      <c r="B27061" t="s">
        <v>9</v>
      </c>
      <c r="C27061" s="62" t="s">
        <v>69</v>
      </c>
      <c r="D27061" s="62" t="s">
        <v>149</v>
      </c>
      <c r="E27061" s="62" t="s">
        <v>149</v>
      </c>
      <c r="F27061" s="62" t="s">
        <v>20</v>
      </c>
      <c r="G27061" s="2">
        <v>-231</v>
      </c>
      <c r="H27061" t="s">
        <v>14</v>
      </c>
    </row>
    <row r="27062" spans="1:8" hidden="1" x14ac:dyDescent="0.25">
      <c r="A27062" t="s">
        <v>26</v>
      </c>
      <c r="B27062" t="s">
        <v>9</v>
      </c>
      <c r="C27062" s="62" t="s">
        <v>69</v>
      </c>
      <c r="D27062" s="62" t="s">
        <v>149</v>
      </c>
      <c r="E27062" s="62" t="s">
        <v>149</v>
      </c>
      <c r="F27062" s="62" t="s">
        <v>19</v>
      </c>
      <c r="G27062" s="2">
        <v>-210</v>
      </c>
      <c r="H27062" t="s">
        <v>14</v>
      </c>
    </row>
    <row r="27063" spans="1:8" hidden="1" x14ac:dyDescent="0.25">
      <c r="A27063" t="s">
        <v>26</v>
      </c>
      <c r="B27063" t="s">
        <v>9</v>
      </c>
      <c r="C27063" s="62" t="s">
        <v>69</v>
      </c>
      <c r="D27063" s="62" t="s">
        <v>149</v>
      </c>
      <c r="E27063" s="62" t="s">
        <v>149</v>
      </c>
      <c r="F27063" s="62" t="s">
        <v>18</v>
      </c>
      <c r="G27063" s="2">
        <v>-210</v>
      </c>
      <c r="H27063" t="s">
        <v>14</v>
      </c>
    </row>
    <row r="27064" spans="1:8" hidden="1" x14ac:dyDescent="0.25">
      <c r="A27064" t="s">
        <v>26</v>
      </c>
      <c r="B27064" t="s">
        <v>9</v>
      </c>
      <c r="C27064" s="62" t="s">
        <v>69</v>
      </c>
      <c r="D27064" s="62" t="s">
        <v>149</v>
      </c>
      <c r="E27064" s="62" t="s">
        <v>149</v>
      </c>
      <c r="F27064" s="62" t="s">
        <v>16</v>
      </c>
      <c r="G27064" s="2">
        <v>-210</v>
      </c>
      <c r="H27064" t="s">
        <v>14</v>
      </c>
    </row>
    <row r="27065" spans="1:8" hidden="1" x14ac:dyDescent="0.25">
      <c r="A27065" t="s">
        <v>26</v>
      </c>
      <c r="B27065" t="s">
        <v>9</v>
      </c>
      <c r="C27065" s="62" t="s">
        <v>69</v>
      </c>
      <c r="D27065" s="62" t="s">
        <v>149</v>
      </c>
      <c r="E27065" s="62" t="s">
        <v>149</v>
      </c>
      <c r="F27065" s="62" t="s">
        <v>24</v>
      </c>
      <c r="G27065" s="2">
        <v>-231</v>
      </c>
      <c r="H27065" t="s">
        <v>14</v>
      </c>
    </row>
    <row r="27066" spans="1:8" hidden="1" x14ac:dyDescent="0.25">
      <c r="A27066" t="s">
        <v>26</v>
      </c>
      <c r="B27066" t="s">
        <v>9</v>
      </c>
      <c r="C27066" s="62" t="s">
        <v>69</v>
      </c>
      <c r="D27066" s="62" t="s">
        <v>149</v>
      </c>
      <c r="E27066" s="62" t="s">
        <v>149</v>
      </c>
      <c r="F27066" s="62" t="s">
        <v>23</v>
      </c>
      <c r="G27066" s="2">
        <v>-231</v>
      </c>
      <c r="H27066" t="s">
        <v>14</v>
      </c>
    </row>
    <row r="27067" spans="1:8" hidden="1" x14ac:dyDescent="0.25">
      <c r="A27067" t="s">
        <v>26</v>
      </c>
      <c r="B27067" t="s">
        <v>9</v>
      </c>
      <c r="C27067" s="62" t="s">
        <v>69</v>
      </c>
      <c r="D27067" s="62" t="s">
        <v>149</v>
      </c>
      <c r="E27067" s="62" t="s">
        <v>149</v>
      </c>
      <c r="F27067" s="62" t="s">
        <v>22</v>
      </c>
      <c r="G27067" s="2">
        <v>-231</v>
      </c>
      <c r="H27067" t="s">
        <v>14</v>
      </c>
    </row>
    <row r="27068" spans="1:8" hidden="1" x14ac:dyDescent="0.25">
      <c r="A27068" t="s">
        <v>26</v>
      </c>
      <c r="B27068" t="s">
        <v>9</v>
      </c>
      <c r="C27068" s="62" t="s">
        <v>69</v>
      </c>
      <c r="D27068" s="62" t="s">
        <v>149</v>
      </c>
      <c r="E27068" s="62" t="s">
        <v>149</v>
      </c>
      <c r="F27068" s="62" t="s">
        <v>15</v>
      </c>
      <c r="G27068" s="2">
        <v>-210</v>
      </c>
      <c r="H27068" t="s">
        <v>14</v>
      </c>
    </row>
    <row r="27069" spans="1:8" hidden="1" x14ac:dyDescent="0.25">
      <c r="A27069" t="s">
        <v>26</v>
      </c>
      <c r="B27069" t="s">
        <v>9</v>
      </c>
      <c r="C27069" s="62" t="s">
        <v>69</v>
      </c>
      <c r="D27069" s="62" t="s">
        <v>149</v>
      </c>
      <c r="E27069" s="62" t="s">
        <v>149</v>
      </c>
      <c r="F27069" s="62" t="s">
        <v>13</v>
      </c>
      <c r="G27069" s="2">
        <v>-210</v>
      </c>
      <c r="H27069" t="s">
        <v>14</v>
      </c>
    </row>
    <row r="27070" spans="1:8" hidden="1" x14ac:dyDescent="0.25">
      <c r="A27070" t="s">
        <v>26</v>
      </c>
      <c r="B27070" t="s">
        <v>9</v>
      </c>
      <c r="C27070" s="62" t="s">
        <v>69</v>
      </c>
      <c r="D27070" s="62" t="s">
        <v>148</v>
      </c>
      <c r="E27070" s="62" t="s">
        <v>148</v>
      </c>
      <c r="F27070" s="62" t="s">
        <v>21</v>
      </c>
      <c r="G27070" s="2">
        <v>-254.39999999999998</v>
      </c>
      <c r="H27070" t="s">
        <v>14</v>
      </c>
    </row>
    <row r="27071" spans="1:8" hidden="1" x14ac:dyDescent="0.25">
      <c r="A27071" t="s">
        <v>26</v>
      </c>
      <c r="B27071" t="s">
        <v>9</v>
      </c>
      <c r="C27071" s="62" t="s">
        <v>69</v>
      </c>
      <c r="D27071" s="62" t="s">
        <v>148</v>
      </c>
      <c r="E27071" s="62" t="s">
        <v>148</v>
      </c>
      <c r="F27071" s="62" t="s">
        <v>17</v>
      </c>
      <c r="G27071" s="2">
        <v>-235.2</v>
      </c>
      <c r="H27071" t="s">
        <v>14</v>
      </c>
    </row>
    <row r="27072" spans="1:8" hidden="1" x14ac:dyDescent="0.25">
      <c r="A27072" t="s">
        <v>26</v>
      </c>
      <c r="B27072" t="s">
        <v>9</v>
      </c>
      <c r="C27072" s="62" t="s">
        <v>69</v>
      </c>
      <c r="D27072" s="62" t="s">
        <v>148</v>
      </c>
      <c r="E27072" s="62" t="s">
        <v>148</v>
      </c>
      <c r="F27072" s="62" t="s">
        <v>25</v>
      </c>
      <c r="G27072" s="2">
        <v>-254.39999999999998</v>
      </c>
      <c r="H27072" t="s">
        <v>14</v>
      </c>
    </row>
    <row r="27073" spans="1:8" hidden="1" x14ac:dyDescent="0.25">
      <c r="A27073" t="s">
        <v>26</v>
      </c>
      <c r="B27073" t="s">
        <v>9</v>
      </c>
      <c r="C27073" s="62" t="s">
        <v>69</v>
      </c>
      <c r="D27073" s="62" t="s">
        <v>148</v>
      </c>
      <c r="E27073" s="62" t="s">
        <v>148</v>
      </c>
      <c r="F27073" s="62" t="s">
        <v>20</v>
      </c>
      <c r="G27073" s="2">
        <v>-254.39999999999998</v>
      </c>
      <c r="H27073" t="s">
        <v>14</v>
      </c>
    </row>
    <row r="27074" spans="1:8" hidden="1" x14ac:dyDescent="0.25">
      <c r="A27074" t="s">
        <v>26</v>
      </c>
      <c r="B27074" t="s">
        <v>9</v>
      </c>
      <c r="C27074" s="62" t="s">
        <v>69</v>
      </c>
      <c r="D27074" s="62" t="s">
        <v>148</v>
      </c>
      <c r="E27074" s="62" t="s">
        <v>148</v>
      </c>
      <c r="F27074" s="62" t="s">
        <v>19</v>
      </c>
      <c r="G27074" s="2">
        <v>-235.2</v>
      </c>
      <c r="H27074" t="s">
        <v>14</v>
      </c>
    </row>
    <row r="27075" spans="1:8" hidden="1" x14ac:dyDescent="0.25">
      <c r="A27075" t="s">
        <v>26</v>
      </c>
      <c r="B27075" t="s">
        <v>9</v>
      </c>
      <c r="C27075" s="62" t="s">
        <v>69</v>
      </c>
      <c r="D27075" s="62" t="s">
        <v>148</v>
      </c>
      <c r="E27075" s="62" t="s">
        <v>148</v>
      </c>
      <c r="F27075" s="62" t="s">
        <v>18</v>
      </c>
      <c r="G27075" s="2">
        <v>-235.2</v>
      </c>
      <c r="H27075" t="s">
        <v>14</v>
      </c>
    </row>
    <row r="27076" spans="1:8" hidden="1" x14ac:dyDescent="0.25">
      <c r="A27076" t="s">
        <v>26</v>
      </c>
      <c r="B27076" t="s">
        <v>9</v>
      </c>
      <c r="C27076" s="62" t="s">
        <v>69</v>
      </c>
      <c r="D27076" s="62" t="s">
        <v>148</v>
      </c>
      <c r="E27076" s="62" t="s">
        <v>148</v>
      </c>
      <c r="F27076" s="62" t="s">
        <v>16</v>
      </c>
      <c r="G27076" s="2">
        <v>-235.2</v>
      </c>
      <c r="H27076" t="s">
        <v>14</v>
      </c>
    </row>
    <row r="27077" spans="1:8" hidden="1" x14ac:dyDescent="0.25">
      <c r="A27077" t="s">
        <v>26</v>
      </c>
      <c r="B27077" t="s">
        <v>9</v>
      </c>
      <c r="C27077" s="62" t="s">
        <v>69</v>
      </c>
      <c r="D27077" s="62" t="s">
        <v>148</v>
      </c>
      <c r="E27077" s="62" t="s">
        <v>148</v>
      </c>
      <c r="F27077" s="62" t="s">
        <v>24</v>
      </c>
      <c r="G27077" s="2">
        <v>-254.39999999999998</v>
      </c>
      <c r="H27077" t="s">
        <v>14</v>
      </c>
    </row>
    <row r="27078" spans="1:8" hidden="1" x14ac:dyDescent="0.25">
      <c r="A27078" t="s">
        <v>26</v>
      </c>
      <c r="B27078" t="s">
        <v>9</v>
      </c>
      <c r="C27078" s="62" t="s">
        <v>69</v>
      </c>
      <c r="D27078" s="62" t="s">
        <v>148</v>
      </c>
      <c r="E27078" s="62" t="s">
        <v>148</v>
      </c>
      <c r="F27078" s="62" t="s">
        <v>23</v>
      </c>
      <c r="G27078" s="2">
        <v>-254.39999999999998</v>
      </c>
      <c r="H27078" t="s">
        <v>14</v>
      </c>
    </row>
    <row r="27079" spans="1:8" hidden="1" x14ac:dyDescent="0.25">
      <c r="A27079" t="s">
        <v>26</v>
      </c>
      <c r="B27079" t="s">
        <v>9</v>
      </c>
      <c r="C27079" s="62" t="s">
        <v>69</v>
      </c>
      <c r="D27079" s="62" t="s">
        <v>148</v>
      </c>
      <c r="E27079" s="62" t="s">
        <v>148</v>
      </c>
      <c r="F27079" s="62" t="s">
        <v>22</v>
      </c>
      <c r="G27079" s="2">
        <v>-254.39999999999998</v>
      </c>
      <c r="H27079" t="s">
        <v>14</v>
      </c>
    </row>
    <row r="27080" spans="1:8" hidden="1" x14ac:dyDescent="0.25">
      <c r="A27080" t="s">
        <v>26</v>
      </c>
      <c r="B27080" t="s">
        <v>9</v>
      </c>
      <c r="C27080" s="62" t="s">
        <v>69</v>
      </c>
      <c r="D27080" s="62" t="s">
        <v>148</v>
      </c>
      <c r="E27080" s="62" t="s">
        <v>148</v>
      </c>
      <c r="F27080" s="62" t="s">
        <v>15</v>
      </c>
      <c r="G27080" s="2">
        <v>-235.2</v>
      </c>
      <c r="H27080" t="s">
        <v>14</v>
      </c>
    </row>
    <row r="27081" spans="1:8" hidden="1" x14ac:dyDescent="0.25">
      <c r="A27081" t="s">
        <v>26</v>
      </c>
      <c r="B27081" t="s">
        <v>9</v>
      </c>
      <c r="C27081" s="62" t="s">
        <v>69</v>
      </c>
      <c r="D27081" s="62" t="s">
        <v>148</v>
      </c>
      <c r="E27081" s="62" t="s">
        <v>148</v>
      </c>
      <c r="F27081" s="62" t="s">
        <v>13</v>
      </c>
      <c r="G27081" s="2">
        <v>-235.2</v>
      </c>
      <c r="H27081" t="s">
        <v>14</v>
      </c>
    </row>
    <row r="27082" spans="1:8" hidden="1" x14ac:dyDescent="0.25">
      <c r="A27082" t="s">
        <v>26</v>
      </c>
      <c r="B27082" t="s">
        <v>9</v>
      </c>
      <c r="C27082" s="62" t="s">
        <v>69</v>
      </c>
      <c r="D27082" s="62" t="s">
        <v>148</v>
      </c>
      <c r="E27082" s="62" t="s">
        <v>148</v>
      </c>
      <c r="F27082" s="62" t="s">
        <v>16</v>
      </c>
      <c r="G27082" s="2">
        <v>-56.4</v>
      </c>
      <c r="H27082" t="s">
        <v>14</v>
      </c>
    </row>
    <row r="27083" spans="1:8" hidden="1" x14ac:dyDescent="0.25">
      <c r="A27083" t="s">
        <v>26</v>
      </c>
      <c r="B27083" t="s">
        <v>9</v>
      </c>
      <c r="C27083" s="62" t="s">
        <v>69</v>
      </c>
      <c r="D27083" s="62" t="s">
        <v>148</v>
      </c>
      <c r="E27083" s="62" t="s">
        <v>148</v>
      </c>
      <c r="F27083" s="62" t="s">
        <v>21</v>
      </c>
      <c r="G27083" s="2">
        <v>-585</v>
      </c>
      <c r="H27083" t="s">
        <v>14</v>
      </c>
    </row>
    <row r="27084" spans="1:8" hidden="1" x14ac:dyDescent="0.25">
      <c r="A27084" t="s">
        <v>26</v>
      </c>
      <c r="B27084" t="s">
        <v>9</v>
      </c>
      <c r="C27084" s="62" t="s">
        <v>69</v>
      </c>
      <c r="D27084" s="62" t="s">
        <v>148</v>
      </c>
      <c r="E27084" s="62" t="s">
        <v>148</v>
      </c>
      <c r="F27084" s="62" t="s">
        <v>17</v>
      </c>
      <c r="G27084" s="2">
        <v>-567</v>
      </c>
      <c r="H27084" t="s">
        <v>14</v>
      </c>
    </row>
    <row r="27085" spans="1:8" hidden="1" x14ac:dyDescent="0.25">
      <c r="A27085" t="s">
        <v>26</v>
      </c>
      <c r="B27085" t="s">
        <v>9</v>
      </c>
      <c r="C27085" s="62" t="s">
        <v>69</v>
      </c>
      <c r="D27085" s="62" t="s">
        <v>148</v>
      </c>
      <c r="E27085" s="62" t="s">
        <v>148</v>
      </c>
      <c r="F27085" s="62" t="s">
        <v>25</v>
      </c>
      <c r="G27085" s="2">
        <v>-585</v>
      </c>
      <c r="H27085" t="s">
        <v>14</v>
      </c>
    </row>
    <row r="27086" spans="1:8" hidden="1" x14ac:dyDescent="0.25">
      <c r="A27086" t="s">
        <v>26</v>
      </c>
      <c r="B27086" t="s">
        <v>9</v>
      </c>
      <c r="C27086" s="62" t="s">
        <v>69</v>
      </c>
      <c r="D27086" s="62" t="s">
        <v>148</v>
      </c>
      <c r="E27086" s="62" t="s">
        <v>148</v>
      </c>
      <c r="F27086" s="62" t="s">
        <v>20</v>
      </c>
      <c r="G27086" s="2">
        <v>-585</v>
      </c>
      <c r="H27086" t="s">
        <v>14</v>
      </c>
    </row>
    <row r="27087" spans="1:8" hidden="1" x14ac:dyDescent="0.25">
      <c r="A27087" t="s">
        <v>26</v>
      </c>
      <c r="B27087" t="s">
        <v>9</v>
      </c>
      <c r="C27087" s="62" t="s">
        <v>69</v>
      </c>
      <c r="D27087" s="62" t="s">
        <v>148</v>
      </c>
      <c r="E27087" s="62" t="s">
        <v>148</v>
      </c>
      <c r="F27087" s="62" t="s">
        <v>19</v>
      </c>
      <c r="G27087" s="2">
        <v>-567</v>
      </c>
      <c r="H27087" t="s">
        <v>14</v>
      </c>
    </row>
    <row r="27088" spans="1:8" hidden="1" x14ac:dyDescent="0.25">
      <c r="A27088" t="s">
        <v>26</v>
      </c>
      <c r="B27088" t="s">
        <v>9</v>
      </c>
      <c r="C27088" s="62" t="s">
        <v>69</v>
      </c>
      <c r="D27088" s="62" t="s">
        <v>148</v>
      </c>
      <c r="E27088" s="62" t="s">
        <v>148</v>
      </c>
      <c r="F27088" s="62" t="s">
        <v>18</v>
      </c>
      <c r="G27088" s="2">
        <v>-567</v>
      </c>
      <c r="H27088" t="s">
        <v>14</v>
      </c>
    </row>
    <row r="27089" spans="1:8" hidden="1" x14ac:dyDescent="0.25">
      <c r="A27089" t="s">
        <v>26</v>
      </c>
      <c r="B27089" t="s">
        <v>9</v>
      </c>
      <c r="C27089" s="62" t="s">
        <v>69</v>
      </c>
      <c r="D27089" s="62" t="s">
        <v>148</v>
      </c>
      <c r="E27089" s="62" t="s">
        <v>148</v>
      </c>
      <c r="F27089" s="62" t="s">
        <v>16</v>
      </c>
      <c r="G27089" s="2">
        <v>-567</v>
      </c>
      <c r="H27089" t="s">
        <v>14</v>
      </c>
    </row>
    <row r="27090" spans="1:8" hidden="1" x14ac:dyDescent="0.25">
      <c r="A27090" t="s">
        <v>26</v>
      </c>
      <c r="B27090" t="s">
        <v>9</v>
      </c>
      <c r="C27090" s="62" t="s">
        <v>69</v>
      </c>
      <c r="D27090" s="62" t="s">
        <v>148</v>
      </c>
      <c r="E27090" s="62" t="s">
        <v>148</v>
      </c>
      <c r="F27090" s="62" t="s">
        <v>24</v>
      </c>
      <c r="G27090" s="2">
        <v>-585</v>
      </c>
      <c r="H27090" t="s">
        <v>14</v>
      </c>
    </row>
    <row r="27091" spans="1:8" hidden="1" x14ac:dyDescent="0.25">
      <c r="A27091" t="s">
        <v>26</v>
      </c>
      <c r="B27091" t="s">
        <v>9</v>
      </c>
      <c r="C27091" s="62" t="s">
        <v>69</v>
      </c>
      <c r="D27091" s="62" t="s">
        <v>148</v>
      </c>
      <c r="E27091" s="62" t="s">
        <v>148</v>
      </c>
      <c r="F27091" s="62" t="s">
        <v>23</v>
      </c>
      <c r="G27091" s="2">
        <v>-585</v>
      </c>
      <c r="H27091" t="s">
        <v>14</v>
      </c>
    </row>
    <row r="27092" spans="1:8" hidden="1" x14ac:dyDescent="0.25">
      <c r="A27092" t="s">
        <v>26</v>
      </c>
      <c r="B27092" t="s">
        <v>9</v>
      </c>
      <c r="C27092" s="62" t="s">
        <v>69</v>
      </c>
      <c r="D27092" s="62" t="s">
        <v>148</v>
      </c>
      <c r="E27092" s="62" t="s">
        <v>148</v>
      </c>
      <c r="F27092" s="62" t="s">
        <v>22</v>
      </c>
      <c r="G27092" s="2">
        <v>-585</v>
      </c>
      <c r="H27092" t="s">
        <v>14</v>
      </c>
    </row>
    <row r="27093" spans="1:8" hidden="1" x14ac:dyDescent="0.25">
      <c r="A27093" t="s">
        <v>26</v>
      </c>
      <c r="B27093" t="s">
        <v>9</v>
      </c>
      <c r="C27093" s="62" t="s">
        <v>69</v>
      </c>
      <c r="D27093" s="62" t="s">
        <v>148</v>
      </c>
      <c r="E27093" s="62" t="s">
        <v>148</v>
      </c>
      <c r="F27093" s="62" t="s">
        <v>15</v>
      </c>
      <c r="G27093" s="2">
        <v>-567</v>
      </c>
      <c r="H27093" t="s">
        <v>14</v>
      </c>
    </row>
    <row r="27094" spans="1:8" hidden="1" x14ac:dyDescent="0.25">
      <c r="A27094" t="s">
        <v>26</v>
      </c>
      <c r="B27094" t="s">
        <v>9</v>
      </c>
      <c r="C27094" s="62" t="s">
        <v>69</v>
      </c>
      <c r="D27094" s="62" t="s">
        <v>148</v>
      </c>
      <c r="E27094" s="62" t="s">
        <v>148</v>
      </c>
      <c r="F27094" s="62" t="s">
        <v>13</v>
      </c>
      <c r="G27094" s="2">
        <v>-567</v>
      </c>
      <c r="H27094" t="s">
        <v>14</v>
      </c>
    </row>
    <row r="27095" spans="1:8" hidden="1" x14ac:dyDescent="0.25">
      <c r="A27095" t="s">
        <v>26</v>
      </c>
      <c r="B27095" t="s">
        <v>9</v>
      </c>
      <c r="C27095" s="62" t="s">
        <v>69</v>
      </c>
      <c r="D27095" s="62" t="s">
        <v>148</v>
      </c>
      <c r="E27095" s="62" t="s">
        <v>148</v>
      </c>
      <c r="F27095" s="62" t="s">
        <v>21</v>
      </c>
      <c r="G27095" s="2">
        <v>-330</v>
      </c>
      <c r="H27095" t="s">
        <v>14</v>
      </c>
    </row>
    <row r="27096" spans="1:8" hidden="1" x14ac:dyDescent="0.25">
      <c r="A27096" t="s">
        <v>26</v>
      </c>
      <c r="B27096" t="s">
        <v>9</v>
      </c>
      <c r="C27096" s="62" t="s">
        <v>69</v>
      </c>
      <c r="D27096" s="62" t="s">
        <v>148</v>
      </c>
      <c r="E27096" s="62" t="s">
        <v>148</v>
      </c>
      <c r="F27096" s="62" t="s">
        <v>17</v>
      </c>
      <c r="G27096" s="2">
        <v>-315</v>
      </c>
      <c r="H27096" t="s">
        <v>14</v>
      </c>
    </row>
    <row r="27097" spans="1:8" hidden="1" x14ac:dyDescent="0.25">
      <c r="A27097" t="s">
        <v>26</v>
      </c>
      <c r="B27097" t="s">
        <v>9</v>
      </c>
      <c r="C27097" s="62" t="s">
        <v>69</v>
      </c>
      <c r="D27097" s="62" t="s">
        <v>148</v>
      </c>
      <c r="E27097" s="62" t="s">
        <v>148</v>
      </c>
      <c r="F27097" s="62" t="s">
        <v>25</v>
      </c>
      <c r="G27097" s="2">
        <v>-330</v>
      </c>
      <c r="H27097" t="s">
        <v>14</v>
      </c>
    </row>
    <row r="27098" spans="1:8" hidden="1" x14ac:dyDescent="0.25">
      <c r="A27098" t="s">
        <v>26</v>
      </c>
      <c r="B27098" t="s">
        <v>9</v>
      </c>
      <c r="C27098" s="62" t="s">
        <v>69</v>
      </c>
      <c r="D27098" s="62" t="s">
        <v>148</v>
      </c>
      <c r="E27098" s="62" t="s">
        <v>148</v>
      </c>
      <c r="F27098" s="62" t="s">
        <v>20</v>
      </c>
      <c r="G27098" s="2">
        <v>-330</v>
      </c>
      <c r="H27098" t="s">
        <v>14</v>
      </c>
    </row>
    <row r="27099" spans="1:8" hidden="1" x14ac:dyDescent="0.25">
      <c r="A27099" t="s">
        <v>26</v>
      </c>
      <c r="B27099" t="s">
        <v>9</v>
      </c>
      <c r="C27099" s="62" t="s">
        <v>69</v>
      </c>
      <c r="D27099" s="62" t="s">
        <v>148</v>
      </c>
      <c r="E27099" s="62" t="s">
        <v>148</v>
      </c>
      <c r="F27099" s="62" t="s">
        <v>19</v>
      </c>
      <c r="G27099" s="2">
        <v>-315</v>
      </c>
      <c r="H27099" t="s">
        <v>14</v>
      </c>
    </row>
    <row r="27100" spans="1:8" hidden="1" x14ac:dyDescent="0.25">
      <c r="A27100" t="s">
        <v>26</v>
      </c>
      <c r="B27100" t="s">
        <v>9</v>
      </c>
      <c r="C27100" s="62" t="s">
        <v>69</v>
      </c>
      <c r="D27100" s="62" t="s">
        <v>148</v>
      </c>
      <c r="E27100" s="62" t="s">
        <v>148</v>
      </c>
      <c r="F27100" s="62" t="s">
        <v>18</v>
      </c>
      <c r="G27100" s="2">
        <v>-315</v>
      </c>
      <c r="H27100" t="s">
        <v>14</v>
      </c>
    </row>
    <row r="27101" spans="1:8" hidden="1" x14ac:dyDescent="0.25">
      <c r="A27101" t="s">
        <v>26</v>
      </c>
      <c r="B27101" t="s">
        <v>9</v>
      </c>
      <c r="C27101" s="62" t="s">
        <v>69</v>
      </c>
      <c r="D27101" s="62" t="s">
        <v>148</v>
      </c>
      <c r="E27101" s="62" t="s">
        <v>148</v>
      </c>
      <c r="F27101" s="62" t="s">
        <v>16</v>
      </c>
      <c r="G27101" s="2">
        <v>-315</v>
      </c>
      <c r="H27101" t="s">
        <v>14</v>
      </c>
    </row>
    <row r="27102" spans="1:8" hidden="1" x14ac:dyDescent="0.25">
      <c r="A27102" t="s">
        <v>26</v>
      </c>
      <c r="B27102" t="s">
        <v>9</v>
      </c>
      <c r="C27102" s="62" t="s">
        <v>69</v>
      </c>
      <c r="D27102" s="62" t="s">
        <v>148</v>
      </c>
      <c r="E27102" s="62" t="s">
        <v>148</v>
      </c>
      <c r="F27102" s="62" t="s">
        <v>24</v>
      </c>
      <c r="G27102" s="2">
        <v>-330</v>
      </c>
      <c r="H27102" t="s">
        <v>14</v>
      </c>
    </row>
    <row r="27103" spans="1:8" hidden="1" x14ac:dyDescent="0.25">
      <c r="A27103" t="s">
        <v>26</v>
      </c>
      <c r="B27103" t="s">
        <v>9</v>
      </c>
      <c r="C27103" s="62" t="s">
        <v>69</v>
      </c>
      <c r="D27103" s="62" t="s">
        <v>148</v>
      </c>
      <c r="E27103" s="62" t="s">
        <v>148</v>
      </c>
      <c r="F27103" s="62" t="s">
        <v>23</v>
      </c>
      <c r="G27103" s="2">
        <v>-330</v>
      </c>
      <c r="H27103" t="s">
        <v>14</v>
      </c>
    </row>
    <row r="27104" spans="1:8" hidden="1" x14ac:dyDescent="0.25">
      <c r="A27104" t="s">
        <v>26</v>
      </c>
      <c r="B27104" t="s">
        <v>9</v>
      </c>
      <c r="C27104" s="62" t="s">
        <v>69</v>
      </c>
      <c r="D27104" s="62" t="s">
        <v>148</v>
      </c>
      <c r="E27104" s="62" t="s">
        <v>148</v>
      </c>
      <c r="F27104" s="62" t="s">
        <v>22</v>
      </c>
      <c r="G27104" s="2">
        <v>-330</v>
      </c>
      <c r="H27104" t="s">
        <v>14</v>
      </c>
    </row>
    <row r="27105" spans="1:8" hidden="1" x14ac:dyDescent="0.25">
      <c r="A27105" t="s">
        <v>26</v>
      </c>
      <c r="B27105" t="s">
        <v>9</v>
      </c>
      <c r="C27105" s="62" t="s">
        <v>69</v>
      </c>
      <c r="D27105" s="62" t="s">
        <v>148</v>
      </c>
      <c r="E27105" s="62" t="s">
        <v>148</v>
      </c>
      <c r="F27105" s="62" t="s">
        <v>15</v>
      </c>
      <c r="G27105" s="2">
        <v>-315</v>
      </c>
      <c r="H27105" t="s">
        <v>14</v>
      </c>
    </row>
    <row r="27106" spans="1:8" hidden="1" x14ac:dyDescent="0.25">
      <c r="A27106" t="s">
        <v>26</v>
      </c>
      <c r="B27106" t="s">
        <v>9</v>
      </c>
      <c r="C27106" s="62" t="s">
        <v>69</v>
      </c>
      <c r="D27106" s="62" t="s">
        <v>148</v>
      </c>
      <c r="E27106" s="62" t="s">
        <v>148</v>
      </c>
      <c r="F27106" s="62" t="s">
        <v>13</v>
      </c>
      <c r="G27106" s="2">
        <v>-1575</v>
      </c>
      <c r="H27106" t="s">
        <v>14</v>
      </c>
    </row>
    <row r="27107" spans="1:8" hidden="1" x14ac:dyDescent="0.25">
      <c r="A27107" t="s">
        <v>26</v>
      </c>
      <c r="B27107" t="s">
        <v>9</v>
      </c>
      <c r="C27107" s="62" t="s">
        <v>69</v>
      </c>
      <c r="D27107" s="62" t="s">
        <v>148</v>
      </c>
      <c r="E27107" s="62" t="s">
        <v>148</v>
      </c>
      <c r="F27107" s="62" t="s">
        <v>21</v>
      </c>
      <c r="G27107" s="2">
        <v>-480</v>
      </c>
      <c r="H27107" t="s">
        <v>14</v>
      </c>
    </row>
    <row r="27108" spans="1:8" hidden="1" x14ac:dyDescent="0.25">
      <c r="A27108" t="s">
        <v>26</v>
      </c>
      <c r="B27108" t="s">
        <v>9</v>
      </c>
      <c r="C27108" s="62" t="s">
        <v>69</v>
      </c>
      <c r="D27108" s="62" t="s">
        <v>148</v>
      </c>
      <c r="E27108" s="62" t="s">
        <v>148</v>
      </c>
      <c r="F27108" s="62" t="s">
        <v>17</v>
      </c>
      <c r="G27108" s="2">
        <v>-466.79999999999995</v>
      </c>
      <c r="H27108" t="s">
        <v>14</v>
      </c>
    </row>
    <row r="27109" spans="1:8" hidden="1" x14ac:dyDescent="0.25">
      <c r="A27109" t="s">
        <v>26</v>
      </c>
      <c r="B27109" t="s">
        <v>9</v>
      </c>
      <c r="C27109" s="62" t="s">
        <v>69</v>
      </c>
      <c r="D27109" s="62" t="s">
        <v>148</v>
      </c>
      <c r="E27109" s="62" t="s">
        <v>148</v>
      </c>
      <c r="F27109" s="62" t="s">
        <v>25</v>
      </c>
      <c r="G27109" s="2">
        <v>-480</v>
      </c>
      <c r="H27109" t="s">
        <v>14</v>
      </c>
    </row>
    <row r="27110" spans="1:8" hidden="1" x14ac:dyDescent="0.25">
      <c r="A27110" t="s">
        <v>26</v>
      </c>
      <c r="B27110" t="s">
        <v>9</v>
      </c>
      <c r="C27110" s="62" t="s">
        <v>69</v>
      </c>
      <c r="D27110" s="62" t="s">
        <v>148</v>
      </c>
      <c r="E27110" s="62" t="s">
        <v>148</v>
      </c>
      <c r="F27110" s="62" t="s">
        <v>20</v>
      </c>
      <c r="G27110" s="2">
        <v>-480</v>
      </c>
      <c r="H27110" t="s">
        <v>14</v>
      </c>
    </row>
    <row r="27111" spans="1:8" hidden="1" x14ac:dyDescent="0.25">
      <c r="A27111" t="s">
        <v>26</v>
      </c>
      <c r="B27111" t="s">
        <v>9</v>
      </c>
      <c r="C27111" s="62" t="s">
        <v>69</v>
      </c>
      <c r="D27111" s="62" t="s">
        <v>148</v>
      </c>
      <c r="E27111" s="62" t="s">
        <v>148</v>
      </c>
      <c r="F27111" s="62" t="s">
        <v>19</v>
      </c>
      <c r="G27111" s="2">
        <v>-466.79999999999995</v>
      </c>
      <c r="H27111" t="s">
        <v>14</v>
      </c>
    </row>
    <row r="27112" spans="1:8" hidden="1" x14ac:dyDescent="0.25">
      <c r="A27112" t="s">
        <v>26</v>
      </c>
      <c r="B27112" t="s">
        <v>9</v>
      </c>
      <c r="C27112" s="62" t="s">
        <v>69</v>
      </c>
      <c r="D27112" s="62" t="s">
        <v>148</v>
      </c>
      <c r="E27112" s="62" t="s">
        <v>148</v>
      </c>
      <c r="F27112" s="62" t="s">
        <v>18</v>
      </c>
      <c r="G27112" s="2">
        <v>-466.79999999999995</v>
      </c>
      <c r="H27112" t="s">
        <v>14</v>
      </c>
    </row>
    <row r="27113" spans="1:8" hidden="1" x14ac:dyDescent="0.25">
      <c r="A27113" t="s">
        <v>26</v>
      </c>
      <c r="B27113" t="s">
        <v>9</v>
      </c>
      <c r="C27113" s="62" t="s">
        <v>69</v>
      </c>
      <c r="D27113" s="62" t="s">
        <v>148</v>
      </c>
      <c r="E27113" s="62" t="s">
        <v>148</v>
      </c>
      <c r="F27113" s="62" t="s">
        <v>16</v>
      </c>
      <c r="G27113" s="2">
        <v>-466.79999999999995</v>
      </c>
      <c r="H27113" t="s">
        <v>14</v>
      </c>
    </row>
    <row r="27114" spans="1:8" hidden="1" x14ac:dyDescent="0.25">
      <c r="A27114" t="s">
        <v>26</v>
      </c>
      <c r="B27114" t="s">
        <v>9</v>
      </c>
      <c r="C27114" s="62" t="s">
        <v>69</v>
      </c>
      <c r="D27114" s="62" t="s">
        <v>148</v>
      </c>
      <c r="E27114" s="62" t="s">
        <v>148</v>
      </c>
      <c r="F27114" s="62" t="s">
        <v>24</v>
      </c>
      <c r="G27114" s="2">
        <v>-480</v>
      </c>
      <c r="H27114" t="s">
        <v>14</v>
      </c>
    </row>
    <row r="27115" spans="1:8" hidden="1" x14ac:dyDescent="0.25">
      <c r="A27115" t="s">
        <v>26</v>
      </c>
      <c r="B27115" t="s">
        <v>9</v>
      </c>
      <c r="C27115" s="62" t="s">
        <v>69</v>
      </c>
      <c r="D27115" s="62" t="s">
        <v>148</v>
      </c>
      <c r="E27115" s="62" t="s">
        <v>148</v>
      </c>
      <c r="F27115" s="62" t="s">
        <v>23</v>
      </c>
      <c r="G27115" s="2">
        <v>-480</v>
      </c>
      <c r="H27115" t="s">
        <v>14</v>
      </c>
    </row>
    <row r="27116" spans="1:8" hidden="1" x14ac:dyDescent="0.25">
      <c r="A27116" t="s">
        <v>26</v>
      </c>
      <c r="B27116" t="s">
        <v>9</v>
      </c>
      <c r="C27116" s="62" t="s">
        <v>69</v>
      </c>
      <c r="D27116" s="62" t="s">
        <v>148</v>
      </c>
      <c r="E27116" s="62" t="s">
        <v>148</v>
      </c>
      <c r="F27116" s="62" t="s">
        <v>22</v>
      </c>
      <c r="G27116" s="2">
        <v>-480</v>
      </c>
      <c r="H27116" t="s">
        <v>14</v>
      </c>
    </row>
    <row r="27117" spans="1:8" hidden="1" x14ac:dyDescent="0.25">
      <c r="A27117" t="s">
        <v>26</v>
      </c>
      <c r="B27117" t="s">
        <v>9</v>
      </c>
      <c r="C27117" s="62" t="s">
        <v>69</v>
      </c>
      <c r="D27117" s="62" t="s">
        <v>148</v>
      </c>
      <c r="E27117" s="62" t="s">
        <v>148</v>
      </c>
      <c r="F27117" s="62" t="s">
        <v>15</v>
      </c>
      <c r="G27117" s="2">
        <v>-466.79999999999995</v>
      </c>
      <c r="H27117" t="s">
        <v>14</v>
      </c>
    </row>
    <row r="27118" spans="1:8" hidden="1" x14ac:dyDescent="0.25">
      <c r="A27118" t="s">
        <v>26</v>
      </c>
      <c r="B27118" t="s">
        <v>9</v>
      </c>
      <c r="C27118" s="62" t="s">
        <v>69</v>
      </c>
      <c r="D27118" s="62" t="s">
        <v>148</v>
      </c>
      <c r="E27118" s="62" t="s">
        <v>148</v>
      </c>
      <c r="F27118" s="62" t="s">
        <v>13</v>
      </c>
      <c r="G27118" s="2">
        <v>-1167</v>
      </c>
      <c r="H27118" t="s">
        <v>14</v>
      </c>
    </row>
    <row r="27119" spans="1:8" hidden="1" x14ac:dyDescent="0.25">
      <c r="A27119" t="s">
        <v>26</v>
      </c>
      <c r="B27119" t="s">
        <v>9</v>
      </c>
      <c r="C27119" s="62" t="s">
        <v>69</v>
      </c>
      <c r="D27119" s="62" t="s">
        <v>148</v>
      </c>
      <c r="E27119" s="62" t="s">
        <v>148</v>
      </c>
      <c r="F27119" s="62" t="s">
        <v>21</v>
      </c>
      <c r="G27119" s="2">
        <v>-480</v>
      </c>
      <c r="H27119" t="s">
        <v>14</v>
      </c>
    </row>
    <row r="27120" spans="1:8" hidden="1" x14ac:dyDescent="0.25">
      <c r="A27120" t="s">
        <v>26</v>
      </c>
      <c r="B27120" t="s">
        <v>9</v>
      </c>
      <c r="C27120" s="62" t="s">
        <v>69</v>
      </c>
      <c r="D27120" s="62" t="s">
        <v>148</v>
      </c>
      <c r="E27120" s="62" t="s">
        <v>148</v>
      </c>
      <c r="F27120" s="62" t="s">
        <v>17</v>
      </c>
      <c r="G27120" s="2">
        <v>-480</v>
      </c>
      <c r="H27120" t="s">
        <v>14</v>
      </c>
    </row>
    <row r="27121" spans="1:8" hidden="1" x14ac:dyDescent="0.25">
      <c r="A27121" t="s">
        <v>26</v>
      </c>
      <c r="B27121" t="s">
        <v>9</v>
      </c>
      <c r="C27121" s="62" t="s">
        <v>69</v>
      </c>
      <c r="D27121" s="62" t="s">
        <v>148</v>
      </c>
      <c r="E27121" s="62" t="s">
        <v>148</v>
      </c>
      <c r="F27121" s="62" t="s">
        <v>25</v>
      </c>
      <c r="G27121" s="2">
        <v>-480</v>
      </c>
      <c r="H27121" t="s">
        <v>14</v>
      </c>
    </row>
    <row r="27122" spans="1:8" hidden="1" x14ac:dyDescent="0.25">
      <c r="A27122" t="s">
        <v>26</v>
      </c>
      <c r="B27122" t="s">
        <v>9</v>
      </c>
      <c r="C27122" s="62" t="s">
        <v>69</v>
      </c>
      <c r="D27122" s="62" t="s">
        <v>148</v>
      </c>
      <c r="E27122" s="62" t="s">
        <v>148</v>
      </c>
      <c r="F27122" s="62" t="s">
        <v>20</v>
      </c>
      <c r="G27122" s="2">
        <v>-480</v>
      </c>
      <c r="H27122" t="s">
        <v>14</v>
      </c>
    </row>
    <row r="27123" spans="1:8" hidden="1" x14ac:dyDescent="0.25">
      <c r="A27123" t="s">
        <v>26</v>
      </c>
      <c r="B27123" t="s">
        <v>9</v>
      </c>
      <c r="C27123" s="62" t="s">
        <v>69</v>
      </c>
      <c r="D27123" s="62" t="s">
        <v>148</v>
      </c>
      <c r="E27123" s="62" t="s">
        <v>148</v>
      </c>
      <c r="F27123" s="62" t="s">
        <v>19</v>
      </c>
      <c r="G27123" s="2">
        <v>-480</v>
      </c>
      <c r="H27123" t="s">
        <v>14</v>
      </c>
    </row>
    <row r="27124" spans="1:8" hidden="1" x14ac:dyDescent="0.25">
      <c r="A27124" t="s">
        <v>26</v>
      </c>
      <c r="B27124" t="s">
        <v>9</v>
      </c>
      <c r="C27124" s="62" t="s">
        <v>69</v>
      </c>
      <c r="D27124" s="62" t="s">
        <v>148</v>
      </c>
      <c r="E27124" s="62" t="s">
        <v>148</v>
      </c>
      <c r="F27124" s="62" t="s">
        <v>18</v>
      </c>
      <c r="G27124" s="2">
        <v>-480</v>
      </c>
      <c r="H27124" t="s">
        <v>14</v>
      </c>
    </row>
    <row r="27125" spans="1:8" hidden="1" x14ac:dyDescent="0.25">
      <c r="A27125" t="s">
        <v>26</v>
      </c>
      <c r="B27125" t="s">
        <v>9</v>
      </c>
      <c r="C27125" s="62" t="s">
        <v>69</v>
      </c>
      <c r="D27125" s="62" t="s">
        <v>148</v>
      </c>
      <c r="E27125" s="62" t="s">
        <v>148</v>
      </c>
      <c r="F27125" s="62" t="s">
        <v>16</v>
      </c>
      <c r="G27125" s="2">
        <v>-480</v>
      </c>
      <c r="H27125" t="s">
        <v>14</v>
      </c>
    </row>
    <row r="27126" spans="1:8" hidden="1" x14ac:dyDescent="0.25">
      <c r="A27126" t="s">
        <v>26</v>
      </c>
      <c r="B27126" t="s">
        <v>9</v>
      </c>
      <c r="C27126" s="62" t="s">
        <v>69</v>
      </c>
      <c r="D27126" s="62" t="s">
        <v>148</v>
      </c>
      <c r="E27126" s="62" t="s">
        <v>148</v>
      </c>
      <c r="F27126" s="62" t="s">
        <v>24</v>
      </c>
      <c r="G27126" s="2">
        <v>-480</v>
      </c>
      <c r="H27126" t="s">
        <v>14</v>
      </c>
    </row>
    <row r="27127" spans="1:8" hidden="1" x14ac:dyDescent="0.25">
      <c r="A27127" t="s">
        <v>26</v>
      </c>
      <c r="B27127" t="s">
        <v>9</v>
      </c>
      <c r="C27127" s="62" t="s">
        <v>69</v>
      </c>
      <c r="D27127" s="62" t="s">
        <v>148</v>
      </c>
      <c r="E27127" s="62" t="s">
        <v>148</v>
      </c>
      <c r="F27127" s="62" t="s">
        <v>23</v>
      </c>
      <c r="G27127" s="2">
        <v>-480</v>
      </c>
      <c r="H27127" t="s">
        <v>14</v>
      </c>
    </row>
    <row r="27128" spans="1:8" hidden="1" x14ac:dyDescent="0.25">
      <c r="A27128" t="s">
        <v>26</v>
      </c>
      <c r="B27128" t="s">
        <v>9</v>
      </c>
      <c r="C27128" s="62" t="s">
        <v>69</v>
      </c>
      <c r="D27128" s="62" t="s">
        <v>148</v>
      </c>
      <c r="E27128" s="62" t="s">
        <v>148</v>
      </c>
      <c r="F27128" s="62" t="s">
        <v>22</v>
      </c>
      <c r="G27128" s="2">
        <v>-480</v>
      </c>
      <c r="H27128" t="s">
        <v>14</v>
      </c>
    </row>
    <row r="27129" spans="1:8" hidden="1" x14ac:dyDescent="0.25">
      <c r="A27129" t="s">
        <v>26</v>
      </c>
      <c r="B27129" t="s">
        <v>9</v>
      </c>
      <c r="C27129" s="62" t="s">
        <v>69</v>
      </c>
      <c r="D27129" s="62" t="s">
        <v>148</v>
      </c>
      <c r="E27129" s="62" t="s">
        <v>148</v>
      </c>
      <c r="F27129" s="62" t="s">
        <v>15</v>
      </c>
      <c r="G27129" s="2">
        <v>-480</v>
      </c>
      <c r="H27129" t="s">
        <v>14</v>
      </c>
    </row>
    <row r="27130" spans="1:8" hidden="1" x14ac:dyDescent="0.25">
      <c r="A27130" t="s">
        <v>26</v>
      </c>
      <c r="B27130" t="s">
        <v>9</v>
      </c>
      <c r="C27130" s="62" t="s">
        <v>69</v>
      </c>
      <c r="D27130" s="62" t="s">
        <v>148</v>
      </c>
      <c r="E27130" s="62" t="s">
        <v>148</v>
      </c>
      <c r="F27130" s="62" t="s">
        <v>13</v>
      </c>
      <c r="G27130" s="2">
        <v>-480</v>
      </c>
      <c r="H27130" t="s">
        <v>14</v>
      </c>
    </row>
    <row r="27131" spans="1:8" hidden="1" x14ac:dyDescent="0.25">
      <c r="A27131" t="s">
        <v>26</v>
      </c>
      <c r="B27131" t="s">
        <v>9</v>
      </c>
      <c r="C27131" s="62" t="s">
        <v>69</v>
      </c>
      <c r="D27131" s="62" t="s">
        <v>148</v>
      </c>
      <c r="E27131" s="62" t="s">
        <v>148</v>
      </c>
      <c r="F27131" s="62" t="s">
        <v>15</v>
      </c>
      <c r="G27131" s="2">
        <v>-902.4</v>
      </c>
      <c r="H27131" t="s">
        <v>14</v>
      </c>
    </row>
    <row r="27132" spans="1:8" hidden="1" x14ac:dyDescent="0.25">
      <c r="A27132" t="s">
        <v>26</v>
      </c>
      <c r="B27132" t="s">
        <v>9</v>
      </c>
      <c r="C27132" s="62" t="s">
        <v>69</v>
      </c>
      <c r="D27132" s="62" t="s">
        <v>148</v>
      </c>
      <c r="E27132" s="62" t="s">
        <v>148</v>
      </c>
      <c r="F27132" s="62" t="s">
        <v>13</v>
      </c>
      <c r="G27132" s="2">
        <v>-902.4</v>
      </c>
      <c r="H27132" t="s">
        <v>14</v>
      </c>
    </row>
    <row r="27133" spans="1:8" hidden="1" x14ac:dyDescent="0.25">
      <c r="A27133" t="s">
        <v>26</v>
      </c>
      <c r="B27133" t="s">
        <v>9</v>
      </c>
      <c r="C27133" s="62" t="s">
        <v>69</v>
      </c>
      <c r="D27133" s="62" t="s">
        <v>148</v>
      </c>
      <c r="E27133" s="62" t="s">
        <v>148</v>
      </c>
      <c r="F27133" s="62" t="s">
        <v>21</v>
      </c>
      <c r="G27133" s="2">
        <v>-54</v>
      </c>
      <c r="H27133" t="s">
        <v>14</v>
      </c>
    </row>
    <row r="27134" spans="1:8" hidden="1" x14ac:dyDescent="0.25">
      <c r="A27134" t="s">
        <v>26</v>
      </c>
      <c r="B27134" t="s">
        <v>9</v>
      </c>
      <c r="C27134" s="62" t="s">
        <v>69</v>
      </c>
      <c r="D27134" s="62" t="s">
        <v>148</v>
      </c>
      <c r="E27134" s="62" t="s">
        <v>148</v>
      </c>
      <c r="F27134" s="62" t="s">
        <v>17</v>
      </c>
      <c r="G27134" s="2">
        <v>-36</v>
      </c>
      <c r="H27134" t="s">
        <v>14</v>
      </c>
    </row>
    <row r="27135" spans="1:8" hidden="1" x14ac:dyDescent="0.25">
      <c r="A27135" t="s">
        <v>26</v>
      </c>
      <c r="B27135" t="s">
        <v>9</v>
      </c>
      <c r="C27135" s="62" t="s">
        <v>69</v>
      </c>
      <c r="D27135" s="62" t="s">
        <v>148</v>
      </c>
      <c r="E27135" s="62" t="s">
        <v>148</v>
      </c>
      <c r="F27135" s="62" t="s">
        <v>25</v>
      </c>
      <c r="G27135" s="2">
        <v>-54</v>
      </c>
      <c r="H27135" t="s">
        <v>14</v>
      </c>
    </row>
    <row r="27136" spans="1:8" hidden="1" x14ac:dyDescent="0.25">
      <c r="A27136" t="s">
        <v>26</v>
      </c>
      <c r="B27136" t="s">
        <v>9</v>
      </c>
      <c r="C27136" s="62" t="s">
        <v>69</v>
      </c>
      <c r="D27136" s="62" t="s">
        <v>148</v>
      </c>
      <c r="E27136" s="62" t="s">
        <v>148</v>
      </c>
      <c r="F27136" s="62" t="s">
        <v>20</v>
      </c>
      <c r="G27136" s="2">
        <v>-54</v>
      </c>
      <c r="H27136" t="s">
        <v>14</v>
      </c>
    </row>
    <row r="27137" spans="1:8" hidden="1" x14ac:dyDescent="0.25">
      <c r="A27137" t="s">
        <v>26</v>
      </c>
      <c r="B27137" t="s">
        <v>9</v>
      </c>
      <c r="C27137" s="62" t="s">
        <v>69</v>
      </c>
      <c r="D27137" s="62" t="s">
        <v>148</v>
      </c>
      <c r="E27137" s="62" t="s">
        <v>148</v>
      </c>
      <c r="F27137" s="62" t="s">
        <v>19</v>
      </c>
      <c r="G27137" s="2">
        <v>-36</v>
      </c>
      <c r="H27137" t="s">
        <v>14</v>
      </c>
    </row>
    <row r="27138" spans="1:8" hidden="1" x14ac:dyDescent="0.25">
      <c r="A27138" t="s">
        <v>26</v>
      </c>
      <c r="B27138" t="s">
        <v>9</v>
      </c>
      <c r="C27138" s="62" t="s">
        <v>69</v>
      </c>
      <c r="D27138" s="62" t="s">
        <v>148</v>
      </c>
      <c r="E27138" s="62" t="s">
        <v>148</v>
      </c>
      <c r="F27138" s="62" t="s">
        <v>18</v>
      </c>
      <c r="G27138" s="2">
        <v>-36</v>
      </c>
      <c r="H27138" t="s">
        <v>14</v>
      </c>
    </row>
    <row r="27139" spans="1:8" hidden="1" x14ac:dyDescent="0.25">
      <c r="A27139" t="s">
        <v>26</v>
      </c>
      <c r="B27139" t="s">
        <v>9</v>
      </c>
      <c r="C27139" s="62" t="s">
        <v>69</v>
      </c>
      <c r="D27139" s="62" t="s">
        <v>148</v>
      </c>
      <c r="E27139" s="62" t="s">
        <v>148</v>
      </c>
      <c r="F27139" s="62" t="s">
        <v>16</v>
      </c>
      <c r="G27139" s="2">
        <v>-36</v>
      </c>
      <c r="H27139" t="s">
        <v>14</v>
      </c>
    </row>
    <row r="27140" spans="1:8" hidden="1" x14ac:dyDescent="0.25">
      <c r="A27140" t="s">
        <v>26</v>
      </c>
      <c r="B27140" t="s">
        <v>9</v>
      </c>
      <c r="C27140" s="62" t="s">
        <v>69</v>
      </c>
      <c r="D27140" s="62" t="s">
        <v>148</v>
      </c>
      <c r="E27140" s="62" t="s">
        <v>148</v>
      </c>
      <c r="F27140" s="62" t="s">
        <v>24</v>
      </c>
      <c r="G27140" s="2">
        <v>-54</v>
      </c>
      <c r="H27140" t="s">
        <v>14</v>
      </c>
    </row>
    <row r="27141" spans="1:8" hidden="1" x14ac:dyDescent="0.25">
      <c r="A27141" t="s">
        <v>26</v>
      </c>
      <c r="B27141" t="s">
        <v>9</v>
      </c>
      <c r="C27141" s="62" t="s">
        <v>69</v>
      </c>
      <c r="D27141" s="62" t="s">
        <v>148</v>
      </c>
      <c r="E27141" s="62" t="s">
        <v>148</v>
      </c>
      <c r="F27141" s="62" t="s">
        <v>23</v>
      </c>
      <c r="G27141" s="2">
        <v>-54</v>
      </c>
      <c r="H27141" t="s">
        <v>14</v>
      </c>
    </row>
    <row r="27142" spans="1:8" hidden="1" x14ac:dyDescent="0.25">
      <c r="A27142" t="s">
        <v>26</v>
      </c>
      <c r="B27142" t="s">
        <v>9</v>
      </c>
      <c r="C27142" s="62" t="s">
        <v>69</v>
      </c>
      <c r="D27142" s="62" t="s">
        <v>148</v>
      </c>
      <c r="E27142" s="62" t="s">
        <v>148</v>
      </c>
      <c r="F27142" s="62" t="s">
        <v>22</v>
      </c>
      <c r="G27142" s="2">
        <v>-54</v>
      </c>
      <c r="H27142" t="s">
        <v>14</v>
      </c>
    </row>
    <row r="27143" spans="1:8" hidden="1" x14ac:dyDescent="0.25">
      <c r="A27143" t="s">
        <v>26</v>
      </c>
      <c r="B27143" t="s">
        <v>9</v>
      </c>
      <c r="C27143" s="62" t="s">
        <v>69</v>
      </c>
      <c r="D27143" s="62" t="s">
        <v>148</v>
      </c>
      <c r="E27143" s="62" t="s">
        <v>148</v>
      </c>
      <c r="F27143" s="62" t="s">
        <v>15</v>
      </c>
      <c r="G27143" s="2">
        <v>-36</v>
      </c>
      <c r="H27143" t="s">
        <v>14</v>
      </c>
    </row>
    <row r="27144" spans="1:8" hidden="1" x14ac:dyDescent="0.25">
      <c r="A27144" t="s">
        <v>26</v>
      </c>
      <c r="B27144" t="s">
        <v>9</v>
      </c>
      <c r="C27144" s="62" t="s">
        <v>69</v>
      </c>
      <c r="D27144" s="62" t="s">
        <v>148</v>
      </c>
      <c r="E27144" s="62" t="s">
        <v>148</v>
      </c>
      <c r="F27144" s="62" t="s">
        <v>13</v>
      </c>
      <c r="G27144" s="2">
        <v>-36</v>
      </c>
      <c r="H27144" t="s">
        <v>14</v>
      </c>
    </row>
    <row r="27145" spans="1:8" hidden="1" x14ac:dyDescent="0.25">
      <c r="A27145" t="s">
        <v>26</v>
      </c>
      <c r="B27145" t="s">
        <v>9</v>
      </c>
      <c r="C27145" s="62" t="s">
        <v>69</v>
      </c>
      <c r="D27145" s="62" t="s">
        <v>148</v>
      </c>
      <c r="E27145" s="62" t="s">
        <v>148</v>
      </c>
      <c r="F27145" s="62" t="s">
        <v>17</v>
      </c>
      <c r="G27145" s="2">
        <v>-15.6</v>
      </c>
      <c r="H27145" t="s">
        <v>14</v>
      </c>
    </row>
    <row r="27146" spans="1:8" hidden="1" x14ac:dyDescent="0.25">
      <c r="A27146" t="s">
        <v>26</v>
      </c>
      <c r="B27146" t="s">
        <v>9</v>
      </c>
      <c r="C27146" s="62" t="s">
        <v>69</v>
      </c>
      <c r="D27146" s="62" t="s">
        <v>148</v>
      </c>
      <c r="E27146" s="62" t="s">
        <v>148</v>
      </c>
      <c r="F27146" s="62" t="s">
        <v>20</v>
      </c>
      <c r="G27146" s="2">
        <v>-24</v>
      </c>
      <c r="H27146" t="s">
        <v>14</v>
      </c>
    </row>
    <row r="27147" spans="1:8" hidden="1" x14ac:dyDescent="0.25">
      <c r="A27147" t="s">
        <v>26</v>
      </c>
      <c r="B27147" t="s">
        <v>9</v>
      </c>
      <c r="C27147" s="62" t="s">
        <v>69</v>
      </c>
      <c r="D27147" s="62" t="s">
        <v>148</v>
      </c>
      <c r="E27147" s="62" t="s">
        <v>148</v>
      </c>
      <c r="F27147" s="62" t="s">
        <v>23</v>
      </c>
      <c r="G27147" s="2">
        <v>-24</v>
      </c>
      <c r="H27147" t="s">
        <v>14</v>
      </c>
    </row>
    <row r="27148" spans="1:8" hidden="1" x14ac:dyDescent="0.25">
      <c r="A27148" t="s">
        <v>26</v>
      </c>
      <c r="B27148" t="s">
        <v>9</v>
      </c>
      <c r="C27148" s="62" t="s">
        <v>69</v>
      </c>
      <c r="D27148" s="62" t="s">
        <v>148</v>
      </c>
      <c r="E27148" s="62" t="s">
        <v>148</v>
      </c>
      <c r="F27148" s="62" t="s">
        <v>13</v>
      </c>
      <c r="G27148" s="2">
        <v>-15.6</v>
      </c>
      <c r="H27148" t="s">
        <v>14</v>
      </c>
    </row>
    <row r="27149" spans="1:8" hidden="1" x14ac:dyDescent="0.25">
      <c r="A27149" t="s">
        <v>26</v>
      </c>
      <c r="B27149" t="s">
        <v>9</v>
      </c>
      <c r="C27149" s="62" t="s">
        <v>69</v>
      </c>
      <c r="D27149" s="62" t="s">
        <v>148</v>
      </c>
      <c r="E27149" s="62" t="s">
        <v>148</v>
      </c>
      <c r="F27149" s="62" t="s">
        <v>17</v>
      </c>
      <c r="G27149" s="2">
        <v>-32.4</v>
      </c>
      <c r="H27149" t="s">
        <v>14</v>
      </c>
    </row>
    <row r="27150" spans="1:8" hidden="1" x14ac:dyDescent="0.25">
      <c r="A27150" t="s">
        <v>26</v>
      </c>
      <c r="B27150" t="s">
        <v>9</v>
      </c>
      <c r="C27150" s="62" t="s">
        <v>69</v>
      </c>
      <c r="D27150" s="62" t="s">
        <v>148</v>
      </c>
      <c r="E27150" s="62" t="s">
        <v>148</v>
      </c>
      <c r="F27150" s="62" t="s">
        <v>20</v>
      </c>
      <c r="G27150" s="2">
        <v>-38.4</v>
      </c>
      <c r="H27150" t="s">
        <v>14</v>
      </c>
    </row>
    <row r="27151" spans="1:8" hidden="1" x14ac:dyDescent="0.25">
      <c r="A27151" t="s">
        <v>26</v>
      </c>
      <c r="B27151" t="s">
        <v>9</v>
      </c>
      <c r="C27151" s="62" t="s">
        <v>69</v>
      </c>
      <c r="D27151" s="62" t="s">
        <v>148</v>
      </c>
      <c r="E27151" s="62" t="s">
        <v>148</v>
      </c>
      <c r="F27151" s="62" t="s">
        <v>23</v>
      </c>
      <c r="G27151" s="2">
        <v>-38.4</v>
      </c>
      <c r="H27151" t="s">
        <v>14</v>
      </c>
    </row>
    <row r="27152" spans="1:8" hidden="1" x14ac:dyDescent="0.25">
      <c r="A27152" t="s">
        <v>26</v>
      </c>
      <c r="B27152" t="s">
        <v>9</v>
      </c>
      <c r="C27152" s="62" t="s">
        <v>69</v>
      </c>
      <c r="D27152" s="62" t="s">
        <v>148</v>
      </c>
      <c r="E27152" s="62" t="s">
        <v>148</v>
      </c>
      <c r="F27152" s="62" t="s">
        <v>13</v>
      </c>
      <c r="G27152" s="2">
        <v>-64.8</v>
      </c>
      <c r="H27152" t="s">
        <v>14</v>
      </c>
    </row>
    <row r="27153" spans="1:8" hidden="1" x14ac:dyDescent="0.25">
      <c r="A27153" t="s">
        <v>26</v>
      </c>
      <c r="B27153" t="s">
        <v>9</v>
      </c>
      <c r="C27153" s="62" t="s">
        <v>69</v>
      </c>
      <c r="D27153" s="62" t="s">
        <v>148</v>
      </c>
      <c r="E27153" s="62" t="s">
        <v>148</v>
      </c>
      <c r="F27153" s="62" t="s">
        <v>21</v>
      </c>
      <c r="G27153" s="2">
        <v>-108</v>
      </c>
      <c r="H27153" t="s">
        <v>14</v>
      </c>
    </row>
    <row r="27154" spans="1:8" hidden="1" x14ac:dyDescent="0.25">
      <c r="A27154" t="s">
        <v>26</v>
      </c>
      <c r="B27154" t="s">
        <v>9</v>
      </c>
      <c r="C27154" s="62" t="s">
        <v>69</v>
      </c>
      <c r="D27154" s="62" t="s">
        <v>148</v>
      </c>
      <c r="E27154" s="62" t="s">
        <v>148</v>
      </c>
      <c r="F27154" s="62" t="s">
        <v>17</v>
      </c>
      <c r="G27154" s="2">
        <v>-99</v>
      </c>
      <c r="H27154" t="s">
        <v>14</v>
      </c>
    </row>
    <row r="27155" spans="1:8" hidden="1" x14ac:dyDescent="0.25">
      <c r="A27155" t="s">
        <v>26</v>
      </c>
      <c r="B27155" t="s">
        <v>9</v>
      </c>
      <c r="C27155" s="62" t="s">
        <v>69</v>
      </c>
      <c r="D27155" s="62" t="s">
        <v>148</v>
      </c>
      <c r="E27155" s="62" t="s">
        <v>148</v>
      </c>
      <c r="F27155" s="62" t="s">
        <v>25</v>
      </c>
      <c r="G27155" s="2">
        <v>-108</v>
      </c>
      <c r="H27155" t="s">
        <v>14</v>
      </c>
    </row>
    <row r="27156" spans="1:8" hidden="1" x14ac:dyDescent="0.25">
      <c r="A27156" t="s">
        <v>26</v>
      </c>
      <c r="B27156" t="s">
        <v>9</v>
      </c>
      <c r="C27156" s="62" t="s">
        <v>69</v>
      </c>
      <c r="D27156" s="62" t="s">
        <v>148</v>
      </c>
      <c r="E27156" s="62" t="s">
        <v>148</v>
      </c>
      <c r="F27156" s="62" t="s">
        <v>20</v>
      </c>
      <c r="G27156" s="2">
        <v>-108</v>
      </c>
      <c r="H27156" t="s">
        <v>14</v>
      </c>
    </row>
    <row r="27157" spans="1:8" hidden="1" x14ac:dyDescent="0.25">
      <c r="A27157" t="s">
        <v>26</v>
      </c>
      <c r="B27157" t="s">
        <v>9</v>
      </c>
      <c r="C27157" s="62" t="s">
        <v>69</v>
      </c>
      <c r="D27157" s="62" t="s">
        <v>148</v>
      </c>
      <c r="E27157" s="62" t="s">
        <v>148</v>
      </c>
      <c r="F27157" s="62" t="s">
        <v>19</v>
      </c>
      <c r="G27157" s="2">
        <v>-99</v>
      </c>
      <c r="H27157" t="s">
        <v>14</v>
      </c>
    </row>
    <row r="27158" spans="1:8" hidden="1" x14ac:dyDescent="0.25">
      <c r="A27158" t="s">
        <v>26</v>
      </c>
      <c r="B27158" t="s">
        <v>9</v>
      </c>
      <c r="C27158" s="62" t="s">
        <v>69</v>
      </c>
      <c r="D27158" s="62" t="s">
        <v>148</v>
      </c>
      <c r="E27158" s="62" t="s">
        <v>148</v>
      </c>
      <c r="F27158" s="62" t="s">
        <v>18</v>
      </c>
      <c r="G27158" s="2">
        <v>-99</v>
      </c>
      <c r="H27158" t="s">
        <v>14</v>
      </c>
    </row>
    <row r="27159" spans="1:8" hidden="1" x14ac:dyDescent="0.25">
      <c r="A27159" t="s">
        <v>26</v>
      </c>
      <c r="B27159" t="s">
        <v>9</v>
      </c>
      <c r="C27159" s="62" t="s">
        <v>69</v>
      </c>
      <c r="D27159" s="62" t="s">
        <v>148</v>
      </c>
      <c r="E27159" s="62" t="s">
        <v>148</v>
      </c>
      <c r="F27159" s="62" t="s">
        <v>16</v>
      </c>
      <c r="G27159" s="2">
        <v>-99</v>
      </c>
      <c r="H27159" t="s">
        <v>14</v>
      </c>
    </row>
    <row r="27160" spans="1:8" hidden="1" x14ac:dyDescent="0.25">
      <c r="A27160" t="s">
        <v>26</v>
      </c>
      <c r="B27160" t="s">
        <v>9</v>
      </c>
      <c r="C27160" s="62" t="s">
        <v>69</v>
      </c>
      <c r="D27160" s="62" t="s">
        <v>148</v>
      </c>
      <c r="E27160" s="62" t="s">
        <v>148</v>
      </c>
      <c r="F27160" s="62" t="s">
        <v>24</v>
      </c>
      <c r="G27160" s="2">
        <v>-108</v>
      </c>
      <c r="H27160" t="s">
        <v>14</v>
      </c>
    </row>
    <row r="27161" spans="1:8" hidden="1" x14ac:dyDescent="0.25">
      <c r="A27161" t="s">
        <v>26</v>
      </c>
      <c r="B27161" t="s">
        <v>9</v>
      </c>
      <c r="C27161" s="62" t="s">
        <v>69</v>
      </c>
      <c r="D27161" s="62" t="s">
        <v>148</v>
      </c>
      <c r="E27161" s="62" t="s">
        <v>148</v>
      </c>
      <c r="F27161" s="62" t="s">
        <v>23</v>
      </c>
      <c r="G27161" s="2">
        <v>-108</v>
      </c>
      <c r="H27161" t="s">
        <v>14</v>
      </c>
    </row>
    <row r="27162" spans="1:8" hidden="1" x14ac:dyDescent="0.25">
      <c r="A27162" t="s">
        <v>26</v>
      </c>
      <c r="B27162" t="s">
        <v>9</v>
      </c>
      <c r="C27162" s="62" t="s">
        <v>69</v>
      </c>
      <c r="D27162" s="62" t="s">
        <v>148</v>
      </c>
      <c r="E27162" s="62" t="s">
        <v>148</v>
      </c>
      <c r="F27162" s="62" t="s">
        <v>22</v>
      </c>
      <c r="G27162" s="2">
        <v>-108</v>
      </c>
      <c r="H27162" t="s">
        <v>14</v>
      </c>
    </row>
    <row r="27163" spans="1:8" hidden="1" x14ac:dyDescent="0.25">
      <c r="A27163" t="s">
        <v>26</v>
      </c>
      <c r="B27163" t="s">
        <v>9</v>
      </c>
      <c r="C27163" s="62" t="s">
        <v>69</v>
      </c>
      <c r="D27163" s="62" t="s">
        <v>148</v>
      </c>
      <c r="E27163" s="62" t="s">
        <v>148</v>
      </c>
      <c r="F27163" s="62" t="s">
        <v>15</v>
      </c>
      <c r="G27163" s="2">
        <v>-99</v>
      </c>
      <c r="H27163" t="s">
        <v>14</v>
      </c>
    </row>
    <row r="27164" spans="1:8" hidden="1" x14ac:dyDescent="0.25">
      <c r="A27164" t="s">
        <v>26</v>
      </c>
      <c r="B27164" t="s">
        <v>9</v>
      </c>
      <c r="C27164" s="62" t="s">
        <v>69</v>
      </c>
      <c r="D27164" s="62" t="s">
        <v>148</v>
      </c>
      <c r="E27164" s="62" t="s">
        <v>148</v>
      </c>
      <c r="F27164" s="62" t="s">
        <v>13</v>
      </c>
      <c r="G27164" s="2">
        <v>-99</v>
      </c>
      <c r="H27164" t="s">
        <v>14</v>
      </c>
    </row>
    <row r="27165" spans="1:8" hidden="1" x14ac:dyDescent="0.25">
      <c r="A27165" t="s">
        <v>26</v>
      </c>
      <c r="B27165" t="s">
        <v>9</v>
      </c>
      <c r="C27165" s="62" t="s">
        <v>69</v>
      </c>
      <c r="D27165" s="62" t="s">
        <v>148</v>
      </c>
      <c r="E27165" s="62" t="s">
        <v>148</v>
      </c>
      <c r="F27165" s="62" t="s">
        <v>21</v>
      </c>
      <c r="G27165" s="2">
        <v>-108</v>
      </c>
      <c r="H27165" t="s">
        <v>14</v>
      </c>
    </row>
    <row r="27166" spans="1:8" hidden="1" x14ac:dyDescent="0.25">
      <c r="A27166" t="s">
        <v>26</v>
      </c>
      <c r="B27166" t="s">
        <v>9</v>
      </c>
      <c r="C27166" s="62" t="s">
        <v>69</v>
      </c>
      <c r="D27166" s="62" t="s">
        <v>148</v>
      </c>
      <c r="E27166" s="62" t="s">
        <v>148</v>
      </c>
      <c r="F27166" s="62" t="s">
        <v>17</v>
      </c>
      <c r="G27166" s="2">
        <v>-99</v>
      </c>
      <c r="H27166" t="s">
        <v>14</v>
      </c>
    </row>
    <row r="27167" spans="1:8" hidden="1" x14ac:dyDescent="0.25">
      <c r="A27167" t="s">
        <v>26</v>
      </c>
      <c r="B27167" t="s">
        <v>9</v>
      </c>
      <c r="C27167" s="62" t="s">
        <v>69</v>
      </c>
      <c r="D27167" s="62" t="s">
        <v>148</v>
      </c>
      <c r="E27167" s="62" t="s">
        <v>148</v>
      </c>
      <c r="F27167" s="62" t="s">
        <v>25</v>
      </c>
      <c r="G27167" s="2">
        <v>-108</v>
      </c>
      <c r="H27167" t="s">
        <v>14</v>
      </c>
    </row>
    <row r="27168" spans="1:8" hidden="1" x14ac:dyDescent="0.25">
      <c r="A27168" t="s">
        <v>26</v>
      </c>
      <c r="B27168" t="s">
        <v>9</v>
      </c>
      <c r="C27168" s="62" t="s">
        <v>69</v>
      </c>
      <c r="D27168" s="62" t="s">
        <v>148</v>
      </c>
      <c r="E27168" s="62" t="s">
        <v>148</v>
      </c>
      <c r="F27168" s="62" t="s">
        <v>20</v>
      </c>
      <c r="G27168" s="2">
        <v>-108</v>
      </c>
      <c r="H27168" t="s">
        <v>14</v>
      </c>
    </row>
    <row r="27169" spans="1:8" hidden="1" x14ac:dyDescent="0.25">
      <c r="A27169" t="s">
        <v>26</v>
      </c>
      <c r="B27169" t="s">
        <v>9</v>
      </c>
      <c r="C27169" s="62" t="s">
        <v>69</v>
      </c>
      <c r="D27169" s="62" t="s">
        <v>148</v>
      </c>
      <c r="E27169" s="62" t="s">
        <v>148</v>
      </c>
      <c r="F27169" s="62" t="s">
        <v>19</v>
      </c>
      <c r="G27169" s="2">
        <v>-99</v>
      </c>
      <c r="H27169" t="s">
        <v>14</v>
      </c>
    </row>
    <row r="27170" spans="1:8" hidden="1" x14ac:dyDescent="0.25">
      <c r="A27170" t="s">
        <v>26</v>
      </c>
      <c r="B27170" t="s">
        <v>9</v>
      </c>
      <c r="C27170" s="62" t="s">
        <v>69</v>
      </c>
      <c r="D27170" s="62" t="s">
        <v>148</v>
      </c>
      <c r="E27170" s="62" t="s">
        <v>148</v>
      </c>
      <c r="F27170" s="62" t="s">
        <v>18</v>
      </c>
      <c r="G27170" s="2">
        <v>-99</v>
      </c>
      <c r="H27170" t="s">
        <v>14</v>
      </c>
    </row>
    <row r="27171" spans="1:8" hidden="1" x14ac:dyDescent="0.25">
      <c r="A27171" t="s">
        <v>26</v>
      </c>
      <c r="B27171" t="s">
        <v>9</v>
      </c>
      <c r="C27171" s="62" t="s">
        <v>69</v>
      </c>
      <c r="D27171" s="62" t="s">
        <v>148</v>
      </c>
      <c r="E27171" s="62" t="s">
        <v>148</v>
      </c>
      <c r="F27171" s="62" t="s">
        <v>16</v>
      </c>
      <c r="G27171" s="2">
        <v>-99</v>
      </c>
      <c r="H27171" t="s">
        <v>14</v>
      </c>
    </row>
    <row r="27172" spans="1:8" hidden="1" x14ac:dyDescent="0.25">
      <c r="A27172" t="s">
        <v>26</v>
      </c>
      <c r="B27172" t="s">
        <v>9</v>
      </c>
      <c r="C27172" s="62" t="s">
        <v>69</v>
      </c>
      <c r="D27172" s="62" t="s">
        <v>148</v>
      </c>
      <c r="E27172" s="62" t="s">
        <v>148</v>
      </c>
      <c r="F27172" s="62" t="s">
        <v>24</v>
      </c>
      <c r="G27172" s="2">
        <v>-108</v>
      </c>
      <c r="H27172" t="s">
        <v>14</v>
      </c>
    </row>
    <row r="27173" spans="1:8" hidden="1" x14ac:dyDescent="0.25">
      <c r="A27173" t="s">
        <v>26</v>
      </c>
      <c r="B27173" t="s">
        <v>9</v>
      </c>
      <c r="C27173" s="62" t="s">
        <v>69</v>
      </c>
      <c r="D27173" s="62" t="s">
        <v>148</v>
      </c>
      <c r="E27173" s="62" t="s">
        <v>148</v>
      </c>
      <c r="F27173" s="62" t="s">
        <v>23</v>
      </c>
      <c r="G27173" s="2">
        <v>-108</v>
      </c>
      <c r="H27173" t="s">
        <v>14</v>
      </c>
    </row>
    <row r="27174" spans="1:8" hidden="1" x14ac:dyDescent="0.25">
      <c r="A27174" t="s">
        <v>26</v>
      </c>
      <c r="B27174" t="s">
        <v>9</v>
      </c>
      <c r="C27174" s="62" t="s">
        <v>69</v>
      </c>
      <c r="D27174" s="62" t="s">
        <v>148</v>
      </c>
      <c r="E27174" s="62" t="s">
        <v>148</v>
      </c>
      <c r="F27174" s="62" t="s">
        <v>22</v>
      </c>
      <c r="G27174" s="2">
        <v>-108</v>
      </c>
      <c r="H27174" t="s">
        <v>14</v>
      </c>
    </row>
    <row r="27175" spans="1:8" hidden="1" x14ac:dyDescent="0.25">
      <c r="A27175" t="s">
        <v>26</v>
      </c>
      <c r="B27175" t="s">
        <v>9</v>
      </c>
      <c r="C27175" s="62" t="s">
        <v>69</v>
      </c>
      <c r="D27175" s="62" t="s">
        <v>148</v>
      </c>
      <c r="E27175" s="62" t="s">
        <v>148</v>
      </c>
      <c r="F27175" s="62" t="s">
        <v>15</v>
      </c>
      <c r="G27175" s="2">
        <v>-99</v>
      </c>
      <c r="H27175" t="s">
        <v>14</v>
      </c>
    </row>
    <row r="27176" spans="1:8" hidden="1" x14ac:dyDescent="0.25">
      <c r="A27176" t="s">
        <v>26</v>
      </c>
      <c r="B27176" t="s">
        <v>9</v>
      </c>
      <c r="C27176" s="62" t="s">
        <v>69</v>
      </c>
      <c r="D27176" s="62" t="s">
        <v>148</v>
      </c>
      <c r="E27176" s="62" t="s">
        <v>148</v>
      </c>
      <c r="F27176" s="62" t="s">
        <v>13</v>
      </c>
      <c r="G27176" s="2">
        <v>-99</v>
      </c>
      <c r="H27176" t="s">
        <v>14</v>
      </c>
    </row>
    <row r="27177" spans="1:8" hidden="1" x14ac:dyDescent="0.25">
      <c r="A27177" t="s">
        <v>26</v>
      </c>
      <c r="B27177" t="s">
        <v>9</v>
      </c>
      <c r="C27177" s="62" t="s">
        <v>69</v>
      </c>
      <c r="D27177" s="62" t="s">
        <v>148</v>
      </c>
      <c r="E27177" s="62" t="s">
        <v>148</v>
      </c>
      <c r="F27177" s="62" t="s">
        <v>21</v>
      </c>
      <c r="G27177" s="2">
        <v>-33</v>
      </c>
      <c r="H27177" t="s">
        <v>14</v>
      </c>
    </row>
    <row r="27178" spans="1:8" hidden="1" x14ac:dyDescent="0.25">
      <c r="A27178" t="s">
        <v>26</v>
      </c>
      <c r="B27178" t="s">
        <v>9</v>
      </c>
      <c r="C27178" s="62" t="s">
        <v>69</v>
      </c>
      <c r="D27178" s="62" t="s">
        <v>148</v>
      </c>
      <c r="E27178" s="62" t="s">
        <v>148</v>
      </c>
      <c r="F27178" s="62" t="s">
        <v>17</v>
      </c>
      <c r="G27178" s="2">
        <v>-30</v>
      </c>
      <c r="H27178" t="s">
        <v>14</v>
      </c>
    </row>
    <row r="27179" spans="1:8" hidden="1" x14ac:dyDescent="0.25">
      <c r="A27179" t="s">
        <v>26</v>
      </c>
      <c r="B27179" t="s">
        <v>9</v>
      </c>
      <c r="C27179" s="62" t="s">
        <v>69</v>
      </c>
      <c r="D27179" s="62" t="s">
        <v>148</v>
      </c>
      <c r="E27179" s="62" t="s">
        <v>148</v>
      </c>
      <c r="F27179" s="62" t="s">
        <v>25</v>
      </c>
      <c r="G27179" s="2">
        <v>-33</v>
      </c>
      <c r="H27179" t="s">
        <v>14</v>
      </c>
    </row>
    <row r="27180" spans="1:8" hidden="1" x14ac:dyDescent="0.25">
      <c r="A27180" t="s">
        <v>26</v>
      </c>
      <c r="B27180" t="s">
        <v>9</v>
      </c>
      <c r="C27180" s="62" t="s">
        <v>69</v>
      </c>
      <c r="D27180" s="62" t="s">
        <v>148</v>
      </c>
      <c r="E27180" s="62" t="s">
        <v>148</v>
      </c>
      <c r="F27180" s="62" t="s">
        <v>20</v>
      </c>
      <c r="G27180" s="2">
        <v>-33</v>
      </c>
      <c r="H27180" t="s">
        <v>14</v>
      </c>
    </row>
    <row r="27181" spans="1:8" hidden="1" x14ac:dyDescent="0.25">
      <c r="A27181" t="s">
        <v>26</v>
      </c>
      <c r="B27181" t="s">
        <v>9</v>
      </c>
      <c r="C27181" s="62" t="s">
        <v>69</v>
      </c>
      <c r="D27181" s="62" t="s">
        <v>148</v>
      </c>
      <c r="E27181" s="62" t="s">
        <v>148</v>
      </c>
      <c r="F27181" s="62" t="s">
        <v>19</v>
      </c>
      <c r="G27181" s="2">
        <v>-30</v>
      </c>
      <c r="H27181" t="s">
        <v>14</v>
      </c>
    </row>
    <row r="27182" spans="1:8" hidden="1" x14ac:dyDescent="0.25">
      <c r="A27182" t="s">
        <v>26</v>
      </c>
      <c r="B27182" t="s">
        <v>9</v>
      </c>
      <c r="C27182" s="62" t="s">
        <v>69</v>
      </c>
      <c r="D27182" s="62" t="s">
        <v>148</v>
      </c>
      <c r="E27182" s="62" t="s">
        <v>148</v>
      </c>
      <c r="F27182" s="62" t="s">
        <v>18</v>
      </c>
      <c r="G27182" s="2">
        <v>-30</v>
      </c>
      <c r="H27182" t="s">
        <v>14</v>
      </c>
    </row>
    <row r="27183" spans="1:8" hidden="1" x14ac:dyDescent="0.25">
      <c r="A27183" t="s">
        <v>26</v>
      </c>
      <c r="B27183" t="s">
        <v>9</v>
      </c>
      <c r="C27183" s="62" t="s">
        <v>69</v>
      </c>
      <c r="D27183" s="62" t="s">
        <v>148</v>
      </c>
      <c r="E27183" s="62" t="s">
        <v>148</v>
      </c>
      <c r="F27183" s="62" t="s">
        <v>16</v>
      </c>
      <c r="G27183" s="2">
        <v>-30</v>
      </c>
      <c r="H27183" t="s">
        <v>14</v>
      </c>
    </row>
    <row r="27184" spans="1:8" hidden="1" x14ac:dyDescent="0.25">
      <c r="A27184" t="s">
        <v>26</v>
      </c>
      <c r="B27184" t="s">
        <v>9</v>
      </c>
      <c r="C27184" s="62" t="s">
        <v>69</v>
      </c>
      <c r="D27184" s="62" t="s">
        <v>148</v>
      </c>
      <c r="E27184" s="62" t="s">
        <v>148</v>
      </c>
      <c r="F27184" s="62" t="s">
        <v>24</v>
      </c>
      <c r="G27184" s="2">
        <v>-33</v>
      </c>
      <c r="H27184" t="s">
        <v>14</v>
      </c>
    </row>
    <row r="27185" spans="1:8" hidden="1" x14ac:dyDescent="0.25">
      <c r="A27185" t="s">
        <v>26</v>
      </c>
      <c r="B27185" t="s">
        <v>9</v>
      </c>
      <c r="C27185" s="62" t="s">
        <v>69</v>
      </c>
      <c r="D27185" s="62" t="s">
        <v>148</v>
      </c>
      <c r="E27185" s="62" t="s">
        <v>148</v>
      </c>
      <c r="F27185" s="62" t="s">
        <v>23</v>
      </c>
      <c r="G27185" s="2">
        <v>-33</v>
      </c>
      <c r="H27185" t="s">
        <v>14</v>
      </c>
    </row>
    <row r="27186" spans="1:8" hidden="1" x14ac:dyDescent="0.25">
      <c r="A27186" t="s">
        <v>26</v>
      </c>
      <c r="B27186" t="s">
        <v>9</v>
      </c>
      <c r="C27186" s="62" t="s">
        <v>69</v>
      </c>
      <c r="D27186" s="62" t="s">
        <v>148</v>
      </c>
      <c r="E27186" s="62" t="s">
        <v>148</v>
      </c>
      <c r="F27186" s="62" t="s">
        <v>22</v>
      </c>
      <c r="G27186" s="2">
        <v>-33</v>
      </c>
      <c r="H27186" t="s">
        <v>14</v>
      </c>
    </row>
    <row r="27187" spans="1:8" hidden="1" x14ac:dyDescent="0.25">
      <c r="A27187" t="s">
        <v>26</v>
      </c>
      <c r="B27187" t="s">
        <v>9</v>
      </c>
      <c r="C27187" s="62" t="s">
        <v>69</v>
      </c>
      <c r="D27187" s="62" t="s">
        <v>148</v>
      </c>
      <c r="E27187" s="62" t="s">
        <v>148</v>
      </c>
      <c r="F27187" s="62" t="s">
        <v>15</v>
      </c>
      <c r="G27187" s="2">
        <v>-30</v>
      </c>
      <c r="H27187" t="s">
        <v>14</v>
      </c>
    </row>
    <row r="27188" spans="1:8" hidden="1" x14ac:dyDescent="0.25">
      <c r="A27188" t="s">
        <v>26</v>
      </c>
      <c r="B27188" t="s">
        <v>9</v>
      </c>
      <c r="C27188" s="62" t="s">
        <v>69</v>
      </c>
      <c r="D27188" s="62" t="s">
        <v>148</v>
      </c>
      <c r="E27188" s="62" t="s">
        <v>148</v>
      </c>
      <c r="F27188" s="62" t="s">
        <v>13</v>
      </c>
      <c r="G27188" s="2">
        <v>-60</v>
      </c>
      <c r="H27188" t="s">
        <v>14</v>
      </c>
    </row>
    <row r="27189" spans="1:8" hidden="1" x14ac:dyDescent="0.25">
      <c r="A27189" t="s">
        <v>26</v>
      </c>
      <c r="B27189" t="s">
        <v>9</v>
      </c>
      <c r="C27189" s="62" t="s">
        <v>69</v>
      </c>
      <c r="D27189" s="62" t="s">
        <v>148</v>
      </c>
      <c r="E27189" s="62" t="s">
        <v>148</v>
      </c>
      <c r="F27189" s="62" t="s">
        <v>17</v>
      </c>
      <c r="G27189" s="2">
        <v>-139.19999999999999</v>
      </c>
      <c r="H27189" t="s">
        <v>14</v>
      </c>
    </row>
    <row r="27190" spans="1:8" hidden="1" x14ac:dyDescent="0.25">
      <c r="A27190" t="s">
        <v>26</v>
      </c>
      <c r="B27190" t="s">
        <v>9</v>
      </c>
      <c r="C27190" s="62" t="s">
        <v>69</v>
      </c>
      <c r="D27190" s="62" t="s">
        <v>148</v>
      </c>
      <c r="E27190" s="62" t="s">
        <v>148</v>
      </c>
      <c r="F27190" s="62" t="s">
        <v>20</v>
      </c>
      <c r="G27190" s="2">
        <v>-144</v>
      </c>
      <c r="H27190" t="s">
        <v>14</v>
      </c>
    </row>
    <row r="27191" spans="1:8" hidden="1" x14ac:dyDescent="0.25">
      <c r="A27191" t="s">
        <v>26</v>
      </c>
      <c r="B27191" t="s">
        <v>9</v>
      </c>
      <c r="C27191" s="62" t="s">
        <v>69</v>
      </c>
      <c r="D27191" s="62" t="s">
        <v>148</v>
      </c>
      <c r="E27191" s="62" t="s">
        <v>148</v>
      </c>
      <c r="F27191" s="62" t="s">
        <v>23</v>
      </c>
      <c r="G27191" s="2">
        <v>-144</v>
      </c>
      <c r="H27191" t="s">
        <v>14</v>
      </c>
    </row>
    <row r="27192" spans="1:8" hidden="1" x14ac:dyDescent="0.25">
      <c r="A27192" t="s">
        <v>26</v>
      </c>
      <c r="B27192" t="s">
        <v>9</v>
      </c>
      <c r="C27192" s="62" t="s">
        <v>69</v>
      </c>
      <c r="D27192" s="62" t="s">
        <v>148</v>
      </c>
      <c r="E27192" s="62" t="s">
        <v>148</v>
      </c>
      <c r="F27192" s="62" t="s">
        <v>13</v>
      </c>
      <c r="G27192" s="2">
        <v>-139.19999999999999</v>
      </c>
      <c r="H27192" t="s">
        <v>14</v>
      </c>
    </row>
    <row r="27193" spans="1:8" hidden="1" x14ac:dyDescent="0.25">
      <c r="A27193" t="s">
        <v>26</v>
      </c>
      <c r="B27193" t="s">
        <v>9</v>
      </c>
      <c r="C27193" s="62" t="s">
        <v>69</v>
      </c>
      <c r="D27193" s="62" t="s">
        <v>148</v>
      </c>
      <c r="E27193" s="62" t="s">
        <v>148</v>
      </c>
      <c r="F27193" s="62" t="s">
        <v>21</v>
      </c>
      <c r="G27193" s="2">
        <v>-118.8</v>
      </c>
      <c r="H27193" t="s">
        <v>14</v>
      </c>
    </row>
    <row r="27194" spans="1:8" hidden="1" x14ac:dyDescent="0.25">
      <c r="A27194" t="s">
        <v>26</v>
      </c>
      <c r="B27194" t="s">
        <v>9</v>
      </c>
      <c r="C27194" s="62" t="s">
        <v>69</v>
      </c>
      <c r="D27194" s="62" t="s">
        <v>148</v>
      </c>
      <c r="E27194" s="62" t="s">
        <v>148</v>
      </c>
      <c r="F27194" s="62" t="s">
        <v>17</v>
      </c>
      <c r="G27194" s="2">
        <v>-108</v>
      </c>
      <c r="H27194" t="s">
        <v>14</v>
      </c>
    </row>
    <row r="27195" spans="1:8" hidden="1" x14ac:dyDescent="0.25">
      <c r="A27195" t="s">
        <v>26</v>
      </c>
      <c r="B27195" t="s">
        <v>9</v>
      </c>
      <c r="C27195" s="62" t="s">
        <v>69</v>
      </c>
      <c r="D27195" s="62" t="s">
        <v>148</v>
      </c>
      <c r="E27195" s="62" t="s">
        <v>148</v>
      </c>
      <c r="F27195" s="62" t="s">
        <v>25</v>
      </c>
      <c r="G27195" s="2">
        <v>-118.8</v>
      </c>
      <c r="H27195" t="s">
        <v>14</v>
      </c>
    </row>
    <row r="27196" spans="1:8" hidden="1" x14ac:dyDescent="0.25">
      <c r="A27196" t="s">
        <v>26</v>
      </c>
      <c r="B27196" t="s">
        <v>9</v>
      </c>
      <c r="C27196" s="62" t="s">
        <v>69</v>
      </c>
      <c r="D27196" s="62" t="s">
        <v>148</v>
      </c>
      <c r="E27196" s="62" t="s">
        <v>148</v>
      </c>
      <c r="F27196" s="62" t="s">
        <v>20</v>
      </c>
      <c r="G27196" s="2">
        <v>-118.8</v>
      </c>
      <c r="H27196" t="s">
        <v>14</v>
      </c>
    </row>
    <row r="27197" spans="1:8" hidden="1" x14ac:dyDescent="0.25">
      <c r="A27197" t="s">
        <v>26</v>
      </c>
      <c r="B27197" t="s">
        <v>9</v>
      </c>
      <c r="C27197" s="62" t="s">
        <v>69</v>
      </c>
      <c r="D27197" s="62" t="s">
        <v>148</v>
      </c>
      <c r="E27197" s="62" t="s">
        <v>148</v>
      </c>
      <c r="F27197" s="62" t="s">
        <v>19</v>
      </c>
      <c r="G27197" s="2">
        <v>-108</v>
      </c>
      <c r="H27197" t="s">
        <v>14</v>
      </c>
    </row>
    <row r="27198" spans="1:8" hidden="1" x14ac:dyDescent="0.25">
      <c r="A27198" t="s">
        <v>26</v>
      </c>
      <c r="B27198" t="s">
        <v>9</v>
      </c>
      <c r="C27198" s="62" t="s">
        <v>69</v>
      </c>
      <c r="D27198" s="62" t="s">
        <v>148</v>
      </c>
      <c r="E27198" s="62" t="s">
        <v>148</v>
      </c>
      <c r="F27198" s="62" t="s">
        <v>18</v>
      </c>
      <c r="G27198" s="2">
        <v>-108</v>
      </c>
      <c r="H27198" t="s">
        <v>14</v>
      </c>
    </row>
    <row r="27199" spans="1:8" hidden="1" x14ac:dyDescent="0.25">
      <c r="A27199" t="s">
        <v>26</v>
      </c>
      <c r="B27199" t="s">
        <v>9</v>
      </c>
      <c r="C27199" s="62" t="s">
        <v>69</v>
      </c>
      <c r="D27199" s="62" t="s">
        <v>148</v>
      </c>
      <c r="E27199" s="62" t="s">
        <v>148</v>
      </c>
      <c r="F27199" s="62" t="s">
        <v>16</v>
      </c>
      <c r="G27199" s="2">
        <v>-108</v>
      </c>
      <c r="H27199" t="s">
        <v>14</v>
      </c>
    </row>
    <row r="27200" spans="1:8" hidden="1" x14ac:dyDescent="0.25">
      <c r="A27200" t="s">
        <v>26</v>
      </c>
      <c r="B27200" t="s">
        <v>9</v>
      </c>
      <c r="C27200" s="62" t="s">
        <v>69</v>
      </c>
      <c r="D27200" s="62" t="s">
        <v>148</v>
      </c>
      <c r="E27200" s="62" t="s">
        <v>148</v>
      </c>
      <c r="F27200" s="62" t="s">
        <v>24</v>
      </c>
      <c r="G27200" s="2">
        <v>-118.8</v>
      </c>
      <c r="H27200" t="s">
        <v>14</v>
      </c>
    </row>
    <row r="27201" spans="1:8" hidden="1" x14ac:dyDescent="0.25">
      <c r="A27201" t="s">
        <v>26</v>
      </c>
      <c r="B27201" t="s">
        <v>9</v>
      </c>
      <c r="C27201" s="62" t="s">
        <v>69</v>
      </c>
      <c r="D27201" s="62" t="s">
        <v>148</v>
      </c>
      <c r="E27201" s="62" t="s">
        <v>148</v>
      </c>
      <c r="F27201" s="62" t="s">
        <v>23</v>
      </c>
      <c r="G27201" s="2">
        <v>-118.8</v>
      </c>
      <c r="H27201" t="s">
        <v>14</v>
      </c>
    </row>
    <row r="27202" spans="1:8" hidden="1" x14ac:dyDescent="0.25">
      <c r="A27202" t="s">
        <v>26</v>
      </c>
      <c r="B27202" t="s">
        <v>9</v>
      </c>
      <c r="C27202" s="62" t="s">
        <v>69</v>
      </c>
      <c r="D27202" s="62" t="s">
        <v>148</v>
      </c>
      <c r="E27202" s="62" t="s">
        <v>148</v>
      </c>
      <c r="F27202" s="62" t="s">
        <v>22</v>
      </c>
      <c r="G27202" s="2">
        <v>-118.8</v>
      </c>
      <c r="H27202" t="s">
        <v>14</v>
      </c>
    </row>
    <row r="27203" spans="1:8" hidden="1" x14ac:dyDescent="0.25">
      <c r="A27203" t="s">
        <v>26</v>
      </c>
      <c r="B27203" t="s">
        <v>9</v>
      </c>
      <c r="C27203" s="62" t="s">
        <v>69</v>
      </c>
      <c r="D27203" s="62" t="s">
        <v>148</v>
      </c>
      <c r="E27203" s="62" t="s">
        <v>148</v>
      </c>
      <c r="F27203" s="62" t="s">
        <v>15</v>
      </c>
      <c r="G27203" s="2">
        <v>-108</v>
      </c>
      <c r="H27203" t="s">
        <v>14</v>
      </c>
    </row>
    <row r="27204" spans="1:8" hidden="1" x14ac:dyDescent="0.25">
      <c r="A27204" t="s">
        <v>26</v>
      </c>
      <c r="B27204" t="s">
        <v>9</v>
      </c>
      <c r="C27204" s="62" t="s">
        <v>69</v>
      </c>
      <c r="D27204" s="62" t="s">
        <v>148</v>
      </c>
      <c r="E27204" s="62" t="s">
        <v>148</v>
      </c>
      <c r="F27204" s="62" t="s">
        <v>13</v>
      </c>
      <c r="G27204" s="2">
        <v>-108</v>
      </c>
      <c r="H27204" t="s">
        <v>14</v>
      </c>
    </row>
    <row r="27205" spans="1:8" hidden="1" x14ac:dyDescent="0.25">
      <c r="A27205" t="s">
        <v>26</v>
      </c>
      <c r="B27205" t="s">
        <v>9</v>
      </c>
      <c r="C27205" s="62" t="s">
        <v>69</v>
      </c>
      <c r="D27205" s="62" t="s">
        <v>148</v>
      </c>
      <c r="E27205" s="62" t="s">
        <v>148</v>
      </c>
      <c r="F27205" s="62" t="s">
        <v>19</v>
      </c>
      <c r="G27205" s="2">
        <v>-102</v>
      </c>
      <c r="H27205" t="s">
        <v>14</v>
      </c>
    </row>
    <row r="27206" spans="1:8" hidden="1" x14ac:dyDescent="0.25">
      <c r="A27206" t="s">
        <v>26</v>
      </c>
      <c r="B27206" t="s">
        <v>9</v>
      </c>
      <c r="C27206" s="62" t="s">
        <v>69</v>
      </c>
      <c r="D27206" s="62" t="s">
        <v>148</v>
      </c>
      <c r="E27206" s="62" t="s">
        <v>148</v>
      </c>
      <c r="F27206" s="62" t="s">
        <v>16</v>
      </c>
      <c r="G27206" s="2">
        <v>-102</v>
      </c>
      <c r="H27206" t="s">
        <v>14</v>
      </c>
    </row>
    <row r="27207" spans="1:8" hidden="1" x14ac:dyDescent="0.25">
      <c r="A27207" t="s">
        <v>26</v>
      </c>
      <c r="B27207" t="s">
        <v>9</v>
      </c>
      <c r="C27207" s="62" t="s">
        <v>69</v>
      </c>
      <c r="D27207" s="62" t="s">
        <v>148</v>
      </c>
      <c r="E27207" s="62" t="s">
        <v>148</v>
      </c>
      <c r="F27207" s="62" t="s">
        <v>24</v>
      </c>
      <c r="G27207" s="2">
        <v>-112.20000000000002</v>
      </c>
      <c r="H27207" t="s">
        <v>14</v>
      </c>
    </row>
    <row r="27208" spans="1:8" hidden="1" x14ac:dyDescent="0.25">
      <c r="A27208" t="s">
        <v>26</v>
      </c>
      <c r="B27208" t="s">
        <v>9</v>
      </c>
      <c r="C27208" s="62" t="s">
        <v>69</v>
      </c>
      <c r="D27208" s="62" t="s">
        <v>148</v>
      </c>
      <c r="E27208" s="62" t="s">
        <v>148</v>
      </c>
      <c r="F27208" s="62" t="s">
        <v>22</v>
      </c>
      <c r="G27208" s="2">
        <v>-112.20000000000002</v>
      </c>
      <c r="H27208" t="s">
        <v>14</v>
      </c>
    </row>
    <row r="27209" spans="1:8" hidden="1" x14ac:dyDescent="0.25">
      <c r="A27209" t="s">
        <v>26</v>
      </c>
      <c r="B27209" t="s">
        <v>9</v>
      </c>
      <c r="C27209" s="62" t="s">
        <v>69</v>
      </c>
      <c r="D27209" s="62" t="s">
        <v>148</v>
      </c>
      <c r="E27209" s="62" t="s">
        <v>148</v>
      </c>
      <c r="F27209" s="62" t="s">
        <v>13</v>
      </c>
      <c r="G27209" s="2">
        <v>-204</v>
      </c>
      <c r="H27209" t="s">
        <v>14</v>
      </c>
    </row>
    <row r="27210" spans="1:8" hidden="1" x14ac:dyDescent="0.25">
      <c r="A27210" t="s">
        <v>26</v>
      </c>
      <c r="B27210" t="s">
        <v>9</v>
      </c>
      <c r="C27210" s="62" t="s">
        <v>69</v>
      </c>
      <c r="D27210" s="62" t="s">
        <v>148</v>
      </c>
      <c r="E27210" s="62" t="s">
        <v>148</v>
      </c>
      <c r="F27210" s="62" t="s">
        <v>21</v>
      </c>
      <c r="G27210" s="2">
        <v>-237.6</v>
      </c>
      <c r="H27210" t="s">
        <v>14</v>
      </c>
    </row>
    <row r="27211" spans="1:8" hidden="1" x14ac:dyDescent="0.25">
      <c r="A27211" t="s">
        <v>26</v>
      </c>
      <c r="B27211" t="s">
        <v>9</v>
      </c>
      <c r="C27211" s="62" t="s">
        <v>69</v>
      </c>
      <c r="D27211" s="62" t="s">
        <v>148</v>
      </c>
      <c r="E27211" s="62" t="s">
        <v>148</v>
      </c>
      <c r="F27211" s="62" t="s">
        <v>17</v>
      </c>
      <c r="G27211" s="2">
        <v>-216</v>
      </c>
      <c r="H27211" t="s">
        <v>14</v>
      </c>
    </row>
    <row r="27212" spans="1:8" hidden="1" x14ac:dyDescent="0.25">
      <c r="A27212" t="s">
        <v>26</v>
      </c>
      <c r="B27212" t="s">
        <v>9</v>
      </c>
      <c r="C27212" s="62" t="s">
        <v>69</v>
      </c>
      <c r="D27212" s="62" t="s">
        <v>148</v>
      </c>
      <c r="E27212" s="62" t="s">
        <v>148</v>
      </c>
      <c r="F27212" s="62" t="s">
        <v>25</v>
      </c>
      <c r="G27212" s="2">
        <v>-237.6</v>
      </c>
      <c r="H27212" t="s">
        <v>14</v>
      </c>
    </row>
    <row r="27213" spans="1:8" hidden="1" x14ac:dyDescent="0.25">
      <c r="A27213" t="s">
        <v>26</v>
      </c>
      <c r="B27213" t="s">
        <v>9</v>
      </c>
      <c r="C27213" s="62" t="s">
        <v>69</v>
      </c>
      <c r="D27213" s="62" t="s">
        <v>148</v>
      </c>
      <c r="E27213" s="62" t="s">
        <v>148</v>
      </c>
      <c r="F27213" s="62" t="s">
        <v>20</v>
      </c>
      <c r="G27213" s="2">
        <v>-237.6</v>
      </c>
      <c r="H27213" t="s">
        <v>14</v>
      </c>
    </row>
    <row r="27214" spans="1:8" hidden="1" x14ac:dyDescent="0.25">
      <c r="A27214" t="s">
        <v>26</v>
      </c>
      <c r="B27214" t="s">
        <v>9</v>
      </c>
      <c r="C27214" s="62" t="s">
        <v>69</v>
      </c>
      <c r="D27214" s="62" t="s">
        <v>148</v>
      </c>
      <c r="E27214" s="62" t="s">
        <v>148</v>
      </c>
      <c r="F27214" s="62" t="s">
        <v>19</v>
      </c>
      <c r="G27214" s="2">
        <v>-216</v>
      </c>
      <c r="H27214" t="s">
        <v>14</v>
      </c>
    </row>
    <row r="27215" spans="1:8" hidden="1" x14ac:dyDescent="0.25">
      <c r="A27215" t="s">
        <v>26</v>
      </c>
      <c r="B27215" t="s">
        <v>9</v>
      </c>
      <c r="C27215" s="62" t="s">
        <v>69</v>
      </c>
      <c r="D27215" s="62" t="s">
        <v>148</v>
      </c>
      <c r="E27215" s="62" t="s">
        <v>148</v>
      </c>
      <c r="F27215" s="62" t="s">
        <v>18</v>
      </c>
      <c r="G27215" s="2">
        <v>-216</v>
      </c>
      <c r="H27215" t="s">
        <v>14</v>
      </c>
    </row>
    <row r="27216" spans="1:8" hidden="1" x14ac:dyDescent="0.25">
      <c r="A27216" t="s">
        <v>26</v>
      </c>
      <c r="B27216" t="s">
        <v>9</v>
      </c>
      <c r="C27216" s="62" t="s">
        <v>69</v>
      </c>
      <c r="D27216" s="62" t="s">
        <v>148</v>
      </c>
      <c r="E27216" s="62" t="s">
        <v>148</v>
      </c>
      <c r="F27216" s="62" t="s">
        <v>16</v>
      </c>
      <c r="G27216" s="2">
        <v>-432</v>
      </c>
      <c r="H27216" t="s">
        <v>14</v>
      </c>
    </row>
    <row r="27217" spans="1:8" hidden="1" x14ac:dyDescent="0.25">
      <c r="A27217" t="s">
        <v>26</v>
      </c>
      <c r="B27217" t="s">
        <v>9</v>
      </c>
      <c r="C27217" s="62" t="s">
        <v>69</v>
      </c>
      <c r="D27217" s="62" t="s">
        <v>148</v>
      </c>
      <c r="E27217" s="62" t="s">
        <v>148</v>
      </c>
      <c r="F27217" s="62" t="s">
        <v>24</v>
      </c>
      <c r="G27217" s="2">
        <v>-237.6</v>
      </c>
      <c r="H27217" t="s">
        <v>14</v>
      </c>
    </row>
    <row r="27218" spans="1:8" hidden="1" x14ac:dyDescent="0.25">
      <c r="A27218" t="s">
        <v>26</v>
      </c>
      <c r="B27218" t="s">
        <v>9</v>
      </c>
      <c r="C27218" s="62" t="s">
        <v>69</v>
      </c>
      <c r="D27218" s="62" t="s">
        <v>148</v>
      </c>
      <c r="E27218" s="62" t="s">
        <v>148</v>
      </c>
      <c r="F27218" s="62" t="s">
        <v>23</v>
      </c>
      <c r="G27218" s="2">
        <v>-237.6</v>
      </c>
      <c r="H27218" t="s">
        <v>14</v>
      </c>
    </row>
    <row r="27219" spans="1:8" hidden="1" x14ac:dyDescent="0.25">
      <c r="A27219" t="s">
        <v>26</v>
      </c>
      <c r="B27219" t="s">
        <v>9</v>
      </c>
      <c r="C27219" s="62" t="s">
        <v>69</v>
      </c>
      <c r="D27219" s="62" t="s">
        <v>148</v>
      </c>
      <c r="E27219" s="62" t="s">
        <v>148</v>
      </c>
      <c r="F27219" s="62" t="s">
        <v>22</v>
      </c>
      <c r="G27219" s="2">
        <v>-237.6</v>
      </c>
      <c r="H27219" t="s">
        <v>14</v>
      </c>
    </row>
    <row r="27220" spans="1:8" hidden="1" x14ac:dyDescent="0.25">
      <c r="A27220" t="s">
        <v>26</v>
      </c>
      <c r="B27220" t="s">
        <v>9</v>
      </c>
      <c r="C27220" s="62" t="s">
        <v>69</v>
      </c>
      <c r="D27220" s="62" t="s">
        <v>148</v>
      </c>
      <c r="E27220" s="62" t="s">
        <v>148</v>
      </c>
      <c r="F27220" s="62" t="s">
        <v>15</v>
      </c>
      <c r="G27220" s="2">
        <v>-432</v>
      </c>
      <c r="H27220" t="s">
        <v>14</v>
      </c>
    </row>
    <row r="27221" spans="1:8" hidden="1" x14ac:dyDescent="0.25">
      <c r="A27221" t="s">
        <v>26</v>
      </c>
      <c r="B27221" t="s">
        <v>9</v>
      </c>
      <c r="C27221" s="62" t="s">
        <v>69</v>
      </c>
      <c r="D27221" s="62" t="s">
        <v>148</v>
      </c>
      <c r="E27221" s="62" t="s">
        <v>148</v>
      </c>
      <c r="F27221" s="62" t="s">
        <v>13</v>
      </c>
      <c r="G27221" s="2">
        <v>-576</v>
      </c>
      <c r="H27221" t="s">
        <v>14</v>
      </c>
    </row>
    <row r="27222" spans="1:8" hidden="1" x14ac:dyDescent="0.25">
      <c r="A27222" t="s">
        <v>26</v>
      </c>
      <c r="B27222" t="s">
        <v>9</v>
      </c>
      <c r="C27222" s="62" t="s">
        <v>69</v>
      </c>
      <c r="D27222" s="62" t="s">
        <v>148</v>
      </c>
      <c r="E27222" s="62" t="s">
        <v>148</v>
      </c>
      <c r="F27222" s="62" t="s">
        <v>19</v>
      </c>
      <c r="G27222" s="2">
        <v>-466.79999999999995</v>
      </c>
      <c r="H27222" t="s">
        <v>14</v>
      </c>
    </row>
    <row r="27223" spans="1:8" hidden="1" x14ac:dyDescent="0.25">
      <c r="A27223" t="s">
        <v>26</v>
      </c>
      <c r="B27223" t="s">
        <v>9</v>
      </c>
      <c r="C27223" s="62" t="s">
        <v>69</v>
      </c>
      <c r="D27223" s="62" t="s">
        <v>148</v>
      </c>
      <c r="E27223" s="62" t="s">
        <v>148</v>
      </c>
      <c r="F27223" s="62" t="s">
        <v>23</v>
      </c>
      <c r="G27223" s="2">
        <v>-513.48</v>
      </c>
      <c r="H27223" t="s">
        <v>14</v>
      </c>
    </row>
    <row r="27224" spans="1:8" hidden="1" x14ac:dyDescent="0.25">
      <c r="A27224" t="s">
        <v>26</v>
      </c>
      <c r="B27224" t="s">
        <v>9</v>
      </c>
      <c r="C27224" s="62" t="s">
        <v>69</v>
      </c>
      <c r="D27224" s="62" t="s">
        <v>148</v>
      </c>
      <c r="E27224" s="62" t="s">
        <v>148</v>
      </c>
      <c r="F27224" s="62" t="s">
        <v>15</v>
      </c>
      <c r="G27224" s="2">
        <v>-466.79999999999995</v>
      </c>
      <c r="H27224" t="s">
        <v>14</v>
      </c>
    </row>
    <row r="27225" spans="1:8" hidden="1" x14ac:dyDescent="0.25">
      <c r="A27225" t="s">
        <v>26</v>
      </c>
      <c r="B27225" t="s">
        <v>9</v>
      </c>
      <c r="C27225" s="62" t="s">
        <v>69</v>
      </c>
      <c r="D27225" s="62" t="s">
        <v>148</v>
      </c>
      <c r="E27225" s="62" t="s">
        <v>148</v>
      </c>
      <c r="F27225" s="62" t="s">
        <v>21</v>
      </c>
      <c r="G27225" s="2">
        <v>-402</v>
      </c>
      <c r="H27225" t="s">
        <v>14</v>
      </c>
    </row>
    <row r="27226" spans="1:8" hidden="1" x14ac:dyDescent="0.25">
      <c r="A27226" t="s">
        <v>26</v>
      </c>
      <c r="B27226" t="s">
        <v>9</v>
      </c>
      <c r="C27226" s="62" t="s">
        <v>69</v>
      </c>
      <c r="D27226" s="62" t="s">
        <v>148</v>
      </c>
      <c r="E27226" s="62" t="s">
        <v>148</v>
      </c>
      <c r="F27226" s="62" t="s">
        <v>17</v>
      </c>
      <c r="G27226" s="2">
        <v>-390</v>
      </c>
      <c r="H27226" t="s">
        <v>14</v>
      </c>
    </row>
    <row r="27227" spans="1:8" hidden="1" x14ac:dyDescent="0.25">
      <c r="A27227" t="s">
        <v>26</v>
      </c>
      <c r="B27227" t="s">
        <v>9</v>
      </c>
      <c r="C27227" s="62" t="s">
        <v>69</v>
      </c>
      <c r="D27227" s="62" t="s">
        <v>148</v>
      </c>
      <c r="E27227" s="62" t="s">
        <v>148</v>
      </c>
      <c r="F27227" s="62" t="s">
        <v>24</v>
      </c>
      <c r="G27227" s="2">
        <v>-402</v>
      </c>
      <c r="H27227" t="s">
        <v>14</v>
      </c>
    </row>
    <row r="27228" spans="1:8" hidden="1" x14ac:dyDescent="0.25">
      <c r="A27228" t="s">
        <v>26</v>
      </c>
      <c r="B27228" t="s">
        <v>9</v>
      </c>
      <c r="C27228" s="62" t="s">
        <v>69</v>
      </c>
      <c r="D27228" s="62" t="s">
        <v>148</v>
      </c>
      <c r="E27228" s="62" t="s">
        <v>148</v>
      </c>
      <c r="F27228" s="62" t="s">
        <v>13</v>
      </c>
      <c r="G27228" s="2">
        <v>-390</v>
      </c>
      <c r="H27228" t="s">
        <v>14</v>
      </c>
    </row>
    <row r="27229" spans="1:8" hidden="1" x14ac:dyDescent="0.25">
      <c r="A27229" t="s">
        <v>26</v>
      </c>
      <c r="B27229" t="s">
        <v>9</v>
      </c>
      <c r="C27229" s="62" t="s">
        <v>69</v>
      </c>
      <c r="D27229" s="62" t="s">
        <v>148</v>
      </c>
      <c r="E27229" s="62" t="s">
        <v>148</v>
      </c>
      <c r="F27229" s="62" t="s">
        <v>21</v>
      </c>
      <c r="G27229" s="2">
        <v>-10.199999999999999</v>
      </c>
      <c r="H27229" t="s">
        <v>14</v>
      </c>
    </row>
    <row r="27230" spans="1:8" hidden="1" x14ac:dyDescent="0.25">
      <c r="A27230" t="s">
        <v>26</v>
      </c>
      <c r="B27230" t="s">
        <v>9</v>
      </c>
      <c r="C27230" s="62" t="s">
        <v>69</v>
      </c>
      <c r="D27230" s="62" t="s">
        <v>148</v>
      </c>
      <c r="E27230" s="62" t="s">
        <v>148</v>
      </c>
      <c r="F27230" s="62" t="s">
        <v>17</v>
      </c>
      <c r="G27230" s="2">
        <v>-9.6</v>
      </c>
      <c r="H27230" t="s">
        <v>14</v>
      </c>
    </row>
    <row r="27231" spans="1:8" hidden="1" x14ac:dyDescent="0.25">
      <c r="A27231" t="s">
        <v>26</v>
      </c>
      <c r="B27231" t="s">
        <v>9</v>
      </c>
      <c r="C27231" s="62" t="s">
        <v>69</v>
      </c>
      <c r="D27231" s="62" t="s">
        <v>148</v>
      </c>
      <c r="E27231" s="62" t="s">
        <v>148</v>
      </c>
      <c r="F27231" s="62" t="s">
        <v>25</v>
      </c>
      <c r="G27231" s="2">
        <v>-10.199999999999999</v>
      </c>
      <c r="H27231" t="s">
        <v>14</v>
      </c>
    </row>
    <row r="27232" spans="1:8" hidden="1" x14ac:dyDescent="0.25">
      <c r="A27232" t="s">
        <v>26</v>
      </c>
      <c r="B27232" t="s">
        <v>9</v>
      </c>
      <c r="C27232" s="62" t="s">
        <v>69</v>
      </c>
      <c r="D27232" s="62" t="s">
        <v>148</v>
      </c>
      <c r="E27232" s="62" t="s">
        <v>148</v>
      </c>
      <c r="F27232" s="62" t="s">
        <v>20</v>
      </c>
      <c r="G27232" s="2">
        <v>-10.199999999999999</v>
      </c>
      <c r="H27232" t="s">
        <v>14</v>
      </c>
    </row>
    <row r="27233" spans="1:8" hidden="1" x14ac:dyDescent="0.25">
      <c r="A27233" t="s">
        <v>26</v>
      </c>
      <c r="B27233" t="s">
        <v>9</v>
      </c>
      <c r="C27233" s="62" t="s">
        <v>69</v>
      </c>
      <c r="D27233" s="62" t="s">
        <v>148</v>
      </c>
      <c r="E27233" s="62" t="s">
        <v>148</v>
      </c>
      <c r="F27233" s="62" t="s">
        <v>19</v>
      </c>
      <c r="G27233" s="2">
        <v>-9.6</v>
      </c>
      <c r="H27233" t="s">
        <v>14</v>
      </c>
    </row>
    <row r="27234" spans="1:8" hidden="1" x14ac:dyDescent="0.25">
      <c r="A27234" t="s">
        <v>26</v>
      </c>
      <c r="B27234" t="s">
        <v>9</v>
      </c>
      <c r="C27234" s="62" t="s">
        <v>69</v>
      </c>
      <c r="D27234" s="62" t="s">
        <v>148</v>
      </c>
      <c r="E27234" s="62" t="s">
        <v>148</v>
      </c>
      <c r="F27234" s="62" t="s">
        <v>18</v>
      </c>
      <c r="G27234" s="2">
        <v>-9.6</v>
      </c>
      <c r="H27234" t="s">
        <v>14</v>
      </c>
    </row>
    <row r="27235" spans="1:8" hidden="1" x14ac:dyDescent="0.25">
      <c r="A27235" t="s">
        <v>26</v>
      </c>
      <c r="B27235" t="s">
        <v>9</v>
      </c>
      <c r="C27235" s="62" t="s">
        <v>69</v>
      </c>
      <c r="D27235" s="62" t="s">
        <v>148</v>
      </c>
      <c r="E27235" s="62" t="s">
        <v>148</v>
      </c>
      <c r="F27235" s="62" t="s">
        <v>16</v>
      </c>
      <c r="G27235" s="2">
        <v>-9.6</v>
      </c>
      <c r="H27235" t="s">
        <v>14</v>
      </c>
    </row>
    <row r="27236" spans="1:8" hidden="1" x14ac:dyDescent="0.25">
      <c r="A27236" t="s">
        <v>26</v>
      </c>
      <c r="B27236" t="s">
        <v>9</v>
      </c>
      <c r="C27236" s="62" t="s">
        <v>69</v>
      </c>
      <c r="D27236" s="62" t="s">
        <v>148</v>
      </c>
      <c r="E27236" s="62" t="s">
        <v>148</v>
      </c>
      <c r="F27236" s="62" t="s">
        <v>24</v>
      </c>
      <c r="G27236" s="2">
        <v>-10.199999999999999</v>
      </c>
      <c r="H27236" t="s">
        <v>14</v>
      </c>
    </row>
    <row r="27237" spans="1:8" hidden="1" x14ac:dyDescent="0.25">
      <c r="A27237" t="s">
        <v>26</v>
      </c>
      <c r="B27237" t="s">
        <v>9</v>
      </c>
      <c r="C27237" s="62" t="s">
        <v>69</v>
      </c>
      <c r="D27237" s="62" t="s">
        <v>148</v>
      </c>
      <c r="E27237" s="62" t="s">
        <v>148</v>
      </c>
      <c r="F27237" s="62" t="s">
        <v>23</v>
      </c>
      <c r="G27237" s="2">
        <v>-10.199999999999999</v>
      </c>
      <c r="H27237" t="s">
        <v>14</v>
      </c>
    </row>
    <row r="27238" spans="1:8" hidden="1" x14ac:dyDescent="0.25">
      <c r="A27238" t="s">
        <v>26</v>
      </c>
      <c r="B27238" t="s">
        <v>9</v>
      </c>
      <c r="C27238" s="62" t="s">
        <v>69</v>
      </c>
      <c r="D27238" s="62" t="s">
        <v>148</v>
      </c>
      <c r="E27238" s="62" t="s">
        <v>148</v>
      </c>
      <c r="F27238" s="62" t="s">
        <v>22</v>
      </c>
      <c r="G27238" s="2">
        <v>-10.199999999999999</v>
      </c>
      <c r="H27238" t="s">
        <v>14</v>
      </c>
    </row>
    <row r="27239" spans="1:8" hidden="1" x14ac:dyDescent="0.25">
      <c r="A27239" t="s">
        <v>26</v>
      </c>
      <c r="B27239" t="s">
        <v>9</v>
      </c>
      <c r="C27239" s="62" t="s">
        <v>69</v>
      </c>
      <c r="D27239" s="62" t="s">
        <v>148</v>
      </c>
      <c r="E27239" s="62" t="s">
        <v>148</v>
      </c>
      <c r="F27239" s="62" t="s">
        <v>15</v>
      </c>
      <c r="G27239" s="2">
        <v>-9.6</v>
      </c>
      <c r="H27239" t="s">
        <v>14</v>
      </c>
    </row>
    <row r="27240" spans="1:8" hidden="1" x14ac:dyDescent="0.25">
      <c r="A27240" t="s">
        <v>26</v>
      </c>
      <c r="B27240" t="s">
        <v>9</v>
      </c>
      <c r="C27240" s="62" t="s">
        <v>69</v>
      </c>
      <c r="D27240" s="62" t="s">
        <v>148</v>
      </c>
      <c r="E27240" s="62" t="s">
        <v>148</v>
      </c>
      <c r="F27240" s="62" t="s">
        <v>13</v>
      </c>
      <c r="G27240" s="2">
        <v>-9.6</v>
      </c>
      <c r="H27240" t="s">
        <v>14</v>
      </c>
    </row>
    <row r="27241" spans="1:8" hidden="1" x14ac:dyDescent="0.25">
      <c r="A27241" t="s">
        <v>26</v>
      </c>
      <c r="B27241" t="s">
        <v>9</v>
      </c>
      <c r="C27241" s="62" t="s">
        <v>69</v>
      </c>
      <c r="D27241" s="62" t="s">
        <v>148</v>
      </c>
      <c r="E27241" s="62" t="s">
        <v>148</v>
      </c>
      <c r="F27241" s="62" t="s">
        <v>21</v>
      </c>
      <c r="G27241" s="2">
        <v>-33.6</v>
      </c>
      <c r="H27241" t="s">
        <v>14</v>
      </c>
    </row>
    <row r="27242" spans="1:8" hidden="1" x14ac:dyDescent="0.25">
      <c r="A27242" t="s">
        <v>26</v>
      </c>
      <c r="B27242" t="s">
        <v>9</v>
      </c>
      <c r="C27242" s="62" t="s">
        <v>69</v>
      </c>
      <c r="D27242" s="62" t="s">
        <v>148</v>
      </c>
      <c r="E27242" s="62" t="s">
        <v>148</v>
      </c>
      <c r="F27242" s="62" t="s">
        <v>17</v>
      </c>
      <c r="G27242" s="2">
        <v>-30</v>
      </c>
      <c r="H27242" t="s">
        <v>14</v>
      </c>
    </row>
    <row r="27243" spans="1:8" hidden="1" x14ac:dyDescent="0.25">
      <c r="A27243" t="s">
        <v>26</v>
      </c>
      <c r="B27243" t="s">
        <v>9</v>
      </c>
      <c r="C27243" s="62" t="s">
        <v>69</v>
      </c>
      <c r="D27243" s="62" t="s">
        <v>148</v>
      </c>
      <c r="E27243" s="62" t="s">
        <v>148</v>
      </c>
      <c r="F27243" s="62" t="s">
        <v>25</v>
      </c>
      <c r="G27243" s="2">
        <v>-33.6</v>
      </c>
      <c r="H27243" t="s">
        <v>14</v>
      </c>
    </row>
    <row r="27244" spans="1:8" hidden="1" x14ac:dyDescent="0.25">
      <c r="A27244" t="s">
        <v>26</v>
      </c>
      <c r="B27244" t="s">
        <v>9</v>
      </c>
      <c r="C27244" s="62" t="s">
        <v>69</v>
      </c>
      <c r="D27244" s="62" t="s">
        <v>148</v>
      </c>
      <c r="E27244" s="62" t="s">
        <v>148</v>
      </c>
      <c r="F27244" s="62" t="s">
        <v>20</v>
      </c>
      <c r="G27244" s="2">
        <v>-33.6</v>
      </c>
      <c r="H27244" t="s">
        <v>14</v>
      </c>
    </row>
    <row r="27245" spans="1:8" hidden="1" x14ac:dyDescent="0.25">
      <c r="A27245" t="s">
        <v>26</v>
      </c>
      <c r="B27245" t="s">
        <v>9</v>
      </c>
      <c r="C27245" s="62" t="s">
        <v>69</v>
      </c>
      <c r="D27245" s="62" t="s">
        <v>148</v>
      </c>
      <c r="E27245" s="62" t="s">
        <v>148</v>
      </c>
      <c r="F27245" s="62" t="s">
        <v>19</v>
      </c>
      <c r="G27245" s="2">
        <v>-30</v>
      </c>
      <c r="H27245" t="s">
        <v>14</v>
      </c>
    </row>
    <row r="27246" spans="1:8" hidden="1" x14ac:dyDescent="0.25">
      <c r="A27246" t="s">
        <v>26</v>
      </c>
      <c r="B27246" t="s">
        <v>9</v>
      </c>
      <c r="C27246" s="62" t="s">
        <v>69</v>
      </c>
      <c r="D27246" s="62" t="s">
        <v>148</v>
      </c>
      <c r="E27246" s="62" t="s">
        <v>148</v>
      </c>
      <c r="F27246" s="62" t="s">
        <v>18</v>
      </c>
      <c r="G27246" s="2">
        <v>-30</v>
      </c>
      <c r="H27246" t="s">
        <v>14</v>
      </c>
    </row>
    <row r="27247" spans="1:8" hidden="1" x14ac:dyDescent="0.25">
      <c r="A27247" t="s">
        <v>26</v>
      </c>
      <c r="B27247" t="s">
        <v>9</v>
      </c>
      <c r="C27247" s="62" t="s">
        <v>69</v>
      </c>
      <c r="D27247" s="62" t="s">
        <v>148</v>
      </c>
      <c r="E27247" s="62" t="s">
        <v>148</v>
      </c>
      <c r="F27247" s="62" t="s">
        <v>16</v>
      </c>
      <c r="G27247" s="2">
        <v>-30</v>
      </c>
      <c r="H27247" t="s">
        <v>14</v>
      </c>
    </row>
    <row r="27248" spans="1:8" hidden="1" x14ac:dyDescent="0.25">
      <c r="A27248" t="s">
        <v>26</v>
      </c>
      <c r="B27248" t="s">
        <v>9</v>
      </c>
      <c r="C27248" s="62" t="s">
        <v>69</v>
      </c>
      <c r="D27248" s="62" t="s">
        <v>148</v>
      </c>
      <c r="E27248" s="62" t="s">
        <v>148</v>
      </c>
      <c r="F27248" s="62" t="s">
        <v>24</v>
      </c>
      <c r="G27248" s="2">
        <v>-33.6</v>
      </c>
      <c r="H27248" t="s">
        <v>14</v>
      </c>
    </row>
    <row r="27249" spans="1:8" hidden="1" x14ac:dyDescent="0.25">
      <c r="A27249" t="s">
        <v>26</v>
      </c>
      <c r="B27249" t="s">
        <v>9</v>
      </c>
      <c r="C27249" s="62" t="s">
        <v>69</v>
      </c>
      <c r="D27249" s="62" t="s">
        <v>148</v>
      </c>
      <c r="E27249" s="62" t="s">
        <v>148</v>
      </c>
      <c r="F27249" s="62" t="s">
        <v>23</v>
      </c>
      <c r="G27249" s="2">
        <v>-33.6</v>
      </c>
      <c r="H27249" t="s">
        <v>14</v>
      </c>
    </row>
    <row r="27250" spans="1:8" hidden="1" x14ac:dyDescent="0.25">
      <c r="A27250" t="s">
        <v>26</v>
      </c>
      <c r="B27250" t="s">
        <v>9</v>
      </c>
      <c r="C27250" s="62" t="s">
        <v>69</v>
      </c>
      <c r="D27250" s="62" t="s">
        <v>148</v>
      </c>
      <c r="E27250" s="62" t="s">
        <v>148</v>
      </c>
      <c r="F27250" s="62" t="s">
        <v>22</v>
      </c>
      <c r="G27250" s="2">
        <v>-33.6</v>
      </c>
      <c r="H27250" t="s">
        <v>14</v>
      </c>
    </row>
    <row r="27251" spans="1:8" hidden="1" x14ac:dyDescent="0.25">
      <c r="A27251" t="s">
        <v>26</v>
      </c>
      <c r="B27251" t="s">
        <v>9</v>
      </c>
      <c r="C27251" s="62" t="s">
        <v>69</v>
      </c>
      <c r="D27251" s="62" t="s">
        <v>148</v>
      </c>
      <c r="E27251" s="62" t="s">
        <v>148</v>
      </c>
      <c r="F27251" s="62" t="s">
        <v>15</v>
      </c>
      <c r="G27251" s="2">
        <v>-30</v>
      </c>
      <c r="H27251" t="s">
        <v>14</v>
      </c>
    </row>
    <row r="27252" spans="1:8" hidden="1" x14ac:dyDescent="0.25">
      <c r="A27252" t="s">
        <v>26</v>
      </c>
      <c r="B27252" t="s">
        <v>9</v>
      </c>
      <c r="C27252" s="62" t="s">
        <v>69</v>
      </c>
      <c r="D27252" s="62" t="s">
        <v>148</v>
      </c>
      <c r="E27252" s="62" t="s">
        <v>148</v>
      </c>
      <c r="F27252" s="62" t="s">
        <v>13</v>
      </c>
      <c r="G27252" s="2">
        <v>-30</v>
      </c>
      <c r="H27252" t="s">
        <v>14</v>
      </c>
    </row>
    <row r="27253" spans="1:8" hidden="1" x14ac:dyDescent="0.25">
      <c r="A27253" t="s">
        <v>26</v>
      </c>
      <c r="B27253" t="s">
        <v>9</v>
      </c>
      <c r="C27253" s="62" t="s">
        <v>69</v>
      </c>
      <c r="D27253" s="62" t="s">
        <v>148</v>
      </c>
      <c r="E27253" s="62" t="s">
        <v>148</v>
      </c>
      <c r="F27253" s="62" t="s">
        <v>21</v>
      </c>
      <c r="G27253" s="2">
        <v>-156</v>
      </c>
      <c r="H27253" t="s">
        <v>14</v>
      </c>
    </row>
    <row r="27254" spans="1:8" hidden="1" x14ac:dyDescent="0.25">
      <c r="A27254" t="s">
        <v>26</v>
      </c>
      <c r="B27254" t="s">
        <v>9</v>
      </c>
      <c r="C27254" s="62" t="s">
        <v>69</v>
      </c>
      <c r="D27254" s="62" t="s">
        <v>148</v>
      </c>
      <c r="E27254" s="62" t="s">
        <v>148</v>
      </c>
      <c r="F27254" s="62" t="s">
        <v>17</v>
      </c>
      <c r="G27254" s="2">
        <v>-150</v>
      </c>
      <c r="H27254" t="s">
        <v>14</v>
      </c>
    </row>
    <row r="27255" spans="1:8" hidden="1" x14ac:dyDescent="0.25">
      <c r="A27255" t="s">
        <v>26</v>
      </c>
      <c r="B27255" t="s">
        <v>9</v>
      </c>
      <c r="C27255" s="62" t="s">
        <v>69</v>
      </c>
      <c r="D27255" s="62" t="s">
        <v>148</v>
      </c>
      <c r="E27255" s="62" t="s">
        <v>148</v>
      </c>
      <c r="F27255" s="62" t="s">
        <v>25</v>
      </c>
      <c r="G27255" s="2">
        <v>-156</v>
      </c>
      <c r="H27255" t="s">
        <v>14</v>
      </c>
    </row>
    <row r="27256" spans="1:8" hidden="1" x14ac:dyDescent="0.25">
      <c r="A27256" t="s">
        <v>26</v>
      </c>
      <c r="B27256" t="s">
        <v>9</v>
      </c>
      <c r="C27256" s="62" t="s">
        <v>69</v>
      </c>
      <c r="D27256" s="62" t="s">
        <v>148</v>
      </c>
      <c r="E27256" s="62" t="s">
        <v>148</v>
      </c>
      <c r="F27256" s="62" t="s">
        <v>20</v>
      </c>
      <c r="G27256" s="2">
        <v>-156</v>
      </c>
      <c r="H27256" t="s">
        <v>14</v>
      </c>
    </row>
    <row r="27257" spans="1:8" hidden="1" x14ac:dyDescent="0.25">
      <c r="A27257" t="s">
        <v>26</v>
      </c>
      <c r="B27257" t="s">
        <v>9</v>
      </c>
      <c r="C27257" s="62" t="s">
        <v>69</v>
      </c>
      <c r="D27257" s="62" t="s">
        <v>148</v>
      </c>
      <c r="E27257" s="62" t="s">
        <v>148</v>
      </c>
      <c r="F27257" s="62" t="s">
        <v>19</v>
      </c>
      <c r="G27257" s="2">
        <v>-150</v>
      </c>
      <c r="H27257" t="s">
        <v>14</v>
      </c>
    </row>
    <row r="27258" spans="1:8" hidden="1" x14ac:dyDescent="0.25">
      <c r="A27258" t="s">
        <v>26</v>
      </c>
      <c r="B27258" t="s">
        <v>9</v>
      </c>
      <c r="C27258" s="62" t="s">
        <v>69</v>
      </c>
      <c r="D27258" s="62" t="s">
        <v>148</v>
      </c>
      <c r="E27258" s="62" t="s">
        <v>148</v>
      </c>
      <c r="F27258" s="62" t="s">
        <v>18</v>
      </c>
      <c r="G27258" s="2">
        <v>-150</v>
      </c>
      <c r="H27258" t="s">
        <v>14</v>
      </c>
    </row>
    <row r="27259" spans="1:8" hidden="1" x14ac:dyDescent="0.25">
      <c r="A27259" t="s">
        <v>26</v>
      </c>
      <c r="B27259" t="s">
        <v>9</v>
      </c>
      <c r="C27259" s="62" t="s">
        <v>69</v>
      </c>
      <c r="D27259" s="62" t="s">
        <v>148</v>
      </c>
      <c r="E27259" s="62" t="s">
        <v>148</v>
      </c>
      <c r="F27259" s="62" t="s">
        <v>16</v>
      </c>
      <c r="G27259" s="2">
        <v>-150</v>
      </c>
      <c r="H27259" t="s">
        <v>14</v>
      </c>
    </row>
    <row r="27260" spans="1:8" hidden="1" x14ac:dyDescent="0.25">
      <c r="A27260" t="s">
        <v>26</v>
      </c>
      <c r="B27260" t="s">
        <v>9</v>
      </c>
      <c r="C27260" s="62" t="s">
        <v>69</v>
      </c>
      <c r="D27260" s="62" t="s">
        <v>148</v>
      </c>
      <c r="E27260" s="62" t="s">
        <v>148</v>
      </c>
      <c r="F27260" s="62" t="s">
        <v>24</v>
      </c>
      <c r="G27260" s="2">
        <v>-156</v>
      </c>
      <c r="H27260" t="s">
        <v>14</v>
      </c>
    </row>
    <row r="27261" spans="1:8" hidden="1" x14ac:dyDescent="0.25">
      <c r="A27261" t="s">
        <v>26</v>
      </c>
      <c r="B27261" t="s">
        <v>9</v>
      </c>
      <c r="C27261" s="62" t="s">
        <v>69</v>
      </c>
      <c r="D27261" s="62" t="s">
        <v>148</v>
      </c>
      <c r="E27261" s="62" t="s">
        <v>148</v>
      </c>
      <c r="F27261" s="62" t="s">
        <v>23</v>
      </c>
      <c r="G27261" s="2">
        <v>-156</v>
      </c>
      <c r="H27261" t="s">
        <v>14</v>
      </c>
    </row>
    <row r="27262" spans="1:8" hidden="1" x14ac:dyDescent="0.25">
      <c r="A27262" t="s">
        <v>26</v>
      </c>
      <c r="B27262" t="s">
        <v>9</v>
      </c>
      <c r="C27262" s="62" t="s">
        <v>69</v>
      </c>
      <c r="D27262" s="62" t="s">
        <v>148</v>
      </c>
      <c r="E27262" s="62" t="s">
        <v>148</v>
      </c>
      <c r="F27262" s="62" t="s">
        <v>22</v>
      </c>
      <c r="G27262" s="2">
        <v>-156</v>
      </c>
      <c r="H27262" t="s">
        <v>14</v>
      </c>
    </row>
    <row r="27263" spans="1:8" hidden="1" x14ac:dyDescent="0.25">
      <c r="A27263" t="s">
        <v>26</v>
      </c>
      <c r="B27263" t="s">
        <v>9</v>
      </c>
      <c r="C27263" s="62" t="s">
        <v>69</v>
      </c>
      <c r="D27263" s="62" t="s">
        <v>148</v>
      </c>
      <c r="E27263" s="62" t="s">
        <v>148</v>
      </c>
      <c r="F27263" s="62" t="s">
        <v>15</v>
      </c>
      <c r="G27263" s="2">
        <v>-300</v>
      </c>
      <c r="H27263" t="s">
        <v>14</v>
      </c>
    </row>
    <row r="27264" spans="1:8" hidden="1" x14ac:dyDescent="0.25">
      <c r="A27264" t="s">
        <v>26</v>
      </c>
      <c r="B27264" t="s">
        <v>9</v>
      </c>
      <c r="C27264" s="62" t="s">
        <v>69</v>
      </c>
      <c r="D27264" s="62" t="s">
        <v>148</v>
      </c>
      <c r="E27264" s="62" t="s">
        <v>148</v>
      </c>
      <c r="F27264" s="62" t="s">
        <v>13</v>
      </c>
      <c r="G27264" s="2">
        <v>-300</v>
      </c>
      <c r="H27264" t="s">
        <v>14</v>
      </c>
    </row>
    <row r="27265" spans="1:8" hidden="1" x14ac:dyDescent="0.25">
      <c r="A27265" t="s">
        <v>26</v>
      </c>
      <c r="B27265" t="s">
        <v>9</v>
      </c>
      <c r="C27265" s="62" t="s">
        <v>69</v>
      </c>
      <c r="D27265" s="62" t="s">
        <v>148</v>
      </c>
      <c r="E27265" s="62" t="s">
        <v>148</v>
      </c>
      <c r="F27265" s="62" t="s">
        <v>21</v>
      </c>
      <c r="G27265" s="2">
        <v>-28.799999999999997</v>
      </c>
      <c r="H27265" t="s">
        <v>14</v>
      </c>
    </row>
    <row r="27266" spans="1:8" hidden="1" x14ac:dyDescent="0.25">
      <c r="A27266" t="s">
        <v>26</v>
      </c>
      <c r="B27266" t="s">
        <v>9</v>
      </c>
      <c r="C27266" s="62" t="s">
        <v>69</v>
      </c>
      <c r="D27266" s="62" t="s">
        <v>148</v>
      </c>
      <c r="E27266" s="62" t="s">
        <v>148</v>
      </c>
      <c r="F27266" s="62" t="s">
        <v>17</v>
      </c>
      <c r="G27266" s="2">
        <v>-27</v>
      </c>
      <c r="H27266" t="s">
        <v>14</v>
      </c>
    </row>
    <row r="27267" spans="1:8" hidden="1" x14ac:dyDescent="0.25">
      <c r="A27267" t="s">
        <v>26</v>
      </c>
      <c r="B27267" t="s">
        <v>9</v>
      </c>
      <c r="C27267" s="62" t="s">
        <v>69</v>
      </c>
      <c r="D27267" s="62" t="s">
        <v>148</v>
      </c>
      <c r="E27267" s="62" t="s">
        <v>148</v>
      </c>
      <c r="F27267" s="62" t="s">
        <v>24</v>
      </c>
      <c r="G27267" s="2">
        <v>-28.799999999999997</v>
      </c>
      <c r="H27267" t="s">
        <v>14</v>
      </c>
    </row>
    <row r="27268" spans="1:8" hidden="1" x14ac:dyDescent="0.25">
      <c r="A27268" t="s">
        <v>26</v>
      </c>
      <c r="B27268" t="s">
        <v>9</v>
      </c>
      <c r="C27268" s="62" t="s">
        <v>69</v>
      </c>
      <c r="D27268" s="62" t="s">
        <v>148</v>
      </c>
      <c r="E27268" s="62" t="s">
        <v>148</v>
      </c>
      <c r="F27268" s="62" t="s">
        <v>13</v>
      </c>
      <c r="G27268" s="2">
        <v>-81</v>
      </c>
      <c r="H27268" t="s">
        <v>14</v>
      </c>
    </row>
    <row r="27269" spans="1:8" hidden="1" x14ac:dyDescent="0.25">
      <c r="A27269" t="s">
        <v>26</v>
      </c>
      <c r="B27269" t="s">
        <v>9</v>
      </c>
      <c r="C27269" s="62" t="s">
        <v>69</v>
      </c>
      <c r="D27269" s="62" t="s">
        <v>148</v>
      </c>
      <c r="E27269" s="62" t="s">
        <v>148</v>
      </c>
      <c r="F27269" s="62" t="s">
        <v>21</v>
      </c>
      <c r="G27269" s="2">
        <v>-183</v>
      </c>
      <c r="H27269" t="s">
        <v>14</v>
      </c>
    </row>
    <row r="27270" spans="1:8" hidden="1" x14ac:dyDescent="0.25">
      <c r="A27270" t="s">
        <v>26</v>
      </c>
      <c r="B27270" t="s">
        <v>9</v>
      </c>
      <c r="C27270" s="62" t="s">
        <v>69</v>
      </c>
      <c r="D27270" s="62" t="s">
        <v>148</v>
      </c>
      <c r="E27270" s="62" t="s">
        <v>148</v>
      </c>
      <c r="F27270" s="62" t="s">
        <v>17</v>
      </c>
      <c r="G27270" s="2">
        <v>-178.79999999999998</v>
      </c>
      <c r="H27270" t="s">
        <v>14</v>
      </c>
    </row>
    <row r="27271" spans="1:8" hidden="1" x14ac:dyDescent="0.25">
      <c r="A27271" t="s">
        <v>26</v>
      </c>
      <c r="B27271" t="s">
        <v>9</v>
      </c>
      <c r="C27271" s="62" t="s">
        <v>69</v>
      </c>
      <c r="D27271" s="62" t="s">
        <v>148</v>
      </c>
      <c r="E27271" s="62" t="s">
        <v>148</v>
      </c>
      <c r="F27271" s="62" t="s">
        <v>25</v>
      </c>
      <c r="G27271" s="2">
        <v>-183</v>
      </c>
      <c r="H27271" t="s">
        <v>14</v>
      </c>
    </row>
    <row r="27272" spans="1:8" hidden="1" x14ac:dyDescent="0.25">
      <c r="A27272" t="s">
        <v>26</v>
      </c>
      <c r="B27272" t="s">
        <v>9</v>
      </c>
      <c r="C27272" s="62" t="s">
        <v>69</v>
      </c>
      <c r="D27272" s="62" t="s">
        <v>148</v>
      </c>
      <c r="E27272" s="62" t="s">
        <v>148</v>
      </c>
      <c r="F27272" s="62" t="s">
        <v>20</v>
      </c>
      <c r="G27272" s="2">
        <v>-183</v>
      </c>
      <c r="H27272" t="s">
        <v>14</v>
      </c>
    </row>
    <row r="27273" spans="1:8" hidden="1" x14ac:dyDescent="0.25">
      <c r="A27273" t="s">
        <v>26</v>
      </c>
      <c r="B27273" t="s">
        <v>9</v>
      </c>
      <c r="C27273" s="62" t="s">
        <v>69</v>
      </c>
      <c r="D27273" s="62" t="s">
        <v>148</v>
      </c>
      <c r="E27273" s="62" t="s">
        <v>148</v>
      </c>
      <c r="F27273" s="62" t="s">
        <v>19</v>
      </c>
      <c r="G27273" s="2">
        <v>-178.79999999999998</v>
      </c>
      <c r="H27273" t="s">
        <v>14</v>
      </c>
    </row>
    <row r="27274" spans="1:8" hidden="1" x14ac:dyDescent="0.25">
      <c r="A27274" t="s">
        <v>26</v>
      </c>
      <c r="B27274" t="s">
        <v>9</v>
      </c>
      <c r="C27274" s="62" t="s">
        <v>69</v>
      </c>
      <c r="D27274" s="62" t="s">
        <v>148</v>
      </c>
      <c r="E27274" s="62" t="s">
        <v>148</v>
      </c>
      <c r="F27274" s="62" t="s">
        <v>18</v>
      </c>
      <c r="G27274" s="2">
        <v>-178.79999999999998</v>
      </c>
      <c r="H27274" t="s">
        <v>14</v>
      </c>
    </row>
    <row r="27275" spans="1:8" hidden="1" x14ac:dyDescent="0.25">
      <c r="A27275" t="s">
        <v>26</v>
      </c>
      <c r="B27275" t="s">
        <v>9</v>
      </c>
      <c r="C27275" s="62" t="s">
        <v>69</v>
      </c>
      <c r="D27275" s="62" t="s">
        <v>148</v>
      </c>
      <c r="E27275" s="62" t="s">
        <v>148</v>
      </c>
      <c r="F27275" s="62" t="s">
        <v>16</v>
      </c>
      <c r="G27275" s="2">
        <v>-178.79999999999998</v>
      </c>
      <c r="H27275" t="s">
        <v>14</v>
      </c>
    </row>
    <row r="27276" spans="1:8" hidden="1" x14ac:dyDescent="0.25">
      <c r="A27276" t="s">
        <v>26</v>
      </c>
      <c r="B27276" t="s">
        <v>9</v>
      </c>
      <c r="C27276" s="62" t="s">
        <v>69</v>
      </c>
      <c r="D27276" s="62" t="s">
        <v>148</v>
      </c>
      <c r="E27276" s="62" t="s">
        <v>148</v>
      </c>
      <c r="F27276" s="62" t="s">
        <v>24</v>
      </c>
      <c r="G27276" s="2">
        <v>-183</v>
      </c>
      <c r="H27276" t="s">
        <v>14</v>
      </c>
    </row>
    <row r="27277" spans="1:8" hidden="1" x14ac:dyDescent="0.25">
      <c r="A27277" t="s">
        <v>26</v>
      </c>
      <c r="B27277" t="s">
        <v>9</v>
      </c>
      <c r="C27277" s="62" t="s">
        <v>69</v>
      </c>
      <c r="D27277" s="62" t="s">
        <v>148</v>
      </c>
      <c r="E27277" s="62" t="s">
        <v>148</v>
      </c>
      <c r="F27277" s="62" t="s">
        <v>23</v>
      </c>
      <c r="G27277" s="2">
        <v>-183</v>
      </c>
      <c r="H27277" t="s">
        <v>14</v>
      </c>
    </row>
    <row r="27278" spans="1:8" hidden="1" x14ac:dyDescent="0.25">
      <c r="A27278" t="s">
        <v>26</v>
      </c>
      <c r="B27278" t="s">
        <v>9</v>
      </c>
      <c r="C27278" s="62" t="s">
        <v>69</v>
      </c>
      <c r="D27278" s="62" t="s">
        <v>148</v>
      </c>
      <c r="E27278" s="62" t="s">
        <v>148</v>
      </c>
      <c r="F27278" s="62" t="s">
        <v>22</v>
      </c>
      <c r="G27278" s="2">
        <v>-183</v>
      </c>
      <c r="H27278" t="s">
        <v>14</v>
      </c>
    </row>
    <row r="27279" spans="1:8" hidden="1" x14ac:dyDescent="0.25">
      <c r="A27279" t="s">
        <v>26</v>
      </c>
      <c r="B27279" t="s">
        <v>9</v>
      </c>
      <c r="C27279" s="62" t="s">
        <v>69</v>
      </c>
      <c r="D27279" s="62" t="s">
        <v>148</v>
      </c>
      <c r="E27279" s="62" t="s">
        <v>148</v>
      </c>
      <c r="F27279" s="62" t="s">
        <v>15</v>
      </c>
      <c r="G27279" s="2">
        <v>-178.79999999999998</v>
      </c>
      <c r="H27279" t="s">
        <v>14</v>
      </c>
    </row>
    <row r="27280" spans="1:8" hidden="1" x14ac:dyDescent="0.25">
      <c r="A27280" t="s">
        <v>26</v>
      </c>
      <c r="B27280" t="s">
        <v>9</v>
      </c>
      <c r="C27280" s="62" t="s">
        <v>69</v>
      </c>
      <c r="D27280" s="62" t="s">
        <v>148</v>
      </c>
      <c r="E27280" s="62" t="s">
        <v>148</v>
      </c>
      <c r="F27280" s="62" t="s">
        <v>13</v>
      </c>
      <c r="G27280" s="2">
        <v>-715.19999999999993</v>
      </c>
      <c r="H27280" t="s">
        <v>14</v>
      </c>
    </row>
    <row r="27281" spans="1:8" hidden="1" x14ac:dyDescent="0.25">
      <c r="A27281" t="s">
        <v>26</v>
      </c>
      <c r="B27281" t="s">
        <v>9</v>
      </c>
      <c r="C27281" s="62" t="s">
        <v>69</v>
      </c>
      <c r="D27281" s="62" t="s">
        <v>148</v>
      </c>
      <c r="E27281" s="62" t="s">
        <v>148</v>
      </c>
      <c r="F27281" s="62" t="s">
        <v>20</v>
      </c>
      <c r="G27281" s="2">
        <v>-576</v>
      </c>
      <c r="H27281" t="s">
        <v>14</v>
      </c>
    </row>
    <row r="27282" spans="1:8" hidden="1" x14ac:dyDescent="0.25">
      <c r="A27282" t="s">
        <v>26</v>
      </c>
      <c r="B27282" t="s">
        <v>9</v>
      </c>
      <c r="C27282" s="62" t="s">
        <v>69</v>
      </c>
      <c r="D27282" s="62" t="s">
        <v>148</v>
      </c>
      <c r="E27282" s="62" t="s">
        <v>148</v>
      </c>
      <c r="F27282" s="62" t="s">
        <v>18</v>
      </c>
      <c r="G27282" s="2">
        <v>-567</v>
      </c>
      <c r="H27282" t="s">
        <v>14</v>
      </c>
    </row>
    <row r="27283" spans="1:8" hidden="1" x14ac:dyDescent="0.25">
      <c r="A27283" t="s">
        <v>26</v>
      </c>
      <c r="B27283" t="s">
        <v>9</v>
      </c>
      <c r="C27283" s="62" t="s">
        <v>69</v>
      </c>
      <c r="D27283" s="62" t="s">
        <v>148</v>
      </c>
      <c r="E27283" s="62" t="s">
        <v>148</v>
      </c>
      <c r="F27283" s="62" t="s">
        <v>16</v>
      </c>
      <c r="G27283" s="2">
        <v>-567</v>
      </c>
      <c r="H27283" t="s">
        <v>14</v>
      </c>
    </row>
    <row r="27284" spans="1:8" hidden="1" x14ac:dyDescent="0.25">
      <c r="A27284" t="s">
        <v>26</v>
      </c>
      <c r="B27284" t="s">
        <v>9</v>
      </c>
      <c r="C27284" s="62" t="s">
        <v>69</v>
      </c>
      <c r="D27284" s="62" t="s">
        <v>148</v>
      </c>
      <c r="E27284" s="62" t="s">
        <v>148</v>
      </c>
      <c r="F27284" s="62" t="s">
        <v>24</v>
      </c>
      <c r="G27284" s="2">
        <v>-576</v>
      </c>
      <c r="H27284" t="s">
        <v>14</v>
      </c>
    </row>
    <row r="27285" spans="1:8" hidden="1" x14ac:dyDescent="0.25">
      <c r="A27285" t="s">
        <v>26</v>
      </c>
      <c r="B27285" t="s">
        <v>9</v>
      </c>
      <c r="C27285" s="62" t="s">
        <v>69</v>
      </c>
      <c r="D27285" s="62" t="s">
        <v>148</v>
      </c>
      <c r="E27285" s="62" t="s">
        <v>148</v>
      </c>
      <c r="F27285" s="62" t="s">
        <v>22</v>
      </c>
      <c r="G27285" s="2">
        <v>-576</v>
      </c>
      <c r="H27285" t="s">
        <v>14</v>
      </c>
    </row>
    <row r="27286" spans="1:8" hidden="1" x14ac:dyDescent="0.25">
      <c r="A27286" t="s">
        <v>26</v>
      </c>
      <c r="B27286" t="s">
        <v>9</v>
      </c>
      <c r="C27286" s="62" t="s">
        <v>69</v>
      </c>
      <c r="D27286" s="62" t="s">
        <v>148</v>
      </c>
      <c r="E27286" s="62" t="s">
        <v>148</v>
      </c>
      <c r="F27286" s="62" t="s">
        <v>13</v>
      </c>
      <c r="G27286" s="2">
        <v>-567</v>
      </c>
      <c r="H27286" t="s">
        <v>14</v>
      </c>
    </row>
    <row r="27287" spans="1:8" hidden="1" x14ac:dyDescent="0.25">
      <c r="A27287" t="s">
        <v>26</v>
      </c>
      <c r="B27287" t="s">
        <v>9</v>
      </c>
      <c r="C27287" s="62" t="s">
        <v>69</v>
      </c>
      <c r="D27287" s="62" t="s">
        <v>148</v>
      </c>
      <c r="E27287" s="62" t="s">
        <v>148</v>
      </c>
      <c r="F27287" s="62" t="s">
        <v>13</v>
      </c>
      <c r="G27287" s="2">
        <v>-1530</v>
      </c>
      <c r="H27287" t="s">
        <v>14</v>
      </c>
    </row>
    <row r="27288" spans="1:8" hidden="1" x14ac:dyDescent="0.25">
      <c r="A27288" t="s">
        <v>26</v>
      </c>
      <c r="B27288" t="s">
        <v>9</v>
      </c>
      <c r="C27288" s="62" t="s">
        <v>69</v>
      </c>
      <c r="D27288" s="62" t="s">
        <v>148</v>
      </c>
      <c r="E27288" s="62" t="s">
        <v>148</v>
      </c>
      <c r="F27288" s="62" t="s">
        <v>20</v>
      </c>
      <c r="G27288" s="2">
        <v>-68.399999999999991</v>
      </c>
      <c r="H27288" t="s">
        <v>14</v>
      </c>
    </row>
    <row r="27289" spans="1:8" hidden="1" x14ac:dyDescent="0.25">
      <c r="A27289" t="s">
        <v>26</v>
      </c>
      <c r="B27289" t="s">
        <v>9</v>
      </c>
      <c r="C27289" s="62" t="s">
        <v>69</v>
      </c>
      <c r="D27289" s="62" t="s">
        <v>148</v>
      </c>
      <c r="E27289" s="62" t="s">
        <v>148</v>
      </c>
      <c r="F27289" s="62" t="s">
        <v>18</v>
      </c>
      <c r="G27289" s="2">
        <v>-66</v>
      </c>
      <c r="H27289" t="s">
        <v>14</v>
      </c>
    </row>
    <row r="27290" spans="1:8" hidden="1" x14ac:dyDescent="0.25">
      <c r="A27290" t="s">
        <v>26</v>
      </c>
      <c r="B27290" t="s">
        <v>9</v>
      </c>
      <c r="C27290" s="62" t="s">
        <v>69</v>
      </c>
      <c r="D27290" s="62" t="s">
        <v>148</v>
      </c>
      <c r="E27290" s="62" t="s">
        <v>148</v>
      </c>
      <c r="F27290" s="62" t="s">
        <v>16</v>
      </c>
      <c r="G27290" s="2">
        <v>-66</v>
      </c>
      <c r="H27290" t="s">
        <v>14</v>
      </c>
    </row>
    <row r="27291" spans="1:8" hidden="1" x14ac:dyDescent="0.25">
      <c r="A27291" t="s">
        <v>26</v>
      </c>
      <c r="B27291" t="s">
        <v>9</v>
      </c>
      <c r="C27291" s="62" t="s">
        <v>69</v>
      </c>
      <c r="D27291" s="62" t="s">
        <v>148</v>
      </c>
      <c r="E27291" s="62" t="s">
        <v>148</v>
      </c>
      <c r="F27291" s="62" t="s">
        <v>24</v>
      </c>
      <c r="G27291" s="2">
        <v>-68.399999999999991</v>
      </c>
      <c r="H27291" t="s">
        <v>14</v>
      </c>
    </row>
    <row r="27292" spans="1:8" hidden="1" x14ac:dyDescent="0.25">
      <c r="A27292" t="s">
        <v>26</v>
      </c>
      <c r="B27292" t="s">
        <v>9</v>
      </c>
      <c r="C27292" s="62" t="s">
        <v>69</v>
      </c>
      <c r="D27292" s="62" t="s">
        <v>148</v>
      </c>
      <c r="E27292" s="62" t="s">
        <v>148</v>
      </c>
      <c r="F27292" s="62" t="s">
        <v>22</v>
      </c>
      <c r="G27292" s="2">
        <v>-68.399999999999991</v>
      </c>
      <c r="H27292" t="s">
        <v>14</v>
      </c>
    </row>
    <row r="27293" spans="1:8" hidden="1" x14ac:dyDescent="0.25">
      <c r="A27293" t="s">
        <v>26</v>
      </c>
      <c r="B27293" t="s">
        <v>9</v>
      </c>
      <c r="C27293" s="62" t="s">
        <v>69</v>
      </c>
      <c r="D27293" s="62" t="s">
        <v>148</v>
      </c>
      <c r="E27293" s="62" t="s">
        <v>148</v>
      </c>
      <c r="F27293" s="62" t="s">
        <v>13</v>
      </c>
      <c r="G27293" s="2">
        <v>-66</v>
      </c>
      <c r="H27293" t="s">
        <v>14</v>
      </c>
    </row>
    <row r="27294" spans="1:8" hidden="1" x14ac:dyDescent="0.25">
      <c r="A27294" t="s">
        <v>26</v>
      </c>
      <c r="B27294" t="s">
        <v>9</v>
      </c>
      <c r="C27294" s="62" t="s">
        <v>69</v>
      </c>
      <c r="D27294" s="62" t="s">
        <v>148</v>
      </c>
      <c r="E27294" s="62" t="s">
        <v>148</v>
      </c>
      <c r="F27294" s="62" t="s">
        <v>20</v>
      </c>
      <c r="G27294" s="2">
        <v>-136.62</v>
      </c>
      <c r="H27294" t="s">
        <v>14</v>
      </c>
    </row>
    <row r="27295" spans="1:8" hidden="1" x14ac:dyDescent="0.25">
      <c r="A27295" t="s">
        <v>26</v>
      </c>
      <c r="B27295" t="s">
        <v>9</v>
      </c>
      <c r="C27295" s="62" t="s">
        <v>69</v>
      </c>
      <c r="D27295" s="62" t="s">
        <v>148</v>
      </c>
      <c r="E27295" s="62" t="s">
        <v>148</v>
      </c>
      <c r="F27295" s="62" t="s">
        <v>18</v>
      </c>
      <c r="G27295" s="2">
        <v>-124.19999999999999</v>
      </c>
      <c r="H27295" t="s">
        <v>14</v>
      </c>
    </row>
    <row r="27296" spans="1:8" hidden="1" x14ac:dyDescent="0.25">
      <c r="A27296" t="s">
        <v>26</v>
      </c>
      <c r="B27296" t="s">
        <v>9</v>
      </c>
      <c r="C27296" s="62" t="s">
        <v>69</v>
      </c>
      <c r="D27296" s="62" t="s">
        <v>148</v>
      </c>
      <c r="E27296" s="62" t="s">
        <v>148</v>
      </c>
      <c r="F27296" s="62" t="s">
        <v>16</v>
      </c>
      <c r="G27296" s="2">
        <v>-124.19999999999999</v>
      </c>
      <c r="H27296" t="s">
        <v>14</v>
      </c>
    </row>
    <row r="27297" spans="1:8" hidden="1" x14ac:dyDescent="0.25">
      <c r="A27297" t="s">
        <v>26</v>
      </c>
      <c r="B27297" t="s">
        <v>9</v>
      </c>
      <c r="C27297" s="62" t="s">
        <v>69</v>
      </c>
      <c r="D27297" s="62" t="s">
        <v>148</v>
      </c>
      <c r="E27297" s="62" t="s">
        <v>148</v>
      </c>
      <c r="F27297" s="62" t="s">
        <v>24</v>
      </c>
      <c r="G27297" s="2">
        <v>-136.62</v>
      </c>
      <c r="H27297" t="s">
        <v>14</v>
      </c>
    </row>
    <row r="27298" spans="1:8" hidden="1" x14ac:dyDescent="0.25">
      <c r="A27298" t="s">
        <v>26</v>
      </c>
      <c r="B27298" t="s">
        <v>9</v>
      </c>
      <c r="C27298" s="62" t="s">
        <v>69</v>
      </c>
      <c r="D27298" s="62" t="s">
        <v>148</v>
      </c>
      <c r="E27298" s="62" t="s">
        <v>148</v>
      </c>
      <c r="F27298" s="62" t="s">
        <v>22</v>
      </c>
      <c r="G27298" s="2">
        <v>-136.62</v>
      </c>
      <c r="H27298" t="s">
        <v>14</v>
      </c>
    </row>
    <row r="27299" spans="1:8" hidden="1" x14ac:dyDescent="0.25">
      <c r="A27299" t="s">
        <v>26</v>
      </c>
      <c r="B27299" t="s">
        <v>9</v>
      </c>
      <c r="C27299" s="62" t="s">
        <v>69</v>
      </c>
      <c r="D27299" s="62" t="s">
        <v>148</v>
      </c>
      <c r="E27299" s="62" t="s">
        <v>148</v>
      </c>
      <c r="F27299" s="62" t="s">
        <v>13</v>
      </c>
      <c r="G27299" s="2">
        <v>-124.19999999999999</v>
      </c>
      <c r="H27299" t="s">
        <v>14</v>
      </c>
    </row>
    <row r="27300" spans="1:8" hidden="1" x14ac:dyDescent="0.25">
      <c r="A27300" t="s">
        <v>26</v>
      </c>
      <c r="B27300" t="s">
        <v>9</v>
      </c>
      <c r="C27300" s="62" t="s">
        <v>69</v>
      </c>
      <c r="D27300" s="62" t="s">
        <v>148</v>
      </c>
      <c r="E27300" s="62" t="s">
        <v>148</v>
      </c>
      <c r="F27300" s="62" t="s">
        <v>16</v>
      </c>
      <c r="G27300" s="2">
        <v>-28.2</v>
      </c>
      <c r="H27300" t="s">
        <v>14</v>
      </c>
    </row>
    <row r="27301" spans="1:8" hidden="1" x14ac:dyDescent="0.25">
      <c r="A27301" t="s">
        <v>26</v>
      </c>
      <c r="B27301" t="s">
        <v>9</v>
      </c>
      <c r="C27301" s="62" t="s">
        <v>69</v>
      </c>
      <c r="D27301" s="62" t="s">
        <v>148</v>
      </c>
      <c r="E27301" s="62" t="s">
        <v>148</v>
      </c>
      <c r="F27301" s="62" t="s">
        <v>21</v>
      </c>
      <c r="G27301" s="2">
        <v>-390</v>
      </c>
      <c r="H27301" t="s">
        <v>14</v>
      </c>
    </row>
    <row r="27302" spans="1:8" hidden="1" x14ac:dyDescent="0.25">
      <c r="A27302" t="s">
        <v>26</v>
      </c>
      <c r="B27302" t="s">
        <v>9</v>
      </c>
      <c r="C27302" s="62" t="s">
        <v>69</v>
      </c>
      <c r="D27302" s="62" t="s">
        <v>148</v>
      </c>
      <c r="E27302" s="62" t="s">
        <v>148</v>
      </c>
      <c r="F27302" s="62" t="s">
        <v>17</v>
      </c>
      <c r="G27302" s="2">
        <v>-378</v>
      </c>
      <c r="H27302" t="s">
        <v>14</v>
      </c>
    </row>
    <row r="27303" spans="1:8" hidden="1" x14ac:dyDescent="0.25">
      <c r="A27303" t="s">
        <v>26</v>
      </c>
      <c r="B27303" t="s">
        <v>9</v>
      </c>
      <c r="C27303" s="62" t="s">
        <v>69</v>
      </c>
      <c r="D27303" s="62" t="s">
        <v>148</v>
      </c>
      <c r="E27303" s="62" t="s">
        <v>148</v>
      </c>
      <c r="F27303" s="62" t="s">
        <v>25</v>
      </c>
      <c r="G27303" s="2">
        <v>-390</v>
      </c>
      <c r="H27303" t="s">
        <v>14</v>
      </c>
    </row>
    <row r="27304" spans="1:8" hidden="1" x14ac:dyDescent="0.25">
      <c r="A27304" t="s">
        <v>26</v>
      </c>
      <c r="B27304" t="s">
        <v>9</v>
      </c>
      <c r="C27304" s="62" t="s">
        <v>69</v>
      </c>
      <c r="D27304" s="62" t="s">
        <v>148</v>
      </c>
      <c r="E27304" s="62" t="s">
        <v>148</v>
      </c>
      <c r="F27304" s="62" t="s">
        <v>20</v>
      </c>
      <c r="G27304" s="2">
        <v>-390</v>
      </c>
      <c r="H27304" t="s">
        <v>14</v>
      </c>
    </row>
    <row r="27305" spans="1:8" hidden="1" x14ac:dyDescent="0.25">
      <c r="A27305" t="s">
        <v>26</v>
      </c>
      <c r="B27305" t="s">
        <v>9</v>
      </c>
      <c r="C27305" s="62" t="s">
        <v>69</v>
      </c>
      <c r="D27305" s="62" t="s">
        <v>148</v>
      </c>
      <c r="E27305" s="62" t="s">
        <v>148</v>
      </c>
      <c r="F27305" s="62" t="s">
        <v>19</v>
      </c>
      <c r="G27305" s="2">
        <v>-378</v>
      </c>
      <c r="H27305" t="s">
        <v>14</v>
      </c>
    </row>
    <row r="27306" spans="1:8" hidden="1" x14ac:dyDescent="0.25">
      <c r="A27306" t="s">
        <v>26</v>
      </c>
      <c r="B27306" t="s">
        <v>9</v>
      </c>
      <c r="C27306" s="62" t="s">
        <v>69</v>
      </c>
      <c r="D27306" s="62" t="s">
        <v>148</v>
      </c>
      <c r="E27306" s="62" t="s">
        <v>148</v>
      </c>
      <c r="F27306" s="62" t="s">
        <v>18</v>
      </c>
      <c r="G27306" s="2">
        <v>-378</v>
      </c>
      <c r="H27306" t="s">
        <v>14</v>
      </c>
    </row>
    <row r="27307" spans="1:8" hidden="1" x14ac:dyDescent="0.25">
      <c r="A27307" t="s">
        <v>26</v>
      </c>
      <c r="B27307" t="s">
        <v>9</v>
      </c>
      <c r="C27307" s="62" t="s">
        <v>69</v>
      </c>
      <c r="D27307" s="62" t="s">
        <v>148</v>
      </c>
      <c r="E27307" s="62" t="s">
        <v>148</v>
      </c>
      <c r="F27307" s="62" t="s">
        <v>16</v>
      </c>
      <c r="G27307" s="2">
        <v>-378</v>
      </c>
      <c r="H27307" t="s">
        <v>14</v>
      </c>
    </row>
    <row r="27308" spans="1:8" hidden="1" x14ac:dyDescent="0.25">
      <c r="A27308" t="s">
        <v>26</v>
      </c>
      <c r="B27308" t="s">
        <v>9</v>
      </c>
      <c r="C27308" s="62" t="s">
        <v>69</v>
      </c>
      <c r="D27308" s="62" t="s">
        <v>148</v>
      </c>
      <c r="E27308" s="62" t="s">
        <v>148</v>
      </c>
      <c r="F27308" s="62" t="s">
        <v>24</v>
      </c>
      <c r="G27308" s="2">
        <v>-390</v>
      </c>
      <c r="H27308" t="s">
        <v>14</v>
      </c>
    </row>
    <row r="27309" spans="1:8" hidden="1" x14ac:dyDescent="0.25">
      <c r="A27309" t="s">
        <v>26</v>
      </c>
      <c r="B27309" t="s">
        <v>9</v>
      </c>
      <c r="C27309" s="62" t="s">
        <v>69</v>
      </c>
      <c r="D27309" s="62" t="s">
        <v>148</v>
      </c>
      <c r="E27309" s="62" t="s">
        <v>148</v>
      </c>
      <c r="F27309" s="62" t="s">
        <v>23</v>
      </c>
      <c r="G27309" s="2">
        <v>-390</v>
      </c>
      <c r="H27309" t="s">
        <v>14</v>
      </c>
    </row>
    <row r="27310" spans="1:8" hidden="1" x14ac:dyDescent="0.25">
      <c r="A27310" t="s">
        <v>26</v>
      </c>
      <c r="B27310" t="s">
        <v>9</v>
      </c>
      <c r="C27310" s="62" t="s">
        <v>69</v>
      </c>
      <c r="D27310" s="62" t="s">
        <v>148</v>
      </c>
      <c r="E27310" s="62" t="s">
        <v>148</v>
      </c>
      <c r="F27310" s="62" t="s">
        <v>22</v>
      </c>
      <c r="G27310" s="2">
        <v>-390</v>
      </c>
      <c r="H27310" t="s">
        <v>14</v>
      </c>
    </row>
    <row r="27311" spans="1:8" hidden="1" x14ac:dyDescent="0.25">
      <c r="A27311" t="s">
        <v>26</v>
      </c>
      <c r="B27311" t="s">
        <v>9</v>
      </c>
      <c r="C27311" s="62" t="s">
        <v>69</v>
      </c>
      <c r="D27311" s="62" t="s">
        <v>148</v>
      </c>
      <c r="E27311" s="62" t="s">
        <v>148</v>
      </c>
      <c r="F27311" s="62" t="s">
        <v>15</v>
      </c>
      <c r="G27311" s="2">
        <v>-378</v>
      </c>
      <c r="H27311" t="s">
        <v>14</v>
      </c>
    </row>
    <row r="27312" spans="1:8" hidden="1" x14ac:dyDescent="0.25">
      <c r="A27312" t="s">
        <v>26</v>
      </c>
      <c r="B27312" t="s">
        <v>9</v>
      </c>
      <c r="C27312" s="62" t="s">
        <v>69</v>
      </c>
      <c r="D27312" s="62" t="s">
        <v>148</v>
      </c>
      <c r="E27312" s="62" t="s">
        <v>148</v>
      </c>
      <c r="F27312" s="62" t="s">
        <v>13</v>
      </c>
      <c r="G27312" s="2">
        <v>-378</v>
      </c>
      <c r="H27312" t="s">
        <v>14</v>
      </c>
    </row>
    <row r="27313" spans="1:8" hidden="1" x14ac:dyDescent="0.25">
      <c r="A27313" t="s">
        <v>26</v>
      </c>
      <c r="B27313" t="s">
        <v>9</v>
      </c>
      <c r="C27313" s="62" t="s">
        <v>69</v>
      </c>
      <c r="D27313" s="62" t="s">
        <v>148</v>
      </c>
      <c r="E27313" s="62" t="s">
        <v>148</v>
      </c>
      <c r="F27313" s="62" t="s">
        <v>16</v>
      </c>
      <c r="G27313" s="2">
        <v>-331.2</v>
      </c>
      <c r="H27313" t="s">
        <v>14</v>
      </c>
    </row>
    <row r="27314" spans="1:8" hidden="1" x14ac:dyDescent="0.25">
      <c r="A27314" t="s">
        <v>26</v>
      </c>
      <c r="B27314" t="s">
        <v>9</v>
      </c>
      <c r="C27314" s="62" t="s">
        <v>69</v>
      </c>
      <c r="D27314" s="62" t="s">
        <v>148</v>
      </c>
      <c r="E27314" s="62" t="s">
        <v>148</v>
      </c>
      <c r="F27314" s="62" t="s">
        <v>18</v>
      </c>
      <c r="G27314" s="2">
        <v>-945</v>
      </c>
      <c r="H27314" t="s">
        <v>14</v>
      </c>
    </row>
    <row r="27315" spans="1:8" hidden="1" x14ac:dyDescent="0.25">
      <c r="A27315" t="s">
        <v>26</v>
      </c>
      <c r="B27315" t="s">
        <v>9</v>
      </c>
      <c r="C27315" s="62" t="s">
        <v>69</v>
      </c>
      <c r="D27315" s="62" t="s">
        <v>148</v>
      </c>
      <c r="E27315" s="62" t="s">
        <v>148</v>
      </c>
      <c r="F27315" s="62" t="s">
        <v>22</v>
      </c>
      <c r="G27315" s="2">
        <v>-990</v>
      </c>
      <c r="H27315" t="s">
        <v>14</v>
      </c>
    </row>
    <row r="27316" spans="1:8" hidden="1" x14ac:dyDescent="0.25">
      <c r="A27316" t="s">
        <v>26</v>
      </c>
      <c r="B27316" t="s">
        <v>9</v>
      </c>
      <c r="C27316" s="62" t="s">
        <v>69</v>
      </c>
      <c r="D27316" s="62" t="s">
        <v>148</v>
      </c>
      <c r="E27316" s="62" t="s">
        <v>148</v>
      </c>
      <c r="F27316" s="62" t="s">
        <v>13</v>
      </c>
      <c r="G27316" s="2">
        <v>-945</v>
      </c>
      <c r="H27316" t="s">
        <v>14</v>
      </c>
    </row>
    <row r="27317" spans="1:8" hidden="1" x14ac:dyDescent="0.25">
      <c r="A27317" t="s">
        <v>26</v>
      </c>
      <c r="B27317" t="s">
        <v>9</v>
      </c>
      <c r="C27317" s="62" t="s">
        <v>69</v>
      </c>
      <c r="D27317" s="62" t="s">
        <v>148</v>
      </c>
      <c r="E27317" s="62" t="s">
        <v>148</v>
      </c>
      <c r="F27317" s="62" t="s">
        <v>21</v>
      </c>
      <c r="G27317" s="2">
        <v>-110.39999999999999</v>
      </c>
      <c r="H27317" t="s">
        <v>14</v>
      </c>
    </row>
    <row r="27318" spans="1:8" hidden="1" x14ac:dyDescent="0.25">
      <c r="A27318" t="s">
        <v>26</v>
      </c>
      <c r="B27318" t="s">
        <v>9</v>
      </c>
      <c r="C27318" s="62" t="s">
        <v>69</v>
      </c>
      <c r="D27318" s="62" t="s">
        <v>148</v>
      </c>
      <c r="E27318" s="62" t="s">
        <v>148</v>
      </c>
      <c r="F27318" s="62" t="s">
        <v>17</v>
      </c>
      <c r="G27318" s="2">
        <v>-103.2</v>
      </c>
      <c r="H27318" t="s">
        <v>14</v>
      </c>
    </row>
    <row r="27319" spans="1:8" hidden="1" x14ac:dyDescent="0.25">
      <c r="A27319" t="s">
        <v>26</v>
      </c>
      <c r="B27319" t="s">
        <v>9</v>
      </c>
      <c r="C27319" s="62" t="s">
        <v>69</v>
      </c>
      <c r="D27319" s="62" t="s">
        <v>148</v>
      </c>
      <c r="E27319" s="62" t="s">
        <v>148</v>
      </c>
      <c r="F27319" s="62" t="s">
        <v>25</v>
      </c>
      <c r="G27319" s="2">
        <v>-110.39999999999999</v>
      </c>
      <c r="H27319" t="s">
        <v>14</v>
      </c>
    </row>
    <row r="27320" spans="1:8" hidden="1" x14ac:dyDescent="0.25">
      <c r="A27320" t="s">
        <v>26</v>
      </c>
      <c r="B27320" t="s">
        <v>9</v>
      </c>
      <c r="C27320" s="62" t="s">
        <v>69</v>
      </c>
      <c r="D27320" s="62" t="s">
        <v>148</v>
      </c>
      <c r="E27320" s="62" t="s">
        <v>148</v>
      </c>
      <c r="F27320" s="62" t="s">
        <v>20</v>
      </c>
      <c r="G27320" s="2">
        <v>-110.39999999999999</v>
      </c>
      <c r="H27320" t="s">
        <v>14</v>
      </c>
    </row>
    <row r="27321" spans="1:8" hidden="1" x14ac:dyDescent="0.25">
      <c r="A27321" t="s">
        <v>26</v>
      </c>
      <c r="B27321" t="s">
        <v>9</v>
      </c>
      <c r="C27321" s="62" t="s">
        <v>69</v>
      </c>
      <c r="D27321" s="62" t="s">
        <v>148</v>
      </c>
      <c r="E27321" s="62" t="s">
        <v>148</v>
      </c>
      <c r="F27321" s="62" t="s">
        <v>19</v>
      </c>
      <c r="G27321" s="2">
        <v>-103.2</v>
      </c>
      <c r="H27321" t="s">
        <v>14</v>
      </c>
    </row>
    <row r="27322" spans="1:8" hidden="1" x14ac:dyDescent="0.25">
      <c r="A27322" t="s">
        <v>26</v>
      </c>
      <c r="B27322" t="s">
        <v>9</v>
      </c>
      <c r="C27322" s="62" t="s">
        <v>69</v>
      </c>
      <c r="D27322" s="62" t="s">
        <v>148</v>
      </c>
      <c r="E27322" s="62" t="s">
        <v>148</v>
      </c>
      <c r="F27322" s="62" t="s">
        <v>18</v>
      </c>
      <c r="G27322" s="2">
        <v>-103.2</v>
      </c>
      <c r="H27322" t="s">
        <v>14</v>
      </c>
    </row>
    <row r="27323" spans="1:8" hidden="1" x14ac:dyDescent="0.25">
      <c r="A27323" t="s">
        <v>26</v>
      </c>
      <c r="B27323" t="s">
        <v>9</v>
      </c>
      <c r="C27323" s="62" t="s">
        <v>69</v>
      </c>
      <c r="D27323" s="62" t="s">
        <v>148</v>
      </c>
      <c r="E27323" s="62" t="s">
        <v>148</v>
      </c>
      <c r="F27323" s="62" t="s">
        <v>16</v>
      </c>
      <c r="G27323" s="2">
        <v>-103.2</v>
      </c>
      <c r="H27323" t="s">
        <v>14</v>
      </c>
    </row>
    <row r="27324" spans="1:8" hidden="1" x14ac:dyDescent="0.25">
      <c r="A27324" t="s">
        <v>26</v>
      </c>
      <c r="B27324" t="s">
        <v>9</v>
      </c>
      <c r="C27324" s="62" t="s">
        <v>69</v>
      </c>
      <c r="D27324" s="62" t="s">
        <v>148</v>
      </c>
      <c r="E27324" s="62" t="s">
        <v>148</v>
      </c>
      <c r="F27324" s="62" t="s">
        <v>24</v>
      </c>
      <c r="G27324" s="2">
        <v>-110.39999999999999</v>
      </c>
      <c r="H27324" t="s">
        <v>14</v>
      </c>
    </row>
    <row r="27325" spans="1:8" hidden="1" x14ac:dyDescent="0.25">
      <c r="A27325" t="s">
        <v>26</v>
      </c>
      <c r="B27325" t="s">
        <v>9</v>
      </c>
      <c r="C27325" s="62" t="s">
        <v>69</v>
      </c>
      <c r="D27325" s="62" t="s">
        <v>148</v>
      </c>
      <c r="E27325" s="62" t="s">
        <v>148</v>
      </c>
      <c r="F27325" s="62" t="s">
        <v>23</v>
      </c>
      <c r="G27325" s="2">
        <v>-110.39999999999999</v>
      </c>
      <c r="H27325" t="s">
        <v>14</v>
      </c>
    </row>
    <row r="27326" spans="1:8" hidden="1" x14ac:dyDescent="0.25">
      <c r="A27326" t="s">
        <v>26</v>
      </c>
      <c r="B27326" t="s">
        <v>9</v>
      </c>
      <c r="C27326" s="62" t="s">
        <v>69</v>
      </c>
      <c r="D27326" s="62" t="s">
        <v>148</v>
      </c>
      <c r="E27326" s="62" t="s">
        <v>148</v>
      </c>
      <c r="F27326" s="62" t="s">
        <v>22</v>
      </c>
      <c r="G27326" s="2">
        <v>-110.39999999999999</v>
      </c>
      <c r="H27326" t="s">
        <v>14</v>
      </c>
    </row>
    <row r="27327" spans="1:8" hidden="1" x14ac:dyDescent="0.25">
      <c r="A27327" t="s">
        <v>26</v>
      </c>
      <c r="B27327" t="s">
        <v>9</v>
      </c>
      <c r="C27327" s="62" t="s">
        <v>69</v>
      </c>
      <c r="D27327" s="62" t="s">
        <v>148</v>
      </c>
      <c r="E27327" s="62" t="s">
        <v>148</v>
      </c>
      <c r="F27327" s="62" t="s">
        <v>15</v>
      </c>
      <c r="G27327" s="2">
        <v>-103.2</v>
      </c>
      <c r="H27327" t="s">
        <v>14</v>
      </c>
    </row>
    <row r="27328" spans="1:8" hidden="1" x14ac:dyDescent="0.25">
      <c r="A27328" t="s">
        <v>26</v>
      </c>
      <c r="B27328" t="s">
        <v>9</v>
      </c>
      <c r="C27328" s="62" t="s">
        <v>69</v>
      </c>
      <c r="D27328" s="62" t="s">
        <v>148</v>
      </c>
      <c r="E27328" s="62" t="s">
        <v>148</v>
      </c>
      <c r="F27328" s="62" t="s">
        <v>13</v>
      </c>
      <c r="G27328" s="2">
        <v>-103.2</v>
      </c>
      <c r="H27328" t="s">
        <v>14</v>
      </c>
    </row>
    <row r="27329" spans="1:8" hidden="1" x14ac:dyDescent="0.25">
      <c r="A27329" t="s">
        <v>26</v>
      </c>
      <c r="B27329" t="s">
        <v>9</v>
      </c>
      <c r="C27329" s="62" t="s">
        <v>69</v>
      </c>
      <c r="D27329" s="62" t="s">
        <v>148</v>
      </c>
      <c r="E27329" s="62" t="s">
        <v>148</v>
      </c>
      <c r="F27329" s="62" t="s">
        <v>21</v>
      </c>
      <c r="G27329" s="2">
        <v>-495.00000000000006</v>
      </c>
      <c r="H27329" t="s">
        <v>14</v>
      </c>
    </row>
    <row r="27330" spans="1:8" hidden="1" x14ac:dyDescent="0.25">
      <c r="A27330" t="s">
        <v>26</v>
      </c>
      <c r="B27330" t="s">
        <v>9</v>
      </c>
      <c r="C27330" s="62" t="s">
        <v>69</v>
      </c>
      <c r="D27330" s="62" t="s">
        <v>148</v>
      </c>
      <c r="E27330" s="62" t="s">
        <v>148</v>
      </c>
      <c r="F27330" s="62" t="s">
        <v>16</v>
      </c>
      <c r="G27330" s="2">
        <v>-451.2</v>
      </c>
      <c r="H27330" t="s">
        <v>14</v>
      </c>
    </row>
    <row r="27331" spans="1:8" hidden="1" x14ac:dyDescent="0.25">
      <c r="A27331" t="s">
        <v>26</v>
      </c>
      <c r="B27331" t="s">
        <v>9</v>
      </c>
      <c r="C27331" s="62" t="s">
        <v>69</v>
      </c>
      <c r="D27331" s="62" t="s">
        <v>148</v>
      </c>
      <c r="E27331" s="62" t="s">
        <v>148</v>
      </c>
      <c r="F27331" s="62" t="s">
        <v>21</v>
      </c>
      <c r="G27331" s="2">
        <v>-27</v>
      </c>
      <c r="H27331" t="s">
        <v>14</v>
      </c>
    </row>
    <row r="27332" spans="1:8" hidden="1" x14ac:dyDescent="0.25">
      <c r="A27332" t="s">
        <v>26</v>
      </c>
      <c r="B27332" t="s">
        <v>9</v>
      </c>
      <c r="C27332" s="62" t="s">
        <v>69</v>
      </c>
      <c r="D27332" s="62" t="s">
        <v>148</v>
      </c>
      <c r="E27332" s="62" t="s">
        <v>148</v>
      </c>
      <c r="F27332" s="62" t="s">
        <v>17</v>
      </c>
      <c r="G27332" s="2">
        <v>-18</v>
      </c>
      <c r="H27332" t="s">
        <v>14</v>
      </c>
    </row>
    <row r="27333" spans="1:8" hidden="1" x14ac:dyDescent="0.25">
      <c r="A27333" t="s">
        <v>26</v>
      </c>
      <c r="B27333" t="s">
        <v>9</v>
      </c>
      <c r="C27333" s="62" t="s">
        <v>69</v>
      </c>
      <c r="D27333" s="62" t="s">
        <v>148</v>
      </c>
      <c r="E27333" s="62" t="s">
        <v>148</v>
      </c>
      <c r="F27333" s="62" t="s">
        <v>25</v>
      </c>
      <c r="G27333" s="2">
        <v>-27</v>
      </c>
      <c r="H27333" t="s">
        <v>14</v>
      </c>
    </row>
    <row r="27334" spans="1:8" hidden="1" x14ac:dyDescent="0.25">
      <c r="A27334" t="s">
        <v>26</v>
      </c>
      <c r="B27334" t="s">
        <v>9</v>
      </c>
      <c r="C27334" s="62" t="s">
        <v>69</v>
      </c>
      <c r="D27334" s="62" t="s">
        <v>148</v>
      </c>
      <c r="E27334" s="62" t="s">
        <v>148</v>
      </c>
      <c r="F27334" s="62" t="s">
        <v>20</v>
      </c>
      <c r="G27334" s="2">
        <v>-27</v>
      </c>
      <c r="H27334" t="s">
        <v>14</v>
      </c>
    </row>
    <row r="27335" spans="1:8" hidden="1" x14ac:dyDescent="0.25">
      <c r="A27335" t="s">
        <v>26</v>
      </c>
      <c r="B27335" t="s">
        <v>9</v>
      </c>
      <c r="C27335" s="62" t="s">
        <v>69</v>
      </c>
      <c r="D27335" s="62" t="s">
        <v>148</v>
      </c>
      <c r="E27335" s="62" t="s">
        <v>148</v>
      </c>
      <c r="F27335" s="62" t="s">
        <v>19</v>
      </c>
      <c r="G27335" s="2">
        <v>-18</v>
      </c>
      <c r="H27335" t="s">
        <v>14</v>
      </c>
    </row>
    <row r="27336" spans="1:8" hidden="1" x14ac:dyDescent="0.25">
      <c r="A27336" t="s">
        <v>26</v>
      </c>
      <c r="B27336" t="s">
        <v>9</v>
      </c>
      <c r="C27336" s="62" t="s">
        <v>69</v>
      </c>
      <c r="D27336" s="62" t="s">
        <v>148</v>
      </c>
      <c r="E27336" s="62" t="s">
        <v>148</v>
      </c>
      <c r="F27336" s="62" t="s">
        <v>18</v>
      </c>
      <c r="G27336" s="2">
        <v>-18</v>
      </c>
      <c r="H27336" t="s">
        <v>14</v>
      </c>
    </row>
    <row r="27337" spans="1:8" hidden="1" x14ac:dyDescent="0.25">
      <c r="A27337" t="s">
        <v>26</v>
      </c>
      <c r="B27337" t="s">
        <v>9</v>
      </c>
      <c r="C27337" s="62" t="s">
        <v>69</v>
      </c>
      <c r="D27337" s="62" t="s">
        <v>148</v>
      </c>
      <c r="E27337" s="62" t="s">
        <v>148</v>
      </c>
      <c r="F27337" s="62" t="s">
        <v>16</v>
      </c>
      <c r="G27337" s="2">
        <v>-18</v>
      </c>
      <c r="H27337" t="s">
        <v>14</v>
      </c>
    </row>
    <row r="27338" spans="1:8" hidden="1" x14ac:dyDescent="0.25">
      <c r="A27338" t="s">
        <v>26</v>
      </c>
      <c r="B27338" t="s">
        <v>9</v>
      </c>
      <c r="C27338" s="62" t="s">
        <v>69</v>
      </c>
      <c r="D27338" s="62" t="s">
        <v>148</v>
      </c>
      <c r="E27338" s="62" t="s">
        <v>148</v>
      </c>
      <c r="F27338" s="62" t="s">
        <v>24</v>
      </c>
      <c r="G27338" s="2">
        <v>-27</v>
      </c>
      <c r="H27338" t="s">
        <v>14</v>
      </c>
    </row>
    <row r="27339" spans="1:8" hidden="1" x14ac:dyDescent="0.25">
      <c r="A27339" t="s">
        <v>26</v>
      </c>
      <c r="B27339" t="s">
        <v>9</v>
      </c>
      <c r="C27339" s="62" t="s">
        <v>69</v>
      </c>
      <c r="D27339" s="62" t="s">
        <v>148</v>
      </c>
      <c r="E27339" s="62" t="s">
        <v>148</v>
      </c>
      <c r="F27339" s="62" t="s">
        <v>23</v>
      </c>
      <c r="G27339" s="2">
        <v>-27</v>
      </c>
      <c r="H27339" t="s">
        <v>14</v>
      </c>
    </row>
    <row r="27340" spans="1:8" hidden="1" x14ac:dyDescent="0.25">
      <c r="A27340" t="s">
        <v>26</v>
      </c>
      <c r="B27340" t="s">
        <v>9</v>
      </c>
      <c r="C27340" s="62" t="s">
        <v>69</v>
      </c>
      <c r="D27340" s="62" t="s">
        <v>148</v>
      </c>
      <c r="E27340" s="62" t="s">
        <v>148</v>
      </c>
      <c r="F27340" s="62" t="s">
        <v>22</v>
      </c>
      <c r="G27340" s="2">
        <v>-27</v>
      </c>
      <c r="H27340" t="s">
        <v>14</v>
      </c>
    </row>
    <row r="27341" spans="1:8" hidden="1" x14ac:dyDescent="0.25">
      <c r="A27341" t="s">
        <v>26</v>
      </c>
      <c r="B27341" t="s">
        <v>9</v>
      </c>
      <c r="C27341" s="62" t="s">
        <v>69</v>
      </c>
      <c r="D27341" s="62" t="s">
        <v>148</v>
      </c>
      <c r="E27341" s="62" t="s">
        <v>148</v>
      </c>
      <c r="F27341" s="62" t="s">
        <v>15</v>
      </c>
      <c r="G27341" s="2">
        <v>-18</v>
      </c>
      <c r="H27341" t="s">
        <v>14</v>
      </c>
    </row>
    <row r="27342" spans="1:8" hidden="1" x14ac:dyDescent="0.25">
      <c r="A27342" t="s">
        <v>26</v>
      </c>
      <c r="B27342" t="s">
        <v>9</v>
      </c>
      <c r="C27342" s="62" t="s">
        <v>69</v>
      </c>
      <c r="D27342" s="62" t="s">
        <v>148</v>
      </c>
      <c r="E27342" s="62" t="s">
        <v>148</v>
      </c>
      <c r="F27342" s="62" t="s">
        <v>13</v>
      </c>
      <c r="G27342" s="2">
        <v>-18</v>
      </c>
      <c r="H27342" t="s">
        <v>14</v>
      </c>
    </row>
    <row r="27343" spans="1:8" hidden="1" x14ac:dyDescent="0.25">
      <c r="A27343" t="s">
        <v>26</v>
      </c>
      <c r="B27343" t="s">
        <v>9</v>
      </c>
      <c r="C27343" s="62" t="s">
        <v>69</v>
      </c>
      <c r="D27343" s="62" t="s">
        <v>148</v>
      </c>
      <c r="E27343" s="62" t="s">
        <v>148</v>
      </c>
      <c r="F27343" s="62" t="s">
        <v>21</v>
      </c>
      <c r="G27343" s="2">
        <v>-15</v>
      </c>
      <c r="H27343" t="s">
        <v>14</v>
      </c>
    </row>
    <row r="27344" spans="1:8" hidden="1" x14ac:dyDescent="0.25">
      <c r="A27344" t="s">
        <v>26</v>
      </c>
      <c r="B27344" t="s">
        <v>9</v>
      </c>
      <c r="C27344" s="62" t="s">
        <v>69</v>
      </c>
      <c r="D27344" s="62" t="s">
        <v>148</v>
      </c>
      <c r="E27344" s="62" t="s">
        <v>148</v>
      </c>
      <c r="F27344" s="62" t="s">
        <v>17</v>
      </c>
      <c r="G27344" s="2">
        <v>-10.199999999999999</v>
      </c>
      <c r="H27344" t="s">
        <v>14</v>
      </c>
    </row>
    <row r="27345" spans="1:8" hidden="1" x14ac:dyDescent="0.25">
      <c r="A27345" t="s">
        <v>26</v>
      </c>
      <c r="B27345" t="s">
        <v>9</v>
      </c>
      <c r="C27345" s="62" t="s">
        <v>69</v>
      </c>
      <c r="D27345" s="62" t="s">
        <v>148</v>
      </c>
      <c r="E27345" s="62" t="s">
        <v>148</v>
      </c>
      <c r="F27345" s="62" t="s">
        <v>25</v>
      </c>
      <c r="G27345" s="2">
        <v>-15</v>
      </c>
      <c r="H27345" t="s">
        <v>14</v>
      </c>
    </row>
    <row r="27346" spans="1:8" hidden="1" x14ac:dyDescent="0.25">
      <c r="A27346" t="s">
        <v>26</v>
      </c>
      <c r="B27346" t="s">
        <v>9</v>
      </c>
      <c r="C27346" s="62" t="s">
        <v>69</v>
      </c>
      <c r="D27346" s="62" t="s">
        <v>148</v>
      </c>
      <c r="E27346" s="62" t="s">
        <v>148</v>
      </c>
      <c r="F27346" s="62" t="s">
        <v>20</v>
      </c>
      <c r="G27346" s="2">
        <v>-15</v>
      </c>
      <c r="H27346" t="s">
        <v>14</v>
      </c>
    </row>
    <row r="27347" spans="1:8" hidden="1" x14ac:dyDescent="0.25">
      <c r="A27347" t="s">
        <v>26</v>
      </c>
      <c r="B27347" t="s">
        <v>9</v>
      </c>
      <c r="C27347" s="62" t="s">
        <v>69</v>
      </c>
      <c r="D27347" s="62" t="s">
        <v>148</v>
      </c>
      <c r="E27347" s="62" t="s">
        <v>148</v>
      </c>
      <c r="F27347" s="62" t="s">
        <v>19</v>
      </c>
      <c r="G27347" s="2">
        <v>-10.199999999999999</v>
      </c>
      <c r="H27347" t="s">
        <v>14</v>
      </c>
    </row>
    <row r="27348" spans="1:8" hidden="1" x14ac:dyDescent="0.25">
      <c r="A27348" t="s">
        <v>26</v>
      </c>
      <c r="B27348" t="s">
        <v>9</v>
      </c>
      <c r="C27348" s="62" t="s">
        <v>69</v>
      </c>
      <c r="D27348" s="62" t="s">
        <v>148</v>
      </c>
      <c r="E27348" s="62" t="s">
        <v>148</v>
      </c>
      <c r="F27348" s="62" t="s">
        <v>18</v>
      </c>
      <c r="G27348" s="2">
        <v>-10.199999999999999</v>
      </c>
      <c r="H27348" t="s">
        <v>14</v>
      </c>
    </row>
    <row r="27349" spans="1:8" hidden="1" x14ac:dyDescent="0.25">
      <c r="A27349" t="s">
        <v>26</v>
      </c>
      <c r="B27349" t="s">
        <v>9</v>
      </c>
      <c r="C27349" s="62" t="s">
        <v>69</v>
      </c>
      <c r="D27349" s="62" t="s">
        <v>148</v>
      </c>
      <c r="E27349" s="62" t="s">
        <v>148</v>
      </c>
      <c r="F27349" s="62" t="s">
        <v>16</v>
      </c>
      <c r="G27349" s="2">
        <v>-10.199999999999999</v>
      </c>
      <c r="H27349" t="s">
        <v>14</v>
      </c>
    </row>
    <row r="27350" spans="1:8" hidden="1" x14ac:dyDescent="0.25">
      <c r="A27350" t="s">
        <v>26</v>
      </c>
      <c r="B27350" t="s">
        <v>9</v>
      </c>
      <c r="C27350" s="62" t="s">
        <v>69</v>
      </c>
      <c r="D27350" s="62" t="s">
        <v>148</v>
      </c>
      <c r="E27350" s="62" t="s">
        <v>148</v>
      </c>
      <c r="F27350" s="62" t="s">
        <v>24</v>
      </c>
      <c r="G27350" s="2">
        <v>-15</v>
      </c>
      <c r="H27350" t="s">
        <v>14</v>
      </c>
    </row>
    <row r="27351" spans="1:8" hidden="1" x14ac:dyDescent="0.25">
      <c r="A27351" t="s">
        <v>26</v>
      </c>
      <c r="B27351" t="s">
        <v>9</v>
      </c>
      <c r="C27351" s="62" t="s">
        <v>69</v>
      </c>
      <c r="D27351" s="62" t="s">
        <v>148</v>
      </c>
      <c r="E27351" s="62" t="s">
        <v>148</v>
      </c>
      <c r="F27351" s="62" t="s">
        <v>23</v>
      </c>
      <c r="G27351" s="2">
        <v>-15</v>
      </c>
      <c r="H27351" t="s">
        <v>14</v>
      </c>
    </row>
    <row r="27352" spans="1:8" hidden="1" x14ac:dyDescent="0.25">
      <c r="A27352" t="s">
        <v>26</v>
      </c>
      <c r="B27352" t="s">
        <v>9</v>
      </c>
      <c r="C27352" s="62" t="s">
        <v>69</v>
      </c>
      <c r="D27352" s="62" t="s">
        <v>148</v>
      </c>
      <c r="E27352" s="62" t="s">
        <v>148</v>
      </c>
      <c r="F27352" s="62" t="s">
        <v>22</v>
      </c>
      <c r="G27352" s="2">
        <v>-15</v>
      </c>
      <c r="H27352" t="s">
        <v>14</v>
      </c>
    </row>
    <row r="27353" spans="1:8" hidden="1" x14ac:dyDescent="0.25">
      <c r="A27353" t="s">
        <v>26</v>
      </c>
      <c r="B27353" t="s">
        <v>9</v>
      </c>
      <c r="C27353" s="62" t="s">
        <v>69</v>
      </c>
      <c r="D27353" s="62" t="s">
        <v>148</v>
      </c>
      <c r="E27353" s="62" t="s">
        <v>148</v>
      </c>
      <c r="F27353" s="62" t="s">
        <v>15</v>
      </c>
      <c r="G27353" s="2">
        <v>-10.199999999999999</v>
      </c>
      <c r="H27353" t="s">
        <v>14</v>
      </c>
    </row>
    <row r="27354" spans="1:8" hidden="1" x14ac:dyDescent="0.25">
      <c r="A27354" t="s">
        <v>26</v>
      </c>
      <c r="B27354" t="s">
        <v>9</v>
      </c>
      <c r="C27354" s="62" t="s">
        <v>69</v>
      </c>
      <c r="D27354" s="62" t="s">
        <v>148</v>
      </c>
      <c r="E27354" s="62" t="s">
        <v>148</v>
      </c>
      <c r="F27354" s="62" t="s">
        <v>13</v>
      </c>
      <c r="G27354" s="2">
        <v>-10.199999999999999</v>
      </c>
      <c r="H27354" t="s">
        <v>14</v>
      </c>
    </row>
    <row r="27355" spans="1:8" hidden="1" x14ac:dyDescent="0.25">
      <c r="A27355" t="s">
        <v>26</v>
      </c>
      <c r="B27355" t="s">
        <v>9</v>
      </c>
      <c r="C27355" s="62" t="s">
        <v>69</v>
      </c>
      <c r="D27355" s="62" t="s">
        <v>148</v>
      </c>
      <c r="E27355" s="62" t="s">
        <v>148</v>
      </c>
      <c r="F27355" s="62" t="s">
        <v>21</v>
      </c>
      <c r="G27355" s="2">
        <v>-78</v>
      </c>
      <c r="H27355" t="s">
        <v>14</v>
      </c>
    </row>
    <row r="27356" spans="1:8" hidden="1" x14ac:dyDescent="0.25">
      <c r="A27356" t="s">
        <v>26</v>
      </c>
      <c r="B27356" t="s">
        <v>9</v>
      </c>
      <c r="C27356" s="62" t="s">
        <v>69</v>
      </c>
      <c r="D27356" s="62" t="s">
        <v>148</v>
      </c>
      <c r="E27356" s="62" t="s">
        <v>148</v>
      </c>
      <c r="F27356" s="62" t="s">
        <v>17</v>
      </c>
      <c r="G27356" s="2">
        <v>-67.2</v>
      </c>
      <c r="H27356" t="s">
        <v>14</v>
      </c>
    </row>
    <row r="27357" spans="1:8" hidden="1" x14ac:dyDescent="0.25">
      <c r="A27357" t="s">
        <v>26</v>
      </c>
      <c r="B27357" t="s">
        <v>9</v>
      </c>
      <c r="C27357" s="62" t="s">
        <v>69</v>
      </c>
      <c r="D27357" s="62" t="s">
        <v>148</v>
      </c>
      <c r="E27357" s="62" t="s">
        <v>148</v>
      </c>
      <c r="F27357" s="62" t="s">
        <v>25</v>
      </c>
      <c r="G27357" s="2">
        <v>-78</v>
      </c>
      <c r="H27357" t="s">
        <v>14</v>
      </c>
    </row>
    <row r="27358" spans="1:8" hidden="1" x14ac:dyDescent="0.25">
      <c r="A27358" t="s">
        <v>26</v>
      </c>
      <c r="B27358" t="s">
        <v>9</v>
      </c>
      <c r="C27358" s="62" t="s">
        <v>69</v>
      </c>
      <c r="D27358" s="62" t="s">
        <v>148</v>
      </c>
      <c r="E27358" s="62" t="s">
        <v>148</v>
      </c>
      <c r="F27358" s="62" t="s">
        <v>20</v>
      </c>
      <c r="G27358" s="2">
        <v>-78</v>
      </c>
      <c r="H27358" t="s">
        <v>14</v>
      </c>
    </row>
    <row r="27359" spans="1:8" hidden="1" x14ac:dyDescent="0.25">
      <c r="A27359" t="s">
        <v>26</v>
      </c>
      <c r="B27359" t="s">
        <v>9</v>
      </c>
      <c r="C27359" s="62" t="s">
        <v>69</v>
      </c>
      <c r="D27359" s="62" t="s">
        <v>148</v>
      </c>
      <c r="E27359" s="62" t="s">
        <v>148</v>
      </c>
      <c r="F27359" s="62" t="s">
        <v>19</v>
      </c>
      <c r="G27359" s="2">
        <v>-67.2</v>
      </c>
      <c r="H27359" t="s">
        <v>14</v>
      </c>
    </row>
    <row r="27360" spans="1:8" hidden="1" x14ac:dyDescent="0.25">
      <c r="A27360" t="s">
        <v>26</v>
      </c>
      <c r="B27360" t="s">
        <v>9</v>
      </c>
      <c r="C27360" s="62" t="s">
        <v>69</v>
      </c>
      <c r="D27360" s="62" t="s">
        <v>148</v>
      </c>
      <c r="E27360" s="62" t="s">
        <v>148</v>
      </c>
      <c r="F27360" s="62" t="s">
        <v>18</v>
      </c>
      <c r="G27360" s="2">
        <v>-67.2</v>
      </c>
      <c r="H27360" t="s">
        <v>14</v>
      </c>
    </row>
    <row r="27361" spans="1:8" hidden="1" x14ac:dyDescent="0.25">
      <c r="A27361" t="s">
        <v>26</v>
      </c>
      <c r="B27361" t="s">
        <v>9</v>
      </c>
      <c r="C27361" s="62" t="s">
        <v>69</v>
      </c>
      <c r="D27361" s="62" t="s">
        <v>148</v>
      </c>
      <c r="E27361" s="62" t="s">
        <v>148</v>
      </c>
      <c r="F27361" s="62" t="s">
        <v>16</v>
      </c>
      <c r="G27361" s="2">
        <v>-67.2</v>
      </c>
      <c r="H27361" t="s">
        <v>14</v>
      </c>
    </row>
    <row r="27362" spans="1:8" hidden="1" x14ac:dyDescent="0.25">
      <c r="A27362" t="s">
        <v>26</v>
      </c>
      <c r="B27362" t="s">
        <v>9</v>
      </c>
      <c r="C27362" s="62" t="s">
        <v>69</v>
      </c>
      <c r="D27362" s="62" t="s">
        <v>148</v>
      </c>
      <c r="E27362" s="62" t="s">
        <v>148</v>
      </c>
      <c r="F27362" s="62" t="s">
        <v>24</v>
      </c>
      <c r="G27362" s="2">
        <v>-78</v>
      </c>
      <c r="H27362" t="s">
        <v>14</v>
      </c>
    </row>
    <row r="27363" spans="1:8" hidden="1" x14ac:dyDescent="0.25">
      <c r="A27363" t="s">
        <v>26</v>
      </c>
      <c r="B27363" t="s">
        <v>9</v>
      </c>
      <c r="C27363" s="62" t="s">
        <v>69</v>
      </c>
      <c r="D27363" s="62" t="s">
        <v>148</v>
      </c>
      <c r="E27363" s="62" t="s">
        <v>148</v>
      </c>
      <c r="F27363" s="62" t="s">
        <v>23</v>
      </c>
      <c r="G27363" s="2">
        <v>-78</v>
      </c>
      <c r="H27363" t="s">
        <v>14</v>
      </c>
    </row>
    <row r="27364" spans="1:8" hidden="1" x14ac:dyDescent="0.25">
      <c r="A27364" t="s">
        <v>26</v>
      </c>
      <c r="B27364" t="s">
        <v>9</v>
      </c>
      <c r="C27364" s="62" t="s">
        <v>69</v>
      </c>
      <c r="D27364" s="62" t="s">
        <v>148</v>
      </c>
      <c r="E27364" s="62" t="s">
        <v>148</v>
      </c>
      <c r="F27364" s="62" t="s">
        <v>22</v>
      </c>
      <c r="G27364" s="2">
        <v>-78</v>
      </c>
      <c r="H27364" t="s">
        <v>14</v>
      </c>
    </row>
    <row r="27365" spans="1:8" hidden="1" x14ac:dyDescent="0.25">
      <c r="A27365" t="s">
        <v>26</v>
      </c>
      <c r="B27365" t="s">
        <v>9</v>
      </c>
      <c r="C27365" s="62" t="s">
        <v>69</v>
      </c>
      <c r="D27365" s="62" t="s">
        <v>148</v>
      </c>
      <c r="E27365" s="62" t="s">
        <v>148</v>
      </c>
      <c r="F27365" s="62" t="s">
        <v>15</v>
      </c>
      <c r="G27365" s="2">
        <v>-67.2</v>
      </c>
      <c r="H27365" t="s">
        <v>14</v>
      </c>
    </row>
    <row r="27366" spans="1:8" hidden="1" x14ac:dyDescent="0.25">
      <c r="A27366" t="s">
        <v>26</v>
      </c>
      <c r="B27366" t="s">
        <v>9</v>
      </c>
      <c r="C27366" s="62" t="s">
        <v>69</v>
      </c>
      <c r="D27366" s="62" t="s">
        <v>148</v>
      </c>
      <c r="E27366" s="62" t="s">
        <v>148</v>
      </c>
      <c r="F27366" s="62" t="s">
        <v>13</v>
      </c>
      <c r="G27366" s="2">
        <v>-67.2</v>
      </c>
      <c r="H27366" t="s">
        <v>14</v>
      </c>
    </row>
    <row r="27367" spans="1:8" hidden="1" x14ac:dyDescent="0.25">
      <c r="A27367" t="s">
        <v>26</v>
      </c>
      <c r="B27367" t="s">
        <v>9</v>
      </c>
      <c r="C27367" s="62" t="s">
        <v>69</v>
      </c>
      <c r="D27367" s="62" t="s">
        <v>148</v>
      </c>
      <c r="E27367" s="62" t="s">
        <v>148</v>
      </c>
      <c r="F27367" s="62" t="s">
        <v>20</v>
      </c>
      <c r="G27367" s="2">
        <v>-312</v>
      </c>
      <c r="H27367" t="s">
        <v>14</v>
      </c>
    </row>
    <row r="27368" spans="1:8" hidden="1" x14ac:dyDescent="0.25">
      <c r="A27368" t="s">
        <v>26</v>
      </c>
      <c r="B27368" t="s">
        <v>9</v>
      </c>
      <c r="C27368" s="62" t="s">
        <v>69</v>
      </c>
      <c r="D27368" s="62" t="s">
        <v>148</v>
      </c>
      <c r="E27368" s="62" t="s">
        <v>148</v>
      </c>
      <c r="F27368" s="62" t="s">
        <v>16</v>
      </c>
      <c r="G27368" s="2">
        <v>-32.4</v>
      </c>
      <c r="H27368" t="s">
        <v>14</v>
      </c>
    </row>
    <row r="27369" spans="1:8" hidden="1" x14ac:dyDescent="0.25">
      <c r="A27369" t="s">
        <v>26</v>
      </c>
      <c r="B27369" t="s">
        <v>9</v>
      </c>
      <c r="C27369" s="62" t="s">
        <v>69</v>
      </c>
      <c r="D27369" s="62" t="s">
        <v>148</v>
      </c>
      <c r="E27369" s="62" t="s">
        <v>148</v>
      </c>
      <c r="F27369" s="62" t="s">
        <v>22</v>
      </c>
      <c r="G27369" s="2">
        <v>-38.4</v>
      </c>
      <c r="H27369" t="s">
        <v>14</v>
      </c>
    </row>
    <row r="27370" spans="1:8" hidden="1" x14ac:dyDescent="0.25">
      <c r="A27370" t="s">
        <v>26</v>
      </c>
      <c r="B27370" t="s">
        <v>9</v>
      </c>
      <c r="C27370" s="62" t="s">
        <v>69</v>
      </c>
      <c r="D27370" s="62" t="s">
        <v>148</v>
      </c>
      <c r="E27370" s="62" t="s">
        <v>148</v>
      </c>
      <c r="F27370" s="62" t="s">
        <v>21</v>
      </c>
      <c r="G27370" s="2">
        <v>-39.6</v>
      </c>
      <c r="H27370" t="s">
        <v>14</v>
      </c>
    </row>
    <row r="27371" spans="1:8" hidden="1" x14ac:dyDescent="0.25">
      <c r="A27371" t="s">
        <v>26</v>
      </c>
      <c r="B27371" t="s">
        <v>9</v>
      </c>
      <c r="C27371" s="62" t="s">
        <v>69</v>
      </c>
      <c r="D27371" s="62" t="s">
        <v>148</v>
      </c>
      <c r="E27371" s="62" t="s">
        <v>148</v>
      </c>
      <c r="F27371" s="62" t="s">
        <v>16</v>
      </c>
      <c r="G27371" s="2">
        <v>-36</v>
      </c>
      <c r="H27371" t="s">
        <v>14</v>
      </c>
    </row>
    <row r="27372" spans="1:8" hidden="1" x14ac:dyDescent="0.25">
      <c r="A27372" t="s">
        <v>26</v>
      </c>
      <c r="B27372" t="s">
        <v>9</v>
      </c>
      <c r="C27372" s="62" t="s">
        <v>69</v>
      </c>
      <c r="D27372" s="62" t="s">
        <v>148</v>
      </c>
      <c r="E27372" s="62" t="s">
        <v>148</v>
      </c>
      <c r="F27372" s="62" t="s">
        <v>17</v>
      </c>
      <c r="G27372" s="2">
        <v>-99</v>
      </c>
      <c r="H27372" t="s">
        <v>14</v>
      </c>
    </row>
    <row r="27373" spans="1:8" hidden="1" x14ac:dyDescent="0.25">
      <c r="A27373" t="s">
        <v>26</v>
      </c>
      <c r="B27373" t="s">
        <v>9</v>
      </c>
      <c r="C27373" s="62" t="s">
        <v>69</v>
      </c>
      <c r="D27373" s="62" t="s">
        <v>148</v>
      </c>
      <c r="E27373" s="62" t="s">
        <v>148</v>
      </c>
      <c r="F27373" s="62" t="s">
        <v>20</v>
      </c>
      <c r="G27373" s="2">
        <v>-108</v>
      </c>
      <c r="H27373" t="s">
        <v>14</v>
      </c>
    </row>
    <row r="27374" spans="1:8" hidden="1" x14ac:dyDescent="0.25">
      <c r="A27374" t="s">
        <v>26</v>
      </c>
      <c r="B27374" t="s">
        <v>9</v>
      </c>
      <c r="C27374" s="62" t="s">
        <v>69</v>
      </c>
      <c r="D27374" s="62" t="s">
        <v>148</v>
      </c>
      <c r="E27374" s="62" t="s">
        <v>148</v>
      </c>
      <c r="F27374" s="62" t="s">
        <v>23</v>
      </c>
      <c r="G27374" s="2">
        <v>-108</v>
      </c>
      <c r="H27374" t="s">
        <v>14</v>
      </c>
    </row>
    <row r="27375" spans="1:8" hidden="1" x14ac:dyDescent="0.25">
      <c r="A27375" t="s">
        <v>26</v>
      </c>
      <c r="B27375" t="s">
        <v>9</v>
      </c>
      <c r="C27375" s="62" t="s">
        <v>69</v>
      </c>
      <c r="D27375" s="62" t="s">
        <v>148</v>
      </c>
      <c r="E27375" s="62" t="s">
        <v>148</v>
      </c>
      <c r="F27375" s="62" t="s">
        <v>13</v>
      </c>
      <c r="G27375" s="2">
        <v>-99</v>
      </c>
      <c r="H27375" t="s">
        <v>14</v>
      </c>
    </row>
    <row r="27376" spans="1:8" hidden="1" x14ac:dyDescent="0.25">
      <c r="A27376" t="s">
        <v>26</v>
      </c>
      <c r="B27376" t="s">
        <v>9</v>
      </c>
      <c r="C27376" s="62" t="s">
        <v>69</v>
      </c>
      <c r="D27376" s="62" t="s">
        <v>148</v>
      </c>
      <c r="E27376" s="62" t="s">
        <v>148</v>
      </c>
      <c r="F27376" s="62" t="s">
        <v>17</v>
      </c>
      <c r="G27376" s="2">
        <v>-99</v>
      </c>
      <c r="H27376" t="s">
        <v>14</v>
      </c>
    </row>
    <row r="27377" spans="1:8" hidden="1" x14ac:dyDescent="0.25">
      <c r="A27377" t="s">
        <v>26</v>
      </c>
      <c r="B27377" t="s">
        <v>9</v>
      </c>
      <c r="C27377" s="62" t="s">
        <v>69</v>
      </c>
      <c r="D27377" s="62" t="s">
        <v>148</v>
      </c>
      <c r="E27377" s="62" t="s">
        <v>148</v>
      </c>
      <c r="F27377" s="62" t="s">
        <v>20</v>
      </c>
      <c r="G27377" s="2">
        <v>-108</v>
      </c>
      <c r="H27377" t="s">
        <v>14</v>
      </c>
    </row>
    <row r="27378" spans="1:8" hidden="1" x14ac:dyDescent="0.25">
      <c r="A27378" t="s">
        <v>26</v>
      </c>
      <c r="B27378" t="s">
        <v>9</v>
      </c>
      <c r="C27378" s="62" t="s">
        <v>69</v>
      </c>
      <c r="D27378" s="62" t="s">
        <v>148</v>
      </c>
      <c r="E27378" s="62" t="s">
        <v>148</v>
      </c>
      <c r="F27378" s="62" t="s">
        <v>23</v>
      </c>
      <c r="G27378" s="2">
        <v>-108</v>
      </c>
      <c r="H27378" t="s">
        <v>14</v>
      </c>
    </row>
    <row r="27379" spans="1:8" hidden="1" x14ac:dyDescent="0.25">
      <c r="A27379" t="s">
        <v>26</v>
      </c>
      <c r="B27379" t="s">
        <v>9</v>
      </c>
      <c r="C27379" s="62" t="s">
        <v>69</v>
      </c>
      <c r="D27379" s="62" t="s">
        <v>148</v>
      </c>
      <c r="E27379" s="62" t="s">
        <v>148</v>
      </c>
      <c r="F27379" s="62" t="s">
        <v>13</v>
      </c>
      <c r="G27379" s="2">
        <v>-99</v>
      </c>
      <c r="H27379" t="s">
        <v>14</v>
      </c>
    </row>
    <row r="27380" spans="1:8" hidden="1" x14ac:dyDescent="0.25">
      <c r="A27380" t="s">
        <v>26</v>
      </c>
      <c r="B27380" t="s">
        <v>9</v>
      </c>
      <c r="C27380" s="62" t="s">
        <v>69</v>
      </c>
      <c r="D27380" s="62" t="s">
        <v>148</v>
      </c>
      <c r="E27380" s="62" t="s">
        <v>148</v>
      </c>
      <c r="F27380" s="62" t="s">
        <v>17</v>
      </c>
      <c r="G27380" s="2">
        <v>-66</v>
      </c>
      <c r="H27380" t="s">
        <v>14</v>
      </c>
    </row>
    <row r="27381" spans="1:8" hidden="1" x14ac:dyDescent="0.25">
      <c r="A27381" t="s">
        <v>26</v>
      </c>
      <c r="B27381" t="s">
        <v>9</v>
      </c>
      <c r="C27381" s="62" t="s">
        <v>69</v>
      </c>
      <c r="D27381" s="62" t="s">
        <v>148</v>
      </c>
      <c r="E27381" s="62" t="s">
        <v>148</v>
      </c>
      <c r="F27381" s="62" t="s">
        <v>20</v>
      </c>
      <c r="G27381" s="2">
        <v>-72</v>
      </c>
      <c r="H27381" t="s">
        <v>14</v>
      </c>
    </row>
    <row r="27382" spans="1:8" hidden="1" x14ac:dyDescent="0.25">
      <c r="A27382" t="s">
        <v>26</v>
      </c>
      <c r="B27382" t="s">
        <v>9</v>
      </c>
      <c r="C27382" s="62" t="s">
        <v>69</v>
      </c>
      <c r="D27382" s="62" t="s">
        <v>148</v>
      </c>
      <c r="E27382" s="62" t="s">
        <v>148</v>
      </c>
      <c r="F27382" s="62" t="s">
        <v>23</v>
      </c>
      <c r="G27382" s="2">
        <v>-72</v>
      </c>
      <c r="H27382" t="s">
        <v>14</v>
      </c>
    </row>
    <row r="27383" spans="1:8" hidden="1" x14ac:dyDescent="0.25">
      <c r="A27383" t="s">
        <v>26</v>
      </c>
      <c r="B27383" t="s">
        <v>9</v>
      </c>
      <c r="C27383" s="62" t="s">
        <v>69</v>
      </c>
      <c r="D27383" s="62" t="s">
        <v>148</v>
      </c>
      <c r="E27383" s="62" t="s">
        <v>148</v>
      </c>
      <c r="F27383" s="62" t="s">
        <v>13</v>
      </c>
      <c r="G27383" s="2">
        <v>-66</v>
      </c>
      <c r="H27383" t="s">
        <v>14</v>
      </c>
    </row>
    <row r="27384" spans="1:8" hidden="1" x14ac:dyDescent="0.25">
      <c r="A27384" t="s">
        <v>26</v>
      </c>
      <c r="B27384" t="s">
        <v>9</v>
      </c>
      <c r="C27384" s="62" t="s">
        <v>69</v>
      </c>
      <c r="D27384" s="62" t="s">
        <v>148</v>
      </c>
      <c r="E27384" s="62" t="s">
        <v>148</v>
      </c>
      <c r="F27384" s="62" t="s">
        <v>19</v>
      </c>
      <c r="G27384" s="2">
        <v>-139.19999999999999</v>
      </c>
      <c r="H27384" t="s">
        <v>14</v>
      </c>
    </row>
    <row r="27385" spans="1:8" hidden="1" x14ac:dyDescent="0.25">
      <c r="A27385" t="s">
        <v>26</v>
      </c>
      <c r="B27385" t="s">
        <v>9</v>
      </c>
      <c r="C27385" s="62" t="s">
        <v>69</v>
      </c>
      <c r="D27385" s="62" t="s">
        <v>148</v>
      </c>
      <c r="E27385" s="62" t="s">
        <v>148</v>
      </c>
      <c r="F27385" s="62" t="s">
        <v>16</v>
      </c>
      <c r="G27385" s="2">
        <v>-69.599999999999994</v>
      </c>
      <c r="H27385" t="s">
        <v>14</v>
      </c>
    </row>
    <row r="27386" spans="1:8" hidden="1" x14ac:dyDescent="0.25">
      <c r="A27386" t="s">
        <v>26</v>
      </c>
      <c r="B27386" t="s">
        <v>9</v>
      </c>
      <c r="C27386" s="62" t="s">
        <v>69</v>
      </c>
      <c r="D27386" s="62" t="s">
        <v>148</v>
      </c>
      <c r="E27386" s="62" t="s">
        <v>148</v>
      </c>
      <c r="F27386" s="62" t="s">
        <v>22</v>
      </c>
      <c r="G27386" s="2">
        <v>-72</v>
      </c>
      <c r="H27386" t="s">
        <v>14</v>
      </c>
    </row>
    <row r="27387" spans="1:8" hidden="1" x14ac:dyDescent="0.25">
      <c r="A27387" t="s">
        <v>26</v>
      </c>
      <c r="B27387" t="s">
        <v>9</v>
      </c>
      <c r="C27387" s="62" t="s">
        <v>69</v>
      </c>
      <c r="D27387" s="62" t="s">
        <v>148</v>
      </c>
      <c r="E27387" s="62" t="s">
        <v>148</v>
      </c>
      <c r="F27387" s="62" t="s">
        <v>13</v>
      </c>
      <c r="G27387" s="2">
        <v>-139.19999999999999</v>
      </c>
      <c r="H27387" t="s">
        <v>14</v>
      </c>
    </row>
    <row r="27388" spans="1:8" hidden="1" x14ac:dyDescent="0.25">
      <c r="A27388" t="s">
        <v>26</v>
      </c>
      <c r="B27388" t="s">
        <v>9</v>
      </c>
      <c r="C27388" s="62" t="s">
        <v>69</v>
      </c>
      <c r="D27388" s="62" t="s">
        <v>148</v>
      </c>
      <c r="E27388" s="62" t="s">
        <v>148</v>
      </c>
      <c r="F27388" s="62" t="s">
        <v>20</v>
      </c>
      <c r="G27388" s="2">
        <v>-13.2</v>
      </c>
      <c r="H27388" t="s">
        <v>14</v>
      </c>
    </row>
    <row r="27389" spans="1:8" hidden="1" x14ac:dyDescent="0.25">
      <c r="A27389" t="s">
        <v>26</v>
      </c>
      <c r="B27389" t="s">
        <v>9</v>
      </c>
      <c r="C27389" s="62" t="s">
        <v>69</v>
      </c>
      <c r="D27389" s="62" t="s">
        <v>148</v>
      </c>
      <c r="E27389" s="62" t="s">
        <v>148</v>
      </c>
      <c r="F27389" s="62" t="s">
        <v>13</v>
      </c>
      <c r="G27389" s="2">
        <v>-12</v>
      </c>
      <c r="H27389" t="s">
        <v>14</v>
      </c>
    </row>
    <row r="27390" spans="1:8" hidden="1" x14ac:dyDescent="0.25">
      <c r="A27390" t="s">
        <v>26</v>
      </c>
      <c r="B27390" t="s">
        <v>9</v>
      </c>
      <c r="C27390" s="62" t="s">
        <v>69</v>
      </c>
      <c r="D27390" s="62" t="s">
        <v>148</v>
      </c>
      <c r="E27390" s="62" t="s">
        <v>148</v>
      </c>
      <c r="F27390" s="62" t="s">
        <v>20</v>
      </c>
      <c r="G27390" s="2">
        <v>-112.20000000000002</v>
      </c>
      <c r="H27390" t="s">
        <v>14</v>
      </c>
    </row>
    <row r="27391" spans="1:8" hidden="1" x14ac:dyDescent="0.25">
      <c r="A27391" t="s">
        <v>26</v>
      </c>
      <c r="B27391" t="s">
        <v>9</v>
      </c>
      <c r="C27391" s="62" t="s">
        <v>69</v>
      </c>
      <c r="D27391" s="62" t="s">
        <v>148</v>
      </c>
      <c r="E27391" s="62" t="s">
        <v>148</v>
      </c>
      <c r="F27391" s="62" t="s">
        <v>13</v>
      </c>
      <c r="G27391" s="2">
        <v>-102</v>
      </c>
      <c r="H27391" t="s">
        <v>14</v>
      </c>
    </row>
    <row r="27392" spans="1:8" hidden="1" x14ac:dyDescent="0.25">
      <c r="A27392" t="s">
        <v>26</v>
      </c>
      <c r="B27392" t="s">
        <v>9</v>
      </c>
      <c r="C27392" s="62" t="s">
        <v>69</v>
      </c>
      <c r="D27392" s="62" t="s">
        <v>148</v>
      </c>
      <c r="E27392" s="62" t="s">
        <v>148</v>
      </c>
      <c r="F27392" s="62" t="s">
        <v>20</v>
      </c>
      <c r="G27392" s="2">
        <v>-30.599999999999998</v>
      </c>
      <c r="H27392" t="s">
        <v>14</v>
      </c>
    </row>
    <row r="27393" spans="1:8" hidden="1" x14ac:dyDescent="0.25">
      <c r="A27393" t="s">
        <v>26</v>
      </c>
      <c r="B27393" t="s">
        <v>9</v>
      </c>
      <c r="C27393" s="62" t="s">
        <v>69</v>
      </c>
      <c r="D27393" s="62" t="s">
        <v>148</v>
      </c>
      <c r="E27393" s="62" t="s">
        <v>148</v>
      </c>
      <c r="F27393" s="62" t="s">
        <v>15</v>
      </c>
      <c r="G27393" s="2">
        <v>-19.2</v>
      </c>
      <c r="H27393" t="s">
        <v>14</v>
      </c>
    </row>
    <row r="27394" spans="1:8" hidden="1" x14ac:dyDescent="0.25">
      <c r="A27394" t="s">
        <v>26</v>
      </c>
      <c r="B27394" t="s">
        <v>9</v>
      </c>
      <c r="C27394" s="62" t="s">
        <v>69</v>
      </c>
      <c r="D27394" s="62" t="s">
        <v>148</v>
      </c>
      <c r="E27394" s="62" t="s">
        <v>148</v>
      </c>
      <c r="F27394" s="62" t="s">
        <v>20</v>
      </c>
      <c r="G27394" s="2">
        <v>-50.4</v>
      </c>
      <c r="H27394" t="s">
        <v>14</v>
      </c>
    </row>
    <row r="27395" spans="1:8" hidden="1" x14ac:dyDescent="0.25">
      <c r="A27395" t="s">
        <v>26</v>
      </c>
      <c r="B27395" t="s">
        <v>9</v>
      </c>
      <c r="C27395" s="62" t="s">
        <v>69</v>
      </c>
      <c r="D27395" s="62" t="s">
        <v>148</v>
      </c>
      <c r="E27395" s="62" t="s">
        <v>148</v>
      </c>
      <c r="F27395" s="62" t="s">
        <v>15</v>
      </c>
      <c r="G27395" s="2">
        <v>-30</v>
      </c>
      <c r="H27395" t="s">
        <v>14</v>
      </c>
    </row>
    <row r="27396" spans="1:8" hidden="1" x14ac:dyDescent="0.25">
      <c r="A27396" t="s">
        <v>26</v>
      </c>
      <c r="B27396" t="s">
        <v>9</v>
      </c>
      <c r="C27396" s="62" t="s">
        <v>69</v>
      </c>
      <c r="D27396" s="62" t="s">
        <v>148</v>
      </c>
      <c r="E27396" s="62" t="s">
        <v>148</v>
      </c>
      <c r="F27396" s="62" t="s">
        <v>19</v>
      </c>
      <c r="G27396" s="2">
        <v>-75</v>
      </c>
      <c r="H27396" t="s">
        <v>14</v>
      </c>
    </row>
    <row r="27397" spans="1:8" hidden="1" x14ac:dyDescent="0.25">
      <c r="A27397" t="s">
        <v>26</v>
      </c>
      <c r="B27397" t="s">
        <v>9</v>
      </c>
      <c r="C27397" s="62" t="s">
        <v>69</v>
      </c>
      <c r="D27397" s="62" t="s">
        <v>148</v>
      </c>
      <c r="E27397" s="62" t="s">
        <v>148</v>
      </c>
      <c r="F27397" s="62" t="s">
        <v>13</v>
      </c>
      <c r="G27397" s="2">
        <v>-150</v>
      </c>
      <c r="H27397" t="s">
        <v>14</v>
      </c>
    </row>
    <row r="27398" spans="1:8" hidden="1" x14ac:dyDescent="0.25">
      <c r="A27398" t="s">
        <v>26</v>
      </c>
      <c r="B27398" t="s">
        <v>9</v>
      </c>
      <c r="C27398" s="62" t="s">
        <v>69</v>
      </c>
      <c r="D27398" s="62" t="s">
        <v>148</v>
      </c>
      <c r="E27398" s="62" t="s">
        <v>148</v>
      </c>
      <c r="F27398" s="62" t="s">
        <v>20</v>
      </c>
      <c r="G27398" s="2">
        <v>-19.2</v>
      </c>
      <c r="H27398" t="s">
        <v>14</v>
      </c>
    </row>
    <row r="27399" spans="1:8" hidden="1" x14ac:dyDescent="0.25">
      <c r="A27399" t="s">
        <v>26</v>
      </c>
      <c r="B27399" t="s">
        <v>9</v>
      </c>
      <c r="C27399" s="62" t="s">
        <v>69</v>
      </c>
      <c r="D27399" s="62" t="s">
        <v>148</v>
      </c>
      <c r="E27399" s="62" t="s">
        <v>148</v>
      </c>
      <c r="F27399" s="62" t="s">
        <v>16</v>
      </c>
      <c r="G27399" s="2">
        <v>-16.8</v>
      </c>
      <c r="H27399" t="s">
        <v>14</v>
      </c>
    </row>
    <row r="27400" spans="1:8" hidden="1" x14ac:dyDescent="0.25">
      <c r="A27400" t="s">
        <v>26</v>
      </c>
      <c r="B27400" t="s">
        <v>9</v>
      </c>
      <c r="C27400" s="62" t="s">
        <v>69</v>
      </c>
      <c r="D27400" s="62" t="s">
        <v>148</v>
      </c>
      <c r="E27400" s="62" t="s">
        <v>148</v>
      </c>
      <c r="F27400" s="62" t="s">
        <v>20</v>
      </c>
      <c r="G27400" s="2">
        <v>-165</v>
      </c>
      <c r="H27400" t="s">
        <v>14</v>
      </c>
    </row>
    <row r="27401" spans="1:8" hidden="1" x14ac:dyDescent="0.25">
      <c r="A27401" t="s">
        <v>26</v>
      </c>
      <c r="B27401" t="s">
        <v>9</v>
      </c>
      <c r="C27401" s="62" t="s">
        <v>69</v>
      </c>
      <c r="D27401" s="62" t="s">
        <v>148</v>
      </c>
      <c r="E27401" s="62" t="s">
        <v>148</v>
      </c>
      <c r="F27401" s="62" t="s">
        <v>16</v>
      </c>
      <c r="G27401" s="2">
        <v>-450</v>
      </c>
      <c r="H27401" t="s">
        <v>14</v>
      </c>
    </row>
    <row r="27402" spans="1:8" hidden="1" x14ac:dyDescent="0.25">
      <c r="A27402" t="s">
        <v>26</v>
      </c>
      <c r="B27402" t="s">
        <v>9</v>
      </c>
      <c r="C27402" s="62" t="s">
        <v>69</v>
      </c>
      <c r="D27402" s="62" t="s">
        <v>148</v>
      </c>
      <c r="E27402" s="62" t="s">
        <v>148</v>
      </c>
      <c r="F27402" s="62" t="s">
        <v>20</v>
      </c>
      <c r="G27402" s="2">
        <v>-28.799999999999997</v>
      </c>
      <c r="H27402" t="s">
        <v>14</v>
      </c>
    </row>
    <row r="27403" spans="1:8" hidden="1" x14ac:dyDescent="0.25">
      <c r="A27403" t="s">
        <v>26</v>
      </c>
      <c r="B27403" t="s">
        <v>9</v>
      </c>
      <c r="C27403" s="62" t="s">
        <v>69</v>
      </c>
      <c r="D27403" s="62" t="s">
        <v>148</v>
      </c>
      <c r="E27403" s="62" t="s">
        <v>148</v>
      </c>
      <c r="F27403" s="62" t="s">
        <v>16</v>
      </c>
      <c r="G27403" s="2">
        <v>-27</v>
      </c>
      <c r="H27403" t="s">
        <v>14</v>
      </c>
    </row>
    <row r="27404" spans="1:8" hidden="1" x14ac:dyDescent="0.25">
      <c r="A27404" t="s">
        <v>26</v>
      </c>
      <c r="B27404" t="s">
        <v>9</v>
      </c>
      <c r="C27404" s="62" t="s">
        <v>69</v>
      </c>
      <c r="D27404" s="62" t="s">
        <v>148</v>
      </c>
      <c r="E27404" s="62" t="s">
        <v>148</v>
      </c>
      <c r="F27404" s="62" t="s">
        <v>13</v>
      </c>
      <c r="G27404" s="2">
        <v>-27</v>
      </c>
      <c r="H27404" t="s">
        <v>14</v>
      </c>
    </row>
    <row r="27405" spans="1:8" hidden="1" x14ac:dyDescent="0.25">
      <c r="A27405" t="s">
        <v>26</v>
      </c>
      <c r="B27405" t="s">
        <v>9</v>
      </c>
      <c r="C27405" s="62" t="s">
        <v>69</v>
      </c>
      <c r="D27405" s="62" t="s">
        <v>148</v>
      </c>
      <c r="E27405" s="62" t="s">
        <v>148</v>
      </c>
      <c r="F27405" s="62" t="s">
        <v>20</v>
      </c>
      <c r="G27405" s="2">
        <v>-50.4</v>
      </c>
      <c r="H27405" t="s">
        <v>14</v>
      </c>
    </row>
    <row r="27406" spans="1:8" hidden="1" x14ac:dyDescent="0.25">
      <c r="A27406" t="s">
        <v>26</v>
      </c>
      <c r="B27406" t="s">
        <v>9</v>
      </c>
      <c r="C27406" s="62" t="s">
        <v>69</v>
      </c>
      <c r="D27406" s="62" t="s">
        <v>148</v>
      </c>
      <c r="E27406" s="62" t="s">
        <v>148</v>
      </c>
      <c r="F27406" s="62" t="s">
        <v>16</v>
      </c>
      <c r="G27406" s="2">
        <v>-15</v>
      </c>
      <c r="H27406" t="s">
        <v>14</v>
      </c>
    </row>
    <row r="27407" spans="1:8" hidden="1" x14ac:dyDescent="0.25">
      <c r="A27407" t="s">
        <v>26</v>
      </c>
      <c r="B27407" t="s">
        <v>9</v>
      </c>
      <c r="C27407" s="62" t="s">
        <v>69</v>
      </c>
      <c r="D27407" s="62" t="s">
        <v>148</v>
      </c>
      <c r="E27407" s="62" t="s">
        <v>148</v>
      </c>
      <c r="F27407" s="62" t="s">
        <v>13</v>
      </c>
      <c r="G27407" s="2">
        <v>-30</v>
      </c>
      <c r="H27407" t="s">
        <v>14</v>
      </c>
    </row>
    <row r="27408" spans="1:8" hidden="1" x14ac:dyDescent="0.25">
      <c r="A27408" t="s">
        <v>26</v>
      </c>
      <c r="B27408" t="s">
        <v>9</v>
      </c>
      <c r="C27408" s="62" t="s">
        <v>69</v>
      </c>
      <c r="D27408" s="62" t="s">
        <v>148</v>
      </c>
      <c r="E27408" s="62" t="s">
        <v>148</v>
      </c>
      <c r="F27408" s="62" t="s">
        <v>20</v>
      </c>
      <c r="G27408" s="2">
        <v>-68.399999999999991</v>
      </c>
      <c r="H27408" t="s">
        <v>14</v>
      </c>
    </row>
    <row r="27409" spans="1:8" hidden="1" x14ac:dyDescent="0.25">
      <c r="A27409" t="s">
        <v>26</v>
      </c>
      <c r="B27409" t="s">
        <v>9</v>
      </c>
      <c r="C27409" s="62" t="s">
        <v>69</v>
      </c>
      <c r="D27409" s="62" t="s">
        <v>148</v>
      </c>
      <c r="E27409" s="62" t="s">
        <v>148</v>
      </c>
      <c r="F27409" s="62" t="s">
        <v>16</v>
      </c>
      <c r="G27409" s="2">
        <v>-21</v>
      </c>
      <c r="H27409" t="s">
        <v>14</v>
      </c>
    </row>
    <row r="27410" spans="1:8" hidden="1" x14ac:dyDescent="0.25">
      <c r="A27410" t="s">
        <v>26</v>
      </c>
      <c r="B27410" t="s">
        <v>9</v>
      </c>
      <c r="C27410" s="62" t="s">
        <v>69</v>
      </c>
      <c r="D27410" s="62" t="s">
        <v>148</v>
      </c>
      <c r="E27410" s="62" t="s">
        <v>148</v>
      </c>
      <c r="F27410" s="62" t="s">
        <v>13</v>
      </c>
      <c r="G27410" s="2">
        <v>-42</v>
      </c>
      <c r="H27410" t="s">
        <v>14</v>
      </c>
    </row>
    <row r="27411" spans="1:8" hidden="1" x14ac:dyDescent="0.25">
      <c r="A27411" t="s">
        <v>26</v>
      </c>
      <c r="B27411" t="s">
        <v>9</v>
      </c>
      <c r="C27411" s="62" t="s">
        <v>69</v>
      </c>
      <c r="D27411" s="62" t="s">
        <v>148</v>
      </c>
      <c r="E27411" s="62" t="s">
        <v>148</v>
      </c>
      <c r="F27411" s="62" t="s">
        <v>16</v>
      </c>
      <c r="G27411" s="2">
        <v>-357.59999999999997</v>
      </c>
      <c r="H27411" t="s">
        <v>14</v>
      </c>
    </row>
    <row r="27412" spans="1:8" hidden="1" x14ac:dyDescent="0.25">
      <c r="A27412" t="s">
        <v>26</v>
      </c>
      <c r="B27412" t="s">
        <v>9</v>
      </c>
      <c r="C27412" s="62" t="s">
        <v>69</v>
      </c>
      <c r="D27412" s="62" t="s">
        <v>148</v>
      </c>
      <c r="E27412" s="62" t="s">
        <v>148</v>
      </c>
      <c r="F27412" s="62" t="s">
        <v>24</v>
      </c>
      <c r="G27412" s="2">
        <v>-366</v>
      </c>
      <c r="H27412" t="s">
        <v>14</v>
      </c>
    </row>
    <row r="27413" spans="1:8" hidden="1" x14ac:dyDescent="0.25">
      <c r="A27413" t="s">
        <v>26</v>
      </c>
      <c r="B27413" t="s">
        <v>9</v>
      </c>
      <c r="C27413" s="62" t="s">
        <v>69</v>
      </c>
      <c r="D27413" s="62" t="s">
        <v>148</v>
      </c>
      <c r="E27413" s="62" t="s">
        <v>148</v>
      </c>
      <c r="F27413" s="62" t="s">
        <v>16</v>
      </c>
      <c r="G27413" s="2">
        <v>-132</v>
      </c>
      <c r="H27413" t="s">
        <v>14</v>
      </c>
    </row>
    <row r="27414" spans="1:8" hidden="1" x14ac:dyDescent="0.25">
      <c r="A27414" t="s">
        <v>26</v>
      </c>
      <c r="B27414" t="s">
        <v>9</v>
      </c>
      <c r="C27414" s="62" t="s">
        <v>69</v>
      </c>
      <c r="D27414" s="62" t="s">
        <v>148</v>
      </c>
      <c r="E27414" s="62" t="s">
        <v>148</v>
      </c>
      <c r="F27414" s="62" t="s">
        <v>20</v>
      </c>
      <c r="G27414" s="2">
        <v>-108.90000000000002</v>
      </c>
      <c r="H27414" t="s">
        <v>14</v>
      </c>
    </row>
    <row r="27415" spans="1:8" hidden="1" x14ac:dyDescent="0.25">
      <c r="A27415" t="s">
        <v>26</v>
      </c>
      <c r="B27415" t="s">
        <v>9</v>
      </c>
      <c r="C27415" s="62" t="s">
        <v>69</v>
      </c>
      <c r="D27415" s="62" t="s">
        <v>148</v>
      </c>
      <c r="E27415" s="62" t="s">
        <v>148</v>
      </c>
      <c r="F27415" s="62" t="s">
        <v>16</v>
      </c>
      <c r="G27415" s="2">
        <v>-33</v>
      </c>
      <c r="H27415" t="s">
        <v>14</v>
      </c>
    </row>
    <row r="27416" spans="1:8" hidden="1" x14ac:dyDescent="0.25">
      <c r="A27416" t="s">
        <v>26</v>
      </c>
      <c r="B27416" t="s">
        <v>9</v>
      </c>
      <c r="C27416" s="62" t="s">
        <v>69</v>
      </c>
      <c r="D27416" s="62" t="s">
        <v>148</v>
      </c>
      <c r="E27416" s="62" t="s">
        <v>148</v>
      </c>
      <c r="F27416" s="62" t="s">
        <v>13</v>
      </c>
      <c r="G27416" s="2">
        <v>-33</v>
      </c>
      <c r="H27416" t="s">
        <v>14</v>
      </c>
    </row>
    <row r="27417" spans="1:8" hidden="1" x14ac:dyDescent="0.25">
      <c r="A27417" t="s">
        <v>26</v>
      </c>
      <c r="B27417" t="s">
        <v>9</v>
      </c>
      <c r="C27417" s="62" t="s">
        <v>69</v>
      </c>
      <c r="D27417" s="62" t="s">
        <v>148</v>
      </c>
      <c r="E27417" s="62" t="s">
        <v>148</v>
      </c>
      <c r="F27417" s="62" t="s">
        <v>21</v>
      </c>
      <c r="G27417" s="2">
        <v>-33</v>
      </c>
      <c r="H27417" t="s">
        <v>14</v>
      </c>
    </row>
    <row r="27418" spans="1:8" hidden="1" x14ac:dyDescent="0.25">
      <c r="A27418" t="s">
        <v>26</v>
      </c>
      <c r="B27418" t="s">
        <v>9</v>
      </c>
      <c r="C27418" s="62" t="s">
        <v>69</v>
      </c>
      <c r="D27418" s="62" t="s">
        <v>148</v>
      </c>
      <c r="E27418" s="62" t="s">
        <v>148</v>
      </c>
      <c r="F27418" s="62" t="s">
        <v>16</v>
      </c>
      <c r="G27418" s="2">
        <v>-30</v>
      </c>
      <c r="H27418" t="s">
        <v>14</v>
      </c>
    </row>
    <row r="27419" spans="1:8" hidden="1" x14ac:dyDescent="0.25">
      <c r="A27419" t="s">
        <v>26</v>
      </c>
      <c r="B27419" t="s">
        <v>9</v>
      </c>
      <c r="C27419" s="62" t="s">
        <v>69</v>
      </c>
      <c r="D27419" s="62" t="s">
        <v>148</v>
      </c>
      <c r="E27419" s="62" t="s">
        <v>148</v>
      </c>
      <c r="F27419" s="62" t="s">
        <v>13</v>
      </c>
      <c r="G27419" s="2">
        <v>-15</v>
      </c>
      <c r="H27419" t="s">
        <v>14</v>
      </c>
    </row>
    <row r="27420" spans="1:8" hidden="1" x14ac:dyDescent="0.25">
      <c r="A27420" t="s">
        <v>26</v>
      </c>
      <c r="B27420" t="s">
        <v>9</v>
      </c>
      <c r="C27420" s="62" t="s">
        <v>69</v>
      </c>
      <c r="D27420" s="62" t="s">
        <v>148</v>
      </c>
      <c r="E27420" s="62" t="s">
        <v>148</v>
      </c>
      <c r="F27420" s="62" t="s">
        <v>18</v>
      </c>
      <c r="G27420" s="2">
        <v>-336</v>
      </c>
      <c r="H27420" t="s">
        <v>14</v>
      </c>
    </row>
    <row r="27421" spans="1:8" hidden="1" x14ac:dyDescent="0.25">
      <c r="A27421" t="s">
        <v>26</v>
      </c>
      <c r="B27421" t="s">
        <v>9</v>
      </c>
      <c r="C27421" s="62" t="s">
        <v>69</v>
      </c>
      <c r="D27421" s="62" t="s">
        <v>148</v>
      </c>
      <c r="E27421" s="62" t="s">
        <v>148</v>
      </c>
      <c r="F27421" s="62" t="s">
        <v>16</v>
      </c>
      <c r="G27421" s="2">
        <v>-336</v>
      </c>
      <c r="H27421" t="s">
        <v>14</v>
      </c>
    </row>
    <row r="27422" spans="1:8" hidden="1" x14ac:dyDescent="0.25">
      <c r="A27422" t="s">
        <v>26</v>
      </c>
      <c r="B27422" t="s">
        <v>9</v>
      </c>
      <c r="C27422" s="62" t="s">
        <v>69</v>
      </c>
      <c r="D27422" s="62" t="s">
        <v>148</v>
      </c>
      <c r="E27422" s="62" t="s">
        <v>148</v>
      </c>
      <c r="F27422" s="62" t="s">
        <v>24</v>
      </c>
      <c r="G27422" s="2">
        <v>-348</v>
      </c>
      <c r="H27422" t="s">
        <v>14</v>
      </c>
    </row>
    <row r="27423" spans="1:8" hidden="1" x14ac:dyDescent="0.25">
      <c r="A27423" t="s">
        <v>26</v>
      </c>
      <c r="B27423" t="s">
        <v>9</v>
      </c>
      <c r="C27423" s="62" t="s">
        <v>69</v>
      </c>
      <c r="D27423" s="62" t="s">
        <v>148</v>
      </c>
      <c r="E27423" s="62" t="s">
        <v>148</v>
      </c>
      <c r="F27423" s="62" t="s">
        <v>22</v>
      </c>
      <c r="G27423" s="2">
        <v>-348</v>
      </c>
      <c r="H27423" t="s">
        <v>14</v>
      </c>
    </row>
    <row r="27424" spans="1:8" hidden="1" x14ac:dyDescent="0.25">
      <c r="A27424" t="s">
        <v>26</v>
      </c>
      <c r="B27424" t="s">
        <v>9</v>
      </c>
      <c r="C27424" s="62" t="s">
        <v>69</v>
      </c>
      <c r="D27424" s="62" t="s">
        <v>148</v>
      </c>
      <c r="E27424" s="62" t="s">
        <v>148</v>
      </c>
      <c r="F27424" s="62" t="s">
        <v>13</v>
      </c>
      <c r="G27424" s="2">
        <v>-336</v>
      </c>
      <c r="H27424" t="s">
        <v>14</v>
      </c>
    </row>
    <row r="27425" spans="1:8" hidden="1" x14ac:dyDescent="0.25">
      <c r="A27425" t="s">
        <v>26</v>
      </c>
      <c r="B27425" t="s">
        <v>9</v>
      </c>
      <c r="C27425" s="62" t="s">
        <v>69</v>
      </c>
      <c r="D27425" s="62" t="s">
        <v>148</v>
      </c>
      <c r="E27425" s="62" t="s">
        <v>148</v>
      </c>
      <c r="F27425" s="62" t="s">
        <v>19</v>
      </c>
      <c r="G27425" s="2">
        <v>-14.399999999999999</v>
      </c>
      <c r="H27425" t="s">
        <v>14</v>
      </c>
    </row>
    <row r="27426" spans="1:8" hidden="1" x14ac:dyDescent="0.25">
      <c r="A27426" t="s">
        <v>26</v>
      </c>
      <c r="B27426" t="s">
        <v>9</v>
      </c>
      <c r="C27426" s="62" t="s">
        <v>69</v>
      </c>
      <c r="D27426" s="62" t="s">
        <v>148</v>
      </c>
      <c r="E27426" s="62" t="s">
        <v>148</v>
      </c>
      <c r="F27426" s="62" t="s">
        <v>16</v>
      </c>
      <c r="G27426" s="2">
        <v>-14.399999999999999</v>
      </c>
      <c r="H27426" t="s">
        <v>14</v>
      </c>
    </row>
    <row r="27427" spans="1:8" hidden="1" x14ac:dyDescent="0.25">
      <c r="A27427" t="s">
        <v>26</v>
      </c>
      <c r="B27427" t="s">
        <v>9</v>
      </c>
      <c r="C27427" s="62" t="s">
        <v>69</v>
      </c>
      <c r="D27427" s="62" t="s">
        <v>148</v>
      </c>
      <c r="E27427" s="62" t="s">
        <v>148</v>
      </c>
      <c r="F27427" s="62" t="s">
        <v>13</v>
      </c>
      <c r="G27427" s="2">
        <v>-28.799999999999997</v>
      </c>
      <c r="H27427" t="s">
        <v>14</v>
      </c>
    </row>
    <row r="27428" spans="1:8" hidden="1" x14ac:dyDescent="0.25">
      <c r="A27428" t="s">
        <v>26</v>
      </c>
      <c r="B27428" t="s">
        <v>9</v>
      </c>
      <c r="C27428" s="62" t="s">
        <v>69</v>
      </c>
      <c r="D27428" s="62" t="s">
        <v>148</v>
      </c>
      <c r="E27428" s="62" t="s">
        <v>148</v>
      </c>
      <c r="F27428" s="62" t="s">
        <v>21</v>
      </c>
      <c r="G27428" s="2">
        <v>-75.899999999999991</v>
      </c>
      <c r="H27428" t="s">
        <v>14</v>
      </c>
    </row>
    <row r="27429" spans="1:8" hidden="1" x14ac:dyDescent="0.25">
      <c r="A27429" t="s">
        <v>26</v>
      </c>
      <c r="B27429" t="s">
        <v>9</v>
      </c>
      <c r="C27429" s="62" t="s">
        <v>69</v>
      </c>
      <c r="D27429" s="62" t="s">
        <v>148</v>
      </c>
      <c r="E27429" s="62" t="s">
        <v>148</v>
      </c>
      <c r="F27429" s="62" t="s">
        <v>17</v>
      </c>
      <c r="G27429" s="2">
        <v>-69</v>
      </c>
      <c r="H27429" t="s">
        <v>14</v>
      </c>
    </row>
    <row r="27430" spans="1:8" hidden="1" x14ac:dyDescent="0.25">
      <c r="A27430" t="s">
        <v>26</v>
      </c>
      <c r="B27430" t="s">
        <v>9</v>
      </c>
      <c r="C27430" s="62" t="s">
        <v>69</v>
      </c>
      <c r="D27430" s="62" t="s">
        <v>148</v>
      </c>
      <c r="E27430" s="62" t="s">
        <v>148</v>
      </c>
      <c r="F27430" s="62" t="s">
        <v>25</v>
      </c>
      <c r="G27430" s="2">
        <v>-75.899999999999991</v>
      </c>
      <c r="H27430" t="s">
        <v>14</v>
      </c>
    </row>
    <row r="27431" spans="1:8" hidden="1" x14ac:dyDescent="0.25">
      <c r="A27431" t="s">
        <v>26</v>
      </c>
      <c r="B27431" t="s">
        <v>9</v>
      </c>
      <c r="C27431" s="62" t="s">
        <v>69</v>
      </c>
      <c r="D27431" s="62" t="s">
        <v>148</v>
      </c>
      <c r="E27431" s="62" t="s">
        <v>148</v>
      </c>
      <c r="F27431" s="62" t="s">
        <v>20</v>
      </c>
      <c r="G27431" s="2">
        <v>-75.899999999999991</v>
      </c>
      <c r="H27431" t="s">
        <v>14</v>
      </c>
    </row>
    <row r="27432" spans="1:8" hidden="1" x14ac:dyDescent="0.25">
      <c r="A27432" t="s">
        <v>26</v>
      </c>
      <c r="B27432" t="s">
        <v>9</v>
      </c>
      <c r="C27432" s="62" t="s">
        <v>69</v>
      </c>
      <c r="D27432" s="62" t="s">
        <v>148</v>
      </c>
      <c r="E27432" s="62" t="s">
        <v>148</v>
      </c>
      <c r="F27432" s="62" t="s">
        <v>19</v>
      </c>
      <c r="G27432" s="2">
        <v>-69</v>
      </c>
      <c r="H27432" t="s">
        <v>14</v>
      </c>
    </row>
    <row r="27433" spans="1:8" hidden="1" x14ac:dyDescent="0.25">
      <c r="A27433" t="s">
        <v>26</v>
      </c>
      <c r="B27433" t="s">
        <v>9</v>
      </c>
      <c r="C27433" s="62" t="s">
        <v>69</v>
      </c>
      <c r="D27433" s="62" t="s">
        <v>148</v>
      </c>
      <c r="E27433" s="62" t="s">
        <v>148</v>
      </c>
      <c r="F27433" s="62" t="s">
        <v>18</v>
      </c>
      <c r="G27433" s="2">
        <v>-69</v>
      </c>
      <c r="H27433" t="s">
        <v>14</v>
      </c>
    </row>
    <row r="27434" spans="1:8" hidden="1" x14ac:dyDescent="0.25">
      <c r="A27434" t="s">
        <v>26</v>
      </c>
      <c r="B27434" t="s">
        <v>9</v>
      </c>
      <c r="C27434" s="62" t="s">
        <v>69</v>
      </c>
      <c r="D27434" s="62" t="s">
        <v>148</v>
      </c>
      <c r="E27434" s="62" t="s">
        <v>148</v>
      </c>
      <c r="F27434" s="62" t="s">
        <v>16</v>
      </c>
      <c r="G27434" s="2">
        <v>-69</v>
      </c>
      <c r="H27434" t="s">
        <v>14</v>
      </c>
    </row>
    <row r="27435" spans="1:8" hidden="1" x14ac:dyDescent="0.25">
      <c r="A27435" t="s">
        <v>26</v>
      </c>
      <c r="B27435" t="s">
        <v>9</v>
      </c>
      <c r="C27435" s="62" t="s">
        <v>69</v>
      </c>
      <c r="D27435" s="62" t="s">
        <v>148</v>
      </c>
      <c r="E27435" s="62" t="s">
        <v>148</v>
      </c>
      <c r="F27435" s="62" t="s">
        <v>24</v>
      </c>
      <c r="G27435" s="2">
        <v>-75.899999999999991</v>
      </c>
      <c r="H27435" t="s">
        <v>14</v>
      </c>
    </row>
    <row r="27436" spans="1:8" hidden="1" x14ac:dyDescent="0.25">
      <c r="A27436" t="s">
        <v>26</v>
      </c>
      <c r="B27436" t="s">
        <v>9</v>
      </c>
      <c r="C27436" s="62" t="s">
        <v>69</v>
      </c>
      <c r="D27436" s="62" t="s">
        <v>148</v>
      </c>
      <c r="E27436" s="62" t="s">
        <v>148</v>
      </c>
      <c r="F27436" s="62" t="s">
        <v>23</v>
      </c>
      <c r="G27436" s="2">
        <v>-75.899999999999991</v>
      </c>
      <c r="H27436" t="s">
        <v>14</v>
      </c>
    </row>
    <row r="27437" spans="1:8" hidden="1" x14ac:dyDescent="0.25">
      <c r="A27437" t="s">
        <v>26</v>
      </c>
      <c r="B27437" t="s">
        <v>9</v>
      </c>
      <c r="C27437" s="62" t="s">
        <v>69</v>
      </c>
      <c r="D27437" s="62" t="s">
        <v>148</v>
      </c>
      <c r="E27437" s="62" t="s">
        <v>148</v>
      </c>
      <c r="F27437" s="62" t="s">
        <v>22</v>
      </c>
      <c r="G27437" s="2">
        <v>-75.899999999999991</v>
      </c>
      <c r="H27437" t="s">
        <v>14</v>
      </c>
    </row>
    <row r="27438" spans="1:8" hidden="1" x14ac:dyDescent="0.25">
      <c r="A27438" t="s">
        <v>26</v>
      </c>
      <c r="B27438" t="s">
        <v>9</v>
      </c>
      <c r="C27438" s="62" t="s">
        <v>69</v>
      </c>
      <c r="D27438" s="62" t="s">
        <v>148</v>
      </c>
      <c r="E27438" s="62" t="s">
        <v>148</v>
      </c>
      <c r="F27438" s="62" t="s">
        <v>15</v>
      </c>
      <c r="G27438" s="2">
        <v>-69</v>
      </c>
      <c r="H27438" t="s">
        <v>14</v>
      </c>
    </row>
    <row r="27439" spans="1:8" hidden="1" x14ac:dyDescent="0.25">
      <c r="A27439" t="s">
        <v>26</v>
      </c>
      <c r="B27439" t="s">
        <v>9</v>
      </c>
      <c r="C27439" s="62" t="s">
        <v>69</v>
      </c>
      <c r="D27439" s="62" t="s">
        <v>148</v>
      </c>
      <c r="E27439" s="62" t="s">
        <v>148</v>
      </c>
      <c r="F27439" s="62" t="s">
        <v>13</v>
      </c>
      <c r="G27439" s="2">
        <v>-69</v>
      </c>
      <c r="H27439" t="s">
        <v>14</v>
      </c>
    </row>
    <row r="27440" spans="1:8" hidden="1" x14ac:dyDescent="0.25">
      <c r="A27440" t="s">
        <v>26</v>
      </c>
      <c r="B27440" t="s">
        <v>9</v>
      </c>
      <c r="C27440" s="62" t="s">
        <v>69</v>
      </c>
      <c r="D27440" s="62" t="s">
        <v>148</v>
      </c>
      <c r="E27440" s="62" t="s">
        <v>148</v>
      </c>
      <c r="F27440" s="62" t="s">
        <v>20</v>
      </c>
      <c r="G27440" s="2">
        <v>-390</v>
      </c>
      <c r="H27440" t="s">
        <v>14</v>
      </c>
    </row>
    <row r="27441" spans="1:8" hidden="1" x14ac:dyDescent="0.25">
      <c r="A27441" t="s">
        <v>26</v>
      </c>
      <c r="B27441" t="s">
        <v>9</v>
      </c>
      <c r="C27441" s="62" t="s">
        <v>69</v>
      </c>
      <c r="D27441" s="62" t="s">
        <v>148</v>
      </c>
      <c r="E27441" s="62" t="s">
        <v>148</v>
      </c>
      <c r="F27441" s="62" t="s">
        <v>18</v>
      </c>
      <c r="G27441" s="2">
        <v>-189</v>
      </c>
      <c r="H27441" t="s">
        <v>14</v>
      </c>
    </row>
    <row r="27442" spans="1:8" hidden="1" x14ac:dyDescent="0.25">
      <c r="A27442" t="s">
        <v>26</v>
      </c>
      <c r="B27442" t="s">
        <v>9</v>
      </c>
      <c r="C27442" s="62" t="s">
        <v>69</v>
      </c>
      <c r="D27442" s="62" t="s">
        <v>148</v>
      </c>
      <c r="E27442" s="62" t="s">
        <v>148</v>
      </c>
      <c r="F27442" s="62" t="s">
        <v>16</v>
      </c>
      <c r="G27442" s="2">
        <v>-378</v>
      </c>
      <c r="H27442" t="s">
        <v>14</v>
      </c>
    </row>
    <row r="27443" spans="1:8" hidden="1" x14ac:dyDescent="0.25">
      <c r="A27443" t="s">
        <v>26</v>
      </c>
      <c r="B27443" t="s">
        <v>9</v>
      </c>
      <c r="C27443" s="62" t="s">
        <v>69</v>
      </c>
      <c r="D27443" s="62" t="s">
        <v>148</v>
      </c>
      <c r="E27443" s="62" t="s">
        <v>148</v>
      </c>
      <c r="F27443" s="62" t="s">
        <v>24</v>
      </c>
      <c r="G27443" s="2">
        <v>-390</v>
      </c>
      <c r="H27443" t="s">
        <v>14</v>
      </c>
    </row>
    <row r="27444" spans="1:8" hidden="1" x14ac:dyDescent="0.25">
      <c r="A27444" t="s">
        <v>26</v>
      </c>
      <c r="B27444" t="s">
        <v>9</v>
      </c>
      <c r="C27444" s="62" t="s">
        <v>69</v>
      </c>
      <c r="D27444" s="62" t="s">
        <v>148</v>
      </c>
      <c r="E27444" s="62" t="s">
        <v>148</v>
      </c>
      <c r="F27444" s="62" t="s">
        <v>22</v>
      </c>
      <c r="G27444" s="2">
        <v>-195</v>
      </c>
      <c r="H27444" t="s">
        <v>14</v>
      </c>
    </row>
    <row r="27445" spans="1:8" hidden="1" x14ac:dyDescent="0.25">
      <c r="A27445" t="s">
        <v>26</v>
      </c>
      <c r="B27445" t="s">
        <v>9</v>
      </c>
      <c r="C27445" s="62" t="s">
        <v>69</v>
      </c>
      <c r="D27445" s="62" t="s">
        <v>148</v>
      </c>
      <c r="E27445" s="62" t="s">
        <v>148</v>
      </c>
      <c r="F27445" s="62" t="s">
        <v>13</v>
      </c>
      <c r="G27445" s="2">
        <v>-189</v>
      </c>
      <c r="H27445" t="s">
        <v>14</v>
      </c>
    </row>
    <row r="27446" spans="1:8" hidden="1" x14ac:dyDescent="0.25">
      <c r="A27446" t="s">
        <v>26</v>
      </c>
      <c r="B27446" t="s">
        <v>9</v>
      </c>
      <c r="C27446" s="62" t="s">
        <v>69</v>
      </c>
      <c r="D27446" s="62" t="s">
        <v>148</v>
      </c>
      <c r="E27446" s="62" t="s">
        <v>148</v>
      </c>
      <c r="F27446" s="62" t="s">
        <v>15</v>
      </c>
      <c r="G27446" s="2">
        <v>-630</v>
      </c>
      <c r="H27446" t="s">
        <v>14</v>
      </c>
    </row>
    <row r="27447" spans="1:8" hidden="1" x14ac:dyDescent="0.25">
      <c r="A27447" t="s">
        <v>26</v>
      </c>
      <c r="B27447" t="s">
        <v>9</v>
      </c>
      <c r="C27447" s="62" t="s">
        <v>69</v>
      </c>
      <c r="D27447" s="62" t="s">
        <v>148</v>
      </c>
      <c r="E27447" s="62" t="s">
        <v>148</v>
      </c>
      <c r="F27447" s="62" t="s">
        <v>15</v>
      </c>
      <c r="G27447" s="2">
        <v>-1633.8</v>
      </c>
      <c r="H27447" t="s">
        <v>14</v>
      </c>
    </row>
    <row r="27448" spans="1:8" hidden="1" x14ac:dyDescent="0.25">
      <c r="A27448" t="s">
        <v>26</v>
      </c>
      <c r="B27448" t="s">
        <v>9</v>
      </c>
      <c r="C27448" s="62" t="s">
        <v>69</v>
      </c>
      <c r="D27448" s="62" t="s">
        <v>148</v>
      </c>
      <c r="E27448" s="62" t="s">
        <v>148</v>
      </c>
      <c r="F27448" s="62" t="s">
        <v>21</v>
      </c>
      <c r="G27448" s="2">
        <v>-42</v>
      </c>
      <c r="H27448" t="s">
        <v>14</v>
      </c>
    </row>
    <row r="27449" spans="1:8" hidden="1" x14ac:dyDescent="0.25">
      <c r="A27449" t="s">
        <v>26</v>
      </c>
      <c r="B27449" t="s">
        <v>9</v>
      </c>
      <c r="C27449" s="62" t="s">
        <v>69</v>
      </c>
      <c r="D27449" s="62" t="s">
        <v>148</v>
      </c>
      <c r="E27449" s="62" t="s">
        <v>148</v>
      </c>
      <c r="F27449" s="62" t="s">
        <v>18</v>
      </c>
      <c r="G27449" s="2">
        <v>-39</v>
      </c>
      <c r="H27449" t="s">
        <v>14</v>
      </c>
    </row>
    <row r="27450" spans="1:8" hidden="1" x14ac:dyDescent="0.25">
      <c r="A27450" t="s">
        <v>26</v>
      </c>
      <c r="B27450" t="s">
        <v>9</v>
      </c>
      <c r="C27450" s="62" t="s">
        <v>69</v>
      </c>
      <c r="D27450" s="62" t="s">
        <v>148</v>
      </c>
      <c r="E27450" s="62" t="s">
        <v>148</v>
      </c>
      <c r="F27450" s="62" t="s">
        <v>15</v>
      </c>
      <c r="G27450" s="2">
        <v>-39</v>
      </c>
      <c r="H27450" t="s">
        <v>14</v>
      </c>
    </row>
    <row r="27451" spans="1:8" hidden="1" x14ac:dyDescent="0.25">
      <c r="A27451" t="s">
        <v>26</v>
      </c>
      <c r="B27451" t="s">
        <v>9</v>
      </c>
      <c r="C27451" s="62" t="s">
        <v>69</v>
      </c>
      <c r="D27451" s="62" t="s">
        <v>148</v>
      </c>
      <c r="E27451" s="62" t="s">
        <v>148</v>
      </c>
      <c r="F27451" s="62" t="s">
        <v>15</v>
      </c>
      <c r="G27451" s="2">
        <v>-144</v>
      </c>
      <c r="H27451" t="s">
        <v>14</v>
      </c>
    </row>
    <row r="27452" spans="1:8" hidden="1" x14ac:dyDescent="0.25">
      <c r="A27452" t="s">
        <v>26</v>
      </c>
      <c r="B27452" t="s">
        <v>9</v>
      </c>
      <c r="C27452" s="62" t="s">
        <v>69</v>
      </c>
      <c r="D27452" s="62" t="s">
        <v>148</v>
      </c>
      <c r="E27452" s="62" t="s">
        <v>148</v>
      </c>
      <c r="F27452" s="62" t="s">
        <v>21</v>
      </c>
      <c r="G27452" s="2">
        <v>-15</v>
      </c>
      <c r="H27452" t="s">
        <v>14</v>
      </c>
    </row>
    <row r="27453" spans="1:8" hidden="1" x14ac:dyDescent="0.25">
      <c r="A27453" t="s">
        <v>26</v>
      </c>
      <c r="B27453" t="s">
        <v>9</v>
      </c>
      <c r="C27453" s="62" t="s">
        <v>69</v>
      </c>
      <c r="D27453" s="62" t="s">
        <v>148</v>
      </c>
      <c r="E27453" s="62" t="s">
        <v>148</v>
      </c>
      <c r="F27453" s="62" t="s">
        <v>16</v>
      </c>
      <c r="G27453" s="2">
        <v>-10.199999999999999</v>
      </c>
      <c r="H27453" t="s">
        <v>14</v>
      </c>
    </row>
    <row r="27454" spans="1:8" hidden="1" x14ac:dyDescent="0.25">
      <c r="A27454" t="s">
        <v>26</v>
      </c>
      <c r="B27454" t="s">
        <v>9</v>
      </c>
      <c r="C27454" s="62" t="s">
        <v>69</v>
      </c>
      <c r="D27454" s="62" t="s">
        <v>148</v>
      </c>
      <c r="E27454" s="62" t="s">
        <v>148</v>
      </c>
      <c r="F27454" s="62" t="s">
        <v>16</v>
      </c>
      <c r="G27454" s="2">
        <v>-7.8</v>
      </c>
      <c r="H27454" t="s">
        <v>14</v>
      </c>
    </row>
    <row r="27455" spans="1:8" hidden="1" x14ac:dyDescent="0.25">
      <c r="A27455" t="s">
        <v>26</v>
      </c>
      <c r="B27455" t="s">
        <v>9</v>
      </c>
      <c r="C27455" s="62" t="s">
        <v>69</v>
      </c>
      <c r="D27455" s="62" t="s">
        <v>148</v>
      </c>
      <c r="E27455" s="62" t="s">
        <v>148</v>
      </c>
      <c r="F27455" s="62" t="s">
        <v>15</v>
      </c>
      <c r="G27455" s="2">
        <v>-16.2</v>
      </c>
      <c r="H27455" t="s">
        <v>14</v>
      </c>
    </row>
    <row r="27456" spans="1:8" hidden="1" x14ac:dyDescent="0.25">
      <c r="A27456" t="s">
        <v>26</v>
      </c>
      <c r="B27456" t="s">
        <v>9</v>
      </c>
      <c r="C27456" s="62" t="s">
        <v>69</v>
      </c>
      <c r="D27456" s="62" t="s">
        <v>148</v>
      </c>
      <c r="E27456" s="62" t="s">
        <v>148</v>
      </c>
      <c r="F27456" s="62" t="s">
        <v>21</v>
      </c>
      <c r="G27456" s="2">
        <v>-36</v>
      </c>
      <c r="H27456" t="s">
        <v>14</v>
      </c>
    </row>
    <row r="27457" spans="1:8" hidden="1" x14ac:dyDescent="0.25">
      <c r="A27457" t="s">
        <v>26</v>
      </c>
      <c r="B27457" t="s">
        <v>9</v>
      </c>
      <c r="C27457" s="62" t="s">
        <v>69</v>
      </c>
      <c r="D27457" s="62" t="s">
        <v>148</v>
      </c>
      <c r="E27457" s="62" t="s">
        <v>148</v>
      </c>
      <c r="F27457" s="62" t="s">
        <v>19</v>
      </c>
      <c r="G27457" s="2">
        <v>-33</v>
      </c>
      <c r="H27457" t="s">
        <v>14</v>
      </c>
    </row>
    <row r="27458" spans="1:8" hidden="1" x14ac:dyDescent="0.25">
      <c r="A27458" t="s">
        <v>26</v>
      </c>
      <c r="B27458" t="s">
        <v>9</v>
      </c>
      <c r="C27458" s="62" t="s">
        <v>69</v>
      </c>
      <c r="D27458" s="62" t="s">
        <v>148</v>
      </c>
      <c r="E27458" s="62" t="s">
        <v>148</v>
      </c>
      <c r="F27458" s="62" t="s">
        <v>18</v>
      </c>
      <c r="G27458" s="2">
        <v>-33</v>
      </c>
      <c r="H27458" t="s">
        <v>14</v>
      </c>
    </row>
    <row r="27459" spans="1:8" hidden="1" x14ac:dyDescent="0.25">
      <c r="A27459" t="s">
        <v>26</v>
      </c>
      <c r="B27459" t="s">
        <v>9</v>
      </c>
      <c r="C27459" s="62" t="s">
        <v>69</v>
      </c>
      <c r="D27459" s="62" t="s">
        <v>148</v>
      </c>
      <c r="E27459" s="62" t="s">
        <v>148</v>
      </c>
      <c r="F27459" s="62" t="s">
        <v>16</v>
      </c>
      <c r="G27459" s="2">
        <v>-33</v>
      </c>
      <c r="H27459" t="s">
        <v>14</v>
      </c>
    </row>
    <row r="27460" spans="1:8" hidden="1" x14ac:dyDescent="0.25">
      <c r="A27460" t="s">
        <v>26</v>
      </c>
      <c r="B27460" t="s">
        <v>9</v>
      </c>
      <c r="C27460" s="62" t="s">
        <v>69</v>
      </c>
      <c r="D27460" s="62" t="s">
        <v>148</v>
      </c>
      <c r="E27460" s="62" t="s">
        <v>148</v>
      </c>
      <c r="F27460" s="62" t="s">
        <v>23</v>
      </c>
      <c r="G27460" s="2">
        <v>-36</v>
      </c>
      <c r="H27460" t="s">
        <v>14</v>
      </c>
    </row>
    <row r="27461" spans="1:8" hidden="1" x14ac:dyDescent="0.25">
      <c r="A27461" t="s">
        <v>26</v>
      </c>
      <c r="B27461" t="s">
        <v>9</v>
      </c>
      <c r="C27461" s="62" t="s">
        <v>69</v>
      </c>
      <c r="D27461" s="62" t="s">
        <v>148</v>
      </c>
      <c r="E27461" s="62" t="s">
        <v>148</v>
      </c>
      <c r="F27461" s="62" t="s">
        <v>22</v>
      </c>
      <c r="G27461" s="2">
        <v>-36</v>
      </c>
      <c r="H27461" t="s">
        <v>14</v>
      </c>
    </row>
    <row r="27462" spans="1:8" hidden="1" x14ac:dyDescent="0.25">
      <c r="A27462" t="s">
        <v>26</v>
      </c>
      <c r="B27462" t="s">
        <v>9</v>
      </c>
      <c r="C27462" s="62" t="s">
        <v>69</v>
      </c>
      <c r="D27462" s="62" t="s">
        <v>148</v>
      </c>
      <c r="E27462" s="62" t="s">
        <v>148</v>
      </c>
      <c r="F27462" s="62" t="s">
        <v>15</v>
      </c>
      <c r="G27462" s="2">
        <v>-33</v>
      </c>
      <c r="H27462" t="s">
        <v>14</v>
      </c>
    </row>
    <row r="27463" spans="1:8" hidden="1" x14ac:dyDescent="0.25">
      <c r="A27463" t="s">
        <v>26</v>
      </c>
      <c r="B27463" t="s">
        <v>9</v>
      </c>
      <c r="C27463" s="62" t="s">
        <v>69</v>
      </c>
      <c r="D27463" s="62" t="s">
        <v>148</v>
      </c>
      <c r="E27463" s="62" t="s">
        <v>148</v>
      </c>
      <c r="F27463" s="62" t="s">
        <v>13</v>
      </c>
      <c r="G27463" s="2">
        <v>-33</v>
      </c>
      <c r="H27463" t="s">
        <v>14</v>
      </c>
    </row>
    <row r="27464" spans="1:8" hidden="1" x14ac:dyDescent="0.25">
      <c r="A27464" t="s">
        <v>26</v>
      </c>
      <c r="B27464" t="s">
        <v>9</v>
      </c>
      <c r="C27464" s="62" t="s">
        <v>69</v>
      </c>
      <c r="D27464" s="62" t="s">
        <v>148</v>
      </c>
      <c r="E27464" s="62" t="s">
        <v>148</v>
      </c>
      <c r="F27464" s="62" t="s">
        <v>21</v>
      </c>
      <c r="G27464" s="2">
        <v>-36</v>
      </c>
      <c r="H27464" t="s">
        <v>14</v>
      </c>
    </row>
    <row r="27465" spans="1:8" hidden="1" x14ac:dyDescent="0.25">
      <c r="A27465" t="s">
        <v>26</v>
      </c>
      <c r="B27465" t="s">
        <v>9</v>
      </c>
      <c r="C27465" s="62" t="s">
        <v>69</v>
      </c>
      <c r="D27465" s="62" t="s">
        <v>148</v>
      </c>
      <c r="E27465" s="62" t="s">
        <v>148</v>
      </c>
      <c r="F27465" s="62" t="s">
        <v>19</v>
      </c>
      <c r="G27465" s="2">
        <v>-33</v>
      </c>
      <c r="H27465" t="s">
        <v>14</v>
      </c>
    </row>
    <row r="27466" spans="1:8" hidden="1" x14ac:dyDescent="0.25">
      <c r="A27466" t="s">
        <v>26</v>
      </c>
      <c r="B27466" t="s">
        <v>9</v>
      </c>
      <c r="C27466" s="62" t="s">
        <v>69</v>
      </c>
      <c r="D27466" s="62" t="s">
        <v>148</v>
      </c>
      <c r="E27466" s="62" t="s">
        <v>148</v>
      </c>
      <c r="F27466" s="62" t="s">
        <v>18</v>
      </c>
      <c r="G27466" s="2">
        <v>-33</v>
      </c>
      <c r="H27466" t="s">
        <v>14</v>
      </c>
    </row>
    <row r="27467" spans="1:8" hidden="1" x14ac:dyDescent="0.25">
      <c r="A27467" t="s">
        <v>26</v>
      </c>
      <c r="B27467" t="s">
        <v>9</v>
      </c>
      <c r="C27467" s="62" t="s">
        <v>69</v>
      </c>
      <c r="D27467" s="62" t="s">
        <v>148</v>
      </c>
      <c r="E27467" s="62" t="s">
        <v>148</v>
      </c>
      <c r="F27467" s="62" t="s">
        <v>16</v>
      </c>
      <c r="G27467" s="2">
        <v>-33</v>
      </c>
      <c r="H27467" t="s">
        <v>14</v>
      </c>
    </row>
    <row r="27468" spans="1:8" hidden="1" x14ac:dyDescent="0.25">
      <c r="A27468" t="s">
        <v>26</v>
      </c>
      <c r="B27468" t="s">
        <v>9</v>
      </c>
      <c r="C27468" s="62" t="s">
        <v>69</v>
      </c>
      <c r="D27468" s="62" t="s">
        <v>148</v>
      </c>
      <c r="E27468" s="62" t="s">
        <v>148</v>
      </c>
      <c r="F27468" s="62" t="s">
        <v>23</v>
      </c>
      <c r="G27468" s="2">
        <v>-36</v>
      </c>
      <c r="H27468" t="s">
        <v>14</v>
      </c>
    </row>
    <row r="27469" spans="1:8" hidden="1" x14ac:dyDescent="0.25">
      <c r="A27469" t="s">
        <v>26</v>
      </c>
      <c r="B27469" t="s">
        <v>9</v>
      </c>
      <c r="C27469" s="62" t="s">
        <v>69</v>
      </c>
      <c r="D27469" s="62" t="s">
        <v>148</v>
      </c>
      <c r="E27469" s="62" t="s">
        <v>148</v>
      </c>
      <c r="F27469" s="62" t="s">
        <v>22</v>
      </c>
      <c r="G27469" s="2">
        <v>-36</v>
      </c>
      <c r="H27469" t="s">
        <v>14</v>
      </c>
    </row>
    <row r="27470" spans="1:8" hidden="1" x14ac:dyDescent="0.25">
      <c r="A27470" t="s">
        <v>26</v>
      </c>
      <c r="B27470" t="s">
        <v>9</v>
      </c>
      <c r="C27470" s="62" t="s">
        <v>69</v>
      </c>
      <c r="D27470" s="62" t="s">
        <v>148</v>
      </c>
      <c r="E27470" s="62" t="s">
        <v>148</v>
      </c>
      <c r="F27470" s="62" t="s">
        <v>15</v>
      </c>
      <c r="G27470" s="2">
        <v>-33</v>
      </c>
      <c r="H27470" t="s">
        <v>14</v>
      </c>
    </row>
    <row r="27471" spans="1:8" hidden="1" x14ac:dyDescent="0.25">
      <c r="A27471" t="s">
        <v>26</v>
      </c>
      <c r="B27471" t="s">
        <v>9</v>
      </c>
      <c r="C27471" s="62" t="s">
        <v>69</v>
      </c>
      <c r="D27471" s="62" t="s">
        <v>148</v>
      </c>
      <c r="E27471" s="62" t="s">
        <v>148</v>
      </c>
      <c r="F27471" s="62" t="s">
        <v>13</v>
      </c>
      <c r="G27471" s="2">
        <v>-33</v>
      </c>
      <c r="H27471" t="s">
        <v>14</v>
      </c>
    </row>
    <row r="27472" spans="1:8" hidden="1" x14ac:dyDescent="0.25">
      <c r="A27472" t="s">
        <v>26</v>
      </c>
      <c r="B27472" t="s">
        <v>9</v>
      </c>
      <c r="C27472" s="62" t="s">
        <v>69</v>
      </c>
      <c r="D27472" s="62" t="s">
        <v>148</v>
      </c>
      <c r="E27472" s="62" t="s">
        <v>148</v>
      </c>
      <c r="F27472" s="62" t="s">
        <v>21</v>
      </c>
      <c r="G27472" s="2">
        <v>-36</v>
      </c>
      <c r="H27472" t="s">
        <v>14</v>
      </c>
    </row>
    <row r="27473" spans="1:8" hidden="1" x14ac:dyDescent="0.25">
      <c r="A27473" t="s">
        <v>26</v>
      </c>
      <c r="B27473" t="s">
        <v>9</v>
      </c>
      <c r="C27473" s="62" t="s">
        <v>69</v>
      </c>
      <c r="D27473" s="62" t="s">
        <v>148</v>
      </c>
      <c r="E27473" s="62" t="s">
        <v>148</v>
      </c>
      <c r="F27473" s="62" t="s">
        <v>19</v>
      </c>
      <c r="G27473" s="2">
        <v>-33</v>
      </c>
      <c r="H27473" t="s">
        <v>14</v>
      </c>
    </row>
    <row r="27474" spans="1:8" hidden="1" x14ac:dyDescent="0.25">
      <c r="A27474" t="s">
        <v>26</v>
      </c>
      <c r="B27474" t="s">
        <v>9</v>
      </c>
      <c r="C27474" s="62" t="s">
        <v>69</v>
      </c>
      <c r="D27474" s="62" t="s">
        <v>148</v>
      </c>
      <c r="E27474" s="62" t="s">
        <v>148</v>
      </c>
      <c r="F27474" s="62" t="s">
        <v>18</v>
      </c>
      <c r="G27474" s="2">
        <v>-33</v>
      </c>
      <c r="H27474" t="s">
        <v>14</v>
      </c>
    </row>
    <row r="27475" spans="1:8" hidden="1" x14ac:dyDescent="0.25">
      <c r="A27475" t="s">
        <v>26</v>
      </c>
      <c r="B27475" t="s">
        <v>9</v>
      </c>
      <c r="C27475" s="62" t="s">
        <v>69</v>
      </c>
      <c r="D27475" s="62" t="s">
        <v>148</v>
      </c>
      <c r="E27475" s="62" t="s">
        <v>148</v>
      </c>
      <c r="F27475" s="62" t="s">
        <v>16</v>
      </c>
      <c r="G27475" s="2">
        <v>-33</v>
      </c>
      <c r="H27475" t="s">
        <v>14</v>
      </c>
    </row>
    <row r="27476" spans="1:8" hidden="1" x14ac:dyDescent="0.25">
      <c r="A27476" t="s">
        <v>26</v>
      </c>
      <c r="B27476" t="s">
        <v>9</v>
      </c>
      <c r="C27476" s="62" t="s">
        <v>69</v>
      </c>
      <c r="D27476" s="62" t="s">
        <v>148</v>
      </c>
      <c r="E27476" s="62" t="s">
        <v>148</v>
      </c>
      <c r="F27476" s="62" t="s">
        <v>23</v>
      </c>
      <c r="G27476" s="2">
        <v>-36</v>
      </c>
      <c r="H27476" t="s">
        <v>14</v>
      </c>
    </row>
    <row r="27477" spans="1:8" hidden="1" x14ac:dyDescent="0.25">
      <c r="A27477" t="s">
        <v>26</v>
      </c>
      <c r="B27477" t="s">
        <v>9</v>
      </c>
      <c r="C27477" s="62" t="s">
        <v>69</v>
      </c>
      <c r="D27477" s="62" t="s">
        <v>148</v>
      </c>
      <c r="E27477" s="62" t="s">
        <v>148</v>
      </c>
      <c r="F27477" s="62" t="s">
        <v>22</v>
      </c>
      <c r="G27477" s="2">
        <v>-36</v>
      </c>
      <c r="H27477" t="s">
        <v>14</v>
      </c>
    </row>
    <row r="27478" spans="1:8" hidden="1" x14ac:dyDescent="0.25">
      <c r="A27478" t="s">
        <v>26</v>
      </c>
      <c r="B27478" t="s">
        <v>9</v>
      </c>
      <c r="C27478" s="62" t="s">
        <v>69</v>
      </c>
      <c r="D27478" s="62" t="s">
        <v>148</v>
      </c>
      <c r="E27478" s="62" t="s">
        <v>148</v>
      </c>
      <c r="F27478" s="62" t="s">
        <v>15</v>
      </c>
      <c r="G27478" s="2">
        <v>-33</v>
      </c>
      <c r="H27478" t="s">
        <v>14</v>
      </c>
    </row>
    <row r="27479" spans="1:8" hidden="1" x14ac:dyDescent="0.25">
      <c r="A27479" t="s">
        <v>26</v>
      </c>
      <c r="B27479" t="s">
        <v>9</v>
      </c>
      <c r="C27479" s="62" t="s">
        <v>69</v>
      </c>
      <c r="D27479" s="62" t="s">
        <v>148</v>
      </c>
      <c r="E27479" s="62" t="s">
        <v>148</v>
      </c>
      <c r="F27479" s="62" t="s">
        <v>13</v>
      </c>
      <c r="G27479" s="2">
        <v>-33</v>
      </c>
      <c r="H27479" t="s">
        <v>14</v>
      </c>
    </row>
    <row r="27480" spans="1:8" hidden="1" x14ac:dyDescent="0.25">
      <c r="A27480" t="s">
        <v>26</v>
      </c>
      <c r="B27480" t="s">
        <v>9</v>
      </c>
      <c r="C27480" s="62" t="s">
        <v>69</v>
      </c>
      <c r="D27480" s="62" t="s">
        <v>148</v>
      </c>
      <c r="E27480" s="62" t="s">
        <v>148</v>
      </c>
      <c r="F27480" s="62" t="s">
        <v>21</v>
      </c>
      <c r="G27480" s="2">
        <v>-132</v>
      </c>
      <c r="H27480" t="s">
        <v>14</v>
      </c>
    </row>
    <row r="27481" spans="1:8" hidden="1" x14ac:dyDescent="0.25">
      <c r="A27481" t="s">
        <v>26</v>
      </c>
      <c r="B27481" t="s">
        <v>9</v>
      </c>
      <c r="C27481" s="62" t="s">
        <v>69</v>
      </c>
      <c r="D27481" s="62" t="s">
        <v>148</v>
      </c>
      <c r="E27481" s="62" t="s">
        <v>148</v>
      </c>
      <c r="F27481" s="62" t="s">
        <v>17</v>
      </c>
      <c r="G27481" s="2">
        <v>-120</v>
      </c>
      <c r="H27481" t="s">
        <v>14</v>
      </c>
    </row>
    <row r="27482" spans="1:8" hidden="1" x14ac:dyDescent="0.25">
      <c r="A27482" t="s">
        <v>26</v>
      </c>
      <c r="B27482" t="s">
        <v>9</v>
      </c>
      <c r="C27482" s="62" t="s">
        <v>69</v>
      </c>
      <c r="D27482" s="62" t="s">
        <v>148</v>
      </c>
      <c r="E27482" s="62" t="s">
        <v>148</v>
      </c>
      <c r="F27482" s="62" t="s">
        <v>25</v>
      </c>
      <c r="G27482" s="2">
        <v>-132</v>
      </c>
      <c r="H27482" t="s">
        <v>14</v>
      </c>
    </row>
    <row r="27483" spans="1:8" hidden="1" x14ac:dyDescent="0.25">
      <c r="A27483" t="s">
        <v>26</v>
      </c>
      <c r="B27483" t="s">
        <v>9</v>
      </c>
      <c r="C27483" s="62" t="s">
        <v>69</v>
      </c>
      <c r="D27483" s="62" t="s">
        <v>148</v>
      </c>
      <c r="E27483" s="62" t="s">
        <v>148</v>
      </c>
      <c r="F27483" s="62" t="s">
        <v>20</v>
      </c>
      <c r="G27483" s="2">
        <v>-132</v>
      </c>
      <c r="H27483" t="s">
        <v>14</v>
      </c>
    </row>
    <row r="27484" spans="1:8" hidden="1" x14ac:dyDescent="0.25">
      <c r="A27484" t="s">
        <v>26</v>
      </c>
      <c r="B27484" t="s">
        <v>9</v>
      </c>
      <c r="C27484" s="62" t="s">
        <v>69</v>
      </c>
      <c r="D27484" s="62" t="s">
        <v>148</v>
      </c>
      <c r="E27484" s="62" t="s">
        <v>148</v>
      </c>
      <c r="F27484" s="62" t="s">
        <v>19</v>
      </c>
      <c r="G27484" s="2">
        <v>-120</v>
      </c>
      <c r="H27484" t="s">
        <v>14</v>
      </c>
    </row>
    <row r="27485" spans="1:8" hidden="1" x14ac:dyDescent="0.25">
      <c r="A27485" t="s">
        <v>26</v>
      </c>
      <c r="B27485" t="s">
        <v>9</v>
      </c>
      <c r="C27485" s="62" t="s">
        <v>69</v>
      </c>
      <c r="D27485" s="62" t="s">
        <v>148</v>
      </c>
      <c r="E27485" s="62" t="s">
        <v>148</v>
      </c>
      <c r="F27485" s="62" t="s">
        <v>18</v>
      </c>
      <c r="G27485" s="2">
        <v>-120</v>
      </c>
      <c r="H27485" t="s">
        <v>14</v>
      </c>
    </row>
    <row r="27486" spans="1:8" hidden="1" x14ac:dyDescent="0.25">
      <c r="A27486" t="s">
        <v>26</v>
      </c>
      <c r="B27486" t="s">
        <v>9</v>
      </c>
      <c r="C27486" s="62" t="s">
        <v>69</v>
      </c>
      <c r="D27486" s="62" t="s">
        <v>148</v>
      </c>
      <c r="E27486" s="62" t="s">
        <v>148</v>
      </c>
      <c r="F27486" s="62" t="s">
        <v>16</v>
      </c>
      <c r="G27486" s="2">
        <v>-120</v>
      </c>
      <c r="H27486" t="s">
        <v>14</v>
      </c>
    </row>
    <row r="27487" spans="1:8" hidden="1" x14ac:dyDescent="0.25">
      <c r="A27487" t="s">
        <v>26</v>
      </c>
      <c r="B27487" t="s">
        <v>9</v>
      </c>
      <c r="C27487" s="62" t="s">
        <v>69</v>
      </c>
      <c r="D27487" s="62" t="s">
        <v>148</v>
      </c>
      <c r="E27487" s="62" t="s">
        <v>148</v>
      </c>
      <c r="F27487" s="62" t="s">
        <v>24</v>
      </c>
      <c r="G27487" s="2">
        <v>-132</v>
      </c>
      <c r="H27487" t="s">
        <v>14</v>
      </c>
    </row>
    <row r="27488" spans="1:8" hidden="1" x14ac:dyDescent="0.25">
      <c r="A27488" t="s">
        <v>26</v>
      </c>
      <c r="B27488" t="s">
        <v>9</v>
      </c>
      <c r="C27488" s="62" t="s">
        <v>69</v>
      </c>
      <c r="D27488" s="62" t="s">
        <v>148</v>
      </c>
      <c r="E27488" s="62" t="s">
        <v>148</v>
      </c>
      <c r="F27488" s="62" t="s">
        <v>23</v>
      </c>
      <c r="G27488" s="2">
        <v>-132</v>
      </c>
      <c r="H27488" t="s">
        <v>14</v>
      </c>
    </row>
    <row r="27489" spans="1:8" hidden="1" x14ac:dyDescent="0.25">
      <c r="A27489" t="s">
        <v>26</v>
      </c>
      <c r="B27489" t="s">
        <v>9</v>
      </c>
      <c r="C27489" s="62" t="s">
        <v>69</v>
      </c>
      <c r="D27489" s="62" t="s">
        <v>148</v>
      </c>
      <c r="E27489" s="62" t="s">
        <v>148</v>
      </c>
      <c r="F27489" s="62" t="s">
        <v>22</v>
      </c>
      <c r="G27489" s="2">
        <v>-132</v>
      </c>
      <c r="H27489" t="s">
        <v>14</v>
      </c>
    </row>
    <row r="27490" spans="1:8" hidden="1" x14ac:dyDescent="0.25">
      <c r="A27490" t="s">
        <v>26</v>
      </c>
      <c r="B27490" t="s">
        <v>9</v>
      </c>
      <c r="C27490" s="62" t="s">
        <v>69</v>
      </c>
      <c r="D27490" s="62" t="s">
        <v>148</v>
      </c>
      <c r="E27490" s="62" t="s">
        <v>148</v>
      </c>
      <c r="F27490" s="62" t="s">
        <v>15</v>
      </c>
      <c r="G27490" s="2">
        <v>-120</v>
      </c>
      <c r="H27490" t="s">
        <v>14</v>
      </c>
    </row>
    <row r="27491" spans="1:8" hidden="1" x14ac:dyDescent="0.25">
      <c r="A27491" t="s">
        <v>26</v>
      </c>
      <c r="B27491" t="s">
        <v>9</v>
      </c>
      <c r="C27491" s="62" t="s">
        <v>69</v>
      </c>
      <c r="D27491" s="62" t="s">
        <v>148</v>
      </c>
      <c r="E27491" s="62" t="s">
        <v>148</v>
      </c>
      <c r="F27491" s="62" t="s">
        <v>13</v>
      </c>
      <c r="G27491" s="2">
        <v>-120</v>
      </c>
      <c r="H27491" t="s">
        <v>14</v>
      </c>
    </row>
    <row r="27492" spans="1:8" hidden="1" x14ac:dyDescent="0.25">
      <c r="A27492" t="s">
        <v>26</v>
      </c>
      <c r="B27492" t="s">
        <v>9</v>
      </c>
      <c r="C27492" s="62" t="s">
        <v>69</v>
      </c>
      <c r="D27492" s="62" t="s">
        <v>148</v>
      </c>
      <c r="E27492" s="62" t="s">
        <v>148</v>
      </c>
      <c r="F27492" s="62" t="s">
        <v>20</v>
      </c>
      <c r="G27492" s="2">
        <v>-72</v>
      </c>
      <c r="H27492" t="s">
        <v>14</v>
      </c>
    </row>
    <row r="27493" spans="1:8" hidden="1" x14ac:dyDescent="0.25">
      <c r="A27493" t="s">
        <v>26</v>
      </c>
      <c r="B27493" t="s">
        <v>9</v>
      </c>
      <c r="C27493" s="62" t="s">
        <v>69</v>
      </c>
      <c r="D27493" s="62" t="s">
        <v>148</v>
      </c>
      <c r="E27493" s="62" t="s">
        <v>148</v>
      </c>
      <c r="F27493" s="62" t="s">
        <v>15</v>
      </c>
      <c r="G27493" s="2">
        <v>-69.599999999999994</v>
      </c>
      <c r="H27493" t="s">
        <v>14</v>
      </c>
    </row>
    <row r="27494" spans="1:8" hidden="1" x14ac:dyDescent="0.25">
      <c r="A27494" t="s">
        <v>26</v>
      </c>
      <c r="B27494" t="s">
        <v>9</v>
      </c>
      <c r="C27494" s="62" t="s">
        <v>69</v>
      </c>
      <c r="D27494" s="62" t="s">
        <v>148</v>
      </c>
      <c r="E27494" s="62" t="s">
        <v>148</v>
      </c>
      <c r="F27494" s="62" t="s">
        <v>21</v>
      </c>
      <c r="G27494" s="2">
        <v>-26.4</v>
      </c>
      <c r="H27494" t="s">
        <v>14</v>
      </c>
    </row>
    <row r="27495" spans="1:8" hidden="1" x14ac:dyDescent="0.25">
      <c r="A27495" t="s">
        <v>26</v>
      </c>
      <c r="B27495" t="s">
        <v>9</v>
      </c>
      <c r="C27495" s="62" t="s">
        <v>69</v>
      </c>
      <c r="D27495" s="62" t="s">
        <v>148</v>
      </c>
      <c r="E27495" s="62" t="s">
        <v>148</v>
      </c>
      <c r="F27495" s="62" t="s">
        <v>17</v>
      </c>
      <c r="G27495" s="2">
        <v>-24</v>
      </c>
      <c r="H27495" t="s">
        <v>14</v>
      </c>
    </row>
    <row r="27496" spans="1:8" hidden="1" x14ac:dyDescent="0.25">
      <c r="A27496" t="s">
        <v>26</v>
      </c>
      <c r="B27496" t="s">
        <v>9</v>
      </c>
      <c r="C27496" s="62" t="s">
        <v>69</v>
      </c>
      <c r="D27496" s="62" t="s">
        <v>148</v>
      </c>
      <c r="E27496" s="62" t="s">
        <v>148</v>
      </c>
      <c r="F27496" s="62" t="s">
        <v>25</v>
      </c>
      <c r="G27496" s="2">
        <v>-26.4</v>
      </c>
      <c r="H27496" t="s">
        <v>14</v>
      </c>
    </row>
    <row r="27497" spans="1:8" hidden="1" x14ac:dyDescent="0.25">
      <c r="A27497" t="s">
        <v>26</v>
      </c>
      <c r="B27497" t="s">
        <v>9</v>
      </c>
      <c r="C27497" s="62" t="s">
        <v>69</v>
      </c>
      <c r="D27497" s="62" t="s">
        <v>148</v>
      </c>
      <c r="E27497" s="62" t="s">
        <v>148</v>
      </c>
      <c r="F27497" s="62" t="s">
        <v>20</v>
      </c>
      <c r="G27497" s="2">
        <v>-26.4</v>
      </c>
      <c r="H27497" t="s">
        <v>14</v>
      </c>
    </row>
    <row r="27498" spans="1:8" hidden="1" x14ac:dyDescent="0.25">
      <c r="A27498" t="s">
        <v>26</v>
      </c>
      <c r="B27498" t="s">
        <v>9</v>
      </c>
      <c r="C27498" s="62" t="s">
        <v>69</v>
      </c>
      <c r="D27498" s="62" t="s">
        <v>148</v>
      </c>
      <c r="E27498" s="62" t="s">
        <v>148</v>
      </c>
      <c r="F27498" s="62" t="s">
        <v>19</v>
      </c>
      <c r="G27498" s="2">
        <v>-24</v>
      </c>
      <c r="H27498" t="s">
        <v>14</v>
      </c>
    </row>
    <row r="27499" spans="1:8" hidden="1" x14ac:dyDescent="0.25">
      <c r="A27499" t="s">
        <v>26</v>
      </c>
      <c r="B27499" t="s">
        <v>9</v>
      </c>
      <c r="C27499" s="62" t="s">
        <v>69</v>
      </c>
      <c r="D27499" s="62" t="s">
        <v>148</v>
      </c>
      <c r="E27499" s="62" t="s">
        <v>148</v>
      </c>
      <c r="F27499" s="62" t="s">
        <v>18</v>
      </c>
      <c r="G27499" s="2">
        <v>-24</v>
      </c>
      <c r="H27499" t="s">
        <v>14</v>
      </c>
    </row>
    <row r="27500" spans="1:8" hidden="1" x14ac:dyDescent="0.25">
      <c r="A27500" t="s">
        <v>26</v>
      </c>
      <c r="B27500" t="s">
        <v>9</v>
      </c>
      <c r="C27500" s="62" t="s">
        <v>69</v>
      </c>
      <c r="D27500" s="62" t="s">
        <v>148</v>
      </c>
      <c r="E27500" s="62" t="s">
        <v>148</v>
      </c>
      <c r="F27500" s="62" t="s">
        <v>16</v>
      </c>
      <c r="G27500" s="2">
        <v>-24</v>
      </c>
      <c r="H27500" t="s">
        <v>14</v>
      </c>
    </row>
    <row r="27501" spans="1:8" hidden="1" x14ac:dyDescent="0.25">
      <c r="A27501" t="s">
        <v>26</v>
      </c>
      <c r="B27501" t="s">
        <v>9</v>
      </c>
      <c r="C27501" s="62" t="s">
        <v>69</v>
      </c>
      <c r="D27501" s="62" t="s">
        <v>148</v>
      </c>
      <c r="E27501" s="62" t="s">
        <v>148</v>
      </c>
      <c r="F27501" s="62" t="s">
        <v>24</v>
      </c>
      <c r="G27501" s="2">
        <v>-26.4</v>
      </c>
      <c r="H27501" t="s">
        <v>14</v>
      </c>
    </row>
    <row r="27502" spans="1:8" hidden="1" x14ac:dyDescent="0.25">
      <c r="A27502" t="s">
        <v>26</v>
      </c>
      <c r="B27502" t="s">
        <v>9</v>
      </c>
      <c r="C27502" s="62" t="s">
        <v>69</v>
      </c>
      <c r="D27502" s="62" t="s">
        <v>148</v>
      </c>
      <c r="E27502" s="62" t="s">
        <v>148</v>
      </c>
      <c r="F27502" s="62" t="s">
        <v>23</v>
      </c>
      <c r="G27502" s="2">
        <v>-26.4</v>
      </c>
      <c r="H27502" t="s">
        <v>14</v>
      </c>
    </row>
    <row r="27503" spans="1:8" hidden="1" x14ac:dyDescent="0.25">
      <c r="A27503" t="s">
        <v>26</v>
      </c>
      <c r="B27503" t="s">
        <v>9</v>
      </c>
      <c r="C27503" s="62" t="s">
        <v>69</v>
      </c>
      <c r="D27503" s="62" t="s">
        <v>148</v>
      </c>
      <c r="E27503" s="62" t="s">
        <v>148</v>
      </c>
      <c r="F27503" s="62" t="s">
        <v>22</v>
      </c>
      <c r="G27503" s="2">
        <v>-26.4</v>
      </c>
      <c r="H27503" t="s">
        <v>14</v>
      </c>
    </row>
    <row r="27504" spans="1:8" hidden="1" x14ac:dyDescent="0.25">
      <c r="A27504" t="s">
        <v>26</v>
      </c>
      <c r="B27504" t="s">
        <v>9</v>
      </c>
      <c r="C27504" s="62" t="s">
        <v>69</v>
      </c>
      <c r="D27504" s="62" t="s">
        <v>148</v>
      </c>
      <c r="E27504" s="62" t="s">
        <v>148</v>
      </c>
      <c r="F27504" s="62" t="s">
        <v>15</v>
      </c>
      <c r="G27504" s="2">
        <v>-24</v>
      </c>
      <c r="H27504" t="s">
        <v>14</v>
      </c>
    </row>
    <row r="27505" spans="1:8" hidden="1" x14ac:dyDescent="0.25">
      <c r="A27505" t="s">
        <v>26</v>
      </c>
      <c r="B27505" t="s">
        <v>9</v>
      </c>
      <c r="C27505" s="62" t="s">
        <v>69</v>
      </c>
      <c r="D27505" s="62" t="s">
        <v>148</v>
      </c>
      <c r="E27505" s="62" t="s">
        <v>148</v>
      </c>
      <c r="F27505" s="62" t="s">
        <v>13</v>
      </c>
      <c r="G27505" s="2">
        <v>-24</v>
      </c>
      <c r="H27505" t="s">
        <v>14</v>
      </c>
    </row>
    <row r="27506" spans="1:8" hidden="1" x14ac:dyDescent="0.25">
      <c r="A27506" t="s">
        <v>26</v>
      </c>
      <c r="B27506" t="s">
        <v>9</v>
      </c>
      <c r="C27506" s="62" t="s">
        <v>69</v>
      </c>
      <c r="D27506" s="62" t="s">
        <v>148</v>
      </c>
      <c r="E27506" s="62" t="s">
        <v>148</v>
      </c>
      <c r="F27506" s="62" t="s">
        <v>19</v>
      </c>
      <c r="G27506" s="2">
        <v>-51</v>
      </c>
      <c r="H27506" t="s">
        <v>14</v>
      </c>
    </row>
    <row r="27507" spans="1:8" hidden="1" x14ac:dyDescent="0.25">
      <c r="A27507" t="s">
        <v>26</v>
      </c>
      <c r="B27507" t="s">
        <v>9</v>
      </c>
      <c r="C27507" s="62" t="s">
        <v>69</v>
      </c>
      <c r="D27507" s="62" t="s">
        <v>148</v>
      </c>
      <c r="E27507" s="62" t="s">
        <v>148</v>
      </c>
      <c r="F27507" s="62" t="s">
        <v>16</v>
      </c>
      <c r="G27507" s="2">
        <v>-51</v>
      </c>
      <c r="H27507" t="s">
        <v>14</v>
      </c>
    </row>
    <row r="27508" spans="1:8" hidden="1" x14ac:dyDescent="0.25">
      <c r="A27508" t="s">
        <v>26</v>
      </c>
      <c r="B27508" t="s">
        <v>9</v>
      </c>
      <c r="C27508" s="62" t="s">
        <v>69</v>
      </c>
      <c r="D27508" s="62" t="s">
        <v>148</v>
      </c>
      <c r="E27508" s="62" t="s">
        <v>148</v>
      </c>
      <c r="F27508" s="62" t="s">
        <v>13</v>
      </c>
      <c r="G27508" s="2">
        <v>-51</v>
      </c>
      <c r="H27508" t="s">
        <v>14</v>
      </c>
    </row>
    <row r="27509" spans="1:8" hidden="1" x14ac:dyDescent="0.25">
      <c r="A27509" t="s">
        <v>26</v>
      </c>
      <c r="B27509" t="s">
        <v>9</v>
      </c>
      <c r="C27509" s="62" t="s">
        <v>69</v>
      </c>
      <c r="D27509" s="62" t="s">
        <v>148</v>
      </c>
      <c r="E27509" s="62" t="s">
        <v>148</v>
      </c>
      <c r="F27509" s="62" t="s">
        <v>13</v>
      </c>
      <c r="G27509" s="2">
        <v>-288</v>
      </c>
      <c r="H27509" t="s">
        <v>14</v>
      </c>
    </row>
    <row r="27510" spans="1:8" hidden="1" x14ac:dyDescent="0.25">
      <c r="A27510" t="s">
        <v>26</v>
      </c>
      <c r="B27510" t="s">
        <v>9</v>
      </c>
      <c r="C27510" s="62" t="s">
        <v>69</v>
      </c>
      <c r="D27510" s="62" t="s">
        <v>148</v>
      </c>
      <c r="E27510" s="62" t="s">
        <v>148</v>
      </c>
      <c r="F27510" s="62" t="s">
        <v>13</v>
      </c>
      <c r="G27510" s="2">
        <v>-184.79999999999998</v>
      </c>
      <c r="H27510" t="s">
        <v>14</v>
      </c>
    </row>
    <row r="27511" spans="1:8" hidden="1" x14ac:dyDescent="0.25">
      <c r="A27511" t="s">
        <v>26</v>
      </c>
      <c r="B27511" t="s">
        <v>9</v>
      </c>
      <c r="C27511" s="62" t="s">
        <v>69</v>
      </c>
      <c r="D27511" s="62" t="s">
        <v>148</v>
      </c>
      <c r="E27511" s="62" t="s">
        <v>148</v>
      </c>
      <c r="F27511" s="62" t="s">
        <v>16</v>
      </c>
      <c r="G27511" s="2">
        <v>-672</v>
      </c>
      <c r="H27511" t="s">
        <v>14</v>
      </c>
    </row>
    <row r="27512" spans="1:8" hidden="1" x14ac:dyDescent="0.25">
      <c r="A27512" t="s">
        <v>26</v>
      </c>
      <c r="B27512" t="s">
        <v>9</v>
      </c>
      <c r="C27512" s="62" t="s">
        <v>69</v>
      </c>
      <c r="D27512" s="62" t="s">
        <v>148</v>
      </c>
      <c r="E27512" s="62" t="s">
        <v>148</v>
      </c>
      <c r="F27512" s="62" t="s">
        <v>16</v>
      </c>
      <c r="G27512" s="2">
        <v>-67.2</v>
      </c>
      <c r="H27512" t="s">
        <v>14</v>
      </c>
    </row>
    <row r="27513" spans="1:8" hidden="1" x14ac:dyDescent="0.25">
      <c r="A27513" t="s">
        <v>26</v>
      </c>
      <c r="B27513" t="s">
        <v>9</v>
      </c>
      <c r="C27513" s="62" t="s">
        <v>69</v>
      </c>
      <c r="D27513" s="62" t="s">
        <v>148</v>
      </c>
      <c r="E27513" s="62" t="s">
        <v>148</v>
      </c>
      <c r="F27513" s="62" t="s">
        <v>19</v>
      </c>
      <c r="G27513" s="2">
        <v>-150</v>
      </c>
      <c r="H27513" t="s">
        <v>14</v>
      </c>
    </row>
    <row r="27514" spans="1:8" hidden="1" x14ac:dyDescent="0.25">
      <c r="A27514" t="s">
        <v>26</v>
      </c>
      <c r="B27514" t="s">
        <v>9</v>
      </c>
      <c r="C27514" s="62" t="s">
        <v>69</v>
      </c>
      <c r="D27514" s="62" t="s">
        <v>148</v>
      </c>
      <c r="E27514" s="62" t="s">
        <v>148</v>
      </c>
      <c r="F27514" s="62" t="s">
        <v>16</v>
      </c>
      <c r="G27514" s="2">
        <v>-150</v>
      </c>
      <c r="H27514" t="s">
        <v>14</v>
      </c>
    </row>
    <row r="27515" spans="1:8" hidden="1" x14ac:dyDescent="0.25">
      <c r="A27515" t="s">
        <v>26</v>
      </c>
      <c r="B27515" t="s">
        <v>9</v>
      </c>
      <c r="C27515" s="62" t="s">
        <v>69</v>
      </c>
      <c r="D27515" s="62" t="s">
        <v>148</v>
      </c>
      <c r="E27515" s="62" t="s">
        <v>148</v>
      </c>
      <c r="F27515" s="62" t="s">
        <v>22</v>
      </c>
      <c r="G27515" s="2">
        <v>-156</v>
      </c>
      <c r="H27515" t="s">
        <v>14</v>
      </c>
    </row>
    <row r="27516" spans="1:8" hidden="1" x14ac:dyDescent="0.25">
      <c r="A27516" t="s">
        <v>26</v>
      </c>
      <c r="B27516" t="s">
        <v>9</v>
      </c>
      <c r="C27516" s="62" t="s">
        <v>69</v>
      </c>
      <c r="D27516" s="62" t="s">
        <v>148</v>
      </c>
      <c r="E27516" s="62" t="s">
        <v>148</v>
      </c>
      <c r="F27516" s="62" t="s">
        <v>15</v>
      </c>
      <c r="G27516" s="2">
        <v>-150</v>
      </c>
      <c r="H27516" t="s">
        <v>14</v>
      </c>
    </row>
    <row r="27517" spans="1:8" hidden="1" x14ac:dyDescent="0.25">
      <c r="A27517" t="s">
        <v>26</v>
      </c>
      <c r="B27517" t="s">
        <v>9</v>
      </c>
      <c r="C27517" s="62" t="s">
        <v>69</v>
      </c>
      <c r="D27517" s="62" t="s">
        <v>148</v>
      </c>
      <c r="E27517" s="62" t="s">
        <v>148</v>
      </c>
      <c r="F27517" s="62" t="s">
        <v>19</v>
      </c>
      <c r="G27517" s="2">
        <v>-26.4</v>
      </c>
      <c r="H27517" t="s">
        <v>14</v>
      </c>
    </row>
    <row r="27518" spans="1:8" hidden="1" x14ac:dyDescent="0.25">
      <c r="A27518" t="s">
        <v>26</v>
      </c>
      <c r="B27518" t="s">
        <v>9</v>
      </c>
      <c r="C27518" s="62" t="s">
        <v>69</v>
      </c>
      <c r="D27518" s="62" t="s">
        <v>148</v>
      </c>
      <c r="E27518" s="62" t="s">
        <v>148</v>
      </c>
      <c r="F27518" s="62" t="s">
        <v>16</v>
      </c>
      <c r="G27518" s="2">
        <v>-26.4</v>
      </c>
      <c r="H27518" t="s">
        <v>14</v>
      </c>
    </row>
    <row r="27519" spans="1:8" hidden="1" x14ac:dyDescent="0.25">
      <c r="A27519" t="s">
        <v>26</v>
      </c>
      <c r="B27519" t="s">
        <v>9</v>
      </c>
      <c r="C27519" s="62" t="s">
        <v>69</v>
      </c>
      <c r="D27519" s="62" t="s">
        <v>148</v>
      </c>
      <c r="E27519" s="62" t="s">
        <v>148</v>
      </c>
      <c r="F27519" s="62" t="s">
        <v>15</v>
      </c>
      <c r="G27519" s="2">
        <v>-52.8</v>
      </c>
      <c r="H27519" t="s">
        <v>14</v>
      </c>
    </row>
    <row r="27520" spans="1:8" hidden="1" x14ac:dyDescent="0.25">
      <c r="A27520" t="s">
        <v>26</v>
      </c>
      <c r="B27520" t="s">
        <v>9</v>
      </c>
      <c r="C27520" s="62" t="s">
        <v>69</v>
      </c>
      <c r="D27520" s="62" t="s">
        <v>148</v>
      </c>
      <c r="E27520" s="62" t="s">
        <v>148</v>
      </c>
      <c r="F27520" s="62" t="s">
        <v>20</v>
      </c>
      <c r="G27520" s="2">
        <v>-36.300000000000004</v>
      </c>
      <c r="H27520" t="s">
        <v>14</v>
      </c>
    </row>
    <row r="27521" spans="1:8" hidden="1" x14ac:dyDescent="0.25">
      <c r="A27521" t="s">
        <v>26</v>
      </c>
      <c r="B27521" t="s">
        <v>9</v>
      </c>
      <c r="C27521" s="62" t="s">
        <v>69</v>
      </c>
      <c r="D27521" s="62" t="s">
        <v>148</v>
      </c>
      <c r="E27521" s="62" t="s">
        <v>148</v>
      </c>
      <c r="F27521" s="62" t="s">
        <v>15</v>
      </c>
      <c r="G27521" s="2">
        <v>-567</v>
      </c>
      <c r="H27521" t="s">
        <v>14</v>
      </c>
    </row>
    <row r="27522" spans="1:8" hidden="1" x14ac:dyDescent="0.25">
      <c r="A27522" t="s">
        <v>26</v>
      </c>
      <c r="B27522" t="s">
        <v>9</v>
      </c>
      <c r="C27522" s="62" t="s">
        <v>69</v>
      </c>
      <c r="D27522" s="62" t="s">
        <v>148</v>
      </c>
      <c r="E27522" s="62" t="s">
        <v>148</v>
      </c>
      <c r="F27522" s="62" t="s">
        <v>16</v>
      </c>
      <c r="G27522" s="2">
        <v>-414</v>
      </c>
      <c r="H27522" t="s">
        <v>14</v>
      </c>
    </row>
    <row r="27523" spans="1:8" hidden="1" x14ac:dyDescent="0.25">
      <c r="A27523" t="s">
        <v>26</v>
      </c>
      <c r="B27523" t="s">
        <v>9</v>
      </c>
      <c r="C27523" s="62" t="s">
        <v>69</v>
      </c>
      <c r="D27523" s="62" t="s">
        <v>148</v>
      </c>
      <c r="E27523" s="62" t="s">
        <v>148</v>
      </c>
      <c r="F27523" s="62" t="s">
        <v>21</v>
      </c>
      <c r="G27523" s="2">
        <v>-195</v>
      </c>
      <c r="H27523" t="s">
        <v>14</v>
      </c>
    </row>
    <row r="27524" spans="1:8" hidden="1" x14ac:dyDescent="0.25">
      <c r="A27524" t="s">
        <v>26</v>
      </c>
      <c r="B27524" t="s">
        <v>9</v>
      </c>
      <c r="C27524" s="62" t="s">
        <v>69</v>
      </c>
      <c r="D27524" s="62" t="s">
        <v>148</v>
      </c>
      <c r="E27524" s="62" t="s">
        <v>148</v>
      </c>
      <c r="F27524" s="62" t="s">
        <v>17</v>
      </c>
      <c r="G27524" s="2">
        <v>-189</v>
      </c>
      <c r="H27524" t="s">
        <v>14</v>
      </c>
    </row>
    <row r="27525" spans="1:8" hidden="1" x14ac:dyDescent="0.25">
      <c r="A27525" t="s">
        <v>26</v>
      </c>
      <c r="B27525" t="s">
        <v>9</v>
      </c>
      <c r="C27525" s="62" t="s">
        <v>69</v>
      </c>
      <c r="D27525" s="62" t="s">
        <v>148</v>
      </c>
      <c r="E27525" s="62" t="s">
        <v>148</v>
      </c>
      <c r="F27525" s="62" t="s">
        <v>24</v>
      </c>
      <c r="G27525" s="2">
        <v>-195</v>
      </c>
      <c r="H27525" t="s">
        <v>14</v>
      </c>
    </row>
    <row r="27526" spans="1:8" hidden="1" x14ac:dyDescent="0.25">
      <c r="A27526" t="s">
        <v>26</v>
      </c>
      <c r="B27526" t="s">
        <v>9</v>
      </c>
      <c r="C27526" s="62" t="s">
        <v>69</v>
      </c>
      <c r="D27526" s="62" t="s">
        <v>148</v>
      </c>
      <c r="E27526" s="62" t="s">
        <v>148</v>
      </c>
      <c r="F27526" s="62" t="s">
        <v>13</v>
      </c>
      <c r="G27526" s="2">
        <v>-189</v>
      </c>
      <c r="H27526" t="s">
        <v>14</v>
      </c>
    </row>
    <row r="27527" spans="1:8" hidden="1" x14ac:dyDescent="0.25">
      <c r="A27527" t="s">
        <v>26</v>
      </c>
      <c r="B27527" t="s">
        <v>9</v>
      </c>
      <c r="C27527" s="62" t="s">
        <v>69</v>
      </c>
      <c r="D27527" s="62" t="s">
        <v>148</v>
      </c>
      <c r="E27527" s="62" t="s">
        <v>148</v>
      </c>
      <c r="F27527" s="62" t="s">
        <v>13</v>
      </c>
      <c r="G27527" s="2">
        <v>-315</v>
      </c>
      <c r="H27527" t="s">
        <v>14</v>
      </c>
    </row>
    <row r="27528" spans="1:8" hidden="1" x14ac:dyDescent="0.25">
      <c r="A27528" t="s">
        <v>26</v>
      </c>
      <c r="B27528" t="s">
        <v>9</v>
      </c>
      <c r="C27528" s="62" t="s">
        <v>69</v>
      </c>
      <c r="D27528" s="62" t="s">
        <v>148</v>
      </c>
      <c r="E27528" s="62" t="s">
        <v>148</v>
      </c>
      <c r="F27528" s="62" t="s">
        <v>21</v>
      </c>
      <c r="G27528" s="2">
        <v>-1080</v>
      </c>
      <c r="H27528" t="s">
        <v>14</v>
      </c>
    </row>
    <row r="27529" spans="1:8" hidden="1" x14ac:dyDescent="0.25">
      <c r="A27529" t="s">
        <v>26</v>
      </c>
      <c r="B27529" t="s">
        <v>9</v>
      </c>
      <c r="C27529" s="62" t="s">
        <v>69</v>
      </c>
      <c r="D27529" s="62" t="s">
        <v>148</v>
      </c>
      <c r="E27529" s="62" t="s">
        <v>148</v>
      </c>
      <c r="F27529" s="62" t="s">
        <v>23</v>
      </c>
      <c r="G27529" s="2">
        <v>-1080</v>
      </c>
      <c r="H27529" t="s">
        <v>14</v>
      </c>
    </row>
    <row r="27530" spans="1:8" hidden="1" x14ac:dyDescent="0.25">
      <c r="A27530" t="s">
        <v>26</v>
      </c>
      <c r="B27530" t="s">
        <v>9</v>
      </c>
      <c r="C27530" s="62" t="s">
        <v>69</v>
      </c>
      <c r="D27530" s="62" t="s">
        <v>148</v>
      </c>
      <c r="E27530" s="62" t="s">
        <v>148</v>
      </c>
      <c r="F27530" s="62" t="s">
        <v>13</v>
      </c>
      <c r="G27530" s="2">
        <v>-1008</v>
      </c>
      <c r="H27530" t="s">
        <v>14</v>
      </c>
    </row>
    <row r="27531" spans="1:8" hidden="1" x14ac:dyDescent="0.25">
      <c r="A27531" t="s">
        <v>26</v>
      </c>
      <c r="B27531" t="s">
        <v>9</v>
      </c>
      <c r="C27531" s="62" t="s">
        <v>69</v>
      </c>
      <c r="D27531" s="62" t="s">
        <v>148</v>
      </c>
      <c r="E27531" s="62" t="s">
        <v>148</v>
      </c>
      <c r="F27531" s="62" t="s">
        <v>19</v>
      </c>
      <c r="G27531" s="2">
        <v>-39</v>
      </c>
      <c r="H27531" t="s">
        <v>14</v>
      </c>
    </row>
    <row r="27532" spans="1:8" hidden="1" x14ac:dyDescent="0.25">
      <c r="A27532" t="s">
        <v>26</v>
      </c>
      <c r="B27532" t="s">
        <v>9</v>
      </c>
      <c r="C27532" s="62" t="s">
        <v>69</v>
      </c>
      <c r="D27532" s="62" t="s">
        <v>148</v>
      </c>
      <c r="E27532" s="62" t="s">
        <v>148</v>
      </c>
      <c r="F27532" s="62" t="s">
        <v>22</v>
      </c>
      <c r="G27532" s="2">
        <v>-42</v>
      </c>
      <c r="H27532" t="s">
        <v>14</v>
      </c>
    </row>
    <row r="27533" spans="1:8" hidden="1" x14ac:dyDescent="0.25">
      <c r="A27533" t="s">
        <v>26</v>
      </c>
      <c r="B27533" t="s">
        <v>9</v>
      </c>
      <c r="C27533" s="62" t="s">
        <v>69</v>
      </c>
      <c r="D27533" s="62" t="s">
        <v>148</v>
      </c>
      <c r="E27533" s="62" t="s">
        <v>148</v>
      </c>
      <c r="F27533" s="62" t="s">
        <v>15</v>
      </c>
      <c r="G27533" s="2">
        <v>-39</v>
      </c>
      <c r="H27533" t="s">
        <v>14</v>
      </c>
    </row>
    <row r="27534" spans="1:8" hidden="1" x14ac:dyDescent="0.25">
      <c r="A27534" t="s">
        <v>26</v>
      </c>
      <c r="B27534" t="s">
        <v>9</v>
      </c>
      <c r="C27534" s="62" t="s">
        <v>69</v>
      </c>
      <c r="D27534" s="62" t="s">
        <v>148</v>
      </c>
      <c r="E27534" s="62" t="s">
        <v>148</v>
      </c>
      <c r="F27534" s="62" t="s">
        <v>20</v>
      </c>
      <c r="G27534" s="2">
        <v>-144</v>
      </c>
      <c r="H27534" t="s">
        <v>14</v>
      </c>
    </row>
    <row r="27535" spans="1:8" hidden="1" x14ac:dyDescent="0.25">
      <c r="A27535" t="s">
        <v>26</v>
      </c>
      <c r="B27535" t="s">
        <v>9</v>
      </c>
      <c r="C27535" s="62" t="s">
        <v>69</v>
      </c>
      <c r="D27535" s="62" t="s">
        <v>148</v>
      </c>
      <c r="E27535" s="62" t="s">
        <v>148</v>
      </c>
      <c r="F27535" s="62" t="s">
        <v>16</v>
      </c>
      <c r="G27535" s="2">
        <v>-132</v>
      </c>
      <c r="H27535" t="s">
        <v>14</v>
      </c>
    </row>
    <row r="27536" spans="1:8" hidden="1" x14ac:dyDescent="0.25">
      <c r="A27536" t="s">
        <v>26</v>
      </c>
      <c r="B27536" t="s">
        <v>9</v>
      </c>
      <c r="C27536" s="62" t="s">
        <v>69</v>
      </c>
      <c r="D27536" s="62" t="s">
        <v>148</v>
      </c>
      <c r="E27536" s="62" t="s">
        <v>148</v>
      </c>
      <c r="F27536" s="62" t="s">
        <v>23</v>
      </c>
      <c r="G27536" s="2">
        <v>-144</v>
      </c>
      <c r="H27536" t="s">
        <v>14</v>
      </c>
    </row>
    <row r="27537" spans="1:8" hidden="1" x14ac:dyDescent="0.25">
      <c r="A27537" t="s">
        <v>26</v>
      </c>
      <c r="B27537" t="s">
        <v>9</v>
      </c>
      <c r="C27537" s="62" t="s">
        <v>69</v>
      </c>
      <c r="D27537" s="62" t="s">
        <v>148</v>
      </c>
      <c r="E27537" s="62" t="s">
        <v>148</v>
      </c>
      <c r="F27537" s="62" t="s">
        <v>13</v>
      </c>
      <c r="G27537" s="2">
        <v>-24</v>
      </c>
      <c r="H27537" t="s">
        <v>14</v>
      </c>
    </row>
    <row r="27538" spans="1:8" hidden="1" x14ac:dyDescent="0.25">
      <c r="A27538" t="s">
        <v>26</v>
      </c>
      <c r="B27538" t="s">
        <v>9</v>
      </c>
      <c r="C27538" s="62" t="s">
        <v>69</v>
      </c>
      <c r="D27538" s="62" t="s">
        <v>148</v>
      </c>
      <c r="E27538" s="62" t="s">
        <v>148</v>
      </c>
      <c r="F27538" s="62" t="s">
        <v>21</v>
      </c>
      <c r="G27538" s="2">
        <v>-312</v>
      </c>
      <c r="H27538" t="s">
        <v>14</v>
      </c>
    </row>
    <row r="27539" spans="1:8" hidden="1" x14ac:dyDescent="0.25">
      <c r="A27539" t="s">
        <v>26</v>
      </c>
      <c r="B27539" t="s">
        <v>9</v>
      </c>
      <c r="C27539" s="62" t="s">
        <v>69</v>
      </c>
      <c r="D27539" s="62" t="s">
        <v>148</v>
      </c>
      <c r="E27539" s="62" t="s">
        <v>148</v>
      </c>
      <c r="F27539" s="62" t="s">
        <v>17</v>
      </c>
      <c r="G27539" s="2">
        <v>-300</v>
      </c>
      <c r="H27539" t="s">
        <v>14</v>
      </c>
    </row>
    <row r="27540" spans="1:8" hidden="1" x14ac:dyDescent="0.25">
      <c r="A27540" t="s">
        <v>26</v>
      </c>
      <c r="B27540" t="s">
        <v>9</v>
      </c>
      <c r="C27540" s="62" t="s">
        <v>69</v>
      </c>
      <c r="D27540" s="62" t="s">
        <v>148</v>
      </c>
      <c r="E27540" s="62" t="s">
        <v>148</v>
      </c>
      <c r="F27540" s="62" t="s">
        <v>20</v>
      </c>
      <c r="G27540" s="2">
        <v>-312</v>
      </c>
      <c r="H27540" t="s">
        <v>14</v>
      </c>
    </row>
    <row r="27541" spans="1:8" hidden="1" x14ac:dyDescent="0.25">
      <c r="A27541" t="s">
        <v>26</v>
      </c>
      <c r="B27541" t="s">
        <v>9</v>
      </c>
      <c r="C27541" s="62" t="s">
        <v>69</v>
      </c>
      <c r="D27541" s="62" t="s">
        <v>148</v>
      </c>
      <c r="E27541" s="62" t="s">
        <v>148</v>
      </c>
      <c r="F27541" s="62" t="s">
        <v>19</v>
      </c>
      <c r="G27541" s="2">
        <v>-300</v>
      </c>
      <c r="H27541" t="s">
        <v>14</v>
      </c>
    </row>
    <row r="27542" spans="1:8" hidden="1" x14ac:dyDescent="0.25">
      <c r="A27542" t="s">
        <v>26</v>
      </c>
      <c r="B27542" t="s">
        <v>9</v>
      </c>
      <c r="C27542" s="62" t="s">
        <v>69</v>
      </c>
      <c r="D27542" s="62" t="s">
        <v>148</v>
      </c>
      <c r="E27542" s="62" t="s">
        <v>148</v>
      </c>
      <c r="F27542" s="62" t="s">
        <v>18</v>
      </c>
      <c r="G27542" s="2">
        <v>-300</v>
      </c>
      <c r="H27542" t="s">
        <v>14</v>
      </c>
    </row>
    <row r="27543" spans="1:8" hidden="1" x14ac:dyDescent="0.25">
      <c r="A27543" t="s">
        <v>26</v>
      </c>
      <c r="B27543" t="s">
        <v>9</v>
      </c>
      <c r="C27543" s="62" t="s">
        <v>69</v>
      </c>
      <c r="D27543" s="62" t="s">
        <v>148</v>
      </c>
      <c r="E27543" s="62" t="s">
        <v>148</v>
      </c>
      <c r="F27543" s="62" t="s">
        <v>16</v>
      </c>
      <c r="G27543" s="2">
        <v>-300</v>
      </c>
      <c r="H27543" t="s">
        <v>14</v>
      </c>
    </row>
    <row r="27544" spans="1:8" hidden="1" x14ac:dyDescent="0.25">
      <c r="A27544" t="s">
        <v>26</v>
      </c>
      <c r="B27544" t="s">
        <v>9</v>
      </c>
      <c r="C27544" s="62" t="s">
        <v>69</v>
      </c>
      <c r="D27544" s="62" t="s">
        <v>148</v>
      </c>
      <c r="E27544" s="62" t="s">
        <v>148</v>
      </c>
      <c r="F27544" s="62" t="s">
        <v>23</v>
      </c>
      <c r="G27544" s="2">
        <v>-312</v>
      </c>
      <c r="H27544" t="s">
        <v>14</v>
      </c>
    </row>
    <row r="27545" spans="1:8" hidden="1" x14ac:dyDescent="0.25">
      <c r="A27545" t="s">
        <v>26</v>
      </c>
      <c r="B27545" t="s">
        <v>9</v>
      </c>
      <c r="C27545" s="62" t="s">
        <v>69</v>
      </c>
      <c r="D27545" s="62" t="s">
        <v>148</v>
      </c>
      <c r="E27545" s="62" t="s">
        <v>148</v>
      </c>
      <c r="F27545" s="62" t="s">
        <v>22</v>
      </c>
      <c r="G27545" s="2">
        <v>-312</v>
      </c>
      <c r="H27545" t="s">
        <v>14</v>
      </c>
    </row>
    <row r="27546" spans="1:8" hidden="1" x14ac:dyDescent="0.25">
      <c r="A27546" t="s">
        <v>26</v>
      </c>
      <c r="B27546" t="s">
        <v>9</v>
      </c>
      <c r="C27546" s="62" t="s">
        <v>69</v>
      </c>
      <c r="D27546" s="62" t="s">
        <v>148</v>
      </c>
      <c r="E27546" s="62" t="s">
        <v>148</v>
      </c>
      <c r="F27546" s="62" t="s">
        <v>15</v>
      </c>
      <c r="G27546" s="2">
        <v>-300</v>
      </c>
      <c r="H27546" t="s">
        <v>14</v>
      </c>
    </row>
    <row r="27547" spans="1:8" hidden="1" x14ac:dyDescent="0.25">
      <c r="A27547" t="s">
        <v>26</v>
      </c>
      <c r="B27547" t="s">
        <v>9</v>
      </c>
      <c r="C27547" s="62" t="s">
        <v>69</v>
      </c>
      <c r="D27547" s="62" t="s">
        <v>148</v>
      </c>
      <c r="E27547" s="62" t="s">
        <v>148</v>
      </c>
      <c r="F27547" s="62" t="s">
        <v>13</v>
      </c>
      <c r="G27547" s="2">
        <v>-300</v>
      </c>
      <c r="H27547" t="s">
        <v>14</v>
      </c>
    </row>
    <row r="27548" spans="1:8" hidden="1" x14ac:dyDescent="0.25">
      <c r="A27548" t="s">
        <v>26</v>
      </c>
      <c r="B27548" t="s">
        <v>9</v>
      </c>
      <c r="C27548" s="62" t="s">
        <v>69</v>
      </c>
      <c r="D27548" s="62" t="s">
        <v>148</v>
      </c>
      <c r="E27548" s="62" t="s">
        <v>148</v>
      </c>
      <c r="F27548" s="62" t="s">
        <v>21</v>
      </c>
      <c r="G27548" s="2">
        <v>-151.79999999999998</v>
      </c>
      <c r="H27548" t="s">
        <v>14</v>
      </c>
    </row>
    <row r="27549" spans="1:8" hidden="1" x14ac:dyDescent="0.25">
      <c r="A27549" t="s">
        <v>26</v>
      </c>
      <c r="B27549" t="s">
        <v>9</v>
      </c>
      <c r="C27549" s="62" t="s">
        <v>69</v>
      </c>
      <c r="D27549" s="62" t="s">
        <v>148</v>
      </c>
      <c r="E27549" s="62" t="s">
        <v>148</v>
      </c>
      <c r="F27549" s="62" t="s">
        <v>17</v>
      </c>
      <c r="G27549" s="2">
        <v>-138</v>
      </c>
      <c r="H27549" t="s">
        <v>14</v>
      </c>
    </row>
    <row r="27550" spans="1:8" hidden="1" x14ac:dyDescent="0.25">
      <c r="A27550" t="s">
        <v>26</v>
      </c>
      <c r="B27550" t="s">
        <v>9</v>
      </c>
      <c r="C27550" s="62" t="s">
        <v>69</v>
      </c>
      <c r="D27550" s="62" t="s">
        <v>148</v>
      </c>
      <c r="E27550" s="62" t="s">
        <v>148</v>
      </c>
      <c r="F27550" s="62" t="s">
        <v>25</v>
      </c>
      <c r="G27550" s="2">
        <v>-151.79999999999998</v>
      </c>
      <c r="H27550" t="s">
        <v>14</v>
      </c>
    </row>
    <row r="27551" spans="1:8" hidden="1" x14ac:dyDescent="0.25">
      <c r="A27551" t="s">
        <v>26</v>
      </c>
      <c r="B27551" t="s">
        <v>9</v>
      </c>
      <c r="C27551" s="62" t="s">
        <v>69</v>
      </c>
      <c r="D27551" s="62" t="s">
        <v>148</v>
      </c>
      <c r="E27551" s="62" t="s">
        <v>148</v>
      </c>
      <c r="F27551" s="62" t="s">
        <v>19</v>
      </c>
      <c r="G27551" s="2">
        <v>-138</v>
      </c>
      <c r="H27551" t="s">
        <v>14</v>
      </c>
    </row>
    <row r="27552" spans="1:8" hidden="1" x14ac:dyDescent="0.25">
      <c r="A27552" t="s">
        <v>26</v>
      </c>
      <c r="B27552" t="s">
        <v>9</v>
      </c>
      <c r="C27552" s="62" t="s">
        <v>69</v>
      </c>
      <c r="D27552" s="62" t="s">
        <v>148</v>
      </c>
      <c r="E27552" s="62" t="s">
        <v>148</v>
      </c>
      <c r="F27552" s="62" t="s">
        <v>23</v>
      </c>
      <c r="G27552" s="2">
        <v>-151.79999999999998</v>
      </c>
      <c r="H27552" t="s">
        <v>14</v>
      </c>
    </row>
    <row r="27553" spans="1:8" hidden="1" x14ac:dyDescent="0.25">
      <c r="A27553" t="s">
        <v>26</v>
      </c>
      <c r="B27553" t="s">
        <v>9</v>
      </c>
      <c r="C27553" s="62" t="s">
        <v>69</v>
      </c>
      <c r="D27553" s="62" t="s">
        <v>148</v>
      </c>
      <c r="E27553" s="62" t="s">
        <v>148</v>
      </c>
      <c r="F27553" s="62" t="s">
        <v>15</v>
      </c>
      <c r="G27553" s="2">
        <v>-138</v>
      </c>
      <c r="H27553" t="s">
        <v>14</v>
      </c>
    </row>
    <row r="27554" spans="1:8" hidden="1" x14ac:dyDescent="0.25">
      <c r="A27554" t="s">
        <v>26</v>
      </c>
      <c r="B27554" t="s">
        <v>9</v>
      </c>
      <c r="C27554" s="62" t="s">
        <v>69</v>
      </c>
      <c r="D27554" s="62" t="s">
        <v>148</v>
      </c>
      <c r="E27554" s="62" t="s">
        <v>148</v>
      </c>
      <c r="F27554" s="62" t="s">
        <v>20</v>
      </c>
      <c r="G27554" s="2">
        <v>-330</v>
      </c>
      <c r="H27554" t="s">
        <v>14</v>
      </c>
    </row>
    <row r="27555" spans="1:8" hidden="1" x14ac:dyDescent="0.25">
      <c r="A27555" t="s">
        <v>26</v>
      </c>
      <c r="B27555" t="s">
        <v>9</v>
      </c>
      <c r="C27555" s="62" t="s">
        <v>69</v>
      </c>
      <c r="D27555" s="62" t="s">
        <v>148</v>
      </c>
      <c r="E27555" s="62" t="s">
        <v>148</v>
      </c>
      <c r="F27555" s="62" t="s">
        <v>18</v>
      </c>
      <c r="G27555" s="2">
        <v>-315</v>
      </c>
      <c r="H27555" t="s">
        <v>14</v>
      </c>
    </row>
    <row r="27556" spans="1:8" hidden="1" x14ac:dyDescent="0.25">
      <c r="A27556" t="s">
        <v>26</v>
      </c>
      <c r="B27556" t="s">
        <v>9</v>
      </c>
      <c r="C27556" s="62" t="s">
        <v>69</v>
      </c>
      <c r="D27556" s="62" t="s">
        <v>148</v>
      </c>
      <c r="E27556" s="62" t="s">
        <v>148</v>
      </c>
      <c r="F27556" s="62" t="s">
        <v>16</v>
      </c>
      <c r="G27556" s="2">
        <v>-315</v>
      </c>
      <c r="H27556" t="s">
        <v>14</v>
      </c>
    </row>
    <row r="27557" spans="1:8" hidden="1" x14ac:dyDescent="0.25">
      <c r="A27557" t="s">
        <v>26</v>
      </c>
      <c r="B27557" t="s">
        <v>9</v>
      </c>
      <c r="C27557" s="62" t="s">
        <v>69</v>
      </c>
      <c r="D27557" s="62" t="s">
        <v>148</v>
      </c>
      <c r="E27557" s="62" t="s">
        <v>148</v>
      </c>
      <c r="F27557" s="62" t="s">
        <v>24</v>
      </c>
      <c r="G27557" s="2">
        <v>-330</v>
      </c>
      <c r="H27557" t="s">
        <v>14</v>
      </c>
    </row>
    <row r="27558" spans="1:8" hidden="1" x14ac:dyDescent="0.25">
      <c r="A27558" t="s">
        <v>26</v>
      </c>
      <c r="B27558" t="s">
        <v>9</v>
      </c>
      <c r="C27558" s="62" t="s">
        <v>69</v>
      </c>
      <c r="D27558" s="62" t="s">
        <v>148</v>
      </c>
      <c r="E27558" s="62" t="s">
        <v>148</v>
      </c>
      <c r="F27558" s="62" t="s">
        <v>22</v>
      </c>
      <c r="G27558" s="2">
        <v>-330</v>
      </c>
      <c r="H27558" t="s">
        <v>14</v>
      </c>
    </row>
    <row r="27559" spans="1:8" hidden="1" x14ac:dyDescent="0.25">
      <c r="A27559" t="s">
        <v>26</v>
      </c>
      <c r="B27559" t="s">
        <v>9</v>
      </c>
      <c r="C27559" s="62" t="s">
        <v>69</v>
      </c>
      <c r="D27559" s="62" t="s">
        <v>148</v>
      </c>
      <c r="E27559" s="62" t="s">
        <v>148</v>
      </c>
      <c r="F27559" s="62" t="s">
        <v>13</v>
      </c>
      <c r="G27559" s="2">
        <v>-315</v>
      </c>
      <c r="H27559" t="s">
        <v>14</v>
      </c>
    </row>
    <row r="27560" spans="1:8" hidden="1" x14ac:dyDescent="0.25">
      <c r="A27560" t="s">
        <v>26</v>
      </c>
      <c r="B27560" t="s">
        <v>9</v>
      </c>
      <c r="C27560" s="62" t="s">
        <v>69</v>
      </c>
      <c r="D27560" s="62" t="s">
        <v>148</v>
      </c>
      <c r="E27560" s="62" t="s">
        <v>148</v>
      </c>
      <c r="F27560" s="62" t="s">
        <v>16</v>
      </c>
      <c r="G27560" s="2">
        <v>-2334</v>
      </c>
      <c r="H27560" t="s">
        <v>14</v>
      </c>
    </row>
    <row r="27561" spans="1:8" hidden="1" x14ac:dyDescent="0.25">
      <c r="A27561" t="s">
        <v>26</v>
      </c>
      <c r="B27561" t="s">
        <v>9</v>
      </c>
      <c r="C27561" s="62" t="s">
        <v>69</v>
      </c>
      <c r="D27561" s="62" t="s">
        <v>148</v>
      </c>
      <c r="E27561" s="62" t="s">
        <v>148</v>
      </c>
      <c r="F27561" s="62" t="s">
        <v>19</v>
      </c>
      <c r="G27561" s="2">
        <v>-258</v>
      </c>
      <c r="H27561" t="s">
        <v>14</v>
      </c>
    </row>
    <row r="27562" spans="1:8" hidden="1" x14ac:dyDescent="0.25">
      <c r="A27562" t="s">
        <v>26</v>
      </c>
      <c r="B27562" t="s">
        <v>9</v>
      </c>
      <c r="C27562" s="62" t="s">
        <v>69</v>
      </c>
      <c r="D27562" s="62" t="s">
        <v>148</v>
      </c>
      <c r="E27562" s="62" t="s">
        <v>148</v>
      </c>
      <c r="F27562" s="62" t="s">
        <v>15</v>
      </c>
      <c r="G27562" s="2">
        <v>-258</v>
      </c>
      <c r="H27562" t="s">
        <v>14</v>
      </c>
    </row>
    <row r="27563" spans="1:8" hidden="1" x14ac:dyDescent="0.25">
      <c r="A27563" t="s">
        <v>26</v>
      </c>
      <c r="B27563" t="s">
        <v>9</v>
      </c>
      <c r="C27563" s="62" t="s">
        <v>69</v>
      </c>
      <c r="D27563" s="62" t="s">
        <v>148</v>
      </c>
      <c r="E27563" s="62" t="s">
        <v>148</v>
      </c>
      <c r="F27563" s="62" t="s">
        <v>17</v>
      </c>
      <c r="G27563" s="2">
        <v>-30</v>
      </c>
      <c r="H27563" t="s">
        <v>14</v>
      </c>
    </row>
    <row r="27564" spans="1:8" hidden="1" x14ac:dyDescent="0.25">
      <c r="A27564" t="s">
        <v>26</v>
      </c>
      <c r="B27564" t="s">
        <v>9</v>
      </c>
      <c r="C27564" s="62" t="s">
        <v>69</v>
      </c>
      <c r="D27564" s="62" t="s">
        <v>148</v>
      </c>
      <c r="E27564" s="62" t="s">
        <v>148</v>
      </c>
      <c r="F27564" s="62" t="s">
        <v>22</v>
      </c>
      <c r="G27564" s="2">
        <v>-45</v>
      </c>
      <c r="H27564" t="s">
        <v>14</v>
      </c>
    </row>
    <row r="27565" spans="1:8" hidden="1" x14ac:dyDescent="0.25">
      <c r="A27565" t="s">
        <v>26</v>
      </c>
      <c r="B27565" t="s">
        <v>9</v>
      </c>
      <c r="C27565" s="62" t="s">
        <v>69</v>
      </c>
      <c r="D27565" s="62" t="s">
        <v>148</v>
      </c>
      <c r="E27565" s="62" t="s">
        <v>148</v>
      </c>
      <c r="F27565" s="62" t="s">
        <v>20</v>
      </c>
      <c r="G27565" s="2">
        <v>-144</v>
      </c>
      <c r="H27565" t="s">
        <v>14</v>
      </c>
    </row>
    <row r="27566" spans="1:8" hidden="1" x14ac:dyDescent="0.25">
      <c r="A27566" t="s">
        <v>26</v>
      </c>
      <c r="B27566" t="s">
        <v>9</v>
      </c>
      <c r="C27566" s="62" t="s">
        <v>69</v>
      </c>
      <c r="D27566" s="62" t="s">
        <v>148</v>
      </c>
      <c r="E27566" s="62" t="s">
        <v>148</v>
      </c>
      <c r="F27566" s="62" t="s">
        <v>16</v>
      </c>
      <c r="G27566" s="2">
        <v>-132</v>
      </c>
      <c r="H27566" t="s">
        <v>14</v>
      </c>
    </row>
    <row r="27567" spans="1:8" hidden="1" x14ac:dyDescent="0.25">
      <c r="A27567" t="s">
        <v>26</v>
      </c>
      <c r="B27567" t="s">
        <v>9</v>
      </c>
      <c r="C27567" s="62" t="s">
        <v>69</v>
      </c>
      <c r="D27567" s="62" t="s">
        <v>148</v>
      </c>
      <c r="E27567" s="62" t="s">
        <v>148</v>
      </c>
      <c r="F27567" s="62" t="s">
        <v>23</v>
      </c>
      <c r="G27567" s="2">
        <v>-144</v>
      </c>
      <c r="H27567" t="s">
        <v>14</v>
      </c>
    </row>
    <row r="27568" spans="1:8" hidden="1" x14ac:dyDescent="0.25">
      <c r="A27568" t="s">
        <v>26</v>
      </c>
      <c r="B27568" t="s">
        <v>9</v>
      </c>
      <c r="C27568" s="62" t="s">
        <v>69</v>
      </c>
      <c r="D27568" s="62" t="s">
        <v>148</v>
      </c>
      <c r="E27568" s="62" t="s">
        <v>148</v>
      </c>
      <c r="F27568" s="62" t="s">
        <v>19</v>
      </c>
      <c r="G27568" s="2">
        <v>-30</v>
      </c>
      <c r="H27568" t="s">
        <v>14</v>
      </c>
    </row>
    <row r="27569" spans="1:8" hidden="1" x14ac:dyDescent="0.25">
      <c r="A27569" t="s">
        <v>26</v>
      </c>
      <c r="B27569" t="s">
        <v>9</v>
      </c>
      <c r="C27569" s="62" t="s">
        <v>69</v>
      </c>
      <c r="D27569" s="62" t="s">
        <v>148</v>
      </c>
      <c r="E27569" s="62" t="s">
        <v>148</v>
      </c>
      <c r="F27569" s="62" t="s">
        <v>13</v>
      </c>
      <c r="G27569" s="2">
        <v>-30</v>
      </c>
      <c r="H27569" t="s">
        <v>14</v>
      </c>
    </row>
    <row r="27570" spans="1:8" hidden="1" x14ac:dyDescent="0.25">
      <c r="A27570" t="s">
        <v>26</v>
      </c>
      <c r="B27570" t="s">
        <v>9</v>
      </c>
      <c r="C27570" s="62" t="s">
        <v>69</v>
      </c>
      <c r="D27570" s="62" t="s">
        <v>148</v>
      </c>
      <c r="E27570" s="62" t="s">
        <v>148</v>
      </c>
      <c r="F27570" s="62" t="s">
        <v>21</v>
      </c>
      <c r="G27570" s="2">
        <v>-156</v>
      </c>
      <c r="H27570" t="s">
        <v>14</v>
      </c>
    </row>
    <row r="27571" spans="1:8" hidden="1" x14ac:dyDescent="0.25">
      <c r="A27571" t="s">
        <v>26</v>
      </c>
      <c r="B27571" t="s">
        <v>9</v>
      </c>
      <c r="C27571" s="62" t="s">
        <v>69</v>
      </c>
      <c r="D27571" s="62" t="s">
        <v>148</v>
      </c>
      <c r="E27571" s="62" t="s">
        <v>148</v>
      </c>
      <c r="F27571" s="62" t="s">
        <v>17</v>
      </c>
      <c r="G27571" s="2">
        <v>-150</v>
      </c>
      <c r="H27571" t="s">
        <v>14</v>
      </c>
    </row>
    <row r="27572" spans="1:8" hidden="1" x14ac:dyDescent="0.25">
      <c r="A27572" t="s">
        <v>26</v>
      </c>
      <c r="B27572" t="s">
        <v>9</v>
      </c>
      <c r="C27572" s="62" t="s">
        <v>69</v>
      </c>
      <c r="D27572" s="62" t="s">
        <v>148</v>
      </c>
      <c r="E27572" s="62" t="s">
        <v>148</v>
      </c>
      <c r="F27572" s="62" t="s">
        <v>25</v>
      </c>
      <c r="G27572" s="2">
        <v>-156</v>
      </c>
      <c r="H27572" t="s">
        <v>14</v>
      </c>
    </row>
    <row r="27573" spans="1:8" hidden="1" x14ac:dyDescent="0.25">
      <c r="A27573" t="s">
        <v>26</v>
      </c>
      <c r="B27573" t="s">
        <v>9</v>
      </c>
      <c r="C27573" s="62" t="s">
        <v>69</v>
      </c>
      <c r="D27573" s="62" t="s">
        <v>148</v>
      </c>
      <c r="E27573" s="62" t="s">
        <v>148</v>
      </c>
      <c r="F27573" s="62" t="s">
        <v>20</v>
      </c>
      <c r="G27573" s="2">
        <v>-156</v>
      </c>
      <c r="H27573" t="s">
        <v>14</v>
      </c>
    </row>
    <row r="27574" spans="1:8" hidden="1" x14ac:dyDescent="0.25">
      <c r="A27574" t="s">
        <v>26</v>
      </c>
      <c r="B27574" t="s">
        <v>9</v>
      </c>
      <c r="C27574" s="62" t="s">
        <v>69</v>
      </c>
      <c r="D27574" s="62" t="s">
        <v>148</v>
      </c>
      <c r="E27574" s="62" t="s">
        <v>148</v>
      </c>
      <c r="F27574" s="62" t="s">
        <v>19</v>
      </c>
      <c r="G27574" s="2">
        <v>-150</v>
      </c>
      <c r="H27574" t="s">
        <v>14</v>
      </c>
    </row>
    <row r="27575" spans="1:8" hidden="1" x14ac:dyDescent="0.25">
      <c r="A27575" t="s">
        <v>26</v>
      </c>
      <c r="B27575" t="s">
        <v>9</v>
      </c>
      <c r="C27575" s="62" t="s">
        <v>69</v>
      </c>
      <c r="D27575" s="62" t="s">
        <v>148</v>
      </c>
      <c r="E27575" s="62" t="s">
        <v>148</v>
      </c>
      <c r="F27575" s="62" t="s">
        <v>18</v>
      </c>
      <c r="G27575" s="2">
        <v>-150</v>
      </c>
      <c r="H27575" t="s">
        <v>14</v>
      </c>
    </row>
    <row r="27576" spans="1:8" hidden="1" x14ac:dyDescent="0.25">
      <c r="A27576" t="s">
        <v>26</v>
      </c>
      <c r="B27576" t="s">
        <v>9</v>
      </c>
      <c r="C27576" s="62" t="s">
        <v>69</v>
      </c>
      <c r="D27576" s="62" t="s">
        <v>148</v>
      </c>
      <c r="E27576" s="62" t="s">
        <v>148</v>
      </c>
      <c r="F27576" s="62" t="s">
        <v>16</v>
      </c>
      <c r="G27576" s="2">
        <v>-150</v>
      </c>
      <c r="H27576" t="s">
        <v>14</v>
      </c>
    </row>
    <row r="27577" spans="1:8" hidden="1" x14ac:dyDescent="0.25">
      <c r="A27577" t="s">
        <v>26</v>
      </c>
      <c r="B27577" t="s">
        <v>9</v>
      </c>
      <c r="C27577" s="62" t="s">
        <v>69</v>
      </c>
      <c r="D27577" s="62" t="s">
        <v>148</v>
      </c>
      <c r="E27577" s="62" t="s">
        <v>148</v>
      </c>
      <c r="F27577" s="62" t="s">
        <v>24</v>
      </c>
      <c r="G27577" s="2">
        <v>-156</v>
      </c>
      <c r="H27577" t="s">
        <v>14</v>
      </c>
    </row>
    <row r="27578" spans="1:8" hidden="1" x14ac:dyDescent="0.25">
      <c r="A27578" t="s">
        <v>26</v>
      </c>
      <c r="B27578" t="s">
        <v>9</v>
      </c>
      <c r="C27578" s="62" t="s">
        <v>69</v>
      </c>
      <c r="D27578" s="62" t="s">
        <v>148</v>
      </c>
      <c r="E27578" s="62" t="s">
        <v>148</v>
      </c>
      <c r="F27578" s="62" t="s">
        <v>23</v>
      </c>
      <c r="G27578" s="2">
        <v>-156</v>
      </c>
      <c r="H27578" t="s">
        <v>14</v>
      </c>
    </row>
    <row r="27579" spans="1:8" hidden="1" x14ac:dyDescent="0.25">
      <c r="A27579" t="s">
        <v>26</v>
      </c>
      <c r="B27579" t="s">
        <v>9</v>
      </c>
      <c r="C27579" s="62" t="s">
        <v>69</v>
      </c>
      <c r="D27579" s="62" t="s">
        <v>148</v>
      </c>
      <c r="E27579" s="62" t="s">
        <v>148</v>
      </c>
      <c r="F27579" s="62" t="s">
        <v>22</v>
      </c>
      <c r="G27579" s="2">
        <v>-156</v>
      </c>
      <c r="H27579" t="s">
        <v>14</v>
      </c>
    </row>
    <row r="27580" spans="1:8" hidden="1" x14ac:dyDescent="0.25">
      <c r="A27580" t="s">
        <v>26</v>
      </c>
      <c r="B27580" t="s">
        <v>9</v>
      </c>
      <c r="C27580" s="62" t="s">
        <v>69</v>
      </c>
      <c r="D27580" s="62" t="s">
        <v>148</v>
      </c>
      <c r="E27580" s="62" t="s">
        <v>148</v>
      </c>
      <c r="F27580" s="62" t="s">
        <v>15</v>
      </c>
      <c r="G27580" s="2">
        <v>-150</v>
      </c>
      <c r="H27580" t="s">
        <v>14</v>
      </c>
    </row>
    <row r="27581" spans="1:8" hidden="1" x14ac:dyDescent="0.25">
      <c r="A27581" t="s">
        <v>26</v>
      </c>
      <c r="B27581" t="s">
        <v>9</v>
      </c>
      <c r="C27581" s="62" t="s">
        <v>69</v>
      </c>
      <c r="D27581" s="62" t="s">
        <v>148</v>
      </c>
      <c r="E27581" s="62" t="s">
        <v>148</v>
      </c>
      <c r="F27581" s="62" t="s">
        <v>13</v>
      </c>
      <c r="G27581" s="2">
        <v>-150</v>
      </c>
      <c r="H27581" t="s">
        <v>14</v>
      </c>
    </row>
    <row r="27582" spans="1:8" hidden="1" x14ac:dyDescent="0.25">
      <c r="A27582" t="s">
        <v>26</v>
      </c>
      <c r="B27582" t="s">
        <v>9</v>
      </c>
      <c r="C27582" s="62" t="s">
        <v>69</v>
      </c>
      <c r="D27582" s="62" t="s">
        <v>148</v>
      </c>
      <c r="E27582" s="62" t="s">
        <v>148</v>
      </c>
      <c r="F27582" s="62" t="s">
        <v>21</v>
      </c>
      <c r="G27582" s="2">
        <v>-30.36</v>
      </c>
      <c r="H27582" t="s">
        <v>14</v>
      </c>
    </row>
    <row r="27583" spans="1:8" hidden="1" x14ac:dyDescent="0.25">
      <c r="A27583" t="s">
        <v>26</v>
      </c>
      <c r="B27583" t="s">
        <v>9</v>
      </c>
      <c r="C27583" s="62" t="s">
        <v>69</v>
      </c>
      <c r="D27583" s="62" t="s">
        <v>148</v>
      </c>
      <c r="E27583" s="62" t="s">
        <v>148</v>
      </c>
      <c r="F27583" s="62" t="s">
        <v>17</v>
      </c>
      <c r="G27583" s="2">
        <v>-27.599999999999998</v>
      </c>
      <c r="H27583" t="s">
        <v>14</v>
      </c>
    </row>
    <row r="27584" spans="1:8" hidden="1" x14ac:dyDescent="0.25">
      <c r="A27584" t="s">
        <v>26</v>
      </c>
      <c r="B27584" t="s">
        <v>9</v>
      </c>
      <c r="C27584" s="62" t="s">
        <v>69</v>
      </c>
      <c r="D27584" s="62" t="s">
        <v>148</v>
      </c>
      <c r="E27584" s="62" t="s">
        <v>148</v>
      </c>
      <c r="F27584" s="62" t="s">
        <v>20</v>
      </c>
      <c r="G27584" s="2">
        <v>-30.36</v>
      </c>
      <c r="H27584" t="s">
        <v>14</v>
      </c>
    </row>
    <row r="27585" spans="1:8" hidden="1" x14ac:dyDescent="0.25">
      <c r="A27585" t="s">
        <v>26</v>
      </c>
      <c r="B27585" t="s">
        <v>9</v>
      </c>
      <c r="C27585" s="62" t="s">
        <v>69</v>
      </c>
      <c r="D27585" s="62" t="s">
        <v>148</v>
      </c>
      <c r="E27585" s="62" t="s">
        <v>148</v>
      </c>
      <c r="F27585" s="62" t="s">
        <v>19</v>
      </c>
      <c r="G27585" s="2">
        <v>-27.599999999999998</v>
      </c>
      <c r="H27585" t="s">
        <v>14</v>
      </c>
    </row>
    <row r="27586" spans="1:8" hidden="1" x14ac:dyDescent="0.25">
      <c r="A27586" t="s">
        <v>26</v>
      </c>
      <c r="B27586" t="s">
        <v>9</v>
      </c>
      <c r="C27586" s="62" t="s">
        <v>69</v>
      </c>
      <c r="D27586" s="62" t="s">
        <v>148</v>
      </c>
      <c r="E27586" s="62" t="s">
        <v>148</v>
      </c>
      <c r="F27586" s="62" t="s">
        <v>18</v>
      </c>
      <c r="G27586" s="2">
        <v>-27.599999999999998</v>
      </c>
      <c r="H27586" t="s">
        <v>14</v>
      </c>
    </row>
    <row r="27587" spans="1:8" hidden="1" x14ac:dyDescent="0.25">
      <c r="A27587" t="s">
        <v>26</v>
      </c>
      <c r="B27587" t="s">
        <v>9</v>
      </c>
      <c r="C27587" s="62" t="s">
        <v>69</v>
      </c>
      <c r="D27587" s="62" t="s">
        <v>148</v>
      </c>
      <c r="E27587" s="62" t="s">
        <v>148</v>
      </c>
      <c r="F27587" s="62" t="s">
        <v>16</v>
      </c>
      <c r="G27587" s="2">
        <v>-27.599999999999998</v>
      </c>
      <c r="H27587" t="s">
        <v>14</v>
      </c>
    </row>
    <row r="27588" spans="1:8" hidden="1" x14ac:dyDescent="0.25">
      <c r="A27588" t="s">
        <v>26</v>
      </c>
      <c r="B27588" t="s">
        <v>9</v>
      </c>
      <c r="C27588" s="62" t="s">
        <v>69</v>
      </c>
      <c r="D27588" s="62" t="s">
        <v>148</v>
      </c>
      <c r="E27588" s="62" t="s">
        <v>148</v>
      </c>
      <c r="F27588" s="62" t="s">
        <v>24</v>
      </c>
      <c r="G27588" s="2">
        <v>-30.36</v>
      </c>
      <c r="H27588" t="s">
        <v>14</v>
      </c>
    </row>
    <row r="27589" spans="1:8" hidden="1" x14ac:dyDescent="0.25">
      <c r="A27589" t="s">
        <v>26</v>
      </c>
      <c r="B27589" t="s">
        <v>9</v>
      </c>
      <c r="C27589" s="62" t="s">
        <v>69</v>
      </c>
      <c r="D27589" s="62" t="s">
        <v>148</v>
      </c>
      <c r="E27589" s="62" t="s">
        <v>148</v>
      </c>
      <c r="F27589" s="62" t="s">
        <v>22</v>
      </c>
      <c r="G27589" s="2">
        <v>-30.36</v>
      </c>
      <c r="H27589" t="s">
        <v>14</v>
      </c>
    </row>
    <row r="27590" spans="1:8" hidden="1" x14ac:dyDescent="0.25">
      <c r="A27590" t="s">
        <v>26</v>
      </c>
      <c r="B27590" t="s">
        <v>9</v>
      </c>
      <c r="C27590" s="62" t="s">
        <v>69</v>
      </c>
      <c r="D27590" s="62" t="s">
        <v>148</v>
      </c>
      <c r="E27590" s="62" t="s">
        <v>148</v>
      </c>
      <c r="F27590" s="62" t="s">
        <v>15</v>
      </c>
      <c r="G27590" s="2">
        <v>-27.599999999999998</v>
      </c>
      <c r="H27590" t="s">
        <v>14</v>
      </c>
    </row>
    <row r="27591" spans="1:8" hidden="1" x14ac:dyDescent="0.25">
      <c r="A27591" t="s">
        <v>26</v>
      </c>
      <c r="B27591" t="s">
        <v>9</v>
      </c>
      <c r="C27591" s="62" t="s">
        <v>69</v>
      </c>
      <c r="D27591" s="62" t="s">
        <v>148</v>
      </c>
      <c r="E27591" s="62" t="s">
        <v>148</v>
      </c>
      <c r="F27591" s="62" t="s">
        <v>13</v>
      </c>
      <c r="G27591" s="2">
        <v>-27.599999999999998</v>
      </c>
      <c r="H27591" t="s">
        <v>14</v>
      </c>
    </row>
    <row r="27592" spans="1:8" hidden="1" x14ac:dyDescent="0.25">
      <c r="A27592" t="s">
        <v>26</v>
      </c>
      <c r="B27592" t="s">
        <v>9</v>
      </c>
      <c r="C27592" s="62" t="s">
        <v>69</v>
      </c>
      <c r="D27592" s="62" t="s">
        <v>148</v>
      </c>
      <c r="E27592" s="62" t="s">
        <v>148</v>
      </c>
      <c r="F27592" s="62" t="s">
        <v>13</v>
      </c>
      <c r="G27592" s="2">
        <v>-165.6</v>
      </c>
      <c r="H27592" t="s">
        <v>14</v>
      </c>
    </row>
    <row r="27593" spans="1:8" hidden="1" x14ac:dyDescent="0.25">
      <c r="A27593" t="s">
        <v>26</v>
      </c>
      <c r="B27593" t="s">
        <v>9</v>
      </c>
      <c r="C27593" s="62" t="s">
        <v>69</v>
      </c>
      <c r="D27593" s="62" t="s">
        <v>148</v>
      </c>
      <c r="E27593" s="62" t="s">
        <v>148</v>
      </c>
      <c r="F27593" s="62" t="s">
        <v>21</v>
      </c>
      <c r="G27593" s="2">
        <v>-330</v>
      </c>
      <c r="H27593" t="s">
        <v>14</v>
      </c>
    </row>
    <row r="27594" spans="1:8" hidden="1" x14ac:dyDescent="0.25">
      <c r="A27594" t="s">
        <v>26</v>
      </c>
      <c r="B27594" t="s">
        <v>9</v>
      </c>
      <c r="C27594" s="62" t="s">
        <v>69</v>
      </c>
      <c r="D27594" s="62" t="s">
        <v>148</v>
      </c>
      <c r="E27594" s="62" t="s">
        <v>148</v>
      </c>
      <c r="F27594" s="62" t="s">
        <v>17</v>
      </c>
      <c r="G27594" s="2">
        <v>-315</v>
      </c>
      <c r="H27594" t="s">
        <v>14</v>
      </c>
    </row>
    <row r="27595" spans="1:8" hidden="1" x14ac:dyDescent="0.25">
      <c r="A27595" t="s">
        <v>26</v>
      </c>
      <c r="B27595" t="s">
        <v>9</v>
      </c>
      <c r="C27595" s="62" t="s">
        <v>69</v>
      </c>
      <c r="D27595" s="62" t="s">
        <v>148</v>
      </c>
      <c r="E27595" s="62" t="s">
        <v>148</v>
      </c>
      <c r="F27595" s="62" t="s">
        <v>25</v>
      </c>
      <c r="G27595" s="2">
        <v>-330</v>
      </c>
      <c r="H27595" t="s">
        <v>14</v>
      </c>
    </row>
    <row r="27596" spans="1:8" hidden="1" x14ac:dyDescent="0.25">
      <c r="A27596" t="s">
        <v>26</v>
      </c>
      <c r="B27596" t="s">
        <v>9</v>
      </c>
      <c r="C27596" s="62" t="s">
        <v>69</v>
      </c>
      <c r="D27596" s="62" t="s">
        <v>148</v>
      </c>
      <c r="E27596" s="62" t="s">
        <v>148</v>
      </c>
      <c r="F27596" s="62" t="s">
        <v>20</v>
      </c>
      <c r="G27596" s="2">
        <v>-330</v>
      </c>
      <c r="H27596" t="s">
        <v>14</v>
      </c>
    </row>
    <row r="27597" spans="1:8" hidden="1" x14ac:dyDescent="0.25">
      <c r="A27597" t="s">
        <v>26</v>
      </c>
      <c r="B27597" t="s">
        <v>9</v>
      </c>
      <c r="C27597" s="62" t="s">
        <v>69</v>
      </c>
      <c r="D27597" s="62" t="s">
        <v>148</v>
      </c>
      <c r="E27597" s="62" t="s">
        <v>148</v>
      </c>
      <c r="F27597" s="62" t="s">
        <v>19</v>
      </c>
      <c r="G27597" s="2">
        <v>-315</v>
      </c>
      <c r="H27597" t="s">
        <v>14</v>
      </c>
    </row>
    <row r="27598" spans="1:8" hidden="1" x14ac:dyDescent="0.25">
      <c r="A27598" t="s">
        <v>26</v>
      </c>
      <c r="B27598" t="s">
        <v>9</v>
      </c>
      <c r="C27598" s="62" t="s">
        <v>69</v>
      </c>
      <c r="D27598" s="62" t="s">
        <v>148</v>
      </c>
      <c r="E27598" s="62" t="s">
        <v>148</v>
      </c>
      <c r="F27598" s="62" t="s">
        <v>18</v>
      </c>
      <c r="G27598" s="2">
        <v>-315</v>
      </c>
      <c r="H27598" t="s">
        <v>14</v>
      </c>
    </row>
    <row r="27599" spans="1:8" hidden="1" x14ac:dyDescent="0.25">
      <c r="A27599" t="s">
        <v>26</v>
      </c>
      <c r="B27599" t="s">
        <v>9</v>
      </c>
      <c r="C27599" s="62" t="s">
        <v>69</v>
      </c>
      <c r="D27599" s="62" t="s">
        <v>148</v>
      </c>
      <c r="E27599" s="62" t="s">
        <v>148</v>
      </c>
      <c r="F27599" s="62" t="s">
        <v>16</v>
      </c>
      <c r="G27599" s="2">
        <v>-315</v>
      </c>
      <c r="H27599" t="s">
        <v>14</v>
      </c>
    </row>
    <row r="27600" spans="1:8" hidden="1" x14ac:dyDescent="0.25">
      <c r="A27600" t="s">
        <v>26</v>
      </c>
      <c r="B27600" t="s">
        <v>9</v>
      </c>
      <c r="C27600" s="62" t="s">
        <v>69</v>
      </c>
      <c r="D27600" s="62" t="s">
        <v>148</v>
      </c>
      <c r="E27600" s="62" t="s">
        <v>148</v>
      </c>
      <c r="F27600" s="62" t="s">
        <v>24</v>
      </c>
      <c r="G27600" s="2">
        <v>-330</v>
      </c>
      <c r="H27600" t="s">
        <v>14</v>
      </c>
    </row>
    <row r="27601" spans="1:8" hidden="1" x14ac:dyDescent="0.25">
      <c r="A27601" t="s">
        <v>26</v>
      </c>
      <c r="B27601" t="s">
        <v>9</v>
      </c>
      <c r="C27601" s="62" t="s">
        <v>69</v>
      </c>
      <c r="D27601" s="62" t="s">
        <v>148</v>
      </c>
      <c r="E27601" s="62" t="s">
        <v>148</v>
      </c>
      <c r="F27601" s="62" t="s">
        <v>23</v>
      </c>
      <c r="G27601" s="2">
        <v>-330</v>
      </c>
      <c r="H27601" t="s">
        <v>14</v>
      </c>
    </row>
    <row r="27602" spans="1:8" hidden="1" x14ac:dyDescent="0.25">
      <c r="A27602" t="s">
        <v>26</v>
      </c>
      <c r="B27602" t="s">
        <v>9</v>
      </c>
      <c r="C27602" s="62" t="s">
        <v>69</v>
      </c>
      <c r="D27602" s="62" t="s">
        <v>148</v>
      </c>
      <c r="E27602" s="62" t="s">
        <v>148</v>
      </c>
      <c r="F27602" s="62" t="s">
        <v>22</v>
      </c>
      <c r="G27602" s="2">
        <v>-330</v>
      </c>
      <c r="H27602" t="s">
        <v>14</v>
      </c>
    </row>
    <row r="27603" spans="1:8" hidden="1" x14ac:dyDescent="0.25">
      <c r="A27603" t="s">
        <v>26</v>
      </c>
      <c r="B27603" t="s">
        <v>9</v>
      </c>
      <c r="C27603" s="62" t="s">
        <v>69</v>
      </c>
      <c r="D27603" s="62" t="s">
        <v>148</v>
      </c>
      <c r="E27603" s="62" t="s">
        <v>148</v>
      </c>
      <c r="F27603" s="62" t="s">
        <v>15</v>
      </c>
      <c r="G27603" s="2">
        <v>-315</v>
      </c>
      <c r="H27603" t="s">
        <v>14</v>
      </c>
    </row>
    <row r="27604" spans="1:8" hidden="1" x14ac:dyDescent="0.25">
      <c r="A27604" t="s">
        <v>26</v>
      </c>
      <c r="B27604" t="s">
        <v>9</v>
      </c>
      <c r="C27604" s="62" t="s">
        <v>69</v>
      </c>
      <c r="D27604" s="62" t="s">
        <v>148</v>
      </c>
      <c r="E27604" s="62" t="s">
        <v>148</v>
      </c>
      <c r="F27604" s="62" t="s">
        <v>13</v>
      </c>
      <c r="G27604" s="2">
        <v>-315</v>
      </c>
      <c r="H27604" t="s">
        <v>14</v>
      </c>
    </row>
    <row r="27605" spans="1:8" hidden="1" x14ac:dyDescent="0.25">
      <c r="A27605" t="s">
        <v>26</v>
      </c>
      <c r="B27605" t="s">
        <v>9</v>
      </c>
      <c r="C27605" s="62" t="s">
        <v>69</v>
      </c>
      <c r="D27605" s="62" t="s">
        <v>148</v>
      </c>
      <c r="E27605" s="62" t="s">
        <v>148</v>
      </c>
      <c r="F27605" s="62" t="s">
        <v>21</v>
      </c>
      <c r="G27605" s="2">
        <v>-42</v>
      </c>
      <c r="H27605" t="s">
        <v>14</v>
      </c>
    </row>
    <row r="27606" spans="1:8" hidden="1" x14ac:dyDescent="0.25">
      <c r="A27606" t="s">
        <v>26</v>
      </c>
      <c r="B27606" t="s">
        <v>9</v>
      </c>
      <c r="C27606" s="62" t="s">
        <v>69</v>
      </c>
      <c r="D27606" s="62" t="s">
        <v>148</v>
      </c>
      <c r="E27606" s="62" t="s">
        <v>148</v>
      </c>
      <c r="F27606" s="62" t="s">
        <v>18</v>
      </c>
      <c r="G27606" s="2">
        <v>-39</v>
      </c>
      <c r="H27606" t="s">
        <v>14</v>
      </c>
    </row>
    <row r="27607" spans="1:8" hidden="1" x14ac:dyDescent="0.25">
      <c r="A27607" t="s">
        <v>26</v>
      </c>
      <c r="B27607" t="s">
        <v>9</v>
      </c>
      <c r="C27607" s="62" t="s">
        <v>69</v>
      </c>
      <c r="D27607" s="62" t="s">
        <v>148</v>
      </c>
      <c r="E27607" s="62" t="s">
        <v>148</v>
      </c>
      <c r="F27607" s="62" t="s">
        <v>13</v>
      </c>
      <c r="G27607" s="2">
        <v>-39</v>
      </c>
      <c r="H27607" t="s">
        <v>14</v>
      </c>
    </row>
    <row r="27608" spans="1:8" hidden="1" x14ac:dyDescent="0.25">
      <c r="A27608" t="s">
        <v>26</v>
      </c>
      <c r="B27608" t="s">
        <v>9</v>
      </c>
      <c r="C27608" s="62" t="s">
        <v>69</v>
      </c>
      <c r="D27608" s="62" t="s">
        <v>148</v>
      </c>
      <c r="E27608" s="62" t="s">
        <v>148</v>
      </c>
      <c r="F27608" s="62" t="s">
        <v>13</v>
      </c>
      <c r="G27608" s="2">
        <v>-10.199999999999999</v>
      </c>
      <c r="H27608" t="s">
        <v>14</v>
      </c>
    </row>
    <row r="27609" spans="1:8" hidden="1" x14ac:dyDescent="0.25">
      <c r="A27609" t="s">
        <v>26</v>
      </c>
      <c r="B27609" t="s">
        <v>9</v>
      </c>
      <c r="C27609" s="62" t="s">
        <v>69</v>
      </c>
      <c r="D27609" s="62" t="s">
        <v>148</v>
      </c>
      <c r="E27609" s="62" t="s">
        <v>148</v>
      </c>
      <c r="F27609" s="62" t="s">
        <v>13</v>
      </c>
      <c r="G27609" s="2">
        <v>-69.599999999999994</v>
      </c>
      <c r="H27609" t="s">
        <v>14</v>
      </c>
    </row>
    <row r="27610" spans="1:8" hidden="1" x14ac:dyDescent="0.25">
      <c r="A27610" t="s">
        <v>26</v>
      </c>
      <c r="B27610" t="s">
        <v>9</v>
      </c>
      <c r="C27610" s="62" t="s">
        <v>69</v>
      </c>
      <c r="D27610" s="62" t="s">
        <v>148</v>
      </c>
      <c r="E27610" s="62" t="s">
        <v>148</v>
      </c>
      <c r="F27610" s="62" t="s">
        <v>13</v>
      </c>
      <c r="G27610" s="2">
        <v>-72</v>
      </c>
      <c r="H27610" t="s">
        <v>14</v>
      </c>
    </row>
    <row r="27611" spans="1:8" hidden="1" x14ac:dyDescent="0.25">
      <c r="A27611" t="s">
        <v>26</v>
      </c>
      <c r="B27611" t="s">
        <v>9</v>
      </c>
      <c r="C27611" s="62" t="s">
        <v>69</v>
      </c>
      <c r="D27611" s="62" t="s">
        <v>148</v>
      </c>
      <c r="E27611" s="62" t="s">
        <v>148</v>
      </c>
      <c r="F27611" s="62" t="s">
        <v>20</v>
      </c>
      <c r="G27611" s="2">
        <v>-60</v>
      </c>
      <c r="H27611" t="s">
        <v>14</v>
      </c>
    </row>
    <row r="27612" spans="1:8" hidden="1" x14ac:dyDescent="0.25">
      <c r="A27612" t="s">
        <v>26</v>
      </c>
      <c r="B27612" t="s">
        <v>9</v>
      </c>
      <c r="C27612" s="62" t="s">
        <v>69</v>
      </c>
      <c r="D27612" s="62" t="s">
        <v>148</v>
      </c>
      <c r="E27612" s="62" t="s">
        <v>148</v>
      </c>
      <c r="F27612" s="62" t="s">
        <v>18</v>
      </c>
      <c r="G27612" s="2">
        <v>-54</v>
      </c>
      <c r="H27612" t="s">
        <v>14</v>
      </c>
    </row>
    <row r="27613" spans="1:8" hidden="1" x14ac:dyDescent="0.25">
      <c r="A27613" t="s">
        <v>26</v>
      </c>
      <c r="B27613" t="s">
        <v>9</v>
      </c>
      <c r="C27613" s="62" t="s">
        <v>69</v>
      </c>
      <c r="D27613" s="62" t="s">
        <v>148</v>
      </c>
      <c r="E27613" s="62" t="s">
        <v>148</v>
      </c>
      <c r="F27613" s="62" t="s">
        <v>16</v>
      </c>
      <c r="G27613" s="2">
        <v>-54</v>
      </c>
      <c r="H27613" t="s">
        <v>14</v>
      </c>
    </row>
    <row r="27614" spans="1:8" hidden="1" x14ac:dyDescent="0.25">
      <c r="A27614" t="s">
        <v>26</v>
      </c>
      <c r="B27614" t="s">
        <v>9</v>
      </c>
      <c r="C27614" s="62" t="s">
        <v>69</v>
      </c>
      <c r="D27614" s="62" t="s">
        <v>148</v>
      </c>
      <c r="E27614" s="62" t="s">
        <v>148</v>
      </c>
      <c r="F27614" s="62" t="s">
        <v>13</v>
      </c>
      <c r="G27614" s="2">
        <v>-54</v>
      </c>
      <c r="H27614" t="s">
        <v>14</v>
      </c>
    </row>
    <row r="27615" spans="1:8" hidden="1" x14ac:dyDescent="0.25">
      <c r="A27615" t="s">
        <v>26</v>
      </c>
      <c r="B27615" t="s">
        <v>9</v>
      </c>
      <c r="C27615" s="62" t="s">
        <v>69</v>
      </c>
      <c r="D27615" s="62" t="s">
        <v>148</v>
      </c>
      <c r="E27615" s="62" t="s">
        <v>148</v>
      </c>
      <c r="F27615" s="62" t="s">
        <v>18</v>
      </c>
      <c r="G27615" s="2">
        <v>-15</v>
      </c>
      <c r="H27615" t="s">
        <v>14</v>
      </c>
    </row>
    <row r="27616" spans="1:8" hidden="1" x14ac:dyDescent="0.25">
      <c r="A27616" t="s">
        <v>26</v>
      </c>
      <c r="B27616" t="s">
        <v>9</v>
      </c>
      <c r="C27616" s="62" t="s">
        <v>69</v>
      </c>
      <c r="D27616" s="62" t="s">
        <v>148</v>
      </c>
      <c r="E27616" s="62" t="s">
        <v>148</v>
      </c>
      <c r="F27616" s="62" t="s">
        <v>13</v>
      </c>
      <c r="G27616" s="2">
        <v>-15</v>
      </c>
      <c r="H27616" t="s">
        <v>14</v>
      </c>
    </row>
    <row r="27617" spans="1:8" hidden="1" x14ac:dyDescent="0.25">
      <c r="A27617" t="s">
        <v>26</v>
      </c>
      <c r="B27617" t="s">
        <v>9</v>
      </c>
      <c r="C27617" s="62" t="s">
        <v>69</v>
      </c>
      <c r="D27617" s="62" t="s">
        <v>148</v>
      </c>
      <c r="E27617" s="62" t="s">
        <v>148</v>
      </c>
      <c r="F27617" s="62" t="s">
        <v>15</v>
      </c>
      <c r="G27617" s="2">
        <v>-27</v>
      </c>
      <c r="H27617" t="s">
        <v>14</v>
      </c>
    </row>
    <row r="27618" spans="1:8" hidden="1" x14ac:dyDescent="0.25">
      <c r="A27618" t="s">
        <v>26</v>
      </c>
      <c r="B27618" t="s">
        <v>9</v>
      </c>
      <c r="C27618" s="62" t="s">
        <v>69</v>
      </c>
      <c r="D27618" s="62" t="s">
        <v>148</v>
      </c>
      <c r="E27618" s="62" t="s">
        <v>148</v>
      </c>
      <c r="F27618" s="62" t="s">
        <v>19</v>
      </c>
      <c r="G27618" s="2">
        <v>-30</v>
      </c>
      <c r="H27618" t="s">
        <v>14</v>
      </c>
    </row>
    <row r="27619" spans="1:8" hidden="1" x14ac:dyDescent="0.25">
      <c r="A27619" t="s">
        <v>26</v>
      </c>
      <c r="B27619" t="s">
        <v>9</v>
      </c>
      <c r="C27619" s="62" t="s">
        <v>69</v>
      </c>
      <c r="D27619" s="62" t="s">
        <v>148</v>
      </c>
      <c r="E27619" s="62" t="s">
        <v>148</v>
      </c>
      <c r="F27619" s="62" t="s">
        <v>13</v>
      </c>
      <c r="G27619" s="2">
        <v>-30</v>
      </c>
      <c r="H27619" t="s">
        <v>14</v>
      </c>
    </row>
    <row r="27620" spans="1:8" hidden="1" x14ac:dyDescent="0.25">
      <c r="A27620" t="s">
        <v>26</v>
      </c>
      <c r="B27620" t="s">
        <v>9</v>
      </c>
      <c r="C27620" s="62" t="s">
        <v>69</v>
      </c>
      <c r="D27620" s="62" t="s">
        <v>148</v>
      </c>
      <c r="E27620" s="62" t="s">
        <v>148</v>
      </c>
      <c r="F27620" s="62" t="s">
        <v>13</v>
      </c>
      <c r="G27620" s="2">
        <v>-750</v>
      </c>
      <c r="H27620" t="s">
        <v>14</v>
      </c>
    </row>
    <row r="27621" spans="1:8" hidden="1" x14ac:dyDescent="0.25">
      <c r="A27621" t="s">
        <v>26</v>
      </c>
      <c r="B27621" t="s">
        <v>9</v>
      </c>
      <c r="C27621" s="62" t="s">
        <v>69</v>
      </c>
      <c r="D27621" s="62" t="s">
        <v>148</v>
      </c>
      <c r="E27621" s="62" t="s">
        <v>148</v>
      </c>
      <c r="F27621" s="62" t="s">
        <v>13</v>
      </c>
      <c r="G27621" s="2">
        <v>0</v>
      </c>
      <c r="H27621" t="s">
        <v>14</v>
      </c>
    </row>
    <row r="27622" spans="1:8" hidden="1" x14ac:dyDescent="0.25">
      <c r="A27622" t="s">
        <v>26</v>
      </c>
      <c r="B27622" t="s">
        <v>9</v>
      </c>
      <c r="C27622" s="62" t="s">
        <v>69</v>
      </c>
      <c r="D27622" s="62" t="s">
        <v>148</v>
      </c>
      <c r="E27622" s="62" t="s">
        <v>148</v>
      </c>
      <c r="F27622" s="62" t="s">
        <v>13</v>
      </c>
      <c r="G27622" s="2">
        <v>0</v>
      </c>
      <c r="H27622" t="s">
        <v>14</v>
      </c>
    </row>
    <row r="27623" spans="1:8" hidden="1" x14ac:dyDescent="0.25">
      <c r="A27623" t="s">
        <v>26</v>
      </c>
      <c r="B27623" t="s">
        <v>9</v>
      </c>
      <c r="C27623" s="62" t="s">
        <v>69</v>
      </c>
      <c r="D27623" s="62" t="s">
        <v>148</v>
      </c>
      <c r="E27623" s="62" t="s">
        <v>148</v>
      </c>
      <c r="F27623" s="62" t="s">
        <v>21</v>
      </c>
      <c r="G27623" s="2">
        <v>0</v>
      </c>
      <c r="H27623" t="s">
        <v>14</v>
      </c>
    </row>
    <row r="27624" spans="1:8" hidden="1" x14ac:dyDescent="0.25">
      <c r="A27624" t="s">
        <v>26</v>
      </c>
      <c r="B27624" t="s">
        <v>9</v>
      </c>
      <c r="C27624" s="62" t="s">
        <v>69</v>
      </c>
      <c r="D27624" s="62" t="s">
        <v>148</v>
      </c>
      <c r="E27624" s="62" t="s">
        <v>148</v>
      </c>
      <c r="F27624" s="62" t="s">
        <v>17</v>
      </c>
      <c r="G27624" s="2">
        <v>0</v>
      </c>
      <c r="H27624" t="s">
        <v>14</v>
      </c>
    </row>
    <row r="27625" spans="1:8" hidden="1" x14ac:dyDescent="0.25">
      <c r="A27625" t="s">
        <v>26</v>
      </c>
      <c r="B27625" t="s">
        <v>9</v>
      </c>
      <c r="C27625" s="62" t="s">
        <v>69</v>
      </c>
      <c r="D27625" s="62" t="s">
        <v>148</v>
      </c>
      <c r="E27625" s="62" t="s">
        <v>148</v>
      </c>
      <c r="F27625" s="62" t="s">
        <v>25</v>
      </c>
      <c r="G27625" s="2">
        <v>0</v>
      </c>
      <c r="H27625" t="s">
        <v>14</v>
      </c>
    </row>
    <row r="27626" spans="1:8" hidden="1" x14ac:dyDescent="0.25">
      <c r="A27626" t="s">
        <v>26</v>
      </c>
      <c r="B27626" t="s">
        <v>9</v>
      </c>
      <c r="C27626" s="62" t="s">
        <v>69</v>
      </c>
      <c r="D27626" s="62" t="s">
        <v>148</v>
      </c>
      <c r="E27626" s="62" t="s">
        <v>148</v>
      </c>
      <c r="F27626" s="62" t="s">
        <v>19</v>
      </c>
      <c r="G27626" s="2">
        <v>0</v>
      </c>
      <c r="H27626" t="s">
        <v>14</v>
      </c>
    </row>
    <row r="27627" spans="1:8" hidden="1" x14ac:dyDescent="0.25">
      <c r="A27627" t="s">
        <v>26</v>
      </c>
      <c r="B27627" t="s">
        <v>9</v>
      </c>
      <c r="C27627" s="62" t="s">
        <v>69</v>
      </c>
      <c r="D27627" s="62" t="s">
        <v>148</v>
      </c>
      <c r="E27627" s="62" t="s">
        <v>148</v>
      </c>
      <c r="F27627" s="62" t="s">
        <v>24</v>
      </c>
      <c r="G27627" s="2">
        <v>0</v>
      </c>
      <c r="H27627" t="s">
        <v>14</v>
      </c>
    </row>
    <row r="27628" spans="1:8" hidden="1" x14ac:dyDescent="0.25">
      <c r="A27628" t="s">
        <v>26</v>
      </c>
      <c r="B27628" t="s">
        <v>9</v>
      </c>
      <c r="C27628" s="62" t="s">
        <v>69</v>
      </c>
      <c r="D27628" s="62" t="s">
        <v>148</v>
      </c>
      <c r="E27628" s="62" t="s">
        <v>148</v>
      </c>
      <c r="F27628" s="62" t="s">
        <v>23</v>
      </c>
      <c r="G27628" s="2">
        <v>0</v>
      </c>
      <c r="H27628" t="s">
        <v>14</v>
      </c>
    </row>
    <row r="27629" spans="1:8" hidden="1" x14ac:dyDescent="0.25">
      <c r="A27629" t="s">
        <v>26</v>
      </c>
      <c r="B27629" t="s">
        <v>9</v>
      </c>
      <c r="C27629" s="62" t="s">
        <v>69</v>
      </c>
      <c r="D27629" s="62" t="s">
        <v>148</v>
      </c>
      <c r="E27629" s="62" t="s">
        <v>148</v>
      </c>
      <c r="F27629" s="62" t="s">
        <v>22</v>
      </c>
      <c r="G27629" s="2">
        <v>0</v>
      </c>
      <c r="H27629" t="s">
        <v>14</v>
      </c>
    </row>
    <row r="27630" spans="1:8" hidden="1" x14ac:dyDescent="0.25">
      <c r="A27630" t="s">
        <v>26</v>
      </c>
      <c r="B27630" t="s">
        <v>9</v>
      </c>
      <c r="C27630" s="62" t="s">
        <v>69</v>
      </c>
      <c r="D27630" s="62" t="s">
        <v>148</v>
      </c>
      <c r="E27630" s="62" t="s">
        <v>148</v>
      </c>
      <c r="F27630" s="62" t="s">
        <v>15</v>
      </c>
      <c r="G27630" s="2">
        <v>0</v>
      </c>
      <c r="H27630" t="s">
        <v>14</v>
      </c>
    </row>
    <row r="27631" spans="1:8" hidden="1" x14ac:dyDescent="0.25">
      <c r="A27631" t="s">
        <v>26</v>
      </c>
      <c r="B27631" t="s">
        <v>9</v>
      </c>
      <c r="C27631" s="62" t="s">
        <v>69</v>
      </c>
      <c r="D27631" s="62" t="s">
        <v>148</v>
      </c>
      <c r="E27631" s="62" t="s">
        <v>148</v>
      </c>
      <c r="F27631" s="62" t="s">
        <v>17</v>
      </c>
      <c r="G27631" s="2">
        <v>0</v>
      </c>
      <c r="H27631" t="s">
        <v>14</v>
      </c>
    </row>
    <row r="27632" spans="1:8" hidden="1" x14ac:dyDescent="0.25">
      <c r="A27632" t="s">
        <v>26</v>
      </c>
      <c r="B27632" t="s">
        <v>9</v>
      </c>
      <c r="C27632" s="62" t="s">
        <v>69</v>
      </c>
      <c r="D27632" s="62" t="s">
        <v>148</v>
      </c>
      <c r="E27632" s="62" t="s">
        <v>148</v>
      </c>
      <c r="F27632" s="62" t="s">
        <v>25</v>
      </c>
      <c r="G27632" s="2">
        <v>0</v>
      </c>
      <c r="H27632" t="s">
        <v>14</v>
      </c>
    </row>
    <row r="27633" spans="1:8" hidden="1" x14ac:dyDescent="0.25">
      <c r="A27633" t="s">
        <v>26</v>
      </c>
      <c r="B27633" t="s">
        <v>9</v>
      </c>
      <c r="C27633" s="62" t="s">
        <v>69</v>
      </c>
      <c r="D27633" s="62" t="s">
        <v>148</v>
      </c>
      <c r="E27633" s="62" t="s">
        <v>148</v>
      </c>
      <c r="F27633" s="62" t="s">
        <v>20</v>
      </c>
      <c r="G27633" s="2">
        <v>0</v>
      </c>
      <c r="H27633" t="s">
        <v>14</v>
      </c>
    </row>
    <row r="27634" spans="1:8" hidden="1" x14ac:dyDescent="0.25">
      <c r="A27634" t="s">
        <v>26</v>
      </c>
      <c r="B27634" t="s">
        <v>9</v>
      </c>
      <c r="C27634" s="62" t="s">
        <v>69</v>
      </c>
      <c r="D27634" s="62" t="s">
        <v>148</v>
      </c>
      <c r="E27634" s="62" t="s">
        <v>148</v>
      </c>
      <c r="F27634" s="62" t="s">
        <v>19</v>
      </c>
      <c r="G27634" s="2">
        <v>0</v>
      </c>
      <c r="H27634" t="s">
        <v>14</v>
      </c>
    </row>
    <row r="27635" spans="1:8" hidden="1" x14ac:dyDescent="0.25">
      <c r="A27635" t="s">
        <v>26</v>
      </c>
      <c r="B27635" t="s">
        <v>9</v>
      </c>
      <c r="C27635" s="62" t="s">
        <v>69</v>
      </c>
      <c r="D27635" s="62" t="s">
        <v>148</v>
      </c>
      <c r="E27635" s="62" t="s">
        <v>148</v>
      </c>
      <c r="F27635" s="62" t="s">
        <v>16</v>
      </c>
      <c r="G27635" s="2">
        <v>0</v>
      </c>
      <c r="H27635" t="s">
        <v>14</v>
      </c>
    </row>
    <row r="27636" spans="1:8" hidden="1" x14ac:dyDescent="0.25">
      <c r="A27636" t="s">
        <v>26</v>
      </c>
      <c r="B27636" t="s">
        <v>9</v>
      </c>
      <c r="C27636" s="62" t="s">
        <v>69</v>
      </c>
      <c r="D27636" s="62" t="s">
        <v>148</v>
      </c>
      <c r="E27636" s="62" t="s">
        <v>148</v>
      </c>
      <c r="F27636" s="62" t="s">
        <v>24</v>
      </c>
      <c r="G27636" s="2">
        <v>0</v>
      </c>
      <c r="H27636" t="s">
        <v>14</v>
      </c>
    </row>
    <row r="27637" spans="1:8" hidden="1" x14ac:dyDescent="0.25">
      <c r="A27637" t="s">
        <v>26</v>
      </c>
      <c r="B27637" t="s">
        <v>9</v>
      </c>
      <c r="C27637" s="62" t="s">
        <v>69</v>
      </c>
      <c r="D27637" s="62" t="s">
        <v>148</v>
      </c>
      <c r="E27637" s="62" t="s">
        <v>148</v>
      </c>
      <c r="F27637" s="62" t="s">
        <v>23</v>
      </c>
      <c r="G27637" s="2">
        <v>0</v>
      </c>
      <c r="H27637" t="s">
        <v>14</v>
      </c>
    </row>
    <row r="27638" spans="1:8" hidden="1" x14ac:dyDescent="0.25">
      <c r="A27638" t="s">
        <v>26</v>
      </c>
      <c r="B27638" t="s">
        <v>9</v>
      </c>
      <c r="C27638" s="62" t="s">
        <v>69</v>
      </c>
      <c r="D27638" s="62" t="s">
        <v>148</v>
      </c>
      <c r="E27638" s="62" t="s">
        <v>148</v>
      </c>
      <c r="F27638" s="62" t="s">
        <v>22</v>
      </c>
      <c r="G27638" s="2">
        <v>0</v>
      </c>
      <c r="H27638" t="s">
        <v>14</v>
      </c>
    </row>
    <row r="27639" spans="1:8" hidden="1" x14ac:dyDescent="0.25">
      <c r="A27639" t="s">
        <v>26</v>
      </c>
      <c r="B27639" t="s">
        <v>9</v>
      </c>
      <c r="C27639" s="62" t="s">
        <v>69</v>
      </c>
      <c r="D27639" s="62" t="s">
        <v>148</v>
      </c>
      <c r="E27639" s="62" t="s">
        <v>148</v>
      </c>
      <c r="F27639" s="62" t="s">
        <v>15</v>
      </c>
      <c r="G27639" s="2">
        <v>0</v>
      </c>
      <c r="H27639" t="s">
        <v>14</v>
      </c>
    </row>
    <row r="27640" spans="1:8" hidden="1" x14ac:dyDescent="0.25">
      <c r="A27640" t="s">
        <v>26</v>
      </c>
      <c r="B27640" t="s">
        <v>9</v>
      </c>
      <c r="C27640" s="62" t="s">
        <v>69</v>
      </c>
      <c r="D27640" s="62" t="s">
        <v>148</v>
      </c>
      <c r="E27640" s="62" t="s">
        <v>148</v>
      </c>
      <c r="F27640" s="62" t="s">
        <v>21</v>
      </c>
      <c r="G27640" s="2">
        <v>0</v>
      </c>
      <c r="H27640" t="s">
        <v>14</v>
      </c>
    </row>
    <row r="27641" spans="1:8" hidden="1" x14ac:dyDescent="0.25">
      <c r="A27641" t="s">
        <v>26</v>
      </c>
      <c r="B27641" t="s">
        <v>9</v>
      </c>
      <c r="C27641" s="62" t="s">
        <v>69</v>
      </c>
      <c r="D27641" s="62" t="s">
        <v>148</v>
      </c>
      <c r="E27641" s="62" t="s">
        <v>148</v>
      </c>
      <c r="F27641" s="62" t="s">
        <v>17</v>
      </c>
      <c r="G27641" s="2">
        <v>0</v>
      </c>
      <c r="H27641" t="s">
        <v>14</v>
      </c>
    </row>
    <row r="27642" spans="1:8" hidden="1" x14ac:dyDescent="0.25">
      <c r="A27642" t="s">
        <v>26</v>
      </c>
      <c r="B27642" t="s">
        <v>9</v>
      </c>
      <c r="C27642" s="62" t="s">
        <v>69</v>
      </c>
      <c r="D27642" s="62" t="s">
        <v>148</v>
      </c>
      <c r="E27642" s="62" t="s">
        <v>148</v>
      </c>
      <c r="F27642" s="62" t="s">
        <v>25</v>
      </c>
      <c r="G27642" s="2">
        <v>0</v>
      </c>
      <c r="H27642" t="s">
        <v>14</v>
      </c>
    </row>
    <row r="27643" spans="1:8" hidden="1" x14ac:dyDescent="0.25">
      <c r="A27643" t="s">
        <v>26</v>
      </c>
      <c r="B27643" t="s">
        <v>9</v>
      </c>
      <c r="C27643" s="62" t="s">
        <v>69</v>
      </c>
      <c r="D27643" s="62" t="s">
        <v>148</v>
      </c>
      <c r="E27643" s="62" t="s">
        <v>148</v>
      </c>
      <c r="F27643" s="62" t="s">
        <v>20</v>
      </c>
      <c r="G27643" s="2">
        <v>0</v>
      </c>
      <c r="H27643" t="s">
        <v>14</v>
      </c>
    </row>
    <row r="27644" spans="1:8" hidden="1" x14ac:dyDescent="0.25">
      <c r="A27644" t="s">
        <v>26</v>
      </c>
      <c r="B27644" t="s">
        <v>9</v>
      </c>
      <c r="C27644" s="62" t="s">
        <v>69</v>
      </c>
      <c r="D27644" s="62" t="s">
        <v>148</v>
      </c>
      <c r="E27644" s="62" t="s">
        <v>148</v>
      </c>
      <c r="F27644" s="62" t="s">
        <v>19</v>
      </c>
      <c r="G27644" s="2">
        <v>0</v>
      </c>
      <c r="H27644" t="s">
        <v>14</v>
      </c>
    </row>
    <row r="27645" spans="1:8" hidden="1" x14ac:dyDescent="0.25">
      <c r="A27645" t="s">
        <v>26</v>
      </c>
      <c r="B27645" t="s">
        <v>9</v>
      </c>
      <c r="C27645" s="62" t="s">
        <v>69</v>
      </c>
      <c r="D27645" s="62" t="s">
        <v>148</v>
      </c>
      <c r="E27645" s="62" t="s">
        <v>148</v>
      </c>
      <c r="F27645" s="62" t="s">
        <v>18</v>
      </c>
      <c r="G27645" s="2">
        <v>0</v>
      </c>
      <c r="H27645" t="s">
        <v>14</v>
      </c>
    </row>
    <row r="27646" spans="1:8" hidden="1" x14ac:dyDescent="0.25">
      <c r="A27646" t="s">
        <v>26</v>
      </c>
      <c r="B27646" t="s">
        <v>9</v>
      </c>
      <c r="C27646" s="62" t="s">
        <v>69</v>
      </c>
      <c r="D27646" s="62" t="s">
        <v>148</v>
      </c>
      <c r="E27646" s="62" t="s">
        <v>148</v>
      </c>
      <c r="F27646" s="62" t="s">
        <v>16</v>
      </c>
      <c r="G27646" s="2">
        <v>0</v>
      </c>
      <c r="H27646" t="s">
        <v>14</v>
      </c>
    </row>
    <row r="27647" spans="1:8" hidden="1" x14ac:dyDescent="0.25">
      <c r="A27647" t="s">
        <v>26</v>
      </c>
      <c r="B27647" t="s">
        <v>9</v>
      </c>
      <c r="C27647" s="62" t="s">
        <v>69</v>
      </c>
      <c r="D27647" s="62" t="s">
        <v>148</v>
      </c>
      <c r="E27647" s="62" t="s">
        <v>148</v>
      </c>
      <c r="F27647" s="62" t="s">
        <v>24</v>
      </c>
      <c r="G27647" s="2">
        <v>0</v>
      </c>
      <c r="H27647" t="s">
        <v>14</v>
      </c>
    </row>
    <row r="27648" spans="1:8" hidden="1" x14ac:dyDescent="0.25">
      <c r="A27648" t="s">
        <v>26</v>
      </c>
      <c r="B27648" t="s">
        <v>9</v>
      </c>
      <c r="C27648" s="62" t="s">
        <v>69</v>
      </c>
      <c r="D27648" s="62" t="s">
        <v>148</v>
      </c>
      <c r="E27648" s="62" t="s">
        <v>148</v>
      </c>
      <c r="F27648" s="62" t="s">
        <v>23</v>
      </c>
      <c r="G27648" s="2">
        <v>0</v>
      </c>
      <c r="H27648" t="s">
        <v>14</v>
      </c>
    </row>
    <row r="27649" spans="1:8" hidden="1" x14ac:dyDescent="0.25">
      <c r="A27649" t="s">
        <v>26</v>
      </c>
      <c r="B27649" t="s">
        <v>9</v>
      </c>
      <c r="C27649" s="62" t="s">
        <v>69</v>
      </c>
      <c r="D27649" s="62" t="s">
        <v>148</v>
      </c>
      <c r="E27649" s="62" t="s">
        <v>148</v>
      </c>
      <c r="F27649" s="62" t="s">
        <v>22</v>
      </c>
      <c r="G27649" s="2">
        <v>0</v>
      </c>
      <c r="H27649" t="s">
        <v>14</v>
      </c>
    </row>
    <row r="27650" spans="1:8" hidden="1" x14ac:dyDescent="0.25">
      <c r="A27650" t="s">
        <v>26</v>
      </c>
      <c r="B27650" t="s">
        <v>9</v>
      </c>
      <c r="C27650" s="62" t="s">
        <v>69</v>
      </c>
      <c r="D27650" s="62" t="s">
        <v>148</v>
      </c>
      <c r="E27650" s="62" t="s">
        <v>148</v>
      </c>
      <c r="F27650" s="62" t="s">
        <v>15</v>
      </c>
      <c r="G27650" s="2">
        <v>0</v>
      </c>
      <c r="H27650" t="s">
        <v>14</v>
      </c>
    </row>
    <row r="27651" spans="1:8" hidden="1" x14ac:dyDescent="0.25">
      <c r="A27651" t="s">
        <v>26</v>
      </c>
      <c r="B27651" t="s">
        <v>9</v>
      </c>
      <c r="C27651" s="62" t="s">
        <v>69</v>
      </c>
      <c r="D27651" s="62" t="s">
        <v>148</v>
      </c>
      <c r="E27651" s="62" t="s">
        <v>148</v>
      </c>
      <c r="F27651" s="62" t="s">
        <v>21</v>
      </c>
      <c r="G27651" s="2">
        <v>0</v>
      </c>
      <c r="H27651" t="s">
        <v>14</v>
      </c>
    </row>
    <row r="27652" spans="1:8" hidden="1" x14ac:dyDescent="0.25">
      <c r="A27652" t="s">
        <v>26</v>
      </c>
      <c r="B27652" t="s">
        <v>9</v>
      </c>
      <c r="C27652" s="62" t="s">
        <v>69</v>
      </c>
      <c r="D27652" s="62" t="s">
        <v>148</v>
      </c>
      <c r="E27652" s="62" t="s">
        <v>148</v>
      </c>
      <c r="F27652" s="62" t="s">
        <v>17</v>
      </c>
      <c r="G27652" s="2">
        <v>0</v>
      </c>
      <c r="H27652" t="s">
        <v>14</v>
      </c>
    </row>
    <row r="27653" spans="1:8" hidden="1" x14ac:dyDescent="0.25">
      <c r="A27653" t="s">
        <v>26</v>
      </c>
      <c r="B27653" t="s">
        <v>9</v>
      </c>
      <c r="C27653" s="62" t="s">
        <v>69</v>
      </c>
      <c r="D27653" s="62" t="s">
        <v>148</v>
      </c>
      <c r="E27653" s="62" t="s">
        <v>148</v>
      </c>
      <c r="F27653" s="62" t="s">
        <v>25</v>
      </c>
      <c r="G27653" s="2">
        <v>0</v>
      </c>
      <c r="H27653" t="s">
        <v>14</v>
      </c>
    </row>
    <row r="27654" spans="1:8" hidden="1" x14ac:dyDescent="0.25">
      <c r="A27654" t="s">
        <v>26</v>
      </c>
      <c r="B27654" t="s">
        <v>9</v>
      </c>
      <c r="C27654" s="62" t="s">
        <v>69</v>
      </c>
      <c r="D27654" s="62" t="s">
        <v>148</v>
      </c>
      <c r="E27654" s="62" t="s">
        <v>148</v>
      </c>
      <c r="F27654" s="62" t="s">
        <v>20</v>
      </c>
      <c r="G27654" s="2">
        <v>0</v>
      </c>
      <c r="H27654" t="s">
        <v>14</v>
      </c>
    </row>
    <row r="27655" spans="1:8" hidden="1" x14ac:dyDescent="0.25">
      <c r="A27655" t="s">
        <v>26</v>
      </c>
      <c r="B27655" t="s">
        <v>9</v>
      </c>
      <c r="C27655" s="62" t="s">
        <v>69</v>
      </c>
      <c r="D27655" s="62" t="s">
        <v>148</v>
      </c>
      <c r="E27655" s="62" t="s">
        <v>148</v>
      </c>
      <c r="F27655" s="62" t="s">
        <v>19</v>
      </c>
      <c r="G27655" s="2">
        <v>0</v>
      </c>
      <c r="H27655" t="s">
        <v>14</v>
      </c>
    </row>
    <row r="27656" spans="1:8" hidden="1" x14ac:dyDescent="0.25">
      <c r="A27656" t="s">
        <v>26</v>
      </c>
      <c r="B27656" t="s">
        <v>9</v>
      </c>
      <c r="C27656" s="62" t="s">
        <v>69</v>
      </c>
      <c r="D27656" s="62" t="s">
        <v>148</v>
      </c>
      <c r="E27656" s="62" t="s">
        <v>148</v>
      </c>
      <c r="F27656" s="62" t="s">
        <v>18</v>
      </c>
      <c r="G27656" s="2">
        <v>0</v>
      </c>
      <c r="H27656" t="s">
        <v>14</v>
      </c>
    </row>
    <row r="27657" spans="1:8" hidden="1" x14ac:dyDescent="0.25">
      <c r="A27657" t="s">
        <v>26</v>
      </c>
      <c r="B27657" t="s">
        <v>9</v>
      </c>
      <c r="C27657" s="62" t="s">
        <v>69</v>
      </c>
      <c r="D27657" s="62" t="s">
        <v>148</v>
      </c>
      <c r="E27657" s="62" t="s">
        <v>148</v>
      </c>
      <c r="F27657" s="62" t="s">
        <v>16</v>
      </c>
      <c r="G27657" s="2">
        <v>0</v>
      </c>
      <c r="H27657" t="s">
        <v>14</v>
      </c>
    </row>
    <row r="27658" spans="1:8" hidden="1" x14ac:dyDescent="0.25">
      <c r="A27658" t="s">
        <v>26</v>
      </c>
      <c r="B27658" t="s">
        <v>9</v>
      </c>
      <c r="C27658" s="62" t="s">
        <v>69</v>
      </c>
      <c r="D27658" s="62" t="s">
        <v>148</v>
      </c>
      <c r="E27658" s="62" t="s">
        <v>148</v>
      </c>
      <c r="F27658" s="62" t="s">
        <v>24</v>
      </c>
      <c r="G27658" s="2">
        <v>0</v>
      </c>
      <c r="H27658" t="s">
        <v>14</v>
      </c>
    </row>
    <row r="27659" spans="1:8" hidden="1" x14ac:dyDescent="0.25">
      <c r="A27659" t="s">
        <v>26</v>
      </c>
      <c r="B27659" t="s">
        <v>9</v>
      </c>
      <c r="C27659" s="62" t="s">
        <v>69</v>
      </c>
      <c r="D27659" s="62" t="s">
        <v>148</v>
      </c>
      <c r="E27659" s="62" t="s">
        <v>148</v>
      </c>
      <c r="F27659" s="62" t="s">
        <v>23</v>
      </c>
      <c r="G27659" s="2">
        <v>0</v>
      </c>
      <c r="H27659" t="s">
        <v>14</v>
      </c>
    </row>
    <row r="27660" spans="1:8" hidden="1" x14ac:dyDescent="0.25">
      <c r="A27660" t="s">
        <v>26</v>
      </c>
      <c r="B27660" t="s">
        <v>9</v>
      </c>
      <c r="C27660" s="62" t="s">
        <v>69</v>
      </c>
      <c r="D27660" s="62" t="s">
        <v>148</v>
      </c>
      <c r="E27660" s="62" t="s">
        <v>148</v>
      </c>
      <c r="F27660" s="62" t="s">
        <v>22</v>
      </c>
      <c r="G27660" s="2">
        <v>0</v>
      </c>
      <c r="H27660" t="s">
        <v>14</v>
      </c>
    </row>
    <row r="27661" spans="1:8" hidden="1" x14ac:dyDescent="0.25">
      <c r="A27661" t="s">
        <v>26</v>
      </c>
      <c r="B27661" t="s">
        <v>9</v>
      </c>
      <c r="C27661" s="62" t="s">
        <v>69</v>
      </c>
      <c r="D27661" s="62" t="s">
        <v>148</v>
      </c>
      <c r="E27661" s="62" t="s">
        <v>148</v>
      </c>
      <c r="F27661" s="62" t="s">
        <v>15</v>
      </c>
      <c r="G27661" s="2">
        <v>0</v>
      </c>
      <c r="H27661" t="s">
        <v>14</v>
      </c>
    </row>
    <row r="27662" spans="1:8" hidden="1" x14ac:dyDescent="0.25">
      <c r="A27662" t="s">
        <v>26</v>
      </c>
      <c r="B27662" t="s">
        <v>9</v>
      </c>
      <c r="C27662" s="62" t="s">
        <v>69</v>
      </c>
      <c r="D27662" s="62" t="s">
        <v>148</v>
      </c>
      <c r="E27662" s="62" t="s">
        <v>148</v>
      </c>
      <c r="F27662" s="62" t="s">
        <v>21</v>
      </c>
      <c r="G27662" s="2">
        <v>0</v>
      </c>
      <c r="H27662" t="s">
        <v>14</v>
      </c>
    </row>
    <row r="27663" spans="1:8" hidden="1" x14ac:dyDescent="0.25">
      <c r="A27663" t="s">
        <v>26</v>
      </c>
      <c r="B27663" t="s">
        <v>9</v>
      </c>
      <c r="C27663" s="62" t="s">
        <v>69</v>
      </c>
      <c r="D27663" s="62" t="s">
        <v>148</v>
      </c>
      <c r="E27663" s="62" t="s">
        <v>148</v>
      </c>
      <c r="F27663" s="62" t="s">
        <v>17</v>
      </c>
      <c r="G27663" s="2">
        <v>0</v>
      </c>
      <c r="H27663" t="s">
        <v>14</v>
      </c>
    </row>
    <row r="27664" spans="1:8" hidden="1" x14ac:dyDescent="0.25">
      <c r="A27664" t="s">
        <v>26</v>
      </c>
      <c r="B27664" t="s">
        <v>9</v>
      </c>
      <c r="C27664" s="62" t="s">
        <v>69</v>
      </c>
      <c r="D27664" s="62" t="s">
        <v>148</v>
      </c>
      <c r="E27664" s="62" t="s">
        <v>148</v>
      </c>
      <c r="F27664" s="62" t="s">
        <v>25</v>
      </c>
      <c r="G27664" s="2">
        <v>0</v>
      </c>
      <c r="H27664" t="s">
        <v>14</v>
      </c>
    </row>
    <row r="27665" spans="1:8" hidden="1" x14ac:dyDescent="0.25">
      <c r="A27665" t="s">
        <v>26</v>
      </c>
      <c r="B27665" t="s">
        <v>9</v>
      </c>
      <c r="C27665" s="62" t="s">
        <v>69</v>
      </c>
      <c r="D27665" s="62" t="s">
        <v>148</v>
      </c>
      <c r="E27665" s="62" t="s">
        <v>148</v>
      </c>
      <c r="F27665" s="62" t="s">
        <v>20</v>
      </c>
      <c r="G27665" s="2">
        <v>0</v>
      </c>
      <c r="H27665" t="s">
        <v>14</v>
      </c>
    </row>
    <row r="27666" spans="1:8" hidden="1" x14ac:dyDescent="0.25">
      <c r="A27666" t="s">
        <v>26</v>
      </c>
      <c r="B27666" t="s">
        <v>9</v>
      </c>
      <c r="C27666" s="62" t="s">
        <v>69</v>
      </c>
      <c r="D27666" s="62" t="s">
        <v>148</v>
      </c>
      <c r="E27666" s="62" t="s">
        <v>148</v>
      </c>
      <c r="F27666" s="62" t="s">
        <v>19</v>
      </c>
      <c r="G27666" s="2">
        <v>0</v>
      </c>
      <c r="H27666" t="s">
        <v>14</v>
      </c>
    </row>
    <row r="27667" spans="1:8" hidden="1" x14ac:dyDescent="0.25">
      <c r="A27667" t="s">
        <v>26</v>
      </c>
      <c r="B27667" t="s">
        <v>9</v>
      </c>
      <c r="C27667" s="62" t="s">
        <v>69</v>
      </c>
      <c r="D27667" s="62" t="s">
        <v>148</v>
      </c>
      <c r="E27667" s="62" t="s">
        <v>148</v>
      </c>
      <c r="F27667" s="62" t="s">
        <v>18</v>
      </c>
      <c r="G27667" s="2">
        <v>0</v>
      </c>
      <c r="H27667" t="s">
        <v>14</v>
      </c>
    </row>
    <row r="27668" spans="1:8" hidden="1" x14ac:dyDescent="0.25">
      <c r="A27668" t="s">
        <v>26</v>
      </c>
      <c r="B27668" t="s">
        <v>9</v>
      </c>
      <c r="C27668" s="62" t="s">
        <v>69</v>
      </c>
      <c r="D27668" s="62" t="s">
        <v>148</v>
      </c>
      <c r="E27668" s="62" t="s">
        <v>148</v>
      </c>
      <c r="F27668" s="62" t="s">
        <v>16</v>
      </c>
      <c r="G27668" s="2">
        <v>0</v>
      </c>
      <c r="H27668" t="s">
        <v>14</v>
      </c>
    </row>
    <row r="27669" spans="1:8" hidden="1" x14ac:dyDescent="0.25">
      <c r="A27669" t="s">
        <v>26</v>
      </c>
      <c r="B27669" t="s">
        <v>9</v>
      </c>
      <c r="C27669" s="62" t="s">
        <v>69</v>
      </c>
      <c r="D27669" s="62" t="s">
        <v>148</v>
      </c>
      <c r="E27669" s="62" t="s">
        <v>148</v>
      </c>
      <c r="F27669" s="62" t="s">
        <v>24</v>
      </c>
      <c r="G27669" s="2">
        <v>0</v>
      </c>
      <c r="H27669" t="s">
        <v>14</v>
      </c>
    </row>
    <row r="27670" spans="1:8" hidden="1" x14ac:dyDescent="0.25">
      <c r="A27670" t="s">
        <v>26</v>
      </c>
      <c r="B27670" t="s">
        <v>9</v>
      </c>
      <c r="C27670" s="62" t="s">
        <v>69</v>
      </c>
      <c r="D27670" s="62" t="s">
        <v>148</v>
      </c>
      <c r="E27670" s="62" t="s">
        <v>148</v>
      </c>
      <c r="F27670" s="62" t="s">
        <v>23</v>
      </c>
      <c r="G27670" s="2">
        <v>0</v>
      </c>
      <c r="H27670" t="s">
        <v>14</v>
      </c>
    </row>
    <row r="27671" spans="1:8" hidden="1" x14ac:dyDescent="0.25">
      <c r="A27671" t="s">
        <v>26</v>
      </c>
      <c r="B27671" t="s">
        <v>9</v>
      </c>
      <c r="C27671" s="62" t="s">
        <v>69</v>
      </c>
      <c r="D27671" s="62" t="s">
        <v>148</v>
      </c>
      <c r="E27671" s="62" t="s">
        <v>148</v>
      </c>
      <c r="F27671" s="62" t="s">
        <v>22</v>
      </c>
      <c r="G27671" s="2">
        <v>0</v>
      </c>
      <c r="H27671" t="s">
        <v>14</v>
      </c>
    </row>
    <row r="27672" spans="1:8" hidden="1" x14ac:dyDescent="0.25">
      <c r="A27672" t="s">
        <v>26</v>
      </c>
      <c r="B27672" t="s">
        <v>9</v>
      </c>
      <c r="C27672" s="62" t="s">
        <v>69</v>
      </c>
      <c r="D27672" s="62" t="s">
        <v>148</v>
      </c>
      <c r="E27672" s="62" t="s">
        <v>148</v>
      </c>
      <c r="F27672" s="62" t="s">
        <v>15</v>
      </c>
      <c r="G27672" s="2">
        <v>0</v>
      </c>
      <c r="H27672" t="s">
        <v>14</v>
      </c>
    </row>
    <row r="27673" spans="1:8" hidden="1" x14ac:dyDescent="0.25">
      <c r="A27673" t="s">
        <v>26</v>
      </c>
      <c r="B27673" t="s">
        <v>9</v>
      </c>
      <c r="C27673" s="62" t="s">
        <v>69</v>
      </c>
      <c r="D27673" s="62" t="s">
        <v>148</v>
      </c>
      <c r="E27673" s="62" t="s">
        <v>148</v>
      </c>
      <c r="F27673" s="62" t="s">
        <v>21</v>
      </c>
      <c r="G27673" s="2">
        <v>0</v>
      </c>
      <c r="H27673" t="s">
        <v>14</v>
      </c>
    </row>
    <row r="27674" spans="1:8" hidden="1" x14ac:dyDescent="0.25">
      <c r="A27674" t="s">
        <v>26</v>
      </c>
      <c r="B27674" t="s">
        <v>9</v>
      </c>
      <c r="C27674" s="62" t="s">
        <v>69</v>
      </c>
      <c r="D27674" s="62" t="s">
        <v>148</v>
      </c>
      <c r="E27674" s="62" t="s">
        <v>148</v>
      </c>
      <c r="F27674" s="62" t="s">
        <v>17</v>
      </c>
      <c r="G27674" s="2">
        <v>0</v>
      </c>
      <c r="H27674" t="s">
        <v>14</v>
      </c>
    </row>
    <row r="27675" spans="1:8" hidden="1" x14ac:dyDescent="0.25">
      <c r="A27675" t="s">
        <v>26</v>
      </c>
      <c r="B27675" t="s">
        <v>9</v>
      </c>
      <c r="C27675" s="62" t="s">
        <v>69</v>
      </c>
      <c r="D27675" s="62" t="s">
        <v>148</v>
      </c>
      <c r="E27675" s="62" t="s">
        <v>148</v>
      </c>
      <c r="F27675" s="62" t="s">
        <v>25</v>
      </c>
      <c r="G27675" s="2">
        <v>0</v>
      </c>
      <c r="H27675" t="s">
        <v>14</v>
      </c>
    </row>
    <row r="27676" spans="1:8" hidden="1" x14ac:dyDescent="0.25">
      <c r="A27676" t="s">
        <v>26</v>
      </c>
      <c r="B27676" t="s">
        <v>9</v>
      </c>
      <c r="C27676" s="62" t="s">
        <v>69</v>
      </c>
      <c r="D27676" s="62" t="s">
        <v>148</v>
      </c>
      <c r="E27676" s="62" t="s">
        <v>148</v>
      </c>
      <c r="F27676" s="62" t="s">
        <v>19</v>
      </c>
      <c r="G27676" s="2">
        <v>0</v>
      </c>
      <c r="H27676" t="s">
        <v>14</v>
      </c>
    </row>
    <row r="27677" spans="1:8" hidden="1" x14ac:dyDescent="0.25">
      <c r="A27677" t="s">
        <v>26</v>
      </c>
      <c r="B27677" t="s">
        <v>9</v>
      </c>
      <c r="C27677" s="62" t="s">
        <v>69</v>
      </c>
      <c r="D27677" s="62" t="s">
        <v>148</v>
      </c>
      <c r="E27677" s="62" t="s">
        <v>148</v>
      </c>
      <c r="F27677" s="62" t="s">
        <v>24</v>
      </c>
      <c r="G27677" s="2">
        <v>0</v>
      </c>
      <c r="H27677" t="s">
        <v>14</v>
      </c>
    </row>
    <row r="27678" spans="1:8" hidden="1" x14ac:dyDescent="0.25">
      <c r="A27678" t="s">
        <v>26</v>
      </c>
      <c r="B27678" t="s">
        <v>9</v>
      </c>
      <c r="C27678" s="62" t="s">
        <v>69</v>
      </c>
      <c r="D27678" s="62" t="s">
        <v>148</v>
      </c>
      <c r="E27678" s="62" t="s">
        <v>148</v>
      </c>
      <c r="F27678" s="62" t="s">
        <v>23</v>
      </c>
      <c r="G27678" s="2">
        <v>0</v>
      </c>
      <c r="H27678" t="s">
        <v>14</v>
      </c>
    </row>
    <row r="27679" spans="1:8" hidden="1" x14ac:dyDescent="0.25">
      <c r="A27679" t="s">
        <v>26</v>
      </c>
      <c r="B27679" t="s">
        <v>9</v>
      </c>
      <c r="C27679" s="62" t="s">
        <v>69</v>
      </c>
      <c r="D27679" s="62" t="s">
        <v>148</v>
      </c>
      <c r="E27679" s="62" t="s">
        <v>148</v>
      </c>
      <c r="F27679" s="62" t="s">
        <v>22</v>
      </c>
      <c r="G27679" s="2">
        <v>0</v>
      </c>
      <c r="H27679" t="s">
        <v>14</v>
      </c>
    </row>
    <row r="27680" spans="1:8" hidden="1" x14ac:dyDescent="0.25">
      <c r="A27680" t="s">
        <v>26</v>
      </c>
      <c r="B27680" t="s">
        <v>9</v>
      </c>
      <c r="C27680" s="62" t="s">
        <v>69</v>
      </c>
      <c r="D27680" s="62" t="s">
        <v>148</v>
      </c>
      <c r="E27680" s="62" t="s">
        <v>148</v>
      </c>
      <c r="F27680" s="62" t="s">
        <v>15</v>
      </c>
      <c r="G27680" s="2">
        <v>0</v>
      </c>
      <c r="H27680" t="s">
        <v>14</v>
      </c>
    </row>
    <row r="27681" spans="1:8" hidden="1" x14ac:dyDescent="0.25">
      <c r="A27681" t="s">
        <v>26</v>
      </c>
      <c r="B27681" t="s">
        <v>9</v>
      </c>
      <c r="C27681" s="62" t="s">
        <v>69</v>
      </c>
      <c r="D27681" s="62" t="s">
        <v>148</v>
      </c>
      <c r="E27681" s="62" t="s">
        <v>148</v>
      </c>
      <c r="F27681" s="62" t="s">
        <v>21</v>
      </c>
      <c r="G27681" s="2">
        <v>0</v>
      </c>
      <c r="H27681" t="s">
        <v>14</v>
      </c>
    </row>
    <row r="27682" spans="1:8" hidden="1" x14ac:dyDescent="0.25">
      <c r="A27682" t="s">
        <v>26</v>
      </c>
      <c r="B27682" t="s">
        <v>9</v>
      </c>
      <c r="C27682" s="62" t="s">
        <v>69</v>
      </c>
      <c r="D27682" s="62" t="s">
        <v>148</v>
      </c>
      <c r="E27682" s="62" t="s">
        <v>148</v>
      </c>
      <c r="F27682" s="62" t="s">
        <v>17</v>
      </c>
      <c r="G27682" s="2">
        <v>0</v>
      </c>
      <c r="H27682" t="s">
        <v>14</v>
      </c>
    </row>
    <row r="27683" spans="1:8" hidden="1" x14ac:dyDescent="0.25">
      <c r="A27683" t="s">
        <v>26</v>
      </c>
      <c r="B27683" t="s">
        <v>9</v>
      </c>
      <c r="C27683" s="62" t="s">
        <v>69</v>
      </c>
      <c r="D27683" s="62" t="s">
        <v>148</v>
      </c>
      <c r="E27683" s="62" t="s">
        <v>148</v>
      </c>
      <c r="F27683" s="62" t="s">
        <v>25</v>
      </c>
      <c r="G27683" s="2">
        <v>0</v>
      </c>
      <c r="H27683" t="s">
        <v>14</v>
      </c>
    </row>
    <row r="27684" spans="1:8" hidden="1" x14ac:dyDescent="0.25">
      <c r="A27684" t="s">
        <v>26</v>
      </c>
      <c r="B27684" t="s">
        <v>9</v>
      </c>
      <c r="C27684" s="62" t="s">
        <v>69</v>
      </c>
      <c r="D27684" s="62" t="s">
        <v>148</v>
      </c>
      <c r="E27684" s="62" t="s">
        <v>148</v>
      </c>
      <c r="F27684" s="62" t="s">
        <v>20</v>
      </c>
      <c r="G27684" s="2">
        <v>0</v>
      </c>
      <c r="H27684" t="s">
        <v>14</v>
      </c>
    </row>
    <row r="27685" spans="1:8" hidden="1" x14ac:dyDescent="0.25">
      <c r="A27685" t="s">
        <v>26</v>
      </c>
      <c r="B27685" t="s">
        <v>9</v>
      </c>
      <c r="C27685" s="62" t="s">
        <v>69</v>
      </c>
      <c r="D27685" s="62" t="s">
        <v>148</v>
      </c>
      <c r="E27685" s="62" t="s">
        <v>148</v>
      </c>
      <c r="F27685" s="62" t="s">
        <v>19</v>
      </c>
      <c r="G27685" s="2">
        <v>0</v>
      </c>
      <c r="H27685" t="s">
        <v>14</v>
      </c>
    </row>
    <row r="27686" spans="1:8" hidden="1" x14ac:dyDescent="0.25">
      <c r="A27686" t="s">
        <v>26</v>
      </c>
      <c r="B27686" t="s">
        <v>9</v>
      </c>
      <c r="C27686" s="62" t="s">
        <v>69</v>
      </c>
      <c r="D27686" s="62" t="s">
        <v>148</v>
      </c>
      <c r="E27686" s="62" t="s">
        <v>148</v>
      </c>
      <c r="F27686" s="62" t="s">
        <v>16</v>
      </c>
      <c r="G27686" s="2">
        <v>0</v>
      </c>
      <c r="H27686" t="s">
        <v>14</v>
      </c>
    </row>
    <row r="27687" spans="1:8" hidden="1" x14ac:dyDescent="0.25">
      <c r="A27687" t="s">
        <v>26</v>
      </c>
      <c r="B27687" t="s">
        <v>9</v>
      </c>
      <c r="C27687" s="62" t="s">
        <v>69</v>
      </c>
      <c r="D27687" s="62" t="s">
        <v>148</v>
      </c>
      <c r="E27687" s="62" t="s">
        <v>148</v>
      </c>
      <c r="F27687" s="62" t="s">
        <v>24</v>
      </c>
      <c r="G27687" s="2">
        <v>0</v>
      </c>
      <c r="H27687" t="s">
        <v>14</v>
      </c>
    </row>
    <row r="27688" spans="1:8" hidden="1" x14ac:dyDescent="0.25">
      <c r="A27688" t="s">
        <v>26</v>
      </c>
      <c r="B27688" t="s">
        <v>9</v>
      </c>
      <c r="C27688" s="62" t="s">
        <v>69</v>
      </c>
      <c r="D27688" s="62" t="s">
        <v>148</v>
      </c>
      <c r="E27688" s="62" t="s">
        <v>148</v>
      </c>
      <c r="F27688" s="62" t="s">
        <v>23</v>
      </c>
      <c r="G27688" s="2">
        <v>0</v>
      </c>
      <c r="H27688" t="s">
        <v>14</v>
      </c>
    </row>
    <row r="27689" spans="1:8" hidden="1" x14ac:dyDescent="0.25">
      <c r="A27689" t="s">
        <v>26</v>
      </c>
      <c r="B27689" t="s">
        <v>9</v>
      </c>
      <c r="C27689" s="62" t="s">
        <v>69</v>
      </c>
      <c r="D27689" s="62" t="s">
        <v>148</v>
      </c>
      <c r="E27689" s="62" t="s">
        <v>148</v>
      </c>
      <c r="F27689" s="62" t="s">
        <v>22</v>
      </c>
      <c r="G27689" s="2">
        <v>0</v>
      </c>
      <c r="H27689" t="s">
        <v>14</v>
      </c>
    </row>
    <row r="27690" spans="1:8" hidden="1" x14ac:dyDescent="0.25">
      <c r="A27690" t="s">
        <v>26</v>
      </c>
      <c r="B27690" t="s">
        <v>9</v>
      </c>
      <c r="C27690" s="62" t="s">
        <v>69</v>
      </c>
      <c r="D27690" s="62" t="s">
        <v>148</v>
      </c>
      <c r="E27690" s="62" t="s">
        <v>148</v>
      </c>
      <c r="F27690" s="62" t="s">
        <v>15</v>
      </c>
      <c r="G27690" s="2">
        <v>0</v>
      </c>
      <c r="H27690" t="s">
        <v>14</v>
      </c>
    </row>
    <row r="27691" spans="1:8" hidden="1" x14ac:dyDescent="0.25">
      <c r="A27691" t="s">
        <v>26</v>
      </c>
      <c r="B27691" t="s">
        <v>9</v>
      </c>
      <c r="C27691" s="62" t="s">
        <v>69</v>
      </c>
      <c r="D27691" s="62" t="s">
        <v>148</v>
      </c>
      <c r="E27691" s="62" t="s">
        <v>148</v>
      </c>
      <c r="F27691" s="62" t="s">
        <v>21</v>
      </c>
      <c r="G27691" s="2">
        <v>0</v>
      </c>
      <c r="H27691" t="s">
        <v>14</v>
      </c>
    </row>
    <row r="27692" spans="1:8" hidden="1" x14ac:dyDescent="0.25">
      <c r="A27692" t="s">
        <v>26</v>
      </c>
      <c r="B27692" t="s">
        <v>9</v>
      </c>
      <c r="C27692" s="62" t="s">
        <v>69</v>
      </c>
      <c r="D27692" s="62" t="s">
        <v>148</v>
      </c>
      <c r="E27692" s="62" t="s">
        <v>148</v>
      </c>
      <c r="F27692" s="62" t="s">
        <v>17</v>
      </c>
      <c r="G27692" s="2">
        <v>0</v>
      </c>
      <c r="H27692" t="s">
        <v>14</v>
      </c>
    </row>
    <row r="27693" spans="1:8" hidden="1" x14ac:dyDescent="0.25">
      <c r="A27693" t="s">
        <v>26</v>
      </c>
      <c r="B27693" t="s">
        <v>9</v>
      </c>
      <c r="C27693" s="62" t="s">
        <v>69</v>
      </c>
      <c r="D27693" s="62" t="s">
        <v>148</v>
      </c>
      <c r="E27693" s="62" t="s">
        <v>148</v>
      </c>
      <c r="F27693" s="62" t="s">
        <v>25</v>
      </c>
      <c r="G27693" s="2">
        <v>0</v>
      </c>
      <c r="H27693" t="s">
        <v>14</v>
      </c>
    </row>
    <row r="27694" spans="1:8" hidden="1" x14ac:dyDescent="0.25">
      <c r="A27694" t="s">
        <v>26</v>
      </c>
      <c r="B27694" t="s">
        <v>9</v>
      </c>
      <c r="C27694" s="62" t="s">
        <v>69</v>
      </c>
      <c r="D27694" s="62" t="s">
        <v>148</v>
      </c>
      <c r="E27694" s="62" t="s">
        <v>148</v>
      </c>
      <c r="F27694" s="62" t="s">
        <v>20</v>
      </c>
      <c r="G27694" s="2">
        <v>0</v>
      </c>
      <c r="H27694" t="s">
        <v>14</v>
      </c>
    </row>
    <row r="27695" spans="1:8" hidden="1" x14ac:dyDescent="0.25">
      <c r="A27695" t="s">
        <v>26</v>
      </c>
      <c r="B27695" t="s">
        <v>9</v>
      </c>
      <c r="C27695" s="62" t="s">
        <v>69</v>
      </c>
      <c r="D27695" s="62" t="s">
        <v>148</v>
      </c>
      <c r="E27695" s="62" t="s">
        <v>148</v>
      </c>
      <c r="F27695" s="62" t="s">
        <v>19</v>
      </c>
      <c r="G27695" s="2">
        <v>0</v>
      </c>
      <c r="H27695" t="s">
        <v>14</v>
      </c>
    </row>
    <row r="27696" spans="1:8" hidden="1" x14ac:dyDescent="0.25">
      <c r="A27696" t="s">
        <v>26</v>
      </c>
      <c r="B27696" t="s">
        <v>9</v>
      </c>
      <c r="C27696" s="62" t="s">
        <v>69</v>
      </c>
      <c r="D27696" s="62" t="s">
        <v>148</v>
      </c>
      <c r="E27696" s="62" t="s">
        <v>148</v>
      </c>
      <c r="F27696" s="62" t="s">
        <v>18</v>
      </c>
      <c r="G27696" s="2">
        <v>0</v>
      </c>
      <c r="H27696" t="s">
        <v>14</v>
      </c>
    </row>
    <row r="27697" spans="1:8" hidden="1" x14ac:dyDescent="0.25">
      <c r="A27697" t="s">
        <v>26</v>
      </c>
      <c r="B27697" t="s">
        <v>9</v>
      </c>
      <c r="C27697" s="62" t="s">
        <v>69</v>
      </c>
      <c r="D27697" s="62" t="s">
        <v>148</v>
      </c>
      <c r="E27697" s="62" t="s">
        <v>148</v>
      </c>
      <c r="F27697" s="62" t="s">
        <v>16</v>
      </c>
      <c r="G27697" s="2">
        <v>0</v>
      </c>
      <c r="H27697" t="s">
        <v>14</v>
      </c>
    </row>
    <row r="27698" spans="1:8" hidden="1" x14ac:dyDescent="0.25">
      <c r="A27698" t="s">
        <v>26</v>
      </c>
      <c r="B27698" t="s">
        <v>9</v>
      </c>
      <c r="C27698" s="62" t="s">
        <v>69</v>
      </c>
      <c r="D27698" s="62" t="s">
        <v>148</v>
      </c>
      <c r="E27698" s="62" t="s">
        <v>148</v>
      </c>
      <c r="F27698" s="62" t="s">
        <v>24</v>
      </c>
      <c r="G27698" s="2">
        <v>0</v>
      </c>
      <c r="H27698" t="s">
        <v>14</v>
      </c>
    </row>
    <row r="27699" spans="1:8" hidden="1" x14ac:dyDescent="0.25">
      <c r="A27699" t="s">
        <v>26</v>
      </c>
      <c r="B27699" t="s">
        <v>9</v>
      </c>
      <c r="C27699" s="62" t="s">
        <v>69</v>
      </c>
      <c r="D27699" s="62" t="s">
        <v>148</v>
      </c>
      <c r="E27699" s="62" t="s">
        <v>148</v>
      </c>
      <c r="F27699" s="62" t="s">
        <v>23</v>
      </c>
      <c r="G27699" s="2">
        <v>0</v>
      </c>
      <c r="H27699" t="s">
        <v>14</v>
      </c>
    </row>
    <row r="27700" spans="1:8" hidden="1" x14ac:dyDescent="0.25">
      <c r="A27700" t="s">
        <v>26</v>
      </c>
      <c r="B27700" t="s">
        <v>9</v>
      </c>
      <c r="C27700" s="62" t="s">
        <v>69</v>
      </c>
      <c r="D27700" s="62" t="s">
        <v>148</v>
      </c>
      <c r="E27700" s="62" t="s">
        <v>148</v>
      </c>
      <c r="F27700" s="62" t="s">
        <v>22</v>
      </c>
      <c r="G27700" s="2">
        <v>0</v>
      </c>
      <c r="H27700" t="s">
        <v>14</v>
      </c>
    </row>
    <row r="27701" spans="1:8" hidden="1" x14ac:dyDescent="0.25">
      <c r="A27701" t="s">
        <v>26</v>
      </c>
      <c r="B27701" t="s">
        <v>9</v>
      </c>
      <c r="C27701" s="62" t="s">
        <v>69</v>
      </c>
      <c r="D27701" s="62" t="s">
        <v>148</v>
      </c>
      <c r="E27701" s="62" t="s">
        <v>148</v>
      </c>
      <c r="F27701" s="62" t="s">
        <v>13</v>
      </c>
      <c r="G27701" s="2">
        <v>0</v>
      </c>
      <c r="H27701" t="s">
        <v>14</v>
      </c>
    </row>
    <row r="27702" spans="1:8" hidden="1" x14ac:dyDescent="0.25">
      <c r="A27702" t="s">
        <v>26</v>
      </c>
      <c r="B27702" t="s">
        <v>9</v>
      </c>
      <c r="C27702" s="62" t="s">
        <v>69</v>
      </c>
      <c r="D27702" s="62" t="s">
        <v>148</v>
      </c>
      <c r="E27702" s="62" t="s">
        <v>148</v>
      </c>
      <c r="F27702" s="62" t="s">
        <v>21</v>
      </c>
      <c r="G27702" s="2">
        <v>0</v>
      </c>
      <c r="H27702" t="s">
        <v>14</v>
      </c>
    </row>
    <row r="27703" spans="1:8" hidden="1" x14ac:dyDescent="0.25">
      <c r="A27703" t="s">
        <v>26</v>
      </c>
      <c r="B27703" t="s">
        <v>9</v>
      </c>
      <c r="C27703" s="62" t="s">
        <v>69</v>
      </c>
      <c r="D27703" s="62" t="s">
        <v>148</v>
      </c>
      <c r="E27703" s="62" t="s">
        <v>148</v>
      </c>
      <c r="F27703" s="62" t="s">
        <v>17</v>
      </c>
      <c r="G27703" s="2">
        <v>0</v>
      </c>
      <c r="H27703" t="s">
        <v>14</v>
      </c>
    </row>
    <row r="27704" spans="1:8" hidden="1" x14ac:dyDescent="0.25">
      <c r="A27704" t="s">
        <v>26</v>
      </c>
      <c r="B27704" t="s">
        <v>9</v>
      </c>
      <c r="C27704" s="62" t="s">
        <v>69</v>
      </c>
      <c r="D27704" s="62" t="s">
        <v>148</v>
      </c>
      <c r="E27704" s="62" t="s">
        <v>148</v>
      </c>
      <c r="F27704" s="62" t="s">
        <v>25</v>
      </c>
      <c r="G27704" s="2">
        <v>0</v>
      </c>
      <c r="H27704" t="s">
        <v>14</v>
      </c>
    </row>
    <row r="27705" spans="1:8" hidden="1" x14ac:dyDescent="0.25">
      <c r="A27705" t="s">
        <v>26</v>
      </c>
      <c r="B27705" t="s">
        <v>9</v>
      </c>
      <c r="C27705" s="62" t="s">
        <v>69</v>
      </c>
      <c r="D27705" s="62" t="s">
        <v>148</v>
      </c>
      <c r="E27705" s="62" t="s">
        <v>148</v>
      </c>
      <c r="F27705" s="62" t="s">
        <v>20</v>
      </c>
      <c r="G27705" s="2">
        <v>0</v>
      </c>
      <c r="H27705" t="s">
        <v>14</v>
      </c>
    </row>
    <row r="27706" spans="1:8" hidden="1" x14ac:dyDescent="0.25">
      <c r="A27706" t="s">
        <v>26</v>
      </c>
      <c r="B27706" t="s">
        <v>9</v>
      </c>
      <c r="C27706" s="62" t="s">
        <v>69</v>
      </c>
      <c r="D27706" s="62" t="s">
        <v>148</v>
      </c>
      <c r="E27706" s="62" t="s">
        <v>148</v>
      </c>
      <c r="F27706" s="62" t="s">
        <v>18</v>
      </c>
      <c r="G27706" s="2">
        <v>0</v>
      </c>
      <c r="H27706" t="s">
        <v>14</v>
      </c>
    </row>
    <row r="27707" spans="1:8" hidden="1" x14ac:dyDescent="0.25">
      <c r="A27707" t="s">
        <v>26</v>
      </c>
      <c r="B27707" t="s">
        <v>9</v>
      </c>
      <c r="C27707" s="62" t="s">
        <v>69</v>
      </c>
      <c r="D27707" s="62" t="s">
        <v>148</v>
      </c>
      <c r="E27707" s="62" t="s">
        <v>148</v>
      </c>
      <c r="F27707" s="62" t="s">
        <v>16</v>
      </c>
      <c r="G27707" s="2">
        <v>0</v>
      </c>
      <c r="H27707" t="s">
        <v>14</v>
      </c>
    </row>
    <row r="27708" spans="1:8" hidden="1" x14ac:dyDescent="0.25">
      <c r="A27708" t="s">
        <v>26</v>
      </c>
      <c r="B27708" t="s">
        <v>9</v>
      </c>
      <c r="C27708" s="62" t="s">
        <v>69</v>
      </c>
      <c r="D27708" s="62" t="s">
        <v>148</v>
      </c>
      <c r="E27708" s="62" t="s">
        <v>148</v>
      </c>
      <c r="F27708" s="62" t="s">
        <v>24</v>
      </c>
      <c r="G27708" s="2">
        <v>0</v>
      </c>
      <c r="H27708" t="s">
        <v>14</v>
      </c>
    </row>
    <row r="27709" spans="1:8" hidden="1" x14ac:dyDescent="0.25">
      <c r="A27709" t="s">
        <v>26</v>
      </c>
      <c r="B27709" t="s">
        <v>9</v>
      </c>
      <c r="C27709" s="62" t="s">
        <v>69</v>
      </c>
      <c r="D27709" s="62" t="s">
        <v>148</v>
      </c>
      <c r="E27709" s="62" t="s">
        <v>148</v>
      </c>
      <c r="F27709" s="62" t="s">
        <v>23</v>
      </c>
      <c r="G27709" s="2">
        <v>0</v>
      </c>
      <c r="H27709" t="s">
        <v>14</v>
      </c>
    </row>
    <row r="27710" spans="1:8" hidden="1" x14ac:dyDescent="0.25">
      <c r="A27710" t="s">
        <v>26</v>
      </c>
      <c r="B27710" t="s">
        <v>9</v>
      </c>
      <c r="C27710" s="62" t="s">
        <v>69</v>
      </c>
      <c r="D27710" s="62" t="s">
        <v>148</v>
      </c>
      <c r="E27710" s="62" t="s">
        <v>148</v>
      </c>
      <c r="F27710" s="62" t="s">
        <v>22</v>
      </c>
      <c r="G27710" s="2">
        <v>0</v>
      </c>
      <c r="H27710" t="s">
        <v>14</v>
      </c>
    </row>
    <row r="27711" spans="1:8" hidden="1" x14ac:dyDescent="0.25">
      <c r="A27711" t="s">
        <v>26</v>
      </c>
      <c r="B27711" t="s">
        <v>9</v>
      </c>
      <c r="C27711" s="62" t="s">
        <v>69</v>
      </c>
      <c r="D27711" s="62" t="s">
        <v>148</v>
      </c>
      <c r="E27711" s="62" t="s">
        <v>148</v>
      </c>
      <c r="F27711" s="62" t="s">
        <v>15</v>
      </c>
      <c r="G27711" s="2">
        <v>0</v>
      </c>
      <c r="H27711" t="s">
        <v>14</v>
      </c>
    </row>
    <row r="27712" spans="1:8" hidden="1" x14ac:dyDescent="0.25">
      <c r="A27712" t="s">
        <v>26</v>
      </c>
      <c r="B27712" t="s">
        <v>9</v>
      </c>
      <c r="C27712" s="62" t="s">
        <v>69</v>
      </c>
      <c r="D27712" s="62" t="s">
        <v>148</v>
      </c>
      <c r="E27712" s="62" t="s">
        <v>148</v>
      </c>
      <c r="F27712" s="62" t="s">
        <v>21</v>
      </c>
      <c r="G27712" s="2">
        <v>0</v>
      </c>
      <c r="H27712" t="s">
        <v>14</v>
      </c>
    </row>
    <row r="27713" spans="1:8" hidden="1" x14ac:dyDescent="0.25">
      <c r="A27713" t="s">
        <v>26</v>
      </c>
      <c r="B27713" t="s">
        <v>9</v>
      </c>
      <c r="C27713" s="62" t="s">
        <v>69</v>
      </c>
      <c r="D27713" s="62" t="s">
        <v>148</v>
      </c>
      <c r="E27713" s="62" t="s">
        <v>148</v>
      </c>
      <c r="F27713" s="62" t="s">
        <v>17</v>
      </c>
      <c r="G27713" s="2">
        <v>0</v>
      </c>
      <c r="H27713" t="s">
        <v>14</v>
      </c>
    </row>
    <row r="27714" spans="1:8" hidden="1" x14ac:dyDescent="0.25">
      <c r="A27714" t="s">
        <v>26</v>
      </c>
      <c r="B27714" t="s">
        <v>9</v>
      </c>
      <c r="C27714" s="62" t="s">
        <v>69</v>
      </c>
      <c r="D27714" s="62" t="s">
        <v>148</v>
      </c>
      <c r="E27714" s="62" t="s">
        <v>148</v>
      </c>
      <c r="F27714" s="62" t="s">
        <v>25</v>
      </c>
      <c r="G27714" s="2">
        <v>0</v>
      </c>
      <c r="H27714" t="s">
        <v>14</v>
      </c>
    </row>
    <row r="27715" spans="1:8" hidden="1" x14ac:dyDescent="0.25">
      <c r="A27715" t="s">
        <v>26</v>
      </c>
      <c r="B27715" t="s">
        <v>9</v>
      </c>
      <c r="C27715" s="62" t="s">
        <v>69</v>
      </c>
      <c r="D27715" s="62" t="s">
        <v>148</v>
      </c>
      <c r="E27715" s="62" t="s">
        <v>148</v>
      </c>
      <c r="F27715" s="62" t="s">
        <v>20</v>
      </c>
      <c r="G27715" s="2">
        <v>0</v>
      </c>
      <c r="H27715" t="s">
        <v>14</v>
      </c>
    </row>
    <row r="27716" spans="1:8" hidden="1" x14ac:dyDescent="0.25">
      <c r="A27716" t="s">
        <v>26</v>
      </c>
      <c r="B27716" t="s">
        <v>9</v>
      </c>
      <c r="C27716" s="62" t="s">
        <v>69</v>
      </c>
      <c r="D27716" s="62" t="s">
        <v>148</v>
      </c>
      <c r="E27716" s="62" t="s">
        <v>148</v>
      </c>
      <c r="F27716" s="62" t="s">
        <v>19</v>
      </c>
      <c r="G27716" s="2">
        <v>0</v>
      </c>
      <c r="H27716" t="s">
        <v>14</v>
      </c>
    </row>
    <row r="27717" spans="1:8" hidden="1" x14ac:dyDescent="0.25">
      <c r="A27717" t="s">
        <v>26</v>
      </c>
      <c r="B27717" t="s">
        <v>9</v>
      </c>
      <c r="C27717" s="62" t="s">
        <v>69</v>
      </c>
      <c r="D27717" s="62" t="s">
        <v>148</v>
      </c>
      <c r="E27717" s="62" t="s">
        <v>148</v>
      </c>
      <c r="F27717" s="62" t="s">
        <v>18</v>
      </c>
      <c r="G27717" s="2">
        <v>0</v>
      </c>
      <c r="H27717" t="s">
        <v>14</v>
      </c>
    </row>
    <row r="27718" spans="1:8" hidden="1" x14ac:dyDescent="0.25">
      <c r="A27718" t="s">
        <v>26</v>
      </c>
      <c r="B27718" t="s">
        <v>9</v>
      </c>
      <c r="C27718" s="62" t="s">
        <v>69</v>
      </c>
      <c r="D27718" s="62" t="s">
        <v>148</v>
      </c>
      <c r="E27718" s="62" t="s">
        <v>148</v>
      </c>
      <c r="F27718" s="62" t="s">
        <v>16</v>
      </c>
      <c r="G27718" s="2">
        <v>0</v>
      </c>
      <c r="H27718" t="s">
        <v>14</v>
      </c>
    </row>
    <row r="27719" spans="1:8" hidden="1" x14ac:dyDescent="0.25">
      <c r="A27719" t="s">
        <v>26</v>
      </c>
      <c r="B27719" t="s">
        <v>9</v>
      </c>
      <c r="C27719" s="62" t="s">
        <v>69</v>
      </c>
      <c r="D27719" s="62" t="s">
        <v>148</v>
      </c>
      <c r="E27719" s="62" t="s">
        <v>148</v>
      </c>
      <c r="F27719" s="62" t="s">
        <v>24</v>
      </c>
      <c r="G27719" s="2">
        <v>0</v>
      </c>
      <c r="H27719" t="s">
        <v>14</v>
      </c>
    </row>
    <row r="27720" spans="1:8" hidden="1" x14ac:dyDescent="0.25">
      <c r="A27720" t="s">
        <v>26</v>
      </c>
      <c r="B27720" t="s">
        <v>9</v>
      </c>
      <c r="C27720" s="62" t="s">
        <v>69</v>
      </c>
      <c r="D27720" s="62" t="s">
        <v>148</v>
      </c>
      <c r="E27720" s="62" t="s">
        <v>148</v>
      </c>
      <c r="F27720" s="62" t="s">
        <v>23</v>
      </c>
      <c r="G27720" s="2">
        <v>0</v>
      </c>
      <c r="H27720" t="s">
        <v>14</v>
      </c>
    </row>
    <row r="27721" spans="1:8" hidden="1" x14ac:dyDescent="0.25">
      <c r="A27721" t="s">
        <v>26</v>
      </c>
      <c r="B27721" t="s">
        <v>9</v>
      </c>
      <c r="C27721" s="62" t="s">
        <v>69</v>
      </c>
      <c r="D27721" s="62" t="s">
        <v>148</v>
      </c>
      <c r="E27721" s="62" t="s">
        <v>148</v>
      </c>
      <c r="F27721" s="62" t="s">
        <v>22</v>
      </c>
      <c r="G27721" s="2">
        <v>0</v>
      </c>
      <c r="H27721" t="s">
        <v>14</v>
      </c>
    </row>
    <row r="27722" spans="1:8" hidden="1" x14ac:dyDescent="0.25">
      <c r="A27722" t="s">
        <v>26</v>
      </c>
      <c r="B27722" t="s">
        <v>9</v>
      </c>
      <c r="C27722" s="62" t="s">
        <v>69</v>
      </c>
      <c r="D27722" s="62" t="s">
        <v>148</v>
      </c>
      <c r="E27722" s="62" t="s">
        <v>148</v>
      </c>
      <c r="F27722" s="62" t="s">
        <v>15</v>
      </c>
      <c r="G27722" s="2">
        <v>0</v>
      </c>
      <c r="H27722" t="s">
        <v>14</v>
      </c>
    </row>
    <row r="27723" spans="1:8" hidden="1" x14ac:dyDescent="0.25">
      <c r="A27723" t="s">
        <v>26</v>
      </c>
      <c r="B27723" t="s">
        <v>9</v>
      </c>
      <c r="C27723" s="62" t="s">
        <v>69</v>
      </c>
      <c r="D27723" s="62" t="s">
        <v>148</v>
      </c>
      <c r="E27723" s="62" t="s">
        <v>148</v>
      </c>
      <c r="F27723" s="62" t="s">
        <v>20</v>
      </c>
      <c r="G27723" s="2">
        <v>-318</v>
      </c>
      <c r="H27723" t="s">
        <v>14</v>
      </c>
    </row>
    <row r="27724" spans="1:8" hidden="1" x14ac:dyDescent="0.25">
      <c r="A27724" t="s">
        <v>26</v>
      </c>
      <c r="B27724" t="s">
        <v>9</v>
      </c>
      <c r="C27724" s="62" t="s">
        <v>69</v>
      </c>
      <c r="D27724" s="62" t="s">
        <v>148</v>
      </c>
      <c r="E27724" s="62" t="s">
        <v>148</v>
      </c>
      <c r="F27724" s="62" t="s">
        <v>18</v>
      </c>
      <c r="G27724" s="2">
        <v>-294</v>
      </c>
      <c r="H27724" t="s">
        <v>14</v>
      </c>
    </row>
    <row r="27725" spans="1:8" hidden="1" x14ac:dyDescent="0.25">
      <c r="A27725" t="s">
        <v>26</v>
      </c>
      <c r="B27725" t="s">
        <v>9</v>
      </c>
      <c r="C27725" s="62" t="s">
        <v>69</v>
      </c>
      <c r="D27725" s="62" t="s">
        <v>148</v>
      </c>
      <c r="E27725" s="62" t="s">
        <v>148</v>
      </c>
      <c r="F27725" s="62" t="s">
        <v>16</v>
      </c>
      <c r="G27725" s="2">
        <v>-294</v>
      </c>
      <c r="H27725" t="s">
        <v>14</v>
      </c>
    </row>
    <row r="27726" spans="1:8" hidden="1" x14ac:dyDescent="0.25">
      <c r="A27726" t="s">
        <v>26</v>
      </c>
      <c r="B27726" t="s">
        <v>9</v>
      </c>
      <c r="C27726" s="62" t="s">
        <v>69</v>
      </c>
      <c r="D27726" s="62" t="s">
        <v>148</v>
      </c>
      <c r="E27726" s="62" t="s">
        <v>148</v>
      </c>
      <c r="F27726" s="62" t="s">
        <v>24</v>
      </c>
      <c r="G27726" s="2">
        <v>-318</v>
      </c>
      <c r="H27726" t="s">
        <v>14</v>
      </c>
    </row>
    <row r="27727" spans="1:8" hidden="1" x14ac:dyDescent="0.25">
      <c r="A27727" t="s">
        <v>26</v>
      </c>
      <c r="B27727" t="s">
        <v>9</v>
      </c>
      <c r="C27727" s="62" t="s">
        <v>69</v>
      </c>
      <c r="D27727" s="62" t="s">
        <v>148</v>
      </c>
      <c r="E27727" s="62" t="s">
        <v>148</v>
      </c>
      <c r="F27727" s="62" t="s">
        <v>22</v>
      </c>
      <c r="G27727" s="2">
        <v>-318</v>
      </c>
      <c r="H27727" t="s">
        <v>14</v>
      </c>
    </row>
    <row r="27728" spans="1:8" hidden="1" x14ac:dyDescent="0.25">
      <c r="A27728" t="s">
        <v>26</v>
      </c>
      <c r="B27728" t="s">
        <v>9</v>
      </c>
      <c r="C27728" s="62" t="s">
        <v>69</v>
      </c>
      <c r="D27728" s="62" t="s">
        <v>148</v>
      </c>
      <c r="E27728" s="62" t="s">
        <v>148</v>
      </c>
      <c r="F27728" s="62" t="s">
        <v>13</v>
      </c>
      <c r="G27728" s="2">
        <v>-294</v>
      </c>
      <c r="H27728" t="s">
        <v>14</v>
      </c>
    </row>
    <row r="27729" spans="1:8" hidden="1" x14ac:dyDescent="0.25">
      <c r="A27729" t="s">
        <v>26</v>
      </c>
      <c r="B27729" t="s">
        <v>9</v>
      </c>
      <c r="C27729" s="62" t="s">
        <v>69</v>
      </c>
      <c r="D27729" s="62" t="s">
        <v>148</v>
      </c>
      <c r="E27729" s="62" t="s">
        <v>148</v>
      </c>
      <c r="F27729" s="62" t="s">
        <v>13</v>
      </c>
      <c r="G27729" s="2">
        <v>-165</v>
      </c>
      <c r="H27729" t="s">
        <v>14</v>
      </c>
    </row>
    <row r="27730" spans="1:8" hidden="1" x14ac:dyDescent="0.25">
      <c r="A27730" t="s">
        <v>26</v>
      </c>
      <c r="B27730" t="s">
        <v>9</v>
      </c>
      <c r="C27730" s="62" t="s">
        <v>69</v>
      </c>
      <c r="D27730" s="62" t="s">
        <v>148</v>
      </c>
      <c r="E27730" s="62" t="s">
        <v>148</v>
      </c>
      <c r="F27730" s="62" t="s">
        <v>21</v>
      </c>
      <c r="G27730" s="2">
        <v>-29.4</v>
      </c>
      <c r="H27730" t="s">
        <v>14</v>
      </c>
    </row>
    <row r="27731" spans="1:8" hidden="1" x14ac:dyDescent="0.25">
      <c r="A27731" t="s">
        <v>26</v>
      </c>
      <c r="B27731" t="s">
        <v>9</v>
      </c>
      <c r="C27731" s="62" t="s">
        <v>69</v>
      </c>
      <c r="D27731" s="62" t="s">
        <v>148</v>
      </c>
      <c r="E27731" s="62" t="s">
        <v>148</v>
      </c>
      <c r="F27731" s="62" t="s">
        <v>17</v>
      </c>
      <c r="G27731" s="2">
        <v>-28.2</v>
      </c>
      <c r="H27731" t="s">
        <v>14</v>
      </c>
    </row>
    <row r="27732" spans="1:8" hidden="1" x14ac:dyDescent="0.25">
      <c r="A27732" t="s">
        <v>26</v>
      </c>
      <c r="B27732" t="s">
        <v>9</v>
      </c>
      <c r="C27732" s="62" t="s">
        <v>69</v>
      </c>
      <c r="D27732" s="62" t="s">
        <v>148</v>
      </c>
      <c r="E27732" s="62" t="s">
        <v>148</v>
      </c>
      <c r="F27732" s="62" t="s">
        <v>13</v>
      </c>
      <c r="G27732" s="2">
        <v>-28.2</v>
      </c>
      <c r="H27732" t="s">
        <v>14</v>
      </c>
    </row>
    <row r="27733" spans="1:8" hidden="1" x14ac:dyDescent="0.25">
      <c r="A27733" t="s">
        <v>26</v>
      </c>
      <c r="B27733" t="s">
        <v>9</v>
      </c>
      <c r="C27733" s="62" t="s">
        <v>69</v>
      </c>
      <c r="D27733" s="62" t="s">
        <v>148</v>
      </c>
      <c r="E27733" s="62" t="s">
        <v>148</v>
      </c>
      <c r="F27733" s="62" t="s">
        <v>13</v>
      </c>
      <c r="G27733" s="2">
        <v>-1575</v>
      </c>
      <c r="H27733" t="s">
        <v>14</v>
      </c>
    </row>
    <row r="27734" spans="1:8" hidden="1" x14ac:dyDescent="0.25">
      <c r="A27734" t="s">
        <v>26</v>
      </c>
      <c r="B27734" t="s">
        <v>9</v>
      </c>
      <c r="C27734" s="62" t="s">
        <v>69</v>
      </c>
      <c r="D27734" s="62" t="s">
        <v>148</v>
      </c>
      <c r="E27734" s="62" t="s">
        <v>148</v>
      </c>
      <c r="F27734" s="62" t="s">
        <v>19</v>
      </c>
      <c r="G27734" s="2">
        <v>-2256</v>
      </c>
      <c r="H27734" t="s">
        <v>14</v>
      </c>
    </row>
    <row r="27735" spans="1:8" hidden="1" x14ac:dyDescent="0.25">
      <c r="A27735" t="s">
        <v>26</v>
      </c>
      <c r="B27735" t="s">
        <v>9</v>
      </c>
      <c r="C27735" s="62" t="s">
        <v>69</v>
      </c>
      <c r="D27735" s="62" t="s">
        <v>148</v>
      </c>
      <c r="E27735" s="62" t="s">
        <v>148</v>
      </c>
      <c r="F27735" s="62" t="s">
        <v>13</v>
      </c>
      <c r="G27735" s="2">
        <v>-2256</v>
      </c>
      <c r="H27735" t="s">
        <v>14</v>
      </c>
    </row>
    <row r="27736" spans="1:8" hidden="1" x14ac:dyDescent="0.25">
      <c r="A27736" t="s">
        <v>26</v>
      </c>
      <c r="B27736" t="s">
        <v>9</v>
      </c>
      <c r="C27736" s="62" t="s">
        <v>69</v>
      </c>
      <c r="D27736" s="62" t="s">
        <v>148</v>
      </c>
      <c r="E27736" s="62" t="s">
        <v>148</v>
      </c>
      <c r="F27736" s="62" t="s">
        <v>20</v>
      </c>
      <c r="G27736" s="2">
        <v>-45</v>
      </c>
      <c r="H27736" t="s">
        <v>14</v>
      </c>
    </row>
    <row r="27737" spans="1:8" hidden="1" x14ac:dyDescent="0.25">
      <c r="A27737" t="s">
        <v>26</v>
      </c>
      <c r="B27737" t="s">
        <v>9</v>
      </c>
      <c r="C27737" s="62" t="s">
        <v>69</v>
      </c>
      <c r="D27737" s="62" t="s">
        <v>148</v>
      </c>
      <c r="E27737" s="62" t="s">
        <v>148</v>
      </c>
      <c r="F27737" s="62" t="s">
        <v>13</v>
      </c>
      <c r="G27737" s="2">
        <v>-30</v>
      </c>
      <c r="H27737" t="s">
        <v>14</v>
      </c>
    </row>
    <row r="27738" spans="1:8" hidden="1" x14ac:dyDescent="0.25">
      <c r="A27738" t="s">
        <v>26</v>
      </c>
      <c r="B27738" t="s">
        <v>9</v>
      </c>
      <c r="C27738" s="62" t="s">
        <v>69</v>
      </c>
      <c r="D27738" s="62" t="s">
        <v>148</v>
      </c>
      <c r="E27738" s="62" t="s">
        <v>148</v>
      </c>
      <c r="F27738" s="62" t="s">
        <v>22</v>
      </c>
      <c r="G27738" s="2">
        <v>-165</v>
      </c>
      <c r="H27738" t="s">
        <v>14</v>
      </c>
    </row>
    <row r="27739" spans="1:8" hidden="1" x14ac:dyDescent="0.25">
      <c r="A27739" t="s">
        <v>26</v>
      </c>
      <c r="B27739" t="s">
        <v>9</v>
      </c>
      <c r="C27739" s="62" t="s">
        <v>69</v>
      </c>
      <c r="D27739" s="62" t="s">
        <v>148</v>
      </c>
      <c r="E27739" s="62" t="s">
        <v>148</v>
      </c>
      <c r="F27739" s="62" t="s">
        <v>15</v>
      </c>
      <c r="G27739" s="2">
        <v>-150</v>
      </c>
      <c r="H27739" t="s">
        <v>14</v>
      </c>
    </row>
    <row r="27740" spans="1:8" hidden="1" x14ac:dyDescent="0.25">
      <c r="A27740" t="s">
        <v>26</v>
      </c>
      <c r="B27740" t="s">
        <v>9</v>
      </c>
      <c r="C27740" s="62" t="s">
        <v>69</v>
      </c>
      <c r="D27740" s="62" t="s">
        <v>148</v>
      </c>
      <c r="E27740" s="62" t="s">
        <v>148</v>
      </c>
      <c r="F27740" s="62" t="s">
        <v>13</v>
      </c>
      <c r="G27740" s="2">
        <v>-30</v>
      </c>
      <c r="H27740" t="s">
        <v>14</v>
      </c>
    </row>
    <row r="27741" spans="1:8" hidden="1" x14ac:dyDescent="0.25">
      <c r="A27741" t="s">
        <v>26</v>
      </c>
      <c r="B27741" t="s">
        <v>9</v>
      </c>
      <c r="C27741" s="62" t="s">
        <v>69</v>
      </c>
      <c r="D27741" s="62" t="s">
        <v>148</v>
      </c>
      <c r="E27741" s="62" t="s">
        <v>148</v>
      </c>
      <c r="F27741" s="62" t="s">
        <v>19</v>
      </c>
      <c r="G27741" s="2">
        <v>-75</v>
      </c>
      <c r="H27741" t="s">
        <v>14</v>
      </c>
    </row>
    <row r="27742" spans="1:8" hidden="1" x14ac:dyDescent="0.25">
      <c r="A27742" t="s">
        <v>26</v>
      </c>
      <c r="B27742" t="s">
        <v>9</v>
      </c>
      <c r="C27742" s="62" t="s">
        <v>69</v>
      </c>
      <c r="D27742" s="62" t="s">
        <v>148</v>
      </c>
      <c r="E27742" s="62" t="s">
        <v>148</v>
      </c>
      <c r="F27742" s="62" t="s">
        <v>13</v>
      </c>
      <c r="G27742" s="2">
        <v>-75</v>
      </c>
      <c r="H27742" t="s">
        <v>14</v>
      </c>
    </row>
    <row r="27743" spans="1:8" hidden="1" x14ac:dyDescent="0.25">
      <c r="A27743" t="s">
        <v>26</v>
      </c>
      <c r="B27743" t="s">
        <v>9</v>
      </c>
      <c r="C27743" s="62" t="s">
        <v>69</v>
      </c>
      <c r="D27743" s="62" t="s">
        <v>148</v>
      </c>
      <c r="E27743" s="62" t="s">
        <v>148</v>
      </c>
      <c r="F27743" s="62" t="s">
        <v>21</v>
      </c>
      <c r="G27743" s="2">
        <v>-180</v>
      </c>
      <c r="H27743" t="s">
        <v>14</v>
      </c>
    </row>
    <row r="27744" spans="1:8" hidden="1" x14ac:dyDescent="0.25">
      <c r="A27744" t="s">
        <v>26</v>
      </c>
      <c r="B27744" t="s">
        <v>9</v>
      </c>
      <c r="C27744" s="62" t="s">
        <v>69</v>
      </c>
      <c r="D27744" s="62" t="s">
        <v>148</v>
      </c>
      <c r="E27744" s="62" t="s">
        <v>148</v>
      </c>
      <c r="F27744" s="62" t="s">
        <v>13</v>
      </c>
      <c r="G27744" s="2">
        <v>-150</v>
      </c>
      <c r="H27744" t="s">
        <v>14</v>
      </c>
    </row>
    <row r="27745" spans="1:8" hidden="1" x14ac:dyDescent="0.25">
      <c r="A27745" t="s">
        <v>26</v>
      </c>
      <c r="B27745" t="s">
        <v>9</v>
      </c>
      <c r="C27745" s="62" t="s">
        <v>69</v>
      </c>
      <c r="D27745" s="62" t="s">
        <v>148</v>
      </c>
      <c r="E27745" s="62" t="s">
        <v>148</v>
      </c>
      <c r="F27745" s="62" t="s">
        <v>22</v>
      </c>
      <c r="G27745" s="2">
        <v>-3432</v>
      </c>
      <c r="H27745" t="s">
        <v>14</v>
      </c>
    </row>
    <row r="27746" spans="1:8" hidden="1" x14ac:dyDescent="0.25">
      <c r="A27746" t="s">
        <v>26</v>
      </c>
      <c r="B27746" t="s">
        <v>9</v>
      </c>
      <c r="C27746" s="62" t="s">
        <v>69</v>
      </c>
      <c r="D27746" s="62" t="s">
        <v>148</v>
      </c>
      <c r="E27746" s="62" t="s">
        <v>148</v>
      </c>
      <c r="F27746" s="62" t="s">
        <v>15</v>
      </c>
      <c r="G27746" s="2">
        <v>-3300</v>
      </c>
      <c r="H27746" t="s">
        <v>14</v>
      </c>
    </row>
    <row r="27747" spans="1:8" hidden="1" x14ac:dyDescent="0.25">
      <c r="A27747" t="s">
        <v>26</v>
      </c>
      <c r="B27747" t="s">
        <v>9</v>
      </c>
      <c r="C27747" s="62" t="s">
        <v>69</v>
      </c>
      <c r="D27747" s="62" t="s">
        <v>148</v>
      </c>
      <c r="E27747" s="62" t="s">
        <v>148</v>
      </c>
      <c r="F27747" s="62" t="s">
        <v>15</v>
      </c>
      <c r="G27747" s="2">
        <v>-450</v>
      </c>
      <c r="H27747" t="s">
        <v>14</v>
      </c>
    </row>
    <row r="27748" spans="1:8" hidden="1" x14ac:dyDescent="0.25">
      <c r="A27748" t="s">
        <v>26</v>
      </c>
      <c r="B27748" t="s">
        <v>9</v>
      </c>
      <c r="C27748" s="62" t="s">
        <v>69</v>
      </c>
      <c r="D27748" s="62" t="s">
        <v>148</v>
      </c>
      <c r="E27748" s="62" t="s">
        <v>148</v>
      </c>
      <c r="F27748" s="62" t="s">
        <v>19</v>
      </c>
      <c r="G27748" s="2">
        <v>-1788</v>
      </c>
      <c r="H27748" t="s">
        <v>14</v>
      </c>
    </row>
    <row r="27749" spans="1:8" hidden="1" x14ac:dyDescent="0.25">
      <c r="A27749" t="s">
        <v>26</v>
      </c>
      <c r="B27749" t="s">
        <v>9</v>
      </c>
      <c r="C27749" s="62" t="s">
        <v>69</v>
      </c>
      <c r="D27749" s="62" t="s">
        <v>148</v>
      </c>
      <c r="E27749" s="62" t="s">
        <v>148</v>
      </c>
      <c r="F27749" s="62" t="s">
        <v>13</v>
      </c>
      <c r="G27749" s="2">
        <v>-1788</v>
      </c>
      <c r="H27749" t="s">
        <v>14</v>
      </c>
    </row>
    <row r="27750" spans="1:8" hidden="1" x14ac:dyDescent="0.25">
      <c r="A27750" t="s">
        <v>26</v>
      </c>
      <c r="B27750" t="s">
        <v>9</v>
      </c>
      <c r="C27750" s="62" t="s">
        <v>69</v>
      </c>
      <c r="D27750" s="62" t="s">
        <v>148</v>
      </c>
      <c r="E27750" s="62" t="s">
        <v>148</v>
      </c>
      <c r="F27750" s="62" t="s">
        <v>17</v>
      </c>
      <c r="G27750" s="2">
        <v>-198</v>
      </c>
      <c r="H27750" t="s">
        <v>14</v>
      </c>
    </row>
    <row r="27751" spans="1:8" hidden="1" x14ac:dyDescent="0.25">
      <c r="A27751" t="s">
        <v>26</v>
      </c>
      <c r="B27751" t="s">
        <v>9</v>
      </c>
      <c r="C27751" s="62" t="s">
        <v>69</v>
      </c>
      <c r="D27751" s="62" t="s">
        <v>148</v>
      </c>
      <c r="E27751" s="62" t="s">
        <v>148</v>
      </c>
      <c r="F27751" s="62" t="s">
        <v>20</v>
      </c>
      <c r="G27751" s="2">
        <v>-205.2</v>
      </c>
      <c r="H27751" t="s">
        <v>14</v>
      </c>
    </row>
    <row r="27752" spans="1:8" hidden="1" x14ac:dyDescent="0.25">
      <c r="A27752" t="s">
        <v>26</v>
      </c>
      <c r="B27752" t="s">
        <v>9</v>
      </c>
      <c r="C27752" s="62" t="s">
        <v>69</v>
      </c>
      <c r="D27752" s="62" t="s">
        <v>148</v>
      </c>
      <c r="E27752" s="62" t="s">
        <v>148</v>
      </c>
      <c r="F27752" s="62" t="s">
        <v>19</v>
      </c>
      <c r="G27752" s="2">
        <v>-198</v>
      </c>
      <c r="H27752" t="s">
        <v>14</v>
      </c>
    </row>
    <row r="27753" spans="1:8" hidden="1" x14ac:dyDescent="0.25">
      <c r="A27753" t="s">
        <v>26</v>
      </c>
      <c r="B27753" t="s">
        <v>9</v>
      </c>
      <c r="C27753" s="62" t="s">
        <v>69</v>
      </c>
      <c r="D27753" s="62" t="s">
        <v>148</v>
      </c>
      <c r="E27753" s="62" t="s">
        <v>148</v>
      </c>
      <c r="F27753" s="62" t="s">
        <v>18</v>
      </c>
      <c r="G27753" s="2">
        <v>-198</v>
      </c>
      <c r="H27753" t="s">
        <v>14</v>
      </c>
    </row>
    <row r="27754" spans="1:8" hidden="1" x14ac:dyDescent="0.25">
      <c r="A27754" t="s">
        <v>26</v>
      </c>
      <c r="B27754" t="s">
        <v>9</v>
      </c>
      <c r="C27754" s="62" t="s">
        <v>69</v>
      </c>
      <c r="D27754" s="62" t="s">
        <v>148</v>
      </c>
      <c r="E27754" s="62" t="s">
        <v>148</v>
      </c>
      <c r="F27754" s="62" t="s">
        <v>16</v>
      </c>
      <c r="G27754" s="2">
        <v>-198</v>
      </c>
      <c r="H27754" t="s">
        <v>14</v>
      </c>
    </row>
    <row r="27755" spans="1:8" hidden="1" x14ac:dyDescent="0.25">
      <c r="A27755" t="s">
        <v>26</v>
      </c>
      <c r="B27755" t="s">
        <v>9</v>
      </c>
      <c r="C27755" s="62" t="s">
        <v>69</v>
      </c>
      <c r="D27755" s="62" t="s">
        <v>148</v>
      </c>
      <c r="E27755" s="62" t="s">
        <v>148</v>
      </c>
      <c r="F27755" s="62" t="s">
        <v>15</v>
      </c>
      <c r="G27755" s="2">
        <v>-231</v>
      </c>
      <c r="H27755" t="s">
        <v>14</v>
      </c>
    </row>
    <row r="27756" spans="1:8" hidden="1" x14ac:dyDescent="0.25">
      <c r="A27756" t="s">
        <v>26</v>
      </c>
      <c r="B27756" t="s">
        <v>9</v>
      </c>
      <c r="C27756" s="62" t="s">
        <v>69</v>
      </c>
      <c r="D27756" s="62" t="s">
        <v>148</v>
      </c>
      <c r="E27756" s="62" t="s">
        <v>148</v>
      </c>
      <c r="F27756" s="62" t="s">
        <v>17</v>
      </c>
      <c r="G27756" s="2">
        <v>-483</v>
      </c>
      <c r="H27756" t="s">
        <v>14</v>
      </c>
    </row>
    <row r="27757" spans="1:8" hidden="1" x14ac:dyDescent="0.25">
      <c r="A27757" t="s">
        <v>26</v>
      </c>
      <c r="B27757" t="s">
        <v>9</v>
      </c>
      <c r="C27757" s="62" t="s">
        <v>69</v>
      </c>
      <c r="D27757" s="62" t="s">
        <v>148</v>
      </c>
      <c r="E27757" s="62" t="s">
        <v>148</v>
      </c>
      <c r="F27757" s="62" t="s">
        <v>20</v>
      </c>
      <c r="G27757" s="2">
        <v>-531.29999999999995</v>
      </c>
      <c r="H27757" t="s">
        <v>14</v>
      </c>
    </row>
    <row r="27758" spans="1:8" hidden="1" x14ac:dyDescent="0.25">
      <c r="A27758" t="s">
        <v>26</v>
      </c>
      <c r="B27758" t="s">
        <v>9</v>
      </c>
      <c r="C27758" s="62" t="s">
        <v>69</v>
      </c>
      <c r="D27758" s="62" t="s">
        <v>148</v>
      </c>
      <c r="E27758" s="62" t="s">
        <v>148</v>
      </c>
      <c r="F27758" s="62" t="s">
        <v>19</v>
      </c>
      <c r="G27758" s="2">
        <v>-483</v>
      </c>
      <c r="H27758" t="s">
        <v>14</v>
      </c>
    </row>
    <row r="27759" spans="1:8" hidden="1" x14ac:dyDescent="0.25">
      <c r="A27759" t="s">
        <v>26</v>
      </c>
      <c r="B27759" t="s">
        <v>9</v>
      </c>
      <c r="C27759" s="62" t="s">
        <v>69</v>
      </c>
      <c r="D27759" s="62" t="s">
        <v>148</v>
      </c>
      <c r="E27759" s="62" t="s">
        <v>148</v>
      </c>
      <c r="F27759" s="62" t="s">
        <v>18</v>
      </c>
      <c r="G27759" s="2">
        <v>-483</v>
      </c>
      <c r="H27759" t="s">
        <v>14</v>
      </c>
    </row>
    <row r="27760" spans="1:8" hidden="1" x14ac:dyDescent="0.25">
      <c r="A27760" t="s">
        <v>26</v>
      </c>
      <c r="B27760" t="s">
        <v>9</v>
      </c>
      <c r="C27760" s="62" t="s">
        <v>69</v>
      </c>
      <c r="D27760" s="62" t="s">
        <v>148</v>
      </c>
      <c r="E27760" s="62" t="s">
        <v>148</v>
      </c>
      <c r="F27760" s="62" t="s">
        <v>16</v>
      </c>
      <c r="G27760" s="2">
        <v>-483</v>
      </c>
      <c r="H27760" t="s">
        <v>14</v>
      </c>
    </row>
    <row r="27761" spans="1:8" hidden="1" x14ac:dyDescent="0.25">
      <c r="A27761" t="s">
        <v>26</v>
      </c>
      <c r="B27761" t="s">
        <v>9</v>
      </c>
      <c r="C27761" s="62" t="s">
        <v>69</v>
      </c>
      <c r="D27761" s="62" t="s">
        <v>148</v>
      </c>
      <c r="E27761" s="62" t="s">
        <v>148</v>
      </c>
      <c r="F27761" s="62" t="s">
        <v>15</v>
      </c>
      <c r="G27761" s="2">
        <v>-483</v>
      </c>
      <c r="H27761" t="s">
        <v>14</v>
      </c>
    </row>
    <row r="27762" spans="1:8" hidden="1" x14ac:dyDescent="0.25">
      <c r="A27762" t="s">
        <v>26</v>
      </c>
      <c r="B27762" t="s">
        <v>9</v>
      </c>
      <c r="C27762" s="62" t="s">
        <v>69</v>
      </c>
      <c r="D27762" s="62" t="s">
        <v>148</v>
      </c>
      <c r="E27762" s="62" t="s">
        <v>148</v>
      </c>
      <c r="F27762" s="62" t="s">
        <v>15</v>
      </c>
      <c r="G27762" s="2">
        <v>-132</v>
      </c>
      <c r="H27762" t="s">
        <v>14</v>
      </c>
    </row>
    <row r="27763" spans="1:8" hidden="1" x14ac:dyDescent="0.25">
      <c r="A27763" t="s">
        <v>26</v>
      </c>
      <c r="B27763" t="s">
        <v>9</v>
      </c>
      <c r="C27763" s="62" t="s">
        <v>69</v>
      </c>
      <c r="D27763" s="62" t="s">
        <v>148</v>
      </c>
      <c r="E27763" s="62" t="s">
        <v>148</v>
      </c>
      <c r="F27763" s="62" t="s">
        <v>21</v>
      </c>
      <c r="G27763" s="2">
        <v>-4875</v>
      </c>
      <c r="H27763" t="s">
        <v>14</v>
      </c>
    </row>
    <row r="27764" spans="1:8" hidden="1" x14ac:dyDescent="0.25">
      <c r="A27764" t="s">
        <v>26</v>
      </c>
      <c r="B27764" t="s">
        <v>9</v>
      </c>
      <c r="C27764" s="62" t="s">
        <v>69</v>
      </c>
      <c r="D27764" s="62" t="s">
        <v>148</v>
      </c>
      <c r="E27764" s="62" t="s">
        <v>148</v>
      </c>
      <c r="F27764" s="62" t="s">
        <v>17</v>
      </c>
      <c r="G27764" s="2">
        <v>-4725</v>
      </c>
      <c r="H27764" t="s">
        <v>14</v>
      </c>
    </row>
    <row r="27765" spans="1:8" hidden="1" x14ac:dyDescent="0.25">
      <c r="A27765" t="s">
        <v>26</v>
      </c>
      <c r="B27765" t="s">
        <v>9</v>
      </c>
      <c r="C27765" s="62" t="s">
        <v>69</v>
      </c>
      <c r="D27765" s="62" t="s">
        <v>148</v>
      </c>
      <c r="E27765" s="62" t="s">
        <v>148</v>
      </c>
      <c r="F27765" s="62" t="s">
        <v>20</v>
      </c>
      <c r="G27765" s="2">
        <v>-4875</v>
      </c>
      <c r="H27765" t="s">
        <v>14</v>
      </c>
    </row>
    <row r="27766" spans="1:8" hidden="1" x14ac:dyDescent="0.25">
      <c r="A27766" t="s">
        <v>26</v>
      </c>
      <c r="B27766" t="s">
        <v>9</v>
      </c>
      <c r="C27766" s="62" t="s">
        <v>69</v>
      </c>
      <c r="D27766" s="62" t="s">
        <v>148</v>
      </c>
      <c r="E27766" s="62" t="s">
        <v>148</v>
      </c>
      <c r="F27766" s="62" t="s">
        <v>19</v>
      </c>
      <c r="G27766" s="2">
        <v>-4725</v>
      </c>
      <c r="H27766" t="s">
        <v>14</v>
      </c>
    </row>
    <row r="27767" spans="1:8" hidden="1" x14ac:dyDescent="0.25">
      <c r="A27767" t="s">
        <v>26</v>
      </c>
      <c r="B27767" t="s">
        <v>9</v>
      </c>
      <c r="C27767" s="62" t="s">
        <v>69</v>
      </c>
      <c r="D27767" s="62" t="s">
        <v>148</v>
      </c>
      <c r="E27767" s="62" t="s">
        <v>148</v>
      </c>
      <c r="F27767" s="62" t="s">
        <v>18</v>
      </c>
      <c r="G27767" s="2">
        <v>-4725</v>
      </c>
      <c r="H27767" t="s">
        <v>14</v>
      </c>
    </row>
    <row r="27768" spans="1:8" hidden="1" x14ac:dyDescent="0.25">
      <c r="A27768" t="s">
        <v>26</v>
      </c>
      <c r="B27768" t="s">
        <v>9</v>
      </c>
      <c r="C27768" s="62" t="s">
        <v>69</v>
      </c>
      <c r="D27768" s="62" t="s">
        <v>148</v>
      </c>
      <c r="E27768" s="62" t="s">
        <v>148</v>
      </c>
      <c r="F27768" s="62" t="s">
        <v>15</v>
      </c>
      <c r="G27768" s="2">
        <v>-4725</v>
      </c>
      <c r="H27768" t="s">
        <v>14</v>
      </c>
    </row>
    <row r="27769" spans="1:8" hidden="1" x14ac:dyDescent="0.25">
      <c r="A27769" t="s">
        <v>26</v>
      </c>
      <c r="B27769" t="s">
        <v>9</v>
      </c>
      <c r="C27769" s="62" t="s">
        <v>69</v>
      </c>
      <c r="D27769" s="62" t="s">
        <v>148</v>
      </c>
      <c r="E27769" s="62" t="s">
        <v>148</v>
      </c>
      <c r="F27769" s="62" t="s">
        <v>15</v>
      </c>
      <c r="G27769" s="2">
        <v>-11025</v>
      </c>
      <c r="H27769" t="s">
        <v>14</v>
      </c>
    </row>
    <row r="27770" spans="1:8" hidden="1" x14ac:dyDescent="0.25">
      <c r="A27770" t="s">
        <v>26</v>
      </c>
      <c r="B27770" t="s">
        <v>9</v>
      </c>
      <c r="C27770" s="62" t="s">
        <v>69</v>
      </c>
      <c r="D27770" s="62" t="s">
        <v>148</v>
      </c>
      <c r="E27770" s="62" t="s">
        <v>148</v>
      </c>
      <c r="F27770" s="62" t="s">
        <v>21</v>
      </c>
      <c r="G27770" s="2">
        <v>-252</v>
      </c>
      <c r="H27770" t="s">
        <v>14</v>
      </c>
    </row>
    <row r="27771" spans="1:8" hidden="1" x14ac:dyDescent="0.25">
      <c r="A27771" t="s">
        <v>26</v>
      </c>
      <c r="B27771" t="s">
        <v>9</v>
      </c>
      <c r="C27771" s="62" t="s">
        <v>69</v>
      </c>
      <c r="D27771" s="62" t="s">
        <v>148</v>
      </c>
      <c r="E27771" s="62" t="s">
        <v>148</v>
      </c>
      <c r="F27771" s="62" t="s">
        <v>17</v>
      </c>
      <c r="G27771" s="2">
        <v>-312</v>
      </c>
      <c r="H27771" t="s">
        <v>14</v>
      </c>
    </row>
    <row r="27772" spans="1:8" hidden="1" x14ac:dyDescent="0.25">
      <c r="A27772" t="s">
        <v>26</v>
      </c>
      <c r="B27772" t="s">
        <v>9</v>
      </c>
      <c r="C27772" s="62" t="s">
        <v>69</v>
      </c>
      <c r="D27772" s="62" t="s">
        <v>148</v>
      </c>
      <c r="E27772" s="62" t="s">
        <v>148</v>
      </c>
      <c r="F27772" s="62" t="s">
        <v>20</v>
      </c>
      <c r="G27772" s="2">
        <v>-336</v>
      </c>
      <c r="H27772" t="s">
        <v>14</v>
      </c>
    </row>
    <row r="27773" spans="1:8" hidden="1" x14ac:dyDescent="0.25">
      <c r="A27773" t="s">
        <v>26</v>
      </c>
      <c r="B27773" t="s">
        <v>9</v>
      </c>
      <c r="C27773" s="62" t="s">
        <v>69</v>
      </c>
      <c r="D27773" s="62" t="s">
        <v>148</v>
      </c>
      <c r="E27773" s="62" t="s">
        <v>148</v>
      </c>
      <c r="F27773" s="62" t="s">
        <v>19</v>
      </c>
      <c r="G27773" s="2">
        <v>-312</v>
      </c>
      <c r="H27773" t="s">
        <v>14</v>
      </c>
    </row>
    <row r="27774" spans="1:8" hidden="1" x14ac:dyDescent="0.25">
      <c r="A27774" t="s">
        <v>26</v>
      </c>
      <c r="B27774" t="s">
        <v>9</v>
      </c>
      <c r="C27774" s="62" t="s">
        <v>69</v>
      </c>
      <c r="D27774" s="62" t="s">
        <v>148</v>
      </c>
      <c r="E27774" s="62" t="s">
        <v>148</v>
      </c>
      <c r="F27774" s="62" t="s">
        <v>18</v>
      </c>
      <c r="G27774" s="2">
        <v>-312</v>
      </c>
      <c r="H27774" t="s">
        <v>14</v>
      </c>
    </row>
    <row r="27775" spans="1:8" hidden="1" x14ac:dyDescent="0.25">
      <c r="A27775" t="s">
        <v>26</v>
      </c>
      <c r="B27775" t="s">
        <v>9</v>
      </c>
      <c r="C27775" s="62" t="s">
        <v>69</v>
      </c>
      <c r="D27775" s="62" t="s">
        <v>148</v>
      </c>
      <c r="E27775" s="62" t="s">
        <v>148</v>
      </c>
      <c r="F27775" s="62" t="s">
        <v>16</v>
      </c>
      <c r="G27775" s="2">
        <v>-312</v>
      </c>
      <c r="H27775" t="s">
        <v>14</v>
      </c>
    </row>
    <row r="27776" spans="1:8" hidden="1" x14ac:dyDescent="0.25">
      <c r="A27776" t="s">
        <v>26</v>
      </c>
      <c r="B27776" t="s">
        <v>9</v>
      </c>
      <c r="C27776" s="62" t="s">
        <v>69</v>
      </c>
      <c r="D27776" s="62" t="s">
        <v>148</v>
      </c>
      <c r="E27776" s="62" t="s">
        <v>148</v>
      </c>
      <c r="F27776" s="62" t="s">
        <v>15</v>
      </c>
      <c r="G27776" s="2">
        <v>-234</v>
      </c>
      <c r="H27776" t="s">
        <v>14</v>
      </c>
    </row>
    <row r="27777" spans="1:8" hidden="1" x14ac:dyDescent="0.25">
      <c r="A27777" t="s">
        <v>26</v>
      </c>
      <c r="B27777" t="s">
        <v>9</v>
      </c>
      <c r="C27777" s="62" t="s">
        <v>69</v>
      </c>
      <c r="D27777" s="62" t="s">
        <v>148</v>
      </c>
      <c r="E27777" s="62" t="s">
        <v>148</v>
      </c>
      <c r="F27777" s="62" t="s">
        <v>21</v>
      </c>
      <c r="G27777" s="2">
        <v>-960</v>
      </c>
      <c r="H27777" t="s">
        <v>14</v>
      </c>
    </row>
    <row r="27778" spans="1:8" hidden="1" x14ac:dyDescent="0.25">
      <c r="A27778" t="s">
        <v>26</v>
      </c>
      <c r="B27778" t="s">
        <v>9</v>
      </c>
      <c r="C27778" s="62" t="s">
        <v>69</v>
      </c>
      <c r="D27778" s="62" t="s">
        <v>148</v>
      </c>
      <c r="E27778" s="62" t="s">
        <v>148</v>
      </c>
      <c r="F27778" s="62" t="s">
        <v>17</v>
      </c>
      <c r="G27778" s="2">
        <v>-960</v>
      </c>
      <c r="H27778" t="s">
        <v>14</v>
      </c>
    </row>
    <row r="27779" spans="1:8" hidden="1" x14ac:dyDescent="0.25">
      <c r="A27779" t="s">
        <v>26</v>
      </c>
      <c r="B27779" t="s">
        <v>9</v>
      </c>
      <c r="C27779" s="62" t="s">
        <v>69</v>
      </c>
      <c r="D27779" s="62" t="s">
        <v>148</v>
      </c>
      <c r="E27779" s="62" t="s">
        <v>148</v>
      </c>
      <c r="F27779" s="62" t="s">
        <v>20</v>
      </c>
      <c r="G27779" s="2">
        <v>-960</v>
      </c>
      <c r="H27779" t="s">
        <v>14</v>
      </c>
    </row>
    <row r="27780" spans="1:8" hidden="1" x14ac:dyDescent="0.25">
      <c r="A27780" t="s">
        <v>26</v>
      </c>
      <c r="B27780" t="s">
        <v>9</v>
      </c>
      <c r="C27780" s="62" t="s">
        <v>69</v>
      </c>
      <c r="D27780" s="62" t="s">
        <v>148</v>
      </c>
      <c r="E27780" s="62" t="s">
        <v>148</v>
      </c>
      <c r="F27780" s="62" t="s">
        <v>19</v>
      </c>
      <c r="G27780" s="2">
        <v>-960</v>
      </c>
      <c r="H27780" t="s">
        <v>14</v>
      </c>
    </row>
    <row r="27781" spans="1:8" hidden="1" x14ac:dyDescent="0.25">
      <c r="A27781" t="s">
        <v>26</v>
      </c>
      <c r="B27781" t="s">
        <v>9</v>
      </c>
      <c r="C27781" s="62" t="s">
        <v>69</v>
      </c>
      <c r="D27781" s="62" t="s">
        <v>148</v>
      </c>
      <c r="E27781" s="62" t="s">
        <v>148</v>
      </c>
      <c r="F27781" s="62" t="s">
        <v>18</v>
      </c>
      <c r="G27781" s="2">
        <v>-960</v>
      </c>
      <c r="H27781" t="s">
        <v>14</v>
      </c>
    </row>
    <row r="27782" spans="1:8" hidden="1" x14ac:dyDescent="0.25">
      <c r="A27782" t="s">
        <v>26</v>
      </c>
      <c r="B27782" t="s">
        <v>9</v>
      </c>
      <c r="C27782" s="62" t="s">
        <v>69</v>
      </c>
      <c r="D27782" s="62" t="s">
        <v>148</v>
      </c>
      <c r="E27782" s="62" t="s">
        <v>148</v>
      </c>
      <c r="F27782" s="62" t="s">
        <v>16</v>
      </c>
      <c r="G27782" s="2">
        <v>-480</v>
      </c>
      <c r="H27782" t="s">
        <v>14</v>
      </c>
    </row>
    <row r="27783" spans="1:8" hidden="1" x14ac:dyDescent="0.25">
      <c r="A27783" t="s">
        <v>26</v>
      </c>
      <c r="B27783" t="s">
        <v>9</v>
      </c>
      <c r="C27783" s="62" t="s">
        <v>69</v>
      </c>
      <c r="D27783" s="62" t="s">
        <v>148</v>
      </c>
      <c r="E27783" s="62" t="s">
        <v>148</v>
      </c>
      <c r="F27783" s="62" t="s">
        <v>22</v>
      </c>
      <c r="G27783" s="2">
        <v>-480</v>
      </c>
      <c r="H27783" t="s">
        <v>14</v>
      </c>
    </row>
    <row r="27784" spans="1:8" hidden="1" x14ac:dyDescent="0.25">
      <c r="A27784" t="s">
        <v>26</v>
      </c>
      <c r="B27784" t="s">
        <v>9</v>
      </c>
      <c r="C27784" s="62" t="s">
        <v>69</v>
      </c>
      <c r="D27784" s="62" t="s">
        <v>148</v>
      </c>
      <c r="E27784" s="62" t="s">
        <v>148</v>
      </c>
      <c r="F27784" s="62" t="s">
        <v>15</v>
      </c>
      <c r="G27784" s="2">
        <v>-15792</v>
      </c>
      <c r="H27784" t="s">
        <v>14</v>
      </c>
    </row>
    <row r="27785" spans="1:8" hidden="1" x14ac:dyDescent="0.25">
      <c r="A27785" t="s">
        <v>26</v>
      </c>
      <c r="B27785" t="s">
        <v>9</v>
      </c>
      <c r="C27785" s="62" t="s">
        <v>69</v>
      </c>
      <c r="D27785" s="62" t="s">
        <v>148</v>
      </c>
      <c r="E27785" s="62" t="s">
        <v>148</v>
      </c>
      <c r="F27785" s="62" t="s">
        <v>19</v>
      </c>
      <c r="G27785" s="2">
        <v>-60</v>
      </c>
      <c r="H27785" t="s">
        <v>14</v>
      </c>
    </row>
    <row r="27786" spans="1:8" hidden="1" x14ac:dyDescent="0.25">
      <c r="A27786" t="s">
        <v>26</v>
      </c>
      <c r="B27786" t="s">
        <v>9</v>
      </c>
      <c r="C27786" s="62" t="s">
        <v>69</v>
      </c>
      <c r="D27786" s="62" t="s">
        <v>148</v>
      </c>
      <c r="E27786" s="62" t="s">
        <v>148</v>
      </c>
      <c r="F27786" s="62" t="s">
        <v>15</v>
      </c>
      <c r="G27786" s="2">
        <v>-60</v>
      </c>
      <c r="H27786" t="s">
        <v>14</v>
      </c>
    </row>
    <row r="27787" spans="1:8" hidden="1" x14ac:dyDescent="0.25">
      <c r="A27787" t="s">
        <v>26</v>
      </c>
      <c r="B27787" t="s">
        <v>9</v>
      </c>
      <c r="C27787" s="62" t="s">
        <v>69</v>
      </c>
      <c r="D27787" s="62" t="s">
        <v>148</v>
      </c>
      <c r="E27787" s="62" t="s">
        <v>148</v>
      </c>
      <c r="F27787" s="62" t="s">
        <v>19</v>
      </c>
      <c r="G27787" s="2">
        <v>-168</v>
      </c>
      <c r="H27787" t="s">
        <v>14</v>
      </c>
    </row>
    <row r="27788" spans="1:8" hidden="1" x14ac:dyDescent="0.25">
      <c r="A27788" t="s">
        <v>26</v>
      </c>
      <c r="B27788" t="s">
        <v>9</v>
      </c>
      <c r="C27788" s="62" t="s">
        <v>69</v>
      </c>
      <c r="D27788" s="62" t="s">
        <v>148</v>
      </c>
      <c r="E27788" s="62" t="s">
        <v>148</v>
      </c>
      <c r="F27788" s="62" t="s">
        <v>15</v>
      </c>
      <c r="G27788" s="2">
        <v>-336</v>
      </c>
      <c r="H27788" t="s">
        <v>14</v>
      </c>
    </row>
    <row r="27789" spans="1:8" hidden="1" x14ac:dyDescent="0.25">
      <c r="A27789" t="s">
        <v>26</v>
      </c>
      <c r="B27789" t="s">
        <v>9</v>
      </c>
      <c r="C27789" s="62" t="s">
        <v>69</v>
      </c>
      <c r="D27789" s="62" t="s">
        <v>148</v>
      </c>
      <c r="E27789" s="62" t="s">
        <v>148</v>
      </c>
      <c r="F27789" s="62" t="s">
        <v>15</v>
      </c>
      <c r="G27789" s="2">
        <v>-62.4</v>
      </c>
      <c r="H27789" t="s">
        <v>14</v>
      </c>
    </row>
    <row r="27790" spans="1:8" hidden="1" x14ac:dyDescent="0.25">
      <c r="A27790" t="s">
        <v>26</v>
      </c>
      <c r="B27790" t="s">
        <v>9</v>
      </c>
      <c r="C27790" s="62" t="s">
        <v>69</v>
      </c>
      <c r="D27790" s="62" t="s">
        <v>148</v>
      </c>
      <c r="E27790" s="62" t="s">
        <v>148</v>
      </c>
      <c r="F27790" s="62" t="s">
        <v>15</v>
      </c>
      <c r="G27790" s="2">
        <v>-240</v>
      </c>
      <c r="H27790" t="s">
        <v>14</v>
      </c>
    </row>
    <row r="27791" spans="1:8" hidden="1" x14ac:dyDescent="0.25">
      <c r="A27791" t="s">
        <v>26</v>
      </c>
      <c r="B27791" t="s">
        <v>9</v>
      </c>
      <c r="C27791" s="62" t="s">
        <v>69</v>
      </c>
      <c r="D27791" s="62" t="s">
        <v>148</v>
      </c>
      <c r="E27791" s="62" t="s">
        <v>148</v>
      </c>
      <c r="F27791" s="62" t="s">
        <v>15</v>
      </c>
      <c r="G27791" s="2">
        <v>-132</v>
      </c>
      <c r="H27791" t="s">
        <v>14</v>
      </c>
    </row>
    <row r="27792" spans="1:8" hidden="1" x14ac:dyDescent="0.25">
      <c r="A27792" t="s">
        <v>26</v>
      </c>
      <c r="B27792" t="s">
        <v>9</v>
      </c>
      <c r="C27792" s="62" t="s">
        <v>69</v>
      </c>
      <c r="D27792" s="62" t="s">
        <v>148</v>
      </c>
      <c r="E27792" s="62" t="s">
        <v>148</v>
      </c>
      <c r="F27792" s="62" t="s">
        <v>19</v>
      </c>
      <c r="G27792" s="2">
        <v>-348</v>
      </c>
      <c r="H27792" t="s">
        <v>14</v>
      </c>
    </row>
    <row r="27793" spans="1:8" hidden="1" x14ac:dyDescent="0.25">
      <c r="A27793" t="s">
        <v>26</v>
      </c>
      <c r="B27793" t="s">
        <v>9</v>
      </c>
      <c r="C27793" s="62" t="s">
        <v>69</v>
      </c>
      <c r="D27793" s="62" t="s">
        <v>148</v>
      </c>
      <c r="E27793" s="62" t="s">
        <v>148</v>
      </c>
      <c r="F27793" s="62" t="s">
        <v>15</v>
      </c>
      <c r="G27793" s="2">
        <v>-278.39999999999998</v>
      </c>
      <c r="H27793" t="s">
        <v>14</v>
      </c>
    </row>
    <row r="27794" spans="1:8" hidden="1" x14ac:dyDescent="0.25">
      <c r="A27794" t="s">
        <v>26</v>
      </c>
      <c r="B27794" t="s">
        <v>9</v>
      </c>
      <c r="C27794" s="62" t="s">
        <v>69</v>
      </c>
      <c r="D27794" s="62" t="s">
        <v>148</v>
      </c>
      <c r="E27794" s="62" t="s">
        <v>148</v>
      </c>
      <c r="F27794" s="62" t="s">
        <v>15</v>
      </c>
      <c r="G27794" s="2">
        <v>-24</v>
      </c>
      <c r="H27794" t="s">
        <v>14</v>
      </c>
    </row>
    <row r="27795" spans="1:8" hidden="1" x14ac:dyDescent="0.25">
      <c r="A27795" t="s">
        <v>26</v>
      </c>
      <c r="B27795" t="s">
        <v>9</v>
      </c>
      <c r="C27795" s="62" t="s">
        <v>69</v>
      </c>
      <c r="D27795" s="62" t="s">
        <v>148</v>
      </c>
      <c r="E27795" s="62" t="s">
        <v>148</v>
      </c>
      <c r="F27795" s="62" t="s">
        <v>15</v>
      </c>
      <c r="G27795" s="2">
        <v>-204</v>
      </c>
      <c r="H27795" t="s">
        <v>14</v>
      </c>
    </row>
    <row r="27796" spans="1:8" hidden="1" x14ac:dyDescent="0.25">
      <c r="A27796" t="s">
        <v>26</v>
      </c>
      <c r="B27796" t="s">
        <v>9</v>
      </c>
      <c r="C27796" s="62" t="s">
        <v>69</v>
      </c>
      <c r="D27796" s="62" t="s">
        <v>148</v>
      </c>
      <c r="E27796" s="62" t="s">
        <v>148</v>
      </c>
      <c r="F27796" s="62" t="s">
        <v>15</v>
      </c>
      <c r="G27796" s="2">
        <v>-8904</v>
      </c>
      <c r="H27796" t="s">
        <v>14</v>
      </c>
    </row>
    <row r="27797" spans="1:8" hidden="1" x14ac:dyDescent="0.25">
      <c r="A27797" t="s">
        <v>26</v>
      </c>
      <c r="B27797" t="s">
        <v>9</v>
      </c>
      <c r="C27797" s="62" t="s">
        <v>69</v>
      </c>
      <c r="D27797" s="62" t="s">
        <v>148</v>
      </c>
      <c r="E27797" s="62" t="s">
        <v>148</v>
      </c>
      <c r="F27797" s="62" t="s">
        <v>21</v>
      </c>
      <c r="G27797" s="2">
        <v>-3510</v>
      </c>
      <c r="H27797" t="s">
        <v>14</v>
      </c>
    </row>
    <row r="27798" spans="1:8" hidden="1" x14ac:dyDescent="0.25">
      <c r="A27798" t="s">
        <v>26</v>
      </c>
      <c r="B27798" t="s">
        <v>9</v>
      </c>
      <c r="C27798" s="62" t="s">
        <v>69</v>
      </c>
      <c r="D27798" s="62" t="s">
        <v>148</v>
      </c>
      <c r="E27798" s="62" t="s">
        <v>148</v>
      </c>
      <c r="F27798" s="62" t="s">
        <v>17</v>
      </c>
      <c r="G27798" s="2">
        <v>-3420</v>
      </c>
      <c r="H27798" t="s">
        <v>14</v>
      </c>
    </row>
    <row r="27799" spans="1:8" hidden="1" x14ac:dyDescent="0.25">
      <c r="A27799" t="s">
        <v>26</v>
      </c>
      <c r="B27799" t="s">
        <v>9</v>
      </c>
      <c r="C27799" s="62" t="s">
        <v>69</v>
      </c>
      <c r="D27799" s="62" t="s">
        <v>148</v>
      </c>
      <c r="E27799" s="62" t="s">
        <v>148</v>
      </c>
      <c r="F27799" s="62" t="s">
        <v>20</v>
      </c>
      <c r="G27799" s="2">
        <v>-3510</v>
      </c>
      <c r="H27799" t="s">
        <v>14</v>
      </c>
    </row>
    <row r="27800" spans="1:8" hidden="1" x14ac:dyDescent="0.25">
      <c r="A27800" t="s">
        <v>26</v>
      </c>
      <c r="B27800" t="s">
        <v>9</v>
      </c>
      <c r="C27800" s="62" t="s">
        <v>69</v>
      </c>
      <c r="D27800" s="62" t="s">
        <v>148</v>
      </c>
      <c r="E27800" s="62" t="s">
        <v>148</v>
      </c>
      <c r="F27800" s="62" t="s">
        <v>19</v>
      </c>
      <c r="G27800" s="2">
        <v>-3420</v>
      </c>
      <c r="H27800" t="s">
        <v>14</v>
      </c>
    </row>
    <row r="27801" spans="1:8" hidden="1" x14ac:dyDescent="0.25">
      <c r="A27801" t="s">
        <v>26</v>
      </c>
      <c r="B27801" t="s">
        <v>9</v>
      </c>
      <c r="C27801" s="62" t="s">
        <v>69</v>
      </c>
      <c r="D27801" s="62" t="s">
        <v>148</v>
      </c>
      <c r="E27801" s="62" t="s">
        <v>148</v>
      </c>
      <c r="F27801" s="62" t="s">
        <v>18</v>
      </c>
      <c r="G27801" s="2">
        <v>-3420</v>
      </c>
      <c r="H27801" t="s">
        <v>14</v>
      </c>
    </row>
    <row r="27802" spans="1:8" hidden="1" x14ac:dyDescent="0.25">
      <c r="A27802" t="s">
        <v>26</v>
      </c>
      <c r="B27802" t="s">
        <v>9</v>
      </c>
      <c r="C27802" s="62" t="s">
        <v>69</v>
      </c>
      <c r="D27802" s="62" t="s">
        <v>148</v>
      </c>
      <c r="E27802" s="62" t="s">
        <v>148</v>
      </c>
      <c r="F27802" s="62" t="s">
        <v>16</v>
      </c>
      <c r="G27802" s="2">
        <v>-3420</v>
      </c>
      <c r="H27802" t="s">
        <v>14</v>
      </c>
    </row>
    <row r="27803" spans="1:8" hidden="1" x14ac:dyDescent="0.25">
      <c r="A27803" t="s">
        <v>26</v>
      </c>
      <c r="B27803" t="s">
        <v>9</v>
      </c>
      <c r="C27803" s="62" t="s">
        <v>69</v>
      </c>
      <c r="D27803" s="62" t="s">
        <v>148</v>
      </c>
      <c r="E27803" s="62" t="s">
        <v>148</v>
      </c>
      <c r="F27803" s="62" t="s">
        <v>17</v>
      </c>
      <c r="G27803" s="2">
        <v>-150</v>
      </c>
      <c r="H27803" t="s">
        <v>14</v>
      </c>
    </row>
    <row r="27804" spans="1:8" hidden="1" x14ac:dyDescent="0.25">
      <c r="A27804" t="s">
        <v>26</v>
      </c>
      <c r="B27804" t="s">
        <v>9</v>
      </c>
      <c r="C27804" s="62" t="s">
        <v>69</v>
      </c>
      <c r="D27804" s="62" t="s">
        <v>148</v>
      </c>
      <c r="E27804" s="62" t="s">
        <v>148</v>
      </c>
      <c r="F27804" s="62" t="s">
        <v>19</v>
      </c>
      <c r="G27804" s="2">
        <v>-150</v>
      </c>
      <c r="H27804" t="s">
        <v>14</v>
      </c>
    </row>
    <row r="27805" spans="1:8" hidden="1" x14ac:dyDescent="0.25">
      <c r="A27805" t="s">
        <v>26</v>
      </c>
      <c r="B27805" t="s">
        <v>9</v>
      </c>
      <c r="C27805" s="62" t="s">
        <v>69</v>
      </c>
      <c r="D27805" s="62" t="s">
        <v>148</v>
      </c>
      <c r="E27805" s="62" t="s">
        <v>148</v>
      </c>
      <c r="F27805" s="62" t="s">
        <v>15</v>
      </c>
      <c r="G27805" s="2">
        <v>-150</v>
      </c>
      <c r="H27805" t="s">
        <v>14</v>
      </c>
    </row>
    <row r="27806" spans="1:8" hidden="1" x14ac:dyDescent="0.25">
      <c r="A27806" t="s">
        <v>26</v>
      </c>
      <c r="B27806" t="s">
        <v>9</v>
      </c>
      <c r="C27806" s="62" t="s">
        <v>69</v>
      </c>
      <c r="D27806" s="62" t="s">
        <v>148</v>
      </c>
      <c r="E27806" s="62" t="s">
        <v>148</v>
      </c>
      <c r="F27806" s="62" t="s">
        <v>17</v>
      </c>
      <c r="G27806" s="2">
        <v>-450</v>
      </c>
      <c r="H27806" t="s">
        <v>14</v>
      </c>
    </row>
    <row r="27807" spans="1:8" hidden="1" x14ac:dyDescent="0.25">
      <c r="A27807" t="s">
        <v>26</v>
      </c>
      <c r="B27807" t="s">
        <v>9</v>
      </c>
      <c r="C27807" s="62" t="s">
        <v>69</v>
      </c>
      <c r="D27807" s="62" t="s">
        <v>148</v>
      </c>
      <c r="E27807" s="62" t="s">
        <v>148</v>
      </c>
      <c r="F27807" s="62" t="s">
        <v>19</v>
      </c>
      <c r="G27807" s="2">
        <v>-600</v>
      </c>
      <c r="H27807" t="s">
        <v>14</v>
      </c>
    </row>
    <row r="27808" spans="1:8" hidden="1" x14ac:dyDescent="0.25">
      <c r="A27808" t="s">
        <v>26</v>
      </c>
      <c r="B27808" t="s">
        <v>9</v>
      </c>
      <c r="C27808" s="62" t="s">
        <v>69</v>
      </c>
      <c r="D27808" s="62" t="s">
        <v>148</v>
      </c>
      <c r="E27808" s="62" t="s">
        <v>148</v>
      </c>
      <c r="F27808" s="62" t="s">
        <v>15</v>
      </c>
      <c r="G27808" s="2">
        <v>-600</v>
      </c>
      <c r="H27808" t="s">
        <v>14</v>
      </c>
    </row>
    <row r="27809" spans="1:8" hidden="1" x14ac:dyDescent="0.25">
      <c r="A27809" t="s">
        <v>26</v>
      </c>
      <c r="B27809" t="s">
        <v>9</v>
      </c>
      <c r="C27809" s="62" t="s">
        <v>69</v>
      </c>
      <c r="D27809" s="62" t="s">
        <v>148</v>
      </c>
      <c r="E27809" s="62" t="s">
        <v>148</v>
      </c>
      <c r="F27809" s="62" t="s">
        <v>19</v>
      </c>
      <c r="G27809" s="2">
        <v>-715.19999999999993</v>
      </c>
      <c r="H27809" t="s">
        <v>14</v>
      </c>
    </row>
    <row r="27810" spans="1:8" hidden="1" x14ac:dyDescent="0.25">
      <c r="A27810" t="s">
        <v>26</v>
      </c>
      <c r="B27810" t="s">
        <v>9</v>
      </c>
      <c r="C27810" s="62" t="s">
        <v>69</v>
      </c>
      <c r="D27810" s="62" t="s">
        <v>148</v>
      </c>
      <c r="E27810" s="62" t="s">
        <v>148</v>
      </c>
      <c r="F27810" s="62" t="s">
        <v>15</v>
      </c>
      <c r="G27810" s="2">
        <v>-715.19999999999993</v>
      </c>
      <c r="H27810" t="s">
        <v>14</v>
      </c>
    </row>
    <row r="27811" spans="1:8" hidden="1" x14ac:dyDescent="0.25">
      <c r="A27811" t="s">
        <v>26</v>
      </c>
      <c r="B27811" t="s">
        <v>9</v>
      </c>
      <c r="C27811" s="62" t="s">
        <v>69</v>
      </c>
      <c r="D27811" s="62" t="s">
        <v>148</v>
      </c>
      <c r="E27811" s="62" t="s">
        <v>148</v>
      </c>
      <c r="F27811" s="62" t="s">
        <v>19</v>
      </c>
      <c r="G27811" s="2">
        <v>-567</v>
      </c>
      <c r="H27811" t="s">
        <v>14</v>
      </c>
    </row>
    <row r="27812" spans="1:8" hidden="1" x14ac:dyDescent="0.25">
      <c r="A27812" t="s">
        <v>26</v>
      </c>
      <c r="B27812" t="s">
        <v>9</v>
      </c>
      <c r="C27812" s="62" t="s">
        <v>69</v>
      </c>
      <c r="D27812" s="62" t="s">
        <v>148</v>
      </c>
      <c r="E27812" s="62" t="s">
        <v>148</v>
      </c>
      <c r="F27812" s="62" t="s">
        <v>15</v>
      </c>
      <c r="G27812" s="2">
        <v>-1134</v>
      </c>
      <c r="H27812" t="s">
        <v>14</v>
      </c>
    </row>
    <row r="27813" spans="1:8" hidden="1" x14ac:dyDescent="0.25">
      <c r="A27813" t="s">
        <v>26</v>
      </c>
      <c r="B27813" t="s">
        <v>9</v>
      </c>
      <c r="C27813" s="62" t="s">
        <v>69</v>
      </c>
      <c r="D27813" s="62" t="s">
        <v>148</v>
      </c>
      <c r="E27813" s="62" t="s">
        <v>148</v>
      </c>
      <c r="F27813" s="62" t="s">
        <v>21</v>
      </c>
      <c r="G27813" s="2">
        <v>-376.2</v>
      </c>
      <c r="H27813" t="s">
        <v>14</v>
      </c>
    </row>
    <row r="27814" spans="1:8" hidden="1" x14ac:dyDescent="0.25">
      <c r="A27814" t="s">
        <v>26</v>
      </c>
      <c r="B27814" t="s">
        <v>9</v>
      </c>
      <c r="C27814" s="62" t="s">
        <v>69</v>
      </c>
      <c r="D27814" s="62" t="s">
        <v>148</v>
      </c>
      <c r="E27814" s="62" t="s">
        <v>148</v>
      </c>
      <c r="F27814" s="62" t="s">
        <v>15</v>
      </c>
      <c r="G27814" s="2">
        <v>-363</v>
      </c>
      <c r="H27814" t="s">
        <v>14</v>
      </c>
    </row>
    <row r="27815" spans="1:8" hidden="1" x14ac:dyDescent="0.25">
      <c r="A27815" t="s">
        <v>26</v>
      </c>
      <c r="B27815" t="s">
        <v>9</v>
      </c>
      <c r="C27815" s="62" t="s">
        <v>69</v>
      </c>
      <c r="D27815" s="62" t="s">
        <v>148</v>
      </c>
      <c r="E27815" s="62" t="s">
        <v>148</v>
      </c>
      <c r="F27815" s="62" t="s">
        <v>20</v>
      </c>
      <c r="G27815" s="2">
        <v>-166.98</v>
      </c>
      <c r="H27815" t="s">
        <v>14</v>
      </c>
    </row>
    <row r="27816" spans="1:8" hidden="1" x14ac:dyDescent="0.25">
      <c r="A27816" t="s">
        <v>26</v>
      </c>
      <c r="B27816" t="s">
        <v>9</v>
      </c>
      <c r="C27816" s="62" t="s">
        <v>69</v>
      </c>
      <c r="D27816" s="62" t="s">
        <v>148</v>
      </c>
      <c r="E27816" s="62" t="s">
        <v>148</v>
      </c>
      <c r="F27816" s="62" t="s">
        <v>18</v>
      </c>
      <c r="G27816" s="2">
        <v>-151.79999999999998</v>
      </c>
      <c r="H27816" t="s">
        <v>14</v>
      </c>
    </row>
    <row r="27817" spans="1:8" hidden="1" x14ac:dyDescent="0.25">
      <c r="A27817" t="s">
        <v>26</v>
      </c>
      <c r="B27817" t="s">
        <v>9</v>
      </c>
      <c r="C27817" s="62" t="s">
        <v>69</v>
      </c>
      <c r="D27817" s="62" t="s">
        <v>148</v>
      </c>
      <c r="E27817" s="62" t="s">
        <v>148</v>
      </c>
      <c r="F27817" s="62" t="s">
        <v>16</v>
      </c>
      <c r="G27817" s="2">
        <v>-151.79999999999998</v>
      </c>
      <c r="H27817" t="s">
        <v>14</v>
      </c>
    </row>
    <row r="27818" spans="1:8" hidden="1" x14ac:dyDescent="0.25">
      <c r="A27818" t="s">
        <v>26</v>
      </c>
      <c r="B27818" t="s">
        <v>9</v>
      </c>
      <c r="C27818" s="62" t="s">
        <v>69</v>
      </c>
      <c r="D27818" s="62" t="s">
        <v>148</v>
      </c>
      <c r="E27818" s="62" t="s">
        <v>148</v>
      </c>
      <c r="F27818" s="62" t="s">
        <v>24</v>
      </c>
      <c r="G27818" s="2">
        <v>-166.98</v>
      </c>
      <c r="H27818" t="s">
        <v>14</v>
      </c>
    </row>
    <row r="27819" spans="1:8" hidden="1" x14ac:dyDescent="0.25">
      <c r="A27819" t="s">
        <v>26</v>
      </c>
      <c r="B27819" t="s">
        <v>9</v>
      </c>
      <c r="C27819" s="62" t="s">
        <v>69</v>
      </c>
      <c r="D27819" s="62" t="s">
        <v>148</v>
      </c>
      <c r="E27819" s="62" t="s">
        <v>148</v>
      </c>
      <c r="F27819" s="62" t="s">
        <v>22</v>
      </c>
      <c r="G27819" s="2">
        <v>-166.98</v>
      </c>
      <c r="H27819" t="s">
        <v>14</v>
      </c>
    </row>
    <row r="27820" spans="1:8" hidden="1" x14ac:dyDescent="0.25">
      <c r="A27820" t="s">
        <v>26</v>
      </c>
      <c r="B27820" t="s">
        <v>9</v>
      </c>
      <c r="C27820" s="62" t="s">
        <v>69</v>
      </c>
      <c r="D27820" s="62" t="s">
        <v>148</v>
      </c>
      <c r="E27820" s="62" t="s">
        <v>148</v>
      </c>
      <c r="F27820" s="62" t="s">
        <v>13</v>
      </c>
      <c r="G27820" s="2">
        <v>-151.79999999999998</v>
      </c>
      <c r="H27820" t="s">
        <v>14</v>
      </c>
    </row>
    <row r="27821" spans="1:8" hidden="1" x14ac:dyDescent="0.25">
      <c r="A27821" t="s">
        <v>26</v>
      </c>
      <c r="B27821" t="s">
        <v>9</v>
      </c>
      <c r="C27821" s="62" t="s">
        <v>69</v>
      </c>
      <c r="D27821" s="62" t="s">
        <v>148</v>
      </c>
      <c r="E27821" s="62" t="s">
        <v>148</v>
      </c>
      <c r="F27821" s="62" t="s">
        <v>20</v>
      </c>
      <c r="G27821" s="2">
        <v>-323.39999999999998</v>
      </c>
      <c r="H27821" t="s">
        <v>14</v>
      </c>
    </row>
    <row r="27822" spans="1:8" hidden="1" x14ac:dyDescent="0.25">
      <c r="A27822" t="s">
        <v>26</v>
      </c>
      <c r="B27822" t="s">
        <v>9</v>
      </c>
      <c r="C27822" s="62" t="s">
        <v>69</v>
      </c>
      <c r="D27822" s="62" t="s">
        <v>148</v>
      </c>
      <c r="E27822" s="62" t="s">
        <v>148</v>
      </c>
      <c r="F27822" s="62" t="s">
        <v>13</v>
      </c>
      <c r="G27822" s="2">
        <v>-310.2</v>
      </c>
      <c r="H27822" t="s">
        <v>14</v>
      </c>
    </row>
    <row r="27823" spans="1:8" hidden="1" x14ac:dyDescent="0.25">
      <c r="A27823" t="s">
        <v>26</v>
      </c>
      <c r="B27823" t="s">
        <v>9</v>
      </c>
      <c r="C27823" s="62" t="s">
        <v>69</v>
      </c>
      <c r="D27823" s="62" t="s">
        <v>148</v>
      </c>
      <c r="E27823" s="62" t="s">
        <v>148</v>
      </c>
      <c r="F27823" s="62" t="s">
        <v>18</v>
      </c>
      <c r="G27823" s="2">
        <v>-4.2</v>
      </c>
      <c r="H27823" t="s">
        <v>14</v>
      </c>
    </row>
    <row r="27824" spans="1:8" hidden="1" x14ac:dyDescent="0.25">
      <c r="A27824" t="s">
        <v>26</v>
      </c>
      <c r="B27824" t="s">
        <v>9</v>
      </c>
      <c r="C27824" s="62" t="s">
        <v>69</v>
      </c>
      <c r="D27824" s="62" t="s">
        <v>148</v>
      </c>
      <c r="E27824" s="62" t="s">
        <v>148</v>
      </c>
      <c r="F27824" s="62" t="s">
        <v>22</v>
      </c>
      <c r="G27824" s="2">
        <v>-4.62</v>
      </c>
      <c r="H27824" t="s">
        <v>14</v>
      </c>
    </row>
    <row r="27825" spans="1:8" hidden="1" x14ac:dyDescent="0.25">
      <c r="A27825" t="s">
        <v>26</v>
      </c>
      <c r="B27825" t="s">
        <v>9</v>
      </c>
      <c r="C27825" s="62" t="s">
        <v>69</v>
      </c>
      <c r="D27825" s="62" t="s">
        <v>148</v>
      </c>
      <c r="E27825" s="62" t="s">
        <v>148</v>
      </c>
      <c r="F27825" s="62" t="s">
        <v>13</v>
      </c>
      <c r="G27825" s="2">
        <v>-4.2</v>
      </c>
      <c r="H27825" t="s">
        <v>14</v>
      </c>
    </row>
    <row r="27826" spans="1:8" hidden="1" x14ac:dyDescent="0.25">
      <c r="A27826" t="s">
        <v>26</v>
      </c>
      <c r="B27826" t="s">
        <v>9</v>
      </c>
      <c r="C27826" s="62" t="s">
        <v>69</v>
      </c>
      <c r="D27826" s="62" t="s">
        <v>148</v>
      </c>
      <c r="E27826" s="62" t="s">
        <v>148</v>
      </c>
      <c r="F27826" s="62" t="s">
        <v>18</v>
      </c>
      <c r="G27826" s="2">
        <v>-7.1999999999999993</v>
      </c>
      <c r="H27826" t="s">
        <v>14</v>
      </c>
    </row>
    <row r="27827" spans="1:8" hidden="1" x14ac:dyDescent="0.25">
      <c r="A27827" t="s">
        <v>26</v>
      </c>
      <c r="B27827" t="s">
        <v>9</v>
      </c>
      <c r="C27827" s="62" t="s">
        <v>69</v>
      </c>
      <c r="D27827" s="62" t="s">
        <v>148</v>
      </c>
      <c r="E27827" s="62" t="s">
        <v>148</v>
      </c>
      <c r="F27827" s="62" t="s">
        <v>22</v>
      </c>
      <c r="G27827" s="2">
        <v>-7.92</v>
      </c>
      <c r="H27827" t="s">
        <v>14</v>
      </c>
    </row>
    <row r="27828" spans="1:8" hidden="1" x14ac:dyDescent="0.25">
      <c r="A27828" t="s">
        <v>26</v>
      </c>
      <c r="B27828" t="s">
        <v>9</v>
      </c>
      <c r="C27828" s="62" t="s">
        <v>69</v>
      </c>
      <c r="D27828" s="62" t="s">
        <v>148</v>
      </c>
      <c r="E27828" s="62" t="s">
        <v>148</v>
      </c>
      <c r="F27828" s="62" t="s">
        <v>13</v>
      </c>
      <c r="G27828" s="2">
        <v>-7.1999999999999993</v>
      </c>
      <c r="H27828" t="s">
        <v>14</v>
      </c>
    </row>
    <row r="27829" spans="1:8" hidden="1" x14ac:dyDescent="0.25">
      <c r="A27829" t="s">
        <v>26</v>
      </c>
      <c r="B27829" t="s">
        <v>9</v>
      </c>
      <c r="C27829" s="62" t="s">
        <v>69</v>
      </c>
      <c r="D27829" s="62" t="s">
        <v>148</v>
      </c>
      <c r="E27829" s="62" t="s">
        <v>148</v>
      </c>
      <c r="F27829" s="62" t="s">
        <v>20</v>
      </c>
      <c r="G27829" s="2">
        <v>-780</v>
      </c>
      <c r="H27829" t="s">
        <v>14</v>
      </c>
    </row>
    <row r="27830" spans="1:8" hidden="1" x14ac:dyDescent="0.25">
      <c r="A27830" t="s">
        <v>26</v>
      </c>
      <c r="B27830" t="s">
        <v>9</v>
      </c>
      <c r="C27830" s="62" t="s">
        <v>69</v>
      </c>
      <c r="D27830" s="62" t="s">
        <v>148</v>
      </c>
      <c r="E27830" s="62" t="s">
        <v>148</v>
      </c>
      <c r="F27830" s="62" t="s">
        <v>18</v>
      </c>
      <c r="G27830" s="2">
        <v>-756</v>
      </c>
      <c r="H27830" t="s">
        <v>14</v>
      </c>
    </row>
    <row r="27831" spans="1:8" hidden="1" x14ac:dyDescent="0.25">
      <c r="A27831" t="s">
        <v>26</v>
      </c>
      <c r="B27831" t="s">
        <v>9</v>
      </c>
      <c r="C27831" s="62" t="s">
        <v>69</v>
      </c>
      <c r="D27831" s="62" t="s">
        <v>148</v>
      </c>
      <c r="E27831" s="62" t="s">
        <v>148</v>
      </c>
      <c r="F27831" s="62" t="s">
        <v>16</v>
      </c>
      <c r="G27831" s="2">
        <v>-756</v>
      </c>
      <c r="H27831" t="s">
        <v>14</v>
      </c>
    </row>
    <row r="27832" spans="1:8" hidden="1" x14ac:dyDescent="0.25">
      <c r="A27832" t="s">
        <v>26</v>
      </c>
      <c r="B27832" t="s">
        <v>9</v>
      </c>
      <c r="C27832" s="62" t="s">
        <v>69</v>
      </c>
      <c r="D27832" s="62" t="s">
        <v>148</v>
      </c>
      <c r="E27832" s="62" t="s">
        <v>148</v>
      </c>
      <c r="F27832" s="62" t="s">
        <v>24</v>
      </c>
      <c r="G27832" s="2">
        <v>-780</v>
      </c>
      <c r="H27832" t="s">
        <v>14</v>
      </c>
    </row>
    <row r="27833" spans="1:8" hidden="1" x14ac:dyDescent="0.25">
      <c r="A27833" t="s">
        <v>26</v>
      </c>
      <c r="B27833" t="s">
        <v>9</v>
      </c>
      <c r="C27833" s="62" t="s">
        <v>69</v>
      </c>
      <c r="D27833" s="62" t="s">
        <v>148</v>
      </c>
      <c r="E27833" s="62" t="s">
        <v>148</v>
      </c>
      <c r="F27833" s="62" t="s">
        <v>22</v>
      </c>
      <c r="G27833" s="2">
        <v>-780</v>
      </c>
      <c r="H27833" t="s">
        <v>14</v>
      </c>
    </row>
    <row r="27834" spans="1:8" hidden="1" x14ac:dyDescent="0.25">
      <c r="A27834" t="s">
        <v>26</v>
      </c>
      <c r="B27834" t="s">
        <v>9</v>
      </c>
      <c r="C27834" s="62" t="s">
        <v>69</v>
      </c>
      <c r="D27834" s="62" t="s">
        <v>148</v>
      </c>
      <c r="E27834" s="62" t="s">
        <v>148</v>
      </c>
      <c r="F27834" s="62" t="s">
        <v>13</v>
      </c>
      <c r="G27834" s="2">
        <v>-756</v>
      </c>
      <c r="H27834" t="s">
        <v>14</v>
      </c>
    </row>
    <row r="27835" spans="1:8" hidden="1" x14ac:dyDescent="0.25">
      <c r="A27835" t="s">
        <v>26</v>
      </c>
      <c r="B27835" t="s">
        <v>9</v>
      </c>
      <c r="C27835" s="62" t="s">
        <v>69</v>
      </c>
      <c r="D27835" s="62" t="s">
        <v>148</v>
      </c>
      <c r="E27835" s="62" t="s">
        <v>148</v>
      </c>
      <c r="F27835" s="62" t="s">
        <v>13</v>
      </c>
      <c r="G27835" s="2">
        <v>-233.39999999999998</v>
      </c>
      <c r="H27835" t="s">
        <v>14</v>
      </c>
    </row>
    <row r="27836" spans="1:8" hidden="1" x14ac:dyDescent="0.25">
      <c r="A27836" t="s">
        <v>26</v>
      </c>
      <c r="B27836" t="s">
        <v>9</v>
      </c>
      <c r="C27836" s="62" t="s">
        <v>69</v>
      </c>
      <c r="D27836" s="62" t="s">
        <v>148</v>
      </c>
      <c r="E27836" s="62" t="s">
        <v>148</v>
      </c>
      <c r="F27836" s="62" t="s">
        <v>20</v>
      </c>
      <c r="G27836" s="2">
        <v>-462</v>
      </c>
      <c r="H27836" t="s">
        <v>14</v>
      </c>
    </row>
    <row r="27837" spans="1:8" hidden="1" x14ac:dyDescent="0.25">
      <c r="A27837" t="s">
        <v>26</v>
      </c>
      <c r="B27837" t="s">
        <v>9</v>
      </c>
      <c r="C27837" s="62" t="s">
        <v>69</v>
      </c>
      <c r="D27837" s="62" t="s">
        <v>148</v>
      </c>
      <c r="E27837" s="62" t="s">
        <v>148</v>
      </c>
      <c r="F27837" s="62" t="s">
        <v>13</v>
      </c>
      <c r="G27837" s="2">
        <v>-429</v>
      </c>
      <c r="H27837" t="s">
        <v>14</v>
      </c>
    </row>
    <row r="27838" spans="1:8" hidden="1" x14ac:dyDescent="0.25">
      <c r="A27838" t="s">
        <v>26</v>
      </c>
      <c r="B27838" t="s">
        <v>9</v>
      </c>
      <c r="C27838" s="62" t="s">
        <v>69</v>
      </c>
      <c r="D27838" s="62" t="s">
        <v>148</v>
      </c>
      <c r="E27838" s="62" t="s">
        <v>148</v>
      </c>
      <c r="F27838" s="62" t="s">
        <v>20</v>
      </c>
      <c r="G27838" s="2">
        <v>-990.00000000000011</v>
      </c>
      <c r="H27838" t="s">
        <v>14</v>
      </c>
    </row>
    <row r="27839" spans="1:8" hidden="1" x14ac:dyDescent="0.25">
      <c r="A27839" t="s">
        <v>26</v>
      </c>
      <c r="B27839" t="s">
        <v>9</v>
      </c>
      <c r="C27839" s="62" t="s">
        <v>69</v>
      </c>
      <c r="D27839" s="62" t="s">
        <v>148</v>
      </c>
      <c r="E27839" s="62" t="s">
        <v>148</v>
      </c>
      <c r="F27839" s="62" t="s">
        <v>18</v>
      </c>
      <c r="G27839" s="2">
        <v>-902.4</v>
      </c>
      <c r="H27839" t="s">
        <v>14</v>
      </c>
    </row>
    <row r="27840" spans="1:8" hidden="1" x14ac:dyDescent="0.25">
      <c r="A27840" t="s">
        <v>26</v>
      </c>
      <c r="B27840" t="s">
        <v>9</v>
      </c>
      <c r="C27840" s="62" t="s">
        <v>69</v>
      </c>
      <c r="D27840" s="62" t="s">
        <v>148</v>
      </c>
      <c r="E27840" s="62" t="s">
        <v>148</v>
      </c>
      <c r="F27840" s="62" t="s">
        <v>16</v>
      </c>
      <c r="G27840" s="2">
        <v>-902.4</v>
      </c>
      <c r="H27840" t="s">
        <v>14</v>
      </c>
    </row>
    <row r="27841" spans="1:8" hidden="1" x14ac:dyDescent="0.25">
      <c r="A27841" t="s">
        <v>26</v>
      </c>
      <c r="B27841" t="s">
        <v>9</v>
      </c>
      <c r="C27841" s="62" t="s">
        <v>69</v>
      </c>
      <c r="D27841" s="62" t="s">
        <v>148</v>
      </c>
      <c r="E27841" s="62" t="s">
        <v>148</v>
      </c>
      <c r="F27841" s="62" t="s">
        <v>24</v>
      </c>
      <c r="G27841" s="2">
        <v>-990.00000000000011</v>
      </c>
      <c r="H27841" t="s">
        <v>14</v>
      </c>
    </row>
    <row r="27842" spans="1:8" hidden="1" x14ac:dyDescent="0.25">
      <c r="A27842" t="s">
        <v>26</v>
      </c>
      <c r="B27842" t="s">
        <v>9</v>
      </c>
      <c r="C27842" s="62" t="s">
        <v>69</v>
      </c>
      <c r="D27842" s="62" t="s">
        <v>148</v>
      </c>
      <c r="E27842" s="62" t="s">
        <v>148</v>
      </c>
      <c r="F27842" s="62" t="s">
        <v>22</v>
      </c>
      <c r="G27842" s="2">
        <v>-990.00000000000011</v>
      </c>
      <c r="H27842" t="s">
        <v>14</v>
      </c>
    </row>
    <row r="27843" spans="1:8" hidden="1" x14ac:dyDescent="0.25">
      <c r="A27843" t="s">
        <v>26</v>
      </c>
      <c r="B27843" t="s">
        <v>9</v>
      </c>
      <c r="C27843" s="62" t="s">
        <v>69</v>
      </c>
      <c r="D27843" s="62" t="s">
        <v>148</v>
      </c>
      <c r="E27843" s="62" t="s">
        <v>148</v>
      </c>
      <c r="F27843" s="62" t="s">
        <v>13</v>
      </c>
      <c r="G27843" s="2">
        <v>-902.4</v>
      </c>
      <c r="H27843" t="s">
        <v>14</v>
      </c>
    </row>
    <row r="27844" spans="1:8" hidden="1" x14ac:dyDescent="0.25">
      <c r="A27844" t="s">
        <v>26</v>
      </c>
      <c r="B27844" t="s">
        <v>9</v>
      </c>
      <c r="C27844" s="62" t="s">
        <v>69</v>
      </c>
      <c r="D27844" s="62" t="s">
        <v>148</v>
      </c>
      <c r="E27844" s="62" t="s">
        <v>148</v>
      </c>
      <c r="F27844" s="62" t="s">
        <v>20</v>
      </c>
      <c r="G27844" s="2">
        <v>-99</v>
      </c>
      <c r="H27844" t="s">
        <v>14</v>
      </c>
    </row>
    <row r="27845" spans="1:8" hidden="1" x14ac:dyDescent="0.25">
      <c r="A27845" t="s">
        <v>26</v>
      </c>
      <c r="B27845" t="s">
        <v>9</v>
      </c>
      <c r="C27845" s="62" t="s">
        <v>69</v>
      </c>
      <c r="D27845" s="62" t="s">
        <v>148</v>
      </c>
      <c r="E27845" s="62" t="s">
        <v>148</v>
      </c>
      <c r="F27845" s="62" t="s">
        <v>13</v>
      </c>
      <c r="G27845" s="2">
        <v>-66</v>
      </c>
      <c r="H27845" t="s">
        <v>14</v>
      </c>
    </row>
    <row r="27846" spans="1:8" hidden="1" x14ac:dyDescent="0.25">
      <c r="A27846" t="s">
        <v>26</v>
      </c>
      <c r="B27846" t="s">
        <v>9</v>
      </c>
      <c r="C27846" s="62" t="s">
        <v>69</v>
      </c>
      <c r="D27846" s="62" t="s">
        <v>148</v>
      </c>
      <c r="E27846" s="62" t="s">
        <v>148</v>
      </c>
      <c r="F27846" s="62" t="s">
        <v>25</v>
      </c>
      <c r="G27846" s="2">
        <v>-39</v>
      </c>
      <c r="H27846" t="s">
        <v>14</v>
      </c>
    </row>
    <row r="27847" spans="1:8" hidden="1" x14ac:dyDescent="0.25">
      <c r="A27847" t="s">
        <v>26</v>
      </c>
      <c r="B27847" t="s">
        <v>9</v>
      </c>
      <c r="C27847" s="62" t="s">
        <v>69</v>
      </c>
      <c r="D27847" s="62" t="s">
        <v>148</v>
      </c>
      <c r="E27847" s="62" t="s">
        <v>148</v>
      </c>
      <c r="F27847" s="62" t="s">
        <v>18</v>
      </c>
      <c r="G27847" s="2">
        <v>-33.6</v>
      </c>
      <c r="H27847" t="s">
        <v>14</v>
      </c>
    </row>
    <row r="27848" spans="1:8" hidden="1" x14ac:dyDescent="0.25">
      <c r="A27848" t="s">
        <v>26</v>
      </c>
      <c r="B27848" t="s">
        <v>9</v>
      </c>
      <c r="C27848" s="62" t="s">
        <v>69</v>
      </c>
      <c r="D27848" s="62" t="s">
        <v>148</v>
      </c>
      <c r="E27848" s="62" t="s">
        <v>148</v>
      </c>
      <c r="F27848" s="62" t="s">
        <v>22</v>
      </c>
      <c r="G27848" s="2">
        <v>-39</v>
      </c>
      <c r="H27848" t="s">
        <v>14</v>
      </c>
    </row>
    <row r="27849" spans="1:8" hidden="1" x14ac:dyDescent="0.25">
      <c r="A27849" t="s">
        <v>26</v>
      </c>
      <c r="B27849" t="s">
        <v>9</v>
      </c>
      <c r="C27849" s="62" t="s">
        <v>69</v>
      </c>
      <c r="D27849" s="62" t="s">
        <v>148</v>
      </c>
      <c r="E27849" s="62" t="s">
        <v>148</v>
      </c>
      <c r="F27849" s="62" t="s">
        <v>13</v>
      </c>
      <c r="G27849" s="2">
        <v>-33.6</v>
      </c>
      <c r="H27849" t="s">
        <v>14</v>
      </c>
    </row>
    <row r="27850" spans="1:8" hidden="1" x14ac:dyDescent="0.25">
      <c r="A27850" t="s">
        <v>26</v>
      </c>
      <c r="B27850" t="s">
        <v>9</v>
      </c>
      <c r="C27850" s="62" t="s">
        <v>69</v>
      </c>
      <c r="D27850" s="62" t="s">
        <v>148</v>
      </c>
      <c r="E27850" s="62" t="s">
        <v>148</v>
      </c>
      <c r="F27850" s="62" t="s">
        <v>20</v>
      </c>
      <c r="G27850" s="2">
        <v>-132</v>
      </c>
      <c r="H27850" t="s">
        <v>14</v>
      </c>
    </row>
    <row r="27851" spans="1:8" hidden="1" x14ac:dyDescent="0.25">
      <c r="A27851" t="s">
        <v>26</v>
      </c>
      <c r="B27851" t="s">
        <v>9</v>
      </c>
      <c r="C27851" s="62" t="s">
        <v>69</v>
      </c>
      <c r="D27851" s="62" t="s">
        <v>148</v>
      </c>
      <c r="E27851" s="62" t="s">
        <v>148</v>
      </c>
      <c r="F27851" s="62" t="s">
        <v>13</v>
      </c>
      <c r="G27851" s="2">
        <v>-85.8</v>
      </c>
      <c r="H27851" t="s">
        <v>14</v>
      </c>
    </row>
    <row r="27852" spans="1:8" hidden="1" x14ac:dyDescent="0.25">
      <c r="A27852" t="s">
        <v>26</v>
      </c>
      <c r="B27852" t="s">
        <v>9</v>
      </c>
      <c r="C27852" s="62" t="s">
        <v>69</v>
      </c>
      <c r="D27852" s="62" t="s">
        <v>148</v>
      </c>
      <c r="E27852" s="62" t="s">
        <v>148</v>
      </c>
      <c r="F27852" s="62" t="s">
        <v>20</v>
      </c>
      <c r="G27852" s="2">
        <v>-211.2</v>
      </c>
      <c r="H27852" t="s">
        <v>14</v>
      </c>
    </row>
    <row r="27853" spans="1:8" hidden="1" x14ac:dyDescent="0.25">
      <c r="A27853" t="s">
        <v>26</v>
      </c>
      <c r="B27853" t="s">
        <v>9</v>
      </c>
      <c r="C27853" s="62" t="s">
        <v>69</v>
      </c>
      <c r="D27853" s="62" t="s">
        <v>148</v>
      </c>
      <c r="E27853" s="62" t="s">
        <v>148</v>
      </c>
      <c r="F27853" s="62" t="s">
        <v>13</v>
      </c>
      <c r="G27853" s="2">
        <v>-178.2</v>
      </c>
      <c r="H27853" t="s">
        <v>14</v>
      </c>
    </row>
    <row r="27854" spans="1:8" hidden="1" x14ac:dyDescent="0.25">
      <c r="A27854" t="s">
        <v>26</v>
      </c>
      <c r="B27854" t="s">
        <v>9</v>
      </c>
      <c r="C27854" s="62" t="s">
        <v>69</v>
      </c>
      <c r="D27854" s="62" t="s">
        <v>148</v>
      </c>
      <c r="E27854" s="62" t="s">
        <v>148</v>
      </c>
      <c r="F27854" s="62" t="s">
        <v>20</v>
      </c>
      <c r="G27854" s="2">
        <v>-36</v>
      </c>
      <c r="H27854" t="s">
        <v>14</v>
      </c>
    </row>
    <row r="27855" spans="1:8" hidden="1" x14ac:dyDescent="0.25">
      <c r="A27855" t="s">
        <v>26</v>
      </c>
      <c r="B27855" t="s">
        <v>9</v>
      </c>
      <c r="C27855" s="62" t="s">
        <v>69</v>
      </c>
      <c r="D27855" s="62" t="s">
        <v>148</v>
      </c>
      <c r="E27855" s="62" t="s">
        <v>148</v>
      </c>
      <c r="F27855" s="62" t="s">
        <v>18</v>
      </c>
      <c r="G27855" s="2">
        <v>-33</v>
      </c>
      <c r="H27855" t="s">
        <v>14</v>
      </c>
    </row>
    <row r="27856" spans="1:8" hidden="1" x14ac:dyDescent="0.25">
      <c r="A27856" t="s">
        <v>26</v>
      </c>
      <c r="B27856" t="s">
        <v>9</v>
      </c>
      <c r="C27856" s="62" t="s">
        <v>69</v>
      </c>
      <c r="D27856" s="62" t="s">
        <v>148</v>
      </c>
      <c r="E27856" s="62" t="s">
        <v>148</v>
      </c>
      <c r="F27856" s="62" t="s">
        <v>16</v>
      </c>
      <c r="G27856" s="2">
        <v>-33</v>
      </c>
      <c r="H27856" t="s">
        <v>14</v>
      </c>
    </row>
    <row r="27857" spans="1:8" hidden="1" x14ac:dyDescent="0.25">
      <c r="A27857" t="s">
        <v>26</v>
      </c>
      <c r="B27857" t="s">
        <v>9</v>
      </c>
      <c r="C27857" s="62" t="s">
        <v>69</v>
      </c>
      <c r="D27857" s="62" t="s">
        <v>148</v>
      </c>
      <c r="E27857" s="62" t="s">
        <v>148</v>
      </c>
      <c r="F27857" s="62" t="s">
        <v>24</v>
      </c>
      <c r="G27857" s="2">
        <v>-36</v>
      </c>
      <c r="H27857" t="s">
        <v>14</v>
      </c>
    </row>
    <row r="27858" spans="1:8" hidden="1" x14ac:dyDescent="0.25">
      <c r="A27858" t="s">
        <v>26</v>
      </c>
      <c r="B27858" t="s">
        <v>9</v>
      </c>
      <c r="C27858" s="62" t="s">
        <v>69</v>
      </c>
      <c r="D27858" s="62" t="s">
        <v>148</v>
      </c>
      <c r="E27858" s="62" t="s">
        <v>148</v>
      </c>
      <c r="F27858" s="62" t="s">
        <v>22</v>
      </c>
      <c r="G27858" s="2">
        <v>-36</v>
      </c>
      <c r="H27858" t="s">
        <v>14</v>
      </c>
    </row>
    <row r="27859" spans="1:8" hidden="1" x14ac:dyDescent="0.25">
      <c r="A27859" t="s">
        <v>26</v>
      </c>
      <c r="B27859" t="s">
        <v>9</v>
      </c>
      <c r="C27859" s="62" t="s">
        <v>69</v>
      </c>
      <c r="D27859" s="62" t="s">
        <v>148</v>
      </c>
      <c r="E27859" s="62" t="s">
        <v>148</v>
      </c>
      <c r="F27859" s="62" t="s">
        <v>13</v>
      </c>
      <c r="G27859" s="2">
        <v>-33</v>
      </c>
      <c r="H27859" t="s">
        <v>14</v>
      </c>
    </row>
    <row r="27860" spans="1:8" hidden="1" x14ac:dyDescent="0.25">
      <c r="A27860" t="s">
        <v>26</v>
      </c>
      <c r="B27860" t="s">
        <v>9</v>
      </c>
      <c r="C27860" s="62" t="s">
        <v>69</v>
      </c>
      <c r="D27860" s="62" t="s">
        <v>148</v>
      </c>
      <c r="E27860" s="62" t="s">
        <v>148</v>
      </c>
      <c r="F27860" s="62" t="s">
        <v>21</v>
      </c>
      <c r="G27860" s="2">
        <v>-144</v>
      </c>
      <c r="H27860" t="s">
        <v>14</v>
      </c>
    </row>
    <row r="27861" spans="1:8" hidden="1" x14ac:dyDescent="0.25">
      <c r="A27861" t="s">
        <v>26</v>
      </c>
      <c r="B27861" t="s">
        <v>9</v>
      </c>
      <c r="C27861" s="62" t="s">
        <v>69</v>
      </c>
      <c r="D27861" s="62" t="s">
        <v>148</v>
      </c>
      <c r="E27861" s="62" t="s">
        <v>148</v>
      </c>
      <c r="F27861" s="62" t="s">
        <v>18</v>
      </c>
      <c r="G27861" s="2">
        <v>-139.19999999999999</v>
      </c>
      <c r="H27861" t="s">
        <v>14</v>
      </c>
    </row>
    <row r="27862" spans="1:8" hidden="1" x14ac:dyDescent="0.25">
      <c r="A27862" t="s">
        <v>26</v>
      </c>
      <c r="B27862" t="s">
        <v>9</v>
      </c>
      <c r="C27862" s="62" t="s">
        <v>69</v>
      </c>
      <c r="D27862" s="62" t="s">
        <v>148</v>
      </c>
      <c r="E27862" s="62" t="s">
        <v>148</v>
      </c>
      <c r="F27862" s="62" t="s">
        <v>24</v>
      </c>
      <c r="G27862" s="2">
        <v>-144</v>
      </c>
      <c r="H27862" t="s">
        <v>14</v>
      </c>
    </row>
    <row r="27863" spans="1:8" hidden="1" x14ac:dyDescent="0.25">
      <c r="A27863" t="s">
        <v>26</v>
      </c>
      <c r="B27863" t="s">
        <v>9</v>
      </c>
      <c r="C27863" s="62" t="s">
        <v>69</v>
      </c>
      <c r="D27863" s="62" t="s">
        <v>148</v>
      </c>
      <c r="E27863" s="62" t="s">
        <v>148</v>
      </c>
      <c r="F27863" s="62" t="s">
        <v>15</v>
      </c>
      <c r="G27863" s="2">
        <v>-139.19999999999999</v>
      </c>
      <c r="H27863" t="s">
        <v>14</v>
      </c>
    </row>
    <row r="27864" spans="1:8" hidden="1" x14ac:dyDescent="0.25">
      <c r="A27864" t="s">
        <v>26</v>
      </c>
      <c r="B27864" t="s">
        <v>9</v>
      </c>
      <c r="C27864" s="62" t="s">
        <v>69</v>
      </c>
      <c r="D27864" s="62" t="s">
        <v>148</v>
      </c>
      <c r="E27864" s="62" t="s">
        <v>148</v>
      </c>
      <c r="F27864" s="62" t="s">
        <v>20</v>
      </c>
      <c r="G27864" s="2">
        <v>-72.599999999999994</v>
      </c>
      <c r="H27864" t="s">
        <v>14</v>
      </c>
    </row>
    <row r="27865" spans="1:8" hidden="1" x14ac:dyDescent="0.25">
      <c r="A27865" t="s">
        <v>26</v>
      </c>
      <c r="B27865" t="s">
        <v>9</v>
      </c>
      <c r="C27865" s="62" t="s">
        <v>69</v>
      </c>
      <c r="D27865" s="62" t="s">
        <v>148</v>
      </c>
      <c r="E27865" s="62" t="s">
        <v>148</v>
      </c>
      <c r="F27865" s="62" t="s">
        <v>13</v>
      </c>
      <c r="G27865" s="2">
        <v>-66</v>
      </c>
      <c r="H27865" t="s">
        <v>14</v>
      </c>
    </row>
    <row r="27866" spans="1:8" hidden="1" x14ac:dyDescent="0.25">
      <c r="A27866" t="s">
        <v>26</v>
      </c>
      <c r="B27866" t="s">
        <v>9</v>
      </c>
      <c r="C27866" s="62" t="s">
        <v>69</v>
      </c>
      <c r="D27866" s="62" t="s">
        <v>148</v>
      </c>
      <c r="E27866" s="62" t="s">
        <v>148</v>
      </c>
      <c r="F27866" s="62" t="s">
        <v>20</v>
      </c>
      <c r="G27866" s="2">
        <v>-617.10000000000014</v>
      </c>
      <c r="H27866" t="s">
        <v>14</v>
      </c>
    </row>
    <row r="27867" spans="1:8" hidden="1" x14ac:dyDescent="0.25">
      <c r="A27867" t="s">
        <v>26</v>
      </c>
      <c r="B27867" t="s">
        <v>9</v>
      </c>
      <c r="C27867" s="62" t="s">
        <v>69</v>
      </c>
      <c r="D27867" s="62" t="s">
        <v>148</v>
      </c>
      <c r="E27867" s="62" t="s">
        <v>148</v>
      </c>
      <c r="F27867" s="62" t="s">
        <v>13</v>
      </c>
      <c r="G27867" s="2">
        <v>-561</v>
      </c>
      <c r="H27867" t="s">
        <v>14</v>
      </c>
    </row>
    <row r="27868" spans="1:8" hidden="1" x14ac:dyDescent="0.25">
      <c r="A27868" t="s">
        <v>26</v>
      </c>
      <c r="B27868" t="s">
        <v>9</v>
      </c>
      <c r="C27868" s="62" t="s">
        <v>69</v>
      </c>
      <c r="D27868" s="62" t="s">
        <v>148</v>
      </c>
      <c r="E27868" s="62" t="s">
        <v>148</v>
      </c>
      <c r="F27868" s="62" t="s">
        <v>20</v>
      </c>
      <c r="G27868" s="2">
        <v>-84</v>
      </c>
      <c r="H27868" t="s">
        <v>14</v>
      </c>
    </row>
    <row r="27869" spans="1:8" hidden="1" x14ac:dyDescent="0.25">
      <c r="A27869" t="s">
        <v>26</v>
      </c>
      <c r="B27869" t="s">
        <v>9</v>
      </c>
      <c r="C27869" s="62" t="s">
        <v>69</v>
      </c>
      <c r="D27869" s="62" t="s">
        <v>148</v>
      </c>
      <c r="E27869" s="62" t="s">
        <v>148</v>
      </c>
      <c r="F27869" s="62" t="s">
        <v>18</v>
      </c>
      <c r="G27869" s="2">
        <v>-75</v>
      </c>
      <c r="H27869" t="s">
        <v>14</v>
      </c>
    </row>
    <row r="27870" spans="1:8" hidden="1" x14ac:dyDescent="0.25">
      <c r="A27870" t="s">
        <v>26</v>
      </c>
      <c r="B27870" t="s">
        <v>9</v>
      </c>
      <c r="C27870" s="62" t="s">
        <v>69</v>
      </c>
      <c r="D27870" s="62" t="s">
        <v>148</v>
      </c>
      <c r="E27870" s="62" t="s">
        <v>148</v>
      </c>
      <c r="F27870" s="62" t="s">
        <v>16</v>
      </c>
      <c r="G27870" s="2">
        <v>-75</v>
      </c>
      <c r="H27870" t="s">
        <v>14</v>
      </c>
    </row>
    <row r="27871" spans="1:8" hidden="1" x14ac:dyDescent="0.25">
      <c r="A27871" t="s">
        <v>26</v>
      </c>
      <c r="B27871" t="s">
        <v>9</v>
      </c>
      <c r="C27871" s="62" t="s">
        <v>69</v>
      </c>
      <c r="D27871" s="62" t="s">
        <v>148</v>
      </c>
      <c r="E27871" s="62" t="s">
        <v>148</v>
      </c>
      <c r="F27871" s="62" t="s">
        <v>24</v>
      </c>
      <c r="G27871" s="2">
        <v>-84</v>
      </c>
      <c r="H27871" t="s">
        <v>14</v>
      </c>
    </row>
    <row r="27872" spans="1:8" hidden="1" x14ac:dyDescent="0.25">
      <c r="A27872" t="s">
        <v>26</v>
      </c>
      <c r="B27872" t="s">
        <v>9</v>
      </c>
      <c r="C27872" s="62" t="s">
        <v>69</v>
      </c>
      <c r="D27872" s="62" t="s">
        <v>148</v>
      </c>
      <c r="E27872" s="62" t="s">
        <v>148</v>
      </c>
      <c r="F27872" s="62" t="s">
        <v>22</v>
      </c>
      <c r="G27872" s="2">
        <v>-84</v>
      </c>
      <c r="H27872" t="s">
        <v>14</v>
      </c>
    </row>
    <row r="27873" spans="1:8" hidden="1" x14ac:dyDescent="0.25">
      <c r="A27873" t="s">
        <v>26</v>
      </c>
      <c r="B27873" t="s">
        <v>9</v>
      </c>
      <c r="C27873" s="62" t="s">
        <v>69</v>
      </c>
      <c r="D27873" s="62" t="s">
        <v>148</v>
      </c>
      <c r="E27873" s="62" t="s">
        <v>148</v>
      </c>
      <c r="F27873" s="62" t="s">
        <v>13</v>
      </c>
      <c r="G27873" s="2">
        <v>-75</v>
      </c>
      <c r="H27873" t="s">
        <v>14</v>
      </c>
    </row>
    <row r="27874" spans="1:8" hidden="1" x14ac:dyDescent="0.25">
      <c r="A27874" t="s">
        <v>26</v>
      </c>
      <c r="B27874" t="s">
        <v>9</v>
      </c>
      <c r="C27874" s="62" t="s">
        <v>69</v>
      </c>
      <c r="D27874" s="62" t="s">
        <v>148</v>
      </c>
      <c r="E27874" s="62" t="s">
        <v>148</v>
      </c>
      <c r="F27874" s="62" t="s">
        <v>17</v>
      </c>
      <c r="G27874" s="2">
        <v>-150</v>
      </c>
      <c r="H27874" t="s">
        <v>14</v>
      </c>
    </row>
    <row r="27875" spans="1:8" hidden="1" x14ac:dyDescent="0.25">
      <c r="A27875" t="s">
        <v>26</v>
      </c>
      <c r="B27875" t="s">
        <v>9</v>
      </c>
      <c r="C27875" s="62" t="s">
        <v>69</v>
      </c>
      <c r="D27875" s="62" t="s">
        <v>148</v>
      </c>
      <c r="E27875" s="62" t="s">
        <v>148</v>
      </c>
      <c r="F27875" s="62" t="s">
        <v>20</v>
      </c>
      <c r="G27875" s="2">
        <v>-156</v>
      </c>
      <c r="H27875" t="s">
        <v>14</v>
      </c>
    </row>
    <row r="27876" spans="1:8" hidden="1" x14ac:dyDescent="0.25">
      <c r="A27876" t="s">
        <v>26</v>
      </c>
      <c r="B27876" t="s">
        <v>9</v>
      </c>
      <c r="C27876" s="62" t="s">
        <v>69</v>
      </c>
      <c r="D27876" s="62" t="s">
        <v>148</v>
      </c>
      <c r="E27876" s="62" t="s">
        <v>148</v>
      </c>
      <c r="F27876" s="62" t="s">
        <v>23</v>
      </c>
      <c r="G27876" s="2">
        <v>-156</v>
      </c>
      <c r="H27876" t="s">
        <v>14</v>
      </c>
    </row>
    <row r="27877" spans="1:8" hidden="1" x14ac:dyDescent="0.25">
      <c r="A27877" t="s">
        <v>26</v>
      </c>
      <c r="B27877" t="s">
        <v>9</v>
      </c>
      <c r="C27877" s="62" t="s">
        <v>69</v>
      </c>
      <c r="D27877" s="62" t="s">
        <v>148</v>
      </c>
      <c r="E27877" s="62" t="s">
        <v>148</v>
      </c>
      <c r="F27877" s="62" t="s">
        <v>13</v>
      </c>
      <c r="G27877" s="2">
        <v>-150</v>
      </c>
      <c r="H27877" t="s">
        <v>14</v>
      </c>
    </row>
    <row r="27878" spans="1:8" hidden="1" x14ac:dyDescent="0.25">
      <c r="A27878" t="s">
        <v>26</v>
      </c>
      <c r="B27878" t="s">
        <v>9</v>
      </c>
      <c r="C27878" s="62" t="s">
        <v>69</v>
      </c>
      <c r="D27878" s="62" t="s">
        <v>148</v>
      </c>
      <c r="E27878" s="62" t="s">
        <v>148</v>
      </c>
      <c r="F27878" s="62" t="s">
        <v>20</v>
      </c>
      <c r="G27878" s="2">
        <v>-68.399999999999991</v>
      </c>
      <c r="H27878" t="s">
        <v>14</v>
      </c>
    </row>
    <row r="27879" spans="1:8" hidden="1" x14ac:dyDescent="0.25">
      <c r="A27879" t="s">
        <v>26</v>
      </c>
      <c r="B27879" t="s">
        <v>9</v>
      </c>
      <c r="C27879" s="62" t="s">
        <v>69</v>
      </c>
      <c r="D27879" s="62" t="s">
        <v>148</v>
      </c>
      <c r="E27879" s="62" t="s">
        <v>148</v>
      </c>
      <c r="F27879" s="62" t="s">
        <v>18</v>
      </c>
      <c r="G27879" s="2">
        <v>-63</v>
      </c>
      <c r="H27879" t="s">
        <v>14</v>
      </c>
    </row>
    <row r="27880" spans="1:8" hidden="1" x14ac:dyDescent="0.25">
      <c r="A27880" t="s">
        <v>26</v>
      </c>
      <c r="B27880" t="s">
        <v>9</v>
      </c>
      <c r="C27880" s="62" t="s">
        <v>69</v>
      </c>
      <c r="D27880" s="62" t="s">
        <v>148</v>
      </c>
      <c r="E27880" s="62" t="s">
        <v>148</v>
      </c>
      <c r="F27880" s="62" t="s">
        <v>16</v>
      </c>
      <c r="G27880" s="2">
        <v>-63</v>
      </c>
      <c r="H27880" t="s">
        <v>14</v>
      </c>
    </row>
    <row r="27881" spans="1:8" hidden="1" x14ac:dyDescent="0.25">
      <c r="A27881" t="s">
        <v>26</v>
      </c>
      <c r="B27881" t="s">
        <v>9</v>
      </c>
      <c r="C27881" s="62" t="s">
        <v>69</v>
      </c>
      <c r="D27881" s="62" t="s">
        <v>148</v>
      </c>
      <c r="E27881" s="62" t="s">
        <v>148</v>
      </c>
      <c r="F27881" s="62" t="s">
        <v>24</v>
      </c>
      <c r="G27881" s="2">
        <v>-68.399999999999991</v>
      </c>
      <c r="H27881" t="s">
        <v>14</v>
      </c>
    </row>
    <row r="27882" spans="1:8" hidden="1" x14ac:dyDescent="0.25">
      <c r="A27882" t="s">
        <v>26</v>
      </c>
      <c r="B27882" t="s">
        <v>9</v>
      </c>
      <c r="C27882" s="62" t="s">
        <v>69</v>
      </c>
      <c r="D27882" s="62" t="s">
        <v>148</v>
      </c>
      <c r="E27882" s="62" t="s">
        <v>148</v>
      </c>
      <c r="F27882" s="62" t="s">
        <v>22</v>
      </c>
      <c r="G27882" s="2">
        <v>-68.399999999999991</v>
      </c>
      <c r="H27882" t="s">
        <v>14</v>
      </c>
    </row>
    <row r="27883" spans="1:8" hidden="1" x14ac:dyDescent="0.25">
      <c r="A27883" t="s">
        <v>26</v>
      </c>
      <c r="B27883" t="s">
        <v>9</v>
      </c>
      <c r="C27883" s="62" t="s">
        <v>69</v>
      </c>
      <c r="D27883" s="62" t="s">
        <v>148</v>
      </c>
      <c r="E27883" s="62" t="s">
        <v>148</v>
      </c>
      <c r="F27883" s="62" t="s">
        <v>13</v>
      </c>
      <c r="G27883" s="2">
        <v>-63</v>
      </c>
      <c r="H27883" t="s">
        <v>14</v>
      </c>
    </row>
    <row r="27884" spans="1:8" hidden="1" x14ac:dyDescent="0.25">
      <c r="A27884" t="s">
        <v>26</v>
      </c>
      <c r="B27884" t="s">
        <v>9</v>
      </c>
      <c r="C27884" s="62" t="s">
        <v>69</v>
      </c>
      <c r="D27884" s="62" t="s">
        <v>148</v>
      </c>
      <c r="E27884" s="62" t="s">
        <v>148</v>
      </c>
      <c r="F27884" s="62" t="s">
        <v>17</v>
      </c>
      <c r="G27884" s="2">
        <v>-444</v>
      </c>
      <c r="H27884" t="s">
        <v>14</v>
      </c>
    </row>
    <row r="27885" spans="1:8" hidden="1" x14ac:dyDescent="0.25">
      <c r="A27885" t="s">
        <v>26</v>
      </c>
      <c r="B27885" t="s">
        <v>9</v>
      </c>
      <c r="C27885" s="62" t="s">
        <v>69</v>
      </c>
      <c r="D27885" s="62" t="s">
        <v>148</v>
      </c>
      <c r="E27885" s="62" t="s">
        <v>148</v>
      </c>
      <c r="F27885" s="62" t="s">
        <v>20</v>
      </c>
      <c r="G27885" s="2">
        <v>-450</v>
      </c>
      <c r="H27885" t="s">
        <v>14</v>
      </c>
    </row>
    <row r="27886" spans="1:8" hidden="1" x14ac:dyDescent="0.25">
      <c r="A27886" t="s">
        <v>26</v>
      </c>
      <c r="B27886" t="s">
        <v>9</v>
      </c>
      <c r="C27886" s="62" t="s">
        <v>69</v>
      </c>
      <c r="D27886" s="62" t="s">
        <v>148</v>
      </c>
      <c r="E27886" s="62" t="s">
        <v>148</v>
      </c>
      <c r="F27886" s="62" t="s">
        <v>23</v>
      </c>
      <c r="G27886" s="2">
        <v>-450</v>
      </c>
      <c r="H27886" t="s">
        <v>14</v>
      </c>
    </row>
    <row r="27887" spans="1:8" hidden="1" x14ac:dyDescent="0.25">
      <c r="A27887" t="s">
        <v>26</v>
      </c>
      <c r="B27887" t="s">
        <v>9</v>
      </c>
      <c r="C27887" s="62" t="s">
        <v>69</v>
      </c>
      <c r="D27887" s="62" t="s">
        <v>148</v>
      </c>
      <c r="E27887" s="62" t="s">
        <v>148</v>
      </c>
      <c r="F27887" s="62" t="s">
        <v>13</v>
      </c>
      <c r="G27887" s="2">
        <v>-444</v>
      </c>
      <c r="H27887" t="s">
        <v>14</v>
      </c>
    </row>
    <row r="27888" spans="1:8" hidden="1" x14ac:dyDescent="0.25">
      <c r="A27888" t="s">
        <v>26</v>
      </c>
      <c r="B27888" t="s">
        <v>9</v>
      </c>
      <c r="C27888" s="62" t="s">
        <v>69</v>
      </c>
      <c r="D27888" s="62" t="s">
        <v>148</v>
      </c>
      <c r="E27888" s="62" t="s">
        <v>148</v>
      </c>
      <c r="F27888" s="62" t="s">
        <v>21</v>
      </c>
      <c r="G27888" s="2">
        <v>-549</v>
      </c>
      <c r="H27888" t="s">
        <v>14</v>
      </c>
    </row>
    <row r="27889" spans="1:8" hidden="1" x14ac:dyDescent="0.25">
      <c r="A27889" t="s">
        <v>26</v>
      </c>
      <c r="B27889" t="s">
        <v>9</v>
      </c>
      <c r="C27889" s="62" t="s">
        <v>69</v>
      </c>
      <c r="D27889" s="62" t="s">
        <v>148</v>
      </c>
      <c r="E27889" s="62" t="s">
        <v>148</v>
      </c>
      <c r="F27889" s="62" t="s">
        <v>17</v>
      </c>
      <c r="G27889" s="2">
        <v>-536.4</v>
      </c>
      <c r="H27889" t="s">
        <v>14</v>
      </c>
    </row>
    <row r="27890" spans="1:8" hidden="1" x14ac:dyDescent="0.25">
      <c r="A27890" t="s">
        <v>26</v>
      </c>
      <c r="B27890" t="s">
        <v>9</v>
      </c>
      <c r="C27890" s="62" t="s">
        <v>69</v>
      </c>
      <c r="D27890" s="62" t="s">
        <v>148</v>
      </c>
      <c r="E27890" s="62" t="s">
        <v>148</v>
      </c>
      <c r="F27890" s="62" t="s">
        <v>25</v>
      </c>
      <c r="G27890" s="2">
        <v>-549</v>
      </c>
      <c r="H27890" t="s">
        <v>14</v>
      </c>
    </row>
    <row r="27891" spans="1:8" hidden="1" x14ac:dyDescent="0.25">
      <c r="A27891" t="s">
        <v>26</v>
      </c>
      <c r="B27891" t="s">
        <v>9</v>
      </c>
      <c r="C27891" s="62" t="s">
        <v>69</v>
      </c>
      <c r="D27891" s="62" t="s">
        <v>148</v>
      </c>
      <c r="E27891" s="62" t="s">
        <v>148</v>
      </c>
      <c r="F27891" s="62" t="s">
        <v>20</v>
      </c>
      <c r="G27891" s="2">
        <v>-549</v>
      </c>
      <c r="H27891" t="s">
        <v>14</v>
      </c>
    </row>
    <row r="27892" spans="1:8" hidden="1" x14ac:dyDescent="0.25">
      <c r="A27892" t="s">
        <v>26</v>
      </c>
      <c r="B27892" t="s">
        <v>9</v>
      </c>
      <c r="C27892" s="62" t="s">
        <v>69</v>
      </c>
      <c r="D27892" s="62" t="s">
        <v>148</v>
      </c>
      <c r="E27892" s="62" t="s">
        <v>148</v>
      </c>
      <c r="F27892" s="62" t="s">
        <v>19</v>
      </c>
      <c r="G27892" s="2">
        <v>-536.4</v>
      </c>
      <c r="H27892" t="s">
        <v>14</v>
      </c>
    </row>
    <row r="27893" spans="1:8" hidden="1" x14ac:dyDescent="0.25">
      <c r="A27893" t="s">
        <v>26</v>
      </c>
      <c r="B27893" t="s">
        <v>9</v>
      </c>
      <c r="C27893" s="62" t="s">
        <v>69</v>
      </c>
      <c r="D27893" s="62" t="s">
        <v>148</v>
      </c>
      <c r="E27893" s="62" t="s">
        <v>148</v>
      </c>
      <c r="F27893" s="62" t="s">
        <v>18</v>
      </c>
      <c r="G27893" s="2">
        <v>-536.4</v>
      </c>
      <c r="H27893" t="s">
        <v>14</v>
      </c>
    </row>
    <row r="27894" spans="1:8" hidden="1" x14ac:dyDescent="0.25">
      <c r="A27894" t="s">
        <v>26</v>
      </c>
      <c r="B27894" t="s">
        <v>9</v>
      </c>
      <c r="C27894" s="62" t="s">
        <v>69</v>
      </c>
      <c r="D27894" s="62" t="s">
        <v>148</v>
      </c>
      <c r="E27894" s="62" t="s">
        <v>148</v>
      </c>
      <c r="F27894" s="62" t="s">
        <v>16</v>
      </c>
      <c r="G27894" s="2">
        <v>-536.4</v>
      </c>
      <c r="H27894" t="s">
        <v>14</v>
      </c>
    </row>
    <row r="27895" spans="1:8" hidden="1" x14ac:dyDescent="0.25">
      <c r="A27895" t="s">
        <v>26</v>
      </c>
      <c r="B27895" t="s">
        <v>9</v>
      </c>
      <c r="C27895" s="62" t="s">
        <v>69</v>
      </c>
      <c r="D27895" s="62" t="s">
        <v>148</v>
      </c>
      <c r="E27895" s="62" t="s">
        <v>148</v>
      </c>
      <c r="F27895" s="62" t="s">
        <v>24</v>
      </c>
      <c r="G27895" s="2">
        <v>-549</v>
      </c>
      <c r="H27895" t="s">
        <v>14</v>
      </c>
    </row>
    <row r="27896" spans="1:8" hidden="1" x14ac:dyDescent="0.25">
      <c r="A27896" t="s">
        <v>26</v>
      </c>
      <c r="B27896" t="s">
        <v>9</v>
      </c>
      <c r="C27896" s="62" t="s">
        <v>69</v>
      </c>
      <c r="D27896" s="62" t="s">
        <v>148</v>
      </c>
      <c r="E27896" s="62" t="s">
        <v>148</v>
      </c>
      <c r="F27896" s="62" t="s">
        <v>23</v>
      </c>
      <c r="G27896" s="2">
        <v>-549</v>
      </c>
      <c r="H27896" t="s">
        <v>14</v>
      </c>
    </row>
    <row r="27897" spans="1:8" hidden="1" x14ac:dyDescent="0.25">
      <c r="A27897" t="s">
        <v>26</v>
      </c>
      <c r="B27897" t="s">
        <v>9</v>
      </c>
      <c r="C27897" s="62" t="s">
        <v>69</v>
      </c>
      <c r="D27897" s="62" t="s">
        <v>148</v>
      </c>
      <c r="E27897" s="62" t="s">
        <v>148</v>
      </c>
      <c r="F27897" s="62" t="s">
        <v>22</v>
      </c>
      <c r="G27897" s="2">
        <v>-549</v>
      </c>
      <c r="H27897" t="s">
        <v>14</v>
      </c>
    </row>
    <row r="27898" spans="1:8" hidden="1" x14ac:dyDescent="0.25">
      <c r="A27898" t="s">
        <v>26</v>
      </c>
      <c r="B27898" t="s">
        <v>9</v>
      </c>
      <c r="C27898" s="62" t="s">
        <v>69</v>
      </c>
      <c r="D27898" s="62" t="s">
        <v>148</v>
      </c>
      <c r="E27898" s="62" t="s">
        <v>148</v>
      </c>
      <c r="F27898" s="62" t="s">
        <v>15</v>
      </c>
      <c r="G27898" s="2">
        <v>-536.4</v>
      </c>
      <c r="H27898" t="s">
        <v>14</v>
      </c>
    </row>
    <row r="27899" spans="1:8" hidden="1" x14ac:dyDescent="0.25">
      <c r="A27899" t="s">
        <v>26</v>
      </c>
      <c r="B27899" t="s">
        <v>9</v>
      </c>
      <c r="C27899" s="62" t="s">
        <v>69</v>
      </c>
      <c r="D27899" s="62" t="s">
        <v>148</v>
      </c>
      <c r="E27899" s="62" t="s">
        <v>148</v>
      </c>
      <c r="F27899" s="62" t="s">
        <v>13</v>
      </c>
      <c r="G27899" s="2">
        <v>-536.4</v>
      </c>
      <c r="H27899" t="s">
        <v>14</v>
      </c>
    </row>
    <row r="27900" spans="1:8" hidden="1" x14ac:dyDescent="0.25">
      <c r="A27900" t="s">
        <v>26</v>
      </c>
      <c r="B27900" t="s">
        <v>9</v>
      </c>
      <c r="C27900" s="62" t="s">
        <v>69</v>
      </c>
      <c r="D27900" s="62" t="s">
        <v>148</v>
      </c>
      <c r="E27900" s="62" t="s">
        <v>148</v>
      </c>
      <c r="F27900" s="62" t="s">
        <v>20</v>
      </c>
      <c r="G27900" s="2">
        <v>-181.50000000000003</v>
      </c>
      <c r="H27900" t="s">
        <v>14</v>
      </c>
    </row>
    <row r="27901" spans="1:8" hidden="1" x14ac:dyDescent="0.25">
      <c r="A27901" t="s">
        <v>26</v>
      </c>
      <c r="B27901" t="s">
        <v>9</v>
      </c>
      <c r="C27901" s="62" t="s">
        <v>69</v>
      </c>
      <c r="D27901" s="62" t="s">
        <v>148</v>
      </c>
      <c r="E27901" s="62" t="s">
        <v>148</v>
      </c>
      <c r="F27901" s="62" t="s">
        <v>13</v>
      </c>
      <c r="G27901" s="2">
        <v>-165</v>
      </c>
      <c r="H27901" t="s">
        <v>14</v>
      </c>
    </row>
    <row r="27902" spans="1:8" hidden="1" x14ac:dyDescent="0.25">
      <c r="A27902" t="s">
        <v>26</v>
      </c>
      <c r="B27902" t="s">
        <v>9</v>
      </c>
      <c r="C27902" s="62" t="s">
        <v>69</v>
      </c>
      <c r="D27902" s="62" t="s">
        <v>148</v>
      </c>
      <c r="E27902" s="62" t="s">
        <v>148</v>
      </c>
      <c r="F27902" s="62" t="s">
        <v>20</v>
      </c>
      <c r="G27902" s="2">
        <v>-576</v>
      </c>
      <c r="H27902" t="s">
        <v>14</v>
      </c>
    </row>
    <row r="27903" spans="1:8" hidden="1" x14ac:dyDescent="0.25">
      <c r="A27903" t="s">
        <v>26</v>
      </c>
      <c r="B27903" t="s">
        <v>9</v>
      </c>
      <c r="C27903" s="62" t="s">
        <v>69</v>
      </c>
      <c r="D27903" s="62" t="s">
        <v>148</v>
      </c>
      <c r="E27903" s="62" t="s">
        <v>148</v>
      </c>
      <c r="F27903" s="62" t="s">
        <v>18</v>
      </c>
      <c r="G27903" s="2">
        <v>-567</v>
      </c>
      <c r="H27903" t="s">
        <v>14</v>
      </c>
    </row>
    <row r="27904" spans="1:8" hidden="1" x14ac:dyDescent="0.25">
      <c r="A27904" t="s">
        <v>26</v>
      </c>
      <c r="B27904" t="s">
        <v>9</v>
      </c>
      <c r="C27904" s="62" t="s">
        <v>69</v>
      </c>
      <c r="D27904" s="62" t="s">
        <v>148</v>
      </c>
      <c r="E27904" s="62" t="s">
        <v>148</v>
      </c>
      <c r="F27904" s="62" t="s">
        <v>16</v>
      </c>
      <c r="G27904" s="2">
        <v>-567</v>
      </c>
      <c r="H27904" t="s">
        <v>14</v>
      </c>
    </row>
    <row r="27905" spans="1:8" hidden="1" x14ac:dyDescent="0.25">
      <c r="A27905" t="s">
        <v>26</v>
      </c>
      <c r="B27905" t="s">
        <v>9</v>
      </c>
      <c r="C27905" s="62" t="s">
        <v>69</v>
      </c>
      <c r="D27905" s="62" t="s">
        <v>148</v>
      </c>
      <c r="E27905" s="62" t="s">
        <v>148</v>
      </c>
      <c r="F27905" s="62" t="s">
        <v>24</v>
      </c>
      <c r="G27905" s="2">
        <v>-576</v>
      </c>
      <c r="H27905" t="s">
        <v>14</v>
      </c>
    </row>
    <row r="27906" spans="1:8" hidden="1" x14ac:dyDescent="0.25">
      <c r="A27906" t="s">
        <v>26</v>
      </c>
      <c r="B27906" t="s">
        <v>9</v>
      </c>
      <c r="C27906" s="62" t="s">
        <v>69</v>
      </c>
      <c r="D27906" s="62" t="s">
        <v>148</v>
      </c>
      <c r="E27906" s="62" t="s">
        <v>148</v>
      </c>
      <c r="F27906" s="62" t="s">
        <v>22</v>
      </c>
      <c r="G27906" s="2">
        <v>-576</v>
      </c>
      <c r="H27906" t="s">
        <v>14</v>
      </c>
    </row>
    <row r="27907" spans="1:8" hidden="1" x14ac:dyDescent="0.25">
      <c r="A27907" t="s">
        <v>26</v>
      </c>
      <c r="B27907" t="s">
        <v>9</v>
      </c>
      <c r="C27907" s="62" t="s">
        <v>69</v>
      </c>
      <c r="D27907" s="62" t="s">
        <v>148</v>
      </c>
      <c r="E27907" s="62" t="s">
        <v>148</v>
      </c>
      <c r="F27907" s="62" t="s">
        <v>13</v>
      </c>
      <c r="G27907" s="2">
        <v>-567</v>
      </c>
      <c r="H27907" t="s">
        <v>14</v>
      </c>
    </row>
    <row r="27908" spans="1:8" hidden="1" x14ac:dyDescent="0.25">
      <c r="A27908" t="s">
        <v>26</v>
      </c>
      <c r="B27908" t="s">
        <v>9</v>
      </c>
      <c r="C27908" s="62" t="s">
        <v>69</v>
      </c>
      <c r="D27908" s="62" t="s">
        <v>148</v>
      </c>
      <c r="E27908" s="62" t="s">
        <v>148</v>
      </c>
      <c r="F27908" s="62" t="s">
        <v>21</v>
      </c>
      <c r="G27908" s="2">
        <v>-60.72</v>
      </c>
      <c r="H27908" t="s">
        <v>14</v>
      </c>
    </row>
    <row r="27909" spans="1:8" hidden="1" x14ac:dyDescent="0.25">
      <c r="A27909" t="s">
        <v>26</v>
      </c>
      <c r="B27909" t="s">
        <v>9</v>
      </c>
      <c r="C27909" s="62" t="s">
        <v>69</v>
      </c>
      <c r="D27909" s="62" t="s">
        <v>148</v>
      </c>
      <c r="E27909" s="62" t="s">
        <v>148</v>
      </c>
      <c r="F27909" s="62" t="s">
        <v>17</v>
      </c>
      <c r="G27909" s="2">
        <v>-41.4</v>
      </c>
      <c r="H27909" t="s">
        <v>14</v>
      </c>
    </row>
    <row r="27910" spans="1:8" hidden="1" x14ac:dyDescent="0.25">
      <c r="A27910" t="s">
        <v>26</v>
      </c>
      <c r="B27910" t="s">
        <v>9</v>
      </c>
      <c r="C27910" s="62" t="s">
        <v>69</v>
      </c>
      <c r="D27910" s="62" t="s">
        <v>148</v>
      </c>
      <c r="E27910" s="62" t="s">
        <v>148</v>
      </c>
      <c r="F27910" s="62" t="s">
        <v>25</v>
      </c>
      <c r="G27910" s="2">
        <v>-45.54</v>
      </c>
      <c r="H27910" t="s">
        <v>14</v>
      </c>
    </row>
    <row r="27911" spans="1:8" hidden="1" x14ac:dyDescent="0.25">
      <c r="A27911" t="s">
        <v>26</v>
      </c>
      <c r="B27911" t="s">
        <v>9</v>
      </c>
      <c r="C27911" s="62" t="s">
        <v>69</v>
      </c>
      <c r="D27911" s="62" t="s">
        <v>148</v>
      </c>
      <c r="E27911" s="62" t="s">
        <v>148</v>
      </c>
      <c r="F27911" s="62" t="s">
        <v>20</v>
      </c>
      <c r="G27911" s="2">
        <v>-60.72</v>
      </c>
      <c r="H27911" t="s">
        <v>14</v>
      </c>
    </row>
    <row r="27912" spans="1:8" hidden="1" x14ac:dyDescent="0.25">
      <c r="A27912" t="s">
        <v>26</v>
      </c>
      <c r="B27912" t="s">
        <v>9</v>
      </c>
      <c r="C27912" s="62" t="s">
        <v>69</v>
      </c>
      <c r="D27912" s="62" t="s">
        <v>148</v>
      </c>
      <c r="E27912" s="62" t="s">
        <v>148</v>
      </c>
      <c r="F27912" s="62" t="s">
        <v>19</v>
      </c>
      <c r="G27912" s="2">
        <v>-55.199999999999996</v>
      </c>
      <c r="H27912" t="s">
        <v>14</v>
      </c>
    </row>
    <row r="27913" spans="1:8" hidden="1" x14ac:dyDescent="0.25">
      <c r="A27913" t="s">
        <v>26</v>
      </c>
      <c r="B27913" t="s">
        <v>9</v>
      </c>
      <c r="C27913" s="62" t="s">
        <v>69</v>
      </c>
      <c r="D27913" s="62" t="s">
        <v>148</v>
      </c>
      <c r="E27913" s="62" t="s">
        <v>148</v>
      </c>
      <c r="F27913" s="62" t="s">
        <v>18</v>
      </c>
      <c r="G27913" s="2">
        <v>-55.199999999999996</v>
      </c>
      <c r="H27913" t="s">
        <v>14</v>
      </c>
    </row>
    <row r="27914" spans="1:8" hidden="1" x14ac:dyDescent="0.25">
      <c r="A27914" t="s">
        <v>26</v>
      </c>
      <c r="B27914" t="s">
        <v>9</v>
      </c>
      <c r="C27914" s="62" t="s">
        <v>69</v>
      </c>
      <c r="D27914" s="62" t="s">
        <v>148</v>
      </c>
      <c r="E27914" s="62" t="s">
        <v>148</v>
      </c>
      <c r="F27914" s="62" t="s">
        <v>16</v>
      </c>
      <c r="G27914" s="2">
        <v>-41.4</v>
      </c>
      <c r="H27914" t="s">
        <v>14</v>
      </c>
    </row>
    <row r="27915" spans="1:8" hidden="1" x14ac:dyDescent="0.25">
      <c r="A27915" t="s">
        <v>26</v>
      </c>
      <c r="B27915" t="s">
        <v>9</v>
      </c>
      <c r="C27915" s="62" t="s">
        <v>69</v>
      </c>
      <c r="D27915" s="62" t="s">
        <v>148</v>
      </c>
      <c r="E27915" s="62" t="s">
        <v>148</v>
      </c>
      <c r="F27915" s="62" t="s">
        <v>24</v>
      </c>
      <c r="G27915" s="2">
        <v>-45.54</v>
      </c>
      <c r="H27915" t="s">
        <v>14</v>
      </c>
    </row>
    <row r="27916" spans="1:8" hidden="1" x14ac:dyDescent="0.25">
      <c r="A27916" t="s">
        <v>26</v>
      </c>
      <c r="B27916" t="s">
        <v>9</v>
      </c>
      <c r="C27916" s="62" t="s">
        <v>69</v>
      </c>
      <c r="D27916" s="62" t="s">
        <v>148</v>
      </c>
      <c r="E27916" s="62" t="s">
        <v>148</v>
      </c>
      <c r="F27916" s="62" t="s">
        <v>23</v>
      </c>
      <c r="G27916" s="2">
        <v>-45.54</v>
      </c>
      <c r="H27916" t="s">
        <v>14</v>
      </c>
    </row>
    <row r="27917" spans="1:8" hidden="1" x14ac:dyDescent="0.25">
      <c r="A27917" t="s">
        <v>26</v>
      </c>
      <c r="B27917" t="s">
        <v>9</v>
      </c>
      <c r="C27917" s="62" t="s">
        <v>69</v>
      </c>
      <c r="D27917" s="62" t="s">
        <v>148</v>
      </c>
      <c r="E27917" s="62" t="s">
        <v>148</v>
      </c>
      <c r="F27917" s="62" t="s">
        <v>22</v>
      </c>
      <c r="G27917" s="2">
        <v>-60.72</v>
      </c>
      <c r="H27917" t="s">
        <v>14</v>
      </c>
    </row>
    <row r="27918" spans="1:8" hidden="1" x14ac:dyDescent="0.25">
      <c r="A27918" t="s">
        <v>26</v>
      </c>
      <c r="B27918" t="s">
        <v>9</v>
      </c>
      <c r="C27918" s="62" t="s">
        <v>69</v>
      </c>
      <c r="D27918" s="62" t="s">
        <v>148</v>
      </c>
      <c r="E27918" s="62" t="s">
        <v>148</v>
      </c>
      <c r="F27918" s="62" t="s">
        <v>15</v>
      </c>
      <c r="G27918" s="2">
        <v>-41.4</v>
      </c>
      <c r="H27918" t="s">
        <v>14</v>
      </c>
    </row>
    <row r="27919" spans="1:8" hidden="1" x14ac:dyDescent="0.25">
      <c r="A27919" t="s">
        <v>26</v>
      </c>
      <c r="B27919" t="s">
        <v>9</v>
      </c>
      <c r="C27919" s="62" t="s">
        <v>69</v>
      </c>
      <c r="D27919" s="62" t="s">
        <v>148</v>
      </c>
      <c r="E27919" s="62" t="s">
        <v>148</v>
      </c>
      <c r="F27919" s="62" t="s">
        <v>13</v>
      </c>
      <c r="G27919" s="2">
        <v>-27.599999999999998</v>
      </c>
      <c r="H27919" t="s">
        <v>14</v>
      </c>
    </row>
    <row r="27920" spans="1:8" hidden="1" x14ac:dyDescent="0.25">
      <c r="A27920" t="s">
        <v>26</v>
      </c>
      <c r="B27920" t="s">
        <v>9</v>
      </c>
      <c r="C27920" s="62" t="s">
        <v>69</v>
      </c>
      <c r="D27920" s="62" t="s">
        <v>148</v>
      </c>
      <c r="E27920" s="62" t="s">
        <v>148</v>
      </c>
      <c r="F27920" s="62" t="s">
        <v>21</v>
      </c>
      <c r="G27920" s="2">
        <v>-72</v>
      </c>
      <c r="H27920" t="s">
        <v>14</v>
      </c>
    </row>
    <row r="27921" spans="1:8" hidden="1" x14ac:dyDescent="0.25">
      <c r="A27921" t="s">
        <v>26</v>
      </c>
      <c r="B27921" t="s">
        <v>9</v>
      </c>
      <c r="C27921" s="62" t="s">
        <v>69</v>
      </c>
      <c r="D27921" s="62" t="s">
        <v>148</v>
      </c>
      <c r="E27921" s="62" t="s">
        <v>148</v>
      </c>
      <c r="F27921" s="62" t="s">
        <v>20</v>
      </c>
      <c r="G27921" s="2">
        <v>-72</v>
      </c>
      <c r="H27921" t="s">
        <v>14</v>
      </c>
    </row>
    <row r="27922" spans="1:8" hidden="1" x14ac:dyDescent="0.25">
      <c r="A27922" t="s">
        <v>26</v>
      </c>
      <c r="B27922" t="s">
        <v>9</v>
      </c>
      <c r="C27922" s="62" t="s">
        <v>69</v>
      </c>
      <c r="D27922" s="62" t="s">
        <v>148</v>
      </c>
      <c r="E27922" s="62" t="s">
        <v>148</v>
      </c>
      <c r="F27922" s="62" t="s">
        <v>19</v>
      </c>
      <c r="G27922" s="2">
        <v>-66</v>
      </c>
      <c r="H27922" t="s">
        <v>14</v>
      </c>
    </row>
    <row r="27923" spans="1:8" hidden="1" x14ac:dyDescent="0.25">
      <c r="A27923" t="s">
        <v>26</v>
      </c>
      <c r="B27923" t="s">
        <v>9</v>
      </c>
      <c r="C27923" s="62" t="s">
        <v>69</v>
      </c>
      <c r="D27923" s="62" t="s">
        <v>148</v>
      </c>
      <c r="E27923" s="62" t="s">
        <v>148</v>
      </c>
      <c r="F27923" s="62" t="s">
        <v>21</v>
      </c>
      <c r="G27923" s="2">
        <v>-1560</v>
      </c>
      <c r="H27923" t="s">
        <v>14</v>
      </c>
    </row>
    <row r="27924" spans="1:8" hidden="1" x14ac:dyDescent="0.25">
      <c r="A27924" t="s">
        <v>26</v>
      </c>
      <c r="B27924" t="s">
        <v>9</v>
      </c>
      <c r="C27924" s="62" t="s">
        <v>69</v>
      </c>
      <c r="D27924" s="62" t="s">
        <v>148</v>
      </c>
      <c r="E27924" s="62" t="s">
        <v>148</v>
      </c>
      <c r="F27924" s="62" t="s">
        <v>17</v>
      </c>
      <c r="G27924" s="2">
        <v>-1134</v>
      </c>
      <c r="H27924" t="s">
        <v>14</v>
      </c>
    </row>
    <row r="27925" spans="1:8" hidden="1" x14ac:dyDescent="0.25">
      <c r="A27925" t="s">
        <v>26</v>
      </c>
      <c r="B27925" t="s">
        <v>9</v>
      </c>
      <c r="C27925" s="62" t="s">
        <v>69</v>
      </c>
      <c r="D27925" s="62" t="s">
        <v>148</v>
      </c>
      <c r="E27925" s="62" t="s">
        <v>148</v>
      </c>
      <c r="F27925" s="62" t="s">
        <v>25</v>
      </c>
      <c r="G27925" s="2">
        <v>-975</v>
      </c>
      <c r="H27925" t="s">
        <v>14</v>
      </c>
    </row>
    <row r="27926" spans="1:8" hidden="1" x14ac:dyDescent="0.25">
      <c r="A27926" t="s">
        <v>26</v>
      </c>
      <c r="B27926" t="s">
        <v>9</v>
      </c>
      <c r="C27926" s="62" t="s">
        <v>69</v>
      </c>
      <c r="D27926" s="62" t="s">
        <v>148</v>
      </c>
      <c r="E27926" s="62" t="s">
        <v>148</v>
      </c>
      <c r="F27926" s="62" t="s">
        <v>20</v>
      </c>
      <c r="G27926" s="2">
        <v>-1560</v>
      </c>
      <c r="H27926" t="s">
        <v>14</v>
      </c>
    </row>
    <row r="27927" spans="1:8" hidden="1" x14ac:dyDescent="0.25">
      <c r="A27927" t="s">
        <v>26</v>
      </c>
      <c r="B27927" t="s">
        <v>9</v>
      </c>
      <c r="C27927" s="62" t="s">
        <v>69</v>
      </c>
      <c r="D27927" s="62" t="s">
        <v>148</v>
      </c>
      <c r="E27927" s="62" t="s">
        <v>148</v>
      </c>
      <c r="F27927" s="62" t="s">
        <v>19</v>
      </c>
      <c r="G27927" s="2">
        <v>-1512</v>
      </c>
      <c r="H27927" t="s">
        <v>14</v>
      </c>
    </row>
    <row r="27928" spans="1:8" hidden="1" x14ac:dyDescent="0.25">
      <c r="A27928" t="s">
        <v>26</v>
      </c>
      <c r="B27928" t="s">
        <v>9</v>
      </c>
      <c r="C27928" s="62" t="s">
        <v>69</v>
      </c>
      <c r="D27928" s="62" t="s">
        <v>148</v>
      </c>
      <c r="E27928" s="62" t="s">
        <v>148</v>
      </c>
      <c r="F27928" s="62" t="s">
        <v>18</v>
      </c>
      <c r="G27928" s="2">
        <v>-1512</v>
      </c>
      <c r="H27928" t="s">
        <v>14</v>
      </c>
    </row>
    <row r="27929" spans="1:8" hidden="1" x14ac:dyDescent="0.25">
      <c r="A27929" t="s">
        <v>26</v>
      </c>
      <c r="B27929" t="s">
        <v>9</v>
      </c>
      <c r="C27929" s="62" t="s">
        <v>69</v>
      </c>
      <c r="D27929" s="62" t="s">
        <v>148</v>
      </c>
      <c r="E27929" s="62" t="s">
        <v>148</v>
      </c>
      <c r="F27929" s="62" t="s">
        <v>16</v>
      </c>
      <c r="G27929" s="2">
        <v>-1134</v>
      </c>
      <c r="H27929" t="s">
        <v>14</v>
      </c>
    </row>
    <row r="27930" spans="1:8" hidden="1" x14ac:dyDescent="0.25">
      <c r="A27930" t="s">
        <v>26</v>
      </c>
      <c r="B27930" t="s">
        <v>9</v>
      </c>
      <c r="C27930" s="62" t="s">
        <v>69</v>
      </c>
      <c r="D27930" s="62" t="s">
        <v>148</v>
      </c>
      <c r="E27930" s="62" t="s">
        <v>148</v>
      </c>
      <c r="F27930" s="62" t="s">
        <v>24</v>
      </c>
      <c r="G27930" s="2">
        <v>-975</v>
      </c>
      <c r="H27930" t="s">
        <v>14</v>
      </c>
    </row>
    <row r="27931" spans="1:8" hidden="1" x14ac:dyDescent="0.25">
      <c r="A27931" t="s">
        <v>26</v>
      </c>
      <c r="B27931" t="s">
        <v>9</v>
      </c>
      <c r="C27931" s="62" t="s">
        <v>69</v>
      </c>
      <c r="D27931" s="62" t="s">
        <v>148</v>
      </c>
      <c r="E27931" s="62" t="s">
        <v>148</v>
      </c>
      <c r="F27931" s="62" t="s">
        <v>23</v>
      </c>
      <c r="G27931" s="2">
        <v>-975</v>
      </c>
      <c r="H27931" t="s">
        <v>14</v>
      </c>
    </row>
    <row r="27932" spans="1:8" hidden="1" x14ac:dyDescent="0.25">
      <c r="A27932" t="s">
        <v>26</v>
      </c>
      <c r="B27932" t="s">
        <v>9</v>
      </c>
      <c r="C27932" s="62" t="s">
        <v>69</v>
      </c>
      <c r="D27932" s="62" t="s">
        <v>148</v>
      </c>
      <c r="E27932" s="62" t="s">
        <v>148</v>
      </c>
      <c r="F27932" s="62" t="s">
        <v>22</v>
      </c>
      <c r="G27932" s="2">
        <v>-1170</v>
      </c>
      <c r="H27932" t="s">
        <v>14</v>
      </c>
    </row>
    <row r="27933" spans="1:8" hidden="1" x14ac:dyDescent="0.25">
      <c r="A27933" t="s">
        <v>26</v>
      </c>
      <c r="B27933" t="s">
        <v>9</v>
      </c>
      <c r="C27933" s="62" t="s">
        <v>69</v>
      </c>
      <c r="D27933" s="62" t="s">
        <v>148</v>
      </c>
      <c r="E27933" s="62" t="s">
        <v>148</v>
      </c>
      <c r="F27933" s="62" t="s">
        <v>15</v>
      </c>
      <c r="G27933" s="2">
        <v>-945</v>
      </c>
      <c r="H27933" t="s">
        <v>14</v>
      </c>
    </row>
    <row r="27934" spans="1:8" hidden="1" x14ac:dyDescent="0.25">
      <c r="A27934" t="s">
        <v>26</v>
      </c>
      <c r="B27934" t="s">
        <v>9</v>
      </c>
      <c r="C27934" s="62" t="s">
        <v>69</v>
      </c>
      <c r="D27934" s="62" t="s">
        <v>148</v>
      </c>
      <c r="E27934" s="62" t="s">
        <v>148</v>
      </c>
      <c r="F27934" s="62" t="s">
        <v>13</v>
      </c>
      <c r="G27934" s="2">
        <v>-945</v>
      </c>
      <c r="H27934" t="s">
        <v>14</v>
      </c>
    </row>
    <row r="27935" spans="1:8" hidden="1" x14ac:dyDescent="0.25">
      <c r="A27935" t="s">
        <v>26</v>
      </c>
      <c r="B27935" t="s">
        <v>9</v>
      </c>
      <c r="C27935" s="62" t="s">
        <v>69</v>
      </c>
      <c r="D27935" s="62" t="s">
        <v>148</v>
      </c>
      <c r="E27935" s="62" t="s">
        <v>148</v>
      </c>
      <c r="F27935" s="62" t="s">
        <v>21</v>
      </c>
      <c r="G27935" s="2">
        <v>-42</v>
      </c>
      <c r="H27935" t="s">
        <v>14</v>
      </c>
    </row>
    <row r="27936" spans="1:8" hidden="1" x14ac:dyDescent="0.25">
      <c r="A27936" t="s">
        <v>26</v>
      </c>
      <c r="B27936" t="s">
        <v>9</v>
      </c>
      <c r="C27936" s="62" t="s">
        <v>69</v>
      </c>
      <c r="D27936" s="62" t="s">
        <v>148</v>
      </c>
      <c r="E27936" s="62" t="s">
        <v>148</v>
      </c>
      <c r="F27936" s="62" t="s">
        <v>20</v>
      </c>
      <c r="G27936" s="2">
        <v>-42</v>
      </c>
      <c r="H27936" t="s">
        <v>14</v>
      </c>
    </row>
    <row r="27937" spans="1:8" hidden="1" x14ac:dyDescent="0.25">
      <c r="A27937" t="s">
        <v>26</v>
      </c>
      <c r="B27937" t="s">
        <v>9</v>
      </c>
      <c r="C27937" s="62" t="s">
        <v>69</v>
      </c>
      <c r="D27937" s="62" t="s">
        <v>148</v>
      </c>
      <c r="E27937" s="62" t="s">
        <v>148</v>
      </c>
      <c r="F27937" s="62" t="s">
        <v>19</v>
      </c>
      <c r="G27937" s="2">
        <v>-39</v>
      </c>
      <c r="H27937" t="s">
        <v>14</v>
      </c>
    </row>
    <row r="27938" spans="1:8" hidden="1" x14ac:dyDescent="0.25">
      <c r="A27938" t="s">
        <v>26</v>
      </c>
      <c r="B27938" t="s">
        <v>9</v>
      </c>
      <c r="C27938" s="62" t="s">
        <v>69</v>
      </c>
      <c r="D27938" s="62" t="s">
        <v>148</v>
      </c>
      <c r="E27938" s="62" t="s">
        <v>148</v>
      </c>
      <c r="F27938" s="62" t="s">
        <v>21</v>
      </c>
      <c r="G27938" s="2">
        <v>-18</v>
      </c>
      <c r="H27938" t="s">
        <v>14</v>
      </c>
    </row>
    <row r="27939" spans="1:8" hidden="1" x14ac:dyDescent="0.25">
      <c r="A27939" t="s">
        <v>26</v>
      </c>
      <c r="B27939" t="s">
        <v>9</v>
      </c>
      <c r="C27939" s="62" t="s">
        <v>69</v>
      </c>
      <c r="D27939" s="62" t="s">
        <v>148</v>
      </c>
      <c r="E27939" s="62" t="s">
        <v>148</v>
      </c>
      <c r="F27939" s="62" t="s">
        <v>20</v>
      </c>
      <c r="G27939" s="2">
        <v>-18</v>
      </c>
      <c r="H27939" t="s">
        <v>14</v>
      </c>
    </row>
    <row r="27940" spans="1:8" hidden="1" x14ac:dyDescent="0.25">
      <c r="A27940" t="s">
        <v>26</v>
      </c>
      <c r="B27940" t="s">
        <v>9</v>
      </c>
      <c r="C27940" s="62" t="s">
        <v>69</v>
      </c>
      <c r="D27940" s="62" t="s">
        <v>148</v>
      </c>
      <c r="E27940" s="62" t="s">
        <v>148</v>
      </c>
      <c r="F27940" s="62" t="s">
        <v>19</v>
      </c>
      <c r="G27940" s="2">
        <v>-12</v>
      </c>
      <c r="H27940" t="s">
        <v>14</v>
      </c>
    </row>
    <row r="27941" spans="1:8" hidden="1" x14ac:dyDescent="0.25">
      <c r="A27941" t="s">
        <v>26</v>
      </c>
      <c r="B27941" t="s">
        <v>9</v>
      </c>
      <c r="C27941" s="62" t="s">
        <v>69</v>
      </c>
      <c r="D27941" s="62" t="s">
        <v>148</v>
      </c>
      <c r="E27941" s="62" t="s">
        <v>148</v>
      </c>
      <c r="F27941" s="62" t="s">
        <v>18</v>
      </c>
      <c r="G27941" s="2">
        <v>-6</v>
      </c>
      <c r="H27941" t="s">
        <v>14</v>
      </c>
    </row>
    <row r="27942" spans="1:8" hidden="1" x14ac:dyDescent="0.25">
      <c r="A27942" t="s">
        <v>26</v>
      </c>
      <c r="B27942" t="s">
        <v>9</v>
      </c>
      <c r="C27942" s="62" t="s">
        <v>69</v>
      </c>
      <c r="D27942" s="62" t="s">
        <v>148</v>
      </c>
      <c r="E27942" s="62" t="s">
        <v>148</v>
      </c>
      <c r="F27942" s="62" t="s">
        <v>21</v>
      </c>
      <c r="G27942" s="2">
        <v>-39</v>
      </c>
      <c r="H27942" t="s">
        <v>14</v>
      </c>
    </row>
    <row r="27943" spans="1:8" hidden="1" x14ac:dyDescent="0.25">
      <c r="A27943" t="s">
        <v>26</v>
      </c>
      <c r="B27943" t="s">
        <v>9</v>
      </c>
      <c r="C27943" s="62" t="s">
        <v>69</v>
      </c>
      <c r="D27943" s="62" t="s">
        <v>148</v>
      </c>
      <c r="E27943" s="62" t="s">
        <v>148</v>
      </c>
      <c r="F27943" s="62" t="s">
        <v>20</v>
      </c>
      <c r="G27943" s="2">
        <v>-39</v>
      </c>
      <c r="H27943" t="s">
        <v>14</v>
      </c>
    </row>
    <row r="27944" spans="1:8" hidden="1" x14ac:dyDescent="0.25">
      <c r="A27944" t="s">
        <v>26</v>
      </c>
      <c r="B27944" t="s">
        <v>9</v>
      </c>
      <c r="C27944" s="62" t="s">
        <v>69</v>
      </c>
      <c r="D27944" s="62" t="s">
        <v>148</v>
      </c>
      <c r="E27944" s="62" t="s">
        <v>148</v>
      </c>
      <c r="F27944" s="62" t="s">
        <v>19</v>
      </c>
      <c r="G27944" s="2">
        <v>-33.6</v>
      </c>
      <c r="H27944" t="s">
        <v>14</v>
      </c>
    </row>
    <row r="27945" spans="1:8" hidden="1" x14ac:dyDescent="0.25">
      <c r="A27945" t="s">
        <v>26</v>
      </c>
      <c r="B27945" t="s">
        <v>9</v>
      </c>
      <c r="C27945" s="62" t="s">
        <v>69</v>
      </c>
      <c r="D27945" s="62" t="s">
        <v>148</v>
      </c>
      <c r="E27945" s="62" t="s">
        <v>148</v>
      </c>
      <c r="F27945" s="62" t="s">
        <v>21</v>
      </c>
      <c r="G27945" s="2">
        <v>-12</v>
      </c>
      <c r="H27945" t="s">
        <v>14</v>
      </c>
    </row>
    <row r="27946" spans="1:8" hidden="1" x14ac:dyDescent="0.25">
      <c r="A27946" t="s">
        <v>26</v>
      </c>
      <c r="B27946" t="s">
        <v>9</v>
      </c>
      <c r="C27946" s="62" t="s">
        <v>69</v>
      </c>
      <c r="D27946" s="62" t="s">
        <v>148</v>
      </c>
      <c r="E27946" s="62" t="s">
        <v>148</v>
      </c>
      <c r="F27946" s="62" t="s">
        <v>20</v>
      </c>
      <c r="G27946" s="2">
        <v>-12</v>
      </c>
      <c r="H27946" t="s">
        <v>14</v>
      </c>
    </row>
    <row r="27947" spans="1:8" hidden="1" x14ac:dyDescent="0.25">
      <c r="A27947" t="s">
        <v>26</v>
      </c>
      <c r="B27947" t="s">
        <v>9</v>
      </c>
      <c r="C27947" s="62" t="s">
        <v>69</v>
      </c>
      <c r="D27947" s="62" t="s">
        <v>148</v>
      </c>
      <c r="E27947" s="62" t="s">
        <v>148</v>
      </c>
      <c r="F27947" s="62" t="s">
        <v>19</v>
      </c>
      <c r="G27947" s="2">
        <v>-7.8</v>
      </c>
      <c r="H27947" t="s">
        <v>14</v>
      </c>
    </row>
    <row r="27948" spans="1:8" hidden="1" x14ac:dyDescent="0.25">
      <c r="A27948" t="s">
        <v>26</v>
      </c>
      <c r="B27948" t="s">
        <v>9</v>
      </c>
      <c r="C27948" s="62" t="s">
        <v>69</v>
      </c>
      <c r="D27948" s="62" t="s">
        <v>148</v>
      </c>
      <c r="E27948" s="62" t="s">
        <v>148</v>
      </c>
      <c r="F27948" s="62" t="s">
        <v>18</v>
      </c>
      <c r="G27948" s="2">
        <v>-7.8</v>
      </c>
      <c r="H27948" t="s">
        <v>14</v>
      </c>
    </row>
    <row r="27949" spans="1:8" hidden="1" x14ac:dyDescent="0.25">
      <c r="A27949" t="s">
        <v>26</v>
      </c>
      <c r="B27949" t="s">
        <v>9</v>
      </c>
      <c r="C27949" s="62" t="s">
        <v>69</v>
      </c>
      <c r="D27949" s="62" t="s">
        <v>148</v>
      </c>
      <c r="E27949" s="62" t="s">
        <v>148</v>
      </c>
      <c r="F27949" s="62" t="s">
        <v>21</v>
      </c>
      <c r="G27949" s="2">
        <v>-19.2</v>
      </c>
      <c r="H27949" t="s">
        <v>14</v>
      </c>
    </row>
    <row r="27950" spans="1:8" hidden="1" x14ac:dyDescent="0.25">
      <c r="A27950" t="s">
        <v>26</v>
      </c>
      <c r="B27950" t="s">
        <v>9</v>
      </c>
      <c r="C27950" s="62" t="s">
        <v>69</v>
      </c>
      <c r="D27950" s="62" t="s">
        <v>148</v>
      </c>
      <c r="E27950" s="62" t="s">
        <v>148</v>
      </c>
      <c r="F27950" s="62" t="s">
        <v>20</v>
      </c>
      <c r="G27950" s="2">
        <v>-19.2</v>
      </c>
      <c r="H27950" t="s">
        <v>14</v>
      </c>
    </row>
    <row r="27951" spans="1:8" hidden="1" x14ac:dyDescent="0.25">
      <c r="A27951" t="s">
        <v>26</v>
      </c>
      <c r="B27951" t="s">
        <v>9</v>
      </c>
      <c r="C27951" s="62" t="s">
        <v>69</v>
      </c>
      <c r="D27951" s="62" t="s">
        <v>148</v>
      </c>
      <c r="E27951" s="62" t="s">
        <v>148</v>
      </c>
      <c r="F27951" s="62" t="s">
        <v>19</v>
      </c>
      <c r="G27951" s="2">
        <v>-16.2</v>
      </c>
      <c r="H27951" t="s">
        <v>14</v>
      </c>
    </row>
    <row r="27952" spans="1:8" hidden="1" x14ac:dyDescent="0.25">
      <c r="A27952" t="s">
        <v>26</v>
      </c>
      <c r="B27952" t="s">
        <v>9</v>
      </c>
      <c r="C27952" s="62" t="s">
        <v>69</v>
      </c>
      <c r="D27952" s="62" t="s">
        <v>148</v>
      </c>
      <c r="E27952" s="62" t="s">
        <v>148</v>
      </c>
      <c r="F27952" s="62" t="s">
        <v>21</v>
      </c>
      <c r="G27952" s="2">
        <v>-6.6</v>
      </c>
      <c r="H27952" t="s">
        <v>14</v>
      </c>
    </row>
    <row r="27953" spans="1:8" hidden="1" x14ac:dyDescent="0.25">
      <c r="A27953" t="s">
        <v>26</v>
      </c>
      <c r="B27953" t="s">
        <v>9</v>
      </c>
      <c r="C27953" s="62" t="s">
        <v>69</v>
      </c>
      <c r="D27953" s="62" t="s">
        <v>148</v>
      </c>
      <c r="E27953" s="62" t="s">
        <v>148</v>
      </c>
      <c r="F27953" s="62" t="s">
        <v>17</v>
      </c>
      <c r="G27953" s="2">
        <v>-6</v>
      </c>
      <c r="H27953" t="s">
        <v>14</v>
      </c>
    </row>
    <row r="27954" spans="1:8" hidden="1" x14ac:dyDescent="0.25">
      <c r="A27954" t="s">
        <v>26</v>
      </c>
      <c r="B27954" t="s">
        <v>9</v>
      </c>
      <c r="C27954" s="62" t="s">
        <v>69</v>
      </c>
      <c r="D27954" s="62" t="s">
        <v>148</v>
      </c>
      <c r="E27954" s="62" t="s">
        <v>148</v>
      </c>
      <c r="F27954" s="62" t="s">
        <v>20</v>
      </c>
      <c r="G27954" s="2">
        <v>-6.6</v>
      </c>
      <c r="H27954" t="s">
        <v>14</v>
      </c>
    </row>
    <row r="27955" spans="1:8" hidden="1" x14ac:dyDescent="0.25">
      <c r="A27955" t="s">
        <v>26</v>
      </c>
      <c r="B27955" t="s">
        <v>9</v>
      </c>
      <c r="C27955" s="62" t="s">
        <v>69</v>
      </c>
      <c r="D27955" s="62" t="s">
        <v>148</v>
      </c>
      <c r="E27955" s="62" t="s">
        <v>148</v>
      </c>
      <c r="F27955" s="62" t="s">
        <v>19</v>
      </c>
      <c r="G27955" s="2">
        <v>-6</v>
      </c>
      <c r="H27955" t="s">
        <v>14</v>
      </c>
    </row>
    <row r="27956" spans="1:8" hidden="1" x14ac:dyDescent="0.25">
      <c r="A27956" t="s">
        <v>26</v>
      </c>
      <c r="B27956" t="s">
        <v>9</v>
      </c>
      <c r="C27956" s="62" t="s">
        <v>69</v>
      </c>
      <c r="D27956" s="62" t="s">
        <v>148</v>
      </c>
      <c r="E27956" s="62" t="s">
        <v>148</v>
      </c>
      <c r="F27956" s="62" t="s">
        <v>18</v>
      </c>
      <c r="G27956" s="2">
        <v>-6</v>
      </c>
      <c r="H27956" t="s">
        <v>14</v>
      </c>
    </row>
    <row r="27957" spans="1:8" hidden="1" x14ac:dyDescent="0.25">
      <c r="A27957" t="s">
        <v>26</v>
      </c>
      <c r="B27957" t="s">
        <v>9</v>
      </c>
      <c r="C27957" s="62" t="s">
        <v>69</v>
      </c>
      <c r="D27957" s="62" t="s">
        <v>148</v>
      </c>
      <c r="E27957" s="62" t="s">
        <v>148</v>
      </c>
      <c r="F27957" s="62" t="s">
        <v>21</v>
      </c>
      <c r="G27957" s="2">
        <v>-56.100000000000009</v>
      </c>
      <c r="H27957" t="s">
        <v>14</v>
      </c>
    </row>
    <row r="27958" spans="1:8" hidden="1" x14ac:dyDescent="0.25">
      <c r="A27958" t="s">
        <v>26</v>
      </c>
      <c r="B27958" t="s">
        <v>9</v>
      </c>
      <c r="C27958" s="62" t="s">
        <v>69</v>
      </c>
      <c r="D27958" s="62" t="s">
        <v>148</v>
      </c>
      <c r="E27958" s="62" t="s">
        <v>148</v>
      </c>
      <c r="F27958" s="62" t="s">
        <v>17</v>
      </c>
      <c r="G27958" s="2">
        <v>-51</v>
      </c>
      <c r="H27958" t="s">
        <v>14</v>
      </c>
    </row>
    <row r="27959" spans="1:8" hidden="1" x14ac:dyDescent="0.25">
      <c r="A27959" t="s">
        <v>26</v>
      </c>
      <c r="B27959" t="s">
        <v>9</v>
      </c>
      <c r="C27959" s="62" t="s">
        <v>69</v>
      </c>
      <c r="D27959" s="62" t="s">
        <v>148</v>
      </c>
      <c r="E27959" s="62" t="s">
        <v>148</v>
      </c>
      <c r="F27959" s="62" t="s">
        <v>20</v>
      </c>
      <c r="G27959" s="2">
        <v>-56.100000000000009</v>
      </c>
      <c r="H27959" t="s">
        <v>14</v>
      </c>
    </row>
    <row r="27960" spans="1:8" hidden="1" x14ac:dyDescent="0.25">
      <c r="A27960" t="s">
        <v>26</v>
      </c>
      <c r="B27960" t="s">
        <v>9</v>
      </c>
      <c r="C27960" s="62" t="s">
        <v>69</v>
      </c>
      <c r="D27960" s="62" t="s">
        <v>148</v>
      </c>
      <c r="E27960" s="62" t="s">
        <v>148</v>
      </c>
      <c r="F27960" s="62" t="s">
        <v>19</v>
      </c>
      <c r="G27960" s="2">
        <v>-51</v>
      </c>
      <c r="H27960" t="s">
        <v>14</v>
      </c>
    </row>
    <row r="27961" spans="1:8" hidden="1" x14ac:dyDescent="0.25">
      <c r="A27961" t="s">
        <v>26</v>
      </c>
      <c r="B27961" t="s">
        <v>9</v>
      </c>
      <c r="C27961" s="62" t="s">
        <v>69</v>
      </c>
      <c r="D27961" s="62" t="s">
        <v>148</v>
      </c>
      <c r="E27961" s="62" t="s">
        <v>148</v>
      </c>
      <c r="F27961" s="62" t="s">
        <v>18</v>
      </c>
      <c r="G27961" s="2">
        <v>-51</v>
      </c>
      <c r="H27961" t="s">
        <v>14</v>
      </c>
    </row>
    <row r="27962" spans="1:8" hidden="1" x14ac:dyDescent="0.25">
      <c r="A27962" t="s">
        <v>26</v>
      </c>
      <c r="B27962" t="s">
        <v>9</v>
      </c>
      <c r="C27962" s="62" t="s">
        <v>69</v>
      </c>
      <c r="D27962" s="62" t="s">
        <v>148</v>
      </c>
      <c r="E27962" s="62" t="s">
        <v>148</v>
      </c>
      <c r="F27962" s="62" t="s">
        <v>16</v>
      </c>
      <c r="G27962" s="2">
        <v>-51</v>
      </c>
      <c r="H27962" t="s">
        <v>14</v>
      </c>
    </row>
    <row r="27963" spans="1:8" hidden="1" x14ac:dyDescent="0.25">
      <c r="A27963" t="s">
        <v>26</v>
      </c>
      <c r="B27963" t="s">
        <v>9</v>
      </c>
      <c r="C27963" s="62" t="s">
        <v>69</v>
      </c>
      <c r="D27963" s="62" t="s">
        <v>148</v>
      </c>
      <c r="E27963" s="62" t="s">
        <v>148</v>
      </c>
      <c r="F27963" s="62" t="s">
        <v>21</v>
      </c>
      <c r="G27963" s="2">
        <v>-990.00000000000011</v>
      </c>
      <c r="H27963" t="s">
        <v>14</v>
      </c>
    </row>
    <row r="27964" spans="1:8" hidden="1" x14ac:dyDescent="0.25">
      <c r="A27964" t="s">
        <v>26</v>
      </c>
      <c r="B27964" t="s">
        <v>9</v>
      </c>
      <c r="C27964" s="62" t="s">
        <v>69</v>
      </c>
      <c r="D27964" s="62" t="s">
        <v>148</v>
      </c>
      <c r="E27964" s="62" t="s">
        <v>148</v>
      </c>
      <c r="F27964" s="62" t="s">
        <v>20</v>
      </c>
      <c r="G27964" s="2">
        <v>-990.00000000000011</v>
      </c>
      <c r="H27964" t="s">
        <v>14</v>
      </c>
    </row>
    <row r="27965" spans="1:8" hidden="1" x14ac:dyDescent="0.25">
      <c r="A27965" t="s">
        <v>26</v>
      </c>
      <c r="B27965" t="s">
        <v>9</v>
      </c>
      <c r="C27965" s="62" t="s">
        <v>69</v>
      </c>
      <c r="D27965" s="62" t="s">
        <v>148</v>
      </c>
      <c r="E27965" s="62" t="s">
        <v>148</v>
      </c>
      <c r="F27965" s="62" t="s">
        <v>19</v>
      </c>
      <c r="G27965" s="2">
        <v>-900</v>
      </c>
      <c r="H27965" t="s">
        <v>14</v>
      </c>
    </row>
    <row r="27966" spans="1:8" hidden="1" x14ac:dyDescent="0.25">
      <c r="A27966" t="s">
        <v>26</v>
      </c>
      <c r="B27966" t="s">
        <v>9</v>
      </c>
      <c r="C27966" s="62" t="s">
        <v>69</v>
      </c>
      <c r="D27966" s="62" t="s">
        <v>148</v>
      </c>
      <c r="E27966" s="62" t="s">
        <v>148</v>
      </c>
      <c r="F27966" s="62" t="s">
        <v>21</v>
      </c>
      <c r="G27966" s="2">
        <v>-10.199999999999999</v>
      </c>
      <c r="H27966" t="s">
        <v>14</v>
      </c>
    </row>
    <row r="27967" spans="1:8" hidden="1" x14ac:dyDescent="0.25">
      <c r="A27967" t="s">
        <v>26</v>
      </c>
      <c r="B27967" t="s">
        <v>9</v>
      </c>
      <c r="C27967" s="62" t="s">
        <v>69</v>
      </c>
      <c r="D27967" s="62" t="s">
        <v>148</v>
      </c>
      <c r="E27967" s="62" t="s">
        <v>148</v>
      </c>
      <c r="F27967" s="62" t="s">
        <v>17</v>
      </c>
      <c r="G27967" s="2">
        <v>-9.6</v>
      </c>
      <c r="H27967" t="s">
        <v>14</v>
      </c>
    </row>
    <row r="27968" spans="1:8" hidden="1" x14ac:dyDescent="0.25">
      <c r="A27968" t="s">
        <v>26</v>
      </c>
      <c r="B27968" t="s">
        <v>9</v>
      </c>
      <c r="C27968" s="62" t="s">
        <v>69</v>
      </c>
      <c r="D27968" s="62" t="s">
        <v>148</v>
      </c>
      <c r="E27968" s="62" t="s">
        <v>148</v>
      </c>
      <c r="F27968" s="62" t="s">
        <v>20</v>
      </c>
      <c r="G27968" s="2">
        <v>-10.199999999999999</v>
      </c>
      <c r="H27968" t="s">
        <v>14</v>
      </c>
    </row>
    <row r="27969" spans="1:8" hidden="1" x14ac:dyDescent="0.25">
      <c r="A27969" t="s">
        <v>26</v>
      </c>
      <c r="B27969" t="s">
        <v>9</v>
      </c>
      <c r="C27969" s="62" t="s">
        <v>69</v>
      </c>
      <c r="D27969" s="62" t="s">
        <v>148</v>
      </c>
      <c r="E27969" s="62" t="s">
        <v>148</v>
      </c>
      <c r="F27969" s="62" t="s">
        <v>19</v>
      </c>
      <c r="G27969" s="2">
        <v>-9.6</v>
      </c>
      <c r="H27969" t="s">
        <v>14</v>
      </c>
    </row>
    <row r="27970" spans="1:8" hidden="1" x14ac:dyDescent="0.25">
      <c r="A27970" t="s">
        <v>26</v>
      </c>
      <c r="B27970" t="s">
        <v>9</v>
      </c>
      <c r="C27970" s="62" t="s">
        <v>69</v>
      </c>
      <c r="D27970" s="62" t="s">
        <v>148</v>
      </c>
      <c r="E27970" s="62" t="s">
        <v>148</v>
      </c>
      <c r="F27970" s="62" t="s">
        <v>18</v>
      </c>
      <c r="G27970" s="2">
        <v>-9.6</v>
      </c>
      <c r="H27970" t="s">
        <v>14</v>
      </c>
    </row>
    <row r="27971" spans="1:8" hidden="1" x14ac:dyDescent="0.25">
      <c r="A27971" t="s">
        <v>26</v>
      </c>
      <c r="B27971" t="s">
        <v>9</v>
      </c>
      <c r="C27971" s="62" t="s">
        <v>69</v>
      </c>
      <c r="D27971" s="62" t="s">
        <v>148</v>
      </c>
      <c r="E27971" s="62" t="s">
        <v>148</v>
      </c>
      <c r="F27971" s="62" t="s">
        <v>16</v>
      </c>
      <c r="G27971" s="2">
        <v>-9.6</v>
      </c>
      <c r="H27971" t="s">
        <v>14</v>
      </c>
    </row>
    <row r="27972" spans="1:8" hidden="1" x14ac:dyDescent="0.25">
      <c r="A27972" t="s">
        <v>26</v>
      </c>
      <c r="B27972" t="s">
        <v>9</v>
      </c>
      <c r="C27972" s="62" t="s">
        <v>69</v>
      </c>
      <c r="D27972" s="62" t="s">
        <v>148</v>
      </c>
      <c r="E27972" s="62" t="s">
        <v>148</v>
      </c>
      <c r="F27972" s="62" t="s">
        <v>21</v>
      </c>
      <c r="G27972" s="2">
        <v>-16.8</v>
      </c>
      <c r="H27972" t="s">
        <v>14</v>
      </c>
    </row>
    <row r="27973" spans="1:8" hidden="1" x14ac:dyDescent="0.25">
      <c r="A27973" t="s">
        <v>26</v>
      </c>
      <c r="B27973" t="s">
        <v>9</v>
      </c>
      <c r="C27973" s="62" t="s">
        <v>69</v>
      </c>
      <c r="D27973" s="62" t="s">
        <v>148</v>
      </c>
      <c r="E27973" s="62" t="s">
        <v>148</v>
      </c>
      <c r="F27973" s="62" t="s">
        <v>17</v>
      </c>
      <c r="G27973" s="2">
        <v>-15</v>
      </c>
      <c r="H27973" t="s">
        <v>14</v>
      </c>
    </row>
    <row r="27974" spans="1:8" hidden="1" x14ac:dyDescent="0.25">
      <c r="A27974" t="s">
        <v>26</v>
      </c>
      <c r="B27974" t="s">
        <v>9</v>
      </c>
      <c r="C27974" s="62" t="s">
        <v>69</v>
      </c>
      <c r="D27974" s="62" t="s">
        <v>148</v>
      </c>
      <c r="E27974" s="62" t="s">
        <v>148</v>
      </c>
      <c r="F27974" s="62" t="s">
        <v>25</v>
      </c>
      <c r="G27974" s="2">
        <v>-16.8</v>
      </c>
      <c r="H27974" t="s">
        <v>14</v>
      </c>
    </row>
    <row r="27975" spans="1:8" hidden="1" x14ac:dyDescent="0.25">
      <c r="A27975" t="s">
        <v>26</v>
      </c>
      <c r="B27975" t="s">
        <v>9</v>
      </c>
      <c r="C27975" s="62" t="s">
        <v>69</v>
      </c>
      <c r="D27975" s="62" t="s">
        <v>148</v>
      </c>
      <c r="E27975" s="62" t="s">
        <v>148</v>
      </c>
      <c r="F27975" s="62" t="s">
        <v>20</v>
      </c>
      <c r="G27975" s="2">
        <v>-16.8</v>
      </c>
      <c r="H27975" t="s">
        <v>14</v>
      </c>
    </row>
    <row r="27976" spans="1:8" hidden="1" x14ac:dyDescent="0.25">
      <c r="A27976" t="s">
        <v>26</v>
      </c>
      <c r="B27976" t="s">
        <v>9</v>
      </c>
      <c r="C27976" s="62" t="s">
        <v>69</v>
      </c>
      <c r="D27976" s="62" t="s">
        <v>148</v>
      </c>
      <c r="E27976" s="62" t="s">
        <v>148</v>
      </c>
      <c r="F27976" s="62" t="s">
        <v>19</v>
      </c>
      <c r="G27976" s="2">
        <v>-15</v>
      </c>
      <c r="H27976" t="s">
        <v>14</v>
      </c>
    </row>
    <row r="27977" spans="1:8" hidden="1" x14ac:dyDescent="0.25">
      <c r="A27977" t="s">
        <v>26</v>
      </c>
      <c r="B27977" t="s">
        <v>9</v>
      </c>
      <c r="C27977" s="62" t="s">
        <v>69</v>
      </c>
      <c r="D27977" s="62" t="s">
        <v>148</v>
      </c>
      <c r="E27977" s="62" t="s">
        <v>148</v>
      </c>
      <c r="F27977" s="62" t="s">
        <v>18</v>
      </c>
      <c r="G27977" s="2">
        <v>-15</v>
      </c>
      <c r="H27977" t="s">
        <v>14</v>
      </c>
    </row>
    <row r="27978" spans="1:8" hidden="1" x14ac:dyDescent="0.25">
      <c r="A27978" t="s">
        <v>26</v>
      </c>
      <c r="B27978" t="s">
        <v>9</v>
      </c>
      <c r="C27978" s="62" t="s">
        <v>69</v>
      </c>
      <c r="D27978" s="62" t="s">
        <v>148</v>
      </c>
      <c r="E27978" s="62" t="s">
        <v>148</v>
      </c>
      <c r="F27978" s="62" t="s">
        <v>16</v>
      </c>
      <c r="G27978" s="2">
        <v>-15</v>
      </c>
      <c r="H27978" t="s">
        <v>14</v>
      </c>
    </row>
    <row r="27979" spans="1:8" hidden="1" x14ac:dyDescent="0.25">
      <c r="A27979" t="s">
        <v>26</v>
      </c>
      <c r="B27979" t="s">
        <v>9</v>
      </c>
      <c r="C27979" s="62" t="s">
        <v>69</v>
      </c>
      <c r="D27979" s="62" t="s">
        <v>148</v>
      </c>
      <c r="E27979" s="62" t="s">
        <v>148</v>
      </c>
      <c r="F27979" s="62" t="s">
        <v>24</v>
      </c>
      <c r="G27979" s="2">
        <v>-16.8</v>
      </c>
      <c r="H27979" t="s">
        <v>14</v>
      </c>
    </row>
    <row r="27980" spans="1:8" hidden="1" x14ac:dyDescent="0.25">
      <c r="A27980" t="s">
        <v>26</v>
      </c>
      <c r="B27980" t="s">
        <v>9</v>
      </c>
      <c r="C27980" s="62" t="s">
        <v>69</v>
      </c>
      <c r="D27980" s="62" t="s">
        <v>148</v>
      </c>
      <c r="E27980" s="62" t="s">
        <v>148</v>
      </c>
      <c r="F27980" s="62" t="s">
        <v>23</v>
      </c>
      <c r="G27980" s="2">
        <v>-16.8</v>
      </c>
      <c r="H27980" t="s">
        <v>14</v>
      </c>
    </row>
    <row r="27981" spans="1:8" hidden="1" x14ac:dyDescent="0.25">
      <c r="A27981" t="s">
        <v>26</v>
      </c>
      <c r="B27981" t="s">
        <v>9</v>
      </c>
      <c r="C27981" s="62" t="s">
        <v>69</v>
      </c>
      <c r="D27981" s="62" t="s">
        <v>148</v>
      </c>
      <c r="E27981" s="62" t="s">
        <v>148</v>
      </c>
      <c r="F27981" s="62" t="s">
        <v>22</v>
      </c>
      <c r="G27981" s="2">
        <v>-16.8</v>
      </c>
      <c r="H27981" t="s">
        <v>14</v>
      </c>
    </row>
    <row r="27982" spans="1:8" hidden="1" x14ac:dyDescent="0.25">
      <c r="A27982" t="s">
        <v>26</v>
      </c>
      <c r="B27982" t="s">
        <v>9</v>
      </c>
      <c r="C27982" s="62" t="s">
        <v>69</v>
      </c>
      <c r="D27982" s="62" t="s">
        <v>148</v>
      </c>
      <c r="E27982" s="62" t="s">
        <v>148</v>
      </c>
      <c r="F27982" s="62" t="s">
        <v>15</v>
      </c>
      <c r="G27982" s="2">
        <v>-15</v>
      </c>
      <c r="H27982" t="s">
        <v>14</v>
      </c>
    </row>
    <row r="27983" spans="1:8" hidden="1" x14ac:dyDescent="0.25">
      <c r="A27983" t="s">
        <v>26</v>
      </c>
      <c r="B27983" t="s">
        <v>9</v>
      </c>
      <c r="C27983" s="62" t="s">
        <v>69</v>
      </c>
      <c r="D27983" s="62" t="s">
        <v>148</v>
      </c>
      <c r="E27983" s="62" t="s">
        <v>148</v>
      </c>
      <c r="F27983" s="62" t="s">
        <v>21</v>
      </c>
      <c r="G27983" s="2">
        <v>-156</v>
      </c>
      <c r="H27983" t="s">
        <v>14</v>
      </c>
    </row>
    <row r="27984" spans="1:8" hidden="1" x14ac:dyDescent="0.25">
      <c r="A27984" t="s">
        <v>26</v>
      </c>
      <c r="B27984" t="s">
        <v>9</v>
      </c>
      <c r="C27984" s="62" t="s">
        <v>69</v>
      </c>
      <c r="D27984" s="62" t="s">
        <v>148</v>
      </c>
      <c r="E27984" s="62" t="s">
        <v>148</v>
      </c>
      <c r="F27984" s="62" t="s">
        <v>20</v>
      </c>
      <c r="G27984" s="2">
        <v>-156</v>
      </c>
      <c r="H27984" t="s">
        <v>14</v>
      </c>
    </row>
    <row r="27985" spans="1:8" hidden="1" x14ac:dyDescent="0.25">
      <c r="A27985" t="s">
        <v>26</v>
      </c>
      <c r="B27985" t="s">
        <v>9</v>
      </c>
      <c r="C27985" s="62" t="s">
        <v>69</v>
      </c>
      <c r="D27985" s="62" t="s">
        <v>148</v>
      </c>
      <c r="E27985" s="62" t="s">
        <v>148</v>
      </c>
      <c r="F27985" s="62" t="s">
        <v>19</v>
      </c>
      <c r="G27985" s="2">
        <v>-150</v>
      </c>
      <c r="H27985" t="s">
        <v>14</v>
      </c>
    </row>
    <row r="27986" spans="1:8" hidden="1" x14ac:dyDescent="0.25">
      <c r="A27986" t="s">
        <v>26</v>
      </c>
      <c r="B27986" t="s">
        <v>9</v>
      </c>
      <c r="C27986" s="62" t="s">
        <v>69</v>
      </c>
      <c r="D27986" s="62" t="s">
        <v>148</v>
      </c>
      <c r="E27986" s="62" t="s">
        <v>148</v>
      </c>
      <c r="F27986" s="62" t="s">
        <v>18</v>
      </c>
      <c r="G27986" s="2">
        <v>-150</v>
      </c>
      <c r="H27986" t="s">
        <v>14</v>
      </c>
    </row>
    <row r="27987" spans="1:8" hidden="1" x14ac:dyDescent="0.25">
      <c r="A27987" t="s">
        <v>26</v>
      </c>
      <c r="B27987" t="s">
        <v>9</v>
      </c>
      <c r="C27987" s="62" t="s">
        <v>69</v>
      </c>
      <c r="D27987" s="62" t="s">
        <v>148</v>
      </c>
      <c r="E27987" s="62" t="s">
        <v>148</v>
      </c>
      <c r="F27987" s="62" t="s">
        <v>21</v>
      </c>
      <c r="G27987" s="2">
        <v>-28.799999999999997</v>
      </c>
      <c r="H27987" t="s">
        <v>14</v>
      </c>
    </row>
    <row r="27988" spans="1:8" hidden="1" x14ac:dyDescent="0.25">
      <c r="A27988" t="s">
        <v>26</v>
      </c>
      <c r="B27988" t="s">
        <v>9</v>
      </c>
      <c r="C27988" s="62" t="s">
        <v>69</v>
      </c>
      <c r="D27988" s="62" t="s">
        <v>148</v>
      </c>
      <c r="E27988" s="62" t="s">
        <v>148</v>
      </c>
      <c r="F27988" s="62" t="s">
        <v>20</v>
      </c>
      <c r="G27988" s="2">
        <v>-28.799999999999997</v>
      </c>
      <c r="H27988" t="s">
        <v>14</v>
      </c>
    </row>
    <row r="27989" spans="1:8" hidden="1" x14ac:dyDescent="0.25">
      <c r="A27989" t="s">
        <v>26</v>
      </c>
      <c r="B27989" t="s">
        <v>9</v>
      </c>
      <c r="C27989" s="62" t="s">
        <v>69</v>
      </c>
      <c r="D27989" s="62" t="s">
        <v>148</v>
      </c>
      <c r="E27989" s="62" t="s">
        <v>148</v>
      </c>
      <c r="F27989" s="62" t="s">
        <v>19</v>
      </c>
      <c r="G27989" s="2">
        <v>-27</v>
      </c>
      <c r="H27989" t="s">
        <v>14</v>
      </c>
    </row>
    <row r="27990" spans="1:8" hidden="1" x14ac:dyDescent="0.25">
      <c r="A27990" t="s">
        <v>26</v>
      </c>
      <c r="B27990" t="s">
        <v>9</v>
      </c>
      <c r="C27990" s="62" t="s">
        <v>69</v>
      </c>
      <c r="D27990" s="62" t="s">
        <v>148</v>
      </c>
      <c r="E27990" s="62" t="s">
        <v>148</v>
      </c>
      <c r="F27990" s="62" t="s">
        <v>21</v>
      </c>
      <c r="G27990" s="2">
        <v>-22.8</v>
      </c>
      <c r="H27990" t="s">
        <v>14</v>
      </c>
    </row>
    <row r="27991" spans="1:8" hidden="1" x14ac:dyDescent="0.25">
      <c r="A27991" t="s">
        <v>26</v>
      </c>
      <c r="B27991" t="s">
        <v>9</v>
      </c>
      <c r="C27991" s="62" t="s">
        <v>69</v>
      </c>
      <c r="D27991" s="62" t="s">
        <v>148</v>
      </c>
      <c r="E27991" s="62" t="s">
        <v>148</v>
      </c>
      <c r="F27991" s="62" t="s">
        <v>20</v>
      </c>
      <c r="G27991" s="2">
        <v>-22.8</v>
      </c>
      <c r="H27991" t="s">
        <v>14</v>
      </c>
    </row>
    <row r="27992" spans="1:8" hidden="1" x14ac:dyDescent="0.25">
      <c r="A27992" t="s">
        <v>26</v>
      </c>
      <c r="B27992" t="s">
        <v>9</v>
      </c>
      <c r="C27992" s="62" t="s">
        <v>69</v>
      </c>
      <c r="D27992" s="62" t="s">
        <v>148</v>
      </c>
      <c r="E27992" s="62" t="s">
        <v>148</v>
      </c>
      <c r="F27992" s="62" t="s">
        <v>19</v>
      </c>
      <c r="G27992" s="2">
        <v>-21</v>
      </c>
      <c r="H27992" t="s">
        <v>14</v>
      </c>
    </row>
    <row r="27993" spans="1:8" hidden="1" x14ac:dyDescent="0.25">
      <c r="A27993" t="s">
        <v>26</v>
      </c>
      <c r="B27993" t="s">
        <v>9</v>
      </c>
      <c r="C27993" s="62" t="s">
        <v>69</v>
      </c>
      <c r="D27993" s="62" t="s">
        <v>148</v>
      </c>
      <c r="E27993" s="62" t="s">
        <v>148</v>
      </c>
      <c r="F27993" s="62" t="s">
        <v>21</v>
      </c>
      <c r="G27993" s="2">
        <v>-225</v>
      </c>
      <c r="H27993" t="s">
        <v>14</v>
      </c>
    </row>
    <row r="27994" spans="1:8" hidden="1" x14ac:dyDescent="0.25">
      <c r="A27994" t="s">
        <v>26</v>
      </c>
      <c r="B27994" t="s">
        <v>9</v>
      </c>
      <c r="C27994" s="62" t="s">
        <v>69</v>
      </c>
      <c r="D27994" s="62" t="s">
        <v>148</v>
      </c>
      <c r="E27994" s="62" t="s">
        <v>148</v>
      </c>
      <c r="F27994" s="62" t="s">
        <v>17</v>
      </c>
      <c r="G27994" s="2">
        <v>-222</v>
      </c>
      <c r="H27994" t="s">
        <v>14</v>
      </c>
    </row>
    <row r="27995" spans="1:8" hidden="1" x14ac:dyDescent="0.25">
      <c r="A27995" t="s">
        <v>26</v>
      </c>
      <c r="B27995" t="s">
        <v>9</v>
      </c>
      <c r="C27995" s="62" t="s">
        <v>69</v>
      </c>
      <c r="D27995" s="62" t="s">
        <v>148</v>
      </c>
      <c r="E27995" s="62" t="s">
        <v>148</v>
      </c>
      <c r="F27995" s="62" t="s">
        <v>20</v>
      </c>
      <c r="G27995" s="2">
        <v>-225</v>
      </c>
      <c r="H27995" t="s">
        <v>14</v>
      </c>
    </row>
    <row r="27996" spans="1:8" hidden="1" x14ac:dyDescent="0.25">
      <c r="A27996" t="s">
        <v>26</v>
      </c>
      <c r="B27996" t="s">
        <v>9</v>
      </c>
      <c r="C27996" s="62" t="s">
        <v>69</v>
      </c>
      <c r="D27996" s="62" t="s">
        <v>148</v>
      </c>
      <c r="E27996" s="62" t="s">
        <v>148</v>
      </c>
      <c r="F27996" s="62" t="s">
        <v>19</v>
      </c>
      <c r="G27996" s="2">
        <v>-222</v>
      </c>
      <c r="H27996" t="s">
        <v>14</v>
      </c>
    </row>
    <row r="27997" spans="1:8" hidden="1" x14ac:dyDescent="0.25">
      <c r="A27997" t="s">
        <v>26</v>
      </c>
      <c r="B27997" t="s">
        <v>9</v>
      </c>
      <c r="C27997" s="62" t="s">
        <v>69</v>
      </c>
      <c r="D27997" s="62" t="s">
        <v>148</v>
      </c>
      <c r="E27997" s="62" t="s">
        <v>148</v>
      </c>
      <c r="F27997" s="62" t="s">
        <v>18</v>
      </c>
      <c r="G27997" s="2">
        <v>-222</v>
      </c>
      <c r="H27997" t="s">
        <v>14</v>
      </c>
    </row>
    <row r="27998" spans="1:8" hidden="1" x14ac:dyDescent="0.25">
      <c r="A27998" t="s">
        <v>26</v>
      </c>
      <c r="B27998" t="s">
        <v>9</v>
      </c>
      <c r="C27998" s="62" t="s">
        <v>69</v>
      </c>
      <c r="D27998" s="62" t="s">
        <v>148</v>
      </c>
      <c r="E27998" s="62" t="s">
        <v>148</v>
      </c>
      <c r="F27998" s="62" t="s">
        <v>21</v>
      </c>
      <c r="G27998" s="2">
        <v>-576</v>
      </c>
      <c r="H27998" t="s">
        <v>14</v>
      </c>
    </row>
    <row r="27999" spans="1:8" hidden="1" x14ac:dyDescent="0.25">
      <c r="A27999" t="s">
        <v>26</v>
      </c>
      <c r="B27999" t="s">
        <v>9</v>
      </c>
      <c r="C27999" s="62" t="s">
        <v>69</v>
      </c>
      <c r="D27999" s="62" t="s">
        <v>148</v>
      </c>
      <c r="E27999" s="62" t="s">
        <v>148</v>
      </c>
      <c r="F27999" s="62" t="s">
        <v>17</v>
      </c>
      <c r="G27999" s="2">
        <v>-567</v>
      </c>
      <c r="H27999" t="s">
        <v>14</v>
      </c>
    </row>
    <row r="28000" spans="1:8" hidden="1" x14ac:dyDescent="0.25">
      <c r="A28000" t="s">
        <v>26</v>
      </c>
      <c r="B28000" t="s">
        <v>9</v>
      </c>
      <c r="C28000" s="62" t="s">
        <v>69</v>
      </c>
      <c r="D28000" s="62" t="s">
        <v>148</v>
      </c>
      <c r="E28000" s="62" t="s">
        <v>148</v>
      </c>
      <c r="F28000" s="62" t="s">
        <v>20</v>
      </c>
      <c r="G28000" s="2">
        <v>-576</v>
      </c>
      <c r="H28000" t="s">
        <v>14</v>
      </c>
    </row>
    <row r="28001" spans="1:8" hidden="1" x14ac:dyDescent="0.25">
      <c r="A28001" t="s">
        <v>26</v>
      </c>
      <c r="B28001" t="s">
        <v>9</v>
      </c>
      <c r="C28001" s="62" t="s">
        <v>69</v>
      </c>
      <c r="D28001" s="62" t="s">
        <v>148</v>
      </c>
      <c r="E28001" s="62" t="s">
        <v>148</v>
      </c>
      <c r="F28001" s="62" t="s">
        <v>19</v>
      </c>
      <c r="G28001" s="2">
        <v>-567</v>
      </c>
      <c r="H28001" t="s">
        <v>14</v>
      </c>
    </row>
    <row r="28002" spans="1:8" hidden="1" x14ac:dyDescent="0.25">
      <c r="A28002" t="s">
        <v>26</v>
      </c>
      <c r="B28002" t="s">
        <v>9</v>
      </c>
      <c r="C28002" s="62" t="s">
        <v>69</v>
      </c>
      <c r="D28002" s="62" t="s">
        <v>148</v>
      </c>
      <c r="E28002" s="62" t="s">
        <v>148</v>
      </c>
      <c r="F28002" s="62" t="s">
        <v>18</v>
      </c>
      <c r="G28002" s="2">
        <v>-567</v>
      </c>
      <c r="H28002" t="s">
        <v>14</v>
      </c>
    </row>
    <row r="28003" spans="1:8" hidden="1" x14ac:dyDescent="0.25">
      <c r="A28003" t="s">
        <v>26</v>
      </c>
      <c r="B28003" t="s">
        <v>9</v>
      </c>
      <c r="C28003" s="62" t="s">
        <v>69</v>
      </c>
      <c r="D28003" s="62" t="s">
        <v>148</v>
      </c>
      <c r="E28003" s="62" t="s">
        <v>148</v>
      </c>
      <c r="F28003" s="62" t="s">
        <v>16</v>
      </c>
      <c r="G28003" s="2">
        <v>-567</v>
      </c>
      <c r="H28003" t="s">
        <v>14</v>
      </c>
    </row>
    <row r="28004" spans="1:8" hidden="1" x14ac:dyDescent="0.25">
      <c r="A28004" t="s">
        <v>26</v>
      </c>
      <c r="B28004" t="s">
        <v>9</v>
      </c>
      <c r="C28004" s="62" t="s">
        <v>69</v>
      </c>
      <c r="D28004" s="62" t="s">
        <v>148</v>
      </c>
      <c r="E28004" s="62" t="s">
        <v>148</v>
      </c>
      <c r="F28004" s="62" t="s">
        <v>24</v>
      </c>
      <c r="G28004" s="2">
        <v>-576</v>
      </c>
      <c r="H28004" t="s">
        <v>14</v>
      </c>
    </row>
    <row r="28005" spans="1:8" hidden="1" x14ac:dyDescent="0.25">
      <c r="A28005" t="s">
        <v>26</v>
      </c>
      <c r="B28005" t="s">
        <v>9</v>
      </c>
      <c r="C28005" s="62" t="s">
        <v>69</v>
      </c>
      <c r="D28005" s="62" t="s">
        <v>148</v>
      </c>
      <c r="E28005" s="62" t="s">
        <v>148</v>
      </c>
      <c r="F28005" s="62" t="s">
        <v>23</v>
      </c>
      <c r="G28005" s="2">
        <v>-576</v>
      </c>
      <c r="H28005" t="s">
        <v>14</v>
      </c>
    </row>
    <row r="28006" spans="1:8" hidden="1" x14ac:dyDescent="0.25">
      <c r="A28006" t="s">
        <v>26</v>
      </c>
      <c r="B28006" t="s">
        <v>9</v>
      </c>
      <c r="C28006" s="62" t="s">
        <v>69</v>
      </c>
      <c r="D28006" s="62" t="s">
        <v>148</v>
      </c>
      <c r="E28006" s="62" t="s">
        <v>148</v>
      </c>
      <c r="F28006" s="62" t="s">
        <v>22</v>
      </c>
      <c r="G28006" s="2">
        <v>-576</v>
      </c>
      <c r="H28006" t="s">
        <v>14</v>
      </c>
    </row>
    <row r="28007" spans="1:8" hidden="1" x14ac:dyDescent="0.25">
      <c r="A28007" t="s">
        <v>26</v>
      </c>
      <c r="B28007" t="s">
        <v>9</v>
      </c>
      <c r="C28007" s="62" t="s">
        <v>69</v>
      </c>
      <c r="D28007" s="62" t="s">
        <v>148</v>
      </c>
      <c r="E28007" s="62" t="s">
        <v>148</v>
      </c>
      <c r="F28007" s="62" t="s">
        <v>17</v>
      </c>
      <c r="G28007" s="2">
        <v>0</v>
      </c>
      <c r="H28007" t="s">
        <v>14</v>
      </c>
    </row>
    <row r="28008" spans="1:8" hidden="1" x14ac:dyDescent="0.25">
      <c r="A28008" t="s">
        <v>26</v>
      </c>
      <c r="B28008" t="s">
        <v>9</v>
      </c>
      <c r="C28008" s="62" t="s">
        <v>69</v>
      </c>
      <c r="D28008" s="62" t="s">
        <v>148</v>
      </c>
      <c r="E28008" s="62" t="s">
        <v>148</v>
      </c>
      <c r="F28008" s="62" t="s">
        <v>25</v>
      </c>
      <c r="G28008" s="2">
        <v>0</v>
      </c>
      <c r="H28008" t="s">
        <v>14</v>
      </c>
    </row>
    <row r="28009" spans="1:8" hidden="1" x14ac:dyDescent="0.25">
      <c r="A28009" t="s">
        <v>26</v>
      </c>
      <c r="B28009" t="s">
        <v>9</v>
      </c>
      <c r="C28009" s="62" t="s">
        <v>69</v>
      </c>
      <c r="D28009" s="62" t="s">
        <v>148</v>
      </c>
      <c r="E28009" s="62" t="s">
        <v>148</v>
      </c>
      <c r="F28009" s="62" t="s">
        <v>18</v>
      </c>
      <c r="G28009" s="2">
        <v>0</v>
      </c>
      <c r="H28009" t="s">
        <v>14</v>
      </c>
    </row>
    <row r="28010" spans="1:8" hidden="1" x14ac:dyDescent="0.25">
      <c r="A28010" t="s">
        <v>26</v>
      </c>
      <c r="B28010" t="s">
        <v>9</v>
      </c>
      <c r="C28010" s="62" t="s">
        <v>69</v>
      </c>
      <c r="D28010" s="62" t="s">
        <v>148</v>
      </c>
      <c r="E28010" s="62" t="s">
        <v>148</v>
      </c>
      <c r="F28010" s="62" t="s">
        <v>16</v>
      </c>
      <c r="G28010" s="2">
        <v>0</v>
      </c>
      <c r="H28010" t="s">
        <v>14</v>
      </c>
    </row>
    <row r="28011" spans="1:8" hidden="1" x14ac:dyDescent="0.25">
      <c r="A28011" t="s">
        <v>26</v>
      </c>
      <c r="B28011" t="s">
        <v>9</v>
      </c>
      <c r="C28011" s="62" t="s">
        <v>69</v>
      </c>
      <c r="D28011" s="62" t="s">
        <v>148</v>
      </c>
      <c r="E28011" s="62" t="s">
        <v>148</v>
      </c>
      <c r="F28011" s="62" t="s">
        <v>24</v>
      </c>
      <c r="G28011" s="2">
        <v>0</v>
      </c>
      <c r="H28011" t="s">
        <v>14</v>
      </c>
    </row>
    <row r="28012" spans="1:8" hidden="1" x14ac:dyDescent="0.25">
      <c r="A28012" t="s">
        <v>26</v>
      </c>
      <c r="B28012" t="s">
        <v>9</v>
      </c>
      <c r="C28012" s="62" t="s">
        <v>69</v>
      </c>
      <c r="D28012" s="62" t="s">
        <v>148</v>
      </c>
      <c r="E28012" s="62" t="s">
        <v>148</v>
      </c>
      <c r="F28012" s="62" t="s">
        <v>23</v>
      </c>
      <c r="G28012" s="2">
        <v>0</v>
      </c>
      <c r="H28012" t="s">
        <v>14</v>
      </c>
    </row>
    <row r="28013" spans="1:8" hidden="1" x14ac:dyDescent="0.25">
      <c r="A28013" t="s">
        <v>26</v>
      </c>
      <c r="B28013" t="s">
        <v>9</v>
      </c>
      <c r="C28013" s="62" t="s">
        <v>69</v>
      </c>
      <c r="D28013" s="62" t="s">
        <v>148</v>
      </c>
      <c r="E28013" s="62" t="s">
        <v>148</v>
      </c>
      <c r="F28013" s="62" t="s">
        <v>22</v>
      </c>
      <c r="G28013" s="2">
        <v>0</v>
      </c>
      <c r="H28013" t="s">
        <v>14</v>
      </c>
    </row>
    <row r="28014" spans="1:8" hidden="1" x14ac:dyDescent="0.25">
      <c r="A28014" t="s">
        <v>26</v>
      </c>
      <c r="B28014" t="s">
        <v>9</v>
      </c>
      <c r="C28014" s="62" t="s">
        <v>69</v>
      </c>
      <c r="D28014" s="62" t="s">
        <v>148</v>
      </c>
      <c r="E28014" s="62" t="s">
        <v>148</v>
      </c>
      <c r="F28014" s="62" t="s">
        <v>15</v>
      </c>
      <c r="G28014" s="2">
        <v>0</v>
      </c>
      <c r="H28014" t="s">
        <v>14</v>
      </c>
    </row>
    <row r="28015" spans="1:8" hidden="1" x14ac:dyDescent="0.25">
      <c r="A28015" t="s">
        <v>26</v>
      </c>
      <c r="B28015" t="s">
        <v>9</v>
      </c>
      <c r="C28015" s="62" t="s">
        <v>69</v>
      </c>
      <c r="D28015" s="62" t="s">
        <v>148</v>
      </c>
      <c r="E28015" s="62" t="s">
        <v>148</v>
      </c>
      <c r="F28015" s="62" t="s">
        <v>13</v>
      </c>
      <c r="G28015" s="2">
        <v>0</v>
      </c>
      <c r="H28015" t="s">
        <v>14</v>
      </c>
    </row>
    <row r="28016" spans="1:8" hidden="1" x14ac:dyDescent="0.25">
      <c r="A28016" t="s">
        <v>26</v>
      </c>
      <c r="B28016" t="s">
        <v>9</v>
      </c>
      <c r="C28016" s="62" t="s">
        <v>69</v>
      </c>
      <c r="D28016" s="62" t="s">
        <v>148</v>
      </c>
      <c r="E28016" s="62" t="s">
        <v>148</v>
      </c>
      <c r="F28016" s="62" t="s">
        <v>17</v>
      </c>
      <c r="G28016" s="2">
        <v>0</v>
      </c>
      <c r="H28016" t="s">
        <v>14</v>
      </c>
    </row>
    <row r="28017" spans="1:8" hidden="1" x14ac:dyDescent="0.25">
      <c r="A28017" t="s">
        <v>26</v>
      </c>
      <c r="B28017" t="s">
        <v>9</v>
      </c>
      <c r="C28017" s="62" t="s">
        <v>69</v>
      </c>
      <c r="D28017" s="62" t="s">
        <v>148</v>
      </c>
      <c r="E28017" s="62" t="s">
        <v>148</v>
      </c>
      <c r="F28017" s="62" t="s">
        <v>25</v>
      </c>
      <c r="G28017" s="2">
        <v>0</v>
      </c>
      <c r="H28017" t="s">
        <v>14</v>
      </c>
    </row>
    <row r="28018" spans="1:8" hidden="1" x14ac:dyDescent="0.25">
      <c r="A28018" t="s">
        <v>26</v>
      </c>
      <c r="B28018" t="s">
        <v>9</v>
      </c>
      <c r="C28018" s="62" t="s">
        <v>69</v>
      </c>
      <c r="D28018" s="62" t="s">
        <v>148</v>
      </c>
      <c r="E28018" s="62" t="s">
        <v>148</v>
      </c>
      <c r="F28018" s="62" t="s">
        <v>18</v>
      </c>
      <c r="G28018" s="2">
        <v>0</v>
      </c>
      <c r="H28018" t="s">
        <v>14</v>
      </c>
    </row>
    <row r="28019" spans="1:8" hidden="1" x14ac:dyDescent="0.25">
      <c r="A28019" t="s">
        <v>26</v>
      </c>
      <c r="B28019" t="s">
        <v>9</v>
      </c>
      <c r="C28019" s="62" t="s">
        <v>69</v>
      </c>
      <c r="D28019" s="62" t="s">
        <v>148</v>
      </c>
      <c r="E28019" s="62" t="s">
        <v>148</v>
      </c>
      <c r="F28019" s="62" t="s">
        <v>16</v>
      </c>
      <c r="G28019" s="2">
        <v>0</v>
      </c>
      <c r="H28019" t="s">
        <v>14</v>
      </c>
    </row>
    <row r="28020" spans="1:8" hidden="1" x14ac:dyDescent="0.25">
      <c r="A28020" t="s">
        <v>26</v>
      </c>
      <c r="B28020" t="s">
        <v>9</v>
      </c>
      <c r="C28020" s="62" t="s">
        <v>69</v>
      </c>
      <c r="D28020" s="62" t="s">
        <v>148</v>
      </c>
      <c r="E28020" s="62" t="s">
        <v>148</v>
      </c>
      <c r="F28020" s="62" t="s">
        <v>24</v>
      </c>
      <c r="G28020" s="2">
        <v>0</v>
      </c>
      <c r="H28020" t="s">
        <v>14</v>
      </c>
    </row>
    <row r="28021" spans="1:8" hidden="1" x14ac:dyDescent="0.25">
      <c r="A28021" t="s">
        <v>26</v>
      </c>
      <c r="B28021" t="s">
        <v>9</v>
      </c>
      <c r="C28021" s="62" t="s">
        <v>69</v>
      </c>
      <c r="D28021" s="62" t="s">
        <v>148</v>
      </c>
      <c r="E28021" s="62" t="s">
        <v>148</v>
      </c>
      <c r="F28021" s="62" t="s">
        <v>23</v>
      </c>
      <c r="G28021" s="2">
        <v>0</v>
      </c>
      <c r="H28021" t="s">
        <v>14</v>
      </c>
    </row>
    <row r="28022" spans="1:8" hidden="1" x14ac:dyDescent="0.25">
      <c r="A28022" t="s">
        <v>26</v>
      </c>
      <c r="B28022" t="s">
        <v>9</v>
      </c>
      <c r="C28022" s="62" t="s">
        <v>69</v>
      </c>
      <c r="D28022" s="62" t="s">
        <v>148</v>
      </c>
      <c r="E28022" s="62" t="s">
        <v>148</v>
      </c>
      <c r="F28022" s="62" t="s">
        <v>22</v>
      </c>
      <c r="G28022" s="2">
        <v>0</v>
      </c>
      <c r="H28022" t="s">
        <v>14</v>
      </c>
    </row>
    <row r="28023" spans="1:8" hidden="1" x14ac:dyDescent="0.25">
      <c r="A28023" t="s">
        <v>26</v>
      </c>
      <c r="B28023" t="s">
        <v>9</v>
      </c>
      <c r="C28023" s="62" t="s">
        <v>69</v>
      </c>
      <c r="D28023" s="62" t="s">
        <v>148</v>
      </c>
      <c r="E28023" s="62" t="s">
        <v>148</v>
      </c>
      <c r="F28023" s="62" t="s">
        <v>15</v>
      </c>
      <c r="G28023" s="2">
        <v>0</v>
      </c>
      <c r="H28023" t="s">
        <v>14</v>
      </c>
    </row>
    <row r="28024" spans="1:8" hidden="1" x14ac:dyDescent="0.25">
      <c r="A28024" t="s">
        <v>26</v>
      </c>
      <c r="B28024" t="s">
        <v>9</v>
      </c>
      <c r="C28024" s="62" t="s">
        <v>69</v>
      </c>
      <c r="D28024" s="62" t="s">
        <v>148</v>
      </c>
      <c r="E28024" s="62" t="s">
        <v>148</v>
      </c>
      <c r="F28024" s="62" t="s">
        <v>13</v>
      </c>
      <c r="G28024" s="2">
        <v>0</v>
      </c>
      <c r="H28024" t="s">
        <v>14</v>
      </c>
    </row>
    <row r="28025" spans="1:8" hidden="1" x14ac:dyDescent="0.25">
      <c r="A28025" t="s">
        <v>26</v>
      </c>
      <c r="B28025" t="s">
        <v>9</v>
      </c>
      <c r="C28025" s="62" t="s">
        <v>69</v>
      </c>
      <c r="D28025" s="62" t="s">
        <v>148</v>
      </c>
      <c r="E28025" s="62" t="s">
        <v>148</v>
      </c>
      <c r="F28025" s="62" t="s">
        <v>17</v>
      </c>
      <c r="G28025" s="2">
        <v>0</v>
      </c>
      <c r="H28025" t="s">
        <v>14</v>
      </c>
    </row>
    <row r="28026" spans="1:8" hidden="1" x14ac:dyDescent="0.25">
      <c r="A28026" t="s">
        <v>26</v>
      </c>
      <c r="B28026" t="s">
        <v>9</v>
      </c>
      <c r="C28026" s="62" t="s">
        <v>69</v>
      </c>
      <c r="D28026" s="62" t="s">
        <v>148</v>
      </c>
      <c r="E28026" s="62" t="s">
        <v>148</v>
      </c>
      <c r="F28026" s="62" t="s">
        <v>25</v>
      </c>
      <c r="G28026" s="2">
        <v>0</v>
      </c>
      <c r="H28026" t="s">
        <v>14</v>
      </c>
    </row>
    <row r="28027" spans="1:8" hidden="1" x14ac:dyDescent="0.25">
      <c r="A28027" t="s">
        <v>26</v>
      </c>
      <c r="B28027" t="s">
        <v>9</v>
      </c>
      <c r="C28027" s="62" t="s">
        <v>69</v>
      </c>
      <c r="D28027" s="62" t="s">
        <v>148</v>
      </c>
      <c r="E28027" s="62" t="s">
        <v>148</v>
      </c>
      <c r="F28027" s="62" t="s">
        <v>16</v>
      </c>
      <c r="G28027" s="2">
        <v>0</v>
      </c>
      <c r="H28027" t="s">
        <v>14</v>
      </c>
    </row>
    <row r="28028" spans="1:8" hidden="1" x14ac:dyDescent="0.25">
      <c r="A28028" t="s">
        <v>26</v>
      </c>
      <c r="B28028" t="s">
        <v>9</v>
      </c>
      <c r="C28028" s="62" t="s">
        <v>69</v>
      </c>
      <c r="D28028" s="62" t="s">
        <v>148</v>
      </c>
      <c r="E28028" s="62" t="s">
        <v>148</v>
      </c>
      <c r="F28028" s="62" t="s">
        <v>24</v>
      </c>
      <c r="G28028" s="2">
        <v>0</v>
      </c>
      <c r="H28028" t="s">
        <v>14</v>
      </c>
    </row>
    <row r="28029" spans="1:8" hidden="1" x14ac:dyDescent="0.25">
      <c r="A28029" t="s">
        <v>26</v>
      </c>
      <c r="B28029" t="s">
        <v>9</v>
      </c>
      <c r="C28029" s="62" t="s">
        <v>69</v>
      </c>
      <c r="D28029" s="62" t="s">
        <v>148</v>
      </c>
      <c r="E28029" s="62" t="s">
        <v>148</v>
      </c>
      <c r="F28029" s="62" t="s">
        <v>23</v>
      </c>
      <c r="G28029" s="2">
        <v>0</v>
      </c>
      <c r="H28029" t="s">
        <v>14</v>
      </c>
    </row>
    <row r="28030" spans="1:8" hidden="1" x14ac:dyDescent="0.25">
      <c r="A28030" t="s">
        <v>26</v>
      </c>
      <c r="B28030" t="s">
        <v>9</v>
      </c>
      <c r="C28030" s="62" t="s">
        <v>69</v>
      </c>
      <c r="D28030" s="62" t="s">
        <v>148</v>
      </c>
      <c r="E28030" s="62" t="s">
        <v>148</v>
      </c>
      <c r="F28030" s="62" t="s">
        <v>22</v>
      </c>
      <c r="G28030" s="2">
        <v>0</v>
      </c>
      <c r="H28030" t="s">
        <v>14</v>
      </c>
    </row>
    <row r="28031" spans="1:8" hidden="1" x14ac:dyDescent="0.25">
      <c r="A28031" t="s">
        <v>26</v>
      </c>
      <c r="B28031" t="s">
        <v>9</v>
      </c>
      <c r="C28031" s="62" t="s">
        <v>69</v>
      </c>
      <c r="D28031" s="62" t="s">
        <v>148</v>
      </c>
      <c r="E28031" s="62" t="s">
        <v>148</v>
      </c>
      <c r="F28031" s="62" t="s">
        <v>15</v>
      </c>
      <c r="G28031" s="2">
        <v>0</v>
      </c>
      <c r="H28031" t="s">
        <v>14</v>
      </c>
    </row>
    <row r="28032" spans="1:8" hidden="1" x14ac:dyDescent="0.25">
      <c r="A28032" t="s">
        <v>26</v>
      </c>
      <c r="B28032" t="s">
        <v>9</v>
      </c>
      <c r="C28032" s="62" t="s">
        <v>69</v>
      </c>
      <c r="D28032" s="62" t="s">
        <v>148</v>
      </c>
      <c r="E28032" s="62" t="s">
        <v>148</v>
      </c>
      <c r="F28032" s="62" t="s">
        <v>13</v>
      </c>
      <c r="G28032" s="2">
        <v>0</v>
      </c>
      <c r="H28032" t="s">
        <v>14</v>
      </c>
    </row>
    <row r="28033" spans="1:8" hidden="1" x14ac:dyDescent="0.25">
      <c r="A28033" t="s">
        <v>26</v>
      </c>
      <c r="B28033" t="s">
        <v>9</v>
      </c>
      <c r="C28033" s="62" t="s">
        <v>69</v>
      </c>
      <c r="D28033" s="62" t="s">
        <v>148</v>
      </c>
      <c r="E28033" s="62" t="s">
        <v>148</v>
      </c>
      <c r="F28033" s="62" t="s">
        <v>17</v>
      </c>
      <c r="G28033" s="2">
        <v>0</v>
      </c>
      <c r="H28033" t="s">
        <v>14</v>
      </c>
    </row>
    <row r="28034" spans="1:8" hidden="1" x14ac:dyDescent="0.25">
      <c r="A28034" t="s">
        <v>26</v>
      </c>
      <c r="B28034" t="s">
        <v>9</v>
      </c>
      <c r="C28034" s="62" t="s">
        <v>69</v>
      </c>
      <c r="D28034" s="62" t="s">
        <v>148</v>
      </c>
      <c r="E28034" s="62" t="s">
        <v>148</v>
      </c>
      <c r="F28034" s="62" t="s">
        <v>25</v>
      </c>
      <c r="G28034" s="2">
        <v>0</v>
      </c>
      <c r="H28034" t="s">
        <v>14</v>
      </c>
    </row>
    <row r="28035" spans="1:8" hidden="1" x14ac:dyDescent="0.25">
      <c r="A28035" t="s">
        <v>26</v>
      </c>
      <c r="B28035" t="s">
        <v>9</v>
      </c>
      <c r="C28035" s="62" t="s">
        <v>69</v>
      </c>
      <c r="D28035" s="62" t="s">
        <v>148</v>
      </c>
      <c r="E28035" s="62" t="s">
        <v>148</v>
      </c>
      <c r="F28035" s="62" t="s">
        <v>18</v>
      </c>
      <c r="G28035" s="2">
        <v>0</v>
      </c>
      <c r="H28035" t="s">
        <v>14</v>
      </c>
    </row>
    <row r="28036" spans="1:8" hidden="1" x14ac:dyDescent="0.25">
      <c r="A28036" t="s">
        <v>26</v>
      </c>
      <c r="B28036" t="s">
        <v>9</v>
      </c>
      <c r="C28036" s="62" t="s">
        <v>69</v>
      </c>
      <c r="D28036" s="62" t="s">
        <v>148</v>
      </c>
      <c r="E28036" s="62" t="s">
        <v>148</v>
      </c>
      <c r="F28036" s="62" t="s">
        <v>16</v>
      </c>
      <c r="G28036" s="2">
        <v>0</v>
      </c>
      <c r="H28036" t="s">
        <v>14</v>
      </c>
    </row>
    <row r="28037" spans="1:8" hidden="1" x14ac:dyDescent="0.25">
      <c r="A28037" t="s">
        <v>26</v>
      </c>
      <c r="B28037" t="s">
        <v>9</v>
      </c>
      <c r="C28037" s="62" t="s">
        <v>69</v>
      </c>
      <c r="D28037" s="62" t="s">
        <v>148</v>
      </c>
      <c r="E28037" s="62" t="s">
        <v>148</v>
      </c>
      <c r="F28037" s="62" t="s">
        <v>24</v>
      </c>
      <c r="G28037" s="2">
        <v>0</v>
      </c>
      <c r="H28037" t="s">
        <v>14</v>
      </c>
    </row>
    <row r="28038" spans="1:8" hidden="1" x14ac:dyDescent="0.25">
      <c r="A28038" t="s">
        <v>26</v>
      </c>
      <c r="B28038" t="s">
        <v>9</v>
      </c>
      <c r="C28038" s="62" t="s">
        <v>69</v>
      </c>
      <c r="D28038" s="62" t="s">
        <v>148</v>
      </c>
      <c r="E28038" s="62" t="s">
        <v>148</v>
      </c>
      <c r="F28038" s="62" t="s">
        <v>23</v>
      </c>
      <c r="G28038" s="2">
        <v>0</v>
      </c>
      <c r="H28038" t="s">
        <v>14</v>
      </c>
    </row>
    <row r="28039" spans="1:8" hidden="1" x14ac:dyDescent="0.25">
      <c r="A28039" t="s">
        <v>26</v>
      </c>
      <c r="B28039" t="s">
        <v>9</v>
      </c>
      <c r="C28039" s="62" t="s">
        <v>69</v>
      </c>
      <c r="D28039" s="62" t="s">
        <v>148</v>
      </c>
      <c r="E28039" s="62" t="s">
        <v>148</v>
      </c>
      <c r="F28039" s="62" t="s">
        <v>22</v>
      </c>
      <c r="G28039" s="2">
        <v>0</v>
      </c>
      <c r="H28039" t="s">
        <v>14</v>
      </c>
    </row>
    <row r="28040" spans="1:8" hidden="1" x14ac:dyDescent="0.25">
      <c r="A28040" t="s">
        <v>26</v>
      </c>
      <c r="B28040" t="s">
        <v>9</v>
      </c>
      <c r="C28040" s="62" t="s">
        <v>69</v>
      </c>
      <c r="D28040" s="62" t="s">
        <v>148</v>
      </c>
      <c r="E28040" s="62" t="s">
        <v>148</v>
      </c>
      <c r="F28040" s="62" t="s">
        <v>15</v>
      </c>
      <c r="G28040" s="2">
        <v>0</v>
      </c>
      <c r="H28040" t="s">
        <v>14</v>
      </c>
    </row>
    <row r="28041" spans="1:8" hidden="1" x14ac:dyDescent="0.25">
      <c r="A28041" t="s">
        <v>26</v>
      </c>
      <c r="B28041" t="s">
        <v>9</v>
      </c>
      <c r="C28041" s="62" t="s">
        <v>69</v>
      </c>
      <c r="D28041" s="62" t="s">
        <v>148</v>
      </c>
      <c r="E28041" s="62" t="s">
        <v>148</v>
      </c>
      <c r="F28041" s="62" t="s">
        <v>13</v>
      </c>
      <c r="G28041" s="2">
        <v>0</v>
      </c>
      <c r="H28041" t="s">
        <v>14</v>
      </c>
    </row>
    <row r="28042" spans="1:8" hidden="1" x14ac:dyDescent="0.25">
      <c r="A28042" t="s">
        <v>26</v>
      </c>
      <c r="B28042" t="s">
        <v>9</v>
      </c>
      <c r="C28042" s="62" t="s">
        <v>69</v>
      </c>
      <c r="D28042" s="62" t="s">
        <v>148</v>
      </c>
      <c r="E28042" s="62" t="s">
        <v>148</v>
      </c>
      <c r="F28042" s="62" t="s">
        <v>17</v>
      </c>
      <c r="G28042" s="2">
        <v>0</v>
      </c>
      <c r="H28042" t="s">
        <v>14</v>
      </c>
    </row>
    <row r="28043" spans="1:8" hidden="1" x14ac:dyDescent="0.25">
      <c r="A28043" t="s">
        <v>26</v>
      </c>
      <c r="B28043" t="s">
        <v>9</v>
      </c>
      <c r="C28043" s="62" t="s">
        <v>69</v>
      </c>
      <c r="D28043" s="62" t="s">
        <v>148</v>
      </c>
      <c r="E28043" s="62" t="s">
        <v>148</v>
      </c>
      <c r="F28043" s="62" t="s">
        <v>25</v>
      </c>
      <c r="G28043" s="2">
        <v>0</v>
      </c>
      <c r="H28043" t="s">
        <v>14</v>
      </c>
    </row>
    <row r="28044" spans="1:8" hidden="1" x14ac:dyDescent="0.25">
      <c r="A28044" t="s">
        <v>26</v>
      </c>
      <c r="B28044" t="s">
        <v>9</v>
      </c>
      <c r="C28044" s="62" t="s">
        <v>69</v>
      </c>
      <c r="D28044" s="62" t="s">
        <v>148</v>
      </c>
      <c r="E28044" s="62" t="s">
        <v>148</v>
      </c>
      <c r="F28044" s="62" t="s">
        <v>16</v>
      </c>
      <c r="G28044" s="2">
        <v>0</v>
      </c>
      <c r="H28044" t="s">
        <v>14</v>
      </c>
    </row>
    <row r="28045" spans="1:8" hidden="1" x14ac:dyDescent="0.25">
      <c r="A28045" t="s">
        <v>26</v>
      </c>
      <c r="B28045" t="s">
        <v>9</v>
      </c>
      <c r="C28045" s="62" t="s">
        <v>69</v>
      </c>
      <c r="D28045" s="62" t="s">
        <v>148</v>
      </c>
      <c r="E28045" s="62" t="s">
        <v>148</v>
      </c>
      <c r="F28045" s="62" t="s">
        <v>24</v>
      </c>
      <c r="G28045" s="2">
        <v>0</v>
      </c>
      <c r="H28045" t="s">
        <v>14</v>
      </c>
    </row>
    <row r="28046" spans="1:8" hidden="1" x14ac:dyDescent="0.25">
      <c r="A28046" t="s">
        <v>26</v>
      </c>
      <c r="B28046" t="s">
        <v>9</v>
      </c>
      <c r="C28046" s="62" t="s">
        <v>69</v>
      </c>
      <c r="D28046" s="62" t="s">
        <v>148</v>
      </c>
      <c r="E28046" s="62" t="s">
        <v>148</v>
      </c>
      <c r="F28046" s="62" t="s">
        <v>23</v>
      </c>
      <c r="G28046" s="2">
        <v>0</v>
      </c>
      <c r="H28046" t="s">
        <v>14</v>
      </c>
    </row>
    <row r="28047" spans="1:8" hidden="1" x14ac:dyDescent="0.25">
      <c r="A28047" t="s">
        <v>26</v>
      </c>
      <c r="B28047" t="s">
        <v>9</v>
      </c>
      <c r="C28047" s="62" t="s">
        <v>69</v>
      </c>
      <c r="D28047" s="62" t="s">
        <v>148</v>
      </c>
      <c r="E28047" s="62" t="s">
        <v>148</v>
      </c>
      <c r="F28047" s="62" t="s">
        <v>22</v>
      </c>
      <c r="G28047" s="2">
        <v>0</v>
      </c>
      <c r="H28047" t="s">
        <v>14</v>
      </c>
    </row>
    <row r="28048" spans="1:8" hidden="1" x14ac:dyDescent="0.25">
      <c r="A28048" t="s">
        <v>26</v>
      </c>
      <c r="B28048" t="s">
        <v>9</v>
      </c>
      <c r="C28048" s="62" t="s">
        <v>69</v>
      </c>
      <c r="D28048" s="62" t="s">
        <v>148</v>
      </c>
      <c r="E28048" s="62" t="s">
        <v>148</v>
      </c>
      <c r="F28048" s="62" t="s">
        <v>15</v>
      </c>
      <c r="G28048" s="2">
        <v>0</v>
      </c>
      <c r="H28048" t="s">
        <v>14</v>
      </c>
    </row>
    <row r="28049" spans="1:8" hidden="1" x14ac:dyDescent="0.25">
      <c r="A28049" t="s">
        <v>26</v>
      </c>
      <c r="B28049" t="s">
        <v>9</v>
      </c>
      <c r="C28049" s="62" t="s">
        <v>69</v>
      </c>
      <c r="D28049" s="62" t="s">
        <v>148</v>
      </c>
      <c r="E28049" s="62" t="s">
        <v>148</v>
      </c>
      <c r="F28049" s="62" t="s">
        <v>13</v>
      </c>
      <c r="G28049" s="2">
        <v>0</v>
      </c>
      <c r="H28049" t="s">
        <v>14</v>
      </c>
    </row>
    <row r="28050" spans="1:8" hidden="1" x14ac:dyDescent="0.25">
      <c r="A28050" t="s">
        <v>26</v>
      </c>
      <c r="B28050" t="s">
        <v>9</v>
      </c>
      <c r="C28050" s="62" t="s">
        <v>69</v>
      </c>
      <c r="D28050" s="62" t="s">
        <v>148</v>
      </c>
      <c r="E28050" s="62" t="s">
        <v>148</v>
      </c>
      <c r="F28050" s="62" t="s">
        <v>17</v>
      </c>
      <c r="G28050" s="2">
        <v>0</v>
      </c>
      <c r="H28050" t="s">
        <v>14</v>
      </c>
    </row>
    <row r="28051" spans="1:8" hidden="1" x14ac:dyDescent="0.25">
      <c r="A28051" t="s">
        <v>26</v>
      </c>
      <c r="B28051" t="s">
        <v>9</v>
      </c>
      <c r="C28051" s="62" t="s">
        <v>69</v>
      </c>
      <c r="D28051" s="62" t="s">
        <v>148</v>
      </c>
      <c r="E28051" s="62" t="s">
        <v>148</v>
      </c>
      <c r="F28051" s="62" t="s">
        <v>25</v>
      </c>
      <c r="G28051" s="2">
        <v>0</v>
      </c>
      <c r="H28051" t="s">
        <v>14</v>
      </c>
    </row>
    <row r="28052" spans="1:8" hidden="1" x14ac:dyDescent="0.25">
      <c r="A28052" t="s">
        <v>26</v>
      </c>
      <c r="B28052" t="s">
        <v>9</v>
      </c>
      <c r="C28052" s="62" t="s">
        <v>69</v>
      </c>
      <c r="D28052" s="62" t="s">
        <v>148</v>
      </c>
      <c r="E28052" s="62" t="s">
        <v>148</v>
      </c>
      <c r="F28052" s="62" t="s">
        <v>18</v>
      </c>
      <c r="G28052" s="2">
        <v>0</v>
      </c>
      <c r="H28052" t="s">
        <v>14</v>
      </c>
    </row>
    <row r="28053" spans="1:8" hidden="1" x14ac:dyDescent="0.25">
      <c r="A28053" t="s">
        <v>26</v>
      </c>
      <c r="B28053" t="s">
        <v>9</v>
      </c>
      <c r="C28053" s="62" t="s">
        <v>69</v>
      </c>
      <c r="D28053" s="62" t="s">
        <v>148</v>
      </c>
      <c r="E28053" s="62" t="s">
        <v>148</v>
      </c>
      <c r="F28053" s="62" t="s">
        <v>16</v>
      </c>
      <c r="G28053" s="2">
        <v>0</v>
      </c>
      <c r="H28053" t="s">
        <v>14</v>
      </c>
    </row>
    <row r="28054" spans="1:8" hidden="1" x14ac:dyDescent="0.25">
      <c r="A28054" t="s">
        <v>26</v>
      </c>
      <c r="B28054" t="s">
        <v>9</v>
      </c>
      <c r="C28054" s="62" t="s">
        <v>69</v>
      </c>
      <c r="D28054" s="62" t="s">
        <v>148</v>
      </c>
      <c r="E28054" s="62" t="s">
        <v>148</v>
      </c>
      <c r="F28054" s="62" t="s">
        <v>24</v>
      </c>
      <c r="G28054" s="2">
        <v>0</v>
      </c>
      <c r="H28054" t="s">
        <v>14</v>
      </c>
    </row>
    <row r="28055" spans="1:8" hidden="1" x14ac:dyDescent="0.25">
      <c r="A28055" t="s">
        <v>26</v>
      </c>
      <c r="B28055" t="s">
        <v>9</v>
      </c>
      <c r="C28055" s="62" t="s">
        <v>69</v>
      </c>
      <c r="D28055" s="62" t="s">
        <v>148</v>
      </c>
      <c r="E28055" s="62" t="s">
        <v>148</v>
      </c>
      <c r="F28055" s="62" t="s">
        <v>23</v>
      </c>
      <c r="G28055" s="2">
        <v>0</v>
      </c>
      <c r="H28055" t="s">
        <v>14</v>
      </c>
    </row>
    <row r="28056" spans="1:8" hidden="1" x14ac:dyDescent="0.25">
      <c r="A28056" t="s">
        <v>26</v>
      </c>
      <c r="B28056" t="s">
        <v>9</v>
      </c>
      <c r="C28056" s="62" t="s">
        <v>69</v>
      </c>
      <c r="D28056" s="62" t="s">
        <v>148</v>
      </c>
      <c r="E28056" s="62" t="s">
        <v>148</v>
      </c>
      <c r="F28056" s="62" t="s">
        <v>22</v>
      </c>
      <c r="G28056" s="2">
        <v>0</v>
      </c>
      <c r="H28056" t="s">
        <v>14</v>
      </c>
    </row>
    <row r="28057" spans="1:8" hidden="1" x14ac:dyDescent="0.25">
      <c r="A28057" t="s">
        <v>26</v>
      </c>
      <c r="B28057" t="s">
        <v>9</v>
      </c>
      <c r="C28057" s="62" t="s">
        <v>69</v>
      </c>
      <c r="D28057" s="62" t="s">
        <v>148</v>
      </c>
      <c r="E28057" s="62" t="s">
        <v>148</v>
      </c>
      <c r="F28057" s="62" t="s">
        <v>15</v>
      </c>
      <c r="G28057" s="2">
        <v>0</v>
      </c>
      <c r="H28057" t="s">
        <v>14</v>
      </c>
    </row>
    <row r="28058" spans="1:8" hidden="1" x14ac:dyDescent="0.25">
      <c r="A28058" t="s">
        <v>26</v>
      </c>
      <c r="B28058" t="s">
        <v>9</v>
      </c>
      <c r="C28058" s="62" t="s">
        <v>69</v>
      </c>
      <c r="D28058" s="62" t="s">
        <v>148</v>
      </c>
      <c r="E28058" s="62" t="s">
        <v>148</v>
      </c>
      <c r="F28058" s="62" t="s">
        <v>13</v>
      </c>
      <c r="G28058" s="2">
        <v>0</v>
      </c>
      <c r="H28058" t="s">
        <v>14</v>
      </c>
    </row>
    <row r="28059" spans="1:8" hidden="1" x14ac:dyDescent="0.25">
      <c r="A28059" t="s">
        <v>26</v>
      </c>
      <c r="B28059" t="s">
        <v>9</v>
      </c>
      <c r="C28059" s="62" t="s">
        <v>69</v>
      </c>
      <c r="D28059" s="62" t="s">
        <v>148</v>
      </c>
      <c r="E28059" s="62" t="s">
        <v>148</v>
      </c>
      <c r="F28059" s="62" t="s">
        <v>25</v>
      </c>
      <c r="G28059" s="2">
        <v>0</v>
      </c>
      <c r="H28059" t="s">
        <v>14</v>
      </c>
    </row>
    <row r="28060" spans="1:8" hidden="1" x14ac:dyDescent="0.25">
      <c r="A28060" t="s">
        <v>26</v>
      </c>
      <c r="B28060" t="s">
        <v>9</v>
      </c>
      <c r="C28060" s="62" t="s">
        <v>69</v>
      </c>
      <c r="D28060" s="62" t="s">
        <v>148</v>
      </c>
      <c r="E28060" s="62" t="s">
        <v>148</v>
      </c>
      <c r="F28060" s="62" t="s">
        <v>16</v>
      </c>
      <c r="G28060" s="2">
        <v>0</v>
      </c>
      <c r="H28060" t="s">
        <v>14</v>
      </c>
    </row>
    <row r="28061" spans="1:8" hidden="1" x14ac:dyDescent="0.25">
      <c r="A28061" t="s">
        <v>26</v>
      </c>
      <c r="B28061" t="s">
        <v>9</v>
      </c>
      <c r="C28061" s="62" t="s">
        <v>69</v>
      </c>
      <c r="D28061" s="62" t="s">
        <v>148</v>
      </c>
      <c r="E28061" s="62" t="s">
        <v>148</v>
      </c>
      <c r="F28061" s="62" t="s">
        <v>24</v>
      </c>
      <c r="G28061" s="2">
        <v>0</v>
      </c>
      <c r="H28061" t="s">
        <v>14</v>
      </c>
    </row>
    <row r="28062" spans="1:8" hidden="1" x14ac:dyDescent="0.25">
      <c r="A28062" t="s">
        <v>26</v>
      </c>
      <c r="B28062" t="s">
        <v>9</v>
      </c>
      <c r="C28062" s="62" t="s">
        <v>69</v>
      </c>
      <c r="D28062" s="62" t="s">
        <v>148</v>
      </c>
      <c r="E28062" s="62" t="s">
        <v>148</v>
      </c>
      <c r="F28062" s="62" t="s">
        <v>23</v>
      </c>
      <c r="G28062" s="2">
        <v>0</v>
      </c>
      <c r="H28062" t="s">
        <v>14</v>
      </c>
    </row>
    <row r="28063" spans="1:8" hidden="1" x14ac:dyDescent="0.25">
      <c r="A28063" t="s">
        <v>26</v>
      </c>
      <c r="B28063" t="s">
        <v>9</v>
      </c>
      <c r="C28063" s="62" t="s">
        <v>69</v>
      </c>
      <c r="D28063" s="62" t="s">
        <v>148</v>
      </c>
      <c r="E28063" s="62" t="s">
        <v>148</v>
      </c>
      <c r="F28063" s="62" t="s">
        <v>22</v>
      </c>
      <c r="G28063" s="2">
        <v>0</v>
      </c>
      <c r="H28063" t="s">
        <v>14</v>
      </c>
    </row>
    <row r="28064" spans="1:8" hidden="1" x14ac:dyDescent="0.25">
      <c r="A28064" t="s">
        <v>26</v>
      </c>
      <c r="B28064" t="s">
        <v>9</v>
      </c>
      <c r="C28064" s="62" t="s">
        <v>69</v>
      </c>
      <c r="D28064" s="62" t="s">
        <v>148</v>
      </c>
      <c r="E28064" s="62" t="s">
        <v>148</v>
      </c>
      <c r="F28064" s="62" t="s">
        <v>15</v>
      </c>
      <c r="G28064" s="2">
        <v>0</v>
      </c>
      <c r="H28064" t="s">
        <v>14</v>
      </c>
    </row>
    <row r="28065" spans="1:8" hidden="1" x14ac:dyDescent="0.25">
      <c r="A28065" t="s">
        <v>26</v>
      </c>
      <c r="B28065" t="s">
        <v>9</v>
      </c>
      <c r="C28065" s="62" t="s">
        <v>69</v>
      </c>
      <c r="D28065" s="62" t="s">
        <v>148</v>
      </c>
      <c r="E28065" s="62" t="s">
        <v>148</v>
      </c>
      <c r="F28065" s="62" t="s">
        <v>13</v>
      </c>
      <c r="G28065" s="2">
        <v>0</v>
      </c>
      <c r="H28065" t="s">
        <v>14</v>
      </c>
    </row>
    <row r="28066" spans="1:8" hidden="1" x14ac:dyDescent="0.25">
      <c r="A28066" t="s">
        <v>26</v>
      </c>
      <c r="B28066" t="s">
        <v>9</v>
      </c>
      <c r="C28066" s="62" t="s">
        <v>69</v>
      </c>
      <c r="D28066" s="62" t="s">
        <v>148</v>
      </c>
      <c r="E28066" s="62" t="s">
        <v>148</v>
      </c>
      <c r="F28066" s="62" t="s">
        <v>25</v>
      </c>
      <c r="G28066" s="2">
        <v>0</v>
      </c>
      <c r="H28066" t="s">
        <v>14</v>
      </c>
    </row>
    <row r="28067" spans="1:8" hidden="1" x14ac:dyDescent="0.25">
      <c r="A28067" t="s">
        <v>26</v>
      </c>
      <c r="B28067" t="s">
        <v>9</v>
      </c>
      <c r="C28067" s="62" t="s">
        <v>69</v>
      </c>
      <c r="D28067" s="62" t="s">
        <v>148</v>
      </c>
      <c r="E28067" s="62" t="s">
        <v>148</v>
      </c>
      <c r="F28067" s="62" t="s">
        <v>24</v>
      </c>
      <c r="G28067" s="2">
        <v>0</v>
      </c>
      <c r="H28067" t="s">
        <v>14</v>
      </c>
    </row>
    <row r="28068" spans="1:8" hidden="1" x14ac:dyDescent="0.25">
      <c r="A28068" t="s">
        <v>26</v>
      </c>
      <c r="B28068" t="s">
        <v>9</v>
      </c>
      <c r="C28068" s="62" t="s">
        <v>69</v>
      </c>
      <c r="D28068" s="62" t="s">
        <v>148</v>
      </c>
      <c r="E28068" s="62" t="s">
        <v>148</v>
      </c>
      <c r="F28068" s="62" t="s">
        <v>23</v>
      </c>
      <c r="G28068" s="2">
        <v>0</v>
      </c>
      <c r="H28068" t="s">
        <v>14</v>
      </c>
    </row>
    <row r="28069" spans="1:8" hidden="1" x14ac:dyDescent="0.25">
      <c r="A28069" t="s">
        <v>26</v>
      </c>
      <c r="B28069" t="s">
        <v>9</v>
      </c>
      <c r="C28069" s="62" t="s">
        <v>69</v>
      </c>
      <c r="D28069" s="62" t="s">
        <v>148</v>
      </c>
      <c r="E28069" s="62" t="s">
        <v>148</v>
      </c>
      <c r="F28069" s="62" t="s">
        <v>22</v>
      </c>
      <c r="G28069" s="2">
        <v>0</v>
      </c>
      <c r="H28069" t="s">
        <v>14</v>
      </c>
    </row>
    <row r="28070" spans="1:8" hidden="1" x14ac:dyDescent="0.25">
      <c r="A28070" t="s">
        <v>26</v>
      </c>
      <c r="B28070" t="s">
        <v>9</v>
      </c>
      <c r="C28070" s="62" t="s">
        <v>69</v>
      </c>
      <c r="D28070" s="62" t="s">
        <v>148</v>
      </c>
      <c r="E28070" s="62" t="s">
        <v>148</v>
      </c>
      <c r="F28070" s="62" t="s">
        <v>15</v>
      </c>
      <c r="G28070" s="2">
        <v>0</v>
      </c>
      <c r="H28070" t="s">
        <v>14</v>
      </c>
    </row>
    <row r="28071" spans="1:8" hidden="1" x14ac:dyDescent="0.25">
      <c r="A28071" t="s">
        <v>26</v>
      </c>
      <c r="B28071" t="s">
        <v>9</v>
      </c>
      <c r="C28071" s="62" t="s">
        <v>69</v>
      </c>
      <c r="D28071" s="62" t="s">
        <v>148</v>
      </c>
      <c r="E28071" s="62" t="s">
        <v>148</v>
      </c>
      <c r="F28071" s="62" t="s">
        <v>13</v>
      </c>
      <c r="G28071" s="2">
        <v>0</v>
      </c>
      <c r="H28071" t="s">
        <v>14</v>
      </c>
    </row>
    <row r="28072" spans="1:8" hidden="1" x14ac:dyDescent="0.25">
      <c r="A28072" t="s">
        <v>26</v>
      </c>
      <c r="B28072" t="s">
        <v>9</v>
      </c>
      <c r="C28072" s="62" t="s">
        <v>69</v>
      </c>
      <c r="D28072" s="62" t="s">
        <v>148</v>
      </c>
      <c r="E28072" s="62" t="s">
        <v>148</v>
      </c>
      <c r="F28072" s="62" t="s">
        <v>17</v>
      </c>
      <c r="G28072" s="2">
        <v>0</v>
      </c>
      <c r="H28072" t="s">
        <v>14</v>
      </c>
    </row>
    <row r="28073" spans="1:8" hidden="1" x14ac:dyDescent="0.25">
      <c r="A28073" t="s">
        <v>26</v>
      </c>
      <c r="B28073" t="s">
        <v>9</v>
      </c>
      <c r="C28073" s="62" t="s">
        <v>69</v>
      </c>
      <c r="D28073" s="62" t="s">
        <v>148</v>
      </c>
      <c r="E28073" s="62" t="s">
        <v>148</v>
      </c>
      <c r="F28073" s="62" t="s">
        <v>25</v>
      </c>
      <c r="G28073" s="2">
        <v>0</v>
      </c>
      <c r="H28073" t="s">
        <v>14</v>
      </c>
    </row>
    <row r="28074" spans="1:8" hidden="1" x14ac:dyDescent="0.25">
      <c r="A28074" t="s">
        <v>26</v>
      </c>
      <c r="B28074" t="s">
        <v>9</v>
      </c>
      <c r="C28074" s="62" t="s">
        <v>69</v>
      </c>
      <c r="D28074" s="62" t="s">
        <v>148</v>
      </c>
      <c r="E28074" s="62" t="s">
        <v>148</v>
      </c>
      <c r="F28074" s="62" t="s">
        <v>18</v>
      </c>
      <c r="G28074" s="2">
        <v>0</v>
      </c>
      <c r="H28074" t="s">
        <v>14</v>
      </c>
    </row>
    <row r="28075" spans="1:8" hidden="1" x14ac:dyDescent="0.25">
      <c r="A28075" t="s">
        <v>26</v>
      </c>
      <c r="B28075" t="s">
        <v>9</v>
      </c>
      <c r="C28075" s="62" t="s">
        <v>69</v>
      </c>
      <c r="D28075" s="62" t="s">
        <v>148</v>
      </c>
      <c r="E28075" s="62" t="s">
        <v>148</v>
      </c>
      <c r="F28075" s="62" t="s">
        <v>16</v>
      </c>
      <c r="G28075" s="2">
        <v>0</v>
      </c>
      <c r="H28075" t="s">
        <v>14</v>
      </c>
    </row>
    <row r="28076" spans="1:8" hidden="1" x14ac:dyDescent="0.25">
      <c r="A28076" t="s">
        <v>26</v>
      </c>
      <c r="B28076" t="s">
        <v>9</v>
      </c>
      <c r="C28076" s="62" t="s">
        <v>69</v>
      </c>
      <c r="D28076" s="62" t="s">
        <v>148</v>
      </c>
      <c r="E28076" s="62" t="s">
        <v>148</v>
      </c>
      <c r="F28076" s="62" t="s">
        <v>24</v>
      </c>
      <c r="G28076" s="2">
        <v>0</v>
      </c>
      <c r="H28076" t="s">
        <v>14</v>
      </c>
    </row>
    <row r="28077" spans="1:8" hidden="1" x14ac:dyDescent="0.25">
      <c r="A28077" t="s">
        <v>26</v>
      </c>
      <c r="B28077" t="s">
        <v>9</v>
      </c>
      <c r="C28077" s="62" t="s">
        <v>69</v>
      </c>
      <c r="D28077" s="62" t="s">
        <v>148</v>
      </c>
      <c r="E28077" s="62" t="s">
        <v>148</v>
      </c>
      <c r="F28077" s="62" t="s">
        <v>23</v>
      </c>
      <c r="G28077" s="2">
        <v>0</v>
      </c>
      <c r="H28077" t="s">
        <v>14</v>
      </c>
    </row>
    <row r="28078" spans="1:8" hidden="1" x14ac:dyDescent="0.25">
      <c r="A28078" t="s">
        <v>26</v>
      </c>
      <c r="B28078" t="s">
        <v>9</v>
      </c>
      <c r="C28078" s="62" t="s">
        <v>69</v>
      </c>
      <c r="D28078" s="62" t="s">
        <v>148</v>
      </c>
      <c r="E28078" s="62" t="s">
        <v>148</v>
      </c>
      <c r="F28078" s="62" t="s">
        <v>22</v>
      </c>
      <c r="G28078" s="2">
        <v>0</v>
      </c>
      <c r="H28078" t="s">
        <v>14</v>
      </c>
    </row>
    <row r="28079" spans="1:8" hidden="1" x14ac:dyDescent="0.25">
      <c r="A28079" t="s">
        <v>26</v>
      </c>
      <c r="B28079" t="s">
        <v>9</v>
      </c>
      <c r="C28079" s="62" t="s">
        <v>69</v>
      </c>
      <c r="D28079" s="62" t="s">
        <v>148</v>
      </c>
      <c r="E28079" s="62" t="s">
        <v>148</v>
      </c>
      <c r="F28079" s="62" t="s">
        <v>15</v>
      </c>
      <c r="G28079" s="2">
        <v>0</v>
      </c>
      <c r="H28079" t="s">
        <v>14</v>
      </c>
    </row>
    <row r="28080" spans="1:8" hidden="1" x14ac:dyDescent="0.25">
      <c r="A28080" t="s">
        <v>26</v>
      </c>
      <c r="B28080" t="s">
        <v>9</v>
      </c>
      <c r="C28080" s="62" t="s">
        <v>69</v>
      </c>
      <c r="D28080" s="62" t="s">
        <v>148</v>
      </c>
      <c r="E28080" s="62" t="s">
        <v>148</v>
      </c>
      <c r="F28080" s="62" t="s">
        <v>13</v>
      </c>
      <c r="G28080" s="2">
        <v>0</v>
      </c>
      <c r="H28080" t="s">
        <v>14</v>
      </c>
    </row>
    <row r="28081" spans="1:8" hidden="1" x14ac:dyDescent="0.25">
      <c r="A28081" t="s">
        <v>26</v>
      </c>
      <c r="B28081" t="s">
        <v>9</v>
      </c>
      <c r="C28081" s="62" t="s">
        <v>69</v>
      </c>
      <c r="D28081" s="62" t="s">
        <v>148</v>
      </c>
      <c r="E28081" s="62" t="s">
        <v>148</v>
      </c>
      <c r="F28081" s="62" t="s">
        <v>25</v>
      </c>
      <c r="G28081" s="2">
        <v>0</v>
      </c>
      <c r="H28081" t="s">
        <v>14</v>
      </c>
    </row>
    <row r="28082" spans="1:8" hidden="1" x14ac:dyDescent="0.25">
      <c r="A28082" t="s">
        <v>26</v>
      </c>
      <c r="B28082" t="s">
        <v>9</v>
      </c>
      <c r="C28082" s="62" t="s">
        <v>69</v>
      </c>
      <c r="D28082" s="62" t="s">
        <v>148</v>
      </c>
      <c r="E28082" s="62" t="s">
        <v>148</v>
      </c>
      <c r="F28082" s="62" t="s">
        <v>24</v>
      </c>
      <c r="G28082" s="2">
        <v>0</v>
      </c>
      <c r="H28082" t="s">
        <v>14</v>
      </c>
    </row>
    <row r="28083" spans="1:8" hidden="1" x14ac:dyDescent="0.25">
      <c r="A28083" t="s">
        <v>26</v>
      </c>
      <c r="B28083" t="s">
        <v>9</v>
      </c>
      <c r="C28083" s="62" t="s">
        <v>69</v>
      </c>
      <c r="D28083" s="62" t="s">
        <v>148</v>
      </c>
      <c r="E28083" s="62" t="s">
        <v>148</v>
      </c>
      <c r="F28083" s="62" t="s">
        <v>23</v>
      </c>
      <c r="G28083" s="2">
        <v>0</v>
      </c>
      <c r="H28083" t="s">
        <v>14</v>
      </c>
    </row>
    <row r="28084" spans="1:8" hidden="1" x14ac:dyDescent="0.25">
      <c r="A28084" t="s">
        <v>26</v>
      </c>
      <c r="B28084" t="s">
        <v>9</v>
      </c>
      <c r="C28084" s="62" t="s">
        <v>69</v>
      </c>
      <c r="D28084" s="62" t="s">
        <v>148</v>
      </c>
      <c r="E28084" s="62" t="s">
        <v>148</v>
      </c>
      <c r="F28084" s="62" t="s">
        <v>22</v>
      </c>
      <c r="G28084" s="2">
        <v>0</v>
      </c>
      <c r="H28084" t="s">
        <v>14</v>
      </c>
    </row>
    <row r="28085" spans="1:8" hidden="1" x14ac:dyDescent="0.25">
      <c r="A28085" t="s">
        <v>26</v>
      </c>
      <c r="B28085" t="s">
        <v>9</v>
      </c>
      <c r="C28085" s="62" t="s">
        <v>69</v>
      </c>
      <c r="D28085" s="62" t="s">
        <v>148</v>
      </c>
      <c r="E28085" s="62" t="s">
        <v>148</v>
      </c>
      <c r="F28085" s="62" t="s">
        <v>15</v>
      </c>
      <c r="G28085" s="2">
        <v>0</v>
      </c>
      <c r="H28085" t="s">
        <v>14</v>
      </c>
    </row>
    <row r="28086" spans="1:8" hidden="1" x14ac:dyDescent="0.25">
      <c r="A28086" t="s">
        <v>26</v>
      </c>
      <c r="B28086" t="s">
        <v>9</v>
      </c>
      <c r="C28086" s="62" t="s">
        <v>69</v>
      </c>
      <c r="D28086" s="62" t="s">
        <v>148</v>
      </c>
      <c r="E28086" s="62" t="s">
        <v>148</v>
      </c>
      <c r="F28086" s="62" t="s">
        <v>13</v>
      </c>
      <c r="G28086" s="2">
        <v>0</v>
      </c>
      <c r="H28086" t="s">
        <v>14</v>
      </c>
    </row>
    <row r="28087" spans="1:8" hidden="1" x14ac:dyDescent="0.25">
      <c r="A28087" t="s">
        <v>26</v>
      </c>
      <c r="B28087" t="s">
        <v>9</v>
      </c>
      <c r="C28087" s="62" t="s">
        <v>69</v>
      </c>
      <c r="D28087" s="62" t="s">
        <v>148</v>
      </c>
      <c r="E28087" s="62" t="s">
        <v>148</v>
      </c>
      <c r="F28087" s="62" t="s">
        <v>13</v>
      </c>
      <c r="G28087" s="2">
        <v>0</v>
      </c>
      <c r="H28087" t="s">
        <v>14</v>
      </c>
    </row>
    <row r="28088" spans="1:8" hidden="1" x14ac:dyDescent="0.25">
      <c r="A28088" t="s">
        <v>26</v>
      </c>
      <c r="B28088" t="s">
        <v>9</v>
      </c>
      <c r="C28088" s="62" t="s">
        <v>69</v>
      </c>
      <c r="D28088" s="62" t="s">
        <v>148</v>
      </c>
      <c r="E28088" s="62" t="s">
        <v>148</v>
      </c>
      <c r="F28088" s="62" t="s">
        <v>17</v>
      </c>
      <c r="G28088" s="2">
        <v>0</v>
      </c>
      <c r="H28088" t="s">
        <v>14</v>
      </c>
    </row>
    <row r="28089" spans="1:8" hidden="1" x14ac:dyDescent="0.25">
      <c r="A28089" t="s">
        <v>26</v>
      </c>
      <c r="B28089" t="s">
        <v>9</v>
      </c>
      <c r="C28089" s="62" t="s">
        <v>69</v>
      </c>
      <c r="D28089" s="62" t="s">
        <v>148</v>
      </c>
      <c r="E28089" s="62" t="s">
        <v>148</v>
      </c>
      <c r="F28089" s="62" t="s">
        <v>25</v>
      </c>
      <c r="G28089" s="2">
        <v>0</v>
      </c>
      <c r="H28089" t="s">
        <v>14</v>
      </c>
    </row>
    <row r="28090" spans="1:8" hidden="1" x14ac:dyDescent="0.25">
      <c r="A28090" t="s">
        <v>26</v>
      </c>
      <c r="B28090" t="s">
        <v>9</v>
      </c>
      <c r="C28090" s="62" t="s">
        <v>69</v>
      </c>
      <c r="D28090" s="62" t="s">
        <v>148</v>
      </c>
      <c r="E28090" s="62" t="s">
        <v>148</v>
      </c>
      <c r="F28090" s="62" t="s">
        <v>16</v>
      </c>
      <c r="G28090" s="2">
        <v>0</v>
      </c>
      <c r="H28090" t="s">
        <v>14</v>
      </c>
    </row>
    <row r="28091" spans="1:8" hidden="1" x14ac:dyDescent="0.25">
      <c r="A28091" t="s">
        <v>26</v>
      </c>
      <c r="B28091" t="s">
        <v>9</v>
      </c>
      <c r="C28091" s="62" t="s">
        <v>69</v>
      </c>
      <c r="D28091" s="62" t="s">
        <v>148</v>
      </c>
      <c r="E28091" s="62" t="s">
        <v>148</v>
      </c>
      <c r="F28091" s="62" t="s">
        <v>24</v>
      </c>
      <c r="G28091" s="2">
        <v>0</v>
      </c>
      <c r="H28091" t="s">
        <v>14</v>
      </c>
    </row>
    <row r="28092" spans="1:8" hidden="1" x14ac:dyDescent="0.25">
      <c r="A28092" t="s">
        <v>26</v>
      </c>
      <c r="B28092" t="s">
        <v>9</v>
      </c>
      <c r="C28092" s="62" t="s">
        <v>69</v>
      </c>
      <c r="D28092" s="62" t="s">
        <v>148</v>
      </c>
      <c r="E28092" s="62" t="s">
        <v>148</v>
      </c>
      <c r="F28092" s="62" t="s">
        <v>23</v>
      </c>
      <c r="G28092" s="2">
        <v>0</v>
      </c>
      <c r="H28092" t="s">
        <v>14</v>
      </c>
    </row>
    <row r="28093" spans="1:8" hidden="1" x14ac:dyDescent="0.25">
      <c r="A28093" t="s">
        <v>26</v>
      </c>
      <c r="B28093" t="s">
        <v>9</v>
      </c>
      <c r="C28093" s="62" t="s">
        <v>69</v>
      </c>
      <c r="D28093" s="62" t="s">
        <v>148</v>
      </c>
      <c r="E28093" s="62" t="s">
        <v>148</v>
      </c>
      <c r="F28093" s="62" t="s">
        <v>22</v>
      </c>
      <c r="G28093" s="2">
        <v>0</v>
      </c>
      <c r="H28093" t="s">
        <v>14</v>
      </c>
    </row>
    <row r="28094" spans="1:8" hidden="1" x14ac:dyDescent="0.25">
      <c r="A28094" t="s">
        <v>26</v>
      </c>
      <c r="B28094" t="s">
        <v>9</v>
      </c>
      <c r="C28094" s="62" t="s">
        <v>69</v>
      </c>
      <c r="D28094" s="62" t="s">
        <v>148</v>
      </c>
      <c r="E28094" s="62" t="s">
        <v>148</v>
      </c>
      <c r="F28094" s="62" t="s">
        <v>15</v>
      </c>
      <c r="G28094" s="2">
        <v>0</v>
      </c>
      <c r="H28094" t="s">
        <v>14</v>
      </c>
    </row>
    <row r="28095" spans="1:8" hidden="1" x14ac:dyDescent="0.25">
      <c r="A28095" t="s">
        <v>26</v>
      </c>
      <c r="B28095" t="s">
        <v>9</v>
      </c>
      <c r="C28095" s="62" t="s">
        <v>69</v>
      </c>
      <c r="D28095" s="62" t="s">
        <v>148</v>
      </c>
      <c r="E28095" s="62" t="s">
        <v>148</v>
      </c>
      <c r="F28095" s="62" t="s">
        <v>13</v>
      </c>
      <c r="G28095" s="2">
        <v>0</v>
      </c>
      <c r="H28095" t="s">
        <v>14</v>
      </c>
    </row>
    <row r="28096" spans="1:8" hidden="1" x14ac:dyDescent="0.25">
      <c r="A28096" t="s">
        <v>26</v>
      </c>
      <c r="B28096" t="s">
        <v>9</v>
      </c>
      <c r="C28096" s="62" t="s">
        <v>69</v>
      </c>
      <c r="D28096" s="62" t="s">
        <v>148</v>
      </c>
      <c r="E28096" s="62" t="s">
        <v>148</v>
      </c>
      <c r="F28096" s="62" t="s">
        <v>17</v>
      </c>
      <c r="G28096" s="2">
        <v>0</v>
      </c>
      <c r="H28096" t="s">
        <v>14</v>
      </c>
    </row>
    <row r="28097" spans="1:8" hidden="1" x14ac:dyDescent="0.25">
      <c r="A28097" t="s">
        <v>26</v>
      </c>
      <c r="B28097" t="s">
        <v>9</v>
      </c>
      <c r="C28097" s="62" t="s">
        <v>69</v>
      </c>
      <c r="D28097" s="62" t="s">
        <v>148</v>
      </c>
      <c r="E28097" s="62" t="s">
        <v>148</v>
      </c>
      <c r="F28097" s="62" t="s">
        <v>25</v>
      </c>
      <c r="G28097" s="2">
        <v>0</v>
      </c>
      <c r="H28097" t="s">
        <v>14</v>
      </c>
    </row>
    <row r="28098" spans="1:8" hidden="1" x14ac:dyDescent="0.25">
      <c r="A28098" t="s">
        <v>26</v>
      </c>
      <c r="B28098" t="s">
        <v>9</v>
      </c>
      <c r="C28098" s="62" t="s">
        <v>69</v>
      </c>
      <c r="D28098" s="62" t="s">
        <v>148</v>
      </c>
      <c r="E28098" s="62" t="s">
        <v>148</v>
      </c>
      <c r="F28098" s="62" t="s">
        <v>18</v>
      </c>
      <c r="G28098" s="2">
        <v>0</v>
      </c>
      <c r="H28098" t="s">
        <v>14</v>
      </c>
    </row>
    <row r="28099" spans="1:8" hidden="1" x14ac:dyDescent="0.25">
      <c r="A28099" t="s">
        <v>26</v>
      </c>
      <c r="B28099" t="s">
        <v>9</v>
      </c>
      <c r="C28099" s="62" t="s">
        <v>69</v>
      </c>
      <c r="D28099" s="62" t="s">
        <v>148</v>
      </c>
      <c r="E28099" s="62" t="s">
        <v>148</v>
      </c>
      <c r="F28099" s="62" t="s">
        <v>16</v>
      </c>
      <c r="G28099" s="2">
        <v>0</v>
      </c>
      <c r="H28099" t="s">
        <v>14</v>
      </c>
    </row>
    <row r="28100" spans="1:8" hidden="1" x14ac:dyDescent="0.25">
      <c r="A28100" t="s">
        <v>26</v>
      </c>
      <c r="B28100" t="s">
        <v>9</v>
      </c>
      <c r="C28100" s="62" t="s">
        <v>69</v>
      </c>
      <c r="D28100" s="62" t="s">
        <v>148</v>
      </c>
      <c r="E28100" s="62" t="s">
        <v>148</v>
      </c>
      <c r="F28100" s="62" t="s">
        <v>24</v>
      </c>
      <c r="G28100" s="2">
        <v>0</v>
      </c>
      <c r="H28100" t="s">
        <v>14</v>
      </c>
    </row>
    <row r="28101" spans="1:8" hidden="1" x14ac:dyDescent="0.25">
      <c r="A28101" t="s">
        <v>26</v>
      </c>
      <c r="B28101" t="s">
        <v>9</v>
      </c>
      <c r="C28101" s="62" t="s">
        <v>69</v>
      </c>
      <c r="D28101" s="62" t="s">
        <v>148</v>
      </c>
      <c r="E28101" s="62" t="s">
        <v>148</v>
      </c>
      <c r="F28101" s="62" t="s">
        <v>23</v>
      </c>
      <c r="G28101" s="2">
        <v>0</v>
      </c>
      <c r="H28101" t="s">
        <v>14</v>
      </c>
    </row>
    <row r="28102" spans="1:8" hidden="1" x14ac:dyDescent="0.25">
      <c r="A28102" t="s">
        <v>26</v>
      </c>
      <c r="B28102" t="s">
        <v>9</v>
      </c>
      <c r="C28102" s="62" t="s">
        <v>69</v>
      </c>
      <c r="D28102" s="62" t="s">
        <v>148</v>
      </c>
      <c r="E28102" s="62" t="s">
        <v>148</v>
      </c>
      <c r="F28102" s="62" t="s">
        <v>22</v>
      </c>
      <c r="G28102" s="2">
        <v>0</v>
      </c>
      <c r="H28102" t="s">
        <v>14</v>
      </c>
    </row>
    <row r="28103" spans="1:8" hidden="1" x14ac:dyDescent="0.25">
      <c r="A28103" t="s">
        <v>26</v>
      </c>
      <c r="B28103" t="s">
        <v>9</v>
      </c>
      <c r="C28103" s="62" t="s">
        <v>69</v>
      </c>
      <c r="D28103" s="62" t="s">
        <v>148</v>
      </c>
      <c r="E28103" s="62" t="s">
        <v>148</v>
      </c>
      <c r="F28103" s="62" t="s">
        <v>15</v>
      </c>
      <c r="G28103" s="2">
        <v>0</v>
      </c>
      <c r="H28103" t="s">
        <v>14</v>
      </c>
    </row>
    <row r="28104" spans="1:8" hidden="1" x14ac:dyDescent="0.25">
      <c r="A28104" t="s">
        <v>26</v>
      </c>
      <c r="B28104" t="s">
        <v>9</v>
      </c>
      <c r="C28104" s="62" t="s">
        <v>69</v>
      </c>
      <c r="D28104" s="62" t="s">
        <v>148</v>
      </c>
      <c r="E28104" s="62" t="s">
        <v>148</v>
      </c>
      <c r="F28104" s="62" t="s">
        <v>13</v>
      </c>
      <c r="G28104" s="2">
        <v>0</v>
      </c>
      <c r="H28104" t="s">
        <v>14</v>
      </c>
    </row>
    <row r="28105" spans="1:8" hidden="1" x14ac:dyDescent="0.25">
      <c r="A28105" t="s">
        <v>26</v>
      </c>
      <c r="B28105" t="s">
        <v>9</v>
      </c>
      <c r="C28105" s="62" t="s">
        <v>69</v>
      </c>
      <c r="D28105" s="62" t="s">
        <v>148</v>
      </c>
      <c r="E28105" s="62" t="s">
        <v>148</v>
      </c>
      <c r="F28105" s="62" t="s">
        <v>17</v>
      </c>
      <c r="G28105" s="2">
        <v>0</v>
      </c>
      <c r="H28105" t="s">
        <v>14</v>
      </c>
    </row>
    <row r="28106" spans="1:8" hidden="1" x14ac:dyDescent="0.25">
      <c r="A28106" t="s">
        <v>26</v>
      </c>
      <c r="B28106" t="s">
        <v>9</v>
      </c>
      <c r="C28106" s="62" t="s">
        <v>69</v>
      </c>
      <c r="D28106" s="62" t="s">
        <v>148</v>
      </c>
      <c r="E28106" s="62" t="s">
        <v>148</v>
      </c>
      <c r="F28106" s="62" t="s">
        <v>25</v>
      </c>
      <c r="G28106" s="2">
        <v>0</v>
      </c>
      <c r="H28106" t="s">
        <v>14</v>
      </c>
    </row>
    <row r="28107" spans="1:8" hidden="1" x14ac:dyDescent="0.25">
      <c r="A28107" t="s">
        <v>26</v>
      </c>
      <c r="B28107" t="s">
        <v>9</v>
      </c>
      <c r="C28107" s="62" t="s">
        <v>69</v>
      </c>
      <c r="D28107" s="62" t="s">
        <v>148</v>
      </c>
      <c r="E28107" s="62" t="s">
        <v>148</v>
      </c>
      <c r="F28107" s="62" t="s">
        <v>18</v>
      </c>
      <c r="G28107" s="2">
        <v>0</v>
      </c>
      <c r="H28107" t="s">
        <v>14</v>
      </c>
    </row>
    <row r="28108" spans="1:8" hidden="1" x14ac:dyDescent="0.25">
      <c r="A28108" t="s">
        <v>26</v>
      </c>
      <c r="B28108" t="s">
        <v>9</v>
      </c>
      <c r="C28108" s="62" t="s">
        <v>69</v>
      </c>
      <c r="D28108" s="62" t="s">
        <v>148</v>
      </c>
      <c r="E28108" s="62" t="s">
        <v>148</v>
      </c>
      <c r="F28108" s="62" t="s">
        <v>16</v>
      </c>
      <c r="G28108" s="2">
        <v>0</v>
      </c>
      <c r="H28108" t="s">
        <v>14</v>
      </c>
    </row>
    <row r="28109" spans="1:8" hidden="1" x14ac:dyDescent="0.25">
      <c r="A28109" t="s">
        <v>26</v>
      </c>
      <c r="B28109" t="s">
        <v>9</v>
      </c>
      <c r="C28109" s="62" t="s">
        <v>69</v>
      </c>
      <c r="D28109" s="62" t="s">
        <v>148</v>
      </c>
      <c r="E28109" s="62" t="s">
        <v>148</v>
      </c>
      <c r="F28109" s="62" t="s">
        <v>24</v>
      </c>
      <c r="G28109" s="2">
        <v>0</v>
      </c>
      <c r="H28109" t="s">
        <v>14</v>
      </c>
    </row>
    <row r="28110" spans="1:8" hidden="1" x14ac:dyDescent="0.25">
      <c r="A28110" t="s">
        <v>26</v>
      </c>
      <c r="B28110" t="s">
        <v>9</v>
      </c>
      <c r="C28110" s="62" t="s">
        <v>69</v>
      </c>
      <c r="D28110" s="62" t="s">
        <v>148</v>
      </c>
      <c r="E28110" s="62" t="s">
        <v>148</v>
      </c>
      <c r="F28110" s="62" t="s">
        <v>23</v>
      </c>
      <c r="G28110" s="2">
        <v>0</v>
      </c>
      <c r="H28110" t="s">
        <v>14</v>
      </c>
    </row>
    <row r="28111" spans="1:8" hidden="1" x14ac:dyDescent="0.25">
      <c r="A28111" t="s">
        <v>26</v>
      </c>
      <c r="B28111" t="s">
        <v>9</v>
      </c>
      <c r="C28111" s="62" t="s">
        <v>69</v>
      </c>
      <c r="D28111" s="62" t="s">
        <v>148</v>
      </c>
      <c r="E28111" s="62" t="s">
        <v>148</v>
      </c>
      <c r="F28111" s="62" t="s">
        <v>22</v>
      </c>
      <c r="G28111" s="2">
        <v>0</v>
      </c>
      <c r="H28111" t="s">
        <v>14</v>
      </c>
    </row>
    <row r="28112" spans="1:8" hidden="1" x14ac:dyDescent="0.25">
      <c r="A28112" t="s">
        <v>26</v>
      </c>
      <c r="B28112" t="s">
        <v>9</v>
      </c>
      <c r="C28112" s="62" t="s">
        <v>69</v>
      </c>
      <c r="D28112" s="62" t="s">
        <v>148</v>
      </c>
      <c r="E28112" s="62" t="s">
        <v>148</v>
      </c>
      <c r="F28112" s="62" t="s">
        <v>15</v>
      </c>
      <c r="G28112" s="2">
        <v>0</v>
      </c>
      <c r="H28112" t="s">
        <v>14</v>
      </c>
    </row>
    <row r="28113" spans="1:8" hidden="1" x14ac:dyDescent="0.25">
      <c r="A28113" t="s">
        <v>26</v>
      </c>
      <c r="B28113" t="s">
        <v>9</v>
      </c>
      <c r="C28113" s="62" t="s">
        <v>69</v>
      </c>
      <c r="D28113" s="62" t="s">
        <v>148</v>
      </c>
      <c r="E28113" s="62" t="s">
        <v>148</v>
      </c>
      <c r="F28113" s="62" t="s">
        <v>13</v>
      </c>
      <c r="G28113" s="2">
        <v>0</v>
      </c>
      <c r="H28113" t="s">
        <v>14</v>
      </c>
    </row>
    <row r="28114" spans="1:8" hidden="1" x14ac:dyDescent="0.25">
      <c r="A28114" t="s">
        <v>26</v>
      </c>
      <c r="B28114" t="s">
        <v>9</v>
      </c>
      <c r="C28114" s="62" t="s">
        <v>69</v>
      </c>
      <c r="D28114" s="62" t="s">
        <v>148</v>
      </c>
      <c r="E28114" s="62" t="s">
        <v>148</v>
      </c>
      <c r="F28114" s="62" t="s">
        <v>25</v>
      </c>
      <c r="G28114" s="2">
        <v>0</v>
      </c>
      <c r="H28114" t="s">
        <v>14</v>
      </c>
    </row>
    <row r="28115" spans="1:8" hidden="1" x14ac:dyDescent="0.25">
      <c r="A28115" t="s">
        <v>26</v>
      </c>
      <c r="B28115" t="s">
        <v>9</v>
      </c>
      <c r="C28115" s="62" t="s">
        <v>69</v>
      </c>
      <c r="D28115" s="62" t="s">
        <v>148</v>
      </c>
      <c r="E28115" s="62" t="s">
        <v>148</v>
      </c>
      <c r="F28115" s="62" t="s">
        <v>16</v>
      </c>
      <c r="G28115" s="2">
        <v>0</v>
      </c>
      <c r="H28115" t="s">
        <v>14</v>
      </c>
    </row>
    <row r="28116" spans="1:8" hidden="1" x14ac:dyDescent="0.25">
      <c r="A28116" t="s">
        <v>26</v>
      </c>
      <c r="B28116" t="s">
        <v>9</v>
      </c>
      <c r="C28116" s="62" t="s">
        <v>69</v>
      </c>
      <c r="D28116" s="62" t="s">
        <v>148</v>
      </c>
      <c r="E28116" s="62" t="s">
        <v>148</v>
      </c>
      <c r="F28116" s="62" t="s">
        <v>24</v>
      </c>
      <c r="G28116" s="2">
        <v>0</v>
      </c>
      <c r="H28116" t="s">
        <v>14</v>
      </c>
    </row>
    <row r="28117" spans="1:8" hidden="1" x14ac:dyDescent="0.25">
      <c r="A28117" t="s">
        <v>26</v>
      </c>
      <c r="B28117" t="s">
        <v>9</v>
      </c>
      <c r="C28117" s="62" t="s">
        <v>69</v>
      </c>
      <c r="D28117" s="62" t="s">
        <v>148</v>
      </c>
      <c r="E28117" s="62" t="s">
        <v>148</v>
      </c>
      <c r="F28117" s="62" t="s">
        <v>23</v>
      </c>
      <c r="G28117" s="2">
        <v>0</v>
      </c>
      <c r="H28117" t="s">
        <v>14</v>
      </c>
    </row>
    <row r="28118" spans="1:8" hidden="1" x14ac:dyDescent="0.25">
      <c r="A28118" t="s">
        <v>26</v>
      </c>
      <c r="B28118" t="s">
        <v>9</v>
      </c>
      <c r="C28118" s="62" t="s">
        <v>69</v>
      </c>
      <c r="D28118" s="62" t="s">
        <v>148</v>
      </c>
      <c r="E28118" s="62" t="s">
        <v>148</v>
      </c>
      <c r="F28118" s="62" t="s">
        <v>22</v>
      </c>
      <c r="G28118" s="2">
        <v>0</v>
      </c>
      <c r="H28118" t="s">
        <v>14</v>
      </c>
    </row>
    <row r="28119" spans="1:8" hidden="1" x14ac:dyDescent="0.25">
      <c r="A28119" t="s">
        <v>26</v>
      </c>
      <c r="B28119" t="s">
        <v>9</v>
      </c>
      <c r="C28119" s="62" t="s">
        <v>69</v>
      </c>
      <c r="D28119" s="62" t="s">
        <v>148</v>
      </c>
      <c r="E28119" s="62" t="s">
        <v>148</v>
      </c>
      <c r="F28119" s="62" t="s">
        <v>15</v>
      </c>
      <c r="G28119" s="2">
        <v>0</v>
      </c>
      <c r="H28119" t="s">
        <v>14</v>
      </c>
    </row>
    <row r="28120" spans="1:8" hidden="1" x14ac:dyDescent="0.25">
      <c r="A28120" t="s">
        <v>26</v>
      </c>
      <c r="B28120" t="s">
        <v>9</v>
      </c>
      <c r="C28120" s="62" t="s">
        <v>69</v>
      </c>
      <c r="D28120" s="62" t="s">
        <v>148</v>
      </c>
      <c r="E28120" s="62" t="s">
        <v>148</v>
      </c>
      <c r="F28120" s="62" t="s">
        <v>13</v>
      </c>
      <c r="G28120" s="2">
        <v>0</v>
      </c>
      <c r="H28120" t="s">
        <v>14</v>
      </c>
    </row>
    <row r="28121" spans="1:8" hidden="1" x14ac:dyDescent="0.25">
      <c r="A28121" t="s">
        <v>26</v>
      </c>
      <c r="B28121" t="s">
        <v>9</v>
      </c>
      <c r="C28121" s="62" t="s">
        <v>69</v>
      </c>
      <c r="D28121" s="62" t="s">
        <v>148</v>
      </c>
      <c r="E28121" s="62" t="s">
        <v>148</v>
      </c>
      <c r="F28121" s="62" t="s">
        <v>25</v>
      </c>
      <c r="G28121" s="2">
        <v>0</v>
      </c>
      <c r="H28121" t="s">
        <v>14</v>
      </c>
    </row>
    <row r="28122" spans="1:8" hidden="1" x14ac:dyDescent="0.25">
      <c r="A28122" t="s">
        <v>26</v>
      </c>
      <c r="B28122" t="s">
        <v>9</v>
      </c>
      <c r="C28122" s="62" t="s">
        <v>69</v>
      </c>
      <c r="D28122" s="62" t="s">
        <v>148</v>
      </c>
      <c r="E28122" s="62" t="s">
        <v>148</v>
      </c>
      <c r="F28122" s="62" t="s">
        <v>15</v>
      </c>
      <c r="G28122" s="2">
        <v>0</v>
      </c>
      <c r="H28122" t="s">
        <v>14</v>
      </c>
    </row>
    <row r="28123" spans="1:8" hidden="1" x14ac:dyDescent="0.25">
      <c r="A28123" t="s">
        <v>26</v>
      </c>
      <c r="B28123" t="s">
        <v>9</v>
      </c>
      <c r="C28123" s="62" t="s">
        <v>69</v>
      </c>
      <c r="D28123" s="62" t="s">
        <v>148</v>
      </c>
      <c r="E28123" s="62" t="s">
        <v>148</v>
      </c>
      <c r="F28123" s="62" t="s">
        <v>13</v>
      </c>
      <c r="G28123" s="2">
        <v>0</v>
      </c>
      <c r="H28123" t="s">
        <v>14</v>
      </c>
    </row>
    <row r="28124" spans="1:8" hidden="1" x14ac:dyDescent="0.25">
      <c r="A28124" t="s">
        <v>26</v>
      </c>
      <c r="B28124" t="s">
        <v>9</v>
      </c>
      <c r="C28124" s="62" t="s">
        <v>69</v>
      </c>
      <c r="D28124" s="62" t="s">
        <v>148</v>
      </c>
      <c r="E28124" s="62" t="s">
        <v>148</v>
      </c>
      <c r="F28124" s="62" t="s">
        <v>17</v>
      </c>
      <c r="G28124" s="2">
        <v>-330</v>
      </c>
      <c r="H28124" t="s">
        <v>14</v>
      </c>
    </row>
    <row r="28125" spans="1:8" hidden="1" x14ac:dyDescent="0.25">
      <c r="A28125" t="s">
        <v>26</v>
      </c>
      <c r="B28125" t="s">
        <v>9</v>
      </c>
      <c r="C28125" s="62" t="s">
        <v>69</v>
      </c>
      <c r="D28125" s="62" t="s">
        <v>148</v>
      </c>
      <c r="E28125" s="62" t="s">
        <v>148</v>
      </c>
      <c r="F28125" s="62" t="s">
        <v>25</v>
      </c>
      <c r="G28125" s="2">
        <v>-342</v>
      </c>
      <c r="H28125" t="s">
        <v>14</v>
      </c>
    </row>
    <row r="28126" spans="1:8" hidden="1" x14ac:dyDescent="0.25">
      <c r="A28126" t="s">
        <v>26</v>
      </c>
      <c r="B28126" t="s">
        <v>9</v>
      </c>
      <c r="C28126" s="62" t="s">
        <v>69</v>
      </c>
      <c r="D28126" s="62" t="s">
        <v>148</v>
      </c>
      <c r="E28126" s="62" t="s">
        <v>148</v>
      </c>
      <c r="F28126" s="62" t="s">
        <v>22</v>
      </c>
      <c r="G28126" s="2">
        <v>-342</v>
      </c>
      <c r="H28126" t="s">
        <v>14</v>
      </c>
    </row>
    <row r="28127" spans="1:8" hidden="1" x14ac:dyDescent="0.25">
      <c r="A28127" t="s">
        <v>26</v>
      </c>
      <c r="B28127" t="s">
        <v>9</v>
      </c>
      <c r="C28127" s="62" t="s">
        <v>69</v>
      </c>
      <c r="D28127" s="62" t="s">
        <v>148</v>
      </c>
      <c r="E28127" s="62" t="s">
        <v>148</v>
      </c>
      <c r="F28127" s="62" t="s">
        <v>13</v>
      </c>
      <c r="G28127" s="2">
        <v>-330</v>
      </c>
      <c r="H28127" t="s">
        <v>14</v>
      </c>
    </row>
    <row r="28128" spans="1:8" hidden="1" x14ac:dyDescent="0.25">
      <c r="A28128" t="s">
        <v>26</v>
      </c>
      <c r="B28128" t="s">
        <v>9</v>
      </c>
      <c r="C28128" s="62" t="s">
        <v>69</v>
      </c>
      <c r="D28128" s="62" t="s">
        <v>148</v>
      </c>
      <c r="E28128" s="62" t="s">
        <v>148</v>
      </c>
      <c r="F28128" s="62" t="s">
        <v>19</v>
      </c>
      <c r="G28128" s="2">
        <v>-56.4</v>
      </c>
      <c r="H28128" t="s">
        <v>14</v>
      </c>
    </row>
    <row r="28129" spans="1:8" hidden="1" x14ac:dyDescent="0.25">
      <c r="A28129" t="s">
        <v>26</v>
      </c>
      <c r="B28129" t="s">
        <v>9</v>
      </c>
      <c r="C28129" s="62" t="s">
        <v>69</v>
      </c>
      <c r="D28129" s="62" t="s">
        <v>148</v>
      </c>
      <c r="E28129" s="62" t="s">
        <v>148</v>
      </c>
      <c r="F28129" s="62" t="s">
        <v>23</v>
      </c>
      <c r="G28129" s="2">
        <v>-58.8</v>
      </c>
      <c r="H28129" t="s">
        <v>14</v>
      </c>
    </row>
    <row r="28130" spans="1:8" hidden="1" x14ac:dyDescent="0.25">
      <c r="A28130" t="s">
        <v>26</v>
      </c>
      <c r="B28130" t="s">
        <v>9</v>
      </c>
      <c r="C28130" s="62" t="s">
        <v>69</v>
      </c>
      <c r="D28130" s="62" t="s">
        <v>148</v>
      </c>
      <c r="E28130" s="62" t="s">
        <v>148</v>
      </c>
      <c r="F28130" s="62" t="s">
        <v>15</v>
      </c>
      <c r="G28130" s="2">
        <v>-56.4</v>
      </c>
      <c r="H28130" t="s">
        <v>14</v>
      </c>
    </row>
    <row r="28131" spans="1:8" hidden="1" x14ac:dyDescent="0.25">
      <c r="A28131" t="s">
        <v>26</v>
      </c>
      <c r="B28131" t="s">
        <v>9</v>
      </c>
      <c r="C28131" s="62" t="s">
        <v>69</v>
      </c>
      <c r="D28131" s="62" t="s">
        <v>148</v>
      </c>
      <c r="E28131" s="62" t="s">
        <v>148</v>
      </c>
      <c r="F28131" s="62" t="s">
        <v>20</v>
      </c>
      <c r="G28131" s="2">
        <v>-10.56</v>
      </c>
      <c r="H28131" t="s">
        <v>14</v>
      </c>
    </row>
    <row r="28132" spans="1:8" hidden="1" x14ac:dyDescent="0.25">
      <c r="A28132" t="s">
        <v>26</v>
      </c>
      <c r="B28132" t="s">
        <v>9</v>
      </c>
      <c r="C28132" s="62" t="s">
        <v>69</v>
      </c>
      <c r="D28132" s="62" t="s">
        <v>148</v>
      </c>
      <c r="E28132" s="62" t="s">
        <v>148</v>
      </c>
      <c r="F28132" s="62" t="s">
        <v>18</v>
      </c>
      <c r="G28132" s="2">
        <v>-9.6</v>
      </c>
      <c r="H28132" t="s">
        <v>14</v>
      </c>
    </row>
    <row r="28133" spans="1:8" hidden="1" x14ac:dyDescent="0.25">
      <c r="A28133" t="s">
        <v>26</v>
      </c>
      <c r="B28133" t="s">
        <v>9</v>
      </c>
      <c r="C28133" s="62" t="s">
        <v>69</v>
      </c>
      <c r="D28133" s="62" t="s">
        <v>148</v>
      </c>
      <c r="E28133" s="62" t="s">
        <v>148</v>
      </c>
      <c r="F28133" s="62" t="s">
        <v>24</v>
      </c>
      <c r="G28133" s="2">
        <v>-10.56</v>
      </c>
      <c r="H28133" t="s">
        <v>14</v>
      </c>
    </row>
    <row r="28134" spans="1:8" hidden="1" x14ac:dyDescent="0.25">
      <c r="A28134" t="s">
        <v>26</v>
      </c>
      <c r="B28134" t="s">
        <v>9</v>
      </c>
      <c r="C28134" s="62" t="s">
        <v>69</v>
      </c>
      <c r="D28134" s="62" t="s">
        <v>148</v>
      </c>
      <c r="E28134" s="62" t="s">
        <v>148</v>
      </c>
      <c r="F28134" s="62" t="s">
        <v>23</v>
      </c>
      <c r="G28134" s="2">
        <v>-10.56</v>
      </c>
      <c r="H28134" t="s">
        <v>14</v>
      </c>
    </row>
    <row r="28135" spans="1:8" hidden="1" x14ac:dyDescent="0.25">
      <c r="A28135" t="s">
        <v>26</v>
      </c>
      <c r="B28135" t="s">
        <v>9</v>
      </c>
      <c r="C28135" s="62" t="s">
        <v>69</v>
      </c>
      <c r="D28135" s="62" t="s">
        <v>148</v>
      </c>
      <c r="E28135" s="62" t="s">
        <v>148</v>
      </c>
      <c r="F28135" s="62" t="s">
        <v>15</v>
      </c>
      <c r="G28135" s="2">
        <v>-9.6</v>
      </c>
      <c r="H28135" t="s">
        <v>14</v>
      </c>
    </row>
    <row r="28136" spans="1:8" hidden="1" x14ac:dyDescent="0.25">
      <c r="A28136" t="s">
        <v>26</v>
      </c>
      <c r="B28136" t="s">
        <v>9</v>
      </c>
      <c r="C28136" s="62" t="s">
        <v>69</v>
      </c>
      <c r="D28136" s="62" t="s">
        <v>148</v>
      </c>
      <c r="E28136" s="62" t="s">
        <v>148</v>
      </c>
      <c r="F28136" s="62" t="s">
        <v>21</v>
      </c>
      <c r="G28136" s="2">
        <v>-4.62</v>
      </c>
      <c r="H28136" t="s">
        <v>14</v>
      </c>
    </row>
    <row r="28137" spans="1:8" hidden="1" x14ac:dyDescent="0.25">
      <c r="A28137" t="s">
        <v>26</v>
      </c>
      <c r="B28137" t="s">
        <v>9</v>
      </c>
      <c r="C28137" s="62" t="s">
        <v>69</v>
      </c>
      <c r="D28137" s="62" t="s">
        <v>148</v>
      </c>
      <c r="E28137" s="62" t="s">
        <v>148</v>
      </c>
      <c r="F28137" s="62" t="s">
        <v>17</v>
      </c>
      <c r="G28137" s="2">
        <v>-4.2</v>
      </c>
      <c r="H28137" t="s">
        <v>14</v>
      </c>
    </row>
    <row r="28138" spans="1:8" hidden="1" x14ac:dyDescent="0.25">
      <c r="A28138" t="s">
        <v>26</v>
      </c>
      <c r="B28138" t="s">
        <v>9</v>
      </c>
      <c r="C28138" s="62" t="s">
        <v>69</v>
      </c>
      <c r="D28138" s="62" t="s">
        <v>148</v>
      </c>
      <c r="E28138" s="62" t="s">
        <v>148</v>
      </c>
      <c r="F28138" s="62" t="s">
        <v>25</v>
      </c>
      <c r="G28138" s="2">
        <v>-4.62</v>
      </c>
      <c r="H28138" t="s">
        <v>14</v>
      </c>
    </row>
    <row r="28139" spans="1:8" hidden="1" x14ac:dyDescent="0.25">
      <c r="A28139" t="s">
        <v>26</v>
      </c>
      <c r="B28139" t="s">
        <v>9</v>
      </c>
      <c r="C28139" s="62" t="s">
        <v>69</v>
      </c>
      <c r="D28139" s="62" t="s">
        <v>148</v>
      </c>
      <c r="E28139" s="62" t="s">
        <v>148</v>
      </c>
      <c r="F28139" s="62" t="s">
        <v>18</v>
      </c>
      <c r="G28139" s="2">
        <v>-4.2</v>
      </c>
      <c r="H28139" t="s">
        <v>14</v>
      </c>
    </row>
    <row r="28140" spans="1:8" hidden="1" x14ac:dyDescent="0.25">
      <c r="A28140" t="s">
        <v>26</v>
      </c>
      <c r="B28140" t="s">
        <v>9</v>
      </c>
      <c r="C28140" s="62" t="s">
        <v>69</v>
      </c>
      <c r="D28140" s="62" t="s">
        <v>148</v>
      </c>
      <c r="E28140" s="62" t="s">
        <v>148</v>
      </c>
      <c r="F28140" s="62" t="s">
        <v>23</v>
      </c>
      <c r="G28140" s="2">
        <v>-4.62</v>
      </c>
      <c r="H28140" t="s">
        <v>14</v>
      </c>
    </row>
    <row r="28141" spans="1:8" hidden="1" x14ac:dyDescent="0.25">
      <c r="A28141" t="s">
        <v>26</v>
      </c>
      <c r="B28141" t="s">
        <v>9</v>
      </c>
      <c r="C28141" s="62" t="s">
        <v>69</v>
      </c>
      <c r="D28141" s="62" t="s">
        <v>148</v>
      </c>
      <c r="E28141" s="62" t="s">
        <v>148</v>
      </c>
      <c r="F28141" s="62" t="s">
        <v>15</v>
      </c>
      <c r="G28141" s="2">
        <v>-4.2</v>
      </c>
      <c r="H28141" t="s">
        <v>14</v>
      </c>
    </row>
    <row r="28142" spans="1:8" hidden="1" x14ac:dyDescent="0.25">
      <c r="A28142" t="s">
        <v>26</v>
      </c>
      <c r="B28142" t="s">
        <v>9</v>
      </c>
      <c r="C28142" s="62" t="s">
        <v>69</v>
      </c>
      <c r="D28142" s="62" t="s">
        <v>148</v>
      </c>
      <c r="E28142" s="62" t="s">
        <v>148</v>
      </c>
      <c r="F28142" s="62" t="s">
        <v>13</v>
      </c>
      <c r="G28142" s="2">
        <v>-4.2</v>
      </c>
      <c r="H28142" t="s">
        <v>14</v>
      </c>
    </row>
    <row r="28143" spans="1:8" hidden="1" x14ac:dyDescent="0.25">
      <c r="A28143" t="s">
        <v>26</v>
      </c>
      <c r="B28143" t="s">
        <v>9</v>
      </c>
      <c r="C28143" s="62" t="s">
        <v>69</v>
      </c>
      <c r="D28143" s="62" t="s">
        <v>148</v>
      </c>
      <c r="E28143" s="62" t="s">
        <v>148</v>
      </c>
      <c r="F28143" s="62" t="s">
        <v>21</v>
      </c>
      <c r="G28143" s="2">
        <v>-7.92</v>
      </c>
      <c r="H28143" t="s">
        <v>14</v>
      </c>
    </row>
    <row r="28144" spans="1:8" hidden="1" x14ac:dyDescent="0.25">
      <c r="A28144" t="s">
        <v>26</v>
      </c>
      <c r="B28144" t="s">
        <v>9</v>
      </c>
      <c r="C28144" s="62" t="s">
        <v>69</v>
      </c>
      <c r="D28144" s="62" t="s">
        <v>148</v>
      </c>
      <c r="E28144" s="62" t="s">
        <v>148</v>
      </c>
      <c r="F28144" s="62" t="s">
        <v>17</v>
      </c>
      <c r="G28144" s="2">
        <v>-7.1999999999999993</v>
      </c>
      <c r="H28144" t="s">
        <v>14</v>
      </c>
    </row>
    <row r="28145" spans="1:8" hidden="1" x14ac:dyDescent="0.25">
      <c r="A28145" t="s">
        <v>26</v>
      </c>
      <c r="B28145" t="s">
        <v>9</v>
      </c>
      <c r="C28145" s="62" t="s">
        <v>69</v>
      </c>
      <c r="D28145" s="62" t="s">
        <v>148</v>
      </c>
      <c r="E28145" s="62" t="s">
        <v>148</v>
      </c>
      <c r="F28145" s="62" t="s">
        <v>25</v>
      </c>
      <c r="G28145" s="2">
        <v>-7.92</v>
      </c>
      <c r="H28145" t="s">
        <v>14</v>
      </c>
    </row>
    <row r="28146" spans="1:8" hidden="1" x14ac:dyDescent="0.25">
      <c r="A28146" t="s">
        <v>26</v>
      </c>
      <c r="B28146" t="s">
        <v>9</v>
      </c>
      <c r="C28146" s="62" t="s">
        <v>69</v>
      </c>
      <c r="D28146" s="62" t="s">
        <v>148</v>
      </c>
      <c r="E28146" s="62" t="s">
        <v>148</v>
      </c>
      <c r="F28146" s="62" t="s">
        <v>19</v>
      </c>
      <c r="G28146" s="2">
        <v>-7.1999999999999993</v>
      </c>
      <c r="H28146" t="s">
        <v>14</v>
      </c>
    </row>
    <row r="28147" spans="1:8" hidden="1" x14ac:dyDescent="0.25">
      <c r="A28147" t="s">
        <v>26</v>
      </c>
      <c r="B28147" t="s">
        <v>9</v>
      </c>
      <c r="C28147" s="62" t="s">
        <v>69</v>
      </c>
      <c r="D28147" s="62" t="s">
        <v>148</v>
      </c>
      <c r="E28147" s="62" t="s">
        <v>148</v>
      </c>
      <c r="F28147" s="62" t="s">
        <v>16</v>
      </c>
      <c r="G28147" s="2">
        <v>-7.1999999999999993</v>
      </c>
      <c r="H28147" t="s">
        <v>14</v>
      </c>
    </row>
    <row r="28148" spans="1:8" hidden="1" x14ac:dyDescent="0.25">
      <c r="A28148" t="s">
        <v>26</v>
      </c>
      <c r="B28148" t="s">
        <v>9</v>
      </c>
      <c r="C28148" s="62" t="s">
        <v>69</v>
      </c>
      <c r="D28148" s="62" t="s">
        <v>148</v>
      </c>
      <c r="E28148" s="62" t="s">
        <v>148</v>
      </c>
      <c r="F28148" s="62" t="s">
        <v>22</v>
      </c>
      <c r="G28148" s="2">
        <v>-7.92</v>
      </c>
      <c r="H28148" t="s">
        <v>14</v>
      </c>
    </row>
    <row r="28149" spans="1:8" hidden="1" x14ac:dyDescent="0.25">
      <c r="A28149" t="s">
        <v>26</v>
      </c>
      <c r="B28149" t="s">
        <v>9</v>
      </c>
      <c r="C28149" s="62" t="s">
        <v>69</v>
      </c>
      <c r="D28149" s="62" t="s">
        <v>148</v>
      </c>
      <c r="E28149" s="62" t="s">
        <v>148</v>
      </c>
      <c r="F28149" s="62" t="s">
        <v>15</v>
      </c>
      <c r="G28149" s="2">
        <v>-7.1999999999999993</v>
      </c>
      <c r="H28149" t="s">
        <v>14</v>
      </c>
    </row>
    <row r="28150" spans="1:8" hidden="1" x14ac:dyDescent="0.25">
      <c r="A28150" t="s">
        <v>26</v>
      </c>
      <c r="B28150" t="s">
        <v>9</v>
      </c>
      <c r="C28150" s="62" t="s">
        <v>69</v>
      </c>
      <c r="D28150" s="62" t="s">
        <v>148</v>
      </c>
      <c r="E28150" s="62" t="s">
        <v>148</v>
      </c>
      <c r="F28150" s="62" t="s">
        <v>13</v>
      </c>
      <c r="G28150" s="2">
        <v>-7.1999999999999993</v>
      </c>
      <c r="H28150" t="s">
        <v>14</v>
      </c>
    </row>
    <row r="28151" spans="1:8" hidden="1" x14ac:dyDescent="0.25">
      <c r="A28151" t="s">
        <v>26</v>
      </c>
      <c r="B28151" t="s">
        <v>9</v>
      </c>
      <c r="C28151" s="62" t="s">
        <v>69</v>
      </c>
      <c r="D28151" s="62" t="s">
        <v>148</v>
      </c>
      <c r="E28151" s="62" t="s">
        <v>148</v>
      </c>
      <c r="F28151" s="62" t="s">
        <v>20</v>
      </c>
      <c r="G28151" s="2">
        <v>-144</v>
      </c>
      <c r="H28151" t="s">
        <v>14</v>
      </c>
    </row>
    <row r="28152" spans="1:8" hidden="1" x14ac:dyDescent="0.25">
      <c r="A28152" t="s">
        <v>26</v>
      </c>
      <c r="B28152" t="s">
        <v>9</v>
      </c>
      <c r="C28152" s="62" t="s">
        <v>69</v>
      </c>
      <c r="D28152" s="62" t="s">
        <v>148</v>
      </c>
      <c r="E28152" s="62" t="s">
        <v>148</v>
      </c>
      <c r="F28152" s="62" t="s">
        <v>18</v>
      </c>
      <c r="G28152" s="2">
        <v>-132</v>
      </c>
      <c r="H28152" t="s">
        <v>14</v>
      </c>
    </row>
    <row r="28153" spans="1:8" hidden="1" x14ac:dyDescent="0.25">
      <c r="A28153" t="s">
        <v>26</v>
      </c>
      <c r="B28153" t="s">
        <v>9</v>
      </c>
      <c r="C28153" s="62" t="s">
        <v>69</v>
      </c>
      <c r="D28153" s="62" t="s">
        <v>148</v>
      </c>
      <c r="E28153" s="62" t="s">
        <v>148</v>
      </c>
      <c r="F28153" s="62" t="s">
        <v>16</v>
      </c>
      <c r="G28153" s="2">
        <v>-132</v>
      </c>
      <c r="H28153" t="s">
        <v>14</v>
      </c>
    </row>
    <row r="28154" spans="1:8" hidden="1" x14ac:dyDescent="0.25">
      <c r="A28154" t="s">
        <v>26</v>
      </c>
      <c r="B28154" t="s">
        <v>9</v>
      </c>
      <c r="C28154" s="62" t="s">
        <v>69</v>
      </c>
      <c r="D28154" s="62" t="s">
        <v>148</v>
      </c>
      <c r="E28154" s="62" t="s">
        <v>148</v>
      </c>
      <c r="F28154" s="62" t="s">
        <v>24</v>
      </c>
      <c r="G28154" s="2">
        <v>-144</v>
      </c>
      <c r="H28154" t="s">
        <v>14</v>
      </c>
    </row>
    <row r="28155" spans="1:8" hidden="1" x14ac:dyDescent="0.25">
      <c r="A28155" t="s">
        <v>26</v>
      </c>
      <c r="B28155" t="s">
        <v>9</v>
      </c>
      <c r="C28155" s="62" t="s">
        <v>69</v>
      </c>
      <c r="D28155" s="62" t="s">
        <v>148</v>
      </c>
      <c r="E28155" s="62" t="s">
        <v>148</v>
      </c>
      <c r="F28155" s="62" t="s">
        <v>22</v>
      </c>
      <c r="G28155" s="2">
        <v>-144</v>
      </c>
      <c r="H28155" t="s">
        <v>14</v>
      </c>
    </row>
    <row r="28156" spans="1:8" hidden="1" x14ac:dyDescent="0.25">
      <c r="A28156" t="s">
        <v>26</v>
      </c>
      <c r="B28156" t="s">
        <v>9</v>
      </c>
      <c r="C28156" s="62" t="s">
        <v>69</v>
      </c>
      <c r="D28156" s="62" t="s">
        <v>148</v>
      </c>
      <c r="E28156" s="62" t="s">
        <v>148</v>
      </c>
      <c r="F28156" s="62" t="s">
        <v>13</v>
      </c>
      <c r="G28156" s="2">
        <v>-132</v>
      </c>
      <c r="H28156" t="s">
        <v>14</v>
      </c>
    </row>
    <row r="28157" spans="1:8" hidden="1" x14ac:dyDescent="0.25">
      <c r="A28157" t="s">
        <v>26</v>
      </c>
      <c r="B28157" t="s">
        <v>9</v>
      </c>
      <c r="C28157" s="62" t="s">
        <v>69</v>
      </c>
      <c r="D28157" s="62" t="s">
        <v>148</v>
      </c>
      <c r="E28157" s="62" t="s">
        <v>148</v>
      </c>
      <c r="F28157" s="62" t="s">
        <v>21</v>
      </c>
      <c r="G28157" s="2">
        <v>-13650</v>
      </c>
      <c r="H28157" t="s">
        <v>14</v>
      </c>
    </row>
    <row r="28158" spans="1:8" hidden="1" x14ac:dyDescent="0.25">
      <c r="A28158" t="s">
        <v>26</v>
      </c>
      <c r="B28158" t="s">
        <v>9</v>
      </c>
      <c r="C28158" s="62" t="s">
        <v>69</v>
      </c>
      <c r="D28158" s="62" t="s">
        <v>148</v>
      </c>
      <c r="E28158" s="62" t="s">
        <v>148</v>
      </c>
      <c r="F28158" s="62" t="s">
        <v>17</v>
      </c>
      <c r="G28158" s="2">
        <v>-12285</v>
      </c>
      <c r="H28158" t="s">
        <v>14</v>
      </c>
    </row>
    <row r="28159" spans="1:8" hidden="1" x14ac:dyDescent="0.25">
      <c r="A28159" t="s">
        <v>26</v>
      </c>
      <c r="B28159" t="s">
        <v>9</v>
      </c>
      <c r="C28159" s="62" t="s">
        <v>69</v>
      </c>
      <c r="D28159" s="62" t="s">
        <v>148</v>
      </c>
      <c r="E28159" s="62" t="s">
        <v>148</v>
      </c>
      <c r="F28159" s="62" t="s">
        <v>25</v>
      </c>
      <c r="G28159" s="2">
        <v>-13650</v>
      </c>
      <c r="H28159" t="s">
        <v>14</v>
      </c>
    </row>
    <row r="28160" spans="1:8" hidden="1" x14ac:dyDescent="0.25">
      <c r="A28160" t="s">
        <v>26</v>
      </c>
      <c r="B28160" t="s">
        <v>9</v>
      </c>
      <c r="C28160" s="62" t="s">
        <v>69</v>
      </c>
      <c r="D28160" s="62" t="s">
        <v>148</v>
      </c>
      <c r="E28160" s="62" t="s">
        <v>148</v>
      </c>
      <c r="F28160" s="62" t="s">
        <v>20</v>
      </c>
      <c r="G28160" s="2">
        <v>-13650</v>
      </c>
      <c r="H28160" t="s">
        <v>14</v>
      </c>
    </row>
    <row r="28161" spans="1:8" hidden="1" x14ac:dyDescent="0.25">
      <c r="A28161" t="s">
        <v>26</v>
      </c>
      <c r="B28161" t="s">
        <v>9</v>
      </c>
      <c r="C28161" s="62" t="s">
        <v>69</v>
      </c>
      <c r="D28161" s="62" t="s">
        <v>148</v>
      </c>
      <c r="E28161" s="62" t="s">
        <v>148</v>
      </c>
      <c r="F28161" s="62" t="s">
        <v>19</v>
      </c>
      <c r="G28161" s="2">
        <v>-13230</v>
      </c>
      <c r="H28161" t="s">
        <v>14</v>
      </c>
    </row>
    <row r="28162" spans="1:8" hidden="1" x14ac:dyDescent="0.25">
      <c r="A28162" t="s">
        <v>26</v>
      </c>
      <c r="B28162" t="s">
        <v>9</v>
      </c>
      <c r="C28162" s="62" t="s">
        <v>69</v>
      </c>
      <c r="D28162" s="62" t="s">
        <v>148</v>
      </c>
      <c r="E28162" s="62" t="s">
        <v>148</v>
      </c>
      <c r="F28162" s="62" t="s">
        <v>18</v>
      </c>
      <c r="G28162" s="2">
        <v>-12285</v>
      </c>
      <c r="H28162" t="s">
        <v>14</v>
      </c>
    </row>
    <row r="28163" spans="1:8" hidden="1" x14ac:dyDescent="0.25">
      <c r="A28163" t="s">
        <v>26</v>
      </c>
      <c r="B28163" t="s">
        <v>9</v>
      </c>
      <c r="C28163" s="62" t="s">
        <v>69</v>
      </c>
      <c r="D28163" s="62" t="s">
        <v>148</v>
      </c>
      <c r="E28163" s="62" t="s">
        <v>148</v>
      </c>
      <c r="F28163" s="62" t="s">
        <v>16</v>
      </c>
      <c r="G28163" s="2">
        <v>-12285</v>
      </c>
      <c r="H28163" t="s">
        <v>14</v>
      </c>
    </row>
    <row r="28164" spans="1:8" hidden="1" x14ac:dyDescent="0.25">
      <c r="A28164" t="s">
        <v>26</v>
      </c>
      <c r="B28164" t="s">
        <v>9</v>
      </c>
      <c r="C28164" s="62" t="s">
        <v>69</v>
      </c>
      <c r="D28164" s="62" t="s">
        <v>148</v>
      </c>
      <c r="E28164" s="62" t="s">
        <v>148</v>
      </c>
      <c r="F28164" s="62" t="s">
        <v>24</v>
      </c>
      <c r="G28164" s="2">
        <v>-12675</v>
      </c>
      <c r="H28164" t="s">
        <v>14</v>
      </c>
    </row>
    <row r="28165" spans="1:8" hidden="1" x14ac:dyDescent="0.25">
      <c r="A28165" t="s">
        <v>26</v>
      </c>
      <c r="B28165" t="s">
        <v>9</v>
      </c>
      <c r="C28165" s="62" t="s">
        <v>69</v>
      </c>
      <c r="D28165" s="62" t="s">
        <v>148</v>
      </c>
      <c r="E28165" s="62" t="s">
        <v>148</v>
      </c>
      <c r="F28165" s="62" t="s">
        <v>23</v>
      </c>
      <c r="G28165" s="2">
        <v>-12675</v>
      </c>
      <c r="H28165" t="s">
        <v>14</v>
      </c>
    </row>
    <row r="28166" spans="1:8" hidden="1" x14ac:dyDescent="0.25">
      <c r="A28166" t="s">
        <v>26</v>
      </c>
      <c r="B28166" t="s">
        <v>9</v>
      </c>
      <c r="C28166" s="62" t="s">
        <v>69</v>
      </c>
      <c r="D28166" s="62" t="s">
        <v>148</v>
      </c>
      <c r="E28166" s="62" t="s">
        <v>148</v>
      </c>
      <c r="F28166" s="62" t="s">
        <v>22</v>
      </c>
      <c r="G28166" s="2">
        <v>-13650</v>
      </c>
      <c r="H28166" t="s">
        <v>14</v>
      </c>
    </row>
    <row r="28167" spans="1:8" hidden="1" x14ac:dyDescent="0.25">
      <c r="A28167" t="s">
        <v>26</v>
      </c>
      <c r="B28167" t="s">
        <v>9</v>
      </c>
      <c r="C28167" s="62" t="s">
        <v>69</v>
      </c>
      <c r="D28167" s="62" t="s">
        <v>148</v>
      </c>
      <c r="E28167" s="62" t="s">
        <v>148</v>
      </c>
      <c r="F28167" s="62" t="s">
        <v>15</v>
      </c>
      <c r="G28167" s="2">
        <v>-11340</v>
      </c>
      <c r="H28167" t="s">
        <v>14</v>
      </c>
    </row>
    <row r="28168" spans="1:8" hidden="1" x14ac:dyDescent="0.25">
      <c r="A28168" t="s">
        <v>26</v>
      </c>
      <c r="B28168" t="s">
        <v>9</v>
      </c>
      <c r="C28168" s="62" t="s">
        <v>69</v>
      </c>
      <c r="D28168" s="62" t="s">
        <v>148</v>
      </c>
      <c r="E28168" s="62" t="s">
        <v>148</v>
      </c>
      <c r="F28168" s="62" t="s">
        <v>13</v>
      </c>
      <c r="G28168" s="2">
        <v>-11340</v>
      </c>
      <c r="H28168" t="s">
        <v>14</v>
      </c>
    </row>
    <row r="28169" spans="1:8" hidden="1" x14ac:dyDescent="0.25">
      <c r="A28169" t="s">
        <v>26</v>
      </c>
      <c r="B28169" t="s">
        <v>9</v>
      </c>
      <c r="C28169" s="62" t="s">
        <v>69</v>
      </c>
      <c r="D28169" s="62" t="s">
        <v>148</v>
      </c>
      <c r="E28169" s="62" t="s">
        <v>148</v>
      </c>
      <c r="F28169" s="62" t="s">
        <v>18</v>
      </c>
      <c r="G28169" s="2">
        <v>-331.2</v>
      </c>
      <c r="H28169" t="s">
        <v>14</v>
      </c>
    </row>
    <row r="28170" spans="1:8" hidden="1" x14ac:dyDescent="0.25">
      <c r="A28170" t="s">
        <v>26</v>
      </c>
      <c r="B28170" t="s">
        <v>9</v>
      </c>
      <c r="C28170" s="62" t="s">
        <v>69</v>
      </c>
      <c r="D28170" s="62" t="s">
        <v>148</v>
      </c>
      <c r="E28170" s="62" t="s">
        <v>148</v>
      </c>
      <c r="F28170" s="62" t="s">
        <v>22</v>
      </c>
      <c r="G28170" s="2">
        <v>-343.2</v>
      </c>
      <c r="H28170" t="s">
        <v>14</v>
      </c>
    </row>
    <row r="28171" spans="1:8" hidden="1" x14ac:dyDescent="0.25">
      <c r="A28171" t="s">
        <v>26</v>
      </c>
      <c r="B28171" t="s">
        <v>9</v>
      </c>
      <c r="C28171" s="62" t="s">
        <v>69</v>
      </c>
      <c r="D28171" s="62" t="s">
        <v>148</v>
      </c>
      <c r="E28171" s="62" t="s">
        <v>148</v>
      </c>
      <c r="F28171" s="62" t="s">
        <v>15</v>
      </c>
      <c r="G28171" s="2">
        <v>-331.2</v>
      </c>
      <c r="H28171" t="s">
        <v>14</v>
      </c>
    </row>
    <row r="28172" spans="1:8" hidden="1" x14ac:dyDescent="0.25">
      <c r="A28172" t="s">
        <v>26</v>
      </c>
      <c r="B28172" t="s">
        <v>9</v>
      </c>
      <c r="C28172" s="62" t="s">
        <v>69</v>
      </c>
      <c r="D28172" s="62" t="s">
        <v>148</v>
      </c>
      <c r="E28172" s="62" t="s">
        <v>148</v>
      </c>
      <c r="F28172" s="62" t="s">
        <v>20</v>
      </c>
      <c r="G28172" s="2">
        <v>-1650</v>
      </c>
      <c r="H28172" t="s">
        <v>14</v>
      </c>
    </row>
    <row r="28173" spans="1:8" hidden="1" x14ac:dyDescent="0.25">
      <c r="A28173" t="s">
        <v>26</v>
      </c>
      <c r="B28173" t="s">
        <v>9</v>
      </c>
      <c r="C28173" s="62" t="s">
        <v>69</v>
      </c>
      <c r="D28173" s="62" t="s">
        <v>148</v>
      </c>
      <c r="E28173" s="62" t="s">
        <v>148</v>
      </c>
      <c r="F28173" s="62" t="s">
        <v>13</v>
      </c>
      <c r="G28173" s="2">
        <v>-1575</v>
      </c>
      <c r="H28173" t="s">
        <v>14</v>
      </c>
    </row>
    <row r="28174" spans="1:8" hidden="1" x14ac:dyDescent="0.25">
      <c r="A28174" t="s">
        <v>26</v>
      </c>
      <c r="B28174" t="s">
        <v>9</v>
      </c>
      <c r="C28174" s="62" t="s">
        <v>69</v>
      </c>
      <c r="D28174" s="62" t="s">
        <v>148</v>
      </c>
      <c r="E28174" s="62" t="s">
        <v>148</v>
      </c>
      <c r="F28174" s="62" t="s">
        <v>17</v>
      </c>
      <c r="G28174" s="2">
        <v>-233.39999999999998</v>
      </c>
      <c r="H28174" t="s">
        <v>14</v>
      </c>
    </row>
    <row r="28175" spans="1:8" hidden="1" x14ac:dyDescent="0.25">
      <c r="A28175" t="s">
        <v>26</v>
      </c>
      <c r="B28175" t="s">
        <v>9</v>
      </c>
      <c r="C28175" s="62" t="s">
        <v>69</v>
      </c>
      <c r="D28175" s="62" t="s">
        <v>148</v>
      </c>
      <c r="E28175" s="62" t="s">
        <v>148</v>
      </c>
      <c r="F28175" s="62" t="s">
        <v>25</v>
      </c>
      <c r="G28175" s="2">
        <v>-240</v>
      </c>
      <c r="H28175" t="s">
        <v>14</v>
      </c>
    </row>
    <row r="28176" spans="1:8" hidden="1" x14ac:dyDescent="0.25">
      <c r="A28176" t="s">
        <v>26</v>
      </c>
      <c r="B28176" t="s">
        <v>9</v>
      </c>
      <c r="C28176" s="62" t="s">
        <v>69</v>
      </c>
      <c r="D28176" s="62" t="s">
        <v>148</v>
      </c>
      <c r="E28176" s="62" t="s">
        <v>148</v>
      </c>
      <c r="F28176" s="62" t="s">
        <v>20</v>
      </c>
      <c r="G28176" s="2">
        <v>-240</v>
      </c>
      <c r="H28176" t="s">
        <v>14</v>
      </c>
    </row>
    <row r="28177" spans="1:8" hidden="1" x14ac:dyDescent="0.25">
      <c r="A28177" t="s">
        <v>26</v>
      </c>
      <c r="B28177" t="s">
        <v>9</v>
      </c>
      <c r="C28177" s="62" t="s">
        <v>69</v>
      </c>
      <c r="D28177" s="62" t="s">
        <v>148</v>
      </c>
      <c r="E28177" s="62" t="s">
        <v>148</v>
      </c>
      <c r="F28177" s="62" t="s">
        <v>22</v>
      </c>
      <c r="G28177" s="2">
        <v>-240</v>
      </c>
      <c r="H28177" t="s">
        <v>14</v>
      </c>
    </row>
    <row r="28178" spans="1:8" hidden="1" x14ac:dyDescent="0.25">
      <c r="A28178" t="s">
        <v>26</v>
      </c>
      <c r="B28178" t="s">
        <v>9</v>
      </c>
      <c r="C28178" s="62" t="s">
        <v>69</v>
      </c>
      <c r="D28178" s="62" t="s">
        <v>148</v>
      </c>
      <c r="E28178" s="62" t="s">
        <v>148</v>
      </c>
      <c r="F28178" s="62" t="s">
        <v>13</v>
      </c>
      <c r="G28178" s="2">
        <v>-233.39999999999998</v>
      </c>
      <c r="H28178" t="s">
        <v>14</v>
      </c>
    </row>
    <row r="28179" spans="1:8" hidden="1" x14ac:dyDescent="0.25">
      <c r="A28179" t="s">
        <v>26</v>
      </c>
      <c r="B28179" t="s">
        <v>9</v>
      </c>
      <c r="C28179" s="62" t="s">
        <v>69</v>
      </c>
      <c r="D28179" s="62" t="s">
        <v>148</v>
      </c>
      <c r="E28179" s="62" t="s">
        <v>148</v>
      </c>
      <c r="F28179" s="62" t="s">
        <v>21</v>
      </c>
      <c r="G28179" s="2">
        <v>-222</v>
      </c>
      <c r="H28179" t="s">
        <v>14</v>
      </c>
    </row>
    <row r="28180" spans="1:8" hidden="1" x14ac:dyDescent="0.25">
      <c r="A28180" t="s">
        <v>26</v>
      </c>
      <c r="B28180" t="s">
        <v>9</v>
      </c>
      <c r="C28180" s="62" t="s">
        <v>69</v>
      </c>
      <c r="D28180" s="62" t="s">
        <v>148</v>
      </c>
      <c r="E28180" s="62" t="s">
        <v>148</v>
      </c>
      <c r="F28180" s="62" t="s">
        <v>25</v>
      </c>
      <c r="G28180" s="2">
        <v>-222</v>
      </c>
      <c r="H28180" t="s">
        <v>14</v>
      </c>
    </row>
    <row r="28181" spans="1:8" hidden="1" x14ac:dyDescent="0.25">
      <c r="A28181" t="s">
        <v>26</v>
      </c>
      <c r="B28181" t="s">
        <v>9</v>
      </c>
      <c r="C28181" s="62" t="s">
        <v>69</v>
      </c>
      <c r="D28181" s="62" t="s">
        <v>148</v>
      </c>
      <c r="E28181" s="62" t="s">
        <v>148</v>
      </c>
      <c r="F28181" s="62" t="s">
        <v>18</v>
      </c>
      <c r="G28181" s="2">
        <v>-210</v>
      </c>
      <c r="H28181" t="s">
        <v>14</v>
      </c>
    </row>
    <row r="28182" spans="1:8" hidden="1" x14ac:dyDescent="0.25">
      <c r="A28182" t="s">
        <v>26</v>
      </c>
      <c r="B28182" t="s">
        <v>9</v>
      </c>
      <c r="C28182" s="62" t="s">
        <v>69</v>
      </c>
      <c r="D28182" s="62" t="s">
        <v>148</v>
      </c>
      <c r="E28182" s="62" t="s">
        <v>148</v>
      </c>
      <c r="F28182" s="62" t="s">
        <v>23</v>
      </c>
      <c r="G28182" s="2">
        <v>-222</v>
      </c>
      <c r="H28182" t="s">
        <v>14</v>
      </c>
    </row>
    <row r="28183" spans="1:8" hidden="1" x14ac:dyDescent="0.25">
      <c r="A28183" t="s">
        <v>26</v>
      </c>
      <c r="B28183" t="s">
        <v>9</v>
      </c>
      <c r="C28183" s="62" t="s">
        <v>69</v>
      </c>
      <c r="D28183" s="62" t="s">
        <v>148</v>
      </c>
      <c r="E28183" s="62" t="s">
        <v>148</v>
      </c>
      <c r="F28183" s="62" t="s">
        <v>15</v>
      </c>
      <c r="G28183" s="2">
        <v>-210</v>
      </c>
      <c r="H28183" t="s">
        <v>14</v>
      </c>
    </row>
    <row r="28184" spans="1:8" hidden="1" x14ac:dyDescent="0.25">
      <c r="A28184" t="s">
        <v>26</v>
      </c>
      <c r="B28184" t="s">
        <v>9</v>
      </c>
      <c r="C28184" s="62" t="s">
        <v>69</v>
      </c>
      <c r="D28184" s="62" t="s">
        <v>148</v>
      </c>
      <c r="E28184" s="62" t="s">
        <v>148</v>
      </c>
      <c r="F28184" s="62" t="s">
        <v>17</v>
      </c>
      <c r="G28184" s="2">
        <v>-39</v>
      </c>
      <c r="H28184" t="s">
        <v>14</v>
      </c>
    </row>
    <row r="28185" spans="1:8" hidden="1" x14ac:dyDescent="0.25">
      <c r="A28185" t="s">
        <v>26</v>
      </c>
      <c r="B28185" t="s">
        <v>9</v>
      </c>
      <c r="C28185" s="62" t="s">
        <v>69</v>
      </c>
      <c r="D28185" s="62" t="s">
        <v>148</v>
      </c>
      <c r="E28185" s="62" t="s">
        <v>148</v>
      </c>
      <c r="F28185" s="62" t="s">
        <v>20</v>
      </c>
      <c r="G28185" s="2">
        <v>-42</v>
      </c>
      <c r="H28185" t="s">
        <v>14</v>
      </c>
    </row>
    <row r="28186" spans="1:8" hidden="1" x14ac:dyDescent="0.25">
      <c r="A28186" t="s">
        <v>26</v>
      </c>
      <c r="B28186" t="s">
        <v>9</v>
      </c>
      <c r="C28186" s="62" t="s">
        <v>69</v>
      </c>
      <c r="D28186" s="62" t="s">
        <v>148</v>
      </c>
      <c r="E28186" s="62" t="s">
        <v>148</v>
      </c>
      <c r="F28186" s="62" t="s">
        <v>23</v>
      </c>
      <c r="G28186" s="2">
        <v>-42</v>
      </c>
      <c r="H28186" t="s">
        <v>14</v>
      </c>
    </row>
    <row r="28187" spans="1:8" hidden="1" x14ac:dyDescent="0.25">
      <c r="A28187" t="s">
        <v>26</v>
      </c>
      <c r="B28187" t="s">
        <v>9</v>
      </c>
      <c r="C28187" s="62" t="s">
        <v>69</v>
      </c>
      <c r="D28187" s="62" t="s">
        <v>148</v>
      </c>
      <c r="E28187" s="62" t="s">
        <v>148</v>
      </c>
      <c r="F28187" s="62" t="s">
        <v>13</v>
      </c>
      <c r="G28187" s="2">
        <v>-39</v>
      </c>
      <c r="H28187" t="s">
        <v>14</v>
      </c>
    </row>
    <row r="28188" spans="1:8" hidden="1" x14ac:dyDescent="0.25">
      <c r="A28188" t="s">
        <v>26</v>
      </c>
      <c r="B28188" t="s">
        <v>9</v>
      </c>
      <c r="C28188" s="62" t="s">
        <v>69</v>
      </c>
      <c r="D28188" s="62" t="s">
        <v>148</v>
      </c>
      <c r="E28188" s="62" t="s">
        <v>148</v>
      </c>
      <c r="F28188" s="62" t="s">
        <v>20</v>
      </c>
      <c r="G28188" s="2">
        <v>-990.00000000000011</v>
      </c>
      <c r="H28188" t="s">
        <v>14</v>
      </c>
    </row>
    <row r="28189" spans="1:8" hidden="1" x14ac:dyDescent="0.25">
      <c r="A28189" t="s">
        <v>26</v>
      </c>
      <c r="B28189" t="s">
        <v>9</v>
      </c>
      <c r="C28189" s="62" t="s">
        <v>69</v>
      </c>
      <c r="D28189" s="62" t="s">
        <v>148</v>
      </c>
      <c r="E28189" s="62" t="s">
        <v>148</v>
      </c>
      <c r="F28189" s="62" t="s">
        <v>18</v>
      </c>
      <c r="G28189" s="2">
        <v>-902.4</v>
      </c>
      <c r="H28189" t="s">
        <v>14</v>
      </c>
    </row>
    <row r="28190" spans="1:8" hidden="1" x14ac:dyDescent="0.25">
      <c r="A28190" t="s">
        <v>26</v>
      </c>
      <c r="B28190" t="s">
        <v>9</v>
      </c>
      <c r="C28190" s="62" t="s">
        <v>69</v>
      </c>
      <c r="D28190" s="62" t="s">
        <v>148</v>
      </c>
      <c r="E28190" s="62" t="s">
        <v>148</v>
      </c>
      <c r="F28190" s="62" t="s">
        <v>16</v>
      </c>
      <c r="G28190" s="2">
        <v>-902.4</v>
      </c>
      <c r="H28190" t="s">
        <v>14</v>
      </c>
    </row>
    <row r="28191" spans="1:8" hidden="1" x14ac:dyDescent="0.25">
      <c r="A28191" t="s">
        <v>26</v>
      </c>
      <c r="B28191" t="s">
        <v>9</v>
      </c>
      <c r="C28191" s="62" t="s">
        <v>69</v>
      </c>
      <c r="D28191" s="62" t="s">
        <v>148</v>
      </c>
      <c r="E28191" s="62" t="s">
        <v>148</v>
      </c>
      <c r="F28191" s="62" t="s">
        <v>24</v>
      </c>
      <c r="G28191" s="2">
        <v>-990.00000000000011</v>
      </c>
      <c r="H28191" t="s">
        <v>14</v>
      </c>
    </row>
    <row r="28192" spans="1:8" hidden="1" x14ac:dyDescent="0.25">
      <c r="A28192" t="s">
        <v>26</v>
      </c>
      <c r="B28192" t="s">
        <v>9</v>
      </c>
      <c r="C28192" s="62" t="s">
        <v>69</v>
      </c>
      <c r="D28192" s="62" t="s">
        <v>148</v>
      </c>
      <c r="E28192" s="62" t="s">
        <v>148</v>
      </c>
      <c r="F28192" s="62" t="s">
        <v>22</v>
      </c>
      <c r="G28192" s="2">
        <v>-990.00000000000011</v>
      </c>
      <c r="H28192" t="s">
        <v>14</v>
      </c>
    </row>
    <row r="28193" spans="1:8" hidden="1" x14ac:dyDescent="0.25">
      <c r="A28193" t="s">
        <v>26</v>
      </c>
      <c r="B28193" t="s">
        <v>9</v>
      </c>
      <c r="C28193" s="62" t="s">
        <v>69</v>
      </c>
      <c r="D28193" s="62" t="s">
        <v>148</v>
      </c>
      <c r="E28193" s="62" t="s">
        <v>148</v>
      </c>
      <c r="F28193" s="62" t="s">
        <v>13</v>
      </c>
      <c r="G28193" s="2">
        <v>-902.4</v>
      </c>
      <c r="H28193" t="s">
        <v>14</v>
      </c>
    </row>
    <row r="28194" spans="1:8" hidden="1" x14ac:dyDescent="0.25">
      <c r="A28194" t="s">
        <v>26</v>
      </c>
      <c r="B28194" t="s">
        <v>9</v>
      </c>
      <c r="C28194" s="62" t="s">
        <v>69</v>
      </c>
      <c r="D28194" s="62" t="s">
        <v>148</v>
      </c>
      <c r="E28194" s="62" t="s">
        <v>148</v>
      </c>
      <c r="F28194" s="62" t="s">
        <v>18</v>
      </c>
      <c r="G28194" s="2">
        <v>-54</v>
      </c>
      <c r="H28194" t="s">
        <v>14</v>
      </c>
    </row>
    <row r="28195" spans="1:8" hidden="1" x14ac:dyDescent="0.25">
      <c r="A28195" t="s">
        <v>26</v>
      </c>
      <c r="B28195" t="s">
        <v>9</v>
      </c>
      <c r="C28195" s="62" t="s">
        <v>69</v>
      </c>
      <c r="D28195" s="62" t="s">
        <v>148</v>
      </c>
      <c r="E28195" s="62" t="s">
        <v>148</v>
      </c>
      <c r="F28195" s="62" t="s">
        <v>22</v>
      </c>
      <c r="G28195" s="2">
        <v>-81</v>
      </c>
      <c r="H28195" t="s">
        <v>14</v>
      </c>
    </row>
    <row r="28196" spans="1:8" hidden="1" x14ac:dyDescent="0.25">
      <c r="A28196" t="s">
        <v>26</v>
      </c>
      <c r="B28196" t="s">
        <v>9</v>
      </c>
      <c r="C28196" s="62" t="s">
        <v>69</v>
      </c>
      <c r="D28196" s="62" t="s">
        <v>148</v>
      </c>
      <c r="E28196" s="62" t="s">
        <v>148</v>
      </c>
      <c r="F28196" s="62" t="s">
        <v>15</v>
      </c>
      <c r="G28196" s="2">
        <v>-54</v>
      </c>
      <c r="H28196" t="s">
        <v>14</v>
      </c>
    </row>
    <row r="28197" spans="1:8" hidden="1" x14ac:dyDescent="0.25">
      <c r="A28197" t="s">
        <v>26</v>
      </c>
      <c r="B28197" t="s">
        <v>9</v>
      </c>
      <c r="C28197" s="62" t="s">
        <v>69</v>
      </c>
      <c r="D28197" s="62" t="s">
        <v>148</v>
      </c>
      <c r="E28197" s="62" t="s">
        <v>148</v>
      </c>
      <c r="F28197" s="62" t="s">
        <v>21</v>
      </c>
      <c r="G28197" s="2">
        <v>-15</v>
      </c>
      <c r="H28197" t="s">
        <v>14</v>
      </c>
    </row>
    <row r="28198" spans="1:8" hidden="1" x14ac:dyDescent="0.25">
      <c r="A28198" t="s">
        <v>26</v>
      </c>
      <c r="B28198" t="s">
        <v>9</v>
      </c>
      <c r="C28198" s="62" t="s">
        <v>69</v>
      </c>
      <c r="D28198" s="62" t="s">
        <v>148</v>
      </c>
      <c r="E28198" s="62" t="s">
        <v>148</v>
      </c>
      <c r="F28198" s="62" t="s">
        <v>19</v>
      </c>
      <c r="G28198" s="2">
        <v>-10.199999999999999</v>
      </c>
      <c r="H28198" t="s">
        <v>14</v>
      </c>
    </row>
    <row r="28199" spans="1:8" hidden="1" x14ac:dyDescent="0.25">
      <c r="A28199" t="s">
        <v>26</v>
      </c>
      <c r="B28199" t="s">
        <v>9</v>
      </c>
      <c r="C28199" s="62" t="s">
        <v>69</v>
      </c>
      <c r="D28199" s="62" t="s">
        <v>148</v>
      </c>
      <c r="E28199" s="62" t="s">
        <v>148</v>
      </c>
      <c r="F28199" s="62" t="s">
        <v>16</v>
      </c>
      <c r="G28199" s="2">
        <v>-10.199999999999999</v>
      </c>
      <c r="H28199" t="s">
        <v>14</v>
      </c>
    </row>
    <row r="28200" spans="1:8" hidden="1" x14ac:dyDescent="0.25">
      <c r="A28200" t="s">
        <v>26</v>
      </c>
      <c r="B28200" t="s">
        <v>9</v>
      </c>
      <c r="C28200" s="62" t="s">
        <v>69</v>
      </c>
      <c r="D28200" s="62" t="s">
        <v>148</v>
      </c>
      <c r="E28200" s="62" t="s">
        <v>148</v>
      </c>
      <c r="F28200" s="62" t="s">
        <v>22</v>
      </c>
      <c r="G28200" s="2">
        <v>-15</v>
      </c>
      <c r="H28200" t="s">
        <v>14</v>
      </c>
    </row>
    <row r="28201" spans="1:8" hidden="1" x14ac:dyDescent="0.25">
      <c r="A28201" t="s">
        <v>26</v>
      </c>
      <c r="B28201" t="s">
        <v>9</v>
      </c>
      <c r="C28201" s="62" t="s">
        <v>69</v>
      </c>
      <c r="D28201" s="62" t="s">
        <v>148</v>
      </c>
      <c r="E28201" s="62" t="s">
        <v>148</v>
      </c>
      <c r="F28201" s="62" t="s">
        <v>13</v>
      </c>
      <c r="G28201" s="2">
        <v>-10.199999999999999</v>
      </c>
      <c r="H28201" t="s">
        <v>14</v>
      </c>
    </row>
    <row r="28202" spans="1:8" hidden="1" x14ac:dyDescent="0.25">
      <c r="A28202" t="s">
        <v>26</v>
      </c>
      <c r="B28202" t="s">
        <v>9</v>
      </c>
      <c r="C28202" s="62" t="s">
        <v>69</v>
      </c>
      <c r="D28202" s="62" t="s">
        <v>148</v>
      </c>
      <c r="E28202" s="62" t="s">
        <v>148</v>
      </c>
      <c r="F28202" s="62" t="s">
        <v>21</v>
      </c>
      <c r="G28202" s="2">
        <v>-39</v>
      </c>
      <c r="H28202" t="s">
        <v>14</v>
      </c>
    </row>
    <row r="28203" spans="1:8" hidden="1" x14ac:dyDescent="0.25">
      <c r="A28203" t="s">
        <v>26</v>
      </c>
      <c r="B28203" t="s">
        <v>9</v>
      </c>
      <c r="C28203" s="62" t="s">
        <v>69</v>
      </c>
      <c r="D28203" s="62" t="s">
        <v>148</v>
      </c>
      <c r="E28203" s="62" t="s">
        <v>148</v>
      </c>
      <c r="F28203" s="62" t="s">
        <v>17</v>
      </c>
      <c r="G28203" s="2">
        <v>-33.6</v>
      </c>
      <c r="H28203" t="s">
        <v>14</v>
      </c>
    </row>
    <row r="28204" spans="1:8" hidden="1" x14ac:dyDescent="0.25">
      <c r="A28204" t="s">
        <v>26</v>
      </c>
      <c r="B28204" t="s">
        <v>9</v>
      </c>
      <c r="C28204" s="62" t="s">
        <v>69</v>
      </c>
      <c r="D28204" s="62" t="s">
        <v>148</v>
      </c>
      <c r="E28204" s="62" t="s">
        <v>148</v>
      </c>
      <c r="F28204" s="62" t="s">
        <v>24</v>
      </c>
      <c r="G28204" s="2">
        <v>-39</v>
      </c>
      <c r="H28204" t="s">
        <v>14</v>
      </c>
    </row>
    <row r="28205" spans="1:8" hidden="1" x14ac:dyDescent="0.25">
      <c r="A28205" t="s">
        <v>26</v>
      </c>
      <c r="B28205" t="s">
        <v>9</v>
      </c>
      <c r="C28205" s="62" t="s">
        <v>69</v>
      </c>
      <c r="D28205" s="62" t="s">
        <v>148</v>
      </c>
      <c r="E28205" s="62" t="s">
        <v>148</v>
      </c>
      <c r="F28205" s="62" t="s">
        <v>13</v>
      </c>
      <c r="G28205" s="2">
        <v>-33.6</v>
      </c>
      <c r="H28205" t="s">
        <v>14</v>
      </c>
    </row>
    <row r="28206" spans="1:8" hidden="1" x14ac:dyDescent="0.25">
      <c r="A28206" t="s">
        <v>26</v>
      </c>
      <c r="B28206" t="s">
        <v>9</v>
      </c>
      <c r="C28206" s="62" t="s">
        <v>69</v>
      </c>
      <c r="D28206" s="62" t="s">
        <v>148</v>
      </c>
      <c r="E28206" s="62" t="s">
        <v>148</v>
      </c>
      <c r="F28206" s="62" t="s">
        <v>20</v>
      </c>
      <c r="G28206" s="2">
        <v>-24</v>
      </c>
      <c r="H28206" t="s">
        <v>14</v>
      </c>
    </row>
    <row r="28207" spans="1:8" hidden="1" x14ac:dyDescent="0.25">
      <c r="A28207" t="s">
        <v>26</v>
      </c>
      <c r="B28207" t="s">
        <v>9</v>
      </c>
      <c r="C28207" s="62" t="s">
        <v>69</v>
      </c>
      <c r="D28207" s="62" t="s">
        <v>148</v>
      </c>
      <c r="E28207" s="62" t="s">
        <v>148</v>
      </c>
      <c r="F28207" s="62" t="s">
        <v>15</v>
      </c>
      <c r="G28207" s="2">
        <v>-15.6</v>
      </c>
      <c r="H28207" t="s">
        <v>14</v>
      </c>
    </row>
    <row r="28208" spans="1:8" hidden="1" x14ac:dyDescent="0.25">
      <c r="A28208" t="s">
        <v>26</v>
      </c>
      <c r="B28208" t="s">
        <v>9</v>
      </c>
      <c r="C28208" s="62" t="s">
        <v>69</v>
      </c>
      <c r="D28208" s="62" t="s">
        <v>148</v>
      </c>
      <c r="E28208" s="62" t="s">
        <v>148</v>
      </c>
      <c r="F28208" s="62" t="s">
        <v>25</v>
      </c>
      <c r="G28208" s="2">
        <v>-72</v>
      </c>
      <c r="H28208" t="s">
        <v>14</v>
      </c>
    </row>
    <row r="28209" spans="1:8" hidden="1" x14ac:dyDescent="0.25">
      <c r="A28209" t="s">
        <v>26</v>
      </c>
      <c r="B28209" t="s">
        <v>9</v>
      </c>
      <c r="C28209" s="62" t="s">
        <v>69</v>
      </c>
      <c r="D28209" s="62" t="s">
        <v>148</v>
      </c>
      <c r="E28209" s="62" t="s">
        <v>148</v>
      </c>
      <c r="F28209" s="62" t="s">
        <v>19</v>
      </c>
      <c r="G28209" s="2">
        <v>-66</v>
      </c>
      <c r="H28209" t="s">
        <v>14</v>
      </c>
    </row>
    <row r="28210" spans="1:8" hidden="1" x14ac:dyDescent="0.25">
      <c r="A28210" t="s">
        <v>26</v>
      </c>
      <c r="B28210" t="s">
        <v>9</v>
      </c>
      <c r="C28210" s="62" t="s">
        <v>69</v>
      </c>
      <c r="D28210" s="62" t="s">
        <v>148</v>
      </c>
      <c r="E28210" s="62" t="s">
        <v>148</v>
      </c>
      <c r="F28210" s="62" t="s">
        <v>16</v>
      </c>
      <c r="G28210" s="2">
        <v>-66</v>
      </c>
      <c r="H28210" t="s">
        <v>14</v>
      </c>
    </row>
    <row r="28211" spans="1:8" hidden="1" x14ac:dyDescent="0.25">
      <c r="A28211" t="s">
        <v>26</v>
      </c>
      <c r="B28211" t="s">
        <v>9</v>
      </c>
      <c r="C28211" s="62" t="s">
        <v>69</v>
      </c>
      <c r="D28211" s="62" t="s">
        <v>148</v>
      </c>
      <c r="E28211" s="62" t="s">
        <v>148</v>
      </c>
      <c r="F28211" s="62" t="s">
        <v>22</v>
      </c>
      <c r="G28211" s="2">
        <v>-72</v>
      </c>
      <c r="H28211" t="s">
        <v>14</v>
      </c>
    </row>
    <row r="28212" spans="1:8" hidden="1" x14ac:dyDescent="0.25">
      <c r="A28212" t="s">
        <v>26</v>
      </c>
      <c r="B28212" t="s">
        <v>9</v>
      </c>
      <c r="C28212" s="62" t="s">
        <v>69</v>
      </c>
      <c r="D28212" s="62" t="s">
        <v>148</v>
      </c>
      <c r="E28212" s="62" t="s">
        <v>148</v>
      </c>
      <c r="F28212" s="62" t="s">
        <v>13</v>
      </c>
      <c r="G28212" s="2">
        <v>-66</v>
      </c>
      <c r="H28212" t="s">
        <v>14</v>
      </c>
    </row>
    <row r="28213" spans="1:8" hidden="1" x14ac:dyDescent="0.25">
      <c r="A28213" t="s">
        <v>26</v>
      </c>
      <c r="B28213" t="s">
        <v>9</v>
      </c>
      <c r="C28213" s="62" t="s">
        <v>69</v>
      </c>
      <c r="D28213" s="62" t="s">
        <v>148</v>
      </c>
      <c r="E28213" s="62" t="s">
        <v>148</v>
      </c>
      <c r="F28213" s="62" t="s">
        <v>17</v>
      </c>
      <c r="G28213" s="2">
        <v>-69.599999999999994</v>
      </c>
      <c r="H28213" t="s">
        <v>14</v>
      </c>
    </row>
    <row r="28214" spans="1:8" hidden="1" x14ac:dyDescent="0.25">
      <c r="A28214" t="s">
        <v>26</v>
      </c>
      <c r="B28214" t="s">
        <v>9</v>
      </c>
      <c r="C28214" s="62" t="s">
        <v>69</v>
      </c>
      <c r="D28214" s="62" t="s">
        <v>148</v>
      </c>
      <c r="E28214" s="62" t="s">
        <v>148</v>
      </c>
      <c r="F28214" s="62" t="s">
        <v>20</v>
      </c>
      <c r="G28214" s="2">
        <v>-72</v>
      </c>
      <c r="H28214" t="s">
        <v>14</v>
      </c>
    </row>
    <row r="28215" spans="1:8" hidden="1" x14ac:dyDescent="0.25">
      <c r="A28215" t="s">
        <v>26</v>
      </c>
      <c r="B28215" t="s">
        <v>9</v>
      </c>
      <c r="C28215" s="62" t="s">
        <v>69</v>
      </c>
      <c r="D28215" s="62" t="s">
        <v>148</v>
      </c>
      <c r="E28215" s="62" t="s">
        <v>148</v>
      </c>
      <c r="F28215" s="62" t="s">
        <v>23</v>
      </c>
      <c r="G28215" s="2">
        <v>-72</v>
      </c>
      <c r="H28215" t="s">
        <v>14</v>
      </c>
    </row>
    <row r="28216" spans="1:8" hidden="1" x14ac:dyDescent="0.25">
      <c r="A28216" t="s">
        <v>26</v>
      </c>
      <c r="B28216" t="s">
        <v>9</v>
      </c>
      <c r="C28216" s="62" t="s">
        <v>69</v>
      </c>
      <c r="D28216" s="62" t="s">
        <v>148</v>
      </c>
      <c r="E28216" s="62" t="s">
        <v>148</v>
      </c>
      <c r="F28216" s="62" t="s">
        <v>15</v>
      </c>
      <c r="G28216" s="2">
        <v>-69.599999999999994</v>
      </c>
      <c r="H28216" t="s">
        <v>14</v>
      </c>
    </row>
    <row r="28217" spans="1:8" hidden="1" x14ac:dyDescent="0.25">
      <c r="A28217" t="s">
        <v>26</v>
      </c>
      <c r="B28217" t="s">
        <v>9</v>
      </c>
      <c r="C28217" s="62" t="s">
        <v>69</v>
      </c>
      <c r="D28217" s="62" t="s">
        <v>148</v>
      </c>
      <c r="E28217" s="62" t="s">
        <v>148</v>
      </c>
      <c r="F28217" s="62" t="s">
        <v>21</v>
      </c>
      <c r="G28217" s="2">
        <v>-23.099999999999998</v>
      </c>
      <c r="H28217" t="s">
        <v>14</v>
      </c>
    </row>
    <row r="28218" spans="1:8" hidden="1" x14ac:dyDescent="0.25">
      <c r="A28218" t="s">
        <v>26</v>
      </c>
      <c r="B28218" t="s">
        <v>9</v>
      </c>
      <c r="C28218" s="62" t="s">
        <v>69</v>
      </c>
      <c r="D28218" s="62" t="s">
        <v>148</v>
      </c>
      <c r="E28218" s="62" t="s">
        <v>148</v>
      </c>
      <c r="F28218" s="62" t="s">
        <v>17</v>
      </c>
      <c r="G28218" s="2">
        <v>-21</v>
      </c>
      <c r="H28218" t="s">
        <v>14</v>
      </c>
    </row>
    <row r="28219" spans="1:8" hidden="1" x14ac:dyDescent="0.25">
      <c r="A28219" t="s">
        <v>26</v>
      </c>
      <c r="B28219" t="s">
        <v>9</v>
      </c>
      <c r="C28219" s="62" t="s">
        <v>69</v>
      </c>
      <c r="D28219" s="62" t="s">
        <v>148</v>
      </c>
      <c r="E28219" s="62" t="s">
        <v>148</v>
      </c>
      <c r="F28219" s="62" t="s">
        <v>25</v>
      </c>
      <c r="G28219" s="2">
        <v>-23.099999999999998</v>
      </c>
      <c r="H28219" t="s">
        <v>14</v>
      </c>
    </row>
    <row r="28220" spans="1:8" hidden="1" x14ac:dyDescent="0.25">
      <c r="A28220" t="s">
        <v>26</v>
      </c>
      <c r="B28220" t="s">
        <v>9</v>
      </c>
      <c r="C28220" s="62" t="s">
        <v>69</v>
      </c>
      <c r="D28220" s="62" t="s">
        <v>148</v>
      </c>
      <c r="E28220" s="62" t="s">
        <v>148</v>
      </c>
      <c r="F28220" s="62" t="s">
        <v>20</v>
      </c>
      <c r="G28220" s="2">
        <v>-23.099999999999998</v>
      </c>
      <c r="H28220" t="s">
        <v>14</v>
      </c>
    </row>
    <row r="28221" spans="1:8" hidden="1" x14ac:dyDescent="0.25">
      <c r="A28221" t="s">
        <v>26</v>
      </c>
      <c r="B28221" t="s">
        <v>9</v>
      </c>
      <c r="C28221" s="62" t="s">
        <v>69</v>
      </c>
      <c r="D28221" s="62" t="s">
        <v>148</v>
      </c>
      <c r="E28221" s="62" t="s">
        <v>148</v>
      </c>
      <c r="F28221" s="62" t="s">
        <v>19</v>
      </c>
      <c r="G28221" s="2">
        <v>-21</v>
      </c>
      <c r="H28221" t="s">
        <v>14</v>
      </c>
    </row>
    <row r="28222" spans="1:8" hidden="1" x14ac:dyDescent="0.25">
      <c r="A28222" t="s">
        <v>26</v>
      </c>
      <c r="B28222" t="s">
        <v>9</v>
      </c>
      <c r="C28222" s="62" t="s">
        <v>69</v>
      </c>
      <c r="D28222" s="62" t="s">
        <v>148</v>
      </c>
      <c r="E28222" s="62" t="s">
        <v>148</v>
      </c>
      <c r="F28222" s="62" t="s">
        <v>18</v>
      </c>
      <c r="G28222" s="2">
        <v>-21</v>
      </c>
      <c r="H28222" t="s">
        <v>14</v>
      </c>
    </row>
    <row r="28223" spans="1:8" hidden="1" x14ac:dyDescent="0.25">
      <c r="A28223" t="s">
        <v>26</v>
      </c>
      <c r="B28223" t="s">
        <v>9</v>
      </c>
      <c r="C28223" s="62" t="s">
        <v>69</v>
      </c>
      <c r="D28223" s="62" t="s">
        <v>148</v>
      </c>
      <c r="E28223" s="62" t="s">
        <v>148</v>
      </c>
      <c r="F28223" s="62" t="s">
        <v>16</v>
      </c>
      <c r="G28223" s="2">
        <v>-21</v>
      </c>
      <c r="H28223" t="s">
        <v>14</v>
      </c>
    </row>
    <row r="28224" spans="1:8" hidden="1" x14ac:dyDescent="0.25">
      <c r="A28224" t="s">
        <v>26</v>
      </c>
      <c r="B28224" t="s">
        <v>9</v>
      </c>
      <c r="C28224" s="62" t="s">
        <v>69</v>
      </c>
      <c r="D28224" s="62" t="s">
        <v>148</v>
      </c>
      <c r="E28224" s="62" t="s">
        <v>148</v>
      </c>
      <c r="F28224" s="62" t="s">
        <v>24</v>
      </c>
      <c r="G28224" s="2">
        <v>-23.099999999999998</v>
      </c>
      <c r="H28224" t="s">
        <v>14</v>
      </c>
    </row>
    <row r="28225" spans="1:8" hidden="1" x14ac:dyDescent="0.25">
      <c r="A28225" t="s">
        <v>26</v>
      </c>
      <c r="B28225" t="s">
        <v>9</v>
      </c>
      <c r="C28225" s="62" t="s">
        <v>69</v>
      </c>
      <c r="D28225" s="62" t="s">
        <v>148</v>
      </c>
      <c r="E28225" s="62" t="s">
        <v>148</v>
      </c>
      <c r="F28225" s="62" t="s">
        <v>23</v>
      </c>
      <c r="G28225" s="2">
        <v>-23.099999999999998</v>
      </c>
      <c r="H28225" t="s">
        <v>14</v>
      </c>
    </row>
    <row r="28226" spans="1:8" hidden="1" x14ac:dyDescent="0.25">
      <c r="A28226" t="s">
        <v>26</v>
      </c>
      <c r="B28226" t="s">
        <v>9</v>
      </c>
      <c r="C28226" s="62" t="s">
        <v>69</v>
      </c>
      <c r="D28226" s="62" t="s">
        <v>148</v>
      </c>
      <c r="E28226" s="62" t="s">
        <v>148</v>
      </c>
      <c r="F28226" s="62" t="s">
        <v>22</v>
      </c>
      <c r="G28226" s="2">
        <v>-23.099999999999998</v>
      </c>
      <c r="H28226" t="s">
        <v>14</v>
      </c>
    </row>
    <row r="28227" spans="1:8" hidden="1" x14ac:dyDescent="0.25">
      <c r="A28227" t="s">
        <v>26</v>
      </c>
      <c r="B28227" t="s">
        <v>9</v>
      </c>
      <c r="C28227" s="62" t="s">
        <v>69</v>
      </c>
      <c r="D28227" s="62" t="s">
        <v>148</v>
      </c>
      <c r="E28227" s="62" t="s">
        <v>148</v>
      </c>
      <c r="F28227" s="62" t="s">
        <v>15</v>
      </c>
      <c r="G28227" s="2">
        <v>-21</v>
      </c>
      <c r="H28227" t="s">
        <v>14</v>
      </c>
    </row>
    <row r="28228" spans="1:8" hidden="1" x14ac:dyDescent="0.25">
      <c r="A28228" t="s">
        <v>26</v>
      </c>
      <c r="B28228" t="s">
        <v>9</v>
      </c>
      <c r="C28228" s="62" t="s">
        <v>69</v>
      </c>
      <c r="D28228" s="62" t="s">
        <v>148</v>
      </c>
      <c r="E28228" s="62" t="s">
        <v>148</v>
      </c>
      <c r="F28228" s="62" t="s">
        <v>13</v>
      </c>
      <c r="G28228" s="2">
        <v>-21</v>
      </c>
      <c r="H28228" t="s">
        <v>14</v>
      </c>
    </row>
    <row r="28229" spans="1:8" hidden="1" x14ac:dyDescent="0.25">
      <c r="A28229" t="s">
        <v>26</v>
      </c>
      <c r="B28229" t="s">
        <v>9</v>
      </c>
      <c r="C28229" s="62" t="s">
        <v>69</v>
      </c>
      <c r="D28229" s="62" t="s">
        <v>148</v>
      </c>
      <c r="E28229" s="62" t="s">
        <v>148</v>
      </c>
      <c r="F28229" s="62" t="s">
        <v>21</v>
      </c>
      <c r="G28229" s="2">
        <v>-59.4</v>
      </c>
      <c r="H28229" t="s">
        <v>14</v>
      </c>
    </row>
    <row r="28230" spans="1:8" hidden="1" x14ac:dyDescent="0.25">
      <c r="A28230" t="s">
        <v>26</v>
      </c>
      <c r="B28230" t="s">
        <v>9</v>
      </c>
      <c r="C28230" s="62" t="s">
        <v>69</v>
      </c>
      <c r="D28230" s="62" t="s">
        <v>148</v>
      </c>
      <c r="E28230" s="62" t="s">
        <v>148</v>
      </c>
      <c r="F28230" s="62" t="s">
        <v>15</v>
      </c>
      <c r="G28230" s="2">
        <v>-54</v>
      </c>
      <c r="H28230" t="s">
        <v>14</v>
      </c>
    </row>
    <row r="28231" spans="1:8" hidden="1" x14ac:dyDescent="0.25">
      <c r="A28231" t="s">
        <v>26</v>
      </c>
      <c r="B28231" t="s">
        <v>9</v>
      </c>
      <c r="C28231" s="62" t="s">
        <v>69</v>
      </c>
      <c r="D28231" s="62" t="s">
        <v>148</v>
      </c>
      <c r="E28231" s="62" t="s">
        <v>148</v>
      </c>
      <c r="F28231" s="62" t="s">
        <v>16</v>
      </c>
      <c r="G28231" s="2">
        <v>-102</v>
      </c>
      <c r="H28231" t="s">
        <v>14</v>
      </c>
    </row>
    <row r="28232" spans="1:8" hidden="1" x14ac:dyDescent="0.25">
      <c r="A28232" t="s">
        <v>26</v>
      </c>
      <c r="B28232" t="s">
        <v>9</v>
      </c>
      <c r="C28232" s="62" t="s">
        <v>69</v>
      </c>
      <c r="D28232" s="62" t="s">
        <v>148</v>
      </c>
      <c r="E28232" s="62" t="s">
        <v>148</v>
      </c>
      <c r="F28232" s="62" t="s">
        <v>23</v>
      </c>
      <c r="G28232" s="2">
        <v>-112.20000000000002</v>
      </c>
      <c r="H28232" t="s">
        <v>14</v>
      </c>
    </row>
    <row r="28233" spans="1:8" hidden="1" x14ac:dyDescent="0.25">
      <c r="A28233" t="s">
        <v>26</v>
      </c>
      <c r="B28233" t="s">
        <v>9</v>
      </c>
      <c r="C28233" s="62" t="s">
        <v>69</v>
      </c>
      <c r="D28233" s="62" t="s">
        <v>148</v>
      </c>
      <c r="E28233" s="62" t="s">
        <v>148</v>
      </c>
      <c r="F28233" s="62" t="s">
        <v>21</v>
      </c>
      <c r="G28233" s="2">
        <v>-192</v>
      </c>
      <c r="H28233" t="s">
        <v>14</v>
      </c>
    </row>
    <row r="28234" spans="1:8" hidden="1" x14ac:dyDescent="0.25">
      <c r="A28234" t="s">
        <v>26</v>
      </c>
      <c r="B28234" t="s">
        <v>9</v>
      </c>
      <c r="C28234" s="62" t="s">
        <v>69</v>
      </c>
      <c r="D28234" s="62" t="s">
        <v>148</v>
      </c>
      <c r="E28234" s="62" t="s">
        <v>148</v>
      </c>
      <c r="F28234" s="62" t="s">
        <v>17</v>
      </c>
      <c r="G28234" s="2">
        <v>-180</v>
      </c>
      <c r="H28234" t="s">
        <v>14</v>
      </c>
    </row>
    <row r="28235" spans="1:8" hidden="1" x14ac:dyDescent="0.25">
      <c r="A28235" t="s">
        <v>26</v>
      </c>
      <c r="B28235" t="s">
        <v>9</v>
      </c>
      <c r="C28235" s="62" t="s">
        <v>69</v>
      </c>
      <c r="D28235" s="62" t="s">
        <v>148</v>
      </c>
      <c r="E28235" s="62" t="s">
        <v>148</v>
      </c>
      <c r="F28235" s="62" t="s">
        <v>25</v>
      </c>
      <c r="G28235" s="2">
        <v>-192</v>
      </c>
      <c r="H28235" t="s">
        <v>14</v>
      </c>
    </row>
    <row r="28236" spans="1:8" hidden="1" x14ac:dyDescent="0.25">
      <c r="A28236" t="s">
        <v>26</v>
      </c>
      <c r="B28236" t="s">
        <v>9</v>
      </c>
      <c r="C28236" s="62" t="s">
        <v>69</v>
      </c>
      <c r="D28236" s="62" t="s">
        <v>148</v>
      </c>
      <c r="E28236" s="62" t="s">
        <v>148</v>
      </c>
      <c r="F28236" s="62" t="s">
        <v>20</v>
      </c>
      <c r="G28236" s="2">
        <v>-192</v>
      </c>
      <c r="H28236" t="s">
        <v>14</v>
      </c>
    </row>
    <row r="28237" spans="1:8" hidden="1" x14ac:dyDescent="0.25">
      <c r="A28237" t="s">
        <v>26</v>
      </c>
      <c r="B28237" t="s">
        <v>9</v>
      </c>
      <c r="C28237" s="62" t="s">
        <v>69</v>
      </c>
      <c r="D28237" s="62" t="s">
        <v>148</v>
      </c>
      <c r="E28237" s="62" t="s">
        <v>148</v>
      </c>
      <c r="F28237" s="62" t="s">
        <v>19</v>
      </c>
      <c r="G28237" s="2">
        <v>-180</v>
      </c>
      <c r="H28237" t="s">
        <v>14</v>
      </c>
    </row>
    <row r="28238" spans="1:8" hidden="1" x14ac:dyDescent="0.25">
      <c r="A28238" t="s">
        <v>26</v>
      </c>
      <c r="B28238" t="s">
        <v>9</v>
      </c>
      <c r="C28238" s="62" t="s">
        <v>69</v>
      </c>
      <c r="D28238" s="62" t="s">
        <v>148</v>
      </c>
      <c r="E28238" s="62" t="s">
        <v>148</v>
      </c>
      <c r="F28238" s="62" t="s">
        <v>18</v>
      </c>
      <c r="G28238" s="2">
        <v>-180</v>
      </c>
      <c r="H28238" t="s">
        <v>14</v>
      </c>
    </row>
    <row r="28239" spans="1:8" hidden="1" x14ac:dyDescent="0.25">
      <c r="A28239" t="s">
        <v>26</v>
      </c>
      <c r="B28239" t="s">
        <v>9</v>
      </c>
      <c r="C28239" s="62" t="s">
        <v>69</v>
      </c>
      <c r="D28239" s="62" t="s">
        <v>148</v>
      </c>
      <c r="E28239" s="62" t="s">
        <v>148</v>
      </c>
      <c r="F28239" s="62" t="s">
        <v>16</v>
      </c>
      <c r="G28239" s="2">
        <v>-90</v>
      </c>
      <c r="H28239" t="s">
        <v>14</v>
      </c>
    </row>
    <row r="28240" spans="1:8" hidden="1" x14ac:dyDescent="0.25">
      <c r="A28240" t="s">
        <v>26</v>
      </c>
      <c r="B28240" t="s">
        <v>9</v>
      </c>
      <c r="C28240" s="62" t="s">
        <v>69</v>
      </c>
      <c r="D28240" s="62" t="s">
        <v>148</v>
      </c>
      <c r="E28240" s="62" t="s">
        <v>148</v>
      </c>
      <c r="F28240" s="62" t="s">
        <v>24</v>
      </c>
      <c r="G28240" s="2">
        <v>-96</v>
      </c>
      <c r="H28240" t="s">
        <v>14</v>
      </c>
    </row>
    <row r="28241" spans="1:8" hidden="1" x14ac:dyDescent="0.25">
      <c r="A28241" t="s">
        <v>26</v>
      </c>
      <c r="B28241" t="s">
        <v>9</v>
      </c>
      <c r="C28241" s="62" t="s">
        <v>69</v>
      </c>
      <c r="D28241" s="62" t="s">
        <v>148</v>
      </c>
      <c r="E28241" s="62" t="s">
        <v>148</v>
      </c>
      <c r="F28241" s="62" t="s">
        <v>23</v>
      </c>
      <c r="G28241" s="2">
        <v>-96</v>
      </c>
      <c r="H28241" t="s">
        <v>14</v>
      </c>
    </row>
    <row r="28242" spans="1:8" hidden="1" x14ac:dyDescent="0.25">
      <c r="A28242" t="s">
        <v>26</v>
      </c>
      <c r="B28242" t="s">
        <v>9</v>
      </c>
      <c r="C28242" s="62" t="s">
        <v>69</v>
      </c>
      <c r="D28242" s="62" t="s">
        <v>148</v>
      </c>
      <c r="E28242" s="62" t="s">
        <v>148</v>
      </c>
      <c r="F28242" s="62" t="s">
        <v>22</v>
      </c>
      <c r="G28242" s="2">
        <v>-192</v>
      </c>
      <c r="H28242" t="s">
        <v>14</v>
      </c>
    </row>
    <row r="28243" spans="1:8" hidden="1" x14ac:dyDescent="0.25">
      <c r="A28243" t="s">
        <v>26</v>
      </c>
      <c r="B28243" t="s">
        <v>9</v>
      </c>
      <c r="C28243" s="62" t="s">
        <v>69</v>
      </c>
      <c r="D28243" s="62" t="s">
        <v>148</v>
      </c>
      <c r="E28243" s="62" t="s">
        <v>148</v>
      </c>
      <c r="F28243" s="62" t="s">
        <v>15</v>
      </c>
      <c r="G28243" s="2">
        <v>-90</v>
      </c>
      <c r="H28243" t="s">
        <v>14</v>
      </c>
    </row>
    <row r="28244" spans="1:8" hidden="1" x14ac:dyDescent="0.25">
      <c r="A28244" t="s">
        <v>26</v>
      </c>
      <c r="B28244" t="s">
        <v>9</v>
      </c>
      <c r="C28244" s="62" t="s">
        <v>69</v>
      </c>
      <c r="D28244" s="62" t="s">
        <v>148</v>
      </c>
      <c r="E28244" s="62" t="s">
        <v>148</v>
      </c>
      <c r="F28244" s="62" t="s">
        <v>13</v>
      </c>
      <c r="G28244" s="2">
        <v>-90</v>
      </c>
      <c r="H28244" t="s">
        <v>14</v>
      </c>
    </row>
    <row r="28245" spans="1:8" hidden="1" x14ac:dyDescent="0.25">
      <c r="A28245" t="s">
        <v>26</v>
      </c>
      <c r="B28245" t="s">
        <v>9</v>
      </c>
      <c r="C28245" s="62" t="s">
        <v>69</v>
      </c>
      <c r="D28245" s="62" t="s">
        <v>148</v>
      </c>
      <c r="E28245" s="62" t="s">
        <v>148</v>
      </c>
      <c r="F28245" s="62" t="s">
        <v>21</v>
      </c>
      <c r="G28245" s="2">
        <v>-1108.8</v>
      </c>
      <c r="H28245" t="s">
        <v>14</v>
      </c>
    </row>
    <row r="28246" spans="1:8" hidden="1" x14ac:dyDescent="0.25">
      <c r="A28246" t="s">
        <v>26</v>
      </c>
      <c r="B28246" t="s">
        <v>9</v>
      </c>
      <c r="C28246" s="62" t="s">
        <v>69</v>
      </c>
      <c r="D28246" s="62" t="s">
        <v>148</v>
      </c>
      <c r="E28246" s="62" t="s">
        <v>148</v>
      </c>
      <c r="F28246" s="62" t="s">
        <v>17</v>
      </c>
      <c r="G28246" s="2">
        <v>-1008</v>
      </c>
      <c r="H28246" t="s">
        <v>14</v>
      </c>
    </row>
    <row r="28247" spans="1:8" hidden="1" x14ac:dyDescent="0.25">
      <c r="A28247" t="s">
        <v>26</v>
      </c>
      <c r="B28247" t="s">
        <v>9</v>
      </c>
      <c r="C28247" s="62" t="s">
        <v>69</v>
      </c>
      <c r="D28247" s="62" t="s">
        <v>148</v>
      </c>
      <c r="E28247" s="62" t="s">
        <v>148</v>
      </c>
      <c r="F28247" s="62" t="s">
        <v>25</v>
      </c>
      <c r="G28247" s="2">
        <v>-1108.8</v>
      </c>
      <c r="H28247" t="s">
        <v>14</v>
      </c>
    </row>
    <row r="28248" spans="1:8" hidden="1" x14ac:dyDescent="0.25">
      <c r="A28248" t="s">
        <v>26</v>
      </c>
      <c r="B28248" t="s">
        <v>9</v>
      </c>
      <c r="C28248" s="62" t="s">
        <v>69</v>
      </c>
      <c r="D28248" s="62" t="s">
        <v>148</v>
      </c>
      <c r="E28248" s="62" t="s">
        <v>148</v>
      </c>
      <c r="F28248" s="62" t="s">
        <v>20</v>
      </c>
      <c r="G28248" s="2">
        <v>-1108.8</v>
      </c>
      <c r="H28248" t="s">
        <v>14</v>
      </c>
    </row>
    <row r="28249" spans="1:8" hidden="1" x14ac:dyDescent="0.25">
      <c r="A28249" t="s">
        <v>26</v>
      </c>
      <c r="B28249" t="s">
        <v>9</v>
      </c>
      <c r="C28249" s="62" t="s">
        <v>69</v>
      </c>
      <c r="D28249" s="62" t="s">
        <v>148</v>
      </c>
      <c r="E28249" s="62" t="s">
        <v>148</v>
      </c>
      <c r="F28249" s="62" t="s">
        <v>19</v>
      </c>
      <c r="G28249" s="2">
        <v>-1008</v>
      </c>
      <c r="H28249" t="s">
        <v>14</v>
      </c>
    </row>
    <row r="28250" spans="1:8" hidden="1" x14ac:dyDescent="0.25">
      <c r="A28250" t="s">
        <v>26</v>
      </c>
      <c r="B28250" t="s">
        <v>9</v>
      </c>
      <c r="C28250" s="62" t="s">
        <v>69</v>
      </c>
      <c r="D28250" s="62" t="s">
        <v>148</v>
      </c>
      <c r="E28250" s="62" t="s">
        <v>148</v>
      </c>
      <c r="F28250" s="62" t="s">
        <v>18</v>
      </c>
      <c r="G28250" s="2">
        <v>-1008</v>
      </c>
      <c r="H28250" t="s">
        <v>14</v>
      </c>
    </row>
    <row r="28251" spans="1:8" hidden="1" x14ac:dyDescent="0.25">
      <c r="A28251" t="s">
        <v>26</v>
      </c>
      <c r="B28251" t="s">
        <v>9</v>
      </c>
      <c r="C28251" s="62" t="s">
        <v>69</v>
      </c>
      <c r="D28251" s="62" t="s">
        <v>148</v>
      </c>
      <c r="E28251" s="62" t="s">
        <v>148</v>
      </c>
      <c r="F28251" s="62" t="s">
        <v>16</v>
      </c>
      <c r="G28251" s="2">
        <v>-1008</v>
      </c>
      <c r="H28251" t="s">
        <v>14</v>
      </c>
    </row>
    <row r="28252" spans="1:8" hidden="1" x14ac:dyDescent="0.25">
      <c r="A28252" t="s">
        <v>26</v>
      </c>
      <c r="B28252" t="s">
        <v>9</v>
      </c>
      <c r="C28252" s="62" t="s">
        <v>69</v>
      </c>
      <c r="D28252" s="62" t="s">
        <v>148</v>
      </c>
      <c r="E28252" s="62" t="s">
        <v>148</v>
      </c>
      <c r="F28252" s="62" t="s">
        <v>24</v>
      </c>
      <c r="G28252" s="2">
        <v>-1108.8</v>
      </c>
      <c r="H28252" t="s">
        <v>14</v>
      </c>
    </row>
    <row r="28253" spans="1:8" hidden="1" x14ac:dyDescent="0.25">
      <c r="A28253" t="s">
        <v>26</v>
      </c>
      <c r="B28253" t="s">
        <v>9</v>
      </c>
      <c r="C28253" s="62" t="s">
        <v>69</v>
      </c>
      <c r="D28253" s="62" t="s">
        <v>148</v>
      </c>
      <c r="E28253" s="62" t="s">
        <v>148</v>
      </c>
      <c r="F28253" s="62" t="s">
        <v>23</v>
      </c>
      <c r="G28253" s="2">
        <v>-1108.8</v>
      </c>
      <c r="H28253" t="s">
        <v>14</v>
      </c>
    </row>
    <row r="28254" spans="1:8" hidden="1" x14ac:dyDescent="0.25">
      <c r="A28254" t="s">
        <v>26</v>
      </c>
      <c r="B28254" t="s">
        <v>9</v>
      </c>
      <c r="C28254" s="62" t="s">
        <v>69</v>
      </c>
      <c r="D28254" s="62" t="s">
        <v>148</v>
      </c>
      <c r="E28254" s="62" t="s">
        <v>148</v>
      </c>
      <c r="F28254" s="62" t="s">
        <v>22</v>
      </c>
      <c r="G28254" s="2">
        <v>-1108.8</v>
      </c>
      <c r="H28254" t="s">
        <v>14</v>
      </c>
    </row>
    <row r="28255" spans="1:8" hidden="1" x14ac:dyDescent="0.25">
      <c r="A28255" t="s">
        <v>26</v>
      </c>
      <c r="B28255" t="s">
        <v>9</v>
      </c>
      <c r="C28255" s="62" t="s">
        <v>69</v>
      </c>
      <c r="D28255" s="62" t="s">
        <v>148</v>
      </c>
      <c r="E28255" s="62" t="s">
        <v>148</v>
      </c>
      <c r="F28255" s="62" t="s">
        <v>15</v>
      </c>
      <c r="G28255" s="2">
        <v>-1008</v>
      </c>
      <c r="H28255" t="s">
        <v>14</v>
      </c>
    </row>
    <row r="28256" spans="1:8" hidden="1" x14ac:dyDescent="0.25">
      <c r="A28256" t="s">
        <v>26</v>
      </c>
      <c r="B28256" t="s">
        <v>9</v>
      </c>
      <c r="C28256" s="62" t="s">
        <v>69</v>
      </c>
      <c r="D28256" s="62" t="s">
        <v>148</v>
      </c>
      <c r="E28256" s="62" t="s">
        <v>148</v>
      </c>
      <c r="F28256" s="62" t="s">
        <v>13</v>
      </c>
      <c r="G28256" s="2">
        <v>-1008</v>
      </c>
      <c r="H28256" t="s">
        <v>14</v>
      </c>
    </row>
    <row r="28257" spans="1:8" hidden="1" x14ac:dyDescent="0.25">
      <c r="A28257" t="s">
        <v>26</v>
      </c>
      <c r="B28257" t="s">
        <v>9</v>
      </c>
      <c r="C28257" s="62" t="s">
        <v>69</v>
      </c>
      <c r="D28257" s="62" t="s">
        <v>148</v>
      </c>
      <c r="E28257" s="62" t="s">
        <v>148</v>
      </c>
      <c r="F28257" s="62" t="s">
        <v>21</v>
      </c>
      <c r="G28257" s="2">
        <v>-234</v>
      </c>
      <c r="H28257" t="s">
        <v>14</v>
      </c>
    </row>
    <row r="28258" spans="1:8" hidden="1" x14ac:dyDescent="0.25">
      <c r="A28258" t="s">
        <v>26</v>
      </c>
      <c r="B28258" t="s">
        <v>9</v>
      </c>
      <c r="C28258" s="62" t="s">
        <v>69</v>
      </c>
      <c r="D28258" s="62" t="s">
        <v>148</v>
      </c>
      <c r="E28258" s="62" t="s">
        <v>148</v>
      </c>
      <c r="F28258" s="62" t="s">
        <v>17</v>
      </c>
      <c r="G28258" s="2">
        <v>-228</v>
      </c>
      <c r="H28258" t="s">
        <v>14</v>
      </c>
    </row>
    <row r="28259" spans="1:8" hidden="1" x14ac:dyDescent="0.25">
      <c r="A28259" t="s">
        <v>26</v>
      </c>
      <c r="B28259" t="s">
        <v>9</v>
      </c>
      <c r="C28259" s="62" t="s">
        <v>69</v>
      </c>
      <c r="D28259" s="62" t="s">
        <v>148</v>
      </c>
      <c r="E28259" s="62" t="s">
        <v>148</v>
      </c>
      <c r="F28259" s="62" t="s">
        <v>25</v>
      </c>
      <c r="G28259" s="2">
        <v>-234</v>
      </c>
      <c r="H28259" t="s">
        <v>14</v>
      </c>
    </row>
    <row r="28260" spans="1:8" hidden="1" x14ac:dyDescent="0.25">
      <c r="A28260" t="s">
        <v>26</v>
      </c>
      <c r="B28260" t="s">
        <v>9</v>
      </c>
      <c r="C28260" s="62" t="s">
        <v>69</v>
      </c>
      <c r="D28260" s="62" t="s">
        <v>148</v>
      </c>
      <c r="E28260" s="62" t="s">
        <v>148</v>
      </c>
      <c r="F28260" s="62" t="s">
        <v>20</v>
      </c>
      <c r="G28260" s="2">
        <v>-234</v>
      </c>
      <c r="H28260" t="s">
        <v>14</v>
      </c>
    </row>
    <row r="28261" spans="1:8" hidden="1" x14ac:dyDescent="0.25">
      <c r="A28261" t="s">
        <v>26</v>
      </c>
      <c r="B28261" t="s">
        <v>9</v>
      </c>
      <c r="C28261" s="62" t="s">
        <v>69</v>
      </c>
      <c r="D28261" s="62" t="s">
        <v>148</v>
      </c>
      <c r="E28261" s="62" t="s">
        <v>148</v>
      </c>
      <c r="F28261" s="62" t="s">
        <v>19</v>
      </c>
      <c r="G28261" s="2">
        <v>-228</v>
      </c>
      <c r="H28261" t="s">
        <v>14</v>
      </c>
    </row>
    <row r="28262" spans="1:8" hidden="1" x14ac:dyDescent="0.25">
      <c r="A28262" t="s">
        <v>26</v>
      </c>
      <c r="B28262" t="s">
        <v>9</v>
      </c>
      <c r="C28262" s="62" t="s">
        <v>69</v>
      </c>
      <c r="D28262" s="62" t="s">
        <v>148</v>
      </c>
      <c r="E28262" s="62" t="s">
        <v>148</v>
      </c>
      <c r="F28262" s="62" t="s">
        <v>18</v>
      </c>
      <c r="G28262" s="2">
        <v>-228</v>
      </c>
      <c r="H28262" t="s">
        <v>14</v>
      </c>
    </row>
    <row r="28263" spans="1:8" hidden="1" x14ac:dyDescent="0.25">
      <c r="A28263" t="s">
        <v>26</v>
      </c>
      <c r="B28263" t="s">
        <v>9</v>
      </c>
      <c r="C28263" s="62" t="s">
        <v>69</v>
      </c>
      <c r="D28263" s="62" t="s">
        <v>148</v>
      </c>
      <c r="E28263" s="62" t="s">
        <v>148</v>
      </c>
      <c r="F28263" s="62" t="s">
        <v>16</v>
      </c>
      <c r="G28263" s="2">
        <v>-228</v>
      </c>
      <c r="H28263" t="s">
        <v>14</v>
      </c>
    </row>
    <row r="28264" spans="1:8" hidden="1" x14ac:dyDescent="0.25">
      <c r="A28264" t="s">
        <v>26</v>
      </c>
      <c r="B28264" t="s">
        <v>9</v>
      </c>
      <c r="C28264" s="62" t="s">
        <v>69</v>
      </c>
      <c r="D28264" s="62" t="s">
        <v>148</v>
      </c>
      <c r="E28264" s="62" t="s">
        <v>148</v>
      </c>
      <c r="F28264" s="62" t="s">
        <v>24</v>
      </c>
      <c r="G28264" s="2">
        <v>-234</v>
      </c>
      <c r="H28264" t="s">
        <v>14</v>
      </c>
    </row>
    <row r="28265" spans="1:8" hidden="1" x14ac:dyDescent="0.25">
      <c r="A28265" t="s">
        <v>26</v>
      </c>
      <c r="B28265" t="s">
        <v>9</v>
      </c>
      <c r="C28265" s="62" t="s">
        <v>69</v>
      </c>
      <c r="D28265" s="62" t="s">
        <v>148</v>
      </c>
      <c r="E28265" s="62" t="s">
        <v>148</v>
      </c>
      <c r="F28265" s="62" t="s">
        <v>23</v>
      </c>
      <c r="G28265" s="2">
        <v>-234</v>
      </c>
      <c r="H28265" t="s">
        <v>14</v>
      </c>
    </row>
    <row r="28266" spans="1:8" hidden="1" x14ac:dyDescent="0.25">
      <c r="A28266" t="s">
        <v>26</v>
      </c>
      <c r="B28266" t="s">
        <v>9</v>
      </c>
      <c r="C28266" s="62" t="s">
        <v>69</v>
      </c>
      <c r="D28266" s="62" t="s">
        <v>148</v>
      </c>
      <c r="E28266" s="62" t="s">
        <v>148</v>
      </c>
      <c r="F28266" s="62" t="s">
        <v>22</v>
      </c>
      <c r="G28266" s="2">
        <v>-234</v>
      </c>
      <c r="H28266" t="s">
        <v>14</v>
      </c>
    </row>
    <row r="28267" spans="1:8" hidden="1" x14ac:dyDescent="0.25">
      <c r="A28267" t="s">
        <v>26</v>
      </c>
      <c r="B28267" t="s">
        <v>9</v>
      </c>
      <c r="C28267" s="62" t="s">
        <v>69</v>
      </c>
      <c r="D28267" s="62" t="s">
        <v>148</v>
      </c>
      <c r="E28267" s="62" t="s">
        <v>148</v>
      </c>
      <c r="F28267" s="62" t="s">
        <v>15</v>
      </c>
      <c r="G28267" s="2">
        <v>-228</v>
      </c>
      <c r="H28267" t="s">
        <v>14</v>
      </c>
    </row>
    <row r="28268" spans="1:8" hidden="1" x14ac:dyDescent="0.25">
      <c r="A28268" t="s">
        <v>26</v>
      </c>
      <c r="B28268" t="s">
        <v>9</v>
      </c>
      <c r="C28268" s="62" t="s">
        <v>69</v>
      </c>
      <c r="D28268" s="62" t="s">
        <v>148</v>
      </c>
      <c r="E28268" s="62" t="s">
        <v>148</v>
      </c>
      <c r="F28268" s="62" t="s">
        <v>13</v>
      </c>
      <c r="G28268" s="2">
        <v>-228</v>
      </c>
      <c r="H28268" t="s">
        <v>14</v>
      </c>
    </row>
    <row r="28269" spans="1:8" hidden="1" x14ac:dyDescent="0.25">
      <c r="A28269" t="s">
        <v>26</v>
      </c>
      <c r="B28269" t="s">
        <v>9</v>
      </c>
      <c r="C28269" s="62" t="s">
        <v>69</v>
      </c>
      <c r="D28269" s="62" t="s">
        <v>148</v>
      </c>
      <c r="E28269" s="62" t="s">
        <v>148</v>
      </c>
      <c r="F28269" s="62" t="s">
        <v>21</v>
      </c>
      <c r="G28269" s="2">
        <v>-10.199999999999999</v>
      </c>
      <c r="H28269" t="s">
        <v>14</v>
      </c>
    </row>
    <row r="28270" spans="1:8" hidden="1" x14ac:dyDescent="0.25">
      <c r="A28270" t="s">
        <v>26</v>
      </c>
      <c r="B28270" t="s">
        <v>9</v>
      </c>
      <c r="C28270" s="62" t="s">
        <v>69</v>
      </c>
      <c r="D28270" s="62" t="s">
        <v>148</v>
      </c>
      <c r="E28270" s="62" t="s">
        <v>148</v>
      </c>
      <c r="F28270" s="62" t="s">
        <v>17</v>
      </c>
      <c r="G28270" s="2">
        <v>-9.6</v>
      </c>
      <c r="H28270" t="s">
        <v>14</v>
      </c>
    </row>
    <row r="28271" spans="1:8" hidden="1" x14ac:dyDescent="0.25">
      <c r="A28271" t="s">
        <v>26</v>
      </c>
      <c r="B28271" t="s">
        <v>9</v>
      </c>
      <c r="C28271" s="62" t="s">
        <v>69</v>
      </c>
      <c r="D28271" s="62" t="s">
        <v>148</v>
      </c>
      <c r="E28271" s="62" t="s">
        <v>148</v>
      </c>
      <c r="F28271" s="62" t="s">
        <v>25</v>
      </c>
      <c r="G28271" s="2">
        <v>-10.199999999999999</v>
      </c>
      <c r="H28271" t="s">
        <v>14</v>
      </c>
    </row>
    <row r="28272" spans="1:8" hidden="1" x14ac:dyDescent="0.25">
      <c r="A28272" t="s">
        <v>26</v>
      </c>
      <c r="B28272" t="s">
        <v>9</v>
      </c>
      <c r="C28272" s="62" t="s">
        <v>69</v>
      </c>
      <c r="D28272" s="62" t="s">
        <v>148</v>
      </c>
      <c r="E28272" s="62" t="s">
        <v>148</v>
      </c>
      <c r="F28272" s="62" t="s">
        <v>20</v>
      </c>
      <c r="G28272" s="2">
        <v>-10.199999999999999</v>
      </c>
      <c r="H28272" t="s">
        <v>14</v>
      </c>
    </row>
    <row r="28273" spans="1:8" hidden="1" x14ac:dyDescent="0.25">
      <c r="A28273" t="s">
        <v>26</v>
      </c>
      <c r="B28273" t="s">
        <v>9</v>
      </c>
      <c r="C28273" s="62" t="s">
        <v>69</v>
      </c>
      <c r="D28273" s="62" t="s">
        <v>148</v>
      </c>
      <c r="E28273" s="62" t="s">
        <v>148</v>
      </c>
      <c r="F28273" s="62" t="s">
        <v>19</v>
      </c>
      <c r="G28273" s="2">
        <v>-9.6</v>
      </c>
      <c r="H28273" t="s">
        <v>14</v>
      </c>
    </row>
    <row r="28274" spans="1:8" hidden="1" x14ac:dyDescent="0.25">
      <c r="A28274" t="s">
        <v>26</v>
      </c>
      <c r="B28274" t="s">
        <v>9</v>
      </c>
      <c r="C28274" s="62" t="s">
        <v>69</v>
      </c>
      <c r="D28274" s="62" t="s">
        <v>148</v>
      </c>
      <c r="E28274" s="62" t="s">
        <v>148</v>
      </c>
      <c r="F28274" s="62" t="s">
        <v>18</v>
      </c>
      <c r="G28274" s="2">
        <v>-9.6</v>
      </c>
      <c r="H28274" t="s">
        <v>14</v>
      </c>
    </row>
    <row r="28275" spans="1:8" hidden="1" x14ac:dyDescent="0.25">
      <c r="A28275" t="s">
        <v>26</v>
      </c>
      <c r="B28275" t="s">
        <v>9</v>
      </c>
      <c r="C28275" s="62" t="s">
        <v>69</v>
      </c>
      <c r="D28275" s="62" t="s">
        <v>148</v>
      </c>
      <c r="E28275" s="62" t="s">
        <v>148</v>
      </c>
      <c r="F28275" s="62" t="s">
        <v>16</v>
      </c>
      <c r="G28275" s="2">
        <v>-9.6</v>
      </c>
      <c r="H28275" t="s">
        <v>14</v>
      </c>
    </row>
    <row r="28276" spans="1:8" hidden="1" x14ac:dyDescent="0.25">
      <c r="A28276" t="s">
        <v>26</v>
      </c>
      <c r="B28276" t="s">
        <v>9</v>
      </c>
      <c r="C28276" s="62" t="s">
        <v>69</v>
      </c>
      <c r="D28276" s="62" t="s">
        <v>148</v>
      </c>
      <c r="E28276" s="62" t="s">
        <v>148</v>
      </c>
      <c r="F28276" s="62" t="s">
        <v>24</v>
      </c>
      <c r="G28276" s="2">
        <v>-10.199999999999999</v>
      </c>
      <c r="H28276" t="s">
        <v>14</v>
      </c>
    </row>
    <row r="28277" spans="1:8" hidden="1" x14ac:dyDescent="0.25">
      <c r="A28277" t="s">
        <v>26</v>
      </c>
      <c r="B28277" t="s">
        <v>9</v>
      </c>
      <c r="C28277" s="62" t="s">
        <v>69</v>
      </c>
      <c r="D28277" s="62" t="s">
        <v>148</v>
      </c>
      <c r="E28277" s="62" t="s">
        <v>148</v>
      </c>
      <c r="F28277" s="62" t="s">
        <v>23</v>
      </c>
      <c r="G28277" s="2">
        <v>-10.199999999999999</v>
      </c>
      <c r="H28277" t="s">
        <v>14</v>
      </c>
    </row>
    <row r="28278" spans="1:8" hidden="1" x14ac:dyDescent="0.25">
      <c r="A28278" t="s">
        <v>26</v>
      </c>
      <c r="B28278" t="s">
        <v>9</v>
      </c>
      <c r="C28278" s="62" t="s">
        <v>69</v>
      </c>
      <c r="D28278" s="62" t="s">
        <v>148</v>
      </c>
      <c r="E28278" s="62" t="s">
        <v>148</v>
      </c>
      <c r="F28278" s="62" t="s">
        <v>22</v>
      </c>
      <c r="G28278" s="2">
        <v>-10.199999999999999</v>
      </c>
      <c r="H28278" t="s">
        <v>14</v>
      </c>
    </row>
    <row r="28279" spans="1:8" hidden="1" x14ac:dyDescent="0.25">
      <c r="A28279" t="s">
        <v>26</v>
      </c>
      <c r="B28279" t="s">
        <v>9</v>
      </c>
      <c r="C28279" s="62" t="s">
        <v>69</v>
      </c>
      <c r="D28279" s="62" t="s">
        <v>148</v>
      </c>
      <c r="E28279" s="62" t="s">
        <v>148</v>
      </c>
      <c r="F28279" s="62" t="s">
        <v>15</v>
      </c>
      <c r="G28279" s="2">
        <v>-9.6</v>
      </c>
      <c r="H28279" t="s">
        <v>14</v>
      </c>
    </row>
    <row r="28280" spans="1:8" hidden="1" x14ac:dyDescent="0.25">
      <c r="A28280" t="s">
        <v>26</v>
      </c>
      <c r="B28280" t="s">
        <v>9</v>
      </c>
      <c r="C28280" s="62" t="s">
        <v>69</v>
      </c>
      <c r="D28280" s="62" t="s">
        <v>148</v>
      </c>
      <c r="E28280" s="62" t="s">
        <v>148</v>
      </c>
      <c r="F28280" s="62" t="s">
        <v>13</v>
      </c>
      <c r="G28280" s="2">
        <v>-9.6</v>
      </c>
      <c r="H28280" t="s">
        <v>14</v>
      </c>
    </row>
    <row r="28281" spans="1:8" hidden="1" x14ac:dyDescent="0.25">
      <c r="A28281" t="s">
        <v>26</v>
      </c>
      <c r="B28281" t="s">
        <v>9</v>
      </c>
      <c r="C28281" s="62" t="s">
        <v>69</v>
      </c>
      <c r="D28281" s="62" t="s">
        <v>148</v>
      </c>
      <c r="E28281" s="62" t="s">
        <v>148</v>
      </c>
      <c r="F28281" s="62" t="s">
        <v>21</v>
      </c>
      <c r="G28281" s="2">
        <v>-16.8</v>
      </c>
      <c r="H28281" t="s">
        <v>14</v>
      </c>
    </row>
    <row r="28282" spans="1:8" hidden="1" x14ac:dyDescent="0.25">
      <c r="A28282" t="s">
        <v>26</v>
      </c>
      <c r="B28282" t="s">
        <v>9</v>
      </c>
      <c r="C28282" s="62" t="s">
        <v>69</v>
      </c>
      <c r="D28282" s="62" t="s">
        <v>148</v>
      </c>
      <c r="E28282" s="62" t="s">
        <v>148</v>
      </c>
      <c r="F28282" s="62" t="s">
        <v>17</v>
      </c>
      <c r="G28282" s="2">
        <v>-15</v>
      </c>
      <c r="H28282" t="s">
        <v>14</v>
      </c>
    </row>
    <row r="28283" spans="1:8" hidden="1" x14ac:dyDescent="0.25">
      <c r="A28283" t="s">
        <v>26</v>
      </c>
      <c r="B28283" t="s">
        <v>9</v>
      </c>
      <c r="C28283" s="62" t="s">
        <v>69</v>
      </c>
      <c r="D28283" s="62" t="s">
        <v>148</v>
      </c>
      <c r="E28283" s="62" t="s">
        <v>148</v>
      </c>
      <c r="F28283" s="62" t="s">
        <v>25</v>
      </c>
      <c r="G28283" s="2">
        <v>-16.8</v>
      </c>
      <c r="H28283" t="s">
        <v>14</v>
      </c>
    </row>
    <row r="28284" spans="1:8" hidden="1" x14ac:dyDescent="0.25">
      <c r="A28284" t="s">
        <v>26</v>
      </c>
      <c r="B28284" t="s">
        <v>9</v>
      </c>
      <c r="C28284" s="62" t="s">
        <v>69</v>
      </c>
      <c r="D28284" s="62" t="s">
        <v>148</v>
      </c>
      <c r="E28284" s="62" t="s">
        <v>148</v>
      </c>
      <c r="F28284" s="62" t="s">
        <v>20</v>
      </c>
      <c r="G28284" s="2">
        <v>-16.8</v>
      </c>
      <c r="H28284" t="s">
        <v>14</v>
      </c>
    </row>
    <row r="28285" spans="1:8" hidden="1" x14ac:dyDescent="0.25">
      <c r="A28285" t="s">
        <v>26</v>
      </c>
      <c r="B28285" t="s">
        <v>9</v>
      </c>
      <c r="C28285" s="62" t="s">
        <v>69</v>
      </c>
      <c r="D28285" s="62" t="s">
        <v>148</v>
      </c>
      <c r="E28285" s="62" t="s">
        <v>148</v>
      </c>
      <c r="F28285" s="62" t="s">
        <v>19</v>
      </c>
      <c r="G28285" s="2">
        <v>-15</v>
      </c>
      <c r="H28285" t="s">
        <v>14</v>
      </c>
    </row>
    <row r="28286" spans="1:8" hidden="1" x14ac:dyDescent="0.25">
      <c r="A28286" t="s">
        <v>26</v>
      </c>
      <c r="B28286" t="s">
        <v>9</v>
      </c>
      <c r="C28286" s="62" t="s">
        <v>69</v>
      </c>
      <c r="D28286" s="62" t="s">
        <v>148</v>
      </c>
      <c r="E28286" s="62" t="s">
        <v>148</v>
      </c>
      <c r="F28286" s="62" t="s">
        <v>18</v>
      </c>
      <c r="G28286" s="2">
        <v>-15</v>
      </c>
      <c r="H28286" t="s">
        <v>14</v>
      </c>
    </row>
    <row r="28287" spans="1:8" hidden="1" x14ac:dyDescent="0.25">
      <c r="A28287" t="s">
        <v>26</v>
      </c>
      <c r="B28287" t="s">
        <v>9</v>
      </c>
      <c r="C28287" s="62" t="s">
        <v>69</v>
      </c>
      <c r="D28287" s="62" t="s">
        <v>148</v>
      </c>
      <c r="E28287" s="62" t="s">
        <v>148</v>
      </c>
      <c r="F28287" s="62" t="s">
        <v>16</v>
      </c>
      <c r="G28287" s="2">
        <v>-15</v>
      </c>
      <c r="H28287" t="s">
        <v>14</v>
      </c>
    </row>
    <row r="28288" spans="1:8" hidden="1" x14ac:dyDescent="0.25">
      <c r="A28288" t="s">
        <v>26</v>
      </c>
      <c r="B28288" t="s">
        <v>9</v>
      </c>
      <c r="C28288" s="62" t="s">
        <v>69</v>
      </c>
      <c r="D28288" s="62" t="s">
        <v>148</v>
      </c>
      <c r="E28288" s="62" t="s">
        <v>148</v>
      </c>
      <c r="F28288" s="62" t="s">
        <v>24</v>
      </c>
      <c r="G28288" s="2">
        <v>-16.8</v>
      </c>
      <c r="H28288" t="s">
        <v>14</v>
      </c>
    </row>
    <row r="28289" spans="1:8" hidden="1" x14ac:dyDescent="0.25">
      <c r="A28289" t="s">
        <v>26</v>
      </c>
      <c r="B28289" t="s">
        <v>9</v>
      </c>
      <c r="C28289" s="62" t="s">
        <v>69</v>
      </c>
      <c r="D28289" s="62" t="s">
        <v>148</v>
      </c>
      <c r="E28289" s="62" t="s">
        <v>148</v>
      </c>
      <c r="F28289" s="62" t="s">
        <v>23</v>
      </c>
      <c r="G28289" s="2">
        <v>-16.8</v>
      </c>
      <c r="H28289" t="s">
        <v>14</v>
      </c>
    </row>
    <row r="28290" spans="1:8" hidden="1" x14ac:dyDescent="0.25">
      <c r="A28290" t="s">
        <v>26</v>
      </c>
      <c r="B28290" t="s">
        <v>9</v>
      </c>
      <c r="C28290" s="62" t="s">
        <v>69</v>
      </c>
      <c r="D28290" s="62" t="s">
        <v>148</v>
      </c>
      <c r="E28290" s="62" t="s">
        <v>148</v>
      </c>
      <c r="F28290" s="62" t="s">
        <v>22</v>
      </c>
      <c r="G28290" s="2">
        <v>-16.8</v>
      </c>
      <c r="H28290" t="s">
        <v>14</v>
      </c>
    </row>
    <row r="28291" spans="1:8" hidden="1" x14ac:dyDescent="0.25">
      <c r="A28291" t="s">
        <v>26</v>
      </c>
      <c r="B28291" t="s">
        <v>9</v>
      </c>
      <c r="C28291" s="62" t="s">
        <v>69</v>
      </c>
      <c r="D28291" s="62" t="s">
        <v>148</v>
      </c>
      <c r="E28291" s="62" t="s">
        <v>148</v>
      </c>
      <c r="F28291" s="62" t="s">
        <v>15</v>
      </c>
      <c r="G28291" s="2">
        <v>-15</v>
      </c>
      <c r="H28291" t="s">
        <v>14</v>
      </c>
    </row>
    <row r="28292" spans="1:8" hidden="1" x14ac:dyDescent="0.25">
      <c r="A28292" t="s">
        <v>26</v>
      </c>
      <c r="B28292" t="s">
        <v>9</v>
      </c>
      <c r="C28292" s="62" t="s">
        <v>69</v>
      </c>
      <c r="D28292" s="62" t="s">
        <v>148</v>
      </c>
      <c r="E28292" s="62" t="s">
        <v>148</v>
      </c>
      <c r="F28292" s="62" t="s">
        <v>13</v>
      </c>
      <c r="G28292" s="2">
        <v>-15</v>
      </c>
      <c r="H28292" t="s">
        <v>14</v>
      </c>
    </row>
    <row r="28293" spans="1:8" hidden="1" x14ac:dyDescent="0.25">
      <c r="A28293" t="s">
        <v>26</v>
      </c>
      <c r="B28293" t="s">
        <v>9</v>
      </c>
      <c r="C28293" s="62" t="s">
        <v>69</v>
      </c>
      <c r="D28293" s="62" t="s">
        <v>148</v>
      </c>
      <c r="E28293" s="62" t="s">
        <v>148</v>
      </c>
      <c r="F28293" s="62" t="s">
        <v>20</v>
      </c>
      <c r="G28293" s="2">
        <v>-60</v>
      </c>
      <c r="H28293" t="s">
        <v>14</v>
      </c>
    </row>
    <row r="28294" spans="1:8" hidden="1" x14ac:dyDescent="0.25">
      <c r="A28294" t="s">
        <v>26</v>
      </c>
      <c r="B28294" t="s">
        <v>9</v>
      </c>
      <c r="C28294" s="62" t="s">
        <v>69</v>
      </c>
      <c r="D28294" s="62" t="s">
        <v>148</v>
      </c>
      <c r="E28294" s="62" t="s">
        <v>148</v>
      </c>
      <c r="F28294" s="62" t="s">
        <v>13</v>
      </c>
      <c r="G28294" s="2">
        <v>-54</v>
      </c>
      <c r="H28294" t="s">
        <v>14</v>
      </c>
    </row>
    <row r="28295" spans="1:8" hidden="1" x14ac:dyDescent="0.25">
      <c r="A28295" t="s">
        <v>26</v>
      </c>
      <c r="B28295" t="s">
        <v>9</v>
      </c>
      <c r="C28295" s="62" t="s">
        <v>69</v>
      </c>
      <c r="D28295" s="62" t="s">
        <v>148</v>
      </c>
      <c r="E28295" s="62" t="s">
        <v>148</v>
      </c>
      <c r="F28295" s="62" t="s">
        <v>19</v>
      </c>
      <c r="G28295" s="2">
        <v>-16.8</v>
      </c>
      <c r="H28295" t="s">
        <v>14</v>
      </c>
    </row>
    <row r="28296" spans="1:8" hidden="1" x14ac:dyDescent="0.25">
      <c r="A28296" t="s">
        <v>26</v>
      </c>
      <c r="B28296" t="s">
        <v>9</v>
      </c>
      <c r="C28296" s="62" t="s">
        <v>69</v>
      </c>
      <c r="D28296" s="62" t="s">
        <v>148</v>
      </c>
      <c r="E28296" s="62" t="s">
        <v>148</v>
      </c>
      <c r="F28296" s="62" t="s">
        <v>16</v>
      </c>
      <c r="G28296" s="2">
        <v>-16.8</v>
      </c>
      <c r="H28296" t="s">
        <v>14</v>
      </c>
    </row>
    <row r="28297" spans="1:8" hidden="1" x14ac:dyDescent="0.25">
      <c r="A28297" t="s">
        <v>26</v>
      </c>
      <c r="B28297" t="s">
        <v>9</v>
      </c>
      <c r="C28297" s="62" t="s">
        <v>69</v>
      </c>
      <c r="D28297" s="62" t="s">
        <v>148</v>
      </c>
      <c r="E28297" s="62" t="s">
        <v>148</v>
      </c>
      <c r="F28297" s="62" t="s">
        <v>22</v>
      </c>
      <c r="G28297" s="2">
        <v>-19.2</v>
      </c>
      <c r="H28297" t="s">
        <v>14</v>
      </c>
    </row>
    <row r="28298" spans="1:8" hidden="1" x14ac:dyDescent="0.25">
      <c r="A28298" t="s">
        <v>26</v>
      </c>
      <c r="B28298" t="s">
        <v>9</v>
      </c>
      <c r="C28298" s="62" t="s">
        <v>69</v>
      </c>
      <c r="D28298" s="62" t="s">
        <v>148</v>
      </c>
      <c r="E28298" s="62" t="s">
        <v>148</v>
      </c>
      <c r="F28298" s="62" t="s">
        <v>20</v>
      </c>
      <c r="G28298" s="2">
        <v>-312</v>
      </c>
      <c r="H28298" t="s">
        <v>14</v>
      </c>
    </row>
    <row r="28299" spans="1:8" hidden="1" x14ac:dyDescent="0.25">
      <c r="A28299" t="s">
        <v>26</v>
      </c>
      <c r="B28299" t="s">
        <v>9</v>
      </c>
      <c r="C28299" s="62" t="s">
        <v>69</v>
      </c>
      <c r="D28299" s="62" t="s">
        <v>148</v>
      </c>
      <c r="E28299" s="62" t="s">
        <v>148</v>
      </c>
      <c r="F28299" s="62" t="s">
        <v>15</v>
      </c>
      <c r="G28299" s="2">
        <v>-300</v>
      </c>
      <c r="H28299" t="s">
        <v>14</v>
      </c>
    </row>
    <row r="28300" spans="1:8" hidden="1" x14ac:dyDescent="0.25">
      <c r="A28300" t="s">
        <v>26</v>
      </c>
      <c r="B28300" t="s">
        <v>9</v>
      </c>
      <c r="C28300" s="62" t="s">
        <v>69</v>
      </c>
      <c r="D28300" s="62" t="s">
        <v>148</v>
      </c>
      <c r="E28300" s="62" t="s">
        <v>148</v>
      </c>
      <c r="F28300" s="62" t="s">
        <v>17</v>
      </c>
      <c r="G28300" s="2">
        <v>-54</v>
      </c>
      <c r="H28300" t="s">
        <v>14</v>
      </c>
    </row>
    <row r="28301" spans="1:8" hidden="1" x14ac:dyDescent="0.25">
      <c r="A28301" t="s">
        <v>26</v>
      </c>
      <c r="B28301" t="s">
        <v>9</v>
      </c>
      <c r="C28301" s="62" t="s">
        <v>69</v>
      </c>
      <c r="D28301" s="62" t="s">
        <v>148</v>
      </c>
      <c r="E28301" s="62" t="s">
        <v>148</v>
      </c>
      <c r="F28301" s="62" t="s">
        <v>22</v>
      </c>
      <c r="G28301" s="2">
        <v>-57.599999999999994</v>
      </c>
      <c r="H28301" t="s">
        <v>14</v>
      </c>
    </row>
    <row r="28302" spans="1:8" hidden="1" x14ac:dyDescent="0.25">
      <c r="A28302" t="s">
        <v>26</v>
      </c>
      <c r="B28302" t="s">
        <v>9</v>
      </c>
      <c r="C28302" s="62" t="s">
        <v>69</v>
      </c>
      <c r="D28302" s="62" t="s">
        <v>148</v>
      </c>
      <c r="E28302" s="62" t="s">
        <v>148</v>
      </c>
      <c r="F28302" s="62" t="s">
        <v>20</v>
      </c>
      <c r="G28302" s="2">
        <v>-33.6</v>
      </c>
      <c r="H28302" t="s">
        <v>14</v>
      </c>
    </row>
    <row r="28303" spans="1:8" hidden="1" x14ac:dyDescent="0.25">
      <c r="A28303" t="s">
        <v>26</v>
      </c>
      <c r="B28303" t="s">
        <v>9</v>
      </c>
      <c r="C28303" s="62" t="s">
        <v>69</v>
      </c>
      <c r="D28303" s="62" t="s">
        <v>148</v>
      </c>
      <c r="E28303" s="62" t="s">
        <v>148</v>
      </c>
      <c r="F28303" s="62" t="s">
        <v>16</v>
      </c>
      <c r="G28303" s="2">
        <v>-30</v>
      </c>
      <c r="H28303" t="s">
        <v>14</v>
      </c>
    </row>
    <row r="28304" spans="1:8" hidden="1" x14ac:dyDescent="0.25">
      <c r="A28304" t="s">
        <v>26</v>
      </c>
      <c r="B28304" t="s">
        <v>9</v>
      </c>
      <c r="C28304" s="62" t="s">
        <v>69</v>
      </c>
      <c r="D28304" s="62" t="s">
        <v>148</v>
      </c>
      <c r="E28304" s="62" t="s">
        <v>148</v>
      </c>
      <c r="F28304" s="62" t="s">
        <v>21</v>
      </c>
      <c r="G28304" s="2">
        <v>-22.8</v>
      </c>
      <c r="H28304" t="s">
        <v>14</v>
      </c>
    </row>
    <row r="28305" spans="1:8" hidden="1" x14ac:dyDescent="0.25">
      <c r="A28305" t="s">
        <v>26</v>
      </c>
      <c r="B28305" t="s">
        <v>9</v>
      </c>
      <c r="C28305" s="62" t="s">
        <v>69</v>
      </c>
      <c r="D28305" s="62" t="s">
        <v>148</v>
      </c>
      <c r="E28305" s="62" t="s">
        <v>148</v>
      </c>
      <c r="F28305" s="62" t="s">
        <v>17</v>
      </c>
      <c r="G28305" s="2">
        <v>-21</v>
      </c>
      <c r="H28305" t="s">
        <v>14</v>
      </c>
    </row>
    <row r="28306" spans="1:8" hidden="1" x14ac:dyDescent="0.25">
      <c r="A28306" t="s">
        <v>26</v>
      </c>
      <c r="B28306" t="s">
        <v>9</v>
      </c>
      <c r="C28306" s="62" t="s">
        <v>69</v>
      </c>
      <c r="D28306" s="62" t="s">
        <v>148</v>
      </c>
      <c r="E28306" s="62" t="s">
        <v>148</v>
      </c>
      <c r="F28306" s="62" t="s">
        <v>25</v>
      </c>
      <c r="G28306" s="2">
        <v>-22.8</v>
      </c>
      <c r="H28306" t="s">
        <v>14</v>
      </c>
    </row>
    <row r="28307" spans="1:8" hidden="1" x14ac:dyDescent="0.25">
      <c r="A28307" t="s">
        <v>26</v>
      </c>
      <c r="B28307" t="s">
        <v>9</v>
      </c>
      <c r="C28307" s="62" t="s">
        <v>69</v>
      </c>
      <c r="D28307" s="62" t="s">
        <v>148</v>
      </c>
      <c r="E28307" s="62" t="s">
        <v>148</v>
      </c>
      <c r="F28307" s="62" t="s">
        <v>20</v>
      </c>
      <c r="G28307" s="2">
        <v>-22.8</v>
      </c>
      <c r="H28307" t="s">
        <v>14</v>
      </c>
    </row>
    <row r="28308" spans="1:8" hidden="1" x14ac:dyDescent="0.25">
      <c r="A28308" t="s">
        <v>26</v>
      </c>
      <c r="B28308" t="s">
        <v>9</v>
      </c>
      <c r="C28308" s="62" t="s">
        <v>69</v>
      </c>
      <c r="D28308" s="62" t="s">
        <v>148</v>
      </c>
      <c r="E28308" s="62" t="s">
        <v>148</v>
      </c>
      <c r="F28308" s="62" t="s">
        <v>19</v>
      </c>
      <c r="G28308" s="2">
        <v>-21</v>
      </c>
      <c r="H28308" t="s">
        <v>14</v>
      </c>
    </row>
    <row r="28309" spans="1:8" hidden="1" x14ac:dyDescent="0.25">
      <c r="A28309" t="s">
        <v>26</v>
      </c>
      <c r="B28309" t="s">
        <v>9</v>
      </c>
      <c r="C28309" s="62" t="s">
        <v>69</v>
      </c>
      <c r="D28309" s="62" t="s">
        <v>148</v>
      </c>
      <c r="E28309" s="62" t="s">
        <v>148</v>
      </c>
      <c r="F28309" s="62" t="s">
        <v>18</v>
      </c>
      <c r="G28309" s="2">
        <v>-21</v>
      </c>
      <c r="H28309" t="s">
        <v>14</v>
      </c>
    </row>
    <row r="28310" spans="1:8" hidden="1" x14ac:dyDescent="0.25">
      <c r="A28310" t="s">
        <v>26</v>
      </c>
      <c r="B28310" t="s">
        <v>9</v>
      </c>
      <c r="C28310" s="62" t="s">
        <v>69</v>
      </c>
      <c r="D28310" s="62" t="s">
        <v>148</v>
      </c>
      <c r="E28310" s="62" t="s">
        <v>148</v>
      </c>
      <c r="F28310" s="62" t="s">
        <v>16</v>
      </c>
      <c r="G28310" s="2">
        <v>-21</v>
      </c>
      <c r="H28310" t="s">
        <v>14</v>
      </c>
    </row>
    <row r="28311" spans="1:8" hidden="1" x14ac:dyDescent="0.25">
      <c r="A28311" t="s">
        <v>26</v>
      </c>
      <c r="B28311" t="s">
        <v>9</v>
      </c>
      <c r="C28311" s="62" t="s">
        <v>69</v>
      </c>
      <c r="D28311" s="62" t="s">
        <v>148</v>
      </c>
      <c r="E28311" s="62" t="s">
        <v>148</v>
      </c>
      <c r="F28311" s="62" t="s">
        <v>24</v>
      </c>
      <c r="G28311" s="2">
        <v>-22.8</v>
      </c>
      <c r="H28311" t="s">
        <v>14</v>
      </c>
    </row>
    <row r="28312" spans="1:8" hidden="1" x14ac:dyDescent="0.25">
      <c r="A28312" t="s">
        <v>26</v>
      </c>
      <c r="B28312" t="s">
        <v>9</v>
      </c>
      <c r="C28312" s="62" t="s">
        <v>69</v>
      </c>
      <c r="D28312" s="62" t="s">
        <v>148</v>
      </c>
      <c r="E28312" s="62" t="s">
        <v>148</v>
      </c>
      <c r="F28312" s="62" t="s">
        <v>23</v>
      </c>
      <c r="G28312" s="2">
        <v>-22.8</v>
      </c>
      <c r="H28312" t="s">
        <v>14</v>
      </c>
    </row>
    <row r="28313" spans="1:8" hidden="1" x14ac:dyDescent="0.25">
      <c r="A28313" t="s">
        <v>26</v>
      </c>
      <c r="B28313" t="s">
        <v>9</v>
      </c>
      <c r="C28313" s="62" t="s">
        <v>69</v>
      </c>
      <c r="D28313" s="62" t="s">
        <v>148</v>
      </c>
      <c r="E28313" s="62" t="s">
        <v>148</v>
      </c>
      <c r="F28313" s="62" t="s">
        <v>22</v>
      </c>
      <c r="G28313" s="2">
        <v>-22.8</v>
      </c>
      <c r="H28313" t="s">
        <v>14</v>
      </c>
    </row>
    <row r="28314" spans="1:8" hidden="1" x14ac:dyDescent="0.25">
      <c r="A28314" t="s">
        <v>26</v>
      </c>
      <c r="B28314" t="s">
        <v>9</v>
      </c>
      <c r="C28314" s="62" t="s">
        <v>69</v>
      </c>
      <c r="D28314" s="62" t="s">
        <v>148</v>
      </c>
      <c r="E28314" s="62" t="s">
        <v>148</v>
      </c>
      <c r="F28314" s="62" t="s">
        <v>15</v>
      </c>
      <c r="G28314" s="2">
        <v>-21</v>
      </c>
      <c r="H28314" t="s">
        <v>14</v>
      </c>
    </row>
    <row r="28315" spans="1:8" hidden="1" x14ac:dyDescent="0.25">
      <c r="A28315" t="s">
        <v>26</v>
      </c>
      <c r="B28315" t="s">
        <v>9</v>
      </c>
      <c r="C28315" s="62" t="s">
        <v>69</v>
      </c>
      <c r="D28315" s="62" t="s">
        <v>148</v>
      </c>
      <c r="E28315" s="62" t="s">
        <v>148</v>
      </c>
      <c r="F28315" s="62" t="s">
        <v>13</v>
      </c>
      <c r="G28315" s="2">
        <v>-21</v>
      </c>
      <c r="H28315" t="s">
        <v>14</v>
      </c>
    </row>
    <row r="28316" spans="1:8" hidden="1" x14ac:dyDescent="0.25">
      <c r="A28316" t="s">
        <v>26</v>
      </c>
      <c r="B28316" t="s">
        <v>9</v>
      </c>
      <c r="C28316" s="62" t="s">
        <v>69</v>
      </c>
      <c r="D28316" s="62" t="s">
        <v>148</v>
      </c>
      <c r="E28316" s="62" t="s">
        <v>148</v>
      </c>
      <c r="F28316" s="62" t="s">
        <v>20</v>
      </c>
      <c r="G28316" s="2">
        <v>-450</v>
      </c>
      <c r="H28316" t="s">
        <v>14</v>
      </c>
    </row>
    <row r="28317" spans="1:8" hidden="1" x14ac:dyDescent="0.25">
      <c r="A28317" t="s">
        <v>26</v>
      </c>
      <c r="B28317" t="s">
        <v>9</v>
      </c>
      <c r="C28317" s="62" t="s">
        <v>69</v>
      </c>
      <c r="D28317" s="62" t="s">
        <v>148</v>
      </c>
      <c r="E28317" s="62" t="s">
        <v>148</v>
      </c>
      <c r="F28317" s="62" t="s">
        <v>18</v>
      </c>
      <c r="G28317" s="2">
        <v>-444</v>
      </c>
      <c r="H28317" t="s">
        <v>14</v>
      </c>
    </row>
    <row r="28318" spans="1:8" hidden="1" x14ac:dyDescent="0.25">
      <c r="A28318" t="s">
        <v>26</v>
      </c>
      <c r="B28318" t="s">
        <v>9</v>
      </c>
      <c r="C28318" s="62" t="s">
        <v>69</v>
      </c>
      <c r="D28318" s="62" t="s">
        <v>148</v>
      </c>
      <c r="E28318" s="62" t="s">
        <v>148</v>
      </c>
      <c r="F28318" s="62" t="s">
        <v>16</v>
      </c>
      <c r="G28318" s="2">
        <v>-444</v>
      </c>
      <c r="H28318" t="s">
        <v>14</v>
      </c>
    </row>
    <row r="28319" spans="1:8" hidden="1" x14ac:dyDescent="0.25">
      <c r="A28319" t="s">
        <v>26</v>
      </c>
      <c r="B28319" t="s">
        <v>9</v>
      </c>
      <c r="C28319" s="62" t="s">
        <v>69</v>
      </c>
      <c r="D28319" s="62" t="s">
        <v>148</v>
      </c>
      <c r="E28319" s="62" t="s">
        <v>148</v>
      </c>
      <c r="F28319" s="62" t="s">
        <v>24</v>
      </c>
      <c r="G28319" s="2">
        <v>-450</v>
      </c>
      <c r="H28319" t="s">
        <v>14</v>
      </c>
    </row>
    <row r="28320" spans="1:8" hidden="1" x14ac:dyDescent="0.25">
      <c r="A28320" t="s">
        <v>26</v>
      </c>
      <c r="B28320" t="s">
        <v>9</v>
      </c>
      <c r="C28320" s="62" t="s">
        <v>69</v>
      </c>
      <c r="D28320" s="62" t="s">
        <v>148</v>
      </c>
      <c r="E28320" s="62" t="s">
        <v>148</v>
      </c>
      <c r="F28320" s="62" t="s">
        <v>22</v>
      </c>
      <c r="G28320" s="2">
        <v>-450</v>
      </c>
      <c r="H28320" t="s">
        <v>14</v>
      </c>
    </row>
    <row r="28321" spans="1:8" hidden="1" x14ac:dyDescent="0.25">
      <c r="A28321" t="s">
        <v>26</v>
      </c>
      <c r="B28321" t="s">
        <v>9</v>
      </c>
      <c r="C28321" s="62" t="s">
        <v>69</v>
      </c>
      <c r="D28321" s="62" t="s">
        <v>148</v>
      </c>
      <c r="E28321" s="62" t="s">
        <v>148</v>
      </c>
      <c r="F28321" s="62" t="s">
        <v>13</v>
      </c>
      <c r="G28321" s="2">
        <v>-444</v>
      </c>
      <c r="H28321" t="s">
        <v>14</v>
      </c>
    </row>
    <row r="28322" spans="1:8" hidden="1" x14ac:dyDescent="0.25">
      <c r="A28322" t="s">
        <v>26</v>
      </c>
      <c r="B28322" t="s">
        <v>9</v>
      </c>
      <c r="C28322" s="62" t="s">
        <v>69</v>
      </c>
      <c r="D28322" s="62" t="s">
        <v>148</v>
      </c>
      <c r="E28322" s="62" t="s">
        <v>148</v>
      </c>
      <c r="F28322" s="62" t="s">
        <v>20</v>
      </c>
      <c r="G28322" s="2">
        <v>-183</v>
      </c>
      <c r="H28322" t="s">
        <v>14</v>
      </c>
    </row>
    <row r="28323" spans="1:8" hidden="1" x14ac:dyDescent="0.25">
      <c r="A28323" t="s">
        <v>26</v>
      </c>
      <c r="B28323" t="s">
        <v>9</v>
      </c>
      <c r="C28323" s="62" t="s">
        <v>69</v>
      </c>
      <c r="D28323" s="62" t="s">
        <v>148</v>
      </c>
      <c r="E28323" s="62" t="s">
        <v>148</v>
      </c>
      <c r="F28323" s="62" t="s">
        <v>18</v>
      </c>
      <c r="G28323" s="2">
        <v>-178.79999999999998</v>
      </c>
      <c r="H28323" t="s">
        <v>14</v>
      </c>
    </row>
    <row r="28324" spans="1:8" hidden="1" x14ac:dyDescent="0.25">
      <c r="A28324" t="s">
        <v>26</v>
      </c>
      <c r="B28324" t="s">
        <v>9</v>
      </c>
      <c r="C28324" s="62" t="s">
        <v>69</v>
      </c>
      <c r="D28324" s="62" t="s">
        <v>148</v>
      </c>
      <c r="E28324" s="62" t="s">
        <v>148</v>
      </c>
      <c r="F28324" s="62" t="s">
        <v>16</v>
      </c>
      <c r="G28324" s="2">
        <v>-178.79999999999998</v>
      </c>
      <c r="H28324" t="s">
        <v>14</v>
      </c>
    </row>
    <row r="28325" spans="1:8" hidden="1" x14ac:dyDescent="0.25">
      <c r="A28325" t="s">
        <v>26</v>
      </c>
      <c r="B28325" t="s">
        <v>9</v>
      </c>
      <c r="C28325" s="62" t="s">
        <v>69</v>
      </c>
      <c r="D28325" s="62" t="s">
        <v>148</v>
      </c>
      <c r="E28325" s="62" t="s">
        <v>148</v>
      </c>
      <c r="F28325" s="62" t="s">
        <v>24</v>
      </c>
      <c r="G28325" s="2">
        <v>-183</v>
      </c>
      <c r="H28325" t="s">
        <v>14</v>
      </c>
    </row>
    <row r="28326" spans="1:8" hidden="1" x14ac:dyDescent="0.25">
      <c r="A28326" t="s">
        <v>26</v>
      </c>
      <c r="B28326" t="s">
        <v>9</v>
      </c>
      <c r="C28326" s="62" t="s">
        <v>69</v>
      </c>
      <c r="D28326" s="62" t="s">
        <v>148</v>
      </c>
      <c r="E28326" s="62" t="s">
        <v>148</v>
      </c>
      <c r="F28326" s="62" t="s">
        <v>22</v>
      </c>
      <c r="G28326" s="2">
        <v>-183</v>
      </c>
      <c r="H28326" t="s">
        <v>14</v>
      </c>
    </row>
    <row r="28327" spans="1:8" hidden="1" x14ac:dyDescent="0.25">
      <c r="A28327" t="s">
        <v>26</v>
      </c>
      <c r="B28327" t="s">
        <v>9</v>
      </c>
      <c r="C28327" s="62" t="s">
        <v>69</v>
      </c>
      <c r="D28327" s="62" t="s">
        <v>148</v>
      </c>
      <c r="E28327" s="62" t="s">
        <v>148</v>
      </c>
      <c r="F28327" s="62" t="s">
        <v>13</v>
      </c>
      <c r="G28327" s="2">
        <v>-178.79999999999998</v>
      </c>
      <c r="H28327" t="s">
        <v>14</v>
      </c>
    </row>
    <row r="28328" spans="1:8" hidden="1" x14ac:dyDescent="0.25">
      <c r="A28328" t="s">
        <v>26</v>
      </c>
      <c r="B28328" t="s">
        <v>9</v>
      </c>
      <c r="C28328" s="62" t="s">
        <v>69</v>
      </c>
      <c r="D28328" s="62" t="s">
        <v>148</v>
      </c>
      <c r="E28328" s="62" t="s">
        <v>148</v>
      </c>
      <c r="F28328" s="62" t="s">
        <v>21</v>
      </c>
      <c r="G28328" s="2">
        <v>-33</v>
      </c>
      <c r="H28328" t="s">
        <v>14</v>
      </c>
    </row>
    <row r="28329" spans="1:8" hidden="1" x14ac:dyDescent="0.25">
      <c r="A28329" t="s">
        <v>26</v>
      </c>
      <c r="B28329" t="s">
        <v>9</v>
      </c>
      <c r="C28329" s="62" t="s">
        <v>69</v>
      </c>
      <c r="D28329" s="62" t="s">
        <v>148</v>
      </c>
      <c r="E28329" s="62" t="s">
        <v>148</v>
      </c>
      <c r="F28329" s="62" t="s">
        <v>15</v>
      </c>
      <c r="G28329" s="2">
        <v>-30</v>
      </c>
      <c r="H28329" t="s">
        <v>14</v>
      </c>
    </row>
    <row r="28330" spans="1:8" hidden="1" x14ac:dyDescent="0.25">
      <c r="A28330" t="s">
        <v>26</v>
      </c>
      <c r="B28330" t="s">
        <v>9</v>
      </c>
      <c r="C28330" s="62" t="s">
        <v>69</v>
      </c>
      <c r="D28330" s="62" t="s">
        <v>148</v>
      </c>
      <c r="E28330" s="62" t="s">
        <v>148</v>
      </c>
      <c r="F28330" s="62" t="s">
        <v>21</v>
      </c>
      <c r="G28330" s="2">
        <v>-348</v>
      </c>
      <c r="H28330" t="s">
        <v>14</v>
      </c>
    </row>
    <row r="28331" spans="1:8" hidden="1" x14ac:dyDescent="0.25">
      <c r="A28331" t="s">
        <v>26</v>
      </c>
      <c r="B28331" t="s">
        <v>9</v>
      </c>
      <c r="C28331" s="62" t="s">
        <v>69</v>
      </c>
      <c r="D28331" s="62" t="s">
        <v>148</v>
      </c>
      <c r="E28331" s="62" t="s">
        <v>148</v>
      </c>
      <c r="F28331" s="62" t="s">
        <v>17</v>
      </c>
      <c r="G28331" s="2">
        <v>-336</v>
      </c>
      <c r="H28331" t="s">
        <v>14</v>
      </c>
    </row>
    <row r="28332" spans="1:8" hidden="1" x14ac:dyDescent="0.25">
      <c r="A28332" t="s">
        <v>26</v>
      </c>
      <c r="B28332" t="s">
        <v>9</v>
      </c>
      <c r="C28332" s="62" t="s">
        <v>69</v>
      </c>
      <c r="D28332" s="62" t="s">
        <v>148</v>
      </c>
      <c r="E28332" s="62" t="s">
        <v>148</v>
      </c>
      <c r="F28332" s="62" t="s">
        <v>19</v>
      </c>
      <c r="G28332" s="2">
        <v>-336</v>
      </c>
      <c r="H28332" t="s">
        <v>14</v>
      </c>
    </row>
    <row r="28333" spans="1:8" hidden="1" x14ac:dyDescent="0.25">
      <c r="A28333" t="s">
        <v>26</v>
      </c>
      <c r="B28333" t="s">
        <v>9</v>
      </c>
      <c r="C28333" s="62" t="s">
        <v>69</v>
      </c>
      <c r="D28333" s="62" t="s">
        <v>148</v>
      </c>
      <c r="E28333" s="62" t="s">
        <v>148</v>
      </c>
      <c r="F28333" s="62" t="s">
        <v>23</v>
      </c>
      <c r="G28333" s="2">
        <v>-348</v>
      </c>
      <c r="H28333" t="s">
        <v>14</v>
      </c>
    </row>
    <row r="28334" spans="1:8" hidden="1" x14ac:dyDescent="0.25">
      <c r="A28334" t="s">
        <v>26</v>
      </c>
      <c r="B28334" t="s">
        <v>9</v>
      </c>
      <c r="C28334" s="62" t="s">
        <v>69</v>
      </c>
      <c r="D28334" s="62" t="s">
        <v>148</v>
      </c>
      <c r="E28334" s="62" t="s">
        <v>148</v>
      </c>
      <c r="F28334" s="62" t="s">
        <v>15</v>
      </c>
      <c r="G28334" s="2">
        <v>-336</v>
      </c>
      <c r="H28334" t="s">
        <v>14</v>
      </c>
    </row>
    <row r="28335" spans="1:8" hidden="1" x14ac:dyDescent="0.25">
      <c r="A28335" t="s">
        <v>26</v>
      </c>
      <c r="B28335" t="s">
        <v>9</v>
      </c>
      <c r="C28335" s="62" t="s">
        <v>69</v>
      </c>
      <c r="D28335" s="62" t="s">
        <v>148</v>
      </c>
      <c r="E28335" s="62" t="s">
        <v>148</v>
      </c>
      <c r="F28335" s="62" t="s">
        <v>21</v>
      </c>
      <c r="G28335" s="2">
        <v>-1152</v>
      </c>
      <c r="H28335" t="s">
        <v>14</v>
      </c>
    </row>
    <row r="28336" spans="1:8" hidden="1" x14ac:dyDescent="0.25">
      <c r="A28336" t="s">
        <v>26</v>
      </c>
      <c r="B28336" t="s">
        <v>9</v>
      </c>
      <c r="C28336" s="62" t="s">
        <v>69</v>
      </c>
      <c r="D28336" s="62" t="s">
        <v>148</v>
      </c>
      <c r="E28336" s="62" t="s">
        <v>148</v>
      </c>
      <c r="F28336" s="62" t="s">
        <v>17</v>
      </c>
      <c r="G28336" s="2">
        <v>-567</v>
      </c>
      <c r="H28336" t="s">
        <v>14</v>
      </c>
    </row>
    <row r="28337" spans="1:8" hidden="1" x14ac:dyDescent="0.25">
      <c r="A28337" t="s">
        <v>26</v>
      </c>
      <c r="B28337" t="s">
        <v>9</v>
      </c>
      <c r="C28337" s="62" t="s">
        <v>69</v>
      </c>
      <c r="D28337" s="62" t="s">
        <v>148</v>
      </c>
      <c r="E28337" s="62" t="s">
        <v>148</v>
      </c>
      <c r="F28337" s="62" t="s">
        <v>25</v>
      </c>
      <c r="G28337" s="2">
        <v>-1152</v>
      </c>
      <c r="H28337" t="s">
        <v>14</v>
      </c>
    </row>
    <row r="28338" spans="1:8" hidden="1" x14ac:dyDescent="0.25">
      <c r="A28338" t="s">
        <v>26</v>
      </c>
      <c r="B28338" t="s">
        <v>9</v>
      </c>
      <c r="C28338" s="62" t="s">
        <v>69</v>
      </c>
      <c r="D28338" s="62" t="s">
        <v>148</v>
      </c>
      <c r="E28338" s="62" t="s">
        <v>148</v>
      </c>
      <c r="F28338" s="62" t="s">
        <v>20</v>
      </c>
      <c r="G28338" s="2">
        <v>-1152</v>
      </c>
      <c r="H28338" t="s">
        <v>14</v>
      </c>
    </row>
    <row r="28339" spans="1:8" hidden="1" x14ac:dyDescent="0.25">
      <c r="A28339" t="s">
        <v>26</v>
      </c>
      <c r="B28339" t="s">
        <v>9</v>
      </c>
      <c r="C28339" s="62" t="s">
        <v>69</v>
      </c>
      <c r="D28339" s="62" t="s">
        <v>148</v>
      </c>
      <c r="E28339" s="62" t="s">
        <v>148</v>
      </c>
      <c r="F28339" s="62" t="s">
        <v>19</v>
      </c>
      <c r="G28339" s="2">
        <v>-1134</v>
      </c>
      <c r="H28339" t="s">
        <v>14</v>
      </c>
    </row>
    <row r="28340" spans="1:8" hidden="1" x14ac:dyDescent="0.25">
      <c r="A28340" t="s">
        <v>26</v>
      </c>
      <c r="B28340" t="s">
        <v>9</v>
      </c>
      <c r="C28340" s="62" t="s">
        <v>69</v>
      </c>
      <c r="D28340" s="62" t="s">
        <v>148</v>
      </c>
      <c r="E28340" s="62" t="s">
        <v>148</v>
      </c>
      <c r="F28340" s="62" t="s">
        <v>18</v>
      </c>
      <c r="G28340" s="2">
        <v>-567</v>
      </c>
      <c r="H28340" t="s">
        <v>14</v>
      </c>
    </row>
    <row r="28341" spans="1:8" hidden="1" x14ac:dyDescent="0.25">
      <c r="A28341" t="s">
        <v>26</v>
      </c>
      <c r="B28341" t="s">
        <v>9</v>
      </c>
      <c r="C28341" s="62" t="s">
        <v>69</v>
      </c>
      <c r="D28341" s="62" t="s">
        <v>148</v>
      </c>
      <c r="E28341" s="62" t="s">
        <v>148</v>
      </c>
      <c r="F28341" s="62" t="s">
        <v>16</v>
      </c>
      <c r="G28341" s="2">
        <v>-567</v>
      </c>
      <c r="H28341" t="s">
        <v>14</v>
      </c>
    </row>
    <row r="28342" spans="1:8" hidden="1" x14ac:dyDescent="0.25">
      <c r="A28342" t="s">
        <v>26</v>
      </c>
      <c r="B28342" t="s">
        <v>9</v>
      </c>
      <c r="C28342" s="62" t="s">
        <v>69</v>
      </c>
      <c r="D28342" s="62" t="s">
        <v>148</v>
      </c>
      <c r="E28342" s="62" t="s">
        <v>148</v>
      </c>
      <c r="F28342" s="62" t="s">
        <v>24</v>
      </c>
      <c r="G28342" s="2">
        <v>-576</v>
      </c>
      <c r="H28342" t="s">
        <v>14</v>
      </c>
    </row>
    <row r="28343" spans="1:8" hidden="1" x14ac:dyDescent="0.25">
      <c r="A28343" t="s">
        <v>26</v>
      </c>
      <c r="B28343" t="s">
        <v>9</v>
      </c>
      <c r="C28343" s="62" t="s">
        <v>69</v>
      </c>
      <c r="D28343" s="62" t="s">
        <v>148</v>
      </c>
      <c r="E28343" s="62" t="s">
        <v>148</v>
      </c>
      <c r="F28343" s="62" t="s">
        <v>23</v>
      </c>
      <c r="G28343" s="2">
        <v>-576</v>
      </c>
      <c r="H28343" t="s">
        <v>14</v>
      </c>
    </row>
    <row r="28344" spans="1:8" hidden="1" x14ac:dyDescent="0.25">
      <c r="A28344" t="s">
        <v>26</v>
      </c>
      <c r="B28344" t="s">
        <v>9</v>
      </c>
      <c r="C28344" s="62" t="s">
        <v>69</v>
      </c>
      <c r="D28344" s="62" t="s">
        <v>148</v>
      </c>
      <c r="E28344" s="62" t="s">
        <v>148</v>
      </c>
      <c r="F28344" s="62" t="s">
        <v>22</v>
      </c>
      <c r="G28344" s="2">
        <v>-576</v>
      </c>
      <c r="H28344" t="s">
        <v>14</v>
      </c>
    </row>
    <row r="28345" spans="1:8" hidden="1" x14ac:dyDescent="0.25">
      <c r="A28345" t="s">
        <v>26</v>
      </c>
      <c r="B28345" t="s">
        <v>9</v>
      </c>
      <c r="C28345" s="62" t="s">
        <v>69</v>
      </c>
      <c r="D28345" s="62" t="s">
        <v>148</v>
      </c>
      <c r="E28345" s="62" t="s">
        <v>148</v>
      </c>
      <c r="F28345" s="62" t="s">
        <v>15</v>
      </c>
      <c r="G28345" s="2">
        <v>-567</v>
      </c>
      <c r="H28345" t="s">
        <v>14</v>
      </c>
    </row>
    <row r="28346" spans="1:8" hidden="1" x14ac:dyDescent="0.25">
      <c r="A28346" t="s">
        <v>26</v>
      </c>
      <c r="B28346" t="s">
        <v>9</v>
      </c>
      <c r="C28346" s="62" t="s">
        <v>69</v>
      </c>
      <c r="D28346" s="62" t="s">
        <v>148</v>
      </c>
      <c r="E28346" s="62" t="s">
        <v>148</v>
      </c>
      <c r="F28346" s="62" t="s">
        <v>13</v>
      </c>
      <c r="G28346" s="2">
        <v>-1134</v>
      </c>
      <c r="H28346" t="s">
        <v>14</v>
      </c>
    </row>
    <row r="28347" spans="1:8" hidden="1" x14ac:dyDescent="0.25">
      <c r="A28347" t="s">
        <v>26</v>
      </c>
      <c r="B28347" t="s">
        <v>9</v>
      </c>
      <c r="C28347" s="62" t="s">
        <v>69</v>
      </c>
      <c r="D28347" s="62" t="s">
        <v>148</v>
      </c>
      <c r="E28347" s="62" t="s">
        <v>148</v>
      </c>
      <c r="F28347" s="62" t="s">
        <v>20</v>
      </c>
      <c r="G28347" s="2">
        <v>-15</v>
      </c>
      <c r="H28347" t="s">
        <v>14</v>
      </c>
    </row>
    <row r="28348" spans="1:8" hidden="1" x14ac:dyDescent="0.25">
      <c r="A28348" t="s">
        <v>26</v>
      </c>
      <c r="B28348" t="s">
        <v>9</v>
      </c>
      <c r="C28348" s="62" t="s">
        <v>69</v>
      </c>
      <c r="D28348" s="62" t="s">
        <v>148</v>
      </c>
      <c r="E28348" s="62" t="s">
        <v>148</v>
      </c>
      <c r="F28348" s="62" t="s">
        <v>18</v>
      </c>
      <c r="G28348" s="2">
        <v>-14.399999999999999</v>
      </c>
      <c r="H28348" t="s">
        <v>14</v>
      </c>
    </row>
    <row r="28349" spans="1:8" hidden="1" x14ac:dyDescent="0.25">
      <c r="A28349" t="s">
        <v>26</v>
      </c>
      <c r="B28349" t="s">
        <v>9</v>
      </c>
      <c r="C28349" s="62" t="s">
        <v>69</v>
      </c>
      <c r="D28349" s="62" t="s">
        <v>148</v>
      </c>
      <c r="E28349" s="62" t="s">
        <v>148</v>
      </c>
      <c r="F28349" s="62" t="s">
        <v>16</v>
      </c>
      <c r="G28349" s="2">
        <v>-14.399999999999999</v>
      </c>
      <c r="H28349" t="s">
        <v>14</v>
      </c>
    </row>
    <row r="28350" spans="1:8" hidden="1" x14ac:dyDescent="0.25">
      <c r="A28350" t="s">
        <v>26</v>
      </c>
      <c r="B28350" t="s">
        <v>9</v>
      </c>
      <c r="C28350" s="62" t="s">
        <v>69</v>
      </c>
      <c r="D28350" s="62" t="s">
        <v>148</v>
      </c>
      <c r="E28350" s="62" t="s">
        <v>148</v>
      </c>
      <c r="F28350" s="62" t="s">
        <v>24</v>
      </c>
      <c r="G28350" s="2">
        <v>-15</v>
      </c>
      <c r="H28350" t="s">
        <v>14</v>
      </c>
    </row>
    <row r="28351" spans="1:8" hidden="1" x14ac:dyDescent="0.25">
      <c r="A28351" t="s">
        <v>26</v>
      </c>
      <c r="B28351" t="s">
        <v>9</v>
      </c>
      <c r="C28351" s="62" t="s">
        <v>69</v>
      </c>
      <c r="D28351" s="62" t="s">
        <v>148</v>
      </c>
      <c r="E28351" s="62" t="s">
        <v>148</v>
      </c>
      <c r="F28351" s="62" t="s">
        <v>22</v>
      </c>
      <c r="G28351" s="2">
        <v>-15</v>
      </c>
      <c r="H28351" t="s">
        <v>14</v>
      </c>
    </row>
    <row r="28352" spans="1:8" hidden="1" x14ac:dyDescent="0.25">
      <c r="A28352" t="s">
        <v>26</v>
      </c>
      <c r="B28352" t="s">
        <v>9</v>
      </c>
      <c r="C28352" s="62" t="s">
        <v>69</v>
      </c>
      <c r="D28352" s="62" t="s">
        <v>148</v>
      </c>
      <c r="E28352" s="62" t="s">
        <v>148</v>
      </c>
      <c r="F28352" s="62" t="s">
        <v>13</v>
      </c>
      <c r="G28352" s="2">
        <v>-14.399999999999999</v>
      </c>
      <c r="H28352" t="s">
        <v>14</v>
      </c>
    </row>
    <row r="28353" spans="1:8" hidden="1" x14ac:dyDescent="0.25">
      <c r="A28353" t="s">
        <v>26</v>
      </c>
      <c r="B28353" t="s">
        <v>9</v>
      </c>
      <c r="C28353" s="62" t="s">
        <v>69</v>
      </c>
      <c r="D28353" s="62" t="s">
        <v>148</v>
      </c>
      <c r="E28353" s="62" t="s">
        <v>148</v>
      </c>
      <c r="F28353" s="62" t="s">
        <v>20</v>
      </c>
      <c r="G28353" s="2">
        <v>-68.399999999999991</v>
      </c>
      <c r="H28353" t="s">
        <v>14</v>
      </c>
    </row>
    <row r="28354" spans="1:8" hidden="1" x14ac:dyDescent="0.25">
      <c r="A28354" t="s">
        <v>26</v>
      </c>
      <c r="B28354" t="s">
        <v>9</v>
      </c>
      <c r="C28354" s="62" t="s">
        <v>69</v>
      </c>
      <c r="D28354" s="62" t="s">
        <v>148</v>
      </c>
      <c r="E28354" s="62" t="s">
        <v>148</v>
      </c>
      <c r="F28354" s="62" t="s">
        <v>18</v>
      </c>
      <c r="G28354" s="2">
        <v>-66</v>
      </c>
      <c r="H28354" t="s">
        <v>14</v>
      </c>
    </row>
    <row r="28355" spans="1:8" hidden="1" x14ac:dyDescent="0.25">
      <c r="A28355" t="s">
        <v>26</v>
      </c>
      <c r="B28355" t="s">
        <v>9</v>
      </c>
      <c r="C28355" s="62" t="s">
        <v>69</v>
      </c>
      <c r="D28355" s="62" t="s">
        <v>148</v>
      </c>
      <c r="E28355" s="62" t="s">
        <v>148</v>
      </c>
      <c r="F28355" s="62" t="s">
        <v>16</v>
      </c>
      <c r="G28355" s="2">
        <v>-66</v>
      </c>
      <c r="H28355" t="s">
        <v>14</v>
      </c>
    </row>
    <row r="28356" spans="1:8" hidden="1" x14ac:dyDescent="0.25">
      <c r="A28356" t="s">
        <v>26</v>
      </c>
      <c r="B28356" t="s">
        <v>9</v>
      </c>
      <c r="C28356" s="62" t="s">
        <v>69</v>
      </c>
      <c r="D28356" s="62" t="s">
        <v>148</v>
      </c>
      <c r="E28356" s="62" t="s">
        <v>148</v>
      </c>
      <c r="F28356" s="62" t="s">
        <v>24</v>
      </c>
      <c r="G28356" s="2">
        <v>-68.399999999999991</v>
      </c>
      <c r="H28356" t="s">
        <v>14</v>
      </c>
    </row>
    <row r="28357" spans="1:8" hidden="1" x14ac:dyDescent="0.25">
      <c r="A28357" t="s">
        <v>26</v>
      </c>
      <c r="B28357" t="s">
        <v>9</v>
      </c>
      <c r="C28357" s="62" t="s">
        <v>69</v>
      </c>
      <c r="D28357" s="62" t="s">
        <v>148</v>
      </c>
      <c r="E28357" s="62" t="s">
        <v>148</v>
      </c>
      <c r="F28357" s="62" t="s">
        <v>22</v>
      </c>
      <c r="G28357" s="2">
        <v>-68.399999999999991</v>
      </c>
      <c r="H28357" t="s">
        <v>14</v>
      </c>
    </row>
    <row r="28358" spans="1:8" hidden="1" x14ac:dyDescent="0.25">
      <c r="A28358" t="s">
        <v>26</v>
      </c>
      <c r="B28358" t="s">
        <v>9</v>
      </c>
      <c r="C28358" s="62" t="s">
        <v>69</v>
      </c>
      <c r="D28358" s="62" t="s">
        <v>148</v>
      </c>
      <c r="E28358" s="62" t="s">
        <v>148</v>
      </c>
      <c r="F28358" s="62" t="s">
        <v>13</v>
      </c>
      <c r="G28358" s="2">
        <v>-66</v>
      </c>
      <c r="H28358" t="s">
        <v>14</v>
      </c>
    </row>
    <row r="28359" spans="1:8" hidden="1" x14ac:dyDescent="0.25">
      <c r="A28359" t="s">
        <v>26</v>
      </c>
      <c r="B28359" t="s">
        <v>9</v>
      </c>
      <c r="C28359" s="62" t="s">
        <v>69</v>
      </c>
      <c r="D28359" s="62" t="s">
        <v>148</v>
      </c>
      <c r="E28359" s="62" t="s">
        <v>148</v>
      </c>
      <c r="F28359" s="62" t="s">
        <v>21</v>
      </c>
      <c r="G28359" s="2">
        <v>-151.79999999999998</v>
      </c>
      <c r="H28359" t="s">
        <v>14</v>
      </c>
    </row>
    <row r="28360" spans="1:8" hidden="1" x14ac:dyDescent="0.25">
      <c r="A28360" t="s">
        <v>26</v>
      </c>
      <c r="B28360" t="s">
        <v>9</v>
      </c>
      <c r="C28360" s="62" t="s">
        <v>69</v>
      </c>
      <c r="D28360" s="62" t="s">
        <v>148</v>
      </c>
      <c r="E28360" s="62" t="s">
        <v>148</v>
      </c>
      <c r="F28360" s="62" t="s">
        <v>17</v>
      </c>
      <c r="G28360" s="2">
        <v>-138</v>
      </c>
      <c r="H28360" t="s">
        <v>14</v>
      </c>
    </row>
    <row r="28361" spans="1:8" hidden="1" x14ac:dyDescent="0.25">
      <c r="A28361" t="s">
        <v>26</v>
      </c>
      <c r="B28361" t="s">
        <v>9</v>
      </c>
      <c r="C28361" s="62" t="s">
        <v>69</v>
      </c>
      <c r="D28361" s="62" t="s">
        <v>148</v>
      </c>
      <c r="E28361" s="62" t="s">
        <v>148</v>
      </c>
      <c r="F28361" s="62" t="s">
        <v>25</v>
      </c>
      <c r="G28361" s="2">
        <v>-151.79999999999998</v>
      </c>
      <c r="H28361" t="s">
        <v>14</v>
      </c>
    </row>
    <row r="28362" spans="1:8" hidden="1" x14ac:dyDescent="0.25">
      <c r="A28362" t="s">
        <v>26</v>
      </c>
      <c r="B28362" t="s">
        <v>9</v>
      </c>
      <c r="C28362" s="62" t="s">
        <v>69</v>
      </c>
      <c r="D28362" s="62" t="s">
        <v>148</v>
      </c>
      <c r="E28362" s="62" t="s">
        <v>148</v>
      </c>
      <c r="F28362" s="62" t="s">
        <v>20</v>
      </c>
      <c r="G28362" s="2">
        <v>-151.79999999999998</v>
      </c>
      <c r="H28362" t="s">
        <v>14</v>
      </c>
    </row>
    <row r="28363" spans="1:8" hidden="1" x14ac:dyDescent="0.25">
      <c r="A28363" t="s">
        <v>26</v>
      </c>
      <c r="B28363" t="s">
        <v>9</v>
      </c>
      <c r="C28363" s="62" t="s">
        <v>69</v>
      </c>
      <c r="D28363" s="62" t="s">
        <v>148</v>
      </c>
      <c r="E28363" s="62" t="s">
        <v>148</v>
      </c>
      <c r="F28363" s="62" t="s">
        <v>19</v>
      </c>
      <c r="G28363" s="2">
        <v>-138</v>
      </c>
      <c r="H28363" t="s">
        <v>14</v>
      </c>
    </row>
    <row r="28364" spans="1:8" hidden="1" x14ac:dyDescent="0.25">
      <c r="A28364" t="s">
        <v>26</v>
      </c>
      <c r="B28364" t="s">
        <v>9</v>
      </c>
      <c r="C28364" s="62" t="s">
        <v>69</v>
      </c>
      <c r="D28364" s="62" t="s">
        <v>148</v>
      </c>
      <c r="E28364" s="62" t="s">
        <v>148</v>
      </c>
      <c r="F28364" s="62" t="s">
        <v>18</v>
      </c>
      <c r="G28364" s="2">
        <v>-138</v>
      </c>
      <c r="H28364" t="s">
        <v>14</v>
      </c>
    </row>
    <row r="28365" spans="1:8" hidden="1" x14ac:dyDescent="0.25">
      <c r="A28365" t="s">
        <v>26</v>
      </c>
      <c r="B28365" t="s">
        <v>9</v>
      </c>
      <c r="C28365" s="62" t="s">
        <v>69</v>
      </c>
      <c r="D28365" s="62" t="s">
        <v>148</v>
      </c>
      <c r="E28365" s="62" t="s">
        <v>148</v>
      </c>
      <c r="F28365" s="62" t="s">
        <v>16</v>
      </c>
      <c r="G28365" s="2">
        <v>-138</v>
      </c>
      <c r="H28365" t="s">
        <v>14</v>
      </c>
    </row>
    <row r="28366" spans="1:8" hidden="1" x14ac:dyDescent="0.25">
      <c r="A28366" t="s">
        <v>26</v>
      </c>
      <c r="B28366" t="s">
        <v>9</v>
      </c>
      <c r="C28366" s="62" t="s">
        <v>69</v>
      </c>
      <c r="D28366" s="62" t="s">
        <v>148</v>
      </c>
      <c r="E28366" s="62" t="s">
        <v>148</v>
      </c>
      <c r="F28366" s="62" t="s">
        <v>24</v>
      </c>
      <c r="G28366" s="2">
        <v>-151.79999999999998</v>
      </c>
      <c r="H28366" t="s">
        <v>14</v>
      </c>
    </row>
    <row r="28367" spans="1:8" hidden="1" x14ac:dyDescent="0.25">
      <c r="A28367" t="s">
        <v>26</v>
      </c>
      <c r="B28367" t="s">
        <v>9</v>
      </c>
      <c r="C28367" s="62" t="s">
        <v>69</v>
      </c>
      <c r="D28367" s="62" t="s">
        <v>148</v>
      </c>
      <c r="E28367" s="62" t="s">
        <v>148</v>
      </c>
      <c r="F28367" s="62" t="s">
        <v>23</v>
      </c>
      <c r="G28367" s="2">
        <v>-151.79999999999998</v>
      </c>
      <c r="H28367" t="s">
        <v>14</v>
      </c>
    </row>
    <row r="28368" spans="1:8" hidden="1" x14ac:dyDescent="0.25">
      <c r="A28368" t="s">
        <v>26</v>
      </c>
      <c r="B28368" t="s">
        <v>9</v>
      </c>
      <c r="C28368" s="62" t="s">
        <v>69</v>
      </c>
      <c r="D28368" s="62" t="s">
        <v>148</v>
      </c>
      <c r="E28368" s="62" t="s">
        <v>148</v>
      </c>
      <c r="F28368" s="62" t="s">
        <v>22</v>
      </c>
      <c r="G28368" s="2">
        <v>-151.79999999999998</v>
      </c>
      <c r="H28368" t="s">
        <v>14</v>
      </c>
    </row>
    <row r="28369" spans="1:8" hidden="1" x14ac:dyDescent="0.25">
      <c r="A28369" t="s">
        <v>26</v>
      </c>
      <c r="B28369" t="s">
        <v>9</v>
      </c>
      <c r="C28369" s="62" t="s">
        <v>69</v>
      </c>
      <c r="D28369" s="62" t="s">
        <v>148</v>
      </c>
      <c r="E28369" s="62" t="s">
        <v>148</v>
      </c>
      <c r="F28369" s="62" t="s">
        <v>15</v>
      </c>
      <c r="G28369" s="2">
        <v>-138</v>
      </c>
      <c r="H28369" t="s">
        <v>14</v>
      </c>
    </row>
    <row r="28370" spans="1:8" hidden="1" x14ac:dyDescent="0.25">
      <c r="A28370" t="s">
        <v>26</v>
      </c>
      <c r="B28370" t="s">
        <v>9</v>
      </c>
      <c r="C28370" s="62" t="s">
        <v>69</v>
      </c>
      <c r="D28370" s="62" t="s">
        <v>148</v>
      </c>
      <c r="E28370" s="62" t="s">
        <v>148</v>
      </c>
      <c r="F28370" s="62" t="s">
        <v>13</v>
      </c>
      <c r="G28370" s="2">
        <v>-138</v>
      </c>
      <c r="H28370" t="s">
        <v>14</v>
      </c>
    </row>
    <row r="28371" spans="1:8" hidden="1" x14ac:dyDescent="0.25">
      <c r="A28371" t="s">
        <v>26</v>
      </c>
      <c r="B28371" t="s">
        <v>9</v>
      </c>
      <c r="C28371" s="62" t="s">
        <v>69</v>
      </c>
      <c r="D28371" s="62" t="s">
        <v>148</v>
      </c>
      <c r="E28371" s="62" t="s">
        <v>148</v>
      </c>
      <c r="F28371" s="62" t="s">
        <v>21</v>
      </c>
      <c r="G28371" s="2">
        <v>-211.2</v>
      </c>
      <c r="H28371" t="s">
        <v>14</v>
      </c>
    </row>
    <row r="28372" spans="1:8" hidden="1" x14ac:dyDescent="0.25">
      <c r="A28372" t="s">
        <v>26</v>
      </c>
      <c r="B28372" t="s">
        <v>9</v>
      </c>
      <c r="C28372" s="62" t="s">
        <v>69</v>
      </c>
      <c r="D28372" s="62" t="s">
        <v>148</v>
      </c>
      <c r="E28372" s="62" t="s">
        <v>148</v>
      </c>
      <c r="F28372" s="62" t="s">
        <v>20</v>
      </c>
      <c r="G28372" s="2">
        <v>-211.2</v>
      </c>
      <c r="H28372" t="s">
        <v>14</v>
      </c>
    </row>
    <row r="28373" spans="1:8" hidden="1" x14ac:dyDescent="0.25">
      <c r="A28373" t="s">
        <v>26</v>
      </c>
      <c r="B28373" t="s">
        <v>9</v>
      </c>
      <c r="C28373" s="62" t="s">
        <v>69</v>
      </c>
      <c r="D28373" s="62" t="s">
        <v>148</v>
      </c>
      <c r="E28373" s="62" t="s">
        <v>148</v>
      </c>
      <c r="F28373" s="62" t="s">
        <v>19</v>
      </c>
      <c r="G28373" s="2">
        <v>-192</v>
      </c>
      <c r="H28373" t="s">
        <v>14</v>
      </c>
    </row>
    <row r="28374" spans="1:8" hidden="1" x14ac:dyDescent="0.25">
      <c r="A28374" t="s">
        <v>26</v>
      </c>
      <c r="B28374" t="s">
        <v>9</v>
      </c>
      <c r="C28374" s="62" t="s">
        <v>69</v>
      </c>
      <c r="D28374" s="62" t="s">
        <v>148</v>
      </c>
      <c r="E28374" s="62" t="s">
        <v>148</v>
      </c>
      <c r="F28374" s="62" t="s">
        <v>18</v>
      </c>
      <c r="G28374" s="2">
        <v>-96</v>
      </c>
      <c r="H28374" t="s">
        <v>14</v>
      </c>
    </row>
    <row r="28375" spans="1:8" hidden="1" x14ac:dyDescent="0.25">
      <c r="A28375" t="s">
        <v>26</v>
      </c>
      <c r="B28375" t="s">
        <v>9</v>
      </c>
      <c r="C28375" s="62" t="s">
        <v>69</v>
      </c>
      <c r="D28375" s="62" t="s">
        <v>148</v>
      </c>
      <c r="E28375" s="62" t="s">
        <v>148</v>
      </c>
      <c r="F28375" s="62" t="s">
        <v>16</v>
      </c>
      <c r="G28375" s="2">
        <v>-96</v>
      </c>
      <c r="H28375" t="s">
        <v>14</v>
      </c>
    </row>
    <row r="28376" spans="1:8" hidden="1" x14ac:dyDescent="0.25">
      <c r="A28376" t="s">
        <v>26</v>
      </c>
      <c r="B28376" t="s">
        <v>9</v>
      </c>
      <c r="C28376" s="62" t="s">
        <v>69</v>
      </c>
      <c r="D28376" s="62" t="s">
        <v>148</v>
      </c>
      <c r="E28376" s="62" t="s">
        <v>148</v>
      </c>
      <c r="F28376" s="62" t="s">
        <v>22</v>
      </c>
      <c r="G28376" s="2">
        <v>-211.2</v>
      </c>
      <c r="H28376" t="s">
        <v>14</v>
      </c>
    </row>
    <row r="28377" spans="1:8" hidden="1" x14ac:dyDescent="0.25">
      <c r="A28377" t="s">
        <v>26</v>
      </c>
      <c r="B28377" t="s">
        <v>9</v>
      </c>
      <c r="C28377" s="62" t="s">
        <v>69</v>
      </c>
      <c r="D28377" s="62" t="s">
        <v>148</v>
      </c>
      <c r="E28377" s="62" t="s">
        <v>148</v>
      </c>
      <c r="F28377" s="62" t="s">
        <v>13</v>
      </c>
      <c r="G28377" s="2">
        <v>-96</v>
      </c>
      <c r="H28377" t="s">
        <v>14</v>
      </c>
    </row>
    <row r="28378" spans="1:8" hidden="1" x14ac:dyDescent="0.25">
      <c r="A28378" t="s">
        <v>26</v>
      </c>
      <c r="B28378" t="s">
        <v>9</v>
      </c>
      <c r="C28378" s="62" t="s">
        <v>69</v>
      </c>
      <c r="D28378" s="62" t="s">
        <v>148</v>
      </c>
      <c r="E28378" s="62" t="s">
        <v>148</v>
      </c>
      <c r="F28378" s="62" t="s">
        <v>17</v>
      </c>
      <c r="G28378" s="2">
        <v>-223.2</v>
      </c>
      <c r="H28378" t="s">
        <v>14</v>
      </c>
    </row>
    <row r="28379" spans="1:8" hidden="1" x14ac:dyDescent="0.25">
      <c r="A28379" t="s">
        <v>26</v>
      </c>
      <c r="B28379" t="s">
        <v>9</v>
      </c>
      <c r="C28379" s="62" t="s">
        <v>69</v>
      </c>
      <c r="D28379" s="62" t="s">
        <v>148</v>
      </c>
      <c r="E28379" s="62" t="s">
        <v>148</v>
      </c>
      <c r="F28379" s="62" t="s">
        <v>25</v>
      </c>
      <c r="G28379" s="2">
        <v>-245.52</v>
      </c>
      <c r="H28379" t="s">
        <v>14</v>
      </c>
    </row>
    <row r="28380" spans="1:8" hidden="1" x14ac:dyDescent="0.25">
      <c r="A28380" t="s">
        <v>26</v>
      </c>
      <c r="B28380" t="s">
        <v>9</v>
      </c>
      <c r="C28380" s="62" t="s">
        <v>69</v>
      </c>
      <c r="D28380" s="62" t="s">
        <v>148</v>
      </c>
      <c r="E28380" s="62" t="s">
        <v>148</v>
      </c>
      <c r="F28380" s="62" t="s">
        <v>16</v>
      </c>
      <c r="G28380" s="2">
        <v>-21.599999999999998</v>
      </c>
      <c r="H28380" t="s">
        <v>14</v>
      </c>
    </row>
    <row r="28381" spans="1:8" hidden="1" x14ac:dyDescent="0.25">
      <c r="A28381" t="s">
        <v>26</v>
      </c>
      <c r="B28381" t="s">
        <v>9</v>
      </c>
      <c r="C28381" s="62" t="s">
        <v>69</v>
      </c>
      <c r="D28381" s="62" t="s">
        <v>148</v>
      </c>
      <c r="E28381" s="62" t="s">
        <v>148</v>
      </c>
      <c r="F28381" s="62" t="s">
        <v>24</v>
      </c>
      <c r="G28381" s="2">
        <v>-23.76</v>
      </c>
      <c r="H28381" t="s">
        <v>14</v>
      </c>
    </row>
    <row r="28382" spans="1:8" hidden="1" x14ac:dyDescent="0.25">
      <c r="A28382" t="s">
        <v>26</v>
      </c>
      <c r="B28382" t="s">
        <v>9</v>
      </c>
      <c r="C28382" s="62" t="s">
        <v>69</v>
      </c>
      <c r="D28382" s="62" t="s">
        <v>148</v>
      </c>
      <c r="E28382" s="62" t="s">
        <v>148</v>
      </c>
      <c r="F28382" s="62" t="s">
        <v>23</v>
      </c>
      <c r="G28382" s="2">
        <v>-245.52</v>
      </c>
      <c r="H28382" t="s">
        <v>14</v>
      </c>
    </row>
    <row r="28383" spans="1:8" hidden="1" x14ac:dyDescent="0.25">
      <c r="A28383" t="s">
        <v>26</v>
      </c>
      <c r="B28383" t="s">
        <v>9</v>
      </c>
      <c r="C28383" s="62" t="s">
        <v>69</v>
      </c>
      <c r="D28383" s="62" t="s">
        <v>148</v>
      </c>
      <c r="E28383" s="62" t="s">
        <v>148</v>
      </c>
      <c r="F28383" s="62" t="s">
        <v>15</v>
      </c>
      <c r="G28383" s="2">
        <v>-208.79999999999998</v>
      </c>
      <c r="H28383" t="s">
        <v>14</v>
      </c>
    </row>
    <row r="28384" spans="1:8" hidden="1" x14ac:dyDescent="0.25">
      <c r="A28384" t="s">
        <v>26</v>
      </c>
      <c r="B28384" t="s">
        <v>9</v>
      </c>
      <c r="C28384" s="62" t="s">
        <v>69</v>
      </c>
      <c r="D28384" s="62" t="s">
        <v>148</v>
      </c>
      <c r="E28384" s="62" t="s">
        <v>148</v>
      </c>
      <c r="F28384" s="62" t="s">
        <v>13</v>
      </c>
      <c r="G28384" s="2">
        <v>-223.2</v>
      </c>
      <c r="H28384" t="s">
        <v>14</v>
      </c>
    </row>
    <row r="28385" spans="1:8" hidden="1" x14ac:dyDescent="0.25">
      <c r="A28385" t="s">
        <v>26</v>
      </c>
      <c r="B28385" t="s">
        <v>9</v>
      </c>
      <c r="C28385" s="62" t="s">
        <v>69</v>
      </c>
      <c r="D28385" s="62" t="s">
        <v>148</v>
      </c>
      <c r="E28385" s="62" t="s">
        <v>148</v>
      </c>
      <c r="F28385" s="62" t="s">
        <v>21</v>
      </c>
      <c r="G28385" s="2">
        <v>-720</v>
      </c>
      <c r="H28385" t="s">
        <v>14</v>
      </c>
    </row>
    <row r="28386" spans="1:8" hidden="1" x14ac:dyDescent="0.25">
      <c r="A28386" t="s">
        <v>26</v>
      </c>
      <c r="B28386" t="s">
        <v>9</v>
      </c>
      <c r="C28386" s="62" t="s">
        <v>69</v>
      </c>
      <c r="D28386" s="62" t="s">
        <v>148</v>
      </c>
      <c r="E28386" s="62" t="s">
        <v>148</v>
      </c>
      <c r="F28386" s="62" t="s">
        <v>17</v>
      </c>
      <c r="G28386" s="2">
        <v>-660</v>
      </c>
      <c r="H28386" t="s">
        <v>14</v>
      </c>
    </row>
    <row r="28387" spans="1:8" hidden="1" x14ac:dyDescent="0.25">
      <c r="A28387" t="s">
        <v>26</v>
      </c>
      <c r="B28387" t="s">
        <v>9</v>
      </c>
      <c r="C28387" s="62" t="s">
        <v>69</v>
      </c>
      <c r="D28387" s="62" t="s">
        <v>148</v>
      </c>
      <c r="E28387" s="62" t="s">
        <v>148</v>
      </c>
      <c r="F28387" s="62" t="s">
        <v>25</v>
      </c>
      <c r="G28387" s="2">
        <v>-720</v>
      </c>
      <c r="H28387" t="s">
        <v>14</v>
      </c>
    </row>
    <row r="28388" spans="1:8" hidden="1" x14ac:dyDescent="0.25">
      <c r="A28388" t="s">
        <v>26</v>
      </c>
      <c r="B28388" t="s">
        <v>9</v>
      </c>
      <c r="C28388" s="62" t="s">
        <v>69</v>
      </c>
      <c r="D28388" s="62" t="s">
        <v>148</v>
      </c>
      <c r="E28388" s="62" t="s">
        <v>148</v>
      </c>
      <c r="F28388" s="62" t="s">
        <v>20</v>
      </c>
      <c r="G28388" s="2">
        <v>-720</v>
      </c>
      <c r="H28388" t="s">
        <v>14</v>
      </c>
    </row>
    <row r="28389" spans="1:8" hidden="1" x14ac:dyDescent="0.25">
      <c r="A28389" t="s">
        <v>26</v>
      </c>
      <c r="B28389" t="s">
        <v>9</v>
      </c>
      <c r="C28389" s="62" t="s">
        <v>69</v>
      </c>
      <c r="D28389" s="62" t="s">
        <v>148</v>
      </c>
      <c r="E28389" s="62" t="s">
        <v>148</v>
      </c>
      <c r="F28389" s="62" t="s">
        <v>19</v>
      </c>
      <c r="G28389" s="2">
        <v>-660</v>
      </c>
      <c r="H28389" t="s">
        <v>14</v>
      </c>
    </row>
    <row r="28390" spans="1:8" hidden="1" x14ac:dyDescent="0.25">
      <c r="A28390" t="s">
        <v>26</v>
      </c>
      <c r="B28390" t="s">
        <v>9</v>
      </c>
      <c r="C28390" s="62" t="s">
        <v>69</v>
      </c>
      <c r="D28390" s="62" t="s">
        <v>148</v>
      </c>
      <c r="E28390" s="62" t="s">
        <v>148</v>
      </c>
      <c r="F28390" s="62" t="s">
        <v>18</v>
      </c>
      <c r="G28390" s="2">
        <v>-660</v>
      </c>
      <c r="H28390" t="s">
        <v>14</v>
      </c>
    </row>
    <row r="28391" spans="1:8" hidden="1" x14ac:dyDescent="0.25">
      <c r="A28391" t="s">
        <v>26</v>
      </c>
      <c r="B28391" t="s">
        <v>9</v>
      </c>
      <c r="C28391" s="62" t="s">
        <v>69</v>
      </c>
      <c r="D28391" s="62" t="s">
        <v>148</v>
      </c>
      <c r="E28391" s="62" t="s">
        <v>148</v>
      </c>
      <c r="F28391" s="62" t="s">
        <v>16</v>
      </c>
      <c r="G28391" s="2">
        <v>-660</v>
      </c>
      <c r="H28391" t="s">
        <v>14</v>
      </c>
    </row>
    <row r="28392" spans="1:8" hidden="1" x14ac:dyDescent="0.25">
      <c r="A28392" t="s">
        <v>26</v>
      </c>
      <c r="B28392" t="s">
        <v>9</v>
      </c>
      <c r="C28392" s="62" t="s">
        <v>69</v>
      </c>
      <c r="D28392" s="62" t="s">
        <v>148</v>
      </c>
      <c r="E28392" s="62" t="s">
        <v>148</v>
      </c>
      <c r="F28392" s="62" t="s">
        <v>24</v>
      </c>
      <c r="G28392" s="2">
        <v>-720</v>
      </c>
      <c r="H28392" t="s">
        <v>14</v>
      </c>
    </row>
    <row r="28393" spans="1:8" hidden="1" x14ac:dyDescent="0.25">
      <c r="A28393" t="s">
        <v>26</v>
      </c>
      <c r="B28393" t="s">
        <v>9</v>
      </c>
      <c r="C28393" s="62" t="s">
        <v>69</v>
      </c>
      <c r="D28393" s="62" t="s">
        <v>148</v>
      </c>
      <c r="E28393" s="62" t="s">
        <v>148</v>
      </c>
      <c r="F28393" s="62" t="s">
        <v>23</v>
      </c>
      <c r="G28393" s="2">
        <v>-720</v>
      </c>
      <c r="H28393" t="s">
        <v>14</v>
      </c>
    </row>
    <row r="28394" spans="1:8" hidden="1" x14ac:dyDescent="0.25">
      <c r="A28394" t="s">
        <v>26</v>
      </c>
      <c r="B28394" t="s">
        <v>9</v>
      </c>
      <c r="C28394" s="62" t="s">
        <v>69</v>
      </c>
      <c r="D28394" s="62" t="s">
        <v>148</v>
      </c>
      <c r="E28394" s="62" t="s">
        <v>148</v>
      </c>
      <c r="F28394" s="62" t="s">
        <v>22</v>
      </c>
      <c r="G28394" s="2">
        <v>-720</v>
      </c>
      <c r="H28394" t="s">
        <v>14</v>
      </c>
    </row>
    <row r="28395" spans="1:8" hidden="1" x14ac:dyDescent="0.25">
      <c r="A28395" t="s">
        <v>26</v>
      </c>
      <c r="B28395" t="s">
        <v>9</v>
      </c>
      <c r="C28395" s="62" t="s">
        <v>69</v>
      </c>
      <c r="D28395" s="62" t="s">
        <v>148</v>
      </c>
      <c r="E28395" s="62" t="s">
        <v>148</v>
      </c>
      <c r="F28395" s="62" t="s">
        <v>15</v>
      </c>
      <c r="G28395" s="2">
        <v>-660</v>
      </c>
      <c r="H28395" t="s">
        <v>14</v>
      </c>
    </row>
    <row r="28396" spans="1:8" hidden="1" x14ac:dyDescent="0.25">
      <c r="A28396" t="s">
        <v>26</v>
      </c>
      <c r="B28396" t="s">
        <v>9</v>
      </c>
      <c r="C28396" s="62" t="s">
        <v>69</v>
      </c>
      <c r="D28396" s="62" t="s">
        <v>148</v>
      </c>
      <c r="E28396" s="62" t="s">
        <v>148</v>
      </c>
      <c r="F28396" s="62" t="s">
        <v>13</v>
      </c>
      <c r="G28396" s="2">
        <v>-660</v>
      </c>
      <c r="H28396" t="s">
        <v>14</v>
      </c>
    </row>
    <row r="28397" spans="1:8" hidden="1" x14ac:dyDescent="0.25">
      <c r="A28397" t="s">
        <v>26</v>
      </c>
      <c r="B28397" t="s">
        <v>9</v>
      </c>
      <c r="C28397" s="62" t="s">
        <v>69</v>
      </c>
      <c r="D28397" s="62" t="s">
        <v>148</v>
      </c>
      <c r="E28397" s="62" t="s">
        <v>148</v>
      </c>
      <c r="F28397" s="62" t="s">
        <v>21</v>
      </c>
      <c r="G28397" s="2">
        <v>-117000</v>
      </c>
      <c r="H28397" t="s">
        <v>14</v>
      </c>
    </row>
    <row r="28398" spans="1:8" hidden="1" x14ac:dyDescent="0.25">
      <c r="A28398" t="s">
        <v>26</v>
      </c>
      <c r="B28398" t="s">
        <v>9</v>
      </c>
      <c r="C28398" s="62" t="s">
        <v>69</v>
      </c>
      <c r="D28398" s="62" t="s">
        <v>148</v>
      </c>
      <c r="E28398" s="62" t="s">
        <v>148</v>
      </c>
      <c r="F28398" s="62" t="s">
        <v>17</v>
      </c>
      <c r="G28398" s="2">
        <v>-113400</v>
      </c>
      <c r="H28398" t="s">
        <v>14</v>
      </c>
    </row>
    <row r="28399" spans="1:8" hidden="1" x14ac:dyDescent="0.25">
      <c r="A28399" t="s">
        <v>26</v>
      </c>
      <c r="B28399" t="s">
        <v>9</v>
      </c>
      <c r="C28399" s="62" t="s">
        <v>69</v>
      </c>
      <c r="D28399" s="62" t="s">
        <v>148</v>
      </c>
      <c r="E28399" s="62" t="s">
        <v>148</v>
      </c>
      <c r="F28399" s="62" t="s">
        <v>25</v>
      </c>
      <c r="G28399" s="2">
        <v>-117000</v>
      </c>
      <c r="H28399" t="s">
        <v>14</v>
      </c>
    </row>
    <row r="28400" spans="1:8" hidden="1" x14ac:dyDescent="0.25">
      <c r="A28400" t="s">
        <v>26</v>
      </c>
      <c r="B28400" t="s">
        <v>9</v>
      </c>
      <c r="C28400" s="62" t="s">
        <v>69</v>
      </c>
      <c r="D28400" s="62" t="s">
        <v>148</v>
      </c>
      <c r="E28400" s="62" t="s">
        <v>148</v>
      </c>
      <c r="F28400" s="62" t="s">
        <v>20</v>
      </c>
      <c r="G28400" s="2">
        <v>-117000</v>
      </c>
      <c r="H28400" t="s">
        <v>14</v>
      </c>
    </row>
    <row r="28401" spans="1:8" hidden="1" x14ac:dyDescent="0.25">
      <c r="A28401" t="s">
        <v>26</v>
      </c>
      <c r="B28401" t="s">
        <v>9</v>
      </c>
      <c r="C28401" s="62" t="s">
        <v>69</v>
      </c>
      <c r="D28401" s="62" t="s">
        <v>148</v>
      </c>
      <c r="E28401" s="62" t="s">
        <v>148</v>
      </c>
      <c r="F28401" s="62" t="s">
        <v>19</v>
      </c>
      <c r="G28401" s="2">
        <v>-113400</v>
      </c>
      <c r="H28401" t="s">
        <v>14</v>
      </c>
    </row>
    <row r="28402" spans="1:8" hidden="1" x14ac:dyDescent="0.25">
      <c r="A28402" t="s">
        <v>26</v>
      </c>
      <c r="B28402" t="s">
        <v>9</v>
      </c>
      <c r="C28402" s="62" t="s">
        <v>69</v>
      </c>
      <c r="D28402" s="62" t="s">
        <v>148</v>
      </c>
      <c r="E28402" s="62" t="s">
        <v>148</v>
      </c>
      <c r="F28402" s="62" t="s">
        <v>18</v>
      </c>
      <c r="G28402" s="2">
        <v>-113400</v>
      </c>
      <c r="H28402" t="s">
        <v>14</v>
      </c>
    </row>
    <row r="28403" spans="1:8" hidden="1" x14ac:dyDescent="0.25">
      <c r="A28403" t="s">
        <v>26</v>
      </c>
      <c r="B28403" t="s">
        <v>9</v>
      </c>
      <c r="C28403" s="62" t="s">
        <v>69</v>
      </c>
      <c r="D28403" s="62" t="s">
        <v>148</v>
      </c>
      <c r="E28403" s="62" t="s">
        <v>148</v>
      </c>
      <c r="F28403" s="62" t="s">
        <v>16</v>
      </c>
      <c r="G28403" s="2">
        <v>-113400</v>
      </c>
      <c r="H28403" t="s">
        <v>14</v>
      </c>
    </row>
    <row r="28404" spans="1:8" hidden="1" x14ac:dyDescent="0.25">
      <c r="A28404" t="s">
        <v>26</v>
      </c>
      <c r="B28404" t="s">
        <v>9</v>
      </c>
      <c r="C28404" s="62" t="s">
        <v>69</v>
      </c>
      <c r="D28404" s="62" t="s">
        <v>148</v>
      </c>
      <c r="E28404" s="62" t="s">
        <v>148</v>
      </c>
      <c r="F28404" s="62" t="s">
        <v>24</v>
      </c>
      <c r="G28404" s="2">
        <v>-117000</v>
      </c>
      <c r="H28404" t="s">
        <v>14</v>
      </c>
    </row>
    <row r="28405" spans="1:8" hidden="1" x14ac:dyDescent="0.25">
      <c r="A28405" t="s">
        <v>26</v>
      </c>
      <c r="B28405" t="s">
        <v>9</v>
      </c>
      <c r="C28405" s="62" t="s">
        <v>69</v>
      </c>
      <c r="D28405" s="62" t="s">
        <v>148</v>
      </c>
      <c r="E28405" s="62" t="s">
        <v>148</v>
      </c>
      <c r="F28405" s="62" t="s">
        <v>23</v>
      </c>
      <c r="G28405" s="2">
        <v>-117000</v>
      </c>
      <c r="H28405" t="s">
        <v>14</v>
      </c>
    </row>
    <row r="28406" spans="1:8" hidden="1" x14ac:dyDescent="0.25">
      <c r="A28406" t="s">
        <v>26</v>
      </c>
      <c r="B28406" t="s">
        <v>9</v>
      </c>
      <c r="C28406" s="62" t="s">
        <v>69</v>
      </c>
      <c r="D28406" s="62" t="s">
        <v>148</v>
      </c>
      <c r="E28406" s="62" t="s">
        <v>148</v>
      </c>
      <c r="F28406" s="62" t="s">
        <v>22</v>
      </c>
      <c r="G28406" s="2">
        <v>-117000</v>
      </c>
      <c r="H28406" t="s">
        <v>14</v>
      </c>
    </row>
    <row r="28407" spans="1:8" hidden="1" x14ac:dyDescent="0.25">
      <c r="A28407" t="s">
        <v>26</v>
      </c>
      <c r="B28407" t="s">
        <v>9</v>
      </c>
      <c r="C28407" s="62" t="s">
        <v>69</v>
      </c>
      <c r="D28407" s="62" t="s">
        <v>148</v>
      </c>
      <c r="E28407" s="62" t="s">
        <v>148</v>
      </c>
      <c r="F28407" s="62" t="s">
        <v>15</v>
      </c>
      <c r="G28407" s="2">
        <v>-113400</v>
      </c>
      <c r="H28407" t="s">
        <v>14</v>
      </c>
    </row>
    <row r="28408" spans="1:8" hidden="1" x14ac:dyDescent="0.25">
      <c r="A28408" t="s">
        <v>26</v>
      </c>
      <c r="B28408" t="s">
        <v>9</v>
      </c>
      <c r="C28408" s="62" t="s">
        <v>69</v>
      </c>
      <c r="D28408" s="62" t="s">
        <v>148</v>
      </c>
      <c r="E28408" s="62" t="s">
        <v>148</v>
      </c>
      <c r="F28408" s="62" t="s">
        <v>13</v>
      </c>
      <c r="G28408" s="2">
        <v>-113400</v>
      </c>
      <c r="H28408" t="s">
        <v>14</v>
      </c>
    </row>
    <row r="28409" spans="1:8" hidden="1" x14ac:dyDescent="0.25">
      <c r="A28409" t="s">
        <v>26</v>
      </c>
      <c r="B28409" t="s">
        <v>9</v>
      </c>
      <c r="C28409" s="62" t="s">
        <v>69</v>
      </c>
      <c r="D28409" s="62" t="s">
        <v>148</v>
      </c>
      <c r="E28409" s="62" t="s">
        <v>148</v>
      </c>
      <c r="F28409" s="62" t="s">
        <v>21</v>
      </c>
      <c r="G28409" s="2">
        <v>-17700</v>
      </c>
      <c r="H28409" t="s">
        <v>14</v>
      </c>
    </row>
    <row r="28410" spans="1:8" hidden="1" x14ac:dyDescent="0.25">
      <c r="A28410" t="s">
        <v>26</v>
      </c>
      <c r="B28410" t="s">
        <v>9</v>
      </c>
      <c r="C28410" s="62" t="s">
        <v>69</v>
      </c>
      <c r="D28410" s="62" t="s">
        <v>148</v>
      </c>
      <c r="E28410" s="62" t="s">
        <v>148</v>
      </c>
      <c r="F28410" s="62" t="s">
        <v>17</v>
      </c>
      <c r="G28410" s="2">
        <v>-17100</v>
      </c>
      <c r="H28410" t="s">
        <v>14</v>
      </c>
    </row>
    <row r="28411" spans="1:8" hidden="1" x14ac:dyDescent="0.25">
      <c r="A28411" t="s">
        <v>26</v>
      </c>
      <c r="B28411" t="s">
        <v>9</v>
      </c>
      <c r="C28411" s="62" t="s">
        <v>69</v>
      </c>
      <c r="D28411" s="62" t="s">
        <v>148</v>
      </c>
      <c r="E28411" s="62" t="s">
        <v>148</v>
      </c>
      <c r="F28411" s="62" t="s">
        <v>25</v>
      </c>
      <c r="G28411" s="2">
        <v>-17700</v>
      </c>
      <c r="H28411" t="s">
        <v>14</v>
      </c>
    </row>
    <row r="28412" spans="1:8" hidden="1" x14ac:dyDescent="0.25">
      <c r="A28412" t="s">
        <v>26</v>
      </c>
      <c r="B28412" t="s">
        <v>9</v>
      </c>
      <c r="C28412" s="62" t="s">
        <v>69</v>
      </c>
      <c r="D28412" s="62" t="s">
        <v>148</v>
      </c>
      <c r="E28412" s="62" t="s">
        <v>148</v>
      </c>
      <c r="F28412" s="62" t="s">
        <v>20</v>
      </c>
      <c r="G28412" s="2">
        <v>-17700</v>
      </c>
      <c r="H28412" t="s">
        <v>14</v>
      </c>
    </row>
    <row r="28413" spans="1:8" hidden="1" x14ac:dyDescent="0.25">
      <c r="A28413" t="s">
        <v>26</v>
      </c>
      <c r="B28413" t="s">
        <v>9</v>
      </c>
      <c r="C28413" s="62" t="s">
        <v>69</v>
      </c>
      <c r="D28413" s="62" t="s">
        <v>148</v>
      </c>
      <c r="E28413" s="62" t="s">
        <v>148</v>
      </c>
      <c r="F28413" s="62" t="s">
        <v>19</v>
      </c>
      <c r="G28413" s="2">
        <v>-17100</v>
      </c>
      <c r="H28413" t="s">
        <v>14</v>
      </c>
    </row>
    <row r="28414" spans="1:8" hidden="1" x14ac:dyDescent="0.25">
      <c r="A28414" t="s">
        <v>26</v>
      </c>
      <c r="B28414" t="s">
        <v>9</v>
      </c>
      <c r="C28414" s="62" t="s">
        <v>69</v>
      </c>
      <c r="D28414" s="62" t="s">
        <v>148</v>
      </c>
      <c r="E28414" s="62" t="s">
        <v>148</v>
      </c>
      <c r="F28414" s="62" t="s">
        <v>18</v>
      </c>
      <c r="G28414" s="2">
        <v>-17100</v>
      </c>
      <c r="H28414" t="s">
        <v>14</v>
      </c>
    </row>
    <row r="28415" spans="1:8" hidden="1" x14ac:dyDescent="0.25">
      <c r="A28415" t="s">
        <v>26</v>
      </c>
      <c r="B28415" t="s">
        <v>9</v>
      </c>
      <c r="C28415" s="62" t="s">
        <v>69</v>
      </c>
      <c r="D28415" s="62" t="s">
        <v>148</v>
      </c>
      <c r="E28415" s="62" t="s">
        <v>148</v>
      </c>
      <c r="F28415" s="62" t="s">
        <v>16</v>
      </c>
      <c r="G28415" s="2">
        <v>-17100</v>
      </c>
      <c r="H28415" t="s">
        <v>14</v>
      </c>
    </row>
    <row r="28416" spans="1:8" hidden="1" x14ac:dyDescent="0.25">
      <c r="A28416" t="s">
        <v>26</v>
      </c>
      <c r="B28416" t="s">
        <v>9</v>
      </c>
      <c r="C28416" s="62" t="s">
        <v>69</v>
      </c>
      <c r="D28416" s="62" t="s">
        <v>148</v>
      </c>
      <c r="E28416" s="62" t="s">
        <v>148</v>
      </c>
      <c r="F28416" s="62" t="s">
        <v>24</v>
      </c>
      <c r="G28416" s="2">
        <v>-17700</v>
      </c>
      <c r="H28416" t="s">
        <v>14</v>
      </c>
    </row>
    <row r="28417" spans="1:8" hidden="1" x14ac:dyDescent="0.25">
      <c r="A28417" t="s">
        <v>26</v>
      </c>
      <c r="B28417" t="s">
        <v>9</v>
      </c>
      <c r="C28417" s="62" t="s">
        <v>69</v>
      </c>
      <c r="D28417" s="62" t="s">
        <v>148</v>
      </c>
      <c r="E28417" s="62" t="s">
        <v>148</v>
      </c>
      <c r="F28417" s="62" t="s">
        <v>23</v>
      </c>
      <c r="G28417" s="2">
        <v>-17700</v>
      </c>
      <c r="H28417" t="s">
        <v>14</v>
      </c>
    </row>
    <row r="28418" spans="1:8" hidden="1" x14ac:dyDescent="0.25">
      <c r="A28418" t="s">
        <v>26</v>
      </c>
      <c r="B28418" t="s">
        <v>9</v>
      </c>
      <c r="C28418" s="62" t="s">
        <v>69</v>
      </c>
      <c r="D28418" s="62" t="s">
        <v>148</v>
      </c>
      <c r="E28418" s="62" t="s">
        <v>148</v>
      </c>
      <c r="F28418" s="62" t="s">
        <v>22</v>
      </c>
      <c r="G28418" s="2">
        <v>-17700</v>
      </c>
      <c r="H28418" t="s">
        <v>14</v>
      </c>
    </row>
    <row r="28419" spans="1:8" hidden="1" x14ac:dyDescent="0.25">
      <c r="A28419" t="s">
        <v>26</v>
      </c>
      <c r="B28419" t="s">
        <v>9</v>
      </c>
      <c r="C28419" s="62" t="s">
        <v>69</v>
      </c>
      <c r="D28419" s="62" t="s">
        <v>148</v>
      </c>
      <c r="E28419" s="62" t="s">
        <v>148</v>
      </c>
      <c r="F28419" s="62" t="s">
        <v>15</v>
      </c>
      <c r="G28419" s="2">
        <v>-17100</v>
      </c>
      <c r="H28419" t="s">
        <v>14</v>
      </c>
    </row>
    <row r="28420" spans="1:8" hidden="1" x14ac:dyDescent="0.25">
      <c r="A28420" t="s">
        <v>26</v>
      </c>
      <c r="B28420" t="s">
        <v>9</v>
      </c>
      <c r="C28420" s="62" t="s">
        <v>69</v>
      </c>
      <c r="D28420" s="62" t="s">
        <v>148</v>
      </c>
      <c r="E28420" s="62" t="s">
        <v>148</v>
      </c>
      <c r="F28420" s="62" t="s">
        <v>13</v>
      </c>
      <c r="G28420" s="2">
        <v>-17100</v>
      </c>
      <c r="H28420" t="s">
        <v>14</v>
      </c>
    </row>
    <row r="28421" spans="1:8" hidden="1" x14ac:dyDescent="0.25">
      <c r="A28421" t="s">
        <v>26</v>
      </c>
      <c r="B28421" t="s">
        <v>9</v>
      </c>
      <c r="C28421" s="62" t="s">
        <v>69</v>
      </c>
      <c r="D28421" s="62" t="s">
        <v>148</v>
      </c>
      <c r="E28421" s="62" t="s">
        <v>148</v>
      </c>
      <c r="F28421" s="62" t="s">
        <v>17</v>
      </c>
      <c r="G28421" s="2">
        <v>-78</v>
      </c>
      <c r="H28421" t="s">
        <v>14</v>
      </c>
    </row>
    <row r="28422" spans="1:8" hidden="1" x14ac:dyDescent="0.25">
      <c r="A28422" t="s">
        <v>26</v>
      </c>
      <c r="B28422" t="s">
        <v>9</v>
      </c>
      <c r="C28422" s="62" t="s">
        <v>69</v>
      </c>
      <c r="D28422" s="62" t="s">
        <v>148</v>
      </c>
      <c r="E28422" s="62" t="s">
        <v>148</v>
      </c>
      <c r="F28422" s="62" t="s">
        <v>25</v>
      </c>
      <c r="G28422" s="2">
        <v>-84</v>
      </c>
      <c r="H28422" t="s">
        <v>14</v>
      </c>
    </row>
    <row r="28423" spans="1:8" hidden="1" x14ac:dyDescent="0.25">
      <c r="A28423" t="s">
        <v>26</v>
      </c>
      <c r="B28423" t="s">
        <v>9</v>
      </c>
      <c r="C28423" s="62" t="s">
        <v>69</v>
      </c>
      <c r="D28423" s="62" t="s">
        <v>148</v>
      </c>
      <c r="E28423" s="62" t="s">
        <v>148</v>
      </c>
      <c r="F28423" s="62" t="s">
        <v>20</v>
      </c>
      <c r="G28423" s="2">
        <v>-84</v>
      </c>
      <c r="H28423" t="s">
        <v>14</v>
      </c>
    </row>
    <row r="28424" spans="1:8" hidden="1" x14ac:dyDescent="0.25">
      <c r="A28424" t="s">
        <v>26</v>
      </c>
      <c r="B28424" t="s">
        <v>9</v>
      </c>
      <c r="C28424" s="62" t="s">
        <v>69</v>
      </c>
      <c r="D28424" s="62" t="s">
        <v>148</v>
      </c>
      <c r="E28424" s="62" t="s">
        <v>148</v>
      </c>
      <c r="F28424" s="62" t="s">
        <v>22</v>
      </c>
      <c r="G28424" s="2">
        <v>-84</v>
      </c>
      <c r="H28424" t="s">
        <v>14</v>
      </c>
    </row>
    <row r="28425" spans="1:8" hidden="1" x14ac:dyDescent="0.25">
      <c r="A28425" t="s">
        <v>26</v>
      </c>
      <c r="B28425" t="s">
        <v>9</v>
      </c>
      <c r="C28425" s="62" t="s">
        <v>69</v>
      </c>
      <c r="D28425" s="62" t="s">
        <v>148</v>
      </c>
      <c r="E28425" s="62" t="s">
        <v>148</v>
      </c>
      <c r="F28425" s="62" t="s">
        <v>13</v>
      </c>
      <c r="G28425" s="2">
        <v>-78</v>
      </c>
      <c r="H28425" t="s">
        <v>14</v>
      </c>
    </row>
    <row r="28426" spans="1:8" hidden="1" x14ac:dyDescent="0.25">
      <c r="A28426" t="s">
        <v>26</v>
      </c>
      <c r="B28426" t="s">
        <v>9</v>
      </c>
      <c r="C28426" s="62" t="s">
        <v>69</v>
      </c>
      <c r="D28426" s="62" t="s">
        <v>148</v>
      </c>
      <c r="E28426" s="62" t="s">
        <v>148</v>
      </c>
      <c r="F28426" s="62" t="s">
        <v>16</v>
      </c>
      <c r="G28426" s="2">
        <v>-902.4</v>
      </c>
      <c r="H28426" t="s">
        <v>14</v>
      </c>
    </row>
    <row r="28427" spans="1:8" hidden="1" x14ac:dyDescent="0.25">
      <c r="A28427" t="s">
        <v>26</v>
      </c>
      <c r="B28427" t="s">
        <v>9</v>
      </c>
      <c r="C28427" s="62" t="s">
        <v>69</v>
      </c>
      <c r="D28427" s="62" t="s">
        <v>148</v>
      </c>
      <c r="E28427" s="62" t="s">
        <v>148</v>
      </c>
      <c r="F28427" s="62" t="s">
        <v>17</v>
      </c>
      <c r="G28427" s="2">
        <v>-78</v>
      </c>
      <c r="H28427" t="s">
        <v>14</v>
      </c>
    </row>
    <row r="28428" spans="1:8" hidden="1" x14ac:dyDescent="0.25">
      <c r="A28428" t="s">
        <v>26</v>
      </c>
      <c r="B28428" t="s">
        <v>9</v>
      </c>
      <c r="C28428" s="62" t="s">
        <v>69</v>
      </c>
      <c r="D28428" s="62" t="s">
        <v>148</v>
      </c>
      <c r="E28428" s="62" t="s">
        <v>148</v>
      </c>
      <c r="F28428" s="62" t="s">
        <v>25</v>
      </c>
      <c r="G28428" s="2">
        <v>-117</v>
      </c>
      <c r="H28428" t="s">
        <v>14</v>
      </c>
    </row>
    <row r="28429" spans="1:8" hidden="1" x14ac:dyDescent="0.25">
      <c r="A28429" t="s">
        <v>26</v>
      </c>
      <c r="B28429" t="s">
        <v>9</v>
      </c>
      <c r="C28429" s="62" t="s">
        <v>69</v>
      </c>
      <c r="D28429" s="62" t="s">
        <v>148</v>
      </c>
      <c r="E28429" s="62" t="s">
        <v>148</v>
      </c>
      <c r="F28429" s="62" t="s">
        <v>20</v>
      </c>
      <c r="G28429" s="2">
        <v>-117</v>
      </c>
      <c r="H28429" t="s">
        <v>14</v>
      </c>
    </row>
    <row r="28430" spans="1:8" hidden="1" x14ac:dyDescent="0.25">
      <c r="A28430" t="s">
        <v>26</v>
      </c>
      <c r="B28430" t="s">
        <v>9</v>
      </c>
      <c r="C28430" s="62" t="s">
        <v>69</v>
      </c>
      <c r="D28430" s="62" t="s">
        <v>148</v>
      </c>
      <c r="E28430" s="62" t="s">
        <v>148</v>
      </c>
      <c r="F28430" s="62" t="s">
        <v>23</v>
      </c>
      <c r="G28430" s="2">
        <v>-117</v>
      </c>
      <c r="H28430" t="s">
        <v>14</v>
      </c>
    </row>
    <row r="28431" spans="1:8" hidden="1" x14ac:dyDescent="0.25">
      <c r="A28431" t="s">
        <v>26</v>
      </c>
      <c r="B28431" t="s">
        <v>9</v>
      </c>
      <c r="C28431" s="62" t="s">
        <v>69</v>
      </c>
      <c r="D28431" s="62" t="s">
        <v>148</v>
      </c>
      <c r="E28431" s="62" t="s">
        <v>148</v>
      </c>
      <c r="F28431" s="62" t="s">
        <v>13</v>
      </c>
      <c r="G28431" s="2">
        <v>-78</v>
      </c>
      <c r="H28431" t="s">
        <v>14</v>
      </c>
    </row>
    <row r="28432" spans="1:8" hidden="1" x14ac:dyDescent="0.25">
      <c r="A28432" t="s">
        <v>26</v>
      </c>
      <c r="B28432" t="s">
        <v>9</v>
      </c>
      <c r="C28432" s="62" t="s">
        <v>69</v>
      </c>
      <c r="D28432" s="62" t="s">
        <v>148</v>
      </c>
      <c r="E28432" s="62" t="s">
        <v>148</v>
      </c>
      <c r="F28432" s="62" t="s">
        <v>21</v>
      </c>
      <c r="G28432" s="2">
        <v>-48</v>
      </c>
      <c r="H28432" t="s">
        <v>14</v>
      </c>
    </row>
    <row r="28433" spans="1:8" hidden="1" x14ac:dyDescent="0.25">
      <c r="A28433" t="s">
        <v>26</v>
      </c>
      <c r="B28433" t="s">
        <v>9</v>
      </c>
      <c r="C28433" s="62" t="s">
        <v>69</v>
      </c>
      <c r="D28433" s="62" t="s">
        <v>148</v>
      </c>
      <c r="E28433" s="62" t="s">
        <v>148</v>
      </c>
      <c r="F28433" s="62" t="s">
        <v>17</v>
      </c>
      <c r="G28433" s="2">
        <v>-31.2</v>
      </c>
      <c r="H28433" t="s">
        <v>14</v>
      </c>
    </row>
    <row r="28434" spans="1:8" hidden="1" x14ac:dyDescent="0.25">
      <c r="A28434" t="s">
        <v>26</v>
      </c>
      <c r="B28434" t="s">
        <v>9</v>
      </c>
      <c r="C28434" s="62" t="s">
        <v>69</v>
      </c>
      <c r="D28434" s="62" t="s">
        <v>148</v>
      </c>
      <c r="E28434" s="62" t="s">
        <v>148</v>
      </c>
      <c r="F28434" s="62" t="s">
        <v>25</v>
      </c>
      <c r="G28434" s="2">
        <v>-48</v>
      </c>
      <c r="H28434" t="s">
        <v>14</v>
      </c>
    </row>
    <row r="28435" spans="1:8" hidden="1" x14ac:dyDescent="0.25">
      <c r="A28435" t="s">
        <v>26</v>
      </c>
      <c r="B28435" t="s">
        <v>9</v>
      </c>
      <c r="C28435" s="62" t="s">
        <v>69</v>
      </c>
      <c r="D28435" s="62" t="s">
        <v>148</v>
      </c>
      <c r="E28435" s="62" t="s">
        <v>148</v>
      </c>
      <c r="F28435" s="62" t="s">
        <v>13</v>
      </c>
      <c r="G28435" s="2">
        <v>-31.2</v>
      </c>
      <c r="H28435" t="s">
        <v>14</v>
      </c>
    </row>
    <row r="28436" spans="1:8" hidden="1" x14ac:dyDescent="0.25">
      <c r="A28436" t="s">
        <v>26</v>
      </c>
      <c r="B28436" t="s">
        <v>9</v>
      </c>
      <c r="C28436" s="62" t="s">
        <v>69</v>
      </c>
      <c r="D28436" s="62" t="s">
        <v>148</v>
      </c>
      <c r="E28436" s="62" t="s">
        <v>148</v>
      </c>
      <c r="F28436" s="62" t="s">
        <v>13</v>
      </c>
      <c r="G28436" s="2">
        <v>-90</v>
      </c>
      <c r="H28436" t="s">
        <v>14</v>
      </c>
    </row>
    <row r="28437" spans="1:8" hidden="1" x14ac:dyDescent="0.25">
      <c r="A28437" t="s">
        <v>26</v>
      </c>
      <c r="B28437" t="s">
        <v>9</v>
      </c>
      <c r="C28437" s="62" t="s">
        <v>69</v>
      </c>
      <c r="D28437" s="62" t="s">
        <v>148</v>
      </c>
      <c r="E28437" s="62" t="s">
        <v>148</v>
      </c>
      <c r="F28437" s="62" t="s">
        <v>20</v>
      </c>
      <c r="G28437" s="2">
        <v>-72</v>
      </c>
      <c r="H28437" t="s">
        <v>14</v>
      </c>
    </row>
    <row r="28438" spans="1:8" hidden="1" x14ac:dyDescent="0.25">
      <c r="A28438" t="s">
        <v>26</v>
      </c>
      <c r="B28438" t="s">
        <v>9</v>
      </c>
      <c r="C28438" s="62" t="s">
        <v>69</v>
      </c>
      <c r="D28438" s="62" t="s">
        <v>148</v>
      </c>
      <c r="E28438" s="62" t="s">
        <v>148</v>
      </c>
      <c r="F28438" s="62" t="s">
        <v>15</v>
      </c>
      <c r="G28438" s="2">
        <v>-66</v>
      </c>
      <c r="H28438" t="s">
        <v>14</v>
      </c>
    </row>
    <row r="28439" spans="1:8" hidden="1" x14ac:dyDescent="0.25">
      <c r="A28439" t="s">
        <v>26</v>
      </c>
      <c r="B28439" t="s">
        <v>9</v>
      </c>
      <c r="C28439" s="62" t="s">
        <v>69</v>
      </c>
      <c r="D28439" s="62" t="s">
        <v>148</v>
      </c>
      <c r="E28439" s="62" t="s">
        <v>148</v>
      </c>
      <c r="F28439" s="62" t="s">
        <v>17</v>
      </c>
      <c r="G28439" s="2">
        <v>-139.19999999999999</v>
      </c>
      <c r="H28439" t="s">
        <v>14</v>
      </c>
    </row>
    <row r="28440" spans="1:8" hidden="1" x14ac:dyDescent="0.25">
      <c r="A28440" t="s">
        <v>26</v>
      </c>
      <c r="B28440" t="s">
        <v>9</v>
      </c>
      <c r="C28440" s="62" t="s">
        <v>69</v>
      </c>
      <c r="D28440" s="62" t="s">
        <v>148</v>
      </c>
      <c r="E28440" s="62" t="s">
        <v>148</v>
      </c>
      <c r="F28440" s="62" t="s">
        <v>20</v>
      </c>
      <c r="G28440" s="2">
        <v>-144</v>
      </c>
      <c r="H28440" t="s">
        <v>14</v>
      </c>
    </row>
    <row r="28441" spans="1:8" hidden="1" x14ac:dyDescent="0.25">
      <c r="A28441" t="s">
        <v>26</v>
      </c>
      <c r="B28441" t="s">
        <v>9</v>
      </c>
      <c r="C28441" s="62" t="s">
        <v>69</v>
      </c>
      <c r="D28441" s="62" t="s">
        <v>148</v>
      </c>
      <c r="E28441" s="62" t="s">
        <v>148</v>
      </c>
      <c r="F28441" s="62" t="s">
        <v>23</v>
      </c>
      <c r="G28441" s="2">
        <v>-144</v>
      </c>
      <c r="H28441" t="s">
        <v>14</v>
      </c>
    </row>
    <row r="28442" spans="1:8" hidden="1" x14ac:dyDescent="0.25">
      <c r="A28442" t="s">
        <v>26</v>
      </c>
      <c r="B28442" t="s">
        <v>9</v>
      </c>
      <c r="C28442" s="62" t="s">
        <v>69</v>
      </c>
      <c r="D28442" s="62" t="s">
        <v>148</v>
      </c>
      <c r="E28442" s="62" t="s">
        <v>148</v>
      </c>
      <c r="F28442" s="62" t="s">
        <v>13</v>
      </c>
      <c r="G28442" s="2">
        <v>-139.19999999999999</v>
      </c>
      <c r="H28442" t="s">
        <v>14</v>
      </c>
    </row>
    <row r="28443" spans="1:8" hidden="1" x14ac:dyDescent="0.25">
      <c r="A28443" t="s">
        <v>26</v>
      </c>
      <c r="B28443" t="s">
        <v>9</v>
      </c>
      <c r="C28443" s="62" t="s">
        <v>69</v>
      </c>
      <c r="D28443" s="62" t="s">
        <v>148</v>
      </c>
      <c r="E28443" s="62" t="s">
        <v>148</v>
      </c>
      <c r="F28443" s="62" t="s">
        <v>21</v>
      </c>
      <c r="G28443" s="2">
        <v>-312</v>
      </c>
      <c r="H28443" t="s">
        <v>14</v>
      </c>
    </row>
    <row r="28444" spans="1:8" hidden="1" x14ac:dyDescent="0.25">
      <c r="A28444" t="s">
        <v>26</v>
      </c>
      <c r="B28444" t="s">
        <v>9</v>
      </c>
      <c r="C28444" s="62" t="s">
        <v>69</v>
      </c>
      <c r="D28444" s="62" t="s">
        <v>148</v>
      </c>
      <c r="E28444" s="62" t="s">
        <v>148</v>
      </c>
      <c r="F28444" s="62" t="s">
        <v>17</v>
      </c>
      <c r="G28444" s="2">
        <v>-300</v>
      </c>
      <c r="H28444" t="s">
        <v>14</v>
      </c>
    </row>
    <row r="28445" spans="1:8" hidden="1" x14ac:dyDescent="0.25">
      <c r="A28445" t="s">
        <v>26</v>
      </c>
      <c r="B28445" t="s">
        <v>9</v>
      </c>
      <c r="C28445" s="62" t="s">
        <v>69</v>
      </c>
      <c r="D28445" s="62" t="s">
        <v>148</v>
      </c>
      <c r="E28445" s="62" t="s">
        <v>148</v>
      </c>
      <c r="F28445" s="62" t="s">
        <v>25</v>
      </c>
      <c r="G28445" s="2">
        <v>-312</v>
      </c>
      <c r="H28445" t="s">
        <v>14</v>
      </c>
    </row>
    <row r="28446" spans="1:8" hidden="1" x14ac:dyDescent="0.25">
      <c r="A28446" t="s">
        <v>26</v>
      </c>
      <c r="B28446" t="s">
        <v>9</v>
      </c>
      <c r="C28446" s="62" t="s">
        <v>69</v>
      </c>
      <c r="D28446" s="62" t="s">
        <v>148</v>
      </c>
      <c r="E28446" s="62" t="s">
        <v>148</v>
      </c>
      <c r="F28446" s="62" t="s">
        <v>20</v>
      </c>
      <c r="G28446" s="2">
        <v>-312</v>
      </c>
      <c r="H28446" t="s">
        <v>14</v>
      </c>
    </row>
    <row r="28447" spans="1:8" hidden="1" x14ac:dyDescent="0.25">
      <c r="A28447" t="s">
        <v>26</v>
      </c>
      <c r="B28447" t="s">
        <v>9</v>
      </c>
      <c r="C28447" s="62" t="s">
        <v>69</v>
      </c>
      <c r="D28447" s="62" t="s">
        <v>148</v>
      </c>
      <c r="E28447" s="62" t="s">
        <v>148</v>
      </c>
      <c r="F28447" s="62" t="s">
        <v>19</v>
      </c>
      <c r="G28447" s="2">
        <v>-300</v>
      </c>
      <c r="H28447" t="s">
        <v>14</v>
      </c>
    </row>
    <row r="28448" spans="1:8" hidden="1" x14ac:dyDescent="0.25">
      <c r="A28448" t="s">
        <v>26</v>
      </c>
      <c r="B28448" t="s">
        <v>9</v>
      </c>
      <c r="C28448" s="62" t="s">
        <v>69</v>
      </c>
      <c r="D28448" s="62" t="s">
        <v>148</v>
      </c>
      <c r="E28448" s="62" t="s">
        <v>148</v>
      </c>
      <c r="F28448" s="62" t="s">
        <v>18</v>
      </c>
      <c r="G28448" s="2">
        <v>-300</v>
      </c>
      <c r="H28448" t="s">
        <v>14</v>
      </c>
    </row>
    <row r="28449" spans="1:8" hidden="1" x14ac:dyDescent="0.25">
      <c r="A28449" t="s">
        <v>26</v>
      </c>
      <c r="B28449" t="s">
        <v>9</v>
      </c>
      <c r="C28449" s="62" t="s">
        <v>69</v>
      </c>
      <c r="D28449" s="62" t="s">
        <v>148</v>
      </c>
      <c r="E28449" s="62" t="s">
        <v>148</v>
      </c>
      <c r="F28449" s="62" t="s">
        <v>16</v>
      </c>
      <c r="G28449" s="2">
        <v>-300</v>
      </c>
      <c r="H28449" t="s">
        <v>14</v>
      </c>
    </row>
    <row r="28450" spans="1:8" hidden="1" x14ac:dyDescent="0.25">
      <c r="A28450" t="s">
        <v>26</v>
      </c>
      <c r="B28450" t="s">
        <v>9</v>
      </c>
      <c r="C28450" s="62" t="s">
        <v>69</v>
      </c>
      <c r="D28450" s="62" t="s">
        <v>148</v>
      </c>
      <c r="E28450" s="62" t="s">
        <v>148</v>
      </c>
      <c r="F28450" s="62" t="s">
        <v>24</v>
      </c>
      <c r="G28450" s="2">
        <v>-312</v>
      </c>
      <c r="H28450" t="s">
        <v>14</v>
      </c>
    </row>
    <row r="28451" spans="1:8" hidden="1" x14ac:dyDescent="0.25">
      <c r="A28451" t="s">
        <v>26</v>
      </c>
      <c r="B28451" t="s">
        <v>9</v>
      </c>
      <c r="C28451" s="62" t="s">
        <v>69</v>
      </c>
      <c r="D28451" s="62" t="s">
        <v>148</v>
      </c>
      <c r="E28451" s="62" t="s">
        <v>148</v>
      </c>
      <c r="F28451" s="62" t="s">
        <v>23</v>
      </c>
      <c r="G28451" s="2">
        <v>-312</v>
      </c>
      <c r="H28451" t="s">
        <v>14</v>
      </c>
    </row>
    <row r="28452" spans="1:8" hidden="1" x14ac:dyDescent="0.25">
      <c r="A28452" t="s">
        <v>26</v>
      </c>
      <c r="B28452" t="s">
        <v>9</v>
      </c>
      <c r="C28452" s="62" t="s">
        <v>69</v>
      </c>
      <c r="D28452" s="62" t="s">
        <v>148</v>
      </c>
      <c r="E28452" s="62" t="s">
        <v>148</v>
      </c>
      <c r="F28452" s="62" t="s">
        <v>22</v>
      </c>
      <c r="G28452" s="2">
        <v>-312</v>
      </c>
      <c r="H28452" t="s">
        <v>14</v>
      </c>
    </row>
    <row r="28453" spans="1:8" hidden="1" x14ac:dyDescent="0.25">
      <c r="A28453" t="s">
        <v>26</v>
      </c>
      <c r="B28453" t="s">
        <v>9</v>
      </c>
      <c r="C28453" s="62" t="s">
        <v>69</v>
      </c>
      <c r="D28453" s="62" t="s">
        <v>148</v>
      </c>
      <c r="E28453" s="62" t="s">
        <v>148</v>
      </c>
      <c r="F28453" s="62" t="s">
        <v>15</v>
      </c>
      <c r="G28453" s="2">
        <v>-300</v>
      </c>
      <c r="H28453" t="s">
        <v>14</v>
      </c>
    </row>
    <row r="28454" spans="1:8" hidden="1" x14ac:dyDescent="0.25">
      <c r="A28454" t="s">
        <v>26</v>
      </c>
      <c r="B28454" t="s">
        <v>9</v>
      </c>
      <c r="C28454" s="62" t="s">
        <v>69</v>
      </c>
      <c r="D28454" s="62" t="s">
        <v>148</v>
      </c>
      <c r="E28454" s="62" t="s">
        <v>148</v>
      </c>
      <c r="F28454" s="62" t="s">
        <v>13</v>
      </c>
      <c r="G28454" s="2">
        <v>-300</v>
      </c>
      <c r="H28454" t="s">
        <v>14</v>
      </c>
    </row>
    <row r="28455" spans="1:8" hidden="1" x14ac:dyDescent="0.25">
      <c r="A28455" t="s">
        <v>26</v>
      </c>
      <c r="B28455" t="s">
        <v>9</v>
      </c>
      <c r="C28455" s="62" t="s">
        <v>69</v>
      </c>
      <c r="D28455" s="62" t="s">
        <v>148</v>
      </c>
      <c r="E28455" s="62" t="s">
        <v>148</v>
      </c>
      <c r="F28455" s="62" t="s">
        <v>21</v>
      </c>
      <c r="G28455" s="2">
        <v>-192</v>
      </c>
      <c r="H28455" t="s">
        <v>14</v>
      </c>
    </row>
    <row r="28456" spans="1:8" hidden="1" x14ac:dyDescent="0.25">
      <c r="A28456" t="s">
        <v>26</v>
      </c>
      <c r="B28456" t="s">
        <v>9</v>
      </c>
      <c r="C28456" s="62" t="s">
        <v>69</v>
      </c>
      <c r="D28456" s="62" t="s">
        <v>148</v>
      </c>
      <c r="E28456" s="62" t="s">
        <v>148</v>
      </c>
      <c r="F28456" s="62" t="s">
        <v>17</v>
      </c>
      <c r="G28456" s="2">
        <v>-180</v>
      </c>
      <c r="H28456" t="s">
        <v>14</v>
      </c>
    </row>
    <row r="28457" spans="1:8" hidden="1" x14ac:dyDescent="0.25">
      <c r="A28457" t="s">
        <v>26</v>
      </c>
      <c r="B28457" t="s">
        <v>9</v>
      </c>
      <c r="C28457" s="62" t="s">
        <v>69</v>
      </c>
      <c r="D28457" s="62" t="s">
        <v>148</v>
      </c>
      <c r="E28457" s="62" t="s">
        <v>148</v>
      </c>
      <c r="F28457" s="62" t="s">
        <v>25</v>
      </c>
      <c r="G28457" s="2">
        <v>-192</v>
      </c>
      <c r="H28457" t="s">
        <v>14</v>
      </c>
    </row>
    <row r="28458" spans="1:8" hidden="1" x14ac:dyDescent="0.25">
      <c r="A28458" t="s">
        <v>26</v>
      </c>
      <c r="B28458" t="s">
        <v>9</v>
      </c>
      <c r="C28458" s="62" t="s">
        <v>69</v>
      </c>
      <c r="D28458" s="62" t="s">
        <v>148</v>
      </c>
      <c r="E28458" s="62" t="s">
        <v>148</v>
      </c>
      <c r="F28458" s="62" t="s">
        <v>20</v>
      </c>
      <c r="G28458" s="2">
        <v>-192</v>
      </c>
      <c r="H28458" t="s">
        <v>14</v>
      </c>
    </row>
    <row r="28459" spans="1:8" hidden="1" x14ac:dyDescent="0.25">
      <c r="A28459" t="s">
        <v>26</v>
      </c>
      <c r="B28459" t="s">
        <v>9</v>
      </c>
      <c r="C28459" s="62" t="s">
        <v>69</v>
      </c>
      <c r="D28459" s="62" t="s">
        <v>148</v>
      </c>
      <c r="E28459" s="62" t="s">
        <v>148</v>
      </c>
      <c r="F28459" s="62" t="s">
        <v>19</v>
      </c>
      <c r="G28459" s="2">
        <v>-180</v>
      </c>
      <c r="H28459" t="s">
        <v>14</v>
      </c>
    </row>
    <row r="28460" spans="1:8" hidden="1" x14ac:dyDescent="0.25">
      <c r="A28460" t="s">
        <v>26</v>
      </c>
      <c r="B28460" t="s">
        <v>9</v>
      </c>
      <c r="C28460" s="62" t="s">
        <v>69</v>
      </c>
      <c r="D28460" s="62" t="s">
        <v>148</v>
      </c>
      <c r="E28460" s="62" t="s">
        <v>148</v>
      </c>
      <c r="F28460" s="62" t="s">
        <v>18</v>
      </c>
      <c r="G28460" s="2">
        <v>-180</v>
      </c>
      <c r="H28460" t="s">
        <v>14</v>
      </c>
    </row>
    <row r="28461" spans="1:8" hidden="1" x14ac:dyDescent="0.25">
      <c r="A28461" t="s">
        <v>26</v>
      </c>
      <c r="B28461" t="s">
        <v>9</v>
      </c>
      <c r="C28461" s="62" t="s">
        <v>69</v>
      </c>
      <c r="D28461" s="62" t="s">
        <v>148</v>
      </c>
      <c r="E28461" s="62" t="s">
        <v>148</v>
      </c>
      <c r="F28461" s="62" t="s">
        <v>16</v>
      </c>
      <c r="G28461" s="2">
        <v>-180</v>
      </c>
      <c r="H28461" t="s">
        <v>14</v>
      </c>
    </row>
    <row r="28462" spans="1:8" hidden="1" x14ac:dyDescent="0.25">
      <c r="A28462" t="s">
        <v>26</v>
      </c>
      <c r="B28462" t="s">
        <v>9</v>
      </c>
      <c r="C28462" s="62" t="s">
        <v>69</v>
      </c>
      <c r="D28462" s="62" t="s">
        <v>148</v>
      </c>
      <c r="E28462" s="62" t="s">
        <v>148</v>
      </c>
      <c r="F28462" s="62" t="s">
        <v>24</v>
      </c>
      <c r="G28462" s="2">
        <v>-192</v>
      </c>
      <c r="H28462" t="s">
        <v>14</v>
      </c>
    </row>
    <row r="28463" spans="1:8" hidden="1" x14ac:dyDescent="0.25">
      <c r="A28463" t="s">
        <v>26</v>
      </c>
      <c r="B28463" t="s">
        <v>9</v>
      </c>
      <c r="C28463" s="62" t="s">
        <v>69</v>
      </c>
      <c r="D28463" s="62" t="s">
        <v>148</v>
      </c>
      <c r="E28463" s="62" t="s">
        <v>148</v>
      </c>
      <c r="F28463" s="62" t="s">
        <v>23</v>
      </c>
      <c r="G28463" s="2">
        <v>-192</v>
      </c>
      <c r="H28463" t="s">
        <v>14</v>
      </c>
    </row>
    <row r="28464" spans="1:8" hidden="1" x14ac:dyDescent="0.25">
      <c r="A28464" t="s">
        <v>26</v>
      </c>
      <c r="B28464" t="s">
        <v>9</v>
      </c>
      <c r="C28464" s="62" t="s">
        <v>69</v>
      </c>
      <c r="D28464" s="62" t="s">
        <v>148</v>
      </c>
      <c r="E28464" s="62" t="s">
        <v>148</v>
      </c>
      <c r="F28464" s="62" t="s">
        <v>22</v>
      </c>
      <c r="G28464" s="2">
        <v>-192</v>
      </c>
      <c r="H28464" t="s">
        <v>14</v>
      </c>
    </row>
    <row r="28465" spans="1:8" hidden="1" x14ac:dyDescent="0.25">
      <c r="A28465" t="s">
        <v>26</v>
      </c>
      <c r="B28465" t="s">
        <v>9</v>
      </c>
      <c r="C28465" s="62" t="s">
        <v>69</v>
      </c>
      <c r="D28465" s="62" t="s">
        <v>148</v>
      </c>
      <c r="E28465" s="62" t="s">
        <v>148</v>
      </c>
      <c r="F28465" s="62" t="s">
        <v>15</v>
      </c>
      <c r="G28465" s="2">
        <v>-180</v>
      </c>
      <c r="H28465" t="s">
        <v>14</v>
      </c>
    </row>
    <row r="28466" spans="1:8" hidden="1" x14ac:dyDescent="0.25">
      <c r="A28466" t="s">
        <v>26</v>
      </c>
      <c r="B28466" t="s">
        <v>9</v>
      </c>
      <c r="C28466" s="62" t="s">
        <v>69</v>
      </c>
      <c r="D28466" s="62" t="s">
        <v>148</v>
      </c>
      <c r="E28466" s="62" t="s">
        <v>148</v>
      </c>
      <c r="F28466" s="62" t="s">
        <v>13</v>
      </c>
      <c r="G28466" s="2">
        <v>-180</v>
      </c>
      <c r="H28466" t="s">
        <v>14</v>
      </c>
    </row>
    <row r="28467" spans="1:8" hidden="1" x14ac:dyDescent="0.25">
      <c r="A28467" t="s">
        <v>26</v>
      </c>
      <c r="B28467" t="s">
        <v>9</v>
      </c>
      <c r="C28467" s="62" t="s">
        <v>69</v>
      </c>
      <c r="D28467" s="62" t="s">
        <v>148</v>
      </c>
      <c r="E28467" s="62" t="s">
        <v>148</v>
      </c>
      <c r="F28467" s="62" t="s">
        <v>17</v>
      </c>
      <c r="G28467" s="2">
        <v>-360</v>
      </c>
      <c r="H28467" t="s">
        <v>14</v>
      </c>
    </row>
    <row r="28468" spans="1:8" hidden="1" x14ac:dyDescent="0.25">
      <c r="A28468" t="s">
        <v>26</v>
      </c>
      <c r="B28468" t="s">
        <v>9</v>
      </c>
      <c r="C28468" s="62" t="s">
        <v>69</v>
      </c>
      <c r="D28468" s="62" t="s">
        <v>148</v>
      </c>
      <c r="E28468" s="62" t="s">
        <v>148</v>
      </c>
      <c r="F28468" s="62" t="s">
        <v>20</v>
      </c>
      <c r="G28468" s="2">
        <v>-396</v>
      </c>
      <c r="H28468" t="s">
        <v>14</v>
      </c>
    </row>
    <row r="28469" spans="1:8" hidden="1" x14ac:dyDescent="0.25">
      <c r="A28469" t="s">
        <v>26</v>
      </c>
      <c r="B28469" t="s">
        <v>9</v>
      </c>
      <c r="C28469" s="62" t="s">
        <v>69</v>
      </c>
      <c r="D28469" s="62" t="s">
        <v>148</v>
      </c>
      <c r="E28469" s="62" t="s">
        <v>148</v>
      </c>
      <c r="F28469" s="62" t="s">
        <v>23</v>
      </c>
      <c r="G28469" s="2">
        <v>-396</v>
      </c>
      <c r="H28469" t="s">
        <v>14</v>
      </c>
    </row>
    <row r="28470" spans="1:8" hidden="1" x14ac:dyDescent="0.25">
      <c r="A28470" t="s">
        <v>26</v>
      </c>
      <c r="B28470" t="s">
        <v>9</v>
      </c>
      <c r="C28470" s="62" t="s">
        <v>69</v>
      </c>
      <c r="D28470" s="62" t="s">
        <v>148</v>
      </c>
      <c r="E28470" s="62" t="s">
        <v>148</v>
      </c>
      <c r="F28470" s="62" t="s">
        <v>13</v>
      </c>
      <c r="G28470" s="2">
        <v>-360</v>
      </c>
      <c r="H28470" t="s">
        <v>14</v>
      </c>
    </row>
    <row r="28471" spans="1:8" hidden="1" x14ac:dyDescent="0.25">
      <c r="A28471" t="s">
        <v>26</v>
      </c>
      <c r="B28471" t="s">
        <v>9</v>
      </c>
      <c r="C28471" s="62" t="s">
        <v>69</v>
      </c>
      <c r="D28471" s="62" t="s">
        <v>148</v>
      </c>
      <c r="E28471" s="62" t="s">
        <v>148</v>
      </c>
      <c r="F28471" s="62" t="s">
        <v>21</v>
      </c>
      <c r="G28471" s="2">
        <v>-54</v>
      </c>
      <c r="H28471" t="s">
        <v>14</v>
      </c>
    </row>
    <row r="28472" spans="1:8" hidden="1" x14ac:dyDescent="0.25">
      <c r="A28472" t="s">
        <v>26</v>
      </c>
      <c r="B28472" t="s">
        <v>9</v>
      </c>
      <c r="C28472" s="62" t="s">
        <v>69</v>
      </c>
      <c r="D28472" s="62" t="s">
        <v>148</v>
      </c>
      <c r="E28472" s="62" t="s">
        <v>148</v>
      </c>
      <c r="F28472" s="62" t="s">
        <v>13</v>
      </c>
      <c r="G28472" s="2">
        <v>-75</v>
      </c>
      <c r="H28472" t="s">
        <v>14</v>
      </c>
    </row>
    <row r="28473" spans="1:8" hidden="1" x14ac:dyDescent="0.25">
      <c r="A28473" t="s">
        <v>26</v>
      </c>
      <c r="B28473" t="s">
        <v>9</v>
      </c>
      <c r="C28473" s="62" t="s">
        <v>69</v>
      </c>
      <c r="D28473" s="62" t="s">
        <v>148</v>
      </c>
      <c r="E28473" s="62" t="s">
        <v>148</v>
      </c>
      <c r="F28473" s="62" t="s">
        <v>21</v>
      </c>
      <c r="G28473" s="2">
        <v>-468</v>
      </c>
      <c r="H28473" t="s">
        <v>14</v>
      </c>
    </row>
    <row r="28474" spans="1:8" hidden="1" x14ac:dyDescent="0.25">
      <c r="A28474" t="s">
        <v>26</v>
      </c>
      <c r="B28474" t="s">
        <v>9</v>
      </c>
      <c r="C28474" s="62" t="s">
        <v>69</v>
      </c>
      <c r="D28474" s="62" t="s">
        <v>148</v>
      </c>
      <c r="E28474" s="62" t="s">
        <v>148</v>
      </c>
      <c r="F28474" s="62" t="s">
        <v>17</v>
      </c>
      <c r="G28474" s="2">
        <v>-456</v>
      </c>
      <c r="H28474" t="s">
        <v>14</v>
      </c>
    </row>
    <row r="28475" spans="1:8" hidden="1" x14ac:dyDescent="0.25">
      <c r="A28475" t="s">
        <v>26</v>
      </c>
      <c r="B28475" t="s">
        <v>9</v>
      </c>
      <c r="C28475" s="62" t="s">
        <v>69</v>
      </c>
      <c r="D28475" s="62" t="s">
        <v>148</v>
      </c>
      <c r="E28475" s="62" t="s">
        <v>148</v>
      </c>
      <c r="F28475" s="62" t="s">
        <v>25</v>
      </c>
      <c r="G28475" s="2">
        <v>-468</v>
      </c>
      <c r="H28475" t="s">
        <v>14</v>
      </c>
    </row>
    <row r="28476" spans="1:8" hidden="1" x14ac:dyDescent="0.25">
      <c r="A28476" t="s">
        <v>26</v>
      </c>
      <c r="B28476" t="s">
        <v>9</v>
      </c>
      <c r="C28476" s="62" t="s">
        <v>69</v>
      </c>
      <c r="D28476" s="62" t="s">
        <v>148</v>
      </c>
      <c r="E28476" s="62" t="s">
        <v>148</v>
      </c>
      <c r="F28476" s="62" t="s">
        <v>20</v>
      </c>
      <c r="G28476" s="2">
        <v>-468</v>
      </c>
      <c r="H28476" t="s">
        <v>14</v>
      </c>
    </row>
    <row r="28477" spans="1:8" hidden="1" x14ac:dyDescent="0.25">
      <c r="A28477" t="s">
        <v>26</v>
      </c>
      <c r="B28477" t="s">
        <v>9</v>
      </c>
      <c r="C28477" s="62" t="s">
        <v>69</v>
      </c>
      <c r="D28477" s="62" t="s">
        <v>148</v>
      </c>
      <c r="E28477" s="62" t="s">
        <v>148</v>
      </c>
      <c r="F28477" s="62" t="s">
        <v>19</v>
      </c>
      <c r="G28477" s="2">
        <v>-456</v>
      </c>
      <c r="H28477" t="s">
        <v>14</v>
      </c>
    </row>
    <row r="28478" spans="1:8" hidden="1" x14ac:dyDescent="0.25">
      <c r="A28478" t="s">
        <v>26</v>
      </c>
      <c r="B28478" t="s">
        <v>9</v>
      </c>
      <c r="C28478" s="62" t="s">
        <v>69</v>
      </c>
      <c r="D28478" s="62" t="s">
        <v>148</v>
      </c>
      <c r="E28478" s="62" t="s">
        <v>148</v>
      </c>
      <c r="F28478" s="62" t="s">
        <v>18</v>
      </c>
      <c r="G28478" s="2">
        <v>-456</v>
      </c>
      <c r="H28478" t="s">
        <v>14</v>
      </c>
    </row>
    <row r="28479" spans="1:8" hidden="1" x14ac:dyDescent="0.25">
      <c r="A28479" t="s">
        <v>26</v>
      </c>
      <c r="B28479" t="s">
        <v>9</v>
      </c>
      <c r="C28479" s="62" t="s">
        <v>69</v>
      </c>
      <c r="D28479" s="62" t="s">
        <v>148</v>
      </c>
      <c r="E28479" s="62" t="s">
        <v>148</v>
      </c>
      <c r="F28479" s="62" t="s">
        <v>16</v>
      </c>
      <c r="G28479" s="2">
        <v>-456</v>
      </c>
      <c r="H28479" t="s">
        <v>14</v>
      </c>
    </row>
    <row r="28480" spans="1:8" hidden="1" x14ac:dyDescent="0.25">
      <c r="A28480" t="s">
        <v>26</v>
      </c>
      <c r="B28480" t="s">
        <v>9</v>
      </c>
      <c r="C28480" s="62" t="s">
        <v>69</v>
      </c>
      <c r="D28480" s="62" t="s">
        <v>148</v>
      </c>
      <c r="E28480" s="62" t="s">
        <v>148</v>
      </c>
      <c r="F28480" s="62" t="s">
        <v>24</v>
      </c>
      <c r="G28480" s="2">
        <v>-468</v>
      </c>
      <c r="H28480" t="s">
        <v>14</v>
      </c>
    </row>
    <row r="28481" spans="1:8" hidden="1" x14ac:dyDescent="0.25">
      <c r="A28481" t="s">
        <v>26</v>
      </c>
      <c r="B28481" t="s">
        <v>9</v>
      </c>
      <c r="C28481" s="62" t="s">
        <v>69</v>
      </c>
      <c r="D28481" s="62" t="s">
        <v>148</v>
      </c>
      <c r="E28481" s="62" t="s">
        <v>148</v>
      </c>
      <c r="F28481" s="62" t="s">
        <v>23</v>
      </c>
      <c r="G28481" s="2">
        <v>-468</v>
      </c>
      <c r="H28481" t="s">
        <v>14</v>
      </c>
    </row>
    <row r="28482" spans="1:8" hidden="1" x14ac:dyDescent="0.25">
      <c r="A28482" t="s">
        <v>26</v>
      </c>
      <c r="B28482" t="s">
        <v>9</v>
      </c>
      <c r="C28482" s="62" t="s">
        <v>69</v>
      </c>
      <c r="D28482" s="62" t="s">
        <v>148</v>
      </c>
      <c r="E28482" s="62" t="s">
        <v>148</v>
      </c>
      <c r="F28482" s="62" t="s">
        <v>22</v>
      </c>
      <c r="G28482" s="2">
        <v>-468</v>
      </c>
      <c r="H28482" t="s">
        <v>14</v>
      </c>
    </row>
    <row r="28483" spans="1:8" hidden="1" x14ac:dyDescent="0.25">
      <c r="A28483" t="s">
        <v>26</v>
      </c>
      <c r="B28483" t="s">
        <v>9</v>
      </c>
      <c r="C28483" s="62" t="s">
        <v>69</v>
      </c>
      <c r="D28483" s="62" t="s">
        <v>148</v>
      </c>
      <c r="E28483" s="62" t="s">
        <v>148</v>
      </c>
      <c r="F28483" s="62" t="s">
        <v>15</v>
      </c>
      <c r="G28483" s="2">
        <v>-456</v>
      </c>
      <c r="H28483" t="s">
        <v>14</v>
      </c>
    </row>
    <row r="28484" spans="1:8" hidden="1" x14ac:dyDescent="0.25">
      <c r="A28484" t="s">
        <v>26</v>
      </c>
      <c r="B28484" t="s">
        <v>9</v>
      </c>
      <c r="C28484" s="62" t="s">
        <v>69</v>
      </c>
      <c r="D28484" s="62" t="s">
        <v>148</v>
      </c>
      <c r="E28484" s="62" t="s">
        <v>148</v>
      </c>
      <c r="F28484" s="62" t="s">
        <v>13</v>
      </c>
      <c r="G28484" s="2">
        <v>-456</v>
      </c>
      <c r="H28484" t="s">
        <v>14</v>
      </c>
    </row>
    <row r="28485" spans="1:8" hidden="1" x14ac:dyDescent="0.25">
      <c r="A28485" t="s">
        <v>26</v>
      </c>
      <c r="B28485" t="s">
        <v>9</v>
      </c>
      <c r="C28485" s="62" t="s">
        <v>69</v>
      </c>
      <c r="D28485" s="62" t="s">
        <v>148</v>
      </c>
      <c r="E28485" s="62" t="s">
        <v>148</v>
      </c>
      <c r="F28485" s="62" t="s">
        <v>21</v>
      </c>
      <c r="G28485" s="2">
        <v>-184.79999999999998</v>
      </c>
      <c r="H28485" t="s">
        <v>14</v>
      </c>
    </row>
    <row r="28486" spans="1:8" hidden="1" x14ac:dyDescent="0.25">
      <c r="A28486" t="s">
        <v>26</v>
      </c>
      <c r="B28486" t="s">
        <v>9</v>
      </c>
      <c r="C28486" s="62" t="s">
        <v>69</v>
      </c>
      <c r="D28486" s="62" t="s">
        <v>148</v>
      </c>
      <c r="E28486" s="62" t="s">
        <v>148</v>
      </c>
      <c r="F28486" s="62" t="s">
        <v>17</v>
      </c>
      <c r="G28486" s="2">
        <v>-165</v>
      </c>
      <c r="H28486" t="s">
        <v>14</v>
      </c>
    </row>
    <row r="28487" spans="1:8" hidden="1" x14ac:dyDescent="0.25">
      <c r="A28487" t="s">
        <v>26</v>
      </c>
      <c r="B28487" t="s">
        <v>9</v>
      </c>
      <c r="C28487" s="62" t="s">
        <v>69</v>
      </c>
      <c r="D28487" s="62" t="s">
        <v>148</v>
      </c>
      <c r="E28487" s="62" t="s">
        <v>148</v>
      </c>
      <c r="F28487" s="62" t="s">
        <v>25</v>
      </c>
      <c r="G28487" s="2">
        <v>-184.79999999999998</v>
      </c>
      <c r="H28487" t="s">
        <v>14</v>
      </c>
    </row>
    <row r="28488" spans="1:8" hidden="1" x14ac:dyDescent="0.25">
      <c r="A28488" t="s">
        <v>26</v>
      </c>
      <c r="B28488" t="s">
        <v>9</v>
      </c>
      <c r="C28488" s="62" t="s">
        <v>69</v>
      </c>
      <c r="D28488" s="62" t="s">
        <v>148</v>
      </c>
      <c r="E28488" s="62" t="s">
        <v>148</v>
      </c>
      <c r="F28488" s="62" t="s">
        <v>20</v>
      </c>
      <c r="G28488" s="2">
        <v>-184.79999999999998</v>
      </c>
      <c r="H28488" t="s">
        <v>14</v>
      </c>
    </row>
    <row r="28489" spans="1:8" hidden="1" x14ac:dyDescent="0.25">
      <c r="A28489" t="s">
        <v>26</v>
      </c>
      <c r="B28489" t="s">
        <v>9</v>
      </c>
      <c r="C28489" s="62" t="s">
        <v>69</v>
      </c>
      <c r="D28489" s="62" t="s">
        <v>148</v>
      </c>
      <c r="E28489" s="62" t="s">
        <v>148</v>
      </c>
      <c r="F28489" s="62" t="s">
        <v>19</v>
      </c>
      <c r="G28489" s="2">
        <v>-165</v>
      </c>
      <c r="H28489" t="s">
        <v>14</v>
      </c>
    </row>
    <row r="28490" spans="1:8" hidden="1" x14ac:dyDescent="0.25">
      <c r="A28490" t="s">
        <v>26</v>
      </c>
      <c r="B28490" t="s">
        <v>9</v>
      </c>
      <c r="C28490" s="62" t="s">
        <v>69</v>
      </c>
      <c r="D28490" s="62" t="s">
        <v>148</v>
      </c>
      <c r="E28490" s="62" t="s">
        <v>148</v>
      </c>
      <c r="F28490" s="62" t="s">
        <v>18</v>
      </c>
      <c r="G28490" s="2">
        <v>-165</v>
      </c>
      <c r="H28490" t="s">
        <v>14</v>
      </c>
    </row>
    <row r="28491" spans="1:8" hidden="1" x14ac:dyDescent="0.25">
      <c r="A28491" t="s">
        <v>26</v>
      </c>
      <c r="B28491" t="s">
        <v>9</v>
      </c>
      <c r="C28491" s="62" t="s">
        <v>69</v>
      </c>
      <c r="D28491" s="62" t="s">
        <v>148</v>
      </c>
      <c r="E28491" s="62" t="s">
        <v>148</v>
      </c>
      <c r="F28491" s="62" t="s">
        <v>16</v>
      </c>
      <c r="G28491" s="2">
        <v>-165</v>
      </c>
      <c r="H28491" t="s">
        <v>14</v>
      </c>
    </row>
    <row r="28492" spans="1:8" hidden="1" x14ac:dyDescent="0.25">
      <c r="A28492" t="s">
        <v>26</v>
      </c>
      <c r="B28492" t="s">
        <v>9</v>
      </c>
      <c r="C28492" s="62" t="s">
        <v>69</v>
      </c>
      <c r="D28492" s="62" t="s">
        <v>148</v>
      </c>
      <c r="E28492" s="62" t="s">
        <v>148</v>
      </c>
      <c r="F28492" s="62" t="s">
        <v>24</v>
      </c>
      <c r="G28492" s="2">
        <v>-184.79999999999998</v>
      </c>
      <c r="H28492" t="s">
        <v>14</v>
      </c>
    </row>
    <row r="28493" spans="1:8" hidden="1" x14ac:dyDescent="0.25">
      <c r="A28493" t="s">
        <v>26</v>
      </c>
      <c r="B28493" t="s">
        <v>9</v>
      </c>
      <c r="C28493" s="62" t="s">
        <v>69</v>
      </c>
      <c r="D28493" s="62" t="s">
        <v>148</v>
      </c>
      <c r="E28493" s="62" t="s">
        <v>148</v>
      </c>
      <c r="F28493" s="62" t="s">
        <v>23</v>
      </c>
      <c r="G28493" s="2">
        <v>-184.79999999999998</v>
      </c>
      <c r="H28493" t="s">
        <v>14</v>
      </c>
    </row>
    <row r="28494" spans="1:8" hidden="1" x14ac:dyDescent="0.25">
      <c r="A28494" t="s">
        <v>26</v>
      </c>
      <c r="B28494" t="s">
        <v>9</v>
      </c>
      <c r="C28494" s="62" t="s">
        <v>69</v>
      </c>
      <c r="D28494" s="62" t="s">
        <v>148</v>
      </c>
      <c r="E28494" s="62" t="s">
        <v>148</v>
      </c>
      <c r="F28494" s="62" t="s">
        <v>22</v>
      </c>
      <c r="G28494" s="2">
        <v>-184.79999999999998</v>
      </c>
      <c r="H28494" t="s">
        <v>14</v>
      </c>
    </row>
    <row r="28495" spans="1:8" hidden="1" x14ac:dyDescent="0.25">
      <c r="A28495" t="s">
        <v>26</v>
      </c>
      <c r="B28495" t="s">
        <v>9</v>
      </c>
      <c r="C28495" s="62" t="s">
        <v>69</v>
      </c>
      <c r="D28495" s="62" t="s">
        <v>148</v>
      </c>
      <c r="E28495" s="62" t="s">
        <v>148</v>
      </c>
      <c r="F28495" s="62" t="s">
        <v>15</v>
      </c>
      <c r="G28495" s="2">
        <v>-165</v>
      </c>
      <c r="H28495" t="s">
        <v>14</v>
      </c>
    </row>
    <row r="28496" spans="1:8" hidden="1" x14ac:dyDescent="0.25">
      <c r="A28496" t="s">
        <v>26</v>
      </c>
      <c r="B28496" t="s">
        <v>9</v>
      </c>
      <c r="C28496" s="62" t="s">
        <v>69</v>
      </c>
      <c r="D28496" s="62" t="s">
        <v>148</v>
      </c>
      <c r="E28496" s="62" t="s">
        <v>148</v>
      </c>
      <c r="F28496" s="62" t="s">
        <v>13</v>
      </c>
      <c r="G28496" s="2">
        <v>-165</v>
      </c>
      <c r="H28496" t="s">
        <v>14</v>
      </c>
    </row>
    <row r="28497" spans="1:8" hidden="1" x14ac:dyDescent="0.25">
      <c r="A28497" t="s">
        <v>26</v>
      </c>
      <c r="B28497" t="s">
        <v>9</v>
      </c>
      <c r="C28497" s="62" t="s">
        <v>69</v>
      </c>
      <c r="D28497" s="62" t="s">
        <v>148</v>
      </c>
      <c r="E28497" s="62" t="s">
        <v>148</v>
      </c>
      <c r="F28497" s="62" t="s">
        <v>21</v>
      </c>
      <c r="G28497" s="2">
        <v>-180</v>
      </c>
      <c r="H28497" t="s">
        <v>14</v>
      </c>
    </row>
    <row r="28498" spans="1:8" hidden="1" x14ac:dyDescent="0.25">
      <c r="A28498" t="s">
        <v>26</v>
      </c>
      <c r="B28498" t="s">
        <v>9</v>
      </c>
      <c r="C28498" s="62" t="s">
        <v>69</v>
      </c>
      <c r="D28498" s="62" t="s">
        <v>148</v>
      </c>
      <c r="E28498" s="62" t="s">
        <v>148</v>
      </c>
      <c r="F28498" s="62" t="s">
        <v>17</v>
      </c>
      <c r="G28498" s="2">
        <v>-150</v>
      </c>
      <c r="H28498" t="s">
        <v>14</v>
      </c>
    </row>
    <row r="28499" spans="1:8" hidden="1" x14ac:dyDescent="0.25">
      <c r="A28499" t="s">
        <v>26</v>
      </c>
      <c r="B28499" t="s">
        <v>9</v>
      </c>
      <c r="C28499" s="62" t="s">
        <v>69</v>
      </c>
      <c r="D28499" s="62" t="s">
        <v>148</v>
      </c>
      <c r="E28499" s="62" t="s">
        <v>148</v>
      </c>
      <c r="F28499" s="62" t="s">
        <v>25</v>
      </c>
      <c r="G28499" s="2">
        <v>-180</v>
      </c>
      <c r="H28499" t="s">
        <v>14</v>
      </c>
    </row>
    <row r="28500" spans="1:8" hidden="1" x14ac:dyDescent="0.25">
      <c r="A28500" t="s">
        <v>26</v>
      </c>
      <c r="B28500" t="s">
        <v>9</v>
      </c>
      <c r="C28500" s="62" t="s">
        <v>69</v>
      </c>
      <c r="D28500" s="62" t="s">
        <v>148</v>
      </c>
      <c r="E28500" s="62" t="s">
        <v>148</v>
      </c>
      <c r="F28500" s="62" t="s">
        <v>20</v>
      </c>
      <c r="G28500" s="2">
        <v>-180</v>
      </c>
      <c r="H28500" t="s">
        <v>14</v>
      </c>
    </row>
    <row r="28501" spans="1:8" hidden="1" x14ac:dyDescent="0.25">
      <c r="A28501" t="s">
        <v>26</v>
      </c>
      <c r="B28501" t="s">
        <v>9</v>
      </c>
      <c r="C28501" s="62" t="s">
        <v>69</v>
      </c>
      <c r="D28501" s="62" t="s">
        <v>148</v>
      </c>
      <c r="E28501" s="62" t="s">
        <v>148</v>
      </c>
      <c r="F28501" s="62" t="s">
        <v>19</v>
      </c>
      <c r="G28501" s="2">
        <v>-150</v>
      </c>
      <c r="H28501" t="s">
        <v>14</v>
      </c>
    </row>
    <row r="28502" spans="1:8" hidden="1" x14ac:dyDescent="0.25">
      <c r="A28502" t="s">
        <v>26</v>
      </c>
      <c r="B28502" t="s">
        <v>9</v>
      </c>
      <c r="C28502" s="62" t="s">
        <v>69</v>
      </c>
      <c r="D28502" s="62" t="s">
        <v>148</v>
      </c>
      <c r="E28502" s="62" t="s">
        <v>148</v>
      </c>
      <c r="F28502" s="62" t="s">
        <v>18</v>
      </c>
      <c r="G28502" s="2">
        <v>-150</v>
      </c>
      <c r="H28502" t="s">
        <v>14</v>
      </c>
    </row>
    <row r="28503" spans="1:8" hidden="1" x14ac:dyDescent="0.25">
      <c r="A28503" t="s">
        <v>26</v>
      </c>
      <c r="B28503" t="s">
        <v>9</v>
      </c>
      <c r="C28503" s="62" t="s">
        <v>69</v>
      </c>
      <c r="D28503" s="62" t="s">
        <v>148</v>
      </c>
      <c r="E28503" s="62" t="s">
        <v>148</v>
      </c>
      <c r="F28503" s="62" t="s">
        <v>16</v>
      </c>
      <c r="G28503" s="2">
        <v>-150</v>
      </c>
      <c r="H28503" t="s">
        <v>14</v>
      </c>
    </row>
    <row r="28504" spans="1:8" hidden="1" x14ac:dyDescent="0.25">
      <c r="A28504" t="s">
        <v>26</v>
      </c>
      <c r="B28504" t="s">
        <v>9</v>
      </c>
      <c r="C28504" s="62" t="s">
        <v>69</v>
      </c>
      <c r="D28504" s="62" t="s">
        <v>148</v>
      </c>
      <c r="E28504" s="62" t="s">
        <v>148</v>
      </c>
      <c r="F28504" s="62" t="s">
        <v>24</v>
      </c>
      <c r="G28504" s="2">
        <v>-180</v>
      </c>
      <c r="H28504" t="s">
        <v>14</v>
      </c>
    </row>
    <row r="28505" spans="1:8" hidden="1" x14ac:dyDescent="0.25">
      <c r="A28505" t="s">
        <v>26</v>
      </c>
      <c r="B28505" t="s">
        <v>9</v>
      </c>
      <c r="C28505" s="62" t="s">
        <v>69</v>
      </c>
      <c r="D28505" s="62" t="s">
        <v>148</v>
      </c>
      <c r="E28505" s="62" t="s">
        <v>148</v>
      </c>
      <c r="F28505" s="62" t="s">
        <v>23</v>
      </c>
      <c r="G28505" s="2">
        <v>-180</v>
      </c>
      <c r="H28505" t="s">
        <v>14</v>
      </c>
    </row>
    <row r="28506" spans="1:8" hidden="1" x14ac:dyDescent="0.25">
      <c r="A28506" t="s">
        <v>26</v>
      </c>
      <c r="B28506" t="s">
        <v>9</v>
      </c>
      <c r="C28506" s="62" t="s">
        <v>69</v>
      </c>
      <c r="D28506" s="62" t="s">
        <v>148</v>
      </c>
      <c r="E28506" s="62" t="s">
        <v>148</v>
      </c>
      <c r="F28506" s="62" t="s">
        <v>22</v>
      </c>
      <c r="G28506" s="2">
        <v>-180</v>
      </c>
      <c r="H28506" t="s">
        <v>14</v>
      </c>
    </row>
    <row r="28507" spans="1:8" hidden="1" x14ac:dyDescent="0.25">
      <c r="A28507" t="s">
        <v>26</v>
      </c>
      <c r="B28507" t="s">
        <v>9</v>
      </c>
      <c r="C28507" s="62" t="s">
        <v>69</v>
      </c>
      <c r="D28507" s="62" t="s">
        <v>148</v>
      </c>
      <c r="E28507" s="62" t="s">
        <v>148</v>
      </c>
      <c r="F28507" s="62" t="s">
        <v>15</v>
      </c>
      <c r="G28507" s="2">
        <v>-150</v>
      </c>
      <c r="H28507" t="s">
        <v>14</v>
      </c>
    </row>
    <row r="28508" spans="1:8" hidden="1" x14ac:dyDescent="0.25">
      <c r="A28508" t="s">
        <v>26</v>
      </c>
      <c r="B28508" t="s">
        <v>9</v>
      </c>
      <c r="C28508" s="62" t="s">
        <v>69</v>
      </c>
      <c r="D28508" s="62" t="s">
        <v>148</v>
      </c>
      <c r="E28508" s="62" t="s">
        <v>148</v>
      </c>
      <c r="F28508" s="62" t="s">
        <v>13</v>
      </c>
      <c r="G28508" s="2">
        <v>-150</v>
      </c>
      <c r="H28508" t="s">
        <v>14</v>
      </c>
    </row>
    <row r="28509" spans="1:8" hidden="1" x14ac:dyDescent="0.25">
      <c r="A28509" t="s">
        <v>26</v>
      </c>
      <c r="B28509" t="s">
        <v>9</v>
      </c>
      <c r="C28509" s="62" t="s">
        <v>69</v>
      </c>
      <c r="D28509" s="62" t="s">
        <v>148</v>
      </c>
      <c r="E28509" s="62" t="s">
        <v>148</v>
      </c>
      <c r="F28509" s="62" t="s">
        <v>21</v>
      </c>
      <c r="G28509" s="2">
        <v>-57.599999999999994</v>
      </c>
      <c r="H28509" t="s">
        <v>14</v>
      </c>
    </row>
    <row r="28510" spans="1:8" hidden="1" x14ac:dyDescent="0.25">
      <c r="A28510" t="s">
        <v>26</v>
      </c>
      <c r="B28510" t="s">
        <v>9</v>
      </c>
      <c r="C28510" s="62" t="s">
        <v>69</v>
      </c>
      <c r="D28510" s="62" t="s">
        <v>148</v>
      </c>
      <c r="E28510" s="62" t="s">
        <v>148</v>
      </c>
      <c r="F28510" s="62" t="s">
        <v>17</v>
      </c>
      <c r="G28510" s="2">
        <v>-54</v>
      </c>
      <c r="H28510" t="s">
        <v>14</v>
      </c>
    </row>
    <row r="28511" spans="1:8" hidden="1" x14ac:dyDescent="0.25">
      <c r="A28511" t="s">
        <v>26</v>
      </c>
      <c r="B28511" t="s">
        <v>9</v>
      </c>
      <c r="C28511" s="62" t="s">
        <v>69</v>
      </c>
      <c r="D28511" s="62" t="s">
        <v>148</v>
      </c>
      <c r="E28511" s="62" t="s">
        <v>148</v>
      </c>
      <c r="F28511" s="62" t="s">
        <v>25</v>
      </c>
      <c r="G28511" s="2">
        <v>-57.599999999999994</v>
      </c>
      <c r="H28511" t="s">
        <v>14</v>
      </c>
    </row>
    <row r="28512" spans="1:8" hidden="1" x14ac:dyDescent="0.25">
      <c r="A28512" t="s">
        <v>26</v>
      </c>
      <c r="B28512" t="s">
        <v>9</v>
      </c>
      <c r="C28512" s="62" t="s">
        <v>69</v>
      </c>
      <c r="D28512" s="62" t="s">
        <v>148</v>
      </c>
      <c r="E28512" s="62" t="s">
        <v>148</v>
      </c>
      <c r="F28512" s="62" t="s">
        <v>20</v>
      </c>
      <c r="G28512" s="2">
        <v>-57.599999999999994</v>
      </c>
      <c r="H28512" t="s">
        <v>14</v>
      </c>
    </row>
    <row r="28513" spans="1:8" hidden="1" x14ac:dyDescent="0.25">
      <c r="A28513" t="s">
        <v>26</v>
      </c>
      <c r="B28513" t="s">
        <v>9</v>
      </c>
      <c r="C28513" s="62" t="s">
        <v>69</v>
      </c>
      <c r="D28513" s="62" t="s">
        <v>148</v>
      </c>
      <c r="E28513" s="62" t="s">
        <v>148</v>
      </c>
      <c r="F28513" s="62" t="s">
        <v>19</v>
      </c>
      <c r="G28513" s="2">
        <v>-54</v>
      </c>
      <c r="H28513" t="s">
        <v>14</v>
      </c>
    </row>
    <row r="28514" spans="1:8" hidden="1" x14ac:dyDescent="0.25">
      <c r="A28514" t="s">
        <v>26</v>
      </c>
      <c r="B28514" t="s">
        <v>9</v>
      </c>
      <c r="C28514" s="62" t="s">
        <v>69</v>
      </c>
      <c r="D28514" s="62" t="s">
        <v>148</v>
      </c>
      <c r="E28514" s="62" t="s">
        <v>148</v>
      </c>
      <c r="F28514" s="62" t="s">
        <v>18</v>
      </c>
      <c r="G28514" s="2">
        <v>-54</v>
      </c>
      <c r="H28514" t="s">
        <v>14</v>
      </c>
    </row>
    <row r="28515" spans="1:8" hidden="1" x14ac:dyDescent="0.25">
      <c r="A28515" t="s">
        <v>26</v>
      </c>
      <c r="B28515" t="s">
        <v>9</v>
      </c>
      <c r="C28515" s="62" t="s">
        <v>69</v>
      </c>
      <c r="D28515" s="62" t="s">
        <v>148</v>
      </c>
      <c r="E28515" s="62" t="s">
        <v>148</v>
      </c>
      <c r="F28515" s="62" t="s">
        <v>16</v>
      </c>
      <c r="G28515" s="2">
        <v>-54</v>
      </c>
      <c r="H28515" t="s">
        <v>14</v>
      </c>
    </row>
    <row r="28516" spans="1:8" hidden="1" x14ac:dyDescent="0.25">
      <c r="A28516" t="s">
        <v>26</v>
      </c>
      <c r="B28516" t="s">
        <v>9</v>
      </c>
      <c r="C28516" s="62" t="s">
        <v>69</v>
      </c>
      <c r="D28516" s="62" t="s">
        <v>148</v>
      </c>
      <c r="E28516" s="62" t="s">
        <v>148</v>
      </c>
      <c r="F28516" s="62" t="s">
        <v>24</v>
      </c>
      <c r="G28516" s="2">
        <v>-57.599999999999994</v>
      </c>
      <c r="H28516" t="s">
        <v>14</v>
      </c>
    </row>
    <row r="28517" spans="1:8" hidden="1" x14ac:dyDescent="0.25">
      <c r="A28517" t="s">
        <v>26</v>
      </c>
      <c r="B28517" t="s">
        <v>9</v>
      </c>
      <c r="C28517" s="62" t="s">
        <v>69</v>
      </c>
      <c r="D28517" s="62" t="s">
        <v>148</v>
      </c>
      <c r="E28517" s="62" t="s">
        <v>148</v>
      </c>
      <c r="F28517" s="62" t="s">
        <v>23</v>
      </c>
      <c r="G28517" s="2">
        <v>-57.599999999999994</v>
      </c>
      <c r="H28517" t="s">
        <v>14</v>
      </c>
    </row>
    <row r="28518" spans="1:8" hidden="1" x14ac:dyDescent="0.25">
      <c r="A28518" t="s">
        <v>26</v>
      </c>
      <c r="B28518" t="s">
        <v>9</v>
      </c>
      <c r="C28518" s="62" t="s">
        <v>69</v>
      </c>
      <c r="D28518" s="62" t="s">
        <v>148</v>
      </c>
      <c r="E28518" s="62" t="s">
        <v>148</v>
      </c>
      <c r="F28518" s="62" t="s">
        <v>22</v>
      </c>
      <c r="G28518" s="2">
        <v>-57.599999999999994</v>
      </c>
      <c r="H28518" t="s">
        <v>14</v>
      </c>
    </row>
    <row r="28519" spans="1:8" hidden="1" x14ac:dyDescent="0.25">
      <c r="A28519" t="s">
        <v>26</v>
      </c>
      <c r="B28519" t="s">
        <v>9</v>
      </c>
      <c r="C28519" s="62" t="s">
        <v>69</v>
      </c>
      <c r="D28519" s="62" t="s">
        <v>148</v>
      </c>
      <c r="E28519" s="62" t="s">
        <v>148</v>
      </c>
      <c r="F28519" s="62" t="s">
        <v>15</v>
      </c>
      <c r="G28519" s="2">
        <v>-54</v>
      </c>
      <c r="H28519" t="s">
        <v>14</v>
      </c>
    </row>
    <row r="28520" spans="1:8" hidden="1" x14ac:dyDescent="0.25">
      <c r="A28520" t="s">
        <v>26</v>
      </c>
      <c r="B28520" t="s">
        <v>9</v>
      </c>
      <c r="C28520" s="62" t="s">
        <v>69</v>
      </c>
      <c r="D28520" s="62" t="s">
        <v>148</v>
      </c>
      <c r="E28520" s="62" t="s">
        <v>148</v>
      </c>
      <c r="F28520" s="62" t="s">
        <v>13</v>
      </c>
      <c r="G28520" s="2">
        <v>-54</v>
      </c>
      <c r="H28520" t="s">
        <v>14</v>
      </c>
    </row>
    <row r="28521" spans="1:8" hidden="1" x14ac:dyDescent="0.25">
      <c r="A28521" t="s">
        <v>26</v>
      </c>
      <c r="B28521" t="s">
        <v>9</v>
      </c>
      <c r="C28521" s="62" t="s">
        <v>69</v>
      </c>
      <c r="D28521" s="62" t="s">
        <v>148</v>
      </c>
      <c r="E28521" s="62" t="s">
        <v>148</v>
      </c>
      <c r="F28521" s="62" t="s">
        <v>21</v>
      </c>
      <c r="G28521" s="2">
        <v>-33.6</v>
      </c>
      <c r="H28521" t="s">
        <v>14</v>
      </c>
    </row>
    <row r="28522" spans="1:8" hidden="1" x14ac:dyDescent="0.25">
      <c r="A28522" t="s">
        <v>26</v>
      </c>
      <c r="B28522" t="s">
        <v>9</v>
      </c>
      <c r="C28522" s="62" t="s">
        <v>69</v>
      </c>
      <c r="D28522" s="62" t="s">
        <v>148</v>
      </c>
      <c r="E28522" s="62" t="s">
        <v>148</v>
      </c>
      <c r="F28522" s="62" t="s">
        <v>17</v>
      </c>
      <c r="G28522" s="2">
        <v>-30</v>
      </c>
      <c r="H28522" t="s">
        <v>14</v>
      </c>
    </row>
    <row r="28523" spans="1:8" hidden="1" x14ac:dyDescent="0.25">
      <c r="A28523" t="s">
        <v>26</v>
      </c>
      <c r="B28523" t="s">
        <v>9</v>
      </c>
      <c r="C28523" s="62" t="s">
        <v>69</v>
      </c>
      <c r="D28523" s="62" t="s">
        <v>148</v>
      </c>
      <c r="E28523" s="62" t="s">
        <v>148</v>
      </c>
      <c r="F28523" s="62" t="s">
        <v>25</v>
      </c>
      <c r="G28523" s="2">
        <v>-33.6</v>
      </c>
      <c r="H28523" t="s">
        <v>14</v>
      </c>
    </row>
    <row r="28524" spans="1:8" hidden="1" x14ac:dyDescent="0.25">
      <c r="A28524" t="s">
        <v>26</v>
      </c>
      <c r="B28524" t="s">
        <v>9</v>
      </c>
      <c r="C28524" s="62" t="s">
        <v>69</v>
      </c>
      <c r="D28524" s="62" t="s">
        <v>148</v>
      </c>
      <c r="E28524" s="62" t="s">
        <v>148</v>
      </c>
      <c r="F28524" s="62" t="s">
        <v>20</v>
      </c>
      <c r="G28524" s="2">
        <v>-33.6</v>
      </c>
      <c r="H28524" t="s">
        <v>14</v>
      </c>
    </row>
    <row r="28525" spans="1:8" hidden="1" x14ac:dyDescent="0.25">
      <c r="A28525" t="s">
        <v>26</v>
      </c>
      <c r="B28525" t="s">
        <v>9</v>
      </c>
      <c r="C28525" s="62" t="s">
        <v>69</v>
      </c>
      <c r="D28525" s="62" t="s">
        <v>148</v>
      </c>
      <c r="E28525" s="62" t="s">
        <v>148</v>
      </c>
      <c r="F28525" s="62" t="s">
        <v>19</v>
      </c>
      <c r="G28525" s="2">
        <v>-30</v>
      </c>
      <c r="H28525" t="s">
        <v>14</v>
      </c>
    </row>
    <row r="28526" spans="1:8" hidden="1" x14ac:dyDescent="0.25">
      <c r="A28526" t="s">
        <v>26</v>
      </c>
      <c r="B28526" t="s">
        <v>9</v>
      </c>
      <c r="C28526" s="62" t="s">
        <v>69</v>
      </c>
      <c r="D28526" s="62" t="s">
        <v>148</v>
      </c>
      <c r="E28526" s="62" t="s">
        <v>148</v>
      </c>
      <c r="F28526" s="62" t="s">
        <v>18</v>
      </c>
      <c r="G28526" s="2">
        <v>-30</v>
      </c>
      <c r="H28526" t="s">
        <v>14</v>
      </c>
    </row>
    <row r="28527" spans="1:8" hidden="1" x14ac:dyDescent="0.25">
      <c r="A28527" t="s">
        <v>26</v>
      </c>
      <c r="B28527" t="s">
        <v>9</v>
      </c>
      <c r="C28527" s="62" t="s">
        <v>69</v>
      </c>
      <c r="D28527" s="62" t="s">
        <v>148</v>
      </c>
      <c r="E28527" s="62" t="s">
        <v>148</v>
      </c>
      <c r="F28527" s="62" t="s">
        <v>16</v>
      </c>
      <c r="G28527" s="2">
        <v>-30</v>
      </c>
      <c r="H28527" t="s">
        <v>14</v>
      </c>
    </row>
    <row r="28528" spans="1:8" hidden="1" x14ac:dyDescent="0.25">
      <c r="A28528" t="s">
        <v>26</v>
      </c>
      <c r="B28528" t="s">
        <v>9</v>
      </c>
      <c r="C28528" s="62" t="s">
        <v>69</v>
      </c>
      <c r="D28528" s="62" t="s">
        <v>148</v>
      </c>
      <c r="E28528" s="62" t="s">
        <v>148</v>
      </c>
      <c r="F28528" s="62" t="s">
        <v>24</v>
      </c>
      <c r="G28528" s="2">
        <v>-33.6</v>
      </c>
      <c r="H28528" t="s">
        <v>14</v>
      </c>
    </row>
    <row r="28529" spans="1:8" hidden="1" x14ac:dyDescent="0.25">
      <c r="A28529" t="s">
        <v>26</v>
      </c>
      <c r="B28529" t="s">
        <v>9</v>
      </c>
      <c r="C28529" s="62" t="s">
        <v>69</v>
      </c>
      <c r="D28529" s="62" t="s">
        <v>148</v>
      </c>
      <c r="E28529" s="62" t="s">
        <v>148</v>
      </c>
      <c r="F28529" s="62" t="s">
        <v>23</v>
      </c>
      <c r="G28529" s="2">
        <v>-33.6</v>
      </c>
      <c r="H28529" t="s">
        <v>14</v>
      </c>
    </row>
    <row r="28530" spans="1:8" hidden="1" x14ac:dyDescent="0.25">
      <c r="A28530" t="s">
        <v>26</v>
      </c>
      <c r="B28530" t="s">
        <v>9</v>
      </c>
      <c r="C28530" s="62" t="s">
        <v>69</v>
      </c>
      <c r="D28530" s="62" t="s">
        <v>148</v>
      </c>
      <c r="E28530" s="62" t="s">
        <v>148</v>
      </c>
      <c r="F28530" s="62" t="s">
        <v>22</v>
      </c>
      <c r="G28530" s="2">
        <v>-33.6</v>
      </c>
      <c r="H28530" t="s">
        <v>14</v>
      </c>
    </row>
    <row r="28531" spans="1:8" hidden="1" x14ac:dyDescent="0.25">
      <c r="A28531" t="s">
        <v>26</v>
      </c>
      <c r="B28531" t="s">
        <v>9</v>
      </c>
      <c r="C28531" s="62" t="s">
        <v>69</v>
      </c>
      <c r="D28531" s="62" t="s">
        <v>148</v>
      </c>
      <c r="E28531" s="62" t="s">
        <v>148</v>
      </c>
      <c r="F28531" s="62" t="s">
        <v>15</v>
      </c>
      <c r="G28531" s="2">
        <v>-30</v>
      </c>
      <c r="H28531" t="s">
        <v>14</v>
      </c>
    </row>
    <row r="28532" spans="1:8" hidden="1" x14ac:dyDescent="0.25">
      <c r="A28532" t="s">
        <v>26</v>
      </c>
      <c r="B28532" t="s">
        <v>9</v>
      </c>
      <c r="C28532" s="62" t="s">
        <v>69</v>
      </c>
      <c r="D28532" s="62" t="s">
        <v>148</v>
      </c>
      <c r="E28532" s="62" t="s">
        <v>148</v>
      </c>
      <c r="F28532" s="62" t="s">
        <v>13</v>
      </c>
      <c r="G28532" s="2">
        <v>-30</v>
      </c>
      <c r="H28532" t="s">
        <v>14</v>
      </c>
    </row>
    <row r="28533" spans="1:8" hidden="1" x14ac:dyDescent="0.25">
      <c r="A28533" t="s">
        <v>26</v>
      </c>
      <c r="B28533" t="s">
        <v>9</v>
      </c>
      <c r="C28533" s="62" t="s">
        <v>69</v>
      </c>
      <c r="D28533" s="62" t="s">
        <v>148</v>
      </c>
      <c r="E28533" s="62" t="s">
        <v>148</v>
      </c>
      <c r="F28533" s="62" t="s">
        <v>21</v>
      </c>
      <c r="G28533" s="2">
        <v>-45.6</v>
      </c>
      <c r="H28533" t="s">
        <v>14</v>
      </c>
    </row>
    <row r="28534" spans="1:8" hidden="1" x14ac:dyDescent="0.25">
      <c r="A28534" t="s">
        <v>26</v>
      </c>
      <c r="B28534" t="s">
        <v>9</v>
      </c>
      <c r="C28534" s="62" t="s">
        <v>69</v>
      </c>
      <c r="D28534" s="62" t="s">
        <v>148</v>
      </c>
      <c r="E28534" s="62" t="s">
        <v>148</v>
      </c>
      <c r="F28534" s="62" t="s">
        <v>17</v>
      </c>
      <c r="G28534" s="2">
        <v>-42</v>
      </c>
      <c r="H28534" t="s">
        <v>14</v>
      </c>
    </row>
    <row r="28535" spans="1:8" hidden="1" x14ac:dyDescent="0.25">
      <c r="A28535" t="s">
        <v>26</v>
      </c>
      <c r="B28535" t="s">
        <v>9</v>
      </c>
      <c r="C28535" s="62" t="s">
        <v>69</v>
      </c>
      <c r="D28535" s="62" t="s">
        <v>148</v>
      </c>
      <c r="E28535" s="62" t="s">
        <v>148</v>
      </c>
      <c r="F28535" s="62" t="s">
        <v>25</v>
      </c>
      <c r="G28535" s="2">
        <v>-45.6</v>
      </c>
      <c r="H28535" t="s">
        <v>14</v>
      </c>
    </row>
    <row r="28536" spans="1:8" hidden="1" x14ac:dyDescent="0.25">
      <c r="A28536" t="s">
        <v>26</v>
      </c>
      <c r="B28536" t="s">
        <v>9</v>
      </c>
      <c r="C28536" s="62" t="s">
        <v>69</v>
      </c>
      <c r="D28536" s="62" t="s">
        <v>148</v>
      </c>
      <c r="E28536" s="62" t="s">
        <v>148</v>
      </c>
      <c r="F28536" s="62" t="s">
        <v>20</v>
      </c>
      <c r="G28536" s="2">
        <v>-45.6</v>
      </c>
      <c r="H28536" t="s">
        <v>14</v>
      </c>
    </row>
    <row r="28537" spans="1:8" hidden="1" x14ac:dyDescent="0.25">
      <c r="A28537" t="s">
        <v>26</v>
      </c>
      <c r="B28537" t="s">
        <v>9</v>
      </c>
      <c r="C28537" s="62" t="s">
        <v>69</v>
      </c>
      <c r="D28537" s="62" t="s">
        <v>148</v>
      </c>
      <c r="E28537" s="62" t="s">
        <v>148</v>
      </c>
      <c r="F28537" s="62" t="s">
        <v>19</v>
      </c>
      <c r="G28537" s="2">
        <v>-42</v>
      </c>
      <c r="H28537" t="s">
        <v>14</v>
      </c>
    </row>
    <row r="28538" spans="1:8" hidden="1" x14ac:dyDescent="0.25">
      <c r="A28538" t="s">
        <v>26</v>
      </c>
      <c r="B28538" t="s">
        <v>9</v>
      </c>
      <c r="C28538" s="62" t="s">
        <v>69</v>
      </c>
      <c r="D28538" s="62" t="s">
        <v>148</v>
      </c>
      <c r="E28538" s="62" t="s">
        <v>148</v>
      </c>
      <c r="F28538" s="62" t="s">
        <v>18</v>
      </c>
      <c r="G28538" s="2">
        <v>-42</v>
      </c>
      <c r="H28538" t="s">
        <v>14</v>
      </c>
    </row>
    <row r="28539" spans="1:8" hidden="1" x14ac:dyDescent="0.25">
      <c r="A28539" t="s">
        <v>26</v>
      </c>
      <c r="B28539" t="s">
        <v>9</v>
      </c>
      <c r="C28539" s="62" t="s">
        <v>69</v>
      </c>
      <c r="D28539" s="62" t="s">
        <v>148</v>
      </c>
      <c r="E28539" s="62" t="s">
        <v>148</v>
      </c>
      <c r="F28539" s="62" t="s">
        <v>16</v>
      </c>
      <c r="G28539" s="2">
        <v>-42</v>
      </c>
      <c r="H28539" t="s">
        <v>14</v>
      </c>
    </row>
    <row r="28540" spans="1:8" hidden="1" x14ac:dyDescent="0.25">
      <c r="A28540" t="s">
        <v>26</v>
      </c>
      <c r="B28540" t="s">
        <v>9</v>
      </c>
      <c r="C28540" s="62" t="s">
        <v>69</v>
      </c>
      <c r="D28540" s="62" t="s">
        <v>148</v>
      </c>
      <c r="E28540" s="62" t="s">
        <v>148</v>
      </c>
      <c r="F28540" s="62" t="s">
        <v>24</v>
      </c>
      <c r="G28540" s="2">
        <v>-45.6</v>
      </c>
      <c r="H28540" t="s">
        <v>14</v>
      </c>
    </row>
    <row r="28541" spans="1:8" hidden="1" x14ac:dyDescent="0.25">
      <c r="A28541" t="s">
        <v>26</v>
      </c>
      <c r="B28541" t="s">
        <v>9</v>
      </c>
      <c r="C28541" s="62" t="s">
        <v>69</v>
      </c>
      <c r="D28541" s="62" t="s">
        <v>148</v>
      </c>
      <c r="E28541" s="62" t="s">
        <v>148</v>
      </c>
      <c r="F28541" s="62" t="s">
        <v>23</v>
      </c>
      <c r="G28541" s="2">
        <v>-45.6</v>
      </c>
      <c r="H28541" t="s">
        <v>14</v>
      </c>
    </row>
    <row r="28542" spans="1:8" hidden="1" x14ac:dyDescent="0.25">
      <c r="A28542" t="s">
        <v>26</v>
      </c>
      <c r="B28542" t="s">
        <v>9</v>
      </c>
      <c r="C28542" s="62" t="s">
        <v>69</v>
      </c>
      <c r="D28542" s="62" t="s">
        <v>148</v>
      </c>
      <c r="E28542" s="62" t="s">
        <v>148</v>
      </c>
      <c r="F28542" s="62" t="s">
        <v>22</v>
      </c>
      <c r="G28542" s="2">
        <v>-45.6</v>
      </c>
      <c r="H28542" t="s">
        <v>14</v>
      </c>
    </row>
    <row r="28543" spans="1:8" hidden="1" x14ac:dyDescent="0.25">
      <c r="A28543" t="s">
        <v>26</v>
      </c>
      <c r="B28543" t="s">
        <v>9</v>
      </c>
      <c r="C28543" s="62" t="s">
        <v>69</v>
      </c>
      <c r="D28543" s="62" t="s">
        <v>148</v>
      </c>
      <c r="E28543" s="62" t="s">
        <v>148</v>
      </c>
      <c r="F28543" s="62" t="s">
        <v>15</v>
      </c>
      <c r="G28543" s="2">
        <v>-42</v>
      </c>
      <c r="H28543" t="s">
        <v>14</v>
      </c>
    </row>
    <row r="28544" spans="1:8" hidden="1" x14ac:dyDescent="0.25">
      <c r="A28544" t="s">
        <v>26</v>
      </c>
      <c r="B28544" t="s">
        <v>9</v>
      </c>
      <c r="C28544" s="62" t="s">
        <v>69</v>
      </c>
      <c r="D28544" s="62" t="s">
        <v>148</v>
      </c>
      <c r="E28544" s="62" t="s">
        <v>148</v>
      </c>
      <c r="F28544" s="62" t="s">
        <v>13</v>
      </c>
      <c r="G28544" s="2">
        <v>-42</v>
      </c>
      <c r="H28544" t="s">
        <v>14</v>
      </c>
    </row>
    <row r="28545" spans="1:8" hidden="1" x14ac:dyDescent="0.25">
      <c r="A28545" t="s">
        <v>26</v>
      </c>
      <c r="B28545" t="s">
        <v>9</v>
      </c>
      <c r="C28545" s="62" t="s">
        <v>69</v>
      </c>
      <c r="D28545" s="62" t="s">
        <v>148</v>
      </c>
      <c r="E28545" s="62" t="s">
        <v>148</v>
      </c>
      <c r="F28545" s="62" t="s">
        <v>21</v>
      </c>
      <c r="G28545" s="2">
        <v>-366</v>
      </c>
      <c r="H28545" t="s">
        <v>14</v>
      </c>
    </row>
    <row r="28546" spans="1:8" hidden="1" x14ac:dyDescent="0.25">
      <c r="A28546" t="s">
        <v>26</v>
      </c>
      <c r="B28546" t="s">
        <v>9</v>
      </c>
      <c r="C28546" s="62" t="s">
        <v>69</v>
      </c>
      <c r="D28546" s="62" t="s">
        <v>148</v>
      </c>
      <c r="E28546" s="62" t="s">
        <v>148</v>
      </c>
      <c r="F28546" s="62" t="s">
        <v>17</v>
      </c>
      <c r="G28546" s="2">
        <v>-357.59999999999997</v>
      </c>
      <c r="H28546" t="s">
        <v>14</v>
      </c>
    </row>
    <row r="28547" spans="1:8" hidden="1" x14ac:dyDescent="0.25">
      <c r="A28547" t="s">
        <v>26</v>
      </c>
      <c r="B28547" t="s">
        <v>9</v>
      </c>
      <c r="C28547" s="62" t="s">
        <v>69</v>
      </c>
      <c r="D28547" s="62" t="s">
        <v>148</v>
      </c>
      <c r="E28547" s="62" t="s">
        <v>148</v>
      </c>
      <c r="F28547" s="62" t="s">
        <v>25</v>
      </c>
      <c r="G28547" s="2">
        <v>-366</v>
      </c>
      <c r="H28547" t="s">
        <v>14</v>
      </c>
    </row>
    <row r="28548" spans="1:8" hidden="1" x14ac:dyDescent="0.25">
      <c r="A28548" t="s">
        <v>26</v>
      </c>
      <c r="B28548" t="s">
        <v>9</v>
      </c>
      <c r="C28548" s="62" t="s">
        <v>69</v>
      </c>
      <c r="D28548" s="62" t="s">
        <v>148</v>
      </c>
      <c r="E28548" s="62" t="s">
        <v>148</v>
      </c>
      <c r="F28548" s="62" t="s">
        <v>20</v>
      </c>
      <c r="G28548" s="2">
        <v>-366</v>
      </c>
      <c r="H28548" t="s">
        <v>14</v>
      </c>
    </row>
    <row r="28549" spans="1:8" hidden="1" x14ac:dyDescent="0.25">
      <c r="A28549" t="s">
        <v>26</v>
      </c>
      <c r="B28549" t="s">
        <v>9</v>
      </c>
      <c r="C28549" s="62" t="s">
        <v>69</v>
      </c>
      <c r="D28549" s="62" t="s">
        <v>148</v>
      </c>
      <c r="E28549" s="62" t="s">
        <v>148</v>
      </c>
      <c r="F28549" s="62" t="s">
        <v>19</v>
      </c>
      <c r="G28549" s="2">
        <v>-357.59999999999997</v>
      </c>
      <c r="H28549" t="s">
        <v>14</v>
      </c>
    </row>
    <row r="28550" spans="1:8" hidden="1" x14ac:dyDescent="0.25">
      <c r="A28550" t="s">
        <v>26</v>
      </c>
      <c r="B28550" t="s">
        <v>9</v>
      </c>
      <c r="C28550" s="62" t="s">
        <v>69</v>
      </c>
      <c r="D28550" s="62" t="s">
        <v>148</v>
      </c>
      <c r="E28550" s="62" t="s">
        <v>148</v>
      </c>
      <c r="F28550" s="62" t="s">
        <v>18</v>
      </c>
      <c r="G28550" s="2">
        <v>-357.59999999999997</v>
      </c>
      <c r="H28550" t="s">
        <v>14</v>
      </c>
    </row>
    <row r="28551" spans="1:8" hidden="1" x14ac:dyDescent="0.25">
      <c r="A28551" t="s">
        <v>26</v>
      </c>
      <c r="B28551" t="s">
        <v>9</v>
      </c>
      <c r="C28551" s="62" t="s">
        <v>69</v>
      </c>
      <c r="D28551" s="62" t="s">
        <v>148</v>
      </c>
      <c r="E28551" s="62" t="s">
        <v>148</v>
      </c>
      <c r="F28551" s="62" t="s">
        <v>16</v>
      </c>
      <c r="G28551" s="2">
        <v>-357.59999999999997</v>
      </c>
      <c r="H28551" t="s">
        <v>14</v>
      </c>
    </row>
    <row r="28552" spans="1:8" hidden="1" x14ac:dyDescent="0.25">
      <c r="A28552" t="s">
        <v>26</v>
      </c>
      <c r="B28552" t="s">
        <v>9</v>
      </c>
      <c r="C28552" s="62" t="s">
        <v>69</v>
      </c>
      <c r="D28552" s="62" t="s">
        <v>148</v>
      </c>
      <c r="E28552" s="62" t="s">
        <v>148</v>
      </c>
      <c r="F28552" s="62" t="s">
        <v>24</v>
      </c>
      <c r="G28552" s="2">
        <v>-366</v>
      </c>
      <c r="H28552" t="s">
        <v>14</v>
      </c>
    </row>
    <row r="28553" spans="1:8" hidden="1" x14ac:dyDescent="0.25">
      <c r="A28553" t="s">
        <v>26</v>
      </c>
      <c r="B28553" t="s">
        <v>9</v>
      </c>
      <c r="C28553" s="62" t="s">
        <v>69</v>
      </c>
      <c r="D28553" s="62" t="s">
        <v>148</v>
      </c>
      <c r="E28553" s="62" t="s">
        <v>148</v>
      </c>
      <c r="F28553" s="62" t="s">
        <v>23</v>
      </c>
      <c r="G28553" s="2">
        <v>-366</v>
      </c>
      <c r="H28553" t="s">
        <v>14</v>
      </c>
    </row>
    <row r="28554" spans="1:8" hidden="1" x14ac:dyDescent="0.25">
      <c r="A28554" t="s">
        <v>26</v>
      </c>
      <c r="B28554" t="s">
        <v>9</v>
      </c>
      <c r="C28554" s="62" t="s">
        <v>69</v>
      </c>
      <c r="D28554" s="62" t="s">
        <v>148</v>
      </c>
      <c r="E28554" s="62" t="s">
        <v>148</v>
      </c>
      <c r="F28554" s="62" t="s">
        <v>22</v>
      </c>
      <c r="G28554" s="2">
        <v>-366</v>
      </c>
      <c r="H28554" t="s">
        <v>14</v>
      </c>
    </row>
    <row r="28555" spans="1:8" hidden="1" x14ac:dyDescent="0.25">
      <c r="A28555" t="s">
        <v>26</v>
      </c>
      <c r="B28555" t="s">
        <v>9</v>
      </c>
      <c r="C28555" s="62" t="s">
        <v>69</v>
      </c>
      <c r="D28555" s="62" t="s">
        <v>148</v>
      </c>
      <c r="E28555" s="62" t="s">
        <v>148</v>
      </c>
      <c r="F28555" s="62" t="s">
        <v>15</v>
      </c>
      <c r="G28555" s="2">
        <v>-357.59999999999997</v>
      </c>
      <c r="H28555" t="s">
        <v>14</v>
      </c>
    </row>
    <row r="28556" spans="1:8" hidden="1" x14ac:dyDescent="0.25">
      <c r="A28556" t="s">
        <v>26</v>
      </c>
      <c r="B28556" t="s">
        <v>9</v>
      </c>
      <c r="C28556" s="62" t="s">
        <v>69</v>
      </c>
      <c r="D28556" s="62" t="s">
        <v>148</v>
      </c>
      <c r="E28556" s="62" t="s">
        <v>148</v>
      </c>
      <c r="F28556" s="62" t="s">
        <v>13</v>
      </c>
      <c r="G28556" s="2">
        <v>-357.59999999999997</v>
      </c>
      <c r="H28556" t="s">
        <v>14</v>
      </c>
    </row>
    <row r="28557" spans="1:8" hidden="1" x14ac:dyDescent="0.25">
      <c r="A28557" t="s">
        <v>26</v>
      </c>
      <c r="B28557" t="s">
        <v>9</v>
      </c>
      <c r="C28557" s="62" t="s">
        <v>69</v>
      </c>
      <c r="D28557" s="62" t="s">
        <v>148</v>
      </c>
      <c r="E28557" s="62" t="s">
        <v>148</v>
      </c>
      <c r="F28557" s="62" t="s">
        <v>20</v>
      </c>
      <c r="G28557" s="2">
        <v>-348</v>
      </c>
      <c r="H28557" t="s">
        <v>14</v>
      </c>
    </row>
    <row r="28558" spans="1:8" hidden="1" x14ac:dyDescent="0.25">
      <c r="A28558" t="s">
        <v>26</v>
      </c>
      <c r="B28558" t="s">
        <v>9</v>
      </c>
      <c r="C28558" s="62" t="s">
        <v>69</v>
      </c>
      <c r="D28558" s="62" t="s">
        <v>148</v>
      </c>
      <c r="E28558" s="62" t="s">
        <v>148</v>
      </c>
      <c r="F28558" s="62" t="s">
        <v>18</v>
      </c>
      <c r="G28558" s="2">
        <v>-336</v>
      </c>
      <c r="H28558" t="s">
        <v>14</v>
      </c>
    </row>
    <row r="28559" spans="1:8" hidden="1" x14ac:dyDescent="0.25">
      <c r="A28559" t="s">
        <v>26</v>
      </c>
      <c r="B28559" t="s">
        <v>9</v>
      </c>
      <c r="C28559" s="62" t="s">
        <v>69</v>
      </c>
      <c r="D28559" s="62" t="s">
        <v>148</v>
      </c>
      <c r="E28559" s="62" t="s">
        <v>148</v>
      </c>
      <c r="F28559" s="62" t="s">
        <v>16</v>
      </c>
      <c r="G28559" s="2">
        <v>-336</v>
      </c>
      <c r="H28559" t="s">
        <v>14</v>
      </c>
    </row>
    <row r="28560" spans="1:8" hidden="1" x14ac:dyDescent="0.25">
      <c r="A28560" t="s">
        <v>26</v>
      </c>
      <c r="B28560" t="s">
        <v>9</v>
      </c>
      <c r="C28560" s="62" t="s">
        <v>69</v>
      </c>
      <c r="D28560" s="62" t="s">
        <v>148</v>
      </c>
      <c r="E28560" s="62" t="s">
        <v>148</v>
      </c>
      <c r="F28560" s="62" t="s">
        <v>22</v>
      </c>
      <c r="G28560" s="2">
        <v>-348</v>
      </c>
      <c r="H28560" t="s">
        <v>14</v>
      </c>
    </row>
    <row r="28561" spans="1:8" hidden="1" x14ac:dyDescent="0.25">
      <c r="A28561" t="s">
        <v>26</v>
      </c>
      <c r="B28561" t="s">
        <v>9</v>
      </c>
      <c r="C28561" s="62" t="s">
        <v>69</v>
      </c>
      <c r="D28561" s="62" t="s">
        <v>148</v>
      </c>
      <c r="E28561" s="62" t="s">
        <v>148</v>
      </c>
      <c r="F28561" s="62" t="s">
        <v>13</v>
      </c>
      <c r="G28561" s="2">
        <v>-336</v>
      </c>
      <c r="H28561" t="s">
        <v>14</v>
      </c>
    </row>
    <row r="28562" spans="1:8" hidden="1" x14ac:dyDescent="0.25">
      <c r="A28562" t="s">
        <v>26</v>
      </c>
      <c r="B28562" t="s">
        <v>9</v>
      </c>
      <c r="C28562" s="62" t="s">
        <v>69</v>
      </c>
      <c r="D28562" s="62" t="s">
        <v>148</v>
      </c>
      <c r="E28562" s="62" t="s">
        <v>148</v>
      </c>
      <c r="F28562" s="62" t="s">
        <v>21</v>
      </c>
      <c r="G28562" s="2">
        <v>-1152</v>
      </c>
      <c r="H28562" t="s">
        <v>14</v>
      </c>
    </row>
    <row r="28563" spans="1:8" hidden="1" x14ac:dyDescent="0.25">
      <c r="A28563" t="s">
        <v>26</v>
      </c>
      <c r="B28563" t="s">
        <v>9</v>
      </c>
      <c r="C28563" s="62" t="s">
        <v>69</v>
      </c>
      <c r="D28563" s="62" t="s">
        <v>148</v>
      </c>
      <c r="E28563" s="62" t="s">
        <v>148</v>
      </c>
      <c r="F28563" s="62" t="s">
        <v>25</v>
      </c>
      <c r="G28563" s="2">
        <v>-1152</v>
      </c>
      <c r="H28563" t="s">
        <v>14</v>
      </c>
    </row>
    <row r="28564" spans="1:8" hidden="1" x14ac:dyDescent="0.25">
      <c r="A28564" t="s">
        <v>26</v>
      </c>
      <c r="B28564" t="s">
        <v>9</v>
      </c>
      <c r="C28564" s="62" t="s">
        <v>69</v>
      </c>
      <c r="D28564" s="62" t="s">
        <v>148</v>
      </c>
      <c r="E28564" s="62" t="s">
        <v>148</v>
      </c>
      <c r="F28564" s="62" t="s">
        <v>20</v>
      </c>
      <c r="G28564" s="2">
        <v>-1152</v>
      </c>
      <c r="H28564" t="s">
        <v>14</v>
      </c>
    </row>
    <row r="28565" spans="1:8" hidden="1" x14ac:dyDescent="0.25">
      <c r="A28565" t="s">
        <v>26</v>
      </c>
      <c r="B28565" t="s">
        <v>9</v>
      </c>
      <c r="C28565" s="62" t="s">
        <v>69</v>
      </c>
      <c r="D28565" s="62" t="s">
        <v>148</v>
      </c>
      <c r="E28565" s="62" t="s">
        <v>148</v>
      </c>
      <c r="F28565" s="62" t="s">
        <v>19</v>
      </c>
      <c r="G28565" s="2">
        <v>-1134</v>
      </c>
      <c r="H28565" t="s">
        <v>14</v>
      </c>
    </row>
    <row r="28566" spans="1:8" hidden="1" x14ac:dyDescent="0.25">
      <c r="A28566" t="s">
        <v>26</v>
      </c>
      <c r="B28566" t="s">
        <v>9</v>
      </c>
      <c r="C28566" s="62" t="s">
        <v>69</v>
      </c>
      <c r="D28566" s="62" t="s">
        <v>148</v>
      </c>
      <c r="E28566" s="62" t="s">
        <v>148</v>
      </c>
      <c r="F28566" s="62" t="s">
        <v>18</v>
      </c>
      <c r="G28566" s="2">
        <v>-1134</v>
      </c>
      <c r="H28566" t="s">
        <v>14</v>
      </c>
    </row>
    <row r="28567" spans="1:8" hidden="1" x14ac:dyDescent="0.25">
      <c r="A28567" t="s">
        <v>26</v>
      </c>
      <c r="B28567" t="s">
        <v>9</v>
      </c>
      <c r="C28567" s="62" t="s">
        <v>69</v>
      </c>
      <c r="D28567" s="62" t="s">
        <v>148</v>
      </c>
      <c r="E28567" s="62" t="s">
        <v>148</v>
      </c>
      <c r="F28567" s="62" t="s">
        <v>16</v>
      </c>
      <c r="G28567" s="2">
        <v>-1134</v>
      </c>
      <c r="H28567" t="s">
        <v>14</v>
      </c>
    </row>
    <row r="28568" spans="1:8" hidden="1" x14ac:dyDescent="0.25">
      <c r="A28568" t="s">
        <v>26</v>
      </c>
      <c r="B28568" t="s">
        <v>9</v>
      </c>
      <c r="C28568" s="62" t="s">
        <v>69</v>
      </c>
      <c r="D28568" s="62" t="s">
        <v>148</v>
      </c>
      <c r="E28568" s="62" t="s">
        <v>148</v>
      </c>
      <c r="F28568" s="62" t="s">
        <v>24</v>
      </c>
      <c r="G28568" s="2">
        <v>-1152</v>
      </c>
      <c r="H28568" t="s">
        <v>14</v>
      </c>
    </row>
    <row r="28569" spans="1:8" hidden="1" x14ac:dyDescent="0.25">
      <c r="A28569" t="s">
        <v>26</v>
      </c>
      <c r="B28569" t="s">
        <v>9</v>
      </c>
      <c r="C28569" s="62" t="s">
        <v>69</v>
      </c>
      <c r="D28569" s="62" t="s">
        <v>148</v>
      </c>
      <c r="E28569" s="62" t="s">
        <v>148</v>
      </c>
      <c r="F28569" s="62" t="s">
        <v>22</v>
      </c>
      <c r="G28569" s="2">
        <v>-1152</v>
      </c>
      <c r="H28569" t="s">
        <v>14</v>
      </c>
    </row>
    <row r="28570" spans="1:8" hidden="1" x14ac:dyDescent="0.25">
      <c r="A28570" t="s">
        <v>26</v>
      </c>
      <c r="B28570" t="s">
        <v>9</v>
      </c>
      <c r="C28570" s="62" t="s">
        <v>69</v>
      </c>
      <c r="D28570" s="62" t="s">
        <v>148</v>
      </c>
      <c r="E28570" s="62" t="s">
        <v>148</v>
      </c>
      <c r="F28570" s="62" t="s">
        <v>15</v>
      </c>
      <c r="G28570" s="2">
        <v>-1134</v>
      </c>
      <c r="H28570" t="s">
        <v>14</v>
      </c>
    </row>
    <row r="28571" spans="1:8" hidden="1" x14ac:dyDescent="0.25">
      <c r="A28571" t="s">
        <v>26</v>
      </c>
      <c r="B28571" t="s">
        <v>9</v>
      </c>
      <c r="C28571" s="62" t="s">
        <v>69</v>
      </c>
      <c r="D28571" s="62" t="s">
        <v>148</v>
      </c>
      <c r="E28571" s="62" t="s">
        <v>148</v>
      </c>
      <c r="F28571" s="62" t="s">
        <v>13</v>
      </c>
      <c r="G28571" s="2">
        <v>-1134</v>
      </c>
      <c r="H28571" t="s">
        <v>14</v>
      </c>
    </row>
    <row r="28572" spans="1:8" hidden="1" x14ac:dyDescent="0.25">
      <c r="A28572" t="s">
        <v>26</v>
      </c>
      <c r="B28572" t="s">
        <v>9</v>
      </c>
      <c r="C28572" s="62" t="s">
        <v>69</v>
      </c>
      <c r="D28572" s="62" t="s">
        <v>148</v>
      </c>
      <c r="E28572" s="62" t="s">
        <v>148</v>
      </c>
      <c r="F28572" s="62" t="s">
        <v>20</v>
      </c>
      <c r="G28572" s="2">
        <v>-60</v>
      </c>
      <c r="H28572" t="s">
        <v>14</v>
      </c>
    </row>
    <row r="28573" spans="1:8" hidden="1" x14ac:dyDescent="0.25">
      <c r="A28573" t="s">
        <v>26</v>
      </c>
      <c r="B28573" t="s">
        <v>9</v>
      </c>
      <c r="C28573" s="62" t="s">
        <v>69</v>
      </c>
      <c r="D28573" s="62" t="s">
        <v>148</v>
      </c>
      <c r="E28573" s="62" t="s">
        <v>148</v>
      </c>
      <c r="F28573" s="62" t="s">
        <v>15</v>
      </c>
      <c r="G28573" s="2">
        <v>-57.599999999999994</v>
      </c>
      <c r="H28573" t="s">
        <v>14</v>
      </c>
    </row>
    <row r="28574" spans="1:8" hidden="1" x14ac:dyDescent="0.25">
      <c r="A28574" t="s">
        <v>26</v>
      </c>
      <c r="B28574" t="s">
        <v>9</v>
      </c>
      <c r="C28574" s="62" t="s">
        <v>69</v>
      </c>
      <c r="D28574" s="62" t="s">
        <v>148</v>
      </c>
      <c r="E28574" s="62" t="s">
        <v>148</v>
      </c>
      <c r="F28574" s="62" t="s">
        <v>20</v>
      </c>
      <c r="G28574" s="2">
        <v>-60.72</v>
      </c>
      <c r="H28574" t="s">
        <v>14</v>
      </c>
    </row>
    <row r="28575" spans="1:8" hidden="1" x14ac:dyDescent="0.25">
      <c r="A28575" t="s">
        <v>26</v>
      </c>
      <c r="B28575" t="s">
        <v>9</v>
      </c>
      <c r="C28575" s="62" t="s">
        <v>69</v>
      </c>
      <c r="D28575" s="62" t="s">
        <v>148</v>
      </c>
      <c r="E28575" s="62" t="s">
        <v>148</v>
      </c>
      <c r="F28575" s="62" t="s">
        <v>15</v>
      </c>
      <c r="G28575" s="2">
        <v>-55.199999999999996</v>
      </c>
      <c r="H28575" t="s">
        <v>14</v>
      </c>
    </row>
    <row r="28576" spans="1:8" hidden="1" x14ac:dyDescent="0.25">
      <c r="A28576" t="s">
        <v>26</v>
      </c>
      <c r="B28576" t="s">
        <v>9</v>
      </c>
      <c r="C28576" s="62" t="s">
        <v>69</v>
      </c>
      <c r="D28576" s="62" t="s">
        <v>148</v>
      </c>
      <c r="E28576" s="62" t="s">
        <v>148</v>
      </c>
      <c r="F28576" s="62" t="s">
        <v>20</v>
      </c>
      <c r="G28576" s="2">
        <v>-60</v>
      </c>
      <c r="H28576" t="s">
        <v>14</v>
      </c>
    </row>
    <row r="28577" spans="1:8" hidden="1" x14ac:dyDescent="0.25">
      <c r="A28577" t="s">
        <v>26</v>
      </c>
      <c r="B28577" t="s">
        <v>9</v>
      </c>
      <c r="C28577" s="62" t="s">
        <v>69</v>
      </c>
      <c r="D28577" s="62" t="s">
        <v>148</v>
      </c>
      <c r="E28577" s="62" t="s">
        <v>148</v>
      </c>
      <c r="F28577" s="62" t="s">
        <v>15</v>
      </c>
      <c r="G28577" s="2">
        <v>-57.599999999999994</v>
      </c>
      <c r="H28577" t="s">
        <v>14</v>
      </c>
    </row>
    <row r="28578" spans="1:8" hidden="1" x14ac:dyDescent="0.25">
      <c r="A28578" t="s">
        <v>26</v>
      </c>
      <c r="B28578" t="s">
        <v>9</v>
      </c>
      <c r="C28578" s="62" t="s">
        <v>69</v>
      </c>
      <c r="D28578" s="62" t="s">
        <v>148</v>
      </c>
      <c r="E28578" s="62" t="s">
        <v>148</v>
      </c>
      <c r="F28578" s="62" t="s">
        <v>21</v>
      </c>
      <c r="G28578" s="2">
        <v>-195</v>
      </c>
      <c r="H28578" t="s">
        <v>14</v>
      </c>
    </row>
    <row r="28579" spans="1:8" hidden="1" x14ac:dyDescent="0.25">
      <c r="A28579" t="s">
        <v>26</v>
      </c>
      <c r="B28579" t="s">
        <v>9</v>
      </c>
      <c r="C28579" s="62" t="s">
        <v>69</v>
      </c>
      <c r="D28579" s="62" t="s">
        <v>148</v>
      </c>
      <c r="E28579" s="62" t="s">
        <v>148</v>
      </c>
      <c r="F28579" s="62" t="s">
        <v>18</v>
      </c>
      <c r="G28579" s="2">
        <v>-189</v>
      </c>
      <c r="H28579" t="s">
        <v>14</v>
      </c>
    </row>
    <row r="28580" spans="1:8" hidden="1" x14ac:dyDescent="0.25">
      <c r="A28580" t="s">
        <v>26</v>
      </c>
      <c r="B28580" t="s">
        <v>9</v>
      </c>
      <c r="C28580" s="62" t="s">
        <v>69</v>
      </c>
      <c r="D28580" s="62" t="s">
        <v>148</v>
      </c>
      <c r="E28580" s="62" t="s">
        <v>148</v>
      </c>
      <c r="F28580" s="62" t="s">
        <v>24</v>
      </c>
      <c r="G28580" s="2">
        <v>-195</v>
      </c>
      <c r="H28580" t="s">
        <v>14</v>
      </c>
    </row>
    <row r="28581" spans="1:8" hidden="1" x14ac:dyDescent="0.25">
      <c r="A28581" t="s">
        <v>26</v>
      </c>
      <c r="B28581" t="s">
        <v>9</v>
      </c>
      <c r="C28581" s="62" t="s">
        <v>69</v>
      </c>
      <c r="D28581" s="62" t="s">
        <v>148</v>
      </c>
      <c r="E28581" s="62" t="s">
        <v>148</v>
      </c>
      <c r="F28581" s="62" t="s">
        <v>15</v>
      </c>
      <c r="G28581" s="2">
        <v>-189</v>
      </c>
      <c r="H28581" t="s">
        <v>14</v>
      </c>
    </row>
    <row r="28582" spans="1:8" hidden="1" x14ac:dyDescent="0.25">
      <c r="A28582" t="s">
        <v>26</v>
      </c>
      <c r="B28582" t="s">
        <v>9</v>
      </c>
      <c r="C28582" s="62" t="s">
        <v>69</v>
      </c>
      <c r="D28582" s="62" t="s">
        <v>148</v>
      </c>
      <c r="E28582" s="62" t="s">
        <v>148</v>
      </c>
      <c r="F28582" s="62" t="s">
        <v>18</v>
      </c>
      <c r="G28582" s="2">
        <v>-233.39999999999998</v>
      </c>
      <c r="H28582" t="s">
        <v>14</v>
      </c>
    </row>
    <row r="28583" spans="1:8" hidden="1" x14ac:dyDescent="0.25">
      <c r="A28583" t="s">
        <v>26</v>
      </c>
      <c r="B28583" t="s">
        <v>9</v>
      </c>
      <c r="C28583" s="62" t="s">
        <v>69</v>
      </c>
      <c r="D28583" s="62" t="s">
        <v>148</v>
      </c>
      <c r="E28583" s="62" t="s">
        <v>148</v>
      </c>
      <c r="F28583" s="62" t="s">
        <v>22</v>
      </c>
      <c r="G28583" s="2">
        <v>-240</v>
      </c>
      <c r="H28583" t="s">
        <v>14</v>
      </c>
    </row>
    <row r="28584" spans="1:8" hidden="1" x14ac:dyDescent="0.25">
      <c r="A28584" t="s">
        <v>26</v>
      </c>
      <c r="B28584" t="s">
        <v>9</v>
      </c>
      <c r="C28584" s="62" t="s">
        <v>69</v>
      </c>
      <c r="D28584" s="62" t="s">
        <v>148</v>
      </c>
      <c r="E28584" s="62" t="s">
        <v>148</v>
      </c>
      <c r="F28584" s="62" t="s">
        <v>13</v>
      </c>
      <c r="G28584" s="2">
        <v>-233.39999999999998</v>
      </c>
      <c r="H28584" t="s">
        <v>14</v>
      </c>
    </row>
    <row r="28585" spans="1:8" hidden="1" x14ac:dyDescent="0.25">
      <c r="A28585" t="s">
        <v>26</v>
      </c>
      <c r="B28585" t="s">
        <v>9</v>
      </c>
      <c r="C28585" s="62" t="s">
        <v>69</v>
      </c>
      <c r="D28585" s="62" t="s">
        <v>148</v>
      </c>
      <c r="E28585" s="62" t="s">
        <v>148</v>
      </c>
      <c r="F28585" s="62" t="s">
        <v>21</v>
      </c>
      <c r="G28585" s="2">
        <v>-42</v>
      </c>
      <c r="H28585" t="s">
        <v>14</v>
      </c>
    </row>
    <row r="28586" spans="1:8" hidden="1" x14ac:dyDescent="0.25">
      <c r="A28586" t="s">
        <v>26</v>
      </c>
      <c r="B28586" t="s">
        <v>9</v>
      </c>
      <c r="C28586" s="62" t="s">
        <v>69</v>
      </c>
      <c r="D28586" s="62" t="s">
        <v>148</v>
      </c>
      <c r="E28586" s="62" t="s">
        <v>148</v>
      </c>
      <c r="F28586" s="62" t="s">
        <v>17</v>
      </c>
      <c r="G28586" s="2">
        <v>-39</v>
      </c>
      <c r="H28586" t="s">
        <v>14</v>
      </c>
    </row>
    <row r="28587" spans="1:8" hidden="1" x14ac:dyDescent="0.25">
      <c r="A28587" t="s">
        <v>26</v>
      </c>
      <c r="B28587" t="s">
        <v>9</v>
      </c>
      <c r="C28587" s="62" t="s">
        <v>69</v>
      </c>
      <c r="D28587" s="62" t="s">
        <v>148</v>
      </c>
      <c r="E28587" s="62" t="s">
        <v>148</v>
      </c>
      <c r="F28587" s="62" t="s">
        <v>13</v>
      </c>
      <c r="G28587" s="2">
        <v>-39</v>
      </c>
      <c r="H28587" t="s">
        <v>14</v>
      </c>
    </row>
    <row r="28588" spans="1:8" hidden="1" x14ac:dyDescent="0.25">
      <c r="A28588" t="s">
        <v>26</v>
      </c>
      <c r="B28588" t="s">
        <v>9</v>
      </c>
      <c r="C28588" s="62" t="s">
        <v>69</v>
      </c>
      <c r="D28588" s="62" t="s">
        <v>148</v>
      </c>
      <c r="E28588" s="62" t="s">
        <v>148</v>
      </c>
      <c r="F28588" s="62" t="s">
        <v>20</v>
      </c>
      <c r="G28588" s="2">
        <v>-36</v>
      </c>
      <c r="H28588" t="s">
        <v>14</v>
      </c>
    </row>
    <row r="28589" spans="1:8" hidden="1" x14ac:dyDescent="0.25">
      <c r="A28589" t="s">
        <v>26</v>
      </c>
      <c r="B28589" t="s">
        <v>9</v>
      </c>
      <c r="C28589" s="62" t="s">
        <v>69</v>
      </c>
      <c r="D28589" s="62" t="s">
        <v>148</v>
      </c>
      <c r="E28589" s="62" t="s">
        <v>148</v>
      </c>
      <c r="F28589" s="62" t="s">
        <v>15</v>
      </c>
      <c r="G28589" s="2">
        <v>-24</v>
      </c>
      <c r="H28589" t="s">
        <v>14</v>
      </c>
    </row>
    <row r="28590" spans="1:8" hidden="1" x14ac:dyDescent="0.25">
      <c r="A28590" t="s">
        <v>26</v>
      </c>
      <c r="B28590" t="s">
        <v>9</v>
      </c>
      <c r="C28590" s="62" t="s">
        <v>69</v>
      </c>
      <c r="D28590" s="62" t="s">
        <v>148</v>
      </c>
      <c r="E28590" s="62" t="s">
        <v>148</v>
      </c>
      <c r="F28590" s="62" t="s">
        <v>18</v>
      </c>
      <c r="G28590" s="2">
        <v>-33</v>
      </c>
      <c r="H28590" t="s">
        <v>14</v>
      </c>
    </row>
    <row r="28591" spans="1:8" hidden="1" x14ac:dyDescent="0.25">
      <c r="A28591" t="s">
        <v>26</v>
      </c>
      <c r="B28591" t="s">
        <v>9</v>
      </c>
      <c r="C28591" s="62" t="s">
        <v>69</v>
      </c>
      <c r="D28591" s="62" t="s">
        <v>148</v>
      </c>
      <c r="E28591" s="62" t="s">
        <v>148</v>
      </c>
      <c r="F28591" s="62" t="s">
        <v>22</v>
      </c>
      <c r="G28591" s="2">
        <v>-36</v>
      </c>
      <c r="H28591" t="s">
        <v>14</v>
      </c>
    </row>
    <row r="28592" spans="1:8" hidden="1" x14ac:dyDescent="0.25">
      <c r="A28592" t="s">
        <v>26</v>
      </c>
      <c r="B28592" t="s">
        <v>9</v>
      </c>
      <c r="C28592" s="62" t="s">
        <v>69</v>
      </c>
      <c r="D28592" s="62" t="s">
        <v>148</v>
      </c>
      <c r="E28592" s="62" t="s">
        <v>148</v>
      </c>
      <c r="F28592" s="62" t="s">
        <v>13</v>
      </c>
      <c r="G28592" s="2">
        <v>-33</v>
      </c>
      <c r="H28592" t="s">
        <v>14</v>
      </c>
    </row>
    <row r="28593" spans="1:8" hidden="1" x14ac:dyDescent="0.25">
      <c r="A28593" t="s">
        <v>26</v>
      </c>
      <c r="B28593" t="s">
        <v>9</v>
      </c>
      <c r="C28593" s="62" t="s">
        <v>69</v>
      </c>
      <c r="D28593" s="62" t="s">
        <v>148</v>
      </c>
      <c r="E28593" s="62" t="s">
        <v>148</v>
      </c>
      <c r="F28593" s="62" t="s">
        <v>18</v>
      </c>
      <c r="G28593" s="2">
        <v>-33</v>
      </c>
      <c r="H28593" t="s">
        <v>14</v>
      </c>
    </row>
    <row r="28594" spans="1:8" hidden="1" x14ac:dyDescent="0.25">
      <c r="A28594" t="s">
        <v>26</v>
      </c>
      <c r="B28594" t="s">
        <v>9</v>
      </c>
      <c r="C28594" s="62" t="s">
        <v>69</v>
      </c>
      <c r="D28594" s="62" t="s">
        <v>148</v>
      </c>
      <c r="E28594" s="62" t="s">
        <v>148</v>
      </c>
      <c r="F28594" s="62" t="s">
        <v>22</v>
      </c>
      <c r="G28594" s="2">
        <v>-36</v>
      </c>
      <c r="H28594" t="s">
        <v>14</v>
      </c>
    </row>
    <row r="28595" spans="1:8" hidden="1" x14ac:dyDescent="0.25">
      <c r="A28595" t="s">
        <v>26</v>
      </c>
      <c r="B28595" t="s">
        <v>9</v>
      </c>
      <c r="C28595" s="62" t="s">
        <v>69</v>
      </c>
      <c r="D28595" s="62" t="s">
        <v>148</v>
      </c>
      <c r="E28595" s="62" t="s">
        <v>148</v>
      </c>
      <c r="F28595" s="62" t="s">
        <v>13</v>
      </c>
      <c r="G28595" s="2">
        <v>-33</v>
      </c>
      <c r="H28595" t="s">
        <v>14</v>
      </c>
    </row>
    <row r="28596" spans="1:8" hidden="1" x14ac:dyDescent="0.25">
      <c r="A28596" t="s">
        <v>26</v>
      </c>
      <c r="B28596" t="s">
        <v>9</v>
      </c>
      <c r="C28596" s="62" t="s">
        <v>69</v>
      </c>
      <c r="D28596" s="62" t="s">
        <v>148</v>
      </c>
      <c r="E28596" s="62" t="s">
        <v>148</v>
      </c>
      <c r="F28596" s="62" t="s">
        <v>18</v>
      </c>
      <c r="G28596" s="2">
        <v>-33</v>
      </c>
      <c r="H28596" t="s">
        <v>14</v>
      </c>
    </row>
    <row r="28597" spans="1:8" hidden="1" x14ac:dyDescent="0.25">
      <c r="A28597" t="s">
        <v>26</v>
      </c>
      <c r="B28597" t="s">
        <v>9</v>
      </c>
      <c r="C28597" s="62" t="s">
        <v>69</v>
      </c>
      <c r="D28597" s="62" t="s">
        <v>148</v>
      </c>
      <c r="E28597" s="62" t="s">
        <v>148</v>
      </c>
      <c r="F28597" s="62" t="s">
        <v>22</v>
      </c>
      <c r="G28597" s="2">
        <v>-36</v>
      </c>
      <c r="H28597" t="s">
        <v>14</v>
      </c>
    </row>
    <row r="28598" spans="1:8" hidden="1" x14ac:dyDescent="0.25">
      <c r="A28598" t="s">
        <v>26</v>
      </c>
      <c r="B28598" t="s">
        <v>9</v>
      </c>
      <c r="C28598" s="62" t="s">
        <v>69</v>
      </c>
      <c r="D28598" s="62" t="s">
        <v>148</v>
      </c>
      <c r="E28598" s="62" t="s">
        <v>148</v>
      </c>
      <c r="F28598" s="62" t="s">
        <v>13</v>
      </c>
      <c r="G28598" s="2">
        <v>-33</v>
      </c>
      <c r="H28598" t="s">
        <v>14</v>
      </c>
    </row>
    <row r="28599" spans="1:8" hidden="1" x14ac:dyDescent="0.25">
      <c r="A28599" t="s">
        <v>26</v>
      </c>
      <c r="B28599" t="s">
        <v>9</v>
      </c>
      <c r="C28599" s="62" t="s">
        <v>69</v>
      </c>
      <c r="D28599" s="62" t="s">
        <v>148</v>
      </c>
      <c r="E28599" s="62" t="s">
        <v>148</v>
      </c>
      <c r="F28599" s="62" t="s">
        <v>22</v>
      </c>
      <c r="G28599" s="2">
        <v>-72</v>
      </c>
      <c r="H28599" t="s">
        <v>14</v>
      </c>
    </row>
    <row r="28600" spans="1:8" hidden="1" x14ac:dyDescent="0.25">
      <c r="A28600" t="s">
        <v>26</v>
      </c>
      <c r="B28600" t="s">
        <v>9</v>
      </c>
      <c r="C28600" s="62" t="s">
        <v>69</v>
      </c>
      <c r="D28600" s="62" t="s">
        <v>148</v>
      </c>
      <c r="E28600" s="62" t="s">
        <v>148</v>
      </c>
      <c r="F28600" s="62" t="s">
        <v>13</v>
      </c>
      <c r="G28600" s="2">
        <v>-69.599999999999994</v>
      </c>
      <c r="H28600" t="s">
        <v>14</v>
      </c>
    </row>
    <row r="28601" spans="1:8" hidden="1" x14ac:dyDescent="0.25">
      <c r="A28601" t="s">
        <v>26</v>
      </c>
      <c r="B28601" t="s">
        <v>9</v>
      </c>
      <c r="C28601" s="62" t="s">
        <v>69</v>
      </c>
      <c r="D28601" s="62" t="s">
        <v>148</v>
      </c>
      <c r="E28601" s="62" t="s">
        <v>148</v>
      </c>
      <c r="F28601" s="62" t="s">
        <v>19</v>
      </c>
      <c r="G28601" s="2">
        <v>-24</v>
      </c>
      <c r="H28601" t="s">
        <v>14</v>
      </c>
    </row>
    <row r="28602" spans="1:8" hidden="1" x14ac:dyDescent="0.25">
      <c r="A28602" t="s">
        <v>26</v>
      </c>
      <c r="B28602" t="s">
        <v>9</v>
      </c>
      <c r="C28602" s="62" t="s">
        <v>69</v>
      </c>
      <c r="D28602" s="62" t="s">
        <v>148</v>
      </c>
      <c r="E28602" s="62" t="s">
        <v>148</v>
      </c>
      <c r="F28602" s="62" t="s">
        <v>23</v>
      </c>
      <c r="G28602" s="2">
        <v>-26.4</v>
      </c>
      <c r="H28602" t="s">
        <v>14</v>
      </c>
    </row>
    <row r="28603" spans="1:8" hidden="1" x14ac:dyDescent="0.25">
      <c r="A28603" t="s">
        <v>26</v>
      </c>
      <c r="B28603" t="s">
        <v>9</v>
      </c>
      <c r="C28603" s="62" t="s">
        <v>69</v>
      </c>
      <c r="D28603" s="62" t="s">
        <v>148</v>
      </c>
      <c r="E28603" s="62" t="s">
        <v>148</v>
      </c>
      <c r="F28603" s="62" t="s">
        <v>15</v>
      </c>
      <c r="G28603" s="2">
        <v>-24</v>
      </c>
      <c r="H28603" t="s">
        <v>14</v>
      </c>
    </row>
    <row r="28604" spans="1:8" hidden="1" x14ac:dyDescent="0.25">
      <c r="A28604" t="s">
        <v>26</v>
      </c>
      <c r="B28604" t="s">
        <v>9</v>
      </c>
      <c r="C28604" s="62" t="s">
        <v>69</v>
      </c>
      <c r="D28604" s="62" t="s">
        <v>148</v>
      </c>
      <c r="E28604" s="62" t="s">
        <v>148</v>
      </c>
      <c r="F28604" s="62" t="s">
        <v>19</v>
      </c>
      <c r="G28604" s="2">
        <v>-300</v>
      </c>
      <c r="H28604" t="s">
        <v>14</v>
      </c>
    </row>
    <row r="28605" spans="1:8" hidden="1" x14ac:dyDescent="0.25">
      <c r="A28605" t="s">
        <v>26</v>
      </c>
      <c r="B28605" t="s">
        <v>9</v>
      </c>
      <c r="C28605" s="62" t="s">
        <v>69</v>
      </c>
      <c r="D28605" s="62" t="s">
        <v>148</v>
      </c>
      <c r="E28605" s="62" t="s">
        <v>148</v>
      </c>
      <c r="F28605" s="62" t="s">
        <v>23</v>
      </c>
      <c r="G28605" s="2">
        <v>-312</v>
      </c>
      <c r="H28605" t="s">
        <v>14</v>
      </c>
    </row>
    <row r="28606" spans="1:8" hidden="1" x14ac:dyDescent="0.25">
      <c r="A28606" t="s">
        <v>26</v>
      </c>
      <c r="B28606" t="s">
        <v>9</v>
      </c>
      <c r="C28606" s="62" t="s">
        <v>69</v>
      </c>
      <c r="D28606" s="62" t="s">
        <v>148</v>
      </c>
      <c r="E28606" s="62" t="s">
        <v>148</v>
      </c>
      <c r="F28606" s="62" t="s">
        <v>15</v>
      </c>
      <c r="G28606" s="2">
        <v>-300</v>
      </c>
      <c r="H28606" t="s">
        <v>14</v>
      </c>
    </row>
    <row r="28607" spans="1:8" hidden="1" x14ac:dyDescent="0.25">
      <c r="A28607" t="s">
        <v>26</v>
      </c>
      <c r="B28607" t="s">
        <v>9</v>
      </c>
      <c r="C28607" s="62" t="s">
        <v>69</v>
      </c>
      <c r="D28607" s="62" t="s">
        <v>148</v>
      </c>
      <c r="E28607" s="62" t="s">
        <v>148</v>
      </c>
      <c r="F28607" s="62" t="s">
        <v>21</v>
      </c>
      <c r="G28607" s="2">
        <v>-330</v>
      </c>
      <c r="H28607" t="s">
        <v>14</v>
      </c>
    </row>
    <row r="28608" spans="1:8" hidden="1" x14ac:dyDescent="0.25">
      <c r="A28608" t="s">
        <v>26</v>
      </c>
      <c r="B28608" t="s">
        <v>9</v>
      </c>
      <c r="C28608" s="62" t="s">
        <v>69</v>
      </c>
      <c r="D28608" s="62" t="s">
        <v>148</v>
      </c>
      <c r="E28608" s="62" t="s">
        <v>148</v>
      </c>
      <c r="F28608" s="62" t="s">
        <v>18</v>
      </c>
      <c r="G28608" s="2">
        <v>-300</v>
      </c>
      <c r="H28608" t="s">
        <v>14</v>
      </c>
    </row>
    <row r="28609" spans="1:8" hidden="1" x14ac:dyDescent="0.25">
      <c r="A28609" t="s">
        <v>26</v>
      </c>
      <c r="B28609" t="s">
        <v>9</v>
      </c>
      <c r="C28609" s="62" t="s">
        <v>69</v>
      </c>
      <c r="D28609" s="62" t="s">
        <v>148</v>
      </c>
      <c r="E28609" s="62" t="s">
        <v>148</v>
      </c>
      <c r="F28609" s="62" t="s">
        <v>24</v>
      </c>
      <c r="G28609" s="2">
        <v>-330</v>
      </c>
      <c r="H28609" t="s">
        <v>14</v>
      </c>
    </row>
    <row r="28610" spans="1:8" hidden="1" x14ac:dyDescent="0.25">
      <c r="A28610" t="s">
        <v>26</v>
      </c>
      <c r="B28610" t="s">
        <v>9</v>
      </c>
      <c r="C28610" s="62" t="s">
        <v>69</v>
      </c>
      <c r="D28610" s="62" t="s">
        <v>148</v>
      </c>
      <c r="E28610" s="62" t="s">
        <v>148</v>
      </c>
      <c r="F28610" s="62" t="s">
        <v>15</v>
      </c>
      <c r="G28610" s="2">
        <v>-300</v>
      </c>
      <c r="H28610" t="s">
        <v>14</v>
      </c>
    </row>
    <row r="28611" spans="1:8" hidden="1" x14ac:dyDescent="0.25">
      <c r="A28611" t="s">
        <v>26</v>
      </c>
      <c r="B28611" t="s">
        <v>9</v>
      </c>
      <c r="C28611" s="62" t="s">
        <v>69</v>
      </c>
      <c r="D28611" s="62" t="s">
        <v>148</v>
      </c>
      <c r="E28611" s="62" t="s">
        <v>148</v>
      </c>
      <c r="F28611" s="62" t="s">
        <v>21</v>
      </c>
      <c r="G28611" s="2">
        <v>-576</v>
      </c>
      <c r="H28611" t="s">
        <v>14</v>
      </c>
    </row>
    <row r="28612" spans="1:8" hidden="1" x14ac:dyDescent="0.25">
      <c r="A28612" t="s">
        <v>26</v>
      </c>
      <c r="B28612" t="s">
        <v>9</v>
      </c>
      <c r="C28612" s="62" t="s">
        <v>69</v>
      </c>
      <c r="D28612" s="62" t="s">
        <v>148</v>
      </c>
      <c r="E28612" s="62" t="s">
        <v>148</v>
      </c>
      <c r="F28612" s="62" t="s">
        <v>16</v>
      </c>
      <c r="G28612" s="2">
        <v>-567</v>
      </c>
      <c r="H28612" t="s">
        <v>14</v>
      </c>
    </row>
    <row r="28613" spans="1:8" hidden="1" x14ac:dyDescent="0.25">
      <c r="A28613" t="s">
        <v>26</v>
      </c>
      <c r="B28613" t="s">
        <v>9</v>
      </c>
      <c r="C28613" s="62" t="s">
        <v>69</v>
      </c>
      <c r="D28613" s="62" t="s">
        <v>148</v>
      </c>
      <c r="E28613" s="62" t="s">
        <v>148</v>
      </c>
      <c r="F28613" s="62" t="s">
        <v>25</v>
      </c>
      <c r="G28613" s="2">
        <v>-75.899999999999991</v>
      </c>
      <c r="H28613" t="s">
        <v>14</v>
      </c>
    </row>
    <row r="28614" spans="1:8" hidden="1" x14ac:dyDescent="0.25">
      <c r="A28614" t="s">
        <v>26</v>
      </c>
      <c r="B28614" t="s">
        <v>9</v>
      </c>
      <c r="C28614" s="62" t="s">
        <v>69</v>
      </c>
      <c r="D28614" s="62" t="s">
        <v>148</v>
      </c>
      <c r="E28614" s="62" t="s">
        <v>148</v>
      </c>
      <c r="F28614" s="62" t="s">
        <v>19</v>
      </c>
      <c r="G28614" s="2">
        <v>-69</v>
      </c>
      <c r="H28614" t="s">
        <v>14</v>
      </c>
    </row>
    <row r="28615" spans="1:8" hidden="1" x14ac:dyDescent="0.25">
      <c r="A28615" t="s">
        <v>26</v>
      </c>
      <c r="B28615" t="s">
        <v>9</v>
      </c>
      <c r="C28615" s="62" t="s">
        <v>69</v>
      </c>
      <c r="D28615" s="62" t="s">
        <v>148</v>
      </c>
      <c r="E28615" s="62" t="s">
        <v>148</v>
      </c>
      <c r="F28615" s="62" t="s">
        <v>16</v>
      </c>
      <c r="G28615" s="2">
        <v>-69</v>
      </c>
      <c r="H28615" t="s">
        <v>14</v>
      </c>
    </row>
    <row r="28616" spans="1:8" hidden="1" x14ac:dyDescent="0.25">
      <c r="A28616" t="s">
        <v>26</v>
      </c>
      <c r="B28616" t="s">
        <v>9</v>
      </c>
      <c r="C28616" s="62" t="s">
        <v>69</v>
      </c>
      <c r="D28616" s="62" t="s">
        <v>148</v>
      </c>
      <c r="E28616" s="62" t="s">
        <v>148</v>
      </c>
      <c r="F28616" s="62" t="s">
        <v>22</v>
      </c>
      <c r="G28616" s="2">
        <v>-75.899999999999991</v>
      </c>
      <c r="H28616" t="s">
        <v>14</v>
      </c>
    </row>
    <row r="28617" spans="1:8" hidden="1" x14ac:dyDescent="0.25">
      <c r="A28617" t="s">
        <v>26</v>
      </c>
      <c r="B28617" t="s">
        <v>9</v>
      </c>
      <c r="C28617" s="62" t="s">
        <v>69</v>
      </c>
      <c r="D28617" s="62" t="s">
        <v>148</v>
      </c>
      <c r="E28617" s="62" t="s">
        <v>148</v>
      </c>
      <c r="F28617" s="62" t="s">
        <v>13</v>
      </c>
      <c r="G28617" s="2">
        <v>-69</v>
      </c>
      <c r="H28617" t="s">
        <v>14</v>
      </c>
    </row>
    <row r="28618" spans="1:8" hidden="1" x14ac:dyDescent="0.25">
      <c r="A28618" t="s">
        <v>26</v>
      </c>
      <c r="B28618" t="s">
        <v>9</v>
      </c>
      <c r="C28618" s="62" t="s">
        <v>69</v>
      </c>
      <c r="D28618" s="62" t="s">
        <v>148</v>
      </c>
      <c r="E28618" s="62" t="s">
        <v>148</v>
      </c>
      <c r="F28618" s="62" t="s">
        <v>20</v>
      </c>
      <c r="G28618" s="2">
        <v>-13.860000000000001</v>
      </c>
      <c r="H28618" t="s">
        <v>14</v>
      </c>
    </row>
    <row r="28619" spans="1:8" hidden="1" x14ac:dyDescent="0.25">
      <c r="A28619" t="s">
        <v>26</v>
      </c>
      <c r="B28619" t="s">
        <v>9</v>
      </c>
      <c r="C28619" s="62" t="s">
        <v>69</v>
      </c>
      <c r="D28619" s="62" t="s">
        <v>148</v>
      </c>
      <c r="E28619" s="62" t="s">
        <v>148</v>
      </c>
      <c r="F28619" s="62" t="s">
        <v>18</v>
      </c>
      <c r="G28619" s="2">
        <v>-12.6</v>
      </c>
      <c r="H28619" t="s">
        <v>14</v>
      </c>
    </row>
    <row r="28620" spans="1:8" hidden="1" x14ac:dyDescent="0.25">
      <c r="A28620" t="s">
        <v>26</v>
      </c>
      <c r="B28620" t="s">
        <v>9</v>
      </c>
      <c r="C28620" s="62" t="s">
        <v>69</v>
      </c>
      <c r="D28620" s="62" t="s">
        <v>148</v>
      </c>
      <c r="E28620" s="62" t="s">
        <v>148</v>
      </c>
      <c r="F28620" s="62" t="s">
        <v>16</v>
      </c>
      <c r="G28620" s="2">
        <v>-12.6</v>
      </c>
      <c r="H28620" t="s">
        <v>14</v>
      </c>
    </row>
    <row r="28621" spans="1:8" hidden="1" x14ac:dyDescent="0.25">
      <c r="A28621" t="s">
        <v>26</v>
      </c>
      <c r="B28621" t="s">
        <v>9</v>
      </c>
      <c r="C28621" s="62" t="s">
        <v>69</v>
      </c>
      <c r="D28621" s="62" t="s">
        <v>148</v>
      </c>
      <c r="E28621" s="62" t="s">
        <v>148</v>
      </c>
      <c r="F28621" s="62" t="s">
        <v>24</v>
      </c>
      <c r="G28621" s="2">
        <v>-4.62</v>
      </c>
      <c r="H28621" t="s">
        <v>14</v>
      </c>
    </row>
    <row r="28622" spans="1:8" hidden="1" x14ac:dyDescent="0.25">
      <c r="A28622" t="s">
        <v>26</v>
      </c>
      <c r="B28622" t="s">
        <v>9</v>
      </c>
      <c r="C28622" s="62" t="s">
        <v>69</v>
      </c>
      <c r="D28622" s="62" t="s">
        <v>148</v>
      </c>
      <c r="E28622" s="62" t="s">
        <v>148</v>
      </c>
      <c r="F28622" s="62" t="s">
        <v>22</v>
      </c>
      <c r="G28622" s="2">
        <v>-9.24</v>
      </c>
      <c r="H28622" t="s">
        <v>14</v>
      </c>
    </row>
    <row r="28623" spans="1:8" hidden="1" x14ac:dyDescent="0.25">
      <c r="A28623" t="s">
        <v>26</v>
      </c>
      <c r="B28623" t="s">
        <v>9</v>
      </c>
      <c r="C28623" s="62" t="s">
        <v>69</v>
      </c>
      <c r="D28623" s="62" t="s">
        <v>148</v>
      </c>
      <c r="E28623" s="62" t="s">
        <v>148</v>
      </c>
      <c r="F28623" s="62" t="s">
        <v>13</v>
      </c>
      <c r="G28623" s="2">
        <v>-12.6</v>
      </c>
      <c r="H28623" t="s">
        <v>14</v>
      </c>
    </row>
    <row r="28624" spans="1:8" hidden="1" x14ac:dyDescent="0.25">
      <c r="A28624" t="s">
        <v>26</v>
      </c>
      <c r="B28624" t="s">
        <v>9</v>
      </c>
      <c r="C28624" s="62" t="s">
        <v>69</v>
      </c>
      <c r="D28624" s="62" t="s">
        <v>148</v>
      </c>
      <c r="E28624" s="62" t="s">
        <v>148</v>
      </c>
      <c r="F28624" s="62" t="s">
        <v>18</v>
      </c>
      <c r="G28624" s="2">
        <v>-14.399999999999999</v>
      </c>
      <c r="H28624" t="s">
        <v>14</v>
      </c>
    </row>
    <row r="28625" spans="1:8" hidden="1" x14ac:dyDescent="0.25">
      <c r="A28625" t="s">
        <v>26</v>
      </c>
      <c r="B28625" t="s">
        <v>9</v>
      </c>
      <c r="C28625" s="62" t="s">
        <v>69</v>
      </c>
      <c r="D28625" s="62" t="s">
        <v>148</v>
      </c>
      <c r="E28625" s="62" t="s">
        <v>148</v>
      </c>
      <c r="F28625" s="62" t="s">
        <v>23</v>
      </c>
      <c r="G28625" s="2">
        <v>-15.84</v>
      </c>
      <c r="H28625" t="s">
        <v>14</v>
      </c>
    </row>
    <row r="28626" spans="1:8" hidden="1" x14ac:dyDescent="0.25">
      <c r="A28626" t="s">
        <v>26</v>
      </c>
      <c r="B28626" t="s">
        <v>9</v>
      </c>
      <c r="C28626" s="62" t="s">
        <v>69</v>
      </c>
      <c r="D28626" s="62" t="s">
        <v>148</v>
      </c>
      <c r="E28626" s="62" t="s">
        <v>148</v>
      </c>
      <c r="F28626" s="62" t="s">
        <v>13</v>
      </c>
      <c r="G28626" s="2">
        <v>-14.399999999999999</v>
      </c>
      <c r="H28626" t="s">
        <v>14</v>
      </c>
    </row>
    <row r="28627" spans="1:8" hidden="1" x14ac:dyDescent="0.25">
      <c r="A28627" t="s">
        <v>26</v>
      </c>
      <c r="B28627" t="s">
        <v>9</v>
      </c>
      <c r="C28627" s="62" t="s">
        <v>69</v>
      </c>
      <c r="D28627" s="62" t="s">
        <v>148</v>
      </c>
      <c r="E28627" s="62" t="s">
        <v>148</v>
      </c>
      <c r="F28627" s="62" t="s">
        <v>21</v>
      </c>
      <c r="G28627" s="2">
        <v>-144</v>
      </c>
      <c r="H28627" t="s">
        <v>14</v>
      </c>
    </row>
    <row r="28628" spans="1:8" hidden="1" x14ac:dyDescent="0.25">
      <c r="A28628" t="s">
        <v>26</v>
      </c>
      <c r="B28628" t="s">
        <v>9</v>
      </c>
      <c r="C28628" s="62" t="s">
        <v>69</v>
      </c>
      <c r="D28628" s="62" t="s">
        <v>148</v>
      </c>
      <c r="E28628" s="62" t="s">
        <v>148</v>
      </c>
      <c r="F28628" s="62" t="s">
        <v>17</v>
      </c>
      <c r="G28628" s="2">
        <v>-132</v>
      </c>
      <c r="H28628" t="s">
        <v>14</v>
      </c>
    </row>
    <row r="28629" spans="1:8" hidden="1" x14ac:dyDescent="0.25">
      <c r="A28629" t="s">
        <v>26</v>
      </c>
      <c r="B28629" t="s">
        <v>9</v>
      </c>
      <c r="C28629" s="62" t="s">
        <v>69</v>
      </c>
      <c r="D28629" s="62" t="s">
        <v>148</v>
      </c>
      <c r="E28629" s="62" t="s">
        <v>148</v>
      </c>
      <c r="F28629" s="62" t="s">
        <v>13</v>
      </c>
      <c r="G28629" s="2">
        <v>-132</v>
      </c>
      <c r="H28629" t="s">
        <v>14</v>
      </c>
    </row>
    <row r="28630" spans="1:8" hidden="1" x14ac:dyDescent="0.25">
      <c r="A28630" t="s">
        <v>26</v>
      </c>
      <c r="B28630" t="s">
        <v>9</v>
      </c>
      <c r="C28630" s="62" t="s">
        <v>69</v>
      </c>
      <c r="D28630" s="62" t="s">
        <v>148</v>
      </c>
      <c r="E28630" s="62" t="s">
        <v>148</v>
      </c>
      <c r="F28630" s="62" t="s">
        <v>21</v>
      </c>
      <c r="G28630" s="2">
        <v>-585</v>
      </c>
      <c r="H28630" t="s">
        <v>14</v>
      </c>
    </row>
    <row r="28631" spans="1:8" hidden="1" x14ac:dyDescent="0.25">
      <c r="A28631" t="s">
        <v>26</v>
      </c>
      <c r="B28631" t="s">
        <v>9</v>
      </c>
      <c r="C28631" s="62" t="s">
        <v>69</v>
      </c>
      <c r="D28631" s="62" t="s">
        <v>148</v>
      </c>
      <c r="E28631" s="62" t="s">
        <v>148</v>
      </c>
      <c r="F28631" s="62" t="s">
        <v>17</v>
      </c>
      <c r="G28631" s="2">
        <v>-567</v>
      </c>
      <c r="H28631" t="s">
        <v>14</v>
      </c>
    </row>
    <row r="28632" spans="1:8" hidden="1" x14ac:dyDescent="0.25">
      <c r="A28632" t="s">
        <v>26</v>
      </c>
      <c r="B28632" t="s">
        <v>9</v>
      </c>
      <c r="C28632" s="62" t="s">
        <v>69</v>
      </c>
      <c r="D28632" s="62" t="s">
        <v>148</v>
      </c>
      <c r="E28632" s="62" t="s">
        <v>148</v>
      </c>
      <c r="F28632" s="62" t="s">
        <v>25</v>
      </c>
      <c r="G28632" s="2">
        <v>-585</v>
      </c>
      <c r="H28632" t="s">
        <v>14</v>
      </c>
    </row>
    <row r="28633" spans="1:8" hidden="1" x14ac:dyDescent="0.25">
      <c r="A28633" t="s">
        <v>26</v>
      </c>
      <c r="B28633" t="s">
        <v>9</v>
      </c>
      <c r="C28633" s="62" t="s">
        <v>69</v>
      </c>
      <c r="D28633" s="62" t="s">
        <v>148</v>
      </c>
      <c r="E28633" s="62" t="s">
        <v>148</v>
      </c>
      <c r="F28633" s="62" t="s">
        <v>20</v>
      </c>
      <c r="G28633" s="2">
        <v>-585</v>
      </c>
      <c r="H28633" t="s">
        <v>14</v>
      </c>
    </row>
    <row r="28634" spans="1:8" hidden="1" x14ac:dyDescent="0.25">
      <c r="A28634" t="s">
        <v>26</v>
      </c>
      <c r="B28634" t="s">
        <v>9</v>
      </c>
      <c r="C28634" s="62" t="s">
        <v>69</v>
      </c>
      <c r="D28634" s="62" t="s">
        <v>148</v>
      </c>
      <c r="E28634" s="62" t="s">
        <v>148</v>
      </c>
      <c r="F28634" s="62" t="s">
        <v>19</v>
      </c>
      <c r="G28634" s="2">
        <v>-567</v>
      </c>
      <c r="H28634" t="s">
        <v>14</v>
      </c>
    </row>
    <row r="28635" spans="1:8" hidden="1" x14ac:dyDescent="0.25">
      <c r="A28635" t="s">
        <v>26</v>
      </c>
      <c r="B28635" t="s">
        <v>9</v>
      </c>
      <c r="C28635" s="62" t="s">
        <v>69</v>
      </c>
      <c r="D28635" s="62" t="s">
        <v>148</v>
      </c>
      <c r="E28635" s="62" t="s">
        <v>148</v>
      </c>
      <c r="F28635" s="62" t="s">
        <v>18</v>
      </c>
      <c r="G28635" s="2">
        <v>-567</v>
      </c>
      <c r="H28635" t="s">
        <v>14</v>
      </c>
    </row>
    <row r="28636" spans="1:8" hidden="1" x14ac:dyDescent="0.25">
      <c r="A28636" t="s">
        <v>26</v>
      </c>
      <c r="B28636" t="s">
        <v>9</v>
      </c>
      <c r="C28636" s="62" t="s">
        <v>69</v>
      </c>
      <c r="D28636" s="62" t="s">
        <v>148</v>
      </c>
      <c r="E28636" s="62" t="s">
        <v>148</v>
      </c>
      <c r="F28636" s="62" t="s">
        <v>16</v>
      </c>
      <c r="G28636" s="2">
        <v>-567</v>
      </c>
      <c r="H28636" t="s">
        <v>14</v>
      </c>
    </row>
    <row r="28637" spans="1:8" hidden="1" x14ac:dyDescent="0.25">
      <c r="A28637" t="s">
        <v>26</v>
      </c>
      <c r="B28637" t="s">
        <v>9</v>
      </c>
      <c r="C28637" s="62" t="s">
        <v>69</v>
      </c>
      <c r="D28637" s="62" t="s">
        <v>148</v>
      </c>
      <c r="E28637" s="62" t="s">
        <v>148</v>
      </c>
      <c r="F28637" s="62" t="s">
        <v>24</v>
      </c>
      <c r="G28637" s="2">
        <v>-585</v>
      </c>
      <c r="H28637" t="s">
        <v>14</v>
      </c>
    </row>
    <row r="28638" spans="1:8" hidden="1" x14ac:dyDescent="0.25">
      <c r="A28638" t="s">
        <v>26</v>
      </c>
      <c r="B28638" t="s">
        <v>9</v>
      </c>
      <c r="C28638" s="62" t="s">
        <v>69</v>
      </c>
      <c r="D28638" s="62" t="s">
        <v>148</v>
      </c>
      <c r="E28638" s="62" t="s">
        <v>148</v>
      </c>
      <c r="F28638" s="62" t="s">
        <v>23</v>
      </c>
      <c r="G28638" s="2">
        <v>-585</v>
      </c>
      <c r="H28638" t="s">
        <v>14</v>
      </c>
    </row>
    <row r="28639" spans="1:8" hidden="1" x14ac:dyDescent="0.25">
      <c r="A28639" t="s">
        <v>26</v>
      </c>
      <c r="B28639" t="s">
        <v>9</v>
      </c>
      <c r="C28639" s="62" t="s">
        <v>69</v>
      </c>
      <c r="D28639" s="62" t="s">
        <v>148</v>
      </c>
      <c r="E28639" s="62" t="s">
        <v>148</v>
      </c>
      <c r="F28639" s="62" t="s">
        <v>22</v>
      </c>
      <c r="G28639" s="2">
        <v>-585</v>
      </c>
      <c r="H28639" t="s">
        <v>14</v>
      </c>
    </row>
    <row r="28640" spans="1:8" hidden="1" x14ac:dyDescent="0.25">
      <c r="A28640" t="s">
        <v>26</v>
      </c>
      <c r="B28640" t="s">
        <v>9</v>
      </c>
      <c r="C28640" s="62" t="s">
        <v>69</v>
      </c>
      <c r="D28640" s="62" t="s">
        <v>148</v>
      </c>
      <c r="E28640" s="62" t="s">
        <v>148</v>
      </c>
      <c r="F28640" s="62" t="s">
        <v>15</v>
      </c>
      <c r="G28640" s="2">
        <v>-567</v>
      </c>
      <c r="H28640" t="s">
        <v>14</v>
      </c>
    </row>
    <row r="28641" spans="1:8" hidden="1" x14ac:dyDescent="0.25">
      <c r="A28641" t="s">
        <v>26</v>
      </c>
      <c r="B28641" t="s">
        <v>9</v>
      </c>
      <c r="C28641" s="62" t="s">
        <v>69</v>
      </c>
      <c r="D28641" s="62" t="s">
        <v>148</v>
      </c>
      <c r="E28641" s="62" t="s">
        <v>148</v>
      </c>
      <c r="F28641" s="62" t="s">
        <v>13</v>
      </c>
      <c r="G28641" s="2">
        <v>-567</v>
      </c>
      <c r="H28641" t="s">
        <v>14</v>
      </c>
    </row>
    <row r="28642" spans="1:8" hidden="1" x14ac:dyDescent="0.25">
      <c r="A28642" t="s">
        <v>26</v>
      </c>
      <c r="B28642" t="s">
        <v>9</v>
      </c>
      <c r="C28642" s="62" t="s">
        <v>69</v>
      </c>
      <c r="D28642" s="62" t="s">
        <v>148</v>
      </c>
      <c r="E28642" s="62" t="s">
        <v>148</v>
      </c>
      <c r="F28642" s="62" t="s">
        <v>18</v>
      </c>
      <c r="G28642" s="2">
        <v>-165.6</v>
      </c>
      <c r="H28642" t="s">
        <v>14</v>
      </c>
    </row>
    <row r="28643" spans="1:8" hidden="1" x14ac:dyDescent="0.25">
      <c r="A28643" t="s">
        <v>26</v>
      </c>
      <c r="B28643" t="s">
        <v>9</v>
      </c>
      <c r="C28643" s="62" t="s">
        <v>69</v>
      </c>
      <c r="D28643" s="62" t="s">
        <v>148</v>
      </c>
      <c r="E28643" s="62" t="s">
        <v>148</v>
      </c>
      <c r="F28643" s="62" t="s">
        <v>13</v>
      </c>
      <c r="G28643" s="2">
        <v>-165.6</v>
      </c>
      <c r="H28643" t="s">
        <v>14</v>
      </c>
    </row>
    <row r="28644" spans="1:8" hidden="1" x14ac:dyDescent="0.25">
      <c r="A28644" t="s">
        <v>26</v>
      </c>
      <c r="B28644" t="s">
        <v>9</v>
      </c>
      <c r="C28644" s="62" t="s">
        <v>69</v>
      </c>
      <c r="D28644" s="62" t="s">
        <v>148</v>
      </c>
      <c r="E28644" s="62" t="s">
        <v>148</v>
      </c>
      <c r="F28644" s="62" t="s">
        <v>16</v>
      </c>
      <c r="G28644" s="2">
        <v>-195</v>
      </c>
      <c r="H28644" t="s">
        <v>14</v>
      </c>
    </row>
    <row r="28645" spans="1:8" hidden="1" x14ac:dyDescent="0.25">
      <c r="A28645" t="s">
        <v>26</v>
      </c>
      <c r="B28645" t="s">
        <v>9</v>
      </c>
      <c r="C28645" s="62" t="s">
        <v>69</v>
      </c>
      <c r="D28645" s="62" t="s">
        <v>148</v>
      </c>
      <c r="E28645" s="62" t="s">
        <v>148</v>
      </c>
      <c r="F28645" s="62" t="s">
        <v>13</v>
      </c>
      <c r="G28645" s="2">
        <v>-902.4</v>
      </c>
      <c r="H28645" t="s">
        <v>14</v>
      </c>
    </row>
    <row r="28646" spans="1:8" hidden="1" x14ac:dyDescent="0.25">
      <c r="A28646" t="s">
        <v>26</v>
      </c>
      <c r="B28646" t="s">
        <v>9</v>
      </c>
      <c r="C28646" s="62" t="s">
        <v>69</v>
      </c>
      <c r="D28646" s="62" t="s">
        <v>148</v>
      </c>
      <c r="E28646" s="62" t="s">
        <v>148</v>
      </c>
      <c r="F28646" s="62" t="s">
        <v>19</v>
      </c>
      <c r="G28646" s="2">
        <v>-30</v>
      </c>
      <c r="H28646" t="s">
        <v>14</v>
      </c>
    </row>
    <row r="28647" spans="1:8" hidden="1" x14ac:dyDescent="0.25">
      <c r="A28647" t="s">
        <v>26</v>
      </c>
      <c r="B28647" t="s">
        <v>9</v>
      </c>
      <c r="C28647" s="62" t="s">
        <v>69</v>
      </c>
      <c r="D28647" s="62" t="s">
        <v>148</v>
      </c>
      <c r="E28647" s="62" t="s">
        <v>148</v>
      </c>
      <c r="F28647" s="62" t="s">
        <v>13</v>
      </c>
      <c r="G28647" s="2">
        <v>-30</v>
      </c>
      <c r="H28647" t="s">
        <v>14</v>
      </c>
    </row>
    <row r="28648" spans="1:8" hidden="1" x14ac:dyDescent="0.25">
      <c r="A28648" t="s">
        <v>26</v>
      </c>
      <c r="B28648" t="s">
        <v>9</v>
      </c>
      <c r="C28648" s="62" t="s">
        <v>69</v>
      </c>
      <c r="D28648" s="62" t="s">
        <v>148</v>
      </c>
      <c r="E28648" s="62" t="s">
        <v>148</v>
      </c>
      <c r="F28648" s="62" t="s">
        <v>19</v>
      </c>
      <c r="G28648" s="2">
        <v>-16.2</v>
      </c>
      <c r="H28648" t="s">
        <v>14</v>
      </c>
    </row>
    <row r="28649" spans="1:8" hidden="1" x14ac:dyDescent="0.25">
      <c r="A28649" t="s">
        <v>26</v>
      </c>
      <c r="B28649" t="s">
        <v>9</v>
      </c>
      <c r="C28649" s="62" t="s">
        <v>69</v>
      </c>
      <c r="D28649" s="62" t="s">
        <v>148</v>
      </c>
      <c r="E28649" s="62" t="s">
        <v>148</v>
      </c>
      <c r="F28649" s="62" t="s">
        <v>16</v>
      </c>
      <c r="G28649" s="2">
        <v>-32.4</v>
      </c>
      <c r="H28649" t="s">
        <v>14</v>
      </c>
    </row>
    <row r="28650" spans="1:8" hidden="1" x14ac:dyDescent="0.25">
      <c r="A28650" t="s">
        <v>26</v>
      </c>
      <c r="B28650" t="s">
        <v>9</v>
      </c>
      <c r="C28650" s="62" t="s">
        <v>69</v>
      </c>
      <c r="D28650" s="62" t="s">
        <v>148</v>
      </c>
      <c r="E28650" s="62" t="s">
        <v>148</v>
      </c>
      <c r="F28650" s="62" t="s">
        <v>13</v>
      </c>
      <c r="G28650" s="2">
        <v>-16.2</v>
      </c>
      <c r="H28650" t="s">
        <v>14</v>
      </c>
    </row>
    <row r="28651" spans="1:8" hidden="1" x14ac:dyDescent="0.25">
      <c r="A28651" t="s">
        <v>26</v>
      </c>
      <c r="B28651" t="s">
        <v>9</v>
      </c>
      <c r="C28651" s="62" t="s">
        <v>69</v>
      </c>
      <c r="D28651" s="62" t="s">
        <v>148</v>
      </c>
      <c r="E28651" s="62" t="s">
        <v>148</v>
      </c>
      <c r="F28651" s="62" t="s">
        <v>13</v>
      </c>
      <c r="G28651" s="2">
        <v>-4500</v>
      </c>
      <c r="H28651" t="s">
        <v>14</v>
      </c>
    </row>
    <row r="28652" spans="1:8" hidden="1" x14ac:dyDescent="0.25">
      <c r="A28652" t="s">
        <v>26</v>
      </c>
      <c r="B28652" t="s">
        <v>9</v>
      </c>
      <c r="C28652" s="62" t="s">
        <v>69</v>
      </c>
      <c r="D28652" s="62" t="s">
        <v>148</v>
      </c>
      <c r="E28652" s="62" t="s">
        <v>148</v>
      </c>
      <c r="F28652" s="62" t="s">
        <v>17</v>
      </c>
      <c r="G28652" s="2">
        <v>-21</v>
      </c>
      <c r="H28652" t="s">
        <v>14</v>
      </c>
    </row>
    <row r="28653" spans="1:8" hidden="1" x14ac:dyDescent="0.25">
      <c r="A28653" t="s">
        <v>26</v>
      </c>
      <c r="B28653" t="s">
        <v>9</v>
      </c>
      <c r="C28653" s="62" t="s">
        <v>69</v>
      </c>
      <c r="D28653" s="62" t="s">
        <v>148</v>
      </c>
      <c r="E28653" s="62" t="s">
        <v>148</v>
      </c>
      <c r="F28653" s="62" t="s">
        <v>20</v>
      </c>
      <c r="G28653" s="2">
        <v>-23.099999999999998</v>
      </c>
      <c r="H28653" t="s">
        <v>14</v>
      </c>
    </row>
    <row r="28654" spans="1:8" hidden="1" x14ac:dyDescent="0.25">
      <c r="A28654" t="s">
        <v>26</v>
      </c>
      <c r="B28654" t="s">
        <v>9</v>
      </c>
      <c r="C28654" s="62" t="s">
        <v>69</v>
      </c>
      <c r="D28654" s="62" t="s">
        <v>148</v>
      </c>
      <c r="E28654" s="62" t="s">
        <v>148</v>
      </c>
      <c r="F28654" s="62" t="s">
        <v>23</v>
      </c>
      <c r="G28654" s="2">
        <v>-23.099999999999998</v>
      </c>
      <c r="H28654" t="s">
        <v>14</v>
      </c>
    </row>
    <row r="28655" spans="1:8" hidden="1" x14ac:dyDescent="0.25">
      <c r="A28655" t="s">
        <v>26</v>
      </c>
      <c r="B28655" t="s">
        <v>9</v>
      </c>
      <c r="C28655" s="62" t="s">
        <v>69</v>
      </c>
      <c r="D28655" s="62" t="s">
        <v>148</v>
      </c>
      <c r="E28655" s="62" t="s">
        <v>148</v>
      </c>
      <c r="F28655" s="62" t="s">
        <v>13</v>
      </c>
      <c r="G28655" s="2">
        <v>-21</v>
      </c>
      <c r="H28655" t="s">
        <v>14</v>
      </c>
    </row>
    <row r="28656" spans="1:8" hidden="1" x14ac:dyDescent="0.25">
      <c r="A28656" t="s">
        <v>26</v>
      </c>
      <c r="B28656" t="s">
        <v>9</v>
      </c>
      <c r="C28656" s="62" t="s">
        <v>69</v>
      </c>
      <c r="D28656" s="62" t="s">
        <v>148</v>
      </c>
      <c r="E28656" s="62" t="s">
        <v>148</v>
      </c>
      <c r="F28656" s="62" t="s">
        <v>21</v>
      </c>
      <c r="G28656" s="2">
        <v>-84</v>
      </c>
      <c r="H28656" t="s">
        <v>14</v>
      </c>
    </row>
    <row r="28657" spans="1:8" hidden="1" x14ac:dyDescent="0.25">
      <c r="A28657" t="s">
        <v>26</v>
      </c>
      <c r="B28657" t="s">
        <v>9</v>
      </c>
      <c r="C28657" s="62" t="s">
        <v>69</v>
      </c>
      <c r="D28657" s="62" t="s">
        <v>148</v>
      </c>
      <c r="E28657" s="62" t="s">
        <v>148</v>
      </c>
      <c r="F28657" s="62" t="s">
        <v>18</v>
      </c>
      <c r="G28657" s="2">
        <v>-75</v>
      </c>
      <c r="H28657" t="s">
        <v>14</v>
      </c>
    </row>
    <row r="28658" spans="1:8" hidden="1" x14ac:dyDescent="0.25">
      <c r="A28658" t="s">
        <v>26</v>
      </c>
      <c r="B28658" t="s">
        <v>9</v>
      </c>
      <c r="C28658" s="62" t="s">
        <v>69</v>
      </c>
      <c r="D28658" s="62" t="s">
        <v>148</v>
      </c>
      <c r="E28658" s="62" t="s">
        <v>148</v>
      </c>
      <c r="F28658" s="62" t="s">
        <v>16</v>
      </c>
      <c r="G28658" s="2">
        <v>-75</v>
      </c>
      <c r="H28658" t="s">
        <v>14</v>
      </c>
    </row>
    <row r="28659" spans="1:8" hidden="1" x14ac:dyDescent="0.25">
      <c r="A28659" t="s">
        <v>26</v>
      </c>
      <c r="B28659" t="s">
        <v>9</v>
      </c>
      <c r="C28659" s="62" t="s">
        <v>69</v>
      </c>
      <c r="D28659" s="62" t="s">
        <v>148</v>
      </c>
      <c r="E28659" s="62" t="s">
        <v>148</v>
      </c>
      <c r="F28659" s="62" t="s">
        <v>13</v>
      </c>
      <c r="G28659" s="2">
        <v>-75</v>
      </c>
      <c r="H28659" t="s">
        <v>14</v>
      </c>
    </row>
    <row r="28660" spans="1:8" hidden="1" x14ac:dyDescent="0.25">
      <c r="A28660" t="s">
        <v>26</v>
      </c>
      <c r="B28660" t="s">
        <v>9</v>
      </c>
      <c r="C28660" s="62" t="s">
        <v>69</v>
      </c>
      <c r="D28660" s="62" t="s">
        <v>148</v>
      </c>
      <c r="E28660" s="62" t="s">
        <v>148</v>
      </c>
      <c r="F28660" s="62" t="s">
        <v>21</v>
      </c>
      <c r="G28660" s="2">
        <v>-68.399999999999991</v>
      </c>
      <c r="H28660" t="s">
        <v>14</v>
      </c>
    </row>
    <row r="28661" spans="1:8" hidden="1" x14ac:dyDescent="0.25">
      <c r="A28661" t="s">
        <v>26</v>
      </c>
      <c r="B28661" t="s">
        <v>9</v>
      </c>
      <c r="C28661" s="62" t="s">
        <v>69</v>
      </c>
      <c r="D28661" s="62" t="s">
        <v>148</v>
      </c>
      <c r="E28661" s="62" t="s">
        <v>148</v>
      </c>
      <c r="F28661" s="62" t="s">
        <v>17</v>
      </c>
      <c r="G28661" s="2">
        <v>-63</v>
      </c>
      <c r="H28661" t="s">
        <v>14</v>
      </c>
    </row>
    <row r="28662" spans="1:8" hidden="1" x14ac:dyDescent="0.25">
      <c r="A28662" t="s">
        <v>26</v>
      </c>
      <c r="B28662" t="s">
        <v>9</v>
      </c>
      <c r="C28662" s="62" t="s">
        <v>69</v>
      </c>
      <c r="D28662" s="62" t="s">
        <v>148</v>
      </c>
      <c r="E28662" s="62" t="s">
        <v>148</v>
      </c>
      <c r="F28662" s="62" t="s">
        <v>13</v>
      </c>
      <c r="G28662" s="2">
        <v>-63</v>
      </c>
      <c r="H28662" t="s">
        <v>14</v>
      </c>
    </row>
    <row r="28663" spans="1:8" hidden="1" x14ac:dyDescent="0.25">
      <c r="A28663" t="s">
        <v>26</v>
      </c>
      <c r="B28663" t="s">
        <v>9</v>
      </c>
      <c r="C28663" s="62" t="s">
        <v>69</v>
      </c>
      <c r="D28663" s="62" t="s">
        <v>148</v>
      </c>
      <c r="E28663" s="62" t="s">
        <v>148</v>
      </c>
      <c r="F28663" s="62" t="s">
        <v>17</v>
      </c>
      <c r="G28663" s="2">
        <v>-444</v>
      </c>
      <c r="H28663" t="s">
        <v>14</v>
      </c>
    </row>
    <row r="28664" spans="1:8" hidden="1" x14ac:dyDescent="0.25">
      <c r="A28664" t="s">
        <v>26</v>
      </c>
      <c r="B28664" t="s">
        <v>9</v>
      </c>
      <c r="C28664" s="62" t="s">
        <v>69</v>
      </c>
      <c r="D28664" s="62" t="s">
        <v>148</v>
      </c>
      <c r="E28664" s="62" t="s">
        <v>148</v>
      </c>
      <c r="F28664" s="62" t="s">
        <v>13</v>
      </c>
      <c r="G28664" s="2">
        <v>-444</v>
      </c>
      <c r="H28664" t="s">
        <v>14</v>
      </c>
    </row>
    <row r="28665" spans="1:8" hidden="1" x14ac:dyDescent="0.25">
      <c r="A28665" t="s">
        <v>26</v>
      </c>
      <c r="B28665" t="s">
        <v>9</v>
      </c>
      <c r="C28665" s="62" t="s">
        <v>69</v>
      </c>
      <c r="D28665" s="62" t="s">
        <v>148</v>
      </c>
      <c r="E28665" s="62" t="s">
        <v>148</v>
      </c>
      <c r="F28665" s="62" t="s">
        <v>21</v>
      </c>
      <c r="G28665" s="2">
        <v>-915</v>
      </c>
      <c r="H28665" t="s">
        <v>14</v>
      </c>
    </row>
    <row r="28666" spans="1:8" hidden="1" x14ac:dyDescent="0.25">
      <c r="A28666" t="s">
        <v>26</v>
      </c>
      <c r="B28666" t="s">
        <v>9</v>
      </c>
      <c r="C28666" s="62" t="s">
        <v>69</v>
      </c>
      <c r="D28666" s="62" t="s">
        <v>148</v>
      </c>
      <c r="E28666" s="62" t="s">
        <v>148</v>
      </c>
      <c r="F28666" s="62" t="s">
        <v>18</v>
      </c>
      <c r="G28666" s="2">
        <v>-894</v>
      </c>
      <c r="H28666" t="s">
        <v>14</v>
      </c>
    </row>
    <row r="28667" spans="1:8" hidden="1" x14ac:dyDescent="0.25">
      <c r="A28667" t="s">
        <v>26</v>
      </c>
      <c r="B28667" t="s">
        <v>9</v>
      </c>
      <c r="C28667" s="62" t="s">
        <v>69</v>
      </c>
      <c r="D28667" s="62" t="s">
        <v>148</v>
      </c>
      <c r="E28667" s="62" t="s">
        <v>148</v>
      </c>
      <c r="F28667" s="62" t="s">
        <v>24</v>
      </c>
      <c r="G28667" s="2">
        <v>-915</v>
      </c>
      <c r="H28667" t="s">
        <v>14</v>
      </c>
    </row>
    <row r="28668" spans="1:8" hidden="1" x14ac:dyDescent="0.25">
      <c r="A28668" t="s">
        <v>26</v>
      </c>
      <c r="B28668" t="s">
        <v>9</v>
      </c>
      <c r="C28668" s="62" t="s">
        <v>69</v>
      </c>
      <c r="D28668" s="62" t="s">
        <v>148</v>
      </c>
      <c r="E28668" s="62" t="s">
        <v>148</v>
      </c>
      <c r="F28668" s="62" t="s">
        <v>15</v>
      </c>
      <c r="G28668" s="2">
        <v>-894</v>
      </c>
      <c r="H28668" t="s">
        <v>14</v>
      </c>
    </row>
    <row r="28669" spans="1:8" hidden="1" x14ac:dyDescent="0.25">
      <c r="A28669" t="s">
        <v>26</v>
      </c>
      <c r="B28669" t="s">
        <v>9</v>
      </c>
      <c r="C28669" s="62" t="s">
        <v>69</v>
      </c>
      <c r="D28669" s="62" t="s">
        <v>148</v>
      </c>
      <c r="E28669" s="62" t="s">
        <v>148</v>
      </c>
      <c r="F28669" s="62" t="s">
        <v>17</v>
      </c>
      <c r="G28669" s="2">
        <v>-52.8</v>
      </c>
      <c r="H28669" t="s">
        <v>14</v>
      </c>
    </row>
    <row r="28670" spans="1:8" hidden="1" x14ac:dyDescent="0.25">
      <c r="A28670" t="s">
        <v>26</v>
      </c>
      <c r="B28670" t="s">
        <v>9</v>
      </c>
      <c r="C28670" s="62" t="s">
        <v>69</v>
      </c>
      <c r="D28670" s="62" t="s">
        <v>148</v>
      </c>
      <c r="E28670" s="62" t="s">
        <v>148</v>
      </c>
      <c r="F28670" s="62" t="s">
        <v>20</v>
      </c>
      <c r="G28670" s="2">
        <v>-60</v>
      </c>
      <c r="H28670" t="s">
        <v>14</v>
      </c>
    </row>
    <row r="28671" spans="1:8" hidden="1" x14ac:dyDescent="0.25">
      <c r="A28671" t="s">
        <v>26</v>
      </c>
      <c r="B28671" t="s">
        <v>9</v>
      </c>
      <c r="C28671" s="62" t="s">
        <v>69</v>
      </c>
      <c r="D28671" s="62" t="s">
        <v>148</v>
      </c>
      <c r="E28671" s="62" t="s">
        <v>148</v>
      </c>
      <c r="F28671" s="62" t="s">
        <v>23</v>
      </c>
      <c r="G28671" s="2">
        <v>-60</v>
      </c>
      <c r="H28671" t="s">
        <v>14</v>
      </c>
    </row>
    <row r="28672" spans="1:8" hidden="1" x14ac:dyDescent="0.25">
      <c r="A28672" t="s">
        <v>26</v>
      </c>
      <c r="B28672" t="s">
        <v>9</v>
      </c>
      <c r="C28672" s="62" t="s">
        <v>69</v>
      </c>
      <c r="D28672" s="62" t="s">
        <v>148</v>
      </c>
      <c r="E28672" s="62" t="s">
        <v>148</v>
      </c>
      <c r="F28672" s="62" t="s">
        <v>13</v>
      </c>
      <c r="G28672" s="2">
        <v>-52.8</v>
      </c>
      <c r="H28672" t="s">
        <v>14</v>
      </c>
    </row>
    <row r="28673" spans="1:8" hidden="1" x14ac:dyDescent="0.25">
      <c r="A28673" t="s">
        <v>26</v>
      </c>
      <c r="B28673" t="s">
        <v>9</v>
      </c>
      <c r="C28673" s="62" t="s">
        <v>69</v>
      </c>
      <c r="D28673" s="62" t="s">
        <v>148</v>
      </c>
      <c r="E28673" s="62" t="s">
        <v>148</v>
      </c>
      <c r="F28673" s="62" t="s">
        <v>18</v>
      </c>
      <c r="G28673" s="2">
        <v>-567</v>
      </c>
      <c r="H28673" t="s">
        <v>14</v>
      </c>
    </row>
    <row r="28674" spans="1:8" hidden="1" x14ac:dyDescent="0.25">
      <c r="A28674" t="s">
        <v>26</v>
      </c>
      <c r="B28674" t="s">
        <v>9</v>
      </c>
      <c r="C28674" s="62" t="s">
        <v>69</v>
      </c>
      <c r="D28674" s="62" t="s">
        <v>148</v>
      </c>
      <c r="E28674" s="62" t="s">
        <v>148</v>
      </c>
      <c r="F28674" s="62" t="s">
        <v>23</v>
      </c>
      <c r="G28674" s="2">
        <v>-576</v>
      </c>
      <c r="H28674" t="s">
        <v>14</v>
      </c>
    </row>
    <row r="28675" spans="1:8" hidden="1" x14ac:dyDescent="0.25">
      <c r="A28675" t="s">
        <v>26</v>
      </c>
      <c r="B28675" t="s">
        <v>9</v>
      </c>
      <c r="C28675" s="62" t="s">
        <v>69</v>
      </c>
      <c r="D28675" s="62" t="s">
        <v>148</v>
      </c>
      <c r="E28675" s="62" t="s">
        <v>148</v>
      </c>
      <c r="F28675" s="62" t="s">
        <v>13</v>
      </c>
      <c r="G28675" s="2">
        <v>-567</v>
      </c>
      <c r="H28675" t="s">
        <v>14</v>
      </c>
    </row>
    <row r="28676" spans="1:8" hidden="1" x14ac:dyDescent="0.25">
      <c r="A28676" t="s">
        <v>26</v>
      </c>
      <c r="B28676" t="s">
        <v>9</v>
      </c>
      <c r="C28676" s="62" t="s">
        <v>69</v>
      </c>
      <c r="D28676" s="62" t="s">
        <v>148</v>
      </c>
      <c r="E28676" s="62" t="s">
        <v>148</v>
      </c>
      <c r="F28676" s="62" t="s">
        <v>21</v>
      </c>
      <c r="G28676" s="2">
        <v>-45.54</v>
      </c>
      <c r="H28676" t="s">
        <v>14</v>
      </c>
    </row>
    <row r="28677" spans="1:8" hidden="1" x14ac:dyDescent="0.25">
      <c r="A28677" t="s">
        <v>26</v>
      </c>
      <c r="B28677" t="s">
        <v>9</v>
      </c>
      <c r="C28677" s="62" t="s">
        <v>69</v>
      </c>
      <c r="D28677" s="62" t="s">
        <v>148</v>
      </c>
      <c r="E28677" s="62" t="s">
        <v>148</v>
      </c>
      <c r="F28677" s="62" t="s">
        <v>17</v>
      </c>
      <c r="G28677" s="2">
        <v>-69</v>
      </c>
      <c r="H28677" t="s">
        <v>14</v>
      </c>
    </row>
    <row r="28678" spans="1:8" hidden="1" x14ac:dyDescent="0.25">
      <c r="A28678" t="s">
        <v>26</v>
      </c>
      <c r="B28678" t="s">
        <v>9</v>
      </c>
      <c r="C28678" s="62" t="s">
        <v>69</v>
      </c>
      <c r="D28678" s="62" t="s">
        <v>148</v>
      </c>
      <c r="E28678" s="62" t="s">
        <v>148</v>
      </c>
      <c r="F28678" s="62" t="s">
        <v>20</v>
      </c>
      <c r="G28678" s="2">
        <v>-45.54</v>
      </c>
      <c r="H28678" t="s">
        <v>14</v>
      </c>
    </row>
    <row r="28679" spans="1:8" hidden="1" x14ac:dyDescent="0.25">
      <c r="A28679" t="s">
        <v>26</v>
      </c>
      <c r="B28679" t="s">
        <v>9</v>
      </c>
      <c r="C28679" s="62" t="s">
        <v>69</v>
      </c>
      <c r="D28679" s="62" t="s">
        <v>148</v>
      </c>
      <c r="E28679" s="62" t="s">
        <v>148</v>
      </c>
      <c r="F28679" s="62" t="s">
        <v>19</v>
      </c>
      <c r="G28679" s="2">
        <v>-41.4</v>
      </c>
      <c r="H28679" t="s">
        <v>14</v>
      </c>
    </row>
    <row r="28680" spans="1:8" hidden="1" x14ac:dyDescent="0.25">
      <c r="A28680" t="s">
        <v>26</v>
      </c>
      <c r="B28680" t="s">
        <v>9</v>
      </c>
      <c r="C28680" s="62" t="s">
        <v>69</v>
      </c>
      <c r="D28680" s="62" t="s">
        <v>148</v>
      </c>
      <c r="E28680" s="62" t="s">
        <v>148</v>
      </c>
      <c r="F28680" s="62" t="s">
        <v>18</v>
      </c>
      <c r="G28680" s="2">
        <v>-55.199999999999996</v>
      </c>
      <c r="H28680" t="s">
        <v>14</v>
      </c>
    </row>
    <row r="28681" spans="1:8" hidden="1" x14ac:dyDescent="0.25">
      <c r="A28681" t="s">
        <v>26</v>
      </c>
      <c r="B28681" t="s">
        <v>9</v>
      </c>
      <c r="C28681" s="62" t="s">
        <v>69</v>
      </c>
      <c r="D28681" s="62" t="s">
        <v>148</v>
      </c>
      <c r="E28681" s="62" t="s">
        <v>148</v>
      </c>
      <c r="F28681" s="62" t="s">
        <v>16</v>
      </c>
      <c r="G28681" s="2">
        <v>-55.199999999999996</v>
      </c>
      <c r="H28681" t="s">
        <v>14</v>
      </c>
    </row>
    <row r="28682" spans="1:8" hidden="1" x14ac:dyDescent="0.25">
      <c r="A28682" t="s">
        <v>26</v>
      </c>
      <c r="B28682" t="s">
        <v>9</v>
      </c>
      <c r="C28682" s="62" t="s">
        <v>69</v>
      </c>
      <c r="D28682" s="62" t="s">
        <v>148</v>
      </c>
      <c r="E28682" s="62" t="s">
        <v>148</v>
      </c>
      <c r="F28682" s="62" t="s">
        <v>22</v>
      </c>
      <c r="G28682" s="2">
        <v>-45.54</v>
      </c>
      <c r="H28682" t="s">
        <v>14</v>
      </c>
    </row>
    <row r="28683" spans="1:8" hidden="1" x14ac:dyDescent="0.25">
      <c r="A28683" t="s">
        <v>26</v>
      </c>
      <c r="B28683" t="s">
        <v>9</v>
      </c>
      <c r="C28683" s="62" t="s">
        <v>69</v>
      </c>
      <c r="D28683" s="62" t="s">
        <v>148</v>
      </c>
      <c r="E28683" s="62" t="s">
        <v>148</v>
      </c>
      <c r="F28683" s="62" t="s">
        <v>15</v>
      </c>
      <c r="G28683" s="2">
        <v>-41.4</v>
      </c>
      <c r="H28683" t="s">
        <v>14</v>
      </c>
    </row>
    <row r="28684" spans="1:8" hidden="1" x14ac:dyDescent="0.25">
      <c r="A28684" t="s">
        <v>26</v>
      </c>
      <c r="B28684" t="s">
        <v>9</v>
      </c>
      <c r="C28684" s="62" t="s">
        <v>69</v>
      </c>
      <c r="D28684" s="62" t="s">
        <v>148</v>
      </c>
      <c r="E28684" s="62" t="s">
        <v>148</v>
      </c>
      <c r="F28684" s="62" t="s">
        <v>21</v>
      </c>
      <c r="G28684" s="2">
        <v>-780</v>
      </c>
      <c r="H28684" t="s">
        <v>14</v>
      </c>
    </row>
    <row r="28685" spans="1:8" hidden="1" x14ac:dyDescent="0.25">
      <c r="A28685" t="s">
        <v>26</v>
      </c>
      <c r="B28685" t="s">
        <v>9</v>
      </c>
      <c r="C28685" s="62" t="s">
        <v>69</v>
      </c>
      <c r="D28685" s="62" t="s">
        <v>148</v>
      </c>
      <c r="E28685" s="62" t="s">
        <v>148</v>
      </c>
      <c r="F28685" s="62" t="s">
        <v>17</v>
      </c>
      <c r="G28685" s="2">
        <v>-567</v>
      </c>
      <c r="H28685" t="s">
        <v>14</v>
      </c>
    </row>
    <row r="28686" spans="1:8" hidden="1" x14ac:dyDescent="0.25">
      <c r="A28686" t="s">
        <v>26</v>
      </c>
      <c r="B28686" t="s">
        <v>9</v>
      </c>
      <c r="C28686" s="62" t="s">
        <v>69</v>
      </c>
      <c r="D28686" s="62" t="s">
        <v>148</v>
      </c>
      <c r="E28686" s="62" t="s">
        <v>148</v>
      </c>
      <c r="F28686" s="62" t="s">
        <v>25</v>
      </c>
      <c r="G28686" s="2">
        <v>-390</v>
      </c>
      <c r="H28686" t="s">
        <v>14</v>
      </c>
    </row>
    <row r="28687" spans="1:8" hidden="1" x14ac:dyDescent="0.25">
      <c r="A28687" t="s">
        <v>26</v>
      </c>
      <c r="B28687" t="s">
        <v>9</v>
      </c>
      <c r="C28687" s="62" t="s">
        <v>69</v>
      </c>
      <c r="D28687" s="62" t="s">
        <v>148</v>
      </c>
      <c r="E28687" s="62" t="s">
        <v>148</v>
      </c>
      <c r="F28687" s="62" t="s">
        <v>20</v>
      </c>
      <c r="G28687" s="2">
        <v>-780</v>
      </c>
      <c r="H28687" t="s">
        <v>14</v>
      </c>
    </row>
    <row r="28688" spans="1:8" hidden="1" x14ac:dyDescent="0.25">
      <c r="A28688" t="s">
        <v>26</v>
      </c>
      <c r="B28688" t="s">
        <v>9</v>
      </c>
      <c r="C28688" s="62" t="s">
        <v>69</v>
      </c>
      <c r="D28688" s="62" t="s">
        <v>148</v>
      </c>
      <c r="E28688" s="62" t="s">
        <v>148</v>
      </c>
      <c r="F28688" s="62" t="s">
        <v>19</v>
      </c>
      <c r="G28688" s="2">
        <v>-756</v>
      </c>
      <c r="H28688" t="s">
        <v>14</v>
      </c>
    </row>
    <row r="28689" spans="1:8" hidden="1" x14ac:dyDescent="0.25">
      <c r="A28689" t="s">
        <v>26</v>
      </c>
      <c r="B28689" t="s">
        <v>9</v>
      </c>
      <c r="C28689" s="62" t="s">
        <v>69</v>
      </c>
      <c r="D28689" s="62" t="s">
        <v>148</v>
      </c>
      <c r="E28689" s="62" t="s">
        <v>148</v>
      </c>
      <c r="F28689" s="62" t="s">
        <v>18</v>
      </c>
      <c r="G28689" s="2">
        <v>-756</v>
      </c>
      <c r="H28689" t="s">
        <v>14</v>
      </c>
    </row>
    <row r="28690" spans="1:8" hidden="1" x14ac:dyDescent="0.25">
      <c r="A28690" t="s">
        <v>26</v>
      </c>
      <c r="B28690" t="s">
        <v>9</v>
      </c>
      <c r="C28690" s="62" t="s">
        <v>69</v>
      </c>
      <c r="D28690" s="62" t="s">
        <v>148</v>
      </c>
      <c r="E28690" s="62" t="s">
        <v>148</v>
      </c>
      <c r="F28690" s="62" t="s">
        <v>16</v>
      </c>
      <c r="G28690" s="2">
        <v>-567</v>
      </c>
      <c r="H28690" t="s">
        <v>14</v>
      </c>
    </row>
    <row r="28691" spans="1:8" hidden="1" x14ac:dyDescent="0.25">
      <c r="A28691" t="s">
        <v>26</v>
      </c>
      <c r="B28691" t="s">
        <v>9</v>
      </c>
      <c r="C28691" s="62" t="s">
        <v>69</v>
      </c>
      <c r="D28691" s="62" t="s">
        <v>148</v>
      </c>
      <c r="E28691" s="62" t="s">
        <v>148</v>
      </c>
      <c r="F28691" s="62" t="s">
        <v>24</v>
      </c>
      <c r="G28691" s="2">
        <v>-390</v>
      </c>
      <c r="H28691" t="s">
        <v>14</v>
      </c>
    </row>
    <row r="28692" spans="1:8" hidden="1" x14ac:dyDescent="0.25">
      <c r="A28692" t="s">
        <v>26</v>
      </c>
      <c r="B28692" t="s">
        <v>9</v>
      </c>
      <c r="C28692" s="62" t="s">
        <v>69</v>
      </c>
      <c r="D28692" s="62" t="s">
        <v>148</v>
      </c>
      <c r="E28692" s="62" t="s">
        <v>148</v>
      </c>
      <c r="F28692" s="62" t="s">
        <v>23</v>
      </c>
      <c r="G28692" s="2">
        <v>-585</v>
      </c>
      <c r="H28692" t="s">
        <v>14</v>
      </c>
    </row>
    <row r="28693" spans="1:8" hidden="1" x14ac:dyDescent="0.25">
      <c r="A28693" t="s">
        <v>26</v>
      </c>
      <c r="B28693" t="s">
        <v>9</v>
      </c>
      <c r="C28693" s="62" t="s">
        <v>69</v>
      </c>
      <c r="D28693" s="62" t="s">
        <v>148</v>
      </c>
      <c r="E28693" s="62" t="s">
        <v>148</v>
      </c>
      <c r="F28693" s="62" t="s">
        <v>22</v>
      </c>
      <c r="G28693" s="2">
        <v>-585</v>
      </c>
      <c r="H28693" t="s">
        <v>14</v>
      </c>
    </row>
    <row r="28694" spans="1:8" hidden="1" x14ac:dyDescent="0.25">
      <c r="A28694" t="s">
        <v>26</v>
      </c>
      <c r="B28694" t="s">
        <v>9</v>
      </c>
      <c r="C28694" s="62" t="s">
        <v>69</v>
      </c>
      <c r="D28694" s="62" t="s">
        <v>148</v>
      </c>
      <c r="E28694" s="62" t="s">
        <v>148</v>
      </c>
      <c r="F28694" s="62" t="s">
        <v>15</v>
      </c>
      <c r="G28694" s="2">
        <v>-378</v>
      </c>
      <c r="H28694" t="s">
        <v>14</v>
      </c>
    </row>
    <row r="28695" spans="1:8" hidden="1" x14ac:dyDescent="0.25">
      <c r="A28695" t="s">
        <v>26</v>
      </c>
      <c r="B28695" t="s">
        <v>9</v>
      </c>
      <c r="C28695" s="62" t="s">
        <v>69</v>
      </c>
      <c r="D28695" s="62" t="s">
        <v>148</v>
      </c>
      <c r="E28695" s="62" t="s">
        <v>148</v>
      </c>
      <c r="F28695" s="62" t="s">
        <v>13</v>
      </c>
      <c r="G28695" s="2">
        <v>-378</v>
      </c>
      <c r="H28695" t="s">
        <v>14</v>
      </c>
    </row>
    <row r="28696" spans="1:8" hidden="1" x14ac:dyDescent="0.25">
      <c r="A28696" t="s">
        <v>26</v>
      </c>
      <c r="B28696" t="s">
        <v>9</v>
      </c>
      <c r="C28696" s="62" t="s">
        <v>69</v>
      </c>
      <c r="D28696" s="62" t="s">
        <v>148</v>
      </c>
      <c r="E28696" s="62" t="s">
        <v>148</v>
      </c>
      <c r="F28696" s="62" t="s">
        <v>21</v>
      </c>
      <c r="G28696" s="2">
        <v>-138.6</v>
      </c>
      <c r="H28696" t="s">
        <v>14</v>
      </c>
    </row>
    <row r="28697" spans="1:8" hidden="1" x14ac:dyDescent="0.25">
      <c r="A28697" t="s">
        <v>26</v>
      </c>
      <c r="B28697" t="s">
        <v>9</v>
      </c>
      <c r="C28697" s="62" t="s">
        <v>69</v>
      </c>
      <c r="D28697" s="62" t="s">
        <v>148</v>
      </c>
      <c r="E28697" s="62" t="s">
        <v>148</v>
      </c>
      <c r="F28697" s="62" t="s">
        <v>17</v>
      </c>
      <c r="G28697" s="2">
        <v>-126</v>
      </c>
      <c r="H28697" t="s">
        <v>14</v>
      </c>
    </row>
    <row r="28698" spans="1:8" hidden="1" x14ac:dyDescent="0.25">
      <c r="A28698" t="s">
        <v>26</v>
      </c>
      <c r="B28698" t="s">
        <v>9</v>
      </c>
      <c r="C28698" s="62" t="s">
        <v>69</v>
      </c>
      <c r="D28698" s="62" t="s">
        <v>148</v>
      </c>
      <c r="E28698" s="62" t="s">
        <v>148</v>
      </c>
      <c r="F28698" s="62" t="s">
        <v>25</v>
      </c>
      <c r="G28698" s="2">
        <v>-92.399999999999991</v>
      </c>
      <c r="H28698" t="s">
        <v>14</v>
      </c>
    </row>
    <row r="28699" spans="1:8" hidden="1" x14ac:dyDescent="0.25">
      <c r="A28699" t="s">
        <v>26</v>
      </c>
      <c r="B28699" t="s">
        <v>9</v>
      </c>
      <c r="C28699" s="62" t="s">
        <v>69</v>
      </c>
      <c r="D28699" s="62" t="s">
        <v>148</v>
      </c>
      <c r="E28699" s="62" t="s">
        <v>148</v>
      </c>
      <c r="F28699" s="62" t="s">
        <v>20</v>
      </c>
      <c r="G28699" s="2">
        <v>-138.6</v>
      </c>
      <c r="H28699" t="s">
        <v>14</v>
      </c>
    </row>
    <row r="28700" spans="1:8" hidden="1" x14ac:dyDescent="0.25">
      <c r="A28700" t="s">
        <v>26</v>
      </c>
      <c r="B28700" t="s">
        <v>9</v>
      </c>
      <c r="C28700" s="62" t="s">
        <v>69</v>
      </c>
      <c r="D28700" s="62" t="s">
        <v>148</v>
      </c>
      <c r="E28700" s="62" t="s">
        <v>148</v>
      </c>
      <c r="F28700" s="62" t="s">
        <v>19</v>
      </c>
      <c r="G28700" s="2">
        <v>-126</v>
      </c>
      <c r="H28700" t="s">
        <v>14</v>
      </c>
    </row>
    <row r="28701" spans="1:8" hidden="1" x14ac:dyDescent="0.25">
      <c r="A28701" t="s">
        <v>26</v>
      </c>
      <c r="B28701" t="s">
        <v>9</v>
      </c>
      <c r="C28701" s="62" t="s">
        <v>69</v>
      </c>
      <c r="D28701" s="62" t="s">
        <v>148</v>
      </c>
      <c r="E28701" s="62" t="s">
        <v>148</v>
      </c>
      <c r="F28701" s="62" t="s">
        <v>18</v>
      </c>
      <c r="G28701" s="2">
        <v>-126</v>
      </c>
      <c r="H28701" t="s">
        <v>14</v>
      </c>
    </row>
    <row r="28702" spans="1:8" hidden="1" x14ac:dyDescent="0.25">
      <c r="A28702" t="s">
        <v>26</v>
      </c>
      <c r="B28702" t="s">
        <v>9</v>
      </c>
      <c r="C28702" s="62" t="s">
        <v>69</v>
      </c>
      <c r="D28702" s="62" t="s">
        <v>148</v>
      </c>
      <c r="E28702" s="62" t="s">
        <v>148</v>
      </c>
      <c r="F28702" s="62" t="s">
        <v>16</v>
      </c>
      <c r="G28702" s="2">
        <v>-126</v>
      </c>
      <c r="H28702" t="s">
        <v>14</v>
      </c>
    </row>
    <row r="28703" spans="1:8" hidden="1" x14ac:dyDescent="0.25">
      <c r="A28703" t="s">
        <v>26</v>
      </c>
      <c r="B28703" t="s">
        <v>9</v>
      </c>
      <c r="C28703" s="62" t="s">
        <v>69</v>
      </c>
      <c r="D28703" s="62" t="s">
        <v>148</v>
      </c>
      <c r="E28703" s="62" t="s">
        <v>148</v>
      </c>
      <c r="F28703" s="62" t="s">
        <v>24</v>
      </c>
      <c r="G28703" s="2">
        <v>-92.399999999999991</v>
      </c>
      <c r="H28703" t="s">
        <v>14</v>
      </c>
    </row>
    <row r="28704" spans="1:8" hidden="1" x14ac:dyDescent="0.25">
      <c r="A28704" t="s">
        <v>26</v>
      </c>
      <c r="B28704" t="s">
        <v>9</v>
      </c>
      <c r="C28704" s="62" t="s">
        <v>69</v>
      </c>
      <c r="D28704" s="62" t="s">
        <v>148</v>
      </c>
      <c r="E28704" s="62" t="s">
        <v>148</v>
      </c>
      <c r="F28704" s="62" t="s">
        <v>23</v>
      </c>
      <c r="G28704" s="2">
        <v>-92.399999999999991</v>
      </c>
      <c r="H28704" t="s">
        <v>14</v>
      </c>
    </row>
    <row r="28705" spans="1:8" hidden="1" x14ac:dyDescent="0.25">
      <c r="A28705" t="s">
        <v>26</v>
      </c>
      <c r="B28705" t="s">
        <v>9</v>
      </c>
      <c r="C28705" s="62" t="s">
        <v>69</v>
      </c>
      <c r="D28705" s="62" t="s">
        <v>148</v>
      </c>
      <c r="E28705" s="62" t="s">
        <v>148</v>
      </c>
      <c r="F28705" s="62" t="s">
        <v>22</v>
      </c>
      <c r="G28705" s="2">
        <v>-92.399999999999991</v>
      </c>
      <c r="H28705" t="s">
        <v>14</v>
      </c>
    </row>
    <row r="28706" spans="1:8" hidden="1" x14ac:dyDescent="0.25">
      <c r="A28706" t="s">
        <v>26</v>
      </c>
      <c r="B28706" t="s">
        <v>9</v>
      </c>
      <c r="C28706" s="62" t="s">
        <v>69</v>
      </c>
      <c r="D28706" s="62" t="s">
        <v>148</v>
      </c>
      <c r="E28706" s="62" t="s">
        <v>148</v>
      </c>
      <c r="F28706" s="62" t="s">
        <v>15</v>
      </c>
      <c r="G28706" s="2">
        <v>-84</v>
      </c>
      <c r="H28706" t="s">
        <v>14</v>
      </c>
    </row>
    <row r="28707" spans="1:8" hidden="1" x14ac:dyDescent="0.25">
      <c r="A28707" t="s">
        <v>26</v>
      </c>
      <c r="B28707" t="s">
        <v>9</v>
      </c>
      <c r="C28707" s="62" t="s">
        <v>69</v>
      </c>
      <c r="D28707" s="62" t="s">
        <v>148</v>
      </c>
      <c r="E28707" s="62" t="s">
        <v>148</v>
      </c>
      <c r="F28707" s="62" t="s">
        <v>13</v>
      </c>
      <c r="G28707" s="2">
        <v>-84</v>
      </c>
      <c r="H28707" t="s">
        <v>14</v>
      </c>
    </row>
    <row r="28708" spans="1:8" hidden="1" x14ac:dyDescent="0.25">
      <c r="A28708" t="s">
        <v>26</v>
      </c>
      <c r="B28708" t="s">
        <v>9</v>
      </c>
      <c r="C28708" s="62" t="s">
        <v>69</v>
      </c>
      <c r="D28708" s="62" t="s">
        <v>148</v>
      </c>
      <c r="E28708" s="62" t="s">
        <v>148</v>
      </c>
      <c r="F28708" s="62" t="s">
        <v>21</v>
      </c>
      <c r="G28708" s="2">
        <v>-50.4</v>
      </c>
      <c r="H28708" t="s">
        <v>14</v>
      </c>
    </row>
    <row r="28709" spans="1:8" hidden="1" x14ac:dyDescent="0.25">
      <c r="A28709" t="s">
        <v>26</v>
      </c>
      <c r="B28709" t="s">
        <v>9</v>
      </c>
      <c r="C28709" s="62" t="s">
        <v>69</v>
      </c>
      <c r="D28709" s="62" t="s">
        <v>148</v>
      </c>
      <c r="E28709" s="62" t="s">
        <v>148</v>
      </c>
      <c r="F28709" s="62" t="s">
        <v>17</v>
      </c>
      <c r="G28709" s="2">
        <v>-45</v>
      </c>
      <c r="H28709" t="s">
        <v>14</v>
      </c>
    </row>
    <row r="28710" spans="1:8" hidden="1" x14ac:dyDescent="0.25">
      <c r="A28710" t="s">
        <v>26</v>
      </c>
      <c r="B28710" t="s">
        <v>9</v>
      </c>
      <c r="C28710" s="62" t="s">
        <v>69</v>
      </c>
      <c r="D28710" s="62" t="s">
        <v>148</v>
      </c>
      <c r="E28710" s="62" t="s">
        <v>148</v>
      </c>
      <c r="F28710" s="62" t="s">
        <v>20</v>
      </c>
      <c r="G28710" s="2">
        <v>-50.4</v>
      </c>
      <c r="H28710" t="s">
        <v>14</v>
      </c>
    </row>
    <row r="28711" spans="1:8" hidden="1" x14ac:dyDescent="0.25">
      <c r="A28711" t="s">
        <v>26</v>
      </c>
      <c r="B28711" t="s">
        <v>9</v>
      </c>
      <c r="C28711" s="62" t="s">
        <v>69</v>
      </c>
      <c r="D28711" s="62" t="s">
        <v>148</v>
      </c>
      <c r="E28711" s="62" t="s">
        <v>148</v>
      </c>
      <c r="F28711" s="62" t="s">
        <v>19</v>
      </c>
      <c r="G28711" s="2">
        <v>-45</v>
      </c>
      <c r="H28711" t="s">
        <v>14</v>
      </c>
    </row>
    <row r="28712" spans="1:8" hidden="1" x14ac:dyDescent="0.25">
      <c r="A28712" t="s">
        <v>26</v>
      </c>
      <c r="B28712" t="s">
        <v>9</v>
      </c>
      <c r="C28712" s="62" t="s">
        <v>69</v>
      </c>
      <c r="D28712" s="62" t="s">
        <v>148</v>
      </c>
      <c r="E28712" s="62" t="s">
        <v>148</v>
      </c>
      <c r="F28712" s="62" t="s">
        <v>18</v>
      </c>
      <c r="G28712" s="2">
        <v>-45</v>
      </c>
      <c r="H28712" t="s">
        <v>14</v>
      </c>
    </row>
    <row r="28713" spans="1:8" hidden="1" x14ac:dyDescent="0.25">
      <c r="A28713" t="s">
        <v>26</v>
      </c>
      <c r="B28713" t="s">
        <v>9</v>
      </c>
      <c r="C28713" s="62" t="s">
        <v>69</v>
      </c>
      <c r="D28713" s="62" t="s">
        <v>148</v>
      </c>
      <c r="E28713" s="62" t="s">
        <v>148</v>
      </c>
      <c r="F28713" s="62" t="s">
        <v>16</v>
      </c>
      <c r="G28713" s="2">
        <v>-45</v>
      </c>
      <c r="H28713" t="s">
        <v>14</v>
      </c>
    </row>
    <row r="28714" spans="1:8" hidden="1" x14ac:dyDescent="0.25">
      <c r="A28714" t="s">
        <v>26</v>
      </c>
      <c r="B28714" t="s">
        <v>9</v>
      </c>
      <c r="C28714" s="62" t="s">
        <v>69</v>
      </c>
      <c r="D28714" s="62" t="s">
        <v>148</v>
      </c>
      <c r="E28714" s="62" t="s">
        <v>148</v>
      </c>
      <c r="F28714" s="62" t="s">
        <v>23</v>
      </c>
      <c r="G28714" s="2">
        <v>-50.4</v>
      </c>
      <c r="H28714" t="s">
        <v>14</v>
      </c>
    </row>
    <row r="28715" spans="1:8" hidden="1" x14ac:dyDescent="0.25">
      <c r="A28715" t="s">
        <v>26</v>
      </c>
      <c r="B28715" t="s">
        <v>9</v>
      </c>
      <c r="C28715" s="62" t="s">
        <v>69</v>
      </c>
      <c r="D28715" s="62" t="s">
        <v>148</v>
      </c>
      <c r="E28715" s="62" t="s">
        <v>148</v>
      </c>
      <c r="F28715" s="62" t="s">
        <v>22</v>
      </c>
      <c r="G28715" s="2">
        <v>-50.4</v>
      </c>
      <c r="H28715" t="s">
        <v>14</v>
      </c>
    </row>
    <row r="28716" spans="1:8" hidden="1" x14ac:dyDescent="0.25">
      <c r="A28716" t="s">
        <v>26</v>
      </c>
      <c r="B28716" t="s">
        <v>9</v>
      </c>
      <c r="C28716" s="62" t="s">
        <v>69</v>
      </c>
      <c r="D28716" s="62" t="s">
        <v>148</v>
      </c>
      <c r="E28716" s="62" t="s">
        <v>148</v>
      </c>
      <c r="F28716" s="62" t="s">
        <v>21</v>
      </c>
      <c r="G28716" s="2">
        <v>-156</v>
      </c>
      <c r="H28716" t="s">
        <v>14</v>
      </c>
    </row>
    <row r="28717" spans="1:8" hidden="1" x14ac:dyDescent="0.25">
      <c r="A28717" t="s">
        <v>26</v>
      </c>
      <c r="B28717" t="s">
        <v>9</v>
      </c>
      <c r="C28717" s="62" t="s">
        <v>69</v>
      </c>
      <c r="D28717" s="62" t="s">
        <v>148</v>
      </c>
      <c r="E28717" s="62" t="s">
        <v>148</v>
      </c>
      <c r="F28717" s="62" t="s">
        <v>17</v>
      </c>
      <c r="G28717" s="2">
        <v>-150</v>
      </c>
      <c r="H28717" t="s">
        <v>14</v>
      </c>
    </row>
    <row r="28718" spans="1:8" hidden="1" x14ac:dyDescent="0.25">
      <c r="A28718" t="s">
        <v>26</v>
      </c>
      <c r="B28718" t="s">
        <v>9</v>
      </c>
      <c r="C28718" s="62" t="s">
        <v>69</v>
      </c>
      <c r="D28718" s="62" t="s">
        <v>148</v>
      </c>
      <c r="E28718" s="62" t="s">
        <v>148</v>
      </c>
      <c r="F28718" s="62" t="s">
        <v>25</v>
      </c>
      <c r="G28718" s="2">
        <v>-156</v>
      </c>
      <c r="H28718" t="s">
        <v>14</v>
      </c>
    </row>
    <row r="28719" spans="1:8" hidden="1" x14ac:dyDescent="0.25">
      <c r="A28719" t="s">
        <v>26</v>
      </c>
      <c r="B28719" t="s">
        <v>9</v>
      </c>
      <c r="C28719" s="62" t="s">
        <v>69</v>
      </c>
      <c r="D28719" s="62" t="s">
        <v>148</v>
      </c>
      <c r="E28719" s="62" t="s">
        <v>148</v>
      </c>
      <c r="F28719" s="62" t="s">
        <v>19</v>
      </c>
      <c r="G28719" s="2">
        <v>-150</v>
      </c>
      <c r="H28719" t="s">
        <v>14</v>
      </c>
    </row>
    <row r="28720" spans="1:8" hidden="1" x14ac:dyDescent="0.25">
      <c r="A28720" t="s">
        <v>26</v>
      </c>
      <c r="B28720" t="s">
        <v>9</v>
      </c>
      <c r="C28720" s="62" t="s">
        <v>69</v>
      </c>
      <c r="D28720" s="62" t="s">
        <v>148</v>
      </c>
      <c r="E28720" s="62" t="s">
        <v>148</v>
      </c>
      <c r="F28720" s="62" t="s">
        <v>23</v>
      </c>
      <c r="G28720" s="2">
        <v>-156</v>
      </c>
      <c r="H28720" t="s">
        <v>14</v>
      </c>
    </row>
    <row r="28721" spans="1:8" hidden="1" x14ac:dyDescent="0.25">
      <c r="A28721" t="s">
        <v>26</v>
      </c>
      <c r="B28721" t="s">
        <v>9</v>
      </c>
      <c r="C28721" s="62" t="s">
        <v>69</v>
      </c>
      <c r="D28721" s="62" t="s">
        <v>148</v>
      </c>
      <c r="E28721" s="62" t="s">
        <v>148</v>
      </c>
      <c r="F28721" s="62" t="s">
        <v>15</v>
      </c>
      <c r="G28721" s="2">
        <v>-150</v>
      </c>
      <c r="H28721" t="s">
        <v>14</v>
      </c>
    </row>
    <row r="28722" spans="1:8" hidden="1" x14ac:dyDescent="0.25">
      <c r="A28722" t="s">
        <v>26</v>
      </c>
      <c r="B28722" t="s">
        <v>9</v>
      </c>
      <c r="C28722" s="62" t="s">
        <v>69</v>
      </c>
      <c r="D28722" s="62" t="s">
        <v>148</v>
      </c>
      <c r="E28722" s="62" t="s">
        <v>148</v>
      </c>
      <c r="F28722" s="62" t="s">
        <v>21</v>
      </c>
      <c r="G28722" s="2">
        <v>-22.8</v>
      </c>
      <c r="H28722" t="s">
        <v>14</v>
      </c>
    </row>
    <row r="28723" spans="1:8" hidden="1" x14ac:dyDescent="0.25">
      <c r="A28723" t="s">
        <v>26</v>
      </c>
      <c r="B28723" t="s">
        <v>9</v>
      </c>
      <c r="C28723" s="62" t="s">
        <v>69</v>
      </c>
      <c r="D28723" s="62" t="s">
        <v>148</v>
      </c>
      <c r="E28723" s="62" t="s">
        <v>148</v>
      </c>
      <c r="F28723" s="62" t="s">
        <v>18</v>
      </c>
      <c r="G28723" s="2">
        <v>-21</v>
      </c>
      <c r="H28723" t="s">
        <v>14</v>
      </c>
    </row>
    <row r="28724" spans="1:8" hidden="1" x14ac:dyDescent="0.25">
      <c r="A28724" t="s">
        <v>26</v>
      </c>
      <c r="B28724" t="s">
        <v>9</v>
      </c>
      <c r="C28724" s="62" t="s">
        <v>69</v>
      </c>
      <c r="D28724" s="62" t="s">
        <v>148</v>
      </c>
      <c r="E28724" s="62" t="s">
        <v>148</v>
      </c>
      <c r="F28724" s="62" t="s">
        <v>23</v>
      </c>
      <c r="G28724" s="2">
        <v>-22.8</v>
      </c>
      <c r="H28724" t="s">
        <v>14</v>
      </c>
    </row>
    <row r="28725" spans="1:8" hidden="1" x14ac:dyDescent="0.25">
      <c r="A28725" t="s">
        <v>26</v>
      </c>
      <c r="B28725" t="s">
        <v>9</v>
      </c>
      <c r="C28725" s="62" t="s">
        <v>69</v>
      </c>
      <c r="D28725" s="62" t="s">
        <v>148</v>
      </c>
      <c r="E28725" s="62" t="s">
        <v>148</v>
      </c>
      <c r="F28725" s="62" t="s">
        <v>15</v>
      </c>
      <c r="G28725" s="2">
        <v>-21</v>
      </c>
      <c r="H28725" t="s">
        <v>14</v>
      </c>
    </row>
    <row r="28726" spans="1:8" hidden="1" x14ac:dyDescent="0.25">
      <c r="A28726" t="s">
        <v>26</v>
      </c>
      <c r="B28726" t="s">
        <v>9</v>
      </c>
      <c r="C28726" s="62" t="s">
        <v>69</v>
      </c>
      <c r="D28726" s="62" t="s">
        <v>148</v>
      </c>
      <c r="E28726" s="62" t="s">
        <v>148</v>
      </c>
      <c r="F28726" s="62" t="s">
        <v>20</v>
      </c>
      <c r="G28726" s="2">
        <v>-576</v>
      </c>
      <c r="H28726" t="s">
        <v>14</v>
      </c>
    </row>
    <row r="28727" spans="1:8" hidden="1" x14ac:dyDescent="0.25">
      <c r="A28727" t="s">
        <v>26</v>
      </c>
      <c r="B28727" t="s">
        <v>9</v>
      </c>
      <c r="C28727" s="62" t="s">
        <v>69</v>
      </c>
      <c r="D28727" s="62" t="s">
        <v>148</v>
      </c>
      <c r="E28727" s="62" t="s">
        <v>148</v>
      </c>
      <c r="F28727" s="62" t="s">
        <v>18</v>
      </c>
      <c r="G28727" s="2">
        <v>-567</v>
      </c>
      <c r="H28727" t="s">
        <v>14</v>
      </c>
    </row>
    <row r="28728" spans="1:8" hidden="1" x14ac:dyDescent="0.25">
      <c r="A28728" t="s">
        <v>26</v>
      </c>
      <c r="B28728" t="s">
        <v>9</v>
      </c>
      <c r="C28728" s="62" t="s">
        <v>69</v>
      </c>
      <c r="D28728" s="62" t="s">
        <v>148</v>
      </c>
      <c r="E28728" s="62" t="s">
        <v>148</v>
      </c>
      <c r="F28728" s="62" t="s">
        <v>16</v>
      </c>
      <c r="G28728" s="2">
        <v>-567</v>
      </c>
      <c r="H28728" t="s">
        <v>14</v>
      </c>
    </row>
    <row r="28729" spans="1:8" hidden="1" x14ac:dyDescent="0.25">
      <c r="A28729" t="s">
        <v>26</v>
      </c>
      <c r="B28729" t="s">
        <v>9</v>
      </c>
      <c r="C28729" s="62" t="s">
        <v>69</v>
      </c>
      <c r="D28729" s="62" t="s">
        <v>148</v>
      </c>
      <c r="E28729" s="62" t="s">
        <v>148</v>
      </c>
      <c r="F28729" s="62" t="s">
        <v>24</v>
      </c>
      <c r="G28729" s="2">
        <v>-576</v>
      </c>
      <c r="H28729" t="s">
        <v>14</v>
      </c>
    </row>
    <row r="28730" spans="1:8" hidden="1" x14ac:dyDescent="0.25">
      <c r="A28730" t="s">
        <v>26</v>
      </c>
      <c r="B28730" t="s">
        <v>9</v>
      </c>
      <c r="C28730" s="62" t="s">
        <v>69</v>
      </c>
      <c r="D28730" s="62" t="s">
        <v>148</v>
      </c>
      <c r="E28730" s="62" t="s">
        <v>148</v>
      </c>
      <c r="F28730" s="62" t="s">
        <v>22</v>
      </c>
      <c r="G28730" s="2">
        <v>-576</v>
      </c>
      <c r="H28730" t="s">
        <v>14</v>
      </c>
    </row>
    <row r="28731" spans="1:8" hidden="1" x14ac:dyDescent="0.25">
      <c r="A28731" t="s">
        <v>26</v>
      </c>
      <c r="B28731" t="s">
        <v>9</v>
      </c>
      <c r="C28731" s="62" t="s">
        <v>69</v>
      </c>
      <c r="D28731" s="62" t="s">
        <v>148</v>
      </c>
      <c r="E28731" s="62" t="s">
        <v>148</v>
      </c>
      <c r="F28731" s="62" t="s">
        <v>13</v>
      </c>
      <c r="G28731" s="2">
        <v>-567</v>
      </c>
      <c r="H28731" t="s">
        <v>14</v>
      </c>
    </row>
    <row r="28732" spans="1:8" hidden="1" x14ac:dyDescent="0.25">
      <c r="A28732" t="s">
        <v>26</v>
      </c>
      <c r="B28732" t="s">
        <v>9</v>
      </c>
      <c r="C28732" s="62" t="s">
        <v>69</v>
      </c>
      <c r="D28732" s="62" t="s">
        <v>148</v>
      </c>
      <c r="E28732" s="62" t="s">
        <v>148</v>
      </c>
      <c r="F28732" s="62" t="s">
        <v>21</v>
      </c>
      <c r="G28732" s="2">
        <v>-171</v>
      </c>
      <c r="H28732" t="s">
        <v>14</v>
      </c>
    </row>
    <row r="28733" spans="1:8" hidden="1" x14ac:dyDescent="0.25">
      <c r="A28733" t="s">
        <v>26</v>
      </c>
      <c r="B28733" t="s">
        <v>9</v>
      </c>
      <c r="C28733" s="62" t="s">
        <v>69</v>
      </c>
      <c r="D28733" s="62" t="s">
        <v>148</v>
      </c>
      <c r="E28733" s="62" t="s">
        <v>148</v>
      </c>
      <c r="F28733" s="62" t="s">
        <v>18</v>
      </c>
      <c r="G28733" s="2">
        <v>-165</v>
      </c>
      <c r="H28733" t="s">
        <v>14</v>
      </c>
    </row>
    <row r="28734" spans="1:8" hidden="1" x14ac:dyDescent="0.25">
      <c r="A28734" t="s">
        <v>26</v>
      </c>
      <c r="B28734" t="s">
        <v>9</v>
      </c>
      <c r="C28734" s="62" t="s">
        <v>69</v>
      </c>
      <c r="D28734" s="62" t="s">
        <v>148</v>
      </c>
      <c r="E28734" s="62" t="s">
        <v>148</v>
      </c>
      <c r="F28734" s="62" t="s">
        <v>24</v>
      </c>
      <c r="G28734" s="2">
        <v>-171</v>
      </c>
      <c r="H28734" t="s">
        <v>14</v>
      </c>
    </row>
    <row r="28735" spans="1:8" hidden="1" x14ac:dyDescent="0.25">
      <c r="A28735" t="s">
        <v>26</v>
      </c>
      <c r="B28735" t="s">
        <v>9</v>
      </c>
      <c r="C28735" s="62" t="s">
        <v>69</v>
      </c>
      <c r="D28735" s="62" t="s">
        <v>148</v>
      </c>
      <c r="E28735" s="62" t="s">
        <v>148</v>
      </c>
      <c r="F28735" s="62" t="s">
        <v>15</v>
      </c>
      <c r="G28735" s="2">
        <v>-165</v>
      </c>
      <c r="H28735" t="s">
        <v>14</v>
      </c>
    </row>
    <row r="28736" spans="1:8" hidden="1" x14ac:dyDescent="0.25">
      <c r="A28736" t="s">
        <v>26</v>
      </c>
      <c r="B28736" t="s">
        <v>9</v>
      </c>
      <c r="C28736" s="62" t="s">
        <v>69</v>
      </c>
      <c r="D28736" s="62" t="s">
        <v>148</v>
      </c>
      <c r="E28736" s="62" t="s">
        <v>148</v>
      </c>
      <c r="F28736" s="62" t="s">
        <v>21</v>
      </c>
      <c r="G28736" s="2">
        <v>-75.899999999999991</v>
      </c>
      <c r="H28736" t="s">
        <v>14</v>
      </c>
    </row>
    <row r="28737" spans="1:8" hidden="1" x14ac:dyDescent="0.25">
      <c r="A28737" t="s">
        <v>26</v>
      </c>
      <c r="B28737" t="s">
        <v>9</v>
      </c>
      <c r="C28737" s="62" t="s">
        <v>69</v>
      </c>
      <c r="D28737" s="62" t="s">
        <v>148</v>
      </c>
      <c r="E28737" s="62" t="s">
        <v>148</v>
      </c>
      <c r="F28737" s="62" t="s">
        <v>17</v>
      </c>
      <c r="G28737" s="2">
        <v>-69</v>
      </c>
      <c r="H28737" t="s">
        <v>14</v>
      </c>
    </row>
    <row r="28738" spans="1:8" hidden="1" x14ac:dyDescent="0.25">
      <c r="A28738" t="s">
        <v>26</v>
      </c>
      <c r="B28738" t="s">
        <v>9</v>
      </c>
      <c r="C28738" s="62" t="s">
        <v>69</v>
      </c>
      <c r="D28738" s="62" t="s">
        <v>148</v>
      </c>
      <c r="E28738" s="62" t="s">
        <v>148</v>
      </c>
      <c r="F28738" s="62" t="s">
        <v>25</v>
      </c>
      <c r="G28738" s="2">
        <v>-75.899999999999991</v>
      </c>
      <c r="H28738" t="s">
        <v>14</v>
      </c>
    </row>
    <row r="28739" spans="1:8" hidden="1" x14ac:dyDescent="0.25">
      <c r="A28739" t="s">
        <v>26</v>
      </c>
      <c r="B28739" t="s">
        <v>9</v>
      </c>
      <c r="C28739" s="62" t="s">
        <v>69</v>
      </c>
      <c r="D28739" s="62" t="s">
        <v>148</v>
      </c>
      <c r="E28739" s="62" t="s">
        <v>148</v>
      </c>
      <c r="F28739" s="62" t="s">
        <v>19</v>
      </c>
      <c r="G28739" s="2">
        <v>-69</v>
      </c>
      <c r="H28739" t="s">
        <v>14</v>
      </c>
    </row>
    <row r="28740" spans="1:8" hidden="1" x14ac:dyDescent="0.25">
      <c r="A28740" t="s">
        <v>26</v>
      </c>
      <c r="B28740" t="s">
        <v>9</v>
      </c>
      <c r="C28740" s="62" t="s">
        <v>69</v>
      </c>
      <c r="D28740" s="62" t="s">
        <v>148</v>
      </c>
      <c r="E28740" s="62" t="s">
        <v>148</v>
      </c>
      <c r="F28740" s="62" t="s">
        <v>23</v>
      </c>
      <c r="G28740" s="2">
        <v>-75.899999999999991</v>
      </c>
      <c r="H28740" t="s">
        <v>14</v>
      </c>
    </row>
    <row r="28741" spans="1:8" hidden="1" x14ac:dyDescent="0.25">
      <c r="A28741" t="s">
        <v>26</v>
      </c>
      <c r="B28741" t="s">
        <v>9</v>
      </c>
      <c r="C28741" s="62" t="s">
        <v>69</v>
      </c>
      <c r="D28741" s="62" t="s">
        <v>148</v>
      </c>
      <c r="E28741" s="62" t="s">
        <v>148</v>
      </c>
      <c r="F28741" s="62" t="s">
        <v>15</v>
      </c>
      <c r="G28741" s="2">
        <v>-69</v>
      </c>
      <c r="H28741" t="s">
        <v>14</v>
      </c>
    </row>
    <row r="28742" spans="1:8" hidden="1" x14ac:dyDescent="0.25">
      <c r="A28742" t="s">
        <v>26</v>
      </c>
      <c r="B28742" t="s">
        <v>9</v>
      </c>
      <c r="C28742" s="62" t="s">
        <v>69</v>
      </c>
      <c r="D28742" s="62" t="s">
        <v>148</v>
      </c>
      <c r="E28742" s="62" t="s">
        <v>148</v>
      </c>
      <c r="F28742" s="62" t="s">
        <v>19</v>
      </c>
      <c r="G28742" s="2">
        <v>-19.2</v>
      </c>
      <c r="H28742" t="s">
        <v>14</v>
      </c>
    </row>
    <row r="28743" spans="1:8" hidden="1" x14ac:dyDescent="0.25">
      <c r="A28743" t="s">
        <v>26</v>
      </c>
      <c r="B28743" t="s">
        <v>9</v>
      </c>
      <c r="C28743" s="62" t="s">
        <v>69</v>
      </c>
      <c r="D28743" s="62" t="s">
        <v>148</v>
      </c>
      <c r="E28743" s="62" t="s">
        <v>148</v>
      </c>
      <c r="F28743" s="62" t="s">
        <v>16</v>
      </c>
      <c r="G28743" s="2">
        <v>-19.2</v>
      </c>
      <c r="H28743" t="s">
        <v>14</v>
      </c>
    </row>
    <row r="28744" spans="1:8" hidden="1" x14ac:dyDescent="0.25">
      <c r="A28744" t="s">
        <v>26</v>
      </c>
      <c r="B28744" t="s">
        <v>9</v>
      </c>
      <c r="C28744" s="62" t="s">
        <v>69</v>
      </c>
      <c r="D28744" s="62" t="s">
        <v>148</v>
      </c>
      <c r="E28744" s="62" t="s">
        <v>148</v>
      </c>
      <c r="F28744" s="62" t="s">
        <v>22</v>
      </c>
      <c r="G28744" s="2">
        <v>-21.12</v>
      </c>
      <c r="H28744" t="s">
        <v>14</v>
      </c>
    </row>
    <row r="28745" spans="1:8" hidden="1" x14ac:dyDescent="0.25">
      <c r="A28745" t="s">
        <v>26</v>
      </c>
      <c r="B28745" t="s">
        <v>9</v>
      </c>
      <c r="C28745" s="62" t="s">
        <v>69</v>
      </c>
      <c r="D28745" s="62" t="s">
        <v>148</v>
      </c>
      <c r="E28745" s="62" t="s">
        <v>148</v>
      </c>
      <c r="F28745" s="62" t="s">
        <v>21</v>
      </c>
      <c r="G28745" s="2">
        <v>-1170</v>
      </c>
      <c r="H28745" t="s">
        <v>14</v>
      </c>
    </row>
    <row r="28746" spans="1:8" hidden="1" x14ac:dyDescent="0.25">
      <c r="A28746" t="s">
        <v>26</v>
      </c>
      <c r="B28746" t="s">
        <v>9</v>
      </c>
      <c r="C28746" s="62" t="s">
        <v>69</v>
      </c>
      <c r="D28746" s="62" t="s">
        <v>148</v>
      </c>
      <c r="E28746" s="62" t="s">
        <v>148</v>
      </c>
      <c r="F28746" s="62" t="s">
        <v>17</v>
      </c>
      <c r="G28746" s="2">
        <v>-1134</v>
      </c>
      <c r="H28746" t="s">
        <v>14</v>
      </c>
    </row>
    <row r="28747" spans="1:8" hidden="1" x14ac:dyDescent="0.25">
      <c r="A28747" t="s">
        <v>26</v>
      </c>
      <c r="B28747" t="s">
        <v>9</v>
      </c>
      <c r="C28747" s="62" t="s">
        <v>69</v>
      </c>
      <c r="D28747" s="62" t="s">
        <v>148</v>
      </c>
      <c r="E28747" s="62" t="s">
        <v>148</v>
      </c>
      <c r="F28747" s="62" t="s">
        <v>25</v>
      </c>
      <c r="G28747" s="2">
        <v>-1170</v>
      </c>
      <c r="H28747" t="s">
        <v>14</v>
      </c>
    </row>
    <row r="28748" spans="1:8" hidden="1" x14ac:dyDescent="0.25">
      <c r="A28748" t="s">
        <v>26</v>
      </c>
      <c r="B28748" t="s">
        <v>9</v>
      </c>
      <c r="C28748" s="62" t="s">
        <v>69</v>
      </c>
      <c r="D28748" s="62" t="s">
        <v>148</v>
      </c>
      <c r="E28748" s="62" t="s">
        <v>148</v>
      </c>
      <c r="F28748" s="62" t="s">
        <v>20</v>
      </c>
      <c r="G28748" s="2">
        <v>-1170</v>
      </c>
      <c r="H28748" t="s">
        <v>14</v>
      </c>
    </row>
    <row r="28749" spans="1:8" hidden="1" x14ac:dyDescent="0.25">
      <c r="A28749" t="s">
        <v>26</v>
      </c>
      <c r="B28749" t="s">
        <v>9</v>
      </c>
      <c r="C28749" s="62" t="s">
        <v>69</v>
      </c>
      <c r="D28749" s="62" t="s">
        <v>148</v>
      </c>
      <c r="E28749" s="62" t="s">
        <v>148</v>
      </c>
      <c r="F28749" s="62" t="s">
        <v>19</v>
      </c>
      <c r="G28749" s="2">
        <v>-1134</v>
      </c>
      <c r="H28749" t="s">
        <v>14</v>
      </c>
    </row>
    <row r="28750" spans="1:8" hidden="1" x14ac:dyDescent="0.25">
      <c r="A28750" t="s">
        <v>26</v>
      </c>
      <c r="B28750" t="s">
        <v>9</v>
      </c>
      <c r="C28750" s="62" t="s">
        <v>69</v>
      </c>
      <c r="D28750" s="62" t="s">
        <v>148</v>
      </c>
      <c r="E28750" s="62" t="s">
        <v>148</v>
      </c>
      <c r="F28750" s="62" t="s">
        <v>18</v>
      </c>
      <c r="G28750" s="2">
        <v>-1134</v>
      </c>
      <c r="H28750" t="s">
        <v>14</v>
      </c>
    </row>
    <row r="28751" spans="1:8" hidden="1" x14ac:dyDescent="0.25">
      <c r="A28751" t="s">
        <v>26</v>
      </c>
      <c r="B28751" t="s">
        <v>9</v>
      </c>
      <c r="C28751" s="62" t="s">
        <v>69</v>
      </c>
      <c r="D28751" s="62" t="s">
        <v>148</v>
      </c>
      <c r="E28751" s="62" t="s">
        <v>148</v>
      </c>
      <c r="F28751" s="62" t="s">
        <v>16</v>
      </c>
      <c r="G28751" s="2">
        <v>-1134</v>
      </c>
      <c r="H28751" t="s">
        <v>14</v>
      </c>
    </row>
    <row r="28752" spans="1:8" hidden="1" x14ac:dyDescent="0.25">
      <c r="A28752" t="s">
        <v>26</v>
      </c>
      <c r="B28752" t="s">
        <v>9</v>
      </c>
      <c r="C28752" s="62" t="s">
        <v>69</v>
      </c>
      <c r="D28752" s="62" t="s">
        <v>148</v>
      </c>
      <c r="E28752" s="62" t="s">
        <v>148</v>
      </c>
      <c r="F28752" s="62" t="s">
        <v>24</v>
      </c>
      <c r="G28752" s="2">
        <v>-1170</v>
      </c>
      <c r="H28752" t="s">
        <v>14</v>
      </c>
    </row>
    <row r="28753" spans="1:8" hidden="1" x14ac:dyDescent="0.25">
      <c r="A28753" t="s">
        <v>26</v>
      </c>
      <c r="B28753" t="s">
        <v>9</v>
      </c>
      <c r="C28753" s="62" t="s">
        <v>69</v>
      </c>
      <c r="D28753" s="62" t="s">
        <v>148</v>
      </c>
      <c r="E28753" s="62" t="s">
        <v>148</v>
      </c>
      <c r="F28753" s="62" t="s">
        <v>23</v>
      </c>
      <c r="G28753" s="2">
        <v>-1170</v>
      </c>
      <c r="H28753" t="s">
        <v>14</v>
      </c>
    </row>
    <row r="28754" spans="1:8" hidden="1" x14ac:dyDescent="0.25">
      <c r="A28754" t="s">
        <v>26</v>
      </c>
      <c r="B28754" t="s">
        <v>9</v>
      </c>
      <c r="C28754" s="62" t="s">
        <v>69</v>
      </c>
      <c r="D28754" s="62" t="s">
        <v>148</v>
      </c>
      <c r="E28754" s="62" t="s">
        <v>148</v>
      </c>
      <c r="F28754" s="62" t="s">
        <v>22</v>
      </c>
      <c r="G28754" s="2">
        <v>-1170</v>
      </c>
      <c r="H28754" t="s">
        <v>14</v>
      </c>
    </row>
    <row r="28755" spans="1:8" hidden="1" x14ac:dyDescent="0.25">
      <c r="A28755" t="s">
        <v>26</v>
      </c>
      <c r="B28755" t="s">
        <v>9</v>
      </c>
      <c r="C28755" s="62" t="s">
        <v>69</v>
      </c>
      <c r="D28755" s="62" t="s">
        <v>148</v>
      </c>
      <c r="E28755" s="62" t="s">
        <v>148</v>
      </c>
      <c r="F28755" s="62" t="s">
        <v>15</v>
      </c>
      <c r="G28755" s="2">
        <v>-1134</v>
      </c>
      <c r="H28755" t="s">
        <v>14</v>
      </c>
    </row>
    <row r="28756" spans="1:8" hidden="1" x14ac:dyDescent="0.25">
      <c r="A28756" t="s">
        <v>26</v>
      </c>
      <c r="B28756" t="s">
        <v>9</v>
      </c>
      <c r="C28756" s="62" t="s">
        <v>69</v>
      </c>
      <c r="D28756" s="62" t="s">
        <v>148</v>
      </c>
      <c r="E28756" s="62" t="s">
        <v>148</v>
      </c>
      <c r="F28756" s="62" t="s">
        <v>13</v>
      </c>
      <c r="G28756" s="2">
        <v>-1134</v>
      </c>
      <c r="H28756" t="s">
        <v>14</v>
      </c>
    </row>
    <row r="28757" spans="1:8" hidden="1" x14ac:dyDescent="0.25">
      <c r="A28757" t="s">
        <v>26</v>
      </c>
      <c r="B28757" t="s">
        <v>9</v>
      </c>
      <c r="C28757" s="62" t="s">
        <v>69</v>
      </c>
      <c r="D28757" s="62" t="s">
        <v>148</v>
      </c>
      <c r="E28757" s="62" t="s">
        <v>148</v>
      </c>
      <c r="F28757" s="62" t="s">
        <v>15</v>
      </c>
      <c r="G28757" s="2">
        <v>-1260</v>
      </c>
      <c r="H28757" t="s">
        <v>14</v>
      </c>
    </row>
    <row r="28758" spans="1:8" hidden="1" x14ac:dyDescent="0.25">
      <c r="A28758" t="s">
        <v>26</v>
      </c>
      <c r="B28758" t="s">
        <v>9</v>
      </c>
      <c r="C28758" s="62" t="s">
        <v>69</v>
      </c>
      <c r="D28758" s="62" t="s">
        <v>148</v>
      </c>
      <c r="E28758" s="62" t="s">
        <v>148</v>
      </c>
      <c r="F28758" s="62" t="s">
        <v>15</v>
      </c>
      <c r="G28758" s="2">
        <v>-466.79999999999995</v>
      </c>
      <c r="H28758" t="s">
        <v>14</v>
      </c>
    </row>
    <row r="28759" spans="1:8" hidden="1" x14ac:dyDescent="0.25">
      <c r="A28759" t="s">
        <v>26</v>
      </c>
      <c r="B28759" t="s">
        <v>9</v>
      </c>
      <c r="C28759" s="62" t="s">
        <v>69</v>
      </c>
      <c r="D28759" s="62" t="s">
        <v>148</v>
      </c>
      <c r="E28759" s="62" t="s">
        <v>148</v>
      </c>
      <c r="F28759" s="62" t="s">
        <v>20</v>
      </c>
      <c r="G28759" s="2">
        <v>-42</v>
      </c>
      <c r="H28759" t="s">
        <v>14</v>
      </c>
    </row>
    <row r="28760" spans="1:8" hidden="1" x14ac:dyDescent="0.25">
      <c r="A28760" t="s">
        <v>26</v>
      </c>
      <c r="B28760" t="s">
        <v>9</v>
      </c>
      <c r="C28760" s="62" t="s">
        <v>69</v>
      </c>
      <c r="D28760" s="62" t="s">
        <v>148</v>
      </c>
      <c r="E28760" s="62" t="s">
        <v>148</v>
      </c>
      <c r="F28760" s="62" t="s">
        <v>16</v>
      </c>
      <c r="G28760" s="2">
        <v>-39</v>
      </c>
      <c r="H28760" t="s">
        <v>14</v>
      </c>
    </row>
    <row r="28761" spans="1:8" hidden="1" x14ac:dyDescent="0.25">
      <c r="A28761" t="s">
        <v>26</v>
      </c>
      <c r="B28761" t="s">
        <v>9</v>
      </c>
      <c r="C28761" s="62" t="s">
        <v>69</v>
      </c>
      <c r="D28761" s="62" t="s">
        <v>148</v>
      </c>
      <c r="E28761" s="62" t="s">
        <v>148</v>
      </c>
      <c r="F28761" s="62" t="s">
        <v>23</v>
      </c>
      <c r="G28761" s="2">
        <v>-42</v>
      </c>
      <c r="H28761" t="s">
        <v>14</v>
      </c>
    </row>
    <row r="28762" spans="1:8" hidden="1" x14ac:dyDescent="0.25">
      <c r="A28762" t="s">
        <v>26</v>
      </c>
      <c r="B28762" t="s">
        <v>9</v>
      </c>
      <c r="C28762" s="62" t="s">
        <v>69</v>
      </c>
      <c r="D28762" s="62" t="s">
        <v>148</v>
      </c>
      <c r="E28762" s="62" t="s">
        <v>148</v>
      </c>
      <c r="F28762" s="62" t="s">
        <v>17</v>
      </c>
      <c r="G28762" s="2">
        <v>-902.4</v>
      </c>
      <c r="H28762" t="s">
        <v>14</v>
      </c>
    </row>
    <row r="28763" spans="1:8" hidden="1" x14ac:dyDescent="0.25">
      <c r="A28763" t="s">
        <v>26</v>
      </c>
      <c r="B28763" t="s">
        <v>9</v>
      </c>
      <c r="C28763" s="62" t="s">
        <v>69</v>
      </c>
      <c r="D28763" s="62" t="s">
        <v>148</v>
      </c>
      <c r="E28763" s="62" t="s">
        <v>148</v>
      </c>
      <c r="F28763" s="62" t="s">
        <v>16</v>
      </c>
      <c r="G28763" s="2">
        <v>-30</v>
      </c>
      <c r="H28763" t="s">
        <v>14</v>
      </c>
    </row>
    <row r="28764" spans="1:8" hidden="1" x14ac:dyDescent="0.25">
      <c r="A28764" t="s">
        <v>26</v>
      </c>
      <c r="B28764" t="s">
        <v>9</v>
      </c>
      <c r="C28764" s="62" t="s">
        <v>69</v>
      </c>
      <c r="D28764" s="62" t="s">
        <v>148</v>
      </c>
      <c r="E28764" s="62" t="s">
        <v>148</v>
      </c>
      <c r="F28764" s="62" t="s">
        <v>21</v>
      </c>
      <c r="G28764" s="2">
        <v>-36</v>
      </c>
      <c r="H28764" t="s">
        <v>14</v>
      </c>
    </row>
    <row r="28765" spans="1:8" hidden="1" x14ac:dyDescent="0.25">
      <c r="A28765" t="s">
        <v>26</v>
      </c>
      <c r="B28765" t="s">
        <v>9</v>
      </c>
      <c r="C28765" s="62" t="s">
        <v>69</v>
      </c>
      <c r="D28765" s="62" t="s">
        <v>148</v>
      </c>
      <c r="E28765" s="62" t="s">
        <v>148</v>
      </c>
      <c r="F28765" s="62" t="s">
        <v>19</v>
      </c>
      <c r="G28765" s="2">
        <v>-33</v>
      </c>
      <c r="H28765" t="s">
        <v>14</v>
      </c>
    </row>
    <row r="28766" spans="1:8" hidden="1" x14ac:dyDescent="0.25">
      <c r="A28766" t="s">
        <v>26</v>
      </c>
      <c r="B28766" t="s">
        <v>9</v>
      </c>
      <c r="C28766" s="62" t="s">
        <v>69</v>
      </c>
      <c r="D28766" s="62" t="s">
        <v>148</v>
      </c>
      <c r="E28766" s="62" t="s">
        <v>148</v>
      </c>
      <c r="F28766" s="62" t="s">
        <v>16</v>
      </c>
      <c r="G28766" s="2">
        <v>-33</v>
      </c>
      <c r="H28766" t="s">
        <v>14</v>
      </c>
    </row>
    <row r="28767" spans="1:8" hidden="1" x14ac:dyDescent="0.25">
      <c r="A28767" t="s">
        <v>26</v>
      </c>
      <c r="B28767" t="s">
        <v>9</v>
      </c>
      <c r="C28767" s="62" t="s">
        <v>69</v>
      </c>
      <c r="D28767" s="62" t="s">
        <v>148</v>
      </c>
      <c r="E28767" s="62" t="s">
        <v>148</v>
      </c>
      <c r="F28767" s="62" t="s">
        <v>24</v>
      </c>
      <c r="G28767" s="2">
        <v>-36</v>
      </c>
      <c r="H28767" t="s">
        <v>14</v>
      </c>
    </row>
    <row r="28768" spans="1:8" hidden="1" x14ac:dyDescent="0.25">
      <c r="A28768" t="s">
        <v>26</v>
      </c>
      <c r="B28768" t="s">
        <v>9</v>
      </c>
      <c r="C28768" s="62" t="s">
        <v>69</v>
      </c>
      <c r="D28768" s="62" t="s">
        <v>148</v>
      </c>
      <c r="E28768" s="62" t="s">
        <v>148</v>
      </c>
      <c r="F28768" s="62" t="s">
        <v>17</v>
      </c>
      <c r="G28768" s="2">
        <v>-24</v>
      </c>
      <c r="H28768" t="s">
        <v>14</v>
      </c>
    </row>
    <row r="28769" spans="1:8" hidden="1" x14ac:dyDescent="0.25">
      <c r="A28769" t="s">
        <v>26</v>
      </c>
      <c r="B28769" t="s">
        <v>9</v>
      </c>
      <c r="C28769" s="62" t="s">
        <v>69</v>
      </c>
      <c r="D28769" s="62" t="s">
        <v>148</v>
      </c>
      <c r="E28769" s="62" t="s">
        <v>148</v>
      </c>
      <c r="F28769" s="62" t="s">
        <v>15</v>
      </c>
      <c r="G28769" s="2">
        <v>-102</v>
      </c>
      <c r="H28769" t="s">
        <v>14</v>
      </c>
    </row>
    <row r="28770" spans="1:8" hidden="1" x14ac:dyDescent="0.25">
      <c r="A28770" t="s">
        <v>26</v>
      </c>
      <c r="B28770" t="s">
        <v>9</v>
      </c>
      <c r="C28770" s="62" t="s">
        <v>69</v>
      </c>
      <c r="D28770" s="62" t="s">
        <v>148</v>
      </c>
      <c r="E28770" s="62" t="s">
        <v>148</v>
      </c>
      <c r="F28770" s="62" t="s">
        <v>25</v>
      </c>
      <c r="G28770" s="2">
        <v>-84</v>
      </c>
      <c r="H28770" t="s">
        <v>14</v>
      </c>
    </row>
    <row r="28771" spans="1:8" hidden="1" x14ac:dyDescent="0.25">
      <c r="A28771" t="s">
        <v>26</v>
      </c>
      <c r="B28771" t="s">
        <v>9</v>
      </c>
      <c r="C28771" s="62" t="s">
        <v>69</v>
      </c>
      <c r="D28771" s="62" t="s">
        <v>148</v>
      </c>
      <c r="E28771" s="62" t="s">
        <v>148</v>
      </c>
      <c r="F28771" s="62" t="s">
        <v>20</v>
      </c>
      <c r="G28771" s="2">
        <v>-84</v>
      </c>
      <c r="H28771" t="s">
        <v>14</v>
      </c>
    </row>
    <row r="28772" spans="1:8" hidden="1" x14ac:dyDescent="0.25">
      <c r="A28772" t="s">
        <v>26</v>
      </c>
      <c r="B28772" t="s">
        <v>9</v>
      </c>
      <c r="C28772" s="62" t="s">
        <v>69</v>
      </c>
      <c r="D28772" s="62" t="s">
        <v>148</v>
      </c>
      <c r="E28772" s="62" t="s">
        <v>148</v>
      </c>
      <c r="F28772" s="62" t="s">
        <v>16</v>
      </c>
      <c r="G28772" s="2">
        <v>-75</v>
      </c>
      <c r="H28772" t="s">
        <v>14</v>
      </c>
    </row>
    <row r="28773" spans="1:8" hidden="1" x14ac:dyDescent="0.25">
      <c r="A28773" t="s">
        <v>26</v>
      </c>
      <c r="B28773" t="s">
        <v>9</v>
      </c>
      <c r="C28773" s="62" t="s">
        <v>69</v>
      </c>
      <c r="D28773" s="62" t="s">
        <v>148</v>
      </c>
      <c r="E28773" s="62" t="s">
        <v>148</v>
      </c>
      <c r="F28773" s="62" t="s">
        <v>23</v>
      </c>
      <c r="G28773" s="2">
        <v>-84</v>
      </c>
      <c r="H28773" t="s">
        <v>14</v>
      </c>
    </row>
    <row r="28774" spans="1:8" hidden="1" x14ac:dyDescent="0.25">
      <c r="A28774" t="s">
        <v>26</v>
      </c>
      <c r="B28774" t="s">
        <v>9</v>
      </c>
      <c r="C28774" s="62" t="s">
        <v>69</v>
      </c>
      <c r="D28774" s="62" t="s">
        <v>148</v>
      </c>
      <c r="E28774" s="62" t="s">
        <v>148</v>
      </c>
      <c r="F28774" s="62" t="s">
        <v>20</v>
      </c>
      <c r="G28774" s="2">
        <v>-45.6</v>
      </c>
      <c r="H28774" t="s">
        <v>14</v>
      </c>
    </row>
    <row r="28775" spans="1:8" hidden="1" x14ac:dyDescent="0.25">
      <c r="A28775" t="s">
        <v>26</v>
      </c>
      <c r="B28775" t="s">
        <v>9</v>
      </c>
      <c r="C28775" s="62" t="s">
        <v>69</v>
      </c>
      <c r="D28775" s="62" t="s">
        <v>148</v>
      </c>
      <c r="E28775" s="62" t="s">
        <v>148</v>
      </c>
      <c r="F28775" s="62" t="s">
        <v>16</v>
      </c>
      <c r="G28775" s="2">
        <v>-42</v>
      </c>
      <c r="H28775" t="s">
        <v>14</v>
      </c>
    </row>
    <row r="28776" spans="1:8" hidden="1" x14ac:dyDescent="0.25">
      <c r="A28776" t="s">
        <v>26</v>
      </c>
      <c r="B28776" t="s">
        <v>9</v>
      </c>
      <c r="C28776" s="62" t="s">
        <v>69</v>
      </c>
      <c r="D28776" s="62" t="s">
        <v>148</v>
      </c>
      <c r="E28776" s="62" t="s">
        <v>148</v>
      </c>
      <c r="F28776" s="62" t="s">
        <v>23</v>
      </c>
      <c r="G28776" s="2">
        <v>-45.6</v>
      </c>
      <c r="H28776" t="s">
        <v>14</v>
      </c>
    </row>
    <row r="28777" spans="1:8" hidden="1" x14ac:dyDescent="0.25">
      <c r="A28777" t="s">
        <v>26</v>
      </c>
      <c r="B28777" t="s">
        <v>9</v>
      </c>
      <c r="C28777" s="62" t="s">
        <v>69</v>
      </c>
      <c r="D28777" s="62" t="s">
        <v>148</v>
      </c>
      <c r="E28777" s="62" t="s">
        <v>148</v>
      </c>
      <c r="F28777" s="62" t="s">
        <v>18</v>
      </c>
      <c r="G28777" s="2">
        <v>-666</v>
      </c>
      <c r="H28777" t="s">
        <v>14</v>
      </c>
    </row>
    <row r="28778" spans="1:8" hidden="1" x14ac:dyDescent="0.25">
      <c r="A28778" t="s">
        <v>26</v>
      </c>
      <c r="B28778" t="s">
        <v>9</v>
      </c>
      <c r="C28778" s="62" t="s">
        <v>69</v>
      </c>
      <c r="D28778" s="62" t="s">
        <v>148</v>
      </c>
      <c r="E28778" s="62" t="s">
        <v>148</v>
      </c>
      <c r="F28778" s="62" t="s">
        <v>21</v>
      </c>
      <c r="G28778" s="2">
        <v>-576</v>
      </c>
      <c r="H28778" t="s">
        <v>14</v>
      </c>
    </row>
    <row r="28779" spans="1:8" hidden="1" x14ac:dyDescent="0.25">
      <c r="A28779" t="s">
        <v>26</v>
      </c>
      <c r="B28779" t="s">
        <v>9</v>
      </c>
      <c r="C28779" s="62" t="s">
        <v>69</v>
      </c>
      <c r="D28779" s="62" t="s">
        <v>148</v>
      </c>
      <c r="E28779" s="62" t="s">
        <v>148</v>
      </c>
      <c r="F28779" s="62" t="s">
        <v>16</v>
      </c>
      <c r="G28779" s="2">
        <v>-567</v>
      </c>
      <c r="H28779" t="s">
        <v>14</v>
      </c>
    </row>
    <row r="28780" spans="1:8" hidden="1" x14ac:dyDescent="0.25">
      <c r="A28780" t="s">
        <v>26</v>
      </c>
      <c r="B28780" t="s">
        <v>9</v>
      </c>
      <c r="C28780" s="62" t="s">
        <v>69</v>
      </c>
      <c r="D28780" s="62" t="s">
        <v>148</v>
      </c>
      <c r="E28780" s="62" t="s">
        <v>148</v>
      </c>
      <c r="F28780" s="62" t="s">
        <v>21</v>
      </c>
      <c r="G28780" s="2">
        <v>-60.72</v>
      </c>
      <c r="H28780" t="s">
        <v>14</v>
      </c>
    </row>
    <row r="28781" spans="1:8" hidden="1" x14ac:dyDescent="0.25">
      <c r="A28781" t="s">
        <v>26</v>
      </c>
      <c r="B28781" t="s">
        <v>9</v>
      </c>
      <c r="C28781" s="62" t="s">
        <v>69</v>
      </c>
      <c r="D28781" s="62" t="s">
        <v>148</v>
      </c>
      <c r="E28781" s="62" t="s">
        <v>148</v>
      </c>
      <c r="F28781" s="62" t="s">
        <v>17</v>
      </c>
      <c r="G28781" s="2">
        <v>-55.199999999999996</v>
      </c>
      <c r="H28781" t="s">
        <v>14</v>
      </c>
    </row>
    <row r="28782" spans="1:8" hidden="1" x14ac:dyDescent="0.25">
      <c r="A28782" t="s">
        <v>26</v>
      </c>
      <c r="B28782" t="s">
        <v>9</v>
      </c>
      <c r="C28782" s="62" t="s">
        <v>69</v>
      </c>
      <c r="D28782" s="62" t="s">
        <v>148</v>
      </c>
      <c r="E28782" s="62" t="s">
        <v>148</v>
      </c>
      <c r="F28782" s="62" t="s">
        <v>25</v>
      </c>
      <c r="G28782" s="2">
        <v>-45.54</v>
      </c>
      <c r="H28782" t="s">
        <v>14</v>
      </c>
    </row>
    <row r="28783" spans="1:8" hidden="1" x14ac:dyDescent="0.25">
      <c r="A28783" t="s">
        <v>26</v>
      </c>
      <c r="B28783" t="s">
        <v>9</v>
      </c>
      <c r="C28783" s="62" t="s">
        <v>69</v>
      </c>
      <c r="D28783" s="62" t="s">
        <v>148</v>
      </c>
      <c r="E28783" s="62" t="s">
        <v>148</v>
      </c>
      <c r="F28783" s="62" t="s">
        <v>20</v>
      </c>
      <c r="G28783" s="2">
        <v>-60.72</v>
      </c>
      <c r="H28783" t="s">
        <v>14</v>
      </c>
    </row>
    <row r="28784" spans="1:8" hidden="1" x14ac:dyDescent="0.25">
      <c r="A28784" t="s">
        <v>26</v>
      </c>
      <c r="B28784" t="s">
        <v>9</v>
      </c>
      <c r="C28784" s="62" t="s">
        <v>69</v>
      </c>
      <c r="D28784" s="62" t="s">
        <v>148</v>
      </c>
      <c r="E28784" s="62" t="s">
        <v>148</v>
      </c>
      <c r="F28784" s="62" t="s">
        <v>19</v>
      </c>
      <c r="G28784" s="2">
        <v>-55.199999999999996</v>
      </c>
      <c r="H28784" t="s">
        <v>14</v>
      </c>
    </row>
    <row r="28785" spans="1:8" hidden="1" x14ac:dyDescent="0.25">
      <c r="A28785" t="s">
        <v>26</v>
      </c>
      <c r="B28785" t="s">
        <v>9</v>
      </c>
      <c r="C28785" s="62" t="s">
        <v>69</v>
      </c>
      <c r="D28785" s="62" t="s">
        <v>148</v>
      </c>
      <c r="E28785" s="62" t="s">
        <v>148</v>
      </c>
      <c r="F28785" s="62" t="s">
        <v>18</v>
      </c>
      <c r="G28785" s="2">
        <v>-55.199999999999996</v>
      </c>
      <c r="H28785" t="s">
        <v>14</v>
      </c>
    </row>
    <row r="28786" spans="1:8" hidden="1" x14ac:dyDescent="0.25">
      <c r="A28786" t="s">
        <v>26</v>
      </c>
      <c r="B28786" t="s">
        <v>9</v>
      </c>
      <c r="C28786" s="62" t="s">
        <v>69</v>
      </c>
      <c r="D28786" s="62" t="s">
        <v>148</v>
      </c>
      <c r="E28786" s="62" t="s">
        <v>148</v>
      </c>
      <c r="F28786" s="62" t="s">
        <v>16</v>
      </c>
      <c r="G28786" s="2">
        <v>-55.199999999999996</v>
      </c>
      <c r="H28786" t="s">
        <v>14</v>
      </c>
    </row>
    <row r="28787" spans="1:8" hidden="1" x14ac:dyDescent="0.25">
      <c r="A28787" t="s">
        <v>26</v>
      </c>
      <c r="B28787" t="s">
        <v>9</v>
      </c>
      <c r="C28787" s="62" t="s">
        <v>69</v>
      </c>
      <c r="D28787" s="62" t="s">
        <v>148</v>
      </c>
      <c r="E28787" s="62" t="s">
        <v>148</v>
      </c>
      <c r="F28787" s="62" t="s">
        <v>24</v>
      </c>
      <c r="G28787" s="2">
        <v>-45.54</v>
      </c>
      <c r="H28787" t="s">
        <v>14</v>
      </c>
    </row>
    <row r="28788" spans="1:8" hidden="1" x14ac:dyDescent="0.25">
      <c r="A28788" t="s">
        <v>26</v>
      </c>
      <c r="B28788" t="s">
        <v>9</v>
      </c>
      <c r="C28788" s="62" t="s">
        <v>69</v>
      </c>
      <c r="D28788" s="62" t="s">
        <v>148</v>
      </c>
      <c r="E28788" s="62" t="s">
        <v>148</v>
      </c>
      <c r="F28788" s="62" t="s">
        <v>23</v>
      </c>
      <c r="G28788" s="2">
        <v>-60.72</v>
      </c>
      <c r="H28788" t="s">
        <v>14</v>
      </c>
    </row>
    <row r="28789" spans="1:8" hidden="1" x14ac:dyDescent="0.25">
      <c r="A28789" t="s">
        <v>26</v>
      </c>
      <c r="B28789" t="s">
        <v>9</v>
      </c>
      <c r="C28789" s="62" t="s">
        <v>69</v>
      </c>
      <c r="D28789" s="62" t="s">
        <v>148</v>
      </c>
      <c r="E28789" s="62" t="s">
        <v>148</v>
      </c>
      <c r="F28789" s="62" t="s">
        <v>22</v>
      </c>
      <c r="G28789" s="2">
        <v>-60.72</v>
      </c>
      <c r="H28789" t="s">
        <v>14</v>
      </c>
    </row>
    <row r="28790" spans="1:8" hidden="1" x14ac:dyDescent="0.25">
      <c r="A28790" t="s">
        <v>26</v>
      </c>
      <c r="B28790" t="s">
        <v>9</v>
      </c>
      <c r="C28790" s="62" t="s">
        <v>69</v>
      </c>
      <c r="D28790" s="62" t="s">
        <v>148</v>
      </c>
      <c r="E28790" s="62" t="s">
        <v>148</v>
      </c>
      <c r="F28790" s="62" t="s">
        <v>15</v>
      </c>
      <c r="G28790" s="2">
        <v>-41.4</v>
      </c>
      <c r="H28790" t="s">
        <v>14</v>
      </c>
    </row>
    <row r="28791" spans="1:8" hidden="1" x14ac:dyDescent="0.25">
      <c r="A28791" t="s">
        <v>26</v>
      </c>
      <c r="B28791" t="s">
        <v>9</v>
      </c>
      <c r="C28791" s="62" t="s">
        <v>69</v>
      </c>
      <c r="D28791" s="62" t="s">
        <v>148</v>
      </c>
      <c r="E28791" s="62" t="s">
        <v>148</v>
      </c>
      <c r="F28791" s="62" t="s">
        <v>13</v>
      </c>
      <c r="G28791" s="2">
        <v>-41.4</v>
      </c>
      <c r="H28791" t="s">
        <v>14</v>
      </c>
    </row>
    <row r="28792" spans="1:8" hidden="1" x14ac:dyDescent="0.25">
      <c r="A28792" t="s">
        <v>26</v>
      </c>
      <c r="B28792" t="s">
        <v>9</v>
      </c>
      <c r="C28792" s="62" t="s">
        <v>69</v>
      </c>
      <c r="D28792" s="62" t="s">
        <v>148</v>
      </c>
      <c r="E28792" s="62" t="s">
        <v>148</v>
      </c>
      <c r="F28792" s="62" t="s">
        <v>21</v>
      </c>
      <c r="G28792" s="2">
        <v>-9750</v>
      </c>
      <c r="H28792" t="s">
        <v>14</v>
      </c>
    </row>
    <row r="28793" spans="1:8" hidden="1" x14ac:dyDescent="0.25">
      <c r="A28793" t="s">
        <v>26</v>
      </c>
      <c r="B28793" t="s">
        <v>9</v>
      </c>
      <c r="C28793" s="62" t="s">
        <v>69</v>
      </c>
      <c r="D28793" s="62" t="s">
        <v>148</v>
      </c>
      <c r="E28793" s="62" t="s">
        <v>148</v>
      </c>
      <c r="F28793" s="62" t="s">
        <v>17</v>
      </c>
      <c r="G28793" s="2">
        <v>-9450</v>
      </c>
      <c r="H28793" t="s">
        <v>14</v>
      </c>
    </row>
    <row r="28794" spans="1:8" hidden="1" x14ac:dyDescent="0.25">
      <c r="A28794" t="s">
        <v>26</v>
      </c>
      <c r="B28794" t="s">
        <v>9</v>
      </c>
      <c r="C28794" s="62" t="s">
        <v>69</v>
      </c>
      <c r="D28794" s="62" t="s">
        <v>148</v>
      </c>
      <c r="E28794" s="62" t="s">
        <v>148</v>
      </c>
      <c r="F28794" s="62" t="s">
        <v>25</v>
      </c>
      <c r="G28794" s="2">
        <v>-7800</v>
      </c>
      <c r="H28794" t="s">
        <v>14</v>
      </c>
    </row>
    <row r="28795" spans="1:8" hidden="1" x14ac:dyDescent="0.25">
      <c r="A28795" t="s">
        <v>26</v>
      </c>
      <c r="B28795" t="s">
        <v>9</v>
      </c>
      <c r="C28795" s="62" t="s">
        <v>69</v>
      </c>
      <c r="D28795" s="62" t="s">
        <v>148</v>
      </c>
      <c r="E28795" s="62" t="s">
        <v>148</v>
      </c>
      <c r="F28795" s="62" t="s">
        <v>20</v>
      </c>
      <c r="G28795" s="2">
        <v>-9750</v>
      </c>
      <c r="H28795" t="s">
        <v>14</v>
      </c>
    </row>
    <row r="28796" spans="1:8" hidden="1" x14ac:dyDescent="0.25">
      <c r="A28796" t="s">
        <v>26</v>
      </c>
      <c r="B28796" t="s">
        <v>9</v>
      </c>
      <c r="C28796" s="62" t="s">
        <v>69</v>
      </c>
      <c r="D28796" s="62" t="s">
        <v>148</v>
      </c>
      <c r="E28796" s="62" t="s">
        <v>148</v>
      </c>
      <c r="F28796" s="62" t="s">
        <v>19</v>
      </c>
      <c r="G28796" s="2">
        <v>-9450</v>
      </c>
      <c r="H28796" t="s">
        <v>14</v>
      </c>
    </row>
    <row r="28797" spans="1:8" hidden="1" x14ac:dyDescent="0.25">
      <c r="A28797" t="s">
        <v>26</v>
      </c>
      <c r="B28797" t="s">
        <v>9</v>
      </c>
      <c r="C28797" s="62" t="s">
        <v>69</v>
      </c>
      <c r="D28797" s="62" t="s">
        <v>148</v>
      </c>
      <c r="E28797" s="62" t="s">
        <v>148</v>
      </c>
      <c r="F28797" s="62" t="s">
        <v>18</v>
      </c>
      <c r="G28797" s="2">
        <v>-9450</v>
      </c>
      <c r="H28797" t="s">
        <v>14</v>
      </c>
    </row>
    <row r="28798" spans="1:8" hidden="1" x14ac:dyDescent="0.25">
      <c r="A28798" t="s">
        <v>26</v>
      </c>
      <c r="B28798" t="s">
        <v>9</v>
      </c>
      <c r="C28798" s="62" t="s">
        <v>69</v>
      </c>
      <c r="D28798" s="62" t="s">
        <v>148</v>
      </c>
      <c r="E28798" s="62" t="s">
        <v>148</v>
      </c>
      <c r="F28798" s="62" t="s">
        <v>16</v>
      </c>
      <c r="G28798" s="2">
        <v>-9450</v>
      </c>
      <c r="H28798" t="s">
        <v>14</v>
      </c>
    </row>
    <row r="28799" spans="1:8" hidden="1" x14ac:dyDescent="0.25">
      <c r="A28799" t="s">
        <v>26</v>
      </c>
      <c r="B28799" t="s">
        <v>9</v>
      </c>
      <c r="C28799" s="62" t="s">
        <v>69</v>
      </c>
      <c r="D28799" s="62" t="s">
        <v>148</v>
      </c>
      <c r="E28799" s="62" t="s">
        <v>148</v>
      </c>
      <c r="F28799" s="62" t="s">
        <v>24</v>
      </c>
      <c r="G28799" s="2">
        <v>-7800</v>
      </c>
      <c r="H28799" t="s">
        <v>14</v>
      </c>
    </row>
    <row r="28800" spans="1:8" hidden="1" x14ac:dyDescent="0.25">
      <c r="A28800" t="s">
        <v>26</v>
      </c>
      <c r="B28800" t="s">
        <v>9</v>
      </c>
      <c r="C28800" s="62" t="s">
        <v>69</v>
      </c>
      <c r="D28800" s="62" t="s">
        <v>148</v>
      </c>
      <c r="E28800" s="62" t="s">
        <v>148</v>
      </c>
      <c r="F28800" s="62" t="s">
        <v>23</v>
      </c>
      <c r="G28800" s="2">
        <v>-7800</v>
      </c>
      <c r="H28800" t="s">
        <v>14</v>
      </c>
    </row>
    <row r="28801" spans="1:8" hidden="1" x14ac:dyDescent="0.25">
      <c r="A28801" t="s">
        <v>26</v>
      </c>
      <c r="B28801" t="s">
        <v>9</v>
      </c>
      <c r="C28801" s="62" t="s">
        <v>69</v>
      </c>
      <c r="D28801" s="62" t="s">
        <v>148</v>
      </c>
      <c r="E28801" s="62" t="s">
        <v>148</v>
      </c>
      <c r="F28801" s="62" t="s">
        <v>22</v>
      </c>
      <c r="G28801" s="2">
        <v>-9750</v>
      </c>
      <c r="H28801" t="s">
        <v>14</v>
      </c>
    </row>
    <row r="28802" spans="1:8" hidden="1" x14ac:dyDescent="0.25">
      <c r="A28802" t="s">
        <v>26</v>
      </c>
      <c r="B28802" t="s">
        <v>9</v>
      </c>
      <c r="C28802" s="62" t="s">
        <v>69</v>
      </c>
      <c r="D28802" s="62" t="s">
        <v>148</v>
      </c>
      <c r="E28802" s="62" t="s">
        <v>148</v>
      </c>
      <c r="F28802" s="62" t="s">
        <v>15</v>
      </c>
      <c r="G28802" s="2">
        <v>-7560</v>
      </c>
      <c r="H28802" t="s">
        <v>14</v>
      </c>
    </row>
    <row r="28803" spans="1:8" hidden="1" x14ac:dyDescent="0.25">
      <c r="A28803" t="s">
        <v>26</v>
      </c>
      <c r="B28803" t="s">
        <v>9</v>
      </c>
      <c r="C28803" s="62" t="s">
        <v>69</v>
      </c>
      <c r="D28803" s="62" t="s">
        <v>148</v>
      </c>
      <c r="E28803" s="62" t="s">
        <v>148</v>
      </c>
      <c r="F28803" s="62" t="s">
        <v>13</v>
      </c>
      <c r="G28803" s="2">
        <v>-7560</v>
      </c>
      <c r="H28803" t="s">
        <v>14</v>
      </c>
    </row>
    <row r="28804" spans="1:8" hidden="1" x14ac:dyDescent="0.25">
      <c r="A28804" t="s">
        <v>26</v>
      </c>
      <c r="B28804" t="s">
        <v>9</v>
      </c>
      <c r="C28804" s="62" t="s">
        <v>69</v>
      </c>
      <c r="D28804" s="62" t="s">
        <v>148</v>
      </c>
      <c r="E28804" s="62" t="s">
        <v>148</v>
      </c>
      <c r="F28804" s="62" t="s">
        <v>18</v>
      </c>
      <c r="G28804" s="2">
        <v>-6768</v>
      </c>
      <c r="H28804" t="s">
        <v>14</v>
      </c>
    </row>
    <row r="28805" spans="1:8" hidden="1" x14ac:dyDescent="0.25">
      <c r="A28805" t="s">
        <v>26</v>
      </c>
      <c r="B28805" t="s">
        <v>9</v>
      </c>
      <c r="C28805" s="62" t="s">
        <v>69</v>
      </c>
      <c r="D28805" s="62" t="s">
        <v>148</v>
      </c>
      <c r="E28805" s="62" t="s">
        <v>148</v>
      </c>
      <c r="F28805" s="62" t="s">
        <v>13</v>
      </c>
      <c r="G28805" s="2">
        <v>-9024</v>
      </c>
      <c r="H28805" t="s">
        <v>14</v>
      </c>
    </row>
    <row r="28806" spans="1:8" hidden="1" x14ac:dyDescent="0.25">
      <c r="A28806" t="s">
        <v>26</v>
      </c>
      <c r="B28806" t="s">
        <v>9</v>
      </c>
      <c r="C28806" s="62" t="s">
        <v>69</v>
      </c>
      <c r="D28806" s="62" t="s">
        <v>148</v>
      </c>
      <c r="E28806" s="62" t="s">
        <v>148</v>
      </c>
      <c r="F28806" s="62" t="s">
        <v>20</v>
      </c>
      <c r="G28806" s="2">
        <v>-960</v>
      </c>
      <c r="H28806" t="s">
        <v>14</v>
      </c>
    </row>
    <row r="28807" spans="1:8" hidden="1" x14ac:dyDescent="0.25">
      <c r="A28807" t="s">
        <v>26</v>
      </c>
      <c r="B28807" t="s">
        <v>9</v>
      </c>
      <c r="C28807" s="62" t="s">
        <v>69</v>
      </c>
      <c r="D28807" s="62" t="s">
        <v>148</v>
      </c>
      <c r="E28807" s="62" t="s">
        <v>148</v>
      </c>
      <c r="F28807" s="62" t="s">
        <v>18</v>
      </c>
      <c r="G28807" s="2">
        <v>-900</v>
      </c>
      <c r="H28807" t="s">
        <v>14</v>
      </c>
    </row>
    <row r="28808" spans="1:8" hidden="1" x14ac:dyDescent="0.25">
      <c r="A28808" t="s">
        <v>26</v>
      </c>
      <c r="B28808" t="s">
        <v>9</v>
      </c>
      <c r="C28808" s="62" t="s">
        <v>69</v>
      </c>
      <c r="D28808" s="62" t="s">
        <v>148</v>
      </c>
      <c r="E28808" s="62" t="s">
        <v>148</v>
      </c>
      <c r="F28808" s="62" t="s">
        <v>16</v>
      </c>
      <c r="G28808" s="2">
        <v>-900</v>
      </c>
      <c r="H28808" t="s">
        <v>14</v>
      </c>
    </row>
    <row r="28809" spans="1:8" hidden="1" x14ac:dyDescent="0.25">
      <c r="A28809" t="s">
        <v>26</v>
      </c>
      <c r="B28809" t="s">
        <v>9</v>
      </c>
      <c r="C28809" s="62" t="s">
        <v>69</v>
      </c>
      <c r="D28809" s="62" t="s">
        <v>148</v>
      </c>
      <c r="E28809" s="62" t="s">
        <v>148</v>
      </c>
      <c r="F28809" s="62" t="s">
        <v>24</v>
      </c>
      <c r="G28809" s="2">
        <v>-960</v>
      </c>
      <c r="H28809" t="s">
        <v>14</v>
      </c>
    </row>
    <row r="28810" spans="1:8" hidden="1" x14ac:dyDescent="0.25">
      <c r="A28810" t="s">
        <v>26</v>
      </c>
      <c r="B28810" t="s">
        <v>9</v>
      </c>
      <c r="C28810" s="62" t="s">
        <v>69</v>
      </c>
      <c r="D28810" s="62" t="s">
        <v>148</v>
      </c>
      <c r="E28810" s="62" t="s">
        <v>148</v>
      </c>
      <c r="F28810" s="62" t="s">
        <v>22</v>
      </c>
      <c r="G28810" s="2">
        <v>-960</v>
      </c>
      <c r="H28810" t="s">
        <v>14</v>
      </c>
    </row>
    <row r="28811" spans="1:8" hidden="1" x14ac:dyDescent="0.25">
      <c r="A28811" t="s">
        <v>26</v>
      </c>
      <c r="B28811" t="s">
        <v>9</v>
      </c>
      <c r="C28811" s="62" t="s">
        <v>69</v>
      </c>
      <c r="D28811" s="62" t="s">
        <v>148</v>
      </c>
      <c r="E28811" s="62" t="s">
        <v>148</v>
      </c>
      <c r="F28811" s="62" t="s">
        <v>13</v>
      </c>
      <c r="G28811" s="2">
        <v>-900</v>
      </c>
      <c r="H28811" t="s">
        <v>14</v>
      </c>
    </row>
    <row r="28812" spans="1:8" hidden="1" x14ac:dyDescent="0.25">
      <c r="A28812" t="s">
        <v>26</v>
      </c>
      <c r="B28812" t="s">
        <v>9</v>
      </c>
      <c r="C28812" s="62" t="s">
        <v>69</v>
      </c>
      <c r="D28812" s="62" t="s">
        <v>148</v>
      </c>
      <c r="E28812" s="62" t="s">
        <v>148</v>
      </c>
      <c r="F28812" s="62" t="s">
        <v>18</v>
      </c>
      <c r="G28812" s="2">
        <v>-5040</v>
      </c>
      <c r="H28812" t="s">
        <v>14</v>
      </c>
    </row>
    <row r="28813" spans="1:8" hidden="1" x14ac:dyDescent="0.25">
      <c r="A28813" t="s">
        <v>26</v>
      </c>
      <c r="B28813" t="s">
        <v>9</v>
      </c>
      <c r="C28813" s="62" t="s">
        <v>69</v>
      </c>
      <c r="D28813" s="62" t="s">
        <v>148</v>
      </c>
      <c r="E28813" s="62" t="s">
        <v>148</v>
      </c>
      <c r="F28813" s="62" t="s">
        <v>13</v>
      </c>
      <c r="G28813" s="2">
        <v>-5040</v>
      </c>
      <c r="H28813" t="s">
        <v>14</v>
      </c>
    </row>
    <row r="28814" spans="1:8" hidden="1" x14ac:dyDescent="0.25">
      <c r="A28814" t="s">
        <v>26</v>
      </c>
      <c r="B28814" t="s">
        <v>9</v>
      </c>
      <c r="C28814" s="62" t="s">
        <v>69</v>
      </c>
      <c r="D28814" s="62" t="s">
        <v>148</v>
      </c>
      <c r="E28814" s="62" t="s">
        <v>148</v>
      </c>
      <c r="F28814" s="62" t="s">
        <v>21</v>
      </c>
      <c r="G28814" s="2">
        <v>-2106</v>
      </c>
      <c r="H28814" t="s">
        <v>14</v>
      </c>
    </row>
    <row r="28815" spans="1:8" hidden="1" x14ac:dyDescent="0.25">
      <c r="A28815" t="s">
        <v>26</v>
      </c>
      <c r="B28815" t="s">
        <v>9</v>
      </c>
      <c r="C28815" s="62" t="s">
        <v>69</v>
      </c>
      <c r="D28815" s="62" t="s">
        <v>148</v>
      </c>
      <c r="E28815" s="62" t="s">
        <v>148</v>
      </c>
      <c r="F28815" s="62" t="s">
        <v>17</v>
      </c>
      <c r="G28815" s="2">
        <v>-2052</v>
      </c>
      <c r="H28815" t="s">
        <v>14</v>
      </c>
    </row>
    <row r="28816" spans="1:8" hidden="1" x14ac:dyDescent="0.25">
      <c r="A28816" t="s">
        <v>26</v>
      </c>
      <c r="B28816" t="s">
        <v>9</v>
      </c>
      <c r="C28816" s="62" t="s">
        <v>69</v>
      </c>
      <c r="D28816" s="62" t="s">
        <v>148</v>
      </c>
      <c r="E28816" s="62" t="s">
        <v>148</v>
      </c>
      <c r="F28816" s="62" t="s">
        <v>25</v>
      </c>
      <c r="G28816" s="2">
        <v>-1872</v>
      </c>
      <c r="H28816" t="s">
        <v>14</v>
      </c>
    </row>
    <row r="28817" spans="1:8" hidden="1" x14ac:dyDescent="0.25">
      <c r="A28817" t="s">
        <v>26</v>
      </c>
      <c r="B28817" t="s">
        <v>9</v>
      </c>
      <c r="C28817" s="62" t="s">
        <v>69</v>
      </c>
      <c r="D28817" s="62" t="s">
        <v>148</v>
      </c>
      <c r="E28817" s="62" t="s">
        <v>148</v>
      </c>
      <c r="F28817" s="62" t="s">
        <v>20</v>
      </c>
      <c r="G28817" s="2">
        <v>-2106</v>
      </c>
      <c r="H28817" t="s">
        <v>14</v>
      </c>
    </row>
    <row r="28818" spans="1:8" hidden="1" x14ac:dyDescent="0.25">
      <c r="A28818" t="s">
        <v>26</v>
      </c>
      <c r="B28818" t="s">
        <v>9</v>
      </c>
      <c r="C28818" s="62" t="s">
        <v>69</v>
      </c>
      <c r="D28818" s="62" t="s">
        <v>148</v>
      </c>
      <c r="E28818" s="62" t="s">
        <v>148</v>
      </c>
      <c r="F28818" s="62" t="s">
        <v>19</v>
      </c>
      <c r="G28818" s="2">
        <v>-2052</v>
      </c>
      <c r="H28818" t="s">
        <v>14</v>
      </c>
    </row>
    <row r="28819" spans="1:8" hidden="1" x14ac:dyDescent="0.25">
      <c r="A28819" t="s">
        <v>26</v>
      </c>
      <c r="B28819" t="s">
        <v>9</v>
      </c>
      <c r="C28819" s="62" t="s">
        <v>69</v>
      </c>
      <c r="D28819" s="62" t="s">
        <v>148</v>
      </c>
      <c r="E28819" s="62" t="s">
        <v>148</v>
      </c>
      <c r="F28819" s="62" t="s">
        <v>18</v>
      </c>
      <c r="G28819" s="2">
        <v>-2052</v>
      </c>
      <c r="H28819" t="s">
        <v>14</v>
      </c>
    </row>
    <row r="28820" spans="1:8" hidden="1" x14ac:dyDescent="0.25">
      <c r="A28820" t="s">
        <v>26</v>
      </c>
      <c r="B28820" t="s">
        <v>9</v>
      </c>
      <c r="C28820" s="62" t="s">
        <v>69</v>
      </c>
      <c r="D28820" s="62" t="s">
        <v>148</v>
      </c>
      <c r="E28820" s="62" t="s">
        <v>148</v>
      </c>
      <c r="F28820" s="62" t="s">
        <v>16</v>
      </c>
      <c r="G28820" s="2">
        <v>-2052</v>
      </c>
      <c r="H28820" t="s">
        <v>14</v>
      </c>
    </row>
    <row r="28821" spans="1:8" hidden="1" x14ac:dyDescent="0.25">
      <c r="A28821" t="s">
        <v>26</v>
      </c>
      <c r="B28821" t="s">
        <v>9</v>
      </c>
      <c r="C28821" s="62" t="s">
        <v>69</v>
      </c>
      <c r="D28821" s="62" t="s">
        <v>148</v>
      </c>
      <c r="E28821" s="62" t="s">
        <v>148</v>
      </c>
      <c r="F28821" s="62" t="s">
        <v>24</v>
      </c>
      <c r="G28821" s="2">
        <v>-1872</v>
      </c>
      <c r="H28821" t="s">
        <v>14</v>
      </c>
    </row>
    <row r="28822" spans="1:8" hidden="1" x14ac:dyDescent="0.25">
      <c r="A28822" t="s">
        <v>26</v>
      </c>
      <c r="B28822" t="s">
        <v>9</v>
      </c>
      <c r="C28822" s="62" t="s">
        <v>69</v>
      </c>
      <c r="D28822" s="62" t="s">
        <v>148</v>
      </c>
      <c r="E28822" s="62" t="s">
        <v>148</v>
      </c>
      <c r="F28822" s="62" t="s">
        <v>23</v>
      </c>
      <c r="G28822" s="2">
        <v>-2106</v>
      </c>
      <c r="H28822" t="s">
        <v>14</v>
      </c>
    </row>
    <row r="28823" spans="1:8" hidden="1" x14ac:dyDescent="0.25">
      <c r="A28823" t="s">
        <v>26</v>
      </c>
      <c r="B28823" t="s">
        <v>9</v>
      </c>
      <c r="C28823" s="62" t="s">
        <v>69</v>
      </c>
      <c r="D28823" s="62" t="s">
        <v>148</v>
      </c>
      <c r="E28823" s="62" t="s">
        <v>148</v>
      </c>
      <c r="F28823" s="62" t="s">
        <v>22</v>
      </c>
      <c r="G28823" s="2">
        <v>-2106</v>
      </c>
      <c r="H28823" t="s">
        <v>14</v>
      </c>
    </row>
    <row r="28824" spans="1:8" hidden="1" x14ac:dyDescent="0.25">
      <c r="A28824" t="s">
        <v>26</v>
      </c>
      <c r="B28824" t="s">
        <v>9</v>
      </c>
      <c r="C28824" s="62" t="s">
        <v>69</v>
      </c>
      <c r="D28824" s="62" t="s">
        <v>148</v>
      </c>
      <c r="E28824" s="62" t="s">
        <v>148</v>
      </c>
      <c r="F28824" s="62" t="s">
        <v>15</v>
      </c>
      <c r="G28824" s="2">
        <v>-2052</v>
      </c>
      <c r="H28824" t="s">
        <v>14</v>
      </c>
    </row>
    <row r="28825" spans="1:8" hidden="1" x14ac:dyDescent="0.25">
      <c r="A28825" t="s">
        <v>26</v>
      </c>
      <c r="B28825" t="s">
        <v>9</v>
      </c>
      <c r="C28825" s="62" t="s">
        <v>69</v>
      </c>
      <c r="D28825" s="62" t="s">
        <v>148</v>
      </c>
      <c r="E28825" s="62" t="s">
        <v>148</v>
      </c>
      <c r="F28825" s="62" t="s">
        <v>13</v>
      </c>
      <c r="G28825" s="2">
        <v>-1824</v>
      </c>
      <c r="H28825" t="s">
        <v>14</v>
      </c>
    </row>
    <row r="28826" spans="1:8" hidden="1" x14ac:dyDescent="0.25">
      <c r="A28826" t="s">
        <v>26</v>
      </c>
      <c r="B28826" t="s">
        <v>9</v>
      </c>
      <c r="C28826" s="62" t="s">
        <v>69</v>
      </c>
      <c r="D28826" s="62" t="s">
        <v>148</v>
      </c>
      <c r="E28826" s="62" t="s">
        <v>148</v>
      </c>
      <c r="F28826" s="62" t="s">
        <v>21</v>
      </c>
      <c r="G28826" s="2">
        <v>-420</v>
      </c>
      <c r="H28826" t="s">
        <v>14</v>
      </c>
    </row>
    <row r="28827" spans="1:8" hidden="1" x14ac:dyDescent="0.25">
      <c r="A28827" t="s">
        <v>26</v>
      </c>
      <c r="B28827" t="s">
        <v>9</v>
      </c>
      <c r="C28827" s="62" t="s">
        <v>69</v>
      </c>
      <c r="D28827" s="62" t="s">
        <v>148</v>
      </c>
      <c r="E28827" s="62" t="s">
        <v>148</v>
      </c>
      <c r="F28827" s="62" t="s">
        <v>17</v>
      </c>
      <c r="G28827" s="2">
        <v>-375</v>
      </c>
      <c r="H28827" t="s">
        <v>14</v>
      </c>
    </row>
    <row r="28828" spans="1:8" hidden="1" x14ac:dyDescent="0.25">
      <c r="A28828" t="s">
        <v>26</v>
      </c>
      <c r="B28828" t="s">
        <v>9</v>
      </c>
      <c r="C28828" s="62" t="s">
        <v>69</v>
      </c>
      <c r="D28828" s="62" t="s">
        <v>148</v>
      </c>
      <c r="E28828" s="62" t="s">
        <v>148</v>
      </c>
      <c r="F28828" s="62" t="s">
        <v>25</v>
      </c>
      <c r="G28828" s="2">
        <v>-336</v>
      </c>
      <c r="H28828" t="s">
        <v>14</v>
      </c>
    </row>
    <row r="28829" spans="1:8" hidden="1" x14ac:dyDescent="0.25">
      <c r="A28829" t="s">
        <v>26</v>
      </c>
      <c r="B28829" t="s">
        <v>9</v>
      </c>
      <c r="C28829" s="62" t="s">
        <v>69</v>
      </c>
      <c r="D28829" s="62" t="s">
        <v>148</v>
      </c>
      <c r="E28829" s="62" t="s">
        <v>148</v>
      </c>
      <c r="F28829" s="62" t="s">
        <v>20</v>
      </c>
      <c r="G28829" s="2">
        <v>-420</v>
      </c>
      <c r="H28829" t="s">
        <v>14</v>
      </c>
    </row>
    <row r="28830" spans="1:8" hidden="1" x14ac:dyDescent="0.25">
      <c r="A28830" t="s">
        <v>26</v>
      </c>
      <c r="B28830" t="s">
        <v>9</v>
      </c>
      <c r="C28830" s="62" t="s">
        <v>69</v>
      </c>
      <c r="D28830" s="62" t="s">
        <v>148</v>
      </c>
      <c r="E28830" s="62" t="s">
        <v>148</v>
      </c>
      <c r="F28830" s="62" t="s">
        <v>19</v>
      </c>
      <c r="G28830" s="2">
        <v>-375</v>
      </c>
      <c r="H28830" t="s">
        <v>14</v>
      </c>
    </row>
    <row r="28831" spans="1:8" hidden="1" x14ac:dyDescent="0.25">
      <c r="A28831" t="s">
        <v>26</v>
      </c>
      <c r="B28831" t="s">
        <v>9</v>
      </c>
      <c r="C28831" s="62" t="s">
        <v>69</v>
      </c>
      <c r="D28831" s="62" t="s">
        <v>148</v>
      </c>
      <c r="E28831" s="62" t="s">
        <v>148</v>
      </c>
      <c r="F28831" s="62" t="s">
        <v>18</v>
      </c>
      <c r="G28831" s="2">
        <v>-375</v>
      </c>
      <c r="H28831" t="s">
        <v>14</v>
      </c>
    </row>
    <row r="28832" spans="1:8" hidden="1" x14ac:dyDescent="0.25">
      <c r="A28832" t="s">
        <v>26</v>
      </c>
      <c r="B28832" t="s">
        <v>9</v>
      </c>
      <c r="C28832" s="62" t="s">
        <v>69</v>
      </c>
      <c r="D28832" s="62" t="s">
        <v>148</v>
      </c>
      <c r="E28832" s="62" t="s">
        <v>148</v>
      </c>
      <c r="F28832" s="62" t="s">
        <v>16</v>
      </c>
      <c r="G28832" s="2">
        <v>-300</v>
      </c>
      <c r="H28832" t="s">
        <v>14</v>
      </c>
    </row>
    <row r="28833" spans="1:8" hidden="1" x14ac:dyDescent="0.25">
      <c r="A28833" t="s">
        <v>26</v>
      </c>
      <c r="B28833" t="s">
        <v>9</v>
      </c>
      <c r="C28833" s="62" t="s">
        <v>69</v>
      </c>
      <c r="D28833" s="62" t="s">
        <v>148</v>
      </c>
      <c r="E28833" s="62" t="s">
        <v>148</v>
      </c>
      <c r="F28833" s="62" t="s">
        <v>24</v>
      </c>
      <c r="G28833" s="2">
        <v>-336</v>
      </c>
      <c r="H28833" t="s">
        <v>14</v>
      </c>
    </row>
    <row r="28834" spans="1:8" hidden="1" x14ac:dyDescent="0.25">
      <c r="A28834" t="s">
        <v>26</v>
      </c>
      <c r="B28834" t="s">
        <v>9</v>
      </c>
      <c r="C28834" s="62" t="s">
        <v>69</v>
      </c>
      <c r="D28834" s="62" t="s">
        <v>148</v>
      </c>
      <c r="E28834" s="62" t="s">
        <v>148</v>
      </c>
      <c r="F28834" s="62" t="s">
        <v>23</v>
      </c>
      <c r="G28834" s="2">
        <v>-336</v>
      </c>
      <c r="H28834" t="s">
        <v>14</v>
      </c>
    </row>
    <row r="28835" spans="1:8" hidden="1" x14ac:dyDescent="0.25">
      <c r="A28835" t="s">
        <v>26</v>
      </c>
      <c r="B28835" t="s">
        <v>9</v>
      </c>
      <c r="C28835" s="62" t="s">
        <v>69</v>
      </c>
      <c r="D28835" s="62" t="s">
        <v>148</v>
      </c>
      <c r="E28835" s="62" t="s">
        <v>148</v>
      </c>
      <c r="F28835" s="62" t="s">
        <v>22</v>
      </c>
      <c r="G28835" s="2">
        <v>-336</v>
      </c>
      <c r="H28835" t="s">
        <v>14</v>
      </c>
    </row>
    <row r="28836" spans="1:8" hidden="1" x14ac:dyDescent="0.25">
      <c r="A28836" t="s">
        <v>26</v>
      </c>
      <c r="B28836" t="s">
        <v>9</v>
      </c>
      <c r="C28836" s="62" t="s">
        <v>69</v>
      </c>
      <c r="D28836" s="62" t="s">
        <v>148</v>
      </c>
      <c r="E28836" s="62" t="s">
        <v>148</v>
      </c>
      <c r="F28836" s="62" t="s">
        <v>15</v>
      </c>
      <c r="G28836" s="2">
        <v>-300</v>
      </c>
      <c r="H28836" t="s">
        <v>14</v>
      </c>
    </row>
    <row r="28837" spans="1:8" hidden="1" x14ac:dyDescent="0.25">
      <c r="A28837" t="s">
        <v>26</v>
      </c>
      <c r="B28837" t="s">
        <v>9</v>
      </c>
      <c r="C28837" s="62" t="s">
        <v>69</v>
      </c>
      <c r="D28837" s="62" t="s">
        <v>148</v>
      </c>
      <c r="E28837" s="62" t="s">
        <v>148</v>
      </c>
      <c r="F28837" s="62" t="s">
        <v>13</v>
      </c>
      <c r="G28837" s="2">
        <v>-300</v>
      </c>
      <c r="H28837" t="s">
        <v>14</v>
      </c>
    </row>
    <row r="28838" spans="1:8" hidden="1" x14ac:dyDescent="0.25">
      <c r="A28838" t="s">
        <v>26</v>
      </c>
      <c r="B28838" t="s">
        <v>9</v>
      </c>
      <c r="C28838" s="62" t="s">
        <v>69</v>
      </c>
      <c r="D28838" s="62" t="s">
        <v>148</v>
      </c>
      <c r="E28838" s="62" t="s">
        <v>148</v>
      </c>
      <c r="F28838" s="62" t="s">
        <v>19</v>
      </c>
      <c r="G28838" s="2">
        <v>-1500</v>
      </c>
      <c r="H28838" t="s">
        <v>14</v>
      </c>
    </row>
    <row r="28839" spans="1:8" hidden="1" x14ac:dyDescent="0.25">
      <c r="A28839" t="s">
        <v>26</v>
      </c>
      <c r="B28839" t="s">
        <v>9</v>
      </c>
      <c r="C28839" s="62" t="s">
        <v>69</v>
      </c>
      <c r="D28839" s="62" t="s">
        <v>148</v>
      </c>
      <c r="E28839" s="62" t="s">
        <v>148</v>
      </c>
      <c r="F28839" s="62" t="s">
        <v>16</v>
      </c>
      <c r="G28839" s="2">
        <v>-1500</v>
      </c>
      <c r="H28839" t="s">
        <v>14</v>
      </c>
    </row>
    <row r="28840" spans="1:8" hidden="1" x14ac:dyDescent="0.25">
      <c r="A28840" t="s">
        <v>26</v>
      </c>
      <c r="B28840" t="s">
        <v>9</v>
      </c>
      <c r="C28840" s="62" t="s">
        <v>69</v>
      </c>
      <c r="D28840" s="62" t="s">
        <v>148</v>
      </c>
      <c r="E28840" s="62" t="s">
        <v>148</v>
      </c>
      <c r="F28840" s="62" t="s">
        <v>24</v>
      </c>
      <c r="G28840" s="2">
        <v>-1560</v>
      </c>
      <c r="H28840" t="s">
        <v>14</v>
      </c>
    </row>
    <row r="28841" spans="1:8" hidden="1" x14ac:dyDescent="0.25">
      <c r="A28841" t="s">
        <v>26</v>
      </c>
      <c r="B28841" t="s">
        <v>9</v>
      </c>
      <c r="C28841" s="62" t="s">
        <v>69</v>
      </c>
      <c r="D28841" s="62" t="s">
        <v>148</v>
      </c>
      <c r="E28841" s="62" t="s">
        <v>148</v>
      </c>
      <c r="F28841" s="62" t="s">
        <v>22</v>
      </c>
      <c r="G28841" s="2">
        <v>-1560</v>
      </c>
      <c r="H28841" t="s">
        <v>14</v>
      </c>
    </row>
    <row r="28842" spans="1:8" hidden="1" x14ac:dyDescent="0.25">
      <c r="A28842" t="s">
        <v>26</v>
      </c>
      <c r="B28842" t="s">
        <v>9</v>
      </c>
      <c r="C28842" s="62" t="s">
        <v>69</v>
      </c>
      <c r="D28842" s="62" t="s">
        <v>148</v>
      </c>
      <c r="E28842" s="62" t="s">
        <v>148</v>
      </c>
      <c r="F28842" s="62" t="s">
        <v>13</v>
      </c>
      <c r="G28842" s="2">
        <v>-1500</v>
      </c>
      <c r="H28842" t="s">
        <v>14</v>
      </c>
    </row>
    <row r="28843" spans="1:8" hidden="1" x14ac:dyDescent="0.25">
      <c r="A28843" t="s">
        <v>26</v>
      </c>
      <c r="B28843" t="s">
        <v>9</v>
      </c>
      <c r="C28843" s="62" t="s">
        <v>69</v>
      </c>
      <c r="D28843" s="62" t="s">
        <v>148</v>
      </c>
      <c r="E28843" s="62" t="s">
        <v>148</v>
      </c>
      <c r="F28843" s="62" t="s">
        <v>17</v>
      </c>
      <c r="G28843" s="2">
        <v>-21</v>
      </c>
      <c r="H28843" t="s">
        <v>14</v>
      </c>
    </row>
    <row r="28844" spans="1:8" hidden="1" x14ac:dyDescent="0.25">
      <c r="A28844" t="s">
        <v>26</v>
      </c>
      <c r="B28844" t="s">
        <v>9</v>
      </c>
      <c r="C28844" s="62" t="s">
        <v>69</v>
      </c>
      <c r="D28844" s="62" t="s">
        <v>148</v>
      </c>
      <c r="E28844" s="62" t="s">
        <v>148</v>
      </c>
      <c r="F28844" s="62" t="s">
        <v>13</v>
      </c>
      <c r="G28844" s="2">
        <v>-21</v>
      </c>
      <c r="H28844" t="s">
        <v>14</v>
      </c>
    </row>
    <row r="28845" spans="1:8" hidden="1" x14ac:dyDescent="0.25">
      <c r="A28845" t="s">
        <v>26</v>
      </c>
      <c r="B28845" t="s">
        <v>9</v>
      </c>
      <c r="C28845" s="62" t="s">
        <v>69</v>
      </c>
      <c r="D28845" s="62" t="s">
        <v>148</v>
      </c>
      <c r="E28845" s="62" t="s">
        <v>148</v>
      </c>
      <c r="F28845" s="62" t="s">
        <v>20</v>
      </c>
      <c r="G28845" s="2">
        <v>-2250</v>
      </c>
      <c r="H28845" t="s">
        <v>14</v>
      </c>
    </row>
    <row r="28846" spans="1:8" hidden="1" x14ac:dyDescent="0.25">
      <c r="A28846" t="s">
        <v>26</v>
      </c>
      <c r="B28846" t="s">
        <v>9</v>
      </c>
      <c r="C28846" s="62" t="s">
        <v>69</v>
      </c>
      <c r="D28846" s="62" t="s">
        <v>148</v>
      </c>
      <c r="E28846" s="62" t="s">
        <v>148</v>
      </c>
      <c r="F28846" s="62" t="s">
        <v>18</v>
      </c>
      <c r="G28846" s="2">
        <v>-2220</v>
      </c>
      <c r="H28846" t="s">
        <v>14</v>
      </c>
    </row>
    <row r="28847" spans="1:8" hidden="1" x14ac:dyDescent="0.25">
      <c r="A28847" t="s">
        <v>26</v>
      </c>
      <c r="B28847" t="s">
        <v>9</v>
      </c>
      <c r="C28847" s="62" t="s">
        <v>69</v>
      </c>
      <c r="D28847" s="62" t="s">
        <v>148</v>
      </c>
      <c r="E28847" s="62" t="s">
        <v>148</v>
      </c>
      <c r="F28847" s="62" t="s">
        <v>16</v>
      </c>
      <c r="G28847" s="2">
        <v>-1110</v>
      </c>
      <c r="H28847" t="s">
        <v>14</v>
      </c>
    </row>
    <row r="28848" spans="1:8" hidden="1" x14ac:dyDescent="0.25">
      <c r="A28848" t="s">
        <v>26</v>
      </c>
      <c r="B28848" t="s">
        <v>9</v>
      </c>
      <c r="C28848" s="62" t="s">
        <v>69</v>
      </c>
      <c r="D28848" s="62" t="s">
        <v>148</v>
      </c>
      <c r="E28848" s="62" t="s">
        <v>148</v>
      </c>
      <c r="F28848" s="62" t="s">
        <v>24</v>
      </c>
      <c r="G28848" s="2">
        <v>-1125</v>
      </c>
      <c r="H28848" t="s">
        <v>14</v>
      </c>
    </row>
    <row r="28849" spans="1:8" hidden="1" x14ac:dyDescent="0.25">
      <c r="A28849" t="s">
        <v>26</v>
      </c>
      <c r="B28849" t="s">
        <v>9</v>
      </c>
      <c r="C28849" s="62" t="s">
        <v>69</v>
      </c>
      <c r="D28849" s="62" t="s">
        <v>148</v>
      </c>
      <c r="E28849" s="62" t="s">
        <v>148</v>
      </c>
      <c r="F28849" s="62" t="s">
        <v>22</v>
      </c>
      <c r="G28849" s="2">
        <v>-2250</v>
      </c>
      <c r="H28849" t="s">
        <v>14</v>
      </c>
    </row>
    <row r="28850" spans="1:8" hidden="1" x14ac:dyDescent="0.25">
      <c r="A28850" t="s">
        <v>26</v>
      </c>
      <c r="B28850" t="s">
        <v>9</v>
      </c>
      <c r="C28850" s="62" t="s">
        <v>69</v>
      </c>
      <c r="D28850" s="62" t="s">
        <v>148</v>
      </c>
      <c r="E28850" s="62" t="s">
        <v>148</v>
      </c>
      <c r="F28850" s="62" t="s">
        <v>13</v>
      </c>
      <c r="G28850" s="2">
        <v>-2220</v>
      </c>
      <c r="H28850" t="s">
        <v>14</v>
      </c>
    </row>
    <row r="28851" spans="1:8" hidden="1" x14ac:dyDescent="0.25">
      <c r="A28851" t="s">
        <v>26</v>
      </c>
      <c r="B28851" t="s">
        <v>9</v>
      </c>
      <c r="C28851" s="62" t="s">
        <v>69</v>
      </c>
      <c r="D28851" s="62" t="s">
        <v>148</v>
      </c>
      <c r="E28851" s="62" t="s">
        <v>148</v>
      </c>
      <c r="F28851" s="62" t="s">
        <v>19</v>
      </c>
      <c r="G28851" s="2">
        <v>-43.199999999999996</v>
      </c>
      <c r="H28851" t="s">
        <v>14</v>
      </c>
    </row>
    <row r="28852" spans="1:8" hidden="1" x14ac:dyDescent="0.25">
      <c r="A28852" t="s">
        <v>26</v>
      </c>
      <c r="B28852" t="s">
        <v>9</v>
      </c>
      <c r="C28852" s="62" t="s">
        <v>69</v>
      </c>
      <c r="D28852" s="62" t="s">
        <v>148</v>
      </c>
      <c r="E28852" s="62" t="s">
        <v>148</v>
      </c>
      <c r="F28852" s="62" t="s">
        <v>16</v>
      </c>
      <c r="G28852" s="2">
        <v>-100.8</v>
      </c>
      <c r="H28852" t="s">
        <v>14</v>
      </c>
    </row>
    <row r="28853" spans="1:8" hidden="1" x14ac:dyDescent="0.25">
      <c r="A28853" t="s">
        <v>26</v>
      </c>
      <c r="B28853" t="s">
        <v>9</v>
      </c>
      <c r="C28853" s="62" t="s">
        <v>69</v>
      </c>
      <c r="D28853" s="62" t="s">
        <v>148</v>
      </c>
      <c r="E28853" s="62" t="s">
        <v>148</v>
      </c>
      <c r="F28853" s="62" t="s">
        <v>22</v>
      </c>
      <c r="G28853" s="2">
        <v>-45</v>
      </c>
      <c r="H28853" t="s">
        <v>14</v>
      </c>
    </row>
    <row r="28854" spans="1:8" hidden="1" x14ac:dyDescent="0.25">
      <c r="A28854" t="s">
        <v>26</v>
      </c>
      <c r="B28854" t="s">
        <v>9</v>
      </c>
      <c r="C28854" s="62" t="s">
        <v>69</v>
      </c>
      <c r="D28854" s="62" t="s">
        <v>148</v>
      </c>
      <c r="E28854" s="62" t="s">
        <v>148</v>
      </c>
      <c r="F28854" s="62" t="s">
        <v>13</v>
      </c>
      <c r="G28854" s="2">
        <v>-144</v>
      </c>
      <c r="H28854" t="s">
        <v>14</v>
      </c>
    </row>
    <row r="28855" spans="1:8" hidden="1" x14ac:dyDescent="0.25">
      <c r="A28855" t="s">
        <v>26</v>
      </c>
      <c r="B28855" t="s">
        <v>9</v>
      </c>
      <c r="C28855" s="62" t="s">
        <v>69</v>
      </c>
      <c r="D28855" s="62" t="s">
        <v>148</v>
      </c>
      <c r="E28855" s="62" t="s">
        <v>148</v>
      </c>
      <c r="F28855" s="62" t="s">
        <v>19</v>
      </c>
      <c r="G28855" s="2">
        <v>-99</v>
      </c>
      <c r="H28855" t="s">
        <v>14</v>
      </c>
    </row>
    <row r="28856" spans="1:8" hidden="1" x14ac:dyDescent="0.25">
      <c r="A28856" t="s">
        <v>26</v>
      </c>
      <c r="B28856" t="s">
        <v>9</v>
      </c>
      <c r="C28856" s="62" t="s">
        <v>69</v>
      </c>
      <c r="D28856" s="62" t="s">
        <v>148</v>
      </c>
      <c r="E28856" s="62" t="s">
        <v>148</v>
      </c>
      <c r="F28856" s="62" t="s">
        <v>16</v>
      </c>
      <c r="G28856" s="2">
        <v>-165</v>
      </c>
      <c r="H28856" t="s">
        <v>14</v>
      </c>
    </row>
    <row r="28857" spans="1:8" hidden="1" x14ac:dyDescent="0.25">
      <c r="A28857" t="s">
        <v>26</v>
      </c>
      <c r="B28857" t="s">
        <v>9</v>
      </c>
      <c r="C28857" s="62" t="s">
        <v>69</v>
      </c>
      <c r="D28857" s="62" t="s">
        <v>148</v>
      </c>
      <c r="E28857" s="62" t="s">
        <v>148</v>
      </c>
      <c r="F28857" s="62" t="s">
        <v>22</v>
      </c>
      <c r="G28857" s="2">
        <v>-68.399999999999991</v>
      </c>
      <c r="H28857" t="s">
        <v>14</v>
      </c>
    </row>
    <row r="28858" spans="1:8" hidden="1" x14ac:dyDescent="0.25">
      <c r="A28858" t="s">
        <v>26</v>
      </c>
      <c r="B28858" t="s">
        <v>9</v>
      </c>
      <c r="C28858" s="62" t="s">
        <v>69</v>
      </c>
      <c r="D28858" s="62" t="s">
        <v>148</v>
      </c>
      <c r="E28858" s="62" t="s">
        <v>148</v>
      </c>
      <c r="F28858" s="62" t="s">
        <v>13</v>
      </c>
      <c r="G28858" s="2">
        <v>-165</v>
      </c>
      <c r="H28858" t="s">
        <v>14</v>
      </c>
    </row>
    <row r="28859" spans="1:8" hidden="1" x14ac:dyDescent="0.25">
      <c r="A28859" t="s">
        <v>26</v>
      </c>
      <c r="B28859" t="s">
        <v>9</v>
      </c>
      <c r="C28859" s="62" t="s">
        <v>69</v>
      </c>
      <c r="D28859" s="62" t="s">
        <v>148</v>
      </c>
      <c r="E28859" s="62" t="s">
        <v>148</v>
      </c>
      <c r="F28859" s="62" t="s">
        <v>21</v>
      </c>
      <c r="G28859" s="2">
        <v>-303.59999999999997</v>
      </c>
      <c r="H28859" t="s">
        <v>14</v>
      </c>
    </row>
    <row r="28860" spans="1:8" hidden="1" x14ac:dyDescent="0.25">
      <c r="A28860" t="s">
        <v>26</v>
      </c>
      <c r="B28860" t="s">
        <v>9</v>
      </c>
      <c r="C28860" s="62" t="s">
        <v>69</v>
      </c>
      <c r="D28860" s="62" t="s">
        <v>148</v>
      </c>
      <c r="E28860" s="62" t="s">
        <v>148</v>
      </c>
      <c r="F28860" s="62" t="s">
        <v>17</v>
      </c>
      <c r="G28860" s="2">
        <v>-276</v>
      </c>
      <c r="H28860" t="s">
        <v>14</v>
      </c>
    </row>
    <row r="28861" spans="1:8" hidden="1" x14ac:dyDescent="0.25">
      <c r="A28861" t="s">
        <v>26</v>
      </c>
      <c r="B28861" t="s">
        <v>9</v>
      </c>
      <c r="C28861" s="62" t="s">
        <v>69</v>
      </c>
      <c r="D28861" s="62" t="s">
        <v>148</v>
      </c>
      <c r="E28861" s="62" t="s">
        <v>148</v>
      </c>
      <c r="F28861" s="62" t="s">
        <v>25</v>
      </c>
      <c r="G28861" s="2">
        <v>-227.7</v>
      </c>
      <c r="H28861" t="s">
        <v>14</v>
      </c>
    </row>
    <row r="28862" spans="1:8" hidden="1" x14ac:dyDescent="0.25">
      <c r="A28862" t="s">
        <v>26</v>
      </c>
      <c r="B28862" t="s">
        <v>9</v>
      </c>
      <c r="C28862" s="62" t="s">
        <v>69</v>
      </c>
      <c r="D28862" s="62" t="s">
        <v>148</v>
      </c>
      <c r="E28862" s="62" t="s">
        <v>148</v>
      </c>
      <c r="F28862" s="62" t="s">
        <v>20</v>
      </c>
      <c r="G28862" s="2">
        <v>-379.5</v>
      </c>
      <c r="H28862" t="s">
        <v>14</v>
      </c>
    </row>
    <row r="28863" spans="1:8" hidden="1" x14ac:dyDescent="0.25">
      <c r="A28863" t="s">
        <v>26</v>
      </c>
      <c r="B28863" t="s">
        <v>9</v>
      </c>
      <c r="C28863" s="62" t="s">
        <v>69</v>
      </c>
      <c r="D28863" s="62" t="s">
        <v>148</v>
      </c>
      <c r="E28863" s="62" t="s">
        <v>148</v>
      </c>
      <c r="F28863" s="62" t="s">
        <v>19</v>
      </c>
      <c r="G28863" s="2">
        <v>-345</v>
      </c>
      <c r="H28863" t="s">
        <v>14</v>
      </c>
    </row>
    <row r="28864" spans="1:8" hidden="1" x14ac:dyDescent="0.25">
      <c r="A28864" t="s">
        <v>26</v>
      </c>
      <c r="B28864" t="s">
        <v>9</v>
      </c>
      <c r="C28864" s="62" t="s">
        <v>69</v>
      </c>
      <c r="D28864" s="62" t="s">
        <v>148</v>
      </c>
      <c r="E28864" s="62" t="s">
        <v>148</v>
      </c>
      <c r="F28864" s="62" t="s">
        <v>18</v>
      </c>
      <c r="G28864" s="2">
        <v>-345</v>
      </c>
      <c r="H28864" t="s">
        <v>14</v>
      </c>
    </row>
    <row r="28865" spans="1:8" hidden="1" x14ac:dyDescent="0.25">
      <c r="A28865" t="s">
        <v>26</v>
      </c>
      <c r="B28865" t="s">
        <v>9</v>
      </c>
      <c r="C28865" s="62" t="s">
        <v>69</v>
      </c>
      <c r="D28865" s="62" t="s">
        <v>148</v>
      </c>
      <c r="E28865" s="62" t="s">
        <v>148</v>
      </c>
      <c r="F28865" s="62" t="s">
        <v>16</v>
      </c>
      <c r="G28865" s="2">
        <v>-207</v>
      </c>
      <c r="H28865" t="s">
        <v>14</v>
      </c>
    </row>
    <row r="28866" spans="1:8" hidden="1" x14ac:dyDescent="0.25">
      <c r="A28866" t="s">
        <v>26</v>
      </c>
      <c r="B28866" t="s">
        <v>9</v>
      </c>
      <c r="C28866" s="62" t="s">
        <v>69</v>
      </c>
      <c r="D28866" s="62" t="s">
        <v>148</v>
      </c>
      <c r="E28866" s="62" t="s">
        <v>148</v>
      </c>
      <c r="F28866" s="62" t="s">
        <v>24</v>
      </c>
      <c r="G28866" s="2">
        <v>-227.7</v>
      </c>
      <c r="H28866" t="s">
        <v>14</v>
      </c>
    </row>
    <row r="28867" spans="1:8" hidden="1" x14ac:dyDescent="0.25">
      <c r="A28867" t="s">
        <v>26</v>
      </c>
      <c r="B28867" t="s">
        <v>9</v>
      </c>
      <c r="C28867" s="62" t="s">
        <v>69</v>
      </c>
      <c r="D28867" s="62" t="s">
        <v>148</v>
      </c>
      <c r="E28867" s="62" t="s">
        <v>148</v>
      </c>
      <c r="F28867" s="62" t="s">
        <v>23</v>
      </c>
      <c r="G28867" s="2">
        <v>-227.7</v>
      </c>
      <c r="H28867" t="s">
        <v>14</v>
      </c>
    </row>
    <row r="28868" spans="1:8" hidden="1" x14ac:dyDescent="0.25">
      <c r="A28868" t="s">
        <v>26</v>
      </c>
      <c r="B28868" t="s">
        <v>9</v>
      </c>
      <c r="C28868" s="62" t="s">
        <v>69</v>
      </c>
      <c r="D28868" s="62" t="s">
        <v>148</v>
      </c>
      <c r="E28868" s="62" t="s">
        <v>148</v>
      </c>
      <c r="F28868" s="62" t="s">
        <v>22</v>
      </c>
      <c r="G28868" s="2">
        <v>-227.7</v>
      </c>
      <c r="H28868" t="s">
        <v>14</v>
      </c>
    </row>
    <row r="28869" spans="1:8" hidden="1" x14ac:dyDescent="0.25">
      <c r="A28869" t="s">
        <v>26</v>
      </c>
      <c r="B28869" t="s">
        <v>9</v>
      </c>
      <c r="C28869" s="62" t="s">
        <v>69</v>
      </c>
      <c r="D28869" s="62" t="s">
        <v>148</v>
      </c>
      <c r="E28869" s="62" t="s">
        <v>148</v>
      </c>
      <c r="F28869" s="62" t="s">
        <v>15</v>
      </c>
      <c r="G28869" s="2">
        <v>-207</v>
      </c>
      <c r="H28869" t="s">
        <v>14</v>
      </c>
    </row>
    <row r="28870" spans="1:8" hidden="1" x14ac:dyDescent="0.25">
      <c r="A28870" t="s">
        <v>26</v>
      </c>
      <c r="B28870" t="s">
        <v>9</v>
      </c>
      <c r="C28870" s="62" t="s">
        <v>69</v>
      </c>
      <c r="D28870" s="62" t="s">
        <v>148</v>
      </c>
      <c r="E28870" s="62" t="s">
        <v>148</v>
      </c>
      <c r="F28870" s="62" t="s">
        <v>13</v>
      </c>
      <c r="G28870" s="2">
        <v>-207</v>
      </c>
      <c r="H28870" t="s">
        <v>14</v>
      </c>
    </row>
    <row r="28871" spans="1:8" hidden="1" x14ac:dyDescent="0.25">
      <c r="A28871" t="s">
        <v>26</v>
      </c>
      <c r="B28871" t="s">
        <v>9</v>
      </c>
      <c r="C28871" s="62" t="s">
        <v>69</v>
      </c>
      <c r="D28871" s="62" t="s">
        <v>148</v>
      </c>
      <c r="E28871" s="62" t="s">
        <v>148</v>
      </c>
      <c r="F28871" s="62" t="s">
        <v>16</v>
      </c>
      <c r="G28871" s="2">
        <v>-56.4</v>
      </c>
      <c r="H28871" t="s">
        <v>14</v>
      </c>
    </row>
    <row r="28872" spans="1:8" hidden="1" x14ac:dyDescent="0.25">
      <c r="A28872" t="s">
        <v>26</v>
      </c>
      <c r="B28872" t="s">
        <v>9</v>
      </c>
      <c r="C28872" s="62" t="s">
        <v>69</v>
      </c>
      <c r="D28872" s="62" t="s">
        <v>148</v>
      </c>
      <c r="E28872" s="62" t="s">
        <v>148</v>
      </c>
      <c r="F28872" s="62" t="s">
        <v>16</v>
      </c>
      <c r="G28872" s="2">
        <v>-330</v>
      </c>
      <c r="H28872" t="s">
        <v>14</v>
      </c>
    </row>
    <row r="28873" spans="1:8" hidden="1" x14ac:dyDescent="0.25">
      <c r="A28873" t="s">
        <v>26</v>
      </c>
      <c r="B28873" t="s">
        <v>9</v>
      </c>
      <c r="C28873" s="62" t="s">
        <v>69</v>
      </c>
      <c r="D28873" s="62" t="s">
        <v>148</v>
      </c>
      <c r="E28873" s="62" t="s">
        <v>148</v>
      </c>
      <c r="F28873" s="62" t="s">
        <v>21</v>
      </c>
      <c r="G28873" s="2">
        <v>-2925</v>
      </c>
      <c r="H28873" t="s">
        <v>14</v>
      </c>
    </row>
    <row r="28874" spans="1:8" hidden="1" x14ac:dyDescent="0.25">
      <c r="A28874" t="s">
        <v>26</v>
      </c>
      <c r="B28874" t="s">
        <v>9</v>
      </c>
      <c r="C28874" s="62" t="s">
        <v>69</v>
      </c>
      <c r="D28874" s="62" t="s">
        <v>148</v>
      </c>
      <c r="E28874" s="62" t="s">
        <v>148</v>
      </c>
      <c r="F28874" s="62" t="s">
        <v>17</v>
      </c>
      <c r="G28874" s="2">
        <v>-1890</v>
      </c>
      <c r="H28874" t="s">
        <v>14</v>
      </c>
    </row>
    <row r="28875" spans="1:8" hidden="1" x14ac:dyDescent="0.25">
      <c r="A28875" t="s">
        <v>26</v>
      </c>
      <c r="B28875" t="s">
        <v>9</v>
      </c>
      <c r="C28875" s="62" t="s">
        <v>69</v>
      </c>
      <c r="D28875" s="62" t="s">
        <v>148</v>
      </c>
      <c r="E28875" s="62" t="s">
        <v>148</v>
      </c>
      <c r="F28875" s="62" t="s">
        <v>25</v>
      </c>
      <c r="G28875" s="2">
        <v>-1950</v>
      </c>
      <c r="H28875" t="s">
        <v>14</v>
      </c>
    </row>
    <row r="28876" spans="1:8" hidden="1" x14ac:dyDescent="0.25">
      <c r="A28876" t="s">
        <v>26</v>
      </c>
      <c r="B28876" t="s">
        <v>9</v>
      </c>
      <c r="C28876" s="62" t="s">
        <v>69</v>
      </c>
      <c r="D28876" s="62" t="s">
        <v>148</v>
      </c>
      <c r="E28876" s="62" t="s">
        <v>148</v>
      </c>
      <c r="F28876" s="62" t="s">
        <v>20</v>
      </c>
      <c r="G28876" s="2">
        <v>-2925</v>
      </c>
      <c r="H28876" t="s">
        <v>14</v>
      </c>
    </row>
    <row r="28877" spans="1:8" hidden="1" x14ac:dyDescent="0.25">
      <c r="A28877" t="s">
        <v>26</v>
      </c>
      <c r="B28877" t="s">
        <v>9</v>
      </c>
      <c r="C28877" s="62" t="s">
        <v>69</v>
      </c>
      <c r="D28877" s="62" t="s">
        <v>148</v>
      </c>
      <c r="E28877" s="62" t="s">
        <v>148</v>
      </c>
      <c r="F28877" s="62" t="s">
        <v>19</v>
      </c>
      <c r="G28877" s="2">
        <v>-2835</v>
      </c>
      <c r="H28877" t="s">
        <v>14</v>
      </c>
    </row>
    <row r="28878" spans="1:8" hidden="1" x14ac:dyDescent="0.25">
      <c r="A28878" t="s">
        <v>26</v>
      </c>
      <c r="B28878" t="s">
        <v>9</v>
      </c>
      <c r="C28878" s="62" t="s">
        <v>69</v>
      </c>
      <c r="D28878" s="62" t="s">
        <v>148</v>
      </c>
      <c r="E28878" s="62" t="s">
        <v>148</v>
      </c>
      <c r="F28878" s="62" t="s">
        <v>18</v>
      </c>
      <c r="G28878" s="2">
        <v>-2835</v>
      </c>
      <c r="H28878" t="s">
        <v>14</v>
      </c>
    </row>
    <row r="28879" spans="1:8" hidden="1" x14ac:dyDescent="0.25">
      <c r="A28879" t="s">
        <v>26</v>
      </c>
      <c r="B28879" t="s">
        <v>9</v>
      </c>
      <c r="C28879" s="62" t="s">
        <v>69</v>
      </c>
      <c r="D28879" s="62" t="s">
        <v>148</v>
      </c>
      <c r="E28879" s="62" t="s">
        <v>148</v>
      </c>
      <c r="F28879" s="62" t="s">
        <v>16</v>
      </c>
      <c r="G28879" s="2">
        <v>-1890</v>
      </c>
      <c r="H28879" t="s">
        <v>14</v>
      </c>
    </row>
    <row r="28880" spans="1:8" hidden="1" x14ac:dyDescent="0.25">
      <c r="A28880" t="s">
        <v>26</v>
      </c>
      <c r="B28880" t="s">
        <v>9</v>
      </c>
      <c r="C28880" s="62" t="s">
        <v>69</v>
      </c>
      <c r="D28880" s="62" t="s">
        <v>148</v>
      </c>
      <c r="E28880" s="62" t="s">
        <v>148</v>
      </c>
      <c r="F28880" s="62" t="s">
        <v>24</v>
      </c>
      <c r="G28880" s="2">
        <v>-1950</v>
      </c>
      <c r="H28880" t="s">
        <v>14</v>
      </c>
    </row>
    <row r="28881" spans="1:8" hidden="1" x14ac:dyDescent="0.25">
      <c r="A28881" t="s">
        <v>26</v>
      </c>
      <c r="B28881" t="s">
        <v>9</v>
      </c>
      <c r="C28881" s="62" t="s">
        <v>69</v>
      </c>
      <c r="D28881" s="62" t="s">
        <v>148</v>
      </c>
      <c r="E28881" s="62" t="s">
        <v>148</v>
      </c>
      <c r="F28881" s="62" t="s">
        <v>23</v>
      </c>
      <c r="G28881" s="2">
        <v>-1950</v>
      </c>
      <c r="H28881" t="s">
        <v>14</v>
      </c>
    </row>
    <row r="28882" spans="1:8" hidden="1" x14ac:dyDescent="0.25">
      <c r="A28882" t="s">
        <v>26</v>
      </c>
      <c r="B28882" t="s">
        <v>9</v>
      </c>
      <c r="C28882" s="62" t="s">
        <v>69</v>
      </c>
      <c r="D28882" s="62" t="s">
        <v>148</v>
      </c>
      <c r="E28882" s="62" t="s">
        <v>148</v>
      </c>
      <c r="F28882" s="62" t="s">
        <v>22</v>
      </c>
      <c r="G28882" s="2">
        <v>-1950</v>
      </c>
      <c r="H28882" t="s">
        <v>14</v>
      </c>
    </row>
    <row r="28883" spans="1:8" hidden="1" x14ac:dyDescent="0.25">
      <c r="A28883" t="s">
        <v>26</v>
      </c>
      <c r="B28883" t="s">
        <v>9</v>
      </c>
      <c r="C28883" s="62" t="s">
        <v>69</v>
      </c>
      <c r="D28883" s="62" t="s">
        <v>148</v>
      </c>
      <c r="E28883" s="62" t="s">
        <v>148</v>
      </c>
      <c r="F28883" s="62" t="s">
        <v>15</v>
      </c>
      <c r="G28883" s="2">
        <v>-1890</v>
      </c>
      <c r="H28883" t="s">
        <v>14</v>
      </c>
    </row>
    <row r="28884" spans="1:8" hidden="1" x14ac:dyDescent="0.25">
      <c r="A28884" t="s">
        <v>26</v>
      </c>
      <c r="B28884" t="s">
        <v>9</v>
      </c>
      <c r="C28884" s="62" t="s">
        <v>69</v>
      </c>
      <c r="D28884" s="62" t="s">
        <v>148</v>
      </c>
      <c r="E28884" s="62" t="s">
        <v>148</v>
      </c>
      <c r="F28884" s="62" t="s">
        <v>13</v>
      </c>
      <c r="G28884" s="2">
        <v>-1890</v>
      </c>
      <c r="H28884" t="s">
        <v>14</v>
      </c>
    </row>
    <row r="28885" spans="1:8" hidden="1" x14ac:dyDescent="0.25">
      <c r="A28885" t="s">
        <v>26</v>
      </c>
      <c r="B28885" t="s">
        <v>9</v>
      </c>
      <c r="C28885" s="62" t="s">
        <v>69</v>
      </c>
      <c r="D28885" s="62" t="s">
        <v>148</v>
      </c>
      <c r="E28885" s="62" t="s">
        <v>148</v>
      </c>
      <c r="F28885" s="62" t="s">
        <v>16</v>
      </c>
      <c r="G28885" s="2">
        <v>-331.2</v>
      </c>
      <c r="H28885" t="s">
        <v>14</v>
      </c>
    </row>
    <row r="28886" spans="1:8" hidden="1" x14ac:dyDescent="0.25">
      <c r="A28886" t="s">
        <v>26</v>
      </c>
      <c r="B28886" t="s">
        <v>9</v>
      </c>
      <c r="C28886" s="62" t="s">
        <v>69</v>
      </c>
      <c r="D28886" s="62" t="s">
        <v>148</v>
      </c>
      <c r="E28886" s="62" t="s">
        <v>148</v>
      </c>
      <c r="F28886" s="62" t="s">
        <v>16</v>
      </c>
      <c r="G28886" s="2">
        <v>-2520</v>
      </c>
      <c r="H28886" t="s">
        <v>14</v>
      </c>
    </row>
    <row r="28887" spans="1:8" hidden="1" x14ac:dyDescent="0.25">
      <c r="A28887" t="s">
        <v>26</v>
      </c>
      <c r="B28887" t="s">
        <v>9</v>
      </c>
      <c r="C28887" s="62" t="s">
        <v>69</v>
      </c>
      <c r="D28887" s="62" t="s">
        <v>148</v>
      </c>
      <c r="E28887" s="62" t="s">
        <v>148</v>
      </c>
      <c r="F28887" s="62" t="s">
        <v>13</v>
      </c>
      <c r="G28887" s="2">
        <v>-3780</v>
      </c>
      <c r="H28887" t="s">
        <v>14</v>
      </c>
    </row>
    <row r="28888" spans="1:8" hidden="1" x14ac:dyDescent="0.25">
      <c r="A28888" t="s">
        <v>26</v>
      </c>
      <c r="B28888" t="s">
        <v>9</v>
      </c>
      <c r="C28888" s="62" t="s">
        <v>69</v>
      </c>
      <c r="D28888" s="62" t="s">
        <v>148</v>
      </c>
      <c r="E28888" s="62" t="s">
        <v>148</v>
      </c>
      <c r="F28888" s="62" t="s">
        <v>20</v>
      </c>
      <c r="G28888" s="2">
        <v>-1200</v>
      </c>
      <c r="H28888" t="s">
        <v>14</v>
      </c>
    </row>
    <row r="28889" spans="1:8" hidden="1" x14ac:dyDescent="0.25">
      <c r="A28889" t="s">
        <v>26</v>
      </c>
      <c r="B28889" t="s">
        <v>9</v>
      </c>
      <c r="C28889" s="62" t="s">
        <v>69</v>
      </c>
      <c r="D28889" s="62" t="s">
        <v>148</v>
      </c>
      <c r="E28889" s="62" t="s">
        <v>148</v>
      </c>
      <c r="F28889" s="62" t="s">
        <v>18</v>
      </c>
      <c r="G28889" s="2">
        <v>-1167</v>
      </c>
      <c r="H28889" t="s">
        <v>14</v>
      </c>
    </row>
    <row r="28890" spans="1:8" hidden="1" x14ac:dyDescent="0.25">
      <c r="A28890" t="s">
        <v>26</v>
      </c>
      <c r="B28890" t="s">
        <v>9</v>
      </c>
      <c r="C28890" s="62" t="s">
        <v>69</v>
      </c>
      <c r="D28890" s="62" t="s">
        <v>148</v>
      </c>
      <c r="E28890" s="62" t="s">
        <v>148</v>
      </c>
      <c r="F28890" s="62" t="s">
        <v>16</v>
      </c>
      <c r="G28890" s="2">
        <v>-1167</v>
      </c>
      <c r="H28890" t="s">
        <v>14</v>
      </c>
    </row>
    <row r="28891" spans="1:8" hidden="1" x14ac:dyDescent="0.25">
      <c r="A28891" t="s">
        <v>26</v>
      </c>
      <c r="B28891" t="s">
        <v>9</v>
      </c>
      <c r="C28891" s="62" t="s">
        <v>69</v>
      </c>
      <c r="D28891" s="62" t="s">
        <v>148</v>
      </c>
      <c r="E28891" s="62" t="s">
        <v>148</v>
      </c>
      <c r="F28891" s="62" t="s">
        <v>24</v>
      </c>
      <c r="G28891" s="2">
        <v>-1200</v>
      </c>
      <c r="H28891" t="s">
        <v>14</v>
      </c>
    </row>
    <row r="28892" spans="1:8" hidden="1" x14ac:dyDescent="0.25">
      <c r="A28892" t="s">
        <v>26</v>
      </c>
      <c r="B28892" t="s">
        <v>9</v>
      </c>
      <c r="C28892" s="62" t="s">
        <v>69</v>
      </c>
      <c r="D28892" s="62" t="s">
        <v>148</v>
      </c>
      <c r="E28892" s="62" t="s">
        <v>148</v>
      </c>
      <c r="F28892" s="62" t="s">
        <v>22</v>
      </c>
      <c r="G28892" s="2">
        <v>-1200</v>
      </c>
      <c r="H28892" t="s">
        <v>14</v>
      </c>
    </row>
    <row r="28893" spans="1:8" hidden="1" x14ac:dyDescent="0.25">
      <c r="A28893" t="s">
        <v>26</v>
      </c>
      <c r="B28893" t="s">
        <v>9</v>
      </c>
      <c r="C28893" s="62" t="s">
        <v>69</v>
      </c>
      <c r="D28893" s="62" t="s">
        <v>148</v>
      </c>
      <c r="E28893" s="62" t="s">
        <v>148</v>
      </c>
      <c r="F28893" s="62" t="s">
        <v>13</v>
      </c>
      <c r="G28893" s="2">
        <v>-1167</v>
      </c>
      <c r="H28893" t="s">
        <v>14</v>
      </c>
    </row>
    <row r="28894" spans="1:8" hidden="1" x14ac:dyDescent="0.25">
      <c r="A28894" t="s">
        <v>26</v>
      </c>
      <c r="B28894" t="s">
        <v>9</v>
      </c>
      <c r="C28894" s="62" t="s">
        <v>69</v>
      </c>
      <c r="D28894" s="62" t="s">
        <v>148</v>
      </c>
      <c r="E28894" s="62" t="s">
        <v>148</v>
      </c>
      <c r="F28894" s="62" t="s">
        <v>21</v>
      </c>
      <c r="G28894" s="2">
        <v>-84</v>
      </c>
      <c r="H28894" t="s">
        <v>14</v>
      </c>
    </row>
    <row r="28895" spans="1:8" hidden="1" x14ac:dyDescent="0.25">
      <c r="A28895" t="s">
        <v>26</v>
      </c>
      <c r="B28895" t="s">
        <v>9</v>
      </c>
      <c r="C28895" s="62" t="s">
        <v>69</v>
      </c>
      <c r="D28895" s="62" t="s">
        <v>148</v>
      </c>
      <c r="E28895" s="62" t="s">
        <v>148</v>
      </c>
      <c r="F28895" s="62" t="s">
        <v>17</v>
      </c>
      <c r="G28895" s="2">
        <v>-78</v>
      </c>
      <c r="H28895" t="s">
        <v>14</v>
      </c>
    </row>
    <row r="28896" spans="1:8" hidden="1" x14ac:dyDescent="0.25">
      <c r="A28896" t="s">
        <v>26</v>
      </c>
      <c r="B28896" t="s">
        <v>9</v>
      </c>
      <c r="C28896" s="62" t="s">
        <v>69</v>
      </c>
      <c r="D28896" s="62" t="s">
        <v>148</v>
      </c>
      <c r="E28896" s="62" t="s">
        <v>148</v>
      </c>
      <c r="F28896" s="62" t="s">
        <v>20</v>
      </c>
      <c r="G28896" s="2">
        <v>-84</v>
      </c>
      <c r="H28896" t="s">
        <v>14</v>
      </c>
    </row>
    <row r="28897" spans="1:8" hidden="1" x14ac:dyDescent="0.25">
      <c r="A28897" t="s">
        <v>26</v>
      </c>
      <c r="B28897" t="s">
        <v>9</v>
      </c>
      <c r="C28897" s="62" t="s">
        <v>69</v>
      </c>
      <c r="D28897" s="62" t="s">
        <v>148</v>
      </c>
      <c r="E28897" s="62" t="s">
        <v>148</v>
      </c>
      <c r="F28897" s="62" t="s">
        <v>19</v>
      </c>
      <c r="G28897" s="2">
        <v>-78</v>
      </c>
      <c r="H28897" t="s">
        <v>14</v>
      </c>
    </row>
    <row r="28898" spans="1:8" hidden="1" x14ac:dyDescent="0.25">
      <c r="A28898" t="s">
        <v>26</v>
      </c>
      <c r="B28898" t="s">
        <v>9</v>
      </c>
      <c r="C28898" s="62" t="s">
        <v>69</v>
      </c>
      <c r="D28898" s="62" t="s">
        <v>148</v>
      </c>
      <c r="E28898" s="62" t="s">
        <v>148</v>
      </c>
      <c r="F28898" s="62" t="s">
        <v>18</v>
      </c>
      <c r="G28898" s="2">
        <v>-78</v>
      </c>
      <c r="H28898" t="s">
        <v>14</v>
      </c>
    </row>
    <row r="28899" spans="1:8" hidden="1" x14ac:dyDescent="0.25">
      <c r="A28899" t="s">
        <v>26</v>
      </c>
      <c r="B28899" t="s">
        <v>9</v>
      </c>
      <c r="C28899" s="62" t="s">
        <v>69</v>
      </c>
      <c r="D28899" s="62" t="s">
        <v>148</v>
      </c>
      <c r="E28899" s="62" t="s">
        <v>148</v>
      </c>
      <c r="F28899" s="62" t="s">
        <v>16</v>
      </c>
      <c r="G28899" s="2">
        <v>-78</v>
      </c>
      <c r="H28899" t="s">
        <v>14</v>
      </c>
    </row>
    <row r="28900" spans="1:8" hidden="1" x14ac:dyDescent="0.25">
      <c r="A28900" t="s">
        <v>26</v>
      </c>
      <c r="B28900" t="s">
        <v>9</v>
      </c>
      <c r="C28900" s="62" t="s">
        <v>69</v>
      </c>
      <c r="D28900" s="62" t="s">
        <v>148</v>
      </c>
      <c r="E28900" s="62" t="s">
        <v>148</v>
      </c>
      <c r="F28900" s="62" t="s">
        <v>23</v>
      </c>
      <c r="G28900" s="2">
        <v>-84</v>
      </c>
      <c r="H28900" t="s">
        <v>14</v>
      </c>
    </row>
    <row r="28901" spans="1:8" hidden="1" x14ac:dyDescent="0.25">
      <c r="A28901" t="s">
        <v>26</v>
      </c>
      <c r="B28901" t="s">
        <v>9</v>
      </c>
      <c r="C28901" s="62" t="s">
        <v>69</v>
      </c>
      <c r="D28901" s="62" t="s">
        <v>148</v>
      </c>
      <c r="E28901" s="62" t="s">
        <v>148</v>
      </c>
      <c r="F28901" s="62" t="s">
        <v>22</v>
      </c>
      <c r="G28901" s="2">
        <v>-84</v>
      </c>
      <c r="H28901" t="s">
        <v>14</v>
      </c>
    </row>
    <row r="28902" spans="1:8" hidden="1" x14ac:dyDescent="0.25">
      <c r="A28902" t="s">
        <v>26</v>
      </c>
      <c r="B28902" t="s">
        <v>9</v>
      </c>
      <c r="C28902" s="62" t="s">
        <v>69</v>
      </c>
      <c r="D28902" s="62" t="s">
        <v>148</v>
      </c>
      <c r="E28902" s="62" t="s">
        <v>148</v>
      </c>
      <c r="F28902" s="62" t="s">
        <v>13</v>
      </c>
      <c r="G28902" s="2">
        <v>-312</v>
      </c>
      <c r="H28902" t="s">
        <v>14</v>
      </c>
    </row>
    <row r="28903" spans="1:8" hidden="1" x14ac:dyDescent="0.25">
      <c r="A28903" t="s">
        <v>26</v>
      </c>
      <c r="B28903" t="s">
        <v>9</v>
      </c>
      <c r="C28903" s="62" t="s">
        <v>69</v>
      </c>
      <c r="D28903" s="62" t="s">
        <v>148</v>
      </c>
      <c r="E28903" s="62" t="s">
        <v>148</v>
      </c>
      <c r="F28903" s="62" t="s">
        <v>16</v>
      </c>
      <c r="G28903" s="2">
        <v>-1804.8</v>
      </c>
      <c r="H28903" t="s">
        <v>14</v>
      </c>
    </row>
    <row r="28904" spans="1:8" hidden="1" x14ac:dyDescent="0.25">
      <c r="A28904" t="s">
        <v>26</v>
      </c>
      <c r="B28904" t="s">
        <v>9</v>
      </c>
      <c r="C28904" s="62" t="s">
        <v>69</v>
      </c>
      <c r="D28904" s="62" t="s">
        <v>148</v>
      </c>
      <c r="E28904" s="62" t="s">
        <v>148</v>
      </c>
      <c r="F28904" s="62" t="s">
        <v>13</v>
      </c>
      <c r="G28904" s="2">
        <v>-3609.6</v>
      </c>
      <c r="H28904" t="s">
        <v>14</v>
      </c>
    </row>
    <row r="28905" spans="1:8" hidden="1" x14ac:dyDescent="0.25">
      <c r="A28905" t="s">
        <v>26</v>
      </c>
      <c r="B28905" t="s">
        <v>9</v>
      </c>
      <c r="C28905" s="62" t="s">
        <v>69</v>
      </c>
      <c r="D28905" s="62" t="s">
        <v>148</v>
      </c>
      <c r="E28905" s="62" t="s">
        <v>148</v>
      </c>
      <c r="F28905" s="62" t="s">
        <v>16</v>
      </c>
      <c r="G28905" s="2">
        <v>-24</v>
      </c>
      <c r="H28905" t="s">
        <v>14</v>
      </c>
    </row>
    <row r="28906" spans="1:8" hidden="1" x14ac:dyDescent="0.25">
      <c r="A28906" t="s">
        <v>26</v>
      </c>
      <c r="B28906" t="s">
        <v>9</v>
      </c>
      <c r="C28906" s="62" t="s">
        <v>69</v>
      </c>
      <c r="D28906" s="62" t="s">
        <v>148</v>
      </c>
      <c r="E28906" s="62" t="s">
        <v>148</v>
      </c>
      <c r="F28906" s="62" t="s">
        <v>13</v>
      </c>
      <c r="G28906" s="2">
        <v>-48</v>
      </c>
      <c r="H28906" t="s">
        <v>14</v>
      </c>
    </row>
    <row r="28907" spans="1:8" hidden="1" x14ac:dyDescent="0.25">
      <c r="A28907" t="s">
        <v>26</v>
      </c>
      <c r="B28907" t="s">
        <v>9</v>
      </c>
      <c r="C28907" s="62" t="s">
        <v>69</v>
      </c>
      <c r="D28907" s="62" t="s">
        <v>148</v>
      </c>
      <c r="E28907" s="62" t="s">
        <v>148</v>
      </c>
      <c r="F28907" s="62" t="s">
        <v>16</v>
      </c>
      <c r="G28907" s="2">
        <v>-100.8</v>
      </c>
      <c r="H28907" t="s">
        <v>14</v>
      </c>
    </row>
    <row r="28908" spans="1:8" hidden="1" x14ac:dyDescent="0.25">
      <c r="A28908" t="s">
        <v>26</v>
      </c>
      <c r="B28908" t="s">
        <v>9</v>
      </c>
      <c r="C28908" s="62" t="s">
        <v>69</v>
      </c>
      <c r="D28908" s="62" t="s">
        <v>148</v>
      </c>
      <c r="E28908" s="62" t="s">
        <v>148</v>
      </c>
      <c r="F28908" s="62" t="s">
        <v>16</v>
      </c>
      <c r="G28908" s="2">
        <v>-31.2</v>
      </c>
      <c r="H28908" t="s">
        <v>14</v>
      </c>
    </row>
    <row r="28909" spans="1:8" hidden="1" x14ac:dyDescent="0.25">
      <c r="A28909" t="s">
        <v>26</v>
      </c>
      <c r="B28909" t="s">
        <v>9</v>
      </c>
      <c r="C28909" s="62" t="s">
        <v>69</v>
      </c>
      <c r="D28909" s="62" t="s">
        <v>148</v>
      </c>
      <c r="E28909" s="62" t="s">
        <v>148</v>
      </c>
      <c r="F28909" s="62" t="s">
        <v>13</v>
      </c>
      <c r="G28909" s="2">
        <v>-62.4</v>
      </c>
      <c r="H28909" t="s">
        <v>14</v>
      </c>
    </row>
    <row r="28910" spans="1:8" hidden="1" x14ac:dyDescent="0.25">
      <c r="A28910" t="s">
        <v>26</v>
      </c>
      <c r="B28910" t="s">
        <v>9</v>
      </c>
      <c r="C28910" s="62" t="s">
        <v>69</v>
      </c>
      <c r="D28910" s="62" t="s">
        <v>148</v>
      </c>
      <c r="E28910" s="62" t="s">
        <v>148</v>
      </c>
      <c r="F28910" s="62" t="s">
        <v>16</v>
      </c>
      <c r="G28910" s="2">
        <v>-64.8</v>
      </c>
      <c r="H28910" t="s">
        <v>14</v>
      </c>
    </row>
    <row r="28911" spans="1:8" hidden="1" x14ac:dyDescent="0.25">
      <c r="A28911" t="s">
        <v>26</v>
      </c>
      <c r="B28911" t="s">
        <v>9</v>
      </c>
      <c r="C28911" s="62" t="s">
        <v>69</v>
      </c>
      <c r="D28911" s="62" t="s">
        <v>148</v>
      </c>
      <c r="E28911" s="62" t="s">
        <v>148</v>
      </c>
      <c r="F28911" s="62" t="s">
        <v>13</v>
      </c>
      <c r="G28911" s="2">
        <v>-129.6</v>
      </c>
      <c r="H28911" t="s">
        <v>14</v>
      </c>
    </row>
    <row r="28912" spans="1:8" hidden="1" x14ac:dyDescent="0.25">
      <c r="A28912" t="s">
        <v>26</v>
      </c>
      <c r="B28912" t="s">
        <v>9</v>
      </c>
      <c r="C28912" s="62" t="s">
        <v>69</v>
      </c>
      <c r="D28912" s="62" t="s">
        <v>148</v>
      </c>
      <c r="E28912" s="62" t="s">
        <v>148</v>
      </c>
      <c r="F28912" s="62" t="s">
        <v>16</v>
      </c>
      <c r="G28912" s="2">
        <v>-150</v>
      </c>
      <c r="H28912" t="s">
        <v>14</v>
      </c>
    </row>
    <row r="28913" spans="1:8" hidden="1" x14ac:dyDescent="0.25">
      <c r="A28913" t="s">
        <v>26</v>
      </c>
      <c r="B28913" t="s">
        <v>9</v>
      </c>
      <c r="C28913" s="62" t="s">
        <v>69</v>
      </c>
      <c r="D28913" s="62" t="s">
        <v>148</v>
      </c>
      <c r="E28913" s="62" t="s">
        <v>148</v>
      </c>
      <c r="F28913" s="62" t="s">
        <v>13</v>
      </c>
      <c r="G28913" s="2">
        <v>-60</v>
      </c>
      <c r="H28913" t="s">
        <v>14</v>
      </c>
    </row>
    <row r="28914" spans="1:8" hidden="1" x14ac:dyDescent="0.25">
      <c r="A28914" t="s">
        <v>26</v>
      </c>
      <c r="B28914" t="s">
        <v>9</v>
      </c>
      <c r="C28914" s="62" t="s">
        <v>69</v>
      </c>
      <c r="D28914" s="62" t="s">
        <v>148</v>
      </c>
      <c r="E28914" s="62" t="s">
        <v>148</v>
      </c>
      <c r="F28914" s="62" t="s">
        <v>20</v>
      </c>
      <c r="G28914" s="2">
        <v>-180</v>
      </c>
      <c r="H28914" t="s">
        <v>14</v>
      </c>
    </row>
    <row r="28915" spans="1:8" hidden="1" x14ac:dyDescent="0.25">
      <c r="A28915" t="s">
        <v>26</v>
      </c>
      <c r="B28915" t="s">
        <v>9</v>
      </c>
      <c r="C28915" s="62" t="s">
        <v>69</v>
      </c>
      <c r="D28915" s="62" t="s">
        <v>148</v>
      </c>
      <c r="E28915" s="62" t="s">
        <v>148</v>
      </c>
      <c r="F28915" s="62" t="s">
        <v>18</v>
      </c>
      <c r="G28915" s="2">
        <v>-165</v>
      </c>
      <c r="H28915" t="s">
        <v>14</v>
      </c>
    </row>
    <row r="28916" spans="1:8" hidden="1" x14ac:dyDescent="0.25">
      <c r="A28916" t="s">
        <v>26</v>
      </c>
      <c r="B28916" t="s">
        <v>9</v>
      </c>
      <c r="C28916" s="62" t="s">
        <v>69</v>
      </c>
      <c r="D28916" s="62" t="s">
        <v>148</v>
      </c>
      <c r="E28916" s="62" t="s">
        <v>148</v>
      </c>
      <c r="F28916" s="62" t="s">
        <v>16</v>
      </c>
      <c r="G28916" s="2">
        <v>-165</v>
      </c>
      <c r="H28916" t="s">
        <v>14</v>
      </c>
    </row>
    <row r="28917" spans="1:8" hidden="1" x14ac:dyDescent="0.25">
      <c r="A28917" t="s">
        <v>26</v>
      </c>
      <c r="B28917" t="s">
        <v>9</v>
      </c>
      <c r="C28917" s="62" t="s">
        <v>69</v>
      </c>
      <c r="D28917" s="62" t="s">
        <v>148</v>
      </c>
      <c r="E28917" s="62" t="s">
        <v>148</v>
      </c>
      <c r="F28917" s="62" t="s">
        <v>24</v>
      </c>
      <c r="G28917" s="2">
        <v>-180</v>
      </c>
      <c r="H28917" t="s">
        <v>14</v>
      </c>
    </row>
    <row r="28918" spans="1:8" hidden="1" x14ac:dyDescent="0.25">
      <c r="A28918" t="s">
        <v>26</v>
      </c>
      <c r="B28918" t="s">
        <v>9</v>
      </c>
      <c r="C28918" s="62" t="s">
        <v>69</v>
      </c>
      <c r="D28918" s="62" t="s">
        <v>148</v>
      </c>
      <c r="E28918" s="62" t="s">
        <v>148</v>
      </c>
      <c r="F28918" s="62" t="s">
        <v>22</v>
      </c>
      <c r="G28918" s="2">
        <v>-180</v>
      </c>
      <c r="H28918" t="s">
        <v>14</v>
      </c>
    </row>
    <row r="28919" spans="1:8" hidden="1" x14ac:dyDescent="0.25">
      <c r="A28919" t="s">
        <v>26</v>
      </c>
      <c r="B28919" t="s">
        <v>9</v>
      </c>
      <c r="C28919" s="62" t="s">
        <v>69</v>
      </c>
      <c r="D28919" s="62" t="s">
        <v>148</v>
      </c>
      <c r="E28919" s="62" t="s">
        <v>148</v>
      </c>
      <c r="F28919" s="62" t="s">
        <v>13</v>
      </c>
      <c r="G28919" s="2">
        <v>-165</v>
      </c>
      <c r="H28919" t="s">
        <v>14</v>
      </c>
    </row>
    <row r="28920" spans="1:8" hidden="1" x14ac:dyDescent="0.25">
      <c r="A28920" t="s">
        <v>26</v>
      </c>
      <c r="B28920" t="s">
        <v>9</v>
      </c>
      <c r="C28920" s="62" t="s">
        <v>69</v>
      </c>
      <c r="D28920" s="62" t="s">
        <v>148</v>
      </c>
      <c r="E28920" s="62" t="s">
        <v>148</v>
      </c>
      <c r="F28920" s="62" t="s">
        <v>20</v>
      </c>
      <c r="G28920" s="2">
        <v>-72</v>
      </c>
      <c r="H28920" t="s">
        <v>14</v>
      </c>
    </row>
    <row r="28921" spans="1:8" hidden="1" x14ac:dyDescent="0.25">
      <c r="A28921" t="s">
        <v>26</v>
      </c>
      <c r="B28921" t="s">
        <v>9</v>
      </c>
      <c r="C28921" s="62" t="s">
        <v>69</v>
      </c>
      <c r="D28921" s="62" t="s">
        <v>148</v>
      </c>
      <c r="E28921" s="62" t="s">
        <v>148</v>
      </c>
      <c r="F28921" s="62" t="s">
        <v>16</v>
      </c>
      <c r="G28921" s="2">
        <v>-139.19999999999999</v>
      </c>
      <c r="H28921" t="s">
        <v>14</v>
      </c>
    </row>
    <row r="28922" spans="1:8" hidden="1" x14ac:dyDescent="0.25">
      <c r="A28922" t="s">
        <v>26</v>
      </c>
      <c r="B28922" t="s">
        <v>9</v>
      </c>
      <c r="C28922" s="62" t="s">
        <v>69</v>
      </c>
      <c r="D28922" s="62" t="s">
        <v>148</v>
      </c>
      <c r="E28922" s="62" t="s">
        <v>148</v>
      </c>
      <c r="F28922" s="62" t="s">
        <v>13</v>
      </c>
      <c r="G28922" s="2">
        <v>-139.19999999999999</v>
      </c>
      <c r="H28922" t="s">
        <v>14</v>
      </c>
    </row>
    <row r="28923" spans="1:8" hidden="1" x14ac:dyDescent="0.25">
      <c r="A28923" t="s">
        <v>26</v>
      </c>
      <c r="B28923" t="s">
        <v>9</v>
      </c>
      <c r="C28923" s="62" t="s">
        <v>69</v>
      </c>
      <c r="D28923" s="62" t="s">
        <v>148</v>
      </c>
      <c r="E28923" s="62" t="s">
        <v>148</v>
      </c>
      <c r="F28923" s="62" t="s">
        <v>21</v>
      </c>
      <c r="G28923" s="2">
        <v>-46.199999999999996</v>
      </c>
      <c r="H28923" t="s">
        <v>14</v>
      </c>
    </row>
    <row r="28924" spans="1:8" hidden="1" x14ac:dyDescent="0.25">
      <c r="A28924" t="s">
        <v>26</v>
      </c>
      <c r="B28924" t="s">
        <v>9</v>
      </c>
      <c r="C28924" s="62" t="s">
        <v>69</v>
      </c>
      <c r="D28924" s="62" t="s">
        <v>148</v>
      </c>
      <c r="E28924" s="62" t="s">
        <v>148</v>
      </c>
      <c r="F28924" s="62" t="s">
        <v>17</v>
      </c>
      <c r="G28924" s="2">
        <v>-21</v>
      </c>
      <c r="H28924" t="s">
        <v>14</v>
      </c>
    </row>
    <row r="28925" spans="1:8" hidden="1" x14ac:dyDescent="0.25">
      <c r="A28925" t="s">
        <v>26</v>
      </c>
      <c r="B28925" t="s">
        <v>9</v>
      </c>
      <c r="C28925" s="62" t="s">
        <v>69</v>
      </c>
      <c r="D28925" s="62" t="s">
        <v>148</v>
      </c>
      <c r="E28925" s="62" t="s">
        <v>148</v>
      </c>
      <c r="F28925" s="62" t="s">
        <v>19</v>
      </c>
      <c r="G28925" s="2">
        <v>-42</v>
      </c>
      <c r="H28925" t="s">
        <v>14</v>
      </c>
    </row>
    <row r="28926" spans="1:8" hidden="1" x14ac:dyDescent="0.25">
      <c r="A28926" t="s">
        <v>26</v>
      </c>
      <c r="B28926" t="s">
        <v>9</v>
      </c>
      <c r="C28926" s="62" t="s">
        <v>69</v>
      </c>
      <c r="D28926" s="62" t="s">
        <v>148</v>
      </c>
      <c r="E28926" s="62" t="s">
        <v>148</v>
      </c>
      <c r="F28926" s="62" t="s">
        <v>16</v>
      </c>
      <c r="G28926" s="2">
        <v>-42</v>
      </c>
      <c r="H28926" t="s">
        <v>14</v>
      </c>
    </row>
    <row r="28927" spans="1:8" hidden="1" x14ac:dyDescent="0.25">
      <c r="A28927" t="s">
        <v>26</v>
      </c>
      <c r="B28927" t="s">
        <v>9</v>
      </c>
      <c r="C28927" s="62" t="s">
        <v>69</v>
      </c>
      <c r="D28927" s="62" t="s">
        <v>148</v>
      </c>
      <c r="E28927" s="62" t="s">
        <v>148</v>
      </c>
      <c r="F28927" s="62" t="s">
        <v>23</v>
      </c>
      <c r="G28927" s="2">
        <v>-23.099999999999998</v>
      </c>
      <c r="H28927" t="s">
        <v>14</v>
      </c>
    </row>
    <row r="28928" spans="1:8" hidden="1" x14ac:dyDescent="0.25">
      <c r="A28928" t="s">
        <v>26</v>
      </c>
      <c r="B28928" t="s">
        <v>9</v>
      </c>
      <c r="C28928" s="62" t="s">
        <v>69</v>
      </c>
      <c r="D28928" s="62" t="s">
        <v>148</v>
      </c>
      <c r="E28928" s="62" t="s">
        <v>148</v>
      </c>
      <c r="F28928" s="62" t="s">
        <v>13</v>
      </c>
      <c r="G28928" s="2">
        <v>-42</v>
      </c>
      <c r="H28928" t="s">
        <v>14</v>
      </c>
    </row>
    <row r="28929" spans="1:8" hidden="1" x14ac:dyDescent="0.25">
      <c r="A28929" t="s">
        <v>26</v>
      </c>
      <c r="B28929" t="s">
        <v>9</v>
      </c>
      <c r="C28929" s="62" t="s">
        <v>69</v>
      </c>
      <c r="D28929" s="62" t="s">
        <v>148</v>
      </c>
      <c r="E28929" s="62" t="s">
        <v>148</v>
      </c>
      <c r="F28929" s="62" t="s">
        <v>21</v>
      </c>
      <c r="G28929" s="2">
        <v>-66</v>
      </c>
      <c r="H28929" t="s">
        <v>14</v>
      </c>
    </row>
    <row r="28930" spans="1:8" hidden="1" x14ac:dyDescent="0.25">
      <c r="A28930" t="s">
        <v>26</v>
      </c>
      <c r="B28930" t="s">
        <v>9</v>
      </c>
      <c r="C28930" s="62" t="s">
        <v>69</v>
      </c>
      <c r="D28930" s="62" t="s">
        <v>148</v>
      </c>
      <c r="E28930" s="62" t="s">
        <v>148</v>
      </c>
      <c r="F28930" s="62" t="s">
        <v>17</v>
      </c>
      <c r="G28930" s="2">
        <v>-30</v>
      </c>
      <c r="H28930" t="s">
        <v>14</v>
      </c>
    </row>
    <row r="28931" spans="1:8" hidden="1" x14ac:dyDescent="0.25">
      <c r="A28931" t="s">
        <v>26</v>
      </c>
      <c r="B28931" t="s">
        <v>9</v>
      </c>
      <c r="C28931" s="62" t="s">
        <v>69</v>
      </c>
      <c r="D28931" s="62" t="s">
        <v>148</v>
      </c>
      <c r="E28931" s="62" t="s">
        <v>148</v>
      </c>
      <c r="F28931" s="62" t="s">
        <v>20</v>
      </c>
      <c r="G28931" s="2">
        <v>-66</v>
      </c>
      <c r="H28931" t="s">
        <v>14</v>
      </c>
    </row>
    <row r="28932" spans="1:8" hidden="1" x14ac:dyDescent="0.25">
      <c r="A28932" t="s">
        <v>26</v>
      </c>
      <c r="B28932" t="s">
        <v>9</v>
      </c>
      <c r="C28932" s="62" t="s">
        <v>69</v>
      </c>
      <c r="D28932" s="62" t="s">
        <v>148</v>
      </c>
      <c r="E28932" s="62" t="s">
        <v>148</v>
      </c>
      <c r="F28932" s="62" t="s">
        <v>19</v>
      </c>
      <c r="G28932" s="2">
        <v>-60</v>
      </c>
      <c r="H28932" t="s">
        <v>14</v>
      </c>
    </row>
    <row r="28933" spans="1:8" hidden="1" x14ac:dyDescent="0.25">
      <c r="A28933" t="s">
        <v>26</v>
      </c>
      <c r="B28933" t="s">
        <v>9</v>
      </c>
      <c r="C28933" s="62" t="s">
        <v>69</v>
      </c>
      <c r="D28933" s="62" t="s">
        <v>148</v>
      </c>
      <c r="E28933" s="62" t="s">
        <v>148</v>
      </c>
      <c r="F28933" s="62" t="s">
        <v>18</v>
      </c>
      <c r="G28933" s="2">
        <v>-30</v>
      </c>
      <c r="H28933" t="s">
        <v>14</v>
      </c>
    </row>
    <row r="28934" spans="1:8" hidden="1" x14ac:dyDescent="0.25">
      <c r="A28934" t="s">
        <v>26</v>
      </c>
      <c r="B28934" t="s">
        <v>9</v>
      </c>
      <c r="C28934" s="62" t="s">
        <v>69</v>
      </c>
      <c r="D28934" s="62" t="s">
        <v>148</v>
      </c>
      <c r="E28934" s="62" t="s">
        <v>148</v>
      </c>
      <c r="F28934" s="62" t="s">
        <v>16</v>
      </c>
      <c r="G28934" s="2">
        <v>-30</v>
      </c>
      <c r="H28934" t="s">
        <v>14</v>
      </c>
    </row>
    <row r="28935" spans="1:8" hidden="1" x14ac:dyDescent="0.25">
      <c r="A28935" t="s">
        <v>26</v>
      </c>
      <c r="B28935" t="s">
        <v>9</v>
      </c>
      <c r="C28935" s="62" t="s">
        <v>69</v>
      </c>
      <c r="D28935" s="62" t="s">
        <v>148</v>
      </c>
      <c r="E28935" s="62" t="s">
        <v>148</v>
      </c>
      <c r="F28935" s="62" t="s">
        <v>22</v>
      </c>
      <c r="G28935" s="2">
        <v>-33</v>
      </c>
      <c r="H28935" t="s">
        <v>14</v>
      </c>
    </row>
    <row r="28936" spans="1:8" hidden="1" x14ac:dyDescent="0.25">
      <c r="A28936" t="s">
        <v>26</v>
      </c>
      <c r="B28936" t="s">
        <v>9</v>
      </c>
      <c r="C28936" s="62" t="s">
        <v>69</v>
      </c>
      <c r="D28936" s="62" t="s">
        <v>148</v>
      </c>
      <c r="E28936" s="62" t="s">
        <v>148</v>
      </c>
      <c r="F28936" s="62" t="s">
        <v>13</v>
      </c>
      <c r="G28936" s="2">
        <v>-30</v>
      </c>
      <c r="H28936" t="s">
        <v>14</v>
      </c>
    </row>
    <row r="28937" spans="1:8" hidden="1" x14ac:dyDescent="0.25">
      <c r="A28937" t="s">
        <v>26</v>
      </c>
      <c r="B28937" t="s">
        <v>9</v>
      </c>
      <c r="C28937" s="62" t="s">
        <v>69</v>
      </c>
      <c r="D28937" s="62" t="s">
        <v>148</v>
      </c>
      <c r="E28937" s="62" t="s">
        <v>148</v>
      </c>
      <c r="F28937" s="62" t="s">
        <v>21</v>
      </c>
      <c r="G28937" s="2">
        <v>-112.20000000000002</v>
      </c>
      <c r="H28937" t="s">
        <v>14</v>
      </c>
    </row>
    <row r="28938" spans="1:8" hidden="1" x14ac:dyDescent="0.25">
      <c r="A28938" t="s">
        <v>26</v>
      </c>
      <c r="B28938" t="s">
        <v>9</v>
      </c>
      <c r="C28938" s="62" t="s">
        <v>69</v>
      </c>
      <c r="D28938" s="62" t="s">
        <v>148</v>
      </c>
      <c r="E28938" s="62" t="s">
        <v>148</v>
      </c>
      <c r="F28938" s="62" t="s">
        <v>20</v>
      </c>
      <c r="G28938" s="2">
        <v>-56.100000000000009</v>
      </c>
      <c r="H28938" t="s">
        <v>14</v>
      </c>
    </row>
    <row r="28939" spans="1:8" hidden="1" x14ac:dyDescent="0.25">
      <c r="A28939" t="s">
        <v>26</v>
      </c>
      <c r="B28939" t="s">
        <v>9</v>
      </c>
      <c r="C28939" s="62" t="s">
        <v>69</v>
      </c>
      <c r="D28939" s="62" t="s">
        <v>148</v>
      </c>
      <c r="E28939" s="62" t="s">
        <v>148</v>
      </c>
      <c r="F28939" s="62" t="s">
        <v>18</v>
      </c>
      <c r="G28939" s="2">
        <v>-153</v>
      </c>
      <c r="H28939" t="s">
        <v>14</v>
      </c>
    </row>
    <row r="28940" spans="1:8" hidden="1" x14ac:dyDescent="0.25">
      <c r="A28940" t="s">
        <v>26</v>
      </c>
      <c r="B28940" t="s">
        <v>9</v>
      </c>
      <c r="C28940" s="62" t="s">
        <v>69</v>
      </c>
      <c r="D28940" s="62" t="s">
        <v>148</v>
      </c>
      <c r="E28940" s="62" t="s">
        <v>148</v>
      </c>
      <c r="F28940" s="62" t="s">
        <v>16</v>
      </c>
      <c r="G28940" s="2">
        <v>-153</v>
      </c>
      <c r="H28940" t="s">
        <v>14</v>
      </c>
    </row>
    <row r="28941" spans="1:8" hidden="1" x14ac:dyDescent="0.25">
      <c r="A28941" t="s">
        <v>26</v>
      </c>
      <c r="B28941" t="s">
        <v>9</v>
      </c>
      <c r="C28941" s="62" t="s">
        <v>69</v>
      </c>
      <c r="D28941" s="62" t="s">
        <v>148</v>
      </c>
      <c r="E28941" s="62" t="s">
        <v>148</v>
      </c>
      <c r="F28941" s="62" t="s">
        <v>13</v>
      </c>
      <c r="G28941" s="2">
        <v>-408</v>
      </c>
      <c r="H28941" t="s">
        <v>14</v>
      </c>
    </row>
    <row r="28942" spans="1:8" hidden="1" x14ac:dyDescent="0.25">
      <c r="A28942" t="s">
        <v>26</v>
      </c>
      <c r="B28942" t="s">
        <v>9</v>
      </c>
      <c r="C28942" s="62" t="s">
        <v>69</v>
      </c>
      <c r="D28942" s="62" t="s">
        <v>148</v>
      </c>
      <c r="E28942" s="62" t="s">
        <v>148</v>
      </c>
      <c r="F28942" s="62" t="s">
        <v>16</v>
      </c>
      <c r="G28942" s="2">
        <v>-900</v>
      </c>
      <c r="H28942" t="s">
        <v>14</v>
      </c>
    </row>
    <row r="28943" spans="1:8" hidden="1" x14ac:dyDescent="0.25">
      <c r="A28943" t="s">
        <v>26</v>
      </c>
      <c r="B28943" t="s">
        <v>9</v>
      </c>
      <c r="C28943" s="62" t="s">
        <v>69</v>
      </c>
      <c r="D28943" s="62" t="s">
        <v>148</v>
      </c>
      <c r="E28943" s="62" t="s">
        <v>148</v>
      </c>
      <c r="F28943" s="62" t="s">
        <v>13</v>
      </c>
      <c r="G28943" s="2">
        <v>-1800</v>
      </c>
      <c r="H28943" t="s">
        <v>14</v>
      </c>
    </row>
    <row r="28944" spans="1:8" hidden="1" x14ac:dyDescent="0.25">
      <c r="A28944" t="s">
        <v>26</v>
      </c>
      <c r="B28944" t="s">
        <v>9</v>
      </c>
      <c r="C28944" s="62" t="s">
        <v>69</v>
      </c>
      <c r="D28944" s="62" t="s">
        <v>148</v>
      </c>
      <c r="E28944" s="62" t="s">
        <v>148</v>
      </c>
      <c r="F28944" s="62" t="s">
        <v>16</v>
      </c>
      <c r="G28944" s="2">
        <v>-720</v>
      </c>
      <c r="H28944" t="s">
        <v>14</v>
      </c>
    </row>
    <row r="28945" spans="1:8" hidden="1" x14ac:dyDescent="0.25">
      <c r="A28945" t="s">
        <v>26</v>
      </c>
      <c r="B28945" t="s">
        <v>9</v>
      </c>
      <c r="C28945" s="62" t="s">
        <v>69</v>
      </c>
      <c r="D28945" s="62" t="s">
        <v>148</v>
      </c>
      <c r="E28945" s="62" t="s">
        <v>148</v>
      </c>
      <c r="F28945" s="62" t="s">
        <v>13</v>
      </c>
      <c r="G28945" s="2">
        <v>-720</v>
      </c>
      <c r="H28945" t="s">
        <v>14</v>
      </c>
    </row>
    <row r="28946" spans="1:8" hidden="1" x14ac:dyDescent="0.25">
      <c r="A28946" t="s">
        <v>26</v>
      </c>
      <c r="B28946" t="s">
        <v>9</v>
      </c>
      <c r="C28946" s="62" t="s">
        <v>69</v>
      </c>
      <c r="D28946" s="62" t="s">
        <v>148</v>
      </c>
      <c r="E28946" s="62" t="s">
        <v>148</v>
      </c>
      <c r="F28946" s="62" t="s">
        <v>19</v>
      </c>
      <c r="G28946" s="2">
        <v>-672</v>
      </c>
      <c r="H28946" t="s">
        <v>14</v>
      </c>
    </row>
    <row r="28947" spans="1:8" hidden="1" x14ac:dyDescent="0.25">
      <c r="A28947" t="s">
        <v>26</v>
      </c>
      <c r="B28947" t="s">
        <v>9</v>
      </c>
      <c r="C28947" s="62" t="s">
        <v>69</v>
      </c>
      <c r="D28947" s="62" t="s">
        <v>148</v>
      </c>
      <c r="E28947" s="62" t="s">
        <v>148</v>
      </c>
      <c r="F28947" s="62" t="s">
        <v>16</v>
      </c>
      <c r="G28947" s="2">
        <v>-1344</v>
      </c>
      <c r="H28947" t="s">
        <v>14</v>
      </c>
    </row>
    <row r="28948" spans="1:8" hidden="1" x14ac:dyDescent="0.25">
      <c r="A28948" t="s">
        <v>26</v>
      </c>
      <c r="B28948" t="s">
        <v>9</v>
      </c>
      <c r="C28948" s="62" t="s">
        <v>69</v>
      </c>
      <c r="D28948" s="62" t="s">
        <v>148</v>
      </c>
      <c r="E28948" s="62" t="s">
        <v>148</v>
      </c>
      <c r="F28948" s="62" t="s">
        <v>13</v>
      </c>
      <c r="G28948" s="2">
        <v>-1344</v>
      </c>
      <c r="H28948" t="s">
        <v>14</v>
      </c>
    </row>
    <row r="28949" spans="1:8" hidden="1" x14ac:dyDescent="0.25">
      <c r="A28949" t="s">
        <v>26</v>
      </c>
      <c r="B28949" t="s">
        <v>9</v>
      </c>
      <c r="C28949" s="62" t="s">
        <v>69</v>
      </c>
      <c r="D28949" s="62" t="s">
        <v>148</v>
      </c>
      <c r="E28949" s="62" t="s">
        <v>148</v>
      </c>
      <c r="F28949" s="62" t="s">
        <v>20</v>
      </c>
      <c r="G28949" s="2">
        <v>-168</v>
      </c>
      <c r="H28949" t="s">
        <v>14</v>
      </c>
    </row>
    <row r="28950" spans="1:8" hidden="1" x14ac:dyDescent="0.25">
      <c r="A28950" t="s">
        <v>26</v>
      </c>
      <c r="B28950" t="s">
        <v>9</v>
      </c>
      <c r="C28950" s="62" t="s">
        <v>69</v>
      </c>
      <c r="D28950" s="62" t="s">
        <v>148</v>
      </c>
      <c r="E28950" s="62" t="s">
        <v>148</v>
      </c>
      <c r="F28950" s="62" t="s">
        <v>19</v>
      </c>
      <c r="G28950" s="2">
        <v>-150</v>
      </c>
      <c r="H28950" t="s">
        <v>14</v>
      </c>
    </row>
    <row r="28951" spans="1:8" hidden="1" x14ac:dyDescent="0.25">
      <c r="A28951" t="s">
        <v>26</v>
      </c>
      <c r="B28951" t="s">
        <v>9</v>
      </c>
      <c r="C28951" s="62" t="s">
        <v>69</v>
      </c>
      <c r="D28951" s="62" t="s">
        <v>148</v>
      </c>
      <c r="E28951" s="62" t="s">
        <v>148</v>
      </c>
      <c r="F28951" s="62" t="s">
        <v>18</v>
      </c>
      <c r="G28951" s="2">
        <v>-150</v>
      </c>
      <c r="H28951" t="s">
        <v>14</v>
      </c>
    </row>
    <row r="28952" spans="1:8" hidden="1" x14ac:dyDescent="0.25">
      <c r="A28952" t="s">
        <v>26</v>
      </c>
      <c r="B28952" t="s">
        <v>9</v>
      </c>
      <c r="C28952" s="62" t="s">
        <v>69</v>
      </c>
      <c r="D28952" s="62" t="s">
        <v>148</v>
      </c>
      <c r="E28952" s="62" t="s">
        <v>148</v>
      </c>
      <c r="F28952" s="62" t="s">
        <v>16</v>
      </c>
      <c r="G28952" s="2">
        <v>-150</v>
      </c>
      <c r="H28952" t="s">
        <v>14</v>
      </c>
    </row>
    <row r="28953" spans="1:8" hidden="1" x14ac:dyDescent="0.25">
      <c r="A28953" t="s">
        <v>26</v>
      </c>
      <c r="B28953" t="s">
        <v>9</v>
      </c>
      <c r="C28953" s="62" t="s">
        <v>69</v>
      </c>
      <c r="D28953" s="62" t="s">
        <v>148</v>
      </c>
      <c r="E28953" s="62" t="s">
        <v>148</v>
      </c>
      <c r="F28953" s="62" t="s">
        <v>21</v>
      </c>
      <c r="G28953" s="2">
        <v>-90</v>
      </c>
      <c r="H28953" t="s">
        <v>14</v>
      </c>
    </row>
    <row r="28954" spans="1:8" hidden="1" x14ac:dyDescent="0.25">
      <c r="A28954" t="s">
        <v>26</v>
      </c>
      <c r="B28954" t="s">
        <v>9</v>
      </c>
      <c r="C28954" s="62" t="s">
        <v>69</v>
      </c>
      <c r="D28954" s="62" t="s">
        <v>148</v>
      </c>
      <c r="E28954" s="62" t="s">
        <v>148</v>
      </c>
      <c r="F28954" s="62" t="s">
        <v>19</v>
      </c>
      <c r="G28954" s="2">
        <v>-75</v>
      </c>
      <c r="H28954" t="s">
        <v>14</v>
      </c>
    </row>
    <row r="28955" spans="1:8" hidden="1" x14ac:dyDescent="0.25">
      <c r="A28955" t="s">
        <v>26</v>
      </c>
      <c r="B28955" t="s">
        <v>9</v>
      </c>
      <c r="C28955" s="62" t="s">
        <v>69</v>
      </c>
      <c r="D28955" s="62" t="s">
        <v>148</v>
      </c>
      <c r="E28955" s="62" t="s">
        <v>148</v>
      </c>
      <c r="F28955" s="62" t="s">
        <v>16</v>
      </c>
      <c r="G28955" s="2">
        <v>-150</v>
      </c>
      <c r="H28955" t="s">
        <v>14</v>
      </c>
    </row>
    <row r="28956" spans="1:8" hidden="1" x14ac:dyDescent="0.25">
      <c r="A28956" t="s">
        <v>26</v>
      </c>
      <c r="B28956" t="s">
        <v>9</v>
      </c>
      <c r="C28956" s="62" t="s">
        <v>69</v>
      </c>
      <c r="D28956" s="62" t="s">
        <v>148</v>
      </c>
      <c r="E28956" s="62" t="s">
        <v>148</v>
      </c>
      <c r="F28956" s="62" t="s">
        <v>24</v>
      </c>
      <c r="G28956" s="2">
        <v>-90</v>
      </c>
      <c r="H28956" t="s">
        <v>14</v>
      </c>
    </row>
    <row r="28957" spans="1:8" hidden="1" x14ac:dyDescent="0.25">
      <c r="A28957" t="s">
        <v>26</v>
      </c>
      <c r="B28957" t="s">
        <v>9</v>
      </c>
      <c r="C28957" s="62" t="s">
        <v>69</v>
      </c>
      <c r="D28957" s="62" t="s">
        <v>148</v>
      </c>
      <c r="E28957" s="62" t="s">
        <v>148</v>
      </c>
      <c r="F28957" s="62" t="s">
        <v>13</v>
      </c>
      <c r="G28957" s="2">
        <v>-150</v>
      </c>
      <c r="H28957" t="s">
        <v>14</v>
      </c>
    </row>
    <row r="28958" spans="1:8" hidden="1" x14ac:dyDescent="0.25">
      <c r="A28958" t="s">
        <v>26</v>
      </c>
      <c r="B28958" t="s">
        <v>9</v>
      </c>
      <c r="C28958" s="62" t="s">
        <v>69</v>
      </c>
      <c r="D28958" s="62" t="s">
        <v>148</v>
      </c>
      <c r="E28958" s="62" t="s">
        <v>148</v>
      </c>
      <c r="F28958" s="62" t="s">
        <v>21</v>
      </c>
      <c r="G28958" s="2">
        <v>-1560</v>
      </c>
      <c r="H28958" t="s">
        <v>14</v>
      </c>
    </row>
    <row r="28959" spans="1:8" hidden="1" x14ac:dyDescent="0.25">
      <c r="A28959" t="s">
        <v>26</v>
      </c>
      <c r="B28959" t="s">
        <v>9</v>
      </c>
      <c r="C28959" s="62" t="s">
        <v>69</v>
      </c>
      <c r="D28959" s="62" t="s">
        <v>148</v>
      </c>
      <c r="E28959" s="62" t="s">
        <v>148</v>
      </c>
      <c r="F28959" s="62" t="s">
        <v>17</v>
      </c>
      <c r="G28959" s="2">
        <v>-1500</v>
      </c>
      <c r="H28959" t="s">
        <v>14</v>
      </c>
    </row>
    <row r="28960" spans="1:8" hidden="1" x14ac:dyDescent="0.25">
      <c r="A28960" t="s">
        <v>26</v>
      </c>
      <c r="B28960" t="s">
        <v>9</v>
      </c>
      <c r="C28960" s="62" t="s">
        <v>69</v>
      </c>
      <c r="D28960" s="62" t="s">
        <v>148</v>
      </c>
      <c r="E28960" s="62" t="s">
        <v>148</v>
      </c>
      <c r="F28960" s="62" t="s">
        <v>25</v>
      </c>
      <c r="G28960" s="2">
        <v>-780</v>
      </c>
      <c r="H28960" t="s">
        <v>14</v>
      </c>
    </row>
    <row r="28961" spans="1:8" hidden="1" x14ac:dyDescent="0.25">
      <c r="A28961" t="s">
        <v>26</v>
      </c>
      <c r="B28961" t="s">
        <v>9</v>
      </c>
      <c r="C28961" s="62" t="s">
        <v>69</v>
      </c>
      <c r="D28961" s="62" t="s">
        <v>148</v>
      </c>
      <c r="E28961" s="62" t="s">
        <v>148</v>
      </c>
      <c r="F28961" s="62" t="s">
        <v>20</v>
      </c>
      <c r="G28961" s="2">
        <v>-1560</v>
      </c>
      <c r="H28961" t="s">
        <v>14</v>
      </c>
    </row>
    <row r="28962" spans="1:8" hidden="1" x14ac:dyDescent="0.25">
      <c r="A28962" t="s">
        <v>26</v>
      </c>
      <c r="B28962" t="s">
        <v>9</v>
      </c>
      <c r="C28962" s="62" t="s">
        <v>69</v>
      </c>
      <c r="D28962" s="62" t="s">
        <v>148</v>
      </c>
      <c r="E28962" s="62" t="s">
        <v>148</v>
      </c>
      <c r="F28962" s="62" t="s">
        <v>19</v>
      </c>
      <c r="G28962" s="2">
        <v>-1500</v>
      </c>
      <c r="H28962" t="s">
        <v>14</v>
      </c>
    </row>
    <row r="28963" spans="1:8" hidden="1" x14ac:dyDescent="0.25">
      <c r="A28963" t="s">
        <v>26</v>
      </c>
      <c r="B28963" t="s">
        <v>9</v>
      </c>
      <c r="C28963" s="62" t="s">
        <v>69</v>
      </c>
      <c r="D28963" s="62" t="s">
        <v>148</v>
      </c>
      <c r="E28963" s="62" t="s">
        <v>148</v>
      </c>
      <c r="F28963" s="62" t="s">
        <v>18</v>
      </c>
      <c r="G28963" s="2">
        <v>-1500</v>
      </c>
      <c r="H28963" t="s">
        <v>14</v>
      </c>
    </row>
    <row r="28964" spans="1:8" hidden="1" x14ac:dyDescent="0.25">
      <c r="A28964" t="s">
        <v>26</v>
      </c>
      <c r="B28964" t="s">
        <v>9</v>
      </c>
      <c r="C28964" s="62" t="s">
        <v>69</v>
      </c>
      <c r="D28964" s="62" t="s">
        <v>148</v>
      </c>
      <c r="E28964" s="62" t="s">
        <v>148</v>
      </c>
      <c r="F28964" s="62" t="s">
        <v>16</v>
      </c>
      <c r="G28964" s="2">
        <v>-1500</v>
      </c>
      <c r="H28964" t="s">
        <v>14</v>
      </c>
    </row>
    <row r="28965" spans="1:8" hidden="1" x14ac:dyDescent="0.25">
      <c r="A28965" t="s">
        <v>26</v>
      </c>
      <c r="B28965" t="s">
        <v>9</v>
      </c>
      <c r="C28965" s="62" t="s">
        <v>69</v>
      </c>
      <c r="D28965" s="62" t="s">
        <v>148</v>
      </c>
      <c r="E28965" s="62" t="s">
        <v>148</v>
      </c>
      <c r="F28965" s="62" t="s">
        <v>24</v>
      </c>
      <c r="G28965" s="2">
        <v>-1560</v>
      </c>
      <c r="H28965" t="s">
        <v>14</v>
      </c>
    </row>
    <row r="28966" spans="1:8" hidden="1" x14ac:dyDescent="0.25">
      <c r="A28966" t="s">
        <v>26</v>
      </c>
      <c r="B28966" t="s">
        <v>9</v>
      </c>
      <c r="C28966" s="62" t="s">
        <v>69</v>
      </c>
      <c r="D28966" s="62" t="s">
        <v>148</v>
      </c>
      <c r="E28966" s="62" t="s">
        <v>148</v>
      </c>
      <c r="F28966" s="62" t="s">
        <v>23</v>
      </c>
      <c r="G28966" s="2">
        <v>-1560</v>
      </c>
      <c r="H28966" t="s">
        <v>14</v>
      </c>
    </row>
    <row r="28967" spans="1:8" hidden="1" x14ac:dyDescent="0.25">
      <c r="A28967" t="s">
        <v>26</v>
      </c>
      <c r="B28967" t="s">
        <v>9</v>
      </c>
      <c r="C28967" s="62" t="s">
        <v>69</v>
      </c>
      <c r="D28967" s="62" t="s">
        <v>148</v>
      </c>
      <c r="E28967" s="62" t="s">
        <v>148</v>
      </c>
      <c r="F28967" s="62" t="s">
        <v>22</v>
      </c>
      <c r="G28967" s="2">
        <v>-1560</v>
      </c>
      <c r="H28967" t="s">
        <v>14</v>
      </c>
    </row>
    <row r="28968" spans="1:8" hidden="1" x14ac:dyDescent="0.25">
      <c r="A28968" t="s">
        <v>26</v>
      </c>
      <c r="B28968" t="s">
        <v>9</v>
      </c>
      <c r="C28968" s="62" t="s">
        <v>69</v>
      </c>
      <c r="D28968" s="62" t="s">
        <v>148</v>
      </c>
      <c r="E28968" s="62" t="s">
        <v>148</v>
      </c>
      <c r="F28968" s="62" t="s">
        <v>13</v>
      </c>
      <c r="G28968" s="2">
        <v>-750</v>
      </c>
      <c r="H28968" t="s">
        <v>14</v>
      </c>
    </row>
    <row r="28969" spans="1:8" hidden="1" x14ac:dyDescent="0.25">
      <c r="A28969" t="s">
        <v>26</v>
      </c>
      <c r="B28969" t="s">
        <v>9</v>
      </c>
      <c r="C28969" s="62" t="s">
        <v>69</v>
      </c>
      <c r="D28969" s="62" t="s">
        <v>148</v>
      </c>
      <c r="E28969" s="62" t="s">
        <v>148</v>
      </c>
      <c r="F28969" s="62" t="s">
        <v>20</v>
      </c>
      <c r="G28969" s="2">
        <v>-45.6</v>
      </c>
      <c r="H28969" t="s">
        <v>14</v>
      </c>
    </row>
    <row r="28970" spans="1:8" hidden="1" x14ac:dyDescent="0.25">
      <c r="A28970" t="s">
        <v>26</v>
      </c>
      <c r="B28970" t="s">
        <v>9</v>
      </c>
      <c r="C28970" s="62" t="s">
        <v>69</v>
      </c>
      <c r="D28970" s="62" t="s">
        <v>148</v>
      </c>
      <c r="E28970" s="62" t="s">
        <v>148</v>
      </c>
      <c r="F28970" s="62" t="s">
        <v>18</v>
      </c>
      <c r="G28970" s="2">
        <v>-42</v>
      </c>
      <c r="H28970" t="s">
        <v>14</v>
      </c>
    </row>
    <row r="28971" spans="1:8" hidden="1" x14ac:dyDescent="0.25">
      <c r="A28971" t="s">
        <v>26</v>
      </c>
      <c r="B28971" t="s">
        <v>9</v>
      </c>
      <c r="C28971" s="62" t="s">
        <v>69</v>
      </c>
      <c r="D28971" s="62" t="s">
        <v>148</v>
      </c>
      <c r="E28971" s="62" t="s">
        <v>148</v>
      </c>
      <c r="F28971" s="62" t="s">
        <v>16</v>
      </c>
      <c r="G28971" s="2">
        <v>-84</v>
      </c>
      <c r="H28971" t="s">
        <v>14</v>
      </c>
    </row>
    <row r="28972" spans="1:8" hidden="1" x14ac:dyDescent="0.25">
      <c r="A28972" t="s">
        <v>26</v>
      </c>
      <c r="B28972" t="s">
        <v>9</v>
      </c>
      <c r="C28972" s="62" t="s">
        <v>69</v>
      </c>
      <c r="D28972" s="62" t="s">
        <v>148</v>
      </c>
      <c r="E28972" s="62" t="s">
        <v>148</v>
      </c>
      <c r="F28972" s="62" t="s">
        <v>24</v>
      </c>
      <c r="G28972" s="2">
        <v>-45.6</v>
      </c>
      <c r="H28972" t="s">
        <v>14</v>
      </c>
    </row>
    <row r="28973" spans="1:8" hidden="1" x14ac:dyDescent="0.25">
      <c r="A28973" t="s">
        <v>26</v>
      </c>
      <c r="B28973" t="s">
        <v>9</v>
      </c>
      <c r="C28973" s="62" t="s">
        <v>69</v>
      </c>
      <c r="D28973" s="62" t="s">
        <v>148</v>
      </c>
      <c r="E28973" s="62" t="s">
        <v>148</v>
      </c>
      <c r="F28973" s="62" t="s">
        <v>22</v>
      </c>
      <c r="G28973" s="2">
        <v>-45.6</v>
      </c>
      <c r="H28973" t="s">
        <v>14</v>
      </c>
    </row>
    <row r="28974" spans="1:8" hidden="1" x14ac:dyDescent="0.25">
      <c r="A28974" t="s">
        <v>26</v>
      </c>
      <c r="B28974" t="s">
        <v>9</v>
      </c>
      <c r="C28974" s="62" t="s">
        <v>69</v>
      </c>
      <c r="D28974" s="62" t="s">
        <v>148</v>
      </c>
      <c r="E28974" s="62" t="s">
        <v>148</v>
      </c>
      <c r="F28974" s="62" t="s">
        <v>13</v>
      </c>
      <c r="G28974" s="2">
        <v>-168</v>
      </c>
      <c r="H28974" t="s">
        <v>14</v>
      </c>
    </row>
    <row r="28975" spans="1:8" hidden="1" x14ac:dyDescent="0.25">
      <c r="A28975" t="s">
        <v>26</v>
      </c>
      <c r="B28975" t="s">
        <v>9</v>
      </c>
      <c r="C28975" s="62" t="s">
        <v>69</v>
      </c>
      <c r="D28975" s="62" t="s">
        <v>148</v>
      </c>
      <c r="E28975" s="62" t="s">
        <v>148</v>
      </c>
      <c r="F28975" s="62" t="s">
        <v>20</v>
      </c>
      <c r="G28975" s="2">
        <v>-225</v>
      </c>
      <c r="H28975" t="s">
        <v>14</v>
      </c>
    </row>
    <row r="28976" spans="1:8" hidden="1" x14ac:dyDescent="0.25">
      <c r="A28976" t="s">
        <v>26</v>
      </c>
      <c r="B28976" t="s">
        <v>9</v>
      </c>
      <c r="C28976" s="62" t="s">
        <v>69</v>
      </c>
      <c r="D28976" s="62" t="s">
        <v>148</v>
      </c>
      <c r="E28976" s="62" t="s">
        <v>148</v>
      </c>
      <c r="F28976" s="62" t="s">
        <v>16</v>
      </c>
      <c r="G28976" s="2">
        <v>-666</v>
      </c>
      <c r="H28976" t="s">
        <v>14</v>
      </c>
    </row>
    <row r="28977" spans="1:8" hidden="1" x14ac:dyDescent="0.25">
      <c r="A28977" t="s">
        <v>26</v>
      </c>
      <c r="B28977" t="s">
        <v>9</v>
      </c>
      <c r="C28977" s="62" t="s">
        <v>69</v>
      </c>
      <c r="D28977" s="62" t="s">
        <v>148</v>
      </c>
      <c r="E28977" s="62" t="s">
        <v>148</v>
      </c>
      <c r="F28977" s="62" t="s">
        <v>13</v>
      </c>
      <c r="G28977" s="2">
        <v>-666</v>
      </c>
      <c r="H28977" t="s">
        <v>14</v>
      </c>
    </row>
    <row r="28978" spans="1:8" hidden="1" x14ac:dyDescent="0.25">
      <c r="A28978" t="s">
        <v>26</v>
      </c>
      <c r="B28978" t="s">
        <v>9</v>
      </c>
      <c r="C28978" s="62" t="s">
        <v>69</v>
      </c>
      <c r="D28978" s="62" t="s">
        <v>148</v>
      </c>
      <c r="E28978" s="62" t="s">
        <v>148</v>
      </c>
      <c r="F28978" s="62" t="s">
        <v>20</v>
      </c>
      <c r="G28978" s="2">
        <v>-915</v>
      </c>
      <c r="H28978" t="s">
        <v>14</v>
      </c>
    </row>
    <row r="28979" spans="1:8" hidden="1" x14ac:dyDescent="0.25">
      <c r="A28979" t="s">
        <v>26</v>
      </c>
      <c r="B28979" t="s">
        <v>9</v>
      </c>
      <c r="C28979" s="62" t="s">
        <v>69</v>
      </c>
      <c r="D28979" s="62" t="s">
        <v>148</v>
      </c>
      <c r="E28979" s="62" t="s">
        <v>148</v>
      </c>
      <c r="F28979" s="62" t="s">
        <v>18</v>
      </c>
      <c r="G28979" s="2">
        <v>-894</v>
      </c>
      <c r="H28979" t="s">
        <v>14</v>
      </c>
    </row>
    <row r="28980" spans="1:8" hidden="1" x14ac:dyDescent="0.25">
      <c r="A28980" t="s">
        <v>26</v>
      </c>
      <c r="B28980" t="s">
        <v>9</v>
      </c>
      <c r="C28980" s="62" t="s">
        <v>69</v>
      </c>
      <c r="D28980" s="62" t="s">
        <v>148</v>
      </c>
      <c r="E28980" s="62" t="s">
        <v>148</v>
      </c>
      <c r="F28980" s="62" t="s">
        <v>16</v>
      </c>
      <c r="G28980" s="2">
        <v>-894</v>
      </c>
      <c r="H28980" t="s">
        <v>14</v>
      </c>
    </row>
    <row r="28981" spans="1:8" hidden="1" x14ac:dyDescent="0.25">
      <c r="A28981" t="s">
        <v>26</v>
      </c>
      <c r="B28981" t="s">
        <v>9</v>
      </c>
      <c r="C28981" s="62" t="s">
        <v>69</v>
      </c>
      <c r="D28981" s="62" t="s">
        <v>148</v>
      </c>
      <c r="E28981" s="62" t="s">
        <v>148</v>
      </c>
      <c r="F28981" s="62" t="s">
        <v>24</v>
      </c>
      <c r="G28981" s="2">
        <v>-915</v>
      </c>
      <c r="H28981" t="s">
        <v>14</v>
      </c>
    </row>
    <row r="28982" spans="1:8" hidden="1" x14ac:dyDescent="0.25">
      <c r="A28982" t="s">
        <v>26</v>
      </c>
      <c r="B28982" t="s">
        <v>9</v>
      </c>
      <c r="C28982" s="62" t="s">
        <v>69</v>
      </c>
      <c r="D28982" s="62" t="s">
        <v>148</v>
      </c>
      <c r="E28982" s="62" t="s">
        <v>148</v>
      </c>
      <c r="F28982" s="62" t="s">
        <v>22</v>
      </c>
      <c r="G28982" s="2">
        <v>-915</v>
      </c>
      <c r="H28982" t="s">
        <v>14</v>
      </c>
    </row>
    <row r="28983" spans="1:8" hidden="1" x14ac:dyDescent="0.25">
      <c r="A28983" t="s">
        <v>26</v>
      </c>
      <c r="B28983" t="s">
        <v>9</v>
      </c>
      <c r="C28983" s="62" t="s">
        <v>69</v>
      </c>
      <c r="D28983" s="62" t="s">
        <v>148</v>
      </c>
      <c r="E28983" s="62" t="s">
        <v>148</v>
      </c>
      <c r="F28983" s="62" t="s">
        <v>13</v>
      </c>
      <c r="G28983" s="2">
        <v>-1788</v>
      </c>
      <c r="H28983" t="s">
        <v>14</v>
      </c>
    </row>
    <row r="28984" spans="1:8" hidden="1" x14ac:dyDescent="0.25">
      <c r="A28984" t="s">
        <v>26</v>
      </c>
      <c r="B28984" t="s">
        <v>9</v>
      </c>
      <c r="C28984" s="62" t="s">
        <v>69</v>
      </c>
      <c r="D28984" s="62" t="s">
        <v>148</v>
      </c>
      <c r="E28984" s="62" t="s">
        <v>148</v>
      </c>
      <c r="F28984" s="62" t="s">
        <v>16</v>
      </c>
      <c r="G28984" s="2">
        <v>-99</v>
      </c>
      <c r="H28984" t="s">
        <v>14</v>
      </c>
    </row>
    <row r="28985" spans="1:8" hidden="1" x14ac:dyDescent="0.25">
      <c r="A28985" t="s">
        <v>26</v>
      </c>
      <c r="B28985" t="s">
        <v>9</v>
      </c>
      <c r="C28985" s="62" t="s">
        <v>69</v>
      </c>
      <c r="D28985" s="62" t="s">
        <v>148</v>
      </c>
      <c r="E28985" s="62" t="s">
        <v>148</v>
      </c>
      <c r="F28985" s="62" t="s">
        <v>13</v>
      </c>
      <c r="G28985" s="2">
        <v>-66</v>
      </c>
      <c r="H28985" t="s">
        <v>14</v>
      </c>
    </row>
    <row r="28986" spans="1:8" hidden="1" x14ac:dyDescent="0.25">
      <c r="A28986" t="s">
        <v>26</v>
      </c>
      <c r="B28986" t="s">
        <v>9</v>
      </c>
      <c r="C28986" s="62" t="s">
        <v>69</v>
      </c>
      <c r="D28986" s="62" t="s">
        <v>148</v>
      </c>
      <c r="E28986" s="62" t="s">
        <v>148</v>
      </c>
      <c r="F28986" s="62" t="s">
        <v>16</v>
      </c>
      <c r="G28986" s="2">
        <v>-45</v>
      </c>
      <c r="H28986" t="s">
        <v>14</v>
      </c>
    </row>
    <row r="28987" spans="1:8" hidden="1" x14ac:dyDescent="0.25">
      <c r="A28987" t="s">
        <v>26</v>
      </c>
      <c r="B28987" t="s">
        <v>9</v>
      </c>
      <c r="C28987" s="62" t="s">
        <v>69</v>
      </c>
      <c r="D28987" s="62" t="s">
        <v>148</v>
      </c>
      <c r="E28987" s="62" t="s">
        <v>148</v>
      </c>
      <c r="F28987" s="62" t="s">
        <v>13</v>
      </c>
      <c r="G28987" s="2">
        <v>-30</v>
      </c>
      <c r="H28987" t="s">
        <v>14</v>
      </c>
    </row>
    <row r="28988" spans="1:8" hidden="1" x14ac:dyDescent="0.25">
      <c r="A28988" t="s">
        <v>26</v>
      </c>
      <c r="B28988" t="s">
        <v>9</v>
      </c>
      <c r="C28988" s="62" t="s">
        <v>69</v>
      </c>
      <c r="D28988" s="62" t="s">
        <v>148</v>
      </c>
      <c r="E28988" s="62" t="s">
        <v>148</v>
      </c>
      <c r="F28988" s="62" t="s">
        <v>13</v>
      </c>
      <c r="G28988" s="2">
        <v>-336</v>
      </c>
      <c r="H28988" t="s">
        <v>14</v>
      </c>
    </row>
    <row r="28989" spans="1:8" hidden="1" x14ac:dyDescent="0.25">
      <c r="A28989" t="s">
        <v>26</v>
      </c>
      <c r="B28989" t="s">
        <v>9</v>
      </c>
      <c r="C28989" s="62" t="s">
        <v>69</v>
      </c>
      <c r="D28989" s="62" t="s">
        <v>148</v>
      </c>
      <c r="E28989" s="62" t="s">
        <v>148</v>
      </c>
      <c r="F28989" s="62" t="s">
        <v>16</v>
      </c>
      <c r="G28989" s="2">
        <v>-1134</v>
      </c>
      <c r="H28989" t="s">
        <v>14</v>
      </c>
    </row>
    <row r="28990" spans="1:8" hidden="1" x14ac:dyDescent="0.25">
      <c r="A28990" t="s">
        <v>26</v>
      </c>
      <c r="B28990" t="s">
        <v>9</v>
      </c>
      <c r="C28990" s="62" t="s">
        <v>69</v>
      </c>
      <c r="D28990" s="62" t="s">
        <v>148</v>
      </c>
      <c r="E28990" s="62" t="s">
        <v>148</v>
      </c>
      <c r="F28990" s="62" t="s">
        <v>13</v>
      </c>
      <c r="G28990" s="2">
        <v>-1701</v>
      </c>
      <c r="H28990" t="s">
        <v>14</v>
      </c>
    </row>
    <row r="28991" spans="1:8" hidden="1" x14ac:dyDescent="0.25">
      <c r="A28991" t="s">
        <v>26</v>
      </c>
      <c r="B28991" t="s">
        <v>9</v>
      </c>
      <c r="C28991" s="62" t="s">
        <v>69</v>
      </c>
      <c r="D28991" s="62" t="s">
        <v>148</v>
      </c>
      <c r="E28991" s="62" t="s">
        <v>148</v>
      </c>
      <c r="F28991" s="62" t="s">
        <v>21</v>
      </c>
      <c r="G28991" s="2">
        <v>-31.799999999999997</v>
      </c>
      <c r="H28991" t="s">
        <v>14</v>
      </c>
    </row>
    <row r="28992" spans="1:8" hidden="1" x14ac:dyDescent="0.25">
      <c r="A28992" t="s">
        <v>26</v>
      </c>
      <c r="B28992" t="s">
        <v>9</v>
      </c>
      <c r="C28992" s="62" t="s">
        <v>69</v>
      </c>
      <c r="D28992" s="62" t="s">
        <v>148</v>
      </c>
      <c r="E28992" s="62" t="s">
        <v>148</v>
      </c>
      <c r="F28992" s="62" t="s">
        <v>17</v>
      </c>
      <c r="G28992" s="2">
        <v>-29.4</v>
      </c>
      <c r="H28992" t="s">
        <v>14</v>
      </c>
    </row>
    <row r="28993" spans="1:8" hidden="1" x14ac:dyDescent="0.25">
      <c r="A28993" t="s">
        <v>26</v>
      </c>
      <c r="B28993" t="s">
        <v>9</v>
      </c>
      <c r="C28993" s="62" t="s">
        <v>69</v>
      </c>
      <c r="D28993" s="62" t="s">
        <v>148</v>
      </c>
      <c r="E28993" s="62" t="s">
        <v>148</v>
      </c>
      <c r="F28993" s="62" t="s">
        <v>25</v>
      </c>
      <c r="G28993" s="2">
        <v>-31.799999999999997</v>
      </c>
      <c r="H28993" t="s">
        <v>14</v>
      </c>
    </row>
    <row r="28994" spans="1:8" hidden="1" x14ac:dyDescent="0.25">
      <c r="A28994" t="s">
        <v>26</v>
      </c>
      <c r="B28994" t="s">
        <v>9</v>
      </c>
      <c r="C28994" s="62" t="s">
        <v>69</v>
      </c>
      <c r="D28994" s="62" t="s">
        <v>148</v>
      </c>
      <c r="E28994" s="62" t="s">
        <v>148</v>
      </c>
      <c r="F28994" s="62" t="s">
        <v>20</v>
      </c>
      <c r="G28994" s="2">
        <v>-31.799999999999997</v>
      </c>
      <c r="H28994" t="s">
        <v>14</v>
      </c>
    </row>
    <row r="28995" spans="1:8" hidden="1" x14ac:dyDescent="0.25">
      <c r="A28995" t="s">
        <v>26</v>
      </c>
      <c r="B28995" t="s">
        <v>9</v>
      </c>
      <c r="C28995" s="62" t="s">
        <v>69</v>
      </c>
      <c r="D28995" s="62" t="s">
        <v>148</v>
      </c>
      <c r="E28995" s="62" t="s">
        <v>148</v>
      </c>
      <c r="F28995" s="62" t="s">
        <v>19</v>
      </c>
      <c r="G28995" s="2">
        <v>-29.4</v>
      </c>
      <c r="H28995" t="s">
        <v>14</v>
      </c>
    </row>
    <row r="28996" spans="1:8" hidden="1" x14ac:dyDescent="0.25">
      <c r="A28996" t="s">
        <v>26</v>
      </c>
      <c r="B28996" t="s">
        <v>9</v>
      </c>
      <c r="C28996" s="62" t="s">
        <v>69</v>
      </c>
      <c r="D28996" s="62" t="s">
        <v>148</v>
      </c>
      <c r="E28996" s="62" t="s">
        <v>148</v>
      </c>
      <c r="F28996" s="62" t="s">
        <v>18</v>
      </c>
      <c r="G28996" s="2">
        <v>-29.4</v>
      </c>
      <c r="H28996" t="s">
        <v>14</v>
      </c>
    </row>
    <row r="28997" spans="1:8" hidden="1" x14ac:dyDescent="0.25">
      <c r="A28997" t="s">
        <v>26</v>
      </c>
      <c r="B28997" t="s">
        <v>9</v>
      </c>
      <c r="C28997" s="62" t="s">
        <v>69</v>
      </c>
      <c r="D28997" s="62" t="s">
        <v>148</v>
      </c>
      <c r="E28997" s="62" t="s">
        <v>148</v>
      </c>
      <c r="F28997" s="62" t="s">
        <v>16</v>
      </c>
      <c r="G28997" s="2">
        <v>-29.4</v>
      </c>
      <c r="H28997" t="s">
        <v>14</v>
      </c>
    </row>
    <row r="28998" spans="1:8" hidden="1" x14ac:dyDescent="0.25">
      <c r="A28998" t="s">
        <v>26</v>
      </c>
      <c r="B28998" t="s">
        <v>9</v>
      </c>
      <c r="C28998" s="62" t="s">
        <v>69</v>
      </c>
      <c r="D28998" s="62" t="s">
        <v>148</v>
      </c>
      <c r="E28998" s="62" t="s">
        <v>148</v>
      </c>
      <c r="F28998" s="62" t="s">
        <v>24</v>
      </c>
      <c r="G28998" s="2">
        <v>-31.799999999999997</v>
      </c>
      <c r="H28998" t="s">
        <v>14</v>
      </c>
    </row>
    <row r="28999" spans="1:8" hidden="1" x14ac:dyDescent="0.25">
      <c r="A28999" t="s">
        <v>26</v>
      </c>
      <c r="B28999" t="s">
        <v>9</v>
      </c>
      <c r="C28999" s="62" t="s">
        <v>69</v>
      </c>
      <c r="D28999" s="62" t="s">
        <v>148</v>
      </c>
      <c r="E28999" s="62" t="s">
        <v>148</v>
      </c>
      <c r="F28999" s="62" t="s">
        <v>23</v>
      </c>
      <c r="G28999" s="2">
        <v>-31.799999999999997</v>
      </c>
      <c r="H28999" t="s">
        <v>14</v>
      </c>
    </row>
    <row r="29000" spans="1:8" hidden="1" x14ac:dyDescent="0.25">
      <c r="A29000" t="s">
        <v>26</v>
      </c>
      <c r="B29000" t="s">
        <v>9</v>
      </c>
      <c r="C29000" s="62" t="s">
        <v>69</v>
      </c>
      <c r="D29000" s="62" t="s">
        <v>148</v>
      </c>
      <c r="E29000" s="62" t="s">
        <v>148</v>
      </c>
      <c r="F29000" s="62" t="s">
        <v>22</v>
      </c>
      <c r="G29000" s="2">
        <v>-31.799999999999997</v>
      </c>
      <c r="H29000" t="s">
        <v>14</v>
      </c>
    </row>
    <row r="29001" spans="1:8" hidden="1" x14ac:dyDescent="0.25">
      <c r="A29001" t="s">
        <v>26</v>
      </c>
      <c r="B29001" t="s">
        <v>9</v>
      </c>
      <c r="C29001" s="62" t="s">
        <v>69</v>
      </c>
      <c r="D29001" s="62" t="s">
        <v>148</v>
      </c>
      <c r="E29001" s="62" t="s">
        <v>148</v>
      </c>
      <c r="F29001" s="62" t="s">
        <v>15</v>
      </c>
      <c r="G29001" s="2">
        <v>-29.4</v>
      </c>
      <c r="H29001" t="s">
        <v>14</v>
      </c>
    </row>
    <row r="29002" spans="1:8" hidden="1" x14ac:dyDescent="0.25">
      <c r="A29002" t="s">
        <v>26</v>
      </c>
      <c r="B29002" t="s">
        <v>9</v>
      </c>
      <c r="C29002" s="62" t="s">
        <v>69</v>
      </c>
      <c r="D29002" s="62" t="s">
        <v>148</v>
      </c>
      <c r="E29002" s="62" t="s">
        <v>148</v>
      </c>
      <c r="F29002" s="62" t="s">
        <v>13</v>
      </c>
      <c r="G29002" s="2">
        <v>-29.4</v>
      </c>
      <c r="H29002" t="s">
        <v>14</v>
      </c>
    </row>
    <row r="29003" spans="1:8" hidden="1" x14ac:dyDescent="0.25">
      <c r="A29003" t="s">
        <v>26</v>
      </c>
      <c r="B29003" t="s">
        <v>9</v>
      </c>
      <c r="C29003" s="62" t="s">
        <v>69</v>
      </c>
      <c r="D29003" s="62" t="s">
        <v>148</v>
      </c>
      <c r="E29003" s="62" t="s">
        <v>148</v>
      </c>
      <c r="F29003" s="62" t="s">
        <v>20</v>
      </c>
      <c r="G29003" s="2">
        <v>-68.399999999999991</v>
      </c>
      <c r="H29003" t="s">
        <v>14</v>
      </c>
    </row>
    <row r="29004" spans="1:8" hidden="1" x14ac:dyDescent="0.25">
      <c r="A29004" t="s">
        <v>26</v>
      </c>
      <c r="B29004" t="s">
        <v>9</v>
      </c>
      <c r="C29004" s="62" t="s">
        <v>69</v>
      </c>
      <c r="D29004" s="62" t="s">
        <v>148</v>
      </c>
      <c r="E29004" s="62" t="s">
        <v>148</v>
      </c>
      <c r="F29004" s="62" t="s">
        <v>18</v>
      </c>
      <c r="G29004" s="2">
        <v>-66</v>
      </c>
      <c r="H29004" t="s">
        <v>14</v>
      </c>
    </row>
    <row r="29005" spans="1:8" hidden="1" x14ac:dyDescent="0.25">
      <c r="A29005" t="s">
        <v>26</v>
      </c>
      <c r="B29005" t="s">
        <v>9</v>
      </c>
      <c r="C29005" s="62" t="s">
        <v>69</v>
      </c>
      <c r="D29005" s="62" t="s">
        <v>148</v>
      </c>
      <c r="E29005" s="62" t="s">
        <v>148</v>
      </c>
      <c r="F29005" s="62" t="s">
        <v>16</v>
      </c>
      <c r="G29005" s="2">
        <v>-66</v>
      </c>
      <c r="H29005" t="s">
        <v>14</v>
      </c>
    </row>
    <row r="29006" spans="1:8" hidden="1" x14ac:dyDescent="0.25">
      <c r="A29006" t="s">
        <v>26</v>
      </c>
      <c r="B29006" t="s">
        <v>9</v>
      </c>
      <c r="C29006" s="62" t="s">
        <v>69</v>
      </c>
      <c r="D29006" s="62" t="s">
        <v>148</v>
      </c>
      <c r="E29006" s="62" t="s">
        <v>148</v>
      </c>
      <c r="F29006" s="62" t="s">
        <v>24</v>
      </c>
      <c r="G29006" s="2">
        <v>-68.399999999999991</v>
      </c>
      <c r="H29006" t="s">
        <v>14</v>
      </c>
    </row>
    <row r="29007" spans="1:8" hidden="1" x14ac:dyDescent="0.25">
      <c r="A29007" t="s">
        <v>26</v>
      </c>
      <c r="B29007" t="s">
        <v>9</v>
      </c>
      <c r="C29007" s="62" t="s">
        <v>69</v>
      </c>
      <c r="D29007" s="62" t="s">
        <v>148</v>
      </c>
      <c r="E29007" s="62" t="s">
        <v>148</v>
      </c>
      <c r="F29007" s="62" t="s">
        <v>22</v>
      </c>
      <c r="G29007" s="2">
        <v>-68.399999999999991</v>
      </c>
      <c r="H29007" t="s">
        <v>14</v>
      </c>
    </row>
    <row r="29008" spans="1:8" hidden="1" x14ac:dyDescent="0.25">
      <c r="A29008" t="s">
        <v>26</v>
      </c>
      <c r="B29008" t="s">
        <v>9</v>
      </c>
      <c r="C29008" s="62" t="s">
        <v>69</v>
      </c>
      <c r="D29008" s="62" t="s">
        <v>148</v>
      </c>
      <c r="E29008" s="62" t="s">
        <v>148</v>
      </c>
      <c r="F29008" s="62" t="s">
        <v>15</v>
      </c>
      <c r="G29008" s="2">
        <v>-66</v>
      </c>
      <c r="H29008" t="s">
        <v>14</v>
      </c>
    </row>
    <row r="29009" spans="1:8" hidden="1" x14ac:dyDescent="0.25">
      <c r="A29009" t="s">
        <v>26</v>
      </c>
      <c r="B29009" t="s">
        <v>9</v>
      </c>
      <c r="C29009" s="62" t="s">
        <v>69</v>
      </c>
      <c r="D29009" s="62" t="s">
        <v>148</v>
      </c>
      <c r="E29009" s="62" t="s">
        <v>148</v>
      </c>
      <c r="F29009" s="62" t="s">
        <v>13</v>
      </c>
      <c r="G29009" s="2">
        <v>-66</v>
      </c>
      <c r="H29009" t="s">
        <v>14</v>
      </c>
    </row>
    <row r="29010" spans="1:8" hidden="1" x14ac:dyDescent="0.25">
      <c r="A29010" t="s">
        <v>26</v>
      </c>
      <c r="B29010" t="s">
        <v>9</v>
      </c>
      <c r="C29010" s="62" t="s">
        <v>69</v>
      </c>
      <c r="D29010" s="62" t="s">
        <v>148</v>
      </c>
      <c r="E29010" s="62" t="s">
        <v>148</v>
      </c>
      <c r="F29010" s="62" t="s">
        <v>21</v>
      </c>
      <c r="G29010" s="2">
        <v>-106.25999999999999</v>
      </c>
      <c r="H29010" t="s">
        <v>14</v>
      </c>
    </row>
    <row r="29011" spans="1:8" hidden="1" x14ac:dyDescent="0.25">
      <c r="A29011" t="s">
        <v>26</v>
      </c>
      <c r="B29011" t="s">
        <v>9</v>
      </c>
      <c r="C29011" s="62" t="s">
        <v>69</v>
      </c>
      <c r="D29011" s="62" t="s">
        <v>148</v>
      </c>
      <c r="E29011" s="62" t="s">
        <v>148</v>
      </c>
      <c r="F29011" s="62" t="s">
        <v>17</v>
      </c>
      <c r="G29011" s="2">
        <v>-96.6</v>
      </c>
      <c r="H29011" t="s">
        <v>14</v>
      </c>
    </row>
    <row r="29012" spans="1:8" hidden="1" x14ac:dyDescent="0.25">
      <c r="A29012" t="s">
        <v>26</v>
      </c>
      <c r="B29012" t="s">
        <v>9</v>
      </c>
      <c r="C29012" s="62" t="s">
        <v>69</v>
      </c>
      <c r="D29012" s="62" t="s">
        <v>148</v>
      </c>
      <c r="E29012" s="62" t="s">
        <v>148</v>
      </c>
      <c r="F29012" s="62" t="s">
        <v>25</v>
      </c>
      <c r="G29012" s="2">
        <v>-106.25999999999999</v>
      </c>
      <c r="H29012" t="s">
        <v>14</v>
      </c>
    </row>
    <row r="29013" spans="1:8" hidden="1" x14ac:dyDescent="0.25">
      <c r="A29013" t="s">
        <v>26</v>
      </c>
      <c r="B29013" t="s">
        <v>9</v>
      </c>
      <c r="C29013" s="62" t="s">
        <v>69</v>
      </c>
      <c r="D29013" s="62" t="s">
        <v>148</v>
      </c>
      <c r="E29013" s="62" t="s">
        <v>148</v>
      </c>
      <c r="F29013" s="62" t="s">
        <v>20</v>
      </c>
      <c r="G29013" s="2">
        <v>-106.25999999999999</v>
      </c>
      <c r="H29013" t="s">
        <v>14</v>
      </c>
    </row>
    <row r="29014" spans="1:8" hidden="1" x14ac:dyDescent="0.25">
      <c r="A29014" t="s">
        <v>26</v>
      </c>
      <c r="B29014" t="s">
        <v>9</v>
      </c>
      <c r="C29014" s="62" t="s">
        <v>69</v>
      </c>
      <c r="D29014" s="62" t="s">
        <v>148</v>
      </c>
      <c r="E29014" s="62" t="s">
        <v>148</v>
      </c>
      <c r="F29014" s="62" t="s">
        <v>19</v>
      </c>
      <c r="G29014" s="2">
        <v>-96.6</v>
      </c>
      <c r="H29014" t="s">
        <v>14</v>
      </c>
    </row>
    <row r="29015" spans="1:8" hidden="1" x14ac:dyDescent="0.25">
      <c r="A29015" t="s">
        <v>26</v>
      </c>
      <c r="B29015" t="s">
        <v>9</v>
      </c>
      <c r="C29015" s="62" t="s">
        <v>69</v>
      </c>
      <c r="D29015" s="62" t="s">
        <v>148</v>
      </c>
      <c r="E29015" s="62" t="s">
        <v>148</v>
      </c>
      <c r="F29015" s="62" t="s">
        <v>18</v>
      </c>
      <c r="G29015" s="2">
        <v>-96.6</v>
      </c>
      <c r="H29015" t="s">
        <v>14</v>
      </c>
    </row>
    <row r="29016" spans="1:8" hidden="1" x14ac:dyDescent="0.25">
      <c r="A29016" t="s">
        <v>26</v>
      </c>
      <c r="B29016" t="s">
        <v>9</v>
      </c>
      <c r="C29016" s="62" t="s">
        <v>69</v>
      </c>
      <c r="D29016" s="62" t="s">
        <v>148</v>
      </c>
      <c r="E29016" s="62" t="s">
        <v>148</v>
      </c>
      <c r="F29016" s="62" t="s">
        <v>16</v>
      </c>
      <c r="G29016" s="2">
        <v>-96.6</v>
      </c>
      <c r="H29016" t="s">
        <v>14</v>
      </c>
    </row>
    <row r="29017" spans="1:8" hidden="1" x14ac:dyDescent="0.25">
      <c r="A29017" t="s">
        <v>26</v>
      </c>
      <c r="B29017" t="s">
        <v>9</v>
      </c>
      <c r="C29017" s="62" t="s">
        <v>69</v>
      </c>
      <c r="D29017" s="62" t="s">
        <v>148</v>
      </c>
      <c r="E29017" s="62" t="s">
        <v>148</v>
      </c>
      <c r="F29017" s="62" t="s">
        <v>24</v>
      </c>
      <c r="G29017" s="2">
        <v>-106.25999999999999</v>
      </c>
      <c r="H29017" t="s">
        <v>14</v>
      </c>
    </row>
    <row r="29018" spans="1:8" hidden="1" x14ac:dyDescent="0.25">
      <c r="A29018" t="s">
        <v>26</v>
      </c>
      <c r="B29018" t="s">
        <v>9</v>
      </c>
      <c r="C29018" s="62" t="s">
        <v>69</v>
      </c>
      <c r="D29018" s="62" t="s">
        <v>148</v>
      </c>
      <c r="E29018" s="62" t="s">
        <v>148</v>
      </c>
      <c r="F29018" s="62" t="s">
        <v>23</v>
      </c>
      <c r="G29018" s="2">
        <v>-106.25999999999999</v>
      </c>
      <c r="H29018" t="s">
        <v>14</v>
      </c>
    </row>
    <row r="29019" spans="1:8" hidden="1" x14ac:dyDescent="0.25">
      <c r="A29019" t="s">
        <v>26</v>
      </c>
      <c r="B29019" t="s">
        <v>9</v>
      </c>
      <c r="C29019" s="62" t="s">
        <v>69</v>
      </c>
      <c r="D29019" s="62" t="s">
        <v>148</v>
      </c>
      <c r="E29019" s="62" t="s">
        <v>148</v>
      </c>
      <c r="F29019" s="62" t="s">
        <v>22</v>
      </c>
      <c r="G29019" s="2">
        <v>-106.25999999999999</v>
      </c>
      <c r="H29019" t="s">
        <v>14</v>
      </c>
    </row>
    <row r="29020" spans="1:8" hidden="1" x14ac:dyDescent="0.25">
      <c r="A29020" t="s">
        <v>26</v>
      </c>
      <c r="B29020" t="s">
        <v>9</v>
      </c>
      <c r="C29020" s="62" t="s">
        <v>69</v>
      </c>
      <c r="D29020" s="62" t="s">
        <v>148</v>
      </c>
      <c r="E29020" s="62" t="s">
        <v>148</v>
      </c>
      <c r="F29020" s="62" t="s">
        <v>15</v>
      </c>
      <c r="G29020" s="2">
        <v>-96.6</v>
      </c>
      <c r="H29020" t="s">
        <v>14</v>
      </c>
    </row>
    <row r="29021" spans="1:8" hidden="1" x14ac:dyDescent="0.25">
      <c r="A29021" t="s">
        <v>26</v>
      </c>
      <c r="B29021" t="s">
        <v>9</v>
      </c>
      <c r="C29021" s="62" t="s">
        <v>69</v>
      </c>
      <c r="D29021" s="62" t="s">
        <v>148</v>
      </c>
      <c r="E29021" s="62" t="s">
        <v>148</v>
      </c>
      <c r="F29021" s="62" t="s">
        <v>13</v>
      </c>
      <c r="G29021" s="2">
        <v>-96.6</v>
      </c>
      <c r="H29021" t="s">
        <v>14</v>
      </c>
    </row>
    <row r="29022" spans="1:8" hidden="1" x14ac:dyDescent="0.25">
      <c r="A29022" t="s">
        <v>26</v>
      </c>
      <c r="B29022" t="s">
        <v>9</v>
      </c>
      <c r="C29022" s="62" t="s">
        <v>69</v>
      </c>
      <c r="D29022" s="62" t="s">
        <v>148</v>
      </c>
      <c r="E29022" s="62" t="s">
        <v>148</v>
      </c>
      <c r="F29022" s="62" t="s">
        <v>21</v>
      </c>
      <c r="G29022" s="2">
        <v>-29.4</v>
      </c>
      <c r="H29022" t="s">
        <v>14</v>
      </c>
    </row>
    <row r="29023" spans="1:8" hidden="1" x14ac:dyDescent="0.25">
      <c r="A29023" t="s">
        <v>26</v>
      </c>
      <c r="B29023" t="s">
        <v>9</v>
      </c>
      <c r="C29023" s="62" t="s">
        <v>69</v>
      </c>
      <c r="D29023" s="62" t="s">
        <v>148</v>
      </c>
      <c r="E29023" s="62" t="s">
        <v>148</v>
      </c>
      <c r="F29023" s="62" t="s">
        <v>17</v>
      </c>
      <c r="G29023" s="2">
        <v>-28.2</v>
      </c>
      <c r="H29023" t="s">
        <v>14</v>
      </c>
    </row>
    <row r="29024" spans="1:8" hidden="1" x14ac:dyDescent="0.25">
      <c r="A29024" t="s">
        <v>26</v>
      </c>
      <c r="B29024" t="s">
        <v>9</v>
      </c>
      <c r="C29024" s="62" t="s">
        <v>69</v>
      </c>
      <c r="D29024" s="62" t="s">
        <v>148</v>
      </c>
      <c r="E29024" s="62" t="s">
        <v>148</v>
      </c>
      <c r="F29024" s="62" t="s">
        <v>25</v>
      </c>
      <c r="G29024" s="2">
        <v>-29.4</v>
      </c>
      <c r="H29024" t="s">
        <v>14</v>
      </c>
    </row>
    <row r="29025" spans="1:8" hidden="1" x14ac:dyDescent="0.25">
      <c r="A29025" t="s">
        <v>26</v>
      </c>
      <c r="B29025" t="s">
        <v>9</v>
      </c>
      <c r="C29025" s="62" t="s">
        <v>69</v>
      </c>
      <c r="D29025" s="62" t="s">
        <v>148</v>
      </c>
      <c r="E29025" s="62" t="s">
        <v>148</v>
      </c>
      <c r="F29025" s="62" t="s">
        <v>20</v>
      </c>
      <c r="G29025" s="2">
        <v>-29.4</v>
      </c>
      <c r="H29025" t="s">
        <v>14</v>
      </c>
    </row>
    <row r="29026" spans="1:8" hidden="1" x14ac:dyDescent="0.25">
      <c r="A29026" t="s">
        <v>26</v>
      </c>
      <c r="B29026" t="s">
        <v>9</v>
      </c>
      <c r="C29026" s="62" t="s">
        <v>69</v>
      </c>
      <c r="D29026" s="62" t="s">
        <v>148</v>
      </c>
      <c r="E29026" s="62" t="s">
        <v>148</v>
      </c>
      <c r="F29026" s="62" t="s">
        <v>19</v>
      </c>
      <c r="G29026" s="2">
        <v>-28.2</v>
      </c>
      <c r="H29026" t="s">
        <v>14</v>
      </c>
    </row>
    <row r="29027" spans="1:8" hidden="1" x14ac:dyDescent="0.25">
      <c r="A29027" t="s">
        <v>26</v>
      </c>
      <c r="B29027" t="s">
        <v>9</v>
      </c>
      <c r="C29027" s="62" t="s">
        <v>69</v>
      </c>
      <c r="D29027" s="62" t="s">
        <v>148</v>
      </c>
      <c r="E29027" s="62" t="s">
        <v>148</v>
      </c>
      <c r="F29027" s="62" t="s">
        <v>18</v>
      </c>
      <c r="G29027" s="2">
        <v>-28.2</v>
      </c>
      <c r="H29027" t="s">
        <v>14</v>
      </c>
    </row>
    <row r="29028" spans="1:8" hidden="1" x14ac:dyDescent="0.25">
      <c r="A29028" t="s">
        <v>26</v>
      </c>
      <c r="B29028" t="s">
        <v>9</v>
      </c>
      <c r="C29028" s="62" t="s">
        <v>69</v>
      </c>
      <c r="D29028" s="62" t="s">
        <v>148</v>
      </c>
      <c r="E29028" s="62" t="s">
        <v>148</v>
      </c>
      <c r="F29028" s="62" t="s">
        <v>16</v>
      </c>
      <c r="G29028" s="2">
        <v>-28.2</v>
      </c>
      <c r="H29028" t="s">
        <v>14</v>
      </c>
    </row>
    <row r="29029" spans="1:8" hidden="1" x14ac:dyDescent="0.25">
      <c r="A29029" t="s">
        <v>26</v>
      </c>
      <c r="B29029" t="s">
        <v>9</v>
      </c>
      <c r="C29029" s="62" t="s">
        <v>69</v>
      </c>
      <c r="D29029" s="62" t="s">
        <v>148</v>
      </c>
      <c r="E29029" s="62" t="s">
        <v>148</v>
      </c>
      <c r="F29029" s="62" t="s">
        <v>24</v>
      </c>
      <c r="G29029" s="2">
        <v>-29.4</v>
      </c>
      <c r="H29029" t="s">
        <v>14</v>
      </c>
    </row>
    <row r="29030" spans="1:8" hidden="1" x14ac:dyDescent="0.25">
      <c r="A29030" t="s">
        <v>26</v>
      </c>
      <c r="B29030" t="s">
        <v>9</v>
      </c>
      <c r="C29030" s="62" t="s">
        <v>69</v>
      </c>
      <c r="D29030" s="62" t="s">
        <v>148</v>
      </c>
      <c r="E29030" s="62" t="s">
        <v>148</v>
      </c>
      <c r="F29030" s="62" t="s">
        <v>23</v>
      </c>
      <c r="G29030" s="2">
        <v>-29.4</v>
      </c>
      <c r="H29030" t="s">
        <v>14</v>
      </c>
    </row>
    <row r="29031" spans="1:8" hidden="1" x14ac:dyDescent="0.25">
      <c r="A29031" t="s">
        <v>26</v>
      </c>
      <c r="B29031" t="s">
        <v>9</v>
      </c>
      <c r="C29031" s="62" t="s">
        <v>69</v>
      </c>
      <c r="D29031" s="62" t="s">
        <v>148</v>
      </c>
      <c r="E29031" s="62" t="s">
        <v>148</v>
      </c>
      <c r="F29031" s="62" t="s">
        <v>22</v>
      </c>
      <c r="G29031" s="2">
        <v>-29.4</v>
      </c>
      <c r="H29031" t="s">
        <v>14</v>
      </c>
    </row>
    <row r="29032" spans="1:8" hidden="1" x14ac:dyDescent="0.25">
      <c r="A29032" t="s">
        <v>26</v>
      </c>
      <c r="B29032" t="s">
        <v>9</v>
      </c>
      <c r="C29032" s="62" t="s">
        <v>69</v>
      </c>
      <c r="D29032" s="62" t="s">
        <v>148</v>
      </c>
      <c r="E29032" s="62" t="s">
        <v>148</v>
      </c>
      <c r="F29032" s="62" t="s">
        <v>15</v>
      </c>
      <c r="G29032" s="2">
        <v>-28.2</v>
      </c>
      <c r="H29032" t="s">
        <v>14</v>
      </c>
    </row>
    <row r="29033" spans="1:8" hidden="1" x14ac:dyDescent="0.25">
      <c r="A29033" t="s">
        <v>26</v>
      </c>
      <c r="B29033" t="s">
        <v>9</v>
      </c>
      <c r="C29033" s="62" t="s">
        <v>69</v>
      </c>
      <c r="D29033" s="62" t="s">
        <v>148</v>
      </c>
      <c r="E29033" s="62" t="s">
        <v>148</v>
      </c>
      <c r="F29033" s="62" t="s">
        <v>13</v>
      </c>
      <c r="G29033" s="2">
        <v>-28.2</v>
      </c>
      <c r="H29033" t="s">
        <v>14</v>
      </c>
    </row>
    <row r="29034" spans="1:8" hidden="1" x14ac:dyDescent="0.25">
      <c r="A29034" t="s">
        <v>26</v>
      </c>
      <c r="B29034" t="s">
        <v>9</v>
      </c>
      <c r="C29034" s="62" t="s">
        <v>69</v>
      </c>
      <c r="D29034" s="62" t="s">
        <v>148</v>
      </c>
      <c r="E29034" s="62" t="s">
        <v>148</v>
      </c>
      <c r="F29034" s="62" t="s">
        <v>18</v>
      </c>
      <c r="G29034" s="2">
        <v>-7.1999999999999993</v>
      </c>
      <c r="H29034" t="s">
        <v>14</v>
      </c>
    </row>
    <row r="29035" spans="1:8" hidden="1" x14ac:dyDescent="0.25">
      <c r="A29035" t="s">
        <v>26</v>
      </c>
      <c r="B29035" t="s">
        <v>9</v>
      </c>
      <c r="C29035" s="62" t="s">
        <v>69</v>
      </c>
      <c r="D29035" s="62" t="s">
        <v>148</v>
      </c>
      <c r="E29035" s="62" t="s">
        <v>148</v>
      </c>
      <c r="F29035" s="62" t="s">
        <v>23</v>
      </c>
      <c r="G29035" s="2">
        <v>-7.92</v>
      </c>
      <c r="H29035" t="s">
        <v>14</v>
      </c>
    </row>
    <row r="29036" spans="1:8" hidden="1" x14ac:dyDescent="0.25">
      <c r="A29036" t="s">
        <v>26</v>
      </c>
      <c r="B29036" t="s">
        <v>9</v>
      </c>
      <c r="C29036" s="62" t="s">
        <v>69</v>
      </c>
      <c r="D29036" s="62" t="s">
        <v>148</v>
      </c>
      <c r="E29036" s="62" t="s">
        <v>148</v>
      </c>
      <c r="F29036" s="62" t="s">
        <v>13</v>
      </c>
      <c r="G29036" s="2">
        <v>-7.1999999999999993</v>
      </c>
      <c r="H29036" t="s">
        <v>14</v>
      </c>
    </row>
    <row r="29037" spans="1:8" hidden="1" x14ac:dyDescent="0.25">
      <c r="A29037" t="s">
        <v>26</v>
      </c>
      <c r="B29037" t="s">
        <v>9</v>
      </c>
      <c r="C29037" s="62" t="s">
        <v>69</v>
      </c>
      <c r="D29037" s="62" t="s">
        <v>148</v>
      </c>
      <c r="E29037" s="62" t="s">
        <v>148</v>
      </c>
      <c r="F29037" s="62" t="s">
        <v>21</v>
      </c>
      <c r="G29037" s="2">
        <v>-171.6</v>
      </c>
      <c r="H29037" t="s">
        <v>14</v>
      </c>
    </row>
    <row r="29038" spans="1:8" hidden="1" x14ac:dyDescent="0.25">
      <c r="A29038" t="s">
        <v>26</v>
      </c>
      <c r="B29038" t="s">
        <v>9</v>
      </c>
      <c r="C29038" s="62" t="s">
        <v>69</v>
      </c>
      <c r="D29038" s="62" t="s">
        <v>148</v>
      </c>
      <c r="E29038" s="62" t="s">
        <v>148</v>
      </c>
      <c r="F29038" s="62" t="s">
        <v>13</v>
      </c>
      <c r="G29038" s="2">
        <v>-165.6</v>
      </c>
      <c r="H29038" t="s">
        <v>14</v>
      </c>
    </row>
    <row r="29039" spans="1:8" hidden="1" x14ac:dyDescent="0.25">
      <c r="A29039" t="s">
        <v>26</v>
      </c>
      <c r="B29039" t="s">
        <v>9</v>
      </c>
      <c r="C29039" s="62" t="s">
        <v>69</v>
      </c>
      <c r="D29039" s="62" t="s">
        <v>148</v>
      </c>
      <c r="E29039" s="62" t="s">
        <v>148</v>
      </c>
      <c r="F29039" s="62" t="s">
        <v>13</v>
      </c>
      <c r="G29039" s="2">
        <v>-466.79999999999995</v>
      </c>
      <c r="H29039" t="s">
        <v>14</v>
      </c>
    </row>
    <row r="29040" spans="1:8" hidden="1" x14ac:dyDescent="0.25">
      <c r="A29040" t="s">
        <v>26</v>
      </c>
      <c r="B29040" t="s">
        <v>9</v>
      </c>
      <c r="C29040" s="62" t="s">
        <v>69</v>
      </c>
      <c r="D29040" s="62" t="s">
        <v>148</v>
      </c>
      <c r="E29040" s="62" t="s">
        <v>148</v>
      </c>
      <c r="F29040" s="62" t="s">
        <v>13</v>
      </c>
      <c r="G29040" s="2">
        <v>-210</v>
      </c>
      <c r="H29040" t="s">
        <v>14</v>
      </c>
    </row>
    <row r="29041" spans="1:8" hidden="1" x14ac:dyDescent="0.25">
      <c r="A29041" t="s">
        <v>26</v>
      </c>
      <c r="B29041" t="s">
        <v>9</v>
      </c>
      <c r="C29041" s="62" t="s">
        <v>69</v>
      </c>
      <c r="D29041" s="62" t="s">
        <v>148</v>
      </c>
      <c r="E29041" s="62" t="s">
        <v>148</v>
      </c>
      <c r="F29041" s="62" t="s">
        <v>19</v>
      </c>
      <c r="G29041" s="2">
        <v>-39</v>
      </c>
      <c r="H29041" t="s">
        <v>14</v>
      </c>
    </row>
    <row r="29042" spans="1:8" hidden="1" x14ac:dyDescent="0.25">
      <c r="A29042" t="s">
        <v>26</v>
      </c>
      <c r="B29042" t="s">
        <v>9</v>
      </c>
      <c r="C29042" s="62" t="s">
        <v>69</v>
      </c>
      <c r="D29042" s="62" t="s">
        <v>148</v>
      </c>
      <c r="E29042" s="62" t="s">
        <v>148</v>
      </c>
      <c r="F29042" s="62" t="s">
        <v>16</v>
      </c>
      <c r="G29042" s="2">
        <v>-39</v>
      </c>
      <c r="H29042" t="s">
        <v>14</v>
      </c>
    </row>
    <row r="29043" spans="1:8" hidden="1" x14ac:dyDescent="0.25">
      <c r="A29043" t="s">
        <v>26</v>
      </c>
      <c r="B29043" t="s">
        <v>9</v>
      </c>
      <c r="C29043" s="62" t="s">
        <v>69</v>
      </c>
      <c r="D29043" s="62" t="s">
        <v>148</v>
      </c>
      <c r="E29043" s="62" t="s">
        <v>148</v>
      </c>
      <c r="F29043" s="62" t="s">
        <v>24</v>
      </c>
      <c r="G29043" s="2">
        <v>-42</v>
      </c>
      <c r="H29043" t="s">
        <v>14</v>
      </c>
    </row>
    <row r="29044" spans="1:8" hidden="1" x14ac:dyDescent="0.25">
      <c r="A29044" t="s">
        <v>26</v>
      </c>
      <c r="B29044" t="s">
        <v>9</v>
      </c>
      <c r="C29044" s="62" t="s">
        <v>69</v>
      </c>
      <c r="D29044" s="62" t="s">
        <v>148</v>
      </c>
      <c r="E29044" s="62" t="s">
        <v>148</v>
      </c>
      <c r="F29044" s="62" t="s">
        <v>22</v>
      </c>
      <c r="G29044" s="2">
        <v>-42</v>
      </c>
      <c r="H29044" t="s">
        <v>14</v>
      </c>
    </row>
    <row r="29045" spans="1:8" hidden="1" x14ac:dyDescent="0.25">
      <c r="A29045" t="s">
        <v>26</v>
      </c>
      <c r="B29045" t="s">
        <v>9</v>
      </c>
      <c r="C29045" s="62" t="s">
        <v>69</v>
      </c>
      <c r="D29045" s="62" t="s">
        <v>148</v>
      </c>
      <c r="E29045" s="62" t="s">
        <v>148</v>
      </c>
      <c r="F29045" s="62" t="s">
        <v>15</v>
      </c>
      <c r="G29045" s="2">
        <v>-39</v>
      </c>
      <c r="H29045" t="s">
        <v>14</v>
      </c>
    </row>
    <row r="29046" spans="1:8" hidden="1" x14ac:dyDescent="0.25">
      <c r="A29046" t="s">
        <v>26</v>
      </c>
      <c r="B29046" t="s">
        <v>9</v>
      </c>
      <c r="C29046" s="62" t="s">
        <v>69</v>
      </c>
      <c r="D29046" s="62" t="s">
        <v>148</v>
      </c>
      <c r="E29046" s="62" t="s">
        <v>148</v>
      </c>
      <c r="F29046" s="62" t="s">
        <v>13</v>
      </c>
      <c r="G29046" s="2">
        <v>-39</v>
      </c>
      <c r="H29046" t="s">
        <v>14</v>
      </c>
    </row>
    <row r="29047" spans="1:8" hidden="1" x14ac:dyDescent="0.25">
      <c r="A29047" t="s">
        <v>26</v>
      </c>
      <c r="B29047" t="s">
        <v>9</v>
      </c>
      <c r="C29047" s="62" t="s">
        <v>69</v>
      </c>
      <c r="D29047" s="62" t="s">
        <v>148</v>
      </c>
      <c r="E29047" s="62" t="s">
        <v>148</v>
      </c>
      <c r="F29047" s="62" t="s">
        <v>20</v>
      </c>
      <c r="G29047" s="2">
        <v>-495.00000000000006</v>
      </c>
      <c r="H29047" t="s">
        <v>14</v>
      </c>
    </row>
    <row r="29048" spans="1:8" hidden="1" x14ac:dyDescent="0.25">
      <c r="A29048" t="s">
        <v>26</v>
      </c>
      <c r="B29048" t="s">
        <v>9</v>
      </c>
      <c r="C29048" s="62" t="s">
        <v>69</v>
      </c>
      <c r="D29048" s="62" t="s">
        <v>148</v>
      </c>
      <c r="E29048" s="62" t="s">
        <v>148</v>
      </c>
      <c r="F29048" s="62" t="s">
        <v>13</v>
      </c>
      <c r="G29048" s="2">
        <v>-451.2</v>
      </c>
      <c r="H29048" t="s">
        <v>14</v>
      </c>
    </row>
    <row r="29049" spans="1:8" hidden="1" x14ac:dyDescent="0.25">
      <c r="A29049" t="s">
        <v>26</v>
      </c>
      <c r="B29049" t="s">
        <v>9</v>
      </c>
      <c r="C29049" s="62" t="s">
        <v>69</v>
      </c>
      <c r="D29049" s="62" t="s">
        <v>148</v>
      </c>
      <c r="E29049" s="62" t="s">
        <v>148</v>
      </c>
      <c r="F29049" s="62" t="s">
        <v>21</v>
      </c>
      <c r="G29049" s="2">
        <v>-9</v>
      </c>
      <c r="H29049" t="s">
        <v>14</v>
      </c>
    </row>
    <row r="29050" spans="1:8" hidden="1" x14ac:dyDescent="0.25">
      <c r="A29050" t="s">
        <v>26</v>
      </c>
      <c r="B29050" t="s">
        <v>9</v>
      </c>
      <c r="C29050" s="62" t="s">
        <v>69</v>
      </c>
      <c r="D29050" s="62" t="s">
        <v>148</v>
      </c>
      <c r="E29050" s="62" t="s">
        <v>148</v>
      </c>
      <c r="F29050" s="62" t="s">
        <v>17</v>
      </c>
      <c r="G29050" s="2">
        <v>-6</v>
      </c>
      <c r="H29050" t="s">
        <v>14</v>
      </c>
    </row>
    <row r="29051" spans="1:8" hidden="1" x14ac:dyDescent="0.25">
      <c r="A29051" t="s">
        <v>26</v>
      </c>
      <c r="B29051" t="s">
        <v>9</v>
      </c>
      <c r="C29051" s="62" t="s">
        <v>69</v>
      </c>
      <c r="D29051" s="62" t="s">
        <v>148</v>
      </c>
      <c r="E29051" s="62" t="s">
        <v>148</v>
      </c>
      <c r="F29051" s="62" t="s">
        <v>25</v>
      </c>
      <c r="G29051" s="2">
        <v>-18</v>
      </c>
      <c r="H29051" t="s">
        <v>14</v>
      </c>
    </row>
    <row r="29052" spans="1:8" hidden="1" x14ac:dyDescent="0.25">
      <c r="A29052" t="s">
        <v>26</v>
      </c>
      <c r="B29052" t="s">
        <v>9</v>
      </c>
      <c r="C29052" s="62" t="s">
        <v>69</v>
      </c>
      <c r="D29052" s="62" t="s">
        <v>148</v>
      </c>
      <c r="E29052" s="62" t="s">
        <v>148</v>
      </c>
      <c r="F29052" s="62" t="s">
        <v>20</v>
      </c>
      <c r="G29052" s="2">
        <v>-9</v>
      </c>
      <c r="H29052" t="s">
        <v>14</v>
      </c>
    </row>
    <row r="29053" spans="1:8" hidden="1" x14ac:dyDescent="0.25">
      <c r="A29053" t="s">
        <v>26</v>
      </c>
      <c r="B29053" t="s">
        <v>9</v>
      </c>
      <c r="C29053" s="62" t="s">
        <v>69</v>
      </c>
      <c r="D29053" s="62" t="s">
        <v>148</v>
      </c>
      <c r="E29053" s="62" t="s">
        <v>148</v>
      </c>
      <c r="F29053" s="62" t="s">
        <v>19</v>
      </c>
      <c r="G29053" s="2">
        <v>-12</v>
      </c>
      <c r="H29053" t="s">
        <v>14</v>
      </c>
    </row>
    <row r="29054" spans="1:8" hidden="1" x14ac:dyDescent="0.25">
      <c r="A29054" t="s">
        <v>26</v>
      </c>
      <c r="B29054" t="s">
        <v>9</v>
      </c>
      <c r="C29054" s="62" t="s">
        <v>69</v>
      </c>
      <c r="D29054" s="62" t="s">
        <v>148</v>
      </c>
      <c r="E29054" s="62" t="s">
        <v>148</v>
      </c>
      <c r="F29054" s="62" t="s">
        <v>18</v>
      </c>
      <c r="G29054" s="2">
        <v>-6</v>
      </c>
      <c r="H29054" t="s">
        <v>14</v>
      </c>
    </row>
    <row r="29055" spans="1:8" hidden="1" x14ac:dyDescent="0.25">
      <c r="A29055" t="s">
        <v>26</v>
      </c>
      <c r="B29055" t="s">
        <v>9</v>
      </c>
      <c r="C29055" s="62" t="s">
        <v>69</v>
      </c>
      <c r="D29055" s="62" t="s">
        <v>148</v>
      </c>
      <c r="E29055" s="62" t="s">
        <v>148</v>
      </c>
      <c r="F29055" s="62" t="s">
        <v>16</v>
      </c>
      <c r="G29055" s="2">
        <v>-12</v>
      </c>
      <c r="H29055" t="s">
        <v>14</v>
      </c>
    </row>
    <row r="29056" spans="1:8" hidden="1" x14ac:dyDescent="0.25">
      <c r="A29056" t="s">
        <v>26</v>
      </c>
      <c r="B29056" t="s">
        <v>9</v>
      </c>
      <c r="C29056" s="62" t="s">
        <v>69</v>
      </c>
      <c r="D29056" s="62" t="s">
        <v>148</v>
      </c>
      <c r="E29056" s="62" t="s">
        <v>148</v>
      </c>
      <c r="F29056" s="62" t="s">
        <v>24</v>
      </c>
      <c r="G29056" s="2">
        <v>-9</v>
      </c>
      <c r="H29056" t="s">
        <v>14</v>
      </c>
    </row>
    <row r="29057" spans="1:8" hidden="1" x14ac:dyDescent="0.25">
      <c r="A29057" t="s">
        <v>26</v>
      </c>
      <c r="B29057" t="s">
        <v>9</v>
      </c>
      <c r="C29057" s="62" t="s">
        <v>69</v>
      </c>
      <c r="D29057" s="62" t="s">
        <v>148</v>
      </c>
      <c r="E29057" s="62" t="s">
        <v>148</v>
      </c>
      <c r="F29057" s="62" t="s">
        <v>23</v>
      </c>
      <c r="G29057" s="2">
        <v>-9</v>
      </c>
      <c r="H29057" t="s">
        <v>14</v>
      </c>
    </row>
    <row r="29058" spans="1:8" hidden="1" x14ac:dyDescent="0.25">
      <c r="A29058" t="s">
        <v>26</v>
      </c>
      <c r="B29058" t="s">
        <v>9</v>
      </c>
      <c r="C29058" s="62" t="s">
        <v>69</v>
      </c>
      <c r="D29058" s="62" t="s">
        <v>148</v>
      </c>
      <c r="E29058" s="62" t="s">
        <v>148</v>
      </c>
      <c r="F29058" s="62" t="s">
        <v>22</v>
      </c>
      <c r="G29058" s="2">
        <v>-9</v>
      </c>
      <c r="H29058" t="s">
        <v>14</v>
      </c>
    </row>
    <row r="29059" spans="1:8" hidden="1" x14ac:dyDescent="0.25">
      <c r="A29059" t="s">
        <v>26</v>
      </c>
      <c r="B29059" t="s">
        <v>9</v>
      </c>
      <c r="C29059" s="62" t="s">
        <v>69</v>
      </c>
      <c r="D29059" s="62" t="s">
        <v>148</v>
      </c>
      <c r="E29059" s="62" t="s">
        <v>148</v>
      </c>
      <c r="F29059" s="62" t="s">
        <v>15</v>
      </c>
      <c r="G29059" s="2">
        <v>-6</v>
      </c>
      <c r="H29059" t="s">
        <v>14</v>
      </c>
    </row>
    <row r="29060" spans="1:8" hidden="1" x14ac:dyDescent="0.25">
      <c r="A29060" t="s">
        <v>26</v>
      </c>
      <c r="B29060" t="s">
        <v>9</v>
      </c>
      <c r="C29060" s="62" t="s">
        <v>69</v>
      </c>
      <c r="D29060" s="62" t="s">
        <v>148</v>
      </c>
      <c r="E29060" s="62" t="s">
        <v>148</v>
      </c>
      <c r="F29060" s="62" t="s">
        <v>13</v>
      </c>
      <c r="G29060" s="2">
        <v>-18</v>
      </c>
      <c r="H29060" t="s">
        <v>14</v>
      </c>
    </row>
    <row r="29061" spans="1:8" hidden="1" x14ac:dyDescent="0.25">
      <c r="A29061" t="s">
        <v>26</v>
      </c>
      <c r="B29061" t="s">
        <v>9</v>
      </c>
      <c r="C29061" s="62" t="s">
        <v>69</v>
      </c>
      <c r="D29061" s="62" t="s">
        <v>148</v>
      </c>
      <c r="E29061" s="62" t="s">
        <v>148</v>
      </c>
      <c r="F29061" s="62" t="s">
        <v>21</v>
      </c>
      <c r="G29061" s="2">
        <v>-39</v>
      </c>
      <c r="H29061" t="s">
        <v>14</v>
      </c>
    </row>
    <row r="29062" spans="1:8" hidden="1" x14ac:dyDescent="0.25">
      <c r="A29062" t="s">
        <v>26</v>
      </c>
      <c r="B29062" t="s">
        <v>9</v>
      </c>
      <c r="C29062" s="62" t="s">
        <v>69</v>
      </c>
      <c r="D29062" s="62" t="s">
        <v>148</v>
      </c>
      <c r="E29062" s="62" t="s">
        <v>148</v>
      </c>
      <c r="F29062" s="62" t="s">
        <v>17</v>
      </c>
      <c r="G29062" s="2">
        <v>-67.2</v>
      </c>
      <c r="H29062" t="s">
        <v>14</v>
      </c>
    </row>
    <row r="29063" spans="1:8" hidden="1" x14ac:dyDescent="0.25">
      <c r="A29063" t="s">
        <v>26</v>
      </c>
      <c r="B29063" t="s">
        <v>9</v>
      </c>
      <c r="C29063" s="62" t="s">
        <v>69</v>
      </c>
      <c r="D29063" s="62" t="s">
        <v>148</v>
      </c>
      <c r="E29063" s="62" t="s">
        <v>148</v>
      </c>
      <c r="F29063" s="62" t="s">
        <v>20</v>
      </c>
      <c r="G29063" s="2">
        <v>-78</v>
      </c>
      <c r="H29063" t="s">
        <v>14</v>
      </c>
    </row>
    <row r="29064" spans="1:8" hidden="1" x14ac:dyDescent="0.25">
      <c r="A29064" t="s">
        <v>26</v>
      </c>
      <c r="B29064" t="s">
        <v>9</v>
      </c>
      <c r="C29064" s="62" t="s">
        <v>69</v>
      </c>
      <c r="D29064" s="62" t="s">
        <v>148</v>
      </c>
      <c r="E29064" s="62" t="s">
        <v>148</v>
      </c>
      <c r="F29064" s="62" t="s">
        <v>19</v>
      </c>
      <c r="G29064" s="2">
        <v>-67.2</v>
      </c>
      <c r="H29064" t="s">
        <v>14</v>
      </c>
    </row>
    <row r="29065" spans="1:8" hidden="1" x14ac:dyDescent="0.25">
      <c r="A29065" t="s">
        <v>26</v>
      </c>
      <c r="B29065" t="s">
        <v>9</v>
      </c>
      <c r="C29065" s="62" t="s">
        <v>69</v>
      </c>
      <c r="D29065" s="62" t="s">
        <v>148</v>
      </c>
      <c r="E29065" s="62" t="s">
        <v>148</v>
      </c>
      <c r="F29065" s="62" t="s">
        <v>18</v>
      </c>
      <c r="G29065" s="2">
        <v>-67.2</v>
      </c>
      <c r="H29065" t="s">
        <v>14</v>
      </c>
    </row>
    <row r="29066" spans="1:8" hidden="1" x14ac:dyDescent="0.25">
      <c r="A29066" t="s">
        <v>26</v>
      </c>
      <c r="B29066" t="s">
        <v>9</v>
      </c>
      <c r="C29066" s="62" t="s">
        <v>69</v>
      </c>
      <c r="D29066" s="62" t="s">
        <v>148</v>
      </c>
      <c r="E29066" s="62" t="s">
        <v>148</v>
      </c>
      <c r="F29066" s="62" t="s">
        <v>16</v>
      </c>
      <c r="G29066" s="2">
        <v>-67.2</v>
      </c>
      <c r="H29066" t="s">
        <v>14</v>
      </c>
    </row>
    <row r="29067" spans="1:8" hidden="1" x14ac:dyDescent="0.25">
      <c r="A29067" t="s">
        <v>26</v>
      </c>
      <c r="B29067" t="s">
        <v>9</v>
      </c>
      <c r="C29067" s="62" t="s">
        <v>69</v>
      </c>
      <c r="D29067" s="62" t="s">
        <v>148</v>
      </c>
      <c r="E29067" s="62" t="s">
        <v>148</v>
      </c>
      <c r="F29067" s="62" t="s">
        <v>24</v>
      </c>
      <c r="G29067" s="2">
        <v>-39</v>
      </c>
      <c r="H29067" t="s">
        <v>14</v>
      </c>
    </row>
    <row r="29068" spans="1:8" hidden="1" x14ac:dyDescent="0.25">
      <c r="A29068" t="s">
        <v>26</v>
      </c>
      <c r="B29068" t="s">
        <v>9</v>
      </c>
      <c r="C29068" s="62" t="s">
        <v>69</v>
      </c>
      <c r="D29068" s="62" t="s">
        <v>148</v>
      </c>
      <c r="E29068" s="62" t="s">
        <v>148</v>
      </c>
      <c r="F29068" s="62" t="s">
        <v>23</v>
      </c>
      <c r="G29068" s="2">
        <v>-39</v>
      </c>
      <c r="H29068" t="s">
        <v>14</v>
      </c>
    </row>
    <row r="29069" spans="1:8" hidden="1" x14ac:dyDescent="0.25">
      <c r="A29069" t="s">
        <v>26</v>
      </c>
      <c r="B29069" t="s">
        <v>9</v>
      </c>
      <c r="C29069" s="62" t="s">
        <v>69</v>
      </c>
      <c r="D29069" s="62" t="s">
        <v>148</v>
      </c>
      <c r="E29069" s="62" t="s">
        <v>148</v>
      </c>
      <c r="F29069" s="62" t="s">
        <v>22</v>
      </c>
      <c r="G29069" s="2">
        <v>-39</v>
      </c>
      <c r="H29069" t="s">
        <v>14</v>
      </c>
    </row>
    <row r="29070" spans="1:8" hidden="1" x14ac:dyDescent="0.25">
      <c r="A29070" t="s">
        <v>26</v>
      </c>
      <c r="B29070" t="s">
        <v>9</v>
      </c>
      <c r="C29070" s="62" t="s">
        <v>69</v>
      </c>
      <c r="D29070" s="62" t="s">
        <v>148</v>
      </c>
      <c r="E29070" s="62" t="s">
        <v>148</v>
      </c>
      <c r="F29070" s="62" t="s">
        <v>15</v>
      </c>
      <c r="G29070" s="2">
        <v>-67.2</v>
      </c>
      <c r="H29070" t="s">
        <v>14</v>
      </c>
    </row>
    <row r="29071" spans="1:8" hidden="1" x14ac:dyDescent="0.25">
      <c r="A29071" t="s">
        <v>26</v>
      </c>
      <c r="B29071" t="s">
        <v>9</v>
      </c>
      <c r="C29071" s="62" t="s">
        <v>69</v>
      </c>
      <c r="D29071" s="62" t="s">
        <v>148</v>
      </c>
      <c r="E29071" s="62" t="s">
        <v>148</v>
      </c>
      <c r="F29071" s="62" t="s">
        <v>13</v>
      </c>
      <c r="G29071" s="2">
        <v>-67.2</v>
      </c>
      <c r="H29071" t="s">
        <v>14</v>
      </c>
    </row>
    <row r="29072" spans="1:8" hidden="1" x14ac:dyDescent="0.25">
      <c r="A29072" t="s">
        <v>26</v>
      </c>
      <c r="B29072" t="s">
        <v>9</v>
      </c>
      <c r="C29072" s="62" t="s">
        <v>69</v>
      </c>
      <c r="D29072" s="62" t="s">
        <v>148</v>
      </c>
      <c r="E29072" s="62" t="s">
        <v>148</v>
      </c>
      <c r="F29072" s="62" t="s">
        <v>13</v>
      </c>
      <c r="G29072" s="2">
        <v>-7.8</v>
      </c>
      <c r="H29072" t="s">
        <v>14</v>
      </c>
    </row>
    <row r="29073" spans="1:8" hidden="1" x14ac:dyDescent="0.25">
      <c r="A29073" t="s">
        <v>26</v>
      </c>
      <c r="B29073" t="s">
        <v>9</v>
      </c>
      <c r="C29073" s="62" t="s">
        <v>69</v>
      </c>
      <c r="D29073" s="62" t="s">
        <v>148</v>
      </c>
      <c r="E29073" s="62" t="s">
        <v>148</v>
      </c>
      <c r="F29073" s="62" t="s">
        <v>13</v>
      </c>
      <c r="G29073" s="2">
        <v>-18</v>
      </c>
      <c r="H29073" t="s">
        <v>14</v>
      </c>
    </row>
    <row r="29074" spans="1:8" hidden="1" x14ac:dyDescent="0.25">
      <c r="A29074" t="s">
        <v>26</v>
      </c>
      <c r="B29074" t="s">
        <v>9</v>
      </c>
      <c r="C29074" s="62" t="s">
        <v>69</v>
      </c>
      <c r="D29074" s="62" t="s">
        <v>148</v>
      </c>
      <c r="E29074" s="62" t="s">
        <v>148</v>
      </c>
      <c r="F29074" s="62" t="s">
        <v>21</v>
      </c>
      <c r="G29074" s="2">
        <v>-108</v>
      </c>
      <c r="H29074" t="s">
        <v>14</v>
      </c>
    </row>
    <row r="29075" spans="1:8" hidden="1" x14ac:dyDescent="0.25">
      <c r="A29075" t="s">
        <v>26</v>
      </c>
      <c r="B29075" t="s">
        <v>9</v>
      </c>
      <c r="C29075" s="62" t="s">
        <v>69</v>
      </c>
      <c r="D29075" s="62" t="s">
        <v>148</v>
      </c>
      <c r="E29075" s="62" t="s">
        <v>148</v>
      </c>
      <c r="F29075" s="62" t="s">
        <v>17</v>
      </c>
      <c r="G29075" s="2">
        <v>-99</v>
      </c>
      <c r="H29075" t="s">
        <v>14</v>
      </c>
    </row>
    <row r="29076" spans="1:8" hidden="1" x14ac:dyDescent="0.25">
      <c r="A29076" t="s">
        <v>26</v>
      </c>
      <c r="B29076" t="s">
        <v>9</v>
      </c>
      <c r="C29076" s="62" t="s">
        <v>69</v>
      </c>
      <c r="D29076" s="62" t="s">
        <v>148</v>
      </c>
      <c r="E29076" s="62" t="s">
        <v>148</v>
      </c>
      <c r="F29076" s="62" t="s">
        <v>25</v>
      </c>
      <c r="G29076" s="2">
        <v>-108</v>
      </c>
      <c r="H29076" t="s">
        <v>14</v>
      </c>
    </row>
    <row r="29077" spans="1:8" hidden="1" x14ac:dyDescent="0.25">
      <c r="A29077" t="s">
        <v>26</v>
      </c>
      <c r="B29077" t="s">
        <v>9</v>
      </c>
      <c r="C29077" s="62" t="s">
        <v>69</v>
      </c>
      <c r="D29077" s="62" t="s">
        <v>148</v>
      </c>
      <c r="E29077" s="62" t="s">
        <v>148</v>
      </c>
      <c r="F29077" s="62" t="s">
        <v>20</v>
      </c>
      <c r="G29077" s="2">
        <v>-108</v>
      </c>
      <c r="H29077" t="s">
        <v>14</v>
      </c>
    </row>
    <row r="29078" spans="1:8" hidden="1" x14ac:dyDescent="0.25">
      <c r="A29078" t="s">
        <v>26</v>
      </c>
      <c r="B29078" t="s">
        <v>9</v>
      </c>
      <c r="C29078" s="62" t="s">
        <v>69</v>
      </c>
      <c r="D29078" s="62" t="s">
        <v>148</v>
      </c>
      <c r="E29078" s="62" t="s">
        <v>148</v>
      </c>
      <c r="F29078" s="62" t="s">
        <v>19</v>
      </c>
      <c r="G29078" s="2">
        <v>-99</v>
      </c>
      <c r="H29078" t="s">
        <v>14</v>
      </c>
    </row>
    <row r="29079" spans="1:8" hidden="1" x14ac:dyDescent="0.25">
      <c r="A29079" t="s">
        <v>26</v>
      </c>
      <c r="B29079" t="s">
        <v>9</v>
      </c>
      <c r="C29079" s="62" t="s">
        <v>69</v>
      </c>
      <c r="D29079" s="62" t="s">
        <v>148</v>
      </c>
      <c r="E29079" s="62" t="s">
        <v>148</v>
      </c>
      <c r="F29079" s="62" t="s">
        <v>18</v>
      </c>
      <c r="G29079" s="2">
        <v>-99</v>
      </c>
      <c r="H29079" t="s">
        <v>14</v>
      </c>
    </row>
    <row r="29080" spans="1:8" hidden="1" x14ac:dyDescent="0.25">
      <c r="A29080" t="s">
        <v>26</v>
      </c>
      <c r="B29080" t="s">
        <v>9</v>
      </c>
      <c r="C29080" s="62" t="s">
        <v>69</v>
      </c>
      <c r="D29080" s="62" t="s">
        <v>148</v>
      </c>
      <c r="E29080" s="62" t="s">
        <v>148</v>
      </c>
      <c r="F29080" s="62" t="s">
        <v>16</v>
      </c>
      <c r="G29080" s="2">
        <v>-99</v>
      </c>
      <c r="H29080" t="s">
        <v>14</v>
      </c>
    </row>
    <row r="29081" spans="1:8" hidden="1" x14ac:dyDescent="0.25">
      <c r="A29081" t="s">
        <v>26</v>
      </c>
      <c r="B29081" t="s">
        <v>9</v>
      </c>
      <c r="C29081" s="62" t="s">
        <v>69</v>
      </c>
      <c r="D29081" s="62" t="s">
        <v>148</v>
      </c>
      <c r="E29081" s="62" t="s">
        <v>148</v>
      </c>
      <c r="F29081" s="62" t="s">
        <v>24</v>
      </c>
      <c r="G29081" s="2">
        <v>-108</v>
      </c>
      <c r="H29081" t="s">
        <v>14</v>
      </c>
    </row>
    <row r="29082" spans="1:8" hidden="1" x14ac:dyDescent="0.25">
      <c r="A29082" t="s">
        <v>26</v>
      </c>
      <c r="B29082" t="s">
        <v>9</v>
      </c>
      <c r="C29082" s="62" t="s">
        <v>69</v>
      </c>
      <c r="D29082" s="62" t="s">
        <v>148</v>
      </c>
      <c r="E29082" s="62" t="s">
        <v>148</v>
      </c>
      <c r="F29082" s="62" t="s">
        <v>23</v>
      </c>
      <c r="G29082" s="2">
        <v>-108</v>
      </c>
      <c r="H29082" t="s">
        <v>14</v>
      </c>
    </row>
    <row r="29083" spans="1:8" hidden="1" x14ac:dyDescent="0.25">
      <c r="A29083" t="s">
        <v>26</v>
      </c>
      <c r="B29083" t="s">
        <v>9</v>
      </c>
      <c r="C29083" s="62" t="s">
        <v>69</v>
      </c>
      <c r="D29083" s="62" t="s">
        <v>148</v>
      </c>
      <c r="E29083" s="62" t="s">
        <v>148</v>
      </c>
      <c r="F29083" s="62" t="s">
        <v>22</v>
      </c>
      <c r="G29083" s="2">
        <v>-108</v>
      </c>
      <c r="H29083" t="s">
        <v>14</v>
      </c>
    </row>
    <row r="29084" spans="1:8" hidden="1" x14ac:dyDescent="0.25">
      <c r="A29084" t="s">
        <v>26</v>
      </c>
      <c r="B29084" t="s">
        <v>9</v>
      </c>
      <c r="C29084" s="62" t="s">
        <v>69</v>
      </c>
      <c r="D29084" s="62" t="s">
        <v>148</v>
      </c>
      <c r="E29084" s="62" t="s">
        <v>148</v>
      </c>
      <c r="F29084" s="62" t="s">
        <v>15</v>
      </c>
      <c r="G29084" s="2">
        <v>-99</v>
      </c>
      <c r="H29084" t="s">
        <v>14</v>
      </c>
    </row>
    <row r="29085" spans="1:8" hidden="1" x14ac:dyDescent="0.25">
      <c r="A29085" t="s">
        <v>26</v>
      </c>
      <c r="B29085" t="s">
        <v>9</v>
      </c>
      <c r="C29085" s="62" t="s">
        <v>69</v>
      </c>
      <c r="D29085" s="62" t="s">
        <v>148</v>
      </c>
      <c r="E29085" s="62" t="s">
        <v>148</v>
      </c>
      <c r="F29085" s="62" t="s">
        <v>13</v>
      </c>
      <c r="G29085" s="2">
        <v>-99</v>
      </c>
      <c r="H29085" t="s">
        <v>14</v>
      </c>
    </row>
    <row r="29086" spans="1:8" hidden="1" x14ac:dyDescent="0.25">
      <c r="A29086" t="s">
        <v>26</v>
      </c>
      <c r="B29086" t="s">
        <v>9</v>
      </c>
      <c r="C29086" s="62" t="s">
        <v>69</v>
      </c>
      <c r="D29086" s="62" t="s">
        <v>148</v>
      </c>
      <c r="E29086" s="62" t="s">
        <v>148</v>
      </c>
      <c r="F29086" s="62" t="s">
        <v>13</v>
      </c>
      <c r="G29086" s="2">
        <v>-69.599999999999994</v>
      </c>
      <c r="H29086" t="s">
        <v>14</v>
      </c>
    </row>
    <row r="29087" spans="1:8" hidden="1" x14ac:dyDescent="0.25">
      <c r="A29087" t="s">
        <v>26</v>
      </c>
      <c r="B29087" t="s">
        <v>9</v>
      </c>
      <c r="C29087" s="62" t="s">
        <v>69</v>
      </c>
      <c r="D29087" s="62" t="s">
        <v>148</v>
      </c>
      <c r="E29087" s="62" t="s">
        <v>148</v>
      </c>
      <c r="F29087" s="62" t="s">
        <v>13</v>
      </c>
      <c r="G29087" s="2">
        <v>-18</v>
      </c>
      <c r="H29087" t="s">
        <v>14</v>
      </c>
    </row>
    <row r="29088" spans="1:8" hidden="1" x14ac:dyDescent="0.25">
      <c r="A29088" t="s">
        <v>26</v>
      </c>
      <c r="B29088" t="s">
        <v>9</v>
      </c>
      <c r="C29088" s="62" t="s">
        <v>69</v>
      </c>
      <c r="D29088" s="62" t="s">
        <v>148</v>
      </c>
      <c r="E29088" s="62" t="s">
        <v>148</v>
      </c>
      <c r="F29088" s="62" t="s">
        <v>13</v>
      </c>
      <c r="G29088" s="2">
        <v>-51</v>
      </c>
      <c r="H29088" t="s">
        <v>14</v>
      </c>
    </row>
    <row r="29089" spans="1:8" hidden="1" x14ac:dyDescent="0.25">
      <c r="A29089" t="s">
        <v>26</v>
      </c>
      <c r="B29089" t="s">
        <v>9</v>
      </c>
      <c r="C29089" s="62" t="s">
        <v>69</v>
      </c>
      <c r="D29089" s="62" t="s">
        <v>148</v>
      </c>
      <c r="E29089" s="62" t="s">
        <v>148</v>
      </c>
      <c r="F29089" s="62" t="s">
        <v>21</v>
      </c>
      <c r="G29089" s="2">
        <v>-33.6</v>
      </c>
      <c r="H29089" t="s">
        <v>14</v>
      </c>
    </row>
    <row r="29090" spans="1:8" hidden="1" x14ac:dyDescent="0.25">
      <c r="A29090" t="s">
        <v>26</v>
      </c>
      <c r="B29090" t="s">
        <v>9</v>
      </c>
      <c r="C29090" s="62" t="s">
        <v>69</v>
      </c>
      <c r="D29090" s="62" t="s">
        <v>148</v>
      </c>
      <c r="E29090" s="62" t="s">
        <v>148</v>
      </c>
      <c r="F29090" s="62" t="s">
        <v>17</v>
      </c>
      <c r="G29090" s="2">
        <v>-30</v>
      </c>
      <c r="H29090" t="s">
        <v>14</v>
      </c>
    </row>
    <row r="29091" spans="1:8" hidden="1" x14ac:dyDescent="0.25">
      <c r="A29091" t="s">
        <v>26</v>
      </c>
      <c r="B29091" t="s">
        <v>9</v>
      </c>
      <c r="C29091" s="62" t="s">
        <v>69</v>
      </c>
      <c r="D29091" s="62" t="s">
        <v>148</v>
      </c>
      <c r="E29091" s="62" t="s">
        <v>148</v>
      </c>
      <c r="F29091" s="62" t="s">
        <v>25</v>
      </c>
      <c r="G29091" s="2">
        <v>-33.6</v>
      </c>
      <c r="H29091" t="s">
        <v>14</v>
      </c>
    </row>
    <row r="29092" spans="1:8" hidden="1" x14ac:dyDescent="0.25">
      <c r="A29092" t="s">
        <v>26</v>
      </c>
      <c r="B29092" t="s">
        <v>9</v>
      </c>
      <c r="C29092" s="62" t="s">
        <v>69</v>
      </c>
      <c r="D29092" s="62" t="s">
        <v>148</v>
      </c>
      <c r="E29092" s="62" t="s">
        <v>148</v>
      </c>
      <c r="F29092" s="62" t="s">
        <v>20</v>
      </c>
      <c r="G29092" s="2">
        <v>-33.6</v>
      </c>
      <c r="H29092" t="s">
        <v>14</v>
      </c>
    </row>
    <row r="29093" spans="1:8" hidden="1" x14ac:dyDescent="0.25">
      <c r="A29093" t="s">
        <v>26</v>
      </c>
      <c r="B29093" t="s">
        <v>9</v>
      </c>
      <c r="C29093" s="62" t="s">
        <v>69</v>
      </c>
      <c r="D29093" s="62" t="s">
        <v>148</v>
      </c>
      <c r="E29093" s="62" t="s">
        <v>148</v>
      </c>
      <c r="F29093" s="62" t="s">
        <v>19</v>
      </c>
      <c r="G29093" s="2">
        <v>-30</v>
      </c>
      <c r="H29093" t="s">
        <v>14</v>
      </c>
    </row>
    <row r="29094" spans="1:8" hidden="1" x14ac:dyDescent="0.25">
      <c r="A29094" t="s">
        <v>26</v>
      </c>
      <c r="B29094" t="s">
        <v>9</v>
      </c>
      <c r="C29094" s="62" t="s">
        <v>69</v>
      </c>
      <c r="D29094" s="62" t="s">
        <v>148</v>
      </c>
      <c r="E29094" s="62" t="s">
        <v>148</v>
      </c>
      <c r="F29094" s="62" t="s">
        <v>18</v>
      </c>
      <c r="G29094" s="2">
        <v>-30</v>
      </c>
      <c r="H29094" t="s">
        <v>14</v>
      </c>
    </row>
    <row r="29095" spans="1:8" hidden="1" x14ac:dyDescent="0.25">
      <c r="A29095" t="s">
        <v>26</v>
      </c>
      <c r="B29095" t="s">
        <v>9</v>
      </c>
      <c r="C29095" s="62" t="s">
        <v>69</v>
      </c>
      <c r="D29095" s="62" t="s">
        <v>148</v>
      </c>
      <c r="E29095" s="62" t="s">
        <v>148</v>
      </c>
      <c r="F29095" s="62" t="s">
        <v>16</v>
      </c>
      <c r="G29095" s="2">
        <v>-30</v>
      </c>
      <c r="H29095" t="s">
        <v>14</v>
      </c>
    </row>
    <row r="29096" spans="1:8" hidden="1" x14ac:dyDescent="0.25">
      <c r="A29096" t="s">
        <v>26</v>
      </c>
      <c r="B29096" t="s">
        <v>9</v>
      </c>
      <c r="C29096" s="62" t="s">
        <v>69</v>
      </c>
      <c r="D29096" s="62" t="s">
        <v>148</v>
      </c>
      <c r="E29096" s="62" t="s">
        <v>148</v>
      </c>
      <c r="F29096" s="62" t="s">
        <v>24</v>
      </c>
      <c r="G29096" s="2">
        <v>-33.6</v>
      </c>
      <c r="H29096" t="s">
        <v>14</v>
      </c>
    </row>
    <row r="29097" spans="1:8" hidden="1" x14ac:dyDescent="0.25">
      <c r="A29097" t="s">
        <v>26</v>
      </c>
      <c r="B29097" t="s">
        <v>9</v>
      </c>
      <c r="C29097" s="62" t="s">
        <v>69</v>
      </c>
      <c r="D29097" s="62" t="s">
        <v>148</v>
      </c>
      <c r="E29097" s="62" t="s">
        <v>148</v>
      </c>
      <c r="F29097" s="62" t="s">
        <v>23</v>
      </c>
      <c r="G29097" s="2">
        <v>-33.6</v>
      </c>
      <c r="H29097" t="s">
        <v>14</v>
      </c>
    </row>
    <row r="29098" spans="1:8" hidden="1" x14ac:dyDescent="0.25">
      <c r="A29098" t="s">
        <v>26</v>
      </c>
      <c r="B29098" t="s">
        <v>9</v>
      </c>
      <c r="C29098" s="62" t="s">
        <v>69</v>
      </c>
      <c r="D29098" s="62" t="s">
        <v>148</v>
      </c>
      <c r="E29098" s="62" t="s">
        <v>148</v>
      </c>
      <c r="F29098" s="62" t="s">
        <v>22</v>
      </c>
      <c r="G29098" s="2">
        <v>-33.6</v>
      </c>
      <c r="H29098" t="s">
        <v>14</v>
      </c>
    </row>
    <row r="29099" spans="1:8" hidden="1" x14ac:dyDescent="0.25">
      <c r="A29099" t="s">
        <v>26</v>
      </c>
      <c r="B29099" t="s">
        <v>9</v>
      </c>
      <c r="C29099" s="62" t="s">
        <v>69</v>
      </c>
      <c r="D29099" s="62" t="s">
        <v>148</v>
      </c>
      <c r="E29099" s="62" t="s">
        <v>148</v>
      </c>
      <c r="F29099" s="62" t="s">
        <v>15</v>
      </c>
      <c r="G29099" s="2">
        <v>-30</v>
      </c>
      <c r="H29099" t="s">
        <v>14</v>
      </c>
    </row>
    <row r="29100" spans="1:8" hidden="1" x14ac:dyDescent="0.25">
      <c r="A29100" t="s">
        <v>26</v>
      </c>
      <c r="B29100" t="s">
        <v>9</v>
      </c>
      <c r="C29100" s="62" t="s">
        <v>69</v>
      </c>
      <c r="D29100" s="62" t="s">
        <v>148</v>
      </c>
      <c r="E29100" s="62" t="s">
        <v>148</v>
      </c>
      <c r="F29100" s="62" t="s">
        <v>13</v>
      </c>
      <c r="G29100" s="2">
        <v>-30</v>
      </c>
      <c r="H29100" t="s">
        <v>14</v>
      </c>
    </row>
    <row r="29101" spans="1:8" hidden="1" x14ac:dyDescent="0.25">
      <c r="A29101" t="s">
        <v>26</v>
      </c>
      <c r="B29101" t="s">
        <v>9</v>
      </c>
      <c r="C29101" s="62" t="s">
        <v>69</v>
      </c>
      <c r="D29101" s="62" t="s">
        <v>148</v>
      </c>
      <c r="E29101" s="62" t="s">
        <v>148</v>
      </c>
      <c r="F29101" s="62" t="s">
        <v>21</v>
      </c>
      <c r="G29101" s="2">
        <v>-22.8</v>
      </c>
      <c r="H29101" t="s">
        <v>14</v>
      </c>
    </row>
    <row r="29102" spans="1:8" hidden="1" x14ac:dyDescent="0.25">
      <c r="A29102" t="s">
        <v>26</v>
      </c>
      <c r="B29102" t="s">
        <v>9</v>
      </c>
      <c r="C29102" s="62" t="s">
        <v>69</v>
      </c>
      <c r="D29102" s="62" t="s">
        <v>148</v>
      </c>
      <c r="E29102" s="62" t="s">
        <v>148</v>
      </c>
      <c r="F29102" s="62" t="s">
        <v>17</v>
      </c>
      <c r="G29102" s="2">
        <v>-21</v>
      </c>
      <c r="H29102" t="s">
        <v>14</v>
      </c>
    </row>
    <row r="29103" spans="1:8" hidden="1" x14ac:dyDescent="0.25">
      <c r="A29103" t="s">
        <v>26</v>
      </c>
      <c r="B29103" t="s">
        <v>9</v>
      </c>
      <c r="C29103" s="62" t="s">
        <v>69</v>
      </c>
      <c r="D29103" s="62" t="s">
        <v>148</v>
      </c>
      <c r="E29103" s="62" t="s">
        <v>148</v>
      </c>
      <c r="F29103" s="62" t="s">
        <v>25</v>
      </c>
      <c r="G29103" s="2">
        <v>-22.8</v>
      </c>
      <c r="H29103" t="s">
        <v>14</v>
      </c>
    </row>
    <row r="29104" spans="1:8" hidden="1" x14ac:dyDescent="0.25">
      <c r="A29104" t="s">
        <v>26</v>
      </c>
      <c r="B29104" t="s">
        <v>9</v>
      </c>
      <c r="C29104" s="62" t="s">
        <v>69</v>
      </c>
      <c r="D29104" s="62" t="s">
        <v>148</v>
      </c>
      <c r="E29104" s="62" t="s">
        <v>148</v>
      </c>
      <c r="F29104" s="62" t="s">
        <v>20</v>
      </c>
      <c r="G29104" s="2">
        <v>-22.8</v>
      </c>
      <c r="H29104" t="s">
        <v>14</v>
      </c>
    </row>
    <row r="29105" spans="1:8" hidden="1" x14ac:dyDescent="0.25">
      <c r="A29105" t="s">
        <v>26</v>
      </c>
      <c r="B29105" t="s">
        <v>9</v>
      </c>
      <c r="C29105" s="62" t="s">
        <v>69</v>
      </c>
      <c r="D29105" s="62" t="s">
        <v>148</v>
      </c>
      <c r="E29105" s="62" t="s">
        <v>148</v>
      </c>
      <c r="F29105" s="62" t="s">
        <v>19</v>
      </c>
      <c r="G29105" s="2">
        <v>-21</v>
      </c>
      <c r="H29105" t="s">
        <v>14</v>
      </c>
    </row>
    <row r="29106" spans="1:8" hidden="1" x14ac:dyDescent="0.25">
      <c r="A29106" t="s">
        <v>26</v>
      </c>
      <c r="B29106" t="s">
        <v>9</v>
      </c>
      <c r="C29106" s="62" t="s">
        <v>69</v>
      </c>
      <c r="D29106" s="62" t="s">
        <v>148</v>
      </c>
      <c r="E29106" s="62" t="s">
        <v>148</v>
      </c>
      <c r="F29106" s="62" t="s">
        <v>18</v>
      </c>
      <c r="G29106" s="2">
        <v>-21</v>
      </c>
      <c r="H29106" t="s">
        <v>14</v>
      </c>
    </row>
    <row r="29107" spans="1:8" hidden="1" x14ac:dyDescent="0.25">
      <c r="A29107" t="s">
        <v>26</v>
      </c>
      <c r="B29107" t="s">
        <v>9</v>
      </c>
      <c r="C29107" s="62" t="s">
        <v>69</v>
      </c>
      <c r="D29107" s="62" t="s">
        <v>148</v>
      </c>
      <c r="E29107" s="62" t="s">
        <v>148</v>
      </c>
      <c r="F29107" s="62" t="s">
        <v>16</v>
      </c>
      <c r="G29107" s="2">
        <v>-21</v>
      </c>
      <c r="H29107" t="s">
        <v>14</v>
      </c>
    </row>
    <row r="29108" spans="1:8" hidden="1" x14ac:dyDescent="0.25">
      <c r="A29108" t="s">
        <v>26</v>
      </c>
      <c r="B29108" t="s">
        <v>9</v>
      </c>
      <c r="C29108" s="62" t="s">
        <v>69</v>
      </c>
      <c r="D29108" s="62" t="s">
        <v>148</v>
      </c>
      <c r="E29108" s="62" t="s">
        <v>148</v>
      </c>
      <c r="F29108" s="62" t="s">
        <v>24</v>
      </c>
      <c r="G29108" s="2">
        <v>-22.8</v>
      </c>
      <c r="H29108" t="s">
        <v>14</v>
      </c>
    </row>
    <row r="29109" spans="1:8" hidden="1" x14ac:dyDescent="0.25">
      <c r="A29109" t="s">
        <v>26</v>
      </c>
      <c r="B29109" t="s">
        <v>9</v>
      </c>
      <c r="C29109" s="62" t="s">
        <v>69</v>
      </c>
      <c r="D29109" s="62" t="s">
        <v>148</v>
      </c>
      <c r="E29109" s="62" t="s">
        <v>148</v>
      </c>
      <c r="F29109" s="62" t="s">
        <v>23</v>
      </c>
      <c r="G29109" s="2">
        <v>-22.8</v>
      </c>
      <c r="H29109" t="s">
        <v>14</v>
      </c>
    </row>
    <row r="29110" spans="1:8" hidden="1" x14ac:dyDescent="0.25">
      <c r="A29110" t="s">
        <v>26</v>
      </c>
      <c r="B29110" t="s">
        <v>9</v>
      </c>
      <c r="C29110" s="62" t="s">
        <v>69</v>
      </c>
      <c r="D29110" s="62" t="s">
        <v>148</v>
      </c>
      <c r="E29110" s="62" t="s">
        <v>148</v>
      </c>
      <c r="F29110" s="62" t="s">
        <v>22</v>
      </c>
      <c r="G29110" s="2">
        <v>-22.8</v>
      </c>
      <c r="H29110" t="s">
        <v>14</v>
      </c>
    </row>
    <row r="29111" spans="1:8" hidden="1" x14ac:dyDescent="0.25">
      <c r="A29111" t="s">
        <v>26</v>
      </c>
      <c r="B29111" t="s">
        <v>9</v>
      </c>
      <c r="C29111" s="62" t="s">
        <v>69</v>
      </c>
      <c r="D29111" s="62" t="s">
        <v>148</v>
      </c>
      <c r="E29111" s="62" t="s">
        <v>148</v>
      </c>
      <c r="F29111" s="62" t="s">
        <v>15</v>
      </c>
      <c r="G29111" s="2">
        <v>-21</v>
      </c>
      <c r="H29111" t="s">
        <v>14</v>
      </c>
    </row>
    <row r="29112" spans="1:8" hidden="1" x14ac:dyDescent="0.25">
      <c r="A29112" t="s">
        <v>26</v>
      </c>
      <c r="B29112" t="s">
        <v>9</v>
      </c>
      <c r="C29112" s="62" t="s">
        <v>69</v>
      </c>
      <c r="D29112" s="62" t="s">
        <v>148</v>
      </c>
      <c r="E29112" s="62" t="s">
        <v>148</v>
      </c>
      <c r="F29112" s="62" t="s">
        <v>13</v>
      </c>
      <c r="G29112" s="2">
        <v>-42</v>
      </c>
      <c r="H29112" t="s">
        <v>14</v>
      </c>
    </row>
    <row r="29113" spans="1:8" hidden="1" x14ac:dyDescent="0.25">
      <c r="A29113" t="s">
        <v>26</v>
      </c>
      <c r="B29113" t="s">
        <v>9</v>
      </c>
      <c r="C29113" s="62" t="s">
        <v>69</v>
      </c>
      <c r="D29113" s="62" t="s">
        <v>148</v>
      </c>
      <c r="E29113" s="62" t="s">
        <v>148</v>
      </c>
      <c r="F29113" s="62" t="s">
        <v>13</v>
      </c>
      <c r="G29113" s="2">
        <v>-444</v>
      </c>
      <c r="H29113" t="s">
        <v>14</v>
      </c>
    </row>
    <row r="29114" spans="1:8" hidden="1" x14ac:dyDescent="0.25">
      <c r="A29114" t="s">
        <v>26</v>
      </c>
      <c r="B29114" t="s">
        <v>9</v>
      </c>
      <c r="C29114" s="62" t="s">
        <v>69</v>
      </c>
      <c r="D29114" s="62" t="s">
        <v>148</v>
      </c>
      <c r="E29114" s="62" t="s">
        <v>148</v>
      </c>
      <c r="F29114" s="62" t="s">
        <v>21</v>
      </c>
      <c r="G29114" s="2">
        <v>-576</v>
      </c>
      <c r="H29114" t="s">
        <v>14</v>
      </c>
    </row>
    <row r="29115" spans="1:8" hidden="1" x14ac:dyDescent="0.25">
      <c r="A29115" t="s">
        <v>26</v>
      </c>
      <c r="B29115" t="s">
        <v>9</v>
      </c>
      <c r="C29115" s="62" t="s">
        <v>69</v>
      </c>
      <c r="D29115" s="62" t="s">
        <v>148</v>
      </c>
      <c r="E29115" s="62" t="s">
        <v>148</v>
      </c>
      <c r="F29115" s="62" t="s">
        <v>25</v>
      </c>
      <c r="G29115" s="2">
        <v>-576</v>
      </c>
      <c r="H29115" t="s">
        <v>14</v>
      </c>
    </row>
    <row r="29116" spans="1:8" hidden="1" x14ac:dyDescent="0.25">
      <c r="A29116" t="s">
        <v>26</v>
      </c>
      <c r="B29116" t="s">
        <v>9</v>
      </c>
      <c r="C29116" s="62" t="s">
        <v>69</v>
      </c>
      <c r="D29116" s="62" t="s">
        <v>148</v>
      </c>
      <c r="E29116" s="62" t="s">
        <v>148</v>
      </c>
      <c r="F29116" s="62" t="s">
        <v>19</v>
      </c>
      <c r="G29116" s="2">
        <v>-567</v>
      </c>
      <c r="H29116" t="s">
        <v>14</v>
      </c>
    </row>
    <row r="29117" spans="1:8" hidden="1" x14ac:dyDescent="0.25">
      <c r="A29117" t="s">
        <v>26</v>
      </c>
      <c r="B29117" t="s">
        <v>9</v>
      </c>
      <c r="C29117" s="62" t="s">
        <v>69</v>
      </c>
      <c r="D29117" s="62" t="s">
        <v>148</v>
      </c>
      <c r="E29117" s="62" t="s">
        <v>148</v>
      </c>
      <c r="F29117" s="62" t="s">
        <v>16</v>
      </c>
      <c r="G29117" s="2">
        <v>-567</v>
      </c>
      <c r="H29117" t="s">
        <v>14</v>
      </c>
    </row>
    <row r="29118" spans="1:8" hidden="1" x14ac:dyDescent="0.25">
      <c r="A29118" t="s">
        <v>26</v>
      </c>
      <c r="B29118" t="s">
        <v>9</v>
      </c>
      <c r="C29118" s="62" t="s">
        <v>69</v>
      </c>
      <c r="D29118" s="62" t="s">
        <v>148</v>
      </c>
      <c r="E29118" s="62" t="s">
        <v>148</v>
      </c>
      <c r="F29118" s="62" t="s">
        <v>23</v>
      </c>
      <c r="G29118" s="2">
        <v>-576</v>
      </c>
      <c r="H29118" t="s">
        <v>14</v>
      </c>
    </row>
    <row r="29119" spans="1:8" hidden="1" x14ac:dyDescent="0.25">
      <c r="A29119" t="s">
        <v>26</v>
      </c>
      <c r="B29119" t="s">
        <v>9</v>
      </c>
      <c r="C29119" s="62" t="s">
        <v>69</v>
      </c>
      <c r="D29119" s="62" t="s">
        <v>148</v>
      </c>
      <c r="E29119" s="62" t="s">
        <v>148</v>
      </c>
      <c r="F29119" s="62" t="s">
        <v>13</v>
      </c>
      <c r="G29119" s="2">
        <v>-1134</v>
      </c>
      <c r="H29119" t="s">
        <v>14</v>
      </c>
    </row>
    <row r="29120" spans="1:8" hidden="1" x14ac:dyDescent="0.25">
      <c r="A29120" t="s">
        <v>26</v>
      </c>
      <c r="B29120" t="s">
        <v>9</v>
      </c>
      <c r="C29120" s="62" t="s">
        <v>69</v>
      </c>
      <c r="D29120" s="62" t="s">
        <v>148</v>
      </c>
      <c r="E29120" s="62" t="s">
        <v>148</v>
      </c>
      <c r="F29120" s="62" t="s">
        <v>13</v>
      </c>
      <c r="G29120" s="2">
        <v>-672</v>
      </c>
      <c r="H29120" t="s">
        <v>14</v>
      </c>
    </row>
    <row r="29121" spans="1:8" hidden="1" x14ac:dyDescent="0.25">
      <c r="A29121" t="s">
        <v>26</v>
      </c>
      <c r="B29121" t="s">
        <v>9</v>
      </c>
      <c r="C29121" s="62" t="s">
        <v>69</v>
      </c>
      <c r="D29121" s="62" t="s">
        <v>148</v>
      </c>
      <c r="E29121" s="62" t="s">
        <v>148</v>
      </c>
      <c r="F29121" s="62" t="s">
        <v>21</v>
      </c>
      <c r="G29121" s="2">
        <v>-195</v>
      </c>
      <c r="H29121" t="s">
        <v>14</v>
      </c>
    </row>
    <row r="29122" spans="1:8" hidden="1" x14ac:dyDescent="0.25">
      <c r="A29122" t="s">
        <v>26</v>
      </c>
      <c r="B29122" t="s">
        <v>9</v>
      </c>
      <c r="C29122" s="62" t="s">
        <v>69</v>
      </c>
      <c r="D29122" s="62" t="s">
        <v>148</v>
      </c>
      <c r="E29122" s="62" t="s">
        <v>148</v>
      </c>
      <c r="F29122" s="62" t="s">
        <v>17</v>
      </c>
      <c r="G29122" s="2">
        <v>-189</v>
      </c>
      <c r="H29122" t="s">
        <v>14</v>
      </c>
    </row>
    <row r="29123" spans="1:8" hidden="1" x14ac:dyDescent="0.25">
      <c r="A29123" t="s">
        <v>26</v>
      </c>
      <c r="B29123" t="s">
        <v>9</v>
      </c>
      <c r="C29123" s="62" t="s">
        <v>69</v>
      </c>
      <c r="D29123" s="62" t="s">
        <v>148</v>
      </c>
      <c r="E29123" s="62" t="s">
        <v>148</v>
      </c>
      <c r="F29123" s="62" t="s">
        <v>24</v>
      </c>
      <c r="G29123" s="2">
        <v>-195</v>
      </c>
      <c r="H29123" t="s">
        <v>14</v>
      </c>
    </row>
    <row r="29124" spans="1:8" hidden="1" x14ac:dyDescent="0.25">
      <c r="A29124" t="s">
        <v>26</v>
      </c>
      <c r="B29124" t="s">
        <v>9</v>
      </c>
      <c r="C29124" s="62" t="s">
        <v>69</v>
      </c>
      <c r="D29124" s="62" t="s">
        <v>148</v>
      </c>
      <c r="E29124" s="62" t="s">
        <v>148</v>
      </c>
      <c r="F29124" s="62" t="s">
        <v>13</v>
      </c>
      <c r="G29124" s="2">
        <v>-189</v>
      </c>
      <c r="H29124" t="s">
        <v>14</v>
      </c>
    </row>
    <row r="29125" spans="1:8" hidden="1" x14ac:dyDescent="0.25">
      <c r="A29125" t="s">
        <v>26</v>
      </c>
      <c r="B29125" t="s">
        <v>9</v>
      </c>
      <c r="C29125" s="62" t="s">
        <v>69</v>
      </c>
      <c r="D29125" s="62" t="s">
        <v>148</v>
      </c>
      <c r="E29125" s="62" t="s">
        <v>148</v>
      </c>
      <c r="F29125" s="62" t="s">
        <v>21</v>
      </c>
      <c r="G29125" s="2">
        <v>-2160</v>
      </c>
      <c r="H29125" t="s">
        <v>14</v>
      </c>
    </row>
    <row r="29126" spans="1:8" hidden="1" x14ac:dyDescent="0.25">
      <c r="A29126" t="s">
        <v>26</v>
      </c>
      <c r="B29126" t="s">
        <v>9</v>
      </c>
      <c r="C29126" s="62" t="s">
        <v>69</v>
      </c>
      <c r="D29126" s="62" t="s">
        <v>148</v>
      </c>
      <c r="E29126" s="62" t="s">
        <v>148</v>
      </c>
      <c r="F29126" s="62" t="s">
        <v>17</v>
      </c>
      <c r="G29126" s="2">
        <v>-1980</v>
      </c>
      <c r="H29126" t="s">
        <v>14</v>
      </c>
    </row>
    <row r="29127" spans="1:8" hidden="1" x14ac:dyDescent="0.25">
      <c r="A29127" t="s">
        <v>26</v>
      </c>
      <c r="B29127" t="s">
        <v>9</v>
      </c>
      <c r="C29127" s="62" t="s">
        <v>69</v>
      </c>
      <c r="D29127" s="62" t="s">
        <v>148</v>
      </c>
      <c r="E29127" s="62" t="s">
        <v>148</v>
      </c>
      <c r="F29127" s="62" t="s">
        <v>25</v>
      </c>
      <c r="G29127" s="2">
        <v>-2160</v>
      </c>
      <c r="H29127" t="s">
        <v>14</v>
      </c>
    </row>
    <row r="29128" spans="1:8" hidden="1" x14ac:dyDescent="0.25">
      <c r="A29128" t="s">
        <v>26</v>
      </c>
      <c r="B29128" t="s">
        <v>9</v>
      </c>
      <c r="C29128" s="62" t="s">
        <v>69</v>
      </c>
      <c r="D29128" s="62" t="s">
        <v>148</v>
      </c>
      <c r="E29128" s="62" t="s">
        <v>148</v>
      </c>
      <c r="F29128" s="62" t="s">
        <v>20</v>
      </c>
      <c r="G29128" s="2">
        <v>-2160</v>
      </c>
      <c r="H29128" t="s">
        <v>14</v>
      </c>
    </row>
    <row r="29129" spans="1:8" hidden="1" x14ac:dyDescent="0.25">
      <c r="A29129" t="s">
        <v>26</v>
      </c>
      <c r="B29129" t="s">
        <v>9</v>
      </c>
      <c r="C29129" s="62" t="s">
        <v>69</v>
      </c>
      <c r="D29129" s="62" t="s">
        <v>148</v>
      </c>
      <c r="E29129" s="62" t="s">
        <v>148</v>
      </c>
      <c r="F29129" s="62" t="s">
        <v>19</v>
      </c>
      <c r="G29129" s="2">
        <v>-1980</v>
      </c>
      <c r="H29129" t="s">
        <v>14</v>
      </c>
    </row>
    <row r="29130" spans="1:8" hidden="1" x14ac:dyDescent="0.25">
      <c r="A29130" t="s">
        <v>26</v>
      </c>
      <c r="B29130" t="s">
        <v>9</v>
      </c>
      <c r="C29130" s="62" t="s">
        <v>69</v>
      </c>
      <c r="D29130" s="62" t="s">
        <v>148</v>
      </c>
      <c r="E29130" s="62" t="s">
        <v>148</v>
      </c>
      <c r="F29130" s="62" t="s">
        <v>18</v>
      </c>
      <c r="G29130" s="2">
        <v>-1980</v>
      </c>
      <c r="H29130" t="s">
        <v>14</v>
      </c>
    </row>
    <row r="29131" spans="1:8" hidden="1" x14ac:dyDescent="0.25">
      <c r="A29131" t="s">
        <v>26</v>
      </c>
      <c r="B29131" t="s">
        <v>9</v>
      </c>
      <c r="C29131" s="62" t="s">
        <v>69</v>
      </c>
      <c r="D29131" s="62" t="s">
        <v>148</v>
      </c>
      <c r="E29131" s="62" t="s">
        <v>148</v>
      </c>
      <c r="F29131" s="62" t="s">
        <v>16</v>
      </c>
      <c r="G29131" s="2">
        <v>-1980</v>
      </c>
      <c r="H29131" t="s">
        <v>14</v>
      </c>
    </row>
    <row r="29132" spans="1:8" hidden="1" x14ac:dyDescent="0.25">
      <c r="A29132" t="s">
        <v>26</v>
      </c>
      <c r="B29132" t="s">
        <v>9</v>
      </c>
      <c r="C29132" s="62" t="s">
        <v>69</v>
      </c>
      <c r="D29132" s="62" t="s">
        <v>148</v>
      </c>
      <c r="E29132" s="62" t="s">
        <v>148</v>
      </c>
      <c r="F29132" s="62" t="s">
        <v>24</v>
      </c>
      <c r="G29132" s="2">
        <v>-2160</v>
      </c>
      <c r="H29132" t="s">
        <v>14</v>
      </c>
    </row>
    <row r="29133" spans="1:8" hidden="1" x14ac:dyDescent="0.25">
      <c r="A29133" t="s">
        <v>26</v>
      </c>
      <c r="B29133" t="s">
        <v>9</v>
      </c>
      <c r="C29133" s="62" t="s">
        <v>69</v>
      </c>
      <c r="D29133" s="62" t="s">
        <v>148</v>
      </c>
      <c r="E29133" s="62" t="s">
        <v>148</v>
      </c>
      <c r="F29133" s="62" t="s">
        <v>23</v>
      </c>
      <c r="G29133" s="2">
        <v>-2160</v>
      </c>
      <c r="H29133" t="s">
        <v>14</v>
      </c>
    </row>
    <row r="29134" spans="1:8" hidden="1" x14ac:dyDescent="0.25">
      <c r="A29134" t="s">
        <v>26</v>
      </c>
      <c r="B29134" t="s">
        <v>9</v>
      </c>
      <c r="C29134" s="62" t="s">
        <v>69</v>
      </c>
      <c r="D29134" s="62" t="s">
        <v>148</v>
      </c>
      <c r="E29134" s="62" t="s">
        <v>148</v>
      </c>
      <c r="F29134" s="62" t="s">
        <v>22</v>
      </c>
      <c r="G29134" s="2">
        <v>-2160</v>
      </c>
      <c r="H29134" t="s">
        <v>14</v>
      </c>
    </row>
    <row r="29135" spans="1:8" hidden="1" x14ac:dyDescent="0.25">
      <c r="A29135" t="s">
        <v>26</v>
      </c>
      <c r="B29135" t="s">
        <v>9</v>
      </c>
      <c r="C29135" s="62" t="s">
        <v>69</v>
      </c>
      <c r="D29135" s="62" t="s">
        <v>148</v>
      </c>
      <c r="E29135" s="62" t="s">
        <v>148</v>
      </c>
      <c r="F29135" s="62" t="s">
        <v>15</v>
      </c>
      <c r="G29135" s="2">
        <v>-1980</v>
      </c>
      <c r="H29135" t="s">
        <v>14</v>
      </c>
    </row>
    <row r="29136" spans="1:8" hidden="1" x14ac:dyDescent="0.25">
      <c r="A29136" t="s">
        <v>26</v>
      </c>
      <c r="B29136" t="s">
        <v>9</v>
      </c>
      <c r="C29136" s="62" t="s">
        <v>69</v>
      </c>
      <c r="D29136" s="62" t="s">
        <v>148</v>
      </c>
      <c r="E29136" s="62" t="s">
        <v>148</v>
      </c>
      <c r="F29136" s="62" t="s">
        <v>13</v>
      </c>
      <c r="G29136" s="2">
        <v>-1980</v>
      </c>
      <c r="H29136" t="s">
        <v>14</v>
      </c>
    </row>
    <row r="29137" spans="1:8" hidden="1" x14ac:dyDescent="0.25">
      <c r="A29137" t="s">
        <v>26</v>
      </c>
      <c r="B29137" t="s">
        <v>9</v>
      </c>
      <c r="C29137" s="62" t="s">
        <v>69</v>
      </c>
      <c r="D29137" s="62" t="s">
        <v>148</v>
      </c>
      <c r="E29137" s="62" t="s">
        <v>148</v>
      </c>
      <c r="F29137" s="62" t="s">
        <v>21</v>
      </c>
      <c r="G29137" s="2">
        <v>-240</v>
      </c>
      <c r="H29137" t="s">
        <v>14</v>
      </c>
    </row>
    <row r="29138" spans="1:8" hidden="1" x14ac:dyDescent="0.25">
      <c r="A29138" t="s">
        <v>26</v>
      </c>
      <c r="B29138" t="s">
        <v>9</v>
      </c>
      <c r="C29138" s="62" t="s">
        <v>69</v>
      </c>
      <c r="D29138" s="62" t="s">
        <v>148</v>
      </c>
      <c r="E29138" s="62" t="s">
        <v>148</v>
      </c>
      <c r="F29138" s="62" t="s">
        <v>17</v>
      </c>
      <c r="G29138" s="2">
        <v>-233.39999999999998</v>
      </c>
      <c r="H29138" t="s">
        <v>14</v>
      </c>
    </row>
    <row r="29139" spans="1:8" hidden="1" x14ac:dyDescent="0.25">
      <c r="A29139" t="s">
        <v>26</v>
      </c>
      <c r="B29139" t="s">
        <v>9</v>
      </c>
      <c r="C29139" s="62" t="s">
        <v>69</v>
      </c>
      <c r="D29139" s="62" t="s">
        <v>148</v>
      </c>
      <c r="E29139" s="62" t="s">
        <v>148</v>
      </c>
      <c r="F29139" s="62" t="s">
        <v>24</v>
      </c>
      <c r="G29139" s="2">
        <v>-240</v>
      </c>
      <c r="H29139" t="s">
        <v>14</v>
      </c>
    </row>
    <row r="29140" spans="1:8" hidden="1" x14ac:dyDescent="0.25">
      <c r="A29140" t="s">
        <v>26</v>
      </c>
      <c r="B29140" t="s">
        <v>9</v>
      </c>
      <c r="C29140" s="62" t="s">
        <v>69</v>
      </c>
      <c r="D29140" s="62" t="s">
        <v>148</v>
      </c>
      <c r="E29140" s="62" t="s">
        <v>148</v>
      </c>
      <c r="F29140" s="62" t="s">
        <v>13</v>
      </c>
      <c r="G29140" s="2">
        <v>-233.39999999999998</v>
      </c>
      <c r="H29140" t="s">
        <v>14</v>
      </c>
    </row>
    <row r="29141" spans="1:8" hidden="1" x14ac:dyDescent="0.25">
      <c r="A29141" t="s">
        <v>26</v>
      </c>
      <c r="B29141" t="s">
        <v>9</v>
      </c>
      <c r="C29141" s="62" t="s">
        <v>69</v>
      </c>
      <c r="D29141" s="62" t="s">
        <v>148</v>
      </c>
      <c r="E29141" s="62" t="s">
        <v>148</v>
      </c>
      <c r="F29141" s="62" t="s">
        <v>21</v>
      </c>
      <c r="G29141" s="2">
        <v>0</v>
      </c>
      <c r="H29141" t="s">
        <v>14</v>
      </c>
    </row>
    <row r="29142" spans="1:8" hidden="1" x14ac:dyDescent="0.25">
      <c r="A29142" t="s">
        <v>26</v>
      </c>
      <c r="B29142" t="s">
        <v>9</v>
      </c>
      <c r="C29142" s="62" t="s">
        <v>69</v>
      </c>
      <c r="D29142" s="62" t="s">
        <v>148</v>
      </c>
      <c r="E29142" s="62" t="s">
        <v>148</v>
      </c>
      <c r="F29142" s="62" t="s">
        <v>17</v>
      </c>
      <c r="G29142" s="2">
        <v>0</v>
      </c>
      <c r="H29142" t="s">
        <v>14</v>
      </c>
    </row>
    <row r="29143" spans="1:8" hidden="1" x14ac:dyDescent="0.25">
      <c r="A29143" t="s">
        <v>26</v>
      </c>
      <c r="B29143" t="s">
        <v>9</v>
      </c>
      <c r="C29143" s="62" t="s">
        <v>69</v>
      </c>
      <c r="D29143" s="62" t="s">
        <v>148</v>
      </c>
      <c r="E29143" s="62" t="s">
        <v>148</v>
      </c>
      <c r="F29143" s="62" t="s">
        <v>18</v>
      </c>
      <c r="G29143" s="2">
        <v>-240</v>
      </c>
      <c r="H29143" t="s">
        <v>14</v>
      </c>
    </row>
    <row r="29144" spans="1:8" hidden="1" x14ac:dyDescent="0.25">
      <c r="A29144" t="s">
        <v>26</v>
      </c>
      <c r="B29144" t="s">
        <v>9</v>
      </c>
      <c r="C29144" s="62" t="s">
        <v>69</v>
      </c>
      <c r="D29144" s="62" t="s">
        <v>148</v>
      </c>
      <c r="E29144" s="62" t="s">
        <v>148</v>
      </c>
      <c r="F29144" s="62" t="s">
        <v>16</v>
      </c>
      <c r="G29144" s="2">
        <v>-240</v>
      </c>
      <c r="H29144" t="s">
        <v>14</v>
      </c>
    </row>
    <row r="29145" spans="1:8" hidden="1" x14ac:dyDescent="0.25">
      <c r="A29145" t="s">
        <v>26</v>
      </c>
      <c r="B29145" t="s">
        <v>9</v>
      </c>
      <c r="C29145" s="62" t="s">
        <v>69</v>
      </c>
      <c r="D29145" s="62" t="s">
        <v>148</v>
      </c>
      <c r="E29145" s="62" t="s">
        <v>148</v>
      </c>
      <c r="F29145" s="62" t="s">
        <v>23</v>
      </c>
      <c r="G29145" s="2">
        <v>-240</v>
      </c>
      <c r="H29145" t="s">
        <v>14</v>
      </c>
    </row>
    <row r="29146" spans="1:8" hidden="1" x14ac:dyDescent="0.25">
      <c r="A29146" t="s">
        <v>26</v>
      </c>
      <c r="B29146" t="s">
        <v>9</v>
      </c>
      <c r="C29146" s="62" t="s">
        <v>69</v>
      </c>
      <c r="D29146" s="62" t="s">
        <v>148</v>
      </c>
      <c r="E29146" s="62" t="s">
        <v>148</v>
      </c>
      <c r="F29146" s="62" t="s">
        <v>13</v>
      </c>
      <c r="G29146" s="2">
        <v>-240</v>
      </c>
      <c r="H29146" t="s">
        <v>14</v>
      </c>
    </row>
    <row r="29147" spans="1:8" hidden="1" x14ac:dyDescent="0.25">
      <c r="A29147" t="s">
        <v>26</v>
      </c>
      <c r="B29147" t="s">
        <v>9</v>
      </c>
      <c r="C29147" s="62" t="s">
        <v>69</v>
      </c>
      <c r="D29147" s="62" t="s">
        <v>148</v>
      </c>
      <c r="E29147" s="62" t="s">
        <v>148</v>
      </c>
      <c r="F29147" s="62" t="s">
        <v>20</v>
      </c>
      <c r="G29147" s="2">
        <v>-495.00000000000006</v>
      </c>
      <c r="H29147" t="s">
        <v>14</v>
      </c>
    </row>
    <row r="29148" spans="1:8" hidden="1" x14ac:dyDescent="0.25">
      <c r="A29148" t="s">
        <v>26</v>
      </c>
      <c r="B29148" t="s">
        <v>9</v>
      </c>
      <c r="C29148" s="62" t="s">
        <v>69</v>
      </c>
      <c r="D29148" s="62" t="s">
        <v>148</v>
      </c>
      <c r="E29148" s="62" t="s">
        <v>148</v>
      </c>
      <c r="F29148" s="62" t="s">
        <v>16</v>
      </c>
      <c r="G29148" s="2">
        <v>-451.2</v>
      </c>
      <c r="H29148" t="s">
        <v>14</v>
      </c>
    </row>
    <row r="29149" spans="1:8" hidden="1" x14ac:dyDescent="0.25">
      <c r="A29149" t="s">
        <v>26</v>
      </c>
      <c r="B29149" t="s">
        <v>9</v>
      </c>
      <c r="C29149" s="62" t="s">
        <v>69</v>
      </c>
      <c r="D29149" s="62" t="s">
        <v>148</v>
      </c>
      <c r="E29149" s="62" t="s">
        <v>148</v>
      </c>
      <c r="F29149" s="62" t="s">
        <v>13</v>
      </c>
      <c r="G29149" s="2">
        <v>-451.2</v>
      </c>
      <c r="H29149" t="s">
        <v>14</v>
      </c>
    </row>
    <row r="29150" spans="1:8" hidden="1" x14ac:dyDescent="0.25">
      <c r="A29150" t="s">
        <v>26</v>
      </c>
      <c r="B29150" t="s">
        <v>9</v>
      </c>
      <c r="C29150" s="62" t="s">
        <v>69</v>
      </c>
      <c r="D29150" s="62" t="s">
        <v>148</v>
      </c>
      <c r="E29150" s="62" t="s">
        <v>148</v>
      </c>
      <c r="F29150" s="62" t="s">
        <v>20</v>
      </c>
      <c r="G29150" s="2">
        <v>-56.100000000000009</v>
      </c>
      <c r="H29150" t="s">
        <v>14</v>
      </c>
    </row>
    <row r="29151" spans="1:8" hidden="1" x14ac:dyDescent="0.25">
      <c r="A29151" t="s">
        <v>26</v>
      </c>
      <c r="B29151" t="s">
        <v>9</v>
      </c>
      <c r="C29151" s="62" t="s">
        <v>69</v>
      </c>
      <c r="D29151" s="62" t="s">
        <v>148</v>
      </c>
      <c r="E29151" s="62" t="s">
        <v>148</v>
      </c>
      <c r="F29151" s="62" t="s">
        <v>16</v>
      </c>
      <c r="G29151" s="2">
        <v>-51</v>
      </c>
      <c r="H29151" t="s">
        <v>14</v>
      </c>
    </row>
    <row r="29152" spans="1:8" hidden="1" x14ac:dyDescent="0.25">
      <c r="A29152" t="s">
        <v>26</v>
      </c>
      <c r="B29152" t="s">
        <v>9</v>
      </c>
      <c r="C29152" s="62" t="s">
        <v>69</v>
      </c>
      <c r="D29152" s="62" t="s">
        <v>148</v>
      </c>
      <c r="E29152" s="62" t="s">
        <v>148</v>
      </c>
      <c r="F29152" s="62" t="s">
        <v>23</v>
      </c>
      <c r="G29152" s="2">
        <v>-56.100000000000009</v>
      </c>
      <c r="H29152" t="s">
        <v>14</v>
      </c>
    </row>
    <row r="29153" spans="1:8" hidden="1" x14ac:dyDescent="0.25">
      <c r="A29153" t="s">
        <v>26</v>
      </c>
      <c r="B29153" t="s">
        <v>9</v>
      </c>
      <c r="C29153" s="62" t="s">
        <v>69</v>
      </c>
      <c r="D29153" s="62" t="s">
        <v>148</v>
      </c>
      <c r="E29153" s="62" t="s">
        <v>148</v>
      </c>
      <c r="F29153" s="62" t="s">
        <v>13</v>
      </c>
      <c r="G29153" s="2">
        <v>-51</v>
      </c>
      <c r="H29153" t="s">
        <v>14</v>
      </c>
    </row>
    <row r="29154" spans="1:8" hidden="1" x14ac:dyDescent="0.25">
      <c r="A29154" t="s">
        <v>26</v>
      </c>
      <c r="B29154" t="s">
        <v>9</v>
      </c>
      <c r="C29154" s="62" t="s">
        <v>69</v>
      </c>
      <c r="D29154" s="62" t="s">
        <v>148</v>
      </c>
      <c r="E29154" s="62" t="s">
        <v>148</v>
      </c>
      <c r="F29154" s="62" t="s">
        <v>20</v>
      </c>
      <c r="G29154" s="2">
        <v>-1283.7</v>
      </c>
      <c r="H29154" t="s">
        <v>14</v>
      </c>
    </row>
    <row r="29155" spans="1:8" hidden="1" x14ac:dyDescent="0.25">
      <c r="A29155" t="s">
        <v>26</v>
      </c>
      <c r="B29155" t="s">
        <v>9</v>
      </c>
      <c r="C29155" s="62" t="s">
        <v>69</v>
      </c>
      <c r="D29155" s="62" t="s">
        <v>148</v>
      </c>
      <c r="E29155" s="62" t="s">
        <v>148</v>
      </c>
      <c r="F29155" s="62" t="s">
        <v>16</v>
      </c>
      <c r="G29155" s="2">
        <v>-1167</v>
      </c>
      <c r="H29155" t="s">
        <v>14</v>
      </c>
    </row>
    <row r="29156" spans="1:8" hidden="1" x14ac:dyDescent="0.25">
      <c r="A29156" t="s">
        <v>26</v>
      </c>
      <c r="B29156" t="s">
        <v>9</v>
      </c>
      <c r="C29156" s="62" t="s">
        <v>69</v>
      </c>
      <c r="D29156" s="62" t="s">
        <v>148</v>
      </c>
      <c r="E29156" s="62" t="s">
        <v>148</v>
      </c>
      <c r="F29156" s="62" t="s">
        <v>23</v>
      </c>
      <c r="G29156" s="2">
        <v>-1283.7</v>
      </c>
      <c r="H29156" t="s">
        <v>14</v>
      </c>
    </row>
    <row r="29157" spans="1:8" hidden="1" x14ac:dyDescent="0.25">
      <c r="A29157" t="s">
        <v>26</v>
      </c>
      <c r="B29157" t="s">
        <v>9</v>
      </c>
      <c r="C29157" s="62" t="s">
        <v>69</v>
      </c>
      <c r="D29157" s="62" t="s">
        <v>148</v>
      </c>
      <c r="E29157" s="62" t="s">
        <v>148</v>
      </c>
      <c r="F29157" s="62" t="s">
        <v>13</v>
      </c>
      <c r="G29157" s="2">
        <v>-1167</v>
      </c>
      <c r="H29157" t="s">
        <v>14</v>
      </c>
    </row>
    <row r="29158" spans="1:8" hidden="1" x14ac:dyDescent="0.25">
      <c r="A29158" t="s">
        <v>26</v>
      </c>
      <c r="B29158" t="s">
        <v>9</v>
      </c>
      <c r="C29158" s="62" t="s">
        <v>69</v>
      </c>
      <c r="D29158" s="62" t="s">
        <v>148</v>
      </c>
      <c r="E29158" s="62" t="s">
        <v>148</v>
      </c>
      <c r="F29158" s="62" t="s">
        <v>20</v>
      </c>
      <c r="G29158" s="2">
        <v>-156</v>
      </c>
      <c r="H29158" t="s">
        <v>14</v>
      </c>
    </row>
    <row r="29159" spans="1:8" hidden="1" x14ac:dyDescent="0.25">
      <c r="A29159" t="s">
        <v>26</v>
      </c>
      <c r="B29159" t="s">
        <v>9</v>
      </c>
      <c r="C29159" s="62" t="s">
        <v>69</v>
      </c>
      <c r="D29159" s="62" t="s">
        <v>148</v>
      </c>
      <c r="E29159" s="62" t="s">
        <v>148</v>
      </c>
      <c r="F29159" s="62" t="s">
        <v>16</v>
      </c>
      <c r="G29159" s="2">
        <v>-150</v>
      </c>
      <c r="H29159" t="s">
        <v>14</v>
      </c>
    </row>
    <row r="29160" spans="1:8" hidden="1" x14ac:dyDescent="0.25">
      <c r="A29160" t="s">
        <v>26</v>
      </c>
      <c r="B29160" t="s">
        <v>9</v>
      </c>
      <c r="C29160" s="62" t="s">
        <v>69</v>
      </c>
      <c r="D29160" s="62" t="s">
        <v>148</v>
      </c>
      <c r="E29160" s="62" t="s">
        <v>148</v>
      </c>
      <c r="F29160" s="62" t="s">
        <v>23</v>
      </c>
      <c r="G29160" s="2">
        <v>-156</v>
      </c>
      <c r="H29160" t="s">
        <v>14</v>
      </c>
    </row>
    <row r="29161" spans="1:8" hidden="1" x14ac:dyDescent="0.25">
      <c r="A29161" t="s">
        <v>26</v>
      </c>
      <c r="B29161" t="s">
        <v>9</v>
      </c>
      <c r="C29161" s="62" t="s">
        <v>69</v>
      </c>
      <c r="D29161" s="62" t="s">
        <v>148</v>
      </c>
      <c r="E29161" s="62" t="s">
        <v>148</v>
      </c>
      <c r="F29161" s="62" t="s">
        <v>13</v>
      </c>
      <c r="G29161" s="2">
        <v>-150</v>
      </c>
      <c r="H29161" t="s">
        <v>14</v>
      </c>
    </row>
    <row r="29162" spans="1:8" hidden="1" x14ac:dyDescent="0.25">
      <c r="A29162" t="s">
        <v>26</v>
      </c>
      <c r="B29162" t="s">
        <v>9</v>
      </c>
      <c r="C29162" s="62" t="s">
        <v>69</v>
      </c>
      <c r="D29162" s="62" t="s">
        <v>148</v>
      </c>
      <c r="E29162" s="62" t="s">
        <v>148</v>
      </c>
      <c r="F29162" s="62" t="s">
        <v>21</v>
      </c>
      <c r="G29162" s="2">
        <v>-58.080000000000005</v>
      </c>
      <c r="H29162" t="s">
        <v>14</v>
      </c>
    </row>
    <row r="29163" spans="1:8" hidden="1" x14ac:dyDescent="0.25">
      <c r="A29163" t="s">
        <v>26</v>
      </c>
      <c r="B29163" t="s">
        <v>9</v>
      </c>
      <c r="C29163" s="62" t="s">
        <v>69</v>
      </c>
      <c r="D29163" s="62" t="s">
        <v>148</v>
      </c>
      <c r="E29163" s="62" t="s">
        <v>148</v>
      </c>
      <c r="F29163" s="62" t="s">
        <v>17</v>
      </c>
      <c r="G29163" s="2">
        <v>-52.8</v>
      </c>
      <c r="H29163" t="s">
        <v>14</v>
      </c>
    </row>
    <row r="29164" spans="1:8" hidden="1" x14ac:dyDescent="0.25">
      <c r="A29164" t="s">
        <v>26</v>
      </c>
      <c r="B29164" t="s">
        <v>9</v>
      </c>
      <c r="C29164" s="62" t="s">
        <v>69</v>
      </c>
      <c r="D29164" s="62" t="s">
        <v>148</v>
      </c>
      <c r="E29164" s="62" t="s">
        <v>148</v>
      </c>
      <c r="F29164" s="62" t="s">
        <v>25</v>
      </c>
      <c r="G29164" s="2">
        <v>-58.080000000000005</v>
      </c>
      <c r="H29164" t="s">
        <v>14</v>
      </c>
    </row>
    <row r="29165" spans="1:8" hidden="1" x14ac:dyDescent="0.25">
      <c r="A29165" t="s">
        <v>26</v>
      </c>
      <c r="B29165" t="s">
        <v>9</v>
      </c>
      <c r="C29165" s="62" t="s">
        <v>69</v>
      </c>
      <c r="D29165" s="62" t="s">
        <v>148</v>
      </c>
      <c r="E29165" s="62" t="s">
        <v>148</v>
      </c>
      <c r="F29165" s="62" t="s">
        <v>20</v>
      </c>
      <c r="G29165" s="2">
        <v>-58.080000000000005</v>
      </c>
      <c r="H29165" t="s">
        <v>14</v>
      </c>
    </row>
    <row r="29166" spans="1:8" hidden="1" x14ac:dyDescent="0.25">
      <c r="A29166" t="s">
        <v>26</v>
      </c>
      <c r="B29166" t="s">
        <v>9</v>
      </c>
      <c r="C29166" s="62" t="s">
        <v>69</v>
      </c>
      <c r="D29166" s="62" t="s">
        <v>148</v>
      </c>
      <c r="E29166" s="62" t="s">
        <v>148</v>
      </c>
      <c r="F29166" s="62" t="s">
        <v>19</v>
      </c>
      <c r="G29166" s="2">
        <v>-52.8</v>
      </c>
      <c r="H29166" t="s">
        <v>14</v>
      </c>
    </row>
    <row r="29167" spans="1:8" hidden="1" x14ac:dyDescent="0.25">
      <c r="A29167" t="s">
        <v>26</v>
      </c>
      <c r="B29167" t="s">
        <v>9</v>
      </c>
      <c r="C29167" s="62" t="s">
        <v>69</v>
      </c>
      <c r="D29167" s="62" t="s">
        <v>148</v>
      </c>
      <c r="E29167" s="62" t="s">
        <v>148</v>
      </c>
      <c r="F29167" s="62" t="s">
        <v>18</v>
      </c>
      <c r="G29167" s="2">
        <v>-52.8</v>
      </c>
      <c r="H29167" t="s">
        <v>14</v>
      </c>
    </row>
    <row r="29168" spans="1:8" hidden="1" x14ac:dyDescent="0.25">
      <c r="A29168" t="s">
        <v>26</v>
      </c>
      <c r="B29168" t="s">
        <v>9</v>
      </c>
      <c r="C29168" s="62" t="s">
        <v>69</v>
      </c>
      <c r="D29168" s="62" t="s">
        <v>148</v>
      </c>
      <c r="E29168" s="62" t="s">
        <v>148</v>
      </c>
      <c r="F29168" s="62" t="s">
        <v>16</v>
      </c>
      <c r="G29168" s="2">
        <v>-52.8</v>
      </c>
      <c r="H29168" t="s">
        <v>14</v>
      </c>
    </row>
    <row r="29169" spans="1:8" hidden="1" x14ac:dyDescent="0.25">
      <c r="A29169" t="s">
        <v>26</v>
      </c>
      <c r="B29169" t="s">
        <v>9</v>
      </c>
      <c r="C29169" s="62" t="s">
        <v>69</v>
      </c>
      <c r="D29169" s="62" t="s">
        <v>148</v>
      </c>
      <c r="E29169" s="62" t="s">
        <v>148</v>
      </c>
      <c r="F29169" s="62" t="s">
        <v>24</v>
      </c>
      <c r="G29169" s="2">
        <v>-58.080000000000005</v>
      </c>
      <c r="H29169" t="s">
        <v>14</v>
      </c>
    </row>
    <row r="29170" spans="1:8" hidden="1" x14ac:dyDescent="0.25">
      <c r="A29170" t="s">
        <v>26</v>
      </c>
      <c r="B29170" t="s">
        <v>9</v>
      </c>
      <c r="C29170" s="62" t="s">
        <v>69</v>
      </c>
      <c r="D29170" s="62" t="s">
        <v>148</v>
      </c>
      <c r="E29170" s="62" t="s">
        <v>148</v>
      </c>
      <c r="F29170" s="62" t="s">
        <v>23</v>
      </c>
      <c r="G29170" s="2">
        <v>-58.080000000000005</v>
      </c>
      <c r="H29170" t="s">
        <v>14</v>
      </c>
    </row>
    <row r="29171" spans="1:8" hidden="1" x14ac:dyDescent="0.25">
      <c r="A29171" t="s">
        <v>26</v>
      </c>
      <c r="B29171" t="s">
        <v>9</v>
      </c>
      <c r="C29171" s="62" t="s">
        <v>69</v>
      </c>
      <c r="D29171" s="62" t="s">
        <v>148</v>
      </c>
      <c r="E29171" s="62" t="s">
        <v>148</v>
      </c>
      <c r="F29171" s="62" t="s">
        <v>22</v>
      </c>
      <c r="G29171" s="2">
        <v>-58.080000000000005</v>
      </c>
      <c r="H29171" t="s">
        <v>14</v>
      </c>
    </row>
    <row r="29172" spans="1:8" hidden="1" x14ac:dyDescent="0.25">
      <c r="A29172" t="s">
        <v>26</v>
      </c>
      <c r="B29172" t="s">
        <v>9</v>
      </c>
      <c r="C29172" s="62" t="s">
        <v>69</v>
      </c>
      <c r="D29172" s="62" t="s">
        <v>148</v>
      </c>
      <c r="E29172" s="62" t="s">
        <v>148</v>
      </c>
      <c r="F29172" s="62" t="s">
        <v>15</v>
      </c>
      <c r="G29172" s="2">
        <v>-52.8</v>
      </c>
      <c r="H29172" t="s">
        <v>14</v>
      </c>
    </row>
    <row r="29173" spans="1:8" hidden="1" x14ac:dyDescent="0.25">
      <c r="A29173" t="s">
        <v>26</v>
      </c>
      <c r="B29173" t="s">
        <v>9</v>
      </c>
      <c r="C29173" s="62" t="s">
        <v>69</v>
      </c>
      <c r="D29173" s="62" t="s">
        <v>148</v>
      </c>
      <c r="E29173" s="62" t="s">
        <v>148</v>
      </c>
      <c r="F29173" s="62" t="s">
        <v>13</v>
      </c>
      <c r="G29173" s="2">
        <v>-52.8</v>
      </c>
      <c r="H29173" t="s">
        <v>14</v>
      </c>
    </row>
    <row r="29174" spans="1:8" hidden="1" x14ac:dyDescent="0.25">
      <c r="A29174" t="s">
        <v>26</v>
      </c>
      <c r="B29174" t="s">
        <v>9</v>
      </c>
      <c r="C29174" s="62" t="s">
        <v>69</v>
      </c>
      <c r="D29174" s="62" t="s">
        <v>148</v>
      </c>
      <c r="E29174" s="62" t="s">
        <v>148</v>
      </c>
      <c r="F29174" s="62" t="s">
        <v>21</v>
      </c>
      <c r="G29174" s="2">
        <v>0</v>
      </c>
      <c r="H29174" t="s">
        <v>14</v>
      </c>
    </row>
    <row r="29175" spans="1:8" hidden="1" x14ac:dyDescent="0.25">
      <c r="A29175" t="s">
        <v>26</v>
      </c>
      <c r="B29175" t="s">
        <v>9</v>
      </c>
      <c r="C29175" s="62" t="s">
        <v>69</v>
      </c>
      <c r="D29175" s="62" t="s">
        <v>148</v>
      </c>
      <c r="E29175" s="62" t="s">
        <v>148</v>
      </c>
      <c r="F29175" s="62" t="s">
        <v>17</v>
      </c>
      <c r="G29175" s="2">
        <v>0</v>
      </c>
      <c r="H29175" t="s">
        <v>14</v>
      </c>
    </row>
    <row r="29176" spans="1:8" hidden="1" x14ac:dyDescent="0.25">
      <c r="A29176" t="s">
        <v>26</v>
      </c>
      <c r="B29176" t="s">
        <v>9</v>
      </c>
      <c r="C29176" s="62" t="s">
        <v>69</v>
      </c>
      <c r="D29176" s="62" t="s">
        <v>148</v>
      </c>
      <c r="E29176" s="62" t="s">
        <v>148</v>
      </c>
      <c r="F29176" s="62" t="s">
        <v>25</v>
      </c>
      <c r="G29176" s="2">
        <v>0</v>
      </c>
      <c r="H29176" t="s">
        <v>14</v>
      </c>
    </row>
    <row r="29177" spans="1:8" hidden="1" x14ac:dyDescent="0.25">
      <c r="A29177" t="s">
        <v>26</v>
      </c>
      <c r="B29177" t="s">
        <v>9</v>
      </c>
      <c r="C29177" s="62" t="s">
        <v>69</v>
      </c>
      <c r="D29177" s="62" t="s">
        <v>148</v>
      </c>
      <c r="E29177" s="62" t="s">
        <v>148</v>
      </c>
      <c r="F29177" s="62" t="s">
        <v>20</v>
      </c>
      <c r="G29177" s="2">
        <v>0</v>
      </c>
      <c r="H29177" t="s">
        <v>14</v>
      </c>
    </row>
    <row r="29178" spans="1:8" hidden="1" x14ac:dyDescent="0.25">
      <c r="A29178" t="s">
        <v>26</v>
      </c>
      <c r="B29178" t="s">
        <v>9</v>
      </c>
      <c r="C29178" s="62" t="s">
        <v>69</v>
      </c>
      <c r="D29178" s="62" t="s">
        <v>148</v>
      </c>
      <c r="E29178" s="62" t="s">
        <v>148</v>
      </c>
      <c r="F29178" s="62" t="s">
        <v>19</v>
      </c>
      <c r="G29178" s="2">
        <v>0</v>
      </c>
      <c r="H29178" t="s">
        <v>14</v>
      </c>
    </row>
    <row r="29179" spans="1:8" hidden="1" x14ac:dyDescent="0.25">
      <c r="A29179" t="s">
        <v>26</v>
      </c>
      <c r="B29179" t="s">
        <v>9</v>
      </c>
      <c r="C29179" s="62" t="s">
        <v>69</v>
      </c>
      <c r="D29179" s="62" t="s">
        <v>148</v>
      </c>
      <c r="E29179" s="62" t="s">
        <v>148</v>
      </c>
      <c r="F29179" s="62" t="s">
        <v>18</v>
      </c>
      <c r="G29179" s="2">
        <v>0</v>
      </c>
      <c r="H29179" t="s">
        <v>14</v>
      </c>
    </row>
    <row r="29180" spans="1:8" hidden="1" x14ac:dyDescent="0.25">
      <c r="A29180" t="s">
        <v>26</v>
      </c>
      <c r="B29180" t="s">
        <v>9</v>
      </c>
      <c r="C29180" s="62" t="s">
        <v>69</v>
      </c>
      <c r="D29180" s="62" t="s">
        <v>148</v>
      </c>
      <c r="E29180" s="62" t="s">
        <v>148</v>
      </c>
      <c r="F29180" s="62" t="s">
        <v>16</v>
      </c>
      <c r="G29180" s="2">
        <v>0</v>
      </c>
      <c r="H29180" t="s">
        <v>14</v>
      </c>
    </row>
    <row r="29181" spans="1:8" hidden="1" x14ac:dyDescent="0.25">
      <c r="A29181" t="s">
        <v>26</v>
      </c>
      <c r="B29181" t="s">
        <v>9</v>
      </c>
      <c r="C29181" s="62" t="s">
        <v>69</v>
      </c>
      <c r="D29181" s="62" t="s">
        <v>148</v>
      </c>
      <c r="E29181" s="62" t="s">
        <v>148</v>
      </c>
      <c r="F29181" s="62" t="s">
        <v>24</v>
      </c>
      <c r="G29181" s="2">
        <v>0</v>
      </c>
      <c r="H29181" t="s">
        <v>14</v>
      </c>
    </row>
    <row r="29182" spans="1:8" hidden="1" x14ac:dyDescent="0.25">
      <c r="A29182" t="s">
        <v>26</v>
      </c>
      <c r="B29182" t="s">
        <v>9</v>
      </c>
      <c r="C29182" s="62" t="s">
        <v>69</v>
      </c>
      <c r="D29182" s="62" t="s">
        <v>148</v>
      </c>
      <c r="E29182" s="62" t="s">
        <v>148</v>
      </c>
      <c r="F29182" s="62" t="s">
        <v>23</v>
      </c>
      <c r="G29182" s="2">
        <v>0</v>
      </c>
      <c r="H29182" t="s">
        <v>14</v>
      </c>
    </row>
    <row r="29183" spans="1:8" hidden="1" x14ac:dyDescent="0.25">
      <c r="A29183" t="s">
        <v>26</v>
      </c>
      <c r="B29183" t="s">
        <v>9</v>
      </c>
      <c r="C29183" s="62" t="s">
        <v>69</v>
      </c>
      <c r="D29183" s="62" t="s">
        <v>148</v>
      </c>
      <c r="E29183" s="62" t="s">
        <v>148</v>
      </c>
      <c r="F29183" s="62" t="s">
        <v>22</v>
      </c>
      <c r="G29183" s="2">
        <v>0</v>
      </c>
      <c r="H29183" t="s">
        <v>14</v>
      </c>
    </row>
    <row r="29184" spans="1:8" hidden="1" x14ac:dyDescent="0.25">
      <c r="A29184" t="s">
        <v>26</v>
      </c>
      <c r="B29184" t="s">
        <v>9</v>
      </c>
      <c r="C29184" s="62" t="s">
        <v>69</v>
      </c>
      <c r="D29184" s="62" t="s">
        <v>148</v>
      </c>
      <c r="E29184" s="62" t="s">
        <v>148</v>
      </c>
      <c r="F29184" s="62" t="s">
        <v>15</v>
      </c>
      <c r="G29184" s="2">
        <v>0</v>
      </c>
      <c r="H29184" t="s">
        <v>14</v>
      </c>
    </row>
    <row r="29185" spans="1:8" hidden="1" x14ac:dyDescent="0.25">
      <c r="A29185" t="s">
        <v>26</v>
      </c>
      <c r="B29185" t="s">
        <v>9</v>
      </c>
      <c r="C29185" s="62" t="s">
        <v>69</v>
      </c>
      <c r="D29185" s="62" t="s">
        <v>148</v>
      </c>
      <c r="E29185" s="62" t="s">
        <v>148</v>
      </c>
      <c r="F29185" s="62" t="s">
        <v>13</v>
      </c>
      <c r="G29185" s="2">
        <v>-1680</v>
      </c>
      <c r="H29185" t="s">
        <v>14</v>
      </c>
    </row>
    <row r="29186" spans="1:8" hidden="1" x14ac:dyDescent="0.25">
      <c r="A29186" t="s">
        <v>26</v>
      </c>
      <c r="B29186" t="s">
        <v>9</v>
      </c>
      <c r="C29186" s="62" t="s">
        <v>69</v>
      </c>
      <c r="D29186" s="62" t="s">
        <v>148</v>
      </c>
      <c r="E29186" s="62" t="s">
        <v>148</v>
      </c>
      <c r="F29186" s="62" t="s">
        <v>21</v>
      </c>
      <c r="G29186" s="2">
        <v>-318</v>
      </c>
      <c r="H29186" t="s">
        <v>14</v>
      </c>
    </row>
    <row r="29187" spans="1:8" hidden="1" x14ac:dyDescent="0.25">
      <c r="A29187" t="s">
        <v>26</v>
      </c>
      <c r="B29187" t="s">
        <v>9</v>
      </c>
      <c r="C29187" s="62" t="s">
        <v>69</v>
      </c>
      <c r="D29187" s="62" t="s">
        <v>148</v>
      </c>
      <c r="E29187" s="62" t="s">
        <v>148</v>
      </c>
      <c r="F29187" s="62" t="s">
        <v>17</v>
      </c>
      <c r="G29187" s="2">
        <v>-294</v>
      </c>
      <c r="H29187" t="s">
        <v>14</v>
      </c>
    </row>
    <row r="29188" spans="1:8" hidden="1" x14ac:dyDescent="0.25">
      <c r="A29188" t="s">
        <v>26</v>
      </c>
      <c r="B29188" t="s">
        <v>9</v>
      </c>
      <c r="C29188" s="62" t="s">
        <v>69</v>
      </c>
      <c r="D29188" s="62" t="s">
        <v>148</v>
      </c>
      <c r="E29188" s="62" t="s">
        <v>148</v>
      </c>
      <c r="F29188" s="62" t="s">
        <v>25</v>
      </c>
      <c r="G29188" s="2">
        <v>-318</v>
      </c>
      <c r="H29188" t="s">
        <v>14</v>
      </c>
    </row>
    <row r="29189" spans="1:8" hidden="1" x14ac:dyDescent="0.25">
      <c r="A29189" t="s">
        <v>26</v>
      </c>
      <c r="B29189" t="s">
        <v>9</v>
      </c>
      <c r="C29189" s="62" t="s">
        <v>69</v>
      </c>
      <c r="D29189" s="62" t="s">
        <v>148</v>
      </c>
      <c r="E29189" s="62" t="s">
        <v>148</v>
      </c>
      <c r="F29189" s="62" t="s">
        <v>20</v>
      </c>
      <c r="G29189" s="2">
        <v>-318</v>
      </c>
      <c r="H29189" t="s">
        <v>14</v>
      </c>
    </row>
    <row r="29190" spans="1:8" hidden="1" x14ac:dyDescent="0.25">
      <c r="A29190" t="s">
        <v>26</v>
      </c>
      <c r="B29190" t="s">
        <v>9</v>
      </c>
      <c r="C29190" s="62" t="s">
        <v>69</v>
      </c>
      <c r="D29190" s="62" t="s">
        <v>148</v>
      </c>
      <c r="E29190" s="62" t="s">
        <v>148</v>
      </c>
      <c r="F29190" s="62" t="s">
        <v>19</v>
      </c>
      <c r="G29190" s="2">
        <v>-294</v>
      </c>
      <c r="H29190" t="s">
        <v>14</v>
      </c>
    </row>
    <row r="29191" spans="1:8" hidden="1" x14ac:dyDescent="0.25">
      <c r="A29191" t="s">
        <v>26</v>
      </c>
      <c r="B29191" t="s">
        <v>9</v>
      </c>
      <c r="C29191" s="62" t="s">
        <v>69</v>
      </c>
      <c r="D29191" s="62" t="s">
        <v>148</v>
      </c>
      <c r="E29191" s="62" t="s">
        <v>148</v>
      </c>
      <c r="F29191" s="62" t="s">
        <v>18</v>
      </c>
      <c r="G29191" s="2">
        <v>-294</v>
      </c>
      <c r="H29191" t="s">
        <v>14</v>
      </c>
    </row>
    <row r="29192" spans="1:8" hidden="1" x14ac:dyDescent="0.25">
      <c r="A29192" t="s">
        <v>26</v>
      </c>
      <c r="B29192" t="s">
        <v>9</v>
      </c>
      <c r="C29192" s="62" t="s">
        <v>69</v>
      </c>
      <c r="D29192" s="62" t="s">
        <v>148</v>
      </c>
      <c r="E29192" s="62" t="s">
        <v>148</v>
      </c>
      <c r="F29192" s="62" t="s">
        <v>16</v>
      </c>
      <c r="G29192" s="2">
        <v>-294</v>
      </c>
      <c r="H29192" t="s">
        <v>14</v>
      </c>
    </row>
    <row r="29193" spans="1:8" hidden="1" x14ac:dyDescent="0.25">
      <c r="A29193" t="s">
        <v>26</v>
      </c>
      <c r="B29193" t="s">
        <v>9</v>
      </c>
      <c r="C29193" s="62" t="s">
        <v>69</v>
      </c>
      <c r="D29193" s="62" t="s">
        <v>148</v>
      </c>
      <c r="E29193" s="62" t="s">
        <v>148</v>
      </c>
      <c r="F29193" s="62" t="s">
        <v>24</v>
      </c>
      <c r="G29193" s="2">
        <v>-318</v>
      </c>
      <c r="H29193" t="s">
        <v>14</v>
      </c>
    </row>
    <row r="29194" spans="1:8" hidden="1" x14ac:dyDescent="0.25">
      <c r="A29194" t="s">
        <v>26</v>
      </c>
      <c r="B29194" t="s">
        <v>9</v>
      </c>
      <c r="C29194" s="62" t="s">
        <v>69</v>
      </c>
      <c r="D29194" s="62" t="s">
        <v>148</v>
      </c>
      <c r="E29194" s="62" t="s">
        <v>148</v>
      </c>
      <c r="F29194" s="62" t="s">
        <v>23</v>
      </c>
      <c r="G29194" s="2">
        <v>-318</v>
      </c>
      <c r="H29194" t="s">
        <v>14</v>
      </c>
    </row>
    <row r="29195" spans="1:8" hidden="1" x14ac:dyDescent="0.25">
      <c r="A29195" t="s">
        <v>26</v>
      </c>
      <c r="B29195" t="s">
        <v>9</v>
      </c>
      <c r="C29195" s="62" t="s">
        <v>69</v>
      </c>
      <c r="D29195" s="62" t="s">
        <v>148</v>
      </c>
      <c r="E29195" s="62" t="s">
        <v>148</v>
      </c>
      <c r="F29195" s="62" t="s">
        <v>22</v>
      </c>
      <c r="G29195" s="2">
        <v>-318</v>
      </c>
      <c r="H29195" t="s">
        <v>14</v>
      </c>
    </row>
    <row r="29196" spans="1:8" hidden="1" x14ac:dyDescent="0.25">
      <c r="A29196" t="s">
        <v>26</v>
      </c>
      <c r="B29196" t="s">
        <v>9</v>
      </c>
      <c r="C29196" s="62" t="s">
        <v>69</v>
      </c>
      <c r="D29196" s="62" t="s">
        <v>148</v>
      </c>
      <c r="E29196" s="62" t="s">
        <v>148</v>
      </c>
      <c r="F29196" s="62" t="s">
        <v>15</v>
      </c>
      <c r="G29196" s="2">
        <v>-294</v>
      </c>
      <c r="H29196" t="s">
        <v>14</v>
      </c>
    </row>
    <row r="29197" spans="1:8" hidden="1" x14ac:dyDescent="0.25">
      <c r="A29197" t="s">
        <v>26</v>
      </c>
      <c r="B29197" t="s">
        <v>9</v>
      </c>
      <c r="C29197" s="62" t="s">
        <v>69</v>
      </c>
      <c r="D29197" s="62" t="s">
        <v>148</v>
      </c>
      <c r="E29197" s="62" t="s">
        <v>148</v>
      </c>
      <c r="F29197" s="62" t="s">
        <v>13</v>
      </c>
      <c r="G29197" s="2">
        <v>-294</v>
      </c>
      <c r="H29197" t="s">
        <v>14</v>
      </c>
    </row>
    <row r="29198" spans="1:8" hidden="1" x14ac:dyDescent="0.25">
      <c r="A29198" t="s">
        <v>26</v>
      </c>
      <c r="B29198" t="s">
        <v>9</v>
      </c>
      <c r="C29198" s="62" t="s">
        <v>69</v>
      </c>
      <c r="D29198" s="62" t="s">
        <v>148</v>
      </c>
      <c r="E29198" s="62" t="s">
        <v>148</v>
      </c>
      <c r="F29198" s="62" t="s">
        <v>21</v>
      </c>
      <c r="G29198" s="2">
        <v>-30</v>
      </c>
      <c r="H29198" t="s">
        <v>14</v>
      </c>
    </row>
    <row r="29199" spans="1:8" hidden="1" x14ac:dyDescent="0.25">
      <c r="A29199" t="s">
        <v>26</v>
      </c>
      <c r="B29199" t="s">
        <v>9</v>
      </c>
      <c r="C29199" s="62" t="s">
        <v>69</v>
      </c>
      <c r="D29199" s="62" t="s">
        <v>148</v>
      </c>
      <c r="E29199" s="62" t="s">
        <v>148</v>
      </c>
      <c r="F29199" s="62" t="s">
        <v>17</v>
      </c>
      <c r="G29199" s="2">
        <v>-28.799999999999997</v>
      </c>
      <c r="H29199" t="s">
        <v>14</v>
      </c>
    </row>
    <row r="29200" spans="1:8" hidden="1" x14ac:dyDescent="0.25">
      <c r="A29200" t="s">
        <v>26</v>
      </c>
      <c r="B29200" t="s">
        <v>9</v>
      </c>
      <c r="C29200" s="62" t="s">
        <v>69</v>
      </c>
      <c r="D29200" s="62" t="s">
        <v>148</v>
      </c>
      <c r="E29200" s="62" t="s">
        <v>148</v>
      </c>
      <c r="F29200" s="62" t="s">
        <v>25</v>
      </c>
      <c r="G29200" s="2">
        <v>-30</v>
      </c>
      <c r="H29200" t="s">
        <v>14</v>
      </c>
    </row>
    <row r="29201" spans="1:8" hidden="1" x14ac:dyDescent="0.25">
      <c r="A29201" t="s">
        <v>26</v>
      </c>
      <c r="B29201" t="s">
        <v>9</v>
      </c>
      <c r="C29201" s="62" t="s">
        <v>69</v>
      </c>
      <c r="D29201" s="62" t="s">
        <v>148</v>
      </c>
      <c r="E29201" s="62" t="s">
        <v>148</v>
      </c>
      <c r="F29201" s="62" t="s">
        <v>20</v>
      </c>
      <c r="G29201" s="2">
        <v>-30</v>
      </c>
      <c r="H29201" t="s">
        <v>14</v>
      </c>
    </row>
    <row r="29202" spans="1:8" hidden="1" x14ac:dyDescent="0.25">
      <c r="A29202" t="s">
        <v>26</v>
      </c>
      <c r="B29202" t="s">
        <v>9</v>
      </c>
      <c r="C29202" s="62" t="s">
        <v>69</v>
      </c>
      <c r="D29202" s="62" t="s">
        <v>148</v>
      </c>
      <c r="E29202" s="62" t="s">
        <v>148</v>
      </c>
      <c r="F29202" s="62" t="s">
        <v>19</v>
      </c>
      <c r="G29202" s="2">
        <v>-28.799999999999997</v>
      </c>
      <c r="H29202" t="s">
        <v>14</v>
      </c>
    </row>
    <row r="29203" spans="1:8" hidden="1" x14ac:dyDescent="0.25">
      <c r="A29203" t="s">
        <v>26</v>
      </c>
      <c r="B29203" t="s">
        <v>9</v>
      </c>
      <c r="C29203" s="62" t="s">
        <v>69</v>
      </c>
      <c r="D29203" s="62" t="s">
        <v>148</v>
      </c>
      <c r="E29203" s="62" t="s">
        <v>148</v>
      </c>
      <c r="F29203" s="62" t="s">
        <v>18</v>
      </c>
      <c r="G29203" s="2">
        <v>-28.799999999999997</v>
      </c>
      <c r="H29203" t="s">
        <v>14</v>
      </c>
    </row>
    <row r="29204" spans="1:8" hidden="1" x14ac:dyDescent="0.25">
      <c r="A29204" t="s">
        <v>26</v>
      </c>
      <c r="B29204" t="s">
        <v>9</v>
      </c>
      <c r="C29204" s="62" t="s">
        <v>69</v>
      </c>
      <c r="D29204" s="62" t="s">
        <v>148</v>
      </c>
      <c r="E29204" s="62" t="s">
        <v>148</v>
      </c>
      <c r="F29204" s="62" t="s">
        <v>16</v>
      </c>
      <c r="G29204" s="2">
        <v>-28.799999999999997</v>
      </c>
      <c r="H29204" t="s">
        <v>14</v>
      </c>
    </row>
    <row r="29205" spans="1:8" hidden="1" x14ac:dyDescent="0.25">
      <c r="A29205" t="s">
        <v>26</v>
      </c>
      <c r="B29205" t="s">
        <v>9</v>
      </c>
      <c r="C29205" s="62" t="s">
        <v>69</v>
      </c>
      <c r="D29205" s="62" t="s">
        <v>148</v>
      </c>
      <c r="E29205" s="62" t="s">
        <v>148</v>
      </c>
      <c r="F29205" s="62" t="s">
        <v>24</v>
      </c>
      <c r="G29205" s="2">
        <v>-30</v>
      </c>
      <c r="H29205" t="s">
        <v>14</v>
      </c>
    </row>
    <row r="29206" spans="1:8" hidden="1" x14ac:dyDescent="0.25">
      <c r="A29206" t="s">
        <v>26</v>
      </c>
      <c r="B29206" t="s">
        <v>9</v>
      </c>
      <c r="C29206" s="62" t="s">
        <v>69</v>
      </c>
      <c r="D29206" s="62" t="s">
        <v>148</v>
      </c>
      <c r="E29206" s="62" t="s">
        <v>148</v>
      </c>
      <c r="F29206" s="62" t="s">
        <v>23</v>
      </c>
      <c r="G29206" s="2">
        <v>-30</v>
      </c>
      <c r="H29206" t="s">
        <v>14</v>
      </c>
    </row>
    <row r="29207" spans="1:8" hidden="1" x14ac:dyDescent="0.25">
      <c r="A29207" t="s">
        <v>26</v>
      </c>
      <c r="B29207" t="s">
        <v>9</v>
      </c>
      <c r="C29207" s="62" t="s">
        <v>69</v>
      </c>
      <c r="D29207" s="62" t="s">
        <v>148</v>
      </c>
      <c r="E29207" s="62" t="s">
        <v>148</v>
      </c>
      <c r="F29207" s="62" t="s">
        <v>22</v>
      </c>
      <c r="G29207" s="2">
        <v>-30</v>
      </c>
      <c r="H29207" t="s">
        <v>14</v>
      </c>
    </row>
    <row r="29208" spans="1:8" hidden="1" x14ac:dyDescent="0.25">
      <c r="A29208" t="s">
        <v>26</v>
      </c>
      <c r="B29208" t="s">
        <v>9</v>
      </c>
      <c r="C29208" s="62" t="s">
        <v>69</v>
      </c>
      <c r="D29208" s="62" t="s">
        <v>148</v>
      </c>
      <c r="E29208" s="62" t="s">
        <v>148</v>
      </c>
      <c r="F29208" s="62" t="s">
        <v>15</v>
      </c>
      <c r="G29208" s="2">
        <v>-28.799999999999997</v>
      </c>
      <c r="H29208" t="s">
        <v>14</v>
      </c>
    </row>
    <row r="29209" spans="1:8" hidden="1" x14ac:dyDescent="0.25">
      <c r="A29209" t="s">
        <v>26</v>
      </c>
      <c r="B29209" t="s">
        <v>9</v>
      </c>
      <c r="C29209" s="62" t="s">
        <v>69</v>
      </c>
      <c r="D29209" s="62" t="s">
        <v>148</v>
      </c>
      <c r="E29209" s="62" t="s">
        <v>148</v>
      </c>
      <c r="F29209" s="62" t="s">
        <v>13</v>
      </c>
      <c r="G29209" s="2">
        <v>-28.799999999999997</v>
      </c>
      <c r="H29209" t="s">
        <v>14</v>
      </c>
    </row>
    <row r="29210" spans="1:8" hidden="1" x14ac:dyDescent="0.25">
      <c r="A29210" t="s">
        <v>26</v>
      </c>
      <c r="B29210" t="s">
        <v>9</v>
      </c>
      <c r="C29210" s="62" t="s">
        <v>69</v>
      </c>
      <c r="D29210" s="62" t="s">
        <v>148</v>
      </c>
      <c r="E29210" s="62" t="s">
        <v>148</v>
      </c>
      <c r="F29210" s="62" t="s">
        <v>21</v>
      </c>
      <c r="G29210" s="2">
        <v>-171</v>
      </c>
      <c r="H29210" t="s">
        <v>14</v>
      </c>
    </row>
    <row r="29211" spans="1:8" hidden="1" x14ac:dyDescent="0.25">
      <c r="A29211" t="s">
        <v>26</v>
      </c>
      <c r="B29211" t="s">
        <v>9</v>
      </c>
      <c r="C29211" s="62" t="s">
        <v>69</v>
      </c>
      <c r="D29211" s="62" t="s">
        <v>148</v>
      </c>
      <c r="E29211" s="62" t="s">
        <v>148</v>
      </c>
      <c r="F29211" s="62" t="s">
        <v>17</v>
      </c>
      <c r="G29211" s="2">
        <v>-165</v>
      </c>
      <c r="H29211" t="s">
        <v>14</v>
      </c>
    </row>
    <row r="29212" spans="1:8" hidden="1" x14ac:dyDescent="0.25">
      <c r="A29212" t="s">
        <v>26</v>
      </c>
      <c r="B29212" t="s">
        <v>9</v>
      </c>
      <c r="C29212" s="62" t="s">
        <v>69</v>
      </c>
      <c r="D29212" s="62" t="s">
        <v>148</v>
      </c>
      <c r="E29212" s="62" t="s">
        <v>148</v>
      </c>
      <c r="F29212" s="62" t="s">
        <v>25</v>
      </c>
      <c r="G29212" s="2">
        <v>-171</v>
      </c>
      <c r="H29212" t="s">
        <v>14</v>
      </c>
    </row>
    <row r="29213" spans="1:8" hidden="1" x14ac:dyDescent="0.25">
      <c r="A29213" t="s">
        <v>26</v>
      </c>
      <c r="B29213" t="s">
        <v>9</v>
      </c>
      <c r="C29213" s="62" t="s">
        <v>69</v>
      </c>
      <c r="D29213" s="62" t="s">
        <v>148</v>
      </c>
      <c r="E29213" s="62" t="s">
        <v>148</v>
      </c>
      <c r="F29213" s="62" t="s">
        <v>20</v>
      </c>
      <c r="G29213" s="2">
        <v>-171</v>
      </c>
      <c r="H29213" t="s">
        <v>14</v>
      </c>
    </row>
    <row r="29214" spans="1:8" hidden="1" x14ac:dyDescent="0.25">
      <c r="A29214" t="s">
        <v>26</v>
      </c>
      <c r="B29214" t="s">
        <v>9</v>
      </c>
      <c r="C29214" s="62" t="s">
        <v>69</v>
      </c>
      <c r="D29214" s="62" t="s">
        <v>148</v>
      </c>
      <c r="E29214" s="62" t="s">
        <v>148</v>
      </c>
      <c r="F29214" s="62" t="s">
        <v>19</v>
      </c>
      <c r="G29214" s="2">
        <v>-165</v>
      </c>
      <c r="H29214" t="s">
        <v>14</v>
      </c>
    </row>
    <row r="29215" spans="1:8" hidden="1" x14ac:dyDescent="0.25">
      <c r="A29215" t="s">
        <v>26</v>
      </c>
      <c r="B29215" t="s">
        <v>9</v>
      </c>
      <c r="C29215" s="62" t="s">
        <v>69</v>
      </c>
      <c r="D29215" s="62" t="s">
        <v>148</v>
      </c>
      <c r="E29215" s="62" t="s">
        <v>148</v>
      </c>
      <c r="F29215" s="62" t="s">
        <v>18</v>
      </c>
      <c r="G29215" s="2">
        <v>-165</v>
      </c>
      <c r="H29215" t="s">
        <v>14</v>
      </c>
    </row>
    <row r="29216" spans="1:8" hidden="1" x14ac:dyDescent="0.25">
      <c r="A29216" t="s">
        <v>26</v>
      </c>
      <c r="B29216" t="s">
        <v>9</v>
      </c>
      <c r="C29216" s="62" t="s">
        <v>69</v>
      </c>
      <c r="D29216" s="62" t="s">
        <v>148</v>
      </c>
      <c r="E29216" s="62" t="s">
        <v>148</v>
      </c>
      <c r="F29216" s="62" t="s">
        <v>16</v>
      </c>
      <c r="G29216" s="2">
        <v>-165</v>
      </c>
      <c r="H29216" t="s">
        <v>14</v>
      </c>
    </row>
    <row r="29217" spans="1:8" hidden="1" x14ac:dyDescent="0.25">
      <c r="A29217" t="s">
        <v>26</v>
      </c>
      <c r="B29217" t="s">
        <v>9</v>
      </c>
      <c r="C29217" s="62" t="s">
        <v>69</v>
      </c>
      <c r="D29217" s="62" t="s">
        <v>148</v>
      </c>
      <c r="E29217" s="62" t="s">
        <v>148</v>
      </c>
      <c r="F29217" s="62" t="s">
        <v>24</v>
      </c>
      <c r="G29217" s="2">
        <v>-171</v>
      </c>
      <c r="H29217" t="s">
        <v>14</v>
      </c>
    </row>
    <row r="29218" spans="1:8" hidden="1" x14ac:dyDescent="0.25">
      <c r="A29218" t="s">
        <v>26</v>
      </c>
      <c r="B29218" t="s">
        <v>9</v>
      </c>
      <c r="C29218" s="62" t="s">
        <v>69</v>
      </c>
      <c r="D29218" s="62" t="s">
        <v>148</v>
      </c>
      <c r="E29218" s="62" t="s">
        <v>148</v>
      </c>
      <c r="F29218" s="62" t="s">
        <v>23</v>
      </c>
      <c r="G29218" s="2">
        <v>-171</v>
      </c>
      <c r="H29218" t="s">
        <v>14</v>
      </c>
    </row>
    <row r="29219" spans="1:8" hidden="1" x14ac:dyDescent="0.25">
      <c r="A29219" t="s">
        <v>26</v>
      </c>
      <c r="B29219" t="s">
        <v>9</v>
      </c>
      <c r="C29219" s="62" t="s">
        <v>69</v>
      </c>
      <c r="D29219" s="62" t="s">
        <v>148</v>
      </c>
      <c r="E29219" s="62" t="s">
        <v>148</v>
      </c>
      <c r="F29219" s="62" t="s">
        <v>22</v>
      </c>
      <c r="G29219" s="2">
        <v>-171</v>
      </c>
      <c r="H29219" t="s">
        <v>14</v>
      </c>
    </row>
    <row r="29220" spans="1:8" hidden="1" x14ac:dyDescent="0.25">
      <c r="A29220" t="s">
        <v>26</v>
      </c>
      <c r="B29220" t="s">
        <v>9</v>
      </c>
      <c r="C29220" s="62" t="s">
        <v>69</v>
      </c>
      <c r="D29220" s="62" t="s">
        <v>148</v>
      </c>
      <c r="E29220" s="62" t="s">
        <v>148</v>
      </c>
      <c r="F29220" s="62" t="s">
        <v>15</v>
      </c>
      <c r="G29220" s="2">
        <v>-165</v>
      </c>
      <c r="H29220" t="s">
        <v>14</v>
      </c>
    </row>
    <row r="29221" spans="1:8" hidden="1" x14ac:dyDescent="0.25">
      <c r="A29221" t="s">
        <v>26</v>
      </c>
      <c r="B29221" t="s">
        <v>9</v>
      </c>
      <c r="C29221" s="62" t="s">
        <v>69</v>
      </c>
      <c r="D29221" s="62" t="s">
        <v>148</v>
      </c>
      <c r="E29221" s="62" t="s">
        <v>148</v>
      </c>
      <c r="F29221" s="62" t="s">
        <v>13</v>
      </c>
      <c r="G29221" s="2">
        <v>-165</v>
      </c>
      <c r="H29221" t="s">
        <v>14</v>
      </c>
    </row>
    <row r="29222" spans="1:8" hidden="1" x14ac:dyDescent="0.25">
      <c r="A29222" t="s">
        <v>26</v>
      </c>
      <c r="B29222" t="s">
        <v>9</v>
      </c>
      <c r="C29222" s="62" t="s">
        <v>69</v>
      </c>
      <c r="D29222" s="62" t="s">
        <v>148</v>
      </c>
      <c r="E29222" s="62" t="s">
        <v>148</v>
      </c>
      <c r="F29222" s="62" t="s">
        <v>21</v>
      </c>
      <c r="G29222" s="2">
        <v>-151.79999999999998</v>
      </c>
      <c r="H29222" t="s">
        <v>14</v>
      </c>
    </row>
    <row r="29223" spans="1:8" hidden="1" x14ac:dyDescent="0.25">
      <c r="A29223" t="s">
        <v>26</v>
      </c>
      <c r="B29223" t="s">
        <v>9</v>
      </c>
      <c r="C29223" s="62" t="s">
        <v>69</v>
      </c>
      <c r="D29223" s="62" t="s">
        <v>148</v>
      </c>
      <c r="E29223" s="62" t="s">
        <v>148</v>
      </c>
      <c r="F29223" s="62" t="s">
        <v>17</v>
      </c>
      <c r="G29223" s="2">
        <v>-690</v>
      </c>
      <c r="H29223" t="s">
        <v>14</v>
      </c>
    </row>
    <row r="29224" spans="1:8" hidden="1" x14ac:dyDescent="0.25">
      <c r="A29224" t="s">
        <v>26</v>
      </c>
      <c r="B29224" t="s">
        <v>9</v>
      </c>
      <c r="C29224" s="62" t="s">
        <v>69</v>
      </c>
      <c r="D29224" s="62" t="s">
        <v>148</v>
      </c>
      <c r="E29224" s="62" t="s">
        <v>148</v>
      </c>
      <c r="F29224" s="62" t="s">
        <v>25</v>
      </c>
      <c r="G29224" s="2">
        <v>-151.79999999999998</v>
      </c>
      <c r="H29224" t="s">
        <v>14</v>
      </c>
    </row>
    <row r="29225" spans="1:8" hidden="1" x14ac:dyDescent="0.25">
      <c r="A29225" t="s">
        <v>26</v>
      </c>
      <c r="B29225" t="s">
        <v>9</v>
      </c>
      <c r="C29225" s="62" t="s">
        <v>69</v>
      </c>
      <c r="D29225" s="62" t="s">
        <v>148</v>
      </c>
      <c r="E29225" s="62" t="s">
        <v>148</v>
      </c>
      <c r="F29225" s="62" t="s">
        <v>20</v>
      </c>
      <c r="G29225" s="2">
        <v>-151.79999999999998</v>
      </c>
      <c r="H29225" t="s">
        <v>14</v>
      </c>
    </row>
    <row r="29226" spans="1:8" hidden="1" x14ac:dyDescent="0.25">
      <c r="A29226" t="s">
        <v>26</v>
      </c>
      <c r="B29226" t="s">
        <v>9</v>
      </c>
      <c r="C29226" s="62" t="s">
        <v>69</v>
      </c>
      <c r="D29226" s="62" t="s">
        <v>148</v>
      </c>
      <c r="E29226" s="62" t="s">
        <v>148</v>
      </c>
      <c r="F29226" s="62" t="s">
        <v>19</v>
      </c>
      <c r="G29226" s="2">
        <v>-690</v>
      </c>
      <c r="H29226" t="s">
        <v>14</v>
      </c>
    </row>
    <row r="29227" spans="1:8" hidden="1" x14ac:dyDescent="0.25">
      <c r="A29227" t="s">
        <v>26</v>
      </c>
      <c r="B29227" t="s">
        <v>9</v>
      </c>
      <c r="C29227" s="62" t="s">
        <v>69</v>
      </c>
      <c r="D29227" s="62" t="s">
        <v>148</v>
      </c>
      <c r="E29227" s="62" t="s">
        <v>148</v>
      </c>
      <c r="F29227" s="62" t="s">
        <v>18</v>
      </c>
      <c r="G29227" s="2">
        <v>-690</v>
      </c>
      <c r="H29227" t="s">
        <v>14</v>
      </c>
    </row>
    <row r="29228" spans="1:8" hidden="1" x14ac:dyDescent="0.25">
      <c r="A29228" t="s">
        <v>26</v>
      </c>
      <c r="B29228" t="s">
        <v>9</v>
      </c>
      <c r="C29228" s="62" t="s">
        <v>69</v>
      </c>
      <c r="D29228" s="62" t="s">
        <v>148</v>
      </c>
      <c r="E29228" s="62" t="s">
        <v>148</v>
      </c>
      <c r="F29228" s="62" t="s">
        <v>16</v>
      </c>
      <c r="G29228" s="2">
        <v>-690</v>
      </c>
      <c r="H29228" t="s">
        <v>14</v>
      </c>
    </row>
    <row r="29229" spans="1:8" hidden="1" x14ac:dyDescent="0.25">
      <c r="A29229" t="s">
        <v>26</v>
      </c>
      <c r="B29229" t="s">
        <v>9</v>
      </c>
      <c r="C29229" s="62" t="s">
        <v>69</v>
      </c>
      <c r="D29229" s="62" t="s">
        <v>148</v>
      </c>
      <c r="E29229" s="62" t="s">
        <v>148</v>
      </c>
      <c r="F29229" s="62" t="s">
        <v>24</v>
      </c>
      <c r="G29229" s="2">
        <v>-151.79999999999998</v>
      </c>
      <c r="H29229" t="s">
        <v>14</v>
      </c>
    </row>
    <row r="29230" spans="1:8" hidden="1" x14ac:dyDescent="0.25">
      <c r="A29230" t="s">
        <v>26</v>
      </c>
      <c r="B29230" t="s">
        <v>9</v>
      </c>
      <c r="C29230" s="62" t="s">
        <v>69</v>
      </c>
      <c r="D29230" s="62" t="s">
        <v>148</v>
      </c>
      <c r="E29230" s="62" t="s">
        <v>148</v>
      </c>
      <c r="F29230" s="62" t="s">
        <v>23</v>
      </c>
      <c r="G29230" s="2">
        <v>-151.79999999999998</v>
      </c>
      <c r="H29230" t="s">
        <v>14</v>
      </c>
    </row>
    <row r="29231" spans="1:8" hidden="1" x14ac:dyDescent="0.25">
      <c r="A29231" t="s">
        <v>26</v>
      </c>
      <c r="B29231" t="s">
        <v>9</v>
      </c>
      <c r="C29231" s="62" t="s">
        <v>69</v>
      </c>
      <c r="D29231" s="62" t="s">
        <v>148</v>
      </c>
      <c r="E29231" s="62" t="s">
        <v>148</v>
      </c>
      <c r="F29231" s="62" t="s">
        <v>22</v>
      </c>
      <c r="G29231" s="2">
        <v>-151.79999999999998</v>
      </c>
      <c r="H29231" t="s">
        <v>14</v>
      </c>
    </row>
    <row r="29232" spans="1:8" hidden="1" x14ac:dyDescent="0.25">
      <c r="A29232" t="s">
        <v>26</v>
      </c>
      <c r="B29232" t="s">
        <v>9</v>
      </c>
      <c r="C29232" s="62" t="s">
        <v>69</v>
      </c>
      <c r="D29232" s="62" t="s">
        <v>148</v>
      </c>
      <c r="E29232" s="62" t="s">
        <v>148</v>
      </c>
      <c r="F29232" s="62" t="s">
        <v>15</v>
      </c>
      <c r="G29232" s="2">
        <v>-138</v>
      </c>
      <c r="H29232" t="s">
        <v>14</v>
      </c>
    </row>
    <row r="29233" spans="1:8" hidden="1" x14ac:dyDescent="0.25">
      <c r="A29233" t="s">
        <v>26</v>
      </c>
      <c r="B29233" t="s">
        <v>9</v>
      </c>
      <c r="C29233" s="62" t="s">
        <v>69</v>
      </c>
      <c r="D29233" s="62" t="s">
        <v>148</v>
      </c>
      <c r="E29233" s="62" t="s">
        <v>148</v>
      </c>
      <c r="F29233" s="62" t="s">
        <v>13</v>
      </c>
      <c r="G29233" s="2">
        <v>-138</v>
      </c>
      <c r="H29233" t="s">
        <v>14</v>
      </c>
    </row>
    <row r="29234" spans="1:8" hidden="1" x14ac:dyDescent="0.25">
      <c r="A29234" t="s">
        <v>26</v>
      </c>
      <c r="B29234" t="s">
        <v>9</v>
      </c>
      <c r="C29234" s="62" t="s">
        <v>69</v>
      </c>
      <c r="D29234" s="62" t="s">
        <v>148</v>
      </c>
      <c r="E29234" s="62" t="s">
        <v>148</v>
      </c>
      <c r="F29234" s="62" t="s">
        <v>21</v>
      </c>
      <c r="G29234" s="2">
        <v>-30</v>
      </c>
      <c r="H29234" t="s">
        <v>14</v>
      </c>
    </row>
    <row r="29235" spans="1:8" hidden="1" x14ac:dyDescent="0.25">
      <c r="A29235" t="s">
        <v>26</v>
      </c>
      <c r="B29235" t="s">
        <v>9</v>
      </c>
      <c r="C29235" s="62" t="s">
        <v>69</v>
      </c>
      <c r="D29235" s="62" t="s">
        <v>148</v>
      </c>
      <c r="E29235" s="62" t="s">
        <v>148</v>
      </c>
      <c r="F29235" s="62" t="s">
        <v>17</v>
      </c>
      <c r="G29235" s="2">
        <v>-28.799999999999997</v>
      </c>
      <c r="H29235" t="s">
        <v>14</v>
      </c>
    </row>
    <row r="29236" spans="1:8" hidden="1" x14ac:dyDescent="0.25">
      <c r="A29236" t="s">
        <v>26</v>
      </c>
      <c r="B29236" t="s">
        <v>9</v>
      </c>
      <c r="C29236" s="62" t="s">
        <v>69</v>
      </c>
      <c r="D29236" s="62" t="s">
        <v>148</v>
      </c>
      <c r="E29236" s="62" t="s">
        <v>148</v>
      </c>
      <c r="F29236" s="62" t="s">
        <v>25</v>
      </c>
      <c r="G29236" s="2">
        <v>-30</v>
      </c>
      <c r="H29236" t="s">
        <v>14</v>
      </c>
    </row>
    <row r="29237" spans="1:8" hidden="1" x14ac:dyDescent="0.25">
      <c r="A29237" t="s">
        <v>26</v>
      </c>
      <c r="B29237" t="s">
        <v>9</v>
      </c>
      <c r="C29237" s="62" t="s">
        <v>69</v>
      </c>
      <c r="D29237" s="62" t="s">
        <v>148</v>
      </c>
      <c r="E29237" s="62" t="s">
        <v>148</v>
      </c>
      <c r="F29237" s="62" t="s">
        <v>20</v>
      </c>
      <c r="G29237" s="2">
        <v>-30</v>
      </c>
      <c r="H29237" t="s">
        <v>14</v>
      </c>
    </row>
    <row r="29238" spans="1:8" hidden="1" x14ac:dyDescent="0.25">
      <c r="A29238" t="s">
        <v>26</v>
      </c>
      <c r="B29238" t="s">
        <v>9</v>
      </c>
      <c r="C29238" s="62" t="s">
        <v>69</v>
      </c>
      <c r="D29238" s="62" t="s">
        <v>148</v>
      </c>
      <c r="E29238" s="62" t="s">
        <v>148</v>
      </c>
      <c r="F29238" s="62" t="s">
        <v>19</v>
      </c>
      <c r="G29238" s="2">
        <v>-28.799999999999997</v>
      </c>
      <c r="H29238" t="s">
        <v>14</v>
      </c>
    </row>
    <row r="29239" spans="1:8" hidden="1" x14ac:dyDescent="0.25">
      <c r="A29239" t="s">
        <v>26</v>
      </c>
      <c r="B29239" t="s">
        <v>9</v>
      </c>
      <c r="C29239" s="62" t="s">
        <v>69</v>
      </c>
      <c r="D29239" s="62" t="s">
        <v>148</v>
      </c>
      <c r="E29239" s="62" t="s">
        <v>148</v>
      </c>
      <c r="F29239" s="62" t="s">
        <v>18</v>
      </c>
      <c r="G29239" s="2">
        <v>-28.799999999999997</v>
      </c>
      <c r="H29239" t="s">
        <v>14</v>
      </c>
    </row>
    <row r="29240" spans="1:8" hidden="1" x14ac:dyDescent="0.25">
      <c r="A29240" t="s">
        <v>26</v>
      </c>
      <c r="B29240" t="s">
        <v>9</v>
      </c>
      <c r="C29240" s="62" t="s">
        <v>69</v>
      </c>
      <c r="D29240" s="62" t="s">
        <v>148</v>
      </c>
      <c r="E29240" s="62" t="s">
        <v>148</v>
      </c>
      <c r="F29240" s="62" t="s">
        <v>16</v>
      </c>
      <c r="G29240" s="2">
        <v>-28.799999999999997</v>
      </c>
      <c r="H29240" t="s">
        <v>14</v>
      </c>
    </row>
    <row r="29241" spans="1:8" hidden="1" x14ac:dyDescent="0.25">
      <c r="A29241" t="s">
        <v>26</v>
      </c>
      <c r="B29241" t="s">
        <v>9</v>
      </c>
      <c r="C29241" s="62" t="s">
        <v>69</v>
      </c>
      <c r="D29241" s="62" t="s">
        <v>148</v>
      </c>
      <c r="E29241" s="62" t="s">
        <v>148</v>
      </c>
      <c r="F29241" s="62" t="s">
        <v>24</v>
      </c>
      <c r="G29241" s="2">
        <v>-30</v>
      </c>
      <c r="H29241" t="s">
        <v>14</v>
      </c>
    </row>
    <row r="29242" spans="1:8" hidden="1" x14ac:dyDescent="0.25">
      <c r="A29242" t="s">
        <v>26</v>
      </c>
      <c r="B29242" t="s">
        <v>9</v>
      </c>
      <c r="C29242" s="62" t="s">
        <v>69</v>
      </c>
      <c r="D29242" s="62" t="s">
        <v>148</v>
      </c>
      <c r="E29242" s="62" t="s">
        <v>148</v>
      </c>
      <c r="F29242" s="62" t="s">
        <v>23</v>
      </c>
      <c r="G29242" s="2">
        <v>-30</v>
      </c>
      <c r="H29242" t="s">
        <v>14</v>
      </c>
    </row>
    <row r="29243" spans="1:8" hidden="1" x14ac:dyDescent="0.25">
      <c r="A29243" t="s">
        <v>26</v>
      </c>
      <c r="B29243" t="s">
        <v>9</v>
      </c>
      <c r="C29243" s="62" t="s">
        <v>69</v>
      </c>
      <c r="D29243" s="62" t="s">
        <v>148</v>
      </c>
      <c r="E29243" s="62" t="s">
        <v>148</v>
      </c>
      <c r="F29243" s="62" t="s">
        <v>22</v>
      </c>
      <c r="G29243" s="2">
        <v>-30</v>
      </c>
      <c r="H29243" t="s">
        <v>14</v>
      </c>
    </row>
    <row r="29244" spans="1:8" hidden="1" x14ac:dyDescent="0.25">
      <c r="A29244" t="s">
        <v>26</v>
      </c>
      <c r="B29244" t="s">
        <v>9</v>
      </c>
      <c r="C29244" s="62" t="s">
        <v>69</v>
      </c>
      <c r="D29244" s="62" t="s">
        <v>148</v>
      </c>
      <c r="E29244" s="62" t="s">
        <v>148</v>
      </c>
      <c r="F29244" s="62" t="s">
        <v>15</v>
      </c>
      <c r="G29244" s="2">
        <v>-28.799999999999997</v>
      </c>
      <c r="H29244" t="s">
        <v>14</v>
      </c>
    </row>
    <row r="29245" spans="1:8" hidden="1" x14ac:dyDescent="0.25">
      <c r="A29245" t="s">
        <v>26</v>
      </c>
      <c r="B29245" t="s">
        <v>9</v>
      </c>
      <c r="C29245" s="62" t="s">
        <v>69</v>
      </c>
      <c r="D29245" s="62" t="s">
        <v>148</v>
      </c>
      <c r="E29245" s="62" t="s">
        <v>148</v>
      </c>
      <c r="F29245" s="62" t="s">
        <v>13</v>
      </c>
      <c r="G29245" s="2">
        <v>-28.799999999999997</v>
      </c>
      <c r="H29245" t="s">
        <v>14</v>
      </c>
    </row>
    <row r="29246" spans="1:8" hidden="1" x14ac:dyDescent="0.25">
      <c r="A29246" t="s">
        <v>26</v>
      </c>
      <c r="B29246" t="s">
        <v>9</v>
      </c>
      <c r="C29246" s="62" t="s">
        <v>69</v>
      </c>
      <c r="D29246" s="62" t="s">
        <v>148</v>
      </c>
      <c r="E29246" s="62" t="s">
        <v>148</v>
      </c>
      <c r="F29246" s="62" t="s">
        <v>21</v>
      </c>
      <c r="G29246" s="2">
        <v>-29.4</v>
      </c>
      <c r="H29246" t="s">
        <v>14</v>
      </c>
    </row>
    <row r="29247" spans="1:8" hidden="1" x14ac:dyDescent="0.25">
      <c r="A29247" t="s">
        <v>26</v>
      </c>
      <c r="B29247" t="s">
        <v>9</v>
      </c>
      <c r="C29247" s="62" t="s">
        <v>69</v>
      </c>
      <c r="D29247" s="62" t="s">
        <v>148</v>
      </c>
      <c r="E29247" s="62" t="s">
        <v>148</v>
      </c>
      <c r="F29247" s="62" t="s">
        <v>17</v>
      </c>
      <c r="G29247" s="2">
        <v>-28.2</v>
      </c>
      <c r="H29247" t="s">
        <v>14</v>
      </c>
    </row>
    <row r="29248" spans="1:8" hidden="1" x14ac:dyDescent="0.25">
      <c r="A29248" t="s">
        <v>26</v>
      </c>
      <c r="B29248" t="s">
        <v>9</v>
      </c>
      <c r="C29248" s="62" t="s">
        <v>69</v>
      </c>
      <c r="D29248" s="62" t="s">
        <v>148</v>
      </c>
      <c r="E29248" s="62" t="s">
        <v>148</v>
      </c>
      <c r="F29248" s="62" t="s">
        <v>25</v>
      </c>
      <c r="G29248" s="2">
        <v>-29.4</v>
      </c>
      <c r="H29248" t="s">
        <v>14</v>
      </c>
    </row>
    <row r="29249" spans="1:8" hidden="1" x14ac:dyDescent="0.25">
      <c r="A29249" t="s">
        <v>26</v>
      </c>
      <c r="B29249" t="s">
        <v>9</v>
      </c>
      <c r="C29249" s="62" t="s">
        <v>69</v>
      </c>
      <c r="D29249" s="62" t="s">
        <v>148</v>
      </c>
      <c r="E29249" s="62" t="s">
        <v>148</v>
      </c>
      <c r="F29249" s="62" t="s">
        <v>16</v>
      </c>
      <c r="G29249" s="2">
        <v>-28.2</v>
      </c>
      <c r="H29249" t="s">
        <v>14</v>
      </c>
    </row>
    <row r="29250" spans="1:8" hidden="1" x14ac:dyDescent="0.25">
      <c r="A29250" t="s">
        <v>26</v>
      </c>
      <c r="B29250" t="s">
        <v>9</v>
      </c>
      <c r="C29250" s="62" t="s">
        <v>69</v>
      </c>
      <c r="D29250" s="62" t="s">
        <v>148</v>
      </c>
      <c r="E29250" s="62" t="s">
        <v>148</v>
      </c>
      <c r="F29250" s="62" t="s">
        <v>24</v>
      </c>
      <c r="G29250" s="2">
        <v>-29.4</v>
      </c>
      <c r="H29250" t="s">
        <v>14</v>
      </c>
    </row>
    <row r="29251" spans="1:8" hidden="1" x14ac:dyDescent="0.25">
      <c r="A29251" t="s">
        <v>26</v>
      </c>
      <c r="B29251" t="s">
        <v>9</v>
      </c>
      <c r="C29251" s="62" t="s">
        <v>69</v>
      </c>
      <c r="D29251" s="62" t="s">
        <v>148</v>
      </c>
      <c r="E29251" s="62" t="s">
        <v>148</v>
      </c>
      <c r="F29251" s="62" t="s">
        <v>23</v>
      </c>
      <c r="G29251" s="2">
        <v>-29.4</v>
      </c>
      <c r="H29251" t="s">
        <v>14</v>
      </c>
    </row>
    <row r="29252" spans="1:8" hidden="1" x14ac:dyDescent="0.25">
      <c r="A29252" t="s">
        <v>26</v>
      </c>
      <c r="B29252" t="s">
        <v>9</v>
      </c>
      <c r="C29252" s="62" t="s">
        <v>69</v>
      </c>
      <c r="D29252" s="62" t="s">
        <v>148</v>
      </c>
      <c r="E29252" s="62" t="s">
        <v>148</v>
      </c>
      <c r="F29252" s="62" t="s">
        <v>22</v>
      </c>
      <c r="G29252" s="2">
        <v>-29.4</v>
      </c>
      <c r="H29252" t="s">
        <v>14</v>
      </c>
    </row>
    <row r="29253" spans="1:8" hidden="1" x14ac:dyDescent="0.25">
      <c r="A29253" t="s">
        <v>26</v>
      </c>
      <c r="B29253" t="s">
        <v>9</v>
      </c>
      <c r="C29253" s="62" t="s">
        <v>69</v>
      </c>
      <c r="D29253" s="62" t="s">
        <v>148</v>
      </c>
      <c r="E29253" s="62" t="s">
        <v>148</v>
      </c>
      <c r="F29253" s="62" t="s">
        <v>15</v>
      </c>
      <c r="G29253" s="2">
        <v>-28.2</v>
      </c>
      <c r="H29253" t="s">
        <v>14</v>
      </c>
    </row>
    <row r="29254" spans="1:8" hidden="1" x14ac:dyDescent="0.25">
      <c r="A29254" t="s">
        <v>26</v>
      </c>
      <c r="B29254" t="s">
        <v>9</v>
      </c>
      <c r="C29254" s="62" t="s">
        <v>69</v>
      </c>
      <c r="D29254" s="62" t="s">
        <v>148</v>
      </c>
      <c r="E29254" s="62" t="s">
        <v>148</v>
      </c>
      <c r="F29254" s="62" t="s">
        <v>13</v>
      </c>
      <c r="G29254" s="2">
        <v>-28.2</v>
      </c>
      <c r="H29254" t="s">
        <v>14</v>
      </c>
    </row>
    <row r="29255" spans="1:8" hidden="1" x14ac:dyDescent="0.25">
      <c r="A29255" t="s">
        <v>26</v>
      </c>
      <c r="B29255" t="s">
        <v>9</v>
      </c>
      <c r="C29255" s="62" t="s">
        <v>69</v>
      </c>
      <c r="D29255" s="62" t="s">
        <v>148</v>
      </c>
      <c r="E29255" s="62" t="s">
        <v>148</v>
      </c>
      <c r="F29255" s="62" t="s">
        <v>21</v>
      </c>
      <c r="G29255" s="2">
        <v>-105.6</v>
      </c>
      <c r="H29255" t="s">
        <v>14</v>
      </c>
    </row>
    <row r="29256" spans="1:8" hidden="1" x14ac:dyDescent="0.25">
      <c r="A29256" t="s">
        <v>26</v>
      </c>
      <c r="B29256" t="s">
        <v>9</v>
      </c>
      <c r="C29256" s="62" t="s">
        <v>69</v>
      </c>
      <c r="D29256" s="62" t="s">
        <v>148</v>
      </c>
      <c r="E29256" s="62" t="s">
        <v>148</v>
      </c>
      <c r="F29256" s="62" t="s">
        <v>17</v>
      </c>
      <c r="G29256" s="2">
        <v>-96</v>
      </c>
      <c r="H29256" t="s">
        <v>14</v>
      </c>
    </row>
    <row r="29257" spans="1:8" hidden="1" x14ac:dyDescent="0.25">
      <c r="A29257" t="s">
        <v>26</v>
      </c>
      <c r="B29257" t="s">
        <v>9</v>
      </c>
      <c r="C29257" s="62" t="s">
        <v>69</v>
      </c>
      <c r="D29257" s="62" t="s">
        <v>148</v>
      </c>
      <c r="E29257" s="62" t="s">
        <v>148</v>
      </c>
      <c r="F29257" s="62" t="s">
        <v>25</v>
      </c>
      <c r="G29257" s="2">
        <v>-105.6</v>
      </c>
      <c r="H29257" t="s">
        <v>14</v>
      </c>
    </row>
    <row r="29258" spans="1:8" hidden="1" x14ac:dyDescent="0.25">
      <c r="A29258" t="s">
        <v>26</v>
      </c>
      <c r="B29258" t="s">
        <v>9</v>
      </c>
      <c r="C29258" s="62" t="s">
        <v>69</v>
      </c>
      <c r="D29258" s="62" t="s">
        <v>148</v>
      </c>
      <c r="E29258" s="62" t="s">
        <v>148</v>
      </c>
      <c r="F29258" s="62" t="s">
        <v>20</v>
      </c>
      <c r="G29258" s="2">
        <v>-105.6</v>
      </c>
      <c r="H29258" t="s">
        <v>14</v>
      </c>
    </row>
    <row r="29259" spans="1:8" hidden="1" x14ac:dyDescent="0.25">
      <c r="A29259" t="s">
        <v>26</v>
      </c>
      <c r="B29259" t="s">
        <v>9</v>
      </c>
      <c r="C29259" s="62" t="s">
        <v>69</v>
      </c>
      <c r="D29259" s="62" t="s">
        <v>148</v>
      </c>
      <c r="E29259" s="62" t="s">
        <v>148</v>
      </c>
      <c r="F29259" s="62" t="s">
        <v>19</v>
      </c>
      <c r="G29259" s="2">
        <v>-96</v>
      </c>
      <c r="H29259" t="s">
        <v>14</v>
      </c>
    </row>
    <row r="29260" spans="1:8" hidden="1" x14ac:dyDescent="0.25">
      <c r="A29260" t="s">
        <v>26</v>
      </c>
      <c r="B29260" t="s">
        <v>9</v>
      </c>
      <c r="C29260" s="62" t="s">
        <v>69</v>
      </c>
      <c r="D29260" s="62" t="s">
        <v>148</v>
      </c>
      <c r="E29260" s="62" t="s">
        <v>148</v>
      </c>
      <c r="F29260" s="62" t="s">
        <v>18</v>
      </c>
      <c r="G29260" s="2">
        <v>-96</v>
      </c>
      <c r="H29260" t="s">
        <v>14</v>
      </c>
    </row>
    <row r="29261" spans="1:8" hidden="1" x14ac:dyDescent="0.25">
      <c r="A29261" t="s">
        <v>26</v>
      </c>
      <c r="B29261" t="s">
        <v>9</v>
      </c>
      <c r="C29261" s="62" t="s">
        <v>69</v>
      </c>
      <c r="D29261" s="62" t="s">
        <v>148</v>
      </c>
      <c r="E29261" s="62" t="s">
        <v>148</v>
      </c>
      <c r="F29261" s="62" t="s">
        <v>16</v>
      </c>
      <c r="G29261" s="2">
        <v>-96</v>
      </c>
      <c r="H29261" t="s">
        <v>14</v>
      </c>
    </row>
    <row r="29262" spans="1:8" hidden="1" x14ac:dyDescent="0.25">
      <c r="A29262" t="s">
        <v>26</v>
      </c>
      <c r="B29262" t="s">
        <v>9</v>
      </c>
      <c r="C29262" s="62" t="s">
        <v>69</v>
      </c>
      <c r="D29262" s="62" t="s">
        <v>148</v>
      </c>
      <c r="E29262" s="62" t="s">
        <v>148</v>
      </c>
      <c r="F29262" s="62" t="s">
        <v>24</v>
      </c>
      <c r="G29262" s="2">
        <v>-105.6</v>
      </c>
      <c r="H29262" t="s">
        <v>14</v>
      </c>
    </row>
    <row r="29263" spans="1:8" hidden="1" x14ac:dyDescent="0.25">
      <c r="A29263" t="s">
        <v>26</v>
      </c>
      <c r="B29263" t="s">
        <v>9</v>
      </c>
      <c r="C29263" s="62" t="s">
        <v>69</v>
      </c>
      <c r="D29263" s="62" t="s">
        <v>148</v>
      </c>
      <c r="E29263" s="62" t="s">
        <v>148</v>
      </c>
      <c r="F29263" s="62" t="s">
        <v>23</v>
      </c>
      <c r="G29263" s="2">
        <v>-105.6</v>
      </c>
      <c r="H29263" t="s">
        <v>14</v>
      </c>
    </row>
    <row r="29264" spans="1:8" hidden="1" x14ac:dyDescent="0.25">
      <c r="A29264" t="s">
        <v>26</v>
      </c>
      <c r="B29264" t="s">
        <v>9</v>
      </c>
      <c r="C29264" s="62" t="s">
        <v>69</v>
      </c>
      <c r="D29264" s="62" t="s">
        <v>148</v>
      </c>
      <c r="E29264" s="62" t="s">
        <v>148</v>
      </c>
      <c r="F29264" s="62" t="s">
        <v>22</v>
      </c>
      <c r="G29264" s="2">
        <v>-105.6</v>
      </c>
      <c r="H29264" t="s">
        <v>14</v>
      </c>
    </row>
    <row r="29265" spans="1:8" hidden="1" x14ac:dyDescent="0.25">
      <c r="A29265" t="s">
        <v>26</v>
      </c>
      <c r="B29265" t="s">
        <v>9</v>
      </c>
      <c r="C29265" s="62" t="s">
        <v>69</v>
      </c>
      <c r="D29265" s="62" t="s">
        <v>148</v>
      </c>
      <c r="E29265" s="62" t="s">
        <v>148</v>
      </c>
      <c r="F29265" s="62" t="s">
        <v>15</v>
      </c>
      <c r="G29265" s="2">
        <v>-96</v>
      </c>
      <c r="H29265" t="s">
        <v>14</v>
      </c>
    </row>
    <row r="29266" spans="1:8" hidden="1" x14ac:dyDescent="0.25">
      <c r="A29266" t="s">
        <v>26</v>
      </c>
      <c r="B29266" t="s">
        <v>9</v>
      </c>
      <c r="C29266" s="62" t="s">
        <v>69</v>
      </c>
      <c r="D29266" s="62" t="s">
        <v>148</v>
      </c>
      <c r="E29266" s="62" t="s">
        <v>148</v>
      </c>
      <c r="F29266" s="62" t="s">
        <v>13</v>
      </c>
      <c r="G29266" s="2">
        <v>-96</v>
      </c>
      <c r="H29266" t="s">
        <v>14</v>
      </c>
    </row>
    <row r="29267" spans="1:8" hidden="1" x14ac:dyDescent="0.25">
      <c r="A29267" t="s">
        <v>26</v>
      </c>
      <c r="B29267" t="s">
        <v>9</v>
      </c>
      <c r="C29267" s="62" t="s">
        <v>69</v>
      </c>
      <c r="D29267" s="62" t="s">
        <v>148</v>
      </c>
      <c r="E29267" s="62" t="s">
        <v>148</v>
      </c>
      <c r="F29267" s="62" t="s">
        <v>21</v>
      </c>
      <c r="G29267" s="2">
        <v>-9.24</v>
      </c>
      <c r="H29267" t="s">
        <v>14</v>
      </c>
    </row>
    <row r="29268" spans="1:8" hidden="1" x14ac:dyDescent="0.25">
      <c r="A29268" t="s">
        <v>26</v>
      </c>
      <c r="B29268" t="s">
        <v>9</v>
      </c>
      <c r="C29268" s="62" t="s">
        <v>69</v>
      </c>
      <c r="D29268" s="62" t="s">
        <v>148</v>
      </c>
      <c r="E29268" s="62" t="s">
        <v>148</v>
      </c>
      <c r="F29268" s="62" t="s">
        <v>17</v>
      </c>
      <c r="G29268" s="2">
        <v>-8.4</v>
      </c>
      <c r="H29268" t="s">
        <v>14</v>
      </c>
    </row>
    <row r="29269" spans="1:8" hidden="1" x14ac:dyDescent="0.25">
      <c r="A29269" t="s">
        <v>26</v>
      </c>
      <c r="B29269" t="s">
        <v>9</v>
      </c>
      <c r="C29269" s="62" t="s">
        <v>69</v>
      </c>
      <c r="D29269" s="62" t="s">
        <v>148</v>
      </c>
      <c r="E29269" s="62" t="s">
        <v>148</v>
      </c>
      <c r="F29269" s="62" t="s">
        <v>25</v>
      </c>
      <c r="G29269" s="2">
        <v>-9.24</v>
      </c>
      <c r="H29269" t="s">
        <v>14</v>
      </c>
    </row>
    <row r="29270" spans="1:8" hidden="1" x14ac:dyDescent="0.25">
      <c r="A29270" t="s">
        <v>26</v>
      </c>
      <c r="B29270" t="s">
        <v>9</v>
      </c>
      <c r="C29270" s="62" t="s">
        <v>69</v>
      </c>
      <c r="D29270" s="62" t="s">
        <v>148</v>
      </c>
      <c r="E29270" s="62" t="s">
        <v>148</v>
      </c>
      <c r="F29270" s="62" t="s">
        <v>20</v>
      </c>
      <c r="G29270" s="2">
        <v>-9.24</v>
      </c>
      <c r="H29270" t="s">
        <v>14</v>
      </c>
    </row>
    <row r="29271" spans="1:8" hidden="1" x14ac:dyDescent="0.25">
      <c r="A29271" t="s">
        <v>26</v>
      </c>
      <c r="B29271" t="s">
        <v>9</v>
      </c>
      <c r="C29271" s="62" t="s">
        <v>69</v>
      </c>
      <c r="D29271" s="62" t="s">
        <v>148</v>
      </c>
      <c r="E29271" s="62" t="s">
        <v>148</v>
      </c>
      <c r="F29271" s="62" t="s">
        <v>19</v>
      </c>
      <c r="G29271" s="2">
        <v>-8.4</v>
      </c>
      <c r="H29271" t="s">
        <v>14</v>
      </c>
    </row>
    <row r="29272" spans="1:8" hidden="1" x14ac:dyDescent="0.25">
      <c r="A29272" t="s">
        <v>26</v>
      </c>
      <c r="B29272" t="s">
        <v>9</v>
      </c>
      <c r="C29272" s="62" t="s">
        <v>69</v>
      </c>
      <c r="D29272" s="62" t="s">
        <v>148</v>
      </c>
      <c r="E29272" s="62" t="s">
        <v>148</v>
      </c>
      <c r="F29272" s="62" t="s">
        <v>18</v>
      </c>
      <c r="G29272" s="2">
        <v>-8.4</v>
      </c>
      <c r="H29272" t="s">
        <v>14</v>
      </c>
    </row>
    <row r="29273" spans="1:8" hidden="1" x14ac:dyDescent="0.25">
      <c r="A29273" t="s">
        <v>26</v>
      </c>
      <c r="B29273" t="s">
        <v>9</v>
      </c>
      <c r="C29273" s="62" t="s">
        <v>69</v>
      </c>
      <c r="D29273" s="62" t="s">
        <v>148</v>
      </c>
      <c r="E29273" s="62" t="s">
        <v>148</v>
      </c>
      <c r="F29273" s="62" t="s">
        <v>16</v>
      </c>
      <c r="G29273" s="2">
        <v>-8.4</v>
      </c>
      <c r="H29273" t="s">
        <v>14</v>
      </c>
    </row>
    <row r="29274" spans="1:8" hidden="1" x14ac:dyDescent="0.25">
      <c r="A29274" t="s">
        <v>26</v>
      </c>
      <c r="B29274" t="s">
        <v>9</v>
      </c>
      <c r="C29274" s="62" t="s">
        <v>69</v>
      </c>
      <c r="D29274" s="62" t="s">
        <v>148</v>
      </c>
      <c r="E29274" s="62" t="s">
        <v>148</v>
      </c>
      <c r="F29274" s="62" t="s">
        <v>24</v>
      </c>
      <c r="G29274" s="2">
        <v>-9.24</v>
      </c>
      <c r="H29274" t="s">
        <v>14</v>
      </c>
    </row>
    <row r="29275" spans="1:8" hidden="1" x14ac:dyDescent="0.25">
      <c r="A29275" t="s">
        <v>26</v>
      </c>
      <c r="B29275" t="s">
        <v>9</v>
      </c>
      <c r="C29275" s="62" t="s">
        <v>69</v>
      </c>
      <c r="D29275" s="62" t="s">
        <v>148</v>
      </c>
      <c r="E29275" s="62" t="s">
        <v>148</v>
      </c>
      <c r="F29275" s="62" t="s">
        <v>23</v>
      </c>
      <c r="G29275" s="2">
        <v>-9.24</v>
      </c>
      <c r="H29275" t="s">
        <v>14</v>
      </c>
    </row>
    <row r="29276" spans="1:8" hidden="1" x14ac:dyDescent="0.25">
      <c r="A29276" t="s">
        <v>26</v>
      </c>
      <c r="B29276" t="s">
        <v>9</v>
      </c>
      <c r="C29276" s="62" t="s">
        <v>69</v>
      </c>
      <c r="D29276" s="62" t="s">
        <v>148</v>
      </c>
      <c r="E29276" s="62" t="s">
        <v>148</v>
      </c>
      <c r="F29276" s="62" t="s">
        <v>22</v>
      </c>
      <c r="G29276" s="2">
        <v>-9.24</v>
      </c>
      <c r="H29276" t="s">
        <v>14</v>
      </c>
    </row>
    <row r="29277" spans="1:8" hidden="1" x14ac:dyDescent="0.25">
      <c r="A29277" t="s">
        <v>26</v>
      </c>
      <c r="B29277" t="s">
        <v>9</v>
      </c>
      <c r="C29277" s="62" t="s">
        <v>69</v>
      </c>
      <c r="D29277" s="62" t="s">
        <v>148</v>
      </c>
      <c r="E29277" s="62" t="s">
        <v>148</v>
      </c>
      <c r="F29277" s="62" t="s">
        <v>15</v>
      </c>
      <c r="G29277" s="2">
        <v>-8.4</v>
      </c>
      <c r="H29277" t="s">
        <v>14</v>
      </c>
    </row>
    <row r="29278" spans="1:8" hidden="1" x14ac:dyDescent="0.25">
      <c r="A29278" t="s">
        <v>26</v>
      </c>
      <c r="B29278" t="s">
        <v>9</v>
      </c>
      <c r="C29278" s="62" t="s">
        <v>69</v>
      </c>
      <c r="D29278" s="62" t="s">
        <v>148</v>
      </c>
      <c r="E29278" s="62" t="s">
        <v>148</v>
      </c>
      <c r="F29278" s="62" t="s">
        <v>13</v>
      </c>
      <c r="G29278" s="2">
        <v>-8.4</v>
      </c>
      <c r="H29278" t="s">
        <v>14</v>
      </c>
    </row>
    <row r="29279" spans="1:8" hidden="1" x14ac:dyDescent="0.25">
      <c r="A29279" t="s">
        <v>26</v>
      </c>
      <c r="B29279" t="s">
        <v>9</v>
      </c>
      <c r="C29279" s="62" t="s">
        <v>69</v>
      </c>
      <c r="D29279" s="62" t="s">
        <v>148</v>
      </c>
      <c r="E29279" s="62" t="s">
        <v>148</v>
      </c>
      <c r="F29279" s="62" t="s">
        <v>21</v>
      </c>
      <c r="G29279" s="2">
        <v>-15.84</v>
      </c>
      <c r="H29279" t="s">
        <v>14</v>
      </c>
    </row>
    <row r="29280" spans="1:8" hidden="1" x14ac:dyDescent="0.25">
      <c r="A29280" t="s">
        <v>26</v>
      </c>
      <c r="B29280" t="s">
        <v>9</v>
      </c>
      <c r="C29280" s="62" t="s">
        <v>69</v>
      </c>
      <c r="D29280" s="62" t="s">
        <v>148</v>
      </c>
      <c r="E29280" s="62" t="s">
        <v>148</v>
      </c>
      <c r="F29280" s="62" t="s">
        <v>17</v>
      </c>
      <c r="G29280" s="2">
        <v>-14.399999999999999</v>
      </c>
      <c r="H29280" t="s">
        <v>14</v>
      </c>
    </row>
    <row r="29281" spans="1:8" hidden="1" x14ac:dyDescent="0.25">
      <c r="A29281" t="s">
        <v>26</v>
      </c>
      <c r="B29281" t="s">
        <v>9</v>
      </c>
      <c r="C29281" s="62" t="s">
        <v>69</v>
      </c>
      <c r="D29281" s="62" t="s">
        <v>148</v>
      </c>
      <c r="E29281" s="62" t="s">
        <v>148</v>
      </c>
      <c r="F29281" s="62" t="s">
        <v>25</v>
      </c>
      <c r="G29281" s="2">
        <v>-15.84</v>
      </c>
      <c r="H29281" t="s">
        <v>14</v>
      </c>
    </row>
    <row r="29282" spans="1:8" hidden="1" x14ac:dyDescent="0.25">
      <c r="A29282" t="s">
        <v>26</v>
      </c>
      <c r="B29282" t="s">
        <v>9</v>
      </c>
      <c r="C29282" s="62" t="s">
        <v>69</v>
      </c>
      <c r="D29282" s="62" t="s">
        <v>148</v>
      </c>
      <c r="E29282" s="62" t="s">
        <v>148</v>
      </c>
      <c r="F29282" s="62" t="s">
        <v>20</v>
      </c>
      <c r="G29282" s="2">
        <v>-15.84</v>
      </c>
      <c r="H29282" t="s">
        <v>14</v>
      </c>
    </row>
    <row r="29283" spans="1:8" hidden="1" x14ac:dyDescent="0.25">
      <c r="A29283" t="s">
        <v>26</v>
      </c>
      <c r="B29283" t="s">
        <v>9</v>
      </c>
      <c r="C29283" s="62" t="s">
        <v>69</v>
      </c>
      <c r="D29283" s="62" t="s">
        <v>148</v>
      </c>
      <c r="E29283" s="62" t="s">
        <v>148</v>
      </c>
      <c r="F29283" s="62" t="s">
        <v>19</v>
      </c>
      <c r="G29283" s="2">
        <v>-14.399999999999999</v>
      </c>
      <c r="H29283" t="s">
        <v>14</v>
      </c>
    </row>
    <row r="29284" spans="1:8" hidden="1" x14ac:dyDescent="0.25">
      <c r="A29284" t="s">
        <v>26</v>
      </c>
      <c r="B29284" t="s">
        <v>9</v>
      </c>
      <c r="C29284" s="62" t="s">
        <v>69</v>
      </c>
      <c r="D29284" s="62" t="s">
        <v>148</v>
      </c>
      <c r="E29284" s="62" t="s">
        <v>148</v>
      </c>
      <c r="F29284" s="62" t="s">
        <v>18</v>
      </c>
      <c r="G29284" s="2">
        <v>-14.399999999999999</v>
      </c>
      <c r="H29284" t="s">
        <v>14</v>
      </c>
    </row>
    <row r="29285" spans="1:8" hidden="1" x14ac:dyDescent="0.25">
      <c r="A29285" t="s">
        <v>26</v>
      </c>
      <c r="B29285" t="s">
        <v>9</v>
      </c>
      <c r="C29285" s="62" t="s">
        <v>69</v>
      </c>
      <c r="D29285" s="62" t="s">
        <v>148</v>
      </c>
      <c r="E29285" s="62" t="s">
        <v>148</v>
      </c>
      <c r="F29285" s="62" t="s">
        <v>16</v>
      </c>
      <c r="G29285" s="2">
        <v>-14.399999999999999</v>
      </c>
      <c r="H29285" t="s">
        <v>14</v>
      </c>
    </row>
    <row r="29286" spans="1:8" hidden="1" x14ac:dyDescent="0.25">
      <c r="A29286" t="s">
        <v>26</v>
      </c>
      <c r="B29286" t="s">
        <v>9</v>
      </c>
      <c r="C29286" s="62" t="s">
        <v>69</v>
      </c>
      <c r="D29286" s="62" t="s">
        <v>148</v>
      </c>
      <c r="E29286" s="62" t="s">
        <v>148</v>
      </c>
      <c r="F29286" s="62" t="s">
        <v>24</v>
      </c>
      <c r="G29286" s="2">
        <v>-15.84</v>
      </c>
      <c r="H29286" t="s">
        <v>14</v>
      </c>
    </row>
    <row r="29287" spans="1:8" hidden="1" x14ac:dyDescent="0.25">
      <c r="A29287" t="s">
        <v>26</v>
      </c>
      <c r="B29287" t="s">
        <v>9</v>
      </c>
      <c r="C29287" s="62" t="s">
        <v>69</v>
      </c>
      <c r="D29287" s="62" t="s">
        <v>148</v>
      </c>
      <c r="E29287" s="62" t="s">
        <v>148</v>
      </c>
      <c r="F29287" s="62" t="s">
        <v>23</v>
      </c>
      <c r="G29287" s="2">
        <v>-15.84</v>
      </c>
      <c r="H29287" t="s">
        <v>14</v>
      </c>
    </row>
    <row r="29288" spans="1:8" hidden="1" x14ac:dyDescent="0.25">
      <c r="A29288" t="s">
        <v>26</v>
      </c>
      <c r="B29288" t="s">
        <v>9</v>
      </c>
      <c r="C29288" s="62" t="s">
        <v>69</v>
      </c>
      <c r="D29288" s="62" t="s">
        <v>148</v>
      </c>
      <c r="E29288" s="62" t="s">
        <v>148</v>
      </c>
      <c r="F29288" s="62" t="s">
        <v>22</v>
      </c>
      <c r="G29288" s="2">
        <v>-15.84</v>
      </c>
      <c r="H29288" t="s">
        <v>14</v>
      </c>
    </row>
    <row r="29289" spans="1:8" hidden="1" x14ac:dyDescent="0.25">
      <c r="A29289" t="s">
        <v>26</v>
      </c>
      <c r="B29289" t="s">
        <v>9</v>
      </c>
      <c r="C29289" s="62" t="s">
        <v>69</v>
      </c>
      <c r="D29289" s="62" t="s">
        <v>148</v>
      </c>
      <c r="E29289" s="62" t="s">
        <v>148</v>
      </c>
      <c r="F29289" s="62" t="s">
        <v>15</v>
      </c>
      <c r="G29289" s="2">
        <v>-14.399999999999999</v>
      </c>
      <c r="H29289" t="s">
        <v>14</v>
      </c>
    </row>
    <row r="29290" spans="1:8" hidden="1" x14ac:dyDescent="0.25">
      <c r="A29290" t="s">
        <v>26</v>
      </c>
      <c r="B29290" t="s">
        <v>9</v>
      </c>
      <c r="C29290" s="62" t="s">
        <v>69</v>
      </c>
      <c r="D29290" s="62" t="s">
        <v>148</v>
      </c>
      <c r="E29290" s="62" t="s">
        <v>148</v>
      </c>
      <c r="F29290" s="62" t="s">
        <v>13</v>
      </c>
      <c r="G29290" s="2">
        <v>-14.399999999999999</v>
      </c>
      <c r="H29290" t="s">
        <v>14</v>
      </c>
    </row>
    <row r="29291" spans="1:8" hidden="1" x14ac:dyDescent="0.25">
      <c r="A29291" t="s">
        <v>26</v>
      </c>
      <c r="B29291" t="s">
        <v>9</v>
      </c>
      <c r="C29291" s="62" t="s">
        <v>69</v>
      </c>
      <c r="D29291" s="62" t="s">
        <v>148</v>
      </c>
      <c r="E29291" s="62" t="s">
        <v>148</v>
      </c>
      <c r="F29291" s="62" t="s">
        <v>21</v>
      </c>
      <c r="G29291" s="2">
        <v>-360</v>
      </c>
      <c r="H29291" t="s">
        <v>14</v>
      </c>
    </row>
    <row r="29292" spans="1:8" hidden="1" x14ac:dyDescent="0.25">
      <c r="A29292" t="s">
        <v>26</v>
      </c>
      <c r="B29292" t="s">
        <v>9</v>
      </c>
      <c r="C29292" s="62" t="s">
        <v>69</v>
      </c>
      <c r="D29292" s="62" t="s">
        <v>148</v>
      </c>
      <c r="E29292" s="62" t="s">
        <v>148</v>
      </c>
      <c r="F29292" s="62" t="s">
        <v>17</v>
      </c>
      <c r="G29292" s="2">
        <v>-330</v>
      </c>
      <c r="H29292" t="s">
        <v>14</v>
      </c>
    </row>
    <row r="29293" spans="1:8" hidden="1" x14ac:dyDescent="0.25">
      <c r="A29293" t="s">
        <v>26</v>
      </c>
      <c r="B29293" t="s">
        <v>9</v>
      </c>
      <c r="C29293" s="62" t="s">
        <v>69</v>
      </c>
      <c r="D29293" s="62" t="s">
        <v>148</v>
      </c>
      <c r="E29293" s="62" t="s">
        <v>148</v>
      </c>
      <c r="F29293" s="62" t="s">
        <v>25</v>
      </c>
      <c r="G29293" s="2">
        <v>-360</v>
      </c>
      <c r="H29293" t="s">
        <v>14</v>
      </c>
    </row>
    <row r="29294" spans="1:8" hidden="1" x14ac:dyDescent="0.25">
      <c r="A29294" t="s">
        <v>26</v>
      </c>
      <c r="B29294" t="s">
        <v>9</v>
      </c>
      <c r="C29294" s="62" t="s">
        <v>69</v>
      </c>
      <c r="D29294" s="62" t="s">
        <v>148</v>
      </c>
      <c r="E29294" s="62" t="s">
        <v>148</v>
      </c>
      <c r="F29294" s="62" t="s">
        <v>20</v>
      </c>
      <c r="G29294" s="2">
        <v>-360</v>
      </c>
      <c r="H29294" t="s">
        <v>14</v>
      </c>
    </row>
    <row r="29295" spans="1:8" hidden="1" x14ac:dyDescent="0.25">
      <c r="A29295" t="s">
        <v>26</v>
      </c>
      <c r="B29295" t="s">
        <v>9</v>
      </c>
      <c r="C29295" s="62" t="s">
        <v>69</v>
      </c>
      <c r="D29295" s="62" t="s">
        <v>148</v>
      </c>
      <c r="E29295" s="62" t="s">
        <v>148</v>
      </c>
      <c r="F29295" s="62" t="s">
        <v>19</v>
      </c>
      <c r="G29295" s="2">
        <v>-330</v>
      </c>
      <c r="H29295" t="s">
        <v>14</v>
      </c>
    </row>
    <row r="29296" spans="1:8" hidden="1" x14ac:dyDescent="0.25">
      <c r="A29296" t="s">
        <v>26</v>
      </c>
      <c r="B29296" t="s">
        <v>9</v>
      </c>
      <c r="C29296" s="62" t="s">
        <v>69</v>
      </c>
      <c r="D29296" s="62" t="s">
        <v>148</v>
      </c>
      <c r="E29296" s="62" t="s">
        <v>148</v>
      </c>
      <c r="F29296" s="62" t="s">
        <v>18</v>
      </c>
      <c r="G29296" s="2">
        <v>-330</v>
      </c>
      <c r="H29296" t="s">
        <v>14</v>
      </c>
    </row>
    <row r="29297" spans="1:8" hidden="1" x14ac:dyDescent="0.25">
      <c r="A29297" t="s">
        <v>26</v>
      </c>
      <c r="B29297" t="s">
        <v>9</v>
      </c>
      <c r="C29297" s="62" t="s">
        <v>69</v>
      </c>
      <c r="D29297" s="62" t="s">
        <v>148</v>
      </c>
      <c r="E29297" s="62" t="s">
        <v>148</v>
      </c>
      <c r="F29297" s="62" t="s">
        <v>16</v>
      </c>
      <c r="G29297" s="2">
        <v>-330</v>
      </c>
      <c r="H29297" t="s">
        <v>14</v>
      </c>
    </row>
    <row r="29298" spans="1:8" hidden="1" x14ac:dyDescent="0.25">
      <c r="A29298" t="s">
        <v>26</v>
      </c>
      <c r="B29298" t="s">
        <v>9</v>
      </c>
      <c r="C29298" s="62" t="s">
        <v>69</v>
      </c>
      <c r="D29298" s="62" t="s">
        <v>148</v>
      </c>
      <c r="E29298" s="62" t="s">
        <v>148</v>
      </c>
      <c r="F29298" s="62" t="s">
        <v>24</v>
      </c>
      <c r="G29298" s="2">
        <v>-360</v>
      </c>
      <c r="H29298" t="s">
        <v>14</v>
      </c>
    </row>
    <row r="29299" spans="1:8" hidden="1" x14ac:dyDescent="0.25">
      <c r="A29299" t="s">
        <v>26</v>
      </c>
      <c r="B29299" t="s">
        <v>9</v>
      </c>
      <c r="C29299" s="62" t="s">
        <v>69</v>
      </c>
      <c r="D29299" s="62" t="s">
        <v>148</v>
      </c>
      <c r="E29299" s="62" t="s">
        <v>148</v>
      </c>
      <c r="F29299" s="62" t="s">
        <v>23</v>
      </c>
      <c r="G29299" s="2">
        <v>-360</v>
      </c>
      <c r="H29299" t="s">
        <v>14</v>
      </c>
    </row>
    <row r="29300" spans="1:8" hidden="1" x14ac:dyDescent="0.25">
      <c r="A29300" t="s">
        <v>26</v>
      </c>
      <c r="B29300" t="s">
        <v>9</v>
      </c>
      <c r="C29300" s="62" t="s">
        <v>69</v>
      </c>
      <c r="D29300" s="62" t="s">
        <v>148</v>
      </c>
      <c r="E29300" s="62" t="s">
        <v>148</v>
      </c>
      <c r="F29300" s="62" t="s">
        <v>22</v>
      </c>
      <c r="G29300" s="2">
        <v>-360</v>
      </c>
      <c r="H29300" t="s">
        <v>14</v>
      </c>
    </row>
    <row r="29301" spans="1:8" hidden="1" x14ac:dyDescent="0.25">
      <c r="A29301" t="s">
        <v>26</v>
      </c>
      <c r="B29301" t="s">
        <v>9</v>
      </c>
      <c r="C29301" s="62" t="s">
        <v>69</v>
      </c>
      <c r="D29301" s="62" t="s">
        <v>148</v>
      </c>
      <c r="E29301" s="62" t="s">
        <v>148</v>
      </c>
      <c r="F29301" s="62" t="s">
        <v>15</v>
      </c>
      <c r="G29301" s="2">
        <v>-330</v>
      </c>
      <c r="H29301" t="s">
        <v>14</v>
      </c>
    </row>
    <row r="29302" spans="1:8" hidden="1" x14ac:dyDescent="0.25">
      <c r="A29302" t="s">
        <v>26</v>
      </c>
      <c r="B29302" t="s">
        <v>9</v>
      </c>
      <c r="C29302" s="62" t="s">
        <v>69</v>
      </c>
      <c r="D29302" s="62" t="s">
        <v>148</v>
      </c>
      <c r="E29302" s="62" t="s">
        <v>148</v>
      </c>
      <c r="F29302" s="62" t="s">
        <v>13</v>
      </c>
      <c r="G29302" s="2">
        <v>-330</v>
      </c>
      <c r="H29302" t="s">
        <v>14</v>
      </c>
    </row>
    <row r="29303" spans="1:8" hidden="1" x14ac:dyDescent="0.25">
      <c r="A29303" t="s">
        <v>26</v>
      </c>
      <c r="B29303" t="s">
        <v>9</v>
      </c>
      <c r="C29303" s="62" t="s">
        <v>69</v>
      </c>
      <c r="D29303" s="62" t="s">
        <v>148</v>
      </c>
      <c r="E29303" s="62" t="s">
        <v>148</v>
      </c>
      <c r="F29303" s="62" t="s">
        <v>21</v>
      </c>
      <c r="G29303" s="2">
        <v>-1950</v>
      </c>
      <c r="H29303" t="s">
        <v>14</v>
      </c>
    </row>
    <row r="29304" spans="1:8" hidden="1" x14ac:dyDescent="0.25">
      <c r="A29304" t="s">
        <v>26</v>
      </c>
      <c r="B29304" t="s">
        <v>9</v>
      </c>
      <c r="C29304" s="62" t="s">
        <v>69</v>
      </c>
      <c r="D29304" s="62" t="s">
        <v>148</v>
      </c>
      <c r="E29304" s="62" t="s">
        <v>148</v>
      </c>
      <c r="F29304" s="62" t="s">
        <v>17</v>
      </c>
      <c r="G29304" s="2">
        <v>-2835</v>
      </c>
      <c r="H29304" t="s">
        <v>14</v>
      </c>
    </row>
    <row r="29305" spans="1:8" hidden="1" x14ac:dyDescent="0.25">
      <c r="A29305" t="s">
        <v>26</v>
      </c>
      <c r="B29305" t="s">
        <v>9</v>
      </c>
      <c r="C29305" s="62" t="s">
        <v>69</v>
      </c>
      <c r="D29305" s="62" t="s">
        <v>148</v>
      </c>
      <c r="E29305" s="62" t="s">
        <v>148</v>
      </c>
      <c r="F29305" s="62" t="s">
        <v>25</v>
      </c>
      <c r="G29305" s="2">
        <v>-1950</v>
      </c>
      <c r="H29305" t="s">
        <v>14</v>
      </c>
    </row>
    <row r="29306" spans="1:8" hidden="1" x14ac:dyDescent="0.25">
      <c r="A29306" t="s">
        <v>26</v>
      </c>
      <c r="B29306" t="s">
        <v>9</v>
      </c>
      <c r="C29306" s="62" t="s">
        <v>69</v>
      </c>
      <c r="D29306" s="62" t="s">
        <v>148</v>
      </c>
      <c r="E29306" s="62" t="s">
        <v>148</v>
      </c>
      <c r="F29306" s="62" t="s">
        <v>20</v>
      </c>
      <c r="G29306" s="2">
        <v>-1950</v>
      </c>
      <c r="H29306" t="s">
        <v>14</v>
      </c>
    </row>
    <row r="29307" spans="1:8" hidden="1" x14ac:dyDescent="0.25">
      <c r="A29307" t="s">
        <v>26</v>
      </c>
      <c r="B29307" t="s">
        <v>9</v>
      </c>
      <c r="C29307" s="62" t="s">
        <v>69</v>
      </c>
      <c r="D29307" s="62" t="s">
        <v>148</v>
      </c>
      <c r="E29307" s="62" t="s">
        <v>148</v>
      </c>
      <c r="F29307" s="62" t="s">
        <v>19</v>
      </c>
      <c r="G29307" s="2">
        <v>-2835</v>
      </c>
      <c r="H29307" t="s">
        <v>14</v>
      </c>
    </row>
    <row r="29308" spans="1:8" hidden="1" x14ac:dyDescent="0.25">
      <c r="A29308" t="s">
        <v>26</v>
      </c>
      <c r="B29308" t="s">
        <v>9</v>
      </c>
      <c r="C29308" s="62" t="s">
        <v>69</v>
      </c>
      <c r="D29308" s="62" t="s">
        <v>148</v>
      </c>
      <c r="E29308" s="62" t="s">
        <v>148</v>
      </c>
      <c r="F29308" s="62" t="s">
        <v>18</v>
      </c>
      <c r="G29308" s="2">
        <v>-2835</v>
      </c>
      <c r="H29308" t="s">
        <v>14</v>
      </c>
    </row>
    <row r="29309" spans="1:8" hidden="1" x14ac:dyDescent="0.25">
      <c r="A29309" t="s">
        <v>26</v>
      </c>
      <c r="B29309" t="s">
        <v>9</v>
      </c>
      <c r="C29309" s="62" t="s">
        <v>69</v>
      </c>
      <c r="D29309" s="62" t="s">
        <v>148</v>
      </c>
      <c r="E29309" s="62" t="s">
        <v>148</v>
      </c>
      <c r="F29309" s="62" t="s">
        <v>16</v>
      </c>
      <c r="G29309" s="2">
        <v>-2835</v>
      </c>
      <c r="H29309" t="s">
        <v>14</v>
      </c>
    </row>
    <row r="29310" spans="1:8" hidden="1" x14ac:dyDescent="0.25">
      <c r="A29310" t="s">
        <v>26</v>
      </c>
      <c r="B29310" t="s">
        <v>9</v>
      </c>
      <c r="C29310" s="62" t="s">
        <v>69</v>
      </c>
      <c r="D29310" s="62" t="s">
        <v>148</v>
      </c>
      <c r="E29310" s="62" t="s">
        <v>148</v>
      </c>
      <c r="F29310" s="62" t="s">
        <v>24</v>
      </c>
      <c r="G29310" s="2">
        <v>-1950</v>
      </c>
      <c r="H29310" t="s">
        <v>14</v>
      </c>
    </row>
    <row r="29311" spans="1:8" hidden="1" x14ac:dyDescent="0.25">
      <c r="A29311" t="s">
        <v>26</v>
      </c>
      <c r="B29311" t="s">
        <v>9</v>
      </c>
      <c r="C29311" s="62" t="s">
        <v>69</v>
      </c>
      <c r="D29311" s="62" t="s">
        <v>148</v>
      </c>
      <c r="E29311" s="62" t="s">
        <v>148</v>
      </c>
      <c r="F29311" s="62" t="s">
        <v>23</v>
      </c>
      <c r="G29311" s="2">
        <v>-1950</v>
      </c>
      <c r="H29311" t="s">
        <v>14</v>
      </c>
    </row>
    <row r="29312" spans="1:8" hidden="1" x14ac:dyDescent="0.25">
      <c r="A29312" t="s">
        <v>26</v>
      </c>
      <c r="B29312" t="s">
        <v>9</v>
      </c>
      <c r="C29312" s="62" t="s">
        <v>69</v>
      </c>
      <c r="D29312" s="62" t="s">
        <v>148</v>
      </c>
      <c r="E29312" s="62" t="s">
        <v>148</v>
      </c>
      <c r="F29312" s="62" t="s">
        <v>22</v>
      </c>
      <c r="G29312" s="2">
        <v>-1950</v>
      </c>
      <c r="H29312" t="s">
        <v>14</v>
      </c>
    </row>
    <row r="29313" spans="1:8" hidden="1" x14ac:dyDescent="0.25">
      <c r="A29313" t="s">
        <v>26</v>
      </c>
      <c r="B29313" t="s">
        <v>9</v>
      </c>
      <c r="C29313" s="62" t="s">
        <v>69</v>
      </c>
      <c r="D29313" s="62" t="s">
        <v>148</v>
      </c>
      <c r="E29313" s="62" t="s">
        <v>148</v>
      </c>
      <c r="F29313" s="62" t="s">
        <v>15</v>
      </c>
      <c r="G29313" s="2">
        <v>-945</v>
      </c>
      <c r="H29313" t="s">
        <v>14</v>
      </c>
    </row>
    <row r="29314" spans="1:8" hidden="1" x14ac:dyDescent="0.25">
      <c r="A29314" t="s">
        <v>26</v>
      </c>
      <c r="B29314" t="s">
        <v>9</v>
      </c>
      <c r="C29314" s="62" t="s">
        <v>69</v>
      </c>
      <c r="D29314" s="62" t="s">
        <v>148</v>
      </c>
      <c r="E29314" s="62" t="s">
        <v>148</v>
      </c>
      <c r="F29314" s="62" t="s">
        <v>13</v>
      </c>
      <c r="G29314" s="2">
        <v>-945</v>
      </c>
      <c r="H29314" t="s">
        <v>14</v>
      </c>
    </row>
    <row r="29315" spans="1:8" hidden="1" x14ac:dyDescent="0.25">
      <c r="A29315" t="s">
        <v>26</v>
      </c>
      <c r="B29315" t="s">
        <v>9</v>
      </c>
      <c r="C29315" s="62" t="s">
        <v>69</v>
      </c>
      <c r="D29315" s="62" t="s">
        <v>148</v>
      </c>
      <c r="E29315" s="62" t="s">
        <v>148</v>
      </c>
      <c r="F29315" s="62" t="s">
        <v>17</v>
      </c>
      <c r="G29315" s="2">
        <v>-165.6</v>
      </c>
      <c r="H29315" t="s">
        <v>14</v>
      </c>
    </row>
    <row r="29316" spans="1:8" hidden="1" x14ac:dyDescent="0.25">
      <c r="A29316" t="s">
        <v>26</v>
      </c>
      <c r="B29316" t="s">
        <v>9</v>
      </c>
      <c r="C29316" s="62" t="s">
        <v>69</v>
      </c>
      <c r="D29316" s="62" t="s">
        <v>148</v>
      </c>
      <c r="E29316" s="62" t="s">
        <v>148</v>
      </c>
      <c r="F29316" s="62" t="s">
        <v>18</v>
      </c>
      <c r="G29316" s="2">
        <v>-165.6</v>
      </c>
      <c r="H29316" t="s">
        <v>14</v>
      </c>
    </row>
    <row r="29317" spans="1:8" hidden="1" x14ac:dyDescent="0.25">
      <c r="A29317" t="s">
        <v>26</v>
      </c>
      <c r="B29317" t="s">
        <v>9</v>
      </c>
      <c r="C29317" s="62" t="s">
        <v>69</v>
      </c>
      <c r="D29317" s="62" t="s">
        <v>148</v>
      </c>
      <c r="E29317" s="62" t="s">
        <v>148</v>
      </c>
      <c r="F29317" s="62" t="s">
        <v>16</v>
      </c>
      <c r="G29317" s="2">
        <v>-165.6</v>
      </c>
      <c r="H29317" t="s">
        <v>14</v>
      </c>
    </row>
    <row r="29318" spans="1:8" hidden="1" x14ac:dyDescent="0.25">
      <c r="A29318" t="s">
        <v>26</v>
      </c>
      <c r="B29318" t="s">
        <v>9</v>
      </c>
      <c r="C29318" s="62" t="s">
        <v>69</v>
      </c>
      <c r="D29318" s="62" t="s">
        <v>148</v>
      </c>
      <c r="E29318" s="62" t="s">
        <v>148</v>
      </c>
      <c r="F29318" s="62" t="s">
        <v>15</v>
      </c>
      <c r="G29318" s="2">
        <v>-165.6</v>
      </c>
      <c r="H29318" t="s">
        <v>14</v>
      </c>
    </row>
    <row r="29319" spans="1:8" hidden="1" x14ac:dyDescent="0.25">
      <c r="A29319" t="s">
        <v>26</v>
      </c>
      <c r="B29319" t="s">
        <v>9</v>
      </c>
      <c r="C29319" s="62" t="s">
        <v>69</v>
      </c>
      <c r="D29319" s="62" t="s">
        <v>148</v>
      </c>
      <c r="E29319" s="62" t="s">
        <v>148</v>
      </c>
      <c r="F29319" s="62" t="s">
        <v>13</v>
      </c>
      <c r="G29319" s="2">
        <v>-165.6</v>
      </c>
      <c r="H29319" t="s">
        <v>14</v>
      </c>
    </row>
    <row r="29320" spans="1:8" hidden="1" x14ac:dyDescent="0.25">
      <c r="A29320" t="s">
        <v>26</v>
      </c>
      <c r="B29320" t="s">
        <v>9</v>
      </c>
      <c r="C29320" s="62" t="s">
        <v>69</v>
      </c>
      <c r="D29320" s="62" t="s">
        <v>148</v>
      </c>
      <c r="E29320" s="62" t="s">
        <v>148</v>
      </c>
      <c r="F29320" s="62" t="s">
        <v>21</v>
      </c>
      <c r="G29320" s="2">
        <v>-1650</v>
      </c>
      <c r="H29320" t="s">
        <v>14</v>
      </c>
    </row>
    <row r="29321" spans="1:8" hidden="1" x14ac:dyDescent="0.25">
      <c r="A29321" t="s">
        <v>26</v>
      </c>
      <c r="B29321" t="s">
        <v>9</v>
      </c>
      <c r="C29321" s="62" t="s">
        <v>69</v>
      </c>
      <c r="D29321" s="62" t="s">
        <v>148</v>
      </c>
      <c r="E29321" s="62" t="s">
        <v>148</v>
      </c>
      <c r="F29321" s="62" t="s">
        <v>17</v>
      </c>
      <c r="G29321" s="2">
        <v>-1575</v>
      </c>
      <c r="H29321" t="s">
        <v>14</v>
      </c>
    </row>
    <row r="29322" spans="1:8" hidden="1" x14ac:dyDescent="0.25">
      <c r="A29322" t="s">
        <v>26</v>
      </c>
      <c r="B29322" t="s">
        <v>9</v>
      </c>
      <c r="C29322" s="62" t="s">
        <v>69</v>
      </c>
      <c r="D29322" s="62" t="s">
        <v>148</v>
      </c>
      <c r="E29322" s="62" t="s">
        <v>148</v>
      </c>
      <c r="F29322" s="62" t="s">
        <v>25</v>
      </c>
      <c r="G29322" s="2">
        <v>-1650</v>
      </c>
      <c r="H29322" t="s">
        <v>14</v>
      </c>
    </row>
    <row r="29323" spans="1:8" hidden="1" x14ac:dyDescent="0.25">
      <c r="A29323" t="s">
        <v>26</v>
      </c>
      <c r="B29323" t="s">
        <v>9</v>
      </c>
      <c r="C29323" s="62" t="s">
        <v>69</v>
      </c>
      <c r="D29323" s="62" t="s">
        <v>148</v>
      </c>
      <c r="E29323" s="62" t="s">
        <v>148</v>
      </c>
      <c r="F29323" s="62" t="s">
        <v>20</v>
      </c>
      <c r="G29323" s="2">
        <v>-1650</v>
      </c>
      <c r="H29323" t="s">
        <v>14</v>
      </c>
    </row>
    <row r="29324" spans="1:8" hidden="1" x14ac:dyDescent="0.25">
      <c r="A29324" t="s">
        <v>26</v>
      </c>
      <c r="B29324" t="s">
        <v>9</v>
      </c>
      <c r="C29324" s="62" t="s">
        <v>69</v>
      </c>
      <c r="D29324" s="62" t="s">
        <v>148</v>
      </c>
      <c r="E29324" s="62" t="s">
        <v>148</v>
      </c>
      <c r="F29324" s="62" t="s">
        <v>19</v>
      </c>
      <c r="G29324" s="2">
        <v>-1575</v>
      </c>
      <c r="H29324" t="s">
        <v>14</v>
      </c>
    </row>
    <row r="29325" spans="1:8" hidden="1" x14ac:dyDescent="0.25">
      <c r="A29325" t="s">
        <v>26</v>
      </c>
      <c r="B29325" t="s">
        <v>9</v>
      </c>
      <c r="C29325" s="62" t="s">
        <v>69</v>
      </c>
      <c r="D29325" s="62" t="s">
        <v>148</v>
      </c>
      <c r="E29325" s="62" t="s">
        <v>148</v>
      </c>
      <c r="F29325" s="62" t="s">
        <v>18</v>
      </c>
      <c r="G29325" s="2">
        <v>-1575</v>
      </c>
      <c r="H29325" t="s">
        <v>14</v>
      </c>
    </row>
    <row r="29326" spans="1:8" hidden="1" x14ac:dyDescent="0.25">
      <c r="A29326" t="s">
        <v>26</v>
      </c>
      <c r="B29326" t="s">
        <v>9</v>
      </c>
      <c r="C29326" s="62" t="s">
        <v>69</v>
      </c>
      <c r="D29326" s="62" t="s">
        <v>148</v>
      </c>
      <c r="E29326" s="62" t="s">
        <v>148</v>
      </c>
      <c r="F29326" s="62" t="s">
        <v>16</v>
      </c>
      <c r="G29326" s="2">
        <v>-1575</v>
      </c>
      <c r="H29326" t="s">
        <v>14</v>
      </c>
    </row>
    <row r="29327" spans="1:8" hidden="1" x14ac:dyDescent="0.25">
      <c r="A29327" t="s">
        <v>26</v>
      </c>
      <c r="B29327" t="s">
        <v>9</v>
      </c>
      <c r="C29327" s="62" t="s">
        <v>69</v>
      </c>
      <c r="D29327" s="62" t="s">
        <v>148</v>
      </c>
      <c r="E29327" s="62" t="s">
        <v>148</v>
      </c>
      <c r="F29327" s="62" t="s">
        <v>24</v>
      </c>
      <c r="G29327" s="2">
        <v>-1650</v>
      </c>
      <c r="H29327" t="s">
        <v>14</v>
      </c>
    </row>
    <row r="29328" spans="1:8" hidden="1" x14ac:dyDescent="0.25">
      <c r="A29328" t="s">
        <v>26</v>
      </c>
      <c r="B29328" t="s">
        <v>9</v>
      </c>
      <c r="C29328" s="62" t="s">
        <v>69</v>
      </c>
      <c r="D29328" s="62" t="s">
        <v>148</v>
      </c>
      <c r="E29328" s="62" t="s">
        <v>148</v>
      </c>
      <c r="F29328" s="62" t="s">
        <v>23</v>
      </c>
      <c r="G29328" s="2">
        <v>-1650</v>
      </c>
      <c r="H29328" t="s">
        <v>14</v>
      </c>
    </row>
    <row r="29329" spans="1:8" hidden="1" x14ac:dyDescent="0.25">
      <c r="A29329" t="s">
        <v>26</v>
      </c>
      <c r="B29329" t="s">
        <v>9</v>
      </c>
      <c r="C29329" s="62" t="s">
        <v>69</v>
      </c>
      <c r="D29329" s="62" t="s">
        <v>148</v>
      </c>
      <c r="E29329" s="62" t="s">
        <v>148</v>
      </c>
      <c r="F29329" s="62" t="s">
        <v>22</v>
      </c>
      <c r="G29329" s="2">
        <v>-1650</v>
      </c>
      <c r="H29329" t="s">
        <v>14</v>
      </c>
    </row>
    <row r="29330" spans="1:8" hidden="1" x14ac:dyDescent="0.25">
      <c r="A29330" t="s">
        <v>26</v>
      </c>
      <c r="B29330" t="s">
        <v>9</v>
      </c>
      <c r="C29330" s="62" t="s">
        <v>69</v>
      </c>
      <c r="D29330" s="62" t="s">
        <v>148</v>
      </c>
      <c r="E29330" s="62" t="s">
        <v>148</v>
      </c>
      <c r="F29330" s="62" t="s">
        <v>15</v>
      </c>
      <c r="G29330" s="2">
        <v>-1575</v>
      </c>
      <c r="H29330" t="s">
        <v>14</v>
      </c>
    </row>
    <row r="29331" spans="1:8" hidden="1" x14ac:dyDescent="0.25">
      <c r="A29331" t="s">
        <v>26</v>
      </c>
      <c r="B29331" t="s">
        <v>9</v>
      </c>
      <c r="C29331" s="62" t="s">
        <v>69</v>
      </c>
      <c r="D29331" s="62" t="s">
        <v>148</v>
      </c>
      <c r="E29331" s="62" t="s">
        <v>148</v>
      </c>
      <c r="F29331" s="62" t="s">
        <v>13</v>
      </c>
      <c r="G29331" s="2">
        <v>-9450</v>
      </c>
      <c r="H29331" t="s">
        <v>14</v>
      </c>
    </row>
    <row r="29332" spans="1:8" hidden="1" x14ac:dyDescent="0.25">
      <c r="A29332" t="s">
        <v>26</v>
      </c>
      <c r="B29332" t="s">
        <v>9</v>
      </c>
      <c r="C29332" s="62" t="s">
        <v>69</v>
      </c>
      <c r="D29332" s="62" t="s">
        <v>148</v>
      </c>
      <c r="E29332" s="62" t="s">
        <v>148</v>
      </c>
      <c r="F29332" s="62" t="s">
        <v>21</v>
      </c>
      <c r="G29332" s="2">
        <v>-240</v>
      </c>
      <c r="H29332" t="s">
        <v>14</v>
      </c>
    </row>
    <row r="29333" spans="1:8" hidden="1" x14ac:dyDescent="0.25">
      <c r="A29333" t="s">
        <v>26</v>
      </c>
      <c r="B29333" t="s">
        <v>9</v>
      </c>
      <c r="C29333" s="62" t="s">
        <v>69</v>
      </c>
      <c r="D29333" s="62" t="s">
        <v>148</v>
      </c>
      <c r="E29333" s="62" t="s">
        <v>148</v>
      </c>
      <c r="F29333" s="62" t="s">
        <v>17</v>
      </c>
      <c r="G29333" s="2">
        <v>-233.39999999999998</v>
      </c>
      <c r="H29333" t="s">
        <v>14</v>
      </c>
    </row>
    <row r="29334" spans="1:8" hidden="1" x14ac:dyDescent="0.25">
      <c r="A29334" t="s">
        <v>26</v>
      </c>
      <c r="B29334" t="s">
        <v>9</v>
      </c>
      <c r="C29334" s="62" t="s">
        <v>69</v>
      </c>
      <c r="D29334" s="62" t="s">
        <v>148</v>
      </c>
      <c r="E29334" s="62" t="s">
        <v>148</v>
      </c>
      <c r="F29334" s="62" t="s">
        <v>25</v>
      </c>
      <c r="G29334" s="2">
        <v>-240</v>
      </c>
      <c r="H29334" t="s">
        <v>14</v>
      </c>
    </row>
    <row r="29335" spans="1:8" hidden="1" x14ac:dyDescent="0.25">
      <c r="A29335" t="s">
        <v>26</v>
      </c>
      <c r="B29335" t="s">
        <v>9</v>
      </c>
      <c r="C29335" s="62" t="s">
        <v>69</v>
      </c>
      <c r="D29335" s="62" t="s">
        <v>148</v>
      </c>
      <c r="E29335" s="62" t="s">
        <v>148</v>
      </c>
      <c r="F29335" s="62" t="s">
        <v>20</v>
      </c>
      <c r="G29335" s="2">
        <v>-240</v>
      </c>
      <c r="H29335" t="s">
        <v>14</v>
      </c>
    </row>
    <row r="29336" spans="1:8" hidden="1" x14ac:dyDescent="0.25">
      <c r="A29336" t="s">
        <v>26</v>
      </c>
      <c r="B29336" t="s">
        <v>9</v>
      </c>
      <c r="C29336" s="62" t="s">
        <v>69</v>
      </c>
      <c r="D29336" s="62" t="s">
        <v>148</v>
      </c>
      <c r="E29336" s="62" t="s">
        <v>148</v>
      </c>
      <c r="F29336" s="62" t="s">
        <v>19</v>
      </c>
      <c r="G29336" s="2">
        <v>-233.39999999999998</v>
      </c>
      <c r="H29336" t="s">
        <v>14</v>
      </c>
    </row>
    <row r="29337" spans="1:8" hidden="1" x14ac:dyDescent="0.25">
      <c r="A29337" t="s">
        <v>26</v>
      </c>
      <c r="B29337" t="s">
        <v>9</v>
      </c>
      <c r="C29337" s="62" t="s">
        <v>69</v>
      </c>
      <c r="D29337" s="62" t="s">
        <v>148</v>
      </c>
      <c r="E29337" s="62" t="s">
        <v>148</v>
      </c>
      <c r="F29337" s="62" t="s">
        <v>18</v>
      </c>
      <c r="G29337" s="2">
        <v>-233.39999999999998</v>
      </c>
      <c r="H29337" t="s">
        <v>14</v>
      </c>
    </row>
    <row r="29338" spans="1:8" hidden="1" x14ac:dyDescent="0.25">
      <c r="A29338" t="s">
        <v>26</v>
      </c>
      <c r="B29338" t="s">
        <v>9</v>
      </c>
      <c r="C29338" s="62" t="s">
        <v>69</v>
      </c>
      <c r="D29338" s="62" t="s">
        <v>148</v>
      </c>
      <c r="E29338" s="62" t="s">
        <v>148</v>
      </c>
      <c r="F29338" s="62" t="s">
        <v>16</v>
      </c>
      <c r="G29338" s="2">
        <v>-233.39999999999998</v>
      </c>
      <c r="H29338" t="s">
        <v>14</v>
      </c>
    </row>
    <row r="29339" spans="1:8" hidden="1" x14ac:dyDescent="0.25">
      <c r="A29339" t="s">
        <v>26</v>
      </c>
      <c r="B29339" t="s">
        <v>9</v>
      </c>
      <c r="C29339" s="62" t="s">
        <v>69</v>
      </c>
      <c r="D29339" s="62" t="s">
        <v>148</v>
      </c>
      <c r="E29339" s="62" t="s">
        <v>148</v>
      </c>
      <c r="F29339" s="62" t="s">
        <v>24</v>
      </c>
      <c r="G29339" s="2">
        <v>-240</v>
      </c>
      <c r="H29339" t="s">
        <v>14</v>
      </c>
    </row>
    <row r="29340" spans="1:8" hidden="1" x14ac:dyDescent="0.25">
      <c r="A29340" t="s">
        <v>26</v>
      </c>
      <c r="B29340" t="s">
        <v>9</v>
      </c>
      <c r="C29340" s="62" t="s">
        <v>69</v>
      </c>
      <c r="D29340" s="62" t="s">
        <v>148</v>
      </c>
      <c r="E29340" s="62" t="s">
        <v>148</v>
      </c>
      <c r="F29340" s="62" t="s">
        <v>23</v>
      </c>
      <c r="G29340" s="2">
        <v>-240</v>
      </c>
      <c r="H29340" t="s">
        <v>14</v>
      </c>
    </row>
    <row r="29341" spans="1:8" hidden="1" x14ac:dyDescent="0.25">
      <c r="A29341" t="s">
        <v>26</v>
      </c>
      <c r="B29341" t="s">
        <v>9</v>
      </c>
      <c r="C29341" s="62" t="s">
        <v>69</v>
      </c>
      <c r="D29341" s="62" t="s">
        <v>148</v>
      </c>
      <c r="E29341" s="62" t="s">
        <v>148</v>
      </c>
      <c r="F29341" s="62" t="s">
        <v>22</v>
      </c>
      <c r="G29341" s="2">
        <v>-240</v>
      </c>
      <c r="H29341" t="s">
        <v>14</v>
      </c>
    </row>
    <row r="29342" spans="1:8" hidden="1" x14ac:dyDescent="0.25">
      <c r="A29342" t="s">
        <v>26</v>
      </c>
      <c r="B29342" t="s">
        <v>9</v>
      </c>
      <c r="C29342" s="62" t="s">
        <v>69</v>
      </c>
      <c r="D29342" s="62" t="s">
        <v>148</v>
      </c>
      <c r="E29342" s="62" t="s">
        <v>148</v>
      </c>
      <c r="F29342" s="62" t="s">
        <v>15</v>
      </c>
      <c r="G29342" s="2">
        <v>-233.39999999999998</v>
      </c>
      <c r="H29342" t="s">
        <v>14</v>
      </c>
    </row>
    <row r="29343" spans="1:8" hidden="1" x14ac:dyDescent="0.25">
      <c r="A29343" t="s">
        <v>26</v>
      </c>
      <c r="B29343" t="s">
        <v>9</v>
      </c>
      <c r="C29343" s="62" t="s">
        <v>69</v>
      </c>
      <c r="D29343" s="62" t="s">
        <v>148</v>
      </c>
      <c r="E29343" s="62" t="s">
        <v>148</v>
      </c>
      <c r="F29343" s="62" t="s">
        <v>13</v>
      </c>
      <c r="G29343" s="2">
        <v>-233.39999999999998</v>
      </c>
      <c r="H29343" t="s">
        <v>14</v>
      </c>
    </row>
    <row r="29344" spans="1:8" hidden="1" x14ac:dyDescent="0.25">
      <c r="A29344" t="s">
        <v>26</v>
      </c>
      <c r="B29344" t="s">
        <v>9</v>
      </c>
      <c r="C29344" s="62" t="s">
        <v>69</v>
      </c>
      <c r="D29344" s="62" t="s">
        <v>148</v>
      </c>
      <c r="E29344" s="62" t="s">
        <v>148</v>
      </c>
      <c r="F29344" s="62" t="s">
        <v>21</v>
      </c>
      <c r="G29344" s="2">
        <v>-84</v>
      </c>
      <c r="H29344" t="s">
        <v>14</v>
      </c>
    </row>
    <row r="29345" spans="1:8" hidden="1" x14ac:dyDescent="0.25">
      <c r="A29345" t="s">
        <v>26</v>
      </c>
      <c r="B29345" t="s">
        <v>9</v>
      </c>
      <c r="C29345" s="62" t="s">
        <v>69</v>
      </c>
      <c r="D29345" s="62" t="s">
        <v>148</v>
      </c>
      <c r="E29345" s="62" t="s">
        <v>148</v>
      </c>
      <c r="F29345" s="62" t="s">
        <v>17</v>
      </c>
      <c r="G29345" s="2">
        <v>-78</v>
      </c>
      <c r="H29345" t="s">
        <v>14</v>
      </c>
    </row>
    <row r="29346" spans="1:8" hidden="1" x14ac:dyDescent="0.25">
      <c r="A29346" t="s">
        <v>26</v>
      </c>
      <c r="B29346" t="s">
        <v>9</v>
      </c>
      <c r="C29346" s="62" t="s">
        <v>69</v>
      </c>
      <c r="D29346" s="62" t="s">
        <v>148</v>
      </c>
      <c r="E29346" s="62" t="s">
        <v>148</v>
      </c>
      <c r="F29346" s="62" t="s">
        <v>25</v>
      </c>
      <c r="G29346" s="2">
        <v>-84</v>
      </c>
      <c r="H29346" t="s">
        <v>14</v>
      </c>
    </row>
    <row r="29347" spans="1:8" hidden="1" x14ac:dyDescent="0.25">
      <c r="A29347" t="s">
        <v>26</v>
      </c>
      <c r="B29347" t="s">
        <v>9</v>
      </c>
      <c r="C29347" s="62" t="s">
        <v>69</v>
      </c>
      <c r="D29347" s="62" t="s">
        <v>148</v>
      </c>
      <c r="E29347" s="62" t="s">
        <v>148</v>
      </c>
      <c r="F29347" s="62" t="s">
        <v>20</v>
      </c>
      <c r="G29347" s="2">
        <v>-84</v>
      </c>
      <c r="H29347" t="s">
        <v>14</v>
      </c>
    </row>
    <row r="29348" spans="1:8" hidden="1" x14ac:dyDescent="0.25">
      <c r="A29348" t="s">
        <v>26</v>
      </c>
      <c r="B29348" t="s">
        <v>9</v>
      </c>
      <c r="C29348" s="62" t="s">
        <v>69</v>
      </c>
      <c r="D29348" s="62" t="s">
        <v>148</v>
      </c>
      <c r="E29348" s="62" t="s">
        <v>148</v>
      </c>
      <c r="F29348" s="62" t="s">
        <v>19</v>
      </c>
      <c r="G29348" s="2">
        <v>-78</v>
      </c>
      <c r="H29348" t="s">
        <v>14</v>
      </c>
    </row>
    <row r="29349" spans="1:8" hidden="1" x14ac:dyDescent="0.25">
      <c r="A29349" t="s">
        <v>26</v>
      </c>
      <c r="B29349" t="s">
        <v>9</v>
      </c>
      <c r="C29349" s="62" t="s">
        <v>69</v>
      </c>
      <c r="D29349" s="62" t="s">
        <v>148</v>
      </c>
      <c r="E29349" s="62" t="s">
        <v>148</v>
      </c>
      <c r="F29349" s="62" t="s">
        <v>18</v>
      </c>
      <c r="G29349" s="2">
        <v>-78</v>
      </c>
      <c r="H29349" t="s">
        <v>14</v>
      </c>
    </row>
    <row r="29350" spans="1:8" hidden="1" x14ac:dyDescent="0.25">
      <c r="A29350" t="s">
        <v>26</v>
      </c>
      <c r="B29350" t="s">
        <v>9</v>
      </c>
      <c r="C29350" s="62" t="s">
        <v>69</v>
      </c>
      <c r="D29350" s="62" t="s">
        <v>148</v>
      </c>
      <c r="E29350" s="62" t="s">
        <v>148</v>
      </c>
      <c r="F29350" s="62" t="s">
        <v>16</v>
      </c>
      <c r="G29350" s="2">
        <v>-78</v>
      </c>
      <c r="H29350" t="s">
        <v>14</v>
      </c>
    </row>
    <row r="29351" spans="1:8" hidden="1" x14ac:dyDescent="0.25">
      <c r="A29351" t="s">
        <v>26</v>
      </c>
      <c r="B29351" t="s">
        <v>9</v>
      </c>
      <c r="C29351" s="62" t="s">
        <v>69</v>
      </c>
      <c r="D29351" s="62" t="s">
        <v>148</v>
      </c>
      <c r="E29351" s="62" t="s">
        <v>148</v>
      </c>
      <c r="F29351" s="62" t="s">
        <v>24</v>
      </c>
      <c r="G29351" s="2">
        <v>-84</v>
      </c>
      <c r="H29351" t="s">
        <v>14</v>
      </c>
    </row>
    <row r="29352" spans="1:8" hidden="1" x14ac:dyDescent="0.25">
      <c r="A29352" t="s">
        <v>26</v>
      </c>
      <c r="B29352" t="s">
        <v>9</v>
      </c>
      <c r="C29352" s="62" t="s">
        <v>69</v>
      </c>
      <c r="D29352" s="62" t="s">
        <v>148</v>
      </c>
      <c r="E29352" s="62" t="s">
        <v>148</v>
      </c>
      <c r="F29352" s="62" t="s">
        <v>23</v>
      </c>
      <c r="G29352" s="2">
        <v>-84</v>
      </c>
      <c r="H29352" t="s">
        <v>14</v>
      </c>
    </row>
    <row r="29353" spans="1:8" hidden="1" x14ac:dyDescent="0.25">
      <c r="A29353" t="s">
        <v>26</v>
      </c>
      <c r="B29353" t="s">
        <v>9</v>
      </c>
      <c r="C29353" s="62" t="s">
        <v>69</v>
      </c>
      <c r="D29353" s="62" t="s">
        <v>148</v>
      </c>
      <c r="E29353" s="62" t="s">
        <v>148</v>
      </c>
      <c r="F29353" s="62" t="s">
        <v>22</v>
      </c>
      <c r="G29353" s="2">
        <v>-84</v>
      </c>
      <c r="H29353" t="s">
        <v>14</v>
      </c>
    </row>
    <row r="29354" spans="1:8" hidden="1" x14ac:dyDescent="0.25">
      <c r="A29354" t="s">
        <v>26</v>
      </c>
      <c r="B29354" t="s">
        <v>9</v>
      </c>
      <c r="C29354" s="62" t="s">
        <v>69</v>
      </c>
      <c r="D29354" s="62" t="s">
        <v>148</v>
      </c>
      <c r="E29354" s="62" t="s">
        <v>148</v>
      </c>
      <c r="F29354" s="62" t="s">
        <v>15</v>
      </c>
      <c r="G29354" s="2">
        <v>-78</v>
      </c>
      <c r="H29354" t="s">
        <v>14</v>
      </c>
    </row>
    <row r="29355" spans="1:8" hidden="1" x14ac:dyDescent="0.25">
      <c r="A29355" t="s">
        <v>26</v>
      </c>
      <c r="B29355" t="s">
        <v>9</v>
      </c>
      <c r="C29355" s="62" t="s">
        <v>69</v>
      </c>
      <c r="D29355" s="62" t="s">
        <v>148</v>
      </c>
      <c r="E29355" s="62" t="s">
        <v>148</v>
      </c>
      <c r="F29355" s="62" t="s">
        <v>13</v>
      </c>
      <c r="G29355" s="2">
        <v>-78</v>
      </c>
      <c r="H29355" t="s">
        <v>14</v>
      </c>
    </row>
    <row r="29356" spans="1:8" hidden="1" x14ac:dyDescent="0.25">
      <c r="A29356" t="s">
        <v>26</v>
      </c>
      <c r="B29356" t="s">
        <v>9</v>
      </c>
      <c r="C29356" s="62" t="s">
        <v>69</v>
      </c>
      <c r="D29356" s="62" t="s">
        <v>148</v>
      </c>
      <c r="E29356" s="62" t="s">
        <v>148</v>
      </c>
      <c r="F29356" s="62" t="s">
        <v>21</v>
      </c>
      <c r="G29356" s="2">
        <v>-240</v>
      </c>
      <c r="H29356" t="s">
        <v>14</v>
      </c>
    </row>
    <row r="29357" spans="1:8" hidden="1" x14ac:dyDescent="0.25">
      <c r="A29357" t="s">
        <v>26</v>
      </c>
      <c r="B29357" t="s">
        <v>9</v>
      </c>
      <c r="C29357" s="62" t="s">
        <v>69</v>
      </c>
      <c r="D29357" s="62" t="s">
        <v>148</v>
      </c>
      <c r="E29357" s="62" t="s">
        <v>148</v>
      </c>
      <c r="F29357" s="62" t="s">
        <v>17</v>
      </c>
      <c r="G29357" s="2">
        <v>-240</v>
      </c>
      <c r="H29357" t="s">
        <v>14</v>
      </c>
    </row>
    <row r="29358" spans="1:8" hidden="1" x14ac:dyDescent="0.25">
      <c r="A29358" t="s">
        <v>26</v>
      </c>
      <c r="B29358" t="s">
        <v>9</v>
      </c>
      <c r="C29358" s="62" t="s">
        <v>69</v>
      </c>
      <c r="D29358" s="62" t="s">
        <v>148</v>
      </c>
      <c r="E29358" s="62" t="s">
        <v>148</v>
      </c>
      <c r="F29358" s="62" t="s">
        <v>25</v>
      </c>
      <c r="G29358" s="2">
        <v>-240</v>
      </c>
      <c r="H29358" t="s">
        <v>14</v>
      </c>
    </row>
    <row r="29359" spans="1:8" hidden="1" x14ac:dyDescent="0.25">
      <c r="A29359" t="s">
        <v>26</v>
      </c>
      <c r="B29359" t="s">
        <v>9</v>
      </c>
      <c r="C29359" s="62" t="s">
        <v>69</v>
      </c>
      <c r="D29359" s="62" t="s">
        <v>148</v>
      </c>
      <c r="E29359" s="62" t="s">
        <v>148</v>
      </c>
      <c r="F29359" s="62" t="s">
        <v>20</v>
      </c>
      <c r="G29359" s="2">
        <v>-240</v>
      </c>
      <c r="H29359" t="s">
        <v>14</v>
      </c>
    </row>
    <row r="29360" spans="1:8" hidden="1" x14ac:dyDescent="0.25">
      <c r="A29360" t="s">
        <v>26</v>
      </c>
      <c r="B29360" t="s">
        <v>9</v>
      </c>
      <c r="C29360" s="62" t="s">
        <v>69</v>
      </c>
      <c r="D29360" s="62" t="s">
        <v>148</v>
      </c>
      <c r="E29360" s="62" t="s">
        <v>148</v>
      </c>
      <c r="F29360" s="62" t="s">
        <v>19</v>
      </c>
      <c r="G29360" s="2">
        <v>-240</v>
      </c>
      <c r="H29360" t="s">
        <v>14</v>
      </c>
    </row>
    <row r="29361" spans="1:8" hidden="1" x14ac:dyDescent="0.25">
      <c r="A29361" t="s">
        <v>26</v>
      </c>
      <c r="B29361" t="s">
        <v>9</v>
      </c>
      <c r="C29361" s="62" t="s">
        <v>69</v>
      </c>
      <c r="D29361" s="62" t="s">
        <v>148</v>
      </c>
      <c r="E29361" s="62" t="s">
        <v>148</v>
      </c>
      <c r="F29361" s="62" t="s">
        <v>18</v>
      </c>
      <c r="G29361" s="2">
        <v>-240</v>
      </c>
      <c r="H29361" t="s">
        <v>14</v>
      </c>
    </row>
    <row r="29362" spans="1:8" hidden="1" x14ac:dyDescent="0.25">
      <c r="A29362" t="s">
        <v>26</v>
      </c>
      <c r="B29362" t="s">
        <v>9</v>
      </c>
      <c r="C29362" s="62" t="s">
        <v>69</v>
      </c>
      <c r="D29362" s="62" t="s">
        <v>148</v>
      </c>
      <c r="E29362" s="62" t="s">
        <v>148</v>
      </c>
      <c r="F29362" s="62" t="s">
        <v>16</v>
      </c>
      <c r="G29362" s="2">
        <v>-240</v>
      </c>
      <c r="H29362" t="s">
        <v>14</v>
      </c>
    </row>
    <row r="29363" spans="1:8" hidden="1" x14ac:dyDescent="0.25">
      <c r="A29363" t="s">
        <v>26</v>
      </c>
      <c r="B29363" t="s">
        <v>9</v>
      </c>
      <c r="C29363" s="62" t="s">
        <v>69</v>
      </c>
      <c r="D29363" s="62" t="s">
        <v>148</v>
      </c>
      <c r="E29363" s="62" t="s">
        <v>148</v>
      </c>
      <c r="F29363" s="62" t="s">
        <v>24</v>
      </c>
      <c r="G29363" s="2">
        <v>-240</v>
      </c>
      <c r="H29363" t="s">
        <v>14</v>
      </c>
    </row>
    <row r="29364" spans="1:8" hidden="1" x14ac:dyDescent="0.25">
      <c r="A29364" t="s">
        <v>26</v>
      </c>
      <c r="B29364" t="s">
        <v>9</v>
      </c>
      <c r="C29364" s="62" t="s">
        <v>69</v>
      </c>
      <c r="D29364" s="62" t="s">
        <v>148</v>
      </c>
      <c r="E29364" s="62" t="s">
        <v>148</v>
      </c>
      <c r="F29364" s="62" t="s">
        <v>23</v>
      </c>
      <c r="G29364" s="2">
        <v>-240</v>
      </c>
      <c r="H29364" t="s">
        <v>14</v>
      </c>
    </row>
    <row r="29365" spans="1:8" hidden="1" x14ac:dyDescent="0.25">
      <c r="A29365" t="s">
        <v>26</v>
      </c>
      <c r="B29365" t="s">
        <v>9</v>
      </c>
      <c r="C29365" s="62" t="s">
        <v>69</v>
      </c>
      <c r="D29365" s="62" t="s">
        <v>148</v>
      </c>
      <c r="E29365" s="62" t="s">
        <v>148</v>
      </c>
      <c r="F29365" s="62" t="s">
        <v>22</v>
      </c>
      <c r="G29365" s="2">
        <v>-240</v>
      </c>
      <c r="H29365" t="s">
        <v>14</v>
      </c>
    </row>
    <row r="29366" spans="1:8" hidden="1" x14ac:dyDescent="0.25">
      <c r="A29366" t="s">
        <v>26</v>
      </c>
      <c r="B29366" t="s">
        <v>9</v>
      </c>
      <c r="C29366" s="62" t="s">
        <v>69</v>
      </c>
      <c r="D29366" s="62" t="s">
        <v>148</v>
      </c>
      <c r="E29366" s="62" t="s">
        <v>148</v>
      </c>
      <c r="F29366" s="62" t="s">
        <v>15</v>
      </c>
      <c r="G29366" s="2">
        <v>-240</v>
      </c>
      <c r="H29366" t="s">
        <v>14</v>
      </c>
    </row>
    <row r="29367" spans="1:8" hidden="1" x14ac:dyDescent="0.25">
      <c r="A29367" t="s">
        <v>26</v>
      </c>
      <c r="B29367" t="s">
        <v>9</v>
      </c>
      <c r="C29367" s="62" t="s">
        <v>69</v>
      </c>
      <c r="D29367" s="62" t="s">
        <v>148</v>
      </c>
      <c r="E29367" s="62" t="s">
        <v>148</v>
      </c>
      <c r="F29367" s="62" t="s">
        <v>13</v>
      </c>
      <c r="G29367" s="2">
        <v>-240</v>
      </c>
      <c r="H29367" t="s">
        <v>14</v>
      </c>
    </row>
    <row r="29368" spans="1:8" hidden="1" x14ac:dyDescent="0.25">
      <c r="A29368" t="s">
        <v>26</v>
      </c>
      <c r="B29368" t="s">
        <v>9</v>
      </c>
      <c r="C29368" s="62" t="s">
        <v>69</v>
      </c>
      <c r="D29368" s="62" t="s">
        <v>148</v>
      </c>
      <c r="E29368" s="62" t="s">
        <v>148</v>
      </c>
      <c r="F29368" s="62" t="s">
        <v>15</v>
      </c>
      <c r="G29368" s="2">
        <v>-451.2</v>
      </c>
      <c r="H29368" t="s">
        <v>14</v>
      </c>
    </row>
    <row r="29369" spans="1:8" hidden="1" x14ac:dyDescent="0.25">
      <c r="A29369" t="s">
        <v>26</v>
      </c>
      <c r="B29369" t="s">
        <v>9</v>
      </c>
      <c r="C29369" s="62" t="s">
        <v>69</v>
      </c>
      <c r="D29369" s="62" t="s">
        <v>148</v>
      </c>
      <c r="E29369" s="62" t="s">
        <v>148</v>
      </c>
      <c r="F29369" s="62" t="s">
        <v>13</v>
      </c>
      <c r="G29369" s="2">
        <v>-451.2</v>
      </c>
      <c r="H29369" t="s">
        <v>14</v>
      </c>
    </row>
    <row r="29370" spans="1:8" hidden="1" x14ac:dyDescent="0.25">
      <c r="A29370" t="s">
        <v>26</v>
      </c>
      <c r="B29370" t="s">
        <v>9</v>
      </c>
      <c r="C29370" s="62" t="s">
        <v>69</v>
      </c>
      <c r="D29370" s="62" t="s">
        <v>148</v>
      </c>
      <c r="E29370" s="62" t="s">
        <v>148</v>
      </c>
      <c r="F29370" s="62" t="s">
        <v>21</v>
      </c>
      <c r="G29370" s="2">
        <v>-18</v>
      </c>
      <c r="H29370" t="s">
        <v>14</v>
      </c>
    </row>
    <row r="29371" spans="1:8" hidden="1" x14ac:dyDescent="0.25">
      <c r="A29371" t="s">
        <v>26</v>
      </c>
      <c r="B29371" t="s">
        <v>9</v>
      </c>
      <c r="C29371" s="62" t="s">
        <v>69</v>
      </c>
      <c r="D29371" s="62" t="s">
        <v>148</v>
      </c>
      <c r="E29371" s="62" t="s">
        <v>148</v>
      </c>
      <c r="F29371" s="62" t="s">
        <v>17</v>
      </c>
      <c r="G29371" s="2">
        <v>-12</v>
      </c>
      <c r="H29371" t="s">
        <v>14</v>
      </c>
    </row>
    <row r="29372" spans="1:8" hidden="1" x14ac:dyDescent="0.25">
      <c r="A29372" t="s">
        <v>26</v>
      </c>
      <c r="B29372" t="s">
        <v>9</v>
      </c>
      <c r="C29372" s="62" t="s">
        <v>69</v>
      </c>
      <c r="D29372" s="62" t="s">
        <v>148</v>
      </c>
      <c r="E29372" s="62" t="s">
        <v>148</v>
      </c>
      <c r="F29372" s="62" t="s">
        <v>25</v>
      </c>
      <c r="G29372" s="2">
        <v>-18</v>
      </c>
      <c r="H29372" t="s">
        <v>14</v>
      </c>
    </row>
    <row r="29373" spans="1:8" hidden="1" x14ac:dyDescent="0.25">
      <c r="A29373" t="s">
        <v>26</v>
      </c>
      <c r="B29373" t="s">
        <v>9</v>
      </c>
      <c r="C29373" s="62" t="s">
        <v>69</v>
      </c>
      <c r="D29373" s="62" t="s">
        <v>148</v>
      </c>
      <c r="E29373" s="62" t="s">
        <v>148</v>
      </c>
      <c r="F29373" s="62" t="s">
        <v>20</v>
      </c>
      <c r="G29373" s="2">
        <v>-18</v>
      </c>
      <c r="H29373" t="s">
        <v>14</v>
      </c>
    </row>
    <row r="29374" spans="1:8" hidden="1" x14ac:dyDescent="0.25">
      <c r="A29374" t="s">
        <v>26</v>
      </c>
      <c r="B29374" t="s">
        <v>9</v>
      </c>
      <c r="C29374" s="62" t="s">
        <v>69</v>
      </c>
      <c r="D29374" s="62" t="s">
        <v>148</v>
      </c>
      <c r="E29374" s="62" t="s">
        <v>148</v>
      </c>
      <c r="F29374" s="62" t="s">
        <v>19</v>
      </c>
      <c r="G29374" s="2">
        <v>-12</v>
      </c>
      <c r="H29374" t="s">
        <v>14</v>
      </c>
    </row>
    <row r="29375" spans="1:8" hidden="1" x14ac:dyDescent="0.25">
      <c r="A29375" t="s">
        <v>26</v>
      </c>
      <c r="B29375" t="s">
        <v>9</v>
      </c>
      <c r="C29375" s="62" t="s">
        <v>69</v>
      </c>
      <c r="D29375" s="62" t="s">
        <v>148</v>
      </c>
      <c r="E29375" s="62" t="s">
        <v>148</v>
      </c>
      <c r="F29375" s="62" t="s">
        <v>18</v>
      </c>
      <c r="G29375" s="2">
        <v>-12</v>
      </c>
      <c r="H29375" t="s">
        <v>14</v>
      </c>
    </row>
    <row r="29376" spans="1:8" hidden="1" x14ac:dyDescent="0.25">
      <c r="A29376" t="s">
        <v>26</v>
      </c>
      <c r="B29376" t="s">
        <v>9</v>
      </c>
      <c r="C29376" s="62" t="s">
        <v>69</v>
      </c>
      <c r="D29376" s="62" t="s">
        <v>148</v>
      </c>
      <c r="E29376" s="62" t="s">
        <v>148</v>
      </c>
      <c r="F29376" s="62" t="s">
        <v>16</v>
      </c>
      <c r="G29376" s="2">
        <v>-12</v>
      </c>
      <c r="H29376" t="s">
        <v>14</v>
      </c>
    </row>
    <row r="29377" spans="1:8" hidden="1" x14ac:dyDescent="0.25">
      <c r="A29377" t="s">
        <v>26</v>
      </c>
      <c r="B29377" t="s">
        <v>9</v>
      </c>
      <c r="C29377" s="62" t="s">
        <v>69</v>
      </c>
      <c r="D29377" s="62" t="s">
        <v>148</v>
      </c>
      <c r="E29377" s="62" t="s">
        <v>148</v>
      </c>
      <c r="F29377" s="62" t="s">
        <v>24</v>
      </c>
      <c r="G29377" s="2">
        <v>-18</v>
      </c>
      <c r="H29377" t="s">
        <v>14</v>
      </c>
    </row>
    <row r="29378" spans="1:8" hidden="1" x14ac:dyDescent="0.25">
      <c r="A29378" t="s">
        <v>26</v>
      </c>
      <c r="B29378" t="s">
        <v>9</v>
      </c>
      <c r="C29378" s="62" t="s">
        <v>69</v>
      </c>
      <c r="D29378" s="62" t="s">
        <v>148</v>
      </c>
      <c r="E29378" s="62" t="s">
        <v>148</v>
      </c>
      <c r="F29378" s="62" t="s">
        <v>23</v>
      </c>
      <c r="G29378" s="2">
        <v>-18</v>
      </c>
      <c r="H29378" t="s">
        <v>14</v>
      </c>
    </row>
    <row r="29379" spans="1:8" hidden="1" x14ac:dyDescent="0.25">
      <c r="A29379" t="s">
        <v>26</v>
      </c>
      <c r="B29379" t="s">
        <v>9</v>
      </c>
      <c r="C29379" s="62" t="s">
        <v>69</v>
      </c>
      <c r="D29379" s="62" t="s">
        <v>148</v>
      </c>
      <c r="E29379" s="62" t="s">
        <v>148</v>
      </c>
      <c r="F29379" s="62" t="s">
        <v>22</v>
      </c>
      <c r="G29379" s="2">
        <v>-18</v>
      </c>
      <c r="H29379" t="s">
        <v>14</v>
      </c>
    </row>
    <row r="29380" spans="1:8" hidden="1" x14ac:dyDescent="0.25">
      <c r="A29380" t="s">
        <v>26</v>
      </c>
      <c r="B29380" t="s">
        <v>9</v>
      </c>
      <c r="C29380" s="62" t="s">
        <v>69</v>
      </c>
      <c r="D29380" s="62" t="s">
        <v>148</v>
      </c>
      <c r="E29380" s="62" t="s">
        <v>148</v>
      </c>
      <c r="F29380" s="62" t="s">
        <v>15</v>
      </c>
      <c r="G29380" s="2">
        <v>-12</v>
      </c>
      <c r="H29380" t="s">
        <v>14</v>
      </c>
    </row>
    <row r="29381" spans="1:8" hidden="1" x14ac:dyDescent="0.25">
      <c r="A29381" t="s">
        <v>26</v>
      </c>
      <c r="B29381" t="s">
        <v>9</v>
      </c>
      <c r="C29381" s="62" t="s">
        <v>69</v>
      </c>
      <c r="D29381" s="62" t="s">
        <v>148</v>
      </c>
      <c r="E29381" s="62" t="s">
        <v>148</v>
      </c>
      <c r="F29381" s="62" t="s">
        <v>13</v>
      </c>
      <c r="G29381" s="2">
        <v>-12</v>
      </c>
      <c r="H29381" t="s">
        <v>14</v>
      </c>
    </row>
    <row r="29382" spans="1:8" hidden="1" x14ac:dyDescent="0.25">
      <c r="A29382" t="s">
        <v>26</v>
      </c>
      <c r="B29382" t="s">
        <v>9</v>
      </c>
      <c r="C29382" s="62" t="s">
        <v>69</v>
      </c>
      <c r="D29382" s="62" t="s">
        <v>148</v>
      </c>
      <c r="E29382" s="62" t="s">
        <v>148</v>
      </c>
      <c r="F29382" s="62" t="s">
        <v>21</v>
      </c>
      <c r="G29382" s="2">
        <v>-15</v>
      </c>
      <c r="H29382" t="s">
        <v>14</v>
      </c>
    </row>
    <row r="29383" spans="1:8" hidden="1" x14ac:dyDescent="0.25">
      <c r="A29383" t="s">
        <v>26</v>
      </c>
      <c r="B29383" t="s">
        <v>9</v>
      </c>
      <c r="C29383" s="62" t="s">
        <v>69</v>
      </c>
      <c r="D29383" s="62" t="s">
        <v>148</v>
      </c>
      <c r="E29383" s="62" t="s">
        <v>148</v>
      </c>
      <c r="F29383" s="62" t="s">
        <v>17</v>
      </c>
      <c r="G29383" s="2">
        <v>-10.199999999999999</v>
      </c>
      <c r="H29383" t="s">
        <v>14</v>
      </c>
    </row>
    <row r="29384" spans="1:8" hidden="1" x14ac:dyDescent="0.25">
      <c r="A29384" t="s">
        <v>26</v>
      </c>
      <c r="B29384" t="s">
        <v>9</v>
      </c>
      <c r="C29384" s="62" t="s">
        <v>69</v>
      </c>
      <c r="D29384" s="62" t="s">
        <v>148</v>
      </c>
      <c r="E29384" s="62" t="s">
        <v>148</v>
      </c>
      <c r="F29384" s="62" t="s">
        <v>25</v>
      </c>
      <c r="G29384" s="2">
        <v>-15</v>
      </c>
      <c r="H29384" t="s">
        <v>14</v>
      </c>
    </row>
    <row r="29385" spans="1:8" hidden="1" x14ac:dyDescent="0.25">
      <c r="A29385" t="s">
        <v>26</v>
      </c>
      <c r="B29385" t="s">
        <v>9</v>
      </c>
      <c r="C29385" s="62" t="s">
        <v>69</v>
      </c>
      <c r="D29385" s="62" t="s">
        <v>148</v>
      </c>
      <c r="E29385" s="62" t="s">
        <v>148</v>
      </c>
      <c r="F29385" s="62" t="s">
        <v>20</v>
      </c>
      <c r="G29385" s="2">
        <v>-15</v>
      </c>
      <c r="H29385" t="s">
        <v>14</v>
      </c>
    </row>
    <row r="29386" spans="1:8" hidden="1" x14ac:dyDescent="0.25">
      <c r="A29386" t="s">
        <v>26</v>
      </c>
      <c r="B29386" t="s">
        <v>9</v>
      </c>
      <c r="C29386" s="62" t="s">
        <v>69</v>
      </c>
      <c r="D29386" s="62" t="s">
        <v>148</v>
      </c>
      <c r="E29386" s="62" t="s">
        <v>148</v>
      </c>
      <c r="F29386" s="62" t="s">
        <v>19</v>
      </c>
      <c r="G29386" s="2">
        <v>-10.199999999999999</v>
      </c>
      <c r="H29386" t="s">
        <v>14</v>
      </c>
    </row>
    <row r="29387" spans="1:8" hidden="1" x14ac:dyDescent="0.25">
      <c r="A29387" t="s">
        <v>26</v>
      </c>
      <c r="B29387" t="s">
        <v>9</v>
      </c>
      <c r="C29387" s="62" t="s">
        <v>69</v>
      </c>
      <c r="D29387" s="62" t="s">
        <v>148</v>
      </c>
      <c r="E29387" s="62" t="s">
        <v>148</v>
      </c>
      <c r="F29387" s="62" t="s">
        <v>18</v>
      </c>
      <c r="G29387" s="2">
        <v>-10.199999999999999</v>
      </c>
      <c r="H29387" t="s">
        <v>14</v>
      </c>
    </row>
    <row r="29388" spans="1:8" hidden="1" x14ac:dyDescent="0.25">
      <c r="A29388" t="s">
        <v>26</v>
      </c>
      <c r="B29388" t="s">
        <v>9</v>
      </c>
      <c r="C29388" s="62" t="s">
        <v>69</v>
      </c>
      <c r="D29388" s="62" t="s">
        <v>148</v>
      </c>
      <c r="E29388" s="62" t="s">
        <v>148</v>
      </c>
      <c r="F29388" s="62" t="s">
        <v>16</v>
      </c>
      <c r="G29388" s="2">
        <v>-10.199999999999999</v>
      </c>
      <c r="H29388" t="s">
        <v>14</v>
      </c>
    </row>
    <row r="29389" spans="1:8" hidden="1" x14ac:dyDescent="0.25">
      <c r="A29389" t="s">
        <v>26</v>
      </c>
      <c r="B29389" t="s">
        <v>9</v>
      </c>
      <c r="C29389" s="62" t="s">
        <v>69</v>
      </c>
      <c r="D29389" s="62" t="s">
        <v>148</v>
      </c>
      <c r="E29389" s="62" t="s">
        <v>148</v>
      </c>
      <c r="F29389" s="62" t="s">
        <v>24</v>
      </c>
      <c r="G29389" s="2">
        <v>-15</v>
      </c>
      <c r="H29389" t="s">
        <v>14</v>
      </c>
    </row>
    <row r="29390" spans="1:8" hidden="1" x14ac:dyDescent="0.25">
      <c r="A29390" t="s">
        <v>26</v>
      </c>
      <c r="B29390" t="s">
        <v>9</v>
      </c>
      <c r="C29390" s="62" t="s">
        <v>69</v>
      </c>
      <c r="D29390" s="62" t="s">
        <v>148</v>
      </c>
      <c r="E29390" s="62" t="s">
        <v>148</v>
      </c>
      <c r="F29390" s="62" t="s">
        <v>23</v>
      </c>
      <c r="G29390" s="2">
        <v>-15</v>
      </c>
      <c r="H29390" t="s">
        <v>14</v>
      </c>
    </row>
    <row r="29391" spans="1:8" hidden="1" x14ac:dyDescent="0.25">
      <c r="A29391" t="s">
        <v>26</v>
      </c>
      <c r="B29391" t="s">
        <v>9</v>
      </c>
      <c r="C29391" s="62" t="s">
        <v>69</v>
      </c>
      <c r="D29391" s="62" t="s">
        <v>148</v>
      </c>
      <c r="E29391" s="62" t="s">
        <v>148</v>
      </c>
      <c r="F29391" s="62" t="s">
        <v>22</v>
      </c>
      <c r="G29391" s="2">
        <v>-15</v>
      </c>
      <c r="H29391" t="s">
        <v>14</v>
      </c>
    </row>
    <row r="29392" spans="1:8" hidden="1" x14ac:dyDescent="0.25">
      <c r="A29392" t="s">
        <v>26</v>
      </c>
      <c r="B29392" t="s">
        <v>9</v>
      </c>
      <c r="C29392" s="62" t="s">
        <v>69</v>
      </c>
      <c r="D29392" s="62" t="s">
        <v>148</v>
      </c>
      <c r="E29392" s="62" t="s">
        <v>148</v>
      </c>
      <c r="F29392" s="62" t="s">
        <v>15</v>
      </c>
      <c r="G29392" s="2">
        <v>-10.199999999999999</v>
      </c>
      <c r="H29392" t="s">
        <v>14</v>
      </c>
    </row>
    <row r="29393" spans="1:8" hidden="1" x14ac:dyDescent="0.25">
      <c r="A29393" t="s">
        <v>26</v>
      </c>
      <c r="B29393" t="s">
        <v>9</v>
      </c>
      <c r="C29393" s="62" t="s">
        <v>69</v>
      </c>
      <c r="D29393" s="62" t="s">
        <v>148</v>
      </c>
      <c r="E29393" s="62" t="s">
        <v>148</v>
      </c>
      <c r="F29393" s="62" t="s">
        <v>13</v>
      </c>
      <c r="G29393" s="2">
        <v>-10.199999999999999</v>
      </c>
      <c r="H29393" t="s">
        <v>14</v>
      </c>
    </row>
    <row r="29394" spans="1:8" hidden="1" x14ac:dyDescent="0.25">
      <c r="A29394" t="s">
        <v>26</v>
      </c>
      <c r="B29394" t="s">
        <v>9</v>
      </c>
      <c r="C29394" s="62" t="s">
        <v>69</v>
      </c>
      <c r="D29394" s="62" t="s">
        <v>148</v>
      </c>
      <c r="E29394" s="62" t="s">
        <v>148</v>
      </c>
      <c r="F29394" s="62" t="s">
        <v>21</v>
      </c>
      <c r="G29394" s="2">
        <v>-78</v>
      </c>
      <c r="H29394" t="s">
        <v>14</v>
      </c>
    </row>
    <row r="29395" spans="1:8" hidden="1" x14ac:dyDescent="0.25">
      <c r="A29395" t="s">
        <v>26</v>
      </c>
      <c r="B29395" t="s">
        <v>9</v>
      </c>
      <c r="C29395" s="62" t="s">
        <v>69</v>
      </c>
      <c r="D29395" s="62" t="s">
        <v>148</v>
      </c>
      <c r="E29395" s="62" t="s">
        <v>148</v>
      </c>
      <c r="F29395" s="62" t="s">
        <v>17</v>
      </c>
      <c r="G29395" s="2">
        <v>-67.2</v>
      </c>
      <c r="H29395" t="s">
        <v>14</v>
      </c>
    </row>
    <row r="29396" spans="1:8" hidden="1" x14ac:dyDescent="0.25">
      <c r="A29396" t="s">
        <v>26</v>
      </c>
      <c r="B29396" t="s">
        <v>9</v>
      </c>
      <c r="C29396" s="62" t="s">
        <v>69</v>
      </c>
      <c r="D29396" s="62" t="s">
        <v>148</v>
      </c>
      <c r="E29396" s="62" t="s">
        <v>148</v>
      </c>
      <c r="F29396" s="62" t="s">
        <v>25</v>
      </c>
      <c r="G29396" s="2">
        <v>-78</v>
      </c>
      <c r="H29396" t="s">
        <v>14</v>
      </c>
    </row>
    <row r="29397" spans="1:8" hidden="1" x14ac:dyDescent="0.25">
      <c r="A29397" t="s">
        <v>26</v>
      </c>
      <c r="B29397" t="s">
        <v>9</v>
      </c>
      <c r="C29397" s="62" t="s">
        <v>69</v>
      </c>
      <c r="D29397" s="62" t="s">
        <v>148</v>
      </c>
      <c r="E29397" s="62" t="s">
        <v>148</v>
      </c>
      <c r="F29397" s="62" t="s">
        <v>20</v>
      </c>
      <c r="G29397" s="2">
        <v>-78</v>
      </c>
      <c r="H29397" t="s">
        <v>14</v>
      </c>
    </row>
    <row r="29398" spans="1:8" hidden="1" x14ac:dyDescent="0.25">
      <c r="A29398" t="s">
        <v>26</v>
      </c>
      <c r="B29398" t="s">
        <v>9</v>
      </c>
      <c r="C29398" s="62" t="s">
        <v>69</v>
      </c>
      <c r="D29398" s="62" t="s">
        <v>148</v>
      </c>
      <c r="E29398" s="62" t="s">
        <v>148</v>
      </c>
      <c r="F29398" s="62" t="s">
        <v>19</v>
      </c>
      <c r="G29398" s="2">
        <v>-67.2</v>
      </c>
      <c r="H29398" t="s">
        <v>14</v>
      </c>
    </row>
    <row r="29399" spans="1:8" hidden="1" x14ac:dyDescent="0.25">
      <c r="A29399" t="s">
        <v>26</v>
      </c>
      <c r="B29399" t="s">
        <v>9</v>
      </c>
      <c r="C29399" s="62" t="s">
        <v>69</v>
      </c>
      <c r="D29399" s="62" t="s">
        <v>148</v>
      </c>
      <c r="E29399" s="62" t="s">
        <v>148</v>
      </c>
      <c r="F29399" s="62" t="s">
        <v>18</v>
      </c>
      <c r="G29399" s="2">
        <v>-67.2</v>
      </c>
      <c r="H29399" t="s">
        <v>14</v>
      </c>
    </row>
    <row r="29400" spans="1:8" hidden="1" x14ac:dyDescent="0.25">
      <c r="A29400" t="s">
        <v>26</v>
      </c>
      <c r="B29400" t="s">
        <v>9</v>
      </c>
      <c r="C29400" s="62" t="s">
        <v>69</v>
      </c>
      <c r="D29400" s="62" t="s">
        <v>148</v>
      </c>
      <c r="E29400" s="62" t="s">
        <v>148</v>
      </c>
      <c r="F29400" s="62" t="s">
        <v>16</v>
      </c>
      <c r="G29400" s="2">
        <v>-67.2</v>
      </c>
      <c r="H29400" t="s">
        <v>14</v>
      </c>
    </row>
    <row r="29401" spans="1:8" hidden="1" x14ac:dyDescent="0.25">
      <c r="A29401" t="s">
        <v>26</v>
      </c>
      <c r="B29401" t="s">
        <v>9</v>
      </c>
      <c r="C29401" s="62" t="s">
        <v>69</v>
      </c>
      <c r="D29401" s="62" t="s">
        <v>148</v>
      </c>
      <c r="E29401" s="62" t="s">
        <v>148</v>
      </c>
      <c r="F29401" s="62" t="s">
        <v>24</v>
      </c>
      <c r="G29401" s="2">
        <v>-78</v>
      </c>
      <c r="H29401" t="s">
        <v>14</v>
      </c>
    </row>
    <row r="29402" spans="1:8" hidden="1" x14ac:dyDescent="0.25">
      <c r="A29402" t="s">
        <v>26</v>
      </c>
      <c r="B29402" t="s">
        <v>9</v>
      </c>
      <c r="C29402" s="62" t="s">
        <v>69</v>
      </c>
      <c r="D29402" s="62" t="s">
        <v>148</v>
      </c>
      <c r="E29402" s="62" t="s">
        <v>148</v>
      </c>
      <c r="F29402" s="62" t="s">
        <v>23</v>
      </c>
      <c r="G29402" s="2">
        <v>-78</v>
      </c>
      <c r="H29402" t="s">
        <v>14</v>
      </c>
    </row>
    <row r="29403" spans="1:8" hidden="1" x14ac:dyDescent="0.25">
      <c r="A29403" t="s">
        <v>26</v>
      </c>
      <c r="B29403" t="s">
        <v>9</v>
      </c>
      <c r="C29403" s="62" t="s">
        <v>69</v>
      </c>
      <c r="D29403" s="62" t="s">
        <v>148</v>
      </c>
      <c r="E29403" s="62" t="s">
        <v>148</v>
      </c>
      <c r="F29403" s="62" t="s">
        <v>22</v>
      </c>
      <c r="G29403" s="2">
        <v>-78</v>
      </c>
      <c r="H29403" t="s">
        <v>14</v>
      </c>
    </row>
    <row r="29404" spans="1:8" hidden="1" x14ac:dyDescent="0.25">
      <c r="A29404" t="s">
        <v>26</v>
      </c>
      <c r="B29404" t="s">
        <v>9</v>
      </c>
      <c r="C29404" s="62" t="s">
        <v>69</v>
      </c>
      <c r="D29404" s="62" t="s">
        <v>148</v>
      </c>
      <c r="E29404" s="62" t="s">
        <v>148</v>
      </c>
      <c r="F29404" s="62" t="s">
        <v>15</v>
      </c>
      <c r="G29404" s="2">
        <v>-67.2</v>
      </c>
      <c r="H29404" t="s">
        <v>14</v>
      </c>
    </row>
    <row r="29405" spans="1:8" hidden="1" x14ac:dyDescent="0.25">
      <c r="A29405" t="s">
        <v>26</v>
      </c>
      <c r="B29405" t="s">
        <v>9</v>
      </c>
      <c r="C29405" s="62" t="s">
        <v>69</v>
      </c>
      <c r="D29405" s="62" t="s">
        <v>148</v>
      </c>
      <c r="E29405" s="62" t="s">
        <v>148</v>
      </c>
      <c r="F29405" s="62" t="s">
        <v>13</v>
      </c>
      <c r="G29405" s="2">
        <v>-67.2</v>
      </c>
      <c r="H29405" t="s">
        <v>14</v>
      </c>
    </row>
    <row r="29406" spans="1:8" hidden="1" x14ac:dyDescent="0.25">
      <c r="A29406" t="s">
        <v>26</v>
      </c>
      <c r="B29406" t="s">
        <v>9</v>
      </c>
      <c r="C29406" s="62" t="s">
        <v>69</v>
      </c>
      <c r="D29406" s="62" t="s">
        <v>148</v>
      </c>
      <c r="E29406" s="62" t="s">
        <v>148</v>
      </c>
      <c r="F29406" s="62" t="s">
        <v>21</v>
      </c>
      <c r="G29406" s="2">
        <v>-12</v>
      </c>
      <c r="H29406" t="s">
        <v>14</v>
      </c>
    </row>
    <row r="29407" spans="1:8" hidden="1" x14ac:dyDescent="0.25">
      <c r="A29407" t="s">
        <v>26</v>
      </c>
      <c r="B29407" t="s">
        <v>9</v>
      </c>
      <c r="C29407" s="62" t="s">
        <v>69</v>
      </c>
      <c r="D29407" s="62" t="s">
        <v>148</v>
      </c>
      <c r="E29407" s="62" t="s">
        <v>148</v>
      </c>
      <c r="F29407" s="62" t="s">
        <v>17</v>
      </c>
      <c r="G29407" s="2">
        <v>-7.8</v>
      </c>
      <c r="H29407" t="s">
        <v>14</v>
      </c>
    </row>
    <row r="29408" spans="1:8" hidden="1" x14ac:dyDescent="0.25">
      <c r="A29408" t="s">
        <v>26</v>
      </c>
      <c r="B29408" t="s">
        <v>9</v>
      </c>
      <c r="C29408" s="62" t="s">
        <v>69</v>
      </c>
      <c r="D29408" s="62" t="s">
        <v>148</v>
      </c>
      <c r="E29408" s="62" t="s">
        <v>148</v>
      </c>
      <c r="F29408" s="62" t="s">
        <v>25</v>
      </c>
      <c r="G29408" s="2">
        <v>-12</v>
      </c>
      <c r="H29408" t="s">
        <v>14</v>
      </c>
    </row>
    <row r="29409" spans="1:8" hidden="1" x14ac:dyDescent="0.25">
      <c r="A29409" t="s">
        <v>26</v>
      </c>
      <c r="B29409" t="s">
        <v>9</v>
      </c>
      <c r="C29409" s="62" t="s">
        <v>69</v>
      </c>
      <c r="D29409" s="62" t="s">
        <v>148</v>
      </c>
      <c r="E29409" s="62" t="s">
        <v>148</v>
      </c>
      <c r="F29409" s="62" t="s">
        <v>20</v>
      </c>
      <c r="G29409" s="2">
        <v>-12</v>
      </c>
      <c r="H29409" t="s">
        <v>14</v>
      </c>
    </row>
    <row r="29410" spans="1:8" hidden="1" x14ac:dyDescent="0.25">
      <c r="A29410" t="s">
        <v>26</v>
      </c>
      <c r="B29410" t="s">
        <v>9</v>
      </c>
      <c r="C29410" s="62" t="s">
        <v>69</v>
      </c>
      <c r="D29410" s="62" t="s">
        <v>148</v>
      </c>
      <c r="E29410" s="62" t="s">
        <v>148</v>
      </c>
      <c r="F29410" s="62" t="s">
        <v>19</v>
      </c>
      <c r="G29410" s="2">
        <v>-7.8</v>
      </c>
      <c r="H29410" t="s">
        <v>14</v>
      </c>
    </row>
    <row r="29411" spans="1:8" hidden="1" x14ac:dyDescent="0.25">
      <c r="A29411" t="s">
        <v>26</v>
      </c>
      <c r="B29411" t="s">
        <v>9</v>
      </c>
      <c r="C29411" s="62" t="s">
        <v>69</v>
      </c>
      <c r="D29411" s="62" t="s">
        <v>148</v>
      </c>
      <c r="E29411" s="62" t="s">
        <v>148</v>
      </c>
      <c r="F29411" s="62" t="s">
        <v>18</v>
      </c>
      <c r="G29411" s="2">
        <v>-7.8</v>
      </c>
      <c r="H29411" t="s">
        <v>14</v>
      </c>
    </row>
    <row r="29412" spans="1:8" hidden="1" x14ac:dyDescent="0.25">
      <c r="A29412" t="s">
        <v>26</v>
      </c>
      <c r="B29412" t="s">
        <v>9</v>
      </c>
      <c r="C29412" s="62" t="s">
        <v>69</v>
      </c>
      <c r="D29412" s="62" t="s">
        <v>148</v>
      </c>
      <c r="E29412" s="62" t="s">
        <v>148</v>
      </c>
      <c r="F29412" s="62" t="s">
        <v>16</v>
      </c>
      <c r="G29412" s="2">
        <v>-7.8</v>
      </c>
      <c r="H29412" t="s">
        <v>14</v>
      </c>
    </row>
    <row r="29413" spans="1:8" hidden="1" x14ac:dyDescent="0.25">
      <c r="A29413" t="s">
        <v>26</v>
      </c>
      <c r="B29413" t="s">
        <v>9</v>
      </c>
      <c r="C29413" s="62" t="s">
        <v>69</v>
      </c>
      <c r="D29413" s="62" t="s">
        <v>148</v>
      </c>
      <c r="E29413" s="62" t="s">
        <v>148</v>
      </c>
      <c r="F29413" s="62" t="s">
        <v>24</v>
      </c>
      <c r="G29413" s="2">
        <v>-12</v>
      </c>
      <c r="H29413" t="s">
        <v>14</v>
      </c>
    </row>
    <row r="29414" spans="1:8" hidden="1" x14ac:dyDescent="0.25">
      <c r="A29414" t="s">
        <v>26</v>
      </c>
      <c r="B29414" t="s">
        <v>9</v>
      </c>
      <c r="C29414" s="62" t="s">
        <v>69</v>
      </c>
      <c r="D29414" s="62" t="s">
        <v>148</v>
      </c>
      <c r="E29414" s="62" t="s">
        <v>148</v>
      </c>
      <c r="F29414" s="62" t="s">
        <v>23</v>
      </c>
      <c r="G29414" s="2">
        <v>-12</v>
      </c>
      <c r="H29414" t="s">
        <v>14</v>
      </c>
    </row>
    <row r="29415" spans="1:8" hidden="1" x14ac:dyDescent="0.25">
      <c r="A29415" t="s">
        <v>26</v>
      </c>
      <c r="B29415" t="s">
        <v>9</v>
      </c>
      <c r="C29415" s="62" t="s">
        <v>69</v>
      </c>
      <c r="D29415" s="62" t="s">
        <v>148</v>
      </c>
      <c r="E29415" s="62" t="s">
        <v>148</v>
      </c>
      <c r="F29415" s="62" t="s">
        <v>22</v>
      </c>
      <c r="G29415" s="2">
        <v>-12</v>
      </c>
      <c r="H29415" t="s">
        <v>14</v>
      </c>
    </row>
    <row r="29416" spans="1:8" hidden="1" x14ac:dyDescent="0.25">
      <c r="A29416" t="s">
        <v>26</v>
      </c>
      <c r="B29416" t="s">
        <v>9</v>
      </c>
      <c r="C29416" s="62" t="s">
        <v>69</v>
      </c>
      <c r="D29416" s="62" t="s">
        <v>148</v>
      </c>
      <c r="E29416" s="62" t="s">
        <v>148</v>
      </c>
      <c r="F29416" s="62" t="s">
        <v>15</v>
      </c>
      <c r="G29416" s="2">
        <v>-7.8</v>
      </c>
      <c r="H29416" t="s">
        <v>14</v>
      </c>
    </row>
    <row r="29417" spans="1:8" hidden="1" x14ac:dyDescent="0.25">
      <c r="A29417" t="s">
        <v>26</v>
      </c>
      <c r="B29417" t="s">
        <v>9</v>
      </c>
      <c r="C29417" s="62" t="s">
        <v>69</v>
      </c>
      <c r="D29417" s="62" t="s">
        <v>148</v>
      </c>
      <c r="E29417" s="62" t="s">
        <v>148</v>
      </c>
      <c r="F29417" s="62" t="s">
        <v>13</v>
      </c>
      <c r="G29417" s="2">
        <v>-7.8</v>
      </c>
      <c r="H29417" t="s">
        <v>14</v>
      </c>
    </row>
    <row r="29418" spans="1:8" hidden="1" x14ac:dyDescent="0.25">
      <c r="A29418" t="s">
        <v>26</v>
      </c>
      <c r="B29418" t="s">
        <v>9</v>
      </c>
      <c r="C29418" s="62" t="s">
        <v>69</v>
      </c>
      <c r="D29418" s="62" t="s">
        <v>148</v>
      </c>
      <c r="E29418" s="62" t="s">
        <v>148</v>
      </c>
      <c r="F29418" s="62" t="s">
        <v>13</v>
      </c>
      <c r="G29418" s="2">
        <v>-81</v>
      </c>
      <c r="H29418" t="s">
        <v>14</v>
      </c>
    </row>
    <row r="29419" spans="1:8" hidden="1" x14ac:dyDescent="0.25">
      <c r="A29419" t="s">
        <v>26</v>
      </c>
      <c r="B29419" t="s">
        <v>9</v>
      </c>
      <c r="C29419" s="62" t="s">
        <v>69</v>
      </c>
      <c r="D29419" s="62" t="s">
        <v>148</v>
      </c>
      <c r="E29419" s="62" t="s">
        <v>148</v>
      </c>
      <c r="F29419" s="62" t="s">
        <v>21</v>
      </c>
      <c r="G29419" s="2">
        <v>-360</v>
      </c>
      <c r="H29419" t="s">
        <v>14</v>
      </c>
    </row>
    <row r="29420" spans="1:8" hidden="1" x14ac:dyDescent="0.25">
      <c r="A29420" t="s">
        <v>26</v>
      </c>
      <c r="B29420" t="s">
        <v>9</v>
      </c>
      <c r="C29420" s="62" t="s">
        <v>69</v>
      </c>
      <c r="D29420" s="62" t="s">
        <v>148</v>
      </c>
      <c r="E29420" s="62" t="s">
        <v>148</v>
      </c>
      <c r="F29420" s="62" t="s">
        <v>17</v>
      </c>
      <c r="G29420" s="2">
        <v>-330</v>
      </c>
      <c r="H29420" t="s">
        <v>14</v>
      </c>
    </row>
    <row r="29421" spans="1:8" hidden="1" x14ac:dyDescent="0.25">
      <c r="A29421" t="s">
        <v>26</v>
      </c>
      <c r="B29421" t="s">
        <v>9</v>
      </c>
      <c r="C29421" s="62" t="s">
        <v>69</v>
      </c>
      <c r="D29421" s="62" t="s">
        <v>148</v>
      </c>
      <c r="E29421" s="62" t="s">
        <v>148</v>
      </c>
      <c r="F29421" s="62" t="s">
        <v>25</v>
      </c>
      <c r="G29421" s="2">
        <v>-360</v>
      </c>
      <c r="H29421" t="s">
        <v>14</v>
      </c>
    </row>
    <row r="29422" spans="1:8" hidden="1" x14ac:dyDescent="0.25">
      <c r="A29422" t="s">
        <v>26</v>
      </c>
      <c r="B29422" t="s">
        <v>9</v>
      </c>
      <c r="C29422" s="62" t="s">
        <v>69</v>
      </c>
      <c r="D29422" s="62" t="s">
        <v>148</v>
      </c>
      <c r="E29422" s="62" t="s">
        <v>148</v>
      </c>
      <c r="F29422" s="62" t="s">
        <v>20</v>
      </c>
      <c r="G29422" s="2">
        <v>-360</v>
      </c>
      <c r="H29422" t="s">
        <v>14</v>
      </c>
    </row>
    <row r="29423" spans="1:8" hidden="1" x14ac:dyDescent="0.25">
      <c r="A29423" t="s">
        <v>26</v>
      </c>
      <c r="B29423" t="s">
        <v>9</v>
      </c>
      <c r="C29423" s="62" t="s">
        <v>69</v>
      </c>
      <c r="D29423" s="62" t="s">
        <v>148</v>
      </c>
      <c r="E29423" s="62" t="s">
        <v>148</v>
      </c>
      <c r="F29423" s="62" t="s">
        <v>19</v>
      </c>
      <c r="G29423" s="2">
        <v>-330</v>
      </c>
      <c r="H29423" t="s">
        <v>14</v>
      </c>
    </row>
    <row r="29424" spans="1:8" hidden="1" x14ac:dyDescent="0.25">
      <c r="A29424" t="s">
        <v>26</v>
      </c>
      <c r="B29424" t="s">
        <v>9</v>
      </c>
      <c r="C29424" s="62" t="s">
        <v>69</v>
      </c>
      <c r="D29424" s="62" t="s">
        <v>148</v>
      </c>
      <c r="E29424" s="62" t="s">
        <v>148</v>
      </c>
      <c r="F29424" s="62" t="s">
        <v>18</v>
      </c>
      <c r="G29424" s="2">
        <v>-330</v>
      </c>
      <c r="H29424" t="s">
        <v>14</v>
      </c>
    </row>
    <row r="29425" spans="1:8" hidden="1" x14ac:dyDescent="0.25">
      <c r="A29425" t="s">
        <v>26</v>
      </c>
      <c r="B29425" t="s">
        <v>9</v>
      </c>
      <c r="C29425" s="62" t="s">
        <v>69</v>
      </c>
      <c r="D29425" s="62" t="s">
        <v>148</v>
      </c>
      <c r="E29425" s="62" t="s">
        <v>148</v>
      </c>
      <c r="F29425" s="62" t="s">
        <v>16</v>
      </c>
      <c r="G29425" s="2">
        <v>-330</v>
      </c>
      <c r="H29425" t="s">
        <v>14</v>
      </c>
    </row>
    <row r="29426" spans="1:8" hidden="1" x14ac:dyDescent="0.25">
      <c r="A29426" t="s">
        <v>26</v>
      </c>
      <c r="B29426" t="s">
        <v>9</v>
      </c>
      <c r="C29426" s="62" t="s">
        <v>69</v>
      </c>
      <c r="D29426" s="62" t="s">
        <v>148</v>
      </c>
      <c r="E29426" s="62" t="s">
        <v>148</v>
      </c>
      <c r="F29426" s="62" t="s">
        <v>24</v>
      </c>
      <c r="G29426" s="2">
        <v>-360</v>
      </c>
      <c r="H29426" t="s">
        <v>14</v>
      </c>
    </row>
    <row r="29427" spans="1:8" hidden="1" x14ac:dyDescent="0.25">
      <c r="A29427" t="s">
        <v>26</v>
      </c>
      <c r="B29427" t="s">
        <v>9</v>
      </c>
      <c r="C29427" s="62" t="s">
        <v>69</v>
      </c>
      <c r="D29427" s="62" t="s">
        <v>148</v>
      </c>
      <c r="E29427" s="62" t="s">
        <v>148</v>
      </c>
      <c r="F29427" s="62" t="s">
        <v>23</v>
      </c>
      <c r="G29427" s="2">
        <v>-360</v>
      </c>
      <c r="H29427" t="s">
        <v>14</v>
      </c>
    </row>
    <row r="29428" spans="1:8" hidden="1" x14ac:dyDescent="0.25">
      <c r="A29428" t="s">
        <v>26</v>
      </c>
      <c r="B29428" t="s">
        <v>9</v>
      </c>
      <c r="C29428" s="62" t="s">
        <v>69</v>
      </c>
      <c r="D29428" s="62" t="s">
        <v>148</v>
      </c>
      <c r="E29428" s="62" t="s">
        <v>148</v>
      </c>
      <c r="F29428" s="62" t="s">
        <v>22</v>
      </c>
      <c r="G29428" s="2">
        <v>-360</v>
      </c>
      <c r="H29428" t="s">
        <v>14</v>
      </c>
    </row>
    <row r="29429" spans="1:8" hidden="1" x14ac:dyDescent="0.25">
      <c r="A29429" t="s">
        <v>26</v>
      </c>
      <c r="B29429" t="s">
        <v>9</v>
      </c>
      <c r="C29429" s="62" t="s">
        <v>69</v>
      </c>
      <c r="D29429" s="62" t="s">
        <v>148</v>
      </c>
      <c r="E29429" s="62" t="s">
        <v>148</v>
      </c>
      <c r="F29429" s="62" t="s">
        <v>15</v>
      </c>
      <c r="G29429" s="2">
        <v>-330</v>
      </c>
      <c r="H29429" t="s">
        <v>14</v>
      </c>
    </row>
    <row r="29430" spans="1:8" hidden="1" x14ac:dyDescent="0.25">
      <c r="A29430" t="s">
        <v>26</v>
      </c>
      <c r="B29430" t="s">
        <v>9</v>
      </c>
      <c r="C29430" s="62" t="s">
        <v>69</v>
      </c>
      <c r="D29430" s="62" t="s">
        <v>148</v>
      </c>
      <c r="E29430" s="62" t="s">
        <v>148</v>
      </c>
      <c r="F29430" s="62" t="s">
        <v>13</v>
      </c>
      <c r="G29430" s="2">
        <v>-330</v>
      </c>
      <c r="H29430" t="s">
        <v>14</v>
      </c>
    </row>
    <row r="29431" spans="1:8" hidden="1" x14ac:dyDescent="0.25">
      <c r="A29431" t="s">
        <v>26</v>
      </c>
      <c r="B29431" t="s">
        <v>9</v>
      </c>
      <c r="C29431" s="62" t="s">
        <v>69</v>
      </c>
      <c r="D29431" s="62" t="s">
        <v>148</v>
      </c>
      <c r="E29431" s="62" t="s">
        <v>148</v>
      </c>
      <c r="F29431" s="62" t="s">
        <v>21</v>
      </c>
      <c r="G29431" s="2">
        <v>-540</v>
      </c>
      <c r="H29431" t="s">
        <v>14</v>
      </c>
    </row>
    <row r="29432" spans="1:8" hidden="1" x14ac:dyDescent="0.25">
      <c r="A29432" t="s">
        <v>26</v>
      </c>
      <c r="B29432" t="s">
        <v>9</v>
      </c>
      <c r="C29432" s="62" t="s">
        <v>69</v>
      </c>
      <c r="D29432" s="62" t="s">
        <v>148</v>
      </c>
      <c r="E29432" s="62" t="s">
        <v>148</v>
      </c>
      <c r="F29432" s="62" t="s">
        <v>17</v>
      </c>
      <c r="G29432" s="2">
        <v>-495</v>
      </c>
      <c r="H29432" t="s">
        <v>14</v>
      </c>
    </row>
    <row r="29433" spans="1:8" hidden="1" x14ac:dyDescent="0.25">
      <c r="A29433" t="s">
        <v>26</v>
      </c>
      <c r="B29433" t="s">
        <v>9</v>
      </c>
      <c r="C29433" s="62" t="s">
        <v>69</v>
      </c>
      <c r="D29433" s="62" t="s">
        <v>148</v>
      </c>
      <c r="E29433" s="62" t="s">
        <v>148</v>
      </c>
      <c r="F29433" s="62" t="s">
        <v>25</v>
      </c>
      <c r="G29433" s="2">
        <v>-540</v>
      </c>
      <c r="H29433" t="s">
        <v>14</v>
      </c>
    </row>
    <row r="29434" spans="1:8" hidden="1" x14ac:dyDescent="0.25">
      <c r="A29434" t="s">
        <v>26</v>
      </c>
      <c r="B29434" t="s">
        <v>9</v>
      </c>
      <c r="C29434" s="62" t="s">
        <v>69</v>
      </c>
      <c r="D29434" s="62" t="s">
        <v>148</v>
      </c>
      <c r="E29434" s="62" t="s">
        <v>148</v>
      </c>
      <c r="F29434" s="62" t="s">
        <v>20</v>
      </c>
      <c r="G29434" s="2">
        <v>-540</v>
      </c>
      <c r="H29434" t="s">
        <v>14</v>
      </c>
    </row>
    <row r="29435" spans="1:8" hidden="1" x14ac:dyDescent="0.25">
      <c r="A29435" t="s">
        <v>26</v>
      </c>
      <c r="B29435" t="s">
        <v>9</v>
      </c>
      <c r="C29435" s="62" t="s">
        <v>69</v>
      </c>
      <c r="D29435" s="62" t="s">
        <v>148</v>
      </c>
      <c r="E29435" s="62" t="s">
        <v>148</v>
      </c>
      <c r="F29435" s="62" t="s">
        <v>19</v>
      </c>
      <c r="G29435" s="2">
        <v>-495</v>
      </c>
      <c r="H29435" t="s">
        <v>14</v>
      </c>
    </row>
    <row r="29436" spans="1:8" hidden="1" x14ac:dyDescent="0.25">
      <c r="A29436" t="s">
        <v>26</v>
      </c>
      <c r="B29436" t="s">
        <v>9</v>
      </c>
      <c r="C29436" s="62" t="s">
        <v>69</v>
      </c>
      <c r="D29436" s="62" t="s">
        <v>148</v>
      </c>
      <c r="E29436" s="62" t="s">
        <v>148</v>
      </c>
      <c r="F29436" s="62" t="s">
        <v>18</v>
      </c>
      <c r="G29436" s="2">
        <v>-495</v>
      </c>
      <c r="H29436" t="s">
        <v>14</v>
      </c>
    </row>
    <row r="29437" spans="1:8" hidden="1" x14ac:dyDescent="0.25">
      <c r="A29437" t="s">
        <v>26</v>
      </c>
      <c r="B29437" t="s">
        <v>9</v>
      </c>
      <c r="C29437" s="62" t="s">
        <v>69</v>
      </c>
      <c r="D29437" s="62" t="s">
        <v>148</v>
      </c>
      <c r="E29437" s="62" t="s">
        <v>148</v>
      </c>
      <c r="F29437" s="62" t="s">
        <v>16</v>
      </c>
      <c r="G29437" s="2">
        <v>-495</v>
      </c>
      <c r="H29437" t="s">
        <v>14</v>
      </c>
    </row>
    <row r="29438" spans="1:8" hidden="1" x14ac:dyDescent="0.25">
      <c r="A29438" t="s">
        <v>26</v>
      </c>
      <c r="B29438" t="s">
        <v>9</v>
      </c>
      <c r="C29438" s="62" t="s">
        <v>69</v>
      </c>
      <c r="D29438" s="62" t="s">
        <v>148</v>
      </c>
      <c r="E29438" s="62" t="s">
        <v>148</v>
      </c>
      <c r="F29438" s="62" t="s">
        <v>24</v>
      </c>
      <c r="G29438" s="2">
        <v>-540</v>
      </c>
      <c r="H29438" t="s">
        <v>14</v>
      </c>
    </row>
    <row r="29439" spans="1:8" hidden="1" x14ac:dyDescent="0.25">
      <c r="A29439" t="s">
        <v>26</v>
      </c>
      <c r="B29439" t="s">
        <v>9</v>
      </c>
      <c r="C29439" s="62" t="s">
        <v>69</v>
      </c>
      <c r="D29439" s="62" t="s">
        <v>148</v>
      </c>
      <c r="E29439" s="62" t="s">
        <v>148</v>
      </c>
      <c r="F29439" s="62" t="s">
        <v>23</v>
      </c>
      <c r="G29439" s="2">
        <v>-540</v>
      </c>
      <c r="H29439" t="s">
        <v>14</v>
      </c>
    </row>
    <row r="29440" spans="1:8" hidden="1" x14ac:dyDescent="0.25">
      <c r="A29440" t="s">
        <v>26</v>
      </c>
      <c r="B29440" t="s">
        <v>9</v>
      </c>
      <c r="C29440" s="62" t="s">
        <v>69</v>
      </c>
      <c r="D29440" s="62" t="s">
        <v>148</v>
      </c>
      <c r="E29440" s="62" t="s">
        <v>148</v>
      </c>
      <c r="F29440" s="62" t="s">
        <v>22</v>
      </c>
      <c r="G29440" s="2">
        <v>-540</v>
      </c>
      <c r="H29440" t="s">
        <v>14</v>
      </c>
    </row>
    <row r="29441" spans="1:8" hidden="1" x14ac:dyDescent="0.25">
      <c r="A29441" t="s">
        <v>26</v>
      </c>
      <c r="B29441" t="s">
        <v>9</v>
      </c>
      <c r="C29441" s="62" t="s">
        <v>69</v>
      </c>
      <c r="D29441" s="62" t="s">
        <v>148</v>
      </c>
      <c r="E29441" s="62" t="s">
        <v>148</v>
      </c>
      <c r="F29441" s="62" t="s">
        <v>15</v>
      </c>
      <c r="G29441" s="2">
        <v>-495</v>
      </c>
      <c r="H29441" t="s">
        <v>14</v>
      </c>
    </row>
    <row r="29442" spans="1:8" hidden="1" x14ac:dyDescent="0.25">
      <c r="A29442" t="s">
        <v>26</v>
      </c>
      <c r="B29442" t="s">
        <v>9</v>
      </c>
      <c r="C29442" s="62" t="s">
        <v>69</v>
      </c>
      <c r="D29442" s="62" t="s">
        <v>148</v>
      </c>
      <c r="E29442" s="62" t="s">
        <v>148</v>
      </c>
      <c r="F29442" s="62" t="s">
        <v>13</v>
      </c>
      <c r="G29442" s="2">
        <v>-495</v>
      </c>
      <c r="H29442" t="s">
        <v>14</v>
      </c>
    </row>
    <row r="29443" spans="1:8" hidden="1" x14ac:dyDescent="0.25">
      <c r="A29443" t="s">
        <v>26</v>
      </c>
      <c r="B29443" t="s">
        <v>9</v>
      </c>
      <c r="C29443" s="62" t="s">
        <v>69</v>
      </c>
      <c r="D29443" s="62" t="s">
        <v>148</v>
      </c>
      <c r="E29443" s="62" t="s">
        <v>148</v>
      </c>
      <c r="F29443" s="62" t="s">
        <v>21</v>
      </c>
      <c r="G29443" s="2">
        <v>-540</v>
      </c>
      <c r="H29443" t="s">
        <v>14</v>
      </c>
    </row>
    <row r="29444" spans="1:8" hidden="1" x14ac:dyDescent="0.25">
      <c r="A29444" t="s">
        <v>26</v>
      </c>
      <c r="B29444" t="s">
        <v>9</v>
      </c>
      <c r="C29444" s="62" t="s">
        <v>69</v>
      </c>
      <c r="D29444" s="62" t="s">
        <v>148</v>
      </c>
      <c r="E29444" s="62" t="s">
        <v>148</v>
      </c>
      <c r="F29444" s="62" t="s">
        <v>17</v>
      </c>
      <c r="G29444" s="2">
        <v>-495</v>
      </c>
      <c r="H29444" t="s">
        <v>14</v>
      </c>
    </row>
    <row r="29445" spans="1:8" hidden="1" x14ac:dyDescent="0.25">
      <c r="A29445" t="s">
        <v>26</v>
      </c>
      <c r="B29445" t="s">
        <v>9</v>
      </c>
      <c r="C29445" s="62" t="s">
        <v>69</v>
      </c>
      <c r="D29445" s="62" t="s">
        <v>148</v>
      </c>
      <c r="E29445" s="62" t="s">
        <v>148</v>
      </c>
      <c r="F29445" s="62" t="s">
        <v>25</v>
      </c>
      <c r="G29445" s="2">
        <v>-540</v>
      </c>
      <c r="H29445" t="s">
        <v>14</v>
      </c>
    </row>
    <row r="29446" spans="1:8" hidden="1" x14ac:dyDescent="0.25">
      <c r="A29446" t="s">
        <v>26</v>
      </c>
      <c r="B29446" t="s">
        <v>9</v>
      </c>
      <c r="C29446" s="62" t="s">
        <v>69</v>
      </c>
      <c r="D29446" s="62" t="s">
        <v>148</v>
      </c>
      <c r="E29446" s="62" t="s">
        <v>148</v>
      </c>
      <c r="F29446" s="62" t="s">
        <v>20</v>
      </c>
      <c r="G29446" s="2">
        <v>-540</v>
      </c>
      <c r="H29446" t="s">
        <v>14</v>
      </c>
    </row>
    <row r="29447" spans="1:8" hidden="1" x14ac:dyDescent="0.25">
      <c r="A29447" t="s">
        <v>26</v>
      </c>
      <c r="B29447" t="s">
        <v>9</v>
      </c>
      <c r="C29447" s="62" t="s">
        <v>69</v>
      </c>
      <c r="D29447" s="62" t="s">
        <v>148</v>
      </c>
      <c r="E29447" s="62" t="s">
        <v>148</v>
      </c>
      <c r="F29447" s="62" t="s">
        <v>19</v>
      </c>
      <c r="G29447" s="2">
        <v>-495</v>
      </c>
      <c r="H29447" t="s">
        <v>14</v>
      </c>
    </row>
    <row r="29448" spans="1:8" hidden="1" x14ac:dyDescent="0.25">
      <c r="A29448" t="s">
        <v>26</v>
      </c>
      <c r="B29448" t="s">
        <v>9</v>
      </c>
      <c r="C29448" s="62" t="s">
        <v>69</v>
      </c>
      <c r="D29448" s="62" t="s">
        <v>148</v>
      </c>
      <c r="E29448" s="62" t="s">
        <v>148</v>
      </c>
      <c r="F29448" s="62" t="s">
        <v>18</v>
      </c>
      <c r="G29448" s="2">
        <v>-495</v>
      </c>
      <c r="H29448" t="s">
        <v>14</v>
      </c>
    </row>
    <row r="29449" spans="1:8" hidden="1" x14ac:dyDescent="0.25">
      <c r="A29449" t="s">
        <v>26</v>
      </c>
      <c r="B29449" t="s">
        <v>9</v>
      </c>
      <c r="C29449" s="62" t="s">
        <v>69</v>
      </c>
      <c r="D29449" s="62" t="s">
        <v>148</v>
      </c>
      <c r="E29449" s="62" t="s">
        <v>148</v>
      </c>
      <c r="F29449" s="62" t="s">
        <v>16</v>
      </c>
      <c r="G29449" s="2">
        <v>-495</v>
      </c>
      <c r="H29449" t="s">
        <v>14</v>
      </c>
    </row>
    <row r="29450" spans="1:8" hidden="1" x14ac:dyDescent="0.25">
      <c r="A29450" t="s">
        <v>26</v>
      </c>
      <c r="B29450" t="s">
        <v>9</v>
      </c>
      <c r="C29450" s="62" t="s">
        <v>69</v>
      </c>
      <c r="D29450" s="62" t="s">
        <v>148</v>
      </c>
      <c r="E29450" s="62" t="s">
        <v>148</v>
      </c>
      <c r="F29450" s="62" t="s">
        <v>24</v>
      </c>
      <c r="G29450" s="2">
        <v>-540</v>
      </c>
      <c r="H29450" t="s">
        <v>14</v>
      </c>
    </row>
    <row r="29451" spans="1:8" hidden="1" x14ac:dyDescent="0.25">
      <c r="A29451" t="s">
        <v>26</v>
      </c>
      <c r="B29451" t="s">
        <v>9</v>
      </c>
      <c r="C29451" s="62" t="s">
        <v>69</v>
      </c>
      <c r="D29451" s="62" t="s">
        <v>148</v>
      </c>
      <c r="E29451" s="62" t="s">
        <v>148</v>
      </c>
      <c r="F29451" s="62" t="s">
        <v>23</v>
      </c>
      <c r="G29451" s="2">
        <v>-540</v>
      </c>
      <c r="H29451" t="s">
        <v>14</v>
      </c>
    </row>
    <row r="29452" spans="1:8" hidden="1" x14ac:dyDescent="0.25">
      <c r="A29452" t="s">
        <v>26</v>
      </c>
      <c r="B29452" t="s">
        <v>9</v>
      </c>
      <c r="C29452" s="62" t="s">
        <v>69</v>
      </c>
      <c r="D29452" s="62" t="s">
        <v>148</v>
      </c>
      <c r="E29452" s="62" t="s">
        <v>148</v>
      </c>
      <c r="F29452" s="62" t="s">
        <v>22</v>
      </c>
      <c r="G29452" s="2">
        <v>-540</v>
      </c>
      <c r="H29452" t="s">
        <v>14</v>
      </c>
    </row>
    <row r="29453" spans="1:8" hidden="1" x14ac:dyDescent="0.25">
      <c r="A29453" t="s">
        <v>26</v>
      </c>
      <c r="B29453" t="s">
        <v>9</v>
      </c>
      <c r="C29453" s="62" t="s">
        <v>69</v>
      </c>
      <c r="D29453" s="62" t="s">
        <v>148</v>
      </c>
      <c r="E29453" s="62" t="s">
        <v>148</v>
      </c>
      <c r="F29453" s="62" t="s">
        <v>15</v>
      </c>
      <c r="G29453" s="2">
        <v>-495</v>
      </c>
      <c r="H29453" t="s">
        <v>14</v>
      </c>
    </row>
    <row r="29454" spans="1:8" hidden="1" x14ac:dyDescent="0.25">
      <c r="A29454" t="s">
        <v>26</v>
      </c>
      <c r="B29454" t="s">
        <v>9</v>
      </c>
      <c r="C29454" s="62" t="s">
        <v>69</v>
      </c>
      <c r="D29454" s="62" t="s">
        <v>148</v>
      </c>
      <c r="E29454" s="62" t="s">
        <v>148</v>
      </c>
      <c r="F29454" s="62" t="s">
        <v>13</v>
      </c>
      <c r="G29454" s="2">
        <v>-495</v>
      </c>
      <c r="H29454" t="s">
        <v>14</v>
      </c>
    </row>
    <row r="29455" spans="1:8" hidden="1" x14ac:dyDescent="0.25">
      <c r="A29455" t="s">
        <v>26</v>
      </c>
      <c r="B29455" t="s">
        <v>9</v>
      </c>
      <c r="C29455" s="62" t="s">
        <v>69</v>
      </c>
      <c r="D29455" s="62" t="s">
        <v>148</v>
      </c>
      <c r="E29455" s="62" t="s">
        <v>148</v>
      </c>
      <c r="F29455" s="62" t="s">
        <v>21</v>
      </c>
      <c r="G29455" s="2">
        <v>-33</v>
      </c>
      <c r="H29455" t="s">
        <v>14</v>
      </c>
    </row>
    <row r="29456" spans="1:8" hidden="1" x14ac:dyDescent="0.25">
      <c r="A29456" t="s">
        <v>26</v>
      </c>
      <c r="B29456" t="s">
        <v>9</v>
      </c>
      <c r="C29456" s="62" t="s">
        <v>69</v>
      </c>
      <c r="D29456" s="62" t="s">
        <v>148</v>
      </c>
      <c r="E29456" s="62" t="s">
        <v>148</v>
      </c>
      <c r="F29456" s="62" t="s">
        <v>17</v>
      </c>
      <c r="G29456" s="2">
        <v>-30</v>
      </c>
      <c r="H29456" t="s">
        <v>14</v>
      </c>
    </row>
    <row r="29457" spans="1:8" hidden="1" x14ac:dyDescent="0.25">
      <c r="A29457" t="s">
        <v>26</v>
      </c>
      <c r="B29457" t="s">
        <v>9</v>
      </c>
      <c r="C29457" s="62" t="s">
        <v>69</v>
      </c>
      <c r="D29457" s="62" t="s">
        <v>148</v>
      </c>
      <c r="E29457" s="62" t="s">
        <v>148</v>
      </c>
      <c r="F29457" s="62" t="s">
        <v>25</v>
      </c>
      <c r="G29457" s="2">
        <v>-33</v>
      </c>
      <c r="H29457" t="s">
        <v>14</v>
      </c>
    </row>
    <row r="29458" spans="1:8" hidden="1" x14ac:dyDescent="0.25">
      <c r="A29458" t="s">
        <v>26</v>
      </c>
      <c r="B29458" t="s">
        <v>9</v>
      </c>
      <c r="C29458" s="62" t="s">
        <v>69</v>
      </c>
      <c r="D29458" s="62" t="s">
        <v>148</v>
      </c>
      <c r="E29458" s="62" t="s">
        <v>148</v>
      </c>
      <c r="F29458" s="62" t="s">
        <v>20</v>
      </c>
      <c r="G29458" s="2">
        <v>-33</v>
      </c>
      <c r="H29458" t="s">
        <v>14</v>
      </c>
    </row>
    <row r="29459" spans="1:8" hidden="1" x14ac:dyDescent="0.25">
      <c r="A29459" t="s">
        <v>26</v>
      </c>
      <c r="B29459" t="s">
        <v>9</v>
      </c>
      <c r="C29459" s="62" t="s">
        <v>69</v>
      </c>
      <c r="D29459" s="62" t="s">
        <v>148</v>
      </c>
      <c r="E29459" s="62" t="s">
        <v>148</v>
      </c>
      <c r="F29459" s="62" t="s">
        <v>19</v>
      </c>
      <c r="G29459" s="2">
        <v>-30</v>
      </c>
      <c r="H29459" t="s">
        <v>14</v>
      </c>
    </row>
    <row r="29460" spans="1:8" hidden="1" x14ac:dyDescent="0.25">
      <c r="A29460" t="s">
        <v>26</v>
      </c>
      <c r="B29460" t="s">
        <v>9</v>
      </c>
      <c r="C29460" s="62" t="s">
        <v>69</v>
      </c>
      <c r="D29460" s="62" t="s">
        <v>148</v>
      </c>
      <c r="E29460" s="62" t="s">
        <v>148</v>
      </c>
      <c r="F29460" s="62" t="s">
        <v>18</v>
      </c>
      <c r="G29460" s="2">
        <v>-30</v>
      </c>
      <c r="H29460" t="s">
        <v>14</v>
      </c>
    </row>
    <row r="29461" spans="1:8" hidden="1" x14ac:dyDescent="0.25">
      <c r="A29461" t="s">
        <v>26</v>
      </c>
      <c r="B29461" t="s">
        <v>9</v>
      </c>
      <c r="C29461" s="62" t="s">
        <v>69</v>
      </c>
      <c r="D29461" s="62" t="s">
        <v>148</v>
      </c>
      <c r="E29461" s="62" t="s">
        <v>148</v>
      </c>
      <c r="F29461" s="62" t="s">
        <v>16</v>
      </c>
      <c r="G29461" s="2">
        <v>-30</v>
      </c>
      <c r="H29461" t="s">
        <v>14</v>
      </c>
    </row>
    <row r="29462" spans="1:8" hidden="1" x14ac:dyDescent="0.25">
      <c r="A29462" t="s">
        <v>26</v>
      </c>
      <c r="B29462" t="s">
        <v>9</v>
      </c>
      <c r="C29462" s="62" t="s">
        <v>69</v>
      </c>
      <c r="D29462" s="62" t="s">
        <v>148</v>
      </c>
      <c r="E29462" s="62" t="s">
        <v>148</v>
      </c>
      <c r="F29462" s="62" t="s">
        <v>24</v>
      </c>
      <c r="G29462" s="2">
        <v>-33</v>
      </c>
      <c r="H29462" t="s">
        <v>14</v>
      </c>
    </row>
    <row r="29463" spans="1:8" hidden="1" x14ac:dyDescent="0.25">
      <c r="A29463" t="s">
        <v>26</v>
      </c>
      <c r="B29463" t="s">
        <v>9</v>
      </c>
      <c r="C29463" s="62" t="s">
        <v>69</v>
      </c>
      <c r="D29463" s="62" t="s">
        <v>148</v>
      </c>
      <c r="E29463" s="62" t="s">
        <v>148</v>
      </c>
      <c r="F29463" s="62" t="s">
        <v>23</v>
      </c>
      <c r="G29463" s="2">
        <v>-33</v>
      </c>
      <c r="H29463" t="s">
        <v>14</v>
      </c>
    </row>
    <row r="29464" spans="1:8" hidden="1" x14ac:dyDescent="0.25">
      <c r="A29464" t="s">
        <v>26</v>
      </c>
      <c r="B29464" t="s">
        <v>9</v>
      </c>
      <c r="C29464" s="62" t="s">
        <v>69</v>
      </c>
      <c r="D29464" s="62" t="s">
        <v>148</v>
      </c>
      <c r="E29464" s="62" t="s">
        <v>148</v>
      </c>
      <c r="F29464" s="62" t="s">
        <v>22</v>
      </c>
      <c r="G29464" s="2">
        <v>-33</v>
      </c>
      <c r="H29464" t="s">
        <v>14</v>
      </c>
    </row>
    <row r="29465" spans="1:8" hidden="1" x14ac:dyDescent="0.25">
      <c r="A29465" t="s">
        <v>26</v>
      </c>
      <c r="B29465" t="s">
        <v>9</v>
      </c>
      <c r="C29465" s="62" t="s">
        <v>69</v>
      </c>
      <c r="D29465" s="62" t="s">
        <v>148</v>
      </c>
      <c r="E29465" s="62" t="s">
        <v>148</v>
      </c>
      <c r="F29465" s="62" t="s">
        <v>15</v>
      </c>
      <c r="G29465" s="2">
        <v>-30</v>
      </c>
      <c r="H29465" t="s">
        <v>14</v>
      </c>
    </row>
    <row r="29466" spans="1:8" hidden="1" x14ac:dyDescent="0.25">
      <c r="A29466" t="s">
        <v>26</v>
      </c>
      <c r="B29466" t="s">
        <v>9</v>
      </c>
      <c r="C29466" s="62" t="s">
        <v>69</v>
      </c>
      <c r="D29466" s="62" t="s">
        <v>148</v>
      </c>
      <c r="E29466" s="62" t="s">
        <v>148</v>
      </c>
      <c r="F29466" s="62" t="s">
        <v>13</v>
      </c>
      <c r="G29466" s="2">
        <v>-30</v>
      </c>
      <c r="H29466" t="s">
        <v>14</v>
      </c>
    </row>
    <row r="29467" spans="1:8" hidden="1" x14ac:dyDescent="0.25">
      <c r="A29467" t="s">
        <v>26</v>
      </c>
      <c r="B29467" t="s">
        <v>9</v>
      </c>
      <c r="C29467" s="62" t="s">
        <v>69</v>
      </c>
      <c r="D29467" s="62" t="s">
        <v>148</v>
      </c>
      <c r="E29467" s="62" t="s">
        <v>148</v>
      </c>
      <c r="F29467" s="62" t="s">
        <v>21</v>
      </c>
      <c r="G29467" s="2">
        <v>-72</v>
      </c>
      <c r="H29467" t="s">
        <v>14</v>
      </c>
    </row>
    <row r="29468" spans="1:8" hidden="1" x14ac:dyDescent="0.25">
      <c r="A29468" t="s">
        <v>26</v>
      </c>
      <c r="B29468" t="s">
        <v>9</v>
      </c>
      <c r="C29468" s="62" t="s">
        <v>69</v>
      </c>
      <c r="D29468" s="62" t="s">
        <v>148</v>
      </c>
      <c r="E29468" s="62" t="s">
        <v>148</v>
      </c>
      <c r="F29468" s="62" t="s">
        <v>17</v>
      </c>
      <c r="G29468" s="2">
        <v>-69.599999999999994</v>
      </c>
      <c r="H29468" t="s">
        <v>14</v>
      </c>
    </row>
    <row r="29469" spans="1:8" hidden="1" x14ac:dyDescent="0.25">
      <c r="A29469" t="s">
        <v>26</v>
      </c>
      <c r="B29469" t="s">
        <v>9</v>
      </c>
      <c r="C29469" s="62" t="s">
        <v>69</v>
      </c>
      <c r="D29469" s="62" t="s">
        <v>148</v>
      </c>
      <c r="E29469" s="62" t="s">
        <v>148</v>
      </c>
      <c r="F29469" s="62" t="s">
        <v>25</v>
      </c>
      <c r="G29469" s="2">
        <v>-72</v>
      </c>
      <c r="H29469" t="s">
        <v>14</v>
      </c>
    </row>
    <row r="29470" spans="1:8" hidden="1" x14ac:dyDescent="0.25">
      <c r="A29470" t="s">
        <v>26</v>
      </c>
      <c r="B29470" t="s">
        <v>9</v>
      </c>
      <c r="C29470" s="62" t="s">
        <v>69</v>
      </c>
      <c r="D29470" s="62" t="s">
        <v>148</v>
      </c>
      <c r="E29470" s="62" t="s">
        <v>148</v>
      </c>
      <c r="F29470" s="62" t="s">
        <v>20</v>
      </c>
      <c r="G29470" s="2">
        <v>-72</v>
      </c>
      <c r="H29470" t="s">
        <v>14</v>
      </c>
    </row>
    <row r="29471" spans="1:8" hidden="1" x14ac:dyDescent="0.25">
      <c r="A29471" t="s">
        <v>26</v>
      </c>
      <c r="B29471" t="s">
        <v>9</v>
      </c>
      <c r="C29471" s="62" t="s">
        <v>69</v>
      </c>
      <c r="D29471" s="62" t="s">
        <v>148</v>
      </c>
      <c r="E29471" s="62" t="s">
        <v>148</v>
      </c>
      <c r="F29471" s="62" t="s">
        <v>19</v>
      </c>
      <c r="G29471" s="2">
        <v>-69.599999999999994</v>
      </c>
      <c r="H29471" t="s">
        <v>14</v>
      </c>
    </row>
    <row r="29472" spans="1:8" hidden="1" x14ac:dyDescent="0.25">
      <c r="A29472" t="s">
        <v>26</v>
      </c>
      <c r="B29472" t="s">
        <v>9</v>
      </c>
      <c r="C29472" s="62" t="s">
        <v>69</v>
      </c>
      <c r="D29472" s="62" t="s">
        <v>148</v>
      </c>
      <c r="E29472" s="62" t="s">
        <v>148</v>
      </c>
      <c r="F29472" s="62" t="s">
        <v>18</v>
      </c>
      <c r="G29472" s="2">
        <v>-69.599999999999994</v>
      </c>
      <c r="H29472" t="s">
        <v>14</v>
      </c>
    </row>
    <row r="29473" spans="1:8" hidden="1" x14ac:dyDescent="0.25">
      <c r="A29473" t="s">
        <v>26</v>
      </c>
      <c r="B29473" t="s">
        <v>9</v>
      </c>
      <c r="C29473" s="62" t="s">
        <v>69</v>
      </c>
      <c r="D29473" s="62" t="s">
        <v>148</v>
      </c>
      <c r="E29473" s="62" t="s">
        <v>148</v>
      </c>
      <c r="F29473" s="62" t="s">
        <v>16</v>
      </c>
      <c r="G29473" s="2">
        <v>-69.599999999999994</v>
      </c>
      <c r="H29473" t="s">
        <v>14</v>
      </c>
    </row>
    <row r="29474" spans="1:8" hidden="1" x14ac:dyDescent="0.25">
      <c r="A29474" t="s">
        <v>26</v>
      </c>
      <c r="B29474" t="s">
        <v>9</v>
      </c>
      <c r="C29474" s="62" t="s">
        <v>69</v>
      </c>
      <c r="D29474" s="62" t="s">
        <v>148</v>
      </c>
      <c r="E29474" s="62" t="s">
        <v>148</v>
      </c>
      <c r="F29474" s="62" t="s">
        <v>24</v>
      </c>
      <c r="G29474" s="2">
        <v>-72</v>
      </c>
      <c r="H29474" t="s">
        <v>14</v>
      </c>
    </row>
    <row r="29475" spans="1:8" hidden="1" x14ac:dyDescent="0.25">
      <c r="A29475" t="s">
        <v>26</v>
      </c>
      <c r="B29475" t="s">
        <v>9</v>
      </c>
      <c r="C29475" s="62" t="s">
        <v>69</v>
      </c>
      <c r="D29475" s="62" t="s">
        <v>148</v>
      </c>
      <c r="E29475" s="62" t="s">
        <v>148</v>
      </c>
      <c r="F29475" s="62" t="s">
        <v>23</v>
      </c>
      <c r="G29475" s="2">
        <v>-72</v>
      </c>
      <c r="H29475" t="s">
        <v>14</v>
      </c>
    </row>
    <row r="29476" spans="1:8" hidden="1" x14ac:dyDescent="0.25">
      <c r="A29476" t="s">
        <v>26</v>
      </c>
      <c r="B29476" t="s">
        <v>9</v>
      </c>
      <c r="C29476" s="62" t="s">
        <v>69</v>
      </c>
      <c r="D29476" s="62" t="s">
        <v>148</v>
      </c>
      <c r="E29476" s="62" t="s">
        <v>148</v>
      </c>
      <c r="F29476" s="62" t="s">
        <v>22</v>
      </c>
      <c r="G29476" s="2">
        <v>-72</v>
      </c>
      <c r="H29476" t="s">
        <v>14</v>
      </c>
    </row>
    <row r="29477" spans="1:8" hidden="1" x14ac:dyDescent="0.25">
      <c r="A29477" t="s">
        <v>26</v>
      </c>
      <c r="B29477" t="s">
        <v>9</v>
      </c>
      <c r="C29477" s="62" t="s">
        <v>69</v>
      </c>
      <c r="D29477" s="62" t="s">
        <v>148</v>
      </c>
      <c r="E29477" s="62" t="s">
        <v>148</v>
      </c>
      <c r="F29477" s="62" t="s">
        <v>15</v>
      </c>
      <c r="G29477" s="2">
        <v>-69.599999999999994</v>
      </c>
      <c r="H29477" t="s">
        <v>14</v>
      </c>
    </row>
    <row r="29478" spans="1:8" hidden="1" x14ac:dyDescent="0.25">
      <c r="A29478" t="s">
        <v>26</v>
      </c>
      <c r="B29478" t="s">
        <v>9</v>
      </c>
      <c r="C29478" s="62" t="s">
        <v>69</v>
      </c>
      <c r="D29478" s="62" t="s">
        <v>148</v>
      </c>
      <c r="E29478" s="62" t="s">
        <v>148</v>
      </c>
      <c r="F29478" s="62" t="s">
        <v>13</v>
      </c>
      <c r="G29478" s="2">
        <v>-69.599999999999994</v>
      </c>
      <c r="H29478" t="s">
        <v>14</v>
      </c>
    </row>
    <row r="29479" spans="1:8" hidden="1" x14ac:dyDescent="0.25">
      <c r="A29479" t="s">
        <v>26</v>
      </c>
      <c r="B29479" t="s">
        <v>9</v>
      </c>
      <c r="C29479" s="62" t="s">
        <v>69</v>
      </c>
      <c r="D29479" s="62" t="s">
        <v>148</v>
      </c>
      <c r="E29479" s="62" t="s">
        <v>148</v>
      </c>
      <c r="F29479" s="62" t="s">
        <v>21</v>
      </c>
      <c r="G29479" s="2">
        <v>-23.099999999999998</v>
      </c>
      <c r="H29479" t="s">
        <v>14</v>
      </c>
    </row>
    <row r="29480" spans="1:8" hidden="1" x14ac:dyDescent="0.25">
      <c r="A29480" t="s">
        <v>26</v>
      </c>
      <c r="B29480" t="s">
        <v>9</v>
      </c>
      <c r="C29480" s="62" t="s">
        <v>69</v>
      </c>
      <c r="D29480" s="62" t="s">
        <v>148</v>
      </c>
      <c r="E29480" s="62" t="s">
        <v>148</v>
      </c>
      <c r="F29480" s="62" t="s">
        <v>17</v>
      </c>
      <c r="G29480" s="2">
        <v>-21</v>
      </c>
      <c r="H29480" t="s">
        <v>14</v>
      </c>
    </row>
    <row r="29481" spans="1:8" hidden="1" x14ac:dyDescent="0.25">
      <c r="A29481" t="s">
        <v>26</v>
      </c>
      <c r="B29481" t="s">
        <v>9</v>
      </c>
      <c r="C29481" s="62" t="s">
        <v>69</v>
      </c>
      <c r="D29481" s="62" t="s">
        <v>148</v>
      </c>
      <c r="E29481" s="62" t="s">
        <v>148</v>
      </c>
      <c r="F29481" s="62" t="s">
        <v>25</v>
      </c>
      <c r="G29481" s="2">
        <v>-23.099999999999998</v>
      </c>
      <c r="H29481" t="s">
        <v>14</v>
      </c>
    </row>
    <row r="29482" spans="1:8" hidden="1" x14ac:dyDescent="0.25">
      <c r="A29482" t="s">
        <v>26</v>
      </c>
      <c r="B29482" t="s">
        <v>9</v>
      </c>
      <c r="C29482" s="62" t="s">
        <v>69</v>
      </c>
      <c r="D29482" s="62" t="s">
        <v>148</v>
      </c>
      <c r="E29482" s="62" t="s">
        <v>148</v>
      </c>
      <c r="F29482" s="62" t="s">
        <v>20</v>
      </c>
      <c r="G29482" s="2">
        <v>-23.099999999999998</v>
      </c>
      <c r="H29482" t="s">
        <v>14</v>
      </c>
    </row>
    <row r="29483" spans="1:8" hidden="1" x14ac:dyDescent="0.25">
      <c r="A29483" t="s">
        <v>26</v>
      </c>
      <c r="B29483" t="s">
        <v>9</v>
      </c>
      <c r="C29483" s="62" t="s">
        <v>69</v>
      </c>
      <c r="D29483" s="62" t="s">
        <v>148</v>
      </c>
      <c r="E29483" s="62" t="s">
        <v>148</v>
      </c>
      <c r="F29483" s="62" t="s">
        <v>19</v>
      </c>
      <c r="G29483" s="2">
        <v>-21</v>
      </c>
      <c r="H29483" t="s">
        <v>14</v>
      </c>
    </row>
    <row r="29484" spans="1:8" hidden="1" x14ac:dyDescent="0.25">
      <c r="A29484" t="s">
        <v>26</v>
      </c>
      <c r="B29484" t="s">
        <v>9</v>
      </c>
      <c r="C29484" s="62" t="s">
        <v>69</v>
      </c>
      <c r="D29484" s="62" t="s">
        <v>148</v>
      </c>
      <c r="E29484" s="62" t="s">
        <v>148</v>
      </c>
      <c r="F29484" s="62" t="s">
        <v>18</v>
      </c>
      <c r="G29484" s="2">
        <v>-21</v>
      </c>
      <c r="H29484" t="s">
        <v>14</v>
      </c>
    </row>
    <row r="29485" spans="1:8" hidden="1" x14ac:dyDescent="0.25">
      <c r="A29485" t="s">
        <v>26</v>
      </c>
      <c r="B29485" t="s">
        <v>9</v>
      </c>
      <c r="C29485" s="62" t="s">
        <v>69</v>
      </c>
      <c r="D29485" s="62" t="s">
        <v>148</v>
      </c>
      <c r="E29485" s="62" t="s">
        <v>148</v>
      </c>
      <c r="F29485" s="62" t="s">
        <v>16</v>
      </c>
      <c r="G29485" s="2">
        <v>-21</v>
      </c>
      <c r="H29485" t="s">
        <v>14</v>
      </c>
    </row>
    <row r="29486" spans="1:8" hidden="1" x14ac:dyDescent="0.25">
      <c r="A29486" t="s">
        <v>26</v>
      </c>
      <c r="B29486" t="s">
        <v>9</v>
      </c>
      <c r="C29486" s="62" t="s">
        <v>69</v>
      </c>
      <c r="D29486" s="62" t="s">
        <v>148</v>
      </c>
      <c r="E29486" s="62" t="s">
        <v>148</v>
      </c>
      <c r="F29486" s="62" t="s">
        <v>24</v>
      </c>
      <c r="G29486" s="2">
        <v>-23.099999999999998</v>
      </c>
      <c r="H29486" t="s">
        <v>14</v>
      </c>
    </row>
    <row r="29487" spans="1:8" hidden="1" x14ac:dyDescent="0.25">
      <c r="A29487" t="s">
        <v>26</v>
      </c>
      <c r="B29487" t="s">
        <v>9</v>
      </c>
      <c r="C29487" s="62" t="s">
        <v>69</v>
      </c>
      <c r="D29487" s="62" t="s">
        <v>148</v>
      </c>
      <c r="E29487" s="62" t="s">
        <v>148</v>
      </c>
      <c r="F29487" s="62" t="s">
        <v>23</v>
      </c>
      <c r="G29487" s="2">
        <v>-23.099999999999998</v>
      </c>
      <c r="H29487" t="s">
        <v>14</v>
      </c>
    </row>
    <row r="29488" spans="1:8" hidden="1" x14ac:dyDescent="0.25">
      <c r="A29488" t="s">
        <v>26</v>
      </c>
      <c r="B29488" t="s">
        <v>9</v>
      </c>
      <c r="C29488" s="62" t="s">
        <v>69</v>
      </c>
      <c r="D29488" s="62" t="s">
        <v>148</v>
      </c>
      <c r="E29488" s="62" t="s">
        <v>148</v>
      </c>
      <c r="F29488" s="62" t="s">
        <v>22</v>
      </c>
      <c r="G29488" s="2">
        <v>-23.099999999999998</v>
      </c>
      <c r="H29488" t="s">
        <v>14</v>
      </c>
    </row>
    <row r="29489" spans="1:8" hidden="1" x14ac:dyDescent="0.25">
      <c r="A29489" t="s">
        <v>26</v>
      </c>
      <c r="B29489" t="s">
        <v>9</v>
      </c>
      <c r="C29489" s="62" t="s">
        <v>69</v>
      </c>
      <c r="D29489" s="62" t="s">
        <v>148</v>
      </c>
      <c r="E29489" s="62" t="s">
        <v>148</v>
      </c>
      <c r="F29489" s="62" t="s">
        <v>15</v>
      </c>
      <c r="G29489" s="2">
        <v>-21</v>
      </c>
      <c r="H29489" t="s">
        <v>14</v>
      </c>
    </row>
    <row r="29490" spans="1:8" hidden="1" x14ac:dyDescent="0.25">
      <c r="A29490" t="s">
        <v>26</v>
      </c>
      <c r="B29490" t="s">
        <v>9</v>
      </c>
      <c r="C29490" s="62" t="s">
        <v>69</v>
      </c>
      <c r="D29490" s="62" t="s">
        <v>148</v>
      </c>
      <c r="E29490" s="62" t="s">
        <v>148</v>
      </c>
      <c r="F29490" s="62" t="s">
        <v>13</v>
      </c>
      <c r="G29490" s="2">
        <v>-21</v>
      </c>
      <c r="H29490" t="s">
        <v>14</v>
      </c>
    </row>
    <row r="29491" spans="1:8" hidden="1" x14ac:dyDescent="0.25">
      <c r="A29491" t="s">
        <v>26</v>
      </c>
      <c r="B29491" t="s">
        <v>9</v>
      </c>
      <c r="C29491" s="62" t="s">
        <v>69</v>
      </c>
      <c r="D29491" s="62" t="s">
        <v>148</v>
      </c>
      <c r="E29491" s="62" t="s">
        <v>148</v>
      </c>
      <c r="F29491" s="62" t="s">
        <v>13</v>
      </c>
      <c r="G29491" s="2">
        <v>-36</v>
      </c>
      <c r="H29491" t="s">
        <v>14</v>
      </c>
    </row>
    <row r="29492" spans="1:8" hidden="1" x14ac:dyDescent="0.25">
      <c r="A29492" t="s">
        <v>26</v>
      </c>
      <c r="B29492" t="s">
        <v>9</v>
      </c>
      <c r="C29492" s="62" t="s">
        <v>69</v>
      </c>
      <c r="D29492" s="62" t="s">
        <v>148</v>
      </c>
      <c r="E29492" s="62" t="s">
        <v>148</v>
      </c>
      <c r="F29492" s="62" t="s">
        <v>13</v>
      </c>
      <c r="G29492" s="2">
        <v>-9000</v>
      </c>
      <c r="H29492" t="s">
        <v>14</v>
      </c>
    </row>
    <row r="29493" spans="1:8" hidden="1" x14ac:dyDescent="0.25">
      <c r="A29493" t="s">
        <v>26</v>
      </c>
      <c r="B29493" t="s">
        <v>9</v>
      </c>
      <c r="C29493" s="62" t="s">
        <v>69</v>
      </c>
      <c r="D29493" s="62" t="s">
        <v>148</v>
      </c>
      <c r="E29493" s="62" t="s">
        <v>148</v>
      </c>
      <c r="F29493" s="62" t="s">
        <v>21</v>
      </c>
      <c r="G29493" s="2">
        <v>-390</v>
      </c>
      <c r="H29493" t="s">
        <v>14</v>
      </c>
    </row>
    <row r="29494" spans="1:8" hidden="1" x14ac:dyDescent="0.25">
      <c r="A29494" t="s">
        <v>26</v>
      </c>
      <c r="B29494" t="s">
        <v>9</v>
      </c>
      <c r="C29494" s="62" t="s">
        <v>69</v>
      </c>
      <c r="D29494" s="62" t="s">
        <v>148</v>
      </c>
      <c r="E29494" s="62" t="s">
        <v>148</v>
      </c>
      <c r="F29494" s="62" t="s">
        <v>17</v>
      </c>
      <c r="G29494" s="2">
        <v>-390</v>
      </c>
      <c r="H29494" t="s">
        <v>14</v>
      </c>
    </row>
    <row r="29495" spans="1:8" hidden="1" x14ac:dyDescent="0.25">
      <c r="A29495" t="s">
        <v>26</v>
      </c>
      <c r="B29495" t="s">
        <v>9</v>
      </c>
      <c r="C29495" s="62" t="s">
        <v>69</v>
      </c>
      <c r="D29495" s="62" t="s">
        <v>148</v>
      </c>
      <c r="E29495" s="62" t="s">
        <v>148</v>
      </c>
      <c r="F29495" s="62" t="s">
        <v>25</v>
      </c>
      <c r="G29495" s="2">
        <v>-390</v>
      </c>
      <c r="H29495" t="s">
        <v>14</v>
      </c>
    </row>
    <row r="29496" spans="1:8" hidden="1" x14ac:dyDescent="0.25">
      <c r="A29496" t="s">
        <v>26</v>
      </c>
      <c r="B29496" t="s">
        <v>9</v>
      </c>
      <c r="C29496" s="62" t="s">
        <v>69</v>
      </c>
      <c r="D29496" s="62" t="s">
        <v>148</v>
      </c>
      <c r="E29496" s="62" t="s">
        <v>148</v>
      </c>
      <c r="F29496" s="62" t="s">
        <v>20</v>
      </c>
      <c r="G29496" s="2">
        <v>-390</v>
      </c>
      <c r="H29496" t="s">
        <v>14</v>
      </c>
    </row>
    <row r="29497" spans="1:8" hidden="1" x14ac:dyDescent="0.25">
      <c r="A29497" t="s">
        <v>26</v>
      </c>
      <c r="B29497" t="s">
        <v>9</v>
      </c>
      <c r="C29497" s="62" t="s">
        <v>69</v>
      </c>
      <c r="D29497" s="62" t="s">
        <v>148</v>
      </c>
      <c r="E29497" s="62" t="s">
        <v>148</v>
      </c>
      <c r="F29497" s="62" t="s">
        <v>19</v>
      </c>
      <c r="G29497" s="2">
        <v>-390</v>
      </c>
      <c r="H29497" t="s">
        <v>14</v>
      </c>
    </row>
    <row r="29498" spans="1:8" hidden="1" x14ac:dyDescent="0.25">
      <c r="A29498" t="s">
        <v>26</v>
      </c>
      <c r="B29498" t="s">
        <v>9</v>
      </c>
      <c r="C29498" s="62" t="s">
        <v>69</v>
      </c>
      <c r="D29498" s="62" t="s">
        <v>148</v>
      </c>
      <c r="E29498" s="62" t="s">
        <v>148</v>
      </c>
      <c r="F29498" s="62" t="s">
        <v>18</v>
      </c>
      <c r="G29498" s="2">
        <v>-390</v>
      </c>
      <c r="H29498" t="s">
        <v>14</v>
      </c>
    </row>
    <row r="29499" spans="1:8" hidden="1" x14ac:dyDescent="0.25">
      <c r="A29499" t="s">
        <v>26</v>
      </c>
      <c r="B29499" t="s">
        <v>9</v>
      </c>
      <c r="C29499" s="62" t="s">
        <v>69</v>
      </c>
      <c r="D29499" s="62" t="s">
        <v>148</v>
      </c>
      <c r="E29499" s="62" t="s">
        <v>148</v>
      </c>
      <c r="F29499" s="62" t="s">
        <v>16</v>
      </c>
      <c r="G29499" s="2">
        <v>-390</v>
      </c>
      <c r="H29499" t="s">
        <v>14</v>
      </c>
    </row>
    <row r="29500" spans="1:8" hidden="1" x14ac:dyDescent="0.25">
      <c r="A29500" t="s">
        <v>26</v>
      </c>
      <c r="B29500" t="s">
        <v>9</v>
      </c>
      <c r="C29500" s="62" t="s">
        <v>69</v>
      </c>
      <c r="D29500" s="62" t="s">
        <v>148</v>
      </c>
      <c r="E29500" s="62" t="s">
        <v>148</v>
      </c>
      <c r="F29500" s="62" t="s">
        <v>24</v>
      </c>
      <c r="G29500" s="2">
        <v>-390</v>
      </c>
      <c r="H29500" t="s">
        <v>14</v>
      </c>
    </row>
    <row r="29501" spans="1:8" hidden="1" x14ac:dyDescent="0.25">
      <c r="A29501" t="s">
        <v>26</v>
      </c>
      <c r="B29501" t="s">
        <v>9</v>
      </c>
      <c r="C29501" s="62" t="s">
        <v>69</v>
      </c>
      <c r="D29501" s="62" t="s">
        <v>148</v>
      </c>
      <c r="E29501" s="62" t="s">
        <v>148</v>
      </c>
      <c r="F29501" s="62" t="s">
        <v>23</v>
      </c>
      <c r="G29501" s="2">
        <v>-390</v>
      </c>
      <c r="H29501" t="s">
        <v>14</v>
      </c>
    </row>
    <row r="29502" spans="1:8" hidden="1" x14ac:dyDescent="0.25">
      <c r="A29502" t="s">
        <v>26</v>
      </c>
      <c r="B29502" t="s">
        <v>9</v>
      </c>
      <c r="C29502" s="62" t="s">
        <v>69</v>
      </c>
      <c r="D29502" s="62" t="s">
        <v>148</v>
      </c>
      <c r="E29502" s="62" t="s">
        <v>148</v>
      </c>
      <c r="F29502" s="62" t="s">
        <v>22</v>
      </c>
      <c r="G29502" s="2">
        <v>-390</v>
      </c>
      <c r="H29502" t="s">
        <v>14</v>
      </c>
    </row>
    <row r="29503" spans="1:8" hidden="1" x14ac:dyDescent="0.25">
      <c r="A29503" t="s">
        <v>26</v>
      </c>
      <c r="B29503" t="s">
        <v>9</v>
      </c>
      <c r="C29503" s="62" t="s">
        <v>69</v>
      </c>
      <c r="D29503" s="62" t="s">
        <v>148</v>
      </c>
      <c r="E29503" s="62" t="s">
        <v>148</v>
      </c>
      <c r="F29503" s="62" t="s">
        <v>15</v>
      </c>
      <c r="G29503" s="2">
        <v>-390</v>
      </c>
      <c r="H29503" t="s">
        <v>14</v>
      </c>
    </row>
    <row r="29504" spans="1:8" hidden="1" x14ac:dyDescent="0.25">
      <c r="A29504" t="s">
        <v>26</v>
      </c>
      <c r="B29504" t="s">
        <v>9</v>
      </c>
      <c r="C29504" s="62" t="s">
        <v>69</v>
      </c>
      <c r="D29504" s="62" t="s">
        <v>148</v>
      </c>
      <c r="E29504" s="62" t="s">
        <v>148</v>
      </c>
      <c r="F29504" s="62" t="s">
        <v>13</v>
      </c>
      <c r="G29504" s="2">
        <v>-390</v>
      </c>
      <c r="H29504" t="s">
        <v>14</v>
      </c>
    </row>
    <row r="29505" spans="1:8" hidden="1" x14ac:dyDescent="0.25">
      <c r="A29505" t="s">
        <v>26</v>
      </c>
      <c r="B29505" t="s">
        <v>9</v>
      </c>
      <c r="C29505" s="62" t="s">
        <v>69</v>
      </c>
      <c r="D29505" s="62" t="s">
        <v>148</v>
      </c>
      <c r="E29505" s="62" t="s">
        <v>148</v>
      </c>
      <c r="F29505" s="62" t="s">
        <v>21</v>
      </c>
      <c r="G29505" s="2">
        <v>-792</v>
      </c>
      <c r="H29505" t="s">
        <v>14</v>
      </c>
    </row>
    <row r="29506" spans="1:8" hidden="1" x14ac:dyDescent="0.25">
      <c r="A29506" t="s">
        <v>26</v>
      </c>
      <c r="B29506" t="s">
        <v>9</v>
      </c>
      <c r="C29506" s="62" t="s">
        <v>69</v>
      </c>
      <c r="D29506" s="62" t="s">
        <v>148</v>
      </c>
      <c r="E29506" s="62" t="s">
        <v>148</v>
      </c>
      <c r="F29506" s="62" t="s">
        <v>17</v>
      </c>
      <c r="G29506" s="2">
        <v>-720</v>
      </c>
      <c r="H29506" t="s">
        <v>14</v>
      </c>
    </row>
    <row r="29507" spans="1:8" hidden="1" x14ac:dyDescent="0.25">
      <c r="A29507" t="s">
        <v>26</v>
      </c>
      <c r="B29507" t="s">
        <v>9</v>
      </c>
      <c r="C29507" s="62" t="s">
        <v>69</v>
      </c>
      <c r="D29507" s="62" t="s">
        <v>148</v>
      </c>
      <c r="E29507" s="62" t="s">
        <v>148</v>
      </c>
      <c r="F29507" s="62" t="s">
        <v>25</v>
      </c>
      <c r="G29507" s="2">
        <v>-792</v>
      </c>
      <c r="H29507" t="s">
        <v>14</v>
      </c>
    </row>
    <row r="29508" spans="1:8" hidden="1" x14ac:dyDescent="0.25">
      <c r="A29508" t="s">
        <v>26</v>
      </c>
      <c r="B29508" t="s">
        <v>9</v>
      </c>
      <c r="C29508" s="62" t="s">
        <v>69</v>
      </c>
      <c r="D29508" s="62" t="s">
        <v>148</v>
      </c>
      <c r="E29508" s="62" t="s">
        <v>148</v>
      </c>
      <c r="F29508" s="62" t="s">
        <v>20</v>
      </c>
      <c r="G29508" s="2">
        <v>-792</v>
      </c>
      <c r="H29508" t="s">
        <v>14</v>
      </c>
    </row>
    <row r="29509" spans="1:8" hidden="1" x14ac:dyDescent="0.25">
      <c r="A29509" t="s">
        <v>26</v>
      </c>
      <c r="B29509" t="s">
        <v>9</v>
      </c>
      <c r="C29509" s="62" t="s">
        <v>69</v>
      </c>
      <c r="D29509" s="62" t="s">
        <v>148</v>
      </c>
      <c r="E29509" s="62" t="s">
        <v>148</v>
      </c>
      <c r="F29509" s="62" t="s">
        <v>19</v>
      </c>
      <c r="G29509" s="2">
        <v>-720</v>
      </c>
      <c r="H29509" t="s">
        <v>14</v>
      </c>
    </row>
    <row r="29510" spans="1:8" hidden="1" x14ac:dyDescent="0.25">
      <c r="A29510" t="s">
        <v>26</v>
      </c>
      <c r="B29510" t="s">
        <v>9</v>
      </c>
      <c r="C29510" s="62" t="s">
        <v>69</v>
      </c>
      <c r="D29510" s="62" t="s">
        <v>148</v>
      </c>
      <c r="E29510" s="62" t="s">
        <v>148</v>
      </c>
      <c r="F29510" s="62" t="s">
        <v>18</v>
      </c>
      <c r="G29510" s="2">
        <v>-720</v>
      </c>
      <c r="H29510" t="s">
        <v>14</v>
      </c>
    </row>
    <row r="29511" spans="1:8" hidden="1" x14ac:dyDescent="0.25">
      <c r="A29511" t="s">
        <v>26</v>
      </c>
      <c r="B29511" t="s">
        <v>9</v>
      </c>
      <c r="C29511" s="62" t="s">
        <v>69</v>
      </c>
      <c r="D29511" s="62" t="s">
        <v>148</v>
      </c>
      <c r="E29511" s="62" t="s">
        <v>148</v>
      </c>
      <c r="F29511" s="62" t="s">
        <v>16</v>
      </c>
      <c r="G29511" s="2">
        <v>-720</v>
      </c>
      <c r="H29511" t="s">
        <v>14</v>
      </c>
    </row>
    <row r="29512" spans="1:8" hidden="1" x14ac:dyDescent="0.25">
      <c r="A29512" t="s">
        <v>26</v>
      </c>
      <c r="B29512" t="s">
        <v>9</v>
      </c>
      <c r="C29512" s="62" t="s">
        <v>69</v>
      </c>
      <c r="D29512" s="62" t="s">
        <v>148</v>
      </c>
      <c r="E29512" s="62" t="s">
        <v>148</v>
      </c>
      <c r="F29512" s="62" t="s">
        <v>24</v>
      </c>
      <c r="G29512" s="2">
        <v>-792</v>
      </c>
      <c r="H29512" t="s">
        <v>14</v>
      </c>
    </row>
    <row r="29513" spans="1:8" hidden="1" x14ac:dyDescent="0.25">
      <c r="A29513" t="s">
        <v>26</v>
      </c>
      <c r="B29513" t="s">
        <v>9</v>
      </c>
      <c r="C29513" s="62" t="s">
        <v>69</v>
      </c>
      <c r="D29513" s="62" t="s">
        <v>148</v>
      </c>
      <c r="E29513" s="62" t="s">
        <v>148</v>
      </c>
      <c r="F29513" s="62" t="s">
        <v>23</v>
      </c>
      <c r="G29513" s="2">
        <v>-792</v>
      </c>
      <c r="H29513" t="s">
        <v>14</v>
      </c>
    </row>
    <row r="29514" spans="1:8" hidden="1" x14ac:dyDescent="0.25">
      <c r="A29514" t="s">
        <v>26</v>
      </c>
      <c r="B29514" t="s">
        <v>9</v>
      </c>
      <c r="C29514" s="62" t="s">
        <v>69</v>
      </c>
      <c r="D29514" s="62" t="s">
        <v>148</v>
      </c>
      <c r="E29514" s="62" t="s">
        <v>148</v>
      </c>
      <c r="F29514" s="62" t="s">
        <v>22</v>
      </c>
      <c r="G29514" s="2">
        <v>-792</v>
      </c>
      <c r="H29514" t="s">
        <v>14</v>
      </c>
    </row>
    <row r="29515" spans="1:8" hidden="1" x14ac:dyDescent="0.25">
      <c r="A29515" t="s">
        <v>26</v>
      </c>
      <c r="B29515" t="s">
        <v>9</v>
      </c>
      <c r="C29515" s="62" t="s">
        <v>69</v>
      </c>
      <c r="D29515" s="62" t="s">
        <v>148</v>
      </c>
      <c r="E29515" s="62" t="s">
        <v>148</v>
      </c>
      <c r="F29515" s="62" t="s">
        <v>15</v>
      </c>
      <c r="G29515" s="2">
        <v>-720</v>
      </c>
      <c r="H29515" t="s">
        <v>14</v>
      </c>
    </row>
    <row r="29516" spans="1:8" hidden="1" x14ac:dyDescent="0.25">
      <c r="A29516" t="s">
        <v>26</v>
      </c>
      <c r="B29516" t="s">
        <v>9</v>
      </c>
      <c r="C29516" s="62" t="s">
        <v>69</v>
      </c>
      <c r="D29516" s="62" t="s">
        <v>148</v>
      </c>
      <c r="E29516" s="62" t="s">
        <v>148</v>
      </c>
      <c r="F29516" s="62" t="s">
        <v>13</v>
      </c>
      <c r="G29516" s="2">
        <v>-720</v>
      </c>
      <c r="H29516" t="s">
        <v>14</v>
      </c>
    </row>
    <row r="29517" spans="1:8" hidden="1" x14ac:dyDescent="0.25">
      <c r="A29517" t="s">
        <v>26</v>
      </c>
      <c r="B29517" t="s">
        <v>9</v>
      </c>
      <c r="C29517" s="62" t="s">
        <v>69</v>
      </c>
      <c r="D29517" s="62" t="s">
        <v>148</v>
      </c>
      <c r="E29517" s="62" t="s">
        <v>148</v>
      </c>
      <c r="F29517" s="62" t="s">
        <v>21</v>
      </c>
      <c r="G29517" s="2">
        <v>-101.64</v>
      </c>
      <c r="H29517" t="s">
        <v>14</v>
      </c>
    </row>
    <row r="29518" spans="1:8" hidden="1" x14ac:dyDescent="0.25">
      <c r="A29518" t="s">
        <v>26</v>
      </c>
      <c r="B29518" t="s">
        <v>9</v>
      </c>
      <c r="C29518" s="62" t="s">
        <v>69</v>
      </c>
      <c r="D29518" s="62" t="s">
        <v>148</v>
      </c>
      <c r="E29518" s="62" t="s">
        <v>148</v>
      </c>
      <c r="F29518" s="62" t="s">
        <v>17</v>
      </c>
      <c r="G29518" s="2">
        <v>-92.399999999999991</v>
      </c>
      <c r="H29518" t="s">
        <v>14</v>
      </c>
    </row>
    <row r="29519" spans="1:8" hidden="1" x14ac:dyDescent="0.25">
      <c r="A29519" t="s">
        <v>26</v>
      </c>
      <c r="B29519" t="s">
        <v>9</v>
      </c>
      <c r="C29519" s="62" t="s">
        <v>69</v>
      </c>
      <c r="D29519" s="62" t="s">
        <v>148</v>
      </c>
      <c r="E29519" s="62" t="s">
        <v>148</v>
      </c>
      <c r="F29519" s="62" t="s">
        <v>25</v>
      </c>
      <c r="G29519" s="2">
        <v>-101.64</v>
      </c>
      <c r="H29519" t="s">
        <v>14</v>
      </c>
    </row>
    <row r="29520" spans="1:8" hidden="1" x14ac:dyDescent="0.25">
      <c r="A29520" t="s">
        <v>26</v>
      </c>
      <c r="B29520" t="s">
        <v>9</v>
      </c>
      <c r="C29520" s="62" t="s">
        <v>69</v>
      </c>
      <c r="D29520" s="62" t="s">
        <v>148</v>
      </c>
      <c r="E29520" s="62" t="s">
        <v>148</v>
      </c>
      <c r="F29520" s="62" t="s">
        <v>20</v>
      </c>
      <c r="G29520" s="2">
        <v>-101.64</v>
      </c>
      <c r="H29520" t="s">
        <v>14</v>
      </c>
    </row>
    <row r="29521" spans="1:8" hidden="1" x14ac:dyDescent="0.25">
      <c r="A29521" t="s">
        <v>26</v>
      </c>
      <c r="B29521" t="s">
        <v>9</v>
      </c>
      <c r="C29521" s="62" t="s">
        <v>69</v>
      </c>
      <c r="D29521" s="62" t="s">
        <v>148</v>
      </c>
      <c r="E29521" s="62" t="s">
        <v>148</v>
      </c>
      <c r="F29521" s="62" t="s">
        <v>19</v>
      </c>
      <c r="G29521" s="2">
        <v>-92.399999999999991</v>
      </c>
      <c r="H29521" t="s">
        <v>14</v>
      </c>
    </row>
    <row r="29522" spans="1:8" hidden="1" x14ac:dyDescent="0.25">
      <c r="A29522" t="s">
        <v>26</v>
      </c>
      <c r="B29522" t="s">
        <v>9</v>
      </c>
      <c r="C29522" s="62" t="s">
        <v>69</v>
      </c>
      <c r="D29522" s="62" t="s">
        <v>148</v>
      </c>
      <c r="E29522" s="62" t="s">
        <v>148</v>
      </c>
      <c r="F29522" s="62" t="s">
        <v>18</v>
      </c>
      <c r="G29522" s="2">
        <v>-92.399999999999991</v>
      </c>
      <c r="H29522" t="s">
        <v>14</v>
      </c>
    </row>
    <row r="29523" spans="1:8" hidden="1" x14ac:dyDescent="0.25">
      <c r="A29523" t="s">
        <v>26</v>
      </c>
      <c r="B29523" t="s">
        <v>9</v>
      </c>
      <c r="C29523" s="62" t="s">
        <v>69</v>
      </c>
      <c r="D29523" s="62" t="s">
        <v>148</v>
      </c>
      <c r="E29523" s="62" t="s">
        <v>148</v>
      </c>
      <c r="F29523" s="62" t="s">
        <v>16</v>
      </c>
      <c r="G29523" s="2">
        <v>-92.399999999999991</v>
      </c>
      <c r="H29523" t="s">
        <v>14</v>
      </c>
    </row>
    <row r="29524" spans="1:8" hidden="1" x14ac:dyDescent="0.25">
      <c r="A29524" t="s">
        <v>26</v>
      </c>
      <c r="B29524" t="s">
        <v>9</v>
      </c>
      <c r="C29524" s="62" t="s">
        <v>69</v>
      </c>
      <c r="D29524" s="62" t="s">
        <v>148</v>
      </c>
      <c r="E29524" s="62" t="s">
        <v>148</v>
      </c>
      <c r="F29524" s="62" t="s">
        <v>24</v>
      </c>
      <c r="G29524" s="2">
        <v>-101.64</v>
      </c>
      <c r="H29524" t="s">
        <v>14</v>
      </c>
    </row>
    <row r="29525" spans="1:8" hidden="1" x14ac:dyDescent="0.25">
      <c r="A29525" t="s">
        <v>26</v>
      </c>
      <c r="B29525" t="s">
        <v>9</v>
      </c>
      <c r="C29525" s="62" t="s">
        <v>69</v>
      </c>
      <c r="D29525" s="62" t="s">
        <v>148</v>
      </c>
      <c r="E29525" s="62" t="s">
        <v>148</v>
      </c>
      <c r="F29525" s="62" t="s">
        <v>23</v>
      </c>
      <c r="G29525" s="2">
        <v>-101.64</v>
      </c>
      <c r="H29525" t="s">
        <v>14</v>
      </c>
    </row>
    <row r="29526" spans="1:8" hidden="1" x14ac:dyDescent="0.25">
      <c r="A29526" t="s">
        <v>26</v>
      </c>
      <c r="B29526" t="s">
        <v>9</v>
      </c>
      <c r="C29526" s="62" t="s">
        <v>69</v>
      </c>
      <c r="D29526" s="62" t="s">
        <v>148</v>
      </c>
      <c r="E29526" s="62" t="s">
        <v>148</v>
      </c>
      <c r="F29526" s="62" t="s">
        <v>22</v>
      </c>
      <c r="G29526" s="2">
        <v>-101.64</v>
      </c>
      <c r="H29526" t="s">
        <v>14</v>
      </c>
    </row>
    <row r="29527" spans="1:8" hidden="1" x14ac:dyDescent="0.25">
      <c r="A29527" t="s">
        <v>26</v>
      </c>
      <c r="B29527" t="s">
        <v>9</v>
      </c>
      <c r="C29527" s="62" t="s">
        <v>69</v>
      </c>
      <c r="D29527" s="62" t="s">
        <v>148</v>
      </c>
      <c r="E29527" s="62" t="s">
        <v>148</v>
      </c>
      <c r="F29527" s="62" t="s">
        <v>15</v>
      </c>
      <c r="G29527" s="2">
        <v>-92.399999999999991</v>
      </c>
      <c r="H29527" t="s">
        <v>14</v>
      </c>
    </row>
    <row r="29528" spans="1:8" hidden="1" x14ac:dyDescent="0.25">
      <c r="A29528" t="s">
        <v>26</v>
      </c>
      <c r="B29528" t="s">
        <v>9</v>
      </c>
      <c r="C29528" s="62" t="s">
        <v>69</v>
      </c>
      <c r="D29528" s="62" t="s">
        <v>148</v>
      </c>
      <c r="E29528" s="62" t="s">
        <v>148</v>
      </c>
      <c r="F29528" s="62" t="s">
        <v>13</v>
      </c>
      <c r="G29528" s="2">
        <v>-92.399999999999991</v>
      </c>
      <c r="H29528" t="s">
        <v>14</v>
      </c>
    </row>
    <row r="29529" spans="1:8" hidden="1" x14ac:dyDescent="0.25">
      <c r="A29529" t="s">
        <v>26</v>
      </c>
      <c r="B29529" t="s">
        <v>9</v>
      </c>
      <c r="C29529" s="62" t="s">
        <v>69</v>
      </c>
      <c r="D29529" s="62" t="s">
        <v>148</v>
      </c>
      <c r="E29529" s="62" t="s">
        <v>148</v>
      </c>
      <c r="F29529" s="62" t="s">
        <v>21</v>
      </c>
      <c r="G29529" s="2">
        <v>-513.48</v>
      </c>
      <c r="H29529" t="s">
        <v>14</v>
      </c>
    </row>
    <row r="29530" spans="1:8" hidden="1" x14ac:dyDescent="0.25">
      <c r="A29530" t="s">
        <v>26</v>
      </c>
      <c r="B29530" t="s">
        <v>9</v>
      </c>
      <c r="C29530" s="62" t="s">
        <v>69</v>
      </c>
      <c r="D29530" s="62" t="s">
        <v>148</v>
      </c>
      <c r="E29530" s="62" t="s">
        <v>148</v>
      </c>
      <c r="F29530" s="62" t="s">
        <v>17</v>
      </c>
      <c r="G29530" s="2">
        <v>-466.79999999999995</v>
      </c>
      <c r="H29530" t="s">
        <v>14</v>
      </c>
    </row>
    <row r="29531" spans="1:8" hidden="1" x14ac:dyDescent="0.25">
      <c r="A29531" t="s">
        <v>26</v>
      </c>
      <c r="B29531" t="s">
        <v>9</v>
      </c>
      <c r="C29531" s="62" t="s">
        <v>69</v>
      </c>
      <c r="D29531" s="62" t="s">
        <v>148</v>
      </c>
      <c r="E29531" s="62" t="s">
        <v>148</v>
      </c>
      <c r="F29531" s="62" t="s">
        <v>25</v>
      </c>
      <c r="G29531" s="2">
        <v>-513.48</v>
      </c>
      <c r="H29531" t="s">
        <v>14</v>
      </c>
    </row>
    <row r="29532" spans="1:8" hidden="1" x14ac:dyDescent="0.25">
      <c r="A29532" t="s">
        <v>26</v>
      </c>
      <c r="B29532" t="s">
        <v>9</v>
      </c>
      <c r="C29532" s="62" t="s">
        <v>69</v>
      </c>
      <c r="D29532" s="62" t="s">
        <v>148</v>
      </c>
      <c r="E29532" s="62" t="s">
        <v>148</v>
      </c>
      <c r="F29532" s="62" t="s">
        <v>20</v>
      </c>
      <c r="G29532" s="2">
        <v>-513.48</v>
      </c>
      <c r="H29532" t="s">
        <v>14</v>
      </c>
    </row>
    <row r="29533" spans="1:8" hidden="1" x14ac:dyDescent="0.25">
      <c r="A29533" t="s">
        <v>26</v>
      </c>
      <c r="B29533" t="s">
        <v>9</v>
      </c>
      <c r="C29533" s="62" t="s">
        <v>69</v>
      </c>
      <c r="D29533" s="62" t="s">
        <v>148</v>
      </c>
      <c r="E29533" s="62" t="s">
        <v>148</v>
      </c>
      <c r="F29533" s="62" t="s">
        <v>19</v>
      </c>
      <c r="G29533" s="2">
        <v>-466.79999999999995</v>
      </c>
      <c r="H29533" t="s">
        <v>14</v>
      </c>
    </row>
    <row r="29534" spans="1:8" hidden="1" x14ac:dyDescent="0.25">
      <c r="A29534" t="s">
        <v>26</v>
      </c>
      <c r="B29534" t="s">
        <v>9</v>
      </c>
      <c r="C29534" s="62" t="s">
        <v>69</v>
      </c>
      <c r="D29534" s="62" t="s">
        <v>148</v>
      </c>
      <c r="E29534" s="62" t="s">
        <v>148</v>
      </c>
      <c r="F29534" s="62" t="s">
        <v>18</v>
      </c>
      <c r="G29534" s="2">
        <v>-466.79999999999995</v>
      </c>
      <c r="H29534" t="s">
        <v>14</v>
      </c>
    </row>
    <row r="29535" spans="1:8" hidden="1" x14ac:dyDescent="0.25">
      <c r="A29535" t="s">
        <v>26</v>
      </c>
      <c r="B29535" t="s">
        <v>9</v>
      </c>
      <c r="C29535" s="62" t="s">
        <v>69</v>
      </c>
      <c r="D29535" s="62" t="s">
        <v>148</v>
      </c>
      <c r="E29535" s="62" t="s">
        <v>148</v>
      </c>
      <c r="F29535" s="62" t="s">
        <v>16</v>
      </c>
      <c r="G29535" s="2">
        <v>-466.79999999999995</v>
      </c>
      <c r="H29535" t="s">
        <v>14</v>
      </c>
    </row>
    <row r="29536" spans="1:8" hidden="1" x14ac:dyDescent="0.25">
      <c r="A29536" t="s">
        <v>26</v>
      </c>
      <c r="B29536" t="s">
        <v>9</v>
      </c>
      <c r="C29536" s="62" t="s">
        <v>69</v>
      </c>
      <c r="D29536" s="62" t="s">
        <v>148</v>
      </c>
      <c r="E29536" s="62" t="s">
        <v>148</v>
      </c>
      <c r="F29536" s="62" t="s">
        <v>24</v>
      </c>
      <c r="G29536" s="2">
        <v>-513.48</v>
      </c>
      <c r="H29536" t="s">
        <v>14</v>
      </c>
    </row>
    <row r="29537" spans="1:8" hidden="1" x14ac:dyDescent="0.25">
      <c r="A29537" t="s">
        <v>26</v>
      </c>
      <c r="B29537" t="s">
        <v>9</v>
      </c>
      <c r="C29537" s="62" t="s">
        <v>69</v>
      </c>
      <c r="D29537" s="62" t="s">
        <v>148</v>
      </c>
      <c r="E29537" s="62" t="s">
        <v>148</v>
      </c>
      <c r="F29537" s="62" t="s">
        <v>23</v>
      </c>
      <c r="G29537" s="2">
        <v>-513.48</v>
      </c>
      <c r="H29537" t="s">
        <v>14</v>
      </c>
    </row>
    <row r="29538" spans="1:8" hidden="1" x14ac:dyDescent="0.25">
      <c r="A29538" t="s">
        <v>26</v>
      </c>
      <c r="B29538" t="s">
        <v>9</v>
      </c>
      <c r="C29538" s="62" t="s">
        <v>69</v>
      </c>
      <c r="D29538" s="62" t="s">
        <v>148</v>
      </c>
      <c r="E29538" s="62" t="s">
        <v>148</v>
      </c>
      <c r="F29538" s="62" t="s">
        <v>22</v>
      </c>
      <c r="G29538" s="2">
        <v>-513.48</v>
      </c>
      <c r="H29538" t="s">
        <v>14</v>
      </c>
    </row>
    <row r="29539" spans="1:8" hidden="1" x14ac:dyDescent="0.25">
      <c r="A29539" t="s">
        <v>26</v>
      </c>
      <c r="B29539" t="s">
        <v>9</v>
      </c>
      <c r="C29539" s="62" t="s">
        <v>69</v>
      </c>
      <c r="D29539" s="62" t="s">
        <v>148</v>
      </c>
      <c r="E29539" s="62" t="s">
        <v>148</v>
      </c>
      <c r="F29539" s="62" t="s">
        <v>15</v>
      </c>
      <c r="G29539" s="2">
        <v>-466.79999999999995</v>
      </c>
      <c r="H29539" t="s">
        <v>14</v>
      </c>
    </row>
    <row r="29540" spans="1:8" hidden="1" x14ac:dyDescent="0.25">
      <c r="A29540" t="s">
        <v>26</v>
      </c>
      <c r="B29540" t="s">
        <v>9</v>
      </c>
      <c r="C29540" s="62" t="s">
        <v>69</v>
      </c>
      <c r="D29540" s="62" t="s">
        <v>148</v>
      </c>
      <c r="E29540" s="62" t="s">
        <v>148</v>
      </c>
      <c r="F29540" s="62" t="s">
        <v>13</v>
      </c>
      <c r="G29540" s="2">
        <v>-466.79999999999995</v>
      </c>
      <c r="H29540" t="s">
        <v>14</v>
      </c>
    </row>
    <row r="29541" spans="1:8" hidden="1" x14ac:dyDescent="0.25">
      <c r="A29541" t="s">
        <v>26</v>
      </c>
      <c r="B29541" t="s">
        <v>9</v>
      </c>
      <c r="C29541" s="62" t="s">
        <v>69</v>
      </c>
      <c r="D29541" s="62" t="s">
        <v>148</v>
      </c>
      <c r="E29541" s="62" t="s">
        <v>148</v>
      </c>
      <c r="F29541" s="62" t="s">
        <v>21</v>
      </c>
      <c r="G29541" s="2">
        <v>-924</v>
      </c>
      <c r="H29541" t="s">
        <v>14</v>
      </c>
    </row>
    <row r="29542" spans="1:8" hidden="1" x14ac:dyDescent="0.25">
      <c r="A29542" t="s">
        <v>26</v>
      </c>
      <c r="B29542" t="s">
        <v>9</v>
      </c>
      <c r="C29542" s="62" t="s">
        <v>69</v>
      </c>
      <c r="D29542" s="62" t="s">
        <v>148</v>
      </c>
      <c r="E29542" s="62" t="s">
        <v>148</v>
      </c>
      <c r="F29542" s="62" t="s">
        <v>17</v>
      </c>
      <c r="G29542" s="2">
        <v>-840</v>
      </c>
      <c r="H29542" t="s">
        <v>14</v>
      </c>
    </row>
    <row r="29543" spans="1:8" hidden="1" x14ac:dyDescent="0.25">
      <c r="A29543" t="s">
        <v>26</v>
      </c>
      <c r="B29543" t="s">
        <v>9</v>
      </c>
      <c r="C29543" s="62" t="s">
        <v>69</v>
      </c>
      <c r="D29543" s="62" t="s">
        <v>148</v>
      </c>
      <c r="E29543" s="62" t="s">
        <v>148</v>
      </c>
      <c r="F29543" s="62" t="s">
        <v>25</v>
      </c>
      <c r="G29543" s="2">
        <v>-924</v>
      </c>
      <c r="H29543" t="s">
        <v>14</v>
      </c>
    </row>
    <row r="29544" spans="1:8" hidden="1" x14ac:dyDescent="0.25">
      <c r="A29544" t="s">
        <v>26</v>
      </c>
      <c r="B29544" t="s">
        <v>9</v>
      </c>
      <c r="C29544" s="62" t="s">
        <v>69</v>
      </c>
      <c r="D29544" s="62" t="s">
        <v>148</v>
      </c>
      <c r="E29544" s="62" t="s">
        <v>148</v>
      </c>
      <c r="F29544" s="62" t="s">
        <v>20</v>
      </c>
      <c r="G29544" s="2">
        <v>-924</v>
      </c>
      <c r="H29544" t="s">
        <v>14</v>
      </c>
    </row>
    <row r="29545" spans="1:8" hidden="1" x14ac:dyDescent="0.25">
      <c r="A29545" t="s">
        <v>26</v>
      </c>
      <c r="B29545" t="s">
        <v>9</v>
      </c>
      <c r="C29545" s="62" t="s">
        <v>69</v>
      </c>
      <c r="D29545" s="62" t="s">
        <v>148</v>
      </c>
      <c r="E29545" s="62" t="s">
        <v>148</v>
      </c>
      <c r="F29545" s="62" t="s">
        <v>19</v>
      </c>
      <c r="G29545" s="2">
        <v>-840</v>
      </c>
      <c r="H29545" t="s">
        <v>14</v>
      </c>
    </row>
    <row r="29546" spans="1:8" hidden="1" x14ac:dyDescent="0.25">
      <c r="A29546" t="s">
        <v>26</v>
      </c>
      <c r="B29546" t="s">
        <v>9</v>
      </c>
      <c r="C29546" s="62" t="s">
        <v>69</v>
      </c>
      <c r="D29546" s="62" t="s">
        <v>148</v>
      </c>
      <c r="E29546" s="62" t="s">
        <v>148</v>
      </c>
      <c r="F29546" s="62" t="s">
        <v>18</v>
      </c>
      <c r="G29546" s="2">
        <v>-840</v>
      </c>
      <c r="H29546" t="s">
        <v>14</v>
      </c>
    </row>
    <row r="29547" spans="1:8" hidden="1" x14ac:dyDescent="0.25">
      <c r="A29547" t="s">
        <v>26</v>
      </c>
      <c r="B29547" t="s">
        <v>9</v>
      </c>
      <c r="C29547" s="62" t="s">
        <v>69</v>
      </c>
      <c r="D29547" s="62" t="s">
        <v>148</v>
      </c>
      <c r="E29547" s="62" t="s">
        <v>148</v>
      </c>
      <c r="F29547" s="62" t="s">
        <v>16</v>
      </c>
      <c r="G29547" s="2">
        <v>-840</v>
      </c>
      <c r="H29547" t="s">
        <v>14</v>
      </c>
    </row>
    <row r="29548" spans="1:8" hidden="1" x14ac:dyDescent="0.25">
      <c r="A29548" t="s">
        <v>26</v>
      </c>
      <c r="B29548" t="s">
        <v>9</v>
      </c>
      <c r="C29548" s="62" t="s">
        <v>69</v>
      </c>
      <c r="D29548" s="62" t="s">
        <v>148</v>
      </c>
      <c r="E29548" s="62" t="s">
        <v>148</v>
      </c>
      <c r="F29548" s="62" t="s">
        <v>24</v>
      </c>
      <c r="G29548" s="2">
        <v>-924</v>
      </c>
      <c r="H29548" t="s">
        <v>14</v>
      </c>
    </row>
    <row r="29549" spans="1:8" hidden="1" x14ac:dyDescent="0.25">
      <c r="A29549" t="s">
        <v>26</v>
      </c>
      <c r="B29549" t="s">
        <v>9</v>
      </c>
      <c r="C29549" s="62" t="s">
        <v>69</v>
      </c>
      <c r="D29549" s="62" t="s">
        <v>148</v>
      </c>
      <c r="E29549" s="62" t="s">
        <v>148</v>
      </c>
      <c r="F29549" s="62" t="s">
        <v>23</v>
      </c>
      <c r="G29549" s="2">
        <v>-924</v>
      </c>
      <c r="H29549" t="s">
        <v>14</v>
      </c>
    </row>
    <row r="29550" spans="1:8" hidden="1" x14ac:dyDescent="0.25">
      <c r="A29550" t="s">
        <v>26</v>
      </c>
      <c r="B29550" t="s">
        <v>9</v>
      </c>
      <c r="C29550" s="62" t="s">
        <v>69</v>
      </c>
      <c r="D29550" s="62" t="s">
        <v>148</v>
      </c>
      <c r="E29550" s="62" t="s">
        <v>148</v>
      </c>
      <c r="F29550" s="62" t="s">
        <v>22</v>
      </c>
      <c r="G29550" s="2">
        <v>-924</v>
      </c>
      <c r="H29550" t="s">
        <v>14</v>
      </c>
    </row>
    <row r="29551" spans="1:8" hidden="1" x14ac:dyDescent="0.25">
      <c r="A29551" t="s">
        <v>26</v>
      </c>
      <c r="B29551" t="s">
        <v>9</v>
      </c>
      <c r="C29551" s="62" t="s">
        <v>69</v>
      </c>
      <c r="D29551" s="62" t="s">
        <v>148</v>
      </c>
      <c r="E29551" s="62" t="s">
        <v>148</v>
      </c>
      <c r="F29551" s="62" t="s">
        <v>15</v>
      </c>
      <c r="G29551" s="2">
        <v>-840</v>
      </c>
      <c r="H29551" t="s">
        <v>14</v>
      </c>
    </row>
    <row r="29552" spans="1:8" hidden="1" x14ac:dyDescent="0.25">
      <c r="A29552" t="s">
        <v>26</v>
      </c>
      <c r="B29552" t="s">
        <v>9</v>
      </c>
      <c r="C29552" s="62" t="s">
        <v>69</v>
      </c>
      <c r="D29552" s="62" t="s">
        <v>148</v>
      </c>
      <c r="E29552" s="62" t="s">
        <v>148</v>
      </c>
      <c r="F29552" s="62" t="s">
        <v>13</v>
      </c>
      <c r="G29552" s="2">
        <v>-840</v>
      </c>
      <c r="H29552" t="s">
        <v>14</v>
      </c>
    </row>
    <row r="29553" spans="1:8" hidden="1" x14ac:dyDescent="0.25">
      <c r="A29553" t="s">
        <v>26</v>
      </c>
      <c r="B29553" t="s">
        <v>9</v>
      </c>
      <c r="C29553" s="62" t="s">
        <v>69</v>
      </c>
      <c r="D29553" s="62" t="s">
        <v>148</v>
      </c>
      <c r="E29553" s="62" t="s">
        <v>148</v>
      </c>
      <c r="F29553" s="62" t="s">
        <v>21</v>
      </c>
      <c r="G29553" s="2">
        <v>-804</v>
      </c>
      <c r="H29553" t="s">
        <v>14</v>
      </c>
    </row>
    <row r="29554" spans="1:8" hidden="1" x14ac:dyDescent="0.25">
      <c r="A29554" t="s">
        <v>26</v>
      </c>
      <c r="B29554" t="s">
        <v>9</v>
      </c>
      <c r="C29554" s="62" t="s">
        <v>69</v>
      </c>
      <c r="D29554" s="62" t="s">
        <v>148</v>
      </c>
      <c r="E29554" s="62" t="s">
        <v>148</v>
      </c>
      <c r="F29554" s="62" t="s">
        <v>17</v>
      </c>
      <c r="G29554" s="2">
        <v>-780</v>
      </c>
      <c r="H29554" t="s">
        <v>14</v>
      </c>
    </row>
    <row r="29555" spans="1:8" hidden="1" x14ac:dyDescent="0.25">
      <c r="A29555" t="s">
        <v>26</v>
      </c>
      <c r="B29555" t="s">
        <v>9</v>
      </c>
      <c r="C29555" s="62" t="s">
        <v>69</v>
      </c>
      <c r="D29555" s="62" t="s">
        <v>148</v>
      </c>
      <c r="E29555" s="62" t="s">
        <v>148</v>
      </c>
      <c r="F29555" s="62" t="s">
        <v>25</v>
      </c>
      <c r="G29555" s="2">
        <v>-804</v>
      </c>
      <c r="H29555" t="s">
        <v>14</v>
      </c>
    </row>
    <row r="29556" spans="1:8" hidden="1" x14ac:dyDescent="0.25">
      <c r="A29556" t="s">
        <v>26</v>
      </c>
      <c r="B29556" t="s">
        <v>9</v>
      </c>
      <c r="C29556" s="62" t="s">
        <v>69</v>
      </c>
      <c r="D29556" s="62" t="s">
        <v>148</v>
      </c>
      <c r="E29556" s="62" t="s">
        <v>148</v>
      </c>
      <c r="F29556" s="62" t="s">
        <v>20</v>
      </c>
      <c r="G29556" s="2">
        <v>-804</v>
      </c>
      <c r="H29556" t="s">
        <v>14</v>
      </c>
    </row>
    <row r="29557" spans="1:8" hidden="1" x14ac:dyDescent="0.25">
      <c r="A29557" t="s">
        <v>26</v>
      </c>
      <c r="B29557" t="s">
        <v>9</v>
      </c>
      <c r="C29557" s="62" t="s">
        <v>69</v>
      </c>
      <c r="D29557" s="62" t="s">
        <v>148</v>
      </c>
      <c r="E29557" s="62" t="s">
        <v>148</v>
      </c>
      <c r="F29557" s="62" t="s">
        <v>19</v>
      </c>
      <c r="G29557" s="2">
        <v>-780</v>
      </c>
      <c r="H29557" t="s">
        <v>14</v>
      </c>
    </row>
    <row r="29558" spans="1:8" hidden="1" x14ac:dyDescent="0.25">
      <c r="A29558" t="s">
        <v>26</v>
      </c>
      <c r="B29558" t="s">
        <v>9</v>
      </c>
      <c r="C29558" s="62" t="s">
        <v>69</v>
      </c>
      <c r="D29558" s="62" t="s">
        <v>148</v>
      </c>
      <c r="E29558" s="62" t="s">
        <v>148</v>
      </c>
      <c r="F29558" s="62" t="s">
        <v>18</v>
      </c>
      <c r="G29558" s="2">
        <v>-780</v>
      </c>
      <c r="H29558" t="s">
        <v>14</v>
      </c>
    </row>
    <row r="29559" spans="1:8" hidden="1" x14ac:dyDescent="0.25">
      <c r="A29559" t="s">
        <v>26</v>
      </c>
      <c r="B29559" t="s">
        <v>9</v>
      </c>
      <c r="C29559" s="62" t="s">
        <v>69</v>
      </c>
      <c r="D29559" s="62" t="s">
        <v>148</v>
      </c>
      <c r="E29559" s="62" t="s">
        <v>148</v>
      </c>
      <c r="F29559" s="62" t="s">
        <v>16</v>
      </c>
      <c r="G29559" s="2">
        <v>-780</v>
      </c>
      <c r="H29559" t="s">
        <v>14</v>
      </c>
    </row>
    <row r="29560" spans="1:8" hidden="1" x14ac:dyDescent="0.25">
      <c r="A29560" t="s">
        <v>26</v>
      </c>
      <c r="B29560" t="s">
        <v>9</v>
      </c>
      <c r="C29560" s="62" t="s">
        <v>69</v>
      </c>
      <c r="D29560" s="62" t="s">
        <v>148</v>
      </c>
      <c r="E29560" s="62" t="s">
        <v>148</v>
      </c>
      <c r="F29560" s="62" t="s">
        <v>24</v>
      </c>
      <c r="G29560" s="2">
        <v>-804</v>
      </c>
      <c r="H29560" t="s">
        <v>14</v>
      </c>
    </row>
    <row r="29561" spans="1:8" hidden="1" x14ac:dyDescent="0.25">
      <c r="A29561" t="s">
        <v>26</v>
      </c>
      <c r="B29561" t="s">
        <v>9</v>
      </c>
      <c r="C29561" s="62" t="s">
        <v>69</v>
      </c>
      <c r="D29561" s="62" t="s">
        <v>148</v>
      </c>
      <c r="E29561" s="62" t="s">
        <v>148</v>
      </c>
      <c r="F29561" s="62" t="s">
        <v>23</v>
      </c>
      <c r="G29561" s="2">
        <v>-804</v>
      </c>
      <c r="H29561" t="s">
        <v>14</v>
      </c>
    </row>
    <row r="29562" spans="1:8" hidden="1" x14ac:dyDescent="0.25">
      <c r="A29562" t="s">
        <v>26</v>
      </c>
      <c r="B29562" t="s">
        <v>9</v>
      </c>
      <c r="C29562" s="62" t="s">
        <v>69</v>
      </c>
      <c r="D29562" s="62" t="s">
        <v>148</v>
      </c>
      <c r="E29562" s="62" t="s">
        <v>148</v>
      </c>
      <c r="F29562" s="62" t="s">
        <v>22</v>
      </c>
      <c r="G29562" s="2">
        <v>-804</v>
      </c>
      <c r="H29562" t="s">
        <v>14</v>
      </c>
    </row>
    <row r="29563" spans="1:8" hidden="1" x14ac:dyDescent="0.25">
      <c r="A29563" t="s">
        <v>26</v>
      </c>
      <c r="B29563" t="s">
        <v>9</v>
      </c>
      <c r="C29563" s="62" t="s">
        <v>69</v>
      </c>
      <c r="D29563" s="62" t="s">
        <v>148</v>
      </c>
      <c r="E29563" s="62" t="s">
        <v>148</v>
      </c>
      <c r="F29563" s="62" t="s">
        <v>15</v>
      </c>
      <c r="G29563" s="2">
        <v>-780</v>
      </c>
      <c r="H29563" t="s">
        <v>14</v>
      </c>
    </row>
    <row r="29564" spans="1:8" hidden="1" x14ac:dyDescent="0.25">
      <c r="A29564" t="s">
        <v>26</v>
      </c>
      <c r="B29564" t="s">
        <v>9</v>
      </c>
      <c r="C29564" s="62" t="s">
        <v>69</v>
      </c>
      <c r="D29564" s="62" t="s">
        <v>148</v>
      </c>
      <c r="E29564" s="62" t="s">
        <v>148</v>
      </c>
      <c r="F29564" s="62" t="s">
        <v>13</v>
      </c>
      <c r="G29564" s="2">
        <v>-780</v>
      </c>
      <c r="H29564" t="s">
        <v>14</v>
      </c>
    </row>
    <row r="29565" spans="1:8" hidden="1" x14ac:dyDescent="0.25">
      <c r="A29565" t="s">
        <v>26</v>
      </c>
      <c r="B29565" t="s">
        <v>9</v>
      </c>
      <c r="C29565" s="62" t="s">
        <v>69</v>
      </c>
      <c r="D29565" s="62" t="s">
        <v>148</v>
      </c>
      <c r="E29565" s="62" t="s">
        <v>148</v>
      </c>
      <c r="F29565" s="62" t="s">
        <v>21</v>
      </c>
      <c r="G29565" s="2">
        <v>-20.399999999999999</v>
      </c>
      <c r="H29565" t="s">
        <v>14</v>
      </c>
    </row>
    <row r="29566" spans="1:8" hidden="1" x14ac:dyDescent="0.25">
      <c r="A29566" t="s">
        <v>26</v>
      </c>
      <c r="B29566" t="s">
        <v>9</v>
      </c>
      <c r="C29566" s="62" t="s">
        <v>69</v>
      </c>
      <c r="D29566" s="62" t="s">
        <v>148</v>
      </c>
      <c r="E29566" s="62" t="s">
        <v>148</v>
      </c>
      <c r="F29566" s="62" t="s">
        <v>17</v>
      </c>
      <c r="G29566" s="2">
        <v>-19.2</v>
      </c>
      <c r="H29566" t="s">
        <v>14</v>
      </c>
    </row>
    <row r="29567" spans="1:8" hidden="1" x14ac:dyDescent="0.25">
      <c r="A29567" t="s">
        <v>26</v>
      </c>
      <c r="B29567" t="s">
        <v>9</v>
      </c>
      <c r="C29567" s="62" t="s">
        <v>69</v>
      </c>
      <c r="D29567" s="62" t="s">
        <v>148</v>
      </c>
      <c r="E29567" s="62" t="s">
        <v>148</v>
      </c>
      <c r="F29567" s="62" t="s">
        <v>25</v>
      </c>
      <c r="G29567" s="2">
        <v>-20.399999999999999</v>
      </c>
      <c r="H29567" t="s">
        <v>14</v>
      </c>
    </row>
    <row r="29568" spans="1:8" hidden="1" x14ac:dyDescent="0.25">
      <c r="A29568" t="s">
        <v>26</v>
      </c>
      <c r="B29568" t="s">
        <v>9</v>
      </c>
      <c r="C29568" s="62" t="s">
        <v>69</v>
      </c>
      <c r="D29568" s="62" t="s">
        <v>148</v>
      </c>
      <c r="E29568" s="62" t="s">
        <v>148</v>
      </c>
      <c r="F29568" s="62" t="s">
        <v>20</v>
      </c>
      <c r="G29568" s="2">
        <v>-20.399999999999999</v>
      </c>
      <c r="H29568" t="s">
        <v>14</v>
      </c>
    </row>
    <row r="29569" spans="1:8" hidden="1" x14ac:dyDescent="0.25">
      <c r="A29569" t="s">
        <v>26</v>
      </c>
      <c r="B29569" t="s">
        <v>9</v>
      </c>
      <c r="C29569" s="62" t="s">
        <v>69</v>
      </c>
      <c r="D29569" s="62" t="s">
        <v>148</v>
      </c>
      <c r="E29569" s="62" t="s">
        <v>148</v>
      </c>
      <c r="F29569" s="62" t="s">
        <v>19</v>
      </c>
      <c r="G29569" s="2">
        <v>-19.2</v>
      </c>
      <c r="H29569" t="s">
        <v>14</v>
      </c>
    </row>
    <row r="29570" spans="1:8" hidden="1" x14ac:dyDescent="0.25">
      <c r="A29570" t="s">
        <v>26</v>
      </c>
      <c r="B29570" t="s">
        <v>9</v>
      </c>
      <c r="C29570" s="62" t="s">
        <v>69</v>
      </c>
      <c r="D29570" s="62" t="s">
        <v>148</v>
      </c>
      <c r="E29570" s="62" t="s">
        <v>148</v>
      </c>
      <c r="F29570" s="62" t="s">
        <v>18</v>
      </c>
      <c r="G29570" s="2">
        <v>-19.2</v>
      </c>
      <c r="H29570" t="s">
        <v>14</v>
      </c>
    </row>
    <row r="29571" spans="1:8" hidden="1" x14ac:dyDescent="0.25">
      <c r="A29571" t="s">
        <v>26</v>
      </c>
      <c r="B29571" t="s">
        <v>9</v>
      </c>
      <c r="C29571" s="62" t="s">
        <v>69</v>
      </c>
      <c r="D29571" s="62" t="s">
        <v>148</v>
      </c>
      <c r="E29571" s="62" t="s">
        <v>148</v>
      </c>
      <c r="F29571" s="62" t="s">
        <v>16</v>
      </c>
      <c r="G29571" s="2">
        <v>-19.2</v>
      </c>
      <c r="H29571" t="s">
        <v>14</v>
      </c>
    </row>
    <row r="29572" spans="1:8" hidden="1" x14ac:dyDescent="0.25">
      <c r="A29572" t="s">
        <v>26</v>
      </c>
      <c r="B29572" t="s">
        <v>9</v>
      </c>
      <c r="C29572" s="62" t="s">
        <v>69</v>
      </c>
      <c r="D29572" s="62" t="s">
        <v>148</v>
      </c>
      <c r="E29572" s="62" t="s">
        <v>148</v>
      </c>
      <c r="F29572" s="62" t="s">
        <v>24</v>
      </c>
      <c r="G29572" s="2">
        <v>-20.399999999999999</v>
      </c>
      <c r="H29572" t="s">
        <v>14</v>
      </c>
    </row>
    <row r="29573" spans="1:8" hidden="1" x14ac:dyDescent="0.25">
      <c r="A29573" t="s">
        <v>26</v>
      </c>
      <c r="B29573" t="s">
        <v>9</v>
      </c>
      <c r="C29573" s="62" t="s">
        <v>69</v>
      </c>
      <c r="D29573" s="62" t="s">
        <v>148</v>
      </c>
      <c r="E29573" s="62" t="s">
        <v>148</v>
      </c>
      <c r="F29573" s="62" t="s">
        <v>23</v>
      </c>
      <c r="G29573" s="2">
        <v>-20.399999999999999</v>
      </c>
      <c r="H29573" t="s">
        <v>14</v>
      </c>
    </row>
    <row r="29574" spans="1:8" hidden="1" x14ac:dyDescent="0.25">
      <c r="A29574" t="s">
        <v>26</v>
      </c>
      <c r="B29574" t="s">
        <v>9</v>
      </c>
      <c r="C29574" s="62" t="s">
        <v>69</v>
      </c>
      <c r="D29574" s="62" t="s">
        <v>148</v>
      </c>
      <c r="E29574" s="62" t="s">
        <v>148</v>
      </c>
      <c r="F29574" s="62" t="s">
        <v>22</v>
      </c>
      <c r="G29574" s="2">
        <v>-20.399999999999999</v>
      </c>
      <c r="H29574" t="s">
        <v>14</v>
      </c>
    </row>
    <row r="29575" spans="1:8" hidden="1" x14ac:dyDescent="0.25">
      <c r="A29575" t="s">
        <v>26</v>
      </c>
      <c r="B29575" t="s">
        <v>9</v>
      </c>
      <c r="C29575" s="62" t="s">
        <v>69</v>
      </c>
      <c r="D29575" s="62" t="s">
        <v>148</v>
      </c>
      <c r="E29575" s="62" t="s">
        <v>148</v>
      </c>
      <c r="F29575" s="62" t="s">
        <v>15</v>
      </c>
      <c r="G29575" s="2">
        <v>-19.2</v>
      </c>
      <c r="H29575" t="s">
        <v>14</v>
      </c>
    </row>
    <row r="29576" spans="1:8" hidden="1" x14ac:dyDescent="0.25">
      <c r="A29576" t="s">
        <v>26</v>
      </c>
      <c r="B29576" t="s">
        <v>9</v>
      </c>
      <c r="C29576" s="62" t="s">
        <v>69</v>
      </c>
      <c r="D29576" s="62" t="s">
        <v>148</v>
      </c>
      <c r="E29576" s="62" t="s">
        <v>148</v>
      </c>
      <c r="F29576" s="62" t="s">
        <v>13</v>
      </c>
      <c r="G29576" s="2">
        <v>-19.2</v>
      </c>
      <c r="H29576" t="s">
        <v>14</v>
      </c>
    </row>
    <row r="29577" spans="1:8" hidden="1" x14ac:dyDescent="0.25">
      <c r="A29577" t="s">
        <v>26</v>
      </c>
      <c r="B29577" t="s">
        <v>9</v>
      </c>
      <c r="C29577" s="62" t="s">
        <v>69</v>
      </c>
      <c r="D29577" s="62" t="s">
        <v>148</v>
      </c>
      <c r="E29577" s="62" t="s">
        <v>148</v>
      </c>
      <c r="F29577" s="62" t="s">
        <v>21</v>
      </c>
      <c r="G29577" s="2">
        <v>-84</v>
      </c>
      <c r="H29577" t="s">
        <v>14</v>
      </c>
    </row>
    <row r="29578" spans="1:8" hidden="1" x14ac:dyDescent="0.25">
      <c r="A29578" t="s">
        <v>26</v>
      </c>
      <c r="B29578" t="s">
        <v>9</v>
      </c>
      <c r="C29578" s="62" t="s">
        <v>69</v>
      </c>
      <c r="D29578" s="62" t="s">
        <v>148</v>
      </c>
      <c r="E29578" s="62" t="s">
        <v>148</v>
      </c>
      <c r="F29578" s="62" t="s">
        <v>17</v>
      </c>
      <c r="G29578" s="2">
        <v>-75</v>
      </c>
      <c r="H29578" t="s">
        <v>14</v>
      </c>
    </row>
    <row r="29579" spans="1:8" hidden="1" x14ac:dyDescent="0.25">
      <c r="A29579" t="s">
        <v>26</v>
      </c>
      <c r="B29579" t="s">
        <v>9</v>
      </c>
      <c r="C29579" s="62" t="s">
        <v>69</v>
      </c>
      <c r="D29579" s="62" t="s">
        <v>148</v>
      </c>
      <c r="E29579" s="62" t="s">
        <v>148</v>
      </c>
      <c r="F29579" s="62" t="s">
        <v>25</v>
      </c>
      <c r="G29579" s="2">
        <v>-84</v>
      </c>
      <c r="H29579" t="s">
        <v>14</v>
      </c>
    </row>
    <row r="29580" spans="1:8" hidden="1" x14ac:dyDescent="0.25">
      <c r="A29580" t="s">
        <v>26</v>
      </c>
      <c r="B29580" t="s">
        <v>9</v>
      </c>
      <c r="C29580" s="62" t="s">
        <v>69</v>
      </c>
      <c r="D29580" s="62" t="s">
        <v>148</v>
      </c>
      <c r="E29580" s="62" t="s">
        <v>148</v>
      </c>
      <c r="F29580" s="62" t="s">
        <v>20</v>
      </c>
      <c r="G29580" s="2">
        <v>-84</v>
      </c>
      <c r="H29580" t="s">
        <v>14</v>
      </c>
    </row>
    <row r="29581" spans="1:8" hidden="1" x14ac:dyDescent="0.25">
      <c r="A29581" t="s">
        <v>26</v>
      </c>
      <c r="B29581" t="s">
        <v>9</v>
      </c>
      <c r="C29581" s="62" t="s">
        <v>69</v>
      </c>
      <c r="D29581" s="62" t="s">
        <v>148</v>
      </c>
      <c r="E29581" s="62" t="s">
        <v>148</v>
      </c>
      <c r="F29581" s="62" t="s">
        <v>19</v>
      </c>
      <c r="G29581" s="2">
        <v>-75</v>
      </c>
      <c r="H29581" t="s">
        <v>14</v>
      </c>
    </row>
    <row r="29582" spans="1:8" hidden="1" x14ac:dyDescent="0.25">
      <c r="A29582" t="s">
        <v>26</v>
      </c>
      <c r="B29582" t="s">
        <v>9</v>
      </c>
      <c r="C29582" s="62" t="s">
        <v>69</v>
      </c>
      <c r="D29582" s="62" t="s">
        <v>148</v>
      </c>
      <c r="E29582" s="62" t="s">
        <v>148</v>
      </c>
      <c r="F29582" s="62" t="s">
        <v>18</v>
      </c>
      <c r="G29582" s="2">
        <v>-75</v>
      </c>
      <c r="H29582" t="s">
        <v>14</v>
      </c>
    </row>
    <row r="29583" spans="1:8" hidden="1" x14ac:dyDescent="0.25">
      <c r="A29583" t="s">
        <v>26</v>
      </c>
      <c r="B29583" t="s">
        <v>9</v>
      </c>
      <c r="C29583" s="62" t="s">
        <v>69</v>
      </c>
      <c r="D29583" s="62" t="s">
        <v>148</v>
      </c>
      <c r="E29583" s="62" t="s">
        <v>148</v>
      </c>
      <c r="F29583" s="62" t="s">
        <v>16</v>
      </c>
      <c r="G29583" s="2">
        <v>-75</v>
      </c>
      <c r="H29583" t="s">
        <v>14</v>
      </c>
    </row>
    <row r="29584" spans="1:8" hidden="1" x14ac:dyDescent="0.25">
      <c r="A29584" t="s">
        <v>26</v>
      </c>
      <c r="B29584" t="s">
        <v>9</v>
      </c>
      <c r="C29584" s="62" t="s">
        <v>69</v>
      </c>
      <c r="D29584" s="62" t="s">
        <v>148</v>
      </c>
      <c r="E29584" s="62" t="s">
        <v>148</v>
      </c>
      <c r="F29584" s="62" t="s">
        <v>24</v>
      </c>
      <c r="G29584" s="2">
        <v>-84</v>
      </c>
      <c r="H29584" t="s">
        <v>14</v>
      </c>
    </row>
    <row r="29585" spans="1:8" hidden="1" x14ac:dyDescent="0.25">
      <c r="A29585" t="s">
        <v>26</v>
      </c>
      <c r="B29585" t="s">
        <v>9</v>
      </c>
      <c r="C29585" s="62" t="s">
        <v>69</v>
      </c>
      <c r="D29585" s="62" t="s">
        <v>148</v>
      </c>
      <c r="E29585" s="62" t="s">
        <v>148</v>
      </c>
      <c r="F29585" s="62" t="s">
        <v>23</v>
      </c>
      <c r="G29585" s="2">
        <v>-84</v>
      </c>
      <c r="H29585" t="s">
        <v>14</v>
      </c>
    </row>
    <row r="29586" spans="1:8" hidden="1" x14ac:dyDescent="0.25">
      <c r="A29586" t="s">
        <v>26</v>
      </c>
      <c r="B29586" t="s">
        <v>9</v>
      </c>
      <c r="C29586" s="62" t="s">
        <v>69</v>
      </c>
      <c r="D29586" s="62" t="s">
        <v>148</v>
      </c>
      <c r="E29586" s="62" t="s">
        <v>148</v>
      </c>
      <c r="F29586" s="62" t="s">
        <v>22</v>
      </c>
      <c r="G29586" s="2">
        <v>-84</v>
      </c>
      <c r="H29586" t="s">
        <v>14</v>
      </c>
    </row>
    <row r="29587" spans="1:8" hidden="1" x14ac:dyDescent="0.25">
      <c r="A29587" t="s">
        <v>26</v>
      </c>
      <c r="B29587" t="s">
        <v>9</v>
      </c>
      <c r="C29587" s="62" t="s">
        <v>69</v>
      </c>
      <c r="D29587" s="62" t="s">
        <v>148</v>
      </c>
      <c r="E29587" s="62" t="s">
        <v>148</v>
      </c>
      <c r="F29587" s="62" t="s">
        <v>15</v>
      </c>
      <c r="G29587" s="2">
        <v>-75</v>
      </c>
      <c r="H29587" t="s">
        <v>14</v>
      </c>
    </row>
    <row r="29588" spans="1:8" hidden="1" x14ac:dyDescent="0.25">
      <c r="A29588" t="s">
        <v>26</v>
      </c>
      <c r="B29588" t="s">
        <v>9</v>
      </c>
      <c r="C29588" s="62" t="s">
        <v>69</v>
      </c>
      <c r="D29588" s="62" t="s">
        <v>148</v>
      </c>
      <c r="E29588" s="62" t="s">
        <v>148</v>
      </c>
      <c r="F29588" s="62" t="s">
        <v>13</v>
      </c>
      <c r="G29588" s="2">
        <v>-75</v>
      </c>
      <c r="H29588" t="s">
        <v>14</v>
      </c>
    </row>
    <row r="29589" spans="1:8" hidden="1" x14ac:dyDescent="0.25">
      <c r="A29589" t="s">
        <v>26</v>
      </c>
      <c r="B29589" t="s">
        <v>9</v>
      </c>
      <c r="C29589" s="62" t="s">
        <v>69</v>
      </c>
      <c r="D29589" s="62" t="s">
        <v>148</v>
      </c>
      <c r="E29589" s="62" t="s">
        <v>148</v>
      </c>
      <c r="F29589" s="62" t="s">
        <v>21</v>
      </c>
      <c r="G29589" s="2">
        <v>-19.2</v>
      </c>
      <c r="H29589" t="s">
        <v>14</v>
      </c>
    </row>
    <row r="29590" spans="1:8" hidden="1" x14ac:dyDescent="0.25">
      <c r="A29590" t="s">
        <v>26</v>
      </c>
      <c r="B29590" t="s">
        <v>9</v>
      </c>
      <c r="C29590" s="62" t="s">
        <v>69</v>
      </c>
      <c r="D29590" s="62" t="s">
        <v>148</v>
      </c>
      <c r="E29590" s="62" t="s">
        <v>148</v>
      </c>
      <c r="F29590" s="62" t="s">
        <v>17</v>
      </c>
      <c r="G29590" s="2">
        <v>-16.8</v>
      </c>
      <c r="H29590" t="s">
        <v>14</v>
      </c>
    </row>
    <row r="29591" spans="1:8" hidden="1" x14ac:dyDescent="0.25">
      <c r="A29591" t="s">
        <v>26</v>
      </c>
      <c r="B29591" t="s">
        <v>9</v>
      </c>
      <c r="C29591" s="62" t="s">
        <v>69</v>
      </c>
      <c r="D29591" s="62" t="s">
        <v>148</v>
      </c>
      <c r="E29591" s="62" t="s">
        <v>148</v>
      </c>
      <c r="F29591" s="62" t="s">
        <v>25</v>
      </c>
      <c r="G29591" s="2">
        <v>-19.2</v>
      </c>
      <c r="H29591" t="s">
        <v>14</v>
      </c>
    </row>
    <row r="29592" spans="1:8" hidden="1" x14ac:dyDescent="0.25">
      <c r="A29592" t="s">
        <v>26</v>
      </c>
      <c r="B29592" t="s">
        <v>9</v>
      </c>
      <c r="C29592" s="62" t="s">
        <v>69</v>
      </c>
      <c r="D29592" s="62" t="s">
        <v>148</v>
      </c>
      <c r="E29592" s="62" t="s">
        <v>148</v>
      </c>
      <c r="F29592" s="62" t="s">
        <v>20</v>
      </c>
      <c r="G29592" s="2">
        <v>-19.2</v>
      </c>
      <c r="H29592" t="s">
        <v>14</v>
      </c>
    </row>
    <row r="29593" spans="1:8" hidden="1" x14ac:dyDescent="0.25">
      <c r="A29593" t="s">
        <v>26</v>
      </c>
      <c r="B29593" t="s">
        <v>9</v>
      </c>
      <c r="C29593" s="62" t="s">
        <v>69</v>
      </c>
      <c r="D29593" s="62" t="s">
        <v>148</v>
      </c>
      <c r="E29593" s="62" t="s">
        <v>148</v>
      </c>
      <c r="F29593" s="62" t="s">
        <v>19</v>
      </c>
      <c r="G29593" s="2">
        <v>-16.8</v>
      </c>
      <c r="H29593" t="s">
        <v>14</v>
      </c>
    </row>
    <row r="29594" spans="1:8" hidden="1" x14ac:dyDescent="0.25">
      <c r="A29594" t="s">
        <v>26</v>
      </c>
      <c r="B29594" t="s">
        <v>9</v>
      </c>
      <c r="C29594" s="62" t="s">
        <v>69</v>
      </c>
      <c r="D29594" s="62" t="s">
        <v>148</v>
      </c>
      <c r="E29594" s="62" t="s">
        <v>148</v>
      </c>
      <c r="F29594" s="62" t="s">
        <v>18</v>
      </c>
      <c r="G29594" s="2">
        <v>-16.8</v>
      </c>
      <c r="H29594" t="s">
        <v>14</v>
      </c>
    </row>
    <row r="29595" spans="1:8" hidden="1" x14ac:dyDescent="0.25">
      <c r="A29595" t="s">
        <v>26</v>
      </c>
      <c r="B29595" t="s">
        <v>9</v>
      </c>
      <c r="C29595" s="62" t="s">
        <v>69</v>
      </c>
      <c r="D29595" s="62" t="s">
        <v>148</v>
      </c>
      <c r="E29595" s="62" t="s">
        <v>148</v>
      </c>
      <c r="F29595" s="62" t="s">
        <v>16</v>
      </c>
      <c r="G29595" s="2">
        <v>-16.8</v>
      </c>
      <c r="H29595" t="s">
        <v>14</v>
      </c>
    </row>
    <row r="29596" spans="1:8" hidden="1" x14ac:dyDescent="0.25">
      <c r="A29596" t="s">
        <v>26</v>
      </c>
      <c r="B29596" t="s">
        <v>9</v>
      </c>
      <c r="C29596" s="62" t="s">
        <v>69</v>
      </c>
      <c r="D29596" s="62" t="s">
        <v>148</v>
      </c>
      <c r="E29596" s="62" t="s">
        <v>148</v>
      </c>
      <c r="F29596" s="62" t="s">
        <v>24</v>
      </c>
      <c r="G29596" s="2">
        <v>-19.2</v>
      </c>
      <c r="H29596" t="s">
        <v>14</v>
      </c>
    </row>
    <row r="29597" spans="1:8" hidden="1" x14ac:dyDescent="0.25">
      <c r="A29597" t="s">
        <v>26</v>
      </c>
      <c r="B29597" t="s">
        <v>9</v>
      </c>
      <c r="C29597" s="62" t="s">
        <v>69</v>
      </c>
      <c r="D29597" s="62" t="s">
        <v>148</v>
      </c>
      <c r="E29597" s="62" t="s">
        <v>148</v>
      </c>
      <c r="F29597" s="62" t="s">
        <v>23</v>
      </c>
      <c r="G29597" s="2">
        <v>-19.2</v>
      </c>
      <c r="H29597" t="s">
        <v>14</v>
      </c>
    </row>
    <row r="29598" spans="1:8" hidden="1" x14ac:dyDescent="0.25">
      <c r="A29598" t="s">
        <v>26</v>
      </c>
      <c r="B29598" t="s">
        <v>9</v>
      </c>
      <c r="C29598" s="62" t="s">
        <v>69</v>
      </c>
      <c r="D29598" s="62" t="s">
        <v>148</v>
      </c>
      <c r="E29598" s="62" t="s">
        <v>148</v>
      </c>
      <c r="F29598" s="62" t="s">
        <v>22</v>
      </c>
      <c r="G29598" s="2">
        <v>-19.2</v>
      </c>
      <c r="H29598" t="s">
        <v>14</v>
      </c>
    </row>
    <row r="29599" spans="1:8" hidden="1" x14ac:dyDescent="0.25">
      <c r="A29599" t="s">
        <v>26</v>
      </c>
      <c r="B29599" t="s">
        <v>9</v>
      </c>
      <c r="C29599" s="62" t="s">
        <v>69</v>
      </c>
      <c r="D29599" s="62" t="s">
        <v>148</v>
      </c>
      <c r="E29599" s="62" t="s">
        <v>148</v>
      </c>
      <c r="F29599" s="62" t="s">
        <v>15</v>
      </c>
      <c r="G29599" s="2">
        <v>-16.8</v>
      </c>
      <c r="H29599" t="s">
        <v>14</v>
      </c>
    </row>
    <row r="29600" spans="1:8" hidden="1" x14ac:dyDescent="0.25">
      <c r="A29600" t="s">
        <v>26</v>
      </c>
      <c r="B29600" t="s">
        <v>9</v>
      </c>
      <c r="C29600" s="62" t="s">
        <v>69</v>
      </c>
      <c r="D29600" s="62" t="s">
        <v>148</v>
      </c>
      <c r="E29600" s="62" t="s">
        <v>148</v>
      </c>
      <c r="F29600" s="62" t="s">
        <v>13</v>
      </c>
      <c r="G29600" s="2">
        <v>-16.8</v>
      </c>
      <c r="H29600" t="s">
        <v>14</v>
      </c>
    </row>
    <row r="29601" spans="1:8" hidden="1" x14ac:dyDescent="0.25">
      <c r="A29601" t="s">
        <v>26</v>
      </c>
      <c r="B29601" t="s">
        <v>9</v>
      </c>
      <c r="C29601" s="62" t="s">
        <v>69</v>
      </c>
      <c r="D29601" s="62" t="s">
        <v>148</v>
      </c>
      <c r="E29601" s="62" t="s">
        <v>148</v>
      </c>
      <c r="F29601" s="62" t="s">
        <v>21</v>
      </c>
      <c r="G29601" s="2">
        <v>-66</v>
      </c>
      <c r="H29601" t="s">
        <v>14</v>
      </c>
    </row>
    <row r="29602" spans="1:8" hidden="1" x14ac:dyDescent="0.25">
      <c r="A29602" t="s">
        <v>26</v>
      </c>
      <c r="B29602" t="s">
        <v>9</v>
      </c>
      <c r="C29602" s="62" t="s">
        <v>69</v>
      </c>
      <c r="D29602" s="62" t="s">
        <v>148</v>
      </c>
      <c r="E29602" s="62" t="s">
        <v>148</v>
      </c>
      <c r="F29602" s="62" t="s">
        <v>17</v>
      </c>
      <c r="G29602" s="2">
        <v>-60</v>
      </c>
      <c r="H29602" t="s">
        <v>14</v>
      </c>
    </row>
    <row r="29603" spans="1:8" hidden="1" x14ac:dyDescent="0.25">
      <c r="A29603" t="s">
        <v>26</v>
      </c>
      <c r="B29603" t="s">
        <v>9</v>
      </c>
      <c r="C29603" s="62" t="s">
        <v>69</v>
      </c>
      <c r="D29603" s="62" t="s">
        <v>148</v>
      </c>
      <c r="E29603" s="62" t="s">
        <v>148</v>
      </c>
      <c r="F29603" s="62" t="s">
        <v>25</v>
      </c>
      <c r="G29603" s="2">
        <v>-66</v>
      </c>
      <c r="H29603" t="s">
        <v>14</v>
      </c>
    </row>
    <row r="29604" spans="1:8" hidden="1" x14ac:dyDescent="0.25">
      <c r="A29604" t="s">
        <v>26</v>
      </c>
      <c r="B29604" t="s">
        <v>9</v>
      </c>
      <c r="C29604" s="62" t="s">
        <v>69</v>
      </c>
      <c r="D29604" s="62" t="s">
        <v>148</v>
      </c>
      <c r="E29604" s="62" t="s">
        <v>148</v>
      </c>
      <c r="F29604" s="62" t="s">
        <v>20</v>
      </c>
      <c r="G29604" s="2">
        <v>-66</v>
      </c>
      <c r="H29604" t="s">
        <v>14</v>
      </c>
    </row>
    <row r="29605" spans="1:8" hidden="1" x14ac:dyDescent="0.25">
      <c r="A29605" t="s">
        <v>26</v>
      </c>
      <c r="B29605" t="s">
        <v>9</v>
      </c>
      <c r="C29605" s="62" t="s">
        <v>69</v>
      </c>
      <c r="D29605" s="62" t="s">
        <v>148</v>
      </c>
      <c r="E29605" s="62" t="s">
        <v>148</v>
      </c>
      <c r="F29605" s="62" t="s">
        <v>19</v>
      </c>
      <c r="G29605" s="2">
        <v>-60</v>
      </c>
      <c r="H29605" t="s">
        <v>14</v>
      </c>
    </row>
    <row r="29606" spans="1:8" hidden="1" x14ac:dyDescent="0.25">
      <c r="A29606" t="s">
        <v>26</v>
      </c>
      <c r="B29606" t="s">
        <v>9</v>
      </c>
      <c r="C29606" s="62" t="s">
        <v>69</v>
      </c>
      <c r="D29606" s="62" t="s">
        <v>148</v>
      </c>
      <c r="E29606" s="62" t="s">
        <v>148</v>
      </c>
      <c r="F29606" s="62" t="s">
        <v>18</v>
      </c>
      <c r="G29606" s="2">
        <v>-60</v>
      </c>
      <c r="H29606" t="s">
        <v>14</v>
      </c>
    </row>
    <row r="29607" spans="1:8" hidden="1" x14ac:dyDescent="0.25">
      <c r="A29607" t="s">
        <v>26</v>
      </c>
      <c r="B29607" t="s">
        <v>9</v>
      </c>
      <c r="C29607" s="62" t="s">
        <v>69</v>
      </c>
      <c r="D29607" s="62" t="s">
        <v>148</v>
      </c>
      <c r="E29607" s="62" t="s">
        <v>148</v>
      </c>
      <c r="F29607" s="62" t="s">
        <v>16</v>
      </c>
      <c r="G29607" s="2">
        <v>-60</v>
      </c>
      <c r="H29607" t="s">
        <v>14</v>
      </c>
    </row>
    <row r="29608" spans="1:8" hidden="1" x14ac:dyDescent="0.25">
      <c r="A29608" t="s">
        <v>26</v>
      </c>
      <c r="B29608" t="s">
        <v>9</v>
      </c>
      <c r="C29608" s="62" t="s">
        <v>69</v>
      </c>
      <c r="D29608" s="62" t="s">
        <v>148</v>
      </c>
      <c r="E29608" s="62" t="s">
        <v>148</v>
      </c>
      <c r="F29608" s="62" t="s">
        <v>24</v>
      </c>
      <c r="G29608" s="2">
        <v>-66</v>
      </c>
      <c r="H29608" t="s">
        <v>14</v>
      </c>
    </row>
    <row r="29609" spans="1:8" hidden="1" x14ac:dyDescent="0.25">
      <c r="A29609" t="s">
        <v>26</v>
      </c>
      <c r="B29609" t="s">
        <v>9</v>
      </c>
      <c r="C29609" s="62" t="s">
        <v>69</v>
      </c>
      <c r="D29609" s="62" t="s">
        <v>148</v>
      </c>
      <c r="E29609" s="62" t="s">
        <v>148</v>
      </c>
      <c r="F29609" s="62" t="s">
        <v>23</v>
      </c>
      <c r="G29609" s="2">
        <v>-66</v>
      </c>
      <c r="H29609" t="s">
        <v>14</v>
      </c>
    </row>
    <row r="29610" spans="1:8" hidden="1" x14ac:dyDescent="0.25">
      <c r="A29610" t="s">
        <v>26</v>
      </c>
      <c r="B29610" t="s">
        <v>9</v>
      </c>
      <c r="C29610" s="62" t="s">
        <v>69</v>
      </c>
      <c r="D29610" s="62" t="s">
        <v>148</v>
      </c>
      <c r="E29610" s="62" t="s">
        <v>148</v>
      </c>
      <c r="F29610" s="62" t="s">
        <v>22</v>
      </c>
      <c r="G29610" s="2">
        <v>-66</v>
      </c>
      <c r="H29610" t="s">
        <v>14</v>
      </c>
    </row>
    <row r="29611" spans="1:8" hidden="1" x14ac:dyDescent="0.25">
      <c r="A29611" t="s">
        <v>26</v>
      </c>
      <c r="B29611" t="s">
        <v>9</v>
      </c>
      <c r="C29611" s="62" t="s">
        <v>69</v>
      </c>
      <c r="D29611" s="62" t="s">
        <v>148</v>
      </c>
      <c r="E29611" s="62" t="s">
        <v>148</v>
      </c>
      <c r="F29611" s="62" t="s">
        <v>15</v>
      </c>
      <c r="G29611" s="2">
        <v>-60</v>
      </c>
      <c r="H29611" t="s">
        <v>14</v>
      </c>
    </row>
    <row r="29612" spans="1:8" hidden="1" x14ac:dyDescent="0.25">
      <c r="A29612" t="s">
        <v>26</v>
      </c>
      <c r="B29612" t="s">
        <v>9</v>
      </c>
      <c r="C29612" s="62" t="s">
        <v>69</v>
      </c>
      <c r="D29612" s="62" t="s">
        <v>148</v>
      </c>
      <c r="E29612" s="62" t="s">
        <v>148</v>
      </c>
      <c r="F29612" s="62" t="s">
        <v>13</v>
      </c>
      <c r="G29612" s="2">
        <v>-60</v>
      </c>
      <c r="H29612" t="s">
        <v>14</v>
      </c>
    </row>
    <row r="29613" spans="1:8" hidden="1" x14ac:dyDescent="0.25">
      <c r="A29613" t="s">
        <v>26</v>
      </c>
      <c r="B29613" t="s">
        <v>9</v>
      </c>
      <c r="C29613" s="62" t="s">
        <v>69</v>
      </c>
      <c r="D29613" s="62" t="s">
        <v>148</v>
      </c>
      <c r="E29613" s="62" t="s">
        <v>148</v>
      </c>
      <c r="F29613" s="62" t="s">
        <v>21</v>
      </c>
      <c r="G29613" s="2">
        <v>-312</v>
      </c>
      <c r="H29613" t="s">
        <v>14</v>
      </c>
    </row>
    <row r="29614" spans="1:8" hidden="1" x14ac:dyDescent="0.25">
      <c r="A29614" t="s">
        <v>26</v>
      </c>
      <c r="B29614" t="s">
        <v>9</v>
      </c>
      <c r="C29614" s="62" t="s">
        <v>69</v>
      </c>
      <c r="D29614" s="62" t="s">
        <v>148</v>
      </c>
      <c r="E29614" s="62" t="s">
        <v>148</v>
      </c>
      <c r="F29614" s="62" t="s">
        <v>17</v>
      </c>
      <c r="G29614" s="2">
        <v>-300</v>
      </c>
      <c r="H29614" t="s">
        <v>14</v>
      </c>
    </row>
    <row r="29615" spans="1:8" hidden="1" x14ac:dyDescent="0.25">
      <c r="A29615" t="s">
        <v>26</v>
      </c>
      <c r="B29615" t="s">
        <v>9</v>
      </c>
      <c r="C29615" s="62" t="s">
        <v>69</v>
      </c>
      <c r="D29615" s="62" t="s">
        <v>148</v>
      </c>
      <c r="E29615" s="62" t="s">
        <v>148</v>
      </c>
      <c r="F29615" s="62" t="s">
        <v>25</v>
      </c>
      <c r="G29615" s="2">
        <v>-312</v>
      </c>
      <c r="H29615" t="s">
        <v>14</v>
      </c>
    </row>
    <row r="29616" spans="1:8" hidden="1" x14ac:dyDescent="0.25">
      <c r="A29616" t="s">
        <v>26</v>
      </c>
      <c r="B29616" t="s">
        <v>9</v>
      </c>
      <c r="C29616" s="62" t="s">
        <v>69</v>
      </c>
      <c r="D29616" s="62" t="s">
        <v>148</v>
      </c>
      <c r="E29616" s="62" t="s">
        <v>148</v>
      </c>
      <c r="F29616" s="62" t="s">
        <v>20</v>
      </c>
      <c r="G29616" s="2">
        <v>-312</v>
      </c>
      <c r="H29616" t="s">
        <v>14</v>
      </c>
    </row>
    <row r="29617" spans="1:8" hidden="1" x14ac:dyDescent="0.25">
      <c r="A29617" t="s">
        <v>26</v>
      </c>
      <c r="B29617" t="s">
        <v>9</v>
      </c>
      <c r="C29617" s="62" t="s">
        <v>69</v>
      </c>
      <c r="D29617" s="62" t="s">
        <v>148</v>
      </c>
      <c r="E29617" s="62" t="s">
        <v>148</v>
      </c>
      <c r="F29617" s="62" t="s">
        <v>19</v>
      </c>
      <c r="G29617" s="2">
        <v>-300</v>
      </c>
      <c r="H29617" t="s">
        <v>14</v>
      </c>
    </row>
    <row r="29618" spans="1:8" hidden="1" x14ac:dyDescent="0.25">
      <c r="A29618" t="s">
        <v>26</v>
      </c>
      <c r="B29618" t="s">
        <v>9</v>
      </c>
      <c r="C29618" s="62" t="s">
        <v>69</v>
      </c>
      <c r="D29618" s="62" t="s">
        <v>148</v>
      </c>
      <c r="E29618" s="62" t="s">
        <v>148</v>
      </c>
      <c r="F29618" s="62" t="s">
        <v>18</v>
      </c>
      <c r="G29618" s="2">
        <v>-300</v>
      </c>
      <c r="H29618" t="s">
        <v>14</v>
      </c>
    </row>
    <row r="29619" spans="1:8" hidden="1" x14ac:dyDescent="0.25">
      <c r="A29619" t="s">
        <v>26</v>
      </c>
      <c r="B29619" t="s">
        <v>9</v>
      </c>
      <c r="C29619" s="62" t="s">
        <v>69</v>
      </c>
      <c r="D29619" s="62" t="s">
        <v>148</v>
      </c>
      <c r="E29619" s="62" t="s">
        <v>148</v>
      </c>
      <c r="F29619" s="62" t="s">
        <v>16</v>
      </c>
      <c r="G29619" s="2">
        <v>-300</v>
      </c>
      <c r="H29619" t="s">
        <v>14</v>
      </c>
    </row>
    <row r="29620" spans="1:8" hidden="1" x14ac:dyDescent="0.25">
      <c r="A29620" t="s">
        <v>26</v>
      </c>
      <c r="B29620" t="s">
        <v>9</v>
      </c>
      <c r="C29620" s="62" t="s">
        <v>69</v>
      </c>
      <c r="D29620" s="62" t="s">
        <v>148</v>
      </c>
      <c r="E29620" s="62" t="s">
        <v>148</v>
      </c>
      <c r="F29620" s="62" t="s">
        <v>24</v>
      </c>
      <c r="G29620" s="2">
        <v>-312</v>
      </c>
      <c r="H29620" t="s">
        <v>14</v>
      </c>
    </row>
    <row r="29621" spans="1:8" hidden="1" x14ac:dyDescent="0.25">
      <c r="A29621" t="s">
        <v>26</v>
      </c>
      <c r="B29621" t="s">
        <v>9</v>
      </c>
      <c r="C29621" s="62" t="s">
        <v>69</v>
      </c>
      <c r="D29621" s="62" t="s">
        <v>148</v>
      </c>
      <c r="E29621" s="62" t="s">
        <v>148</v>
      </c>
      <c r="F29621" s="62" t="s">
        <v>23</v>
      </c>
      <c r="G29621" s="2">
        <v>-312</v>
      </c>
      <c r="H29621" t="s">
        <v>14</v>
      </c>
    </row>
    <row r="29622" spans="1:8" hidden="1" x14ac:dyDescent="0.25">
      <c r="A29622" t="s">
        <v>26</v>
      </c>
      <c r="B29622" t="s">
        <v>9</v>
      </c>
      <c r="C29622" s="62" t="s">
        <v>69</v>
      </c>
      <c r="D29622" s="62" t="s">
        <v>148</v>
      </c>
      <c r="E29622" s="62" t="s">
        <v>148</v>
      </c>
      <c r="F29622" s="62" t="s">
        <v>22</v>
      </c>
      <c r="G29622" s="2">
        <v>-312</v>
      </c>
      <c r="H29622" t="s">
        <v>14</v>
      </c>
    </row>
    <row r="29623" spans="1:8" hidden="1" x14ac:dyDescent="0.25">
      <c r="A29623" t="s">
        <v>26</v>
      </c>
      <c r="B29623" t="s">
        <v>9</v>
      </c>
      <c r="C29623" s="62" t="s">
        <v>69</v>
      </c>
      <c r="D29623" s="62" t="s">
        <v>148</v>
      </c>
      <c r="E29623" s="62" t="s">
        <v>148</v>
      </c>
      <c r="F29623" s="62" t="s">
        <v>15</v>
      </c>
      <c r="G29623" s="2">
        <v>-300</v>
      </c>
      <c r="H29623" t="s">
        <v>14</v>
      </c>
    </row>
    <row r="29624" spans="1:8" hidden="1" x14ac:dyDescent="0.25">
      <c r="A29624" t="s">
        <v>26</v>
      </c>
      <c r="B29624" t="s">
        <v>9</v>
      </c>
      <c r="C29624" s="62" t="s">
        <v>69</v>
      </c>
      <c r="D29624" s="62" t="s">
        <v>148</v>
      </c>
      <c r="E29624" s="62" t="s">
        <v>148</v>
      </c>
      <c r="F29624" s="62" t="s">
        <v>13</v>
      </c>
      <c r="G29624" s="2">
        <v>-300</v>
      </c>
      <c r="H29624" t="s">
        <v>14</v>
      </c>
    </row>
    <row r="29625" spans="1:8" hidden="1" x14ac:dyDescent="0.25">
      <c r="A29625" t="s">
        <v>26</v>
      </c>
      <c r="B29625" t="s">
        <v>9</v>
      </c>
      <c r="C29625" s="62" t="s">
        <v>69</v>
      </c>
      <c r="D29625" s="62" t="s">
        <v>148</v>
      </c>
      <c r="E29625" s="62" t="s">
        <v>148</v>
      </c>
      <c r="F29625" s="62" t="s">
        <v>21</v>
      </c>
      <c r="G29625" s="2">
        <v>-237.6</v>
      </c>
      <c r="H29625" t="s">
        <v>14</v>
      </c>
    </row>
    <row r="29626" spans="1:8" hidden="1" x14ac:dyDescent="0.25">
      <c r="A29626" t="s">
        <v>26</v>
      </c>
      <c r="B29626" t="s">
        <v>9</v>
      </c>
      <c r="C29626" s="62" t="s">
        <v>69</v>
      </c>
      <c r="D29626" s="62" t="s">
        <v>148</v>
      </c>
      <c r="E29626" s="62" t="s">
        <v>148</v>
      </c>
      <c r="F29626" s="62" t="s">
        <v>17</v>
      </c>
      <c r="G29626" s="2">
        <v>-216</v>
      </c>
      <c r="H29626" t="s">
        <v>14</v>
      </c>
    </row>
    <row r="29627" spans="1:8" hidden="1" x14ac:dyDescent="0.25">
      <c r="A29627" t="s">
        <v>26</v>
      </c>
      <c r="B29627" t="s">
        <v>9</v>
      </c>
      <c r="C29627" s="62" t="s">
        <v>69</v>
      </c>
      <c r="D29627" s="62" t="s">
        <v>148</v>
      </c>
      <c r="E29627" s="62" t="s">
        <v>148</v>
      </c>
      <c r="F29627" s="62" t="s">
        <v>25</v>
      </c>
      <c r="G29627" s="2">
        <v>-237.6</v>
      </c>
      <c r="H29627" t="s">
        <v>14</v>
      </c>
    </row>
    <row r="29628" spans="1:8" hidden="1" x14ac:dyDescent="0.25">
      <c r="A29628" t="s">
        <v>26</v>
      </c>
      <c r="B29628" t="s">
        <v>9</v>
      </c>
      <c r="C29628" s="62" t="s">
        <v>69</v>
      </c>
      <c r="D29628" s="62" t="s">
        <v>148</v>
      </c>
      <c r="E29628" s="62" t="s">
        <v>148</v>
      </c>
      <c r="F29628" s="62" t="s">
        <v>20</v>
      </c>
      <c r="G29628" s="2">
        <v>-237.6</v>
      </c>
      <c r="H29628" t="s">
        <v>14</v>
      </c>
    </row>
    <row r="29629" spans="1:8" hidden="1" x14ac:dyDescent="0.25">
      <c r="A29629" t="s">
        <v>26</v>
      </c>
      <c r="B29629" t="s">
        <v>9</v>
      </c>
      <c r="C29629" s="62" t="s">
        <v>69</v>
      </c>
      <c r="D29629" s="62" t="s">
        <v>148</v>
      </c>
      <c r="E29629" s="62" t="s">
        <v>148</v>
      </c>
      <c r="F29629" s="62" t="s">
        <v>19</v>
      </c>
      <c r="G29629" s="2">
        <v>-216</v>
      </c>
      <c r="H29629" t="s">
        <v>14</v>
      </c>
    </row>
    <row r="29630" spans="1:8" hidden="1" x14ac:dyDescent="0.25">
      <c r="A29630" t="s">
        <v>26</v>
      </c>
      <c r="B29630" t="s">
        <v>9</v>
      </c>
      <c r="C29630" s="62" t="s">
        <v>69</v>
      </c>
      <c r="D29630" s="62" t="s">
        <v>148</v>
      </c>
      <c r="E29630" s="62" t="s">
        <v>148</v>
      </c>
      <c r="F29630" s="62" t="s">
        <v>18</v>
      </c>
      <c r="G29630" s="2">
        <v>-216</v>
      </c>
      <c r="H29630" t="s">
        <v>14</v>
      </c>
    </row>
    <row r="29631" spans="1:8" hidden="1" x14ac:dyDescent="0.25">
      <c r="A29631" t="s">
        <v>26</v>
      </c>
      <c r="B29631" t="s">
        <v>9</v>
      </c>
      <c r="C29631" s="62" t="s">
        <v>69</v>
      </c>
      <c r="D29631" s="62" t="s">
        <v>148</v>
      </c>
      <c r="E29631" s="62" t="s">
        <v>148</v>
      </c>
      <c r="F29631" s="62" t="s">
        <v>16</v>
      </c>
      <c r="G29631" s="2">
        <v>-216</v>
      </c>
      <c r="H29631" t="s">
        <v>14</v>
      </c>
    </row>
    <row r="29632" spans="1:8" hidden="1" x14ac:dyDescent="0.25">
      <c r="A29632" t="s">
        <v>26</v>
      </c>
      <c r="B29632" t="s">
        <v>9</v>
      </c>
      <c r="C29632" s="62" t="s">
        <v>69</v>
      </c>
      <c r="D29632" s="62" t="s">
        <v>148</v>
      </c>
      <c r="E29632" s="62" t="s">
        <v>148</v>
      </c>
      <c r="F29632" s="62" t="s">
        <v>24</v>
      </c>
      <c r="G29632" s="2">
        <v>-237.6</v>
      </c>
      <c r="H29632" t="s">
        <v>14</v>
      </c>
    </row>
    <row r="29633" spans="1:8" hidden="1" x14ac:dyDescent="0.25">
      <c r="A29633" t="s">
        <v>26</v>
      </c>
      <c r="B29633" t="s">
        <v>9</v>
      </c>
      <c r="C29633" s="62" t="s">
        <v>69</v>
      </c>
      <c r="D29633" s="62" t="s">
        <v>148</v>
      </c>
      <c r="E29633" s="62" t="s">
        <v>148</v>
      </c>
      <c r="F29633" s="62" t="s">
        <v>23</v>
      </c>
      <c r="G29633" s="2">
        <v>-237.6</v>
      </c>
      <c r="H29633" t="s">
        <v>14</v>
      </c>
    </row>
    <row r="29634" spans="1:8" hidden="1" x14ac:dyDescent="0.25">
      <c r="A29634" t="s">
        <v>26</v>
      </c>
      <c r="B29634" t="s">
        <v>9</v>
      </c>
      <c r="C29634" s="62" t="s">
        <v>69</v>
      </c>
      <c r="D29634" s="62" t="s">
        <v>148</v>
      </c>
      <c r="E29634" s="62" t="s">
        <v>148</v>
      </c>
      <c r="F29634" s="62" t="s">
        <v>22</v>
      </c>
      <c r="G29634" s="2">
        <v>-237.6</v>
      </c>
      <c r="H29634" t="s">
        <v>14</v>
      </c>
    </row>
    <row r="29635" spans="1:8" hidden="1" x14ac:dyDescent="0.25">
      <c r="A29635" t="s">
        <v>26</v>
      </c>
      <c r="B29635" t="s">
        <v>9</v>
      </c>
      <c r="C29635" s="62" t="s">
        <v>69</v>
      </c>
      <c r="D29635" s="62" t="s">
        <v>148</v>
      </c>
      <c r="E29635" s="62" t="s">
        <v>148</v>
      </c>
      <c r="F29635" s="62" t="s">
        <v>15</v>
      </c>
      <c r="G29635" s="2">
        <v>-216</v>
      </c>
      <c r="H29635" t="s">
        <v>14</v>
      </c>
    </row>
    <row r="29636" spans="1:8" hidden="1" x14ac:dyDescent="0.25">
      <c r="A29636" t="s">
        <v>26</v>
      </c>
      <c r="B29636" t="s">
        <v>9</v>
      </c>
      <c r="C29636" s="62" t="s">
        <v>69</v>
      </c>
      <c r="D29636" s="62" t="s">
        <v>148</v>
      </c>
      <c r="E29636" s="62" t="s">
        <v>148</v>
      </c>
      <c r="F29636" s="62" t="s">
        <v>13</v>
      </c>
      <c r="G29636" s="2">
        <v>-216</v>
      </c>
      <c r="H29636" t="s">
        <v>14</v>
      </c>
    </row>
    <row r="29637" spans="1:8" hidden="1" x14ac:dyDescent="0.25">
      <c r="A29637" t="s">
        <v>26</v>
      </c>
      <c r="B29637" t="s">
        <v>9</v>
      </c>
      <c r="C29637" s="62" t="s">
        <v>69</v>
      </c>
      <c r="D29637" s="62" t="s">
        <v>148</v>
      </c>
      <c r="E29637" s="62" t="s">
        <v>148</v>
      </c>
      <c r="F29637" s="62" t="s">
        <v>21</v>
      </c>
      <c r="G29637" s="2">
        <v>-144</v>
      </c>
      <c r="H29637" t="s">
        <v>14</v>
      </c>
    </row>
    <row r="29638" spans="1:8" hidden="1" x14ac:dyDescent="0.25">
      <c r="A29638" t="s">
        <v>26</v>
      </c>
      <c r="B29638" t="s">
        <v>9</v>
      </c>
      <c r="C29638" s="62" t="s">
        <v>69</v>
      </c>
      <c r="D29638" s="62" t="s">
        <v>148</v>
      </c>
      <c r="E29638" s="62" t="s">
        <v>148</v>
      </c>
      <c r="F29638" s="62" t="s">
        <v>17</v>
      </c>
      <c r="G29638" s="2">
        <v>-135</v>
      </c>
      <c r="H29638" t="s">
        <v>14</v>
      </c>
    </row>
    <row r="29639" spans="1:8" hidden="1" x14ac:dyDescent="0.25">
      <c r="A29639" t="s">
        <v>26</v>
      </c>
      <c r="B29639" t="s">
        <v>9</v>
      </c>
      <c r="C29639" s="62" t="s">
        <v>69</v>
      </c>
      <c r="D29639" s="62" t="s">
        <v>148</v>
      </c>
      <c r="E29639" s="62" t="s">
        <v>148</v>
      </c>
      <c r="F29639" s="62" t="s">
        <v>25</v>
      </c>
      <c r="G29639" s="2">
        <v>-144</v>
      </c>
      <c r="H29639" t="s">
        <v>14</v>
      </c>
    </row>
    <row r="29640" spans="1:8" hidden="1" x14ac:dyDescent="0.25">
      <c r="A29640" t="s">
        <v>26</v>
      </c>
      <c r="B29640" t="s">
        <v>9</v>
      </c>
      <c r="C29640" s="62" t="s">
        <v>69</v>
      </c>
      <c r="D29640" s="62" t="s">
        <v>148</v>
      </c>
      <c r="E29640" s="62" t="s">
        <v>148</v>
      </c>
      <c r="F29640" s="62" t="s">
        <v>20</v>
      </c>
      <c r="G29640" s="2">
        <v>-144</v>
      </c>
      <c r="H29640" t="s">
        <v>14</v>
      </c>
    </row>
    <row r="29641" spans="1:8" hidden="1" x14ac:dyDescent="0.25">
      <c r="A29641" t="s">
        <v>26</v>
      </c>
      <c r="B29641" t="s">
        <v>9</v>
      </c>
      <c r="C29641" s="62" t="s">
        <v>69</v>
      </c>
      <c r="D29641" s="62" t="s">
        <v>148</v>
      </c>
      <c r="E29641" s="62" t="s">
        <v>148</v>
      </c>
      <c r="F29641" s="62" t="s">
        <v>19</v>
      </c>
      <c r="G29641" s="2">
        <v>-135</v>
      </c>
      <c r="H29641" t="s">
        <v>14</v>
      </c>
    </row>
    <row r="29642" spans="1:8" hidden="1" x14ac:dyDescent="0.25">
      <c r="A29642" t="s">
        <v>26</v>
      </c>
      <c r="B29642" t="s">
        <v>9</v>
      </c>
      <c r="C29642" s="62" t="s">
        <v>69</v>
      </c>
      <c r="D29642" s="62" t="s">
        <v>148</v>
      </c>
      <c r="E29642" s="62" t="s">
        <v>148</v>
      </c>
      <c r="F29642" s="62" t="s">
        <v>18</v>
      </c>
      <c r="G29642" s="2">
        <v>-135</v>
      </c>
      <c r="H29642" t="s">
        <v>14</v>
      </c>
    </row>
    <row r="29643" spans="1:8" hidden="1" x14ac:dyDescent="0.25">
      <c r="A29643" t="s">
        <v>26</v>
      </c>
      <c r="B29643" t="s">
        <v>9</v>
      </c>
      <c r="C29643" s="62" t="s">
        <v>69</v>
      </c>
      <c r="D29643" s="62" t="s">
        <v>148</v>
      </c>
      <c r="E29643" s="62" t="s">
        <v>148</v>
      </c>
      <c r="F29643" s="62" t="s">
        <v>16</v>
      </c>
      <c r="G29643" s="2">
        <v>-135</v>
      </c>
      <c r="H29643" t="s">
        <v>14</v>
      </c>
    </row>
    <row r="29644" spans="1:8" hidden="1" x14ac:dyDescent="0.25">
      <c r="A29644" t="s">
        <v>26</v>
      </c>
      <c r="B29644" t="s">
        <v>9</v>
      </c>
      <c r="C29644" s="62" t="s">
        <v>69</v>
      </c>
      <c r="D29644" s="62" t="s">
        <v>148</v>
      </c>
      <c r="E29644" s="62" t="s">
        <v>148</v>
      </c>
      <c r="F29644" s="62" t="s">
        <v>24</v>
      </c>
      <c r="G29644" s="2">
        <v>-144</v>
      </c>
      <c r="H29644" t="s">
        <v>14</v>
      </c>
    </row>
    <row r="29645" spans="1:8" hidden="1" x14ac:dyDescent="0.25">
      <c r="A29645" t="s">
        <v>26</v>
      </c>
      <c r="B29645" t="s">
        <v>9</v>
      </c>
      <c r="C29645" s="62" t="s">
        <v>69</v>
      </c>
      <c r="D29645" s="62" t="s">
        <v>148</v>
      </c>
      <c r="E29645" s="62" t="s">
        <v>148</v>
      </c>
      <c r="F29645" s="62" t="s">
        <v>23</v>
      </c>
      <c r="G29645" s="2">
        <v>-144</v>
      </c>
      <c r="H29645" t="s">
        <v>14</v>
      </c>
    </row>
    <row r="29646" spans="1:8" hidden="1" x14ac:dyDescent="0.25">
      <c r="A29646" t="s">
        <v>26</v>
      </c>
      <c r="B29646" t="s">
        <v>9</v>
      </c>
      <c r="C29646" s="62" t="s">
        <v>69</v>
      </c>
      <c r="D29646" s="62" t="s">
        <v>148</v>
      </c>
      <c r="E29646" s="62" t="s">
        <v>148</v>
      </c>
      <c r="F29646" s="62" t="s">
        <v>22</v>
      </c>
      <c r="G29646" s="2">
        <v>-144</v>
      </c>
      <c r="H29646" t="s">
        <v>14</v>
      </c>
    </row>
    <row r="29647" spans="1:8" hidden="1" x14ac:dyDescent="0.25">
      <c r="A29647" t="s">
        <v>26</v>
      </c>
      <c r="B29647" t="s">
        <v>9</v>
      </c>
      <c r="C29647" s="62" t="s">
        <v>69</v>
      </c>
      <c r="D29647" s="62" t="s">
        <v>148</v>
      </c>
      <c r="E29647" s="62" t="s">
        <v>148</v>
      </c>
      <c r="F29647" s="62" t="s">
        <v>15</v>
      </c>
      <c r="G29647" s="2">
        <v>-135</v>
      </c>
      <c r="H29647" t="s">
        <v>14</v>
      </c>
    </row>
    <row r="29648" spans="1:8" hidden="1" x14ac:dyDescent="0.25">
      <c r="A29648" t="s">
        <v>26</v>
      </c>
      <c r="B29648" t="s">
        <v>9</v>
      </c>
      <c r="C29648" s="62" t="s">
        <v>69</v>
      </c>
      <c r="D29648" s="62" t="s">
        <v>148</v>
      </c>
      <c r="E29648" s="62" t="s">
        <v>148</v>
      </c>
      <c r="F29648" s="62" t="s">
        <v>13</v>
      </c>
      <c r="G29648" s="2">
        <v>-135</v>
      </c>
      <c r="H29648" t="s">
        <v>14</v>
      </c>
    </row>
    <row r="29649" spans="1:8" hidden="1" x14ac:dyDescent="0.25">
      <c r="A29649" t="s">
        <v>26</v>
      </c>
      <c r="B29649" t="s">
        <v>9</v>
      </c>
      <c r="C29649" s="62" t="s">
        <v>69</v>
      </c>
      <c r="D29649" s="62" t="s">
        <v>148</v>
      </c>
      <c r="E29649" s="62" t="s">
        <v>148</v>
      </c>
      <c r="F29649" s="62" t="s">
        <v>21</v>
      </c>
      <c r="G29649" s="2">
        <v>-84</v>
      </c>
      <c r="H29649" t="s">
        <v>14</v>
      </c>
    </row>
    <row r="29650" spans="1:8" hidden="1" x14ac:dyDescent="0.25">
      <c r="A29650" t="s">
        <v>26</v>
      </c>
      <c r="B29650" t="s">
        <v>9</v>
      </c>
      <c r="C29650" s="62" t="s">
        <v>69</v>
      </c>
      <c r="D29650" s="62" t="s">
        <v>148</v>
      </c>
      <c r="E29650" s="62" t="s">
        <v>148</v>
      </c>
      <c r="F29650" s="62" t="s">
        <v>17</v>
      </c>
      <c r="G29650" s="2">
        <v>-75</v>
      </c>
      <c r="H29650" t="s">
        <v>14</v>
      </c>
    </row>
    <row r="29651" spans="1:8" hidden="1" x14ac:dyDescent="0.25">
      <c r="A29651" t="s">
        <v>26</v>
      </c>
      <c r="B29651" t="s">
        <v>9</v>
      </c>
      <c r="C29651" s="62" t="s">
        <v>69</v>
      </c>
      <c r="D29651" s="62" t="s">
        <v>148</v>
      </c>
      <c r="E29651" s="62" t="s">
        <v>148</v>
      </c>
      <c r="F29651" s="62" t="s">
        <v>25</v>
      </c>
      <c r="G29651" s="2">
        <v>-84</v>
      </c>
      <c r="H29651" t="s">
        <v>14</v>
      </c>
    </row>
    <row r="29652" spans="1:8" hidden="1" x14ac:dyDescent="0.25">
      <c r="A29652" t="s">
        <v>26</v>
      </c>
      <c r="B29652" t="s">
        <v>9</v>
      </c>
      <c r="C29652" s="62" t="s">
        <v>69</v>
      </c>
      <c r="D29652" s="62" t="s">
        <v>148</v>
      </c>
      <c r="E29652" s="62" t="s">
        <v>148</v>
      </c>
      <c r="F29652" s="62" t="s">
        <v>20</v>
      </c>
      <c r="G29652" s="2">
        <v>-84</v>
      </c>
      <c r="H29652" t="s">
        <v>14</v>
      </c>
    </row>
    <row r="29653" spans="1:8" hidden="1" x14ac:dyDescent="0.25">
      <c r="A29653" t="s">
        <v>26</v>
      </c>
      <c r="B29653" t="s">
        <v>9</v>
      </c>
      <c r="C29653" s="62" t="s">
        <v>69</v>
      </c>
      <c r="D29653" s="62" t="s">
        <v>148</v>
      </c>
      <c r="E29653" s="62" t="s">
        <v>148</v>
      </c>
      <c r="F29653" s="62" t="s">
        <v>19</v>
      </c>
      <c r="G29653" s="2">
        <v>-75</v>
      </c>
      <c r="H29653" t="s">
        <v>14</v>
      </c>
    </row>
    <row r="29654" spans="1:8" hidden="1" x14ac:dyDescent="0.25">
      <c r="A29654" t="s">
        <v>26</v>
      </c>
      <c r="B29654" t="s">
        <v>9</v>
      </c>
      <c r="C29654" s="62" t="s">
        <v>69</v>
      </c>
      <c r="D29654" s="62" t="s">
        <v>148</v>
      </c>
      <c r="E29654" s="62" t="s">
        <v>148</v>
      </c>
      <c r="F29654" s="62" t="s">
        <v>18</v>
      </c>
      <c r="G29654" s="2">
        <v>-75</v>
      </c>
      <c r="H29654" t="s">
        <v>14</v>
      </c>
    </row>
    <row r="29655" spans="1:8" hidden="1" x14ac:dyDescent="0.25">
      <c r="A29655" t="s">
        <v>26</v>
      </c>
      <c r="B29655" t="s">
        <v>9</v>
      </c>
      <c r="C29655" s="62" t="s">
        <v>69</v>
      </c>
      <c r="D29655" s="62" t="s">
        <v>148</v>
      </c>
      <c r="E29655" s="62" t="s">
        <v>148</v>
      </c>
      <c r="F29655" s="62" t="s">
        <v>16</v>
      </c>
      <c r="G29655" s="2">
        <v>-75</v>
      </c>
      <c r="H29655" t="s">
        <v>14</v>
      </c>
    </row>
    <row r="29656" spans="1:8" hidden="1" x14ac:dyDescent="0.25">
      <c r="A29656" t="s">
        <v>26</v>
      </c>
      <c r="B29656" t="s">
        <v>9</v>
      </c>
      <c r="C29656" s="62" t="s">
        <v>69</v>
      </c>
      <c r="D29656" s="62" t="s">
        <v>148</v>
      </c>
      <c r="E29656" s="62" t="s">
        <v>148</v>
      </c>
      <c r="F29656" s="62" t="s">
        <v>24</v>
      </c>
      <c r="G29656" s="2">
        <v>-84</v>
      </c>
      <c r="H29656" t="s">
        <v>14</v>
      </c>
    </row>
    <row r="29657" spans="1:8" hidden="1" x14ac:dyDescent="0.25">
      <c r="A29657" t="s">
        <v>26</v>
      </c>
      <c r="B29657" t="s">
        <v>9</v>
      </c>
      <c r="C29657" s="62" t="s">
        <v>69</v>
      </c>
      <c r="D29657" s="62" t="s">
        <v>148</v>
      </c>
      <c r="E29657" s="62" t="s">
        <v>148</v>
      </c>
      <c r="F29657" s="62" t="s">
        <v>23</v>
      </c>
      <c r="G29657" s="2">
        <v>-84</v>
      </c>
      <c r="H29657" t="s">
        <v>14</v>
      </c>
    </row>
    <row r="29658" spans="1:8" hidden="1" x14ac:dyDescent="0.25">
      <c r="A29658" t="s">
        <v>26</v>
      </c>
      <c r="B29658" t="s">
        <v>9</v>
      </c>
      <c r="C29658" s="62" t="s">
        <v>69</v>
      </c>
      <c r="D29658" s="62" t="s">
        <v>148</v>
      </c>
      <c r="E29658" s="62" t="s">
        <v>148</v>
      </c>
      <c r="F29658" s="62" t="s">
        <v>22</v>
      </c>
      <c r="G29658" s="2">
        <v>-84</v>
      </c>
      <c r="H29658" t="s">
        <v>14</v>
      </c>
    </row>
    <row r="29659" spans="1:8" hidden="1" x14ac:dyDescent="0.25">
      <c r="A29659" t="s">
        <v>26</v>
      </c>
      <c r="B29659" t="s">
        <v>9</v>
      </c>
      <c r="C29659" s="62" t="s">
        <v>69</v>
      </c>
      <c r="D29659" s="62" t="s">
        <v>148</v>
      </c>
      <c r="E29659" s="62" t="s">
        <v>148</v>
      </c>
      <c r="F29659" s="62" t="s">
        <v>15</v>
      </c>
      <c r="G29659" s="2">
        <v>-75</v>
      </c>
      <c r="H29659" t="s">
        <v>14</v>
      </c>
    </row>
    <row r="29660" spans="1:8" hidden="1" x14ac:dyDescent="0.25">
      <c r="A29660" t="s">
        <v>26</v>
      </c>
      <c r="B29660" t="s">
        <v>9</v>
      </c>
      <c r="C29660" s="62" t="s">
        <v>69</v>
      </c>
      <c r="D29660" s="62" t="s">
        <v>148</v>
      </c>
      <c r="E29660" s="62" t="s">
        <v>148</v>
      </c>
      <c r="F29660" s="62" t="s">
        <v>13</v>
      </c>
      <c r="G29660" s="2">
        <v>-75</v>
      </c>
      <c r="H29660" t="s">
        <v>14</v>
      </c>
    </row>
    <row r="29661" spans="1:8" hidden="1" x14ac:dyDescent="0.25">
      <c r="A29661" t="s">
        <v>26</v>
      </c>
      <c r="B29661" t="s">
        <v>9</v>
      </c>
      <c r="C29661" s="62" t="s">
        <v>69</v>
      </c>
      <c r="D29661" s="62" t="s">
        <v>148</v>
      </c>
      <c r="E29661" s="62" t="s">
        <v>148</v>
      </c>
      <c r="F29661" s="62" t="s">
        <v>21</v>
      </c>
      <c r="G29661" s="2">
        <v>-114</v>
      </c>
      <c r="H29661" t="s">
        <v>14</v>
      </c>
    </row>
    <row r="29662" spans="1:8" hidden="1" x14ac:dyDescent="0.25">
      <c r="A29662" t="s">
        <v>26</v>
      </c>
      <c r="B29662" t="s">
        <v>9</v>
      </c>
      <c r="C29662" s="62" t="s">
        <v>69</v>
      </c>
      <c r="D29662" s="62" t="s">
        <v>148</v>
      </c>
      <c r="E29662" s="62" t="s">
        <v>148</v>
      </c>
      <c r="F29662" s="62" t="s">
        <v>17</v>
      </c>
      <c r="G29662" s="2">
        <v>-105</v>
      </c>
      <c r="H29662" t="s">
        <v>14</v>
      </c>
    </row>
    <row r="29663" spans="1:8" hidden="1" x14ac:dyDescent="0.25">
      <c r="A29663" t="s">
        <v>26</v>
      </c>
      <c r="B29663" t="s">
        <v>9</v>
      </c>
      <c r="C29663" s="62" t="s">
        <v>69</v>
      </c>
      <c r="D29663" s="62" t="s">
        <v>148</v>
      </c>
      <c r="E29663" s="62" t="s">
        <v>148</v>
      </c>
      <c r="F29663" s="62" t="s">
        <v>25</v>
      </c>
      <c r="G29663" s="2">
        <v>-114</v>
      </c>
      <c r="H29663" t="s">
        <v>14</v>
      </c>
    </row>
    <row r="29664" spans="1:8" hidden="1" x14ac:dyDescent="0.25">
      <c r="A29664" t="s">
        <v>26</v>
      </c>
      <c r="B29664" t="s">
        <v>9</v>
      </c>
      <c r="C29664" s="62" t="s">
        <v>69</v>
      </c>
      <c r="D29664" s="62" t="s">
        <v>148</v>
      </c>
      <c r="E29664" s="62" t="s">
        <v>148</v>
      </c>
      <c r="F29664" s="62" t="s">
        <v>20</v>
      </c>
      <c r="G29664" s="2">
        <v>-114</v>
      </c>
      <c r="H29664" t="s">
        <v>14</v>
      </c>
    </row>
    <row r="29665" spans="1:8" hidden="1" x14ac:dyDescent="0.25">
      <c r="A29665" t="s">
        <v>26</v>
      </c>
      <c r="B29665" t="s">
        <v>9</v>
      </c>
      <c r="C29665" s="62" t="s">
        <v>69</v>
      </c>
      <c r="D29665" s="62" t="s">
        <v>148</v>
      </c>
      <c r="E29665" s="62" t="s">
        <v>148</v>
      </c>
      <c r="F29665" s="62" t="s">
        <v>19</v>
      </c>
      <c r="G29665" s="2">
        <v>-105</v>
      </c>
      <c r="H29665" t="s">
        <v>14</v>
      </c>
    </row>
    <row r="29666" spans="1:8" hidden="1" x14ac:dyDescent="0.25">
      <c r="A29666" t="s">
        <v>26</v>
      </c>
      <c r="B29666" t="s">
        <v>9</v>
      </c>
      <c r="C29666" s="62" t="s">
        <v>69</v>
      </c>
      <c r="D29666" s="62" t="s">
        <v>148</v>
      </c>
      <c r="E29666" s="62" t="s">
        <v>148</v>
      </c>
      <c r="F29666" s="62" t="s">
        <v>18</v>
      </c>
      <c r="G29666" s="2">
        <v>-105</v>
      </c>
      <c r="H29666" t="s">
        <v>14</v>
      </c>
    </row>
    <row r="29667" spans="1:8" hidden="1" x14ac:dyDescent="0.25">
      <c r="A29667" t="s">
        <v>26</v>
      </c>
      <c r="B29667" t="s">
        <v>9</v>
      </c>
      <c r="C29667" s="62" t="s">
        <v>69</v>
      </c>
      <c r="D29667" s="62" t="s">
        <v>148</v>
      </c>
      <c r="E29667" s="62" t="s">
        <v>148</v>
      </c>
      <c r="F29667" s="62" t="s">
        <v>16</v>
      </c>
      <c r="G29667" s="2">
        <v>-105</v>
      </c>
      <c r="H29667" t="s">
        <v>14</v>
      </c>
    </row>
    <row r="29668" spans="1:8" hidden="1" x14ac:dyDescent="0.25">
      <c r="A29668" t="s">
        <v>26</v>
      </c>
      <c r="B29668" t="s">
        <v>9</v>
      </c>
      <c r="C29668" s="62" t="s">
        <v>69</v>
      </c>
      <c r="D29668" s="62" t="s">
        <v>148</v>
      </c>
      <c r="E29668" s="62" t="s">
        <v>148</v>
      </c>
      <c r="F29668" s="62" t="s">
        <v>24</v>
      </c>
      <c r="G29668" s="2">
        <v>-114</v>
      </c>
      <c r="H29668" t="s">
        <v>14</v>
      </c>
    </row>
    <row r="29669" spans="1:8" hidden="1" x14ac:dyDescent="0.25">
      <c r="A29669" t="s">
        <v>26</v>
      </c>
      <c r="B29669" t="s">
        <v>9</v>
      </c>
      <c r="C29669" s="62" t="s">
        <v>69</v>
      </c>
      <c r="D29669" s="62" t="s">
        <v>148</v>
      </c>
      <c r="E29669" s="62" t="s">
        <v>148</v>
      </c>
      <c r="F29669" s="62" t="s">
        <v>23</v>
      </c>
      <c r="G29669" s="2">
        <v>-114</v>
      </c>
      <c r="H29669" t="s">
        <v>14</v>
      </c>
    </row>
    <row r="29670" spans="1:8" hidden="1" x14ac:dyDescent="0.25">
      <c r="A29670" t="s">
        <v>26</v>
      </c>
      <c r="B29670" t="s">
        <v>9</v>
      </c>
      <c r="C29670" s="62" t="s">
        <v>69</v>
      </c>
      <c r="D29670" s="62" t="s">
        <v>148</v>
      </c>
      <c r="E29670" s="62" t="s">
        <v>148</v>
      </c>
      <c r="F29670" s="62" t="s">
        <v>22</v>
      </c>
      <c r="G29670" s="2">
        <v>-114</v>
      </c>
      <c r="H29670" t="s">
        <v>14</v>
      </c>
    </row>
    <row r="29671" spans="1:8" hidden="1" x14ac:dyDescent="0.25">
      <c r="A29671" t="s">
        <v>26</v>
      </c>
      <c r="B29671" t="s">
        <v>9</v>
      </c>
      <c r="C29671" s="62" t="s">
        <v>69</v>
      </c>
      <c r="D29671" s="62" t="s">
        <v>148</v>
      </c>
      <c r="E29671" s="62" t="s">
        <v>148</v>
      </c>
      <c r="F29671" s="62" t="s">
        <v>15</v>
      </c>
      <c r="G29671" s="2">
        <v>-105</v>
      </c>
      <c r="H29671" t="s">
        <v>14</v>
      </c>
    </row>
    <row r="29672" spans="1:8" hidden="1" x14ac:dyDescent="0.25">
      <c r="A29672" t="s">
        <v>26</v>
      </c>
      <c r="B29672" t="s">
        <v>9</v>
      </c>
      <c r="C29672" s="62" t="s">
        <v>69</v>
      </c>
      <c r="D29672" s="62" t="s">
        <v>148</v>
      </c>
      <c r="E29672" s="62" t="s">
        <v>148</v>
      </c>
      <c r="F29672" s="62" t="s">
        <v>13</v>
      </c>
      <c r="G29672" s="2">
        <v>-105</v>
      </c>
      <c r="H29672" t="s">
        <v>14</v>
      </c>
    </row>
    <row r="29673" spans="1:8" hidden="1" x14ac:dyDescent="0.25">
      <c r="A29673" t="s">
        <v>26</v>
      </c>
      <c r="B29673" t="s">
        <v>9</v>
      </c>
      <c r="C29673" s="62" t="s">
        <v>69</v>
      </c>
      <c r="D29673" s="62" t="s">
        <v>148</v>
      </c>
      <c r="E29673" s="62" t="s">
        <v>148</v>
      </c>
      <c r="F29673" s="62" t="s">
        <v>15</v>
      </c>
      <c r="G29673" s="2">
        <v>-223.2</v>
      </c>
      <c r="H29673" t="s">
        <v>14</v>
      </c>
    </row>
    <row r="29674" spans="1:8" hidden="1" x14ac:dyDescent="0.25">
      <c r="A29674" t="s">
        <v>26</v>
      </c>
      <c r="B29674" t="s">
        <v>9</v>
      </c>
      <c r="C29674" s="62" t="s">
        <v>69</v>
      </c>
      <c r="D29674" s="62" t="s">
        <v>148</v>
      </c>
      <c r="E29674" s="62" t="s">
        <v>148</v>
      </c>
      <c r="F29674" s="62" t="s">
        <v>13</v>
      </c>
      <c r="G29674" s="2">
        <v>-669.6</v>
      </c>
      <c r="H29674" t="s">
        <v>14</v>
      </c>
    </row>
    <row r="29675" spans="1:8" hidden="1" x14ac:dyDescent="0.25">
      <c r="A29675" t="s">
        <v>26</v>
      </c>
      <c r="B29675" t="s">
        <v>9</v>
      </c>
      <c r="C29675" s="62" t="s">
        <v>69</v>
      </c>
      <c r="D29675" s="62" t="s">
        <v>148</v>
      </c>
      <c r="E29675" s="62" t="s">
        <v>148</v>
      </c>
      <c r="F29675" s="62" t="s">
        <v>15</v>
      </c>
      <c r="G29675" s="2">
        <v>-444</v>
      </c>
      <c r="H29675" t="s">
        <v>14</v>
      </c>
    </row>
    <row r="29676" spans="1:8" hidden="1" x14ac:dyDescent="0.25">
      <c r="A29676" t="s">
        <v>26</v>
      </c>
      <c r="B29676" t="s">
        <v>9</v>
      </c>
      <c r="C29676" s="62" t="s">
        <v>69</v>
      </c>
      <c r="D29676" s="62" t="s">
        <v>148</v>
      </c>
      <c r="E29676" s="62" t="s">
        <v>148</v>
      </c>
      <c r="F29676" s="62" t="s">
        <v>13</v>
      </c>
      <c r="G29676" s="2">
        <v>-1332</v>
      </c>
      <c r="H29676" t="s">
        <v>14</v>
      </c>
    </row>
    <row r="29677" spans="1:8" hidden="1" x14ac:dyDescent="0.25">
      <c r="A29677" t="s">
        <v>26</v>
      </c>
      <c r="B29677" t="s">
        <v>9</v>
      </c>
      <c r="C29677" s="62" t="s">
        <v>69</v>
      </c>
      <c r="D29677" s="62" t="s">
        <v>148</v>
      </c>
      <c r="E29677" s="62" t="s">
        <v>148</v>
      </c>
      <c r="F29677" s="62" t="s">
        <v>21</v>
      </c>
      <c r="G29677" s="2">
        <v>-915</v>
      </c>
      <c r="H29677" t="s">
        <v>14</v>
      </c>
    </row>
    <row r="29678" spans="1:8" hidden="1" x14ac:dyDescent="0.25">
      <c r="A29678" t="s">
        <v>26</v>
      </c>
      <c r="B29678" t="s">
        <v>9</v>
      </c>
      <c r="C29678" s="62" t="s">
        <v>69</v>
      </c>
      <c r="D29678" s="62" t="s">
        <v>148</v>
      </c>
      <c r="E29678" s="62" t="s">
        <v>148</v>
      </c>
      <c r="F29678" s="62" t="s">
        <v>17</v>
      </c>
      <c r="G29678" s="2">
        <v>-894</v>
      </c>
      <c r="H29678" t="s">
        <v>14</v>
      </c>
    </row>
    <row r="29679" spans="1:8" hidden="1" x14ac:dyDescent="0.25">
      <c r="A29679" t="s">
        <v>26</v>
      </c>
      <c r="B29679" t="s">
        <v>9</v>
      </c>
      <c r="C29679" s="62" t="s">
        <v>69</v>
      </c>
      <c r="D29679" s="62" t="s">
        <v>148</v>
      </c>
      <c r="E29679" s="62" t="s">
        <v>148</v>
      </c>
      <c r="F29679" s="62" t="s">
        <v>25</v>
      </c>
      <c r="G29679" s="2">
        <v>-915</v>
      </c>
      <c r="H29679" t="s">
        <v>14</v>
      </c>
    </row>
    <row r="29680" spans="1:8" hidden="1" x14ac:dyDescent="0.25">
      <c r="A29680" t="s">
        <v>26</v>
      </c>
      <c r="B29680" t="s">
        <v>9</v>
      </c>
      <c r="C29680" s="62" t="s">
        <v>69</v>
      </c>
      <c r="D29680" s="62" t="s">
        <v>148</v>
      </c>
      <c r="E29680" s="62" t="s">
        <v>148</v>
      </c>
      <c r="F29680" s="62" t="s">
        <v>20</v>
      </c>
      <c r="G29680" s="2">
        <v>-915</v>
      </c>
      <c r="H29680" t="s">
        <v>14</v>
      </c>
    </row>
    <row r="29681" spans="1:8" hidden="1" x14ac:dyDescent="0.25">
      <c r="A29681" t="s">
        <v>26</v>
      </c>
      <c r="B29681" t="s">
        <v>9</v>
      </c>
      <c r="C29681" s="62" t="s">
        <v>69</v>
      </c>
      <c r="D29681" s="62" t="s">
        <v>148</v>
      </c>
      <c r="E29681" s="62" t="s">
        <v>148</v>
      </c>
      <c r="F29681" s="62" t="s">
        <v>19</v>
      </c>
      <c r="G29681" s="2">
        <v>-894</v>
      </c>
      <c r="H29681" t="s">
        <v>14</v>
      </c>
    </row>
    <row r="29682" spans="1:8" hidden="1" x14ac:dyDescent="0.25">
      <c r="A29682" t="s">
        <v>26</v>
      </c>
      <c r="B29682" t="s">
        <v>9</v>
      </c>
      <c r="C29682" s="62" t="s">
        <v>69</v>
      </c>
      <c r="D29682" s="62" t="s">
        <v>148</v>
      </c>
      <c r="E29682" s="62" t="s">
        <v>148</v>
      </c>
      <c r="F29682" s="62" t="s">
        <v>18</v>
      </c>
      <c r="G29682" s="2">
        <v>-894</v>
      </c>
      <c r="H29682" t="s">
        <v>14</v>
      </c>
    </row>
    <row r="29683" spans="1:8" hidden="1" x14ac:dyDescent="0.25">
      <c r="A29683" t="s">
        <v>26</v>
      </c>
      <c r="B29683" t="s">
        <v>9</v>
      </c>
      <c r="C29683" s="62" t="s">
        <v>69</v>
      </c>
      <c r="D29683" s="62" t="s">
        <v>148</v>
      </c>
      <c r="E29683" s="62" t="s">
        <v>148</v>
      </c>
      <c r="F29683" s="62" t="s">
        <v>16</v>
      </c>
      <c r="G29683" s="2">
        <v>-894</v>
      </c>
      <c r="H29683" t="s">
        <v>14</v>
      </c>
    </row>
    <row r="29684" spans="1:8" hidden="1" x14ac:dyDescent="0.25">
      <c r="A29684" t="s">
        <v>26</v>
      </c>
      <c r="B29684" t="s">
        <v>9</v>
      </c>
      <c r="C29684" s="62" t="s">
        <v>69</v>
      </c>
      <c r="D29684" s="62" t="s">
        <v>148</v>
      </c>
      <c r="E29684" s="62" t="s">
        <v>148</v>
      </c>
      <c r="F29684" s="62" t="s">
        <v>24</v>
      </c>
      <c r="G29684" s="2">
        <v>-915</v>
      </c>
      <c r="H29684" t="s">
        <v>14</v>
      </c>
    </row>
    <row r="29685" spans="1:8" hidden="1" x14ac:dyDescent="0.25">
      <c r="A29685" t="s">
        <v>26</v>
      </c>
      <c r="B29685" t="s">
        <v>9</v>
      </c>
      <c r="C29685" s="62" t="s">
        <v>69</v>
      </c>
      <c r="D29685" s="62" t="s">
        <v>148</v>
      </c>
      <c r="E29685" s="62" t="s">
        <v>148</v>
      </c>
      <c r="F29685" s="62" t="s">
        <v>23</v>
      </c>
      <c r="G29685" s="2">
        <v>-915</v>
      </c>
      <c r="H29685" t="s">
        <v>14</v>
      </c>
    </row>
    <row r="29686" spans="1:8" hidden="1" x14ac:dyDescent="0.25">
      <c r="A29686" t="s">
        <v>26</v>
      </c>
      <c r="B29686" t="s">
        <v>9</v>
      </c>
      <c r="C29686" s="62" t="s">
        <v>69</v>
      </c>
      <c r="D29686" s="62" t="s">
        <v>148</v>
      </c>
      <c r="E29686" s="62" t="s">
        <v>148</v>
      </c>
      <c r="F29686" s="62" t="s">
        <v>22</v>
      </c>
      <c r="G29686" s="2">
        <v>-915</v>
      </c>
      <c r="H29686" t="s">
        <v>14</v>
      </c>
    </row>
    <row r="29687" spans="1:8" hidden="1" x14ac:dyDescent="0.25">
      <c r="A29687" t="s">
        <v>26</v>
      </c>
      <c r="B29687" t="s">
        <v>9</v>
      </c>
      <c r="C29687" s="62" t="s">
        <v>69</v>
      </c>
      <c r="D29687" s="62" t="s">
        <v>148</v>
      </c>
      <c r="E29687" s="62" t="s">
        <v>148</v>
      </c>
      <c r="F29687" s="62" t="s">
        <v>15</v>
      </c>
      <c r="G29687" s="2">
        <v>-894</v>
      </c>
      <c r="H29687" t="s">
        <v>14</v>
      </c>
    </row>
    <row r="29688" spans="1:8" hidden="1" x14ac:dyDescent="0.25">
      <c r="A29688" t="s">
        <v>26</v>
      </c>
      <c r="B29688" t="s">
        <v>9</v>
      </c>
      <c r="C29688" s="62" t="s">
        <v>69</v>
      </c>
      <c r="D29688" s="62" t="s">
        <v>148</v>
      </c>
      <c r="E29688" s="62" t="s">
        <v>148</v>
      </c>
      <c r="F29688" s="62" t="s">
        <v>13</v>
      </c>
      <c r="G29688" s="2">
        <v>-894</v>
      </c>
      <c r="H29688" t="s">
        <v>14</v>
      </c>
    </row>
    <row r="29689" spans="1:8" hidden="1" x14ac:dyDescent="0.25">
      <c r="A29689" t="s">
        <v>26</v>
      </c>
      <c r="B29689" t="s">
        <v>9</v>
      </c>
      <c r="C29689" s="62" t="s">
        <v>69</v>
      </c>
      <c r="D29689" s="62" t="s">
        <v>148</v>
      </c>
      <c r="E29689" s="62" t="s">
        <v>148</v>
      </c>
      <c r="F29689" s="62" t="s">
        <v>21</v>
      </c>
      <c r="G29689" s="2">
        <v>-150</v>
      </c>
      <c r="H29689" t="s">
        <v>14</v>
      </c>
    </row>
    <row r="29690" spans="1:8" hidden="1" x14ac:dyDescent="0.25">
      <c r="A29690" t="s">
        <v>26</v>
      </c>
      <c r="B29690" t="s">
        <v>9</v>
      </c>
      <c r="C29690" s="62" t="s">
        <v>69</v>
      </c>
      <c r="D29690" s="62" t="s">
        <v>148</v>
      </c>
      <c r="E29690" s="62" t="s">
        <v>148</v>
      </c>
      <c r="F29690" s="62" t="s">
        <v>25</v>
      </c>
      <c r="G29690" s="2">
        <v>-150</v>
      </c>
      <c r="H29690" t="s">
        <v>14</v>
      </c>
    </row>
    <row r="29691" spans="1:8" hidden="1" x14ac:dyDescent="0.25">
      <c r="A29691" t="s">
        <v>26</v>
      </c>
      <c r="B29691" t="s">
        <v>9</v>
      </c>
      <c r="C29691" s="62" t="s">
        <v>69</v>
      </c>
      <c r="D29691" s="62" t="s">
        <v>148</v>
      </c>
      <c r="E29691" s="62" t="s">
        <v>148</v>
      </c>
      <c r="F29691" s="62" t="s">
        <v>24</v>
      </c>
      <c r="G29691" s="2">
        <v>-150</v>
      </c>
      <c r="H29691" t="s">
        <v>14</v>
      </c>
    </row>
    <row r="29692" spans="1:8" hidden="1" x14ac:dyDescent="0.25">
      <c r="A29692" t="s">
        <v>26</v>
      </c>
      <c r="B29692" t="s">
        <v>9</v>
      </c>
      <c r="C29692" s="62" t="s">
        <v>69</v>
      </c>
      <c r="D29692" s="62" t="s">
        <v>148</v>
      </c>
      <c r="E29692" s="62" t="s">
        <v>148</v>
      </c>
      <c r="F29692" s="62" t="s">
        <v>23</v>
      </c>
      <c r="G29692" s="2">
        <v>-150</v>
      </c>
      <c r="H29692" t="s">
        <v>14</v>
      </c>
    </row>
    <row r="29693" spans="1:8" hidden="1" x14ac:dyDescent="0.25">
      <c r="A29693" t="s">
        <v>26</v>
      </c>
      <c r="B29693" t="s">
        <v>9</v>
      </c>
      <c r="C29693" s="62" t="s">
        <v>69</v>
      </c>
      <c r="D29693" s="62" t="s">
        <v>148</v>
      </c>
      <c r="E29693" s="62" t="s">
        <v>148</v>
      </c>
      <c r="F29693" s="62" t="s">
        <v>22</v>
      </c>
      <c r="G29693" s="2">
        <v>-150</v>
      </c>
      <c r="H29693" t="s">
        <v>14</v>
      </c>
    </row>
    <row r="29694" spans="1:8" hidden="1" x14ac:dyDescent="0.25">
      <c r="A29694" t="s">
        <v>26</v>
      </c>
      <c r="B29694" t="s">
        <v>9</v>
      </c>
      <c r="C29694" s="62" t="s">
        <v>69</v>
      </c>
      <c r="D29694" s="62" t="s">
        <v>148</v>
      </c>
      <c r="E29694" s="62" t="s">
        <v>148</v>
      </c>
      <c r="F29694" s="62" t="s">
        <v>15</v>
      </c>
      <c r="G29694" s="2">
        <v>-132</v>
      </c>
      <c r="H29694" t="s">
        <v>14</v>
      </c>
    </row>
    <row r="29695" spans="1:8" hidden="1" x14ac:dyDescent="0.25">
      <c r="A29695" t="s">
        <v>26</v>
      </c>
      <c r="B29695" t="s">
        <v>9</v>
      </c>
      <c r="C29695" s="62" t="s">
        <v>69</v>
      </c>
      <c r="D29695" s="62" t="s">
        <v>148</v>
      </c>
      <c r="E29695" s="62" t="s">
        <v>148</v>
      </c>
      <c r="F29695" s="62" t="s">
        <v>13</v>
      </c>
      <c r="G29695" s="2">
        <v>-132</v>
      </c>
      <c r="H29695" t="s">
        <v>14</v>
      </c>
    </row>
    <row r="29696" spans="1:8" hidden="1" x14ac:dyDescent="0.25">
      <c r="A29696" t="s">
        <v>26</v>
      </c>
      <c r="B29696" t="s">
        <v>9</v>
      </c>
      <c r="C29696" s="62" t="s">
        <v>69</v>
      </c>
      <c r="D29696" s="62" t="s">
        <v>148</v>
      </c>
      <c r="E29696" s="62" t="s">
        <v>148</v>
      </c>
      <c r="F29696" s="62" t="s">
        <v>13</v>
      </c>
      <c r="G29696" s="2">
        <v>-90</v>
      </c>
      <c r="H29696" t="s">
        <v>14</v>
      </c>
    </row>
    <row r="29697" spans="1:8" hidden="1" x14ac:dyDescent="0.25">
      <c r="A29697" t="s">
        <v>26</v>
      </c>
      <c r="B29697" t="s">
        <v>9</v>
      </c>
      <c r="C29697" s="62" t="s">
        <v>69</v>
      </c>
      <c r="D29697" s="62" t="s">
        <v>148</v>
      </c>
      <c r="E29697" s="62" t="s">
        <v>148</v>
      </c>
      <c r="F29697" s="62" t="s">
        <v>21</v>
      </c>
      <c r="G29697" s="2">
        <v>-2880</v>
      </c>
      <c r="H29697" t="s">
        <v>14</v>
      </c>
    </row>
    <row r="29698" spans="1:8" hidden="1" x14ac:dyDescent="0.25">
      <c r="A29698" t="s">
        <v>26</v>
      </c>
      <c r="B29698" t="s">
        <v>9</v>
      </c>
      <c r="C29698" s="62" t="s">
        <v>69</v>
      </c>
      <c r="D29698" s="62" t="s">
        <v>148</v>
      </c>
      <c r="E29698" s="62" t="s">
        <v>148</v>
      </c>
      <c r="F29698" s="62" t="s">
        <v>17</v>
      </c>
      <c r="G29698" s="2">
        <v>-2835</v>
      </c>
      <c r="H29698" t="s">
        <v>14</v>
      </c>
    </row>
    <row r="29699" spans="1:8" hidden="1" x14ac:dyDescent="0.25">
      <c r="A29699" t="s">
        <v>26</v>
      </c>
      <c r="B29699" t="s">
        <v>9</v>
      </c>
      <c r="C29699" s="62" t="s">
        <v>69</v>
      </c>
      <c r="D29699" s="62" t="s">
        <v>148</v>
      </c>
      <c r="E29699" s="62" t="s">
        <v>148</v>
      </c>
      <c r="F29699" s="62" t="s">
        <v>25</v>
      </c>
      <c r="G29699" s="2">
        <v>-1152</v>
      </c>
      <c r="H29699" t="s">
        <v>14</v>
      </c>
    </row>
    <row r="29700" spans="1:8" hidden="1" x14ac:dyDescent="0.25">
      <c r="A29700" t="s">
        <v>26</v>
      </c>
      <c r="B29700" t="s">
        <v>9</v>
      </c>
      <c r="C29700" s="62" t="s">
        <v>69</v>
      </c>
      <c r="D29700" s="62" t="s">
        <v>148</v>
      </c>
      <c r="E29700" s="62" t="s">
        <v>148</v>
      </c>
      <c r="F29700" s="62" t="s">
        <v>20</v>
      </c>
      <c r="G29700" s="2">
        <v>-2880</v>
      </c>
      <c r="H29700" t="s">
        <v>14</v>
      </c>
    </row>
    <row r="29701" spans="1:8" hidden="1" x14ac:dyDescent="0.25">
      <c r="A29701" t="s">
        <v>26</v>
      </c>
      <c r="B29701" t="s">
        <v>9</v>
      </c>
      <c r="C29701" s="62" t="s">
        <v>69</v>
      </c>
      <c r="D29701" s="62" t="s">
        <v>148</v>
      </c>
      <c r="E29701" s="62" t="s">
        <v>148</v>
      </c>
      <c r="F29701" s="62" t="s">
        <v>19</v>
      </c>
      <c r="G29701" s="2">
        <v>-2835</v>
      </c>
      <c r="H29701" t="s">
        <v>14</v>
      </c>
    </row>
    <row r="29702" spans="1:8" hidden="1" x14ac:dyDescent="0.25">
      <c r="A29702" t="s">
        <v>26</v>
      </c>
      <c r="B29702" t="s">
        <v>9</v>
      </c>
      <c r="C29702" s="62" t="s">
        <v>69</v>
      </c>
      <c r="D29702" s="62" t="s">
        <v>148</v>
      </c>
      <c r="E29702" s="62" t="s">
        <v>148</v>
      </c>
      <c r="F29702" s="62" t="s">
        <v>18</v>
      </c>
      <c r="G29702" s="2">
        <v>-2835</v>
      </c>
      <c r="H29702" t="s">
        <v>14</v>
      </c>
    </row>
    <row r="29703" spans="1:8" hidden="1" x14ac:dyDescent="0.25">
      <c r="A29703" t="s">
        <v>26</v>
      </c>
      <c r="B29703" t="s">
        <v>9</v>
      </c>
      <c r="C29703" s="62" t="s">
        <v>69</v>
      </c>
      <c r="D29703" s="62" t="s">
        <v>148</v>
      </c>
      <c r="E29703" s="62" t="s">
        <v>148</v>
      </c>
      <c r="F29703" s="62" t="s">
        <v>16</v>
      </c>
      <c r="G29703" s="2">
        <v>-2835</v>
      </c>
      <c r="H29703" t="s">
        <v>14</v>
      </c>
    </row>
    <row r="29704" spans="1:8" hidden="1" x14ac:dyDescent="0.25">
      <c r="A29704" t="s">
        <v>26</v>
      </c>
      <c r="B29704" t="s">
        <v>9</v>
      </c>
      <c r="C29704" s="62" t="s">
        <v>69</v>
      </c>
      <c r="D29704" s="62" t="s">
        <v>148</v>
      </c>
      <c r="E29704" s="62" t="s">
        <v>148</v>
      </c>
      <c r="F29704" s="62" t="s">
        <v>24</v>
      </c>
      <c r="G29704" s="2">
        <v>-1152</v>
      </c>
      <c r="H29704" t="s">
        <v>14</v>
      </c>
    </row>
    <row r="29705" spans="1:8" hidden="1" x14ac:dyDescent="0.25">
      <c r="A29705" t="s">
        <v>26</v>
      </c>
      <c r="B29705" t="s">
        <v>9</v>
      </c>
      <c r="C29705" s="62" t="s">
        <v>69</v>
      </c>
      <c r="D29705" s="62" t="s">
        <v>148</v>
      </c>
      <c r="E29705" s="62" t="s">
        <v>148</v>
      </c>
      <c r="F29705" s="62" t="s">
        <v>23</v>
      </c>
      <c r="G29705" s="2">
        <v>-1152</v>
      </c>
      <c r="H29705" t="s">
        <v>14</v>
      </c>
    </row>
    <row r="29706" spans="1:8" hidden="1" x14ac:dyDescent="0.25">
      <c r="A29706" t="s">
        <v>26</v>
      </c>
      <c r="B29706" t="s">
        <v>9</v>
      </c>
      <c r="C29706" s="62" t="s">
        <v>69</v>
      </c>
      <c r="D29706" s="62" t="s">
        <v>148</v>
      </c>
      <c r="E29706" s="62" t="s">
        <v>148</v>
      </c>
      <c r="F29706" s="62" t="s">
        <v>22</v>
      </c>
      <c r="G29706" s="2">
        <v>-2880</v>
      </c>
      <c r="H29706" t="s">
        <v>14</v>
      </c>
    </row>
    <row r="29707" spans="1:8" hidden="1" x14ac:dyDescent="0.25">
      <c r="A29707" t="s">
        <v>26</v>
      </c>
      <c r="B29707" t="s">
        <v>9</v>
      </c>
      <c r="C29707" s="62" t="s">
        <v>69</v>
      </c>
      <c r="D29707" s="62" t="s">
        <v>148</v>
      </c>
      <c r="E29707" s="62" t="s">
        <v>148</v>
      </c>
      <c r="F29707" s="62" t="s">
        <v>15</v>
      </c>
      <c r="G29707" s="2">
        <v>-1134</v>
      </c>
      <c r="H29707" t="s">
        <v>14</v>
      </c>
    </row>
    <row r="29708" spans="1:8" hidden="1" x14ac:dyDescent="0.25">
      <c r="A29708" t="s">
        <v>26</v>
      </c>
      <c r="B29708" t="s">
        <v>9</v>
      </c>
      <c r="C29708" s="62" t="s">
        <v>69</v>
      </c>
      <c r="D29708" s="62" t="s">
        <v>148</v>
      </c>
      <c r="E29708" s="62" t="s">
        <v>148</v>
      </c>
      <c r="F29708" s="62" t="s">
        <v>13</v>
      </c>
      <c r="G29708" s="2">
        <v>-1134</v>
      </c>
      <c r="H29708" t="s">
        <v>14</v>
      </c>
    </row>
    <row r="29709" spans="1:8" hidden="1" x14ac:dyDescent="0.25">
      <c r="A29709" t="s">
        <v>26</v>
      </c>
      <c r="B29709" t="s">
        <v>9</v>
      </c>
      <c r="C29709" s="62" t="s">
        <v>69</v>
      </c>
      <c r="D29709" s="62" t="s">
        <v>148</v>
      </c>
      <c r="E29709" s="62" t="s">
        <v>148</v>
      </c>
      <c r="F29709" s="62" t="s">
        <v>21</v>
      </c>
      <c r="G29709" s="2">
        <v>-1095</v>
      </c>
      <c r="H29709" t="s">
        <v>14</v>
      </c>
    </row>
    <row r="29710" spans="1:8" hidden="1" x14ac:dyDescent="0.25">
      <c r="A29710" t="s">
        <v>26</v>
      </c>
      <c r="B29710" t="s">
        <v>9</v>
      </c>
      <c r="C29710" s="62" t="s">
        <v>69</v>
      </c>
      <c r="D29710" s="62" t="s">
        <v>148</v>
      </c>
      <c r="E29710" s="62" t="s">
        <v>148</v>
      </c>
      <c r="F29710" s="62" t="s">
        <v>17</v>
      </c>
      <c r="G29710" s="2">
        <v>-1068</v>
      </c>
      <c r="H29710" t="s">
        <v>14</v>
      </c>
    </row>
    <row r="29711" spans="1:8" hidden="1" x14ac:dyDescent="0.25">
      <c r="A29711" t="s">
        <v>26</v>
      </c>
      <c r="B29711" t="s">
        <v>9</v>
      </c>
      <c r="C29711" s="62" t="s">
        <v>69</v>
      </c>
      <c r="D29711" s="62" t="s">
        <v>148</v>
      </c>
      <c r="E29711" s="62" t="s">
        <v>148</v>
      </c>
      <c r="F29711" s="62" t="s">
        <v>25</v>
      </c>
      <c r="G29711" s="2">
        <v>-1095</v>
      </c>
      <c r="H29711" t="s">
        <v>14</v>
      </c>
    </row>
    <row r="29712" spans="1:8" hidden="1" x14ac:dyDescent="0.25">
      <c r="A29712" t="s">
        <v>26</v>
      </c>
      <c r="B29712" t="s">
        <v>9</v>
      </c>
      <c r="C29712" s="62" t="s">
        <v>69</v>
      </c>
      <c r="D29712" s="62" t="s">
        <v>148</v>
      </c>
      <c r="E29712" s="62" t="s">
        <v>148</v>
      </c>
      <c r="F29712" s="62" t="s">
        <v>20</v>
      </c>
      <c r="G29712" s="2">
        <v>-1095</v>
      </c>
      <c r="H29712" t="s">
        <v>14</v>
      </c>
    </row>
    <row r="29713" spans="1:8" hidden="1" x14ac:dyDescent="0.25">
      <c r="A29713" t="s">
        <v>26</v>
      </c>
      <c r="B29713" t="s">
        <v>9</v>
      </c>
      <c r="C29713" s="62" t="s">
        <v>69</v>
      </c>
      <c r="D29713" s="62" t="s">
        <v>148</v>
      </c>
      <c r="E29713" s="62" t="s">
        <v>148</v>
      </c>
      <c r="F29713" s="62" t="s">
        <v>19</v>
      </c>
      <c r="G29713" s="2">
        <v>-1068</v>
      </c>
      <c r="H29713" t="s">
        <v>14</v>
      </c>
    </row>
    <row r="29714" spans="1:8" hidden="1" x14ac:dyDescent="0.25">
      <c r="A29714" t="s">
        <v>26</v>
      </c>
      <c r="B29714" t="s">
        <v>9</v>
      </c>
      <c r="C29714" s="62" t="s">
        <v>69</v>
      </c>
      <c r="D29714" s="62" t="s">
        <v>148</v>
      </c>
      <c r="E29714" s="62" t="s">
        <v>148</v>
      </c>
      <c r="F29714" s="62" t="s">
        <v>18</v>
      </c>
      <c r="G29714" s="2">
        <v>-1068</v>
      </c>
      <c r="H29714" t="s">
        <v>14</v>
      </c>
    </row>
    <row r="29715" spans="1:8" hidden="1" x14ac:dyDescent="0.25">
      <c r="A29715" t="s">
        <v>26</v>
      </c>
      <c r="B29715" t="s">
        <v>9</v>
      </c>
      <c r="C29715" s="62" t="s">
        <v>69</v>
      </c>
      <c r="D29715" s="62" t="s">
        <v>148</v>
      </c>
      <c r="E29715" s="62" t="s">
        <v>148</v>
      </c>
      <c r="F29715" s="62" t="s">
        <v>16</v>
      </c>
      <c r="G29715" s="2">
        <v>-1068</v>
      </c>
      <c r="H29715" t="s">
        <v>14</v>
      </c>
    </row>
    <row r="29716" spans="1:8" hidden="1" x14ac:dyDescent="0.25">
      <c r="A29716" t="s">
        <v>26</v>
      </c>
      <c r="B29716" t="s">
        <v>9</v>
      </c>
      <c r="C29716" s="62" t="s">
        <v>69</v>
      </c>
      <c r="D29716" s="62" t="s">
        <v>148</v>
      </c>
      <c r="E29716" s="62" t="s">
        <v>148</v>
      </c>
      <c r="F29716" s="62" t="s">
        <v>24</v>
      </c>
      <c r="G29716" s="2">
        <v>-1095</v>
      </c>
      <c r="H29716" t="s">
        <v>14</v>
      </c>
    </row>
    <row r="29717" spans="1:8" hidden="1" x14ac:dyDescent="0.25">
      <c r="A29717" t="s">
        <v>26</v>
      </c>
      <c r="B29717" t="s">
        <v>9</v>
      </c>
      <c r="C29717" s="62" t="s">
        <v>69</v>
      </c>
      <c r="D29717" s="62" t="s">
        <v>148</v>
      </c>
      <c r="E29717" s="62" t="s">
        <v>148</v>
      </c>
      <c r="F29717" s="62" t="s">
        <v>23</v>
      </c>
      <c r="G29717" s="2">
        <v>-1095</v>
      </c>
      <c r="H29717" t="s">
        <v>14</v>
      </c>
    </row>
    <row r="29718" spans="1:8" hidden="1" x14ac:dyDescent="0.25">
      <c r="A29718" t="s">
        <v>26</v>
      </c>
      <c r="B29718" t="s">
        <v>9</v>
      </c>
      <c r="C29718" s="62" t="s">
        <v>69</v>
      </c>
      <c r="D29718" s="62" t="s">
        <v>148</v>
      </c>
      <c r="E29718" s="62" t="s">
        <v>148</v>
      </c>
      <c r="F29718" s="62" t="s">
        <v>22</v>
      </c>
      <c r="G29718" s="2">
        <v>-1095</v>
      </c>
      <c r="H29718" t="s">
        <v>14</v>
      </c>
    </row>
    <row r="29719" spans="1:8" hidden="1" x14ac:dyDescent="0.25">
      <c r="A29719" t="s">
        <v>26</v>
      </c>
      <c r="B29719" t="s">
        <v>9</v>
      </c>
      <c r="C29719" s="62" t="s">
        <v>69</v>
      </c>
      <c r="D29719" s="62" t="s">
        <v>148</v>
      </c>
      <c r="E29719" s="62" t="s">
        <v>148</v>
      </c>
      <c r="F29719" s="62" t="s">
        <v>15</v>
      </c>
      <c r="G29719" s="2">
        <v>-1068</v>
      </c>
      <c r="H29719" t="s">
        <v>14</v>
      </c>
    </row>
    <row r="29720" spans="1:8" hidden="1" x14ac:dyDescent="0.25">
      <c r="A29720" t="s">
        <v>26</v>
      </c>
      <c r="B29720" t="s">
        <v>9</v>
      </c>
      <c r="C29720" s="62" t="s">
        <v>69</v>
      </c>
      <c r="D29720" s="62" t="s">
        <v>148</v>
      </c>
      <c r="E29720" s="62" t="s">
        <v>148</v>
      </c>
      <c r="F29720" s="62" t="s">
        <v>13</v>
      </c>
      <c r="G29720" s="2">
        <v>-1068</v>
      </c>
      <c r="H29720" t="s">
        <v>14</v>
      </c>
    </row>
    <row r="29721" spans="1:8" hidden="1" x14ac:dyDescent="0.25">
      <c r="A29721" t="s">
        <v>26</v>
      </c>
      <c r="B29721" t="s">
        <v>9</v>
      </c>
      <c r="C29721" s="62" t="s">
        <v>69</v>
      </c>
      <c r="D29721" s="62" t="s">
        <v>148</v>
      </c>
      <c r="E29721" s="62" t="s">
        <v>148</v>
      </c>
      <c r="F29721" s="62" t="s">
        <v>15</v>
      </c>
      <c r="G29721" s="2">
        <v>-2550</v>
      </c>
      <c r="H29721" t="s">
        <v>14</v>
      </c>
    </row>
    <row r="29722" spans="1:8" hidden="1" x14ac:dyDescent="0.25">
      <c r="A29722" t="s">
        <v>26</v>
      </c>
      <c r="B29722" t="s">
        <v>9</v>
      </c>
      <c r="C29722" s="62" t="s">
        <v>69</v>
      </c>
      <c r="D29722" s="62" t="s">
        <v>148</v>
      </c>
      <c r="E29722" s="62" t="s">
        <v>148</v>
      </c>
      <c r="F29722" s="62" t="s">
        <v>13</v>
      </c>
      <c r="G29722" s="2">
        <v>-2550</v>
      </c>
      <c r="H29722" t="s">
        <v>14</v>
      </c>
    </row>
    <row r="29723" spans="1:8" hidden="1" x14ac:dyDescent="0.25">
      <c r="A29723" t="s">
        <v>26</v>
      </c>
      <c r="B29723" t="s">
        <v>9</v>
      </c>
      <c r="C29723" s="62" t="s">
        <v>69</v>
      </c>
      <c r="D29723" s="62" t="s">
        <v>148</v>
      </c>
      <c r="E29723" s="62" t="s">
        <v>148</v>
      </c>
      <c r="F29723" s="62" t="s">
        <v>21</v>
      </c>
      <c r="G29723" s="2">
        <v>-171</v>
      </c>
      <c r="H29723" t="s">
        <v>14</v>
      </c>
    </row>
    <row r="29724" spans="1:8" hidden="1" x14ac:dyDescent="0.25">
      <c r="A29724" t="s">
        <v>26</v>
      </c>
      <c r="B29724" t="s">
        <v>9</v>
      </c>
      <c r="C29724" s="62" t="s">
        <v>69</v>
      </c>
      <c r="D29724" s="62" t="s">
        <v>148</v>
      </c>
      <c r="E29724" s="62" t="s">
        <v>148</v>
      </c>
      <c r="F29724" s="62" t="s">
        <v>17</v>
      </c>
      <c r="G29724" s="2">
        <v>-168</v>
      </c>
      <c r="H29724" t="s">
        <v>14</v>
      </c>
    </row>
    <row r="29725" spans="1:8" hidden="1" x14ac:dyDescent="0.25">
      <c r="A29725" t="s">
        <v>26</v>
      </c>
      <c r="B29725" t="s">
        <v>9</v>
      </c>
      <c r="C29725" s="62" t="s">
        <v>69</v>
      </c>
      <c r="D29725" s="62" t="s">
        <v>148</v>
      </c>
      <c r="E29725" s="62" t="s">
        <v>148</v>
      </c>
      <c r="F29725" s="62" t="s">
        <v>25</v>
      </c>
      <c r="G29725" s="2">
        <v>-171</v>
      </c>
      <c r="H29725" t="s">
        <v>14</v>
      </c>
    </row>
    <row r="29726" spans="1:8" hidden="1" x14ac:dyDescent="0.25">
      <c r="A29726" t="s">
        <v>26</v>
      </c>
      <c r="B29726" t="s">
        <v>9</v>
      </c>
      <c r="C29726" s="62" t="s">
        <v>69</v>
      </c>
      <c r="D29726" s="62" t="s">
        <v>148</v>
      </c>
      <c r="E29726" s="62" t="s">
        <v>148</v>
      </c>
      <c r="F29726" s="62" t="s">
        <v>20</v>
      </c>
      <c r="G29726" s="2">
        <v>-171</v>
      </c>
      <c r="H29726" t="s">
        <v>14</v>
      </c>
    </row>
    <row r="29727" spans="1:8" hidden="1" x14ac:dyDescent="0.25">
      <c r="A29727" t="s">
        <v>26</v>
      </c>
      <c r="B29727" t="s">
        <v>9</v>
      </c>
      <c r="C29727" s="62" t="s">
        <v>69</v>
      </c>
      <c r="D29727" s="62" t="s">
        <v>148</v>
      </c>
      <c r="E29727" s="62" t="s">
        <v>148</v>
      </c>
      <c r="F29727" s="62" t="s">
        <v>19</v>
      </c>
      <c r="G29727" s="2">
        <v>-168</v>
      </c>
      <c r="H29727" t="s">
        <v>14</v>
      </c>
    </row>
    <row r="29728" spans="1:8" hidden="1" x14ac:dyDescent="0.25">
      <c r="A29728" t="s">
        <v>26</v>
      </c>
      <c r="B29728" t="s">
        <v>9</v>
      </c>
      <c r="C29728" s="62" t="s">
        <v>69</v>
      </c>
      <c r="D29728" s="62" t="s">
        <v>148</v>
      </c>
      <c r="E29728" s="62" t="s">
        <v>148</v>
      </c>
      <c r="F29728" s="62" t="s">
        <v>18</v>
      </c>
      <c r="G29728" s="2">
        <v>-168</v>
      </c>
      <c r="H29728" t="s">
        <v>14</v>
      </c>
    </row>
    <row r="29729" spans="1:8" hidden="1" x14ac:dyDescent="0.25">
      <c r="A29729" t="s">
        <v>26</v>
      </c>
      <c r="B29729" t="s">
        <v>9</v>
      </c>
      <c r="C29729" s="62" t="s">
        <v>69</v>
      </c>
      <c r="D29729" s="62" t="s">
        <v>148</v>
      </c>
      <c r="E29729" s="62" t="s">
        <v>148</v>
      </c>
      <c r="F29729" s="62" t="s">
        <v>16</v>
      </c>
      <c r="G29729" s="2">
        <v>-168</v>
      </c>
      <c r="H29729" t="s">
        <v>14</v>
      </c>
    </row>
    <row r="29730" spans="1:8" hidden="1" x14ac:dyDescent="0.25">
      <c r="A29730" t="s">
        <v>26</v>
      </c>
      <c r="B29730" t="s">
        <v>9</v>
      </c>
      <c r="C29730" s="62" t="s">
        <v>69</v>
      </c>
      <c r="D29730" s="62" t="s">
        <v>148</v>
      </c>
      <c r="E29730" s="62" t="s">
        <v>148</v>
      </c>
      <c r="F29730" s="62" t="s">
        <v>24</v>
      </c>
      <c r="G29730" s="2">
        <v>-171</v>
      </c>
      <c r="H29730" t="s">
        <v>14</v>
      </c>
    </row>
    <row r="29731" spans="1:8" hidden="1" x14ac:dyDescent="0.25">
      <c r="A29731" t="s">
        <v>26</v>
      </c>
      <c r="B29731" t="s">
        <v>9</v>
      </c>
      <c r="C29731" s="62" t="s">
        <v>69</v>
      </c>
      <c r="D29731" s="62" t="s">
        <v>148</v>
      </c>
      <c r="E29731" s="62" t="s">
        <v>148</v>
      </c>
      <c r="F29731" s="62" t="s">
        <v>23</v>
      </c>
      <c r="G29731" s="2">
        <v>-171</v>
      </c>
      <c r="H29731" t="s">
        <v>14</v>
      </c>
    </row>
    <row r="29732" spans="1:8" hidden="1" x14ac:dyDescent="0.25">
      <c r="A29732" t="s">
        <v>26</v>
      </c>
      <c r="B29732" t="s">
        <v>9</v>
      </c>
      <c r="C29732" s="62" t="s">
        <v>69</v>
      </c>
      <c r="D29732" s="62" t="s">
        <v>148</v>
      </c>
      <c r="E29732" s="62" t="s">
        <v>148</v>
      </c>
      <c r="F29732" s="62" t="s">
        <v>22</v>
      </c>
      <c r="G29732" s="2">
        <v>-171</v>
      </c>
      <c r="H29732" t="s">
        <v>14</v>
      </c>
    </row>
    <row r="29733" spans="1:8" hidden="1" x14ac:dyDescent="0.25">
      <c r="A29733" t="s">
        <v>26</v>
      </c>
      <c r="B29733" t="s">
        <v>9</v>
      </c>
      <c r="C29733" s="62" t="s">
        <v>69</v>
      </c>
      <c r="D29733" s="62" t="s">
        <v>148</v>
      </c>
      <c r="E29733" s="62" t="s">
        <v>148</v>
      </c>
      <c r="F29733" s="62" t="s">
        <v>15</v>
      </c>
      <c r="G29733" s="2">
        <v>-168</v>
      </c>
      <c r="H29733" t="s">
        <v>14</v>
      </c>
    </row>
    <row r="29734" spans="1:8" hidden="1" x14ac:dyDescent="0.25">
      <c r="A29734" t="s">
        <v>26</v>
      </c>
      <c r="B29734" t="s">
        <v>9</v>
      </c>
      <c r="C29734" s="62" t="s">
        <v>69</v>
      </c>
      <c r="D29734" s="62" t="s">
        <v>148</v>
      </c>
      <c r="E29734" s="62" t="s">
        <v>148</v>
      </c>
      <c r="F29734" s="62" t="s">
        <v>13</v>
      </c>
      <c r="G29734" s="2">
        <v>-168</v>
      </c>
      <c r="H29734" t="s">
        <v>14</v>
      </c>
    </row>
    <row r="29735" spans="1:8" hidden="1" x14ac:dyDescent="0.25">
      <c r="A29735" t="s">
        <v>26</v>
      </c>
      <c r="B29735" t="s">
        <v>9</v>
      </c>
      <c r="C29735" s="62" t="s">
        <v>69</v>
      </c>
      <c r="D29735" s="62" t="s">
        <v>148</v>
      </c>
      <c r="E29735" s="62" t="s">
        <v>148</v>
      </c>
      <c r="F29735" s="62" t="s">
        <v>21</v>
      </c>
      <c r="G29735" s="2">
        <v>-409.86</v>
      </c>
      <c r="H29735" t="s">
        <v>14</v>
      </c>
    </row>
    <row r="29736" spans="1:8" hidden="1" x14ac:dyDescent="0.25">
      <c r="A29736" t="s">
        <v>26</v>
      </c>
      <c r="B29736" t="s">
        <v>9</v>
      </c>
      <c r="C29736" s="62" t="s">
        <v>69</v>
      </c>
      <c r="D29736" s="62" t="s">
        <v>148</v>
      </c>
      <c r="E29736" s="62" t="s">
        <v>148</v>
      </c>
      <c r="F29736" s="62" t="s">
        <v>17</v>
      </c>
      <c r="G29736" s="2">
        <v>-372.6</v>
      </c>
      <c r="H29736" t="s">
        <v>14</v>
      </c>
    </row>
    <row r="29737" spans="1:8" hidden="1" x14ac:dyDescent="0.25">
      <c r="A29737" t="s">
        <v>26</v>
      </c>
      <c r="B29737" t="s">
        <v>9</v>
      </c>
      <c r="C29737" s="62" t="s">
        <v>69</v>
      </c>
      <c r="D29737" s="62" t="s">
        <v>148</v>
      </c>
      <c r="E29737" s="62" t="s">
        <v>148</v>
      </c>
      <c r="F29737" s="62" t="s">
        <v>25</v>
      </c>
      <c r="G29737" s="2">
        <v>-197.33999999999997</v>
      </c>
      <c r="H29737" t="s">
        <v>14</v>
      </c>
    </row>
    <row r="29738" spans="1:8" hidden="1" x14ac:dyDescent="0.25">
      <c r="A29738" t="s">
        <v>26</v>
      </c>
      <c r="B29738" t="s">
        <v>9</v>
      </c>
      <c r="C29738" s="62" t="s">
        <v>69</v>
      </c>
      <c r="D29738" s="62" t="s">
        <v>148</v>
      </c>
      <c r="E29738" s="62" t="s">
        <v>148</v>
      </c>
      <c r="F29738" s="62" t="s">
        <v>20</v>
      </c>
      <c r="G29738" s="2">
        <v>-409.86</v>
      </c>
      <c r="H29738" t="s">
        <v>14</v>
      </c>
    </row>
    <row r="29739" spans="1:8" hidden="1" x14ac:dyDescent="0.25">
      <c r="A29739" t="s">
        <v>26</v>
      </c>
      <c r="B29739" t="s">
        <v>9</v>
      </c>
      <c r="C29739" s="62" t="s">
        <v>69</v>
      </c>
      <c r="D29739" s="62" t="s">
        <v>148</v>
      </c>
      <c r="E29739" s="62" t="s">
        <v>148</v>
      </c>
      <c r="F29739" s="62" t="s">
        <v>19</v>
      </c>
      <c r="G29739" s="2">
        <v>-372.6</v>
      </c>
      <c r="H29739" t="s">
        <v>14</v>
      </c>
    </row>
    <row r="29740" spans="1:8" hidden="1" x14ac:dyDescent="0.25">
      <c r="A29740" t="s">
        <v>26</v>
      </c>
      <c r="B29740" t="s">
        <v>9</v>
      </c>
      <c r="C29740" s="62" t="s">
        <v>69</v>
      </c>
      <c r="D29740" s="62" t="s">
        <v>148</v>
      </c>
      <c r="E29740" s="62" t="s">
        <v>148</v>
      </c>
      <c r="F29740" s="62" t="s">
        <v>18</v>
      </c>
      <c r="G29740" s="2">
        <v>-372.6</v>
      </c>
      <c r="H29740" t="s">
        <v>14</v>
      </c>
    </row>
    <row r="29741" spans="1:8" hidden="1" x14ac:dyDescent="0.25">
      <c r="A29741" t="s">
        <v>26</v>
      </c>
      <c r="B29741" t="s">
        <v>9</v>
      </c>
      <c r="C29741" s="62" t="s">
        <v>69</v>
      </c>
      <c r="D29741" s="62" t="s">
        <v>148</v>
      </c>
      <c r="E29741" s="62" t="s">
        <v>148</v>
      </c>
      <c r="F29741" s="62" t="s">
        <v>16</v>
      </c>
      <c r="G29741" s="2">
        <v>-372.6</v>
      </c>
      <c r="H29741" t="s">
        <v>14</v>
      </c>
    </row>
    <row r="29742" spans="1:8" hidden="1" x14ac:dyDescent="0.25">
      <c r="A29742" t="s">
        <v>26</v>
      </c>
      <c r="B29742" t="s">
        <v>9</v>
      </c>
      <c r="C29742" s="62" t="s">
        <v>69</v>
      </c>
      <c r="D29742" s="62" t="s">
        <v>148</v>
      </c>
      <c r="E29742" s="62" t="s">
        <v>148</v>
      </c>
      <c r="F29742" s="62" t="s">
        <v>24</v>
      </c>
      <c r="G29742" s="2">
        <v>-197.33999999999997</v>
      </c>
      <c r="H29742" t="s">
        <v>14</v>
      </c>
    </row>
    <row r="29743" spans="1:8" hidden="1" x14ac:dyDescent="0.25">
      <c r="A29743" t="s">
        <v>26</v>
      </c>
      <c r="B29743" t="s">
        <v>9</v>
      </c>
      <c r="C29743" s="62" t="s">
        <v>69</v>
      </c>
      <c r="D29743" s="62" t="s">
        <v>148</v>
      </c>
      <c r="E29743" s="62" t="s">
        <v>148</v>
      </c>
      <c r="F29743" s="62" t="s">
        <v>23</v>
      </c>
      <c r="G29743" s="2">
        <v>-197.33999999999997</v>
      </c>
      <c r="H29743" t="s">
        <v>14</v>
      </c>
    </row>
    <row r="29744" spans="1:8" hidden="1" x14ac:dyDescent="0.25">
      <c r="A29744" t="s">
        <v>26</v>
      </c>
      <c r="B29744" t="s">
        <v>9</v>
      </c>
      <c r="C29744" s="62" t="s">
        <v>69</v>
      </c>
      <c r="D29744" s="62" t="s">
        <v>148</v>
      </c>
      <c r="E29744" s="62" t="s">
        <v>148</v>
      </c>
      <c r="F29744" s="62" t="s">
        <v>22</v>
      </c>
      <c r="G29744" s="2">
        <v>-409.86</v>
      </c>
      <c r="H29744" t="s">
        <v>14</v>
      </c>
    </row>
    <row r="29745" spans="1:8" hidden="1" x14ac:dyDescent="0.25">
      <c r="A29745" t="s">
        <v>26</v>
      </c>
      <c r="B29745" t="s">
        <v>9</v>
      </c>
      <c r="C29745" s="62" t="s">
        <v>69</v>
      </c>
      <c r="D29745" s="62" t="s">
        <v>148</v>
      </c>
      <c r="E29745" s="62" t="s">
        <v>148</v>
      </c>
      <c r="F29745" s="62" t="s">
        <v>15</v>
      </c>
      <c r="G29745" s="2">
        <v>-179.4</v>
      </c>
      <c r="H29745" t="s">
        <v>14</v>
      </c>
    </row>
    <row r="29746" spans="1:8" hidden="1" x14ac:dyDescent="0.25">
      <c r="A29746" t="s">
        <v>26</v>
      </c>
      <c r="B29746" t="s">
        <v>9</v>
      </c>
      <c r="C29746" s="62" t="s">
        <v>69</v>
      </c>
      <c r="D29746" s="62" t="s">
        <v>148</v>
      </c>
      <c r="E29746" s="62" t="s">
        <v>148</v>
      </c>
      <c r="F29746" s="62" t="s">
        <v>13</v>
      </c>
      <c r="G29746" s="2">
        <v>-179.4</v>
      </c>
      <c r="H29746" t="s">
        <v>14</v>
      </c>
    </row>
    <row r="29747" spans="1:8" hidden="1" x14ac:dyDescent="0.25">
      <c r="A29747" t="s">
        <v>26</v>
      </c>
      <c r="B29747" t="s">
        <v>9</v>
      </c>
      <c r="C29747" s="62" t="s">
        <v>69</v>
      </c>
      <c r="D29747" s="62" t="s">
        <v>148</v>
      </c>
      <c r="E29747" s="62" t="s">
        <v>148</v>
      </c>
      <c r="F29747" s="62" t="s">
        <v>21</v>
      </c>
      <c r="G29747" s="2">
        <v>-1170</v>
      </c>
      <c r="H29747" t="s">
        <v>14</v>
      </c>
    </row>
    <row r="29748" spans="1:8" hidden="1" x14ac:dyDescent="0.25">
      <c r="A29748" t="s">
        <v>26</v>
      </c>
      <c r="B29748" t="s">
        <v>9</v>
      </c>
      <c r="C29748" s="62" t="s">
        <v>69</v>
      </c>
      <c r="D29748" s="62" t="s">
        <v>148</v>
      </c>
      <c r="E29748" s="62" t="s">
        <v>148</v>
      </c>
      <c r="F29748" s="62" t="s">
        <v>17</v>
      </c>
      <c r="G29748" s="2">
        <v>-1134</v>
      </c>
      <c r="H29748" t="s">
        <v>14</v>
      </c>
    </row>
    <row r="29749" spans="1:8" hidden="1" x14ac:dyDescent="0.25">
      <c r="A29749" t="s">
        <v>26</v>
      </c>
      <c r="B29749" t="s">
        <v>9</v>
      </c>
      <c r="C29749" s="62" t="s">
        <v>69</v>
      </c>
      <c r="D29749" s="62" t="s">
        <v>148</v>
      </c>
      <c r="E29749" s="62" t="s">
        <v>148</v>
      </c>
      <c r="F29749" s="62" t="s">
        <v>25</v>
      </c>
      <c r="G29749" s="2">
        <v>-975</v>
      </c>
      <c r="H29749" t="s">
        <v>14</v>
      </c>
    </row>
    <row r="29750" spans="1:8" hidden="1" x14ac:dyDescent="0.25">
      <c r="A29750" t="s">
        <v>26</v>
      </c>
      <c r="B29750" t="s">
        <v>9</v>
      </c>
      <c r="C29750" s="62" t="s">
        <v>69</v>
      </c>
      <c r="D29750" s="62" t="s">
        <v>148</v>
      </c>
      <c r="E29750" s="62" t="s">
        <v>148</v>
      </c>
      <c r="F29750" s="62" t="s">
        <v>20</v>
      </c>
      <c r="G29750" s="2">
        <v>-1365</v>
      </c>
      <c r="H29750" t="s">
        <v>14</v>
      </c>
    </row>
    <row r="29751" spans="1:8" hidden="1" x14ac:dyDescent="0.25">
      <c r="A29751" t="s">
        <v>26</v>
      </c>
      <c r="B29751" t="s">
        <v>9</v>
      </c>
      <c r="C29751" s="62" t="s">
        <v>69</v>
      </c>
      <c r="D29751" s="62" t="s">
        <v>148</v>
      </c>
      <c r="E29751" s="62" t="s">
        <v>148</v>
      </c>
      <c r="F29751" s="62" t="s">
        <v>19</v>
      </c>
      <c r="G29751" s="2">
        <v>-1323</v>
      </c>
      <c r="H29751" t="s">
        <v>14</v>
      </c>
    </row>
    <row r="29752" spans="1:8" hidden="1" x14ac:dyDescent="0.25">
      <c r="A29752" t="s">
        <v>26</v>
      </c>
      <c r="B29752" t="s">
        <v>9</v>
      </c>
      <c r="C29752" s="62" t="s">
        <v>69</v>
      </c>
      <c r="D29752" s="62" t="s">
        <v>148</v>
      </c>
      <c r="E29752" s="62" t="s">
        <v>148</v>
      </c>
      <c r="F29752" s="62" t="s">
        <v>18</v>
      </c>
      <c r="G29752" s="2">
        <v>-1323</v>
      </c>
      <c r="H29752" t="s">
        <v>14</v>
      </c>
    </row>
    <row r="29753" spans="1:8" hidden="1" x14ac:dyDescent="0.25">
      <c r="A29753" t="s">
        <v>26</v>
      </c>
      <c r="B29753" t="s">
        <v>9</v>
      </c>
      <c r="C29753" s="62" t="s">
        <v>69</v>
      </c>
      <c r="D29753" s="62" t="s">
        <v>148</v>
      </c>
      <c r="E29753" s="62" t="s">
        <v>148</v>
      </c>
      <c r="F29753" s="62" t="s">
        <v>16</v>
      </c>
      <c r="G29753" s="2">
        <v>-945</v>
      </c>
      <c r="H29753" t="s">
        <v>14</v>
      </c>
    </row>
    <row r="29754" spans="1:8" hidden="1" x14ac:dyDescent="0.25">
      <c r="A29754" t="s">
        <v>26</v>
      </c>
      <c r="B29754" t="s">
        <v>9</v>
      </c>
      <c r="C29754" s="62" t="s">
        <v>69</v>
      </c>
      <c r="D29754" s="62" t="s">
        <v>148</v>
      </c>
      <c r="E29754" s="62" t="s">
        <v>148</v>
      </c>
      <c r="F29754" s="62" t="s">
        <v>24</v>
      </c>
      <c r="G29754" s="2">
        <v>-975</v>
      </c>
      <c r="H29754" t="s">
        <v>14</v>
      </c>
    </row>
    <row r="29755" spans="1:8" hidden="1" x14ac:dyDescent="0.25">
      <c r="A29755" t="s">
        <v>26</v>
      </c>
      <c r="B29755" t="s">
        <v>9</v>
      </c>
      <c r="C29755" s="62" t="s">
        <v>69</v>
      </c>
      <c r="D29755" s="62" t="s">
        <v>148</v>
      </c>
      <c r="E29755" s="62" t="s">
        <v>148</v>
      </c>
      <c r="F29755" s="62" t="s">
        <v>23</v>
      </c>
      <c r="G29755" s="2">
        <v>-975</v>
      </c>
      <c r="H29755" t="s">
        <v>14</v>
      </c>
    </row>
    <row r="29756" spans="1:8" hidden="1" x14ac:dyDescent="0.25">
      <c r="A29756" t="s">
        <v>26</v>
      </c>
      <c r="B29756" t="s">
        <v>9</v>
      </c>
      <c r="C29756" s="62" t="s">
        <v>69</v>
      </c>
      <c r="D29756" s="62" t="s">
        <v>148</v>
      </c>
      <c r="E29756" s="62" t="s">
        <v>148</v>
      </c>
      <c r="F29756" s="62" t="s">
        <v>22</v>
      </c>
      <c r="G29756" s="2">
        <v>-1170</v>
      </c>
      <c r="H29756" t="s">
        <v>14</v>
      </c>
    </row>
    <row r="29757" spans="1:8" hidden="1" x14ac:dyDescent="0.25">
      <c r="A29757" t="s">
        <v>26</v>
      </c>
      <c r="B29757" t="s">
        <v>9</v>
      </c>
      <c r="C29757" s="62" t="s">
        <v>69</v>
      </c>
      <c r="D29757" s="62" t="s">
        <v>148</v>
      </c>
      <c r="E29757" s="62" t="s">
        <v>148</v>
      </c>
      <c r="F29757" s="62" t="s">
        <v>15</v>
      </c>
      <c r="G29757" s="2">
        <v>-945</v>
      </c>
      <c r="H29757" t="s">
        <v>14</v>
      </c>
    </row>
    <row r="29758" spans="1:8" hidden="1" x14ac:dyDescent="0.25">
      <c r="A29758" t="s">
        <v>26</v>
      </c>
      <c r="B29758" t="s">
        <v>9</v>
      </c>
      <c r="C29758" s="62" t="s">
        <v>69</v>
      </c>
      <c r="D29758" s="62" t="s">
        <v>148</v>
      </c>
      <c r="E29758" s="62" t="s">
        <v>148</v>
      </c>
      <c r="F29758" s="62" t="s">
        <v>13</v>
      </c>
      <c r="G29758" s="2">
        <v>-945</v>
      </c>
      <c r="H29758" t="s">
        <v>14</v>
      </c>
    </row>
    <row r="29759" spans="1:8" hidden="1" x14ac:dyDescent="0.25">
      <c r="A29759" t="s">
        <v>26</v>
      </c>
      <c r="B29759" t="s">
        <v>9</v>
      </c>
      <c r="C29759" s="62" t="s">
        <v>69</v>
      </c>
      <c r="D29759" s="62" t="s">
        <v>148</v>
      </c>
      <c r="E29759" s="62" t="s">
        <v>148</v>
      </c>
      <c r="F29759" s="62" t="s">
        <v>19</v>
      </c>
      <c r="G29759" s="2">
        <v>-165.6</v>
      </c>
      <c r="H29759" t="s">
        <v>14</v>
      </c>
    </row>
    <row r="29760" spans="1:8" hidden="1" x14ac:dyDescent="0.25">
      <c r="A29760" t="s">
        <v>26</v>
      </c>
      <c r="B29760" t="s">
        <v>9</v>
      </c>
      <c r="C29760" s="62" t="s">
        <v>69</v>
      </c>
      <c r="D29760" s="62" t="s">
        <v>148</v>
      </c>
      <c r="E29760" s="62" t="s">
        <v>148</v>
      </c>
      <c r="F29760" s="62" t="s">
        <v>13</v>
      </c>
      <c r="G29760" s="2">
        <v>-165.6</v>
      </c>
      <c r="H29760" t="s">
        <v>14</v>
      </c>
    </row>
    <row r="29761" spans="1:8" hidden="1" x14ac:dyDescent="0.25">
      <c r="A29761" t="s">
        <v>26</v>
      </c>
      <c r="B29761" t="s">
        <v>9</v>
      </c>
      <c r="C29761" s="62" t="s">
        <v>69</v>
      </c>
      <c r="D29761" s="62" t="s">
        <v>148</v>
      </c>
      <c r="E29761" s="62" t="s">
        <v>148</v>
      </c>
      <c r="F29761" s="62" t="s">
        <v>18</v>
      </c>
      <c r="G29761" s="2">
        <v>-630</v>
      </c>
      <c r="H29761" t="s">
        <v>14</v>
      </c>
    </row>
    <row r="29762" spans="1:8" hidden="1" x14ac:dyDescent="0.25">
      <c r="A29762" t="s">
        <v>26</v>
      </c>
      <c r="B29762" t="s">
        <v>9</v>
      </c>
      <c r="C29762" s="62" t="s">
        <v>69</v>
      </c>
      <c r="D29762" s="62" t="s">
        <v>148</v>
      </c>
      <c r="E29762" s="62" t="s">
        <v>148</v>
      </c>
      <c r="F29762" s="62" t="s">
        <v>22</v>
      </c>
      <c r="G29762" s="2">
        <v>-660</v>
      </c>
      <c r="H29762" t="s">
        <v>14</v>
      </c>
    </row>
    <row r="29763" spans="1:8" hidden="1" x14ac:dyDescent="0.25">
      <c r="A29763" t="s">
        <v>26</v>
      </c>
      <c r="B29763" t="s">
        <v>9</v>
      </c>
      <c r="C29763" s="62" t="s">
        <v>69</v>
      </c>
      <c r="D29763" s="62" t="s">
        <v>148</v>
      </c>
      <c r="E29763" s="62" t="s">
        <v>148</v>
      </c>
      <c r="F29763" s="62" t="s">
        <v>15</v>
      </c>
      <c r="G29763" s="2">
        <v>-1260</v>
      </c>
      <c r="H29763" t="s">
        <v>14</v>
      </c>
    </row>
    <row r="29764" spans="1:8" hidden="1" x14ac:dyDescent="0.25">
      <c r="A29764" t="s">
        <v>26</v>
      </c>
      <c r="B29764" t="s">
        <v>9</v>
      </c>
      <c r="C29764" s="62" t="s">
        <v>69</v>
      </c>
      <c r="D29764" s="62" t="s">
        <v>148</v>
      </c>
      <c r="E29764" s="62" t="s">
        <v>148</v>
      </c>
      <c r="F29764" s="62" t="s">
        <v>13</v>
      </c>
      <c r="G29764" s="2">
        <v>-630</v>
      </c>
      <c r="H29764" t="s">
        <v>14</v>
      </c>
    </row>
    <row r="29765" spans="1:8" hidden="1" x14ac:dyDescent="0.25">
      <c r="A29765" t="s">
        <v>26</v>
      </c>
      <c r="B29765" t="s">
        <v>9</v>
      </c>
      <c r="C29765" s="62" t="s">
        <v>69</v>
      </c>
      <c r="D29765" s="62" t="s">
        <v>148</v>
      </c>
      <c r="E29765" s="62" t="s">
        <v>148</v>
      </c>
      <c r="F29765" s="62" t="s">
        <v>19</v>
      </c>
      <c r="G29765" s="2">
        <v>-2334</v>
      </c>
      <c r="H29765" t="s">
        <v>14</v>
      </c>
    </row>
    <row r="29766" spans="1:8" hidden="1" x14ac:dyDescent="0.25">
      <c r="A29766" t="s">
        <v>26</v>
      </c>
      <c r="B29766" t="s">
        <v>9</v>
      </c>
      <c r="C29766" s="62" t="s">
        <v>69</v>
      </c>
      <c r="D29766" s="62" t="s">
        <v>148</v>
      </c>
      <c r="E29766" s="62" t="s">
        <v>148</v>
      </c>
      <c r="F29766" s="62" t="s">
        <v>13</v>
      </c>
      <c r="G29766" s="2">
        <v>-2334</v>
      </c>
      <c r="H29766" t="s">
        <v>14</v>
      </c>
    </row>
    <row r="29767" spans="1:8" hidden="1" x14ac:dyDescent="0.25">
      <c r="A29767" t="s">
        <v>26</v>
      </c>
      <c r="B29767" t="s">
        <v>9</v>
      </c>
      <c r="C29767" s="62" t="s">
        <v>69</v>
      </c>
      <c r="D29767" s="62" t="s">
        <v>148</v>
      </c>
      <c r="E29767" s="62" t="s">
        <v>148</v>
      </c>
      <c r="F29767" s="62" t="s">
        <v>21</v>
      </c>
      <c r="G29767" s="2">
        <v>-42</v>
      </c>
      <c r="H29767" t="s">
        <v>14</v>
      </c>
    </row>
    <row r="29768" spans="1:8" hidden="1" x14ac:dyDescent="0.25">
      <c r="A29768" t="s">
        <v>26</v>
      </c>
      <c r="B29768" t="s">
        <v>9</v>
      </c>
      <c r="C29768" s="62" t="s">
        <v>69</v>
      </c>
      <c r="D29768" s="62" t="s">
        <v>148</v>
      </c>
      <c r="E29768" s="62" t="s">
        <v>148</v>
      </c>
      <c r="F29768" s="62" t="s">
        <v>17</v>
      </c>
      <c r="G29768" s="2">
        <v>-39</v>
      </c>
      <c r="H29768" t="s">
        <v>14</v>
      </c>
    </row>
    <row r="29769" spans="1:8" hidden="1" x14ac:dyDescent="0.25">
      <c r="A29769" t="s">
        <v>26</v>
      </c>
      <c r="B29769" t="s">
        <v>9</v>
      </c>
      <c r="C29769" s="62" t="s">
        <v>69</v>
      </c>
      <c r="D29769" s="62" t="s">
        <v>148</v>
      </c>
      <c r="E29769" s="62" t="s">
        <v>148</v>
      </c>
      <c r="F29769" s="62" t="s">
        <v>25</v>
      </c>
      <c r="G29769" s="2">
        <v>-42</v>
      </c>
      <c r="H29769" t="s">
        <v>14</v>
      </c>
    </row>
    <row r="29770" spans="1:8" hidden="1" x14ac:dyDescent="0.25">
      <c r="A29770" t="s">
        <v>26</v>
      </c>
      <c r="B29770" t="s">
        <v>9</v>
      </c>
      <c r="C29770" s="62" t="s">
        <v>69</v>
      </c>
      <c r="D29770" s="62" t="s">
        <v>148</v>
      </c>
      <c r="E29770" s="62" t="s">
        <v>148</v>
      </c>
      <c r="F29770" s="62" t="s">
        <v>20</v>
      </c>
      <c r="G29770" s="2">
        <v>-42</v>
      </c>
      <c r="H29770" t="s">
        <v>14</v>
      </c>
    </row>
    <row r="29771" spans="1:8" hidden="1" x14ac:dyDescent="0.25">
      <c r="A29771" t="s">
        <v>26</v>
      </c>
      <c r="B29771" t="s">
        <v>9</v>
      </c>
      <c r="C29771" s="62" t="s">
        <v>69</v>
      </c>
      <c r="D29771" s="62" t="s">
        <v>148</v>
      </c>
      <c r="E29771" s="62" t="s">
        <v>148</v>
      </c>
      <c r="F29771" s="62" t="s">
        <v>19</v>
      </c>
      <c r="G29771" s="2">
        <v>-39</v>
      </c>
      <c r="H29771" t="s">
        <v>14</v>
      </c>
    </row>
    <row r="29772" spans="1:8" hidden="1" x14ac:dyDescent="0.25">
      <c r="A29772" t="s">
        <v>26</v>
      </c>
      <c r="B29772" t="s">
        <v>9</v>
      </c>
      <c r="C29772" s="62" t="s">
        <v>69</v>
      </c>
      <c r="D29772" s="62" t="s">
        <v>148</v>
      </c>
      <c r="E29772" s="62" t="s">
        <v>148</v>
      </c>
      <c r="F29772" s="62" t="s">
        <v>18</v>
      </c>
      <c r="G29772" s="2">
        <v>-39</v>
      </c>
      <c r="H29772" t="s">
        <v>14</v>
      </c>
    </row>
    <row r="29773" spans="1:8" hidden="1" x14ac:dyDescent="0.25">
      <c r="A29773" t="s">
        <v>26</v>
      </c>
      <c r="B29773" t="s">
        <v>9</v>
      </c>
      <c r="C29773" s="62" t="s">
        <v>69</v>
      </c>
      <c r="D29773" s="62" t="s">
        <v>148</v>
      </c>
      <c r="E29773" s="62" t="s">
        <v>148</v>
      </c>
      <c r="F29773" s="62" t="s">
        <v>16</v>
      </c>
      <c r="G29773" s="2">
        <v>-39</v>
      </c>
      <c r="H29773" t="s">
        <v>14</v>
      </c>
    </row>
    <row r="29774" spans="1:8" hidden="1" x14ac:dyDescent="0.25">
      <c r="A29774" t="s">
        <v>26</v>
      </c>
      <c r="B29774" t="s">
        <v>9</v>
      </c>
      <c r="C29774" s="62" t="s">
        <v>69</v>
      </c>
      <c r="D29774" s="62" t="s">
        <v>148</v>
      </c>
      <c r="E29774" s="62" t="s">
        <v>148</v>
      </c>
      <c r="F29774" s="62" t="s">
        <v>23</v>
      </c>
      <c r="G29774" s="2">
        <v>-42</v>
      </c>
      <c r="H29774" t="s">
        <v>14</v>
      </c>
    </row>
    <row r="29775" spans="1:8" hidden="1" x14ac:dyDescent="0.25">
      <c r="A29775" t="s">
        <v>26</v>
      </c>
      <c r="B29775" t="s">
        <v>9</v>
      </c>
      <c r="C29775" s="62" t="s">
        <v>69</v>
      </c>
      <c r="D29775" s="62" t="s">
        <v>148</v>
      </c>
      <c r="E29775" s="62" t="s">
        <v>148</v>
      </c>
      <c r="F29775" s="62" t="s">
        <v>22</v>
      </c>
      <c r="G29775" s="2">
        <v>-42</v>
      </c>
      <c r="H29775" t="s">
        <v>14</v>
      </c>
    </row>
    <row r="29776" spans="1:8" hidden="1" x14ac:dyDescent="0.25">
      <c r="A29776" t="s">
        <v>26</v>
      </c>
      <c r="B29776" t="s">
        <v>9</v>
      </c>
      <c r="C29776" s="62" t="s">
        <v>69</v>
      </c>
      <c r="D29776" s="62" t="s">
        <v>148</v>
      </c>
      <c r="E29776" s="62" t="s">
        <v>148</v>
      </c>
      <c r="F29776" s="62" t="s">
        <v>15</v>
      </c>
      <c r="G29776" s="2">
        <v>-39</v>
      </c>
      <c r="H29776" t="s">
        <v>14</v>
      </c>
    </row>
    <row r="29777" spans="1:8" hidden="1" x14ac:dyDescent="0.25">
      <c r="A29777" t="s">
        <v>26</v>
      </c>
      <c r="B29777" t="s">
        <v>9</v>
      </c>
      <c r="C29777" s="62" t="s">
        <v>69</v>
      </c>
      <c r="D29777" s="62" t="s">
        <v>148</v>
      </c>
      <c r="E29777" s="62" t="s">
        <v>148</v>
      </c>
      <c r="F29777" s="62" t="s">
        <v>13</v>
      </c>
      <c r="G29777" s="2">
        <v>-39</v>
      </c>
      <c r="H29777" t="s">
        <v>14</v>
      </c>
    </row>
    <row r="29778" spans="1:8" hidden="1" x14ac:dyDescent="0.25">
      <c r="A29778" t="s">
        <v>26</v>
      </c>
      <c r="B29778" t="s">
        <v>9</v>
      </c>
      <c r="C29778" s="62" t="s">
        <v>69</v>
      </c>
      <c r="D29778" s="62" t="s">
        <v>148</v>
      </c>
      <c r="E29778" s="62" t="s">
        <v>148</v>
      </c>
      <c r="F29778" s="62" t="s">
        <v>20</v>
      </c>
      <c r="G29778" s="2">
        <v>-480</v>
      </c>
      <c r="H29778" t="s">
        <v>14</v>
      </c>
    </row>
    <row r="29779" spans="1:8" hidden="1" x14ac:dyDescent="0.25">
      <c r="A29779" t="s">
        <v>26</v>
      </c>
      <c r="B29779" t="s">
        <v>9</v>
      </c>
      <c r="C29779" s="62" t="s">
        <v>69</v>
      </c>
      <c r="D29779" s="62" t="s">
        <v>148</v>
      </c>
      <c r="E29779" s="62" t="s">
        <v>148</v>
      </c>
      <c r="F29779" s="62" t="s">
        <v>18</v>
      </c>
      <c r="G29779" s="2">
        <v>-480</v>
      </c>
      <c r="H29779" t="s">
        <v>14</v>
      </c>
    </row>
    <row r="29780" spans="1:8" hidden="1" x14ac:dyDescent="0.25">
      <c r="A29780" t="s">
        <v>26</v>
      </c>
      <c r="B29780" t="s">
        <v>9</v>
      </c>
      <c r="C29780" s="62" t="s">
        <v>69</v>
      </c>
      <c r="D29780" s="62" t="s">
        <v>148</v>
      </c>
      <c r="E29780" s="62" t="s">
        <v>148</v>
      </c>
      <c r="F29780" s="62" t="s">
        <v>16</v>
      </c>
      <c r="G29780" s="2">
        <v>-240</v>
      </c>
      <c r="H29780" t="s">
        <v>14</v>
      </c>
    </row>
    <row r="29781" spans="1:8" hidden="1" x14ac:dyDescent="0.25">
      <c r="A29781" t="s">
        <v>26</v>
      </c>
      <c r="B29781" t="s">
        <v>9</v>
      </c>
      <c r="C29781" s="62" t="s">
        <v>69</v>
      </c>
      <c r="D29781" s="62" t="s">
        <v>148</v>
      </c>
      <c r="E29781" s="62" t="s">
        <v>148</v>
      </c>
      <c r="F29781" s="62" t="s">
        <v>22</v>
      </c>
      <c r="G29781" s="2">
        <v>-480</v>
      </c>
      <c r="H29781" t="s">
        <v>14</v>
      </c>
    </row>
    <row r="29782" spans="1:8" hidden="1" x14ac:dyDescent="0.25">
      <c r="A29782" t="s">
        <v>26</v>
      </c>
      <c r="B29782" t="s">
        <v>9</v>
      </c>
      <c r="C29782" s="62" t="s">
        <v>69</v>
      </c>
      <c r="D29782" s="62" t="s">
        <v>148</v>
      </c>
      <c r="E29782" s="62" t="s">
        <v>148</v>
      </c>
      <c r="F29782" s="62" t="s">
        <v>21</v>
      </c>
      <c r="G29782" s="2">
        <v>-1485.0000000000002</v>
      </c>
      <c r="H29782" t="s">
        <v>14</v>
      </c>
    </row>
    <row r="29783" spans="1:8" hidden="1" x14ac:dyDescent="0.25">
      <c r="A29783" t="s">
        <v>26</v>
      </c>
      <c r="B29783" t="s">
        <v>9</v>
      </c>
      <c r="C29783" s="62" t="s">
        <v>69</v>
      </c>
      <c r="D29783" s="62" t="s">
        <v>148</v>
      </c>
      <c r="E29783" s="62" t="s">
        <v>148</v>
      </c>
      <c r="F29783" s="62" t="s">
        <v>19</v>
      </c>
      <c r="G29783" s="2">
        <v>-1804.8</v>
      </c>
      <c r="H29783" t="s">
        <v>14</v>
      </c>
    </row>
    <row r="29784" spans="1:8" hidden="1" x14ac:dyDescent="0.25">
      <c r="A29784" t="s">
        <v>26</v>
      </c>
      <c r="B29784" t="s">
        <v>9</v>
      </c>
      <c r="C29784" s="62" t="s">
        <v>69</v>
      </c>
      <c r="D29784" s="62" t="s">
        <v>148</v>
      </c>
      <c r="E29784" s="62" t="s">
        <v>148</v>
      </c>
      <c r="F29784" s="62" t="s">
        <v>16</v>
      </c>
      <c r="G29784" s="2">
        <v>-1353.6</v>
      </c>
      <c r="H29784" t="s">
        <v>14</v>
      </c>
    </row>
    <row r="29785" spans="1:8" hidden="1" x14ac:dyDescent="0.25">
      <c r="A29785" t="s">
        <v>26</v>
      </c>
      <c r="B29785" t="s">
        <v>9</v>
      </c>
      <c r="C29785" s="62" t="s">
        <v>69</v>
      </c>
      <c r="D29785" s="62" t="s">
        <v>148</v>
      </c>
      <c r="E29785" s="62" t="s">
        <v>148</v>
      </c>
      <c r="F29785" s="62" t="s">
        <v>24</v>
      </c>
      <c r="G29785" s="2">
        <v>-495.00000000000006</v>
      </c>
      <c r="H29785" t="s">
        <v>14</v>
      </c>
    </row>
    <row r="29786" spans="1:8" hidden="1" x14ac:dyDescent="0.25">
      <c r="A29786" t="s">
        <v>26</v>
      </c>
      <c r="B29786" t="s">
        <v>9</v>
      </c>
      <c r="C29786" s="62" t="s">
        <v>69</v>
      </c>
      <c r="D29786" s="62" t="s">
        <v>148</v>
      </c>
      <c r="E29786" s="62" t="s">
        <v>148</v>
      </c>
      <c r="F29786" s="62" t="s">
        <v>13</v>
      </c>
      <c r="G29786" s="2">
        <v>-451.2</v>
      </c>
      <c r="H29786" t="s">
        <v>14</v>
      </c>
    </row>
    <row r="29787" spans="1:8" hidden="1" x14ac:dyDescent="0.25">
      <c r="A29787" t="s">
        <v>26</v>
      </c>
      <c r="B29787" t="s">
        <v>9</v>
      </c>
      <c r="C29787" s="62" t="s">
        <v>69</v>
      </c>
      <c r="D29787" s="62" t="s">
        <v>148</v>
      </c>
      <c r="E29787" s="62" t="s">
        <v>148</v>
      </c>
      <c r="F29787" s="62" t="s">
        <v>21</v>
      </c>
      <c r="G29787" s="2">
        <v>-27</v>
      </c>
      <c r="H29787" t="s">
        <v>14</v>
      </c>
    </row>
    <row r="29788" spans="1:8" hidden="1" x14ac:dyDescent="0.25">
      <c r="A29788" t="s">
        <v>26</v>
      </c>
      <c r="B29788" t="s">
        <v>9</v>
      </c>
      <c r="C29788" s="62" t="s">
        <v>69</v>
      </c>
      <c r="D29788" s="62" t="s">
        <v>148</v>
      </c>
      <c r="E29788" s="62" t="s">
        <v>148</v>
      </c>
      <c r="F29788" s="62" t="s">
        <v>25</v>
      </c>
      <c r="G29788" s="2">
        <v>-9</v>
      </c>
      <c r="H29788" t="s">
        <v>14</v>
      </c>
    </row>
    <row r="29789" spans="1:8" hidden="1" x14ac:dyDescent="0.25">
      <c r="A29789" t="s">
        <v>26</v>
      </c>
      <c r="B29789" t="s">
        <v>9</v>
      </c>
      <c r="C29789" s="62" t="s">
        <v>69</v>
      </c>
      <c r="D29789" s="62" t="s">
        <v>148</v>
      </c>
      <c r="E29789" s="62" t="s">
        <v>148</v>
      </c>
      <c r="F29789" s="62" t="s">
        <v>19</v>
      </c>
      <c r="G29789" s="2">
        <v>-24</v>
      </c>
      <c r="H29789" t="s">
        <v>14</v>
      </c>
    </row>
    <row r="29790" spans="1:8" hidden="1" x14ac:dyDescent="0.25">
      <c r="A29790" t="s">
        <v>26</v>
      </c>
      <c r="B29790" t="s">
        <v>9</v>
      </c>
      <c r="C29790" s="62" t="s">
        <v>69</v>
      </c>
      <c r="D29790" s="62" t="s">
        <v>148</v>
      </c>
      <c r="E29790" s="62" t="s">
        <v>148</v>
      </c>
      <c r="F29790" s="62" t="s">
        <v>16</v>
      </c>
      <c r="G29790" s="2">
        <v>-24</v>
      </c>
      <c r="H29790" t="s">
        <v>14</v>
      </c>
    </row>
    <row r="29791" spans="1:8" hidden="1" x14ac:dyDescent="0.25">
      <c r="A29791" t="s">
        <v>26</v>
      </c>
      <c r="B29791" t="s">
        <v>9</v>
      </c>
      <c r="C29791" s="62" t="s">
        <v>69</v>
      </c>
      <c r="D29791" s="62" t="s">
        <v>148</v>
      </c>
      <c r="E29791" s="62" t="s">
        <v>148</v>
      </c>
      <c r="F29791" s="62" t="s">
        <v>22</v>
      </c>
      <c r="G29791" s="2">
        <v>-9</v>
      </c>
      <c r="H29791" t="s">
        <v>14</v>
      </c>
    </row>
    <row r="29792" spans="1:8" hidden="1" x14ac:dyDescent="0.25">
      <c r="A29792" t="s">
        <v>26</v>
      </c>
      <c r="B29792" t="s">
        <v>9</v>
      </c>
      <c r="C29792" s="62" t="s">
        <v>69</v>
      </c>
      <c r="D29792" s="62" t="s">
        <v>148</v>
      </c>
      <c r="E29792" s="62" t="s">
        <v>148</v>
      </c>
      <c r="F29792" s="62" t="s">
        <v>13</v>
      </c>
      <c r="G29792" s="2">
        <v>-6</v>
      </c>
      <c r="H29792" t="s">
        <v>14</v>
      </c>
    </row>
    <row r="29793" spans="1:8" hidden="1" x14ac:dyDescent="0.25">
      <c r="A29793" t="s">
        <v>26</v>
      </c>
      <c r="B29793" t="s">
        <v>9</v>
      </c>
      <c r="C29793" s="62" t="s">
        <v>69</v>
      </c>
      <c r="D29793" s="62" t="s">
        <v>148</v>
      </c>
      <c r="E29793" s="62" t="s">
        <v>148</v>
      </c>
      <c r="F29793" s="62" t="s">
        <v>17</v>
      </c>
      <c r="G29793" s="2">
        <v>-10.199999999999999</v>
      </c>
      <c r="H29793" t="s">
        <v>14</v>
      </c>
    </row>
    <row r="29794" spans="1:8" hidden="1" x14ac:dyDescent="0.25">
      <c r="A29794" t="s">
        <v>26</v>
      </c>
      <c r="B29794" t="s">
        <v>9</v>
      </c>
      <c r="C29794" s="62" t="s">
        <v>69</v>
      </c>
      <c r="D29794" s="62" t="s">
        <v>148</v>
      </c>
      <c r="E29794" s="62" t="s">
        <v>148</v>
      </c>
      <c r="F29794" s="62" t="s">
        <v>25</v>
      </c>
      <c r="G29794" s="2">
        <v>-15</v>
      </c>
      <c r="H29794" t="s">
        <v>14</v>
      </c>
    </row>
    <row r="29795" spans="1:8" hidden="1" x14ac:dyDescent="0.25">
      <c r="A29795" t="s">
        <v>26</v>
      </c>
      <c r="B29795" t="s">
        <v>9</v>
      </c>
      <c r="C29795" s="62" t="s">
        <v>69</v>
      </c>
      <c r="D29795" s="62" t="s">
        <v>148</v>
      </c>
      <c r="E29795" s="62" t="s">
        <v>148</v>
      </c>
      <c r="F29795" s="62" t="s">
        <v>20</v>
      </c>
      <c r="G29795" s="2">
        <v>-15</v>
      </c>
      <c r="H29795" t="s">
        <v>14</v>
      </c>
    </row>
    <row r="29796" spans="1:8" hidden="1" x14ac:dyDescent="0.25">
      <c r="A29796" t="s">
        <v>26</v>
      </c>
      <c r="B29796" t="s">
        <v>9</v>
      </c>
      <c r="C29796" s="62" t="s">
        <v>69</v>
      </c>
      <c r="D29796" s="62" t="s">
        <v>148</v>
      </c>
      <c r="E29796" s="62" t="s">
        <v>148</v>
      </c>
      <c r="F29796" s="62" t="s">
        <v>19</v>
      </c>
      <c r="G29796" s="2">
        <v>-10.199999999999999</v>
      </c>
      <c r="H29796" t="s">
        <v>14</v>
      </c>
    </row>
    <row r="29797" spans="1:8" hidden="1" x14ac:dyDescent="0.25">
      <c r="A29797" t="s">
        <v>26</v>
      </c>
      <c r="B29797" t="s">
        <v>9</v>
      </c>
      <c r="C29797" s="62" t="s">
        <v>69</v>
      </c>
      <c r="D29797" s="62" t="s">
        <v>148</v>
      </c>
      <c r="E29797" s="62" t="s">
        <v>148</v>
      </c>
      <c r="F29797" s="62" t="s">
        <v>16</v>
      </c>
      <c r="G29797" s="2">
        <v>-10.199999999999999</v>
      </c>
      <c r="H29797" t="s">
        <v>14</v>
      </c>
    </row>
    <row r="29798" spans="1:8" hidden="1" x14ac:dyDescent="0.25">
      <c r="A29798" t="s">
        <v>26</v>
      </c>
      <c r="B29798" t="s">
        <v>9</v>
      </c>
      <c r="C29798" s="62" t="s">
        <v>69</v>
      </c>
      <c r="D29798" s="62" t="s">
        <v>148</v>
      </c>
      <c r="E29798" s="62" t="s">
        <v>148</v>
      </c>
      <c r="F29798" s="62" t="s">
        <v>22</v>
      </c>
      <c r="G29798" s="2">
        <v>-15</v>
      </c>
      <c r="H29798" t="s">
        <v>14</v>
      </c>
    </row>
    <row r="29799" spans="1:8" hidden="1" x14ac:dyDescent="0.25">
      <c r="A29799" t="s">
        <v>26</v>
      </c>
      <c r="B29799" t="s">
        <v>9</v>
      </c>
      <c r="C29799" s="62" t="s">
        <v>69</v>
      </c>
      <c r="D29799" s="62" t="s">
        <v>148</v>
      </c>
      <c r="E29799" s="62" t="s">
        <v>148</v>
      </c>
      <c r="F29799" s="62" t="s">
        <v>15</v>
      </c>
      <c r="G29799" s="2">
        <v>-10.199999999999999</v>
      </c>
      <c r="H29799" t="s">
        <v>14</v>
      </c>
    </row>
    <row r="29800" spans="1:8" hidden="1" x14ac:dyDescent="0.25">
      <c r="A29800" t="s">
        <v>26</v>
      </c>
      <c r="B29800" t="s">
        <v>9</v>
      </c>
      <c r="C29800" s="62" t="s">
        <v>69</v>
      </c>
      <c r="D29800" s="62" t="s">
        <v>148</v>
      </c>
      <c r="E29800" s="62" t="s">
        <v>148</v>
      </c>
      <c r="F29800" s="62" t="s">
        <v>13</v>
      </c>
      <c r="G29800" s="2">
        <v>-10.199999999999999</v>
      </c>
      <c r="H29800" t="s">
        <v>14</v>
      </c>
    </row>
    <row r="29801" spans="1:8" hidden="1" x14ac:dyDescent="0.25">
      <c r="A29801" t="s">
        <v>26</v>
      </c>
      <c r="B29801" t="s">
        <v>9</v>
      </c>
      <c r="C29801" s="62" t="s">
        <v>69</v>
      </c>
      <c r="D29801" s="62" t="s">
        <v>148</v>
      </c>
      <c r="E29801" s="62" t="s">
        <v>148</v>
      </c>
      <c r="F29801" s="62" t="s">
        <v>25</v>
      </c>
      <c r="G29801" s="2">
        <v>-312</v>
      </c>
      <c r="H29801" t="s">
        <v>14</v>
      </c>
    </row>
    <row r="29802" spans="1:8" hidden="1" x14ac:dyDescent="0.25">
      <c r="A29802" t="s">
        <v>26</v>
      </c>
      <c r="B29802" t="s">
        <v>9</v>
      </c>
      <c r="C29802" s="62" t="s">
        <v>69</v>
      </c>
      <c r="D29802" s="62" t="s">
        <v>148</v>
      </c>
      <c r="E29802" s="62" t="s">
        <v>148</v>
      </c>
      <c r="F29802" s="62" t="s">
        <v>19</v>
      </c>
      <c r="G29802" s="2">
        <v>-288</v>
      </c>
      <c r="H29802" t="s">
        <v>14</v>
      </c>
    </row>
    <row r="29803" spans="1:8" hidden="1" x14ac:dyDescent="0.25">
      <c r="A29803" t="s">
        <v>26</v>
      </c>
      <c r="B29803" t="s">
        <v>9</v>
      </c>
      <c r="C29803" s="62" t="s">
        <v>69</v>
      </c>
      <c r="D29803" s="62" t="s">
        <v>148</v>
      </c>
      <c r="E29803" s="62" t="s">
        <v>148</v>
      </c>
      <c r="F29803" s="62" t="s">
        <v>13</v>
      </c>
      <c r="G29803" s="2">
        <v>-288</v>
      </c>
      <c r="H29803" t="s">
        <v>14</v>
      </c>
    </row>
    <row r="29804" spans="1:8" hidden="1" x14ac:dyDescent="0.25">
      <c r="A29804" t="s">
        <v>26</v>
      </c>
      <c r="B29804" t="s">
        <v>9</v>
      </c>
      <c r="C29804" s="62" t="s">
        <v>69</v>
      </c>
      <c r="D29804" s="62" t="s">
        <v>148</v>
      </c>
      <c r="E29804" s="62" t="s">
        <v>148</v>
      </c>
      <c r="F29804" s="62" t="s">
        <v>25</v>
      </c>
      <c r="G29804" s="2">
        <v>-19.2</v>
      </c>
      <c r="H29804" t="s">
        <v>14</v>
      </c>
    </row>
    <row r="29805" spans="1:8" hidden="1" x14ac:dyDescent="0.25">
      <c r="A29805" t="s">
        <v>26</v>
      </c>
      <c r="B29805" t="s">
        <v>9</v>
      </c>
      <c r="C29805" s="62" t="s">
        <v>69</v>
      </c>
      <c r="D29805" s="62" t="s">
        <v>148</v>
      </c>
      <c r="E29805" s="62" t="s">
        <v>148</v>
      </c>
      <c r="F29805" s="62" t="s">
        <v>19</v>
      </c>
      <c r="G29805" s="2">
        <v>-32.4</v>
      </c>
      <c r="H29805" t="s">
        <v>14</v>
      </c>
    </row>
    <row r="29806" spans="1:8" hidden="1" x14ac:dyDescent="0.25">
      <c r="A29806" t="s">
        <v>26</v>
      </c>
      <c r="B29806" t="s">
        <v>9</v>
      </c>
      <c r="C29806" s="62" t="s">
        <v>69</v>
      </c>
      <c r="D29806" s="62" t="s">
        <v>148</v>
      </c>
      <c r="E29806" s="62" t="s">
        <v>148</v>
      </c>
      <c r="F29806" s="62" t="s">
        <v>18</v>
      </c>
      <c r="G29806" s="2">
        <v>-48.599999999999994</v>
      </c>
      <c r="H29806" t="s">
        <v>14</v>
      </c>
    </row>
    <row r="29807" spans="1:8" hidden="1" x14ac:dyDescent="0.25">
      <c r="A29807" t="s">
        <v>26</v>
      </c>
      <c r="B29807" t="s">
        <v>9</v>
      </c>
      <c r="C29807" s="62" t="s">
        <v>69</v>
      </c>
      <c r="D29807" s="62" t="s">
        <v>148</v>
      </c>
      <c r="E29807" s="62" t="s">
        <v>148</v>
      </c>
      <c r="F29807" s="62" t="s">
        <v>16</v>
      </c>
      <c r="G29807" s="2">
        <v>-32.4</v>
      </c>
      <c r="H29807" t="s">
        <v>14</v>
      </c>
    </row>
    <row r="29808" spans="1:8" hidden="1" x14ac:dyDescent="0.25">
      <c r="A29808" t="s">
        <v>26</v>
      </c>
      <c r="B29808" t="s">
        <v>9</v>
      </c>
      <c r="C29808" s="62" t="s">
        <v>69</v>
      </c>
      <c r="D29808" s="62" t="s">
        <v>148</v>
      </c>
      <c r="E29808" s="62" t="s">
        <v>148</v>
      </c>
      <c r="F29808" s="62" t="s">
        <v>22</v>
      </c>
      <c r="G29808" s="2">
        <v>-57.599999999999994</v>
      </c>
      <c r="H29808" t="s">
        <v>14</v>
      </c>
    </row>
    <row r="29809" spans="1:8" hidden="1" x14ac:dyDescent="0.25">
      <c r="A29809" t="s">
        <v>26</v>
      </c>
      <c r="B29809" t="s">
        <v>9</v>
      </c>
      <c r="C29809" s="62" t="s">
        <v>69</v>
      </c>
      <c r="D29809" s="62" t="s">
        <v>148</v>
      </c>
      <c r="E29809" s="62" t="s">
        <v>148</v>
      </c>
      <c r="F29809" s="62" t="s">
        <v>13</v>
      </c>
      <c r="G29809" s="2">
        <v>-16.2</v>
      </c>
      <c r="H29809" t="s">
        <v>14</v>
      </c>
    </row>
    <row r="29810" spans="1:8" hidden="1" x14ac:dyDescent="0.25">
      <c r="A29810" t="s">
        <v>26</v>
      </c>
      <c r="B29810" t="s">
        <v>9</v>
      </c>
      <c r="C29810" s="62" t="s">
        <v>69</v>
      </c>
      <c r="D29810" s="62" t="s">
        <v>148</v>
      </c>
      <c r="E29810" s="62" t="s">
        <v>148</v>
      </c>
      <c r="F29810" s="62" t="s">
        <v>21</v>
      </c>
      <c r="G29810" s="2">
        <v>-1800</v>
      </c>
      <c r="H29810" t="s">
        <v>14</v>
      </c>
    </row>
    <row r="29811" spans="1:8" hidden="1" x14ac:dyDescent="0.25">
      <c r="A29811" t="s">
        <v>26</v>
      </c>
      <c r="B29811" t="s">
        <v>9</v>
      </c>
      <c r="C29811" s="62" t="s">
        <v>69</v>
      </c>
      <c r="D29811" s="62" t="s">
        <v>148</v>
      </c>
      <c r="E29811" s="62" t="s">
        <v>148</v>
      </c>
      <c r="F29811" s="62" t="s">
        <v>17</v>
      </c>
      <c r="G29811" s="2">
        <v>-1650</v>
      </c>
      <c r="H29811" t="s">
        <v>14</v>
      </c>
    </row>
    <row r="29812" spans="1:8" hidden="1" x14ac:dyDescent="0.25">
      <c r="A29812" t="s">
        <v>26</v>
      </c>
      <c r="B29812" t="s">
        <v>9</v>
      </c>
      <c r="C29812" s="62" t="s">
        <v>69</v>
      </c>
      <c r="D29812" s="62" t="s">
        <v>148</v>
      </c>
      <c r="E29812" s="62" t="s">
        <v>148</v>
      </c>
      <c r="F29812" s="62" t="s">
        <v>25</v>
      </c>
      <c r="G29812" s="2">
        <v>-2160</v>
      </c>
      <c r="H29812" t="s">
        <v>14</v>
      </c>
    </row>
    <row r="29813" spans="1:8" hidden="1" x14ac:dyDescent="0.25">
      <c r="A29813" t="s">
        <v>26</v>
      </c>
      <c r="B29813" t="s">
        <v>9</v>
      </c>
      <c r="C29813" s="62" t="s">
        <v>69</v>
      </c>
      <c r="D29813" s="62" t="s">
        <v>148</v>
      </c>
      <c r="E29813" s="62" t="s">
        <v>148</v>
      </c>
      <c r="F29813" s="62" t="s">
        <v>20</v>
      </c>
      <c r="G29813" s="2">
        <v>-1800</v>
      </c>
      <c r="H29813" t="s">
        <v>14</v>
      </c>
    </row>
    <row r="29814" spans="1:8" hidden="1" x14ac:dyDescent="0.25">
      <c r="A29814" t="s">
        <v>26</v>
      </c>
      <c r="B29814" t="s">
        <v>9</v>
      </c>
      <c r="C29814" s="62" t="s">
        <v>69</v>
      </c>
      <c r="D29814" s="62" t="s">
        <v>148</v>
      </c>
      <c r="E29814" s="62" t="s">
        <v>148</v>
      </c>
      <c r="F29814" s="62" t="s">
        <v>19</v>
      </c>
      <c r="G29814" s="2">
        <v>-1650</v>
      </c>
      <c r="H29814" t="s">
        <v>14</v>
      </c>
    </row>
    <row r="29815" spans="1:8" hidden="1" x14ac:dyDescent="0.25">
      <c r="A29815" t="s">
        <v>26</v>
      </c>
      <c r="B29815" t="s">
        <v>9</v>
      </c>
      <c r="C29815" s="62" t="s">
        <v>69</v>
      </c>
      <c r="D29815" s="62" t="s">
        <v>148</v>
      </c>
      <c r="E29815" s="62" t="s">
        <v>148</v>
      </c>
      <c r="F29815" s="62" t="s">
        <v>18</v>
      </c>
      <c r="G29815" s="2">
        <v>-1650</v>
      </c>
      <c r="H29815" t="s">
        <v>14</v>
      </c>
    </row>
    <row r="29816" spans="1:8" hidden="1" x14ac:dyDescent="0.25">
      <c r="A29816" t="s">
        <v>26</v>
      </c>
      <c r="B29816" t="s">
        <v>9</v>
      </c>
      <c r="C29816" s="62" t="s">
        <v>69</v>
      </c>
      <c r="D29816" s="62" t="s">
        <v>148</v>
      </c>
      <c r="E29816" s="62" t="s">
        <v>148</v>
      </c>
      <c r="F29816" s="62" t="s">
        <v>16</v>
      </c>
      <c r="G29816" s="2">
        <v>-1650</v>
      </c>
      <c r="H29816" t="s">
        <v>14</v>
      </c>
    </row>
    <row r="29817" spans="1:8" hidden="1" x14ac:dyDescent="0.25">
      <c r="A29817" t="s">
        <v>26</v>
      </c>
      <c r="B29817" t="s">
        <v>9</v>
      </c>
      <c r="C29817" s="62" t="s">
        <v>69</v>
      </c>
      <c r="D29817" s="62" t="s">
        <v>148</v>
      </c>
      <c r="E29817" s="62" t="s">
        <v>148</v>
      </c>
      <c r="F29817" s="62" t="s">
        <v>24</v>
      </c>
      <c r="G29817" s="2">
        <v>-2160</v>
      </c>
      <c r="H29817" t="s">
        <v>14</v>
      </c>
    </row>
    <row r="29818" spans="1:8" hidden="1" x14ac:dyDescent="0.25">
      <c r="A29818" t="s">
        <v>26</v>
      </c>
      <c r="B29818" t="s">
        <v>9</v>
      </c>
      <c r="C29818" s="62" t="s">
        <v>69</v>
      </c>
      <c r="D29818" s="62" t="s">
        <v>148</v>
      </c>
      <c r="E29818" s="62" t="s">
        <v>148</v>
      </c>
      <c r="F29818" s="62" t="s">
        <v>23</v>
      </c>
      <c r="G29818" s="2">
        <v>-1440</v>
      </c>
      <c r="H29818" t="s">
        <v>14</v>
      </c>
    </row>
    <row r="29819" spans="1:8" hidden="1" x14ac:dyDescent="0.25">
      <c r="A29819" t="s">
        <v>26</v>
      </c>
      <c r="B29819" t="s">
        <v>9</v>
      </c>
      <c r="C29819" s="62" t="s">
        <v>69</v>
      </c>
      <c r="D29819" s="62" t="s">
        <v>148</v>
      </c>
      <c r="E29819" s="62" t="s">
        <v>148</v>
      </c>
      <c r="F29819" s="62" t="s">
        <v>22</v>
      </c>
      <c r="G29819" s="2">
        <v>-1800</v>
      </c>
      <c r="H29819" t="s">
        <v>14</v>
      </c>
    </row>
    <row r="29820" spans="1:8" hidden="1" x14ac:dyDescent="0.25">
      <c r="A29820" t="s">
        <v>26</v>
      </c>
      <c r="B29820" t="s">
        <v>9</v>
      </c>
      <c r="C29820" s="62" t="s">
        <v>69</v>
      </c>
      <c r="D29820" s="62" t="s">
        <v>148</v>
      </c>
      <c r="E29820" s="62" t="s">
        <v>148</v>
      </c>
      <c r="F29820" s="62" t="s">
        <v>15</v>
      </c>
      <c r="G29820" s="2">
        <v>-1980</v>
      </c>
      <c r="H29820" t="s">
        <v>14</v>
      </c>
    </row>
    <row r="29821" spans="1:8" hidden="1" x14ac:dyDescent="0.25">
      <c r="A29821" t="s">
        <v>26</v>
      </c>
      <c r="B29821" t="s">
        <v>9</v>
      </c>
      <c r="C29821" s="62" t="s">
        <v>69</v>
      </c>
      <c r="D29821" s="62" t="s">
        <v>148</v>
      </c>
      <c r="E29821" s="62" t="s">
        <v>148</v>
      </c>
      <c r="F29821" s="62" t="s">
        <v>13</v>
      </c>
      <c r="G29821" s="2">
        <v>-1980</v>
      </c>
      <c r="H29821" t="s">
        <v>14</v>
      </c>
    </row>
    <row r="29822" spans="1:8" hidden="1" x14ac:dyDescent="0.25">
      <c r="A29822" t="s">
        <v>26</v>
      </c>
      <c r="B29822" t="s">
        <v>9</v>
      </c>
      <c r="C29822" s="62" t="s">
        <v>69</v>
      </c>
      <c r="D29822" s="62" t="s">
        <v>148</v>
      </c>
      <c r="E29822" s="62" t="s">
        <v>148</v>
      </c>
      <c r="F29822" s="62" t="s">
        <v>25</v>
      </c>
      <c r="G29822" s="2">
        <v>-1080</v>
      </c>
      <c r="H29822" t="s">
        <v>14</v>
      </c>
    </row>
    <row r="29823" spans="1:8" hidden="1" x14ac:dyDescent="0.25">
      <c r="A29823" t="s">
        <v>26</v>
      </c>
      <c r="B29823" t="s">
        <v>9</v>
      </c>
      <c r="C29823" s="62" t="s">
        <v>69</v>
      </c>
      <c r="D29823" s="62" t="s">
        <v>148</v>
      </c>
      <c r="E29823" s="62" t="s">
        <v>148</v>
      </c>
      <c r="F29823" s="62" t="s">
        <v>20</v>
      </c>
      <c r="G29823" s="2">
        <v>-3240</v>
      </c>
      <c r="H29823" t="s">
        <v>14</v>
      </c>
    </row>
    <row r="29824" spans="1:8" hidden="1" x14ac:dyDescent="0.25">
      <c r="A29824" t="s">
        <v>26</v>
      </c>
      <c r="B29824" t="s">
        <v>9</v>
      </c>
      <c r="C29824" s="62" t="s">
        <v>69</v>
      </c>
      <c r="D29824" s="62" t="s">
        <v>148</v>
      </c>
      <c r="E29824" s="62" t="s">
        <v>148</v>
      </c>
      <c r="F29824" s="62" t="s">
        <v>19</v>
      </c>
      <c r="G29824" s="2">
        <v>-3240</v>
      </c>
      <c r="H29824" t="s">
        <v>14</v>
      </c>
    </row>
    <row r="29825" spans="1:8" hidden="1" x14ac:dyDescent="0.25">
      <c r="A29825" t="s">
        <v>26</v>
      </c>
      <c r="B29825" t="s">
        <v>9</v>
      </c>
      <c r="C29825" s="62" t="s">
        <v>69</v>
      </c>
      <c r="D29825" s="62" t="s">
        <v>148</v>
      </c>
      <c r="E29825" s="62" t="s">
        <v>148</v>
      </c>
      <c r="F29825" s="62" t="s">
        <v>18</v>
      </c>
      <c r="G29825" s="2">
        <v>-3240</v>
      </c>
      <c r="H29825" t="s">
        <v>14</v>
      </c>
    </row>
    <row r="29826" spans="1:8" hidden="1" x14ac:dyDescent="0.25">
      <c r="A29826" t="s">
        <v>26</v>
      </c>
      <c r="B29826" t="s">
        <v>9</v>
      </c>
      <c r="C29826" s="62" t="s">
        <v>69</v>
      </c>
      <c r="D29826" s="62" t="s">
        <v>148</v>
      </c>
      <c r="E29826" s="62" t="s">
        <v>148</v>
      </c>
      <c r="F29826" s="62" t="s">
        <v>16</v>
      </c>
      <c r="G29826" s="2">
        <v>-3240</v>
      </c>
      <c r="H29826" t="s">
        <v>14</v>
      </c>
    </row>
    <row r="29827" spans="1:8" hidden="1" x14ac:dyDescent="0.25">
      <c r="A29827" t="s">
        <v>26</v>
      </c>
      <c r="B29827" t="s">
        <v>9</v>
      </c>
      <c r="C29827" s="62" t="s">
        <v>69</v>
      </c>
      <c r="D29827" s="62" t="s">
        <v>148</v>
      </c>
      <c r="E29827" s="62" t="s">
        <v>148</v>
      </c>
      <c r="F29827" s="62" t="s">
        <v>23</v>
      </c>
      <c r="G29827" s="2">
        <v>-3240</v>
      </c>
      <c r="H29827" t="s">
        <v>14</v>
      </c>
    </row>
    <row r="29828" spans="1:8" hidden="1" x14ac:dyDescent="0.25">
      <c r="A29828" t="s">
        <v>26</v>
      </c>
      <c r="B29828" t="s">
        <v>9</v>
      </c>
      <c r="C29828" s="62" t="s">
        <v>69</v>
      </c>
      <c r="D29828" s="62" t="s">
        <v>148</v>
      </c>
      <c r="E29828" s="62" t="s">
        <v>148</v>
      </c>
      <c r="F29828" s="62" t="s">
        <v>13</v>
      </c>
      <c r="G29828" s="2">
        <v>-3240</v>
      </c>
      <c r="H29828" t="s">
        <v>14</v>
      </c>
    </row>
    <row r="29829" spans="1:8" hidden="1" x14ac:dyDescent="0.25">
      <c r="A29829" t="s">
        <v>26</v>
      </c>
      <c r="B29829" t="s">
        <v>9</v>
      </c>
      <c r="C29829" s="62" t="s">
        <v>69</v>
      </c>
      <c r="D29829" s="62" t="s">
        <v>148</v>
      </c>
      <c r="E29829" s="62" t="s">
        <v>148</v>
      </c>
      <c r="F29829" s="62" t="s">
        <v>21</v>
      </c>
      <c r="G29829" s="2">
        <v>-33</v>
      </c>
      <c r="H29829" t="s">
        <v>14</v>
      </c>
    </row>
    <row r="29830" spans="1:8" hidden="1" x14ac:dyDescent="0.25">
      <c r="A29830" t="s">
        <v>26</v>
      </c>
      <c r="B29830" t="s">
        <v>9</v>
      </c>
      <c r="C29830" s="62" t="s">
        <v>69</v>
      </c>
      <c r="D29830" s="62" t="s">
        <v>148</v>
      </c>
      <c r="E29830" s="62" t="s">
        <v>148</v>
      </c>
      <c r="F29830" s="62" t="s">
        <v>17</v>
      </c>
      <c r="G29830" s="2">
        <v>-30</v>
      </c>
      <c r="H29830" t="s">
        <v>14</v>
      </c>
    </row>
    <row r="29831" spans="1:8" hidden="1" x14ac:dyDescent="0.25">
      <c r="A29831" t="s">
        <v>26</v>
      </c>
      <c r="B29831" t="s">
        <v>9</v>
      </c>
      <c r="C29831" s="62" t="s">
        <v>69</v>
      </c>
      <c r="D29831" s="62" t="s">
        <v>148</v>
      </c>
      <c r="E29831" s="62" t="s">
        <v>148</v>
      </c>
      <c r="F29831" s="62" t="s">
        <v>25</v>
      </c>
      <c r="G29831" s="2">
        <v>-33</v>
      </c>
      <c r="H29831" t="s">
        <v>14</v>
      </c>
    </row>
    <row r="29832" spans="1:8" hidden="1" x14ac:dyDescent="0.25">
      <c r="A29832" t="s">
        <v>26</v>
      </c>
      <c r="B29832" t="s">
        <v>9</v>
      </c>
      <c r="C29832" s="62" t="s">
        <v>69</v>
      </c>
      <c r="D29832" s="62" t="s">
        <v>148</v>
      </c>
      <c r="E29832" s="62" t="s">
        <v>148</v>
      </c>
      <c r="F29832" s="62" t="s">
        <v>20</v>
      </c>
      <c r="G29832" s="2">
        <v>-33</v>
      </c>
      <c r="H29832" t="s">
        <v>14</v>
      </c>
    </row>
    <row r="29833" spans="1:8" hidden="1" x14ac:dyDescent="0.25">
      <c r="A29833" t="s">
        <v>26</v>
      </c>
      <c r="B29833" t="s">
        <v>9</v>
      </c>
      <c r="C29833" s="62" t="s">
        <v>69</v>
      </c>
      <c r="D29833" s="62" t="s">
        <v>148</v>
      </c>
      <c r="E29833" s="62" t="s">
        <v>148</v>
      </c>
      <c r="F29833" s="62" t="s">
        <v>19</v>
      </c>
      <c r="G29833" s="2">
        <v>-30</v>
      </c>
      <c r="H29833" t="s">
        <v>14</v>
      </c>
    </row>
    <row r="29834" spans="1:8" hidden="1" x14ac:dyDescent="0.25">
      <c r="A29834" t="s">
        <v>26</v>
      </c>
      <c r="B29834" t="s">
        <v>9</v>
      </c>
      <c r="C29834" s="62" t="s">
        <v>69</v>
      </c>
      <c r="D29834" s="62" t="s">
        <v>148</v>
      </c>
      <c r="E29834" s="62" t="s">
        <v>148</v>
      </c>
      <c r="F29834" s="62" t="s">
        <v>18</v>
      </c>
      <c r="G29834" s="2">
        <v>-30</v>
      </c>
      <c r="H29834" t="s">
        <v>14</v>
      </c>
    </row>
    <row r="29835" spans="1:8" hidden="1" x14ac:dyDescent="0.25">
      <c r="A29835" t="s">
        <v>26</v>
      </c>
      <c r="B29835" t="s">
        <v>9</v>
      </c>
      <c r="C29835" s="62" t="s">
        <v>69</v>
      </c>
      <c r="D29835" s="62" t="s">
        <v>148</v>
      </c>
      <c r="E29835" s="62" t="s">
        <v>148</v>
      </c>
      <c r="F29835" s="62" t="s">
        <v>16</v>
      </c>
      <c r="G29835" s="2">
        <v>-30</v>
      </c>
      <c r="H29835" t="s">
        <v>14</v>
      </c>
    </row>
    <row r="29836" spans="1:8" hidden="1" x14ac:dyDescent="0.25">
      <c r="A29836" t="s">
        <v>26</v>
      </c>
      <c r="B29836" t="s">
        <v>9</v>
      </c>
      <c r="C29836" s="62" t="s">
        <v>69</v>
      </c>
      <c r="D29836" s="62" t="s">
        <v>148</v>
      </c>
      <c r="E29836" s="62" t="s">
        <v>148</v>
      </c>
      <c r="F29836" s="62" t="s">
        <v>24</v>
      </c>
      <c r="G29836" s="2">
        <v>-33</v>
      </c>
      <c r="H29836" t="s">
        <v>14</v>
      </c>
    </row>
    <row r="29837" spans="1:8" hidden="1" x14ac:dyDescent="0.25">
      <c r="A29837" t="s">
        <v>26</v>
      </c>
      <c r="B29837" t="s">
        <v>9</v>
      </c>
      <c r="C29837" s="62" t="s">
        <v>69</v>
      </c>
      <c r="D29837" s="62" t="s">
        <v>148</v>
      </c>
      <c r="E29837" s="62" t="s">
        <v>148</v>
      </c>
      <c r="F29837" s="62" t="s">
        <v>23</v>
      </c>
      <c r="G29837" s="2">
        <v>-33</v>
      </c>
      <c r="H29837" t="s">
        <v>14</v>
      </c>
    </row>
    <row r="29838" spans="1:8" hidden="1" x14ac:dyDescent="0.25">
      <c r="A29838" t="s">
        <v>26</v>
      </c>
      <c r="B29838" t="s">
        <v>9</v>
      </c>
      <c r="C29838" s="62" t="s">
        <v>69</v>
      </c>
      <c r="D29838" s="62" t="s">
        <v>148</v>
      </c>
      <c r="E29838" s="62" t="s">
        <v>148</v>
      </c>
      <c r="F29838" s="62" t="s">
        <v>22</v>
      </c>
      <c r="G29838" s="2">
        <v>-33</v>
      </c>
      <c r="H29838" t="s">
        <v>14</v>
      </c>
    </row>
    <row r="29839" spans="1:8" hidden="1" x14ac:dyDescent="0.25">
      <c r="A29839" t="s">
        <v>26</v>
      </c>
      <c r="B29839" t="s">
        <v>9</v>
      </c>
      <c r="C29839" s="62" t="s">
        <v>69</v>
      </c>
      <c r="D29839" s="62" t="s">
        <v>148</v>
      </c>
      <c r="E29839" s="62" t="s">
        <v>148</v>
      </c>
      <c r="F29839" s="62" t="s">
        <v>15</v>
      </c>
      <c r="G29839" s="2">
        <v>-30</v>
      </c>
      <c r="H29839" t="s">
        <v>14</v>
      </c>
    </row>
    <row r="29840" spans="1:8" hidden="1" x14ac:dyDescent="0.25">
      <c r="A29840" t="s">
        <v>26</v>
      </c>
      <c r="B29840" t="s">
        <v>9</v>
      </c>
      <c r="C29840" s="62" t="s">
        <v>69</v>
      </c>
      <c r="D29840" s="62" t="s">
        <v>148</v>
      </c>
      <c r="E29840" s="62" t="s">
        <v>148</v>
      </c>
      <c r="F29840" s="62" t="s">
        <v>13</v>
      </c>
      <c r="G29840" s="2">
        <v>-30</v>
      </c>
      <c r="H29840" t="s">
        <v>14</v>
      </c>
    </row>
    <row r="29841" spans="1:8" hidden="1" x14ac:dyDescent="0.25">
      <c r="A29841" t="s">
        <v>26</v>
      </c>
      <c r="B29841" t="s">
        <v>9</v>
      </c>
      <c r="C29841" s="62" t="s">
        <v>69</v>
      </c>
      <c r="D29841" s="62" t="s">
        <v>148</v>
      </c>
      <c r="E29841" s="62" t="s">
        <v>148</v>
      </c>
      <c r="F29841" s="62" t="s">
        <v>21</v>
      </c>
      <c r="G29841" s="2">
        <v>-112.20000000000002</v>
      </c>
      <c r="H29841" t="s">
        <v>14</v>
      </c>
    </row>
    <row r="29842" spans="1:8" hidden="1" x14ac:dyDescent="0.25">
      <c r="A29842" t="s">
        <v>26</v>
      </c>
      <c r="B29842" t="s">
        <v>9</v>
      </c>
      <c r="C29842" s="62" t="s">
        <v>69</v>
      </c>
      <c r="D29842" s="62" t="s">
        <v>148</v>
      </c>
      <c r="E29842" s="62" t="s">
        <v>148</v>
      </c>
      <c r="F29842" s="62" t="s">
        <v>17</v>
      </c>
      <c r="G29842" s="2">
        <v>-102</v>
      </c>
      <c r="H29842" t="s">
        <v>14</v>
      </c>
    </row>
    <row r="29843" spans="1:8" hidden="1" x14ac:dyDescent="0.25">
      <c r="A29843" t="s">
        <v>26</v>
      </c>
      <c r="B29843" t="s">
        <v>9</v>
      </c>
      <c r="C29843" s="62" t="s">
        <v>69</v>
      </c>
      <c r="D29843" s="62" t="s">
        <v>148</v>
      </c>
      <c r="E29843" s="62" t="s">
        <v>148</v>
      </c>
      <c r="F29843" s="62" t="s">
        <v>20</v>
      </c>
      <c r="G29843" s="2">
        <v>-224.40000000000003</v>
      </c>
      <c r="H29843" t="s">
        <v>14</v>
      </c>
    </row>
    <row r="29844" spans="1:8" hidden="1" x14ac:dyDescent="0.25">
      <c r="A29844" t="s">
        <v>26</v>
      </c>
      <c r="B29844" t="s">
        <v>9</v>
      </c>
      <c r="C29844" s="62" t="s">
        <v>69</v>
      </c>
      <c r="D29844" s="62" t="s">
        <v>148</v>
      </c>
      <c r="E29844" s="62" t="s">
        <v>148</v>
      </c>
      <c r="F29844" s="62" t="s">
        <v>19</v>
      </c>
      <c r="G29844" s="2">
        <v>-102</v>
      </c>
      <c r="H29844" t="s">
        <v>14</v>
      </c>
    </row>
    <row r="29845" spans="1:8" hidden="1" x14ac:dyDescent="0.25">
      <c r="A29845" t="s">
        <v>26</v>
      </c>
      <c r="B29845" t="s">
        <v>9</v>
      </c>
      <c r="C29845" s="62" t="s">
        <v>69</v>
      </c>
      <c r="D29845" s="62" t="s">
        <v>148</v>
      </c>
      <c r="E29845" s="62" t="s">
        <v>148</v>
      </c>
      <c r="F29845" s="62" t="s">
        <v>18</v>
      </c>
      <c r="G29845" s="2">
        <v>-204</v>
      </c>
      <c r="H29845" t="s">
        <v>14</v>
      </c>
    </row>
    <row r="29846" spans="1:8" hidden="1" x14ac:dyDescent="0.25">
      <c r="A29846" t="s">
        <v>26</v>
      </c>
      <c r="B29846" t="s">
        <v>9</v>
      </c>
      <c r="C29846" s="62" t="s">
        <v>69</v>
      </c>
      <c r="D29846" s="62" t="s">
        <v>148</v>
      </c>
      <c r="E29846" s="62" t="s">
        <v>148</v>
      </c>
      <c r="F29846" s="62" t="s">
        <v>16</v>
      </c>
      <c r="G29846" s="2">
        <v>-204</v>
      </c>
      <c r="H29846" t="s">
        <v>14</v>
      </c>
    </row>
    <row r="29847" spans="1:8" hidden="1" x14ac:dyDescent="0.25">
      <c r="A29847" t="s">
        <v>26</v>
      </c>
      <c r="B29847" t="s">
        <v>9</v>
      </c>
      <c r="C29847" s="62" t="s">
        <v>69</v>
      </c>
      <c r="D29847" s="62" t="s">
        <v>148</v>
      </c>
      <c r="E29847" s="62" t="s">
        <v>148</v>
      </c>
      <c r="F29847" s="62" t="s">
        <v>24</v>
      </c>
      <c r="G29847" s="2">
        <v>-112.20000000000002</v>
      </c>
      <c r="H29847" t="s">
        <v>14</v>
      </c>
    </row>
    <row r="29848" spans="1:8" hidden="1" x14ac:dyDescent="0.25">
      <c r="A29848" t="s">
        <v>26</v>
      </c>
      <c r="B29848" t="s">
        <v>9</v>
      </c>
      <c r="C29848" s="62" t="s">
        <v>69</v>
      </c>
      <c r="D29848" s="62" t="s">
        <v>148</v>
      </c>
      <c r="E29848" s="62" t="s">
        <v>148</v>
      </c>
      <c r="F29848" s="62" t="s">
        <v>23</v>
      </c>
      <c r="G29848" s="2">
        <v>-56.100000000000009</v>
      </c>
      <c r="H29848" t="s">
        <v>14</v>
      </c>
    </row>
    <row r="29849" spans="1:8" hidden="1" x14ac:dyDescent="0.25">
      <c r="A29849" t="s">
        <v>26</v>
      </c>
      <c r="B29849" t="s">
        <v>9</v>
      </c>
      <c r="C29849" s="62" t="s">
        <v>69</v>
      </c>
      <c r="D29849" s="62" t="s">
        <v>148</v>
      </c>
      <c r="E29849" s="62" t="s">
        <v>148</v>
      </c>
      <c r="F29849" s="62" t="s">
        <v>22</v>
      </c>
      <c r="G29849" s="2">
        <v>-168.3</v>
      </c>
      <c r="H29849" t="s">
        <v>14</v>
      </c>
    </row>
    <row r="29850" spans="1:8" hidden="1" x14ac:dyDescent="0.25">
      <c r="A29850" t="s">
        <v>26</v>
      </c>
      <c r="B29850" t="s">
        <v>9</v>
      </c>
      <c r="C29850" s="62" t="s">
        <v>69</v>
      </c>
      <c r="D29850" s="62" t="s">
        <v>148</v>
      </c>
      <c r="E29850" s="62" t="s">
        <v>148</v>
      </c>
      <c r="F29850" s="62" t="s">
        <v>15</v>
      </c>
      <c r="G29850" s="2">
        <v>-51</v>
      </c>
      <c r="H29850" t="s">
        <v>14</v>
      </c>
    </row>
    <row r="29851" spans="1:8" hidden="1" x14ac:dyDescent="0.25">
      <c r="A29851" t="s">
        <v>26</v>
      </c>
      <c r="B29851" t="s">
        <v>9</v>
      </c>
      <c r="C29851" s="62" t="s">
        <v>69</v>
      </c>
      <c r="D29851" s="62" t="s">
        <v>148</v>
      </c>
      <c r="E29851" s="62" t="s">
        <v>148</v>
      </c>
      <c r="F29851" s="62" t="s">
        <v>13</v>
      </c>
      <c r="G29851" s="2">
        <v>-153</v>
      </c>
      <c r="H29851" t="s">
        <v>14</v>
      </c>
    </row>
    <row r="29852" spans="1:8" hidden="1" x14ac:dyDescent="0.25">
      <c r="A29852" t="s">
        <v>26</v>
      </c>
      <c r="B29852" t="s">
        <v>9</v>
      </c>
      <c r="C29852" s="62" t="s">
        <v>69</v>
      </c>
      <c r="D29852" s="62" t="s">
        <v>148</v>
      </c>
      <c r="E29852" s="62" t="s">
        <v>148</v>
      </c>
      <c r="F29852" s="62" t="s">
        <v>21</v>
      </c>
      <c r="G29852" s="2">
        <v>-396</v>
      </c>
      <c r="H29852" t="s">
        <v>14</v>
      </c>
    </row>
    <row r="29853" spans="1:8" hidden="1" x14ac:dyDescent="0.25">
      <c r="A29853" t="s">
        <v>26</v>
      </c>
      <c r="B29853" t="s">
        <v>9</v>
      </c>
      <c r="C29853" s="62" t="s">
        <v>69</v>
      </c>
      <c r="D29853" s="62" t="s">
        <v>148</v>
      </c>
      <c r="E29853" s="62" t="s">
        <v>148</v>
      </c>
      <c r="F29853" s="62" t="s">
        <v>17</v>
      </c>
      <c r="G29853" s="2">
        <v>-396</v>
      </c>
      <c r="H29853" t="s">
        <v>14</v>
      </c>
    </row>
    <row r="29854" spans="1:8" hidden="1" x14ac:dyDescent="0.25">
      <c r="A29854" t="s">
        <v>26</v>
      </c>
      <c r="B29854" t="s">
        <v>9</v>
      </c>
      <c r="C29854" s="62" t="s">
        <v>69</v>
      </c>
      <c r="D29854" s="62" t="s">
        <v>148</v>
      </c>
      <c r="E29854" s="62" t="s">
        <v>148</v>
      </c>
      <c r="F29854" s="62" t="s">
        <v>25</v>
      </c>
      <c r="G29854" s="2">
        <v>-396</v>
      </c>
      <c r="H29854" t="s">
        <v>14</v>
      </c>
    </row>
    <row r="29855" spans="1:8" hidden="1" x14ac:dyDescent="0.25">
      <c r="A29855" t="s">
        <v>26</v>
      </c>
      <c r="B29855" t="s">
        <v>9</v>
      </c>
      <c r="C29855" s="62" t="s">
        <v>69</v>
      </c>
      <c r="D29855" s="62" t="s">
        <v>148</v>
      </c>
      <c r="E29855" s="62" t="s">
        <v>148</v>
      </c>
      <c r="F29855" s="62" t="s">
        <v>20</v>
      </c>
      <c r="G29855" s="2">
        <v>-396</v>
      </c>
      <c r="H29855" t="s">
        <v>14</v>
      </c>
    </row>
    <row r="29856" spans="1:8" hidden="1" x14ac:dyDescent="0.25">
      <c r="A29856" t="s">
        <v>26</v>
      </c>
      <c r="B29856" t="s">
        <v>9</v>
      </c>
      <c r="C29856" s="62" t="s">
        <v>69</v>
      </c>
      <c r="D29856" s="62" t="s">
        <v>148</v>
      </c>
      <c r="E29856" s="62" t="s">
        <v>148</v>
      </c>
      <c r="F29856" s="62" t="s">
        <v>19</v>
      </c>
      <c r="G29856" s="2">
        <v>-396</v>
      </c>
      <c r="H29856" t="s">
        <v>14</v>
      </c>
    </row>
    <row r="29857" spans="1:8" hidden="1" x14ac:dyDescent="0.25">
      <c r="A29857" t="s">
        <v>26</v>
      </c>
      <c r="B29857" t="s">
        <v>9</v>
      </c>
      <c r="C29857" s="62" t="s">
        <v>69</v>
      </c>
      <c r="D29857" s="62" t="s">
        <v>148</v>
      </c>
      <c r="E29857" s="62" t="s">
        <v>148</v>
      </c>
      <c r="F29857" s="62" t="s">
        <v>16</v>
      </c>
      <c r="G29857" s="2">
        <v>-396</v>
      </c>
      <c r="H29857" t="s">
        <v>14</v>
      </c>
    </row>
    <row r="29858" spans="1:8" hidden="1" x14ac:dyDescent="0.25">
      <c r="A29858" t="s">
        <v>26</v>
      </c>
      <c r="B29858" t="s">
        <v>9</v>
      </c>
      <c r="C29858" s="62" t="s">
        <v>69</v>
      </c>
      <c r="D29858" s="62" t="s">
        <v>148</v>
      </c>
      <c r="E29858" s="62" t="s">
        <v>148</v>
      </c>
      <c r="F29858" s="62" t="s">
        <v>24</v>
      </c>
      <c r="G29858" s="2">
        <v>-396</v>
      </c>
      <c r="H29858" t="s">
        <v>14</v>
      </c>
    </row>
    <row r="29859" spans="1:8" hidden="1" x14ac:dyDescent="0.25">
      <c r="A29859" t="s">
        <v>26</v>
      </c>
      <c r="B29859" t="s">
        <v>9</v>
      </c>
      <c r="C29859" s="62" t="s">
        <v>69</v>
      </c>
      <c r="D29859" s="62" t="s">
        <v>148</v>
      </c>
      <c r="E29859" s="62" t="s">
        <v>148</v>
      </c>
      <c r="F29859" s="62" t="s">
        <v>23</v>
      </c>
      <c r="G29859" s="2">
        <v>-396</v>
      </c>
      <c r="H29859" t="s">
        <v>14</v>
      </c>
    </row>
    <row r="29860" spans="1:8" hidden="1" x14ac:dyDescent="0.25">
      <c r="A29860" t="s">
        <v>26</v>
      </c>
      <c r="B29860" t="s">
        <v>9</v>
      </c>
      <c r="C29860" s="62" t="s">
        <v>69</v>
      </c>
      <c r="D29860" s="62" t="s">
        <v>148</v>
      </c>
      <c r="E29860" s="62" t="s">
        <v>148</v>
      </c>
      <c r="F29860" s="62" t="s">
        <v>22</v>
      </c>
      <c r="G29860" s="2">
        <v>-396</v>
      </c>
      <c r="H29860" t="s">
        <v>14</v>
      </c>
    </row>
    <row r="29861" spans="1:8" hidden="1" x14ac:dyDescent="0.25">
      <c r="A29861" t="s">
        <v>26</v>
      </c>
      <c r="B29861" t="s">
        <v>9</v>
      </c>
      <c r="C29861" s="62" t="s">
        <v>69</v>
      </c>
      <c r="D29861" s="62" t="s">
        <v>148</v>
      </c>
      <c r="E29861" s="62" t="s">
        <v>148</v>
      </c>
      <c r="F29861" s="62" t="s">
        <v>15</v>
      </c>
      <c r="G29861" s="2">
        <v>-396</v>
      </c>
      <c r="H29861" t="s">
        <v>14</v>
      </c>
    </row>
    <row r="29862" spans="1:8" hidden="1" x14ac:dyDescent="0.25">
      <c r="A29862" t="s">
        <v>26</v>
      </c>
      <c r="B29862" t="s">
        <v>9</v>
      </c>
      <c r="C29862" s="62" t="s">
        <v>69</v>
      </c>
      <c r="D29862" s="62" t="s">
        <v>148</v>
      </c>
      <c r="E29862" s="62" t="s">
        <v>148</v>
      </c>
      <c r="F29862" s="62" t="s">
        <v>13</v>
      </c>
      <c r="G29862" s="2">
        <v>-396</v>
      </c>
      <c r="H29862" t="s">
        <v>14</v>
      </c>
    </row>
    <row r="29863" spans="1:8" hidden="1" x14ac:dyDescent="0.25">
      <c r="A29863" t="s">
        <v>26</v>
      </c>
      <c r="B29863" t="s">
        <v>9</v>
      </c>
      <c r="C29863" s="62" t="s">
        <v>69</v>
      </c>
      <c r="D29863" s="62" t="s">
        <v>148</v>
      </c>
      <c r="E29863" s="62" t="s">
        <v>148</v>
      </c>
      <c r="F29863" s="62" t="s">
        <v>13</v>
      </c>
      <c r="G29863" s="2">
        <v>-1080</v>
      </c>
      <c r="H29863" t="s">
        <v>14</v>
      </c>
    </row>
    <row r="29864" spans="1:8" hidden="1" x14ac:dyDescent="0.25">
      <c r="A29864" t="s">
        <v>26</v>
      </c>
      <c r="B29864" t="s">
        <v>9</v>
      </c>
      <c r="C29864" s="62" t="s">
        <v>69</v>
      </c>
      <c r="D29864" s="62" t="s">
        <v>148</v>
      </c>
      <c r="E29864" s="62" t="s">
        <v>148</v>
      </c>
      <c r="F29864" s="62" t="s">
        <v>19</v>
      </c>
      <c r="G29864" s="2">
        <v>-2334</v>
      </c>
      <c r="H29864" t="s">
        <v>14</v>
      </c>
    </row>
    <row r="29865" spans="1:8" hidden="1" x14ac:dyDescent="0.25">
      <c r="A29865" t="s">
        <v>26</v>
      </c>
      <c r="B29865" t="s">
        <v>9</v>
      </c>
      <c r="C29865" s="62" t="s">
        <v>69</v>
      </c>
      <c r="D29865" s="62" t="s">
        <v>148</v>
      </c>
      <c r="E29865" s="62" t="s">
        <v>148</v>
      </c>
      <c r="F29865" s="62" t="s">
        <v>23</v>
      </c>
      <c r="G29865" s="2">
        <v>-2567.4</v>
      </c>
      <c r="H29865" t="s">
        <v>14</v>
      </c>
    </row>
    <row r="29866" spans="1:8" hidden="1" x14ac:dyDescent="0.25">
      <c r="A29866" t="s">
        <v>26</v>
      </c>
      <c r="B29866" t="s">
        <v>9</v>
      </c>
      <c r="C29866" s="62" t="s">
        <v>69</v>
      </c>
      <c r="D29866" s="62" t="s">
        <v>148</v>
      </c>
      <c r="E29866" s="62" t="s">
        <v>148</v>
      </c>
      <c r="F29866" s="62" t="s">
        <v>15</v>
      </c>
      <c r="G29866" s="2">
        <v>-4668</v>
      </c>
      <c r="H29866" t="s">
        <v>14</v>
      </c>
    </row>
    <row r="29867" spans="1:8" hidden="1" x14ac:dyDescent="0.25">
      <c r="A29867" t="s">
        <v>26</v>
      </c>
      <c r="B29867" t="s">
        <v>9</v>
      </c>
      <c r="C29867" s="62" t="s">
        <v>69</v>
      </c>
      <c r="D29867" s="62" t="s">
        <v>148</v>
      </c>
      <c r="E29867" s="62" t="s">
        <v>148</v>
      </c>
      <c r="F29867" s="62" t="s">
        <v>13</v>
      </c>
      <c r="G29867" s="2">
        <v>-1167</v>
      </c>
      <c r="H29867" t="s">
        <v>14</v>
      </c>
    </row>
    <row r="29868" spans="1:8" hidden="1" x14ac:dyDescent="0.25">
      <c r="A29868" t="s">
        <v>26</v>
      </c>
      <c r="B29868" t="s">
        <v>9</v>
      </c>
      <c r="C29868" s="62" t="s">
        <v>69</v>
      </c>
      <c r="D29868" s="62" t="s">
        <v>148</v>
      </c>
      <c r="E29868" s="62" t="s">
        <v>148</v>
      </c>
      <c r="F29868" s="62" t="s">
        <v>20</v>
      </c>
      <c r="G29868" s="2">
        <v>-33.6</v>
      </c>
      <c r="H29868" t="s">
        <v>14</v>
      </c>
    </row>
    <row r="29869" spans="1:8" hidden="1" x14ac:dyDescent="0.25">
      <c r="A29869" t="s">
        <v>26</v>
      </c>
      <c r="B29869" t="s">
        <v>9</v>
      </c>
      <c r="C29869" s="62" t="s">
        <v>69</v>
      </c>
      <c r="D29869" s="62" t="s">
        <v>148</v>
      </c>
      <c r="E29869" s="62" t="s">
        <v>148</v>
      </c>
      <c r="F29869" s="62" t="s">
        <v>19</v>
      </c>
      <c r="G29869" s="2">
        <v>-150</v>
      </c>
      <c r="H29869" t="s">
        <v>14</v>
      </c>
    </row>
    <row r="29870" spans="1:8" hidden="1" x14ac:dyDescent="0.25">
      <c r="A29870" t="s">
        <v>26</v>
      </c>
      <c r="B29870" t="s">
        <v>9</v>
      </c>
      <c r="C29870" s="62" t="s">
        <v>69</v>
      </c>
      <c r="D29870" s="62" t="s">
        <v>148</v>
      </c>
      <c r="E29870" s="62" t="s">
        <v>148</v>
      </c>
      <c r="F29870" s="62" t="s">
        <v>18</v>
      </c>
      <c r="G29870" s="2">
        <v>-30</v>
      </c>
      <c r="H29870" t="s">
        <v>14</v>
      </c>
    </row>
    <row r="29871" spans="1:8" hidden="1" x14ac:dyDescent="0.25">
      <c r="A29871" t="s">
        <v>26</v>
      </c>
      <c r="B29871" t="s">
        <v>9</v>
      </c>
      <c r="C29871" s="62" t="s">
        <v>69</v>
      </c>
      <c r="D29871" s="62" t="s">
        <v>148</v>
      </c>
      <c r="E29871" s="62" t="s">
        <v>148</v>
      </c>
      <c r="F29871" s="62" t="s">
        <v>16</v>
      </c>
      <c r="G29871" s="2">
        <v>-30</v>
      </c>
      <c r="H29871" t="s">
        <v>14</v>
      </c>
    </row>
    <row r="29872" spans="1:8" hidden="1" x14ac:dyDescent="0.25">
      <c r="A29872" t="s">
        <v>26</v>
      </c>
      <c r="B29872" t="s">
        <v>9</v>
      </c>
      <c r="C29872" s="62" t="s">
        <v>69</v>
      </c>
      <c r="D29872" s="62" t="s">
        <v>148</v>
      </c>
      <c r="E29872" s="62" t="s">
        <v>148</v>
      </c>
      <c r="F29872" s="62" t="s">
        <v>24</v>
      </c>
      <c r="G29872" s="2">
        <v>-33.6</v>
      </c>
      <c r="H29872" t="s">
        <v>14</v>
      </c>
    </row>
    <row r="29873" spans="1:8" hidden="1" x14ac:dyDescent="0.25">
      <c r="A29873" t="s">
        <v>26</v>
      </c>
      <c r="B29873" t="s">
        <v>9</v>
      </c>
      <c r="C29873" s="62" t="s">
        <v>69</v>
      </c>
      <c r="D29873" s="62" t="s">
        <v>148</v>
      </c>
      <c r="E29873" s="62" t="s">
        <v>148</v>
      </c>
      <c r="F29873" s="62" t="s">
        <v>22</v>
      </c>
      <c r="G29873" s="2">
        <v>-33.6</v>
      </c>
      <c r="H29873" t="s">
        <v>14</v>
      </c>
    </row>
    <row r="29874" spans="1:8" hidden="1" x14ac:dyDescent="0.25">
      <c r="A29874" t="s">
        <v>26</v>
      </c>
      <c r="B29874" t="s">
        <v>9</v>
      </c>
      <c r="C29874" s="62" t="s">
        <v>69</v>
      </c>
      <c r="D29874" s="62" t="s">
        <v>148</v>
      </c>
      <c r="E29874" s="62" t="s">
        <v>148</v>
      </c>
      <c r="F29874" s="62" t="s">
        <v>13</v>
      </c>
      <c r="G29874" s="2">
        <v>-150</v>
      </c>
      <c r="H29874" t="s">
        <v>14</v>
      </c>
    </row>
    <row r="29875" spans="1:8" hidden="1" x14ac:dyDescent="0.25">
      <c r="A29875" t="s">
        <v>26</v>
      </c>
      <c r="B29875" t="s">
        <v>9</v>
      </c>
      <c r="C29875" s="62" t="s">
        <v>69</v>
      </c>
      <c r="D29875" s="62" t="s">
        <v>148</v>
      </c>
      <c r="E29875" s="62" t="s">
        <v>148</v>
      </c>
      <c r="F29875" s="62" t="s">
        <v>21</v>
      </c>
      <c r="G29875" s="2">
        <v>-936</v>
      </c>
      <c r="H29875" t="s">
        <v>14</v>
      </c>
    </row>
    <row r="29876" spans="1:8" hidden="1" x14ac:dyDescent="0.25">
      <c r="A29876" t="s">
        <v>26</v>
      </c>
      <c r="B29876" t="s">
        <v>9</v>
      </c>
      <c r="C29876" s="62" t="s">
        <v>69</v>
      </c>
      <c r="D29876" s="62" t="s">
        <v>148</v>
      </c>
      <c r="E29876" s="62" t="s">
        <v>148</v>
      </c>
      <c r="F29876" s="62" t="s">
        <v>17</v>
      </c>
      <c r="G29876" s="2">
        <v>-912</v>
      </c>
      <c r="H29876" t="s">
        <v>14</v>
      </c>
    </row>
    <row r="29877" spans="1:8" hidden="1" x14ac:dyDescent="0.25">
      <c r="A29877" t="s">
        <v>26</v>
      </c>
      <c r="B29877" t="s">
        <v>9</v>
      </c>
      <c r="C29877" s="62" t="s">
        <v>69</v>
      </c>
      <c r="D29877" s="62" t="s">
        <v>148</v>
      </c>
      <c r="E29877" s="62" t="s">
        <v>148</v>
      </c>
      <c r="F29877" s="62" t="s">
        <v>25</v>
      </c>
      <c r="G29877" s="2">
        <v>-936</v>
      </c>
      <c r="H29877" t="s">
        <v>14</v>
      </c>
    </row>
    <row r="29878" spans="1:8" hidden="1" x14ac:dyDescent="0.25">
      <c r="A29878" t="s">
        <v>26</v>
      </c>
      <c r="B29878" t="s">
        <v>9</v>
      </c>
      <c r="C29878" s="62" t="s">
        <v>69</v>
      </c>
      <c r="D29878" s="62" t="s">
        <v>148</v>
      </c>
      <c r="E29878" s="62" t="s">
        <v>148</v>
      </c>
      <c r="F29878" s="62" t="s">
        <v>20</v>
      </c>
      <c r="G29878" s="2">
        <v>-936</v>
      </c>
      <c r="H29878" t="s">
        <v>14</v>
      </c>
    </row>
    <row r="29879" spans="1:8" hidden="1" x14ac:dyDescent="0.25">
      <c r="A29879" t="s">
        <v>26</v>
      </c>
      <c r="B29879" t="s">
        <v>9</v>
      </c>
      <c r="C29879" s="62" t="s">
        <v>69</v>
      </c>
      <c r="D29879" s="62" t="s">
        <v>148</v>
      </c>
      <c r="E29879" s="62" t="s">
        <v>148</v>
      </c>
      <c r="F29879" s="62" t="s">
        <v>19</v>
      </c>
      <c r="G29879" s="2">
        <v>-912</v>
      </c>
      <c r="H29879" t="s">
        <v>14</v>
      </c>
    </row>
    <row r="29880" spans="1:8" hidden="1" x14ac:dyDescent="0.25">
      <c r="A29880" t="s">
        <v>26</v>
      </c>
      <c r="B29880" t="s">
        <v>9</v>
      </c>
      <c r="C29880" s="62" t="s">
        <v>69</v>
      </c>
      <c r="D29880" s="62" t="s">
        <v>148</v>
      </c>
      <c r="E29880" s="62" t="s">
        <v>148</v>
      </c>
      <c r="F29880" s="62" t="s">
        <v>18</v>
      </c>
      <c r="G29880" s="2">
        <v>-912</v>
      </c>
      <c r="H29880" t="s">
        <v>14</v>
      </c>
    </row>
    <row r="29881" spans="1:8" hidden="1" x14ac:dyDescent="0.25">
      <c r="A29881" t="s">
        <v>26</v>
      </c>
      <c r="B29881" t="s">
        <v>9</v>
      </c>
      <c r="C29881" s="62" t="s">
        <v>69</v>
      </c>
      <c r="D29881" s="62" t="s">
        <v>148</v>
      </c>
      <c r="E29881" s="62" t="s">
        <v>148</v>
      </c>
      <c r="F29881" s="62" t="s">
        <v>16</v>
      </c>
      <c r="G29881" s="2">
        <v>-912</v>
      </c>
      <c r="H29881" t="s">
        <v>14</v>
      </c>
    </row>
    <row r="29882" spans="1:8" hidden="1" x14ac:dyDescent="0.25">
      <c r="A29882" t="s">
        <v>26</v>
      </c>
      <c r="B29882" t="s">
        <v>9</v>
      </c>
      <c r="C29882" s="62" t="s">
        <v>69</v>
      </c>
      <c r="D29882" s="62" t="s">
        <v>148</v>
      </c>
      <c r="E29882" s="62" t="s">
        <v>148</v>
      </c>
      <c r="F29882" s="62" t="s">
        <v>24</v>
      </c>
      <c r="G29882" s="2">
        <v>-936</v>
      </c>
      <c r="H29882" t="s">
        <v>14</v>
      </c>
    </row>
    <row r="29883" spans="1:8" hidden="1" x14ac:dyDescent="0.25">
      <c r="A29883" t="s">
        <v>26</v>
      </c>
      <c r="B29883" t="s">
        <v>9</v>
      </c>
      <c r="C29883" s="62" t="s">
        <v>69</v>
      </c>
      <c r="D29883" s="62" t="s">
        <v>148</v>
      </c>
      <c r="E29883" s="62" t="s">
        <v>148</v>
      </c>
      <c r="F29883" s="62" t="s">
        <v>23</v>
      </c>
      <c r="G29883" s="2">
        <v>-936</v>
      </c>
      <c r="H29883" t="s">
        <v>14</v>
      </c>
    </row>
    <row r="29884" spans="1:8" hidden="1" x14ac:dyDescent="0.25">
      <c r="A29884" t="s">
        <v>26</v>
      </c>
      <c r="B29884" t="s">
        <v>9</v>
      </c>
      <c r="C29884" s="62" t="s">
        <v>69</v>
      </c>
      <c r="D29884" s="62" t="s">
        <v>148</v>
      </c>
      <c r="E29884" s="62" t="s">
        <v>148</v>
      </c>
      <c r="F29884" s="62" t="s">
        <v>22</v>
      </c>
      <c r="G29884" s="2">
        <v>-936</v>
      </c>
      <c r="H29884" t="s">
        <v>14</v>
      </c>
    </row>
    <row r="29885" spans="1:8" hidden="1" x14ac:dyDescent="0.25">
      <c r="A29885" t="s">
        <v>26</v>
      </c>
      <c r="B29885" t="s">
        <v>9</v>
      </c>
      <c r="C29885" s="62" t="s">
        <v>69</v>
      </c>
      <c r="D29885" s="62" t="s">
        <v>148</v>
      </c>
      <c r="E29885" s="62" t="s">
        <v>148</v>
      </c>
      <c r="F29885" s="62" t="s">
        <v>15</v>
      </c>
      <c r="G29885" s="2">
        <v>-912</v>
      </c>
      <c r="H29885" t="s">
        <v>14</v>
      </c>
    </row>
    <row r="29886" spans="1:8" hidden="1" x14ac:dyDescent="0.25">
      <c r="A29886" t="s">
        <v>26</v>
      </c>
      <c r="B29886" t="s">
        <v>9</v>
      </c>
      <c r="C29886" s="62" t="s">
        <v>69</v>
      </c>
      <c r="D29886" s="62" t="s">
        <v>148</v>
      </c>
      <c r="E29886" s="62" t="s">
        <v>148</v>
      </c>
      <c r="F29886" s="62" t="s">
        <v>13</v>
      </c>
      <c r="G29886" s="2">
        <v>-912</v>
      </c>
      <c r="H29886" t="s">
        <v>14</v>
      </c>
    </row>
    <row r="29887" spans="1:8" hidden="1" x14ac:dyDescent="0.25">
      <c r="A29887" t="s">
        <v>26</v>
      </c>
      <c r="B29887" t="s">
        <v>9</v>
      </c>
      <c r="C29887" s="62" t="s">
        <v>69</v>
      </c>
      <c r="D29887" s="62" t="s">
        <v>148</v>
      </c>
      <c r="E29887" s="62" t="s">
        <v>148</v>
      </c>
      <c r="F29887" s="62" t="s">
        <v>20</v>
      </c>
      <c r="G29887" s="2">
        <v>-57.599999999999994</v>
      </c>
      <c r="H29887" t="s">
        <v>14</v>
      </c>
    </row>
    <row r="29888" spans="1:8" hidden="1" x14ac:dyDescent="0.25">
      <c r="A29888" t="s">
        <v>26</v>
      </c>
      <c r="B29888" t="s">
        <v>9</v>
      </c>
      <c r="C29888" s="62" t="s">
        <v>69</v>
      </c>
      <c r="D29888" s="62" t="s">
        <v>148</v>
      </c>
      <c r="E29888" s="62" t="s">
        <v>148</v>
      </c>
      <c r="F29888" s="62" t="s">
        <v>16</v>
      </c>
      <c r="G29888" s="2">
        <v>-54</v>
      </c>
      <c r="H29888" t="s">
        <v>14</v>
      </c>
    </row>
    <row r="29889" spans="1:8" hidden="1" x14ac:dyDescent="0.25">
      <c r="A29889" t="s">
        <v>26</v>
      </c>
      <c r="B29889" t="s">
        <v>9</v>
      </c>
      <c r="C29889" s="62" t="s">
        <v>69</v>
      </c>
      <c r="D29889" s="62" t="s">
        <v>148</v>
      </c>
      <c r="E29889" s="62" t="s">
        <v>148</v>
      </c>
      <c r="F29889" s="62" t="s">
        <v>23</v>
      </c>
      <c r="G29889" s="2">
        <v>-57.599999999999994</v>
      </c>
      <c r="H29889" t="s">
        <v>14</v>
      </c>
    </row>
    <row r="29890" spans="1:8" hidden="1" x14ac:dyDescent="0.25">
      <c r="A29890" t="s">
        <v>26</v>
      </c>
      <c r="B29890" t="s">
        <v>9</v>
      </c>
      <c r="C29890" s="62" t="s">
        <v>69</v>
      </c>
      <c r="D29890" s="62" t="s">
        <v>148</v>
      </c>
      <c r="E29890" s="62" t="s">
        <v>148</v>
      </c>
      <c r="F29890" s="62" t="s">
        <v>13</v>
      </c>
      <c r="G29890" s="2">
        <v>-21</v>
      </c>
      <c r="H29890" t="s">
        <v>14</v>
      </c>
    </row>
    <row r="29891" spans="1:8" hidden="1" x14ac:dyDescent="0.25">
      <c r="A29891" t="s">
        <v>26</v>
      </c>
      <c r="B29891" t="s">
        <v>9</v>
      </c>
      <c r="C29891" s="62" t="s">
        <v>69</v>
      </c>
      <c r="D29891" s="62" t="s">
        <v>148</v>
      </c>
      <c r="E29891" s="62" t="s">
        <v>148</v>
      </c>
      <c r="F29891" s="62" t="s">
        <v>21</v>
      </c>
      <c r="G29891" s="2">
        <v>-183</v>
      </c>
      <c r="H29891" t="s">
        <v>14</v>
      </c>
    </row>
    <row r="29892" spans="1:8" hidden="1" x14ac:dyDescent="0.25">
      <c r="A29892" t="s">
        <v>26</v>
      </c>
      <c r="B29892" t="s">
        <v>9</v>
      </c>
      <c r="C29892" s="62" t="s">
        <v>69</v>
      </c>
      <c r="D29892" s="62" t="s">
        <v>148</v>
      </c>
      <c r="E29892" s="62" t="s">
        <v>148</v>
      </c>
      <c r="F29892" s="62" t="s">
        <v>17</v>
      </c>
      <c r="G29892" s="2">
        <v>-178.79999999999998</v>
      </c>
      <c r="H29892" t="s">
        <v>14</v>
      </c>
    </row>
    <row r="29893" spans="1:8" hidden="1" x14ac:dyDescent="0.25">
      <c r="A29893" t="s">
        <v>26</v>
      </c>
      <c r="B29893" t="s">
        <v>9</v>
      </c>
      <c r="C29893" s="62" t="s">
        <v>69</v>
      </c>
      <c r="D29893" s="62" t="s">
        <v>148</v>
      </c>
      <c r="E29893" s="62" t="s">
        <v>148</v>
      </c>
      <c r="F29893" s="62" t="s">
        <v>25</v>
      </c>
      <c r="G29893" s="2">
        <v>-183</v>
      </c>
      <c r="H29893" t="s">
        <v>14</v>
      </c>
    </row>
    <row r="29894" spans="1:8" hidden="1" x14ac:dyDescent="0.25">
      <c r="A29894" t="s">
        <v>26</v>
      </c>
      <c r="B29894" t="s">
        <v>9</v>
      </c>
      <c r="C29894" s="62" t="s">
        <v>69</v>
      </c>
      <c r="D29894" s="62" t="s">
        <v>148</v>
      </c>
      <c r="E29894" s="62" t="s">
        <v>148</v>
      </c>
      <c r="F29894" s="62" t="s">
        <v>20</v>
      </c>
      <c r="G29894" s="2">
        <v>-183</v>
      </c>
      <c r="H29894" t="s">
        <v>14</v>
      </c>
    </row>
    <row r="29895" spans="1:8" hidden="1" x14ac:dyDescent="0.25">
      <c r="A29895" t="s">
        <v>26</v>
      </c>
      <c r="B29895" t="s">
        <v>9</v>
      </c>
      <c r="C29895" s="62" t="s">
        <v>69</v>
      </c>
      <c r="D29895" s="62" t="s">
        <v>148</v>
      </c>
      <c r="E29895" s="62" t="s">
        <v>148</v>
      </c>
      <c r="F29895" s="62" t="s">
        <v>19</v>
      </c>
      <c r="G29895" s="2">
        <v>-5542.8</v>
      </c>
      <c r="H29895" t="s">
        <v>14</v>
      </c>
    </row>
    <row r="29896" spans="1:8" hidden="1" x14ac:dyDescent="0.25">
      <c r="A29896" t="s">
        <v>26</v>
      </c>
      <c r="B29896" t="s">
        <v>9</v>
      </c>
      <c r="C29896" s="62" t="s">
        <v>69</v>
      </c>
      <c r="D29896" s="62" t="s">
        <v>148</v>
      </c>
      <c r="E29896" s="62" t="s">
        <v>148</v>
      </c>
      <c r="F29896" s="62" t="s">
        <v>18</v>
      </c>
      <c r="G29896" s="2">
        <v>-178.79999999999998</v>
      </c>
      <c r="H29896" t="s">
        <v>14</v>
      </c>
    </row>
    <row r="29897" spans="1:8" hidden="1" x14ac:dyDescent="0.25">
      <c r="A29897" t="s">
        <v>26</v>
      </c>
      <c r="B29897" t="s">
        <v>9</v>
      </c>
      <c r="C29897" s="62" t="s">
        <v>69</v>
      </c>
      <c r="D29897" s="62" t="s">
        <v>148</v>
      </c>
      <c r="E29897" s="62" t="s">
        <v>148</v>
      </c>
      <c r="F29897" s="62" t="s">
        <v>16</v>
      </c>
      <c r="G29897" s="2">
        <v>-178.79999999999998</v>
      </c>
      <c r="H29897" t="s">
        <v>14</v>
      </c>
    </row>
    <row r="29898" spans="1:8" hidden="1" x14ac:dyDescent="0.25">
      <c r="A29898" t="s">
        <v>26</v>
      </c>
      <c r="B29898" t="s">
        <v>9</v>
      </c>
      <c r="C29898" s="62" t="s">
        <v>69</v>
      </c>
      <c r="D29898" s="62" t="s">
        <v>148</v>
      </c>
      <c r="E29898" s="62" t="s">
        <v>148</v>
      </c>
      <c r="F29898" s="62" t="s">
        <v>24</v>
      </c>
      <c r="G29898" s="2">
        <v>-5673</v>
      </c>
      <c r="H29898" t="s">
        <v>14</v>
      </c>
    </row>
    <row r="29899" spans="1:8" hidden="1" x14ac:dyDescent="0.25">
      <c r="A29899" t="s">
        <v>26</v>
      </c>
      <c r="B29899" t="s">
        <v>9</v>
      </c>
      <c r="C29899" s="62" t="s">
        <v>69</v>
      </c>
      <c r="D29899" s="62" t="s">
        <v>148</v>
      </c>
      <c r="E29899" s="62" t="s">
        <v>148</v>
      </c>
      <c r="F29899" s="62" t="s">
        <v>23</v>
      </c>
      <c r="G29899" s="2">
        <v>-183</v>
      </c>
      <c r="H29899" t="s">
        <v>14</v>
      </c>
    </row>
    <row r="29900" spans="1:8" hidden="1" x14ac:dyDescent="0.25">
      <c r="A29900" t="s">
        <v>26</v>
      </c>
      <c r="B29900" t="s">
        <v>9</v>
      </c>
      <c r="C29900" s="62" t="s">
        <v>69</v>
      </c>
      <c r="D29900" s="62" t="s">
        <v>148</v>
      </c>
      <c r="E29900" s="62" t="s">
        <v>148</v>
      </c>
      <c r="F29900" s="62" t="s">
        <v>22</v>
      </c>
      <c r="G29900" s="2">
        <v>-183</v>
      </c>
      <c r="H29900" t="s">
        <v>14</v>
      </c>
    </row>
    <row r="29901" spans="1:8" hidden="1" x14ac:dyDescent="0.25">
      <c r="A29901" t="s">
        <v>26</v>
      </c>
      <c r="B29901" t="s">
        <v>9</v>
      </c>
      <c r="C29901" s="62" t="s">
        <v>69</v>
      </c>
      <c r="D29901" s="62" t="s">
        <v>148</v>
      </c>
      <c r="E29901" s="62" t="s">
        <v>148</v>
      </c>
      <c r="F29901" s="62" t="s">
        <v>15</v>
      </c>
      <c r="G29901" s="2">
        <v>-178.79999999999998</v>
      </c>
      <c r="H29901" t="s">
        <v>14</v>
      </c>
    </row>
    <row r="29902" spans="1:8" hidden="1" x14ac:dyDescent="0.25">
      <c r="A29902" t="s">
        <v>26</v>
      </c>
      <c r="B29902" t="s">
        <v>9</v>
      </c>
      <c r="C29902" s="62" t="s">
        <v>69</v>
      </c>
      <c r="D29902" s="62" t="s">
        <v>148</v>
      </c>
      <c r="E29902" s="62" t="s">
        <v>148</v>
      </c>
      <c r="F29902" s="62" t="s">
        <v>13</v>
      </c>
      <c r="G29902" s="2">
        <v>-5542.8</v>
      </c>
      <c r="H29902" t="s">
        <v>14</v>
      </c>
    </row>
    <row r="29903" spans="1:8" hidden="1" x14ac:dyDescent="0.25">
      <c r="A29903" t="s">
        <v>26</v>
      </c>
      <c r="B29903" t="s">
        <v>9</v>
      </c>
      <c r="C29903" s="62" t="s">
        <v>69</v>
      </c>
      <c r="D29903" s="62" t="s">
        <v>148</v>
      </c>
      <c r="E29903" s="62" t="s">
        <v>148</v>
      </c>
      <c r="F29903" s="62" t="s">
        <v>19</v>
      </c>
      <c r="G29903" s="2">
        <v>-66</v>
      </c>
      <c r="H29903" t="s">
        <v>14</v>
      </c>
    </row>
    <row r="29904" spans="1:8" hidden="1" x14ac:dyDescent="0.25">
      <c r="A29904" t="s">
        <v>26</v>
      </c>
      <c r="B29904" t="s">
        <v>9</v>
      </c>
      <c r="C29904" s="62" t="s">
        <v>69</v>
      </c>
      <c r="D29904" s="62" t="s">
        <v>148</v>
      </c>
      <c r="E29904" s="62" t="s">
        <v>148</v>
      </c>
      <c r="F29904" s="62" t="s">
        <v>16</v>
      </c>
      <c r="G29904" s="2">
        <v>-66</v>
      </c>
      <c r="H29904" t="s">
        <v>14</v>
      </c>
    </row>
    <row r="29905" spans="1:8" hidden="1" x14ac:dyDescent="0.25">
      <c r="A29905" t="s">
        <v>26</v>
      </c>
      <c r="B29905" t="s">
        <v>9</v>
      </c>
      <c r="C29905" s="62" t="s">
        <v>69</v>
      </c>
      <c r="D29905" s="62" t="s">
        <v>148</v>
      </c>
      <c r="E29905" s="62" t="s">
        <v>148</v>
      </c>
      <c r="F29905" s="62" t="s">
        <v>24</v>
      </c>
      <c r="G29905" s="2">
        <v>-72.600000000000009</v>
      </c>
      <c r="H29905" t="s">
        <v>14</v>
      </c>
    </row>
    <row r="29906" spans="1:8" hidden="1" x14ac:dyDescent="0.25">
      <c r="A29906" t="s">
        <v>26</v>
      </c>
      <c r="B29906" t="s">
        <v>9</v>
      </c>
      <c r="C29906" s="62" t="s">
        <v>69</v>
      </c>
      <c r="D29906" s="62" t="s">
        <v>148</v>
      </c>
      <c r="E29906" s="62" t="s">
        <v>148</v>
      </c>
      <c r="F29906" s="62" t="s">
        <v>15</v>
      </c>
      <c r="G29906" s="2">
        <v>-66</v>
      </c>
      <c r="H29906" t="s">
        <v>14</v>
      </c>
    </row>
    <row r="29907" spans="1:8" hidden="1" x14ac:dyDescent="0.25">
      <c r="A29907" t="s">
        <v>26</v>
      </c>
      <c r="B29907" t="s">
        <v>9</v>
      </c>
      <c r="C29907" s="62" t="s">
        <v>69</v>
      </c>
      <c r="D29907" s="62" t="s">
        <v>148</v>
      </c>
      <c r="E29907" s="62" t="s">
        <v>148</v>
      </c>
      <c r="F29907" s="62" t="s">
        <v>13</v>
      </c>
      <c r="G29907" s="2">
        <v>-66</v>
      </c>
      <c r="H29907" t="s">
        <v>14</v>
      </c>
    </row>
    <row r="29908" spans="1:8" hidden="1" x14ac:dyDescent="0.25">
      <c r="A29908" t="s">
        <v>26</v>
      </c>
      <c r="B29908" t="s">
        <v>9</v>
      </c>
      <c r="C29908" s="62" t="s">
        <v>69</v>
      </c>
      <c r="D29908" s="62" t="s">
        <v>148</v>
      </c>
      <c r="E29908" s="62" t="s">
        <v>148</v>
      </c>
      <c r="F29908" s="62" t="s">
        <v>21</v>
      </c>
      <c r="G29908" s="2">
        <v>-213.18000000000004</v>
      </c>
      <c r="H29908" t="s">
        <v>14</v>
      </c>
    </row>
    <row r="29909" spans="1:8" hidden="1" x14ac:dyDescent="0.25">
      <c r="A29909" t="s">
        <v>26</v>
      </c>
      <c r="B29909" t="s">
        <v>9</v>
      </c>
      <c r="C29909" s="62" t="s">
        <v>69</v>
      </c>
      <c r="D29909" s="62" t="s">
        <v>148</v>
      </c>
      <c r="E29909" s="62" t="s">
        <v>148</v>
      </c>
      <c r="F29909" s="62" t="s">
        <v>17</v>
      </c>
      <c r="G29909" s="2">
        <v>-193.79999999999998</v>
      </c>
      <c r="H29909" t="s">
        <v>14</v>
      </c>
    </row>
    <row r="29910" spans="1:8" hidden="1" x14ac:dyDescent="0.25">
      <c r="A29910" t="s">
        <v>26</v>
      </c>
      <c r="B29910" t="s">
        <v>9</v>
      </c>
      <c r="C29910" s="62" t="s">
        <v>69</v>
      </c>
      <c r="D29910" s="62" t="s">
        <v>148</v>
      </c>
      <c r="E29910" s="62" t="s">
        <v>148</v>
      </c>
      <c r="F29910" s="62" t="s">
        <v>25</v>
      </c>
      <c r="G29910" s="2">
        <v>-168.30000000000004</v>
      </c>
      <c r="H29910" t="s">
        <v>14</v>
      </c>
    </row>
    <row r="29911" spans="1:8" hidden="1" x14ac:dyDescent="0.25">
      <c r="A29911" t="s">
        <v>26</v>
      </c>
      <c r="B29911" t="s">
        <v>9</v>
      </c>
      <c r="C29911" s="62" t="s">
        <v>69</v>
      </c>
      <c r="D29911" s="62" t="s">
        <v>148</v>
      </c>
      <c r="E29911" s="62" t="s">
        <v>148</v>
      </c>
      <c r="F29911" s="62" t="s">
        <v>20</v>
      </c>
      <c r="G29911" s="2">
        <v>-213.18000000000004</v>
      </c>
      <c r="H29911" t="s">
        <v>14</v>
      </c>
    </row>
    <row r="29912" spans="1:8" hidden="1" x14ac:dyDescent="0.25">
      <c r="A29912" t="s">
        <v>26</v>
      </c>
      <c r="B29912" t="s">
        <v>9</v>
      </c>
      <c r="C29912" s="62" t="s">
        <v>69</v>
      </c>
      <c r="D29912" s="62" t="s">
        <v>148</v>
      </c>
      <c r="E29912" s="62" t="s">
        <v>148</v>
      </c>
      <c r="F29912" s="62" t="s">
        <v>19</v>
      </c>
      <c r="G29912" s="2">
        <v>-193.79999999999998</v>
      </c>
      <c r="H29912" t="s">
        <v>14</v>
      </c>
    </row>
    <row r="29913" spans="1:8" hidden="1" x14ac:dyDescent="0.25">
      <c r="A29913" t="s">
        <v>26</v>
      </c>
      <c r="B29913" t="s">
        <v>9</v>
      </c>
      <c r="C29913" s="62" t="s">
        <v>69</v>
      </c>
      <c r="D29913" s="62" t="s">
        <v>148</v>
      </c>
      <c r="E29913" s="62" t="s">
        <v>148</v>
      </c>
      <c r="F29913" s="62" t="s">
        <v>18</v>
      </c>
      <c r="G29913" s="2">
        <v>-193.79999999999998</v>
      </c>
      <c r="H29913" t="s">
        <v>14</v>
      </c>
    </row>
    <row r="29914" spans="1:8" hidden="1" x14ac:dyDescent="0.25">
      <c r="A29914" t="s">
        <v>26</v>
      </c>
      <c r="B29914" t="s">
        <v>9</v>
      </c>
      <c r="C29914" s="62" t="s">
        <v>69</v>
      </c>
      <c r="D29914" s="62" t="s">
        <v>148</v>
      </c>
      <c r="E29914" s="62" t="s">
        <v>148</v>
      </c>
      <c r="F29914" s="62" t="s">
        <v>16</v>
      </c>
      <c r="G29914" s="2">
        <v>-193.79999999999998</v>
      </c>
      <c r="H29914" t="s">
        <v>14</v>
      </c>
    </row>
    <row r="29915" spans="1:8" hidden="1" x14ac:dyDescent="0.25">
      <c r="A29915" t="s">
        <v>26</v>
      </c>
      <c r="B29915" t="s">
        <v>9</v>
      </c>
      <c r="C29915" s="62" t="s">
        <v>69</v>
      </c>
      <c r="D29915" s="62" t="s">
        <v>148</v>
      </c>
      <c r="E29915" s="62" t="s">
        <v>148</v>
      </c>
      <c r="F29915" s="62" t="s">
        <v>24</v>
      </c>
      <c r="G29915" s="2">
        <v>-168.30000000000004</v>
      </c>
      <c r="H29915" t="s">
        <v>14</v>
      </c>
    </row>
    <row r="29916" spans="1:8" hidden="1" x14ac:dyDescent="0.25">
      <c r="A29916" t="s">
        <v>26</v>
      </c>
      <c r="B29916" t="s">
        <v>9</v>
      </c>
      <c r="C29916" s="62" t="s">
        <v>69</v>
      </c>
      <c r="D29916" s="62" t="s">
        <v>148</v>
      </c>
      <c r="E29916" s="62" t="s">
        <v>148</v>
      </c>
      <c r="F29916" s="62" t="s">
        <v>23</v>
      </c>
      <c r="G29916" s="2">
        <v>-168.30000000000004</v>
      </c>
      <c r="H29916" t="s">
        <v>14</v>
      </c>
    </row>
    <row r="29917" spans="1:8" hidden="1" x14ac:dyDescent="0.25">
      <c r="A29917" t="s">
        <v>26</v>
      </c>
      <c r="B29917" t="s">
        <v>9</v>
      </c>
      <c r="C29917" s="62" t="s">
        <v>69</v>
      </c>
      <c r="D29917" s="62" t="s">
        <v>148</v>
      </c>
      <c r="E29917" s="62" t="s">
        <v>148</v>
      </c>
      <c r="F29917" s="62" t="s">
        <v>22</v>
      </c>
      <c r="G29917" s="2">
        <v>-213.18000000000004</v>
      </c>
      <c r="H29917" t="s">
        <v>14</v>
      </c>
    </row>
    <row r="29918" spans="1:8" hidden="1" x14ac:dyDescent="0.25">
      <c r="A29918" t="s">
        <v>26</v>
      </c>
      <c r="B29918" t="s">
        <v>9</v>
      </c>
      <c r="C29918" s="62" t="s">
        <v>69</v>
      </c>
      <c r="D29918" s="62" t="s">
        <v>148</v>
      </c>
      <c r="E29918" s="62" t="s">
        <v>148</v>
      </c>
      <c r="F29918" s="62" t="s">
        <v>15</v>
      </c>
      <c r="G29918" s="2">
        <v>-153</v>
      </c>
      <c r="H29918" t="s">
        <v>14</v>
      </c>
    </row>
    <row r="29919" spans="1:8" hidden="1" x14ac:dyDescent="0.25">
      <c r="A29919" t="s">
        <v>26</v>
      </c>
      <c r="B29919" t="s">
        <v>9</v>
      </c>
      <c r="C29919" s="62" t="s">
        <v>69</v>
      </c>
      <c r="D29919" s="62" t="s">
        <v>148</v>
      </c>
      <c r="E29919" s="62" t="s">
        <v>148</v>
      </c>
      <c r="F29919" s="62" t="s">
        <v>13</v>
      </c>
      <c r="G29919" s="2">
        <v>-153</v>
      </c>
      <c r="H29919" t="s">
        <v>14</v>
      </c>
    </row>
    <row r="29920" spans="1:8" hidden="1" x14ac:dyDescent="0.25">
      <c r="A29920" t="s">
        <v>26</v>
      </c>
      <c r="B29920" t="s">
        <v>9</v>
      </c>
      <c r="C29920" s="62" t="s">
        <v>69</v>
      </c>
      <c r="D29920" s="62" t="s">
        <v>148</v>
      </c>
      <c r="E29920" s="62" t="s">
        <v>148</v>
      </c>
      <c r="F29920" s="62" t="s">
        <v>21</v>
      </c>
      <c r="G29920" s="2">
        <v>-410.4</v>
      </c>
      <c r="H29920" t="s">
        <v>14</v>
      </c>
    </row>
    <row r="29921" spans="1:8" hidden="1" x14ac:dyDescent="0.25">
      <c r="A29921" t="s">
        <v>26</v>
      </c>
      <c r="B29921" t="s">
        <v>9</v>
      </c>
      <c r="C29921" s="62" t="s">
        <v>69</v>
      </c>
      <c r="D29921" s="62" t="s">
        <v>148</v>
      </c>
      <c r="E29921" s="62" t="s">
        <v>148</v>
      </c>
      <c r="F29921" s="62" t="s">
        <v>17</v>
      </c>
      <c r="G29921" s="2">
        <v>-396</v>
      </c>
      <c r="H29921" t="s">
        <v>14</v>
      </c>
    </row>
    <row r="29922" spans="1:8" hidden="1" x14ac:dyDescent="0.25">
      <c r="A29922" t="s">
        <v>26</v>
      </c>
      <c r="B29922" t="s">
        <v>9</v>
      </c>
      <c r="C29922" s="62" t="s">
        <v>69</v>
      </c>
      <c r="D29922" s="62" t="s">
        <v>148</v>
      </c>
      <c r="E29922" s="62" t="s">
        <v>148</v>
      </c>
      <c r="F29922" s="62" t="s">
        <v>25</v>
      </c>
      <c r="G29922" s="2">
        <v>-410.4</v>
      </c>
      <c r="H29922" t="s">
        <v>14</v>
      </c>
    </row>
    <row r="29923" spans="1:8" hidden="1" x14ac:dyDescent="0.25">
      <c r="A29923" t="s">
        <v>26</v>
      </c>
      <c r="B29923" t="s">
        <v>9</v>
      </c>
      <c r="C29923" s="62" t="s">
        <v>69</v>
      </c>
      <c r="D29923" s="62" t="s">
        <v>148</v>
      </c>
      <c r="E29923" s="62" t="s">
        <v>148</v>
      </c>
      <c r="F29923" s="62" t="s">
        <v>20</v>
      </c>
      <c r="G29923" s="2">
        <v>-410.4</v>
      </c>
      <c r="H29923" t="s">
        <v>14</v>
      </c>
    </row>
    <row r="29924" spans="1:8" hidden="1" x14ac:dyDescent="0.25">
      <c r="A29924" t="s">
        <v>26</v>
      </c>
      <c r="B29924" t="s">
        <v>9</v>
      </c>
      <c r="C29924" s="62" t="s">
        <v>69</v>
      </c>
      <c r="D29924" s="62" t="s">
        <v>148</v>
      </c>
      <c r="E29924" s="62" t="s">
        <v>148</v>
      </c>
      <c r="F29924" s="62" t="s">
        <v>19</v>
      </c>
      <c r="G29924" s="2">
        <v>-396</v>
      </c>
      <c r="H29924" t="s">
        <v>14</v>
      </c>
    </row>
    <row r="29925" spans="1:8" hidden="1" x14ac:dyDescent="0.25">
      <c r="A29925" t="s">
        <v>26</v>
      </c>
      <c r="B29925" t="s">
        <v>9</v>
      </c>
      <c r="C29925" s="62" t="s">
        <v>69</v>
      </c>
      <c r="D29925" s="62" t="s">
        <v>148</v>
      </c>
      <c r="E29925" s="62" t="s">
        <v>148</v>
      </c>
      <c r="F29925" s="62" t="s">
        <v>18</v>
      </c>
      <c r="G29925" s="2">
        <v>-396</v>
      </c>
      <c r="H29925" t="s">
        <v>14</v>
      </c>
    </row>
    <row r="29926" spans="1:8" hidden="1" x14ac:dyDescent="0.25">
      <c r="A29926" t="s">
        <v>26</v>
      </c>
      <c r="B29926" t="s">
        <v>9</v>
      </c>
      <c r="C29926" s="62" t="s">
        <v>69</v>
      </c>
      <c r="D29926" s="62" t="s">
        <v>148</v>
      </c>
      <c r="E29926" s="62" t="s">
        <v>148</v>
      </c>
      <c r="F29926" s="62" t="s">
        <v>16</v>
      </c>
      <c r="G29926" s="2">
        <v>-396</v>
      </c>
      <c r="H29926" t="s">
        <v>14</v>
      </c>
    </row>
    <row r="29927" spans="1:8" hidden="1" x14ac:dyDescent="0.25">
      <c r="A29927" t="s">
        <v>26</v>
      </c>
      <c r="B29927" t="s">
        <v>9</v>
      </c>
      <c r="C29927" s="62" t="s">
        <v>69</v>
      </c>
      <c r="D29927" s="62" t="s">
        <v>148</v>
      </c>
      <c r="E29927" s="62" t="s">
        <v>148</v>
      </c>
      <c r="F29927" s="62" t="s">
        <v>24</v>
      </c>
      <c r="G29927" s="2">
        <v>-410.4</v>
      </c>
      <c r="H29927" t="s">
        <v>14</v>
      </c>
    </row>
    <row r="29928" spans="1:8" hidden="1" x14ac:dyDescent="0.25">
      <c r="A29928" t="s">
        <v>26</v>
      </c>
      <c r="B29928" t="s">
        <v>9</v>
      </c>
      <c r="C29928" s="62" t="s">
        <v>69</v>
      </c>
      <c r="D29928" s="62" t="s">
        <v>148</v>
      </c>
      <c r="E29928" s="62" t="s">
        <v>148</v>
      </c>
      <c r="F29928" s="62" t="s">
        <v>23</v>
      </c>
      <c r="G29928" s="2">
        <v>-410.4</v>
      </c>
      <c r="H29928" t="s">
        <v>14</v>
      </c>
    </row>
    <row r="29929" spans="1:8" hidden="1" x14ac:dyDescent="0.25">
      <c r="A29929" t="s">
        <v>26</v>
      </c>
      <c r="B29929" t="s">
        <v>9</v>
      </c>
      <c r="C29929" s="62" t="s">
        <v>69</v>
      </c>
      <c r="D29929" s="62" t="s">
        <v>148</v>
      </c>
      <c r="E29929" s="62" t="s">
        <v>148</v>
      </c>
      <c r="F29929" s="62" t="s">
        <v>22</v>
      </c>
      <c r="G29929" s="2">
        <v>-342</v>
      </c>
      <c r="H29929" t="s">
        <v>14</v>
      </c>
    </row>
    <row r="29930" spans="1:8" hidden="1" x14ac:dyDescent="0.25">
      <c r="A29930" t="s">
        <v>26</v>
      </c>
      <c r="B29930" t="s">
        <v>9</v>
      </c>
      <c r="C29930" s="62" t="s">
        <v>69</v>
      </c>
      <c r="D29930" s="62" t="s">
        <v>148</v>
      </c>
      <c r="E29930" s="62" t="s">
        <v>148</v>
      </c>
      <c r="F29930" s="62" t="s">
        <v>15</v>
      </c>
      <c r="G29930" s="2">
        <v>-396</v>
      </c>
      <c r="H29930" t="s">
        <v>14</v>
      </c>
    </row>
    <row r="29931" spans="1:8" hidden="1" x14ac:dyDescent="0.25">
      <c r="A29931" t="s">
        <v>26</v>
      </c>
      <c r="B29931" t="s">
        <v>9</v>
      </c>
      <c r="C29931" s="62" t="s">
        <v>69</v>
      </c>
      <c r="D29931" s="62" t="s">
        <v>148</v>
      </c>
      <c r="E29931" s="62" t="s">
        <v>148</v>
      </c>
      <c r="F29931" s="62" t="s">
        <v>13</v>
      </c>
      <c r="G29931" s="2">
        <v>-396</v>
      </c>
      <c r="H29931" t="s">
        <v>14</v>
      </c>
    </row>
    <row r="29932" spans="1:8" hidden="1" x14ac:dyDescent="0.25">
      <c r="A29932" t="s">
        <v>26</v>
      </c>
      <c r="B29932" t="s">
        <v>9</v>
      </c>
      <c r="C29932" s="62" t="s">
        <v>69</v>
      </c>
      <c r="D29932" s="62" t="s">
        <v>148</v>
      </c>
      <c r="E29932" s="62" t="s">
        <v>148</v>
      </c>
      <c r="F29932" s="62" t="s">
        <v>21</v>
      </c>
      <c r="G29932" s="2">
        <v>-303.59999999999997</v>
      </c>
      <c r="H29932" t="s">
        <v>14</v>
      </c>
    </row>
    <row r="29933" spans="1:8" hidden="1" x14ac:dyDescent="0.25">
      <c r="A29933" t="s">
        <v>26</v>
      </c>
      <c r="B29933" t="s">
        <v>9</v>
      </c>
      <c r="C29933" s="62" t="s">
        <v>69</v>
      </c>
      <c r="D29933" s="62" t="s">
        <v>148</v>
      </c>
      <c r="E29933" s="62" t="s">
        <v>148</v>
      </c>
      <c r="F29933" s="62" t="s">
        <v>17</v>
      </c>
      <c r="G29933" s="2">
        <v>-276</v>
      </c>
      <c r="H29933" t="s">
        <v>14</v>
      </c>
    </row>
    <row r="29934" spans="1:8" hidden="1" x14ac:dyDescent="0.25">
      <c r="A29934" t="s">
        <v>26</v>
      </c>
      <c r="B29934" t="s">
        <v>9</v>
      </c>
      <c r="C29934" s="62" t="s">
        <v>69</v>
      </c>
      <c r="D29934" s="62" t="s">
        <v>148</v>
      </c>
      <c r="E29934" s="62" t="s">
        <v>148</v>
      </c>
      <c r="F29934" s="62" t="s">
        <v>25</v>
      </c>
      <c r="G29934" s="2">
        <v>-303.59999999999997</v>
      </c>
      <c r="H29934" t="s">
        <v>14</v>
      </c>
    </row>
    <row r="29935" spans="1:8" hidden="1" x14ac:dyDescent="0.25">
      <c r="A29935" t="s">
        <v>26</v>
      </c>
      <c r="B29935" t="s">
        <v>9</v>
      </c>
      <c r="C29935" s="62" t="s">
        <v>69</v>
      </c>
      <c r="D29935" s="62" t="s">
        <v>148</v>
      </c>
      <c r="E29935" s="62" t="s">
        <v>148</v>
      </c>
      <c r="F29935" s="62" t="s">
        <v>20</v>
      </c>
      <c r="G29935" s="2">
        <v>-303.59999999999997</v>
      </c>
      <c r="H29935" t="s">
        <v>14</v>
      </c>
    </row>
    <row r="29936" spans="1:8" hidden="1" x14ac:dyDescent="0.25">
      <c r="A29936" t="s">
        <v>26</v>
      </c>
      <c r="B29936" t="s">
        <v>9</v>
      </c>
      <c r="C29936" s="62" t="s">
        <v>69</v>
      </c>
      <c r="D29936" s="62" t="s">
        <v>148</v>
      </c>
      <c r="E29936" s="62" t="s">
        <v>148</v>
      </c>
      <c r="F29936" s="62" t="s">
        <v>19</v>
      </c>
      <c r="G29936" s="2">
        <v>-276</v>
      </c>
      <c r="H29936" t="s">
        <v>14</v>
      </c>
    </row>
    <row r="29937" spans="1:8" hidden="1" x14ac:dyDescent="0.25">
      <c r="A29937" t="s">
        <v>26</v>
      </c>
      <c r="B29937" t="s">
        <v>9</v>
      </c>
      <c r="C29937" s="62" t="s">
        <v>69</v>
      </c>
      <c r="D29937" s="62" t="s">
        <v>148</v>
      </c>
      <c r="E29937" s="62" t="s">
        <v>148</v>
      </c>
      <c r="F29937" s="62" t="s">
        <v>18</v>
      </c>
      <c r="G29937" s="2">
        <v>-276</v>
      </c>
      <c r="H29937" t="s">
        <v>14</v>
      </c>
    </row>
    <row r="29938" spans="1:8" hidden="1" x14ac:dyDescent="0.25">
      <c r="A29938" t="s">
        <v>26</v>
      </c>
      <c r="B29938" t="s">
        <v>9</v>
      </c>
      <c r="C29938" s="62" t="s">
        <v>69</v>
      </c>
      <c r="D29938" s="62" t="s">
        <v>148</v>
      </c>
      <c r="E29938" s="62" t="s">
        <v>148</v>
      </c>
      <c r="F29938" s="62" t="s">
        <v>16</v>
      </c>
      <c r="G29938" s="2">
        <v>-276</v>
      </c>
      <c r="H29938" t="s">
        <v>14</v>
      </c>
    </row>
    <row r="29939" spans="1:8" hidden="1" x14ac:dyDescent="0.25">
      <c r="A29939" t="s">
        <v>26</v>
      </c>
      <c r="B29939" t="s">
        <v>9</v>
      </c>
      <c r="C29939" s="62" t="s">
        <v>69</v>
      </c>
      <c r="D29939" s="62" t="s">
        <v>148</v>
      </c>
      <c r="E29939" s="62" t="s">
        <v>148</v>
      </c>
      <c r="F29939" s="62" t="s">
        <v>24</v>
      </c>
      <c r="G29939" s="2">
        <v>-303.59999999999997</v>
      </c>
      <c r="H29939" t="s">
        <v>14</v>
      </c>
    </row>
    <row r="29940" spans="1:8" hidden="1" x14ac:dyDescent="0.25">
      <c r="A29940" t="s">
        <v>26</v>
      </c>
      <c r="B29940" t="s">
        <v>9</v>
      </c>
      <c r="C29940" s="62" t="s">
        <v>69</v>
      </c>
      <c r="D29940" s="62" t="s">
        <v>148</v>
      </c>
      <c r="E29940" s="62" t="s">
        <v>148</v>
      </c>
      <c r="F29940" s="62" t="s">
        <v>23</v>
      </c>
      <c r="G29940" s="2">
        <v>-303.59999999999997</v>
      </c>
      <c r="H29940" t="s">
        <v>14</v>
      </c>
    </row>
    <row r="29941" spans="1:8" hidden="1" x14ac:dyDescent="0.25">
      <c r="A29941" t="s">
        <v>26</v>
      </c>
      <c r="B29941" t="s">
        <v>9</v>
      </c>
      <c r="C29941" s="62" t="s">
        <v>69</v>
      </c>
      <c r="D29941" s="62" t="s">
        <v>148</v>
      </c>
      <c r="E29941" s="62" t="s">
        <v>148</v>
      </c>
      <c r="F29941" s="62" t="s">
        <v>22</v>
      </c>
      <c r="G29941" s="2">
        <v>-303.59999999999997</v>
      </c>
      <c r="H29941" t="s">
        <v>14</v>
      </c>
    </row>
    <row r="29942" spans="1:8" hidden="1" x14ac:dyDescent="0.25">
      <c r="A29942" t="s">
        <v>26</v>
      </c>
      <c r="B29942" t="s">
        <v>9</v>
      </c>
      <c r="C29942" s="62" t="s">
        <v>69</v>
      </c>
      <c r="D29942" s="62" t="s">
        <v>148</v>
      </c>
      <c r="E29942" s="62" t="s">
        <v>148</v>
      </c>
      <c r="F29942" s="62" t="s">
        <v>15</v>
      </c>
      <c r="G29942" s="2">
        <v>-276</v>
      </c>
      <c r="H29942" t="s">
        <v>14</v>
      </c>
    </row>
    <row r="29943" spans="1:8" hidden="1" x14ac:dyDescent="0.25">
      <c r="A29943" t="s">
        <v>26</v>
      </c>
      <c r="B29943" t="s">
        <v>9</v>
      </c>
      <c r="C29943" s="62" t="s">
        <v>69</v>
      </c>
      <c r="D29943" s="62" t="s">
        <v>148</v>
      </c>
      <c r="E29943" s="62" t="s">
        <v>148</v>
      </c>
      <c r="F29943" s="62" t="s">
        <v>13</v>
      </c>
      <c r="G29943" s="2">
        <v>-276</v>
      </c>
      <c r="H29943" t="s">
        <v>14</v>
      </c>
    </row>
    <row r="29944" spans="1:8" hidden="1" x14ac:dyDescent="0.25">
      <c r="A29944" t="s">
        <v>26</v>
      </c>
      <c r="B29944" t="s">
        <v>9</v>
      </c>
      <c r="C29944" s="62" t="s">
        <v>69</v>
      </c>
      <c r="D29944" s="62" t="s">
        <v>148</v>
      </c>
      <c r="E29944" s="62" t="s">
        <v>148</v>
      </c>
      <c r="F29944" s="62" t="s">
        <v>21</v>
      </c>
      <c r="G29944" s="2">
        <v>-58.8</v>
      </c>
      <c r="H29944" t="s">
        <v>14</v>
      </c>
    </row>
    <row r="29945" spans="1:8" hidden="1" x14ac:dyDescent="0.25">
      <c r="A29945" t="s">
        <v>26</v>
      </c>
      <c r="B29945" t="s">
        <v>9</v>
      </c>
      <c r="C29945" s="62" t="s">
        <v>69</v>
      </c>
      <c r="D29945" s="62" t="s">
        <v>148</v>
      </c>
      <c r="E29945" s="62" t="s">
        <v>148</v>
      </c>
      <c r="F29945" s="62" t="s">
        <v>17</v>
      </c>
      <c r="G29945" s="2">
        <v>-56.4</v>
      </c>
      <c r="H29945" t="s">
        <v>14</v>
      </c>
    </row>
    <row r="29946" spans="1:8" hidden="1" x14ac:dyDescent="0.25">
      <c r="A29946" t="s">
        <v>26</v>
      </c>
      <c r="B29946" t="s">
        <v>9</v>
      </c>
      <c r="C29946" s="62" t="s">
        <v>69</v>
      </c>
      <c r="D29946" s="62" t="s">
        <v>148</v>
      </c>
      <c r="E29946" s="62" t="s">
        <v>148</v>
      </c>
      <c r="F29946" s="62" t="s">
        <v>20</v>
      </c>
      <c r="G29946" s="2">
        <v>-58.8</v>
      </c>
      <c r="H29946" t="s">
        <v>14</v>
      </c>
    </row>
    <row r="29947" spans="1:8" hidden="1" x14ac:dyDescent="0.25">
      <c r="A29947" t="s">
        <v>26</v>
      </c>
      <c r="B29947" t="s">
        <v>9</v>
      </c>
      <c r="C29947" s="62" t="s">
        <v>69</v>
      </c>
      <c r="D29947" s="62" t="s">
        <v>148</v>
      </c>
      <c r="E29947" s="62" t="s">
        <v>148</v>
      </c>
      <c r="F29947" s="62" t="s">
        <v>16</v>
      </c>
      <c r="G29947" s="2">
        <v>-56.4</v>
      </c>
      <c r="H29947" t="s">
        <v>14</v>
      </c>
    </row>
    <row r="29948" spans="1:8" hidden="1" x14ac:dyDescent="0.25">
      <c r="A29948" t="s">
        <v>26</v>
      </c>
      <c r="B29948" t="s">
        <v>9</v>
      </c>
      <c r="C29948" s="62" t="s">
        <v>69</v>
      </c>
      <c r="D29948" s="62" t="s">
        <v>148</v>
      </c>
      <c r="E29948" s="62" t="s">
        <v>148</v>
      </c>
      <c r="F29948" s="62" t="s">
        <v>23</v>
      </c>
      <c r="G29948" s="2">
        <v>-58.8</v>
      </c>
      <c r="H29948" t="s">
        <v>14</v>
      </c>
    </row>
    <row r="29949" spans="1:8" hidden="1" x14ac:dyDescent="0.25">
      <c r="A29949" t="s">
        <v>26</v>
      </c>
      <c r="B29949" t="s">
        <v>9</v>
      </c>
      <c r="C29949" s="62" t="s">
        <v>69</v>
      </c>
      <c r="D29949" s="62" t="s">
        <v>148</v>
      </c>
      <c r="E29949" s="62" t="s">
        <v>148</v>
      </c>
      <c r="F29949" s="62" t="s">
        <v>25</v>
      </c>
      <c r="G29949" s="2">
        <v>-432</v>
      </c>
      <c r="H29949" t="s">
        <v>14</v>
      </c>
    </row>
    <row r="29950" spans="1:8" hidden="1" x14ac:dyDescent="0.25">
      <c r="A29950" t="s">
        <v>26</v>
      </c>
      <c r="B29950" t="s">
        <v>9</v>
      </c>
      <c r="C29950" s="62" t="s">
        <v>69</v>
      </c>
      <c r="D29950" s="62" t="s">
        <v>148</v>
      </c>
      <c r="E29950" s="62" t="s">
        <v>148</v>
      </c>
      <c r="F29950" s="62" t="s">
        <v>18</v>
      </c>
      <c r="G29950" s="2">
        <v>-396</v>
      </c>
      <c r="H29950" t="s">
        <v>14</v>
      </c>
    </row>
    <row r="29951" spans="1:8" hidden="1" x14ac:dyDescent="0.25">
      <c r="A29951" t="s">
        <v>26</v>
      </c>
      <c r="B29951" t="s">
        <v>9</v>
      </c>
      <c r="C29951" s="62" t="s">
        <v>69</v>
      </c>
      <c r="D29951" s="62" t="s">
        <v>148</v>
      </c>
      <c r="E29951" s="62" t="s">
        <v>148</v>
      </c>
      <c r="F29951" s="62" t="s">
        <v>16</v>
      </c>
      <c r="G29951" s="2">
        <v>-396</v>
      </c>
      <c r="H29951" t="s">
        <v>14</v>
      </c>
    </row>
    <row r="29952" spans="1:8" hidden="1" x14ac:dyDescent="0.25">
      <c r="A29952" t="s">
        <v>26</v>
      </c>
      <c r="B29952" t="s">
        <v>9</v>
      </c>
      <c r="C29952" s="62" t="s">
        <v>69</v>
      </c>
      <c r="D29952" s="62" t="s">
        <v>148</v>
      </c>
      <c r="E29952" s="62" t="s">
        <v>148</v>
      </c>
      <c r="F29952" s="62" t="s">
        <v>22</v>
      </c>
      <c r="G29952" s="2">
        <v>-432</v>
      </c>
      <c r="H29952" t="s">
        <v>14</v>
      </c>
    </row>
    <row r="29953" spans="1:8" hidden="1" x14ac:dyDescent="0.25">
      <c r="A29953" t="s">
        <v>26</v>
      </c>
      <c r="B29953" t="s">
        <v>9</v>
      </c>
      <c r="C29953" s="62" t="s">
        <v>69</v>
      </c>
      <c r="D29953" s="62" t="s">
        <v>148</v>
      </c>
      <c r="E29953" s="62" t="s">
        <v>148</v>
      </c>
      <c r="F29953" s="62" t="s">
        <v>13</v>
      </c>
      <c r="G29953" s="2">
        <v>-396</v>
      </c>
      <c r="H29953" t="s">
        <v>14</v>
      </c>
    </row>
    <row r="29954" spans="1:8" hidden="1" x14ac:dyDescent="0.25">
      <c r="A29954" t="s">
        <v>26</v>
      </c>
      <c r="B29954" t="s">
        <v>9</v>
      </c>
      <c r="C29954" s="62" t="s">
        <v>69</v>
      </c>
      <c r="D29954" s="62" t="s">
        <v>148</v>
      </c>
      <c r="E29954" s="62" t="s">
        <v>148</v>
      </c>
      <c r="F29954" s="62" t="s">
        <v>21</v>
      </c>
      <c r="G29954" s="2">
        <v>-780</v>
      </c>
      <c r="H29954" t="s">
        <v>14</v>
      </c>
    </row>
    <row r="29955" spans="1:8" hidden="1" x14ac:dyDescent="0.25">
      <c r="A29955" t="s">
        <v>26</v>
      </c>
      <c r="B29955" t="s">
        <v>9</v>
      </c>
      <c r="C29955" s="62" t="s">
        <v>69</v>
      </c>
      <c r="D29955" s="62" t="s">
        <v>148</v>
      </c>
      <c r="E29955" s="62" t="s">
        <v>148</v>
      </c>
      <c r="F29955" s="62" t="s">
        <v>17</v>
      </c>
      <c r="G29955" s="2">
        <v>-756</v>
      </c>
      <c r="H29955" t="s">
        <v>14</v>
      </c>
    </row>
    <row r="29956" spans="1:8" hidden="1" x14ac:dyDescent="0.25">
      <c r="A29956" t="s">
        <v>26</v>
      </c>
      <c r="B29956" t="s">
        <v>9</v>
      </c>
      <c r="C29956" s="62" t="s">
        <v>69</v>
      </c>
      <c r="D29956" s="62" t="s">
        <v>148</v>
      </c>
      <c r="E29956" s="62" t="s">
        <v>148</v>
      </c>
      <c r="F29956" s="62" t="s">
        <v>25</v>
      </c>
      <c r="G29956" s="2">
        <v>-390</v>
      </c>
      <c r="H29956" t="s">
        <v>14</v>
      </c>
    </row>
    <row r="29957" spans="1:8" hidden="1" x14ac:dyDescent="0.25">
      <c r="A29957" t="s">
        <v>26</v>
      </c>
      <c r="B29957" t="s">
        <v>9</v>
      </c>
      <c r="C29957" s="62" t="s">
        <v>69</v>
      </c>
      <c r="D29957" s="62" t="s">
        <v>148</v>
      </c>
      <c r="E29957" s="62" t="s">
        <v>148</v>
      </c>
      <c r="F29957" s="62" t="s">
        <v>20</v>
      </c>
      <c r="G29957" s="2">
        <v>-780</v>
      </c>
      <c r="H29957" t="s">
        <v>14</v>
      </c>
    </row>
    <row r="29958" spans="1:8" hidden="1" x14ac:dyDescent="0.25">
      <c r="A29958" t="s">
        <v>26</v>
      </c>
      <c r="B29958" t="s">
        <v>9</v>
      </c>
      <c r="C29958" s="62" t="s">
        <v>69</v>
      </c>
      <c r="D29958" s="62" t="s">
        <v>148</v>
      </c>
      <c r="E29958" s="62" t="s">
        <v>148</v>
      </c>
      <c r="F29958" s="62" t="s">
        <v>19</v>
      </c>
      <c r="G29958" s="2">
        <v>-756</v>
      </c>
      <c r="H29958" t="s">
        <v>14</v>
      </c>
    </row>
    <row r="29959" spans="1:8" hidden="1" x14ac:dyDescent="0.25">
      <c r="A29959" t="s">
        <v>26</v>
      </c>
      <c r="B29959" t="s">
        <v>9</v>
      </c>
      <c r="C29959" s="62" t="s">
        <v>69</v>
      </c>
      <c r="D29959" s="62" t="s">
        <v>148</v>
      </c>
      <c r="E29959" s="62" t="s">
        <v>148</v>
      </c>
      <c r="F29959" s="62" t="s">
        <v>18</v>
      </c>
      <c r="G29959" s="2">
        <v>-756</v>
      </c>
      <c r="H29959" t="s">
        <v>14</v>
      </c>
    </row>
    <row r="29960" spans="1:8" hidden="1" x14ac:dyDescent="0.25">
      <c r="A29960" t="s">
        <v>26</v>
      </c>
      <c r="B29960" t="s">
        <v>9</v>
      </c>
      <c r="C29960" s="62" t="s">
        <v>69</v>
      </c>
      <c r="D29960" s="62" t="s">
        <v>148</v>
      </c>
      <c r="E29960" s="62" t="s">
        <v>148</v>
      </c>
      <c r="F29960" s="62" t="s">
        <v>16</v>
      </c>
      <c r="G29960" s="2">
        <v>-756</v>
      </c>
      <c r="H29960" t="s">
        <v>14</v>
      </c>
    </row>
    <row r="29961" spans="1:8" hidden="1" x14ac:dyDescent="0.25">
      <c r="A29961" t="s">
        <v>26</v>
      </c>
      <c r="B29961" t="s">
        <v>9</v>
      </c>
      <c r="C29961" s="62" t="s">
        <v>69</v>
      </c>
      <c r="D29961" s="62" t="s">
        <v>148</v>
      </c>
      <c r="E29961" s="62" t="s">
        <v>148</v>
      </c>
      <c r="F29961" s="62" t="s">
        <v>24</v>
      </c>
      <c r="G29961" s="2">
        <v>-390</v>
      </c>
      <c r="H29961" t="s">
        <v>14</v>
      </c>
    </row>
    <row r="29962" spans="1:8" hidden="1" x14ac:dyDescent="0.25">
      <c r="A29962" t="s">
        <v>26</v>
      </c>
      <c r="B29962" t="s">
        <v>9</v>
      </c>
      <c r="C29962" s="62" t="s">
        <v>69</v>
      </c>
      <c r="D29962" s="62" t="s">
        <v>148</v>
      </c>
      <c r="E29962" s="62" t="s">
        <v>148</v>
      </c>
      <c r="F29962" s="62" t="s">
        <v>23</v>
      </c>
      <c r="G29962" s="2">
        <v>-390</v>
      </c>
      <c r="H29962" t="s">
        <v>14</v>
      </c>
    </row>
    <row r="29963" spans="1:8" hidden="1" x14ac:dyDescent="0.25">
      <c r="A29963" t="s">
        <v>26</v>
      </c>
      <c r="B29963" t="s">
        <v>9</v>
      </c>
      <c r="C29963" s="62" t="s">
        <v>69</v>
      </c>
      <c r="D29963" s="62" t="s">
        <v>148</v>
      </c>
      <c r="E29963" s="62" t="s">
        <v>148</v>
      </c>
      <c r="F29963" s="62" t="s">
        <v>22</v>
      </c>
      <c r="G29963" s="2">
        <v>-780</v>
      </c>
      <c r="H29963" t="s">
        <v>14</v>
      </c>
    </row>
    <row r="29964" spans="1:8" hidden="1" x14ac:dyDescent="0.25">
      <c r="A29964" t="s">
        <v>26</v>
      </c>
      <c r="B29964" t="s">
        <v>9</v>
      </c>
      <c r="C29964" s="62" t="s">
        <v>69</v>
      </c>
      <c r="D29964" s="62" t="s">
        <v>148</v>
      </c>
      <c r="E29964" s="62" t="s">
        <v>148</v>
      </c>
      <c r="F29964" s="62" t="s">
        <v>15</v>
      </c>
      <c r="G29964" s="2">
        <v>-378</v>
      </c>
      <c r="H29964" t="s">
        <v>14</v>
      </c>
    </row>
    <row r="29965" spans="1:8" hidden="1" x14ac:dyDescent="0.25">
      <c r="A29965" t="s">
        <v>26</v>
      </c>
      <c r="B29965" t="s">
        <v>9</v>
      </c>
      <c r="C29965" s="62" t="s">
        <v>69</v>
      </c>
      <c r="D29965" s="62" t="s">
        <v>148</v>
      </c>
      <c r="E29965" s="62" t="s">
        <v>148</v>
      </c>
      <c r="F29965" s="62" t="s">
        <v>13</v>
      </c>
      <c r="G29965" s="2">
        <v>-378</v>
      </c>
      <c r="H29965" t="s">
        <v>14</v>
      </c>
    </row>
    <row r="29966" spans="1:8" hidden="1" x14ac:dyDescent="0.25">
      <c r="A29966" t="s">
        <v>26</v>
      </c>
      <c r="B29966" t="s">
        <v>9</v>
      </c>
      <c r="C29966" s="62" t="s">
        <v>69</v>
      </c>
      <c r="D29966" s="62" t="s">
        <v>148</v>
      </c>
      <c r="E29966" s="62" t="s">
        <v>148</v>
      </c>
      <c r="F29966" s="62" t="s">
        <v>21</v>
      </c>
      <c r="G29966" s="2">
        <v>-343.2</v>
      </c>
      <c r="H29966" t="s">
        <v>14</v>
      </c>
    </row>
    <row r="29967" spans="1:8" hidden="1" x14ac:dyDescent="0.25">
      <c r="A29967" t="s">
        <v>26</v>
      </c>
      <c r="B29967" t="s">
        <v>9</v>
      </c>
      <c r="C29967" s="62" t="s">
        <v>69</v>
      </c>
      <c r="D29967" s="62" t="s">
        <v>148</v>
      </c>
      <c r="E29967" s="62" t="s">
        <v>148</v>
      </c>
      <c r="F29967" s="62" t="s">
        <v>18</v>
      </c>
      <c r="G29967" s="2">
        <v>-331.2</v>
      </c>
      <c r="H29967" t="s">
        <v>14</v>
      </c>
    </row>
    <row r="29968" spans="1:8" hidden="1" x14ac:dyDescent="0.25">
      <c r="A29968" t="s">
        <v>26</v>
      </c>
      <c r="B29968" t="s">
        <v>9</v>
      </c>
      <c r="C29968" s="62" t="s">
        <v>69</v>
      </c>
      <c r="D29968" s="62" t="s">
        <v>148</v>
      </c>
      <c r="E29968" s="62" t="s">
        <v>148</v>
      </c>
      <c r="F29968" s="62" t="s">
        <v>24</v>
      </c>
      <c r="G29968" s="2">
        <v>-343.2</v>
      </c>
      <c r="H29968" t="s">
        <v>14</v>
      </c>
    </row>
    <row r="29969" spans="1:8" hidden="1" x14ac:dyDescent="0.25">
      <c r="A29969" t="s">
        <v>26</v>
      </c>
      <c r="B29969" t="s">
        <v>9</v>
      </c>
      <c r="C29969" s="62" t="s">
        <v>69</v>
      </c>
      <c r="D29969" s="62" t="s">
        <v>148</v>
      </c>
      <c r="E29969" s="62" t="s">
        <v>148</v>
      </c>
      <c r="F29969" s="62" t="s">
        <v>13</v>
      </c>
      <c r="G29969" s="2">
        <v>-3780</v>
      </c>
      <c r="H29969" t="s">
        <v>14</v>
      </c>
    </row>
    <row r="29970" spans="1:8" hidden="1" x14ac:dyDescent="0.25">
      <c r="A29970" t="s">
        <v>26</v>
      </c>
      <c r="B29970" t="s">
        <v>9</v>
      </c>
      <c r="C29970" s="62" t="s">
        <v>69</v>
      </c>
      <c r="D29970" s="62" t="s">
        <v>148</v>
      </c>
      <c r="E29970" s="62" t="s">
        <v>148</v>
      </c>
      <c r="F29970" s="62" t="s">
        <v>21</v>
      </c>
      <c r="G29970" s="2">
        <v>-1440</v>
      </c>
      <c r="H29970" t="s">
        <v>14</v>
      </c>
    </row>
    <row r="29971" spans="1:8" hidden="1" x14ac:dyDescent="0.25">
      <c r="A29971" t="s">
        <v>26</v>
      </c>
      <c r="B29971" t="s">
        <v>9</v>
      </c>
      <c r="C29971" s="62" t="s">
        <v>69</v>
      </c>
      <c r="D29971" s="62" t="s">
        <v>148</v>
      </c>
      <c r="E29971" s="62" t="s">
        <v>148</v>
      </c>
      <c r="F29971" s="62" t="s">
        <v>18</v>
      </c>
      <c r="G29971" s="2">
        <v>-1400.3999999999999</v>
      </c>
      <c r="H29971" t="s">
        <v>14</v>
      </c>
    </row>
    <row r="29972" spans="1:8" hidden="1" x14ac:dyDescent="0.25">
      <c r="A29972" t="s">
        <v>26</v>
      </c>
      <c r="B29972" t="s">
        <v>9</v>
      </c>
      <c r="C29972" s="62" t="s">
        <v>69</v>
      </c>
      <c r="D29972" s="62" t="s">
        <v>148</v>
      </c>
      <c r="E29972" s="62" t="s">
        <v>148</v>
      </c>
      <c r="F29972" s="62" t="s">
        <v>15</v>
      </c>
      <c r="G29972" s="2">
        <v>-1400.3999999999999</v>
      </c>
      <c r="H29972" t="s">
        <v>14</v>
      </c>
    </row>
    <row r="29973" spans="1:8" hidden="1" x14ac:dyDescent="0.25">
      <c r="A29973" t="s">
        <v>26</v>
      </c>
      <c r="B29973" t="s">
        <v>9</v>
      </c>
      <c r="C29973" s="62" t="s">
        <v>69</v>
      </c>
      <c r="D29973" s="62" t="s">
        <v>148</v>
      </c>
      <c r="E29973" s="62" t="s">
        <v>148</v>
      </c>
      <c r="F29973" s="62" t="s">
        <v>21</v>
      </c>
      <c r="G29973" s="2">
        <v>-84</v>
      </c>
      <c r="H29973" t="s">
        <v>14</v>
      </c>
    </row>
    <row r="29974" spans="1:8" hidden="1" x14ac:dyDescent="0.25">
      <c r="A29974" t="s">
        <v>26</v>
      </c>
      <c r="B29974" t="s">
        <v>9</v>
      </c>
      <c r="C29974" s="62" t="s">
        <v>69</v>
      </c>
      <c r="D29974" s="62" t="s">
        <v>148</v>
      </c>
      <c r="E29974" s="62" t="s">
        <v>148</v>
      </c>
      <c r="F29974" s="62" t="s">
        <v>25</v>
      </c>
      <c r="G29974" s="2">
        <v>-84</v>
      </c>
      <c r="H29974" t="s">
        <v>14</v>
      </c>
    </row>
    <row r="29975" spans="1:8" hidden="1" x14ac:dyDescent="0.25">
      <c r="A29975" t="s">
        <v>26</v>
      </c>
      <c r="B29975" t="s">
        <v>9</v>
      </c>
      <c r="C29975" s="62" t="s">
        <v>69</v>
      </c>
      <c r="D29975" s="62" t="s">
        <v>148</v>
      </c>
      <c r="E29975" s="62" t="s">
        <v>148</v>
      </c>
      <c r="F29975" s="62" t="s">
        <v>20</v>
      </c>
      <c r="G29975" s="2">
        <v>-84</v>
      </c>
      <c r="H29975" t="s">
        <v>14</v>
      </c>
    </row>
    <row r="29976" spans="1:8" hidden="1" x14ac:dyDescent="0.25">
      <c r="A29976" t="s">
        <v>26</v>
      </c>
      <c r="B29976" t="s">
        <v>9</v>
      </c>
      <c r="C29976" s="62" t="s">
        <v>69</v>
      </c>
      <c r="D29976" s="62" t="s">
        <v>148</v>
      </c>
      <c r="E29976" s="62" t="s">
        <v>148</v>
      </c>
      <c r="F29976" s="62" t="s">
        <v>18</v>
      </c>
      <c r="G29976" s="2">
        <v>-78</v>
      </c>
      <c r="H29976" t="s">
        <v>14</v>
      </c>
    </row>
    <row r="29977" spans="1:8" hidden="1" x14ac:dyDescent="0.25">
      <c r="A29977" t="s">
        <v>26</v>
      </c>
      <c r="B29977" t="s">
        <v>9</v>
      </c>
      <c r="C29977" s="62" t="s">
        <v>69</v>
      </c>
      <c r="D29977" s="62" t="s">
        <v>148</v>
      </c>
      <c r="E29977" s="62" t="s">
        <v>148</v>
      </c>
      <c r="F29977" s="62" t="s">
        <v>16</v>
      </c>
      <c r="G29977" s="2">
        <v>-78</v>
      </c>
      <c r="H29977" t="s">
        <v>14</v>
      </c>
    </row>
    <row r="29978" spans="1:8" hidden="1" x14ac:dyDescent="0.25">
      <c r="A29978" t="s">
        <v>26</v>
      </c>
      <c r="B29978" t="s">
        <v>9</v>
      </c>
      <c r="C29978" s="62" t="s">
        <v>69</v>
      </c>
      <c r="D29978" s="62" t="s">
        <v>148</v>
      </c>
      <c r="E29978" s="62" t="s">
        <v>148</v>
      </c>
      <c r="F29978" s="62" t="s">
        <v>23</v>
      </c>
      <c r="G29978" s="2">
        <v>-84</v>
      </c>
      <c r="H29978" t="s">
        <v>14</v>
      </c>
    </row>
    <row r="29979" spans="1:8" hidden="1" x14ac:dyDescent="0.25">
      <c r="A29979" t="s">
        <v>26</v>
      </c>
      <c r="B29979" t="s">
        <v>9</v>
      </c>
      <c r="C29979" s="62" t="s">
        <v>69</v>
      </c>
      <c r="D29979" s="62" t="s">
        <v>148</v>
      </c>
      <c r="E29979" s="62" t="s">
        <v>148</v>
      </c>
      <c r="F29979" s="62" t="s">
        <v>22</v>
      </c>
      <c r="G29979" s="2">
        <v>-84</v>
      </c>
      <c r="H29979" t="s">
        <v>14</v>
      </c>
    </row>
    <row r="29980" spans="1:8" hidden="1" x14ac:dyDescent="0.25">
      <c r="A29980" t="s">
        <v>26</v>
      </c>
      <c r="B29980" t="s">
        <v>9</v>
      </c>
      <c r="C29980" s="62" t="s">
        <v>69</v>
      </c>
      <c r="D29980" s="62" t="s">
        <v>148</v>
      </c>
      <c r="E29980" s="62" t="s">
        <v>148</v>
      </c>
      <c r="F29980" s="62" t="s">
        <v>13</v>
      </c>
      <c r="G29980" s="2">
        <v>-78</v>
      </c>
      <c r="H29980" t="s">
        <v>14</v>
      </c>
    </row>
    <row r="29981" spans="1:8" hidden="1" x14ac:dyDescent="0.25">
      <c r="A29981" t="s">
        <v>26</v>
      </c>
      <c r="B29981" t="s">
        <v>9</v>
      </c>
      <c r="C29981" s="62" t="s">
        <v>69</v>
      </c>
      <c r="D29981" s="62" t="s">
        <v>148</v>
      </c>
      <c r="E29981" s="62" t="s">
        <v>148</v>
      </c>
      <c r="F29981" s="62" t="s">
        <v>21</v>
      </c>
      <c r="G29981" s="2">
        <v>-990.00000000000011</v>
      </c>
      <c r="H29981" t="s">
        <v>14</v>
      </c>
    </row>
    <row r="29982" spans="1:8" hidden="1" x14ac:dyDescent="0.25">
      <c r="A29982" t="s">
        <v>26</v>
      </c>
      <c r="B29982" t="s">
        <v>9</v>
      </c>
      <c r="C29982" s="62" t="s">
        <v>69</v>
      </c>
      <c r="D29982" s="62" t="s">
        <v>148</v>
      </c>
      <c r="E29982" s="62" t="s">
        <v>148</v>
      </c>
      <c r="F29982" s="62" t="s">
        <v>18</v>
      </c>
      <c r="G29982" s="2">
        <v>-902.4</v>
      </c>
      <c r="H29982" t="s">
        <v>14</v>
      </c>
    </row>
    <row r="29983" spans="1:8" hidden="1" x14ac:dyDescent="0.25">
      <c r="A29983" t="s">
        <v>26</v>
      </c>
      <c r="B29983" t="s">
        <v>9</v>
      </c>
      <c r="C29983" s="62" t="s">
        <v>69</v>
      </c>
      <c r="D29983" s="62" t="s">
        <v>148</v>
      </c>
      <c r="E29983" s="62" t="s">
        <v>148</v>
      </c>
      <c r="F29983" s="62" t="s">
        <v>13</v>
      </c>
      <c r="G29983" s="2">
        <v>-902.4</v>
      </c>
      <c r="H29983" t="s">
        <v>14</v>
      </c>
    </row>
    <row r="29984" spans="1:8" hidden="1" x14ac:dyDescent="0.25">
      <c r="A29984" t="s">
        <v>26</v>
      </c>
      <c r="B29984" t="s">
        <v>9</v>
      </c>
      <c r="C29984" s="62" t="s">
        <v>69</v>
      </c>
      <c r="D29984" s="62" t="s">
        <v>148</v>
      </c>
      <c r="E29984" s="62" t="s">
        <v>148</v>
      </c>
      <c r="F29984" s="62" t="s">
        <v>20</v>
      </c>
      <c r="G29984" s="2">
        <v>-36</v>
      </c>
      <c r="H29984" t="s">
        <v>14</v>
      </c>
    </row>
    <row r="29985" spans="1:8" hidden="1" x14ac:dyDescent="0.25">
      <c r="A29985" t="s">
        <v>26</v>
      </c>
      <c r="B29985" t="s">
        <v>9</v>
      </c>
      <c r="C29985" s="62" t="s">
        <v>69</v>
      </c>
      <c r="D29985" s="62" t="s">
        <v>148</v>
      </c>
      <c r="E29985" s="62" t="s">
        <v>148</v>
      </c>
      <c r="F29985" s="62" t="s">
        <v>18</v>
      </c>
      <c r="G29985" s="2">
        <v>-24</v>
      </c>
      <c r="H29985" t="s">
        <v>14</v>
      </c>
    </row>
    <row r="29986" spans="1:8" hidden="1" x14ac:dyDescent="0.25">
      <c r="A29986" t="s">
        <v>26</v>
      </c>
      <c r="B29986" t="s">
        <v>9</v>
      </c>
      <c r="C29986" s="62" t="s">
        <v>69</v>
      </c>
      <c r="D29986" s="62" t="s">
        <v>148</v>
      </c>
      <c r="E29986" s="62" t="s">
        <v>148</v>
      </c>
      <c r="F29986" s="62" t="s">
        <v>16</v>
      </c>
      <c r="G29986" s="2">
        <v>-24</v>
      </c>
      <c r="H29986" t="s">
        <v>14</v>
      </c>
    </row>
    <row r="29987" spans="1:8" hidden="1" x14ac:dyDescent="0.25">
      <c r="A29987" t="s">
        <v>26</v>
      </c>
      <c r="B29987" t="s">
        <v>9</v>
      </c>
      <c r="C29987" s="62" t="s">
        <v>69</v>
      </c>
      <c r="D29987" s="62" t="s">
        <v>148</v>
      </c>
      <c r="E29987" s="62" t="s">
        <v>148</v>
      </c>
      <c r="F29987" s="62" t="s">
        <v>24</v>
      </c>
      <c r="G29987" s="2">
        <v>-36</v>
      </c>
      <c r="H29987" t="s">
        <v>14</v>
      </c>
    </row>
    <row r="29988" spans="1:8" hidden="1" x14ac:dyDescent="0.25">
      <c r="A29988" t="s">
        <v>26</v>
      </c>
      <c r="B29988" t="s">
        <v>9</v>
      </c>
      <c r="C29988" s="62" t="s">
        <v>69</v>
      </c>
      <c r="D29988" s="62" t="s">
        <v>148</v>
      </c>
      <c r="E29988" s="62" t="s">
        <v>148</v>
      </c>
      <c r="F29988" s="62" t="s">
        <v>22</v>
      </c>
      <c r="G29988" s="2">
        <v>-36</v>
      </c>
      <c r="H29988" t="s">
        <v>14</v>
      </c>
    </row>
    <row r="29989" spans="1:8" hidden="1" x14ac:dyDescent="0.25">
      <c r="A29989" t="s">
        <v>26</v>
      </c>
      <c r="B29989" t="s">
        <v>9</v>
      </c>
      <c r="C29989" s="62" t="s">
        <v>69</v>
      </c>
      <c r="D29989" s="62" t="s">
        <v>148</v>
      </c>
      <c r="E29989" s="62" t="s">
        <v>148</v>
      </c>
      <c r="F29989" s="62" t="s">
        <v>13</v>
      </c>
      <c r="G29989" s="2">
        <v>-24</v>
      </c>
      <c r="H29989" t="s">
        <v>14</v>
      </c>
    </row>
    <row r="29990" spans="1:8" hidden="1" x14ac:dyDescent="0.25">
      <c r="A29990" t="s">
        <v>26</v>
      </c>
      <c r="B29990" t="s">
        <v>9</v>
      </c>
      <c r="C29990" s="62" t="s">
        <v>69</v>
      </c>
      <c r="D29990" s="62" t="s">
        <v>148</v>
      </c>
      <c r="E29990" s="62" t="s">
        <v>148</v>
      </c>
      <c r="F29990" s="62" t="s">
        <v>21</v>
      </c>
      <c r="G29990" s="2">
        <v>-30</v>
      </c>
      <c r="H29990" t="s">
        <v>14</v>
      </c>
    </row>
    <row r="29991" spans="1:8" hidden="1" x14ac:dyDescent="0.25">
      <c r="A29991" t="s">
        <v>26</v>
      </c>
      <c r="B29991" t="s">
        <v>9</v>
      </c>
      <c r="C29991" s="62" t="s">
        <v>69</v>
      </c>
      <c r="D29991" s="62" t="s">
        <v>148</v>
      </c>
      <c r="E29991" s="62" t="s">
        <v>148</v>
      </c>
      <c r="F29991" s="62" t="s">
        <v>17</v>
      </c>
      <c r="G29991" s="2">
        <v>-20.399999999999999</v>
      </c>
      <c r="H29991" t="s">
        <v>14</v>
      </c>
    </row>
    <row r="29992" spans="1:8" hidden="1" x14ac:dyDescent="0.25">
      <c r="A29992" t="s">
        <v>26</v>
      </c>
      <c r="B29992" t="s">
        <v>9</v>
      </c>
      <c r="C29992" s="62" t="s">
        <v>69</v>
      </c>
      <c r="D29992" s="62" t="s">
        <v>148</v>
      </c>
      <c r="E29992" s="62" t="s">
        <v>148</v>
      </c>
      <c r="F29992" s="62" t="s">
        <v>24</v>
      </c>
      <c r="G29992" s="2">
        <v>-30</v>
      </c>
      <c r="H29992" t="s">
        <v>14</v>
      </c>
    </row>
    <row r="29993" spans="1:8" hidden="1" x14ac:dyDescent="0.25">
      <c r="A29993" t="s">
        <v>26</v>
      </c>
      <c r="B29993" t="s">
        <v>9</v>
      </c>
      <c r="C29993" s="62" t="s">
        <v>69</v>
      </c>
      <c r="D29993" s="62" t="s">
        <v>148</v>
      </c>
      <c r="E29993" s="62" t="s">
        <v>148</v>
      </c>
      <c r="F29993" s="62" t="s">
        <v>20</v>
      </c>
      <c r="G29993" s="2">
        <v>-76.8</v>
      </c>
      <c r="H29993" t="s">
        <v>14</v>
      </c>
    </row>
    <row r="29994" spans="1:8" hidden="1" x14ac:dyDescent="0.25">
      <c r="A29994" t="s">
        <v>26</v>
      </c>
      <c r="B29994" t="s">
        <v>9</v>
      </c>
      <c r="C29994" s="62" t="s">
        <v>69</v>
      </c>
      <c r="D29994" s="62" t="s">
        <v>148</v>
      </c>
      <c r="E29994" s="62" t="s">
        <v>148</v>
      </c>
      <c r="F29994" s="62" t="s">
        <v>16</v>
      </c>
      <c r="G29994" s="2">
        <v>-64.8</v>
      </c>
      <c r="H29994" t="s">
        <v>14</v>
      </c>
    </row>
    <row r="29995" spans="1:8" hidden="1" x14ac:dyDescent="0.25">
      <c r="A29995" t="s">
        <v>26</v>
      </c>
      <c r="B29995" t="s">
        <v>9</v>
      </c>
      <c r="C29995" s="62" t="s">
        <v>69</v>
      </c>
      <c r="D29995" s="62" t="s">
        <v>148</v>
      </c>
      <c r="E29995" s="62" t="s">
        <v>148</v>
      </c>
      <c r="F29995" s="62" t="s">
        <v>23</v>
      </c>
      <c r="G29995" s="2">
        <v>-76.8</v>
      </c>
      <c r="H29995" t="s">
        <v>14</v>
      </c>
    </row>
    <row r="29996" spans="1:8" hidden="1" x14ac:dyDescent="0.25">
      <c r="A29996" t="s">
        <v>26</v>
      </c>
      <c r="B29996" t="s">
        <v>9</v>
      </c>
      <c r="C29996" s="62" t="s">
        <v>69</v>
      </c>
      <c r="D29996" s="62" t="s">
        <v>148</v>
      </c>
      <c r="E29996" s="62" t="s">
        <v>148</v>
      </c>
      <c r="F29996" s="62" t="s">
        <v>21</v>
      </c>
      <c r="G29996" s="2">
        <v>-180</v>
      </c>
      <c r="H29996" t="s">
        <v>14</v>
      </c>
    </row>
    <row r="29997" spans="1:8" hidden="1" x14ac:dyDescent="0.25">
      <c r="A29997" t="s">
        <v>26</v>
      </c>
      <c r="B29997" t="s">
        <v>9</v>
      </c>
      <c r="C29997" s="62" t="s">
        <v>69</v>
      </c>
      <c r="D29997" s="62" t="s">
        <v>148</v>
      </c>
      <c r="E29997" s="62" t="s">
        <v>148</v>
      </c>
      <c r="F29997" s="62" t="s">
        <v>17</v>
      </c>
      <c r="G29997" s="2">
        <v>-165</v>
      </c>
      <c r="H29997" t="s">
        <v>14</v>
      </c>
    </row>
    <row r="29998" spans="1:8" hidden="1" x14ac:dyDescent="0.25">
      <c r="A29998" t="s">
        <v>26</v>
      </c>
      <c r="B29998" t="s">
        <v>9</v>
      </c>
      <c r="C29998" s="62" t="s">
        <v>69</v>
      </c>
      <c r="D29998" s="62" t="s">
        <v>148</v>
      </c>
      <c r="E29998" s="62" t="s">
        <v>148</v>
      </c>
      <c r="F29998" s="62" t="s">
        <v>25</v>
      </c>
      <c r="G29998" s="2">
        <v>-180</v>
      </c>
      <c r="H29998" t="s">
        <v>14</v>
      </c>
    </row>
    <row r="29999" spans="1:8" hidden="1" x14ac:dyDescent="0.25">
      <c r="A29999" t="s">
        <v>26</v>
      </c>
      <c r="B29999" t="s">
        <v>9</v>
      </c>
      <c r="C29999" s="62" t="s">
        <v>69</v>
      </c>
      <c r="D29999" s="62" t="s">
        <v>148</v>
      </c>
      <c r="E29999" s="62" t="s">
        <v>148</v>
      </c>
      <c r="F29999" s="62" t="s">
        <v>20</v>
      </c>
      <c r="G29999" s="2">
        <v>-180</v>
      </c>
      <c r="H29999" t="s">
        <v>14</v>
      </c>
    </row>
    <row r="30000" spans="1:8" hidden="1" x14ac:dyDescent="0.25">
      <c r="A30000" t="s">
        <v>26</v>
      </c>
      <c r="B30000" t="s">
        <v>9</v>
      </c>
      <c r="C30000" s="62" t="s">
        <v>69</v>
      </c>
      <c r="D30000" s="62" t="s">
        <v>148</v>
      </c>
      <c r="E30000" s="62" t="s">
        <v>148</v>
      </c>
      <c r="F30000" s="62" t="s">
        <v>19</v>
      </c>
      <c r="G30000" s="2">
        <v>-165</v>
      </c>
      <c r="H30000" t="s">
        <v>14</v>
      </c>
    </row>
    <row r="30001" spans="1:8" hidden="1" x14ac:dyDescent="0.25">
      <c r="A30001" t="s">
        <v>26</v>
      </c>
      <c r="B30001" t="s">
        <v>9</v>
      </c>
      <c r="C30001" s="62" t="s">
        <v>69</v>
      </c>
      <c r="D30001" s="62" t="s">
        <v>148</v>
      </c>
      <c r="E30001" s="62" t="s">
        <v>148</v>
      </c>
      <c r="F30001" s="62" t="s">
        <v>18</v>
      </c>
      <c r="G30001" s="2">
        <v>-165</v>
      </c>
      <c r="H30001" t="s">
        <v>14</v>
      </c>
    </row>
    <row r="30002" spans="1:8" hidden="1" x14ac:dyDescent="0.25">
      <c r="A30002" t="s">
        <v>26</v>
      </c>
      <c r="B30002" t="s">
        <v>9</v>
      </c>
      <c r="C30002" s="62" t="s">
        <v>69</v>
      </c>
      <c r="D30002" s="62" t="s">
        <v>148</v>
      </c>
      <c r="E30002" s="62" t="s">
        <v>148</v>
      </c>
      <c r="F30002" s="62" t="s">
        <v>16</v>
      </c>
      <c r="G30002" s="2">
        <v>-165</v>
      </c>
      <c r="H30002" t="s">
        <v>14</v>
      </c>
    </row>
    <row r="30003" spans="1:8" hidden="1" x14ac:dyDescent="0.25">
      <c r="A30003" t="s">
        <v>26</v>
      </c>
      <c r="B30003" t="s">
        <v>9</v>
      </c>
      <c r="C30003" s="62" t="s">
        <v>69</v>
      </c>
      <c r="D30003" s="62" t="s">
        <v>148</v>
      </c>
      <c r="E30003" s="62" t="s">
        <v>148</v>
      </c>
      <c r="F30003" s="62" t="s">
        <v>24</v>
      </c>
      <c r="G30003" s="2">
        <v>-180</v>
      </c>
      <c r="H30003" t="s">
        <v>14</v>
      </c>
    </row>
    <row r="30004" spans="1:8" hidden="1" x14ac:dyDescent="0.25">
      <c r="A30004" t="s">
        <v>26</v>
      </c>
      <c r="B30004" t="s">
        <v>9</v>
      </c>
      <c r="C30004" s="62" t="s">
        <v>69</v>
      </c>
      <c r="D30004" s="62" t="s">
        <v>148</v>
      </c>
      <c r="E30004" s="62" t="s">
        <v>148</v>
      </c>
      <c r="F30004" s="62" t="s">
        <v>23</v>
      </c>
      <c r="G30004" s="2">
        <v>-180</v>
      </c>
      <c r="H30004" t="s">
        <v>14</v>
      </c>
    </row>
    <row r="30005" spans="1:8" hidden="1" x14ac:dyDescent="0.25">
      <c r="A30005" t="s">
        <v>26</v>
      </c>
      <c r="B30005" t="s">
        <v>9</v>
      </c>
      <c r="C30005" s="62" t="s">
        <v>69</v>
      </c>
      <c r="D30005" s="62" t="s">
        <v>148</v>
      </c>
      <c r="E30005" s="62" t="s">
        <v>148</v>
      </c>
      <c r="F30005" s="62" t="s">
        <v>22</v>
      </c>
      <c r="G30005" s="2">
        <v>-180</v>
      </c>
      <c r="H30005" t="s">
        <v>14</v>
      </c>
    </row>
    <row r="30006" spans="1:8" hidden="1" x14ac:dyDescent="0.25">
      <c r="A30006" t="s">
        <v>26</v>
      </c>
      <c r="B30006" t="s">
        <v>9</v>
      </c>
      <c r="C30006" s="62" t="s">
        <v>69</v>
      </c>
      <c r="D30006" s="62" t="s">
        <v>148</v>
      </c>
      <c r="E30006" s="62" t="s">
        <v>148</v>
      </c>
      <c r="F30006" s="62" t="s">
        <v>15</v>
      </c>
      <c r="G30006" s="2">
        <v>-165</v>
      </c>
      <c r="H30006" t="s">
        <v>14</v>
      </c>
    </row>
    <row r="30007" spans="1:8" hidden="1" x14ac:dyDescent="0.25">
      <c r="A30007" t="s">
        <v>26</v>
      </c>
      <c r="B30007" t="s">
        <v>9</v>
      </c>
      <c r="C30007" s="62" t="s">
        <v>69</v>
      </c>
      <c r="D30007" s="62" t="s">
        <v>148</v>
      </c>
      <c r="E30007" s="62" t="s">
        <v>148</v>
      </c>
      <c r="F30007" s="62" t="s">
        <v>13</v>
      </c>
      <c r="G30007" s="2">
        <v>-165</v>
      </c>
      <c r="H30007" t="s">
        <v>14</v>
      </c>
    </row>
    <row r="30008" spans="1:8" hidden="1" x14ac:dyDescent="0.25">
      <c r="A30008" t="s">
        <v>26</v>
      </c>
      <c r="B30008" t="s">
        <v>9</v>
      </c>
      <c r="C30008" s="62" t="s">
        <v>69</v>
      </c>
      <c r="D30008" s="62" t="s">
        <v>148</v>
      </c>
      <c r="E30008" s="62" t="s">
        <v>148</v>
      </c>
      <c r="F30008" s="62" t="s">
        <v>21</v>
      </c>
      <c r="G30008" s="2">
        <v>-144</v>
      </c>
      <c r="H30008" t="s">
        <v>14</v>
      </c>
    </row>
    <row r="30009" spans="1:8" hidden="1" x14ac:dyDescent="0.25">
      <c r="A30009" t="s">
        <v>26</v>
      </c>
      <c r="B30009" t="s">
        <v>9</v>
      </c>
      <c r="C30009" s="62" t="s">
        <v>69</v>
      </c>
      <c r="D30009" s="62" t="s">
        <v>148</v>
      </c>
      <c r="E30009" s="62" t="s">
        <v>148</v>
      </c>
      <c r="F30009" s="62" t="s">
        <v>18</v>
      </c>
      <c r="G30009" s="2">
        <v>-139.19999999999999</v>
      </c>
      <c r="H30009" t="s">
        <v>14</v>
      </c>
    </row>
    <row r="30010" spans="1:8" hidden="1" x14ac:dyDescent="0.25">
      <c r="A30010" t="s">
        <v>26</v>
      </c>
      <c r="B30010" t="s">
        <v>9</v>
      </c>
      <c r="C30010" s="62" t="s">
        <v>69</v>
      </c>
      <c r="D30010" s="62" t="s">
        <v>148</v>
      </c>
      <c r="E30010" s="62" t="s">
        <v>148</v>
      </c>
      <c r="F30010" s="62" t="s">
        <v>16</v>
      </c>
      <c r="G30010" s="2">
        <v>-139.19999999999999</v>
      </c>
      <c r="H30010" t="s">
        <v>14</v>
      </c>
    </row>
    <row r="30011" spans="1:8" hidden="1" x14ac:dyDescent="0.25">
      <c r="A30011" t="s">
        <v>26</v>
      </c>
      <c r="B30011" t="s">
        <v>9</v>
      </c>
      <c r="C30011" s="62" t="s">
        <v>69</v>
      </c>
      <c r="D30011" s="62" t="s">
        <v>148</v>
      </c>
      <c r="E30011" s="62" t="s">
        <v>148</v>
      </c>
      <c r="F30011" s="62" t="s">
        <v>13</v>
      </c>
      <c r="G30011" s="2">
        <v>-139.19999999999999</v>
      </c>
      <c r="H30011" t="s">
        <v>14</v>
      </c>
    </row>
    <row r="30012" spans="1:8" hidden="1" x14ac:dyDescent="0.25">
      <c r="A30012" t="s">
        <v>26</v>
      </c>
      <c r="B30012" t="s">
        <v>9</v>
      </c>
      <c r="C30012" s="62" t="s">
        <v>69</v>
      </c>
      <c r="D30012" s="62" t="s">
        <v>148</v>
      </c>
      <c r="E30012" s="62" t="s">
        <v>148</v>
      </c>
      <c r="F30012" s="62" t="s">
        <v>21</v>
      </c>
      <c r="G30012" s="2">
        <v>-99</v>
      </c>
      <c r="H30012" t="s">
        <v>14</v>
      </c>
    </row>
    <row r="30013" spans="1:8" hidden="1" x14ac:dyDescent="0.25">
      <c r="A30013" t="s">
        <v>26</v>
      </c>
      <c r="B30013" t="s">
        <v>9</v>
      </c>
      <c r="C30013" s="62" t="s">
        <v>69</v>
      </c>
      <c r="D30013" s="62" t="s">
        <v>148</v>
      </c>
      <c r="E30013" s="62" t="s">
        <v>148</v>
      </c>
      <c r="F30013" s="62" t="s">
        <v>17</v>
      </c>
      <c r="G30013" s="2">
        <v>-90</v>
      </c>
      <c r="H30013" t="s">
        <v>14</v>
      </c>
    </row>
    <row r="30014" spans="1:8" hidden="1" x14ac:dyDescent="0.25">
      <c r="A30014" t="s">
        <v>26</v>
      </c>
      <c r="B30014" t="s">
        <v>9</v>
      </c>
      <c r="C30014" s="62" t="s">
        <v>69</v>
      </c>
      <c r="D30014" s="62" t="s">
        <v>148</v>
      </c>
      <c r="E30014" s="62" t="s">
        <v>148</v>
      </c>
      <c r="F30014" s="62" t="s">
        <v>25</v>
      </c>
      <c r="G30014" s="2">
        <v>-66</v>
      </c>
      <c r="H30014" t="s">
        <v>14</v>
      </c>
    </row>
    <row r="30015" spans="1:8" hidden="1" x14ac:dyDescent="0.25">
      <c r="A30015" t="s">
        <v>26</v>
      </c>
      <c r="B30015" t="s">
        <v>9</v>
      </c>
      <c r="C30015" s="62" t="s">
        <v>69</v>
      </c>
      <c r="D30015" s="62" t="s">
        <v>148</v>
      </c>
      <c r="E30015" s="62" t="s">
        <v>148</v>
      </c>
      <c r="F30015" s="62" t="s">
        <v>20</v>
      </c>
      <c r="G30015" s="2">
        <v>-99</v>
      </c>
      <c r="H30015" t="s">
        <v>14</v>
      </c>
    </row>
    <row r="30016" spans="1:8" hidden="1" x14ac:dyDescent="0.25">
      <c r="A30016" t="s">
        <v>26</v>
      </c>
      <c r="B30016" t="s">
        <v>9</v>
      </c>
      <c r="C30016" s="62" t="s">
        <v>69</v>
      </c>
      <c r="D30016" s="62" t="s">
        <v>148</v>
      </c>
      <c r="E30016" s="62" t="s">
        <v>148</v>
      </c>
      <c r="F30016" s="62" t="s">
        <v>19</v>
      </c>
      <c r="G30016" s="2">
        <v>-90</v>
      </c>
      <c r="H30016" t="s">
        <v>14</v>
      </c>
    </row>
    <row r="30017" spans="1:8" hidden="1" x14ac:dyDescent="0.25">
      <c r="A30017" t="s">
        <v>26</v>
      </c>
      <c r="B30017" t="s">
        <v>9</v>
      </c>
      <c r="C30017" s="62" t="s">
        <v>69</v>
      </c>
      <c r="D30017" s="62" t="s">
        <v>148</v>
      </c>
      <c r="E30017" s="62" t="s">
        <v>148</v>
      </c>
      <c r="F30017" s="62" t="s">
        <v>18</v>
      </c>
      <c r="G30017" s="2">
        <v>-90</v>
      </c>
      <c r="H30017" t="s">
        <v>14</v>
      </c>
    </row>
    <row r="30018" spans="1:8" hidden="1" x14ac:dyDescent="0.25">
      <c r="A30018" t="s">
        <v>26</v>
      </c>
      <c r="B30018" t="s">
        <v>9</v>
      </c>
      <c r="C30018" s="62" t="s">
        <v>69</v>
      </c>
      <c r="D30018" s="62" t="s">
        <v>148</v>
      </c>
      <c r="E30018" s="62" t="s">
        <v>148</v>
      </c>
      <c r="F30018" s="62" t="s">
        <v>16</v>
      </c>
      <c r="G30018" s="2">
        <v>-90</v>
      </c>
      <c r="H30018" t="s">
        <v>14</v>
      </c>
    </row>
    <row r="30019" spans="1:8" hidden="1" x14ac:dyDescent="0.25">
      <c r="A30019" t="s">
        <v>26</v>
      </c>
      <c r="B30019" t="s">
        <v>9</v>
      </c>
      <c r="C30019" s="62" t="s">
        <v>69</v>
      </c>
      <c r="D30019" s="62" t="s">
        <v>148</v>
      </c>
      <c r="E30019" s="62" t="s">
        <v>148</v>
      </c>
      <c r="F30019" s="62" t="s">
        <v>24</v>
      </c>
      <c r="G30019" s="2">
        <v>-66</v>
      </c>
      <c r="H30019" t="s">
        <v>14</v>
      </c>
    </row>
    <row r="30020" spans="1:8" hidden="1" x14ac:dyDescent="0.25">
      <c r="A30020" t="s">
        <v>26</v>
      </c>
      <c r="B30020" t="s">
        <v>9</v>
      </c>
      <c r="C30020" s="62" t="s">
        <v>69</v>
      </c>
      <c r="D30020" s="62" t="s">
        <v>148</v>
      </c>
      <c r="E30020" s="62" t="s">
        <v>148</v>
      </c>
      <c r="F30020" s="62" t="s">
        <v>23</v>
      </c>
      <c r="G30020" s="2">
        <v>-66</v>
      </c>
      <c r="H30020" t="s">
        <v>14</v>
      </c>
    </row>
    <row r="30021" spans="1:8" hidden="1" x14ac:dyDescent="0.25">
      <c r="A30021" t="s">
        <v>26</v>
      </c>
      <c r="B30021" t="s">
        <v>9</v>
      </c>
      <c r="C30021" s="62" t="s">
        <v>69</v>
      </c>
      <c r="D30021" s="62" t="s">
        <v>148</v>
      </c>
      <c r="E30021" s="62" t="s">
        <v>148</v>
      </c>
      <c r="F30021" s="62" t="s">
        <v>22</v>
      </c>
      <c r="G30021" s="2">
        <v>-99</v>
      </c>
      <c r="H30021" t="s">
        <v>14</v>
      </c>
    </row>
    <row r="30022" spans="1:8" hidden="1" x14ac:dyDescent="0.25">
      <c r="A30022" t="s">
        <v>26</v>
      </c>
      <c r="B30022" t="s">
        <v>9</v>
      </c>
      <c r="C30022" s="62" t="s">
        <v>69</v>
      </c>
      <c r="D30022" s="62" t="s">
        <v>148</v>
      </c>
      <c r="E30022" s="62" t="s">
        <v>148</v>
      </c>
      <c r="F30022" s="62" t="s">
        <v>15</v>
      </c>
      <c r="G30022" s="2">
        <v>-60</v>
      </c>
      <c r="H30022" t="s">
        <v>14</v>
      </c>
    </row>
    <row r="30023" spans="1:8" hidden="1" x14ac:dyDescent="0.25">
      <c r="A30023" t="s">
        <v>26</v>
      </c>
      <c r="B30023" t="s">
        <v>9</v>
      </c>
      <c r="C30023" s="62" t="s">
        <v>69</v>
      </c>
      <c r="D30023" s="62" t="s">
        <v>148</v>
      </c>
      <c r="E30023" s="62" t="s">
        <v>148</v>
      </c>
      <c r="F30023" s="62" t="s">
        <v>13</v>
      </c>
      <c r="G30023" s="2">
        <v>-60</v>
      </c>
      <c r="H30023" t="s">
        <v>14</v>
      </c>
    </row>
    <row r="30024" spans="1:8" hidden="1" x14ac:dyDescent="0.25">
      <c r="A30024" t="s">
        <v>26</v>
      </c>
      <c r="B30024" t="s">
        <v>9</v>
      </c>
      <c r="C30024" s="62" t="s">
        <v>69</v>
      </c>
      <c r="D30024" s="62" t="s">
        <v>148</v>
      </c>
      <c r="E30024" s="62" t="s">
        <v>148</v>
      </c>
      <c r="F30024" s="62" t="s">
        <v>20</v>
      </c>
      <c r="G30024" s="2">
        <v>-280.5</v>
      </c>
      <c r="H30024" t="s">
        <v>14</v>
      </c>
    </row>
    <row r="30025" spans="1:8" hidden="1" x14ac:dyDescent="0.25">
      <c r="A30025" t="s">
        <v>26</v>
      </c>
      <c r="B30025" t="s">
        <v>9</v>
      </c>
      <c r="C30025" s="62" t="s">
        <v>69</v>
      </c>
      <c r="D30025" s="62" t="s">
        <v>148</v>
      </c>
      <c r="E30025" s="62" t="s">
        <v>148</v>
      </c>
      <c r="F30025" s="62" t="s">
        <v>18</v>
      </c>
      <c r="G30025" s="2">
        <v>-255</v>
      </c>
      <c r="H30025" t="s">
        <v>14</v>
      </c>
    </row>
    <row r="30026" spans="1:8" hidden="1" x14ac:dyDescent="0.25">
      <c r="A30026" t="s">
        <v>26</v>
      </c>
      <c r="B30026" t="s">
        <v>9</v>
      </c>
      <c r="C30026" s="62" t="s">
        <v>69</v>
      </c>
      <c r="D30026" s="62" t="s">
        <v>148</v>
      </c>
      <c r="E30026" s="62" t="s">
        <v>148</v>
      </c>
      <c r="F30026" s="62" t="s">
        <v>16</v>
      </c>
      <c r="G30026" s="2">
        <v>-255</v>
      </c>
      <c r="H30026" t="s">
        <v>14</v>
      </c>
    </row>
    <row r="30027" spans="1:8" hidden="1" x14ac:dyDescent="0.25">
      <c r="A30027" t="s">
        <v>26</v>
      </c>
      <c r="B30027" t="s">
        <v>9</v>
      </c>
      <c r="C30027" s="62" t="s">
        <v>69</v>
      </c>
      <c r="D30027" s="62" t="s">
        <v>148</v>
      </c>
      <c r="E30027" s="62" t="s">
        <v>148</v>
      </c>
      <c r="F30027" s="62" t="s">
        <v>23</v>
      </c>
      <c r="G30027" s="2">
        <v>-280.5</v>
      </c>
      <c r="H30027" t="s">
        <v>14</v>
      </c>
    </row>
    <row r="30028" spans="1:8" hidden="1" x14ac:dyDescent="0.25">
      <c r="A30028" t="s">
        <v>26</v>
      </c>
      <c r="B30028" t="s">
        <v>9</v>
      </c>
      <c r="C30028" s="62" t="s">
        <v>69</v>
      </c>
      <c r="D30028" s="62" t="s">
        <v>148</v>
      </c>
      <c r="E30028" s="62" t="s">
        <v>148</v>
      </c>
      <c r="F30028" s="62" t="s">
        <v>13</v>
      </c>
      <c r="G30028" s="2">
        <v>-255</v>
      </c>
      <c r="H30028" t="s">
        <v>14</v>
      </c>
    </row>
    <row r="30029" spans="1:8" hidden="1" x14ac:dyDescent="0.25">
      <c r="A30029" t="s">
        <v>26</v>
      </c>
      <c r="B30029" t="s">
        <v>9</v>
      </c>
      <c r="C30029" s="62" t="s">
        <v>69</v>
      </c>
      <c r="D30029" s="62" t="s">
        <v>148</v>
      </c>
      <c r="E30029" s="62" t="s">
        <v>148</v>
      </c>
      <c r="F30029" s="62" t="s">
        <v>13</v>
      </c>
      <c r="G30029" s="2">
        <v>-1800</v>
      </c>
      <c r="H30029" t="s">
        <v>14</v>
      </c>
    </row>
    <row r="30030" spans="1:8" hidden="1" x14ac:dyDescent="0.25">
      <c r="A30030" t="s">
        <v>26</v>
      </c>
      <c r="B30030" t="s">
        <v>9</v>
      </c>
      <c r="C30030" s="62" t="s">
        <v>69</v>
      </c>
      <c r="D30030" s="62" t="s">
        <v>148</v>
      </c>
      <c r="E30030" s="62" t="s">
        <v>148</v>
      </c>
      <c r="F30030" s="62" t="s">
        <v>13</v>
      </c>
      <c r="G30030" s="2">
        <v>-2880</v>
      </c>
      <c r="H30030" t="s">
        <v>14</v>
      </c>
    </row>
    <row r="30031" spans="1:8" hidden="1" x14ac:dyDescent="0.25">
      <c r="A30031" t="s">
        <v>26</v>
      </c>
      <c r="B30031" t="s">
        <v>9</v>
      </c>
      <c r="C30031" s="62" t="s">
        <v>69</v>
      </c>
      <c r="D30031" s="62" t="s">
        <v>148</v>
      </c>
      <c r="E30031" s="62" t="s">
        <v>148</v>
      </c>
      <c r="F30031" s="62" t="s">
        <v>21</v>
      </c>
      <c r="G30031" s="2">
        <v>-2772</v>
      </c>
      <c r="H30031" t="s">
        <v>14</v>
      </c>
    </row>
    <row r="30032" spans="1:8" hidden="1" x14ac:dyDescent="0.25">
      <c r="A30032" t="s">
        <v>26</v>
      </c>
      <c r="B30032" t="s">
        <v>9</v>
      </c>
      <c r="C30032" s="62" t="s">
        <v>69</v>
      </c>
      <c r="D30032" s="62" t="s">
        <v>148</v>
      </c>
      <c r="E30032" s="62" t="s">
        <v>148</v>
      </c>
      <c r="F30032" s="62" t="s">
        <v>16</v>
      </c>
      <c r="G30032" s="2">
        <v>-2520</v>
      </c>
      <c r="H30032" t="s">
        <v>14</v>
      </c>
    </row>
    <row r="30033" spans="1:8" hidden="1" x14ac:dyDescent="0.25">
      <c r="A30033" t="s">
        <v>26</v>
      </c>
      <c r="B30033" t="s">
        <v>9</v>
      </c>
      <c r="C30033" s="62" t="s">
        <v>69</v>
      </c>
      <c r="D30033" s="62" t="s">
        <v>148</v>
      </c>
      <c r="E30033" s="62" t="s">
        <v>148</v>
      </c>
      <c r="F30033" s="62" t="s">
        <v>13</v>
      </c>
      <c r="G30033" s="2">
        <v>-2520</v>
      </c>
      <c r="H30033" t="s">
        <v>14</v>
      </c>
    </row>
    <row r="30034" spans="1:8" hidden="1" x14ac:dyDescent="0.25">
      <c r="A30034" t="s">
        <v>26</v>
      </c>
      <c r="B30034" t="s">
        <v>9</v>
      </c>
      <c r="C30034" s="62" t="s">
        <v>69</v>
      </c>
      <c r="D30034" s="62" t="s">
        <v>148</v>
      </c>
      <c r="E30034" s="62" t="s">
        <v>148</v>
      </c>
      <c r="F30034" s="62" t="s">
        <v>20</v>
      </c>
      <c r="G30034" s="2">
        <v>-804</v>
      </c>
      <c r="H30034" t="s">
        <v>14</v>
      </c>
    </row>
    <row r="30035" spans="1:8" hidden="1" x14ac:dyDescent="0.25">
      <c r="A30035" t="s">
        <v>26</v>
      </c>
      <c r="B30035" t="s">
        <v>9</v>
      </c>
      <c r="C30035" s="62" t="s">
        <v>69</v>
      </c>
      <c r="D30035" s="62" t="s">
        <v>148</v>
      </c>
      <c r="E30035" s="62" t="s">
        <v>148</v>
      </c>
      <c r="F30035" s="62" t="s">
        <v>18</v>
      </c>
      <c r="G30035" s="2">
        <v>-780</v>
      </c>
      <c r="H30035" t="s">
        <v>14</v>
      </c>
    </row>
    <row r="30036" spans="1:8" hidden="1" x14ac:dyDescent="0.25">
      <c r="A30036" t="s">
        <v>26</v>
      </c>
      <c r="B30036" t="s">
        <v>9</v>
      </c>
      <c r="C30036" s="62" t="s">
        <v>69</v>
      </c>
      <c r="D30036" s="62" t="s">
        <v>148</v>
      </c>
      <c r="E30036" s="62" t="s">
        <v>148</v>
      </c>
      <c r="F30036" s="62" t="s">
        <v>16</v>
      </c>
      <c r="G30036" s="2">
        <v>-780</v>
      </c>
      <c r="H30036" t="s">
        <v>14</v>
      </c>
    </row>
    <row r="30037" spans="1:8" hidden="1" x14ac:dyDescent="0.25">
      <c r="A30037" t="s">
        <v>26</v>
      </c>
      <c r="B30037" t="s">
        <v>9</v>
      </c>
      <c r="C30037" s="62" t="s">
        <v>69</v>
      </c>
      <c r="D30037" s="62" t="s">
        <v>148</v>
      </c>
      <c r="E30037" s="62" t="s">
        <v>148</v>
      </c>
      <c r="F30037" s="62" t="s">
        <v>22</v>
      </c>
      <c r="G30037" s="2">
        <v>-804</v>
      </c>
      <c r="H30037" t="s">
        <v>14</v>
      </c>
    </row>
    <row r="30038" spans="1:8" hidden="1" x14ac:dyDescent="0.25">
      <c r="A30038" t="s">
        <v>26</v>
      </c>
      <c r="B30038" t="s">
        <v>9</v>
      </c>
      <c r="C30038" s="62" t="s">
        <v>69</v>
      </c>
      <c r="D30038" s="62" t="s">
        <v>148</v>
      </c>
      <c r="E30038" s="62" t="s">
        <v>148</v>
      </c>
      <c r="F30038" s="62" t="s">
        <v>13</v>
      </c>
      <c r="G30038" s="2">
        <v>-780</v>
      </c>
      <c r="H30038" t="s">
        <v>14</v>
      </c>
    </row>
    <row r="30039" spans="1:8" hidden="1" x14ac:dyDescent="0.25">
      <c r="A30039" t="s">
        <v>26</v>
      </c>
      <c r="B30039" t="s">
        <v>9</v>
      </c>
      <c r="C30039" s="62" t="s">
        <v>69</v>
      </c>
      <c r="D30039" s="62" t="s">
        <v>148</v>
      </c>
      <c r="E30039" s="62" t="s">
        <v>148</v>
      </c>
      <c r="F30039" s="62" t="s">
        <v>25</v>
      </c>
      <c r="G30039" s="2">
        <v>-33.6</v>
      </c>
      <c r="H30039" t="s">
        <v>14</v>
      </c>
    </row>
    <row r="30040" spans="1:8" hidden="1" x14ac:dyDescent="0.25">
      <c r="A30040" t="s">
        <v>26</v>
      </c>
      <c r="B30040" t="s">
        <v>9</v>
      </c>
      <c r="C30040" s="62" t="s">
        <v>69</v>
      </c>
      <c r="D30040" s="62" t="s">
        <v>148</v>
      </c>
      <c r="E30040" s="62" t="s">
        <v>148</v>
      </c>
      <c r="F30040" s="62" t="s">
        <v>20</v>
      </c>
      <c r="G30040" s="2">
        <v>-33.6</v>
      </c>
      <c r="H30040" t="s">
        <v>14</v>
      </c>
    </row>
    <row r="30041" spans="1:8" hidden="1" x14ac:dyDescent="0.25">
      <c r="A30041" t="s">
        <v>26</v>
      </c>
      <c r="B30041" t="s">
        <v>9</v>
      </c>
      <c r="C30041" s="62" t="s">
        <v>69</v>
      </c>
      <c r="D30041" s="62" t="s">
        <v>148</v>
      </c>
      <c r="E30041" s="62" t="s">
        <v>148</v>
      </c>
      <c r="F30041" s="62" t="s">
        <v>18</v>
      </c>
      <c r="G30041" s="2">
        <v>-30</v>
      </c>
      <c r="H30041" t="s">
        <v>14</v>
      </c>
    </row>
    <row r="30042" spans="1:8" hidden="1" x14ac:dyDescent="0.25">
      <c r="A30042" t="s">
        <v>26</v>
      </c>
      <c r="B30042" t="s">
        <v>9</v>
      </c>
      <c r="C30042" s="62" t="s">
        <v>69</v>
      </c>
      <c r="D30042" s="62" t="s">
        <v>148</v>
      </c>
      <c r="E30042" s="62" t="s">
        <v>148</v>
      </c>
      <c r="F30042" s="62" t="s">
        <v>16</v>
      </c>
      <c r="G30042" s="2">
        <v>-30</v>
      </c>
      <c r="H30042" t="s">
        <v>14</v>
      </c>
    </row>
    <row r="30043" spans="1:8" hidden="1" x14ac:dyDescent="0.25">
      <c r="A30043" t="s">
        <v>26</v>
      </c>
      <c r="B30043" t="s">
        <v>9</v>
      </c>
      <c r="C30043" s="62" t="s">
        <v>69</v>
      </c>
      <c r="D30043" s="62" t="s">
        <v>148</v>
      </c>
      <c r="E30043" s="62" t="s">
        <v>148</v>
      </c>
      <c r="F30043" s="62" t="s">
        <v>22</v>
      </c>
      <c r="G30043" s="2">
        <v>-33.6</v>
      </c>
      <c r="H30043" t="s">
        <v>14</v>
      </c>
    </row>
    <row r="30044" spans="1:8" hidden="1" x14ac:dyDescent="0.25">
      <c r="A30044" t="s">
        <v>26</v>
      </c>
      <c r="B30044" t="s">
        <v>9</v>
      </c>
      <c r="C30044" s="62" t="s">
        <v>69</v>
      </c>
      <c r="D30044" s="62" t="s">
        <v>148</v>
      </c>
      <c r="E30044" s="62" t="s">
        <v>148</v>
      </c>
      <c r="F30044" s="62" t="s">
        <v>21</v>
      </c>
      <c r="G30044" s="2">
        <v>-312</v>
      </c>
      <c r="H30044" t="s">
        <v>14</v>
      </c>
    </row>
    <row r="30045" spans="1:8" hidden="1" x14ac:dyDescent="0.25">
      <c r="A30045" t="s">
        <v>26</v>
      </c>
      <c r="B30045" t="s">
        <v>9</v>
      </c>
      <c r="C30045" s="62" t="s">
        <v>69</v>
      </c>
      <c r="D30045" s="62" t="s">
        <v>148</v>
      </c>
      <c r="E30045" s="62" t="s">
        <v>148</v>
      </c>
      <c r="F30045" s="62" t="s">
        <v>17</v>
      </c>
      <c r="G30045" s="2">
        <v>-300</v>
      </c>
      <c r="H30045" t="s">
        <v>14</v>
      </c>
    </row>
    <row r="30046" spans="1:8" hidden="1" x14ac:dyDescent="0.25">
      <c r="A30046" t="s">
        <v>26</v>
      </c>
      <c r="B30046" t="s">
        <v>9</v>
      </c>
      <c r="C30046" s="62" t="s">
        <v>69</v>
      </c>
      <c r="D30046" s="62" t="s">
        <v>148</v>
      </c>
      <c r="E30046" s="62" t="s">
        <v>148</v>
      </c>
      <c r="F30046" s="62" t="s">
        <v>25</v>
      </c>
      <c r="G30046" s="2">
        <v>-312</v>
      </c>
      <c r="H30046" t="s">
        <v>14</v>
      </c>
    </row>
    <row r="30047" spans="1:8" hidden="1" x14ac:dyDescent="0.25">
      <c r="A30047" t="s">
        <v>26</v>
      </c>
      <c r="B30047" t="s">
        <v>9</v>
      </c>
      <c r="C30047" s="62" t="s">
        <v>69</v>
      </c>
      <c r="D30047" s="62" t="s">
        <v>148</v>
      </c>
      <c r="E30047" s="62" t="s">
        <v>148</v>
      </c>
      <c r="F30047" s="62" t="s">
        <v>20</v>
      </c>
      <c r="G30047" s="2">
        <v>-312</v>
      </c>
      <c r="H30047" t="s">
        <v>14</v>
      </c>
    </row>
    <row r="30048" spans="1:8" hidden="1" x14ac:dyDescent="0.25">
      <c r="A30048" t="s">
        <v>26</v>
      </c>
      <c r="B30048" t="s">
        <v>9</v>
      </c>
      <c r="C30048" s="62" t="s">
        <v>69</v>
      </c>
      <c r="D30048" s="62" t="s">
        <v>148</v>
      </c>
      <c r="E30048" s="62" t="s">
        <v>148</v>
      </c>
      <c r="F30048" s="62" t="s">
        <v>19</v>
      </c>
      <c r="G30048" s="2">
        <v>-300</v>
      </c>
      <c r="H30048" t="s">
        <v>14</v>
      </c>
    </row>
    <row r="30049" spans="1:8" hidden="1" x14ac:dyDescent="0.25">
      <c r="A30049" t="s">
        <v>26</v>
      </c>
      <c r="B30049" t="s">
        <v>9</v>
      </c>
      <c r="C30049" s="62" t="s">
        <v>69</v>
      </c>
      <c r="D30049" s="62" t="s">
        <v>148</v>
      </c>
      <c r="E30049" s="62" t="s">
        <v>148</v>
      </c>
      <c r="F30049" s="62" t="s">
        <v>18</v>
      </c>
      <c r="G30049" s="2">
        <v>-300</v>
      </c>
      <c r="H30049" t="s">
        <v>14</v>
      </c>
    </row>
    <row r="30050" spans="1:8" hidden="1" x14ac:dyDescent="0.25">
      <c r="A30050" t="s">
        <v>26</v>
      </c>
      <c r="B30050" t="s">
        <v>9</v>
      </c>
      <c r="C30050" s="62" t="s">
        <v>69</v>
      </c>
      <c r="D30050" s="62" t="s">
        <v>148</v>
      </c>
      <c r="E30050" s="62" t="s">
        <v>148</v>
      </c>
      <c r="F30050" s="62" t="s">
        <v>16</v>
      </c>
      <c r="G30050" s="2">
        <v>-300</v>
      </c>
      <c r="H30050" t="s">
        <v>14</v>
      </c>
    </row>
    <row r="30051" spans="1:8" hidden="1" x14ac:dyDescent="0.25">
      <c r="A30051" t="s">
        <v>26</v>
      </c>
      <c r="B30051" t="s">
        <v>9</v>
      </c>
      <c r="C30051" s="62" t="s">
        <v>69</v>
      </c>
      <c r="D30051" s="62" t="s">
        <v>148</v>
      </c>
      <c r="E30051" s="62" t="s">
        <v>148</v>
      </c>
      <c r="F30051" s="62" t="s">
        <v>24</v>
      </c>
      <c r="G30051" s="2">
        <v>-312</v>
      </c>
      <c r="H30051" t="s">
        <v>14</v>
      </c>
    </row>
    <row r="30052" spans="1:8" hidden="1" x14ac:dyDescent="0.25">
      <c r="A30052" t="s">
        <v>26</v>
      </c>
      <c r="B30052" t="s">
        <v>9</v>
      </c>
      <c r="C30052" s="62" t="s">
        <v>69</v>
      </c>
      <c r="D30052" s="62" t="s">
        <v>148</v>
      </c>
      <c r="E30052" s="62" t="s">
        <v>148</v>
      </c>
      <c r="F30052" s="62" t="s">
        <v>23</v>
      </c>
      <c r="G30052" s="2">
        <v>-312</v>
      </c>
      <c r="H30052" t="s">
        <v>14</v>
      </c>
    </row>
    <row r="30053" spans="1:8" hidden="1" x14ac:dyDescent="0.25">
      <c r="A30053" t="s">
        <v>26</v>
      </c>
      <c r="B30053" t="s">
        <v>9</v>
      </c>
      <c r="C30053" s="62" t="s">
        <v>69</v>
      </c>
      <c r="D30053" s="62" t="s">
        <v>148</v>
      </c>
      <c r="E30053" s="62" t="s">
        <v>148</v>
      </c>
      <c r="F30053" s="62" t="s">
        <v>22</v>
      </c>
      <c r="G30053" s="2">
        <v>-312</v>
      </c>
      <c r="H30053" t="s">
        <v>14</v>
      </c>
    </row>
    <row r="30054" spans="1:8" hidden="1" x14ac:dyDescent="0.25">
      <c r="A30054" t="s">
        <v>26</v>
      </c>
      <c r="B30054" t="s">
        <v>9</v>
      </c>
      <c r="C30054" s="62" t="s">
        <v>69</v>
      </c>
      <c r="D30054" s="62" t="s">
        <v>148</v>
      </c>
      <c r="E30054" s="62" t="s">
        <v>148</v>
      </c>
      <c r="F30054" s="62" t="s">
        <v>15</v>
      </c>
      <c r="G30054" s="2">
        <v>-300</v>
      </c>
      <c r="H30054" t="s">
        <v>14</v>
      </c>
    </row>
    <row r="30055" spans="1:8" hidden="1" x14ac:dyDescent="0.25">
      <c r="A30055" t="s">
        <v>26</v>
      </c>
      <c r="B30055" t="s">
        <v>9</v>
      </c>
      <c r="C30055" s="62" t="s">
        <v>69</v>
      </c>
      <c r="D30055" s="62" t="s">
        <v>148</v>
      </c>
      <c r="E30055" s="62" t="s">
        <v>148</v>
      </c>
      <c r="F30055" s="62" t="s">
        <v>13</v>
      </c>
      <c r="G30055" s="2">
        <v>-300</v>
      </c>
      <c r="H30055" t="s">
        <v>14</v>
      </c>
    </row>
    <row r="30056" spans="1:8" hidden="1" x14ac:dyDescent="0.25">
      <c r="A30056" t="s">
        <v>26</v>
      </c>
      <c r="B30056" t="s">
        <v>9</v>
      </c>
      <c r="C30056" s="62" t="s">
        <v>69</v>
      </c>
      <c r="D30056" s="62" t="s">
        <v>148</v>
      </c>
      <c r="E30056" s="62" t="s">
        <v>148</v>
      </c>
      <c r="F30056" s="62" t="s">
        <v>25</v>
      </c>
      <c r="G30056" s="2">
        <v>-330</v>
      </c>
      <c r="H30056" t="s">
        <v>14</v>
      </c>
    </row>
    <row r="30057" spans="1:8" hidden="1" x14ac:dyDescent="0.25">
      <c r="A30057" t="s">
        <v>26</v>
      </c>
      <c r="B30057" t="s">
        <v>9</v>
      </c>
      <c r="C30057" s="62" t="s">
        <v>69</v>
      </c>
      <c r="D30057" s="62" t="s">
        <v>148</v>
      </c>
      <c r="E30057" s="62" t="s">
        <v>148</v>
      </c>
      <c r="F30057" s="62" t="s">
        <v>20</v>
      </c>
      <c r="G30057" s="2">
        <v>-990</v>
      </c>
      <c r="H30057" t="s">
        <v>14</v>
      </c>
    </row>
    <row r="30058" spans="1:8" hidden="1" x14ac:dyDescent="0.25">
      <c r="A30058" t="s">
        <v>26</v>
      </c>
      <c r="B30058" t="s">
        <v>9</v>
      </c>
      <c r="C30058" s="62" t="s">
        <v>69</v>
      </c>
      <c r="D30058" s="62" t="s">
        <v>148</v>
      </c>
      <c r="E30058" s="62" t="s">
        <v>148</v>
      </c>
      <c r="F30058" s="62" t="s">
        <v>18</v>
      </c>
      <c r="G30058" s="2">
        <v>-900</v>
      </c>
      <c r="H30058" t="s">
        <v>14</v>
      </c>
    </row>
    <row r="30059" spans="1:8" hidden="1" x14ac:dyDescent="0.25">
      <c r="A30059" t="s">
        <v>26</v>
      </c>
      <c r="B30059" t="s">
        <v>9</v>
      </c>
      <c r="C30059" s="62" t="s">
        <v>69</v>
      </c>
      <c r="D30059" s="62" t="s">
        <v>148</v>
      </c>
      <c r="E30059" s="62" t="s">
        <v>148</v>
      </c>
      <c r="F30059" s="62" t="s">
        <v>24</v>
      </c>
      <c r="G30059" s="2">
        <v>-330</v>
      </c>
      <c r="H30059" t="s">
        <v>14</v>
      </c>
    </row>
    <row r="30060" spans="1:8" hidden="1" x14ac:dyDescent="0.25">
      <c r="A30060" t="s">
        <v>26</v>
      </c>
      <c r="B30060" t="s">
        <v>9</v>
      </c>
      <c r="C30060" s="62" t="s">
        <v>69</v>
      </c>
      <c r="D30060" s="62" t="s">
        <v>148</v>
      </c>
      <c r="E30060" s="62" t="s">
        <v>148</v>
      </c>
      <c r="F30060" s="62" t="s">
        <v>22</v>
      </c>
      <c r="G30060" s="2">
        <v>-990</v>
      </c>
      <c r="H30060" t="s">
        <v>14</v>
      </c>
    </row>
    <row r="30061" spans="1:8" hidden="1" x14ac:dyDescent="0.25">
      <c r="A30061" t="s">
        <v>26</v>
      </c>
      <c r="B30061" t="s">
        <v>9</v>
      </c>
      <c r="C30061" s="62" t="s">
        <v>69</v>
      </c>
      <c r="D30061" s="62" t="s">
        <v>148</v>
      </c>
      <c r="E30061" s="62" t="s">
        <v>148</v>
      </c>
      <c r="F30061" s="62" t="s">
        <v>15</v>
      </c>
      <c r="G30061" s="2">
        <v>-900</v>
      </c>
      <c r="H30061" t="s">
        <v>14</v>
      </c>
    </row>
    <row r="30062" spans="1:8" hidden="1" x14ac:dyDescent="0.25">
      <c r="A30062" t="s">
        <v>26</v>
      </c>
      <c r="B30062" t="s">
        <v>9</v>
      </c>
      <c r="C30062" s="62" t="s">
        <v>69</v>
      </c>
      <c r="D30062" s="62" t="s">
        <v>148</v>
      </c>
      <c r="E30062" s="62" t="s">
        <v>148</v>
      </c>
      <c r="F30062" s="62" t="s">
        <v>13</v>
      </c>
      <c r="G30062" s="2">
        <v>-900</v>
      </c>
      <c r="H30062" t="s">
        <v>14</v>
      </c>
    </row>
    <row r="30063" spans="1:8" hidden="1" x14ac:dyDescent="0.25">
      <c r="A30063" t="s">
        <v>26</v>
      </c>
      <c r="B30063" t="s">
        <v>9</v>
      </c>
      <c r="C30063" s="62" t="s">
        <v>69</v>
      </c>
      <c r="D30063" s="62" t="s">
        <v>148</v>
      </c>
      <c r="E30063" s="62" t="s">
        <v>148</v>
      </c>
      <c r="F30063" s="62" t="s">
        <v>18</v>
      </c>
      <c r="G30063" s="2">
        <v>-60</v>
      </c>
      <c r="H30063" t="s">
        <v>14</v>
      </c>
    </row>
    <row r="30064" spans="1:8" hidden="1" x14ac:dyDescent="0.25">
      <c r="A30064" t="s">
        <v>26</v>
      </c>
      <c r="B30064" t="s">
        <v>9</v>
      </c>
      <c r="C30064" s="62" t="s">
        <v>69</v>
      </c>
      <c r="D30064" s="62" t="s">
        <v>148</v>
      </c>
      <c r="E30064" s="62" t="s">
        <v>148</v>
      </c>
      <c r="F30064" s="62" t="s">
        <v>16</v>
      </c>
      <c r="G30064" s="2">
        <v>-60</v>
      </c>
      <c r="H30064" t="s">
        <v>14</v>
      </c>
    </row>
    <row r="30065" spans="1:8" hidden="1" x14ac:dyDescent="0.25">
      <c r="A30065" t="s">
        <v>26</v>
      </c>
      <c r="B30065" t="s">
        <v>9</v>
      </c>
      <c r="C30065" s="62" t="s">
        <v>69</v>
      </c>
      <c r="D30065" s="62" t="s">
        <v>148</v>
      </c>
      <c r="E30065" s="62" t="s">
        <v>148</v>
      </c>
      <c r="F30065" s="62" t="s">
        <v>22</v>
      </c>
      <c r="G30065" s="2">
        <v>-67.2</v>
      </c>
      <c r="H30065" t="s">
        <v>14</v>
      </c>
    </row>
    <row r="30066" spans="1:8" hidden="1" x14ac:dyDescent="0.25">
      <c r="A30066" t="s">
        <v>26</v>
      </c>
      <c r="B30066" t="s">
        <v>9</v>
      </c>
      <c r="C30066" s="62" t="s">
        <v>69</v>
      </c>
      <c r="D30066" s="62" t="s">
        <v>148</v>
      </c>
      <c r="E30066" s="62" t="s">
        <v>148</v>
      </c>
      <c r="F30066" s="62" t="s">
        <v>17</v>
      </c>
      <c r="G30066" s="2">
        <v>-223.2</v>
      </c>
      <c r="H30066" t="s">
        <v>14</v>
      </c>
    </row>
    <row r="30067" spans="1:8" hidden="1" x14ac:dyDescent="0.25">
      <c r="A30067" t="s">
        <v>26</v>
      </c>
      <c r="B30067" t="s">
        <v>9</v>
      </c>
      <c r="C30067" s="62" t="s">
        <v>69</v>
      </c>
      <c r="D30067" s="62" t="s">
        <v>148</v>
      </c>
      <c r="E30067" s="62" t="s">
        <v>148</v>
      </c>
      <c r="F30067" s="62" t="s">
        <v>20</v>
      </c>
      <c r="G30067" s="2">
        <v>-228</v>
      </c>
      <c r="H30067" t="s">
        <v>14</v>
      </c>
    </row>
    <row r="30068" spans="1:8" hidden="1" x14ac:dyDescent="0.25">
      <c r="A30068" t="s">
        <v>26</v>
      </c>
      <c r="B30068" t="s">
        <v>9</v>
      </c>
      <c r="C30068" s="62" t="s">
        <v>69</v>
      </c>
      <c r="D30068" s="62" t="s">
        <v>148</v>
      </c>
      <c r="E30068" s="62" t="s">
        <v>148</v>
      </c>
      <c r="F30068" s="62" t="s">
        <v>16</v>
      </c>
      <c r="G30068" s="2">
        <v>-223.2</v>
      </c>
      <c r="H30068" t="s">
        <v>14</v>
      </c>
    </row>
    <row r="30069" spans="1:8" hidden="1" x14ac:dyDescent="0.25">
      <c r="A30069" t="s">
        <v>26</v>
      </c>
      <c r="B30069" t="s">
        <v>9</v>
      </c>
      <c r="C30069" s="62" t="s">
        <v>69</v>
      </c>
      <c r="D30069" s="62" t="s">
        <v>148</v>
      </c>
      <c r="E30069" s="62" t="s">
        <v>148</v>
      </c>
      <c r="F30069" s="62" t="s">
        <v>22</v>
      </c>
      <c r="G30069" s="2">
        <v>-228</v>
      </c>
      <c r="H30069" t="s">
        <v>14</v>
      </c>
    </row>
    <row r="30070" spans="1:8" hidden="1" x14ac:dyDescent="0.25">
      <c r="A30070" t="s">
        <v>26</v>
      </c>
      <c r="B30070" t="s">
        <v>9</v>
      </c>
      <c r="C30070" s="62" t="s">
        <v>69</v>
      </c>
      <c r="D30070" s="62" t="s">
        <v>148</v>
      </c>
      <c r="E30070" s="62" t="s">
        <v>148</v>
      </c>
      <c r="F30070" s="62" t="s">
        <v>13</v>
      </c>
      <c r="G30070" s="2">
        <v>-223.2</v>
      </c>
      <c r="H30070" t="s">
        <v>14</v>
      </c>
    </row>
    <row r="30071" spans="1:8" hidden="1" x14ac:dyDescent="0.25">
      <c r="A30071" t="s">
        <v>26</v>
      </c>
      <c r="B30071" t="s">
        <v>9</v>
      </c>
      <c r="C30071" s="62" t="s">
        <v>69</v>
      </c>
      <c r="D30071" s="62" t="s">
        <v>148</v>
      </c>
      <c r="E30071" s="62" t="s">
        <v>148</v>
      </c>
      <c r="F30071" s="62" t="s">
        <v>21</v>
      </c>
      <c r="G30071" s="2">
        <v>-183</v>
      </c>
      <c r="H30071" t="s">
        <v>14</v>
      </c>
    </row>
    <row r="30072" spans="1:8" hidden="1" x14ac:dyDescent="0.25">
      <c r="A30072" t="s">
        <v>26</v>
      </c>
      <c r="B30072" t="s">
        <v>9</v>
      </c>
      <c r="C30072" s="62" t="s">
        <v>69</v>
      </c>
      <c r="D30072" s="62" t="s">
        <v>148</v>
      </c>
      <c r="E30072" s="62" t="s">
        <v>148</v>
      </c>
      <c r="F30072" s="62" t="s">
        <v>17</v>
      </c>
      <c r="G30072" s="2">
        <v>-178.79999999999998</v>
      </c>
      <c r="H30072" t="s">
        <v>14</v>
      </c>
    </row>
    <row r="30073" spans="1:8" hidden="1" x14ac:dyDescent="0.25">
      <c r="A30073" t="s">
        <v>26</v>
      </c>
      <c r="B30073" t="s">
        <v>9</v>
      </c>
      <c r="C30073" s="62" t="s">
        <v>69</v>
      </c>
      <c r="D30073" s="62" t="s">
        <v>148</v>
      </c>
      <c r="E30073" s="62" t="s">
        <v>148</v>
      </c>
      <c r="F30073" s="62" t="s">
        <v>25</v>
      </c>
      <c r="G30073" s="2">
        <v>-183</v>
      </c>
      <c r="H30073" t="s">
        <v>14</v>
      </c>
    </row>
    <row r="30074" spans="1:8" hidden="1" x14ac:dyDescent="0.25">
      <c r="A30074" t="s">
        <v>26</v>
      </c>
      <c r="B30074" t="s">
        <v>9</v>
      </c>
      <c r="C30074" s="62" t="s">
        <v>69</v>
      </c>
      <c r="D30074" s="62" t="s">
        <v>148</v>
      </c>
      <c r="E30074" s="62" t="s">
        <v>148</v>
      </c>
      <c r="F30074" s="62" t="s">
        <v>20</v>
      </c>
      <c r="G30074" s="2">
        <v>-183</v>
      </c>
      <c r="H30074" t="s">
        <v>14</v>
      </c>
    </row>
    <row r="30075" spans="1:8" hidden="1" x14ac:dyDescent="0.25">
      <c r="A30075" t="s">
        <v>26</v>
      </c>
      <c r="B30075" t="s">
        <v>9</v>
      </c>
      <c r="C30075" s="62" t="s">
        <v>69</v>
      </c>
      <c r="D30075" s="62" t="s">
        <v>148</v>
      </c>
      <c r="E30075" s="62" t="s">
        <v>148</v>
      </c>
      <c r="F30075" s="62" t="s">
        <v>19</v>
      </c>
      <c r="G30075" s="2">
        <v>-178.79999999999998</v>
      </c>
      <c r="H30075" t="s">
        <v>14</v>
      </c>
    </row>
    <row r="30076" spans="1:8" hidden="1" x14ac:dyDescent="0.25">
      <c r="A30076" t="s">
        <v>26</v>
      </c>
      <c r="B30076" t="s">
        <v>9</v>
      </c>
      <c r="C30076" s="62" t="s">
        <v>69</v>
      </c>
      <c r="D30076" s="62" t="s">
        <v>148</v>
      </c>
      <c r="E30076" s="62" t="s">
        <v>148</v>
      </c>
      <c r="F30076" s="62" t="s">
        <v>18</v>
      </c>
      <c r="G30076" s="2">
        <v>-178.79999999999998</v>
      </c>
      <c r="H30076" t="s">
        <v>14</v>
      </c>
    </row>
    <row r="30077" spans="1:8" hidden="1" x14ac:dyDescent="0.25">
      <c r="A30077" t="s">
        <v>26</v>
      </c>
      <c r="B30077" t="s">
        <v>9</v>
      </c>
      <c r="C30077" s="62" t="s">
        <v>69</v>
      </c>
      <c r="D30077" s="62" t="s">
        <v>148</v>
      </c>
      <c r="E30077" s="62" t="s">
        <v>148</v>
      </c>
      <c r="F30077" s="62" t="s">
        <v>16</v>
      </c>
      <c r="G30077" s="2">
        <v>-178.79999999999998</v>
      </c>
      <c r="H30077" t="s">
        <v>14</v>
      </c>
    </row>
    <row r="30078" spans="1:8" hidden="1" x14ac:dyDescent="0.25">
      <c r="A30078" t="s">
        <v>26</v>
      </c>
      <c r="B30078" t="s">
        <v>9</v>
      </c>
      <c r="C30078" s="62" t="s">
        <v>69</v>
      </c>
      <c r="D30078" s="62" t="s">
        <v>148</v>
      </c>
      <c r="E30078" s="62" t="s">
        <v>148</v>
      </c>
      <c r="F30078" s="62" t="s">
        <v>24</v>
      </c>
      <c r="G30078" s="2">
        <v>-183</v>
      </c>
      <c r="H30078" t="s">
        <v>14</v>
      </c>
    </row>
    <row r="30079" spans="1:8" hidden="1" x14ac:dyDescent="0.25">
      <c r="A30079" t="s">
        <v>26</v>
      </c>
      <c r="B30079" t="s">
        <v>9</v>
      </c>
      <c r="C30079" s="62" t="s">
        <v>69</v>
      </c>
      <c r="D30079" s="62" t="s">
        <v>148</v>
      </c>
      <c r="E30079" s="62" t="s">
        <v>148</v>
      </c>
      <c r="F30079" s="62" t="s">
        <v>23</v>
      </c>
      <c r="G30079" s="2">
        <v>-183</v>
      </c>
      <c r="H30079" t="s">
        <v>14</v>
      </c>
    </row>
    <row r="30080" spans="1:8" hidden="1" x14ac:dyDescent="0.25">
      <c r="A30080" t="s">
        <v>26</v>
      </c>
      <c r="B30080" t="s">
        <v>9</v>
      </c>
      <c r="C30080" s="62" t="s">
        <v>69</v>
      </c>
      <c r="D30080" s="62" t="s">
        <v>148</v>
      </c>
      <c r="E30080" s="62" t="s">
        <v>148</v>
      </c>
      <c r="F30080" s="62" t="s">
        <v>22</v>
      </c>
      <c r="G30080" s="2">
        <v>-183</v>
      </c>
      <c r="H30080" t="s">
        <v>14</v>
      </c>
    </row>
    <row r="30081" spans="1:8" hidden="1" x14ac:dyDescent="0.25">
      <c r="A30081" t="s">
        <v>26</v>
      </c>
      <c r="B30081" t="s">
        <v>9</v>
      </c>
      <c r="C30081" s="62" t="s">
        <v>69</v>
      </c>
      <c r="D30081" s="62" t="s">
        <v>148</v>
      </c>
      <c r="E30081" s="62" t="s">
        <v>148</v>
      </c>
      <c r="F30081" s="62" t="s">
        <v>15</v>
      </c>
      <c r="G30081" s="2">
        <v>-178.79999999999998</v>
      </c>
      <c r="H30081" t="s">
        <v>14</v>
      </c>
    </row>
    <row r="30082" spans="1:8" hidden="1" x14ac:dyDescent="0.25">
      <c r="A30082" t="s">
        <v>26</v>
      </c>
      <c r="B30082" t="s">
        <v>9</v>
      </c>
      <c r="C30082" s="62" t="s">
        <v>69</v>
      </c>
      <c r="D30082" s="62" t="s">
        <v>148</v>
      </c>
      <c r="E30082" s="62" t="s">
        <v>148</v>
      </c>
      <c r="F30082" s="62" t="s">
        <v>13</v>
      </c>
      <c r="G30082" s="2">
        <v>-178.79999999999998</v>
      </c>
      <c r="H30082" t="s">
        <v>14</v>
      </c>
    </row>
    <row r="30083" spans="1:8" hidden="1" x14ac:dyDescent="0.25">
      <c r="A30083" t="s">
        <v>26</v>
      </c>
      <c r="B30083" t="s">
        <v>9</v>
      </c>
      <c r="C30083" s="62" t="s">
        <v>69</v>
      </c>
      <c r="D30083" s="62" t="s">
        <v>148</v>
      </c>
      <c r="E30083" s="62" t="s">
        <v>148</v>
      </c>
      <c r="F30083" s="62" t="s">
        <v>18</v>
      </c>
      <c r="G30083" s="2">
        <v>-45</v>
      </c>
      <c r="H30083" t="s">
        <v>14</v>
      </c>
    </row>
    <row r="30084" spans="1:8" hidden="1" x14ac:dyDescent="0.25">
      <c r="A30084" t="s">
        <v>26</v>
      </c>
      <c r="B30084" t="s">
        <v>9</v>
      </c>
      <c r="C30084" s="62" t="s">
        <v>69</v>
      </c>
      <c r="D30084" s="62" t="s">
        <v>148</v>
      </c>
      <c r="E30084" s="62" t="s">
        <v>148</v>
      </c>
      <c r="F30084" s="62" t="s">
        <v>22</v>
      </c>
      <c r="G30084" s="2">
        <v>-49.500000000000007</v>
      </c>
      <c r="H30084" t="s">
        <v>14</v>
      </c>
    </row>
    <row r="30085" spans="1:8" hidden="1" x14ac:dyDescent="0.25">
      <c r="A30085" t="s">
        <v>26</v>
      </c>
      <c r="B30085" t="s">
        <v>9</v>
      </c>
      <c r="C30085" s="62" t="s">
        <v>69</v>
      </c>
      <c r="D30085" s="62" t="s">
        <v>148</v>
      </c>
      <c r="E30085" s="62" t="s">
        <v>148</v>
      </c>
      <c r="F30085" s="62" t="s">
        <v>13</v>
      </c>
      <c r="G30085" s="2">
        <v>-45</v>
      </c>
      <c r="H30085" t="s">
        <v>14</v>
      </c>
    </row>
    <row r="30086" spans="1:8" hidden="1" x14ac:dyDescent="0.25">
      <c r="A30086" t="s">
        <v>26</v>
      </c>
      <c r="B30086" t="s">
        <v>9</v>
      </c>
      <c r="C30086" s="62" t="s">
        <v>69</v>
      </c>
      <c r="D30086" s="62" t="s">
        <v>148</v>
      </c>
      <c r="E30086" s="62" t="s">
        <v>148</v>
      </c>
      <c r="F30086" s="62" t="s">
        <v>21</v>
      </c>
      <c r="G30086" s="2">
        <v>-576</v>
      </c>
      <c r="H30086" t="s">
        <v>14</v>
      </c>
    </row>
    <row r="30087" spans="1:8" hidden="1" x14ac:dyDescent="0.25">
      <c r="A30087" t="s">
        <v>26</v>
      </c>
      <c r="B30087" t="s">
        <v>9</v>
      </c>
      <c r="C30087" s="62" t="s">
        <v>69</v>
      </c>
      <c r="D30087" s="62" t="s">
        <v>148</v>
      </c>
      <c r="E30087" s="62" t="s">
        <v>148</v>
      </c>
      <c r="F30087" s="62" t="s">
        <v>19</v>
      </c>
      <c r="G30087" s="2">
        <v>-567</v>
      </c>
      <c r="H30087" t="s">
        <v>14</v>
      </c>
    </row>
    <row r="30088" spans="1:8" hidden="1" x14ac:dyDescent="0.25">
      <c r="A30088" t="s">
        <v>26</v>
      </c>
      <c r="B30088" t="s">
        <v>9</v>
      </c>
      <c r="C30088" s="62" t="s">
        <v>69</v>
      </c>
      <c r="D30088" s="62" t="s">
        <v>148</v>
      </c>
      <c r="E30088" s="62" t="s">
        <v>148</v>
      </c>
      <c r="F30088" s="62" t="s">
        <v>16</v>
      </c>
      <c r="G30088" s="2">
        <v>-567</v>
      </c>
      <c r="H30088" t="s">
        <v>14</v>
      </c>
    </row>
    <row r="30089" spans="1:8" hidden="1" x14ac:dyDescent="0.25">
      <c r="A30089" t="s">
        <v>26</v>
      </c>
      <c r="B30089" t="s">
        <v>9</v>
      </c>
      <c r="C30089" s="62" t="s">
        <v>69</v>
      </c>
      <c r="D30089" s="62" t="s">
        <v>148</v>
      </c>
      <c r="E30089" s="62" t="s">
        <v>148</v>
      </c>
      <c r="F30089" s="62" t="s">
        <v>23</v>
      </c>
      <c r="G30089" s="2">
        <v>-576</v>
      </c>
      <c r="H30089" t="s">
        <v>14</v>
      </c>
    </row>
    <row r="30090" spans="1:8" hidden="1" x14ac:dyDescent="0.25">
      <c r="A30090" t="s">
        <v>26</v>
      </c>
      <c r="B30090" t="s">
        <v>9</v>
      </c>
      <c r="C30090" s="62" t="s">
        <v>69</v>
      </c>
      <c r="D30090" s="62" t="s">
        <v>148</v>
      </c>
      <c r="E30090" s="62" t="s">
        <v>148</v>
      </c>
      <c r="F30090" s="62" t="s">
        <v>13</v>
      </c>
      <c r="G30090" s="2">
        <v>-567</v>
      </c>
      <c r="H30090" t="s">
        <v>14</v>
      </c>
    </row>
    <row r="30091" spans="1:8" hidden="1" x14ac:dyDescent="0.25">
      <c r="A30091" t="s">
        <v>26</v>
      </c>
      <c r="B30091" t="s">
        <v>9</v>
      </c>
      <c r="C30091" s="62" t="s">
        <v>69</v>
      </c>
      <c r="D30091" s="62" t="s">
        <v>148</v>
      </c>
      <c r="E30091" s="62" t="s">
        <v>148</v>
      </c>
      <c r="F30091" s="62" t="s">
        <v>13</v>
      </c>
      <c r="G30091" s="2">
        <v>-4080</v>
      </c>
      <c r="H30091" t="s">
        <v>14</v>
      </c>
    </row>
    <row r="30092" spans="1:8" hidden="1" x14ac:dyDescent="0.25">
      <c r="A30092" t="s">
        <v>26</v>
      </c>
      <c r="B30092" t="s">
        <v>9</v>
      </c>
      <c r="C30092" s="62" t="s">
        <v>69</v>
      </c>
      <c r="D30092" s="62" t="s">
        <v>148</v>
      </c>
      <c r="E30092" s="62" t="s">
        <v>148</v>
      </c>
      <c r="F30092" s="62" t="s">
        <v>21</v>
      </c>
      <c r="G30092" s="2">
        <v>-15600</v>
      </c>
      <c r="H30092" t="s">
        <v>14</v>
      </c>
    </row>
    <row r="30093" spans="1:8" hidden="1" x14ac:dyDescent="0.25">
      <c r="A30093" t="s">
        <v>26</v>
      </c>
      <c r="B30093" t="s">
        <v>9</v>
      </c>
      <c r="C30093" s="62" t="s">
        <v>69</v>
      </c>
      <c r="D30093" s="62" t="s">
        <v>148</v>
      </c>
      <c r="E30093" s="62" t="s">
        <v>148</v>
      </c>
      <c r="F30093" s="62" t="s">
        <v>17</v>
      </c>
      <c r="G30093" s="2">
        <v>-15360</v>
      </c>
      <c r="H30093" t="s">
        <v>14</v>
      </c>
    </row>
    <row r="30094" spans="1:8" hidden="1" x14ac:dyDescent="0.25">
      <c r="A30094" t="s">
        <v>26</v>
      </c>
      <c r="B30094" t="s">
        <v>9</v>
      </c>
      <c r="C30094" s="62" t="s">
        <v>69</v>
      </c>
      <c r="D30094" s="62" t="s">
        <v>148</v>
      </c>
      <c r="E30094" s="62" t="s">
        <v>148</v>
      </c>
      <c r="F30094" s="62" t="s">
        <v>25</v>
      </c>
      <c r="G30094" s="2">
        <v>-15600</v>
      </c>
      <c r="H30094" t="s">
        <v>14</v>
      </c>
    </row>
    <row r="30095" spans="1:8" hidden="1" x14ac:dyDescent="0.25">
      <c r="A30095" t="s">
        <v>26</v>
      </c>
      <c r="B30095" t="s">
        <v>9</v>
      </c>
      <c r="C30095" s="62" t="s">
        <v>69</v>
      </c>
      <c r="D30095" s="62" t="s">
        <v>148</v>
      </c>
      <c r="E30095" s="62" t="s">
        <v>148</v>
      </c>
      <c r="F30095" s="62" t="s">
        <v>19</v>
      </c>
      <c r="G30095" s="2">
        <v>-15360</v>
      </c>
      <c r="H30095" t="s">
        <v>14</v>
      </c>
    </row>
    <row r="30096" spans="1:8" hidden="1" x14ac:dyDescent="0.25">
      <c r="A30096" t="s">
        <v>26</v>
      </c>
      <c r="B30096" t="s">
        <v>9</v>
      </c>
      <c r="C30096" s="62" t="s">
        <v>69</v>
      </c>
      <c r="D30096" s="62" t="s">
        <v>148</v>
      </c>
      <c r="E30096" s="62" t="s">
        <v>148</v>
      </c>
      <c r="F30096" s="62" t="s">
        <v>23</v>
      </c>
      <c r="G30096" s="2">
        <v>-15600</v>
      </c>
      <c r="H30096" t="s">
        <v>14</v>
      </c>
    </row>
    <row r="30097" spans="1:8" hidden="1" x14ac:dyDescent="0.25">
      <c r="A30097" t="s">
        <v>26</v>
      </c>
      <c r="B30097" t="s">
        <v>9</v>
      </c>
      <c r="C30097" s="62" t="s">
        <v>69</v>
      </c>
      <c r="D30097" s="62" t="s">
        <v>148</v>
      </c>
      <c r="E30097" s="62" t="s">
        <v>148</v>
      </c>
      <c r="F30097" s="62" t="s">
        <v>15</v>
      </c>
      <c r="G30097" s="2">
        <v>-15360</v>
      </c>
      <c r="H30097" t="s">
        <v>14</v>
      </c>
    </row>
    <row r="30098" spans="1:8" hidden="1" x14ac:dyDescent="0.25">
      <c r="A30098" t="s">
        <v>26</v>
      </c>
      <c r="B30098" t="s">
        <v>9</v>
      </c>
      <c r="C30098" s="62" t="s">
        <v>69</v>
      </c>
      <c r="D30098" s="62" t="s">
        <v>148</v>
      </c>
      <c r="E30098" s="62" t="s">
        <v>148</v>
      </c>
      <c r="F30098" s="62" t="s">
        <v>13</v>
      </c>
      <c r="G30098" s="2">
        <v>-29.4</v>
      </c>
      <c r="H30098" t="s">
        <v>14</v>
      </c>
    </row>
    <row r="30099" spans="1:8" hidden="1" x14ac:dyDescent="0.25">
      <c r="A30099" t="s">
        <v>26</v>
      </c>
      <c r="B30099" t="s">
        <v>9</v>
      </c>
      <c r="C30099" s="62" t="s">
        <v>69</v>
      </c>
      <c r="D30099" s="62" t="s">
        <v>148</v>
      </c>
      <c r="E30099" s="62" t="s">
        <v>148</v>
      </c>
      <c r="F30099" s="62" t="s">
        <v>21</v>
      </c>
      <c r="G30099" s="2">
        <v>-15</v>
      </c>
      <c r="H30099" t="s">
        <v>14</v>
      </c>
    </row>
    <row r="30100" spans="1:8" hidden="1" x14ac:dyDescent="0.25">
      <c r="A30100" t="s">
        <v>26</v>
      </c>
      <c r="B30100" t="s">
        <v>9</v>
      </c>
      <c r="C30100" s="62" t="s">
        <v>69</v>
      </c>
      <c r="D30100" s="62" t="s">
        <v>148</v>
      </c>
      <c r="E30100" s="62" t="s">
        <v>148</v>
      </c>
      <c r="F30100" s="62" t="s">
        <v>17</v>
      </c>
      <c r="G30100" s="2">
        <v>-14.399999999999999</v>
      </c>
      <c r="H30100" t="s">
        <v>14</v>
      </c>
    </row>
    <row r="30101" spans="1:8" hidden="1" x14ac:dyDescent="0.25">
      <c r="A30101" t="s">
        <v>26</v>
      </c>
      <c r="B30101" t="s">
        <v>9</v>
      </c>
      <c r="C30101" s="62" t="s">
        <v>69</v>
      </c>
      <c r="D30101" s="62" t="s">
        <v>148</v>
      </c>
      <c r="E30101" s="62" t="s">
        <v>148</v>
      </c>
      <c r="F30101" s="62" t="s">
        <v>20</v>
      </c>
      <c r="G30101" s="2">
        <v>-15</v>
      </c>
      <c r="H30101" t="s">
        <v>14</v>
      </c>
    </row>
    <row r="30102" spans="1:8" hidden="1" x14ac:dyDescent="0.25">
      <c r="A30102" t="s">
        <v>26</v>
      </c>
      <c r="B30102" t="s">
        <v>9</v>
      </c>
      <c r="C30102" s="62" t="s">
        <v>69</v>
      </c>
      <c r="D30102" s="62" t="s">
        <v>148</v>
      </c>
      <c r="E30102" s="62" t="s">
        <v>148</v>
      </c>
      <c r="F30102" s="62" t="s">
        <v>19</v>
      </c>
      <c r="G30102" s="2">
        <v>-14.399999999999999</v>
      </c>
      <c r="H30102" t="s">
        <v>14</v>
      </c>
    </row>
    <row r="30103" spans="1:8" hidden="1" x14ac:dyDescent="0.25">
      <c r="A30103" t="s">
        <v>26</v>
      </c>
      <c r="B30103" t="s">
        <v>9</v>
      </c>
      <c r="C30103" s="62" t="s">
        <v>69</v>
      </c>
      <c r="D30103" s="62" t="s">
        <v>148</v>
      </c>
      <c r="E30103" s="62" t="s">
        <v>148</v>
      </c>
      <c r="F30103" s="62" t="s">
        <v>18</v>
      </c>
      <c r="G30103" s="2">
        <v>-14.399999999999999</v>
      </c>
      <c r="H30103" t="s">
        <v>14</v>
      </c>
    </row>
    <row r="30104" spans="1:8" hidden="1" x14ac:dyDescent="0.25">
      <c r="A30104" t="s">
        <v>26</v>
      </c>
      <c r="B30104" t="s">
        <v>9</v>
      </c>
      <c r="C30104" s="62" t="s">
        <v>69</v>
      </c>
      <c r="D30104" s="62" t="s">
        <v>148</v>
      </c>
      <c r="E30104" s="62" t="s">
        <v>148</v>
      </c>
      <c r="F30104" s="62" t="s">
        <v>16</v>
      </c>
      <c r="G30104" s="2">
        <v>-14.399999999999999</v>
      </c>
      <c r="H30104" t="s">
        <v>14</v>
      </c>
    </row>
    <row r="30105" spans="1:8" hidden="1" x14ac:dyDescent="0.25">
      <c r="A30105" t="s">
        <v>26</v>
      </c>
      <c r="B30105" t="s">
        <v>9</v>
      </c>
      <c r="C30105" s="62" t="s">
        <v>69</v>
      </c>
      <c r="D30105" s="62" t="s">
        <v>148</v>
      </c>
      <c r="E30105" s="62" t="s">
        <v>148</v>
      </c>
      <c r="F30105" s="62" t="s">
        <v>22</v>
      </c>
      <c r="G30105" s="2">
        <v>-15</v>
      </c>
      <c r="H30105" t="s">
        <v>14</v>
      </c>
    </row>
    <row r="30106" spans="1:8" hidden="1" x14ac:dyDescent="0.25">
      <c r="A30106" t="s">
        <v>26</v>
      </c>
      <c r="B30106" t="s">
        <v>9</v>
      </c>
      <c r="C30106" s="62" t="s">
        <v>69</v>
      </c>
      <c r="D30106" s="62" t="s">
        <v>148</v>
      </c>
      <c r="E30106" s="62" t="s">
        <v>148</v>
      </c>
      <c r="F30106" s="62" t="s">
        <v>15</v>
      </c>
      <c r="G30106" s="2">
        <v>-14.399999999999999</v>
      </c>
      <c r="H30106" t="s">
        <v>14</v>
      </c>
    </row>
    <row r="30107" spans="1:8" hidden="1" x14ac:dyDescent="0.25">
      <c r="A30107" t="s">
        <v>26</v>
      </c>
      <c r="B30107" t="s">
        <v>9</v>
      </c>
      <c r="C30107" s="62" t="s">
        <v>69</v>
      </c>
      <c r="D30107" s="62" t="s">
        <v>148</v>
      </c>
      <c r="E30107" s="62" t="s">
        <v>148</v>
      </c>
      <c r="F30107" s="62" t="s">
        <v>13</v>
      </c>
      <c r="G30107" s="2">
        <v>-14.399999999999999</v>
      </c>
      <c r="H30107" t="s">
        <v>14</v>
      </c>
    </row>
    <row r="30108" spans="1:8" hidden="1" x14ac:dyDescent="0.25">
      <c r="A30108" t="s">
        <v>26</v>
      </c>
      <c r="B30108" t="s">
        <v>9</v>
      </c>
      <c r="C30108" s="62" t="s">
        <v>69</v>
      </c>
      <c r="D30108" s="62" t="s">
        <v>148</v>
      </c>
      <c r="E30108" s="62" t="s">
        <v>148</v>
      </c>
      <c r="F30108" s="62" t="s">
        <v>21</v>
      </c>
      <c r="G30108" s="2">
        <v>-68.399999999999991</v>
      </c>
      <c r="H30108" t="s">
        <v>14</v>
      </c>
    </row>
    <row r="30109" spans="1:8" hidden="1" x14ac:dyDescent="0.25">
      <c r="A30109" t="s">
        <v>26</v>
      </c>
      <c r="B30109" t="s">
        <v>9</v>
      </c>
      <c r="C30109" s="62" t="s">
        <v>69</v>
      </c>
      <c r="D30109" s="62" t="s">
        <v>148</v>
      </c>
      <c r="E30109" s="62" t="s">
        <v>148</v>
      </c>
      <c r="F30109" s="62" t="s">
        <v>17</v>
      </c>
      <c r="G30109" s="2">
        <v>-66</v>
      </c>
      <c r="H30109" t="s">
        <v>14</v>
      </c>
    </row>
    <row r="30110" spans="1:8" hidden="1" x14ac:dyDescent="0.25">
      <c r="A30110" t="s">
        <v>26</v>
      </c>
      <c r="B30110" t="s">
        <v>9</v>
      </c>
      <c r="C30110" s="62" t="s">
        <v>69</v>
      </c>
      <c r="D30110" s="62" t="s">
        <v>148</v>
      </c>
      <c r="E30110" s="62" t="s">
        <v>148</v>
      </c>
      <c r="F30110" s="62" t="s">
        <v>20</v>
      </c>
      <c r="G30110" s="2">
        <v>-68.399999999999991</v>
      </c>
      <c r="H30110" t="s">
        <v>14</v>
      </c>
    </row>
    <row r="30111" spans="1:8" hidden="1" x14ac:dyDescent="0.25">
      <c r="A30111" t="s">
        <v>26</v>
      </c>
      <c r="B30111" t="s">
        <v>9</v>
      </c>
      <c r="C30111" s="62" t="s">
        <v>69</v>
      </c>
      <c r="D30111" s="62" t="s">
        <v>148</v>
      </c>
      <c r="E30111" s="62" t="s">
        <v>148</v>
      </c>
      <c r="F30111" s="62" t="s">
        <v>19</v>
      </c>
      <c r="G30111" s="2">
        <v>-66</v>
      </c>
      <c r="H30111" t="s">
        <v>14</v>
      </c>
    </row>
    <row r="30112" spans="1:8" hidden="1" x14ac:dyDescent="0.25">
      <c r="A30112" t="s">
        <v>26</v>
      </c>
      <c r="B30112" t="s">
        <v>9</v>
      </c>
      <c r="C30112" s="62" t="s">
        <v>69</v>
      </c>
      <c r="D30112" s="62" t="s">
        <v>148</v>
      </c>
      <c r="E30112" s="62" t="s">
        <v>148</v>
      </c>
      <c r="F30112" s="62" t="s">
        <v>18</v>
      </c>
      <c r="G30112" s="2">
        <v>-66</v>
      </c>
      <c r="H30112" t="s">
        <v>14</v>
      </c>
    </row>
    <row r="30113" spans="1:8" hidden="1" x14ac:dyDescent="0.25">
      <c r="A30113" t="s">
        <v>26</v>
      </c>
      <c r="B30113" t="s">
        <v>9</v>
      </c>
      <c r="C30113" s="62" t="s">
        <v>69</v>
      </c>
      <c r="D30113" s="62" t="s">
        <v>148</v>
      </c>
      <c r="E30113" s="62" t="s">
        <v>148</v>
      </c>
      <c r="F30113" s="62" t="s">
        <v>16</v>
      </c>
      <c r="G30113" s="2">
        <v>-66</v>
      </c>
      <c r="H30113" t="s">
        <v>14</v>
      </c>
    </row>
    <row r="30114" spans="1:8" hidden="1" x14ac:dyDescent="0.25">
      <c r="A30114" t="s">
        <v>26</v>
      </c>
      <c r="B30114" t="s">
        <v>9</v>
      </c>
      <c r="C30114" s="62" t="s">
        <v>69</v>
      </c>
      <c r="D30114" s="62" t="s">
        <v>148</v>
      </c>
      <c r="E30114" s="62" t="s">
        <v>148</v>
      </c>
      <c r="F30114" s="62" t="s">
        <v>15</v>
      </c>
      <c r="G30114" s="2">
        <v>-66</v>
      </c>
      <c r="H30114" t="s">
        <v>14</v>
      </c>
    </row>
    <row r="30115" spans="1:8" hidden="1" x14ac:dyDescent="0.25">
      <c r="A30115" t="s">
        <v>26</v>
      </c>
      <c r="B30115" t="s">
        <v>9</v>
      </c>
      <c r="C30115" s="62" t="s">
        <v>69</v>
      </c>
      <c r="D30115" s="62" t="s">
        <v>148</v>
      </c>
      <c r="E30115" s="62" t="s">
        <v>148</v>
      </c>
      <c r="F30115" s="62" t="s">
        <v>13</v>
      </c>
      <c r="G30115" s="2">
        <v>-66</v>
      </c>
      <c r="H30115" t="s">
        <v>14</v>
      </c>
    </row>
    <row r="30116" spans="1:8" hidden="1" x14ac:dyDescent="0.25">
      <c r="A30116" t="s">
        <v>26</v>
      </c>
      <c r="B30116" t="s">
        <v>9</v>
      </c>
      <c r="C30116" s="62" t="s">
        <v>69</v>
      </c>
      <c r="D30116" s="62" t="s">
        <v>148</v>
      </c>
      <c r="E30116" s="62" t="s">
        <v>148</v>
      </c>
      <c r="F30116" s="62" t="s">
        <v>21</v>
      </c>
      <c r="G30116" s="2">
        <v>-121.44</v>
      </c>
      <c r="H30116" t="s">
        <v>14</v>
      </c>
    </row>
    <row r="30117" spans="1:8" hidden="1" x14ac:dyDescent="0.25">
      <c r="A30117" t="s">
        <v>26</v>
      </c>
      <c r="B30117" t="s">
        <v>9</v>
      </c>
      <c r="C30117" s="62" t="s">
        <v>69</v>
      </c>
      <c r="D30117" s="62" t="s">
        <v>148</v>
      </c>
      <c r="E30117" s="62" t="s">
        <v>148</v>
      </c>
      <c r="F30117" s="62" t="s">
        <v>17</v>
      </c>
      <c r="G30117" s="2">
        <v>-110.39999999999999</v>
      </c>
      <c r="H30117" t="s">
        <v>14</v>
      </c>
    </row>
    <row r="30118" spans="1:8" hidden="1" x14ac:dyDescent="0.25">
      <c r="A30118" t="s">
        <v>26</v>
      </c>
      <c r="B30118" t="s">
        <v>9</v>
      </c>
      <c r="C30118" s="62" t="s">
        <v>69</v>
      </c>
      <c r="D30118" s="62" t="s">
        <v>148</v>
      </c>
      <c r="E30118" s="62" t="s">
        <v>148</v>
      </c>
      <c r="F30118" s="62" t="s">
        <v>25</v>
      </c>
      <c r="G30118" s="2">
        <v>-121.44</v>
      </c>
      <c r="H30118" t="s">
        <v>14</v>
      </c>
    </row>
    <row r="30119" spans="1:8" hidden="1" x14ac:dyDescent="0.25">
      <c r="A30119" t="s">
        <v>26</v>
      </c>
      <c r="B30119" t="s">
        <v>9</v>
      </c>
      <c r="C30119" s="62" t="s">
        <v>69</v>
      </c>
      <c r="D30119" s="62" t="s">
        <v>148</v>
      </c>
      <c r="E30119" s="62" t="s">
        <v>148</v>
      </c>
      <c r="F30119" s="62" t="s">
        <v>20</v>
      </c>
      <c r="G30119" s="2">
        <v>-121.44</v>
      </c>
      <c r="H30119" t="s">
        <v>14</v>
      </c>
    </row>
    <row r="30120" spans="1:8" hidden="1" x14ac:dyDescent="0.25">
      <c r="A30120" t="s">
        <v>26</v>
      </c>
      <c r="B30120" t="s">
        <v>9</v>
      </c>
      <c r="C30120" s="62" t="s">
        <v>69</v>
      </c>
      <c r="D30120" s="62" t="s">
        <v>148</v>
      </c>
      <c r="E30120" s="62" t="s">
        <v>148</v>
      </c>
      <c r="F30120" s="62" t="s">
        <v>19</v>
      </c>
      <c r="G30120" s="2">
        <v>-110.39999999999999</v>
      </c>
      <c r="H30120" t="s">
        <v>14</v>
      </c>
    </row>
    <row r="30121" spans="1:8" hidden="1" x14ac:dyDescent="0.25">
      <c r="A30121" t="s">
        <v>26</v>
      </c>
      <c r="B30121" t="s">
        <v>9</v>
      </c>
      <c r="C30121" s="62" t="s">
        <v>69</v>
      </c>
      <c r="D30121" s="62" t="s">
        <v>148</v>
      </c>
      <c r="E30121" s="62" t="s">
        <v>148</v>
      </c>
      <c r="F30121" s="62" t="s">
        <v>18</v>
      </c>
      <c r="G30121" s="2">
        <v>-110.39999999999999</v>
      </c>
      <c r="H30121" t="s">
        <v>14</v>
      </c>
    </row>
    <row r="30122" spans="1:8" hidden="1" x14ac:dyDescent="0.25">
      <c r="A30122" t="s">
        <v>26</v>
      </c>
      <c r="B30122" t="s">
        <v>9</v>
      </c>
      <c r="C30122" s="62" t="s">
        <v>69</v>
      </c>
      <c r="D30122" s="62" t="s">
        <v>148</v>
      </c>
      <c r="E30122" s="62" t="s">
        <v>148</v>
      </c>
      <c r="F30122" s="62" t="s">
        <v>16</v>
      </c>
      <c r="G30122" s="2">
        <v>-110.39999999999999</v>
      </c>
      <c r="H30122" t="s">
        <v>14</v>
      </c>
    </row>
    <row r="30123" spans="1:8" hidden="1" x14ac:dyDescent="0.25">
      <c r="A30123" t="s">
        <v>26</v>
      </c>
      <c r="B30123" t="s">
        <v>9</v>
      </c>
      <c r="C30123" s="62" t="s">
        <v>69</v>
      </c>
      <c r="D30123" s="62" t="s">
        <v>148</v>
      </c>
      <c r="E30123" s="62" t="s">
        <v>148</v>
      </c>
      <c r="F30123" s="62" t="s">
        <v>24</v>
      </c>
      <c r="G30123" s="2">
        <v>-121.44</v>
      </c>
      <c r="H30123" t="s">
        <v>14</v>
      </c>
    </row>
    <row r="30124" spans="1:8" hidden="1" x14ac:dyDescent="0.25">
      <c r="A30124" t="s">
        <v>26</v>
      </c>
      <c r="B30124" t="s">
        <v>9</v>
      </c>
      <c r="C30124" s="62" t="s">
        <v>69</v>
      </c>
      <c r="D30124" s="62" t="s">
        <v>148</v>
      </c>
      <c r="E30124" s="62" t="s">
        <v>148</v>
      </c>
      <c r="F30124" s="62" t="s">
        <v>23</v>
      </c>
      <c r="G30124" s="2">
        <v>-121.44</v>
      </c>
      <c r="H30124" t="s">
        <v>14</v>
      </c>
    </row>
    <row r="30125" spans="1:8" hidden="1" x14ac:dyDescent="0.25">
      <c r="A30125" t="s">
        <v>26</v>
      </c>
      <c r="B30125" t="s">
        <v>9</v>
      </c>
      <c r="C30125" s="62" t="s">
        <v>69</v>
      </c>
      <c r="D30125" s="62" t="s">
        <v>148</v>
      </c>
      <c r="E30125" s="62" t="s">
        <v>148</v>
      </c>
      <c r="F30125" s="62" t="s">
        <v>22</v>
      </c>
      <c r="G30125" s="2">
        <v>-121.44</v>
      </c>
      <c r="H30125" t="s">
        <v>14</v>
      </c>
    </row>
    <row r="30126" spans="1:8" hidden="1" x14ac:dyDescent="0.25">
      <c r="A30126" t="s">
        <v>26</v>
      </c>
      <c r="B30126" t="s">
        <v>9</v>
      </c>
      <c r="C30126" s="62" t="s">
        <v>69</v>
      </c>
      <c r="D30126" s="62" t="s">
        <v>148</v>
      </c>
      <c r="E30126" s="62" t="s">
        <v>148</v>
      </c>
      <c r="F30126" s="62" t="s">
        <v>15</v>
      </c>
      <c r="G30126" s="2">
        <v>-110.39999999999999</v>
      </c>
      <c r="H30126" t="s">
        <v>14</v>
      </c>
    </row>
    <row r="30127" spans="1:8" hidden="1" x14ac:dyDescent="0.25">
      <c r="A30127" t="s">
        <v>26</v>
      </c>
      <c r="B30127" t="s">
        <v>9</v>
      </c>
      <c r="C30127" s="62" t="s">
        <v>69</v>
      </c>
      <c r="D30127" s="62" t="s">
        <v>148</v>
      </c>
      <c r="E30127" s="62" t="s">
        <v>148</v>
      </c>
      <c r="F30127" s="62" t="s">
        <v>13</v>
      </c>
      <c r="G30127" s="2">
        <v>-110.39999999999999</v>
      </c>
      <c r="H30127" t="s">
        <v>14</v>
      </c>
    </row>
    <row r="30128" spans="1:8" hidden="1" x14ac:dyDescent="0.25">
      <c r="A30128" t="s">
        <v>26</v>
      </c>
      <c r="B30128" t="s">
        <v>9</v>
      </c>
      <c r="C30128" s="62" t="s">
        <v>69</v>
      </c>
      <c r="D30128" s="62" t="s">
        <v>148</v>
      </c>
      <c r="E30128" s="62" t="s">
        <v>148</v>
      </c>
      <c r="F30128" s="62" t="s">
        <v>21</v>
      </c>
      <c r="G30128" s="2">
        <v>-15</v>
      </c>
      <c r="H30128" t="s">
        <v>14</v>
      </c>
    </row>
    <row r="30129" spans="1:8" hidden="1" x14ac:dyDescent="0.25">
      <c r="A30129" t="s">
        <v>26</v>
      </c>
      <c r="B30129" t="s">
        <v>9</v>
      </c>
      <c r="C30129" s="62" t="s">
        <v>69</v>
      </c>
      <c r="D30129" s="62" t="s">
        <v>148</v>
      </c>
      <c r="E30129" s="62" t="s">
        <v>148</v>
      </c>
      <c r="F30129" s="62" t="s">
        <v>17</v>
      </c>
      <c r="G30129" s="2">
        <v>-14.399999999999999</v>
      </c>
      <c r="H30129" t="s">
        <v>14</v>
      </c>
    </row>
    <row r="30130" spans="1:8" hidden="1" x14ac:dyDescent="0.25">
      <c r="A30130" t="s">
        <v>26</v>
      </c>
      <c r="B30130" t="s">
        <v>9</v>
      </c>
      <c r="C30130" s="62" t="s">
        <v>69</v>
      </c>
      <c r="D30130" s="62" t="s">
        <v>148</v>
      </c>
      <c r="E30130" s="62" t="s">
        <v>148</v>
      </c>
      <c r="F30130" s="62" t="s">
        <v>20</v>
      </c>
      <c r="G30130" s="2">
        <v>-15</v>
      </c>
      <c r="H30130" t="s">
        <v>14</v>
      </c>
    </row>
    <row r="30131" spans="1:8" hidden="1" x14ac:dyDescent="0.25">
      <c r="A30131" t="s">
        <v>26</v>
      </c>
      <c r="B30131" t="s">
        <v>9</v>
      </c>
      <c r="C30131" s="62" t="s">
        <v>69</v>
      </c>
      <c r="D30131" s="62" t="s">
        <v>148</v>
      </c>
      <c r="E30131" s="62" t="s">
        <v>148</v>
      </c>
      <c r="F30131" s="62" t="s">
        <v>19</v>
      </c>
      <c r="G30131" s="2">
        <v>-14.399999999999999</v>
      </c>
      <c r="H30131" t="s">
        <v>14</v>
      </c>
    </row>
    <row r="30132" spans="1:8" hidden="1" x14ac:dyDescent="0.25">
      <c r="A30132" t="s">
        <v>26</v>
      </c>
      <c r="B30132" t="s">
        <v>9</v>
      </c>
      <c r="C30132" s="62" t="s">
        <v>69</v>
      </c>
      <c r="D30132" s="62" t="s">
        <v>148</v>
      </c>
      <c r="E30132" s="62" t="s">
        <v>148</v>
      </c>
      <c r="F30132" s="62" t="s">
        <v>18</v>
      </c>
      <c r="G30132" s="2">
        <v>-14.399999999999999</v>
      </c>
      <c r="H30132" t="s">
        <v>14</v>
      </c>
    </row>
    <row r="30133" spans="1:8" hidden="1" x14ac:dyDescent="0.25">
      <c r="A30133" t="s">
        <v>26</v>
      </c>
      <c r="B30133" t="s">
        <v>9</v>
      </c>
      <c r="C30133" s="62" t="s">
        <v>69</v>
      </c>
      <c r="D30133" s="62" t="s">
        <v>148</v>
      </c>
      <c r="E30133" s="62" t="s">
        <v>148</v>
      </c>
      <c r="F30133" s="62" t="s">
        <v>16</v>
      </c>
      <c r="G30133" s="2">
        <v>-14.399999999999999</v>
      </c>
      <c r="H30133" t="s">
        <v>14</v>
      </c>
    </row>
    <row r="30134" spans="1:8" hidden="1" x14ac:dyDescent="0.25">
      <c r="A30134" t="s">
        <v>26</v>
      </c>
      <c r="B30134" t="s">
        <v>9</v>
      </c>
      <c r="C30134" s="62" t="s">
        <v>69</v>
      </c>
      <c r="D30134" s="62" t="s">
        <v>148</v>
      </c>
      <c r="E30134" s="62" t="s">
        <v>148</v>
      </c>
      <c r="F30134" s="62" t="s">
        <v>23</v>
      </c>
      <c r="G30134" s="2">
        <v>-15</v>
      </c>
      <c r="H30134" t="s">
        <v>14</v>
      </c>
    </row>
    <row r="30135" spans="1:8" hidden="1" x14ac:dyDescent="0.25">
      <c r="A30135" t="s">
        <v>26</v>
      </c>
      <c r="B30135" t="s">
        <v>9</v>
      </c>
      <c r="C30135" s="62" t="s">
        <v>69</v>
      </c>
      <c r="D30135" s="62" t="s">
        <v>148</v>
      </c>
      <c r="E30135" s="62" t="s">
        <v>148</v>
      </c>
      <c r="F30135" s="62" t="s">
        <v>22</v>
      </c>
      <c r="G30135" s="2">
        <v>-15</v>
      </c>
      <c r="H30135" t="s">
        <v>14</v>
      </c>
    </row>
    <row r="30136" spans="1:8" hidden="1" x14ac:dyDescent="0.25">
      <c r="A30136" t="s">
        <v>26</v>
      </c>
      <c r="B30136" t="s">
        <v>9</v>
      </c>
      <c r="C30136" s="62" t="s">
        <v>69</v>
      </c>
      <c r="D30136" s="62" t="s">
        <v>148</v>
      </c>
      <c r="E30136" s="62" t="s">
        <v>148</v>
      </c>
      <c r="F30136" s="62" t="s">
        <v>15</v>
      </c>
      <c r="G30136" s="2">
        <v>-14.399999999999999</v>
      </c>
      <c r="H30136" t="s">
        <v>14</v>
      </c>
    </row>
    <row r="30137" spans="1:8" hidden="1" x14ac:dyDescent="0.25">
      <c r="A30137" t="s">
        <v>26</v>
      </c>
      <c r="B30137" t="s">
        <v>9</v>
      </c>
      <c r="C30137" s="62" t="s">
        <v>69</v>
      </c>
      <c r="D30137" s="62" t="s">
        <v>148</v>
      </c>
      <c r="E30137" s="62" t="s">
        <v>148</v>
      </c>
      <c r="F30137" s="62" t="s">
        <v>13</v>
      </c>
      <c r="G30137" s="2">
        <v>-14.399999999999999</v>
      </c>
      <c r="H30137" t="s">
        <v>14</v>
      </c>
    </row>
    <row r="30138" spans="1:8" hidden="1" x14ac:dyDescent="0.25">
      <c r="A30138" t="s">
        <v>26</v>
      </c>
      <c r="B30138" t="s">
        <v>9</v>
      </c>
      <c r="C30138" s="62" t="s">
        <v>69</v>
      </c>
      <c r="D30138" s="62" t="s">
        <v>148</v>
      </c>
      <c r="E30138" s="62" t="s">
        <v>148</v>
      </c>
      <c r="F30138" s="62" t="s">
        <v>21</v>
      </c>
      <c r="G30138" s="2">
        <v>-29.4</v>
      </c>
      <c r="H30138" t="s">
        <v>14</v>
      </c>
    </row>
    <row r="30139" spans="1:8" hidden="1" x14ac:dyDescent="0.25">
      <c r="A30139" t="s">
        <v>26</v>
      </c>
      <c r="B30139" t="s">
        <v>9</v>
      </c>
      <c r="C30139" s="62" t="s">
        <v>69</v>
      </c>
      <c r="D30139" s="62" t="s">
        <v>148</v>
      </c>
      <c r="E30139" s="62" t="s">
        <v>148</v>
      </c>
      <c r="F30139" s="62" t="s">
        <v>17</v>
      </c>
      <c r="G30139" s="2">
        <v>-28.2</v>
      </c>
      <c r="H30139" t="s">
        <v>14</v>
      </c>
    </row>
    <row r="30140" spans="1:8" hidden="1" x14ac:dyDescent="0.25">
      <c r="A30140" t="s">
        <v>26</v>
      </c>
      <c r="B30140" t="s">
        <v>9</v>
      </c>
      <c r="C30140" s="62" t="s">
        <v>69</v>
      </c>
      <c r="D30140" s="62" t="s">
        <v>148</v>
      </c>
      <c r="E30140" s="62" t="s">
        <v>148</v>
      </c>
      <c r="F30140" s="62" t="s">
        <v>25</v>
      </c>
      <c r="G30140" s="2">
        <v>-29.4</v>
      </c>
      <c r="H30140" t="s">
        <v>14</v>
      </c>
    </row>
    <row r="30141" spans="1:8" hidden="1" x14ac:dyDescent="0.25">
      <c r="A30141" t="s">
        <v>26</v>
      </c>
      <c r="B30141" t="s">
        <v>9</v>
      </c>
      <c r="C30141" s="62" t="s">
        <v>69</v>
      </c>
      <c r="D30141" s="62" t="s">
        <v>148</v>
      </c>
      <c r="E30141" s="62" t="s">
        <v>148</v>
      </c>
      <c r="F30141" s="62" t="s">
        <v>20</v>
      </c>
      <c r="G30141" s="2">
        <v>-29.4</v>
      </c>
      <c r="H30141" t="s">
        <v>14</v>
      </c>
    </row>
    <row r="30142" spans="1:8" hidden="1" x14ac:dyDescent="0.25">
      <c r="A30142" t="s">
        <v>26</v>
      </c>
      <c r="B30142" t="s">
        <v>9</v>
      </c>
      <c r="C30142" s="62" t="s">
        <v>69</v>
      </c>
      <c r="D30142" s="62" t="s">
        <v>148</v>
      </c>
      <c r="E30142" s="62" t="s">
        <v>148</v>
      </c>
      <c r="F30142" s="62" t="s">
        <v>19</v>
      </c>
      <c r="G30142" s="2">
        <v>-28.2</v>
      </c>
      <c r="H30142" t="s">
        <v>14</v>
      </c>
    </row>
    <row r="30143" spans="1:8" hidden="1" x14ac:dyDescent="0.25">
      <c r="A30143" t="s">
        <v>26</v>
      </c>
      <c r="B30143" t="s">
        <v>9</v>
      </c>
      <c r="C30143" s="62" t="s">
        <v>69</v>
      </c>
      <c r="D30143" s="62" t="s">
        <v>148</v>
      </c>
      <c r="E30143" s="62" t="s">
        <v>148</v>
      </c>
      <c r="F30143" s="62" t="s">
        <v>18</v>
      </c>
      <c r="G30143" s="2">
        <v>-28.2</v>
      </c>
      <c r="H30143" t="s">
        <v>14</v>
      </c>
    </row>
    <row r="30144" spans="1:8" hidden="1" x14ac:dyDescent="0.25">
      <c r="A30144" t="s">
        <v>26</v>
      </c>
      <c r="B30144" t="s">
        <v>9</v>
      </c>
      <c r="C30144" s="62" t="s">
        <v>69</v>
      </c>
      <c r="D30144" s="62" t="s">
        <v>148</v>
      </c>
      <c r="E30144" s="62" t="s">
        <v>148</v>
      </c>
      <c r="F30144" s="62" t="s">
        <v>16</v>
      </c>
      <c r="G30144" s="2">
        <v>-28.2</v>
      </c>
      <c r="H30144" t="s">
        <v>14</v>
      </c>
    </row>
    <row r="30145" spans="1:8" hidden="1" x14ac:dyDescent="0.25">
      <c r="A30145" t="s">
        <v>26</v>
      </c>
      <c r="B30145" t="s">
        <v>9</v>
      </c>
      <c r="C30145" s="62" t="s">
        <v>69</v>
      </c>
      <c r="D30145" s="62" t="s">
        <v>148</v>
      </c>
      <c r="E30145" s="62" t="s">
        <v>148</v>
      </c>
      <c r="F30145" s="62" t="s">
        <v>24</v>
      </c>
      <c r="G30145" s="2">
        <v>-29.4</v>
      </c>
      <c r="H30145" t="s">
        <v>14</v>
      </c>
    </row>
    <row r="30146" spans="1:8" hidden="1" x14ac:dyDescent="0.25">
      <c r="A30146" t="s">
        <v>26</v>
      </c>
      <c r="B30146" t="s">
        <v>9</v>
      </c>
      <c r="C30146" s="62" t="s">
        <v>69</v>
      </c>
      <c r="D30146" s="62" t="s">
        <v>148</v>
      </c>
      <c r="E30146" s="62" t="s">
        <v>148</v>
      </c>
      <c r="F30146" s="62" t="s">
        <v>23</v>
      </c>
      <c r="G30146" s="2">
        <v>-29.4</v>
      </c>
      <c r="H30146" t="s">
        <v>14</v>
      </c>
    </row>
    <row r="30147" spans="1:8" hidden="1" x14ac:dyDescent="0.25">
      <c r="A30147" t="s">
        <v>26</v>
      </c>
      <c r="B30147" t="s">
        <v>9</v>
      </c>
      <c r="C30147" s="62" t="s">
        <v>69</v>
      </c>
      <c r="D30147" s="62" t="s">
        <v>148</v>
      </c>
      <c r="E30147" s="62" t="s">
        <v>148</v>
      </c>
      <c r="F30147" s="62" t="s">
        <v>22</v>
      </c>
      <c r="G30147" s="2">
        <v>-29.4</v>
      </c>
      <c r="H30147" t="s">
        <v>14</v>
      </c>
    </row>
    <row r="30148" spans="1:8" hidden="1" x14ac:dyDescent="0.25">
      <c r="A30148" t="s">
        <v>26</v>
      </c>
      <c r="B30148" t="s">
        <v>9</v>
      </c>
      <c r="C30148" s="62" t="s">
        <v>69</v>
      </c>
      <c r="D30148" s="62" t="s">
        <v>148</v>
      </c>
      <c r="E30148" s="62" t="s">
        <v>148</v>
      </c>
      <c r="F30148" s="62" t="s">
        <v>15</v>
      </c>
      <c r="G30148" s="2">
        <v>-28.2</v>
      </c>
      <c r="H30148" t="s">
        <v>14</v>
      </c>
    </row>
    <row r="30149" spans="1:8" hidden="1" x14ac:dyDescent="0.25">
      <c r="A30149" t="s">
        <v>26</v>
      </c>
      <c r="B30149" t="s">
        <v>9</v>
      </c>
      <c r="C30149" s="62" t="s">
        <v>69</v>
      </c>
      <c r="D30149" s="62" t="s">
        <v>148</v>
      </c>
      <c r="E30149" s="62" t="s">
        <v>148</v>
      </c>
      <c r="F30149" s="62" t="s">
        <v>13</v>
      </c>
      <c r="G30149" s="2">
        <v>-28.2</v>
      </c>
      <c r="H30149" t="s">
        <v>14</v>
      </c>
    </row>
    <row r="30150" spans="1:8" hidden="1" x14ac:dyDescent="0.25">
      <c r="A30150" t="s">
        <v>26</v>
      </c>
      <c r="B30150" t="s">
        <v>9</v>
      </c>
      <c r="C30150" s="62" t="s">
        <v>69</v>
      </c>
      <c r="D30150" s="62" t="s">
        <v>148</v>
      </c>
      <c r="E30150" s="62" t="s">
        <v>148</v>
      </c>
      <c r="F30150" s="62" t="s">
        <v>17</v>
      </c>
      <c r="G30150" s="2">
        <v>-66</v>
      </c>
      <c r="H30150" t="s">
        <v>14</v>
      </c>
    </row>
    <row r="30151" spans="1:8" hidden="1" x14ac:dyDescent="0.25">
      <c r="A30151" t="s">
        <v>26</v>
      </c>
      <c r="B30151" t="s">
        <v>9</v>
      </c>
      <c r="C30151" s="62" t="s">
        <v>69</v>
      </c>
      <c r="D30151" s="62" t="s">
        <v>148</v>
      </c>
      <c r="E30151" s="62" t="s">
        <v>148</v>
      </c>
      <c r="F30151" s="62" t="s">
        <v>20</v>
      </c>
      <c r="G30151" s="2">
        <v>-72</v>
      </c>
      <c r="H30151" t="s">
        <v>14</v>
      </c>
    </row>
    <row r="30152" spans="1:8" hidden="1" x14ac:dyDescent="0.25">
      <c r="A30152" t="s">
        <v>26</v>
      </c>
      <c r="B30152" t="s">
        <v>9</v>
      </c>
      <c r="C30152" s="62" t="s">
        <v>69</v>
      </c>
      <c r="D30152" s="62" t="s">
        <v>148</v>
      </c>
      <c r="E30152" s="62" t="s">
        <v>148</v>
      </c>
      <c r="F30152" s="62" t="s">
        <v>18</v>
      </c>
      <c r="G30152" s="2">
        <v>-66</v>
      </c>
      <c r="H30152" t="s">
        <v>14</v>
      </c>
    </row>
    <row r="30153" spans="1:8" hidden="1" x14ac:dyDescent="0.25">
      <c r="A30153" t="s">
        <v>26</v>
      </c>
      <c r="B30153" t="s">
        <v>9</v>
      </c>
      <c r="C30153" s="62" t="s">
        <v>69</v>
      </c>
      <c r="D30153" s="62" t="s">
        <v>148</v>
      </c>
      <c r="E30153" s="62" t="s">
        <v>148</v>
      </c>
      <c r="F30153" s="62" t="s">
        <v>16</v>
      </c>
      <c r="G30153" s="2">
        <v>-66</v>
      </c>
      <c r="H30153" t="s">
        <v>14</v>
      </c>
    </row>
    <row r="30154" spans="1:8" hidden="1" x14ac:dyDescent="0.25">
      <c r="A30154" t="s">
        <v>26</v>
      </c>
      <c r="B30154" t="s">
        <v>9</v>
      </c>
      <c r="C30154" s="62" t="s">
        <v>69</v>
      </c>
      <c r="D30154" s="62" t="s">
        <v>148</v>
      </c>
      <c r="E30154" s="62" t="s">
        <v>148</v>
      </c>
      <c r="F30154" s="62" t="s">
        <v>22</v>
      </c>
      <c r="G30154" s="2">
        <v>-72</v>
      </c>
      <c r="H30154" t="s">
        <v>14</v>
      </c>
    </row>
    <row r="30155" spans="1:8" hidden="1" x14ac:dyDescent="0.25">
      <c r="A30155" t="s">
        <v>26</v>
      </c>
      <c r="B30155" t="s">
        <v>9</v>
      </c>
      <c r="C30155" s="62" t="s">
        <v>69</v>
      </c>
      <c r="D30155" s="62" t="s">
        <v>148</v>
      </c>
      <c r="E30155" s="62" t="s">
        <v>148</v>
      </c>
      <c r="F30155" s="62" t="s">
        <v>13</v>
      </c>
      <c r="G30155" s="2">
        <v>-66</v>
      </c>
      <c r="H30155" t="s">
        <v>14</v>
      </c>
    </row>
    <row r="30156" spans="1:8" hidden="1" x14ac:dyDescent="0.25">
      <c r="A30156" t="s">
        <v>26</v>
      </c>
      <c r="B30156" t="s">
        <v>9</v>
      </c>
      <c r="C30156" s="62" t="s">
        <v>69</v>
      </c>
      <c r="D30156" s="62" t="s">
        <v>148</v>
      </c>
      <c r="E30156" s="62" t="s">
        <v>148</v>
      </c>
      <c r="F30156" s="62" t="s">
        <v>21</v>
      </c>
      <c r="G30156" s="2">
        <v>-585</v>
      </c>
      <c r="H30156" t="s">
        <v>14</v>
      </c>
    </row>
    <row r="30157" spans="1:8" hidden="1" x14ac:dyDescent="0.25">
      <c r="A30157" t="s">
        <v>26</v>
      </c>
      <c r="B30157" t="s">
        <v>9</v>
      </c>
      <c r="C30157" s="62" t="s">
        <v>69</v>
      </c>
      <c r="D30157" s="62" t="s">
        <v>148</v>
      </c>
      <c r="E30157" s="62" t="s">
        <v>148</v>
      </c>
      <c r="F30157" s="62" t="s">
        <v>17</v>
      </c>
      <c r="G30157" s="2">
        <v>-567</v>
      </c>
      <c r="H30157" t="s">
        <v>14</v>
      </c>
    </row>
    <row r="30158" spans="1:8" hidden="1" x14ac:dyDescent="0.25">
      <c r="A30158" t="s">
        <v>26</v>
      </c>
      <c r="B30158" t="s">
        <v>9</v>
      </c>
      <c r="C30158" s="62" t="s">
        <v>69</v>
      </c>
      <c r="D30158" s="62" t="s">
        <v>148</v>
      </c>
      <c r="E30158" s="62" t="s">
        <v>148</v>
      </c>
      <c r="F30158" s="62" t="s">
        <v>25</v>
      </c>
      <c r="G30158" s="2">
        <v>-585</v>
      </c>
      <c r="H30158" t="s">
        <v>14</v>
      </c>
    </row>
    <row r="30159" spans="1:8" hidden="1" x14ac:dyDescent="0.25">
      <c r="A30159" t="s">
        <v>26</v>
      </c>
      <c r="B30159" t="s">
        <v>9</v>
      </c>
      <c r="C30159" s="62" t="s">
        <v>69</v>
      </c>
      <c r="D30159" s="62" t="s">
        <v>148</v>
      </c>
      <c r="E30159" s="62" t="s">
        <v>148</v>
      </c>
      <c r="F30159" s="62" t="s">
        <v>20</v>
      </c>
      <c r="G30159" s="2">
        <v>-585</v>
      </c>
      <c r="H30159" t="s">
        <v>14</v>
      </c>
    </row>
    <row r="30160" spans="1:8" hidden="1" x14ac:dyDescent="0.25">
      <c r="A30160" t="s">
        <v>26</v>
      </c>
      <c r="B30160" t="s">
        <v>9</v>
      </c>
      <c r="C30160" s="62" t="s">
        <v>69</v>
      </c>
      <c r="D30160" s="62" t="s">
        <v>148</v>
      </c>
      <c r="E30160" s="62" t="s">
        <v>148</v>
      </c>
      <c r="F30160" s="62" t="s">
        <v>19</v>
      </c>
      <c r="G30160" s="2">
        <v>-567</v>
      </c>
      <c r="H30160" t="s">
        <v>14</v>
      </c>
    </row>
    <row r="30161" spans="1:8" hidden="1" x14ac:dyDescent="0.25">
      <c r="A30161" t="s">
        <v>26</v>
      </c>
      <c r="B30161" t="s">
        <v>9</v>
      </c>
      <c r="C30161" s="62" t="s">
        <v>69</v>
      </c>
      <c r="D30161" s="62" t="s">
        <v>148</v>
      </c>
      <c r="E30161" s="62" t="s">
        <v>148</v>
      </c>
      <c r="F30161" s="62" t="s">
        <v>18</v>
      </c>
      <c r="G30161" s="2">
        <v>-567</v>
      </c>
      <c r="H30161" t="s">
        <v>14</v>
      </c>
    </row>
    <row r="30162" spans="1:8" hidden="1" x14ac:dyDescent="0.25">
      <c r="A30162" t="s">
        <v>26</v>
      </c>
      <c r="B30162" t="s">
        <v>9</v>
      </c>
      <c r="C30162" s="62" t="s">
        <v>69</v>
      </c>
      <c r="D30162" s="62" t="s">
        <v>148</v>
      </c>
      <c r="E30162" s="62" t="s">
        <v>148</v>
      </c>
      <c r="F30162" s="62" t="s">
        <v>16</v>
      </c>
      <c r="G30162" s="2">
        <v>-567</v>
      </c>
      <c r="H30162" t="s">
        <v>14</v>
      </c>
    </row>
    <row r="30163" spans="1:8" hidden="1" x14ac:dyDescent="0.25">
      <c r="A30163" t="s">
        <v>26</v>
      </c>
      <c r="B30163" t="s">
        <v>9</v>
      </c>
      <c r="C30163" s="62" t="s">
        <v>69</v>
      </c>
      <c r="D30163" s="62" t="s">
        <v>148</v>
      </c>
      <c r="E30163" s="62" t="s">
        <v>148</v>
      </c>
      <c r="F30163" s="62" t="s">
        <v>24</v>
      </c>
      <c r="G30163" s="2">
        <v>-585</v>
      </c>
      <c r="H30163" t="s">
        <v>14</v>
      </c>
    </row>
    <row r="30164" spans="1:8" hidden="1" x14ac:dyDescent="0.25">
      <c r="A30164" t="s">
        <v>26</v>
      </c>
      <c r="B30164" t="s">
        <v>9</v>
      </c>
      <c r="C30164" s="62" t="s">
        <v>69</v>
      </c>
      <c r="D30164" s="62" t="s">
        <v>148</v>
      </c>
      <c r="E30164" s="62" t="s">
        <v>148</v>
      </c>
      <c r="F30164" s="62" t="s">
        <v>23</v>
      </c>
      <c r="G30164" s="2">
        <v>-585</v>
      </c>
      <c r="H30164" t="s">
        <v>14</v>
      </c>
    </row>
    <row r="30165" spans="1:8" hidden="1" x14ac:dyDescent="0.25">
      <c r="A30165" t="s">
        <v>26</v>
      </c>
      <c r="B30165" t="s">
        <v>9</v>
      </c>
      <c r="C30165" s="62" t="s">
        <v>69</v>
      </c>
      <c r="D30165" s="62" t="s">
        <v>148</v>
      </c>
      <c r="E30165" s="62" t="s">
        <v>148</v>
      </c>
      <c r="F30165" s="62" t="s">
        <v>22</v>
      </c>
      <c r="G30165" s="2">
        <v>-585</v>
      </c>
      <c r="H30165" t="s">
        <v>14</v>
      </c>
    </row>
    <row r="30166" spans="1:8" hidden="1" x14ac:dyDescent="0.25">
      <c r="A30166" t="s">
        <v>26</v>
      </c>
      <c r="B30166" t="s">
        <v>9</v>
      </c>
      <c r="C30166" s="62" t="s">
        <v>69</v>
      </c>
      <c r="D30166" s="62" t="s">
        <v>148</v>
      </c>
      <c r="E30166" s="62" t="s">
        <v>148</v>
      </c>
      <c r="F30166" s="62" t="s">
        <v>15</v>
      </c>
      <c r="G30166" s="2">
        <v>-567</v>
      </c>
      <c r="H30166" t="s">
        <v>14</v>
      </c>
    </row>
    <row r="30167" spans="1:8" hidden="1" x14ac:dyDescent="0.25">
      <c r="A30167" t="s">
        <v>26</v>
      </c>
      <c r="B30167" t="s">
        <v>9</v>
      </c>
      <c r="C30167" s="62" t="s">
        <v>69</v>
      </c>
      <c r="D30167" s="62" t="s">
        <v>148</v>
      </c>
      <c r="E30167" s="62" t="s">
        <v>148</v>
      </c>
      <c r="F30167" s="62" t="s">
        <v>13</v>
      </c>
      <c r="G30167" s="2">
        <v>-567</v>
      </c>
      <c r="H30167" t="s">
        <v>14</v>
      </c>
    </row>
    <row r="30168" spans="1:8" hidden="1" x14ac:dyDescent="0.25">
      <c r="A30168" t="s">
        <v>26</v>
      </c>
      <c r="B30168" t="s">
        <v>9</v>
      </c>
      <c r="C30168" s="62" t="s">
        <v>69</v>
      </c>
      <c r="D30168" s="62" t="s">
        <v>148</v>
      </c>
      <c r="E30168" s="62" t="s">
        <v>148</v>
      </c>
      <c r="F30168" s="62" t="s">
        <v>16</v>
      </c>
      <c r="G30168" s="2">
        <v>-165.6</v>
      </c>
      <c r="H30168" t="s">
        <v>14</v>
      </c>
    </row>
    <row r="30169" spans="1:8" hidden="1" x14ac:dyDescent="0.25">
      <c r="A30169" t="s">
        <v>26</v>
      </c>
      <c r="B30169" t="s">
        <v>9</v>
      </c>
      <c r="C30169" s="62" t="s">
        <v>69</v>
      </c>
      <c r="D30169" s="62" t="s">
        <v>148</v>
      </c>
      <c r="E30169" s="62" t="s">
        <v>148</v>
      </c>
      <c r="F30169" s="62" t="s">
        <v>13</v>
      </c>
      <c r="G30169" s="2">
        <v>-662.4</v>
      </c>
      <c r="H30169" t="s">
        <v>14</v>
      </c>
    </row>
    <row r="30170" spans="1:8" hidden="1" x14ac:dyDescent="0.25">
      <c r="A30170" t="s">
        <v>26</v>
      </c>
      <c r="B30170" t="s">
        <v>9</v>
      </c>
      <c r="C30170" s="62" t="s">
        <v>69</v>
      </c>
      <c r="D30170" s="62" t="s">
        <v>148</v>
      </c>
      <c r="E30170" s="62" t="s">
        <v>148</v>
      </c>
      <c r="F30170" s="62" t="s">
        <v>18</v>
      </c>
      <c r="G30170" s="2">
        <v>-3150</v>
      </c>
      <c r="H30170" t="s">
        <v>14</v>
      </c>
    </row>
    <row r="30171" spans="1:8" hidden="1" x14ac:dyDescent="0.25">
      <c r="A30171" t="s">
        <v>26</v>
      </c>
      <c r="B30171" t="s">
        <v>9</v>
      </c>
      <c r="C30171" s="62" t="s">
        <v>69</v>
      </c>
      <c r="D30171" s="62" t="s">
        <v>148</v>
      </c>
      <c r="E30171" s="62" t="s">
        <v>148</v>
      </c>
      <c r="F30171" s="62" t="s">
        <v>13</v>
      </c>
      <c r="G30171" s="2">
        <v>-3150</v>
      </c>
      <c r="H30171" t="s">
        <v>14</v>
      </c>
    </row>
    <row r="30172" spans="1:8" hidden="1" x14ac:dyDescent="0.25">
      <c r="A30172" t="s">
        <v>26</v>
      </c>
      <c r="B30172" t="s">
        <v>9</v>
      </c>
      <c r="C30172" s="62" t="s">
        <v>69</v>
      </c>
      <c r="D30172" s="62" t="s">
        <v>148</v>
      </c>
      <c r="E30172" s="62" t="s">
        <v>148</v>
      </c>
      <c r="F30172" s="62" t="s">
        <v>21</v>
      </c>
      <c r="G30172" s="2">
        <v>-84</v>
      </c>
      <c r="H30172" t="s">
        <v>14</v>
      </c>
    </row>
    <row r="30173" spans="1:8" hidden="1" x14ac:dyDescent="0.25">
      <c r="A30173" t="s">
        <v>26</v>
      </c>
      <c r="B30173" t="s">
        <v>9</v>
      </c>
      <c r="C30173" s="62" t="s">
        <v>69</v>
      </c>
      <c r="D30173" s="62" t="s">
        <v>148</v>
      </c>
      <c r="E30173" s="62" t="s">
        <v>148</v>
      </c>
      <c r="F30173" s="62" t="s">
        <v>17</v>
      </c>
      <c r="G30173" s="2">
        <v>-78</v>
      </c>
      <c r="H30173" t="s">
        <v>14</v>
      </c>
    </row>
    <row r="30174" spans="1:8" hidden="1" x14ac:dyDescent="0.25">
      <c r="A30174" t="s">
        <v>26</v>
      </c>
      <c r="B30174" t="s">
        <v>9</v>
      </c>
      <c r="C30174" s="62" t="s">
        <v>69</v>
      </c>
      <c r="D30174" s="62" t="s">
        <v>148</v>
      </c>
      <c r="E30174" s="62" t="s">
        <v>148</v>
      </c>
      <c r="F30174" s="62" t="s">
        <v>25</v>
      </c>
      <c r="G30174" s="2">
        <v>-84</v>
      </c>
      <c r="H30174" t="s">
        <v>14</v>
      </c>
    </row>
    <row r="30175" spans="1:8" hidden="1" x14ac:dyDescent="0.25">
      <c r="A30175" t="s">
        <v>26</v>
      </c>
      <c r="B30175" t="s">
        <v>9</v>
      </c>
      <c r="C30175" s="62" t="s">
        <v>69</v>
      </c>
      <c r="D30175" s="62" t="s">
        <v>148</v>
      </c>
      <c r="E30175" s="62" t="s">
        <v>148</v>
      </c>
      <c r="F30175" s="62" t="s">
        <v>20</v>
      </c>
      <c r="G30175" s="2">
        <v>-84</v>
      </c>
      <c r="H30175" t="s">
        <v>14</v>
      </c>
    </row>
    <row r="30176" spans="1:8" hidden="1" x14ac:dyDescent="0.25">
      <c r="A30176" t="s">
        <v>26</v>
      </c>
      <c r="B30176" t="s">
        <v>9</v>
      </c>
      <c r="C30176" s="62" t="s">
        <v>69</v>
      </c>
      <c r="D30176" s="62" t="s">
        <v>148</v>
      </c>
      <c r="E30176" s="62" t="s">
        <v>148</v>
      </c>
      <c r="F30176" s="62" t="s">
        <v>19</v>
      </c>
      <c r="G30176" s="2">
        <v>-78</v>
      </c>
      <c r="H30176" t="s">
        <v>14</v>
      </c>
    </row>
    <row r="30177" spans="1:8" hidden="1" x14ac:dyDescent="0.25">
      <c r="A30177" t="s">
        <v>26</v>
      </c>
      <c r="B30177" t="s">
        <v>9</v>
      </c>
      <c r="C30177" s="62" t="s">
        <v>69</v>
      </c>
      <c r="D30177" s="62" t="s">
        <v>148</v>
      </c>
      <c r="E30177" s="62" t="s">
        <v>148</v>
      </c>
      <c r="F30177" s="62" t="s">
        <v>18</v>
      </c>
      <c r="G30177" s="2">
        <v>-78</v>
      </c>
      <c r="H30177" t="s">
        <v>14</v>
      </c>
    </row>
    <row r="30178" spans="1:8" hidden="1" x14ac:dyDescent="0.25">
      <c r="A30178" t="s">
        <v>26</v>
      </c>
      <c r="B30178" t="s">
        <v>9</v>
      </c>
      <c r="C30178" s="62" t="s">
        <v>69</v>
      </c>
      <c r="D30178" s="62" t="s">
        <v>148</v>
      </c>
      <c r="E30178" s="62" t="s">
        <v>148</v>
      </c>
      <c r="F30178" s="62" t="s">
        <v>16</v>
      </c>
      <c r="G30178" s="2">
        <v>-78</v>
      </c>
      <c r="H30178" t="s">
        <v>14</v>
      </c>
    </row>
    <row r="30179" spans="1:8" hidden="1" x14ac:dyDescent="0.25">
      <c r="A30179" t="s">
        <v>26</v>
      </c>
      <c r="B30179" t="s">
        <v>9</v>
      </c>
      <c r="C30179" s="62" t="s">
        <v>69</v>
      </c>
      <c r="D30179" s="62" t="s">
        <v>148</v>
      </c>
      <c r="E30179" s="62" t="s">
        <v>148</v>
      </c>
      <c r="F30179" s="62" t="s">
        <v>24</v>
      </c>
      <c r="G30179" s="2">
        <v>-84</v>
      </c>
      <c r="H30179" t="s">
        <v>14</v>
      </c>
    </row>
    <row r="30180" spans="1:8" hidden="1" x14ac:dyDescent="0.25">
      <c r="A30180" t="s">
        <v>26</v>
      </c>
      <c r="B30180" t="s">
        <v>9</v>
      </c>
      <c r="C30180" s="62" t="s">
        <v>69</v>
      </c>
      <c r="D30180" s="62" t="s">
        <v>148</v>
      </c>
      <c r="E30180" s="62" t="s">
        <v>148</v>
      </c>
      <c r="F30180" s="62" t="s">
        <v>23</v>
      </c>
      <c r="G30180" s="2">
        <v>-84</v>
      </c>
      <c r="H30180" t="s">
        <v>14</v>
      </c>
    </row>
    <row r="30181" spans="1:8" hidden="1" x14ac:dyDescent="0.25">
      <c r="A30181" t="s">
        <v>26</v>
      </c>
      <c r="B30181" t="s">
        <v>9</v>
      </c>
      <c r="C30181" s="62" t="s">
        <v>69</v>
      </c>
      <c r="D30181" s="62" t="s">
        <v>148</v>
      </c>
      <c r="E30181" s="62" t="s">
        <v>148</v>
      </c>
      <c r="F30181" s="62" t="s">
        <v>22</v>
      </c>
      <c r="G30181" s="2">
        <v>-84</v>
      </c>
      <c r="H30181" t="s">
        <v>14</v>
      </c>
    </row>
    <row r="30182" spans="1:8" hidden="1" x14ac:dyDescent="0.25">
      <c r="A30182" t="s">
        <v>26</v>
      </c>
      <c r="B30182" t="s">
        <v>9</v>
      </c>
      <c r="C30182" s="62" t="s">
        <v>69</v>
      </c>
      <c r="D30182" s="62" t="s">
        <v>148</v>
      </c>
      <c r="E30182" s="62" t="s">
        <v>148</v>
      </c>
      <c r="F30182" s="62" t="s">
        <v>15</v>
      </c>
      <c r="G30182" s="2">
        <v>-78</v>
      </c>
      <c r="H30182" t="s">
        <v>14</v>
      </c>
    </row>
    <row r="30183" spans="1:8" hidden="1" x14ac:dyDescent="0.25">
      <c r="A30183" t="s">
        <v>26</v>
      </c>
      <c r="B30183" t="s">
        <v>9</v>
      </c>
      <c r="C30183" s="62" t="s">
        <v>69</v>
      </c>
      <c r="D30183" s="62" t="s">
        <v>148</v>
      </c>
      <c r="E30183" s="62" t="s">
        <v>148</v>
      </c>
      <c r="F30183" s="62" t="s">
        <v>13</v>
      </c>
      <c r="G30183" s="2">
        <v>-78</v>
      </c>
      <c r="H30183" t="s">
        <v>14</v>
      </c>
    </row>
    <row r="30184" spans="1:8" hidden="1" x14ac:dyDescent="0.25">
      <c r="A30184" t="s">
        <v>26</v>
      </c>
      <c r="B30184" t="s">
        <v>9</v>
      </c>
      <c r="C30184" s="62" t="s">
        <v>69</v>
      </c>
      <c r="D30184" s="62" t="s">
        <v>148</v>
      </c>
      <c r="E30184" s="62" t="s">
        <v>148</v>
      </c>
      <c r="F30184" s="62" t="s">
        <v>20</v>
      </c>
      <c r="G30184" s="2">
        <v>-1200</v>
      </c>
      <c r="H30184" t="s">
        <v>14</v>
      </c>
    </row>
    <row r="30185" spans="1:8" hidden="1" x14ac:dyDescent="0.25">
      <c r="A30185" t="s">
        <v>26</v>
      </c>
      <c r="B30185" t="s">
        <v>9</v>
      </c>
      <c r="C30185" s="62" t="s">
        <v>69</v>
      </c>
      <c r="D30185" s="62" t="s">
        <v>148</v>
      </c>
      <c r="E30185" s="62" t="s">
        <v>148</v>
      </c>
      <c r="F30185" s="62" t="s">
        <v>18</v>
      </c>
      <c r="G30185" s="2">
        <v>-1200</v>
      </c>
      <c r="H30185" t="s">
        <v>14</v>
      </c>
    </row>
    <row r="30186" spans="1:8" hidden="1" x14ac:dyDescent="0.25">
      <c r="A30186" t="s">
        <v>26</v>
      </c>
      <c r="B30186" t="s">
        <v>9</v>
      </c>
      <c r="C30186" s="62" t="s">
        <v>69</v>
      </c>
      <c r="D30186" s="62" t="s">
        <v>148</v>
      </c>
      <c r="E30186" s="62" t="s">
        <v>148</v>
      </c>
      <c r="F30186" s="62" t="s">
        <v>16</v>
      </c>
      <c r="G30186" s="2">
        <v>-1200</v>
      </c>
      <c r="H30186" t="s">
        <v>14</v>
      </c>
    </row>
    <row r="30187" spans="1:8" hidden="1" x14ac:dyDescent="0.25">
      <c r="A30187" t="s">
        <v>26</v>
      </c>
      <c r="B30187" t="s">
        <v>9</v>
      </c>
      <c r="C30187" s="62" t="s">
        <v>69</v>
      </c>
      <c r="D30187" s="62" t="s">
        <v>148</v>
      </c>
      <c r="E30187" s="62" t="s">
        <v>148</v>
      </c>
      <c r="F30187" s="62" t="s">
        <v>13</v>
      </c>
      <c r="G30187" s="2">
        <v>-1200</v>
      </c>
      <c r="H30187" t="s">
        <v>14</v>
      </c>
    </row>
    <row r="30188" spans="1:8" hidden="1" x14ac:dyDescent="0.25">
      <c r="A30188" t="s">
        <v>26</v>
      </c>
      <c r="B30188" t="s">
        <v>9</v>
      </c>
      <c r="C30188" s="62" t="s">
        <v>69</v>
      </c>
      <c r="D30188" s="62" t="s">
        <v>148</v>
      </c>
      <c r="E30188" s="62" t="s">
        <v>148</v>
      </c>
      <c r="F30188" s="62" t="s">
        <v>20</v>
      </c>
      <c r="G30188" s="2">
        <v>-495.00000000000006</v>
      </c>
      <c r="H30188" t="s">
        <v>14</v>
      </c>
    </row>
    <row r="30189" spans="1:8" hidden="1" x14ac:dyDescent="0.25">
      <c r="A30189" t="s">
        <v>26</v>
      </c>
      <c r="B30189" t="s">
        <v>9</v>
      </c>
      <c r="C30189" s="62" t="s">
        <v>69</v>
      </c>
      <c r="D30189" s="62" t="s">
        <v>148</v>
      </c>
      <c r="E30189" s="62" t="s">
        <v>148</v>
      </c>
      <c r="F30189" s="62" t="s">
        <v>13</v>
      </c>
      <c r="G30189" s="2">
        <v>-451.2</v>
      </c>
      <c r="H30189" t="s">
        <v>14</v>
      </c>
    </row>
    <row r="30190" spans="1:8" hidden="1" x14ac:dyDescent="0.25">
      <c r="A30190" t="s">
        <v>26</v>
      </c>
      <c r="B30190" t="s">
        <v>9</v>
      </c>
      <c r="C30190" s="62" t="s">
        <v>69</v>
      </c>
      <c r="D30190" s="62" t="s">
        <v>148</v>
      </c>
      <c r="E30190" s="62" t="s">
        <v>148</v>
      </c>
      <c r="F30190" s="62" t="s">
        <v>18</v>
      </c>
      <c r="G30190" s="2">
        <v>-30</v>
      </c>
      <c r="H30190" t="s">
        <v>14</v>
      </c>
    </row>
    <row r="30191" spans="1:8" hidden="1" x14ac:dyDescent="0.25">
      <c r="A30191" t="s">
        <v>26</v>
      </c>
      <c r="B30191" t="s">
        <v>9</v>
      </c>
      <c r="C30191" s="62" t="s">
        <v>69</v>
      </c>
      <c r="D30191" s="62" t="s">
        <v>148</v>
      </c>
      <c r="E30191" s="62" t="s">
        <v>148</v>
      </c>
      <c r="F30191" s="62" t="s">
        <v>13</v>
      </c>
      <c r="G30191" s="2">
        <v>-30</v>
      </c>
      <c r="H30191" t="s">
        <v>14</v>
      </c>
    </row>
    <row r="30192" spans="1:8" hidden="1" x14ac:dyDescent="0.25">
      <c r="A30192" t="s">
        <v>26</v>
      </c>
      <c r="B30192" t="s">
        <v>9</v>
      </c>
      <c r="C30192" s="62" t="s">
        <v>69</v>
      </c>
      <c r="D30192" s="62" t="s">
        <v>148</v>
      </c>
      <c r="E30192" s="62" t="s">
        <v>148</v>
      </c>
      <c r="F30192" s="62" t="s">
        <v>18</v>
      </c>
      <c r="G30192" s="2">
        <v>-10.199999999999999</v>
      </c>
      <c r="H30192" t="s">
        <v>14</v>
      </c>
    </row>
    <row r="30193" spans="1:8" hidden="1" x14ac:dyDescent="0.25">
      <c r="A30193" t="s">
        <v>26</v>
      </c>
      <c r="B30193" t="s">
        <v>9</v>
      </c>
      <c r="C30193" s="62" t="s">
        <v>69</v>
      </c>
      <c r="D30193" s="62" t="s">
        <v>148</v>
      </c>
      <c r="E30193" s="62" t="s">
        <v>148</v>
      </c>
      <c r="F30193" s="62" t="s">
        <v>13</v>
      </c>
      <c r="G30193" s="2">
        <v>-10.199999999999999</v>
      </c>
      <c r="H30193" t="s">
        <v>14</v>
      </c>
    </row>
    <row r="30194" spans="1:8" hidden="1" x14ac:dyDescent="0.25">
      <c r="A30194" t="s">
        <v>26</v>
      </c>
      <c r="B30194" t="s">
        <v>9</v>
      </c>
      <c r="C30194" s="62" t="s">
        <v>69</v>
      </c>
      <c r="D30194" s="62" t="s">
        <v>148</v>
      </c>
      <c r="E30194" s="62" t="s">
        <v>148</v>
      </c>
      <c r="F30194" s="62" t="s">
        <v>18</v>
      </c>
      <c r="G30194" s="2">
        <v>-33.6</v>
      </c>
      <c r="H30194" t="s">
        <v>14</v>
      </c>
    </row>
    <row r="30195" spans="1:8" hidden="1" x14ac:dyDescent="0.25">
      <c r="A30195" t="s">
        <v>26</v>
      </c>
      <c r="B30195" t="s">
        <v>9</v>
      </c>
      <c r="C30195" s="62" t="s">
        <v>69</v>
      </c>
      <c r="D30195" s="62" t="s">
        <v>148</v>
      </c>
      <c r="E30195" s="62" t="s">
        <v>148</v>
      </c>
      <c r="F30195" s="62" t="s">
        <v>13</v>
      </c>
      <c r="G30195" s="2">
        <v>-33.6</v>
      </c>
      <c r="H30195" t="s">
        <v>14</v>
      </c>
    </row>
    <row r="30196" spans="1:8" hidden="1" x14ac:dyDescent="0.25">
      <c r="A30196" t="s">
        <v>26</v>
      </c>
      <c r="B30196" t="s">
        <v>9</v>
      </c>
      <c r="C30196" s="62" t="s">
        <v>69</v>
      </c>
      <c r="D30196" s="62" t="s">
        <v>148</v>
      </c>
      <c r="E30196" s="62" t="s">
        <v>148</v>
      </c>
      <c r="F30196" s="62" t="s">
        <v>13</v>
      </c>
      <c r="G30196" s="2">
        <v>-39</v>
      </c>
      <c r="H30196" t="s">
        <v>14</v>
      </c>
    </row>
    <row r="30197" spans="1:8" hidden="1" x14ac:dyDescent="0.25">
      <c r="A30197" t="s">
        <v>26</v>
      </c>
      <c r="B30197" t="s">
        <v>9</v>
      </c>
      <c r="C30197" s="62" t="s">
        <v>69</v>
      </c>
      <c r="D30197" s="62" t="s">
        <v>148</v>
      </c>
      <c r="E30197" s="62" t="s">
        <v>148</v>
      </c>
      <c r="F30197" s="62" t="s">
        <v>13</v>
      </c>
      <c r="G30197" s="2">
        <v>-48.6</v>
      </c>
      <c r="H30197" t="s">
        <v>14</v>
      </c>
    </row>
    <row r="30198" spans="1:8" hidden="1" x14ac:dyDescent="0.25">
      <c r="A30198" t="s">
        <v>26</v>
      </c>
      <c r="B30198" t="s">
        <v>9</v>
      </c>
      <c r="C30198" s="62" t="s">
        <v>69</v>
      </c>
      <c r="D30198" s="62" t="s">
        <v>148</v>
      </c>
      <c r="E30198" s="62" t="s">
        <v>148</v>
      </c>
      <c r="F30198" s="62" t="s">
        <v>21</v>
      </c>
      <c r="G30198" s="2">
        <v>-216</v>
      </c>
      <c r="H30198" t="s">
        <v>14</v>
      </c>
    </row>
    <row r="30199" spans="1:8" hidden="1" x14ac:dyDescent="0.25">
      <c r="A30199" t="s">
        <v>26</v>
      </c>
      <c r="B30199" t="s">
        <v>9</v>
      </c>
      <c r="C30199" s="62" t="s">
        <v>69</v>
      </c>
      <c r="D30199" s="62" t="s">
        <v>148</v>
      </c>
      <c r="E30199" s="62" t="s">
        <v>148</v>
      </c>
      <c r="F30199" s="62" t="s">
        <v>17</v>
      </c>
      <c r="G30199" s="2">
        <v>-208.79999999999998</v>
      </c>
      <c r="H30199" t="s">
        <v>14</v>
      </c>
    </row>
    <row r="30200" spans="1:8" hidden="1" x14ac:dyDescent="0.25">
      <c r="A30200" t="s">
        <v>26</v>
      </c>
      <c r="B30200" t="s">
        <v>9</v>
      </c>
      <c r="C30200" s="62" t="s">
        <v>69</v>
      </c>
      <c r="D30200" s="62" t="s">
        <v>148</v>
      </c>
      <c r="E30200" s="62" t="s">
        <v>148</v>
      </c>
      <c r="F30200" s="62" t="s">
        <v>25</v>
      </c>
      <c r="G30200" s="2">
        <v>-216</v>
      </c>
      <c r="H30200" t="s">
        <v>14</v>
      </c>
    </row>
    <row r="30201" spans="1:8" hidden="1" x14ac:dyDescent="0.25">
      <c r="A30201" t="s">
        <v>26</v>
      </c>
      <c r="B30201" t="s">
        <v>9</v>
      </c>
      <c r="C30201" s="62" t="s">
        <v>69</v>
      </c>
      <c r="D30201" s="62" t="s">
        <v>148</v>
      </c>
      <c r="E30201" s="62" t="s">
        <v>148</v>
      </c>
      <c r="F30201" s="62" t="s">
        <v>20</v>
      </c>
      <c r="G30201" s="2">
        <v>-216</v>
      </c>
      <c r="H30201" t="s">
        <v>14</v>
      </c>
    </row>
    <row r="30202" spans="1:8" hidden="1" x14ac:dyDescent="0.25">
      <c r="A30202" t="s">
        <v>26</v>
      </c>
      <c r="B30202" t="s">
        <v>9</v>
      </c>
      <c r="C30202" s="62" t="s">
        <v>69</v>
      </c>
      <c r="D30202" s="62" t="s">
        <v>148</v>
      </c>
      <c r="E30202" s="62" t="s">
        <v>148</v>
      </c>
      <c r="F30202" s="62" t="s">
        <v>19</v>
      </c>
      <c r="G30202" s="2">
        <v>-208.79999999999998</v>
      </c>
      <c r="H30202" t="s">
        <v>14</v>
      </c>
    </row>
    <row r="30203" spans="1:8" hidden="1" x14ac:dyDescent="0.25">
      <c r="A30203" t="s">
        <v>26</v>
      </c>
      <c r="B30203" t="s">
        <v>9</v>
      </c>
      <c r="C30203" s="62" t="s">
        <v>69</v>
      </c>
      <c r="D30203" s="62" t="s">
        <v>148</v>
      </c>
      <c r="E30203" s="62" t="s">
        <v>148</v>
      </c>
      <c r="F30203" s="62" t="s">
        <v>18</v>
      </c>
      <c r="G30203" s="2">
        <v>-208.79999999999998</v>
      </c>
      <c r="H30203" t="s">
        <v>14</v>
      </c>
    </row>
    <row r="30204" spans="1:8" hidden="1" x14ac:dyDescent="0.25">
      <c r="A30204" t="s">
        <v>26</v>
      </c>
      <c r="B30204" t="s">
        <v>9</v>
      </c>
      <c r="C30204" s="62" t="s">
        <v>69</v>
      </c>
      <c r="D30204" s="62" t="s">
        <v>148</v>
      </c>
      <c r="E30204" s="62" t="s">
        <v>148</v>
      </c>
      <c r="F30204" s="62" t="s">
        <v>16</v>
      </c>
      <c r="G30204" s="2">
        <v>-208.79999999999998</v>
      </c>
      <c r="H30204" t="s">
        <v>14</v>
      </c>
    </row>
    <row r="30205" spans="1:8" hidden="1" x14ac:dyDescent="0.25">
      <c r="A30205" t="s">
        <v>26</v>
      </c>
      <c r="B30205" t="s">
        <v>9</v>
      </c>
      <c r="C30205" s="62" t="s">
        <v>69</v>
      </c>
      <c r="D30205" s="62" t="s">
        <v>148</v>
      </c>
      <c r="E30205" s="62" t="s">
        <v>148</v>
      </c>
      <c r="F30205" s="62" t="s">
        <v>24</v>
      </c>
      <c r="G30205" s="2">
        <v>-216</v>
      </c>
      <c r="H30205" t="s">
        <v>14</v>
      </c>
    </row>
    <row r="30206" spans="1:8" hidden="1" x14ac:dyDescent="0.25">
      <c r="A30206" t="s">
        <v>26</v>
      </c>
      <c r="B30206" t="s">
        <v>9</v>
      </c>
      <c r="C30206" s="62" t="s">
        <v>69</v>
      </c>
      <c r="D30206" s="62" t="s">
        <v>148</v>
      </c>
      <c r="E30206" s="62" t="s">
        <v>148</v>
      </c>
      <c r="F30206" s="62" t="s">
        <v>23</v>
      </c>
      <c r="G30206" s="2">
        <v>-216</v>
      </c>
      <c r="H30206" t="s">
        <v>14</v>
      </c>
    </row>
    <row r="30207" spans="1:8" hidden="1" x14ac:dyDescent="0.25">
      <c r="A30207" t="s">
        <v>26</v>
      </c>
      <c r="B30207" t="s">
        <v>9</v>
      </c>
      <c r="C30207" s="62" t="s">
        <v>69</v>
      </c>
      <c r="D30207" s="62" t="s">
        <v>148</v>
      </c>
      <c r="E30207" s="62" t="s">
        <v>148</v>
      </c>
      <c r="F30207" s="62" t="s">
        <v>22</v>
      </c>
      <c r="G30207" s="2">
        <v>-216</v>
      </c>
      <c r="H30207" t="s">
        <v>14</v>
      </c>
    </row>
    <row r="30208" spans="1:8" hidden="1" x14ac:dyDescent="0.25">
      <c r="A30208" t="s">
        <v>26</v>
      </c>
      <c r="B30208" t="s">
        <v>9</v>
      </c>
      <c r="C30208" s="62" t="s">
        <v>69</v>
      </c>
      <c r="D30208" s="62" t="s">
        <v>148</v>
      </c>
      <c r="E30208" s="62" t="s">
        <v>148</v>
      </c>
      <c r="F30208" s="62" t="s">
        <v>15</v>
      </c>
      <c r="G30208" s="2">
        <v>-208.79999999999998</v>
      </c>
      <c r="H30208" t="s">
        <v>14</v>
      </c>
    </row>
    <row r="30209" spans="1:8" hidden="1" x14ac:dyDescent="0.25">
      <c r="A30209" t="s">
        <v>26</v>
      </c>
      <c r="B30209" t="s">
        <v>9</v>
      </c>
      <c r="C30209" s="62" t="s">
        <v>69</v>
      </c>
      <c r="D30209" s="62" t="s">
        <v>148</v>
      </c>
      <c r="E30209" s="62" t="s">
        <v>148</v>
      </c>
      <c r="F30209" s="62" t="s">
        <v>13</v>
      </c>
      <c r="G30209" s="2">
        <v>-208.79999999999998</v>
      </c>
      <c r="H30209" t="s">
        <v>14</v>
      </c>
    </row>
    <row r="30210" spans="1:8" hidden="1" x14ac:dyDescent="0.25">
      <c r="A30210" t="s">
        <v>26</v>
      </c>
      <c r="B30210" t="s">
        <v>9</v>
      </c>
      <c r="C30210" s="62" t="s">
        <v>69</v>
      </c>
      <c r="D30210" s="62" t="s">
        <v>148</v>
      </c>
      <c r="E30210" s="62" t="s">
        <v>148</v>
      </c>
      <c r="F30210" s="62" t="s">
        <v>17</v>
      </c>
      <c r="G30210" s="2">
        <v>-12</v>
      </c>
      <c r="H30210" t="s">
        <v>14</v>
      </c>
    </row>
    <row r="30211" spans="1:8" hidden="1" x14ac:dyDescent="0.25">
      <c r="A30211" t="s">
        <v>26</v>
      </c>
      <c r="B30211" t="s">
        <v>9</v>
      </c>
      <c r="C30211" s="62" t="s">
        <v>69</v>
      </c>
      <c r="D30211" s="62" t="s">
        <v>148</v>
      </c>
      <c r="E30211" s="62" t="s">
        <v>148</v>
      </c>
      <c r="F30211" s="62" t="s">
        <v>20</v>
      </c>
      <c r="G30211" s="2">
        <v>-13.2</v>
      </c>
      <c r="H30211" t="s">
        <v>14</v>
      </c>
    </row>
    <row r="30212" spans="1:8" hidden="1" x14ac:dyDescent="0.25">
      <c r="A30212" t="s">
        <v>26</v>
      </c>
      <c r="B30212" t="s">
        <v>9</v>
      </c>
      <c r="C30212" s="62" t="s">
        <v>69</v>
      </c>
      <c r="D30212" s="62" t="s">
        <v>148</v>
      </c>
      <c r="E30212" s="62" t="s">
        <v>148</v>
      </c>
      <c r="F30212" s="62" t="s">
        <v>19</v>
      </c>
      <c r="G30212" s="2">
        <v>-12</v>
      </c>
      <c r="H30212" t="s">
        <v>14</v>
      </c>
    </row>
    <row r="30213" spans="1:8" hidden="1" x14ac:dyDescent="0.25">
      <c r="A30213" t="s">
        <v>26</v>
      </c>
      <c r="B30213" t="s">
        <v>9</v>
      </c>
      <c r="C30213" s="62" t="s">
        <v>69</v>
      </c>
      <c r="D30213" s="62" t="s">
        <v>148</v>
      </c>
      <c r="E30213" s="62" t="s">
        <v>148</v>
      </c>
      <c r="F30213" s="62" t="s">
        <v>18</v>
      </c>
      <c r="G30213" s="2">
        <v>-12</v>
      </c>
      <c r="H30213" t="s">
        <v>14</v>
      </c>
    </row>
    <row r="30214" spans="1:8" hidden="1" x14ac:dyDescent="0.25">
      <c r="A30214" t="s">
        <v>26</v>
      </c>
      <c r="B30214" t="s">
        <v>9</v>
      </c>
      <c r="C30214" s="62" t="s">
        <v>69</v>
      </c>
      <c r="D30214" s="62" t="s">
        <v>148</v>
      </c>
      <c r="E30214" s="62" t="s">
        <v>148</v>
      </c>
      <c r="F30214" s="62" t="s">
        <v>16</v>
      </c>
      <c r="G30214" s="2">
        <v>-12</v>
      </c>
      <c r="H30214" t="s">
        <v>14</v>
      </c>
    </row>
    <row r="30215" spans="1:8" hidden="1" x14ac:dyDescent="0.25">
      <c r="A30215" t="s">
        <v>26</v>
      </c>
      <c r="B30215" t="s">
        <v>9</v>
      </c>
      <c r="C30215" s="62" t="s">
        <v>69</v>
      </c>
      <c r="D30215" s="62" t="s">
        <v>148</v>
      </c>
      <c r="E30215" s="62" t="s">
        <v>148</v>
      </c>
      <c r="F30215" s="62" t="s">
        <v>15</v>
      </c>
      <c r="G30215" s="2">
        <v>-12</v>
      </c>
      <c r="H30215" t="s">
        <v>14</v>
      </c>
    </row>
    <row r="30216" spans="1:8" hidden="1" x14ac:dyDescent="0.25">
      <c r="A30216" t="s">
        <v>26</v>
      </c>
      <c r="B30216" t="s">
        <v>9</v>
      </c>
      <c r="C30216" s="62" t="s">
        <v>69</v>
      </c>
      <c r="D30216" s="62" t="s">
        <v>148</v>
      </c>
      <c r="E30216" s="62" t="s">
        <v>148</v>
      </c>
      <c r="F30216" s="62" t="s">
        <v>13</v>
      </c>
      <c r="G30216" s="2">
        <v>-12</v>
      </c>
      <c r="H30216" t="s">
        <v>14</v>
      </c>
    </row>
    <row r="30217" spans="1:8" hidden="1" x14ac:dyDescent="0.25">
      <c r="A30217" t="s">
        <v>26</v>
      </c>
      <c r="B30217" t="s">
        <v>9</v>
      </c>
      <c r="C30217" s="62" t="s">
        <v>69</v>
      </c>
      <c r="D30217" s="62" t="s">
        <v>148</v>
      </c>
      <c r="E30217" s="62" t="s">
        <v>148</v>
      </c>
      <c r="F30217" s="62" t="s">
        <v>19</v>
      </c>
      <c r="G30217" s="2">
        <v>-102</v>
      </c>
      <c r="H30217" t="s">
        <v>14</v>
      </c>
    </row>
    <row r="30218" spans="1:8" hidden="1" x14ac:dyDescent="0.25">
      <c r="A30218" t="s">
        <v>26</v>
      </c>
      <c r="B30218" t="s">
        <v>9</v>
      </c>
      <c r="C30218" s="62" t="s">
        <v>69</v>
      </c>
      <c r="D30218" s="62" t="s">
        <v>148</v>
      </c>
      <c r="E30218" s="62" t="s">
        <v>148</v>
      </c>
      <c r="F30218" s="62" t="s">
        <v>13</v>
      </c>
      <c r="G30218" s="2">
        <v>-102</v>
      </c>
      <c r="H30218" t="s">
        <v>14</v>
      </c>
    </row>
    <row r="30219" spans="1:8" hidden="1" x14ac:dyDescent="0.25">
      <c r="A30219" t="s">
        <v>26</v>
      </c>
      <c r="B30219" t="s">
        <v>9</v>
      </c>
      <c r="C30219" s="62" t="s">
        <v>69</v>
      </c>
      <c r="D30219" s="62" t="s">
        <v>148</v>
      </c>
      <c r="E30219" s="62" t="s">
        <v>148</v>
      </c>
      <c r="F30219" s="62" t="s">
        <v>13</v>
      </c>
      <c r="G30219" s="2">
        <v>-2700</v>
      </c>
      <c r="H30219" t="s">
        <v>14</v>
      </c>
    </row>
    <row r="30220" spans="1:8" hidden="1" x14ac:dyDescent="0.25">
      <c r="A30220" t="s">
        <v>26</v>
      </c>
      <c r="B30220" t="s">
        <v>9</v>
      </c>
      <c r="C30220" s="62" t="s">
        <v>69</v>
      </c>
      <c r="D30220" s="62" t="s">
        <v>148</v>
      </c>
      <c r="E30220" s="62" t="s">
        <v>148</v>
      </c>
      <c r="F30220" s="62" t="s">
        <v>21</v>
      </c>
      <c r="G30220" s="2">
        <v>-96</v>
      </c>
      <c r="H30220" t="s">
        <v>14</v>
      </c>
    </row>
    <row r="30221" spans="1:8" hidden="1" x14ac:dyDescent="0.25">
      <c r="A30221" t="s">
        <v>26</v>
      </c>
      <c r="B30221" t="s">
        <v>9</v>
      </c>
      <c r="C30221" s="62" t="s">
        <v>69</v>
      </c>
      <c r="D30221" s="62" t="s">
        <v>148</v>
      </c>
      <c r="E30221" s="62" t="s">
        <v>148</v>
      </c>
      <c r="F30221" s="62" t="s">
        <v>17</v>
      </c>
      <c r="G30221" s="2">
        <v>-84</v>
      </c>
      <c r="H30221" t="s">
        <v>14</v>
      </c>
    </row>
    <row r="30222" spans="1:8" hidden="1" x14ac:dyDescent="0.25">
      <c r="A30222" t="s">
        <v>26</v>
      </c>
      <c r="B30222" t="s">
        <v>9</v>
      </c>
      <c r="C30222" s="62" t="s">
        <v>69</v>
      </c>
      <c r="D30222" s="62" t="s">
        <v>148</v>
      </c>
      <c r="E30222" s="62" t="s">
        <v>148</v>
      </c>
      <c r="F30222" s="62" t="s">
        <v>13</v>
      </c>
      <c r="G30222" s="2">
        <v>-84</v>
      </c>
      <c r="H30222" t="s">
        <v>14</v>
      </c>
    </row>
    <row r="30223" spans="1:8" hidden="1" x14ac:dyDescent="0.25">
      <c r="A30223" t="s">
        <v>26</v>
      </c>
      <c r="B30223" t="s">
        <v>9</v>
      </c>
      <c r="C30223" s="62" t="s">
        <v>69</v>
      </c>
      <c r="D30223" s="62" t="s">
        <v>148</v>
      </c>
      <c r="E30223" s="62" t="s">
        <v>148</v>
      </c>
      <c r="F30223" s="62" t="s">
        <v>17</v>
      </c>
      <c r="G30223" s="2">
        <v>-150</v>
      </c>
      <c r="H30223" t="s">
        <v>14</v>
      </c>
    </row>
    <row r="30224" spans="1:8" hidden="1" x14ac:dyDescent="0.25">
      <c r="A30224" t="s">
        <v>26</v>
      </c>
      <c r="B30224" t="s">
        <v>9</v>
      </c>
      <c r="C30224" s="62" t="s">
        <v>69</v>
      </c>
      <c r="D30224" s="62" t="s">
        <v>148</v>
      </c>
      <c r="E30224" s="62" t="s">
        <v>148</v>
      </c>
      <c r="F30224" s="62" t="s">
        <v>13</v>
      </c>
      <c r="G30224" s="2">
        <v>-150</v>
      </c>
      <c r="H30224" t="s">
        <v>14</v>
      </c>
    </row>
    <row r="30225" spans="1:8" hidden="1" x14ac:dyDescent="0.25">
      <c r="A30225" t="s">
        <v>26</v>
      </c>
      <c r="B30225" t="s">
        <v>9</v>
      </c>
      <c r="C30225" s="62" t="s">
        <v>69</v>
      </c>
      <c r="D30225" s="62" t="s">
        <v>148</v>
      </c>
      <c r="E30225" s="62" t="s">
        <v>148</v>
      </c>
      <c r="F30225" s="62" t="s">
        <v>21</v>
      </c>
      <c r="G30225" s="2">
        <v>-732</v>
      </c>
      <c r="H30225" t="s">
        <v>14</v>
      </c>
    </row>
    <row r="30226" spans="1:8" hidden="1" x14ac:dyDescent="0.25">
      <c r="A30226" t="s">
        <v>26</v>
      </c>
      <c r="B30226" t="s">
        <v>9</v>
      </c>
      <c r="C30226" s="62" t="s">
        <v>69</v>
      </c>
      <c r="D30226" s="62" t="s">
        <v>148</v>
      </c>
      <c r="E30226" s="62" t="s">
        <v>148</v>
      </c>
      <c r="F30226" s="62" t="s">
        <v>17</v>
      </c>
      <c r="G30226" s="2">
        <v>-715.19999999999993</v>
      </c>
      <c r="H30226" t="s">
        <v>14</v>
      </c>
    </row>
    <row r="30227" spans="1:8" hidden="1" x14ac:dyDescent="0.25">
      <c r="A30227" t="s">
        <v>26</v>
      </c>
      <c r="B30227" t="s">
        <v>9</v>
      </c>
      <c r="C30227" s="62" t="s">
        <v>69</v>
      </c>
      <c r="D30227" s="62" t="s">
        <v>148</v>
      </c>
      <c r="E30227" s="62" t="s">
        <v>148</v>
      </c>
      <c r="F30227" s="62" t="s">
        <v>25</v>
      </c>
      <c r="G30227" s="2">
        <v>-732</v>
      </c>
      <c r="H30227" t="s">
        <v>14</v>
      </c>
    </row>
    <row r="30228" spans="1:8" hidden="1" x14ac:dyDescent="0.25">
      <c r="A30228" t="s">
        <v>26</v>
      </c>
      <c r="B30228" t="s">
        <v>9</v>
      </c>
      <c r="C30228" s="62" t="s">
        <v>69</v>
      </c>
      <c r="D30228" s="62" t="s">
        <v>148</v>
      </c>
      <c r="E30228" s="62" t="s">
        <v>148</v>
      </c>
      <c r="F30228" s="62" t="s">
        <v>20</v>
      </c>
      <c r="G30228" s="2">
        <v>-732</v>
      </c>
      <c r="H30228" t="s">
        <v>14</v>
      </c>
    </row>
    <row r="30229" spans="1:8" hidden="1" x14ac:dyDescent="0.25">
      <c r="A30229" t="s">
        <v>26</v>
      </c>
      <c r="B30229" t="s">
        <v>9</v>
      </c>
      <c r="C30229" s="62" t="s">
        <v>69</v>
      </c>
      <c r="D30229" s="62" t="s">
        <v>148</v>
      </c>
      <c r="E30229" s="62" t="s">
        <v>148</v>
      </c>
      <c r="F30229" s="62" t="s">
        <v>19</v>
      </c>
      <c r="G30229" s="2">
        <v>-715.19999999999993</v>
      </c>
      <c r="H30229" t="s">
        <v>14</v>
      </c>
    </row>
    <row r="30230" spans="1:8" hidden="1" x14ac:dyDescent="0.25">
      <c r="A30230" t="s">
        <v>26</v>
      </c>
      <c r="B30230" t="s">
        <v>9</v>
      </c>
      <c r="C30230" s="62" t="s">
        <v>69</v>
      </c>
      <c r="D30230" s="62" t="s">
        <v>148</v>
      </c>
      <c r="E30230" s="62" t="s">
        <v>148</v>
      </c>
      <c r="F30230" s="62" t="s">
        <v>18</v>
      </c>
      <c r="G30230" s="2">
        <v>-715.19999999999993</v>
      </c>
      <c r="H30230" t="s">
        <v>14</v>
      </c>
    </row>
    <row r="30231" spans="1:8" hidden="1" x14ac:dyDescent="0.25">
      <c r="A30231" t="s">
        <v>26</v>
      </c>
      <c r="B30231" t="s">
        <v>9</v>
      </c>
      <c r="C30231" s="62" t="s">
        <v>69</v>
      </c>
      <c r="D30231" s="62" t="s">
        <v>148</v>
      </c>
      <c r="E30231" s="62" t="s">
        <v>148</v>
      </c>
      <c r="F30231" s="62" t="s">
        <v>16</v>
      </c>
      <c r="G30231" s="2">
        <v>-715.19999999999993</v>
      </c>
      <c r="H30231" t="s">
        <v>14</v>
      </c>
    </row>
    <row r="30232" spans="1:8" hidden="1" x14ac:dyDescent="0.25">
      <c r="A30232" t="s">
        <v>26</v>
      </c>
      <c r="B30232" t="s">
        <v>9</v>
      </c>
      <c r="C30232" s="62" t="s">
        <v>69</v>
      </c>
      <c r="D30232" s="62" t="s">
        <v>148</v>
      </c>
      <c r="E30232" s="62" t="s">
        <v>148</v>
      </c>
      <c r="F30232" s="62" t="s">
        <v>24</v>
      </c>
      <c r="G30232" s="2">
        <v>-732</v>
      </c>
      <c r="H30232" t="s">
        <v>14</v>
      </c>
    </row>
    <row r="30233" spans="1:8" hidden="1" x14ac:dyDescent="0.25">
      <c r="A30233" t="s">
        <v>26</v>
      </c>
      <c r="B30233" t="s">
        <v>9</v>
      </c>
      <c r="C30233" s="62" t="s">
        <v>69</v>
      </c>
      <c r="D30233" s="62" t="s">
        <v>148</v>
      </c>
      <c r="E30233" s="62" t="s">
        <v>148</v>
      </c>
      <c r="F30233" s="62" t="s">
        <v>23</v>
      </c>
      <c r="G30233" s="2">
        <v>-732</v>
      </c>
      <c r="H30233" t="s">
        <v>14</v>
      </c>
    </row>
    <row r="30234" spans="1:8" hidden="1" x14ac:dyDescent="0.25">
      <c r="A30234" t="s">
        <v>26</v>
      </c>
      <c r="B30234" t="s">
        <v>9</v>
      </c>
      <c r="C30234" s="62" t="s">
        <v>69</v>
      </c>
      <c r="D30234" s="62" t="s">
        <v>148</v>
      </c>
      <c r="E30234" s="62" t="s">
        <v>148</v>
      </c>
      <c r="F30234" s="62" t="s">
        <v>22</v>
      </c>
      <c r="G30234" s="2">
        <v>-732</v>
      </c>
      <c r="H30234" t="s">
        <v>14</v>
      </c>
    </row>
    <row r="30235" spans="1:8" hidden="1" x14ac:dyDescent="0.25">
      <c r="A30235" t="s">
        <v>26</v>
      </c>
      <c r="B30235" t="s">
        <v>9</v>
      </c>
      <c r="C30235" s="62" t="s">
        <v>69</v>
      </c>
      <c r="D30235" s="62" t="s">
        <v>148</v>
      </c>
      <c r="E30235" s="62" t="s">
        <v>148</v>
      </c>
      <c r="F30235" s="62" t="s">
        <v>15</v>
      </c>
      <c r="G30235" s="2">
        <v>-715.19999999999993</v>
      </c>
      <c r="H30235" t="s">
        <v>14</v>
      </c>
    </row>
    <row r="30236" spans="1:8" hidden="1" x14ac:dyDescent="0.25">
      <c r="A30236" t="s">
        <v>26</v>
      </c>
      <c r="B30236" t="s">
        <v>9</v>
      </c>
      <c r="C30236" s="62" t="s">
        <v>69</v>
      </c>
      <c r="D30236" s="62" t="s">
        <v>148</v>
      </c>
      <c r="E30236" s="62" t="s">
        <v>148</v>
      </c>
      <c r="F30236" s="62" t="s">
        <v>13</v>
      </c>
      <c r="G30236" s="2">
        <v>-715.19999999999993</v>
      </c>
      <c r="H30236" t="s">
        <v>14</v>
      </c>
    </row>
    <row r="30237" spans="1:8" hidden="1" x14ac:dyDescent="0.25">
      <c r="A30237" t="s">
        <v>26</v>
      </c>
      <c r="B30237" t="s">
        <v>9</v>
      </c>
      <c r="C30237" s="62" t="s">
        <v>69</v>
      </c>
      <c r="D30237" s="62" t="s">
        <v>148</v>
      </c>
      <c r="E30237" s="62" t="s">
        <v>148</v>
      </c>
      <c r="F30237" s="62" t="s">
        <v>21</v>
      </c>
      <c r="G30237" s="2">
        <v>-60</v>
      </c>
      <c r="H30237" t="s">
        <v>14</v>
      </c>
    </row>
    <row r="30238" spans="1:8" hidden="1" x14ac:dyDescent="0.25">
      <c r="A30238" t="s">
        <v>26</v>
      </c>
      <c r="B30238" t="s">
        <v>9</v>
      </c>
      <c r="C30238" s="62" t="s">
        <v>69</v>
      </c>
      <c r="D30238" s="62" t="s">
        <v>148</v>
      </c>
      <c r="E30238" s="62" t="s">
        <v>148</v>
      </c>
      <c r="F30238" s="62" t="s">
        <v>17</v>
      </c>
      <c r="G30238" s="2">
        <v>-52.8</v>
      </c>
      <c r="H30238" t="s">
        <v>14</v>
      </c>
    </row>
    <row r="30239" spans="1:8" hidden="1" x14ac:dyDescent="0.25">
      <c r="A30239" t="s">
        <v>26</v>
      </c>
      <c r="B30239" t="s">
        <v>9</v>
      </c>
      <c r="C30239" s="62" t="s">
        <v>69</v>
      </c>
      <c r="D30239" s="62" t="s">
        <v>148</v>
      </c>
      <c r="E30239" s="62" t="s">
        <v>148</v>
      </c>
      <c r="F30239" s="62" t="s">
        <v>25</v>
      </c>
      <c r="G30239" s="2">
        <v>-60</v>
      </c>
      <c r="H30239" t="s">
        <v>14</v>
      </c>
    </row>
    <row r="30240" spans="1:8" hidden="1" x14ac:dyDescent="0.25">
      <c r="A30240" t="s">
        <v>26</v>
      </c>
      <c r="B30240" t="s">
        <v>9</v>
      </c>
      <c r="C30240" s="62" t="s">
        <v>69</v>
      </c>
      <c r="D30240" s="62" t="s">
        <v>148</v>
      </c>
      <c r="E30240" s="62" t="s">
        <v>148</v>
      </c>
      <c r="F30240" s="62" t="s">
        <v>20</v>
      </c>
      <c r="G30240" s="2">
        <v>-60</v>
      </c>
      <c r="H30240" t="s">
        <v>14</v>
      </c>
    </row>
    <row r="30241" spans="1:8" hidden="1" x14ac:dyDescent="0.25">
      <c r="A30241" t="s">
        <v>26</v>
      </c>
      <c r="B30241" t="s">
        <v>9</v>
      </c>
      <c r="C30241" s="62" t="s">
        <v>69</v>
      </c>
      <c r="D30241" s="62" t="s">
        <v>148</v>
      </c>
      <c r="E30241" s="62" t="s">
        <v>148</v>
      </c>
      <c r="F30241" s="62" t="s">
        <v>19</v>
      </c>
      <c r="G30241" s="2">
        <v>-52.8</v>
      </c>
      <c r="H30241" t="s">
        <v>14</v>
      </c>
    </row>
    <row r="30242" spans="1:8" hidden="1" x14ac:dyDescent="0.25">
      <c r="A30242" t="s">
        <v>26</v>
      </c>
      <c r="B30242" t="s">
        <v>9</v>
      </c>
      <c r="C30242" s="62" t="s">
        <v>69</v>
      </c>
      <c r="D30242" s="62" t="s">
        <v>148</v>
      </c>
      <c r="E30242" s="62" t="s">
        <v>148</v>
      </c>
      <c r="F30242" s="62" t="s">
        <v>18</v>
      </c>
      <c r="G30242" s="2">
        <v>-52.8</v>
      </c>
      <c r="H30242" t="s">
        <v>14</v>
      </c>
    </row>
    <row r="30243" spans="1:8" hidden="1" x14ac:dyDescent="0.25">
      <c r="A30243" t="s">
        <v>26</v>
      </c>
      <c r="B30243" t="s">
        <v>9</v>
      </c>
      <c r="C30243" s="62" t="s">
        <v>69</v>
      </c>
      <c r="D30243" s="62" t="s">
        <v>148</v>
      </c>
      <c r="E30243" s="62" t="s">
        <v>148</v>
      </c>
      <c r="F30243" s="62" t="s">
        <v>16</v>
      </c>
      <c r="G30243" s="2">
        <v>-52.8</v>
      </c>
      <c r="H30243" t="s">
        <v>14</v>
      </c>
    </row>
    <row r="30244" spans="1:8" hidden="1" x14ac:dyDescent="0.25">
      <c r="A30244" t="s">
        <v>26</v>
      </c>
      <c r="B30244" t="s">
        <v>9</v>
      </c>
      <c r="C30244" s="62" t="s">
        <v>69</v>
      </c>
      <c r="D30244" s="62" t="s">
        <v>148</v>
      </c>
      <c r="E30244" s="62" t="s">
        <v>148</v>
      </c>
      <c r="F30244" s="62" t="s">
        <v>24</v>
      </c>
      <c r="G30244" s="2">
        <v>-60</v>
      </c>
      <c r="H30244" t="s">
        <v>14</v>
      </c>
    </row>
    <row r="30245" spans="1:8" hidden="1" x14ac:dyDescent="0.25">
      <c r="A30245" t="s">
        <v>26</v>
      </c>
      <c r="B30245" t="s">
        <v>9</v>
      </c>
      <c r="C30245" s="62" t="s">
        <v>69</v>
      </c>
      <c r="D30245" s="62" t="s">
        <v>148</v>
      </c>
      <c r="E30245" s="62" t="s">
        <v>148</v>
      </c>
      <c r="F30245" s="62" t="s">
        <v>23</v>
      </c>
      <c r="G30245" s="2">
        <v>-60</v>
      </c>
      <c r="H30245" t="s">
        <v>14</v>
      </c>
    </row>
    <row r="30246" spans="1:8" hidden="1" x14ac:dyDescent="0.25">
      <c r="A30246" t="s">
        <v>26</v>
      </c>
      <c r="B30246" t="s">
        <v>9</v>
      </c>
      <c r="C30246" s="62" t="s">
        <v>69</v>
      </c>
      <c r="D30246" s="62" t="s">
        <v>148</v>
      </c>
      <c r="E30246" s="62" t="s">
        <v>148</v>
      </c>
      <c r="F30246" s="62" t="s">
        <v>22</v>
      </c>
      <c r="G30246" s="2">
        <v>-60</v>
      </c>
      <c r="H30246" t="s">
        <v>14</v>
      </c>
    </row>
    <row r="30247" spans="1:8" hidden="1" x14ac:dyDescent="0.25">
      <c r="A30247" t="s">
        <v>26</v>
      </c>
      <c r="B30247" t="s">
        <v>9</v>
      </c>
      <c r="C30247" s="62" t="s">
        <v>69</v>
      </c>
      <c r="D30247" s="62" t="s">
        <v>148</v>
      </c>
      <c r="E30247" s="62" t="s">
        <v>148</v>
      </c>
      <c r="F30247" s="62" t="s">
        <v>15</v>
      </c>
      <c r="G30247" s="2">
        <v>-52.8</v>
      </c>
      <c r="H30247" t="s">
        <v>14</v>
      </c>
    </row>
    <row r="30248" spans="1:8" hidden="1" x14ac:dyDescent="0.25">
      <c r="A30248" t="s">
        <v>26</v>
      </c>
      <c r="B30248" t="s">
        <v>9</v>
      </c>
      <c r="C30248" s="62" t="s">
        <v>69</v>
      </c>
      <c r="D30248" s="62" t="s">
        <v>148</v>
      </c>
      <c r="E30248" s="62" t="s">
        <v>148</v>
      </c>
      <c r="F30248" s="62" t="s">
        <v>13</v>
      </c>
      <c r="G30248" s="2">
        <v>-52.8</v>
      </c>
      <c r="H30248" t="s">
        <v>14</v>
      </c>
    </row>
    <row r="30249" spans="1:8" hidden="1" x14ac:dyDescent="0.25">
      <c r="A30249" t="s">
        <v>26</v>
      </c>
      <c r="B30249" t="s">
        <v>9</v>
      </c>
      <c r="C30249" s="62" t="s">
        <v>69</v>
      </c>
      <c r="D30249" s="62" t="s">
        <v>148</v>
      </c>
      <c r="E30249" s="62" t="s">
        <v>148</v>
      </c>
      <c r="F30249" s="62" t="s">
        <v>13</v>
      </c>
      <c r="G30249" s="2">
        <v>-264</v>
      </c>
      <c r="H30249" t="s">
        <v>14</v>
      </c>
    </row>
    <row r="30250" spans="1:8" hidden="1" x14ac:dyDescent="0.25">
      <c r="A30250" t="s">
        <v>26</v>
      </c>
      <c r="B30250" t="s">
        <v>9</v>
      </c>
      <c r="C30250" s="62" t="s">
        <v>69</v>
      </c>
      <c r="D30250" s="62" t="s">
        <v>148</v>
      </c>
      <c r="E30250" s="62" t="s">
        <v>148</v>
      </c>
      <c r="F30250" s="62" t="s">
        <v>13</v>
      </c>
      <c r="G30250" s="2">
        <v>-66</v>
      </c>
      <c r="H30250" t="s">
        <v>14</v>
      </c>
    </row>
    <row r="30251" spans="1:8" hidden="1" x14ac:dyDescent="0.25">
      <c r="A30251" t="s">
        <v>26</v>
      </c>
      <c r="B30251" t="s">
        <v>9</v>
      </c>
      <c r="C30251" s="62" t="s">
        <v>69</v>
      </c>
      <c r="D30251" s="62" t="s">
        <v>148</v>
      </c>
      <c r="E30251" s="62" t="s">
        <v>148</v>
      </c>
      <c r="F30251" s="62" t="s">
        <v>13</v>
      </c>
      <c r="G30251" s="2">
        <v>-75</v>
      </c>
      <c r="H30251" t="s">
        <v>14</v>
      </c>
    </row>
    <row r="30252" spans="1:8" hidden="1" x14ac:dyDescent="0.25">
      <c r="A30252" t="s">
        <v>26</v>
      </c>
      <c r="B30252" t="s">
        <v>9</v>
      </c>
      <c r="C30252" s="62" t="s">
        <v>69</v>
      </c>
      <c r="D30252" s="62" t="s">
        <v>148</v>
      </c>
      <c r="E30252" s="62" t="s">
        <v>148</v>
      </c>
      <c r="F30252" s="62" t="s">
        <v>20</v>
      </c>
      <c r="G30252" s="2">
        <v>-576</v>
      </c>
      <c r="H30252" t="s">
        <v>14</v>
      </c>
    </row>
    <row r="30253" spans="1:8" hidden="1" x14ac:dyDescent="0.25">
      <c r="A30253" t="s">
        <v>26</v>
      </c>
      <c r="B30253" t="s">
        <v>9</v>
      </c>
      <c r="C30253" s="62" t="s">
        <v>69</v>
      </c>
      <c r="D30253" s="62" t="s">
        <v>148</v>
      </c>
      <c r="E30253" s="62" t="s">
        <v>148</v>
      </c>
      <c r="F30253" s="62" t="s">
        <v>13</v>
      </c>
      <c r="G30253" s="2">
        <v>-2835</v>
      </c>
      <c r="H30253" t="s">
        <v>14</v>
      </c>
    </row>
    <row r="30254" spans="1:8" hidden="1" x14ac:dyDescent="0.25">
      <c r="A30254" t="s">
        <v>26</v>
      </c>
      <c r="B30254" t="s">
        <v>9</v>
      </c>
      <c r="C30254" s="62" t="s">
        <v>69</v>
      </c>
      <c r="D30254" s="62" t="s">
        <v>148</v>
      </c>
      <c r="E30254" s="62" t="s">
        <v>148</v>
      </c>
      <c r="F30254" s="62" t="s">
        <v>21</v>
      </c>
      <c r="G30254" s="2">
        <v>-171</v>
      </c>
      <c r="H30254" t="s">
        <v>14</v>
      </c>
    </row>
    <row r="30255" spans="1:8" hidden="1" x14ac:dyDescent="0.25">
      <c r="A30255" t="s">
        <v>26</v>
      </c>
      <c r="B30255" t="s">
        <v>9</v>
      </c>
      <c r="C30255" s="62" t="s">
        <v>69</v>
      </c>
      <c r="D30255" s="62" t="s">
        <v>148</v>
      </c>
      <c r="E30255" s="62" t="s">
        <v>148</v>
      </c>
      <c r="F30255" s="62" t="s">
        <v>17</v>
      </c>
      <c r="G30255" s="2">
        <v>-165</v>
      </c>
      <c r="H30255" t="s">
        <v>14</v>
      </c>
    </row>
    <row r="30256" spans="1:8" hidden="1" x14ac:dyDescent="0.25">
      <c r="A30256" t="s">
        <v>26</v>
      </c>
      <c r="B30256" t="s">
        <v>9</v>
      </c>
      <c r="C30256" s="62" t="s">
        <v>69</v>
      </c>
      <c r="D30256" s="62" t="s">
        <v>148</v>
      </c>
      <c r="E30256" s="62" t="s">
        <v>148</v>
      </c>
      <c r="F30256" s="62" t="s">
        <v>25</v>
      </c>
      <c r="G30256" s="2">
        <v>-171</v>
      </c>
      <c r="H30256" t="s">
        <v>14</v>
      </c>
    </row>
    <row r="30257" spans="1:8" hidden="1" x14ac:dyDescent="0.25">
      <c r="A30257" t="s">
        <v>26</v>
      </c>
      <c r="B30257" t="s">
        <v>9</v>
      </c>
      <c r="C30257" s="62" t="s">
        <v>69</v>
      </c>
      <c r="D30257" s="62" t="s">
        <v>148</v>
      </c>
      <c r="E30257" s="62" t="s">
        <v>148</v>
      </c>
      <c r="F30257" s="62" t="s">
        <v>20</v>
      </c>
      <c r="G30257" s="2">
        <v>-171</v>
      </c>
      <c r="H30257" t="s">
        <v>14</v>
      </c>
    </row>
    <row r="30258" spans="1:8" hidden="1" x14ac:dyDescent="0.25">
      <c r="A30258" t="s">
        <v>26</v>
      </c>
      <c r="B30258" t="s">
        <v>9</v>
      </c>
      <c r="C30258" s="62" t="s">
        <v>69</v>
      </c>
      <c r="D30258" s="62" t="s">
        <v>148</v>
      </c>
      <c r="E30258" s="62" t="s">
        <v>148</v>
      </c>
      <c r="F30258" s="62" t="s">
        <v>19</v>
      </c>
      <c r="G30258" s="2">
        <v>-165</v>
      </c>
      <c r="H30258" t="s">
        <v>14</v>
      </c>
    </row>
    <row r="30259" spans="1:8" hidden="1" x14ac:dyDescent="0.25">
      <c r="A30259" t="s">
        <v>26</v>
      </c>
      <c r="B30259" t="s">
        <v>9</v>
      </c>
      <c r="C30259" s="62" t="s">
        <v>69</v>
      </c>
      <c r="D30259" s="62" t="s">
        <v>148</v>
      </c>
      <c r="E30259" s="62" t="s">
        <v>148</v>
      </c>
      <c r="F30259" s="62" t="s">
        <v>18</v>
      </c>
      <c r="G30259" s="2">
        <v>-165</v>
      </c>
      <c r="H30259" t="s">
        <v>14</v>
      </c>
    </row>
    <row r="30260" spans="1:8" hidden="1" x14ac:dyDescent="0.25">
      <c r="A30260" t="s">
        <v>26</v>
      </c>
      <c r="B30260" t="s">
        <v>9</v>
      </c>
      <c r="C30260" s="62" t="s">
        <v>69</v>
      </c>
      <c r="D30260" s="62" t="s">
        <v>148</v>
      </c>
      <c r="E30260" s="62" t="s">
        <v>148</v>
      </c>
      <c r="F30260" s="62" t="s">
        <v>16</v>
      </c>
      <c r="G30260" s="2">
        <v>-165</v>
      </c>
      <c r="H30260" t="s">
        <v>14</v>
      </c>
    </row>
    <row r="30261" spans="1:8" hidden="1" x14ac:dyDescent="0.25">
      <c r="A30261" t="s">
        <v>26</v>
      </c>
      <c r="B30261" t="s">
        <v>9</v>
      </c>
      <c r="C30261" s="62" t="s">
        <v>69</v>
      </c>
      <c r="D30261" s="62" t="s">
        <v>148</v>
      </c>
      <c r="E30261" s="62" t="s">
        <v>148</v>
      </c>
      <c r="F30261" s="62" t="s">
        <v>24</v>
      </c>
      <c r="G30261" s="2">
        <v>-171</v>
      </c>
      <c r="H30261" t="s">
        <v>14</v>
      </c>
    </row>
    <row r="30262" spans="1:8" hidden="1" x14ac:dyDescent="0.25">
      <c r="A30262" t="s">
        <v>26</v>
      </c>
      <c r="B30262" t="s">
        <v>9</v>
      </c>
      <c r="C30262" s="62" t="s">
        <v>69</v>
      </c>
      <c r="D30262" s="62" t="s">
        <v>148</v>
      </c>
      <c r="E30262" s="62" t="s">
        <v>148</v>
      </c>
      <c r="F30262" s="62" t="s">
        <v>23</v>
      </c>
      <c r="G30262" s="2">
        <v>-171</v>
      </c>
      <c r="H30262" t="s">
        <v>14</v>
      </c>
    </row>
    <row r="30263" spans="1:8" hidden="1" x14ac:dyDescent="0.25">
      <c r="A30263" t="s">
        <v>26</v>
      </c>
      <c r="B30263" t="s">
        <v>9</v>
      </c>
      <c r="C30263" s="62" t="s">
        <v>69</v>
      </c>
      <c r="D30263" s="62" t="s">
        <v>148</v>
      </c>
      <c r="E30263" s="62" t="s">
        <v>148</v>
      </c>
      <c r="F30263" s="62" t="s">
        <v>22</v>
      </c>
      <c r="G30263" s="2">
        <v>-171</v>
      </c>
      <c r="H30263" t="s">
        <v>14</v>
      </c>
    </row>
    <row r="30264" spans="1:8" hidden="1" x14ac:dyDescent="0.25">
      <c r="A30264" t="s">
        <v>26</v>
      </c>
      <c r="B30264" t="s">
        <v>9</v>
      </c>
      <c r="C30264" s="62" t="s">
        <v>69</v>
      </c>
      <c r="D30264" s="62" t="s">
        <v>148</v>
      </c>
      <c r="E30264" s="62" t="s">
        <v>148</v>
      </c>
      <c r="F30264" s="62" t="s">
        <v>15</v>
      </c>
      <c r="G30264" s="2">
        <v>-165</v>
      </c>
      <c r="H30264" t="s">
        <v>14</v>
      </c>
    </row>
    <row r="30265" spans="1:8" hidden="1" x14ac:dyDescent="0.25">
      <c r="A30265" t="s">
        <v>26</v>
      </c>
      <c r="B30265" t="s">
        <v>9</v>
      </c>
      <c r="C30265" s="62" t="s">
        <v>69</v>
      </c>
      <c r="D30265" s="62" t="s">
        <v>148</v>
      </c>
      <c r="E30265" s="62" t="s">
        <v>148</v>
      </c>
      <c r="F30265" s="62" t="s">
        <v>13</v>
      </c>
      <c r="G30265" s="2">
        <v>-165</v>
      </c>
      <c r="H30265" t="s">
        <v>14</v>
      </c>
    </row>
    <row r="30266" spans="1:8" hidden="1" x14ac:dyDescent="0.25">
      <c r="A30266" t="s">
        <v>26</v>
      </c>
      <c r="B30266" t="s">
        <v>9</v>
      </c>
      <c r="C30266" s="62" t="s">
        <v>69</v>
      </c>
      <c r="D30266" s="62" t="s">
        <v>148</v>
      </c>
      <c r="E30266" s="62" t="s">
        <v>148</v>
      </c>
      <c r="F30266" s="62" t="s">
        <v>21</v>
      </c>
      <c r="G30266" s="2">
        <v>-151.79999999999998</v>
      </c>
      <c r="H30266" t="s">
        <v>14</v>
      </c>
    </row>
    <row r="30267" spans="1:8" hidden="1" x14ac:dyDescent="0.25">
      <c r="A30267" t="s">
        <v>26</v>
      </c>
      <c r="B30267" t="s">
        <v>9</v>
      </c>
      <c r="C30267" s="62" t="s">
        <v>69</v>
      </c>
      <c r="D30267" s="62" t="s">
        <v>148</v>
      </c>
      <c r="E30267" s="62" t="s">
        <v>148</v>
      </c>
      <c r="F30267" s="62" t="s">
        <v>17</v>
      </c>
      <c r="G30267" s="2">
        <v>-138</v>
      </c>
      <c r="H30267" t="s">
        <v>14</v>
      </c>
    </row>
    <row r="30268" spans="1:8" hidden="1" x14ac:dyDescent="0.25">
      <c r="A30268" t="s">
        <v>26</v>
      </c>
      <c r="B30268" t="s">
        <v>9</v>
      </c>
      <c r="C30268" s="62" t="s">
        <v>69</v>
      </c>
      <c r="D30268" s="62" t="s">
        <v>148</v>
      </c>
      <c r="E30268" s="62" t="s">
        <v>148</v>
      </c>
      <c r="F30268" s="62" t="s">
        <v>25</v>
      </c>
      <c r="G30268" s="2">
        <v>-151.79999999999998</v>
      </c>
      <c r="H30268" t="s">
        <v>14</v>
      </c>
    </row>
    <row r="30269" spans="1:8" hidden="1" x14ac:dyDescent="0.25">
      <c r="A30269" t="s">
        <v>26</v>
      </c>
      <c r="B30269" t="s">
        <v>9</v>
      </c>
      <c r="C30269" s="62" t="s">
        <v>69</v>
      </c>
      <c r="D30269" s="62" t="s">
        <v>148</v>
      </c>
      <c r="E30269" s="62" t="s">
        <v>148</v>
      </c>
      <c r="F30269" s="62" t="s">
        <v>20</v>
      </c>
      <c r="G30269" s="2">
        <v>-151.79999999999998</v>
      </c>
      <c r="H30269" t="s">
        <v>14</v>
      </c>
    </row>
    <row r="30270" spans="1:8" hidden="1" x14ac:dyDescent="0.25">
      <c r="A30270" t="s">
        <v>26</v>
      </c>
      <c r="B30270" t="s">
        <v>9</v>
      </c>
      <c r="C30270" s="62" t="s">
        <v>69</v>
      </c>
      <c r="D30270" s="62" t="s">
        <v>148</v>
      </c>
      <c r="E30270" s="62" t="s">
        <v>148</v>
      </c>
      <c r="F30270" s="62" t="s">
        <v>19</v>
      </c>
      <c r="G30270" s="2">
        <v>-138</v>
      </c>
      <c r="H30270" t="s">
        <v>14</v>
      </c>
    </row>
    <row r="30271" spans="1:8" hidden="1" x14ac:dyDescent="0.25">
      <c r="A30271" t="s">
        <v>26</v>
      </c>
      <c r="B30271" t="s">
        <v>9</v>
      </c>
      <c r="C30271" s="62" t="s">
        <v>69</v>
      </c>
      <c r="D30271" s="62" t="s">
        <v>148</v>
      </c>
      <c r="E30271" s="62" t="s">
        <v>148</v>
      </c>
      <c r="F30271" s="62" t="s">
        <v>18</v>
      </c>
      <c r="G30271" s="2">
        <v>-138</v>
      </c>
      <c r="H30271" t="s">
        <v>14</v>
      </c>
    </row>
    <row r="30272" spans="1:8" hidden="1" x14ac:dyDescent="0.25">
      <c r="A30272" t="s">
        <v>26</v>
      </c>
      <c r="B30272" t="s">
        <v>9</v>
      </c>
      <c r="C30272" s="62" t="s">
        <v>69</v>
      </c>
      <c r="D30272" s="62" t="s">
        <v>148</v>
      </c>
      <c r="E30272" s="62" t="s">
        <v>148</v>
      </c>
      <c r="F30272" s="62" t="s">
        <v>16</v>
      </c>
      <c r="G30272" s="2">
        <v>-138</v>
      </c>
      <c r="H30272" t="s">
        <v>14</v>
      </c>
    </row>
    <row r="30273" spans="1:8" hidden="1" x14ac:dyDescent="0.25">
      <c r="A30273" t="s">
        <v>26</v>
      </c>
      <c r="B30273" t="s">
        <v>9</v>
      </c>
      <c r="C30273" s="62" t="s">
        <v>69</v>
      </c>
      <c r="D30273" s="62" t="s">
        <v>148</v>
      </c>
      <c r="E30273" s="62" t="s">
        <v>148</v>
      </c>
      <c r="F30273" s="62" t="s">
        <v>24</v>
      </c>
      <c r="G30273" s="2">
        <v>-151.79999999999998</v>
      </c>
      <c r="H30273" t="s">
        <v>14</v>
      </c>
    </row>
    <row r="30274" spans="1:8" hidden="1" x14ac:dyDescent="0.25">
      <c r="A30274" t="s">
        <v>26</v>
      </c>
      <c r="B30274" t="s">
        <v>9</v>
      </c>
      <c r="C30274" s="62" t="s">
        <v>69</v>
      </c>
      <c r="D30274" s="62" t="s">
        <v>148</v>
      </c>
      <c r="E30274" s="62" t="s">
        <v>148</v>
      </c>
      <c r="F30274" s="62" t="s">
        <v>23</v>
      </c>
      <c r="G30274" s="2">
        <v>-151.79999999999998</v>
      </c>
      <c r="H30274" t="s">
        <v>14</v>
      </c>
    </row>
    <row r="30275" spans="1:8" hidden="1" x14ac:dyDescent="0.25">
      <c r="A30275" t="s">
        <v>26</v>
      </c>
      <c r="B30275" t="s">
        <v>9</v>
      </c>
      <c r="C30275" s="62" t="s">
        <v>69</v>
      </c>
      <c r="D30275" s="62" t="s">
        <v>148</v>
      </c>
      <c r="E30275" s="62" t="s">
        <v>148</v>
      </c>
      <c r="F30275" s="62" t="s">
        <v>22</v>
      </c>
      <c r="G30275" s="2">
        <v>-151.79999999999998</v>
      </c>
      <c r="H30275" t="s">
        <v>14</v>
      </c>
    </row>
    <row r="30276" spans="1:8" hidden="1" x14ac:dyDescent="0.25">
      <c r="A30276" t="s">
        <v>26</v>
      </c>
      <c r="B30276" t="s">
        <v>9</v>
      </c>
      <c r="C30276" s="62" t="s">
        <v>69</v>
      </c>
      <c r="D30276" s="62" t="s">
        <v>148</v>
      </c>
      <c r="E30276" s="62" t="s">
        <v>148</v>
      </c>
      <c r="F30276" s="62" t="s">
        <v>15</v>
      </c>
      <c r="G30276" s="2">
        <v>-138</v>
      </c>
      <c r="H30276" t="s">
        <v>14</v>
      </c>
    </row>
    <row r="30277" spans="1:8" hidden="1" x14ac:dyDescent="0.25">
      <c r="A30277" t="s">
        <v>26</v>
      </c>
      <c r="B30277" t="s">
        <v>9</v>
      </c>
      <c r="C30277" s="62" t="s">
        <v>69</v>
      </c>
      <c r="D30277" s="62" t="s">
        <v>148</v>
      </c>
      <c r="E30277" s="62" t="s">
        <v>148</v>
      </c>
      <c r="F30277" s="62" t="s">
        <v>13</v>
      </c>
      <c r="G30277" s="2">
        <v>-138</v>
      </c>
      <c r="H30277" t="s">
        <v>14</v>
      </c>
    </row>
    <row r="30278" spans="1:8" hidden="1" x14ac:dyDescent="0.25">
      <c r="A30278" t="s">
        <v>26</v>
      </c>
      <c r="B30278" t="s">
        <v>9</v>
      </c>
      <c r="C30278" s="62" t="s">
        <v>69</v>
      </c>
      <c r="D30278" s="62" t="s">
        <v>148</v>
      </c>
      <c r="E30278" s="62" t="s">
        <v>148</v>
      </c>
      <c r="F30278" s="62" t="s">
        <v>17</v>
      </c>
      <c r="G30278" s="2">
        <v>-56.4</v>
      </c>
      <c r="H30278" t="s">
        <v>14</v>
      </c>
    </row>
    <row r="30279" spans="1:8" hidden="1" x14ac:dyDescent="0.25">
      <c r="A30279" t="s">
        <v>26</v>
      </c>
      <c r="B30279" t="s">
        <v>9</v>
      </c>
      <c r="C30279" s="62" t="s">
        <v>69</v>
      </c>
      <c r="D30279" s="62" t="s">
        <v>148</v>
      </c>
      <c r="E30279" s="62" t="s">
        <v>148</v>
      </c>
      <c r="F30279" s="62" t="s">
        <v>17</v>
      </c>
      <c r="G30279" s="2">
        <v>-9.6</v>
      </c>
      <c r="H30279" t="s">
        <v>14</v>
      </c>
    </row>
    <row r="30280" spans="1:8" hidden="1" x14ac:dyDescent="0.25">
      <c r="A30280" t="s">
        <v>26</v>
      </c>
      <c r="B30280" t="s">
        <v>9</v>
      </c>
      <c r="C30280" s="62" t="s">
        <v>69</v>
      </c>
      <c r="D30280" s="62" t="s">
        <v>148</v>
      </c>
      <c r="E30280" s="62" t="s">
        <v>148</v>
      </c>
      <c r="F30280" s="62" t="s">
        <v>20</v>
      </c>
      <c r="G30280" s="2">
        <v>-10.56</v>
      </c>
      <c r="H30280" t="s">
        <v>14</v>
      </c>
    </row>
    <row r="30281" spans="1:8" hidden="1" x14ac:dyDescent="0.25">
      <c r="A30281" t="s">
        <v>26</v>
      </c>
      <c r="B30281" t="s">
        <v>9</v>
      </c>
      <c r="C30281" s="62" t="s">
        <v>69</v>
      </c>
      <c r="D30281" s="62" t="s">
        <v>148</v>
      </c>
      <c r="E30281" s="62" t="s">
        <v>148</v>
      </c>
      <c r="F30281" s="62" t="s">
        <v>19</v>
      </c>
      <c r="G30281" s="2">
        <v>-9.6</v>
      </c>
      <c r="H30281" t="s">
        <v>14</v>
      </c>
    </row>
    <row r="30282" spans="1:8" hidden="1" x14ac:dyDescent="0.25">
      <c r="A30282" t="s">
        <v>26</v>
      </c>
      <c r="B30282" t="s">
        <v>9</v>
      </c>
      <c r="C30282" s="62" t="s">
        <v>69</v>
      </c>
      <c r="D30282" s="62" t="s">
        <v>148</v>
      </c>
      <c r="E30282" s="62" t="s">
        <v>148</v>
      </c>
      <c r="F30282" s="62" t="s">
        <v>18</v>
      </c>
      <c r="G30282" s="2">
        <v>-9.6</v>
      </c>
      <c r="H30282" t="s">
        <v>14</v>
      </c>
    </row>
    <row r="30283" spans="1:8" hidden="1" x14ac:dyDescent="0.25">
      <c r="A30283" t="s">
        <v>26</v>
      </c>
      <c r="B30283" t="s">
        <v>9</v>
      </c>
      <c r="C30283" s="62" t="s">
        <v>69</v>
      </c>
      <c r="D30283" s="62" t="s">
        <v>148</v>
      </c>
      <c r="E30283" s="62" t="s">
        <v>148</v>
      </c>
      <c r="F30283" s="62" t="s">
        <v>16</v>
      </c>
      <c r="G30283" s="2">
        <v>-9.6</v>
      </c>
      <c r="H30283" t="s">
        <v>14</v>
      </c>
    </row>
    <row r="30284" spans="1:8" hidden="1" x14ac:dyDescent="0.25">
      <c r="A30284" t="s">
        <v>26</v>
      </c>
      <c r="B30284" t="s">
        <v>9</v>
      </c>
      <c r="C30284" s="62" t="s">
        <v>69</v>
      </c>
      <c r="D30284" s="62" t="s">
        <v>148</v>
      </c>
      <c r="E30284" s="62" t="s">
        <v>148</v>
      </c>
      <c r="F30284" s="62" t="s">
        <v>17</v>
      </c>
      <c r="G30284" s="2">
        <v>-132</v>
      </c>
      <c r="H30284" t="s">
        <v>14</v>
      </c>
    </row>
    <row r="30285" spans="1:8" hidden="1" x14ac:dyDescent="0.25">
      <c r="A30285" t="s">
        <v>26</v>
      </c>
      <c r="B30285" t="s">
        <v>9</v>
      </c>
      <c r="C30285" s="62" t="s">
        <v>69</v>
      </c>
      <c r="D30285" s="62" t="s">
        <v>148</v>
      </c>
      <c r="E30285" s="62" t="s">
        <v>148</v>
      </c>
      <c r="F30285" s="62" t="s">
        <v>19</v>
      </c>
      <c r="G30285" s="2">
        <v>-132</v>
      </c>
      <c r="H30285" t="s">
        <v>14</v>
      </c>
    </row>
    <row r="30286" spans="1:8" hidden="1" x14ac:dyDescent="0.25">
      <c r="A30286" t="s">
        <v>26</v>
      </c>
      <c r="B30286" t="s">
        <v>9</v>
      </c>
      <c r="C30286" s="62" t="s">
        <v>69</v>
      </c>
      <c r="D30286" s="62" t="s">
        <v>148</v>
      </c>
      <c r="E30286" s="62" t="s">
        <v>148</v>
      </c>
      <c r="F30286" s="62" t="s">
        <v>15</v>
      </c>
      <c r="G30286" s="2">
        <v>-132</v>
      </c>
      <c r="H30286" t="s">
        <v>14</v>
      </c>
    </row>
    <row r="30287" spans="1:8" hidden="1" x14ac:dyDescent="0.25">
      <c r="A30287" t="s">
        <v>26</v>
      </c>
      <c r="B30287" t="s">
        <v>9</v>
      </c>
      <c r="C30287" s="62" t="s">
        <v>69</v>
      </c>
      <c r="D30287" s="62" t="s">
        <v>148</v>
      </c>
      <c r="E30287" s="62" t="s">
        <v>148</v>
      </c>
      <c r="F30287" s="62" t="s">
        <v>21</v>
      </c>
      <c r="G30287" s="2">
        <v>-780</v>
      </c>
      <c r="H30287" t="s">
        <v>14</v>
      </c>
    </row>
    <row r="30288" spans="1:8" hidden="1" x14ac:dyDescent="0.25">
      <c r="A30288" t="s">
        <v>26</v>
      </c>
      <c r="B30288" t="s">
        <v>9</v>
      </c>
      <c r="C30288" s="62" t="s">
        <v>69</v>
      </c>
      <c r="D30288" s="62" t="s">
        <v>148</v>
      </c>
      <c r="E30288" s="62" t="s">
        <v>148</v>
      </c>
      <c r="F30288" s="62" t="s">
        <v>17</v>
      </c>
      <c r="G30288" s="2">
        <v>-756</v>
      </c>
      <c r="H30288" t="s">
        <v>14</v>
      </c>
    </row>
    <row r="30289" spans="1:8" hidden="1" x14ac:dyDescent="0.25">
      <c r="A30289" t="s">
        <v>26</v>
      </c>
      <c r="B30289" t="s">
        <v>9</v>
      </c>
      <c r="C30289" s="62" t="s">
        <v>69</v>
      </c>
      <c r="D30289" s="62" t="s">
        <v>148</v>
      </c>
      <c r="E30289" s="62" t="s">
        <v>148</v>
      </c>
      <c r="F30289" s="62" t="s">
        <v>25</v>
      </c>
      <c r="G30289" s="2">
        <v>-585</v>
      </c>
      <c r="H30289" t="s">
        <v>14</v>
      </c>
    </row>
    <row r="30290" spans="1:8" hidden="1" x14ac:dyDescent="0.25">
      <c r="A30290" t="s">
        <v>26</v>
      </c>
      <c r="B30290" t="s">
        <v>9</v>
      </c>
      <c r="C30290" s="62" t="s">
        <v>69</v>
      </c>
      <c r="D30290" s="62" t="s">
        <v>148</v>
      </c>
      <c r="E30290" s="62" t="s">
        <v>148</v>
      </c>
      <c r="F30290" s="62" t="s">
        <v>20</v>
      </c>
      <c r="G30290" s="2">
        <v>-780</v>
      </c>
      <c r="H30290" t="s">
        <v>14</v>
      </c>
    </row>
    <row r="30291" spans="1:8" hidden="1" x14ac:dyDescent="0.25">
      <c r="A30291" t="s">
        <v>26</v>
      </c>
      <c r="B30291" t="s">
        <v>9</v>
      </c>
      <c r="C30291" s="62" t="s">
        <v>69</v>
      </c>
      <c r="D30291" s="62" t="s">
        <v>148</v>
      </c>
      <c r="E30291" s="62" t="s">
        <v>148</v>
      </c>
      <c r="F30291" s="62" t="s">
        <v>19</v>
      </c>
      <c r="G30291" s="2">
        <v>-756</v>
      </c>
      <c r="H30291" t="s">
        <v>14</v>
      </c>
    </row>
    <row r="30292" spans="1:8" hidden="1" x14ac:dyDescent="0.25">
      <c r="A30292" t="s">
        <v>26</v>
      </c>
      <c r="B30292" t="s">
        <v>9</v>
      </c>
      <c r="C30292" s="62" t="s">
        <v>69</v>
      </c>
      <c r="D30292" s="62" t="s">
        <v>148</v>
      </c>
      <c r="E30292" s="62" t="s">
        <v>148</v>
      </c>
      <c r="F30292" s="62" t="s">
        <v>18</v>
      </c>
      <c r="G30292" s="2">
        <v>-756</v>
      </c>
      <c r="H30292" t="s">
        <v>14</v>
      </c>
    </row>
    <row r="30293" spans="1:8" hidden="1" x14ac:dyDescent="0.25">
      <c r="A30293" t="s">
        <v>26</v>
      </c>
      <c r="B30293" t="s">
        <v>9</v>
      </c>
      <c r="C30293" s="62" t="s">
        <v>69</v>
      </c>
      <c r="D30293" s="62" t="s">
        <v>148</v>
      </c>
      <c r="E30293" s="62" t="s">
        <v>148</v>
      </c>
      <c r="F30293" s="62" t="s">
        <v>16</v>
      </c>
      <c r="G30293" s="2">
        <v>-756</v>
      </c>
      <c r="H30293" t="s">
        <v>14</v>
      </c>
    </row>
    <row r="30294" spans="1:8" hidden="1" x14ac:dyDescent="0.25">
      <c r="A30294" t="s">
        <v>26</v>
      </c>
      <c r="B30294" t="s">
        <v>9</v>
      </c>
      <c r="C30294" s="62" t="s">
        <v>69</v>
      </c>
      <c r="D30294" s="62" t="s">
        <v>148</v>
      </c>
      <c r="E30294" s="62" t="s">
        <v>148</v>
      </c>
      <c r="F30294" s="62" t="s">
        <v>24</v>
      </c>
      <c r="G30294" s="2">
        <v>-585</v>
      </c>
      <c r="H30294" t="s">
        <v>14</v>
      </c>
    </row>
    <row r="30295" spans="1:8" hidden="1" x14ac:dyDescent="0.25">
      <c r="A30295" t="s">
        <v>26</v>
      </c>
      <c r="B30295" t="s">
        <v>9</v>
      </c>
      <c r="C30295" s="62" t="s">
        <v>69</v>
      </c>
      <c r="D30295" s="62" t="s">
        <v>148</v>
      </c>
      <c r="E30295" s="62" t="s">
        <v>148</v>
      </c>
      <c r="F30295" s="62" t="s">
        <v>23</v>
      </c>
      <c r="G30295" s="2">
        <v>-585</v>
      </c>
      <c r="H30295" t="s">
        <v>14</v>
      </c>
    </row>
    <row r="30296" spans="1:8" hidden="1" x14ac:dyDescent="0.25">
      <c r="A30296" t="s">
        <v>26</v>
      </c>
      <c r="B30296" t="s">
        <v>9</v>
      </c>
      <c r="C30296" s="62" t="s">
        <v>69</v>
      </c>
      <c r="D30296" s="62" t="s">
        <v>148</v>
      </c>
      <c r="E30296" s="62" t="s">
        <v>148</v>
      </c>
      <c r="F30296" s="62" t="s">
        <v>22</v>
      </c>
      <c r="G30296" s="2">
        <v>-780</v>
      </c>
      <c r="H30296" t="s">
        <v>14</v>
      </c>
    </row>
    <row r="30297" spans="1:8" hidden="1" x14ac:dyDescent="0.25">
      <c r="A30297" t="s">
        <v>26</v>
      </c>
      <c r="B30297" t="s">
        <v>9</v>
      </c>
      <c r="C30297" s="62" t="s">
        <v>69</v>
      </c>
      <c r="D30297" s="62" t="s">
        <v>148</v>
      </c>
      <c r="E30297" s="62" t="s">
        <v>148</v>
      </c>
      <c r="F30297" s="62" t="s">
        <v>15</v>
      </c>
      <c r="G30297" s="2">
        <v>-567</v>
      </c>
      <c r="H30297" t="s">
        <v>14</v>
      </c>
    </row>
    <row r="30298" spans="1:8" hidden="1" x14ac:dyDescent="0.25">
      <c r="A30298" t="s">
        <v>26</v>
      </c>
      <c r="B30298" t="s">
        <v>9</v>
      </c>
      <c r="C30298" s="62" t="s">
        <v>69</v>
      </c>
      <c r="D30298" s="62" t="s">
        <v>148</v>
      </c>
      <c r="E30298" s="62" t="s">
        <v>148</v>
      </c>
      <c r="F30298" s="62" t="s">
        <v>13</v>
      </c>
      <c r="G30298" s="2">
        <v>-567</v>
      </c>
      <c r="H30298" t="s">
        <v>14</v>
      </c>
    </row>
    <row r="30299" spans="1:8" hidden="1" x14ac:dyDescent="0.25">
      <c r="A30299" t="s">
        <v>26</v>
      </c>
      <c r="B30299" t="s">
        <v>9</v>
      </c>
      <c r="C30299" s="62" t="s">
        <v>69</v>
      </c>
      <c r="D30299" s="62" t="s">
        <v>148</v>
      </c>
      <c r="E30299" s="62" t="s">
        <v>148</v>
      </c>
      <c r="F30299" s="62" t="s">
        <v>16</v>
      </c>
      <c r="G30299" s="2">
        <v>-331.2</v>
      </c>
      <c r="H30299" t="s">
        <v>14</v>
      </c>
    </row>
    <row r="30300" spans="1:8" hidden="1" x14ac:dyDescent="0.25">
      <c r="A30300" t="s">
        <v>26</v>
      </c>
      <c r="B30300" t="s">
        <v>9</v>
      </c>
      <c r="C30300" s="62" t="s">
        <v>69</v>
      </c>
      <c r="D30300" s="62" t="s">
        <v>148</v>
      </c>
      <c r="E30300" s="62" t="s">
        <v>148</v>
      </c>
      <c r="F30300" s="62" t="s">
        <v>13</v>
      </c>
      <c r="G30300" s="2">
        <v>-1260</v>
      </c>
      <c r="H30300" t="s">
        <v>14</v>
      </c>
    </row>
    <row r="30301" spans="1:8" hidden="1" x14ac:dyDescent="0.25">
      <c r="A30301" t="s">
        <v>26</v>
      </c>
      <c r="B30301" t="s">
        <v>9</v>
      </c>
      <c r="C30301" s="62" t="s">
        <v>69</v>
      </c>
      <c r="D30301" s="62" t="s">
        <v>148</v>
      </c>
      <c r="E30301" s="62" t="s">
        <v>148</v>
      </c>
      <c r="F30301" s="62" t="s">
        <v>15</v>
      </c>
      <c r="G30301" s="2">
        <v>-14004</v>
      </c>
      <c r="H30301" t="s">
        <v>14</v>
      </c>
    </row>
    <row r="30302" spans="1:8" hidden="1" x14ac:dyDescent="0.25">
      <c r="A30302" t="s">
        <v>26</v>
      </c>
      <c r="B30302" t="s">
        <v>9</v>
      </c>
      <c r="C30302" s="62" t="s">
        <v>69</v>
      </c>
      <c r="D30302" s="62" t="s">
        <v>148</v>
      </c>
      <c r="E30302" s="62" t="s">
        <v>148</v>
      </c>
      <c r="F30302" s="62" t="s">
        <v>19</v>
      </c>
      <c r="G30302" s="2">
        <v>-39</v>
      </c>
      <c r="H30302" t="s">
        <v>14</v>
      </c>
    </row>
    <row r="30303" spans="1:8" hidden="1" x14ac:dyDescent="0.25">
      <c r="A30303" t="s">
        <v>26</v>
      </c>
      <c r="B30303" t="s">
        <v>9</v>
      </c>
      <c r="C30303" s="62" t="s">
        <v>69</v>
      </c>
      <c r="D30303" s="62" t="s">
        <v>148</v>
      </c>
      <c r="E30303" s="62" t="s">
        <v>148</v>
      </c>
      <c r="F30303" s="62" t="s">
        <v>16</v>
      </c>
      <c r="G30303" s="2">
        <v>-39</v>
      </c>
      <c r="H30303" t="s">
        <v>14</v>
      </c>
    </row>
    <row r="30304" spans="1:8" hidden="1" x14ac:dyDescent="0.25">
      <c r="A30304" t="s">
        <v>26</v>
      </c>
      <c r="B30304" t="s">
        <v>9</v>
      </c>
      <c r="C30304" s="62" t="s">
        <v>69</v>
      </c>
      <c r="D30304" s="62" t="s">
        <v>148</v>
      </c>
      <c r="E30304" s="62" t="s">
        <v>148</v>
      </c>
      <c r="F30304" s="62" t="s">
        <v>23</v>
      </c>
      <c r="G30304" s="2">
        <v>-42</v>
      </c>
      <c r="H30304" t="s">
        <v>14</v>
      </c>
    </row>
    <row r="30305" spans="1:8" hidden="1" x14ac:dyDescent="0.25">
      <c r="A30305" t="s">
        <v>26</v>
      </c>
      <c r="B30305" t="s">
        <v>9</v>
      </c>
      <c r="C30305" s="62" t="s">
        <v>69</v>
      </c>
      <c r="D30305" s="62" t="s">
        <v>148</v>
      </c>
      <c r="E30305" s="62" t="s">
        <v>148</v>
      </c>
      <c r="F30305" s="62" t="s">
        <v>21</v>
      </c>
      <c r="G30305" s="2">
        <v>-960</v>
      </c>
      <c r="H30305" t="s">
        <v>14</v>
      </c>
    </row>
    <row r="30306" spans="1:8" hidden="1" x14ac:dyDescent="0.25">
      <c r="A30306" t="s">
        <v>26</v>
      </c>
      <c r="B30306" t="s">
        <v>9</v>
      </c>
      <c r="C30306" s="62" t="s">
        <v>69</v>
      </c>
      <c r="D30306" s="62" t="s">
        <v>148</v>
      </c>
      <c r="E30306" s="62" t="s">
        <v>148</v>
      </c>
      <c r="F30306" s="62" t="s">
        <v>17</v>
      </c>
      <c r="G30306" s="2">
        <v>-960</v>
      </c>
      <c r="H30306" t="s">
        <v>14</v>
      </c>
    </row>
    <row r="30307" spans="1:8" hidden="1" x14ac:dyDescent="0.25">
      <c r="A30307" t="s">
        <v>26</v>
      </c>
      <c r="B30307" t="s">
        <v>9</v>
      </c>
      <c r="C30307" s="62" t="s">
        <v>69</v>
      </c>
      <c r="D30307" s="62" t="s">
        <v>148</v>
      </c>
      <c r="E30307" s="62" t="s">
        <v>148</v>
      </c>
      <c r="F30307" s="62" t="s">
        <v>25</v>
      </c>
      <c r="G30307" s="2">
        <v>-480</v>
      </c>
      <c r="H30307" t="s">
        <v>14</v>
      </c>
    </row>
    <row r="30308" spans="1:8" hidden="1" x14ac:dyDescent="0.25">
      <c r="A30308" t="s">
        <v>26</v>
      </c>
      <c r="B30308" t="s">
        <v>9</v>
      </c>
      <c r="C30308" s="62" t="s">
        <v>69</v>
      </c>
      <c r="D30308" s="62" t="s">
        <v>148</v>
      </c>
      <c r="E30308" s="62" t="s">
        <v>148</v>
      </c>
      <c r="F30308" s="62" t="s">
        <v>20</v>
      </c>
      <c r="G30308" s="2">
        <v>-960</v>
      </c>
      <c r="H30308" t="s">
        <v>14</v>
      </c>
    </row>
    <row r="30309" spans="1:8" hidden="1" x14ac:dyDescent="0.25">
      <c r="A30309" t="s">
        <v>26</v>
      </c>
      <c r="B30309" t="s">
        <v>9</v>
      </c>
      <c r="C30309" s="62" t="s">
        <v>69</v>
      </c>
      <c r="D30309" s="62" t="s">
        <v>148</v>
      </c>
      <c r="E30309" s="62" t="s">
        <v>148</v>
      </c>
      <c r="F30309" s="62" t="s">
        <v>19</v>
      </c>
      <c r="G30309" s="2">
        <v>-960</v>
      </c>
      <c r="H30309" t="s">
        <v>14</v>
      </c>
    </row>
    <row r="30310" spans="1:8" hidden="1" x14ac:dyDescent="0.25">
      <c r="A30310" t="s">
        <v>26</v>
      </c>
      <c r="B30310" t="s">
        <v>9</v>
      </c>
      <c r="C30310" s="62" t="s">
        <v>69</v>
      </c>
      <c r="D30310" s="62" t="s">
        <v>148</v>
      </c>
      <c r="E30310" s="62" t="s">
        <v>148</v>
      </c>
      <c r="F30310" s="62" t="s">
        <v>18</v>
      </c>
      <c r="G30310" s="2">
        <v>-960</v>
      </c>
      <c r="H30310" t="s">
        <v>14</v>
      </c>
    </row>
    <row r="30311" spans="1:8" hidden="1" x14ac:dyDescent="0.25">
      <c r="A30311" t="s">
        <v>26</v>
      </c>
      <c r="B30311" t="s">
        <v>9</v>
      </c>
      <c r="C30311" s="62" t="s">
        <v>69</v>
      </c>
      <c r="D30311" s="62" t="s">
        <v>148</v>
      </c>
      <c r="E30311" s="62" t="s">
        <v>148</v>
      </c>
      <c r="F30311" s="62" t="s">
        <v>16</v>
      </c>
      <c r="G30311" s="2">
        <v>-480</v>
      </c>
      <c r="H30311" t="s">
        <v>14</v>
      </c>
    </row>
    <row r="30312" spans="1:8" hidden="1" x14ac:dyDescent="0.25">
      <c r="A30312" t="s">
        <v>26</v>
      </c>
      <c r="B30312" t="s">
        <v>9</v>
      </c>
      <c r="C30312" s="62" t="s">
        <v>69</v>
      </c>
      <c r="D30312" s="62" t="s">
        <v>148</v>
      </c>
      <c r="E30312" s="62" t="s">
        <v>148</v>
      </c>
      <c r="F30312" s="62" t="s">
        <v>24</v>
      </c>
      <c r="G30312" s="2">
        <v>-480</v>
      </c>
      <c r="H30312" t="s">
        <v>14</v>
      </c>
    </row>
    <row r="30313" spans="1:8" hidden="1" x14ac:dyDescent="0.25">
      <c r="A30313" t="s">
        <v>26</v>
      </c>
      <c r="B30313" t="s">
        <v>9</v>
      </c>
      <c r="C30313" s="62" t="s">
        <v>69</v>
      </c>
      <c r="D30313" s="62" t="s">
        <v>148</v>
      </c>
      <c r="E30313" s="62" t="s">
        <v>148</v>
      </c>
      <c r="F30313" s="62" t="s">
        <v>23</v>
      </c>
      <c r="G30313" s="2">
        <v>-480</v>
      </c>
      <c r="H30313" t="s">
        <v>14</v>
      </c>
    </row>
    <row r="30314" spans="1:8" hidden="1" x14ac:dyDescent="0.25">
      <c r="A30314" t="s">
        <v>26</v>
      </c>
      <c r="B30314" t="s">
        <v>9</v>
      </c>
      <c r="C30314" s="62" t="s">
        <v>69</v>
      </c>
      <c r="D30314" s="62" t="s">
        <v>148</v>
      </c>
      <c r="E30314" s="62" t="s">
        <v>148</v>
      </c>
      <c r="F30314" s="62" t="s">
        <v>22</v>
      </c>
      <c r="G30314" s="2">
        <v>-480</v>
      </c>
      <c r="H30314" t="s">
        <v>14</v>
      </c>
    </row>
    <row r="30315" spans="1:8" hidden="1" x14ac:dyDescent="0.25">
      <c r="A30315" t="s">
        <v>26</v>
      </c>
      <c r="B30315" t="s">
        <v>9</v>
      </c>
      <c r="C30315" s="62" t="s">
        <v>69</v>
      </c>
      <c r="D30315" s="62" t="s">
        <v>148</v>
      </c>
      <c r="E30315" s="62" t="s">
        <v>148</v>
      </c>
      <c r="F30315" s="62" t="s">
        <v>15</v>
      </c>
      <c r="G30315" s="2">
        <v>-480</v>
      </c>
      <c r="H30315" t="s">
        <v>14</v>
      </c>
    </row>
    <row r="30316" spans="1:8" hidden="1" x14ac:dyDescent="0.25">
      <c r="A30316" t="s">
        <v>26</v>
      </c>
      <c r="B30316" t="s">
        <v>9</v>
      </c>
      <c r="C30316" s="62" t="s">
        <v>69</v>
      </c>
      <c r="D30316" s="62" t="s">
        <v>148</v>
      </c>
      <c r="E30316" s="62" t="s">
        <v>148</v>
      </c>
      <c r="F30316" s="62" t="s">
        <v>13</v>
      </c>
      <c r="G30316" s="2">
        <v>-480</v>
      </c>
      <c r="H30316" t="s">
        <v>14</v>
      </c>
    </row>
    <row r="30317" spans="1:8" hidden="1" x14ac:dyDescent="0.25">
      <c r="A30317" t="s">
        <v>26</v>
      </c>
      <c r="B30317" t="s">
        <v>9</v>
      </c>
      <c r="C30317" s="62" t="s">
        <v>69</v>
      </c>
      <c r="D30317" s="62" t="s">
        <v>148</v>
      </c>
      <c r="E30317" s="62" t="s">
        <v>148</v>
      </c>
      <c r="F30317" s="62" t="s">
        <v>19</v>
      </c>
      <c r="G30317" s="2">
        <v>-902.4</v>
      </c>
      <c r="H30317" t="s">
        <v>14</v>
      </c>
    </row>
    <row r="30318" spans="1:8" hidden="1" x14ac:dyDescent="0.25">
      <c r="A30318" t="s">
        <v>26</v>
      </c>
      <c r="B30318" t="s">
        <v>9</v>
      </c>
      <c r="C30318" s="62" t="s">
        <v>69</v>
      </c>
      <c r="D30318" s="62" t="s">
        <v>148</v>
      </c>
      <c r="E30318" s="62" t="s">
        <v>148</v>
      </c>
      <c r="F30318" s="62" t="s">
        <v>16</v>
      </c>
      <c r="G30318" s="2">
        <v>-902.4</v>
      </c>
      <c r="H30318" t="s">
        <v>14</v>
      </c>
    </row>
    <row r="30319" spans="1:8" hidden="1" x14ac:dyDescent="0.25">
      <c r="A30319" t="s">
        <v>26</v>
      </c>
      <c r="B30319" t="s">
        <v>9</v>
      </c>
      <c r="C30319" s="62" t="s">
        <v>69</v>
      </c>
      <c r="D30319" s="62" t="s">
        <v>148</v>
      </c>
      <c r="E30319" s="62" t="s">
        <v>148</v>
      </c>
      <c r="F30319" s="62" t="s">
        <v>16</v>
      </c>
      <c r="G30319" s="2">
        <v>-64.8</v>
      </c>
      <c r="H30319" t="s">
        <v>14</v>
      </c>
    </row>
    <row r="30320" spans="1:8" hidden="1" x14ac:dyDescent="0.25">
      <c r="A30320" t="s">
        <v>26</v>
      </c>
      <c r="B30320" t="s">
        <v>9</v>
      </c>
      <c r="C30320" s="62" t="s">
        <v>69</v>
      </c>
      <c r="D30320" s="62" t="s">
        <v>148</v>
      </c>
      <c r="E30320" s="62" t="s">
        <v>148</v>
      </c>
      <c r="F30320" s="62" t="s">
        <v>21</v>
      </c>
      <c r="G30320" s="2">
        <v>-180</v>
      </c>
      <c r="H30320" t="s">
        <v>14</v>
      </c>
    </row>
    <row r="30321" spans="1:8" hidden="1" x14ac:dyDescent="0.25">
      <c r="A30321" t="s">
        <v>26</v>
      </c>
      <c r="B30321" t="s">
        <v>9</v>
      </c>
      <c r="C30321" s="62" t="s">
        <v>69</v>
      </c>
      <c r="D30321" s="62" t="s">
        <v>148</v>
      </c>
      <c r="E30321" s="62" t="s">
        <v>148</v>
      </c>
      <c r="F30321" s="62" t="s">
        <v>17</v>
      </c>
      <c r="G30321" s="2">
        <v>-165</v>
      </c>
      <c r="H30321" t="s">
        <v>14</v>
      </c>
    </row>
    <row r="30322" spans="1:8" hidden="1" x14ac:dyDescent="0.25">
      <c r="A30322" t="s">
        <v>26</v>
      </c>
      <c r="B30322" t="s">
        <v>9</v>
      </c>
      <c r="C30322" s="62" t="s">
        <v>69</v>
      </c>
      <c r="D30322" s="62" t="s">
        <v>148</v>
      </c>
      <c r="E30322" s="62" t="s">
        <v>148</v>
      </c>
      <c r="F30322" s="62" t="s">
        <v>25</v>
      </c>
      <c r="G30322" s="2">
        <v>-180</v>
      </c>
      <c r="H30322" t="s">
        <v>14</v>
      </c>
    </row>
    <row r="30323" spans="1:8" hidden="1" x14ac:dyDescent="0.25">
      <c r="A30323" t="s">
        <v>26</v>
      </c>
      <c r="B30323" t="s">
        <v>9</v>
      </c>
      <c r="C30323" s="62" t="s">
        <v>69</v>
      </c>
      <c r="D30323" s="62" t="s">
        <v>148</v>
      </c>
      <c r="E30323" s="62" t="s">
        <v>148</v>
      </c>
      <c r="F30323" s="62" t="s">
        <v>20</v>
      </c>
      <c r="G30323" s="2">
        <v>-180</v>
      </c>
      <c r="H30323" t="s">
        <v>14</v>
      </c>
    </row>
    <row r="30324" spans="1:8" hidden="1" x14ac:dyDescent="0.25">
      <c r="A30324" t="s">
        <v>26</v>
      </c>
      <c r="B30324" t="s">
        <v>9</v>
      </c>
      <c r="C30324" s="62" t="s">
        <v>69</v>
      </c>
      <c r="D30324" s="62" t="s">
        <v>148</v>
      </c>
      <c r="E30324" s="62" t="s">
        <v>148</v>
      </c>
      <c r="F30324" s="62" t="s">
        <v>19</v>
      </c>
      <c r="G30324" s="2">
        <v>-165</v>
      </c>
      <c r="H30324" t="s">
        <v>14</v>
      </c>
    </row>
    <row r="30325" spans="1:8" hidden="1" x14ac:dyDescent="0.25">
      <c r="A30325" t="s">
        <v>26</v>
      </c>
      <c r="B30325" t="s">
        <v>9</v>
      </c>
      <c r="C30325" s="62" t="s">
        <v>69</v>
      </c>
      <c r="D30325" s="62" t="s">
        <v>148</v>
      </c>
      <c r="E30325" s="62" t="s">
        <v>148</v>
      </c>
      <c r="F30325" s="62" t="s">
        <v>18</v>
      </c>
      <c r="G30325" s="2">
        <v>-165</v>
      </c>
      <c r="H30325" t="s">
        <v>14</v>
      </c>
    </row>
    <row r="30326" spans="1:8" hidden="1" x14ac:dyDescent="0.25">
      <c r="A30326" t="s">
        <v>26</v>
      </c>
      <c r="B30326" t="s">
        <v>9</v>
      </c>
      <c r="C30326" s="62" t="s">
        <v>69</v>
      </c>
      <c r="D30326" s="62" t="s">
        <v>148</v>
      </c>
      <c r="E30326" s="62" t="s">
        <v>148</v>
      </c>
      <c r="F30326" s="62" t="s">
        <v>16</v>
      </c>
      <c r="G30326" s="2">
        <v>-165</v>
      </c>
      <c r="H30326" t="s">
        <v>14</v>
      </c>
    </row>
    <row r="30327" spans="1:8" hidden="1" x14ac:dyDescent="0.25">
      <c r="A30327" t="s">
        <v>26</v>
      </c>
      <c r="B30327" t="s">
        <v>9</v>
      </c>
      <c r="C30327" s="62" t="s">
        <v>69</v>
      </c>
      <c r="D30327" s="62" t="s">
        <v>148</v>
      </c>
      <c r="E30327" s="62" t="s">
        <v>148</v>
      </c>
      <c r="F30327" s="62" t="s">
        <v>24</v>
      </c>
      <c r="G30327" s="2">
        <v>-180</v>
      </c>
      <c r="H30327" t="s">
        <v>14</v>
      </c>
    </row>
    <row r="30328" spans="1:8" hidden="1" x14ac:dyDescent="0.25">
      <c r="A30328" t="s">
        <v>26</v>
      </c>
      <c r="B30328" t="s">
        <v>9</v>
      </c>
      <c r="C30328" s="62" t="s">
        <v>69</v>
      </c>
      <c r="D30328" s="62" t="s">
        <v>148</v>
      </c>
      <c r="E30328" s="62" t="s">
        <v>148</v>
      </c>
      <c r="F30328" s="62" t="s">
        <v>23</v>
      </c>
      <c r="G30328" s="2">
        <v>-180</v>
      </c>
      <c r="H30328" t="s">
        <v>14</v>
      </c>
    </row>
    <row r="30329" spans="1:8" hidden="1" x14ac:dyDescent="0.25">
      <c r="A30329" t="s">
        <v>26</v>
      </c>
      <c r="B30329" t="s">
        <v>9</v>
      </c>
      <c r="C30329" s="62" t="s">
        <v>69</v>
      </c>
      <c r="D30329" s="62" t="s">
        <v>148</v>
      </c>
      <c r="E30329" s="62" t="s">
        <v>148</v>
      </c>
      <c r="F30329" s="62" t="s">
        <v>22</v>
      </c>
      <c r="G30329" s="2">
        <v>-180</v>
      </c>
      <c r="H30329" t="s">
        <v>14</v>
      </c>
    </row>
    <row r="30330" spans="1:8" hidden="1" x14ac:dyDescent="0.25">
      <c r="A30330" t="s">
        <v>26</v>
      </c>
      <c r="B30330" t="s">
        <v>9</v>
      </c>
      <c r="C30330" s="62" t="s">
        <v>69</v>
      </c>
      <c r="D30330" s="62" t="s">
        <v>148</v>
      </c>
      <c r="E30330" s="62" t="s">
        <v>148</v>
      </c>
      <c r="F30330" s="62" t="s">
        <v>15</v>
      </c>
      <c r="G30330" s="2">
        <v>-165</v>
      </c>
      <c r="H30330" t="s">
        <v>14</v>
      </c>
    </row>
    <row r="30331" spans="1:8" hidden="1" x14ac:dyDescent="0.25">
      <c r="A30331" t="s">
        <v>26</v>
      </c>
      <c r="B30331" t="s">
        <v>9</v>
      </c>
      <c r="C30331" s="62" t="s">
        <v>69</v>
      </c>
      <c r="D30331" s="62" t="s">
        <v>148</v>
      </c>
      <c r="E30331" s="62" t="s">
        <v>148</v>
      </c>
      <c r="F30331" s="62" t="s">
        <v>13</v>
      </c>
      <c r="G30331" s="2">
        <v>-165</v>
      </c>
      <c r="H30331" t="s">
        <v>14</v>
      </c>
    </row>
    <row r="30332" spans="1:8" hidden="1" x14ac:dyDescent="0.25">
      <c r="A30332" t="s">
        <v>26</v>
      </c>
      <c r="B30332" t="s">
        <v>9</v>
      </c>
      <c r="C30332" s="62" t="s">
        <v>69</v>
      </c>
      <c r="D30332" s="62" t="s">
        <v>148</v>
      </c>
      <c r="E30332" s="62" t="s">
        <v>148</v>
      </c>
      <c r="F30332" s="62" t="s">
        <v>21</v>
      </c>
      <c r="G30332" s="2">
        <v>-180</v>
      </c>
      <c r="H30332" t="s">
        <v>14</v>
      </c>
    </row>
    <row r="30333" spans="1:8" hidden="1" x14ac:dyDescent="0.25">
      <c r="A30333" t="s">
        <v>26</v>
      </c>
      <c r="B30333" t="s">
        <v>9</v>
      </c>
      <c r="C30333" s="62" t="s">
        <v>69</v>
      </c>
      <c r="D30333" s="62" t="s">
        <v>148</v>
      </c>
      <c r="E30333" s="62" t="s">
        <v>148</v>
      </c>
      <c r="F30333" s="62" t="s">
        <v>17</v>
      </c>
      <c r="G30333" s="2">
        <v>-165</v>
      </c>
      <c r="H30333" t="s">
        <v>14</v>
      </c>
    </row>
    <row r="30334" spans="1:8" hidden="1" x14ac:dyDescent="0.25">
      <c r="A30334" t="s">
        <v>26</v>
      </c>
      <c r="B30334" t="s">
        <v>9</v>
      </c>
      <c r="C30334" s="62" t="s">
        <v>69</v>
      </c>
      <c r="D30334" s="62" t="s">
        <v>148</v>
      </c>
      <c r="E30334" s="62" t="s">
        <v>148</v>
      </c>
      <c r="F30334" s="62" t="s">
        <v>25</v>
      </c>
      <c r="G30334" s="2">
        <v>-180</v>
      </c>
      <c r="H30334" t="s">
        <v>14</v>
      </c>
    </row>
    <row r="30335" spans="1:8" hidden="1" x14ac:dyDescent="0.25">
      <c r="A30335" t="s">
        <v>26</v>
      </c>
      <c r="B30335" t="s">
        <v>9</v>
      </c>
      <c r="C30335" s="62" t="s">
        <v>69</v>
      </c>
      <c r="D30335" s="62" t="s">
        <v>148</v>
      </c>
      <c r="E30335" s="62" t="s">
        <v>148</v>
      </c>
      <c r="F30335" s="62" t="s">
        <v>20</v>
      </c>
      <c r="G30335" s="2">
        <v>-180</v>
      </c>
      <c r="H30335" t="s">
        <v>14</v>
      </c>
    </row>
    <row r="30336" spans="1:8" hidden="1" x14ac:dyDescent="0.25">
      <c r="A30336" t="s">
        <v>26</v>
      </c>
      <c r="B30336" t="s">
        <v>9</v>
      </c>
      <c r="C30336" s="62" t="s">
        <v>69</v>
      </c>
      <c r="D30336" s="62" t="s">
        <v>148</v>
      </c>
      <c r="E30336" s="62" t="s">
        <v>148</v>
      </c>
      <c r="F30336" s="62" t="s">
        <v>19</v>
      </c>
      <c r="G30336" s="2">
        <v>-165</v>
      </c>
      <c r="H30336" t="s">
        <v>14</v>
      </c>
    </row>
    <row r="30337" spans="1:8" hidden="1" x14ac:dyDescent="0.25">
      <c r="A30337" t="s">
        <v>26</v>
      </c>
      <c r="B30337" t="s">
        <v>9</v>
      </c>
      <c r="C30337" s="62" t="s">
        <v>69</v>
      </c>
      <c r="D30337" s="62" t="s">
        <v>148</v>
      </c>
      <c r="E30337" s="62" t="s">
        <v>148</v>
      </c>
      <c r="F30337" s="62" t="s">
        <v>18</v>
      </c>
      <c r="G30337" s="2">
        <v>-165</v>
      </c>
      <c r="H30337" t="s">
        <v>14</v>
      </c>
    </row>
    <row r="30338" spans="1:8" hidden="1" x14ac:dyDescent="0.25">
      <c r="A30338" t="s">
        <v>26</v>
      </c>
      <c r="B30338" t="s">
        <v>9</v>
      </c>
      <c r="C30338" s="62" t="s">
        <v>69</v>
      </c>
      <c r="D30338" s="62" t="s">
        <v>148</v>
      </c>
      <c r="E30338" s="62" t="s">
        <v>148</v>
      </c>
      <c r="F30338" s="62" t="s">
        <v>16</v>
      </c>
      <c r="G30338" s="2">
        <v>-165</v>
      </c>
      <c r="H30338" t="s">
        <v>14</v>
      </c>
    </row>
    <row r="30339" spans="1:8" hidden="1" x14ac:dyDescent="0.25">
      <c r="A30339" t="s">
        <v>26</v>
      </c>
      <c r="B30339" t="s">
        <v>9</v>
      </c>
      <c r="C30339" s="62" t="s">
        <v>69</v>
      </c>
      <c r="D30339" s="62" t="s">
        <v>148</v>
      </c>
      <c r="E30339" s="62" t="s">
        <v>148</v>
      </c>
      <c r="F30339" s="62" t="s">
        <v>24</v>
      </c>
      <c r="G30339" s="2">
        <v>-180</v>
      </c>
      <c r="H30339" t="s">
        <v>14</v>
      </c>
    </row>
    <row r="30340" spans="1:8" hidden="1" x14ac:dyDescent="0.25">
      <c r="A30340" t="s">
        <v>26</v>
      </c>
      <c r="B30340" t="s">
        <v>9</v>
      </c>
      <c r="C30340" s="62" t="s">
        <v>69</v>
      </c>
      <c r="D30340" s="62" t="s">
        <v>148</v>
      </c>
      <c r="E30340" s="62" t="s">
        <v>148</v>
      </c>
      <c r="F30340" s="62" t="s">
        <v>23</v>
      </c>
      <c r="G30340" s="2">
        <v>-180</v>
      </c>
      <c r="H30340" t="s">
        <v>14</v>
      </c>
    </row>
    <row r="30341" spans="1:8" hidden="1" x14ac:dyDescent="0.25">
      <c r="A30341" t="s">
        <v>26</v>
      </c>
      <c r="B30341" t="s">
        <v>9</v>
      </c>
      <c r="C30341" s="62" t="s">
        <v>69</v>
      </c>
      <c r="D30341" s="62" t="s">
        <v>148</v>
      </c>
      <c r="E30341" s="62" t="s">
        <v>148</v>
      </c>
      <c r="F30341" s="62" t="s">
        <v>22</v>
      </c>
      <c r="G30341" s="2">
        <v>-180</v>
      </c>
      <c r="H30341" t="s">
        <v>14</v>
      </c>
    </row>
    <row r="30342" spans="1:8" hidden="1" x14ac:dyDescent="0.25">
      <c r="A30342" t="s">
        <v>26</v>
      </c>
      <c r="B30342" t="s">
        <v>9</v>
      </c>
      <c r="C30342" s="62" t="s">
        <v>69</v>
      </c>
      <c r="D30342" s="62" t="s">
        <v>148</v>
      </c>
      <c r="E30342" s="62" t="s">
        <v>148</v>
      </c>
      <c r="F30342" s="62" t="s">
        <v>15</v>
      </c>
      <c r="G30342" s="2">
        <v>-165</v>
      </c>
      <c r="H30342" t="s">
        <v>14</v>
      </c>
    </row>
    <row r="30343" spans="1:8" hidden="1" x14ac:dyDescent="0.25">
      <c r="A30343" t="s">
        <v>26</v>
      </c>
      <c r="B30343" t="s">
        <v>9</v>
      </c>
      <c r="C30343" s="62" t="s">
        <v>69</v>
      </c>
      <c r="D30343" s="62" t="s">
        <v>148</v>
      </c>
      <c r="E30343" s="62" t="s">
        <v>148</v>
      </c>
      <c r="F30343" s="62" t="s">
        <v>13</v>
      </c>
      <c r="G30343" s="2">
        <v>-165</v>
      </c>
      <c r="H30343" t="s">
        <v>14</v>
      </c>
    </row>
    <row r="30344" spans="1:8" hidden="1" x14ac:dyDescent="0.25">
      <c r="A30344" t="s">
        <v>26</v>
      </c>
      <c r="B30344" t="s">
        <v>9</v>
      </c>
      <c r="C30344" s="62" t="s">
        <v>69</v>
      </c>
      <c r="D30344" s="62" t="s">
        <v>148</v>
      </c>
      <c r="E30344" s="62" t="s">
        <v>148</v>
      </c>
      <c r="F30344" s="62" t="s">
        <v>21</v>
      </c>
      <c r="G30344" s="2">
        <v>-180</v>
      </c>
      <c r="H30344" t="s">
        <v>14</v>
      </c>
    </row>
    <row r="30345" spans="1:8" hidden="1" x14ac:dyDescent="0.25">
      <c r="A30345" t="s">
        <v>26</v>
      </c>
      <c r="B30345" t="s">
        <v>9</v>
      </c>
      <c r="C30345" s="62" t="s">
        <v>69</v>
      </c>
      <c r="D30345" s="62" t="s">
        <v>148</v>
      </c>
      <c r="E30345" s="62" t="s">
        <v>148</v>
      </c>
      <c r="F30345" s="62" t="s">
        <v>17</v>
      </c>
      <c r="G30345" s="2">
        <v>-165</v>
      </c>
      <c r="H30345" t="s">
        <v>14</v>
      </c>
    </row>
    <row r="30346" spans="1:8" hidden="1" x14ac:dyDescent="0.25">
      <c r="A30346" t="s">
        <v>26</v>
      </c>
      <c r="B30346" t="s">
        <v>9</v>
      </c>
      <c r="C30346" s="62" t="s">
        <v>69</v>
      </c>
      <c r="D30346" s="62" t="s">
        <v>148</v>
      </c>
      <c r="E30346" s="62" t="s">
        <v>148</v>
      </c>
      <c r="F30346" s="62" t="s">
        <v>25</v>
      </c>
      <c r="G30346" s="2">
        <v>-180</v>
      </c>
      <c r="H30346" t="s">
        <v>14</v>
      </c>
    </row>
    <row r="30347" spans="1:8" hidden="1" x14ac:dyDescent="0.25">
      <c r="A30347" t="s">
        <v>26</v>
      </c>
      <c r="B30347" t="s">
        <v>9</v>
      </c>
      <c r="C30347" s="62" t="s">
        <v>69</v>
      </c>
      <c r="D30347" s="62" t="s">
        <v>148</v>
      </c>
      <c r="E30347" s="62" t="s">
        <v>148</v>
      </c>
      <c r="F30347" s="62" t="s">
        <v>20</v>
      </c>
      <c r="G30347" s="2">
        <v>-180</v>
      </c>
      <c r="H30347" t="s">
        <v>14</v>
      </c>
    </row>
    <row r="30348" spans="1:8" hidden="1" x14ac:dyDescent="0.25">
      <c r="A30348" t="s">
        <v>26</v>
      </c>
      <c r="B30348" t="s">
        <v>9</v>
      </c>
      <c r="C30348" s="62" t="s">
        <v>69</v>
      </c>
      <c r="D30348" s="62" t="s">
        <v>148</v>
      </c>
      <c r="E30348" s="62" t="s">
        <v>148</v>
      </c>
      <c r="F30348" s="62" t="s">
        <v>19</v>
      </c>
      <c r="G30348" s="2">
        <v>-165</v>
      </c>
      <c r="H30348" t="s">
        <v>14</v>
      </c>
    </row>
    <row r="30349" spans="1:8" hidden="1" x14ac:dyDescent="0.25">
      <c r="A30349" t="s">
        <v>26</v>
      </c>
      <c r="B30349" t="s">
        <v>9</v>
      </c>
      <c r="C30349" s="62" t="s">
        <v>69</v>
      </c>
      <c r="D30349" s="62" t="s">
        <v>148</v>
      </c>
      <c r="E30349" s="62" t="s">
        <v>148</v>
      </c>
      <c r="F30349" s="62" t="s">
        <v>18</v>
      </c>
      <c r="G30349" s="2">
        <v>-165</v>
      </c>
      <c r="H30349" t="s">
        <v>14</v>
      </c>
    </row>
    <row r="30350" spans="1:8" hidden="1" x14ac:dyDescent="0.25">
      <c r="A30350" t="s">
        <v>26</v>
      </c>
      <c r="B30350" t="s">
        <v>9</v>
      </c>
      <c r="C30350" s="62" t="s">
        <v>69</v>
      </c>
      <c r="D30350" s="62" t="s">
        <v>148</v>
      </c>
      <c r="E30350" s="62" t="s">
        <v>148</v>
      </c>
      <c r="F30350" s="62" t="s">
        <v>16</v>
      </c>
      <c r="G30350" s="2">
        <v>-165</v>
      </c>
      <c r="H30350" t="s">
        <v>14</v>
      </c>
    </row>
    <row r="30351" spans="1:8" hidden="1" x14ac:dyDescent="0.25">
      <c r="A30351" t="s">
        <v>26</v>
      </c>
      <c r="B30351" t="s">
        <v>9</v>
      </c>
      <c r="C30351" s="62" t="s">
        <v>69</v>
      </c>
      <c r="D30351" s="62" t="s">
        <v>148</v>
      </c>
      <c r="E30351" s="62" t="s">
        <v>148</v>
      </c>
      <c r="F30351" s="62" t="s">
        <v>24</v>
      </c>
      <c r="G30351" s="2">
        <v>-180</v>
      </c>
      <c r="H30351" t="s">
        <v>14</v>
      </c>
    </row>
    <row r="30352" spans="1:8" hidden="1" x14ac:dyDescent="0.25">
      <c r="A30352" t="s">
        <v>26</v>
      </c>
      <c r="B30352" t="s">
        <v>9</v>
      </c>
      <c r="C30352" s="62" t="s">
        <v>69</v>
      </c>
      <c r="D30352" s="62" t="s">
        <v>148</v>
      </c>
      <c r="E30352" s="62" t="s">
        <v>148</v>
      </c>
      <c r="F30352" s="62" t="s">
        <v>23</v>
      </c>
      <c r="G30352" s="2">
        <v>-180</v>
      </c>
      <c r="H30352" t="s">
        <v>14</v>
      </c>
    </row>
    <row r="30353" spans="1:8" hidden="1" x14ac:dyDescent="0.25">
      <c r="A30353" t="s">
        <v>26</v>
      </c>
      <c r="B30353" t="s">
        <v>9</v>
      </c>
      <c r="C30353" s="62" t="s">
        <v>69</v>
      </c>
      <c r="D30353" s="62" t="s">
        <v>148</v>
      </c>
      <c r="E30353" s="62" t="s">
        <v>148</v>
      </c>
      <c r="F30353" s="62" t="s">
        <v>22</v>
      </c>
      <c r="G30353" s="2">
        <v>-180</v>
      </c>
      <c r="H30353" t="s">
        <v>14</v>
      </c>
    </row>
    <row r="30354" spans="1:8" hidden="1" x14ac:dyDescent="0.25">
      <c r="A30354" t="s">
        <v>26</v>
      </c>
      <c r="B30354" t="s">
        <v>9</v>
      </c>
      <c r="C30354" s="62" t="s">
        <v>69</v>
      </c>
      <c r="D30354" s="62" t="s">
        <v>148</v>
      </c>
      <c r="E30354" s="62" t="s">
        <v>148</v>
      </c>
      <c r="F30354" s="62" t="s">
        <v>15</v>
      </c>
      <c r="G30354" s="2">
        <v>-165</v>
      </c>
      <c r="H30354" t="s">
        <v>14</v>
      </c>
    </row>
    <row r="30355" spans="1:8" hidden="1" x14ac:dyDescent="0.25">
      <c r="A30355" t="s">
        <v>26</v>
      </c>
      <c r="B30355" t="s">
        <v>9</v>
      </c>
      <c r="C30355" s="62" t="s">
        <v>69</v>
      </c>
      <c r="D30355" s="62" t="s">
        <v>148</v>
      </c>
      <c r="E30355" s="62" t="s">
        <v>148</v>
      </c>
      <c r="F30355" s="62" t="s">
        <v>13</v>
      </c>
      <c r="G30355" s="2">
        <v>-165</v>
      </c>
      <c r="H30355" t="s">
        <v>14</v>
      </c>
    </row>
    <row r="30356" spans="1:8" hidden="1" x14ac:dyDescent="0.25">
      <c r="A30356" t="s">
        <v>26</v>
      </c>
      <c r="B30356" t="s">
        <v>9</v>
      </c>
      <c r="C30356" s="62" t="s">
        <v>69</v>
      </c>
      <c r="D30356" s="62" t="s">
        <v>148</v>
      </c>
      <c r="E30356" s="62" t="s">
        <v>148</v>
      </c>
      <c r="F30356" s="62" t="s">
        <v>21</v>
      </c>
      <c r="G30356" s="2">
        <v>-46.199999999999996</v>
      </c>
      <c r="H30356" t="s">
        <v>14</v>
      </c>
    </row>
    <row r="30357" spans="1:8" hidden="1" x14ac:dyDescent="0.25">
      <c r="A30357" t="s">
        <v>26</v>
      </c>
      <c r="B30357" t="s">
        <v>9</v>
      </c>
      <c r="C30357" s="62" t="s">
        <v>69</v>
      </c>
      <c r="D30357" s="62" t="s">
        <v>148</v>
      </c>
      <c r="E30357" s="62" t="s">
        <v>148</v>
      </c>
      <c r="F30357" s="62" t="s">
        <v>17</v>
      </c>
      <c r="G30357" s="2">
        <v>-21</v>
      </c>
      <c r="H30357" t="s">
        <v>14</v>
      </c>
    </row>
    <row r="30358" spans="1:8" hidden="1" x14ac:dyDescent="0.25">
      <c r="A30358" t="s">
        <v>26</v>
      </c>
      <c r="B30358" t="s">
        <v>9</v>
      </c>
      <c r="C30358" s="62" t="s">
        <v>69</v>
      </c>
      <c r="D30358" s="62" t="s">
        <v>148</v>
      </c>
      <c r="E30358" s="62" t="s">
        <v>148</v>
      </c>
      <c r="F30358" s="62" t="s">
        <v>20</v>
      </c>
      <c r="G30358" s="2">
        <v>-23.099999999999998</v>
      </c>
      <c r="H30358" t="s">
        <v>14</v>
      </c>
    </row>
    <row r="30359" spans="1:8" hidden="1" x14ac:dyDescent="0.25">
      <c r="A30359" t="s">
        <v>26</v>
      </c>
      <c r="B30359" t="s">
        <v>9</v>
      </c>
      <c r="C30359" s="62" t="s">
        <v>69</v>
      </c>
      <c r="D30359" s="62" t="s">
        <v>148</v>
      </c>
      <c r="E30359" s="62" t="s">
        <v>148</v>
      </c>
      <c r="F30359" s="62" t="s">
        <v>19</v>
      </c>
      <c r="G30359" s="2">
        <v>-42</v>
      </c>
      <c r="H30359" t="s">
        <v>14</v>
      </c>
    </row>
    <row r="30360" spans="1:8" hidden="1" x14ac:dyDescent="0.25">
      <c r="A30360" t="s">
        <v>26</v>
      </c>
      <c r="B30360" t="s">
        <v>9</v>
      </c>
      <c r="C30360" s="62" t="s">
        <v>69</v>
      </c>
      <c r="D30360" s="62" t="s">
        <v>148</v>
      </c>
      <c r="E30360" s="62" t="s">
        <v>148</v>
      </c>
      <c r="F30360" s="62" t="s">
        <v>18</v>
      </c>
      <c r="G30360" s="2">
        <v>-42</v>
      </c>
      <c r="H30360" t="s">
        <v>14</v>
      </c>
    </row>
    <row r="30361" spans="1:8" hidden="1" x14ac:dyDescent="0.25">
      <c r="A30361" t="s">
        <v>26</v>
      </c>
      <c r="B30361" t="s">
        <v>9</v>
      </c>
      <c r="C30361" s="62" t="s">
        <v>69</v>
      </c>
      <c r="D30361" s="62" t="s">
        <v>148</v>
      </c>
      <c r="E30361" s="62" t="s">
        <v>148</v>
      </c>
      <c r="F30361" s="62" t="s">
        <v>16</v>
      </c>
      <c r="G30361" s="2">
        <v>-42</v>
      </c>
      <c r="H30361" t="s">
        <v>14</v>
      </c>
    </row>
    <row r="30362" spans="1:8" hidden="1" x14ac:dyDescent="0.25">
      <c r="A30362" t="s">
        <v>26</v>
      </c>
      <c r="B30362" t="s">
        <v>9</v>
      </c>
      <c r="C30362" s="62" t="s">
        <v>69</v>
      </c>
      <c r="D30362" s="62" t="s">
        <v>148</v>
      </c>
      <c r="E30362" s="62" t="s">
        <v>148</v>
      </c>
      <c r="F30362" s="62" t="s">
        <v>21</v>
      </c>
      <c r="G30362" s="2">
        <v>-168.30000000000004</v>
      </c>
      <c r="H30362" t="s">
        <v>14</v>
      </c>
    </row>
    <row r="30363" spans="1:8" hidden="1" x14ac:dyDescent="0.25">
      <c r="A30363" t="s">
        <v>26</v>
      </c>
      <c r="B30363" t="s">
        <v>9</v>
      </c>
      <c r="C30363" s="62" t="s">
        <v>69</v>
      </c>
      <c r="D30363" s="62" t="s">
        <v>148</v>
      </c>
      <c r="E30363" s="62" t="s">
        <v>148</v>
      </c>
      <c r="F30363" s="62" t="s">
        <v>16</v>
      </c>
      <c r="G30363" s="2">
        <v>-153</v>
      </c>
      <c r="H30363" t="s">
        <v>14</v>
      </c>
    </row>
    <row r="30364" spans="1:8" hidden="1" x14ac:dyDescent="0.25">
      <c r="A30364" t="s">
        <v>26</v>
      </c>
      <c r="B30364" t="s">
        <v>9</v>
      </c>
      <c r="C30364" s="62" t="s">
        <v>69</v>
      </c>
      <c r="D30364" s="62" t="s">
        <v>148</v>
      </c>
      <c r="E30364" s="62" t="s">
        <v>148</v>
      </c>
      <c r="F30364" s="62" t="s">
        <v>18</v>
      </c>
      <c r="G30364" s="2">
        <v>-195</v>
      </c>
      <c r="H30364" t="s">
        <v>14</v>
      </c>
    </row>
    <row r="30365" spans="1:8" hidden="1" x14ac:dyDescent="0.25">
      <c r="A30365" t="s">
        <v>26</v>
      </c>
      <c r="B30365" t="s">
        <v>9</v>
      </c>
      <c r="C30365" s="62" t="s">
        <v>69</v>
      </c>
      <c r="D30365" s="62" t="s">
        <v>148</v>
      </c>
      <c r="E30365" s="62" t="s">
        <v>148</v>
      </c>
      <c r="F30365" s="62" t="s">
        <v>13</v>
      </c>
      <c r="G30365" s="2">
        <v>-195</v>
      </c>
      <c r="H30365" t="s">
        <v>14</v>
      </c>
    </row>
    <row r="30366" spans="1:8" hidden="1" x14ac:dyDescent="0.25">
      <c r="A30366" t="s">
        <v>26</v>
      </c>
      <c r="B30366" t="s">
        <v>9</v>
      </c>
      <c r="C30366" s="62" t="s">
        <v>69</v>
      </c>
      <c r="D30366" s="62" t="s">
        <v>148</v>
      </c>
      <c r="E30366" s="62" t="s">
        <v>148</v>
      </c>
      <c r="F30366" s="62" t="s">
        <v>19</v>
      </c>
      <c r="G30366" s="2">
        <v>-1680</v>
      </c>
      <c r="H30366" t="s">
        <v>14</v>
      </c>
    </row>
    <row r="30367" spans="1:8" hidden="1" x14ac:dyDescent="0.25">
      <c r="A30367" t="s">
        <v>26</v>
      </c>
      <c r="B30367" t="s">
        <v>9</v>
      </c>
      <c r="C30367" s="62" t="s">
        <v>69</v>
      </c>
      <c r="D30367" s="62" t="s">
        <v>148</v>
      </c>
      <c r="E30367" s="62" t="s">
        <v>148</v>
      </c>
      <c r="F30367" s="62" t="s">
        <v>16</v>
      </c>
      <c r="G30367" s="2">
        <v>-1680</v>
      </c>
      <c r="H30367" t="s">
        <v>14</v>
      </c>
    </row>
    <row r="30368" spans="1:8" hidden="1" x14ac:dyDescent="0.25">
      <c r="A30368" t="s">
        <v>26</v>
      </c>
      <c r="B30368" t="s">
        <v>9</v>
      </c>
      <c r="C30368" s="62" t="s">
        <v>69</v>
      </c>
      <c r="D30368" s="62" t="s">
        <v>148</v>
      </c>
      <c r="E30368" s="62" t="s">
        <v>148</v>
      </c>
      <c r="F30368" s="62" t="s">
        <v>19</v>
      </c>
      <c r="G30368" s="2">
        <v>-390</v>
      </c>
      <c r="H30368" t="s">
        <v>14</v>
      </c>
    </row>
    <row r="30369" spans="1:8" hidden="1" x14ac:dyDescent="0.25">
      <c r="A30369" t="s">
        <v>26</v>
      </c>
      <c r="B30369" t="s">
        <v>9</v>
      </c>
      <c r="C30369" s="62" t="s">
        <v>69</v>
      </c>
      <c r="D30369" s="62" t="s">
        <v>148</v>
      </c>
      <c r="E30369" s="62" t="s">
        <v>148</v>
      </c>
      <c r="F30369" s="62" t="s">
        <v>16</v>
      </c>
      <c r="G30369" s="2">
        <v>-390</v>
      </c>
      <c r="H30369" t="s">
        <v>14</v>
      </c>
    </row>
    <row r="30370" spans="1:8" hidden="1" x14ac:dyDescent="0.25">
      <c r="A30370" t="s">
        <v>26</v>
      </c>
      <c r="B30370" t="s">
        <v>9</v>
      </c>
      <c r="C30370" s="62" t="s">
        <v>69</v>
      </c>
      <c r="D30370" s="62" t="s">
        <v>148</v>
      </c>
      <c r="E30370" s="62" t="s">
        <v>148</v>
      </c>
      <c r="F30370" s="62" t="s">
        <v>13</v>
      </c>
      <c r="G30370" s="2">
        <v>-390</v>
      </c>
      <c r="H30370" t="s">
        <v>14</v>
      </c>
    </row>
    <row r="30371" spans="1:8" hidden="1" x14ac:dyDescent="0.25">
      <c r="A30371" t="s">
        <v>26</v>
      </c>
      <c r="B30371" t="s">
        <v>9</v>
      </c>
      <c r="C30371" s="62" t="s">
        <v>69</v>
      </c>
      <c r="D30371" s="62" t="s">
        <v>148</v>
      </c>
      <c r="E30371" s="62" t="s">
        <v>148</v>
      </c>
      <c r="F30371" s="62" t="s">
        <v>25</v>
      </c>
      <c r="G30371" s="2">
        <v>-19.2</v>
      </c>
      <c r="H30371" t="s">
        <v>14</v>
      </c>
    </row>
    <row r="30372" spans="1:8" hidden="1" x14ac:dyDescent="0.25">
      <c r="A30372" t="s">
        <v>26</v>
      </c>
      <c r="B30372" t="s">
        <v>9</v>
      </c>
      <c r="C30372" s="62" t="s">
        <v>69</v>
      </c>
      <c r="D30372" s="62" t="s">
        <v>148</v>
      </c>
      <c r="E30372" s="62" t="s">
        <v>148</v>
      </c>
      <c r="F30372" s="62" t="s">
        <v>19</v>
      </c>
      <c r="G30372" s="2">
        <v>-33.6</v>
      </c>
      <c r="H30372" t="s">
        <v>14</v>
      </c>
    </row>
    <row r="30373" spans="1:8" hidden="1" x14ac:dyDescent="0.25">
      <c r="A30373" t="s">
        <v>26</v>
      </c>
      <c r="B30373" t="s">
        <v>9</v>
      </c>
      <c r="C30373" s="62" t="s">
        <v>69</v>
      </c>
      <c r="D30373" s="62" t="s">
        <v>148</v>
      </c>
      <c r="E30373" s="62" t="s">
        <v>148</v>
      </c>
      <c r="F30373" s="62" t="s">
        <v>16</v>
      </c>
      <c r="G30373" s="2">
        <v>-33.6</v>
      </c>
      <c r="H30373" t="s">
        <v>14</v>
      </c>
    </row>
    <row r="30374" spans="1:8" hidden="1" x14ac:dyDescent="0.25">
      <c r="A30374" t="s">
        <v>26</v>
      </c>
      <c r="B30374" t="s">
        <v>9</v>
      </c>
      <c r="C30374" s="62" t="s">
        <v>69</v>
      </c>
      <c r="D30374" s="62" t="s">
        <v>148</v>
      </c>
      <c r="E30374" s="62" t="s">
        <v>148</v>
      </c>
      <c r="F30374" s="62" t="s">
        <v>22</v>
      </c>
      <c r="G30374" s="2">
        <v>-38.4</v>
      </c>
      <c r="H30374" t="s">
        <v>14</v>
      </c>
    </row>
    <row r="30375" spans="1:8" hidden="1" x14ac:dyDescent="0.25">
      <c r="A30375" t="s">
        <v>26</v>
      </c>
      <c r="B30375" t="s">
        <v>9</v>
      </c>
      <c r="C30375" s="62" t="s">
        <v>69</v>
      </c>
      <c r="D30375" s="62" t="s">
        <v>148</v>
      </c>
      <c r="E30375" s="62" t="s">
        <v>148</v>
      </c>
      <c r="F30375" s="62" t="s">
        <v>25</v>
      </c>
      <c r="G30375" s="2">
        <v>-330</v>
      </c>
      <c r="H30375" t="s">
        <v>14</v>
      </c>
    </row>
    <row r="30376" spans="1:8" hidden="1" x14ac:dyDescent="0.25">
      <c r="A30376" t="s">
        <v>26</v>
      </c>
      <c r="B30376" t="s">
        <v>9</v>
      </c>
      <c r="C30376" s="62" t="s">
        <v>69</v>
      </c>
      <c r="D30376" s="62" t="s">
        <v>148</v>
      </c>
      <c r="E30376" s="62" t="s">
        <v>148</v>
      </c>
      <c r="F30376" s="62" t="s">
        <v>19</v>
      </c>
      <c r="G30376" s="2">
        <v>-300</v>
      </c>
      <c r="H30376" t="s">
        <v>14</v>
      </c>
    </row>
    <row r="30377" spans="1:8" hidden="1" x14ac:dyDescent="0.25">
      <c r="A30377" t="s">
        <v>26</v>
      </c>
      <c r="B30377" t="s">
        <v>9</v>
      </c>
      <c r="C30377" s="62" t="s">
        <v>69</v>
      </c>
      <c r="D30377" s="62" t="s">
        <v>148</v>
      </c>
      <c r="E30377" s="62" t="s">
        <v>148</v>
      </c>
      <c r="F30377" s="62" t="s">
        <v>16</v>
      </c>
      <c r="G30377" s="2">
        <v>-300</v>
      </c>
      <c r="H30377" t="s">
        <v>14</v>
      </c>
    </row>
    <row r="30378" spans="1:8" hidden="1" x14ac:dyDescent="0.25">
      <c r="A30378" t="s">
        <v>26</v>
      </c>
      <c r="B30378" t="s">
        <v>9</v>
      </c>
      <c r="C30378" s="62" t="s">
        <v>69</v>
      </c>
      <c r="D30378" s="62" t="s">
        <v>148</v>
      </c>
      <c r="E30378" s="62" t="s">
        <v>148</v>
      </c>
      <c r="F30378" s="62" t="s">
        <v>22</v>
      </c>
      <c r="G30378" s="2">
        <v>-330</v>
      </c>
      <c r="H30378" t="s">
        <v>14</v>
      </c>
    </row>
    <row r="30379" spans="1:8" hidden="1" x14ac:dyDescent="0.25">
      <c r="A30379" t="s">
        <v>26</v>
      </c>
      <c r="B30379" t="s">
        <v>9</v>
      </c>
      <c r="C30379" s="62" t="s">
        <v>69</v>
      </c>
      <c r="D30379" s="62" t="s">
        <v>148</v>
      </c>
      <c r="E30379" s="62" t="s">
        <v>148</v>
      </c>
      <c r="F30379" s="62" t="s">
        <v>21</v>
      </c>
      <c r="G30379" s="2">
        <v>-675</v>
      </c>
      <c r="H30379" t="s">
        <v>14</v>
      </c>
    </row>
    <row r="30380" spans="1:8" hidden="1" x14ac:dyDescent="0.25">
      <c r="A30380" t="s">
        <v>26</v>
      </c>
      <c r="B30380" t="s">
        <v>9</v>
      </c>
      <c r="C30380" s="62" t="s">
        <v>69</v>
      </c>
      <c r="D30380" s="62" t="s">
        <v>148</v>
      </c>
      <c r="E30380" s="62" t="s">
        <v>148</v>
      </c>
      <c r="F30380" s="62" t="s">
        <v>17</v>
      </c>
      <c r="G30380" s="2">
        <v>-666</v>
      </c>
      <c r="H30380" t="s">
        <v>14</v>
      </c>
    </row>
    <row r="30381" spans="1:8" hidden="1" x14ac:dyDescent="0.25">
      <c r="A30381" t="s">
        <v>26</v>
      </c>
      <c r="B30381" t="s">
        <v>9</v>
      </c>
      <c r="C30381" s="62" t="s">
        <v>69</v>
      </c>
      <c r="D30381" s="62" t="s">
        <v>148</v>
      </c>
      <c r="E30381" s="62" t="s">
        <v>148</v>
      </c>
      <c r="F30381" s="62" t="s">
        <v>19</v>
      </c>
      <c r="G30381" s="2">
        <v>-666</v>
      </c>
      <c r="H30381" t="s">
        <v>14</v>
      </c>
    </row>
    <row r="30382" spans="1:8" hidden="1" x14ac:dyDescent="0.25">
      <c r="A30382" t="s">
        <v>26</v>
      </c>
      <c r="B30382" t="s">
        <v>9</v>
      </c>
      <c r="C30382" s="62" t="s">
        <v>69</v>
      </c>
      <c r="D30382" s="62" t="s">
        <v>148</v>
      </c>
      <c r="E30382" s="62" t="s">
        <v>148</v>
      </c>
      <c r="F30382" s="62" t="s">
        <v>20</v>
      </c>
      <c r="G30382" s="2">
        <v>-366</v>
      </c>
      <c r="H30382" t="s">
        <v>14</v>
      </c>
    </row>
    <row r="30383" spans="1:8" hidden="1" x14ac:dyDescent="0.25">
      <c r="A30383" t="s">
        <v>26</v>
      </c>
      <c r="B30383" t="s">
        <v>9</v>
      </c>
      <c r="C30383" s="62" t="s">
        <v>69</v>
      </c>
      <c r="D30383" s="62" t="s">
        <v>148</v>
      </c>
      <c r="E30383" s="62" t="s">
        <v>148</v>
      </c>
      <c r="F30383" s="62" t="s">
        <v>18</v>
      </c>
      <c r="G30383" s="2">
        <v>-357.59999999999997</v>
      </c>
      <c r="H30383" t="s">
        <v>14</v>
      </c>
    </row>
    <row r="30384" spans="1:8" hidden="1" x14ac:dyDescent="0.25">
      <c r="A30384" t="s">
        <v>26</v>
      </c>
      <c r="B30384" t="s">
        <v>9</v>
      </c>
      <c r="C30384" s="62" t="s">
        <v>69</v>
      </c>
      <c r="D30384" s="62" t="s">
        <v>148</v>
      </c>
      <c r="E30384" s="62" t="s">
        <v>148</v>
      </c>
      <c r="F30384" s="62" t="s">
        <v>16</v>
      </c>
      <c r="G30384" s="2">
        <v>-357.59999999999997</v>
      </c>
      <c r="H30384" t="s">
        <v>14</v>
      </c>
    </row>
    <row r="30385" spans="1:8" hidden="1" x14ac:dyDescent="0.25">
      <c r="A30385" t="s">
        <v>26</v>
      </c>
      <c r="B30385" t="s">
        <v>9</v>
      </c>
      <c r="C30385" s="62" t="s">
        <v>69</v>
      </c>
      <c r="D30385" s="62" t="s">
        <v>148</v>
      </c>
      <c r="E30385" s="62" t="s">
        <v>148</v>
      </c>
      <c r="F30385" s="62" t="s">
        <v>24</v>
      </c>
      <c r="G30385" s="2">
        <v>-366</v>
      </c>
      <c r="H30385" t="s">
        <v>14</v>
      </c>
    </row>
    <row r="30386" spans="1:8" hidden="1" x14ac:dyDescent="0.25">
      <c r="A30386" t="s">
        <v>26</v>
      </c>
      <c r="B30386" t="s">
        <v>9</v>
      </c>
      <c r="C30386" s="62" t="s">
        <v>69</v>
      </c>
      <c r="D30386" s="62" t="s">
        <v>148</v>
      </c>
      <c r="E30386" s="62" t="s">
        <v>148</v>
      </c>
      <c r="F30386" s="62" t="s">
        <v>22</v>
      </c>
      <c r="G30386" s="2">
        <v>-366</v>
      </c>
      <c r="H30386" t="s">
        <v>14</v>
      </c>
    </row>
    <row r="30387" spans="1:8" hidden="1" x14ac:dyDescent="0.25">
      <c r="A30387" t="s">
        <v>26</v>
      </c>
      <c r="B30387" t="s">
        <v>9</v>
      </c>
      <c r="C30387" s="62" t="s">
        <v>69</v>
      </c>
      <c r="D30387" s="62" t="s">
        <v>148</v>
      </c>
      <c r="E30387" s="62" t="s">
        <v>148</v>
      </c>
      <c r="F30387" s="62" t="s">
        <v>13</v>
      </c>
      <c r="G30387" s="2">
        <v>-357.59999999999997</v>
      </c>
      <c r="H30387" t="s">
        <v>14</v>
      </c>
    </row>
    <row r="30388" spans="1:8" hidden="1" x14ac:dyDescent="0.25">
      <c r="A30388" t="s">
        <v>26</v>
      </c>
      <c r="B30388" t="s">
        <v>9</v>
      </c>
      <c r="C30388" s="62" t="s">
        <v>69</v>
      </c>
      <c r="D30388" s="62" t="s">
        <v>148</v>
      </c>
      <c r="E30388" s="62" t="s">
        <v>148</v>
      </c>
      <c r="F30388" s="62" t="s">
        <v>20</v>
      </c>
      <c r="G30388" s="2">
        <v>-576</v>
      </c>
      <c r="H30388" t="s">
        <v>14</v>
      </c>
    </row>
    <row r="30389" spans="1:8" hidden="1" x14ac:dyDescent="0.25">
      <c r="A30389" t="s">
        <v>26</v>
      </c>
      <c r="B30389" t="s">
        <v>9</v>
      </c>
      <c r="C30389" s="62" t="s">
        <v>69</v>
      </c>
      <c r="D30389" s="62" t="s">
        <v>148</v>
      </c>
      <c r="E30389" s="62" t="s">
        <v>148</v>
      </c>
      <c r="F30389" s="62" t="s">
        <v>18</v>
      </c>
      <c r="G30389" s="2">
        <v>-567</v>
      </c>
      <c r="H30389" t="s">
        <v>14</v>
      </c>
    </row>
    <row r="30390" spans="1:8" hidden="1" x14ac:dyDescent="0.25">
      <c r="A30390" t="s">
        <v>26</v>
      </c>
      <c r="B30390" t="s">
        <v>9</v>
      </c>
      <c r="C30390" s="62" t="s">
        <v>69</v>
      </c>
      <c r="D30390" s="62" t="s">
        <v>148</v>
      </c>
      <c r="E30390" s="62" t="s">
        <v>148</v>
      </c>
      <c r="F30390" s="62" t="s">
        <v>16</v>
      </c>
      <c r="G30390" s="2">
        <v>-567</v>
      </c>
      <c r="H30390" t="s">
        <v>14</v>
      </c>
    </row>
    <row r="30391" spans="1:8" hidden="1" x14ac:dyDescent="0.25">
      <c r="A30391" t="s">
        <v>26</v>
      </c>
      <c r="B30391" t="s">
        <v>9</v>
      </c>
      <c r="C30391" s="62" t="s">
        <v>69</v>
      </c>
      <c r="D30391" s="62" t="s">
        <v>148</v>
      </c>
      <c r="E30391" s="62" t="s">
        <v>148</v>
      </c>
      <c r="F30391" s="62" t="s">
        <v>24</v>
      </c>
      <c r="G30391" s="2">
        <v>-576</v>
      </c>
      <c r="H30391" t="s">
        <v>14</v>
      </c>
    </row>
    <row r="30392" spans="1:8" hidden="1" x14ac:dyDescent="0.25">
      <c r="A30392" t="s">
        <v>26</v>
      </c>
      <c r="B30392" t="s">
        <v>9</v>
      </c>
      <c r="C30392" s="62" t="s">
        <v>69</v>
      </c>
      <c r="D30392" s="62" t="s">
        <v>148</v>
      </c>
      <c r="E30392" s="62" t="s">
        <v>148</v>
      </c>
      <c r="F30392" s="62" t="s">
        <v>22</v>
      </c>
      <c r="G30392" s="2">
        <v>-576</v>
      </c>
      <c r="H30392" t="s">
        <v>14</v>
      </c>
    </row>
    <row r="30393" spans="1:8" hidden="1" x14ac:dyDescent="0.25">
      <c r="A30393" t="s">
        <v>26</v>
      </c>
      <c r="B30393" t="s">
        <v>9</v>
      </c>
      <c r="C30393" s="62" t="s">
        <v>69</v>
      </c>
      <c r="D30393" s="62" t="s">
        <v>148</v>
      </c>
      <c r="E30393" s="62" t="s">
        <v>148</v>
      </c>
      <c r="F30393" s="62" t="s">
        <v>15</v>
      </c>
      <c r="G30393" s="2">
        <v>-567</v>
      </c>
      <c r="H30393" t="s">
        <v>14</v>
      </c>
    </row>
    <row r="30394" spans="1:8" hidden="1" x14ac:dyDescent="0.25">
      <c r="A30394" t="s">
        <v>26</v>
      </c>
      <c r="B30394" t="s">
        <v>9</v>
      </c>
      <c r="C30394" s="62" t="s">
        <v>69</v>
      </c>
      <c r="D30394" s="62" t="s">
        <v>148</v>
      </c>
      <c r="E30394" s="62" t="s">
        <v>148</v>
      </c>
      <c r="F30394" s="62" t="s">
        <v>13</v>
      </c>
      <c r="G30394" s="2">
        <v>-567</v>
      </c>
      <c r="H30394" t="s">
        <v>14</v>
      </c>
    </row>
    <row r="30395" spans="1:8" hidden="1" x14ac:dyDescent="0.25">
      <c r="A30395" t="s">
        <v>26</v>
      </c>
      <c r="B30395" t="s">
        <v>9</v>
      </c>
      <c r="C30395" s="62" t="s">
        <v>69</v>
      </c>
      <c r="D30395" s="62" t="s">
        <v>148</v>
      </c>
      <c r="E30395" s="62" t="s">
        <v>148</v>
      </c>
      <c r="F30395" s="62" t="s">
        <v>17</v>
      </c>
      <c r="G30395" s="2">
        <v>-2368.7999999999997</v>
      </c>
      <c r="H30395" t="s">
        <v>14</v>
      </c>
    </row>
    <row r="30396" spans="1:8" hidden="1" x14ac:dyDescent="0.25">
      <c r="A30396" t="s">
        <v>26</v>
      </c>
      <c r="B30396" t="s">
        <v>9</v>
      </c>
      <c r="C30396" s="62" t="s">
        <v>69</v>
      </c>
      <c r="D30396" s="62" t="s">
        <v>148</v>
      </c>
      <c r="E30396" s="62" t="s">
        <v>148</v>
      </c>
      <c r="F30396" s="62" t="s">
        <v>21</v>
      </c>
      <c r="G30396" s="2">
        <v>-273.59999999999997</v>
      </c>
      <c r="H30396" t="s">
        <v>14</v>
      </c>
    </row>
    <row r="30397" spans="1:8" hidden="1" x14ac:dyDescent="0.25">
      <c r="A30397" t="s">
        <v>26</v>
      </c>
      <c r="B30397" t="s">
        <v>9</v>
      </c>
      <c r="C30397" s="62" t="s">
        <v>69</v>
      </c>
      <c r="D30397" s="62" t="s">
        <v>148</v>
      </c>
      <c r="E30397" s="62" t="s">
        <v>148</v>
      </c>
      <c r="F30397" s="62" t="s">
        <v>17</v>
      </c>
      <c r="G30397" s="2">
        <v>-264</v>
      </c>
      <c r="H30397" t="s">
        <v>14</v>
      </c>
    </row>
    <row r="30398" spans="1:8" hidden="1" x14ac:dyDescent="0.25">
      <c r="A30398" t="s">
        <v>26</v>
      </c>
      <c r="B30398" t="s">
        <v>9</v>
      </c>
      <c r="C30398" s="62" t="s">
        <v>69</v>
      </c>
      <c r="D30398" s="62" t="s">
        <v>148</v>
      </c>
      <c r="E30398" s="62" t="s">
        <v>148</v>
      </c>
      <c r="F30398" s="62" t="s">
        <v>25</v>
      </c>
      <c r="G30398" s="2">
        <v>-273.59999999999997</v>
      </c>
      <c r="H30398" t="s">
        <v>14</v>
      </c>
    </row>
    <row r="30399" spans="1:8" hidden="1" x14ac:dyDescent="0.25">
      <c r="A30399" t="s">
        <v>26</v>
      </c>
      <c r="B30399" t="s">
        <v>9</v>
      </c>
      <c r="C30399" s="62" t="s">
        <v>69</v>
      </c>
      <c r="D30399" s="62" t="s">
        <v>148</v>
      </c>
      <c r="E30399" s="62" t="s">
        <v>148</v>
      </c>
      <c r="F30399" s="62" t="s">
        <v>20</v>
      </c>
      <c r="G30399" s="2">
        <v>-273.59999999999997</v>
      </c>
      <c r="H30399" t="s">
        <v>14</v>
      </c>
    </row>
    <row r="30400" spans="1:8" hidden="1" x14ac:dyDescent="0.25">
      <c r="A30400" t="s">
        <v>26</v>
      </c>
      <c r="B30400" t="s">
        <v>9</v>
      </c>
      <c r="C30400" s="62" t="s">
        <v>69</v>
      </c>
      <c r="D30400" s="62" t="s">
        <v>148</v>
      </c>
      <c r="E30400" s="62" t="s">
        <v>148</v>
      </c>
      <c r="F30400" s="62" t="s">
        <v>19</v>
      </c>
      <c r="G30400" s="2">
        <v>-264</v>
      </c>
      <c r="H30400" t="s">
        <v>14</v>
      </c>
    </row>
    <row r="30401" spans="1:8" hidden="1" x14ac:dyDescent="0.25">
      <c r="A30401" t="s">
        <v>26</v>
      </c>
      <c r="B30401" t="s">
        <v>9</v>
      </c>
      <c r="C30401" s="62" t="s">
        <v>69</v>
      </c>
      <c r="D30401" s="62" t="s">
        <v>148</v>
      </c>
      <c r="E30401" s="62" t="s">
        <v>148</v>
      </c>
      <c r="F30401" s="62" t="s">
        <v>18</v>
      </c>
      <c r="G30401" s="2">
        <v>-264</v>
      </c>
      <c r="H30401" t="s">
        <v>14</v>
      </c>
    </row>
    <row r="30402" spans="1:8" hidden="1" x14ac:dyDescent="0.25">
      <c r="A30402" t="s">
        <v>26</v>
      </c>
      <c r="B30402" t="s">
        <v>9</v>
      </c>
      <c r="C30402" s="62" t="s">
        <v>69</v>
      </c>
      <c r="D30402" s="62" t="s">
        <v>148</v>
      </c>
      <c r="E30402" s="62" t="s">
        <v>148</v>
      </c>
      <c r="F30402" s="62" t="s">
        <v>16</v>
      </c>
      <c r="G30402" s="2">
        <v>-264</v>
      </c>
      <c r="H30402" t="s">
        <v>14</v>
      </c>
    </row>
    <row r="30403" spans="1:8" hidden="1" x14ac:dyDescent="0.25">
      <c r="A30403" t="s">
        <v>26</v>
      </c>
      <c r="B30403" t="s">
        <v>9</v>
      </c>
      <c r="C30403" s="62" t="s">
        <v>69</v>
      </c>
      <c r="D30403" s="62" t="s">
        <v>148</v>
      </c>
      <c r="E30403" s="62" t="s">
        <v>148</v>
      </c>
      <c r="F30403" s="62" t="s">
        <v>24</v>
      </c>
      <c r="G30403" s="2">
        <v>-273.59999999999997</v>
      </c>
      <c r="H30403" t="s">
        <v>14</v>
      </c>
    </row>
    <row r="30404" spans="1:8" hidden="1" x14ac:dyDescent="0.25">
      <c r="A30404" t="s">
        <v>26</v>
      </c>
      <c r="B30404" t="s">
        <v>9</v>
      </c>
      <c r="C30404" s="62" t="s">
        <v>69</v>
      </c>
      <c r="D30404" s="62" t="s">
        <v>148</v>
      </c>
      <c r="E30404" s="62" t="s">
        <v>148</v>
      </c>
      <c r="F30404" s="62" t="s">
        <v>23</v>
      </c>
      <c r="G30404" s="2">
        <v>-273.59999999999997</v>
      </c>
      <c r="H30404" t="s">
        <v>14</v>
      </c>
    </row>
    <row r="30405" spans="1:8" hidden="1" x14ac:dyDescent="0.25">
      <c r="A30405" t="s">
        <v>26</v>
      </c>
      <c r="B30405" t="s">
        <v>9</v>
      </c>
      <c r="C30405" s="62" t="s">
        <v>69</v>
      </c>
      <c r="D30405" s="62" t="s">
        <v>148</v>
      </c>
      <c r="E30405" s="62" t="s">
        <v>148</v>
      </c>
      <c r="F30405" s="62" t="s">
        <v>22</v>
      </c>
      <c r="G30405" s="2">
        <v>-273.59999999999997</v>
      </c>
      <c r="H30405" t="s">
        <v>14</v>
      </c>
    </row>
    <row r="30406" spans="1:8" hidden="1" x14ac:dyDescent="0.25">
      <c r="A30406" t="s">
        <v>26</v>
      </c>
      <c r="B30406" t="s">
        <v>9</v>
      </c>
      <c r="C30406" s="62" t="s">
        <v>69</v>
      </c>
      <c r="D30406" s="62" t="s">
        <v>148</v>
      </c>
      <c r="E30406" s="62" t="s">
        <v>148</v>
      </c>
      <c r="F30406" s="62" t="s">
        <v>15</v>
      </c>
      <c r="G30406" s="2">
        <v>-264</v>
      </c>
      <c r="H30406" t="s">
        <v>14</v>
      </c>
    </row>
    <row r="30407" spans="1:8" hidden="1" x14ac:dyDescent="0.25">
      <c r="A30407" t="s">
        <v>26</v>
      </c>
      <c r="B30407" t="s">
        <v>9</v>
      </c>
      <c r="C30407" s="62" t="s">
        <v>69</v>
      </c>
      <c r="D30407" s="62" t="s">
        <v>148</v>
      </c>
      <c r="E30407" s="62" t="s">
        <v>148</v>
      </c>
      <c r="F30407" s="62" t="s">
        <v>13</v>
      </c>
      <c r="G30407" s="2">
        <v>-264</v>
      </c>
      <c r="H30407" t="s">
        <v>14</v>
      </c>
    </row>
    <row r="30408" spans="1:8" hidden="1" x14ac:dyDescent="0.25">
      <c r="A30408" t="s">
        <v>26</v>
      </c>
      <c r="B30408" t="s">
        <v>9</v>
      </c>
      <c r="C30408" s="62" t="s">
        <v>69</v>
      </c>
      <c r="D30408" s="62" t="s">
        <v>148</v>
      </c>
      <c r="E30408" s="62" t="s">
        <v>148</v>
      </c>
      <c r="F30408" s="62" t="s">
        <v>21</v>
      </c>
      <c r="G30408" s="2">
        <v>-91.08</v>
      </c>
      <c r="H30408" t="s">
        <v>14</v>
      </c>
    </row>
    <row r="30409" spans="1:8" hidden="1" x14ac:dyDescent="0.25">
      <c r="A30409" t="s">
        <v>26</v>
      </c>
      <c r="B30409" t="s">
        <v>9</v>
      </c>
      <c r="C30409" s="62" t="s">
        <v>69</v>
      </c>
      <c r="D30409" s="62" t="s">
        <v>148</v>
      </c>
      <c r="E30409" s="62" t="s">
        <v>148</v>
      </c>
      <c r="F30409" s="62" t="s">
        <v>17</v>
      </c>
      <c r="G30409" s="2">
        <v>-82.8</v>
      </c>
      <c r="H30409" t="s">
        <v>14</v>
      </c>
    </row>
    <row r="30410" spans="1:8" hidden="1" x14ac:dyDescent="0.25">
      <c r="A30410" t="s">
        <v>26</v>
      </c>
      <c r="B30410" t="s">
        <v>9</v>
      </c>
      <c r="C30410" s="62" t="s">
        <v>69</v>
      </c>
      <c r="D30410" s="62" t="s">
        <v>148</v>
      </c>
      <c r="E30410" s="62" t="s">
        <v>148</v>
      </c>
      <c r="F30410" s="62" t="s">
        <v>25</v>
      </c>
      <c r="G30410" s="2">
        <v>-91.08</v>
      </c>
      <c r="H30410" t="s">
        <v>14</v>
      </c>
    </row>
    <row r="30411" spans="1:8" hidden="1" x14ac:dyDescent="0.25">
      <c r="A30411" t="s">
        <v>26</v>
      </c>
      <c r="B30411" t="s">
        <v>9</v>
      </c>
      <c r="C30411" s="62" t="s">
        <v>69</v>
      </c>
      <c r="D30411" s="62" t="s">
        <v>148</v>
      </c>
      <c r="E30411" s="62" t="s">
        <v>148</v>
      </c>
      <c r="F30411" s="62" t="s">
        <v>20</v>
      </c>
      <c r="G30411" s="2">
        <v>-91.08</v>
      </c>
      <c r="H30411" t="s">
        <v>14</v>
      </c>
    </row>
    <row r="30412" spans="1:8" hidden="1" x14ac:dyDescent="0.25">
      <c r="A30412" t="s">
        <v>26</v>
      </c>
      <c r="B30412" t="s">
        <v>9</v>
      </c>
      <c r="C30412" s="62" t="s">
        <v>69</v>
      </c>
      <c r="D30412" s="62" t="s">
        <v>148</v>
      </c>
      <c r="E30412" s="62" t="s">
        <v>148</v>
      </c>
      <c r="F30412" s="62" t="s">
        <v>19</v>
      </c>
      <c r="G30412" s="2">
        <v>-82.8</v>
      </c>
      <c r="H30412" t="s">
        <v>14</v>
      </c>
    </row>
    <row r="30413" spans="1:8" hidden="1" x14ac:dyDescent="0.25">
      <c r="A30413" t="s">
        <v>26</v>
      </c>
      <c r="B30413" t="s">
        <v>9</v>
      </c>
      <c r="C30413" s="62" t="s">
        <v>69</v>
      </c>
      <c r="D30413" s="62" t="s">
        <v>148</v>
      </c>
      <c r="E30413" s="62" t="s">
        <v>148</v>
      </c>
      <c r="F30413" s="62" t="s">
        <v>18</v>
      </c>
      <c r="G30413" s="2">
        <v>-82.8</v>
      </c>
      <c r="H30413" t="s">
        <v>14</v>
      </c>
    </row>
    <row r="30414" spans="1:8" hidden="1" x14ac:dyDescent="0.25">
      <c r="A30414" t="s">
        <v>26</v>
      </c>
      <c r="B30414" t="s">
        <v>9</v>
      </c>
      <c r="C30414" s="62" t="s">
        <v>69</v>
      </c>
      <c r="D30414" s="62" t="s">
        <v>148</v>
      </c>
      <c r="E30414" s="62" t="s">
        <v>148</v>
      </c>
      <c r="F30414" s="62" t="s">
        <v>16</v>
      </c>
      <c r="G30414" s="2">
        <v>-82.8</v>
      </c>
      <c r="H30414" t="s">
        <v>14</v>
      </c>
    </row>
    <row r="30415" spans="1:8" hidden="1" x14ac:dyDescent="0.25">
      <c r="A30415" t="s">
        <v>26</v>
      </c>
      <c r="B30415" t="s">
        <v>9</v>
      </c>
      <c r="C30415" s="62" t="s">
        <v>69</v>
      </c>
      <c r="D30415" s="62" t="s">
        <v>148</v>
      </c>
      <c r="E30415" s="62" t="s">
        <v>148</v>
      </c>
      <c r="F30415" s="62" t="s">
        <v>24</v>
      </c>
      <c r="G30415" s="2">
        <v>-91.08</v>
      </c>
      <c r="H30415" t="s">
        <v>14</v>
      </c>
    </row>
    <row r="30416" spans="1:8" hidden="1" x14ac:dyDescent="0.25">
      <c r="A30416" t="s">
        <v>26</v>
      </c>
      <c r="B30416" t="s">
        <v>9</v>
      </c>
      <c r="C30416" s="62" t="s">
        <v>69</v>
      </c>
      <c r="D30416" s="62" t="s">
        <v>148</v>
      </c>
      <c r="E30416" s="62" t="s">
        <v>148</v>
      </c>
      <c r="F30416" s="62" t="s">
        <v>23</v>
      </c>
      <c r="G30416" s="2">
        <v>-91.08</v>
      </c>
      <c r="H30416" t="s">
        <v>14</v>
      </c>
    </row>
    <row r="30417" spans="1:8" hidden="1" x14ac:dyDescent="0.25">
      <c r="A30417" t="s">
        <v>26</v>
      </c>
      <c r="B30417" t="s">
        <v>9</v>
      </c>
      <c r="C30417" s="62" t="s">
        <v>69</v>
      </c>
      <c r="D30417" s="62" t="s">
        <v>148</v>
      </c>
      <c r="E30417" s="62" t="s">
        <v>148</v>
      </c>
      <c r="F30417" s="62" t="s">
        <v>22</v>
      </c>
      <c r="G30417" s="2">
        <v>-91.08</v>
      </c>
      <c r="H30417" t="s">
        <v>14</v>
      </c>
    </row>
    <row r="30418" spans="1:8" hidden="1" x14ac:dyDescent="0.25">
      <c r="A30418" t="s">
        <v>26</v>
      </c>
      <c r="B30418" t="s">
        <v>9</v>
      </c>
      <c r="C30418" s="62" t="s">
        <v>69</v>
      </c>
      <c r="D30418" s="62" t="s">
        <v>148</v>
      </c>
      <c r="E30418" s="62" t="s">
        <v>148</v>
      </c>
      <c r="F30418" s="62" t="s">
        <v>15</v>
      </c>
      <c r="G30418" s="2">
        <v>-82.8</v>
      </c>
      <c r="H30418" t="s">
        <v>14</v>
      </c>
    </row>
    <row r="30419" spans="1:8" hidden="1" x14ac:dyDescent="0.25">
      <c r="A30419" t="s">
        <v>26</v>
      </c>
      <c r="B30419" t="s">
        <v>9</v>
      </c>
      <c r="C30419" s="62" t="s">
        <v>69</v>
      </c>
      <c r="D30419" s="62" t="s">
        <v>148</v>
      </c>
      <c r="E30419" s="62" t="s">
        <v>148</v>
      </c>
      <c r="F30419" s="62" t="s">
        <v>13</v>
      </c>
      <c r="G30419" s="2">
        <v>-82.8</v>
      </c>
      <c r="H30419" t="s">
        <v>14</v>
      </c>
    </row>
    <row r="30420" spans="1:8" hidden="1" x14ac:dyDescent="0.25">
      <c r="A30420" t="s">
        <v>26</v>
      </c>
      <c r="B30420" t="s">
        <v>9</v>
      </c>
      <c r="C30420" s="62" t="s">
        <v>69</v>
      </c>
      <c r="D30420" s="62" t="s">
        <v>148</v>
      </c>
      <c r="E30420" s="62" t="s">
        <v>148</v>
      </c>
      <c r="F30420" s="62" t="s">
        <v>16</v>
      </c>
      <c r="G30420" s="2">
        <v>-330</v>
      </c>
      <c r="H30420" t="s">
        <v>14</v>
      </c>
    </row>
    <row r="30421" spans="1:8" hidden="1" x14ac:dyDescent="0.25">
      <c r="A30421" t="s">
        <v>26</v>
      </c>
      <c r="B30421" t="s">
        <v>9</v>
      </c>
      <c r="C30421" s="62" t="s">
        <v>69</v>
      </c>
      <c r="D30421" s="62" t="s">
        <v>148</v>
      </c>
      <c r="E30421" s="62" t="s">
        <v>148</v>
      </c>
      <c r="F30421" s="62" t="s">
        <v>21</v>
      </c>
      <c r="G30421" s="2">
        <v>-390</v>
      </c>
      <c r="H30421" t="s">
        <v>14</v>
      </c>
    </row>
    <row r="30422" spans="1:8" hidden="1" x14ac:dyDescent="0.25">
      <c r="A30422" t="s">
        <v>26</v>
      </c>
      <c r="B30422" t="s">
        <v>9</v>
      </c>
      <c r="C30422" s="62" t="s">
        <v>69</v>
      </c>
      <c r="D30422" s="62" t="s">
        <v>148</v>
      </c>
      <c r="E30422" s="62" t="s">
        <v>148</v>
      </c>
      <c r="F30422" s="62" t="s">
        <v>17</v>
      </c>
      <c r="G30422" s="2">
        <v>-378</v>
      </c>
      <c r="H30422" t="s">
        <v>14</v>
      </c>
    </row>
    <row r="30423" spans="1:8" hidden="1" x14ac:dyDescent="0.25">
      <c r="A30423" t="s">
        <v>26</v>
      </c>
      <c r="B30423" t="s">
        <v>9</v>
      </c>
      <c r="C30423" s="62" t="s">
        <v>69</v>
      </c>
      <c r="D30423" s="62" t="s">
        <v>148</v>
      </c>
      <c r="E30423" s="62" t="s">
        <v>148</v>
      </c>
      <c r="F30423" s="62" t="s">
        <v>25</v>
      </c>
      <c r="G30423" s="2">
        <v>-390</v>
      </c>
      <c r="H30423" t="s">
        <v>14</v>
      </c>
    </row>
    <row r="30424" spans="1:8" hidden="1" x14ac:dyDescent="0.25">
      <c r="A30424" t="s">
        <v>26</v>
      </c>
      <c r="B30424" t="s">
        <v>9</v>
      </c>
      <c r="C30424" s="62" t="s">
        <v>69</v>
      </c>
      <c r="D30424" s="62" t="s">
        <v>148</v>
      </c>
      <c r="E30424" s="62" t="s">
        <v>148</v>
      </c>
      <c r="F30424" s="62" t="s">
        <v>20</v>
      </c>
      <c r="G30424" s="2">
        <v>-390</v>
      </c>
      <c r="H30424" t="s">
        <v>14</v>
      </c>
    </row>
    <row r="30425" spans="1:8" hidden="1" x14ac:dyDescent="0.25">
      <c r="A30425" t="s">
        <v>26</v>
      </c>
      <c r="B30425" t="s">
        <v>9</v>
      </c>
      <c r="C30425" s="62" t="s">
        <v>69</v>
      </c>
      <c r="D30425" s="62" t="s">
        <v>148</v>
      </c>
      <c r="E30425" s="62" t="s">
        <v>148</v>
      </c>
      <c r="F30425" s="62" t="s">
        <v>19</v>
      </c>
      <c r="G30425" s="2">
        <v>-378</v>
      </c>
      <c r="H30425" t="s">
        <v>14</v>
      </c>
    </row>
    <row r="30426" spans="1:8" hidden="1" x14ac:dyDescent="0.25">
      <c r="A30426" t="s">
        <v>26</v>
      </c>
      <c r="B30426" t="s">
        <v>9</v>
      </c>
      <c r="C30426" s="62" t="s">
        <v>69</v>
      </c>
      <c r="D30426" s="62" t="s">
        <v>148</v>
      </c>
      <c r="E30426" s="62" t="s">
        <v>148</v>
      </c>
      <c r="F30426" s="62" t="s">
        <v>18</v>
      </c>
      <c r="G30426" s="2">
        <v>-378</v>
      </c>
      <c r="H30426" t="s">
        <v>14</v>
      </c>
    </row>
    <row r="30427" spans="1:8" hidden="1" x14ac:dyDescent="0.25">
      <c r="A30427" t="s">
        <v>26</v>
      </c>
      <c r="B30427" t="s">
        <v>9</v>
      </c>
      <c r="C30427" s="62" t="s">
        <v>69</v>
      </c>
      <c r="D30427" s="62" t="s">
        <v>148</v>
      </c>
      <c r="E30427" s="62" t="s">
        <v>148</v>
      </c>
      <c r="F30427" s="62" t="s">
        <v>16</v>
      </c>
      <c r="G30427" s="2">
        <v>-378</v>
      </c>
      <c r="H30427" t="s">
        <v>14</v>
      </c>
    </row>
    <row r="30428" spans="1:8" hidden="1" x14ac:dyDescent="0.25">
      <c r="A30428" t="s">
        <v>26</v>
      </c>
      <c r="B30428" t="s">
        <v>9</v>
      </c>
      <c r="C30428" s="62" t="s">
        <v>69</v>
      </c>
      <c r="D30428" s="62" t="s">
        <v>148</v>
      </c>
      <c r="E30428" s="62" t="s">
        <v>148</v>
      </c>
      <c r="F30428" s="62" t="s">
        <v>24</v>
      </c>
      <c r="G30428" s="2">
        <v>-390</v>
      </c>
      <c r="H30428" t="s">
        <v>14</v>
      </c>
    </row>
    <row r="30429" spans="1:8" hidden="1" x14ac:dyDescent="0.25">
      <c r="A30429" t="s">
        <v>26</v>
      </c>
      <c r="B30429" t="s">
        <v>9</v>
      </c>
      <c r="C30429" s="62" t="s">
        <v>69</v>
      </c>
      <c r="D30429" s="62" t="s">
        <v>148</v>
      </c>
      <c r="E30429" s="62" t="s">
        <v>148</v>
      </c>
      <c r="F30429" s="62" t="s">
        <v>23</v>
      </c>
      <c r="G30429" s="2">
        <v>-390</v>
      </c>
      <c r="H30429" t="s">
        <v>14</v>
      </c>
    </row>
    <row r="30430" spans="1:8" hidden="1" x14ac:dyDescent="0.25">
      <c r="A30430" t="s">
        <v>26</v>
      </c>
      <c r="B30430" t="s">
        <v>9</v>
      </c>
      <c r="C30430" s="62" t="s">
        <v>69</v>
      </c>
      <c r="D30430" s="62" t="s">
        <v>148</v>
      </c>
      <c r="E30430" s="62" t="s">
        <v>148</v>
      </c>
      <c r="F30430" s="62" t="s">
        <v>22</v>
      </c>
      <c r="G30430" s="2">
        <v>-390</v>
      </c>
      <c r="H30430" t="s">
        <v>14</v>
      </c>
    </row>
    <row r="30431" spans="1:8" hidden="1" x14ac:dyDescent="0.25">
      <c r="A30431" t="s">
        <v>26</v>
      </c>
      <c r="B30431" t="s">
        <v>9</v>
      </c>
      <c r="C30431" s="62" t="s">
        <v>69</v>
      </c>
      <c r="D30431" s="62" t="s">
        <v>148</v>
      </c>
      <c r="E30431" s="62" t="s">
        <v>148</v>
      </c>
      <c r="F30431" s="62" t="s">
        <v>15</v>
      </c>
      <c r="G30431" s="2">
        <v>-378</v>
      </c>
      <c r="H30431" t="s">
        <v>14</v>
      </c>
    </row>
    <row r="30432" spans="1:8" hidden="1" x14ac:dyDescent="0.25">
      <c r="A30432" t="s">
        <v>26</v>
      </c>
      <c r="B30432" t="s">
        <v>9</v>
      </c>
      <c r="C30432" s="62" t="s">
        <v>69</v>
      </c>
      <c r="D30432" s="62" t="s">
        <v>148</v>
      </c>
      <c r="E30432" s="62" t="s">
        <v>148</v>
      </c>
      <c r="F30432" s="62" t="s">
        <v>13</v>
      </c>
      <c r="G30432" s="2">
        <v>-378</v>
      </c>
      <c r="H30432" t="s">
        <v>14</v>
      </c>
    </row>
    <row r="30433" spans="1:8" hidden="1" x14ac:dyDescent="0.25">
      <c r="A30433" t="s">
        <v>26</v>
      </c>
      <c r="B30433" t="s">
        <v>9</v>
      </c>
      <c r="C30433" s="62" t="s">
        <v>69</v>
      </c>
      <c r="D30433" s="62" t="s">
        <v>148</v>
      </c>
      <c r="E30433" s="62" t="s">
        <v>148</v>
      </c>
      <c r="F30433" s="62" t="s">
        <v>13</v>
      </c>
      <c r="G30433" s="2">
        <v>-1575</v>
      </c>
      <c r="H30433" t="s">
        <v>14</v>
      </c>
    </row>
    <row r="30434" spans="1:8" hidden="1" x14ac:dyDescent="0.25">
      <c r="A30434" t="s">
        <v>26</v>
      </c>
      <c r="B30434" t="s">
        <v>9</v>
      </c>
      <c r="C30434" s="62" t="s">
        <v>69</v>
      </c>
      <c r="D30434" s="62" t="s">
        <v>148</v>
      </c>
      <c r="E30434" s="62" t="s">
        <v>148</v>
      </c>
      <c r="F30434" s="62" t="s">
        <v>13</v>
      </c>
      <c r="G30434" s="2">
        <v>-18672</v>
      </c>
      <c r="H30434" t="s">
        <v>14</v>
      </c>
    </row>
    <row r="30435" spans="1:8" hidden="1" x14ac:dyDescent="0.25">
      <c r="A30435" t="s">
        <v>26</v>
      </c>
      <c r="B30435" t="s">
        <v>9</v>
      </c>
      <c r="C30435" s="62" t="s">
        <v>69</v>
      </c>
      <c r="D30435" s="62" t="s">
        <v>148</v>
      </c>
      <c r="E30435" s="62" t="s">
        <v>148</v>
      </c>
      <c r="F30435" s="62" t="s">
        <v>20</v>
      </c>
      <c r="G30435" s="2">
        <v>-42</v>
      </c>
      <c r="H30435" t="s">
        <v>14</v>
      </c>
    </row>
    <row r="30436" spans="1:8" hidden="1" x14ac:dyDescent="0.25">
      <c r="A30436" t="s">
        <v>26</v>
      </c>
      <c r="B30436" t="s">
        <v>9</v>
      </c>
      <c r="C30436" s="62" t="s">
        <v>69</v>
      </c>
      <c r="D30436" s="62" t="s">
        <v>148</v>
      </c>
      <c r="E30436" s="62" t="s">
        <v>148</v>
      </c>
      <c r="F30436" s="62" t="s">
        <v>18</v>
      </c>
      <c r="G30436" s="2">
        <v>-39</v>
      </c>
      <c r="H30436" t="s">
        <v>14</v>
      </c>
    </row>
    <row r="30437" spans="1:8" hidden="1" x14ac:dyDescent="0.25">
      <c r="A30437" t="s">
        <v>26</v>
      </c>
      <c r="B30437" t="s">
        <v>9</v>
      </c>
      <c r="C30437" s="62" t="s">
        <v>69</v>
      </c>
      <c r="D30437" s="62" t="s">
        <v>148</v>
      </c>
      <c r="E30437" s="62" t="s">
        <v>148</v>
      </c>
      <c r="F30437" s="62" t="s">
        <v>16</v>
      </c>
      <c r="G30437" s="2">
        <v>-39</v>
      </c>
      <c r="H30437" t="s">
        <v>14</v>
      </c>
    </row>
    <row r="30438" spans="1:8" hidden="1" x14ac:dyDescent="0.25">
      <c r="A30438" t="s">
        <v>26</v>
      </c>
      <c r="B30438" t="s">
        <v>9</v>
      </c>
      <c r="C30438" s="62" t="s">
        <v>69</v>
      </c>
      <c r="D30438" s="62" t="s">
        <v>148</v>
      </c>
      <c r="E30438" s="62" t="s">
        <v>148</v>
      </c>
      <c r="F30438" s="62" t="s">
        <v>24</v>
      </c>
      <c r="G30438" s="2">
        <v>-42</v>
      </c>
      <c r="H30438" t="s">
        <v>14</v>
      </c>
    </row>
    <row r="30439" spans="1:8" hidden="1" x14ac:dyDescent="0.25">
      <c r="A30439" t="s">
        <v>26</v>
      </c>
      <c r="B30439" t="s">
        <v>9</v>
      </c>
      <c r="C30439" s="62" t="s">
        <v>69</v>
      </c>
      <c r="D30439" s="62" t="s">
        <v>148</v>
      </c>
      <c r="E30439" s="62" t="s">
        <v>148</v>
      </c>
      <c r="F30439" s="62" t="s">
        <v>22</v>
      </c>
      <c r="G30439" s="2">
        <v>-42</v>
      </c>
      <c r="H30439" t="s">
        <v>14</v>
      </c>
    </row>
    <row r="30440" spans="1:8" hidden="1" x14ac:dyDescent="0.25">
      <c r="A30440" t="s">
        <v>26</v>
      </c>
      <c r="B30440" t="s">
        <v>9</v>
      </c>
      <c r="C30440" s="62" t="s">
        <v>69</v>
      </c>
      <c r="D30440" s="62" t="s">
        <v>148</v>
      </c>
      <c r="E30440" s="62" t="s">
        <v>148</v>
      </c>
      <c r="F30440" s="62" t="s">
        <v>13</v>
      </c>
      <c r="G30440" s="2">
        <v>-39</v>
      </c>
      <c r="H30440" t="s">
        <v>14</v>
      </c>
    </row>
    <row r="30441" spans="1:8" hidden="1" x14ac:dyDescent="0.25">
      <c r="A30441" t="s">
        <v>26</v>
      </c>
      <c r="B30441" t="s">
        <v>9</v>
      </c>
      <c r="C30441" s="62" t="s">
        <v>69</v>
      </c>
      <c r="D30441" s="62" t="s">
        <v>148</v>
      </c>
      <c r="E30441" s="62" t="s">
        <v>148</v>
      </c>
      <c r="F30441" s="62" t="s">
        <v>25</v>
      </c>
      <c r="G30441" s="2">
        <v>-240</v>
      </c>
      <c r="H30441" t="s">
        <v>14</v>
      </c>
    </row>
    <row r="30442" spans="1:8" hidden="1" x14ac:dyDescent="0.25">
      <c r="A30442" t="s">
        <v>26</v>
      </c>
      <c r="B30442" t="s">
        <v>9</v>
      </c>
      <c r="C30442" s="62" t="s">
        <v>69</v>
      </c>
      <c r="D30442" s="62" t="s">
        <v>148</v>
      </c>
      <c r="E30442" s="62" t="s">
        <v>148</v>
      </c>
      <c r="F30442" s="62" t="s">
        <v>20</v>
      </c>
      <c r="G30442" s="2">
        <v>-240</v>
      </c>
      <c r="H30442" t="s">
        <v>14</v>
      </c>
    </row>
    <row r="30443" spans="1:8" hidden="1" x14ac:dyDescent="0.25">
      <c r="A30443" t="s">
        <v>26</v>
      </c>
      <c r="B30443" t="s">
        <v>9</v>
      </c>
      <c r="C30443" s="62" t="s">
        <v>69</v>
      </c>
      <c r="D30443" s="62" t="s">
        <v>148</v>
      </c>
      <c r="E30443" s="62" t="s">
        <v>148</v>
      </c>
      <c r="F30443" s="62" t="s">
        <v>18</v>
      </c>
      <c r="G30443" s="2">
        <v>-240</v>
      </c>
      <c r="H30443" t="s">
        <v>14</v>
      </c>
    </row>
    <row r="30444" spans="1:8" hidden="1" x14ac:dyDescent="0.25">
      <c r="A30444" t="s">
        <v>26</v>
      </c>
      <c r="B30444" t="s">
        <v>9</v>
      </c>
      <c r="C30444" s="62" t="s">
        <v>69</v>
      </c>
      <c r="D30444" s="62" t="s">
        <v>148</v>
      </c>
      <c r="E30444" s="62" t="s">
        <v>148</v>
      </c>
      <c r="F30444" s="62" t="s">
        <v>16</v>
      </c>
      <c r="G30444" s="2">
        <v>-240</v>
      </c>
      <c r="H30444" t="s">
        <v>14</v>
      </c>
    </row>
    <row r="30445" spans="1:8" hidden="1" x14ac:dyDescent="0.25">
      <c r="A30445" t="s">
        <v>26</v>
      </c>
      <c r="B30445" t="s">
        <v>9</v>
      </c>
      <c r="C30445" s="62" t="s">
        <v>69</v>
      </c>
      <c r="D30445" s="62" t="s">
        <v>148</v>
      </c>
      <c r="E30445" s="62" t="s">
        <v>148</v>
      </c>
      <c r="F30445" s="62" t="s">
        <v>22</v>
      </c>
      <c r="G30445" s="2">
        <v>-240</v>
      </c>
      <c r="H30445" t="s">
        <v>14</v>
      </c>
    </row>
    <row r="30446" spans="1:8" hidden="1" x14ac:dyDescent="0.25">
      <c r="A30446" t="s">
        <v>26</v>
      </c>
      <c r="B30446" t="s">
        <v>9</v>
      </c>
      <c r="C30446" s="62" t="s">
        <v>69</v>
      </c>
      <c r="D30446" s="62" t="s">
        <v>148</v>
      </c>
      <c r="E30446" s="62" t="s">
        <v>148</v>
      </c>
      <c r="F30446" s="62" t="s">
        <v>13</v>
      </c>
      <c r="G30446" s="2">
        <v>-240</v>
      </c>
      <c r="H30446" t="s">
        <v>14</v>
      </c>
    </row>
    <row r="30447" spans="1:8" hidden="1" x14ac:dyDescent="0.25">
      <c r="A30447" t="s">
        <v>26</v>
      </c>
      <c r="B30447" t="s">
        <v>9</v>
      </c>
      <c r="C30447" s="62" t="s">
        <v>69</v>
      </c>
      <c r="D30447" s="62" t="s">
        <v>148</v>
      </c>
      <c r="E30447" s="62" t="s">
        <v>148</v>
      </c>
      <c r="F30447" s="62" t="s">
        <v>16</v>
      </c>
      <c r="G30447" s="2">
        <v>-902.4</v>
      </c>
      <c r="H30447" t="s">
        <v>14</v>
      </c>
    </row>
    <row r="30448" spans="1:8" hidden="1" x14ac:dyDescent="0.25">
      <c r="A30448" t="s">
        <v>26</v>
      </c>
      <c r="B30448" t="s">
        <v>9</v>
      </c>
      <c r="C30448" s="62" t="s">
        <v>69</v>
      </c>
      <c r="D30448" s="62" t="s">
        <v>148</v>
      </c>
      <c r="E30448" s="62" t="s">
        <v>148</v>
      </c>
      <c r="F30448" s="62" t="s">
        <v>16</v>
      </c>
      <c r="G30448" s="2">
        <v>-30</v>
      </c>
      <c r="H30448" t="s">
        <v>14</v>
      </c>
    </row>
    <row r="30449" spans="1:8" hidden="1" x14ac:dyDescent="0.25">
      <c r="A30449" t="s">
        <v>26</v>
      </c>
      <c r="B30449" t="s">
        <v>9</v>
      </c>
      <c r="C30449" s="62" t="s">
        <v>69</v>
      </c>
      <c r="D30449" s="62" t="s">
        <v>148</v>
      </c>
      <c r="E30449" s="62" t="s">
        <v>148</v>
      </c>
      <c r="F30449" s="62" t="s">
        <v>15</v>
      </c>
      <c r="G30449" s="2">
        <v>-48.6</v>
      </c>
      <c r="H30449" t="s">
        <v>14</v>
      </c>
    </row>
    <row r="30450" spans="1:8" hidden="1" x14ac:dyDescent="0.25">
      <c r="A30450" t="s">
        <v>26</v>
      </c>
      <c r="B30450" t="s">
        <v>9</v>
      </c>
      <c r="C30450" s="62" t="s">
        <v>69</v>
      </c>
      <c r="D30450" s="62" t="s">
        <v>148</v>
      </c>
      <c r="E30450" s="62" t="s">
        <v>148</v>
      </c>
      <c r="F30450" s="62" t="s">
        <v>21</v>
      </c>
      <c r="G30450" s="2">
        <v>-216</v>
      </c>
      <c r="H30450" t="s">
        <v>14</v>
      </c>
    </row>
    <row r="30451" spans="1:8" hidden="1" x14ac:dyDescent="0.25">
      <c r="A30451" t="s">
        <v>26</v>
      </c>
      <c r="B30451" t="s">
        <v>9</v>
      </c>
      <c r="C30451" s="62" t="s">
        <v>69</v>
      </c>
      <c r="D30451" s="62" t="s">
        <v>148</v>
      </c>
      <c r="E30451" s="62" t="s">
        <v>148</v>
      </c>
      <c r="F30451" s="62" t="s">
        <v>17</v>
      </c>
      <c r="G30451" s="2">
        <v>-198</v>
      </c>
      <c r="H30451" t="s">
        <v>14</v>
      </c>
    </row>
    <row r="30452" spans="1:8" hidden="1" x14ac:dyDescent="0.25">
      <c r="A30452" t="s">
        <v>26</v>
      </c>
      <c r="B30452" t="s">
        <v>9</v>
      </c>
      <c r="C30452" s="62" t="s">
        <v>69</v>
      </c>
      <c r="D30452" s="62" t="s">
        <v>148</v>
      </c>
      <c r="E30452" s="62" t="s">
        <v>148</v>
      </c>
      <c r="F30452" s="62" t="s">
        <v>25</v>
      </c>
      <c r="G30452" s="2">
        <v>-216</v>
      </c>
      <c r="H30452" t="s">
        <v>14</v>
      </c>
    </row>
    <row r="30453" spans="1:8" hidden="1" x14ac:dyDescent="0.25">
      <c r="A30453" t="s">
        <v>26</v>
      </c>
      <c r="B30453" t="s">
        <v>9</v>
      </c>
      <c r="C30453" s="62" t="s">
        <v>69</v>
      </c>
      <c r="D30453" s="62" t="s">
        <v>148</v>
      </c>
      <c r="E30453" s="62" t="s">
        <v>148</v>
      </c>
      <c r="F30453" s="62" t="s">
        <v>20</v>
      </c>
      <c r="G30453" s="2">
        <v>-216</v>
      </c>
      <c r="H30453" t="s">
        <v>14</v>
      </c>
    </row>
    <row r="30454" spans="1:8" hidden="1" x14ac:dyDescent="0.25">
      <c r="A30454" t="s">
        <v>26</v>
      </c>
      <c r="B30454" t="s">
        <v>9</v>
      </c>
      <c r="C30454" s="62" t="s">
        <v>69</v>
      </c>
      <c r="D30454" s="62" t="s">
        <v>148</v>
      </c>
      <c r="E30454" s="62" t="s">
        <v>148</v>
      </c>
      <c r="F30454" s="62" t="s">
        <v>19</v>
      </c>
      <c r="G30454" s="2">
        <v>-198</v>
      </c>
      <c r="H30454" t="s">
        <v>14</v>
      </c>
    </row>
    <row r="30455" spans="1:8" hidden="1" x14ac:dyDescent="0.25">
      <c r="A30455" t="s">
        <v>26</v>
      </c>
      <c r="B30455" t="s">
        <v>9</v>
      </c>
      <c r="C30455" s="62" t="s">
        <v>69</v>
      </c>
      <c r="D30455" s="62" t="s">
        <v>148</v>
      </c>
      <c r="E30455" s="62" t="s">
        <v>148</v>
      </c>
      <c r="F30455" s="62" t="s">
        <v>18</v>
      </c>
      <c r="G30455" s="2">
        <v>-198</v>
      </c>
      <c r="H30455" t="s">
        <v>14</v>
      </c>
    </row>
    <row r="30456" spans="1:8" hidden="1" x14ac:dyDescent="0.25">
      <c r="A30456" t="s">
        <v>26</v>
      </c>
      <c r="B30456" t="s">
        <v>9</v>
      </c>
      <c r="C30456" s="62" t="s">
        <v>69</v>
      </c>
      <c r="D30456" s="62" t="s">
        <v>148</v>
      </c>
      <c r="E30456" s="62" t="s">
        <v>148</v>
      </c>
      <c r="F30456" s="62" t="s">
        <v>16</v>
      </c>
      <c r="G30456" s="2">
        <v>-198</v>
      </c>
      <c r="H30456" t="s">
        <v>14</v>
      </c>
    </row>
    <row r="30457" spans="1:8" hidden="1" x14ac:dyDescent="0.25">
      <c r="A30457" t="s">
        <v>26</v>
      </c>
      <c r="B30457" t="s">
        <v>9</v>
      </c>
      <c r="C30457" s="62" t="s">
        <v>69</v>
      </c>
      <c r="D30457" s="62" t="s">
        <v>148</v>
      </c>
      <c r="E30457" s="62" t="s">
        <v>148</v>
      </c>
      <c r="F30457" s="62" t="s">
        <v>24</v>
      </c>
      <c r="G30457" s="2">
        <v>-216</v>
      </c>
      <c r="H30457" t="s">
        <v>14</v>
      </c>
    </row>
    <row r="30458" spans="1:8" hidden="1" x14ac:dyDescent="0.25">
      <c r="A30458" t="s">
        <v>26</v>
      </c>
      <c r="B30458" t="s">
        <v>9</v>
      </c>
      <c r="C30458" s="62" t="s">
        <v>69</v>
      </c>
      <c r="D30458" s="62" t="s">
        <v>148</v>
      </c>
      <c r="E30458" s="62" t="s">
        <v>148</v>
      </c>
      <c r="F30458" s="62" t="s">
        <v>23</v>
      </c>
      <c r="G30458" s="2">
        <v>-216</v>
      </c>
      <c r="H30458" t="s">
        <v>14</v>
      </c>
    </row>
    <row r="30459" spans="1:8" hidden="1" x14ac:dyDescent="0.25">
      <c r="A30459" t="s">
        <v>26</v>
      </c>
      <c r="B30459" t="s">
        <v>9</v>
      </c>
      <c r="C30459" s="62" t="s">
        <v>69</v>
      </c>
      <c r="D30459" s="62" t="s">
        <v>148</v>
      </c>
      <c r="E30459" s="62" t="s">
        <v>148</v>
      </c>
      <c r="F30459" s="62" t="s">
        <v>22</v>
      </c>
      <c r="G30459" s="2">
        <v>-216</v>
      </c>
      <c r="H30459" t="s">
        <v>14</v>
      </c>
    </row>
    <row r="30460" spans="1:8" hidden="1" x14ac:dyDescent="0.25">
      <c r="A30460" t="s">
        <v>26</v>
      </c>
      <c r="B30460" t="s">
        <v>9</v>
      </c>
      <c r="C30460" s="62" t="s">
        <v>69</v>
      </c>
      <c r="D30460" s="62" t="s">
        <v>148</v>
      </c>
      <c r="E30460" s="62" t="s">
        <v>148</v>
      </c>
      <c r="F30460" s="62" t="s">
        <v>15</v>
      </c>
      <c r="G30460" s="2">
        <v>-198</v>
      </c>
      <c r="H30460" t="s">
        <v>14</v>
      </c>
    </row>
    <row r="30461" spans="1:8" hidden="1" x14ac:dyDescent="0.25">
      <c r="A30461" t="s">
        <v>26</v>
      </c>
      <c r="B30461" t="s">
        <v>9</v>
      </c>
      <c r="C30461" s="62" t="s">
        <v>69</v>
      </c>
      <c r="D30461" s="62" t="s">
        <v>148</v>
      </c>
      <c r="E30461" s="62" t="s">
        <v>148</v>
      </c>
      <c r="F30461" s="62" t="s">
        <v>13</v>
      </c>
      <c r="G30461" s="2">
        <v>-198</v>
      </c>
      <c r="H30461" t="s">
        <v>14</v>
      </c>
    </row>
    <row r="30462" spans="1:8" hidden="1" x14ac:dyDescent="0.25">
      <c r="A30462" t="s">
        <v>26</v>
      </c>
      <c r="B30462" t="s">
        <v>9</v>
      </c>
      <c r="C30462" s="62" t="s">
        <v>69</v>
      </c>
      <c r="D30462" s="62" t="s">
        <v>148</v>
      </c>
      <c r="E30462" s="62" t="s">
        <v>148</v>
      </c>
      <c r="F30462" s="62" t="s">
        <v>21</v>
      </c>
      <c r="G30462" s="2">
        <v>-6.6</v>
      </c>
      <c r="H30462" t="s">
        <v>14</v>
      </c>
    </row>
    <row r="30463" spans="1:8" hidden="1" x14ac:dyDescent="0.25">
      <c r="A30463" t="s">
        <v>26</v>
      </c>
      <c r="B30463" t="s">
        <v>9</v>
      </c>
      <c r="C30463" s="62" t="s">
        <v>69</v>
      </c>
      <c r="D30463" s="62" t="s">
        <v>148</v>
      </c>
      <c r="E30463" s="62" t="s">
        <v>148</v>
      </c>
      <c r="F30463" s="62" t="s">
        <v>17</v>
      </c>
      <c r="G30463" s="2">
        <v>-6</v>
      </c>
      <c r="H30463" t="s">
        <v>14</v>
      </c>
    </row>
    <row r="30464" spans="1:8" hidden="1" x14ac:dyDescent="0.25">
      <c r="A30464" t="s">
        <v>26</v>
      </c>
      <c r="B30464" t="s">
        <v>9</v>
      </c>
      <c r="C30464" s="62" t="s">
        <v>69</v>
      </c>
      <c r="D30464" s="62" t="s">
        <v>148</v>
      </c>
      <c r="E30464" s="62" t="s">
        <v>148</v>
      </c>
      <c r="F30464" s="62" t="s">
        <v>25</v>
      </c>
      <c r="G30464" s="2">
        <v>-6.6</v>
      </c>
      <c r="H30464" t="s">
        <v>14</v>
      </c>
    </row>
    <row r="30465" spans="1:8" hidden="1" x14ac:dyDescent="0.25">
      <c r="A30465" t="s">
        <v>26</v>
      </c>
      <c r="B30465" t="s">
        <v>9</v>
      </c>
      <c r="C30465" s="62" t="s">
        <v>69</v>
      </c>
      <c r="D30465" s="62" t="s">
        <v>148</v>
      </c>
      <c r="E30465" s="62" t="s">
        <v>148</v>
      </c>
      <c r="F30465" s="62" t="s">
        <v>20</v>
      </c>
      <c r="G30465" s="2">
        <v>-6.6</v>
      </c>
      <c r="H30465" t="s">
        <v>14</v>
      </c>
    </row>
    <row r="30466" spans="1:8" hidden="1" x14ac:dyDescent="0.25">
      <c r="A30466" t="s">
        <v>26</v>
      </c>
      <c r="B30466" t="s">
        <v>9</v>
      </c>
      <c r="C30466" s="62" t="s">
        <v>69</v>
      </c>
      <c r="D30466" s="62" t="s">
        <v>148</v>
      </c>
      <c r="E30466" s="62" t="s">
        <v>148</v>
      </c>
      <c r="F30466" s="62" t="s">
        <v>19</v>
      </c>
      <c r="G30466" s="2">
        <v>-6</v>
      </c>
      <c r="H30466" t="s">
        <v>14</v>
      </c>
    </row>
    <row r="30467" spans="1:8" hidden="1" x14ac:dyDescent="0.25">
      <c r="A30467" t="s">
        <v>26</v>
      </c>
      <c r="B30467" t="s">
        <v>9</v>
      </c>
      <c r="C30467" s="62" t="s">
        <v>69</v>
      </c>
      <c r="D30467" s="62" t="s">
        <v>148</v>
      </c>
      <c r="E30467" s="62" t="s">
        <v>148</v>
      </c>
      <c r="F30467" s="62" t="s">
        <v>18</v>
      </c>
      <c r="G30467" s="2">
        <v>-6</v>
      </c>
      <c r="H30467" t="s">
        <v>14</v>
      </c>
    </row>
    <row r="30468" spans="1:8" hidden="1" x14ac:dyDescent="0.25">
      <c r="A30468" t="s">
        <v>26</v>
      </c>
      <c r="B30468" t="s">
        <v>9</v>
      </c>
      <c r="C30468" s="62" t="s">
        <v>69</v>
      </c>
      <c r="D30468" s="62" t="s">
        <v>148</v>
      </c>
      <c r="E30468" s="62" t="s">
        <v>148</v>
      </c>
      <c r="F30468" s="62" t="s">
        <v>16</v>
      </c>
      <c r="G30468" s="2">
        <v>-6</v>
      </c>
      <c r="H30468" t="s">
        <v>14</v>
      </c>
    </row>
    <row r="30469" spans="1:8" hidden="1" x14ac:dyDescent="0.25">
      <c r="A30469" t="s">
        <v>26</v>
      </c>
      <c r="B30469" t="s">
        <v>9</v>
      </c>
      <c r="C30469" s="62" t="s">
        <v>69</v>
      </c>
      <c r="D30469" s="62" t="s">
        <v>148</v>
      </c>
      <c r="E30469" s="62" t="s">
        <v>148</v>
      </c>
      <c r="F30469" s="62" t="s">
        <v>24</v>
      </c>
      <c r="G30469" s="2">
        <v>-6.6</v>
      </c>
      <c r="H30469" t="s">
        <v>14</v>
      </c>
    </row>
    <row r="30470" spans="1:8" hidden="1" x14ac:dyDescent="0.25">
      <c r="A30470" t="s">
        <v>26</v>
      </c>
      <c r="B30470" t="s">
        <v>9</v>
      </c>
      <c r="C30470" s="62" t="s">
        <v>69</v>
      </c>
      <c r="D30470" s="62" t="s">
        <v>148</v>
      </c>
      <c r="E30470" s="62" t="s">
        <v>148</v>
      </c>
      <c r="F30470" s="62" t="s">
        <v>23</v>
      </c>
      <c r="G30470" s="2">
        <v>-6.6</v>
      </c>
      <c r="H30470" t="s">
        <v>14</v>
      </c>
    </row>
    <row r="30471" spans="1:8" hidden="1" x14ac:dyDescent="0.25">
      <c r="A30471" t="s">
        <v>26</v>
      </c>
      <c r="B30471" t="s">
        <v>9</v>
      </c>
      <c r="C30471" s="62" t="s">
        <v>69</v>
      </c>
      <c r="D30471" s="62" t="s">
        <v>148</v>
      </c>
      <c r="E30471" s="62" t="s">
        <v>148</v>
      </c>
      <c r="F30471" s="62" t="s">
        <v>22</v>
      </c>
      <c r="G30471" s="2">
        <v>-6.6</v>
      </c>
      <c r="H30471" t="s">
        <v>14</v>
      </c>
    </row>
    <row r="30472" spans="1:8" hidden="1" x14ac:dyDescent="0.25">
      <c r="A30472" t="s">
        <v>26</v>
      </c>
      <c r="B30472" t="s">
        <v>9</v>
      </c>
      <c r="C30472" s="62" t="s">
        <v>69</v>
      </c>
      <c r="D30472" s="62" t="s">
        <v>148</v>
      </c>
      <c r="E30472" s="62" t="s">
        <v>148</v>
      </c>
      <c r="F30472" s="62" t="s">
        <v>15</v>
      </c>
      <c r="G30472" s="2">
        <v>-6</v>
      </c>
      <c r="H30472" t="s">
        <v>14</v>
      </c>
    </row>
    <row r="30473" spans="1:8" hidden="1" x14ac:dyDescent="0.25">
      <c r="A30473" t="s">
        <v>26</v>
      </c>
      <c r="B30473" t="s">
        <v>9</v>
      </c>
      <c r="C30473" s="62" t="s">
        <v>69</v>
      </c>
      <c r="D30473" s="62" t="s">
        <v>148</v>
      </c>
      <c r="E30473" s="62" t="s">
        <v>148</v>
      </c>
      <c r="F30473" s="62" t="s">
        <v>13</v>
      </c>
      <c r="G30473" s="2">
        <v>-6</v>
      </c>
      <c r="H30473" t="s">
        <v>14</v>
      </c>
    </row>
    <row r="30474" spans="1:8" hidden="1" x14ac:dyDescent="0.25">
      <c r="A30474" t="s">
        <v>26</v>
      </c>
      <c r="B30474" t="s">
        <v>9</v>
      </c>
      <c r="C30474" s="62" t="s">
        <v>69</v>
      </c>
      <c r="D30474" s="62" t="s">
        <v>148</v>
      </c>
      <c r="E30474" s="62" t="s">
        <v>148</v>
      </c>
      <c r="F30474" s="62" t="s">
        <v>20</v>
      </c>
      <c r="G30474" s="2">
        <v>-23.099999999999998</v>
      </c>
      <c r="H30474" t="s">
        <v>14</v>
      </c>
    </row>
    <row r="30475" spans="1:8" hidden="1" x14ac:dyDescent="0.25">
      <c r="A30475" t="s">
        <v>26</v>
      </c>
      <c r="B30475" t="s">
        <v>9</v>
      </c>
      <c r="C30475" s="62" t="s">
        <v>69</v>
      </c>
      <c r="D30475" s="62" t="s">
        <v>148</v>
      </c>
      <c r="E30475" s="62" t="s">
        <v>148</v>
      </c>
      <c r="F30475" s="62" t="s">
        <v>18</v>
      </c>
      <c r="G30475" s="2">
        <v>-21</v>
      </c>
      <c r="H30475" t="s">
        <v>14</v>
      </c>
    </row>
    <row r="30476" spans="1:8" hidden="1" x14ac:dyDescent="0.25">
      <c r="A30476" t="s">
        <v>26</v>
      </c>
      <c r="B30476" t="s">
        <v>9</v>
      </c>
      <c r="C30476" s="62" t="s">
        <v>69</v>
      </c>
      <c r="D30476" s="62" t="s">
        <v>148</v>
      </c>
      <c r="E30476" s="62" t="s">
        <v>148</v>
      </c>
      <c r="F30476" s="62" t="s">
        <v>16</v>
      </c>
      <c r="G30476" s="2">
        <v>-21</v>
      </c>
      <c r="H30476" t="s">
        <v>14</v>
      </c>
    </row>
    <row r="30477" spans="1:8" hidden="1" x14ac:dyDescent="0.25">
      <c r="A30477" t="s">
        <v>26</v>
      </c>
      <c r="B30477" t="s">
        <v>9</v>
      </c>
      <c r="C30477" s="62" t="s">
        <v>69</v>
      </c>
      <c r="D30477" s="62" t="s">
        <v>148</v>
      </c>
      <c r="E30477" s="62" t="s">
        <v>148</v>
      </c>
      <c r="F30477" s="62" t="s">
        <v>24</v>
      </c>
      <c r="G30477" s="2">
        <v>-23.099999999999998</v>
      </c>
      <c r="H30477" t="s">
        <v>14</v>
      </c>
    </row>
    <row r="30478" spans="1:8" hidden="1" x14ac:dyDescent="0.25">
      <c r="A30478" t="s">
        <v>26</v>
      </c>
      <c r="B30478" t="s">
        <v>9</v>
      </c>
      <c r="C30478" s="62" t="s">
        <v>69</v>
      </c>
      <c r="D30478" s="62" t="s">
        <v>148</v>
      </c>
      <c r="E30478" s="62" t="s">
        <v>148</v>
      </c>
      <c r="F30478" s="62" t="s">
        <v>22</v>
      </c>
      <c r="G30478" s="2">
        <v>-23.099999999999998</v>
      </c>
      <c r="H30478" t="s">
        <v>14</v>
      </c>
    </row>
    <row r="30479" spans="1:8" hidden="1" x14ac:dyDescent="0.25">
      <c r="A30479" t="s">
        <v>26</v>
      </c>
      <c r="B30479" t="s">
        <v>9</v>
      </c>
      <c r="C30479" s="62" t="s">
        <v>69</v>
      </c>
      <c r="D30479" s="62" t="s">
        <v>148</v>
      </c>
      <c r="E30479" s="62" t="s">
        <v>148</v>
      </c>
      <c r="F30479" s="62" t="s">
        <v>13</v>
      </c>
      <c r="G30479" s="2">
        <v>-21</v>
      </c>
      <c r="H30479" t="s">
        <v>14</v>
      </c>
    </row>
    <row r="30480" spans="1:8" hidden="1" x14ac:dyDescent="0.25">
      <c r="A30480" t="s">
        <v>26</v>
      </c>
      <c r="B30480" t="s">
        <v>9</v>
      </c>
      <c r="C30480" s="62" t="s">
        <v>69</v>
      </c>
      <c r="D30480" s="62" t="s">
        <v>148</v>
      </c>
      <c r="E30480" s="62" t="s">
        <v>148</v>
      </c>
      <c r="F30480" s="62" t="s">
        <v>21</v>
      </c>
      <c r="G30480" s="2">
        <v>-6.6</v>
      </c>
      <c r="H30480" t="s">
        <v>14</v>
      </c>
    </row>
    <row r="30481" spans="1:8" hidden="1" x14ac:dyDescent="0.25">
      <c r="A30481" t="s">
        <v>26</v>
      </c>
      <c r="B30481" t="s">
        <v>9</v>
      </c>
      <c r="C30481" s="62" t="s">
        <v>69</v>
      </c>
      <c r="D30481" s="62" t="s">
        <v>148</v>
      </c>
      <c r="E30481" s="62" t="s">
        <v>148</v>
      </c>
      <c r="F30481" s="62" t="s">
        <v>17</v>
      </c>
      <c r="G30481" s="2">
        <v>-6</v>
      </c>
      <c r="H30481" t="s">
        <v>14</v>
      </c>
    </row>
    <row r="30482" spans="1:8" hidden="1" x14ac:dyDescent="0.25">
      <c r="A30482" t="s">
        <v>26</v>
      </c>
      <c r="B30482" t="s">
        <v>9</v>
      </c>
      <c r="C30482" s="62" t="s">
        <v>69</v>
      </c>
      <c r="D30482" s="62" t="s">
        <v>148</v>
      </c>
      <c r="E30482" s="62" t="s">
        <v>148</v>
      </c>
      <c r="F30482" s="62" t="s">
        <v>25</v>
      </c>
      <c r="G30482" s="2">
        <v>-6.6</v>
      </c>
      <c r="H30482" t="s">
        <v>14</v>
      </c>
    </row>
    <row r="30483" spans="1:8" hidden="1" x14ac:dyDescent="0.25">
      <c r="A30483" t="s">
        <v>26</v>
      </c>
      <c r="B30483" t="s">
        <v>9</v>
      </c>
      <c r="C30483" s="62" t="s">
        <v>69</v>
      </c>
      <c r="D30483" s="62" t="s">
        <v>148</v>
      </c>
      <c r="E30483" s="62" t="s">
        <v>148</v>
      </c>
      <c r="F30483" s="62" t="s">
        <v>20</v>
      </c>
      <c r="G30483" s="2">
        <v>-6.6</v>
      </c>
      <c r="H30483" t="s">
        <v>14</v>
      </c>
    </row>
    <row r="30484" spans="1:8" hidden="1" x14ac:dyDescent="0.25">
      <c r="A30484" t="s">
        <v>26</v>
      </c>
      <c r="B30484" t="s">
        <v>9</v>
      </c>
      <c r="C30484" s="62" t="s">
        <v>69</v>
      </c>
      <c r="D30484" s="62" t="s">
        <v>148</v>
      </c>
      <c r="E30484" s="62" t="s">
        <v>148</v>
      </c>
      <c r="F30484" s="62" t="s">
        <v>19</v>
      </c>
      <c r="G30484" s="2">
        <v>-6</v>
      </c>
      <c r="H30484" t="s">
        <v>14</v>
      </c>
    </row>
    <row r="30485" spans="1:8" hidden="1" x14ac:dyDescent="0.25">
      <c r="A30485" t="s">
        <v>26</v>
      </c>
      <c r="B30485" t="s">
        <v>9</v>
      </c>
      <c r="C30485" s="62" t="s">
        <v>69</v>
      </c>
      <c r="D30485" s="62" t="s">
        <v>148</v>
      </c>
      <c r="E30485" s="62" t="s">
        <v>148</v>
      </c>
      <c r="F30485" s="62" t="s">
        <v>18</v>
      </c>
      <c r="G30485" s="2">
        <v>-6</v>
      </c>
      <c r="H30485" t="s">
        <v>14</v>
      </c>
    </row>
    <row r="30486" spans="1:8" hidden="1" x14ac:dyDescent="0.25">
      <c r="A30486" t="s">
        <v>26</v>
      </c>
      <c r="B30486" t="s">
        <v>9</v>
      </c>
      <c r="C30486" s="62" t="s">
        <v>69</v>
      </c>
      <c r="D30486" s="62" t="s">
        <v>148</v>
      </c>
      <c r="E30486" s="62" t="s">
        <v>148</v>
      </c>
      <c r="F30486" s="62" t="s">
        <v>16</v>
      </c>
      <c r="G30486" s="2">
        <v>-6</v>
      </c>
      <c r="H30486" t="s">
        <v>14</v>
      </c>
    </row>
    <row r="30487" spans="1:8" hidden="1" x14ac:dyDescent="0.25">
      <c r="A30487" t="s">
        <v>26</v>
      </c>
      <c r="B30487" t="s">
        <v>9</v>
      </c>
      <c r="C30487" s="62" t="s">
        <v>69</v>
      </c>
      <c r="D30487" s="62" t="s">
        <v>148</v>
      </c>
      <c r="E30487" s="62" t="s">
        <v>148</v>
      </c>
      <c r="F30487" s="62" t="s">
        <v>24</v>
      </c>
      <c r="G30487" s="2">
        <v>-6.6</v>
      </c>
      <c r="H30487" t="s">
        <v>14</v>
      </c>
    </row>
    <row r="30488" spans="1:8" hidden="1" x14ac:dyDescent="0.25">
      <c r="A30488" t="s">
        <v>26</v>
      </c>
      <c r="B30488" t="s">
        <v>9</v>
      </c>
      <c r="C30488" s="62" t="s">
        <v>69</v>
      </c>
      <c r="D30488" s="62" t="s">
        <v>148</v>
      </c>
      <c r="E30488" s="62" t="s">
        <v>148</v>
      </c>
      <c r="F30488" s="62" t="s">
        <v>23</v>
      </c>
      <c r="G30488" s="2">
        <v>-6.6</v>
      </c>
      <c r="H30488" t="s">
        <v>14</v>
      </c>
    </row>
    <row r="30489" spans="1:8" hidden="1" x14ac:dyDescent="0.25">
      <c r="A30489" t="s">
        <v>26</v>
      </c>
      <c r="B30489" t="s">
        <v>9</v>
      </c>
      <c r="C30489" s="62" t="s">
        <v>69</v>
      </c>
      <c r="D30489" s="62" t="s">
        <v>148</v>
      </c>
      <c r="E30489" s="62" t="s">
        <v>148</v>
      </c>
      <c r="F30489" s="62" t="s">
        <v>22</v>
      </c>
      <c r="G30489" s="2">
        <v>-6.6</v>
      </c>
      <c r="H30489" t="s">
        <v>14</v>
      </c>
    </row>
    <row r="30490" spans="1:8" hidden="1" x14ac:dyDescent="0.25">
      <c r="A30490" t="s">
        <v>26</v>
      </c>
      <c r="B30490" t="s">
        <v>9</v>
      </c>
      <c r="C30490" s="62" t="s">
        <v>69</v>
      </c>
      <c r="D30490" s="62" t="s">
        <v>148</v>
      </c>
      <c r="E30490" s="62" t="s">
        <v>148</v>
      </c>
      <c r="F30490" s="62" t="s">
        <v>15</v>
      </c>
      <c r="G30490" s="2">
        <v>-6</v>
      </c>
      <c r="H30490" t="s">
        <v>14</v>
      </c>
    </row>
    <row r="30491" spans="1:8" hidden="1" x14ac:dyDescent="0.25">
      <c r="A30491" t="s">
        <v>26</v>
      </c>
      <c r="B30491" t="s">
        <v>9</v>
      </c>
      <c r="C30491" s="62" t="s">
        <v>69</v>
      </c>
      <c r="D30491" s="62" t="s">
        <v>148</v>
      </c>
      <c r="E30491" s="62" t="s">
        <v>148</v>
      </c>
      <c r="F30491" s="62" t="s">
        <v>13</v>
      </c>
      <c r="G30491" s="2">
        <v>-6</v>
      </c>
      <c r="H30491" t="s">
        <v>14</v>
      </c>
    </row>
    <row r="30492" spans="1:8" hidden="1" x14ac:dyDescent="0.25">
      <c r="A30492" t="s">
        <v>26</v>
      </c>
      <c r="B30492" t="s">
        <v>9</v>
      </c>
      <c r="C30492" s="62" t="s">
        <v>69</v>
      </c>
      <c r="D30492" s="62" t="s">
        <v>148</v>
      </c>
      <c r="E30492" s="62" t="s">
        <v>148</v>
      </c>
      <c r="F30492" s="62" t="s">
        <v>19</v>
      </c>
      <c r="G30492" s="2">
        <v>-51</v>
      </c>
      <c r="H30492" t="s">
        <v>14</v>
      </c>
    </row>
    <row r="30493" spans="1:8" hidden="1" x14ac:dyDescent="0.25">
      <c r="A30493" t="s">
        <v>26</v>
      </c>
      <c r="B30493" t="s">
        <v>9</v>
      </c>
      <c r="C30493" s="62" t="s">
        <v>69</v>
      </c>
      <c r="D30493" s="62" t="s">
        <v>148</v>
      </c>
      <c r="E30493" s="62" t="s">
        <v>148</v>
      </c>
      <c r="F30493" s="62" t="s">
        <v>23</v>
      </c>
      <c r="G30493" s="2">
        <v>-56.100000000000009</v>
      </c>
      <c r="H30493" t="s">
        <v>14</v>
      </c>
    </row>
    <row r="30494" spans="1:8" hidden="1" x14ac:dyDescent="0.25">
      <c r="A30494" t="s">
        <v>26</v>
      </c>
      <c r="B30494" t="s">
        <v>9</v>
      </c>
      <c r="C30494" s="62" t="s">
        <v>69</v>
      </c>
      <c r="D30494" s="62" t="s">
        <v>148</v>
      </c>
      <c r="E30494" s="62" t="s">
        <v>148</v>
      </c>
      <c r="F30494" s="62" t="s">
        <v>13</v>
      </c>
      <c r="G30494" s="2">
        <v>-51</v>
      </c>
      <c r="H30494" t="s">
        <v>14</v>
      </c>
    </row>
    <row r="30495" spans="1:8" hidden="1" x14ac:dyDescent="0.25">
      <c r="A30495" t="s">
        <v>26</v>
      </c>
      <c r="B30495" t="s">
        <v>9</v>
      </c>
      <c r="C30495" s="62" t="s">
        <v>69</v>
      </c>
      <c r="D30495" s="62" t="s">
        <v>148</v>
      </c>
      <c r="E30495" s="62" t="s">
        <v>148</v>
      </c>
      <c r="F30495" s="62" t="s">
        <v>16</v>
      </c>
      <c r="G30495" s="2">
        <v>-195</v>
      </c>
      <c r="H30495" t="s">
        <v>14</v>
      </c>
    </row>
    <row r="30496" spans="1:8" hidden="1" x14ac:dyDescent="0.25">
      <c r="A30496" t="s">
        <v>26</v>
      </c>
      <c r="B30496" t="s">
        <v>9</v>
      </c>
      <c r="C30496" s="62" t="s">
        <v>69</v>
      </c>
      <c r="D30496" s="62" t="s">
        <v>148</v>
      </c>
      <c r="E30496" s="62" t="s">
        <v>148</v>
      </c>
      <c r="F30496" s="62" t="s">
        <v>16</v>
      </c>
      <c r="G30496" s="2">
        <v>-3360</v>
      </c>
      <c r="H30496" t="s">
        <v>14</v>
      </c>
    </row>
    <row r="30497" spans="1:8" hidden="1" x14ac:dyDescent="0.25">
      <c r="A30497" t="s">
        <v>26</v>
      </c>
      <c r="B30497" t="s">
        <v>9</v>
      </c>
      <c r="C30497" s="62" t="s">
        <v>69</v>
      </c>
      <c r="D30497" s="62" t="s">
        <v>148</v>
      </c>
      <c r="E30497" s="62" t="s">
        <v>148</v>
      </c>
      <c r="F30497" s="62" t="s">
        <v>21</v>
      </c>
      <c r="G30497" s="2">
        <v>-402</v>
      </c>
      <c r="H30497" t="s">
        <v>14</v>
      </c>
    </row>
    <row r="30498" spans="1:8" hidden="1" x14ac:dyDescent="0.25">
      <c r="A30498" t="s">
        <v>26</v>
      </c>
      <c r="B30498" t="s">
        <v>9</v>
      </c>
      <c r="C30498" s="62" t="s">
        <v>69</v>
      </c>
      <c r="D30498" s="62" t="s">
        <v>148</v>
      </c>
      <c r="E30498" s="62" t="s">
        <v>148</v>
      </c>
      <c r="F30498" s="62" t="s">
        <v>17</v>
      </c>
      <c r="G30498" s="2">
        <v>-390</v>
      </c>
      <c r="H30498" t="s">
        <v>14</v>
      </c>
    </row>
    <row r="30499" spans="1:8" hidden="1" x14ac:dyDescent="0.25">
      <c r="A30499" t="s">
        <v>26</v>
      </c>
      <c r="B30499" t="s">
        <v>9</v>
      </c>
      <c r="C30499" s="62" t="s">
        <v>69</v>
      </c>
      <c r="D30499" s="62" t="s">
        <v>148</v>
      </c>
      <c r="E30499" s="62" t="s">
        <v>148</v>
      </c>
      <c r="F30499" s="62" t="s">
        <v>13</v>
      </c>
      <c r="G30499" s="2">
        <v>-390</v>
      </c>
      <c r="H30499" t="s">
        <v>14</v>
      </c>
    </row>
    <row r="30500" spans="1:8" hidden="1" x14ac:dyDescent="0.25">
      <c r="A30500" t="s">
        <v>26</v>
      </c>
      <c r="B30500" t="s">
        <v>9</v>
      </c>
      <c r="C30500" s="62" t="s">
        <v>69</v>
      </c>
      <c r="D30500" s="62" t="s">
        <v>148</v>
      </c>
      <c r="E30500" s="62" t="s">
        <v>148</v>
      </c>
      <c r="F30500" s="62" t="s">
        <v>16</v>
      </c>
      <c r="G30500" s="2">
        <v>-45</v>
      </c>
      <c r="H30500" t="s">
        <v>14</v>
      </c>
    </row>
    <row r="30501" spans="1:8" hidden="1" x14ac:dyDescent="0.25">
      <c r="A30501" t="s">
        <v>26</v>
      </c>
      <c r="B30501" t="s">
        <v>9</v>
      </c>
      <c r="C30501" s="62" t="s">
        <v>69</v>
      </c>
      <c r="D30501" s="62" t="s">
        <v>148</v>
      </c>
      <c r="E30501" s="62" t="s">
        <v>148</v>
      </c>
      <c r="F30501" s="62" t="s">
        <v>19</v>
      </c>
      <c r="G30501" s="2">
        <v>-16.8</v>
      </c>
      <c r="H30501" t="s">
        <v>14</v>
      </c>
    </row>
    <row r="30502" spans="1:8" hidden="1" x14ac:dyDescent="0.25">
      <c r="A30502" t="s">
        <v>26</v>
      </c>
      <c r="B30502" t="s">
        <v>9</v>
      </c>
      <c r="C30502" s="62" t="s">
        <v>69</v>
      </c>
      <c r="D30502" s="62" t="s">
        <v>148</v>
      </c>
      <c r="E30502" s="62" t="s">
        <v>148</v>
      </c>
      <c r="F30502" s="62" t="s">
        <v>23</v>
      </c>
      <c r="G30502" s="2">
        <v>-19.2</v>
      </c>
      <c r="H30502" t="s">
        <v>14</v>
      </c>
    </row>
    <row r="30503" spans="1:8" hidden="1" x14ac:dyDescent="0.25">
      <c r="A30503" t="s">
        <v>26</v>
      </c>
      <c r="B30503" t="s">
        <v>9</v>
      </c>
      <c r="C30503" s="62" t="s">
        <v>69</v>
      </c>
      <c r="D30503" s="62" t="s">
        <v>148</v>
      </c>
      <c r="E30503" s="62" t="s">
        <v>148</v>
      </c>
      <c r="F30503" s="62" t="s">
        <v>13</v>
      </c>
      <c r="G30503" s="2">
        <v>-16.8</v>
      </c>
      <c r="H30503" t="s">
        <v>14</v>
      </c>
    </row>
    <row r="30504" spans="1:8" hidden="1" x14ac:dyDescent="0.25">
      <c r="A30504" t="s">
        <v>26</v>
      </c>
      <c r="B30504" t="s">
        <v>9</v>
      </c>
      <c r="C30504" s="62" t="s">
        <v>69</v>
      </c>
      <c r="D30504" s="62" t="s">
        <v>148</v>
      </c>
      <c r="E30504" s="62" t="s">
        <v>148</v>
      </c>
      <c r="F30504" s="62" t="s">
        <v>21</v>
      </c>
      <c r="G30504" s="2">
        <v>-156</v>
      </c>
      <c r="H30504" t="s">
        <v>14</v>
      </c>
    </row>
    <row r="30505" spans="1:8" hidden="1" x14ac:dyDescent="0.25">
      <c r="A30505" t="s">
        <v>26</v>
      </c>
      <c r="B30505" t="s">
        <v>9</v>
      </c>
      <c r="C30505" s="62" t="s">
        <v>69</v>
      </c>
      <c r="D30505" s="62" t="s">
        <v>148</v>
      </c>
      <c r="E30505" s="62" t="s">
        <v>148</v>
      </c>
      <c r="F30505" s="62" t="s">
        <v>17</v>
      </c>
      <c r="G30505" s="2">
        <v>-150</v>
      </c>
      <c r="H30505" t="s">
        <v>14</v>
      </c>
    </row>
    <row r="30506" spans="1:8" hidden="1" x14ac:dyDescent="0.25">
      <c r="A30506" t="s">
        <v>26</v>
      </c>
      <c r="B30506" t="s">
        <v>9</v>
      </c>
      <c r="C30506" s="62" t="s">
        <v>69</v>
      </c>
      <c r="D30506" s="62" t="s">
        <v>148</v>
      </c>
      <c r="E30506" s="62" t="s">
        <v>148</v>
      </c>
      <c r="F30506" s="62" t="s">
        <v>25</v>
      </c>
      <c r="G30506" s="2">
        <v>-156</v>
      </c>
      <c r="H30506" t="s">
        <v>14</v>
      </c>
    </row>
    <row r="30507" spans="1:8" hidden="1" x14ac:dyDescent="0.25">
      <c r="A30507" t="s">
        <v>26</v>
      </c>
      <c r="B30507" t="s">
        <v>9</v>
      </c>
      <c r="C30507" s="62" t="s">
        <v>69</v>
      </c>
      <c r="D30507" s="62" t="s">
        <v>148</v>
      </c>
      <c r="E30507" s="62" t="s">
        <v>148</v>
      </c>
      <c r="F30507" s="62" t="s">
        <v>20</v>
      </c>
      <c r="G30507" s="2">
        <v>-156</v>
      </c>
      <c r="H30507" t="s">
        <v>14</v>
      </c>
    </row>
    <row r="30508" spans="1:8" hidden="1" x14ac:dyDescent="0.25">
      <c r="A30508" t="s">
        <v>26</v>
      </c>
      <c r="B30508" t="s">
        <v>9</v>
      </c>
      <c r="C30508" s="62" t="s">
        <v>69</v>
      </c>
      <c r="D30508" s="62" t="s">
        <v>148</v>
      </c>
      <c r="E30508" s="62" t="s">
        <v>148</v>
      </c>
      <c r="F30508" s="62" t="s">
        <v>19</v>
      </c>
      <c r="G30508" s="2">
        <v>-150</v>
      </c>
      <c r="H30508" t="s">
        <v>14</v>
      </c>
    </row>
    <row r="30509" spans="1:8" hidden="1" x14ac:dyDescent="0.25">
      <c r="A30509" t="s">
        <v>26</v>
      </c>
      <c r="B30509" t="s">
        <v>9</v>
      </c>
      <c r="C30509" s="62" t="s">
        <v>69</v>
      </c>
      <c r="D30509" s="62" t="s">
        <v>148</v>
      </c>
      <c r="E30509" s="62" t="s">
        <v>148</v>
      </c>
      <c r="F30509" s="62" t="s">
        <v>18</v>
      </c>
      <c r="G30509" s="2">
        <v>-150</v>
      </c>
      <c r="H30509" t="s">
        <v>14</v>
      </c>
    </row>
    <row r="30510" spans="1:8" hidden="1" x14ac:dyDescent="0.25">
      <c r="A30510" t="s">
        <v>26</v>
      </c>
      <c r="B30510" t="s">
        <v>9</v>
      </c>
      <c r="C30510" s="62" t="s">
        <v>69</v>
      </c>
      <c r="D30510" s="62" t="s">
        <v>148</v>
      </c>
      <c r="E30510" s="62" t="s">
        <v>148</v>
      </c>
      <c r="F30510" s="62" t="s">
        <v>16</v>
      </c>
      <c r="G30510" s="2">
        <v>-150</v>
      </c>
      <c r="H30510" t="s">
        <v>14</v>
      </c>
    </row>
    <row r="30511" spans="1:8" hidden="1" x14ac:dyDescent="0.25">
      <c r="A30511" t="s">
        <v>26</v>
      </c>
      <c r="B30511" t="s">
        <v>9</v>
      </c>
      <c r="C30511" s="62" t="s">
        <v>69</v>
      </c>
      <c r="D30511" s="62" t="s">
        <v>148</v>
      </c>
      <c r="E30511" s="62" t="s">
        <v>148</v>
      </c>
      <c r="F30511" s="62" t="s">
        <v>24</v>
      </c>
      <c r="G30511" s="2">
        <v>-156</v>
      </c>
      <c r="H30511" t="s">
        <v>14</v>
      </c>
    </row>
    <row r="30512" spans="1:8" hidden="1" x14ac:dyDescent="0.25">
      <c r="A30512" t="s">
        <v>26</v>
      </c>
      <c r="B30512" t="s">
        <v>9</v>
      </c>
      <c r="C30512" s="62" t="s">
        <v>69</v>
      </c>
      <c r="D30512" s="62" t="s">
        <v>148</v>
      </c>
      <c r="E30512" s="62" t="s">
        <v>148</v>
      </c>
      <c r="F30512" s="62" t="s">
        <v>23</v>
      </c>
      <c r="G30512" s="2">
        <v>-156</v>
      </c>
      <c r="H30512" t="s">
        <v>14</v>
      </c>
    </row>
    <row r="30513" spans="1:8" hidden="1" x14ac:dyDescent="0.25">
      <c r="A30513" t="s">
        <v>26</v>
      </c>
      <c r="B30513" t="s">
        <v>9</v>
      </c>
      <c r="C30513" s="62" t="s">
        <v>69</v>
      </c>
      <c r="D30513" s="62" t="s">
        <v>148</v>
      </c>
      <c r="E30513" s="62" t="s">
        <v>148</v>
      </c>
      <c r="F30513" s="62" t="s">
        <v>22</v>
      </c>
      <c r="G30513" s="2">
        <v>-156</v>
      </c>
      <c r="H30513" t="s">
        <v>14</v>
      </c>
    </row>
    <row r="30514" spans="1:8" hidden="1" x14ac:dyDescent="0.25">
      <c r="A30514" t="s">
        <v>26</v>
      </c>
      <c r="B30514" t="s">
        <v>9</v>
      </c>
      <c r="C30514" s="62" t="s">
        <v>69</v>
      </c>
      <c r="D30514" s="62" t="s">
        <v>148</v>
      </c>
      <c r="E30514" s="62" t="s">
        <v>148</v>
      </c>
      <c r="F30514" s="62" t="s">
        <v>15</v>
      </c>
      <c r="G30514" s="2">
        <v>-150</v>
      </c>
      <c r="H30514" t="s">
        <v>14</v>
      </c>
    </row>
    <row r="30515" spans="1:8" hidden="1" x14ac:dyDescent="0.25">
      <c r="A30515" t="s">
        <v>26</v>
      </c>
      <c r="B30515" t="s">
        <v>9</v>
      </c>
      <c r="C30515" s="62" t="s">
        <v>69</v>
      </c>
      <c r="D30515" s="62" t="s">
        <v>148</v>
      </c>
      <c r="E30515" s="62" t="s">
        <v>148</v>
      </c>
      <c r="F30515" s="62" t="s">
        <v>13</v>
      </c>
      <c r="G30515" s="2">
        <v>-150</v>
      </c>
      <c r="H30515" t="s">
        <v>14</v>
      </c>
    </row>
    <row r="30516" spans="1:8" hidden="1" x14ac:dyDescent="0.25">
      <c r="A30516" t="s">
        <v>26</v>
      </c>
      <c r="B30516" t="s">
        <v>9</v>
      </c>
      <c r="C30516" s="62" t="s">
        <v>69</v>
      </c>
      <c r="D30516" s="62" t="s">
        <v>148</v>
      </c>
      <c r="E30516" s="62" t="s">
        <v>148</v>
      </c>
      <c r="F30516" s="62" t="s">
        <v>17</v>
      </c>
      <c r="G30516" s="2">
        <v>-150</v>
      </c>
      <c r="H30516" t="s">
        <v>14</v>
      </c>
    </row>
    <row r="30517" spans="1:8" hidden="1" x14ac:dyDescent="0.25">
      <c r="A30517" t="s">
        <v>26</v>
      </c>
      <c r="B30517" t="s">
        <v>9</v>
      </c>
      <c r="C30517" s="62" t="s">
        <v>69</v>
      </c>
      <c r="D30517" s="62" t="s">
        <v>148</v>
      </c>
      <c r="E30517" s="62" t="s">
        <v>148</v>
      </c>
      <c r="F30517" s="62" t="s">
        <v>20</v>
      </c>
      <c r="G30517" s="2">
        <v>-165</v>
      </c>
      <c r="H30517" t="s">
        <v>14</v>
      </c>
    </row>
    <row r="30518" spans="1:8" hidden="1" x14ac:dyDescent="0.25">
      <c r="A30518" t="s">
        <v>26</v>
      </c>
      <c r="B30518" t="s">
        <v>9</v>
      </c>
      <c r="C30518" s="62" t="s">
        <v>69</v>
      </c>
      <c r="D30518" s="62" t="s">
        <v>148</v>
      </c>
      <c r="E30518" s="62" t="s">
        <v>148</v>
      </c>
      <c r="F30518" s="62" t="s">
        <v>23</v>
      </c>
      <c r="G30518" s="2">
        <v>-165</v>
      </c>
      <c r="H30518" t="s">
        <v>14</v>
      </c>
    </row>
    <row r="30519" spans="1:8" hidden="1" x14ac:dyDescent="0.25">
      <c r="A30519" t="s">
        <v>26</v>
      </c>
      <c r="B30519" t="s">
        <v>9</v>
      </c>
      <c r="C30519" s="62" t="s">
        <v>69</v>
      </c>
      <c r="D30519" s="62" t="s">
        <v>148</v>
      </c>
      <c r="E30519" s="62" t="s">
        <v>148</v>
      </c>
      <c r="F30519" s="62" t="s">
        <v>13</v>
      </c>
      <c r="G30519" s="2">
        <v>-150</v>
      </c>
      <c r="H30519" t="s">
        <v>14</v>
      </c>
    </row>
    <row r="30520" spans="1:8" hidden="1" x14ac:dyDescent="0.25">
      <c r="A30520" t="s">
        <v>26</v>
      </c>
      <c r="B30520" t="s">
        <v>9</v>
      </c>
      <c r="C30520" s="62" t="s">
        <v>69</v>
      </c>
      <c r="D30520" s="62" t="s">
        <v>148</v>
      </c>
      <c r="E30520" s="62" t="s">
        <v>148</v>
      </c>
      <c r="F30520" s="62" t="s">
        <v>21</v>
      </c>
      <c r="G30520" s="2">
        <v>-183</v>
      </c>
      <c r="H30520" t="s">
        <v>14</v>
      </c>
    </row>
    <row r="30521" spans="1:8" hidden="1" x14ac:dyDescent="0.25">
      <c r="A30521" t="s">
        <v>26</v>
      </c>
      <c r="B30521" t="s">
        <v>9</v>
      </c>
      <c r="C30521" s="62" t="s">
        <v>69</v>
      </c>
      <c r="D30521" s="62" t="s">
        <v>148</v>
      </c>
      <c r="E30521" s="62" t="s">
        <v>148</v>
      </c>
      <c r="F30521" s="62" t="s">
        <v>17</v>
      </c>
      <c r="G30521" s="2">
        <v>-178.79999999999998</v>
      </c>
      <c r="H30521" t="s">
        <v>14</v>
      </c>
    </row>
    <row r="30522" spans="1:8" hidden="1" x14ac:dyDescent="0.25">
      <c r="A30522" t="s">
        <v>26</v>
      </c>
      <c r="B30522" t="s">
        <v>9</v>
      </c>
      <c r="C30522" s="62" t="s">
        <v>69</v>
      </c>
      <c r="D30522" s="62" t="s">
        <v>148</v>
      </c>
      <c r="E30522" s="62" t="s">
        <v>148</v>
      </c>
      <c r="F30522" s="62" t="s">
        <v>25</v>
      </c>
      <c r="G30522" s="2">
        <v>-183</v>
      </c>
      <c r="H30522" t="s">
        <v>14</v>
      </c>
    </row>
    <row r="30523" spans="1:8" hidden="1" x14ac:dyDescent="0.25">
      <c r="A30523" t="s">
        <v>26</v>
      </c>
      <c r="B30523" t="s">
        <v>9</v>
      </c>
      <c r="C30523" s="62" t="s">
        <v>69</v>
      </c>
      <c r="D30523" s="62" t="s">
        <v>148</v>
      </c>
      <c r="E30523" s="62" t="s">
        <v>148</v>
      </c>
      <c r="F30523" s="62" t="s">
        <v>20</v>
      </c>
      <c r="G30523" s="2">
        <v>-183</v>
      </c>
      <c r="H30523" t="s">
        <v>14</v>
      </c>
    </row>
    <row r="30524" spans="1:8" hidden="1" x14ac:dyDescent="0.25">
      <c r="A30524" t="s">
        <v>26</v>
      </c>
      <c r="B30524" t="s">
        <v>9</v>
      </c>
      <c r="C30524" s="62" t="s">
        <v>69</v>
      </c>
      <c r="D30524" s="62" t="s">
        <v>148</v>
      </c>
      <c r="E30524" s="62" t="s">
        <v>148</v>
      </c>
      <c r="F30524" s="62" t="s">
        <v>19</v>
      </c>
      <c r="G30524" s="2">
        <v>-178.79999999999998</v>
      </c>
      <c r="H30524" t="s">
        <v>14</v>
      </c>
    </row>
    <row r="30525" spans="1:8" hidden="1" x14ac:dyDescent="0.25">
      <c r="A30525" t="s">
        <v>26</v>
      </c>
      <c r="B30525" t="s">
        <v>9</v>
      </c>
      <c r="C30525" s="62" t="s">
        <v>69</v>
      </c>
      <c r="D30525" s="62" t="s">
        <v>148</v>
      </c>
      <c r="E30525" s="62" t="s">
        <v>148</v>
      </c>
      <c r="F30525" s="62" t="s">
        <v>18</v>
      </c>
      <c r="G30525" s="2">
        <v>-178.79999999999998</v>
      </c>
      <c r="H30525" t="s">
        <v>14</v>
      </c>
    </row>
    <row r="30526" spans="1:8" hidden="1" x14ac:dyDescent="0.25">
      <c r="A30526" t="s">
        <v>26</v>
      </c>
      <c r="B30526" t="s">
        <v>9</v>
      </c>
      <c r="C30526" s="62" t="s">
        <v>69</v>
      </c>
      <c r="D30526" s="62" t="s">
        <v>148</v>
      </c>
      <c r="E30526" s="62" t="s">
        <v>148</v>
      </c>
      <c r="F30526" s="62" t="s">
        <v>16</v>
      </c>
      <c r="G30526" s="2">
        <v>-178.79999999999998</v>
      </c>
      <c r="H30526" t="s">
        <v>14</v>
      </c>
    </row>
    <row r="30527" spans="1:8" hidden="1" x14ac:dyDescent="0.25">
      <c r="A30527" t="s">
        <v>26</v>
      </c>
      <c r="B30527" t="s">
        <v>9</v>
      </c>
      <c r="C30527" s="62" t="s">
        <v>69</v>
      </c>
      <c r="D30527" s="62" t="s">
        <v>148</v>
      </c>
      <c r="E30527" s="62" t="s">
        <v>148</v>
      </c>
      <c r="F30527" s="62" t="s">
        <v>24</v>
      </c>
      <c r="G30527" s="2">
        <v>-183</v>
      </c>
      <c r="H30527" t="s">
        <v>14</v>
      </c>
    </row>
    <row r="30528" spans="1:8" hidden="1" x14ac:dyDescent="0.25">
      <c r="A30528" t="s">
        <v>26</v>
      </c>
      <c r="B30528" t="s">
        <v>9</v>
      </c>
      <c r="C30528" s="62" t="s">
        <v>69</v>
      </c>
      <c r="D30528" s="62" t="s">
        <v>148</v>
      </c>
      <c r="E30528" s="62" t="s">
        <v>148</v>
      </c>
      <c r="F30528" s="62" t="s">
        <v>23</v>
      </c>
      <c r="G30528" s="2">
        <v>-183</v>
      </c>
      <c r="H30528" t="s">
        <v>14</v>
      </c>
    </row>
    <row r="30529" spans="1:8" hidden="1" x14ac:dyDescent="0.25">
      <c r="A30529" t="s">
        <v>26</v>
      </c>
      <c r="B30529" t="s">
        <v>9</v>
      </c>
      <c r="C30529" s="62" t="s">
        <v>69</v>
      </c>
      <c r="D30529" s="62" t="s">
        <v>148</v>
      </c>
      <c r="E30529" s="62" t="s">
        <v>148</v>
      </c>
      <c r="F30529" s="62" t="s">
        <v>22</v>
      </c>
      <c r="G30529" s="2">
        <v>-183</v>
      </c>
      <c r="H30529" t="s">
        <v>14</v>
      </c>
    </row>
    <row r="30530" spans="1:8" hidden="1" x14ac:dyDescent="0.25">
      <c r="A30530" t="s">
        <v>26</v>
      </c>
      <c r="B30530" t="s">
        <v>9</v>
      </c>
      <c r="C30530" s="62" t="s">
        <v>69</v>
      </c>
      <c r="D30530" s="62" t="s">
        <v>148</v>
      </c>
      <c r="E30530" s="62" t="s">
        <v>148</v>
      </c>
      <c r="F30530" s="62" t="s">
        <v>15</v>
      </c>
      <c r="G30530" s="2">
        <v>-178.79999999999998</v>
      </c>
      <c r="H30530" t="s">
        <v>14</v>
      </c>
    </row>
    <row r="30531" spans="1:8" hidden="1" x14ac:dyDescent="0.25">
      <c r="A30531" t="s">
        <v>26</v>
      </c>
      <c r="B30531" t="s">
        <v>9</v>
      </c>
      <c r="C30531" s="62" t="s">
        <v>69</v>
      </c>
      <c r="D30531" s="62" t="s">
        <v>148</v>
      </c>
      <c r="E30531" s="62" t="s">
        <v>148</v>
      </c>
      <c r="F30531" s="62" t="s">
        <v>13</v>
      </c>
      <c r="G30531" s="2">
        <v>-178.79999999999998</v>
      </c>
      <c r="H30531" t="s">
        <v>14</v>
      </c>
    </row>
    <row r="30532" spans="1:8" hidden="1" x14ac:dyDescent="0.25">
      <c r="A30532" t="s">
        <v>26</v>
      </c>
      <c r="B30532" t="s">
        <v>9</v>
      </c>
      <c r="C30532" s="62" t="s">
        <v>69</v>
      </c>
      <c r="D30532" s="62" t="s">
        <v>148</v>
      </c>
      <c r="E30532" s="62" t="s">
        <v>148</v>
      </c>
      <c r="F30532" s="62" t="s">
        <v>16</v>
      </c>
      <c r="G30532" s="2">
        <v>-840</v>
      </c>
      <c r="H30532" t="s">
        <v>14</v>
      </c>
    </row>
    <row r="30533" spans="1:8" hidden="1" x14ac:dyDescent="0.25">
      <c r="A30533" t="s">
        <v>26</v>
      </c>
      <c r="B30533" t="s">
        <v>9</v>
      </c>
      <c r="C30533" s="62" t="s">
        <v>69</v>
      </c>
      <c r="D30533" s="62" t="s">
        <v>148</v>
      </c>
      <c r="E30533" s="62" t="s">
        <v>148</v>
      </c>
      <c r="F30533" s="62" t="s">
        <v>16</v>
      </c>
      <c r="G30533" s="2">
        <v>-1134</v>
      </c>
      <c r="H30533" t="s">
        <v>14</v>
      </c>
    </row>
    <row r="30534" spans="1:8" hidden="1" x14ac:dyDescent="0.25">
      <c r="A30534" t="s">
        <v>26</v>
      </c>
      <c r="B30534" t="s">
        <v>9</v>
      </c>
      <c r="C30534" s="62" t="s">
        <v>69</v>
      </c>
      <c r="D30534" s="62" t="s">
        <v>148</v>
      </c>
      <c r="E30534" s="62" t="s">
        <v>148</v>
      </c>
      <c r="F30534" s="62" t="s">
        <v>21</v>
      </c>
      <c r="G30534" s="2">
        <v>-91.08</v>
      </c>
      <c r="H30534" t="s">
        <v>14</v>
      </c>
    </row>
    <row r="30535" spans="1:8" hidden="1" x14ac:dyDescent="0.25">
      <c r="A30535" t="s">
        <v>26</v>
      </c>
      <c r="B30535" t="s">
        <v>9</v>
      </c>
      <c r="C30535" s="62" t="s">
        <v>69</v>
      </c>
      <c r="D30535" s="62" t="s">
        <v>148</v>
      </c>
      <c r="E30535" s="62" t="s">
        <v>148</v>
      </c>
      <c r="F30535" s="62" t="s">
        <v>17</v>
      </c>
      <c r="G30535" s="2">
        <v>-82.8</v>
      </c>
      <c r="H30535" t="s">
        <v>14</v>
      </c>
    </row>
    <row r="30536" spans="1:8" hidden="1" x14ac:dyDescent="0.25">
      <c r="A30536" t="s">
        <v>26</v>
      </c>
      <c r="B30536" t="s">
        <v>9</v>
      </c>
      <c r="C30536" s="62" t="s">
        <v>69</v>
      </c>
      <c r="D30536" s="62" t="s">
        <v>148</v>
      </c>
      <c r="E30536" s="62" t="s">
        <v>148</v>
      </c>
      <c r="F30536" s="62" t="s">
        <v>25</v>
      </c>
      <c r="G30536" s="2">
        <v>-91.08</v>
      </c>
      <c r="H30536" t="s">
        <v>14</v>
      </c>
    </row>
    <row r="30537" spans="1:8" hidden="1" x14ac:dyDescent="0.25">
      <c r="A30537" t="s">
        <v>26</v>
      </c>
      <c r="B30537" t="s">
        <v>9</v>
      </c>
      <c r="C30537" s="62" t="s">
        <v>69</v>
      </c>
      <c r="D30537" s="62" t="s">
        <v>148</v>
      </c>
      <c r="E30537" s="62" t="s">
        <v>148</v>
      </c>
      <c r="F30537" s="62" t="s">
        <v>20</v>
      </c>
      <c r="G30537" s="2">
        <v>-91.08</v>
      </c>
      <c r="H30537" t="s">
        <v>14</v>
      </c>
    </row>
    <row r="30538" spans="1:8" hidden="1" x14ac:dyDescent="0.25">
      <c r="A30538" t="s">
        <v>26</v>
      </c>
      <c r="B30538" t="s">
        <v>9</v>
      </c>
      <c r="C30538" s="62" t="s">
        <v>69</v>
      </c>
      <c r="D30538" s="62" t="s">
        <v>148</v>
      </c>
      <c r="E30538" s="62" t="s">
        <v>148</v>
      </c>
      <c r="F30538" s="62" t="s">
        <v>19</v>
      </c>
      <c r="G30538" s="2">
        <v>-82.8</v>
      </c>
      <c r="H30538" t="s">
        <v>14</v>
      </c>
    </row>
    <row r="30539" spans="1:8" hidden="1" x14ac:dyDescent="0.25">
      <c r="A30539" t="s">
        <v>26</v>
      </c>
      <c r="B30539" t="s">
        <v>9</v>
      </c>
      <c r="C30539" s="62" t="s">
        <v>69</v>
      </c>
      <c r="D30539" s="62" t="s">
        <v>148</v>
      </c>
      <c r="E30539" s="62" t="s">
        <v>148</v>
      </c>
      <c r="F30539" s="62" t="s">
        <v>18</v>
      </c>
      <c r="G30539" s="2">
        <v>-82.8</v>
      </c>
      <c r="H30539" t="s">
        <v>14</v>
      </c>
    </row>
    <row r="30540" spans="1:8" hidden="1" x14ac:dyDescent="0.25">
      <c r="A30540" t="s">
        <v>26</v>
      </c>
      <c r="B30540" t="s">
        <v>9</v>
      </c>
      <c r="C30540" s="62" t="s">
        <v>69</v>
      </c>
      <c r="D30540" s="62" t="s">
        <v>148</v>
      </c>
      <c r="E30540" s="62" t="s">
        <v>148</v>
      </c>
      <c r="F30540" s="62" t="s">
        <v>16</v>
      </c>
      <c r="G30540" s="2">
        <v>-82.8</v>
      </c>
      <c r="H30540" t="s">
        <v>14</v>
      </c>
    </row>
    <row r="30541" spans="1:8" hidden="1" x14ac:dyDescent="0.25">
      <c r="A30541" t="s">
        <v>26</v>
      </c>
      <c r="B30541" t="s">
        <v>9</v>
      </c>
      <c r="C30541" s="62" t="s">
        <v>69</v>
      </c>
      <c r="D30541" s="62" t="s">
        <v>148</v>
      </c>
      <c r="E30541" s="62" t="s">
        <v>148</v>
      </c>
      <c r="F30541" s="62" t="s">
        <v>24</v>
      </c>
      <c r="G30541" s="2">
        <v>-91.08</v>
      </c>
      <c r="H30541" t="s">
        <v>14</v>
      </c>
    </row>
    <row r="30542" spans="1:8" hidden="1" x14ac:dyDescent="0.25">
      <c r="A30542" t="s">
        <v>26</v>
      </c>
      <c r="B30542" t="s">
        <v>9</v>
      </c>
      <c r="C30542" s="62" t="s">
        <v>69</v>
      </c>
      <c r="D30542" s="62" t="s">
        <v>148</v>
      </c>
      <c r="E30542" s="62" t="s">
        <v>148</v>
      </c>
      <c r="F30542" s="62" t="s">
        <v>23</v>
      </c>
      <c r="G30542" s="2">
        <v>-91.08</v>
      </c>
      <c r="H30542" t="s">
        <v>14</v>
      </c>
    </row>
    <row r="30543" spans="1:8" hidden="1" x14ac:dyDescent="0.25">
      <c r="A30543" t="s">
        <v>26</v>
      </c>
      <c r="B30543" t="s">
        <v>9</v>
      </c>
      <c r="C30543" s="62" t="s">
        <v>69</v>
      </c>
      <c r="D30543" s="62" t="s">
        <v>148</v>
      </c>
      <c r="E30543" s="62" t="s">
        <v>148</v>
      </c>
      <c r="F30543" s="62" t="s">
        <v>22</v>
      </c>
      <c r="G30543" s="2">
        <v>-91.08</v>
      </c>
      <c r="H30543" t="s">
        <v>14</v>
      </c>
    </row>
    <row r="30544" spans="1:8" hidden="1" x14ac:dyDescent="0.25">
      <c r="A30544" t="s">
        <v>26</v>
      </c>
      <c r="B30544" t="s">
        <v>9</v>
      </c>
      <c r="C30544" s="62" t="s">
        <v>69</v>
      </c>
      <c r="D30544" s="62" t="s">
        <v>148</v>
      </c>
      <c r="E30544" s="62" t="s">
        <v>148</v>
      </c>
      <c r="F30544" s="62" t="s">
        <v>15</v>
      </c>
      <c r="G30544" s="2">
        <v>-82.8</v>
      </c>
      <c r="H30544" t="s">
        <v>14</v>
      </c>
    </row>
    <row r="30545" spans="1:8" hidden="1" x14ac:dyDescent="0.25">
      <c r="A30545" t="s">
        <v>26</v>
      </c>
      <c r="B30545" t="s">
        <v>9</v>
      </c>
      <c r="C30545" s="62" t="s">
        <v>69</v>
      </c>
      <c r="D30545" s="62" t="s">
        <v>148</v>
      </c>
      <c r="E30545" s="62" t="s">
        <v>148</v>
      </c>
      <c r="F30545" s="62" t="s">
        <v>13</v>
      </c>
      <c r="G30545" s="2">
        <v>-82.8</v>
      </c>
      <c r="H30545" t="s">
        <v>14</v>
      </c>
    </row>
    <row r="30546" spans="1:8" hidden="1" x14ac:dyDescent="0.25">
      <c r="A30546" t="s">
        <v>26</v>
      </c>
      <c r="B30546" t="s">
        <v>9</v>
      </c>
      <c r="C30546" s="62" t="s">
        <v>69</v>
      </c>
      <c r="D30546" s="62" t="s">
        <v>148</v>
      </c>
      <c r="E30546" s="62" t="s">
        <v>148</v>
      </c>
      <c r="F30546" s="62" t="s">
        <v>21</v>
      </c>
      <c r="G30546" s="2">
        <v>-585</v>
      </c>
      <c r="H30546" t="s">
        <v>14</v>
      </c>
    </row>
    <row r="30547" spans="1:8" hidden="1" x14ac:dyDescent="0.25">
      <c r="A30547" t="s">
        <v>26</v>
      </c>
      <c r="B30547" t="s">
        <v>9</v>
      </c>
      <c r="C30547" s="62" t="s">
        <v>69</v>
      </c>
      <c r="D30547" s="62" t="s">
        <v>148</v>
      </c>
      <c r="E30547" s="62" t="s">
        <v>148</v>
      </c>
      <c r="F30547" s="62" t="s">
        <v>17</v>
      </c>
      <c r="G30547" s="2">
        <v>-567</v>
      </c>
      <c r="H30547" t="s">
        <v>14</v>
      </c>
    </row>
    <row r="30548" spans="1:8" hidden="1" x14ac:dyDescent="0.25">
      <c r="A30548" t="s">
        <v>26</v>
      </c>
      <c r="B30548" t="s">
        <v>9</v>
      </c>
      <c r="C30548" s="62" t="s">
        <v>69</v>
      </c>
      <c r="D30548" s="62" t="s">
        <v>148</v>
      </c>
      <c r="E30548" s="62" t="s">
        <v>148</v>
      </c>
      <c r="F30548" s="62" t="s">
        <v>25</v>
      </c>
      <c r="G30548" s="2">
        <v>-585</v>
      </c>
      <c r="H30548" t="s">
        <v>14</v>
      </c>
    </row>
    <row r="30549" spans="1:8" hidden="1" x14ac:dyDescent="0.25">
      <c r="A30549" t="s">
        <v>26</v>
      </c>
      <c r="B30549" t="s">
        <v>9</v>
      </c>
      <c r="C30549" s="62" t="s">
        <v>69</v>
      </c>
      <c r="D30549" s="62" t="s">
        <v>148</v>
      </c>
      <c r="E30549" s="62" t="s">
        <v>148</v>
      </c>
      <c r="F30549" s="62" t="s">
        <v>20</v>
      </c>
      <c r="G30549" s="2">
        <v>-585</v>
      </c>
      <c r="H30549" t="s">
        <v>14</v>
      </c>
    </row>
    <row r="30550" spans="1:8" hidden="1" x14ac:dyDescent="0.25">
      <c r="A30550" t="s">
        <v>26</v>
      </c>
      <c r="B30550" t="s">
        <v>9</v>
      </c>
      <c r="C30550" s="62" t="s">
        <v>69</v>
      </c>
      <c r="D30550" s="62" t="s">
        <v>148</v>
      </c>
      <c r="E30550" s="62" t="s">
        <v>148</v>
      </c>
      <c r="F30550" s="62" t="s">
        <v>19</v>
      </c>
      <c r="G30550" s="2">
        <v>-567</v>
      </c>
      <c r="H30550" t="s">
        <v>14</v>
      </c>
    </row>
    <row r="30551" spans="1:8" hidden="1" x14ac:dyDescent="0.25">
      <c r="A30551" t="s">
        <v>26</v>
      </c>
      <c r="B30551" t="s">
        <v>9</v>
      </c>
      <c r="C30551" s="62" t="s">
        <v>69</v>
      </c>
      <c r="D30551" s="62" t="s">
        <v>148</v>
      </c>
      <c r="E30551" s="62" t="s">
        <v>148</v>
      </c>
      <c r="F30551" s="62" t="s">
        <v>18</v>
      </c>
      <c r="G30551" s="2">
        <v>-567</v>
      </c>
      <c r="H30551" t="s">
        <v>14</v>
      </c>
    </row>
    <row r="30552" spans="1:8" hidden="1" x14ac:dyDescent="0.25">
      <c r="A30552" t="s">
        <v>26</v>
      </c>
      <c r="B30552" t="s">
        <v>9</v>
      </c>
      <c r="C30552" s="62" t="s">
        <v>69</v>
      </c>
      <c r="D30552" s="62" t="s">
        <v>148</v>
      </c>
      <c r="E30552" s="62" t="s">
        <v>148</v>
      </c>
      <c r="F30552" s="62" t="s">
        <v>16</v>
      </c>
      <c r="G30552" s="2">
        <v>-567</v>
      </c>
      <c r="H30552" t="s">
        <v>14</v>
      </c>
    </row>
    <row r="30553" spans="1:8" hidden="1" x14ac:dyDescent="0.25">
      <c r="A30553" t="s">
        <v>26</v>
      </c>
      <c r="B30553" t="s">
        <v>9</v>
      </c>
      <c r="C30553" s="62" t="s">
        <v>69</v>
      </c>
      <c r="D30553" s="62" t="s">
        <v>148</v>
      </c>
      <c r="E30553" s="62" t="s">
        <v>148</v>
      </c>
      <c r="F30553" s="62" t="s">
        <v>24</v>
      </c>
      <c r="G30553" s="2">
        <v>-585</v>
      </c>
      <c r="H30553" t="s">
        <v>14</v>
      </c>
    </row>
    <row r="30554" spans="1:8" hidden="1" x14ac:dyDescent="0.25">
      <c r="A30554" t="s">
        <v>26</v>
      </c>
      <c r="B30554" t="s">
        <v>9</v>
      </c>
      <c r="C30554" s="62" t="s">
        <v>69</v>
      </c>
      <c r="D30554" s="62" t="s">
        <v>148</v>
      </c>
      <c r="E30554" s="62" t="s">
        <v>148</v>
      </c>
      <c r="F30554" s="62" t="s">
        <v>23</v>
      </c>
      <c r="G30554" s="2">
        <v>-585</v>
      </c>
      <c r="H30554" t="s">
        <v>14</v>
      </c>
    </row>
    <row r="30555" spans="1:8" hidden="1" x14ac:dyDescent="0.25">
      <c r="A30555" t="s">
        <v>26</v>
      </c>
      <c r="B30555" t="s">
        <v>9</v>
      </c>
      <c r="C30555" s="62" t="s">
        <v>69</v>
      </c>
      <c r="D30555" s="62" t="s">
        <v>148</v>
      </c>
      <c r="E30555" s="62" t="s">
        <v>148</v>
      </c>
      <c r="F30555" s="62" t="s">
        <v>22</v>
      </c>
      <c r="G30555" s="2">
        <v>-585</v>
      </c>
      <c r="H30555" t="s">
        <v>14</v>
      </c>
    </row>
    <row r="30556" spans="1:8" hidden="1" x14ac:dyDescent="0.25">
      <c r="A30556" t="s">
        <v>26</v>
      </c>
      <c r="B30556" t="s">
        <v>9</v>
      </c>
      <c r="C30556" s="62" t="s">
        <v>69</v>
      </c>
      <c r="D30556" s="62" t="s">
        <v>148</v>
      </c>
      <c r="E30556" s="62" t="s">
        <v>148</v>
      </c>
      <c r="F30556" s="62" t="s">
        <v>15</v>
      </c>
      <c r="G30556" s="2">
        <v>-567</v>
      </c>
      <c r="H30556" t="s">
        <v>14</v>
      </c>
    </row>
    <row r="30557" spans="1:8" hidden="1" x14ac:dyDescent="0.25">
      <c r="A30557" t="s">
        <v>26</v>
      </c>
      <c r="B30557" t="s">
        <v>9</v>
      </c>
      <c r="C30557" s="62" t="s">
        <v>69</v>
      </c>
      <c r="D30557" s="62" t="s">
        <v>148</v>
      </c>
      <c r="E30557" s="62" t="s">
        <v>148</v>
      </c>
      <c r="F30557" s="62" t="s">
        <v>13</v>
      </c>
      <c r="G30557" s="2">
        <v>-567</v>
      </c>
      <c r="H30557" t="s">
        <v>14</v>
      </c>
    </row>
    <row r="30558" spans="1:8" hidden="1" x14ac:dyDescent="0.25">
      <c r="A30558" t="s">
        <v>26</v>
      </c>
      <c r="B30558" t="s">
        <v>9</v>
      </c>
      <c r="C30558" s="62" t="s">
        <v>69</v>
      </c>
      <c r="D30558" s="62" t="s">
        <v>148</v>
      </c>
      <c r="E30558" s="62" t="s">
        <v>148</v>
      </c>
      <c r="F30558" s="62" t="s">
        <v>13</v>
      </c>
      <c r="G30558" s="2">
        <v>-1575</v>
      </c>
      <c r="H30558" t="s">
        <v>14</v>
      </c>
    </row>
    <row r="30559" spans="1:8" hidden="1" x14ac:dyDescent="0.25">
      <c r="A30559" t="s">
        <v>26</v>
      </c>
      <c r="B30559" t="s">
        <v>9</v>
      </c>
      <c r="C30559" s="62" t="s">
        <v>69</v>
      </c>
      <c r="D30559" s="62" t="s">
        <v>148</v>
      </c>
      <c r="E30559" s="62" t="s">
        <v>148</v>
      </c>
      <c r="F30559" s="62" t="s">
        <v>13</v>
      </c>
      <c r="G30559" s="2">
        <v>-4201.2</v>
      </c>
      <c r="H30559" t="s">
        <v>14</v>
      </c>
    </row>
    <row r="30560" spans="1:8" hidden="1" x14ac:dyDescent="0.25">
      <c r="A30560" t="s">
        <v>26</v>
      </c>
      <c r="B30560" t="s">
        <v>9</v>
      </c>
      <c r="C30560" s="62" t="s">
        <v>69</v>
      </c>
      <c r="D30560" s="62" t="s">
        <v>148</v>
      </c>
      <c r="E30560" s="62" t="s">
        <v>148</v>
      </c>
      <c r="F30560" s="62" t="s">
        <v>20</v>
      </c>
      <c r="G30560" s="2">
        <v>-84</v>
      </c>
      <c r="H30560" t="s">
        <v>14</v>
      </c>
    </row>
    <row r="30561" spans="1:8" hidden="1" x14ac:dyDescent="0.25">
      <c r="A30561" t="s">
        <v>26</v>
      </c>
      <c r="B30561" t="s">
        <v>9</v>
      </c>
      <c r="C30561" s="62" t="s">
        <v>69</v>
      </c>
      <c r="D30561" s="62" t="s">
        <v>148</v>
      </c>
      <c r="E30561" s="62" t="s">
        <v>148</v>
      </c>
      <c r="F30561" s="62" t="s">
        <v>18</v>
      </c>
      <c r="G30561" s="2">
        <v>-78</v>
      </c>
      <c r="H30561" t="s">
        <v>14</v>
      </c>
    </row>
    <row r="30562" spans="1:8" hidden="1" x14ac:dyDescent="0.25">
      <c r="A30562" t="s">
        <v>26</v>
      </c>
      <c r="B30562" t="s">
        <v>9</v>
      </c>
      <c r="C30562" s="62" t="s">
        <v>69</v>
      </c>
      <c r="D30562" s="62" t="s">
        <v>148</v>
      </c>
      <c r="E30562" s="62" t="s">
        <v>148</v>
      </c>
      <c r="F30562" s="62" t="s">
        <v>16</v>
      </c>
      <c r="G30562" s="2">
        <v>-78</v>
      </c>
      <c r="H30562" t="s">
        <v>14</v>
      </c>
    </row>
    <row r="30563" spans="1:8" hidden="1" x14ac:dyDescent="0.25">
      <c r="A30563" t="s">
        <v>26</v>
      </c>
      <c r="B30563" t="s">
        <v>9</v>
      </c>
      <c r="C30563" s="62" t="s">
        <v>69</v>
      </c>
      <c r="D30563" s="62" t="s">
        <v>148</v>
      </c>
      <c r="E30563" s="62" t="s">
        <v>148</v>
      </c>
      <c r="F30563" s="62" t="s">
        <v>24</v>
      </c>
      <c r="G30563" s="2">
        <v>-84</v>
      </c>
      <c r="H30563" t="s">
        <v>14</v>
      </c>
    </row>
    <row r="30564" spans="1:8" hidden="1" x14ac:dyDescent="0.25">
      <c r="A30564" t="s">
        <v>26</v>
      </c>
      <c r="B30564" t="s">
        <v>9</v>
      </c>
      <c r="C30564" s="62" t="s">
        <v>69</v>
      </c>
      <c r="D30564" s="62" t="s">
        <v>148</v>
      </c>
      <c r="E30564" s="62" t="s">
        <v>148</v>
      </c>
      <c r="F30564" s="62" t="s">
        <v>22</v>
      </c>
      <c r="G30564" s="2">
        <v>-84</v>
      </c>
      <c r="H30564" t="s">
        <v>14</v>
      </c>
    </row>
    <row r="30565" spans="1:8" hidden="1" x14ac:dyDescent="0.25">
      <c r="A30565" t="s">
        <v>26</v>
      </c>
      <c r="B30565" t="s">
        <v>9</v>
      </c>
      <c r="C30565" s="62" t="s">
        <v>69</v>
      </c>
      <c r="D30565" s="62" t="s">
        <v>148</v>
      </c>
      <c r="E30565" s="62" t="s">
        <v>148</v>
      </c>
      <c r="F30565" s="62" t="s">
        <v>13</v>
      </c>
      <c r="G30565" s="2">
        <v>-78</v>
      </c>
      <c r="H30565" t="s">
        <v>14</v>
      </c>
    </row>
    <row r="30566" spans="1:8" hidden="1" x14ac:dyDescent="0.25">
      <c r="A30566" t="s">
        <v>26</v>
      </c>
      <c r="B30566" t="s">
        <v>9</v>
      </c>
      <c r="C30566" s="62" t="s">
        <v>69</v>
      </c>
      <c r="D30566" s="62" t="s">
        <v>148</v>
      </c>
      <c r="E30566" s="62" t="s">
        <v>148</v>
      </c>
      <c r="F30566" s="62" t="s">
        <v>18</v>
      </c>
      <c r="G30566" s="2">
        <v>-18</v>
      </c>
      <c r="H30566" t="s">
        <v>14</v>
      </c>
    </row>
    <row r="30567" spans="1:8" hidden="1" x14ac:dyDescent="0.25">
      <c r="A30567" t="s">
        <v>26</v>
      </c>
      <c r="B30567" t="s">
        <v>9</v>
      </c>
      <c r="C30567" s="62" t="s">
        <v>69</v>
      </c>
      <c r="D30567" s="62" t="s">
        <v>148</v>
      </c>
      <c r="E30567" s="62" t="s">
        <v>148</v>
      </c>
      <c r="F30567" s="62" t="s">
        <v>22</v>
      </c>
      <c r="G30567" s="2">
        <v>-27</v>
      </c>
      <c r="H30567" t="s">
        <v>14</v>
      </c>
    </row>
    <row r="30568" spans="1:8" hidden="1" x14ac:dyDescent="0.25">
      <c r="A30568" t="s">
        <v>26</v>
      </c>
      <c r="B30568" t="s">
        <v>9</v>
      </c>
      <c r="C30568" s="62" t="s">
        <v>69</v>
      </c>
      <c r="D30568" s="62" t="s">
        <v>148</v>
      </c>
      <c r="E30568" s="62" t="s">
        <v>148</v>
      </c>
      <c r="F30568" s="62" t="s">
        <v>13</v>
      </c>
      <c r="G30568" s="2">
        <v>-18</v>
      </c>
      <c r="H30568" t="s">
        <v>14</v>
      </c>
    </row>
    <row r="30569" spans="1:8" hidden="1" x14ac:dyDescent="0.25">
      <c r="A30569" t="s">
        <v>26</v>
      </c>
      <c r="B30569" t="s">
        <v>9</v>
      </c>
      <c r="C30569" s="62" t="s">
        <v>69</v>
      </c>
      <c r="D30569" s="62" t="s">
        <v>148</v>
      </c>
      <c r="E30569" s="62" t="s">
        <v>148</v>
      </c>
      <c r="F30569" s="62" t="s">
        <v>18</v>
      </c>
      <c r="G30569" s="2">
        <v>-23.4</v>
      </c>
      <c r="H30569" t="s">
        <v>14</v>
      </c>
    </row>
    <row r="30570" spans="1:8" hidden="1" x14ac:dyDescent="0.25">
      <c r="A30570" t="s">
        <v>26</v>
      </c>
      <c r="B30570" t="s">
        <v>9</v>
      </c>
      <c r="C30570" s="62" t="s">
        <v>69</v>
      </c>
      <c r="D30570" s="62" t="s">
        <v>148</v>
      </c>
      <c r="E30570" s="62" t="s">
        <v>148</v>
      </c>
      <c r="F30570" s="62" t="s">
        <v>22</v>
      </c>
      <c r="G30570" s="2">
        <v>-36</v>
      </c>
      <c r="H30570" t="s">
        <v>14</v>
      </c>
    </row>
    <row r="30571" spans="1:8" hidden="1" x14ac:dyDescent="0.25">
      <c r="A30571" t="s">
        <v>26</v>
      </c>
      <c r="B30571" t="s">
        <v>9</v>
      </c>
      <c r="C30571" s="62" t="s">
        <v>69</v>
      </c>
      <c r="D30571" s="62" t="s">
        <v>148</v>
      </c>
      <c r="E30571" s="62" t="s">
        <v>148</v>
      </c>
      <c r="F30571" s="62" t="s">
        <v>13</v>
      </c>
      <c r="G30571" s="2">
        <v>-23.4</v>
      </c>
      <c r="H30571" t="s">
        <v>14</v>
      </c>
    </row>
    <row r="30572" spans="1:8" hidden="1" x14ac:dyDescent="0.25">
      <c r="A30572" t="s">
        <v>26</v>
      </c>
      <c r="B30572" t="s">
        <v>9</v>
      </c>
      <c r="C30572" s="62" t="s">
        <v>69</v>
      </c>
      <c r="D30572" s="62" t="s">
        <v>148</v>
      </c>
      <c r="E30572" s="62" t="s">
        <v>148</v>
      </c>
      <c r="F30572" s="62" t="s">
        <v>13</v>
      </c>
      <c r="G30572" s="2">
        <v>-48.6</v>
      </c>
      <c r="H30572" t="s">
        <v>14</v>
      </c>
    </row>
    <row r="30573" spans="1:8" hidden="1" x14ac:dyDescent="0.25">
      <c r="A30573" t="s">
        <v>26</v>
      </c>
      <c r="B30573" t="s">
        <v>9</v>
      </c>
      <c r="C30573" s="62" t="s">
        <v>69</v>
      </c>
      <c r="D30573" s="62" t="s">
        <v>148</v>
      </c>
      <c r="E30573" s="62" t="s">
        <v>148</v>
      </c>
      <c r="F30573" s="62" t="s">
        <v>20</v>
      </c>
      <c r="G30573" s="2">
        <v>-72</v>
      </c>
      <c r="H30573" t="s">
        <v>14</v>
      </c>
    </row>
    <row r="30574" spans="1:8" hidden="1" x14ac:dyDescent="0.25">
      <c r="A30574" t="s">
        <v>26</v>
      </c>
      <c r="B30574" t="s">
        <v>9</v>
      </c>
      <c r="C30574" s="62" t="s">
        <v>69</v>
      </c>
      <c r="D30574" s="62" t="s">
        <v>148</v>
      </c>
      <c r="E30574" s="62" t="s">
        <v>148</v>
      </c>
      <c r="F30574" s="62" t="s">
        <v>18</v>
      </c>
      <c r="G30574" s="2">
        <v>-66</v>
      </c>
      <c r="H30574" t="s">
        <v>14</v>
      </c>
    </row>
    <row r="30575" spans="1:8" hidden="1" x14ac:dyDescent="0.25">
      <c r="A30575" t="s">
        <v>26</v>
      </c>
      <c r="B30575" t="s">
        <v>9</v>
      </c>
      <c r="C30575" s="62" t="s">
        <v>69</v>
      </c>
      <c r="D30575" s="62" t="s">
        <v>148</v>
      </c>
      <c r="E30575" s="62" t="s">
        <v>148</v>
      </c>
      <c r="F30575" s="62" t="s">
        <v>16</v>
      </c>
      <c r="G30575" s="2">
        <v>-66</v>
      </c>
      <c r="H30575" t="s">
        <v>14</v>
      </c>
    </row>
    <row r="30576" spans="1:8" hidden="1" x14ac:dyDescent="0.25">
      <c r="A30576" t="s">
        <v>26</v>
      </c>
      <c r="B30576" t="s">
        <v>9</v>
      </c>
      <c r="C30576" s="62" t="s">
        <v>69</v>
      </c>
      <c r="D30576" s="62" t="s">
        <v>148</v>
      </c>
      <c r="E30576" s="62" t="s">
        <v>148</v>
      </c>
      <c r="F30576" s="62" t="s">
        <v>24</v>
      </c>
      <c r="G30576" s="2">
        <v>-72</v>
      </c>
      <c r="H30576" t="s">
        <v>14</v>
      </c>
    </row>
    <row r="30577" spans="1:8" hidden="1" x14ac:dyDescent="0.25">
      <c r="A30577" t="s">
        <v>26</v>
      </c>
      <c r="B30577" t="s">
        <v>9</v>
      </c>
      <c r="C30577" s="62" t="s">
        <v>69</v>
      </c>
      <c r="D30577" s="62" t="s">
        <v>148</v>
      </c>
      <c r="E30577" s="62" t="s">
        <v>148</v>
      </c>
      <c r="F30577" s="62" t="s">
        <v>22</v>
      </c>
      <c r="G30577" s="2">
        <v>-72</v>
      </c>
      <c r="H30577" t="s">
        <v>14</v>
      </c>
    </row>
    <row r="30578" spans="1:8" hidden="1" x14ac:dyDescent="0.25">
      <c r="A30578" t="s">
        <v>26</v>
      </c>
      <c r="B30578" t="s">
        <v>9</v>
      </c>
      <c r="C30578" s="62" t="s">
        <v>69</v>
      </c>
      <c r="D30578" s="62" t="s">
        <v>148</v>
      </c>
      <c r="E30578" s="62" t="s">
        <v>148</v>
      </c>
      <c r="F30578" s="62" t="s">
        <v>13</v>
      </c>
      <c r="G30578" s="2">
        <v>-66</v>
      </c>
      <c r="H30578" t="s">
        <v>14</v>
      </c>
    </row>
    <row r="30579" spans="1:8" hidden="1" x14ac:dyDescent="0.25">
      <c r="A30579" t="s">
        <v>26</v>
      </c>
      <c r="B30579" t="s">
        <v>9</v>
      </c>
      <c r="C30579" s="62" t="s">
        <v>69</v>
      </c>
      <c r="D30579" s="62" t="s">
        <v>148</v>
      </c>
      <c r="E30579" s="62" t="s">
        <v>148</v>
      </c>
      <c r="F30579" s="62" t="s">
        <v>20</v>
      </c>
      <c r="G30579" s="2">
        <v>-72</v>
      </c>
      <c r="H30579" t="s">
        <v>14</v>
      </c>
    </row>
    <row r="30580" spans="1:8" hidden="1" x14ac:dyDescent="0.25">
      <c r="A30580" t="s">
        <v>26</v>
      </c>
      <c r="B30580" t="s">
        <v>9</v>
      </c>
      <c r="C30580" s="62" t="s">
        <v>69</v>
      </c>
      <c r="D30580" s="62" t="s">
        <v>148</v>
      </c>
      <c r="E30580" s="62" t="s">
        <v>148</v>
      </c>
      <c r="F30580" s="62" t="s">
        <v>18</v>
      </c>
      <c r="G30580" s="2">
        <v>-66</v>
      </c>
      <c r="H30580" t="s">
        <v>14</v>
      </c>
    </row>
    <row r="30581" spans="1:8" hidden="1" x14ac:dyDescent="0.25">
      <c r="A30581" t="s">
        <v>26</v>
      </c>
      <c r="B30581" t="s">
        <v>9</v>
      </c>
      <c r="C30581" s="62" t="s">
        <v>69</v>
      </c>
      <c r="D30581" s="62" t="s">
        <v>148</v>
      </c>
      <c r="E30581" s="62" t="s">
        <v>148</v>
      </c>
      <c r="F30581" s="62" t="s">
        <v>16</v>
      </c>
      <c r="G30581" s="2">
        <v>-66</v>
      </c>
      <c r="H30581" t="s">
        <v>14</v>
      </c>
    </row>
    <row r="30582" spans="1:8" hidden="1" x14ac:dyDescent="0.25">
      <c r="A30582" t="s">
        <v>26</v>
      </c>
      <c r="B30582" t="s">
        <v>9</v>
      </c>
      <c r="C30582" s="62" t="s">
        <v>69</v>
      </c>
      <c r="D30582" s="62" t="s">
        <v>148</v>
      </c>
      <c r="E30582" s="62" t="s">
        <v>148</v>
      </c>
      <c r="F30582" s="62" t="s">
        <v>24</v>
      </c>
      <c r="G30582" s="2">
        <v>-72</v>
      </c>
      <c r="H30582" t="s">
        <v>14</v>
      </c>
    </row>
    <row r="30583" spans="1:8" hidden="1" x14ac:dyDescent="0.25">
      <c r="A30583" t="s">
        <v>26</v>
      </c>
      <c r="B30583" t="s">
        <v>9</v>
      </c>
      <c r="C30583" s="62" t="s">
        <v>69</v>
      </c>
      <c r="D30583" s="62" t="s">
        <v>148</v>
      </c>
      <c r="E30583" s="62" t="s">
        <v>148</v>
      </c>
      <c r="F30583" s="62" t="s">
        <v>22</v>
      </c>
      <c r="G30583" s="2">
        <v>-72</v>
      </c>
      <c r="H30583" t="s">
        <v>14</v>
      </c>
    </row>
    <row r="30584" spans="1:8" hidden="1" x14ac:dyDescent="0.25">
      <c r="A30584" t="s">
        <v>26</v>
      </c>
      <c r="B30584" t="s">
        <v>9</v>
      </c>
      <c r="C30584" s="62" t="s">
        <v>69</v>
      </c>
      <c r="D30584" s="62" t="s">
        <v>148</v>
      </c>
      <c r="E30584" s="62" t="s">
        <v>148</v>
      </c>
      <c r="F30584" s="62" t="s">
        <v>13</v>
      </c>
      <c r="G30584" s="2">
        <v>-66</v>
      </c>
      <c r="H30584" t="s">
        <v>14</v>
      </c>
    </row>
    <row r="30585" spans="1:8" hidden="1" x14ac:dyDescent="0.25">
      <c r="A30585" t="s">
        <v>26</v>
      </c>
      <c r="B30585" t="s">
        <v>9</v>
      </c>
      <c r="C30585" s="62" t="s">
        <v>69</v>
      </c>
      <c r="D30585" s="62" t="s">
        <v>148</v>
      </c>
      <c r="E30585" s="62" t="s">
        <v>148</v>
      </c>
      <c r="F30585" s="62" t="s">
        <v>20</v>
      </c>
      <c r="G30585" s="2">
        <v>-13.2</v>
      </c>
      <c r="H30585" t="s">
        <v>14</v>
      </c>
    </row>
    <row r="30586" spans="1:8" hidden="1" x14ac:dyDescent="0.25">
      <c r="A30586" t="s">
        <v>26</v>
      </c>
      <c r="B30586" t="s">
        <v>9</v>
      </c>
      <c r="C30586" s="62" t="s">
        <v>69</v>
      </c>
      <c r="D30586" s="62" t="s">
        <v>148</v>
      </c>
      <c r="E30586" s="62" t="s">
        <v>148</v>
      </c>
      <c r="F30586" s="62" t="s">
        <v>18</v>
      </c>
      <c r="G30586" s="2">
        <v>-12</v>
      </c>
      <c r="H30586" t="s">
        <v>14</v>
      </c>
    </row>
    <row r="30587" spans="1:8" hidden="1" x14ac:dyDescent="0.25">
      <c r="A30587" t="s">
        <v>26</v>
      </c>
      <c r="B30587" t="s">
        <v>9</v>
      </c>
      <c r="C30587" s="62" t="s">
        <v>69</v>
      </c>
      <c r="D30587" s="62" t="s">
        <v>148</v>
      </c>
      <c r="E30587" s="62" t="s">
        <v>148</v>
      </c>
      <c r="F30587" s="62" t="s">
        <v>16</v>
      </c>
      <c r="G30587" s="2">
        <v>-12</v>
      </c>
      <c r="H30587" t="s">
        <v>14</v>
      </c>
    </row>
    <row r="30588" spans="1:8" hidden="1" x14ac:dyDescent="0.25">
      <c r="A30588" t="s">
        <v>26</v>
      </c>
      <c r="B30588" t="s">
        <v>9</v>
      </c>
      <c r="C30588" s="62" t="s">
        <v>69</v>
      </c>
      <c r="D30588" s="62" t="s">
        <v>148</v>
      </c>
      <c r="E30588" s="62" t="s">
        <v>148</v>
      </c>
      <c r="F30588" s="62" t="s">
        <v>24</v>
      </c>
      <c r="G30588" s="2">
        <v>-13.2</v>
      </c>
      <c r="H30588" t="s">
        <v>14</v>
      </c>
    </row>
    <row r="30589" spans="1:8" hidden="1" x14ac:dyDescent="0.25">
      <c r="A30589" t="s">
        <v>26</v>
      </c>
      <c r="B30589" t="s">
        <v>9</v>
      </c>
      <c r="C30589" s="62" t="s">
        <v>69</v>
      </c>
      <c r="D30589" s="62" t="s">
        <v>148</v>
      </c>
      <c r="E30589" s="62" t="s">
        <v>148</v>
      </c>
      <c r="F30589" s="62" t="s">
        <v>22</v>
      </c>
      <c r="G30589" s="2">
        <v>-13.2</v>
      </c>
      <c r="H30589" t="s">
        <v>14</v>
      </c>
    </row>
    <row r="30590" spans="1:8" hidden="1" x14ac:dyDescent="0.25">
      <c r="A30590" t="s">
        <v>26</v>
      </c>
      <c r="B30590" t="s">
        <v>9</v>
      </c>
      <c r="C30590" s="62" t="s">
        <v>69</v>
      </c>
      <c r="D30590" s="62" t="s">
        <v>148</v>
      </c>
      <c r="E30590" s="62" t="s">
        <v>148</v>
      </c>
      <c r="F30590" s="62" t="s">
        <v>13</v>
      </c>
      <c r="G30590" s="2">
        <v>-12</v>
      </c>
      <c r="H30590" t="s">
        <v>14</v>
      </c>
    </row>
    <row r="30591" spans="1:8" hidden="1" x14ac:dyDescent="0.25">
      <c r="A30591" t="s">
        <v>26</v>
      </c>
      <c r="B30591" t="s">
        <v>9</v>
      </c>
      <c r="C30591" s="62" t="s">
        <v>69</v>
      </c>
      <c r="D30591" s="62" t="s">
        <v>148</v>
      </c>
      <c r="E30591" s="62" t="s">
        <v>148</v>
      </c>
      <c r="F30591" s="62" t="s">
        <v>20</v>
      </c>
      <c r="G30591" s="2">
        <v>-13.2</v>
      </c>
      <c r="H30591" t="s">
        <v>14</v>
      </c>
    </row>
    <row r="30592" spans="1:8" hidden="1" x14ac:dyDescent="0.25">
      <c r="A30592" t="s">
        <v>26</v>
      </c>
      <c r="B30592" t="s">
        <v>9</v>
      </c>
      <c r="C30592" s="62" t="s">
        <v>69</v>
      </c>
      <c r="D30592" s="62" t="s">
        <v>148</v>
      </c>
      <c r="E30592" s="62" t="s">
        <v>148</v>
      </c>
      <c r="F30592" s="62" t="s">
        <v>18</v>
      </c>
      <c r="G30592" s="2">
        <v>-12</v>
      </c>
      <c r="H30592" t="s">
        <v>14</v>
      </c>
    </row>
    <row r="30593" spans="1:8" hidden="1" x14ac:dyDescent="0.25">
      <c r="A30593" t="s">
        <v>26</v>
      </c>
      <c r="B30593" t="s">
        <v>9</v>
      </c>
      <c r="C30593" s="62" t="s">
        <v>69</v>
      </c>
      <c r="D30593" s="62" t="s">
        <v>148</v>
      </c>
      <c r="E30593" s="62" t="s">
        <v>148</v>
      </c>
      <c r="F30593" s="62" t="s">
        <v>16</v>
      </c>
      <c r="G30593" s="2">
        <v>-12</v>
      </c>
      <c r="H30593" t="s">
        <v>14</v>
      </c>
    </row>
    <row r="30594" spans="1:8" hidden="1" x14ac:dyDescent="0.25">
      <c r="A30594" t="s">
        <v>26</v>
      </c>
      <c r="B30594" t="s">
        <v>9</v>
      </c>
      <c r="C30594" s="62" t="s">
        <v>69</v>
      </c>
      <c r="D30594" s="62" t="s">
        <v>148</v>
      </c>
      <c r="E30594" s="62" t="s">
        <v>148</v>
      </c>
      <c r="F30594" s="62" t="s">
        <v>24</v>
      </c>
      <c r="G30594" s="2">
        <v>-13.2</v>
      </c>
      <c r="H30594" t="s">
        <v>14</v>
      </c>
    </row>
    <row r="30595" spans="1:8" hidden="1" x14ac:dyDescent="0.25">
      <c r="A30595" t="s">
        <v>26</v>
      </c>
      <c r="B30595" t="s">
        <v>9</v>
      </c>
      <c r="C30595" s="62" t="s">
        <v>69</v>
      </c>
      <c r="D30595" s="62" t="s">
        <v>148</v>
      </c>
      <c r="E30595" s="62" t="s">
        <v>148</v>
      </c>
      <c r="F30595" s="62" t="s">
        <v>22</v>
      </c>
      <c r="G30595" s="2">
        <v>-13.2</v>
      </c>
      <c r="H30595" t="s">
        <v>14</v>
      </c>
    </row>
    <row r="30596" spans="1:8" hidden="1" x14ac:dyDescent="0.25">
      <c r="A30596" t="s">
        <v>26</v>
      </c>
      <c r="B30596" t="s">
        <v>9</v>
      </c>
      <c r="C30596" s="62" t="s">
        <v>69</v>
      </c>
      <c r="D30596" s="62" t="s">
        <v>148</v>
      </c>
      <c r="E30596" s="62" t="s">
        <v>148</v>
      </c>
      <c r="F30596" s="62" t="s">
        <v>13</v>
      </c>
      <c r="G30596" s="2">
        <v>-12</v>
      </c>
      <c r="H30596" t="s">
        <v>14</v>
      </c>
    </row>
    <row r="30597" spans="1:8" hidden="1" x14ac:dyDescent="0.25">
      <c r="A30597" t="s">
        <v>26</v>
      </c>
      <c r="B30597" t="s">
        <v>9</v>
      </c>
      <c r="C30597" s="62" t="s">
        <v>69</v>
      </c>
      <c r="D30597" s="62" t="s">
        <v>148</v>
      </c>
      <c r="E30597" s="62" t="s">
        <v>148</v>
      </c>
      <c r="F30597" s="62" t="s">
        <v>13</v>
      </c>
      <c r="G30597" s="2">
        <v>-153</v>
      </c>
      <c r="H30597" t="s">
        <v>14</v>
      </c>
    </row>
    <row r="30598" spans="1:8" hidden="1" x14ac:dyDescent="0.25">
      <c r="A30598" t="s">
        <v>26</v>
      </c>
      <c r="B30598" t="s">
        <v>9</v>
      </c>
      <c r="C30598" s="62" t="s">
        <v>69</v>
      </c>
      <c r="D30598" s="62" t="s">
        <v>148</v>
      </c>
      <c r="E30598" s="62" t="s">
        <v>148</v>
      </c>
      <c r="F30598" s="62" t="s">
        <v>13</v>
      </c>
      <c r="G30598" s="2">
        <v>-3360</v>
      </c>
      <c r="H30598" t="s">
        <v>14</v>
      </c>
    </row>
    <row r="30599" spans="1:8" hidden="1" x14ac:dyDescent="0.25">
      <c r="A30599" t="s">
        <v>26</v>
      </c>
      <c r="B30599" t="s">
        <v>9</v>
      </c>
      <c r="C30599" s="62" t="s">
        <v>69</v>
      </c>
      <c r="D30599" s="62" t="s">
        <v>148</v>
      </c>
      <c r="E30599" s="62" t="s">
        <v>148</v>
      </c>
      <c r="F30599" s="62" t="s">
        <v>23</v>
      </c>
      <c r="G30599" s="2">
        <v>-1608</v>
      </c>
      <c r="H30599" t="s">
        <v>14</v>
      </c>
    </row>
    <row r="30600" spans="1:8" hidden="1" x14ac:dyDescent="0.25">
      <c r="A30600" t="s">
        <v>26</v>
      </c>
      <c r="B30600" t="s">
        <v>9</v>
      </c>
      <c r="C30600" s="62" t="s">
        <v>69</v>
      </c>
      <c r="D30600" s="62" t="s">
        <v>148</v>
      </c>
      <c r="E30600" s="62" t="s">
        <v>148</v>
      </c>
      <c r="F30600" s="62" t="s">
        <v>13</v>
      </c>
      <c r="G30600" s="2">
        <v>-1560</v>
      </c>
      <c r="H30600" t="s">
        <v>14</v>
      </c>
    </row>
    <row r="30601" spans="1:8" hidden="1" x14ac:dyDescent="0.25">
      <c r="A30601" t="s">
        <v>26</v>
      </c>
      <c r="B30601" t="s">
        <v>9</v>
      </c>
      <c r="C30601" s="62" t="s">
        <v>69</v>
      </c>
      <c r="D30601" s="62" t="s">
        <v>148</v>
      </c>
      <c r="E30601" s="62" t="s">
        <v>148</v>
      </c>
      <c r="F30601" s="62" t="s">
        <v>23</v>
      </c>
      <c r="G30601" s="2">
        <v>-660</v>
      </c>
      <c r="H30601" t="s">
        <v>14</v>
      </c>
    </row>
    <row r="30602" spans="1:8" hidden="1" x14ac:dyDescent="0.25">
      <c r="A30602" t="s">
        <v>26</v>
      </c>
      <c r="B30602" t="s">
        <v>9</v>
      </c>
      <c r="C30602" s="62" t="s">
        <v>69</v>
      </c>
      <c r="D30602" s="62" t="s">
        <v>148</v>
      </c>
      <c r="E30602" s="62" t="s">
        <v>148</v>
      </c>
      <c r="F30602" s="62" t="s">
        <v>13</v>
      </c>
      <c r="G30602" s="2">
        <v>-600</v>
      </c>
      <c r="H30602" t="s">
        <v>14</v>
      </c>
    </row>
    <row r="30603" spans="1:8" hidden="1" x14ac:dyDescent="0.25">
      <c r="A30603" t="s">
        <v>26</v>
      </c>
      <c r="B30603" t="s">
        <v>9</v>
      </c>
      <c r="C30603" s="62" t="s">
        <v>69</v>
      </c>
      <c r="D30603" s="62" t="s">
        <v>148</v>
      </c>
      <c r="E30603" s="62" t="s">
        <v>148</v>
      </c>
      <c r="F30603" s="62" t="s">
        <v>13</v>
      </c>
      <c r="G30603" s="2">
        <v>-126</v>
      </c>
      <c r="H30603" t="s">
        <v>14</v>
      </c>
    </row>
    <row r="30604" spans="1:8" hidden="1" x14ac:dyDescent="0.25">
      <c r="A30604" t="s">
        <v>26</v>
      </c>
      <c r="B30604" t="s">
        <v>9</v>
      </c>
      <c r="C30604" s="62" t="s">
        <v>69</v>
      </c>
      <c r="D30604" s="62" t="s">
        <v>148</v>
      </c>
      <c r="E30604" s="62" t="s">
        <v>148</v>
      </c>
      <c r="F30604" s="62" t="s">
        <v>21</v>
      </c>
      <c r="G30604" s="2">
        <v>-366</v>
      </c>
      <c r="H30604" t="s">
        <v>14</v>
      </c>
    </row>
    <row r="30605" spans="1:8" hidden="1" x14ac:dyDescent="0.25">
      <c r="A30605" t="s">
        <v>26</v>
      </c>
      <c r="B30605" t="s">
        <v>9</v>
      </c>
      <c r="C30605" s="62" t="s">
        <v>69</v>
      </c>
      <c r="D30605" s="62" t="s">
        <v>148</v>
      </c>
      <c r="E30605" s="62" t="s">
        <v>148</v>
      </c>
      <c r="F30605" s="62" t="s">
        <v>17</v>
      </c>
      <c r="G30605" s="2">
        <v>-357.59999999999997</v>
      </c>
      <c r="H30605" t="s">
        <v>14</v>
      </c>
    </row>
    <row r="30606" spans="1:8" hidden="1" x14ac:dyDescent="0.25">
      <c r="A30606" t="s">
        <v>26</v>
      </c>
      <c r="B30606" t="s">
        <v>9</v>
      </c>
      <c r="C30606" s="62" t="s">
        <v>69</v>
      </c>
      <c r="D30606" s="62" t="s">
        <v>148</v>
      </c>
      <c r="E30606" s="62" t="s">
        <v>148</v>
      </c>
      <c r="F30606" s="62" t="s">
        <v>25</v>
      </c>
      <c r="G30606" s="2">
        <v>-366</v>
      </c>
      <c r="H30606" t="s">
        <v>14</v>
      </c>
    </row>
    <row r="30607" spans="1:8" hidden="1" x14ac:dyDescent="0.25">
      <c r="A30607" t="s">
        <v>26</v>
      </c>
      <c r="B30607" t="s">
        <v>9</v>
      </c>
      <c r="C30607" s="62" t="s">
        <v>69</v>
      </c>
      <c r="D30607" s="62" t="s">
        <v>148</v>
      </c>
      <c r="E30607" s="62" t="s">
        <v>148</v>
      </c>
      <c r="F30607" s="62" t="s">
        <v>20</v>
      </c>
      <c r="G30607" s="2">
        <v>-366</v>
      </c>
      <c r="H30607" t="s">
        <v>14</v>
      </c>
    </row>
    <row r="30608" spans="1:8" hidden="1" x14ac:dyDescent="0.25">
      <c r="A30608" t="s">
        <v>26</v>
      </c>
      <c r="B30608" t="s">
        <v>9</v>
      </c>
      <c r="C30608" s="62" t="s">
        <v>69</v>
      </c>
      <c r="D30608" s="62" t="s">
        <v>148</v>
      </c>
      <c r="E30608" s="62" t="s">
        <v>148</v>
      </c>
      <c r="F30608" s="62" t="s">
        <v>19</v>
      </c>
      <c r="G30608" s="2">
        <v>-357.59999999999997</v>
      </c>
      <c r="H30608" t="s">
        <v>14</v>
      </c>
    </row>
    <row r="30609" spans="1:8" hidden="1" x14ac:dyDescent="0.25">
      <c r="A30609" t="s">
        <v>26</v>
      </c>
      <c r="B30609" t="s">
        <v>9</v>
      </c>
      <c r="C30609" s="62" t="s">
        <v>69</v>
      </c>
      <c r="D30609" s="62" t="s">
        <v>148</v>
      </c>
      <c r="E30609" s="62" t="s">
        <v>148</v>
      </c>
      <c r="F30609" s="62" t="s">
        <v>18</v>
      </c>
      <c r="G30609" s="2">
        <v>-357.59999999999997</v>
      </c>
      <c r="H30609" t="s">
        <v>14</v>
      </c>
    </row>
    <row r="30610" spans="1:8" hidden="1" x14ac:dyDescent="0.25">
      <c r="A30610" t="s">
        <v>26</v>
      </c>
      <c r="B30610" t="s">
        <v>9</v>
      </c>
      <c r="C30610" s="62" t="s">
        <v>69</v>
      </c>
      <c r="D30610" s="62" t="s">
        <v>148</v>
      </c>
      <c r="E30610" s="62" t="s">
        <v>148</v>
      </c>
      <c r="F30610" s="62" t="s">
        <v>16</v>
      </c>
      <c r="G30610" s="2">
        <v>-357.59999999999997</v>
      </c>
      <c r="H30610" t="s">
        <v>14</v>
      </c>
    </row>
    <row r="30611" spans="1:8" hidden="1" x14ac:dyDescent="0.25">
      <c r="A30611" t="s">
        <v>26</v>
      </c>
      <c r="B30611" t="s">
        <v>9</v>
      </c>
      <c r="C30611" s="62" t="s">
        <v>69</v>
      </c>
      <c r="D30611" s="62" t="s">
        <v>148</v>
      </c>
      <c r="E30611" s="62" t="s">
        <v>148</v>
      </c>
      <c r="F30611" s="62" t="s">
        <v>24</v>
      </c>
      <c r="G30611" s="2">
        <v>-366</v>
      </c>
      <c r="H30611" t="s">
        <v>14</v>
      </c>
    </row>
    <row r="30612" spans="1:8" hidden="1" x14ac:dyDescent="0.25">
      <c r="A30612" t="s">
        <v>26</v>
      </c>
      <c r="B30612" t="s">
        <v>9</v>
      </c>
      <c r="C30612" s="62" t="s">
        <v>69</v>
      </c>
      <c r="D30612" s="62" t="s">
        <v>148</v>
      </c>
      <c r="E30612" s="62" t="s">
        <v>148</v>
      </c>
      <c r="F30612" s="62" t="s">
        <v>23</v>
      </c>
      <c r="G30612" s="2">
        <v>-366</v>
      </c>
      <c r="H30612" t="s">
        <v>14</v>
      </c>
    </row>
    <row r="30613" spans="1:8" hidden="1" x14ac:dyDescent="0.25">
      <c r="A30613" t="s">
        <v>26</v>
      </c>
      <c r="B30613" t="s">
        <v>9</v>
      </c>
      <c r="C30613" s="62" t="s">
        <v>69</v>
      </c>
      <c r="D30613" s="62" t="s">
        <v>148</v>
      </c>
      <c r="E30613" s="62" t="s">
        <v>148</v>
      </c>
      <c r="F30613" s="62" t="s">
        <v>22</v>
      </c>
      <c r="G30613" s="2">
        <v>-366</v>
      </c>
      <c r="H30613" t="s">
        <v>14</v>
      </c>
    </row>
    <row r="30614" spans="1:8" hidden="1" x14ac:dyDescent="0.25">
      <c r="A30614" t="s">
        <v>26</v>
      </c>
      <c r="B30614" t="s">
        <v>9</v>
      </c>
      <c r="C30614" s="62" t="s">
        <v>69</v>
      </c>
      <c r="D30614" s="62" t="s">
        <v>148</v>
      </c>
      <c r="E30614" s="62" t="s">
        <v>148</v>
      </c>
      <c r="F30614" s="62" t="s">
        <v>15</v>
      </c>
      <c r="G30614" s="2">
        <v>-357.59999999999997</v>
      </c>
      <c r="H30614" t="s">
        <v>14</v>
      </c>
    </row>
    <row r="30615" spans="1:8" hidden="1" x14ac:dyDescent="0.25">
      <c r="A30615" t="s">
        <v>26</v>
      </c>
      <c r="B30615" t="s">
        <v>9</v>
      </c>
      <c r="C30615" s="62" t="s">
        <v>69</v>
      </c>
      <c r="D30615" s="62" t="s">
        <v>148</v>
      </c>
      <c r="E30615" s="62" t="s">
        <v>148</v>
      </c>
      <c r="F30615" s="62" t="s">
        <v>13</v>
      </c>
      <c r="G30615" s="2">
        <v>-357.59999999999997</v>
      </c>
      <c r="H30615" t="s">
        <v>14</v>
      </c>
    </row>
    <row r="30616" spans="1:8" hidden="1" x14ac:dyDescent="0.25">
      <c r="A30616" t="s">
        <v>26</v>
      </c>
      <c r="B30616" t="s">
        <v>9</v>
      </c>
      <c r="C30616" s="62" t="s">
        <v>69</v>
      </c>
      <c r="D30616" s="62" t="s">
        <v>148</v>
      </c>
      <c r="E30616" s="62" t="s">
        <v>148</v>
      </c>
      <c r="F30616" s="62" t="s">
        <v>17</v>
      </c>
      <c r="G30616" s="2">
        <v>-567</v>
      </c>
      <c r="H30616" t="s">
        <v>14</v>
      </c>
    </row>
    <row r="30617" spans="1:8" hidden="1" x14ac:dyDescent="0.25">
      <c r="A30617" t="s">
        <v>26</v>
      </c>
      <c r="B30617" t="s">
        <v>9</v>
      </c>
      <c r="C30617" s="62" t="s">
        <v>69</v>
      </c>
      <c r="D30617" s="62" t="s">
        <v>148</v>
      </c>
      <c r="E30617" s="62" t="s">
        <v>148</v>
      </c>
      <c r="F30617" s="62" t="s">
        <v>20</v>
      </c>
      <c r="G30617" s="2">
        <v>-576</v>
      </c>
      <c r="H30617" t="s">
        <v>14</v>
      </c>
    </row>
    <row r="30618" spans="1:8" hidden="1" x14ac:dyDescent="0.25">
      <c r="A30618" t="s">
        <v>26</v>
      </c>
      <c r="B30618" t="s">
        <v>9</v>
      </c>
      <c r="C30618" s="62" t="s">
        <v>69</v>
      </c>
      <c r="D30618" s="62" t="s">
        <v>148</v>
      </c>
      <c r="E30618" s="62" t="s">
        <v>148</v>
      </c>
      <c r="F30618" s="62" t="s">
        <v>23</v>
      </c>
      <c r="G30618" s="2">
        <v>-576</v>
      </c>
      <c r="H30618" t="s">
        <v>14</v>
      </c>
    </row>
    <row r="30619" spans="1:8" hidden="1" x14ac:dyDescent="0.25">
      <c r="A30619" t="s">
        <v>26</v>
      </c>
      <c r="B30619" t="s">
        <v>9</v>
      </c>
      <c r="C30619" s="62" t="s">
        <v>69</v>
      </c>
      <c r="D30619" s="62" t="s">
        <v>148</v>
      </c>
      <c r="E30619" s="62" t="s">
        <v>148</v>
      </c>
      <c r="F30619" s="62" t="s">
        <v>13</v>
      </c>
      <c r="G30619" s="2">
        <v>-567</v>
      </c>
      <c r="H30619" t="s">
        <v>14</v>
      </c>
    </row>
    <row r="30620" spans="1:8" hidden="1" x14ac:dyDescent="0.25">
      <c r="A30620" t="s">
        <v>26</v>
      </c>
      <c r="B30620" t="s">
        <v>9</v>
      </c>
      <c r="C30620" s="62" t="s">
        <v>69</v>
      </c>
      <c r="D30620" s="62" t="s">
        <v>148</v>
      </c>
      <c r="E30620" s="62" t="s">
        <v>148</v>
      </c>
      <c r="F30620" s="62" t="s">
        <v>13</v>
      </c>
      <c r="G30620" s="2">
        <v>0</v>
      </c>
      <c r="H30620" t="s">
        <v>14</v>
      </c>
    </row>
    <row r="30621" spans="1:8" hidden="1" x14ac:dyDescent="0.25">
      <c r="A30621" t="s">
        <v>26</v>
      </c>
      <c r="B30621" t="s">
        <v>9</v>
      </c>
      <c r="C30621" s="62" t="s">
        <v>69</v>
      </c>
      <c r="D30621" s="62" t="s">
        <v>148</v>
      </c>
      <c r="E30621" s="62" t="s">
        <v>148</v>
      </c>
      <c r="F30621" s="62" t="s">
        <v>13</v>
      </c>
      <c r="G30621" s="2">
        <v>0</v>
      </c>
      <c r="H30621" t="s">
        <v>14</v>
      </c>
    </row>
    <row r="30622" spans="1:8" hidden="1" x14ac:dyDescent="0.25">
      <c r="A30622" t="s">
        <v>26</v>
      </c>
      <c r="B30622" t="s">
        <v>9</v>
      </c>
      <c r="C30622" s="62" t="s">
        <v>69</v>
      </c>
      <c r="D30622" s="62" t="s">
        <v>148</v>
      </c>
      <c r="E30622" s="62" t="s">
        <v>148</v>
      </c>
      <c r="F30622" s="62" t="s">
        <v>13</v>
      </c>
      <c r="G30622" s="2">
        <v>0</v>
      </c>
      <c r="H30622" t="s">
        <v>14</v>
      </c>
    </row>
    <row r="30623" spans="1:8" hidden="1" x14ac:dyDescent="0.25">
      <c r="A30623" t="s">
        <v>26</v>
      </c>
      <c r="B30623" t="s">
        <v>9</v>
      </c>
      <c r="C30623" s="62" t="s">
        <v>69</v>
      </c>
      <c r="D30623" s="62" t="s">
        <v>148</v>
      </c>
      <c r="E30623" s="62" t="s">
        <v>148</v>
      </c>
      <c r="F30623" s="62" t="s">
        <v>21</v>
      </c>
      <c r="G30623" s="2">
        <v>0</v>
      </c>
      <c r="H30623" t="s">
        <v>14</v>
      </c>
    </row>
    <row r="30624" spans="1:8" hidden="1" x14ac:dyDescent="0.25">
      <c r="A30624" t="s">
        <v>26</v>
      </c>
      <c r="B30624" t="s">
        <v>9</v>
      </c>
      <c r="C30624" s="62" t="s">
        <v>69</v>
      </c>
      <c r="D30624" s="62" t="s">
        <v>148</v>
      </c>
      <c r="E30624" s="62" t="s">
        <v>148</v>
      </c>
      <c r="F30624" s="62" t="s">
        <v>17</v>
      </c>
      <c r="G30624" s="2">
        <v>0</v>
      </c>
      <c r="H30624" t="s">
        <v>14</v>
      </c>
    </row>
    <row r="30625" spans="1:8" hidden="1" x14ac:dyDescent="0.25">
      <c r="A30625" t="s">
        <v>26</v>
      </c>
      <c r="B30625" t="s">
        <v>9</v>
      </c>
      <c r="C30625" s="62" t="s">
        <v>69</v>
      </c>
      <c r="D30625" s="62" t="s">
        <v>148</v>
      </c>
      <c r="E30625" s="62" t="s">
        <v>148</v>
      </c>
      <c r="F30625" s="62" t="s">
        <v>25</v>
      </c>
      <c r="G30625" s="2">
        <v>0</v>
      </c>
      <c r="H30625" t="s">
        <v>14</v>
      </c>
    </row>
    <row r="30626" spans="1:8" hidden="1" x14ac:dyDescent="0.25">
      <c r="A30626" t="s">
        <v>26</v>
      </c>
      <c r="B30626" t="s">
        <v>9</v>
      </c>
      <c r="C30626" s="62" t="s">
        <v>69</v>
      </c>
      <c r="D30626" s="62" t="s">
        <v>148</v>
      </c>
      <c r="E30626" s="62" t="s">
        <v>148</v>
      </c>
      <c r="F30626" s="62" t="s">
        <v>19</v>
      </c>
      <c r="G30626" s="2">
        <v>0</v>
      </c>
      <c r="H30626" t="s">
        <v>14</v>
      </c>
    </row>
    <row r="30627" spans="1:8" hidden="1" x14ac:dyDescent="0.25">
      <c r="A30627" t="s">
        <v>26</v>
      </c>
      <c r="B30627" t="s">
        <v>9</v>
      </c>
      <c r="C30627" s="62" t="s">
        <v>69</v>
      </c>
      <c r="D30627" s="62" t="s">
        <v>148</v>
      </c>
      <c r="E30627" s="62" t="s">
        <v>148</v>
      </c>
      <c r="F30627" s="62" t="s">
        <v>23</v>
      </c>
      <c r="G30627" s="2">
        <v>0</v>
      </c>
      <c r="H30627" t="s">
        <v>14</v>
      </c>
    </row>
    <row r="30628" spans="1:8" hidden="1" x14ac:dyDescent="0.25">
      <c r="A30628" t="s">
        <v>26</v>
      </c>
      <c r="B30628" t="s">
        <v>9</v>
      </c>
      <c r="C30628" s="62" t="s">
        <v>69</v>
      </c>
      <c r="D30628" s="62" t="s">
        <v>148</v>
      </c>
      <c r="E30628" s="62" t="s">
        <v>148</v>
      </c>
      <c r="F30628" s="62" t="s">
        <v>15</v>
      </c>
      <c r="G30628" s="2">
        <v>0</v>
      </c>
      <c r="H30628" t="s">
        <v>14</v>
      </c>
    </row>
    <row r="30629" spans="1:8" hidden="1" x14ac:dyDescent="0.25">
      <c r="A30629" t="s">
        <v>26</v>
      </c>
      <c r="B30629" t="s">
        <v>9</v>
      </c>
      <c r="C30629" s="62" t="s">
        <v>69</v>
      </c>
      <c r="D30629" s="62" t="s">
        <v>148</v>
      </c>
      <c r="E30629" s="62" t="s">
        <v>148</v>
      </c>
      <c r="F30629" s="62" t="s">
        <v>15</v>
      </c>
      <c r="G30629" s="2">
        <v>0</v>
      </c>
      <c r="H30629" t="s">
        <v>14</v>
      </c>
    </row>
    <row r="30630" spans="1:8" hidden="1" x14ac:dyDescent="0.25">
      <c r="A30630" t="s">
        <v>26</v>
      </c>
      <c r="B30630" t="s">
        <v>9</v>
      </c>
      <c r="C30630" s="62" t="s">
        <v>69</v>
      </c>
      <c r="D30630" s="62" t="s">
        <v>148</v>
      </c>
      <c r="E30630" s="62" t="s">
        <v>148</v>
      </c>
      <c r="F30630" s="62" t="s">
        <v>13</v>
      </c>
      <c r="G30630" s="2">
        <v>0</v>
      </c>
      <c r="H30630" t="s">
        <v>14</v>
      </c>
    </row>
    <row r="30631" spans="1:8" hidden="1" x14ac:dyDescent="0.25">
      <c r="A30631" t="s">
        <v>26</v>
      </c>
      <c r="B30631" t="s">
        <v>9</v>
      </c>
      <c r="C30631" s="62" t="s">
        <v>69</v>
      </c>
      <c r="D30631" s="62" t="s">
        <v>148</v>
      </c>
      <c r="E30631" s="62" t="s">
        <v>148</v>
      </c>
      <c r="F30631" s="62" t="s">
        <v>15</v>
      </c>
      <c r="G30631" s="2">
        <v>0</v>
      </c>
      <c r="H30631" t="s">
        <v>14</v>
      </c>
    </row>
    <row r="30632" spans="1:8" hidden="1" x14ac:dyDescent="0.25">
      <c r="A30632" t="s">
        <v>26</v>
      </c>
      <c r="B30632" t="s">
        <v>9</v>
      </c>
      <c r="C30632" s="62" t="s">
        <v>69</v>
      </c>
      <c r="D30632" s="62" t="s">
        <v>148</v>
      </c>
      <c r="E30632" s="62" t="s">
        <v>148</v>
      </c>
      <c r="F30632" s="62" t="s">
        <v>13</v>
      </c>
      <c r="G30632" s="2">
        <v>0</v>
      </c>
      <c r="H30632" t="s">
        <v>14</v>
      </c>
    </row>
    <row r="30633" spans="1:8" hidden="1" x14ac:dyDescent="0.25">
      <c r="A30633" t="s">
        <v>26</v>
      </c>
      <c r="B30633" t="s">
        <v>9</v>
      </c>
      <c r="C30633" s="62" t="s">
        <v>69</v>
      </c>
      <c r="D30633" s="62" t="s">
        <v>148</v>
      </c>
      <c r="E30633" s="62" t="s">
        <v>148</v>
      </c>
      <c r="F30633" s="62" t="s">
        <v>21</v>
      </c>
      <c r="G30633" s="2">
        <v>0</v>
      </c>
      <c r="H30633" t="s">
        <v>14</v>
      </c>
    </row>
    <row r="30634" spans="1:8" hidden="1" x14ac:dyDescent="0.25">
      <c r="A30634" t="s">
        <v>26</v>
      </c>
      <c r="B30634" t="s">
        <v>9</v>
      </c>
      <c r="C30634" s="62" t="s">
        <v>69</v>
      </c>
      <c r="D30634" s="62" t="s">
        <v>148</v>
      </c>
      <c r="E30634" s="62" t="s">
        <v>148</v>
      </c>
      <c r="F30634" s="62" t="s">
        <v>17</v>
      </c>
      <c r="G30634" s="2">
        <v>0</v>
      </c>
      <c r="H30634" t="s">
        <v>14</v>
      </c>
    </row>
    <row r="30635" spans="1:8" hidden="1" x14ac:dyDescent="0.25">
      <c r="A30635" t="s">
        <v>26</v>
      </c>
      <c r="B30635" t="s">
        <v>9</v>
      </c>
      <c r="C30635" s="62" t="s">
        <v>69</v>
      </c>
      <c r="D30635" s="62" t="s">
        <v>148</v>
      </c>
      <c r="E30635" s="62" t="s">
        <v>148</v>
      </c>
      <c r="F30635" s="62" t="s">
        <v>25</v>
      </c>
      <c r="G30635" s="2">
        <v>0</v>
      </c>
      <c r="H30635" t="s">
        <v>14</v>
      </c>
    </row>
    <row r="30636" spans="1:8" hidden="1" x14ac:dyDescent="0.25">
      <c r="A30636" t="s">
        <v>26</v>
      </c>
      <c r="B30636" t="s">
        <v>9</v>
      </c>
      <c r="C30636" s="62" t="s">
        <v>69</v>
      </c>
      <c r="D30636" s="62" t="s">
        <v>148</v>
      </c>
      <c r="E30636" s="62" t="s">
        <v>148</v>
      </c>
      <c r="F30636" s="62" t="s">
        <v>20</v>
      </c>
      <c r="G30636" s="2">
        <v>0</v>
      </c>
      <c r="H30636" t="s">
        <v>14</v>
      </c>
    </row>
    <row r="30637" spans="1:8" hidden="1" x14ac:dyDescent="0.25">
      <c r="A30637" t="s">
        <v>26</v>
      </c>
      <c r="B30637" t="s">
        <v>9</v>
      </c>
      <c r="C30637" s="62" t="s">
        <v>69</v>
      </c>
      <c r="D30637" s="62" t="s">
        <v>148</v>
      </c>
      <c r="E30637" s="62" t="s">
        <v>148</v>
      </c>
      <c r="F30637" s="62" t="s">
        <v>18</v>
      </c>
      <c r="G30637" s="2">
        <v>0</v>
      </c>
      <c r="H30637" t="s">
        <v>14</v>
      </c>
    </row>
    <row r="30638" spans="1:8" hidden="1" x14ac:dyDescent="0.25">
      <c r="A30638" t="s">
        <v>26</v>
      </c>
      <c r="B30638" t="s">
        <v>9</v>
      </c>
      <c r="C30638" s="62" t="s">
        <v>69</v>
      </c>
      <c r="D30638" s="62" t="s">
        <v>148</v>
      </c>
      <c r="E30638" s="62" t="s">
        <v>148</v>
      </c>
      <c r="F30638" s="62" t="s">
        <v>16</v>
      </c>
      <c r="G30638" s="2">
        <v>0</v>
      </c>
      <c r="H30638" t="s">
        <v>14</v>
      </c>
    </row>
    <row r="30639" spans="1:8" hidden="1" x14ac:dyDescent="0.25">
      <c r="A30639" t="s">
        <v>26</v>
      </c>
      <c r="B30639" t="s">
        <v>9</v>
      </c>
      <c r="C30639" s="62" t="s">
        <v>69</v>
      </c>
      <c r="D30639" s="62" t="s">
        <v>148</v>
      </c>
      <c r="E30639" s="62" t="s">
        <v>148</v>
      </c>
      <c r="F30639" s="62" t="s">
        <v>24</v>
      </c>
      <c r="G30639" s="2">
        <v>0</v>
      </c>
      <c r="H30639" t="s">
        <v>14</v>
      </c>
    </row>
    <row r="30640" spans="1:8" hidden="1" x14ac:dyDescent="0.25">
      <c r="A30640" t="s">
        <v>26</v>
      </c>
      <c r="B30640" t="s">
        <v>9</v>
      </c>
      <c r="C30640" s="62" t="s">
        <v>69</v>
      </c>
      <c r="D30640" s="62" t="s">
        <v>148</v>
      </c>
      <c r="E30640" s="62" t="s">
        <v>148</v>
      </c>
      <c r="F30640" s="62" t="s">
        <v>22</v>
      </c>
      <c r="G30640" s="2">
        <v>0</v>
      </c>
      <c r="H30640" t="s">
        <v>14</v>
      </c>
    </row>
    <row r="30641" spans="1:8" hidden="1" x14ac:dyDescent="0.25">
      <c r="A30641" t="s">
        <v>26</v>
      </c>
      <c r="B30641" t="s">
        <v>9</v>
      </c>
      <c r="C30641" s="62" t="s">
        <v>69</v>
      </c>
      <c r="D30641" s="62" t="s">
        <v>148</v>
      </c>
      <c r="E30641" s="62" t="s">
        <v>148</v>
      </c>
      <c r="F30641" s="62" t="s">
        <v>15</v>
      </c>
      <c r="G30641" s="2">
        <v>0</v>
      </c>
      <c r="H30641" t="s">
        <v>14</v>
      </c>
    </row>
    <row r="30642" spans="1:8" hidden="1" x14ac:dyDescent="0.25">
      <c r="A30642" t="s">
        <v>26</v>
      </c>
      <c r="B30642" t="s">
        <v>9</v>
      </c>
      <c r="C30642" s="62" t="s">
        <v>69</v>
      </c>
      <c r="D30642" s="62" t="s">
        <v>148</v>
      </c>
      <c r="E30642" s="62" t="s">
        <v>148</v>
      </c>
      <c r="F30642" s="62" t="s">
        <v>21</v>
      </c>
      <c r="G30642" s="2">
        <v>0</v>
      </c>
      <c r="H30642" t="s">
        <v>14</v>
      </c>
    </row>
    <row r="30643" spans="1:8" hidden="1" x14ac:dyDescent="0.25">
      <c r="A30643" t="s">
        <v>26</v>
      </c>
      <c r="B30643" t="s">
        <v>9</v>
      </c>
      <c r="C30643" s="62" t="s">
        <v>69</v>
      </c>
      <c r="D30643" s="62" t="s">
        <v>148</v>
      </c>
      <c r="E30643" s="62" t="s">
        <v>148</v>
      </c>
      <c r="F30643" s="62" t="s">
        <v>25</v>
      </c>
      <c r="G30643" s="2">
        <v>0</v>
      </c>
      <c r="H30643" t="s">
        <v>14</v>
      </c>
    </row>
    <row r="30644" spans="1:8" hidden="1" x14ac:dyDescent="0.25">
      <c r="A30644" t="s">
        <v>26</v>
      </c>
      <c r="B30644" t="s">
        <v>9</v>
      </c>
      <c r="C30644" s="62" t="s">
        <v>69</v>
      </c>
      <c r="D30644" s="62" t="s">
        <v>148</v>
      </c>
      <c r="E30644" s="62" t="s">
        <v>148</v>
      </c>
      <c r="F30644" s="62" t="s">
        <v>19</v>
      </c>
      <c r="G30644" s="2">
        <v>0</v>
      </c>
      <c r="H30644" t="s">
        <v>14</v>
      </c>
    </row>
    <row r="30645" spans="1:8" hidden="1" x14ac:dyDescent="0.25">
      <c r="A30645" t="s">
        <v>26</v>
      </c>
      <c r="B30645" t="s">
        <v>9</v>
      </c>
      <c r="C30645" s="62" t="s">
        <v>69</v>
      </c>
      <c r="D30645" s="62" t="s">
        <v>148</v>
      </c>
      <c r="E30645" s="62" t="s">
        <v>148</v>
      </c>
      <c r="F30645" s="62" t="s">
        <v>18</v>
      </c>
      <c r="G30645" s="2">
        <v>0</v>
      </c>
      <c r="H30645" t="s">
        <v>14</v>
      </c>
    </row>
    <row r="30646" spans="1:8" hidden="1" x14ac:dyDescent="0.25">
      <c r="A30646" t="s">
        <v>26</v>
      </c>
      <c r="B30646" t="s">
        <v>9</v>
      </c>
      <c r="C30646" s="62" t="s">
        <v>69</v>
      </c>
      <c r="D30646" s="62" t="s">
        <v>148</v>
      </c>
      <c r="E30646" s="62" t="s">
        <v>148</v>
      </c>
      <c r="F30646" s="62" t="s">
        <v>16</v>
      </c>
      <c r="G30646" s="2">
        <v>0</v>
      </c>
      <c r="H30646" t="s">
        <v>14</v>
      </c>
    </row>
    <row r="30647" spans="1:8" hidden="1" x14ac:dyDescent="0.25">
      <c r="A30647" t="s">
        <v>26</v>
      </c>
      <c r="B30647" t="s">
        <v>9</v>
      </c>
      <c r="C30647" s="62" t="s">
        <v>69</v>
      </c>
      <c r="D30647" s="62" t="s">
        <v>148</v>
      </c>
      <c r="E30647" s="62" t="s">
        <v>148</v>
      </c>
      <c r="F30647" s="62" t="s">
        <v>24</v>
      </c>
      <c r="G30647" s="2">
        <v>0</v>
      </c>
      <c r="H30647" t="s">
        <v>14</v>
      </c>
    </row>
    <row r="30648" spans="1:8" hidden="1" x14ac:dyDescent="0.25">
      <c r="A30648" t="s">
        <v>26</v>
      </c>
      <c r="B30648" t="s">
        <v>9</v>
      </c>
      <c r="C30648" s="62" t="s">
        <v>69</v>
      </c>
      <c r="D30648" s="62" t="s">
        <v>148</v>
      </c>
      <c r="E30648" s="62" t="s">
        <v>148</v>
      </c>
      <c r="F30648" s="62" t="s">
        <v>22</v>
      </c>
      <c r="G30648" s="2">
        <v>0</v>
      </c>
      <c r="H30648" t="s">
        <v>14</v>
      </c>
    </row>
    <row r="30649" spans="1:8" hidden="1" x14ac:dyDescent="0.25">
      <c r="A30649" t="s">
        <v>26</v>
      </c>
      <c r="B30649" t="s">
        <v>9</v>
      </c>
      <c r="C30649" s="62" t="s">
        <v>69</v>
      </c>
      <c r="D30649" s="62" t="s">
        <v>148</v>
      </c>
      <c r="E30649" s="62" t="s">
        <v>148</v>
      </c>
      <c r="F30649" s="62" t="s">
        <v>15</v>
      </c>
      <c r="G30649" s="2">
        <v>0</v>
      </c>
      <c r="H30649" t="s">
        <v>14</v>
      </c>
    </row>
    <row r="30650" spans="1:8" hidden="1" x14ac:dyDescent="0.25">
      <c r="A30650" t="s">
        <v>26</v>
      </c>
      <c r="B30650" t="s">
        <v>9</v>
      </c>
      <c r="C30650" s="62" t="s">
        <v>69</v>
      </c>
      <c r="D30650" s="62" t="s">
        <v>148</v>
      </c>
      <c r="E30650" s="62" t="s">
        <v>148</v>
      </c>
      <c r="F30650" s="62" t="s">
        <v>21</v>
      </c>
      <c r="G30650" s="2">
        <v>0</v>
      </c>
      <c r="H30650" t="s">
        <v>14</v>
      </c>
    </row>
    <row r="30651" spans="1:8" hidden="1" x14ac:dyDescent="0.25">
      <c r="A30651" t="s">
        <v>26</v>
      </c>
      <c r="B30651" t="s">
        <v>9</v>
      </c>
      <c r="C30651" s="62" t="s">
        <v>69</v>
      </c>
      <c r="D30651" s="62" t="s">
        <v>148</v>
      </c>
      <c r="E30651" s="62" t="s">
        <v>148</v>
      </c>
      <c r="F30651" s="62" t="s">
        <v>17</v>
      </c>
      <c r="G30651" s="2">
        <v>0</v>
      </c>
      <c r="H30651" t="s">
        <v>14</v>
      </c>
    </row>
    <row r="30652" spans="1:8" hidden="1" x14ac:dyDescent="0.25">
      <c r="A30652" t="s">
        <v>26</v>
      </c>
      <c r="B30652" t="s">
        <v>9</v>
      </c>
      <c r="C30652" s="62" t="s">
        <v>69</v>
      </c>
      <c r="D30652" s="62" t="s">
        <v>148</v>
      </c>
      <c r="E30652" s="62" t="s">
        <v>148</v>
      </c>
      <c r="F30652" s="62" t="s">
        <v>25</v>
      </c>
      <c r="G30652" s="2">
        <v>0</v>
      </c>
      <c r="H30652" t="s">
        <v>14</v>
      </c>
    </row>
    <row r="30653" spans="1:8" hidden="1" x14ac:dyDescent="0.25">
      <c r="A30653" t="s">
        <v>26</v>
      </c>
      <c r="B30653" t="s">
        <v>9</v>
      </c>
      <c r="C30653" s="62" t="s">
        <v>69</v>
      </c>
      <c r="D30653" s="62" t="s">
        <v>148</v>
      </c>
      <c r="E30653" s="62" t="s">
        <v>148</v>
      </c>
      <c r="F30653" s="62" t="s">
        <v>20</v>
      </c>
      <c r="G30653" s="2">
        <v>0</v>
      </c>
      <c r="H30653" t="s">
        <v>14</v>
      </c>
    </row>
    <row r="30654" spans="1:8" hidden="1" x14ac:dyDescent="0.25">
      <c r="A30654" t="s">
        <v>26</v>
      </c>
      <c r="B30654" t="s">
        <v>9</v>
      </c>
      <c r="C30654" s="62" t="s">
        <v>69</v>
      </c>
      <c r="D30654" s="62" t="s">
        <v>148</v>
      </c>
      <c r="E30654" s="62" t="s">
        <v>148</v>
      </c>
      <c r="F30654" s="62" t="s">
        <v>19</v>
      </c>
      <c r="G30654" s="2">
        <v>0</v>
      </c>
      <c r="H30654" t="s">
        <v>14</v>
      </c>
    </row>
    <row r="30655" spans="1:8" hidden="1" x14ac:dyDescent="0.25">
      <c r="A30655" t="s">
        <v>26</v>
      </c>
      <c r="B30655" t="s">
        <v>9</v>
      </c>
      <c r="C30655" s="62" t="s">
        <v>69</v>
      </c>
      <c r="D30655" s="62" t="s">
        <v>148</v>
      </c>
      <c r="E30655" s="62" t="s">
        <v>148</v>
      </c>
      <c r="F30655" s="62" t="s">
        <v>18</v>
      </c>
      <c r="G30655" s="2">
        <v>0</v>
      </c>
      <c r="H30655" t="s">
        <v>14</v>
      </c>
    </row>
    <row r="30656" spans="1:8" hidden="1" x14ac:dyDescent="0.25">
      <c r="A30656" t="s">
        <v>26</v>
      </c>
      <c r="B30656" t="s">
        <v>9</v>
      </c>
      <c r="C30656" s="62" t="s">
        <v>69</v>
      </c>
      <c r="D30656" s="62" t="s">
        <v>148</v>
      </c>
      <c r="E30656" s="62" t="s">
        <v>148</v>
      </c>
      <c r="F30656" s="62" t="s">
        <v>24</v>
      </c>
      <c r="G30656" s="2">
        <v>0</v>
      </c>
      <c r="H30656" t="s">
        <v>14</v>
      </c>
    </row>
    <row r="30657" spans="1:8" hidden="1" x14ac:dyDescent="0.25">
      <c r="A30657" t="s">
        <v>26</v>
      </c>
      <c r="B30657" t="s">
        <v>9</v>
      </c>
      <c r="C30657" s="62" t="s">
        <v>69</v>
      </c>
      <c r="D30657" s="62" t="s">
        <v>148</v>
      </c>
      <c r="E30657" s="62" t="s">
        <v>148</v>
      </c>
      <c r="F30657" s="62" t="s">
        <v>23</v>
      </c>
      <c r="G30657" s="2">
        <v>0</v>
      </c>
      <c r="H30657" t="s">
        <v>14</v>
      </c>
    </row>
    <row r="30658" spans="1:8" hidden="1" x14ac:dyDescent="0.25">
      <c r="A30658" t="s">
        <v>26</v>
      </c>
      <c r="B30658" t="s">
        <v>9</v>
      </c>
      <c r="C30658" s="62" t="s">
        <v>69</v>
      </c>
      <c r="D30658" s="62" t="s">
        <v>148</v>
      </c>
      <c r="E30658" s="62" t="s">
        <v>148</v>
      </c>
      <c r="F30658" s="62" t="s">
        <v>22</v>
      </c>
      <c r="G30658" s="2">
        <v>0</v>
      </c>
      <c r="H30658" t="s">
        <v>14</v>
      </c>
    </row>
    <row r="30659" spans="1:8" hidden="1" x14ac:dyDescent="0.25">
      <c r="A30659" t="s">
        <v>26</v>
      </c>
      <c r="B30659" t="s">
        <v>9</v>
      </c>
      <c r="C30659" s="62" t="s">
        <v>69</v>
      </c>
      <c r="D30659" s="62" t="s">
        <v>148</v>
      </c>
      <c r="E30659" s="62" t="s">
        <v>148</v>
      </c>
      <c r="F30659" s="62" t="s">
        <v>15</v>
      </c>
      <c r="G30659" s="2">
        <v>0</v>
      </c>
      <c r="H30659" t="s">
        <v>14</v>
      </c>
    </row>
    <row r="30660" spans="1:8" hidden="1" x14ac:dyDescent="0.25">
      <c r="A30660" t="s">
        <v>26</v>
      </c>
      <c r="B30660" t="s">
        <v>9</v>
      </c>
      <c r="C30660" s="62" t="s">
        <v>69</v>
      </c>
      <c r="D30660" s="62" t="s">
        <v>148</v>
      </c>
      <c r="E30660" s="62" t="s">
        <v>148</v>
      </c>
      <c r="F30660" s="62" t="s">
        <v>13</v>
      </c>
      <c r="G30660" s="2">
        <v>0</v>
      </c>
      <c r="H30660" t="s">
        <v>14</v>
      </c>
    </row>
    <row r="30661" spans="1:8" hidden="1" x14ac:dyDescent="0.25">
      <c r="A30661" t="s">
        <v>26</v>
      </c>
      <c r="B30661" t="s">
        <v>9</v>
      </c>
      <c r="C30661" s="62" t="s">
        <v>69</v>
      </c>
      <c r="D30661" s="62" t="s">
        <v>148</v>
      </c>
      <c r="E30661" s="62" t="s">
        <v>148</v>
      </c>
      <c r="F30661" s="62" t="s">
        <v>16</v>
      </c>
      <c r="G30661" s="2">
        <v>0</v>
      </c>
      <c r="H30661" t="s">
        <v>14</v>
      </c>
    </row>
    <row r="30662" spans="1:8" hidden="1" x14ac:dyDescent="0.25">
      <c r="A30662" t="s">
        <v>26</v>
      </c>
      <c r="B30662" t="s">
        <v>9</v>
      </c>
      <c r="C30662" s="62" t="s">
        <v>69</v>
      </c>
      <c r="D30662" s="62" t="s">
        <v>148</v>
      </c>
      <c r="E30662" s="62" t="s">
        <v>148</v>
      </c>
      <c r="F30662" s="62" t="s">
        <v>15</v>
      </c>
      <c r="G30662" s="2">
        <v>0</v>
      </c>
      <c r="H30662" t="s">
        <v>14</v>
      </c>
    </row>
    <row r="30663" spans="1:8" hidden="1" x14ac:dyDescent="0.25">
      <c r="A30663" t="s">
        <v>26</v>
      </c>
      <c r="B30663" t="s">
        <v>9</v>
      </c>
      <c r="C30663" s="62" t="s">
        <v>69</v>
      </c>
      <c r="D30663" s="62" t="s">
        <v>148</v>
      </c>
      <c r="E30663" s="62" t="s">
        <v>148</v>
      </c>
      <c r="F30663" s="62" t="s">
        <v>13</v>
      </c>
      <c r="G30663" s="2">
        <v>0</v>
      </c>
      <c r="H30663" t="s">
        <v>14</v>
      </c>
    </row>
    <row r="30664" spans="1:8" hidden="1" x14ac:dyDescent="0.25">
      <c r="A30664" t="s">
        <v>26</v>
      </c>
      <c r="B30664" t="s">
        <v>9</v>
      </c>
      <c r="C30664" s="62" t="s">
        <v>69</v>
      </c>
      <c r="D30664" s="62" t="s">
        <v>148</v>
      </c>
      <c r="E30664" s="62" t="s">
        <v>148</v>
      </c>
      <c r="F30664" s="62" t="s">
        <v>21</v>
      </c>
      <c r="G30664" s="2">
        <v>0</v>
      </c>
      <c r="H30664" t="s">
        <v>14</v>
      </c>
    </row>
    <row r="30665" spans="1:8" hidden="1" x14ac:dyDescent="0.25">
      <c r="A30665" t="s">
        <v>26</v>
      </c>
      <c r="B30665" t="s">
        <v>9</v>
      </c>
      <c r="C30665" s="62" t="s">
        <v>69</v>
      </c>
      <c r="D30665" s="62" t="s">
        <v>148</v>
      </c>
      <c r="E30665" s="62" t="s">
        <v>148</v>
      </c>
      <c r="F30665" s="62" t="s">
        <v>17</v>
      </c>
      <c r="G30665" s="2">
        <v>0</v>
      </c>
      <c r="H30665" t="s">
        <v>14</v>
      </c>
    </row>
    <row r="30666" spans="1:8" hidden="1" x14ac:dyDescent="0.25">
      <c r="A30666" t="s">
        <v>26</v>
      </c>
      <c r="B30666" t="s">
        <v>9</v>
      </c>
      <c r="C30666" s="62" t="s">
        <v>69</v>
      </c>
      <c r="D30666" s="62" t="s">
        <v>148</v>
      </c>
      <c r="E30666" s="62" t="s">
        <v>148</v>
      </c>
      <c r="F30666" s="62" t="s">
        <v>25</v>
      </c>
      <c r="G30666" s="2">
        <v>0</v>
      </c>
      <c r="H30666" t="s">
        <v>14</v>
      </c>
    </row>
    <row r="30667" spans="1:8" hidden="1" x14ac:dyDescent="0.25">
      <c r="A30667" t="s">
        <v>26</v>
      </c>
      <c r="B30667" t="s">
        <v>9</v>
      </c>
      <c r="C30667" s="62" t="s">
        <v>69</v>
      </c>
      <c r="D30667" s="62" t="s">
        <v>148</v>
      </c>
      <c r="E30667" s="62" t="s">
        <v>148</v>
      </c>
      <c r="F30667" s="62" t="s">
        <v>20</v>
      </c>
      <c r="G30667" s="2">
        <v>0</v>
      </c>
      <c r="H30667" t="s">
        <v>14</v>
      </c>
    </row>
    <row r="30668" spans="1:8" hidden="1" x14ac:dyDescent="0.25">
      <c r="A30668" t="s">
        <v>26</v>
      </c>
      <c r="B30668" t="s">
        <v>9</v>
      </c>
      <c r="C30668" s="62" t="s">
        <v>69</v>
      </c>
      <c r="D30668" s="62" t="s">
        <v>148</v>
      </c>
      <c r="E30668" s="62" t="s">
        <v>148</v>
      </c>
      <c r="F30668" s="62" t="s">
        <v>19</v>
      </c>
      <c r="G30668" s="2">
        <v>0</v>
      </c>
      <c r="H30668" t="s">
        <v>14</v>
      </c>
    </row>
    <row r="30669" spans="1:8" hidden="1" x14ac:dyDescent="0.25">
      <c r="A30669" t="s">
        <v>26</v>
      </c>
      <c r="B30669" t="s">
        <v>9</v>
      </c>
      <c r="C30669" s="62" t="s">
        <v>69</v>
      </c>
      <c r="D30669" s="62" t="s">
        <v>148</v>
      </c>
      <c r="E30669" s="62" t="s">
        <v>148</v>
      </c>
      <c r="F30669" s="62" t="s">
        <v>16</v>
      </c>
      <c r="G30669" s="2">
        <v>0</v>
      </c>
      <c r="H30669" t="s">
        <v>14</v>
      </c>
    </row>
    <row r="30670" spans="1:8" hidden="1" x14ac:dyDescent="0.25">
      <c r="A30670" t="s">
        <v>26</v>
      </c>
      <c r="B30670" t="s">
        <v>9</v>
      </c>
      <c r="C30670" s="62" t="s">
        <v>69</v>
      </c>
      <c r="D30670" s="62" t="s">
        <v>148</v>
      </c>
      <c r="E30670" s="62" t="s">
        <v>148</v>
      </c>
      <c r="F30670" s="62" t="s">
        <v>24</v>
      </c>
      <c r="G30670" s="2">
        <v>0</v>
      </c>
      <c r="H30670" t="s">
        <v>14</v>
      </c>
    </row>
    <row r="30671" spans="1:8" hidden="1" x14ac:dyDescent="0.25">
      <c r="A30671" t="s">
        <v>26</v>
      </c>
      <c r="B30671" t="s">
        <v>9</v>
      </c>
      <c r="C30671" s="62" t="s">
        <v>69</v>
      </c>
      <c r="D30671" s="62" t="s">
        <v>148</v>
      </c>
      <c r="E30671" s="62" t="s">
        <v>148</v>
      </c>
      <c r="F30671" s="62" t="s">
        <v>23</v>
      </c>
      <c r="G30671" s="2">
        <v>0</v>
      </c>
      <c r="H30671" t="s">
        <v>14</v>
      </c>
    </row>
    <row r="30672" spans="1:8" hidden="1" x14ac:dyDescent="0.25">
      <c r="A30672" t="s">
        <v>26</v>
      </c>
      <c r="B30672" t="s">
        <v>9</v>
      </c>
      <c r="C30672" s="62" t="s">
        <v>69</v>
      </c>
      <c r="D30672" s="62" t="s">
        <v>148</v>
      </c>
      <c r="E30672" s="62" t="s">
        <v>148</v>
      </c>
      <c r="F30672" s="62" t="s">
        <v>24</v>
      </c>
      <c r="G30672" s="2">
        <v>0</v>
      </c>
      <c r="H30672" t="s">
        <v>14</v>
      </c>
    </row>
    <row r="30673" spans="1:8" hidden="1" x14ac:dyDescent="0.25">
      <c r="A30673" t="s">
        <v>26</v>
      </c>
      <c r="B30673" t="s">
        <v>9</v>
      </c>
      <c r="C30673" s="62" t="s">
        <v>69</v>
      </c>
      <c r="D30673" s="62" t="s">
        <v>148</v>
      </c>
      <c r="E30673" s="62" t="s">
        <v>148</v>
      </c>
      <c r="F30673" s="62" t="s">
        <v>17</v>
      </c>
      <c r="G30673" s="2">
        <v>0</v>
      </c>
      <c r="H30673" t="s">
        <v>14</v>
      </c>
    </row>
    <row r="30674" spans="1:8" hidden="1" x14ac:dyDescent="0.25">
      <c r="A30674" t="s">
        <v>26</v>
      </c>
      <c r="B30674" t="s">
        <v>9</v>
      </c>
      <c r="C30674" s="62" t="s">
        <v>69</v>
      </c>
      <c r="D30674" s="62" t="s">
        <v>148</v>
      </c>
      <c r="E30674" s="62" t="s">
        <v>148</v>
      </c>
      <c r="F30674" s="62" t="s">
        <v>25</v>
      </c>
      <c r="G30674" s="2">
        <v>0</v>
      </c>
      <c r="H30674" t="s">
        <v>14</v>
      </c>
    </row>
    <row r="30675" spans="1:8" hidden="1" x14ac:dyDescent="0.25">
      <c r="A30675" t="s">
        <v>26</v>
      </c>
      <c r="B30675" t="s">
        <v>9</v>
      </c>
      <c r="C30675" s="62" t="s">
        <v>69</v>
      </c>
      <c r="D30675" s="62" t="s">
        <v>148</v>
      </c>
      <c r="E30675" s="62" t="s">
        <v>148</v>
      </c>
      <c r="F30675" s="62" t="s">
        <v>20</v>
      </c>
      <c r="G30675" s="2">
        <v>0</v>
      </c>
      <c r="H30675" t="s">
        <v>14</v>
      </c>
    </row>
    <row r="30676" spans="1:8" hidden="1" x14ac:dyDescent="0.25">
      <c r="A30676" t="s">
        <v>26</v>
      </c>
      <c r="B30676" t="s">
        <v>9</v>
      </c>
      <c r="C30676" s="62" t="s">
        <v>69</v>
      </c>
      <c r="D30676" s="62" t="s">
        <v>148</v>
      </c>
      <c r="E30676" s="62" t="s">
        <v>148</v>
      </c>
      <c r="F30676" s="62" t="s">
        <v>18</v>
      </c>
      <c r="G30676" s="2">
        <v>0</v>
      </c>
      <c r="H30676" t="s">
        <v>14</v>
      </c>
    </row>
    <row r="30677" spans="1:8" hidden="1" x14ac:dyDescent="0.25">
      <c r="A30677" t="s">
        <v>26</v>
      </c>
      <c r="B30677" t="s">
        <v>9</v>
      </c>
      <c r="C30677" s="62" t="s">
        <v>69</v>
      </c>
      <c r="D30677" s="62" t="s">
        <v>148</v>
      </c>
      <c r="E30677" s="62" t="s">
        <v>148</v>
      </c>
      <c r="F30677" s="62" t="s">
        <v>23</v>
      </c>
      <c r="G30677" s="2">
        <v>0</v>
      </c>
      <c r="H30677" t="s">
        <v>14</v>
      </c>
    </row>
    <row r="30678" spans="1:8" hidden="1" x14ac:dyDescent="0.25">
      <c r="A30678" t="s">
        <v>26</v>
      </c>
      <c r="B30678" t="s">
        <v>9</v>
      </c>
      <c r="C30678" s="62" t="s">
        <v>69</v>
      </c>
      <c r="D30678" s="62" t="s">
        <v>148</v>
      </c>
      <c r="E30678" s="62" t="s">
        <v>148</v>
      </c>
      <c r="F30678" s="62" t="s">
        <v>22</v>
      </c>
      <c r="G30678" s="2">
        <v>0</v>
      </c>
      <c r="H30678" t="s">
        <v>14</v>
      </c>
    </row>
    <row r="30679" spans="1:8" hidden="1" x14ac:dyDescent="0.25">
      <c r="A30679" t="s">
        <v>26</v>
      </c>
      <c r="B30679" t="s">
        <v>9</v>
      </c>
      <c r="C30679" s="62" t="s">
        <v>69</v>
      </c>
      <c r="D30679" s="62" t="s">
        <v>148</v>
      </c>
      <c r="E30679" s="62" t="s">
        <v>148</v>
      </c>
      <c r="F30679" s="62" t="s">
        <v>15</v>
      </c>
      <c r="G30679" s="2">
        <v>0</v>
      </c>
      <c r="H30679" t="s">
        <v>14</v>
      </c>
    </row>
    <row r="30680" spans="1:8" hidden="1" x14ac:dyDescent="0.25">
      <c r="A30680" t="s">
        <v>26</v>
      </c>
      <c r="B30680" t="s">
        <v>9</v>
      </c>
      <c r="C30680" s="62" t="s">
        <v>69</v>
      </c>
      <c r="D30680" s="62" t="s">
        <v>148</v>
      </c>
      <c r="E30680" s="62" t="s">
        <v>148</v>
      </c>
      <c r="F30680" s="62" t="s">
        <v>17</v>
      </c>
      <c r="G30680" s="2">
        <v>0</v>
      </c>
      <c r="H30680" t="s">
        <v>14</v>
      </c>
    </row>
    <row r="30681" spans="1:8" hidden="1" x14ac:dyDescent="0.25">
      <c r="A30681" t="s">
        <v>26</v>
      </c>
      <c r="B30681" t="s">
        <v>9</v>
      </c>
      <c r="C30681" s="62" t="s">
        <v>69</v>
      </c>
      <c r="D30681" s="62" t="s">
        <v>148</v>
      </c>
      <c r="E30681" s="62" t="s">
        <v>148</v>
      </c>
      <c r="F30681" s="62" t="s">
        <v>20</v>
      </c>
      <c r="G30681" s="2">
        <v>0</v>
      </c>
      <c r="H30681" t="s">
        <v>14</v>
      </c>
    </row>
    <row r="30682" spans="1:8" hidden="1" x14ac:dyDescent="0.25">
      <c r="A30682" t="s">
        <v>26</v>
      </c>
      <c r="B30682" t="s">
        <v>9</v>
      </c>
      <c r="C30682" s="62" t="s">
        <v>69</v>
      </c>
      <c r="D30682" s="62" t="s">
        <v>148</v>
      </c>
      <c r="E30682" s="62" t="s">
        <v>148</v>
      </c>
      <c r="F30682" s="62" t="s">
        <v>18</v>
      </c>
      <c r="G30682" s="2">
        <v>0</v>
      </c>
      <c r="H30682" t="s">
        <v>14</v>
      </c>
    </row>
    <row r="30683" spans="1:8" hidden="1" x14ac:dyDescent="0.25">
      <c r="A30683" t="s">
        <v>26</v>
      </c>
      <c r="B30683" t="s">
        <v>9</v>
      </c>
      <c r="C30683" s="62" t="s">
        <v>69</v>
      </c>
      <c r="D30683" s="62" t="s">
        <v>148</v>
      </c>
      <c r="E30683" s="62" t="s">
        <v>148</v>
      </c>
      <c r="F30683" s="62" t="s">
        <v>24</v>
      </c>
      <c r="G30683" s="2">
        <v>0</v>
      </c>
      <c r="H30683" t="s">
        <v>14</v>
      </c>
    </row>
    <row r="30684" spans="1:8" hidden="1" x14ac:dyDescent="0.25">
      <c r="A30684" t="s">
        <v>26</v>
      </c>
      <c r="B30684" t="s">
        <v>9</v>
      </c>
      <c r="C30684" s="62" t="s">
        <v>69</v>
      </c>
      <c r="D30684" s="62" t="s">
        <v>148</v>
      </c>
      <c r="E30684" s="62" t="s">
        <v>148</v>
      </c>
      <c r="F30684" s="62" t="s">
        <v>23</v>
      </c>
      <c r="G30684" s="2">
        <v>0</v>
      </c>
      <c r="H30684" t="s">
        <v>14</v>
      </c>
    </row>
    <row r="30685" spans="1:8" hidden="1" x14ac:dyDescent="0.25">
      <c r="A30685" t="s">
        <v>26</v>
      </c>
      <c r="B30685" t="s">
        <v>9</v>
      </c>
      <c r="C30685" s="62" t="s">
        <v>69</v>
      </c>
      <c r="D30685" s="62" t="s">
        <v>148</v>
      </c>
      <c r="E30685" s="62" t="s">
        <v>148</v>
      </c>
      <c r="F30685" s="62" t="s">
        <v>15</v>
      </c>
      <c r="G30685" s="2">
        <v>0</v>
      </c>
      <c r="H30685" t="s">
        <v>14</v>
      </c>
    </row>
    <row r="30686" spans="1:8" hidden="1" x14ac:dyDescent="0.25">
      <c r="A30686" t="s">
        <v>26</v>
      </c>
      <c r="B30686" t="s">
        <v>9</v>
      </c>
      <c r="C30686" s="62" t="s">
        <v>69</v>
      </c>
      <c r="D30686" s="62" t="s">
        <v>148</v>
      </c>
      <c r="E30686" s="62" t="s">
        <v>148</v>
      </c>
      <c r="F30686" s="62" t="s">
        <v>21</v>
      </c>
      <c r="G30686" s="2">
        <v>0</v>
      </c>
      <c r="H30686" t="s">
        <v>14</v>
      </c>
    </row>
    <row r="30687" spans="1:8" hidden="1" x14ac:dyDescent="0.25">
      <c r="A30687" t="s">
        <v>26</v>
      </c>
      <c r="B30687" t="s">
        <v>9</v>
      </c>
      <c r="C30687" s="62" t="s">
        <v>69</v>
      </c>
      <c r="D30687" s="62" t="s">
        <v>148</v>
      </c>
      <c r="E30687" s="62" t="s">
        <v>148</v>
      </c>
      <c r="F30687" s="62" t="s">
        <v>18</v>
      </c>
      <c r="G30687" s="2">
        <v>0</v>
      </c>
      <c r="H30687" t="s">
        <v>14</v>
      </c>
    </row>
    <row r="30688" spans="1:8" hidden="1" x14ac:dyDescent="0.25">
      <c r="A30688" t="s">
        <v>26</v>
      </c>
      <c r="B30688" t="s">
        <v>9</v>
      </c>
      <c r="C30688" s="62" t="s">
        <v>69</v>
      </c>
      <c r="D30688" s="62" t="s">
        <v>148</v>
      </c>
      <c r="E30688" s="62" t="s">
        <v>148</v>
      </c>
      <c r="F30688" s="62" t="s">
        <v>24</v>
      </c>
      <c r="G30688" s="2">
        <v>0</v>
      </c>
      <c r="H30688" t="s">
        <v>14</v>
      </c>
    </row>
    <row r="30689" spans="1:8" hidden="1" x14ac:dyDescent="0.25">
      <c r="A30689" t="s">
        <v>26</v>
      </c>
      <c r="B30689" t="s">
        <v>9</v>
      </c>
      <c r="C30689" s="62" t="s">
        <v>69</v>
      </c>
      <c r="D30689" s="62" t="s">
        <v>148</v>
      </c>
      <c r="E30689" s="62" t="s">
        <v>148</v>
      </c>
      <c r="F30689" s="62" t="s">
        <v>23</v>
      </c>
      <c r="G30689" s="2">
        <v>0</v>
      </c>
      <c r="H30689" t="s">
        <v>14</v>
      </c>
    </row>
    <row r="30690" spans="1:8" hidden="1" x14ac:dyDescent="0.25">
      <c r="A30690" t="s">
        <v>26</v>
      </c>
      <c r="B30690" t="s">
        <v>9</v>
      </c>
      <c r="C30690" s="62" t="s">
        <v>69</v>
      </c>
      <c r="D30690" s="62" t="s">
        <v>148</v>
      </c>
      <c r="E30690" s="62" t="s">
        <v>148</v>
      </c>
      <c r="F30690" s="62" t="s">
        <v>21</v>
      </c>
      <c r="G30690" s="2">
        <v>0</v>
      </c>
      <c r="H30690" t="s">
        <v>14</v>
      </c>
    </row>
    <row r="30691" spans="1:8" hidden="1" x14ac:dyDescent="0.25">
      <c r="A30691" t="s">
        <v>26</v>
      </c>
      <c r="B30691" t="s">
        <v>9</v>
      </c>
      <c r="C30691" s="62" t="s">
        <v>69</v>
      </c>
      <c r="D30691" s="62" t="s">
        <v>148</v>
      </c>
      <c r="E30691" s="62" t="s">
        <v>148</v>
      </c>
      <c r="F30691" s="62" t="s">
        <v>17</v>
      </c>
      <c r="G30691" s="2">
        <v>0</v>
      </c>
      <c r="H30691" t="s">
        <v>14</v>
      </c>
    </row>
    <row r="30692" spans="1:8" hidden="1" x14ac:dyDescent="0.25">
      <c r="A30692" t="s">
        <v>26</v>
      </c>
      <c r="B30692" t="s">
        <v>9</v>
      </c>
      <c r="C30692" s="62" t="s">
        <v>69</v>
      </c>
      <c r="D30692" s="62" t="s">
        <v>148</v>
      </c>
      <c r="E30692" s="62" t="s">
        <v>148</v>
      </c>
      <c r="F30692" s="62" t="s">
        <v>20</v>
      </c>
      <c r="G30692" s="2">
        <v>0</v>
      </c>
      <c r="H30692" t="s">
        <v>14</v>
      </c>
    </row>
    <row r="30693" spans="1:8" hidden="1" x14ac:dyDescent="0.25">
      <c r="A30693" t="s">
        <v>26</v>
      </c>
      <c r="B30693" t="s">
        <v>9</v>
      </c>
      <c r="C30693" s="62" t="s">
        <v>69</v>
      </c>
      <c r="D30693" s="62" t="s">
        <v>148</v>
      </c>
      <c r="E30693" s="62" t="s">
        <v>148</v>
      </c>
      <c r="F30693" s="62" t="s">
        <v>24</v>
      </c>
      <c r="G30693" s="2">
        <v>0</v>
      </c>
      <c r="H30693" t="s">
        <v>14</v>
      </c>
    </row>
    <row r="30694" spans="1:8" hidden="1" x14ac:dyDescent="0.25">
      <c r="A30694" t="s">
        <v>26</v>
      </c>
      <c r="B30694" t="s">
        <v>9</v>
      </c>
      <c r="C30694" s="62" t="s">
        <v>69</v>
      </c>
      <c r="D30694" s="62" t="s">
        <v>148</v>
      </c>
      <c r="E30694" s="62" t="s">
        <v>148</v>
      </c>
      <c r="F30694" s="62" t="s">
        <v>23</v>
      </c>
      <c r="G30694" s="2">
        <v>0</v>
      </c>
      <c r="H30694" t="s">
        <v>14</v>
      </c>
    </row>
    <row r="30695" spans="1:8" hidden="1" x14ac:dyDescent="0.25">
      <c r="A30695" t="s">
        <v>26</v>
      </c>
      <c r="B30695" t="s">
        <v>9</v>
      </c>
      <c r="C30695" s="62" t="s">
        <v>69</v>
      </c>
      <c r="D30695" s="62" t="s">
        <v>148</v>
      </c>
      <c r="E30695" s="62" t="s">
        <v>148</v>
      </c>
      <c r="F30695" s="62" t="s">
        <v>15</v>
      </c>
      <c r="G30695" s="2">
        <v>0</v>
      </c>
      <c r="H30695" t="s">
        <v>14</v>
      </c>
    </row>
    <row r="30696" spans="1:8" hidden="1" x14ac:dyDescent="0.25">
      <c r="A30696" t="s">
        <v>26</v>
      </c>
      <c r="B30696" t="s">
        <v>9</v>
      </c>
      <c r="C30696" s="62" t="s">
        <v>69</v>
      </c>
      <c r="D30696" s="62" t="s">
        <v>148</v>
      </c>
      <c r="E30696" s="62" t="s">
        <v>148</v>
      </c>
      <c r="F30696" s="62" t="s">
        <v>25</v>
      </c>
      <c r="G30696" s="2">
        <v>0</v>
      </c>
      <c r="H30696" t="s">
        <v>14</v>
      </c>
    </row>
    <row r="30697" spans="1:8" hidden="1" x14ac:dyDescent="0.25">
      <c r="A30697" t="s">
        <v>26</v>
      </c>
      <c r="B30697" t="s">
        <v>9</v>
      </c>
      <c r="C30697" s="62" t="s">
        <v>69</v>
      </c>
      <c r="D30697" s="62" t="s">
        <v>148</v>
      </c>
      <c r="E30697" s="62" t="s">
        <v>148</v>
      </c>
      <c r="F30697" s="62" t="s">
        <v>25</v>
      </c>
      <c r="G30697" s="2">
        <v>0</v>
      </c>
      <c r="H30697" t="s">
        <v>14</v>
      </c>
    </row>
    <row r="30698" spans="1:8" hidden="1" x14ac:dyDescent="0.25">
      <c r="A30698" t="s">
        <v>26</v>
      </c>
      <c r="B30698" t="s">
        <v>9</v>
      </c>
      <c r="C30698" s="62" t="s">
        <v>69</v>
      </c>
      <c r="D30698" s="62" t="s">
        <v>148</v>
      </c>
      <c r="E30698" s="62" t="s">
        <v>148</v>
      </c>
      <c r="F30698" s="62" t="s">
        <v>24</v>
      </c>
      <c r="G30698" s="2">
        <v>0</v>
      </c>
      <c r="H30698" t="s">
        <v>14</v>
      </c>
    </row>
    <row r="30699" spans="1:8" hidden="1" x14ac:dyDescent="0.25">
      <c r="A30699" t="s">
        <v>26</v>
      </c>
      <c r="B30699" t="s">
        <v>9</v>
      </c>
      <c r="C30699" s="62" t="s">
        <v>69</v>
      </c>
      <c r="D30699" s="62" t="s">
        <v>148</v>
      </c>
      <c r="E30699" s="62" t="s">
        <v>148</v>
      </c>
      <c r="F30699" s="62" t="s">
        <v>23</v>
      </c>
      <c r="G30699" s="2">
        <v>0</v>
      </c>
      <c r="H30699" t="s">
        <v>14</v>
      </c>
    </row>
    <row r="30700" spans="1:8" hidden="1" x14ac:dyDescent="0.25">
      <c r="A30700" t="s">
        <v>26</v>
      </c>
      <c r="B30700" t="s">
        <v>9</v>
      </c>
      <c r="C30700" s="62" t="s">
        <v>69</v>
      </c>
      <c r="D30700" s="62" t="s">
        <v>148</v>
      </c>
      <c r="E30700" s="62" t="s">
        <v>148</v>
      </c>
      <c r="F30700" s="62" t="s">
        <v>22</v>
      </c>
      <c r="G30700" s="2">
        <v>0</v>
      </c>
      <c r="H30700" t="s">
        <v>14</v>
      </c>
    </row>
    <row r="30701" spans="1:8" hidden="1" x14ac:dyDescent="0.25">
      <c r="A30701" t="s">
        <v>26</v>
      </c>
      <c r="B30701" t="s">
        <v>9</v>
      </c>
      <c r="C30701" s="62" t="s">
        <v>69</v>
      </c>
      <c r="D30701" s="62" t="s">
        <v>148</v>
      </c>
      <c r="E30701" s="62" t="s">
        <v>148</v>
      </c>
      <c r="F30701" s="62" t="s">
        <v>15</v>
      </c>
      <c r="G30701" s="2">
        <v>0</v>
      </c>
      <c r="H30701" t="s">
        <v>14</v>
      </c>
    </row>
    <row r="30702" spans="1:8" hidden="1" x14ac:dyDescent="0.25">
      <c r="A30702" t="s">
        <v>26</v>
      </c>
      <c r="B30702" t="s">
        <v>9</v>
      </c>
      <c r="C30702" s="62" t="s">
        <v>69</v>
      </c>
      <c r="D30702" s="62" t="s">
        <v>148</v>
      </c>
      <c r="E30702" s="62" t="s">
        <v>148</v>
      </c>
      <c r="F30702" s="62" t="s">
        <v>13</v>
      </c>
      <c r="G30702" s="2">
        <v>0</v>
      </c>
      <c r="H30702" t="s">
        <v>14</v>
      </c>
    </row>
    <row r="30703" spans="1:8" hidden="1" x14ac:dyDescent="0.25">
      <c r="A30703" t="s">
        <v>26</v>
      </c>
      <c r="B30703" t="s">
        <v>9</v>
      </c>
      <c r="C30703" s="62" t="s">
        <v>69</v>
      </c>
      <c r="D30703" s="62" t="s">
        <v>148</v>
      </c>
      <c r="E30703" s="62" t="s">
        <v>148</v>
      </c>
      <c r="F30703" s="62" t="s">
        <v>21</v>
      </c>
      <c r="G30703" s="2">
        <v>0</v>
      </c>
      <c r="H30703" t="s">
        <v>14</v>
      </c>
    </row>
    <row r="30704" spans="1:8" hidden="1" x14ac:dyDescent="0.25">
      <c r="A30704" t="s">
        <v>26</v>
      </c>
      <c r="B30704" t="s">
        <v>9</v>
      </c>
      <c r="C30704" s="62" t="s">
        <v>69</v>
      </c>
      <c r="D30704" s="62" t="s">
        <v>148</v>
      </c>
      <c r="E30704" s="62" t="s">
        <v>148</v>
      </c>
      <c r="F30704" s="62" t="s">
        <v>25</v>
      </c>
      <c r="G30704" s="2">
        <v>0</v>
      </c>
      <c r="H30704" t="s">
        <v>14</v>
      </c>
    </row>
    <row r="30705" spans="1:8" hidden="1" x14ac:dyDescent="0.25">
      <c r="A30705" t="s">
        <v>26</v>
      </c>
      <c r="B30705" t="s">
        <v>9</v>
      </c>
      <c r="C30705" s="62" t="s">
        <v>69</v>
      </c>
      <c r="D30705" s="62" t="s">
        <v>148</v>
      </c>
      <c r="E30705" s="62" t="s">
        <v>148</v>
      </c>
      <c r="F30705" s="62" t="s">
        <v>20</v>
      </c>
      <c r="G30705" s="2">
        <v>0</v>
      </c>
      <c r="H30705" t="s">
        <v>14</v>
      </c>
    </row>
    <row r="30706" spans="1:8" hidden="1" x14ac:dyDescent="0.25">
      <c r="A30706" t="s">
        <v>26</v>
      </c>
      <c r="B30706" t="s">
        <v>9</v>
      </c>
      <c r="C30706" s="62" t="s">
        <v>69</v>
      </c>
      <c r="D30706" s="62" t="s">
        <v>148</v>
      </c>
      <c r="E30706" s="62" t="s">
        <v>148</v>
      </c>
      <c r="F30706" s="62" t="s">
        <v>16</v>
      </c>
      <c r="G30706" s="2">
        <v>0</v>
      </c>
      <c r="H30706" t="s">
        <v>14</v>
      </c>
    </row>
    <row r="30707" spans="1:8" hidden="1" x14ac:dyDescent="0.25">
      <c r="A30707" t="s">
        <v>26</v>
      </c>
      <c r="B30707" t="s">
        <v>9</v>
      </c>
      <c r="C30707" s="62" t="s">
        <v>69</v>
      </c>
      <c r="D30707" s="62" t="s">
        <v>148</v>
      </c>
      <c r="E30707" s="62" t="s">
        <v>148</v>
      </c>
      <c r="F30707" s="62" t="s">
        <v>24</v>
      </c>
      <c r="G30707" s="2">
        <v>0</v>
      </c>
      <c r="H30707" t="s">
        <v>14</v>
      </c>
    </row>
    <row r="30708" spans="1:8" hidden="1" x14ac:dyDescent="0.25">
      <c r="A30708" t="s">
        <v>26</v>
      </c>
      <c r="B30708" t="s">
        <v>9</v>
      </c>
      <c r="C30708" s="62" t="s">
        <v>69</v>
      </c>
      <c r="D30708" s="62" t="s">
        <v>148</v>
      </c>
      <c r="E30708" s="62" t="s">
        <v>148</v>
      </c>
      <c r="F30708" s="62" t="s">
        <v>23</v>
      </c>
      <c r="G30708" s="2">
        <v>0</v>
      </c>
      <c r="H30708" t="s">
        <v>14</v>
      </c>
    </row>
    <row r="30709" spans="1:8" hidden="1" x14ac:dyDescent="0.25">
      <c r="A30709" t="s">
        <v>26</v>
      </c>
      <c r="B30709" t="s">
        <v>9</v>
      </c>
      <c r="C30709" s="62" t="s">
        <v>69</v>
      </c>
      <c r="D30709" s="62" t="s">
        <v>148</v>
      </c>
      <c r="E30709" s="62" t="s">
        <v>148</v>
      </c>
      <c r="F30709" s="62" t="s">
        <v>22</v>
      </c>
      <c r="G30709" s="2">
        <v>0</v>
      </c>
      <c r="H30709" t="s">
        <v>14</v>
      </c>
    </row>
    <row r="30710" spans="1:8" hidden="1" x14ac:dyDescent="0.25">
      <c r="A30710" t="s">
        <v>26</v>
      </c>
      <c r="B30710" t="s">
        <v>9</v>
      </c>
      <c r="C30710" s="62" t="s">
        <v>69</v>
      </c>
      <c r="D30710" s="62" t="s">
        <v>148</v>
      </c>
      <c r="E30710" s="62" t="s">
        <v>148</v>
      </c>
      <c r="F30710" s="62" t="s">
        <v>13</v>
      </c>
      <c r="G30710" s="2">
        <v>0</v>
      </c>
      <c r="H30710" t="s">
        <v>14</v>
      </c>
    </row>
    <row r="30711" spans="1:8" hidden="1" x14ac:dyDescent="0.25">
      <c r="A30711" t="s">
        <v>26</v>
      </c>
      <c r="B30711" t="s">
        <v>9</v>
      </c>
      <c r="C30711" s="62" t="s">
        <v>69</v>
      </c>
      <c r="D30711" s="62" t="s">
        <v>148</v>
      </c>
      <c r="E30711" s="62" t="s">
        <v>148</v>
      </c>
      <c r="F30711" s="62" t="s">
        <v>21</v>
      </c>
      <c r="G30711" s="2">
        <v>0</v>
      </c>
      <c r="H30711" t="s">
        <v>14</v>
      </c>
    </row>
    <row r="30712" spans="1:8" hidden="1" x14ac:dyDescent="0.25">
      <c r="A30712" t="s">
        <v>26</v>
      </c>
      <c r="B30712" t="s">
        <v>9</v>
      </c>
      <c r="C30712" s="62" t="s">
        <v>69</v>
      </c>
      <c r="D30712" s="62" t="s">
        <v>148</v>
      </c>
      <c r="E30712" s="62" t="s">
        <v>148</v>
      </c>
      <c r="F30712" s="62" t="s">
        <v>17</v>
      </c>
      <c r="G30712" s="2">
        <v>0</v>
      </c>
      <c r="H30712" t="s">
        <v>14</v>
      </c>
    </row>
    <row r="30713" spans="1:8" hidden="1" x14ac:dyDescent="0.25">
      <c r="A30713" t="s">
        <v>26</v>
      </c>
      <c r="B30713" t="s">
        <v>9</v>
      </c>
      <c r="C30713" s="62" t="s">
        <v>69</v>
      </c>
      <c r="D30713" s="62" t="s">
        <v>148</v>
      </c>
      <c r="E30713" s="62" t="s">
        <v>148</v>
      </c>
      <c r="F30713" s="62" t="s">
        <v>25</v>
      </c>
      <c r="G30713" s="2">
        <v>0</v>
      </c>
      <c r="H30713" t="s">
        <v>14</v>
      </c>
    </row>
    <row r="30714" spans="1:8" hidden="1" x14ac:dyDescent="0.25">
      <c r="A30714" t="s">
        <v>26</v>
      </c>
      <c r="B30714" t="s">
        <v>9</v>
      </c>
      <c r="C30714" s="62" t="s">
        <v>69</v>
      </c>
      <c r="D30714" s="62" t="s">
        <v>148</v>
      </c>
      <c r="E30714" s="62" t="s">
        <v>148</v>
      </c>
      <c r="F30714" s="62" t="s">
        <v>20</v>
      </c>
      <c r="G30714" s="2">
        <v>0</v>
      </c>
      <c r="H30714" t="s">
        <v>14</v>
      </c>
    </row>
    <row r="30715" spans="1:8" hidden="1" x14ac:dyDescent="0.25">
      <c r="A30715" t="s">
        <v>26</v>
      </c>
      <c r="B30715" t="s">
        <v>9</v>
      </c>
      <c r="C30715" s="62" t="s">
        <v>69</v>
      </c>
      <c r="D30715" s="62" t="s">
        <v>148</v>
      </c>
      <c r="E30715" s="62" t="s">
        <v>148</v>
      </c>
      <c r="F30715" s="62" t="s">
        <v>18</v>
      </c>
      <c r="G30715" s="2">
        <v>0</v>
      </c>
      <c r="H30715" t="s">
        <v>14</v>
      </c>
    </row>
    <row r="30716" spans="1:8" hidden="1" x14ac:dyDescent="0.25">
      <c r="A30716" t="s">
        <v>26</v>
      </c>
      <c r="B30716" t="s">
        <v>9</v>
      </c>
      <c r="C30716" s="62" t="s">
        <v>69</v>
      </c>
      <c r="D30716" s="62" t="s">
        <v>148</v>
      </c>
      <c r="E30716" s="62" t="s">
        <v>148</v>
      </c>
      <c r="F30716" s="62" t="s">
        <v>24</v>
      </c>
      <c r="G30716" s="2">
        <v>0</v>
      </c>
      <c r="H30716" t="s">
        <v>14</v>
      </c>
    </row>
    <row r="30717" spans="1:8" hidden="1" x14ac:dyDescent="0.25">
      <c r="A30717" t="s">
        <v>26</v>
      </c>
      <c r="B30717" t="s">
        <v>9</v>
      </c>
      <c r="C30717" s="62" t="s">
        <v>69</v>
      </c>
      <c r="D30717" s="62" t="s">
        <v>148</v>
      </c>
      <c r="E30717" s="62" t="s">
        <v>148</v>
      </c>
      <c r="F30717" s="62" t="s">
        <v>22</v>
      </c>
      <c r="G30717" s="2">
        <v>0</v>
      </c>
      <c r="H30717" t="s">
        <v>14</v>
      </c>
    </row>
    <row r="30718" spans="1:8" hidden="1" x14ac:dyDescent="0.25">
      <c r="A30718" t="s">
        <v>26</v>
      </c>
      <c r="B30718" t="s">
        <v>9</v>
      </c>
      <c r="C30718" s="62" t="s">
        <v>69</v>
      </c>
      <c r="D30718" s="62" t="s">
        <v>148</v>
      </c>
      <c r="E30718" s="62" t="s">
        <v>148</v>
      </c>
      <c r="F30718" s="62" t="s">
        <v>15</v>
      </c>
      <c r="G30718" s="2">
        <v>0</v>
      </c>
      <c r="H30718" t="s">
        <v>14</v>
      </c>
    </row>
    <row r="30719" spans="1:8" hidden="1" x14ac:dyDescent="0.25">
      <c r="A30719" t="s">
        <v>26</v>
      </c>
      <c r="B30719" t="s">
        <v>9</v>
      </c>
      <c r="C30719" s="62" t="s">
        <v>69</v>
      </c>
      <c r="D30719" s="62" t="s">
        <v>148</v>
      </c>
      <c r="E30719" s="62" t="s">
        <v>148</v>
      </c>
      <c r="F30719" s="62" t="s">
        <v>13</v>
      </c>
      <c r="G30719" s="2">
        <v>0</v>
      </c>
      <c r="H30719" t="s">
        <v>14</v>
      </c>
    </row>
    <row r="30720" spans="1:8" hidden="1" x14ac:dyDescent="0.25">
      <c r="A30720" t="s">
        <v>26</v>
      </c>
      <c r="B30720" t="s">
        <v>9</v>
      </c>
      <c r="C30720" s="62" t="s">
        <v>69</v>
      </c>
      <c r="D30720" s="62" t="s">
        <v>148</v>
      </c>
      <c r="E30720" s="62" t="s">
        <v>148</v>
      </c>
      <c r="F30720" s="62" t="s">
        <v>21</v>
      </c>
      <c r="G30720" s="2">
        <v>0</v>
      </c>
      <c r="H30720" t="s">
        <v>14</v>
      </c>
    </row>
    <row r="30721" spans="1:8" hidden="1" x14ac:dyDescent="0.25">
      <c r="A30721" t="s">
        <v>26</v>
      </c>
      <c r="B30721" t="s">
        <v>9</v>
      </c>
      <c r="C30721" s="62" t="s">
        <v>69</v>
      </c>
      <c r="D30721" s="62" t="s">
        <v>148</v>
      </c>
      <c r="E30721" s="62" t="s">
        <v>148</v>
      </c>
      <c r="F30721" s="62" t="s">
        <v>17</v>
      </c>
      <c r="G30721" s="2">
        <v>0</v>
      </c>
      <c r="H30721" t="s">
        <v>14</v>
      </c>
    </row>
    <row r="30722" spans="1:8" hidden="1" x14ac:dyDescent="0.25">
      <c r="A30722" t="s">
        <v>26</v>
      </c>
      <c r="B30722" t="s">
        <v>9</v>
      </c>
      <c r="C30722" s="62" t="s">
        <v>69</v>
      </c>
      <c r="D30722" s="62" t="s">
        <v>148</v>
      </c>
      <c r="E30722" s="62" t="s">
        <v>148</v>
      </c>
      <c r="F30722" s="62" t="s">
        <v>25</v>
      </c>
      <c r="G30722" s="2">
        <v>0</v>
      </c>
      <c r="H30722" t="s">
        <v>14</v>
      </c>
    </row>
    <row r="30723" spans="1:8" hidden="1" x14ac:dyDescent="0.25">
      <c r="A30723" t="s">
        <v>26</v>
      </c>
      <c r="B30723" t="s">
        <v>9</v>
      </c>
      <c r="C30723" s="62" t="s">
        <v>69</v>
      </c>
      <c r="D30723" s="62" t="s">
        <v>148</v>
      </c>
      <c r="E30723" s="62" t="s">
        <v>148</v>
      </c>
      <c r="F30723" s="62" t="s">
        <v>20</v>
      </c>
      <c r="G30723" s="2">
        <v>0</v>
      </c>
      <c r="H30723" t="s">
        <v>14</v>
      </c>
    </row>
    <row r="30724" spans="1:8" hidden="1" x14ac:dyDescent="0.25">
      <c r="A30724" t="s">
        <v>26</v>
      </c>
      <c r="B30724" t="s">
        <v>9</v>
      </c>
      <c r="C30724" s="62" t="s">
        <v>69</v>
      </c>
      <c r="D30724" s="62" t="s">
        <v>148</v>
      </c>
      <c r="E30724" s="62" t="s">
        <v>148</v>
      </c>
      <c r="F30724" s="62" t="s">
        <v>18</v>
      </c>
      <c r="G30724" s="2">
        <v>0</v>
      </c>
      <c r="H30724" t="s">
        <v>14</v>
      </c>
    </row>
    <row r="30725" spans="1:8" hidden="1" x14ac:dyDescent="0.25">
      <c r="A30725" t="s">
        <v>26</v>
      </c>
      <c r="B30725" t="s">
        <v>9</v>
      </c>
      <c r="C30725" s="62" t="s">
        <v>69</v>
      </c>
      <c r="D30725" s="62" t="s">
        <v>148</v>
      </c>
      <c r="E30725" s="62" t="s">
        <v>148</v>
      </c>
      <c r="F30725" s="62" t="s">
        <v>24</v>
      </c>
      <c r="G30725" s="2">
        <v>0</v>
      </c>
      <c r="H30725" t="s">
        <v>14</v>
      </c>
    </row>
    <row r="30726" spans="1:8" hidden="1" x14ac:dyDescent="0.25">
      <c r="A30726" t="s">
        <v>26</v>
      </c>
      <c r="B30726" t="s">
        <v>9</v>
      </c>
      <c r="C30726" s="62" t="s">
        <v>69</v>
      </c>
      <c r="D30726" s="62" t="s">
        <v>148</v>
      </c>
      <c r="E30726" s="62" t="s">
        <v>148</v>
      </c>
      <c r="F30726" s="62" t="s">
        <v>23</v>
      </c>
      <c r="G30726" s="2">
        <v>0</v>
      </c>
      <c r="H30726" t="s">
        <v>14</v>
      </c>
    </row>
    <row r="30727" spans="1:8" hidden="1" x14ac:dyDescent="0.25">
      <c r="A30727" t="s">
        <v>26</v>
      </c>
      <c r="B30727" t="s">
        <v>9</v>
      </c>
      <c r="C30727" s="62" t="s">
        <v>69</v>
      </c>
      <c r="D30727" s="62" t="s">
        <v>148</v>
      </c>
      <c r="E30727" s="62" t="s">
        <v>148</v>
      </c>
      <c r="F30727" s="62" t="s">
        <v>22</v>
      </c>
      <c r="G30727" s="2">
        <v>0</v>
      </c>
      <c r="H30727" t="s">
        <v>14</v>
      </c>
    </row>
    <row r="30728" spans="1:8" hidden="1" x14ac:dyDescent="0.25">
      <c r="A30728" t="s">
        <v>26</v>
      </c>
      <c r="B30728" t="s">
        <v>9</v>
      </c>
      <c r="C30728" s="62" t="s">
        <v>69</v>
      </c>
      <c r="D30728" s="62" t="s">
        <v>148</v>
      </c>
      <c r="E30728" s="62" t="s">
        <v>148</v>
      </c>
      <c r="F30728" s="62" t="s">
        <v>15</v>
      </c>
      <c r="G30728" s="2">
        <v>0</v>
      </c>
      <c r="H30728" t="s">
        <v>14</v>
      </c>
    </row>
    <row r="30729" spans="1:8" hidden="1" x14ac:dyDescent="0.25">
      <c r="A30729" t="s">
        <v>26</v>
      </c>
      <c r="B30729" t="s">
        <v>9</v>
      </c>
      <c r="C30729" s="62" t="s">
        <v>69</v>
      </c>
      <c r="D30729" s="62" t="s">
        <v>148</v>
      </c>
      <c r="E30729" s="62" t="s">
        <v>148</v>
      </c>
      <c r="F30729" s="62" t="s">
        <v>13</v>
      </c>
      <c r="G30729" s="2">
        <v>0</v>
      </c>
      <c r="H30729" t="s">
        <v>14</v>
      </c>
    </row>
    <row r="30730" spans="1:8" hidden="1" x14ac:dyDescent="0.25">
      <c r="A30730" t="s">
        <v>26</v>
      </c>
      <c r="B30730" t="s">
        <v>9</v>
      </c>
      <c r="C30730" s="62" t="s">
        <v>69</v>
      </c>
      <c r="D30730" s="62" t="s">
        <v>148</v>
      </c>
      <c r="E30730" s="62" t="s">
        <v>148</v>
      </c>
      <c r="F30730" s="62" t="s">
        <v>21</v>
      </c>
      <c r="G30730" s="2">
        <v>0</v>
      </c>
      <c r="H30730" t="s">
        <v>14</v>
      </c>
    </row>
    <row r="30731" spans="1:8" hidden="1" x14ac:dyDescent="0.25">
      <c r="A30731" t="s">
        <v>26</v>
      </c>
      <c r="B30731" t="s">
        <v>9</v>
      </c>
      <c r="C30731" s="62" t="s">
        <v>69</v>
      </c>
      <c r="D30731" s="62" t="s">
        <v>148</v>
      </c>
      <c r="E30731" s="62" t="s">
        <v>148</v>
      </c>
      <c r="F30731" s="62" t="s">
        <v>17</v>
      </c>
      <c r="G30731" s="2">
        <v>0</v>
      </c>
      <c r="H30731" t="s">
        <v>14</v>
      </c>
    </row>
    <row r="30732" spans="1:8" hidden="1" x14ac:dyDescent="0.25">
      <c r="A30732" t="s">
        <v>26</v>
      </c>
      <c r="B30732" t="s">
        <v>9</v>
      </c>
      <c r="C30732" s="62" t="s">
        <v>69</v>
      </c>
      <c r="D30732" s="62" t="s">
        <v>148</v>
      </c>
      <c r="E30732" s="62" t="s">
        <v>148</v>
      </c>
      <c r="F30732" s="62" t="s">
        <v>25</v>
      </c>
      <c r="G30732" s="2">
        <v>0</v>
      </c>
      <c r="H30732" t="s">
        <v>14</v>
      </c>
    </row>
    <row r="30733" spans="1:8" hidden="1" x14ac:dyDescent="0.25">
      <c r="A30733" t="s">
        <v>26</v>
      </c>
      <c r="B30733" t="s">
        <v>9</v>
      </c>
      <c r="C30733" s="62" t="s">
        <v>69</v>
      </c>
      <c r="D30733" s="62" t="s">
        <v>148</v>
      </c>
      <c r="E30733" s="62" t="s">
        <v>148</v>
      </c>
      <c r="F30733" s="62" t="s">
        <v>20</v>
      </c>
      <c r="G30733" s="2">
        <v>0</v>
      </c>
      <c r="H30733" t="s">
        <v>14</v>
      </c>
    </row>
    <row r="30734" spans="1:8" hidden="1" x14ac:dyDescent="0.25">
      <c r="A30734" t="s">
        <v>26</v>
      </c>
      <c r="B30734" t="s">
        <v>9</v>
      </c>
      <c r="C30734" s="62" t="s">
        <v>69</v>
      </c>
      <c r="D30734" s="62" t="s">
        <v>148</v>
      </c>
      <c r="E30734" s="62" t="s">
        <v>148</v>
      </c>
      <c r="F30734" s="62" t="s">
        <v>19</v>
      </c>
      <c r="G30734" s="2">
        <v>0</v>
      </c>
      <c r="H30734" t="s">
        <v>14</v>
      </c>
    </row>
    <row r="30735" spans="1:8" hidden="1" x14ac:dyDescent="0.25">
      <c r="A30735" t="s">
        <v>26</v>
      </c>
      <c r="B30735" t="s">
        <v>9</v>
      </c>
      <c r="C30735" s="62" t="s">
        <v>69</v>
      </c>
      <c r="D30735" s="62" t="s">
        <v>148</v>
      </c>
      <c r="E30735" s="62" t="s">
        <v>148</v>
      </c>
      <c r="F30735" s="62" t="s">
        <v>18</v>
      </c>
      <c r="G30735" s="2">
        <v>0</v>
      </c>
      <c r="H30735" t="s">
        <v>14</v>
      </c>
    </row>
    <row r="30736" spans="1:8" hidden="1" x14ac:dyDescent="0.25">
      <c r="A30736" t="s">
        <v>26</v>
      </c>
      <c r="B30736" t="s">
        <v>9</v>
      </c>
      <c r="C30736" s="62" t="s">
        <v>69</v>
      </c>
      <c r="D30736" s="62" t="s">
        <v>148</v>
      </c>
      <c r="E30736" s="62" t="s">
        <v>148</v>
      </c>
      <c r="F30736" s="62" t="s">
        <v>24</v>
      </c>
      <c r="G30736" s="2">
        <v>0</v>
      </c>
      <c r="H30736" t="s">
        <v>14</v>
      </c>
    </row>
    <row r="30737" spans="1:8" hidden="1" x14ac:dyDescent="0.25">
      <c r="A30737" t="s">
        <v>26</v>
      </c>
      <c r="B30737" t="s">
        <v>9</v>
      </c>
      <c r="C30737" s="62" t="s">
        <v>69</v>
      </c>
      <c r="D30737" s="62" t="s">
        <v>148</v>
      </c>
      <c r="E30737" s="62" t="s">
        <v>148</v>
      </c>
      <c r="F30737" s="62" t="s">
        <v>23</v>
      </c>
      <c r="G30737" s="2">
        <v>0</v>
      </c>
      <c r="H30737" t="s">
        <v>14</v>
      </c>
    </row>
    <row r="30738" spans="1:8" hidden="1" x14ac:dyDescent="0.25">
      <c r="A30738" t="s">
        <v>26</v>
      </c>
      <c r="B30738" t="s">
        <v>9</v>
      </c>
      <c r="C30738" s="62" t="s">
        <v>69</v>
      </c>
      <c r="D30738" s="62" t="s">
        <v>148</v>
      </c>
      <c r="E30738" s="62" t="s">
        <v>148</v>
      </c>
      <c r="F30738" s="62" t="s">
        <v>22</v>
      </c>
      <c r="G30738" s="2">
        <v>0</v>
      </c>
      <c r="H30738" t="s">
        <v>14</v>
      </c>
    </row>
    <row r="30739" spans="1:8" hidden="1" x14ac:dyDescent="0.25">
      <c r="A30739" t="s">
        <v>26</v>
      </c>
      <c r="B30739" t="s">
        <v>9</v>
      </c>
      <c r="C30739" s="62" t="s">
        <v>69</v>
      </c>
      <c r="D30739" s="62" t="s">
        <v>148</v>
      </c>
      <c r="E30739" s="62" t="s">
        <v>148</v>
      </c>
      <c r="F30739" s="62" t="s">
        <v>15</v>
      </c>
      <c r="G30739" s="2">
        <v>0</v>
      </c>
      <c r="H30739" t="s">
        <v>14</v>
      </c>
    </row>
    <row r="30740" spans="1:8" hidden="1" x14ac:dyDescent="0.25">
      <c r="A30740" t="s">
        <v>26</v>
      </c>
      <c r="B30740" t="s">
        <v>9</v>
      </c>
      <c r="C30740" s="62" t="s">
        <v>69</v>
      </c>
      <c r="D30740" s="62" t="s">
        <v>148</v>
      </c>
      <c r="E30740" s="62" t="s">
        <v>148</v>
      </c>
      <c r="F30740" s="62" t="s">
        <v>13</v>
      </c>
      <c r="G30740" s="2">
        <v>0</v>
      </c>
      <c r="H30740" t="s">
        <v>14</v>
      </c>
    </row>
    <row r="30741" spans="1:8" hidden="1" x14ac:dyDescent="0.25">
      <c r="A30741" t="s">
        <v>26</v>
      </c>
      <c r="B30741" t="s">
        <v>9</v>
      </c>
      <c r="C30741" s="62" t="s">
        <v>69</v>
      </c>
      <c r="D30741" s="62" t="s">
        <v>148</v>
      </c>
      <c r="E30741" s="62" t="s">
        <v>148</v>
      </c>
      <c r="F30741" s="62" t="s">
        <v>25</v>
      </c>
      <c r="G30741" s="2">
        <v>0</v>
      </c>
      <c r="H30741" t="s">
        <v>14</v>
      </c>
    </row>
    <row r="30742" spans="1:8" hidden="1" x14ac:dyDescent="0.25">
      <c r="A30742" t="s">
        <v>26</v>
      </c>
      <c r="B30742" t="s">
        <v>9</v>
      </c>
      <c r="C30742" s="62" t="s">
        <v>69</v>
      </c>
      <c r="D30742" s="62" t="s">
        <v>148</v>
      </c>
      <c r="E30742" s="62" t="s">
        <v>148</v>
      </c>
      <c r="F30742" s="62" t="s">
        <v>24</v>
      </c>
      <c r="G30742" s="2">
        <v>0</v>
      </c>
      <c r="H30742" t="s">
        <v>14</v>
      </c>
    </row>
    <row r="30743" spans="1:8" hidden="1" x14ac:dyDescent="0.25">
      <c r="A30743" t="s">
        <v>26</v>
      </c>
      <c r="B30743" t="s">
        <v>9</v>
      </c>
      <c r="C30743" s="62" t="s">
        <v>69</v>
      </c>
      <c r="D30743" s="62" t="s">
        <v>148</v>
      </c>
      <c r="E30743" s="62" t="s">
        <v>148</v>
      </c>
      <c r="F30743" s="62" t="s">
        <v>23</v>
      </c>
      <c r="G30743" s="2">
        <v>0</v>
      </c>
      <c r="H30743" t="s">
        <v>14</v>
      </c>
    </row>
    <row r="30744" spans="1:8" hidden="1" x14ac:dyDescent="0.25">
      <c r="A30744" t="s">
        <v>26</v>
      </c>
      <c r="B30744" t="s">
        <v>9</v>
      </c>
      <c r="C30744" s="62" t="s">
        <v>69</v>
      </c>
      <c r="D30744" s="62" t="s">
        <v>148</v>
      </c>
      <c r="E30744" s="62" t="s">
        <v>148</v>
      </c>
      <c r="F30744" s="62" t="s">
        <v>22</v>
      </c>
      <c r="G30744" s="2">
        <v>0</v>
      </c>
      <c r="H30744" t="s">
        <v>14</v>
      </c>
    </row>
    <row r="30745" spans="1:8" hidden="1" x14ac:dyDescent="0.25">
      <c r="A30745" t="s">
        <v>26</v>
      </c>
      <c r="B30745" t="s">
        <v>9</v>
      </c>
      <c r="C30745" s="62" t="s">
        <v>69</v>
      </c>
      <c r="D30745" s="62" t="s">
        <v>148</v>
      </c>
      <c r="E30745" s="62" t="s">
        <v>148</v>
      </c>
      <c r="F30745" s="62" t="s">
        <v>15</v>
      </c>
      <c r="G30745" s="2">
        <v>0</v>
      </c>
      <c r="H30745" t="s">
        <v>14</v>
      </c>
    </row>
    <row r="30746" spans="1:8" hidden="1" x14ac:dyDescent="0.25">
      <c r="A30746" t="s">
        <v>26</v>
      </c>
      <c r="B30746" t="s">
        <v>9</v>
      </c>
      <c r="C30746" s="62" t="s">
        <v>69</v>
      </c>
      <c r="D30746" s="62" t="s">
        <v>148</v>
      </c>
      <c r="E30746" s="62" t="s">
        <v>148</v>
      </c>
      <c r="F30746" s="62" t="s">
        <v>13</v>
      </c>
      <c r="G30746" s="2">
        <v>0</v>
      </c>
      <c r="H30746" t="s">
        <v>14</v>
      </c>
    </row>
    <row r="30747" spans="1:8" hidden="1" x14ac:dyDescent="0.25">
      <c r="A30747" t="s">
        <v>26</v>
      </c>
      <c r="B30747" t="s">
        <v>9</v>
      </c>
      <c r="C30747" s="62" t="s">
        <v>69</v>
      </c>
      <c r="D30747" s="62" t="s">
        <v>148</v>
      </c>
      <c r="E30747" s="62" t="s">
        <v>148</v>
      </c>
      <c r="F30747" s="62" t="s">
        <v>17</v>
      </c>
      <c r="G30747" s="2">
        <v>0</v>
      </c>
      <c r="H30747" t="s">
        <v>14</v>
      </c>
    </row>
    <row r="30748" spans="1:8" hidden="1" x14ac:dyDescent="0.25">
      <c r="A30748" t="s">
        <v>26</v>
      </c>
      <c r="B30748" t="s">
        <v>9</v>
      </c>
      <c r="C30748" s="62" t="s">
        <v>69</v>
      </c>
      <c r="D30748" s="62" t="s">
        <v>148</v>
      </c>
      <c r="E30748" s="62" t="s">
        <v>148</v>
      </c>
      <c r="F30748" s="62" t="s">
        <v>25</v>
      </c>
      <c r="G30748" s="2">
        <v>0</v>
      </c>
      <c r="H30748" t="s">
        <v>14</v>
      </c>
    </row>
    <row r="30749" spans="1:8" hidden="1" x14ac:dyDescent="0.25">
      <c r="A30749" t="s">
        <v>26</v>
      </c>
      <c r="B30749" t="s">
        <v>9</v>
      </c>
      <c r="C30749" s="62" t="s">
        <v>69</v>
      </c>
      <c r="D30749" s="62" t="s">
        <v>148</v>
      </c>
      <c r="E30749" s="62" t="s">
        <v>148</v>
      </c>
      <c r="F30749" s="62" t="s">
        <v>20</v>
      </c>
      <c r="G30749" s="2">
        <v>0</v>
      </c>
      <c r="H30749" t="s">
        <v>14</v>
      </c>
    </row>
    <row r="30750" spans="1:8" hidden="1" x14ac:dyDescent="0.25">
      <c r="A30750" t="s">
        <v>26</v>
      </c>
      <c r="B30750" t="s">
        <v>9</v>
      </c>
      <c r="C30750" s="62" t="s">
        <v>69</v>
      </c>
      <c r="D30750" s="62" t="s">
        <v>148</v>
      </c>
      <c r="E30750" s="62" t="s">
        <v>148</v>
      </c>
      <c r="F30750" s="62" t="s">
        <v>19</v>
      </c>
      <c r="G30750" s="2">
        <v>0</v>
      </c>
      <c r="H30750" t="s">
        <v>14</v>
      </c>
    </row>
    <row r="30751" spans="1:8" hidden="1" x14ac:dyDescent="0.25">
      <c r="A30751" t="s">
        <v>26</v>
      </c>
      <c r="B30751" t="s">
        <v>9</v>
      </c>
      <c r="C30751" s="62" t="s">
        <v>69</v>
      </c>
      <c r="D30751" s="62" t="s">
        <v>148</v>
      </c>
      <c r="E30751" s="62" t="s">
        <v>148</v>
      </c>
      <c r="F30751" s="62" t="s">
        <v>18</v>
      </c>
      <c r="G30751" s="2">
        <v>0</v>
      </c>
      <c r="H30751" t="s">
        <v>14</v>
      </c>
    </row>
    <row r="30752" spans="1:8" hidden="1" x14ac:dyDescent="0.25">
      <c r="A30752" t="s">
        <v>26</v>
      </c>
      <c r="B30752" t="s">
        <v>9</v>
      </c>
      <c r="C30752" s="62" t="s">
        <v>69</v>
      </c>
      <c r="D30752" s="62" t="s">
        <v>148</v>
      </c>
      <c r="E30752" s="62" t="s">
        <v>148</v>
      </c>
      <c r="F30752" s="62" t="s">
        <v>24</v>
      </c>
      <c r="G30752" s="2">
        <v>0</v>
      </c>
      <c r="H30752" t="s">
        <v>14</v>
      </c>
    </row>
    <row r="30753" spans="1:8" hidden="1" x14ac:dyDescent="0.25">
      <c r="A30753" t="s">
        <v>26</v>
      </c>
      <c r="B30753" t="s">
        <v>9</v>
      </c>
      <c r="C30753" s="62" t="s">
        <v>69</v>
      </c>
      <c r="D30753" s="62" t="s">
        <v>148</v>
      </c>
      <c r="E30753" s="62" t="s">
        <v>148</v>
      </c>
      <c r="F30753" s="62" t="s">
        <v>23</v>
      </c>
      <c r="G30753" s="2">
        <v>0</v>
      </c>
      <c r="H30753" t="s">
        <v>14</v>
      </c>
    </row>
    <row r="30754" spans="1:8" hidden="1" x14ac:dyDescent="0.25">
      <c r="A30754" t="s">
        <v>26</v>
      </c>
      <c r="B30754" t="s">
        <v>9</v>
      </c>
      <c r="C30754" s="62" t="s">
        <v>69</v>
      </c>
      <c r="D30754" s="62" t="s">
        <v>148</v>
      </c>
      <c r="E30754" s="62" t="s">
        <v>148</v>
      </c>
      <c r="F30754" s="62" t="s">
        <v>22</v>
      </c>
      <c r="G30754" s="2">
        <v>0</v>
      </c>
      <c r="H30754" t="s">
        <v>14</v>
      </c>
    </row>
    <row r="30755" spans="1:8" hidden="1" x14ac:dyDescent="0.25">
      <c r="A30755" t="s">
        <v>26</v>
      </c>
      <c r="B30755" t="s">
        <v>9</v>
      </c>
      <c r="C30755" s="62" t="s">
        <v>69</v>
      </c>
      <c r="D30755" s="62" t="s">
        <v>148</v>
      </c>
      <c r="E30755" s="62" t="s">
        <v>148</v>
      </c>
      <c r="F30755" s="62" t="s">
        <v>15</v>
      </c>
      <c r="G30755" s="2">
        <v>0</v>
      </c>
      <c r="H30755" t="s">
        <v>14</v>
      </c>
    </row>
    <row r="30756" spans="1:8" hidden="1" x14ac:dyDescent="0.25">
      <c r="A30756" t="s">
        <v>26</v>
      </c>
      <c r="B30756" t="s">
        <v>9</v>
      </c>
      <c r="C30756" s="62" t="s">
        <v>69</v>
      </c>
      <c r="D30756" s="62" t="s">
        <v>148</v>
      </c>
      <c r="E30756" s="62" t="s">
        <v>148</v>
      </c>
      <c r="F30756" s="62" t="s">
        <v>13</v>
      </c>
      <c r="G30756" s="2">
        <v>0</v>
      </c>
      <c r="H30756" t="s">
        <v>14</v>
      </c>
    </row>
    <row r="30757" spans="1:8" hidden="1" x14ac:dyDescent="0.25">
      <c r="A30757" t="s">
        <v>26</v>
      </c>
      <c r="B30757" t="s">
        <v>9</v>
      </c>
      <c r="C30757" s="62" t="s">
        <v>69</v>
      </c>
      <c r="D30757" s="62" t="s">
        <v>148</v>
      </c>
      <c r="E30757" s="62" t="s">
        <v>148</v>
      </c>
      <c r="F30757" s="62" t="s">
        <v>21</v>
      </c>
      <c r="G30757" s="2">
        <v>0</v>
      </c>
      <c r="H30757" t="s">
        <v>14</v>
      </c>
    </row>
    <row r="30758" spans="1:8" hidden="1" x14ac:dyDescent="0.25">
      <c r="A30758" t="s">
        <v>26</v>
      </c>
      <c r="B30758" t="s">
        <v>9</v>
      </c>
      <c r="C30758" s="62" t="s">
        <v>69</v>
      </c>
      <c r="D30758" s="62" t="s">
        <v>148</v>
      </c>
      <c r="E30758" s="62" t="s">
        <v>148</v>
      </c>
      <c r="F30758" s="62" t="s">
        <v>17</v>
      </c>
      <c r="G30758" s="2">
        <v>0</v>
      </c>
      <c r="H30758" t="s">
        <v>14</v>
      </c>
    </row>
    <row r="30759" spans="1:8" hidden="1" x14ac:dyDescent="0.25">
      <c r="A30759" t="s">
        <v>26</v>
      </c>
      <c r="B30759" t="s">
        <v>9</v>
      </c>
      <c r="C30759" s="62" t="s">
        <v>69</v>
      </c>
      <c r="D30759" s="62" t="s">
        <v>148</v>
      </c>
      <c r="E30759" s="62" t="s">
        <v>148</v>
      </c>
      <c r="F30759" s="62" t="s">
        <v>25</v>
      </c>
      <c r="G30759" s="2">
        <v>0</v>
      </c>
      <c r="H30759" t="s">
        <v>14</v>
      </c>
    </row>
    <row r="30760" spans="1:8" hidden="1" x14ac:dyDescent="0.25">
      <c r="A30760" t="s">
        <v>26</v>
      </c>
      <c r="B30760" t="s">
        <v>9</v>
      </c>
      <c r="C30760" s="62" t="s">
        <v>69</v>
      </c>
      <c r="D30760" s="62" t="s">
        <v>148</v>
      </c>
      <c r="E30760" s="62" t="s">
        <v>148</v>
      </c>
      <c r="F30760" s="62" t="s">
        <v>20</v>
      </c>
      <c r="G30760" s="2">
        <v>0</v>
      </c>
      <c r="H30760" t="s">
        <v>14</v>
      </c>
    </row>
    <row r="30761" spans="1:8" hidden="1" x14ac:dyDescent="0.25">
      <c r="A30761" t="s">
        <v>26</v>
      </c>
      <c r="B30761" t="s">
        <v>9</v>
      </c>
      <c r="C30761" s="62" t="s">
        <v>69</v>
      </c>
      <c r="D30761" s="62" t="s">
        <v>148</v>
      </c>
      <c r="E30761" s="62" t="s">
        <v>148</v>
      </c>
      <c r="F30761" s="62" t="s">
        <v>18</v>
      </c>
      <c r="G30761" s="2">
        <v>0</v>
      </c>
      <c r="H30761" t="s">
        <v>14</v>
      </c>
    </row>
    <row r="30762" spans="1:8" hidden="1" x14ac:dyDescent="0.25">
      <c r="A30762" t="s">
        <v>26</v>
      </c>
      <c r="B30762" t="s">
        <v>9</v>
      </c>
      <c r="C30762" s="62" t="s">
        <v>69</v>
      </c>
      <c r="D30762" s="62" t="s">
        <v>148</v>
      </c>
      <c r="E30762" s="62" t="s">
        <v>148</v>
      </c>
      <c r="F30762" s="62" t="s">
        <v>24</v>
      </c>
      <c r="G30762" s="2">
        <v>0</v>
      </c>
      <c r="H30762" t="s">
        <v>14</v>
      </c>
    </row>
    <row r="30763" spans="1:8" hidden="1" x14ac:dyDescent="0.25">
      <c r="A30763" t="s">
        <v>26</v>
      </c>
      <c r="B30763" t="s">
        <v>9</v>
      </c>
      <c r="C30763" s="62" t="s">
        <v>69</v>
      </c>
      <c r="D30763" s="62" t="s">
        <v>148</v>
      </c>
      <c r="E30763" s="62" t="s">
        <v>148</v>
      </c>
      <c r="F30763" s="62" t="s">
        <v>23</v>
      </c>
      <c r="G30763" s="2">
        <v>0</v>
      </c>
      <c r="H30763" t="s">
        <v>14</v>
      </c>
    </row>
    <row r="30764" spans="1:8" hidden="1" x14ac:dyDescent="0.25">
      <c r="A30764" t="s">
        <v>26</v>
      </c>
      <c r="B30764" t="s">
        <v>9</v>
      </c>
      <c r="C30764" s="62" t="s">
        <v>69</v>
      </c>
      <c r="D30764" s="62" t="s">
        <v>148</v>
      </c>
      <c r="E30764" s="62" t="s">
        <v>148</v>
      </c>
      <c r="F30764" s="62" t="s">
        <v>22</v>
      </c>
      <c r="G30764" s="2">
        <v>0</v>
      </c>
      <c r="H30764" t="s">
        <v>14</v>
      </c>
    </row>
    <row r="30765" spans="1:8" hidden="1" x14ac:dyDescent="0.25">
      <c r="A30765" t="s">
        <v>26</v>
      </c>
      <c r="B30765" t="s">
        <v>9</v>
      </c>
      <c r="C30765" s="62" t="s">
        <v>69</v>
      </c>
      <c r="D30765" s="62" t="s">
        <v>148</v>
      </c>
      <c r="E30765" s="62" t="s">
        <v>148</v>
      </c>
      <c r="F30765" s="62" t="s">
        <v>15</v>
      </c>
      <c r="G30765" s="2">
        <v>0</v>
      </c>
      <c r="H30765" t="s">
        <v>14</v>
      </c>
    </row>
    <row r="30766" spans="1:8" hidden="1" x14ac:dyDescent="0.25">
      <c r="A30766" t="s">
        <v>26</v>
      </c>
      <c r="B30766" t="s">
        <v>9</v>
      </c>
      <c r="C30766" s="62" t="s">
        <v>69</v>
      </c>
      <c r="D30766" s="62" t="s">
        <v>148</v>
      </c>
      <c r="E30766" s="62" t="s">
        <v>148</v>
      </c>
      <c r="F30766" s="62" t="s">
        <v>13</v>
      </c>
      <c r="G30766" s="2">
        <v>0</v>
      </c>
      <c r="H30766" t="s">
        <v>14</v>
      </c>
    </row>
    <row r="30767" spans="1:8" hidden="1" x14ac:dyDescent="0.25">
      <c r="A30767" t="s">
        <v>26</v>
      </c>
      <c r="B30767" t="s">
        <v>9</v>
      </c>
      <c r="C30767" s="62" t="s">
        <v>69</v>
      </c>
      <c r="D30767" s="62" t="s">
        <v>148</v>
      </c>
      <c r="E30767" s="62" t="s">
        <v>148</v>
      </c>
      <c r="F30767" s="62" t="s">
        <v>21</v>
      </c>
      <c r="G30767" s="2">
        <v>0</v>
      </c>
      <c r="H30767" t="s">
        <v>14</v>
      </c>
    </row>
    <row r="30768" spans="1:8" hidden="1" x14ac:dyDescent="0.25">
      <c r="A30768" t="s">
        <v>26</v>
      </c>
      <c r="B30768" t="s">
        <v>9</v>
      </c>
      <c r="C30768" s="62" t="s">
        <v>69</v>
      </c>
      <c r="D30768" s="62" t="s">
        <v>148</v>
      </c>
      <c r="E30768" s="62" t="s">
        <v>148</v>
      </c>
      <c r="F30768" s="62" t="s">
        <v>17</v>
      </c>
      <c r="G30768" s="2">
        <v>0</v>
      </c>
      <c r="H30768" t="s">
        <v>14</v>
      </c>
    </row>
    <row r="30769" spans="1:8" hidden="1" x14ac:dyDescent="0.25">
      <c r="A30769" t="s">
        <v>26</v>
      </c>
      <c r="B30769" t="s">
        <v>9</v>
      </c>
      <c r="C30769" s="62" t="s">
        <v>69</v>
      </c>
      <c r="D30769" s="62" t="s">
        <v>148</v>
      </c>
      <c r="E30769" s="62" t="s">
        <v>148</v>
      </c>
      <c r="F30769" s="62" t="s">
        <v>20</v>
      </c>
      <c r="G30769" s="2">
        <v>0</v>
      </c>
      <c r="H30769" t="s">
        <v>14</v>
      </c>
    </row>
    <row r="30770" spans="1:8" hidden="1" x14ac:dyDescent="0.25">
      <c r="A30770" t="s">
        <v>26</v>
      </c>
      <c r="B30770" t="s">
        <v>9</v>
      </c>
      <c r="C30770" s="62" t="s">
        <v>69</v>
      </c>
      <c r="D30770" s="62" t="s">
        <v>148</v>
      </c>
      <c r="E30770" s="62" t="s">
        <v>148</v>
      </c>
      <c r="F30770" s="62" t="s">
        <v>18</v>
      </c>
      <c r="G30770" s="2">
        <v>0</v>
      </c>
      <c r="H30770" t="s">
        <v>14</v>
      </c>
    </row>
    <row r="30771" spans="1:8" hidden="1" x14ac:dyDescent="0.25">
      <c r="A30771" t="s">
        <v>26</v>
      </c>
      <c r="B30771" t="s">
        <v>9</v>
      </c>
      <c r="C30771" s="62" t="s">
        <v>69</v>
      </c>
      <c r="D30771" s="62" t="s">
        <v>148</v>
      </c>
      <c r="E30771" s="62" t="s">
        <v>148</v>
      </c>
      <c r="F30771" s="62" t="s">
        <v>24</v>
      </c>
      <c r="G30771" s="2">
        <v>0</v>
      </c>
      <c r="H30771" t="s">
        <v>14</v>
      </c>
    </row>
    <row r="30772" spans="1:8" hidden="1" x14ac:dyDescent="0.25">
      <c r="A30772" t="s">
        <v>26</v>
      </c>
      <c r="B30772" t="s">
        <v>9</v>
      </c>
      <c r="C30772" s="62" t="s">
        <v>69</v>
      </c>
      <c r="D30772" s="62" t="s">
        <v>148</v>
      </c>
      <c r="E30772" s="62" t="s">
        <v>148</v>
      </c>
      <c r="F30772" s="62" t="s">
        <v>23</v>
      </c>
      <c r="G30772" s="2">
        <v>0</v>
      </c>
      <c r="H30772" t="s">
        <v>14</v>
      </c>
    </row>
    <row r="30773" spans="1:8" hidden="1" x14ac:dyDescent="0.25">
      <c r="A30773" t="s">
        <v>26</v>
      </c>
      <c r="B30773" t="s">
        <v>9</v>
      </c>
      <c r="C30773" s="62" t="s">
        <v>69</v>
      </c>
      <c r="D30773" s="62" t="s">
        <v>148</v>
      </c>
      <c r="E30773" s="62" t="s">
        <v>148</v>
      </c>
      <c r="F30773" s="62" t="s">
        <v>15</v>
      </c>
      <c r="G30773" s="2">
        <v>0</v>
      </c>
      <c r="H30773" t="s">
        <v>14</v>
      </c>
    </row>
    <row r="30774" spans="1:8" hidden="1" x14ac:dyDescent="0.25">
      <c r="A30774" t="s">
        <v>26</v>
      </c>
      <c r="B30774" t="s">
        <v>9</v>
      </c>
      <c r="C30774" s="62" t="s">
        <v>69</v>
      </c>
      <c r="D30774" s="62" t="s">
        <v>148</v>
      </c>
      <c r="E30774" s="62" t="s">
        <v>148</v>
      </c>
      <c r="F30774" s="62" t="s">
        <v>13</v>
      </c>
      <c r="G30774" s="2">
        <v>0</v>
      </c>
      <c r="H30774" t="s">
        <v>14</v>
      </c>
    </row>
    <row r="30775" spans="1:8" hidden="1" x14ac:dyDescent="0.25">
      <c r="A30775" t="s">
        <v>26</v>
      </c>
      <c r="B30775" t="s">
        <v>9</v>
      </c>
      <c r="C30775" s="62" t="s">
        <v>69</v>
      </c>
      <c r="D30775" s="62" t="s">
        <v>148</v>
      </c>
      <c r="E30775" s="62" t="s">
        <v>148</v>
      </c>
      <c r="F30775" s="62" t="s">
        <v>21</v>
      </c>
      <c r="G30775" s="2">
        <v>0</v>
      </c>
      <c r="H30775" t="s">
        <v>14</v>
      </c>
    </row>
    <row r="30776" spans="1:8" hidden="1" x14ac:dyDescent="0.25">
      <c r="A30776" t="s">
        <v>26</v>
      </c>
      <c r="B30776" t="s">
        <v>9</v>
      </c>
      <c r="C30776" s="62" t="s">
        <v>69</v>
      </c>
      <c r="D30776" s="62" t="s">
        <v>148</v>
      </c>
      <c r="E30776" s="62" t="s">
        <v>148</v>
      </c>
      <c r="F30776" s="62" t="s">
        <v>17</v>
      </c>
      <c r="G30776" s="2">
        <v>0</v>
      </c>
      <c r="H30776" t="s">
        <v>14</v>
      </c>
    </row>
    <row r="30777" spans="1:8" hidden="1" x14ac:dyDescent="0.25">
      <c r="A30777" t="s">
        <v>26</v>
      </c>
      <c r="B30777" t="s">
        <v>9</v>
      </c>
      <c r="C30777" s="62" t="s">
        <v>69</v>
      </c>
      <c r="D30777" s="62" t="s">
        <v>148</v>
      </c>
      <c r="E30777" s="62" t="s">
        <v>148</v>
      </c>
      <c r="F30777" s="62" t="s">
        <v>20</v>
      </c>
      <c r="G30777" s="2">
        <v>0</v>
      </c>
      <c r="H30777" t="s">
        <v>14</v>
      </c>
    </row>
    <row r="30778" spans="1:8" hidden="1" x14ac:dyDescent="0.25">
      <c r="A30778" t="s">
        <v>26</v>
      </c>
      <c r="B30778" t="s">
        <v>9</v>
      </c>
      <c r="C30778" s="62" t="s">
        <v>69</v>
      </c>
      <c r="D30778" s="62" t="s">
        <v>148</v>
      </c>
      <c r="E30778" s="62" t="s">
        <v>148</v>
      </c>
      <c r="F30778" s="62" t="s">
        <v>18</v>
      </c>
      <c r="G30778" s="2">
        <v>0</v>
      </c>
      <c r="H30778" t="s">
        <v>14</v>
      </c>
    </row>
    <row r="30779" spans="1:8" hidden="1" x14ac:dyDescent="0.25">
      <c r="A30779" t="s">
        <v>26</v>
      </c>
      <c r="B30779" t="s">
        <v>9</v>
      </c>
      <c r="C30779" s="62" t="s">
        <v>69</v>
      </c>
      <c r="D30779" s="62" t="s">
        <v>148</v>
      </c>
      <c r="E30779" s="62" t="s">
        <v>148</v>
      </c>
      <c r="F30779" s="62" t="s">
        <v>24</v>
      </c>
      <c r="G30779" s="2">
        <v>0</v>
      </c>
      <c r="H30779" t="s">
        <v>14</v>
      </c>
    </row>
    <row r="30780" spans="1:8" hidden="1" x14ac:dyDescent="0.25">
      <c r="A30780" t="s">
        <v>26</v>
      </c>
      <c r="B30780" t="s">
        <v>9</v>
      </c>
      <c r="C30780" s="62" t="s">
        <v>69</v>
      </c>
      <c r="D30780" s="62" t="s">
        <v>148</v>
      </c>
      <c r="E30780" s="62" t="s">
        <v>148</v>
      </c>
      <c r="F30780" s="62" t="s">
        <v>23</v>
      </c>
      <c r="G30780" s="2">
        <v>0</v>
      </c>
      <c r="H30780" t="s">
        <v>14</v>
      </c>
    </row>
    <row r="30781" spans="1:8" hidden="1" x14ac:dyDescent="0.25">
      <c r="A30781" t="s">
        <v>26</v>
      </c>
      <c r="B30781" t="s">
        <v>9</v>
      </c>
      <c r="C30781" s="62" t="s">
        <v>69</v>
      </c>
      <c r="D30781" s="62" t="s">
        <v>148</v>
      </c>
      <c r="E30781" s="62" t="s">
        <v>148</v>
      </c>
      <c r="F30781" s="62" t="s">
        <v>15</v>
      </c>
      <c r="G30781" s="2">
        <v>0</v>
      </c>
      <c r="H30781" t="s">
        <v>14</v>
      </c>
    </row>
    <row r="30782" spans="1:8" hidden="1" x14ac:dyDescent="0.25">
      <c r="A30782" t="s">
        <v>26</v>
      </c>
      <c r="B30782" t="s">
        <v>9</v>
      </c>
      <c r="C30782" s="62" t="s">
        <v>69</v>
      </c>
      <c r="D30782" s="62" t="s">
        <v>148</v>
      </c>
      <c r="E30782" s="62" t="s">
        <v>148</v>
      </c>
      <c r="F30782" s="62" t="s">
        <v>13</v>
      </c>
      <c r="G30782" s="2">
        <v>0</v>
      </c>
      <c r="H30782" t="s">
        <v>14</v>
      </c>
    </row>
    <row r="30783" spans="1:8" hidden="1" x14ac:dyDescent="0.25">
      <c r="A30783" t="s">
        <v>26</v>
      </c>
      <c r="B30783" t="s">
        <v>9</v>
      </c>
      <c r="C30783" s="62" t="s">
        <v>69</v>
      </c>
      <c r="D30783" s="62" t="s">
        <v>148</v>
      </c>
      <c r="E30783" s="62" t="s">
        <v>148</v>
      </c>
      <c r="F30783" s="62" t="s">
        <v>25</v>
      </c>
      <c r="G30783" s="2">
        <v>0</v>
      </c>
      <c r="H30783" t="s">
        <v>14</v>
      </c>
    </row>
    <row r="30784" spans="1:8" hidden="1" x14ac:dyDescent="0.25">
      <c r="A30784" t="s">
        <v>26</v>
      </c>
      <c r="B30784" t="s">
        <v>9</v>
      </c>
      <c r="C30784" s="62" t="s">
        <v>69</v>
      </c>
      <c r="D30784" s="62" t="s">
        <v>148</v>
      </c>
      <c r="E30784" s="62" t="s">
        <v>148</v>
      </c>
      <c r="F30784" s="62" t="s">
        <v>20</v>
      </c>
      <c r="G30784" s="2">
        <v>0</v>
      </c>
      <c r="H30784" t="s">
        <v>14</v>
      </c>
    </row>
    <row r="30785" spans="1:8" hidden="1" x14ac:dyDescent="0.25">
      <c r="A30785" t="s">
        <v>26</v>
      </c>
      <c r="B30785" t="s">
        <v>9</v>
      </c>
      <c r="C30785" s="62" t="s">
        <v>69</v>
      </c>
      <c r="D30785" s="62" t="s">
        <v>148</v>
      </c>
      <c r="E30785" s="62" t="s">
        <v>148</v>
      </c>
      <c r="F30785" s="62" t="s">
        <v>18</v>
      </c>
      <c r="G30785" s="2">
        <v>0</v>
      </c>
      <c r="H30785" t="s">
        <v>14</v>
      </c>
    </row>
    <row r="30786" spans="1:8" hidden="1" x14ac:dyDescent="0.25">
      <c r="A30786" t="s">
        <v>26</v>
      </c>
      <c r="B30786" t="s">
        <v>9</v>
      </c>
      <c r="C30786" s="62" t="s">
        <v>69</v>
      </c>
      <c r="D30786" s="62" t="s">
        <v>148</v>
      </c>
      <c r="E30786" s="62" t="s">
        <v>148</v>
      </c>
      <c r="F30786" s="62" t="s">
        <v>24</v>
      </c>
      <c r="G30786" s="2">
        <v>0</v>
      </c>
      <c r="H30786" t="s">
        <v>14</v>
      </c>
    </row>
    <row r="30787" spans="1:8" hidden="1" x14ac:dyDescent="0.25">
      <c r="A30787" t="s">
        <v>26</v>
      </c>
      <c r="B30787" t="s">
        <v>9</v>
      </c>
      <c r="C30787" s="62" t="s">
        <v>69</v>
      </c>
      <c r="D30787" s="62" t="s">
        <v>148</v>
      </c>
      <c r="E30787" s="62" t="s">
        <v>148</v>
      </c>
      <c r="F30787" s="62" t="s">
        <v>23</v>
      </c>
      <c r="G30787" s="2">
        <v>0</v>
      </c>
      <c r="H30787" t="s">
        <v>14</v>
      </c>
    </row>
    <row r="30788" spans="1:8" hidden="1" x14ac:dyDescent="0.25">
      <c r="A30788" t="s">
        <v>26</v>
      </c>
      <c r="B30788" t="s">
        <v>9</v>
      </c>
      <c r="C30788" s="62" t="s">
        <v>69</v>
      </c>
      <c r="D30788" s="62" t="s">
        <v>148</v>
      </c>
      <c r="E30788" s="62" t="s">
        <v>148</v>
      </c>
      <c r="F30788" s="62" t="s">
        <v>22</v>
      </c>
      <c r="G30788" s="2">
        <v>0</v>
      </c>
      <c r="H30788" t="s">
        <v>14</v>
      </c>
    </row>
    <row r="30789" spans="1:8" hidden="1" x14ac:dyDescent="0.25">
      <c r="A30789" t="s">
        <v>26</v>
      </c>
      <c r="B30789" t="s">
        <v>9</v>
      </c>
      <c r="C30789" s="62" t="s">
        <v>69</v>
      </c>
      <c r="D30789" s="62" t="s">
        <v>148</v>
      </c>
      <c r="E30789" s="62" t="s">
        <v>148</v>
      </c>
      <c r="F30789" s="62" t="s">
        <v>21</v>
      </c>
      <c r="G30789" s="2">
        <v>0</v>
      </c>
      <c r="H30789" t="s">
        <v>14</v>
      </c>
    </row>
    <row r="30790" spans="1:8" hidden="1" x14ac:dyDescent="0.25">
      <c r="A30790" t="s">
        <v>26</v>
      </c>
      <c r="B30790" t="s">
        <v>9</v>
      </c>
      <c r="C30790" s="62" t="s">
        <v>69</v>
      </c>
      <c r="D30790" s="62" t="s">
        <v>148</v>
      </c>
      <c r="E30790" s="62" t="s">
        <v>148</v>
      </c>
      <c r="F30790" s="62" t="s">
        <v>17</v>
      </c>
      <c r="G30790" s="2">
        <v>0</v>
      </c>
      <c r="H30790" t="s">
        <v>14</v>
      </c>
    </row>
    <row r="30791" spans="1:8" hidden="1" x14ac:dyDescent="0.25">
      <c r="A30791" t="s">
        <v>26</v>
      </c>
      <c r="B30791" t="s">
        <v>9</v>
      </c>
      <c r="C30791" s="62" t="s">
        <v>69</v>
      </c>
      <c r="D30791" s="62" t="s">
        <v>148</v>
      </c>
      <c r="E30791" s="62" t="s">
        <v>148</v>
      </c>
      <c r="F30791" s="62" t="s">
        <v>25</v>
      </c>
      <c r="G30791" s="2">
        <v>0</v>
      </c>
      <c r="H30791" t="s">
        <v>14</v>
      </c>
    </row>
    <row r="30792" spans="1:8" hidden="1" x14ac:dyDescent="0.25">
      <c r="A30792" t="s">
        <v>26</v>
      </c>
      <c r="B30792" t="s">
        <v>9</v>
      </c>
      <c r="C30792" s="62" t="s">
        <v>69</v>
      </c>
      <c r="D30792" s="62" t="s">
        <v>148</v>
      </c>
      <c r="E30792" s="62" t="s">
        <v>148</v>
      </c>
      <c r="F30792" s="62" t="s">
        <v>19</v>
      </c>
      <c r="G30792" s="2">
        <v>0</v>
      </c>
      <c r="H30792" t="s">
        <v>14</v>
      </c>
    </row>
    <row r="30793" spans="1:8" hidden="1" x14ac:dyDescent="0.25">
      <c r="A30793" t="s">
        <v>26</v>
      </c>
      <c r="B30793" t="s">
        <v>9</v>
      </c>
      <c r="C30793" s="62" t="s">
        <v>69</v>
      </c>
      <c r="D30793" s="62" t="s">
        <v>148</v>
      </c>
      <c r="E30793" s="62" t="s">
        <v>148</v>
      </c>
      <c r="F30793" s="62" t="s">
        <v>23</v>
      </c>
      <c r="G30793" s="2">
        <v>0</v>
      </c>
      <c r="H30793" t="s">
        <v>14</v>
      </c>
    </row>
    <row r="30794" spans="1:8" hidden="1" x14ac:dyDescent="0.25">
      <c r="A30794" t="s">
        <v>26</v>
      </c>
      <c r="B30794" t="s">
        <v>9</v>
      </c>
      <c r="C30794" s="62" t="s">
        <v>69</v>
      </c>
      <c r="D30794" s="62" t="s">
        <v>148</v>
      </c>
      <c r="E30794" s="62" t="s">
        <v>148</v>
      </c>
      <c r="F30794" s="62" t="s">
        <v>15</v>
      </c>
      <c r="G30794" s="2">
        <v>0</v>
      </c>
      <c r="H30794" t="s">
        <v>14</v>
      </c>
    </row>
    <row r="30795" spans="1:8" hidden="1" x14ac:dyDescent="0.25">
      <c r="A30795" t="s">
        <v>26</v>
      </c>
      <c r="B30795" t="s">
        <v>9</v>
      </c>
      <c r="C30795" s="62" t="s">
        <v>69</v>
      </c>
      <c r="D30795" s="62" t="s">
        <v>148</v>
      </c>
      <c r="E30795" s="62" t="s">
        <v>148</v>
      </c>
      <c r="F30795" s="62" t="s">
        <v>21</v>
      </c>
      <c r="G30795" s="2">
        <v>0</v>
      </c>
      <c r="H30795" t="s">
        <v>14</v>
      </c>
    </row>
    <row r="30796" spans="1:8" hidden="1" x14ac:dyDescent="0.25">
      <c r="A30796" t="s">
        <v>26</v>
      </c>
      <c r="B30796" t="s">
        <v>9</v>
      </c>
      <c r="C30796" s="62" t="s">
        <v>69</v>
      </c>
      <c r="D30796" s="62" t="s">
        <v>148</v>
      </c>
      <c r="E30796" s="62" t="s">
        <v>148</v>
      </c>
      <c r="F30796" s="62" t="s">
        <v>17</v>
      </c>
      <c r="G30796" s="2">
        <v>0</v>
      </c>
      <c r="H30796" t="s">
        <v>14</v>
      </c>
    </row>
    <row r="30797" spans="1:8" hidden="1" x14ac:dyDescent="0.25">
      <c r="A30797" t="s">
        <v>26</v>
      </c>
      <c r="B30797" t="s">
        <v>9</v>
      </c>
      <c r="C30797" s="62" t="s">
        <v>69</v>
      </c>
      <c r="D30797" s="62" t="s">
        <v>148</v>
      </c>
      <c r="E30797" s="62" t="s">
        <v>148</v>
      </c>
      <c r="F30797" s="62" t="s">
        <v>25</v>
      </c>
      <c r="G30797" s="2">
        <v>0</v>
      </c>
      <c r="H30797" t="s">
        <v>14</v>
      </c>
    </row>
    <row r="30798" spans="1:8" hidden="1" x14ac:dyDescent="0.25">
      <c r="A30798" t="s">
        <v>26</v>
      </c>
      <c r="B30798" t="s">
        <v>9</v>
      </c>
      <c r="C30798" s="62" t="s">
        <v>69</v>
      </c>
      <c r="D30798" s="62" t="s">
        <v>148</v>
      </c>
      <c r="E30798" s="62" t="s">
        <v>148</v>
      </c>
      <c r="F30798" s="62" t="s">
        <v>19</v>
      </c>
      <c r="G30798" s="2">
        <v>0</v>
      </c>
      <c r="H30798" t="s">
        <v>14</v>
      </c>
    </row>
    <row r="30799" spans="1:8" hidden="1" x14ac:dyDescent="0.25">
      <c r="A30799" t="s">
        <v>26</v>
      </c>
      <c r="B30799" t="s">
        <v>9</v>
      </c>
      <c r="C30799" s="62" t="s">
        <v>69</v>
      </c>
      <c r="D30799" s="62" t="s">
        <v>148</v>
      </c>
      <c r="E30799" s="62" t="s">
        <v>148</v>
      </c>
      <c r="F30799" s="62" t="s">
        <v>23</v>
      </c>
      <c r="G30799" s="2">
        <v>0</v>
      </c>
      <c r="H30799" t="s">
        <v>14</v>
      </c>
    </row>
    <row r="30800" spans="1:8" hidden="1" x14ac:dyDescent="0.25">
      <c r="A30800" t="s">
        <v>26</v>
      </c>
      <c r="B30800" t="s">
        <v>9</v>
      </c>
      <c r="C30800" s="62" t="s">
        <v>69</v>
      </c>
      <c r="D30800" s="62" t="s">
        <v>148</v>
      </c>
      <c r="E30800" s="62" t="s">
        <v>148</v>
      </c>
      <c r="F30800" s="62" t="s">
        <v>21</v>
      </c>
      <c r="G30800" s="2">
        <v>0</v>
      </c>
      <c r="H30800" t="s">
        <v>14</v>
      </c>
    </row>
    <row r="30801" spans="1:8" hidden="1" x14ac:dyDescent="0.25">
      <c r="A30801" t="s">
        <v>26</v>
      </c>
      <c r="B30801" t="s">
        <v>9</v>
      </c>
      <c r="C30801" s="62" t="s">
        <v>69</v>
      </c>
      <c r="D30801" s="62" t="s">
        <v>148</v>
      </c>
      <c r="E30801" s="62" t="s">
        <v>148</v>
      </c>
      <c r="F30801" s="62" t="s">
        <v>17</v>
      </c>
      <c r="G30801" s="2">
        <v>0</v>
      </c>
      <c r="H30801" t="s">
        <v>14</v>
      </c>
    </row>
    <row r="30802" spans="1:8" hidden="1" x14ac:dyDescent="0.25">
      <c r="A30802" t="s">
        <v>26</v>
      </c>
      <c r="B30802" t="s">
        <v>9</v>
      </c>
      <c r="C30802" s="62" t="s">
        <v>69</v>
      </c>
      <c r="D30802" s="62" t="s">
        <v>148</v>
      </c>
      <c r="E30802" s="62" t="s">
        <v>148</v>
      </c>
      <c r="F30802" s="62" t="s">
        <v>25</v>
      </c>
      <c r="G30802" s="2">
        <v>0</v>
      </c>
      <c r="H30802" t="s">
        <v>14</v>
      </c>
    </row>
    <row r="30803" spans="1:8" hidden="1" x14ac:dyDescent="0.25">
      <c r="A30803" t="s">
        <v>26</v>
      </c>
      <c r="B30803" t="s">
        <v>9</v>
      </c>
      <c r="C30803" s="62" t="s">
        <v>69</v>
      </c>
      <c r="D30803" s="62" t="s">
        <v>148</v>
      </c>
      <c r="E30803" s="62" t="s">
        <v>148</v>
      </c>
      <c r="F30803" s="62" t="s">
        <v>20</v>
      </c>
      <c r="G30803" s="2">
        <v>0</v>
      </c>
      <c r="H30803" t="s">
        <v>14</v>
      </c>
    </row>
    <row r="30804" spans="1:8" hidden="1" x14ac:dyDescent="0.25">
      <c r="A30804" t="s">
        <v>26</v>
      </c>
      <c r="B30804" t="s">
        <v>9</v>
      </c>
      <c r="C30804" s="62" t="s">
        <v>69</v>
      </c>
      <c r="D30804" s="62" t="s">
        <v>148</v>
      </c>
      <c r="E30804" s="62" t="s">
        <v>148</v>
      </c>
      <c r="F30804" s="62" t="s">
        <v>19</v>
      </c>
      <c r="G30804" s="2">
        <v>0</v>
      </c>
      <c r="H30804" t="s">
        <v>14</v>
      </c>
    </row>
    <row r="30805" spans="1:8" hidden="1" x14ac:dyDescent="0.25">
      <c r="A30805" t="s">
        <v>26</v>
      </c>
      <c r="B30805" t="s">
        <v>9</v>
      </c>
      <c r="C30805" s="62" t="s">
        <v>69</v>
      </c>
      <c r="D30805" s="62" t="s">
        <v>148</v>
      </c>
      <c r="E30805" s="62" t="s">
        <v>148</v>
      </c>
      <c r="F30805" s="62" t="s">
        <v>18</v>
      </c>
      <c r="G30805" s="2">
        <v>0</v>
      </c>
      <c r="H30805" t="s">
        <v>14</v>
      </c>
    </row>
    <row r="30806" spans="1:8" hidden="1" x14ac:dyDescent="0.25">
      <c r="A30806" t="s">
        <v>26</v>
      </c>
      <c r="B30806" t="s">
        <v>9</v>
      </c>
      <c r="C30806" s="62" t="s">
        <v>69</v>
      </c>
      <c r="D30806" s="62" t="s">
        <v>148</v>
      </c>
      <c r="E30806" s="62" t="s">
        <v>148</v>
      </c>
      <c r="F30806" s="62" t="s">
        <v>16</v>
      </c>
      <c r="G30806" s="2">
        <v>0</v>
      </c>
      <c r="H30806" t="s">
        <v>14</v>
      </c>
    </row>
    <row r="30807" spans="1:8" hidden="1" x14ac:dyDescent="0.25">
      <c r="A30807" t="s">
        <v>26</v>
      </c>
      <c r="B30807" t="s">
        <v>9</v>
      </c>
      <c r="C30807" s="62" t="s">
        <v>69</v>
      </c>
      <c r="D30807" s="62" t="s">
        <v>148</v>
      </c>
      <c r="E30807" s="62" t="s">
        <v>148</v>
      </c>
      <c r="F30807" s="62" t="s">
        <v>24</v>
      </c>
      <c r="G30807" s="2">
        <v>0</v>
      </c>
      <c r="H30807" t="s">
        <v>14</v>
      </c>
    </row>
    <row r="30808" spans="1:8" hidden="1" x14ac:dyDescent="0.25">
      <c r="A30808" t="s">
        <v>26</v>
      </c>
      <c r="B30808" t="s">
        <v>9</v>
      </c>
      <c r="C30808" s="62" t="s">
        <v>69</v>
      </c>
      <c r="D30808" s="62" t="s">
        <v>148</v>
      </c>
      <c r="E30808" s="62" t="s">
        <v>148</v>
      </c>
      <c r="F30808" s="62" t="s">
        <v>23</v>
      </c>
      <c r="G30808" s="2">
        <v>0</v>
      </c>
      <c r="H30808" t="s">
        <v>14</v>
      </c>
    </row>
    <row r="30809" spans="1:8" hidden="1" x14ac:dyDescent="0.25">
      <c r="A30809" t="s">
        <v>26</v>
      </c>
      <c r="B30809" t="s">
        <v>9</v>
      </c>
      <c r="C30809" s="62" t="s">
        <v>69</v>
      </c>
      <c r="D30809" s="62" t="s">
        <v>148</v>
      </c>
      <c r="E30809" s="62" t="s">
        <v>148</v>
      </c>
      <c r="F30809" s="62" t="s">
        <v>22</v>
      </c>
      <c r="G30809" s="2">
        <v>0</v>
      </c>
      <c r="H30809" t="s">
        <v>14</v>
      </c>
    </row>
    <row r="30810" spans="1:8" hidden="1" x14ac:dyDescent="0.25">
      <c r="A30810" t="s">
        <v>26</v>
      </c>
      <c r="B30810" t="s">
        <v>9</v>
      </c>
      <c r="C30810" s="62" t="s">
        <v>69</v>
      </c>
      <c r="D30810" s="62" t="s">
        <v>148</v>
      </c>
      <c r="E30810" s="62" t="s">
        <v>148</v>
      </c>
      <c r="F30810" s="62" t="s">
        <v>15</v>
      </c>
      <c r="G30810" s="2">
        <v>0</v>
      </c>
      <c r="H30810" t="s">
        <v>14</v>
      </c>
    </row>
    <row r="30811" spans="1:8" hidden="1" x14ac:dyDescent="0.25">
      <c r="A30811" t="s">
        <v>26</v>
      </c>
      <c r="B30811" t="s">
        <v>9</v>
      </c>
      <c r="C30811" s="62" t="s">
        <v>69</v>
      </c>
      <c r="D30811" s="62" t="s">
        <v>148</v>
      </c>
      <c r="E30811" s="62" t="s">
        <v>148</v>
      </c>
      <c r="F30811" s="62" t="s">
        <v>21</v>
      </c>
      <c r="G30811" s="2">
        <v>0</v>
      </c>
      <c r="H30811" t="s">
        <v>14</v>
      </c>
    </row>
    <row r="30812" spans="1:8" hidden="1" x14ac:dyDescent="0.25">
      <c r="A30812" t="s">
        <v>26</v>
      </c>
      <c r="B30812" t="s">
        <v>9</v>
      </c>
      <c r="C30812" s="62" t="s">
        <v>69</v>
      </c>
      <c r="D30812" s="62" t="s">
        <v>148</v>
      </c>
      <c r="E30812" s="62" t="s">
        <v>148</v>
      </c>
      <c r="F30812" s="62" t="s">
        <v>17</v>
      </c>
      <c r="G30812" s="2">
        <v>0</v>
      </c>
      <c r="H30812" t="s">
        <v>14</v>
      </c>
    </row>
    <row r="30813" spans="1:8" hidden="1" x14ac:dyDescent="0.25">
      <c r="A30813" t="s">
        <v>26</v>
      </c>
      <c r="B30813" t="s">
        <v>9</v>
      </c>
      <c r="C30813" s="62" t="s">
        <v>69</v>
      </c>
      <c r="D30813" s="62" t="s">
        <v>148</v>
      </c>
      <c r="E30813" s="62" t="s">
        <v>148</v>
      </c>
      <c r="F30813" s="62" t="s">
        <v>25</v>
      </c>
      <c r="G30813" s="2">
        <v>0</v>
      </c>
      <c r="H30813" t="s">
        <v>14</v>
      </c>
    </row>
    <row r="30814" spans="1:8" hidden="1" x14ac:dyDescent="0.25">
      <c r="A30814" t="s">
        <v>26</v>
      </c>
      <c r="B30814" t="s">
        <v>9</v>
      </c>
      <c r="C30814" s="62" t="s">
        <v>69</v>
      </c>
      <c r="D30814" s="62" t="s">
        <v>148</v>
      </c>
      <c r="E30814" s="62" t="s">
        <v>148</v>
      </c>
      <c r="F30814" s="62" t="s">
        <v>20</v>
      </c>
      <c r="G30814" s="2">
        <v>0</v>
      </c>
      <c r="H30814" t="s">
        <v>14</v>
      </c>
    </row>
    <row r="30815" spans="1:8" hidden="1" x14ac:dyDescent="0.25">
      <c r="A30815" t="s">
        <v>26</v>
      </c>
      <c r="B30815" t="s">
        <v>9</v>
      </c>
      <c r="C30815" s="62" t="s">
        <v>69</v>
      </c>
      <c r="D30815" s="62" t="s">
        <v>148</v>
      </c>
      <c r="E30815" s="62" t="s">
        <v>148</v>
      </c>
      <c r="F30815" s="62" t="s">
        <v>19</v>
      </c>
      <c r="G30815" s="2">
        <v>0</v>
      </c>
      <c r="H30815" t="s">
        <v>14</v>
      </c>
    </row>
    <row r="30816" spans="1:8" hidden="1" x14ac:dyDescent="0.25">
      <c r="A30816" t="s">
        <v>26</v>
      </c>
      <c r="B30816" t="s">
        <v>9</v>
      </c>
      <c r="C30816" s="62" t="s">
        <v>69</v>
      </c>
      <c r="D30816" s="62" t="s">
        <v>148</v>
      </c>
      <c r="E30816" s="62" t="s">
        <v>148</v>
      </c>
      <c r="F30816" s="62" t="s">
        <v>18</v>
      </c>
      <c r="G30816" s="2">
        <v>0</v>
      </c>
      <c r="H30816" t="s">
        <v>14</v>
      </c>
    </row>
    <row r="30817" spans="1:8" hidden="1" x14ac:dyDescent="0.25">
      <c r="A30817" t="s">
        <v>26</v>
      </c>
      <c r="B30817" t="s">
        <v>9</v>
      </c>
      <c r="C30817" s="62" t="s">
        <v>69</v>
      </c>
      <c r="D30817" s="62" t="s">
        <v>148</v>
      </c>
      <c r="E30817" s="62" t="s">
        <v>148</v>
      </c>
      <c r="F30817" s="62" t="s">
        <v>16</v>
      </c>
      <c r="G30817" s="2">
        <v>0</v>
      </c>
      <c r="H30817" t="s">
        <v>14</v>
      </c>
    </row>
    <row r="30818" spans="1:8" hidden="1" x14ac:dyDescent="0.25">
      <c r="A30818" t="s">
        <v>26</v>
      </c>
      <c r="B30818" t="s">
        <v>9</v>
      </c>
      <c r="C30818" s="62" t="s">
        <v>69</v>
      </c>
      <c r="D30818" s="62" t="s">
        <v>148</v>
      </c>
      <c r="E30818" s="62" t="s">
        <v>148</v>
      </c>
      <c r="F30818" s="62" t="s">
        <v>24</v>
      </c>
      <c r="G30818" s="2">
        <v>0</v>
      </c>
      <c r="H30818" t="s">
        <v>14</v>
      </c>
    </row>
    <row r="30819" spans="1:8" hidden="1" x14ac:dyDescent="0.25">
      <c r="A30819" t="s">
        <v>26</v>
      </c>
      <c r="B30819" t="s">
        <v>9</v>
      </c>
      <c r="C30819" s="62" t="s">
        <v>69</v>
      </c>
      <c r="D30819" s="62" t="s">
        <v>148</v>
      </c>
      <c r="E30819" s="62" t="s">
        <v>148</v>
      </c>
      <c r="F30819" s="62" t="s">
        <v>23</v>
      </c>
      <c r="G30819" s="2">
        <v>0</v>
      </c>
      <c r="H30819" t="s">
        <v>14</v>
      </c>
    </row>
    <row r="30820" spans="1:8" hidden="1" x14ac:dyDescent="0.25">
      <c r="A30820" t="s">
        <v>26</v>
      </c>
      <c r="B30820" t="s">
        <v>9</v>
      </c>
      <c r="C30820" s="62" t="s">
        <v>69</v>
      </c>
      <c r="D30820" s="62" t="s">
        <v>148</v>
      </c>
      <c r="E30820" s="62" t="s">
        <v>148</v>
      </c>
      <c r="F30820" s="62" t="s">
        <v>22</v>
      </c>
      <c r="G30820" s="2">
        <v>0</v>
      </c>
      <c r="H30820" t="s">
        <v>14</v>
      </c>
    </row>
    <row r="30821" spans="1:8" hidden="1" x14ac:dyDescent="0.25">
      <c r="A30821" t="s">
        <v>26</v>
      </c>
      <c r="B30821" t="s">
        <v>9</v>
      </c>
      <c r="C30821" s="62" t="s">
        <v>69</v>
      </c>
      <c r="D30821" s="62" t="s">
        <v>148</v>
      </c>
      <c r="E30821" s="62" t="s">
        <v>148</v>
      </c>
      <c r="F30821" s="62" t="s">
        <v>15</v>
      </c>
      <c r="G30821" s="2">
        <v>0</v>
      </c>
      <c r="H30821" t="s">
        <v>14</v>
      </c>
    </row>
    <row r="30822" spans="1:8" hidden="1" x14ac:dyDescent="0.25">
      <c r="A30822" t="s">
        <v>26</v>
      </c>
      <c r="B30822" t="s">
        <v>9</v>
      </c>
      <c r="C30822" s="62" t="s">
        <v>69</v>
      </c>
      <c r="D30822" s="62" t="s">
        <v>148</v>
      </c>
      <c r="E30822" s="62" t="s">
        <v>148</v>
      </c>
      <c r="F30822" s="62" t="s">
        <v>21</v>
      </c>
      <c r="G30822" s="2">
        <v>0</v>
      </c>
      <c r="H30822" t="s">
        <v>14</v>
      </c>
    </row>
    <row r="30823" spans="1:8" hidden="1" x14ac:dyDescent="0.25">
      <c r="A30823" t="s">
        <v>26</v>
      </c>
      <c r="B30823" t="s">
        <v>9</v>
      </c>
      <c r="C30823" s="62" t="s">
        <v>69</v>
      </c>
      <c r="D30823" s="62" t="s">
        <v>148</v>
      </c>
      <c r="E30823" s="62" t="s">
        <v>148</v>
      </c>
      <c r="F30823" s="62" t="s">
        <v>17</v>
      </c>
      <c r="G30823" s="2">
        <v>0</v>
      </c>
      <c r="H30823" t="s">
        <v>14</v>
      </c>
    </row>
    <row r="30824" spans="1:8" hidden="1" x14ac:dyDescent="0.25">
      <c r="A30824" t="s">
        <v>26</v>
      </c>
      <c r="B30824" t="s">
        <v>9</v>
      </c>
      <c r="C30824" s="62" t="s">
        <v>69</v>
      </c>
      <c r="D30824" s="62" t="s">
        <v>148</v>
      </c>
      <c r="E30824" s="62" t="s">
        <v>148</v>
      </c>
      <c r="F30824" s="62" t="s">
        <v>25</v>
      </c>
      <c r="G30824" s="2">
        <v>0</v>
      </c>
      <c r="H30824" t="s">
        <v>14</v>
      </c>
    </row>
    <row r="30825" spans="1:8" hidden="1" x14ac:dyDescent="0.25">
      <c r="A30825" t="s">
        <v>26</v>
      </c>
      <c r="B30825" t="s">
        <v>9</v>
      </c>
      <c r="C30825" s="62" t="s">
        <v>69</v>
      </c>
      <c r="D30825" s="62" t="s">
        <v>148</v>
      </c>
      <c r="E30825" s="62" t="s">
        <v>148</v>
      </c>
      <c r="F30825" s="62" t="s">
        <v>19</v>
      </c>
      <c r="G30825" s="2">
        <v>0</v>
      </c>
      <c r="H30825" t="s">
        <v>14</v>
      </c>
    </row>
    <row r="30826" spans="1:8" hidden="1" x14ac:dyDescent="0.25">
      <c r="A30826" t="s">
        <v>26</v>
      </c>
      <c r="B30826" t="s">
        <v>9</v>
      </c>
      <c r="C30826" s="62" t="s">
        <v>69</v>
      </c>
      <c r="D30826" s="62" t="s">
        <v>148</v>
      </c>
      <c r="E30826" s="62" t="s">
        <v>148</v>
      </c>
      <c r="F30826" s="62" t="s">
        <v>23</v>
      </c>
      <c r="G30826" s="2">
        <v>0</v>
      </c>
      <c r="H30826" t="s">
        <v>14</v>
      </c>
    </row>
    <row r="30827" spans="1:8" hidden="1" x14ac:dyDescent="0.25">
      <c r="A30827" t="s">
        <v>26</v>
      </c>
      <c r="B30827" t="s">
        <v>9</v>
      </c>
      <c r="C30827" s="62" t="s">
        <v>69</v>
      </c>
      <c r="D30827" s="62" t="s">
        <v>148</v>
      </c>
      <c r="E30827" s="62" t="s">
        <v>148</v>
      </c>
      <c r="F30827" s="62" t="s">
        <v>15</v>
      </c>
      <c r="G30827" s="2">
        <v>0</v>
      </c>
      <c r="H30827" t="s">
        <v>14</v>
      </c>
    </row>
    <row r="30828" spans="1:8" hidden="1" x14ac:dyDescent="0.25">
      <c r="A30828" t="s">
        <v>26</v>
      </c>
      <c r="B30828" t="s">
        <v>9</v>
      </c>
      <c r="C30828" s="62" t="s">
        <v>69</v>
      </c>
      <c r="D30828" s="62" t="s">
        <v>148</v>
      </c>
      <c r="E30828" s="62" t="s">
        <v>148</v>
      </c>
      <c r="F30828" s="62" t="s">
        <v>21</v>
      </c>
      <c r="G30828" s="2">
        <v>0</v>
      </c>
      <c r="H30828" t="s">
        <v>14</v>
      </c>
    </row>
    <row r="30829" spans="1:8" hidden="1" x14ac:dyDescent="0.25">
      <c r="A30829" t="s">
        <v>26</v>
      </c>
      <c r="B30829" t="s">
        <v>9</v>
      </c>
      <c r="C30829" s="62" t="s">
        <v>69</v>
      </c>
      <c r="D30829" s="62" t="s">
        <v>148</v>
      </c>
      <c r="E30829" s="62" t="s">
        <v>148</v>
      </c>
      <c r="F30829" s="62" t="s">
        <v>17</v>
      </c>
      <c r="G30829" s="2">
        <v>0</v>
      </c>
      <c r="H30829" t="s">
        <v>14</v>
      </c>
    </row>
    <row r="30830" spans="1:8" hidden="1" x14ac:dyDescent="0.25">
      <c r="A30830" t="s">
        <v>26</v>
      </c>
      <c r="B30830" t="s">
        <v>9</v>
      </c>
      <c r="C30830" s="62" t="s">
        <v>69</v>
      </c>
      <c r="D30830" s="62" t="s">
        <v>148</v>
      </c>
      <c r="E30830" s="62" t="s">
        <v>148</v>
      </c>
      <c r="F30830" s="62" t="s">
        <v>25</v>
      </c>
      <c r="G30830" s="2">
        <v>0</v>
      </c>
      <c r="H30830" t="s">
        <v>14</v>
      </c>
    </row>
    <row r="30831" spans="1:8" hidden="1" x14ac:dyDescent="0.25">
      <c r="A30831" t="s">
        <v>26</v>
      </c>
      <c r="B30831" t="s">
        <v>9</v>
      </c>
      <c r="C30831" s="62" t="s">
        <v>69</v>
      </c>
      <c r="D30831" s="62" t="s">
        <v>148</v>
      </c>
      <c r="E30831" s="62" t="s">
        <v>148</v>
      </c>
      <c r="F30831" s="62" t="s">
        <v>20</v>
      </c>
      <c r="G30831" s="2">
        <v>0</v>
      </c>
      <c r="H30831" t="s">
        <v>14</v>
      </c>
    </row>
    <row r="30832" spans="1:8" hidden="1" x14ac:dyDescent="0.25">
      <c r="A30832" t="s">
        <v>26</v>
      </c>
      <c r="B30832" t="s">
        <v>9</v>
      </c>
      <c r="C30832" s="62" t="s">
        <v>69</v>
      </c>
      <c r="D30832" s="62" t="s">
        <v>148</v>
      </c>
      <c r="E30832" s="62" t="s">
        <v>148</v>
      </c>
      <c r="F30832" s="62" t="s">
        <v>19</v>
      </c>
      <c r="G30832" s="2">
        <v>0</v>
      </c>
      <c r="H30832" t="s">
        <v>14</v>
      </c>
    </row>
    <row r="30833" spans="1:8" hidden="1" x14ac:dyDescent="0.25">
      <c r="A30833" t="s">
        <v>26</v>
      </c>
      <c r="B30833" t="s">
        <v>9</v>
      </c>
      <c r="C30833" s="62" t="s">
        <v>69</v>
      </c>
      <c r="D30833" s="62" t="s">
        <v>148</v>
      </c>
      <c r="E30833" s="62" t="s">
        <v>148</v>
      </c>
      <c r="F30833" s="62" t="s">
        <v>16</v>
      </c>
      <c r="G30833" s="2">
        <v>0</v>
      </c>
      <c r="H30833" t="s">
        <v>14</v>
      </c>
    </row>
    <row r="30834" spans="1:8" hidden="1" x14ac:dyDescent="0.25">
      <c r="A30834" t="s">
        <v>26</v>
      </c>
      <c r="B30834" t="s">
        <v>9</v>
      </c>
      <c r="C30834" s="62" t="s">
        <v>69</v>
      </c>
      <c r="D30834" s="62" t="s">
        <v>148</v>
      </c>
      <c r="E30834" s="62" t="s">
        <v>148</v>
      </c>
      <c r="F30834" s="62" t="s">
        <v>24</v>
      </c>
      <c r="G30834" s="2">
        <v>0</v>
      </c>
      <c r="H30834" t="s">
        <v>14</v>
      </c>
    </row>
    <row r="30835" spans="1:8" hidden="1" x14ac:dyDescent="0.25">
      <c r="A30835" t="s">
        <v>26</v>
      </c>
      <c r="B30835" t="s">
        <v>9</v>
      </c>
      <c r="C30835" s="62" t="s">
        <v>69</v>
      </c>
      <c r="D30835" s="62" t="s">
        <v>148</v>
      </c>
      <c r="E30835" s="62" t="s">
        <v>148</v>
      </c>
      <c r="F30835" s="62" t="s">
        <v>23</v>
      </c>
      <c r="G30835" s="2">
        <v>0</v>
      </c>
      <c r="H30835" t="s">
        <v>14</v>
      </c>
    </row>
    <row r="30836" spans="1:8" hidden="1" x14ac:dyDescent="0.25">
      <c r="A30836" t="s">
        <v>26</v>
      </c>
      <c r="B30836" t="s">
        <v>9</v>
      </c>
      <c r="C30836" s="62" t="s">
        <v>69</v>
      </c>
      <c r="D30836" s="62" t="s">
        <v>148</v>
      </c>
      <c r="E30836" s="62" t="s">
        <v>148</v>
      </c>
      <c r="F30836" s="62" t="s">
        <v>15</v>
      </c>
      <c r="G30836" s="2">
        <v>0</v>
      </c>
      <c r="H30836" t="s">
        <v>14</v>
      </c>
    </row>
    <row r="30837" spans="1:8" hidden="1" x14ac:dyDescent="0.25">
      <c r="A30837" t="s">
        <v>26</v>
      </c>
      <c r="B30837" t="s">
        <v>9</v>
      </c>
      <c r="C30837" s="62" t="s">
        <v>69</v>
      </c>
      <c r="D30837" s="62" t="s">
        <v>148</v>
      </c>
      <c r="E30837" s="62" t="s">
        <v>148</v>
      </c>
      <c r="F30837" s="62" t="s">
        <v>21</v>
      </c>
      <c r="G30837" s="2">
        <v>0</v>
      </c>
      <c r="H30837" t="s">
        <v>14</v>
      </c>
    </row>
    <row r="30838" spans="1:8" hidden="1" x14ac:dyDescent="0.25">
      <c r="A30838" t="s">
        <v>26</v>
      </c>
      <c r="B30838" t="s">
        <v>9</v>
      </c>
      <c r="C30838" s="62" t="s">
        <v>69</v>
      </c>
      <c r="D30838" s="62" t="s">
        <v>148</v>
      </c>
      <c r="E30838" s="62" t="s">
        <v>148</v>
      </c>
      <c r="F30838" s="62" t="s">
        <v>17</v>
      </c>
      <c r="G30838" s="2">
        <v>0</v>
      </c>
      <c r="H30838" t="s">
        <v>14</v>
      </c>
    </row>
    <row r="30839" spans="1:8" hidden="1" x14ac:dyDescent="0.25">
      <c r="A30839" t="s">
        <v>26</v>
      </c>
      <c r="B30839" t="s">
        <v>9</v>
      </c>
      <c r="C30839" s="62" t="s">
        <v>69</v>
      </c>
      <c r="D30839" s="62" t="s">
        <v>148</v>
      </c>
      <c r="E30839" s="62" t="s">
        <v>148</v>
      </c>
      <c r="F30839" s="62" t="s">
        <v>25</v>
      </c>
      <c r="G30839" s="2">
        <v>0</v>
      </c>
      <c r="H30839" t="s">
        <v>14</v>
      </c>
    </row>
    <row r="30840" spans="1:8" hidden="1" x14ac:dyDescent="0.25">
      <c r="A30840" t="s">
        <v>26</v>
      </c>
      <c r="B30840" t="s">
        <v>9</v>
      </c>
      <c r="C30840" s="62" t="s">
        <v>69</v>
      </c>
      <c r="D30840" s="62" t="s">
        <v>148</v>
      </c>
      <c r="E30840" s="62" t="s">
        <v>148</v>
      </c>
      <c r="F30840" s="62" t="s">
        <v>20</v>
      </c>
      <c r="G30840" s="2">
        <v>0</v>
      </c>
      <c r="H30840" t="s">
        <v>14</v>
      </c>
    </row>
    <row r="30841" spans="1:8" hidden="1" x14ac:dyDescent="0.25">
      <c r="A30841" t="s">
        <v>26</v>
      </c>
      <c r="B30841" t="s">
        <v>9</v>
      </c>
      <c r="C30841" s="62" t="s">
        <v>69</v>
      </c>
      <c r="D30841" s="62" t="s">
        <v>148</v>
      </c>
      <c r="E30841" s="62" t="s">
        <v>148</v>
      </c>
      <c r="F30841" s="62" t="s">
        <v>19</v>
      </c>
      <c r="G30841" s="2">
        <v>0</v>
      </c>
      <c r="H30841" t="s">
        <v>14</v>
      </c>
    </row>
    <row r="30842" spans="1:8" hidden="1" x14ac:dyDescent="0.25">
      <c r="A30842" t="s">
        <v>26</v>
      </c>
      <c r="B30842" t="s">
        <v>9</v>
      </c>
      <c r="C30842" s="62" t="s">
        <v>69</v>
      </c>
      <c r="D30842" s="62" t="s">
        <v>148</v>
      </c>
      <c r="E30842" s="62" t="s">
        <v>148</v>
      </c>
      <c r="F30842" s="62" t="s">
        <v>16</v>
      </c>
      <c r="G30842" s="2">
        <v>0</v>
      </c>
      <c r="H30842" t="s">
        <v>14</v>
      </c>
    </row>
    <row r="30843" spans="1:8" hidden="1" x14ac:dyDescent="0.25">
      <c r="A30843" t="s">
        <v>26</v>
      </c>
      <c r="B30843" t="s">
        <v>9</v>
      </c>
      <c r="C30843" s="62" t="s">
        <v>69</v>
      </c>
      <c r="D30843" s="62" t="s">
        <v>148</v>
      </c>
      <c r="E30843" s="62" t="s">
        <v>148</v>
      </c>
      <c r="F30843" s="62" t="s">
        <v>24</v>
      </c>
      <c r="G30843" s="2">
        <v>0</v>
      </c>
      <c r="H30843" t="s">
        <v>14</v>
      </c>
    </row>
    <row r="30844" spans="1:8" hidden="1" x14ac:dyDescent="0.25">
      <c r="A30844" t="s">
        <v>26</v>
      </c>
      <c r="B30844" t="s">
        <v>9</v>
      </c>
      <c r="C30844" s="62" t="s">
        <v>69</v>
      </c>
      <c r="D30844" s="62" t="s">
        <v>148</v>
      </c>
      <c r="E30844" s="62" t="s">
        <v>148</v>
      </c>
      <c r="F30844" s="62" t="s">
        <v>23</v>
      </c>
      <c r="G30844" s="2">
        <v>0</v>
      </c>
      <c r="H30844" t="s">
        <v>14</v>
      </c>
    </row>
    <row r="30845" spans="1:8" hidden="1" x14ac:dyDescent="0.25">
      <c r="A30845" t="s">
        <v>26</v>
      </c>
      <c r="B30845" t="s">
        <v>9</v>
      </c>
      <c r="C30845" s="62" t="s">
        <v>69</v>
      </c>
      <c r="D30845" s="62" t="s">
        <v>148</v>
      </c>
      <c r="E30845" s="62" t="s">
        <v>148</v>
      </c>
      <c r="F30845" s="62" t="s">
        <v>15</v>
      </c>
      <c r="G30845" s="2">
        <v>0</v>
      </c>
      <c r="H30845" t="s">
        <v>14</v>
      </c>
    </row>
    <row r="30846" spans="1:8" hidden="1" x14ac:dyDescent="0.25">
      <c r="A30846" t="s">
        <v>26</v>
      </c>
      <c r="B30846" t="s">
        <v>9</v>
      </c>
      <c r="C30846" s="62" t="s">
        <v>69</v>
      </c>
      <c r="D30846" s="62" t="s">
        <v>148</v>
      </c>
      <c r="E30846" s="62" t="s">
        <v>148</v>
      </c>
      <c r="F30846" s="62" t="s">
        <v>21</v>
      </c>
      <c r="G30846" s="2">
        <v>0</v>
      </c>
      <c r="H30846" t="s">
        <v>14</v>
      </c>
    </row>
    <row r="30847" spans="1:8" hidden="1" x14ac:dyDescent="0.25">
      <c r="A30847" t="s">
        <v>26</v>
      </c>
      <c r="B30847" t="s">
        <v>9</v>
      </c>
      <c r="C30847" s="62" t="s">
        <v>69</v>
      </c>
      <c r="D30847" s="62" t="s">
        <v>148</v>
      </c>
      <c r="E30847" s="62" t="s">
        <v>148</v>
      </c>
      <c r="F30847" s="62" t="s">
        <v>17</v>
      </c>
      <c r="G30847" s="2">
        <v>0</v>
      </c>
      <c r="H30847" t="s">
        <v>14</v>
      </c>
    </row>
    <row r="30848" spans="1:8" hidden="1" x14ac:dyDescent="0.25">
      <c r="A30848" t="s">
        <v>26</v>
      </c>
      <c r="B30848" t="s">
        <v>9</v>
      </c>
      <c r="C30848" s="62" t="s">
        <v>69</v>
      </c>
      <c r="D30848" s="62" t="s">
        <v>148</v>
      </c>
      <c r="E30848" s="62" t="s">
        <v>148</v>
      </c>
      <c r="F30848" s="62" t="s">
        <v>25</v>
      </c>
      <c r="G30848" s="2">
        <v>0</v>
      </c>
      <c r="H30848" t="s">
        <v>14</v>
      </c>
    </row>
    <row r="30849" spans="1:8" hidden="1" x14ac:dyDescent="0.25">
      <c r="A30849" t="s">
        <v>26</v>
      </c>
      <c r="B30849" t="s">
        <v>9</v>
      </c>
      <c r="C30849" s="62" t="s">
        <v>69</v>
      </c>
      <c r="D30849" s="62" t="s">
        <v>148</v>
      </c>
      <c r="E30849" s="62" t="s">
        <v>148</v>
      </c>
      <c r="F30849" s="62" t="s">
        <v>20</v>
      </c>
      <c r="G30849" s="2">
        <v>0</v>
      </c>
      <c r="H30849" t="s">
        <v>14</v>
      </c>
    </row>
    <row r="30850" spans="1:8" hidden="1" x14ac:dyDescent="0.25">
      <c r="A30850" t="s">
        <v>26</v>
      </c>
      <c r="B30850" t="s">
        <v>9</v>
      </c>
      <c r="C30850" s="62" t="s">
        <v>69</v>
      </c>
      <c r="D30850" s="62" t="s">
        <v>148</v>
      </c>
      <c r="E30850" s="62" t="s">
        <v>148</v>
      </c>
      <c r="F30850" s="62" t="s">
        <v>19</v>
      </c>
      <c r="G30850" s="2">
        <v>0</v>
      </c>
      <c r="H30850" t="s">
        <v>14</v>
      </c>
    </row>
    <row r="30851" spans="1:8" hidden="1" x14ac:dyDescent="0.25">
      <c r="A30851" t="s">
        <v>26</v>
      </c>
      <c r="B30851" t="s">
        <v>9</v>
      </c>
      <c r="C30851" s="62" t="s">
        <v>69</v>
      </c>
      <c r="D30851" s="62" t="s">
        <v>148</v>
      </c>
      <c r="E30851" s="62" t="s">
        <v>148</v>
      </c>
      <c r="F30851" s="62" t="s">
        <v>18</v>
      </c>
      <c r="G30851" s="2">
        <v>0</v>
      </c>
      <c r="H30851" t="s">
        <v>14</v>
      </c>
    </row>
    <row r="30852" spans="1:8" hidden="1" x14ac:dyDescent="0.25">
      <c r="A30852" t="s">
        <v>26</v>
      </c>
      <c r="B30852" t="s">
        <v>9</v>
      </c>
      <c r="C30852" s="62" t="s">
        <v>69</v>
      </c>
      <c r="D30852" s="62" t="s">
        <v>148</v>
      </c>
      <c r="E30852" s="62" t="s">
        <v>148</v>
      </c>
      <c r="F30852" s="62" t="s">
        <v>16</v>
      </c>
      <c r="G30852" s="2">
        <v>0</v>
      </c>
      <c r="H30852" t="s">
        <v>14</v>
      </c>
    </row>
    <row r="30853" spans="1:8" hidden="1" x14ac:dyDescent="0.25">
      <c r="A30853" t="s">
        <v>26</v>
      </c>
      <c r="B30853" t="s">
        <v>9</v>
      </c>
      <c r="C30853" s="62" t="s">
        <v>69</v>
      </c>
      <c r="D30853" s="62" t="s">
        <v>148</v>
      </c>
      <c r="E30853" s="62" t="s">
        <v>148</v>
      </c>
      <c r="F30853" s="62" t="s">
        <v>24</v>
      </c>
      <c r="G30853" s="2">
        <v>0</v>
      </c>
      <c r="H30853" t="s">
        <v>14</v>
      </c>
    </row>
    <row r="30854" spans="1:8" hidden="1" x14ac:dyDescent="0.25">
      <c r="A30854" t="s">
        <v>26</v>
      </c>
      <c r="B30854" t="s">
        <v>9</v>
      </c>
      <c r="C30854" s="62" t="s">
        <v>69</v>
      </c>
      <c r="D30854" s="62" t="s">
        <v>148</v>
      </c>
      <c r="E30854" s="62" t="s">
        <v>148</v>
      </c>
      <c r="F30854" s="62" t="s">
        <v>23</v>
      </c>
      <c r="G30854" s="2">
        <v>0</v>
      </c>
      <c r="H30854" t="s">
        <v>14</v>
      </c>
    </row>
    <row r="30855" spans="1:8" hidden="1" x14ac:dyDescent="0.25">
      <c r="A30855" t="s">
        <v>26</v>
      </c>
      <c r="B30855" t="s">
        <v>9</v>
      </c>
      <c r="C30855" s="62" t="s">
        <v>69</v>
      </c>
      <c r="D30855" s="62" t="s">
        <v>148</v>
      </c>
      <c r="E30855" s="62" t="s">
        <v>148</v>
      </c>
      <c r="F30855" s="62" t="s">
        <v>22</v>
      </c>
      <c r="G30855" s="2">
        <v>0</v>
      </c>
      <c r="H30855" t="s">
        <v>14</v>
      </c>
    </row>
    <row r="30856" spans="1:8" hidden="1" x14ac:dyDescent="0.25">
      <c r="A30856" t="s">
        <v>26</v>
      </c>
      <c r="B30856" t="s">
        <v>9</v>
      </c>
      <c r="C30856" s="62" t="s">
        <v>69</v>
      </c>
      <c r="D30856" s="62" t="s">
        <v>148</v>
      </c>
      <c r="E30856" s="62" t="s">
        <v>148</v>
      </c>
      <c r="F30856" s="62" t="s">
        <v>15</v>
      </c>
      <c r="G30856" s="2">
        <v>0</v>
      </c>
      <c r="H30856" t="s">
        <v>14</v>
      </c>
    </row>
    <row r="30857" spans="1:8" hidden="1" x14ac:dyDescent="0.25">
      <c r="A30857" t="s">
        <v>26</v>
      </c>
      <c r="B30857" t="s">
        <v>9</v>
      </c>
      <c r="C30857" s="62" t="s">
        <v>69</v>
      </c>
      <c r="D30857" s="62" t="s">
        <v>148</v>
      </c>
      <c r="E30857" s="62" t="s">
        <v>148</v>
      </c>
      <c r="F30857" s="62" t="s">
        <v>21</v>
      </c>
      <c r="G30857" s="2">
        <v>0</v>
      </c>
      <c r="H30857" t="s">
        <v>14</v>
      </c>
    </row>
    <row r="30858" spans="1:8" hidden="1" x14ac:dyDescent="0.25">
      <c r="A30858" t="s">
        <v>26</v>
      </c>
      <c r="B30858" t="s">
        <v>9</v>
      </c>
      <c r="C30858" s="62" t="s">
        <v>69</v>
      </c>
      <c r="D30858" s="62" t="s">
        <v>148</v>
      </c>
      <c r="E30858" s="62" t="s">
        <v>148</v>
      </c>
      <c r="F30858" s="62" t="s">
        <v>17</v>
      </c>
      <c r="G30858" s="2">
        <v>0</v>
      </c>
      <c r="H30858" t="s">
        <v>14</v>
      </c>
    </row>
    <row r="30859" spans="1:8" hidden="1" x14ac:dyDescent="0.25">
      <c r="A30859" t="s">
        <v>26</v>
      </c>
      <c r="B30859" t="s">
        <v>9</v>
      </c>
      <c r="C30859" s="62" t="s">
        <v>69</v>
      </c>
      <c r="D30859" s="62" t="s">
        <v>148</v>
      </c>
      <c r="E30859" s="62" t="s">
        <v>148</v>
      </c>
      <c r="F30859" s="62" t="s">
        <v>25</v>
      </c>
      <c r="G30859" s="2">
        <v>0</v>
      </c>
      <c r="H30859" t="s">
        <v>14</v>
      </c>
    </row>
    <row r="30860" spans="1:8" hidden="1" x14ac:dyDescent="0.25">
      <c r="A30860" t="s">
        <v>26</v>
      </c>
      <c r="B30860" t="s">
        <v>9</v>
      </c>
      <c r="C30860" s="62" t="s">
        <v>69</v>
      </c>
      <c r="D30860" s="62" t="s">
        <v>148</v>
      </c>
      <c r="E30860" s="62" t="s">
        <v>148</v>
      </c>
      <c r="F30860" s="62" t="s">
        <v>19</v>
      </c>
      <c r="G30860" s="2">
        <v>0</v>
      </c>
      <c r="H30860" t="s">
        <v>14</v>
      </c>
    </row>
    <row r="30861" spans="1:8" hidden="1" x14ac:dyDescent="0.25">
      <c r="A30861" t="s">
        <v>26</v>
      </c>
      <c r="B30861" t="s">
        <v>9</v>
      </c>
      <c r="C30861" s="62" t="s">
        <v>69</v>
      </c>
      <c r="D30861" s="62" t="s">
        <v>148</v>
      </c>
      <c r="E30861" s="62" t="s">
        <v>148</v>
      </c>
      <c r="F30861" s="62" t="s">
        <v>23</v>
      </c>
      <c r="G30861" s="2">
        <v>0</v>
      </c>
      <c r="H30861" t="s">
        <v>14</v>
      </c>
    </row>
    <row r="30862" spans="1:8" hidden="1" x14ac:dyDescent="0.25">
      <c r="A30862" t="s">
        <v>26</v>
      </c>
      <c r="B30862" t="s">
        <v>9</v>
      </c>
      <c r="C30862" s="62" t="s">
        <v>69</v>
      </c>
      <c r="D30862" s="62" t="s">
        <v>148</v>
      </c>
      <c r="E30862" s="62" t="s">
        <v>148</v>
      </c>
      <c r="F30862" s="62" t="s">
        <v>15</v>
      </c>
      <c r="G30862" s="2">
        <v>0</v>
      </c>
      <c r="H30862" t="s">
        <v>14</v>
      </c>
    </row>
    <row r="30863" spans="1:8" hidden="1" x14ac:dyDescent="0.25">
      <c r="A30863" t="s">
        <v>26</v>
      </c>
      <c r="B30863" t="s">
        <v>9</v>
      </c>
      <c r="C30863" s="62" t="s">
        <v>69</v>
      </c>
      <c r="D30863" s="62" t="s">
        <v>148</v>
      </c>
      <c r="E30863" s="62" t="s">
        <v>148</v>
      </c>
      <c r="F30863" s="62" t="s">
        <v>21</v>
      </c>
      <c r="G30863" s="2">
        <v>0</v>
      </c>
      <c r="H30863" t="s">
        <v>14</v>
      </c>
    </row>
    <row r="30864" spans="1:8" hidden="1" x14ac:dyDescent="0.25">
      <c r="A30864" t="s">
        <v>26</v>
      </c>
      <c r="B30864" t="s">
        <v>9</v>
      </c>
      <c r="C30864" s="62" t="s">
        <v>69</v>
      </c>
      <c r="D30864" s="62" t="s">
        <v>148</v>
      </c>
      <c r="E30864" s="62" t="s">
        <v>148</v>
      </c>
      <c r="F30864" s="62" t="s">
        <v>17</v>
      </c>
      <c r="G30864" s="2">
        <v>0</v>
      </c>
      <c r="H30864" t="s">
        <v>14</v>
      </c>
    </row>
    <row r="30865" spans="1:8" hidden="1" x14ac:dyDescent="0.25">
      <c r="A30865" t="s">
        <v>26</v>
      </c>
      <c r="B30865" t="s">
        <v>9</v>
      </c>
      <c r="C30865" s="62" t="s">
        <v>69</v>
      </c>
      <c r="D30865" s="62" t="s">
        <v>148</v>
      </c>
      <c r="E30865" s="62" t="s">
        <v>148</v>
      </c>
      <c r="F30865" s="62" t="s">
        <v>25</v>
      </c>
      <c r="G30865" s="2">
        <v>0</v>
      </c>
      <c r="H30865" t="s">
        <v>14</v>
      </c>
    </row>
    <row r="30866" spans="1:8" hidden="1" x14ac:dyDescent="0.25">
      <c r="A30866" t="s">
        <v>26</v>
      </c>
      <c r="B30866" t="s">
        <v>9</v>
      </c>
      <c r="C30866" s="62" t="s">
        <v>69</v>
      </c>
      <c r="D30866" s="62" t="s">
        <v>148</v>
      </c>
      <c r="E30866" s="62" t="s">
        <v>148</v>
      </c>
      <c r="F30866" s="62" t="s">
        <v>19</v>
      </c>
      <c r="G30866" s="2">
        <v>0</v>
      </c>
      <c r="H30866" t="s">
        <v>14</v>
      </c>
    </row>
    <row r="30867" spans="1:8" hidden="1" x14ac:dyDescent="0.25">
      <c r="A30867" t="s">
        <v>26</v>
      </c>
      <c r="B30867" t="s">
        <v>9</v>
      </c>
      <c r="C30867" s="62" t="s">
        <v>69</v>
      </c>
      <c r="D30867" s="62" t="s">
        <v>148</v>
      </c>
      <c r="E30867" s="62" t="s">
        <v>148</v>
      </c>
      <c r="F30867" s="62" t="s">
        <v>23</v>
      </c>
      <c r="G30867" s="2">
        <v>0</v>
      </c>
      <c r="H30867" t="s">
        <v>14</v>
      </c>
    </row>
    <row r="30868" spans="1:8" hidden="1" x14ac:dyDescent="0.25">
      <c r="A30868" t="s">
        <v>26</v>
      </c>
      <c r="B30868" t="s">
        <v>9</v>
      </c>
      <c r="C30868" s="62" t="s">
        <v>69</v>
      </c>
      <c r="D30868" s="62" t="s">
        <v>148</v>
      </c>
      <c r="E30868" s="62" t="s">
        <v>148</v>
      </c>
      <c r="F30868" s="62" t="s">
        <v>15</v>
      </c>
      <c r="G30868" s="2">
        <v>0</v>
      </c>
      <c r="H30868" t="s">
        <v>14</v>
      </c>
    </row>
    <row r="30869" spans="1:8" hidden="1" x14ac:dyDescent="0.25">
      <c r="A30869" t="s">
        <v>26</v>
      </c>
      <c r="B30869" t="s">
        <v>9</v>
      </c>
      <c r="C30869" s="62" t="s">
        <v>69</v>
      </c>
      <c r="D30869" s="62" t="s">
        <v>148</v>
      </c>
      <c r="E30869" s="62" t="s">
        <v>148</v>
      </c>
      <c r="F30869" s="62" t="s">
        <v>21</v>
      </c>
      <c r="G30869" s="2">
        <v>0</v>
      </c>
      <c r="H30869" t="s">
        <v>14</v>
      </c>
    </row>
    <row r="30870" spans="1:8" hidden="1" x14ac:dyDescent="0.25">
      <c r="A30870" t="s">
        <v>26</v>
      </c>
      <c r="B30870" t="s">
        <v>9</v>
      </c>
      <c r="C30870" s="62" t="s">
        <v>69</v>
      </c>
      <c r="D30870" s="62" t="s">
        <v>148</v>
      </c>
      <c r="E30870" s="62" t="s">
        <v>148</v>
      </c>
      <c r="F30870" s="62" t="s">
        <v>17</v>
      </c>
      <c r="G30870" s="2">
        <v>0</v>
      </c>
      <c r="H30870" t="s">
        <v>14</v>
      </c>
    </row>
    <row r="30871" spans="1:8" hidden="1" x14ac:dyDescent="0.25">
      <c r="A30871" t="s">
        <v>26</v>
      </c>
      <c r="B30871" t="s">
        <v>9</v>
      </c>
      <c r="C30871" s="62" t="s">
        <v>69</v>
      </c>
      <c r="D30871" s="62" t="s">
        <v>148</v>
      </c>
      <c r="E30871" s="62" t="s">
        <v>148</v>
      </c>
      <c r="F30871" s="62" t="s">
        <v>25</v>
      </c>
      <c r="G30871" s="2">
        <v>0</v>
      </c>
      <c r="H30871" t="s">
        <v>14</v>
      </c>
    </row>
    <row r="30872" spans="1:8" hidden="1" x14ac:dyDescent="0.25">
      <c r="A30872" t="s">
        <v>26</v>
      </c>
      <c r="B30872" t="s">
        <v>9</v>
      </c>
      <c r="C30872" s="62" t="s">
        <v>69</v>
      </c>
      <c r="D30872" s="62" t="s">
        <v>148</v>
      </c>
      <c r="E30872" s="62" t="s">
        <v>148</v>
      </c>
      <c r="F30872" s="62" t="s">
        <v>19</v>
      </c>
      <c r="G30872" s="2">
        <v>0</v>
      </c>
      <c r="H30872" t="s">
        <v>14</v>
      </c>
    </row>
    <row r="30873" spans="1:8" hidden="1" x14ac:dyDescent="0.25">
      <c r="A30873" t="s">
        <v>26</v>
      </c>
      <c r="B30873" t="s">
        <v>9</v>
      </c>
      <c r="C30873" s="62" t="s">
        <v>69</v>
      </c>
      <c r="D30873" s="62" t="s">
        <v>148</v>
      </c>
      <c r="E30873" s="62" t="s">
        <v>148</v>
      </c>
      <c r="F30873" s="62" t="s">
        <v>23</v>
      </c>
      <c r="G30873" s="2">
        <v>0</v>
      </c>
      <c r="H30873" t="s">
        <v>14</v>
      </c>
    </row>
    <row r="30874" spans="1:8" hidden="1" x14ac:dyDescent="0.25">
      <c r="A30874" t="s">
        <v>26</v>
      </c>
      <c r="B30874" t="s">
        <v>9</v>
      </c>
      <c r="C30874" s="62" t="s">
        <v>69</v>
      </c>
      <c r="D30874" s="62" t="s">
        <v>148</v>
      </c>
      <c r="E30874" s="62" t="s">
        <v>148</v>
      </c>
      <c r="F30874" s="62" t="s">
        <v>15</v>
      </c>
      <c r="G30874" s="2">
        <v>0</v>
      </c>
      <c r="H30874" t="s">
        <v>14</v>
      </c>
    </row>
    <row r="30875" spans="1:8" hidden="1" x14ac:dyDescent="0.25">
      <c r="A30875" t="s">
        <v>26</v>
      </c>
      <c r="B30875" t="s">
        <v>9</v>
      </c>
      <c r="C30875" s="62" t="s">
        <v>69</v>
      </c>
      <c r="D30875" s="62" t="s">
        <v>148</v>
      </c>
      <c r="E30875" s="62" t="s">
        <v>148</v>
      </c>
      <c r="F30875" s="62" t="s">
        <v>21</v>
      </c>
      <c r="G30875" s="2">
        <v>0</v>
      </c>
      <c r="H30875" t="s">
        <v>14</v>
      </c>
    </row>
    <row r="30876" spans="1:8" hidden="1" x14ac:dyDescent="0.25">
      <c r="A30876" t="s">
        <v>26</v>
      </c>
      <c r="B30876" t="s">
        <v>9</v>
      </c>
      <c r="C30876" s="62" t="s">
        <v>69</v>
      </c>
      <c r="D30876" s="62" t="s">
        <v>148</v>
      </c>
      <c r="E30876" s="62" t="s">
        <v>148</v>
      </c>
      <c r="F30876" s="62" t="s">
        <v>17</v>
      </c>
      <c r="G30876" s="2">
        <v>0</v>
      </c>
      <c r="H30876" t="s">
        <v>14</v>
      </c>
    </row>
    <row r="30877" spans="1:8" hidden="1" x14ac:dyDescent="0.25">
      <c r="A30877" t="s">
        <v>26</v>
      </c>
      <c r="B30877" t="s">
        <v>9</v>
      </c>
      <c r="C30877" s="62" t="s">
        <v>69</v>
      </c>
      <c r="D30877" s="62" t="s">
        <v>148</v>
      </c>
      <c r="E30877" s="62" t="s">
        <v>148</v>
      </c>
      <c r="F30877" s="62" t="s">
        <v>25</v>
      </c>
      <c r="G30877" s="2">
        <v>0</v>
      </c>
      <c r="H30877" t="s">
        <v>14</v>
      </c>
    </row>
    <row r="30878" spans="1:8" hidden="1" x14ac:dyDescent="0.25">
      <c r="A30878" t="s">
        <v>26</v>
      </c>
      <c r="B30878" t="s">
        <v>9</v>
      </c>
      <c r="C30878" s="62" t="s">
        <v>69</v>
      </c>
      <c r="D30878" s="62" t="s">
        <v>148</v>
      </c>
      <c r="E30878" s="62" t="s">
        <v>148</v>
      </c>
      <c r="F30878" s="62" t="s">
        <v>19</v>
      </c>
      <c r="G30878" s="2">
        <v>0</v>
      </c>
      <c r="H30878" t="s">
        <v>14</v>
      </c>
    </row>
    <row r="30879" spans="1:8" hidden="1" x14ac:dyDescent="0.25">
      <c r="A30879" t="s">
        <v>26</v>
      </c>
      <c r="B30879" t="s">
        <v>9</v>
      </c>
      <c r="C30879" s="62" t="s">
        <v>69</v>
      </c>
      <c r="D30879" s="62" t="s">
        <v>148</v>
      </c>
      <c r="E30879" s="62" t="s">
        <v>148</v>
      </c>
      <c r="F30879" s="62" t="s">
        <v>23</v>
      </c>
      <c r="G30879" s="2">
        <v>0</v>
      </c>
      <c r="H30879" t="s">
        <v>14</v>
      </c>
    </row>
    <row r="30880" spans="1:8" hidden="1" x14ac:dyDescent="0.25">
      <c r="A30880" t="s">
        <v>26</v>
      </c>
      <c r="B30880" t="s">
        <v>9</v>
      </c>
      <c r="C30880" s="62" t="s">
        <v>69</v>
      </c>
      <c r="D30880" s="62" t="s">
        <v>148</v>
      </c>
      <c r="E30880" s="62" t="s">
        <v>148</v>
      </c>
      <c r="F30880" s="62" t="s">
        <v>15</v>
      </c>
      <c r="G30880" s="2">
        <v>0</v>
      </c>
      <c r="H30880" t="s">
        <v>14</v>
      </c>
    </row>
    <row r="30881" spans="1:8" hidden="1" x14ac:dyDescent="0.25">
      <c r="A30881" t="s">
        <v>26</v>
      </c>
      <c r="B30881" t="s">
        <v>9</v>
      </c>
      <c r="C30881" s="62" t="s">
        <v>69</v>
      </c>
      <c r="D30881" s="62" t="s">
        <v>148</v>
      </c>
      <c r="E30881" s="62" t="s">
        <v>148</v>
      </c>
      <c r="F30881" s="62" t="s">
        <v>21</v>
      </c>
      <c r="G30881" s="2">
        <v>0</v>
      </c>
      <c r="H30881" t="s">
        <v>14</v>
      </c>
    </row>
    <row r="30882" spans="1:8" hidden="1" x14ac:dyDescent="0.25">
      <c r="A30882" t="s">
        <v>26</v>
      </c>
      <c r="B30882" t="s">
        <v>9</v>
      </c>
      <c r="C30882" s="62" t="s">
        <v>69</v>
      </c>
      <c r="D30882" s="62" t="s">
        <v>148</v>
      </c>
      <c r="E30882" s="62" t="s">
        <v>148</v>
      </c>
      <c r="F30882" s="62" t="s">
        <v>17</v>
      </c>
      <c r="G30882" s="2">
        <v>0</v>
      </c>
      <c r="H30882" t="s">
        <v>14</v>
      </c>
    </row>
    <row r="30883" spans="1:8" hidden="1" x14ac:dyDescent="0.25">
      <c r="A30883" t="s">
        <v>26</v>
      </c>
      <c r="B30883" t="s">
        <v>9</v>
      </c>
      <c r="C30883" s="62" t="s">
        <v>69</v>
      </c>
      <c r="D30883" s="62" t="s">
        <v>148</v>
      </c>
      <c r="E30883" s="62" t="s">
        <v>148</v>
      </c>
      <c r="F30883" s="62" t="s">
        <v>25</v>
      </c>
      <c r="G30883" s="2">
        <v>0</v>
      </c>
      <c r="H30883" t="s">
        <v>14</v>
      </c>
    </row>
    <row r="30884" spans="1:8" hidden="1" x14ac:dyDescent="0.25">
      <c r="A30884" t="s">
        <v>26</v>
      </c>
      <c r="B30884" t="s">
        <v>9</v>
      </c>
      <c r="C30884" s="62" t="s">
        <v>69</v>
      </c>
      <c r="D30884" s="62" t="s">
        <v>148</v>
      </c>
      <c r="E30884" s="62" t="s">
        <v>148</v>
      </c>
      <c r="F30884" s="62" t="s">
        <v>20</v>
      </c>
      <c r="G30884" s="2">
        <v>0</v>
      </c>
      <c r="H30884" t="s">
        <v>14</v>
      </c>
    </row>
    <row r="30885" spans="1:8" hidden="1" x14ac:dyDescent="0.25">
      <c r="A30885" t="s">
        <v>26</v>
      </c>
      <c r="B30885" t="s">
        <v>9</v>
      </c>
      <c r="C30885" s="62" t="s">
        <v>69</v>
      </c>
      <c r="D30885" s="62" t="s">
        <v>148</v>
      </c>
      <c r="E30885" s="62" t="s">
        <v>148</v>
      </c>
      <c r="F30885" s="62" t="s">
        <v>19</v>
      </c>
      <c r="G30885" s="2">
        <v>0</v>
      </c>
      <c r="H30885" t="s">
        <v>14</v>
      </c>
    </row>
    <row r="30886" spans="1:8" hidden="1" x14ac:dyDescent="0.25">
      <c r="A30886" t="s">
        <v>26</v>
      </c>
      <c r="B30886" t="s">
        <v>9</v>
      </c>
      <c r="C30886" s="62" t="s">
        <v>69</v>
      </c>
      <c r="D30886" s="62" t="s">
        <v>148</v>
      </c>
      <c r="E30886" s="62" t="s">
        <v>148</v>
      </c>
      <c r="F30886" s="62" t="s">
        <v>18</v>
      </c>
      <c r="G30886" s="2">
        <v>0</v>
      </c>
      <c r="H30886" t="s">
        <v>14</v>
      </c>
    </row>
    <row r="30887" spans="1:8" hidden="1" x14ac:dyDescent="0.25">
      <c r="A30887" t="s">
        <v>26</v>
      </c>
      <c r="B30887" t="s">
        <v>9</v>
      </c>
      <c r="C30887" s="62" t="s">
        <v>69</v>
      </c>
      <c r="D30887" s="62" t="s">
        <v>148</v>
      </c>
      <c r="E30887" s="62" t="s">
        <v>148</v>
      </c>
      <c r="F30887" s="62" t="s">
        <v>16</v>
      </c>
      <c r="G30887" s="2">
        <v>0</v>
      </c>
      <c r="H30887" t="s">
        <v>14</v>
      </c>
    </row>
    <row r="30888" spans="1:8" hidden="1" x14ac:dyDescent="0.25">
      <c r="A30888" t="s">
        <v>26</v>
      </c>
      <c r="B30888" t="s">
        <v>9</v>
      </c>
      <c r="C30888" s="62" t="s">
        <v>69</v>
      </c>
      <c r="D30888" s="62" t="s">
        <v>148</v>
      </c>
      <c r="E30888" s="62" t="s">
        <v>148</v>
      </c>
      <c r="F30888" s="62" t="s">
        <v>24</v>
      </c>
      <c r="G30888" s="2">
        <v>0</v>
      </c>
      <c r="H30888" t="s">
        <v>14</v>
      </c>
    </row>
    <row r="30889" spans="1:8" hidden="1" x14ac:dyDescent="0.25">
      <c r="A30889" t="s">
        <v>26</v>
      </c>
      <c r="B30889" t="s">
        <v>9</v>
      </c>
      <c r="C30889" s="62" t="s">
        <v>69</v>
      </c>
      <c r="D30889" s="62" t="s">
        <v>148</v>
      </c>
      <c r="E30889" s="62" t="s">
        <v>148</v>
      </c>
      <c r="F30889" s="62" t="s">
        <v>23</v>
      </c>
      <c r="G30889" s="2">
        <v>0</v>
      </c>
      <c r="H30889" t="s">
        <v>14</v>
      </c>
    </row>
    <row r="30890" spans="1:8" hidden="1" x14ac:dyDescent="0.25">
      <c r="A30890" t="s">
        <v>26</v>
      </c>
      <c r="B30890" t="s">
        <v>9</v>
      </c>
      <c r="C30890" s="62" t="s">
        <v>69</v>
      </c>
      <c r="D30890" s="62" t="s">
        <v>148</v>
      </c>
      <c r="E30890" s="62" t="s">
        <v>148</v>
      </c>
      <c r="F30890" s="62" t="s">
        <v>22</v>
      </c>
      <c r="G30890" s="2">
        <v>0</v>
      </c>
      <c r="H30890" t="s">
        <v>14</v>
      </c>
    </row>
    <row r="30891" spans="1:8" hidden="1" x14ac:dyDescent="0.25">
      <c r="A30891" t="s">
        <v>26</v>
      </c>
      <c r="B30891" t="s">
        <v>9</v>
      </c>
      <c r="C30891" s="62" t="s">
        <v>69</v>
      </c>
      <c r="D30891" s="62" t="s">
        <v>148</v>
      </c>
      <c r="E30891" s="62" t="s">
        <v>148</v>
      </c>
      <c r="F30891" s="62" t="s">
        <v>15</v>
      </c>
      <c r="G30891" s="2">
        <v>0</v>
      </c>
      <c r="H30891" t="s">
        <v>14</v>
      </c>
    </row>
    <row r="30892" spans="1:8" hidden="1" x14ac:dyDescent="0.25">
      <c r="A30892" t="s">
        <v>26</v>
      </c>
      <c r="B30892" t="s">
        <v>9</v>
      </c>
      <c r="C30892" s="62" t="s">
        <v>69</v>
      </c>
      <c r="D30892" s="62" t="s">
        <v>148</v>
      </c>
      <c r="E30892" s="62" t="s">
        <v>148</v>
      </c>
      <c r="F30892" s="62" t="s">
        <v>21</v>
      </c>
      <c r="G30892" s="2">
        <v>0</v>
      </c>
      <c r="H30892" t="s">
        <v>14</v>
      </c>
    </row>
    <row r="30893" spans="1:8" hidden="1" x14ac:dyDescent="0.25">
      <c r="A30893" t="s">
        <v>26</v>
      </c>
      <c r="B30893" t="s">
        <v>9</v>
      </c>
      <c r="C30893" s="62" t="s">
        <v>69</v>
      </c>
      <c r="D30893" s="62" t="s">
        <v>148</v>
      </c>
      <c r="E30893" s="62" t="s">
        <v>148</v>
      </c>
      <c r="F30893" s="62" t="s">
        <v>17</v>
      </c>
      <c r="G30893" s="2">
        <v>0</v>
      </c>
      <c r="H30893" t="s">
        <v>14</v>
      </c>
    </row>
    <row r="30894" spans="1:8" hidden="1" x14ac:dyDescent="0.25">
      <c r="A30894" t="s">
        <v>26</v>
      </c>
      <c r="B30894" t="s">
        <v>9</v>
      </c>
      <c r="C30894" s="62" t="s">
        <v>69</v>
      </c>
      <c r="D30894" s="62" t="s">
        <v>148</v>
      </c>
      <c r="E30894" s="62" t="s">
        <v>148</v>
      </c>
      <c r="F30894" s="62" t="s">
        <v>25</v>
      </c>
      <c r="G30894" s="2">
        <v>0</v>
      </c>
      <c r="H30894" t="s">
        <v>14</v>
      </c>
    </row>
    <row r="30895" spans="1:8" hidden="1" x14ac:dyDescent="0.25">
      <c r="A30895" t="s">
        <v>26</v>
      </c>
      <c r="B30895" t="s">
        <v>9</v>
      </c>
      <c r="C30895" s="62" t="s">
        <v>69</v>
      </c>
      <c r="D30895" s="62" t="s">
        <v>148</v>
      </c>
      <c r="E30895" s="62" t="s">
        <v>148</v>
      </c>
      <c r="F30895" s="62" t="s">
        <v>20</v>
      </c>
      <c r="G30895" s="2">
        <v>0</v>
      </c>
      <c r="H30895" t="s">
        <v>14</v>
      </c>
    </row>
    <row r="30896" spans="1:8" hidden="1" x14ac:dyDescent="0.25">
      <c r="A30896" t="s">
        <v>26</v>
      </c>
      <c r="B30896" t="s">
        <v>9</v>
      </c>
      <c r="C30896" s="62" t="s">
        <v>69</v>
      </c>
      <c r="D30896" s="62" t="s">
        <v>148</v>
      </c>
      <c r="E30896" s="62" t="s">
        <v>148</v>
      </c>
      <c r="F30896" s="62" t="s">
        <v>19</v>
      </c>
      <c r="G30896" s="2">
        <v>0</v>
      </c>
      <c r="H30896" t="s">
        <v>14</v>
      </c>
    </row>
    <row r="30897" spans="1:8" hidden="1" x14ac:dyDescent="0.25">
      <c r="A30897" t="s">
        <v>26</v>
      </c>
      <c r="B30897" t="s">
        <v>9</v>
      </c>
      <c r="C30897" s="62" t="s">
        <v>69</v>
      </c>
      <c r="D30897" s="62" t="s">
        <v>148</v>
      </c>
      <c r="E30897" s="62" t="s">
        <v>148</v>
      </c>
      <c r="F30897" s="62" t="s">
        <v>18</v>
      </c>
      <c r="G30897" s="2">
        <v>0</v>
      </c>
      <c r="H30897" t="s">
        <v>14</v>
      </c>
    </row>
    <row r="30898" spans="1:8" hidden="1" x14ac:dyDescent="0.25">
      <c r="A30898" t="s">
        <v>26</v>
      </c>
      <c r="B30898" t="s">
        <v>9</v>
      </c>
      <c r="C30898" s="62" t="s">
        <v>69</v>
      </c>
      <c r="D30898" s="62" t="s">
        <v>148</v>
      </c>
      <c r="E30898" s="62" t="s">
        <v>148</v>
      </c>
      <c r="F30898" s="62" t="s">
        <v>16</v>
      </c>
      <c r="G30898" s="2">
        <v>0</v>
      </c>
      <c r="H30898" t="s">
        <v>14</v>
      </c>
    </row>
    <row r="30899" spans="1:8" hidden="1" x14ac:dyDescent="0.25">
      <c r="A30899" t="s">
        <v>26</v>
      </c>
      <c r="B30899" t="s">
        <v>9</v>
      </c>
      <c r="C30899" s="62" t="s">
        <v>69</v>
      </c>
      <c r="D30899" s="62" t="s">
        <v>148</v>
      </c>
      <c r="E30899" s="62" t="s">
        <v>148</v>
      </c>
      <c r="F30899" s="62" t="s">
        <v>24</v>
      </c>
      <c r="G30899" s="2">
        <v>0</v>
      </c>
      <c r="H30899" t="s">
        <v>14</v>
      </c>
    </row>
    <row r="30900" spans="1:8" hidden="1" x14ac:dyDescent="0.25">
      <c r="A30900" t="s">
        <v>26</v>
      </c>
      <c r="B30900" t="s">
        <v>9</v>
      </c>
      <c r="C30900" s="62" t="s">
        <v>69</v>
      </c>
      <c r="D30900" s="62" t="s">
        <v>148</v>
      </c>
      <c r="E30900" s="62" t="s">
        <v>148</v>
      </c>
      <c r="F30900" s="62" t="s">
        <v>23</v>
      </c>
      <c r="G30900" s="2">
        <v>0</v>
      </c>
      <c r="H30900" t="s">
        <v>14</v>
      </c>
    </row>
    <row r="30901" spans="1:8" hidden="1" x14ac:dyDescent="0.25">
      <c r="A30901" t="s">
        <v>26</v>
      </c>
      <c r="B30901" t="s">
        <v>9</v>
      </c>
      <c r="C30901" s="62" t="s">
        <v>69</v>
      </c>
      <c r="D30901" s="62" t="s">
        <v>148</v>
      </c>
      <c r="E30901" s="62" t="s">
        <v>148</v>
      </c>
      <c r="F30901" s="62" t="s">
        <v>22</v>
      </c>
      <c r="G30901" s="2">
        <v>0</v>
      </c>
      <c r="H30901" t="s">
        <v>14</v>
      </c>
    </row>
    <row r="30902" spans="1:8" hidden="1" x14ac:dyDescent="0.25">
      <c r="A30902" t="s">
        <v>26</v>
      </c>
      <c r="B30902" t="s">
        <v>9</v>
      </c>
      <c r="C30902" s="62" t="s">
        <v>69</v>
      </c>
      <c r="D30902" s="62" t="s">
        <v>148</v>
      </c>
      <c r="E30902" s="62" t="s">
        <v>148</v>
      </c>
      <c r="F30902" s="62" t="s">
        <v>15</v>
      </c>
      <c r="G30902" s="2">
        <v>0</v>
      </c>
      <c r="H30902" t="s">
        <v>14</v>
      </c>
    </row>
    <row r="30903" spans="1:8" hidden="1" x14ac:dyDescent="0.25">
      <c r="A30903" t="s">
        <v>26</v>
      </c>
      <c r="B30903" t="s">
        <v>9</v>
      </c>
      <c r="C30903" s="62" t="s">
        <v>69</v>
      </c>
      <c r="D30903" s="62" t="s">
        <v>148</v>
      </c>
      <c r="E30903" s="62" t="s">
        <v>148</v>
      </c>
      <c r="F30903" s="62" t="s">
        <v>21</v>
      </c>
      <c r="G30903" s="2">
        <v>0</v>
      </c>
      <c r="H30903" t="s">
        <v>14</v>
      </c>
    </row>
    <row r="30904" spans="1:8" hidden="1" x14ac:dyDescent="0.25">
      <c r="A30904" t="s">
        <v>26</v>
      </c>
      <c r="B30904" t="s">
        <v>9</v>
      </c>
      <c r="C30904" s="62" t="s">
        <v>69</v>
      </c>
      <c r="D30904" s="62" t="s">
        <v>148</v>
      </c>
      <c r="E30904" s="62" t="s">
        <v>148</v>
      </c>
      <c r="F30904" s="62" t="s">
        <v>17</v>
      </c>
      <c r="G30904" s="2">
        <v>0</v>
      </c>
      <c r="H30904" t="s">
        <v>14</v>
      </c>
    </row>
    <row r="30905" spans="1:8" hidden="1" x14ac:dyDescent="0.25">
      <c r="A30905" t="s">
        <v>26</v>
      </c>
      <c r="B30905" t="s">
        <v>9</v>
      </c>
      <c r="C30905" s="62" t="s">
        <v>69</v>
      </c>
      <c r="D30905" s="62" t="s">
        <v>148</v>
      </c>
      <c r="E30905" s="62" t="s">
        <v>148</v>
      </c>
      <c r="F30905" s="62" t="s">
        <v>25</v>
      </c>
      <c r="G30905" s="2">
        <v>0</v>
      </c>
      <c r="H30905" t="s">
        <v>14</v>
      </c>
    </row>
    <row r="30906" spans="1:8" hidden="1" x14ac:dyDescent="0.25">
      <c r="A30906" t="s">
        <v>26</v>
      </c>
      <c r="B30906" t="s">
        <v>9</v>
      </c>
      <c r="C30906" s="62" t="s">
        <v>69</v>
      </c>
      <c r="D30906" s="62" t="s">
        <v>148</v>
      </c>
      <c r="E30906" s="62" t="s">
        <v>148</v>
      </c>
      <c r="F30906" s="62" t="s">
        <v>20</v>
      </c>
      <c r="G30906" s="2">
        <v>0</v>
      </c>
      <c r="H30906" t="s">
        <v>14</v>
      </c>
    </row>
    <row r="30907" spans="1:8" hidden="1" x14ac:dyDescent="0.25">
      <c r="A30907" t="s">
        <v>26</v>
      </c>
      <c r="B30907" t="s">
        <v>9</v>
      </c>
      <c r="C30907" s="62" t="s">
        <v>69</v>
      </c>
      <c r="D30907" s="62" t="s">
        <v>148</v>
      </c>
      <c r="E30907" s="62" t="s">
        <v>148</v>
      </c>
      <c r="F30907" s="62" t="s">
        <v>19</v>
      </c>
      <c r="G30907" s="2">
        <v>0</v>
      </c>
      <c r="H30907" t="s">
        <v>14</v>
      </c>
    </row>
    <row r="30908" spans="1:8" hidden="1" x14ac:dyDescent="0.25">
      <c r="A30908" t="s">
        <v>26</v>
      </c>
      <c r="B30908" t="s">
        <v>9</v>
      </c>
      <c r="C30908" s="62" t="s">
        <v>69</v>
      </c>
      <c r="D30908" s="62" t="s">
        <v>148</v>
      </c>
      <c r="E30908" s="62" t="s">
        <v>148</v>
      </c>
      <c r="F30908" s="62" t="s">
        <v>18</v>
      </c>
      <c r="G30908" s="2">
        <v>0</v>
      </c>
      <c r="H30908" t="s">
        <v>14</v>
      </c>
    </row>
    <row r="30909" spans="1:8" hidden="1" x14ac:dyDescent="0.25">
      <c r="A30909" t="s">
        <v>26</v>
      </c>
      <c r="B30909" t="s">
        <v>9</v>
      </c>
      <c r="C30909" s="62" t="s">
        <v>69</v>
      </c>
      <c r="D30909" s="62" t="s">
        <v>148</v>
      </c>
      <c r="E30909" s="62" t="s">
        <v>148</v>
      </c>
      <c r="F30909" s="62" t="s">
        <v>16</v>
      </c>
      <c r="G30909" s="2">
        <v>0</v>
      </c>
      <c r="H30909" t="s">
        <v>14</v>
      </c>
    </row>
    <row r="30910" spans="1:8" hidden="1" x14ac:dyDescent="0.25">
      <c r="A30910" t="s">
        <v>26</v>
      </c>
      <c r="B30910" t="s">
        <v>9</v>
      </c>
      <c r="C30910" s="62" t="s">
        <v>69</v>
      </c>
      <c r="D30910" s="62" t="s">
        <v>148</v>
      </c>
      <c r="E30910" s="62" t="s">
        <v>148</v>
      </c>
      <c r="F30910" s="62" t="s">
        <v>24</v>
      </c>
      <c r="G30910" s="2">
        <v>0</v>
      </c>
      <c r="H30910" t="s">
        <v>14</v>
      </c>
    </row>
    <row r="30911" spans="1:8" hidden="1" x14ac:dyDescent="0.25">
      <c r="A30911" t="s">
        <v>26</v>
      </c>
      <c r="B30911" t="s">
        <v>9</v>
      </c>
      <c r="C30911" s="62" t="s">
        <v>69</v>
      </c>
      <c r="D30911" s="62" t="s">
        <v>148</v>
      </c>
      <c r="E30911" s="62" t="s">
        <v>148</v>
      </c>
      <c r="F30911" s="62" t="s">
        <v>22</v>
      </c>
      <c r="G30911" s="2">
        <v>0</v>
      </c>
      <c r="H30911" t="s">
        <v>14</v>
      </c>
    </row>
    <row r="30912" spans="1:8" hidden="1" x14ac:dyDescent="0.25">
      <c r="A30912" t="s">
        <v>26</v>
      </c>
      <c r="B30912" t="s">
        <v>9</v>
      </c>
      <c r="C30912" s="62" t="s">
        <v>69</v>
      </c>
      <c r="D30912" s="62" t="s">
        <v>148</v>
      </c>
      <c r="E30912" s="62" t="s">
        <v>148</v>
      </c>
      <c r="F30912" s="62" t="s">
        <v>15</v>
      </c>
      <c r="G30912" s="2">
        <v>0</v>
      </c>
      <c r="H30912" t="s">
        <v>14</v>
      </c>
    </row>
    <row r="30913" spans="1:8" hidden="1" x14ac:dyDescent="0.25">
      <c r="A30913" t="s">
        <v>26</v>
      </c>
      <c r="B30913" t="s">
        <v>9</v>
      </c>
      <c r="C30913" s="62" t="s">
        <v>69</v>
      </c>
      <c r="D30913" s="62" t="s">
        <v>148</v>
      </c>
      <c r="E30913" s="62" t="s">
        <v>148</v>
      </c>
      <c r="F30913" s="62" t="s">
        <v>21</v>
      </c>
      <c r="G30913" s="2">
        <v>0</v>
      </c>
      <c r="H30913" t="s">
        <v>14</v>
      </c>
    </row>
    <row r="30914" spans="1:8" hidden="1" x14ac:dyDescent="0.25">
      <c r="A30914" t="s">
        <v>26</v>
      </c>
      <c r="B30914" t="s">
        <v>9</v>
      </c>
      <c r="C30914" s="62" t="s">
        <v>69</v>
      </c>
      <c r="D30914" s="62" t="s">
        <v>148</v>
      </c>
      <c r="E30914" s="62" t="s">
        <v>148</v>
      </c>
      <c r="F30914" s="62" t="s">
        <v>17</v>
      </c>
      <c r="G30914" s="2">
        <v>0</v>
      </c>
      <c r="H30914" t="s">
        <v>14</v>
      </c>
    </row>
    <row r="30915" spans="1:8" hidden="1" x14ac:dyDescent="0.25">
      <c r="A30915" t="s">
        <v>26</v>
      </c>
      <c r="B30915" t="s">
        <v>9</v>
      </c>
      <c r="C30915" s="62" t="s">
        <v>69</v>
      </c>
      <c r="D30915" s="62" t="s">
        <v>148</v>
      </c>
      <c r="E30915" s="62" t="s">
        <v>148</v>
      </c>
      <c r="F30915" s="62" t="s">
        <v>25</v>
      </c>
      <c r="G30915" s="2">
        <v>0</v>
      </c>
      <c r="H30915" t="s">
        <v>14</v>
      </c>
    </row>
    <row r="30916" spans="1:8" hidden="1" x14ac:dyDescent="0.25">
      <c r="A30916" t="s">
        <v>26</v>
      </c>
      <c r="B30916" t="s">
        <v>9</v>
      </c>
      <c r="C30916" s="62" t="s">
        <v>69</v>
      </c>
      <c r="D30916" s="62" t="s">
        <v>148</v>
      </c>
      <c r="E30916" s="62" t="s">
        <v>148</v>
      </c>
      <c r="F30916" s="62" t="s">
        <v>20</v>
      </c>
      <c r="G30916" s="2">
        <v>0</v>
      </c>
      <c r="H30916" t="s">
        <v>14</v>
      </c>
    </row>
    <row r="30917" spans="1:8" hidden="1" x14ac:dyDescent="0.25">
      <c r="A30917" t="s">
        <v>26</v>
      </c>
      <c r="B30917" t="s">
        <v>9</v>
      </c>
      <c r="C30917" s="62" t="s">
        <v>69</v>
      </c>
      <c r="D30917" s="62" t="s">
        <v>148</v>
      </c>
      <c r="E30917" s="62" t="s">
        <v>148</v>
      </c>
      <c r="F30917" s="62" t="s">
        <v>19</v>
      </c>
      <c r="G30917" s="2">
        <v>0</v>
      </c>
      <c r="H30917" t="s">
        <v>14</v>
      </c>
    </row>
    <row r="30918" spans="1:8" hidden="1" x14ac:dyDescent="0.25">
      <c r="A30918" t="s">
        <v>26</v>
      </c>
      <c r="B30918" t="s">
        <v>9</v>
      </c>
      <c r="C30918" s="62" t="s">
        <v>69</v>
      </c>
      <c r="D30918" s="62" t="s">
        <v>148</v>
      </c>
      <c r="E30918" s="62" t="s">
        <v>148</v>
      </c>
      <c r="F30918" s="62" t="s">
        <v>18</v>
      </c>
      <c r="G30918" s="2">
        <v>0</v>
      </c>
      <c r="H30918" t="s">
        <v>14</v>
      </c>
    </row>
    <row r="30919" spans="1:8" hidden="1" x14ac:dyDescent="0.25">
      <c r="A30919" t="s">
        <v>26</v>
      </c>
      <c r="B30919" t="s">
        <v>9</v>
      </c>
      <c r="C30919" s="62" t="s">
        <v>69</v>
      </c>
      <c r="D30919" s="62" t="s">
        <v>148</v>
      </c>
      <c r="E30919" s="62" t="s">
        <v>148</v>
      </c>
      <c r="F30919" s="62" t="s">
        <v>16</v>
      </c>
      <c r="G30919" s="2">
        <v>0</v>
      </c>
      <c r="H30919" t="s">
        <v>14</v>
      </c>
    </row>
    <row r="30920" spans="1:8" hidden="1" x14ac:dyDescent="0.25">
      <c r="A30920" t="s">
        <v>26</v>
      </c>
      <c r="B30920" t="s">
        <v>9</v>
      </c>
      <c r="C30920" s="62" t="s">
        <v>69</v>
      </c>
      <c r="D30920" s="62" t="s">
        <v>148</v>
      </c>
      <c r="E30920" s="62" t="s">
        <v>148</v>
      </c>
      <c r="F30920" s="62" t="s">
        <v>24</v>
      </c>
      <c r="G30920" s="2">
        <v>0</v>
      </c>
      <c r="H30920" t="s">
        <v>14</v>
      </c>
    </row>
    <row r="30921" spans="1:8" hidden="1" x14ac:dyDescent="0.25">
      <c r="A30921" t="s">
        <v>26</v>
      </c>
      <c r="B30921" t="s">
        <v>9</v>
      </c>
      <c r="C30921" s="62" t="s">
        <v>69</v>
      </c>
      <c r="D30921" s="62" t="s">
        <v>148</v>
      </c>
      <c r="E30921" s="62" t="s">
        <v>148</v>
      </c>
      <c r="F30921" s="62" t="s">
        <v>22</v>
      </c>
      <c r="G30921" s="2">
        <v>0</v>
      </c>
      <c r="H30921" t="s">
        <v>14</v>
      </c>
    </row>
    <row r="30922" spans="1:8" hidden="1" x14ac:dyDescent="0.25">
      <c r="A30922" t="s">
        <v>26</v>
      </c>
      <c r="B30922" t="s">
        <v>9</v>
      </c>
      <c r="C30922" s="62" t="s">
        <v>69</v>
      </c>
      <c r="D30922" s="62" t="s">
        <v>148</v>
      </c>
      <c r="E30922" s="62" t="s">
        <v>148</v>
      </c>
      <c r="F30922" s="62" t="s">
        <v>15</v>
      </c>
      <c r="G30922" s="2">
        <v>0</v>
      </c>
      <c r="H30922" t="s">
        <v>14</v>
      </c>
    </row>
    <row r="30923" spans="1:8" hidden="1" x14ac:dyDescent="0.25">
      <c r="A30923" t="s">
        <v>26</v>
      </c>
      <c r="B30923" t="s">
        <v>9</v>
      </c>
      <c r="C30923" s="62" t="s">
        <v>69</v>
      </c>
      <c r="D30923" s="62" t="s">
        <v>148</v>
      </c>
      <c r="E30923" s="62" t="s">
        <v>148</v>
      </c>
      <c r="F30923" s="62" t="s">
        <v>21</v>
      </c>
      <c r="G30923" s="2">
        <v>0</v>
      </c>
      <c r="H30923" t="s">
        <v>14</v>
      </c>
    </row>
    <row r="30924" spans="1:8" hidden="1" x14ac:dyDescent="0.25">
      <c r="A30924" t="s">
        <v>26</v>
      </c>
      <c r="B30924" t="s">
        <v>9</v>
      </c>
      <c r="C30924" s="62" t="s">
        <v>69</v>
      </c>
      <c r="D30924" s="62" t="s">
        <v>148</v>
      </c>
      <c r="E30924" s="62" t="s">
        <v>148</v>
      </c>
      <c r="F30924" s="62" t="s">
        <v>17</v>
      </c>
      <c r="G30924" s="2">
        <v>0</v>
      </c>
      <c r="H30924" t="s">
        <v>14</v>
      </c>
    </row>
    <row r="30925" spans="1:8" hidden="1" x14ac:dyDescent="0.25">
      <c r="A30925" t="s">
        <v>26</v>
      </c>
      <c r="B30925" t="s">
        <v>9</v>
      </c>
      <c r="C30925" s="62" t="s">
        <v>69</v>
      </c>
      <c r="D30925" s="62" t="s">
        <v>148</v>
      </c>
      <c r="E30925" s="62" t="s">
        <v>148</v>
      </c>
      <c r="F30925" s="62" t="s">
        <v>25</v>
      </c>
      <c r="G30925" s="2">
        <v>0</v>
      </c>
      <c r="H30925" t="s">
        <v>14</v>
      </c>
    </row>
    <row r="30926" spans="1:8" hidden="1" x14ac:dyDescent="0.25">
      <c r="A30926" t="s">
        <v>26</v>
      </c>
      <c r="B30926" t="s">
        <v>9</v>
      </c>
      <c r="C30926" s="62" t="s">
        <v>69</v>
      </c>
      <c r="D30926" s="62" t="s">
        <v>148</v>
      </c>
      <c r="E30926" s="62" t="s">
        <v>148</v>
      </c>
      <c r="F30926" s="62" t="s">
        <v>20</v>
      </c>
      <c r="G30926" s="2">
        <v>0</v>
      </c>
      <c r="H30926" t="s">
        <v>14</v>
      </c>
    </row>
    <row r="30927" spans="1:8" hidden="1" x14ac:dyDescent="0.25">
      <c r="A30927" t="s">
        <v>26</v>
      </c>
      <c r="B30927" t="s">
        <v>9</v>
      </c>
      <c r="C30927" s="62" t="s">
        <v>69</v>
      </c>
      <c r="D30927" s="62" t="s">
        <v>148</v>
      </c>
      <c r="E30927" s="62" t="s">
        <v>148</v>
      </c>
      <c r="F30927" s="62" t="s">
        <v>19</v>
      </c>
      <c r="G30927" s="2">
        <v>0</v>
      </c>
      <c r="H30927" t="s">
        <v>14</v>
      </c>
    </row>
    <row r="30928" spans="1:8" hidden="1" x14ac:dyDescent="0.25">
      <c r="A30928" t="s">
        <v>26</v>
      </c>
      <c r="B30928" t="s">
        <v>9</v>
      </c>
      <c r="C30928" s="62" t="s">
        <v>69</v>
      </c>
      <c r="D30928" s="62" t="s">
        <v>148</v>
      </c>
      <c r="E30928" s="62" t="s">
        <v>148</v>
      </c>
      <c r="F30928" s="62" t="s">
        <v>18</v>
      </c>
      <c r="G30928" s="2">
        <v>0</v>
      </c>
      <c r="H30928" t="s">
        <v>14</v>
      </c>
    </row>
    <row r="30929" spans="1:8" hidden="1" x14ac:dyDescent="0.25">
      <c r="A30929" t="s">
        <v>26</v>
      </c>
      <c r="B30929" t="s">
        <v>9</v>
      </c>
      <c r="C30929" s="62" t="s">
        <v>69</v>
      </c>
      <c r="D30929" s="62" t="s">
        <v>148</v>
      </c>
      <c r="E30929" s="62" t="s">
        <v>148</v>
      </c>
      <c r="F30929" s="62" t="s">
        <v>16</v>
      </c>
      <c r="G30929" s="2">
        <v>0</v>
      </c>
      <c r="H30929" t="s">
        <v>14</v>
      </c>
    </row>
    <row r="30930" spans="1:8" hidden="1" x14ac:dyDescent="0.25">
      <c r="A30930" t="s">
        <v>26</v>
      </c>
      <c r="B30930" t="s">
        <v>9</v>
      </c>
      <c r="C30930" s="62" t="s">
        <v>69</v>
      </c>
      <c r="D30930" s="62" t="s">
        <v>148</v>
      </c>
      <c r="E30930" s="62" t="s">
        <v>148</v>
      </c>
      <c r="F30930" s="62" t="s">
        <v>24</v>
      </c>
      <c r="G30930" s="2">
        <v>0</v>
      </c>
      <c r="H30930" t="s">
        <v>14</v>
      </c>
    </row>
    <row r="30931" spans="1:8" hidden="1" x14ac:dyDescent="0.25">
      <c r="A30931" t="s">
        <v>26</v>
      </c>
      <c r="B30931" t="s">
        <v>9</v>
      </c>
      <c r="C30931" s="62" t="s">
        <v>69</v>
      </c>
      <c r="D30931" s="62" t="s">
        <v>148</v>
      </c>
      <c r="E30931" s="62" t="s">
        <v>148</v>
      </c>
      <c r="F30931" s="62" t="s">
        <v>23</v>
      </c>
      <c r="G30931" s="2">
        <v>0</v>
      </c>
      <c r="H30931" t="s">
        <v>14</v>
      </c>
    </row>
    <row r="30932" spans="1:8" hidden="1" x14ac:dyDescent="0.25">
      <c r="A30932" t="s">
        <v>26</v>
      </c>
      <c r="B30932" t="s">
        <v>9</v>
      </c>
      <c r="C30932" s="62" t="s">
        <v>69</v>
      </c>
      <c r="D30932" s="62" t="s">
        <v>148</v>
      </c>
      <c r="E30932" s="62" t="s">
        <v>148</v>
      </c>
      <c r="F30932" s="62" t="s">
        <v>22</v>
      </c>
      <c r="G30932" s="2">
        <v>0</v>
      </c>
      <c r="H30932" t="s">
        <v>14</v>
      </c>
    </row>
    <row r="30933" spans="1:8" hidden="1" x14ac:dyDescent="0.25">
      <c r="A30933" t="s">
        <v>26</v>
      </c>
      <c r="B30933" t="s">
        <v>9</v>
      </c>
      <c r="C30933" s="62" t="s">
        <v>69</v>
      </c>
      <c r="D30933" s="62" t="s">
        <v>148</v>
      </c>
      <c r="E30933" s="62" t="s">
        <v>148</v>
      </c>
      <c r="F30933" s="62" t="s">
        <v>15</v>
      </c>
      <c r="G30933" s="2">
        <v>0</v>
      </c>
      <c r="H30933" t="s">
        <v>14</v>
      </c>
    </row>
    <row r="30934" spans="1:8" hidden="1" x14ac:dyDescent="0.25">
      <c r="A30934" t="s">
        <v>26</v>
      </c>
      <c r="B30934" t="s">
        <v>9</v>
      </c>
      <c r="C30934" s="62" t="s">
        <v>69</v>
      </c>
      <c r="D30934" s="62" t="s">
        <v>148</v>
      </c>
      <c r="E30934" s="62" t="s">
        <v>148</v>
      </c>
      <c r="F30934" s="62" t="s">
        <v>21</v>
      </c>
      <c r="G30934" s="2">
        <v>0</v>
      </c>
      <c r="H30934" t="s">
        <v>14</v>
      </c>
    </row>
    <row r="30935" spans="1:8" hidden="1" x14ac:dyDescent="0.25">
      <c r="A30935" t="s">
        <v>26</v>
      </c>
      <c r="B30935" t="s">
        <v>9</v>
      </c>
      <c r="C30935" s="62" t="s">
        <v>69</v>
      </c>
      <c r="D30935" s="62" t="s">
        <v>148</v>
      </c>
      <c r="E30935" s="62" t="s">
        <v>148</v>
      </c>
      <c r="F30935" s="62" t="s">
        <v>19</v>
      </c>
      <c r="G30935" s="2">
        <v>0</v>
      </c>
      <c r="H30935" t="s">
        <v>14</v>
      </c>
    </row>
    <row r="30936" spans="1:8" hidden="1" x14ac:dyDescent="0.25">
      <c r="A30936" t="s">
        <v>26</v>
      </c>
      <c r="B30936" t="s">
        <v>9</v>
      </c>
      <c r="C30936" s="62" t="s">
        <v>69</v>
      </c>
      <c r="D30936" s="62" t="s">
        <v>148</v>
      </c>
      <c r="E30936" s="62" t="s">
        <v>148</v>
      </c>
      <c r="F30936" s="62" t="s">
        <v>18</v>
      </c>
      <c r="G30936" s="2">
        <v>0</v>
      </c>
      <c r="H30936" t="s">
        <v>14</v>
      </c>
    </row>
    <row r="30937" spans="1:8" hidden="1" x14ac:dyDescent="0.25">
      <c r="A30937" t="s">
        <v>26</v>
      </c>
      <c r="B30937" t="s">
        <v>9</v>
      </c>
      <c r="C30937" s="62" t="s">
        <v>69</v>
      </c>
      <c r="D30937" s="62" t="s">
        <v>148</v>
      </c>
      <c r="E30937" s="62" t="s">
        <v>148</v>
      </c>
      <c r="F30937" s="62" t="s">
        <v>16</v>
      </c>
      <c r="G30937" s="2">
        <v>0</v>
      </c>
      <c r="H30937" t="s">
        <v>14</v>
      </c>
    </row>
    <row r="30938" spans="1:8" hidden="1" x14ac:dyDescent="0.25">
      <c r="A30938" t="s">
        <v>26</v>
      </c>
      <c r="B30938" t="s">
        <v>9</v>
      </c>
      <c r="C30938" s="62" t="s">
        <v>69</v>
      </c>
      <c r="D30938" s="62" t="s">
        <v>148</v>
      </c>
      <c r="E30938" s="62" t="s">
        <v>148</v>
      </c>
      <c r="F30938" s="62" t="s">
        <v>24</v>
      </c>
      <c r="G30938" s="2">
        <v>0</v>
      </c>
      <c r="H30938" t="s">
        <v>14</v>
      </c>
    </row>
    <row r="30939" spans="1:8" hidden="1" x14ac:dyDescent="0.25">
      <c r="A30939" t="s">
        <v>26</v>
      </c>
      <c r="B30939" t="s">
        <v>9</v>
      </c>
      <c r="C30939" s="62" t="s">
        <v>69</v>
      </c>
      <c r="D30939" s="62" t="s">
        <v>148</v>
      </c>
      <c r="E30939" s="62" t="s">
        <v>148</v>
      </c>
      <c r="F30939" s="62" t="s">
        <v>22</v>
      </c>
      <c r="G30939" s="2">
        <v>0</v>
      </c>
      <c r="H30939" t="s">
        <v>14</v>
      </c>
    </row>
    <row r="30940" spans="1:8" hidden="1" x14ac:dyDescent="0.25">
      <c r="A30940" t="s">
        <v>26</v>
      </c>
      <c r="B30940" t="s">
        <v>9</v>
      </c>
      <c r="C30940" s="62" t="s">
        <v>69</v>
      </c>
      <c r="D30940" s="62" t="s">
        <v>148</v>
      </c>
      <c r="E30940" s="62" t="s">
        <v>148</v>
      </c>
      <c r="F30940" s="62" t="s">
        <v>15</v>
      </c>
      <c r="G30940" s="2">
        <v>0</v>
      </c>
      <c r="H30940" t="s">
        <v>14</v>
      </c>
    </row>
    <row r="30941" spans="1:8" hidden="1" x14ac:dyDescent="0.25">
      <c r="A30941" t="s">
        <v>26</v>
      </c>
      <c r="B30941" t="s">
        <v>9</v>
      </c>
      <c r="C30941" s="62" t="s">
        <v>27</v>
      </c>
      <c r="D30941" s="62" t="s">
        <v>28</v>
      </c>
      <c r="E30941" s="62" t="s">
        <v>30</v>
      </c>
      <c r="F30941" s="62" t="s">
        <v>13</v>
      </c>
      <c r="G30941" s="2">
        <v>-7468.57</v>
      </c>
      <c r="H30941" t="s">
        <v>187</v>
      </c>
    </row>
    <row r="30942" spans="1:8" hidden="1" x14ac:dyDescent="0.25">
      <c r="A30942" t="s">
        <v>26</v>
      </c>
      <c r="B30942" t="s">
        <v>9</v>
      </c>
      <c r="C30942" s="62" t="s">
        <v>27</v>
      </c>
      <c r="D30942" s="62" t="s">
        <v>28</v>
      </c>
      <c r="E30942" s="62" t="s">
        <v>29</v>
      </c>
      <c r="F30942" s="62" t="s">
        <v>13</v>
      </c>
      <c r="G30942" s="2">
        <v>-32061.53</v>
      </c>
      <c r="H30942" t="s">
        <v>187</v>
      </c>
    </row>
    <row r="30943" spans="1:8" hidden="1" x14ac:dyDescent="0.25">
      <c r="A30943" t="s">
        <v>26</v>
      </c>
      <c r="B30943" t="s">
        <v>9</v>
      </c>
      <c r="C30943" s="62" t="s">
        <v>27</v>
      </c>
      <c r="D30943" s="62" t="s">
        <v>28</v>
      </c>
      <c r="E30943" s="62" t="s">
        <v>30</v>
      </c>
      <c r="F30943" s="62" t="s">
        <v>13</v>
      </c>
      <c r="G30943" s="2">
        <v>-8297.64</v>
      </c>
      <c r="H30943" t="s">
        <v>187</v>
      </c>
    </row>
    <row r="30944" spans="1:8" hidden="1" x14ac:dyDescent="0.25">
      <c r="A30944" t="s">
        <v>26</v>
      </c>
      <c r="B30944" t="s">
        <v>9</v>
      </c>
      <c r="C30944" s="62" t="s">
        <v>27</v>
      </c>
      <c r="D30944" s="62" t="s">
        <v>28</v>
      </c>
      <c r="E30944" s="62" t="s">
        <v>31</v>
      </c>
      <c r="F30944" s="62" t="s">
        <v>13</v>
      </c>
      <c r="G30944" s="2">
        <v>-807.51</v>
      </c>
      <c r="H30944" t="s">
        <v>187</v>
      </c>
    </row>
    <row r="30945" spans="1:8" hidden="1" x14ac:dyDescent="0.25">
      <c r="A30945" t="s">
        <v>26</v>
      </c>
      <c r="B30945" t="s">
        <v>9</v>
      </c>
      <c r="C30945" s="62" t="s">
        <v>69</v>
      </c>
      <c r="D30945" s="62" t="s">
        <v>70</v>
      </c>
      <c r="E30945" s="62" t="s">
        <v>68</v>
      </c>
      <c r="F30945" s="62" t="s">
        <v>13</v>
      </c>
      <c r="G30945" s="2">
        <v>-385.95</v>
      </c>
      <c r="H30945" t="s">
        <v>187</v>
      </c>
    </row>
    <row r="30946" spans="1:8" hidden="1" x14ac:dyDescent="0.25">
      <c r="A30946" t="s">
        <v>26</v>
      </c>
      <c r="B30946" t="s">
        <v>9</v>
      </c>
      <c r="C30946" s="62" t="s">
        <v>69</v>
      </c>
      <c r="D30946" s="62" t="s">
        <v>149</v>
      </c>
      <c r="E30946" s="62" t="s">
        <v>149</v>
      </c>
      <c r="F30946" s="62" t="s">
        <v>13</v>
      </c>
      <c r="G30946" s="2">
        <v>-140116.46</v>
      </c>
      <c r="H30946" t="s">
        <v>187</v>
      </c>
    </row>
    <row r="30947" spans="1:8" hidden="1" x14ac:dyDescent="0.25">
      <c r="A30947" t="s">
        <v>26</v>
      </c>
      <c r="B30947" t="s">
        <v>9</v>
      </c>
      <c r="C30947" s="62" t="s">
        <v>69</v>
      </c>
      <c r="D30947" s="62" t="s">
        <v>148</v>
      </c>
      <c r="E30947" s="62" t="s">
        <v>148</v>
      </c>
      <c r="F30947" s="62" t="s">
        <v>13</v>
      </c>
      <c r="G30947" s="2">
        <v>-1464.12</v>
      </c>
      <c r="H30947" t="s">
        <v>187</v>
      </c>
    </row>
    <row r="30948" spans="1:8" hidden="1" x14ac:dyDescent="0.25">
      <c r="A30948" t="s">
        <v>26</v>
      </c>
      <c r="B30948" t="s">
        <v>9</v>
      </c>
      <c r="C30948" s="62" t="s">
        <v>69</v>
      </c>
      <c r="D30948" s="62" t="s">
        <v>85</v>
      </c>
      <c r="E30948" s="62" t="s">
        <v>86</v>
      </c>
      <c r="F30948" s="62" t="s">
        <v>13</v>
      </c>
      <c r="G30948" s="2">
        <v>-855012.28</v>
      </c>
      <c r="H30948" t="s">
        <v>187</v>
      </c>
    </row>
    <row r="30949" spans="1:8" hidden="1" x14ac:dyDescent="0.25">
      <c r="A30949" t="s">
        <v>26</v>
      </c>
      <c r="B30949" t="s">
        <v>9</v>
      </c>
      <c r="C30949" s="62" t="s">
        <v>69</v>
      </c>
      <c r="D30949" s="62" t="s">
        <v>89</v>
      </c>
      <c r="E30949" s="62" t="s">
        <v>124</v>
      </c>
      <c r="F30949" s="62" t="s">
        <v>13</v>
      </c>
      <c r="G30949" s="2">
        <v>-11036</v>
      </c>
      <c r="H30949" t="s">
        <v>187</v>
      </c>
    </row>
    <row r="30950" spans="1:8" hidden="1" x14ac:dyDescent="0.25">
      <c r="A30950" t="s">
        <v>26</v>
      </c>
      <c r="B30950" t="s">
        <v>9</v>
      </c>
      <c r="C30950" s="62" t="s">
        <v>69</v>
      </c>
      <c r="D30950" s="62" t="s">
        <v>89</v>
      </c>
      <c r="E30950" s="62" t="s">
        <v>90</v>
      </c>
      <c r="F30950" s="62" t="s">
        <v>13</v>
      </c>
      <c r="G30950" s="2">
        <v>-22404</v>
      </c>
      <c r="H30950" t="s">
        <v>187</v>
      </c>
    </row>
    <row r="30951" spans="1:8" hidden="1" x14ac:dyDescent="0.25">
      <c r="A30951" t="s">
        <v>26</v>
      </c>
      <c r="B30951" t="s">
        <v>9</v>
      </c>
      <c r="C30951" s="62" t="s">
        <v>69</v>
      </c>
      <c r="D30951" s="62" t="s">
        <v>89</v>
      </c>
      <c r="E30951" s="62" t="s">
        <v>144</v>
      </c>
      <c r="F30951" s="62" t="s">
        <v>13</v>
      </c>
      <c r="G30951" s="2">
        <v>-10959.47</v>
      </c>
      <c r="H30951" t="s">
        <v>187</v>
      </c>
    </row>
    <row r="30952" spans="1:8" hidden="1" x14ac:dyDescent="0.25">
      <c r="A30952" t="s">
        <v>26</v>
      </c>
      <c r="B30952" t="s">
        <v>9</v>
      </c>
      <c r="C30952" s="62" t="s">
        <v>69</v>
      </c>
      <c r="D30952" s="62" t="s">
        <v>89</v>
      </c>
      <c r="E30952" s="62" t="s">
        <v>152</v>
      </c>
      <c r="F30952" s="62" t="s">
        <v>13</v>
      </c>
      <c r="G30952" s="2">
        <v>-1451384.37</v>
      </c>
      <c r="H30952" t="s">
        <v>187</v>
      </c>
    </row>
    <row r="30953" spans="1:8" hidden="1" x14ac:dyDescent="0.25">
      <c r="A30953" t="s">
        <v>26</v>
      </c>
      <c r="B30953" t="s">
        <v>9</v>
      </c>
      <c r="C30953" s="62" t="s">
        <v>69</v>
      </c>
      <c r="D30953" s="62" t="s">
        <v>89</v>
      </c>
      <c r="E30953" s="62" t="s">
        <v>173</v>
      </c>
      <c r="F30953" s="62" t="s">
        <v>13</v>
      </c>
      <c r="G30953" s="2">
        <v>-2762.27</v>
      </c>
      <c r="H30953" t="s">
        <v>187</v>
      </c>
    </row>
    <row r="30954" spans="1:8" hidden="1" x14ac:dyDescent="0.25">
      <c r="A30954" t="s">
        <v>26</v>
      </c>
      <c r="B30954" t="s">
        <v>9</v>
      </c>
      <c r="C30954" s="62" t="s">
        <v>69</v>
      </c>
      <c r="D30954" s="62" t="s">
        <v>89</v>
      </c>
      <c r="E30954" s="62" t="s">
        <v>174</v>
      </c>
      <c r="F30954" s="62" t="s">
        <v>13</v>
      </c>
      <c r="G30954" s="2">
        <v>-27097.31</v>
      </c>
      <c r="H30954" t="s">
        <v>187</v>
      </c>
    </row>
    <row r="30955" spans="1:8" hidden="1" x14ac:dyDescent="0.25">
      <c r="A30955" t="s">
        <v>26</v>
      </c>
      <c r="B30955" t="s">
        <v>9</v>
      </c>
      <c r="C30955" s="62" t="s">
        <v>69</v>
      </c>
      <c r="D30955" s="62" t="s">
        <v>70</v>
      </c>
      <c r="E30955" s="62" t="s">
        <v>186</v>
      </c>
      <c r="F30955" s="62" t="s">
        <v>13</v>
      </c>
      <c r="G30955" s="2">
        <v>-31261.53</v>
      </c>
      <c r="H30955" t="s">
        <v>187</v>
      </c>
    </row>
    <row r="30956" spans="1:8" hidden="1" x14ac:dyDescent="0.25">
      <c r="A30956" t="s">
        <v>26</v>
      </c>
      <c r="B30956" t="s">
        <v>9</v>
      </c>
      <c r="C30956" s="62" t="s">
        <v>49</v>
      </c>
      <c r="D30956" s="62" t="s">
        <v>75</v>
      </c>
      <c r="E30956" s="62" t="s">
        <v>98</v>
      </c>
      <c r="F30956" s="62" t="s">
        <v>13</v>
      </c>
      <c r="G30956" s="2">
        <v>-16140</v>
      </c>
      <c r="H30956" t="s">
        <v>187</v>
      </c>
    </row>
    <row r="30957" spans="1:8" hidden="1" x14ac:dyDescent="0.25">
      <c r="A30957" t="s">
        <v>26</v>
      </c>
      <c r="B30957" t="s">
        <v>9</v>
      </c>
      <c r="C30957" s="62" t="s">
        <v>27</v>
      </c>
      <c r="D30957" s="62" t="s">
        <v>28</v>
      </c>
      <c r="E30957" s="62" t="s">
        <v>12</v>
      </c>
      <c r="F30957" s="62" t="s">
        <v>13</v>
      </c>
      <c r="G30957" s="2">
        <v>-81382.78</v>
      </c>
      <c r="H30957" t="s">
        <v>187</v>
      </c>
    </row>
    <row r="30958" spans="1:8" hidden="1" x14ac:dyDescent="0.25">
      <c r="A30958" t="s">
        <v>26</v>
      </c>
      <c r="B30958" t="s">
        <v>9</v>
      </c>
      <c r="C30958" s="62" t="s">
        <v>27</v>
      </c>
      <c r="D30958" s="62" t="s">
        <v>28</v>
      </c>
      <c r="E30958" s="62" t="s">
        <v>29</v>
      </c>
      <c r="F30958" s="62" t="s">
        <v>13</v>
      </c>
      <c r="G30958" s="2">
        <v>-22755.25</v>
      </c>
      <c r="H30958" t="s">
        <v>187</v>
      </c>
    </row>
    <row r="30959" spans="1:8" hidden="1" x14ac:dyDescent="0.25">
      <c r="A30959" t="s">
        <v>26</v>
      </c>
      <c r="B30959" t="s">
        <v>9</v>
      </c>
      <c r="C30959" s="62" t="s">
        <v>27</v>
      </c>
      <c r="D30959" s="62" t="s">
        <v>28</v>
      </c>
      <c r="E30959" s="62" t="s">
        <v>30</v>
      </c>
      <c r="F30959" s="62" t="s">
        <v>13</v>
      </c>
      <c r="G30959" s="2">
        <v>-2919.67</v>
      </c>
      <c r="H30959" t="s">
        <v>187</v>
      </c>
    </row>
    <row r="30960" spans="1:8" hidden="1" x14ac:dyDescent="0.25">
      <c r="A30960" t="s">
        <v>26</v>
      </c>
      <c r="B30960" t="s">
        <v>9</v>
      </c>
      <c r="C30960" s="62" t="s">
        <v>27</v>
      </c>
      <c r="D30960" s="62" t="s">
        <v>28</v>
      </c>
      <c r="E30960" s="62" t="s">
        <v>32</v>
      </c>
      <c r="F30960" s="62" t="s">
        <v>13</v>
      </c>
      <c r="G30960" s="2">
        <v>-47905.16</v>
      </c>
      <c r="H30960" t="s">
        <v>187</v>
      </c>
    </row>
    <row r="30961" spans="1:8" hidden="1" x14ac:dyDescent="0.25">
      <c r="A30961" t="s">
        <v>26</v>
      </c>
      <c r="B30961" t="s">
        <v>9</v>
      </c>
      <c r="C30961" s="62" t="s">
        <v>36</v>
      </c>
      <c r="D30961" s="62" t="s">
        <v>37</v>
      </c>
      <c r="E30961" s="62" t="s">
        <v>35</v>
      </c>
      <c r="F30961" s="62" t="s">
        <v>13</v>
      </c>
      <c r="G30961" s="2">
        <v>-16651.95</v>
      </c>
      <c r="H30961" t="s">
        <v>187</v>
      </c>
    </row>
    <row r="30962" spans="1:8" hidden="1" x14ac:dyDescent="0.25">
      <c r="A30962" t="s">
        <v>26</v>
      </c>
      <c r="B30962" t="s">
        <v>9</v>
      </c>
      <c r="C30962" s="62" t="s">
        <v>36</v>
      </c>
      <c r="D30962" s="62" t="s">
        <v>37</v>
      </c>
      <c r="E30962" s="62" t="s">
        <v>60</v>
      </c>
      <c r="F30962" s="62" t="s">
        <v>13</v>
      </c>
      <c r="G30962" s="2">
        <v>-710</v>
      </c>
      <c r="H30962" t="s">
        <v>187</v>
      </c>
    </row>
    <row r="30963" spans="1:8" hidden="1" x14ac:dyDescent="0.25">
      <c r="A30963" t="s">
        <v>26</v>
      </c>
      <c r="B30963" t="s">
        <v>9</v>
      </c>
      <c r="C30963" s="62" t="s">
        <v>36</v>
      </c>
      <c r="D30963" s="62" t="s">
        <v>37</v>
      </c>
      <c r="E30963" s="62" t="s">
        <v>68</v>
      </c>
      <c r="F30963" s="62" t="s">
        <v>13</v>
      </c>
      <c r="G30963" s="2">
        <v>-3786.01</v>
      </c>
      <c r="H30963" t="s">
        <v>187</v>
      </c>
    </row>
    <row r="30964" spans="1:8" hidden="1" x14ac:dyDescent="0.25">
      <c r="A30964" t="s">
        <v>26</v>
      </c>
      <c r="B30964" t="s">
        <v>9</v>
      </c>
      <c r="C30964" s="62" t="s">
        <v>36</v>
      </c>
      <c r="D30964" s="62" t="s">
        <v>37</v>
      </c>
      <c r="E30964" s="62" t="s">
        <v>78</v>
      </c>
      <c r="F30964" s="62" t="s">
        <v>13</v>
      </c>
      <c r="G30964" s="2">
        <v>-9204.5499999999993</v>
      </c>
      <c r="H30964" t="s">
        <v>187</v>
      </c>
    </row>
    <row r="30965" spans="1:8" hidden="1" x14ac:dyDescent="0.25">
      <c r="A30965" t="s">
        <v>26</v>
      </c>
      <c r="B30965" t="s">
        <v>9</v>
      </c>
      <c r="C30965" s="62" t="s">
        <v>36</v>
      </c>
      <c r="D30965" s="62" t="s">
        <v>37</v>
      </c>
      <c r="E30965" s="62" t="s">
        <v>95</v>
      </c>
      <c r="F30965" s="62" t="s">
        <v>13</v>
      </c>
      <c r="G30965" s="2">
        <v>-10962</v>
      </c>
      <c r="H30965" t="s">
        <v>187</v>
      </c>
    </row>
    <row r="30966" spans="1:8" hidden="1" x14ac:dyDescent="0.25">
      <c r="A30966" t="s">
        <v>26</v>
      </c>
      <c r="B30966" t="s">
        <v>9</v>
      </c>
      <c r="C30966" s="62" t="s">
        <v>36</v>
      </c>
      <c r="D30966" s="62" t="s">
        <v>37</v>
      </c>
      <c r="E30966" s="62" t="s">
        <v>98</v>
      </c>
      <c r="F30966" s="62" t="s">
        <v>13</v>
      </c>
      <c r="G30966" s="2">
        <v>-9550</v>
      </c>
      <c r="H30966" t="s">
        <v>187</v>
      </c>
    </row>
    <row r="30967" spans="1:8" hidden="1" x14ac:dyDescent="0.25">
      <c r="A30967" t="s">
        <v>26</v>
      </c>
      <c r="B30967" t="s">
        <v>9</v>
      </c>
      <c r="C30967" s="62" t="s">
        <v>36</v>
      </c>
      <c r="D30967" s="62" t="s">
        <v>37</v>
      </c>
      <c r="E30967" s="62" t="s">
        <v>109</v>
      </c>
      <c r="F30967" s="62" t="s">
        <v>13</v>
      </c>
      <c r="G30967" s="2">
        <v>-10000</v>
      </c>
      <c r="H30967" t="s">
        <v>187</v>
      </c>
    </row>
    <row r="30968" spans="1:8" hidden="1" x14ac:dyDescent="0.25">
      <c r="A30968" t="s">
        <v>26</v>
      </c>
      <c r="B30968" t="s">
        <v>9</v>
      </c>
      <c r="C30968" s="62" t="s">
        <v>36</v>
      </c>
      <c r="D30968" s="62" t="s">
        <v>37</v>
      </c>
      <c r="E30968" s="62" t="s">
        <v>112</v>
      </c>
      <c r="F30968" s="62" t="s">
        <v>13</v>
      </c>
      <c r="G30968" s="2">
        <v>-1755</v>
      </c>
      <c r="H30968" t="s">
        <v>187</v>
      </c>
    </row>
    <row r="30969" spans="1:8" hidden="1" x14ac:dyDescent="0.25">
      <c r="A30969" t="s">
        <v>26</v>
      </c>
      <c r="B30969" t="s">
        <v>9</v>
      </c>
      <c r="C30969" s="62" t="s">
        <v>69</v>
      </c>
      <c r="D30969" s="62" t="s">
        <v>85</v>
      </c>
      <c r="E30969" s="62" t="s">
        <v>183</v>
      </c>
      <c r="F30969" s="62" t="s">
        <v>13</v>
      </c>
      <c r="G30969" s="2">
        <v>-325893</v>
      </c>
      <c r="H30969" t="s">
        <v>187</v>
      </c>
    </row>
    <row r="30970" spans="1:8" hidden="1" x14ac:dyDescent="0.25">
      <c r="A30970" t="s">
        <v>26</v>
      </c>
      <c r="B30970" t="s">
        <v>9</v>
      </c>
      <c r="C30970" s="62" t="s">
        <v>69</v>
      </c>
      <c r="D30970" s="62" t="s">
        <v>85</v>
      </c>
      <c r="E30970" s="62" t="s">
        <v>183</v>
      </c>
      <c r="F30970" s="62" t="s">
        <v>13</v>
      </c>
      <c r="G30970" s="2">
        <v>-35210.910000000003</v>
      </c>
      <c r="H30970" t="s">
        <v>187</v>
      </c>
    </row>
    <row r="30971" spans="1:8" hidden="1" x14ac:dyDescent="0.25">
      <c r="A30971" t="s">
        <v>26</v>
      </c>
      <c r="B30971" t="s">
        <v>9</v>
      </c>
      <c r="C30971" s="62" t="s">
        <v>36</v>
      </c>
      <c r="D30971" s="62" t="s">
        <v>37</v>
      </c>
      <c r="E30971" s="62" t="s">
        <v>130</v>
      </c>
      <c r="F30971" s="62" t="s">
        <v>13</v>
      </c>
      <c r="G30971" s="2">
        <v>-6500</v>
      </c>
      <c r="H30971" t="s">
        <v>187</v>
      </c>
    </row>
    <row r="30972" spans="1:8" hidden="1" x14ac:dyDescent="0.25">
      <c r="A30972" t="s">
        <v>26</v>
      </c>
      <c r="B30972" t="s">
        <v>9</v>
      </c>
      <c r="C30972" s="62" t="s">
        <v>36</v>
      </c>
      <c r="D30972" s="62" t="s">
        <v>37</v>
      </c>
      <c r="E30972" s="62" t="s">
        <v>139</v>
      </c>
      <c r="F30972" s="62" t="s">
        <v>13</v>
      </c>
      <c r="G30972" s="2">
        <v>-24784</v>
      </c>
      <c r="H30972" t="s">
        <v>187</v>
      </c>
    </row>
    <row r="30973" spans="1:8" hidden="1" x14ac:dyDescent="0.25">
      <c r="A30973" t="s">
        <v>26</v>
      </c>
      <c r="B30973" t="s">
        <v>9</v>
      </c>
      <c r="C30973" s="62" t="s">
        <v>36</v>
      </c>
      <c r="D30973" s="62" t="s">
        <v>37</v>
      </c>
      <c r="E30973" s="62" t="s">
        <v>144</v>
      </c>
      <c r="F30973" s="62" t="s">
        <v>13</v>
      </c>
      <c r="G30973" s="2">
        <v>-2321.5500000000002</v>
      </c>
      <c r="H30973" t="s">
        <v>187</v>
      </c>
    </row>
    <row r="30974" spans="1:8" hidden="1" x14ac:dyDescent="0.25">
      <c r="A30974" t="s">
        <v>26</v>
      </c>
      <c r="B30974" t="s">
        <v>9</v>
      </c>
      <c r="C30974" s="62" t="s">
        <v>36</v>
      </c>
      <c r="D30974" s="62" t="s">
        <v>37</v>
      </c>
      <c r="E30974" s="62" t="s">
        <v>121</v>
      </c>
      <c r="F30974" s="62" t="s">
        <v>13</v>
      </c>
      <c r="G30974" s="2">
        <v>-7282.79</v>
      </c>
      <c r="H30974" t="s">
        <v>187</v>
      </c>
    </row>
    <row r="30975" spans="1:8" hidden="1" x14ac:dyDescent="0.25">
      <c r="A30975" t="s">
        <v>26</v>
      </c>
      <c r="B30975" t="s">
        <v>9</v>
      </c>
      <c r="C30975" s="62" t="s">
        <v>36</v>
      </c>
      <c r="D30975" s="62" t="s">
        <v>37</v>
      </c>
      <c r="E30975" s="62" t="s">
        <v>179</v>
      </c>
      <c r="F30975" s="62" t="s">
        <v>13</v>
      </c>
      <c r="G30975" s="2">
        <v>-706.8</v>
      </c>
      <c r="H30975" t="s">
        <v>187</v>
      </c>
    </row>
    <row r="30976" spans="1:8" hidden="1" x14ac:dyDescent="0.25">
      <c r="A30976" t="s">
        <v>26</v>
      </c>
      <c r="B30976" t="s">
        <v>9</v>
      </c>
      <c r="C30976" s="62" t="s">
        <v>36</v>
      </c>
      <c r="D30976" s="62" t="s">
        <v>37</v>
      </c>
      <c r="E30976" s="62" t="s">
        <v>182</v>
      </c>
      <c r="F30976" s="62" t="s">
        <v>13</v>
      </c>
      <c r="G30976" s="2">
        <v>-36000</v>
      </c>
      <c r="H30976" t="s">
        <v>187</v>
      </c>
    </row>
    <row r="30977" spans="1:8" hidden="1" x14ac:dyDescent="0.25">
      <c r="A30977" t="s">
        <v>26</v>
      </c>
      <c r="B30977" t="s">
        <v>9</v>
      </c>
      <c r="C30977" s="62" t="s">
        <v>36</v>
      </c>
      <c r="D30977" s="62" t="s">
        <v>37</v>
      </c>
      <c r="E30977" s="62" t="s">
        <v>186</v>
      </c>
      <c r="F30977" s="62" t="s">
        <v>13</v>
      </c>
      <c r="G30977" s="2">
        <v>-28562.65</v>
      </c>
      <c r="H30977" t="s">
        <v>187</v>
      </c>
    </row>
    <row r="30978" spans="1:8" hidden="1" x14ac:dyDescent="0.25">
      <c r="A30978" t="s">
        <v>26</v>
      </c>
      <c r="B30978" t="s">
        <v>9</v>
      </c>
      <c r="C30978" s="62" t="s">
        <v>36</v>
      </c>
      <c r="D30978" s="62" t="s">
        <v>37</v>
      </c>
      <c r="E30978" s="62" t="s">
        <v>94</v>
      </c>
      <c r="F30978" s="62" t="s">
        <v>13</v>
      </c>
      <c r="G30978" s="2">
        <v>-3400</v>
      </c>
      <c r="H30978" t="s">
        <v>187</v>
      </c>
    </row>
    <row r="30979" spans="1:8" hidden="1" x14ac:dyDescent="0.25">
      <c r="A30979" t="s">
        <v>26</v>
      </c>
      <c r="B30979" t="s">
        <v>9</v>
      </c>
      <c r="C30979" s="62" t="s">
        <v>36</v>
      </c>
      <c r="D30979" s="62" t="s">
        <v>37</v>
      </c>
      <c r="E30979" s="62" t="s">
        <v>148</v>
      </c>
      <c r="F30979" s="62" t="s">
        <v>13</v>
      </c>
      <c r="G30979" s="2">
        <v>-300</v>
      </c>
      <c r="H30979" t="s">
        <v>187</v>
      </c>
    </row>
    <row r="30980" spans="1:8" hidden="1" x14ac:dyDescent="0.25">
      <c r="A30980" t="s">
        <v>26</v>
      </c>
      <c r="B30980" t="s">
        <v>9</v>
      </c>
      <c r="C30980" s="62" t="s">
        <v>36</v>
      </c>
      <c r="D30980" s="62" t="s">
        <v>37</v>
      </c>
      <c r="E30980" s="62" t="s">
        <v>58</v>
      </c>
      <c r="F30980" s="62" t="s">
        <v>13</v>
      </c>
      <c r="G30980" s="2">
        <v>-5100</v>
      </c>
      <c r="H30980" t="s">
        <v>187</v>
      </c>
    </row>
    <row r="30981" spans="1:8" hidden="1" x14ac:dyDescent="0.25">
      <c r="A30981" t="s">
        <v>26</v>
      </c>
      <c r="B30981" t="s">
        <v>9</v>
      </c>
      <c r="C30981" s="62" t="s">
        <v>36</v>
      </c>
      <c r="D30981" s="62" t="s">
        <v>37</v>
      </c>
      <c r="E30981" s="62" t="s">
        <v>76</v>
      </c>
      <c r="F30981" s="62" t="s">
        <v>13</v>
      </c>
      <c r="G30981" s="2">
        <v>-3003.33</v>
      </c>
      <c r="H30981" t="s">
        <v>187</v>
      </c>
    </row>
    <row r="30982" spans="1:8" hidden="1" x14ac:dyDescent="0.25">
      <c r="A30982" t="s">
        <v>26</v>
      </c>
      <c r="B30982" t="s">
        <v>9</v>
      </c>
      <c r="C30982" s="62" t="s">
        <v>36</v>
      </c>
      <c r="D30982" s="62" t="s">
        <v>37</v>
      </c>
      <c r="E30982" s="62" t="s">
        <v>123</v>
      </c>
      <c r="F30982" s="62" t="s">
        <v>13</v>
      </c>
      <c r="G30982" s="2">
        <v>-60000</v>
      </c>
      <c r="H30982" t="s">
        <v>187</v>
      </c>
    </row>
    <row r="30983" spans="1:8" hidden="1" x14ac:dyDescent="0.25">
      <c r="A30983" t="s">
        <v>26</v>
      </c>
      <c r="B30983" t="s">
        <v>9</v>
      </c>
      <c r="C30983" s="62" t="s">
        <v>27</v>
      </c>
      <c r="D30983" s="62" t="s">
        <v>28</v>
      </c>
      <c r="E30983" s="62" t="s">
        <v>29</v>
      </c>
      <c r="F30983" s="62" t="s">
        <v>13</v>
      </c>
      <c r="G30983" s="2">
        <v>-5082.2700000000004</v>
      </c>
      <c r="H30983" t="s">
        <v>187</v>
      </c>
    </row>
    <row r="30984" spans="1:8" hidden="1" x14ac:dyDescent="0.25">
      <c r="A30984" t="s">
        <v>26</v>
      </c>
      <c r="B30984" t="s">
        <v>9</v>
      </c>
      <c r="C30984" s="62" t="s">
        <v>27</v>
      </c>
      <c r="D30984" s="62" t="s">
        <v>28</v>
      </c>
      <c r="E30984" s="62" t="s">
        <v>30</v>
      </c>
      <c r="F30984" s="62" t="s">
        <v>13</v>
      </c>
      <c r="G30984" s="2">
        <v>-14584.27</v>
      </c>
      <c r="H30984" t="s">
        <v>187</v>
      </c>
    </row>
    <row r="30985" spans="1:8" hidden="1" x14ac:dyDescent="0.25">
      <c r="A30985" t="s">
        <v>26</v>
      </c>
      <c r="B30985" t="s">
        <v>9</v>
      </c>
      <c r="C30985" s="62" t="s">
        <v>27</v>
      </c>
      <c r="D30985" s="62" t="s">
        <v>28</v>
      </c>
      <c r="E30985" s="62" t="s">
        <v>31</v>
      </c>
      <c r="F30985" s="62" t="s">
        <v>13</v>
      </c>
      <c r="G30985" s="2">
        <v>-5459.24</v>
      </c>
      <c r="H30985" t="s">
        <v>187</v>
      </c>
    </row>
    <row r="30986" spans="1:8" hidden="1" x14ac:dyDescent="0.25">
      <c r="A30986" t="s">
        <v>26</v>
      </c>
      <c r="B30986" t="s">
        <v>9</v>
      </c>
      <c r="C30986" s="62" t="s">
        <v>27</v>
      </c>
      <c r="D30986" s="62" t="s">
        <v>28</v>
      </c>
      <c r="E30986" s="62" t="s">
        <v>42</v>
      </c>
      <c r="F30986" s="62" t="s">
        <v>13</v>
      </c>
      <c r="G30986" s="2">
        <v>-347.81</v>
      </c>
      <c r="H30986" t="s">
        <v>187</v>
      </c>
    </row>
    <row r="30987" spans="1:8" hidden="1" x14ac:dyDescent="0.25">
      <c r="A30987" t="s">
        <v>26</v>
      </c>
      <c r="B30987" t="s">
        <v>9</v>
      </c>
      <c r="C30987" s="62" t="s">
        <v>36</v>
      </c>
      <c r="D30987" s="62" t="s">
        <v>38</v>
      </c>
      <c r="E30987" s="62" t="s">
        <v>98</v>
      </c>
      <c r="F30987" s="62" t="s">
        <v>13</v>
      </c>
      <c r="G30987" s="2">
        <v>-373779.5</v>
      </c>
      <c r="H30987" t="s">
        <v>187</v>
      </c>
    </row>
    <row r="30988" spans="1:8" hidden="1" x14ac:dyDescent="0.25">
      <c r="A30988" t="s">
        <v>26</v>
      </c>
      <c r="B30988" t="s">
        <v>9</v>
      </c>
      <c r="C30988" s="62" t="s">
        <v>69</v>
      </c>
      <c r="D30988" s="62" t="s">
        <v>85</v>
      </c>
      <c r="E30988" s="62" t="s">
        <v>36</v>
      </c>
      <c r="F30988" s="62" t="s">
        <v>13</v>
      </c>
      <c r="G30988" s="2">
        <v>-468406.59</v>
      </c>
      <c r="H30988" t="s">
        <v>187</v>
      </c>
    </row>
    <row r="30989" spans="1:8" hidden="1" x14ac:dyDescent="0.25">
      <c r="A30989" t="s">
        <v>26</v>
      </c>
      <c r="B30989" t="s">
        <v>9</v>
      </c>
      <c r="C30989" s="62" t="s">
        <v>36</v>
      </c>
      <c r="D30989" s="62" t="s">
        <v>38</v>
      </c>
      <c r="E30989" s="62" t="s">
        <v>131</v>
      </c>
      <c r="F30989" s="62" t="s">
        <v>13</v>
      </c>
      <c r="G30989" s="2">
        <v>-2923.95</v>
      </c>
      <c r="H30989" t="s">
        <v>187</v>
      </c>
    </row>
    <row r="30990" spans="1:8" hidden="1" x14ac:dyDescent="0.25">
      <c r="A30990" t="s">
        <v>26</v>
      </c>
      <c r="B30990" t="s">
        <v>9</v>
      </c>
      <c r="C30990" s="62" t="s">
        <v>36</v>
      </c>
      <c r="D30990" s="62" t="s">
        <v>38</v>
      </c>
      <c r="E30990" s="62" t="s">
        <v>137</v>
      </c>
      <c r="F30990" s="62" t="s">
        <v>13</v>
      </c>
      <c r="G30990" s="2">
        <v>-1087.75</v>
      </c>
      <c r="H30990" t="s">
        <v>187</v>
      </c>
    </row>
    <row r="30991" spans="1:8" hidden="1" x14ac:dyDescent="0.25">
      <c r="A30991" t="s">
        <v>26</v>
      </c>
      <c r="B30991" t="s">
        <v>9</v>
      </c>
      <c r="C30991" s="62" t="s">
        <v>36</v>
      </c>
      <c r="D30991" s="62" t="s">
        <v>38</v>
      </c>
      <c r="E30991" s="62" t="s">
        <v>139</v>
      </c>
      <c r="F30991" s="62" t="s">
        <v>13</v>
      </c>
      <c r="G30991" s="2">
        <v>-190629</v>
      </c>
      <c r="H30991" t="s">
        <v>187</v>
      </c>
    </row>
    <row r="30992" spans="1:8" hidden="1" x14ac:dyDescent="0.25">
      <c r="A30992" t="s">
        <v>26</v>
      </c>
      <c r="B30992" t="s">
        <v>9</v>
      </c>
      <c r="C30992" s="62" t="s">
        <v>36</v>
      </c>
      <c r="D30992" s="62" t="s">
        <v>38</v>
      </c>
      <c r="E30992" s="62" t="s">
        <v>150</v>
      </c>
      <c r="F30992" s="62" t="s">
        <v>13</v>
      </c>
      <c r="G30992" s="2">
        <v>-23800</v>
      </c>
      <c r="H30992" t="s">
        <v>187</v>
      </c>
    </row>
    <row r="30993" spans="1:8" hidden="1" x14ac:dyDescent="0.25">
      <c r="A30993" t="s">
        <v>26</v>
      </c>
      <c r="B30993" t="s">
        <v>9</v>
      </c>
      <c r="C30993" s="62" t="s">
        <v>36</v>
      </c>
      <c r="D30993" s="62" t="s">
        <v>38</v>
      </c>
      <c r="E30993" s="62" t="s">
        <v>188</v>
      </c>
      <c r="F30993" s="62" t="s">
        <v>13</v>
      </c>
      <c r="G30993" s="2">
        <v>-365315</v>
      </c>
      <c r="H30993" t="s">
        <v>187</v>
      </c>
    </row>
    <row r="30994" spans="1:8" hidden="1" x14ac:dyDescent="0.25">
      <c r="A30994" t="s">
        <v>26</v>
      </c>
      <c r="B30994" t="s">
        <v>9</v>
      </c>
      <c r="C30994" s="62" t="s">
        <v>36</v>
      </c>
      <c r="D30994" s="62" t="s">
        <v>38</v>
      </c>
      <c r="E30994" s="62" t="s">
        <v>159</v>
      </c>
      <c r="F30994" s="62" t="s">
        <v>13</v>
      </c>
      <c r="G30994" s="2">
        <v>-2222980.75</v>
      </c>
      <c r="H30994" t="s">
        <v>187</v>
      </c>
    </row>
    <row r="30995" spans="1:8" hidden="1" x14ac:dyDescent="0.25">
      <c r="A30995" t="s">
        <v>26</v>
      </c>
      <c r="B30995" t="s">
        <v>9</v>
      </c>
      <c r="C30995" s="62" t="s">
        <v>69</v>
      </c>
      <c r="D30995" s="62" t="s">
        <v>158</v>
      </c>
      <c r="E30995" s="62" t="s">
        <v>165</v>
      </c>
      <c r="F30995" s="62" t="s">
        <v>13</v>
      </c>
      <c r="G30995" s="2">
        <v>-900</v>
      </c>
      <c r="H30995" t="s">
        <v>187</v>
      </c>
    </row>
    <row r="30996" spans="1:8" hidden="1" x14ac:dyDescent="0.25">
      <c r="A30996" t="s">
        <v>26</v>
      </c>
      <c r="B30996" t="s">
        <v>9</v>
      </c>
      <c r="C30996" s="62" t="s">
        <v>36</v>
      </c>
      <c r="D30996" s="62" t="s">
        <v>38</v>
      </c>
      <c r="E30996" s="62" t="s">
        <v>170</v>
      </c>
      <c r="F30996" s="62" t="s">
        <v>13</v>
      </c>
      <c r="G30996" s="2">
        <v>-63070.12</v>
      </c>
      <c r="H30996" t="s">
        <v>187</v>
      </c>
    </row>
    <row r="30997" spans="1:8" hidden="1" x14ac:dyDescent="0.25">
      <c r="A30997" t="s">
        <v>26</v>
      </c>
      <c r="B30997" t="s">
        <v>9</v>
      </c>
      <c r="C30997" s="62" t="s">
        <v>36</v>
      </c>
      <c r="D30997" s="62" t="s">
        <v>38</v>
      </c>
      <c r="E30997" s="62" t="s">
        <v>181</v>
      </c>
      <c r="F30997" s="62" t="s">
        <v>13</v>
      </c>
      <c r="G30997" s="2">
        <v>-58993</v>
      </c>
      <c r="H30997" t="s">
        <v>187</v>
      </c>
    </row>
    <row r="30998" spans="1:8" x14ac:dyDescent="0.25">
      <c r="A30998" t="s">
        <v>8</v>
      </c>
      <c r="B30998" t="s">
        <v>116</v>
      </c>
      <c r="C30998" s="62" t="s">
        <v>117</v>
      </c>
      <c r="D30998" s="62" t="s">
        <v>117</v>
      </c>
      <c r="E30998" s="62" t="s">
        <v>117</v>
      </c>
      <c r="F30998" s="62" t="s">
        <v>13</v>
      </c>
      <c r="G30998" s="2">
        <v>5400</v>
      </c>
      <c r="H30998" t="s">
        <v>187</v>
      </c>
    </row>
    <row r="30999" spans="1:8" x14ac:dyDescent="0.25">
      <c r="A30999" t="s">
        <v>8</v>
      </c>
      <c r="B30999" t="s">
        <v>116</v>
      </c>
      <c r="C30999" s="62" t="s">
        <v>117</v>
      </c>
      <c r="D30999" s="62" t="s">
        <v>117</v>
      </c>
      <c r="E30999" s="62" t="s">
        <v>117</v>
      </c>
      <c r="F30999" s="62" t="s">
        <v>13</v>
      </c>
      <c r="G30999" s="2">
        <v>79500</v>
      </c>
      <c r="H30999" t="s">
        <v>187</v>
      </c>
    </row>
    <row r="31000" spans="1:8" x14ac:dyDescent="0.25">
      <c r="A31000" t="s">
        <v>8</v>
      </c>
      <c r="B31000" t="s">
        <v>116</v>
      </c>
      <c r="C31000" s="62" t="s">
        <v>117</v>
      </c>
      <c r="D31000" s="62" t="s">
        <v>117</v>
      </c>
      <c r="E31000" s="62" t="s">
        <v>117</v>
      </c>
      <c r="F31000" s="62" t="s">
        <v>13</v>
      </c>
      <c r="G31000" s="2">
        <v>8800</v>
      </c>
      <c r="H31000" t="s">
        <v>187</v>
      </c>
    </row>
    <row r="31001" spans="1:8" x14ac:dyDescent="0.25">
      <c r="A31001" t="s">
        <v>8</v>
      </c>
      <c r="B31001" t="s">
        <v>116</v>
      </c>
      <c r="C31001" s="62" t="s">
        <v>117</v>
      </c>
      <c r="D31001" s="62" t="s">
        <v>117</v>
      </c>
      <c r="E31001" s="62" t="s">
        <v>117</v>
      </c>
      <c r="F31001" s="62" t="s">
        <v>13</v>
      </c>
      <c r="G31001" s="2">
        <v>3854</v>
      </c>
      <c r="H31001" t="s">
        <v>187</v>
      </c>
    </row>
    <row r="31002" spans="1:8" x14ac:dyDescent="0.25">
      <c r="A31002" t="s">
        <v>8</v>
      </c>
      <c r="B31002" t="s">
        <v>116</v>
      </c>
      <c r="C31002" s="62" t="s">
        <v>117</v>
      </c>
      <c r="D31002" s="62" t="s">
        <v>117</v>
      </c>
      <c r="E31002" s="62" t="s">
        <v>117</v>
      </c>
      <c r="F31002" s="62" t="s">
        <v>13</v>
      </c>
      <c r="G31002" s="2">
        <v>376</v>
      </c>
      <c r="H31002" t="s">
        <v>187</v>
      </c>
    </row>
    <row r="31003" spans="1:8" x14ac:dyDescent="0.25">
      <c r="A31003" t="s">
        <v>8</v>
      </c>
      <c r="B31003" t="s">
        <v>116</v>
      </c>
      <c r="C31003" s="62" t="s">
        <v>117</v>
      </c>
      <c r="D31003" s="62" t="s">
        <v>117</v>
      </c>
      <c r="E31003" s="62" t="s">
        <v>117</v>
      </c>
      <c r="F31003" s="62" t="s">
        <v>13</v>
      </c>
      <c r="G31003" s="2">
        <v>1504</v>
      </c>
      <c r="H31003" t="s">
        <v>187</v>
      </c>
    </row>
    <row r="31004" spans="1:8" x14ac:dyDescent="0.25">
      <c r="A31004" t="s">
        <v>8</v>
      </c>
      <c r="B31004" t="s">
        <v>116</v>
      </c>
      <c r="C31004" s="62" t="s">
        <v>117</v>
      </c>
      <c r="D31004" s="62" t="s">
        <v>117</v>
      </c>
      <c r="E31004" s="62" t="s">
        <v>117</v>
      </c>
      <c r="F31004" s="62" t="s">
        <v>13</v>
      </c>
      <c r="G31004" s="2">
        <v>2914</v>
      </c>
      <c r="H31004" t="s">
        <v>187</v>
      </c>
    </row>
    <row r="31005" spans="1:8" x14ac:dyDescent="0.25">
      <c r="A31005" t="s">
        <v>8</v>
      </c>
      <c r="B31005" t="s">
        <v>116</v>
      </c>
      <c r="C31005" s="62" t="s">
        <v>117</v>
      </c>
      <c r="D31005" s="62" t="s">
        <v>117</v>
      </c>
      <c r="E31005" s="62" t="s">
        <v>117</v>
      </c>
      <c r="F31005" s="62" t="s">
        <v>13</v>
      </c>
      <c r="G31005" s="2">
        <v>2250</v>
      </c>
      <c r="H31005" t="s">
        <v>187</v>
      </c>
    </row>
    <row r="31006" spans="1:8" x14ac:dyDescent="0.25">
      <c r="A31006" t="s">
        <v>8</v>
      </c>
      <c r="B31006" t="s">
        <v>116</v>
      </c>
      <c r="C31006" s="62" t="s">
        <v>117</v>
      </c>
      <c r="D31006" s="62" t="s">
        <v>117</v>
      </c>
      <c r="E31006" s="62" t="s">
        <v>117</v>
      </c>
      <c r="F31006" s="62" t="s">
        <v>13</v>
      </c>
      <c r="G31006" s="2">
        <v>5060</v>
      </c>
      <c r="H31006" t="s">
        <v>187</v>
      </c>
    </row>
    <row r="31007" spans="1:8" x14ac:dyDescent="0.25">
      <c r="A31007" t="s">
        <v>8</v>
      </c>
      <c r="B31007" t="s">
        <v>116</v>
      </c>
      <c r="C31007" s="62" t="s">
        <v>117</v>
      </c>
      <c r="D31007" s="62" t="s">
        <v>117</v>
      </c>
      <c r="E31007" s="62" t="s">
        <v>117</v>
      </c>
      <c r="F31007" s="62" t="s">
        <v>13</v>
      </c>
      <c r="G31007" s="2">
        <v>2332</v>
      </c>
      <c r="H31007" t="s">
        <v>187</v>
      </c>
    </row>
    <row r="31008" spans="1:8" x14ac:dyDescent="0.25">
      <c r="A31008" t="s">
        <v>8</v>
      </c>
      <c r="B31008" t="s">
        <v>116</v>
      </c>
      <c r="C31008" s="62" t="s">
        <v>117</v>
      </c>
      <c r="D31008" s="62" t="s">
        <v>117</v>
      </c>
      <c r="E31008" s="62" t="s">
        <v>117</v>
      </c>
      <c r="F31008" s="62" t="s">
        <v>13</v>
      </c>
      <c r="G31008" s="2">
        <v>1848</v>
      </c>
      <c r="H31008" t="s">
        <v>187</v>
      </c>
    </row>
    <row r="31009" spans="1:8" x14ac:dyDescent="0.25">
      <c r="A31009" t="s">
        <v>8</v>
      </c>
      <c r="B31009" t="s">
        <v>116</v>
      </c>
      <c r="C31009" s="62" t="s">
        <v>117</v>
      </c>
      <c r="D31009" s="62" t="s">
        <v>117</v>
      </c>
      <c r="E31009" s="62" t="s">
        <v>117</v>
      </c>
      <c r="F31009" s="62" t="s">
        <v>13</v>
      </c>
      <c r="G31009" s="2">
        <v>48000</v>
      </c>
      <c r="H31009" t="s">
        <v>187</v>
      </c>
    </row>
    <row r="31010" spans="1:8" x14ac:dyDescent="0.25">
      <c r="A31010" t="s">
        <v>8</v>
      </c>
      <c r="B31010" t="s">
        <v>116</v>
      </c>
      <c r="C31010" s="62" t="s">
        <v>117</v>
      </c>
      <c r="D31010" s="62" t="s">
        <v>117</v>
      </c>
      <c r="E31010" s="62" t="s">
        <v>117</v>
      </c>
      <c r="F31010" s="62" t="s">
        <v>13</v>
      </c>
      <c r="G31010" s="2">
        <v>10000</v>
      </c>
      <c r="H31010" t="s">
        <v>187</v>
      </c>
    </row>
    <row r="31011" spans="1:8" x14ac:dyDescent="0.25">
      <c r="A31011" t="s">
        <v>8</v>
      </c>
      <c r="B31011" t="s">
        <v>116</v>
      </c>
      <c r="C31011" s="62" t="s">
        <v>117</v>
      </c>
      <c r="D31011" s="62" t="s">
        <v>117</v>
      </c>
      <c r="E31011" s="62" t="s">
        <v>117</v>
      </c>
      <c r="F31011" s="62" t="s">
        <v>13</v>
      </c>
      <c r="G31011" s="2">
        <v>2250</v>
      </c>
      <c r="H31011" t="s">
        <v>187</v>
      </c>
    </row>
    <row r="31012" spans="1:8" hidden="1" x14ac:dyDescent="0.25">
      <c r="A31012" t="s">
        <v>26</v>
      </c>
      <c r="B31012" t="s">
        <v>9</v>
      </c>
      <c r="C31012" s="62" t="s">
        <v>27</v>
      </c>
      <c r="D31012" s="62" t="s">
        <v>114</v>
      </c>
      <c r="E31012" s="62" t="s">
        <v>114</v>
      </c>
      <c r="F31012" s="62" t="s">
        <v>13</v>
      </c>
      <c r="G31012" s="2">
        <v>3.17</v>
      </c>
      <c r="H31012" t="s">
        <v>187</v>
      </c>
    </row>
    <row r="31013" spans="1:8" x14ac:dyDescent="0.25">
      <c r="A31013" t="s">
        <v>8</v>
      </c>
      <c r="B31013" t="s">
        <v>116</v>
      </c>
      <c r="C31013" s="62" t="s">
        <v>117</v>
      </c>
      <c r="D31013" s="62" t="s">
        <v>117</v>
      </c>
      <c r="E31013" s="62" t="s">
        <v>117</v>
      </c>
      <c r="F31013" s="62" t="s">
        <v>13</v>
      </c>
      <c r="G31013" s="2">
        <v>3100</v>
      </c>
      <c r="H31013" t="s">
        <v>187</v>
      </c>
    </row>
    <row r="31014" spans="1:8" x14ac:dyDescent="0.25">
      <c r="A31014" t="s">
        <v>8</v>
      </c>
      <c r="B31014" t="s">
        <v>116</v>
      </c>
      <c r="C31014" s="62" t="s">
        <v>117</v>
      </c>
      <c r="D31014" s="62" t="s">
        <v>117</v>
      </c>
      <c r="E31014" s="62" t="s">
        <v>117</v>
      </c>
      <c r="F31014" s="62" t="s">
        <v>13</v>
      </c>
      <c r="G31014" s="2">
        <v>3100</v>
      </c>
      <c r="H31014" t="s">
        <v>187</v>
      </c>
    </row>
    <row r="31015" spans="1:8" x14ac:dyDescent="0.25">
      <c r="A31015" t="s">
        <v>8</v>
      </c>
      <c r="B31015" t="s">
        <v>116</v>
      </c>
      <c r="C31015" s="62" t="s">
        <v>117</v>
      </c>
      <c r="D31015" s="62" t="s">
        <v>117</v>
      </c>
      <c r="E31015" s="62" t="s">
        <v>117</v>
      </c>
      <c r="F31015" s="62" t="s">
        <v>13</v>
      </c>
      <c r="G31015" s="2">
        <v>2250</v>
      </c>
      <c r="H31015" t="s">
        <v>187</v>
      </c>
    </row>
    <row r="31016" spans="1:8" x14ac:dyDescent="0.25">
      <c r="A31016" t="s">
        <v>8</v>
      </c>
      <c r="B31016" t="s">
        <v>116</v>
      </c>
      <c r="C31016" s="62" t="s">
        <v>117</v>
      </c>
      <c r="D31016" s="62" t="s">
        <v>117</v>
      </c>
      <c r="E31016" s="62" t="s">
        <v>117</v>
      </c>
      <c r="F31016" s="62" t="s">
        <v>13</v>
      </c>
      <c r="G31016" s="2">
        <v>1500</v>
      </c>
      <c r="H31016" t="s">
        <v>187</v>
      </c>
    </row>
    <row r="31017" spans="1:8" x14ac:dyDescent="0.25">
      <c r="A31017" t="s">
        <v>8</v>
      </c>
      <c r="B31017" t="s">
        <v>116</v>
      </c>
      <c r="C31017" s="62" t="s">
        <v>117</v>
      </c>
      <c r="D31017" s="62" t="s">
        <v>117</v>
      </c>
      <c r="E31017" s="62" t="s">
        <v>117</v>
      </c>
      <c r="F31017" s="62" t="s">
        <v>13</v>
      </c>
      <c r="G31017" s="2">
        <v>15600</v>
      </c>
      <c r="H31017" t="s">
        <v>187</v>
      </c>
    </row>
    <row r="31018" spans="1:8" x14ac:dyDescent="0.25">
      <c r="A31018" t="s">
        <v>8</v>
      </c>
      <c r="B31018" t="s">
        <v>116</v>
      </c>
      <c r="C31018" s="62" t="s">
        <v>117</v>
      </c>
      <c r="D31018" s="62" t="s">
        <v>117</v>
      </c>
      <c r="E31018" s="62" t="s">
        <v>117</v>
      </c>
      <c r="F31018" s="62" t="s">
        <v>13</v>
      </c>
      <c r="G31018" s="2">
        <v>9600</v>
      </c>
      <c r="H31018" t="s">
        <v>187</v>
      </c>
    </row>
    <row r="31019" spans="1:8" x14ac:dyDescent="0.25">
      <c r="A31019" t="s">
        <v>8</v>
      </c>
      <c r="B31019" t="s">
        <v>116</v>
      </c>
      <c r="C31019" s="62" t="s">
        <v>117</v>
      </c>
      <c r="D31019" s="62" t="s">
        <v>117</v>
      </c>
      <c r="E31019" s="62" t="s">
        <v>117</v>
      </c>
      <c r="F31019" s="62" t="s">
        <v>13</v>
      </c>
      <c r="G31019" s="2">
        <v>2700</v>
      </c>
      <c r="H31019" t="s">
        <v>187</v>
      </c>
    </row>
    <row r="31020" spans="1:8" x14ac:dyDescent="0.25">
      <c r="A31020" t="s">
        <v>8</v>
      </c>
      <c r="B31020" t="s">
        <v>116</v>
      </c>
      <c r="C31020" s="62" t="s">
        <v>117</v>
      </c>
      <c r="D31020" s="62" t="s">
        <v>117</v>
      </c>
      <c r="E31020" s="62" t="s">
        <v>117</v>
      </c>
      <c r="F31020" s="62" t="s">
        <v>13</v>
      </c>
      <c r="G31020" s="2">
        <v>4500</v>
      </c>
      <c r="H31020" t="s">
        <v>187</v>
      </c>
    </row>
    <row r="31021" spans="1:8" x14ac:dyDescent="0.25">
      <c r="A31021" t="s">
        <v>8</v>
      </c>
      <c r="B31021" t="s">
        <v>116</v>
      </c>
      <c r="C31021" s="62" t="s">
        <v>117</v>
      </c>
      <c r="D31021" s="62" t="s">
        <v>117</v>
      </c>
      <c r="E31021" s="62" t="s">
        <v>117</v>
      </c>
      <c r="F31021" s="62" t="s">
        <v>13</v>
      </c>
      <c r="G31021" s="2">
        <v>3000</v>
      </c>
      <c r="H31021" t="s">
        <v>187</v>
      </c>
    </row>
    <row r="31022" spans="1:8" x14ac:dyDescent="0.25">
      <c r="A31022" t="s">
        <v>8</v>
      </c>
      <c r="B31022" t="s">
        <v>116</v>
      </c>
      <c r="C31022" s="62" t="s">
        <v>117</v>
      </c>
      <c r="D31022" s="62" t="s">
        <v>117</v>
      </c>
      <c r="E31022" s="62" t="s">
        <v>117</v>
      </c>
      <c r="F31022" s="62" t="s">
        <v>13</v>
      </c>
      <c r="G31022" s="2">
        <v>10000</v>
      </c>
      <c r="H31022" t="s">
        <v>187</v>
      </c>
    </row>
    <row r="31023" spans="1:8" x14ac:dyDescent="0.25">
      <c r="A31023" t="s">
        <v>8</v>
      </c>
      <c r="B31023" t="s">
        <v>116</v>
      </c>
      <c r="C31023" s="62" t="s">
        <v>117</v>
      </c>
      <c r="D31023" s="62" t="s">
        <v>117</v>
      </c>
      <c r="E31023" s="62" t="s">
        <v>117</v>
      </c>
      <c r="F31023" s="62" t="s">
        <v>13</v>
      </c>
      <c r="G31023" s="2">
        <v>171354.5</v>
      </c>
      <c r="H31023" t="s">
        <v>187</v>
      </c>
    </row>
    <row r="31024" spans="1:8" x14ac:dyDescent="0.25">
      <c r="A31024" t="s">
        <v>8</v>
      </c>
      <c r="B31024" t="s">
        <v>116</v>
      </c>
      <c r="C31024" s="62" t="s">
        <v>117</v>
      </c>
      <c r="D31024" s="62" t="s">
        <v>117</v>
      </c>
      <c r="E31024" s="62" t="s">
        <v>117</v>
      </c>
      <c r="F31024" s="62" t="s">
        <v>13</v>
      </c>
      <c r="G31024" s="2">
        <v>155450.79999999999</v>
      </c>
      <c r="H31024" t="s">
        <v>187</v>
      </c>
    </row>
    <row r="31025" spans="1:8" x14ac:dyDescent="0.25">
      <c r="A31025" t="s">
        <v>8</v>
      </c>
      <c r="B31025" t="s">
        <v>116</v>
      </c>
      <c r="C31025" s="62" t="s">
        <v>117</v>
      </c>
      <c r="D31025" s="62" t="s">
        <v>117</v>
      </c>
      <c r="E31025" s="62" t="s">
        <v>117</v>
      </c>
      <c r="F31025" s="62" t="s">
        <v>13</v>
      </c>
      <c r="G31025" s="2">
        <v>192538.5</v>
      </c>
      <c r="H31025" t="s">
        <v>187</v>
      </c>
    </row>
    <row r="31026" spans="1:8" x14ac:dyDescent="0.25">
      <c r="A31026" t="s">
        <v>8</v>
      </c>
      <c r="B31026" t="s">
        <v>116</v>
      </c>
      <c r="C31026" s="62" t="s">
        <v>117</v>
      </c>
      <c r="D31026" s="62" t="s">
        <v>117</v>
      </c>
      <c r="E31026" s="62" t="s">
        <v>117</v>
      </c>
      <c r="F31026" s="62" t="s">
        <v>13</v>
      </c>
      <c r="G31026" s="2">
        <v>219253.45</v>
      </c>
      <c r="H31026" t="s">
        <v>187</v>
      </c>
    </row>
    <row r="31027" spans="1:8" x14ac:dyDescent="0.25">
      <c r="A31027" t="s">
        <v>8</v>
      </c>
      <c r="B31027" t="s">
        <v>116</v>
      </c>
      <c r="C31027" s="62" t="s">
        <v>117</v>
      </c>
      <c r="D31027" s="62" t="s">
        <v>117</v>
      </c>
      <c r="E31027" s="62" t="s">
        <v>117</v>
      </c>
      <c r="F31027" s="62" t="s">
        <v>13</v>
      </c>
      <c r="G31027" s="2">
        <v>2400</v>
      </c>
      <c r="H31027" t="s">
        <v>187</v>
      </c>
    </row>
    <row r="31028" spans="1:8" x14ac:dyDescent="0.25">
      <c r="A31028" t="s">
        <v>8</v>
      </c>
      <c r="B31028" t="s">
        <v>116</v>
      </c>
      <c r="C31028" s="62" t="s">
        <v>117</v>
      </c>
      <c r="D31028" s="62" t="s">
        <v>117</v>
      </c>
      <c r="E31028" s="62" t="s">
        <v>117</v>
      </c>
      <c r="F31028" s="62" t="s">
        <v>13</v>
      </c>
      <c r="G31028" s="2">
        <v>792</v>
      </c>
      <c r="H31028" t="s">
        <v>187</v>
      </c>
    </row>
    <row r="31029" spans="1:8" x14ac:dyDescent="0.25">
      <c r="A31029" t="s">
        <v>8</v>
      </c>
      <c r="B31029" t="s">
        <v>116</v>
      </c>
      <c r="C31029" s="62" t="s">
        <v>117</v>
      </c>
      <c r="D31029" s="62" t="s">
        <v>117</v>
      </c>
      <c r="E31029" s="62" t="s">
        <v>117</v>
      </c>
      <c r="F31029" s="62" t="s">
        <v>13</v>
      </c>
      <c r="G31029" s="2">
        <v>3472</v>
      </c>
      <c r="H31029" t="s">
        <v>187</v>
      </c>
    </row>
    <row r="31030" spans="1:8" x14ac:dyDescent="0.25">
      <c r="A31030" t="s">
        <v>8</v>
      </c>
      <c r="B31030" t="s">
        <v>116</v>
      </c>
      <c r="C31030" s="62" t="s">
        <v>117</v>
      </c>
      <c r="D31030" s="62" t="s">
        <v>117</v>
      </c>
      <c r="E31030" s="62" t="s">
        <v>117</v>
      </c>
      <c r="F31030" s="62" t="s">
        <v>13</v>
      </c>
      <c r="G31030" s="2">
        <v>851</v>
      </c>
      <c r="H31030" t="s">
        <v>187</v>
      </c>
    </row>
    <row r="31031" spans="1:8" x14ac:dyDescent="0.25">
      <c r="A31031" t="s">
        <v>8</v>
      </c>
      <c r="B31031" t="s">
        <v>116</v>
      </c>
      <c r="C31031" s="62" t="s">
        <v>117</v>
      </c>
      <c r="D31031" s="62" t="s">
        <v>117</v>
      </c>
      <c r="E31031" s="62" t="s">
        <v>117</v>
      </c>
      <c r="F31031" s="62" t="s">
        <v>13</v>
      </c>
      <c r="G31031" s="2">
        <v>776</v>
      </c>
      <c r="H31031" t="s">
        <v>187</v>
      </c>
    </row>
    <row r="31032" spans="1:8" x14ac:dyDescent="0.25">
      <c r="A31032" t="s">
        <v>8</v>
      </c>
      <c r="B31032" t="s">
        <v>116</v>
      </c>
      <c r="C31032" s="62" t="s">
        <v>117</v>
      </c>
      <c r="D31032" s="62" t="s">
        <v>117</v>
      </c>
      <c r="E31032" s="62" t="s">
        <v>117</v>
      </c>
      <c r="F31032" s="62" t="s">
        <v>13</v>
      </c>
      <c r="G31032" s="2">
        <v>1750</v>
      </c>
      <c r="H31032" t="s">
        <v>187</v>
      </c>
    </row>
    <row r="31033" spans="1:8" x14ac:dyDescent="0.25">
      <c r="A31033" t="s">
        <v>8</v>
      </c>
      <c r="B31033" t="s">
        <v>116</v>
      </c>
      <c r="C31033" s="62" t="s">
        <v>117</v>
      </c>
      <c r="D31033" s="62" t="s">
        <v>117</v>
      </c>
      <c r="E31033" s="62" t="s">
        <v>117</v>
      </c>
      <c r="F31033" s="62" t="s">
        <v>13</v>
      </c>
      <c r="G31033" s="2">
        <v>2000</v>
      </c>
      <c r="H31033" t="s">
        <v>187</v>
      </c>
    </row>
    <row r="31034" spans="1:8" x14ac:dyDescent="0.25">
      <c r="A31034" t="s">
        <v>8</v>
      </c>
      <c r="B31034" t="s">
        <v>116</v>
      </c>
      <c r="C31034" s="62" t="s">
        <v>117</v>
      </c>
      <c r="D31034" s="62" t="s">
        <v>117</v>
      </c>
      <c r="E31034" s="62" t="s">
        <v>117</v>
      </c>
      <c r="F31034" s="62" t="s">
        <v>13</v>
      </c>
      <c r="G31034" s="2">
        <v>1950</v>
      </c>
      <c r="H31034" t="s">
        <v>187</v>
      </c>
    </row>
    <row r="31035" spans="1:8" x14ac:dyDescent="0.25">
      <c r="A31035" t="s">
        <v>8</v>
      </c>
      <c r="B31035" t="s">
        <v>116</v>
      </c>
      <c r="C31035" s="62" t="s">
        <v>117</v>
      </c>
      <c r="D31035" s="62" t="s">
        <v>117</v>
      </c>
      <c r="E31035" s="62" t="s">
        <v>117</v>
      </c>
      <c r="F31035" s="62" t="s">
        <v>13</v>
      </c>
      <c r="G31035" s="2">
        <v>4500</v>
      </c>
      <c r="H31035" t="s">
        <v>187</v>
      </c>
    </row>
    <row r="31036" spans="1:8" x14ac:dyDescent="0.25">
      <c r="A31036" t="s">
        <v>8</v>
      </c>
      <c r="B31036" t="s">
        <v>116</v>
      </c>
      <c r="C31036" s="62" t="s">
        <v>117</v>
      </c>
      <c r="D31036" s="62" t="s">
        <v>117</v>
      </c>
      <c r="E31036" s="62" t="s">
        <v>117</v>
      </c>
      <c r="F31036" s="62" t="s">
        <v>13</v>
      </c>
      <c r="G31036" s="2">
        <v>11900</v>
      </c>
      <c r="H31036" t="s">
        <v>187</v>
      </c>
    </row>
    <row r="31037" spans="1:8" x14ac:dyDescent="0.25">
      <c r="A31037" t="s">
        <v>8</v>
      </c>
      <c r="B31037" t="s">
        <v>116</v>
      </c>
      <c r="C31037" s="62" t="s">
        <v>117</v>
      </c>
      <c r="D31037" s="62" t="s">
        <v>117</v>
      </c>
      <c r="E31037" s="62" t="s">
        <v>117</v>
      </c>
      <c r="F31037" s="62" t="s">
        <v>13</v>
      </c>
      <c r="G31037" s="2">
        <v>1560</v>
      </c>
      <c r="H31037" t="s">
        <v>187</v>
      </c>
    </row>
    <row r="31038" spans="1:8" x14ac:dyDescent="0.25">
      <c r="A31038" t="s">
        <v>8</v>
      </c>
      <c r="B31038" t="s">
        <v>116</v>
      </c>
      <c r="C31038" s="62" t="s">
        <v>117</v>
      </c>
      <c r="D31038" s="62" t="s">
        <v>117</v>
      </c>
      <c r="E31038" s="62" t="s">
        <v>117</v>
      </c>
      <c r="F31038" s="62" t="s">
        <v>13</v>
      </c>
      <c r="G31038" s="2">
        <v>7600</v>
      </c>
      <c r="H31038" t="s">
        <v>187</v>
      </c>
    </row>
    <row r="31039" spans="1:8" x14ac:dyDescent="0.25">
      <c r="A31039" t="s">
        <v>8</v>
      </c>
      <c r="B31039" t="s">
        <v>116</v>
      </c>
      <c r="C31039" s="62" t="s">
        <v>117</v>
      </c>
      <c r="D31039" s="62" t="s">
        <v>117</v>
      </c>
      <c r="E31039" s="62" t="s">
        <v>117</v>
      </c>
      <c r="F31039" s="62" t="s">
        <v>13</v>
      </c>
      <c r="G31039" s="2">
        <v>4500</v>
      </c>
      <c r="H31039" t="s">
        <v>187</v>
      </c>
    </row>
    <row r="31040" spans="1:8" x14ac:dyDescent="0.25">
      <c r="A31040" t="s">
        <v>8</v>
      </c>
      <c r="B31040" t="s">
        <v>116</v>
      </c>
      <c r="C31040" s="62" t="s">
        <v>117</v>
      </c>
      <c r="D31040" s="62" t="s">
        <v>117</v>
      </c>
      <c r="E31040" s="62" t="s">
        <v>117</v>
      </c>
      <c r="F31040" s="62" t="s">
        <v>13</v>
      </c>
      <c r="G31040" s="2">
        <v>8600</v>
      </c>
      <c r="H31040" t="s">
        <v>187</v>
      </c>
    </row>
    <row r="31041" spans="1:8" x14ac:dyDescent="0.25">
      <c r="A31041" t="s">
        <v>8</v>
      </c>
      <c r="B31041" t="s">
        <v>116</v>
      </c>
      <c r="C31041" s="62" t="s">
        <v>117</v>
      </c>
      <c r="D31041" s="62" t="s">
        <v>117</v>
      </c>
      <c r="E31041" s="62" t="s">
        <v>117</v>
      </c>
      <c r="F31041" s="62" t="s">
        <v>13</v>
      </c>
      <c r="G31041" s="2">
        <v>288842.40000000002</v>
      </c>
      <c r="H31041" t="s">
        <v>187</v>
      </c>
    </row>
    <row r="31042" spans="1:8" x14ac:dyDescent="0.25">
      <c r="A31042" t="s">
        <v>8</v>
      </c>
      <c r="B31042" t="s">
        <v>116</v>
      </c>
      <c r="C31042" s="62" t="s">
        <v>117</v>
      </c>
      <c r="D31042" s="62" t="s">
        <v>117</v>
      </c>
      <c r="E31042" s="62" t="s">
        <v>117</v>
      </c>
      <c r="F31042" s="62" t="s">
        <v>13</v>
      </c>
      <c r="G31042" s="2">
        <v>313578.09999999998</v>
      </c>
      <c r="H31042" t="s">
        <v>187</v>
      </c>
    </row>
    <row r="31043" spans="1:8" x14ac:dyDescent="0.25">
      <c r="A31043" t="s">
        <v>8</v>
      </c>
      <c r="B31043" t="s">
        <v>116</v>
      </c>
      <c r="C31043" s="62" t="s">
        <v>117</v>
      </c>
      <c r="D31043" s="62" t="s">
        <v>117</v>
      </c>
      <c r="E31043" s="62" t="s">
        <v>117</v>
      </c>
      <c r="F31043" s="62" t="s">
        <v>13</v>
      </c>
      <c r="G31043" s="2">
        <v>291250.40000000002</v>
      </c>
      <c r="H31043" t="s">
        <v>187</v>
      </c>
    </row>
    <row r="31044" spans="1:8" hidden="1" x14ac:dyDescent="0.25">
      <c r="A31044" t="s">
        <v>8</v>
      </c>
      <c r="B31044" t="s">
        <v>9</v>
      </c>
      <c r="C31044" s="62" t="s">
        <v>10</v>
      </c>
      <c r="D31044" s="62" t="s">
        <v>156</v>
      </c>
      <c r="E31044" s="62" t="s">
        <v>156</v>
      </c>
      <c r="F31044" s="62" t="s">
        <v>13</v>
      </c>
      <c r="G31044" s="2">
        <v>-2580</v>
      </c>
      <c r="H31044" t="s">
        <v>187</v>
      </c>
    </row>
    <row r="31045" spans="1:8" hidden="1" x14ac:dyDescent="0.25">
      <c r="A31045" t="s">
        <v>8</v>
      </c>
      <c r="B31045" t="s">
        <v>9</v>
      </c>
      <c r="C31045" s="62" t="s">
        <v>10</v>
      </c>
      <c r="D31045" s="62" t="s">
        <v>156</v>
      </c>
      <c r="E31045" s="62" t="s">
        <v>156</v>
      </c>
      <c r="F31045" s="62" t="s">
        <v>13</v>
      </c>
      <c r="G31045" s="2">
        <v>-2580</v>
      </c>
      <c r="H31045" t="s">
        <v>187</v>
      </c>
    </row>
    <row r="31046" spans="1:8" hidden="1" x14ac:dyDescent="0.25">
      <c r="A31046" t="s">
        <v>8</v>
      </c>
      <c r="B31046" t="s">
        <v>9</v>
      </c>
      <c r="C31046" s="62" t="s">
        <v>10</v>
      </c>
      <c r="D31046" s="62" t="s">
        <v>156</v>
      </c>
      <c r="E31046" s="62" t="s">
        <v>156</v>
      </c>
      <c r="F31046" s="62" t="s">
        <v>13</v>
      </c>
      <c r="G31046" s="2">
        <v>-8775</v>
      </c>
      <c r="H31046" t="s">
        <v>187</v>
      </c>
    </row>
    <row r="31047" spans="1:8" hidden="1" x14ac:dyDescent="0.25">
      <c r="A31047" t="s">
        <v>8</v>
      </c>
      <c r="B31047" t="s">
        <v>9</v>
      </c>
      <c r="C31047" s="62" t="s">
        <v>10</v>
      </c>
      <c r="D31047" s="62" t="s">
        <v>156</v>
      </c>
      <c r="E31047" s="62" t="s">
        <v>156</v>
      </c>
      <c r="F31047" s="62" t="s">
        <v>13</v>
      </c>
      <c r="G31047" s="2">
        <v>-2135.94</v>
      </c>
      <c r="H31047" t="s">
        <v>187</v>
      </c>
    </row>
    <row r="31048" spans="1:8" hidden="1" x14ac:dyDescent="0.25">
      <c r="A31048" t="s">
        <v>8</v>
      </c>
      <c r="B31048" t="s">
        <v>9</v>
      </c>
      <c r="C31048" s="62" t="s">
        <v>10</v>
      </c>
      <c r="D31048" s="62" t="s">
        <v>156</v>
      </c>
      <c r="E31048" s="62" t="s">
        <v>156</v>
      </c>
      <c r="F31048" s="62" t="s">
        <v>13</v>
      </c>
      <c r="G31048" s="2">
        <v>-13800</v>
      </c>
      <c r="H31048" t="s">
        <v>187</v>
      </c>
    </row>
    <row r="31049" spans="1:8" hidden="1" x14ac:dyDescent="0.25">
      <c r="A31049" t="s">
        <v>8</v>
      </c>
      <c r="B31049" t="s">
        <v>9</v>
      </c>
      <c r="C31049" s="62" t="s">
        <v>10</v>
      </c>
      <c r="D31049" s="62" t="s">
        <v>156</v>
      </c>
      <c r="E31049" s="62" t="s">
        <v>156</v>
      </c>
      <c r="F31049" s="62" t="s">
        <v>13</v>
      </c>
      <c r="G31049" s="2">
        <v>-7800</v>
      </c>
      <c r="H31049" t="s">
        <v>187</v>
      </c>
    </row>
    <row r="31050" spans="1:8" hidden="1" x14ac:dyDescent="0.25">
      <c r="A31050" t="s">
        <v>8</v>
      </c>
      <c r="B31050" t="s">
        <v>9</v>
      </c>
      <c r="C31050" s="62" t="s">
        <v>10</v>
      </c>
      <c r="D31050" s="62" t="s">
        <v>156</v>
      </c>
      <c r="E31050" s="62" t="s">
        <v>156</v>
      </c>
      <c r="F31050" s="62" t="s">
        <v>13</v>
      </c>
      <c r="G31050" s="2">
        <v>-2400</v>
      </c>
      <c r="H31050" t="s">
        <v>187</v>
      </c>
    </row>
    <row r="31051" spans="1:8" hidden="1" x14ac:dyDescent="0.25">
      <c r="A31051" t="s">
        <v>8</v>
      </c>
      <c r="B31051" t="s">
        <v>9</v>
      </c>
      <c r="C31051" s="62" t="s">
        <v>10</v>
      </c>
      <c r="D31051" s="62" t="s">
        <v>156</v>
      </c>
      <c r="E31051" s="62" t="s">
        <v>156</v>
      </c>
      <c r="F31051" s="62" t="s">
        <v>13</v>
      </c>
      <c r="G31051" s="2">
        <v>-4400</v>
      </c>
      <c r="H31051" t="s">
        <v>187</v>
      </c>
    </row>
    <row r="31052" spans="1:8" hidden="1" x14ac:dyDescent="0.25">
      <c r="A31052" t="s">
        <v>8</v>
      </c>
      <c r="B31052" t="s">
        <v>9</v>
      </c>
      <c r="C31052" s="62" t="s">
        <v>10</v>
      </c>
      <c r="D31052" s="62" t="s">
        <v>156</v>
      </c>
      <c r="E31052" s="62" t="s">
        <v>156</v>
      </c>
      <c r="F31052" s="62" t="s">
        <v>13</v>
      </c>
      <c r="G31052" s="2">
        <v>-2700</v>
      </c>
      <c r="H31052" t="s">
        <v>187</v>
      </c>
    </row>
    <row r="31053" spans="1:8" hidden="1" x14ac:dyDescent="0.25">
      <c r="A31053" t="s">
        <v>8</v>
      </c>
      <c r="B31053" t="s">
        <v>9</v>
      </c>
      <c r="C31053" s="62" t="s">
        <v>10</v>
      </c>
      <c r="D31053" s="62" t="s">
        <v>156</v>
      </c>
      <c r="E31053" s="62" t="s">
        <v>156</v>
      </c>
      <c r="F31053" s="62" t="s">
        <v>13</v>
      </c>
      <c r="G31053" s="2">
        <v>-8600</v>
      </c>
      <c r="H31053" t="s">
        <v>187</v>
      </c>
    </row>
    <row r="31054" spans="1:8" hidden="1" x14ac:dyDescent="0.25">
      <c r="A31054" t="s">
        <v>8</v>
      </c>
      <c r="B31054" t="s">
        <v>9</v>
      </c>
      <c r="C31054" s="62" t="s">
        <v>10</v>
      </c>
      <c r="D31054" s="62" t="s">
        <v>156</v>
      </c>
      <c r="E31054" s="62" t="s">
        <v>156</v>
      </c>
      <c r="F31054" s="62" t="s">
        <v>13</v>
      </c>
      <c r="G31054" s="2">
        <v>-91348</v>
      </c>
      <c r="H31054" t="s">
        <v>187</v>
      </c>
    </row>
    <row r="31055" spans="1:8" hidden="1" x14ac:dyDescent="0.25">
      <c r="A31055" t="s">
        <v>8</v>
      </c>
      <c r="B31055" t="s">
        <v>9</v>
      </c>
      <c r="C31055" s="62" t="s">
        <v>10</v>
      </c>
      <c r="D31055" s="62" t="s">
        <v>156</v>
      </c>
      <c r="E31055" s="62" t="s">
        <v>156</v>
      </c>
      <c r="F31055" s="62" t="s">
        <v>13</v>
      </c>
      <c r="G31055" s="2">
        <v>-71128.899999999994</v>
      </c>
      <c r="H31055" t="s">
        <v>187</v>
      </c>
    </row>
    <row r="31056" spans="1:8" hidden="1" x14ac:dyDescent="0.25">
      <c r="A31056" t="s">
        <v>8</v>
      </c>
      <c r="B31056" t="s">
        <v>9</v>
      </c>
      <c r="C31056" s="62" t="s">
        <v>10</v>
      </c>
      <c r="D31056" s="62" t="s">
        <v>156</v>
      </c>
      <c r="E31056" s="62" t="s">
        <v>156</v>
      </c>
      <c r="F31056" s="62" t="s">
        <v>13</v>
      </c>
      <c r="G31056" s="2">
        <v>-117861.2</v>
      </c>
      <c r="H31056" t="s">
        <v>187</v>
      </c>
    </row>
    <row r="31057" spans="1:8" hidden="1" x14ac:dyDescent="0.25">
      <c r="A31057" t="s">
        <v>8</v>
      </c>
      <c r="B31057" t="s">
        <v>9</v>
      </c>
      <c r="C31057" s="62" t="s">
        <v>10</v>
      </c>
      <c r="D31057" s="62" t="s">
        <v>156</v>
      </c>
      <c r="E31057" s="62" t="s">
        <v>156</v>
      </c>
      <c r="F31057" s="62" t="s">
        <v>13</v>
      </c>
      <c r="G31057" s="2">
        <v>-122261.5</v>
      </c>
      <c r="H31057" t="s">
        <v>187</v>
      </c>
    </row>
    <row r="31058" spans="1:8" hidden="1" x14ac:dyDescent="0.25">
      <c r="A31058" t="s">
        <v>8</v>
      </c>
      <c r="B31058" t="s">
        <v>9</v>
      </c>
      <c r="C31058" s="62" t="s">
        <v>10</v>
      </c>
      <c r="D31058" s="62" t="s">
        <v>156</v>
      </c>
      <c r="E31058" s="62" t="s">
        <v>156</v>
      </c>
      <c r="F31058" s="62" t="s">
        <v>13</v>
      </c>
      <c r="G31058" s="2">
        <v>-2250</v>
      </c>
      <c r="H31058" t="s">
        <v>187</v>
      </c>
    </row>
    <row r="31059" spans="1:8" hidden="1" x14ac:dyDescent="0.25">
      <c r="A31059" t="s">
        <v>8</v>
      </c>
      <c r="B31059" t="s">
        <v>9</v>
      </c>
      <c r="C31059" s="62" t="s">
        <v>10</v>
      </c>
      <c r="D31059" s="62" t="s">
        <v>156</v>
      </c>
      <c r="E31059" s="62" t="s">
        <v>156</v>
      </c>
      <c r="F31059" s="62" t="s">
        <v>13</v>
      </c>
      <c r="G31059" s="2"/>
      <c r="H31059" t="s">
        <v>187</v>
      </c>
    </row>
    <row r="31060" spans="1:8" hidden="1" x14ac:dyDescent="0.25">
      <c r="A31060" t="s">
        <v>8</v>
      </c>
      <c r="B31060" t="s">
        <v>9</v>
      </c>
      <c r="C31060" s="62" t="s">
        <v>10</v>
      </c>
      <c r="D31060" s="62" t="s">
        <v>156</v>
      </c>
      <c r="E31060" s="62" t="s">
        <v>156</v>
      </c>
      <c r="F31060" s="62" t="s">
        <v>13</v>
      </c>
      <c r="G31060" s="2"/>
      <c r="H31060" t="s">
        <v>187</v>
      </c>
    </row>
    <row r="31061" spans="1:8" hidden="1" x14ac:dyDescent="0.25">
      <c r="A31061" t="s">
        <v>8</v>
      </c>
      <c r="B31061" t="s">
        <v>9</v>
      </c>
      <c r="C31061" s="62" t="s">
        <v>10</v>
      </c>
      <c r="D31061" s="62" t="s">
        <v>156</v>
      </c>
      <c r="E31061" s="62" t="s">
        <v>156</v>
      </c>
      <c r="F31061" s="62" t="s">
        <v>13</v>
      </c>
      <c r="G31061" s="2"/>
      <c r="H31061" t="s">
        <v>187</v>
      </c>
    </row>
    <row r="31062" spans="1:8" hidden="1" x14ac:dyDescent="0.25">
      <c r="A31062" t="s">
        <v>8</v>
      </c>
      <c r="B31062" t="s">
        <v>9</v>
      </c>
      <c r="C31062" s="62" t="s">
        <v>10</v>
      </c>
      <c r="D31062" s="62" t="s">
        <v>156</v>
      </c>
      <c r="E31062" s="62" t="s">
        <v>156</v>
      </c>
      <c r="F31062" s="62" t="s">
        <v>13</v>
      </c>
      <c r="G31062" s="2"/>
      <c r="H31062" t="s">
        <v>187</v>
      </c>
    </row>
    <row r="31063" spans="1:8" hidden="1" x14ac:dyDescent="0.25">
      <c r="A31063" t="s">
        <v>8</v>
      </c>
      <c r="B31063" t="s">
        <v>9</v>
      </c>
      <c r="C31063" s="62" t="s">
        <v>10</v>
      </c>
      <c r="D31063" s="62" t="s">
        <v>156</v>
      </c>
      <c r="E31063" s="62" t="s">
        <v>156</v>
      </c>
      <c r="F31063" s="62" t="s">
        <v>13</v>
      </c>
      <c r="G31063" s="2">
        <v>-1650</v>
      </c>
      <c r="H31063" t="s">
        <v>187</v>
      </c>
    </row>
    <row r="31064" spans="1:8" hidden="1" x14ac:dyDescent="0.25">
      <c r="A31064" t="s">
        <v>8</v>
      </c>
      <c r="B31064" t="s">
        <v>9</v>
      </c>
      <c r="C31064" s="62" t="s">
        <v>10</v>
      </c>
      <c r="D31064" s="62" t="s">
        <v>156</v>
      </c>
      <c r="E31064" s="62" t="s">
        <v>156</v>
      </c>
      <c r="F31064" s="62" t="s">
        <v>13</v>
      </c>
      <c r="G31064" s="2">
        <v>-1650</v>
      </c>
      <c r="H31064" t="s">
        <v>187</v>
      </c>
    </row>
    <row r="31065" spans="1:8" hidden="1" x14ac:dyDescent="0.25">
      <c r="A31065" t="s">
        <v>8</v>
      </c>
      <c r="B31065" t="s">
        <v>9</v>
      </c>
      <c r="C31065" s="62" t="s">
        <v>10</v>
      </c>
      <c r="D31065" s="62" t="s">
        <v>156</v>
      </c>
      <c r="E31065" s="62" t="s">
        <v>156</v>
      </c>
      <c r="F31065" s="62" t="s">
        <v>13</v>
      </c>
      <c r="G31065" s="2">
        <v>-1600</v>
      </c>
      <c r="H31065" t="s">
        <v>187</v>
      </c>
    </row>
    <row r="31066" spans="1:8" hidden="1" x14ac:dyDescent="0.25">
      <c r="A31066" t="s">
        <v>8</v>
      </c>
      <c r="B31066" t="s">
        <v>9</v>
      </c>
      <c r="C31066" s="62" t="s">
        <v>10</v>
      </c>
      <c r="D31066" s="62" t="s">
        <v>156</v>
      </c>
      <c r="E31066" s="62" t="s">
        <v>156</v>
      </c>
      <c r="F31066" s="62" t="s">
        <v>13</v>
      </c>
      <c r="G31066" s="2">
        <v>-3800</v>
      </c>
      <c r="H31066" t="s">
        <v>187</v>
      </c>
    </row>
    <row r="31067" spans="1:8" hidden="1" x14ac:dyDescent="0.25">
      <c r="A31067" t="s">
        <v>8</v>
      </c>
      <c r="B31067" t="s">
        <v>9</v>
      </c>
      <c r="C31067" s="62" t="s">
        <v>10</v>
      </c>
      <c r="D31067" s="62" t="s">
        <v>156</v>
      </c>
      <c r="E31067" s="62" t="s">
        <v>156</v>
      </c>
      <c r="F31067" s="62" t="s">
        <v>13</v>
      </c>
      <c r="G31067" s="2">
        <v>-9800</v>
      </c>
      <c r="H31067" t="s">
        <v>187</v>
      </c>
    </row>
    <row r="31068" spans="1:8" hidden="1" x14ac:dyDescent="0.25">
      <c r="A31068" t="s">
        <v>8</v>
      </c>
      <c r="B31068" t="s">
        <v>9</v>
      </c>
      <c r="C31068" s="62" t="s">
        <v>10</v>
      </c>
      <c r="D31068" s="62" t="s">
        <v>156</v>
      </c>
      <c r="E31068" s="62" t="s">
        <v>156</v>
      </c>
      <c r="F31068" s="62" t="s">
        <v>13</v>
      </c>
      <c r="G31068" s="2">
        <v>-1300</v>
      </c>
      <c r="H31068" t="s">
        <v>187</v>
      </c>
    </row>
    <row r="31069" spans="1:8" hidden="1" x14ac:dyDescent="0.25">
      <c r="A31069" t="s">
        <v>8</v>
      </c>
      <c r="B31069" t="s">
        <v>9</v>
      </c>
      <c r="C31069" s="62" t="s">
        <v>10</v>
      </c>
      <c r="D31069" s="62" t="s">
        <v>156</v>
      </c>
      <c r="E31069" s="62" t="s">
        <v>156</v>
      </c>
      <c r="F31069" s="62" t="s">
        <v>13</v>
      </c>
      <c r="G31069" s="2">
        <v>-6800</v>
      </c>
      <c r="H31069" t="s">
        <v>187</v>
      </c>
    </row>
    <row r="31070" spans="1:8" hidden="1" x14ac:dyDescent="0.25">
      <c r="A31070" t="s">
        <v>8</v>
      </c>
      <c r="B31070" t="s">
        <v>9</v>
      </c>
      <c r="C31070" s="62" t="s">
        <v>10</v>
      </c>
      <c r="D31070" s="62" t="s">
        <v>156</v>
      </c>
      <c r="E31070" s="62" t="s">
        <v>156</v>
      </c>
      <c r="F31070" s="62" t="s">
        <v>13</v>
      </c>
      <c r="G31070" s="2">
        <v>-4500</v>
      </c>
      <c r="H31070" t="s">
        <v>187</v>
      </c>
    </row>
    <row r="31071" spans="1:8" hidden="1" x14ac:dyDescent="0.25">
      <c r="A31071" t="s">
        <v>8</v>
      </c>
      <c r="B31071" t="s">
        <v>9</v>
      </c>
      <c r="C31071" s="62" t="s">
        <v>10</v>
      </c>
      <c r="D31071" s="62" t="s">
        <v>156</v>
      </c>
      <c r="E31071" s="62" t="s">
        <v>156</v>
      </c>
      <c r="F31071" s="62" t="s">
        <v>13</v>
      </c>
      <c r="G31071" s="2">
        <v>-7400</v>
      </c>
      <c r="H31071" t="s">
        <v>187</v>
      </c>
    </row>
    <row r="31072" spans="1:8" hidden="1" x14ac:dyDescent="0.25">
      <c r="A31072" t="s">
        <v>8</v>
      </c>
      <c r="B31072" t="s">
        <v>9</v>
      </c>
      <c r="C31072" s="62" t="s">
        <v>10</v>
      </c>
      <c r="D31072" s="62" t="s">
        <v>156</v>
      </c>
      <c r="E31072" s="62" t="s">
        <v>156</v>
      </c>
      <c r="F31072" s="62" t="s">
        <v>13</v>
      </c>
      <c r="G31072" s="2">
        <v>-163443.42000000001</v>
      </c>
      <c r="H31072" t="s">
        <v>187</v>
      </c>
    </row>
    <row r="31073" spans="1:8" hidden="1" x14ac:dyDescent="0.25">
      <c r="A31073" t="s">
        <v>8</v>
      </c>
      <c r="B31073" t="s">
        <v>9</v>
      </c>
      <c r="C31073" s="62" t="s">
        <v>10</v>
      </c>
      <c r="D31073" s="62" t="s">
        <v>156</v>
      </c>
      <c r="E31073" s="62" t="s">
        <v>156</v>
      </c>
      <c r="F31073" s="62" t="s">
        <v>13</v>
      </c>
      <c r="G31073" s="2">
        <v>-174742.11</v>
      </c>
      <c r="H31073" t="s">
        <v>187</v>
      </c>
    </row>
    <row r="31074" spans="1:8" hidden="1" x14ac:dyDescent="0.25">
      <c r="A31074" t="s">
        <v>8</v>
      </c>
      <c r="B31074" t="s">
        <v>9</v>
      </c>
      <c r="C31074" s="62" t="s">
        <v>10</v>
      </c>
      <c r="D31074" s="62" t="s">
        <v>156</v>
      </c>
      <c r="E31074" s="62" t="s">
        <v>156</v>
      </c>
      <c r="F31074" s="62" t="s">
        <v>13</v>
      </c>
      <c r="G31074" s="2">
        <v>-164242.07999999999</v>
      </c>
      <c r="H31074" t="s">
        <v>187</v>
      </c>
    </row>
    <row r="31075" spans="1:8" hidden="1" x14ac:dyDescent="0.25">
      <c r="A31075" t="s">
        <v>8</v>
      </c>
      <c r="B31075" t="s">
        <v>9</v>
      </c>
      <c r="C31075" s="62" t="s">
        <v>10</v>
      </c>
      <c r="D31075" s="62" t="s">
        <v>156</v>
      </c>
      <c r="E31075" s="62" t="s">
        <v>156</v>
      </c>
      <c r="F31075" s="62" t="s">
        <v>13</v>
      </c>
      <c r="G31075" s="2">
        <v>23004.1</v>
      </c>
      <c r="H31075" t="s">
        <v>187</v>
      </c>
    </row>
    <row r="31076" spans="1:8" hidden="1" x14ac:dyDescent="0.25">
      <c r="A31076" t="s">
        <v>8</v>
      </c>
      <c r="B31076" t="s">
        <v>9</v>
      </c>
      <c r="C31076" s="62" t="s">
        <v>10</v>
      </c>
      <c r="D31076" s="62" t="s">
        <v>156</v>
      </c>
      <c r="E31076" s="62" t="s">
        <v>156</v>
      </c>
      <c r="F31076" s="62" t="s">
        <v>13</v>
      </c>
      <c r="G31076" s="2">
        <v>18548.099999999999</v>
      </c>
      <c r="H31076" t="s">
        <v>187</v>
      </c>
    </row>
    <row r="31077" spans="1:8" hidden="1" x14ac:dyDescent="0.25">
      <c r="A31077" t="s">
        <v>8</v>
      </c>
      <c r="B31077" t="s">
        <v>9</v>
      </c>
      <c r="C31077" s="62" t="s">
        <v>10</v>
      </c>
      <c r="D31077" s="62" t="s">
        <v>156</v>
      </c>
      <c r="E31077" s="62" t="s">
        <v>156</v>
      </c>
      <c r="F31077" s="62" t="s">
        <v>13</v>
      </c>
      <c r="G31077" s="2">
        <v>9858.9</v>
      </c>
      <c r="H31077" t="s">
        <v>187</v>
      </c>
    </row>
    <row r="31078" spans="1:8" hidden="1" x14ac:dyDescent="0.25">
      <c r="A31078" t="s">
        <v>8</v>
      </c>
      <c r="B31078" t="s">
        <v>9</v>
      </c>
      <c r="C31078" s="62" t="s">
        <v>10</v>
      </c>
      <c r="D31078" s="62" t="s">
        <v>156</v>
      </c>
      <c r="E31078" s="62" t="s">
        <v>156</v>
      </c>
      <c r="F31078" s="62" t="s">
        <v>13</v>
      </c>
      <c r="G31078" s="2">
        <v>8466.4</v>
      </c>
      <c r="H31078" t="s">
        <v>187</v>
      </c>
    </row>
    <row r="31079" spans="1:8" hidden="1" x14ac:dyDescent="0.25">
      <c r="A31079" t="s">
        <v>8</v>
      </c>
      <c r="B31079" t="s">
        <v>9</v>
      </c>
      <c r="C31079" s="62" t="s">
        <v>10</v>
      </c>
      <c r="D31079" s="62" t="s">
        <v>156</v>
      </c>
      <c r="E31079" s="62" t="s">
        <v>156</v>
      </c>
      <c r="F31079" s="62" t="s">
        <v>13</v>
      </c>
      <c r="G31079" s="2">
        <v>2067.12</v>
      </c>
      <c r="H31079" t="s">
        <v>187</v>
      </c>
    </row>
    <row r="31080" spans="1:8" hidden="1" x14ac:dyDescent="0.25">
      <c r="A31080" t="s">
        <v>8</v>
      </c>
      <c r="B31080" t="s">
        <v>9</v>
      </c>
      <c r="C31080" s="62" t="s">
        <v>10</v>
      </c>
      <c r="D31080" s="62" t="s">
        <v>156</v>
      </c>
      <c r="E31080" s="62" t="s">
        <v>156</v>
      </c>
      <c r="F31080" s="62" t="s">
        <v>13</v>
      </c>
      <c r="G31080" s="2">
        <v>3335.58</v>
      </c>
      <c r="H31080" t="s">
        <v>187</v>
      </c>
    </row>
    <row r="31081" spans="1:8" hidden="1" x14ac:dyDescent="0.25">
      <c r="A31081" t="s">
        <v>8</v>
      </c>
      <c r="B31081" t="s">
        <v>9</v>
      </c>
      <c r="C31081" s="62" t="s">
        <v>10</v>
      </c>
      <c r="D31081" s="62" t="s">
        <v>156</v>
      </c>
      <c r="E31081" s="62" t="s">
        <v>156</v>
      </c>
      <c r="F31081" s="62" t="s">
        <v>13</v>
      </c>
      <c r="G31081" s="2">
        <v>1855.71</v>
      </c>
      <c r="H31081" t="s">
        <v>187</v>
      </c>
    </row>
    <row r="31082" spans="1:8" hidden="1" x14ac:dyDescent="0.25">
      <c r="A31082" t="s">
        <v>8</v>
      </c>
      <c r="B31082" t="s">
        <v>9</v>
      </c>
      <c r="C31082" s="62" t="s">
        <v>10</v>
      </c>
      <c r="D31082" s="62" t="s">
        <v>156</v>
      </c>
      <c r="E31082" s="62" t="s">
        <v>156</v>
      </c>
      <c r="F31082" s="62" t="s">
        <v>13</v>
      </c>
      <c r="G31082" s="2">
        <v>-3228.48</v>
      </c>
      <c r="H31082" t="s">
        <v>187</v>
      </c>
    </row>
    <row r="31083" spans="1:8" hidden="1" x14ac:dyDescent="0.25">
      <c r="A31083" t="s">
        <v>8</v>
      </c>
      <c r="B31083" t="s">
        <v>9</v>
      </c>
      <c r="C31083" s="62" t="s">
        <v>10</v>
      </c>
      <c r="D31083" s="62" t="s">
        <v>156</v>
      </c>
      <c r="E31083" s="62" t="s">
        <v>156</v>
      </c>
      <c r="F31083" s="62" t="s">
        <v>13</v>
      </c>
      <c r="G31083" s="2">
        <v>-38163.46</v>
      </c>
      <c r="H31083" t="s">
        <v>187</v>
      </c>
    </row>
    <row r="31084" spans="1:8" hidden="1" x14ac:dyDescent="0.25">
      <c r="A31084" t="s">
        <v>8</v>
      </c>
      <c r="B31084" t="s">
        <v>9</v>
      </c>
      <c r="C31084" s="62" t="s">
        <v>10</v>
      </c>
      <c r="D31084" s="62" t="s">
        <v>156</v>
      </c>
      <c r="E31084" s="62" t="s">
        <v>156</v>
      </c>
      <c r="F31084" s="62" t="s">
        <v>13</v>
      </c>
      <c r="G31084" s="2">
        <v>-4800</v>
      </c>
      <c r="H31084" t="s">
        <v>187</v>
      </c>
    </row>
    <row r="31085" spans="1:8" hidden="1" x14ac:dyDescent="0.25">
      <c r="A31085" t="s">
        <v>8</v>
      </c>
      <c r="B31085" t="s">
        <v>9</v>
      </c>
      <c r="C31085" s="62" t="s">
        <v>10</v>
      </c>
      <c r="D31085" s="62" t="s">
        <v>156</v>
      </c>
      <c r="E31085" s="62" t="s">
        <v>156</v>
      </c>
      <c r="F31085" s="62" t="s">
        <v>13</v>
      </c>
      <c r="G31085" s="2">
        <v>-2005.2</v>
      </c>
      <c r="H31085" t="s">
        <v>187</v>
      </c>
    </row>
    <row r="31086" spans="1:8" hidden="1" x14ac:dyDescent="0.25">
      <c r="A31086" t="s">
        <v>8</v>
      </c>
      <c r="B31086" t="s">
        <v>9</v>
      </c>
      <c r="C31086" s="62" t="s">
        <v>10</v>
      </c>
      <c r="D31086" s="62" t="s">
        <v>156</v>
      </c>
      <c r="E31086" s="62" t="s">
        <v>156</v>
      </c>
      <c r="F31086" s="62" t="s">
        <v>13</v>
      </c>
      <c r="G31086" s="2">
        <v>-222.8</v>
      </c>
      <c r="H31086" t="s">
        <v>187</v>
      </c>
    </row>
    <row r="31087" spans="1:8" hidden="1" x14ac:dyDescent="0.25">
      <c r="A31087" t="s">
        <v>8</v>
      </c>
      <c r="B31087" t="s">
        <v>9</v>
      </c>
      <c r="C31087" s="62" t="s">
        <v>10</v>
      </c>
      <c r="D31087" s="62" t="s">
        <v>156</v>
      </c>
      <c r="E31087" s="62" t="s">
        <v>156</v>
      </c>
      <c r="F31087" s="62" t="s">
        <v>13</v>
      </c>
      <c r="G31087" s="2">
        <v>-891.2</v>
      </c>
      <c r="H31087" t="s">
        <v>187</v>
      </c>
    </row>
    <row r="31088" spans="1:8" hidden="1" x14ac:dyDescent="0.25">
      <c r="A31088" t="s">
        <v>8</v>
      </c>
      <c r="B31088" t="s">
        <v>9</v>
      </c>
      <c r="C31088" s="62" t="s">
        <v>10</v>
      </c>
      <c r="D31088" s="62" t="s">
        <v>156</v>
      </c>
      <c r="E31088" s="62" t="s">
        <v>156</v>
      </c>
      <c r="F31088" s="62" t="s">
        <v>13</v>
      </c>
      <c r="G31088" s="2">
        <v>-1559.6</v>
      </c>
      <c r="H31088" t="s">
        <v>187</v>
      </c>
    </row>
    <row r="31089" spans="1:8" hidden="1" x14ac:dyDescent="0.25">
      <c r="A31089" t="s">
        <v>8</v>
      </c>
      <c r="B31089" t="s">
        <v>9</v>
      </c>
      <c r="C31089" s="62" t="s">
        <v>10</v>
      </c>
      <c r="D31089" s="62" t="s">
        <v>156</v>
      </c>
      <c r="E31089" s="62" t="s">
        <v>156</v>
      </c>
      <c r="F31089" s="62" t="s">
        <v>13</v>
      </c>
      <c r="G31089" s="2">
        <v>-1752.4</v>
      </c>
      <c r="H31089" t="s">
        <v>187</v>
      </c>
    </row>
    <row r="31090" spans="1:8" hidden="1" x14ac:dyDescent="0.25">
      <c r="A31090" t="s">
        <v>8</v>
      </c>
      <c r="B31090" t="s">
        <v>9</v>
      </c>
      <c r="C31090" s="62" t="s">
        <v>10</v>
      </c>
      <c r="D31090" s="62" t="s">
        <v>156</v>
      </c>
      <c r="E31090" s="62" t="s">
        <v>156</v>
      </c>
      <c r="F31090" s="62" t="s">
        <v>13</v>
      </c>
      <c r="G31090" s="2">
        <v>-1598.6</v>
      </c>
      <c r="H31090" t="s">
        <v>187</v>
      </c>
    </row>
    <row r="31091" spans="1:8" hidden="1" x14ac:dyDescent="0.25">
      <c r="A31091" t="s">
        <v>8</v>
      </c>
      <c r="B31091" t="s">
        <v>9</v>
      </c>
      <c r="C31091" s="62" t="s">
        <v>10</v>
      </c>
      <c r="D31091" s="62" t="s">
        <v>156</v>
      </c>
      <c r="E31091" s="62" t="s">
        <v>156</v>
      </c>
      <c r="F31091" s="62" t="s">
        <v>13</v>
      </c>
      <c r="G31091" s="2">
        <v>-2230.9</v>
      </c>
      <c r="H31091" t="s">
        <v>187</v>
      </c>
    </row>
    <row r="31092" spans="1:8" hidden="1" x14ac:dyDescent="0.25">
      <c r="A31092" t="s">
        <v>8</v>
      </c>
      <c r="B31092" t="s">
        <v>9</v>
      </c>
      <c r="C31092" s="62" t="s">
        <v>10</v>
      </c>
      <c r="D31092" s="62" t="s">
        <v>156</v>
      </c>
      <c r="E31092" s="62" t="s">
        <v>156</v>
      </c>
      <c r="F31092" s="62" t="s">
        <v>13</v>
      </c>
      <c r="G31092" s="2">
        <v>-1009.57</v>
      </c>
      <c r="H31092" t="s">
        <v>187</v>
      </c>
    </row>
    <row r="31093" spans="1:8" hidden="1" x14ac:dyDescent="0.25">
      <c r="A31093" t="s">
        <v>8</v>
      </c>
      <c r="B31093" t="s">
        <v>9</v>
      </c>
      <c r="C31093" s="62" t="s">
        <v>10</v>
      </c>
      <c r="D31093" s="62" t="s">
        <v>156</v>
      </c>
      <c r="E31093" s="62" t="s">
        <v>156</v>
      </c>
      <c r="F31093" s="62" t="s">
        <v>13</v>
      </c>
      <c r="G31093" s="2">
        <v>-939.1</v>
      </c>
      <c r="H31093" t="s">
        <v>187</v>
      </c>
    </row>
    <row r="31094" spans="1:8" hidden="1" x14ac:dyDescent="0.25">
      <c r="A31094" t="s">
        <v>8</v>
      </c>
      <c r="B31094" t="s">
        <v>9</v>
      </c>
      <c r="C31094" s="62" t="s">
        <v>10</v>
      </c>
      <c r="D31094" s="62" t="s">
        <v>156</v>
      </c>
      <c r="E31094" s="62" t="s">
        <v>156</v>
      </c>
      <c r="F31094" s="62" t="s">
        <v>13</v>
      </c>
      <c r="G31094" s="2">
        <v>-38468.68</v>
      </c>
      <c r="H31094" t="s">
        <v>187</v>
      </c>
    </row>
    <row r="31095" spans="1:8" hidden="1" x14ac:dyDescent="0.25">
      <c r="A31095" t="s">
        <v>8</v>
      </c>
      <c r="B31095" t="s">
        <v>9</v>
      </c>
      <c r="C31095" s="62" t="s">
        <v>10</v>
      </c>
      <c r="D31095" s="62" t="s">
        <v>156</v>
      </c>
      <c r="E31095" s="62" t="s">
        <v>156</v>
      </c>
      <c r="F31095" s="62" t="s">
        <v>13</v>
      </c>
      <c r="G31095" s="2">
        <v>-5952.8</v>
      </c>
      <c r="H31095" t="s">
        <v>187</v>
      </c>
    </row>
    <row r="31096" spans="1:8" hidden="1" x14ac:dyDescent="0.25">
      <c r="A31096" t="s">
        <v>8</v>
      </c>
      <c r="B31096" t="s">
        <v>9</v>
      </c>
      <c r="C31096" s="62" t="s">
        <v>10</v>
      </c>
      <c r="D31096" s="62" t="s">
        <v>156</v>
      </c>
      <c r="E31096" s="62" t="s">
        <v>156</v>
      </c>
      <c r="F31096" s="62" t="s">
        <v>13</v>
      </c>
      <c r="G31096" s="2">
        <v>-1538.45</v>
      </c>
      <c r="H31096" t="s">
        <v>187</v>
      </c>
    </row>
    <row r="31097" spans="1:8" x14ac:dyDescent="0.25">
      <c r="A31097" t="s">
        <v>8</v>
      </c>
      <c r="B31097" t="s">
        <v>116</v>
      </c>
      <c r="C31097" s="62" t="s">
        <v>117</v>
      </c>
      <c r="D31097" s="62" t="s">
        <v>117</v>
      </c>
      <c r="E31097" s="62" t="s">
        <v>117</v>
      </c>
      <c r="F31097" s="62" t="s">
        <v>13</v>
      </c>
      <c r="G31097" s="2">
        <v>5824971.7599999998</v>
      </c>
      <c r="H31097" t="s">
        <v>187</v>
      </c>
    </row>
    <row r="31098" spans="1:8" x14ac:dyDescent="0.25">
      <c r="A31098" t="s">
        <v>8</v>
      </c>
      <c r="B31098" t="s">
        <v>116</v>
      </c>
      <c r="C31098" s="62" t="s">
        <v>117</v>
      </c>
      <c r="D31098" s="62" t="s">
        <v>117</v>
      </c>
      <c r="E31098" s="62" t="s">
        <v>117</v>
      </c>
      <c r="F31098" s="62" t="s">
        <v>13</v>
      </c>
      <c r="G31098" s="2">
        <v>7196401.3600000003</v>
      </c>
      <c r="H31098" t="s">
        <v>187</v>
      </c>
    </row>
    <row r="31099" spans="1:8" x14ac:dyDescent="0.25">
      <c r="A31099" t="s">
        <v>8</v>
      </c>
      <c r="B31099" t="s">
        <v>116</v>
      </c>
      <c r="C31099" s="62" t="s">
        <v>117</v>
      </c>
      <c r="D31099" s="62" t="s">
        <v>117</v>
      </c>
      <c r="E31099" s="62" t="s">
        <v>117</v>
      </c>
      <c r="F31099" s="62" t="s">
        <v>13</v>
      </c>
      <c r="G31099" s="2">
        <v>1173122</v>
      </c>
      <c r="H31099" t="s">
        <v>187</v>
      </c>
    </row>
    <row r="31100" spans="1:8" x14ac:dyDescent="0.25">
      <c r="A31100" t="s">
        <v>8</v>
      </c>
      <c r="B31100" t="s">
        <v>116</v>
      </c>
      <c r="C31100" s="62" t="s">
        <v>117</v>
      </c>
      <c r="D31100" s="62" t="s">
        <v>117</v>
      </c>
      <c r="E31100" s="62" t="s">
        <v>117</v>
      </c>
      <c r="F31100" s="62" t="s">
        <v>13</v>
      </c>
      <c r="G31100" s="2">
        <v>1500</v>
      </c>
      <c r="H31100" t="s">
        <v>187</v>
      </c>
    </row>
    <row r="31101" spans="1:8" x14ac:dyDescent="0.25">
      <c r="A31101" t="s">
        <v>8</v>
      </c>
      <c r="B31101" t="s">
        <v>116</v>
      </c>
      <c r="C31101" s="62" t="s">
        <v>117</v>
      </c>
      <c r="D31101" s="62" t="s">
        <v>117</v>
      </c>
      <c r="E31101" s="62" t="s">
        <v>117</v>
      </c>
      <c r="F31101" s="62" t="s">
        <v>13</v>
      </c>
      <c r="G31101" s="2">
        <v>-350</v>
      </c>
      <c r="H31101" t="s">
        <v>187</v>
      </c>
    </row>
    <row r="31102" spans="1:8" x14ac:dyDescent="0.25">
      <c r="A31102" t="s">
        <v>8</v>
      </c>
      <c r="B31102" t="s">
        <v>116</v>
      </c>
      <c r="C31102" s="62" t="s">
        <v>117</v>
      </c>
      <c r="D31102" s="62" t="s">
        <v>117</v>
      </c>
      <c r="E31102" s="62" t="s">
        <v>117</v>
      </c>
      <c r="F31102" s="62" t="s">
        <v>13</v>
      </c>
      <c r="G31102" s="2">
        <v>1155730.5</v>
      </c>
      <c r="H31102" t="s">
        <v>187</v>
      </c>
    </row>
    <row r="31103" spans="1:8" x14ac:dyDescent="0.25">
      <c r="A31103" t="s">
        <v>8</v>
      </c>
      <c r="B31103" t="s">
        <v>116</v>
      </c>
      <c r="C31103" s="62" t="s">
        <v>117</v>
      </c>
      <c r="D31103" s="62" t="s">
        <v>117</v>
      </c>
      <c r="E31103" s="62" t="s">
        <v>117</v>
      </c>
      <c r="F31103" s="62" t="s">
        <v>13</v>
      </c>
      <c r="G31103" s="2">
        <v>20381656.25</v>
      </c>
      <c r="H31103" t="s">
        <v>187</v>
      </c>
    </row>
    <row r="31104" spans="1:8" x14ac:dyDescent="0.25">
      <c r="A31104" t="s">
        <v>8</v>
      </c>
      <c r="B31104" t="s">
        <v>116</v>
      </c>
      <c r="C31104" s="62" t="s">
        <v>117</v>
      </c>
      <c r="D31104" s="62" t="s">
        <v>117</v>
      </c>
      <c r="E31104" s="62" t="s">
        <v>117</v>
      </c>
      <c r="F31104" s="62" t="s">
        <v>13</v>
      </c>
      <c r="G31104" s="2">
        <v>23731692</v>
      </c>
      <c r="H31104" t="s">
        <v>187</v>
      </c>
    </row>
    <row r="31105" spans="1:8" x14ac:dyDescent="0.25">
      <c r="A31105" t="s">
        <v>8</v>
      </c>
      <c r="B31105" t="s">
        <v>116</v>
      </c>
      <c r="C31105" s="62" t="s">
        <v>117</v>
      </c>
      <c r="D31105" s="62" t="s">
        <v>117</v>
      </c>
      <c r="E31105" s="62" t="s">
        <v>117</v>
      </c>
      <c r="F31105" s="62" t="s">
        <v>13</v>
      </c>
      <c r="G31105" s="2">
        <v>1734380.5</v>
      </c>
      <c r="H31105" t="s">
        <v>187</v>
      </c>
    </row>
    <row r="31106" spans="1:8" x14ac:dyDescent="0.25">
      <c r="A31106" t="s">
        <v>8</v>
      </c>
      <c r="B31106" t="s">
        <v>116</v>
      </c>
      <c r="C31106" s="62" t="s">
        <v>117</v>
      </c>
      <c r="D31106" s="62" t="s">
        <v>117</v>
      </c>
      <c r="E31106" s="62" t="s">
        <v>117</v>
      </c>
      <c r="F31106" s="62" t="s">
        <v>13</v>
      </c>
      <c r="G31106" s="2">
        <v>3353682.3</v>
      </c>
      <c r="H31106" t="s">
        <v>187</v>
      </c>
    </row>
    <row r="31107" spans="1:8" x14ac:dyDescent="0.25">
      <c r="A31107" t="s">
        <v>8</v>
      </c>
      <c r="B31107" t="s">
        <v>116</v>
      </c>
      <c r="C31107" s="62" t="s">
        <v>117</v>
      </c>
      <c r="D31107" s="62" t="s">
        <v>117</v>
      </c>
      <c r="E31107" s="62" t="s">
        <v>117</v>
      </c>
      <c r="F31107" s="62" t="s">
        <v>13</v>
      </c>
      <c r="G31107" s="2">
        <v>14499956.199999999</v>
      </c>
      <c r="H31107" t="s">
        <v>187</v>
      </c>
    </row>
    <row r="31108" spans="1:8" x14ac:dyDescent="0.25">
      <c r="A31108" t="s">
        <v>8</v>
      </c>
      <c r="B31108" t="s">
        <v>116</v>
      </c>
      <c r="C31108" s="62" t="s">
        <v>117</v>
      </c>
      <c r="D31108" s="62" t="s">
        <v>117</v>
      </c>
      <c r="E31108" s="62" t="s">
        <v>117</v>
      </c>
      <c r="F31108" s="62" t="s">
        <v>13</v>
      </c>
      <c r="G31108" s="2">
        <v>19204664.699999999</v>
      </c>
      <c r="H31108" t="s">
        <v>187</v>
      </c>
    </row>
    <row r="31109" spans="1:8" x14ac:dyDescent="0.25">
      <c r="A31109" t="s">
        <v>8</v>
      </c>
      <c r="B31109" t="s">
        <v>116</v>
      </c>
      <c r="C31109" s="62" t="s">
        <v>117</v>
      </c>
      <c r="D31109" s="62" t="s">
        <v>117</v>
      </c>
      <c r="E31109" s="62" t="s">
        <v>117</v>
      </c>
      <c r="F31109" s="62" t="s">
        <v>13</v>
      </c>
      <c r="G31109" s="2">
        <v>325149.59999999998</v>
      </c>
      <c r="H31109" t="s">
        <v>187</v>
      </c>
    </row>
    <row r="31110" spans="1:8" x14ac:dyDescent="0.25">
      <c r="A31110" t="s">
        <v>8</v>
      </c>
      <c r="B31110" t="s">
        <v>116</v>
      </c>
      <c r="C31110" s="62" t="s">
        <v>117</v>
      </c>
      <c r="D31110" s="62" t="s">
        <v>117</v>
      </c>
      <c r="E31110" s="62" t="s">
        <v>117</v>
      </c>
      <c r="F31110" s="62" t="s">
        <v>13</v>
      </c>
      <c r="G31110" s="2">
        <v>243189</v>
      </c>
      <c r="H31110" t="s">
        <v>187</v>
      </c>
    </row>
    <row r="31111" spans="1:8" x14ac:dyDescent="0.25">
      <c r="A31111" t="s">
        <v>8</v>
      </c>
      <c r="B31111" t="s">
        <v>116</v>
      </c>
      <c r="C31111" s="62" t="s">
        <v>117</v>
      </c>
      <c r="D31111" s="62" t="s">
        <v>117</v>
      </c>
      <c r="E31111" s="62" t="s">
        <v>117</v>
      </c>
      <c r="F31111" s="62" t="s">
        <v>13</v>
      </c>
      <c r="G31111" s="2">
        <v>1450447.5</v>
      </c>
      <c r="H31111" t="s">
        <v>187</v>
      </c>
    </row>
    <row r="31112" spans="1:8" x14ac:dyDescent="0.25">
      <c r="A31112" t="s">
        <v>8</v>
      </c>
      <c r="B31112" t="s">
        <v>116</v>
      </c>
      <c r="C31112" s="62" t="s">
        <v>117</v>
      </c>
      <c r="D31112" s="62" t="s">
        <v>117</v>
      </c>
      <c r="E31112" s="62" t="s">
        <v>117</v>
      </c>
      <c r="F31112" s="62" t="s">
        <v>13</v>
      </c>
      <c r="G31112" s="2">
        <v>1230893.6000000001</v>
      </c>
      <c r="H31112" t="s">
        <v>187</v>
      </c>
    </row>
    <row r="31113" spans="1:8" x14ac:dyDescent="0.25">
      <c r="A31113" t="s">
        <v>8</v>
      </c>
      <c r="B31113" t="s">
        <v>116</v>
      </c>
      <c r="C31113" s="62" t="s">
        <v>117</v>
      </c>
      <c r="D31113" s="62" t="s">
        <v>117</v>
      </c>
      <c r="E31113" s="62" t="s">
        <v>117</v>
      </c>
      <c r="F31113" s="62" t="s">
        <v>13</v>
      </c>
      <c r="G31113" s="2">
        <v>2027975.2</v>
      </c>
      <c r="H31113" t="s">
        <v>187</v>
      </c>
    </row>
    <row r="31114" spans="1:8" x14ac:dyDescent="0.25">
      <c r="A31114" t="s">
        <v>8</v>
      </c>
      <c r="B31114" t="s">
        <v>116</v>
      </c>
      <c r="C31114" s="62" t="s">
        <v>117</v>
      </c>
      <c r="D31114" s="62" t="s">
        <v>117</v>
      </c>
      <c r="E31114" s="62" t="s">
        <v>117</v>
      </c>
      <c r="F31114" s="62" t="s">
        <v>13</v>
      </c>
      <c r="G31114" s="2">
        <v>2455245</v>
      </c>
      <c r="H31114" t="s">
        <v>187</v>
      </c>
    </row>
    <row r="31115" spans="1:8" x14ac:dyDescent="0.25">
      <c r="A31115" t="s">
        <v>8</v>
      </c>
      <c r="B31115" t="s">
        <v>116</v>
      </c>
      <c r="C31115" s="62" t="s">
        <v>117</v>
      </c>
      <c r="D31115" s="62" t="s">
        <v>117</v>
      </c>
      <c r="E31115" s="62" t="s">
        <v>117</v>
      </c>
      <c r="F31115" s="62" t="s">
        <v>13</v>
      </c>
      <c r="G31115" s="2">
        <v>1448431.5</v>
      </c>
      <c r="H31115" t="s">
        <v>187</v>
      </c>
    </row>
    <row r="31116" spans="1:8" x14ac:dyDescent="0.25">
      <c r="A31116" t="s">
        <v>8</v>
      </c>
      <c r="B31116" t="s">
        <v>116</v>
      </c>
      <c r="C31116" s="62" t="s">
        <v>117</v>
      </c>
      <c r="D31116" s="62" t="s">
        <v>117</v>
      </c>
      <c r="E31116" s="62" t="s">
        <v>117</v>
      </c>
      <c r="F31116" s="62" t="s">
        <v>13</v>
      </c>
      <c r="G31116" s="2">
        <v>1489884.3</v>
      </c>
      <c r="H31116" t="s">
        <v>187</v>
      </c>
    </row>
    <row r="31117" spans="1:8" x14ac:dyDescent="0.25">
      <c r="A31117" t="s">
        <v>8</v>
      </c>
      <c r="B31117" t="s">
        <v>116</v>
      </c>
      <c r="C31117" s="62" t="s">
        <v>117</v>
      </c>
      <c r="D31117" s="62" t="s">
        <v>117</v>
      </c>
      <c r="E31117" s="62" t="s">
        <v>117</v>
      </c>
      <c r="F31117" s="62" t="s">
        <v>13</v>
      </c>
      <c r="G31117" s="2">
        <v>95388</v>
      </c>
      <c r="H31117" t="s">
        <v>187</v>
      </c>
    </row>
    <row r="31118" spans="1:8" x14ac:dyDescent="0.25">
      <c r="A31118" t="s">
        <v>8</v>
      </c>
      <c r="B31118" t="s">
        <v>116</v>
      </c>
      <c r="C31118" s="62" t="s">
        <v>117</v>
      </c>
      <c r="D31118" s="62" t="s">
        <v>117</v>
      </c>
      <c r="E31118" s="62" t="s">
        <v>117</v>
      </c>
      <c r="F31118" s="62" t="s">
        <v>13</v>
      </c>
      <c r="G31118" s="2">
        <v>3797239.2</v>
      </c>
      <c r="H31118" t="s">
        <v>187</v>
      </c>
    </row>
    <row r="31119" spans="1:8" x14ac:dyDescent="0.25">
      <c r="A31119" t="s">
        <v>8</v>
      </c>
      <c r="B31119" t="s">
        <v>116</v>
      </c>
      <c r="C31119" s="62" t="s">
        <v>117</v>
      </c>
      <c r="D31119" s="62" t="s">
        <v>117</v>
      </c>
      <c r="E31119" s="62" t="s">
        <v>117</v>
      </c>
      <c r="F31119" s="62" t="s">
        <v>13</v>
      </c>
      <c r="G31119" s="2">
        <v>18545140.239999998</v>
      </c>
      <c r="H31119" t="s">
        <v>187</v>
      </c>
    </row>
    <row r="31120" spans="1:8" x14ac:dyDescent="0.25">
      <c r="A31120" t="s">
        <v>8</v>
      </c>
      <c r="B31120" t="s">
        <v>116</v>
      </c>
      <c r="C31120" s="62" t="s">
        <v>117</v>
      </c>
      <c r="D31120" s="62" t="s">
        <v>117</v>
      </c>
      <c r="E31120" s="62" t="s">
        <v>117</v>
      </c>
      <c r="F31120" s="62" t="s">
        <v>13</v>
      </c>
      <c r="G31120" s="2">
        <v>5039269.0599999996</v>
      </c>
      <c r="H31120" t="s">
        <v>187</v>
      </c>
    </row>
    <row r="31121" spans="1:8" x14ac:dyDescent="0.25">
      <c r="A31121" t="s">
        <v>8</v>
      </c>
      <c r="B31121" t="s">
        <v>116</v>
      </c>
      <c r="C31121" s="62" t="s">
        <v>117</v>
      </c>
      <c r="D31121" s="62" t="s">
        <v>117</v>
      </c>
      <c r="E31121" s="62" t="s">
        <v>117</v>
      </c>
      <c r="F31121" s="62" t="s">
        <v>13</v>
      </c>
      <c r="G31121" s="2">
        <v>16645454.720000001</v>
      </c>
      <c r="H31121" t="s">
        <v>187</v>
      </c>
    </row>
    <row r="31122" spans="1:8" x14ac:dyDescent="0.25">
      <c r="A31122" t="s">
        <v>8</v>
      </c>
      <c r="B31122" t="s">
        <v>116</v>
      </c>
      <c r="C31122" s="62" t="s">
        <v>117</v>
      </c>
      <c r="D31122" s="62" t="s">
        <v>117</v>
      </c>
      <c r="E31122" s="62" t="s">
        <v>117</v>
      </c>
      <c r="F31122" s="62" t="s">
        <v>13</v>
      </c>
      <c r="G31122" s="2">
        <v>2682000</v>
      </c>
      <c r="H31122" t="s">
        <v>187</v>
      </c>
    </row>
    <row r="31123" spans="1:8" x14ac:dyDescent="0.25">
      <c r="A31123" t="s">
        <v>8</v>
      </c>
      <c r="B31123" t="s">
        <v>116</v>
      </c>
      <c r="C31123" s="62" t="s">
        <v>117</v>
      </c>
      <c r="D31123" s="62" t="s">
        <v>117</v>
      </c>
      <c r="E31123" s="62" t="s">
        <v>117</v>
      </c>
      <c r="F31123" s="62" t="s">
        <v>13</v>
      </c>
      <c r="G31123" s="2">
        <v>17467863</v>
      </c>
      <c r="H31123" t="s">
        <v>187</v>
      </c>
    </row>
    <row r="31124" spans="1:8" x14ac:dyDescent="0.25">
      <c r="A31124" t="s">
        <v>8</v>
      </c>
      <c r="B31124" t="s">
        <v>116</v>
      </c>
      <c r="C31124" s="62" t="s">
        <v>117</v>
      </c>
      <c r="D31124" s="62" t="s">
        <v>117</v>
      </c>
      <c r="E31124" s="62" t="s">
        <v>117</v>
      </c>
      <c r="F31124" s="62" t="s">
        <v>13</v>
      </c>
      <c r="G31124" s="2">
        <v>4728640</v>
      </c>
      <c r="H31124" t="s">
        <v>187</v>
      </c>
    </row>
    <row r="31125" spans="1:8" x14ac:dyDescent="0.25">
      <c r="A31125" t="s">
        <v>8</v>
      </c>
      <c r="B31125" t="s">
        <v>116</v>
      </c>
      <c r="C31125" s="62" t="s">
        <v>117</v>
      </c>
      <c r="D31125" s="62" t="s">
        <v>117</v>
      </c>
      <c r="E31125" s="62" t="s">
        <v>117</v>
      </c>
      <c r="F31125" s="62" t="s">
        <v>13</v>
      </c>
      <c r="G31125" s="2">
        <v>19175</v>
      </c>
      <c r="H31125" t="s">
        <v>187</v>
      </c>
    </row>
    <row r="31126" spans="1:8" x14ac:dyDescent="0.25">
      <c r="A31126" t="s">
        <v>8</v>
      </c>
      <c r="B31126" t="s">
        <v>116</v>
      </c>
      <c r="C31126" s="62" t="s">
        <v>117</v>
      </c>
      <c r="D31126" s="62" t="s">
        <v>117</v>
      </c>
      <c r="E31126" s="62" t="s">
        <v>117</v>
      </c>
      <c r="F31126" s="62" t="s">
        <v>13</v>
      </c>
      <c r="G31126" s="2">
        <v>20320</v>
      </c>
      <c r="H31126" t="s">
        <v>187</v>
      </c>
    </row>
    <row r="31127" spans="1:8" x14ac:dyDescent="0.25">
      <c r="A31127" t="s">
        <v>8</v>
      </c>
      <c r="B31127" t="s">
        <v>116</v>
      </c>
      <c r="C31127" s="62" t="s">
        <v>117</v>
      </c>
      <c r="D31127" s="62" t="s">
        <v>117</v>
      </c>
      <c r="E31127" s="62" t="s">
        <v>117</v>
      </c>
      <c r="F31127" s="62" t="s">
        <v>13</v>
      </c>
      <c r="G31127" s="2">
        <v>1409806.2</v>
      </c>
      <c r="H31127" t="s">
        <v>187</v>
      </c>
    </row>
    <row r="31128" spans="1:8" x14ac:dyDescent="0.25">
      <c r="A31128" t="s">
        <v>8</v>
      </c>
      <c r="B31128" t="s">
        <v>116</v>
      </c>
      <c r="C31128" s="62" t="s">
        <v>117</v>
      </c>
      <c r="D31128" s="62" t="s">
        <v>117</v>
      </c>
      <c r="E31128" s="62" t="s">
        <v>117</v>
      </c>
      <c r="F31128" s="62" t="s">
        <v>13</v>
      </c>
      <c r="G31128" s="2">
        <v>63880</v>
      </c>
      <c r="H31128" t="s">
        <v>187</v>
      </c>
    </row>
    <row r="31129" spans="1:8" x14ac:dyDescent="0.25">
      <c r="A31129" t="s">
        <v>8</v>
      </c>
      <c r="B31129" t="s">
        <v>116</v>
      </c>
      <c r="C31129" s="62" t="s">
        <v>117</v>
      </c>
      <c r="D31129" s="62" t="s">
        <v>117</v>
      </c>
      <c r="E31129" s="62" t="s">
        <v>117</v>
      </c>
      <c r="F31129" s="62" t="s">
        <v>13</v>
      </c>
      <c r="G31129" s="2">
        <v>31287.22</v>
      </c>
      <c r="H31129" t="s">
        <v>187</v>
      </c>
    </row>
    <row r="31130" spans="1:8" x14ac:dyDescent="0.25">
      <c r="A31130" t="s">
        <v>8</v>
      </c>
      <c r="B31130" t="s">
        <v>116</v>
      </c>
      <c r="C31130" s="62" t="s">
        <v>117</v>
      </c>
      <c r="D31130" s="62" t="s">
        <v>117</v>
      </c>
      <c r="E31130" s="62" t="s">
        <v>117</v>
      </c>
      <c r="F31130" s="62" t="s">
        <v>13</v>
      </c>
      <c r="G31130" s="2">
        <v>6784076.4000000004</v>
      </c>
      <c r="H31130" t="s">
        <v>187</v>
      </c>
    </row>
    <row r="31131" spans="1:8" x14ac:dyDescent="0.25">
      <c r="A31131" t="s">
        <v>8</v>
      </c>
      <c r="B31131" t="s">
        <v>116</v>
      </c>
      <c r="C31131" s="62" t="s">
        <v>117</v>
      </c>
      <c r="D31131" s="62" t="s">
        <v>117</v>
      </c>
      <c r="E31131" s="62" t="s">
        <v>117</v>
      </c>
      <c r="F31131" s="62" t="s">
        <v>13</v>
      </c>
      <c r="G31131" s="2">
        <v>262300</v>
      </c>
      <c r="H31131" t="s">
        <v>187</v>
      </c>
    </row>
    <row r="31132" spans="1:8" x14ac:dyDescent="0.25">
      <c r="A31132" t="s">
        <v>8</v>
      </c>
      <c r="B31132" t="s">
        <v>116</v>
      </c>
      <c r="C31132" s="62" t="s">
        <v>117</v>
      </c>
      <c r="D31132" s="62" t="s">
        <v>117</v>
      </c>
      <c r="E31132" s="62" t="s">
        <v>117</v>
      </c>
      <c r="F31132" s="62" t="s">
        <v>13</v>
      </c>
      <c r="G31132" s="2">
        <v>1199199.2</v>
      </c>
      <c r="H31132" t="s">
        <v>187</v>
      </c>
    </row>
    <row r="31133" spans="1:8" x14ac:dyDescent="0.25">
      <c r="A31133" t="s">
        <v>8</v>
      </c>
      <c r="B31133" t="s">
        <v>116</v>
      </c>
      <c r="C31133" s="62" t="s">
        <v>117</v>
      </c>
      <c r="D31133" s="62" t="s">
        <v>117</v>
      </c>
      <c r="E31133" s="62" t="s">
        <v>117</v>
      </c>
      <c r="F31133" s="62" t="s">
        <v>13</v>
      </c>
      <c r="G31133" s="2">
        <v>2219122</v>
      </c>
      <c r="H31133" t="s">
        <v>187</v>
      </c>
    </row>
    <row r="31134" spans="1:8" x14ac:dyDescent="0.25">
      <c r="A31134" t="s">
        <v>8</v>
      </c>
      <c r="B31134" t="s">
        <v>116</v>
      </c>
      <c r="C31134" s="62" t="s">
        <v>117</v>
      </c>
      <c r="D31134" s="62" t="s">
        <v>117</v>
      </c>
      <c r="E31134" s="62" t="s">
        <v>117</v>
      </c>
      <c r="F31134" s="62" t="s">
        <v>13</v>
      </c>
      <c r="G31134" s="2">
        <v>1207358.7</v>
      </c>
      <c r="H31134" t="s">
        <v>187</v>
      </c>
    </row>
    <row r="31135" spans="1:8" x14ac:dyDescent="0.25">
      <c r="A31135" t="s">
        <v>8</v>
      </c>
      <c r="B31135" t="s">
        <v>116</v>
      </c>
      <c r="C31135" s="62" t="s">
        <v>117</v>
      </c>
      <c r="D31135" s="62" t="s">
        <v>117</v>
      </c>
      <c r="E31135" s="62" t="s">
        <v>117</v>
      </c>
      <c r="F31135" s="62" t="s">
        <v>13</v>
      </c>
      <c r="G31135" s="2">
        <v>1314702</v>
      </c>
      <c r="H31135" t="s">
        <v>187</v>
      </c>
    </row>
    <row r="31136" spans="1:8" x14ac:dyDescent="0.25">
      <c r="A31136" t="s">
        <v>8</v>
      </c>
      <c r="B31136" t="s">
        <v>116</v>
      </c>
      <c r="C31136" s="62" t="s">
        <v>117</v>
      </c>
      <c r="D31136" s="62" t="s">
        <v>117</v>
      </c>
      <c r="E31136" s="62" t="s">
        <v>117</v>
      </c>
      <c r="F31136" s="62" t="s">
        <v>13</v>
      </c>
      <c r="G31136" s="2">
        <v>26305515.199999999</v>
      </c>
      <c r="H31136" t="s">
        <v>187</v>
      </c>
    </row>
    <row r="31137" spans="1:8" x14ac:dyDescent="0.25">
      <c r="A31137" t="s">
        <v>8</v>
      </c>
      <c r="B31137" t="s">
        <v>116</v>
      </c>
      <c r="C31137" s="62" t="s">
        <v>117</v>
      </c>
      <c r="D31137" s="62" t="s">
        <v>117</v>
      </c>
      <c r="E31137" s="62" t="s">
        <v>117</v>
      </c>
      <c r="F31137" s="62" t="s">
        <v>13</v>
      </c>
      <c r="G31137" s="2">
        <v>130732</v>
      </c>
      <c r="H31137" t="s">
        <v>187</v>
      </c>
    </row>
    <row r="31138" spans="1:8" x14ac:dyDescent="0.25">
      <c r="A31138" t="s">
        <v>8</v>
      </c>
      <c r="B31138" t="s">
        <v>116</v>
      </c>
      <c r="C31138" s="62" t="s">
        <v>117</v>
      </c>
      <c r="D31138" s="62" t="s">
        <v>117</v>
      </c>
      <c r="E31138" s="62" t="s">
        <v>117</v>
      </c>
      <c r="F31138" s="62" t="s">
        <v>13</v>
      </c>
      <c r="G31138" s="2">
        <v>209638.5</v>
      </c>
      <c r="H31138" t="s">
        <v>187</v>
      </c>
    </row>
    <row r="31139" spans="1:8" x14ac:dyDescent="0.25">
      <c r="A31139" t="s">
        <v>8</v>
      </c>
      <c r="B31139" t="s">
        <v>116</v>
      </c>
      <c r="C31139" s="62" t="s">
        <v>117</v>
      </c>
      <c r="D31139" s="62" t="s">
        <v>117</v>
      </c>
      <c r="E31139" s="62" t="s">
        <v>117</v>
      </c>
      <c r="F31139" s="62" t="s">
        <v>13</v>
      </c>
      <c r="G31139" s="2">
        <v>1359896</v>
      </c>
      <c r="H31139" t="s">
        <v>187</v>
      </c>
    </row>
    <row r="31140" spans="1:8" x14ac:dyDescent="0.25">
      <c r="A31140" t="s">
        <v>8</v>
      </c>
      <c r="B31140" t="s">
        <v>116</v>
      </c>
      <c r="C31140" s="62" t="s">
        <v>117</v>
      </c>
      <c r="D31140" s="62" t="s">
        <v>117</v>
      </c>
      <c r="E31140" s="62" t="s">
        <v>117</v>
      </c>
      <c r="F31140" s="62" t="s">
        <v>13</v>
      </c>
      <c r="G31140" s="2">
        <v>42762</v>
      </c>
      <c r="H31140" t="s">
        <v>187</v>
      </c>
    </row>
    <row r="31141" spans="1:8" x14ac:dyDescent="0.25">
      <c r="A31141" t="s">
        <v>8</v>
      </c>
      <c r="B31141" t="s">
        <v>116</v>
      </c>
      <c r="C31141" s="62" t="s">
        <v>117</v>
      </c>
      <c r="D31141" s="62" t="s">
        <v>117</v>
      </c>
      <c r="E31141" s="62" t="s">
        <v>117</v>
      </c>
      <c r="F31141" s="62" t="s">
        <v>13</v>
      </c>
      <c r="G31141" s="2">
        <v>190131.25</v>
      </c>
      <c r="H31141" t="s">
        <v>187</v>
      </c>
    </row>
    <row r="31142" spans="1:8" x14ac:dyDescent="0.25">
      <c r="A31142" t="s">
        <v>8</v>
      </c>
      <c r="B31142" t="s">
        <v>116</v>
      </c>
      <c r="C31142" s="62" t="s">
        <v>117</v>
      </c>
      <c r="D31142" s="62" t="s">
        <v>117</v>
      </c>
      <c r="E31142" s="62" t="s">
        <v>117</v>
      </c>
      <c r="F31142" s="62" t="s">
        <v>13</v>
      </c>
      <c r="G31142" s="2">
        <v>647097.5</v>
      </c>
      <c r="H31142" t="s">
        <v>187</v>
      </c>
    </row>
    <row r="31143" spans="1:8" x14ac:dyDescent="0.25">
      <c r="A31143" t="s">
        <v>8</v>
      </c>
      <c r="B31143" t="s">
        <v>116</v>
      </c>
      <c r="C31143" s="62" t="s">
        <v>117</v>
      </c>
      <c r="D31143" s="62" t="s">
        <v>117</v>
      </c>
      <c r="E31143" s="62" t="s">
        <v>117</v>
      </c>
      <c r="F31143" s="62" t="s">
        <v>13</v>
      </c>
      <c r="G31143" s="2">
        <v>16925795.800000001</v>
      </c>
      <c r="H31143" t="s">
        <v>187</v>
      </c>
    </row>
    <row r="31144" spans="1:8" x14ac:dyDescent="0.25">
      <c r="A31144" t="s">
        <v>8</v>
      </c>
      <c r="B31144" t="s">
        <v>116</v>
      </c>
      <c r="C31144" s="62" t="s">
        <v>117</v>
      </c>
      <c r="D31144" s="62" t="s">
        <v>117</v>
      </c>
      <c r="E31144" s="62" t="s">
        <v>117</v>
      </c>
      <c r="F31144" s="62" t="s">
        <v>13</v>
      </c>
      <c r="G31144" s="2">
        <v>13399131.84</v>
      </c>
      <c r="H31144" t="s">
        <v>187</v>
      </c>
    </row>
    <row r="31145" spans="1:8" x14ac:dyDescent="0.25">
      <c r="A31145" t="s">
        <v>8</v>
      </c>
      <c r="B31145" t="s">
        <v>116</v>
      </c>
      <c r="C31145" s="62" t="s">
        <v>117</v>
      </c>
      <c r="D31145" s="62" t="s">
        <v>117</v>
      </c>
      <c r="E31145" s="62" t="s">
        <v>117</v>
      </c>
      <c r="F31145" s="62" t="s">
        <v>13</v>
      </c>
      <c r="G31145" s="2">
        <v>177160</v>
      </c>
      <c r="H31145" t="s">
        <v>187</v>
      </c>
    </row>
    <row r="31146" spans="1:8" x14ac:dyDescent="0.25">
      <c r="A31146" t="s">
        <v>8</v>
      </c>
      <c r="B31146" t="s">
        <v>116</v>
      </c>
      <c r="C31146" s="62" t="s">
        <v>117</v>
      </c>
      <c r="D31146" s="62" t="s">
        <v>117</v>
      </c>
      <c r="E31146" s="62" t="s">
        <v>117</v>
      </c>
      <c r="F31146" s="62" t="s">
        <v>13</v>
      </c>
      <c r="G31146" s="2">
        <v>171020</v>
      </c>
      <c r="H31146" t="s">
        <v>187</v>
      </c>
    </row>
    <row r="31147" spans="1:8" x14ac:dyDescent="0.25">
      <c r="A31147" t="s">
        <v>8</v>
      </c>
      <c r="B31147" t="s">
        <v>116</v>
      </c>
      <c r="C31147" s="62" t="s">
        <v>117</v>
      </c>
      <c r="D31147" s="62" t="s">
        <v>117</v>
      </c>
      <c r="E31147" s="62" t="s">
        <v>117</v>
      </c>
      <c r="F31147" s="62" t="s">
        <v>13</v>
      </c>
      <c r="G31147" s="2">
        <v>10750</v>
      </c>
      <c r="H31147" t="s">
        <v>187</v>
      </c>
    </row>
    <row r="31148" spans="1:8" x14ac:dyDescent="0.25">
      <c r="A31148" t="s">
        <v>8</v>
      </c>
      <c r="B31148" t="s">
        <v>116</v>
      </c>
      <c r="C31148" s="62" t="s">
        <v>117</v>
      </c>
      <c r="D31148" s="62" t="s">
        <v>117</v>
      </c>
      <c r="E31148" s="62" t="s">
        <v>117</v>
      </c>
      <c r="F31148" s="62" t="s">
        <v>13</v>
      </c>
      <c r="G31148" s="2">
        <v>4433864.5</v>
      </c>
      <c r="H31148" t="s">
        <v>187</v>
      </c>
    </row>
    <row r="31149" spans="1:8" x14ac:dyDescent="0.25">
      <c r="A31149" t="s">
        <v>8</v>
      </c>
      <c r="B31149" t="s">
        <v>116</v>
      </c>
      <c r="C31149" s="62" t="s">
        <v>117</v>
      </c>
      <c r="D31149" s="62" t="s">
        <v>117</v>
      </c>
      <c r="E31149" s="62" t="s">
        <v>117</v>
      </c>
      <c r="F31149" s="62" t="s">
        <v>13</v>
      </c>
      <c r="G31149" s="2">
        <v>6156000</v>
      </c>
      <c r="H31149" t="s">
        <v>187</v>
      </c>
    </row>
    <row r="31150" spans="1:8" x14ac:dyDescent="0.25">
      <c r="A31150" t="s">
        <v>8</v>
      </c>
      <c r="B31150" t="s">
        <v>116</v>
      </c>
      <c r="C31150" s="62" t="s">
        <v>117</v>
      </c>
      <c r="D31150" s="62" t="s">
        <v>117</v>
      </c>
      <c r="E31150" s="62" t="s">
        <v>117</v>
      </c>
      <c r="F31150" s="62" t="s">
        <v>13</v>
      </c>
      <c r="G31150" s="2">
        <v>1344000</v>
      </c>
      <c r="H31150" t="s">
        <v>187</v>
      </c>
    </row>
    <row r="31151" spans="1:8" x14ac:dyDescent="0.25">
      <c r="A31151" t="s">
        <v>8</v>
      </c>
      <c r="B31151" t="s">
        <v>116</v>
      </c>
      <c r="C31151" s="62" t="s">
        <v>117</v>
      </c>
      <c r="D31151" s="62" t="s">
        <v>117</v>
      </c>
      <c r="E31151" s="62" t="s">
        <v>117</v>
      </c>
      <c r="F31151" s="62" t="s">
        <v>13</v>
      </c>
      <c r="G31151" s="2">
        <v>616256</v>
      </c>
      <c r="H31151" t="s">
        <v>187</v>
      </c>
    </row>
    <row r="31152" spans="1:8" x14ac:dyDescent="0.25">
      <c r="A31152" t="s">
        <v>8</v>
      </c>
      <c r="B31152" t="s">
        <v>116</v>
      </c>
      <c r="C31152" s="62" t="s">
        <v>117</v>
      </c>
      <c r="D31152" s="62" t="s">
        <v>117</v>
      </c>
      <c r="E31152" s="62" t="s">
        <v>117</v>
      </c>
      <c r="F31152" s="62" t="s">
        <v>13</v>
      </c>
      <c r="G31152" s="2">
        <v>15133</v>
      </c>
      <c r="H31152" t="s">
        <v>187</v>
      </c>
    </row>
    <row r="31153" spans="1:8" x14ac:dyDescent="0.25">
      <c r="A31153" t="s">
        <v>8</v>
      </c>
      <c r="B31153" t="s">
        <v>116</v>
      </c>
      <c r="C31153" s="62" t="s">
        <v>117</v>
      </c>
      <c r="D31153" s="62" t="s">
        <v>117</v>
      </c>
      <c r="E31153" s="62" t="s">
        <v>117</v>
      </c>
      <c r="F31153" s="62" t="s">
        <v>13</v>
      </c>
      <c r="G31153" s="2">
        <v>27142</v>
      </c>
      <c r="H31153" t="s">
        <v>187</v>
      </c>
    </row>
    <row r="31154" spans="1:8" x14ac:dyDescent="0.25">
      <c r="A31154" t="s">
        <v>8</v>
      </c>
      <c r="B31154" t="s">
        <v>116</v>
      </c>
      <c r="C31154" s="62" t="s">
        <v>117</v>
      </c>
      <c r="D31154" s="62" t="s">
        <v>117</v>
      </c>
      <c r="E31154" s="62" t="s">
        <v>117</v>
      </c>
      <c r="F31154" s="62" t="s">
        <v>13</v>
      </c>
      <c r="G31154" s="2">
        <v>30525</v>
      </c>
      <c r="H31154" t="s">
        <v>187</v>
      </c>
    </row>
    <row r="31155" spans="1:8" x14ac:dyDescent="0.25">
      <c r="A31155" t="s">
        <v>8</v>
      </c>
      <c r="B31155" t="s">
        <v>116</v>
      </c>
      <c r="C31155" s="62" t="s">
        <v>117</v>
      </c>
      <c r="D31155" s="62" t="s">
        <v>117</v>
      </c>
      <c r="E31155" s="62" t="s">
        <v>117</v>
      </c>
      <c r="F31155" s="62" t="s">
        <v>13</v>
      </c>
      <c r="G31155" s="2">
        <v>88310</v>
      </c>
      <c r="H31155" t="s">
        <v>187</v>
      </c>
    </row>
    <row r="31156" spans="1:8" x14ac:dyDescent="0.25">
      <c r="A31156" t="s">
        <v>8</v>
      </c>
      <c r="B31156" t="s">
        <v>116</v>
      </c>
      <c r="C31156" s="62" t="s">
        <v>117</v>
      </c>
      <c r="D31156" s="62" t="s">
        <v>117</v>
      </c>
      <c r="E31156" s="62" t="s">
        <v>117</v>
      </c>
      <c r="F31156" s="62" t="s">
        <v>13</v>
      </c>
      <c r="G31156" s="2">
        <v>4032</v>
      </c>
      <c r="H31156" t="s">
        <v>187</v>
      </c>
    </row>
    <row r="31157" spans="1:8" x14ac:dyDescent="0.25">
      <c r="A31157" t="s">
        <v>8</v>
      </c>
      <c r="B31157" t="s">
        <v>116</v>
      </c>
      <c r="C31157" s="62" t="s">
        <v>117</v>
      </c>
      <c r="D31157" s="62" t="s">
        <v>117</v>
      </c>
      <c r="E31157" s="62" t="s">
        <v>117</v>
      </c>
      <c r="F31157" s="62" t="s">
        <v>13</v>
      </c>
      <c r="G31157" s="2">
        <v>60564</v>
      </c>
      <c r="H31157" t="s">
        <v>187</v>
      </c>
    </row>
    <row r="31158" spans="1:8" x14ac:dyDescent="0.25">
      <c r="A31158" t="s">
        <v>8</v>
      </c>
      <c r="B31158" t="s">
        <v>116</v>
      </c>
      <c r="C31158" s="62" t="s">
        <v>117</v>
      </c>
      <c r="D31158" s="62" t="s">
        <v>117</v>
      </c>
      <c r="E31158" s="62" t="s">
        <v>117</v>
      </c>
      <c r="F31158" s="62" t="s">
        <v>13</v>
      </c>
      <c r="G31158" s="2">
        <v>606710</v>
      </c>
      <c r="H31158" t="s">
        <v>187</v>
      </c>
    </row>
    <row r="31159" spans="1:8" x14ac:dyDescent="0.25">
      <c r="A31159" t="s">
        <v>8</v>
      </c>
      <c r="B31159" t="s">
        <v>116</v>
      </c>
      <c r="C31159" s="62" t="s">
        <v>117</v>
      </c>
      <c r="D31159" s="62" t="s">
        <v>117</v>
      </c>
      <c r="E31159" s="62" t="s">
        <v>117</v>
      </c>
      <c r="F31159" s="62" t="s">
        <v>13</v>
      </c>
      <c r="G31159" s="2">
        <v>56320</v>
      </c>
      <c r="H31159" t="s">
        <v>187</v>
      </c>
    </row>
    <row r="31160" spans="1:8" x14ac:dyDescent="0.25">
      <c r="A31160" t="s">
        <v>8</v>
      </c>
      <c r="B31160" t="s">
        <v>116</v>
      </c>
      <c r="C31160" s="62" t="s">
        <v>117</v>
      </c>
      <c r="D31160" s="62" t="s">
        <v>117</v>
      </c>
      <c r="E31160" s="62" t="s">
        <v>117</v>
      </c>
      <c r="F31160" s="62" t="s">
        <v>13</v>
      </c>
      <c r="G31160" s="2">
        <v>8876</v>
      </c>
      <c r="H31160" t="s">
        <v>187</v>
      </c>
    </row>
    <row r="31161" spans="1:8" x14ac:dyDescent="0.25">
      <c r="A31161" t="s">
        <v>8</v>
      </c>
      <c r="B31161" t="s">
        <v>116</v>
      </c>
      <c r="C31161" s="62" t="s">
        <v>117</v>
      </c>
      <c r="D31161" s="62" t="s">
        <v>117</v>
      </c>
      <c r="E31161" s="62" t="s">
        <v>117</v>
      </c>
      <c r="F31161" s="62" t="s">
        <v>13</v>
      </c>
      <c r="G31161" s="2">
        <v>11620</v>
      </c>
      <c r="H31161" t="s">
        <v>187</v>
      </c>
    </row>
    <row r="31162" spans="1:8" x14ac:dyDescent="0.25">
      <c r="A31162" t="s">
        <v>8</v>
      </c>
      <c r="B31162" t="s">
        <v>116</v>
      </c>
      <c r="C31162" s="62" t="s">
        <v>117</v>
      </c>
      <c r="D31162" s="62" t="s">
        <v>117</v>
      </c>
      <c r="E31162" s="62" t="s">
        <v>117</v>
      </c>
      <c r="F31162" s="62" t="s">
        <v>13</v>
      </c>
      <c r="G31162" s="2">
        <v>18011</v>
      </c>
      <c r="H31162" t="s">
        <v>187</v>
      </c>
    </row>
    <row r="31163" spans="1:8" x14ac:dyDescent="0.25">
      <c r="A31163" t="s">
        <v>8</v>
      </c>
      <c r="B31163" t="s">
        <v>116</v>
      </c>
      <c r="C31163" s="62" t="s">
        <v>117</v>
      </c>
      <c r="D31163" s="62" t="s">
        <v>117</v>
      </c>
      <c r="E31163" s="62" t="s">
        <v>117</v>
      </c>
      <c r="F31163" s="62" t="s">
        <v>13</v>
      </c>
      <c r="G31163" s="2">
        <v>18656</v>
      </c>
      <c r="H31163" t="s">
        <v>187</v>
      </c>
    </row>
    <row r="31164" spans="1:8" x14ac:dyDescent="0.25">
      <c r="A31164" t="s">
        <v>8</v>
      </c>
      <c r="B31164" t="s">
        <v>116</v>
      </c>
      <c r="C31164" s="62" t="s">
        <v>117</v>
      </c>
      <c r="D31164" s="62" t="s">
        <v>117</v>
      </c>
      <c r="E31164" s="62" t="s">
        <v>117</v>
      </c>
      <c r="F31164" s="62" t="s">
        <v>13</v>
      </c>
      <c r="G31164" s="2">
        <v>17490</v>
      </c>
      <c r="H31164" t="s">
        <v>187</v>
      </c>
    </row>
    <row r="31165" spans="1:8" x14ac:dyDescent="0.25">
      <c r="A31165" t="s">
        <v>8</v>
      </c>
      <c r="B31165" t="s">
        <v>116</v>
      </c>
      <c r="C31165" s="62" t="s">
        <v>117</v>
      </c>
      <c r="D31165" s="62" t="s">
        <v>117</v>
      </c>
      <c r="E31165" s="62" t="s">
        <v>117</v>
      </c>
      <c r="F31165" s="62" t="s">
        <v>13</v>
      </c>
      <c r="G31165" s="2">
        <v>8910</v>
      </c>
      <c r="H31165" t="s">
        <v>187</v>
      </c>
    </row>
    <row r="31166" spans="1:8" x14ac:dyDescent="0.25">
      <c r="A31166" t="s">
        <v>8</v>
      </c>
      <c r="B31166" t="s">
        <v>116</v>
      </c>
      <c r="C31166" s="62" t="s">
        <v>117</v>
      </c>
      <c r="D31166" s="62" t="s">
        <v>117</v>
      </c>
      <c r="E31166" s="62" t="s">
        <v>117</v>
      </c>
      <c r="F31166" s="62" t="s">
        <v>13</v>
      </c>
      <c r="G31166" s="2">
        <v>2905</v>
      </c>
      <c r="H31166" t="s">
        <v>187</v>
      </c>
    </row>
    <row r="31167" spans="1:8" x14ac:dyDescent="0.25">
      <c r="A31167" t="s">
        <v>8</v>
      </c>
      <c r="B31167" t="s">
        <v>116</v>
      </c>
      <c r="C31167" s="62" t="s">
        <v>117</v>
      </c>
      <c r="D31167" s="62" t="s">
        <v>117</v>
      </c>
      <c r="E31167" s="62" t="s">
        <v>117</v>
      </c>
      <c r="F31167" s="62" t="s">
        <v>13</v>
      </c>
      <c r="G31167" s="2">
        <v>1248</v>
      </c>
      <c r="H31167" t="s">
        <v>187</v>
      </c>
    </row>
    <row r="31168" spans="1:8" x14ac:dyDescent="0.25">
      <c r="A31168" t="s">
        <v>8</v>
      </c>
      <c r="B31168" t="s">
        <v>116</v>
      </c>
      <c r="C31168" s="62" t="s">
        <v>117</v>
      </c>
      <c r="D31168" s="62" t="s">
        <v>117</v>
      </c>
      <c r="E31168" s="62" t="s">
        <v>117</v>
      </c>
      <c r="F31168" s="62" t="s">
        <v>13</v>
      </c>
      <c r="G31168" s="2">
        <v>432</v>
      </c>
      <c r="H31168" t="s">
        <v>187</v>
      </c>
    </row>
    <row r="31169" spans="1:8" x14ac:dyDescent="0.25">
      <c r="A31169" t="s">
        <v>8</v>
      </c>
      <c r="B31169" t="s">
        <v>116</v>
      </c>
      <c r="C31169" s="62" t="s">
        <v>117</v>
      </c>
      <c r="D31169" s="62" t="s">
        <v>117</v>
      </c>
      <c r="E31169" s="62" t="s">
        <v>117</v>
      </c>
      <c r="F31169" s="62" t="s">
        <v>13</v>
      </c>
      <c r="G31169" s="2">
        <v>2450</v>
      </c>
      <c r="H31169" t="s">
        <v>187</v>
      </c>
    </row>
    <row r="31170" spans="1:8" x14ac:dyDescent="0.25">
      <c r="A31170" t="s">
        <v>8</v>
      </c>
      <c r="B31170" t="s">
        <v>116</v>
      </c>
      <c r="C31170" s="62" t="s">
        <v>117</v>
      </c>
      <c r="D31170" s="62" t="s">
        <v>117</v>
      </c>
      <c r="E31170" s="62" t="s">
        <v>117</v>
      </c>
      <c r="F31170" s="62" t="s">
        <v>13</v>
      </c>
      <c r="G31170" s="2">
        <v>3710</v>
      </c>
      <c r="H31170" t="s">
        <v>187</v>
      </c>
    </row>
    <row r="31171" spans="1:8" x14ac:dyDescent="0.25">
      <c r="A31171" t="s">
        <v>8</v>
      </c>
      <c r="B31171" t="s">
        <v>116</v>
      </c>
      <c r="C31171" s="62" t="s">
        <v>117</v>
      </c>
      <c r="D31171" s="62" t="s">
        <v>117</v>
      </c>
      <c r="E31171" s="62" t="s">
        <v>117</v>
      </c>
      <c r="F31171" s="62" t="s">
        <v>13</v>
      </c>
      <c r="G31171" s="2">
        <v>1392</v>
      </c>
      <c r="H31171" t="s">
        <v>187</v>
      </c>
    </row>
    <row r="31172" spans="1:8" x14ac:dyDescent="0.25">
      <c r="A31172" t="s">
        <v>8</v>
      </c>
      <c r="B31172" t="s">
        <v>116</v>
      </c>
      <c r="C31172" s="62" t="s">
        <v>117</v>
      </c>
      <c r="D31172" s="62" t="s">
        <v>117</v>
      </c>
      <c r="E31172" s="62" t="s">
        <v>117</v>
      </c>
      <c r="F31172" s="62" t="s">
        <v>13</v>
      </c>
      <c r="G31172" s="2">
        <v>3000</v>
      </c>
      <c r="H31172" t="s">
        <v>187</v>
      </c>
    </row>
    <row r="31173" spans="1:8" x14ac:dyDescent="0.25">
      <c r="A31173" t="s">
        <v>8</v>
      </c>
      <c r="B31173" t="s">
        <v>116</v>
      </c>
      <c r="C31173" s="62" t="s">
        <v>117</v>
      </c>
      <c r="D31173" s="62" t="s">
        <v>117</v>
      </c>
      <c r="E31173" s="62" t="s">
        <v>117</v>
      </c>
      <c r="F31173" s="62" t="s">
        <v>13</v>
      </c>
      <c r="G31173" s="2">
        <v>20757</v>
      </c>
      <c r="H31173" t="s">
        <v>187</v>
      </c>
    </row>
    <row r="31174" spans="1:8" x14ac:dyDescent="0.25">
      <c r="A31174" t="s">
        <v>8</v>
      </c>
      <c r="B31174" t="s">
        <v>116</v>
      </c>
      <c r="C31174" s="62" t="s">
        <v>117</v>
      </c>
      <c r="D31174" s="62" t="s">
        <v>117</v>
      </c>
      <c r="E31174" s="62" t="s">
        <v>117</v>
      </c>
      <c r="F31174" s="62" t="s">
        <v>13</v>
      </c>
      <c r="G31174" s="2">
        <v>23273</v>
      </c>
      <c r="H31174" t="s">
        <v>187</v>
      </c>
    </row>
    <row r="31175" spans="1:8" x14ac:dyDescent="0.25">
      <c r="A31175" t="s">
        <v>8</v>
      </c>
      <c r="B31175" t="s">
        <v>116</v>
      </c>
      <c r="C31175" s="62" t="s">
        <v>117</v>
      </c>
      <c r="D31175" s="62" t="s">
        <v>117</v>
      </c>
      <c r="E31175" s="62" t="s">
        <v>117</v>
      </c>
      <c r="F31175" s="62" t="s">
        <v>13</v>
      </c>
      <c r="G31175" s="2">
        <v>24395</v>
      </c>
      <c r="H31175" t="s">
        <v>187</v>
      </c>
    </row>
    <row r="31176" spans="1:8" x14ac:dyDescent="0.25">
      <c r="A31176" t="s">
        <v>8</v>
      </c>
      <c r="B31176" t="s">
        <v>116</v>
      </c>
      <c r="C31176" s="62" t="s">
        <v>117</v>
      </c>
      <c r="D31176" s="62" t="s">
        <v>117</v>
      </c>
      <c r="E31176" s="62" t="s">
        <v>117</v>
      </c>
      <c r="F31176" s="62" t="s">
        <v>13</v>
      </c>
      <c r="G31176" s="2">
        <v>12428</v>
      </c>
      <c r="H31176" t="s">
        <v>187</v>
      </c>
    </row>
    <row r="31177" spans="1:8" x14ac:dyDescent="0.25">
      <c r="A31177" t="s">
        <v>8</v>
      </c>
      <c r="B31177" t="s">
        <v>116</v>
      </c>
      <c r="C31177" s="62" t="s">
        <v>117</v>
      </c>
      <c r="D31177" s="62" t="s">
        <v>117</v>
      </c>
      <c r="E31177" s="62" t="s">
        <v>117</v>
      </c>
      <c r="F31177" s="62" t="s">
        <v>13</v>
      </c>
      <c r="G31177" s="2">
        <v>19555025</v>
      </c>
      <c r="H31177" t="s">
        <v>187</v>
      </c>
    </row>
    <row r="31178" spans="1:8" x14ac:dyDescent="0.25">
      <c r="A31178" t="s">
        <v>8</v>
      </c>
      <c r="B31178" t="s">
        <v>116</v>
      </c>
      <c r="C31178" s="62" t="s">
        <v>117</v>
      </c>
      <c r="D31178" s="62" t="s">
        <v>117</v>
      </c>
      <c r="E31178" s="62" t="s">
        <v>117</v>
      </c>
      <c r="F31178" s="62" t="s">
        <v>13</v>
      </c>
      <c r="G31178" s="2">
        <v>253780</v>
      </c>
      <c r="H31178" t="s">
        <v>187</v>
      </c>
    </row>
    <row r="31179" spans="1:8" x14ac:dyDescent="0.25">
      <c r="A31179" t="s">
        <v>8</v>
      </c>
      <c r="B31179" t="s">
        <v>116</v>
      </c>
      <c r="C31179" s="62" t="s">
        <v>117</v>
      </c>
      <c r="D31179" s="62" t="s">
        <v>117</v>
      </c>
      <c r="E31179" s="62" t="s">
        <v>117</v>
      </c>
      <c r="F31179" s="62" t="s">
        <v>13</v>
      </c>
      <c r="G31179" s="2">
        <v>5850</v>
      </c>
      <c r="H31179" t="s">
        <v>187</v>
      </c>
    </row>
    <row r="31180" spans="1:8" x14ac:dyDescent="0.25">
      <c r="A31180" t="s">
        <v>8</v>
      </c>
      <c r="B31180" t="s">
        <v>116</v>
      </c>
      <c r="C31180" s="62" t="s">
        <v>117</v>
      </c>
      <c r="D31180" s="62" t="s">
        <v>117</v>
      </c>
      <c r="E31180" s="62" t="s">
        <v>117</v>
      </c>
      <c r="F31180" s="62" t="s">
        <v>13</v>
      </c>
      <c r="G31180" s="2">
        <v>1380</v>
      </c>
      <c r="H31180" t="s">
        <v>187</v>
      </c>
    </row>
    <row r="31181" spans="1:8" x14ac:dyDescent="0.25">
      <c r="A31181" t="s">
        <v>8</v>
      </c>
      <c r="B31181" t="s">
        <v>116</v>
      </c>
      <c r="C31181" s="62" t="s">
        <v>117</v>
      </c>
      <c r="D31181" s="62" t="s">
        <v>117</v>
      </c>
      <c r="E31181" s="62" t="s">
        <v>117</v>
      </c>
      <c r="F31181" s="62" t="s">
        <v>13</v>
      </c>
      <c r="G31181" s="2">
        <v>2000</v>
      </c>
      <c r="H31181" t="s">
        <v>187</v>
      </c>
    </row>
    <row r="31182" spans="1:8" x14ac:dyDescent="0.25">
      <c r="A31182" t="s">
        <v>8</v>
      </c>
      <c r="B31182" t="s">
        <v>116</v>
      </c>
      <c r="C31182" s="62" t="s">
        <v>117</v>
      </c>
      <c r="D31182" s="62" t="s">
        <v>117</v>
      </c>
      <c r="E31182" s="62" t="s">
        <v>117</v>
      </c>
      <c r="F31182" s="62" t="s">
        <v>13</v>
      </c>
      <c r="G31182" s="2">
        <v>5976</v>
      </c>
      <c r="H31182" t="s">
        <v>187</v>
      </c>
    </row>
    <row r="31183" spans="1:8" x14ac:dyDescent="0.25">
      <c r="A31183" t="s">
        <v>8</v>
      </c>
      <c r="B31183" t="s">
        <v>116</v>
      </c>
      <c r="C31183" s="62" t="s">
        <v>117</v>
      </c>
      <c r="D31183" s="62" t="s">
        <v>117</v>
      </c>
      <c r="E31183" s="62" t="s">
        <v>117</v>
      </c>
      <c r="F31183" s="62" t="s">
        <v>13</v>
      </c>
      <c r="G31183" s="2">
        <v>485</v>
      </c>
      <c r="H31183" t="s">
        <v>187</v>
      </c>
    </row>
    <row r="31184" spans="1:8" x14ac:dyDescent="0.25">
      <c r="A31184" t="s">
        <v>8</v>
      </c>
      <c r="B31184" t="s">
        <v>116</v>
      </c>
      <c r="C31184" s="62" t="s">
        <v>117</v>
      </c>
      <c r="D31184" s="62" t="s">
        <v>117</v>
      </c>
      <c r="E31184" s="62" t="s">
        <v>117</v>
      </c>
      <c r="F31184" s="62" t="s">
        <v>13</v>
      </c>
      <c r="G31184" s="2">
        <v>620</v>
      </c>
      <c r="H31184" t="s">
        <v>187</v>
      </c>
    </row>
    <row r="31185" spans="1:8" x14ac:dyDescent="0.25">
      <c r="A31185" t="s">
        <v>8</v>
      </c>
      <c r="B31185" t="s">
        <v>116</v>
      </c>
      <c r="C31185" s="62" t="s">
        <v>117</v>
      </c>
      <c r="D31185" s="62" t="s">
        <v>117</v>
      </c>
      <c r="E31185" s="62" t="s">
        <v>117</v>
      </c>
      <c r="F31185" s="62" t="s">
        <v>13</v>
      </c>
      <c r="G31185" s="2">
        <v>8632</v>
      </c>
      <c r="H31185" t="s">
        <v>187</v>
      </c>
    </row>
    <row r="31186" spans="1:8" x14ac:dyDescent="0.25">
      <c r="A31186" t="s">
        <v>8</v>
      </c>
      <c r="B31186" t="s">
        <v>116</v>
      </c>
      <c r="C31186" s="62" t="s">
        <v>117</v>
      </c>
      <c r="D31186" s="62" t="s">
        <v>117</v>
      </c>
      <c r="E31186" s="62" t="s">
        <v>117</v>
      </c>
      <c r="F31186" s="62" t="s">
        <v>13</v>
      </c>
      <c r="G31186" s="2">
        <v>1950</v>
      </c>
      <c r="H31186" t="s">
        <v>187</v>
      </c>
    </row>
    <row r="31187" spans="1:8" x14ac:dyDescent="0.25">
      <c r="A31187" t="s">
        <v>8</v>
      </c>
      <c r="B31187" t="s">
        <v>116</v>
      </c>
      <c r="C31187" s="62" t="s">
        <v>117</v>
      </c>
      <c r="D31187" s="62" t="s">
        <v>117</v>
      </c>
      <c r="E31187" s="62" t="s">
        <v>117</v>
      </c>
      <c r="F31187" s="62" t="s">
        <v>13</v>
      </c>
      <c r="G31187" s="2">
        <v>1680</v>
      </c>
      <c r="H31187" t="s">
        <v>187</v>
      </c>
    </row>
    <row r="31188" spans="1:8" x14ac:dyDescent="0.25">
      <c r="A31188" t="s">
        <v>8</v>
      </c>
      <c r="B31188" t="s">
        <v>116</v>
      </c>
      <c r="C31188" s="62" t="s">
        <v>117</v>
      </c>
      <c r="D31188" s="62" t="s">
        <v>117</v>
      </c>
      <c r="E31188" s="62" t="s">
        <v>117</v>
      </c>
      <c r="F31188" s="62" t="s">
        <v>13</v>
      </c>
      <c r="G31188" s="2">
        <v>96</v>
      </c>
      <c r="H31188" t="s">
        <v>187</v>
      </c>
    </row>
    <row r="31189" spans="1:8" x14ac:dyDescent="0.25">
      <c r="A31189" t="s">
        <v>8</v>
      </c>
      <c r="B31189" t="s">
        <v>116</v>
      </c>
      <c r="C31189" s="62" t="s">
        <v>117</v>
      </c>
      <c r="D31189" s="62" t="s">
        <v>117</v>
      </c>
      <c r="E31189" s="62" t="s">
        <v>117</v>
      </c>
      <c r="F31189" s="62" t="s">
        <v>13</v>
      </c>
      <c r="G31189" s="2">
        <v>875</v>
      </c>
      <c r="H31189" t="s">
        <v>187</v>
      </c>
    </row>
    <row r="31190" spans="1:8" x14ac:dyDescent="0.25">
      <c r="A31190" t="s">
        <v>8</v>
      </c>
      <c r="B31190" t="s">
        <v>116</v>
      </c>
      <c r="C31190" s="62" t="s">
        <v>117</v>
      </c>
      <c r="D31190" s="62" t="s">
        <v>117</v>
      </c>
      <c r="E31190" s="62" t="s">
        <v>117</v>
      </c>
      <c r="F31190" s="62" t="s">
        <v>13</v>
      </c>
      <c r="G31190" s="2">
        <v>44528</v>
      </c>
      <c r="H31190" t="s">
        <v>187</v>
      </c>
    </row>
    <row r="31191" spans="1:8" x14ac:dyDescent="0.25">
      <c r="A31191" t="s">
        <v>8</v>
      </c>
      <c r="B31191" t="s">
        <v>116</v>
      </c>
      <c r="C31191" s="62" t="s">
        <v>117</v>
      </c>
      <c r="D31191" s="62" t="s">
        <v>117</v>
      </c>
      <c r="E31191" s="62" t="s">
        <v>117</v>
      </c>
      <c r="F31191" s="62" t="s">
        <v>13</v>
      </c>
      <c r="G31191" s="2">
        <v>1480</v>
      </c>
      <c r="H31191" t="s">
        <v>187</v>
      </c>
    </row>
    <row r="31192" spans="1:8" x14ac:dyDescent="0.25">
      <c r="A31192" t="s">
        <v>8</v>
      </c>
      <c r="B31192" t="s">
        <v>116</v>
      </c>
      <c r="C31192" s="62" t="s">
        <v>117</v>
      </c>
      <c r="D31192" s="62" t="s">
        <v>117</v>
      </c>
      <c r="E31192" s="62" t="s">
        <v>117</v>
      </c>
      <c r="F31192" s="62" t="s">
        <v>13</v>
      </c>
      <c r="G31192" s="2">
        <v>28</v>
      </c>
      <c r="H31192" t="s">
        <v>187</v>
      </c>
    </row>
    <row r="31193" spans="1:8" x14ac:dyDescent="0.25">
      <c r="A31193" t="s">
        <v>8</v>
      </c>
      <c r="B31193" t="s">
        <v>116</v>
      </c>
      <c r="C31193" s="62" t="s">
        <v>117</v>
      </c>
      <c r="D31193" s="62" t="s">
        <v>117</v>
      </c>
      <c r="E31193" s="62" t="s">
        <v>117</v>
      </c>
      <c r="F31193" s="62" t="s">
        <v>13</v>
      </c>
      <c r="G31193" s="2">
        <v>2640</v>
      </c>
      <c r="H31193" t="s">
        <v>187</v>
      </c>
    </row>
    <row r="31194" spans="1:8" x14ac:dyDescent="0.25">
      <c r="A31194" t="s">
        <v>8</v>
      </c>
      <c r="B31194" t="s">
        <v>116</v>
      </c>
      <c r="C31194" s="62" t="s">
        <v>117</v>
      </c>
      <c r="D31194" s="62" t="s">
        <v>117</v>
      </c>
      <c r="E31194" s="62" t="s">
        <v>117</v>
      </c>
      <c r="F31194" s="62" t="s">
        <v>13</v>
      </c>
      <c r="G31194" s="2">
        <v>432</v>
      </c>
      <c r="H31194" t="s">
        <v>187</v>
      </c>
    </row>
    <row r="31195" spans="1:8" x14ac:dyDescent="0.25">
      <c r="A31195" t="s">
        <v>8</v>
      </c>
      <c r="B31195" t="s">
        <v>116</v>
      </c>
      <c r="C31195" s="62" t="s">
        <v>117</v>
      </c>
      <c r="D31195" s="62" t="s">
        <v>117</v>
      </c>
      <c r="E31195" s="62" t="s">
        <v>117</v>
      </c>
      <c r="F31195" s="62" t="s">
        <v>13</v>
      </c>
      <c r="G31195" s="2">
        <v>660</v>
      </c>
      <c r="H31195" t="s">
        <v>187</v>
      </c>
    </row>
    <row r="31196" spans="1:8" x14ac:dyDescent="0.25">
      <c r="A31196" t="s">
        <v>8</v>
      </c>
      <c r="B31196" t="s">
        <v>116</v>
      </c>
      <c r="C31196" s="62" t="s">
        <v>117</v>
      </c>
      <c r="D31196" s="62" t="s">
        <v>117</v>
      </c>
      <c r="E31196" s="62" t="s">
        <v>117</v>
      </c>
      <c r="F31196" s="62" t="s">
        <v>13</v>
      </c>
      <c r="G31196" s="2">
        <v>9990</v>
      </c>
      <c r="H31196" t="s">
        <v>187</v>
      </c>
    </row>
    <row r="31197" spans="1:8" x14ac:dyDescent="0.25">
      <c r="A31197" t="s">
        <v>8</v>
      </c>
      <c r="B31197" t="s">
        <v>116</v>
      </c>
      <c r="C31197" s="62" t="s">
        <v>117</v>
      </c>
      <c r="D31197" s="62" t="s">
        <v>117</v>
      </c>
      <c r="E31197" s="62" t="s">
        <v>117</v>
      </c>
      <c r="F31197" s="62" t="s">
        <v>13</v>
      </c>
      <c r="G31197" s="2">
        <v>9064</v>
      </c>
      <c r="H31197" t="s">
        <v>187</v>
      </c>
    </row>
    <row r="31198" spans="1:8" x14ac:dyDescent="0.25">
      <c r="A31198" t="s">
        <v>8</v>
      </c>
      <c r="B31198" t="s">
        <v>116</v>
      </c>
      <c r="C31198" s="62" t="s">
        <v>117</v>
      </c>
      <c r="D31198" s="62" t="s">
        <v>117</v>
      </c>
      <c r="E31198" s="62" t="s">
        <v>117</v>
      </c>
      <c r="F31198" s="62" t="s">
        <v>13</v>
      </c>
      <c r="G31198" s="2">
        <v>41888</v>
      </c>
      <c r="H31198" t="s">
        <v>187</v>
      </c>
    </row>
    <row r="31199" spans="1:8" x14ac:dyDescent="0.25">
      <c r="A31199" t="s">
        <v>8</v>
      </c>
      <c r="B31199" t="s">
        <v>116</v>
      </c>
      <c r="C31199" s="62" t="s">
        <v>117</v>
      </c>
      <c r="D31199" s="62" t="s">
        <v>117</v>
      </c>
      <c r="E31199" s="62" t="s">
        <v>117</v>
      </c>
      <c r="F31199" s="62" t="s">
        <v>13</v>
      </c>
      <c r="G31199" s="2">
        <v>5070</v>
      </c>
      <c r="H31199" t="s">
        <v>187</v>
      </c>
    </row>
    <row r="31200" spans="1:8" x14ac:dyDescent="0.25">
      <c r="A31200" t="s">
        <v>8</v>
      </c>
      <c r="B31200" t="s">
        <v>116</v>
      </c>
      <c r="C31200" s="62" t="s">
        <v>117</v>
      </c>
      <c r="D31200" s="62" t="s">
        <v>117</v>
      </c>
      <c r="E31200" s="62" t="s">
        <v>117</v>
      </c>
      <c r="F31200" s="62" t="s">
        <v>13</v>
      </c>
      <c r="G31200" s="2">
        <v>-163083.6</v>
      </c>
      <c r="H31200" t="s">
        <v>187</v>
      </c>
    </row>
    <row r="31201" spans="1:8" x14ac:dyDescent="0.25">
      <c r="A31201" t="s">
        <v>8</v>
      </c>
      <c r="B31201" t="s">
        <v>116</v>
      </c>
      <c r="C31201" s="62" t="s">
        <v>117</v>
      </c>
      <c r="D31201" s="62" t="s">
        <v>117</v>
      </c>
      <c r="E31201" s="62" t="s">
        <v>117</v>
      </c>
      <c r="F31201" s="62" t="s">
        <v>13</v>
      </c>
      <c r="G31201" s="2">
        <v>-245364.01</v>
      </c>
      <c r="H31201" t="s">
        <v>187</v>
      </c>
    </row>
    <row r="31202" spans="1:8" x14ac:dyDescent="0.25">
      <c r="A31202" t="s">
        <v>8</v>
      </c>
      <c r="B31202" t="s">
        <v>116</v>
      </c>
      <c r="C31202" s="62" t="s">
        <v>117</v>
      </c>
      <c r="D31202" s="62" t="s">
        <v>117</v>
      </c>
      <c r="E31202" s="62" t="s">
        <v>117</v>
      </c>
      <c r="F31202" s="62" t="s">
        <v>13</v>
      </c>
      <c r="G31202" s="2">
        <v>-20450</v>
      </c>
      <c r="H31202" t="s">
        <v>187</v>
      </c>
    </row>
    <row r="31203" spans="1:8" x14ac:dyDescent="0.25">
      <c r="A31203" t="s">
        <v>8</v>
      </c>
      <c r="B31203" t="s">
        <v>116</v>
      </c>
      <c r="C31203" s="62" t="s">
        <v>117</v>
      </c>
      <c r="D31203" s="62" t="s">
        <v>117</v>
      </c>
      <c r="E31203" s="62" t="s">
        <v>117</v>
      </c>
      <c r="F31203" s="62" t="s">
        <v>13</v>
      </c>
      <c r="G31203" s="2">
        <v>-27450</v>
      </c>
      <c r="H31203" t="s">
        <v>187</v>
      </c>
    </row>
    <row r="31204" spans="1:8" x14ac:dyDescent="0.25">
      <c r="A31204" t="s">
        <v>8</v>
      </c>
      <c r="B31204" t="s">
        <v>116</v>
      </c>
      <c r="C31204" s="62" t="s">
        <v>117</v>
      </c>
      <c r="D31204" s="62" t="s">
        <v>117</v>
      </c>
      <c r="E31204" s="62" t="s">
        <v>117</v>
      </c>
      <c r="F31204" s="62" t="s">
        <v>13</v>
      </c>
      <c r="G31204" s="2">
        <v>-483461</v>
      </c>
      <c r="H31204" t="s">
        <v>187</v>
      </c>
    </row>
    <row r="31205" spans="1:8" x14ac:dyDescent="0.25">
      <c r="A31205" t="s">
        <v>8</v>
      </c>
      <c r="B31205" t="s">
        <v>116</v>
      </c>
      <c r="C31205" s="62" t="s">
        <v>117</v>
      </c>
      <c r="D31205" s="62" t="s">
        <v>117</v>
      </c>
      <c r="E31205" s="62" t="s">
        <v>117</v>
      </c>
      <c r="F31205" s="62" t="s">
        <v>13</v>
      </c>
      <c r="G31205" s="2">
        <v>-1004144</v>
      </c>
      <c r="H31205" t="s">
        <v>187</v>
      </c>
    </row>
    <row r="31206" spans="1:8" x14ac:dyDescent="0.25">
      <c r="A31206" t="s">
        <v>8</v>
      </c>
      <c r="B31206" t="s">
        <v>116</v>
      </c>
      <c r="C31206" s="62" t="s">
        <v>117</v>
      </c>
      <c r="D31206" s="62" t="s">
        <v>117</v>
      </c>
      <c r="E31206" s="62" t="s">
        <v>117</v>
      </c>
      <c r="F31206" s="62" t="s">
        <v>13</v>
      </c>
      <c r="G31206" s="2">
        <v>-50132</v>
      </c>
      <c r="H31206" t="s">
        <v>187</v>
      </c>
    </row>
    <row r="31207" spans="1:8" x14ac:dyDescent="0.25">
      <c r="A31207" t="s">
        <v>8</v>
      </c>
      <c r="B31207" t="s">
        <v>116</v>
      </c>
      <c r="C31207" s="62" t="s">
        <v>117</v>
      </c>
      <c r="D31207" s="62" t="s">
        <v>117</v>
      </c>
      <c r="E31207" s="62" t="s">
        <v>117</v>
      </c>
      <c r="F31207" s="62" t="s">
        <v>13</v>
      </c>
      <c r="G31207" s="2">
        <v>-233858.75</v>
      </c>
      <c r="H31207" t="s">
        <v>187</v>
      </c>
    </row>
    <row r="31208" spans="1:8" x14ac:dyDescent="0.25">
      <c r="A31208" t="s">
        <v>8</v>
      </c>
      <c r="B31208" t="s">
        <v>116</v>
      </c>
      <c r="C31208" s="62" t="s">
        <v>117</v>
      </c>
      <c r="D31208" s="62" t="s">
        <v>117</v>
      </c>
      <c r="E31208" s="62" t="s">
        <v>117</v>
      </c>
      <c r="F31208" s="62" t="s">
        <v>13</v>
      </c>
      <c r="G31208" s="2">
        <v>-747715.25</v>
      </c>
      <c r="H31208" t="s">
        <v>187</v>
      </c>
    </row>
    <row r="31209" spans="1:8" x14ac:dyDescent="0.25">
      <c r="A31209" t="s">
        <v>8</v>
      </c>
      <c r="B31209" t="s">
        <v>116</v>
      </c>
      <c r="C31209" s="62" t="s">
        <v>117</v>
      </c>
      <c r="D31209" s="62" t="s">
        <v>117</v>
      </c>
      <c r="E31209" s="62" t="s">
        <v>117</v>
      </c>
      <c r="F31209" s="62" t="s">
        <v>13</v>
      </c>
      <c r="G31209" s="2">
        <v>-751431.2</v>
      </c>
      <c r="H31209" t="s">
        <v>187</v>
      </c>
    </row>
    <row r="31210" spans="1:8" x14ac:dyDescent="0.25">
      <c r="A31210" t="s">
        <v>8</v>
      </c>
      <c r="B31210" t="s">
        <v>116</v>
      </c>
      <c r="C31210" s="62" t="s">
        <v>117</v>
      </c>
      <c r="D31210" s="62" t="s">
        <v>117</v>
      </c>
      <c r="E31210" s="62" t="s">
        <v>117</v>
      </c>
      <c r="F31210" s="62" t="s">
        <v>13</v>
      </c>
      <c r="G31210" s="2">
        <v>-32160</v>
      </c>
      <c r="H31210" t="s">
        <v>187</v>
      </c>
    </row>
    <row r="31211" spans="1:8" x14ac:dyDescent="0.25">
      <c r="A31211" t="s">
        <v>8</v>
      </c>
      <c r="B31211" t="s">
        <v>116</v>
      </c>
      <c r="C31211" s="62" t="s">
        <v>117</v>
      </c>
      <c r="D31211" s="62" t="s">
        <v>117</v>
      </c>
      <c r="E31211" s="62" t="s">
        <v>117</v>
      </c>
      <c r="F31211" s="62" t="s">
        <v>13</v>
      </c>
      <c r="G31211" s="2">
        <v>-13800</v>
      </c>
      <c r="H31211" t="s">
        <v>187</v>
      </c>
    </row>
    <row r="31212" spans="1:8" x14ac:dyDescent="0.25">
      <c r="A31212" t="s">
        <v>8</v>
      </c>
      <c r="B31212" t="s">
        <v>116</v>
      </c>
      <c r="C31212" s="62" t="s">
        <v>117</v>
      </c>
      <c r="D31212" s="62" t="s">
        <v>117</v>
      </c>
      <c r="E31212" s="62" t="s">
        <v>117</v>
      </c>
      <c r="F31212" s="62" t="s">
        <v>13</v>
      </c>
      <c r="G31212" s="2">
        <v>-74231.7</v>
      </c>
      <c r="H31212" t="s">
        <v>187</v>
      </c>
    </row>
    <row r="31213" spans="1:8" x14ac:dyDescent="0.25">
      <c r="A31213" t="s">
        <v>8</v>
      </c>
      <c r="B31213" t="s">
        <v>116</v>
      </c>
      <c r="C31213" s="62" t="s">
        <v>117</v>
      </c>
      <c r="D31213" s="62" t="s">
        <v>117</v>
      </c>
      <c r="E31213" s="62" t="s">
        <v>117</v>
      </c>
      <c r="F31213" s="62" t="s">
        <v>13</v>
      </c>
      <c r="G31213" s="2">
        <v>-90652.6</v>
      </c>
      <c r="H31213" t="s">
        <v>187</v>
      </c>
    </row>
    <row r="31214" spans="1:8" x14ac:dyDescent="0.25">
      <c r="A31214" t="s">
        <v>8</v>
      </c>
      <c r="B31214" t="s">
        <v>116</v>
      </c>
      <c r="C31214" s="62" t="s">
        <v>117</v>
      </c>
      <c r="D31214" s="62" t="s">
        <v>117</v>
      </c>
      <c r="E31214" s="62" t="s">
        <v>117</v>
      </c>
      <c r="F31214" s="62" t="s">
        <v>13</v>
      </c>
      <c r="G31214" s="2">
        <v>-87479.2</v>
      </c>
      <c r="H31214" t="s">
        <v>187</v>
      </c>
    </row>
    <row r="31215" spans="1:8" x14ac:dyDescent="0.25">
      <c r="A31215" t="s">
        <v>8</v>
      </c>
      <c r="B31215" t="s">
        <v>116</v>
      </c>
      <c r="C31215" s="62" t="s">
        <v>117</v>
      </c>
      <c r="D31215" s="62" t="s">
        <v>117</v>
      </c>
      <c r="E31215" s="62" t="s">
        <v>117</v>
      </c>
      <c r="F31215" s="62" t="s">
        <v>13</v>
      </c>
      <c r="G31215" s="2">
        <v>-72976</v>
      </c>
      <c r="H31215" t="s">
        <v>187</v>
      </c>
    </row>
    <row r="31216" spans="1:8" x14ac:dyDescent="0.25">
      <c r="A31216" t="s">
        <v>8</v>
      </c>
      <c r="B31216" t="s">
        <v>116</v>
      </c>
      <c r="C31216" s="62" t="s">
        <v>117</v>
      </c>
      <c r="D31216" s="62" t="s">
        <v>117</v>
      </c>
      <c r="E31216" s="62" t="s">
        <v>117</v>
      </c>
      <c r="F31216" s="62" t="s">
        <v>13</v>
      </c>
      <c r="G31216" s="2">
        <v>-54768</v>
      </c>
      <c r="H31216" t="s">
        <v>187</v>
      </c>
    </row>
    <row r="31217" spans="1:8" x14ac:dyDescent="0.25">
      <c r="A31217" t="s">
        <v>8</v>
      </c>
      <c r="B31217" t="s">
        <v>116</v>
      </c>
      <c r="C31217" s="62" t="s">
        <v>117</v>
      </c>
      <c r="D31217" s="62" t="s">
        <v>117</v>
      </c>
      <c r="E31217" s="62" t="s">
        <v>117</v>
      </c>
      <c r="F31217" s="62" t="s">
        <v>13</v>
      </c>
      <c r="G31217" s="2">
        <v>-73315</v>
      </c>
      <c r="H31217" t="s">
        <v>187</v>
      </c>
    </row>
    <row r="31218" spans="1:8" x14ac:dyDescent="0.25">
      <c r="A31218" t="s">
        <v>8</v>
      </c>
      <c r="B31218" t="s">
        <v>116</v>
      </c>
      <c r="C31218" s="62" t="s">
        <v>117</v>
      </c>
      <c r="D31218" s="62" t="s">
        <v>117</v>
      </c>
      <c r="E31218" s="62" t="s">
        <v>117</v>
      </c>
      <c r="F31218" s="62" t="s">
        <v>13</v>
      </c>
      <c r="G31218" s="2">
        <v>-1590</v>
      </c>
      <c r="H31218" t="s">
        <v>187</v>
      </c>
    </row>
    <row r="31219" spans="1:8" x14ac:dyDescent="0.25">
      <c r="A31219" t="s">
        <v>8</v>
      </c>
      <c r="B31219" t="s">
        <v>116</v>
      </c>
      <c r="C31219" s="62" t="s">
        <v>117</v>
      </c>
      <c r="D31219" s="62" t="s">
        <v>117</v>
      </c>
      <c r="E31219" s="62" t="s">
        <v>117</v>
      </c>
      <c r="F31219" s="62" t="s">
        <v>13</v>
      </c>
      <c r="G31219" s="2">
        <v>-89783.6</v>
      </c>
      <c r="H31219" t="s">
        <v>187</v>
      </c>
    </row>
    <row r="31220" spans="1:8" x14ac:dyDescent="0.25">
      <c r="A31220" t="s">
        <v>8</v>
      </c>
      <c r="B31220" t="s">
        <v>116</v>
      </c>
      <c r="C31220" s="62" t="s">
        <v>117</v>
      </c>
      <c r="D31220" s="62" t="s">
        <v>117</v>
      </c>
      <c r="E31220" s="62" t="s">
        <v>117</v>
      </c>
      <c r="F31220" s="62" t="s">
        <v>13</v>
      </c>
      <c r="G31220" s="2">
        <v>-950044.04</v>
      </c>
      <c r="H31220" t="s">
        <v>187</v>
      </c>
    </row>
    <row r="31221" spans="1:8" x14ac:dyDescent="0.25">
      <c r="A31221" t="s">
        <v>8</v>
      </c>
      <c r="B31221" t="s">
        <v>116</v>
      </c>
      <c r="C31221" s="62" t="s">
        <v>117</v>
      </c>
      <c r="D31221" s="62" t="s">
        <v>117</v>
      </c>
      <c r="E31221" s="62" t="s">
        <v>117</v>
      </c>
      <c r="F31221" s="62" t="s">
        <v>13</v>
      </c>
      <c r="G31221" s="2">
        <v>-157512.35999999999</v>
      </c>
      <c r="H31221" t="s">
        <v>187</v>
      </c>
    </row>
    <row r="31222" spans="1:8" x14ac:dyDescent="0.25">
      <c r="A31222" t="s">
        <v>8</v>
      </c>
      <c r="B31222" t="s">
        <v>116</v>
      </c>
      <c r="C31222" s="62" t="s">
        <v>117</v>
      </c>
      <c r="D31222" s="62" t="s">
        <v>117</v>
      </c>
      <c r="E31222" s="62" t="s">
        <v>117</v>
      </c>
      <c r="F31222" s="62" t="s">
        <v>13</v>
      </c>
      <c r="G31222" s="2">
        <v>-632338.97</v>
      </c>
      <c r="H31222" t="s">
        <v>187</v>
      </c>
    </row>
    <row r="31223" spans="1:8" x14ac:dyDescent="0.25">
      <c r="A31223" t="s">
        <v>8</v>
      </c>
      <c r="B31223" t="s">
        <v>116</v>
      </c>
      <c r="C31223" s="62" t="s">
        <v>117</v>
      </c>
      <c r="D31223" s="62" t="s">
        <v>117</v>
      </c>
      <c r="E31223" s="62" t="s">
        <v>117</v>
      </c>
      <c r="F31223" s="62" t="s">
        <v>13</v>
      </c>
      <c r="G31223" s="2">
        <v>-69445</v>
      </c>
      <c r="H31223" t="s">
        <v>187</v>
      </c>
    </row>
    <row r="31224" spans="1:8" x14ac:dyDescent="0.25">
      <c r="A31224" t="s">
        <v>8</v>
      </c>
      <c r="B31224" t="s">
        <v>116</v>
      </c>
      <c r="C31224" s="62" t="s">
        <v>117</v>
      </c>
      <c r="D31224" s="62" t="s">
        <v>117</v>
      </c>
      <c r="E31224" s="62" t="s">
        <v>117</v>
      </c>
      <c r="F31224" s="62" t="s">
        <v>13</v>
      </c>
      <c r="G31224" s="2">
        <v>-77010</v>
      </c>
      <c r="H31224" t="s">
        <v>187</v>
      </c>
    </row>
    <row r="31225" spans="1:8" x14ac:dyDescent="0.25">
      <c r="A31225" t="s">
        <v>8</v>
      </c>
      <c r="B31225" t="s">
        <v>116</v>
      </c>
      <c r="C31225" s="62" t="s">
        <v>117</v>
      </c>
      <c r="D31225" s="62" t="s">
        <v>117</v>
      </c>
      <c r="E31225" s="62" t="s">
        <v>117</v>
      </c>
      <c r="F31225" s="62" t="s">
        <v>13</v>
      </c>
      <c r="G31225" s="2">
        <v>-30005</v>
      </c>
      <c r="H31225" t="s">
        <v>187</v>
      </c>
    </row>
    <row r="31226" spans="1:8" x14ac:dyDescent="0.25">
      <c r="A31226" t="s">
        <v>8</v>
      </c>
      <c r="B31226" t="s">
        <v>116</v>
      </c>
      <c r="C31226" s="62" t="s">
        <v>117</v>
      </c>
      <c r="D31226" s="62" t="s">
        <v>117</v>
      </c>
      <c r="E31226" s="62" t="s">
        <v>117</v>
      </c>
      <c r="F31226" s="62" t="s">
        <v>13</v>
      </c>
      <c r="G31226" s="2">
        <v>-47940</v>
      </c>
      <c r="H31226" t="s">
        <v>187</v>
      </c>
    </row>
    <row r="31227" spans="1:8" x14ac:dyDescent="0.25">
      <c r="A31227" t="s">
        <v>8</v>
      </c>
      <c r="B31227" t="s">
        <v>116</v>
      </c>
      <c r="C31227" s="62" t="s">
        <v>117</v>
      </c>
      <c r="D31227" s="62" t="s">
        <v>117</v>
      </c>
      <c r="E31227" s="62" t="s">
        <v>117</v>
      </c>
      <c r="F31227" s="62" t="s">
        <v>13</v>
      </c>
      <c r="G31227" s="2">
        <v>-303526</v>
      </c>
      <c r="H31227" t="s">
        <v>187</v>
      </c>
    </row>
    <row r="31228" spans="1:8" x14ac:dyDescent="0.25">
      <c r="A31228" t="s">
        <v>8</v>
      </c>
      <c r="B31228" t="s">
        <v>116</v>
      </c>
      <c r="C31228" s="62" t="s">
        <v>117</v>
      </c>
      <c r="D31228" s="62" t="s">
        <v>117</v>
      </c>
      <c r="E31228" s="62" t="s">
        <v>117</v>
      </c>
      <c r="F31228" s="62" t="s">
        <v>13</v>
      </c>
      <c r="G31228" s="2">
        <v>-52490</v>
      </c>
      <c r="H31228" t="s">
        <v>187</v>
      </c>
    </row>
    <row r="31229" spans="1:8" x14ac:dyDescent="0.25">
      <c r="A31229" t="s">
        <v>8</v>
      </c>
      <c r="B31229" t="s">
        <v>116</v>
      </c>
      <c r="C31229" s="62" t="s">
        <v>117</v>
      </c>
      <c r="D31229" s="62" t="s">
        <v>117</v>
      </c>
      <c r="E31229" s="62" t="s">
        <v>117</v>
      </c>
      <c r="F31229" s="62" t="s">
        <v>13</v>
      </c>
      <c r="G31229" s="2">
        <v>-175046.5</v>
      </c>
      <c r="H31229" t="s">
        <v>187</v>
      </c>
    </row>
    <row r="31230" spans="1:8" x14ac:dyDescent="0.25">
      <c r="A31230" t="s">
        <v>8</v>
      </c>
      <c r="B31230" t="s">
        <v>116</v>
      </c>
      <c r="C31230" s="62" t="s">
        <v>117</v>
      </c>
      <c r="D31230" s="62" t="s">
        <v>117</v>
      </c>
      <c r="E31230" s="62" t="s">
        <v>117</v>
      </c>
      <c r="F31230" s="62" t="s">
        <v>13</v>
      </c>
      <c r="G31230" s="2">
        <v>-2520</v>
      </c>
      <c r="H31230" t="s">
        <v>187</v>
      </c>
    </row>
    <row r="31231" spans="1:8" x14ac:dyDescent="0.25">
      <c r="A31231" t="s">
        <v>8</v>
      </c>
      <c r="B31231" t="s">
        <v>116</v>
      </c>
      <c r="C31231" s="62" t="s">
        <v>117</v>
      </c>
      <c r="D31231" s="62" t="s">
        <v>117</v>
      </c>
      <c r="E31231" s="62" t="s">
        <v>117</v>
      </c>
      <c r="F31231" s="62" t="s">
        <v>13</v>
      </c>
      <c r="G31231" s="2">
        <v>-479911</v>
      </c>
      <c r="H31231" t="s">
        <v>187</v>
      </c>
    </row>
    <row r="31232" spans="1:8" x14ac:dyDescent="0.25">
      <c r="A31232" t="s">
        <v>8</v>
      </c>
      <c r="B31232" t="s">
        <v>116</v>
      </c>
      <c r="C31232" s="62" t="s">
        <v>117</v>
      </c>
      <c r="D31232" s="62" t="s">
        <v>117</v>
      </c>
      <c r="E31232" s="62" t="s">
        <v>117</v>
      </c>
      <c r="F31232" s="62" t="s">
        <v>13</v>
      </c>
      <c r="G31232" s="2">
        <v>-5490</v>
      </c>
      <c r="H31232" t="s">
        <v>187</v>
      </c>
    </row>
    <row r="31233" spans="1:8" x14ac:dyDescent="0.25">
      <c r="A31233" t="s">
        <v>8</v>
      </c>
      <c r="B31233" t="s">
        <v>116</v>
      </c>
      <c r="C31233" s="62" t="s">
        <v>117</v>
      </c>
      <c r="D31233" s="62" t="s">
        <v>117</v>
      </c>
      <c r="E31233" s="62" t="s">
        <v>117</v>
      </c>
      <c r="F31233" s="62" t="s">
        <v>13</v>
      </c>
      <c r="G31233" s="2">
        <v>-77990</v>
      </c>
      <c r="H31233" t="s">
        <v>187</v>
      </c>
    </row>
    <row r="31234" spans="1:8" x14ac:dyDescent="0.25">
      <c r="A31234" t="s">
        <v>8</v>
      </c>
      <c r="B31234" t="s">
        <v>116</v>
      </c>
      <c r="C31234" s="62" t="s">
        <v>117</v>
      </c>
      <c r="D31234" s="62" t="s">
        <v>117</v>
      </c>
      <c r="E31234" s="62" t="s">
        <v>117</v>
      </c>
      <c r="F31234" s="62" t="s">
        <v>13</v>
      </c>
      <c r="G31234" s="2">
        <v>-105516</v>
      </c>
      <c r="H31234" t="s">
        <v>187</v>
      </c>
    </row>
    <row r="31235" spans="1:8" x14ac:dyDescent="0.25">
      <c r="A31235" t="s">
        <v>8</v>
      </c>
      <c r="B31235" t="s">
        <v>116</v>
      </c>
      <c r="C31235" s="62" t="s">
        <v>117</v>
      </c>
      <c r="D31235" s="62" t="s">
        <v>117</v>
      </c>
      <c r="E31235" s="62" t="s">
        <v>117</v>
      </c>
      <c r="F31235" s="62" t="s">
        <v>13</v>
      </c>
      <c r="G31235" s="2">
        <v>-80281</v>
      </c>
      <c r="H31235" t="s">
        <v>187</v>
      </c>
    </row>
    <row r="31236" spans="1:8" x14ac:dyDescent="0.25">
      <c r="A31236" t="s">
        <v>8</v>
      </c>
      <c r="B31236" t="s">
        <v>116</v>
      </c>
      <c r="C31236" s="62" t="s">
        <v>117</v>
      </c>
      <c r="D31236" s="62" t="s">
        <v>117</v>
      </c>
      <c r="E31236" s="62" t="s">
        <v>117</v>
      </c>
      <c r="F31236" s="62" t="s">
        <v>13</v>
      </c>
      <c r="G31236" s="2">
        <v>-59670</v>
      </c>
      <c r="H31236" t="s">
        <v>187</v>
      </c>
    </row>
    <row r="31237" spans="1:8" x14ac:dyDescent="0.25">
      <c r="A31237" t="s">
        <v>8</v>
      </c>
      <c r="B31237" t="s">
        <v>116</v>
      </c>
      <c r="C31237" s="62" t="s">
        <v>117</v>
      </c>
      <c r="D31237" s="62" t="s">
        <v>117</v>
      </c>
      <c r="E31237" s="62" t="s">
        <v>117</v>
      </c>
      <c r="F31237" s="62" t="s">
        <v>13</v>
      </c>
      <c r="G31237" s="2">
        <v>-957131</v>
      </c>
      <c r="H31237" t="s">
        <v>187</v>
      </c>
    </row>
    <row r="31238" spans="1:8" x14ac:dyDescent="0.25">
      <c r="A31238" t="s">
        <v>8</v>
      </c>
      <c r="B31238" t="s">
        <v>116</v>
      </c>
      <c r="C31238" s="62" t="s">
        <v>117</v>
      </c>
      <c r="D31238" s="62" t="s">
        <v>117</v>
      </c>
      <c r="E31238" s="62" t="s">
        <v>117</v>
      </c>
      <c r="F31238" s="62" t="s">
        <v>13</v>
      </c>
      <c r="G31238" s="2">
        <v>-575</v>
      </c>
      <c r="H31238" t="s">
        <v>187</v>
      </c>
    </row>
    <row r="31239" spans="1:8" x14ac:dyDescent="0.25">
      <c r="A31239" t="s">
        <v>8</v>
      </c>
      <c r="B31239" t="s">
        <v>116</v>
      </c>
      <c r="C31239" s="62" t="s">
        <v>117</v>
      </c>
      <c r="D31239" s="62" t="s">
        <v>117</v>
      </c>
      <c r="E31239" s="62" t="s">
        <v>117</v>
      </c>
      <c r="F31239" s="62" t="s">
        <v>13</v>
      </c>
      <c r="G31239" s="2">
        <v>-58112</v>
      </c>
      <c r="H31239" t="s">
        <v>187</v>
      </c>
    </row>
    <row r="31240" spans="1:8" x14ac:dyDescent="0.25">
      <c r="A31240" t="s">
        <v>8</v>
      </c>
      <c r="B31240" t="s">
        <v>116</v>
      </c>
      <c r="C31240" s="62" t="s">
        <v>117</v>
      </c>
      <c r="D31240" s="62" t="s">
        <v>117</v>
      </c>
      <c r="E31240" s="62" t="s">
        <v>117</v>
      </c>
      <c r="F31240" s="62" t="s">
        <v>13</v>
      </c>
      <c r="G31240" s="2">
        <v>-20720</v>
      </c>
      <c r="H31240" t="s">
        <v>187</v>
      </c>
    </row>
    <row r="31241" spans="1:8" x14ac:dyDescent="0.25">
      <c r="A31241" t="s">
        <v>8</v>
      </c>
      <c r="B31241" t="s">
        <v>116</v>
      </c>
      <c r="C31241" s="62" t="s">
        <v>117</v>
      </c>
      <c r="D31241" s="62" t="s">
        <v>117</v>
      </c>
      <c r="E31241" s="62" t="s">
        <v>117</v>
      </c>
      <c r="F31241" s="62" t="s">
        <v>13</v>
      </c>
      <c r="G31241" s="2">
        <v>-26320</v>
      </c>
      <c r="H31241" t="s">
        <v>187</v>
      </c>
    </row>
    <row r="31242" spans="1:8" x14ac:dyDescent="0.25">
      <c r="A31242" t="s">
        <v>8</v>
      </c>
      <c r="B31242" t="s">
        <v>116</v>
      </c>
      <c r="C31242" s="62" t="s">
        <v>117</v>
      </c>
      <c r="D31242" s="62" t="s">
        <v>117</v>
      </c>
      <c r="E31242" s="62" t="s">
        <v>117</v>
      </c>
      <c r="F31242" s="62" t="s">
        <v>13</v>
      </c>
      <c r="G31242" s="2">
        <v>-19120</v>
      </c>
      <c r="H31242" t="s">
        <v>187</v>
      </c>
    </row>
    <row r="31243" spans="1:8" x14ac:dyDescent="0.25">
      <c r="A31243" t="s">
        <v>8</v>
      </c>
      <c r="B31243" t="s">
        <v>116</v>
      </c>
      <c r="C31243" s="62" t="s">
        <v>117</v>
      </c>
      <c r="D31243" s="62" t="s">
        <v>117</v>
      </c>
      <c r="E31243" s="62" t="s">
        <v>117</v>
      </c>
      <c r="F31243" s="62" t="s">
        <v>13</v>
      </c>
      <c r="G31243" s="2">
        <v>-2830.75</v>
      </c>
      <c r="H31243" t="s">
        <v>187</v>
      </c>
    </row>
    <row r="31244" spans="1:8" x14ac:dyDescent="0.25">
      <c r="A31244" t="s">
        <v>8</v>
      </c>
      <c r="B31244" t="s">
        <v>116</v>
      </c>
      <c r="C31244" s="62" t="s">
        <v>117</v>
      </c>
      <c r="D31244" s="62" t="s">
        <v>117</v>
      </c>
      <c r="E31244" s="62" t="s">
        <v>117</v>
      </c>
      <c r="F31244" s="62" t="s">
        <v>13</v>
      </c>
      <c r="G31244" s="2">
        <v>-6700</v>
      </c>
      <c r="H31244" t="s">
        <v>187</v>
      </c>
    </row>
    <row r="31245" spans="1:8" x14ac:dyDescent="0.25">
      <c r="A31245" t="s">
        <v>8</v>
      </c>
      <c r="B31245" t="s">
        <v>116</v>
      </c>
      <c r="C31245" s="62" t="s">
        <v>117</v>
      </c>
      <c r="D31245" s="62" t="s">
        <v>117</v>
      </c>
      <c r="E31245" s="62" t="s">
        <v>117</v>
      </c>
      <c r="F31245" s="62" t="s">
        <v>13</v>
      </c>
      <c r="G31245" s="2">
        <v>-78760.899999999994</v>
      </c>
      <c r="H31245" t="s">
        <v>187</v>
      </c>
    </row>
    <row r="31246" spans="1:8" x14ac:dyDescent="0.25">
      <c r="A31246" t="s">
        <v>8</v>
      </c>
      <c r="B31246" t="s">
        <v>116</v>
      </c>
      <c r="C31246" s="62" t="s">
        <v>117</v>
      </c>
      <c r="D31246" s="62" t="s">
        <v>117</v>
      </c>
      <c r="E31246" s="62" t="s">
        <v>117</v>
      </c>
      <c r="F31246" s="62" t="s">
        <v>13</v>
      </c>
      <c r="G31246" s="2">
        <v>-718484.2</v>
      </c>
      <c r="H31246" t="s">
        <v>187</v>
      </c>
    </row>
    <row r="31247" spans="1:8" x14ac:dyDescent="0.25">
      <c r="A31247" t="s">
        <v>8</v>
      </c>
      <c r="B31247" t="s">
        <v>116</v>
      </c>
      <c r="C31247" s="62" t="s">
        <v>117</v>
      </c>
      <c r="D31247" s="62" t="s">
        <v>117</v>
      </c>
      <c r="E31247" s="62" t="s">
        <v>117</v>
      </c>
      <c r="F31247" s="62" t="s">
        <v>13</v>
      </c>
      <c r="G31247" s="2">
        <v>-578796</v>
      </c>
      <c r="H31247" t="s">
        <v>187</v>
      </c>
    </row>
    <row r="31248" spans="1:8" x14ac:dyDescent="0.25">
      <c r="A31248" t="s">
        <v>8</v>
      </c>
      <c r="B31248" t="s">
        <v>116</v>
      </c>
      <c r="C31248" s="62" t="s">
        <v>117</v>
      </c>
      <c r="D31248" s="62" t="s">
        <v>117</v>
      </c>
      <c r="E31248" s="62" t="s">
        <v>117</v>
      </c>
      <c r="F31248" s="62" t="s">
        <v>13</v>
      </c>
      <c r="G31248" s="2">
        <v>-103880</v>
      </c>
      <c r="H31248" t="s">
        <v>187</v>
      </c>
    </row>
    <row r="31249" spans="1:8" x14ac:dyDescent="0.25">
      <c r="A31249" t="s">
        <v>8</v>
      </c>
      <c r="B31249" t="s">
        <v>116</v>
      </c>
      <c r="C31249" s="62" t="s">
        <v>117</v>
      </c>
      <c r="D31249" s="62" t="s">
        <v>117</v>
      </c>
      <c r="E31249" s="62" t="s">
        <v>117</v>
      </c>
      <c r="F31249" s="62" t="s">
        <v>13</v>
      </c>
      <c r="G31249" s="2">
        <v>-23200</v>
      </c>
      <c r="H31249" t="s">
        <v>187</v>
      </c>
    </row>
    <row r="31250" spans="1:8" x14ac:dyDescent="0.25">
      <c r="A31250" t="s">
        <v>8</v>
      </c>
      <c r="B31250" t="s">
        <v>116</v>
      </c>
      <c r="C31250" s="62" t="s">
        <v>117</v>
      </c>
      <c r="D31250" s="62" t="s">
        <v>117</v>
      </c>
      <c r="E31250" s="62" t="s">
        <v>117</v>
      </c>
      <c r="F31250" s="62" t="s">
        <v>13</v>
      </c>
      <c r="G31250" s="2">
        <v>-296</v>
      </c>
      <c r="H31250" t="s">
        <v>187</v>
      </c>
    </row>
    <row r="31251" spans="1:8" x14ac:dyDescent="0.25">
      <c r="A31251" t="s">
        <v>8</v>
      </c>
      <c r="B31251" t="s">
        <v>116</v>
      </c>
      <c r="C31251" s="62" t="s">
        <v>117</v>
      </c>
      <c r="D31251" s="62" t="s">
        <v>117</v>
      </c>
      <c r="E31251" s="62" t="s">
        <v>117</v>
      </c>
      <c r="F31251" s="62" t="s">
        <v>13</v>
      </c>
      <c r="G31251" s="2">
        <v>-82</v>
      </c>
      <c r="H31251" t="s">
        <v>187</v>
      </c>
    </row>
    <row r="31252" spans="1:8" x14ac:dyDescent="0.25">
      <c r="A31252" t="s">
        <v>8</v>
      </c>
      <c r="B31252" t="s">
        <v>116</v>
      </c>
      <c r="C31252" s="62" t="s">
        <v>117</v>
      </c>
      <c r="D31252" s="62" t="s">
        <v>117</v>
      </c>
      <c r="E31252" s="62" t="s">
        <v>117</v>
      </c>
      <c r="F31252" s="62" t="s">
        <v>13</v>
      </c>
      <c r="G31252" s="2">
        <v>-12500</v>
      </c>
      <c r="H31252" t="s">
        <v>187</v>
      </c>
    </row>
    <row r="31253" spans="1:8" x14ac:dyDescent="0.25">
      <c r="A31253" t="s">
        <v>8</v>
      </c>
      <c r="B31253" t="s">
        <v>116</v>
      </c>
      <c r="C31253" s="62" t="s">
        <v>117</v>
      </c>
      <c r="D31253" s="62" t="s">
        <v>117</v>
      </c>
      <c r="E31253" s="62" t="s">
        <v>117</v>
      </c>
      <c r="F31253" s="62" t="s">
        <v>13</v>
      </c>
      <c r="G31253" s="2">
        <v>-660</v>
      </c>
      <c r="H31253" t="s">
        <v>187</v>
      </c>
    </row>
    <row r="31254" spans="1:8" x14ac:dyDescent="0.25">
      <c r="A31254" t="s">
        <v>8</v>
      </c>
      <c r="B31254" t="s">
        <v>116</v>
      </c>
      <c r="C31254" s="62" t="s">
        <v>117</v>
      </c>
      <c r="D31254" s="62" t="s">
        <v>117</v>
      </c>
      <c r="E31254" s="62" t="s">
        <v>117</v>
      </c>
      <c r="F31254" s="62" t="s">
        <v>13</v>
      </c>
      <c r="G31254" s="2">
        <v>-3780</v>
      </c>
      <c r="H31254" t="s">
        <v>187</v>
      </c>
    </row>
    <row r="31255" spans="1:8" x14ac:dyDescent="0.25">
      <c r="A31255" t="s">
        <v>8</v>
      </c>
      <c r="B31255" t="s">
        <v>116</v>
      </c>
      <c r="C31255" s="62" t="s">
        <v>117</v>
      </c>
      <c r="D31255" s="62" t="s">
        <v>117</v>
      </c>
      <c r="E31255" s="62" t="s">
        <v>117</v>
      </c>
      <c r="F31255" s="62" t="s">
        <v>13</v>
      </c>
      <c r="G31255" s="2">
        <v>-560</v>
      </c>
      <c r="H31255" t="s">
        <v>187</v>
      </c>
    </row>
    <row r="31256" spans="1:8" x14ac:dyDescent="0.25">
      <c r="A31256" t="s">
        <v>8</v>
      </c>
      <c r="B31256" t="s">
        <v>116</v>
      </c>
      <c r="C31256" s="62" t="s">
        <v>117</v>
      </c>
      <c r="D31256" s="62" t="s">
        <v>117</v>
      </c>
      <c r="E31256" s="62" t="s">
        <v>117</v>
      </c>
      <c r="F31256" s="62" t="s">
        <v>13</v>
      </c>
      <c r="G31256" s="2">
        <v>-249</v>
      </c>
      <c r="H31256" t="s">
        <v>187</v>
      </c>
    </row>
    <row r="31257" spans="1:8" x14ac:dyDescent="0.25">
      <c r="A31257" t="s">
        <v>8</v>
      </c>
      <c r="B31257" t="s">
        <v>116</v>
      </c>
      <c r="C31257" s="62" t="s">
        <v>117</v>
      </c>
      <c r="D31257" s="62" t="s">
        <v>117</v>
      </c>
      <c r="E31257" s="62" t="s">
        <v>117</v>
      </c>
      <c r="F31257" s="62" t="s">
        <v>13</v>
      </c>
      <c r="G31257" s="2">
        <v>-249</v>
      </c>
      <c r="H31257" t="s">
        <v>187</v>
      </c>
    </row>
    <row r="31258" spans="1:8" x14ac:dyDescent="0.25">
      <c r="A31258" t="s">
        <v>8</v>
      </c>
      <c r="B31258" t="s">
        <v>116</v>
      </c>
      <c r="C31258" s="62" t="s">
        <v>117</v>
      </c>
      <c r="D31258" s="62" t="s">
        <v>117</v>
      </c>
      <c r="E31258" s="62" t="s">
        <v>117</v>
      </c>
      <c r="F31258" s="62" t="s">
        <v>13</v>
      </c>
      <c r="G31258" s="2">
        <v>-176</v>
      </c>
      <c r="H31258" t="s">
        <v>187</v>
      </c>
    </row>
    <row r="31259" spans="1:8" x14ac:dyDescent="0.25">
      <c r="A31259" t="s">
        <v>8</v>
      </c>
      <c r="B31259" t="s">
        <v>116</v>
      </c>
      <c r="C31259" s="62" t="s">
        <v>117</v>
      </c>
      <c r="D31259" s="62" t="s">
        <v>117</v>
      </c>
      <c r="E31259" s="62" t="s">
        <v>117</v>
      </c>
      <c r="F31259" s="62" t="s">
        <v>13</v>
      </c>
      <c r="G31259" s="2">
        <v>-175</v>
      </c>
      <c r="H31259" t="s">
        <v>187</v>
      </c>
    </row>
    <row r="31260" spans="1:8" x14ac:dyDescent="0.25">
      <c r="A31260" t="s">
        <v>8</v>
      </c>
      <c r="B31260" t="s">
        <v>116</v>
      </c>
      <c r="C31260" s="62" t="s">
        <v>117</v>
      </c>
      <c r="D31260" s="62" t="s">
        <v>117</v>
      </c>
      <c r="E31260" s="62" t="s">
        <v>117</v>
      </c>
      <c r="F31260" s="62" t="s">
        <v>13</v>
      </c>
      <c r="G31260" s="2">
        <v>-2200</v>
      </c>
      <c r="H31260" t="s">
        <v>187</v>
      </c>
    </row>
    <row r="31261" spans="1:8" x14ac:dyDescent="0.25">
      <c r="A31261" t="s">
        <v>8</v>
      </c>
      <c r="B31261" t="s">
        <v>116</v>
      </c>
      <c r="C31261" s="62" t="s">
        <v>117</v>
      </c>
      <c r="D31261" s="62" t="s">
        <v>117</v>
      </c>
      <c r="E31261" s="62" t="s">
        <v>117</v>
      </c>
      <c r="F31261" s="62" t="s">
        <v>13</v>
      </c>
      <c r="G31261" s="2">
        <v>-150</v>
      </c>
      <c r="H31261" t="s">
        <v>187</v>
      </c>
    </row>
    <row r="31262" spans="1:8" x14ac:dyDescent="0.25">
      <c r="A31262" t="s">
        <v>8</v>
      </c>
      <c r="B31262" t="s">
        <v>116</v>
      </c>
      <c r="C31262" s="62" t="s">
        <v>117</v>
      </c>
      <c r="D31262" s="62" t="s">
        <v>117</v>
      </c>
      <c r="E31262" s="62" t="s">
        <v>117</v>
      </c>
      <c r="F31262" s="62" t="s">
        <v>13</v>
      </c>
      <c r="G31262" s="2">
        <v>-2405</v>
      </c>
      <c r="H31262" t="s">
        <v>187</v>
      </c>
    </row>
    <row r="31263" spans="1:8" x14ac:dyDescent="0.25">
      <c r="A31263" t="s">
        <v>8</v>
      </c>
      <c r="B31263" t="s">
        <v>116</v>
      </c>
      <c r="C31263" s="62" t="s">
        <v>117</v>
      </c>
      <c r="D31263" s="62" t="s">
        <v>117</v>
      </c>
      <c r="E31263" s="62" t="s">
        <v>117</v>
      </c>
      <c r="F31263" s="62" t="s">
        <v>13</v>
      </c>
      <c r="G31263" s="2">
        <v>-328</v>
      </c>
      <c r="H31263" t="s">
        <v>187</v>
      </c>
    </row>
    <row r="31264" spans="1:8" x14ac:dyDescent="0.25">
      <c r="A31264" t="s">
        <v>8</v>
      </c>
      <c r="B31264" t="s">
        <v>116</v>
      </c>
      <c r="C31264" s="62" t="s">
        <v>117</v>
      </c>
      <c r="D31264" s="62" t="s">
        <v>117</v>
      </c>
      <c r="E31264" s="62" t="s">
        <v>117</v>
      </c>
      <c r="F31264" s="62" t="s">
        <v>13</v>
      </c>
      <c r="G31264" s="2">
        <v>-2750</v>
      </c>
      <c r="H31264" t="s">
        <v>187</v>
      </c>
    </row>
    <row r="31265" spans="1:8" x14ac:dyDescent="0.25">
      <c r="A31265" t="s">
        <v>8</v>
      </c>
      <c r="B31265" t="s">
        <v>116</v>
      </c>
      <c r="C31265" s="62" t="s">
        <v>117</v>
      </c>
      <c r="D31265" s="62" t="s">
        <v>117</v>
      </c>
      <c r="E31265" s="62" t="s">
        <v>117</v>
      </c>
      <c r="F31265" s="62" t="s">
        <v>13</v>
      </c>
      <c r="G31265" s="2">
        <v>-470</v>
      </c>
      <c r="H31265" t="s">
        <v>187</v>
      </c>
    </row>
    <row r="31266" spans="1:8" x14ac:dyDescent="0.25">
      <c r="A31266" t="s">
        <v>8</v>
      </c>
      <c r="B31266" t="s">
        <v>116</v>
      </c>
      <c r="C31266" s="62" t="s">
        <v>117</v>
      </c>
      <c r="D31266" s="62" t="s">
        <v>117</v>
      </c>
      <c r="E31266" s="62" t="s">
        <v>117</v>
      </c>
      <c r="F31266" s="62" t="s">
        <v>13</v>
      </c>
      <c r="G31266" s="2">
        <v>-282</v>
      </c>
      <c r="H31266" t="s">
        <v>187</v>
      </c>
    </row>
    <row r="31267" spans="1:8" x14ac:dyDescent="0.25">
      <c r="A31267" t="s">
        <v>8</v>
      </c>
      <c r="B31267" t="s">
        <v>116</v>
      </c>
      <c r="C31267" s="62" t="s">
        <v>117</v>
      </c>
      <c r="D31267" s="62" t="s">
        <v>117</v>
      </c>
      <c r="E31267" s="62" t="s">
        <v>117</v>
      </c>
      <c r="F31267" s="62" t="s">
        <v>13</v>
      </c>
      <c r="G31267" s="2">
        <v>-390</v>
      </c>
      <c r="H31267" t="s">
        <v>187</v>
      </c>
    </row>
    <row r="31268" spans="1:8" x14ac:dyDescent="0.25">
      <c r="A31268" t="s">
        <v>8</v>
      </c>
      <c r="B31268" t="s">
        <v>116</v>
      </c>
      <c r="C31268" s="62" t="s">
        <v>117</v>
      </c>
      <c r="D31268" s="62" t="s">
        <v>117</v>
      </c>
      <c r="E31268" s="62" t="s">
        <v>117</v>
      </c>
      <c r="F31268" s="62" t="s">
        <v>13</v>
      </c>
      <c r="G31268" s="2">
        <v>-460</v>
      </c>
      <c r="H31268" t="s">
        <v>187</v>
      </c>
    </row>
    <row r="31269" spans="1:8" x14ac:dyDescent="0.25">
      <c r="A31269" t="s">
        <v>8</v>
      </c>
      <c r="B31269" t="s">
        <v>116</v>
      </c>
      <c r="C31269" s="62" t="s">
        <v>117</v>
      </c>
      <c r="D31269" s="62" t="s">
        <v>117</v>
      </c>
      <c r="E31269" s="62" t="s">
        <v>117</v>
      </c>
      <c r="F31269" s="62" t="s">
        <v>13</v>
      </c>
      <c r="G31269" s="2">
        <v>-83</v>
      </c>
      <c r="H31269" t="s">
        <v>187</v>
      </c>
    </row>
    <row r="31270" spans="1:8" x14ac:dyDescent="0.25">
      <c r="A31270" t="s">
        <v>8</v>
      </c>
      <c r="B31270" t="s">
        <v>116</v>
      </c>
      <c r="C31270" s="62" t="s">
        <v>117</v>
      </c>
      <c r="D31270" s="62" t="s">
        <v>117</v>
      </c>
      <c r="E31270" s="62" t="s">
        <v>117</v>
      </c>
      <c r="F31270" s="62" t="s">
        <v>13</v>
      </c>
      <c r="G31270" s="2">
        <v>-968</v>
      </c>
      <c r="H31270" t="s">
        <v>187</v>
      </c>
    </row>
    <row r="31271" spans="1:8" x14ac:dyDescent="0.25">
      <c r="A31271" t="s">
        <v>8</v>
      </c>
      <c r="B31271" t="s">
        <v>116</v>
      </c>
      <c r="C31271" s="62" t="s">
        <v>117</v>
      </c>
      <c r="D31271" s="62" t="s">
        <v>117</v>
      </c>
      <c r="E31271" s="62" t="s">
        <v>117</v>
      </c>
      <c r="F31271" s="62" t="s">
        <v>13</v>
      </c>
      <c r="G31271" s="2">
        <v>-440</v>
      </c>
      <c r="H31271" t="s">
        <v>187</v>
      </c>
    </row>
    <row r="31272" spans="1:8" x14ac:dyDescent="0.25">
      <c r="A31272" t="s">
        <v>8</v>
      </c>
      <c r="B31272" t="s">
        <v>116</v>
      </c>
      <c r="C31272" s="62" t="s">
        <v>117</v>
      </c>
      <c r="D31272" s="62" t="s">
        <v>117</v>
      </c>
      <c r="E31272" s="62" t="s">
        <v>117</v>
      </c>
      <c r="F31272" s="62" t="s">
        <v>13</v>
      </c>
      <c r="G31272" s="2">
        <v>-880</v>
      </c>
      <c r="H31272" t="s">
        <v>187</v>
      </c>
    </row>
    <row r="31273" spans="1:8" x14ac:dyDescent="0.25">
      <c r="A31273" t="s">
        <v>8</v>
      </c>
      <c r="B31273" t="s">
        <v>116</v>
      </c>
      <c r="C31273" s="62" t="s">
        <v>117</v>
      </c>
      <c r="D31273" s="62" t="s">
        <v>117</v>
      </c>
      <c r="E31273" s="62" t="s">
        <v>117</v>
      </c>
      <c r="F31273" s="62" t="s">
        <v>13</v>
      </c>
      <c r="G31273" s="2">
        <v>-440</v>
      </c>
      <c r="H31273" t="s">
        <v>187</v>
      </c>
    </row>
    <row r="31274" spans="1:8" x14ac:dyDescent="0.25">
      <c r="A31274" t="s">
        <v>8</v>
      </c>
      <c r="B31274" t="s">
        <v>116</v>
      </c>
      <c r="C31274" s="62" t="s">
        <v>117</v>
      </c>
      <c r="D31274" s="62" t="s">
        <v>117</v>
      </c>
      <c r="E31274" s="62" t="s">
        <v>117</v>
      </c>
      <c r="F31274" s="62" t="s">
        <v>13</v>
      </c>
      <c r="G31274" s="2">
        <v>-88</v>
      </c>
      <c r="H31274" t="s">
        <v>187</v>
      </c>
    </row>
    <row r="31275" spans="1:8" x14ac:dyDescent="0.25">
      <c r="A31275" t="s">
        <v>8</v>
      </c>
      <c r="B31275" t="s">
        <v>116</v>
      </c>
      <c r="C31275" s="62" t="s">
        <v>117</v>
      </c>
      <c r="D31275" s="62" t="s">
        <v>117</v>
      </c>
      <c r="E31275" s="62" t="s">
        <v>117</v>
      </c>
      <c r="F31275" s="62" t="s">
        <v>13</v>
      </c>
      <c r="G31275" s="2">
        <v>-352</v>
      </c>
      <c r="H31275" t="s">
        <v>187</v>
      </c>
    </row>
    <row r="31276" spans="1:8" x14ac:dyDescent="0.25">
      <c r="A31276" t="s">
        <v>8</v>
      </c>
      <c r="B31276" t="s">
        <v>116</v>
      </c>
      <c r="C31276" s="62" t="s">
        <v>117</v>
      </c>
      <c r="D31276" s="62" t="s">
        <v>117</v>
      </c>
      <c r="E31276" s="62" t="s">
        <v>117</v>
      </c>
      <c r="F31276" s="62" t="s">
        <v>13</v>
      </c>
      <c r="G31276" s="2">
        <v>-390</v>
      </c>
      <c r="H31276" t="s">
        <v>187</v>
      </c>
    </row>
    <row r="31277" spans="1:8" hidden="1" x14ac:dyDescent="0.25">
      <c r="A31277" t="s">
        <v>8</v>
      </c>
      <c r="B31277" t="s">
        <v>9</v>
      </c>
      <c r="C31277" s="62" t="s">
        <v>10</v>
      </c>
      <c r="D31277" s="62" t="s">
        <v>156</v>
      </c>
      <c r="E31277" s="62" t="s">
        <v>156</v>
      </c>
      <c r="F31277" s="62" t="s">
        <v>13</v>
      </c>
      <c r="G31277" s="2">
        <v>-1453274.62</v>
      </c>
      <c r="H31277" t="s">
        <v>187</v>
      </c>
    </row>
    <row r="31278" spans="1:8" hidden="1" x14ac:dyDescent="0.25">
      <c r="A31278" t="s">
        <v>8</v>
      </c>
      <c r="B31278" t="s">
        <v>9</v>
      </c>
      <c r="C31278" s="62" t="s">
        <v>10</v>
      </c>
      <c r="D31278" s="62" t="s">
        <v>156</v>
      </c>
      <c r="E31278" s="62" t="s">
        <v>156</v>
      </c>
      <c r="F31278" s="62" t="s">
        <v>13</v>
      </c>
      <c r="G31278" s="2">
        <v>-1806412.61</v>
      </c>
      <c r="H31278" t="s">
        <v>187</v>
      </c>
    </row>
    <row r="31279" spans="1:8" hidden="1" x14ac:dyDescent="0.25">
      <c r="A31279" t="s">
        <v>8</v>
      </c>
      <c r="B31279" t="s">
        <v>9</v>
      </c>
      <c r="C31279" s="62" t="s">
        <v>10</v>
      </c>
      <c r="D31279" s="62" t="s">
        <v>156</v>
      </c>
      <c r="E31279" s="62" t="s">
        <v>156</v>
      </c>
      <c r="F31279" s="62" t="s">
        <v>13</v>
      </c>
      <c r="G31279" s="2">
        <v>-691075.79</v>
      </c>
      <c r="H31279" t="s">
        <v>187</v>
      </c>
    </row>
    <row r="31280" spans="1:8" hidden="1" x14ac:dyDescent="0.25">
      <c r="A31280" t="s">
        <v>8</v>
      </c>
      <c r="B31280" t="s">
        <v>9</v>
      </c>
      <c r="C31280" s="62" t="s">
        <v>10</v>
      </c>
      <c r="D31280" s="62" t="s">
        <v>156</v>
      </c>
      <c r="E31280" s="62" t="s">
        <v>156</v>
      </c>
      <c r="F31280" s="62" t="s">
        <v>13</v>
      </c>
      <c r="G31280" s="2"/>
      <c r="H31280" t="s">
        <v>187</v>
      </c>
    </row>
    <row r="31281" spans="1:8" hidden="1" x14ac:dyDescent="0.25">
      <c r="A31281" t="s">
        <v>8</v>
      </c>
      <c r="B31281" t="s">
        <v>9</v>
      </c>
      <c r="C31281" s="62" t="s">
        <v>10</v>
      </c>
      <c r="D31281" s="62" t="s">
        <v>156</v>
      </c>
      <c r="E31281" s="62" t="s">
        <v>156</v>
      </c>
      <c r="F31281" s="62" t="s">
        <v>13</v>
      </c>
      <c r="G31281" s="2">
        <v>-4781.21</v>
      </c>
      <c r="H31281" t="s">
        <v>187</v>
      </c>
    </row>
    <row r="31282" spans="1:8" hidden="1" x14ac:dyDescent="0.25">
      <c r="A31282" t="s">
        <v>8</v>
      </c>
      <c r="B31282" t="s">
        <v>9</v>
      </c>
      <c r="C31282" s="62" t="s">
        <v>10</v>
      </c>
      <c r="D31282" s="62" t="s">
        <v>156</v>
      </c>
      <c r="E31282" s="62" t="s">
        <v>156</v>
      </c>
      <c r="F31282" s="62" t="s">
        <v>13</v>
      </c>
      <c r="G31282" s="2">
        <v>-266.93</v>
      </c>
      <c r="H31282" t="s">
        <v>187</v>
      </c>
    </row>
    <row r="31283" spans="1:8" hidden="1" x14ac:dyDescent="0.25">
      <c r="A31283" t="s">
        <v>8</v>
      </c>
      <c r="B31283" t="s">
        <v>9</v>
      </c>
      <c r="C31283" s="62" t="s">
        <v>10</v>
      </c>
      <c r="D31283" s="62" t="s">
        <v>156</v>
      </c>
      <c r="E31283" s="62" t="s">
        <v>156</v>
      </c>
      <c r="F31283" s="62" t="s">
        <v>13</v>
      </c>
      <c r="G31283" s="2">
        <v>-5705.7</v>
      </c>
      <c r="H31283" t="s">
        <v>187</v>
      </c>
    </row>
    <row r="31284" spans="1:8" hidden="1" x14ac:dyDescent="0.25">
      <c r="A31284" t="s">
        <v>8</v>
      </c>
      <c r="B31284" t="s">
        <v>9</v>
      </c>
      <c r="C31284" s="62" t="s">
        <v>10</v>
      </c>
      <c r="D31284" s="62" t="s">
        <v>156</v>
      </c>
      <c r="E31284" s="62" t="s">
        <v>156</v>
      </c>
      <c r="F31284" s="62" t="s">
        <v>13</v>
      </c>
      <c r="G31284" s="2">
        <v>-5069.66</v>
      </c>
      <c r="H31284" t="s">
        <v>187</v>
      </c>
    </row>
    <row r="31285" spans="1:8" hidden="1" x14ac:dyDescent="0.25">
      <c r="A31285" t="s">
        <v>8</v>
      </c>
      <c r="B31285" t="s">
        <v>9</v>
      </c>
      <c r="C31285" s="62" t="s">
        <v>10</v>
      </c>
      <c r="D31285" s="62" t="s">
        <v>156</v>
      </c>
      <c r="E31285" s="62" t="s">
        <v>156</v>
      </c>
      <c r="F31285" s="62" t="s">
        <v>13</v>
      </c>
      <c r="G31285" s="2">
        <v>-21033.16</v>
      </c>
      <c r="H31285" t="s">
        <v>187</v>
      </c>
    </row>
    <row r="31286" spans="1:8" hidden="1" x14ac:dyDescent="0.25">
      <c r="A31286" t="s">
        <v>8</v>
      </c>
      <c r="B31286" t="s">
        <v>9</v>
      </c>
      <c r="C31286" s="62" t="s">
        <v>10</v>
      </c>
      <c r="D31286" s="62" t="s">
        <v>156</v>
      </c>
      <c r="E31286" s="62" t="s">
        <v>156</v>
      </c>
      <c r="F31286" s="62" t="s">
        <v>13</v>
      </c>
      <c r="G31286" s="2">
        <v>-1471.73</v>
      </c>
      <c r="H31286" t="s">
        <v>187</v>
      </c>
    </row>
    <row r="31287" spans="1:8" hidden="1" x14ac:dyDescent="0.25">
      <c r="A31287" t="s">
        <v>8</v>
      </c>
      <c r="B31287" t="s">
        <v>9</v>
      </c>
      <c r="C31287" s="62" t="s">
        <v>10</v>
      </c>
      <c r="D31287" s="62" t="s">
        <v>156</v>
      </c>
      <c r="E31287" s="62" t="s">
        <v>156</v>
      </c>
      <c r="F31287" s="62" t="s">
        <v>13</v>
      </c>
      <c r="G31287" s="2">
        <v>-26997.05</v>
      </c>
      <c r="H31287" t="s">
        <v>187</v>
      </c>
    </row>
    <row r="31288" spans="1:8" hidden="1" x14ac:dyDescent="0.25">
      <c r="A31288" t="s">
        <v>8</v>
      </c>
      <c r="B31288" t="s">
        <v>9</v>
      </c>
      <c r="C31288" s="62" t="s">
        <v>10</v>
      </c>
      <c r="D31288" s="62" t="s">
        <v>156</v>
      </c>
      <c r="E31288" s="62" t="s">
        <v>156</v>
      </c>
      <c r="F31288" s="62" t="s">
        <v>13</v>
      </c>
      <c r="G31288" s="2">
        <v>-266414.75</v>
      </c>
      <c r="H31288" t="s">
        <v>187</v>
      </c>
    </row>
    <row r="31289" spans="1:8" hidden="1" x14ac:dyDescent="0.25">
      <c r="A31289" t="s">
        <v>8</v>
      </c>
      <c r="B31289" t="s">
        <v>9</v>
      </c>
      <c r="C31289" s="62" t="s">
        <v>10</v>
      </c>
      <c r="D31289" s="62" t="s">
        <v>156</v>
      </c>
      <c r="E31289" s="62" t="s">
        <v>156</v>
      </c>
      <c r="F31289" s="62" t="s">
        <v>13</v>
      </c>
      <c r="G31289" s="2">
        <v>-4768354.5999999996</v>
      </c>
      <c r="H31289" t="s">
        <v>187</v>
      </c>
    </row>
    <row r="31290" spans="1:8" hidden="1" x14ac:dyDescent="0.25">
      <c r="A31290" t="s">
        <v>8</v>
      </c>
      <c r="B31290" t="s">
        <v>9</v>
      </c>
      <c r="C31290" s="62" t="s">
        <v>10</v>
      </c>
      <c r="D31290" s="62" t="s">
        <v>156</v>
      </c>
      <c r="E31290" s="62" t="s">
        <v>156</v>
      </c>
      <c r="F31290" s="62" t="s">
        <v>13</v>
      </c>
      <c r="G31290" s="2">
        <v>-5504792.8200000003</v>
      </c>
      <c r="H31290" t="s">
        <v>187</v>
      </c>
    </row>
    <row r="31291" spans="1:8" hidden="1" x14ac:dyDescent="0.25">
      <c r="A31291" t="s">
        <v>8</v>
      </c>
      <c r="B31291" t="s">
        <v>9</v>
      </c>
      <c r="C31291" s="62" t="s">
        <v>10</v>
      </c>
      <c r="D31291" s="62" t="s">
        <v>156</v>
      </c>
      <c r="E31291" s="62" t="s">
        <v>156</v>
      </c>
      <c r="F31291" s="62" t="s">
        <v>13</v>
      </c>
      <c r="G31291" s="2">
        <v>-409993.35</v>
      </c>
      <c r="H31291" t="s">
        <v>187</v>
      </c>
    </row>
    <row r="31292" spans="1:8" hidden="1" x14ac:dyDescent="0.25">
      <c r="A31292" t="s">
        <v>8</v>
      </c>
      <c r="B31292" t="s">
        <v>9</v>
      </c>
      <c r="C31292" s="62" t="s">
        <v>10</v>
      </c>
      <c r="D31292" s="62" t="s">
        <v>156</v>
      </c>
      <c r="E31292" s="62" t="s">
        <v>156</v>
      </c>
      <c r="F31292" s="62" t="s">
        <v>13</v>
      </c>
      <c r="G31292" s="2">
        <v>-1080503.7</v>
      </c>
      <c r="H31292" t="s">
        <v>187</v>
      </c>
    </row>
    <row r="31293" spans="1:8" hidden="1" x14ac:dyDescent="0.25">
      <c r="A31293" t="s">
        <v>8</v>
      </c>
      <c r="B31293" t="s">
        <v>9</v>
      </c>
      <c r="C31293" s="62" t="s">
        <v>10</v>
      </c>
      <c r="D31293" s="62" t="s">
        <v>156</v>
      </c>
      <c r="E31293" s="62" t="s">
        <v>156</v>
      </c>
      <c r="F31293" s="62" t="s">
        <v>13</v>
      </c>
      <c r="G31293" s="2">
        <v>-2781924.56</v>
      </c>
      <c r="H31293" t="s">
        <v>187</v>
      </c>
    </row>
    <row r="31294" spans="1:8" hidden="1" x14ac:dyDescent="0.25">
      <c r="A31294" t="s">
        <v>8</v>
      </c>
      <c r="B31294" t="s">
        <v>9</v>
      </c>
      <c r="C31294" s="62" t="s">
        <v>10</v>
      </c>
      <c r="D31294" s="62" t="s">
        <v>156</v>
      </c>
      <c r="E31294" s="62" t="s">
        <v>156</v>
      </c>
      <c r="F31294" s="62" t="s">
        <v>13</v>
      </c>
      <c r="G31294" s="2">
        <v>-10434594.300000001</v>
      </c>
      <c r="H31294" t="s">
        <v>187</v>
      </c>
    </row>
    <row r="31295" spans="1:8" hidden="1" x14ac:dyDescent="0.25">
      <c r="A31295" t="s">
        <v>8</v>
      </c>
      <c r="B31295" t="s">
        <v>9</v>
      </c>
      <c r="C31295" s="62" t="s">
        <v>10</v>
      </c>
      <c r="D31295" s="62" t="s">
        <v>156</v>
      </c>
      <c r="E31295" s="62" t="s">
        <v>156</v>
      </c>
      <c r="F31295" s="62" t="s">
        <v>13</v>
      </c>
      <c r="G31295" s="2">
        <v>-136253.91</v>
      </c>
      <c r="H31295" t="s">
        <v>187</v>
      </c>
    </row>
    <row r="31296" spans="1:8" hidden="1" x14ac:dyDescent="0.25">
      <c r="A31296" t="s">
        <v>8</v>
      </c>
      <c r="B31296" t="s">
        <v>9</v>
      </c>
      <c r="C31296" s="62" t="s">
        <v>10</v>
      </c>
      <c r="D31296" s="62" t="s">
        <v>156</v>
      </c>
      <c r="E31296" s="62" t="s">
        <v>156</v>
      </c>
      <c r="F31296" s="62" t="s">
        <v>13</v>
      </c>
      <c r="G31296" s="2">
        <v>-93292.38</v>
      </c>
      <c r="H31296" t="s">
        <v>187</v>
      </c>
    </row>
    <row r="31297" spans="1:8" hidden="1" x14ac:dyDescent="0.25">
      <c r="A31297" t="s">
        <v>8</v>
      </c>
      <c r="B31297" t="s">
        <v>9</v>
      </c>
      <c r="C31297" s="62" t="s">
        <v>10</v>
      </c>
      <c r="D31297" s="62" t="s">
        <v>156</v>
      </c>
      <c r="E31297" s="62" t="s">
        <v>156</v>
      </c>
      <c r="F31297" s="62" t="s">
        <v>13</v>
      </c>
      <c r="G31297" s="2">
        <v>-486251.35</v>
      </c>
      <c r="H31297" t="s">
        <v>187</v>
      </c>
    </row>
    <row r="31298" spans="1:8" hidden="1" x14ac:dyDescent="0.25">
      <c r="A31298" t="s">
        <v>8</v>
      </c>
      <c r="B31298" t="s">
        <v>9</v>
      </c>
      <c r="C31298" s="62" t="s">
        <v>10</v>
      </c>
      <c r="D31298" s="62" t="s">
        <v>156</v>
      </c>
      <c r="E31298" s="62" t="s">
        <v>156</v>
      </c>
      <c r="F31298" s="62" t="s">
        <v>13</v>
      </c>
      <c r="G31298" s="2">
        <v>-453702.49</v>
      </c>
      <c r="H31298" t="s">
        <v>187</v>
      </c>
    </row>
    <row r="31299" spans="1:8" hidden="1" x14ac:dyDescent="0.25">
      <c r="A31299" t="s">
        <v>8</v>
      </c>
      <c r="B31299" t="s">
        <v>9</v>
      </c>
      <c r="C31299" s="62" t="s">
        <v>10</v>
      </c>
      <c r="D31299" s="62" t="s">
        <v>156</v>
      </c>
      <c r="E31299" s="62" t="s">
        <v>156</v>
      </c>
      <c r="F31299" s="62" t="s">
        <v>13</v>
      </c>
      <c r="G31299" s="2">
        <v>-755035.8</v>
      </c>
      <c r="H31299" t="s">
        <v>187</v>
      </c>
    </row>
    <row r="31300" spans="1:8" hidden="1" x14ac:dyDescent="0.25">
      <c r="A31300" t="s">
        <v>8</v>
      </c>
      <c r="B31300" t="s">
        <v>9</v>
      </c>
      <c r="C31300" s="62" t="s">
        <v>10</v>
      </c>
      <c r="D31300" s="62" t="s">
        <v>156</v>
      </c>
      <c r="E31300" s="62" t="s">
        <v>156</v>
      </c>
      <c r="F31300" s="62" t="s">
        <v>13</v>
      </c>
      <c r="G31300" s="2">
        <v>-861622.36</v>
      </c>
      <c r="H31300" t="s">
        <v>187</v>
      </c>
    </row>
    <row r="31301" spans="1:8" hidden="1" x14ac:dyDescent="0.25">
      <c r="A31301" t="s">
        <v>8</v>
      </c>
      <c r="B31301" t="s">
        <v>9</v>
      </c>
      <c r="C31301" s="62" t="s">
        <v>10</v>
      </c>
      <c r="D31301" s="62" t="s">
        <v>156</v>
      </c>
      <c r="E31301" s="62" t="s">
        <v>156</v>
      </c>
      <c r="F31301" s="62" t="s">
        <v>13</v>
      </c>
      <c r="G31301" s="2">
        <v>-394362.79</v>
      </c>
      <c r="H31301" t="s">
        <v>187</v>
      </c>
    </row>
    <row r="31302" spans="1:8" hidden="1" x14ac:dyDescent="0.25">
      <c r="A31302" t="s">
        <v>8</v>
      </c>
      <c r="B31302" t="s">
        <v>9</v>
      </c>
      <c r="C31302" s="62" t="s">
        <v>10</v>
      </c>
      <c r="D31302" s="62" t="s">
        <v>156</v>
      </c>
      <c r="E31302" s="62" t="s">
        <v>156</v>
      </c>
      <c r="F31302" s="62" t="s">
        <v>13</v>
      </c>
      <c r="G31302" s="2">
        <v>-460544.39</v>
      </c>
      <c r="H31302" t="s">
        <v>187</v>
      </c>
    </row>
    <row r="31303" spans="1:8" hidden="1" x14ac:dyDescent="0.25">
      <c r="A31303" t="s">
        <v>8</v>
      </c>
      <c r="B31303" t="s">
        <v>9</v>
      </c>
      <c r="C31303" s="62" t="s">
        <v>10</v>
      </c>
      <c r="D31303" s="62" t="s">
        <v>156</v>
      </c>
      <c r="E31303" s="62" t="s">
        <v>156</v>
      </c>
      <c r="F31303" s="62" t="s">
        <v>13</v>
      </c>
      <c r="G31303" s="2"/>
      <c r="H31303" t="s">
        <v>187</v>
      </c>
    </row>
    <row r="31304" spans="1:8" hidden="1" x14ac:dyDescent="0.25">
      <c r="A31304" t="s">
        <v>8</v>
      </c>
      <c r="B31304" t="s">
        <v>9</v>
      </c>
      <c r="C31304" s="62" t="s">
        <v>10</v>
      </c>
      <c r="D31304" s="62" t="s">
        <v>156</v>
      </c>
      <c r="E31304" s="62" t="s">
        <v>156</v>
      </c>
      <c r="F31304" s="62" t="s">
        <v>13</v>
      </c>
      <c r="G31304" s="2">
        <v>-45962.31</v>
      </c>
      <c r="H31304" t="s">
        <v>187</v>
      </c>
    </row>
    <row r="31305" spans="1:8" hidden="1" x14ac:dyDescent="0.25">
      <c r="A31305" t="s">
        <v>8</v>
      </c>
      <c r="B31305" t="s">
        <v>9</v>
      </c>
      <c r="C31305" s="62" t="s">
        <v>10</v>
      </c>
      <c r="D31305" s="62" t="s">
        <v>156</v>
      </c>
      <c r="E31305" s="62" t="s">
        <v>156</v>
      </c>
      <c r="F31305" s="62" t="s">
        <v>13</v>
      </c>
      <c r="G31305" s="2">
        <v>-893418.31</v>
      </c>
      <c r="H31305" t="s">
        <v>187</v>
      </c>
    </row>
    <row r="31306" spans="1:8" hidden="1" x14ac:dyDescent="0.25">
      <c r="A31306" t="s">
        <v>8</v>
      </c>
      <c r="B31306" t="s">
        <v>9</v>
      </c>
      <c r="C31306" s="62" t="s">
        <v>10</v>
      </c>
      <c r="D31306" s="62" t="s">
        <v>156</v>
      </c>
      <c r="E31306" s="62" t="s">
        <v>156</v>
      </c>
      <c r="F31306" s="62" t="s">
        <v>13</v>
      </c>
      <c r="G31306" s="2">
        <v>-4095197.98</v>
      </c>
      <c r="H31306" t="s">
        <v>187</v>
      </c>
    </row>
    <row r="31307" spans="1:8" hidden="1" x14ac:dyDescent="0.25">
      <c r="A31307" t="s">
        <v>8</v>
      </c>
      <c r="B31307" t="s">
        <v>9</v>
      </c>
      <c r="C31307" s="62" t="s">
        <v>10</v>
      </c>
      <c r="D31307" s="62" t="s">
        <v>156</v>
      </c>
      <c r="E31307" s="62" t="s">
        <v>156</v>
      </c>
      <c r="F31307" s="62" t="s">
        <v>13</v>
      </c>
      <c r="G31307" s="2">
        <v>-1253544.49</v>
      </c>
      <c r="H31307" t="s">
        <v>187</v>
      </c>
    </row>
    <row r="31308" spans="1:8" hidden="1" x14ac:dyDescent="0.25">
      <c r="A31308" t="s">
        <v>8</v>
      </c>
      <c r="B31308" t="s">
        <v>9</v>
      </c>
      <c r="C31308" s="62" t="s">
        <v>10</v>
      </c>
      <c r="D31308" s="62" t="s">
        <v>156</v>
      </c>
      <c r="E31308" s="62" t="s">
        <v>156</v>
      </c>
      <c r="F31308" s="62" t="s">
        <v>13</v>
      </c>
      <c r="G31308" s="2">
        <v>-4243489.58</v>
      </c>
      <c r="H31308" t="s">
        <v>187</v>
      </c>
    </row>
    <row r="31309" spans="1:8" hidden="1" x14ac:dyDescent="0.25">
      <c r="A31309" t="s">
        <v>8</v>
      </c>
      <c r="B31309" t="s">
        <v>9</v>
      </c>
      <c r="C31309" s="62" t="s">
        <v>10</v>
      </c>
      <c r="D31309" s="62" t="s">
        <v>156</v>
      </c>
      <c r="E31309" s="62" t="s">
        <v>156</v>
      </c>
      <c r="F31309" s="62" t="s">
        <v>13</v>
      </c>
      <c r="G31309" s="2">
        <v>-1291469.82</v>
      </c>
      <c r="H31309" t="s">
        <v>187</v>
      </c>
    </row>
    <row r="31310" spans="1:8" hidden="1" x14ac:dyDescent="0.25">
      <c r="A31310" t="s">
        <v>8</v>
      </c>
      <c r="B31310" t="s">
        <v>9</v>
      </c>
      <c r="C31310" s="62" t="s">
        <v>10</v>
      </c>
      <c r="D31310" s="62" t="s">
        <v>156</v>
      </c>
      <c r="E31310" s="62" t="s">
        <v>156</v>
      </c>
      <c r="F31310" s="62" t="s">
        <v>13</v>
      </c>
      <c r="G31310" s="2">
        <v>-9464680.3100000005</v>
      </c>
      <c r="H31310" t="s">
        <v>187</v>
      </c>
    </row>
    <row r="31311" spans="1:8" hidden="1" x14ac:dyDescent="0.25">
      <c r="A31311" t="s">
        <v>8</v>
      </c>
      <c r="B31311" t="s">
        <v>9</v>
      </c>
      <c r="C31311" s="62" t="s">
        <v>10</v>
      </c>
      <c r="D31311" s="62" t="s">
        <v>156</v>
      </c>
      <c r="E31311" s="62" t="s">
        <v>156</v>
      </c>
      <c r="F31311" s="62" t="s">
        <v>13</v>
      </c>
      <c r="G31311" s="2">
        <v>-2632976.67</v>
      </c>
      <c r="H31311" t="s">
        <v>187</v>
      </c>
    </row>
    <row r="31312" spans="1:8" hidden="1" x14ac:dyDescent="0.25">
      <c r="A31312" t="s">
        <v>8</v>
      </c>
      <c r="B31312" t="s">
        <v>9</v>
      </c>
      <c r="C31312" s="62" t="s">
        <v>10</v>
      </c>
      <c r="D31312" s="62" t="s">
        <v>156</v>
      </c>
      <c r="E31312" s="62" t="s">
        <v>156</v>
      </c>
      <c r="F31312" s="62" t="s">
        <v>13</v>
      </c>
      <c r="G31312" s="2">
        <v>-26998.400000000001</v>
      </c>
      <c r="H31312" t="s">
        <v>187</v>
      </c>
    </row>
    <row r="31313" spans="1:8" hidden="1" x14ac:dyDescent="0.25">
      <c r="A31313" t="s">
        <v>8</v>
      </c>
      <c r="B31313" t="s">
        <v>9</v>
      </c>
      <c r="C31313" s="62" t="s">
        <v>10</v>
      </c>
      <c r="D31313" s="62" t="s">
        <v>156</v>
      </c>
      <c r="E31313" s="62" t="s">
        <v>156</v>
      </c>
      <c r="F31313" s="62" t="s">
        <v>13</v>
      </c>
      <c r="G31313" s="2">
        <v>-718423.06</v>
      </c>
      <c r="H31313" t="s">
        <v>187</v>
      </c>
    </row>
    <row r="31314" spans="1:8" hidden="1" x14ac:dyDescent="0.25">
      <c r="A31314" t="s">
        <v>8</v>
      </c>
      <c r="B31314" t="s">
        <v>9</v>
      </c>
      <c r="C31314" s="62" t="s">
        <v>10</v>
      </c>
      <c r="D31314" s="62" t="s">
        <v>156</v>
      </c>
      <c r="E31314" s="62" t="s">
        <v>156</v>
      </c>
      <c r="F31314" s="62" t="s">
        <v>13</v>
      </c>
      <c r="G31314" s="2"/>
      <c r="H31314" t="s">
        <v>187</v>
      </c>
    </row>
    <row r="31315" spans="1:8" hidden="1" x14ac:dyDescent="0.25">
      <c r="A31315" t="s">
        <v>8</v>
      </c>
      <c r="B31315" t="s">
        <v>9</v>
      </c>
      <c r="C31315" s="62" t="s">
        <v>10</v>
      </c>
      <c r="D31315" s="62" t="s">
        <v>156</v>
      </c>
      <c r="E31315" s="62" t="s">
        <v>156</v>
      </c>
      <c r="F31315" s="62" t="s">
        <v>13</v>
      </c>
      <c r="G31315" s="2">
        <v>-17553.57</v>
      </c>
      <c r="H31315" t="s">
        <v>187</v>
      </c>
    </row>
    <row r="31316" spans="1:8" hidden="1" x14ac:dyDescent="0.25">
      <c r="A31316" t="s">
        <v>8</v>
      </c>
      <c r="B31316" t="s">
        <v>9</v>
      </c>
      <c r="C31316" s="62" t="s">
        <v>10</v>
      </c>
      <c r="D31316" s="62" t="s">
        <v>156</v>
      </c>
      <c r="E31316" s="62" t="s">
        <v>156</v>
      </c>
      <c r="F31316" s="62" t="s">
        <v>13</v>
      </c>
      <c r="G31316" s="2">
        <v>-363060.84</v>
      </c>
      <c r="H31316" t="s">
        <v>187</v>
      </c>
    </row>
    <row r="31317" spans="1:8" hidden="1" x14ac:dyDescent="0.25">
      <c r="A31317" t="s">
        <v>8</v>
      </c>
      <c r="B31317" t="s">
        <v>9</v>
      </c>
      <c r="C31317" s="62" t="s">
        <v>10</v>
      </c>
      <c r="D31317" s="62" t="s">
        <v>156</v>
      </c>
      <c r="E31317" s="62" t="s">
        <v>156</v>
      </c>
      <c r="F31317" s="62" t="s">
        <v>13</v>
      </c>
      <c r="G31317" s="2">
        <v>-33121.56</v>
      </c>
      <c r="H31317" t="s">
        <v>187</v>
      </c>
    </row>
    <row r="31318" spans="1:8" hidden="1" x14ac:dyDescent="0.25">
      <c r="A31318" t="s">
        <v>8</v>
      </c>
      <c r="B31318" t="s">
        <v>9</v>
      </c>
      <c r="C31318" s="62" t="s">
        <v>10</v>
      </c>
      <c r="D31318" s="62" t="s">
        <v>156</v>
      </c>
      <c r="E31318" s="62" t="s">
        <v>156</v>
      </c>
      <c r="F31318" s="62" t="s">
        <v>13</v>
      </c>
      <c r="G31318" s="2">
        <v>-16512.919999999998</v>
      </c>
      <c r="H31318" t="s">
        <v>187</v>
      </c>
    </row>
    <row r="31319" spans="1:8" hidden="1" x14ac:dyDescent="0.25">
      <c r="A31319" t="s">
        <v>8</v>
      </c>
      <c r="B31319" t="s">
        <v>9</v>
      </c>
      <c r="C31319" s="62" t="s">
        <v>10</v>
      </c>
      <c r="D31319" s="62" t="s">
        <v>156</v>
      </c>
      <c r="E31319" s="62" t="s">
        <v>156</v>
      </c>
      <c r="F31319" s="62" t="s">
        <v>13</v>
      </c>
      <c r="G31319" s="2">
        <v>-2564216.4900000002</v>
      </c>
      <c r="H31319" t="s">
        <v>187</v>
      </c>
    </row>
    <row r="31320" spans="1:8" hidden="1" x14ac:dyDescent="0.25">
      <c r="A31320" t="s">
        <v>8</v>
      </c>
      <c r="B31320" t="s">
        <v>9</v>
      </c>
      <c r="C31320" s="62" t="s">
        <v>10</v>
      </c>
      <c r="D31320" s="62" t="s">
        <v>156</v>
      </c>
      <c r="E31320" s="62" t="s">
        <v>156</v>
      </c>
      <c r="F31320" s="62" t="s">
        <v>13</v>
      </c>
      <c r="G31320" s="2">
        <v>-159296.85999999999</v>
      </c>
      <c r="H31320" t="s">
        <v>187</v>
      </c>
    </row>
    <row r="31321" spans="1:8" hidden="1" x14ac:dyDescent="0.25">
      <c r="A31321" t="s">
        <v>8</v>
      </c>
      <c r="B31321" t="s">
        <v>9</v>
      </c>
      <c r="C31321" s="62" t="s">
        <v>10</v>
      </c>
      <c r="D31321" s="62" t="s">
        <v>156</v>
      </c>
      <c r="E31321" s="62" t="s">
        <v>156</v>
      </c>
      <c r="F31321" s="62" t="s">
        <v>13</v>
      </c>
      <c r="G31321" s="2">
        <v>-958780.87</v>
      </c>
      <c r="H31321" t="s">
        <v>187</v>
      </c>
    </row>
    <row r="31322" spans="1:8" hidden="1" x14ac:dyDescent="0.25">
      <c r="A31322" t="s">
        <v>8</v>
      </c>
      <c r="B31322" t="s">
        <v>9</v>
      </c>
      <c r="C31322" s="62" t="s">
        <v>10</v>
      </c>
      <c r="D31322" s="62" t="s">
        <v>156</v>
      </c>
      <c r="E31322" s="62" t="s">
        <v>156</v>
      </c>
      <c r="F31322" s="62" t="s">
        <v>13</v>
      </c>
      <c r="G31322" s="2">
        <v>-578359.23</v>
      </c>
      <c r="H31322" t="s">
        <v>187</v>
      </c>
    </row>
    <row r="31323" spans="1:8" hidden="1" x14ac:dyDescent="0.25">
      <c r="A31323" t="s">
        <v>8</v>
      </c>
      <c r="B31323" t="s">
        <v>9</v>
      </c>
      <c r="C31323" s="62" t="s">
        <v>10</v>
      </c>
      <c r="D31323" s="62" t="s">
        <v>156</v>
      </c>
      <c r="E31323" s="62" t="s">
        <v>156</v>
      </c>
      <c r="F31323" s="62" t="s">
        <v>13</v>
      </c>
      <c r="G31323" s="2"/>
      <c r="H31323" t="s">
        <v>187</v>
      </c>
    </row>
    <row r="31324" spans="1:8" hidden="1" x14ac:dyDescent="0.25">
      <c r="A31324" t="s">
        <v>8</v>
      </c>
      <c r="B31324" t="s">
        <v>9</v>
      </c>
      <c r="C31324" s="62" t="s">
        <v>10</v>
      </c>
      <c r="D31324" s="62" t="s">
        <v>156</v>
      </c>
      <c r="E31324" s="62" t="s">
        <v>156</v>
      </c>
      <c r="F31324" s="62" t="s">
        <v>13</v>
      </c>
      <c r="G31324" s="2">
        <v>-439288.76</v>
      </c>
      <c r="H31324" t="s">
        <v>187</v>
      </c>
    </row>
    <row r="31325" spans="1:8" hidden="1" x14ac:dyDescent="0.25">
      <c r="A31325" t="s">
        <v>8</v>
      </c>
      <c r="B31325" t="s">
        <v>9</v>
      </c>
      <c r="C31325" s="62" t="s">
        <v>10</v>
      </c>
      <c r="D31325" s="62" t="s">
        <v>156</v>
      </c>
      <c r="E31325" s="62" t="s">
        <v>156</v>
      </c>
      <c r="F31325" s="62" t="s">
        <v>13</v>
      </c>
      <c r="G31325" s="2">
        <v>-437658.76</v>
      </c>
      <c r="H31325" t="s">
        <v>187</v>
      </c>
    </row>
    <row r="31326" spans="1:8" hidden="1" x14ac:dyDescent="0.25">
      <c r="A31326" t="s">
        <v>8</v>
      </c>
      <c r="B31326" t="s">
        <v>9</v>
      </c>
      <c r="C31326" s="62" t="s">
        <v>10</v>
      </c>
      <c r="D31326" s="62" t="s">
        <v>156</v>
      </c>
      <c r="E31326" s="62" t="s">
        <v>156</v>
      </c>
      <c r="F31326" s="62" t="s">
        <v>13</v>
      </c>
      <c r="G31326" s="2">
        <v>-9593348.9499999993</v>
      </c>
      <c r="H31326" t="s">
        <v>187</v>
      </c>
    </row>
    <row r="31327" spans="1:8" hidden="1" x14ac:dyDescent="0.25">
      <c r="A31327" t="s">
        <v>8</v>
      </c>
      <c r="B31327" t="s">
        <v>9</v>
      </c>
      <c r="C31327" s="62" t="s">
        <v>10</v>
      </c>
      <c r="D31327" s="62" t="s">
        <v>156</v>
      </c>
      <c r="E31327" s="62" t="s">
        <v>156</v>
      </c>
      <c r="F31327" s="62" t="s">
        <v>13</v>
      </c>
      <c r="G31327" s="2">
        <v>-29415.5</v>
      </c>
      <c r="H31327" t="s">
        <v>187</v>
      </c>
    </row>
    <row r="31328" spans="1:8" hidden="1" x14ac:dyDescent="0.25">
      <c r="A31328" t="s">
        <v>8</v>
      </c>
      <c r="B31328" t="s">
        <v>9</v>
      </c>
      <c r="C31328" s="62" t="s">
        <v>10</v>
      </c>
      <c r="D31328" s="62" t="s">
        <v>156</v>
      </c>
      <c r="E31328" s="62" t="s">
        <v>156</v>
      </c>
      <c r="F31328" s="62" t="s">
        <v>13</v>
      </c>
      <c r="G31328" s="2">
        <v>-51791.72</v>
      </c>
      <c r="H31328" t="s">
        <v>187</v>
      </c>
    </row>
    <row r="31329" spans="1:8" hidden="1" x14ac:dyDescent="0.25">
      <c r="A31329" t="s">
        <v>8</v>
      </c>
      <c r="B31329" t="s">
        <v>9</v>
      </c>
      <c r="C31329" s="62" t="s">
        <v>10</v>
      </c>
      <c r="D31329" s="62" t="s">
        <v>156</v>
      </c>
      <c r="E31329" s="62" t="s">
        <v>156</v>
      </c>
      <c r="F31329" s="62" t="s">
        <v>13</v>
      </c>
      <c r="G31329" s="2"/>
      <c r="H31329" t="s">
        <v>187</v>
      </c>
    </row>
    <row r="31330" spans="1:8" hidden="1" x14ac:dyDescent="0.25">
      <c r="A31330" t="s">
        <v>8</v>
      </c>
      <c r="B31330" t="s">
        <v>9</v>
      </c>
      <c r="C31330" s="62" t="s">
        <v>10</v>
      </c>
      <c r="D31330" s="62" t="s">
        <v>156</v>
      </c>
      <c r="E31330" s="62" t="s">
        <v>156</v>
      </c>
      <c r="F31330" s="62" t="s">
        <v>13</v>
      </c>
      <c r="G31330" s="2">
        <v>-659021.84</v>
      </c>
      <c r="H31330" t="s">
        <v>187</v>
      </c>
    </row>
    <row r="31331" spans="1:8" hidden="1" x14ac:dyDescent="0.25">
      <c r="A31331" t="s">
        <v>8</v>
      </c>
      <c r="B31331" t="s">
        <v>9</v>
      </c>
      <c r="C31331" s="62" t="s">
        <v>10</v>
      </c>
      <c r="D31331" s="62" t="s">
        <v>156</v>
      </c>
      <c r="E31331" s="62" t="s">
        <v>156</v>
      </c>
      <c r="F31331" s="62" t="s">
        <v>13</v>
      </c>
      <c r="G31331" s="2">
        <v>-16336.85</v>
      </c>
      <c r="H31331" t="s">
        <v>187</v>
      </c>
    </row>
    <row r="31332" spans="1:8" hidden="1" x14ac:dyDescent="0.25">
      <c r="A31332" t="s">
        <v>8</v>
      </c>
      <c r="B31332" t="s">
        <v>9</v>
      </c>
      <c r="C31332" s="62" t="s">
        <v>10</v>
      </c>
      <c r="D31332" s="62" t="s">
        <v>156</v>
      </c>
      <c r="E31332" s="62" t="s">
        <v>156</v>
      </c>
      <c r="F31332" s="62" t="s">
        <v>13</v>
      </c>
      <c r="G31332" s="2">
        <v>-87854.53</v>
      </c>
      <c r="H31332" t="s">
        <v>187</v>
      </c>
    </row>
    <row r="31333" spans="1:8" hidden="1" x14ac:dyDescent="0.25">
      <c r="A31333" t="s">
        <v>8</v>
      </c>
      <c r="B31333" t="s">
        <v>9</v>
      </c>
      <c r="C31333" s="62" t="s">
        <v>10</v>
      </c>
      <c r="D31333" s="62" t="s">
        <v>156</v>
      </c>
      <c r="E31333" s="62" t="s">
        <v>156</v>
      </c>
      <c r="F31333" s="62" t="s">
        <v>13</v>
      </c>
      <c r="G31333" s="2">
        <v>-394239.26</v>
      </c>
      <c r="H31333" t="s">
        <v>187</v>
      </c>
    </row>
    <row r="31334" spans="1:8" hidden="1" x14ac:dyDescent="0.25">
      <c r="A31334" t="s">
        <v>8</v>
      </c>
      <c r="B31334" t="s">
        <v>9</v>
      </c>
      <c r="C31334" s="62" t="s">
        <v>10</v>
      </c>
      <c r="D31334" s="62" t="s">
        <v>156</v>
      </c>
      <c r="E31334" s="62" t="s">
        <v>156</v>
      </c>
      <c r="F31334" s="62" t="s">
        <v>13</v>
      </c>
      <c r="G31334" s="2">
        <v>-7715042.79</v>
      </c>
      <c r="H31334" t="s">
        <v>187</v>
      </c>
    </row>
    <row r="31335" spans="1:8" hidden="1" x14ac:dyDescent="0.25">
      <c r="A31335" t="s">
        <v>8</v>
      </c>
      <c r="B31335" t="s">
        <v>9</v>
      </c>
      <c r="C31335" s="62" t="s">
        <v>10</v>
      </c>
      <c r="D31335" s="62" t="s">
        <v>156</v>
      </c>
      <c r="E31335" s="62" t="s">
        <v>156</v>
      </c>
      <c r="F31335" s="62" t="s">
        <v>13</v>
      </c>
      <c r="G31335" s="2">
        <v>-5386953.71</v>
      </c>
      <c r="H31335" t="s">
        <v>187</v>
      </c>
    </row>
    <row r="31336" spans="1:8" hidden="1" x14ac:dyDescent="0.25">
      <c r="A31336" t="s">
        <v>8</v>
      </c>
      <c r="B31336" t="s">
        <v>9</v>
      </c>
      <c r="C31336" s="62" t="s">
        <v>10</v>
      </c>
      <c r="D31336" s="62" t="s">
        <v>156</v>
      </c>
      <c r="E31336" s="62" t="s">
        <v>156</v>
      </c>
      <c r="F31336" s="62" t="s">
        <v>13</v>
      </c>
      <c r="G31336" s="2">
        <v>-58172.45</v>
      </c>
      <c r="H31336" t="s">
        <v>187</v>
      </c>
    </row>
    <row r="31337" spans="1:8" hidden="1" x14ac:dyDescent="0.25">
      <c r="A31337" t="s">
        <v>8</v>
      </c>
      <c r="B31337" t="s">
        <v>9</v>
      </c>
      <c r="C31337" s="62" t="s">
        <v>10</v>
      </c>
      <c r="D31337" s="62" t="s">
        <v>156</v>
      </c>
      <c r="E31337" s="62" t="s">
        <v>156</v>
      </c>
      <c r="F31337" s="62" t="s">
        <v>13</v>
      </c>
      <c r="G31337" s="2">
        <v>-10275.950000000001</v>
      </c>
      <c r="H31337" t="s">
        <v>187</v>
      </c>
    </row>
    <row r="31338" spans="1:8" hidden="1" x14ac:dyDescent="0.25">
      <c r="A31338" t="s">
        <v>8</v>
      </c>
      <c r="B31338" t="s">
        <v>9</v>
      </c>
      <c r="C31338" s="62" t="s">
        <v>10</v>
      </c>
      <c r="D31338" s="62" t="s">
        <v>156</v>
      </c>
      <c r="E31338" s="62" t="s">
        <v>156</v>
      </c>
      <c r="F31338" s="62" t="s">
        <v>13</v>
      </c>
      <c r="G31338" s="2">
        <v>-5235.41</v>
      </c>
      <c r="H31338" t="s">
        <v>187</v>
      </c>
    </row>
    <row r="31339" spans="1:8" hidden="1" x14ac:dyDescent="0.25">
      <c r="A31339" t="s">
        <v>8</v>
      </c>
      <c r="B31339" t="s">
        <v>9</v>
      </c>
      <c r="C31339" s="62" t="s">
        <v>10</v>
      </c>
      <c r="D31339" s="62" t="s">
        <v>156</v>
      </c>
      <c r="E31339" s="62" t="s">
        <v>156</v>
      </c>
      <c r="F31339" s="62" t="s">
        <v>13</v>
      </c>
      <c r="G31339" s="2">
        <v>-1938778.14</v>
      </c>
      <c r="H31339" t="s">
        <v>187</v>
      </c>
    </row>
    <row r="31340" spans="1:8" hidden="1" x14ac:dyDescent="0.25">
      <c r="A31340" t="s">
        <v>8</v>
      </c>
      <c r="B31340" t="s">
        <v>9</v>
      </c>
      <c r="C31340" s="62" t="s">
        <v>10</v>
      </c>
      <c r="D31340" s="62" t="s">
        <v>156</v>
      </c>
      <c r="E31340" s="62" t="s">
        <v>156</v>
      </c>
      <c r="F31340" s="62" t="s">
        <v>13</v>
      </c>
      <c r="G31340" s="2">
        <v>-13831.8</v>
      </c>
      <c r="H31340" t="s">
        <v>187</v>
      </c>
    </row>
    <row r="31341" spans="1:8" hidden="1" x14ac:dyDescent="0.25">
      <c r="A31341" t="s">
        <v>8</v>
      </c>
      <c r="B31341" t="s">
        <v>9</v>
      </c>
      <c r="C31341" s="62" t="s">
        <v>10</v>
      </c>
      <c r="D31341" s="62" t="s">
        <v>156</v>
      </c>
      <c r="E31341" s="62" t="s">
        <v>156</v>
      </c>
      <c r="F31341" s="62" t="s">
        <v>13</v>
      </c>
      <c r="G31341" s="2">
        <v>-3612486.91</v>
      </c>
      <c r="H31341" t="s">
        <v>187</v>
      </c>
    </row>
    <row r="31342" spans="1:8" hidden="1" x14ac:dyDescent="0.25">
      <c r="A31342" t="s">
        <v>8</v>
      </c>
      <c r="B31342" t="s">
        <v>9</v>
      </c>
      <c r="C31342" s="62" t="s">
        <v>10</v>
      </c>
      <c r="D31342" s="62" t="s">
        <v>156</v>
      </c>
      <c r="E31342" s="62" t="s">
        <v>156</v>
      </c>
      <c r="F31342" s="62" t="s">
        <v>13</v>
      </c>
      <c r="G31342" s="2">
        <v>-794952.54</v>
      </c>
      <c r="H31342" t="s">
        <v>187</v>
      </c>
    </row>
    <row r="31343" spans="1:8" hidden="1" x14ac:dyDescent="0.25">
      <c r="A31343" t="s">
        <v>8</v>
      </c>
      <c r="B31343" t="s">
        <v>9</v>
      </c>
      <c r="C31343" s="62" t="s">
        <v>10</v>
      </c>
      <c r="D31343" s="62" t="s">
        <v>156</v>
      </c>
      <c r="E31343" s="62" t="s">
        <v>156</v>
      </c>
      <c r="F31343" s="62" t="s">
        <v>13</v>
      </c>
      <c r="G31343" s="2">
        <v>-302332.46999999997</v>
      </c>
      <c r="H31343" t="s">
        <v>187</v>
      </c>
    </row>
    <row r="31344" spans="1:8" hidden="1" x14ac:dyDescent="0.25">
      <c r="A31344" t="s">
        <v>8</v>
      </c>
      <c r="B31344" t="s">
        <v>9</v>
      </c>
      <c r="C31344" s="62" t="s">
        <v>10</v>
      </c>
      <c r="D31344" s="62" t="s">
        <v>156</v>
      </c>
      <c r="E31344" s="62" t="s">
        <v>156</v>
      </c>
      <c r="F31344" s="62" t="s">
        <v>13</v>
      </c>
      <c r="G31344" s="2">
        <v>2223.87</v>
      </c>
      <c r="H31344" t="s">
        <v>187</v>
      </c>
    </row>
    <row r="31345" spans="1:8" hidden="1" x14ac:dyDescent="0.25">
      <c r="A31345" t="s">
        <v>8</v>
      </c>
      <c r="B31345" t="s">
        <v>9</v>
      </c>
      <c r="C31345" s="62" t="s">
        <v>10</v>
      </c>
      <c r="D31345" s="62" t="s">
        <v>156</v>
      </c>
      <c r="E31345" s="62" t="s">
        <v>156</v>
      </c>
      <c r="F31345" s="62" t="s">
        <v>13</v>
      </c>
      <c r="G31345" s="2">
        <v>2308.96</v>
      </c>
      <c r="H31345" t="s">
        <v>187</v>
      </c>
    </row>
    <row r="31346" spans="1:8" hidden="1" x14ac:dyDescent="0.25">
      <c r="A31346" t="s">
        <v>8</v>
      </c>
      <c r="B31346" t="s">
        <v>9</v>
      </c>
      <c r="C31346" s="62" t="s">
        <v>10</v>
      </c>
      <c r="D31346" s="62" t="s">
        <v>156</v>
      </c>
      <c r="E31346" s="62" t="s">
        <v>156</v>
      </c>
      <c r="F31346" s="62" t="s">
        <v>13</v>
      </c>
      <c r="G31346" s="2">
        <v>1630.5</v>
      </c>
      <c r="H31346" t="s">
        <v>187</v>
      </c>
    </row>
    <row r="31347" spans="1:8" hidden="1" x14ac:dyDescent="0.25">
      <c r="A31347" t="s">
        <v>8</v>
      </c>
      <c r="B31347" t="s">
        <v>9</v>
      </c>
      <c r="C31347" s="62" t="s">
        <v>10</v>
      </c>
      <c r="D31347" s="62" t="s">
        <v>156</v>
      </c>
      <c r="E31347" s="62" t="s">
        <v>156</v>
      </c>
      <c r="F31347" s="62" t="s">
        <v>13</v>
      </c>
      <c r="G31347" s="2">
        <v>163.56</v>
      </c>
      <c r="H31347" t="s">
        <v>187</v>
      </c>
    </row>
    <row r="31348" spans="1:8" hidden="1" x14ac:dyDescent="0.25">
      <c r="A31348" t="s">
        <v>8</v>
      </c>
      <c r="B31348" t="s">
        <v>9</v>
      </c>
      <c r="C31348" s="62" t="s">
        <v>10</v>
      </c>
      <c r="D31348" s="62" t="s">
        <v>156</v>
      </c>
      <c r="E31348" s="62" t="s">
        <v>156</v>
      </c>
      <c r="F31348" s="62" t="s">
        <v>13</v>
      </c>
      <c r="G31348" s="2">
        <v>6042.99</v>
      </c>
      <c r="H31348" t="s">
        <v>187</v>
      </c>
    </row>
    <row r="31349" spans="1:8" hidden="1" x14ac:dyDescent="0.25">
      <c r="A31349" t="s">
        <v>8</v>
      </c>
      <c r="B31349" t="s">
        <v>9</v>
      </c>
      <c r="C31349" s="62" t="s">
        <v>10</v>
      </c>
      <c r="D31349" s="62" t="s">
        <v>156</v>
      </c>
      <c r="E31349" s="62" t="s">
        <v>156</v>
      </c>
      <c r="F31349" s="62" t="s">
        <v>13</v>
      </c>
      <c r="G31349" s="2">
        <v>4058.11</v>
      </c>
      <c r="H31349" t="s">
        <v>187</v>
      </c>
    </row>
    <row r="31350" spans="1:8" hidden="1" x14ac:dyDescent="0.25">
      <c r="A31350" t="s">
        <v>8</v>
      </c>
      <c r="B31350" t="s">
        <v>9</v>
      </c>
      <c r="C31350" s="62" t="s">
        <v>10</v>
      </c>
      <c r="D31350" s="62" t="s">
        <v>156</v>
      </c>
      <c r="E31350" s="62" t="s">
        <v>156</v>
      </c>
      <c r="F31350" s="62" t="s">
        <v>13</v>
      </c>
      <c r="G31350" s="2">
        <v>1001.01</v>
      </c>
      <c r="H31350" t="s">
        <v>187</v>
      </c>
    </row>
    <row r="31351" spans="1:8" hidden="1" x14ac:dyDescent="0.25">
      <c r="A31351" t="s">
        <v>8</v>
      </c>
      <c r="B31351" t="s">
        <v>9</v>
      </c>
      <c r="C31351" s="62" t="s">
        <v>10</v>
      </c>
      <c r="D31351" s="62" t="s">
        <v>156</v>
      </c>
      <c r="E31351" s="62" t="s">
        <v>156</v>
      </c>
      <c r="F31351" s="62" t="s">
        <v>13</v>
      </c>
      <c r="G31351" s="2">
        <v>11555.33</v>
      </c>
      <c r="H31351" t="s">
        <v>187</v>
      </c>
    </row>
    <row r="31352" spans="1:8" hidden="1" x14ac:dyDescent="0.25">
      <c r="A31352" t="s">
        <v>8</v>
      </c>
      <c r="B31352" t="s">
        <v>9</v>
      </c>
      <c r="C31352" s="62" t="s">
        <v>10</v>
      </c>
      <c r="D31352" s="62" t="s">
        <v>156</v>
      </c>
      <c r="E31352" s="62" t="s">
        <v>156</v>
      </c>
      <c r="F31352" s="62" t="s">
        <v>13</v>
      </c>
      <c r="G31352" s="2">
        <v>27146.62</v>
      </c>
      <c r="H31352" t="s">
        <v>187</v>
      </c>
    </row>
    <row r="31353" spans="1:8" hidden="1" x14ac:dyDescent="0.25">
      <c r="A31353" t="s">
        <v>8</v>
      </c>
      <c r="B31353" t="s">
        <v>9</v>
      </c>
      <c r="C31353" s="62" t="s">
        <v>10</v>
      </c>
      <c r="D31353" s="62" t="s">
        <v>156</v>
      </c>
      <c r="E31353" s="62" t="s">
        <v>156</v>
      </c>
      <c r="F31353" s="62" t="s">
        <v>13</v>
      </c>
      <c r="G31353" s="2">
        <v>10693.38</v>
      </c>
      <c r="H31353" t="s">
        <v>187</v>
      </c>
    </row>
    <row r="31354" spans="1:8" hidden="1" x14ac:dyDescent="0.25">
      <c r="A31354" t="s">
        <v>8</v>
      </c>
      <c r="B31354" t="s">
        <v>9</v>
      </c>
      <c r="C31354" s="62" t="s">
        <v>10</v>
      </c>
      <c r="D31354" s="62" t="s">
        <v>156</v>
      </c>
      <c r="E31354" s="62" t="s">
        <v>156</v>
      </c>
      <c r="F31354" s="62" t="s">
        <v>13</v>
      </c>
      <c r="G31354" s="2">
        <v>1333.95</v>
      </c>
      <c r="H31354" t="s">
        <v>187</v>
      </c>
    </row>
    <row r="31355" spans="1:8" hidden="1" x14ac:dyDescent="0.25">
      <c r="A31355" t="s">
        <v>8</v>
      </c>
      <c r="B31355" t="s">
        <v>9</v>
      </c>
      <c r="C31355" s="62" t="s">
        <v>10</v>
      </c>
      <c r="D31355" s="62" t="s">
        <v>156</v>
      </c>
      <c r="E31355" s="62" t="s">
        <v>156</v>
      </c>
      <c r="F31355" s="62" t="s">
        <v>13</v>
      </c>
      <c r="G31355" s="2">
        <v>187.81</v>
      </c>
      <c r="H31355" t="s">
        <v>187</v>
      </c>
    </row>
    <row r="31356" spans="1:8" hidden="1" x14ac:dyDescent="0.25">
      <c r="A31356" t="s">
        <v>8</v>
      </c>
      <c r="B31356" t="s">
        <v>9</v>
      </c>
      <c r="C31356" s="62" t="s">
        <v>10</v>
      </c>
      <c r="D31356" s="62" t="s">
        <v>156</v>
      </c>
      <c r="E31356" s="62" t="s">
        <v>156</v>
      </c>
      <c r="F31356" s="62" t="s">
        <v>13</v>
      </c>
      <c r="G31356" s="2">
        <v>6798.33</v>
      </c>
      <c r="H31356" t="s">
        <v>187</v>
      </c>
    </row>
    <row r="31357" spans="1:8" hidden="1" x14ac:dyDescent="0.25">
      <c r="A31357" t="s">
        <v>8</v>
      </c>
      <c r="B31357" t="s">
        <v>9</v>
      </c>
      <c r="C31357" s="62" t="s">
        <v>10</v>
      </c>
      <c r="D31357" s="62" t="s">
        <v>156</v>
      </c>
      <c r="E31357" s="62" t="s">
        <v>156</v>
      </c>
      <c r="F31357" s="62" t="s">
        <v>13</v>
      </c>
      <c r="G31357" s="2">
        <v>4373.3100000000004</v>
      </c>
      <c r="H31357" t="s">
        <v>187</v>
      </c>
    </row>
    <row r="31358" spans="1:8" hidden="1" x14ac:dyDescent="0.25">
      <c r="A31358" t="s">
        <v>8</v>
      </c>
      <c r="B31358" t="s">
        <v>9</v>
      </c>
      <c r="C31358" s="62" t="s">
        <v>10</v>
      </c>
      <c r="D31358" s="62" t="s">
        <v>156</v>
      </c>
      <c r="E31358" s="62" t="s">
        <v>156</v>
      </c>
      <c r="F31358" s="62" t="s">
        <v>13</v>
      </c>
      <c r="G31358" s="2">
        <v>3083.09</v>
      </c>
      <c r="H31358" t="s">
        <v>187</v>
      </c>
    </row>
    <row r="31359" spans="1:8" hidden="1" x14ac:dyDescent="0.25">
      <c r="A31359" t="s">
        <v>8</v>
      </c>
      <c r="B31359" t="s">
        <v>9</v>
      </c>
      <c r="C31359" s="62" t="s">
        <v>10</v>
      </c>
      <c r="D31359" s="62" t="s">
        <v>156</v>
      </c>
      <c r="E31359" s="62" t="s">
        <v>156</v>
      </c>
      <c r="F31359" s="62" t="s">
        <v>13</v>
      </c>
      <c r="G31359" s="2">
        <v>6168.67</v>
      </c>
      <c r="H31359" t="s">
        <v>187</v>
      </c>
    </row>
    <row r="31360" spans="1:8" hidden="1" x14ac:dyDescent="0.25">
      <c r="A31360" t="s">
        <v>8</v>
      </c>
      <c r="B31360" t="s">
        <v>9</v>
      </c>
      <c r="C31360" s="62" t="s">
        <v>10</v>
      </c>
      <c r="D31360" s="62" t="s">
        <v>156</v>
      </c>
      <c r="E31360" s="62" t="s">
        <v>156</v>
      </c>
      <c r="F31360" s="62" t="s">
        <v>13</v>
      </c>
      <c r="G31360" s="2">
        <v>3248.49</v>
      </c>
      <c r="H31360" t="s">
        <v>187</v>
      </c>
    </row>
    <row r="31361" spans="1:8" hidden="1" x14ac:dyDescent="0.25">
      <c r="A31361" t="s">
        <v>8</v>
      </c>
      <c r="B31361" t="s">
        <v>9</v>
      </c>
      <c r="C31361" s="62" t="s">
        <v>10</v>
      </c>
      <c r="D31361" s="62" t="s">
        <v>156</v>
      </c>
      <c r="E31361" s="62" t="s">
        <v>156</v>
      </c>
      <c r="F31361" s="62" t="s">
        <v>13</v>
      </c>
      <c r="G31361" s="2">
        <v>2592.0100000000002</v>
      </c>
      <c r="H31361" t="s">
        <v>187</v>
      </c>
    </row>
    <row r="31362" spans="1:8" hidden="1" x14ac:dyDescent="0.25">
      <c r="A31362" t="s">
        <v>8</v>
      </c>
      <c r="B31362" t="s">
        <v>9</v>
      </c>
      <c r="C31362" s="62" t="s">
        <v>10</v>
      </c>
      <c r="D31362" s="62" t="s">
        <v>156</v>
      </c>
      <c r="E31362" s="62" t="s">
        <v>156</v>
      </c>
      <c r="F31362" s="62" t="s">
        <v>13</v>
      </c>
      <c r="G31362" s="2">
        <v>195.64</v>
      </c>
      <c r="H31362" t="s">
        <v>187</v>
      </c>
    </row>
    <row r="31363" spans="1:8" hidden="1" x14ac:dyDescent="0.25">
      <c r="A31363" t="s">
        <v>8</v>
      </c>
      <c r="B31363" t="s">
        <v>9</v>
      </c>
      <c r="C31363" s="62" t="s">
        <v>10</v>
      </c>
      <c r="D31363" s="62" t="s">
        <v>156</v>
      </c>
      <c r="E31363" s="62" t="s">
        <v>156</v>
      </c>
      <c r="F31363" s="62" t="s">
        <v>13</v>
      </c>
      <c r="G31363" s="2">
        <v>2697.7</v>
      </c>
      <c r="H31363" t="s">
        <v>187</v>
      </c>
    </row>
    <row r="31364" spans="1:8" hidden="1" x14ac:dyDescent="0.25">
      <c r="A31364" t="s">
        <v>8</v>
      </c>
      <c r="B31364" t="s">
        <v>9</v>
      </c>
      <c r="C31364" s="62" t="s">
        <v>10</v>
      </c>
      <c r="D31364" s="62" t="s">
        <v>156</v>
      </c>
      <c r="E31364" s="62" t="s">
        <v>156</v>
      </c>
      <c r="F31364" s="62" t="s">
        <v>13</v>
      </c>
      <c r="G31364" s="2">
        <v>9974.52</v>
      </c>
      <c r="H31364" t="s">
        <v>187</v>
      </c>
    </row>
    <row r="31365" spans="1:8" hidden="1" x14ac:dyDescent="0.25">
      <c r="A31365" t="s">
        <v>8</v>
      </c>
      <c r="B31365" t="s">
        <v>9</v>
      </c>
      <c r="C31365" s="62" t="s">
        <v>10</v>
      </c>
      <c r="D31365" s="62" t="s">
        <v>156</v>
      </c>
      <c r="E31365" s="62" t="s">
        <v>156</v>
      </c>
      <c r="F31365" s="62" t="s">
        <v>13</v>
      </c>
      <c r="G31365" s="2">
        <v>1769.82</v>
      </c>
      <c r="H31365" t="s">
        <v>187</v>
      </c>
    </row>
    <row r="31366" spans="1:8" hidden="1" x14ac:dyDescent="0.25">
      <c r="A31366" t="s">
        <v>8</v>
      </c>
      <c r="B31366" t="s">
        <v>9</v>
      </c>
      <c r="C31366" s="62" t="s">
        <v>10</v>
      </c>
      <c r="D31366" s="62" t="s">
        <v>156</v>
      </c>
      <c r="E31366" s="62" t="s">
        <v>156</v>
      </c>
      <c r="F31366" s="62" t="s">
        <v>13</v>
      </c>
      <c r="G31366" s="2">
        <v>4191.01</v>
      </c>
      <c r="H31366" t="s">
        <v>187</v>
      </c>
    </row>
    <row r="31367" spans="1:8" hidden="1" x14ac:dyDescent="0.25">
      <c r="A31367" t="s">
        <v>8</v>
      </c>
      <c r="B31367" t="s">
        <v>9</v>
      </c>
      <c r="C31367" s="62" t="s">
        <v>10</v>
      </c>
      <c r="D31367" s="62" t="s">
        <v>156</v>
      </c>
      <c r="E31367" s="62" t="s">
        <v>156</v>
      </c>
      <c r="F31367" s="62" t="s">
        <v>13</v>
      </c>
      <c r="G31367" s="2">
        <v>10276.780000000001</v>
      </c>
      <c r="H31367" t="s">
        <v>187</v>
      </c>
    </row>
    <row r="31368" spans="1:8" hidden="1" x14ac:dyDescent="0.25">
      <c r="A31368" t="s">
        <v>8</v>
      </c>
      <c r="B31368" t="s">
        <v>9</v>
      </c>
      <c r="C31368" s="62" t="s">
        <v>10</v>
      </c>
      <c r="D31368" s="62" t="s">
        <v>156</v>
      </c>
      <c r="E31368" s="62" t="s">
        <v>156</v>
      </c>
      <c r="F31368" s="62" t="s">
        <v>13</v>
      </c>
      <c r="G31368" s="2">
        <v>1539.4</v>
      </c>
      <c r="H31368" t="s">
        <v>187</v>
      </c>
    </row>
    <row r="31369" spans="1:8" hidden="1" x14ac:dyDescent="0.25">
      <c r="A31369" t="s">
        <v>8</v>
      </c>
      <c r="B31369" t="s">
        <v>9</v>
      </c>
      <c r="C31369" s="62" t="s">
        <v>10</v>
      </c>
      <c r="D31369" s="62" t="s">
        <v>156</v>
      </c>
      <c r="E31369" s="62" t="s">
        <v>156</v>
      </c>
      <c r="F31369" s="62" t="s">
        <v>13</v>
      </c>
      <c r="G31369" s="2">
        <v>21515.1</v>
      </c>
      <c r="H31369" t="s">
        <v>187</v>
      </c>
    </row>
    <row r="31370" spans="1:8" hidden="1" x14ac:dyDescent="0.25">
      <c r="A31370" t="s">
        <v>8</v>
      </c>
      <c r="B31370" t="s">
        <v>9</v>
      </c>
      <c r="C31370" s="62" t="s">
        <v>10</v>
      </c>
      <c r="D31370" s="62" t="s">
        <v>156</v>
      </c>
      <c r="E31370" s="62" t="s">
        <v>156</v>
      </c>
      <c r="F31370" s="62" t="s">
        <v>13</v>
      </c>
      <c r="G31370" s="2">
        <v>1303.6500000000001</v>
      </c>
      <c r="H31370" t="s">
        <v>187</v>
      </c>
    </row>
    <row r="31371" spans="1:8" hidden="1" x14ac:dyDescent="0.25">
      <c r="A31371" t="s">
        <v>8</v>
      </c>
      <c r="B31371" t="s">
        <v>9</v>
      </c>
      <c r="C31371" s="62" t="s">
        <v>10</v>
      </c>
      <c r="D31371" s="62" t="s">
        <v>156</v>
      </c>
      <c r="E31371" s="62" t="s">
        <v>156</v>
      </c>
      <c r="F31371" s="62" t="s">
        <v>13</v>
      </c>
      <c r="G31371" s="2">
        <v>61560.800000000003</v>
      </c>
      <c r="H31371" t="s">
        <v>187</v>
      </c>
    </row>
    <row r="31372" spans="1:8" hidden="1" x14ac:dyDescent="0.25">
      <c r="A31372" t="s">
        <v>8</v>
      </c>
      <c r="B31372" t="s">
        <v>9</v>
      </c>
      <c r="C31372" s="62" t="s">
        <v>10</v>
      </c>
      <c r="D31372" s="62" t="s">
        <v>156</v>
      </c>
      <c r="E31372" s="62" t="s">
        <v>156</v>
      </c>
      <c r="F31372" s="62" t="s">
        <v>13</v>
      </c>
      <c r="G31372" s="2">
        <v>23736.560000000001</v>
      </c>
      <c r="H31372" t="s">
        <v>187</v>
      </c>
    </row>
    <row r="31373" spans="1:8" hidden="1" x14ac:dyDescent="0.25">
      <c r="A31373" t="s">
        <v>8</v>
      </c>
      <c r="B31373" t="s">
        <v>9</v>
      </c>
      <c r="C31373" s="62" t="s">
        <v>10</v>
      </c>
      <c r="D31373" s="62" t="s">
        <v>156</v>
      </c>
      <c r="E31373" s="62" t="s">
        <v>156</v>
      </c>
      <c r="F31373" s="62" t="s">
        <v>13</v>
      </c>
      <c r="G31373" s="2">
        <v>1474.32</v>
      </c>
      <c r="H31373" t="s">
        <v>187</v>
      </c>
    </row>
    <row r="31374" spans="1:8" hidden="1" x14ac:dyDescent="0.25">
      <c r="A31374" t="s">
        <v>8</v>
      </c>
      <c r="B31374" t="s">
        <v>9</v>
      </c>
      <c r="C31374" s="62" t="s">
        <v>10</v>
      </c>
      <c r="D31374" s="62" t="s">
        <v>156</v>
      </c>
      <c r="E31374" s="62" t="s">
        <v>156</v>
      </c>
      <c r="F31374" s="62" t="s">
        <v>13</v>
      </c>
      <c r="G31374" s="2">
        <v>4460.57</v>
      </c>
      <c r="H31374" t="s">
        <v>187</v>
      </c>
    </row>
    <row r="31375" spans="1:8" hidden="1" x14ac:dyDescent="0.25">
      <c r="A31375" t="s">
        <v>8</v>
      </c>
      <c r="B31375" t="s">
        <v>9</v>
      </c>
      <c r="C31375" s="62" t="s">
        <v>10</v>
      </c>
      <c r="D31375" s="62" t="s">
        <v>156</v>
      </c>
      <c r="E31375" s="62" t="s">
        <v>156</v>
      </c>
      <c r="F31375" s="62" t="s">
        <v>13</v>
      </c>
      <c r="G31375" s="2">
        <v>4173.57</v>
      </c>
      <c r="H31375" t="s">
        <v>187</v>
      </c>
    </row>
    <row r="31376" spans="1:8" hidden="1" x14ac:dyDescent="0.25">
      <c r="A31376" t="s">
        <v>8</v>
      </c>
      <c r="B31376" t="s">
        <v>9</v>
      </c>
      <c r="C31376" s="62" t="s">
        <v>10</v>
      </c>
      <c r="D31376" s="62" t="s">
        <v>156</v>
      </c>
      <c r="E31376" s="62" t="s">
        <v>156</v>
      </c>
      <c r="F31376" s="62" t="s">
        <v>13</v>
      </c>
      <c r="G31376" s="2">
        <v>49337.63</v>
      </c>
      <c r="H31376" t="s">
        <v>187</v>
      </c>
    </row>
    <row r="31377" spans="1:8" hidden="1" x14ac:dyDescent="0.25">
      <c r="A31377" t="s">
        <v>8</v>
      </c>
      <c r="B31377" t="s">
        <v>9</v>
      </c>
      <c r="C31377" s="62" t="s">
        <v>10</v>
      </c>
      <c r="D31377" s="62" t="s">
        <v>156</v>
      </c>
      <c r="E31377" s="62" t="s">
        <v>156</v>
      </c>
      <c r="F31377" s="62" t="s">
        <v>13</v>
      </c>
      <c r="G31377" s="2">
        <v>43.14</v>
      </c>
      <c r="H31377" t="s">
        <v>187</v>
      </c>
    </row>
    <row r="31378" spans="1:8" hidden="1" x14ac:dyDescent="0.25">
      <c r="A31378" t="s">
        <v>8</v>
      </c>
      <c r="B31378" t="s">
        <v>9</v>
      </c>
      <c r="C31378" s="62" t="s">
        <v>10</v>
      </c>
      <c r="D31378" s="62" t="s">
        <v>156</v>
      </c>
      <c r="E31378" s="62" t="s">
        <v>156</v>
      </c>
      <c r="F31378" s="62" t="s">
        <v>13</v>
      </c>
      <c r="G31378" s="2">
        <v>1660.35</v>
      </c>
      <c r="H31378" t="s">
        <v>187</v>
      </c>
    </row>
    <row r="31379" spans="1:8" hidden="1" x14ac:dyDescent="0.25">
      <c r="A31379" t="s">
        <v>8</v>
      </c>
      <c r="B31379" t="s">
        <v>9</v>
      </c>
      <c r="C31379" s="62" t="s">
        <v>10</v>
      </c>
      <c r="D31379" s="62" t="s">
        <v>156</v>
      </c>
      <c r="E31379" s="62" t="s">
        <v>156</v>
      </c>
      <c r="F31379" s="62" t="s">
        <v>13</v>
      </c>
      <c r="G31379" s="2">
        <v>157.34</v>
      </c>
      <c r="H31379" t="s">
        <v>187</v>
      </c>
    </row>
    <row r="31380" spans="1:8" hidden="1" x14ac:dyDescent="0.25">
      <c r="A31380" t="s">
        <v>8</v>
      </c>
      <c r="B31380" t="s">
        <v>9</v>
      </c>
      <c r="C31380" s="62" t="s">
        <v>10</v>
      </c>
      <c r="D31380" s="62" t="s">
        <v>156</v>
      </c>
      <c r="E31380" s="62" t="s">
        <v>156</v>
      </c>
      <c r="F31380" s="62" t="s">
        <v>13</v>
      </c>
      <c r="G31380" s="2">
        <v>94.37</v>
      </c>
      <c r="H31380" t="s">
        <v>187</v>
      </c>
    </row>
    <row r="31381" spans="1:8" hidden="1" x14ac:dyDescent="0.25">
      <c r="A31381" t="s">
        <v>8</v>
      </c>
      <c r="B31381" t="s">
        <v>9</v>
      </c>
      <c r="C31381" s="62" t="s">
        <v>10</v>
      </c>
      <c r="D31381" s="62" t="s">
        <v>156</v>
      </c>
      <c r="E31381" s="62" t="s">
        <v>156</v>
      </c>
      <c r="F31381" s="62" t="s">
        <v>13</v>
      </c>
      <c r="G31381" s="2">
        <v>3148.51</v>
      </c>
      <c r="H31381" t="s">
        <v>187</v>
      </c>
    </row>
    <row r="31382" spans="1:8" hidden="1" x14ac:dyDescent="0.25">
      <c r="A31382" t="s">
        <v>8</v>
      </c>
      <c r="B31382" t="s">
        <v>9</v>
      </c>
      <c r="C31382" s="62" t="s">
        <v>10</v>
      </c>
      <c r="D31382" s="62" t="s">
        <v>156</v>
      </c>
      <c r="E31382" s="62" t="s">
        <v>156</v>
      </c>
      <c r="F31382" s="62" t="s">
        <v>13</v>
      </c>
      <c r="G31382" s="2">
        <v>13051.38</v>
      </c>
      <c r="H31382" t="s">
        <v>187</v>
      </c>
    </row>
    <row r="31383" spans="1:8" hidden="1" x14ac:dyDescent="0.25">
      <c r="A31383" t="s">
        <v>8</v>
      </c>
      <c r="B31383" t="s">
        <v>9</v>
      </c>
      <c r="C31383" s="62" t="s">
        <v>10</v>
      </c>
      <c r="D31383" s="62" t="s">
        <v>156</v>
      </c>
      <c r="E31383" s="62" t="s">
        <v>156</v>
      </c>
      <c r="F31383" s="62" t="s">
        <v>13</v>
      </c>
      <c r="G31383" s="2">
        <v>21632.46</v>
      </c>
      <c r="H31383" t="s">
        <v>187</v>
      </c>
    </row>
    <row r="31384" spans="1:8" hidden="1" x14ac:dyDescent="0.25">
      <c r="A31384" t="s">
        <v>8</v>
      </c>
      <c r="B31384" t="s">
        <v>9</v>
      </c>
      <c r="C31384" s="62" t="s">
        <v>10</v>
      </c>
      <c r="D31384" s="62" t="s">
        <v>156</v>
      </c>
      <c r="E31384" s="62" t="s">
        <v>156</v>
      </c>
      <c r="F31384" s="62" t="s">
        <v>13</v>
      </c>
      <c r="G31384" s="2">
        <v>3185.16</v>
      </c>
      <c r="H31384" t="s">
        <v>187</v>
      </c>
    </row>
    <row r="31385" spans="1:8" hidden="1" x14ac:dyDescent="0.25">
      <c r="A31385" t="s">
        <v>8</v>
      </c>
      <c r="B31385" t="s">
        <v>9</v>
      </c>
      <c r="C31385" s="62" t="s">
        <v>10</v>
      </c>
      <c r="D31385" s="62" t="s">
        <v>156</v>
      </c>
      <c r="E31385" s="62" t="s">
        <v>156</v>
      </c>
      <c r="F31385" s="62" t="s">
        <v>13</v>
      </c>
      <c r="G31385" s="2">
        <v>2239.21</v>
      </c>
      <c r="H31385" t="s">
        <v>187</v>
      </c>
    </row>
    <row r="31386" spans="1:8" hidden="1" x14ac:dyDescent="0.25">
      <c r="A31386" t="s">
        <v>8</v>
      </c>
      <c r="B31386" t="s">
        <v>9</v>
      </c>
      <c r="C31386" s="62" t="s">
        <v>10</v>
      </c>
      <c r="D31386" s="62" t="s">
        <v>156</v>
      </c>
      <c r="E31386" s="62" t="s">
        <v>156</v>
      </c>
      <c r="F31386" s="62" t="s">
        <v>13</v>
      </c>
      <c r="G31386" s="2">
        <v>-2835.07</v>
      </c>
      <c r="H31386" t="s">
        <v>187</v>
      </c>
    </row>
    <row r="31387" spans="1:8" hidden="1" x14ac:dyDescent="0.25">
      <c r="A31387" t="s">
        <v>8</v>
      </c>
      <c r="B31387" t="s">
        <v>9</v>
      </c>
      <c r="C31387" s="62" t="s">
        <v>10</v>
      </c>
      <c r="D31387" s="62" t="s">
        <v>156</v>
      </c>
      <c r="E31387" s="62" t="s">
        <v>156</v>
      </c>
      <c r="F31387" s="62" t="s">
        <v>13</v>
      </c>
      <c r="G31387" s="2">
        <v>-5464.8</v>
      </c>
      <c r="H31387" t="s">
        <v>187</v>
      </c>
    </row>
    <row r="31388" spans="1:8" hidden="1" x14ac:dyDescent="0.25">
      <c r="A31388" t="s">
        <v>8</v>
      </c>
      <c r="B31388" t="s">
        <v>9</v>
      </c>
      <c r="C31388" s="62" t="s">
        <v>10</v>
      </c>
      <c r="D31388" s="62" t="s">
        <v>156</v>
      </c>
      <c r="E31388" s="62" t="s">
        <v>156</v>
      </c>
      <c r="F31388" s="62" t="s">
        <v>13</v>
      </c>
      <c r="G31388" s="2">
        <v>-15689.85</v>
      </c>
      <c r="H31388" t="s">
        <v>187</v>
      </c>
    </row>
    <row r="31389" spans="1:8" hidden="1" x14ac:dyDescent="0.25">
      <c r="A31389" t="s">
        <v>8</v>
      </c>
      <c r="B31389" t="s">
        <v>9</v>
      </c>
      <c r="C31389" s="62" t="s">
        <v>10</v>
      </c>
      <c r="D31389" s="62" t="s">
        <v>156</v>
      </c>
      <c r="E31389" s="62" t="s">
        <v>156</v>
      </c>
      <c r="F31389" s="62" t="s">
        <v>13</v>
      </c>
      <c r="G31389" s="2">
        <v>-70253</v>
      </c>
      <c r="H31389" t="s">
        <v>187</v>
      </c>
    </row>
    <row r="31390" spans="1:8" hidden="1" x14ac:dyDescent="0.25">
      <c r="A31390" t="s">
        <v>8</v>
      </c>
      <c r="B31390" t="s">
        <v>9</v>
      </c>
      <c r="C31390" s="62" t="s">
        <v>10</v>
      </c>
      <c r="D31390" s="62" t="s">
        <v>156</v>
      </c>
      <c r="E31390" s="62" t="s">
        <v>156</v>
      </c>
      <c r="F31390" s="62" t="s">
        <v>13</v>
      </c>
      <c r="G31390" s="2">
        <v>-730.08</v>
      </c>
      <c r="H31390" t="s">
        <v>187</v>
      </c>
    </row>
    <row r="31391" spans="1:8" hidden="1" x14ac:dyDescent="0.25">
      <c r="A31391" t="s">
        <v>8</v>
      </c>
      <c r="B31391" t="s">
        <v>9</v>
      </c>
      <c r="C31391" s="62" t="s">
        <v>10</v>
      </c>
      <c r="D31391" s="62" t="s">
        <v>156</v>
      </c>
      <c r="E31391" s="62" t="s">
        <v>156</v>
      </c>
      <c r="F31391" s="62" t="s">
        <v>13</v>
      </c>
      <c r="G31391" s="2">
        <v>-9693.84</v>
      </c>
      <c r="H31391" t="s">
        <v>187</v>
      </c>
    </row>
    <row r="31392" spans="1:8" hidden="1" x14ac:dyDescent="0.25">
      <c r="A31392" t="s">
        <v>8</v>
      </c>
      <c r="B31392" t="s">
        <v>9</v>
      </c>
      <c r="C31392" s="62" t="s">
        <v>10</v>
      </c>
      <c r="D31392" s="62" t="s">
        <v>156</v>
      </c>
      <c r="E31392" s="62" t="s">
        <v>156</v>
      </c>
      <c r="F31392" s="62" t="s">
        <v>13</v>
      </c>
      <c r="G31392" s="2">
        <v>-84281.32</v>
      </c>
      <c r="H31392" t="s">
        <v>187</v>
      </c>
    </row>
    <row r="31393" spans="1:8" hidden="1" x14ac:dyDescent="0.25">
      <c r="A31393" t="s">
        <v>8</v>
      </c>
      <c r="B31393" t="s">
        <v>9</v>
      </c>
      <c r="C31393" s="62" t="s">
        <v>10</v>
      </c>
      <c r="D31393" s="62" t="s">
        <v>156</v>
      </c>
      <c r="E31393" s="62" t="s">
        <v>156</v>
      </c>
      <c r="F31393" s="62" t="s">
        <v>13</v>
      </c>
      <c r="G31393" s="2">
        <v>-11353.6</v>
      </c>
      <c r="H31393" t="s">
        <v>187</v>
      </c>
    </row>
    <row r="31394" spans="1:8" hidden="1" x14ac:dyDescent="0.25">
      <c r="A31394" t="s">
        <v>8</v>
      </c>
      <c r="B31394" t="s">
        <v>9</v>
      </c>
      <c r="C31394" s="62" t="s">
        <v>10</v>
      </c>
      <c r="D31394" s="62" t="s">
        <v>156</v>
      </c>
      <c r="E31394" s="62" t="s">
        <v>156</v>
      </c>
      <c r="F31394" s="62" t="s">
        <v>13</v>
      </c>
      <c r="G31394" s="2">
        <v>-1499.85</v>
      </c>
      <c r="H31394" t="s">
        <v>187</v>
      </c>
    </row>
    <row r="31395" spans="1:8" hidden="1" x14ac:dyDescent="0.25">
      <c r="A31395" t="s">
        <v>8</v>
      </c>
      <c r="B31395" t="s">
        <v>9</v>
      </c>
      <c r="C31395" s="62" t="s">
        <v>10</v>
      </c>
      <c r="D31395" s="62" t="s">
        <v>156</v>
      </c>
      <c r="E31395" s="62" t="s">
        <v>156</v>
      </c>
      <c r="F31395" s="62" t="s">
        <v>13</v>
      </c>
      <c r="G31395" s="2">
        <v>-3492.13</v>
      </c>
      <c r="H31395" t="s">
        <v>187</v>
      </c>
    </row>
    <row r="31396" spans="1:8" hidden="1" x14ac:dyDescent="0.25">
      <c r="A31396" t="s">
        <v>8</v>
      </c>
      <c r="B31396" t="s">
        <v>9</v>
      </c>
      <c r="C31396" s="62" t="s">
        <v>10</v>
      </c>
      <c r="D31396" s="62" t="s">
        <v>156</v>
      </c>
      <c r="E31396" s="62" t="s">
        <v>156</v>
      </c>
      <c r="F31396" s="62" t="s">
        <v>13</v>
      </c>
      <c r="G31396" s="2">
        <v>-2910.4</v>
      </c>
      <c r="H31396" t="s">
        <v>187</v>
      </c>
    </row>
    <row r="31397" spans="1:8" hidden="1" x14ac:dyDescent="0.25">
      <c r="A31397" t="s">
        <v>8</v>
      </c>
      <c r="B31397" t="s">
        <v>9</v>
      </c>
      <c r="C31397" s="62" t="s">
        <v>10</v>
      </c>
      <c r="D31397" s="62" t="s">
        <v>156</v>
      </c>
      <c r="E31397" s="62" t="s">
        <v>156</v>
      </c>
      <c r="F31397" s="62" t="s">
        <v>13</v>
      </c>
      <c r="G31397" s="2">
        <v>-8710.7999999999993</v>
      </c>
      <c r="H31397" t="s">
        <v>187</v>
      </c>
    </row>
    <row r="31398" spans="1:8" hidden="1" x14ac:dyDescent="0.25">
      <c r="A31398" t="s">
        <v>8</v>
      </c>
      <c r="B31398" t="s">
        <v>9</v>
      </c>
      <c r="C31398" s="62" t="s">
        <v>10</v>
      </c>
      <c r="D31398" s="62" t="s">
        <v>156</v>
      </c>
      <c r="E31398" s="62" t="s">
        <v>156</v>
      </c>
      <c r="F31398" s="62" t="s">
        <v>13</v>
      </c>
      <c r="G31398" s="2">
        <v>-7213.3</v>
      </c>
      <c r="H31398" t="s">
        <v>187</v>
      </c>
    </row>
    <row r="31399" spans="1:8" hidden="1" x14ac:dyDescent="0.25">
      <c r="A31399" t="s">
        <v>8</v>
      </c>
      <c r="B31399" t="s">
        <v>9</v>
      </c>
      <c r="C31399" s="62" t="s">
        <v>10</v>
      </c>
      <c r="D31399" s="62" t="s">
        <v>156</v>
      </c>
      <c r="E31399" s="62" t="s">
        <v>156</v>
      </c>
      <c r="F31399" s="62" t="s">
        <v>13</v>
      </c>
      <c r="G31399" s="2">
        <v>-3168.45</v>
      </c>
      <c r="H31399" t="s">
        <v>187</v>
      </c>
    </row>
    <row r="31400" spans="1:8" hidden="1" x14ac:dyDescent="0.25">
      <c r="A31400" t="s">
        <v>8</v>
      </c>
      <c r="B31400" t="s">
        <v>9</v>
      </c>
      <c r="C31400" s="62" t="s">
        <v>10</v>
      </c>
      <c r="D31400" s="62" t="s">
        <v>156</v>
      </c>
      <c r="E31400" s="62" t="s">
        <v>156</v>
      </c>
      <c r="F31400" s="62" t="s">
        <v>13</v>
      </c>
      <c r="G31400" s="2">
        <v>-849.09</v>
      </c>
      <c r="H31400" t="s">
        <v>187</v>
      </c>
    </row>
    <row r="31401" spans="1:8" hidden="1" x14ac:dyDescent="0.25">
      <c r="A31401" t="s">
        <v>8</v>
      </c>
      <c r="B31401" t="s">
        <v>9</v>
      </c>
      <c r="C31401" s="62" t="s">
        <v>10</v>
      </c>
      <c r="D31401" s="62" t="s">
        <v>156</v>
      </c>
      <c r="E31401" s="62" t="s">
        <v>156</v>
      </c>
      <c r="F31401" s="62" t="s">
        <v>13</v>
      </c>
      <c r="G31401" s="2">
        <v>-427.7</v>
      </c>
      <c r="H31401" t="s">
        <v>187</v>
      </c>
    </row>
    <row r="31402" spans="1:8" hidden="1" x14ac:dyDescent="0.25">
      <c r="A31402" t="s">
        <v>8</v>
      </c>
      <c r="B31402" t="s">
        <v>9</v>
      </c>
      <c r="C31402" s="62" t="s">
        <v>10</v>
      </c>
      <c r="D31402" s="62" t="s">
        <v>156</v>
      </c>
      <c r="E31402" s="62" t="s">
        <v>156</v>
      </c>
      <c r="F31402" s="62" t="s">
        <v>13</v>
      </c>
      <c r="G31402" s="2">
        <v>-143.55000000000001</v>
      </c>
      <c r="H31402" t="s">
        <v>187</v>
      </c>
    </row>
    <row r="31403" spans="1:8" hidden="1" x14ac:dyDescent="0.25">
      <c r="A31403" t="s">
        <v>8</v>
      </c>
      <c r="B31403" t="s">
        <v>9</v>
      </c>
      <c r="C31403" s="62" t="s">
        <v>10</v>
      </c>
      <c r="D31403" s="62" t="s">
        <v>156</v>
      </c>
      <c r="E31403" s="62" t="s">
        <v>156</v>
      </c>
      <c r="F31403" s="62" t="s">
        <v>13</v>
      </c>
      <c r="G31403" s="2">
        <v>-709.8</v>
      </c>
      <c r="H31403" t="s">
        <v>187</v>
      </c>
    </row>
    <row r="31404" spans="1:8" hidden="1" x14ac:dyDescent="0.25">
      <c r="A31404" t="s">
        <v>8</v>
      </c>
      <c r="B31404" t="s">
        <v>9</v>
      </c>
      <c r="C31404" s="62" t="s">
        <v>10</v>
      </c>
      <c r="D31404" s="62" t="s">
        <v>156</v>
      </c>
      <c r="E31404" s="62" t="s">
        <v>156</v>
      </c>
      <c r="F31404" s="62" t="s">
        <v>13</v>
      </c>
      <c r="G31404" s="2">
        <v>-831.23</v>
      </c>
      <c r="H31404" t="s">
        <v>187</v>
      </c>
    </row>
    <row r="31405" spans="1:8" hidden="1" x14ac:dyDescent="0.25">
      <c r="A31405" t="s">
        <v>8</v>
      </c>
      <c r="B31405" t="s">
        <v>9</v>
      </c>
      <c r="C31405" s="62" t="s">
        <v>10</v>
      </c>
      <c r="D31405" s="62" t="s">
        <v>156</v>
      </c>
      <c r="E31405" s="62" t="s">
        <v>156</v>
      </c>
      <c r="F31405" s="62" t="s">
        <v>13</v>
      </c>
      <c r="G31405" s="2">
        <v>-388.6</v>
      </c>
      <c r="H31405" t="s">
        <v>187</v>
      </c>
    </row>
    <row r="31406" spans="1:8" hidden="1" x14ac:dyDescent="0.25">
      <c r="A31406" t="s">
        <v>8</v>
      </c>
      <c r="B31406" t="s">
        <v>9</v>
      </c>
      <c r="C31406" s="62" t="s">
        <v>10</v>
      </c>
      <c r="D31406" s="62" t="s">
        <v>156</v>
      </c>
      <c r="E31406" s="62" t="s">
        <v>156</v>
      </c>
      <c r="F31406" s="62" t="s">
        <v>13</v>
      </c>
      <c r="G31406" s="2">
        <v>-1124.8</v>
      </c>
      <c r="H31406" t="s">
        <v>187</v>
      </c>
    </row>
    <row r="31407" spans="1:8" hidden="1" x14ac:dyDescent="0.25">
      <c r="A31407" t="s">
        <v>8</v>
      </c>
      <c r="B31407" t="s">
        <v>9</v>
      </c>
      <c r="C31407" s="62" t="s">
        <v>10</v>
      </c>
      <c r="D31407" s="62" t="s">
        <v>156</v>
      </c>
      <c r="E31407" s="62" t="s">
        <v>156</v>
      </c>
      <c r="F31407" s="62" t="s">
        <v>13</v>
      </c>
      <c r="G31407" s="2">
        <v>-3506.72</v>
      </c>
      <c r="H31407" t="s">
        <v>187</v>
      </c>
    </row>
    <row r="31408" spans="1:8" hidden="1" x14ac:dyDescent="0.25">
      <c r="A31408" t="s">
        <v>8</v>
      </c>
      <c r="B31408" t="s">
        <v>9</v>
      </c>
      <c r="C31408" s="62" t="s">
        <v>10</v>
      </c>
      <c r="D31408" s="62" t="s">
        <v>156</v>
      </c>
      <c r="E31408" s="62" t="s">
        <v>156</v>
      </c>
      <c r="F31408" s="62" t="s">
        <v>13</v>
      </c>
      <c r="G31408" s="2">
        <v>-4025.6</v>
      </c>
      <c r="H31408" t="s">
        <v>187</v>
      </c>
    </row>
    <row r="31409" spans="1:8" hidden="1" x14ac:dyDescent="0.25">
      <c r="A31409" t="s">
        <v>8</v>
      </c>
      <c r="B31409" t="s">
        <v>9</v>
      </c>
      <c r="C31409" s="62" t="s">
        <v>10</v>
      </c>
      <c r="D31409" s="62" t="s">
        <v>156</v>
      </c>
      <c r="E31409" s="62" t="s">
        <v>156</v>
      </c>
      <c r="F31409" s="62" t="s">
        <v>13</v>
      </c>
      <c r="G31409" s="2">
        <v>-4930.8</v>
      </c>
      <c r="H31409" t="s">
        <v>187</v>
      </c>
    </row>
    <row r="31410" spans="1:8" hidden="1" x14ac:dyDescent="0.25">
      <c r="A31410" t="s">
        <v>8</v>
      </c>
      <c r="B31410" t="s">
        <v>9</v>
      </c>
      <c r="C31410" s="62" t="s">
        <v>10</v>
      </c>
      <c r="D31410" s="62" t="s">
        <v>156</v>
      </c>
      <c r="E31410" s="62" t="s">
        <v>156</v>
      </c>
      <c r="F31410" s="62" t="s">
        <v>13</v>
      </c>
      <c r="G31410" s="2">
        <v>-2408.85</v>
      </c>
      <c r="H31410" t="s">
        <v>187</v>
      </c>
    </row>
    <row r="31411" spans="1:8" hidden="1" x14ac:dyDescent="0.25">
      <c r="A31411" t="s">
        <v>8</v>
      </c>
      <c r="B31411" t="s">
        <v>9</v>
      </c>
      <c r="C31411" s="62" t="s">
        <v>10</v>
      </c>
      <c r="D31411" s="62" t="s">
        <v>156</v>
      </c>
      <c r="E31411" s="62" t="s">
        <v>156</v>
      </c>
      <c r="F31411" s="62" t="s">
        <v>13</v>
      </c>
      <c r="G31411" s="2">
        <v>-1975028.82</v>
      </c>
      <c r="H31411" t="s">
        <v>187</v>
      </c>
    </row>
    <row r="31412" spans="1:8" hidden="1" x14ac:dyDescent="0.25">
      <c r="A31412" t="s">
        <v>8</v>
      </c>
      <c r="B31412" t="s">
        <v>9</v>
      </c>
      <c r="C31412" s="62" t="s">
        <v>10</v>
      </c>
      <c r="D31412" s="62" t="s">
        <v>156</v>
      </c>
      <c r="E31412" s="62" t="s">
        <v>156</v>
      </c>
      <c r="F31412" s="62" t="s">
        <v>13</v>
      </c>
      <c r="G31412" s="2">
        <v>-146360.5</v>
      </c>
      <c r="H31412" t="s">
        <v>187</v>
      </c>
    </row>
    <row r="31413" spans="1:8" hidden="1" x14ac:dyDescent="0.25">
      <c r="A31413" t="s">
        <v>8</v>
      </c>
      <c r="B31413" t="s">
        <v>9</v>
      </c>
      <c r="C31413" s="62" t="s">
        <v>10</v>
      </c>
      <c r="D31413" s="62" t="s">
        <v>156</v>
      </c>
      <c r="E31413" s="62" t="s">
        <v>156</v>
      </c>
      <c r="F31413" s="62" t="s">
        <v>13</v>
      </c>
      <c r="G31413" s="2">
        <v>-2471</v>
      </c>
      <c r="H31413" t="s">
        <v>187</v>
      </c>
    </row>
    <row r="31414" spans="1:8" hidden="1" x14ac:dyDescent="0.25">
      <c r="A31414" t="s">
        <v>8</v>
      </c>
      <c r="B31414" t="s">
        <v>9</v>
      </c>
      <c r="C31414" s="62" t="s">
        <v>10</v>
      </c>
      <c r="D31414" s="62" t="s">
        <v>156</v>
      </c>
      <c r="E31414" s="62" t="s">
        <v>156</v>
      </c>
      <c r="F31414" s="62" t="s">
        <v>13</v>
      </c>
      <c r="G31414" s="2">
        <v>-380</v>
      </c>
      <c r="H31414" t="s">
        <v>187</v>
      </c>
    </row>
    <row r="31415" spans="1:8" hidden="1" x14ac:dyDescent="0.25">
      <c r="A31415" t="s">
        <v>8</v>
      </c>
      <c r="B31415" t="s">
        <v>9</v>
      </c>
      <c r="C31415" s="62" t="s">
        <v>10</v>
      </c>
      <c r="D31415" s="62" t="s">
        <v>156</v>
      </c>
      <c r="E31415" s="62" t="s">
        <v>156</v>
      </c>
      <c r="F31415" s="62" t="s">
        <v>13</v>
      </c>
      <c r="G31415" s="2">
        <v>-1470.24</v>
      </c>
      <c r="H31415" t="s">
        <v>187</v>
      </c>
    </row>
    <row r="31416" spans="1:8" hidden="1" x14ac:dyDescent="0.25">
      <c r="A31416" t="s">
        <v>8</v>
      </c>
      <c r="B31416" t="s">
        <v>9</v>
      </c>
      <c r="C31416" s="62" t="s">
        <v>10</v>
      </c>
      <c r="D31416" s="62" t="s">
        <v>156</v>
      </c>
      <c r="E31416" s="62" t="s">
        <v>156</v>
      </c>
      <c r="F31416" s="62" t="s">
        <v>13</v>
      </c>
      <c r="G31416" s="2">
        <v>-225.19</v>
      </c>
      <c r="H31416" t="s">
        <v>187</v>
      </c>
    </row>
    <row r="31417" spans="1:8" hidden="1" x14ac:dyDescent="0.25">
      <c r="A31417" t="s">
        <v>8</v>
      </c>
      <c r="B31417" t="s">
        <v>9</v>
      </c>
      <c r="C31417" s="62" t="s">
        <v>10</v>
      </c>
      <c r="D31417" s="62" t="s">
        <v>156</v>
      </c>
      <c r="E31417" s="62" t="s">
        <v>156</v>
      </c>
      <c r="F31417" s="62" t="s">
        <v>13</v>
      </c>
      <c r="G31417" s="2">
        <v>-287.7</v>
      </c>
      <c r="H31417" t="s">
        <v>187</v>
      </c>
    </row>
    <row r="31418" spans="1:8" hidden="1" x14ac:dyDescent="0.25">
      <c r="A31418" t="s">
        <v>8</v>
      </c>
      <c r="B31418" t="s">
        <v>9</v>
      </c>
      <c r="C31418" s="62" t="s">
        <v>10</v>
      </c>
      <c r="D31418" s="62" t="s">
        <v>156</v>
      </c>
      <c r="E31418" s="62" t="s">
        <v>156</v>
      </c>
      <c r="F31418" s="62" t="s">
        <v>13</v>
      </c>
      <c r="G31418" s="2">
        <v>-2864.43</v>
      </c>
      <c r="H31418" t="s">
        <v>187</v>
      </c>
    </row>
    <row r="31419" spans="1:8" hidden="1" x14ac:dyDescent="0.25">
      <c r="A31419" t="s">
        <v>8</v>
      </c>
      <c r="B31419" t="s">
        <v>9</v>
      </c>
      <c r="C31419" s="62" t="s">
        <v>10</v>
      </c>
      <c r="D31419" s="62" t="s">
        <v>156</v>
      </c>
      <c r="E31419" s="62" t="s">
        <v>156</v>
      </c>
      <c r="F31419" s="62" t="s">
        <v>13</v>
      </c>
      <c r="G31419" s="2">
        <v>-1135.1099999999999</v>
      </c>
      <c r="H31419" t="s">
        <v>187</v>
      </c>
    </row>
    <row r="31420" spans="1:8" hidden="1" x14ac:dyDescent="0.25">
      <c r="A31420" t="s">
        <v>8</v>
      </c>
      <c r="B31420" t="s">
        <v>9</v>
      </c>
      <c r="C31420" s="62" t="s">
        <v>10</v>
      </c>
      <c r="D31420" s="62" t="s">
        <v>156</v>
      </c>
      <c r="E31420" s="62" t="s">
        <v>156</v>
      </c>
      <c r="F31420" s="62" t="s">
        <v>13</v>
      </c>
      <c r="G31420" s="2">
        <v>-356.16</v>
      </c>
      <c r="H31420" t="s">
        <v>187</v>
      </c>
    </row>
    <row r="31421" spans="1:8" hidden="1" x14ac:dyDescent="0.25">
      <c r="A31421" t="s">
        <v>8</v>
      </c>
      <c r="B31421" t="s">
        <v>9</v>
      </c>
      <c r="C31421" s="62" t="s">
        <v>10</v>
      </c>
      <c r="D31421" s="62" t="s">
        <v>156</v>
      </c>
      <c r="E31421" s="62" t="s">
        <v>156</v>
      </c>
      <c r="F31421" s="62" t="s">
        <v>13</v>
      </c>
      <c r="G31421" s="2">
        <v>-32.28</v>
      </c>
      <c r="H31421" t="s">
        <v>187</v>
      </c>
    </row>
    <row r="31422" spans="1:8" hidden="1" x14ac:dyDescent="0.25">
      <c r="A31422" t="s">
        <v>8</v>
      </c>
      <c r="B31422" t="s">
        <v>9</v>
      </c>
      <c r="C31422" s="62" t="s">
        <v>10</v>
      </c>
      <c r="D31422" s="62" t="s">
        <v>156</v>
      </c>
      <c r="E31422" s="62" t="s">
        <v>156</v>
      </c>
      <c r="F31422" s="62" t="s">
        <v>13</v>
      </c>
      <c r="G31422" s="2">
        <v>-249.5</v>
      </c>
      <c r="H31422" t="s">
        <v>187</v>
      </c>
    </row>
    <row r="31423" spans="1:8" hidden="1" x14ac:dyDescent="0.25">
      <c r="A31423" t="s">
        <v>8</v>
      </c>
      <c r="B31423" t="s">
        <v>9</v>
      </c>
      <c r="C31423" s="62" t="s">
        <v>10</v>
      </c>
      <c r="D31423" s="62" t="s">
        <v>156</v>
      </c>
      <c r="E31423" s="62" t="s">
        <v>156</v>
      </c>
      <c r="F31423" s="62" t="s">
        <v>13</v>
      </c>
      <c r="G31423" s="2">
        <v>-13835.25</v>
      </c>
      <c r="H31423" t="s">
        <v>187</v>
      </c>
    </row>
    <row r="31424" spans="1:8" hidden="1" x14ac:dyDescent="0.25">
      <c r="A31424" t="s">
        <v>8</v>
      </c>
      <c r="B31424" t="s">
        <v>9</v>
      </c>
      <c r="C31424" s="62" t="s">
        <v>10</v>
      </c>
      <c r="D31424" s="62" t="s">
        <v>156</v>
      </c>
      <c r="E31424" s="62" t="s">
        <v>156</v>
      </c>
      <c r="F31424" s="62" t="s">
        <v>13</v>
      </c>
      <c r="G31424" s="2">
        <v>-262</v>
      </c>
      <c r="H31424" t="s">
        <v>187</v>
      </c>
    </row>
    <row r="31425" spans="1:8" hidden="1" x14ac:dyDescent="0.25">
      <c r="A31425" t="s">
        <v>8</v>
      </c>
      <c r="B31425" t="s">
        <v>9</v>
      </c>
      <c r="C31425" s="62" t="s">
        <v>10</v>
      </c>
      <c r="D31425" s="62" t="s">
        <v>156</v>
      </c>
      <c r="E31425" s="62" t="s">
        <v>156</v>
      </c>
      <c r="F31425" s="62" t="s">
        <v>13</v>
      </c>
      <c r="G31425" s="2">
        <v>-6.5</v>
      </c>
      <c r="H31425" t="s">
        <v>187</v>
      </c>
    </row>
    <row r="31426" spans="1:8" hidden="1" x14ac:dyDescent="0.25">
      <c r="A31426" t="s">
        <v>8</v>
      </c>
      <c r="B31426" t="s">
        <v>9</v>
      </c>
      <c r="C31426" s="62" t="s">
        <v>10</v>
      </c>
      <c r="D31426" s="62" t="s">
        <v>156</v>
      </c>
      <c r="E31426" s="62" t="s">
        <v>156</v>
      </c>
      <c r="F31426" s="62" t="s">
        <v>13</v>
      </c>
      <c r="G31426" s="2">
        <v>-786</v>
      </c>
      <c r="H31426" t="s">
        <v>187</v>
      </c>
    </row>
    <row r="31427" spans="1:8" hidden="1" x14ac:dyDescent="0.25">
      <c r="A31427" t="s">
        <v>8</v>
      </c>
      <c r="B31427" t="s">
        <v>9</v>
      </c>
      <c r="C31427" s="62" t="s">
        <v>10</v>
      </c>
      <c r="D31427" s="62" t="s">
        <v>156</v>
      </c>
      <c r="E31427" s="62" t="s">
        <v>156</v>
      </c>
      <c r="F31427" s="62" t="s">
        <v>13</v>
      </c>
      <c r="G31427" s="2">
        <v>-156.36000000000001</v>
      </c>
      <c r="H31427" t="s">
        <v>187</v>
      </c>
    </row>
    <row r="31428" spans="1:8" hidden="1" x14ac:dyDescent="0.25">
      <c r="A31428" t="s">
        <v>8</v>
      </c>
      <c r="B31428" t="s">
        <v>9</v>
      </c>
      <c r="C31428" s="62" t="s">
        <v>10</v>
      </c>
      <c r="D31428" s="62" t="s">
        <v>156</v>
      </c>
      <c r="E31428" s="62" t="s">
        <v>156</v>
      </c>
      <c r="F31428" s="62" t="s">
        <v>13</v>
      </c>
      <c r="G31428" s="2">
        <v>-281.22000000000003</v>
      </c>
      <c r="H31428" t="s">
        <v>187</v>
      </c>
    </row>
    <row r="31429" spans="1:8" hidden="1" x14ac:dyDescent="0.25">
      <c r="A31429" t="s">
        <v>8</v>
      </c>
      <c r="B31429" t="s">
        <v>9</v>
      </c>
      <c r="C31429" s="62" t="s">
        <v>10</v>
      </c>
      <c r="D31429" s="62" t="s">
        <v>156</v>
      </c>
      <c r="E31429" s="62" t="s">
        <v>156</v>
      </c>
      <c r="F31429" s="62" t="s">
        <v>13</v>
      </c>
      <c r="G31429" s="2">
        <v>-6072.03</v>
      </c>
      <c r="H31429" t="s">
        <v>187</v>
      </c>
    </row>
    <row r="31430" spans="1:8" hidden="1" x14ac:dyDescent="0.25">
      <c r="A31430" t="s">
        <v>8</v>
      </c>
      <c r="B31430" t="s">
        <v>9</v>
      </c>
      <c r="C31430" s="62" t="s">
        <v>10</v>
      </c>
      <c r="D31430" s="62" t="s">
        <v>156</v>
      </c>
      <c r="E31430" s="62" t="s">
        <v>156</v>
      </c>
      <c r="F31430" s="62" t="s">
        <v>13</v>
      </c>
      <c r="G31430" s="2">
        <v>-3566.89</v>
      </c>
      <c r="H31430" t="s">
        <v>187</v>
      </c>
    </row>
    <row r="31431" spans="1:8" hidden="1" x14ac:dyDescent="0.25">
      <c r="A31431" t="s">
        <v>8</v>
      </c>
      <c r="B31431" t="s">
        <v>9</v>
      </c>
      <c r="C31431" s="62" t="s">
        <v>10</v>
      </c>
      <c r="D31431" s="62" t="s">
        <v>156</v>
      </c>
      <c r="E31431" s="62" t="s">
        <v>156</v>
      </c>
      <c r="F31431" s="62" t="s">
        <v>13</v>
      </c>
      <c r="G31431" s="2">
        <v>-15627.92</v>
      </c>
      <c r="H31431" t="s">
        <v>187</v>
      </c>
    </row>
    <row r="31432" spans="1:8" hidden="1" x14ac:dyDescent="0.25">
      <c r="A31432" t="s">
        <v>8</v>
      </c>
      <c r="B31432" t="s">
        <v>9</v>
      </c>
      <c r="C31432" s="62" t="s">
        <v>10</v>
      </c>
      <c r="D31432" s="62" t="s">
        <v>156</v>
      </c>
      <c r="E31432" s="62" t="s">
        <v>156</v>
      </c>
      <c r="F31432" s="62" t="s">
        <v>13</v>
      </c>
      <c r="G31432" s="2">
        <v>-1736.4</v>
      </c>
      <c r="H31432" t="s">
        <v>187</v>
      </c>
    </row>
    <row r="31433" spans="1:8" hidden="1" x14ac:dyDescent="0.25">
      <c r="A31433" t="s">
        <v>8</v>
      </c>
      <c r="B31433" t="s">
        <v>9</v>
      </c>
      <c r="C31433" s="62" t="s">
        <v>10</v>
      </c>
      <c r="D31433" s="62" t="s">
        <v>156</v>
      </c>
      <c r="E31433" s="62" t="s">
        <v>156</v>
      </c>
      <c r="F31433" s="62" t="s">
        <v>13</v>
      </c>
      <c r="G31433" s="2">
        <v>-15863.47</v>
      </c>
      <c r="H31433" t="s">
        <v>187</v>
      </c>
    </row>
    <row r="31434" spans="1:8" hidden="1" x14ac:dyDescent="0.25">
      <c r="A31434" t="s">
        <v>8</v>
      </c>
      <c r="B31434" t="s">
        <v>9</v>
      </c>
      <c r="C31434" s="62" t="s">
        <v>10</v>
      </c>
      <c r="D31434" s="62" t="s">
        <v>156</v>
      </c>
      <c r="E31434" s="62" t="s">
        <v>156</v>
      </c>
      <c r="F31434" s="62" t="s">
        <v>13</v>
      </c>
      <c r="G31434" s="2">
        <v>-131128.35</v>
      </c>
      <c r="H31434" t="s">
        <v>187</v>
      </c>
    </row>
    <row r="31435" spans="1:8" hidden="1" x14ac:dyDescent="0.25">
      <c r="A31435" t="s">
        <v>8</v>
      </c>
      <c r="B31435" t="s">
        <v>9</v>
      </c>
      <c r="C31435" s="62" t="s">
        <v>10</v>
      </c>
      <c r="D31435" s="62" t="s">
        <v>156</v>
      </c>
      <c r="E31435" s="62" t="s">
        <v>156</v>
      </c>
      <c r="F31435" s="62" t="s">
        <v>13</v>
      </c>
      <c r="G31435" s="2">
        <v>-915.31</v>
      </c>
      <c r="H31435" t="s">
        <v>187</v>
      </c>
    </row>
    <row r="31436" spans="1:8" hidden="1" x14ac:dyDescent="0.25">
      <c r="A31436" t="s">
        <v>8</v>
      </c>
      <c r="B31436" t="s">
        <v>9</v>
      </c>
      <c r="C31436" s="62" t="s">
        <v>10</v>
      </c>
      <c r="D31436" s="62" t="s">
        <v>156</v>
      </c>
      <c r="E31436" s="62" t="s">
        <v>156</v>
      </c>
      <c r="F31436" s="62" t="s">
        <v>13</v>
      </c>
      <c r="G31436" s="2"/>
      <c r="H31436" t="s">
        <v>187</v>
      </c>
    </row>
    <row r="31437" spans="1:8" hidden="1" x14ac:dyDescent="0.25">
      <c r="A31437" t="s">
        <v>8</v>
      </c>
      <c r="B31437" t="s">
        <v>9</v>
      </c>
      <c r="C31437" s="62" t="s">
        <v>10</v>
      </c>
      <c r="D31437" s="62" t="s">
        <v>156</v>
      </c>
      <c r="E31437" s="62" t="s">
        <v>156</v>
      </c>
      <c r="F31437" s="62" t="s">
        <v>13</v>
      </c>
      <c r="G31437" s="2"/>
      <c r="H31437" t="s">
        <v>187</v>
      </c>
    </row>
    <row r="31438" spans="1:8" hidden="1" x14ac:dyDescent="0.25">
      <c r="A31438" t="s">
        <v>8</v>
      </c>
      <c r="B31438" t="s">
        <v>9</v>
      </c>
      <c r="C31438" s="62" t="s">
        <v>10</v>
      </c>
      <c r="D31438" s="62" t="s">
        <v>156</v>
      </c>
      <c r="E31438" s="62" t="s">
        <v>156</v>
      </c>
      <c r="F31438" s="62" t="s">
        <v>13</v>
      </c>
      <c r="G31438" s="2">
        <v>-16684.599999999999</v>
      </c>
      <c r="H31438" t="s">
        <v>187</v>
      </c>
    </row>
    <row r="31439" spans="1:8" hidden="1" x14ac:dyDescent="0.25">
      <c r="A31439" t="s">
        <v>8</v>
      </c>
      <c r="B31439" t="s">
        <v>9</v>
      </c>
      <c r="C31439" s="62" t="s">
        <v>10</v>
      </c>
      <c r="D31439" s="62" t="s">
        <v>156</v>
      </c>
      <c r="E31439" s="62" t="s">
        <v>156</v>
      </c>
      <c r="F31439" s="62" t="s">
        <v>13</v>
      </c>
      <c r="G31439" s="2"/>
      <c r="H31439" t="s">
        <v>187</v>
      </c>
    </row>
    <row r="31440" spans="1:8" hidden="1" x14ac:dyDescent="0.25">
      <c r="A31440" t="s">
        <v>8</v>
      </c>
      <c r="B31440" t="s">
        <v>9</v>
      </c>
      <c r="C31440" s="62" t="s">
        <v>10</v>
      </c>
      <c r="D31440" s="62" t="s">
        <v>156</v>
      </c>
      <c r="E31440" s="62" t="s">
        <v>156</v>
      </c>
      <c r="F31440" s="62" t="s">
        <v>13</v>
      </c>
      <c r="G31440" s="2"/>
      <c r="H31440" t="s">
        <v>187</v>
      </c>
    </row>
    <row r="31441" spans="1:8" hidden="1" x14ac:dyDescent="0.25">
      <c r="A31441" t="s">
        <v>8</v>
      </c>
      <c r="B31441" t="s">
        <v>9</v>
      </c>
      <c r="C31441" s="62" t="s">
        <v>10</v>
      </c>
      <c r="D31441" s="62" t="s">
        <v>156</v>
      </c>
      <c r="E31441" s="62" t="s">
        <v>156</v>
      </c>
      <c r="F31441" s="62" t="s">
        <v>13</v>
      </c>
      <c r="G31441" s="2"/>
      <c r="H31441" t="s">
        <v>187</v>
      </c>
    </row>
    <row r="31442" spans="1:8" hidden="1" x14ac:dyDescent="0.25">
      <c r="A31442" t="s">
        <v>8</v>
      </c>
      <c r="B31442" t="s">
        <v>9</v>
      </c>
      <c r="C31442" s="62" t="s">
        <v>10</v>
      </c>
      <c r="D31442" s="62" t="s">
        <v>156</v>
      </c>
      <c r="E31442" s="62" t="s">
        <v>156</v>
      </c>
      <c r="F31442" s="62" t="s">
        <v>13</v>
      </c>
      <c r="G31442" s="2">
        <v>-18675.91</v>
      </c>
      <c r="H31442" t="s">
        <v>187</v>
      </c>
    </row>
    <row r="31443" spans="1:8" hidden="1" x14ac:dyDescent="0.25">
      <c r="A31443" t="s">
        <v>8</v>
      </c>
      <c r="B31443" t="s">
        <v>9</v>
      </c>
      <c r="C31443" s="62" t="s">
        <v>10</v>
      </c>
      <c r="D31443" s="62" t="s">
        <v>156</v>
      </c>
      <c r="E31443" s="62" t="s">
        <v>156</v>
      </c>
      <c r="F31443" s="62" t="s">
        <v>13</v>
      </c>
      <c r="G31443" s="2">
        <v>-3380849.85</v>
      </c>
      <c r="H31443" t="s">
        <v>187</v>
      </c>
    </row>
    <row r="31444" spans="1:8" hidden="1" x14ac:dyDescent="0.25">
      <c r="A31444" t="s">
        <v>8</v>
      </c>
      <c r="B31444" t="s">
        <v>9</v>
      </c>
      <c r="C31444" s="62" t="s">
        <v>10</v>
      </c>
      <c r="D31444" s="62" t="s">
        <v>156</v>
      </c>
      <c r="E31444" s="62" t="s">
        <v>156</v>
      </c>
      <c r="F31444" s="62" t="s">
        <v>13</v>
      </c>
      <c r="G31444" s="2">
        <v>-32.22</v>
      </c>
      <c r="H31444" t="s">
        <v>187</v>
      </c>
    </row>
    <row r="31445" spans="1:8" hidden="1" x14ac:dyDescent="0.25">
      <c r="A31445" t="s">
        <v>8</v>
      </c>
      <c r="B31445" t="s">
        <v>9</v>
      </c>
      <c r="C31445" s="62" t="s">
        <v>10</v>
      </c>
      <c r="D31445" s="62" t="s">
        <v>156</v>
      </c>
      <c r="E31445" s="62" t="s">
        <v>156</v>
      </c>
      <c r="F31445" s="62" t="s">
        <v>13</v>
      </c>
      <c r="G31445" s="2">
        <v>-52.5</v>
      </c>
      <c r="H31445" t="s">
        <v>187</v>
      </c>
    </row>
    <row r="31446" spans="1:8" hidden="1" x14ac:dyDescent="0.25">
      <c r="A31446" t="s">
        <v>8</v>
      </c>
      <c r="B31446" t="s">
        <v>9</v>
      </c>
      <c r="C31446" s="62" t="s">
        <v>10</v>
      </c>
      <c r="D31446" s="62" t="s">
        <v>156</v>
      </c>
      <c r="E31446" s="62" t="s">
        <v>156</v>
      </c>
      <c r="F31446" s="62" t="s">
        <v>13</v>
      </c>
      <c r="G31446" s="2"/>
      <c r="H31446" t="s">
        <v>187</v>
      </c>
    </row>
    <row r="31447" spans="1:8" hidden="1" x14ac:dyDescent="0.25">
      <c r="A31447" t="s">
        <v>8</v>
      </c>
      <c r="B31447" t="s">
        <v>9</v>
      </c>
      <c r="C31447" s="62" t="s">
        <v>10</v>
      </c>
      <c r="D31447" s="62" t="s">
        <v>156</v>
      </c>
      <c r="E31447" s="62" t="s">
        <v>156</v>
      </c>
      <c r="F31447" s="62" t="s">
        <v>13</v>
      </c>
      <c r="G31447" s="2">
        <v>-1568.87</v>
      </c>
      <c r="H31447" t="s">
        <v>187</v>
      </c>
    </row>
    <row r="31448" spans="1:8" hidden="1" x14ac:dyDescent="0.25">
      <c r="A31448" t="s">
        <v>8</v>
      </c>
      <c r="B31448" t="s">
        <v>9</v>
      </c>
      <c r="C31448" s="62" t="s">
        <v>10</v>
      </c>
      <c r="D31448" s="62" t="s">
        <v>156</v>
      </c>
      <c r="E31448" s="62" t="s">
        <v>156</v>
      </c>
      <c r="F31448" s="62" t="s">
        <v>13</v>
      </c>
      <c r="G31448" s="2"/>
      <c r="H31448" t="s">
        <v>187</v>
      </c>
    </row>
    <row r="31449" spans="1:8" hidden="1" x14ac:dyDescent="0.25">
      <c r="A31449" t="s">
        <v>26</v>
      </c>
      <c r="B31449" t="s">
        <v>9</v>
      </c>
      <c r="C31449" s="62" t="s">
        <v>27</v>
      </c>
      <c r="D31449" s="62" t="s">
        <v>28</v>
      </c>
      <c r="E31449" s="62" t="s">
        <v>12</v>
      </c>
      <c r="F31449" s="62" t="s">
        <v>13</v>
      </c>
      <c r="G31449" s="2">
        <v>-6913.61</v>
      </c>
      <c r="H31449" t="s">
        <v>187</v>
      </c>
    </row>
    <row r="31450" spans="1:8" hidden="1" x14ac:dyDescent="0.25">
      <c r="A31450" t="s">
        <v>26</v>
      </c>
      <c r="B31450" t="s">
        <v>9</v>
      </c>
      <c r="C31450" s="62" t="s">
        <v>27</v>
      </c>
      <c r="D31450" s="62" t="s">
        <v>28</v>
      </c>
      <c r="E31450" s="62" t="s">
        <v>30</v>
      </c>
      <c r="F31450" s="62" t="s">
        <v>13</v>
      </c>
      <c r="G31450" s="2">
        <v>-10646</v>
      </c>
      <c r="H31450" t="s">
        <v>187</v>
      </c>
    </row>
    <row r="31451" spans="1:8" hidden="1" x14ac:dyDescent="0.25">
      <c r="A31451" t="s">
        <v>26</v>
      </c>
      <c r="B31451" t="s">
        <v>9</v>
      </c>
      <c r="C31451" s="62" t="s">
        <v>27</v>
      </c>
      <c r="D31451" s="62" t="s">
        <v>28</v>
      </c>
      <c r="E31451" s="62" t="s">
        <v>31</v>
      </c>
      <c r="F31451" s="62" t="s">
        <v>13</v>
      </c>
      <c r="G31451" s="2">
        <v>-2821.13</v>
      </c>
      <c r="H31451" t="s">
        <v>187</v>
      </c>
    </row>
    <row r="31452" spans="1:8" hidden="1" x14ac:dyDescent="0.25">
      <c r="A31452" t="s">
        <v>26</v>
      </c>
      <c r="B31452" t="s">
        <v>9</v>
      </c>
      <c r="C31452" s="62" t="s">
        <v>27</v>
      </c>
      <c r="D31452" s="62" t="s">
        <v>28</v>
      </c>
      <c r="E31452" s="62" t="s">
        <v>12</v>
      </c>
      <c r="F31452" s="62" t="s">
        <v>13</v>
      </c>
      <c r="G31452" s="2">
        <v>-46734.69</v>
      </c>
      <c r="H31452" t="s">
        <v>187</v>
      </c>
    </row>
    <row r="31453" spans="1:8" hidden="1" x14ac:dyDescent="0.25">
      <c r="A31453" t="s">
        <v>26</v>
      </c>
      <c r="B31453" t="s">
        <v>9</v>
      </c>
      <c r="C31453" s="62" t="s">
        <v>27</v>
      </c>
      <c r="D31453" s="62" t="s">
        <v>28</v>
      </c>
      <c r="E31453" s="62" t="s">
        <v>29</v>
      </c>
      <c r="F31453" s="62" t="s">
        <v>13</v>
      </c>
      <c r="G31453" s="2">
        <v>-5013.1000000000004</v>
      </c>
      <c r="H31453" t="s">
        <v>187</v>
      </c>
    </row>
    <row r="31454" spans="1:8" hidden="1" x14ac:dyDescent="0.25">
      <c r="A31454" t="s">
        <v>26</v>
      </c>
      <c r="B31454" t="s">
        <v>9</v>
      </c>
      <c r="C31454" s="62" t="s">
        <v>27</v>
      </c>
      <c r="D31454" s="62" t="s">
        <v>28</v>
      </c>
      <c r="E31454" s="62" t="s">
        <v>30</v>
      </c>
      <c r="F31454" s="62" t="s">
        <v>13</v>
      </c>
      <c r="G31454" s="2">
        <v>-307.47000000000003</v>
      </c>
      <c r="H31454" t="s">
        <v>187</v>
      </c>
    </row>
    <row r="31455" spans="1:8" hidden="1" x14ac:dyDescent="0.25">
      <c r="A31455" t="s">
        <v>26</v>
      </c>
      <c r="B31455" t="s">
        <v>9</v>
      </c>
      <c r="C31455" s="62" t="s">
        <v>27</v>
      </c>
      <c r="D31455" s="62" t="s">
        <v>28</v>
      </c>
      <c r="E31455" s="62" t="s">
        <v>30</v>
      </c>
      <c r="F31455" s="62" t="s">
        <v>13</v>
      </c>
      <c r="G31455" s="2">
        <v>-2594.7600000000002</v>
      </c>
      <c r="H31455" t="s">
        <v>187</v>
      </c>
    </row>
    <row r="31456" spans="1:8" hidden="1" x14ac:dyDescent="0.25">
      <c r="A31456" t="s">
        <v>26</v>
      </c>
      <c r="B31456" t="s">
        <v>9</v>
      </c>
      <c r="C31456" s="62" t="s">
        <v>27</v>
      </c>
      <c r="D31456" s="62" t="s">
        <v>28</v>
      </c>
      <c r="E31456" s="62" t="s">
        <v>30</v>
      </c>
      <c r="F31456" s="62" t="s">
        <v>13</v>
      </c>
      <c r="G31456" s="2">
        <v>-1965.19</v>
      </c>
      <c r="H31456" t="s">
        <v>187</v>
      </c>
    </row>
    <row r="31457" spans="1:8" hidden="1" x14ac:dyDescent="0.25">
      <c r="A31457" t="s">
        <v>26</v>
      </c>
      <c r="B31457" t="s">
        <v>9</v>
      </c>
      <c r="C31457" s="62" t="s">
        <v>27</v>
      </c>
      <c r="D31457" s="62" t="s">
        <v>28</v>
      </c>
      <c r="E31457" s="62" t="s">
        <v>29</v>
      </c>
      <c r="F31457" s="62" t="s">
        <v>13</v>
      </c>
      <c r="G31457" s="2">
        <v>-1265319.56</v>
      </c>
      <c r="H31457" t="s">
        <v>187</v>
      </c>
    </row>
    <row r="31458" spans="1:8" hidden="1" x14ac:dyDescent="0.25">
      <c r="A31458" t="s">
        <v>26</v>
      </c>
      <c r="B31458" t="s">
        <v>9</v>
      </c>
      <c r="C31458" s="62" t="s">
        <v>27</v>
      </c>
      <c r="D31458" s="62" t="s">
        <v>28</v>
      </c>
      <c r="E31458" s="62" t="s">
        <v>30</v>
      </c>
      <c r="F31458" s="62" t="s">
        <v>13</v>
      </c>
      <c r="G31458" s="2">
        <v>-16178.75</v>
      </c>
      <c r="H31458" t="s">
        <v>187</v>
      </c>
    </row>
    <row r="31459" spans="1:8" hidden="1" x14ac:dyDescent="0.25">
      <c r="A31459" t="s">
        <v>26</v>
      </c>
      <c r="B31459" t="s">
        <v>9</v>
      </c>
      <c r="C31459" s="62" t="s">
        <v>27</v>
      </c>
      <c r="D31459" s="62" t="s">
        <v>28</v>
      </c>
      <c r="E31459" s="62" t="s">
        <v>31</v>
      </c>
      <c r="F31459" s="62" t="s">
        <v>13</v>
      </c>
      <c r="G31459" s="2">
        <v>-21367.03</v>
      </c>
      <c r="H31459" t="s">
        <v>187</v>
      </c>
    </row>
    <row r="31460" spans="1:8" hidden="1" x14ac:dyDescent="0.25">
      <c r="A31460" t="s">
        <v>26</v>
      </c>
      <c r="B31460" t="s">
        <v>9</v>
      </c>
      <c r="C31460" s="62" t="s">
        <v>27</v>
      </c>
      <c r="D31460" s="62" t="s">
        <v>28</v>
      </c>
      <c r="E31460" s="62" t="s">
        <v>42</v>
      </c>
      <c r="F31460" s="62" t="s">
        <v>13</v>
      </c>
      <c r="G31460" s="2">
        <v>-130802.87</v>
      </c>
      <c r="H31460" t="s">
        <v>187</v>
      </c>
    </row>
    <row r="31461" spans="1:8" hidden="1" x14ac:dyDescent="0.25">
      <c r="A31461" t="s">
        <v>26</v>
      </c>
      <c r="B31461" t="s">
        <v>9</v>
      </c>
      <c r="C31461" s="62" t="s">
        <v>27</v>
      </c>
      <c r="D31461" s="62" t="s">
        <v>28</v>
      </c>
      <c r="E31461" s="62" t="s">
        <v>12</v>
      </c>
      <c r="F31461" s="62" t="s">
        <v>13</v>
      </c>
      <c r="G31461" s="2">
        <v>-26797.42</v>
      </c>
      <c r="H31461" t="s">
        <v>187</v>
      </c>
    </row>
    <row r="31462" spans="1:8" hidden="1" x14ac:dyDescent="0.25">
      <c r="A31462" t="s">
        <v>26</v>
      </c>
      <c r="B31462" t="s">
        <v>9</v>
      </c>
      <c r="C31462" s="62" t="s">
        <v>27</v>
      </c>
      <c r="D31462" s="62" t="s">
        <v>28</v>
      </c>
      <c r="E31462" s="62" t="s">
        <v>29</v>
      </c>
      <c r="F31462" s="62" t="s">
        <v>13</v>
      </c>
      <c r="G31462" s="2">
        <v>-12142.27</v>
      </c>
      <c r="H31462" t="s">
        <v>187</v>
      </c>
    </row>
    <row r="31463" spans="1:8" hidden="1" x14ac:dyDescent="0.25">
      <c r="A31463" t="s">
        <v>26</v>
      </c>
      <c r="B31463" t="s">
        <v>9</v>
      </c>
      <c r="C31463" s="62" t="s">
        <v>27</v>
      </c>
      <c r="D31463" s="62" t="s">
        <v>28</v>
      </c>
      <c r="E31463" s="62" t="s">
        <v>30</v>
      </c>
      <c r="F31463" s="62" t="s">
        <v>13</v>
      </c>
      <c r="G31463" s="2">
        <v>-1845.65</v>
      </c>
      <c r="H31463" t="s">
        <v>187</v>
      </c>
    </row>
    <row r="31464" spans="1:8" hidden="1" x14ac:dyDescent="0.25">
      <c r="A31464" t="s">
        <v>26</v>
      </c>
      <c r="B31464" t="s">
        <v>9</v>
      </c>
      <c r="C31464" s="62" t="s">
        <v>27</v>
      </c>
      <c r="D31464" s="62" t="s">
        <v>28</v>
      </c>
      <c r="E31464" s="62" t="s">
        <v>31</v>
      </c>
      <c r="F31464" s="62" t="s">
        <v>13</v>
      </c>
      <c r="G31464" s="2">
        <v>-3360.8</v>
      </c>
      <c r="H31464" t="s">
        <v>187</v>
      </c>
    </row>
    <row r="31465" spans="1:8" hidden="1" x14ac:dyDescent="0.25">
      <c r="A31465" t="s">
        <v>26</v>
      </c>
      <c r="B31465" t="s">
        <v>9</v>
      </c>
      <c r="C31465" s="62" t="s">
        <v>27</v>
      </c>
      <c r="D31465" s="62" t="s">
        <v>28</v>
      </c>
      <c r="E31465" s="62" t="s">
        <v>12</v>
      </c>
      <c r="F31465" s="62" t="s">
        <v>13</v>
      </c>
      <c r="G31465" s="2">
        <v>-141201.93</v>
      </c>
      <c r="H31465" t="s">
        <v>187</v>
      </c>
    </row>
    <row r="31466" spans="1:8" hidden="1" x14ac:dyDescent="0.25">
      <c r="A31466" t="s">
        <v>26</v>
      </c>
      <c r="B31466" t="s">
        <v>9</v>
      </c>
      <c r="C31466" s="62" t="s">
        <v>27</v>
      </c>
      <c r="D31466" s="62" t="s">
        <v>28</v>
      </c>
      <c r="E31466" s="62" t="s">
        <v>29</v>
      </c>
      <c r="F31466" s="62" t="s">
        <v>13</v>
      </c>
      <c r="G31466" s="2">
        <v>-122184.86</v>
      </c>
      <c r="H31466" t="s">
        <v>187</v>
      </c>
    </row>
    <row r="31467" spans="1:8" hidden="1" x14ac:dyDescent="0.25">
      <c r="A31467" t="s">
        <v>26</v>
      </c>
      <c r="B31467" t="s">
        <v>9</v>
      </c>
      <c r="C31467" s="62" t="s">
        <v>27</v>
      </c>
      <c r="D31467" s="62" t="s">
        <v>28</v>
      </c>
      <c r="E31467" s="62" t="s">
        <v>30</v>
      </c>
      <c r="F31467" s="62" t="s">
        <v>13</v>
      </c>
      <c r="G31467" s="2">
        <v>-12835.27</v>
      </c>
      <c r="H31467" t="s">
        <v>187</v>
      </c>
    </row>
    <row r="31468" spans="1:8" hidden="1" x14ac:dyDescent="0.25">
      <c r="A31468" t="s">
        <v>26</v>
      </c>
      <c r="B31468" t="s">
        <v>9</v>
      </c>
      <c r="C31468" s="62" t="s">
        <v>27</v>
      </c>
      <c r="D31468" s="62" t="s">
        <v>28</v>
      </c>
      <c r="E31468" s="62" t="s">
        <v>31</v>
      </c>
      <c r="F31468" s="62" t="s">
        <v>13</v>
      </c>
      <c r="G31468" s="2">
        <v>-3818.67</v>
      </c>
      <c r="H31468" t="s">
        <v>187</v>
      </c>
    </row>
    <row r="31469" spans="1:8" hidden="1" x14ac:dyDescent="0.25">
      <c r="A31469" t="s">
        <v>26</v>
      </c>
      <c r="B31469" t="s">
        <v>9</v>
      </c>
      <c r="C31469" s="62" t="s">
        <v>27</v>
      </c>
      <c r="D31469" s="62" t="s">
        <v>28</v>
      </c>
      <c r="E31469" s="62" t="s">
        <v>29</v>
      </c>
      <c r="F31469" s="62" t="s">
        <v>13</v>
      </c>
      <c r="G31469" s="2">
        <v>-12132.3</v>
      </c>
      <c r="H31469" t="s">
        <v>187</v>
      </c>
    </row>
    <row r="31470" spans="1:8" hidden="1" x14ac:dyDescent="0.25">
      <c r="A31470" t="s">
        <v>26</v>
      </c>
      <c r="B31470" t="s">
        <v>9</v>
      </c>
      <c r="C31470" s="62" t="s">
        <v>27</v>
      </c>
      <c r="D31470" s="62" t="s">
        <v>28</v>
      </c>
      <c r="E31470" s="62" t="s">
        <v>30</v>
      </c>
      <c r="F31470" s="62" t="s">
        <v>13</v>
      </c>
      <c r="G31470" s="2">
        <v>-1668.16</v>
      </c>
      <c r="H31470" t="s">
        <v>187</v>
      </c>
    </row>
    <row r="31471" spans="1:8" hidden="1" x14ac:dyDescent="0.25">
      <c r="A31471" t="s">
        <v>26</v>
      </c>
      <c r="B31471" t="s">
        <v>9</v>
      </c>
      <c r="C31471" s="62" t="s">
        <v>27</v>
      </c>
      <c r="D31471" s="62" t="s">
        <v>28</v>
      </c>
      <c r="E31471" s="62" t="s">
        <v>30</v>
      </c>
      <c r="F31471" s="62" t="s">
        <v>13</v>
      </c>
      <c r="G31471" s="2">
        <v>-333.3</v>
      </c>
      <c r="H31471" t="s">
        <v>187</v>
      </c>
    </row>
    <row r="31472" spans="1:8" hidden="1" x14ac:dyDescent="0.25">
      <c r="A31472" t="s">
        <v>26</v>
      </c>
      <c r="B31472" t="s">
        <v>9</v>
      </c>
      <c r="C31472" s="62" t="s">
        <v>27</v>
      </c>
      <c r="D31472" s="62" t="s">
        <v>28</v>
      </c>
      <c r="E31472" s="62" t="s">
        <v>31</v>
      </c>
      <c r="F31472" s="62" t="s">
        <v>13</v>
      </c>
      <c r="G31472" s="2">
        <v>-1097.1099999999999</v>
      </c>
      <c r="H31472" t="s">
        <v>187</v>
      </c>
    </row>
    <row r="31473" spans="1:8" hidden="1" x14ac:dyDescent="0.25">
      <c r="A31473" t="s">
        <v>26</v>
      </c>
      <c r="B31473" t="s">
        <v>9</v>
      </c>
      <c r="C31473" s="62" t="s">
        <v>27</v>
      </c>
      <c r="D31473" s="62" t="s">
        <v>28</v>
      </c>
      <c r="E31473" s="62" t="s">
        <v>29</v>
      </c>
      <c r="F31473" s="62" t="s">
        <v>13</v>
      </c>
      <c r="G31473" s="2">
        <v>-291815.86</v>
      </c>
      <c r="H31473" t="s">
        <v>187</v>
      </c>
    </row>
    <row r="31474" spans="1:8" hidden="1" x14ac:dyDescent="0.25">
      <c r="A31474" t="s">
        <v>26</v>
      </c>
      <c r="B31474" t="s">
        <v>9</v>
      </c>
      <c r="C31474" s="62" t="s">
        <v>27</v>
      </c>
      <c r="D31474" s="62" t="s">
        <v>28</v>
      </c>
      <c r="E31474" s="62" t="s">
        <v>30</v>
      </c>
      <c r="F31474" s="62" t="s">
        <v>13</v>
      </c>
      <c r="G31474" s="2">
        <v>-26458.560000000001</v>
      </c>
      <c r="H31474" t="s">
        <v>187</v>
      </c>
    </row>
    <row r="31475" spans="1:8" hidden="1" x14ac:dyDescent="0.25">
      <c r="A31475" t="s">
        <v>26</v>
      </c>
      <c r="B31475" t="s">
        <v>9</v>
      </c>
      <c r="C31475" s="62" t="s">
        <v>27</v>
      </c>
      <c r="D31475" s="62" t="s">
        <v>28</v>
      </c>
      <c r="E31475" s="62" t="s">
        <v>31</v>
      </c>
      <c r="F31475" s="62" t="s">
        <v>13</v>
      </c>
      <c r="G31475" s="2">
        <v>-1926.48</v>
      </c>
      <c r="H31475" t="s">
        <v>187</v>
      </c>
    </row>
    <row r="31476" spans="1:8" hidden="1" x14ac:dyDescent="0.25">
      <c r="A31476" t="s">
        <v>26</v>
      </c>
      <c r="B31476" t="s">
        <v>9</v>
      </c>
      <c r="C31476" s="62" t="s">
        <v>27</v>
      </c>
      <c r="D31476" s="62" t="s">
        <v>28</v>
      </c>
      <c r="E31476" s="62" t="s">
        <v>12</v>
      </c>
      <c r="F31476" s="62" t="s">
        <v>13</v>
      </c>
      <c r="G31476" s="2">
        <v>-101608.31</v>
      </c>
      <c r="H31476" t="s">
        <v>187</v>
      </c>
    </row>
    <row r="31477" spans="1:8" hidden="1" x14ac:dyDescent="0.25">
      <c r="A31477" t="s">
        <v>26</v>
      </c>
      <c r="B31477" t="s">
        <v>9</v>
      </c>
      <c r="C31477" s="62" t="s">
        <v>27</v>
      </c>
      <c r="D31477" s="62" t="s">
        <v>28</v>
      </c>
      <c r="E31477" s="62" t="s">
        <v>29</v>
      </c>
      <c r="F31477" s="62" t="s">
        <v>13</v>
      </c>
      <c r="G31477" s="2">
        <v>-391831.35</v>
      </c>
      <c r="H31477" t="s">
        <v>187</v>
      </c>
    </row>
    <row r="31478" spans="1:8" hidden="1" x14ac:dyDescent="0.25">
      <c r="A31478" t="s">
        <v>26</v>
      </c>
      <c r="B31478" t="s">
        <v>9</v>
      </c>
      <c r="C31478" s="62" t="s">
        <v>27</v>
      </c>
      <c r="D31478" s="62" t="s">
        <v>28</v>
      </c>
      <c r="E31478" s="62" t="s">
        <v>30</v>
      </c>
      <c r="F31478" s="62" t="s">
        <v>13</v>
      </c>
      <c r="G31478" s="2">
        <v>-11464.44</v>
      </c>
      <c r="H31478" t="s">
        <v>187</v>
      </c>
    </row>
    <row r="31479" spans="1:8" hidden="1" x14ac:dyDescent="0.25">
      <c r="A31479" t="s">
        <v>26</v>
      </c>
      <c r="B31479" t="s">
        <v>9</v>
      </c>
      <c r="C31479" s="62" t="s">
        <v>27</v>
      </c>
      <c r="D31479" s="62" t="s">
        <v>28</v>
      </c>
      <c r="E31479" s="62" t="s">
        <v>42</v>
      </c>
      <c r="F31479" s="62" t="s">
        <v>13</v>
      </c>
      <c r="G31479" s="2">
        <v>-43811.96</v>
      </c>
      <c r="H31479" t="s">
        <v>187</v>
      </c>
    </row>
    <row r="31480" spans="1:8" hidden="1" x14ac:dyDescent="0.25">
      <c r="A31480" t="s">
        <v>26</v>
      </c>
      <c r="B31480" t="s">
        <v>9</v>
      </c>
      <c r="C31480" s="62" t="s">
        <v>27</v>
      </c>
      <c r="D31480" s="62" t="s">
        <v>28</v>
      </c>
      <c r="E31480" s="62" t="s">
        <v>29</v>
      </c>
      <c r="F31480" s="62" t="s">
        <v>13</v>
      </c>
      <c r="G31480" s="2">
        <v>-8248.7999999999993</v>
      </c>
      <c r="H31480" t="s">
        <v>187</v>
      </c>
    </row>
    <row r="31481" spans="1:8" hidden="1" x14ac:dyDescent="0.25">
      <c r="A31481" t="s">
        <v>26</v>
      </c>
      <c r="B31481" t="s">
        <v>9</v>
      </c>
      <c r="C31481" s="62" t="s">
        <v>27</v>
      </c>
      <c r="D31481" s="62" t="s">
        <v>28</v>
      </c>
      <c r="E31481" s="62" t="s">
        <v>31</v>
      </c>
      <c r="F31481" s="62" t="s">
        <v>13</v>
      </c>
      <c r="G31481" s="2">
        <v>-212.48</v>
      </c>
      <c r="H31481" t="s">
        <v>187</v>
      </c>
    </row>
    <row r="31482" spans="1:8" hidden="1" x14ac:dyDescent="0.25">
      <c r="A31482" t="s">
        <v>26</v>
      </c>
      <c r="B31482" t="s">
        <v>9</v>
      </c>
      <c r="C31482" s="62" t="s">
        <v>27</v>
      </c>
      <c r="D31482" s="62" t="s">
        <v>28</v>
      </c>
      <c r="E31482" s="62" t="s">
        <v>42</v>
      </c>
      <c r="F31482" s="62" t="s">
        <v>13</v>
      </c>
      <c r="G31482" s="2">
        <v>-20833.330000000002</v>
      </c>
      <c r="H31482" t="s">
        <v>187</v>
      </c>
    </row>
    <row r="31483" spans="1:8" hidden="1" x14ac:dyDescent="0.25">
      <c r="A31483" t="s">
        <v>26</v>
      </c>
      <c r="B31483" t="s">
        <v>9</v>
      </c>
      <c r="C31483" s="62" t="s">
        <v>27</v>
      </c>
      <c r="D31483" s="62" t="s">
        <v>28</v>
      </c>
      <c r="E31483" s="62" t="s">
        <v>12</v>
      </c>
      <c r="F31483" s="62" t="s">
        <v>13</v>
      </c>
      <c r="G31483" s="2">
        <v>-391301.88</v>
      </c>
      <c r="H31483" t="s">
        <v>187</v>
      </c>
    </row>
    <row r="31484" spans="1:8" hidden="1" x14ac:dyDescent="0.25">
      <c r="A31484" t="s">
        <v>26</v>
      </c>
      <c r="B31484" t="s">
        <v>9</v>
      </c>
      <c r="C31484" s="62" t="s">
        <v>27</v>
      </c>
      <c r="D31484" s="62" t="s">
        <v>28</v>
      </c>
      <c r="E31484" s="62" t="s">
        <v>29</v>
      </c>
      <c r="F31484" s="62" t="s">
        <v>13</v>
      </c>
      <c r="G31484" s="2">
        <v>-87345.41</v>
      </c>
      <c r="H31484" t="s">
        <v>187</v>
      </c>
    </row>
    <row r="31485" spans="1:8" hidden="1" x14ac:dyDescent="0.25">
      <c r="A31485" t="s">
        <v>26</v>
      </c>
      <c r="B31485" t="s">
        <v>9</v>
      </c>
      <c r="C31485" s="62" t="s">
        <v>27</v>
      </c>
      <c r="D31485" s="62" t="s">
        <v>28</v>
      </c>
      <c r="E31485" s="62" t="s">
        <v>30</v>
      </c>
      <c r="F31485" s="62" t="s">
        <v>13</v>
      </c>
      <c r="G31485" s="2">
        <v>-7101.07</v>
      </c>
      <c r="H31485" t="s">
        <v>187</v>
      </c>
    </row>
    <row r="31486" spans="1:8" hidden="1" x14ac:dyDescent="0.25">
      <c r="A31486" t="s">
        <v>26</v>
      </c>
      <c r="B31486" t="s">
        <v>9</v>
      </c>
      <c r="C31486" s="62" t="s">
        <v>27</v>
      </c>
      <c r="D31486" s="62" t="s">
        <v>28</v>
      </c>
      <c r="E31486" s="62" t="s">
        <v>31</v>
      </c>
      <c r="F31486" s="62" t="s">
        <v>13</v>
      </c>
      <c r="G31486" s="2">
        <v>-1208.22</v>
      </c>
      <c r="H31486" t="s">
        <v>187</v>
      </c>
    </row>
    <row r="31487" spans="1:8" hidden="1" x14ac:dyDescent="0.25">
      <c r="A31487" t="s">
        <v>26</v>
      </c>
      <c r="B31487" t="s">
        <v>9</v>
      </c>
      <c r="C31487" s="62" t="s">
        <v>27</v>
      </c>
      <c r="D31487" s="62" t="s">
        <v>28</v>
      </c>
      <c r="E31487" s="62" t="s">
        <v>29</v>
      </c>
      <c r="F31487" s="62" t="s">
        <v>13</v>
      </c>
      <c r="G31487" s="2">
        <v>-2425.62</v>
      </c>
      <c r="H31487" t="s">
        <v>187</v>
      </c>
    </row>
    <row r="31488" spans="1:8" hidden="1" x14ac:dyDescent="0.25">
      <c r="A31488" t="s">
        <v>26</v>
      </c>
      <c r="B31488" t="s">
        <v>9</v>
      </c>
      <c r="C31488" s="62" t="s">
        <v>27</v>
      </c>
      <c r="D31488" s="62" t="s">
        <v>28</v>
      </c>
      <c r="E31488" s="62" t="s">
        <v>30</v>
      </c>
      <c r="F31488" s="62" t="s">
        <v>13</v>
      </c>
      <c r="G31488" s="2">
        <v>-11403.38</v>
      </c>
      <c r="H31488" t="s">
        <v>187</v>
      </c>
    </row>
    <row r="31489" spans="1:8" hidden="1" x14ac:dyDescent="0.25">
      <c r="A31489" t="s">
        <v>26</v>
      </c>
      <c r="B31489" t="s">
        <v>9</v>
      </c>
      <c r="C31489" s="62" t="s">
        <v>27</v>
      </c>
      <c r="D31489" s="62" t="s">
        <v>28</v>
      </c>
      <c r="E31489" s="62" t="s">
        <v>31</v>
      </c>
      <c r="F31489" s="62" t="s">
        <v>13</v>
      </c>
      <c r="G31489" s="2">
        <v>-10674.78</v>
      </c>
      <c r="H31489" t="s">
        <v>187</v>
      </c>
    </row>
    <row r="31490" spans="1:8" hidden="1" x14ac:dyDescent="0.25">
      <c r="A31490" t="s">
        <v>26</v>
      </c>
      <c r="B31490" t="s">
        <v>9</v>
      </c>
      <c r="C31490" s="62" t="s">
        <v>27</v>
      </c>
      <c r="D31490" s="62" t="s">
        <v>28</v>
      </c>
      <c r="E31490" s="62" t="s">
        <v>29</v>
      </c>
      <c r="F31490" s="62" t="s">
        <v>13</v>
      </c>
      <c r="G31490" s="2">
        <v>-30880.82</v>
      </c>
      <c r="H31490" t="s">
        <v>187</v>
      </c>
    </row>
    <row r="31491" spans="1:8" hidden="1" x14ac:dyDescent="0.25">
      <c r="A31491" t="s">
        <v>26</v>
      </c>
      <c r="B31491" t="s">
        <v>9</v>
      </c>
      <c r="C31491" s="62" t="s">
        <v>27</v>
      </c>
      <c r="D31491" s="62" t="s">
        <v>28</v>
      </c>
      <c r="E31491" s="62" t="s">
        <v>30</v>
      </c>
      <c r="F31491" s="62" t="s">
        <v>13</v>
      </c>
      <c r="G31491" s="2">
        <v>-1291.26</v>
      </c>
      <c r="H31491" t="s">
        <v>187</v>
      </c>
    </row>
    <row r="31492" spans="1:8" hidden="1" x14ac:dyDescent="0.25">
      <c r="A31492" t="s">
        <v>26</v>
      </c>
      <c r="B31492" t="s">
        <v>9</v>
      </c>
      <c r="C31492" s="62" t="s">
        <v>27</v>
      </c>
      <c r="D31492" s="62" t="s">
        <v>28</v>
      </c>
      <c r="E31492" s="62" t="s">
        <v>31</v>
      </c>
      <c r="F31492" s="62" t="s">
        <v>13</v>
      </c>
      <c r="G31492" s="2">
        <v>-481.62</v>
      </c>
      <c r="H31492" t="s">
        <v>187</v>
      </c>
    </row>
    <row r="31493" spans="1:8" hidden="1" x14ac:dyDescent="0.25">
      <c r="A31493" t="s">
        <v>26</v>
      </c>
      <c r="B31493" t="s">
        <v>9</v>
      </c>
      <c r="C31493" s="62" t="s">
        <v>27</v>
      </c>
      <c r="D31493" s="62" t="s">
        <v>28</v>
      </c>
      <c r="E31493" s="62" t="s">
        <v>30</v>
      </c>
      <c r="F31493" s="62" t="s">
        <v>13</v>
      </c>
      <c r="G31493" s="2">
        <v>-7367.79</v>
      </c>
      <c r="H31493" t="s">
        <v>187</v>
      </c>
    </row>
    <row r="31494" spans="1:8" hidden="1" x14ac:dyDescent="0.25">
      <c r="A31494" t="s">
        <v>26</v>
      </c>
      <c r="B31494" t="s">
        <v>9</v>
      </c>
      <c r="C31494" s="62" t="s">
        <v>27</v>
      </c>
      <c r="D31494" s="62" t="s">
        <v>28</v>
      </c>
      <c r="E31494" s="62" t="s">
        <v>31</v>
      </c>
      <c r="F31494" s="62" t="s">
        <v>13</v>
      </c>
      <c r="G31494" s="2">
        <v>-529.95000000000005</v>
      </c>
      <c r="H31494" t="s">
        <v>187</v>
      </c>
    </row>
    <row r="31495" spans="1:8" hidden="1" x14ac:dyDescent="0.25">
      <c r="A31495" t="s">
        <v>26</v>
      </c>
      <c r="B31495" t="s">
        <v>9</v>
      </c>
      <c r="C31495" s="62" t="s">
        <v>27</v>
      </c>
      <c r="D31495" s="62" t="s">
        <v>28</v>
      </c>
      <c r="E31495" s="62" t="s">
        <v>29</v>
      </c>
      <c r="F31495" s="62" t="s">
        <v>13</v>
      </c>
      <c r="G31495" s="2">
        <v>-42326.55</v>
      </c>
      <c r="H31495" t="s">
        <v>187</v>
      </c>
    </row>
    <row r="31496" spans="1:8" hidden="1" x14ac:dyDescent="0.25">
      <c r="A31496" t="s">
        <v>26</v>
      </c>
      <c r="B31496" t="s">
        <v>9</v>
      </c>
      <c r="C31496" s="62" t="s">
        <v>27</v>
      </c>
      <c r="D31496" s="62" t="s">
        <v>28</v>
      </c>
      <c r="E31496" s="62" t="s">
        <v>30</v>
      </c>
      <c r="F31496" s="62" t="s">
        <v>13</v>
      </c>
      <c r="G31496" s="2">
        <v>-1301.25</v>
      </c>
      <c r="H31496" t="s">
        <v>187</v>
      </c>
    </row>
    <row r="31497" spans="1:8" hidden="1" x14ac:dyDescent="0.25">
      <c r="A31497" t="s">
        <v>26</v>
      </c>
      <c r="B31497" t="s">
        <v>9</v>
      </c>
      <c r="C31497" s="62" t="s">
        <v>27</v>
      </c>
      <c r="D31497" s="62" t="s">
        <v>28</v>
      </c>
      <c r="E31497" s="62" t="s">
        <v>32</v>
      </c>
      <c r="F31497" s="62" t="s">
        <v>13</v>
      </c>
      <c r="G31497" s="2">
        <v>-8732.67</v>
      </c>
      <c r="H31497" t="s">
        <v>187</v>
      </c>
    </row>
    <row r="31498" spans="1:8" hidden="1" x14ac:dyDescent="0.25">
      <c r="A31498" t="s">
        <v>26</v>
      </c>
      <c r="B31498" t="s">
        <v>9</v>
      </c>
      <c r="C31498" s="62" t="s">
        <v>27</v>
      </c>
      <c r="D31498" s="62" t="s">
        <v>28</v>
      </c>
      <c r="E31498" s="62" t="s">
        <v>29</v>
      </c>
      <c r="F31498" s="62" t="s">
        <v>13</v>
      </c>
      <c r="G31498" s="2">
        <v>-6062.99</v>
      </c>
      <c r="H31498" t="s">
        <v>187</v>
      </c>
    </row>
    <row r="31499" spans="1:8" hidden="1" x14ac:dyDescent="0.25">
      <c r="A31499" t="s">
        <v>26</v>
      </c>
      <c r="B31499" t="s">
        <v>9</v>
      </c>
      <c r="C31499" s="62" t="s">
        <v>27</v>
      </c>
      <c r="D31499" s="62" t="s">
        <v>28</v>
      </c>
      <c r="E31499" s="62" t="s">
        <v>12</v>
      </c>
      <c r="F31499" s="62" t="s">
        <v>13</v>
      </c>
      <c r="G31499" s="2">
        <v>-6392.44</v>
      </c>
      <c r="H31499" t="s">
        <v>187</v>
      </c>
    </row>
    <row r="31500" spans="1:8" hidden="1" x14ac:dyDescent="0.25">
      <c r="A31500" t="s">
        <v>26</v>
      </c>
      <c r="B31500" t="s">
        <v>9</v>
      </c>
      <c r="C31500" s="62" t="s">
        <v>27</v>
      </c>
      <c r="D31500" s="62" t="s">
        <v>28</v>
      </c>
      <c r="E31500" s="62" t="s">
        <v>29</v>
      </c>
      <c r="F31500" s="62" t="s">
        <v>13</v>
      </c>
      <c r="G31500" s="2">
        <v>-149944.62</v>
      </c>
      <c r="H31500" t="s">
        <v>187</v>
      </c>
    </row>
    <row r="31501" spans="1:8" hidden="1" x14ac:dyDescent="0.25">
      <c r="A31501" t="s">
        <v>26</v>
      </c>
      <c r="B31501" t="s">
        <v>9</v>
      </c>
      <c r="C31501" s="62" t="s">
        <v>27</v>
      </c>
      <c r="D31501" s="62" t="s">
        <v>28</v>
      </c>
      <c r="E31501" s="62" t="s">
        <v>30</v>
      </c>
      <c r="F31501" s="62" t="s">
        <v>13</v>
      </c>
      <c r="G31501" s="2">
        <v>-61657.32</v>
      </c>
      <c r="H31501" t="s">
        <v>187</v>
      </c>
    </row>
    <row r="31502" spans="1:8" hidden="1" x14ac:dyDescent="0.25">
      <c r="A31502" t="s">
        <v>26</v>
      </c>
      <c r="B31502" t="s">
        <v>9</v>
      </c>
      <c r="C31502" s="62" t="s">
        <v>27</v>
      </c>
      <c r="D31502" s="62" t="s">
        <v>28</v>
      </c>
      <c r="E31502" s="62" t="s">
        <v>29</v>
      </c>
      <c r="F31502" s="62" t="s">
        <v>13</v>
      </c>
      <c r="G31502" s="2">
        <v>-194.43</v>
      </c>
      <c r="H31502" t="s">
        <v>187</v>
      </c>
    </row>
    <row r="31503" spans="1:8" hidden="1" x14ac:dyDescent="0.25">
      <c r="A31503" t="s">
        <v>26</v>
      </c>
      <c r="B31503" t="s">
        <v>9</v>
      </c>
      <c r="C31503" s="62" t="s">
        <v>27</v>
      </c>
      <c r="D31503" s="62" t="s">
        <v>28</v>
      </c>
      <c r="E31503" s="62" t="s">
        <v>32</v>
      </c>
      <c r="F31503" s="62" t="s">
        <v>13</v>
      </c>
      <c r="G31503" s="2">
        <v>-4165583.53</v>
      </c>
      <c r="H31503" t="s">
        <v>187</v>
      </c>
    </row>
    <row r="31504" spans="1:8" hidden="1" x14ac:dyDescent="0.25">
      <c r="A31504" t="s">
        <v>26</v>
      </c>
      <c r="B31504" t="s">
        <v>9</v>
      </c>
      <c r="C31504" s="62" t="s">
        <v>27</v>
      </c>
      <c r="D31504" s="62" t="s">
        <v>28</v>
      </c>
      <c r="E31504" s="62" t="s">
        <v>42</v>
      </c>
      <c r="F31504" s="62" t="s">
        <v>13</v>
      </c>
      <c r="G31504" s="2">
        <v>-19442.5</v>
      </c>
      <c r="H31504" t="s">
        <v>187</v>
      </c>
    </row>
    <row r="31505" spans="1:8" hidden="1" x14ac:dyDescent="0.25">
      <c r="A31505" t="s">
        <v>26</v>
      </c>
      <c r="B31505" t="s">
        <v>9</v>
      </c>
      <c r="C31505" s="62" t="s">
        <v>27</v>
      </c>
      <c r="D31505" s="62" t="s">
        <v>28</v>
      </c>
      <c r="E31505" s="62" t="s">
        <v>30</v>
      </c>
      <c r="F31505" s="62" t="s">
        <v>13</v>
      </c>
      <c r="G31505" s="2">
        <v>-3061.13</v>
      </c>
      <c r="H31505" t="s">
        <v>187</v>
      </c>
    </row>
    <row r="31506" spans="1:8" hidden="1" x14ac:dyDescent="0.25">
      <c r="A31506" t="s">
        <v>26</v>
      </c>
      <c r="B31506" t="s">
        <v>9</v>
      </c>
      <c r="C31506" s="62" t="s">
        <v>27</v>
      </c>
      <c r="D31506" s="62" t="s">
        <v>28</v>
      </c>
      <c r="E31506" s="62" t="s">
        <v>31</v>
      </c>
      <c r="F31506" s="62" t="s">
        <v>13</v>
      </c>
      <c r="G31506" s="2">
        <v>-2242.83</v>
      </c>
      <c r="H31506" t="s">
        <v>187</v>
      </c>
    </row>
    <row r="31507" spans="1:8" hidden="1" x14ac:dyDescent="0.25">
      <c r="A31507" t="s">
        <v>26</v>
      </c>
      <c r="B31507" t="s">
        <v>9</v>
      </c>
      <c r="C31507" s="62" t="s">
        <v>62</v>
      </c>
      <c r="D31507" s="62" t="s">
        <v>77</v>
      </c>
      <c r="E31507" s="62" t="s">
        <v>92</v>
      </c>
      <c r="F31507" s="62" t="s">
        <v>13</v>
      </c>
      <c r="G31507" s="2">
        <v>-10134</v>
      </c>
      <c r="H31507" t="s">
        <v>187</v>
      </c>
    </row>
    <row r="31508" spans="1:8" hidden="1" x14ac:dyDescent="0.25">
      <c r="A31508" t="s">
        <v>26</v>
      </c>
      <c r="B31508" t="s">
        <v>9</v>
      </c>
      <c r="C31508" s="62" t="s">
        <v>69</v>
      </c>
      <c r="D31508" s="62" t="s">
        <v>148</v>
      </c>
      <c r="E31508" s="62" t="s">
        <v>148</v>
      </c>
      <c r="F31508" s="62" t="s">
        <v>13</v>
      </c>
      <c r="G31508" s="2">
        <v>-2770.27</v>
      </c>
      <c r="H31508" t="s">
        <v>187</v>
      </c>
    </row>
    <row r="31509" spans="1:8" hidden="1" x14ac:dyDescent="0.25">
      <c r="A31509" t="s">
        <v>26</v>
      </c>
      <c r="B31509" t="s">
        <v>9</v>
      </c>
      <c r="C31509" s="62" t="s">
        <v>69</v>
      </c>
      <c r="D31509" s="62" t="s">
        <v>85</v>
      </c>
      <c r="E31509" s="62" t="s">
        <v>164</v>
      </c>
      <c r="F31509" s="62" t="s">
        <v>13</v>
      </c>
      <c r="G31509" s="2">
        <v>-251571.79</v>
      </c>
      <c r="H31509" t="s">
        <v>187</v>
      </c>
    </row>
    <row r="31510" spans="1:8" hidden="1" x14ac:dyDescent="0.25">
      <c r="A31510" t="s">
        <v>26</v>
      </c>
      <c r="B31510" t="s">
        <v>9</v>
      </c>
      <c r="C31510" s="62" t="s">
        <v>62</v>
      </c>
      <c r="D31510" s="62" t="s">
        <v>77</v>
      </c>
      <c r="E31510" s="62" t="s">
        <v>141</v>
      </c>
      <c r="F31510" s="62" t="s">
        <v>13</v>
      </c>
      <c r="G31510" s="2">
        <v>-87.88</v>
      </c>
      <c r="H31510" t="s">
        <v>187</v>
      </c>
    </row>
    <row r="31511" spans="1:8" hidden="1" x14ac:dyDescent="0.25">
      <c r="A31511" t="s">
        <v>26</v>
      </c>
      <c r="B31511" t="s">
        <v>9</v>
      </c>
      <c r="C31511" s="62" t="s">
        <v>62</v>
      </c>
      <c r="D31511" s="62" t="s">
        <v>65</v>
      </c>
      <c r="E31511" s="62" t="s">
        <v>64</v>
      </c>
      <c r="F31511" s="62" t="s">
        <v>13</v>
      </c>
      <c r="G31511" s="2">
        <v>-40938.82</v>
      </c>
      <c r="H31511" t="s">
        <v>187</v>
      </c>
    </row>
    <row r="31512" spans="1:8" hidden="1" x14ac:dyDescent="0.25">
      <c r="A31512" t="s">
        <v>26</v>
      </c>
      <c r="B31512" t="s">
        <v>9</v>
      </c>
      <c r="C31512" s="62" t="s">
        <v>69</v>
      </c>
      <c r="D31512" s="62" t="s">
        <v>70</v>
      </c>
      <c r="E31512" s="62" t="s">
        <v>68</v>
      </c>
      <c r="F31512" s="62" t="s">
        <v>13</v>
      </c>
      <c r="G31512" s="2">
        <v>-426036.24</v>
      </c>
      <c r="H31512" t="s">
        <v>187</v>
      </c>
    </row>
    <row r="31513" spans="1:8" hidden="1" x14ac:dyDescent="0.25">
      <c r="A31513" t="s">
        <v>26</v>
      </c>
      <c r="B31513" t="s">
        <v>9</v>
      </c>
      <c r="C31513" s="62" t="s">
        <v>69</v>
      </c>
      <c r="D31513" s="62" t="s">
        <v>149</v>
      </c>
      <c r="E31513" s="62" t="s">
        <v>149</v>
      </c>
      <c r="F31513" s="62" t="s">
        <v>13</v>
      </c>
      <c r="G31513" s="2">
        <v>-23935.74</v>
      </c>
      <c r="H31513" t="s">
        <v>187</v>
      </c>
    </row>
    <row r="31514" spans="1:8" hidden="1" x14ac:dyDescent="0.25">
      <c r="A31514" t="s">
        <v>26</v>
      </c>
      <c r="B31514" t="s">
        <v>9</v>
      </c>
      <c r="C31514" s="62" t="s">
        <v>69</v>
      </c>
      <c r="D31514" s="62" t="s">
        <v>148</v>
      </c>
      <c r="E31514" s="62" t="s">
        <v>148</v>
      </c>
      <c r="F31514" s="62" t="s">
        <v>13</v>
      </c>
      <c r="G31514" s="2">
        <v>-2532.37</v>
      </c>
      <c r="H31514" t="s">
        <v>187</v>
      </c>
    </row>
    <row r="31515" spans="1:8" hidden="1" x14ac:dyDescent="0.25">
      <c r="A31515" t="s">
        <v>26</v>
      </c>
      <c r="B31515" t="s">
        <v>9</v>
      </c>
      <c r="C31515" s="62" t="s">
        <v>69</v>
      </c>
      <c r="D31515" s="62" t="s">
        <v>85</v>
      </c>
      <c r="E31515" s="62" t="s">
        <v>62</v>
      </c>
      <c r="F31515" s="62" t="s">
        <v>13</v>
      </c>
      <c r="G31515" s="2">
        <v>-1138664.3400000001</v>
      </c>
      <c r="H31515" t="s">
        <v>187</v>
      </c>
    </row>
    <row r="31516" spans="1:8" hidden="1" x14ac:dyDescent="0.25">
      <c r="A31516" t="s">
        <v>26</v>
      </c>
      <c r="B31516" t="s">
        <v>9</v>
      </c>
      <c r="C31516" s="62" t="s">
        <v>69</v>
      </c>
      <c r="D31516" s="62" t="s">
        <v>85</v>
      </c>
      <c r="E31516" s="62" t="s">
        <v>62</v>
      </c>
      <c r="F31516" s="62" t="s">
        <v>13</v>
      </c>
      <c r="G31516" s="2">
        <v>-30931.64</v>
      </c>
      <c r="H31516" t="s">
        <v>187</v>
      </c>
    </row>
    <row r="31517" spans="1:8" hidden="1" x14ac:dyDescent="0.25">
      <c r="A31517" t="s">
        <v>26</v>
      </c>
      <c r="B31517" t="s">
        <v>9</v>
      </c>
      <c r="C31517" s="62" t="s">
        <v>69</v>
      </c>
      <c r="D31517" s="62" t="s">
        <v>85</v>
      </c>
      <c r="E31517" s="62" t="s">
        <v>62</v>
      </c>
      <c r="F31517" s="62" t="s">
        <v>13</v>
      </c>
      <c r="G31517" s="2">
        <v>-29158.45</v>
      </c>
      <c r="H31517" t="s">
        <v>187</v>
      </c>
    </row>
    <row r="31518" spans="1:8" hidden="1" x14ac:dyDescent="0.25">
      <c r="A31518" t="s">
        <v>26</v>
      </c>
      <c r="B31518" t="s">
        <v>9</v>
      </c>
      <c r="C31518" s="62" t="s">
        <v>62</v>
      </c>
      <c r="D31518" s="62" t="s">
        <v>65</v>
      </c>
      <c r="E31518" s="62" t="s">
        <v>125</v>
      </c>
      <c r="F31518" s="62" t="s">
        <v>13</v>
      </c>
      <c r="G31518" s="2">
        <v>-5483.4</v>
      </c>
      <c r="H31518" t="s">
        <v>187</v>
      </c>
    </row>
    <row r="31519" spans="1:8" hidden="1" x14ac:dyDescent="0.25">
      <c r="A31519" t="s">
        <v>26</v>
      </c>
      <c r="B31519" t="s">
        <v>9</v>
      </c>
      <c r="C31519" s="62" t="s">
        <v>62</v>
      </c>
      <c r="D31519" s="62" t="s">
        <v>65</v>
      </c>
      <c r="E31519" s="62" t="s">
        <v>141</v>
      </c>
      <c r="F31519" s="62" t="s">
        <v>13</v>
      </c>
      <c r="G31519" s="2">
        <v>-43.94</v>
      </c>
      <c r="H31519" t="s">
        <v>187</v>
      </c>
    </row>
    <row r="31520" spans="1:8" hidden="1" x14ac:dyDescent="0.25">
      <c r="A31520" t="s">
        <v>26</v>
      </c>
      <c r="B31520" t="s">
        <v>9</v>
      </c>
      <c r="C31520" s="62" t="s">
        <v>69</v>
      </c>
      <c r="D31520" s="62" t="s">
        <v>89</v>
      </c>
      <c r="E31520" s="62" t="s">
        <v>154</v>
      </c>
      <c r="F31520" s="62" t="s">
        <v>13</v>
      </c>
      <c r="G31520" s="2">
        <v>-10366.07</v>
      </c>
      <c r="H31520" t="s">
        <v>187</v>
      </c>
    </row>
    <row r="31521" spans="1:8" hidden="1" x14ac:dyDescent="0.25">
      <c r="A31521" t="s">
        <v>26</v>
      </c>
      <c r="B31521" t="s">
        <v>9</v>
      </c>
      <c r="C31521" s="62" t="s">
        <v>62</v>
      </c>
      <c r="D31521" s="62" t="s">
        <v>65</v>
      </c>
      <c r="E31521" s="62" t="s">
        <v>173</v>
      </c>
      <c r="F31521" s="62" t="s">
        <v>13</v>
      </c>
      <c r="G31521" s="2">
        <v>-5789.8</v>
      </c>
      <c r="H31521" t="s">
        <v>187</v>
      </c>
    </row>
    <row r="31522" spans="1:8" hidden="1" x14ac:dyDescent="0.25">
      <c r="A31522" t="s">
        <v>26</v>
      </c>
      <c r="B31522" t="s">
        <v>9</v>
      </c>
      <c r="C31522" s="62" t="s">
        <v>69</v>
      </c>
      <c r="D31522" s="62" t="s">
        <v>70</v>
      </c>
      <c r="E31522" s="62" t="s">
        <v>76</v>
      </c>
      <c r="F31522" s="62" t="s">
        <v>13</v>
      </c>
      <c r="G31522" s="2">
        <v>-232280</v>
      </c>
      <c r="H31522" t="s">
        <v>187</v>
      </c>
    </row>
    <row r="31523" spans="1:8" hidden="1" x14ac:dyDescent="0.25">
      <c r="A31523" t="s">
        <v>26</v>
      </c>
      <c r="B31523" t="s">
        <v>9</v>
      </c>
      <c r="C31523" s="62" t="s">
        <v>69</v>
      </c>
      <c r="D31523" s="62" t="s">
        <v>149</v>
      </c>
      <c r="E31523" s="62" t="s">
        <v>149</v>
      </c>
      <c r="F31523" s="62" t="s">
        <v>13</v>
      </c>
      <c r="G31523" s="2">
        <v>-9200.8700000000008</v>
      </c>
      <c r="H31523" t="s">
        <v>187</v>
      </c>
    </row>
    <row r="31524" spans="1:8" hidden="1" x14ac:dyDescent="0.25">
      <c r="A31524" t="s">
        <v>26</v>
      </c>
      <c r="B31524" t="s">
        <v>9</v>
      </c>
      <c r="C31524" s="62" t="s">
        <v>69</v>
      </c>
      <c r="D31524" s="62" t="s">
        <v>148</v>
      </c>
      <c r="E31524" s="62" t="s">
        <v>148</v>
      </c>
      <c r="F31524" s="62" t="s">
        <v>13</v>
      </c>
      <c r="G31524" s="2">
        <v>-1286.28</v>
      </c>
      <c r="H31524" t="s">
        <v>187</v>
      </c>
    </row>
    <row r="31525" spans="1:8" hidden="1" x14ac:dyDescent="0.25">
      <c r="A31525" t="s">
        <v>26</v>
      </c>
      <c r="B31525" t="s">
        <v>9</v>
      </c>
      <c r="C31525" s="62" t="s">
        <v>69</v>
      </c>
      <c r="D31525" s="62" t="s">
        <v>85</v>
      </c>
      <c r="E31525" s="62" t="s">
        <v>62</v>
      </c>
      <c r="F31525" s="62" t="s">
        <v>13</v>
      </c>
      <c r="G31525" s="2">
        <v>-739412.69</v>
      </c>
      <c r="H31525" t="s">
        <v>187</v>
      </c>
    </row>
    <row r="31526" spans="1:8" hidden="1" x14ac:dyDescent="0.25">
      <c r="A31526" t="s">
        <v>26</v>
      </c>
      <c r="B31526" t="s">
        <v>9</v>
      </c>
      <c r="C31526" s="62" t="s">
        <v>69</v>
      </c>
      <c r="D31526" s="62" t="s">
        <v>85</v>
      </c>
      <c r="E31526" s="62" t="s">
        <v>62</v>
      </c>
      <c r="F31526" s="62" t="s">
        <v>13</v>
      </c>
      <c r="G31526" s="2">
        <v>-10473.19</v>
      </c>
      <c r="H31526" t="s">
        <v>187</v>
      </c>
    </row>
    <row r="31527" spans="1:8" hidden="1" x14ac:dyDescent="0.25">
      <c r="A31527" t="s">
        <v>26</v>
      </c>
      <c r="B31527" t="s">
        <v>9</v>
      </c>
      <c r="C31527" s="62" t="s">
        <v>69</v>
      </c>
      <c r="D31527" s="62" t="s">
        <v>89</v>
      </c>
      <c r="E31527" s="62" t="s">
        <v>151</v>
      </c>
      <c r="F31527" s="62" t="s">
        <v>13</v>
      </c>
      <c r="G31527" s="2">
        <v>-7160</v>
      </c>
      <c r="H31527" t="s">
        <v>187</v>
      </c>
    </row>
    <row r="31528" spans="1:8" hidden="1" x14ac:dyDescent="0.25">
      <c r="A31528" t="s">
        <v>26</v>
      </c>
      <c r="B31528" t="s">
        <v>9</v>
      </c>
      <c r="C31528" s="62" t="s">
        <v>62</v>
      </c>
      <c r="D31528" s="62" t="s">
        <v>67</v>
      </c>
      <c r="E31528" s="62" t="s">
        <v>141</v>
      </c>
      <c r="F31528" s="62" t="s">
        <v>13</v>
      </c>
      <c r="G31528" s="2">
        <v>-87.88</v>
      </c>
      <c r="H31528" t="s">
        <v>187</v>
      </c>
    </row>
    <row r="31529" spans="1:8" hidden="1" x14ac:dyDescent="0.25">
      <c r="A31529" t="s">
        <v>26</v>
      </c>
      <c r="B31529" t="s">
        <v>9</v>
      </c>
      <c r="C31529" s="62" t="s">
        <v>62</v>
      </c>
      <c r="D31529" s="62" t="s">
        <v>67</v>
      </c>
      <c r="E31529" s="62" t="s">
        <v>144</v>
      </c>
      <c r="F31529" s="62" t="s">
        <v>13</v>
      </c>
      <c r="G31529" s="2">
        <v>-38399.61</v>
      </c>
      <c r="H31529" t="s">
        <v>187</v>
      </c>
    </row>
    <row r="31530" spans="1:8" hidden="1" x14ac:dyDescent="0.25">
      <c r="A31530" t="s">
        <v>26</v>
      </c>
      <c r="B31530" t="s">
        <v>9</v>
      </c>
      <c r="C31530" s="62" t="s">
        <v>69</v>
      </c>
      <c r="D31530" s="62" t="s">
        <v>89</v>
      </c>
      <c r="E31530" s="62" t="s">
        <v>154</v>
      </c>
      <c r="F31530" s="62" t="s">
        <v>13</v>
      </c>
      <c r="G31530" s="2">
        <v>-1978.71</v>
      </c>
      <c r="H31530" t="s">
        <v>187</v>
      </c>
    </row>
    <row r="31531" spans="1:8" hidden="1" x14ac:dyDescent="0.25">
      <c r="A31531" t="s">
        <v>26</v>
      </c>
      <c r="B31531" t="s">
        <v>9</v>
      </c>
      <c r="C31531" s="62" t="s">
        <v>62</v>
      </c>
      <c r="D31531" s="62" t="s">
        <v>67</v>
      </c>
      <c r="E31531" s="62" t="s">
        <v>173</v>
      </c>
      <c r="F31531" s="62" t="s">
        <v>13</v>
      </c>
      <c r="G31531" s="2">
        <v>-235905.43</v>
      </c>
      <c r="H31531" t="s">
        <v>187</v>
      </c>
    </row>
    <row r="31532" spans="1:8" hidden="1" x14ac:dyDescent="0.25">
      <c r="A31532" t="s">
        <v>26</v>
      </c>
      <c r="B31532" t="s">
        <v>9</v>
      </c>
      <c r="C31532" s="62" t="s">
        <v>69</v>
      </c>
      <c r="D31532" s="62" t="s">
        <v>70</v>
      </c>
      <c r="E31532" s="62" t="s">
        <v>186</v>
      </c>
      <c r="F31532" s="62" t="s">
        <v>13</v>
      </c>
      <c r="G31532" s="2">
        <v>-37908.06</v>
      </c>
      <c r="H31532" t="s">
        <v>187</v>
      </c>
    </row>
    <row r="31533" spans="1:8" hidden="1" x14ac:dyDescent="0.25">
      <c r="A31533" t="s">
        <v>26</v>
      </c>
      <c r="B31533" t="s">
        <v>9</v>
      </c>
      <c r="C31533" s="62" t="s">
        <v>69</v>
      </c>
      <c r="D31533" s="62" t="s">
        <v>85</v>
      </c>
      <c r="E31533" s="62" t="s">
        <v>62</v>
      </c>
      <c r="F31533" s="62" t="s">
        <v>13</v>
      </c>
      <c r="G31533" s="2">
        <v>-1314820.8799999999</v>
      </c>
      <c r="H31533" t="s">
        <v>187</v>
      </c>
    </row>
    <row r="31534" spans="1:8" hidden="1" x14ac:dyDescent="0.25">
      <c r="A31534" t="s">
        <v>26</v>
      </c>
      <c r="B31534" t="s">
        <v>9</v>
      </c>
      <c r="C31534" s="62" t="s">
        <v>69</v>
      </c>
      <c r="D31534" s="62" t="s">
        <v>85</v>
      </c>
      <c r="E31534" s="62" t="s">
        <v>62</v>
      </c>
      <c r="F31534" s="62" t="s">
        <v>13</v>
      </c>
      <c r="G31534" s="2">
        <v>-43775.33</v>
      </c>
      <c r="H31534" t="s">
        <v>187</v>
      </c>
    </row>
    <row r="31535" spans="1:8" hidden="1" x14ac:dyDescent="0.25">
      <c r="A31535" t="s">
        <v>26</v>
      </c>
      <c r="B31535" t="s">
        <v>9</v>
      </c>
      <c r="C31535" s="62" t="s">
        <v>69</v>
      </c>
      <c r="D31535" s="62" t="s">
        <v>89</v>
      </c>
      <c r="E31535" s="62" t="s">
        <v>151</v>
      </c>
      <c r="F31535" s="62" t="s">
        <v>13</v>
      </c>
      <c r="G31535" s="2">
        <v>-6960</v>
      </c>
      <c r="H31535" t="s">
        <v>187</v>
      </c>
    </row>
    <row r="31536" spans="1:8" hidden="1" x14ac:dyDescent="0.25">
      <c r="A31536" t="s">
        <v>26</v>
      </c>
      <c r="B31536" t="s">
        <v>9</v>
      </c>
      <c r="C31536" s="62" t="s">
        <v>62</v>
      </c>
      <c r="D31536" s="62" t="s">
        <v>126</v>
      </c>
      <c r="E31536" s="62" t="s">
        <v>141</v>
      </c>
      <c r="F31536" s="62" t="s">
        <v>13</v>
      </c>
      <c r="G31536" s="2">
        <v>-87.88</v>
      </c>
      <c r="H31536" t="s">
        <v>187</v>
      </c>
    </row>
    <row r="31537" spans="1:8" hidden="1" x14ac:dyDescent="0.25">
      <c r="A31537" t="s">
        <v>26</v>
      </c>
      <c r="B31537" t="s">
        <v>9</v>
      </c>
      <c r="C31537" s="62" t="s">
        <v>62</v>
      </c>
      <c r="D31537" s="62" t="s">
        <v>126</v>
      </c>
      <c r="E31537" s="62" t="s">
        <v>173</v>
      </c>
      <c r="F31537" s="62" t="s">
        <v>13</v>
      </c>
      <c r="G31537" s="2">
        <v>-172585.38</v>
      </c>
      <c r="H31537" t="s">
        <v>187</v>
      </c>
    </row>
    <row r="31538" spans="1:8" hidden="1" x14ac:dyDescent="0.25">
      <c r="A31538" t="s">
        <v>26</v>
      </c>
      <c r="B31538" t="s">
        <v>9</v>
      </c>
      <c r="C31538" s="62" t="s">
        <v>69</v>
      </c>
      <c r="D31538" s="62" t="s">
        <v>149</v>
      </c>
      <c r="E31538" s="62" t="s">
        <v>149</v>
      </c>
      <c r="F31538" s="62" t="s">
        <v>13</v>
      </c>
      <c r="G31538" s="2">
        <v>-16926.23</v>
      </c>
      <c r="H31538" t="s">
        <v>187</v>
      </c>
    </row>
    <row r="31539" spans="1:8" hidden="1" x14ac:dyDescent="0.25">
      <c r="A31539" t="s">
        <v>26</v>
      </c>
      <c r="B31539" t="s">
        <v>9</v>
      </c>
      <c r="C31539" s="62" t="s">
        <v>69</v>
      </c>
      <c r="D31539" s="62" t="s">
        <v>148</v>
      </c>
      <c r="E31539" s="62" t="s">
        <v>148</v>
      </c>
      <c r="F31539" s="62" t="s">
        <v>13</v>
      </c>
      <c r="G31539" s="2">
        <v>-7045.5</v>
      </c>
      <c r="H31539" t="s">
        <v>187</v>
      </c>
    </row>
    <row r="31540" spans="1:8" hidden="1" x14ac:dyDescent="0.25">
      <c r="A31540" t="s">
        <v>26</v>
      </c>
      <c r="B31540" t="s">
        <v>9</v>
      </c>
      <c r="C31540" s="62" t="s">
        <v>80</v>
      </c>
      <c r="D31540" s="62" t="s">
        <v>81</v>
      </c>
      <c r="E31540" s="62" t="s">
        <v>98</v>
      </c>
      <c r="F31540" s="62" t="s">
        <v>13</v>
      </c>
      <c r="G31540" s="2">
        <v>-286902.25</v>
      </c>
      <c r="H31540" t="s">
        <v>187</v>
      </c>
    </row>
    <row r="31541" spans="1:8" hidden="1" x14ac:dyDescent="0.25">
      <c r="A31541" t="s">
        <v>26</v>
      </c>
      <c r="B31541" t="s">
        <v>9</v>
      </c>
      <c r="C31541" s="62" t="s">
        <v>80</v>
      </c>
      <c r="D31541" s="62" t="s">
        <v>81</v>
      </c>
      <c r="E31541" s="62" t="s">
        <v>189</v>
      </c>
      <c r="F31541" s="62" t="s">
        <v>13</v>
      </c>
      <c r="G31541" s="2">
        <v>-53.96</v>
      </c>
      <c r="H31541" t="s">
        <v>187</v>
      </c>
    </row>
    <row r="31542" spans="1:8" hidden="1" x14ac:dyDescent="0.25">
      <c r="A31542" t="s">
        <v>26</v>
      </c>
      <c r="B31542" t="s">
        <v>9</v>
      </c>
      <c r="C31542" s="62" t="s">
        <v>80</v>
      </c>
      <c r="D31542" s="62" t="s">
        <v>81</v>
      </c>
      <c r="E31542" s="62" t="s">
        <v>107</v>
      </c>
      <c r="F31542" s="62" t="s">
        <v>13</v>
      </c>
      <c r="G31542" s="2">
        <v>-130240.2</v>
      </c>
      <c r="H31542" t="s">
        <v>187</v>
      </c>
    </row>
    <row r="31543" spans="1:8" hidden="1" x14ac:dyDescent="0.25">
      <c r="A31543" t="s">
        <v>26</v>
      </c>
      <c r="B31543" t="s">
        <v>9</v>
      </c>
      <c r="C31543" s="62" t="s">
        <v>69</v>
      </c>
      <c r="D31543" s="62" t="s">
        <v>85</v>
      </c>
      <c r="E31543" s="62" t="s">
        <v>80</v>
      </c>
      <c r="F31543" s="62" t="s">
        <v>13</v>
      </c>
      <c r="G31543" s="2">
        <v>-1077407.17</v>
      </c>
      <c r="H31543" t="s">
        <v>187</v>
      </c>
    </row>
    <row r="31544" spans="1:8" hidden="1" x14ac:dyDescent="0.25">
      <c r="A31544" t="s">
        <v>26</v>
      </c>
      <c r="B31544" t="s">
        <v>9</v>
      </c>
      <c r="C31544" s="62" t="s">
        <v>69</v>
      </c>
      <c r="D31544" s="62" t="s">
        <v>85</v>
      </c>
      <c r="E31544" s="62" t="s">
        <v>80</v>
      </c>
      <c r="F31544" s="62" t="s">
        <v>13</v>
      </c>
      <c r="G31544" s="2">
        <v>-120495.43</v>
      </c>
      <c r="H31544" t="s">
        <v>187</v>
      </c>
    </row>
    <row r="31545" spans="1:8" hidden="1" x14ac:dyDescent="0.25">
      <c r="A31545" t="s">
        <v>26</v>
      </c>
      <c r="B31545" t="s">
        <v>9</v>
      </c>
      <c r="C31545" s="62" t="s">
        <v>69</v>
      </c>
      <c r="D31545" s="62" t="s">
        <v>85</v>
      </c>
      <c r="E31545" s="62" t="s">
        <v>80</v>
      </c>
      <c r="F31545" s="62" t="s">
        <v>13</v>
      </c>
      <c r="G31545" s="2">
        <v>-15505.82</v>
      </c>
      <c r="H31545" t="s">
        <v>187</v>
      </c>
    </row>
    <row r="31546" spans="1:8" hidden="1" x14ac:dyDescent="0.25">
      <c r="A31546" t="s">
        <v>26</v>
      </c>
      <c r="B31546" t="s">
        <v>9</v>
      </c>
      <c r="C31546" s="62" t="s">
        <v>80</v>
      </c>
      <c r="D31546" s="62" t="s">
        <v>81</v>
      </c>
      <c r="E31546" s="62" t="s">
        <v>144</v>
      </c>
      <c r="F31546" s="62" t="s">
        <v>13</v>
      </c>
      <c r="G31546" s="2">
        <v>-14509.34</v>
      </c>
      <c r="H31546" t="s">
        <v>187</v>
      </c>
    </row>
    <row r="31547" spans="1:8" hidden="1" x14ac:dyDescent="0.25">
      <c r="A31547" t="s">
        <v>26</v>
      </c>
      <c r="B31547" t="s">
        <v>9</v>
      </c>
      <c r="C31547" s="62" t="s">
        <v>80</v>
      </c>
      <c r="D31547" s="62" t="s">
        <v>81</v>
      </c>
      <c r="E31547" s="62" t="s">
        <v>161</v>
      </c>
      <c r="F31547" s="62" t="s">
        <v>13</v>
      </c>
      <c r="G31547" s="2">
        <v>-49000</v>
      </c>
      <c r="H31547" t="s">
        <v>187</v>
      </c>
    </row>
    <row r="31548" spans="1:8" hidden="1" x14ac:dyDescent="0.25">
      <c r="A31548" t="s">
        <v>26</v>
      </c>
      <c r="B31548" t="s">
        <v>9</v>
      </c>
      <c r="C31548" s="62" t="s">
        <v>69</v>
      </c>
      <c r="D31548" s="62" t="s">
        <v>85</v>
      </c>
      <c r="E31548" s="62" t="s">
        <v>80</v>
      </c>
      <c r="F31548" s="62" t="s">
        <v>13</v>
      </c>
      <c r="G31548" s="2">
        <v>-11000</v>
      </c>
      <c r="H31548" t="s">
        <v>187</v>
      </c>
    </row>
    <row r="31549" spans="1:8" hidden="1" x14ac:dyDescent="0.25">
      <c r="A31549" t="s">
        <v>26</v>
      </c>
      <c r="B31549" t="s">
        <v>9</v>
      </c>
      <c r="C31549" s="62" t="s">
        <v>69</v>
      </c>
      <c r="D31549" s="62" t="s">
        <v>148</v>
      </c>
      <c r="E31549" s="62" t="s">
        <v>148</v>
      </c>
      <c r="F31549" s="62" t="s">
        <v>13</v>
      </c>
      <c r="G31549" s="2">
        <v>-1600</v>
      </c>
      <c r="H31549" t="s">
        <v>187</v>
      </c>
    </row>
    <row r="31550" spans="1:8" hidden="1" x14ac:dyDescent="0.25">
      <c r="A31550" t="s">
        <v>26</v>
      </c>
      <c r="B31550" t="s">
        <v>9</v>
      </c>
      <c r="C31550" s="62" t="s">
        <v>69</v>
      </c>
      <c r="D31550" s="62" t="s">
        <v>149</v>
      </c>
      <c r="E31550" s="62" t="s">
        <v>149</v>
      </c>
      <c r="F31550" s="62" t="s">
        <v>13</v>
      </c>
      <c r="G31550" s="2">
        <v>-27772.639999999999</v>
      </c>
      <c r="H31550" t="s">
        <v>187</v>
      </c>
    </row>
    <row r="31551" spans="1:8" hidden="1" x14ac:dyDescent="0.25">
      <c r="A31551" t="s">
        <v>26</v>
      </c>
      <c r="B31551" t="s">
        <v>9</v>
      </c>
      <c r="C31551" s="62" t="s">
        <v>69</v>
      </c>
      <c r="D31551" s="62" t="s">
        <v>148</v>
      </c>
      <c r="E31551" s="62" t="s">
        <v>148</v>
      </c>
      <c r="F31551" s="62" t="s">
        <v>13</v>
      </c>
      <c r="G31551" s="2">
        <v>-26714.71</v>
      </c>
      <c r="H31551" t="s">
        <v>187</v>
      </c>
    </row>
    <row r="31552" spans="1:8" hidden="1" x14ac:dyDescent="0.25">
      <c r="A31552" t="s">
        <v>26</v>
      </c>
      <c r="B31552" t="s">
        <v>9</v>
      </c>
      <c r="C31552" s="62" t="s">
        <v>80</v>
      </c>
      <c r="D31552" s="62" t="s">
        <v>100</v>
      </c>
      <c r="E31552" s="62" t="s">
        <v>144</v>
      </c>
      <c r="F31552" s="62" t="s">
        <v>13</v>
      </c>
      <c r="G31552" s="2">
        <v>-113339.73</v>
      </c>
      <c r="H31552" t="s">
        <v>187</v>
      </c>
    </row>
    <row r="31553" spans="1:8" hidden="1" x14ac:dyDescent="0.25">
      <c r="A31553" t="s">
        <v>26</v>
      </c>
      <c r="B31553" t="s">
        <v>9</v>
      </c>
      <c r="C31553" s="62" t="s">
        <v>69</v>
      </c>
      <c r="D31553" s="62" t="s">
        <v>89</v>
      </c>
      <c r="E31553" s="62" t="s">
        <v>154</v>
      </c>
      <c r="F31553" s="62" t="s">
        <v>13</v>
      </c>
      <c r="G31553" s="2">
        <v>-12315.24</v>
      </c>
      <c r="H31553" t="s">
        <v>187</v>
      </c>
    </row>
    <row r="31554" spans="1:8" hidden="1" x14ac:dyDescent="0.25">
      <c r="A31554" t="s">
        <v>26</v>
      </c>
      <c r="B31554" t="s">
        <v>9</v>
      </c>
      <c r="C31554" s="62" t="s">
        <v>80</v>
      </c>
      <c r="D31554" s="62" t="s">
        <v>100</v>
      </c>
      <c r="E31554" s="62" t="s">
        <v>166</v>
      </c>
      <c r="F31554" s="62" t="s">
        <v>13</v>
      </c>
      <c r="G31554" s="2">
        <v>-1669.72</v>
      </c>
      <c r="H31554" t="s">
        <v>187</v>
      </c>
    </row>
    <row r="31555" spans="1:8" hidden="1" x14ac:dyDescent="0.25">
      <c r="A31555" t="s">
        <v>26</v>
      </c>
      <c r="B31555" t="s">
        <v>9</v>
      </c>
      <c r="C31555" s="62" t="s">
        <v>80</v>
      </c>
      <c r="D31555" s="62" t="s">
        <v>100</v>
      </c>
      <c r="E31555" s="62" t="s">
        <v>173</v>
      </c>
      <c r="F31555" s="62" t="s">
        <v>13</v>
      </c>
      <c r="G31555" s="2">
        <v>-1113630.95</v>
      </c>
      <c r="H31555" t="s">
        <v>187</v>
      </c>
    </row>
    <row r="31556" spans="1:8" hidden="1" x14ac:dyDescent="0.25">
      <c r="A31556" t="s">
        <v>26</v>
      </c>
      <c r="B31556" t="s">
        <v>9</v>
      </c>
      <c r="C31556" s="62" t="s">
        <v>80</v>
      </c>
      <c r="D31556" s="62" t="s">
        <v>128</v>
      </c>
      <c r="E31556" s="62" t="s">
        <v>144</v>
      </c>
      <c r="F31556" s="62" t="s">
        <v>13</v>
      </c>
      <c r="G31556" s="2">
        <v>-200857.39</v>
      </c>
      <c r="H31556" t="s">
        <v>187</v>
      </c>
    </row>
    <row r="31557" spans="1:8" hidden="1" x14ac:dyDescent="0.25">
      <c r="A31557" t="s">
        <v>26</v>
      </c>
      <c r="B31557" t="s">
        <v>9</v>
      </c>
      <c r="C31557" s="62" t="s">
        <v>69</v>
      </c>
      <c r="D31557" s="62" t="s">
        <v>89</v>
      </c>
      <c r="E31557" s="62" t="s">
        <v>154</v>
      </c>
      <c r="F31557" s="62" t="s">
        <v>13</v>
      </c>
      <c r="G31557" s="2">
        <v>-3632.55</v>
      </c>
      <c r="H31557" t="s">
        <v>187</v>
      </c>
    </row>
    <row r="31558" spans="1:8" hidden="1" x14ac:dyDescent="0.25">
      <c r="A31558" t="s">
        <v>26</v>
      </c>
      <c r="B31558" t="s">
        <v>9</v>
      </c>
      <c r="C31558" s="62" t="s">
        <v>80</v>
      </c>
      <c r="D31558" s="62" t="s">
        <v>128</v>
      </c>
      <c r="E31558" s="62" t="s">
        <v>173</v>
      </c>
      <c r="F31558" s="62" t="s">
        <v>13</v>
      </c>
      <c r="G31558" s="2">
        <v>-4455.72</v>
      </c>
      <c r="H31558" t="s">
        <v>187</v>
      </c>
    </row>
    <row r="31559" spans="1:8" hidden="1" x14ac:dyDescent="0.25">
      <c r="A31559" t="s">
        <v>26</v>
      </c>
      <c r="B31559" t="s">
        <v>9</v>
      </c>
      <c r="C31559" s="62" t="s">
        <v>80</v>
      </c>
      <c r="D31559" s="62" t="s">
        <v>97</v>
      </c>
      <c r="E31559" s="62" t="s">
        <v>144</v>
      </c>
      <c r="F31559" s="62" t="s">
        <v>13</v>
      </c>
      <c r="G31559" s="2">
        <v>-33157.620000000003</v>
      </c>
      <c r="H31559" t="s">
        <v>187</v>
      </c>
    </row>
    <row r="31560" spans="1:8" hidden="1" x14ac:dyDescent="0.25">
      <c r="A31560" t="s">
        <v>26</v>
      </c>
      <c r="B31560" t="s">
        <v>9</v>
      </c>
      <c r="C31560" s="62" t="s">
        <v>69</v>
      </c>
      <c r="D31560" s="62" t="s">
        <v>89</v>
      </c>
      <c r="E31560" s="62" t="s">
        <v>154</v>
      </c>
      <c r="F31560" s="62" t="s">
        <v>13</v>
      </c>
      <c r="G31560" s="2">
        <v>-1582.97</v>
      </c>
      <c r="H31560" t="s">
        <v>187</v>
      </c>
    </row>
    <row r="31561" spans="1:8" hidden="1" x14ac:dyDescent="0.25">
      <c r="A31561" t="s">
        <v>26</v>
      </c>
      <c r="B31561" t="s">
        <v>9</v>
      </c>
      <c r="C31561" s="62" t="s">
        <v>80</v>
      </c>
      <c r="D31561" s="62" t="s">
        <v>97</v>
      </c>
      <c r="E31561" s="62" t="s">
        <v>173</v>
      </c>
      <c r="F31561" s="62" t="s">
        <v>13</v>
      </c>
      <c r="G31561" s="2">
        <v>-155816.23000000001</v>
      </c>
      <c r="H31561" t="s">
        <v>187</v>
      </c>
    </row>
    <row r="31562" spans="1:8" hidden="1" x14ac:dyDescent="0.25">
      <c r="A31562" t="s">
        <v>26</v>
      </c>
      <c r="B31562" t="s">
        <v>9</v>
      </c>
      <c r="C31562" s="62" t="s">
        <v>69</v>
      </c>
      <c r="D31562" s="62" t="s">
        <v>149</v>
      </c>
      <c r="E31562" s="62" t="s">
        <v>149</v>
      </c>
      <c r="F31562" s="62" t="s">
        <v>13</v>
      </c>
      <c r="G31562" s="2">
        <v>-5240.63</v>
      </c>
      <c r="H31562" t="s">
        <v>187</v>
      </c>
    </row>
    <row r="31563" spans="1:8" hidden="1" x14ac:dyDescent="0.25">
      <c r="A31563" t="s">
        <v>26</v>
      </c>
      <c r="B31563" t="s">
        <v>9</v>
      </c>
      <c r="C31563" s="62" t="s">
        <v>69</v>
      </c>
      <c r="D31563" s="62" t="s">
        <v>148</v>
      </c>
      <c r="E31563" s="62" t="s">
        <v>148</v>
      </c>
      <c r="F31563" s="62" t="s">
        <v>13</v>
      </c>
      <c r="G31563" s="2">
        <v>-29358.84</v>
      </c>
      <c r="H31563" t="s">
        <v>187</v>
      </c>
    </row>
    <row r="31564" spans="1:8" hidden="1" x14ac:dyDescent="0.25">
      <c r="A31564" t="s">
        <v>26</v>
      </c>
      <c r="B31564" t="s">
        <v>9</v>
      </c>
      <c r="C31564" s="62" t="s">
        <v>69</v>
      </c>
      <c r="D31564" s="62" t="s">
        <v>89</v>
      </c>
      <c r="E31564" s="62" t="s">
        <v>151</v>
      </c>
      <c r="F31564" s="62" t="s">
        <v>13</v>
      </c>
      <c r="G31564" s="2">
        <v>-18000</v>
      </c>
      <c r="H31564" t="s">
        <v>187</v>
      </c>
    </row>
    <row r="31565" spans="1:8" hidden="1" x14ac:dyDescent="0.25">
      <c r="A31565" t="s">
        <v>26</v>
      </c>
      <c r="B31565" t="s">
        <v>9</v>
      </c>
      <c r="C31565" s="62" t="s">
        <v>80</v>
      </c>
      <c r="D31565" s="62" t="s">
        <v>127</v>
      </c>
      <c r="E31565" s="62" t="s">
        <v>144</v>
      </c>
      <c r="F31565" s="62" t="s">
        <v>13</v>
      </c>
      <c r="G31565" s="2">
        <v>-118160.81</v>
      </c>
      <c r="H31565" t="s">
        <v>187</v>
      </c>
    </row>
    <row r="31566" spans="1:8" hidden="1" x14ac:dyDescent="0.25">
      <c r="A31566" t="s">
        <v>26</v>
      </c>
      <c r="B31566" t="s">
        <v>9</v>
      </c>
      <c r="C31566" s="62" t="s">
        <v>69</v>
      </c>
      <c r="D31566" s="62" t="s">
        <v>89</v>
      </c>
      <c r="E31566" s="62" t="s">
        <v>154</v>
      </c>
      <c r="F31566" s="62" t="s">
        <v>13</v>
      </c>
      <c r="G31566" s="2">
        <v>-2008.24</v>
      </c>
      <c r="H31566" t="s">
        <v>187</v>
      </c>
    </row>
    <row r="31567" spans="1:8" hidden="1" x14ac:dyDescent="0.25">
      <c r="A31567" t="s">
        <v>26</v>
      </c>
      <c r="B31567" t="s">
        <v>9</v>
      </c>
      <c r="C31567" s="62" t="s">
        <v>80</v>
      </c>
      <c r="D31567" s="62" t="s">
        <v>127</v>
      </c>
      <c r="E31567" s="62" t="s">
        <v>166</v>
      </c>
      <c r="F31567" s="62" t="s">
        <v>13</v>
      </c>
      <c r="G31567" s="2">
        <v>-106588.77</v>
      </c>
      <c r="H31567" t="s">
        <v>187</v>
      </c>
    </row>
    <row r="31568" spans="1:8" hidden="1" x14ac:dyDescent="0.25">
      <c r="A31568" t="s">
        <v>26</v>
      </c>
      <c r="B31568" t="s">
        <v>9</v>
      </c>
      <c r="C31568" s="62" t="s">
        <v>80</v>
      </c>
      <c r="D31568" s="62" t="s">
        <v>127</v>
      </c>
      <c r="E31568" s="62" t="s">
        <v>173</v>
      </c>
      <c r="F31568" s="62" t="s">
        <v>13</v>
      </c>
      <c r="G31568" s="2">
        <v>-491407.83</v>
      </c>
      <c r="H31568" t="s">
        <v>187</v>
      </c>
    </row>
    <row r="31569" spans="1:8" hidden="1" x14ac:dyDescent="0.25">
      <c r="A31569" t="s">
        <v>26</v>
      </c>
      <c r="B31569" t="s">
        <v>9</v>
      </c>
      <c r="C31569" s="62" t="s">
        <v>69</v>
      </c>
      <c r="D31569" s="62" t="s">
        <v>149</v>
      </c>
      <c r="E31569" s="62" t="s">
        <v>149</v>
      </c>
      <c r="F31569" s="62" t="s">
        <v>13</v>
      </c>
      <c r="G31569" s="2">
        <v>-1331.83</v>
      </c>
      <c r="H31569" t="s">
        <v>187</v>
      </c>
    </row>
    <row r="31570" spans="1:8" hidden="1" x14ac:dyDescent="0.25">
      <c r="A31570" t="s">
        <v>26</v>
      </c>
      <c r="B31570" t="s">
        <v>9</v>
      </c>
      <c r="C31570" s="62" t="s">
        <v>69</v>
      </c>
      <c r="D31570" s="62" t="s">
        <v>89</v>
      </c>
      <c r="E31570" s="62" t="s">
        <v>151</v>
      </c>
      <c r="F31570" s="62" t="s">
        <v>13</v>
      </c>
      <c r="G31570" s="2">
        <v>-6960</v>
      </c>
      <c r="H31570" t="s">
        <v>187</v>
      </c>
    </row>
    <row r="31571" spans="1:8" hidden="1" x14ac:dyDescent="0.25">
      <c r="A31571" t="s">
        <v>26</v>
      </c>
      <c r="B31571" t="s">
        <v>9</v>
      </c>
      <c r="C31571" s="62" t="s">
        <v>80</v>
      </c>
      <c r="D31571" s="62" t="s">
        <v>129</v>
      </c>
      <c r="E31571" s="62" t="s">
        <v>144</v>
      </c>
      <c r="F31571" s="62" t="s">
        <v>13</v>
      </c>
      <c r="G31571" s="2">
        <v>-33036.400000000001</v>
      </c>
      <c r="H31571" t="s">
        <v>187</v>
      </c>
    </row>
    <row r="31572" spans="1:8" hidden="1" x14ac:dyDescent="0.25">
      <c r="A31572" t="s">
        <v>26</v>
      </c>
      <c r="B31572" t="s">
        <v>9</v>
      </c>
      <c r="C31572" s="62" t="s">
        <v>69</v>
      </c>
      <c r="D31572" s="62" t="s">
        <v>89</v>
      </c>
      <c r="E31572" s="62" t="s">
        <v>154</v>
      </c>
      <c r="F31572" s="62" t="s">
        <v>13</v>
      </c>
      <c r="G31572" s="2">
        <v>-2687.5</v>
      </c>
      <c r="H31572" t="s">
        <v>187</v>
      </c>
    </row>
    <row r="31573" spans="1:8" hidden="1" x14ac:dyDescent="0.25">
      <c r="A31573" t="s">
        <v>26</v>
      </c>
      <c r="B31573" t="s">
        <v>9</v>
      </c>
      <c r="C31573" s="62" t="s">
        <v>80</v>
      </c>
      <c r="D31573" s="62" t="s">
        <v>129</v>
      </c>
      <c r="E31573" s="62" t="s">
        <v>173</v>
      </c>
      <c r="F31573" s="62" t="s">
        <v>13</v>
      </c>
      <c r="G31573" s="2">
        <v>-206882.95</v>
      </c>
      <c r="H31573" t="s">
        <v>187</v>
      </c>
    </row>
    <row r="31574" spans="1:8" hidden="1" x14ac:dyDescent="0.25">
      <c r="A31574" t="s">
        <v>26</v>
      </c>
      <c r="B31574" t="s">
        <v>9</v>
      </c>
      <c r="C31574" s="62" t="s">
        <v>69</v>
      </c>
      <c r="D31574" s="62" t="s">
        <v>70</v>
      </c>
      <c r="E31574" s="62" t="s">
        <v>186</v>
      </c>
      <c r="F31574" s="62" t="s">
        <v>13</v>
      </c>
      <c r="G31574" s="2">
        <v>-36732</v>
      </c>
      <c r="H31574" t="s">
        <v>187</v>
      </c>
    </row>
    <row r="31575" spans="1:8" hidden="1" x14ac:dyDescent="0.25">
      <c r="A31575" t="s">
        <v>26</v>
      </c>
      <c r="B31575" t="s">
        <v>9</v>
      </c>
      <c r="C31575" s="62" t="s">
        <v>69</v>
      </c>
      <c r="D31575" s="62" t="s">
        <v>149</v>
      </c>
      <c r="E31575" s="62" t="s">
        <v>149</v>
      </c>
      <c r="F31575" s="62" t="s">
        <v>13</v>
      </c>
      <c r="G31575" s="2">
        <v>-15964.01</v>
      </c>
      <c r="H31575" t="s">
        <v>187</v>
      </c>
    </row>
    <row r="31576" spans="1:8" hidden="1" x14ac:dyDescent="0.25">
      <c r="A31576" t="s">
        <v>26</v>
      </c>
      <c r="B31576" t="s">
        <v>9</v>
      </c>
      <c r="C31576" s="62" t="s">
        <v>69</v>
      </c>
      <c r="D31576" s="62" t="s">
        <v>148</v>
      </c>
      <c r="E31576" s="62" t="s">
        <v>148</v>
      </c>
      <c r="F31576" s="62" t="s">
        <v>13</v>
      </c>
      <c r="G31576" s="2">
        <v>-9920.7999999999993</v>
      </c>
      <c r="H31576" t="s">
        <v>187</v>
      </c>
    </row>
    <row r="31577" spans="1:8" hidden="1" x14ac:dyDescent="0.25">
      <c r="A31577" t="s">
        <v>26</v>
      </c>
      <c r="B31577" t="s">
        <v>9</v>
      </c>
      <c r="C31577" s="62" t="s">
        <v>69</v>
      </c>
      <c r="D31577" s="62" t="s">
        <v>89</v>
      </c>
      <c r="E31577" s="62" t="s">
        <v>151</v>
      </c>
      <c r="F31577" s="62" t="s">
        <v>13</v>
      </c>
      <c r="G31577" s="2">
        <v>-2940</v>
      </c>
      <c r="H31577" t="s">
        <v>187</v>
      </c>
    </row>
    <row r="31578" spans="1:8" hidden="1" x14ac:dyDescent="0.25">
      <c r="A31578" t="s">
        <v>26</v>
      </c>
      <c r="B31578" t="s">
        <v>9</v>
      </c>
      <c r="C31578" s="62" t="s">
        <v>80</v>
      </c>
      <c r="D31578" s="62" t="s">
        <v>128</v>
      </c>
      <c r="E31578" s="62" t="s">
        <v>144</v>
      </c>
      <c r="F31578" s="62" t="s">
        <v>13</v>
      </c>
      <c r="G31578" s="2">
        <v>-6003.83</v>
      </c>
      <c r="H31578" t="s">
        <v>187</v>
      </c>
    </row>
    <row r="31579" spans="1:8" hidden="1" x14ac:dyDescent="0.25">
      <c r="A31579" t="s">
        <v>26</v>
      </c>
      <c r="B31579" t="s">
        <v>9</v>
      </c>
      <c r="C31579" s="62" t="s">
        <v>80</v>
      </c>
      <c r="D31579" s="62" t="s">
        <v>128</v>
      </c>
      <c r="E31579" s="62" t="s">
        <v>173</v>
      </c>
      <c r="F31579" s="62" t="s">
        <v>13</v>
      </c>
      <c r="G31579" s="2">
        <v>-317519.71000000002</v>
      </c>
      <c r="H31579" t="s">
        <v>187</v>
      </c>
    </row>
    <row r="31580" spans="1:8" hidden="1" x14ac:dyDescent="0.25">
      <c r="A31580" t="s">
        <v>26</v>
      </c>
      <c r="B31580" t="s">
        <v>9</v>
      </c>
      <c r="C31580" s="62" t="s">
        <v>69</v>
      </c>
      <c r="D31580" s="62" t="s">
        <v>70</v>
      </c>
      <c r="E31580" s="62" t="s">
        <v>68</v>
      </c>
      <c r="F31580" s="62" t="s">
        <v>13</v>
      </c>
      <c r="G31580" s="2">
        <v>-7655.67</v>
      </c>
      <c r="H31580" t="s">
        <v>187</v>
      </c>
    </row>
    <row r="31581" spans="1:8" hidden="1" x14ac:dyDescent="0.25">
      <c r="A31581" t="s">
        <v>26</v>
      </c>
      <c r="B31581" t="s">
        <v>9</v>
      </c>
      <c r="C31581" s="62" t="s">
        <v>69</v>
      </c>
      <c r="D31581" s="62" t="s">
        <v>85</v>
      </c>
      <c r="E31581" s="62" t="s">
        <v>62</v>
      </c>
      <c r="F31581" s="62" t="s">
        <v>13</v>
      </c>
      <c r="G31581" s="2">
        <v>-578824.05000000005</v>
      </c>
      <c r="H31581" t="s">
        <v>187</v>
      </c>
    </row>
    <row r="31582" spans="1:8" hidden="1" x14ac:dyDescent="0.25">
      <c r="A31582" t="s">
        <v>26</v>
      </c>
      <c r="B31582" t="s">
        <v>9</v>
      </c>
      <c r="C31582" s="62" t="s">
        <v>69</v>
      </c>
      <c r="D31582" s="62" t="s">
        <v>89</v>
      </c>
      <c r="E31582" s="62" t="s">
        <v>154</v>
      </c>
      <c r="F31582" s="62" t="s">
        <v>13</v>
      </c>
      <c r="G31582" s="2">
        <v>-1181.32</v>
      </c>
      <c r="H31582" t="s">
        <v>187</v>
      </c>
    </row>
    <row r="31583" spans="1:8" hidden="1" x14ac:dyDescent="0.25">
      <c r="A31583" t="s">
        <v>26</v>
      </c>
      <c r="B31583" t="s">
        <v>9</v>
      </c>
      <c r="C31583" s="62" t="s">
        <v>69</v>
      </c>
      <c r="D31583" s="62" t="s">
        <v>70</v>
      </c>
      <c r="E31583" s="62" t="s">
        <v>186</v>
      </c>
      <c r="F31583" s="62" t="s">
        <v>13</v>
      </c>
      <c r="G31583" s="2">
        <v>-14560.92</v>
      </c>
      <c r="H31583" t="s">
        <v>187</v>
      </c>
    </row>
    <row r="31584" spans="1:8" hidden="1" x14ac:dyDescent="0.25">
      <c r="A31584" t="s">
        <v>26</v>
      </c>
      <c r="B31584" t="s">
        <v>9</v>
      </c>
      <c r="C31584" s="62" t="s">
        <v>69</v>
      </c>
      <c r="D31584" s="62" t="s">
        <v>70</v>
      </c>
      <c r="E31584" s="62" t="s">
        <v>76</v>
      </c>
      <c r="F31584" s="62" t="s">
        <v>13</v>
      </c>
      <c r="G31584" s="2">
        <v>-16050.06</v>
      </c>
      <c r="H31584" t="s">
        <v>187</v>
      </c>
    </row>
    <row r="31585" spans="1:8" hidden="1" x14ac:dyDescent="0.25">
      <c r="A31585" t="s">
        <v>26</v>
      </c>
      <c r="B31585" t="s">
        <v>9</v>
      </c>
      <c r="C31585" s="62" t="s">
        <v>69</v>
      </c>
      <c r="D31585" s="62" t="s">
        <v>149</v>
      </c>
      <c r="E31585" s="62" t="s">
        <v>149</v>
      </c>
      <c r="F31585" s="62" t="s">
        <v>13</v>
      </c>
      <c r="G31585" s="2">
        <v>-4642.83</v>
      </c>
      <c r="H31585" t="s">
        <v>187</v>
      </c>
    </row>
    <row r="31586" spans="1:8" hidden="1" x14ac:dyDescent="0.25">
      <c r="A31586" t="s">
        <v>26</v>
      </c>
      <c r="B31586" t="s">
        <v>9</v>
      </c>
      <c r="C31586" s="62" t="s">
        <v>69</v>
      </c>
      <c r="D31586" s="62" t="s">
        <v>148</v>
      </c>
      <c r="E31586" s="62" t="s">
        <v>148</v>
      </c>
      <c r="F31586" s="62" t="s">
        <v>13</v>
      </c>
      <c r="G31586" s="2">
        <v>-9949.9699999999993</v>
      </c>
      <c r="H31586" t="s">
        <v>187</v>
      </c>
    </row>
    <row r="31587" spans="1:8" hidden="1" x14ac:dyDescent="0.25">
      <c r="A31587" t="s">
        <v>26</v>
      </c>
      <c r="B31587" t="s">
        <v>9</v>
      </c>
      <c r="C31587" s="62" t="s">
        <v>69</v>
      </c>
      <c r="D31587" s="62" t="s">
        <v>85</v>
      </c>
      <c r="E31587" s="62" t="s">
        <v>62</v>
      </c>
      <c r="F31587" s="62" t="s">
        <v>13</v>
      </c>
      <c r="G31587" s="2">
        <v>-2096048.54</v>
      </c>
      <c r="H31587" t="s">
        <v>187</v>
      </c>
    </row>
    <row r="31588" spans="1:8" hidden="1" x14ac:dyDescent="0.25">
      <c r="A31588" t="s">
        <v>26</v>
      </c>
      <c r="B31588" t="s">
        <v>9</v>
      </c>
      <c r="C31588" s="62" t="s">
        <v>69</v>
      </c>
      <c r="D31588" s="62" t="s">
        <v>85</v>
      </c>
      <c r="E31588" s="62" t="s">
        <v>62</v>
      </c>
      <c r="F31588" s="62" t="s">
        <v>13</v>
      </c>
      <c r="G31588" s="2">
        <v>-294276.94</v>
      </c>
      <c r="H31588" t="s">
        <v>187</v>
      </c>
    </row>
    <row r="31589" spans="1:8" hidden="1" x14ac:dyDescent="0.25">
      <c r="A31589" t="s">
        <v>26</v>
      </c>
      <c r="B31589" t="s">
        <v>9</v>
      </c>
      <c r="C31589" s="62" t="s">
        <v>69</v>
      </c>
      <c r="D31589" s="62" t="s">
        <v>85</v>
      </c>
      <c r="E31589" s="62" t="s">
        <v>62</v>
      </c>
      <c r="F31589" s="62" t="s">
        <v>13</v>
      </c>
      <c r="G31589" s="2">
        <v>-6762.64</v>
      </c>
      <c r="H31589" t="s">
        <v>187</v>
      </c>
    </row>
    <row r="31590" spans="1:8" hidden="1" x14ac:dyDescent="0.25">
      <c r="A31590" t="s">
        <v>26</v>
      </c>
      <c r="B31590" t="s">
        <v>9</v>
      </c>
      <c r="C31590" s="62" t="s">
        <v>62</v>
      </c>
      <c r="D31590" s="62" t="s">
        <v>99</v>
      </c>
      <c r="E31590" s="62" t="s">
        <v>122</v>
      </c>
      <c r="F31590" s="62" t="s">
        <v>13</v>
      </c>
      <c r="G31590" s="2">
        <v>-122430</v>
      </c>
      <c r="H31590" t="s">
        <v>187</v>
      </c>
    </row>
    <row r="31591" spans="1:8" hidden="1" x14ac:dyDescent="0.25">
      <c r="A31591" t="s">
        <v>26</v>
      </c>
      <c r="B31591" t="s">
        <v>9</v>
      </c>
      <c r="C31591" s="62" t="s">
        <v>69</v>
      </c>
      <c r="D31591" s="62" t="s">
        <v>89</v>
      </c>
      <c r="E31591" s="62" t="s">
        <v>151</v>
      </c>
      <c r="F31591" s="62" t="s">
        <v>13</v>
      </c>
      <c r="G31591" s="2">
        <v>-19038</v>
      </c>
      <c r="H31591" t="s">
        <v>187</v>
      </c>
    </row>
    <row r="31592" spans="1:8" hidden="1" x14ac:dyDescent="0.25">
      <c r="A31592" t="s">
        <v>26</v>
      </c>
      <c r="B31592" t="s">
        <v>9</v>
      </c>
      <c r="C31592" s="62" t="s">
        <v>62</v>
      </c>
      <c r="D31592" s="62" t="s">
        <v>99</v>
      </c>
      <c r="E31592" s="62" t="s">
        <v>173</v>
      </c>
      <c r="F31592" s="62" t="s">
        <v>13</v>
      </c>
      <c r="G31592" s="2">
        <v>-520110.59</v>
      </c>
      <c r="H31592" t="s">
        <v>187</v>
      </c>
    </row>
    <row r="31593" spans="1:8" hidden="1" x14ac:dyDescent="0.25">
      <c r="A31593" t="s">
        <v>26</v>
      </c>
      <c r="B31593" t="s">
        <v>9</v>
      </c>
      <c r="C31593" s="62" t="s">
        <v>69</v>
      </c>
      <c r="D31593" s="62" t="s">
        <v>85</v>
      </c>
      <c r="E31593" s="62" t="s">
        <v>62</v>
      </c>
      <c r="F31593" s="62" t="s">
        <v>13</v>
      </c>
      <c r="G31593" s="2">
        <v>-5000</v>
      </c>
      <c r="H31593" t="s">
        <v>187</v>
      </c>
    </row>
    <row r="31594" spans="1:8" hidden="1" x14ac:dyDescent="0.25">
      <c r="A31594" t="s">
        <v>26</v>
      </c>
      <c r="B31594" t="s">
        <v>9</v>
      </c>
      <c r="C31594" s="62" t="s">
        <v>69</v>
      </c>
      <c r="D31594" s="62" t="s">
        <v>85</v>
      </c>
      <c r="E31594" s="62" t="s">
        <v>62</v>
      </c>
      <c r="F31594" s="62" t="s">
        <v>13</v>
      </c>
      <c r="G31594" s="2">
        <v>-1229137.49</v>
      </c>
      <c r="H31594" t="s">
        <v>187</v>
      </c>
    </row>
    <row r="31595" spans="1:8" hidden="1" x14ac:dyDescent="0.25">
      <c r="A31595" t="s">
        <v>26</v>
      </c>
      <c r="B31595" t="s">
        <v>9</v>
      </c>
      <c r="C31595" s="62" t="s">
        <v>62</v>
      </c>
      <c r="D31595" s="62" t="s">
        <v>99</v>
      </c>
      <c r="E31595" s="62" t="s">
        <v>122</v>
      </c>
      <c r="F31595" s="62" t="s">
        <v>13</v>
      </c>
      <c r="G31595" s="2">
        <v>-55490.99</v>
      </c>
      <c r="H31595" t="s">
        <v>187</v>
      </c>
    </row>
    <row r="31596" spans="1:8" hidden="1" x14ac:dyDescent="0.25">
      <c r="A31596" t="s">
        <v>26</v>
      </c>
      <c r="B31596" t="s">
        <v>9</v>
      </c>
      <c r="C31596" s="62" t="s">
        <v>69</v>
      </c>
      <c r="D31596" s="62" t="s">
        <v>85</v>
      </c>
      <c r="E31596" s="62" t="s">
        <v>62</v>
      </c>
      <c r="F31596" s="62" t="s">
        <v>13</v>
      </c>
      <c r="G31596" s="2">
        <v>-5000</v>
      </c>
      <c r="H31596" t="s">
        <v>187</v>
      </c>
    </row>
    <row r="31597" spans="1:8" hidden="1" x14ac:dyDescent="0.25">
      <c r="A31597" t="s">
        <v>26</v>
      </c>
      <c r="B31597" t="s">
        <v>9</v>
      </c>
      <c r="C31597" s="62" t="s">
        <v>69</v>
      </c>
      <c r="D31597" s="62" t="s">
        <v>149</v>
      </c>
      <c r="E31597" s="62" t="s">
        <v>149</v>
      </c>
      <c r="F31597" s="62" t="s">
        <v>13</v>
      </c>
      <c r="G31597" s="2">
        <v>-24399.55</v>
      </c>
      <c r="H31597" t="s">
        <v>187</v>
      </c>
    </row>
    <row r="31598" spans="1:8" hidden="1" x14ac:dyDescent="0.25">
      <c r="A31598" t="s">
        <v>26</v>
      </c>
      <c r="B31598" t="s">
        <v>9</v>
      </c>
      <c r="C31598" s="62" t="s">
        <v>69</v>
      </c>
      <c r="D31598" s="62" t="s">
        <v>148</v>
      </c>
      <c r="E31598" s="62" t="s">
        <v>148</v>
      </c>
      <c r="F31598" s="62" t="s">
        <v>13</v>
      </c>
      <c r="G31598" s="2">
        <v>-2734.47</v>
      </c>
      <c r="H31598" t="s">
        <v>187</v>
      </c>
    </row>
    <row r="31599" spans="1:8" hidden="1" x14ac:dyDescent="0.25">
      <c r="A31599" t="s">
        <v>26</v>
      </c>
      <c r="B31599" t="s">
        <v>9</v>
      </c>
      <c r="C31599" s="62" t="s">
        <v>80</v>
      </c>
      <c r="D31599" s="62" t="s">
        <v>129</v>
      </c>
      <c r="E31599" s="62" t="s">
        <v>173</v>
      </c>
      <c r="F31599" s="62" t="s">
        <v>13</v>
      </c>
      <c r="G31599" s="2">
        <v>-14900.69</v>
      </c>
      <c r="H31599" t="s">
        <v>187</v>
      </c>
    </row>
    <row r="31600" spans="1:8" hidden="1" x14ac:dyDescent="0.25">
      <c r="A31600" t="s">
        <v>26</v>
      </c>
      <c r="B31600" t="s">
        <v>9</v>
      </c>
      <c r="C31600" s="62" t="s">
        <v>62</v>
      </c>
      <c r="D31600" s="62" t="s">
        <v>126</v>
      </c>
      <c r="E31600" s="62" t="s">
        <v>122</v>
      </c>
      <c r="F31600" s="62" t="s">
        <v>13</v>
      </c>
      <c r="G31600" s="2">
        <v>-493000</v>
      </c>
      <c r="H31600" t="s">
        <v>187</v>
      </c>
    </row>
    <row r="31601" spans="1:8" hidden="1" x14ac:dyDescent="0.25">
      <c r="A31601" t="s">
        <v>26</v>
      </c>
      <c r="B31601" t="s">
        <v>9</v>
      </c>
      <c r="C31601" s="62" t="s">
        <v>62</v>
      </c>
      <c r="D31601" s="62" t="s">
        <v>126</v>
      </c>
      <c r="E31601" s="62" t="s">
        <v>144</v>
      </c>
      <c r="F31601" s="62" t="s">
        <v>13</v>
      </c>
      <c r="G31601" s="2">
        <v>-26542.400000000001</v>
      </c>
      <c r="H31601" t="s">
        <v>187</v>
      </c>
    </row>
    <row r="31602" spans="1:8" hidden="1" x14ac:dyDescent="0.25">
      <c r="A31602" t="s">
        <v>26</v>
      </c>
      <c r="B31602" t="s">
        <v>9</v>
      </c>
      <c r="C31602" s="62" t="s">
        <v>80</v>
      </c>
      <c r="D31602" s="62" t="s">
        <v>97</v>
      </c>
      <c r="E31602" s="62" t="s">
        <v>51</v>
      </c>
      <c r="F31602" s="62" t="s">
        <v>13</v>
      </c>
      <c r="G31602" s="2">
        <v>-50631</v>
      </c>
      <c r="H31602" t="s">
        <v>187</v>
      </c>
    </row>
    <row r="31603" spans="1:8" hidden="1" x14ac:dyDescent="0.25">
      <c r="A31603" t="s">
        <v>26</v>
      </c>
      <c r="B31603" t="s">
        <v>9</v>
      </c>
      <c r="C31603" s="62" t="s">
        <v>69</v>
      </c>
      <c r="D31603" s="62" t="s">
        <v>149</v>
      </c>
      <c r="E31603" s="62" t="s">
        <v>149</v>
      </c>
      <c r="F31603" s="62" t="s">
        <v>13</v>
      </c>
      <c r="G31603" s="2">
        <v>-57987.76</v>
      </c>
      <c r="H31603" t="s">
        <v>187</v>
      </c>
    </row>
    <row r="31604" spans="1:8" hidden="1" x14ac:dyDescent="0.25">
      <c r="A31604" t="s">
        <v>26</v>
      </c>
      <c r="B31604" t="s">
        <v>9</v>
      </c>
      <c r="C31604" s="62" t="s">
        <v>69</v>
      </c>
      <c r="D31604" s="62" t="s">
        <v>148</v>
      </c>
      <c r="E31604" s="62" t="s">
        <v>148</v>
      </c>
      <c r="F31604" s="62" t="s">
        <v>13</v>
      </c>
      <c r="G31604" s="2">
        <v>-1680.81</v>
      </c>
      <c r="H31604" t="s">
        <v>187</v>
      </c>
    </row>
    <row r="31605" spans="1:8" hidden="1" x14ac:dyDescent="0.25">
      <c r="A31605" t="s">
        <v>26</v>
      </c>
      <c r="B31605" t="s">
        <v>9</v>
      </c>
      <c r="C31605" s="62" t="s">
        <v>69</v>
      </c>
      <c r="D31605" s="62" t="s">
        <v>85</v>
      </c>
      <c r="E31605" s="62" t="s">
        <v>80</v>
      </c>
      <c r="F31605" s="62" t="s">
        <v>13</v>
      </c>
      <c r="G31605" s="2">
        <v>-363093.99</v>
      </c>
      <c r="H31605" t="s">
        <v>187</v>
      </c>
    </row>
    <row r="31606" spans="1:8" hidden="1" x14ac:dyDescent="0.25">
      <c r="A31606" t="s">
        <v>26</v>
      </c>
      <c r="B31606" t="s">
        <v>9</v>
      </c>
      <c r="C31606" s="62" t="s">
        <v>69</v>
      </c>
      <c r="D31606" s="62" t="s">
        <v>85</v>
      </c>
      <c r="E31606" s="62" t="s">
        <v>80</v>
      </c>
      <c r="F31606" s="62" t="s">
        <v>13</v>
      </c>
      <c r="G31606" s="2">
        <v>-139162.13</v>
      </c>
      <c r="H31606" t="s">
        <v>187</v>
      </c>
    </row>
    <row r="31607" spans="1:8" hidden="1" x14ac:dyDescent="0.25">
      <c r="A31607" t="s">
        <v>26</v>
      </c>
      <c r="B31607" t="s">
        <v>9</v>
      </c>
      <c r="C31607" s="62" t="s">
        <v>69</v>
      </c>
      <c r="D31607" s="62" t="s">
        <v>89</v>
      </c>
      <c r="E31607" s="62" t="s">
        <v>151</v>
      </c>
      <c r="F31607" s="62" t="s">
        <v>13</v>
      </c>
      <c r="G31607" s="2">
        <v>-3840</v>
      </c>
      <c r="H31607" t="s">
        <v>187</v>
      </c>
    </row>
    <row r="31608" spans="1:8" hidden="1" x14ac:dyDescent="0.25">
      <c r="A31608" t="s">
        <v>26</v>
      </c>
      <c r="B31608" t="s">
        <v>9</v>
      </c>
      <c r="C31608" s="62" t="s">
        <v>80</v>
      </c>
      <c r="D31608" s="62" t="s">
        <v>97</v>
      </c>
      <c r="E31608" s="62" t="s">
        <v>173</v>
      </c>
      <c r="F31608" s="62" t="s">
        <v>13</v>
      </c>
      <c r="G31608" s="2">
        <v>-43935.9</v>
      </c>
      <c r="H31608" t="s">
        <v>187</v>
      </c>
    </row>
    <row r="31609" spans="1:8" hidden="1" x14ac:dyDescent="0.25">
      <c r="A31609" t="s">
        <v>26</v>
      </c>
      <c r="B31609" t="s">
        <v>9</v>
      </c>
      <c r="C31609" s="62" t="s">
        <v>80</v>
      </c>
      <c r="D31609" s="62" t="s">
        <v>97</v>
      </c>
      <c r="E31609" s="62" t="s">
        <v>174</v>
      </c>
      <c r="F31609" s="62" t="s">
        <v>13</v>
      </c>
      <c r="G31609" s="2">
        <v>-123910</v>
      </c>
      <c r="H31609" t="s">
        <v>187</v>
      </c>
    </row>
    <row r="31610" spans="1:8" hidden="1" x14ac:dyDescent="0.25">
      <c r="A31610" t="s">
        <v>26</v>
      </c>
      <c r="B31610" t="s">
        <v>9</v>
      </c>
      <c r="C31610" s="62" t="s">
        <v>80</v>
      </c>
      <c r="D31610" s="62" t="s">
        <v>97</v>
      </c>
      <c r="E31610" s="62" t="s">
        <v>177</v>
      </c>
      <c r="F31610" s="62" t="s">
        <v>13</v>
      </c>
      <c r="G31610" s="2">
        <v>-5000</v>
      </c>
      <c r="H31610" t="s">
        <v>187</v>
      </c>
    </row>
    <row r="31611" spans="1:8" hidden="1" x14ac:dyDescent="0.25">
      <c r="A31611" t="s">
        <v>26</v>
      </c>
      <c r="B31611" t="s">
        <v>9</v>
      </c>
      <c r="C31611" s="62" t="s">
        <v>69</v>
      </c>
      <c r="D31611" s="62" t="s">
        <v>149</v>
      </c>
      <c r="E31611" s="62" t="s">
        <v>149</v>
      </c>
      <c r="F31611" s="62" t="s">
        <v>13</v>
      </c>
      <c r="G31611" s="2">
        <v>-12394.57</v>
      </c>
      <c r="H31611" t="s">
        <v>187</v>
      </c>
    </row>
    <row r="31612" spans="1:8" hidden="1" x14ac:dyDescent="0.25">
      <c r="A31612" t="s">
        <v>26</v>
      </c>
      <c r="B31612" t="s">
        <v>9</v>
      </c>
      <c r="C31612" s="62" t="s">
        <v>69</v>
      </c>
      <c r="D31612" s="62" t="s">
        <v>148</v>
      </c>
      <c r="E31612" s="62" t="s">
        <v>148</v>
      </c>
      <c r="F31612" s="62" t="s">
        <v>13</v>
      </c>
      <c r="G31612" s="2">
        <v>-5234.8500000000004</v>
      </c>
      <c r="H31612" t="s">
        <v>187</v>
      </c>
    </row>
    <row r="31613" spans="1:8" hidden="1" x14ac:dyDescent="0.25">
      <c r="A31613" t="s">
        <v>26</v>
      </c>
      <c r="B31613" t="s">
        <v>9</v>
      </c>
      <c r="C31613" s="62" t="s">
        <v>69</v>
      </c>
      <c r="D31613" s="62" t="s">
        <v>85</v>
      </c>
      <c r="E31613" s="62" t="s">
        <v>33</v>
      </c>
      <c r="F31613" s="62" t="s">
        <v>13</v>
      </c>
      <c r="G31613" s="2">
        <v>-566271.6</v>
      </c>
      <c r="H31613" t="s">
        <v>187</v>
      </c>
    </row>
    <row r="31614" spans="1:8" hidden="1" x14ac:dyDescent="0.25">
      <c r="A31614" t="s">
        <v>26</v>
      </c>
      <c r="B31614" t="s">
        <v>9</v>
      </c>
      <c r="C31614" s="62" t="s">
        <v>69</v>
      </c>
      <c r="D31614" s="62" t="s">
        <v>85</v>
      </c>
      <c r="E31614" s="62" t="s">
        <v>33</v>
      </c>
      <c r="F31614" s="62" t="s">
        <v>13</v>
      </c>
      <c r="G31614" s="2">
        <v>-10000</v>
      </c>
      <c r="H31614" t="s">
        <v>187</v>
      </c>
    </row>
    <row r="31615" spans="1:8" hidden="1" x14ac:dyDescent="0.25">
      <c r="A31615" t="s">
        <v>26</v>
      </c>
      <c r="B31615" t="s">
        <v>9</v>
      </c>
      <c r="C31615" s="62" t="s">
        <v>69</v>
      </c>
      <c r="D31615" s="62" t="s">
        <v>85</v>
      </c>
      <c r="E31615" s="62" t="s">
        <v>80</v>
      </c>
      <c r="F31615" s="62" t="s">
        <v>13</v>
      </c>
      <c r="G31615" s="2">
        <v>-1018575.61</v>
      </c>
      <c r="H31615" t="s">
        <v>187</v>
      </c>
    </row>
    <row r="31616" spans="1:8" hidden="1" x14ac:dyDescent="0.25">
      <c r="A31616" t="s">
        <v>26</v>
      </c>
      <c r="B31616" t="s">
        <v>9</v>
      </c>
      <c r="C31616" s="62" t="s">
        <v>69</v>
      </c>
      <c r="D31616" s="62" t="s">
        <v>85</v>
      </c>
      <c r="E31616" s="62" t="s">
        <v>80</v>
      </c>
      <c r="F31616" s="62" t="s">
        <v>13</v>
      </c>
      <c r="G31616" s="2">
        <v>-208703.49</v>
      </c>
      <c r="H31616" t="s">
        <v>187</v>
      </c>
    </row>
    <row r="31617" spans="1:8" hidden="1" x14ac:dyDescent="0.25">
      <c r="A31617" t="s">
        <v>26</v>
      </c>
      <c r="B31617" t="s">
        <v>9</v>
      </c>
      <c r="C31617" s="62" t="s">
        <v>69</v>
      </c>
      <c r="D31617" s="62" t="s">
        <v>85</v>
      </c>
      <c r="E31617" s="62" t="s">
        <v>80</v>
      </c>
      <c r="F31617" s="62" t="s">
        <v>13</v>
      </c>
      <c r="G31617" s="2">
        <v>-25588.23</v>
      </c>
      <c r="H31617" t="s">
        <v>187</v>
      </c>
    </row>
    <row r="31618" spans="1:8" hidden="1" x14ac:dyDescent="0.25">
      <c r="A31618" t="s">
        <v>26</v>
      </c>
      <c r="B31618" t="s">
        <v>9</v>
      </c>
      <c r="C31618" s="62" t="s">
        <v>69</v>
      </c>
      <c r="D31618" s="62" t="s">
        <v>85</v>
      </c>
      <c r="E31618" s="62" t="s">
        <v>88</v>
      </c>
      <c r="F31618" s="62" t="s">
        <v>13</v>
      </c>
      <c r="G31618" s="2">
        <v>-2547824.2999999998</v>
      </c>
      <c r="H31618" t="s">
        <v>187</v>
      </c>
    </row>
    <row r="31619" spans="1:8" hidden="1" x14ac:dyDescent="0.25">
      <c r="A31619" t="s">
        <v>26</v>
      </c>
      <c r="B31619" t="s">
        <v>9</v>
      </c>
      <c r="C31619" s="62" t="s">
        <v>69</v>
      </c>
      <c r="D31619" s="62" t="s">
        <v>85</v>
      </c>
      <c r="E31619" s="62" t="s">
        <v>88</v>
      </c>
      <c r="F31619" s="62" t="s">
        <v>13</v>
      </c>
      <c r="G31619" s="2">
        <v>-209376.46</v>
      </c>
      <c r="H31619" t="s">
        <v>187</v>
      </c>
    </row>
    <row r="31620" spans="1:8" hidden="1" x14ac:dyDescent="0.25">
      <c r="A31620" t="s">
        <v>26</v>
      </c>
      <c r="B31620" t="s">
        <v>9</v>
      </c>
      <c r="C31620" s="62" t="s">
        <v>69</v>
      </c>
      <c r="D31620" s="62" t="s">
        <v>85</v>
      </c>
      <c r="E31620" s="62" t="s">
        <v>88</v>
      </c>
      <c r="F31620" s="62" t="s">
        <v>13</v>
      </c>
      <c r="G31620" s="2">
        <v>-14000</v>
      </c>
      <c r="H31620" t="s">
        <v>187</v>
      </c>
    </row>
    <row r="31621" spans="1:8" hidden="1" x14ac:dyDescent="0.25">
      <c r="A31621" t="s">
        <v>26</v>
      </c>
      <c r="B31621" t="s">
        <v>9</v>
      </c>
      <c r="C31621" s="62" t="s">
        <v>69</v>
      </c>
      <c r="D31621" s="62" t="s">
        <v>85</v>
      </c>
      <c r="E31621" s="62" t="s">
        <v>88</v>
      </c>
      <c r="F31621" s="62" t="s">
        <v>13</v>
      </c>
      <c r="G31621" s="2">
        <v>-40000</v>
      </c>
      <c r="H31621" t="s">
        <v>187</v>
      </c>
    </row>
    <row r="31622" spans="1:8" hidden="1" x14ac:dyDescent="0.25">
      <c r="A31622" t="s">
        <v>26</v>
      </c>
      <c r="B31622" t="s">
        <v>9</v>
      </c>
      <c r="C31622" s="62" t="s">
        <v>69</v>
      </c>
      <c r="D31622" s="62" t="s">
        <v>85</v>
      </c>
      <c r="E31622" s="62" t="s">
        <v>88</v>
      </c>
      <c r="F31622" s="62" t="s">
        <v>13</v>
      </c>
      <c r="G31622" s="2">
        <v>-201940.46</v>
      </c>
      <c r="H31622" t="s">
        <v>187</v>
      </c>
    </row>
    <row r="31623" spans="1:8" hidden="1" x14ac:dyDescent="0.25">
      <c r="A31623" t="s">
        <v>26</v>
      </c>
      <c r="B31623" t="s">
        <v>9</v>
      </c>
      <c r="C31623" s="62" t="s">
        <v>69</v>
      </c>
      <c r="D31623" s="62" t="s">
        <v>85</v>
      </c>
      <c r="E31623" s="62" t="s">
        <v>46</v>
      </c>
      <c r="F31623" s="62" t="s">
        <v>13</v>
      </c>
      <c r="G31623" s="2">
        <v>-1292096.74</v>
      </c>
      <c r="H31623" t="s">
        <v>187</v>
      </c>
    </row>
    <row r="31624" spans="1:8" hidden="1" x14ac:dyDescent="0.25">
      <c r="A31624" t="s">
        <v>26</v>
      </c>
      <c r="B31624" t="s">
        <v>9</v>
      </c>
      <c r="C31624" s="62" t="s">
        <v>69</v>
      </c>
      <c r="D31624" s="62" t="s">
        <v>85</v>
      </c>
      <c r="E31624" s="62" t="s">
        <v>86</v>
      </c>
      <c r="F31624" s="62" t="s">
        <v>13</v>
      </c>
      <c r="G31624" s="2">
        <v>-676438.27</v>
      </c>
      <c r="H31624" t="s">
        <v>187</v>
      </c>
    </row>
    <row r="31625" spans="1:8" hidden="1" x14ac:dyDescent="0.25">
      <c r="A31625" t="s">
        <v>26</v>
      </c>
      <c r="B31625" t="s">
        <v>9</v>
      </c>
      <c r="C31625" s="62" t="s">
        <v>69</v>
      </c>
      <c r="D31625" s="62" t="s">
        <v>85</v>
      </c>
      <c r="E31625" s="62" t="s">
        <v>86</v>
      </c>
      <c r="F31625" s="62" t="s">
        <v>13</v>
      </c>
      <c r="G31625" s="2">
        <v>-35716.06</v>
      </c>
      <c r="H31625" t="s">
        <v>187</v>
      </c>
    </row>
    <row r="31626" spans="1:8" hidden="1" x14ac:dyDescent="0.25">
      <c r="A31626" t="s">
        <v>26</v>
      </c>
      <c r="B31626" t="s">
        <v>9</v>
      </c>
      <c r="C31626" s="62" t="s">
        <v>69</v>
      </c>
      <c r="D31626" s="62" t="s">
        <v>85</v>
      </c>
      <c r="E31626" s="62" t="s">
        <v>86</v>
      </c>
      <c r="F31626" s="62" t="s">
        <v>13</v>
      </c>
      <c r="G31626" s="2">
        <v>-7058.82</v>
      </c>
      <c r="H31626" t="s">
        <v>187</v>
      </c>
    </row>
    <row r="31627" spans="1:8" hidden="1" x14ac:dyDescent="0.25">
      <c r="A31627" t="s">
        <v>26</v>
      </c>
      <c r="B31627" t="s">
        <v>9</v>
      </c>
      <c r="C31627" s="62" t="s">
        <v>69</v>
      </c>
      <c r="D31627" s="62" t="s">
        <v>85</v>
      </c>
      <c r="E31627" s="62" t="s">
        <v>101</v>
      </c>
      <c r="F31627" s="62" t="s">
        <v>13</v>
      </c>
      <c r="G31627" s="2">
        <v>-215888.89</v>
      </c>
      <c r="H31627" t="s">
        <v>187</v>
      </c>
    </row>
    <row r="31628" spans="1:8" hidden="1" x14ac:dyDescent="0.25">
      <c r="A31628" t="s">
        <v>26</v>
      </c>
      <c r="B31628" t="s">
        <v>9</v>
      </c>
      <c r="C31628" s="62" t="s">
        <v>69</v>
      </c>
      <c r="D31628" s="62" t="s">
        <v>85</v>
      </c>
      <c r="E31628" s="62" t="s">
        <v>33</v>
      </c>
      <c r="F31628" s="62" t="s">
        <v>13</v>
      </c>
      <c r="G31628" s="2">
        <v>-346031.84</v>
      </c>
      <c r="H31628" t="s">
        <v>187</v>
      </c>
    </row>
    <row r="31629" spans="1:8" hidden="1" x14ac:dyDescent="0.25">
      <c r="A31629" t="s">
        <v>26</v>
      </c>
      <c r="B31629" t="s">
        <v>9</v>
      </c>
      <c r="C31629" s="62" t="s">
        <v>69</v>
      </c>
      <c r="D31629" s="62" t="s">
        <v>85</v>
      </c>
      <c r="E31629" s="62" t="s">
        <v>33</v>
      </c>
      <c r="F31629" s="62" t="s">
        <v>13</v>
      </c>
      <c r="G31629" s="2">
        <v>-64009.26</v>
      </c>
      <c r="H31629" t="s">
        <v>187</v>
      </c>
    </row>
    <row r="31630" spans="1:8" hidden="1" x14ac:dyDescent="0.25">
      <c r="A31630" t="s">
        <v>26</v>
      </c>
      <c r="B31630" t="s">
        <v>9</v>
      </c>
      <c r="C31630" s="62" t="s">
        <v>69</v>
      </c>
      <c r="D31630" s="62" t="s">
        <v>85</v>
      </c>
      <c r="E31630" s="62" t="s">
        <v>33</v>
      </c>
      <c r="F31630" s="62" t="s">
        <v>13</v>
      </c>
      <c r="G31630" s="2">
        <v>-5000</v>
      </c>
      <c r="H31630" t="s">
        <v>187</v>
      </c>
    </row>
    <row r="31631" spans="1:8" hidden="1" x14ac:dyDescent="0.25">
      <c r="A31631" t="s">
        <v>26</v>
      </c>
      <c r="B31631" t="s">
        <v>9</v>
      </c>
      <c r="C31631" s="62" t="s">
        <v>69</v>
      </c>
      <c r="D31631" s="62" t="s">
        <v>85</v>
      </c>
      <c r="E31631" s="62" t="s">
        <v>46</v>
      </c>
      <c r="F31631" s="62" t="s">
        <v>13</v>
      </c>
      <c r="G31631" s="2">
        <v>-1759896.08</v>
      </c>
      <c r="H31631" t="s">
        <v>187</v>
      </c>
    </row>
    <row r="31632" spans="1:8" hidden="1" x14ac:dyDescent="0.25">
      <c r="A31632" t="s">
        <v>26</v>
      </c>
      <c r="B31632" t="s">
        <v>9</v>
      </c>
      <c r="C31632" s="62" t="s">
        <v>69</v>
      </c>
      <c r="D31632" s="62" t="s">
        <v>85</v>
      </c>
      <c r="E31632" s="62" t="s">
        <v>46</v>
      </c>
      <c r="F31632" s="62" t="s">
        <v>13</v>
      </c>
      <c r="G31632" s="2">
        <v>-119413.84</v>
      </c>
      <c r="H31632" t="s">
        <v>187</v>
      </c>
    </row>
    <row r="31633" spans="1:8" hidden="1" x14ac:dyDescent="0.25">
      <c r="A31633" t="s">
        <v>26</v>
      </c>
      <c r="B31633" t="s">
        <v>9</v>
      </c>
      <c r="C31633" s="62" t="s">
        <v>69</v>
      </c>
      <c r="D31633" s="62" t="s">
        <v>85</v>
      </c>
      <c r="E31633" s="62" t="s">
        <v>46</v>
      </c>
      <c r="F31633" s="62" t="s">
        <v>13</v>
      </c>
      <c r="G31633" s="2">
        <v>-808218.24</v>
      </c>
      <c r="H31633" t="s">
        <v>187</v>
      </c>
    </row>
    <row r="31634" spans="1:8" hidden="1" x14ac:dyDescent="0.25">
      <c r="A31634" t="s">
        <v>26</v>
      </c>
      <c r="B31634" t="s">
        <v>9</v>
      </c>
      <c r="C31634" s="62" t="s">
        <v>69</v>
      </c>
      <c r="D31634" s="62" t="s">
        <v>85</v>
      </c>
      <c r="E31634" s="62" t="s">
        <v>88</v>
      </c>
      <c r="F31634" s="62" t="s">
        <v>13</v>
      </c>
      <c r="G31634" s="2">
        <v>-150000</v>
      </c>
      <c r="H31634" t="s">
        <v>187</v>
      </c>
    </row>
    <row r="31635" spans="1:8" hidden="1" x14ac:dyDescent="0.25">
      <c r="A31635" t="s">
        <v>26</v>
      </c>
      <c r="B31635" t="s">
        <v>9</v>
      </c>
      <c r="C31635" s="62" t="s">
        <v>27</v>
      </c>
      <c r="D31635" s="62" t="s">
        <v>112</v>
      </c>
      <c r="E31635" s="62" t="s">
        <v>112</v>
      </c>
      <c r="F31635" s="62" t="s">
        <v>13</v>
      </c>
      <c r="G31635" s="2">
        <v>-89197</v>
      </c>
      <c r="H31635" t="s">
        <v>187</v>
      </c>
    </row>
    <row r="31636" spans="1:8" hidden="1" x14ac:dyDescent="0.25">
      <c r="A31636" t="s">
        <v>26</v>
      </c>
      <c r="B31636" t="s">
        <v>9</v>
      </c>
      <c r="C31636" s="62" t="s">
        <v>27</v>
      </c>
      <c r="D31636" s="62" t="s">
        <v>121</v>
      </c>
      <c r="E31636" s="62" t="s">
        <v>121</v>
      </c>
      <c r="F31636" s="62" t="s">
        <v>13</v>
      </c>
      <c r="G31636" s="2">
        <v>-1299127.1599999999</v>
      </c>
      <c r="H31636" t="s">
        <v>187</v>
      </c>
    </row>
    <row r="31637" spans="1:8" hidden="1" x14ac:dyDescent="0.25">
      <c r="A31637" t="s">
        <v>26</v>
      </c>
      <c r="B31637" t="s">
        <v>9</v>
      </c>
      <c r="C31637" s="62" t="s">
        <v>27</v>
      </c>
      <c r="D31637" s="62" t="s">
        <v>112</v>
      </c>
      <c r="E31637" s="62" t="s">
        <v>112</v>
      </c>
      <c r="F31637" s="62" t="s">
        <v>13</v>
      </c>
      <c r="G31637" s="2">
        <v>-3408.13</v>
      </c>
      <c r="H31637" t="s">
        <v>187</v>
      </c>
    </row>
    <row r="31638" spans="1:8" hidden="1" x14ac:dyDescent="0.25">
      <c r="A31638" t="s">
        <v>26</v>
      </c>
      <c r="B31638" t="s">
        <v>9</v>
      </c>
      <c r="C31638" s="62" t="s">
        <v>69</v>
      </c>
      <c r="D31638" s="62" t="s">
        <v>158</v>
      </c>
      <c r="E31638" s="62" t="s">
        <v>165</v>
      </c>
      <c r="F31638" s="62" t="s">
        <v>13</v>
      </c>
      <c r="G31638" s="2">
        <v>-1000</v>
      </c>
      <c r="H31638" t="s">
        <v>187</v>
      </c>
    </row>
    <row r="31639" spans="1:8" hidden="1" x14ac:dyDescent="0.25">
      <c r="A31639" t="s">
        <v>26</v>
      </c>
      <c r="B31639" t="s">
        <v>9</v>
      </c>
      <c r="C31639" s="62" t="s">
        <v>69</v>
      </c>
      <c r="D31639" s="62" t="s">
        <v>158</v>
      </c>
      <c r="E31639" s="62" t="s">
        <v>165</v>
      </c>
      <c r="F31639" s="62" t="s">
        <v>13</v>
      </c>
      <c r="G31639" s="2">
        <v>-500</v>
      </c>
      <c r="H31639" t="s">
        <v>187</v>
      </c>
    </row>
    <row r="31640" spans="1:8" hidden="1" x14ac:dyDescent="0.25">
      <c r="A31640" t="s">
        <v>26</v>
      </c>
      <c r="B31640" t="s">
        <v>9</v>
      </c>
      <c r="C31640" s="62" t="s">
        <v>69</v>
      </c>
      <c r="D31640" s="62" t="s">
        <v>158</v>
      </c>
      <c r="E31640" s="62" t="s">
        <v>165</v>
      </c>
      <c r="F31640" s="62" t="s">
        <v>13</v>
      </c>
      <c r="G31640" s="2">
        <v>-4080.75</v>
      </c>
      <c r="H31640" t="s">
        <v>187</v>
      </c>
    </row>
    <row r="31641" spans="1:8" hidden="1" x14ac:dyDescent="0.25">
      <c r="A31641" t="s">
        <v>26</v>
      </c>
      <c r="B31641" t="s">
        <v>9</v>
      </c>
      <c r="C31641" s="62" t="s">
        <v>69</v>
      </c>
      <c r="D31641" s="62" t="s">
        <v>158</v>
      </c>
      <c r="E31641" s="62" t="s">
        <v>165</v>
      </c>
      <c r="F31641" s="62" t="s">
        <v>13</v>
      </c>
      <c r="G31641" s="2">
        <v>-3899.93</v>
      </c>
      <c r="H31641" t="s">
        <v>187</v>
      </c>
    </row>
    <row r="31642" spans="1:8" hidden="1" x14ac:dyDescent="0.25">
      <c r="A31642" t="s">
        <v>26</v>
      </c>
      <c r="B31642" t="s">
        <v>9</v>
      </c>
      <c r="C31642" s="62" t="s">
        <v>69</v>
      </c>
      <c r="D31642" s="62" t="s">
        <v>70</v>
      </c>
      <c r="E31642" s="62" t="s">
        <v>179</v>
      </c>
      <c r="F31642" s="62" t="s">
        <v>13</v>
      </c>
      <c r="G31642" s="2">
        <v>-19054.759999999998</v>
      </c>
      <c r="H31642" t="s">
        <v>187</v>
      </c>
    </row>
    <row r="31643" spans="1:8" hidden="1" x14ac:dyDescent="0.25">
      <c r="A31643" t="s">
        <v>26</v>
      </c>
      <c r="B31643" t="s">
        <v>9</v>
      </c>
      <c r="C31643" s="62" t="s">
        <v>69</v>
      </c>
      <c r="D31643" s="62" t="s">
        <v>70</v>
      </c>
      <c r="E31643" s="62" t="s">
        <v>179</v>
      </c>
      <c r="F31643" s="62" t="s">
        <v>13</v>
      </c>
      <c r="G31643" s="2">
        <v>-26220</v>
      </c>
      <c r="H31643" t="s">
        <v>187</v>
      </c>
    </row>
    <row r="31644" spans="1:8" hidden="1" x14ac:dyDescent="0.25">
      <c r="A31644" t="s">
        <v>26</v>
      </c>
      <c r="B31644" t="s">
        <v>9</v>
      </c>
      <c r="C31644" s="62" t="s">
        <v>69</v>
      </c>
      <c r="D31644" s="62" t="s">
        <v>158</v>
      </c>
      <c r="E31644" s="62" t="s">
        <v>165</v>
      </c>
      <c r="F31644" s="62" t="s">
        <v>13</v>
      </c>
      <c r="G31644" s="2">
        <v>-770</v>
      </c>
      <c r="H31644" t="s">
        <v>187</v>
      </c>
    </row>
    <row r="31645" spans="1:8" hidden="1" x14ac:dyDescent="0.25">
      <c r="A31645" t="s">
        <v>26</v>
      </c>
      <c r="B31645" t="s">
        <v>9</v>
      </c>
      <c r="C31645" s="62" t="s">
        <v>69</v>
      </c>
      <c r="D31645" s="62" t="s">
        <v>158</v>
      </c>
      <c r="E31645" s="62" t="s">
        <v>165</v>
      </c>
      <c r="F31645" s="62" t="s">
        <v>13</v>
      </c>
      <c r="G31645" s="2">
        <v>-400</v>
      </c>
      <c r="H31645" t="s">
        <v>187</v>
      </c>
    </row>
    <row r="31646" spans="1:8" hidden="1" x14ac:dyDescent="0.25">
      <c r="A31646" t="s">
        <v>26</v>
      </c>
      <c r="B31646" t="s">
        <v>9</v>
      </c>
      <c r="C31646" s="62" t="s">
        <v>69</v>
      </c>
      <c r="D31646" s="62" t="s">
        <v>158</v>
      </c>
      <c r="E31646" s="62" t="s">
        <v>165</v>
      </c>
      <c r="F31646" s="62" t="s">
        <v>13</v>
      </c>
      <c r="G31646" s="2">
        <v>-800</v>
      </c>
      <c r="H31646" t="s">
        <v>187</v>
      </c>
    </row>
    <row r="31647" spans="1:8" hidden="1" x14ac:dyDescent="0.25">
      <c r="A31647" t="s">
        <v>26</v>
      </c>
      <c r="B31647" t="s">
        <v>9</v>
      </c>
      <c r="C31647" s="62" t="s">
        <v>69</v>
      </c>
      <c r="D31647" s="62" t="s">
        <v>158</v>
      </c>
      <c r="E31647" s="62" t="s">
        <v>165</v>
      </c>
      <c r="F31647" s="62" t="s">
        <v>13</v>
      </c>
      <c r="G31647" s="2">
        <v>-550</v>
      </c>
      <c r="H31647" t="s">
        <v>187</v>
      </c>
    </row>
    <row r="31648" spans="1:8" hidden="1" x14ac:dyDescent="0.25">
      <c r="A31648" t="s">
        <v>26</v>
      </c>
      <c r="B31648" t="s">
        <v>9</v>
      </c>
      <c r="C31648" s="62" t="s">
        <v>69</v>
      </c>
      <c r="D31648" s="62" t="s">
        <v>158</v>
      </c>
      <c r="E31648" s="62" t="s">
        <v>165</v>
      </c>
      <c r="F31648" s="62" t="s">
        <v>13</v>
      </c>
      <c r="G31648" s="2">
        <v>-300</v>
      </c>
      <c r="H31648" t="s">
        <v>187</v>
      </c>
    </row>
    <row r="31649" spans="1:8" hidden="1" x14ac:dyDescent="0.25">
      <c r="A31649" t="s">
        <v>26</v>
      </c>
      <c r="B31649" t="s">
        <v>9</v>
      </c>
      <c r="C31649" s="62" t="s">
        <v>49</v>
      </c>
      <c r="D31649" s="62" t="s">
        <v>50</v>
      </c>
      <c r="E31649" s="62" t="s">
        <v>137</v>
      </c>
      <c r="F31649" s="62" t="s">
        <v>13</v>
      </c>
      <c r="G31649" s="2">
        <v>-550000</v>
      </c>
      <c r="H31649" t="s">
        <v>187</v>
      </c>
    </row>
    <row r="31650" spans="1:8" hidden="1" x14ac:dyDescent="0.25">
      <c r="A31650" t="s">
        <v>26</v>
      </c>
      <c r="B31650" t="s">
        <v>9</v>
      </c>
      <c r="C31650" s="62" t="s">
        <v>49</v>
      </c>
      <c r="D31650" s="62" t="s">
        <v>71</v>
      </c>
      <c r="E31650" s="62" t="s">
        <v>137</v>
      </c>
      <c r="F31650" s="62" t="s">
        <v>13</v>
      </c>
      <c r="G31650" s="2">
        <v>-3309.35</v>
      </c>
      <c r="H31650" t="s">
        <v>187</v>
      </c>
    </row>
    <row r="31651" spans="1:8" hidden="1" x14ac:dyDescent="0.25">
      <c r="A31651" t="s">
        <v>26</v>
      </c>
      <c r="B31651" t="s">
        <v>9</v>
      </c>
      <c r="C31651" s="62" t="s">
        <v>46</v>
      </c>
      <c r="D31651" s="62" t="s">
        <v>103</v>
      </c>
      <c r="E31651" s="62" t="s">
        <v>137</v>
      </c>
      <c r="F31651" s="62" t="s">
        <v>13</v>
      </c>
      <c r="G31651" s="2">
        <v>-5000</v>
      </c>
      <c r="H31651" t="s">
        <v>187</v>
      </c>
    </row>
    <row r="31652" spans="1:8" hidden="1" x14ac:dyDescent="0.25">
      <c r="A31652" t="s">
        <v>26</v>
      </c>
      <c r="B31652" t="s">
        <v>9</v>
      </c>
      <c r="C31652" s="62" t="s">
        <v>46</v>
      </c>
      <c r="D31652" s="62" t="s">
        <v>47</v>
      </c>
      <c r="E31652" s="62" t="s">
        <v>60</v>
      </c>
      <c r="F31652" s="62" t="s">
        <v>13</v>
      </c>
      <c r="G31652" s="2">
        <v>-84466.74</v>
      </c>
      <c r="H31652" t="s">
        <v>187</v>
      </c>
    </row>
    <row r="31653" spans="1:8" hidden="1" x14ac:dyDescent="0.25">
      <c r="A31653" t="s">
        <v>26</v>
      </c>
      <c r="B31653" t="s">
        <v>9</v>
      </c>
      <c r="C31653" s="62" t="s">
        <v>69</v>
      </c>
      <c r="D31653" s="62" t="s">
        <v>70</v>
      </c>
      <c r="E31653" s="62" t="s">
        <v>186</v>
      </c>
      <c r="F31653" s="62" t="s">
        <v>13</v>
      </c>
      <c r="G31653" s="2">
        <v>-216888.18</v>
      </c>
      <c r="H31653" t="s">
        <v>187</v>
      </c>
    </row>
    <row r="31654" spans="1:8" hidden="1" x14ac:dyDescent="0.25">
      <c r="A31654" t="s">
        <v>26</v>
      </c>
      <c r="B31654" t="s">
        <v>9</v>
      </c>
      <c r="C31654" s="62" t="s">
        <v>69</v>
      </c>
      <c r="D31654" s="62" t="s">
        <v>70</v>
      </c>
      <c r="E31654" s="62" t="s">
        <v>68</v>
      </c>
      <c r="F31654" s="62" t="s">
        <v>13</v>
      </c>
      <c r="G31654" s="2">
        <v>-117106.44</v>
      </c>
      <c r="H31654" t="s">
        <v>187</v>
      </c>
    </row>
    <row r="31655" spans="1:8" hidden="1" x14ac:dyDescent="0.25">
      <c r="A31655" t="s">
        <v>26</v>
      </c>
      <c r="B31655" t="s">
        <v>9</v>
      </c>
      <c r="C31655" s="62" t="s">
        <v>69</v>
      </c>
      <c r="D31655" s="62" t="s">
        <v>70</v>
      </c>
      <c r="E31655" s="62" t="s">
        <v>186</v>
      </c>
      <c r="F31655" s="62" t="s">
        <v>13</v>
      </c>
      <c r="G31655" s="2">
        <v>-1282523.2</v>
      </c>
      <c r="H31655" t="s">
        <v>187</v>
      </c>
    </row>
    <row r="31656" spans="1:8" hidden="1" x14ac:dyDescent="0.25">
      <c r="A31656" t="s">
        <v>26</v>
      </c>
      <c r="B31656" t="s">
        <v>9</v>
      </c>
      <c r="C31656" s="62" t="s">
        <v>27</v>
      </c>
      <c r="D31656" s="62" t="s">
        <v>28</v>
      </c>
      <c r="E31656" s="62" t="s">
        <v>30</v>
      </c>
      <c r="F31656" s="62" t="s">
        <v>13</v>
      </c>
      <c r="G31656" s="2">
        <v>-5896.64</v>
      </c>
      <c r="H31656" t="s">
        <v>187</v>
      </c>
    </row>
    <row r="31657" spans="1:8" hidden="1" x14ac:dyDescent="0.25">
      <c r="A31657" t="s">
        <v>26</v>
      </c>
      <c r="B31657" t="s">
        <v>9</v>
      </c>
      <c r="C31657" s="62" t="s">
        <v>27</v>
      </c>
      <c r="D31657" s="62" t="s">
        <v>28</v>
      </c>
      <c r="E31657" s="62" t="s">
        <v>31</v>
      </c>
      <c r="F31657" s="62" t="s">
        <v>13</v>
      </c>
      <c r="G31657" s="2">
        <v>-6750.91</v>
      </c>
      <c r="H31657" t="s">
        <v>187</v>
      </c>
    </row>
    <row r="31658" spans="1:8" hidden="1" x14ac:dyDescent="0.25">
      <c r="A31658" t="s">
        <v>26</v>
      </c>
      <c r="B31658" t="s">
        <v>9</v>
      </c>
      <c r="C31658" s="62" t="s">
        <v>27</v>
      </c>
      <c r="D31658" s="62" t="s">
        <v>28</v>
      </c>
      <c r="E31658" s="62" t="s">
        <v>30</v>
      </c>
      <c r="F31658" s="62" t="s">
        <v>13</v>
      </c>
      <c r="G31658" s="2">
        <v>-2022.02</v>
      </c>
      <c r="H31658" t="s">
        <v>187</v>
      </c>
    </row>
    <row r="31659" spans="1:8" hidden="1" x14ac:dyDescent="0.25">
      <c r="A31659" t="s">
        <v>26</v>
      </c>
      <c r="B31659" t="s">
        <v>9</v>
      </c>
      <c r="C31659" s="62" t="s">
        <v>27</v>
      </c>
      <c r="D31659" s="62" t="s">
        <v>28</v>
      </c>
      <c r="E31659" s="62" t="s">
        <v>12</v>
      </c>
      <c r="F31659" s="62" t="s">
        <v>13</v>
      </c>
      <c r="G31659" s="2">
        <v>-30260.05</v>
      </c>
      <c r="H31659" t="s">
        <v>187</v>
      </c>
    </row>
    <row r="31660" spans="1:8" hidden="1" x14ac:dyDescent="0.25">
      <c r="A31660" t="s">
        <v>26</v>
      </c>
      <c r="B31660" t="s">
        <v>9</v>
      </c>
      <c r="C31660" s="62" t="s">
        <v>27</v>
      </c>
      <c r="D31660" s="62" t="s">
        <v>28</v>
      </c>
      <c r="E31660" s="62" t="s">
        <v>31</v>
      </c>
      <c r="F31660" s="62" t="s">
        <v>13</v>
      </c>
      <c r="G31660" s="2">
        <v>-5990.82</v>
      </c>
      <c r="H31660" t="s">
        <v>187</v>
      </c>
    </row>
    <row r="31661" spans="1:8" hidden="1" x14ac:dyDescent="0.25">
      <c r="A31661" t="s">
        <v>26</v>
      </c>
      <c r="B31661" t="s">
        <v>9</v>
      </c>
      <c r="C31661" s="62" t="s">
        <v>27</v>
      </c>
      <c r="D31661" s="62" t="s">
        <v>28</v>
      </c>
      <c r="E31661" s="62" t="s">
        <v>41</v>
      </c>
      <c r="F31661" s="62" t="s">
        <v>13</v>
      </c>
      <c r="G31661" s="2">
        <v>-4344.7299999999996</v>
      </c>
      <c r="H31661" t="s">
        <v>187</v>
      </c>
    </row>
    <row r="31662" spans="1:8" hidden="1" x14ac:dyDescent="0.25">
      <c r="A31662" t="s">
        <v>26</v>
      </c>
      <c r="B31662" t="s">
        <v>9</v>
      </c>
      <c r="C31662" s="62" t="s">
        <v>27</v>
      </c>
      <c r="D31662" s="62" t="s">
        <v>28</v>
      </c>
      <c r="E31662" s="62" t="s">
        <v>29</v>
      </c>
      <c r="F31662" s="62" t="s">
        <v>13</v>
      </c>
      <c r="G31662" s="2">
        <v>-3233.33</v>
      </c>
      <c r="H31662" t="s">
        <v>187</v>
      </c>
    </row>
    <row r="31663" spans="1:8" hidden="1" x14ac:dyDescent="0.25">
      <c r="A31663" t="s">
        <v>26</v>
      </c>
      <c r="B31663" t="s">
        <v>9</v>
      </c>
      <c r="C31663" s="62" t="s">
        <v>27</v>
      </c>
      <c r="D31663" s="62" t="s">
        <v>28</v>
      </c>
      <c r="E31663" s="62" t="s">
        <v>30</v>
      </c>
      <c r="F31663" s="62" t="s">
        <v>13</v>
      </c>
      <c r="G31663" s="2">
        <v>-16445.810000000001</v>
      </c>
      <c r="H31663" t="s">
        <v>187</v>
      </c>
    </row>
    <row r="31664" spans="1:8" hidden="1" x14ac:dyDescent="0.25">
      <c r="A31664" t="s">
        <v>26</v>
      </c>
      <c r="B31664" t="s">
        <v>9</v>
      </c>
      <c r="C31664" s="62" t="s">
        <v>27</v>
      </c>
      <c r="D31664" s="62" t="s">
        <v>28</v>
      </c>
      <c r="E31664" s="62" t="s">
        <v>31</v>
      </c>
      <c r="F31664" s="62" t="s">
        <v>13</v>
      </c>
      <c r="G31664" s="2">
        <v>-700</v>
      </c>
      <c r="H31664" t="s">
        <v>187</v>
      </c>
    </row>
    <row r="31665" spans="1:8" hidden="1" x14ac:dyDescent="0.25">
      <c r="A31665" t="s">
        <v>26</v>
      </c>
      <c r="B31665" t="s">
        <v>9</v>
      </c>
      <c r="C31665" s="62" t="s">
        <v>27</v>
      </c>
      <c r="D31665" s="62" t="s">
        <v>28</v>
      </c>
      <c r="E31665" s="62" t="s">
        <v>29</v>
      </c>
      <c r="F31665" s="62" t="s">
        <v>13</v>
      </c>
      <c r="G31665" s="2">
        <v>-14248.03</v>
      </c>
      <c r="H31665" t="s">
        <v>187</v>
      </c>
    </row>
    <row r="31666" spans="1:8" hidden="1" x14ac:dyDescent="0.25">
      <c r="A31666" t="s">
        <v>26</v>
      </c>
      <c r="B31666" t="s">
        <v>9</v>
      </c>
      <c r="C31666" s="62" t="s">
        <v>27</v>
      </c>
      <c r="D31666" s="62" t="s">
        <v>28</v>
      </c>
      <c r="E31666" s="62" t="s">
        <v>30</v>
      </c>
      <c r="F31666" s="62" t="s">
        <v>13</v>
      </c>
      <c r="G31666" s="2">
        <v>-512922.45</v>
      </c>
      <c r="H31666" t="s">
        <v>187</v>
      </c>
    </row>
    <row r="31667" spans="1:8" hidden="1" x14ac:dyDescent="0.25">
      <c r="A31667" t="s">
        <v>26</v>
      </c>
      <c r="B31667" t="s">
        <v>9</v>
      </c>
      <c r="C31667" s="62" t="s">
        <v>27</v>
      </c>
      <c r="D31667" s="62" t="s">
        <v>28</v>
      </c>
      <c r="E31667" s="62" t="s">
        <v>31</v>
      </c>
      <c r="F31667" s="62" t="s">
        <v>13</v>
      </c>
      <c r="G31667" s="2">
        <v>-34350.769999999997</v>
      </c>
      <c r="H31667" t="s">
        <v>187</v>
      </c>
    </row>
    <row r="31668" spans="1:8" hidden="1" x14ac:dyDescent="0.25">
      <c r="A31668" t="s">
        <v>26</v>
      </c>
      <c r="B31668" t="s">
        <v>9</v>
      </c>
      <c r="C31668" s="62" t="s">
        <v>27</v>
      </c>
      <c r="D31668" s="62" t="s">
        <v>28</v>
      </c>
      <c r="E31668" s="62" t="s">
        <v>42</v>
      </c>
      <c r="F31668" s="62" t="s">
        <v>13</v>
      </c>
      <c r="G31668" s="2">
        <v>-12503.46</v>
      </c>
      <c r="H31668" t="s">
        <v>187</v>
      </c>
    </row>
    <row r="31669" spans="1:8" hidden="1" x14ac:dyDescent="0.25">
      <c r="A31669" t="s">
        <v>26</v>
      </c>
      <c r="B31669" t="s">
        <v>9</v>
      </c>
      <c r="C31669" s="62" t="s">
        <v>27</v>
      </c>
      <c r="D31669" s="62" t="s">
        <v>28</v>
      </c>
      <c r="E31669" s="62" t="s">
        <v>12</v>
      </c>
      <c r="F31669" s="62" t="s">
        <v>13</v>
      </c>
      <c r="G31669" s="2">
        <v>-10538.03</v>
      </c>
      <c r="H31669" t="s">
        <v>187</v>
      </c>
    </row>
    <row r="31670" spans="1:8" hidden="1" x14ac:dyDescent="0.25">
      <c r="A31670" t="s">
        <v>26</v>
      </c>
      <c r="B31670" t="s">
        <v>9</v>
      </c>
      <c r="C31670" s="62" t="s">
        <v>27</v>
      </c>
      <c r="D31670" s="62" t="s">
        <v>28</v>
      </c>
      <c r="E31670" s="62" t="s">
        <v>29</v>
      </c>
      <c r="F31670" s="62" t="s">
        <v>13</v>
      </c>
      <c r="G31670" s="2">
        <v>-4589.55</v>
      </c>
      <c r="H31670" t="s">
        <v>187</v>
      </c>
    </row>
    <row r="31671" spans="1:8" hidden="1" x14ac:dyDescent="0.25">
      <c r="A31671" t="s">
        <v>26</v>
      </c>
      <c r="B31671" t="s">
        <v>9</v>
      </c>
      <c r="C31671" s="62" t="s">
        <v>27</v>
      </c>
      <c r="D31671" s="62" t="s">
        <v>28</v>
      </c>
      <c r="E31671" s="62" t="s">
        <v>30</v>
      </c>
      <c r="F31671" s="62" t="s">
        <v>13</v>
      </c>
      <c r="G31671" s="2">
        <v>-12710.07</v>
      </c>
      <c r="H31671" t="s">
        <v>187</v>
      </c>
    </row>
    <row r="31672" spans="1:8" hidden="1" x14ac:dyDescent="0.25">
      <c r="A31672" t="s">
        <v>26</v>
      </c>
      <c r="B31672" t="s">
        <v>9</v>
      </c>
      <c r="C31672" s="62" t="s">
        <v>27</v>
      </c>
      <c r="D31672" s="62" t="s">
        <v>28</v>
      </c>
      <c r="E31672" s="62" t="s">
        <v>31</v>
      </c>
      <c r="F31672" s="62" t="s">
        <v>13</v>
      </c>
      <c r="G31672" s="2">
        <v>-7887.23</v>
      </c>
      <c r="H31672" t="s">
        <v>187</v>
      </c>
    </row>
    <row r="31673" spans="1:8" hidden="1" x14ac:dyDescent="0.25">
      <c r="A31673" t="s">
        <v>26</v>
      </c>
      <c r="B31673" t="s">
        <v>9</v>
      </c>
      <c r="C31673" s="62" t="s">
        <v>27</v>
      </c>
      <c r="D31673" s="62" t="s">
        <v>28</v>
      </c>
      <c r="E31673" s="62" t="s">
        <v>42</v>
      </c>
      <c r="F31673" s="62" t="s">
        <v>13</v>
      </c>
      <c r="G31673" s="2">
        <v>-833.33</v>
      </c>
      <c r="H31673" t="s">
        <v>187</v>
      </c>
    </row>
    <row r="31674" spans="1:8" hidden="1" x14ac:dyDescent="0.25">
      <c r="A31674" t="s">
        <v>26</v>
      </c>
      <c r="B31674" t="s">
        <v>9</v>
      </c>
      <c r="C31674" s="62" t="s">
        <v>27</v>
      </c>
      <c r="D31674" s="62" t="s">
        <v>28</v>
      </c>
      <c r="E31674" s="62" t="s">
        <v>30</v>
      </c>
      <c r="F31674" s="62" t="s">
        <v>13</v>
      </c>
      <c r="G31674" s="2">
        <v>-6146.29</v>
      </c>
      <c r="H31674" t="s">
        <v>187</v>
      </c>
    </row>
    <row r="31675" spans="1:8" hidden="1" x14ac:dyDescent="0.25">
      <c r="A31675" t="s">
        <v>26</v>
      </c>
      <c r="B31675" t="s">
        <v>9</v>
      </c>
      <c r="C31675" s="62" t="s">
        <v>27</v>
      </c>
      <c r="D31675" s="62" t="s">
        <v>28</v>
      </c>
      <c r="E31675" s="62" t="s">
        <v>31</v>
      </c>
      <c r="F31675" s="62" t="s">
        <v>13</v>
      </c>
      <c r="G31675" s="2">
        <v>-5756.35</v>
      </c>
      <c r="H31675" t="s">
        <v>187</v>
      </c>
    </row>
    <row r="31676" spans="1:8" hidden="1" x14ac:dyDescent="0.25">
      <c r="A31676" t="s">
        <v>26</v>
      </c>
      <c r="B31676" t="s">
        <v>9</v>
      </c>
      <c r="C31676" s="62" t="s">
        <v>27</v>
      </c>
      <c r="D31676" s="62" t="s">
        <v>28</v>
      </c>
      <c r="E31676" s="62" t="s">
        <v>30</v>
      </c>
      <c r="F31676" s="62" t="s">
        <v>13</v>
      </c>
      <c r="G31676" s="2">
        <v>-14030.55</v>
      </c>
      <c r="H31676" t="s">
        <v>187</v>
      </c>
    </row>
    <row r="31677" spans="1:8" hidden="1" x14ac:dyDescent="0.25">
      <c r="A31677" t="s">
        <v>26</v>
      </c>
      <c r="B31677" t="s">
        <v>9</v>
      </c>
      <c r="C31677" s="62" t="s">
        <v>27</v>
      </c>
      <c r="D31677" s="62" t="s">
        <v>28</v>
      </c>
      <c r="E31677" s="62" t="s">
        <v>31</v>
      </c>
      <c r="F31677" s="62" t="s">
        <v>13</v>
      </c>
      <c r="G31677" s="2">
        <v>-10808.25</v>
      </c>
      <c r="H31677" t="s">
        <v>187</v>
      </c>
    </row>
    <row r="31678" spans="1:8" hidden="1" x14ac:dyDescent="0.25">
      <c r="A31678" t="s">
        <v>26</v>
      </c>
      <c r="B31678" t="s">
        <v>9</v>
      </c>
      <c r="C31678" s="62" t="s">
        <v>27</v>
      </c>
      <c r="D31678" s="62" t="s">
        <v>28</v>
      </c>
      <c r="E31678" s="62" t="s">
        <v>32</v>
      </c>
      <c r="F31678" s="62" t="s">
        <v>13</v>
      </c>
      <c r="G31678" s="2">
        <v>-216.67</v>
      </c>
      <c r="H31678" t="s">
        <v>187</v>
      </c>
    </row>
    <row r="31679" spans="1:8" hidden="1" x14ac:dyDescent="0.25">
      <c r="A31679" t="s">
        <v>26</v>
      </c>
      <c r="B31679" t="s">
        <v>9</v>
      </c>
      <c r="C31679" s="62" t="s">
        <v>27</v>
      </c>
      <c r="D31679" s="62" t="s">
        <v>28</v>
      </c>
      <c r="E31679" s="62" t="s">
        <v>12</v>
      </c>
      <c r="F31679" s="62" t="s">
        <v>13</v>
      </c>
      <c r="G31679" s="2">
        <v>-4624.8599999999997</v>
      </c>
      <c r="H31679" t="s">
        <v>187</v>
      </c>
    </row>
    <row r="31680" spans="1:8" hidden="1" x14ac:dyDescent="0.25">
      <c r="A31680" t="s">
        <v>26</v>
      </c>
      <c r="B31680" t="s">
        <v>9</v>
      </c>
      <c r="C31680" s="62" t="s">
        <v>27</v>
      </c>
      <c r="D31680" s="62" t="s">
        <v>28</v>
      </c>
      <c r="E31680" s="62" t="s">
        <v>29</v>
      </c>
      <c r="F31680" s="62" t="s">
        <v>13</v>
      </c>
      <c r="G31680" s="2">
        <v>-12665.41</v>
      </c>
      <c r="H31680" t="s">
        <v>187</v>
      </c>
    </row>
    <row r="31681" spans="1:8" hidden="1" x14ac:dyDescent="0.25">
      <c r="A31681" t="s">
        <v>26</v>
      </c>
      <c r="B31681" t="s">
        <v>9</v>
      </c>
      <c r="C31681" s="62" t="s">
        <v>27</v>
      </c>
      <c r="D31681" s="62" t="s">
        <v>28</v>
      </c>
      <c r="E31681" s="62" t="s">
        <v>30</v>
      </c>
      <c r="F31681" s="62" t="s">
        <v>13</v>
      </c>
      <c r="G31681" s="2">
        <v>-29849.49</v>
      </c>
      <c r="H31681" t="s">
        <v>187</v>
      </c>
    </row>
    <row r="31682" spans="1:8" hidden="1" x14ac:dyDescent="0.25">
      <c r="A31682" t="s">
        <v>26</v>
      </c>
      <c r="B31682" t="s">
        <v>9</v>
      </c>
      <c r="C31682" s="62" t="s">
        <v>27</v>
      </c>
      <c r="D31682" s="62" t="s">
        <v>28</v>
      </c>
      <c r="E31682" s="62" t="s">
        <v>31</v>
      </c>
      <c r="F31682" s="62" t="s">
        <v>13</v>
      </c>
      <c r="G31682" s="2">
        <v>-25180.97</v>
      </c>
      <c r="H31682" t="s">
        <v>187</v>
      </c>
    </row>
    <row r="31683" spans="1:8" hidden="1" x14ac:dyDescent="0.25">
      <c r="A31683" t="s">
        <v>26</v>
      </c>
      <c r="B31683" t="s">
        <v>9</v>
      </c>
      <c r="C31683" s="62" t="s">
        <v>27</v>
      </c>
      <c r="D31683" s="62" t="s">
        <v>28</v>
      </c>
      <c r="E31683" s="62" t="s">
        <v>42</v>
      </c>
      <c r="F31683" s="62" t="s">
        <v>13</v>
      </c>
      <c r="G31683" s="2">
        <v>-8554.7000000000007</v>
      </c>
      <c r="H31683" t="s">
        <v>187</v>
      </c>
    </row>
    <row r="31684" spans="1:8" hidden="1" x14ac:dyDescent="0.25">
      <c r="A31684" t="s">
        <v>26</v>
      </c>
      <c r="B31684" t="s">
        <v>9</v>
      </c>
      <c r="C31684" s="62" t="s">
        <v>27</v>
      </c>
      <c r="D31684" s="62" t="s">
        <v>28</v>
      </c>
      <c r="E31684" s="62" t="s">
        <v>30</v>
      </c>
      <c r="F31684" s="62" t="s">
        <v>13</v>
      </c>
      <c r="G31684" s="2">
        <v>-21582.43</v>
      </c>
      <c r="H31684" t="s">
        <v>187</v>
      </c>
    </row>
    <row r="31685" spans="1:8" hidden="1" x14ac:dyDescent="0.25">
      <c r="A31685" t="s">
        <v>26</v>
      </c>
      <c r="B31685" t="s">
        <v>9</v>
      </c>
      <c r="C31685" s="62" t="s">
        <v>27</v>
      </c>
      <c r="D31685" s="62" t="s">
        <v>28</v>
      </c>
      <c r="E31685" s="62" t="s">
        <v>31</v>
      </c>
      <c r="F31685" s="62" t="s">
        <v>13</v>
      </c>
      <c r="G31685" s="2">
        <v>-15756.89</v>
      </c>
      <c r="H31685" t="s">
        <v>187</v>
      </c>
    </row>
    <row r="31686" spans="1:8" hidden="1" x14ac:dyDescent="0.25">
      <c r="A31686" t="s">
        <v>26</v>
      </c>
      <c r="B31686" t="s">
        <v>9</v>
      </c>
      <c r="C31686" s="62" t="s">
        <v>33</v>
      </c>
      <c r="D31686" s="62" t="s">
        <v>34</v>
      </c>
      <c r="E31686" s="62" t="s">
        <v>98</v>
      </c>
      <c r="F31686" s="62" t="s">
        <v>13</v>
      </c>
      <c r="G31686" s="2">
        <v>-85307.839999999997</v>
      </c>
      <c r="H31686" t="s">
        <v>187</v>
      </c>
    </row>
    <row r="31687" spans="1:8" hidden="1" x14ac:dyDescent="0.25">
      <c r="A31687" t="s">
        <v>26</v>
      </c>
      <c r="B31687" t="s">
        <v>9</v>
      </c>
      <c r="C31687" s="62" t="s">
        <v>80</v>
      </c>
      <c r="D31687" s="62" t="s">
        <v>80</v>
      </c>
      <c r="E31687" s="62" t="s">
        <v>98</v>
      </c>
      <c r="F31687" s="62" t="s">
        <v>13</v>
      </c>
      <c r="G31687" s="2">
        <v>-583429.5</v>
      </c>
      <c r="H31687" t="s">
        <v>187</v>
      </c>
    </row>
    <row r="31688" spans="1:8" hidden="1" x14ac:dyDescent="0.25">
      <c r="A31688" t="s">
        <v>26</v>
      </c>
      <c r="B31688" t="s">
        <v>9</v>
      </c>
      <c r="C31688" s="62" t="s">
        <v>49</v>
      </c>
      <c r="D31688" s="62" t="s">
        <v>50</v>
      </c>
      <c r="E31688" s="62" t="s">
        <v>51</v>
      </c>
      <c r="F31688" s="62" t="s">
        <v>13</v>
      </c>
      <c r="G31688" s="2">
        <v>-82000</v>
      </c>
      <c r="H31688" t="s">
        <v>187</v>
      </c>
    </row>
    <row r="31689" spans="1:8" hidden="1" x14ac:dyDescent="0.25">
      <c r="A31689" t="s">
        <v>26</v>
      </c>
      <c r="B31689" t="s">
        <v>9</v>
      </c>
      <c r="C31689" s="62" t="s">
        <v>69</v>
      </c>
      <c r="D31689" s="62" t="s">
        <v>149</v>
      </c>
      <c r="E31689" s="62" t="s">
        <v>149</v>
      </c>
      <c r="F31689" s="62" t="s">
        <v>13</v>
      </c>
      <c r="G31689" s="2">
        <v>-11670</v>
      </c>
      <c r="H31689" t="s">
        <v>187</v>
      </c>
    </row>
    <row r="31690" spans="1:8" hidden="1" x14ac:dyDescent="0.25">
      <c r="A31690" t="s">
        <v>26</v>
      </c>
      <c r="B31690" t="s">
        <v>9</v>
      </c>
      <c r="C31690" s="62" t="s">
        <v>49</v>
      </c>
      <c r="D31690" s="62" t="s">
        <v>50</v>
      </c>
      <c r="E31690" s="62" t="s">
        <v>98</v>
      </c>
      <c r="F31690" s="62" t="s">
        <v>13</v>
      </c>
      <c r="G31690" s="2">
        <v>-470607.5</v>
      </c>
      <c r="H31690" t="s">
        <v>187</v>
      </c>
    </row>
    <row r="31691" spans="1:8" hidden="1" x14ac:dyDescent="0.25">
      <c r="A31691" t="s">
        <v>26</v>
      </c>
      <c r="B31691" t="s">
        <v>9</v>
      </c>
      <c r="C31691" s="62" t="s">
        <v>49</v>
      </c>
      <c r="D31691" s="62" t="s">
        <v>50</v>
      </c>
      <c r="E31691" s="62" t="s">
        <v>152</v>
      </c>
      <c r="F31691" s="62" t="s">
        <v>13</v>
      </c>
      <c r="G31691" s="2">
        <v>-9900</v>
      </c>
      <c r="H31691" t="s">
        <v>187</v>
      </c>
    </row>
    <row r="31692" spans="1:8" hidden="1" x14ac:dyDescent="0.25">
      <c r="A31692" t="s">
        <v>26</v>
      </c>
      <c r="B31692" t="s">
        <v>9</v>
      </c>
      <c r="C31692" s="62" t="s">
        <v>49</v>
      </c>
      <c r="D31692" s="62" t="s">
        <v>50</v>
      </c>
      <c r="E31692" s="62" t="s">
        <v>174</v>
      </c>
      <c r="F31692" s="62" t="s">
        <v>13</v>
      </c>
      <c r="G31692" s="2">
        <v>-58101</v>
      </c>
      <c r="H31692" t="s">
        <v>187</v>
      </c>
    </row>
    <row r="31693" spans="1:8" hidden="1" x14ac:dyDescent="0.25">
      <c r="A31693" t="s">
        <v>26</v>
      </c>
      <c r="B31693" t="s">
        <v>9</v>
      </c>
      <c r="C31693" s="62" t="s">
        <v>69</v>
      </c>
      <c r="D31693" s="62" t="s">
        <v>70</v>
      </c>
      <c r="E31693" s="62" t="s">
        <v>186</v>
      </c>
      <c r="F31693" s="62" t="s">
        <v>13</v>
      </c>
      <c r="G31693" s="2">
        <v>-382543.84</v>
      </c>
      <c r="H31693" t="s">
        <v>187</v>
      </c>
    </row>
    <row r="31694" spans="1:8" hidden="1" x14ac:dyDescent="0.25">
      <c r="A31694" t="s">
        <v>26</v>
      </c>
      <c r="B31694" t="s">
        <v>9</v>
      </c>
      <c r="C31694" s="62" t="s">
        <v>69</v>
      </c>
      <c r="D31694" s="62" t="s">
        <v>148</v>
      </c>
      <c r="E31694" s="62" t="s">
        <v>148</v>
      </c>
      <c r="F31694" s="62" t="s">
        <v>13</v>
      </c>
      <c r="G31694" s="2">
        <v>-4819.13</v>
      </c>
      <c r="H31694" t="s">
        <v>187</v>
      </c>
    </row>
    <row r="31695" spans="1:8" hidden="1" x14ac:dyDescent="0.25">
      <c r="A31695" t="s">
        <v>26</v>
      </c>
      <c r="B31695" t="s">
        <v>9</v>
      </c>
      <c r="C31695" s="62" t="s">
        <v>49</v>
      </c>
      <c r="D31695" s="62" t="s">
        <v>50</v>
      </c>
      <c r="E31695" s="62" t="s">
        <v>98</v>
      </c>
      <c r="F31695" s="62" t="s">
        <v>13</v>
      </c>
      <c r="G31695" s="2">
        <v>-533152</v>
      </c>
      <c r="H31695" t="s">
        <v>187</v>
      </c>
    </row>
    <row r="31696" spans="1:8" hidden="1" x14ac:dyDescent="0.25">
      <c r="A31696" t="s">
        <v>26</v>
      </c>
      <c r="B31696" t="s">
        <v>9</v>
      </c>
      <c r="C31696" s="62" t="s">
        <v>49</v>
      </c>
      <c r="D31696" s="62" t="s">
        <v>50</v>
      </c>
      <c r="E31696" s="62" t="s">
        <v>137</v>
      </c>
      <c r="F31696" s="62" t="s">
        <v>13</v>
      </c>
      <c r="G31696" s="2">
        <v>-2661.81</v>
      </c>
      <c r="H31696" t="s">
        <v>187</v>
      </c>
    </row>
    <row r="31697" spans="1:8" hidden="1" x14ac:dyDescent="0.25">
      <c r="A31697" t="s">
        <v>26</v>
      </c>
      <c r="B31697" t="s">
        <v>9</v>
      </c>
      <c r="C31697" s="62" t="s">
        <v>49</v>
      </c>
      <c r="D31697" s="62" t="s">
        <v>50</v>
      </c>
      <c r="E31697" s="62" t="s">
        <v>141</v>
      </c>
      <c r="F31697" s="62" t="s">
        <v>13</v>
      </c>
      <c r="G31697" s="2">
        <v>-804.29</v>
      </c>
      <c r="H31697" t="s">
        <v>187</v>
      </c>
    </row>
    <row r="31698" spans="1:8" hidden="1" x14ac:dyDescent="0.25">
      <c r="A31698" t="s">
        <v>26</v>
      </c>
      <c r="B31698" t="s">
        <v>9</v>
      </c>
      <c r="C31698" s="62" t="s">
        <v>49</v>
      </c>
      <c r="D31698" s="62" t="s">
        <v>50</v>
      </c>
      <c r="E31698" s="62" t="s">
        <v>152</v>
      </c>
      <c r="F31698" s="62" t="s">
        <v>13</v>
      </c>
      <c r="G31698" s="2">
        <v>-17000</v>
      </c>
      <c r="H31698" t="s">
        <v>187</v>
      </c>
    </row>
    <row r="31699" spans="1:8" hidden="1" x14ac:dyDescent="0.25">
      <c r="A31699" t="s">
        <v>26</v>
      </c>
      <c r="B31699" t="s">
        <v>9</v>
      </c>
      <c r="C31699" s="62" t="s">
        <v>69</v>
      </c>
      <c r="D31699" s="62" t="s">
        <v>158</v>
      </c>
      <c r="E31699" s="62" t="s">
        <v>165</v>
      </c>
      <c r="F31699" s="62" t="s">
        <v>13</v>
      </c>
      <c r="G31699" s="2">
        <v>-1298.77</v>
      </c>
      <c r="H31699" t="s">
        <v>187</v>
      </c>
    </row>
    <row r="31700" spans="1:8" hidden="1" x14ac:dyDescent="0.25">
      <c r="A31700" t="s">
        <v>26</v>
      </c>
      <c r="B31700" t="s">
        <v>9</v>
      </c>
      <c r="C31700" s="62" t="s">
        <v>49</v>
      </c>
      <c r="D31700" s="62" t="s">
        <v>50</v>
      </c>
      <c r="E31700" s="62" t="s">
        <v>176</v>
      </c>
      <c r="F31700" s="62" t="s">
        <v>13</v>
      </c>
      <c r="G31700" s="2">
        <v>-64478.400000000001</v>
      </c>
      <c r="H31700" t="s">
        <v>187</v>
      </c>
    </row>
    <row r="31701" spans="1:8" hidden="1" x14ac:dyDescent="0.25">
      <c r="A31701" t="s">
        <v>26</v>
      </c>
      <c r="B31701" t="s">
        <v>9</v>
      </c>
      <c r="C31701" s="62" t="s">
        <v>49</v>
      </c>
      <c r="D31701" s="62" t="s">
        <v>50</v>
      </c>
      <c r="E31701" s="62" t="s">
        <v>182</v>
      </c>
      <c r="F31701" s="62" t="s">
        <v>13</v>
      </c>
      <c r="G31701" s="2">
        <v>-39000</v>
      </c>
      <c r="H31701" t="s">
        <v>187</v>
      </c>
    </row>
    <row r="31702" spans="1:8" hidden="1" x14ac:dyDescent="0.25">
      <c r="A31702" t="s">
        <v>26</v>
      </c>
      <c r="B31702" t="s">
        <v>9</v>
      </c>
      <c r="C31702" s="62" t="s">
        <v>46</v>
      </c>
      <c r="D31702" s="62" t="s">
        <v>82</v>
      </c>
      <c r="E31702" s="62" t="s">
        <v>191</v>
      </c>
      <c r="F31702" s="62" t="s">
        <v>13</v>
      </c>
      <c r="G31702" s="2">
        <v>-10418.48</v>
      </c>
      <c r="H31702" t="s">
        <v>187</v>
      </c>
    </row>
    <row r="31703" spans="1:8" hidden="1" x14ac:dyDescent="0.25">
      <c r="A31703" t="s">
        <v>26</v>
      </c>
      <c r="B31703" t="s">
        <v>9</v>
      </c>
      <c r="C31703" s="62" t="s">
        <v>69</v>
      </c>
      <c r="D31703" s="62" t="s">
        <v>149</v>
      </c>
      <c r="E31703" s="62" t="s">
        <v>149</v>
      </c>
      <c r="F31703" s="62" t="s">
        <v>13</v>
      </c>
      <c r="G31703" s="2">
        <v>-941.11</v>
      </c>
      <c r="H31703" t="s">
        <v>187</v>
      </c>
    </row>
    <row r="31704" spans="1:8" hidden="1" x14ac:dyDescent="0.25">
      <c r="A31704" t="s">
        <v>26</v>
      </c>
      <c r="B31704" t="s">
        <v>9</v>
      </c>
      <c r="C31704" s="62" t="s">
        <v>46</v>
      </c>
      <c r="D31704" s="62" t="s">
        <v>82</v>
      </c>
      <c r="E31704" s="62" t="s">
        <v>95</v>
      </c>
      <c r="F31704" s="62" t="s">
        <v>13</v>
      </c>
      <c r="G31704" s="2">
        <v>-40790</v>
      </c>
      <c r="H31704" t="s">
        <v>187</v>
      </c>
    </row>
    <row r="31705" spans="1:8" hidden="1" x14ac:dyDescent="0.25">
      <c r="A31705" t="s">
        <v>26</v>
      </c>
      <c r="B31705" t="s">
        <v>9</v>
      </c>
      <c r="C31705" s="62" t="s">
        <v>69</v>
      </c>
      <c r="D31705" s="62" t="s">
        <v>148</v>
      </c>
      <c r="E31705" s="62" t="s">
        <v>148</v>
      </c>
      <c r="F31705" s="62" t="s">
        <v>13</v>
      </c>
      <c r="G31705" s="2">
        <v>-588.09</v>
      </c>
      <c r="H31705" t="s">
        <v>187</v>
      </c>
    </row>
    <row r="31706" spans="1:8" hidden="1" x14ac:dyDescent="0.25">
      <c r="A31706" t="s">
        <v>26</v>
      </c>
      <c r="B31706" t="s">
        <v>9</v>
      </c>
      <c r="C31706" s="62" t="s">
        <v>46</v>
      </c>
      <c r="D31706" s="62" t="s">
        <v>82</v>
      </c>
      <c r="E31706" s="62" t="s">
        <v>111</v>
      </c>
      <c r="F31706" s="62" t="s">
        <v>13</v>
      </c>
      <c r="G31706" s="2">
        <v>-6000</v>
      </c>
      <c r="H31706" t="s">
        <v>187</v>
      </c>
    </row>
    <row r="31707" spans="1:8" hidden="1" x14ac:dyDescent="0.25">
      <c r="A31707" t="s">
        <v>26</v>
      </c>
      <c r="B31707" t="s">
        <v>9</v>
      </c>
      <c r="C31707" s="62" t="s">
        <v>46</v>
      </c>
      <c r="D31707" s="62" t="s">
        <v>82</v>
      </c>
      <c r="E31707" s="62" t="s">
        <v>177</v>
      </c>
      <c r="F31707" s="62" t="s">
        <v>13</v>
      </c>
      <c r="G31707" s="2">
        <v>-13000</v>
      </c>
      <c r="H31707" t="s">
        <v>187</v>
      </c>
    </row>
    <row r="31708" spans="1:8" hidden="1" x14ac:dyDescent="0.25">
      <c r="A31708" t="s">
        <v>26</v>
      </c>
      <c r="B31708" t="s">
        <v>9</v>
      </c>
      <c r="C31708" s="62" t="s">
        <v>49</v>
      </c>
      <c r="D31708" s="62" t="s">
        <v>71</v>
      </c>
      <c r="E31708" s="62" t="s">
        <v>109</v>
      </c>
      <c r="F31708" s="62" t="s">
        <v>13</v>
      </c>
      <c r="G31708" s="2">
        <v>-25100</v>
      </c>
      <c r="H31708" t="s">
        <v>187</v>
      </c>
    </row>
    <row r="31709" spans="1:8" hidden="1" x14ac:dyDescent="0.25">
      <c r="A31709" t="s">
        <v>26</v>
      </c>
      <c r="B31709" t="s">
        <v>9</v>
      </c>
      <c r="C31709" s="62" t="s">
        <v>49</v>
      </c>
      <c r="D31709" s="62" t="s">
        <v>71</v>
      </c>
      <c r="E31709" s="62" t="s">
        <v>72</v>
      </c>
      <c r="F31709" s="62" t="s">
        <v>13</v>
      </c>
      <c r="G31709" s="2">
        <v>-161094.07</v>
      </c>
      <c r="H31709" t="s">
        <v>187</v>
      </c>
    </row>
    <row r="31710" spans="1:8" hidden="1" x14ac:dyDescent="0.25">
      <c r="A31710" t="s">
        <v>26</v>
      </c>
      <c r="B31710" t="s">
        <v>9</v>
      </c>
      <c r="C31710" s="62" t="s">
        <v>69</v>
      </c>
      <c r="D31710" s="62" t="s">
        <v>148</v>
      </c>
      <c r="E31710" s="62" t="s">
        <v>148</v>
      </c>
      <c r="F31710" s="62" t="s">
        <v>13</v>
      </c>
      <c r="G31710" s="2">
        <v>-44220.74</v>
      </c>
      <c r="H31710" t="s">
        <v>187</v>
      </c>
    </row>
    <row r="31711" spans="1:8" hidden="1" x14ac:dyDescent="0.25">
      <c r="A31711" t="s">
        <v>26</v>
      </c>
      <c r="B31711" t="s">
        <v>9</v>
      </c>
      <c r="C31711" s="62" t="s">
        <v>49</v>
      </c>
      <c r="D31711" s="62" t="s">
        <v>71</v>
      </c>
      <c r="E31711" s="62" t="s">
        <v>105</v>
      </c>
      <c r="F31711" s="62" t="s">
        <v>13</v>
      </c>
      <c r="G31711" s="2">
        <v>-107780</v>
      </c>
      <c r="H31711" t="s">
        <v>187</v>
      </c>
    </row>
    <row r="31712" spans="1:8" hidden="1" x14ac:dyDescent="0.25">
      <c r="A31712" t="s">
        <v>26</v>
      </c>
      <c r="B31712" t="s">
        <v>9</v>
      </c>
      <c r="C31712" s="62" t="s">
        <v>49</v>
      </c>
      <c r="D31712" s="62" t="s">
        <v>71</v>
      </c>
      <c r="E31712" s="62" t="s">
        <v>115</v>
      </c>
      <c r="F31712" s="62" t="s">
        <v>13</v>
      </c>
      <c r="G31712" s="2">
        <v>-1910.43</v>
      </c>
      <c r="H31712" t="s">
        <v>187</v>
      </c>
    </row>
    <row r="31713" spans="1:8" hidden="1" x14ac:dyDescent="0.25">
      <c r="A31713" t="s">
        <v>26</v>
      </c>
      <c r="B31713" t="s">
        <v>9</v>
      </c>
      <c r="C31713" s="62" t="s">
        <v>49</v>
      </c>
      <c r="D31713" s="62" t="s">
        <v>71</v>
      </c>
      <c r="E31713" s="62" t="s">
        <v>141</v>
      </c>
      <c r="F31713" s="62" t="s">
        <v>13</v>
      </c>
      <c r="G31713" s="2">
        <v>-43.94</v>
      </c>
      <c r="H31713" t="s">
        <v>187</v>
      </c>
    </row>
    <row r="31714" spans="1:8" hidden="1" x14ac:dyDescent="0.25">
      <c r="A31714" t="s">
        <v>26</v>
      </c>
      <c r="B31714" t="s">
        <v>9</v>
      </c>
      <c r="C31714" s="62" t="s">
        <v>49</v>
      </c>
      <c r="D31714" s="62" t="s">
        <v>71</v>
      </c>
      <c r="E31714" s="62" t="s">
        <v>144</v>
      </c>
      <c r="F31714" s="62" t="s">
        <v>13</v>
      </c>
      <c r="G31714" s="2">
        <v>-11179.6</v>
      </c>
      <c r="H31714" t="s">
        <v>187</v>
      </c>
    </row>
    <row r="31715" spans="1:8" hidden="1" x14ac:dyDescent="0.25">
      <c r="A31715" t="s">
        <v>26</v>
      </c>
      <c r="B31715" t="s">
        <v>9</v>
      </c>
      <c r="C31715" s="62" t="s">
        <v>49</v>
      </c>
      <c r="D31715" s="62" t="s">
        <v>71</v>
      </c>
      <c r="E31715" s="62" t="s">
        <v>170</v>
      </c>
      <c r="F31715" s="62" t="s">
        <v>13</v>
      </c>
      <c r="G31715" s="2">
        <v>-1163.0899999999999</v>
      </c>
      <c r="H31715" t="s">
        <v>187</v>
      </c>
    </row>
    <row r="31716" spans="1:8" hidden="1" x14ac:dyDescent="0.25">
      <c r="A31716" t="s">
        <v>26</v>
      </c>
      <c r="B31716" t="s">
        <v>9</v>
      </c>
      <c r="C31716" s="62" t="s">
        <v>69</v>
      </c>
      <c r="D31716" s="62" t="s">
        <v>148</v>
      </c>
      <c r="E31716" s="62" t="s">
        <v>148</v>
      </c>
      <c r="F31716" s="62" t="s">
        <v>13</v>
      </c>
      <c r="G31716" s="2">
        <v>-1400</v>
      </c>
      <c r="H31716" t="s">
        <v>187</v>
      </c>
    </row>
    <row r="31717" spans="1:8" hidden="1" x14ac:dyDescent="0.25">
      <c r="A31717" t="s">
        <v>26</v>
      </c>
      <c r="B31717" t="s">
        <v>9</v>
      </c>
      <c r="C31717" s="62" t="s">
        <v>49</v>
      </c>
      <c r="D31717" s="62" t="s">
        <v>101</v>
      </c>
      <c r="E31717" s="62" t="s">
        <v>122</v>
      </c>
      <c r="F31717" s="62" t="s">
        <v>13</v>
      </c>
      <c r="G31717" s="2">
        <v>-18852</v>
      </c>
      <c r="H31717" t="s">
        <v>187</v>
      </c>
    </row>
    <row r="31718" spans="1:8" hidden="1" x14ac:dyDescent="0.25">
      <c r="A31718" t="s">
        <v>26</v>
      </c>
      <c r="B31718" t="s">
        <v>9</v>
      </c>
      <c r="C31718" s="62" t="s">
        <v>49</v>
      </c>
      <c r="D31718" s="62" t="s">
        <v>101</v>
      </c>
      <c r="E31718" s="62" t="s">
        <v>141</v>
      </c>
      <c r="F31718" s="62" t="s">
        <v>13</v>
      </c>
      <c r="G31718" s="2">
        <v>-21.97</v>
      </c>
      <c r="H31718" t="s">
        <v>187</v>
      </c>
    </row>
    <row r="31719" spans="1:8" hidden="1" x14ac:dyDescent="0.25">
      <c r="A31719" t="s">
        <v>26</v>
      </c>
      <c r="B31719" t="s">
        <v>9</v>
      </c>
      <c r="C31719" s="62" t="s">
        <v>49</v>
      </c>
      <c r="D31719" s="62" t="s">
        <v>101</v>
      </c>
      <c r="E31719" s="62" t="s">
        <v>144</v>
      </c>
      <c r="F31719" s="62" t="s">
        <v>13</v>
      </c>
      <c r="G31719" s="2">
        <v>-832.67</v>
      </c>
      <c r="H31719" t="s">
        <v>187</v>
      </c>
    </row>
    <row r="31720" spans="1:8" hidden="1" x14ac:dyDescent="0.25">
      <c r="A31720" t="s">
        <v>26</v>
      </c>
      <c r="B31720" t="s">
        <v>9</v>
      </c>
      <c r="C31720" s="62" t="s">
        <v>69</v>
      </c>
      <c r="D31720" s="62" t="s">
        <v>148</v>
      </c>
      <c r="E31720" s="62" t="s">
        <v>148</v>
      </c>
      <c r="F31720" s="62" t="s">
        <v>13</v>
      </c>
      <c r="G31720" s="2">
        <v>-700</v>
      </c>
      <c r="H31720" t="s">
        <v>187</v>
      </c>
    </row>
    <row r="31721" spans="1:8" hidden="1" x14ac:dyDescent="0.25">
      <c r="A31721" t="s">
        <v>26</v>
      </c>
      <c r="B31721" t="s">
        <v>9</v>
      </c>
      <c r="C31721" s="62" t="s">
        <v>49</v>
      </c>
      <c r="D31721" s="62" t="s">
        <v>101</v>
      </c>
      <c r="E31721" s="62" t="s">
        <v>178</v>
      </c>
      <c r="F31721" s="62" t="s">
        <v>13</v>
      </c>
      <c r="G31721" s="2">
        <v>-41760</v>
      </c>
      <c r="H31721" t="s">
        <v>187</v>
      </c>
    </row>
    <row r="31722" spans="1:8" hidden="1" x14ac:dyDescent="0.25">
      <c r="A31722" t="s">
        <v>26</v>
      </c>
      <c r="B31722" t="s">
        <v>9</v>
      </c>
      <c r="C31722" s="62" t="s">
        <v>49</v>
      </c>
      <c r="D31722" s="62" t="s">
        <v>101</v>
      </c>
      <c r="E31722" s="62" t="s">
        <v>123</v>
      </c>
      <c r="F31722" s="62" t="s">
        <v>13</v>
      </c>
      <c r="G31722" s="2">
        <v>-900950</v>
      </c>
      <c r="H31722" t="s">
        <v>187</v>
      </c>
    </row>
    <row r="31723" spans="1:8" hidden="1" x14ac:dyDescent="0.25">
      <c r="A31723" t="s">
        <v>26</v>
      </c>
      <c r="B31723" t="s">
        <v>9</v>
      </c>
      <c r="C31723" s="62" t="s">
        <v>33</v>
      </c>
      <c r="D31723" s="62" t="s">
        <v>79</v>
      </c>
      <c r="E31723" s="62" t="s">
        <v>78</v>
      </c>
      <c r="F31723" s="62" t="s">
        <v>13</v>
      </c>
      <c r="G31723" s="2">
        <v>-68271.03</v>
      </c>
      <c r="H31723" t="s">
        <v>187</v>
      </c>
    </row>
    <row r="31724" spans="1:8" hidden="1" x14ac:dyDescent="0.25">
      <c r="A31724" t="s">
        <v>26</v>
      </c>
      <c r="B31724" t="s">
        <v>9</v>
      </c>
      <c r="C31724" s="62" t="s">
        <v>33</v>
      </c>
      <c r="D31724" s="62" t="s">
        <v>79</v>
      </c>
      <c r="E31724" s="62" t="s">
        <v>91</v>
      </c>
      <c r="F31724" s="62" t="s">
        <v>13</v>
      </c>
      <c r="G31724" s="2">
        <v>-2079</v>
      </c>
      <c r="H31724" t="s">
        <v>187</v>
      </c>
    </row>
    <row r="31725" spans="1:8" hidden="1" x14ac:dyDescent="0.25">
      <c r="A31725" t="s">
        <v>26</v>
      </c>
      <c r="B31725" t="s">
        <v>9</v>
      </c>
      <c r="C31725" s="62" t="s">
        <v>69</v>
      </c>
      <c r="D31725" s="62" t="s">
        <v>148</v>
      </c>
      <c r="E31725" s="62" t="s">
        <v>148</v>
      </c>
      <c r="F31725" s="62" t="s">
        <v>13</v>
      </c>
      <c r="G31725" s="2">
        <v>-887.73</v>
      </c>
      <c r="H31725" t="s">
        <v>187</v>
      </c>
    </row>
    <row r="31726" spans="1:8" hidden="1" x14ac:dyDescent="0.25">
      <c r="A31726" t="s">
        <v>26</v>
      </c>
      <c r="B31726" t="s">
        <v>9</v>
      </c>
      <c r="C31726" s="62" t="s">
        <v>33</v>
      </c>
      <c r="D31726" s="62" t="s">
        <v>79</v>
      </c>
      <c r="E31726" s="62" t="s">
        <v>122</v>
      </c>
      <c r="F31726" s="62" t="s">
        <v>13</v>
      </c>
      <c r="G31726" s="2">
        <v>-1805</v>
      </c>
      <c r="H31726" t="s">
        <v>187</v>
      </c>
    </row>
    <row r="31727" spans="1:8" hidden="1" x14ac:dyDescent="0.25">
      <c r="A31727" t="s">
        <v>26</v>
      </c>
      <c r="B31727" t="s">
        <v>9</v>
      </c>
      <c r="C31727" s="62" t="s">
        <v>33</v>
      </c>
      <c r="D31727" s="62" t="s">
        <v>79</v>
      </c>
      <c r="E31727" s="62" t="s">
        <v>141</v>
      </c>
      <c r="F31727" s="62" t="s">
        <v>13</v>
      </c>
      <c r="G31727" s="2">
        <v>-87.88</v>
      </c>
      <c r="H31727" t="s">
        <v>187</v>
      </c>
    </row>
    <row r="31728" spans="1:8" hidden="1" x14ac:dyDescent="0.25">
      <c r="A31728" t="s">
        <v>26</v>
      </c>
      <c r="B31728" t="s">
        <v>9</v>
      </c>
      <c r="C31728" s="62" t="s">
        <v>33</v>
      </c>
      <c r="D31728" s="62" t="s">
        <v>79</v>
      </c>
      <c r="E31728" s="62" t="s">
        <v>136</v>
      </c>
      <c r="F31728" s="62" t="s">
        <v>13</v>
      </c>
      <c r="G31728" s="2">
        <v>-10399</v>
      </c>
      <c r="H31728" t="s">
        <v>187</v>
      </c>
    </row>
    <row r="31729" spans="1:8" hidden="1" x14ac:dyDescent="0.25">
      <c r="A31729" t="s">
        <v>26</v>
      </c>
      <c r="B31729" t="s">
        <v>9</v>
      </c>
      <c r="C31729" s="62" t="s">
        <v>69</v>
      </c>
      <c r="D31729" s="62" t="s">
        <v>149</v>
      </c>
      <c r="E31729" s="62" t="s">
        <v>149</v>
      </c>
      <c r="F31729" s="62" t="s">
        <v>13</v>
      </c>
      <c r="G31729" s="2">
        <v>-650</v>
      </c>
      <c r="H31729" t="s">
        <v>187</v>
      </c>
    </row>
    <row r="31730" spans="1:8" hidden="1" x14ac:dyDescent="0.25">
      <c r="A31730" t="s">
        <v>26</v>
      </c>
      <c r="B31730" t="s">
        <v>9</v>
      </c>
      <c r="C31730" s="62" t="s">
        <v>69</v>
      </c>
      <c r="D31730" s="62" t="s">
        <v>148</v>
      </c>
      <c r="E31730" s="62" t="s">
        <v>148</v>
      </c>
      <c r="F31730" s="62" t="s">
        <v>13</v>
      </c>
      <c r="G31730" s="2">
        <v>-9928.24</v>
      </c>
      <c r="H31730" t="s">
        <v>187</v>
      </c>
    </row>
    <row r="31731" spans="1:8" hidden="1" x14ac:dyDescent="0.25">
      <c r="A31731" t="s">
        <v>26</v>
      </c>
      <c r="B31731" t="s">
        <v>9</v>
      </c>
      <c r="C31731" s="62" t="s">
        <v>46</v>
      </c>
      <c r="D31731" s="62" t="s">
        <v>103</v>
      </c>
      <c r="E31731" s="62" t="s">
        <v>106</v>
      </c>
      <c r="F31731" s="62" t="s">
        <v>13</v>
      </c>
      <c r="G31731" s="2">
        <v>-60000</v>
      </c>
      <c r="H31731" t="s">
        <v>187</v>
      </c>
    </row>
    <row r="31732" spans="1:8" hidden="1" x14ac:dyDescent="0.25">
      <c r="A31732" t="s">
        <v>26</v>
      </c>
      <c r="B31732" t="s">
        <v>9</v>
      </c>
      <c r="C31732" s="62" t="s">
        <v>46</v>
      </c>
      <c r="D31732" s="62" t="s">
        <v>103</v>
      </c>
      <c r="E31732" s="62" t="s">
        <v>133</v>
      </c>
      <c r="F31732" s="62" t="s">
        <v>13</v>
      </c>
      <c r="G31732" s="2">
        <v>-16200</v>
      </c>
      <c r="H31732" t="s">
        <v>187</v>
      </c>
    </row>
    <row r="31733" spans="1:8" hidden="1" x14ac:dyDescent="0.25">
      <c r="A31733" t="s">
        <v>26</v>
      </c>
      <c r="B31733" t="s">
        <v>9</v>
      </c>
      <c r="C31733" s="62" t="s">
        <v>46</v>
      </c>
      <c r="D31733" s="62" t="s">
        <v>103</v>
      </c>
      <c r="E31733" s="62" t="s">
        <v>141</v>
      </c>
      <c r="F31733" s="62" t="s">
        <v>13</v>
      </c>
      <c r="G31733" s="2">
        <v>-65.91</v>
      </c>
      <c r="H31733" t="s">
        <v>187</v>
      </c>
    </row>
    <row r="31734" spans="1:8" hidden="1" x14ac:dyDescent="0.25">
      <c r="A31734" t="s">
        <v>26</v>
      </c>
      <c r="B31734" t="s">
        <v>9</v>
      </c>
      <c r="C31734" s="62" t="s">
        <v>69</v>
      </c>
      <c r="D31734" s="62" t="s">
        <v>148</v>
      </c>
      <c r="E31734" s="62" t="s">
        <v>148</v>
      </c>
      <c r="F31734" s="62" t="s">
        <v>13</v>
      </c>
      <c r="G31734" s="2">
        <v>-16500</v>
      </c>
      <c r="H31734" t="s">
        <v>187</v>
      </c>
    </row>
    <row r="31735" spans="1:8" hidden="1" x14ac:dyDescent="0.25">
      <c r="A31735" t="s">
        <v>26</v>
      </c>
      <c r="B31735" t="s">
        <v>9</v>
      </c>
      <c r="C31735" s="62" t="s">
        <v>46</v>
      </c>
      <c r="D31735" s="62" t="s">
        <v>103</v>
      </c>
      <c r="E31735" s="62" t="s">
        <v>162</v>
      </c>
      <c r="F31735" s="62" t="s">
        <v>13</v>
      </c>
      <c r="G31735" s="2">
        <v>-396</v>
      </c>
      <c r="H31735" t="s">
        <v>187</v>
      </c>
    </row>
    <row r="31736" spans="1:8" hidden="1" x14ac:dyDescent="0.25">
      <c r="A31736" t="s">
        <v>26</v>
      </c>
      <c r="B31736" t="s">
        <v>9</v>
      </c>
      <c r="C31736" s="62" t="s">
        <v>69</v>
      </c>
      <c r="D31736" s="62" t="s">
        <v>149</v>
      </c>
      <c r="E31736" s="62" t="s">
        <v>149</v>
      </c>
      <c r="F31736" s="62" t="s">
        <v>13</v>
      </c>
      <c r="G31736" s="2">
        <v>-5956.15</v>
      </c>
      <c r="H31736" t="s">
        <v>187</v>
      </c>
    </row>
    <row r="31737" spans="1:8" hidden="1" x14ac:dyDescent="0.25">
      <c r="A31737" t="s">
        <v>26</v>
      </c>
      <c r="B31737" t="s">
        <v>9</v>
      </c>
      <c r="C31737" s="62" t="s">
        <v>46</v>
      </c>
      <c r="D31737" s="62" t="s">
        <v>47</v>
      </c>
      <c r="E31737" s="62" t="s">
        <v>144</v>
      </c>
      <c r="F31737" s="62" t="s">
        <v>13</v>
      </c>
      <c r="G31737" s="2">
        <v>-3292.5</v>
      </c>
      <c r="H31737" t="s">
        <v>187</v>
      </c>
    </row>
    <row r="31738" spans="1:8" hidden="1" x14ac:dyDescent="0.25">
      <c r="A31738" t="s">
        <v>26</v>
      </c>
      <c r="B31738" t="s">
        <v>9</v>
      </c>
      <c r="C31738" s="62" t="s">
        <v>27</v>
      </c>
      <c r="D31738" s="62" t="s">
        <v>114</v>
      </c>
      <c r="E31738" s="62" t="s">
        <v>192</v>
      </c>
      <c r="F31738" s="62" t="s">
        <v>13</v>
      </c>
      <c r="G31738" s="2">
        <v>261521.4</v>
      </c>
      <c r="H31738" t="s">
        <v>187</v>
      </c>
    </row>
    <row r="31739" spans="1:8" hidden="1" x14ac:dyDescent="0.25">
      <c r="A31739" t="s">
        <v>26</v>
      </c>
      <c r="B31739" t="s">
        <v>9</v>
      </c>
      <c r="C31739" s="62" t="s">
        <v>27</v>
      </c>
      <c r="D31739" s="62" t="s">
        <v>114</v>
      </c>
      <c r="E31739" s="62" t="s">
        <v>114</v>
      </c>
      <c r="F31739" s="62" t="s">
        <v>13</v>
      </c>
      <c r="G31739" s="2">
        <v>10602.3</v>
      </c>
      <c r="H31739" t="s">
        <v>187</v>
      </c>
    </row>
    <row r="31740" spans="1:8" hidden="1" x14ac:dyDescent="0.25">
      <c r="A31740" t="s">
        <v>26</v>
      </c>
      <c r="B31740" t="s">
        <v>9</v>
      </c>
      <c r="C31740" s="62" t="s">
        <v>27</v>
      </c>
      <c r="D31740" s="62" t="s">
        <v>114</v>
      </c>
      <c r="E31740" s="62" t="s">
        <v>114</v>
      </c>
      <c r="F31740" s="62" t="s">
        <v>13</v>
      </c>
      <c r="G31740" s="2">
        <v>15770.25</v>
      </c>
      <c r="H31740" t="s">
        <v>187</v>
      </c>
    </row>
    <row r="31741" spans="1:8" hidden="1" x14ac:dyDescent="0.25">
      <c r="A31741" t="s">
        <v>26</v>
      </c>
      <c r="B31741" t="s">
        <v>9</v>
      </c>
      <c r="C31741" s="62" t="s">
        <v>27</v>
      </c>
      <c r="D31741" s="62" t="s">
        <v>114</v>
      </c>
      <c r="E31741" s="62" t="s">
        <v>114</v>
      </c>
      <c r="F31741" s="62" t="s">
        <v>13</v>
      </c>
      <c r="G31741" s="2">
        <v>214.5</v>
      </c>
      <c r="H31741" t="s">
        <v>187</v>
      </c>
    </row>
    <row r="31742" spans="1:8" hidden="1" x14ac:dyDescent="0.25">
      <c r="A31742" t="s">
        <v>26</v>
      </c>
      <c r="B31742" t="s">
        <v>9</v>
      </c>
      <c r="C31742" s="62" t="s">
        <v>27</v>
      </c>
      <c r="D31742" s="62" t="s">
        <v>114</v>
      </c>
      <c r="E31742" s="62" t="s">
        <v>114</v>
      </c>
      <c r="F31742" s="62" t="s">
        <v>13</v>
      </c>
      <c r="G31742" s="2">
        <v>1747273.73</v>
      </c>
      <c r="H31742" t="s">
        <v>187</v>
      </c>
    </row>
    <row r="31743" spans="1:8" hidden="1" x14ac:dyDescent="0.25">
      <c r="A31743" t="s">
        <v>26</v>
      </c>
      <c r="B31743" t="s">
        <v>9</v>
      </c>
      <c r="C31743" s="62" t="s">
        <v>27</v>
      </c>
      <c r="D31743" s="62" t="s">
        <v>114</v>
      </c>
      <c r="E31743" s="62" t="s">
        <v>114</v>
      </c>
      <c r="F31743" s="62" t="s">
        <v>13</v>
      </c>
      <c r="G31743" s="2">
        <v>2219364.7999999998</v>
      </c>
      <c r="H31743" t="s">
        <v>187</v>
      </c>
    </row>
    <row r="31744" spans="1:8" hidden="1" x14ac:dyDescent="0.25">
      <c r="A31744" t="s">
        <v>26</v>
      </c>
      <c r="B31744" t="s">
        <v>9</v>
      </c>
      <c r="C31744" s="62" t="s">
        <v>27</v>
      </c>
      <c r="D31744" s="62" t="s">
        <v>114</v>
      </c>
      <c r="E31744" s="62" t="s">
        <v>114</v>
      </c>
      <c r="F31744" s="62" t="s">
        <v>13</v>
      </c>
      <c r="G31744" s="2">
        <v>220005.76000000001</v>
      </c>
      <c r="H31744" t="s">
        <v>187</v>
      </c>
    </row>
    <row r="31745" spans="1:8" hidden="1" x14ac:dyDescent="0.25">
      <c r="A31745" t="s">
        <v>26</v>
      </c>
      <c r="B31745" t="s">
        <v>9</v>
      </c>
      <c r="C31745" s="62" t="s">
        <v>27</v>
      </c>
      <c r="D31745" s="62" t="s">
        <v>114</v>
      </c>
      <c r="E31745" s="62" t="s">
        <v>114</v>
      </c>
      <c r="F31745" s="62" t="s">
        <v>13</v>
      </c>
      <c r="G31745" s="2">
        <v>17702.939999999999</v>
      </c>
      <c r="H31745" t="s">
        <v>187</v>
      </c>
    </row>
    <row r="31746" spans="1:8" hidden="1" x14ac:dyDescent="0.25">
      <c r="A31746" t="s">
        <v>26</v>
      </c>
      <c r="B31746" t="s">
        <v>9</v>
      </c>
      <c r="C31746" s="62" t="s">
        <v>27</v>
      </c>
      <c r="D31746" s="62" t="s">
        <v>114</v>
      </c>
      <c r="E31746" s="62" t="s">
        <v>114</v>
      </c>
      <c r="F31746" s="62" t="s">
        <v>13</v>
      </c>
      <c r="G31746" s="2">
        <v>24040.59</v>
      </c>
      <c r="H31746" t="s">
        <v>187</v>
      </c>
    </row>
    <row r="31747" spans="1:8" hidden="1" x14ac:dyDescent="0.25">
      <c r="A31747" t="s">
        <v>26</v>
      </c>
      <c r="B31747" t="s">
        <v>9</v>
      </c>
      <c r="C31747" s="62" t="s">
        <v>69</v>
      </c>
      <c r="D31747" s="62" t="s">
        <v>89</v>
      </c>
      <c r="E31747" s="62" t="s">
        <v>90</v>
      </c>
      <c r="F31747" s="62" t="s">
        <v>13</v>
      </c>
      <c r="G31747" s="2">
        <v>814480</v>
      </c>
      <c r="H31747" t="s">
        <v>187</v>
      </c>
    </row>
    <row r="31748" spans="1:8" hidden="1" x14ac:dyDescent="0.25">
      <c r="A31748" t="s">
        <v>26</v>
      </c>
      <c r="B31748" t="s">
        <v>9</v>
      </c>
      <c r="C31748" s="62" t="s">
        <v>27</v>
      </c>
      <c r="D31748" s="62" t="s">
        <v>114</v>
      </c>
      <c r="E31748" s="62" t="s">
        <v>114</v>
      </c>
      <c r="F31748" s="62" t="s">
        <v>13</v>
      </c>
      <c r="G31748" s="2">
        <v>1273.01</v>
      </c>
      <c r="H31748" t="s">
        <v>187</v>
      </c>
    </row>
    <row r="31749" spans="1:8" hidden="1" x14ac:dyDescent="0.25">
      <c r="A31749" t="s">
        <v>26</v>
      </c>
      <c r="B31749" t="s">
        <v>9</v>
      </c>
      <c r="C31749" s="62" t="s">
        <v>27</v>
      </c>
      <c r="D31749" s="62" t="s">
        <v>114</v>
      </c>
      <c r="E31749" s="62" t="s">
        <v>114</v>
      </c>
      <c r="F31749" s="62" t="s">
        <v>13</v>
      </c>
      <c r="G31749" s="2">
        <v>10474.370000000001</v>
      </c>
      <c r="H31749" t="s">
        <v>187</v>
      </c>
    </row>
    <row r="31750" spans="1:8" hidden="1" x14ac:dyDescent="0.25">
      <c r="A31750" t="s">
        <v>26</v>
      </c>
      <c r="B31750" t="s">
        <v>9</v>
      </c>
      <c r="C31750" s="62" t="s">
        <v>27</v>
      </c>
      <c r="D31750" s="62" t="s">
        <v>114</v>
      </c>
      <c r="E31750" s="62" t="s">
        <v>114</v>
      </c>
      <c r="F31750" s="62" t="s">
        <v>13</v>
      </c>
      <c r="G31750" s="2">
        <v>-300200</v>
      </c>
      <c r="H31750" t="s">
        <v>187</v>
      </c>
    </row>
    <row r="31751" spans="1:8" hidden="1" x14ac:dyDescent="0.25">
      <c r="A31751" t="s">
        <v>26</v>
      </c>
      <c r="B31751" t="s">
        <v>9</v>
      </c>
      <c r="C31751" s="62" t="s">
        <v>27</v>
      </c>
      <c r="D31751" s="62" t="s">
        <v>114</v>
      </c>
      <c r="E31751" s="62" t="s">
        <v>114</v>
      </c>
      <c r="F31751" s="62" t="s">
        <v>13</v>
      </c>
      <c r="G31751" s="2">
        <v>18000</v>
      </c>
      <c r="H31751" t="s">
        <v>187</v>
      </c>
    </row>
    <row r="31752" spans="1:8" hidden="1" x14ac:dyDescent="0.25">
      <c r="A31752" t="s">
        <v>26</v>
      </c>
      <c r="B31752" t="s">
        <v>9</v>
      </c>
      <c r="C31752" s="62" t="s">
        <v>27</v>
      </c>
      <c r="D31752" s="62" t="s">
        <v>113</v>
      </c>
      <c r="E31752" s="62" t="s">
        <v>113</v>
      </c>
      <c r="F31752" s="62" t="s">
        <v>13</v>
      </c>
      <c r="G31752" s="2">
        <v>-724441.59999999998</v>
      </c>
      <c r="H31752" t="s">
        <v>187</v>
      </c>
    </row>
    <row r="31753" spans="1:8" hidden="1" x14ac:dyDescent="0.25">
      <c r="A31753" t="s">
        <v>26</v>
      </c>
      <c r="B31753" t="s">
        <v>9</v>
      </c>
      <c r="C31753" s="62" t="s">
        <v>27</v>
      </c>
      <c r="D31753" s="62" t="s">
        <v>114</v>
      </c>
      <c r="E31753" s="62" t="s">
        <v>192</v>
      </c>
      <c r="F31753" s="62" t="s">
        <v>13</v>
      </c>
      <c r="G31753" s="2">
        <v>-803176.65</v>
      </c>
      <c r="H31753" t="s">
        <v>187</v>
      </c>
    </row>
    <row r="31754" spans="1:8" hidden="1" x14ac:dyDescent="0.25">
      <c r="A31754" t="s">
        <v>26</v>
      </c>
      <c r="B31754" t="s">
        <v>9</v>
      </c>
      <c r="C31754" s="62" t="s">
        <v>27</v>
      </c>
      <c r="D31754" s="62" t="s">
        <v>114</v>
      </c>
      <c r="E31754" s="62" t="s">
        <v>114</v>
      </c>
      <c r="F31754" s="62" t="s">
        <v>13</v>
      </c>
      <c r="G31754" s="2">
        <v>-531096.07999999996</v>
      </c>
      <c r="H31754" t="s">
        <v>187</v>
      </c>
    </row>
    <row r="31755" spans="1:8" hidden="1" x14ac:dyDescent="0.25">
      <c r="A31755" t="s">
        <v>26</v>
      </c>
      <c r="B31755" t="s">
        <v>9</v>
      </c>
      <c r="C31755" s="62" t="s">
        <v>27</v>
      </c>
      <c r="D31755" s="62" t="s">
        <v>114</v>
      </c>
      <c r="E31755" s="62" t="s">
        <v>114</v>
      </c>
      <c r="F31755" s="62" t="s">
        <v>13</v>
      </c>
      <c r="G31755" s="2">
        <v>577.98</v>
      </c>
      <c r="H31755" t="s">
        <v>187</v>
      </c>
    </row>
    <row r="31756" spans="1:8" hidden="1" x14ac:dyDescent="0.25">
      <c r="A31756" t="s">
        <v>26</v>
      </c>
      <c r="B31756" t="s">
        <v>9</v>
      </c>
      <c r="C31756" s="62" t="s">
        <v>27</v>
      </c>
      <c r="D31756" s="62" t="s">
        <v>114</v>
      </c>
      <c r="E31756" s="62" t="s">
        <v>114</v>
      </c>
      <c r="F31756" s="62" t="s">
        <v>13</v>
      </c>
      <c r="G31756" s="2">
        <v>-53796.959999999999</v>
      </c>
      <c r="H31756" t="s">
        <v>187</v>
      </c>
    </row>
    <row r="31757" spans="1:8" hidden="1" x14ac:dyDescent="0.25">
      <c r="A31757" t="s">
        <v>26</v>
      </c>
      <c r="B31757" t="s">
        <v>9</v>
      </c>
      <c r="C31757" s="62" t="s">
        <v>27</v>
      </c>
      <c r="D31757" s="62" t="s">
        <v>114</v>
      </c>
      <c r="E31757" s="62" t="s">
        <v>114</v>
      </c>
      <c r="F31757" s="62" t="s">
        <v>13</v>
      </c>
      <c r="G31757" s="2">
        <v>-9761.65</v>
      </c>
      <c r="H31757" t="s">
        <v>187</v>
      </c>
    </row>
    <row r="31758" spans="1:8" hidden="1" x14ac:dyDescent="0.25">
      <c r="A31758" t="s">
        <v>26</v>
      </c>
      <c r="B31758" t="s">
        <v>9</v>
      </c>
      <c r="C31758" s="62" t="s">
        <v>27</v>
      </c>
      <c r="D31758" s="62" t="s">
        <v>114</v>
      </c>
      <c r="E31758" s="62" t="s">
        <v>193</v>
      </c>
      <c r="F31758" s="62" t="s">
        <v>13</v>
      </c>
      <c r="G31758" s="2">
        <v>-10833.7</v>
      </c>
      <c r="H31758" t="s">
        <v>187</v>
      </c>
    </row>
    <row r="31759" spans="1:8" hidden="1" x14ac:dyDescent="0.25">
      <c r="A31759" t="s">
        <v>8</v>
      </c>
      <c r="B31759" t="s">
        <v>9</v>
      </c>
      <c r="C31759" s="62" t="s">
        <v>10</v>
      </c>
      <c r="D31759" s="62" t="s">
        <v>156</v>
      </c>
      <c r="E31759" s="62" t="s">
        <v>156</v>
      </c>
      <c r="F31759" s="62" t="s">
        <v>13</v>
      </c>
      <c r="G31759" s="2">
        <v>-3281807.4</v>
      </c>
      <c r="H31759" t="s">
        <v>187</v>
      </c>
    </row>
    <row r="31760" spans="1:8" hidden="1" x14ac:dyDescent="0.25">
      <c r="A31760" t="s">
        <v>8</v>
      </c>
      <c r="B31760" t="s">
        <v>9</v>
      </c>
      <c r="C31760" s="62" t="s">
        <v>10</v>
      </c>
      <c r="D31760" s="62" t="s">
        <v>156</v>
      </c>
      <c r="E31760" s="62" t="s">
        <v>156</v>
      </c>
      <c r="F31760" s="62" t="s">
        <v>13</v>
      </c>
      <c r="G31760" s="2">
        <v>-6530.74</v>
      </c>
      <c r="H31760" t="s">
        <v>187</v>
      </c>
    </row>
    <row r="31761" spans="1:8" hidden="1" x14ac:dyDescent="0.25">
      <c r="A31761" t="s">
        <v>8</v>
      </c>
      <c r="B31761" t="s">
        <v>9</v>
      </c>
      <c r="C31761" s="62" t="s">
        <v>10</v>
      </c>
      <c r="D31761" s="62" t="s">
        <v>156</v>
      </c>
      <c r="E31761" s="62" t="s">
        <v>156</v>
      </c>
      <c r="F31761" s="62" t="s">
        <v>13</v>
      </c>
      <c r="G31761" s="2">
        <v>-7058.82</v>
      </c>
      <c r="H31761" t="s">
        <v>187</v>
      </c>
    </row>
    <row r="31762" spans="1:8" hidden="1" x14ac:dyDescent="0.25">
      <c r="A31762" t="s">
        <v>8</v>
      </c>
      <c r="B31762" t="s">
        <v>9</v>
      </c>
      <c r="C31762" s="62" t="s">
        <v>10</v>
      </c>
      <c r="D31762" s="62" t="s">
        <v>157</v>
      </c>
      <c r="E31762" s="62" t="s">
        <v>157</v>
      </c>
      <c r="F31762" s="62" t="s">
        <v>13</v>
      </c>
      <c r="G31762" s="2">
        <v>-475296.72</v>
      </c>
      <c r="H31762" t="s">
        <v>187</v>
      </c>
    </row>
    <row r="31763" spans="1:8" hidden="1" x14ac:dyDescent="0.25">
      <c r="A31763" t="s">
        <v>8</v>
      </c>
      <c r="B31763" t="s">
        <v>9</v>
      </c>
      <c r="C31763" s="62" t="s">
        <v>10</v>
      </c>
      <c r="D31763" s="62" t="s">
        <v>157</v>
      </c>
      <c r="E31763" s="62" t="s">
        <v>157</v>
      </c>
      <c r="F31763" s="62" t="s">
        <v>13</v>
      </c>
      <c r="G31763" s="2">
        <v>-88652.2</v>
      </c>
      <c r="H31763" t="s">
        <v>187</v>
      </c>
    </row>
    <row r="31764" spans="1:8" hidden="1" x14ac:dyDescent="0.25">
      <c r="A31764" t="s">
        <v>8</v>
      </c>
      <c r="B31764" t="s">
        <v>9</v>
      </c>
      <c r="C31764" s="62" t="s">
        <v>10</v>
      </c>
      <c r="D31764" s="62" t="s">
        <v>157</v>
      </c>
      <c r="E31764" s="62" t="s">
        <v>157</v>
      </c>
      <c r="F31764" s="62" t="s">
        <v>13</v>
      </c>
      <c r="G31764" s="2">
        <v>-5000</v>
      </c>
      <c r="H31764" t="s">
        <v>187</v>
      </c>
    </row>
    <row r="31765" spans="1:8" hidden="1" x14ac:dyDescent="0.25">
      <c r="A31765" t="s">
        <v>8</v>
      </c>
      <c r="B31765" t="s">
        <v>9</v>
      </c>
      <c r="C31765" s="62" t="s">
        <v>10</v>
      </c>
      <c r="D31765" s="62" t="s">
        <v>157</v>
      </c>
      <c r="E31765" s="62" t="s">
        <v>157</v>
      </c>
      <c r="F31765" s="62" t="s">
        <v>13</v>
      </c>
      <c r="G31765" s="2">
        <v>-266423.93</v>
      </c>
      <c r="H31765" t="s">
        <v>187</v>
      </c>
    </row>
    <row r="31766" spans="1:8" hidden="1" x14ac:dyDescent="0.25">
      <c r="A31766" t="s">
        <v>8</v>
      </c>
      <c r="B31766" t="s">
        <v>9</v>
      </c>
      <c r="C31766" s="62" t="s">
        <v>10</v>
      </c>
      <c r="D31766" s="62" t="s">
        <v>157</v>
      </c>
      <c r="E31766" s="62" t="s">
        <v>157</v>
      </c>
      <c r="F31766" s="62" t="s">
        <v>13</v>
      </c>
      <c r="G31766" s="2">
        <v>-112035.96</v>
      </c>
      <c r="H31766" t="s">
        <v>187</v>
      </c>
    </row>
    <row r="31767" spans="1:8" hidden="1" x14ac:dyDescent="0.25">
      <c r="A31767" t="s">
        <v>8</v>
      </c>
      <c r="B31767" t="s">
        <v>9</v>
      </c>
      <c r="C31767" s="62" t="s">
        <v>10</v>
      </c>
      <c r="D31767" s="62" t="s">
        <v>157</v>
      </c>
      <c r="E31767" s="62" t="s">
        <v>157</v>
      </c>
      <c r="F31767" s="62" t="s">
        <v>13</v>
      </c>
      <c r="G31767" s="2">
        <v>-196659.68</v>
      </c>
      <c r="H31767" t="s">
        <v>187</v>
      </c>
    </row>
    <row r="31768" spans="1:8" hidden="1" x14ac:dyDescent="0.25">
      <c r="A31768" t="s">
        <v>8</v>
      </c>
      <c r="B31768" t="s">
        <v>9</v>
      </c>
      <c r="C31768" s="62" t="s">
        <v>10</v>
      </c>
      <c r="D31768" s="62" t="s">
        <v>157</v>
      </c>
      <c r="E31768" s="62" t="s">
        <v>157</v>
      </c>
      <c r="F31768" s="62" t="s">
        <v>13</v>
      </c>
      <c r="G31768" s="2">
        <v>-81462.009999999995</v>
      </c>
      <c r="H31768" t="s">
        <v>187</v>
      </c>
    </row>
    <row r="31769" spans="1:8" hidden="1" x14ac:dyDescent="0.25">
      <c r="A31769" t="s">
        <v>8</v>
      </c>
      <c r="B31769" t="s">
        <v>9</v>
      </c>
      <c r="C31769" s="62" t="s">
        <v>10</v>
      </c>
      <c r="D31769" s="62" t="s">
        <v>157</v>
      </c>
      <c r="E31769" s="62" t="s">
        <v>157</v>
      </c>
      <c r="F31769" s="62" t="s">
        <v>13</v>
      </c>
      <c r="G31769" s="2">
        <v>-96757.29</v>
      </c>
      <c r="H31769" t="s">
        <v>187</v>
      </c>
    </row>
    <row r="31770" spans="1:8" hidden="1" x14ac:dyDescent="0.25">
      <c r="A31770" t="s">
        <v>8</v>
      </c>
      <c r="B31770" t="s">
        <v>9</v>
      </c>
      <c r="C31770" s="62" t="s">
        <v>10</v>
      </c>
      <c r="D31770" s="62" t="s">
        <v>157</v>
      </c>
      <c r="E31770" s="62" t="s">
        <v>157</v>
      </c>
      <c r="F31770" s="62" t="s">
        <v>13</v>
      </c>
      <c r="G31770" s="2">
        <v>-84447.53</v>
      </c>
      <c r="H31770" t="s">
        <v>187</v>
      </c>
    </row>
    <row r="31771" spans="1:8" hidden="1" x14ac:dyDescent="0.25">
      <c r="A31771" t="s">
        <v>8</v>
      </c>
      <c r="B31771" t="s">
        <v>9</v>
      </c>
      <c r="C31771" s="62" t="s">
        <v>10</v>
      </c>
      <c r="D31771" s="62" t="s">
        <v>157</v>
      </c>
      <c r="E31771" s="62" t="s">
        <v>157</v>
      </c>
      <c r="F31771" s="62" t="s">
        <v>13</v>
      </c>
      <c r="G31771" s="2">
        <v>-161046.45000000001</v>
      </c>
      <c r="H31771" t="s">
        <v>187</v>
      </c>
    </row>
    <row r="31772" spans="1:8" hidden="1" x14ac:dyDescent="0.25">
      <c r="A31772" t="s">
        <v>8</v>
      </c>
      <c r="B31772" t="s">
        <v>9</v>
      </c>
      <c r="C31772" s="62" t="s">
        <v>10</v>
      </c>
      <c r="D31772" s="62" t="s">
        <v>156</v>
      </c>
      <c r="E31772" s="62" t="s">
        <v>156</v>
      </c>
      <c r="F31772" s="62" t="s">
        <v>13</v>
      </c>
      <c r="G31772" s="2">
        <v>588277.64</v>
      </c>
      <c r="H31772" t="s">
        <v>187</v>
      </c>
    </row>
    <row r="31773" spans="1:8" hidden="1" x14ac:dyDescent="0.25">
      <c r="A31773" t="s">
        <v>8</v>
      </c>
      <c r="B31773" t="s">
        <v>9</v>
      </c>
      <c r="C31773" s="62" t="s">
        <v>10</v>
      </c>
      <c r="D31773" s="62" t="s">
        <v>156</v>
      </c>
      <c r="E31773" s="62" t="s">
        <v>156</v>
      </c>
      <c r="F31773" s="62" t="s">
        <v>13</v>
      </c>
      <c r="G31773" s="2">
        <v>-1308.22</v>
      </c>
      <c r="H31773" t="s">
        <v>187</v>
      </c>
    </row>
    <row r="31774" spans="1:8" hidden="1" x14ac:dyDescent="0.25">
      <c r="A31774" t="s">
        <v>8</v>
      </c>
      <c r="B31774" t="s">
        <v>9</v>
      </c>
      <c r="C31774" s="62" t="s">
        <v>10</v>
      </c>
      <c r="D31774" s="62" t="s">
        <v>11</v>
      </c>
      <c r="E31774" s="62" t="s">
        <v>12</v>
      </c>
      <c r="F31774" s="62" t="s">
        <v>13</v>
      </c>
      <c r="G31774" s="2">
        <v>-521298.48</v>
      </c>
      <c r="H31774" t="s">
        <v>187</v>
      </c>
    </row>
    <row r="31775" spans="1:8" hidden="1" x14ac:dyDescent="0.25">
      <c r="A31775" t="s">
        <v>8</v>
      </c>
      <c r="B31775" t="s">
        <v>9</v>
      </c>
      <c r="C31775" s="62" t="s">
        <v>10</v>
      </c>
      <c r="D31775" s="62" t="s">
        <v>11</v>
      </c>
      <c r="E31775" s="62" t="s">
        <v>29</v>
      </c>
      <c r="F31775" s="62" t="s">
        <v>13</v>
      </c>
      <c r="G31775" s="2">
        <v>-10619262.17</v>
      </c>
      <c r="H31775" t="s">
        <v>187</v>
      </c>
    </row>
    <row r="31776" spans="1:8" hidden="1" x14ac:dyDescent="0.25">
      <c r="A31776" t="s">
        <v>8</v>
      </c>
      <c r="B31776" t="s">
        <v>9</v>
      </c>
      <c r="C31776" s="62" t="s">
        <v>10</v>
      </c>
      <c r="D31776" s="62" t="s">
        <v>157</v>
      </c>
      <c r="E31776" s="62" t="s">
        <v>157</v>
      </c>
      <c r="F31776" s="62" t="s">
        <v>13</v>
      </c>
      <c r="G31776" s="2">
        <v>-2363311.31</v>
      </c>
      <c r="H31776" t="s">
        <v>187</v>
      </c>
    </row>
    <row r="31777" spans="1:8" hidden="1" x14ac:dyDescent="0.25">
      <c r="A31777" t="s">
        <v>8</v>
      </c>
      <c r="B31777" t="s">
        <v>9</v>
      </c>
      <c r="C31777" s="62" t="s">
        <v>10</v>
      </c>
      <c r="D31777" s="62" t="s">
        <v>157</v>
      </c>
      <c r="E31777" s="62" t="s">
        <v>157</v>
      </c>
      <c r="F31777" s="62" t="s">
        <v>13</v>
      </c>
      <c r="G31777" s="2">
        <v>-179167.84</v>
      </c>
      <c r="H31777" t="s">
        <v>187</v>
      </c>
    </row>
    <row r="31778" spans="1:8" hidden="1" x14ac:dyDescent="0.25">
      <c r="A31778" t="s">
        <v>8</v>
      </c>
      <c r="B31778" t="s">
        <v>9</v>
      </c>
      <c r="C31778" s="62" t="s">
        <v>10</v>
      </c>
      <c r="D31778" s="62" t="s">
        <v>157</v>
      </c>
      <c r="E31778" s="62" t="s">
        <v>157</v>
      </c>
      <c r="F31778" s="62" t="s">
        <v>13</v>
      </c>
      <c r="G31778" s="2">
        <v>-9346.15</v>
      </c>
      <c r="H31778" t="s">
        <v>187</v>
      </c>
    </row>
    <row r="31779" spans="1:8" hidden="1" x14ac:dyDescent="0.25">
      <c r="A31779" t="s">
        <v>8</v>
      </c>
      <c r="B31779" t="s">
        <v>9</v>
      </c>
      <c r="C31779" s="62" t="s">
        <v>10</v>
      </c>
      <c r="D31779" s="62" t="s">
        <v>157</v>
      </c>
      <c r="E31779" s="62" t="s">
        <v>157</v>
      </c>
      <c r="F31779" s="62" t="s">
        <v>13</v>
      </c>
      <c r="G31779" s="2">
        <v>-63335.5</v>
      </c>
      <c r="H31779" t="s">
        <v>187</v>
      </c>
    </row>
    <row r="31780" spans="1:8" hidden="1" x14ac:dyDescent="0.25">
      <c r="A31780" t="s">
        <v>8</v>
      </c>
      <c r="B31780" t="s">
        <v>9</v>
      </c>
      <c r="C31780" s="62" t="s">
        <v>10</v>
      </c>
      <c r="D31780" s="62" t="s">
        <v>156</v>
      </c>
      <c r="E31780" s="62" t="s">
        <v>156</v>
      </c>
      <c r="F31780" s="62" t="s">
        <v>13</v>
      </c>
      <c r="G31780" s="2">
        <v>-1920128.45</v>
      </c>
      <c r="H31780" t="s">
        <v>187</v>
      </c>
    </row>
    <row r="31781" spans="1:8" hidden="1" x14ac:dyDescent="0.25">
      <c r="A31781" t="s">
        <v>8</v>
      </c>
      <c r="B31781" t="s">
        <v>9</v>
      </c>
      <c r="C31781" s="62" t="s">
        <v>10</v>
      </c>
      <c r="D31781" s="62" t="s">
        <v>147</v>
      </c>
      <c r="E31781" s="62" t="s">
        <v>147</v>
      </c>
      <c r="F31781" s="62" t="s">
        <v>13</v>
      </c>
      <c r="G31781" s="2">
        <v>-242505.82</v>
      </c>
      <c r="H31781" t="s">
        <v>187</v>
      </c>
    </row>
    <row r="31782" spans="1:8" hidden="1" x14ac:dyDescent="0.25">
      <c r="A31782" t="s">
        <v>8</v>
      </c>
      <c r="B31782" t="s">
        <v>9</v>
      </c>
      <c r="C31782" s="62" t="s">
        <v>10</v>
      </c>
      <c r="D31782" s="62" t="s">
        <v>70</v>
      </c>
      <c r="E31782" s="62" t="s">
        <v>186</v>
      </c>
      <c r="F31782" s="62" t="s">
        <v>13</v>
      </c>
      <c r="G31782" s="2">
        <v>-1098588.05</v>
      </c>
      <c r="H31782" t="s">
        <v>187</v>
      </c>
    </row>
    <row r="31783" spans="1:8" hidden="1" x14ac:dyDescent="0.25">
      <c r="A31783" t="s">
        <v>8</v>
      </c>
      <c r="B31783" t="s">
        <v>9</v>
      </c>
      <c r="C31783" s="62" t="s">
        <v>10</v>
      </c>
      <c r="D31783" s="62" t="s">
        <v>11</v>
      </c>
      <c r="E31783" s="62" t="s">
        <v>12</v>
      </c>
      <c r="F31783" s="62" t="s">
        <v>13</v>
      </c>
      <c r="G31783" s="2">
        <v>-6672.03</v>
      </c>
      <c r="H31783" t="s">
        <v>187</v>
      </c>
    </row>
    <row r="31784" spans="1:8" hidden="1" x14ac:dyDescent="0.25">
      <c r="A31784" t="s">
        <v>8</v>
      </c>
      <c r="B31784" t="s">
        <v>9</v>
      </c>
      <c r="C31784" s="62" t="s">
        <v>10</v>
      </c>
      <c r="D31784" s="62" t="s">
        <v>11</v>
      </c>
      <c r="E31784" s="62" t="s">
        <v>29</v>
      </c>
      <c r="F31784" s="62" t="s">
        <v>13</v>
      </c>
      <c r="G31784" s="2">
        <v>-216780.45</v>
      </c>
      <c r="H31784" t="s">
        <v>187</v>
      </c>
    </row>
    <row r="31785" spans="1:8" hidden="1" x14ac:dyDescent="0.25">
      <c r="A31785" t="s">
        <v>8</v>
      </c>
      <c r="B31785" t="s">
        <v>9</v>
      </c>
      <c r="C31785" s="62" t="s">
        <v>10</v>
      </c>
      <c r="D31785" s="62" t="s">
        <v>157</v>
      </c>
      <c r="E31785" s="62" t="s">
        <v>157</v>
      </c>
      <c r="F31785" s="62" t="s">
        <v>13</v>
      </c>
      <c r="G31785" s="2">
        <v>-461210.32</v>
      </c>
      <c r="H31785" t="s">
        <v>187</v>
      </c>
    </row>
    <row r="31786" spans="1:8" hidden="1" x14ac:dyDescent="0.25">
      <c r="A31786" t="s">
        <v>8</v>
      </c>
      <c r="B31786" t="s">
        <v>9</v>
      </c>
      <c r="C31786" s="62" t="s">
        <v>10</v>
      </c>
      <c r="D31786" s="62" t="s">
        <v>157</v>
      </c>
      <c r="E31786" s="62" t="s">
        <v>157</v>
      </c>
      <c r="F31786" s="62" t="s">
        <v>13</v>
      </c>
      <c r="G31786" s="2">
        <v>-122057.46</v>
      </c>
      <c r="H31786" t="s">
        <v>187</v>
      </c>
    </row>
    <row r="31787" spans="1:8" hidden="1" x14ac:dyDescent="0.25">
      <c r="A31787" t="s">
        <v>8</v>
      </c>
      <c r="B31787" t="s">
        <v>9</v>
      </c>
      <c r="C31787" s="62" t="s">
        <v>10</v>
      </c>
      <c r="D31787" s="62" t="s">
        <v>70</v>
      </c>
      <c r="E31787" s="62" t="s">
        <v>186</v>
      </c>
      <c r="F31787" s="62" t="s">
        <v>13</v>
      </c>
      <c r="G31787" s="2">
        <v>-64005.24</v>
      </c>
      <c r="H31787" t="s">
        <v>187</v>
      </c>
    </row>
    <row r="31788" spans="1:8" hidden="1" x14ac:dyDescent="0.25">
      <c r="A31788" t="s">
        <v>8</v>
      </c>
      <c r="B31788" t="s">
        <v>9</v>
      </c>
      <c r="C31788" s="62" t="s">
        <v>10</v>
      </c>
      <c r="D31788" s="62" t="s">
        <v>156</v>
      </c>
      <c r="E31788" s="62" t="s">
        <v>156</v>
      </c>
      <c r="F31788" s="62" t="s">
        <v>13</v>
      </c>
      <c r="G31788" s="2">
        <v>0.03</v>
      </c>
      <c r="H31788" t="s">
        <v>187</v>
      </c>
    </row>
    <row r="31789" spans="1:8" hidden="1" x14ac:dyDescent="0.25">
      <c r="A31789" t="s">
        <v>8</v>
      </c>
      <c r="B31789" t="s">
        <v>9</v>
      </c>
      <c r="C31789" s="62" t="s">
        <v>10</v>
      </c>
      <c r="D31789" s="62" t="s">
        <v>157</v>
      </c>
      <c r="E31789" s="62" t="s">
        <v>157</v>
      </c>
      <c r="F31789" s="62" t="s">
        <v>13</v>
      </c>
      <c r="G31789" s="2">
        <v>-90151.59</v>
      </c>
      <c r="H31789" t="s">
        <v>187</v>
      </c>
    </row>
    <row r="31790" spans="1:8" hidden="1" x14ac:dyDescent="0.25">
      <c r="A31790" t="s">
        <v>8</v>
      </c>
      <c r="B31790" t="s">
        <v>9</v>
      </c>
      <c r="C31790" s="62" t="s">
        <v>10</v>
      </c>
      <c r="D31790" s="62" t="s">
        <v>156</v>
      </c>
      <c r="E31790" s="62" t="s">
        <v>156</v>
      </c>
      <c r="F31790" s="62" t="s">
        <v>13</v>
      </c>
      <c r="G31790" s="2">
        <v>-20643.87</v>
      </c>
      <c r="H31790" t="s">
        <v>187</v>
      </c>
    </row>
    <row r="31791" spans="1:8" hidden="1" x14ac:dyDescent="0.25">
      <c r="A31791" t="s">
        <v>8</v>
      </c>
      <c r="B31791" t="s">
        <v>9</v>
      </c>
      <c r="C31791" s="62" t="s">
        <v>10</v>
      </c>
      <c r="D31791" s="62" t="s">
        <v>156</v>
      </c>
      <c r="E31791" s="62" t="s">
        <v>156</v>
      </c>
      <c r="F31791" s="62" t="s">
        <v>13</v>
      </c>
      <c r="G31791" s="2">
        <v>-3257.71</v>
      </c>
      <c r="H31791" t="s">
        <v>187</v>
      </c>
    </row>
    <row r="31792" spans="1:8" hidden="1" x14ac:dyDescent="0.25">
      <c r="A31792" t="s">
        <v>8</v>
      </c>
      <c r="B31792" t="s">
        <v>9</v>
      </c>
      <c r="C31792" s="62" t="s">
        <v>10</v>
      </c>
      <c r="D31792" s="62" t="s">
        <v>156</v>
      </c>
      <c r="E31792" s="62" t="s">
        <v>156</v>
      </c>
      <c r="F31792" s="62" t="s">
        <v>13</v>
      </c>
      <c r="G31792" s="2">
        <v>0.06</v>
      </c>
      <c r="H31792" t="s">
        <v>187</v>
      </c>
    </row>
    <row r="31793" spans="1:8" hidden="1" x14ac:dyDescent="0.25">
      <c r="A31793" t="s">
        <v>8</v>
      </c>
      <c r="B31793" t="s">
        <v>9</v>
      </c>
      <c r="C31793" s="62" t="s">
        <v>10</v>
      </c>
      <c r="D31793" s="62" t="s">
        <v>11</v>
      </c>
      <c r="E31793" s="62" t="s">
        <v>29</v>
      </c>
      <c r="F31793" s="62" t="s">
        <v>13</v>
      </c>
      <c r="G31793" s="2">
        <v>-405741.5</v>
      </c>
      <c r="H31793" t="s">
        <v>187</v>
      </c>
    </row>
    <row r="31794" spans="1:8" hidden="1" x14ac:dyDescent="0.25">
      <c r="A31794" t="s">
        <v>8</v>
      </c>
      <c r="B31794" t="s">
        <v>9</v>
      </c>
      <c r="C31794" s="62" t="s">
        <v>10</v>
      </c>
      <c r="D31794" s="62" t="s">
        <v>157</v>
      </c>
      <c r="E31794" s="62" t="s">
        <v>157</v>
      </c>
      <c r="F31794" s="62" t="s">
        <v>13</v>
      </c>
      <c r="G31794" s="2">
        <v>-270780.39</v>
      </c>
      <c r="H31794" t="s">
        <v>187</v>
      </c>
    </row>
    <row r="31795" spans="1:8" hidden="1" x14ac:dyDescent="0.25">
      <c r="A31795" t="s">
        <v>8</v>
      </c>
      <c r="B31795" t="s">
        <v>9</v>
      </c>
      <c r="C31795" s="62" t="s">
        <v>10</v>
      </c>
      <c r="D31795" s="62" t="s">
        <v>157</v>
      </c>
      <c r="E31795" s="62" t="s">
        <v>157</v>
      </c>
      <c r="F31795" s="62" t="s">
        <v>13</v>
      </c>
      <c r="G31795" s="2">
        <v>-49590.55</v>
      </c>
      <c r="H31795" t="s">
        <v>187</v>
      </c>
    </row>
    <row r="31796" spans="1:8" hidden="1" x14ac:dyDescent="0.25">
      <c r="A31796" t="s">
        <v>8</v>
      </c>
      <c r="B31796" t="s">
        <v>9</v>
      </c>
      <c r="C31796" s="62" t="s">
        <v>10</v>
      </c>
      <c r="D31796" s="62" t="s">
        <v>156</v>
      </c>
      <c r="E31796" s="62" t="s">
        <v>156</v>
      </c>
      <c r="F31796" s="62" t="s">
        <v>13</v>
      </c>
      <c r="G31796" s="2">
        <v>953729.93</v>
      </c>
      <c r="H31796" t="s">
        <v>187</v>
      </c>
    </row>
    <row r="31797" spans="1:8" hidden="1" x14ac:dyDescent="0.25">
      <c r="A31797" t="s">
        <v>8</v>
      </c>
      <c r="B31797" t="s">
        <v>9</v>
      </c>
      <c r="C31797" s="62" t="s">
        <v>10</v>
      </c>
      <c r="D31797" s="62" t="s">
        <v>147</v>
      </c>
      <c r="E31797" s="62" t="s">
        <v>147</v>
      </c>
      <c r="F31797" s="62" t="s">
        <v>13</v>
      </c>
      <c r="G31797" s="2">
        <v>-8639.61</v>
      </c>
      <c r="H31797" t="s">
        <v>187</v>
      </c>
    </row>
    <row r="31798" spans="1:8" hidden="1" x14ac:dyDescent="0.25">
      <c r="A31798" t="s">
        <v>8</v>
      </c>
      <c r="B31798" t="s">
        <v>9</v>
      </c>
      <c r="C31798" s="62" t="s">
        <v>10</v>
      </c>
      <c r="D31798" s="62" t="s">
        <v>70</v>
      </c>
      <c r="E31798" s="62" t="s">
        <v>186</v>
      </c>
      <c r="F31798" s="62" t="s">
        <v>13</v>
      </c>
      <c r="G31798" s="2">
        <v>-54737.29</v>
      </c>
      <c r="H31798" t="s">
        <v>187</v>
      </c>
    </row>
    <row r="31799" spans="1:8" hidden="1" x14ac:dyDescent="0.25">
      <c r="A31799" t="s">
        <v>8</v>
      </c>
      <c r="B31799" t="s">
        <v>9</v>
      </c>
      <c r="C31799" s="62" t="s">
        <v>10</v>
      </c>
      <c r="D31799" s="62" t="s">
        <v>70</v>
      </c>
      <c r="E31799" s="62" t="s">
        <v>140</v>
      </c>
      <c r="F31799" s="62" t="s">
        <v>13</v>
      </c>
      <c r="G31799" s="2">
        <v>-40536.910000000003</v>
      </c>
      <c r="H31799" t="s">
        <v>187</v>
      </c>
    </row>
    <row r="31800" spans="1:8" hidden="1" x14ac:dyDescent="0.25">
      <c r="A31800" t="s">
        <v>8</v>
      </c>
      <c r="B31800" t="s">
        <v>9</v>
      </c>
      <c r="C31800" s="62" t="s">
        <v>10</v>
      </c>
      <c r="D31800" s="62" t="s">
        <v>156</v>
      </c>
      <c r="E31800" s="62" t="s">
        <v>156</v>
      </c>
      <c r="F31800" s="62" t="s">
        <v>13</v>
      </c>
      <c r="G31800" s="2">
        <v>966.22</v>
      </c>
      <c r="H31800" t="s">
        <v>187</v>
      </c>
    </row>
    <row r="31801" spans="1:8" hidden="1" x14ac:dyDescent="0.25">
      <c r="A31801" t="s">
        <v>8</v>
      </c>
      <c r="B31801" t="s">
        <v>9</v>
      </c>
      <c r="C31801" s="62" t="s">
        <v>10</v>
      </c>
      <c r="D31801" s="62" t="s">
        <v>156</v>
      </c>
      <c r="E31801" s="62" t="s">
        <v>156</v>
      </c>
      <c r="F31801" s="62" t="s">
        <v>13</v>
      </c>
      <c r="G31801" s="2">
        <v>247499.77</v>
      </c>
      <c r="H31801" t="s">
        <v>187</v>
      </c>
    </row>
    <row r="31802" spans="1:8" hidden="1" x14ac:dyDescent="0.25">
      <c r="A31802" t="s">
        <v>8</v>
      </c>
      <c r="B31802" t="s">
        <v>9</v>
      </c>
      <c r="C31802" s="62" t="s">
        <v>10</v>
      </c>
      <c r="D31802" s="62" t="s">
        <v>11</v>
      </c>
      <c r="E31802" s="62" t="s">
        <v>12</v>
      </c>
      <c r="F31802" s="62" t="s">
        <v>13</v>
      </c>
      <c r="G31802" s="2">
        <v>-175313.52</v>
      </c>
      <c r="H31802" t="s">
        <v>187</v>
      </c>
    </row>
    <row r="31803" spans="1:8" hidden="1" x14ac:dyDescent="0.25">
      <c r="A31803" t="s">
        <v>8</v>
      </c>
      <c r="B31803" t="s">
        <v>9</v>
      </c>
      <c r="C31803" s="62" t="s">
        <v>10</v>
      </c>
      <c r="D31803" s="62" t="s">
        <v>11</v>
      </c>
      <c r="E31803" s="62" t="s">
        <v>29</v>
      </c>
      <c r="F31803" s="62" t="s">
        <v>13</v>
      </c>
      <c r="G31803" s="2">
        <v>-1155458.1100000001</v>
      </c>
      <c r="H31803" t="s">
        <v>187</v>
      </c>
    </row>
    <row r="31804" spans="1:8" hidden="1" x14ac:dyDescent="0.25">
      <c r="A31804" t="s">
        <v>8</v>
      </c>
      <c r="B31804" t="s">
        <v>9</v>
      </c>
      <c r="C31804" s="62" t="s">
        <v>10</v>
      </c>
      <c r="D31804" s="62" t="s">
        <v>157</v>
      </c>
      <c r="E31804" s="62" t="s">
        <v>157</v>
      </c>
      <c r="F31804" s="62" t="s">
        <v>13</v>
      </c>
      <c r="G31804" s="2">
        <v>-30799.41</v>
      </c>
      <c r="H31804" t="s">
        <v>187</v>
      </c>
    </row>
    <row r="31805" spans="1:8" hidden="1" x14ac:dyDescent="0.25">
      <c r="A31805" t="s">
        <v>8</v>
      </c>
      <c r="B31805" t="s">
        <v>9</v>
      </c>
      <c r="C31805" s="62" t="s">
        <v>10</v>
      </c>
      <c r="D31805" s="62" t="s">
        <v>157</v>
      </c>
      <c r="E31805" s="62" t="s">
        <v>157</v>
      </c>
      <c r="F31805" s="62" t="s">
        <v>13</v>
      </c>
      <c r="G31805" s="2">
        <v>-195362.04</v>
      </c>
      <c r="H31805" t="s">
        <v>187</v>
      </c>
    </row>
    <row r="31806" spans="1:8" hidden="1" x14ac:dyDescent="0.25">
      <c r="A31806" t="s">
        <v>8</v>
      </c>
      <c r="B31806" t="s">
        <v>9</v>
      </c>
      <c r="C31806" s="62" t="s">
        <v>10</v>
      </c>
      <c r="D31806" s="62" t="s">
        <v>157</v>
      </c>
      <c r="E31806" s="62" t="s">
        <v>157</v>
      </c>
      <c r="F31806" s="62" t="s">
        <v>13</v>
      </c>
      <c r="G31806" s="2">
        <v>-3328.85</v>
      </c>
      <c r="H31806" t="s">
        <v>187</v>
      </c>
    </row>
    <row r="31807" spans="1:8" hidden="1" x14ac:dyDescent="0.25">
      <c r="A31807" t="s">
        <v>8</v>
      </c>
      <c r="B31807" t="s">
        <v>9</v>
      </c>
      <c r="C31807" s="62" t="s">
        <v>10</v>
      </c>
      <c r="D31807" s="62" t="s">
        <v>156</v>
      </c>
      <c r="E31807" s="62" t="s">
        <v>156</v>
      </c>
      <c r="F31807" s="62" t="s">
        <v>13</v>
      </c>
      <c r="G31807" s="2">
        <v>-427752.84</v>
      </c>
      <c r="H31807" t="s">
        <v>187</v>
      </c>
    </row>
    <row r="31808" spans="1:8" hidden="1" x14ac:dyDescent="0.25">
      <c r="A31808" t="s">
        <v>8</v>
      </c>
      <c r="B31808" t="s">
        <v>9</v>
      </c>
      <c r="C31808" s="62" t="s">
        <v>10</v>
      </c>
      <c r="D31808" s="62" t="s">
        <v>147</v>
      </c>
      <c r="E31808" s="62" t="s">
        <v>147</v>
      </c>
      <c r="F31808" s="62" t="s">
        <v>13</v>
      </c>
      <c r="G31808" s="2">
        <v>-358640.34</v>
      </c>
      <c r="H31808" t="s">
        <v>187</v>
      </c>
    </row>
    <row r="31809" spans="1:8" hidden="1" x14ac:dyDescent="0.25">
      <c r="A31809" t="s">
        <v>8</v>
      </c>
      <c r="B31809" t="s">
        <v>9</v>
      </c>
      <c r="C31809" s="62" t="s">
        <v>10</v>
      </c>
      <c r="D31809" s="62" t="s">
        <v>70</v>
      </c>
      <c r="E31809" s="62" t="s">
        <v>186</v>
      </c>
      <c r="F31809" s="62" t="s">
        <v>13</v>
      </c>
      <c r="G31809" s="2">
        <v>-230755.73</v>
      </c>
      <c r="H31809" t="s">
        <v>187</v>
      </c>
    </row>
    <row r="31810" spans="1:8" hidden="1" x14ac:dyDescent="0.25">
      <c r="A31810" t="s">
        <v>8</v>
      </c>
      <c r="B31810" t="s">
        <v>9</v>
      </c>
      <c r="C31810" s="62" t="s">
        <v>10</v>
      </c>
      <c r="D31810" s="62" t="s">
        <v>156</v>
      </c>
      <c r="E31810" s="62" t="s">
        <v>156</v>
      </c>
      <c r="F31810" s="62" t="s">
        <v>13</v>
      </c>
      <c r="G31810" s="2">
        <v>2109.77</v>
      </c>
      <c r="H31810" t="s">
        <v>187</v>
      </c>
    </row>
    <row r="31811" spans="1:8" hidden="1" x14ac:dyDescent="0.25">
      <c r="A31811" t="s">
        <v>8</v>
      </c>
      <c r="B31811" t="s">
        <v>9</v>
      </c>
      <c r="C31811" s="62" t="s">
        <v>10</v>
      </c>
      <c r="D31811" s="62" t="s">
        <v>156</v>
      </c>
      <c r="E31811" s="62" t="s">
        <v>156</v>
      </c>
      <c r="F31811" s="62" t="s">
        <v>13</v>
      </c>
      <c r="G31811" s="2">
        <v>-0.01</v>
      </c>
      <c r="H31811" t="s">
        <v>187</v>
      </c>
    </row>
    <row r="31812" spans="1:8" hidden="1" x14ac:dyDescent="0.25">
      <c r="A31812" t="s">
        <v>8</v>
      </c>
      <c r="B31812" t="s">
        <v>9</v>
      </c>
      <c r="C31812" s="62" t="s">
        <v>10</v>
      </c>
      <c r="D31812" s="62" t="s">
        <v>11</v>
      </c>
      <c r="E31812" s="62" t="s">
        <v>29</v>
      </c>
      <c r="F31812" s="62" t="s">
        <v>13</v>
      </c>
      <c r="G31812" s="2">
        <v>-696153.15</v>
      </c>
      <c r="H31812" t="s">
        <v>187</v>
      </c>
    </row>
    <row r="31813" spans="1:8" hidden="1" x14ac:dyDescent="0.25">
      <c r="A31813" t="s">
        <v>8</v>
      </c>
      <c r="B31813" t="s">
        <v>9</v>
      </c>
      <c r="C31813" s="62" t="s">
        <v>10</v>
      </c>
      <c r="D31813" s="62" t="s">
        <v>157</v>
      </c>
      <c r="E31813" s="62" t="s">
        <v>157</v>
      </c>
      <c r="F31813" s="62" t="s">
        <v>13</v>
      </c>
      <c r="G31813" s="2">
        <v>-502598.43</v>
      </c>
      <c r="H31813" t="s">
        <v>187</v>
      </c>
    </row>
    <row r="31814" spans="1:8" hidden="1" x14ac:dyDescent="0.25">
      <c r="A31814" t="s">
        <v>8</v>
      </c>
      <c r="B31814" t="s">
        <v>9</v>
      </c>
      <c r="C31814" s="62" t="s">
        <v>10</v>
      </c>
      <c r="D31814" s="62" t="s">
        <v>156</v>
      </c>
      <c r="E31814" s="62" t="s">
        <v>156</v>
      </c>
      <c r="F31814" s="62" t="s">
        <v>13</v>
      </c>
      <c r="G31814" s="2">
        <v>2798132.08</v>
      </c>
      <c r="H31814" t="s">
        <v>187</v>
      </c>
    </row>
    <row r="31815" spans="1:8" hidden="1" x14ac:dyDescent="0.25">
      <c r="A31815" t="s">
        <v>8</v>
      </c>
      <c r="B31815" t="s">
        <v>9</v>
      </c>
      <c r="C31815" s="62" t="s">
        <v>10</v>
      </c>
      <c r="D31815" s="62" t="s">
        <v>147</v>
      </c>
      <c r="E31815" s="62" t="s">
        <v>147</v>
      </c>
      <c r="F31815" s="62" t="s">
        <v>13</v>
      </c>
      <c r="G31815" s="2">
        <v>-11452</v>
      </c>
      <c r="H31815" t="s">
        <v>187</v>
      </c>
    </row>
    <row r="31816" spans="1:8" hidden="1" x14ac:dyDescent="0.25">
      <c r="A31816" t="s">
        <v>8</v>
      </c>
      <c r="B31816" t="s">
        <v>9</v>
      </c>
      <c r="C31816" s="62" t="s">
        <v>10</v>
      </c>
      <c r="D31816" s="62" t="s">
        <v>70</v>
      </c>
      <c r="E31816" s="62" t="s">
        <v>186</v>
      </c>
      <c r="F31816" s="62" t="s">
        <v>13</v>
      </c>
      <c r="G31816" s="2">
        <v>-48702.28</v>
      </c>
      <c r="H31816" t="s">
        <v>187</v>
      </c>
    </row>
    <row r="31817" spans="1:8" hidden="1" x14ac:dyDescent="0.25">
      <c r="A31817" t="s">
        <v>8</v>
      </c>
      <c r="B31817" t="s">
        <v>9</v>
      </c>
      <c r="C31817" s="62" t="s">
        <v>10</v>
      </c>
      <c r="D31817" s="62" t="s">
        <v>156</v>
      </c>
      <c r="E31817" s="62" t="s">
        <v>156</v>
      </c>
      <c r="F31817" s="62" t="s">
        <v>13</v>
      </c>
      <c r="G31817" s="2">
        <v>105007.16</v>
      </c>
      <c r="H31817" t="s">
        <v>187</v>
      </c>
    </row>
    <row r="31818" spans="1:8" hidden="1" x14ac:dyDescent="0.25">
      <c r="A31818" t="s">
        <v>8</v>
      </c>
      <c r="B31818" t="s">
        <v>9</v>
      </c>
      <c r="C31818" s="62" t="s">
        <v>10</v>
      </c>
      <c r="D31818" s="62" t="s">
        <v>156</v>
      </c>
      <c r="E31818" s="62" t="s">
        <v>156</v>
      </c>
      <c r="F31818" s="62" t="s">
        <v>13</v>
      </c>
      <c r="G31818" s="2">
        <v>-0.06</v>
      </c>
      <c r="H31818" t="s">
        <v>187</v>
      </c>
    </row>
    <row r="31819" spans="1:8" hidden="1" x14ac:dyDescent="0.25">
      <c r="A31819" t="s">
        <v>8</v>
      </c>
      <c r="B31819" t="s">
        <v>9</v>
      </c>
      <c r="C31819" s="62" t="s">
        <v>10</v>
      </c>
      <c r="D31819" s="62" t="s">
        <v>11</v>
      </c>
      <c r="E31819" s="62" t="s">
        <v>29</v>
      </c>
      <c r="F31819" s="62" t="s">
        <v>13</v>
      </c>
      <c r="G31819" s="2">
        <v>-1002273.01</v>
      </c>
      <c r="H31819" t="s">
        <v>187</v>
      </c>
    </row>
    <row r="31820" spans="1:8" hidden="1" x14ac:dyDescent="0.25">
      <c r="A31820" t="s">
        <v>8</v>
      </c>
      <c r="B31820" t="s">
        <v>9</v>
      </c>
      <c r="C31820" s="62" t="s">
        <v>10</v>
      </c>
      <c r="D31820" s="62" t="s">
        <v>157</v>
      </c>
      <c r="E31820" s="62" t="s">
        <v>157</v>
      </c>
      <c r="F31820" s="62" t="s">
        <v>13</v>
      </c>
      <c r="G31820" s="2">
        <v>-117624.01</v>
      </c>
      <c r="H31820" t="s">
        <v>187</v>
      </c>
    </row>
    <row r="31821" spans="1:8" hidden="1" x14ac:dyDescent="0.25">
      <c r="A31821" t="s">
        <v>8</v>
      </c>
      <c r="B31821" t="s">
        <v>9</v>
      </c>
      <c r="C31821" s="62" t="s">
        <v>10</v>
      </c>
      <c r="D31821" s="62" t="s">
        <v>156</v>
      </c>
      <c r="E31821" s="62" t="s">
        <v>156</v>
      </c>
      <c r="F31821" s="62" t="s">
        <v>13</v>
      </c>
      <c r="G31821" s="2">
        <v>1794776.09</v>
      </c>
      <c r="H31821" t="s">
        <v>187</v>
      </c>
    </row>
    <row r="31822" spans="1:8" hidden="1" x14ac:dyDescent="0.25">
      <c r="A31822" t="s">
        <v>8</v>
      </c>
      <c r="B31822" t="s">
        <v>9</v>
      </c>
      <c r="C31822" s="62" t="s">
        <v>10</v>
      </c>
      <c r="D31822" s="62" t="s">
        <v>147</v>
      </c>
      <c r="E31822" s="62" t="s">
        <v>147</v>
      </c>
      <c r="F31822" s="62" t="s">
        <v>13</v>
      </c>
      <c r="G31822" s="2">
        <v>-208618.2</v>
      </c>
      <c r="H31822" t="s">
        <v>187</v>
      </c>
    </row>
    <row r="31823" spans="1:8" hidden="1" x14ac:dyDescent="0.25">
      <c r="A31823" t="s">
        <v>8</v>
      </c>
      <c r="B31823" t="s">
        <v>9</v>
      </c>
      <c r="C31823" s="62" t="s">
        <v>10</v>
      </c>
      <c r="D31823" s="62" t="s">
        <v>70</v>
      </c>
      <c r="E31823" s="62" t="s">
        <v>186</v>
      </c>
      <c r="F31823" s="62" t="s">
        <v>13</v>
      </c>
      <c r="G31823" s="2">
        <v>-337956.34</v>
      </c>
      <c r="H31823" t="s">
        <v>187</v>
      </c>
    </row>
    <row r="31824" spans="1:8" hidden="1" x14ac:dyDescent="0.25">
      <c r="A31824" t="s">
        <v>8</v>
      </c>
      <c r="B31824" t="s">
        <v>9</v>
      </c>
      <c r="C31824" s="62" t="s">
        <v>10</v>
      </c>
      <c r="D31824" s="62" t="s">
        <v>11</v>
      </c>
      <c r="E31824" s="62" t="s">
        <v>29</v>
      </c>
      <c r="F31824" s="62" t="s">
        <v>13</v>
      </c>
      <c r="G31824" s="2">
        <v>-152152.51999999999</v>
      </c>
      <c r="H31824" t="s">
        <v>187</v>
      </c>
    </row>
    <row r="31825" spans="1:8" hidden="1" x14ac:dyDescent="0.25">
      <c r="A31825" t="s">
        <v>8</v>
      </c>
      <c r="B31825" t="s">
        <v>9</v>
      </c>
      <c r="C31825" s="62" t="s">
        <v>10</v>
      </c>
      <c r="D31825" s="62" t="s">
        <v>157</v>
      </c>
      <c r="E31825" s="62" t="s">
        <v>157</v>
      </c>
      <c r="F31825" s="62" t="s">
        <v>13</v>
      </c>
      <c r="G31825" s="2">
        <v>-102836.12</v>
      </c>
      <c r="H31825" t="s">
        <v>187</v>
      </c>
    </row>
    <row r="31826" spans="1:8" hidden="1" x14ac:dyDescent="0.25">
      <c r="A31826" t="s">
        <v>8</v>
      </c>
      <c r="B31826" t="s">
        <v>9</v>
      </c>
      <c r="C31826" s="62" t="s">
        <v>10</v>
      </c>
      <c r="D31826" s="62" t="s">
        <v>156</v>
      </c>
      <c r="E31826" s="62" t="s">
        <v>156</v>
      </c>
      <c r="F31826" s="62" t="s">
        <v>13</v>
      </c>
      <c r="G31826" s="2">
        <v>-76.069999999999993</v>
      </c>
      <c r="H31826" t="s">
        <v>187</v>
      </c>
    </row>
    <row r="31827" spans="1:8" hidden="1" x14ac:dyDescent="0.25">
      <c r="A31827" t="s">
        <v>8</v>
      </c>
      <c r="B31827" t="s">
        <v>9</v>
      </c>
      <c r="C31827" s="62" t="s">
        <v>10</v>
      </c>
      <c r="D31827" s="62" t="s">
        <v>11</v>
      </c>
      <c r="E31827" s="62" t="s">
        <v>12</v>
      </c>
      <c r="F31827" s="62" t="s">
        <v>13</v>
      </c>
      <c r="G31827" s="2">
        <v>-2265.63</v>
      </c>
      <c r="H31827" t="s">
        <v>187</v>
      </c>
    </row>
    <row r="31828" spans="1:8" hidden="1" x14ac:dyDescent="0.25">
      <c r="A31828" t="s">
        <v>8</v>
      </c>
      <c r="B31828" t="s">
        <v>9</v>
      </c>
      <c r="C31828" s="62" t="s">
        <v>10</v>
      </c>
      <c r="D31828" s="62" t="s">
        <v>70</v>
      </c>
      <c r="E31828" s="62" t="s">
        <v>186</v>
      </c>
      <c r="F31828" s="62" t="s">
        <v>13</v>
      </c>
      <c r="G31828" s="2">
        <v>-4181.46</v>
      </c>
      <c r="H31828" t="s">
        <v>187</v>
      </c>
    </row>
    <row r="31829" spans="1:8" hidden="1" x14ac:dyDescent="0.25">
      <c r="A31829" t="s">
        <v>8</v>
      </c>
      <c r="B31829" t="s">
        <v>9</v>
      </c>
      <c r="C31829" s="62" t="s">
        <v>10</v>
      </c>
      <c r="D31829" s="62" t="s">
        <v>11</v>
      </c>
      <c r="E31829" s="62" t="s">
        <v>29</v>
      </c>
      <c r="F31829" s="62" t="s">
        <v>13</v>
      </c>
      <c r="G31829" s="2">
        <v>-59065.67</v>
      </c>
      <c r="H31829" t="s">
        <v>187</v>
      </c>
    </row>
    <row r="31830" spans="1:8" hidden="1" x14ac:dyDescent="0.25">
      <c r="A31830" t="s">
        <v>8</v>
      </c>
      <c r="B31830" t="s">
        <v>9</v>
      </c>
      <c r="C31830" s="62" t="s">
        <v>10</v>
      </c>
      <c r="D31830" s="62" t="s">
        <v>70</v>
      </c>
      <c r="E31830" s="62" t="s">
        <v>186</v>
      </c>
      <c r="F31830" s="62" t="s">
        <v>13</v>
      </c>
      <c r="G31830" s="2">
        <v>-5167.8999999999996</v>
      </c>
      <c r="H31830" t="s">
        <v>187</v>
      </c>
    </row>
    <row r="31831" spans="1:8" hidden="1" x14ac:dyDescent="0.25">
      <c r="A31831" t="s">
        <v>8</v>
      </c>
      <c r="B31831" t="s">
        <v>9</v>
      </c>
      <c r="C31831" s="62" t="s">
        <v>10</v>
      </c>
      <c r="D31831" s="62" t="s">
        <v>156</v>
      </c>
      <c r="E31831" s="62" t="s">
        <v>156</v>
      </c>
      <c r="F31831" s="62" t="s">
        <v>13</v>
      </c>
      <c r="G31831" s="2">
        <v>-44008.04</v>
      </c>
      <c r="H31831" t="s">
        <v>187</v>
      </c>
    </row>
    <row r="31832" spans="1:8" hidden="1" x14ac:dyDescent="0.25">
      <c r="A31832" t="s">
        <v>8</v>
      </c>
      <c r="B31832" t="s">
        <v>9</v>
      </c>
      <c r="C31832" s="62" t="s">
        <v>10</v>
      </c>
      <c r="D31832" s="62" t="s">
        <v>157</v>
      </c>
      <c r="E31832" s="62" t="s">
        <v>157</v>
      </c>
      <c r="F31832" s="62" t="s">
        <v>13</v>
      </c>
      <c r="G31832" s="2">
        <v>-88216.17</v>
      </c>
      <c r="H31832" t="s">
        <v>187</v>
      </c>
    </row>
    <row r="31833" spans="1:8" hidden="1" x14ac:dyDescent="0.25">
      <c r="A31833" t="s">
        <v>8</v>
      </c>
      <c r="B31833" t="s">
        <v>9</v>
      </c>
      <c r="C31833" s="62" t="s">
        <v>10</v>
      </c>
      <c r="D31833" s="62" t="s">
        <v>70</v>
      </c>
      <c r="E31833" s="62" t="s">
        <v>186</v>
      </c>
      <c r="F31833" s="62" t="s">
        <v>13</v>
      </c>
      <c r="G31833" s="2">
        <v>-18852.13</v>
      </c>
      <c r="H31833" t="s">
        <v>187</v>
      </c>
    </row>
    <row r="31834" spans="1:8" hidden="1" x14ac:dyDescent="0.25">
      <c r="A31834" t="s">
        <v>8</v>
      </c>
      <c r="B31834" t="s">
        <v>116</v>
      </c>
      <c r="C31834" s="62" t="s">
        <v>194</v>
      </c>
      <c r="D31834" s="62" t="s">
        <v>195</v>
      </c>
      <c r="E31834" s="62" t="s">
        <v>195</v>
      </c>
      <c r="F31834" s="62" t="s">
        <v>13</v>
      </c>
      <c r="G31834" s="2">
        <v>1350</v>
      </c>
      <c r="H31834" t="s">
        <v>187</v>
      </c>
    </row>
    <row r="31835" spans="1:8" hidden="1" x14ac:dyDescent="0.25">
      <c r="A31835" t="s">
        <v>8</v>
      </c>
      <c r="B31835" t="s">
        <v>116</v>
      </c>
      <c r="C31835" s="62" t="s">
        <v>194</v>
      </c>
      <c r="D31835" s="62" t="s">
        <v>196</v>
      </c>
      <c r="E31835" s="62" t="s">
        <v>196</v>
      </c>
      <c r="F31835" s="62" t="s">
        <v>13</v>
      </c>
      <c r="G31835" s="2">
        <v>22555</v>
      </c>
      <c r="H31835" t="s">
        <v>187</v>
      </c>
    </row>
    <row r="31836" spans="1:8" hidden="1" x14ac:dyDescent="0.25">
      <c r="A31836" t="s">
        <v>8</v>
      </c>
      <c r="B31836" t="s">
        <v>116</v>
      </c>
      <c r="C31836" s="62" t="s">
        <v>194</v>
      </c>
      <c r="D31836" s="62" t="s">
        <v>196</v>
      </c>
      <c r="E31836" s="62" t="s">
        <v>196</v>
      </c>
      <c r="F31836" s="62" t="s">
        <v>13</v>
      </c>
      <c r="G31836" s="2">
        <v>2800</v>
      </c>
      <c r="H31836" t="s">
        <v>187</v>
      </c>
    </row>
    <row r="31837" spans="1:8" x14ac:dyDescent="0.25">
      <c r="A31837" t="s">
        <v>8</v>
      </c>
      <c r="B31837" t="s">
        <v>116</v>
      </c>
      <c r="C31837" s="62" t="s">
        <v>117</v>
      </c>
      <c r="D31837" s="62" t="s">
        <v>117</v>
      </c>
      <c r="E31837" s="62" t="s">
        <v>117</v>
      </c>
      <c r="F31837" s="62" t="s">
        <v>13</v>
      </c>
      <c r="G31837" s="2">
        <v>8466</v>
      </c>
      <c r="H31837" t="s">
        <v>187</v>
      </c>
    </row>
    <row r="31838" spans="1:8" x14ac:dyDescent="0.25">
      <c r="A31838" t="s">
        <v>8</v>
      </c>
      <c r="B31838" t="s">
        <v>116</v>
      </c>
      <c r="C31838" s="62" t="s">
        <v>117</v>
      </c>
      <c r="D31838" s="62" t="s">
        <v>117</v>
      </c>
      <c r="E31838" s="62" t="s">
        <v>117</v>
      </c>
      <c r="F31838" s="62" t="s">
        <v>13</v>
      </c>
      <c r="G31838" s="2">
        <v>1610</v>
      </c>
      <c r="H31838" t="s">
        <v>187</v>
      </c>
    </row>
    <row r="31839" spans="1:8" x14ac:dyDescent="0.25">
      <c r="A31839" t="s">
        <v>8</v>
      </c>
      <c r="B31839" t="s">
        <v>116</v>
      </c>
      <c r="C31839" s="62" t="s">
        <v>117</v>
      </c>
      <c r="D31839" s="62" t="s">
        <v>117</v>
      </c>
      <c r="E31839" s="62" t="s">
        <v>117</v>
      </c>
      <c r="F31839" s="62" t="s">
        <v>13</v>
      </c>
      <c r="G31839" s="2">
        <v>725</v>
      </c>
      <c r="H31839" t="s">
        <v>187</v>
      </c>
    </row>
    <row r="31840" spans="1:8" x14ac:dyDescent="0.25">
      <c r="A31840" t="s">
        <v>8</v>
      </c>
      <c r="B31840" t="s">
        <v>116</v>
      </c>
      <c r="C31840" s="62" t="s">
        <v>117</v>
      </c>
      <c r="D31840" s="62" t="s">
        <v>117</v>
      </c>
      <c r="E31840" s="62" t="s">
        <v>117</v>
      </c>
      <c r="F31840" s="62" t="s">
        <v>13</v>
      </c>
      <c r="G31840" s="2">
        <v>230</v>
      </c>
      <c r="H31840" t="s">
        <v>187</v>
      </c>
    </row>
    <row r="31841" spans="1:8" x14ac:dyDescent="0.25">
      <c r="A31841" t="s">
        <v>8</v>
      </c>
      <c r="B31841" t="s">
        <v>116</v>
      </c>
      <c r="C31841" s="62" t="s">
        <v>117</v>
      </c>
      <c r="D31841" s="62" t="s">
        <v>117</v>
      </c>
      <c r="E31841" s="62" t="s">
        <v>117</v>
      </c>
      <c r="F31841" s="62" t="s">
        <v>13</v>
      </c>
      <c r="G31841" s="2">
        <v>5100</v>
      </c>
      <c r="H31841" t="s">
        <v>187</v>
      </c>
    </row>
    <row r="31842" spans="1:8" x14ac:dyDescent="0.25">
      <c r="A31842" t="s">
        <v>8</v>
      </c>
      <c r="B31842" t="s">
        <v>116</v>
      </c>
      <c r="C31842" s="62" t="s">
        <v>117</v>
      </c>
      <c r="D31842" s="62" t="s">
        <v>117</v>
      </c>
      <c r="E31842" s="62" t="s">
        <v>117</v>
      </c>
      <c r="F31842" s="62" t="s">
        <v>13</v>
      </c>
      <c r="G31842" s="2">
        <v>2580</v>
      </c>
      <c r="H31842" t="s">
        <v>187</v>
      </c>
    </row>
    <row r="31843" spans="1:8" x14ac:dyDescent="0.25">
      <c r="A31843" t="s">
        <v>8</v>
      </c>
      <c r="B31843" t="s">
        <v>116</v>
      </c>
      <c r="C31843" s="62" t="s">
        <v>117</v>
      </c>
      <c r="D31843" s="62" t="s">
        <v>117</v>
      </c>
      <c r="E31843" s="62" t="s">
        <v>117</v>
      </c>
      <c r="F31843" s="62" t="s">
        <v>13</v>
      </c>
      <c r="G31843" s="2"/>
      <c r="H31843" t="s">
        <v>187</v>
      </c>
    </row>
    <row r="31844" spans="1:8" x14ac:dyDescent="0.25">
      <c r="A31844" t="s">
        <v>8</v>
      </c>
      <c r="B31844" t="s">
        <v>116</v>
      </c>
      <c r="C31844" s="62" t="s">
        <v>117</v>
      </c>
      <c r="D31844" s="62" t="s">
        <v>117</v>
      </c>
      <c r="E31844" s="62" t="s">
        <v>117</v>
      </c>
      <c r="F31844" s="62" t="s">
        <v>13</v>
      </c>
      <c r="G31844" s="2">
        <v>2800</v>
      </c>
      <c r="H31844" t="s">
        <v>187</v>
      </c>
    </row>
    <row r="31845" spans="1:8" x14ac:dyDescent="0.25">
      <c r="A31845" t="s">
        <v>8</v>
      </c>
      <c r="B31845" t="s">
        <v>116</v>
      </c>
      <c r="C31845" s="62" t="s">
        <v>117</v>
      </c>
      <c r="D31845" s="62" t="s">
        <v>117</v>
      </c>
      <c r="E31845" s="62" t="s">
        <v>117</v>
      </c>
      <c r="F31845" s="62" t="s">
        <v>13</v>
      </c>
      <c r="G31845" s="2">
        <v>43875</v>
      </c>
      <c r="H31845" t="s">
        <v>187</v>
      </c>
    </row>
    <row r="31846" spans="1:8" x14ac:dyDescent="0.25">
      <c r="A31846" t="s">
        <v>8</v>
      </c>
      <c r="B31846" t="s">
        <v>116</v>
      </c>
      <c r="C31846" s="62" t="s">
        <v>117</v>
      </c>
      <c r="D31846" s="62" t="s">
        <v>117</v>
      </c>
      <c r="E31846" s="62" t="s">
        <v>117</v>
      </c>
      <c r="F31846" s="62" t="s">
        <v>13</v>
      </c>
      <c r="G31846" s="2">
        <v>27240</v>
      </c>
      <c r="H31846" t="s">
        <v>187</v>
      </c>
    </row>
    <row r="31847" spans="1:8" x14ac:dyDescent="0.25">
      <c r="A31847" t="s">
        <v>8</v>
      </c>
      <c r="B31847" t="s">
        <v>116</v>
      </c>
      <c r="C31847" s="62" t="s">
        <v>117</v>
      </c>
      <c r="D31847" s="62" t="s">
        <v>117</v>
      </c>
      <c r="E31847" s="62" t="s">
        <v>117</v>
      </c>
      <c r="F31847" s="62" t="s">
        <v>13</v>
      </c>
      <c r="G31847" s="2">
        <v>28440</v>
      </c>
      <c r="H31847" t="s">
        <v>187</v>
      </c>
    </row>
    <row r="31848" spans="1:8" x14ac:dyDescent="0.25">
      <c r="A31848" t="s">
        <v>8</v>
      </c>
      <c r="B31848" t="s">
        <v>116</v>
      </c>
      <c r="C31848" s="62" t="s">
        <v>117</v>
      </c>
      <c r="D31848" s="62" t="s">
        <v>117</v>
      </c>
      <c r="E31848" s="62" t="s">
        <v>117</v>
      </c>
      <c r="F31848" s="62" t="s">
        <v>13</v>
      </c>
      <c r="G31848" s="2">
        <v>1720</v>
      </c>
      <c r="H31848" t="s">
        <v>187</v>
      </c>
    </row>
    <row r="31849" spans="1:8" x14ac:dyDescent="0.25">
      <c r="A31849" t="s">
        <v>8</v>
      </c>
      <c r="B31849" t="s">
        <v>116</v>
      </c>
      <c r="C31849" s="62" t="s">
        <v>117</v>
      </c>
      <c r="D31849" s="62" t="s">
        <v>117</v>
      </c>
      <c r="E31849" s="62" t="s">
        <v>117</v>
      </c>
      <c r="F31849" s="62" t="s">
        <v>13</v>
      </c>
      <c r="G31849" s="2">
        <v>27450</v>
      </c>
      <c r="H31849" t="s">
        <v>187</v>
      </c>
    </row>
    <row r="31850" spans="1:8" x14ac:dyDescent="0.25">
      <c r="A31850" t="s">
        <v>8</v>
      </c>
      <c r="B31850" t="s">
        <v>116</v>
      </c>
      <c r="C31850" s="62" t="s">
        <v>117</v>
      </c>
      <c r="D31850" s="62" t="s">
        <v>117</v>
      </c>
      <c r="E31850" s="62" t="s">
        <v>117</v>
      </c>
      <c r="F31850" s="62" t="s">
        <v>13</v>
      </c>
      <c r="G31850" s="2">
        <v>120000</v>
      </c>
      <c r="H31850" t="s">
        <v>187</v>
      </c>
    </row>
    <row r="31851" spans="1:8" x14ac:dyDescent="0.25">
      <c r="A31851" t="s">
        <v>8</v>
      </c>
      <c r="B31851" t="s">
        <v>116</v>
      </c>
      <c r="C31851" s="62" t="s">
        <v>117</v>
      </c>
      <c r="D31851" s="62" t="s">
        <v>117</v>
      </c>
      <c r="E31851" s="62" t="s">
        <v>117</v>
      </c>
      <c r="F31851" s="62" t="s">
        <v>13</v>
      </c>
      <c r="G31851" s="2">
        <v>779400</v>
      </c>
      <c r="H31851" t="s">
        <v>187</v>
      </c>
    </row>
    <row r="31852" spans="1:8" x14ac:dyDescent="0.25">
      <c r="A31852" t="s">
        <v>8</v>
      </c>
      <c r="B31852" t="s">
        <v>116</v>
      </c>
      <c r="C31852" s="62" t="s">
        <v>117</v>
      </c>
      <c r="D31852" s="62" t="s">
        <v>117</v>
      </c>
      <c r="E31852" s="62" t="s">
        <v>117</v>
      </c>
      <c r="F31852" s="62" t="s">
        <v>13</v>
      </c>
      <c r="G31852" s="2">
        <v>18675.900000000001</v>
      </c>
      <c r="H31852" t="s">
        <v>187</v>
      </c>
    </row>
    <row r="31853" spans="1:8" x14ac:dyDescent="0.25">
      <c r="A31853" t="s">
        <v>8</v>
      </c>
      <c r="B31853" t="s">
        <v>116</v>
      </c>
      <c r="C31853" s="62" t="s">
        <v>117</v>
      </c>
      <c r="D31853" s="62" t="s">
        <v>117</v>
      </c>
      <c r="E31853" s="62" t="s">
        <v>117</v>
      </c>
      <c r="F31853" s="62" t="s">
        <v>13</v>
      </c>
      <c r="G31853" s="2">
        <v>4800</v>
      </c>
      <c r="H31853" t="s">
        <v>187</v>
      </c>
    </row>
    <row r="31854" spans="1:8" x14ac:dyDescent="0.25">
      <c r="A31854" t="s">
        <v>8</v>
      </c>
      <c r="B31854" t="s">
        <v>116</v>
      </c>
      <c r="C31854" s="62" t="s">
        <v>117</v>
      </c>
      <c r="D31854" s="62" t="s">
        <v>117</v>
      </c>
      <c r="E31854" s="62" t="s">
        <v>117</v>
      </c>
      <c r="F31854" s="62" t="s">
        <v>13</v>
      </c>
      <c r="G31854" s="2">
        <v>3409680</v>
      </c>
      <c r="H31854" t="s">
        <v>187</v>
      </c>
    </row>
    <row r="31855" spans="1:8" x14ac:dyDescent="0.25">
      <c r="A31855" t="s">
        <v>8</v>
      </c>
      <c r="B31855" t="s">
        <v>116</v>
      </c>
      <c r="C31855" s="62" t="s">
        <v>117</v>
      </c>
      <c r="D31855" s="62" t="s">
        <v>117</v>
      </c>
      <c r="E31855" s="62" t="s">
        <v>117</v>
      </c>
      <c r="F31855" s="62" t="s">
        <v>13</v>
      </c>
      <c r="G31855" s="2">
        <v>2500</v>
      </c>
      <c r="H31855" t="s">
        <v>187</v>
      </c>
    </row>
    <row r="31856" spans="1:8" x14ac:dyDescent="0.25">
      <c r="A31856" t="s">
        <v>8</v>
      </c>
      <c r="B31856" t="s">
        <v>116</v>
      </c>
      <c r="C31856" s="62" t="s">
        <v>117</v>
      </c>
      <c r="D31856" s="62" t="s">
        <v>117</v>
      </c>
      <c r="E31856" s="62" t="s">
        <v>117</v>
      </c>
      <c r="F31856" s="62" t="s">
        <v>13</v>
      </c>
      <c r="G31856" s="2">
        <v>87</v>
      </c>
      <c r="H31856" t="s">
        <v>187</v>
      </c>
    </row>
    <row r="31857" spans="1:8" x14ac:dyDescent="0.25">
      <c r="A31857" t="s">
        <v>8</v>
      </c>
      <c r="B31857" t="s">
        <v>116</v>
      </c>
      <c r="C31857" s="62" t="s">
        <v>117</v>
      </c>
      <c r="D31857" s="62" t="s">
        <v>117</v>
      </c>
      <c r="E31857" s="62" t="s">
        <v>117</v>
      </c>
      <c r="F31857" s="62" t="s">
        <v>13</v>
      </c>
      <c r="G31857" s="2">
        <v>137</v>
      </c>
      <c r="H31857" t="s">
        <v>187</v>
      </c>
    </row>
    <row r="31858" spans="1:8" x14ac:dyDescent="0.25">
      <c r="A31858" t="s">
        <v>8</v>
      </c>
      <c r="B31858" t="s">
        <v>116</v>
      </c>
      <c r="C31858" s="62" t="s">
        <v>117</v>
      </c>
      <c r="D31858" s="62" t="s">
        <v>117</v>
      </c>
      <c r="E31858" s="62" t="s">
        <v>117</v>
      </c>
      <c r="F31858" s="62" t="s">
        <v>13</v>
      </c>
      <c r="G31858" s="2">
        <v>3396020</v>
      </c>
      <c r="H31858" t="s">
        <v>187</v>
      </c>
    </row>
    <row r="31859" spans="1:8" x14ac:dyDescent="0.25">
      <c r="A31859" t="s">
        <v>8</v>
      </c>
      <c r="B31859" t="s">
        <v>116</v>
      </c>
      <c r="C31859" s="62" t="s">
        <v>117</v>
      </c>
      <c r="D31859" s="62" t="s">
        <v>117</v>
      </c>
      <c r="E31859" s="62" t="s">
        <v>117</v>
      </c>
      <c r="F31859" s="62" t="s">
        <v>13</v>
      </c>
      <c r="G31859" s="2">
        <v>960</v>
      </c>
      <c r="H31859" t="s">
        <v>187</v>
      </c>
    </row>
    <row r="31860" spans="1:8" x14ac:dyDescent="0.25">
      <c r="A31860" t="s">
        <v>8</v>
      </c>
      <c r="B31860" t="s">
        <v>116</v>
      </c>
      <c r="C31860" s="62" t="s">
        <v>117</v>
      </c>
      <c r="D31860" s="62" t="s">
        <v>117</v>
      </c>
      <c r="E31860" s="62" t="s">
        <v>117</v>
      </c>
      <c r="F31860" s="62" t="s">
        <v>13</v>
      </c>
      <c r="G31860" s="2"/>
      <c r="H31860" t="s">
        <v>187</v>
      </c>
    </row>
    <row r="31861" spans="1:8" x14ac:dyDescent="0.25">
      <c r="A31861" t="s">
        <v>8</v>
      </c>
      <c r="B31861" t="s">
        <v>116</v>
      </c>
      <c r="C31861" s="62" t="s">
        <v>117</v>
      </c>
      <c r="D31861" s="62" t="s">
        <v>117</v>
      </c>
      <c r="E31861" s="62" t="s">
        <v>117</v>
      </c>
      <c r="F31861" s="62" t="s">
        <v>13</v>
      </c>
      <c r="G31861" s="2">
        <v>11700</v>
      </c>
      <c r="H31861" t="s">
        <v>187</v>
      </c>
    </row>
    <row r="31862" spans="1:8" x14ac:dyDescent="0.25">
      <c r="A31862" t="s">
        <v>8</v>
      </c>
      <c r="B31862" t="s">
        <v>116</v>
      </c>
      <c r="C31862" s="62" t="s">
        <v>117</v>
      </c>
      <c r="D31862" s="62" t="s">
        <v>117</v>
      </c>
      <c r="E31862" s="62" t="s">
        <v>117</v>
      </c>
      <c r="F31862" s="62" t="s">
        <v>13</v>
      </c>
      <c r="G31862" s="2">
        <v>21252</v>
      </c>
      <c r="H31862" t="s">
        <v>187</v>
      </c>
    </row>
    <row r="31863" spans="1:8" hidden="1" x14ac:dyDescent="0.25">
      <c r="A31863" t="s">
        <v>26</v>
      </c>
      <c r="B31863" t="s">
        <v>9</v>
      </c>
      <c r="C31863" s="62" t="s">
        <v>33</v>
      </c>
      <c r="D31863" s="62" t="s">
        <v>34</v>
      </c>
      <c r="E31863" s="62" t="s">
        <v>78</v>
      </c>
      <c r="F31863" s="62" t="s">
        <v>13</v>
      </c>
      <c r="G31863" s="2">
        <v>-9102.81</v>
      </c>
      <c r="H31863" t="s">
        <v>187</v>
      </c>
    </row>
    <row r="31864" spans="1:8" hidden="1" x14ac:dyDescent="0.25">
      <c r="A31864" t="s">
        <v>26</v>
      </c>
      <c r="B31864" t="s">
        <v>9</v>
      </c>
      <c r="C31864" s="62" t="s">
        <v>69</v>
      </c>
      <c r="D31864" s="62" t="s">
        <v>85</v>
      </c>
      <c r="E31864" s="62" t="s">
        <v>33</v>
      </c>
      <c r="F31864" s="62" t="s">
        <v>13</v>
      </c>
      <c r="G31864" s="2">
        <v>-852893.22</v>
      </c>
      <c r="H31864" t="s">
        <v>187</v>
      </c>
    </row>
    <row r="31865" spans="1:8" hidden="1" x14ac:dyDescent="0.25">
      <c r="A31865" t="s">
        <v>26</v>
      </c>
      <c r="B31865" t="s">
        <v>9</v>
      </c>
      <c r="C31865" s="62" t="s">
        <v>69</v>
      </c>
      <c r="D31865" s="62" t="s">
        <v>85</v>
      </c>
      <c r="E31865" s="62" t="s">
        <v>33</v>
      </c>
      <c r="F31865" s="62" t="s">
        <v>13</v>
      </c>
      <c r="G31865" s="2">
        <v>-42884.38</v>
      </c>
      <c r="H31865" t="s">
        <v>187</v>
      </c>
    </row>
    <row r="31866" spans="1:8" hidden="1" x14ac:dyDescent="0.25">
      <c r="A31866" t="s">
        <v>26</v>
      </c>
      <c r="B31866" t="s">
        <v>9</v>
      </c>
      <c r="C31866" s="62" t="s">
        <v>33</v>
      </c>
      <c r="D31866" s="62" t="s">
        <v>34</v>
      </c>
      <c r="E31866" s="62" t="s">
        <v>141</v>
      </c>
      <c r="F31866" s="62" t="s">
        <v>13</v>
      </c>
      <c r="G31866" s="2">
        <v>-43.94</v>
      </c>
      <c r="H31866" t="s">
        <v>187</v>
      </c>
    </row>
    <row r="31867" spans="1:8" hidden="1" x14ac:dyDescent="0.25">
      <c r="A31867" t="s">
        <v>26</v>
      </c>
      <c r="B31867" t="s">
        <v>9</v>
      </c>
      <c r="C31867" s="62" t="s">
        <v>33</v>
      </c>
      <c r="D31867" s="62" t="s">
        <v>52</v>
      </c>
      <c r="E31867" s="62" t="s">
        <v>53</v>
      </c>
      <c r="F31867" s="62" t="s">
        <v>13</v>
      </c>
      <c r="G31867" s="2">
        <v>-341962</v>
      </c>
      <c r="H31867" t="s">
        <v>187</v>
      </c>
    </row>
    <row r="31868" spans="1:8" hidden="1" x14ac:dyDescent="0.25">
      <c r="A31868" t="s">
        <v>26</v>
      </c>
      <c r="B31868" t="s">
        <v>9</v>
      </c>
      <c r="C31868" s="62" t="s">
        <v>69</v>
      </c>
      <c r="D31868" s="62" t="s">
        <v>85</v>
      </c>
      <c r="E31868" s="62" t="s">
        <v>33</v>
      </c>
      <c r="F31868" s="62" t="s">
        <v>13</v>
      </c>
      <c r="G31868" s="2">
        <v>-178159.33</v>
      </c>
      <c r="H31868" t="s">
        <v>187</v>
      </c>
    </row>
    <row r="31869" spans="1:8" hidden="1" x14ac:dyDescent="0.25">
      <c r="A31869" t="s">
        <v>26</v>
      </c>
      <c r="B31869" t="s">
        <v>9</v>
      </c>
      <c r="C31869" s="62" t="s">
        <v>69</v>
      </c>
      <c r="D31869" s="62" t="s">
        <v>85</v>
      </c>
      <c r="E31869" s="62" t="s">
        <v>33</v>
      </c>
      <c r="F31869" s="62" t="s">
        <v>13</v>
      </c>
      <c r="G31869" s="2">
        <v>-44988.3</v>
      </c>
      <c r="H31869" t="s">
        <v>187</v>
      </c>
    </row>
    <row r="31870" spans="1:8" hidden="1" x14ac:dyDescent="0.25">
      <c r="A31870" t="s">
        <v>26</v>
      </c>
      <c r="B31870" t="s">
        <v>9</v>
      </c>
      <c r="C31870" s="62" t="s">
        <v>69</v>
      </c>
      <c r="D31870" s="62" t="s">
        <v>70</v>
      </c>
      <c r="E31870" s="62" t="s">
        <v>186</v>
      </c>
      <c r="F31870" s="62" t="s">
        <v>13</v>
      </c>
      <c r="G31870" s="2">
        <v>-3574.47</v>
      </c>
      <c r="H31870" t="s">
        <v>187</v>
      </c>
    </row>
    <row r="31871" spans="1:8" hidden="1" x14ac:dyDescent="0.25">
      <c r="A31871" t="s">
        <v>26</v>
      </c>
      <c r="B31871" t="s">
        <v>9</v>
      </c>
      <c r="C31871" s="62" t="s">
        <v>69</v>
      </c>
      <c r="D31871" s="62" t="s">
        <v>148</v>
      </c>
      <c r="E31871" s="62" t="s">
        <v>148</v>
      </c>
      <c r="F31871" s="62" t="s">
        <v>13</v>
      </c>
      <c r="G31871" s="2">
        <v>-700</v>
      </c>
      <c r="H31871" t="s">
        <v>187</v>
      </c>
    </row>
    <row r="31872" spans="1:8" hidden="1" x14ac:dyDescent="0.25">
      <c r="A31872" t="s">
        <v>26</v>
      </c>
      <c r="B31872" t="s">
        <v>9</v>
      </c>
      <c r="C31872" s="62" t="s">
        <v>69</v>
      </c>
      <c r="D31872" s="62" t="s">
        <v>85</v>
      </c>
      <c r="E31872" s="62" t="s">
        <v>33</v>
      </c>
      <c r="F31872" s="62" t="s">
        <v>13</v>
      </c>
      <c r="G31872" s="2">
        <v>-183875.05</v>
      </c>
      <c r="H31872" t="s">
        <v>187</v>
      </c>
    </row>
    <row r="31873" spans="1:8" hidden="1" x14ac:dyDescent="0.25">
      <c r="A31873" t="s">
        <v>26</v>
      </c>
      <c r="B31873" t="s">
        <v>9</v>
      </c>
      <c r="C31873" s="62" t="s">
        <v>69</v>
      </c>
      <c r="D31873" s="62" t="s">
        <v>85</v>
      </c>
      <c r="E31873" s="62" t="s">
        <v>33</v>
      </c>
      <c r="F31873" s="62" t="s">
        <v>13</v>
      </c>
      <c r="G31873" s="2">
        <v>-51943.21</v>
      </c>
      <c r="H31873" t="s">
        <v>187</v>
      </c>
    </row>
    <row r="31874" spans="1:8" hidden="1" x14ac:dyDescent="0.25">
      <c r="A31874" t="s">
        <v>26</v>
      </c>
      <c r="B31874" t="s">
        <v>9</v>
      </c>
      <c r="C31874" s="62" t="s">
        <v>69</v>
      </c>
      <c r="D31874" s="62" t="s">
        <v>85</v>
      </c>
      <c r="E31874" s="62" t="s">
        <v>33</v>
      </c>
      <c r="F31874" s="62" t="s">
        <v>13</v>
      </c>
      <c r="G31874" s="2">
        <v>-93867.37</v>
      </c>
      <c r="H31874" t="s">
        <v>187</v>
      </c>
    </row>
    <row r="31875" spans="1:8" hidden="1" x14ac:dyDescent="0.25">
      <c r="A31875" t="s">
        <v>26</v>
      </c>
      <c r="B31875" t="s">
        <v>9</v>
      </c>
      <c r="C31875" s="62" t="s">
        <v>69</v>
      </c>
      <c r="D31875" s="62" t="s">
        <v>85</v>
      </c>
      <c r="E31875" s="62" t="s">
        <v>33</v>
      </c>
      <c r="F31875" s="62" t="s">
        <v>13</v>
      </c>
      <c r="G31875" s="2">
        <v>-269798.93</v>
      </c>
      <c r="H31875" t="s">
        <v>187</v>
      </c>
    </row>
    <row r="31876" spans="1:8" hidden="1" x14ac:dyDescent="0.25">
      <c r="A31876" t="s">
        <v>26</v>
      </c>
      <c r="B31876" t="s">
        <v>9</v>
      </c>
      <c r="C31876" s="62" t="s">
        <v>69</v>
      </c>
      <c r="D31876" s="62" t="s">
        <v>85</v>
      </c>
      <c r="E31876" s="62" t="s">
        <v>33</v>
      </c>
      <c r="F31876" s="62" t="s">
        <v>13</v>
      </c>
      <c r="G31876" s="2">
        <v>-57317.81</v>
      </c>
      <c r="H31876" t="s">
        <v>187</v>
      </c>
    </row>
    <row r="31877" spans="1:8" hidden="1" x14ac:dyDescent="0.25">
      <c r="A31877" t="s">
        <v>26</v>
      </c>
      <c r="B31877" t="s">
        <v>9</v>
      </c>
      <c r="C31877" s="62" t="s">
        <v>36</v>
      </c>
      <c r="D31877" s="62" t="s">
        <v>40</v>
      </c>
      <c r="E31877" s="62" t="s">
        <v>78</v>
      </c>
      <c r="F31877" s="62" t="s">
        <v>13</v>
      </c>
      <c r="G31877" s="2">
        <v>-5006.54</v>
      </c>
      <c r="H31877" t="s">
        <v>187</v>
      </c>
    </row>
    <row r="31878" spans="1:8" hidden="1" x14ac:dyDescent="0.25">
      <c r="A31878" t="s">
        <v>26</v>
      </c>
      <c r="B31878" t="s">
        <v>9</v>
      </c>
      <c r="C31878" s="62" t="s">
        <v>36</v>
      </c>
      <c r="D31878" s="62" t="s">
        <v>74</v>
      </c>
      <c r="E31878" s="62" t="s">
        <v>78</v>
      </c>
      <c r="F31878" s="62" t="s">
        <v>13</v>
      </c>
      <c r="G31878" s="2">
        <v>-4096.26</v>
      </c>
      <c r="H31878" t="s">
        <v>187</v>
      </c>
    </row>
    <row r="31879" spans="1:8" hidden="1" x14ac:dyDescent="0.25">
      <c r="A31879" t="s">
        <v>26</v>
      </c>
      <c r="B31879" t="s">
        <v>9</v>
      </c>
      <c r="C31879" s="62" t="s">
        <v>36</v>
      </c>
      <c r="D31879" s="62" t="s">
        <v>43</v>
      </c>
      <c r="E31879" s="62" t="s">
        <v>98</v>
      </c>
      <c r="F31879" s="62" t="s">
        <v>13</v>
      </c>
      <c r="G31879" s="2">
        <v>-259768.25</v>
      </c>
      <c r="H31879" t="s">
        <v>187</v>
      </c>
    </row>
    <row r="31880" spans="1:8" hidden="1" x14ac:dyDescent="0.25">
      <c r="A31880" t="s">
        <v>26</v>
      </c>
      <c r="B31880" t="s">
        <v>9</v>
      </c>
      <c r="C31880" s="62" t="s">
        <v>69</v>
      </c>
      <c r="D31880" s="62" t="s">
        <v>85</v>
      </c>
      <c r="E31880" s="62" t="s">
        <v>36</v>
      </c>
      <c r="F31880" s="62" t="s">
        <v>13</v>
      </c>
      <c r="G31880" s="2">
        <v>-728727.8</v>
      </c>
      <c r="H31880" t="s">
        <v>187</v>
      </c>
    </row>
    <row r="31881" spans="1:8" hidden="1" x14ac:dyDescent="0.25">
      <c r="A31881" t="s">
        <v>26</v>
      </c>
      <c r="B31881" t="s">
        <v>9</v>
      </c>
      <c r="C31881" s="62" t="s">
        <v>69</v>
      </c>
      <c r="D31881" s="62" t="s">
        <v>85</v>
      </c>
      <c r="E31881" s="62" t="s">
        <v>36</v>
      </c>
      <c r="F31881" s="62" t="s">
        <v>13</v>
      </c>
      <c r="G31881" s="2">
        <v>-64726.51</v>
      </c>
      <c r="H31881" t="s">
        <v>187</v>
      </c>
    </row>
    <row r="31882" spans="1:8" hidden="1" x14ac:dyDescent="0.25">
      <c r="A31882" t="s">
        <v>26</v>
      </c>
      <c r="B31882" t="s">
        <v>9</v>
      </c>
      <c r="C31882" s="62" t="s">
        <v>69</v>
      </c>
      <c r="D31882" s="62" t="s">
        <v>158</v>
      </c>
      <c r="E31882" s="62" t="s">
        <v>165</v>
      </c>
      <c r="F31882" s="62" t="s">
        <v>13</v>
      </c>
      <c r="G31882" s="2">
        <v>-500</v>
      </c>
      <c r="H31882" t="s">
        <v>187</v>
      </c>
    </row>
    <row r="31883" spans="1:8" hidden="1" x14ac:dyDescent="0.25">
      <c r="A31883" t="s">
        <v>26</v>
      </c>
      <c r="B31883" t="s">
        <v>9</v>
      </c>
      <c r="C31883" s="62" t="s">
        <v>36</v>
      </c>
      <c r="D31883" s="62" t="s">
        <v>40</v>
      </c>
      <c r="E31883" s="62" t="s">
        <v>66</v>
      </c>
      <c r="F31883" s="62" t="s">
        <v>13</v>
      </c>
      <c r="G31883" s="2">
        <v>-299469.7</v>
      </c>
      <c r="H31883" t="s">
        <v>187</v>
      </c>
    </row>
    <row r="31884" spans="1:8" hidden="1" x14ac:dyDescent="0.25">
      <c r="A31884" t="s">
        <v>26</v>
      </c>
      <c r="B31884" t="s">
        <v>9</v>
      </c>
      <c r="C31884" s="62" t="s">
        <v>36</v>
      </c>
      <c r="D31884" s="62" t="s">
        <v>40</v>
      </c>
      <c r="E31884" s="62" t="s">
        <v>171</v>
      </c>
      <c r="F31884" s="62" t="s">
        <v>13</v>
      </c>
      <c r="G31884" s="2">
        <v>-24000</v>
      </c>
      <c r="H31884" t="s">
        <v>187</v>
      </c>
    </row>
    <row r="31885" spans="1:8" hidden="1" x14ac:dyDescent="0.25">
      <c r="A31885" t="s">
        <v>26</v>
      </c>
      <c r="B31885" t="s">
        <v>9</v>
      </c>
      <c r="C31885" s="62" t="s">
        <v>36</v>
      </c>
      <c r="D31885" s="62" t="s">
        <v>40</v>
      </c>
      <c r="E31885" s="62" t="s">
        <v>48</v>
      </c>
      <c r="F31885" s="62" t="s">
        <v>13</v>
      </c>
      <c r="G31885" s="2">
        <v>-58150.13</v>
      </c>
      <c r="H31885" t="s">
        <v>187</v>
      </c>
    </row>
    <row r="31886" spans="1:8" hidden="1" x14ac:dyDescent="0.25">
      <c r="A31886" t="s">
        <v>26</v>
      </c>
      <c r="B31886" t="s">
        <v>9</v>
      </c>
      <c r="C31886" s="62" t="s">
        <v>36</v>
      </c>
      <c r="D31886" s="62" t="s">
        <v>40</v>
      </c>
      <c r="E31886" s="62" t="s">
        <v>78</v>
      </c>
      <c r="F31886" s="62" t="s">
        <v>13</v>
      </c>
      <c r="G31886" s="2">
        <v>-196377.86</v>
      </c>
      <c r="H31886" t="s">
        <v>187</v>
      </c>
    </row>
    <row r="31887" spans="1:8" hidden="1" x14ac:dyDescent="0.25">
      <c r="A31887" t="s">
        <v>26</v>
      </c>
      <c r="B31887" t="s">
        <v>9</v>
      </c>
      <c r="C31887" s="62" t="s">
        <v>69</v>
      </c>
      <c r="D31887" s="62" t="s">
        <v>149</v>
      </c>
      <c r="E31887" s="62" t="s">
        <v>149</v>
      </c>
      <c r="F31887" s="62" t="s">
        <v>13</v>
      </c>
      <c r="G31887" s="2">
        <v>-1050</v>
      </c>
      <c r="H31887" t="s">
        <v>187</v>
      </c>
    </row>
    <row r="31888" spans="1:8" hidden="1" x14ac:dyDescent="0.25">
      <c r="A31888" t="s">
        <v>26</v>
      </c>
      <c r="B31888" t="s">
        <v>9</v>
      </c>
      <c r="C31888" s="62" t="s">
        <v>69</v>
      </c>
      <c r="D31888" s="62" t="s">
        <v>148</v>
      </c>
      <c r="E31888" s="62" t="s">
        <v>148</v>
      </c>
      <c r="F31888" s="62" t="s">
        <v>13</v>
      </c>
      <c r="G31888" s="2">
        <v>-1724.68</v>
      </c>
      <c r="H31888" t="s">
        <v>187</v>
      </c>
    </row>
    <row r="31889" spans="1:8" hidden="1" x14ac:dyDescent="0.25">
      <c r="A31889" t="s">
        <v>26</v>
      </c>
      <c r="B31889" t="s">
        <v>9</v>
      </c>
      <c r="C31889" s="62" t="s">
        <v>36</v>
      </c>
      <c r="D31889" s="62" t="s">
        <v>40</v>
      </c>
      <c r="E31889" s="62" t="s">
        <v>98</v>
      </c>
      <c r="F31889" s="62" t="s">
        <v>13</v>
      </c>
      <c r="G31889" s="2">
        <v>-30607.5</v>
      </c>
      <c r="H31889" t="s">
        <v>187</v>
      </c>
    </row>
    <row r="31890" spans="1:8" hidden="1" x14ac:dyDescent="0.25">
      <c r="A31890" t="s">
        <v>26</v>
      </c>
      <c r="B31890" t="s">
        <v>9</v>
      </c>
      <c r="C31890" s="62" t="s">
        <v>69</v>
      </c>
      <c r="D31890" s="62" t="s">
        <v>85</v>
      </c>
      <c r="E31890" s="62" t="s">
        <v>36</v>
      </c>
      <c r="F31890" s="62" t="s">
        <v>13</v>
      </c>
      <c r="G31890" s="2">
        <v>-4130668.19</v>
      </c>
      <c r="H31890" t="s">
        <v>187</v>
      </c>
    </row>
    <row r="31891" spans="1:8" hidden="1" x14ac:dyDescent="0.25">
      <c r="A31891" t="s">
        <v>26</v>
      </c>
      <c r="B31891" t="s">
        <v>9</v>
      </c>
      <c r="C31891" s="62" t="s">
        <v>69</v>
      </c>
      <c r="D31891" s="62" t="s">
        <v>85</v>
      </c>
      <c r="E31891" s="62" t="s">
        <v>36</v>
      </c>
      <c r="F31891" s="62" t="s">
        <v>13</v>
      </c>
      <c r="G31891" s="2">
        <v>-205735.44</v>
      </c>
      <c r="H31891" t="s">
        <v>187</v>
      </c>
    </row>
    <row r="31892" spans="1:8" hidden="1" x14ac:dyDescent="0.25">
      <c r="A31892" t="s">
        <v>26</v>
      </c>
      <c r="B31892" t="s">
        <v>9</v>
      </c>
      <c r="C31892" s="62" t="s">
        <v>69</v>
      </c>
      <c r="D31892" s="62" t="s">
        <v>85</v>
      </c>
      <c r="E31892" s="62" t="s">
        <v>36</v>
      </c>
      <c r="F31892" s="62" t="s">
        <v>13</v>
      </c>
      <c r="G31892" s="2">
        <v>-134437.22</v>
      </c>
      <c r="H31892" t="s">
        <v>187</v>
      </c>
    </row>
    <row r="31893" spans="1:8" hidden="1" x14ac:dyDescent="0.25">
      <c r="A31893" t="s">
        <v>26</v>
      </c>
      <c r="B31893" t="s">
        <v>9</v>
      </c>
      <c r="C31893" s="62" t="s">
        <v>69</v>
      </c>
      <c r="D31893" s="62" t="s">
        <v>89</v>
      </c>
      <c r="E31893" s="62" t="s">
        <v>151</v>
      </c>
      <c r="F31893" s="62" t="s">
        <v>13</v>
      </c>
      <c r="G31893" s="2">
        <v>-57810</v>
      </c>
      <c r="H31893" t="s">
        <v>187</v>
      </c>
    </row>
    <row r="31894" spans="1:8" hidden="1" x14ac:dyDescent="0.25">
      <c r="A31894" t="s">
        <v>26</v>
      </c>
      <c r="B31894" t="s">
        <v>9</v>
      </c>
      <c r="C31894" s="62" t="s">
        <v>36</v>
      </c>
      <c r="D31894" s="62" t="s">
        <v>40</v>
      </c>
      <c r="E31894" s="62" t="s">
        <v>141</v>
      </c>
      <c r="F31894" s="62" t="s">
        <v>13</v>
      </c>
      <c r="G31894" s="2">
        <v>-131.82</v>
      </c>
      <c r="H31894" t="s">
        <v>187</v>
      </c>
    </row>
    <row r="31895" spans="1:8" hidden="1" x14ac:dyDescent="0.25">
      <c r="A31895" t="s">
        <v>26</v>
      </c>
      <c r="B31895" t="s">
        <v>9</v>
      </c>
      <c r="C31895" s="62" t="s">
        <v>36</v>
      </c>
      <c r="D31895" s="62" t="s">
        <v>40</v>
      </c>
      <c r="E31895" s="62" t="s">
        <v>142</v>
      </c>
      <c r="F31895" s="62" t="s">
        <v>13</v>
      </c>
      <c r="G31895" s="2">
        <v>-1900633.57</v>
      </c>
      <c r="H31895" t="s">
        <v>187</v>
      </c>
    </row>
    <row r="31896" spans="1:8" hidden="1" x14ac:dyDescent="0.25">
      <c r="A31896" t="s">
        <v>26</v>
      </c>
      <c r="B31896" t="s">
        <v>9</v>
      </c>
      <c r="C31896" s="62" t="s">
        <v>69</v>
      </c>
      <c r="D31896" s="62" t="s">
        <v>158</v>
      </c>
      <c r="E31896" s="62" t="s">
        <v>165</v>
      </c>
      <c r="F31896" s="62" t="s">
        <v>13</v>
      </c>
      <c r="G31896" s="2">
        <v>-980</v>
      </c>
      <c r="H31896" t="s">
        <v>187</v>
      </c>
    </row>
    <row r="31897" spans="1:8" hidden="1" x14ac:dyDescent="0.25">
      <c r="A31897" t="s">
        <v>26</v>
      </c>
      <c r="B31897" t="s">
        <v>9</v>
      </c>
      <c r="C31897" s="62" t="s">
        <v>36</v>
      </c>
      <c r="D31897" s="62" t="s">
        <v>40</v>
      </c>
      <c r="E31897" s="62" t="s">
        <v>170</v>
      </c>
      <c r="F31897" s="62" t="s">
        <v>13</v>
      </c>
      <c r="G31897" s="2">
        <v>-5586.26</v>
      </c>
      <c r="H31897" t="s">
        <v>187</v>
      </c>
    </row>
    <row r="31898" spans="1:8" hidden="1" x14ac:dyDescent="0.25">
      <c r="A31898" t="s">
        <v>26</v>
      </c>
      <c r="B31898" t="s">
        <v>9</v>
      </c>
      <c r="C31898" s="62" t="s">
        <v>36</v>
      </c>
      <c r="D31898" s="62" t="s">
        <v>40</v>
      </c>
      <c r="E31898" s="62" t="s">
        <v>171</v>
      </c>
      <c r="F31898" s="62" t="s">
        <v>13</v>
      </c>
      <c r="G31898" s="2">
        <v>-3258676.23</v>
      </c>
      <c r="H31898" t="s">
        <v>187</v>
      </c>
    </row>
    <row r="31899" spans="1:8" hidden="1" x14ac:dyDescent="0.25">
      <c r="A31899" t="s">
        <v>26</v>
      </c>
      <c r="B31899" t="s">
        <v>9</v>
      </c>
      <c r="C31899" s="62" t="s">
        <v>36</v>
      </c>
      <c r="D31899" s="62" t="s">
        <v>40</v>
      </c>
      <c r="E31899" s="62" t="s">
        <v>173</v>
      </c>
      <c r="F31899" s="62" t="s">
        <v>13</v>
      </c>
      <c r="G31899" s="2">
        <v>-127779.1</v>
      </c>
      <c r="H31899" t="s">
        <v>187</v>
      </c>
    </row>
    <row r="31900" spans="1:8" hidden="1" x14ac:dyDescent="0.25">
      <c r="A31900" t="s">
        <v>26</v>
      </c>
      <c r="B31900" t="s">
        <v>9</v>
      </c>
      <c r="C31900" s="62" t="s">
        <v>36</v>
      </c>
      <c r="D31900" s="62" t="s">
        <v>40</v>
      </c>
      <c r="E31900" s="62" t="s">
        <v>176</v>
      </c>
      <c r="F31900" s="62" t="s">
        <v>13</v>
      </c>
      <c r="G31900" s="2">
        <v>-35410</v>
      </c>
      <c r="H31900" t="s">
        <v>187</v>
      </c>
    </row>
    <row r="31901" spans="1:8" hidden="1" x14ac:dyDescent="0.25">
      <c r="A31901" t="s">
        <v>26</v>
      </c>
      <c r="B31901" t="s">
        <v>9</v>
      </c>
      <c r="C31901" s="62" t="s">
        <v>69</v>
      </c>
      <c r="D31901" s="62" t="s">
        <v>70</v>
      </c>
      <c r="E31901" s="62" t="s">
        <v>186</v>
      </c>
      <c r="F31901" s="62" t="s">
        <v>13</v>
      </c>
      <c r="G31901" s="2">
        <v>-1339.09</v>
      </c>
      <c r="H31901" t="s">
        <v>187</v>
      </c>
    </row>
    <row r="31902" spans="1:8" hidden="1" x14ac:dyDescent="0.25">
      <c r="A31902" t="s">
        <v>26</v>
      </c>
      <c r="B31902" t="s">
        <v>9</v>
      </c>
      <c r="C31902" s="62" t="s">
        <v>69</v>
      </c>
      <c r="D31902" s="62" t="s">
        <v>148</v>
      </c>
      <c r="E31902" s="62" t="s">
        <v>148</v>
      </c>
      <c r="F31902" s="62" t="s">
        <v>13</v>
      </c>
      <c r="G31902" s="2">
        <v>-10650</v>
      </c>
      <c r="H31902" t="s">
        <v>187</v>
      </c>
    </row>
    <row r="31903" spans="1:8" hidden="1" x14ac:dyDescent="0.25">
      <c r="A31903" t="s">
        <v>26</v>
      </c>
      <c r="B31903" t="s">
        <v>9</v>
      </c>
      <c r="C31903" s="62" t="s">
        <v>36</v>
      </c>
      <c r="D31903" s="62" t="s">
        <v>40</v>
      </c>
      <c r="E31903" s="62" t="s">
        <v>162</v>
      </c>
      <c r="F31903" s="62" t="s">
        <v>13</v>
      </c>
      <c r="G31903" s="2">
        <v>-18400</v>
      </c>
      <c r="H31903" t="s">
        <v>187</v>
      </c>
    </row>
    <row r="31904" spans="1:8" hidden="1" x14ac:dyDescent="0.25">
      <c r="A31904" t="s">
        <v>26</v>
      </c>
      <c r="B31904" t="s">
        <v>9</v>
      </c>
      <c r="C31904" s="62" t="s">
        <v>69</v>
      </c>
      <c r="D31904" s="62" t="s">
        <v>85</v>
      </c>
      <c r="E31904" s="62" t="s">
        <v>33</v>
      </c>
      <c r="F31904" s="62" t="s">
        <v>13</v>
      </c>
      <c r="G31904" s="2">
        <v>-700593.57</v>
      </c>
      <c r="H31904" t="s">
        <v>187</v>
      </c>
    </row>
    <row r="31905" spans="1:8" hidden="1" x14ac:dyDescent="0.25">
      <c r="A31905" t="s">
        <v>26</v>
      </c>
      <c r="B31905" t="s">
        <v>9</v>
      </c>
      <c r="C31905" s="62" t="s">
        <v>69</v>
      </c>
      <c r="D31905" s="62" t="s">
        <v>85</v>
      </c>
      <c r="E31905" s="62" t="s">
        <v>33</v>
      </c>
      <c r="F31905" s="62" t="s">
        <v>13</v>
      </c>
      <c r="G31905" s="2">
        <v>-132751.10999999999</v>
      </c>
      <c r="H31905" t="s">
        <v>187</v>
      </c>
    </row>
    <row r="31906" spans="1:8" hidden="1" x14ac:dyDescent="0.25">
      <c r="A31906" t="s">
        <v>26</v>
      </c>
      <c r="B31906" t="s">
        <v>9</v>
      </c>
      <c r="C31906" s="62" t="s">
        <v>69</v>
      </c>
      <c r="D31906" s="62" t="s">
        <v>85</v>
      </c>
      <c r="E31906" s="62" t="s">
        <v>33</v>
      </c>
      <c r="F31906" s="62" t="s">
        <v>13</v>
      </c>
      <c r="G31906" s="2">
        <v>-163523.10999999999</v>
      </c>
      <c r="H31906" t="s">
        <v>187</v>
      </c>
    </row>
    <row r="31907" spans="1:8" hidden="1" x14ac:dyDescent="0.25">
      <c r="A31907" t="s">
        <v>26</v>
      </c>
      <c r="B31907" t="s">
        <v>9</v>
      </c>
      <c r="C31907" s="62" t="s">
        <v>33</v>
      </c>
      <c r="D31907" s="62" t="s">
        <v>52</v>
      </c>
      <c r="E31907" s="62" t="s">
        <v>144</v>
      </c>
      <c r="F31907" s="62" t="s">
        <v>13</v>
      </c>
      <c r="G31907" s="2">
        <v>-3304.41</v>
      </c>
      <c r="H31907" t="s">
        <v>187</v>
      </c>
    </row>
    <row r="31908" spans="1:8" hidden="1" x14ac:dyDescent="0.25">
      <c r="A31908" t="s">
        <v>26</v>
      </c>
      <c r="B31908" t="s">
        <v>9</v>
      </c>
      <c r="C31908" s="62" t="s">
        <v>69</v>
      </c>
      <c r="D31908" s="62" t="s">
        <v>70</v>
      </c>
      <c r="E31908" s="62" t="s">
        <v>186</v>
      </c>
      <c r="F31908" s="62" t="s">
        <v>13</v>
      </c>
      <c r="G31908" s="2">
        <v>-29164.799999999999</v>
      </c>
      <c r="H31908" t="s">
        <v>187</v>
      </c>
    </row>
    <row r="31909" spans="1:8" hidden="1" x14ac:dyDescent="0.25">
      <c r="A31909" t="s">
        <v>26</v>
      </c>
      <c r="B31909" t="s">
        <v>9</v>
      </c>
      <c r="C31909" s="62" t="s">
        <v>69</v>
      </c>
      <c r="D31909" s="62" t="s">
        <v>148</v>
      </c>
      <c r="E31909" s="62" t="s">
        <v>148</v>
      </c>
      <c r="F31909" s="62" t="s">
        <v>13</v>
      </c>
      <c r="G31909" s="2">
        <v>-2000</v>
      </c>
      <c r="H31909" t="s">
        <v>187</v>
      </c>
    </row>
    <row r="31910" spans="1:8" hidden="1" x14ac:dyDescent="0.25">
      <c r="A31910" t="s">
        <v>26</v>
      </c>
      <c r="B31910" t="s">
        <v>9</v>
      </c>
      <c r="C31910" s="62" t="s">
        <v>69</v>
      </c>
      <c r="D31910" s="62" t="s">
        <v>149</v>
      </c>
      <c r="E31910" s="62" t="s">
        <v>149</v>
      </c>
      <c r="F31910" s="62" t="s">
        <v>13</v>
      </c>
      <c r="G31910" s="2">
        <v>-36249.949999999997</v>
      </c>
      <c r="H31910" t="s">
        <v>187</v>
      </c>
    </row>
    <row r="31911" spans="1:8" hidden="1" x14ac:dyDescent="0.25">
      <c r="A31911" t="s">
        <v>26</v>
      </c>
      <c r="B31911" t="s">
        <v>9</v>
      </c>
      <c r="C31911" s="62" t="s">
        <v>69</v>
      </c>
      <c r="D31911" s="62" t="s">
        <v>148</v>
      </c>
      <c r="E31911" s="62" t="s">
        <v>148</v>
      </c>
      <c r="F31911" s="62" t="s">
        <v>13</v>
      </c>
      <c r="G31911" s="2">
        <v>-25075.22</v>
      </c>
      <c r="H31911" t="s">
        <v>187</v>
      </c>
    </row>
    <row r="31912" spans="1:8" hidden="1" x14ac:dyDescent="0.25">
      <c r="A31912" t="s">
        <v>26</v>
      </c>
      <c r="B31912" t="s">
        <v>9</v>
      </c>
      <c r="C31912" s="62" t="s">
        <v>69</v>
      </c>
      <c r="D31912" s="62" t="s">
        <v>85</v>
      </c>
      <c r="E31912" s="62" t="s">
        <v>33</v>
      </c>
      <c r="F31912" s="62" t="s">
        <v>13</v>
      </c>
      <c r="G31912" s="2">
        <v>-87283.95</v>
      </c>
      <c r="H31912" t="s">
        <v>187</v>
      </c>
    </row>
    <row r="31913" spans="1:8" hidden="1" x14ac:dyDescent="0.25">
      <c r="A31913" t="s">
        <v>26</v>
      </c>
      <c r="B31913" t="s">
        <v>9</v>
      </c>
      <c r="C31913" s="62" t="s">
        <v>69</v>
      </c>
      <c r="D31913" s="62" t="s">
        <v>85</v>
      </c>
      <c r="E31913" s="62" t="s">
        <v>33</v>
      </c>
      <c r="F31913" s="62" t="s">
        <v>13</v>
      </c>
      <c r="G31913" s="2">
        <v>-66111.89</v>
      </c>
      <c r="H31913" t="s">
        <v>187</v>
      </c>
    </row>
    <row r="31914" spans="1:8" hidden="1" x14ac:dyDescent="0.25">
      <c r="A31914" t="s">
        <v>26</v>
      </c>
      <c r="B31914" t="s">
        <v>9</v>
      </c>
      <c r="C31914" s="62" t="s">
        <v>33</v>
      </c>
      <c r="D31914" s="62" t="s">
        <v>52</v>
      </c>
      <c r="E31914" s="62" t="s">
        <v>144</v>
      </c>
      <c r="F31914" s="62" t="s">
        <v>13</v>
      </c>
      <c r="G31914" s="2">
        <v>-6141</v>
      </c>
      <c r="H31914" t="s">
        <v>187</v>
      </c>
    </row>
    <row r="31915" spans="1:8" hidden="1" x14ac:dyDescent="0.25">
      <c r="A31915" t="s">
        <v>26</v>
      </c>
      <c r="B31915" t="s">
        <v>9</v>
      </c>
      <c r="C31915" s="62" t="s">
        <v>69</v>
      </c>
      <c r="D31915" s="62" t="s">
        <v>85</v>
      </c>
      <c r="E31915" s="62" t="s">
        <v>33</v>
      </c>
      <c r="F31915" s="62" t="s">
        <v>13</v>
      </c>
      <c r="G31915" s="2">
        <v>-2941.18</v>
      </c>
      <c r="H31915" t="s">
        <v>187</v>
      </c>
    </row>
    <row r="31916" spans="1:8" hidden="1" x14ac:dyDescent="0.25">
      <c r="A31916" t="s">
        <v>26</v>
      </c>
      <c r="B31916" t="s">
        <v>9</v>
      </c>
      <c r="C31916" s="62" t="s">
        <v>33</v>
      </c>
      <c r="D31916" s="62" t="s">
        <v>52</v>
      </c>
      <c r="E31916" s="62" t="s">
        <v>197</v>
      </c>
      <c r="F31916" s="62" t="s">
        <v>13</v>
      </c>
      <c r="G31916" s="2">
        <v>-10332</v>
      </c>
      <c r="H31916" t="s">
        <v>187</v>
      </c>
    </row>
    <row r="31917" spans="1:8" hidden="1" x14ac:dyDescent="0.25">
      <c r="A31917" t="s">
        <v>26</v>
      </c>
      <c r="B31917" t="s">
        <v>9</v>
      </c>
      <c r="C31917" s="62" t="s">
        <v>36</v>
      </c>
      <c r="D31917" s="62" t="s">
        <v>56</v>
      </c>
      <c r="E31917" s="62" t="s">
        <v>173</v>
      </c>
      <c r="F31917" s="62" t="s">
        <v>13</v>
      </c>
      <c r="G31917" s="2">
        <v>-181.54</v>
      </c>
      <c r="H31917" t="s">
        <v>187</v>
      </c>
    </row>
    <row r="31918" spans="1:8" hidden="1" x14ac:dyDescent="0.25">
      <c r="A31918" t="s">
        <v>26</v>
      </c>
      <c r="B31918" t="s">
        <v>9</v>
      </c>
      <c r="C31918" s="62" t="s">
        <v>69</v>
      </c>
      <c r="D31918" s="62" t="s">
        <v>149</v>
      </c>
      <c r="E31918" s="62" t="s">
        <v>149</v>
      </c>
      <c r="F31918" s="62" t="s">
        <v>13</v>
      </c>
      <c r="G31918" s="2">
        <v>-2274</v>
      </c>
      <c r="H31918" t="s">
        <v>187</v>
      </c>
    </row>
    <row r="31919" spans="1:8" hidden="1" x14ac:dyDescent="0.25">
      <c r="A31919" t="s">
        <v>26</v>
      </c>
      <c r="B31919" t="s">
        <v>9</v>
      </c>
      <c r="C31919" s="62" t="s">
        <v>69</v>
      </c>
      <c r="D31919" s="62" t="s">
        <v>148</v>
      </c>
      <c r="E31919" s="62" t="s">
        <v>148</v>
      </c>
      <c r="F31919" s="62" t="s">
        <v>13</v>
      </c>
      <c r="G31919" s="2">
        <v>-25286.15</v>
      </c>
      <c r="H31919" t="s">
        <v>187</v>
      </c>
    </row>
    <row r="31920" spans="1:8" hidden="1" x14ac:dyDescent="0.25">
      <c r="A31920" t="s">
        <v>26</v>
      </c>
      <c r="B31920" t="s">
        <v>9</v>
      </c>
      <c r="C31920" s="62" t="s">
        <v>69</v>
      </c>
      <c r="D31920" s="62" t="s">
        <v>85</v>
      </c>
      <c r="E31920" s="62" t="s">
        <v>36</v>
      </c>
      <c r="F31920" s="62" t="s">
        <v>13</v>
      </c>
      <c r="G31920" s="2">
        <v>-2992095.79</v>
      </c>
      <c r="H31920" t="s">
        <v>187</v>
      </c>
    </row>
    <row r="31921" spans="1:8" hidden="1" x14ac:dyDescent="0.25">
      <c r="A31921" t="s">
        <v>26</v>
      </c>
      <c r="B31921" t="s">
        <v>9</v>
      </c>
      <c r="C31921" s="62" t="s">
        <v>69</v>
      </c>
      <c r="D31921" s="62" t="s">
        <v>85</v>
      </c>
      <c r="E31921" s="62" t="s">
        <v>36</v>
      </c>
      <c r="F31921" s="62" t="s">
        <v>13</v>
      </c>
      <c r="G31921" s="2">
        <v>-247469.72</v>
      </c>
      <c r="H31921" t="s">
        <v>187</v>
      </c>
    </row>
    <row r="31922" spans="1:8" hidden="1" x14ac:dyDescent="0.25">
      <c r="A31922" t="s">
        <v>26</v>
      </c>
      <c r="B31922" t="s">
        <v>9</v>
      </c>
      <c r="C31922" s="62" t="s">
        <v>69</v>
      </c>
      <c r="D31922" s="62" t="s">
        <v>85</v>
      </c>
      <c r="E31922" s="62" t="s">
        <v>36</v>
      </c>
      <c r="F31922" s="62" t="s">
        <v>13</v>
      </c>
      <c r="G31922" s="2">
        <v>-9691.35</v>
      </c>
      <c r="H31922" t="s">
        <v>187</v>
      </c>
    </row>
    <row r="31923" spans="1:8" hidden="1" x14ac:dyDescent="0.25">
      <c r="A31923" t="s">
        <v>26</v>
      </c>
      <c r="B31923" t="s">
        <v>9</v>
      </c>
      <c r="C31923" s="62" t="s">
        <v>69</v>
      </c>
      <c r="D31923" s="62" t="s">
        <v>89</v>
      </c>
      <c r="E31923" s="62" t="s">
        <v>151</v>
      </c>
      <c r="F31923" s="62" t="s">
        <v>13</v>
      </c>
      <c r="G31923" s="2">
        <v>-145200</v>
      </c>
      <c r="H31923" t="s">
        <v>187</v>
      </c>
    </row>
    <row r="31924" spans="1:8" hidden="1" x14ac:dyDescent="0.25">
      <c r="A31924" t="s">
        <v>26</v>
      </c>
      <c r="B31924" t="s">
        <v>9</v>
      </c>
      <c r="C31924" s="62" t="s">
        <v>36</v>
      </c>
      <c r="D31924" s="62" t="s">
        <v>74</v>
      </c>
      <c r="E31924" s="62" t="s">
        <v>137</v>
      </c>
      <c r="F31924" s="62" t="s">
        <v>13</v>
      </c>
      <c r="G31924" s="2">
        <v>-42300</v>
      </c>
      <c r="H31924" t="s">
        <v>187</v>
      </c>
    </row>
    <row r="31925" spans="1:8" hidden="1" x14ac:dyDescent="0.25">
      <c r="A31925" t="s">
        <v>26</v>
      </c>
      <c r="B31925" t="s">
        <v>9</v>
      </c>
      <c r="C31925" s="62" t="s">
        <v>36</v>
      </c>
      <c r="D31925" s="62" t="s">
        <v>74</v>
      </c>
      <c r="E31925" s="62" t="s">
        <v>141</v>
      </c>
      <c r="F31925" s="62" t="s">
        <v>13</v>
      </c>
      <c r="G31925" s="2">
        <v>-351.52</v>
      </c>
      <c r="H31925" t="s">
        <v>187</v>
      </c>
    </row>
    <row r="31926" spans="1:8" hidden="1" x14ac:dyDescent="0.25">
      <c r="A31926" t="s">
        <v>26</v>
      </c>
      <c r="B31926" t="s">
        <v>9</v>
      </c>
      <c r="C31926" s="62" t="s">
        <v>36</v>
      </c>
      <c r="D31926" s="62" t="s">
        <v>74</v>
      </c>
      <c r="E31926" s="62" t="s">
        <v>142</v>
      </c>
      <c r="F31926" s="62" t="s">
        <v>13</v>
      </c>
      <c r="G31926" s="2">
        <v>-33654.620000000003</v>
      </c>
      <c r="H31926" t="s">
        <v>187</v>
      </c>
    </row>
    <row r="31927" spans="1:8" hidden="1" x14ac:dyDescent="0.25">
      <c r="A31927" t="s">
        <v>26</v>
      </c>
      <c r="B31927" t="s">
        <v>9</v>
      </c>
      <c r="C31927" s="62" t="s">
        <v>36</v>
      </c>
      <c r="D31927" s="62" t="s">
        <v>74</v>
      </c>
      <c r="E31927" s="62" t="s">
        <v>144</v>
      </c>
      <c r="F31927" s="62" t="s">
        <v>13</v>
      </c>
      <c r="G31927" s="2">
        <v>-146386.62</v>
      </c>
      <c r="H31927" t="s">
        <v>187</v>
      </c>
    </row>
    <row r="31928" spans="1:8" hidden="1" x14ac:dyDescent="0.25">
      <c r="A31928" t="s">
        <v>26</v>
      </c>
      <c r="B31928" t="s">
        <v>9</v>
      </c>
      <c r="C31928" s="62" t="s">
        <v>69</v>
      </c>
      <c r="D31928" s="62" t="s">
        <v>85</v>
      </c>
      <c r="E31928" s="62" t="s">
        <v>33</v>
      </c>
      <c r="F31928" s="62" t="s">
        <v>13</v>
      </c>
      <c r="G31928" s="2">
        <v>-1529080</v>
      </c>
      <c r="H31928" t="s">
        <v>187</v>
      </c>
    </row>
    <row r="31929" spans="1:8" hidden="1" x14ac:dyDescent="0.25">
      <c r="A31929" t="s">
        <v>26</v>
      </c>
      <c r="B31929" t="s">
        <v>9</v>
      </c>
      <c r="C31929" s="62" t="s">
        <v>69</v>
      </c>
      <c r="D31929" s="62" t="s">
        <v>158</v>
      </c>
      <c r="E31929" s="62" t="s">
        <v>165</v>
      </c>
      <c r="F31929" s="62" t="s">
        <v>13</v>
      </c>
      <c r="G31929" s="2">
        <v>-4200</v>
      </c>
      <c r="H31929" t="s">
        <v>187</v>
      </c>
    </row>
    <row r="31930" spans="1:8" hidden="1" x14ac:dyDescent="0.25">
      <c r="A31930" t="s">
        <v>26</v>
      </c>
      <c r="B31930" t="s">
        <v>9</v>
      </c>
      <c r="C31930" s="62" t="s">
        <v>36</v>
      </c>
      <c r="D31930" s="62" t="s">
        <v>74</v>
      </c>
      <c r="E31930" s="62" t="s">
        <v>166</v>
      </c>
      <c r="F31930" s="62" t="s">
        <v>13</v>
      </c>
      <c r="G31930" s="2">
        <v>-417.82</v>
      </c>
      <c r="H31930" t="s">
        <v>187</v>
      </c>
    </row>
    <row r="31931" spans="1:8" hidden="1" x14ac:dyDescent="0.25">
      <c r="A31931" t="s">
        <v>26</v>
      </c>
      <c r="B31931" t="s">
        <v>9</v>
      </c>
      <c r="C31931" s="62" t="s">
        <v>36</v>
      </c>
      <c r="D31931" s="62" t="s">
        <v>74</v>
      </c>
      <c r="E31931" s="62" t="s">
        <v>173</v>
      </c>
      <c r="F31931" s="62" t="s">
        <v>13</v>
      </c>
      <c r="G31931" s="2">
        <v>-7048.81</v>
      </c>
      <c r="H31931" t="s">
        <v>187</v>
      </c>
    </row>
    <row r="31932" spans="1:8" hidden="1" x14ac:dyDescent="0.25">
      <c r="A31932" t="s">
        <v>26</v>
      </c>
      <c r="B31932" t="s">
        <v>9</v>
      </c>
      <c r="C31932" s="62" t="s">
        <v>36</v>
      </c>
      <c r="D31932" s="62" t="s">
        <v>74</v>
      </c>
      <c r="E31932" s="62" t="s">
        <v>167</v>
      </c>
      <c r="F31932" s="62" t="s">
        <v>13</v>
      </c>
      <c r="G31932" s="2">
        <v>-327372.12</v>
      </c>
      <c r="H31932" t="s">
        <v>187</v>
      </c>
    </row>
    <row r="31933" spans="1:8" hidden="1" x14ac:dyDescent="0.25">
      <c r="A31933" t="s">
        <v>26</v>
      </c>
      <c r="B31933" t="s">
        <v>9</v>
      </c>
      <c r="C31933" s="62" t="s">
        <v>69</v>
      </c>
      <c r="D31933" s="62" t="s">
        <v>148</v>
      </c>
      <c r="E31933" s="62" t="s">
        <v>148</v>
      </c>
      <c r="F31933" s="62" t="s">
        <v>13</v>
      </c>
      <c r="G31933" s="2">
        <v>-9000</v>
      </c>
      <c r="H31933" t="s">
        <v>187</v>
      </c>
    </row>
    <row r="31934" spans="1:8" hidden="1" x14ac:dyDescent="0.25">
      <c r="A31934" t="s">
        <v>26</v>
      </c>
      <c r="B31934" t="s">
        <v>9</v>
      </c>
      <c r="C31934" s="62" t="s">
        <v>36</v>
      </c>
      <c r="D31934" s="62" t="s">
        <v>43</v>
      </c>
      <c r="E31934" s="62" t="s">
        <v>78</v>
      </c>
      <c r="F31934" s="62" t="s">
        <v>13</v>
      </c>
      <c r="G31934" s="2">
        <v>-12516.35</v>
      </c>
      <c r="H31934" t="s">
        <v>187</v>
      </c>
    </row>
    <row r="31935" spans="1:8" hidden="1" x14ac:dyDescent="0.25">
      <c r="A31935" t="s">
        <v>26</v>
      </c>
      <c r="B31935" t="s">
        <v>9</v>
      </c>
      <c r="C31935" s="62" t="s">
        <v>69</v>
      </c>
      <c r="D31935" s="62" t="s">
        <v>149</v>
      </c>
      <c r="E31935" s="62" t="s">
        <v>149</v>
      </c>
      <c r="F31935" s="62" t="s">
        <v>13</v>
      </c>
      <c r="G31935" s="2">
        <v>-248.96</v>
      </c>
      <c r="H31935" t="s">
        <v>187</v>
      </c>
    </row>
    <row r="31936" spans="1:8" hidden="1" x14ac:dyDescent="0.25">
      <c r="A31936" t="s">
        <v>26</v>
      </c>
      <c r="B31936" t="s">
        <v>9</v>
      </c>
      <c r="C31936" s="62" t="s">
        <v>69</v>
      </c>
      <c r="D31936" s="62" t="s">
        <v>148</v>
      </c>
      <c r="E31936" s="62" t="s">
        <v>148</v>
      </c>
      <c r="F31936" s="62" t="s">
        <v>13</v>
      </c>
      <c r="G31936" s="2">
        <v>-1592.44</v>
      </c>
      <c r="H31936" t="s">
        <v>187</v>
      </c>
    </row>
    <row r="31937" spans="1:8" hidden="1" x14ac:dyDescent="0.25">
      <c r="A31937" t="s">
        <v>26</v>
      </c>
      <c r="B31937" t="s">
        <v>9</v>
      </c>
      <c r="C31937" s="62" t="s">
        <v>69</v>
      </c>
      <c r="D31937" s="62" t="s">
        <v>85</v>
      </c>
      <c r="E31937" s="62" t="s">
        <v>36</v>
      </c>
      <c r="F31937" s="62" t="s">
        <v>13</v>
      </c>
      <c r="G31937" s="2">
        <v>-424934.08</v>
      </c>
      <c r="H31937" t="s">
        <v>187</v>
      </c>
    </row>
    <row r="31938" spans="1:8" hidden="1" x14ac:dyDescent="0.25">
      <c r="A31938" t="s">
        <v>26</v>
      </c>
      <c r="B31938" t="s">
        <v>9</v>
      </c>
      <c r="C31938" s="62" t="s">
        <v>69</v>
      </c>
      <c r="D31938" s="62" t="s">
        <v>85</v>
      </c>
      <c r="E31938" s="62" t="s">
        <v>36</v>
      </c>
      <c r="F31938" s="62" t="s">
        <v>13</v>
      </c>
      <c r="G31938" s="2">
        <v>-136538.32999999999</v>
      </c>
      <c r="H31938" t="s">
        <v>187</v>
      </c>
    </row>
    <row r="31939" spans="1:8" hidden="1" x14ac:dyDescent="0.25">
      <c r="A31939" t="s">
        <v>26</v>
      </c>
      <c r="B31939" t="s">
        <v>9</v>
      </c>
      <c r="C31939" s="62" t="s">
        <v>36</v>
      </c>
      <c r="D31939" s="62" t="s">
        <v>43</v>
      </c>
      <c r="E31939" s="62" t="s">
        <v>141</v>
      </c>
      <c r="F31939" s="62" t="s">
        <v>13</v>
      </c>
      <c r="G31939" s="2">
        <v>-43.94</v>
      </c>
      <c r="H31939" t="s">
        <v>187</v>
      </c>
    </row>
    <row r="31940" spans="1:8" hidden="1" x14ac:dyDescent="0.25">
      <c r="A31940" t="s">
        <v>26</v>
      </c>
      <c r="B31940" t="s">
        <v>9</v>
      </c>
      <c r="C31940" s="62" t="s">
        <v>36</v>
      </c>
      <c r="D31940" s="62" t="s">
        <v>43</v>
      </c>
      <c r="E31940" s="62" t="s">
        <v>155</v>
      </c>
      <c r="F31940" s="62" t="s">
        <v>13</v>
      </c>
      <c r="G31940" s="2">
        <v>-25376.400000000001</v>
      </c>
      <c r="H31940" t="s">
        <v>187</v>
      </c>
    </row>
    <row r="31941" spans="1:8" hidden="1" x14ac:dyDescent="0.25">
      <c r="A31941" t="s">
        <v>26</v>
      </c>
      <c r="B31941" t="s">
        <v>9</v>
      </c>
      <c r="C31941" s="62" t="s">
        <v>36</v>
      </c>
      <c r="D31941" s="62" t="s">
        <v>43</v>
      </c>
      <c r="E31941" s="62" t="s">
        <v>171</v>
      </c>
      <c r="F31941" s="62" t="s">
        <v>13</v>
      </c>
      <c r="G31941" s="2">
        <v>-10442077</v>
      </c>
      <c r="H31941" t="s">
        <v>187</v>
      </c>
    </row>
    <row r="31942" spans="1:8" hidden="1" x14ac:dyDescent="0.25">
      <c r="A31942" t="s">
        <v>26</v>
      </c>
      <c r="B31942" t="s">
        <v>9</v>
      </c>
      <c r="C31942" s="62" t="s">
        <v>36</v>
      </c>
      <c r="D31942" s="62" t="s">
        <v>43</v>
      </c>
      <c r="E31942" s="62" t="s">
        <v>176</v>
      </c>
      <c r="F31942" s="62" t="s">
        <v>13</v>
      </c>
      <c r="G31942" s="2">
        <v>327717.5</v>
      </c>
      <c r="H31942" t="s">
        <v>187</v>
      </c>
    </row>
    <row r="31943" spans="1:8" hidden="1" x14ac:dyDescent="0.25">
      <c r="A31943" t="s">
        <v>26</v>
      </c>
      <c r="B31943" t="s">
        <v>9</v>
      </c>
      <c r="C31943" s="62" t="s">
        <v>36</v>
      </c>
      <c r="D31943" s="62" t="s">
        <v>37</v>
      </c>
      <c r="E31943" s="62" t="s">
        <v>142</v>
      </c>
      <c r="F31943" s="62" t="s">
        <v>13</v>
      </c>
      <c r="G31943" s="2">
        <v>490.22</v>
      </c>
      <c r="H31943" t="s">
        <v>187</v>
      </c>
    </row>
    <row r="31944" spans="1:8" hidden="1" x14ac:dyDescent="0.25">
      <c r="A31944" t="s">
        <v>26</v>
      </c>
      <c r="B31944" t="s">
        <v>9</v>
      </c>
      <c r="C31944" s="62" t="s">
        <v>36</v>
      </c>
      <c r="D31944" s="62" t="s">
        <v>40</v>
      </c>
      <c r="E31944" s="62" t="s">
        <v>78</v>
      </c>
      <c r="F31944" s="62" t="s">
        <v>13</v>
      </c>
      <c r="G31944" s="2">
        <v>-39445.480000000003</v>
      </c>
      <c r="H31944" t="s">
        <v>187</v>
      </c>
    </row>
    <row r="31945" spans="1:8" hidden="1" x14ac:dyDescent="0.25">
      <c r="A31945" t="s">
        <v>26</v>
      </c>
      <c r="B31945" t="s">
        <v>9</v>
      </c>
      <c r="C31945" s="62" t="s">
        <v>69</v>
      </c>
      <c r="D31945" s="62" t="s">
        <v>85</v>
      </c>
      <c r="E31945" s="62" t="s">
        <v>36</v>
      </c>
      <c r="F31945" s="62" t="s">
        <v>13</v>
      </c>
      <c r="G31945" s="2">
        <v>-632114.18000000005</v>
      </c>
      <c r="H31945" t="s">
        <v>187</v>
      </c>
    </row>
    <row r="31946" spans="1:8" hidden="1" x14ac:dyDescent="0.25">
      <c r="A31946" t="s">
        <v>26</v>
      </c>
      <c r="B31946" t="s">
        <v>9</v>
      </c>
      <c r="C31946" s="62" t="s">
        <v>36</v>
      </c>
      <c r="D31946" s="62" t="s">
        <v>74</v>
      </c>
      <c r="E31946" s="62" t="s">
        <v>78</v>
      </c>
      <c r="F31946" s="62" t="s">
        <v>13</v>
      </c>
      <c r="G31946" s="2">
        <v>-26274.36</v>
      </c>
      <c r="H31946" t="s">
        <v>187</v>
      </c>
    </row>
    <row r="31947" spans="1:8" hidden="1" x14ac:dyDescent="0.25">
      <c r="A31947" t="s">
        <v>26</v>
      </c>
      <c r="B31947" t="s">
        <v>9</v>
      </c>
      <c r="C31947" s="62" t="s">
        <v>69</v>
      </c>
      <c r="D31947" s="62" t="s">
        <v>85</v>
      </c>
      <c r="E31947" s="62" t="s">
        <v>36</v>
      </c>
      <c r="F31947" s="62" t="s">
        <v>13</v>
      </c>
      <c r="G31947" s="2">
        <v>-707699.27</v>
      </c>
      <c r="H31947" t="s">
        <v>187</v>
      </c>
    </row>
    <row r="31948" spans="1:8" hidden="1" x14ac:dyDescent="0.25">
      <c r="A31948" t="s">
        <v>26</v>
      </c>
      <c r="B31948" t="s">
        <v>9</v>
      </c>
      <c r="C31948" s="62" t="s">
        <v>69</v>
      </c>
      <c r="D31948" s="62" t="s">
        <v>85</v>
      </c>
      <c r="E31948" s="62" t="s">
        <v>36</v>
      </c>
      <c r="F31948" s="62" t="s">
        <v>13</v>
      </c>
      <c r="G31948" s="2">
        <v>-49169.24</v>
      </c>
      <c r="H31948" t="s">
        <v>187</v>
      </c>
    </row>
    <row r="31949" spans="1:8" hidden="1" x14ac:dyDescent="0.25">
      <c r="A31949" t="s">
        <v>26</v>
      </c>
      <c r="B31949" t="s">
        <v>9</v>
      </c>
      <c r="C31949" s="62" t="s">
        <v>69</v>
      </c>
      <c r="D31949" s="62" t="s">
        <v>85</v>
      </c>
      <c r="E31949" s="62" t="s">
        <v>36</v>
      </c>
      <c r="F31949" s="62" t="s">
        <v>13</v>
      </c>
      <c r="G31949" s="2">
        <v>-45189.41</v>
      </c>
      <c r="H31949" t="s">
        <v>187</v>
      </c>
    </row>
    <row r="31950" spans="1:8" hidden="1" x14ac:dyDescent="0.25">
      <c r="A31950" t="s">
        <v>26</v>
      </c>
      <c r="B31950" t="s">
        <v>9</v>
      </c>
      <c r="C31950" s="62" t="s">
        <v>69</v>
      </c>
      <c r="D31950" s="62" t="s">
        <v>85</v>
      </c>
      <c r="E31950" s="62" t="s">
        <v>36</v>
      </c>
      <c r="F31950" s="62" t="s">
        <v>13</v>
      </c>
      <c r="G31950" s="2">
        <v>-68812.679999999993</v>
      </c>
      <c r="H31950" t="s">
        <v>187</v>
      </c>
    </row>
    <row r="31951" spans="1:8" hidden="1" x14ac:dyDescent="0.25">
      <c r="A31951" t="s">
        <v>26</v>
      </c>
      <c r="B31951" t="s">
        <v>9</v>
      </c>
      <c r="C31951" s="62" t="s">
        <v>69</v>
      </c>
      <c r="D31951" s="62" t="s">
        <v>158</v>
      </c>
      <c r="E31951" s="62" t="s">
        <v>165</v>
      </c>
      <c r="F31951" s="62" t="s">
        <v>13</v>
      </c>
      <c r="G31951" s="2">
        <v>-2000</v>
      </c>
      <c r="H31951" t="s">
        <v>187</v>
      </c>
    </row>
    <row r="31952" spans="1:8" hidden="1" x14ac:dyDescent="0.25">
      <c r="A31952" t="s">
        <v>26</v>
      </c>
      <c r="B31952" t="s">
        <v>9</v>
      </c>
      <c r="C31952" s="62" t="s">
        <v>36</v>
      </c>
      <c r="D31952" s="62" t="s">
        <v>74</v>
      </c>
      <c r="E31952" s="62" t="s">
        <v>176</v>
      </c>
      <c r="F31952" s="62" t="s">
        <v>13</v>
      </c>
      <c r="G31952" s="2">
        <v>-12426</v>
      </c>
      <c r="H31952" t="s">
        <v>187</v>
      </c>
    </row>
    <row r="31953" spans="1:8" hidden="1" x14ac:dyDescent="0.25">
      <c r="A31953" t="s">
        <v>26</v>
      </c>
      <c r="B31953" t="s">
        <v>9</v>
      </c>
      <c r="C31953" s="62" t="s">
        <v>69</v>
      </c>
      <c r="D31953" s="62" t="s">
        <v>85</v>
      </c>
      <c r="E31953" s="62" t="s">
        <v>33</v>
      </c>
      <c r="F31953" s="62" t="s">
        <v>13</v>
      </c>
      <c r="G31953" s="2">
        <v>-1235468.1100000001</v>
      </c>
      <c r="H31953" t="s">
        <v>187</v>
      </c>
    </row>
    <row r="31954" spans="1:8" hidden="1" x14ac:dyDescent="0.25">
      <c r="A31954" t="s">
        <v>26</v>
      </c>
      <c r="B31954" t="s">
        <v>9</v>
      </c>
      <c r="C31954" s="62" t="s">
        <v>69</v>
      </c>
      <c r="D31954" s="62" t="s">
        <v>85</v>
      </c>
      <c r="E31954" s="62" t="s">
        <v>33</v>
      </c>
      <c r="F31954" s="62" t="s">
        <v>13</v>
      </c>
      <c r="G31954" s="2">
        <v>-33755.94</v>
      </c>
      <c r="H31954" t="s">
        <v>187</v>
      </c>
    </row>
    <row r="31955" spans="1:8" hidden="1" x14ac:dyDescent="0.25">
      <c r="A31955" t="s">
        <v>26</v>
      </c>
      <c r="B31955" t="s">
        <v>9</v>
      </c>
      <c r="C31955" s="62" t="s">
        <v>33</v>
      </c>
      <c r="D31955" s="62" t="s">
        <v>52</v>
      </c>
      <c r="E31955" s="62" t="s">
        <v>141</v>
      </c>
      <c r="F31955" s="62" t="s">
        <v>13</v>
      </c>
      <c r="G31955" s="2">
        <v>-43.94</v>
      </c>
      <c r="H31955" t="s">
        <v>187</v>
      </c>
    </row>
    <row r="31956" spans="1:8" hidden="1" x14ac:dyDescent="0.25">
      <c r="A31956" t="s">
        <v>26</v>
      </c>
      <c r="B31956" t="s">
        <v>9</v>
      </c>
      <c r="C31956" s="62" t="s">
        <v>33</v>
      </c>
      <c r="D31956" s="62" t="s">
        <v>52</v>
      </c>
      <c r="E31956" s="62" t="s">
        <v>144</v>
      </c>
      <c r="F31956" s="62" t="s">
        <v>13</v>
      </c>
      <c r="G31956" s="2">
        <v>-671272.37</v>
      </c>
      <c r="H31956" t="s">
        <v>187</v>
      </c>
    </row>
    <row r="31957" spans="1:8" hidden="1" x14ac:dyDescent="0.25">
      <c r="A31957" t="s">
        <v>26</v>
      </c>
      <c r="B31957" t="s">
        <v>9</v>
      </c>
      <c r="C31957" s="62" t="s">
        <v>33</v>
      </c>
      <c r="D31957" s="62" t="s">
        <v>52</v>
      </c>
      <c r="E31957" s="62" t="s">
        <v>173</v>
      </c>
      <c r="F31957" s="62" t="s">
        <v>13</v>
      </c>
      <c r="G31957" s="2">
        <v>-58474.44</v>
      </c>
      <c r="H31957" t="s">
        <v>187</v>
      </c>
    </row>
    <row r="31958" spans="1:8" hidden="1" x14ac:dyDescent="0.25">
      <c r="A31958" t="s">
        <v>26</v>
      </c>
      <c r="B31958" t="s">
        <v>9</v>
      </c>
      <c r="C31958" s="62" t="s">
        <v>33</v>
      </c>
      <c r="D31958" s="62" t="s">
        <v>52</v>
      </c>
      <c r="E31958" s="62" t="s">
        <v>176</v>
      </c>
      <c r="F31958" s="62" t="s">
        <v>13</v>
      </c>
      <c r="G31958" s="2">
        <v>-5000</v>
      </c>
      <c r="H31958" t="s">
        <v>187</v>
      </c>
    </row>
    <row r="31959" spans="1:8" hidden="1" x14ac:dyDescent="0.25">
      <c r="A31959" t="s">
        <v>26</v>
      </c>
      <c r="B31959" t="s">
        <v>9</v>
      </c>
      <c r="C31959" s="62" t="s">
        <v>69</v>
      </c>
      <c r="D31959" s="62" t="s">
        <v>70</v>
      </c>
      <c r="E31959" s="62" t="s">
        <v>186</v>
      </c>
      <c r="F31959" s="62" t="s">
        <v>13</v>
      </c>
      <c r="G31959" s="2">
        <v>-44438.64</v>
      </c>
      <c r="H31959" t="s">
        <v>187</v>
      </c>
    </row>
    <row r="31960" spans="1:8" hidden="1" x14ac:dyDescent="0.25">
      <c r="A31960" t="s">
        <v>26</v>
      </c>
      <c r="B31960" t="s">
        <v>9</v>
      </c>
      <c r="C31960" s="62" t="s">
        <v>69</v>
      </c>
      <c r="D31960" s="62" t="s">
        <v>149</v>
      </c>
      <c r="E31960" s="62" t="s">
        <v>149</v>
      </c>
      <c r="F31960" s="62" t="s">
        <v>13</v>
      </c>
      <c r="G31960" s="2">
        <v>-2991.46</v>
      </c>
      <c r="H31960" t="s">
        <v>187</v>
      </c>
    </row>
    <row r="31961" spans="1:8" hidden="1" x14ac:dyDescent="0.25">
      <c r="A31961" t="s">
        <v>26</v>
      </c>
      <c r="B31961" t="s">
        <v>9</v>
      </c>
      <c r="C31961" s="62" t="s">
        <v>69</v>
      </c>
      <c r="D31961" s="62" t="s">
        <v>148</v>
      </c>
      <c r="E31961" s="62" t="s">
        <v>148</v>
      </c>
      <c r="F31961" s="62" t="s">
        <v>13</v>
      </c>
      <c r="G31961" s="2">
        <v>-8661.83</v>
      </c>
      <c r="H31961" t="s">
        <v>187</v>
      </c>
    </row>
    <row r="31962" spans="1:8" hidden="1" x14ac:dyDescent="0.25">
      <c r="A31962" t="s">
        <v>26</v>
      </c>
      <c r="B31962" t="s">
        <v>9</v>
      </c>
      <c r="C31962" s="62" t="s">
        <v>69</v>
      </c>
      <c r="D31962" s="62" t="s">
        <v>85</v>
      </c>
      <c r="E31962" s="62" t="s">
        <v>36</v>
      </c>
      <c r="F31962" s="62" t="s">
        <v>13</v>
      </c>
      <c r="G31962" s="2">
        <v>-1014273.63</v>
      </c>
      <c r="H31962" t="s">
        <v>187</v>
      </c>
    </row>
    <row r="31963" spans="1:8" hidden="1" x14ac:dyDescent="0.25">
      <c r="A31963" t="s">
        <v>26</v>
      </c>
      <c r="B31963" t="s">
        <v>9</v>
      </c>
      <c r="C31963" s="62" t="s">
        <v>36</v>
      </c>
      <c r="D31963" s="62" t="s">
        <v>73</v>
      </c>
      <c r="E31963" s="62" t="s">
        <v>198</v>
      </c>
      <c r="F31963" s="62" t="s">
        <v>13</v>
      </c>
      <c r="G31963" s="2">
        <v>-17200.7</v>
      </c>
      <c r="H31963" t="s">
        <v>187</v>
      </c>
    </row>
    <row r="31964" spans="1:8" hidden="1" x14ac:dyDescent="0.25">
      <c r="A31964" t="s">
        <v>26</v>
      </c>
      <c r="B31964" t="s">
        <v>9</v>
      </c>
      <c r="C31964" s="62" t="s">
        <v>69</v>
      </c>
      <c r="D31964" s="62" t="s">
        <v>158</v>
      </c>
      <c r="E31964" s="62" t="s">
        <v>165</v>
      </c>
      <c r="F31964" s="62" t="s">
        <v>13</v>
      </c>
      <c r="G31964" s="2">
        <v>-3289.84</v>
      </c>
      <c r="H31964" t="s">
        <v>187</v>
      </c>
    </row>
    <row r="31965" spans="1:8" hidden="1" x14ac:dyDescent="0.25">
      <c r="A31965" t="s">
        <v>26</v>
      </c>
      <c r="B31965" t="s">
        <v>9</v>
      </c>
      <c r="C31965" s="62" t="s">
        <v>36</v>
      </c>
      <c r="D31965" s="62" t="s">
        <v>73</v>
      </c>
      <c r="E31965" s="62" t="s">
        <v>176</v>
      </c>
      <c r="F31965" s="62" t="s">
        <v>13</v>
      </c>
      <c r="G31965" s="2">
        <v>-26</v>
      </c>
      <c r="H31965" t="s">
        <v>187</v>
      </c>
    </row>
    <row r="31966" spans="1:8" hidden="1" x14ac:dyDescent="0.25">
      <c r="A31966" t="s">
        <v>26</v>
      </c>
      <c r="B31966" t="s">
        <v>9</v>
      </c>
      <c r="C31966" s="62" t="s">
        <v>36</v>
      </c>
      <c r="D31966" s="62" t="s">
        <v>73</v>
      </c>
      <c r="E31966" s="62" t="s">
        <v>162</v>
      </c>
      <c r="F31966" s="62" t="s">
        <v>13</v>
      </c>
      <c r="G31966" s="2">
        <v>-468.78</v>
      </c>
      <c r="H31966" t="s">
        <v>187</v>
      </c>
    </row>
    <row r="31967" spans="1:8" hidden="1" x14ac:dyDescent="0.25">
      <c r="A31967" t="s">
        <v>26</v>
      </c>
      <c r="B31967" t="s">
        <v>9</v>
      </c>
      <c r="C31967" s="62" t="s">
        <v>36</v>
      </c>
      <c r="D31967" s="62" t="s">
        <v>37</v>
      </c>
      <c r="E31967" s="62" t="s">
        <v>35</v>
      </c>
      <c r="F31967" s="62" t="s">
        <v>13</v>
      </c>
      <c r="G31967" s="2">
        <v>-88817.9</v>
      </c>
      <c r="H31967" t="s">
        <v>187</v>
      </c>
    </row>
    <row r="31968" spans="1:8" hidden="1" x14ac:dyDescent="0.25">
      <c r="A31968" t="s">
        <v>26</v>
      </c>
      <c r="B31968" t="s">
        <v>9</v>
      </c>
      <c r="C31968" s="62" t="s">
        <v>36</v>
      </c>
      <c r="D31968" s="62" t="s">
        <v>37</v>
      </c>
      <c r="E31968" s="62" t="s">
        <v>78</v>
      </c>
      <c r="F31968" s="62" t="s">
        <v>13</v>
      </c>
      <c r="G31968" s="2">
        <v>-49866.5</v>
      </c>
      <c r="H31968" t="s">
        <v>187</v>
      </c>
    </row>
    <row r="31969" spans="1:8" hidden="1" x14ac:dyDescent="0.25">
      <c r="A31969" t="s">
        <v>26</v>
      </c>
      <c r="B31969" t="s">
        <v>9</v>
      </c>
      <c r="C31969" s="62" t="s">
        <v>36</v>
      </c>
      <c r="D31969" s="62" t="s">
        <v>37</v>
      </c>
      <c r="E31969" s="62" t="s">
        <v>95</v>
      </c>
      <c r="F31969" s="62" t="s">
        <v>13</v>
      </c>
      <c r="G31969" s="2">
        <v>-590</v>
      </c>
      <c r="H31969" t="s">
        <v>187</v>
      </c>
    </row>
    <row r="31970" spans="1:8" hidden="1" x14ac:dyDescent="0.25">
      <c r="A31970" t="s">
        <v>26</v>
      </c>
      <c r="B31970" t="s">
        <v>9</v>
      </c>
      <c r="C31970" s="62" t="s">
        <v>69</v>
      </c>
      <c r="D31970" s="62" t="s">
        <v>85</v>
      </c>
      <c r="E31970" s="62" t="s">
        <v>36</v>
      </c>
      <c r="F31970" s="62" t="s">
        <v>13</v>
      </c>
      <c r="G31970" s="2">
        <v>-242698.83</v>
      </c>
      <c r="H31970" t="s">
        <v>187</v>
      </c>
    </row>
    <row r="31971" spans="1:8" hidden="1" x14ac:dyDescent="0.25">
      <c r="A31971" t="s">
        <v>26</v>
      </c>
      <c r="B31971" t="s">
        <v>9</v>
      </c>
      <c r="C31971" s="62" t="s">
        <v>36</v>
      </c>
      <c r="D31971" s="62" t="s">
        <v>37</v>
      </c>
      <c r="E31971" s="62" t="s">
        <v>130</v>
      </c>
      <c r="F31971" s="62" t="s">
        <v>13</v>
      </c>
      <c r="G31971" s="2">
        <v>-23700</v>
      </c>
      <c r="H31971" t="s">
        <v>187</v>
      </c>
    </row>
    <row r="31972" spans="1:8" hidden="1" x14ac:dyDescent="0.25">
      <c r="A31972" t="s">
        <v>26</v>
      </c>
      <c r="B31972" t="s">
        <v>9</v>
      </c>
      <c r="C31972" s="62" t="s">
        <v>36</v>
      </c>
      <c r="D31972" s="62" t="s">
        <v>37</v>
      </c>
      <c r="E31972" s="62" t="s">
        <v>165</v>
      </c>
      <c r="F31972" s="62" t="s">
        <v>13</v>
      </c>
      <c r="G31972" s="2">
        <v>-400</v>
      </c>
      <c r="H31972" t="s">
        <v>187</v>
      </c>
    </row>
    <row r="31973" spans="1:8" hidden="1" x14ac:dyDescent="0.25">
      <c r="A31973" t="s">
        <v>26</v>
      </c>
      <c r="B31973" t="s">
        <v>9</v>
      </c>
      <c r="C31973" s="62" t="s">
        <v>36</v>
      </c>
      <c r="D31973" s="62" t="s">
        <v>37</v>
      </c>
      <c r="E31973" s="62" t="s">
        <v>174</v>
      </c>
      <c r="F31973" s="62" t="s">
        <v>13</v>
      </c>
      <c r="G31973" s="2">
        <v>-2081</v>
      </c>
      <c r="H31973" t="s">
        <v>187</v>
      </c>
    </row>
    <row r="31974" spans="1:8" hidden="1" x14ac:dyDescent="0.25">
      <c r="A31974" t="s">
        <v>26</v>
      </c>
      <c r="B31974" t="s">
        <v>9</v>
      </c>
      <c r="C31974" s="62" t="s">
        <v>36</v>
      </c>
      <c r="D31974" s="62" t="s">
        <v>37</v>
      </c>
      <c r="E31974" s="62" t="s">
        <v>176</v>
      </c>
      <c r="F31974" s="62" t="s">
        <v>13</v>
      </c>
      <c r="G31974" s="2">
        <v>-25400</v>
      </c>
      <c r="H31974" t="s">
        <v>187</v>
      </c>
    </row>
    <row r="31975" spans="1:8" hidden="1" x14ac:dyDescent="0.25">
      <c r="A31975" t="s">
        <v>26</v>
      </c>
      <c r="B31975" t="s">
        <v>9</v>
      </c>
      <c r="C31975" s="62" t="s">
        <v>36</v>
      </c>
      <c r="D31975" s="62" t="s">
        <v>37</v>
      </c>
      <c r="E31975" s="62" t="s">
        <v>148</v>
      </c>
      <c r="F31975" s="62" t="s">
        <v>13</v>
      </c>
      <c r="G31975" s="2">
        <v>-1500</v>
      </c>
      <c r="H31975" t="s">
        <v>187</v>
      </c>
    </row>
    <row r="31976" spans="1:8" hidden="1" x14ac:dyDescent="0.25">
      <c r="A31976" t="s">
        <v>26</v>
      </c>
      <c r="B31976" t="s">
        <v>9</v>
      </c>
      <c r="C31976" s="62" t="s">
        <v>36</v>
      </c>
      <c r="D31976" s="62" t="s">
        <v>37</v>
      </c>
      <c r="E31976" s="62" t="s">
        <v>162</v>
      </c>
      <c r="F31976" s="62" t="s">
        <v>13</v>
      </c>
      <c r="G31976" s="2">
        <v>-300</v>
      </c>
      <c r="H31976" t="s">
        <v>187</v>
      </c>
    </row>
    <row r="31977" spans="1:8" hidden="1" x14ac:dyDescent="0.25">
      <c r="A31977" t="s">
        <v>26</v>
      </c>
      <c r="B31977" t="s">
        <v>9</v>
      </c>
      <c r="C31977" s="62" t="s">
        <v>33</v>
      </c>
      <c r="D31977" s="62" t="s">
        <v>34</v>
      </c>
      <c r="E31977" s="62" t="s">
        <v>144</v>
      </c>
      <c r="F31977" s="62" t="s">
        <v>13</v>
      </c>
      <c r="G31977" s="2">
        <v>-5930</v>
      </c>
      <c r="H31977" t="s">
        <v>187</v>
      </c>
    </row>
    <row r="31978" spans="1:8" hidden="1" x14ac:dyDescent="0.25">
      <c r="A31978" t="s">
        <v>26</v>
      </c>
      <c r="B31978" t="s">
        <v>9</v>
      </c>
      <c r="C31978" s="62" t="s">
        <v>69</v>
      </c>
      <c r="D31978" s="62" t="s">
        <v>149</v>
      </c>
      <c r="E31978" s="62" t="s">
        <v>149</v>
      </c>
      <c r="F31978" s="62" t="s">
        <v>13</v>
      </c>
      <c r="G31978" s="2">
        <v>-1040</v>
      </c>
      <c r="H31978" t="s">
        <v>187</v>
      </c>
    </row>
    <row r="31979" spans="1:8" hidden="1" x14ac:dyDescent="0.25">
      <c r="A31979" t="s">
        <v>26</v>
      </c>
      <c r="B31979" t="s">
        <v>9</v>
      </c>
      <c r="C31979" s="62" t="s">
        <v>33</v>
      </c>
      <c r="D31979" s="62" t="s">
        <v>34</v>
      </c>
      <c r="E31979" s="62" t="s">
        <v>91</v>
      </c>
      <c r="F31979" s="62" t="s">
        <v>13</v>
      </c>
      <c r="G31979" s="2">
        <v>-112580</v>
      </c>
      <c r="H31979" t="s">
        <v>187</v>
      </c>
    </row>
    <row r="31980" spans="1:8" hidden="1" x14ac:dyDescent="0.25">
      <c r="A31980" t="s">
        <v>26</v>
      </c>
      <c r="B31980" t="s">
        <v>9</v>
      </c>
      <c r="C31980" s="62" t="s">
        <v>69</v>
      </c>
      <c r="D31980" s="62" t="s">
        <v>148</v>
      </c>
      <c r="E31980" s="62" t="s">
        <v>148</v>
      </c>
      <c r="F31980" s="62" t="s">
        <v>13</v>
      </c>
      <c r="G31980" s="2">
        <v>-30472.53</v>
      </c>
      <c r="H31980" t="s">
        <v>187</v>
      </c>
    </row>
    <row r="31981" spans="1:8" hidden="1" x14ac:dyDescent="0.25">
      <c r="A31981" t="s">
        <v>26</v>
      </c>
      <c r="B31981" t="s">
        <v>9</v>
      </c>
      <c r="C31981" s="62" t="s">
        <v>69</v>
      </c>
      <c r="D31981" s="62" t="s">
        <v>85</v>
      </c>
      <c r="E31981" s="62" t="s">
        <v>33</v>
      </c>
      <c r="F31981" s="62" t="s">
        <v>13</v>
      </c>
      <c r="G31981" s="2">
        <v>-4166771.27</v>
      </c>
      <c r="H31981" t="s">
        <v>187</v>
      </c>
    </row>
    <row r="31982" spans="1:8" hidden="1" x14ac:dyDescent="0.25">
      <c r="A31982" t="s">
        <v>26</v>
      </c>
      <c r="B31982" t="s">
        <v>9</v>
      </c>
      <c r="C31982" s="62" t="s">
        <v>69</v>
      </c>
      <c r="D31982" s="62" t="s">
        <v>85</v>
      </c>
      <c r="E31982" s="62" t="s">
        <v>33</v>
      </c>
      <c r="F31982" s="62" t="s">
        <v>13</v>
      </c>
      <c r="G31982" s="2">
        <v>-320637.38</v>
      </c>
      <c r="H31982" t="s">
        <v>187</v>
      </c>
    </row>
    <row r="31983" spans="1:8" hidden="1" x14ac:dyDescent="0.25">
      <c r="A31983" t="s">
        <v>26</v>
      </c>
      <c r="B31983" t="s">
        <v>9</v>
      </c>
      <c r="C31983" s="62" t="s">
        <v>69</v>
      </c>
      <c r="D31983" s="62" t="s">
        <v>85</v>
      </c>
      <c r="E31983" s="62" t="s">
        <v>33</v>
      </c>
      <c r="F31983" s="62" t="s">
        <v>13</v>
      </c>
      <c r="G31983" s="2">
        <v>-23845.09</v>
      </c>
      <c r="H31983" t="s">
        <v>187</v>
      </c>
    </row>
    <row r="31984" spans="1:8" hidden="1" x14ac:dyDescent="0.25">
      <c r="A31984" t="s">
        <v>26</v>
      </c>
      <c r="B31984" t="s">
        <v>9</v>
      </c>
      <c r="C31984" s="62" t="s">
        <v>69</v>
      </c>
      <c r="D31984" s="62" t="s">
        <v>85</v>
      </c>
      <c r="E31984" s="62" t="s">
        <v>33</v>
      </c>
      <c r="F31984" s="62" t="s">
        <v>13</v>
      </c>
      <c r="G31984" s="2">
        <v>-44721.64</v>
      </c>
      <c r="H31984" t="s">
        <v>187</v>
      </c>
    </row>
    <row r="31985" spans="1:8" hidden="1" x14ac:dyDescent="0.25">
      <c r="A31985" t="s">
        <v>26</v>
      </c>
      <c r="B31985" t="s">
        <v>9</v>
      </c>
      <c r="C31985" s="62" t="s">
        <v>69</v>
      </c>
      <c r="D31985" s="62" t="s">
        <v>89</v>
      </c>
      <c r="E31985" s="62" t="s">
        <v>151</v>
      </c>
      <c r="F31985" s="62" t="s">
        <v>13</v>
      </c>
      <c r="G31985" s="2">
        <v>-354000</v>
      </c>
      <c r="H31985" t="s">
        <v>187</v>
      </c>
    </row>
    <row r="31986" spans="1:8" hidden="1" x14ac:dyDescent="0.25">
      <c r="A31986" t="s">
        <v>26</v>
      </c>
      <c r="B31986" t="s">
        <v>9</v>
      </c>
      <c r="C31986" s="62" t="s">
        <v>69</v>
      </c>
      <c r="D31986" s="62" t="s">
        <v>85</v>
      </c>
      <c r="E31986" s="62" t="s">
        <v>33</v>
      </c>
      <c r="F31986" s="62" t="s">
        <v>13</v>
      </c>
      <c r="G31986" s="2">
        <v>-2257031.2000000002</v>
      </c>
      <c r="H31986" t="s">
        <v>187</v>
      </c>
    </row>
    <row r="31987" spans="1:8" hidden="1" x14ac:dyDescent="0.25">
      <c r="A31987" t="s">
        <v>26</v>
      </c>
      <c r="B31987" t="s">
        <v>9</v>
      </c>
      <c r="C31987" s="62" t="s">
        <v>36</v>
      </c>
      <c r="D31987" s="62" t="s">
        <v>59</v>
      </c>
      <c r="E31987" s="62" t="s">
        <v>181</v>
      </c>
      <c r="F31987" s="62" t="s">
        <v>13</v>
      </c>
      <c r="G31987" s="2">
        <v>-206295.1</v>
      </c>
      <c r="H31987" t="s">
        <v>187</v>
      </c>
    </row>
    <row r="31988" spans="1:8" hidden="1" x14ac:dyDescent="0.25">
      <c r="A31988" t="s">
        <v>26</v>
      </c>
      <c r="B31988" t="s">
        <v>9</v>
      </c>
      <c r="C31988" s="62" t="s">
        <v>69</v>
      </c>
      <c r="D31988" s="62" t="s">
        <v>85</v>
      </c>
      <c r="E31988" s="62" t="s">
        <v>33</v>
      </c>
      <c r="F31988" s="62" t="s">
        <v>13</v>
      </c>
      <c r="G31988" s="2">
        <v>-100246.91</v>
      </c>
      <c r="H31988" t="s">
        <v>187</v>
      </c>
    </row>
    <row r="31989" spans="1:8" hidden="1" x14ac:dyDescent="0.25">
      <c r="A31989" t="s">
        <v>26</v>
      </c>
      <c r="B31989" t="s">
        <v>9</v>
      </c>
      <c r="C31989" s="62" t="s">
        <v>33</v>
      </c>
      <c r="D31989" s="62" t="s">
        <v>34</v>
      </c>
      <c r="E31989" s="62" t="s">
        <v>35</v>
      </c>
      <c r="F31989" s="62" t="s">
        <v>13</v>
      </c>
      <c r="G31989" s="2">
        <v>-1434894.61</v>
      </c>
      <c r="H31989" t="s">
        <v>187</v>
      </c>
    </row>
    <row r="31990" spans="1:8" hidden="1" x14ac:dyDescent="0.25">
      <c r="A31990" t="s">
        <v>26</v>
      </c>
      <c r="B31990" t="s">
        <v>9</v>
      </c>
      <c r="C31990" s="62" t="s">
        <v>33</v>
      </c>
      <c r="D31990" s="62" t="s">
        <v>34</v>
      </c>
      <c r="E31990" s="62" t="s">
        <v>78</v>
      </c>
      <c r="F31990" s="62" t="s">
        <v>13</v>
      </c>
      <c r="G31990" s="2">
        <v>-2760949.67</v>
      </c>
      <c r="H31990" t="s">
        <v>187</v>
      </c>
    </row>
    <row r="31991" spans="1:8" hidden="1" x14ac:dyDescent="0.25">
      <c r="A31991" t="s">
        <v>26</v>
      </c>
      <c r="B31991" t="s">
        <v>9</v>
      </c>
      <c r="C31991" s="62" t="s">
        <v>69</v>
      </c>
      <c r="D31991" s="62" t="s">
        <v>85</v>
      </c>
      <c r="E31991" s="62" t="s">
        <v>33</v>
      </c>
      <c r="F31991" s="62" t="s">
        <v>13</v>
      </c>
      <c r="G31991" s="2">
        <v>-2365842.48</v>
      </c>
      <c r="H31991" t="s">
        <v>187</v>
      </c>
    </row>
    <row r="31992" spans="1:8" hidden="1" x14ac:dyDescent="0.25">
      <c r="A31992" t="s">
        <v>26</v>
      </c>
      <c r="B31992" t="s">
        <v>9</v>
      </c>
      <c r="C31992" s="62" t="s">
        <v>69</v>
      </c>
      <c r="D31992" s="62" t="s">
        <v>85</v>
      </c>
      <c r="E31992" s="62" t="s">
        <v>33</v>
      </c>
      <c r="F31992" s="62" t="s">
        <v>13</v>
      </c>
      <c r="G31992" s="2">
        <v>-379885.83</v>
      </c>
      <c r="H31992" t="s">
        <v>187</v>
      </c>
    </row>
    <row r="31993" spans="1:8" hidden="1" x14ac:dyDescent="0.25">
      <c r="A31993" t="s">
        <v>26</v>
      </c>
      <c r="B31993" t="s">
        <v>9</v>
      </c>
      <c r="C31993" s="62" t="s">
        <v>69</v>
      </c>
      <c r="D31993" s="62" t="s">
        <v>85</v>
      </c>
      <c r="E31993" s="62" t="s">
        <v>33</v>
      </c>
      <c r="F31993" s="62" t="s">
        <v>13</v>
      </c>
      <c r="G31993" s="2">
        <v>-5790.51</v>
      </c>
      <c r="H31993" t="s">
        <v>187</v>
      </c>
    </row>
    <row r="31994" spans="1:8" hidden="1" x14ac:dyDescent="0.25">
      <c r="A31994" t="s">
        <v>26</v>
      </c>
      <c r="B31994" t="s">
        <v>9</v>
      </c>
      <c r="C31994" s="62" t="s">
        <v>33</v>
      </c>
      <c r="D31994" s="62" t="s">
        <v>34</v>
      </c>
      <c r="E31994" s="62" t="s">
        <v>122</v>
      </c>
      <c r="F31994" s="62" t="s">
        <v>13</v>
      </c>
      <c r="G31994" s="2">
        <v>-22050</v>
      </c>
      <c r="H31994" t="s">
        <v>187</v>
      </c>
    </row>
    <row r="31995" spans="1:8" hidden="1" x14ac:dyDescent="0.25">
      <c r="A31995" t="s">
        <v>26</v>
      </c>
      <c r="B31995" t="s">
        <v>9</v>
      </c>
      <c r="C31995" s="62" t="s">
        <v>69</v>
      </c>
      <c r="D31995" s="62" t="s">
        <v>89</v>
      </c>
      <c r="E31995" s="62" t="s">
        <v>151</v>
      </c>
      <c r="F31995" s="62" t="s">
        <v>13</v>
      </c>
      <c r="G31995" s="2">
        <v>-335300</v>
      </c>
      <c r="H31995" t="s">
        <v>187</v>
      </c>
    </row>
    <row r="31996" spans="1:8" hidden="1" x14ac:dyDescent="0.25">
      <c r="A31996" t="s">
        <v>26</v>
      </c>
      <c r="B31996" t="s">
        <v>9</v>
      </c>
      <c r="C31996" s="62" t="s">
        <v>33</v>
      </c>
      <c r="D31996" s="62" t="s">
        <v>34</v>
      </c>
      <c r="E31996" s="62" t="s">
        <v>137</v>
      </c>
      <c r="F31996" s="62" t="s">
        <v>13</v>
      </c>
      <c r="G31996" s="2">
        <v>-15240.91</v>
      </c>
      <c r="H31996" t="s">
        <v>187</v>
      </c>
    </row>
    <row r="31997" spans="1:8" hidden="1" x14ac:dyDescent="0.25">
      <c r="A31997" t="s">
        <v>26</v>
      </c>
      <c r="B31997" t="s">
        <v>9</v>
      </c>
      <c r="C31997" s="62" t="s">
        <v>33</v>
      </c>
      <c r="D31997" s="62" t="s">
        <v>34</v>
      </c>
      <c r="E31997" s="62" t="s">
        <v>141</v>
      </c>
      <c r="F31997" s="62" t="s">
        <v>13</v>
      </c>
      <c r="G31997" s="2">
        <v>-263.64</v>
      </c>
      <c r="H31997" t="s">
        <v>187</v>
      </c>
    </row>
    <row r="31998" spans="1:8" hidden="1" x14ac:dyDescent="0.25">
      <c r="A31998" t="s">
        <v>26</v>
      </c>
      <c r="B31998" t="s">
        <v>9</v>
      </c>
      <c r="C31998" s="62" t="s">
        <v>33</v>
      </c>
      <c r="D31998" s="62" t="s">
        <v>34</v>
      </c>
      <c r="E31998" s="62" t="s">
        <v>144</v>
      </c>
      <c r="F31998" s="62" t="s">
        <v>13</v>
      </c>
      <c r="G31998" s="2">
        <v>-26998.74</v>
      </c>
      <c r="H31998" t="s">
        <v>187</v>
      </c>
    </row>
    <row r="31999" spans="1:8" hidden="1" x14ac:dyDescent="0.25">
      <c r="A31999" t="s">
        <v>26</v>
      </c>
      <c r="B31999" t="s">
        <v>9</v>
      </c>
      <c r="C31999" s="62" t="s">
        <v>69</v>
      </c>
      <c r="D31999" s="62" t="s">
        <v>158</v>
      </c>
      <c r="E31999" s="62" t="s">
        <v>165</v>
      </c>
      <c r="F31999" s="62" t="s">
        <v>13</v>
      </c>
      <c r="G31999" s="2">
        <v>-320</v>
      </c>
      <c r="H31999" t="s">
        <v>187</v>
      </c>
    </row>
    <row r="32000" spans="1:8" hidden="1" x14ac:dyDescent="0.25">
      <c r="A32000" t="s">
        <v>26</v>
      </c>
      <c r="B32000" t="s">
        <v>9</v>
      </c>
      <c r="C32000" s="62" t="s">
        <v>33</v>
      </c>
      <c r="D32000" s="62" t="s">
        <v>34</v>
      </c>
      <c r="E32000" s="62" t="s">
        <v>173</v>
      </c>
      <c r="F32000" s="62" t="s">
        <v>13</v>
      </c>
      <c r="G32000" s="2">
        <v>-15899.14</v>
      </c>
      <c r="H32000" t="s">
        <v>187</v>
      </c>
    </row>
    <row r="32001" spans="1:8" hidden="1" x14ac:dyDescent="0.25">
      <c r="A32001" t="s">
        <v>26</v>
      </c>
      <c r="B32001" t="s">
        <v>9</v>
      </c>
      <c r="C32001" s="62" t="s">
        <v>33</v>
      </c>
      <c r="D32001" s="62" t="s">
        <v>34</v>
      </c>
      <c r="E32001" s="62" t="s">
        <v>177</v>
      </c>
      <c r="F32001" s="62" t="s">
        <v>13</v>
      </c>
      <c r="G32001" s="2">
        <v>-98000</v>
      </c>
      <c r="H32001" t="s">
        <v>187</v>
      </c>
    </row>
    <row r="32002" spans="1:8" hidden="1" x14ac:dyDescent="0.25">
      <c r="A32002" t="s">
        <v>26</v>
      </c>
      <c r="B32002" t="s">
        <v>9</v>
      </c>
      <c r="C32002" s="62" t="s">
        <v>69</v>
      </c>
      <c r="D32002" s="62" t="s">
        <v>70</v>
      </c>
      <c r="E32002" s="62" t="s">
        <v>186</v>
      </c>
      <c r="F32002" s="62" t="s">
        <v>13</v>
      </c>
      <c r="G32002" s="2">
        <v>-962.42</v>
      </c>
      <c r="H32002" t="s">
        <v>187</v>
      </c>
    </row>
    <row r="32003" spans="1:8" hidden="1" x14ac:dyDescent="0.25">
      <c r="A32003" t="s">
        <v>26</v>
      </c>
      <c r="B32003" t="s">
        <v>9</v>
      </c>
      <c r="C32003" s="62" t="s">
        <v>69</v>
      </c>
      <c r="D32003" s="62" t="s">
        <v>149</v>
      </c>
      <c r="E32003" s="62" t="s">
        <v>149</v>
      </c>
      <c r="F32003" s="62" t="s">
        <v>13</v>
      </c>
      <c r="G32003" s="2">
        <v>-3850</v>
      </c>
      <c r="H32003" t="s">
        <v>187</v>
      </c>
    </row>
    <row r="32004" spans="1:8" hidden="1" x14ac:dyDescent="0.25">
      <c r="A32004" t="s">
        <v>26</v>
      </c>
      <c r="B32004" t="s">
        <v>9</v>
      </c>
      <c r="C32004" s="62" t="s">
        <v>69</v>
      </c>
      <c r="D32004" s="62" t="s">
        <v>148</v>
      </c>
      <c r="E32004" s="62" t="s">
        <v>148</v>
      </c>
      <c r="F32004" s="62" t="s">
        <v>13</v>
      </c>
      <c r="G32004" s="2">
        <v>-1910.93</v>
      </c>
      <c r="H32004" t="s">
        <v>187</v>
      </c>
    </row>
    <row r="32005" spans="1:8" hidden="1" x14ac:dyDescent="0.25">
      <c r="A32005" t="s">
        <v>26</v>
      </c>
      <c r="B32005" t="s">
        <v>9</v>
      </c>
      <c r="C32005" s="62" t="s">
        <v>36</v>
      </c>
      <c r="D32005" s="62" t="s">
        <v>74</v>
      </c>
      <c r="E32005" s="62" t="s">
        <v>78</v>
      </c>
      <c r="F32005" s="62" t="s">
        <v>13</v>
      </c>
      <c r="G32005" s="2">
        <v>-18205.61</v>
      </c>
      <c r="H32005" t="s">
        <v>187</v>
      </c>
    </row>
    <row r="32006" spans="1:8" hidden="1" x14ac:dyDescent="0.25">
      <c r="A32006" t="s">
        <v>26</v>
      </c>
      <c r="B32006" t="s">
        <v>9</v>
      </c>
      <c r="C32006" s="62" t="s">
        <v>69</v>
      </c>
      <c r="D32006" s="62" t="s">
        <v>85</v>
      </c>
      <c r="E32006" s="62" t="s">
        <v>36</v>
      </c>
      <c r="F32006" s="62" t="s">
        <v>13</v>
      </c>
      <c r="G32006" s="2">
        <v>-335494.27</v>
      </c>
      <c r="H32006" t="s">
        <v>187</v>
      </c>
    </row>
    <row r="32007" spans="1:8" hidden="1" x14ac:dyDescent="0.25">
      <c r="A32007" t="s">
        <v>26</v>
      </c>
      <c r="B32007" t="s">
        <v>9</v>
      </c>
      <c r="C32007" s="62" t="s">
        <v>27</v>
      </c>
      <c r="D32007" s="62" t="s">
        <v>112</v>
      </c>
      <c r="E32007" s="62" t="s">
        <v>112</v>
      </c>
      <c r="F32007" s="62" t="s">
        <v>13</v>
      </c>
      <c r="G32007" s="2">
        <v>-29324101.710000001</v>
      </c>
      <c r="H32007" t="s">
        <v>187</v>
      </c>
    </row>
    <row r="32008" spans="1:8" hidden="1" x14ac:dyDescent="0.25">
      <c r="A32008" t="s">
        <v>26</v>
      </c>
      <c r="B32008" t="s">
        <v>9</v>
      </c>
      <c r="C32008" s="62" t="s">
        <v>27</v>
      </c>
      <c r="D32008" s="62" t="s">
        <v>28</v>
      </c>
      <c r="E32008" s="62" t="s">
        <v>30</v>
      </c>
      <c r="F32008" s="62" t="s">
        <v>13</v>
      </c>
      <c r="G32008" s="2">
        <v>-3385.11</v>
      </c>
      <c r="H32008" t="s">
        <v>187</v>
      </c>
    </row>
    <row r="32009" spans="1:8" hidden="1" x14ac:dyDescent="0.25">
      <c r="A32009" t="s">
        <v>26</v>
      </c>
      <c r="B32009" t="s">
        <v>9</v>
      </c>
      <c r="C32009" s="62" t="s">
        <v>27</v>
      </c>
      <c r="D32009" s="62" t="s">
        <v>28</v>
      </c>
      <c r="E32009" s="62" t="s">
        <v>31</v>
      </c>
      <c r="F32009" s="62" t="s">
        <v>13</v>
      </c>
      <c r="G32009" s="2">
        <v>-240.81</v>
      </c>
      <c r="H32009" t="s">
        <v>187</v>
      </c>
    </row>
    <row r="32010" spans="1:8" hidden="1" x14ac:dyDescent="0.25">
      <c r="A32010" t="s">
        <v>26</v>
      </c>
      <c r="B32010" t="s">
        <v>9</v>
      </c>
      <c r="C32010" s="62" t="s">
        <v>27</v>
      </c>
      <c r="D32010" s="62" t="s">
        <v>28</v>
      </c>
      <c r="E32010" s="62" t="s">
        <v>12</v>
      </c>
      <c r="F32010" s="62" t="s">
        <v>13</v>
      </c>
      <c r="G32010" s="2">
        <v>-30004.400000000001</v>
      </c>
      <c r="H32010" t="s">
        <v>187</v>
      </c>
    </row>
    <row r="32011" spans="1:8" hidden="1" x14ac:dyDescent="0.25">
      <c r="A32011" t="s">
        <v>26</v>
      </c>
      <c r="B32011" t="s">
        <v>9</v>
      </c>
      <c r="C32011" s="62" t="s">
        <v>27</v>
      </c>
      <c r="D32011" s="62" t="s">
        <v>28</v>
      </c>
      <c r="E32011" s="62" t="s">
        <v>29</v>
      </c>
      <c r="F32011" s="62" t="s">
        <v>13</v>
      </c>
      <c r="G32011" s="2">
        <v>-6871.32</v>
      </c>
      <c r="H32011" t="s">
        <v>187</v>
      </c>
    </row>
    <row r="32012" spans="1:8" hidden="1" x14ac:dyDescent="0.25">
      <c r="A32012" t="s">
        <v>26</v>
      </c>
      <c r="B32012" t="s">
        <v>9</v>
      </c>
      <c r="C32012" s="62" t="s">
        <v>27</v>
      </c>
      <c r="D32012" s="62" t="s">
        <v>28</v>
      </c>
      <c r="E32012" s="62" t="s">
        <v>30</v>
      </c>
      <c r="F32012" s="62" t="s">
        <v>13</v>
      </c>
      <c r="G32012" s="2">
        <v>-291.64</v>
      </c>
      <c r="H32012" t="s">
        <v>187</v>
      </c>
    </row>
    <row r="32013" spans="1:8" hidden="1" x14ac:dyDescent="0.25">
      <c r="A32013" t="s">
        <v>26</v>
      </c>
      <c r="B32013" t="s">
        <v>9</v>
      </c>
      <c r="C32013" s="62" t="s">
        <v>27</v>
      </c>
      <c r="D32013" s="62" t="s">
        <v>28</v>
      </c>
      <c r="E32013" s="62" t="s">
        <v>31</v>
      </c>
      <c r="F32013" s="62" t="s">
        <v>13</v>
      </c>
      <c r="G32013" s="2">
        <v>-7995.91</v>
      </c>
      <c r="H32013" t="s">
        <v>187</v>
      </c>
    </row>
    <row r="32014" spans="1:8" hidden="1" x14ac:dyDescent="0.25">
      <c r="A32014" t="s">
        <v>26</v>
      </c>
      <c r="B32014" t="s">
        <v>9</v>
      </c>
      <c r="C32014" s="62" t="s">
        <v>27</v>
      </c>
      <c r="D32014" s="62" t="s">
        <v>28</v>
      </c>
      <c r="E32014" s="62" t="s">
        <v>32</v>
      </c>
      <c r="F32014" s="62" t="s">
        <v>13</v>
      </c>
      <c r="G32014" s="2">
        <v>-2916.67</v>
      </c>
      <c r="H32014" t="s">
        <v>187</v>
      </c>
    </row>
    <row r="32015" spans="1:8" hidden="1" x14ac:dyDescent="0.25">
      <c r="A32015" t="s">
        <v>26</v>
      </c>
      <c r="B32015" t="s">
        <v>9</v>
      </c>
      <c r="C32015" s="62" t="s">
        <v>27</v>
      </c>
      <c r="D32015" s="62" t="s">
        <v>28</v>
      </c>
      <c r="E32015" s="62" t="s">
        <v>12</v>
      </c>
      <c r="F32015" s="62" t="s">
        <v>13</v>
      </c>
      <c r="G32015" s="2">
        <v>-2853.5</v>
      </c>
      <c r="H32015" t="s">
        <v>187</v>
      </c>
    </row>
    <row r="32016" spans="1:8" hidden="1" x14ac:dyDescent="0.25">
      <c r="A32016" t="s">
        <v>26</v>
      </c>
      <c r="B32016" t="s">
        <v>9</v>
      </c>
      <c r="C32016" s="62" t="s">
        <v>27</v>
      </c>
      <c r="D32016" s="62" t="s">
        <v>28</v>
      </c>
      <c r="E32016" s="62" t="s">
        <v>29</v>
      </c>
      <c r="F32016" s="62" t="s">
        <v>13</v>
      </c>
      <c r="G32016" s="2">
        <v>-95916.5</v>
      </c>
      <c r="H32016" t="s">
        <v>187</v>
      </c>
    </row>
    <row r="32017" spans="1:8" hidden="1" x14ac:dyDescent="0.25">
      <c r="A32017" t="s">
        <v>26</v>
      </c>
      <c r="B32017" t="s">
        <v>9</v>
      </c>
      <c r="C32017" s="62" t="s">
        <v>27</v>
      </c>
      <c r="D32017" s="62" t="s">
        <v>28</v>
      </c>
      <c r="E32017" s="62" t="s">
        <v>30</v>
      </c>
      <c r="F32017" s="62" t="s">
        <v>13</v>
      </c>
      <c r="G32017" s="2">
        <v>-3471.42</v>
      </c>
      <c r="H32017" t="s">
        <v>187</v>
      </c>
    </row>
    <row r="32018" spans="1:8" hidden="1" x14ac:dyDescent="0.25">
      <c r="A32018" t="s">
        <v>26</v>
      </c>
      <c r="B32018" t="s">
        <v>9</v>
      </c>
      <c r="C32018" s="62" t="s">
        <v>27</v>
      </c>
      <c r="D32018" s="62" t="s">
        <v>28</v>
      </c>
      <c r="E32018" s="62" t="s">
        <v>31</v>
      </c>
      <c r="F32018" s="62" t="s">
        <v>13</v>
      </c>
      <c r="G32018" s="2">
        <v>-3456.88</v>
      </c>
      <c r="H32018" t="s">
        <v>187</v>
      </c>
    </row>
    <row r="32019" spans="1:8" hidden="1" x14ac:dyDescent="0.25">
      <c r="A32019" t="s">
        <v>26</v>
      </c>
      <c r="B32019" t="s">
        <v>9</v>
      </c>
      <c r="C32019" s="62" t="s">
        <v>27</v>
      </c>
      <c r="D32019" s="62" t="s">
        <v>28</v>
      </c>
      <c r="E32019" s="62" t="s">
        <v>12</v>
      </c>
      <c r="F32019" s="62" t="s">
        <v>13</v>
      </c>
      <c r="G32019" s="2">
        <v>-113539.96</v>
      </c>
      <c r="H32019" t="s">
        <v>187</v>
      </c>
    </row>
    <row r="32020" spans="1:8" hidden="1" x14ac:dyDescent="0.25">
      <c r="A32020" t="s">
        <v>26</v>
      </c>
      <c r="B32020" t="s">
        <v>9</v>
      </c>
      <c r="C32020" s="62" t="s">
        <v>27</v>
      </c>
      <c r="D32020" s="62" t="s">
        <v>28</v>
      </c>
      <c r="E32020" s="62" t="s">
        <v>29</v>
      </c>
      <c r="F32020" s="62" t="s">
        <v>13</v>
      </c>
      <c r="G32020" s="2">
        <v>-71837.64</v>
      </c>
      <c r="H32020" t="s">
        <v>187</v>
      </c>
    </row>
    <row r="32021" spans="1:8" hidden="1" x14ac:dyDescent="0.25">
      <c r="A32021" t="s">
        <v>26</v>
      </c>
      <c r="B32021" t="s">
        <v>9</v>
      </c>
      <c r="C32021" s="62" t="s">
        <v>27</v>
      </c>
      <c r="D32021" s="62" t="s">
        <v>28</v>
      </c>
      <c r="E32021" s="62" t="s">
        <v>30</v>
      </c>
      <c r="F32021" s="62" t="s">
        <v>13</v>
      </c>
      <c r="G32021" s="2">
        <v>-5520.46</v>
      </c>
      <c r="H32021" t="s">
        <v>187</v>
      </c>
    </row>
    <row r="32022" spans="1:8" hidden="1" x14ac:dyDescent="0.25">
      <c r="A32022" t="s">
        <v>26</v>
      </c>
      <c r="B32022" t="s">
        <v>9</v>
      </c>
      <c r="C32022" s="62" t="s">
        <v>27</v>
      </c>
      <c r="D32022" s="62" t="s">
        <v>28</v>
      </c>
      <c r="E32022" s="62" t="s">
        <v>31</v>
      </c>
      <c r="F32022" s="62" t="s">
        <v>13</v>
      </c>
      <c r="G32022" s="2">
        <v>-2448.4</v>
      </c>
      <c r="H32022" t="s">
        <v>187</v>
      </c>
    </row>
    <row r="32023" spans="1:8" hidden="1" x14ac:dyDescent="0.25">
      <c r="A32023" t="s">
        <v>26</v>
      </c>
      <c r="B32023" t="s">
        <v>9</v>
      </c>
      <c r="C32023" s="62" t="s">
        <v>27</v>
      </c>
      <c r="D32023" s="62" t="s">
        <v>28</v>
      </c>
      <c r="E32023" s="62" t="s">
        <v>29</v>
      </c>
      <c r="F32023" s="62" t="s">
        <v>13</v>
      </c>
      <c r="G32023" s="2">
        <v>-118660.52</v>
      </c>
      <c r="H32023" t="s">
        <v>187</v>
      </c>
    </row>
    <row r="32024" spans="1:8" hidden="1" x14ac:dyDescent="0.25">
      <c r="A32024" t="s">
        <v>26</v>
      </c>
      <c r="B32024" t="s">
        <v>9</v>
      </c>
      <c r="C32024" s="62" t="s">
        <v>27</v>
      </c>
      <c r="D32024" s="62" t="s">
        <v>28</v>
      </c>
      <c r="E32024" s="62" t="s">
        <v>30</v>
      </c>
      <c r="F32024" s="62" t="s">
        <v>13</v>
      </c>
      <c r="G32024" s="2">
        <v>-17471.95</v>
      </c>
      <c r="H32024" t="s">
        <v>187</v>
      </c>
    </row>
    <row r="32025" spans="1:8" hidden="1" x14ac:dyDescent="0.25">
      <c r="A32025" t="s">
        <v>26</v>
      </c>
      <c r="B32025" t="s">
        <v>9</v>
      </c>
      <c r="C32025" s="62" t="s">
        <v>27</v>
      </c>
      <c r="D32025" s="62" t="s">
        <v>28</v>
      </c>
      <c r="E32025" s="62" t="s">
        <v>31</v>
      </c>
      <c r="F32025" s="62" t="s">
        <v>13</v>
      </c>
      <c r="G32025" s="2">
        <v>-20924.72</v>
      </c>
      <c r="H32025" t="s">
        <v>187</v>
      </c>
    </row>
    <row r="32026" spans="1:8" hidden="1" x14ac:dyDescent="0.25">
      <c r="A32026" t="s">
        <v>26</v>
      </c>
      <c r="B32026" t="s">
        <v>9</v>
      </c>
      <c r="C32026" s="62" t="s">
        <v>27</v>
      </c>
      <c r="D32026" s="62" t="s">
        <v>28</v>
      </c>
      <c r="E32026" s="62" t="s">
        <v>29</v>
      </c>
      <c r="F32026" s="62" t="s">
        <v>13</v>
      </c>
      <c r="G32026" s="2">
        <v>-79555.06</v>
      </c>
      <c r="H32026" t="s">
        <v>187</v>
      </c>
    </row>
    <row r="32027" spans="1:8" hidden="1" x14ac:dyDescent="0.25">
      <c r="A32027" t="s">
        <v>26</v>
      </c>
      <c r="B32027" t="s">
        <v>9</v>
      </c>
      <c r="C32027" s="62" t="s">
        <v>27</v>
      </c>
      <c r="D32027" s="62" t="s">
        <v>28</v>
      </c>
      <c r="E32027" s="62" t="s">
        <v>30</v>
      </c>
      <c r="F32027" s="62" t="s">
        <v>13</v>
      </c>
      <c r="G32027" s="2">
        <v>-10323.32</v>
      </c>
      <c r="H32027" t="s">
        <v>187</v>
      </c>
    </row>
    <row r="32028" spans="1:8" hidden="1" x14ac:dyDescent="0.25">
      <c r="A32028" t="s">
        <v>26</v>
      </c>
      <c r="B32028" t="s">
        <v>9</v>
      </c>
      <c r="C32028" s="62" t="s">
        <v>27</v>
      </c>
      <c r="D32028" s="62" t="s">
        <v>28</v>
      </c>
      <c r="E32028" s="62" t="s">
        <v>31</v>
      </c>
      <c r="F32028" s="62" t="s">
        <v>13</v>
      </c>
      <c r="G32028" s="2">
        <v>-10143.23</v>
      </c>
      <c r="H32028" t="s">
        <v>187</v>
      </c>
    </row>
    <row r="32029" spans="1:8" hidden="1" x14ac:dyDescent="0.25">
      <c r="A32029" t="s">
        <v>26</v>
      </c>
      <c r="B32029" t="s">
        <v>9</v>
      </c>
      <c r="C32029" s="62" t="s">
        <v>27</v>
      </c>
      <c r="D32029" s="62" t="s">
        <v>28</v>
      </c>
      <c r="E32029" s="62" t="s">
        <v>29</v>
      </c>
      <c r="F32029" s="62" t="s">
        <v>13</v>
      </c>
      <c r="G32029" s="2">
        <v>-929.4</v>
      </c>
      <c r="H32029" t="s">
        <v>187</v>
      </c>
    </row>
    <row r="32030" spans="1:8" hidden="1" x14ac:dyDescent="0.25">
      <c r="A32030" t="s">
        <v>26</v>
      </c>
      <c r="B32030" t="s">
        <v>9</v>
      </c>
      <c r="C32030" s="62" t="s">
        <v>27</v>
      </c>
      <c r="D32030" s="62" t="s">
        <v>28</v>
      </c>
      <c r="E32030" s="62" t="s">
        <v>12</v>
      </c>
      <c r="F32030" s="62" t="s">
        <v>13</v>
      </c>
      <c r="G32030" s="2">
        <v>-9319.1200000000008</v>
      </c>
      <c r="H32030" t="s">
        <v>187</v>
      </c>
    </row>
    <row r="32031" spans="1:8" hidden="1" x14ac:dyDescent="0.25">
      <c r="A32031" t="s">
        <v>26</v>
      </c>
      <c r="B32031" t="s">
        <v>9</v>
      </c>
      <c r="C32031" s="62" t="s">
        <v>27</v>
      </c>
      <c r="D32031" s="62" t="s">
        <v>28</v>
      </c>
      <c r="E32031" s="62" t="s">
        <v>29</v>
      </c>
      <c r="F32031" s="62" t="s">
        <v>13</v>
      </c>
      <c r="G32031" s="2">
        <v>-21097.18</v>
      </c>
      <c r="H32031" t="s">
        <v>187</v>
      </c>
    </row>
    <row r="32032" spans="1:8" hidden="1" x14ac:dyDescent="0.25">
      <c r="A32032" t="s">
        <v>26</v>
      </c>
      <c r="B32032" t="s">
        <v>9</v>
      </c>
      <c r="C32032" s="62" t="s">
        <v>27</v>
      </c>
      <c r="D32032" s="62" t="s">
        <v>28</v>
      </c>
      <c r="E32032" s="62" t="s">
        <v>30</v>
      </c>
      <c r="F32032" s="62" t="s">
        <v>13</v>
      </c>
      <c r="G32032" s="2">
        <v>-7718.21</v>
      </c>
      <c r="H32032" t="s">
        <v>187</v>
      </c>
    </row>
    <row r="32033" spans="1:8" hidden="1" x14ac:dyDescent="0.25">
      <c r="A32033" t="s">
        <v>26</v>
      </c>
      <c r="B32033" t="s">
        <v>9</v>
      </c>
      <c r="C32033" s="62" t="s">
        <v>27</v>
      </c>
      <c r="D32033" s="62" t="s">
        <v>28</v>
      </c>
      <c r="E32033" s="62" t="s">
        <v>31</v>
      </c>
      <c r="F32033" s="62" t="s">
        <v>13</v>
      </c>
      <c r="G32033" s="2">
        <v>-4760.63</v>
      </c>
      <c r="H32033" t="s">
        <v>187</v>
      </c>
    </row>
    <row r="32034" spans="1:8" hidden="1" x14ac:dyDescent="0.25">
      <c r="A32034" t="s">
        <v>26</v>
      </c>
      <c r="B32034" t="s">
        <v>9</v>
      </c>
      <c r="C32034" s="62" t="s">
        <v>27</v>
      </c>
      <c r="D32034" s="62" t="s">
        <v>28</v>
      </c>
      <c r="E32034" s="62" t="s">
        <v>29</v>
      </c>
      <c r="F32034" s="62" t="s">
        <v>13</v>
      </c>
      <c r="G32034" s="2">
        <v>-16542.95</v>
      </c>
      <c r="H32034" t="s">
        <v>187</v>
      </c>
    </row>
    <row r="32035" spans="1:8" hidden="1" x14ac:dyDescent="0.25">
      <c r="A32035" t="s">
        <v>26</v>
      </c>
      <c r="B32035" t="s">
        <v>9</v>
      </c>
      <c r="C32035" s="62" t="s">
        <v>27</v>
      </c>
      <c r="D32035" s="62" t="s">
        <v>28</v>
      </c>
      <c r="E32035" s="62" t="s">
        <v>31</v>
      </c>
      <c r="F32035" s="62" t="s">
        <v>13</v>
      </c>
      <c r="G32035" s="2">
        <v>-8073.91</v>
      </c>
      <c r="H32035" t="s">
        <v>187</v>
      </c>
    </row>
    <row r="32036" spans="1:8" hidden="1" x14ac:dyDescent="0.25">
      <c r="A32036" t="s">
        <v>26</v>
      </c>
      <c r="B32036" t="s">
        <v>9</v>
      </c>
      <c r="C32036" s="62" t="s">
        <v>27</v>
      </c>
      <c r="D32036" s="62" t="s">
        <v>28</v>
      </c>
      <c r="E32036" s="62" t="s">
        <v>29</v>
      </c>
      <c r="F32036" s="62" t="s">
        <v>13</v>
      </c>
      <c r="G32036" s="2">
        <v>-24236.84</v>
      </c>
      <c r="H32036" t="s">
        <v>187</v>
      </c>
    </row>
    <row r="32037" spans="1:8" hidden="1" x14ac:dyDescent="0.25">
      <c r="A32037" t="s">
        <v>26</v>
      </c>
      <c r="B32037" t="s">
        <v>9</v>
      </c>
      <c r="C32037" s="62" t="s">
        <v>27</v>
      </c>
      <c r="D32037" s="62" t="s">
        <v>28</v>
      </c>
      <c r="E32037" s="62" t="s">
        <v>30</v>
      </c>
      <c r="F32037" s="62" t="s">
        <v>13</v>
      </c>
      <c r="G32037" s="2">
        <v>-481.62</v>
      </c>
      <c r="H32037" t="s">
        <v>187</v>
      </c>
    </row>
    <row r="32038" spans="1:8" hidden="1" x14ac:dyDescent="0.25">
      <c r="A32038" t="s">
        <v>26</v>
      </c>
      <c r="B32038" t="s">
        <v>9</v>
      </c>
      <c r="C32038" s="62" t="s">
        <v>27</v>
      </c>
      <c r="D32038" s="62" t="s">
        <v>28</v>
      </c>
      <c r="E32038" s="62" t="s">
        <v>31</v>
      </c>
      <c r="F32038" s="62" t="s">
        <v>13</v>
      </c>
      <c r="G32038" s="2">
        <v>-2351.7199999999998</v>
      </c>
      <c r="H32038" t="s">
        <v>187</v>
      </c>
    </row>
    <row r="32039" spans="1:8" hidden="1" x14ac:dyDescent="0.25">
      <c r="A32039" t="s">
        <v>26</v>
      </c>
      <c r="B32039" t="s">
        <v>9</v>
      </c>
      <c r="C32039" s="62" t="s">
        <v>27</v>
      </c>
      <c r="D32039" s="62" t="s">
        <v>28</v>
      </c>
      <c r="E32039" s="62" t="s">
        <v>29</v>
      </c>
      <c r="F32039" s="62" t="s">
        <v>13</v>
      </c>
      <c r="G32039" s="2">
        <v>-4942.78</v>
      </c>
      <c r="H32039" t="s">
        <v>187</v>
      </c>
    </row>
    <row r="32040" spans="1:8" hidden="1" x14ac:dyDescent="0.25">
      <c r="A32040" t="s">
        <v>26</v>
      </c>
      <c r="B32040" t="s">
        <v>9</v>
      </c>
      <c r="C32040" s="62" t="s">
        <v>27</v>
      </c>
      <c r="D32040" s="62" t="s">
        <v>28</v>
      </c>
      <c r="E32040" s="62" t="s">
        <v>30</v>
      </c>
      <c r="F32040" s="62" t="s">
        <v>13</v>
      </c>
      <c r="G32040" s="2">
        <v>-4278.58</v>
      </c>
      <c r="H32040" t="s">
        <v>187</v>
      </c>
    </row>
    <row r="32041" spans="1:8" hidden="1" x14ac:dyDescent="0.25">
      <c r="A32041" t="s">
        <v>26</v>
      </c>
      <c r="B32041" t="s">
        <v>9</v>
      </c>
      <c r="C32041" s="62" t="s">
        <v>27</v>
      </c>
      <c r="D32041" s="62" t="s">
        <v>28</v>
      </c>
      <c r="E32041" s="62" t="s">
        <v>31</v>
      </c>
      <c r="F32041" s="62" t="s">
        <v>13</v>
      </c>
      <c r="G32041" s="2">
        <v>-4711.28</v>
      </c>
      <c r="H32041" t="s">
        <v>187</v>
      </c>
    </row>
    <row r="32042" spans="1:8" hidden="1" x14ac:dyDescent="0.25">
      <c r="A32042" t="s">
        <v>26</v>
      </c>
      <c r="B32042" t="s">
        <v>9</v>
      </c>
      <c r="C32042" s="62" t="s">
        <v>27</v>
      </c>
      <c r="D32042" s="62" t="s">
        <v>28</v>
      </c>
      <c r="E32042" s="62" t="s">
        <v>12</v>
      </c>
      <c r="F32042" s="62" t="s">
        <v>13</v>
      </c>
      <c r="G32042" s="2">
        <v>-2443.4</v>
      </c>
      <c r="H32042" t="s">
        <v>187</v>
      </c>
    </row>
    <row r="32043" spans="1:8" hidden="1" x14ac:dyDescent="0.25">
      <c r="A32043" t="s">
        <v>26</v>
      </c>
      <c r="B32043" t="s">
        <v>9</v>
      </c>
      <c r="C32043" s="62" t="s">
        <v>27</v>
      </c>
      <c r="D32043" s="62" t="s">
        <v>28</v>
      </c>
      <c r="E32043" s="62" t="s">
        <v>29</v>
      </c>
      <c r="F32043" s="62" t="s">
        <v>13</v>
      </c>
      <c r="G32043" s="2">
        <v>-356.74</v>
      </c>
      <c r="H32043" t="s">
        <v>187</v>
      </c>
    </row>
    <row r="32044" spans="1:8" hidden="1" x14ac:dyDescent="0.25">
      <c r="A32044" t="s">
        <v>26</v>
      </c>
      <c r="B32044" t="s">
        <v>9</v>
      </c>
      <c r="C32044" s="62" t="s">
        <v>27</v>
      </c>
      <c r="D32044" s="62" t="s">
        <v>28</v>
      </c>
      <c r="E32044" s="62" t="s">
        <v>12</v>
      </c>
      <c r="F32044" s="62" t="s">
        <v>13</v>
      </c>
      <c r="G32044" s="2">
        <v>-1567.93</v>
      </c>
      <c r="H32044" t="s">
        <v>187</v>
      </c>
    </row>
    <row r="32045" spans="1:8" hidden="1" x14ac:dyDescent="0.25">
      <c r="A32045" t="s">
        <v>26</v>
      </c>
      <c r="B32045" t="s">
        <v>9</v>
      </c>
      <c r="C32045" s="62" t="s">
        <v>27</v>
      </c>
      <c r="D32045" s="62" t="s">
        <v>28</v>
      </c>
      <c r="E32045" s="62" t="s">
        <v>29</v>
      </c>
      <c r="F32045" s="62" t="s">
        <v>13</v>
      </c>
      <c r="G32045" s="2">
        <v>-928083.36</v>
      </c>
      <c r="H32045" t="s">
        <v>187</v>
      </c>
    </row>
    <row r="32046" spans="1:8" hidden="1" x14ac:dyDescent="0.25">
      <c r="A32046" t="s">
        <v>26</v>
      </c>
      <c r="B32046" t="s">
        <v>9</v>
      </c>
      <c r="C32046" s="62" t="s">
        <v>27</v>
      </c>
      <c r="D32046" s="62" t="s">
        <v>28</v>
      </c>
      <c r="E32046" s="62" t="s">
        <v>30</v>
      </c>
      <c r="F32046" s="62" t="s">
        <v>13</v>
      </c>
      <c r="G32046" s="2">
        <v>-8717.7199999999993</v>
      </c>
      <c r="H32046" t="s">
        <v>187</v>
      </c>
    </row>
    <row r="32047" spans="1:8" hidden="1" x14ac:dyDescent="0.25">
      <c r="A32047" t="s">
        <v>26</v>
      </c>
      <c r="B32047" t="s">
        <v>9</v>
      </c>
      <c r="C32047" s="62" t="s">
        <v>27</v>
      </c>
      <c r="D32047" s="62" t="s">
        <v>28</v>
      </c>
      <c r="E32047" s="62" t="s">
        <v>31</v>
      </c>
      <c r="F32047" s="62" t="s">
        <v>13</v>
      </c>
      <c r="G32047" s="2">
        <v>-2347</v>
      </c>
      <c r="H32047" t="s">
        <v>187</v>
      </c>
    </row>
    <row r="32048" spans="1:8" hidden="1" x14ac:dyDescent="0.25">
      <c r="A32048" t="s">
        <v>26</v>
      </c>
      <c r="B32048" t="s">
        <v>9</v>
      </c>
      <c r="C32048" s="62" t="s">
        <v>27</v>
      </c>
      <c r="D32048" s="62" t="s">
        <v>28</v>
      </c>
      <c r="E32048" s="62" t="s">
        <v>12</v>
      </c>
      <c r="F32048" s="62" t="s">
        <v>13</v>
      </c>
      <c r="G32048" s="2">
        <v>-33839.85</v>
      </c>
      <c r="H32048" t="s">
        <v>187</v>
      </c>
    </row>
    <row r="32049" spans="1:8" hidden="1" x14ac:dyDescent="0.25">
      <c r="A32049" t="s">
        <v>26</v>
      </c>
      <c r="B32049" t="s">
        <v>9</v>
      </c>
      <c r="C32049" s="62" t="s">
        <v>27</v>
      </c>
      <c r="D32049" s="62" t="s">
        <v>28</v>
      </c>
      <c r="E32049" s="62" t="s">
        <v>30</v>
      </c>
      <c r="F32049" s="62" t="s">
        <v>13</v>
      </c>
      <c r="G32049" s="2">
        <v>-3006.25</v>
      </c>
      <c r="H32049" t="s">
        <v>187</v>
      </c>
    </row>
    <row r="32050" spans="1:8" hidden="1" x14ac:dyDescent="0.25">
      <c r="A32050" t="s">
        <v>26</v>
      </c>
      <c r="B32050" t="s">
        <v>9</v>
      </c>
      <c r="C32050" s="62" t="s">
        <v>27</v>
      </c>
      <c r="D32050" s="62" t="s">
        <v>28</v>
      </c>
      <c r="E32050" s="62" t="s">
        <v>12</v>
      </c>
      <c r="F32050" s="62" t="s">
        <v>13</v>
      </c>
      <c r="G32050" s="2">
        <v>-44519.21</v>
      </c>
      <c r="H32050" t="s">
        <v>187</v>
      </c>
    </row>
    <row r="32051" spans="1:8" hidden="1" x14ac:dyDescent="0.25">
      <c r="A32051" t="s">
        <v>26</v>
      </c>
      <c r="B32051" t="s">
        <v>9</v>
      </c>
      <c r="C32051" s="62" t="s">
        <v>27</v>
      </c>
      <c r="D32051" s="62" t="s">
        <v>28</v>
      </c>
      <c r="E32051" s="62" t="s">
        <v>29</v>
      </c>
      <c r="F32051" s="62" t="s">
        <v>13</v>
      </c>
      <c r="G32051" s="2">
        <v>-7714.62</v>
      </c>
      <c r="H32051" t="s">
        <v>187</v>
      </c>
    </row>
    <row r="32052" spans="1:8" hidden="1" x14ac:dyDescent="0.25">
      <c r="A32052" t="s">
        <v>26</v>
      </c>
      <c r="B32052" t="s">
        <v>9</v>
      </c>
      <c r="C32052" s="62" t="s">
        <v>27</v>
      </c>
      <c r="D32052" s="62" t="s">
        <v>28</v>
      </c>
      <c r="E32052" s="62" t="s">
        <v>30</v>
      </c>
      <c r="F32052" s="62" t="s">
        <v>13</v>
      </c>
      <c r="G32052" s="2">
        <v>-240.81</v>
      </c>
      <c r="H32052" t="s">
        <v>187</v>
      </c>
    </row>
    <row r="32053" spans="1:8" hidden="1" x14ac:dyDescent="0.25">
      <c r="A32053" t="s">
        <v>26</v>
      </c>
      <c r="B32053" t="s">
        <v>9</v>
      </c>
      <c r="C32053" s="62" t="s">
        <v>27</v>
      </c>
      <c r="D32053" s="62" t="s">
        <v>28</v>
      </c>
      <c r="E32053" s="62" t="s">
        <v>31</v>
      </c>
      <c r="F32053" s="62" t="s">
        <v>13</v>
      </c>
      <c r="G32053" s="2">
        <v>-3099.84</v>
      </c>
      <c r="H32053" t="s">
        <v>187</v>
      </c>
    </row>
    <row r="32054" spans="1:8" hidden="1" x14ac:dyDescent="0.25">
      <c r="A32054" t="s">
        <v>26</v>
      </c>
      <c r="B32054" t="s">
        <v>9</v>
      </c>
      <c r="C32054" s="62" t="s">
        <v>27</v>
      </c>
      <c r="D32054" s="62" t="s">
        <v>28</v>
      </c>
      <c r="E32054" s="62" t="s">
        <v>12</v>
      </c>
      <c r="F32054" s="62" t="s">
        <v>13</v>
      </c>
      <c r="G32054" s="2">
        <v>-220118.31</v>
      </c>
      <c r="H32054" t="s">
        <v>187</v>
      </c>
    </row>
    <row r="32055" spans="1:8" hidden="1" x14ac:dyDescent="0.25">
      <c r="A32055" t="s">
        <v>26</v>
      </c>
      <c r="B32055" t="s">
        <v>9</v>
      </c>
      <c r="C32055" s="62" t="s">
        <v>27</v>
      </c>
      <c r="D32055" s="62" t="s">
        <v>28</v>
      </c>
      <c r="E32055" s="62" t="s">
        <v>29</v>
      </c>
      <c r="F32055" s="62" t="s">
        <v>13</v>
      </c>
      <c r="G32055" s="2">
        <v>-18241.16</v>
      </c>
      <c r="H32055" t="s">
        <v>187</v>
      </c>
    </row>
    <row r="32056" spans="1:8" hidden="1" x14ac:dyDescent="0.25">
      <c r="A32056" t="s">
        <v>26</v>
      </c>
      <c r="B32056" t="s">
        <v>9</v>
      </c>
      <c r="C32056" s="62" t="s">
        <v>27</v>
      </c>
      <c r="D32056" s="62" t="s">
        <v>28</v>
      </c>
      <c r="E32056" s="62" t="s">
        <v>30</v>
      </c>
      <c r="F32056" s="62" t="s">
        <v>13</v>
      </c>
      <c r="G32056" s="2">
        <v>-5162.1400000000003</v>
      </c>
      <c r="H32056" t="s">
        <v>187</v>
      </c>
    </row>
    <row r="32057" spans="1:8" hidden="1" x14ac:dyDescent="0.25">
      <c r="A32057" t="s">
        <v>26</v>
      </c>
      <c r="B32057" t="s">
        <v>9</v>
      </c>
      <c r="C32057" s="62" t="s">
        <v>27</v>
      </c>
      <c r="D32057" s="62" t="s">
        <v>28</v>
      </c>
      <c r="E32057" s="62" t="s">
        <v>31</v>
      </c>
      <c r="F32057" s="62" t="s">
        <v>13</v>
      </c>
      <c r="G32057" s="2">
        <v>-20424.169999999998</v>
      </c>
      <c r="H32057" t="s">
        <v>187</v>
      </c>
    </row>
    <row r="32058" spans="1:8" hidden="1" x14ac:dyDescent="0.25">
      <c r="A32058" t="s">
        <v>26</v>
      </c>
      <c r="B32058" t="s">
        <v>9</v>
      </c>
      <c r="C32058" s="62" t="s">
        <v>27</v>
      </c>
      <c r="D32058" s="62" t="s">
        <v>28</v>
      </c>
      <c r="E32058" s="62" t="s">
        <v>32</v>
      </c>
      <c r="F32058" s="62" t="s">
        <v>13</v>
      </c>
      <c r="G32058" s="2">
        <v>-21572.37</v>
      </c>
      <c r="H32058" t="s">
        <v>187</v>
      </c>
    </row>
    <row r="32059" spans="1:8" hidden="1" x14ac:dyDescent="0.25">
      <c r="A32059" t="s">
        <v>26</v>
      </c>
      <c r="B32059" t="s">
        <v>9</v>
      </c>
      <c r="C32059" s="62" t="s">
        <v>27</v>
      </c>
      <c r="D32059" s="62" t="s">
        <v>28</v>
      </c>
      <c r="E32059" s="62" t="s">
        <v>12</v>
      </c>
      <c r="F32059" s="62" t="s">
        <v>13</v>
      </c>
      <c r="G32059" s="2">
        <v>-12940.15</v>
      </c>
      <c r="H32059" t="s">
        <v>187</v>
      </c>
    </row>
    <row r="32060" spans="1:8" hidden="1" x14ac:dyDescent="0.25">
      <c r="A32060" t="s">
        <v>26</v>
      </c>
      <c r="B32060" t="s">
        <v>9</v>
      </c>
      <c r="C32060" s="62" t="s">
        <v>27</v>
      </c>
      <c r="D32060" s="62" t="s">
        <v>28</v>
      </c>
      <c r="E32060" s="62" t="s">
        <v>29</v>
      </c>
      <c r="F32060" s="62" t="s">
        <v>13</v>
      </c>
      <c r="G32060" s="2">
        <v>-907.95</v>
      </c>
      <c r="H32060" t="s">
        <v>187</v>
      </c>
    </row>
    <row r="32061" spans="1:8" hidden="1" x14ac:dyDescent="0.25">
      <c r="A32061" t="s">
        <v>26</v>
      </c>
      <c r="B32061" t="s">
        <v>9</v>
      </c>
      <c r="C32061" s="62" t="s">
        <v>27</v>
      </c>
      <c r="D32061" s="62" t="s">
        <v>28</v>
      </c>
      <c r="E32061" s="62" t="s">
        <v>29</v>
      </c>
      <c r="F32061" s="62" t="s">
        <v>13</v>
      </c>
      <c r="G32061" s="2">
        <v>-1087.5999999999999</v>
      </c>
      <c r="H32061" t="s">
        <v>187</v>
      </c>
    </row>
    <row r="32062" spans="1:8" hidden="1" x14ac:dyDescent="0.25">
      <c r="A32062" t="s">
        <v>26</v>
      </c>
      <c r="B32062" t="s">
        <v>9</v>
      </c>
      <c r="C32062" s="62" t="s">
        <v>27</v>
      </c>
      <c r="D32062" s="62" t="s">
        <v>28</v>
      </c>
      <c r="E32062" s="62" t="s">
        <v>12</v>
      </c>
      <c r="F32062" s="62" t="s">
        <v>13</v>
      </c>
      <c r="G32062" s="2">
        <v>-124599.6</v>
      </c>
      <c r="H32062" t="s">
        <v>187</v>
      </c>
    </row>
    <row r="32063" spans="1:8" x14ac:dyDescent="0.25">
      <c r="A32063" t="s">
        <v>8</v>
      </c>
      <c r="B32063" t="s">
        <v>116</v>
      </c>
      <c r="C32063" s="62" t="s">
        <v>117</v>
      </c>
      <c r="D32063" s="62" t="s">
        <v>117</v>
      </c>
      <c r="E32063" s="62" t="s">
        <v>117</v>
      </c>
      <c r="F32063" s="62" t="s">
        <v>13</v>
      </c>
      <c r="G32063" s="2">
        <v>27160</v>
      </c>
      <c r="H32063" t="s">
        <v>187</v>
      </c>
    </row>
    <row r="32064" spans="1:8" x14ac:dyDescent="0.25">
      <c r="A32064" t="s">
        <v>8</v>
      </c>
      <c r="B32064" t="s">
        <v>116</v>
      </c>
      <c r="C32064" s="62" t="s">
        <v>117</v>
      </c>
      <c r="D32064" s="62" t="s">
        <v>117</v>
      </c>
      <c r="E32064" s="62" t="s">
        <v>117</v>
      </c>
      <c r="F32064" s="62" t="s">
        <v>13</v>
      </c>
      <c r="G32064" s="2">
        <v>1432080</v>
      </c>
      <c r="H32064" t="s">
        <v>187</v>
      </c>
    </row>
    <row r="32065" spans="1:8" hidden="1" x14ac:dyDescent="0.25">
      <c r="A32065" t="s">
        <v>26</v>
      </c>
      <c r="B32065" t="s">
        <v>9</v>
      </c>
      <c r="C32065" s="62" t="s">
        <v>27</v>
      </c>
      <c r="D32065" s="62" t="s">
        <v>28</v>
      </c>
      <c r="E32065" s="62" t="s">
        <v>30</v>
      </c>
      <c r="F32065" s="62" t="s">
        <v>15</v>
      </c>
      <c r="G32065" s="2">
        <v>-7468.57</v>
      </c>
      <c r="H32065" t="s">
        <v>187</v>
      </c>
    </row>
    <row r="32066" spans="1:8" hidden="1" x14ac:dyDescent="0.25">
      <c r="A32066" t="s">
        <v>26</v>
      </c>
      <c r="B32066" t="s">
        <v>9</v>
      </c>
      <c r="C32066" s="62" t="s">
        <v>27</v>
      </c>
      <c r="D32066" s="62" t="s">
        <v>28</v>
      </c>
      <c r="E32066" s="62" t="s">
        <v>29</v>
      </c>
      <c r="F32066" s="62" t="s">
        <v>15</v>
      </c>
      <c r="G32066" s="2">
        <v>-32019.09</v>
      </c>
      <c r="H32066" t="s">
        <v>187</v>
      </c>
    </row>
    <row r="32067" spans="1:8" hidden="1" x14ac:dyDescent="0.25">
      <c r="A32067" t="s">
        <v>26</v>
      </c>
      <c r="B32067" t="s">
        <v>9</v>
      </c>
      <c r="C32067" s="62" t="s">
        <v>27</v>
      </c>
      <c r="D32067" s="62" t="s">
        <v>28</v>
      </c>
      <c r="E32067" s="62" t="s">
        <v>30</v>
      </c>
      <c r="F32067" s="62" t="s">
        <v>15</v>
      </c>
      <c r="G32067" s="2">
        <v>-8297.64</v>
      </c>
      <c r="H32067" t="s">
        <v>187</v>
      </c>
    </row>
    <row r="32068" spans="1:8" hidden="1" x14ac:dyDescent="0.25">
      <c r="A32068" t="s">
        <v>26</v>
      </c>
      <c r="B32068" t="s">
        <v>9</v>
      </c>
      <c r="C32068" s="62" t="s">
        <v>27</v>
      </c>
      <c r="D32068" s="62" t="s">
        <v>28</v>
      </c>
      <c r="E32068" s="62" t="s">
        <v>31</v>
      </c>
      <c r="F32068" s="62" t="s">
        <v>15</v>
      </c>
      <c r="G32068" s="2">
        <v>-807.51</v>
      </c>
      <c r="H32068" t="s">
        <v>187</v>
      </c>
    </row>
    <row r="32069" spans="1:8" hidden="1" x14ac:dyDescent="0.25">
      <c r="A32069" t="s">
        <v>26</v>
      </c>
      <c r="B32069" t="s">
        <v>9</v>
      </c>
      <c r="C32069" s="62" t="s">
        <v>69</v>
      </c>
      <c r="D32069" s="62" t="s">
        <v>70</v>
      </c>
      <c r="E32069" s="62" t="s">
        <v>68</v>
      </c>
      <c r="F32069" s="62" t="s">
        <v>15</v>
      </c>
      <c r="G32069" s="2">
        <v>-482.96</v>
      </c>
      <c r="H32069" t="s">
        <v>187</v>
      </c>
    </row>
    <row r="32070" spans="1:8" hidden="1" x14ac:dyDescent="0.25">
      <c r="A32070" t="s">
        <v>26</v>
      </c>
      <c r="B32070" t="s">
        <v>9</v>
      </c>
      <c r="C32070" s="62" t="s">
        <v>69</v>
      </c>
      <c r="D32070" s="62" t="s">
        <v>149</v>
      </c>
      <c r="E32070" s="62" t="s">
        <v>149</v>
      </c>
      <c r="F32070" s="62" t="s">
        <v>15</v>
      </c>
      <c r="G32070" s="2">
        <v>-220560.22</v>
      </c>
      <c r="H32070" t="s">
        <v>187</v>
      </c>
    </row>
    <row r="32071" spans="1:8" hidden="1" x14ac:dyDescent="0.25">
      <c r="A32071" t="s">
        <v>26</v>
      </c>
      <c r="B32071" t="s">
        <v>9</v>
      </c>
      <c r="C32071" s="62" t="s">
        <v>69</v>
      </c>
      <c r="D32071" s="62" t="s">
        <v>148</v>
      </c>
      <c r="E32071" s="62" t="s">
        <v>148</v>
      </c>
      <c r="F32071" s="62" t="s">
        <v>15</v>
      </c>
      <c r="G32071" s="2">
        <v>-209</v>
      </c>
      <c r="H32071" t="s">
        <v>187</v>
      </c>
    </row>
    <row r="32072" spans="1:8" hidden="1" x14ac:dyDescent="0.25">
      <c r="A32072" t="s">
        <v>26</v>
      </c>
      <c r="B32072" t="s">
        <v>9</v>
      </c>
      <c r="C32072" s="62" t="s">
        <v>69</v>
      </c>
      <c r="D32072" s="62" t="s">
        <v>85</v>
      </c>
      <c r="E32072" s="62" t="s">
        <v>86</v>
      </c>
      <c r="F32072" s="62" t="s">
        <v>15</v>
      </c>
      <c r="G32072" s="2">
        <v>-984121.01</v>
      </c>
      <c r="H32072" t="s">
        <v>187</v>
      </c>
    </row>
    <row r="32073" spans="1:8" hidden="1" x14ac:dyDescent="0.25">
      <c r="A32073" t="s">
        <v>26</v>
      </c>
      <c r="B32073" t="s">
        <v>9</v>
      </c>
      <c r="C32073" s="62" t="s">
        <v>69</v>
      </c>
      <c r="D32073" s="62" t="s">
        <v>85</v>
      </c>
      <c r="E32073" s="62" t="s">
        <v>86</v>
      </c>
      <c r="F32073" s="62" t="s">
        <v>15</v>
      </c>
      <c r="G32073" s="2">
        <v>-61920.99</v>
      </c>
      <c r="H32073" t="s">
        <v>187</v>
      </c>
    </row>
    <row r="32074" spans="1:8" hidden="1" x14ac:dyDescent="0.25">
      <c r="A32074" t="s">
        <v>26</v>
      </c>
      <c r="B32074" t="s">
        <v>9</v>
      </c>
      <c r="C32074" s="62" t="s">
        <v>69</v>
      </c>
      <c r="D32074" s="62" t="s">
        <v>89</v>
      </c>
      <c r="E32074" s="62" t="s">
        <v>144</v>
      </c>
      <c r="F32074" s="62" t="s">
        <v>15</v>
      </c>
      <c r="G32074" s="2">
        <v>-2990</v>
      </c>
      <c r="H32074" t="s">
        <v>187</v>
      </c>
    </row>
    <row r="32075" spans="1:8" hidden="1" x14ac:dyDescent="0.25">
      <c r="A32075" t="s">
        <v>26</v>
      </c>
      <c r="B32075" t="s">
        <v>9</v>
      </c>
      <c r="C32075" s="62" t="s">
        <v>69</v>
      </c>
      <c r="D32075" s="62" t="s">
        <v>89</v>
      </c>
      <c r="E32075" s="62" t="s">
        <v>152</v>
      </c>
      <c r="F32075" s="62" t="s">
        <v>15</v>
      </c>
      <c r="G32075" s="2">
        <v>-1412284.02</v>
      </c>
      <c r="H32075" t="s">
        <v>187</v>
      </c>
    </row>
    <row r="32076" spans="1:8" hidden="1" x14ac:dyDescent="0.25">
      <c r="A32076" t="s">
        <v>26</v>
      </c>
      <c r="B32076" t="s">
        <v>9</v>
      </c>
      <c r="C32076" s="62" t="s">
        <v>69</v>
      </c>
      <c r="D32076" s="62" t="s">
        <v>89</v>
      </c>
      <c r="E32076" s="62" t="s">
        <v>173</v>
      </c>
      <c r="F32076" s="62" t="s">
        <v>15</v>
      </c>
      <c r="G32076" s="2">
        <v>-7413.24</v>
      </c>
      <c r="H32076" t="s">
        <v>187</v>
      </c>
    </row>
    <row r="32077" spans="1:8" hidden="1" x14ac:dyDescent="0.25">
      <c r="A32077" t="s">
        <v>26</v>
      </c>
      <c r="B32077" t="s">
        <v>9</v>
      </c>
      <c r="C32077" s="62" t="s">
        <v>69</v>
      </c>
      <c r="D32077" s="62" t="s">
        <v>70</v>
      </c>
      <c r="E32077" s="62" t="s">
        <v>186</v>
      </c>
      <c r="F32077" s="62" t="s">
        <v>15</v>
      </c>
      <c r="G32077" s="2">
        <v>-29310.47</v>
      </c>
      <c r="H32077" t="s">
        <v>187</v>
      </c>
    </row>
    <row r="32078" spans="1:8" hidden="1" x14ac:dyDescent="0.25">
      <c r="A32078" t="s">
        <v>26</v>
      </c>
      <c r="B32078" t="s">
        <v>9</v>
      </c>
      <c r="C32078" s="62" t="s">
        <v>49</v>
      </c>
      <c r="D32078" s="62" t="s">
        <v>75</v>
      </c>
      <c r="E32078" s="62" t="s">
        <v>98</v>
      </c>
      <c r="F32078" s="62" t="s">
        <v>15</v>
      </c>
      <c r="G32078" s="2">
        <v>-198425</v>
      </c>
      <c r="H32078" t="s">
        <v>187</v>
      </c>
    </row>
    <row r="32079" spans="1:8" hidden="1" x14ac:dyDescent="0.25">
      <c r="A32079" t="s">
        <v>26</v>
      </c>
      <c r="B32079" t="s">
        <v>9</v>
      </c>
      <c r="C32079" s="62" t="s">
        <v>49</v>
      </c>
      <c r="D32079" s="62" t="s">
        <v>75</v>
      </c>
      <c r="E32079" s="62" t="s">
        <v>144</v>
      </c>
      <c r="F32079" s="62" t="s">
        <v>15</v>
      </c>
      <c r="G32079" s="2">
        <v>-4023</v>
      </c>
      <c r="H32079" t="s">
        <v>187</v>
      </c>
    </row>
    <row r="32080" spans="1:8" hidden="1" x14ac:dyDescent="0.25">
      <c r="A32080" t="s">
        <v>26</v>
      </c>
      <c r="B32080" t="s">
        <v>9</v>
      </c>
      <c r="C32080" s="62" t="s">
        <v>27</v>
      </c>
      <c r="D32080" s="62" t="s">
        <v>28</v>
      </c>
      <c r="E32080" s="62" t="s">
        <v>12</v>
      </c>
      <c r="F32080" s="62" t="s">
        <v>15</v>
      </c>
      <c r="G32080" s="2">
        <v>-81382.78</v>
      </c>
      <c r="H32080" t="s">
        <v>187</v>
      </c>
    </row>
    <row r="32081" spans="1:8" hidden="1" x14ac:dyDescent="0.25">
      <c r="A32081" t="s">
        <v>26</v>
      </c>
      <c r="B32081" t="s">
        <v>9</v>
      </c>
      <c r="C32081" s="62" t="s">
        <v>27</v>
      </c>
      <c r="D32081" s="62" t="s">
        <v>28</v>
      </c>
      <c r="E32081" s="62" t="s">
        <v>29</v>
      </c>
      <c r="F32081" s="62" t="s">
        <v>15</v>
      </c>
      <c r="G32081" s="2">
        <v>-19424.560000000001</v>
      </c>
      <c r="H32081" t="s">
        <v>187</v>
      </c>
    </row>
    <row r="32082" spans="1:8" hidden="1" x14ac:dyDescent="0.25">
      <c r="A32082" t="s">
        <v>26</v>
      </c>
      <c r="B32082" t="s">
        <v>9</v>
      </c>
      <c r="C32082" s="62" t="s">
        <v>27</v>
      </c>
      <c r="D32082" s="62" t="s">
        <v>28</v>
      </c>
      <c r="E32082" s="62" t="s">
        <v>30</v>
      </c>
      <c r="F32082" s="62" t="s">
        <v>15</v>
      </c>
      <c r="G32082" s="2">
        <v>-2919.67</v>
      </c>
      <c r="H32082" t="s">
        <v>187</v>
      </c>
    </row>
    <row r="32083" spans="1:8" hidden="1" x14ac:dyDescent="0.25">
      <c r="A32083" t="s">
        <v>26</v>
      </c>
      <c r="B32083" t="s">
        <v>9</v>
      </c>
      <c r="C32083" s="62" t="s">
        <v>27</v>
      </c>
      <c r="D32083" s="62" t="s">
        <v>28</v>
      </c>
      <c r="E32083" s="62" t="s">
        <v>32</v>
      </c>
      <c r="F32083" s="62" t="s">
        <v>15</v>
      </c>
      <c r="G32083" s="2">
        <v>-47905.16</v>
      </c>
      <c r="H32083" t="s">
        <v>187</v>
      </c>
    </row>
    <row r="32084" spans="1:8" hidden="1" x14ac:dyDescent="0.25">
      <c r="A32084" t="s">
        <v>26</v>
      </c>
      <c r="B32084" t="s">
        <v>9</v>
      </c>
      <c r="C32084" s="62" t="s">
        <v>36</v>
      </c>
      <c r="D32084" s="62" t="s">
        <v>37</v>
      </c>
      <c r="E32084" s="62" t="s">
        <v>35</v>
      </c>
      <c r="F32084" s="62" t="s">
        <v>15</v>
      </c>
      <c r="G32084" s="2">
        <v>-6196</v>
      </c>
      <c r="H32084" t="s">
        <v>187</v>
      </c>
    </row>
    <row r="32085" spans="1:8" hidden="1" x14ac:dyDescent="0.25">
      <c r="A32085" t="s">
        <v>26</v>
      </c>
      <c r="B32085" t="s">
        <v>9</v>
      </c>
      <c r="C32085" s="62" t="s">
        <v>36</v>
      </c>
      <c r="D32085" s="62" t="s">
        <v>37</v>
      </c>
      <c r="E32085" s="62" t="s">
        <v>60</v>
      </c>
      <c r="F32085" s="62" t="s">
        <v>15</v>
      </c>
      <c r="G32085" s="2">
        <v>-690</v>
      </c>
      <c r="H32085" t="s">
        <v>187</v>
      </c>
    </row>
    <row r="32086" spans="1:8" hidden="1" x14ac:dyDescent="0.25">
      <c r="A32086" t="s">
        <v>26</v>
      </c>
      <c r="B32086" t="s">
        <v>9</v>
      </c>
      <c r="C32086" s="62" t="s">
        <v>36</v>
      </c>
      <c r="D32086" s="62" t="s">
        <v>37</v>
      </c>
      <c r="E32086" s="62" t="s">
        <v>68</v>
      </c>
      <c r="F32086" s="62" t="s">
        <v>15</v>
      </c>
      <c r="G32086" s="2">
        <v>-7702.61</v>
      </c>
      <c r="H32086" t="s">
        <v>187</v>
      </c>
    </row>
    <row r="32087" spans="1:8" hidden="1" x14ac:dyDescent="0.25">
      <c r="A32087" t="s">
        <v>26</v>
      </c>
      <c r="B32087" t="s">
        <v>9</v>
      </c>
      <c r="C32087" s="62" t="s">
        <v>36</v>
      </c>
      <c r="D32087" s="62" t="s">
        <v>37</v>
      </c>
      <c r="E32087" s="62" t="s">
        <v>72</v>
      </c>
      <c r="F32087" s="62" t="s">
        <v>15</v>
      </c>
      <c r="G32087" s="2">
        <v>-139912.5</v>
      </c>
      <c r="H32087" t="s">
        <v>187</v>
      </c>
    </row>
    <row r="32088" spans="1:8" hidden="1" x14ac:dyDescent="0.25">
      <c r="A32088" t="s">
        <v>26</v>
      </c>
      <c r="B32088" t="s">
        <v>9</v>
      </c>
      <c r="C32088" s="62" t="s">
        <v>36</v>
      </c>
      <c r="D32088" s="62" t="s">
        <v>37</v>
      </c>
      <c r="E32088" s="62" t="s">
        <v>78</v>
      </c>
      <c r="F32088" s="62" t="s">
        <v>15</v>
      </c>
      <c r="G32088" s="2">
        <v>-14902.77</v>
      </c>
      <c r="H32088" t="s">
        <v>187</v>
      </c>
    </row>
    <row r="32089" spans="1:8" hidden="1" x14ac:dyDescent="0.25">
      <c r="A32089" t="s">
        <v>26</v>
      </c>
      <c r="B32089" t="s">
        <v>9</v>
      </c>
      <c r="C32089" s="62" t="s">
        <v>36</v>
      </c>
      <c r="D32089" s="62" t="s">
        <v>37</v>
      </c>
      <c r="E32089" s="62" t="s">
        <v>95</v>
      </c>
      <c r="F32089" s="62" t="s">
        <v>15</v>
      </c>
      <c r="G32089" s="2">
        <v>-10962</v>
      </c>
      <c r="H32089" t="s">
        <v>187</v>
      </c>
    </row>
    <row r="32090" spans="1:8" hidden="1" x14ac:dyDescent="0.25">
      <c r="A32090" t="s">
        <v>26</v>
      </c>
      <c r="B32090" t="s">
        <v>9</v>
      </c>
      <c r="C32090" s="62" t="s">
        <v>36</v>
      </c>
      <c r="D32090" s="62" t="s">
        <v>37</v>
      </c>
      <c r="E32090" s="62" t="s">
        <v>148</v>
      </c>
      <c r="F32090" s="62" t="s">
        <v>15</v>
      </c>
      <c r="G32090" s="2">
        <v>-9740</v>
      </c>
      <c r="H32090" t="s">
        <v>187</v>
      </c>
    </row>
    <row r="32091" spans="1:8" hidden="1" x14ac:dyDescent="0.25">
      <c r="A32091" t="s">
        <v>26</v>
      </c>
      <c r="B32091" t="s">
        <v>9</v>
      </c>
      <c r="C32091" s="62" t="s">
        <v>36</v>
      </c>
      <c r="D32091" s="62" t="s">
        <v>37</v>
      </c>
      <c r="E32091" s="62" t="s">
        <v>112</v>
      </c>
      <c r="F32091" s="62" t="s">
        <v>15</v>
      </c>
      <c r="G32091" s="2">
        <v>-4019</v>
      </c>
      <c r="H32091" t="s">
        <v>187</v>
      </c>
    </row>
    <row r="32092" spans="1:8" hidden="1" x14ac:dyDescent="0.25">
      <c r="A32092" t="s">
        <v>26</v>
      </c>
      <c r="B32092" t="s">
        <v>9</v>
      </c>
      <c r="C32092" s="62" t="s">
        <v>69</v>
      </c>
      <c r="D32092" s="62" t="s">
        <v>85</v>
      </c>
      <c r="E32092" s="62" t="s">
        <v>183</v>
      </c>
      <c r="F32092" s="62" t="s">
        <v>15</v>
      </c>
      <c r="G32092" s="2">
        <v>-407738</v>
      </c>
      <c r="H32092" t="s">
        <v>187</v>
      </c>
    </row>
    <row r="32093" spans="1:8" hidden="1" x14ac:dyDescent="0.25">
      <c r="A32093" t="s">
        <v>26</v>
      </c>
      <c r="B32093" t="s">
        <v>9</v>
      </c>
      <c r="C32093" s="62" t="s">
        <v>36</v>
      </c>
      <c r="D32093" s="62" t="s">
        <v>37</v>
      </c>
      <c r="E32093" s="62" t="s">
        <v>130</v>
      </c>
      <c r="F32093" s="62" t="s">
        <v>15</v>
      </c>
      <c r="G32093" s="2">
        <v>-4270</v>
      </c>
      <c r="H32093" t="s">
        <v>187</v>
      </c>
    </row>
    <row r="32094" spans="1:8" hidden="1" x14ac:dyDescent="0.25">
      <c r="A32094" t="s">
        <v>26</v>
      </c>
      <c r="B32094" t="s">
        <v>9</v>
      </c>
      <c r="C32094" s="62" t="s">
        <v>36</v>
      </c>
      <c r="D32094" s="62" t="s">
        <v>37</v>
      </c>
      <c r="E32094" s="62" t="s">
        <v>132</v>
      </c>
      <c r="F32094" s="62" t="s">
        <v>15</v>
      </c>
      <c r="G32094" s="2">
        <v>-15336</v>
      </c>
      <c r="H32094" t="s">
        <v>187</v>
      </c>
    </row>
    <row r="32095" spans="1:8" hidden="1" x14ac:dyDescent="0.25">
      <c r="A32095" t="s">
        <v>26</v>
      </c>
      <c r="B32095" t="s">
        <v>9</v>
      </c>
      <c r="C32095" s="62" t="s">
        <v>36</v>
      </c>
      <c r="D32095" s="62" t="s">
        <v>37</v>
      </c>
      <c r="E32095" s="62" t="s">
        <v>144</v>
      </c>
      <c r="F32095" s="62" t="s">
        <v>15</v>
      </c>
      <c r="G32095" s="2">
        <v>-2869.25</v>
      </c>
      <c r="H32095" t="s">
        <v>187</v>
      </c>
    </row>
    <row r="32096" spans="1:8" hidden="1" x14ac:dyDescent="0.25">
      <c r="A32096" t="s">
        <v>26</v>
      </c>
      <c r="B32096" t="s">
        <v>9</v>
      </c>
      <c r="C32096" s="62" t="s">
        <v>36</v>
      </c>
      <c r="D32096" s="62" t="s">
        <v>37</v>
      </c>
      <c r="E32096" s="62" t="s">
        <v>121</v>
      </c>
      <c r="F32096" s="62" t="s">
        <v>15</v>
      </c>
      <c r="G32096" s="2">
        <v>-12275</v>
      </c>
      <c r="H32096" t="s">
        <v>187</v>
      </c>
    </row>
    <row r="32097" spans="1:8" hidden="1" x14ac:dyDescent="0.25">
      <c r="A32097" t="s">
        <v>26</v>
      </c>
      <c r="B32097" t="s">
        <v>9</v>
      </c>
      <c r="C32097" s="62" t="s">
        <v>36</v>
      </c>
      <c r="D32097" s="62" t="s">
        <v>37</v>
      </c>
      <c r="E32097" s="62" t="s">
        <v>174</v>
      </c>
      <c r="F32097" s="62" t="s">
        <v>15</v>
      </c>
      <c r="G32097" s="2">
        <v>-112000</v>
      </c>
      <c r="H32097" t="s">
        <v>187</v>
      </c>
    </row>
    <row r="32098" spans="1:8" hidden="1" x14ac:dyDescent="0.25">
      <c r="A32098" t="s">
        <v>26</v>
      </c>
      <c r="B32098" t="s">
        <v>9</v>
      </c>
      <c r="C32098" s="62" t="s">
        <v>36</v>
      </c>
      <c r="D32098" s="62" t="s">
        <v>37</v>
      </c>
      <c r="E32098" s="62" t="s">
        <v>179</v>
      </c>
      <c r="F32098" s="62" t="s">
        <v>15</v>
      </c>
      <c r="G32098" s="2">
        <v>-706.8</v>
      </c>
      <c r="H32098" t="s">
        <v>187</v>
      </c>
    </row>
    <row r="32099" spans="1:8" hidden="1" x14ac:dyDescent="0.25">
      <c r="A32099" t="s">
        <v>26</v>
      </c>
      <c r="B32099" t="s">
        <v>9</v>
      </c>
      <c r="C32099" s="62" t="s">
        <v>36</v>
      </c>
      <c r="D32099" s="62" t="s">
        <v>37</v>
      </c>
      <c r="E32099" s="62" t="s">
        <v>186</v>
      </c>
      <c r="F32099" s="62" t="s">
        <v>15</v>
      </c>
      <c r="G32099" s="2">
        <v>-25877.759999999998</v>
      </c>
      <c r="H32099" t="s">
        <v>187</v>
      </c>
    </row>
    <row r="32100" spans="1:8" hidden="1" x14ac:dyDescent="0.25">
      <c r="A32100" t="s">
        <v>26</v>
      </c>
      <c r="B32100" t="s">
        <v>9</v>
      </c>
      <c r="C32100" s="62" t="s">
        <v>36</v>
      </c>
      <c r="D32100" s="62" t="s">
        <v>37</v>
      </c>
      <c r="E32100" s="62" t="s">
        <v>148</v>
      </c>
      <c r="F32100" s="62" t="s">
        <v>15</v>
      </c>
      <c r="G32100" s="2">
        <v>-2100</v>
      </c>
      <c r="H32100" t="s">
        <v>187</v>
      </c>
    </row>
    <row r="32101" spans="1:8" hidden="1" x14ac:dyDescent="0.25">
      <c r="A32101" t="s">
        <v>26</v>
      </c>
      <c r="B32101" t="s">
        <v>9</v>
      </c>
      <c r="C32101" s="62" t="s">
        <v>36</v>
      </c>
      <c r="D32101" s="62" t="s">
        <v>37</v>
      </c>
      <c r="E32101" s="62" t="s">
        <v>76</v>
      </c>
      <c r="F32101" s="62" t="s">
        <v>15</v>
      </c>
      <c r="G32101" s="2">
        <v>-3003.33</v>
      </c>
      <c r="H32101" t="s">
        <v>187</v>
      </c>
    </row>
    <row r="32102" spans="1:8" hidden="1" x14ac:dyDescent="0.25">
      <c r="A32102" t="s">
        <v>26</v>
      </c>
      <c r="B32102" t="s">
        <v>9</v>
      </c>
      <c r="C32102" s="62" t="s">
        <v>36</v>
      </c>
      <c r="D32102" s="62" t="s">
        <v>37</v>
      </c>
      <c r="E32102" s="62" t="s">
        <v>123</v>
      </c>
      <c r="F32102" s="62" t="s">
        <v>15</v>
      </c>
      <c r="G32102" s="2">
        <v>-60000</v>
      </c>
      <c r="H32102" t="s">
        <v>187</v>
      </c>
    </row>
    <row r="32103" spans="1:8" hidden="1" x14ac:dyDescent="0.25">
      <c r="A32103" t="s">
        <v>26</v>
      </c>
      <c r="B32103" t="s">
        <v>9</v>
      </c>
      <c r="C32103" s="62" t="s">
        <v>27</v>
      </c>
      <c r="D32103" s="62" t="s">
        <v>28</v>
      </c>
      <c r="E32103" s="62" t="s">
        <v>29</v>
      </c>
      <c r="F32103" s="62" t="s">
        <v>15</v>
      </c>
      <c r="G32103" s="2">
        <v>-5082.2700000000004</v>
      </c>
      <c r="H32103" t="s">
        <v>187</v>
      </c>
    </row>
    <row r="32104" spans="1:8" hidden="1" x14ac:dyDescent="0.25">
      <c r="A32104" t="s">
        <v>26</v>
      </c>
      <c r="B32104" t="s">
        <v>9</v>
      </c>
      <c r="C32104" s="62" t="s">
        <v>27</v>
      </c>
      <c r="D32104" s="62" t="s">
        <v>28</v>
      </c>
      <c r="E32104" s="62" t="s">
        <v>30</v>
      </c>
      <c r="F32104" s="62" t="s">
        <v>15</v>
      </c>
      <c r="G32104" s="2">
        <v>-14584.27</v>
      </c>
      <c r="H32104" t="s">
        <v>187</v>
      </c>
    </row>
    <row r="32105" spans="1:8" hidden="1" x14ac:dyDescent="0.25">
      <c r="A32105" t="s">
        <v>26</v>
      </c>
      <c r="B32105" t="s">
        <v>9</v>
      </c>
      <c r="C32105" s="62" t="s">
        <v>27</v>
      </c>
      <c r="D32105" s="62" t="s">
        <v>28</v>
      </c>
      <c r="E32105" s="62" t="s">
        <v>31</v>
      </c>
      <c r="F32105" s="62" t="s">
        <v>15</v>
      </c>
      <c r="G32105" s="2">
        <v>-7148.24</v>
      </c>
      <c r="H32105" t="s">
        <v>187</v>
      </c>
    </row>
    <row r="32106" spans="1:8" hidden="1" x14ac:dyDescent="0.25">
      <c r="A32106" t="s">
        <v>26</v>
      </c>
      <c r="B32106" t="s">
        <v>9</v>
      </c>
      <c r="C32106" s="62" t="s">
        <v>27</v>
      </c>
      <c r="D32106" s="62" t="s">
        <v>28</v>
      </c>
      <c r="E32106" s="62" t="s">
        <v>42</v>
      </c>
      <c r="F32106" s="62" t="s">
        <v>15</v>
      </c>
      <c r="G32106" s="2">
        <v>-347.69</v>
      </c>
      <c r="H32106" t="s">
        <v>187</v>
      </c>
    </row>
    <row r="32107" spans="1:8" hidden="1" x14ac:dyDescent="0.25">
      <c r="A32107" t="s">
        <v>26</v>
      </c>
      <c r="B32107" t="s">
        <v>9</v>
      </c>
      <c r="C32107" s="62" t="s">
        <v>36</v>
      </c>
      <c r="D32107" s="62" t="s">
        <v>38</v>
      </c>
      <c r="E32107" s="62" t="s">
        <v>87</v>
      </c>
      <c r="F32107" s="62" t="s">
        <v>15</v>
      </c>
      <c r="G32107" s="2">
        <v>-400000</v>
      </c>
      <c r="H32107" t="s">
        <v>187</v>
      </c>
    </row>
    <row r="32108" spans="1:8" hidden="1" x14ac:dyDescent="0.25">
      <c r="A32108" t="s">
        <v>26</v>
      </c>
      <c r="B32108" t="s">
        <v>9</v>
      </c>
      <c r="C32108" s="62" t="s">
        <v>36</v>
      </c>
      <c r="D32108" s="62" t="s">
        <v>38</v>
      </c>
      <c r="E32108" s="62" t="s">
        <v>102</v>
      </c>
      <c r="F32108" s="62" t="s">
        <v>15</v>
      </c>
      <c r="G32108" s="2">
        <v>-19140</v>
      </c>
      <c r="H32108" t="s">
        <v>187</v>
      </c>
    </row>
    <row r="32109" spans="1:8" hidden="1" x14ac:dyDescent="0.25">
      <c r="A32109" t="s">
        <v>26</v>
      </c>
      <c r="B32109" t="s">
        <v>9</v>
      </c>
      <c r="C32109" s="62" t="s">
        <v>69</v>
      </c>
      <c r="D32109" s="62" t="s">
        <v>85</v>
      </c>
      <c r="E32109" s="62" t="s">
        <v>36</v>
      </c>
      <c r="F32109" s="62" t="s">
        <v>15</v>
      </c>
      <c r="G32109" s="2">
        <v>-469552.34</v>
      </c>
      <c r="H32109" t="s">
        <v>187</v>
      </c>
    </row>
    <row r="32110" spans="1:8" hidden="1" x14ac:dyDescent="0.25">
      <c r="A32110" t="s">
        <v>26</v>
      </c>
      <c r="B32110" t="s">
        <v>9</v>
      </c>
      <c r="C32110" s="62" t="s">
        <v>36</v>
      </c>
      <c r="D32110" s="62" t="s">
        <v>38</v>
      </c>
      <c r="E32110" s="62" t="s">
        <v>137</v>
      </c>
      <c r="F32110" s="62" t="s">
        <v>15</v>
      </c>
      <c r="G32110" s="2">
        <v>-37637.29</v>
      </c>
      <c r="H32110" t="s">
        <v>187</v>
      </c>
    </row>
    <row r="32111" spans="1:8" hidden="1" x14ac:dyDescent="0.25">
      <c r="A32111" t="s">
        <v>26</v>
      </c>
      <c r="B32111" t="s">
        <v>9</v>
      </c>
      <c r="C32111" s="62" t="s">
        <v>36</v>
      </c>
      <c r="D32111" s="62" t="s">
        <v>38</v>
      </c>
      <c r="E32111" s="62" t="s">
        <v>139</v>
      </c>
      <c r="F32111" s="62" t="s">
        <v>15</v>
      </c>
      <c r="G32111" s="2">
        <v>21449</v>
      </c>
      <c r="H32111" t="s">
        <v>187</v>
      </c>
    </row>
    <row r="32112" spans="1:8" hidden="1" x14ac:dyDescent="0.25">
      <c r="A32112" t="s">
        <v>26</v>
      </c>
      <c r="B32112" t="s">
        <v>9</v>
      </c>
      <c r="C32112" s="62" t="s">
        <v>36</v>
      </c>
      <c r="D32112" s="62" t="s">
        <v>38</v>
      </c>
      <c r="E32112" s="62" t="s">
        <v>150</v>
      </c>
      <c r="F32112" s="62" t="s">
        <v>15</v>
      </c>
      <c r="G32112" s="2">
        <v>-23800</v>
      </c>
      <c r="H32112" t="s">
        <v>187</v>
      </c>
    </row>
    <row r="32113" spans="1:8" hidden="1" x14ac:dyDescent="0.25">
      <c r="A32113" t="s">
        <v>26</v>
      </c>
      <c r="B32113" t="s">
        <v>9</v>
      </c>
      <c r="C32113" s="62" t="s">
        <v>36</v>
      </c>
      <c r="D32113" s="62" t="s">
        <v>38</v>
      </c>
      <c r="E32113" s="62" t="s">
        <v>188</v>
      </c>
      <c r="F32113" s="62" t="s">
        <v>15</v>
      </c>
      <c r="G32113" s="2">
        <v>-58416</v>
      </c>
      <c r="H32113" t="s">
        <v>187</v>
      </c>
    </row>
    <row r="32114" spans="1:8" hidden="1" x14ac:dyDescent="0.25">
      <c r="A32114" t="s">
        <v>26</v>
      </c>
      <c r="B32114" t="s">
        <v>9</v>
      </c>
      <c r="C32114" s="62" t="s">
        <v>36</v>
      </c>
      <c r="D32114" s="62" t="s">
        <v>38</v>
      </c>
      <c r="E32114" s="62" t="s">
        <v>159</v>
      </c>
      <c r="F32114" s="62" t="s">
        <v>15</v>
      </c>
      <c r="G32114" s="2">
        <v>-3466035</v>
      </c>
      <c r="H32114" t="s">
        <v>187</v>
      </c>
    </row>
    <row r="32115" spans="1:8" hidden="1" x14ac:dyDescent="0.25">
      <c r="A32115" t="s">
        <v>26</v>
      </c>
      <c r="B32115" t="s">
        <v>9</v>
      </c>
      <c r="C32115" s="62" t="s">
        <v>36</v>
      </c>
      <c r="D32115" s="62" t="s">
        <v>38</v>
      </c>
      <c r="E32115" s="62" t="s">
        <v>170</v>
      </c>
      <c r="F32115" s="62" t="s">
        <v>15</v>
      </c>
      <c r="G32115" s="2">
        <v>-119477.88</v>
      </c>
      <c r="H32115" t="s">
        <v>187</v>
      </c>
    </row>
    <row r="32116" spans="1:8" hidden="1" x14ac:dyDescent="0.25">
      <c r="A32116" t="s">
        <v>26</v>
      </c>
      <c r="B32116" t="s">
        <v>9</v>
      </c>
      <c r="C32116" s="62" t="s">
        <v>36</v>
      </c>
      <c r="D32116" s="62" t="s">
        <v>38</v>
      </c>
      <c r="E32116" s="62" t="s">
        <v>170</v>
      </c>
      <c r="F32116" s="62" t="s">
        <v>15</v>
      </c>
      <c r="G32116" s="2">
        <v>-12000</v>
      </c>
      <c r="H32116" t="s">
        <v>187</v>
      </c>
    </row>
    <row r="32117" spans="1:8" hidden="1" x14ac:dyDescent="0.25">
      <c r="A32117" t="s">
        <v>26</v>
      </c>
      <c r="B32117" t="s">
        <v>9</v>
      </c>
      <c r="C32117" s="62" t="s">
        <v>36</v>
      </c>
      <c r="D32117" s="62" t="s">
        <v>38</v>
      </c>
      <c r="E32117" s="62" t="s">
        <v>181</v>
      </c>
      <c r="F32117" s="62" t="s">
        <v>15</v>
      </c>
      <c r="G32117" s="2">
        <v>-42216.32</v>
      </c>
      <c r="H32117" t="s">
        <v>187</v>
      </c>
    </row>
    <row r="32118" spans="1:8" hidden="1" x14ac:dyDescent="0.25">
      <c r="A32118" t="s">
        <v>26</v>
      </c>
      <c r="B32118" t="s">
        <v>9</v>
      </c>
      <c r="C32118" s="62" t="s">
        <v>36</v>
      </c>
      <c r="D32118" s="62" t="s">
        <v>38</v>
      </c>
      <c r="E32118" s="62" t="s">
        <v>58</v>
      </c>
      <c r="F32118" s="62" t="s">
        <v>15</v>
      </c>
      <c r="G32118" s="2">
        <v>-80000</v>
      </c>
      <c r="H32118" t="s">
        <v>187</v>
      </c>
    </row>
    <row r="32119" spans="1:8" x14ac:dyDescent="0.25">
      <c r="A32119" t="s">
        <v>8</v>
      </c>
      <c r="B32119" t="s">
        <v>116</v>
      </c>
      <c r="C32119" s="62" t="s">
        <v>117</v>
      </c>
      <c r="D32119" s="62" t="s">
        <v>117</v>
      </c>
      <c r="E32119" s="62" t="s">
        <v>117</v>
      </c>
      <c r="F32119" s="62" t="s">
        <v>15</v>
      </c>
      <c r="G32119" s="2">
        <v>4800</v>
      </c>
      <c r="H32119" t="s">
        <v>187</v>
      </c>
    </row>
    <row r="32120" spans="1:8" x14ac:dyDescent="0.25">
      <c r="A32120" t="s">
        <v>8</v>
      </c>
      <c r="B32120" t="s">
        <v>116</v>
      </c>
      <c r="C32120" s="62" t="s">
        <v>117</v>
      </c>
      <c r="D32120" s="62" t="s">
        <v>117</v>
      </c>
      <c r="E32120" s="62" t="s">
        <v>117</v>
      </c>
      <c r="F32120" s="62" t="s">
        <v>15</v>
      </c>
      <c r="G32120" s="2">
        <v>86000</v>
      </c>
      <c r="H32120" t="s">
        <v>187</v>
      </c>
    </row>
    <row r="32121" spans="1:8" x14ac:dyDescent="0.25">
      <c r="A32121" t="s">
        <v>8</v>
      </c>
      <c r="B32121" t="s">
        <v>116</v>
      </c>
      <c r="C32121" s="62" t="s">
        <v>117</v>
      </c>
      <c r="D32121" s="62" t="s">
        <v>117</v>
      </c>
      <c r="E32121" s="62" t="s">
        <v>117</v>
      </c>
      <c r="F32121" s="62" t="s">
        <v>15</v>
      </c>
      <c r="G32121" s="2">
        <v>4400</v>
      </c>
      <c r="H32121" t="s">
        <v>187</v>
      </c>
    </row>
    <row r="32122" spans="1:8" x14ac:dyDescent="0.25">
      <c r="A32122" t="s">
        <v>8</v>
      </c>
      <c r="B32122" t="s">
        <v>116</v>
      </c>
      <c r="C32122" s="62" t="s">
        <v>117</v>
      </c>
      <c r="D32122" s="62" t="s">
        <v>117</v>
      </c>
      <c r="E32122" s="62" t="s">
        <v>117</v>
      </c>
      <c r="F32122" s="62" t="s">
        <v>15</v>
      </c>
      <c r="G32122" s="2">
        <v>564</v>
      </c>
      <c r="H32122" t="s">
        <v>187</v>
      </c>
    </row>
    <row r="32123" spans="1:8" x14ac:dyDescent="0.25">
      <c r="A32123" t="s">
        <v>8</v>
      </c>
      <c r="B32123" t="s">
        <v>116</v>
      </c>
      <c r="C32123" s="62" t="s">
        <v>117</v>
      </c>
      <c r="D32123" s="62" t="s">
        <v>117</v>
      </c>
      <c r="E32123" s="62" t="s">
        <v>117</v>
      </c>
      <c r="F32123" s="62" t="s">
        <v>15</v>
      </c>
      <c r="G32123" s="2">
        <v>564</v>
      </c>
      <c r="H32123" t="s">
        <v>187</v>
      </c>
    </row>
    <row r="32124" spans="1:8" x14ac:dyDescent="0.25">
      <c r="A32124" t="s">
        <v>8</v>
      </c>
      <c r="B32124" t="s">
        <v>116</v>
      </c>
      <c r="C32124" s="62" t="s">
        <v>117</v>
      </c>
      <c r="D32124" s="62" t="s">
        <v>117</v>
      </c>
      <c r="E32124" s="62" t="s">
        <v>117</v>
      </c>
      <c r="F32124" s="62" t="s">
        <v>15</v>
      </c>
      <c r="G32124" s="2">
        <v>1598</v>
      </c>
      <c r="H32124" t="s">
        <v>187</v>
      </c>
    </row>
    <row r="32125" spans="1:8" x14ac:dyDescent="0.25">
      <c r="A32125" t="s">
        <v>8</v>
      </c>
      <c r="B32125" t="s">
        <v>116</v>
      </c>
      <c r="C32125" s="62" t="s">
        <v>117</v>
      </c>
      <c r="D32125" s="62" t="s">
        <v>117</v>
      </c>
      <c r="E32125" s="62" t="s">
        <v>117</v>
      </c>
      <c r="F32125" s="62" t="s">
        <v>15</v>
      </c>
      <c r="G32125" s="2">
        <v>1598</v>
      </c>
      <c r="H32125" t="s">
        <v>187</v>
      </c>
    </row>
    <row r="32126" spans="1:8" x14ac:dyDescent="0.25">
      <c r="A32126" t="s">
        <v>8</v>
      </c>
      <c r="B32126" t="s">
        <v>116</v>
      </c>
      <c r="C32126" s="62" t="s">
        <v>117</v>
      </c>
      <c r="D32126" s="62" t="s">
        <v>117</v>
      </c>
      <c r="E32126" s="62" t="s">
        <v>117</v>
      </c>
      <c r="F32126" s="62" t="s">
        <v>15</v>
      </c>
      <c r="G32126" s="2">
        <v>4532</v>
      </c>
      <c r="H32126" t="s">
        <v>187</v>
      </c>
    </row>
    <row r="32127" spans="1:8" x14ac:dyDescent="0.25">
      <c r="A32127" t="s">
        <v>8</v>
      </c>
      <c r="B32127" t="s">
        <v>116</v>
      </c>
      <c r="C32127" s="62" t="s">
        <v>117</v>
      </c>
      <c r="D32127" s="62" t="s">
        <v>117</v>
      </c>
      <c r="E32127" s="62" t="s">
        <v>117</v>
      </c>
      <c r="F32127" s="62" t="s">
        <v>15</v>
      </c>
      <c r="G32127" s="2">
        <v>4488</v>
      </c>
      <c r="H32127" t="s">
        <v>187</v>
      </c>
    </row>
    <row r="32128" spans="1:8" x14ac:dyDescent="0.25">
      <c r="A32128" t="s">
        <v>8</v>
      </c>
      <c r="B32128" t="s">
        <v>116</v>
      </c>
      <c r="C32128" s="62" t="s">
        <v>117</v>
      </c>
      <c r="D32128" s="62" t="s">
        <v>117</v>
      </c>
      <c r="E32128" s="62" t="s">
        <v>117</v>
      </c>
      <c r="F32128" s="62" t="s">
        <v>15</v>
      </c>
      <c r="G32128" s="2">
        <v>2288</v>
      </c>
      <c r="H32128" t="s">
        <v>187</v>
      </c>
    </row>
    <row r="32129" spans="1:8" x14ac:dyDescent="0.25">
      <c r="A32129" t="s">
        <v>8</v>
      </c>
      <c r="B32129" t="s">
        <v>116</v>
      </c>
      <c r="C32129" s="62" t="s">
        <v>117</v>
      </c>
      <c r="D32129" s="62" t="s">
        <v>117</v>
      </c>
      <c r="E32129" s="62" t="s">
        <v>117</v>
      </c>
      <c r="F32129" s="62" t="s">
        <v>15</v>
      </c>
      <c r="G32129" s="2">
        <v>12000</v>
      </c>
      <c r="H32129" t="s">
        <v>187</v>
      </c>
    </row>
    <row r="32130" spans="1:8" x14ac:dyDescent="0.25">
      <c r="A32130" t="s">
        <v>8</v>
      </c>
      <c r="B32130" t="s">
        <v>116</v>
      </c>
      <c r="C32130" s="62" t="s">
        <v>117</v>
      </c>
      <c r="D32130" s="62" t="s">
        <v>117</v>
      </c>
      <c r="E32130" s="62" t="s">
        <v>117</v>
      </c>
      <c r="F32130" s="62" t="s">
        <v>15</v>
      </c>
      <c r="G32130" s="2">
        <v>13000</v>
      </c>
      <c r="H32130" t="s">
        <v>187</v>
      </c>
    </row>
    <row r="32131" spans="1:8" hidden="1" x14ac:dyDescent="0.25">
      <c r="A32131" t="s">
        <v>8</v>
      </c>
      <c r="B32131" t="s">
        <v>9</v>
      </c>
      <c r="C32131" s="62" t="s">
        <v>10</v>
      </c>
      <c r="D32131" s="62" t="s">
        <v>156</v>
      </c>
      <c r="E32131" s="62" t="s">
        <v>156</v>
      </c>
      <c r="F32131" s="62" t="s">
        <v>15</v>
      </c>
      <c r="G32131" s="2">
        <v>-438.43</v>
      </c>
      <c r="H32131" t="s">
        <v>187</v>
      </c>
    </row>
    <row r="32132" spans="1:8" hidden="1" x14ac:dyDescent="0.25">
      <c r="A32132" t="s">
        <v>8</v>
      </c>
      <c r="B32132" t="s">
        <v>9</v>
      </c>
      <c r="C32132" s="62" t="s">
        <v>10</v>
      </c>
      <c r="D32132" s="62" t="s">
        <v>156</v>
      </c>
      <c r="E32132" s="62" t="s">
        <v>156</v>
      </c>
      <c r="F32132" s="62" t="s">
        <v>15</v>
      </c>
      <c r="G32132" s="2">
        <v>-1801.8</v>
      </c>
      <c r="H32132" t="s">
        <v>187</v>
      </c>
    </row>
    <row r="32133" spans="1:8" hidden="1" x14ac:dyDescent="0.25">
      <c r="A32133" t="s">
        <v>8</v>
      </c>
      <c r="B32133" t="s">
        <v>9</v>
      </c>
      <c r="C32133" s="62" t="s">
        <v>10</v>
      </c>
      <c r="D32133" s="62" t="s">
        <v>156</v>
      </c>
      <c r="E32133" s="62" t="s">
        <v>156</v>
      </c>
      <c r="F32133" s="62" t="s">
        <v>15</v>
      </c>
      <c r="G32133" s="2">
        <v>-4680</v>
      </c>
      <c r="H32133" t="s">
        <v>187</v>
      </c>
    </row>
    <row r="32134" spans="1:8" hidden="1" x14ac:dyDescent="0.25">
      <c r="A32134" t="s">
        <v>8</v>
      </c>
      <c r="B32134" t="s">
        <v>9</v>
      </c>
      <c r="C32134" s="62" t="s">
        <v>10</v>
      </c>
      <c r="D32134" s="62" t="s">
        <v>156</v>
      </c>
      <c r="E32134" s="62" t="s">
        <v>156</v>
      </c>
      <c r="F32134" s="62" t="s">
        <v>15</v>
      </c>
      <c r="G32134" s="2">
        <v>-327.08</v>
      </c>
      <c r="H32134" t="s">
        <v>187</v>
      </c>
    </row>
    <row r="32135" spans="1:8" x14ac:dyDescent="0.25">
      <c r="A32135" t="s">
        <v>8</v>
      </c>
      <c r="B32135" t="s">
        <v>116</v>
      </c>
      <c r="C32135" s="62" t="s">
        <v>117</v>
      </c>
      <c r="D32135" s="62" t="s">
        <v>117</v>
      </c>
      <c r="E32135" s="62" t="s">
        <v>117</v>
      </c>
      <c r="F32135" s="62" t="s">
        <v>15</v>
      </c>
      <c r="G32135" s="2">
        <v>3500</v>
      </c>
      <c r="H32135" t="s">
        <v>187</v>
      </c>
    </row>
    <row r="32136" spans="1:8" x14ac:dyDescent="0.25">
      <c r="A32136" t="s">
        <v>8</v>
      </c>
      <c r="B32136" t="s">
        <v>116</v>
      </c>
      <c r="C32136" s="62" t="s">
        <v>117</v>
      </c>
      <c r="D32136" s="62" t="s">
        <v>117</v>
      </c>
      <c r="E32136" s="62" t="s">
        <v>117</v>
      </c>
      <c r="F32136" s="62" t="s">
        <v>15</v>
      </c>
      <c r="G32136" s="2">
        <v>3500</v>
      </c>
      <c r="H32136" t="s">
        <v>187</v>
      </c>
    </row>
    <row r="32137" spans="1:8" x14ac:dyDescent="0.25">
      <c r="A32137" t="s">
        <v>8</v>
      </c>
      <c r="B32137" t="s">
        <v>116</v>
      </c>
      <c r="C32137" s="62" t="s">
        <v>117</v>
      </c>
      <c r="D32137" s="62" t="s">
        <v>117</v>
      </c>
      <c r="E32137" s="62" t="s">
        <v>117</v>
      </c>
      <c r="F32137" s="62" t="s">
        <v>15</v>
      </c>
      <c r="G32137" s="2">
        <v>10200</v>
      </c>
      <c r="H32137" t="s">
        <v>187</v>
      </c>
    </row>
    <row r="32138" spans="1:8" x14ac:dyDescent="0.25">
      <c r="A32138" t="s">
        <v>8</v>
      </c>
      <c r="B32138" t="s">
        <v>116</v>
      </c>
      <c r="C32138" s="62" t="s">
        <v>117</v>
      </c>
      <c r="D32138" s="62" t="s">
        <v>117</v>
      </c>
      <c r="E32138" s="62" t="s">
        <v>117</v>
      </c>
      <c r="F32138" s="62" t="s">
        <v>15</v>
      </c>
      <c r="G32138" s="2">
        <v>6200</v>
      </c>
      <c r="H32138" t="s">
        <v>187</v>
      </c>
    </row>
    <row r="32139" spans="1:8" x14ac:dyDescent="0.25">
      <c r="A32139" t="s">
        <v>8</v>
      </c>
      <c r="B32139" t="s">
        <v>116</v>
      </c>
      <c r="C32139" s="62" t="s">
        <v>117</v>
      </c>
      <c r="D32139" s="62" t="s">
        <v>117</v>
      </c>
      <c r="E32139" s="62" t="s">
        <v>117</v>
      </c>
      <c r="F32139" s="62" t="s">
        <v>15</v>
      </c>
      <c r="G32139" s="2">
        <v>2700</v>
      </c>
      <c r="H32139" t="s">
        <v>187</v>
      </c>
    </row>
    <row r="32140" spans="1:8" x14ac:dyDescent="0.25">
      <c r="A32140" t="s">
        <v>8</v>
      </c>
      <c r="B32140" t="s">
        <v>116</v>
      </c>
      <c r="C32140" s="62" t="s">
        <v>117</v>
      </c>
      <c r="D32140" s="62" t="s">
        <v>117</v>
      </c>
      <c r="E32140" s="62" t="s">
        <v>117</v>
      </c>
      <c r="F32140" s="62" t="s">
        <v>15</v>
      </c>
      <c r="G32140" s="2">
        <v>3600</v>
      </c>
      <c r="H32140" t="s">
        <v>187</v>
      </c>
    </row>
    <row r="32141" spans="1:8" x14ac:dyDescent="0.25">
      <c r="A32141" t="s">
        <v>8</v>
      </c>
      <c r="B32141" t="s">
        <v>116</v>
      </c>
      <c r="C32141" s="62" t="s">
        <v>117</v>
      </c>
      <c r="D32141" s="62" t="s">
        <v>117</v>
      </c>
      <c r="E32141" s="62" t="s">
        <v>117</v>
      </c>
      <c r="F32141" s="62" t="s">
        <v>15</v>
      </c>
      <c r="G32141" s="2">
        <v>2700</v>
      </c>
      <c r="H32141" t="s">
        <v>187</v>
      </c>
    </row>
    <row r="32142" spans="1:8" x14ac:dyDescent="0.25">
      <c r="A32142" t="s">
        <v>8</v>
      </c>
      <c r="B32142" t="s">
        <v>116</v>
      </c>
      <c r="C32142" s="62" t="s">
        <v>117</v>
      </c>
      <c r="D32142" s="62" t="s">
        <v>117</v>
      </c>
      <c r="E32142" s="62" t="s">
        <v>117</v>
      </c>
      <c r="F32142" s="62" t="s">
        <v>15</v>
      </c>
      <c r="G32142" s="2">
        <v>3000</v>
      </c>
      <c r="H32142" t="s">
        <v>187</v>
      </c>
    </row>
    <row r="32143" spans="1:8" x14ac:dyDescent="0.25">
      <c r="A32143" t="s">
        <v>8</v>
      </c>
      <c r="B32143" t="s">
        <v>116</v>
      </c>
      <c r="C32143" s="62" t="s">
        <v>117</v>
      </c>
      <c r="D32143" s="62" t="s">
        <v>117</v>
      </c>
      <c r="E32143" s="62" t="s">
        <v>117</v>
      </c>
      <c r="F32143" s="62" t="s">
        <v>15</v>
      </c>
      <c r="G32143" s="2"/>
      <c r="H32143" t="s">
        <v>187</v>
      </c>
    </row>
    <row r="32144" spans="1:8" x14ac:dyDescent="0.25">
      <c r="A32144" t="s">
        <v>8</v>
      </c>
      <c r="B32144" t="s">
        <v>116</v>
      </c>
      <c r="C32144" s="62" t="s">
        <v>117</v>
      </c>
      <c r="D32144" s="62" t="s">
        <v>117</v>
      </c>
      <c r="E32144" s="62" t="s">
        <v>117</v>
      </c>
      <c r="F32144" s="62" t="s">
        <v>15</v>
      </c>
      <c r="G32144" s="2">
        <v>45000</v>
      </c>
      <c r="H32144" t="s">
        <v>187</v>
      </c>
    </row>
    <row r="32145" spans="1:8" x14ac:dyDescent="0.25">
      <c r="A32145" t="s">
        <v>8</v>
      </c>
      <c r="B32145" t="s">
        <v>116</v>
      </c>
      <c r="C32145" s="62" t="s">
        <v>117</v>
      </c>
      <c r="D32145" s="62" t="s">
        <v>117</v>
      </c>
      <c r="E32145" s="62" t="s">
        <v>117</v>
      </c>
      <c r="F32145" s="62" t="s">
        <v>15</v>
      </c>
      <c r="G32145" s="2"/>
      <c r="H32145" t="s">
        <v>187</v>
      </c>
    </row>
    <row r="32146" spans="1:8" x14ac:dyDescent="0.25">
      <c r="A32146" t="s">
        <v>8</v>
      </c>
      <c r="B32146" t="s">
        <v>116</v>
      </c>
      <c r="C32146" s="62" t="s">
        <v>117</v>
      </c>
      <c r="D32146" s="62" t="s">
        <v>117</v>
      </c>
      <c r="E32146" s="62" t="s">
        <v>117</v>
      </c>
      <c r="F32146" s="62" t="s">
        <v>15</v>
      </c>
      <c r="G32146" s="2"/>
      <c r="H32146" t="s">
        <v>187</v>
      </c>
    </row>
    <row r="32147" spans="1:8" x14ac:dyDescent="0.25">
      <c r="A32147" t="s">
        <v>8</v>
      </c>
      <c r="B32147" t="s">
        <v>116</v>
      </c>
      <c r="C32147" s="62" t="s">
        <v>117</v>
      </c>
      <c r="D32147" s="62" t="s">
        <v>117</v>
      </c>
      <c r="E32147" s="62" t="s">
        <v>117</v>
      </c>
      <c r="F32147" s="62" t="s">
        <v>15</v>
      </c>
      <c r="G32147" s="2">
        <v>20000</v>
      </c>
      <c r="H32147" t="s">
        <v>187</v>
      </c>
    </row>
    <row r="32148" spans="1:8" x14ac:dyDescent="0.25">
      <c r="A32148" t="s">
        <v>8</v>
      </c>
      <c r="B32148" t="s">
        <v>116</v>
      </c>
      <c r="C32148" s="62" t="s">
        <v>117</v>
      </c>
      <c r="D32148" s="62" t="s">
        <v>117</v>
      </c>
      <c r="E32148" s="62" t="s">
        <v>117</v>
      </c>
      <c r="F32148" s="62" t="s">
        <v>15</v>
      </c>
      <c r="G32148" s="2">
        <v>318011.2</v>
      </c>
      <c r="H32148" t="s">
        <v>187</v>
      </c>
    </row>
    <row r="32149" spans="1:8" x14ac:dyDescent="0.25">
      <c r="A32149" t="s">
        <v>8</v>
      </c>
      <c r="B32149" t="s">
        <v>116</v>
      </c>
      <c r="C32149" s="62" t="s">
        <v>117</v>
      </c>
      <c r="D32149" s="62" t="s">
        <v>117</v>
      </c>
      <c r="E32149" s="62" t="s">
        <v>117</v>
      </c>
      <c r="F32149" s="62" t="s">
        <v>15</v>
      </c>
      <c r="G32149" s="2">
        <v>305178.90000000002</v>
      </c>
      <c r="H32149" t="s">
        <v>187</v>
      </c>
    </row>
    <row r="32150" spans="1:8" x14ac:dyDescent="0.25">
      <c r="A32150" t="s">
        <v>8</v>
      </c>
      <c r="B32150" t="s">
        <v>116</v>
      </c>
      <c r="C32150" s="62" t="s">
        <v>117</v>
      </c>
      <c r="D32150" s="62" t="s">
        <v>117</v>
      </c>
      <c r="E32150" s="62" t="s">
        <v>117</v>
      </c>
      <c r="F32150" s="62" t="s">
        <v>15</v>
      </c>
      <c r="G32150" s="2">
        <v>254007.3</v>
      </c>
      <c r="H32150" t="s">
        <v>187</v>
      </c>
    </row>
    <row r="32151" spans="1:8" x14ac:dyDescent="0.25">
      <c r="A32151" t="s">
        <v>8</v>
      </c>
      <c r="B32151" t="s">
        <v>116</v>
      </c>
      <c r="C32151" s="62" t="s">
        <v>117</v>
      </c>
      <c r="D32151" s="62" t="s">
        <v>117</v>
      </c>
      <c r="E32151" s="62" t="s">
        <v>117</v>
      </c>
      <c r="F32151" s="62" t="s">
        <v>15</v>
      </c>
      <c r="G32151" s="2">
        <v>402058.95</v>
      </c>
      <c r="H32151" t="s">
        <v>187</v>
      </c>
    </row>
    <row r="32152" spans="1:8" x14ac:dyDescent="0.25">
      <c r="A32152" t="s">
        <v>8</v>
      </c>
      <c r="B32152" t="s">
        <v>116</v>
      </c>
      <c r="C32152" s="62" t="s">
        <v>117</v>
      </c>
      <c r="D32152" s="62" t="s">
        <v>117</v>
      </c>
      <c r="E32152" s="62" t="s">
        <v>117</v>
      </c>
      <c r="F32152" s="62" t="s">
        <v>15</v>
      </c>
      <c r="G32152" s="2">
        <v>448938.8</v>
      </c>
      <c r="H32152" t="s">
        <v>187</v>
      </c>
    </row>
    <row r="32153" spans="1:8" x14ac:dyDescent="0.25">
      <c r="A32153" t="s">
        <v>8</v>
      </c>
      <c r="B32153" t="s">
        <v>116</v>
      </c>
      <c r="C32153" s="62" t="s">
        <v>117</v>
      </c>
      <c r="D32153" s="62" t="s">
        <v>117</v>
      </c>
      <c r="E32153" s="62" t="s">
        <v>117</v>
      </c>
      <c r="F32153" s="62" t="s">
        <v>15</v>
      </c>
      <c r="G32153" s="2">
        <v>415262.4</v>
      </c>
      <c r="H32153" t="s">
        <v>187</v>
      </c>
    </row>
    <row r="32154" spans="1:8" x14ac:dyDescent="0.25">
      <c r="A32154" t="s">
        <v>8</v>
      </c>
      <c r="B32154" t="s">
        <v>116</v>
      </c>
      <c r="C32154" s="62" t="s">
        <v>117</v>
      </c>
      <c r="D32154" s="62" t="s">
        <v>117</v>
      </c>
      <c r="E32154" s="62" t="s">
        <v>117</v>
      </c>
      <c r="F32154" s="62" t="s">
        <v>15</v>
      </c>
      <c r="G32154" s="2">
        <v>422719.2</v>
      </c>
      <c r="H32154" t="s">
        <v>187</v>
      </c>
    </row>
    <row r="32155" spans="1:8" x14ac:dyDescent="0.25">
      <c r="A32155" t="s">
        <v>8</v>
      </c>
      <c r="B32155" t="s">
        <v>116</v>
      </c>
      <c r="C32155" s="62" t="s">
        <v>117</v>
      </c>
      <c r="D32155" s="62" t="s">
        <v>117</v>
      </c>
      <c r="E32155" s="62" t="s">
        <v>117</v>
      </c>
      <c r="F32155" s="62" t="s">
        <v>15</v>
      </c>
      <c r="G32155" s="2">
        <v>144000</v>
      </c>
      <c r="H32155" t="s">
        <v>187</v>
      </c>
    </row>
    <row r="32156" spans="1:8" hidden="1" x14ac:dyDescent="0.25">
      <c r="A32156" t="s">
        <v>8</v>
      </c>
      <c r="B32156" t="s">
        <v>9</v>
      </c>
      <c r="C32156" s="62" t="s">
        <v>10</v>
      </c>
      <c r="D32156" s="62" t="s">
        <v>156</v>
      </c>
      <c r="E32156" s="62" t="s">
        <v>156</v>
      </c>
      <c r="F32156" s="62" t="s">
        <v>15</v>
      </c>
      <c r="G32156" s="2">
        <v>-22230</v>
      </c>
      <c r="H32156" t="s">
        <v>187</v>
      </c>
    </row>
    <row r="32157" spans="1:8" hidden="1" x14ac:dyDescent="0.25">
      <c r="A32157" t="s">
        <v>8</v>
      </c>
      <c r="B32157" t="s">
        <v>9</v>
      </c>
      <c r="C32157" s="62" t="s">
        <v>10</v>
      </c>
      <c r="D32157" s="62" t="s">
        <v>156</v>
      </c>
      <c r="E32157" s="62" t="s">
        <v>156</v>
      </c>
      <c r="F32157" s="62" t="s">
        <v>15</v>
      </c>
      <c r="G32157" s="2">
        <v>-6763.8</v>
      </c>
      <c r="H32157" t="s">
        <v>187</v>
      </c>
    </row>
    <row r="32158" spans="1:8" hidden="1" x14ac:dyDescent="0.25">
      <c r="A32158" t="s">
        <v>8</v>
      </c>
      <c r="B32158" t="s">
        <v>9</v>
      </c>
      <c r="C32158" s="62" t="s">
        <v>10</v>
      </c>
      <c r="D32158" s="62" t="s">
        <v>156</v>
      </c>
      <c r="E32158" s="62" t="s">
        <v>156</v>
      </c>
      <c r="F32158" s="62" t="s">
        <v>15</v>
      </c>
      <c r="G32158" s="2">
        <v>-9200</v>
      </c>
      <c r="H32158" t="s">
        <v>187</v>
      </c>
    </row>
    <row r="32159" spans="1:8" hidden="1" x14ac:dyDescent="0.25">
      <c r="A32159" t="s">
        <v>8</v>
      </c>
      <c r="B32159" t="s">
        <v>9</v>
      </c>
      <c r="C32159" s="62" t="s">
        <v>10</v>
      </c>
      <c r="D32159" s="62" t="s">
        <v>156</v>
      </c>
      <c r="E32159" s="62" t="s">
        <v>156</v>
      </c>
      <c r="F32159" s="62" t="s">
        <v>15</v>
      </c>
      <c r="G32159" s="2">
        <v>-5200</v>
      </c>
      <c r="H32159" t="s">
        <v>187</v>
      </c>
    </row>
    <row r="32160" spans="1:8" hidden="1" x14ac:dyDescent="0.25">
      <c r="A32160" t="s">
        <v>8</v>
      </c>
      <c r="B32160" t="s">
        <v>9</v>
      </c>
      <c r="C32160" s="62" t="s">
        <v>10</v>
      </c>
      <c r="D32160" s="62" t="s">
        <v>156</v>
      </c>
      <c r="E32160" s="62" t="s">
        <v>156</v>
      </c>
      <c r="F32160" s="62" t="s">
        <v>15</v>
      </c>
      <c r="G32160" s="2">
        <v>-2400</v>
      </c>
      <c r="H32160" t="s">
        <v>187</v>
      </c>
    </row>
    <row r="32161" spans="1:8" hidden="1" x14ac:dyDescent="0.25">
      <c r="A32161" t="s">
        <v>8</v>
      </c>
      <c r="B32161" t="s">
        <v>9</v>
      </c>
      <c r="C32161" s="62" t="s">
        <v>10</v>
      </c>
      <c r="D32161" s="62" t="s">
        <v>156</v>
      </c>
      <c r="E32161" s="62" t="s">
        <v>156</v>
      </c>
      <c r="F32161" s="62" t="s">
        <v>15</v>
      </c>
      <c r="G32161" s="2">
        <v>-3300</v>
      </c>
      <c r="H32161" t="s">
        <v>187</v>
      </c>
    </row>
    <row r="32162" spans="1:8" hidden="1" x14ac:dyDescent="0.25">
      <c r="A32162" t="s">
        <v>8</v>
      </c>
      <c r="B32162" t="s">
        <v>9</v>
      </c>
      <c r="C32162" s="62" t="s">
        <v>10</v>
      </c>
      <c r="D32162" s="62" t="s">
        <v>156</v>
      </c>
      <c r="E32162" s="62" t="s">
        <v>156</v>
      </c>
      <c r="F32162" s="62" t="s">
        <v>15</v>
      </c>
      <c r="G32162" s="2">
        <v>-2500</v>
      </c>
      <c r="H32162" t="s">
        <v>187</v>
      </c>
    </row>
    <row r="32163" spans="1:8" hidden="1" x14ac:dyDescent="0.25">
      <c r="A32163" t="s">
        <v>8</v>
      </c>
      <c r="B32163" t="s">
        <v>9</v>
      </c>
      <c r="C32163" s="62" t="s">
        <v>10</v>
      </c>
      <c r="D32163" s="62" t="s">
        <v>156</v>
      </c>
      <c r="E32163" s="62" t="s">
        <v>156</v>
      </c>
      <c r="F32163" s="62" t="s">
        <v>15</v>
      </c>
      <c r="G32163" s="2">
        <v>-2700</v>
      </c>
      <c r="H32163" t="s">
        <v>187</v>
      </c>
    </row>
    <row r="32164" spans="1:8" hidden="1" x14ac:dyDescent="0.25">
      <c r="A32164" t="s">
        <v>8</v>
      </c>
      <c r="B32164" t="s">
        <v>9</v>
      </c>
      <c r="C32164" s="62" t="s">
        <v>10</v>
      </c>
      <c r="D32164" s="62" t="s">
        <v>156</v>
      </c>
      <c r="E32164" s="62" t="s">
        <v>156</v>
      </c>
      <c r="F32164" s="62" t="s">
        <v>15</v>
      </c>
      <c r="G32164" s="2">
        <v>-3950</v>
      </c>
      <c r="H32164" t="s">
        <v>187</v>
      </c>
    </row>
    <row r="32165" spans="1:8" hidden="1" x14ac:dyDescent="0.25">
      <c r="A32165" t="s">
        <v>8</v>
      </c>
      <c r="B32165" t="s">
        <v>9</v>
      </c>
      <c r="C32165" s="62" t="s">
        <v>10</v>
      </c>
      <c r="D32165" s="62" t="s">
        <v>156</v>
      </c>
      <c r="E32165" s="62" t="s">
        <v>156</v>
      </c>
      <c r="F32165" s="62" t="s">
        <v>15</v>
      </c>
      <c r="G32165" s="2">
        <v>-1800</v>
      </c>
      <c r="H32165" t="s">
        <v>187</v>
      </c>
    </row>
    <row r="32166" spans="1:8" hidden="1" x14ac:dyDescent="0.25">
      <c r="A32166" t="s">
        <v>8</v>
      </c>
      <c r="B32166" t="s">
        <v>9</v>
      </c>
      <c r="C32166" s="62" t="s">
        <v>10</v>
      </c>
      <c r="D32166" s="62" t="s">
        <v>156</v>
      </c>
      <c r="E32166" s="62" t="s">
        <v>156</v>
      </c>
      <c r="F32166" s="62" t="s">
        <v>15</v>
      </c>
      <c r="G32166" s="2">
        <v>-900</v>
      </c>
      <c r="H32166" t="s">
        <v>187</v>
      </c>
    </row>
    <row r="32167" spans="1:8" hidden="1" x14ac:dyDescent="0.25">
      <c r="A32167" t="s">
        <v>8</v>
      </c>
      <c r="B32167" t="s">
        <v>9</v>
      </c>
      <c r="C32167" s="62" t="s">
        <v>10</v>
      </c>
      <c r="D32167" s="62" t="s">
        <v>156</v>
      </c>
      <c r="E32167" s="62" t="s">
        <v>156</v>
      </c>
      <c r="F32167" s="62" t="s">
        <v>15</v>
      </c>
      <c r="G32167" s="2">
        <v>-300</v>
      </c>
      <c r="H32167" t="s">
        <v>187</v>
      </c>
    </row>
    <row r="32168" spans="1:8" hidden="1" x14ac:dyDescent="0.25">
      <c r="A32168" t="s">
        <v>8</v>
      </c>
      <c r="B32168" t="s">
        <v>9</v>
      </c>
      <c r="C32168" s="62" t="s">
        <v>10</v>
      </c>
      <c r="D32168" s="62" t="s">
        <v>156</v>
      </c>
      <c r="E32168" s="62" t="s">
        <v>156</v>
      </c>
      <c r="F32168" s="62" t="s">
        <v>15</v>
      </c>
      <c r="G32168" s="2">
        <v>-17200</v>
      </c>
      <c r="H32168" t="s">
        <v>187</v>
      </c>
    </row>
    <row r="32169" spans="1:8" hidden="1" x14ac:dyDescent="0.25">
      <c r="A32169" t="s">
        <v>8</v>
      </c>
      <c r="B32169" t="s">
        <v>9</v>
      </c>
      <c r="C32169" s="62" t="s">
        <v>10</v>
      </c>
      <c r="D32169" s="62" t="s">
        <v>156</v>
      </c>
      <c r="E32169" s="62" t="s">
        <v>156</v>
      </c>
      <c r="F32169" s="62" t="s">
        <v>15</v>
      </c>
      <c r="G32169" s="2">
        <v>-124433.8</v>
      </c>
      <c r="H32169" t="s">
        <v>187</v>
      </c>
    </row>
    <row r="32170" spans="1:8" hidden="1" x14ac:dyDescent="0.25">
      <c r="A32170" t="s">
        <v>8</v>
      </c>
      <c r="B32170" t="s">
        <v>9</v>
      </c>
      <c r="C32170" s="62" t="s">
        <v>10</v>
      </c>
      <c r="D32170" s="62" t="s">
        <v>156</v>
      </c>
      <c r="E32170" s="62" t="s">
        <v>156</v>
      </c>
      <c r="F32170" s="62" t="s">
        <v>15</v>
      </c>
      <c r="G32170" s="2">
        <v>-101095.5</v>
      </c>
      <c r="H32170" t="s">
        <v>187</v>
      </c>
    </row>
    <row r="32171" spans="1:8" hidden="1" x14ac:dyDescent="0.25">
      <c r="A32171" t="s">
        <v>8</v>
      </c>
      <c r="B32171" t="s">
        <v>9</v>
      </c>
      <c r="C32171" s="62" t="s">
        <v>10</v>
      </c>
      <c r="D32171" s="62" t="s">
        <v>156</v>
      </c>
      <c r="E32171" s="62" t="s">
        <v>156</v>
      </c>
      <c r="F32171" s="62" t="s">
        <v>15</v>
      </c>
      <c r="G32171" s="2">
        <v>-116691.5</v>
      </c>
      <c r="H32171" t="s">
        <v>187</v>
      </c>
    </row>
    <row r="32172" spans="1:8" hidden="1" x14ac:dyDescent="0.25">
      <c r="A32172" t="s">
        <v>8</v>
      </c>
      <c r="B32172" t="s">
        <v>9</v>
      </c>
      <c r="C32172" s="62" t="s">
        <v>10</v>
      </c>
      <c r="D32172" s="62" t="s">
        <v>156</v>
      </c>
      <c r="E32172" s="62" t="s">
        <v>156</v>
      </c>
      <c r="F32172" s="62" t="s">
        <v>15</v>
      </c>
      <c r="G32172" s="2">
        <v>-215670.39999999999</v>
      </c>
      <c r="H32172" t="s">
        <v>187</v>
      </c>
    </row>
    <row r="32173" spans="1:8" hidden="1" x14ac:dyDescent="0.25">
      <c r="A32173" t="s">
        <v>8</v>
      </c>
      <c r="B32173" t="s">
        <v>9</v>
      </c>
      <c r="C32173" s="62" t="s">
        <v>10</v>
      </c>
      <c r="D32173" s="62" t="s">
        <v>156</v>
      </c>
      <c r="E32173" s="62" t="s">
        <v>156</v>
      </c>
      <c r="F32173" s="62" t="s">
        <v>15</v>
      </c>
      <c r="G32173" s="2">
        <v>-279125.13</v>
      </c>
      <c r="H32173" t="s">
        <v>187</v>
      </c>
    </row>
    <row r="32174" spans="1:8" hidden="1" x14ac:dyDescent="0.25">
      <c r="A32174" t="s">
        <v>8</v>
      </c>
      <c r="B32174" t="s">
        <v>9</v>
      </c>
      <c r="C32174" s="62" t="s">
        <v>10</v>
      </c>
      <c r="D32174" s="62" t="s">
        <v>156</v>
      </c>
      <c r="E32174" s="62" t="s">
        <v>156</v>
      </c>
      <c r="F32174" s="62" t="s">
        <v>15</v>
      </c>
      <c r="G32174" s="2">
        <v>-258171.54</v>
      </c>
      <c r="H32174" t="s">
        <v>187</v>
      </c>
    </row>
    <row r="32175" spans="1:8" hidden="1" x14ac:dyDescent="0.25">
      <c r="A32175" t="s">
        <v>8</v>
      </c>
      <c r="B32175" t="s">
        <v>9</v>
      </c>
      <c r="C32175" s="62" t="s">
        <v>10</v>
      </c>
      <c r="D32175" s="62" t="s">
        <v>156</v>
      </c>
      <c r="E32175" s="62" t="s">
        <v>156</v>
      </c>
      <c r="F32175" s="62" t="s">
        <v>15</v>
      </c>
      <c r="G32175" s="2">
        <v>-266065.56</v>
      </c>
      <c r="H32175" t="s">
        <v>187</v>
      </c>
    </row>
    <row r="32176" spans="1:8" hidden="1" x14ac:dyDescent="0.25">
      <c r="A32176" t="s">
        <v>8</v>
      </c>
      <c r="B32176" t="s">
        <v>9</v>
      </c>
      <c r="C32176" s="62" t="s">
        <v>10</v>
      </c>
      <c r="D32176" s="62" t="s">
        <v>156</v>
      </c>
      <c r="E32176" s="62" t="s">
        <v>156</v>
      </c>
      <c r="F32176" s="62" t="s">
        <v>15</v>
      </c>
      <c r="G32176" s="2">
        <v>-115399.71</v>
      </c>
      <c r="H32176" t="s">
        <v>187</v>
      </c>
    </row>
    <row r="32177" spans="1:8" hidden="1" x14ac:dyDescent="0.25">
      <c r="A32177" t="s">
        <v>8</v>
      </c>
      <c r="B32177" t="s">
        <v>9</v>
      </c>
      <c r="C32177" s="62" t="s">
        <v>10</v>
      </c>
      <c r="D32177" s="62" t="s">
        <v>156</v>
      </c>
      <c r="E32177" s="62" t="s">
        <v>156</v>
      </c>
      <c r="F32177" s="62" t="s">
        <v>15</v>
      </c>
      <c r="G32177" s="2">
        <v>724.1</v>
      </c>
      <c r="H32177" t="s">
        <v>187</v>
      </c>
    </row>
    <row r="32178" spans="1:8" hidden="1" x14ac:dyDescent="0.25">
      <c r="A32178" t="s">
        <v>8</v>
      </c>
      <c r="B32178" t="s">
        <v>9</v>
      </c>
      <c r="C32178" s="62" t="s">
        <v>10</v>
      </c>
      <c r="D32178" s="62" t="s">
        <v>156</v>
      </c>
      <c r="E32178" s="62" t="s">
        <v>156</v>
      </c>
      <c r="F32178" s="62" t="s">
        <v>15</v>
      </c>
      <c r="G32178" s="2">
        <v>3814.56</v>
      </c>
      <c r="H32178" t="s">
        <v>187</v>
      </c>
    </row>
    <row r="32179" spans="1:8" hidden="1" x14ac:dyDescent="0.25">
      <c r="A32179" t="s">
        <v>8</v>
      </c>
      <c r="B32179" t="s">
        <v>9</v>
      </c>
      <c r="C32179" s="62" t="s">
        <v>10</v>
      </c>
      <c r="D32179" s="62" t="s">
        <v>156</v>
      </c>
      <c r="E32179" s="62" t="s">
        <v>156</v>
      </c>
      <c r="F32179" s="62" t="s">
        <v>15</v>
      </c>
      <c r="G32179" s="2">
        <v>-2869.76</v>
      </c>
      <c r="H32179" t="s">
        <v>187</v>
      </c>
    </row>
    <row r="32180" spans="1:8" hidden="1" x14ac:dyDescent="0.25">
      <c r="A32180" t="s">
        <v>8</v>
      </c>
      <c r="B32180" t="s">
        <v>9</v>
      </c>
      <c r="C32180" s="62" t="s">
        <v>10</v>
      </c>
      <c r="D32180" s="62" t="s">
        <v>156</v>
      </c>
      <c r="E32180" s="62" t="s">
        <v>156</v>
      </c>
      <c r="F32180" s="62" t="s">
        <v>15</v>
      </c>
      <c r="G32180" s="2">
        <v>-42532.5</v>
      </c>
      <c r="H32180" t="s">
        <v>187</v>
      </c>
    </row>
    <row r="32181" spans="1:8" hidden="1" x14ac:dyDescent="0.25">
      <c r="A32181" t="s">
        <v>8</v>
      </c>
      <c r="B32181" t="s">
        <v>9</v>
      </c>
      <c r="C32181" s="62" t="s">
        <v>10</v>
      </c>
      <c r="D32181" s="62" t="s">
        <v>156</v>
      </c>
      <c r="E32181" s="62" t="s">
        <v>156</v>
      </c>
      <c r="F32181" s="62" t="s">
        <v>15</v>
      </c>
      <c r="G32181" s="2">
        <v>-3200</v>
      </c>
      <c r="H32181" t="s">
        <v>187</v>
      </c>
    </row>
    <row r="32182" spans="1:8" hidden="1" x14ac:dyDescent="0.25">
      <c r="A32182" t="s">
        <v>8</v>
      </c>
      <c r="B32182" t="s">
        <v>9</v>
      </c>
      <c r="C32182" s="62" t="s">
        <v>10</v>
      </c>
      <c r="D32182" s="62" t="s">
        <v>156</v>
      </c>
      <c r="E32182" s="62" t="s">
        <v>156</v>
      </c>
      <c r="F32182" s="62" t="s">
        <v>15</v>
      </c>
      <c r="G32182" s="2">
        <v>-334.2</v>
      </c>
      <c r="H32182" t="s">
        <v>187</v>
      </c>
    </row>
    <row r="32183" spans="1:8" hidden="1" x14ac:dyDescent="0.25">
      <c r="A32183" t="s">
        <v>8</v>
      </c>
      <c r="B32183" t="s">
        <v>9</v>
      </c>
      <c r="C32183" s="62" t="s">
        <v>10</v>
      </c>
      <c r="D32183" s="62" t="s">
        <v>156</v>
      </c>
      <c r="E32183" s="62" t="s">
        <v>156</v>
      </c>
      <c r="F32183" s="62" t="s">
        <v>15</v>
      </c>
      <c r="G32183" s="2">
        <v>-334.2</v>
      </c>
      <c r="H32183" t="s">
        <v>187</v>
      </c>
    </row>
    <row r="32184" spans="1:8" hidden="1" x14ac:dyDescent="0.25">
      <c r="A32184" t="s">
        <v>8</v>
      </c>
      <c r="B32184" t="s">
        <v>9</v>
      </c>
      <c r="C32184" s="62" t="s">
        <v>10</v>
      </c>
      <c r="D32184" s="62" t="s">
        <v>156</v>
      </c>
      <c r="E32184" s="62" t="s">
        <v>156</v>
      </c>
      <c r="F32184" s="62" t="s">
        <v>15</v>
      </c>
      <c r="G32184" s="2">
        <v>-946.9</v>
      </c>
      <c r="H32184" t="s">
        <v>187</v>
      </c>
    </row>
    <row r="32185" spans="1:8" hidden="1" x14ac:dyDescent="0.25">
      <c r="A32185" t="s">
        <v>8</v>
      </c>
      <c r="B32185" t="s">
        <v>9</v>
      </c>
      <c r="C32185" s="62" t="s">
        <v>10</v>
      </c>
      <c r="D32185" s="62" t="s">
        <v>156</v>
      </c>
      <c r="E32185" s="62" t="s">
        <v>156</v>
      </c>
      <c r="F32185" s="62" t="s">
        <v>15</v>
      </c>
      <c r="G32185" s="2">
        <v>-946.9</v>
      </c>
      <c r="H32185" t="s">
        <v>187</v>
      </c>
    </row>
    <row r="32186" spans="1:8" hidden="1" x14ac:dyDescent="0.25">
      <c r="A32186" t="s">
        <v>8</v>
      </c>
      <c r="B32186" t="s">
        <v>9</v>
      </c>
      <c r="C32186" s="62" t="s">
        <v>10</v>
      </c>
      <c r="D32186" s="62" t="s">
        <v>156</v>
      </c>
      <c r="E32186" s="62" t="s">
        <v>156</v>
      </c>
      <c r="F32186" s="62" t="s">
        <v>15</v>
      </c>
      <c r="G32186" s="2">
        <v>-5324.8</v>
      </c>
      <c r="H32186" t="s">
        <v>187</v>
      </c>
    </row>
    <row r="32187" spans="1:8" hidden="1" x14ac:dyDescent="0.25">
      <c r="A32187" t="s">
        <v>8</v>
      </c>
      <c r="B32187" t="s">
        <v>9</v>
      </c>
      <c r="C32187" s="62" t="s">
        <v>10</v>
      </c>
      <c r="D32187" s="62" t="s">
        <v>156</v>
      </c>
      <c r="E32187" s="62" t="s">
        <v>156</v>
      </c>
      <c r="F32187" s="62" t="s">
        <v>15</v>
      </c>
      <c r="G32187" s="2">
        <v>-2611.4699999999998</v>
      </c>
      <c r="H32187" t="s">
        <v>187</v>
      </c>
    </row>
    <row r="32188" spans="1:8" hidden="1" x14ac:dyDescent="0.25">
      <c r="A32188" t="s">
        <v>8</v>
      </c>
      <c r="B32188" t="s">
        <v>9</v>
      </c>
      <c r="C32188" s="62" t="s">
        <v>10</v>
      </c>
      <c r="D32188" s="62" t="s">
        <v>156</v>
      </c>
      <c r="E32188" s="62" t="s">
        <v>156</v>
      </c>
      <c r="F32188" s="62" t="s">
        <v>15</v>
      </c>
      <c r="G32188" s="2">
        <v>-2602.98</v>
      </c>
      <c r="H32188" t="s">
        <v>187</v>
      </c>
    </row>
    <row r="32189" spans="1:8" hidden="1" x14ac:dyDescent="0.25">
      <c r="A32189" t="s">
        <v>8</v>
      </c>
      <c r="B32189" t="s">
        <v>9</v>
      </c>
      <c r="C32189" s="62" t="s">
        <v>10</v>
      </c>
      <c r="D32189" s="62" t="s">
        <v>156</v>
      </c>
      <c r="E32189" s="62" t="s">
        <v>156</v>
      </c>
      <c r="F32189" s="62" t="s">
        <v>15</v>
      </c>
      <c r="G32189" s="2">
        <v>-1221.48</v>
      </c>
      <c r="H32189" t="s">
        <v>187</v>
      </c>
    </row>
    <row r="32190" spans="1:8" hidden="1" x14ac:dyDescent="0.25">
      <c r="A32190" t="s">
        <v>8</v>
      </c>
      <c r="B32190" t="s">
        <v>9</v>
      </c>
      <c r="C32190" s="62" t="s">
        <v>10</v>
      </c>
      <c r="D32190" s="62" t="s">
        <v>156</v>
      </c>
      <c r="E32190" s="62" t="s">
        <v>156</v>
      </c>
      <c r="F32190" s="62" t="s">
        <v>15</v>
      </c>
      <c r="G32190" s="2">
        <v>105788.87</v>
      </c>
      <c r="H32190" t="s">
        <v>187</v>
      </c>
    </row>
    <row r="32191" spans="1:8" hidden="1" x14ac:dyDescent="0.25">
      <c r="A32191" t="s">
        <v>8</v>
      </c>
      <c r="B32191" t="s">
        <v>9</v>
      </c>
      <c r="C32191" s="62" t="s">
        <v>10</v>
      </c>
      <c r="D32191" s="62" t="s">
        <v>156</v>
      </c>
      <c r="E32191" s="62" t="s">
        <v>156</v>
      </c>
      <c r="F32191" s="62" t="s">
        <v>15</v>
      </c>
      <c r="G32191" s="2">
        <v>-7738.63</v>
      </c>
      <c r="H32191" t="s">
        <v>187</v>
      </c>
    </row>
    <row r="32192" spans="1:8" x14ac:dyDescent="0.25">
      <c r="A32192" t="s">
        <v>8</v>
      </c>
      <c r="B32192" t="s">
        <v>116</v>
      </c>
      <c r="C32192" s="62" t="s">
        <v>117</v>
      </c>
      <c r="D32192" s="62" t="s">
        <v>117</v>
      </c>
      <c r="E32192" s="62" t="s">
        <v>117</v>
      </c>
      <c r="F32192" s="62" t="s">
        <v>15</v>
      </c>
      <c r="G32192" s="2">
        <v>5847369.8399999999</v>
      </c>
      <c r="H32192" t="s">
        <v>187</v>
      </c>
    </row>
    <row r="32193" spans="1:8" x14ac:dyDescent="0.25">
      <c r="A32193" t="s">
        <v>8</v>
      </c>
      <c r="B32193" t="s">
        <v>116</v>
      </c>
      <c r="C32193" s="62" t="s">
        <v>117</v>
      </c>
      <c r="D32193" s="62" t="s">
        <v>117</v>
      </c>
      <c r="E32193" s="62" t="s">
        <v>117</v>
      </c>
      <c r="F32193" s="62" t="s">
        <v>15</v>
      </c>
      <c r="G32193" s="2">
        <v>7672227.2999999998</v>
      </c>
      <c r="H32193" t="s">
        <v>187</v>
      </c>
    </row>
    <row r="32194" spans="1:8" x14ac:dyDescent="0.25">
      <c r="A32194" t="s">
        <v>8</v>
      </c>
      <c r="B32194" t="s">
        <v>116</v>
      </c>
      <c r="C32194" s="62" t="s">
        <v>117</v>
      </c>
      <c r="D32194" s="62" t="s">
        <v>117</v>
      </c>
      <c r="E32194" s="62" t="s">
        <v>117</v>
      </c>
      <c r="F32194" s="62" t="s">
        <v>15</v>
      </c>
      <c r="G32194" s="2">
        <v>1296000</v>
      </c>
      <c r="H32194" t="s">
        <v>187</v>
      </c>
    </row>
    <row r="32195" spans="1:8" x14ac:dyDescent="0.25">
      <c r="A32195" t="s">
        <v>8</v>
      </c>
      <c r="B32195" t="s">
        <v>116</v>
      </c>
      <c r="C32195" s="62" t="s">
        <v>117</v>
      </c>
      <c r="D32195" s="62" t="s">
        <v>117</v>
      </c>
      <c r="E32195" s="62" t="s">
        <v>117</v>
      </c>
      <c r="F32195" s="62" t="s">
        <v>15</v>
      </c>
      <c r="G32195" s="2">
        <v>1399686</v>
      </c>
      <c r="H32195" t="s">
        <v>187</v>
      </c>
    </row>
    <row r="32196" spans="1:8" x14ac:dyDescent="0.25">
      <c r="A32196" t="s">
        <v>8</v>
      </c>
      <c r="B32196" t="s">
        <v>116</v>
      </c>
      <c r="C32196" s="62" t="s">
        <v>117</v>
      </c>
      <c r="D32196" s="62" t="s">
        <v>117</v>
      </c>
      <c r="E32196" s="62" t="s">
        <v>117</v>
      </c>
      <c r="F32196" s="62" t="s">
        <v>15</v>
      </c>
      <c r="G32196" s="2">
        <v>3000</v>
      </c>
      <c r="H32196" t="s">
        <v>187</v>
      </c>
    </row>
    <row r="32197" spans="1:8" x14ac:dyDescent="0.25">
      <c r="A32197" t="s">
        <v>8</v>
      </c>
      <c r="B32197" t="s">
        <v>116</v>
      </c>
      <c r="C32197" s="62" t="s">
        <v>117</v>
      </c>
      <c r="D32197" s="62" t="s">
        <v>117</v>
      </c>
      <c r="E32197" s="62" t="s">
        <v>117</v>
      </c>
      <c r="F32197" s="62" t="s">
        <v>15</v>
      </c>
      <c r="G32197" s="2">
        <v>244.5</v>
      </c>
      <c r="H32197" t="s">
        <v>187</v>
      </c>
    </row>
    <row r="32198" spans="1:8" x14ac:dyDescent="0.25">
      <c r="A32198" t="s">
        <v>8</v>
      </c>
      <c r="B32198" t="s">
        <v>116</v>
      </c>
      <c r="C32198" s="62" t="s">
        <v>117</v>
      </c>
      <c r="D32198" s="62" t="s">
        <v>117</v>
      </c>
      <c r="E32198" s="62" t="s">
        <v>117</v>
      </c>
      <c r="F32198" s="62" t="s">
        <v>15</v>
      </c>
      <c r="G32198" s="2">
        <v>2450</v>
      </c>
      <c r="H32198" t="s">
        <v>187</v>
      </c>
    </row>
    <row r="32199" spans="1:8" x14ac:dyDescent="0.25">
      <c r="A32199" t="s">
        <v>8</v>
      </c>
      <c r="B32199" t="s">
        <v>116</v>
      </c>
      <c r="C32199" s="62" t="s">
        <v>117</v>
      </c>
      <c r="D32199" s="62" t="s">
        <v>117</v>
      </c>
      <c r="E32199" s="62" t="s">
        <v>117</v>
      </c>
      <c r="F32199" s="62" t="s">
        <v>15</v>
      </c>
      <c r="G32199" s="2">
        <v>1323336</v>
      </c>
      <c r="H32199" t="s">
        <v>187</v>
      </c>
    </row>
    <row r="32200" spans="1:8" x14ac:dyDescent="0.25">
      <c r="A32200" t="s">
        <v>8</v>
      </c>
      <c r="B32200" t="s">
        <v>116</v>
      </c>
      <c r="C32200" s="62" t="s">
        <v>117</v>
      </c>
      <c r="D32200" s="62" t="s">
        <v>117</v>
      </c>
      <c r="E32200" s="62" t="s">
        <v>117</v>
      </c>
      <c r="F32200" s="62" t="s">
        <v>15</v>
      </c>
      <c r="G32200" s="2">
        <v>34228015.899999999</v>
      </c>
      <c r="H32200" t="s">
        <v>187</v>
      </c>
    </row>
    <row r="32201" spans="1:8" x14ac:dyDescent="0.25">
      <c r="A32201" t="s">
        <v>8</v>
      </c>
      <c r="B32201" t="s">
        <v>116</v>
      </c>
      <c r="C32201" s="62" t="s">
        <v>117</v>
      </c>
      <c r="D32201" s="62" t="s">
        <v>117</v>
      </c>
      <c r="E32201" s="62" t="s">
        <v>117</v>
      </c>
      <c r="F32201" s="62" t="s">
        <v>15</v>
      </c>
      <c r="G32201" s="2">
        <v>27290751.600000001</v>
      </c>
      <c r="H32201" t="s">
        <v>187</v>
      </c>
    </row>
    <row r="32202" spans="1:8" x14ac:dyDescent="0.25">
      <c r="A32202" t="s">
        <v>8</v>
      </c>
      <c r="B32202" t="s">
        <v>116</v>
      </c>
      <c r="C32202" s="62" t="s">
        <v>117</v>
      </c>
      <c r="D32202" s="62" t="s">
        <v>117</v>
      </c>
      <c r="E32202" s="62" t="s">
        <v>117</v>
      </c>
      <c r="F32202" s="62" t="s">
        <v>15</v>
      </c>
      <c r="G32202" s="2">
        <v>1953566.1</v>
      </c>
      <c r="H32202" t="s">
        <v>187</v>
      </c>
    </row>
    <row r="32203" spans="1:8" x14ac:dyDescent="0.25">
      <c r="A32203" t="s">
        <v>8</v>
      </c>
      <c r="B32203" t="s">
        <v>116</v>
      </c>
      <c r="C32203" s="62" t="s">
        <v>117</v>
      </c>
      <c r="D32203" s="62" t="s">
        <v>117</v>
      </c>
      <c r="E32203" s="62" t="s">
        <v>117</v>
      </c>
      <c r="F32203" s="62" t="s">
        <v>15</v>
      </c>
      <c r="G32203" s="2">
        <v>3010034.15</v>
      </c>
      <c r="H32203" t="s">
        <v>187</v>
      </c>
    </row>
    <row r="32204" spans="1:8" x14ac:dyDescent="0.25">
      <c r="A32204" t="s">
        <v>8</v>
      </c>
      <c r="B32204" t="s">
        <v>116</v>
      </c>
      <c r="C32204" s="62" t="s">
        <v>117</v>
      </c>
      <c r="D32204" s="62" t="s">
        <v>117</v>
      </c>
      <c r="E32204" s="62" t="s">
        <v>117</v>
      </c>
      <c r="F32204" s="62" t="s">
        <v>15</v>
      </c>
      <c r="G32204" s="2">
        <v>13381320.800000001</v>
      </c>
      <c r="H32204" t="s">
        <v>187</v>
      </c>
    </row>
    <row r="32205" spans="1:8" x14ac:dyDescent="0.25">
      <c r="A32205" t="s">
        <v>8</v>
      </c>
      <c r="B32205" t="s">
        <v>116</v>
      </c>
      <c r="C32205" s="62" t="s">
        <v>117</v>
      </c>
      <c r="D32205" s="62" t="s">
        <v>117</v>
      </c>
      <c r="E32205" s="62" t="s">
        <v>117</v>
      </c>
      <c r="F32205" s="62" t="s">
        <v>15</v>
      </c>
      <c r="G32205" s="2">
        <v>19247210.399999999</v>
      </c>
      <c r="H32205" t="s">
        <v>187</v>
      </c>
    </row>
    <row r="32206" spans="1:8" x14ac:dyDescent="0.25">
      <c r="A32206" t="s">
        <v>8</v>
      </c>
      <c r="B32206" t="s">
        <v>116</v>
      </c>
      <c r="C32206" s="62" t="s">
        <v>117</v>
      </c>
      <c r="D32206" s="62" t="s">
        <v>117</v>
      </c>
      <c r="E32206" s="62" t="s">
        <v>117</v>
      </c>
      <c r="F32206" s="62" t="s">
        <v>15</v>
      </c>
      <c r="G32206" s="2">
        <v>661848.6</v>
      </c>
      <c r="H32206" t="s">
        <v>187</v>
      </c>
    </row>
    <row r="32207" spans="1:8" x14ac:dyDescent="0.25">
      <c r="A32207" t="s">
        <v>8</v>
      </c>
      <c r="B32207" t="s">
        <v>116</v>
      </c>
      <c r="C32207" s="62" t="s">
        <v>117</v>
      </c>
      <c r="D32207" s="62" t="s">
        <v>117</v>
      </c>
      <c r="E32207" s="62" t="s">
        <v>117</v>
      </c>
      <c r="F32207" s="62" t="s">
        <v>15</v>
      </c>
      <c r="G32207" s="2">
        <v>281229</v>
      </c>
      <c r="H32207" t="s">
        <v>187</v>
      </c>
    </row>
    <row r="32208" spans="1:8" x14ac:dyDescent="0.25">
      <c r="A32208" t="s">
        <v>8</v>
      </c>
      <c r="B32208" t="s">
        <v>116</v>
      </c>
      <c r="C32208" s="62" t="s">
        <v>117</v>
      </c>
      <c r="D32208" s="62" t="s">
        <v>117</v>
      </c>
      <c r="E32208" s="62" t="s">
        <v>117</v>
      </c>
      <c r="F32208" s="62" t="s">
        <v>15</v>
      </c>
      <c r="G32208" s="2">
        <v>2373625.5</v>
      </c>
      <c r="H32208" t="s">
        <v>187</v>
      </c>
    </row>
    <row r="32209" spans="1:8" x14ac:dyDescent="0.25">
      <c r="A32209" t="s">
        <v>8</v>
      </c>
      <c r="B32209" t="s">
        <v>116</v>
      </c>
      <c r="C32209" s="62" t="s">
        <v>117</v>
      </c>
      <c r="D32209" s="62" t="s">
        <v>117</v>
      </c>
      <c r="E32209" s="62" t="s">
        <v>117</v>
      </c>
      <c r="F32209" s="62" t="s">
        <v>15</v>
      </c>
      <c r="G32209" s="2">
        <v>2138216.4</v>
      </c>
      <c r="H32209" t="s">
        <v>187</v>
      </c>
    </row>
    <row r="32210" spans="1:8" x14ac:dyDescent="0.25">
      <c r="A32210" t="s">
        <v>8</v>
      </c>
      <c r="B32210" t="s">
        <v>116</v>
      </c>
      <c r="C32210" s="62" t="s">
        <v>117</v>
      </c>
      <c r="D32210" s="62" t="s">
        <v>117</v>
      </c>
      <c r="E32210" s="62" t="s">
        <v>117</v>
      </c>
      <c r="F32210" s="62" t="s">
        <v>15</v>
      </c>
      <c r="G32210" s="2">
        <v>3178136.4</v>
      </c>
      <c r="H32210" t="s">
        <v>187</v>
      </c>
    </row>
    <row r="32211" spans="1:8" x14ac:dyDescent="0.25">
      <c r="A32211" t="s">
        <v>8</v>
      </c>
      <c r="B32211" t="s">
        <v>116</v>
      </c>
      <c r="C32211" s="62" t="s">
        <v>117</v>
      </c>
      <c r="D32211" s="62" t="s">
        <v>117</v>
      </c>
      <c r="E32211" s="62" t="s">
        <v>117</v>
      </c>
      <c r="F32211" s="62" t="s">
        <v>15</v>
      </c>
      <c r="G32211" s="2">
        <v>3568858.5</v>
      </c>
      <c r="H32211" t="s">
        <v>187</v>
      </c>
    </row>
    <row r="32212" spans="1:8" x14ac:dyDescent="0.25">
      <c r="A32212" t="s">
        <v>8</v>
      </c>
      <c r="B32212" t="s">
        <v>116</v>
      </c>
      <c r="C32212" s="62" t="s">
        <v>117</v>
      </c>
      <c r="D32212" s="62" t="s">
        <v>117</v>
      </c>
      <c r="E32212" s="62" t="s">
        <v>117</v>
      </c>
      <c r="F32212" s="62" t="s">
        <v>15</v>
      </c>
      <c r="G32212" s="2">
        <v>2492041.5</v>
      </c>
      <c r="H32212" t="s">
        <v>187</v>
      </c>
    </row>
    <row r="32213" spans="1:8" x14ac:dyDescent="0.25">
      <c r="A32213" t="s">
        <v>8</v>
      </c>
      <c r="B32213" t="s">
        <v>116</v>
      </c>
      <c r="C32213" s="62" t="s">
        <v>117</v>
      </c>
      <c r="D32213" s="62" t="s">
        <v>117</v>
      </c>
      <c r="E32213" s="62" t="s">
        <v>117</v>
      </c>
      <c r="F32213" s="62" t="s">
        <v>15</v>
      </c>
      <c r="G32213" s="2">
        <v>2418674</v>
      </c>
      <c r="H32213" t="s">
        <v>187</v>
      </c>
    </row>
    <row r="32214" spans="1:8" x14ac:dyDescent="0.25">
      <c r="A32214" t="s">
        <v>8</v>
      </c>
      <c r="B32214" t="s">
        <v>116</v>
      </c>
      <c r="C32214" s="62" t="s">
        <v>117</v>
      </c>
      <c r="D32214" s="62" t="s">
        <v>117</v>
      </c>
      <c r="E32214" s="62" t="s">
        <v>117</v>
      </c>
      <c r="F32214" s="62" t="s">
        <v>15</v>
      </c>
      <c r="G32214" s="2">
        <v>1410000</v>
      </c>
      <c r="H32214" t="s">
        <v>187</v>
      </c>
    </row>
    <row r="32215" spans="1:8" x14ac:dyDescent="0.25">
      <c r="A32215" t="s">
        <v>8</v>
      </c>
      <c r="B32215" t="s">
        <v>116</v>
      </c>
      <c r="C32215" s="62" t="s">
        <v>117</v>
      </c>
      <c r="D32215" s="62" t="s">
        <v>117</v>
      </c>
      <c r="E32215" s="62" t="s">
        <v>117</v>
      </c>
      <c r="F32215" s="62" t="s">
        <v>15</v>
      </c>
      <c r="G32215" s="2">
        <v>16722</v>
      </c>
      <c r="H32215" t="s">
        <v>187</v>
      </c>
    </row>
    <row r="32216" spans="1:8" x14ac:dyDescent="0.25">
      <c r="A32216" t="s">
        <v>8</v>
      </c>
      <c r="B32216" t="s">
        <v>116</v>
      </c>
      <c r="C32216" s="62" t="s">
        <v>117</v>
      </c>
      <c r="D32216" s="62" t="s">
        <v>117</v>
      </c>
      <c r="E32216" s="62" t="s">
        <v>117</v>
      </c>
      <c r="F32216" s="62" t="s">
        <v>15</v>
      </c>
      <c r="G32216" s="2">
        <v>4183001.4</v>
      </c>
      <c r="H32216" t="s">
        <v>187</v>
      </c>
    </row>
    <row r="32217" spans="1:8" x14ac:dyDescent="0.25">
      <c r="A32217" t="s">
        <v>8</v>
      </c>
      <c r="B32217" t="s">
        <v>116</v>
      </c>
      <c r="C32217" s="62" t="s">
        <v>117</v>
      </c>
      <c r="D32217" s="62" t="s">
        <v>117</v>
      </c>
      <c r="E32217" s="62" t="s">
        <v>117</v>
      </c>
      <c r="F32217" s="62" t="s">
        <v>15</v>
      </c>
      <c r="G32217" s="2">
        <v>26645757.280000001</v>
      </c>
      <c r="H32217" t="s">
        <v>187</v>
      </c>
    </row>
    <row r="32218" spans="1:8" x14ac:dyDescent="0.25">
      <c r="A32218" t="s">
        <v>8</v>
      </c>
      <c r="B32218" t="s">
        <v>116</v>
      </c>
      <c r="C32218" s="62" t="s">
        <v>117</v>
      </c>
      <c r="D32218" s="62" t="s">
        <v>117</v>
      </c>
      <c r="E32218" s="62" t="s">
        <v>117</v>
      </c>
      <c r="F32218" s="62" t="s">
        <v>15</v>
      </c>
      <c r="G32218" s="2">
        <v>5555615.4800000004</v>
      </c>
      <c r="H32218" t="s">
        <v>187</v>
      </c>
    </row>
    <row r="32219" spans="1:8" x14ac:dyDescent="0.25">
      <c r="A32219" t="s">
        <v>8</v>
      </c>
      <c r="B32219" t="s">
        <v>116</v>
      </c>
      <c r="C32219" s="62" t="s">
        <v>117</v>
      </c>
      <c r="D32219" s="62" t="s">
        <v>117</v>
      </c>
      <c r="E32219" s="62" t="s">
        <v>117</v>
      </c>
      <c r="F32219" s="62" t="s">
        <v>15</v>
      </c>
      <c r="G32219" s="2">
        <v>22312442.059999999</v>
      </c>
      <c r="H32219" t="s">
        <v>187</v>
      </c>
    </row>
    <row r="32220" spans="1:8" x14ac:dyDescent="0.25">
      <c r="A32220" t="s">
        <v>8</v>
      </c>
      <c r="B32220" t="s">
        <v>116</v>
      </c>
      <c r="C32220" s="62" t="s">
        <v>117</v>
      </c>
      <c r="D32220" s="62" t="s">
        <v>117</v>
      </c>
      <c r="E32220" s="62" t="s">
        <v>117</v>
      </c>
      <c r="F32220" s="62" t="s">
        <v>15</v>
      </c>
      <c r="G32220" s="2">
        <v>12920418</v>
      </c>
      <c r="H32220" t="s">
        <v>187</v>
      </c>
    </row>
    <row r="32221" spans="1:8" x14ac:dyDescent="0.25">
      <c r="A32221" t="s">
        <v>8</v>
      </c>
      <c r="B32221" t="s">
        <v>116</v>
      </c>
      <c r="C32221" s="62" t="s">
        <v>117</v>
      </c>
      <c r="D32221" s="62" t="s">
        <v>117</v>
      </c>
      <c r="E32221" s="62" t="s">
        <v>117</v>
      </c>
      <c r="F32221" s="62" t="s">
        <v>15</v>
      </c>
      <c r="G32221" s="2">
        <v>183425</v>
      </c>
      <c r="H32221" t="s">
        <v>187</v>
      </c>
    </row>
    <row r="32222" spans="1:8" x14ac:dyDescent="0.25">
      <c r="A32222" t="s">
        <v>8</v>
      </c>
      <c r="B32222" t="s">
        <v>116</v>
      </c>
      <c r="C32222" s="62" t="s">
        <v>117</v>
      </c>
      <c r="D32222" s="62" t="s">
        <v>117</v>
      </c>
      <c r="E32222" s="62" t="s">
        <v>117</v>
      </c>
      <c r="F32222" s="62" t="s">
        <v>15</v>
      </c>
      <c r="G32222" s="2">
        <v>19200</v>
      </c>
      <c r="H32222" t="s">
        <v>187</v>
      </c>
    </row>
    <row r="32223" spans="1:8" x14ac:dyDescent="0.25">
      <c r="A32223" t="s">
        <v>8</v>
      </c>
      <c r="B32223" t="s">
        <v>116</v>
      </c>
      <c r="C32223" s="62" t="s">
        <v>117</v>
      </c>
      <c r="D32223" s="62" t="s">
        <v>117</v>
      </c>
      <c r="E32223" s="62" t="s">
        <v>117</v>
      </c>
      <c r="F32223" s="62" t="s">
        <v>15</v>
      </c>
      <c r="G32223" s="2">
        <v>1415069.7</v>
      </c>
      <c r="H32223" t="s">
        <v>187</v>
      </c>
    </row>
    <row r="32224" spans="1:8" x14ac:dyDescent="0.25">
      <c r="A32224" t="s">
        <v>8</v>
      </c>
      <c r="B32224" t="s">
        <v>116</v>
      </c>
      <c r="C32224" s="62" t="s">
        <v>117</v>
      </c>
      <c r="D32224" s="62" t="s">
        <v>117</v>
      </c>
      <c r="E32224" s="62" t="s">
        <v>117</v>
      </c>
      <c r="F32224" s="62" t="s">
        <v>15</v>
      </c>
      <c r="G32224" s="2">
        <v>97636</v>
      </c>
      <c r="H32224" t="s">
        <v>187</v>
      </c>
    </row>
    <row r="32225" spans="1:8" x14ac:dyDescent="0.25">
      <c r="A32225" t="s">
        <v>8</v>
      </c>
      <c r="B32225" t="s">
        <v>116</v>
      </c>
      <c r="C32225" s="62" t="s">
        <v>117</v>
      </c>
      <c r="D32225" s="62" t="s">
        <v>117</v>
      </c>
      <c r="E32225" s="62" t="s">
        <v>117</v>
      </c>
      <c r="F32225" s="62" t="s">
        <v>15</v>
      </c>
      <c r="G32225" s="2">
        <v>98594</v>
      </c>
      <c r="H32225" t="s">
        <v>187</v>
      </c>
    </row>
    <row r="32226" spans="1:8" x14ac:dyDescent="0.25">
      <c r="A32226" t="s">
        <v>8</v>
      </c>
      <c r="B32226" t="s">
        <v>116</v>
      </c>
      <c r="C32226" s="62" t="s">
        <v>117</v>
      </c>
      <c r="D32226" s="62" t="s">
        <v>117</v>
      </c>
      <c r="E32226" s="62" t="s">
        <v>117</v>
      </c>
      <c r="F32226" s="62" t="s">
        <v>15</v>
      </c>
      <c r="G32226" s="2">
        <v>7492569.2999999998</v>
      </c>
      <c r="H32226" t="s">
        <v>187</v>
      </c>
    </row>
    <row r="32227" spans="1:8" x14ac:dyDescent="0.25">
      <c r="A32227" t="s">
        <v>8</v>
      </c>
      <c r="B32227" t="s">
        <v>116</v>
      </c>
      <c r="C32227" s="62" t="s">
        <v>117</v>
      </c>
      <c r="D32227" s="62" t="s">
        <v>117</v>
      </c>
      <c r="E32227" s="62" t="s">
        <v>117</v>
      </c>
      <c r="F32227" s="62" t="s">
        <v>15</v>
      </c>
      <c r="G32227" s="2">
        <v>274469.5</v>
      </c>
      <c r="H32227" t="s">
        <v>187</v>
      </c>
    </row>
    <row r="32228" spans="1:8" x14ac:dyDescent="0.25">
      <c r="A32228" t="s">
        <v>8</v>
      </c>
      <c r="B32228" t="s">
        <v>116</v>
      </c>
      <c r="C32228" s="62" t="s">
        <v>117</v>
      </c>
      <c r="D32228" s="62" t="s">
        <v>117</v>
      </c>
      <c r="E32228" s="62" t="s">
        <v>117</v>
      </c>
      <c r="F32228" s="62" t="s">
        <v>15</v>
      </c>
      <c r="G32228" s="2">
        <v>836711.2</v>
      </c>
      <c r="H32228" t="s">
        <v>187</v>
      </c>
    </row>
    <row r="32229" spans="1:8" x14ac:dyDescent="0.25">
      <c r="A32229" t="s">
        <v>8</v>
      </c>
      <c r="B32229" t="s">
        <v>116</v>
      </c>
      <c r="C32229" s="62" t="s">
        <v>117</v>
      </c>
      <c r="D32229" s="62" t="s">
        <v>117</v>
      </c>
      <c r="E32229" s="62" t="s">
        <v>117</v>
      </c>
      <c r="F32229" s="62" t="s">
        <v>15</v>
      </c>
      <c r="G32229" s="2">
        <v>2748641</v>
      </c>
      <c r="H32229" t="s">
        <v>187</v>
      </c>
    </row>
    <row r="32230" spans="1:8" x14ac:dyDescent="0.25">
      <c r="A32230" t="s">
        <v>8</v>
      </c>
      <c r="B32230" t="s">
        <v>116</v>
      </c>
      <c r="C32230" s="62" t="s">
        <v>117</v>
      </c>
      <c r="D32230" s="62" t="s">
        <v>117</v>
      </c>
      <c r="E32230" s="62" t="s">
        <v>117</v>
      </c>
      <c r="F32230" s="62" t="s">
        <v>15</v>
      </c>
      <c r="G32230" s="2">
        <v>2081439.5</v>
      </c>
      <c r="H32230" t="s">
        <v>187</v>
      </c>
    </row>
    <row r="32231" spans="1:8" x14ac:dyDescent="0.25">
      <c r="A32231" t="s">
        <v>8</v>
      </c>
      <c r="B32231" t="s">
        <v>116</v>
      </c>
      <c r="C32231" s="62" t="s">
        <v>117</v>
      </c>
      <c r="D32231" s="62" t="s">
        <v>117</v>
      </c>
      <c r="E32231" s="62" t="s">
        <v>117</v>
      </c>
      <c r="F32231" s="62" t="s">
        <v>15</v>
      </c>
      <c r="G32231" s="2">
        <v>2031691.5</v>
      </c>
      <c r="H32231" t="s">
        <v>187</v>
      </c>
    </row>
    <row r="32232" spans="1:8" x14ac:dyDescent="0.25">
      <c r="A32232" t="s">
        <v>8</v>
      </c>
      <c r="B32232" t="s">
        <v>116</v>
      </c>
      <c r="C32232" s="62" t="s">
        <v>117</v>
      </c>
      <c r="D32232" s="62" t="s">
        <v>117</v>
      </c>
      <c r="E32232" s="62" t="s">
        <v>117</v>
      </c>
      <c r="F32232" s="62" t="s">
        <v>15</v>
      </c>
      <c r="G32232" s="2">
        <v>28740620.399999999</v>
      </c>
      <c r="H32232" t="s">
        <v>187</v>
      </c>
    </row>
    <row r="32233" spans="1:8" x14ac:dyDescent="0.25">
      <c r="A32233" t="s">
        <v>8</v>
      </c>
      <c r="B32233" t="s">
        <v>116</v>
      </c>
      <c r="C32233" s="62" t="s">
        <v>117</v>
      </c>
      <c r="D32233" s="62" t="s">
        <v>117</v>
      </c>
      <c r="E32233" s="62" t="s">
        <v>117</v>
      </c>
      <c r="F32233" s="62" t="s">
        <v>15</v>
      </c>
      <c r="G32233" s="2">
        <v>234272.8</v>
      </c>
      <c r="H32233" t="s">
        <v>187</v>
      </c>
    </row>
    <row r="32234" spans="1:8" x14ac:dyDescent="0.25">
      <c r="A32234" t="s">
        <v>8</v>
      </c>
      <c r="B32234" t="s">
        <v>116</v>
      </c>
      <c r="C32234" s="62" t="s">
        <v>117</v>
      </c>
      <c r="D32234" s="62" t="s">
        <v>117</v>
      </c>
      <c r="E32234" s="62" t="s">
        <v>117</v>
      </c>
      <c r="F32234" s="62" t="s">
        <v>15</v>
      </c>
      <c r="G32234" s="2">
        <v>341768</v>
      </c>
      <c r="H32234" t="s">
        <v>187</v>
      </c>
    </row>
    <row r="32235" spans="1:8" x14ac:dyDescent="0.25">
      <c r="A32235" t="s">
        <v>8</v>
      </c>
      <c r="B32235" t="s">
        <v>116</v>
      </c>
      <c r="C32235" s="62" t="s">
        <v>117</v>
      </c>
      <c r="D32235" s="62" t="s">
        <v>117</v>
      </c>
      <c r="E32235" s="62" t="s">
        <v>117</v>
      </c>
      <c r="F32235" s="62" t="s">
        <v>15</v>
      </c>
      <c r="G32235" s="2">
        <v>14922</v>
      </c>
      <c r="H32235" t="s">
        <v>187</v>
      </c>
    </row>
    <row r="32236" spans="1:8" x14ac:dyDescent="0.25">
      <c r="A32236" t="s">
        <v>8</v>
      </c>
      <c r="B32236" t="s">
        <v>116</v>
      </c>
      <c r="C32236" s="62" t="s">
        <v>117</v>
      </c>
      <c r="D32236" s="62" t="s">
        <v>117</v>
      </c>
      <c r="E32236" s="62" t="s">
        <v>117</v>
      </c>
      <c r="F32236" s="62" t="s">
        <v>15</v>
      </c>
      <c r="G32236" s="2">
        <v>152453.75</v>
      </c>
      <c r="H32236" t="s">
        <v>187</v>
      </c>
    </row>
    <row r="32237" spans="1:8" x14ac:dyDescent="0.25">
      <c r="A32237" t="s">
        <v>8</v>
      </c>
      <c r="B32237" t="s">
        <v>116</v>
      </c>
      <c r="C32237" s="62" t="s">
        <v>117</v>
      </c>
      <c r="D32237" s="62" t="s">
        <v>117</v>
      </c>
      <c r="E32237" s="62" t="s">
        <v>117</v>
      </c>
      <c r="F32237" s="62" t="s">
        <v>15</v>
      </c>
      <c r="G32237" s="2">
        <v>486072</v>
      </c>
      <c r="H32237" t="s">
        <v>187</v>
      </c>
    </row>
    <row r="32238" spans="1:8" x14ac:dyDescent="0.25">
      <c r="A32238" t="s">
        <v>8</v>
      </c>
      <c r="B32238" t="s">
        <v>116</v>
      </c>
      <c r="C32238" s="62" t="s">
        <v>117</v>
      </c>
      <c r="D32238" s="62" t="s">
        <v>117</v>
      </c>
      <c r="E32238" s="62" t="s">
        <v>117</v>
      </c>
      <c r="F32238" s="62" t="s">
        <v>15</v>
      </c>
      <c r="G32238" s="2">
        <v>665634</v>
      </c>
      <c r="H32238" t="s">
        <v>187</v>
      </c>
    </row>
    <row r="32239" spans="1:8" x14ac:dyDescent="0.25">
      <c r="A32239" t="s">
        <v>8</v>
      </c>
      <c r="B32239" t="s">
        <v>116</v>
      </c>
      <c r="C32239" s="62" t="s">
        <v>117</v>
      </c>
      <c r="D32239" s="62" t="s">
        <v>117</v>
      </c>
      <c r="E32239" s="62" t="s">
        <v>117</v>
      </c>
      <c r="F32239" s="62" t="s">
        <v>15</v>
      </c>
      <c r="G32239" s="2">
        <v>15376927.6</v>
      </c>
      <c r="H32239" t="s">
        <v>187</v>
      </c>
    </row>
    <row r="32240" spans="1:8" x14ac:dyDescent="0.25">
      <c r="A32240" t="s">
        <v>8</v>
      </c>
      <c r="B32240" t="s">
        <v>116</v>
      </c>
      <c r="C32240" s="62" t="s">
        <v>117</v>
      </c>
      <c r="D32240" s="62" t="s">
        <v>117</v>
      </c>
      <c r="E32240" s="62" t="s">
        <v>117</v>
      </c>
      <c r="F32240" s="62" t="s">
        <v>15</v>
      </c>
      <c r="G32240" s="2">
        <v>12127599</v>
      </c>
      <c r="H32240" t="s">
        <v>187</v>
      </c>
    </row>
    <row r="32241" spans="1:8" x14ac:dyDescent="0.25">
      <c r="A32241" t="s">
        <v>8</v>
      </c>
      <c r="B32241" t="s">
        <v>116</v>
      </c>
      <c r="C32241" s="62" t="s">
        <v>117</v>
      </c>
      <c r="D32241" s="62" t="s">
        <v>117</v>
      </c>
      <c r="E32241" s="62" t="s">
        <v>117</v>
      </c>
      <c r="F32241" s="62" t="s">
        <v>15</v>
      </c>
      <c r="G32241" s="2">
        <v>174400</v>
      </c>
      <c r="H32241" t="s">
        <v>187</v>
      </c>
    </row>
    <row r="32242" spans="1:8" x14ac:dyDescent="0.25">
      <c r="A32242" t="s">
        <v>8</v>
      </c>
      <c r="B32242" t="s">
        <v>116</v>
      </c>
      <c r="C32242" s="62" t="s">
        <v>117</v>
      </c>
      <c r="D32242" s="62" t="s">
        <v>117</v>
      </c>
      <c r="E32242" s="62" t="s">
        <v>117</v>
      </c>
      <c r="F32242" s="62" t="s">
        <v>15</v>
      </c>
      <c r="G32242" s="2">
        <v>167210</v>
      </c>
      <c r="H32242" t="s">
        <v>187</v>
      </c>
    </row>
    <row r="32243" spans="1:8" x14ac:dyDescent="0.25">
      <c r="A32243" t="s">
        <v>8</v>
      </c>
      <c r="B32243" t="s">
        <v>116</v>
      </c>
      <c r="C32243" s="62" t="s">
        <v>117</v>
      </c>
      <c r="D32243" s="62" t="s">
        <v>117</v>
      </c>
      <c r="E32243" s="62" t="s">
        <v>117</v>
      </c>
      <c r="F32243" s="62" t="s">
        <v>15</v>
      </c>
      <c r="G32243" s="2">
        <v>4500</v>
      </c>
      <c r="H32243" t="s">
        <v>187</v>
      </c>
    </row>
    <row r="32244" spans="1:8" x14ac:dyDescent="0.25">
      <c r="A32244" t="s">
        <v>8</v>
      </c>
      <c r="B32244" t="s">
        <v>116</v>
      </c>
      <c r="C32244" s="62" t="s">
        <v>117</v>
      </c>
      <c r="D32244" s="62" t="s">
        <v>117</v>
      </c>
      <c r="E32244" s="62" t="s">
        <v>117</v>
      </c>
      <c r="F32244" s="62" t="s">
        <v>15</v>
      </c>
      <c r="G32244" s="2">
        <v>18200</v>
      </c>
      <c r="H32244" t="s">
        <v>187</v>
      </c>
    </row>
    <row r="32245" spans="1:8" x14ac:dyDescent="0.25">
      <c r="A32245" t="s">
        <v>8</v>
      </c>
      <c r="B32245" t="s">
        <v>116</v>
      </c>
      <c r="C32245" s="62" t="s">
        <v>117</v>
      </c>
      <c r="D32245" s="62" t="s">
        <v>117</v>
      </c>
      <c r="E32245" s="62" t="s">
        <v>117</v>
      </c>
      <c r="F32245" s="62" t="s">
        <v>15</v>
      </c>
      <c r="G32245" s="2">
        <v>999336</v>
      </c>
      <c r="H32245" t="s">
        <v>187</v>
      </c>
    </row>
    <row r="32246" spans="1:8" x14ac:dyDescent="0.25">
      <c r="A32246" t="s">
        <v>8</v>
      </c>
      <c r="B32246" t="s">
        <v>116</v>
      </c>
      <c r="C32246" s="62" t="s">
        <v>117</v>
      </c>
      <c r="D32246" s="62" t="s">
        <v>117</v>
      </c>
      <c r="E32246" s="62" t="s">
        <v>117</v>
      </c>
      <c r="F32246" s="62" t="s">
        <v>15</v>
      </c>
      <c r="G32246" s="2">
        <v>18944</v>
      </c>
      <c r="H32246" t="s">
        <v>187</v>
      </c>
    </row>
    <row r="32247" spans="1:8" x14ac:dyDescent="0.25">
      <c r="A32247" t="s">
        <v>8</v>
      </c>
      <c r="B32247" t="s">
        <v>116</v>
      </c>
      <c r="C32247" s="62" t="s">
        <v>117</v>
      </c>
      <c r="D32247" s="62" t="s">
        <v>117</v>
      </c>
      <c r="E32247" s="62" t="s">
        <v>117</v>
      </c>
      <c r="F32247" s="62" t="s">
        <v>15</v>
      </c>
      <c r="G32247" s="2">
        <v>33948</v>
      </c>
      <c r="H32247" t="s">
        <v>187</v>
      </c>
    </row>
    <row r="32248" spans="1:8" x14ac:dyDescent="0.25">
      <c r="A32248" t="s">
        <v>8</v>
      </c>
      <c r="B32248" t="s">
        <v>116</v>
      </c>
      <c r="C32248" s="62" t="s">
        <v>117</v>
      </c>
      <c r="D32248" s="62" t="s">
        <v>117</v>
      </c>
      <c r="E32248" s="62" t="s">
        <v>117</v>
      </c>
      <c r="F32248" s="62" t="s">
        <v>15</v>
      </c>
      <c r="G32248" s="2">
        <v>47410</v>
      </c>
      <c r="H32248" t="s">
        <v>187</v>
      </c>
    </row>
    <row r="32249" spans="1:8" x14ac:dyDescent="0.25">
      <c r="A32249" t="s">
        <v>8</v>
      </c>
      <c r="B32249" t="s">
        <v>116</v>
      </c>
      <c r="C32249" s="62" t="s">
        <v>117</v>
      </c>
      <c r="D32249" s="62" t="s">
        <v>117</v>
      </c>
      <c r="E32249" s="62" t="s">
        <v>117</v>
      </c>
      <c r="F32249" s="62" t="s">
        <v>15</v>
      </c>
      <c r="G32249" s="2">
        <v>101340</v>
      </c>
      <c r="H32249" t="s">
        <v>187</v>
      </c>
    </row>
    <row r="32250" spans="1:8" x14ac:dyDescent="0.25">
      <c r="A32250" t="s">
        <v>8</v>
      </c>
      <c r="B32250" t="s">
        <v>116</v>
      </c>
      <c r="C32250" s="62" t="s">
        <v>117</v>
      </c>
      <c r="D32250" s="62" t="s">
        <v>117</v>
      </c>
      <c r="E32250" s="62" t="s">
        <v>117</v>
      </c>
      <c r="F32250" s="62" t="s">
        <v>15</v>
      </c>
      <c r="G32250" s="2">
        <v>6412</v>
      </c>
      <c r="H32250" t="s">
        <v>187</v>
      </c>
    </row>
    <row r="32251" spans="1:8" x14ac:dyDescent="0.25">
      <c r="A32251" t="s">
        <v>8</v>
      </c>
      <c r="B32251" t="s">
        <v>116</v>
      </c>
      <c r="C32251" s="62" t="s">
        <v>117</v>
      </c>
      <c r="D32251" s="62" t="s">
        <v>117</v>
      </c>
      <c r="E32251" s="62" t="s">
        <v>117</v>
      </c>
      <c r="F32251" s="62" t="s">
        <v>15</v>
      </c>
      <c r="G32251" s="2">
        <v>257460</v>
      </c>
      <c r="H32251" t="s">
        <v>187</v>
      </c>
    </row>
    <row r="32252" spans="1:8" x14ac:dyDescent="0.25">
      <c r="A32252" t="s">
        <v>8</v>
      </c>
      <c r="B32252" t="s">
        <v>116</v>
      </c>
      <c r="C32252" s="62" t="s">
        <v>117</v>
      </c>
      <c r="D32252" s="62" t="s">
        <v>117</v>
      </c>
      <c r="E32252" s="62" t="s">
        <v>117</v>
      </c>
      <c r="F32252" s="62" t="s">
        <v>15</v>
      </c>
      <c r="G32252" s="2">
        <v>540045</v>
      </c>
      <c r="H32252" t="s">
        <v>187</v>
      </c>
    </row>
    <row r="32253" spans="1:8" x14ac:dyDescent="0.25">
      <c r="A32253" t="s">
        <v>8</v>
      </c>
      <c r="B32253" t="s">
        <v>116</v>
      </c>
      <c r="C32253" s="62" t="s">
        <v>117</v>
      </c>
      <c r="D32253" s="62" t="s">
        <v>117</v>
      </c>
      <c r="E32253" s="62" t="s">
        <v>117</v>
      </c>
      <c r="F32253" s="62" t="s">
        <v>15</v>
      </c>
      <c r="G32253" s="2">
        <v>58784</v>
      </c>
      <c r="H32253" t="s">
        <v>187</v>
      </c>
    </row>
    <row r="32254" spans="1:8" x14ac:dyDescent="0.25">
      <c r="A32254" t="s">
        <v>8</v>
      </c>
      <c r="B32254" t="s">
        <v>116</v>
      </c>
      <c r="C32254" s="62" t="s">
        <v>117</v>
      </c>
      <c r="D32254" s="62" t="s">
        <v>117</v>
      </c>
      <c r="E32254" s="62" t="s">
        <v>117</v>
      </c>
      <c r="F32254" s="62" t="s">
        <v>15</v>
      </c>
      <c r="G32254" s="2">
        <v>7924</v>
      </c>
      <c r="H32254" t="s">
        <v>187</v>
      </c>
    </row>
    <row r="32255" spans="1:8" x14ac:dyDescent="0.25">
      <c r="A32255" t="s">
        <v>8</v>
      </c>
      <c r="B32255" t="s">
        <v>116</v>
      </c>
      <c r="C32255" s="62" t="s">
        <v>117</v>
      </c>
      <c r="D32255" s="62" t="s">
        <v>117</v>
      </c>
      <c r="E32255" s="62" t="s">
        <v>117</v>
      </c>
      <c r="F32255" s="62" t="s">
        <v>15</v>
      </c>
      <c r="G32255" s="2">
        <v>8300</v>
      </c>
      <c r="H32255" t="s">
        <v>187</v>
      </c>
    </row>
    <row r="32256" spans="1:8" x14ac:dyDescent="0.25">
      <c r="A32256" t="s">
        <v>8</v>
      </c>
      <c r="B32256" t="s">
        <v>116</v>
      </c>
      <c r="C32256" s="62" t="s">
        <v>117</v>
      </c>
      <c r="D32256" s="62" t="s">
        <v>117</v>
      </c>
      <c r="E32256" s="62" t="s">
        <v>117</v>
      </c>
      <c r="F32256" s="62" t="s">
        <v>15</v>
      </c>
      <c r="G32256" s="2">
        <v>23074</v>
      </c>
      <c r="H32256" t="s">
        <v>187</v>
      </c>
    </row>
    <row r="32257" spans="1:8" x14ac:dyDescent="0.25">
      <c r="A32257" t="s">
        <v>8</v>
      </c>
      <c r="B32257" t="s">
        <v>116</v>
      </c>
      <c r="C32257" s="62" t="s">
        <v>117</v>
      </c>
      <c r="D32257" s="62" t="s">
        <v>117</v>
      </c>
      <c r="E32257" s="62" t="s">
        <v>117</v>
      </c>
      <c r="F32257" s="62" t="s">
        <v>15</v>
      </c>
      <c r="G32257" s="2">
        <v>16984</v>
      </c>
      <c r="H32257" t="s">
        <v>187</v>
      </c>
    </row>
    <row r="32258" spans="1:8" x14ac:dyDescent="0.25">
      <c r="A32258" t="s">
        <v>8</v>
      </c>
      <c r="B32258" t="s">
        <v>116</v>
      </c>
      <c r="C32258" s="62" t="s">
        <v>117</v>
      </c>
      <c r="D32258" s="62" t="s">
        <v>117</v>
      </c>
      <c r="E32258" s="62" t="s">
        <v>117</v>
      </c>
      <c r="F32258" s="62" t="s">
        <v>15</v>
      </c>
      <c r="G32258" s="2">
        <v>20658</v>
      </c>
      <c r="H32258" t="s">
        <v>187</v>
      </c>
    </row>
    <row r="32259" spans="1:8" x14ac:dyDescent="0.25">
      <c r="A32259" t="s">
        <v>8</v>
      </c>
      <c r="B32259" t="s">
        <v>116</v>
      </c>
      <c r="C32259" s="62" t="s">
        <v>117</v>
      </c>
      <c r="D32259" s="62" t="s">
        <v>117</v>
      </c>
      <c r="E32259" s="62" t="s">
        <v>117</v>
      </c>
      <c r="F32259" s="62" t="s">
        <v>15</v>
      </c>
      <c r="G32259" s="2">
        <v>20064</v>
      </c>
      <c r="H32259" t="s">
        <v>187</v>
      </c>
    </row>
    <row r="32260" spans="1:8" x14ac:dyDescent="0.25">
      <c r="A32260" t="s">
        <v>8</v>
      </c>
      <c r="B32260" t="s">
        <v>116</v>
      </c>
      <c r="C32260" s="62" t="s">
        <v>117</v>
      </c>
      <c r="D32260" s="62" t="s">
        <v>117</v>
      </c>
      <c r="E32260" s="62" t="s">
        <v>117</v>
      </c>
      <c r="F32260" s="62" t="s">
        <v>15</v>
      </c>
      <c r="G32260" s="2">
        <v>4970</v>
      </c>
      <c r="H32260" t="s">
        <v>187</v>
      </c>
    </row>
    <row r="32261" spans="1:8" x14ac:dyDescent="0.25">
      <c r="A32261" t="s">
        <v>8</v>
      </c>
      <c r="B32261" t="s">
        <v>116</v>
      </c>
      <c r="C32261" s="62" t="s">
        <v>117</v>
      </c>
      <c r="D32261" s="62" t="s">
        <v>117</v>
      </c>
      <c r="E32261" s="62" t="s">
        <v>117</v>
      </c>
      <c r="F32261" s="62" t="s">
        <v>15</v>
      </c>
      <c r="G32261" s="2">
        <v>1152</v>
      </c>
      <c r="H32261" t="s">
        <v>187</v>
      </c>
    </row>
    <row r="32262" spans="1:8" x14ac:dyDescent="0.25">
      <c r="A32262" t="s">
        <v>8</v>
      </c>
      <c r="B32262" t="s">
        <v>116</v>
      </c>
      <c r="C32262" s="62" t="s">
        <v>117</v>
      </c>
      <c r="D32262" s="62" t="s">
        <v>117</v>
      </c>
      <c r="E32262" s="62" t="s">
        <v>117</v>
      </c>
      <c r="F32262" s="62" t="s">
        <v>15</v>
      </c>
      <c r="G32262" s="2">
        <v>2348</v>
      </c>
      <c r="H32262" t="s">
        <v>187</v>
      </c>
    </row>
    <row r="32263" spans="1:8" x14ac:dyDescent="0.25">
      <c r="A32263" t="s">
        <v>8</v>
      </c>
      <c r="B32263" t="s">
        <v>116</v>
      </c>
      <c r="C32263" s="62" t="s">
        <v>117</v>
      </c>
      <c r="D32263" s="62" t="s">
        <v>117</v>
      </c>
      <c r="E32263" s="62" t="s">
        <v>117</v>
      </c>
      <c r="F32263" s="62" t="s">
        <v>15</v>
      </c>
      <c r="G32263" s="2">
        <v>3045</v>
      </c>
      <c r="H32263" t="s">
        <v>187</v>
      </c>
    </row>
    <row r="32264" spans="1:8" x14ac:dyDescent="0.25">
      <c r="A32264" t="s">
        <v>8</v>
      </c>
      <c r="B32264" t="s">
        <v>116</v>
      </c>
      <c r="C32264" s="62" t="s">
        <v>117</v>
      </c>
      <c r="D32264" s="62" t="s">
        <v>117</v>
      </c>
      <c r="E32264" s="62" t="s">
        <v>117</v>
      </c>
      <c r="F32264" s="62" t="s">
        <v>15</v>
      </c>
      <c r="G32264" s="2">
        <v>5075</v>
      </c>
      <c r="H32264" t="s">
        <v>187</v>
      </c>
    </row>
    <row r="32265" spans="1:8" x14ac:dyDescent="0.25">
      <c r="A32265" t="s">
        <v>8</v>
      </c>
      <c r="B32265" t="s">
        <v>116</v>
      </c>
      <c r="C32265" s="62" t="s">
        <v>117</v>
      </c>
      <c r="D32265" s="62" t="s">
        <v>117</v>
      </c>
      <c r="E32265" s="62" t="s">
        <v>117</v>
      </c>
      <c r="F32265" s="62" t="s">
        <v>15</v>
      </c>
      <c r="G32265" s="2">
        <v>2592</v>
      </c>
      <c r="H32265" t="s">
        <v>187</v>
      </c>
    </row>
    <row r="32266" spans="1:8" x14ac:dyDescent="0.25">
      <c r="A32266" t="s">
        <v>8</v>
      </c>
      <c r="B32266" t="s">
        <v>116</v>
      </c>
      <c r="C32266" s="62" t="s">
        <v>117</v>
      </c>
      <c r="D32266" s="62" t="s">
        <v>117</v>
      </c>
      <c r="E32266" s="62" t="s">
        <v>117</v>
      </c>
      <c r="F32266" s="62" t="s">
        <v>15</v>
      </c>
      <c r="G32266" s="2">
        <v>17834</v>
      </c>
      <c r="H32266" t="s">
        <v>187</v>
      </c>
    </row>
    <row r="32267" spans="1:8" x14ac:dyDescent="0.25">
      <c r="A32267" t="s">
        <v>8</v>
      </c>
      <c r="B32267" t="s">
        <v>116</v>
      </c>
      <c r="C32267" s="62" t="s">
        <v>117</v>
      </c>
      <c r="D32267" s="62" t="s">
        <v>117</v>
      </c>
      <c r="E32267" s="62" t="s">
        <v>117</v>
      </c>
      <c r="F32267" s="62" t="s">
        <v>15</v>
      </c>
      <c r="G32267" s="2">
        <v>60569</v>
      </c>
      <c r="H32267" t="s">
        <v>187</v>
      </c>
    </row>
    <row r="32268" spans="1:8" x14ac:dyDescent="0.25">
      <c r="A32268" t="s">
        <v>8</v>
      </c>
      <c r="B32268" t="s">
        <v>116</v>
      </c>
      <c r="C32268" s="62" t="s">
        <v>117</v>
      </c>
      <c r="D32268" s="62" t="s">
        <v>117</v>
      </c>
      <c r="E32268" s="62" t="s">
        <v>117</v>
      </c>
      <c r="F32268" s="62" t="s">
        <v>15</v>
      </c>
      <c r="G32268" s="2">
        <v>34932</v>
      </c>
      <c r="H32268" t="s">
        <v>187</v>
      </c>
    </row>
    <row r="32269" spans="1:8" x14ac:dyDescent="0.25">
      <c r="A32269" t="s">
        <v>8</v>
      </c>
      <c r="B32269" t="s">
        <v>116</v>
      </c>
      <c r="C32269" s="62" t="s">
        <v>117</v>
      </c>
      <c r="D32269" s="62" t="s">
        <v>117</v>
      </c>
      <c r="E32269" s="62" t="s">
        <v>117</v>
      </c>
      <c r="F32269" s="62" t="s">
        <v>15</v>
      </c>
      <c r="G32269" s="2">
        <v>23042</v>
      </c>
      <c r="H32269" t="s">
        <v>187</v>
      </c>
    </row>
    <row r="32270" spans="1:8" x14ac:dyDescent="0.25">
      <c r="A32270" t="s">
        <v>8</v>
      </c>
      <c r="B32270" t="s">
        <v>116</v>
      </c>
      <c r="C32270" s="62" t="s">
        <v>117</v>
      </c>
      <c r="D32270" s="62" t="s">
        <v>117</v>
      </c>
      <c r="E32270" s="62" t="s">
        <v>117</v>
      </c>
      <c r="F32270" s="62" t="s">
        <v>15</v>
      </c>
      <c r="G32270" s="2">
        <v>19147435</v>
      </c>
      <c r="H32270" t="s">
        <v>187</v>
      </c>
    </row>
    <row r="32271" spans="1:8" x14ac:dyDescent="0.25">
      <c r="A32271" t="s">
        <v>8</v>
      </c>
      <c r="B32271" t="s">
        <v>116</v>
      </c>
      <c r="C32271" s="62" t="s">
        <v>117</v>
      </c>
      <c r="D32271" s="62" t="s">
        <v>117</v>
      </c>
      <c r="E32271" s="62" t="s">
        <v>117</v>
      </c>
      <c r="F32271" s="62" t="s">
        <v>15</v>
      </c>
      <c r="G32271" s="2">
        <v>274825</v>
      </c>
      <c r="H32271" t="s">
        <v>187</v>
      </c>
    </row>
    <row r="32272" spans="1:8" x14ac:dyDescent="0.25">
      <c r="A32272" t="s">
        <v>8</v>
      </c>
      <c r="B32272" t="s">
        <v>116</v>
      </c>
      <c r="C32272" s="62" t="s">
        <v>117</v>
      </c>
      <c r="D32272" s="62" t="s">
        <v>117</v>
      </c>
      <c r="E32272" s="62" t="s">
        <v>117</v>
      </c>
      <c r="F32272" s="62" t="s">
        <v>15</v>
      </c>
      <c r="G32272" s="2">
        <v>5600</v>
      </c>
      <c r="H32272" t="s">
        <v>187</v>
      </c>
    </row>
    <row r="32273" spans="1:8" x14ac:dyDescent="0.25">
      <c r="A32273" t="s">
        <v>8</v>
      </c>
      <c r="B32273" t="s">
        <v>116</v>
      </c>
      <c r="C32273" s="62" t="s">
        <v>117</v>
      </c>
      <c r="D32273" s="62" t="s">
        <v>117</v>
      </c>
      <c r="E32273" s="62" t="s">
        <v>117</v>
      </c>
      <c r="F32273" s="62" t="s">
        <v>15</v>
      </c>
      <c r="G32273" s="2">
        <v>6225</v>
      </c>
      <c r="H32273" t="s">
        <v>187</v>
      </c>
    </row>
    <row r="32274" spans="1:8" x14ac:dyDescent="0.25">
      <c r="A32274" t="s">
        <v>8</v>
      </c>
      <c r="B32274" t="s">
        <v>116</v>
      </c>
      <c r="C32274" s="62" t="s">
        <v>117</v>
      </c>
      <c r="D32274" s="62" t="s">
        <v>117</v>
      </c>
      <c r="E32274" s="62" t="s">
        <v>117</v>
      </c>
      <c r="F32274" s="62" t="s">
        <v>15</v>
      </c>
      <c r="G32274" s="2">
        <v>4850</v>
      </c>
      <c r="H32274" t="s">
        <v>187</v>
      </c>
    </row>
    <row r="32275" spans="1:8" x14ac:dyDescent="0.25">
      <c r="A32275" t="s">
        <v>8</v>
      </c>
      <c r="B32275" t="s">
        <v>116</v>
      </c>
      <c r="C32275" s="62" t="s">
        <v>117</v>
      </c>
      <c r="D32275" s="62" t="s">
        <v>117</v>
      </c>
      <c r="E32275" s="62" t="s">
        <v>117</v>
      </c>
      <c r="F32275" s="62" t="s">
        <v>15</v>
      </c>
      <c r="G32275" s="2">
        <v>930</v>
      </c>
      <c r="H32275" t="s">
        <v>187</v>
      </c>
    </row>
    <row r="32276" spans="1:8" x14ac:dyDescent="0.25">
      <c r="A32276" t="s">
        <v>8</v>
      </c>
      <c r="B32276" t="s">
        <v>116</v>
      </c>
      <c r="C32276" s="62" t="s">
        <v>117</v>
      </c>
      <c r="D32276" s="62" t="s">
        <v>117</v>
      </c>
      <c r="E32276" s="62" t="s">
        <v>117</v>
      </c>
      <c r="F32276" s="62" t="s">
        <v>15</v>
      </c>
      <c r="G32276" s="2">
        <v>7387</v>
      </c>
      <c r="H32276" t="s">
        <v>187</v>
      </c>
    </row>
    <row r="32277" spans="1:8" x14ac:dyDescent="0.25">
      <c r="A32277" t="s">
        <v>8</v>
      </c>
      <c r="B32277" t="s">
        <v>116</v>
      </c>
      <c r="C32277" s="62" t="s">
        <v>117</v>
      </c>
      <c r="D32277" s="62" t="s">
        <v>117</v>
      </c>
      <c r="E32277" s="62" t="s">
        <v>117</v>
      </c>
      <c r="F32277" s="62" t="s">
        <v>15</v>
      </c>
      <c r="G32277" s="2">
        <v>1950</v>
      </c>
      <c r="H32277" t="s">
        <v>187</v>
      </c>
    </row>
    <row r="32278" spans="1:8" x14ac:dyDescent="0.25">
      <c r="A32278" t="s">
        <v>8</v>
      </c>
      <c r="B32278" t="s">
        <v>116</v>
      </c>
      <c r="C32278" s="62" t="s">
        <v>117</v>
      </c>
      <c r="D32278" s="62" t="s">
        <v>117</v>
      </c>
      <c r="E32278" s="62" t="s">
        <v>117</v>
      </c>
      <c r="F32278" s="62" t="s">
        <v>15</v>
      </c>
      <c r="G32278" s="2">
        <v>264</v>
      </c>
      <c r="H32278" t="s">
        <v>187</v>
      </c>
    </row>
    <row r="32279" spans="1:8" x14ac:dyDescent="0.25">
      <c r="A32279" t="s">
        <v>8</v>
      </c>
      <c r="B32279" t="s">
        <v>116</v>
      </c>
      <c r="C32279" s="62" t="s">
        <v>117</v>
      </c>
      <c r="D32279" s="62" t="s">
        <v>117</v>
      </c>
      <c r="E32279" s="62" t="s">
        <v>117</v>
      </c>
      <c r="F32279" s="62" t="s">
        <v>15</v>
      </c>
      <c r="G32279" s="2">
        <v>3270</v>
      </c>
      <c r="H32279" t="s">
        <v>187</v>
      </c>
    </row>
    <row r="32280" spans="1:8" x14ac:dyDescent="0.25">
      <c r="A32280" t="s">
        <v>8</v>
      </c>
      <c r="B32280" t="s">
        <v>116</v>
      </c>
      <c r="C32280" s="62" t="s">
        <v>117</v>
      </c>
      <c r="D32280" s="62" t="s">
        <v>117</v>
      </c>
      <c r="E32280" s="62" t="s">
        <v>117</v>
      </c>
      <c r="F32280" s="62" t="s">
        <v>15</v>
      </c>
      <c r="G32280" s="2">
        <v>1488</v>
      </c>
      <c r="H32280" t="s">
        <v>187</v>
      </c>
    </row>
    <row r="32281" spans="1:8" x14ac:dyDescent="0.25">
      <c r="A32281" t="s">
        <v>8</v>
      </c>
      <c r="B32281" t="s">
        <v>116</v>
      </c>
      <c r="C32281" s="62" t="s">
        <v>117</v>
      </c>
      <c r="D32281" s="62" t="s">
        <v>117</v>
      </c>
      <c r="E32281" s="62" t="s">
        <v>117</v>
      </c>
      <c r="F32281" s="62" t="s">
        <v>15</v>
      </c>
      <c r="G32281" s="2">
        <v>4445</v>
      </c>
      <c r="H32281" t="s">
        <v>187</v>
      </c>
    </row>
    <row r="32282" spans="1:8" x14ac:dyDescent="0.25">
      <c r="A32282" t="s">
        <v>8</v>
      </c>
      <c r="B32282" t="s">
        <v>116</v>
      </c>
      <c r="C32282" s="62" t="s">
        <v>117</v>
      </c>
      <c r="D32282" s="62" t="s">
        <v>117</v>
      </c>
      <c r="E32282" s="62" t="s">
        <v>117</v>
      </c>
      <c r="F32282" s="62" t="s">
        <v>15</v>
      </c>
      <c r="G32282" s="2">
        <v>45848</v>
      </c>
      <c r="H32282" t="s">
        <v>187</v>
      </c>
    </row>
    <row r="32283" spans="1:8" x14ac:dyDescent="0.25">
      <c r="A32283" t="s">
        <v>8</v>
      </c>
      <c r="B32283" t="s">
        <v>116</v>
      </c>
      <c r="C32283" s="62" t="s">
        <v>117</v>
      </c>
      <c r="D32283" s="62" t="s">
        <v>117</v>
      </c>
      <c r="E32283" s="62" t="s">
        <v>117</v>
      </c>
      <c r="F32283" s="62" t="s">
        <v>15</v>
      </c>
      <c r="G32283" s="2">
        <v>420</v>
      </c>
      <c r="H32283" t="s">
        <v>187</v>
      </c>
    </row>
    <row r="32284" spans="1:8" x14ac:dyDescent="0.25">
      <c r="A32284" t="s">
        <v>8</v>
      </c>
      <c r="B32284" t="s">
        <v>116</v>
      </c>
      <c r="C32284" s="62" t="s">
        <v>117</v>
      </c>
      <c r="D32284" s="62" t="s">
        <v>117</v>
      </c>
      <c r="E32284" s="62" t="s">
        <v>117</v>
      </c>
      <c r="F32284" s="62" t="s">
        <v>15</v>
      </c>
      <c r="G32284" s="2">
        <v>648</v>
      </c>
      <c r="H32284" t="s">
        <v>187</v>
      </c>
    </row>
    <row r="32285" spans="1:8" x14ac:dyDescent="0.25">
      <c r="A32285" t="s">
        <v>8</v>
      </c>
      <c r="B32285" t="s">
        <v>116</v>
      </c>
      <c r="C32285" s="62" t="s">
        <v>117</v>
      </c>
      <c r="D32285" s="62" t="s">
        <v>117</v>
      </c>
      <c r="E32285" s="62" t="s">
        <v>117</v>
      </c>
      <c r="F32285" s="62" t="s">
        <v>15</v>
      </c>
      <c r="G32285" s="2">
        <v>880</v>
      </c>
      <c r="H32285" t="s">
        <v>187</v>
      </c>
    </row>
    <row r="32286" spans="1:8" x14ac:dyDescent="0.25">
      <c r="A32286" t="s">
        <v>8</v>
      </c>
      <c r="B32286" t="s">
        <v>116</v>
      </c>
      <c r="C32286" s="62" t="s">
        <v>117</v>
      </c>
      <c r="D32286" s="62" t="s">
        <v>117</v>
      </c>
      <c r="E32286" s="62" t="s">
        <v>117</v>
      </c>
      <c r="F32286" s="62" t="s">
        <v>15</v>
      </c>
      <c r="G32286" s="2">
        <v>20720</v>
      </c>
      <c r="H32286" t="s">
        <v>187</v>
      </c>
    </row>
    <row r="32287" spans="1:8" x14ac:dyDescent="0.25">
      <c r="A32287" t="s">
        <v>8</v>
      </c>
      <c r="B32287" t="s">
        <v>116</v>
      </c>
      <c r="C32287" s="62" t="s">
        <v>117</v>
      </c>
      <c r="D32287" s="62" t="s">
        <v>117</v>
      </c>
      <c r="E32287" s="62" t="s">
        <v>117</v>
      </c>
      <c r="F32287" s="62" t="s">
        <v>15</v>
      </c>
      <c r="G32287" s="2">
        <v>16280</v>
      </c>
      <c r="H32287" t="s">
        <v>187</v>
      </c>
    </row>
    <row r="32288" spans="1:8" x14ac:dyDescent="0.25">
      <c r="A32288" t="s">
        <v>8</v>
      </c>
      <c r="B32288" t="s">
        <v>116</v>
      </c>
      <c r="C32288" s="62" t="s">
        <v>117</v>
      </c>
      <c r="D32288" s="62" t="s">
        <v>117</v>
      </c>
      <c r="E32288" s="62" t="s">
        <v>117</v>
      </c>
      <c r="F32288" s="62" t="s">
        <v>15</v>
      </c>
      <c r="G32288" s="2">
        <v>39688</v>
      </c>
      <c r="H32288" t="s">
        <v>187</v>
      </c>
    </row>
    <row r="32289" spans="1:8" x14ac:dyDescent="0.25">
      <c r="A32289" t="s">
        <v>8</v>
      </c>
      <c r="B32289" t="s">
        <v>116</v>
      </c>
      <c r="C32289" s="62" t="s">
        <v>117</v>
      </c>
      <c r="D32289" s="62" t="s">
        <v>117</v>
      </c>
      <c r="E32289" s="62" t="s">
        <v>117</v>
      </c>
      <c r="F32289" s="62" t="s">
        <v>15</v>
      </c>
      <c r="G32289" s="2">
        <v>5808</v>
      </c>
      <c r="H32289" t="s">
        <v>187</v>
      </c>
    </row>
    <row r="32290" spans="1:8" x14ac:dyDescent="0.25">
      <c r="A32290" t="s">
        <v>8</v>
      </c>
      <c r="B32290" t="s">
        <v>116</v>
      </c>
      <c r="C32290" s="62" t="s">
        <v>117</v>
      </c>
      <c r="D32290" s="62" t="s">
        <v>117</v>
      </c>
      <c r="E32290" s="62" t="s">
        <v>117</v>
      </c>
      <c r="F32290" s="62" t="s">
        <v>15</v>
      </c>
      <c r="G32290" s="2">
        <v>-150363</v>
      </c>
      <c r="H32290" t="s">
        <v>187</v>
      </c>
    </row>
    <row r="32291" spans="1:8" x14ac:dyDescent="0.25">
      <c r="A32291" t="s">
        <v>8</v>
      </c>
      <c r="B32291" t="s">
        <v>116</v>
      </c>
      <c r="C32291" s="62" t="s">
        <v>117</v>
      </c>
      <c r="D32291" s="62" t="s">
        <v>117</v>
      </c>
      <c r="E32291" s="62" t="s">
        <v>117</v>
      </c>
      <c r="F32291" s="62" t="s">
        <v>15</v>
      </c>
      <c r="G32291" s="2">
        <v>-295597.52</v>
      </c>
      <c r="H32291" t="s">
        <v>187</v>
      </c>
    </row>
    <row r="32292" spans="1:8" x14ac:dyDescent="0.25">
      <c r="A32292" t="s">
        <v>8</v>
      </c>
      <c r="B32292" t="s">
        <v>116</v>
      </c>
      <c r="C32292" s="62" t="s">
        <v>117</v>
      </c>
      <c r="D32292" s="62" t="s">
        <v>117</v>
      </c>
      <c r="E32292" s="62" t="s">
        <v>117</v>
      </c>
      <c r="F32292" s="62" t="s">
        <v>15</v>
      </c>
      <c r="G32292" s="2">
        <v>-28850</v>
      </c>
      <c r="H32292" t="s">
        <v>187</v>
      </c>
    </row>
    <row r="32293" spans="1:8" x14ac:dyDescent="0.25">
      <c r="A32293" t="s">
        <v>8</v>
      </c>
      <c r="B32293" t="s">
        <v>116</v>
      </c>
      <c r="C32293" s="62" t="s">
        <v>117</v>
      </c>
      <c r="D32293" s="62" t="s">
        <v>117</v>
      </c>
      <c r="E32293" s="62" t="s">
        <v>117</v>
      </c>
      <c r="F32293" s="62" t="s">
        <v>15</v>
      </c>
      <c r="G32293" s="2">
        <v>-36926</v>
      </c>
      <c r="H32293" t="s">
        <v>187</v>
      </c>
    </row>
    <row r="32294" spans="1:8" x14ac:dyDescent="0.25">
      <c r="A32294" t="s">
        <v>8</v>
      </c>
      <c r="B32294" t="s">
        <v>116</v>
      </c>
      <c r="C32294" s="62" t="s">
        <v>117</v>
      </c>
      <c r="D32294" s="62" t="s">
        <v>117</v>
      </c>
      <c r="E32294" s="62" t="s">
        <v>117</v>
      </c>
      <c r="F32294" s="62" t="s">
        <v>15</v>
      </c>
      <c r="G32294" s="2">
        <v>-1137141.75</v>
      </c>
      <c r="H32294" t="s">
        <v>187</v>
      </c>
    </row>
    <row r="32295" spans="1:8" x14ac:dyDescent="0.25">
      <c r="A32295" t="s">
        <v>8</v>
      </c>
      <c r="B32295" t="s">
        <v>116</v>
      </c>
      <c r="C32295" s="62" t="s">
        <v>117</v>
      </c>
      <c r="D32295" s="62" t="s">
        <v>117</v>
      </c>
      <c r="E32295" s="62" t="s">
        <v>117</v>
      </c>
      <c r="F32295" s="62" t="s">
        <v>15</v>
      </c>
      <c r="G32295" s="2">
        <v>-1363292</v>
      </c>
      <c r="H32295" t="s">
        <v>187</v>
      </c>
    </row>
    <row r="32296" spans="1:8" x14ac:dyDescent="0.25">
      <c r="A32296" t="s">
        <v>8</v>
      </c>
      <c r="B32296" t="s">
        <v>116</v>
      </c>
      <c r="C32296" s="62" t="s">
        <v>117</v>
      </c>
      <c r="D32296" s="62" t="s">
        <v>117</v>
      </c>
      <c r="E32296" s="62" t="s">
        <v>117</v>
      </c>
      <c r="F32296" s="62" t="s">
        <v>15</v>
      </c>
      <c r="G32296" s="2">
        <v>-44740</v>
      </c>
      <c r="H32296" t="s">
        <v>187</v>
      </c>
    </row>
    <row r="32297" spans="1:8" x14ac:dyDescent="0.25">
      <c r="A32297" t="s">
        <v>8</v>
      </c>
      <c r="B32297" t="s">
        <v>116</v>
      </c>
      <c r="C32297" s="62" t="s">
        <v>117</v>
      </c>
      <c r="D32297" s="62" t="s">
        <v>117</v>
      </c>
      <c r="E32297" s="62" t="s">
        <v>117</v>
      </c>
      <c r="F32297" s="62" t="s">
        <v>15</v>
      </c>
      <c r="G32297" s="2">
        <v>-202740</v>
      </c>
      <c r="H32297" t="s">
        <v>187</v>
      </c>
    </row>
    <row r="32298" spans="1:8" x14ac:dyDescent="0.25">
      <c r="A32298" t="s">
        <v>8</v>
      </c>
      <c r="B32298" t="s">
        <v>116</v>
      </c>
      <c r="C32298" s="62" t="s">
        <v>117</v>
      </c>
      <c r="D32298" s="62" t="s">
        <v>117</v>
      </c>
      <c r="E32298" s="62" t="s">
        <v>117</v>
      </c>
      <c r="F32298" s="62" t="s">
        <v>15</v>
      </c>
      <c r="G32298" s="2">
        <v>-751512</v>
      </c>
      <c r="H32298" t="s">
        <v>187</v>
      </c>
    </row>
    <row r="32299" spans="1:8" x14ac:dyDescent="0.25">
      <c r="A32299" t="s">
        <v>8</v>
      </c>
      <c r="B32299" t="s">
        <v>116</v>
      </c>
      <c r="C32299" s="62" t="s">
        <v>117</v>
      </c>
      <c r="D32299" s="62" t="s">
        <v>117</v>
      </c>
      <c r="E32299" s="62" t="s">
        <v>117</v>
      </c>
      <c r="F32299" s="62" t="s">
        <v>15</v>
      </c>
      <c r="G32299" s="2">
        <v>-748128</v>
      </c>
      <c r="H32299" t="s">
        <v>187</v>
      </c>
    </row>
    <row r="32300" spans="1:8" x14ac:dyDescent="0.25">
      <c r="A32300" t="s">
        <v>8</v>
      </c>
      <c r="B32300" t="s">
        <v>116</v>
      </c>
      <c r="C32300" s="62" t="s">
        <v>117</v>
      </c>
      <c r="D32300" s="62" t="s">
        <v>117</v>
      </c>
      <c r="E32300" s="62" t="s">
        <v>117</v>
      </c>
      <c r="F32300" s="62" t="s">
        <v>15</v>
      </c>
      <c r="G32300" s="2">
        <v>-9900</v>
      </c>
      <c r="H32300" t="s">
        <v>187</v>
      </c>
    </row>
    <row r="32301" spans="1:8" x14ac:dyDescent="0.25">
      <c r="A32301" t="s">
        <v>8</v>
      </c>
      <c r="B32301" t="s">
        <v>116</v>
      </c>
      <c r="C32301" s="62" t="s">
        <v>117</v>
      </c>
      <c r="D32301" s="62" t="s">
        <v>117</v>
      </c>
      <c r="E32301" s="62" t="s">
        <v>117</v>
      </c>
      <c r="F32301" s="62" t="s">
        <v>15</v>
      </c>
      <c r="G32301" s="2">
        <v>-12228</v>
      </c>
      <c r="H32301" t="s">
        <v>187</v>
      </c>
    </row>
    <row r="32302" spans="1:8" x14ac:dyDescent="0.25">
      <c r="A32302" t="s">
        <v>8</v>
      </c>
      <c r="B32302" t="s">
        <v>116</v>
      </c>
      <c r="C32302" s="62" t="s">
        <v>117</v>
      </c>
      <c r="D32302" s="62" t="s">
        <v>117</v>
      </c>
      <c r="E32302" s="62" t="s">
        <v>117</v>
      </c>
      <c r="F32302" s="62" t="s">
        <v>15</v>
      </c>
      <c r="G32302" s="2">
        <v>-58999.6</v>
      </c>
      <c r="H32302" t="s">
        <v>187</v>
      </c>
    </row>
    <row r="32303" spans="1:8" x14ac:dyDescent="0.25">
      <c r="A32303" t="s">
        <v>8</v>
      </c>
      <c r="B32303" t="s">
        <v>116</v>
      </c>
      <c r="C32303" s="62" t="s">
        <v>117</v>
      </c>
      <c r="D32303" s="62" t="s">
        <v>117</v>
      </c>
      <c r="E32303" s="62" t="s">
        <v>117</v>
      </c>
      <c r="F32303" s="62" t="s">
        <v>15</v>
      </c>
      <c r="G32303" s="2">
        <v>-134160</v>
      </c>
      <c r="H32303" t="s">
        <v>187</v>
      </c>
    </row>
    <row r="32304" spans="1:8" x14ac:dyDescent="0.25">
      <c r="A32304" t="s">
        <v>8</v>
      </c>
      <c r="B32304" t="s">
        <v>116</v>
      </c>
      <c r="C32304" s="62" t="s">
        <v>117</v>
      </c>
      <c r="D32304" s="62" t="s">
        <v>117</v>
      </c>
      <c r="E32304" s="62" t="s">
        <v>117</v>
      </c>
      <c r="F32304" s="62" t="s">
        <v>15</v>
      </c>
      <c r="G32304" s="2">
        <v>-149640</v>
      </c>
      <c r="H32304" t="s">
        <v>187</v>
      </c>
    </row>
    <row r="32305" spans="1:8" x14ac:dyDescent="0.25">
      <c r="A32305" t="s">
        <v>8</v>
      </c>
      <c r="B32305" t="s">
        <v>116</v>
      </c>
      <c r="C32305" s="62" t="s">
        <v>117</v>
      </c>
      <c r="D32305" s="62" t="s">
        <v>117</v>
      </c>
      <c r="E32305" s="62" t="s">
        <v>117</v>
      </c>
      <c r="F32305" s="62" t="s">
        <v>15</v>
      </c>
      <c r="G32305" s="2">
        <v>-61890</v>
      </c>
      <c r="H32305" t="s">
        <v>187</v>
      </c>
    </row>
    <row r="32306" spans="1:8" x14ac:dyDescent="0.25">
      <c r="A32306" t="s">
        <v>8</v>
      </c>
      <c r="B32306" t="s">
        <v>116</v>
      </c>
      <c r="C32306" s="62" t="s">
        <v>117</v>
      </c>
      <c r="D32306" s="62" t="s">
        <v>117</v>
      </c>
      <c r="E32306" s="62" t="s">
        <v>117</v>
      </c>
      <c r="F32306" s="62" t="s">
        <v>15</v>
      </c>
      <c r="G32306" s="2">
        <v>-42132</v>
      </c>
      <c r="H32306" t="s">
        <v>187</v>
      </c>
    </row>
    <row r="32307" spans="1:8" x14ac:dyDescent="0.25">
      <c r="A32307" t="s">
        <v>8</v>
      </c>
      <c r="B32307" t="s">
        <v>116</v>
      </c>
      <c r="C32307" s="62" t="s">
        <v>117</v>
      </c>
      <c r="D32307" s="62" t="s">
        <v>117</v>
      </c>
      <c r="E32307" s="62" t="s">
        <v>117</v>
      </c>
      <c r="F32307" s="62" t="s">
        <v>15</v>
      </c>
      <c r="G32307" s="2">
        <v>-128192</v>
      </c>
      <c r="H32307" t="s">
        <v>187</v>
      </c>
    </row>
    <row r="32308" spans="1:8" x14ac:dyDescent="0.25">
      <c r="A32308" t="s">
        <v>8</v>
      </c>
      <c r="B32308" t="s">
        <v>116</v>
      </c>
      <c r="C32308" s="62" t="s">
        <v>117</v>
      </c>
      <c r="D32308" s="62" t="s">
        <v>117</v>
      </c>
      <c r="E32308" s="62" t="s">
        <v>117</v>
      </c>
      <c r="F32308" s="62" t="s">
        <v>15</v>
      </c>
      <c r="G32308" s="2">
        <v>-2400</v>
      </c>
      <c r="H32308" t="s">
        <v>187</v>
      </c>
    </row>
    <row r="32309" spans="1:8" x14ac:dyDescent="0.25">
      <c r="A32309" t="s">
        <v>8</v>
      </c>
      <c r="B32309" t="s">
        <v>116</v>
      </c>
      <c r="C32309" s="62" t="s">
        <v>117</v>
      </c>
      <c r="D32309" s="62" t="s">
        <v>117</v>
      </c>
      <c r="E32309" s="62" t="s">
        <v>117</v>
      </c>
      <c r="F32309" s="62" t="s">
        <v>15</v>
      </c>
      <c r="G32309" s="2">
        <v>-94092</v>
      </c>
      <c r="H32309" t="s">
        <v>187</v>
      </c>
    </row>
    <row r="32310" spans="1:8" x14ac:dyDescent="0.25">
      <c r="A32310" t="s">
        <v>8</v>
      </c>
      <c r="B32310" t="s">
        <v>116</v>
      </c>
      <c r="C32310" s="62" t="s">
        <v>117</v>
      </c>
      <c r="D32310" s="62" t="s">
        <v>117</v>
      </c>
      <c r="E32310" s="62" t="s">
        <v>117</v>
      </c>
      <c r="F32310" s="62" t="s">
        <v>15</v>
      </c>
      <c r="G32310" s="2">
        <v>-1400392</v>
      </c>
      <c r="H32310" t="s">
        <v>187</v>
      </c>
    </row>
    <row r="32311" spans="1:8" x14ac:dyDescent="0.25">
      <c r="A32311" t="s">
        <v>8</v>
      </c>
      <c r="B32311" t="s">
        <v>116</v>
      </c>
      <c r="C32311" s="62" t="s">
        <v>117</v>
      </c>
      <c r="D32311" s="62" t="s">
        <v>117</v>
      </c>
      <c r="E32311" s="62" t="s">
        <v>117</v>
      </c>
      <c r="F32311" s="62" t="s">
        <v>15</v>
      </c>
      <c r="G32311" s="2">
        <v>-173142.98</v>
      </c>
      <c r="H32311" t="s">
        <v>187</v>
      </c>
    </row>
    <row r="32312" spans="1:8" x14ac:dyDescent="0.25">
      <c r="A32312" t="s">
        <v>8</v>
      </c>
      <c r="B32312" t="s">
        <v>116</v>
      </c>
      <c r="C32312" s="62" t="s">
        <v>117</v>
      </c>
      <c r="D32312" s="62" t="s">
        <v>117</v>
      </c>
      <c r="E32312" s="62" t="s">
        <v>117</v>
      </c>
      <c r="F32312" s="62" t="s">
        <v>15</v>
      </c>
      <c r="G32312" s="2">
        <v>-902285.71</v>
      </c>
      <c r="H32312" t="s">
        <v>187</v>
      </c>
    </row>
    <row r="32313" spans="1:8" x14ac:dyDescent="0.25">
      <c r="A32313" t="s">
        <v>8</v>
      </c>
      <c r="B32313" t="s">
        <v>116</v>
      </c>
      <c r="C32313" s="62" t="s">
        <v>117</v>
      </c>
      <c r="D32313" s="62" t="s">
        <v>117</v>
      </c>
      <c r="E32313" s="62" t="s">
        <v>117</v>
      </c>
      <c r="F32313" s="62" t="s">
        <v>15</v>
      </c>
      <c r="G32313" s="2">
        <v>-134610.25</v>
      </c>
      <c r="H32313" t="s">
        <v>187</v>
      </c>
    </row>
    <row r="32314" spans="1:8" x14ac:dyDescent="0.25">
      <c r="A32314" t="s">
        <v>8</v>
      </c>
      <c r="B32314" t="s">
        <v>116</v>
      </c>
      <c r="C32314" s="62" t="s">
        <v>117</v>
      </c>
      <c r="D32314" s="62" t="s">
        <v>117</v>
      </c>
      <c r="E32314" s="62" t="s">
        <v>117</v>
      </c>
      <c r="F32314" s="62" t="s">
        <v>15</v>
      </c>
      <c r="G32314" s="2">
        <v>-158053</v>
      </c>
      <c r="H32314" t="s">
        <v>187</v>
      </c>
    </row>
    <row r="32315" spans="1:8" x14ac:dyDescent="0.25">
      <c r="A32315" t="s">
        <v>8</v>
      </c>
      <c r="B32315" t="s">
        <v>116</v>
      </c>
      <c r="C32315" s="62" t="s">
        <v>117</v>
      </c>
      <c r="D32315" s="62" t="s">
        <v>117</v>
      </c>
      <c r="E32315" s="62" t="s">
        <v>117</v>
      </c>
      <c r="F32315" s="62" t="s">
        <v>15</v>
      </c>
      <c r="G32315" s="2">
        <v>-79390</v>
      </c>
      <c r="H32315" t="s">
        <v>187</v>
      </c>
    </row>
    <row r="32316" spans="1:8" x14ac:dyDescent="0.25">
      <c r="A32316" t="s">
        <v>8</v>
      </c>
      <c r="B32316" t="s">
        <v>116</v>
      </c>
      <c r="C32316" s="62" t="s">
        <v>117</v>
      </c>
      <c r="D32316" s="62" t="s">
        <v>117</v>
      </c>
      <c r="E32316" s="62" t="s">
        <v>117</v>
      </c>
      <c r="F32316" s="62" t="s">
        <v>15</v>
      </c>
      <c r="G32316" s="2">
        <v>-79551.5</v>
      </c>
      <c r="H32316" t="s">
        <v>187</v>
      </c>
    </row>
    <row r="32317" spans="1:8" x14ac:dyDescent="0.25">
      <c r="A32317" t="s">
        <v>8</v>
      </c>
      <c r="B32317" t="s">
        <v>116</v>
      </c>
      <c r="C32317" s="62" t="s">
        <v>117</v>
      </c>
      <c r="D32317" s="62" t="s">
        <v>117</v>
      </c>
      <c r="E32317" s="62" t="s">
        <v>117</v>
      </c>
      <c r="F32317" s="62" t="s">
        <v>15</v>
      </c>
      <c r="G32317" s="2">
        <v>-166855</v>
      </c>
      <c r="H32317" t="s">
        <v>187</v>
      </c>
    </row>
    <row r="32318" spans="1:8" x14ac:dyDescent="0.25">
      <c r="A32318" t="s">
        <v>8</v>
      </c>
      <c r="B32318" t="s">
        <v>116</v>
      </c>
      <c r="C32318" s="62" t="s">
        <v>117</v>
      </c>
      <c r="D32318" s="62" t="s">
        <v>117</v>
      </c>
      <c r="E32318" s="62" t="s">
        <v>117</v>
      </c>
      <c r="F32318" s="62" t="s">
        <v>15</v>
      </c>
      <c r="G32318" s="2">
        <v>-34883</v>
      </c>
      <c r="H32318" t="s">
        <v>187</v>
      </c>
    </row>
    <row r="32319" spans="1:8" x14ac:dyDescent="0.25">
      <c r="A32319" t="s">
        <v>8</v>
      </c>
      <c r="B32319" t="s">
        <v>116</v>
      </c>
      <c r="C32319" s="62" t="s">
        <v>117</v>
      </c>
      <c r="D32319" s="62" t="s">
        <v>117</v>
      </c>
      <c r="E32319" s="62" t="s">
        <v>117</v>
      </c>
      <c r="F32319" s="62" t="s">
        <v>15</v>
      </c>
      <c r="G32319" s="2">
        <v>-170756.5</v>
      </c>
      <c r="H32319" t="s">
        <v>187</v>
      </c>
    </row>
    <row r="32320" spans="1:8" x14ac:dyDescent="0.25">
      <c r="A32320" t="s">
        <v>8</v>
      </c>
      <c r="B32320" t="s">
        <v>116</v>
      </c>
      <c r="C32320" s="62" t="s">
        <v>117</v>
      </c>
      <c r="D32320" s="62" t="s">
        <v>117</v>
      </c>
      <c r="E32320" s="62" t="s">
        <v>117</v>
      </c>
      <c r="F32320" s="62" t="s">
        <v>15</v>
      </c>
      <c r="G32320" s="2">
        <v>-880</v>
      </c>
      <c r="H32320" t="s">
        <v>187</v>
      </c>
    </row>
    <row r="32321" spans="1:8" x14ac:dyDescent="0.25">
      <c r="A32321" t="s">
        <v>8</v>
      </c>
      <c r="B32321" t="s">
        <v>116</v>
      </c>
      <c r="C32321" s="62" t="s">
        <v>117</v>
      </c>
      <c r="D32321" s="62" t="s">
        <v>117</v>
      </c>
      <c r="E32321" s="62" t="s">
        <v>117</v>
      </c>
      <c r="F32321" s="62" t="s">
        <v>15</v>
      </c>
      <c r="G32321" s="2">
        <v>-1717</v>
      </c>
      <c r="H32321" t="s">
        <v>187</v>
      </c>
    </row>
    <row r="32322" spans="1:8" x14ac:dyDescent="0.25">
      <c r="A32322" t="s">
        <v>8</v>
      </c>
      <c r="B32322" t="s">
        <v>116</v>
      </c>
      <c r="C32322" s="62" t="s">
        <v>117</v>
      </c>
      <c r="D32322" s="62" t="s">
        <v>117</v>
      </c>
      <c r="E32322" s="62" t="s">
        <v>117</v>
      </c>
      <c r="F32322" s="62" t="s">
        <v>15</v>
      </c>
      <c r="G32322" s="2">
        <v>-496275</v>
      </c>
      <c r="H32322" t="s">
        <v>187</v>
      </c>
    </row>
    <row r="32323" spans="1:8" x14ac:dyDescent="0.25">
      <c r="A32323" t="s">
        <v>8</v>
      </c>
      <c r="B32323" t="s">
        <v>116</v>
      </c>
      <c r="C32323" s="62" t="s">
        <v>117</v>
      </c>
      <c r="D32323" s="62" t="s">
        <v>117</v>
      </c>
      <c r="E32323" s="62" t="s">
        <v>117</v>
      </c>
      <c r="F32323" s="62" t="s">
        <v>15</v>
      </c>
      <c r="G32323" s="2">
        <v>-1220</v>
      </c>
      <c r="H32323" t="s">
        <v>187</v>
      </c>
    </row>
    <row r="32324" spans="1:8" x14ac:dyDescent="0.25">
      <c r="A32324" t="s">
        <v>8</v>
      </c>
      <c r="B32324" t="s">
        <v>116</v>
      </c>
      <c r="C32324" s="62" t="s">
        <v>117</v>
      </c>
      <c r="D32324" s="62" t="s">
        <v>117</v>
      </c>
      <c r="E32324" s="62" t="s">
        <v>117</v>
      </c>
      <c r="F32324" s="62" t="s">
        <v>15</v>
      </c>
      <c r="G32324" s="2">
        <v>-95185</v>
      </c>
      <c r="H32324" t="s">
        <v>187</v>
      </c>
    </row>
    <row r="32325" spans="1:8" x14ac:dyDescent="0.25">
      <c r="A32325" t="s">
        <v>8</v>
      </c>
      <c r="B32325" t="s">
        <v>116</v>
      </c>
      <c r="C32325" s="62" t="s">
        <v>117</v>
      </c>
      <c r="D32325" s="62" t="s">
        <v>117</v>
      </c>
      <c r="E32325" s="62" t="s">
        <v>117</v>
      </c>
      <c r="F32325" s="62" t="s">
        <v>15</v>
      </c>
      <c r="G32325" s="2">
        <v>-165162.29999999999</v>
      </c>
      <c r="H32325" t="s">
        <v>187</v>
      </c>
    </row>
    <row r="32326" spans="1:8" x14ac:dyDescent="0.25">
      <c r="A32326" t="s">
        <v>8</v>
      </c>
      <c r="B32326" t="s">
        <v>116</v>
      </c>
      <c r="C32326" s="62" t="s">
        <v>117</v>
      </c>
      <c r="D32326" s="62" t="s">
        <v>117</v>
      </c>
      <c r="E32326" s="62" t="s">
        <v>117</v>
      </c>
      <c r="F32326" s="62" t="s">
        <v>15</v>
      </c>
      <c r="G32326" s="2">
        <v>-117433</v>
      </c>
      <c r="H32326" t="s">
        <v>187</v>
      </c>
    </row>
    <row r="32327" spans="1:8" x14ac:dyDescent="0.25">
      <c r="A32327" t="s">
        <v>8</v>
      </c>
      <c r="B32327" t="s">
        <v>116</v>
      </c>
      <c r="C32327" s="62" t="s">
        <v>117</v>
      </c>
      <c r="D32327" s="62" t="s">
        <v>117</v>
      </c>
      <c r="E32327" s="62" t="s">
        <v>117</v>
      </c>
      <c r="F32327" s="62" t="s">
        <v>15</v>
      </c>
      <c r="G32327" s="2">
        <v>-40590</v>
      </c>
      <c r="H32327" t="s">
        <v>187</v>
      </c>
    </row>
    <row r="32328" spans="1:8" x14ac:dyDescent="0.25">
      <c r="A32328" t="s">
        <v>8</v>
      </c>
      <c r="B32328" t="s">
        <v>116</v>
      </c>
      <c r="C32328" s="62" t="s">
        <v>117</v>
      </c>
      <c r="D32328" s="62" t="s">
        <v>117</v>
      </c>
      <c r="E32328" s="62" t="s">
        <v>117</v>
      </c>
      <c r="F32328" s="62" t="s">
        <v>15</v>
      </c>
      <c r="G32328" s="2">
        <v>-1015959.6</v>
      </c>
      <c r="H32328" t="s">
        <v>187</v>
      </c>
    </row>
    <row r="32329" spans="1:8" x14ac:dyDescent="0.25">
      <c r="A32329" t="s">
        <v>8</v>
      </c>
      <c r="B32329" t="s">
        <v>116</v>
      </c>
      <c r="C32329" s="62" t="s">
        <v>117</v>
      </c>
      <c r="D32329" s="62" t="s">
        <v>117</v>
      </c>
      <c r="E32329" s="62" t="s">
        <v>117</v>
      </c>
      <c r="F32329" s="62" t="s">
        <v>15</v>
      </c>
      <c r="G32329" s="2">
        <v>-13200</v>
      </c>
      <c r="H32329" t="s">
        <v>187</v>
      </c>
    </row>
    <row r="32330" spans="1:8" x14ac:dyDescent="0.25">
      <c r="A32330" t="s">
        <v>8</v>
      </c>
      <c r="B32330" t="s">
        <v>116</v>
      </c>
      <c r="C32330" s="62" t="s">
        <v>117</v>
      </c>
      <c r="D32330" s="62" t="s">
        <v>117</v>
      </c>
      <c r="E32330" s="62" t="s">
        <v>117</v>
      </c>
      <c r="F32330" s="62" t="s">
        <v>15</v>
      </c>
      <c r="G32330" s="2">
        <v>-7025</v>
      </c>
      <c r="H32330" t="s">
        <v>187</v>
      </c>
    </row>
    <row r="32331" spans="1:8" x14ac:dyDescent="0.25">
      <c r="A32331" t="s">
        <v>8</v>
      </c>
      <c r="B32331" t="s">
        <v>116</v>
      </c>
      <c r="C32331" s="62" t="s">
        <v>117</v>
      </c>
      <c r="D32331" s="62" t="s">
        <v>117</v>
      </c>
      <c r="E32331" s="62" t="s">
        <v>117</v>
      </c>
      <c r="F32331" s="62" t="s">
        <v>15</v>
      </c>
      <c r="G32331" s="2">
        <v>-12288</v>
      </c>
      <c r="H32331" t="s">
        <v>187</v>
      </c>
    </row>
    <row r="32332" spans="1:8" x14ac:dyDescent="0.25">
      <c r="A32332" t="s">
        <v>8</v>
      </c>
      <c r="B32332" t="s">
        <v>116</v>
      </c>
      <c r="C32332" s="62" t="s">
        <v>117</v>
      </c>
      <c r="D32332" s="62" t="s">
        <v>117</v>
      </c>
      <c r="E32332" s="62" t="s">
        <v>117</v>
      </c>
      <c r="F32332" s="62" t="s">
        <v>15</v>
      </c>
      <c r="G32332" s="2">
        <v>-43200</v>
      </c>
      <c r="H32332" t="s">
        <v>187</v>
      </c>
    </row>
    <row r="32333" spans="1:8" x14ac:dyDescent="0.25">
      <c r="A32333" t="s">
        <v>8</v>
      </c>
      <c r="B32333" t="s">
        <v>116</v>
      </c>
      <c r="C32333" s="62" t="s">
        <v>117</v>
      </c>
      <c r="D32333" s="62" t="s">
        <v>117</v>
      </c>
      <c r="E32333" s="62" t="s">
        <v>117</v>
      </c>
      <c r="F32333" s="62" t="s">
        <v>15</v>
      </c>
      <c r="G32333" s="2">
        <v>-35800</v>
      </c>
      <c r="H32333" t="s">
        <v>187</v>
      </c>
    </row>
    <row r="32334" spans="1:8" x14ac:dyDescent="0.25">
      <c r="A32334" t="s">
        <v>8</v>
      </c>
      <c r="B32334" t="s">
        <v>116</v>
      </c>
      <c r="C32334" s="62" t="s">
        <v>117</v>
      </c>
      <c r="D32334" s="62" t="s">
        <v>117</v>
      </c>
      <c r="E32334" s="62" t="s">
        <v>117</v>
      </c>
      <c r="F32334" s="62" t="s">
        <v>15</v>
      </c>
      <c r="G32334" s="2">
        <v>-30960</v>
      </c>
      <c r="H32334" t="s">
        <v>187</v>
      </c>
    </row>
    <row r="32335" spans="1:8" x14ac:dyDescent="0.25">
      <c r="A32335" t="s">
        <v>8</v>
      </c>
      <c r="B32335" t="s">
        <v>116</v>
      </c>
      <c r="C32335" s="62" t="s">
        <v>117</v>
      </c>
      <c r="D32335" s="62" t="s">
        <v>117</v>
      </c>
      <c r="E32335" s="62" t="s">
        <v>117</v>
      </c>
      <c r="F32335" s="62" t="s">
        <v>15</v>
      </c>
      <c r="G32335" s="2">
        <v>-7647.25</v>
      </c>
      <c r="H32335" t="s">
        <v>187</v>
      </c>
    </row>
    <row r="32336" spans="1:8" x14ac:dyDescent="0.25">
      <c r="A32336" t="s">
        <v>8</v>
      </c>
      <c r="B32336" t="s">
        <v>116</v>
      </c>
      <c r="C32336" s="62" t="s">
        <v>117</v>
      </c>
      <c r="D32336" s="62" t="s">
        <v>117</v>
      </c>
      <c r="E32336" s="62" t="s">
        <v>117</v>
      </c>
      <c r="F32336" s="62" t="s">
        <v>15</v>
      </c>
      <c r="G32336" s="2">
        <v>-9000</v>
      </c>
      <c r="H32336" t="s">
        <v>187</v>
      </c>
    </row>
    <row r="32337" spans="1:8" x14ac:dyDescent="0.25">
      <c r="A32337" t="s">
        <v>8</v>
      </c>
      <c r="B32337" t="s">
        <v>116</v>
      </c>
      <c r="C32337" s="62" t="s">
        <v>117</v>
      </c>
      <c r="D32337" s="62" t="s">
        <v>117</v>
      </c>
      <c r="E32337" s="62" t="s">
        <v>117</v>
      </c>
      <c r="F32337" s="62" t="s">
        <v>15</v>
      </c>
      <c r="G32337" s="2">
        <v>-111460.8</v>
      </c>
      <c r="H32337" t="s">
        <v>187</v>
      </c>
    </row>
    <row r="32338" spans="1:8" x14ac:dyDescent="0.25">
      <c r="A32338" t="s">
        <v>8</v>
      </c>
      <c r="B32338" t="s">
        <v>116</v>
      </c>
      <c r="C32338" s="62" t="s">
        <v>117</v>
      </c>
      <c r="D32338" s="62" t="s">
        <v>117</v>
      </c>
      <c r="E32338" s="62" t="s">
        <v>117</v>
      </c>
      <c r="F32338" s="62" t="s">
        <v>15</v>
      </c>
      <c r="G32338" s="2">
        <v>-660628.19999999995</v>
      </c>
      <c r="H32338" t="s">
        <v>187</v>
      </c>
    </row>
    <row r="32339" spans="1:8" x14ac:dyDescent="0.25">
      <c r="A32339" t="s">
        <v>8</v>
      </c>
      <c r="B32339" t="s">
        <v>116</v>
      </c>
      <c r="C32339" s="62" t="s">
        <v>117</v>
      </c>
      <c r="D32339" s="62" t="s">
        <v>117</v>
      </c>
      <c r="E32339" s="62" t="s">
        <v>117</v>
      </c>
      <c r="F32339" s="62" t="s">
        <v>15</v>
      </c>
      <c r="G32339" s="2">
        <v>-625976</v>
      </c>
      <c r="H32339" t="s">
        <v>187</v>
      </c>
    </row>
    <row r="32340" spans="1:8" x14ac:dyDescent="0.25">
      <c r="A32340" t="s">
        <v>8</v>
      </c>
      <c r="B32340" t="s">
        <v>116</v>
      </c>
      <c r="C32340" s="62" t="s">
        <v>117</v>
      </c>
      <c r="D32340" s="62" t="s">
        <v>117</v>
      </c>
      <c r="E32340" s="62" t="s">
        <v>117</v>
      </c>
      <c r="F32340" s="62" t="s">
        <v>15</v>
      </c>
      <c r="G32340" s="2">
        <v>-30975</v>
      </c>
      <c r="H32340" t="s">
        <v>187</v>
      </c>
    </row>
    <row r="32341" spans="1:8" x14ac:dyDescent="0.25">
      <c r="A32341" t="s">
        <v>8</v>
      </c>
      <c r="B32341" t="s">
        <v>116</v>
      </c>
      <c r="C32341" s="62" t="s">
        <v>117</v>
      </c>
      <c r="D32341" s="62" t="s">
        <v>117</v>
      </c>
      <c r="E32341" s="62" t="s">
        <v>117</v>
      </c>
      <c r="F32341" s="62" t="s">
        <v>15</v>
      </c>
      <c r="G32341" s="2">
        <v>-43760</v>
      </c>
      <c r="H32341" t="s">
        <v>187</v>
      </c>
    </row>
    <row r="32342" spans="1:8" x14ac:dyDescent="0.25">
      <c r="A32342" t="s">
        <v>8</v>
      </c>
      <c r="B32342" t="s">
        <v>116</v>
      </c>
      <c r="C32342" s="62" t="s">
        <v>117</v>
      </c>
      <c r="D32342" s="62" t="s">
        <v>117</v>
      </c>
      <c r="E32342" s="62" t="s">
        <v>117</v>
      </c>
      <c r="F32342" s="62" t="s">
        <v>15</v>
      </c>
      <c r="G32342" s="2">
        <v>-984</v>
      </c>
      <c r="H32342" t="s">
        <v>187</v>
      </c>
    </row>
    <row r="32343" spans="1:8" x14ac:dyDescent="0.25">
      <c r="A32343" t="s">
        <v>8</v>
      </c>
      <c r="B32343" t="s">
        <v>116</v>
      </c>
      <c r="C32343" s="62" t="s">
        <v>117</v>
      </c>
      <c r="D32343" s="62" t="s">
        <v>117</v>
      </c>
      <c r="E32343" s="62" t="s">
        <v>117</v>
      </c>
      <c r="F32343" s="62" t="s">
        <v>15</v>
      </c>
      <c r="G32343" s="2">
        <v>-11000</v>
      </c>
      <c r="H32343" t="s">
        <v>187</v>
      </c>
    </row>
    <row r="32344" spans="1:8" x14ac:dyDescent="0.25">
      <c r="A32344" t="s">
        <v>8</v>
      </c>
      <c r="B32344" t="s">
        <v>116</v>
      </c>
      <c r="C32344" s="62" t="s">
        <v>117</v>
      </c>
      <c r="D32344" s="62" t="s">
        <v>117</v>
      </c>
      <c r="E32344" s="62" t="s">
        <v>117</v>
      </c>
      <c r="F32344" s="62" t="s">
        <v>15</v>
      </c>
      <c r="G32344" s="2">
        <v>-168</v>
      </c>
      <c r="H32344" t="s">
        <v>187</v>
      </c>
    </row>
    <row r="32345" spans="1:8" x14ac:dyDescent="0.25">
      <c r="A32345" t="s">
        <v>8</v>
      </c>
      <c r="B32345" t="s">
        <v>116</v>
      </c>
      <c r="C32345" s="62" t="s">
        <v>117</v>
      </c>
      <c r="D32345" s="62" t="s">
        <v>117</v>
      </c>
      <c r="E32345" s="62" t="s">
        <v>117</v>
      </c>
      <c r="F32345" s="62" t="s">
        <v>15</v>
      </c>
      <c r="G32345" s="2">
        <v>-880</v>
      </c>
      <c r="H32345" t="s">
        <v>187</v>
      </c>
    </row>
    <row r="32346" spans="1:8" x14ac:dyDescent="0.25">
      <c r="A32346" t="s">
        <v>8</v>
      </c>
      <c r="B32346" t="s">
        <v>116</v>
      </c>
      <c r="C32346" s="62" t="s">
        <v>117</v>
      </c>
      <c r="D32346" s="62" t="s">
        <v>117</v>
      </c>
      <c r="E32346" s="62" t="s">
        <v>117</v>
      </c>
      <c r="F32346" s="62" t="s">
        <v>15</v>
      </c>
      <c r="G32346" s="2">
        <v>-498</v>
      </c>
      <c r="H32346" t="s">
        <v>187</v>
      </c>
    </row>
    <row r="32347" spans="1:8" x14ac:dyDescent="0.25">
      <c r="A32347" t="s">
        <v>8</v>
      </c>
      <c r="B32347" t="s">
        <v>116</v>
      </c>
      <c r="C32347" s="62" t="s">
        <v>117</v>
      </c>
      <c r="D32347" s="62" t="s">
        <v>117</v>
      </c>
      <c r="E32347" s="62" t="s">
        <v>117</v>
      </c>
      <c r="F32347" s="62" t="s">
        <v>15</v>
      </c>
      <c r="G32347" s="2">
        <v>-249</v>
      </c>
      <c r="H32347" t="s">
        <v>187</v>
      </c>
    </row>
    <row r="32348" spans="1:8" x14ac:dyDescent="0.25">
      <c r="A32348" t="s">
        <v>8</v>
      </c>
      <c r="B32348" t="s">
        <v>116</v>
      </c>
      <c r="C32348" s="62" t="s">
        <v>117</v>
      </c>
      <c r="D32348" s="62" t="s">
        <v>117</v>
      </c>
      <c r="E32348" s="62" t="s">
        <v>117</v>
      </c>
      <c r="F32348" s="62" t="s">
        <v>15</v>
      </c>
      <c r="G32348" s="2">
        <v>-264</v>
      </c>
      <c r="H32348" t="s">
        <v>187</v>
      </c>
    </row>
    <row r="32349" spans="1:8" x14ac:dyDescent="0.25">
      <c r="A32349" t="s">
        <v>8</v>
      </c>
      <c r="B32349" t="s">
        <v>116</v>
      </c>
      <c r="C32349" s="62" t="s">
        <v>117</v>
      </c>
      <c r="D32349" s="62" t="s">
        <v>117</v>
      </c>
      <c r="E32349" s="62" t="s">
        <v>117</v>
      </c>
      <c r="F32349" s="62" t="s">
        <v>15</v>
      </c>
      <c r="G32349" s="2">
        <v>-792</v>
      </c>
      <c r="H32349" t="s">
        <v>187</v>
      </c>
    </row>
    <row r="32350" spans="1:8" x14ac:dyDescent="0.25">
      <c r="A32350" t="s">
        <v>8</v>
      </c>
      <c r="B32350" t="s">
        <v>116</v>
      </c>
      <c r="C32350" s="62" t="s">
        <v>117</v>
      </c>
      <c r="D32350" s="62" t="s">
        <v>117</v>
      </c>
      <c r="E32350" s="62" t="s">
        <v>117</v>
      </c>
      <c r="F32350" s="62" t="s">
        <v>15</v>
      </c>
      <c r="G32350" s="2">
        <v>-384</v>
      </c>
      <c r="H32350" t="s">
        <v>187</v>
      </c>
    </row>
    <row r="32351" spans="1:8" x14ac:dyDescent="0.25">
      <c r="A32351" t="s">
        <v>8</v>
      </c>
      <c r="B32351" t="s">
        <v>116</v>
      </c>
      <c r="C32351" s="62" t="s">
        <v>117</v>
      </c>
      <c r="D32351" s="62" t="s">
        <v>117</v>
      </c>
      <c r="E32351" s="62" t="s">
        <v>117</v>
      </c>
      <c r="F32351" s="62" t="s">
        <v>15</v>
      </c>
      <c r="G32351" s="2">
        <v>-384</v>
      </c>
      <c r="H32351" t="s">
        <v>187</v>
      </c>
    </row>
    <row r="32352" spans="1:8" x14ac:dyDescent="0.25">
      <c r="A32352" t="s">
        <v>8</v>
      </c>
      <c r="B32352" t="s">
        <v>116</v>
      </c>
      <c r="C32352" s="62" t="s">
        <v>117</v>
      </c>
      <c r="D32352" s="62" t="s">
        <v>117</v>
      </c>
      <c r="E32352" s="62" t="s">
        <v>117</v>
      </c>
      <c r="F32352" s="62" t="s">
        <v>15</v>
      </c>
      <c r="G32352" s="2">
        <v>-384</v>
      </c>
      <c r="H32352" t="s">
        <v>187</v>
      </c>
    </row>
    <row r="32353" spans="1:8" x14ac:dyDescent="0.25">
      <c r="A32353" t="s">
        <v>8</v>
      </c>
      <c r="B32353" t="s">
        <v>116</v>
      </c>
      <c r="C32353" s="62" t="s">
        <v>117</v>
      </c>
      <c r="D32353" s="62" t="s">
        <v>117</v>
      </c>
      <c r="E32353" s="62" t="s">
        <v>117</v>
      </c>
      <c r="F32353" s="62" t="s">
        <v>15</v>
      </c>
      <c r="G32353" s="2">
        <v>-1640</v>
      </c>
      <c r="H32353" t="s">
        <v>187</v>
      </c>
    </row>
    <row r="32354" spans="1:8" x14ac:dyDescent="0.25">
      <c r="A32354" t="s">
        <v>8</v>
      </c>
      <c r="B32354" t="s">
        <v>116</v>
      </c>
      <c r="C32354" s="62" t="s">
        <v>117</v>
      </c>
      <c r="D32354" s="62" t="s">
        <v>117</v>
      </c>
      <c r="E32354" s="62" t="s">
        <v>117</v>
      </c>
      <c r="F32354" s="62" t="s">
        <v>15</v>
      </c>
      <c r="G32354" s="2">
        <v>-4100</v>
      </c>
      <c r="H32354" t="s">
        <v>187</v>
      </c>
    </row>
    <row r="32355" spans="1:8" x14ac:dyDescent="0.25">
      <c r="A32355" t="s">
        <v>8</v>
      </c>
      <c r="B32355" t="s">
        <v>116</v>
      </c>
      <c r="C32355" s="62" t="s">
        <v>117</v>
      </c>
      <c r="D32355" s="62" t="s">
        <v>117</v>
      </c>
      <c r="E32355" s="62" t="s">
        <v>117</v>
      </c>
      <c r="F32355" s="62" t="s">
        <v>15</v>
      </c>
      <c r="G32355" s="2">
        <v>-2425</v>
      </c>
      <c r="H32355" t="s">
        <v>187</v>
      </c>
    </row>
    <row r="32356" spans="1:8" x14ac:dyDescent="0.25">
      <c r="A32356" t="s">
        <v>8</v>
      </c>
      <c r="B32356" t="s">
        <v>116</v>
      </c>
      <c r="C32356" s="62" t="s">
        <v>117</v>
      </c>
      <c r="D32356" s="62" t="s">
        <v>117</v>
      </c>
      <c r="E32356" s="62" t="s">
        <v>117</v>
      </c>
      <c r="F32356" s="62" t="s">
        <v>15</v>
      </c>
      <c r="G32356" s="2">
        <v>-650</v>
      </c>
      <c r="H32356" t="s">
        <v>187</v>
      </c>
    </row>
    <row r="32357" spans="1:8" x14ac:dyDescent="0.25">
      <c r="A32357" t="s">
        <v>8</v>
      </c>
      <c r="B32357" t="s">
        <v>116</v>
      </c>
      <c r="C32357" s="62" t="s">
        <v>117</v>
      </c>
      <c r="D32357" s="62" t="s">
        <v>117</v>
      </c>
      <c r="E32357" s="62" t="s">
        <v>117</v>
      </c>
      <c r="F32357" s="62" t="s">
        <v>15</v>
      </c>
      <c r="G32357" s="2">
        <v>-450</v>
      </c>
      <c r="H32357" t="s">
        <v>187</v>
      </c>
    </row>
    <row r="32358" spans="1:8" x14ac:dyDescent="0.25">
      <c r="A32358" t="s">
        <v>8</v>
      </c>
      <c r="B32358" t="s">
        <v>116</v>
      </c>
      <c r="C32358" s="62" t="s">
        <v>117</v>
      </c>
      <c r="D32358" s="62" t="s">
        <v>117</v>
      </c>
      <c r="E32358" s="62" t="s">
        <v>117</v>
      </c>
      <c r="F32358" s="62" t="s">
        <v>15</v>
      </c>
      <c r="G32358" s="2">
        <v>-384</v>
      </c>
      <c r="H32358" t="s">
        <v>187</v>
      </c>
    </row>
    <row r="32359" spans="1:8" x14ac:dyDescent="0.25">
      <c r="A32359" t="s">
        <v>8</v>
      </c>
      <c r="B32359" t="s">
        <v>116</v>
      </c>
      <c r="C32359" s="62" t="s">
        <v>117</v>
      </c>
      <c r="D32359" s="62" t="s">
        <v>117</v>
      </c>
      <c r="E32359" s="62" t="s">
        <v>117</v>
      </c>
      <c r="F32359" s="62" t="s">
        <v>15</v>
      </c>
      <c r="G32359" s="2">
        <v>-264</v>
      </c>
      <c r="H32359" t="s">
        <v>187</v>
      </c>
    </row>
    <row r="32360" spans="1:8" x14ac:dyDescent="0.25">
      <c r="A32360" t="s">
        <v>8</v>
      </c>
      <c r="B32360" t="s">
        <v>116</v>
      </c>
      <c r="C32360" s="62" t="s">
        <v>117</v>
      </c>
      <c r="D32360" s="62" t="s">
        <v>117</v>
      </c>
      <c r="E32360" s="62" t="s">
        <v>117</v>
      </c>
      <c r="F32360" s="62" t="s">
        <v>15</v>
      </c>
      <c r="G32360" s="2">
        <v>-144000</v>
      </c>
      <c r="H32360" t="s">
        <v>187</v>
      </c>
    </row>
    <row r="32361" spans="1:8" hidden="1" x14ac:dyDescent="0.25">
      <c r="A32361" t="s">
        <v>8</v>
      </c>
      <c r="B32361" t="s">
        <v>9</v>
      </c>
      <c r="C32361" s="62" t="s">
        <v>10</v>
      </c>
      <c r="D32361" s="62" t="s">
        <v>156</v>
      </c>
      <c r="E32361" s="62" t="s">
        <v>156</v>
      </c>
      <c r="F32361" s="62" t="s">
        <v>15</v>
      </c>
      <c r="G32361" s="2">
        <v>-1406899.51</v>
      </c>
      <c r="H32361" t="s">
        <v>187</v>
      </c>
    </row>
    <row r="32362" spans="1:8" hidden="1" x14ac:dyDescent="0.25">
      <c r="A32362" t="s">
        <v>8</v>
      </c>
      <c r="B32362" t="s">
        <v>9</v>
      </c>
      <c r="C32362" s="62" t="s">
        <v>10</v>
      </c>
      <c r="D32362" s="62" t="s">
        <v>156</v>
      </c>
      <c r="E32362" s="62" t="s">
        <v>156</v>
      </c>
      <c r="F32362" s="62" t="s">
        <v>15</v>
      </c>
      <c r="G32362" s="2">
        <v>-1830267.99</v>
      </c>
      <c r="H32362" t="s">
        <v>187</v>
      </c>
    </row>
    <row r="32363" spans="1:8" hidden="1" x14ac:dyDescent="0.25">
      <c r="A32363" t="s">
        <v>8</v>
      </c>
      <c r="B32363" t="s">
        <v>9</v>
      </c>
      <c r="C32363" s="62" t="s">
        <v>10</v>
      </c>
      <c r="D32363" s="62" t="s">
        <v>156</v>
      </c>
      <c r="E32363" s="62" t="s">
        <v>156</v>
      </c>
      <c r="F32363" s="62" t="s">
        <v>15</v>
      </c>
      <c r="G32363" s="2">
        <v>-794100.22</v>
      </c>
      <c r="H32363" t="s">
        <v>187</v>
      </c>
    </row>
    <row r="32364" spans="1:8" hidden="1" x14ac:dyDescent="0.25">
      <c r="A32364" t="s">
        <v>8</v>
      </c>
      <c r="B32364" t="s">
        <v>9</v>
      </c>
      <c r="C32364" s="62" t="s">
        <v>10</v>
      </c>
      <c r="D32364" s="62" t="s">
        <v>156</v>
      </c>
      <c r="E32364" s="62" t="s">
        <v>156</v>
      </c>
      <c r="F32364" s="62" t="s">
        <v>15</v>
      </c>
      <c r="G32364" s="2">
        <v>-818553.93</v>
      </c>
      <c r="H32364" t="s">
        <v>187</v>
      </c>
    </row>
    <row r="32365" spans="1:8" hidden="1" x14ac:dyDescent="0.25">
      <c r="A32365" t="s">
        <v>8</v>
      </c>
      <c r="B32365" t="s">
        <v>9</v>
      </c>
      <c r="C32365" s="62" t="s">
        <v>10</v>
      </c>
      <c r="D32365" s="62" t="s">
        <v>156</v>
      </c>
      <c r="E32365" s="62" t="s">
        <v>156</v>
      </c>
      <c r="F32365" s="62" t="s">
        <v>15</v>
      </c>
      <c r="G32365" s="2"/>
      <c r="H32365" t="s">
        <v>187</v>
      </c>
    </row>
    <row r="32366" spans="1:8" hidden="1" x14ac:dyDescent="0.25">
      <c r="A32366" t="s">
        <v>8</v>
      </c>
      <c r="B32366" t="s">
        <v>9</v>
      </c>
      <c r="C32366" s="62" t="s">
        <v>10</v>
      </c>
      <c r="D32366" s="62" t="s">
        <v>156</v>
      </c>
      <c r="E32366" s="62" t="s">
        <v>156</v>
      </c>
      <c r="F32366" s="62" t="s">
        <v>15</v>
      </c>
      <c r="G32366" s="2">
        <v>-5755.18</v>
      </c>
      <c r="H32366" t="s">
        <v>187</v>
      </c>
    </row>
    <row r="32367" spans="1:8" hidden="1" x14ac:dyDescent="0.25">
      <c r="A32367" t="s">
        <v>8</v>
      </c>
      <c r="B32367" t="s">
        <v>9</v>
      </c>
      <c r="C32367" s="62" t="s">
        <v>10</v>
      </c>
      <c r="D32367" s="62" t="s">
        <v>156</v>
      </c>
      <c r="E32367" s="62" t="s">
        <v>156</v>
      </c>
      <c r="F32367" s="62" t="s">
        <v>15</v>
      </c>
      <c r="G32367" s="2">
        <v>-5855.85</v>
      </c>
      <c r="H32367" t="s">
        <v>187</v>
      </c>
    </row>
    <row r="32368" spans="1:8" hidden="1" x14ac:dyDescent="0.25">
      <c r="A32368" t="s">
        <v>8</v>
      </c>
      <c r="B32368" t="s">
        <v>9</v>
      </c>
      <c r="C32368" s="62" t="s">
        <v>10</v>
      </c>
      <c r="D32368" s="62" t="s">
        <v>156</v>
      </c>
      <c r="E32368" s="62" t="s">
        <v>156</v>
      </c>
      <c r="F32368" s="62" t="s">
        <v>15</v>
      </c>
      <c r="G32368" s="2">
        <v>-244.5</v>
      </c>
      <c r="H32368" t="s">
        <v>187</v>
      </c>
    </row>
    <row r="32369" spans="1:8" hidden="1" x14ac:dyDescent="0.25">
      <c r="A32369" t="s">
        <v>8</v>
      </c>
      <c r="B32369" t="s">
        <v>9</v>
      </c>
      <c r="C32369" s="62" t="s">
        <v>10</v>
      </c>
      <c r="D32369" s="62" t="s">
        <v>156</v>
      </c>
      <c r="E32369" s="62" t="s">
        <v>156</v>
      </c>
      <c r="F32369" s="62" t="s">
        <v>15</v>
      </c>
      <c r="G32369" s="2">
        <v>-4586.8500000000004</v>
      </c>
      <c r="H32369" t="s">
        <v>187</v>
      </c>
    </row>
    <row r="32370" spans="1:8" hidden="1" x14ac:dyDescent="0.25">
      <c r="A32370" t="s">
        <v>8</v>
      </c>
      <c r="B32370" t="s">
        <v>9</v>
      </c>
      <c r="C32370" s="62" t="s">
        <v>10</v>
      </c>
      <c r="D32370" s="62" t="s">
        <v>156</v>
      </c>
      <c r="E32370" s="62" t="s">
        <v>156</v>
      </c>
      <c r="F32370" s="62" t="s">
        <v>15</v>
      </c>
      <c r="G32370" s="2">
        <v>-10050.66</v>
      </c>
      <c r="H32370" t="s">
        <v>187</v>
      </c>
    </row>
    <row r="32371" spans="1:8" hidden="1" x14ac:dyDescent="0.25">
      <c r="A32371" t="s">
        <v>8</v>
      </c>
      <c r="B32371" t="s">
        <v>9</v>
      </c>
      <c r="C32371" s="62" t="s">
        <v>10</v>
      </c>
      <c r="D32371" s="62" t="s">
        <v>156</v>
      </c>
      <c r="E32371" s="62" t="s">
        <v>156</v>
      </c>
      <c r="F32371" s="62" t="s">
        <v>15</v>
      </c>
      <c r="G32371" s="2">
        <v>-308.04000000000002</v>
      </c>
      <c r="H32371" t="s">
        <v>187</v>
      </c>
    </row>
    <row r="32372" spans="1:8" hidden="1" x14ac:dyDescent="0.25">
      <c r="A32372" t="s">
        <v>8</v>
      </c>
      <c r="B32372" t="s">
        <v>9</v>
      </c>
      <c r="C32372" s="62" t="s">
        <v>10</v>
      </c>
      <c r="D32372" s="62" t="s">
        <v>156</v>
      </c>
      <c r="E32372" s="62" t="s">
        <v>156</v>
      </c>
      <c r="F32372" s="62" t="s">
        <v>15</v>
      </c>
      <c r="G32372" s="2">
        <v>-26156.16</v>
      </c>
      <c r="H32372" t="s">
        <v>187</v>
      </c>
    </row>
    <row r="32373" spans="1:8" hidden="1" x14ac:dyDescent="0.25">
      <c r="A32373" t="s">
        <v>8</v>
      </c>
      <c r="B32373" t="s">
        <v>9</v>
      </c>
      <c r="C32373" s="62" t="s">
        <v>10</v>
      </c>
      <c r="D32373" s="62" t="s">
        <v>156</v>
      </c>
      <c r="E32373" s="62" t="s">
        <v>156</v>
      </c>
      <c r="F32373" s="62" t="s">
        <v>15</v>
      </c>
      <c r="G32373" s="2">
        <v>-295260.05</v>
      </c>
      <c r="H32373" t="s">
        <v>187</v>
      </c>
    </row>
    <row r="32374" spans="1:8" hidden="1" x14ac:dyDescent="0.25">
      <c r="A32374" t="s">
        <v>8</v>
      </c>
      <c r="B32374" t="s">
        <v>9</v>
      </c>
      <c r="C32374" s="62" t="s">
        <v>10</v>
      </c>
      <c r="D32374" s="62" t="s">
        <v>156</v>
      </c>
      <c r="E32374" s="62" t="s">
        <v>156</v>
      </c>
      <c r="F32374" s="62" t="s">
        <v>15</v>
      </c>
      <c r="G32374" s="2">
        <v>-8013836.5499999998</v>
      </c>
      <c r="H32374" t="s">
        <v>187</v>
      </c>
    </row>
    <row r="32375" spans="1:8" hidden="1" x14ac:dyDescent="0.25">
      <c r="A32375" t="s">
        <v>8</v>
      </c>
      <c r="B32375" t="s">
        <v>9</v>
      </c>
      <c r="C32375" s="62" t="s">
        <v>10</v>
      </c>
      <c r="D32375" s="62" t="s">
        <v>156</v>
      </c>
      <c r="E32375" s="62" t="s">
        <v>156</v>
      </c>
      <c r="F32375" s="62" t="s">
        <v>15</v>
      </c>
      <c r="G32375" s="2">
        <v>-6345151.3300000001</v>
      </c>
      <c r="H32375" t="s">
        <v>187</v>
      </c>
    </row>
    <row r="32376" spans="1:8" hidden="1" x14ac:dyDescent="0.25">
      <c r="A32376" t="s">
        <v>8</v>
      </c>
      <c r="B32376" t="s">
        <v>9</v>
      </c>
      <c r="C32376" s="62" t="s">
        <v>10</v>
      </c>
      <c r="D32376" s="62" t="s">
        <v>156</v>
      </c>
      <c r="E32376" s="62" t="s">
        <v>156</v>
      </c>
      <c r="F32376" s="62" t="s">
        <v>15</v>
      </c>
      <c r="G32376" s="2">
        <v>-448501.81</v>
      </c>
      <c r="H32376" t="s">
        <v>187</v>
      </c>
    </row>
    <row r="32377" spans="1:8" hidden="1" x14ac:dyDescent="0.25">
      <c r="A32377" t="s">
        <v>8</v>
      </c>
      <c r="B32377" t="s">
        <v>9</v>
      </c>
      <c r="C32377" s="62" t="s">
        <v>10</v>
      </c>
      <c r="D32377" s="62" t="s">
        <v>156</v>
      </c>
      <c r="E32377" s="62" t="s">
        <v>156</v>
      </c>
      <c r="F32377" s="62" t="s">
        <v>15</v>
      </c>
      <c r="G32377" s="2">
        <v>-987803.99</v>
      </c>
      <c r="H32377" t="s">
        <v>187</v>
      </c>
    </row>
    <row r="32378" spans="1:8" hidden="1" x14ac:dyDescent="0.25">
      <c r="A32378" t="s">
        <v>8</v>
      </c>
      <c r="B32378" t="s">
        <v>9</v>
      </c>
      <c r="C32378" s="62" t="s">
        <v>10</v>
      </c>
      <c r="D32378" s="62" t="s">
        <v>156</v>
      </c>
      <c r="E32378" s="62" t="s">
        <v>156</v>
      </c>
      <c r="F32378" s="62" t="s">
        <v>15</v>
      </c>
      <c r="G32378" s="2">
        <v>-2626767.39</v>
      </c>
      <c r="H32378" t="s">
        <v>187</v>
      </c>
    </row>
    <row r="32379" spans="1:8" hidden="1" x14ac:dyDescent="0.25">
      <c r="A32379" t="s">
        <v>8</v>
      </c>
      <c r="B32379" t="s">
        <v>9</v>
      </c>
      <c r="C32379" s="62" t="s">
        <v>10</v>
      </c>
      <c r="D32379" s="62" t="s">
        <v>156</v>
      </c>
      <c r="E32379" s="62" t="s">
        <v>156</v>
      </c>
      <c r="F32379" s="62" t="s">
        <v>15</v>
      </c>
      <c r="G32379" s="2">
        <v>-10862490.49</v>
      </c>
      <c r="H32379" t="s">
        <v>187</v>
      </c>
    </row>
    <row r="32380" spans="1:8" hidden="1" x14ac:dyDescent="0.25">
      <c r="A32380" t="s">
        <v>8</v>
      </c>
      <c r="B32380" t="s">
        <v>9</v>
      </c>
      <c r="C32380" s="62" t="s">
        <v>10</v>
      </c>
      <c r="D32380" s="62" t="s">
        <v>156</v>
      </c>
      <c r="E32380" s="62" t="s">
        <v>156</v>
      </c>
      <c r="F32380" s="62" t="s">
        <v>15</v>
      </c>
      <c r="G32380" s="2">
        <v>-311356.5</v>
      </c>
      <c r="H32380" t="s">
        <v>187</v>
      </c>
    </row>
    <row r="32381" spans="1:8" hidden="1" x14ac:dyDescent="0.25">
      <c r="A32381" t="s">
        <v>8</v>
      </c>
      <c r="B32381" t="s">
        <v>9</v>
      </c>
      <c r="C32381" s="62" t="s">
        <v>10</v>
      </c>
      <c r="D32381" s="62" t="s">
        <v>156</v>
      </c>
      <c r="E32381" s="62" t="s">
        <v>156</v>
      </c>
      <c r="F32381" s="62" t="s">
        <v>15</v>
      </c>
      <c r="G32381" s="2">
        <v>-109302.92</v>
      </c>
      <c r="H32381" t="s">
        <v>187</v>
      </c>
    </row>
    <row r="32382" spans="1:8" hidden="1" x14ac:dyDescent="0.25">
      <c r="A32382" t="s">
        <v>8</v>
      </c>
      <c r="B32382" t="s">
        <v>9</v>
      </c>
      <c r="C32382" s="62" t="s">
        <v>10</v>
      </c>
      <c r="D32382" s="62" t="s">
        <v>156</v>
      </c>
      <c r="E32382" s="62" t="s">
        <v>156</v>
      </c>
      <c r="F32382" s="62" t="s">
        <v>15</v>
      </c>
      <c r="G32382" s="2">
        <v>-832455.67</v>
      </c>
      <c r="H32382" t="s">
        <v>187</v>
      </c>
    </row>
    <row r="32383" spans="1:8" hidden="1" x14ac:dyDescent="0.25">
      <c r="A32383" t="s">
        <v>8</v>
      </c>
      <c r="B32383" t="s">
        <v>9</v>
      </c>
      <c r="C32383" s="62" t="s">
        <v>10</v>
      </c>
      <c r="D32383" s="62" t="s">
        <v>156</v>
      </c>
      <c r="E32383" s="62" t="s">
        <v>156</v>
      </c>
      <c r="F32383" s="62" t="s">
        <v>15</v>
      </c>
      <c r="G32383" s="2">
        <v>-806588.63</v>
      </c>
      <c r="H32383" t="s">
        <v>187</v>
      </c>
    </row>
    <row r="32384" spans="1:8" hidden="1" x14ac:dyDescent="0.25">
      <c r="A32384" t="s">
        <v>8</v>
      </c>
      <c r="B32384" t="s">
        <v>9</v>
      </c>
      <c r="C32384" s="62" t="s">
        <v>10</v>
      </c>
      <c r="D32384" s="62" t="s">
        <v>156</v>
      </c>
      <c r="E32384" s="62" t="s">
        <v>156</v>
      </c>
      <c r="F32384" s="62" t="s">
        <v>15</v>
      </c>
      <c r="G32384" s="2">
        <v>-1171703.05</v>
      </c>
      <c r="H32384" t="s">
        <v>187</v>
      </c>
    </row>
    <row r="32385" spans="1:8" hidden="1" x14ac:dyDescent="0.25">
      <c r="A32385" t="s">
        <v>8</v>
      </c>
      <c r="B32385" t="s">
        <v>9</v>
      </c>
      <c r="C32385" s="62" t="s">
        <v>10</v>
      </c>
      <c r="D32385" s="62" t="s">
        <v>156</v>
      </c>
      <c r="E32385" s="62" t="s">
        <v>156</v>
      </c>
      <c r="F32385" s="62" t="s">
        <v>15</v>
      </c>
      <c r="G32385" s="2">
        <v>-1245757.27</v>
      </c>
      <c r="H32385" t="s">
        <v>187</v>
      </c>
    </row>
    <row r="32386" spans="1:8" hidden="1" x14ac:dyDescent="0.25">
      <c r="A32386" t="s">
        <v>8</v>
      </c>
      <c r="B32386" t="s">
        <v>9</v>
      </c>
      <c r="C32386" s="62" t="s">
        <v>10</v>
      </c>
      <c r="D32386" s="62" t="s">
        <v>156</v>
      </c>
      <c r="E32386" s="62" t="s">
        <v>156</v>
      </c>
      <c r="F32386" s="62" t="s">
        <v>15</v>
      </c>
      <c r="G32386" s="2">
        <v>-703888.65</v>
      </c>
      <c r="H32386" t="s">
        <v>187</v>
      </c>
    </row>
    <row r="32387" spans="1:8" hidden="1" x14ac:dyDescent="0.25">
      <c r="A32387" t="s">
        <v>8</v>
      </c>
      <c r="B32387" t="s">
        <v>9</v>
      </c>
      <c r="C32387" s="62" t="s">
        <v>10</v>
      </c>
      <c r="D32387" s="62" t="s">
        <v>156</v>
      </c>
      <c r="E32387" s="62" t="s">
        <v>156</v>
      </c>
      <c r="F32387" s="62" t="s">
        <v>15</v>
      </c>
      <c r="G32387" s="2">
        <v>-742085.37</v>
      </c>
      <c r="H32387" t="s">
        <v>187</v>
      </c>
    </row>
    <row r="32388" spans="1:8" hidden="1" x14ac:dyDescent="0.25">
      <c r="A32388" t="s">
        <v>8</v>
      </c>
      <c r="B32388" t="s">
        <v>9</v>
      </c>
      <c r="C32388" s="62" t="s">
        <v>10</v>
      </c>
      <c r="D32388" s="62" t="s">
        <v>156</v>
      </c>
      <c r="E32388" s="62" t="s">
        <v>156</v>
      </c>
      <c r="F32388" s="62" t="s">
        <v>15</v>
      </c>
      <c r="G32388" s="2">
        <v>-827421.46</v>
      </c>
      <c r="H32388" t="s">
        <v>187</v>
      </c>
    </row>
    <row r="32389" spans="1:8" hidden="1" x14ac:dyDescent="0.25">
      <c r="A32389" t="s">
        <v>8</v>
      </c>
      <c r="B32389" t="s">
        <v>9</v>
      </c>
      <c r="C32389" s="62" t="s">
        <v>10</v>
      </c>
      <c r="D32389" s="62" t="s">
        <v>156</v>
      </c>
      <c r="E32389" s="62" t="s">
        <v>156</v>
      </c>
      <c r="F32389" s="62" t="s">
        <v>15</v>
      </c>
      <c r="G32389" s="2"/>
      <c r="H32389" t="s">
        <v>187</v>
      </c>
    </row>
    <row r="32390" spans="1:8" hidden="1" x14ac:dyDescent="0.25">
      <c r="A32390" t="s">
        <v>8</v>
      </c>
      <c r="B32390" t="s">
        <v>9</v>
      </c>
      <c r="C32390" s="62" t="s">
        <v>10</v>
      </c>
      <c r="D32390" s="62" t="s">
        <v>156</v>
      </c>
      <c r="E32390" s="62" t="s">
        <v>156</v>
      </c>
      <c r="F32390" s="62" t="s">
        <v>15</v>
      </c>
      <c r="G32390" s="2">
        <v>-6971.68</v>
      </c>
      <c r="H32390" t="s">
        <v>187</v>
      </c>
    </row>
    <row r="32391" spans="1:8" hidden="1" x14ac:dyDescent="0.25">
      <c r="A32391" t="s">
        <v>8</v>
      </c>
      <c r="B32391" t="s">
        <v>9</v>
      </c>
      <c r="C32391" s="62" t="s">
        <v>10</v>
      </c>
      <c r="D32391" s="62" t="s">
        <v>156</v>
      </c>
      <c r="E32391" s="62" t="s">
        <v>156</v>
      </c>
      <c r="F32391" s="62" t="s">
        <v>15</v>
      </c>
      <c r="G32391" s="2"/>
      <c r="H32391" t="s">
        <v>187</v>
      </c>
    </row>
    <row r="32392" spans="1:8" hidden="1" x14ac:dyDescent="0.25">
      <c r="A32392" t="s">
        <v>8</v>
      </c>
      <c r="B32392" t="s">
        <v>9</v>
      </c>
      <c r="C32392" s="62" t="s">
        <v>10</v>
      </c>
      <c r="D32392" s="62" t="s">
        <v>156</v>
      </c>
      <c r="E32392" s="62" t="s">
        <v>156</v>
      </c>
      <c r="F32392" s="62" t="s">
        <v>15</v>
      </c>
      <c r="G32392" s="2">
        <v>-992580.11</v>
      </c>
      <c r="H32392" t="s">
        <v>187</v>
      </c>
    </row>
    <row r="32393" spans="1:8" hidden="1" x14ac:dyDescent="0.25">
      <c r="A32393" t="s">
        <v>8</v>
      </c>
      <c r="B32393" t="s">
        <v>9</v>
      </c>
      <c r="C32393" s="62" t="s">
        <v>10</v>
      </c>
      <c r="D32393" s="62" t="s">
        <v>156</v>
      </c>
      <c r="E32393" s="62" t="s">
        <v>156</v>
      </c>
      <c r="F32393" s="62" t="s">
        <v>15</v>
      </c>
      <c r="G32393" s="2">
        <v>-5832703.4000000004</v>
      </c>
      <c r="H32393" t="s">
        <v>187</v>
      </c>
    </row>
    <row r="32394" spans="1:8" hidden="1" x14ac:dyDescent="0.25">
      <c r="A32394" t="s">
        <v>8</v>
      </c>
      <c r="B32394" t="s">
        <v>9</v>
      </c>
      <c r="C32394" s="62" t="s">
        <v>10</v>
      </c>
      <c r="D32394" s="62" t="s">
        <v>156</v>
      </c>
      <c r="E32394" s="62" t="s">
        <v>156</v>
      </c>
      <c r="F32394" s="62" t="s">
        <v>15</v>
      </c>
      <c r="G32394" s="2">
        <v>-1368796.07</v>
      </c>
      <c r="H32394" t="s">
        <v>187</v>
      </c>
    </row>
    <row r="32395" spans="1:8" hidden="1" x14ac:dyDescent="0.25">
      <c r="A32395" t="s">
        <v>8</v>
      </c>
      <c r="B32395" t="s">
        <v>9</v>
      </c>
      <c r="C32395" s="62" t="s">
        <v>10</v>
      </c>
      <c r="D32395" s="62" t="s">
        <v>156</v>
      </c>
      <c r="E32395" s="62" t="s">
        <v>156</v>
      </c>
      <c r="F32395" s="62" t="s">
        <v>15</v>
      </c>
      <c r="G32395" s="2">
        <v>-5721155.8899999997</v>
      </c>
      <c r="H32395" t="s">
        <v>187</v>
      </c>
    </row>
    <row r="32396" spans="1:8" hidden="1" x14ac:dyDescent="0.25">
      <c r="A32396" t="s">
        <v>8</v>
      </c>
      <c r="B32396" t="s">
        <v>9</v>
      </c>
      <c r="C32396" s="62" t="s">
        <v>10</v>
      </c>
      <c r="D32396" s="62" t="s">
        <v>156</v>
      </c>
      <c r="E32396" s="62" t="s">
        <v>156</v>
      </c>
      <c r="F32396" s="62" t="s">
        <v>15</v>
      </c>
      <c r="G32396" s="2">
        <v>-7078035.7300000004</v>
      </c>
      <c r="H32396" t="s">
        <v>187</v>
      </c>
    </row>
    <row r="32397" spans="1:8" hidden="1" x14ac:dyDescent="0.25">
      <c r="A32397" t="s">
        <v>8</v>
      </c>
      <c r="B32397" t="s">
        <v>9</v>
      </c>
      <c r="C32397" s="62" t="s">
        <v>10</v>
      </c>
      <c r="D32397" s="62" t="s">
        <v>156</v>
      </c>
      <c r="E32397" s="62" t="s">
        <v>156</v>
      </c>
      <c r="F32397" s="62" t="s">
        <v>15</v>
      </c>
      <c r="G32397" s="2">
        <v>-70100.009999999995</v>
      </c>
      <c r="H32397" t="s">
        <v>187</v>
      </c>
    </row>
    <row r="32398" spans="1:8" hidden="1" x14ac:dyDescent="0.25">
      <c r="A32398" t="s">
        <v>8</v>
      </c>
      <c r="B32398" t="s">
        <v>9</v>
      </c>
      <c r="C32398" s="62" t="s">
        <v>10</v>
      </c>
      <c r="D32398" s="62" t="s">
        <v>156</v>
      </c>
      <c r="E32398" s="62" t="s">
        <v>156</v>
      </c>
      <c r="F32398" s="62" t="s">
        <v>15</v>
      </c>
      <c r="G32398" s="2">
        <v>-393224.63</v>
      </c>
      <c r="H32398" t="s">
        <v>187</v>
      </c>
    </row>
    <row r="32399" spans="1:8" hidden="1" x14ac:dyDescent="0.25">
      <c r="A32399" t="s">
        <v>8</v>
      </c>
      <c r="B32399" t="s">
        <v>9</v>
      </c>
      <c r="C32399" s="62" t="s">
        <v>10</v>
      </c>
      <c r="D32399" s="62" t="s">
        <v>156</v>
      </c>
      <c r="E32399" s="62" t="s">
        <v>156</v>
      </c>
      <c r="F32399" s="62" t="s">
        <v>15</v>
      </c>
      <c r="G32399" s="2"/>
      <c r="H32399" t="s">
        <v>187</v>
      </c>
    </row>
    <row r="32400" spans="1:8" hidden="1" x14ac:dyDescent="0.25">
      <c r="A32400" t="s">
        <v>8</v>
      </c>
      <c r="B32400" t="s">
        <v>9</v>
      </c>
      <c r="C32400" s="62" t="s">
        <v>10</v>
      </c>
      <c r="D32400" s="62" t="s">
        <v>156</v>
      </c>
      <c r="E32400" s="62" t="s">
        <v>156</v>
      </c>
      <c r="F32400" s="62" t="s">
        <v>15</v>
      </c>
      <c r="G32400" s="2">
        <v>-16586.11</v>
      </c>
      <c r="H32400" t="s">
        <v>187</v>
      </c>
    </row>
    <row r="32401" spans="1:8" hidden="1" x14ac:dyDescent="0.25">
      <c r="A32401" t="s">
        <v>8</v>
      </c>
      <c r="B32401" t="s">
        <v>9</v>
      </c>
      <c r="C32401" s="62" t="s">
        <v>10</v>
      </c>
      <c r="D32401" s="62" t="s">
        <v>156</v>
      </c>
      <c r="E32401" s="62" t="s">
        <v>156</v>
      </c>
      <c r="F32401" s="62" t="s">
        <v>15</v>
      </c>
      <c r="G32401" s="2">
        <v>-342712.31</v>
      </c>
      <c r="H32401" t="s">
        <v>187</v>
      </c>
    </row>
    <row r="32402" spans="1:8" hidden="1" x14ac:dyDescent="0.25">
      <c r="A32402" t="s">
        <v>8</v>
      </c>
      <c r="B32402" t="s">
        <v>9</v>
      </c>
      <c r="C32402" s="62" t="s">
        <v>10</v>
      </c>
      <c r="D32402" s="62" t="s">
        <v>156</v>
      </c>
      <c r="E32402" s="62" t="s">
        <v>156</v>
      </c>
      <c r="F32402" s="62" t="s">
        <v>15</v>
      </c>
      <c r="G32402" s="2">
        <v>-50589.78</v>
      </c>
      <c r="H32402" t="s">
        <v>187</v>
      </c>
    </row>
    <row r="32403" spans="1:8" hidden="1" x14ac:dyDescent="0.25">
      <c r="A32403" t="s">
        <v>8</v>
      </c>
      <c r="B32403" t="s">
        <v>9</v>
      </c>
      <c r="C32403" s="62" t="s">
        <v>10</v>
      </c>
      <c r="D32403" s="62" t="s">
        <v>156</v>
      </c>
      <c r="E32403" s="62" t="s">
        <v>156</v>
      </c>
      <c r="F32403" s="62" t="s">
        <v>15</v>
      </c>
      <c r="G32403" s="2">
        <v>-50552.69</v>
      </c>
      <c r="H32403" t="s">
        <v>187</v>
      </c>
    </row>
    <row r="32404" spans="1:8" hidden="1" x14ac:dyDescent="0.25">
      <c r="A32404" t="s">
        <v>8</v>
      </c>
      <c r="B32404" t="s">
        <v>9</v>
      </c>
      <c r="C32404" s="62" t="s">
        <v>10</v>
      </c>
      <c r="D32404" s="62" t="s">
        <v>156</v>
      </c>
      <c r="E32404" s="62" t="s">
        <v>156</v>
      </c>
      <c r="F32404" s="62" t="s">
        <v>15</v>
      </c>
      <c r="G32404" s="2">
        <v>-2892495.77</v>
      </c>
      <c r="H32404" t="s">
        <v>187</v>
      </c>
    </row>
    <row r="32405" spans="1:8" hidden="1" x14ac:dyDescent="0.25">
      <c r="A32405" t="s">
        <v>8</v>
      </c>
      <c r="B32405" t="s">
        <v>9</v>
      </c>
      <c r="C32405" s="62" t="s">
        <v>10</v>
      </c>
      <c r="D32405" s="62" t="s">
        <v>156</v>
      </c>
      <c r="E32405" s="62" t="s">
        <v>156</v>
      </c>
      <c r="F32405" s="62" t="s">
        <v>15</v>
      </c>
      <c r="G32405" s="2">
        <v>-169513.07</v>
      </c>
      <c r="H32405" t="s">
        <v>187</v>
      </c>
    </row>
    <row r="32406" spans="1:8" hidden="1" x14ac:dyDescent="0.25">
      <c r="A32406" t="s">
        <v>8</v>
      </c>
      <c r="B32406" t="s">
        <v>9</v>
      </c>
      <c r="C32406" s="62" t="s">
        <v>10</v>
      </c>
      <c r="D32406" s="62" t="s">
        <v>156</v>
      </c>
      <c r="E32406" s="62" t="s">
        <v>156</v>
      </c>
      <c r="F32406" s="62" t="s">
        <v>15</v>
      </c>
      <c r="G32406" s="2">
        <v>-636047.46</v>
      </c>
      <c r="H32406" t="s">
        <v>187</v>
      </c>
    </row>
    <row r="32407" spans="1:8" hidden="1" x14ac:dyDescent="0.25">
      <c r="A32407" t="s">
        <v>8</v>
      </c>
      <c r="B32407" t="s">
        <v>9</v>
      </c>
      <c r="C32407" s="62" t="s">
        <v>10</v>
      </c>
      <c r="D32407" s="62" t="s">
        <v>156</v>
      </c>
      <c r="E32407" s="62" t="s">
        <v>156</v>
      </c>
      <c r="F32407" s="62" t="s">
        <v>15</v>
      </c>
      <c r="G32407" s="2">
        <v>-702633.37</v>
      </c>
      <c r="H32407" t="s">
        <v>187</v>
      </c>
    </row>
    <row r="32408" spans="1:8" hidden="1" x14ac:dyDescent="0.25">
      <c r="A32408" t="s">
        <v>8</v>
      </c>
      <c r="B32408" t="s">
        <v>9</v>
      </c>
      <c r="C32408" s="62" t="s">
        <v>10</v>
      </c>
      <c r="D32408" s="62" t="s">
        <v>156</v>
      </c>
      <c r="E32408" s="62" t="s">
        <v>156</v>
      </c>
      <c r="F32408" s="62" t="s">
        <v>15</v>
      </c>
      <c r="G32408" s="2"/>
      <c r="H32408" t="s">
        <v>187</v>
      </c>
    </row>
    <row r="32409" spans="1:8" hidden="1" x14ac:dyDescent="0.25">
      <c r="A32409" t="s">
        <v>8</v>
      </c>
      <c r="B32409" t="s">
        <v>9</v>
      </c>
      <c r="C32409" s="62" t="s">
        <v>10</v>
      </c>
      <c r="D32409" s="62" t="s">
        <v>156</v>
      </c>
      <c r="E32409" s="62" t="s">
        <v>156</v>
      </c>
      <c r="F32409" s="62" t="s">
        <v>15</v>
      </c>
      <c r="G32409" s="2">
        <v>-768205.5</v>
      </c>
      <c r="H32409" t="s">
        <v>187</v>
      </c>
    </row>
    <row r="32410" spans="1:8" hidden="1" x14ac:dyDescent="0.25">
      <c r="A32410" t="s">
        <v>8</v>
      </c>
      <c r="B32410" t="s">
        <v>9</v>
      </c>
      <c r="C32410" s="62" t="s">
        <v>10</v>
      </c>
      <c r="D32410" s="62" t="s">
        <v>156</v>
      </c>
      <c r="E32410" s="62" t="s">
        <v>156</v>
      </c>
      <c r="F32410" s="62" t="s">
        <v>15</v>
      </c>
      <c r="G32410" s="2">
        <v>-689232.27</v>
      </c>
      <c r="H32410" t="s">
        <v>187</v>
      </c>
    </row>
    <row r="32411" spans="1:8" hidden="1" x14ac:dyDescent="0.25">
      <c r="A32411" t="s">
        <v>8</v>
      </c>
      <c r="B32411" t="s">
        <v>9</v>
      </c>
      <c r="C32411" s="62" t="s">
        <v>10</v>
      </c>
      <c r="D32411" s="62" t="s">
        <v>156</v>
      </c>
      <c r="E32411" s="62" t="s">
        <v>156</v>
      </c>
      <c r="F32411" s="62" t="s">
        <v>15</v>
      </c>
      <c r="G32411" s="2">
        <v>-10838227.880000001</v>
      </c>
      <c r="H32411" t="s">
        <v>187</v>
      </c>
    </row>
    <row r="32412" spans="1:8" hidden="1" x14ac:dyDescent="0.25">
      <c r="A32412" t="s">
        <v>8</v>
      </c>
      <c r="B32412" t="s">
        <v>9</v>
      </c>
      <c r="C32412" s="62" t="s">
        <v>10</v>
      </c>
      <c r="D32412" s="62" t="s">
        <v>156</v>
      </c>
      <c r="E32412" s="62" t="s">
        <v>156</v>
      </c>
      <c r="F32412" s="62" t="s">
        <v>15</v>
      </c>
      <c r="G32412" s="2">
        <v>-48812.73</v>
      </c>
      <c r="H32412" t="s">
        <v>187</v>
      </c>
    </row>
    <row r="32413" spans="1:8" hidden="1" x14ac:dyDescent="0.25">
      <c r="A32413" t="s">
        <v>8</v>
      </c>
      <c r="B32413" t="s">
        <v>9</v>
      </c>
      <c r="C32413" s="62" t="s">
        <v>10</v>
      </c>
      <c r="D32413" s="62" t="s">
        <v>156</v>
      </c>
      <c r="E32413" s="62" t="s">
        <v>156</v>
      </c>
      <c r="F32413" s="62" t="s">
        <v>15</v>
      </c>
      <c r="G32413" s="2">
        <v>-82809.97</v>
      </c>
      <c r="H32413" t="s">
        <v>187</v>
      </c>
    </row>
    <row r="32414" spans="1:8" hidden="1" x14ac:dyDescent="0.25">
      <c r="A32414" t="s">
        <v>8</v>
      </c>
      <c r="B32414" t="s">
        <v>9</v>
      </c>
      <c r="C32414" s="62" t="s">
        <v>10</v>
      </c>
      <c r="D32414" s="62" t="s">
        <v>156</v>
      </c>
      <c r="E32414" s="62" t="s">
        <v>156</v>
      </c>
      <c r="F32414" s="62" t="s">
        <v>15</v>
      </c>
      <c r="G32414" s="2"/>
      <c r="H32414" t="s">
        <v>187</v>
      </c>
    </row>
    <row r="32415" spans="1:8" hidden="1" x14ac:dyDescent="0.25">
      <c r="A32415" t="s">
        <v>8</v>
      </c>
      <c r="B32415" t="s">
        <v>9</v>
      </c>
      <c r="C32415" s="62" t="s">
        <v>10</v>
      </c>
      <c r="D32415" s="62" t="s">
        <v>156</v>
      </c>
      <c r="E32415" s="62" t="s">
        <v>156</v>
      </c>
      <c r="F32415" s="62" t="s">
        <v>15</v>
      </c>
      <c r="G32415" s="2">
        <v>-1266.9100000000001</v>
      </c>
      <c r="H32415" t="s">
        <v>187</v>
      </c>
    </row>
    <row r="32416" spans="1:8" hidden="1" x14ac:dyDescent="0.25">
      <c r="A32416" t="s">
        <v>8</v>
      </c>
      <c r="B32416" t="s">
        <v>9</v>
      </c>
      <c r="C32416" s="62" t="s">
        <v>10</v>
      </c>
      <c r="D32416" s="62" t="s">
        <v>156</v>
      </c>
      <c r="E32416" s="62" t="s">
        <v>156</v>
      </c>
      <c r="F32416" s="62" t="s">
        <v>15</v>
      </c>
      <c r="G32416" s="2">
        <v>-59971.27</v>
      </c>
      <c r="H32416" t="s">
        <v>187</v>
      </c>
    </row>
    <row r="32417" spans="1:8" hidden="1" x14ac:dyDescent="0.25">
      <c r="A32417" t="s">
        <v>8</v>
      </c>
      <c r="B32417" t="s">
        <v>9</v>
      </c>
      <c r="C32417" s="62" t="s">
        <v>10</v>
      </c>
      <c r="D32417" s="62" t="s">
        <v>156</v>
      </c>
      <c r="E32417" s="62" t="s">
        <v>156</v>
      </c>
      <c r="F32417" s="62" t="s">
        <v>15</v>
      </c>
      <c r="G32417" s="2">
        <v>-232469.67</v>
      </c>
      <c r="H32417" t="s">
        <v>187</v>
      </c>
    </row>
    <row r="32418" spans="1:8" hidden="1" x14ac:dyDescent="0.25">
      <c r="A32418" t="s">
        <v>8</v>
      </c>
      <c r="B32418" t="s">
        <v>9</v>
      </c>
      <c r="C32418" s="62" t="s">
        <v>10</v>
      </c>
      <c r="D32418" s="62" t="s">
        <v>156</v>
      </c>
      <c r="E32418" s="62" t="s">
        <v>156</v>
      </c>
      <c r="F32418" s="62" t="s">
        <v>15</v>
      </c>
      <c r="G32418" s="2">
        <v>-384343.96</v>
      </c>
      <c r="H32418" t="s">
        <v>187</v>
      </c>
    </row>
    <row r="32419" spans="1:8" hidden="1" x14ac:dyDescent="0.25">
      <c r="A32419" t="s">
        <v>8</v>
      </c>
      <c r="B32419" t="s">
        <v>9</v>
      </c>
      <c r="C32419" s="62" t="s">
        <v>10</v>
      </c>
      <c r="D32419" s="62" t="s">
        <v>156</v>
      </c>
      <c r="E32419" s="62" t="s">
        <v>156</v>
      </c>
      <c r="F32419" s="62" t="s">
        <v>15</v>
      </c>
      <c r="G32419" s="2">
        <v>-7299310.5</v>
      </c>
      <c r="H32419" t="s">
        <v>187</v>
      </c>
    </row>
    <row r="32420" spans="1:8" hidden="1" x14ac:dyDescent="0.25">
      <c r="A32420" t="s">
        <v>8</v>
      </c>
      <c r="B32420" t="s">
        <v>9</v>
      </c>
      <c r="C32420" s="62" t="s">
        <v>10</v>
      </c>
      <c r="D32420" s="62" t="s">
        <v>156</v>
      </c>
      <c r="E32420" s="62" t="s">
        <v>156</v>
      </c>
      <c r="F32420" s="62" t="s">
        <v>15</v>
      </c>
      <c r="G32420" s="2">
        <v>-4887291.9400000004</v>
      </c>
      <c r="H32420" t="s">
        <v>187</v>
      </c>
    </row>
    <row r="32421" spans="1:8" hidden="1" x14ac:dyDescent="0.25">
      <c r="A32421" t="s">
        <v>8</v>
      </c>
      <c r="B32421" t="s">
        <v>9</v>
      </c>
      <c r="C32421" s="62" t="s">
        <v>10</v>
      </c>
      <c r="D32421" s="62" t="s">
        <v>156</v>
      </c>
      <c r="E32421" s="62" t="s">
        <v>156</v>
      </c>
      <c r="F32421" s="62" t="s">
        <v>15</v>
      </c>
      <c r="G32421" s="2">
        <v>-58628.52</v>
      </c>
      <c r="H32421" t="s">
        <v>187</v>
      </c>
    </row>
    <row r="32422" spans="1:8" hidden="1" x14ac:dyDescent="0.25">
      <c r="A32422" t="s">
        <v>8</v>
      </c>
      <c r="B32422" t="s">
        <v>9</v>
      </c>
      <c r="C32422" s="62" t="s">
        <v>10</v>
      </c>
      <c r="D32422" s="62" t="s">
        <v>156</v>
      </c>
      <c r="E32422" s="62" t="s">
        <v>156</v>
      </c>
      <c r="F32422" s="62" t="s">
        <v>15</v>
      </c>
      <c r="G32422" s="2">
        <v>-10332.629999999999</v>
      </c>
      <c r="H32422" t="s">
        <v>187</v>
      </c>
    </row>
    <row r="32423" spans="1:8" hidden="1" x14ac:dyDescent="0.25">
      <c r="A32423" t="s">
        <v>8</v>
      </c>
      <c r="B32423" t="s">
        <v>9</v>
      </c>
      <c r="C32423" s="62" t="s">
        <v>10</v>
      </c>
      <c r="D32423" s="62" t="s">
        <v>156</v>
      </c>
      <c r="E32423" s="62" t="s">
        <v>156</v>
      </c>
      <c r="F32423" s="62" t="s">
        <v>15</v>
      </c>
      <c r="G32423" s="2">
        <v>-2196.12</v>
      </c>
      <c r="H32423" t="s">
        <v>187</v>
      </c>
    </row>
    <row r="32424" spans="1:8" hidden="1" x14ac:dyDescent="0.25">
      <c r="A32424" t="s">
        <v>8</v>
      </c>
      <c r="B32424" t="s">
        <v>9</v>
      </c>
      <c r="C32424" s="62" t="s">
        <v>10</v>
      </c>
      <c r="D32424" s="62" t="s">
        <v>156</v>
      </c>
      <c r="E32424" s="62" t="s">
        <v>156</v>
      </c>
      <c r="F32424" s="62" t="s">
        <v>15</v>
      </c>
      <c r="G32424" s="2">
        <v>5284.47</v>
      </c>
      <c r="H32424" t="s">
        <v>187</v>
      </c>
    </row>
    <row r="32425" spans="1:8" hidden="1" x14ac:dyDescent="0.25">
      <c r="A32425" t="s">
        <v>8</v>
      </c>
      <c r="B32425" t="s">
        <v>9</v>
      </c>
      <c r="C32425" s="62" t="s">
        <v>10</v>
      </c>
      <c r="D32425" s="62" t="s">
        <v>156</v>
      </c>
      <c r="E32425" s="62" t="s">
        <v>156</v>
      </c>
      <c r="F32425" s="62" t="s">
        <v>15</v>
      </c>
      <c r="G32425" s="2">
        <v>-14281.08</v>
      </c>
      <c r="H32425" t="s">
        <v>187</v>
      </c>
    </row>
    <row r="32426" spans="1:8" hidden="1" x14ac:dyDescent="0.25">
      <c r="A32426" t="s">
        <v>8</v>
      </c>
      <c r="B32426" t="s">
        <v>9</v>
      </c>
      <c r="C32426" s="62" t="s">
        <v>10</v>
      </c>
      <c r="D32426" s="62" t="s">
        <v>156</v>
      </c>
      <c r="E32426" s="62" t="s">
        <v>156</v>
      </c>
      <c r="F32426" s="62" t="s">
        <v>15</v>
      </c>
      <c r="G32426" s="2">
        <v>-484482.82</v>
      </c>
      <c r="H32426" t="s">
        <v>187</v>
      </c>
    </row>
    <row r="32427" spans="1:8" hidden="1" x14ac:dyDescent="0.25">
      <c r="A32427" t="s">
        <v>8</v>
      </c>
      <c r="B32427" t="s">
        <v>9</v>
      </c>
      <c r="C32427" s="62" t="s">
        <v>10</v>
      </c>
      <c r="D32427" s="62" t="s">
        <v>156</v>
      </c>
      <c r="E32427" s="62" t="s">
        <v>156</v>
      </c>
      <c r="F32427" s="62" t="s">
        <v>15</v>
      </c>
      <c r="G32427" s="2">
        <v>99.06</v>
      </c>
      <c r="H32427" t="s">
        <v>187</v>
      </c>
    </row>
    <row r="32428" spans="1:8" hidden="1" x14ac:dyDescent="0.25">
      <c r="A32428" t="s">
        <v>8</v>
      </c>
      <c r="B32428" t="s">
        <v>9</v>
      </c>
      <c r="C32428" s="62" t="s">
        <v>10</v>
      </c>
      <c r="D32428" s="62" t="s">
        <v>156</v>
      </c>
      <c r="E32428" s="62" t="s">
        <v>156</v>
      </c>
      <c r="F32428" s="62" t="s">
        <v>15</v>
      </c>
      <c r="G32428" s="2">
        <v>113.35</v>
      </c>
      <c r="H32428" t="s">
        <v>187</v>
      </c>
    </row>
    <row r="32429" spans="1:8" hidden="1" x14ac:dyDescent="0.25">
      <c r="A32429" t="s">
        <v>8</v>
      </c>
      <c r="B32429" t="s">
        <v>9</v>
      </c>
      <c r="C32429" s="62" t="s">
        <v>10</v>
      </c>
      <c r="D32429" s="62" t="s">
        <v>156</v>
      </c>
      <c r="E32429" s="62" t="s">
        <v>156</v>
      </c>
      <c r="F32429" s="62" t="s">
        <v>15</v>
      </c>
      <c r="G32429" s="2">
        <v>514.66999999999996</v>
      </c>
      <c r="H32429" t="s">
        <v>187</v>
      </c>
    </row>
    <row r="32430" spans="1:8" hidden="1" x14ac:dyDescent="0.25">
      <c r="A32430" t="s">
        <v>8</v>
      </c>
      <c r="B32430" t="s">
        <v>9</v>
      </c>
      <c r="C32430" s="62" t="s">
        <v>10</v>
      </c>
      <c r="D32430" s="62" t="s">
        <v>156</v>
      </c>
      <c r="E32430" s="62" t="s">
        <v>156</v>
      </c>
      <c r="F32430" s="62" t="s">
        <v>15</v>
      </c>
      <c r="G32430" s="2">
        <v>22.52</v>
      </c>
      <c r="H32430" t="s">
        <v>187</v>
      </c>
    </row>
    <row r="32431" spans="1:8" hidden="1" x14ac:dyDescent="0.25">
      <c r="A32431" t="s">
        <v>8</v>
      </c>
      <c r="B32431" t="s">
        <v>9</v>
      </c>
      <c r="C32431" s="62" t="s">
        <v>10</v>
      </c>
      <c r="D32431" s="62" t="s">
        <v>156</v>
      </c>
      <c r="E32431" s="62" t="s">
        <v>156</v>
      </c>
      <c r="F32431" s="62" t="s">
        <v>15</v>
      </c>
      <c r="G32431" s="2">
        <v>75.760000000000005</v>
      </c>
      <c r="H32431" t="s">
        <v>187</v>
      </c>
    </row>
    <row r="32432" spans="1:8" hidden="1" x14ac:dyDescent="0.25">
      <c r="A32432" t="s">
        <v>8</v>
      </c>
      <c r="B32432" t="s">
        <v>9</v>
      </c>
      <c r="C32432" s="62" t="s">
        <v>10</v>
      </c>
      <c r="D32432" s="62" t="s">
        <v>156</v>
      </c>
      <c r="E32432" s="62" t="s">
        <v>156</v>
      </c>
      <c r="F32432" s="62" t="s">
        <v>15</v>
      </c>
      <c r="G32432" s="2">
        <v>167.31</v>
      </c>
      <c r="H32432" t="s">
        <v>187</v>
      </c>
    </row>
    <row r="32433" spans="1:8" hidden="1" x14ac:dyDescent="0.25">
      <c r="A32433" t="s">
        <v>8</v>
      </c>
      <c r="B32433" t="s">
        <v>9</v>
      </c>
      <c r="C32433" s="62" t="s">
        <v>10</v>
      </c>
      <c r="D32433" s="62" t="s">
        <v>156</v>
      </c>
      <c r="E32433" s="62" t="s">
        <v>156</v>
      </c>
      <c r="F32433" s="62" t="s">
        <v>15</v>
      </c>
      <c r="G32433" s="2">
        <v>97.58</v>
      </c>
      <c r="H32433" t="s">
        <v>187</v>
      </c>
    </row>
    <row r="32434" spans="1:8" hidden="1" x14ac:dyDescent="0.25">
      <c r="A32434" t="s">
        <v>8</v>
      </c>
      <c r="B32434" t="s">
        <v>9</v>
      </c>
      <c r="C32434" s="62" t="s">
        <v>10</v>
      </c>
      <c r="D32434" s="62" t="s">
        <v>156</v>
      </c>
      <c r="E32434" s="62" t="s">
        <v>156</v>
      </c>
      <c r="F32434" s="62" t="s">
        <v>15</v>
      </c>
      <c r="G32434" s="2">
        <v>516.80999999999995</v>
      </c>
      <c r="H32434" t="s">
        <v>187</v>
      </c>
    </row>
    <row r="32435" spans="1:8" hidden="1" x14ac:dyDescent="0.25">
      <c r="A32435" t="s">
        <v>8</v>
      </c>
      <c r="B32435" t="s">
        <v>9</v>
      </c>
      <c r="C32435" s="62" t="s">
        <v>10</v>
      </c>
      <c r="D32435" s="62" t="s">
        <v>156</v>
      </c>
      <c r="E32435" s="62" t="s">
        <v>156</v>
      </c>
      <c r="F32435" s="62" t="s">
        <v>15</v>
      </c>
      <c r="G32435" s="2">
        <v>9464.52</v>
      </c>
      <c r="H32435" t="s">
        <v>187</v>
      </c>
    </row>
    <row r="32436" spans="1:8" hidden="1" x14ac:dyDescent="0.25">
      <c r="A32436" t="s">
        <v>8</v>
      </c>
      <c r="B32436" t="s">
        <v>9</v>
      </c>
      <c r="C32436" s="62" t="s">
        <v>10</v>
      </c>
      <c r="D32436" s="62" t="s">
        <v>156</v>
      </c>
      <c r="E32436" s="62" t="s">
        <v>156</v>
      </c>
      <c r="F32436" s="62" t="s">
        <v>15</v>
      </c>
      <c r="G32436" s="2">
        <v>3094.78</v>
      </c>
      <c r="H32436" t="s">
        <v>187</v>
      </c>
    </row>
    <row r="32437" spans="1:8" hidden="1" x14ac:dyDescent="0.25">
      <c r="A32437" t="s">
        <v>8</v>
      </c>
      <c r="B32437" t="s">
        <v>9</v>
      </c>
      <c r="C32437" s="62" t="s">
        <v>10</v>
      </c>
      <c r="D32437" s="62" t="s">
        <v>156</v>
      </c>
      <c r="E32437" s="62" t="s">
        <v>156</v>
      </c>
      <c r="F32437" s="62" t="s">
        <v>15</v>
      </c>
      <c r="G32437" s="2">
        <v>284.08999999999997</v>
      </c>
      <c r="H32437" t="s">
        <v>187</v>
      </c>
    </row>
    <row r="32438" spans="1:8" hidden="1" x14ac:dyDescent="0.25">
      <c r="A32438" t="s">
        <v>8</v>
      </c>
      <c r="B32438" t="s">
        <v>9</v>
      </c>
      <c r="C32438" s="62" t="s">
        <v>10</v>
      </c>
      <c r="D32438" s="62" t="s">
        <v>156</v>
      </c>
      <c r="E32438" s="62" t="s">
        <v>156</v>
      </c>
      <c r="F32438" s="62" t="s">
        <v>15</v>
      </c>
      <c r="G32438" s="2">
        <v>310.14999999999998</v>
      </c>
      <c r="H32438" t="s">
        <v>187</v>
      </c>
    </row>
    <row r="32439" spans="1:8" hidden="1" x14ac:dyDescent="0.25">
      <c r="A32439" t="s">
        <v>8</v>
      </c>
      <c r="B32439" t="s">
        <v>9</v>
      </c>
      <c r="C32439" s="62" t="s">
        <v>10</v>
      </c>
      <c r="D32439" s="62" t="s">
        <v>156</v>
      </c>
      <c r="E32439" s="62" t="s">
        <v>156</v>
      </c>
      <c r="F32439" s="62" t="s">
        <v>15</v>
      </c>
      <c r="G32439" s="2">
        <v>63.16</v>
      </c>
      <c r="H32439" t="s">
        <v>187</v>
      </c>
    </row>
    <row r="32440" spans="1:8" hidden="1" x14ac:dyDescent="0.25">
      <c r="A32440" t="s">
        <v>8</v>
      </c>
      <c r="B32440" t="s">
        <v>9</v>
      </c>
      <c r="C32440" s="62" t="s">
        <v>10</v>
      </c>
      <c r="D32440" s="62" t="s">
        <v>156</v>
      </c>
      <c r="E32440" s="62" t="s">
        <v>156</v>
      </c>
      <c r="F32440" s="62" t="s">
        <v>15</v>
      </c>
      <c r="G32440" s="2">
        <v>30.18</v>
      </c>
      <c r="H32440" t="s">
        <v>187</v>
      </c>
    </row>
    <row r="32441" spans="1:8" hidden="1" x14ac:dyDescent="0.25">
      <c r="A32441" t="s">
        <v>8</v>
      </c>
      <c r="B32441" t="s">
        <v>9</v>
      </c>
      <c r="C32441" s="62" t="s">
        <v>10</v>
      </c>
      <c r="D32441" s="62" t="s">
        <v>156</v>
      </c>
      <c r="E32441" s="62" t="s">
        <v>156</v>
      </c>
      <c r="F32441" s="62" t="s">
        <v>15</v>
      </c>
      <c r="G32441" s="2">
        <v>139.22999999999999</v>
      </c>
      <c r="H32441" t="s">
        <v>187</v>
      </c>
    </row>
    <row r="32442" spans="1:8" hidden="1" x14ac:dyDescent="0.25">
      <c r="A32442" t="s">
        <v>8</v>
      </c>
      <c r="B32442" t="s">
        <v>9</v>
      </c>
      <c r="C32442" s="62" t="s">
        <v>10</v>
      </c>
      <c r="D32442" s="62" t="s">
        <v>156</v>
      </c>
      <c r="E32442" s="62" t="s">
        <v>156</v>
      </c>
      <c r="F32442" s="62" t="s">
        <v>15</v>
      </c>
      <c r="G32442" s="2">
        <v>172.69</v>
      </c>
      <c r="H32442" t="s">
        <v>187</v>
      </c>
    </row>
    <row r="32443" spans="1:8" hidden="1" x14ac:dyDescent="0.25">
      <c r="A32443" t="s">
        <v>8</v>
      </c>
      <c r="B32443" t="s">
        <v>9</v>
      </c>
      <c r="C32443" s="62" t="s">
        <v>10</v>
      </c>
      <c r="D32443" s="62" t="s">
        <v>156</v>
      </c>
      <c r="E32443" s="62" t="s">
        <v>156</v>
      </c>
      <c r="F32443" s="62" t="s">
        <v>15</v>
      </c>
      <c r="G32443" s="2">
        <v>82.72</v>
      </c>
      <c r="H32443" t="s">
        <v>187</v>
      </c>
    </row>
    <row r="32444" spans="1:8" hidden="1" x14ac:dyDescent="0.25">
      <c r="A32444" t="s">
        <v>8</v>
      </c>
      <c r="B32444" t="s">
        <v>9</v>
      </c>
      <c r="C32444" s="62" t="s">
        <v>10</v>
      </c>
      <c r="D32444" s="62" t="s">
        <v>156</v>
      </c>
      <c r="E32444" s="62" t="s">
        <v>156</v>
      </c>
      <c r="F32444" s="62" t="s">
        <v>15</v>
      </c>
      <c r="G32444" s="2">
        <v>27.37</v>
      </c>
      <c r="H32444" t="s">
        <v>187</v>
      </c>
    </row>
    <row r="32445" spans="1:8" hidden="1" x14ac:dyDescent="0.25">
      <c r="A32445" t="s">
        <v>8</v>
      </c>
      <c r="B32445" t="s">
        <v>9</v>
      </c>
      <c r="C32445" s="62" t="s">
        <v>10</v>
      </c>
      <c r="D32445" s="62" t="s">
        <v>156</v>
      </c>
      <c r="E32445" s="62" t="s">
        <v>156</v>
      </c>
      <c r="F32445" s="62" t="s">
        <v>15</v>
      </c>
      <c r="G32445" s="2">
        <v>180.85</v>
      </c>
      <c r="H32445" t="s">
        <v>187</v>
      </c>
    </row>
    <row r="32446" spans="1:8" hidden="1" x14ac:dyDescent="0.25">
      <c r="A32446" t="s">
        <v>8</v>
      </c>
      <c r="B32446" t="s">
        <v>9</v>
      </c>
      <c r="C32446" s="62" t="s">
        <v>10</v>
      </c>
      <c r="D32446" s="62" t="s">
        <v>156</v>
      </c>
      <c r="E32446" s="62" t="s">
        <v>156</v>
      </c>
      <c r="F32446" s="62" t="s">
        <v>15</v>
      </c>
      <c r="G32446" s="2">
        <v>63.78</v>
      </c>
      <c r="H32446" t="s">
        <v>187</v>
      </c>
    </row>
    <row r="32447" spans="1:8" hidden="1" x14ac:dyDescent="0.25">
      <c r="A32447" t="s">
        <v>8</v>
      </c>
      <c r="B32447" t="s">
        <v>9</v>
      </c>
      <c r="C32447" s="62" t="s">
        <v>10</v>
      </c>
      <c r="D32447" s="62" t="s">
        <v>156</v>
      </c>
      <c r="E32447" s="62" t="s">
        <v>156</v>
      </c>
      <c r="F32447" s="62" t="s">
        <v>15</v>
      </c>
      <c r="G32447" s="2">
        <v>370.81</v>
      </c>
      <c r="H32447" t="s">
        <v>187</v>
      </c>
    </row>
    <row r="32448" spans="1:8" hidden="1" x14ac:dyDescent="0.25">
      <c r="A32448" t="s">
        <v>8</v>
      </c>
      <c r="B32448" t="s">
        <v>9</v>
      </c>
      <c r="C32448" s="62" t="s">
        <v>10</v>
      </c>
      <c r="D32448" s="62" t="s">
        <v>156</v>
      </c>
      <c r="E32448" s="62" t="s">
        <v>156</v>
      </c>
      <c r="F32448" s="62" t="s">
        <v>15</v>
      </c>
      <c r="G32448" s="2">
        <v>748.63</v>
      </c>
      <c r="H32448" t="s">
        <v>187</v>
      </c>
    </row>
    <row r="32449" spans="1:8" hidden="1" x14ac:dyDescent="0.25">
      <c r="A32449" t="s">
        <v>8</v>
      </c>
      <c r="B32449" t="s">
        <v>9</v>
      </c>
      <c r="C32449" s="62" t="s">
        <v>10</v>
      </c>
      <c r="D32449" s="62" t="s">
        <v>156</v>
      </c>
      <c r="E32449" s="62" t="s">
        <v>156</v>
      </c>
      <c r="F32449" s="62" t="s">
        <v>15</v>
      </c>
      <c r="G32449" s="2">
        <v>3569.98</v>
      </c>
      <c r="H32449" t="s">
        <v>187</v>
      </c>
    </row>
    <row r="32450" spans="1:8" hidden="1" x14ac:dyDescent="0.25">
      <c r="A32450" t="s">
        <v>8</v>
      </c>
      <c r="B32450" t="s">
        <v>9</v>
      </c>
      <c r="C32450" s="62" t="s">
        <v>10</v>
      </c>
      <c r="D32450" s="62" t="s">
        <v>156</v>
      </c>
      <c r="E32450" s="62" t="s">
        <v>156</v>
      </c>
      <c r="F32450" s="62" t="s">
        <v>15</v>
      </c>
      <c r="G32450" s="2">
        <v>9615.8700000000008</v>
      </c>
      <c r="H32450" t="s">
        <v>187</v>
      </c>
    </row>
    <row r="32451" spans="1:8" hidden="1" x14ac:dyDescent="0.25">
      <c r="A32451" t="s">
        <v>8</v>
      </c>
      <c r="B32451" t="s">
        <v>9</v>
      </c>
      <c r="C32451" s="62" t="s">
        <v>10</v>
      </c>
      <c r="D32451" s="62" t="s">
        <v>156</v>
      </c>
      <c r="E32451" s="62" t="s">
        <v>156</v>
      </c>
      <c r="F32451" s="62" t="s">
        <v>15</v>
      </c>
      <c r="G32451" s="2">
        <v>34.85</v>
      </c>
      <c r="H32451" t="s">
        <v>187</v>
      </c>
    </row>
    <row r="32452" spans="1:8" hidden="1" x14ac:dyDescent="0.25">
      <c r="A32452" t="s">
        <v>8</v>
      </c>
      <c r="B32452" t="s">
        <v>9</v>
      </c>
      <c r="C32452" s="62" t="s">
        <v>10</v>
      </c>
      <c r="D32452" s="62" t="s">
        <v>156</v>
      </c>
      <c r="E32452" s="62" t="s">
        <v>156</v>
      </c>
      <c r="F32452" s="62" t="s">
        <v>15</v>
      </c>
      <c r="G32452" s="2">
        <v>271.39</v>
      </c>
      <c r="H32452" t="s">
        <v>187</v>
      </c>
    </row>
    <row r="32453" spans="1:8" hidden="1" x14ac:dyDescent="0.25">
      <c r="A32453" t="s">
        <v>8</v>
      </c>
      <c r="B32453" t="s">
        <v>9</v>
      </c>
      <c r="C32453" s="62" t="s">
        <v>10</v>
      </c>
      <c r="D32453" s="62" t="s">
        <v>156</v>
      </c>
      <c r="E32453" s="62" t="s">
        <v>156</v>
      </c>
      <c r="F32453" s="62" t="s">
        <v>15</v>
      </c>
      <c r="G32453" s="2">
        <v>108.97</v>
      </c>
      <c r="H32453" t="s">
        <v>187</v>
      </c>
    </row>
    <row r="32454" spans="1:8" hidden="1" x14ac:dyDescent="0.25">
      <c r="A32454" t="s">
        <v>8</v>
      </c>
      <c r="B32454" t="s">
        <v>9</v>
      </c>
      <c r="C32454" s="62" t="s">
        <v>10</v>
      </c>
      <c r="D32454" s="62" t="s">
        <v>156</v>
      </c>
      <c r="E32454" s="62" t="s">
        <v>156</v>
      </c>
      <c r="F32454" s="62" t="s">
        <v>15</v>
      </c>
      <c r="G32454" s="2">
        <v>7712.93</v>
      </c>
      <c r="H32454" t="s">
        <v>187</v>
      </c>
    </row>
    <row r="32455" spans="1:8" hidden="1" x14ac:dyDescent="0.25">
      <c r="A32455" t="s">
        <v>8</v>
      </c>
      <c r="B32455" t="s">
        <v>9</v>
      </c>
      <c r="C32455" s="62" t="s">
        <v>10</v>
      </c>
      <c r="D32455" s="62" t="s">
        <v>156</v>
      </c>
      <c r="E32455" s="62" t="s">
        <v>156</v>
      </c>
      <c r="F32455" s="62" t="s">
        <v>15</v>
      </c>
      <c r="G32455" s="2">
        <v>6.16</v>
      </c>
      <c r="H32455" t="s">
        <v>187</v>
      </c>
    </row>
    <row r="32456" spans="1:8" hidden="1" x14ac:dyDescent="0.25">
      <c r="A32456" t="s">
        <v>8</v>
      </c>
      <c r="B32456" t="s">
        <v>9</v>
      </c>
      <c r="C32456" s="62" t="s">
        <v>10</v>
      </c>
      <c r="D32456" s="62" t="s">
        <v>156</v>
      </c>
      <c r="E32456" s="62" t="s">
        <v>156</v>
      </c>
      <c r="F32456" s="62" t="s">
        <v>15</v>
      </c>
      <c r="G32456" s="2">
        <v>2875.54</v>
      </c>
      <c r="H32456" t="s">
        <v>187</v>
      </c>
    </row>
    <row r="32457" spans="1:8" hidden="1" x14ac:dyDescent="0.25">
      <c r="A32457" t="s">
        <v>8</v>
      </c>
      <c r="B32457" t="s">
        <v>9</v>
      </c>
      <c r="C32457" s="62" t="s">
        <v>10</v>
      </c>
      <c r="D32457" s="62" t="s">
        <v>156</v>
      </c>
      <c r="E32457" s="62" t="s">
        <v>156</v>
      </c>
      <c r="F32457" s="62" t="s">
        <v>15</v>
      </c>
      <c r="G32457" s="2">
        <v>1638.91</v>
      </c>
      <c r="H32457" t="s">
        <v>187</v>
      </c>
    </row>
    <row r="32458" spans="1:8" hidden="1" x14ac:dyDescent="0.25">
      <c r="A32458" t="s">
        <v>8</v>
      </c>
      <c r="B32458" t="s">
        <v>9</v>
      </c>
      <c r="C32458" s="62" t="s">
        <v>10</v>
      </c>
      <c r="D32458" s="62" t="s">
        <v>156</v>
      </c>
      <c r="E32458" s="62" t="s">
        <v>156</v>
      </c>
      <c r="F32458" s="62" t="s">
        <v>15</v>
      </c>
      <c r="G32458" s="2">
        <v>-3893.96</v>
      </c>
      <c r="H32458" t="s">
        <v>187</v>
      </c>
    </row>
    <row r="32459" spans="1:8" hidden="1" x14ac:dyDescent="0.25">
      <c r="A32459" t="s">
        <v>8</v>
      </c>
      <c r="B32459" t="s">
        <v>9</v>
      </c>
      <c r="C32459" s="62" t="s">
        <v>10</v>
      </c>
      <c r="D32459" s="62" t="s">
        <v>156</v>
      </c>
      <c r="E32459" s="62" t="s">
        <v>156</v>
      </c>
      <c r="F32459" s="62" t="s">
        <v>15</v>
      </c>
      <c r="G32459" s="2">
        <v>-7072.77</v>
      </c>
      <c r="H32459" t="s">
        <v>187</v>
      </c>
    </row>
    <row r="32460" spans="1:8" hidden="1" x14ac:dyDescent="0.25">
      <c r="A32460" t="s">
        <v>8</v>
      </c>
      <c r="B32460" t="s">
        <v>9</v>
      </c>
      <c r="C32460" s="62" t="s">
        <v>10</v>
      </c>
      <c r="D32460" s="62" t="s">
        <v>156</v>
      </c>
      <c r="E32460" s="62" t="s">
        <v>156</v>
      </c>
      <c r="F32460" s="62" t="s">
        <v>15</v>
      </c>
      <c r="G32460" s="2">
        <v>-24652.02</v>
      </c>
      <c r="H32460" t="s">
        <v>187</v>
      </c>
    </row>
    <row r="32461" spans="1:8" hidden="1" x14ac:dyDescent="0.25">
      <c r="A32461" t="s">
        <v>8</v>
      </c>
      <c r="B32461" t="s">
        <v>9</v>
      </c>
      <c r="C32461" s="62" t="s">
        <v>10</v>
      </c>
      <c r="D32461" s="62" t="s">
        <v>156</v>
      </c>
      <c r="E32461" s="62" t="s">
        <v>156</v>
      </c>
      <c r="F32461" s="62" t="s">
        <v>15</v>
      </c>
      <c r="G32461" s="2">
        <v>-81011</v>
      </c>
      <c r="H32461" t="s">
        <v>187</v>
      </c>
    </row>
    <row r="32462" spans="1:8" hidden="1" x14ac:dyDescent="0.25">
      <c r="A32462" t="s">
        <v>8</v>
      </c>
      <c r="B32462" t="s">
        <v>9</v>
      </c>
      <c r="C32462" s="62" t="s">
        <v>10</v>
      </c>
      <c r="D32462" s="62" t="s">
        <v>156</v>
      </c>
      <c r="E32462" s="62" t="s">
        <v>156</v>
      </c>
      <c r="F32462" s="62" t="s">
        <v>15</v>
      </c>
      <c r="G32462" s="2">
        <v>-1289.27</v>
      </c>
      <c r="H32462" t="s">
        <v>187</v>
      </c>
    </row>
    <row r="32463" spans="1:8" hidden="1" x14ac:dyDescent="0.25">
      <c r="A32463" t="s">
        <v>8</v>
      </c>
      <c r="B32463" t="s">
        <v>9</v>
      </c>
      <c r="C32463" s="62" t="s">
        <v>10</v>
      </c>
      <c r="D32463" s="62" t="s">
        <v>156</v>
      </c>
      <c r="E32463" s="62" t="s">
        <v>156</v>
      </c>
      <c r="F32463" s="62" t="s">
        <v>15</v>
      </c>
      <c r="G32463" s="2">
        <v>-49019.85</v>
      </c>
      <c r="H32463" t="s">
        <v>187</v>
      </c>
    </row>
    <row r="32464" spans="1:8" hidden="1" x14ac:dyDescent="0.25">
      <c r="A32464" t="s">
        <v>8</v>
      </c>
      <c r="B32464" t="s">
        <v>9</v>
      </c>
      <c r="C32464" s="62" t="s">
        <v>10</v>
      </c>
      <c r="D32464" s="62" t="s">
        <v>156</v>
      </c>
      <c r="E32464" s="62" t="s">
        <v>156</v>
      </c>
      <c r="F32464" s="62" t="s">
        <v>15</v>
      </c>
      <c r="G32464" s="2">
        <v>-85382.1</v>
      </c>
      <c r="H32464" t="s">
        <v>187</v>
      </c>
    </row>
    <row r="32465" spans="1:8" hidden="1" x14ac:dyDescent="0.25">
      <c r="A32465" t="s">
        <v>8</v>
      </c>
      <c r="B32465" t="s">
        <v>9</v>
      </c>
      <c r="C32465" s="62" t="s">
        <v>10</v>
      </c>
      <c r="D32465" s="62" t="s">
        <v>156</v>
      </c>
      <c r="E32465" s="62" t="s">
        <v>156</v>
      </c>
      <c r="F32465" s="62" t="s">
        <v>15</v>
      </c>
      <c r="G32465" s="2">
        <v>-12084.59</v>
      </c>
      <c r="H32465" t="s">
        <v>187</v>
      </c>
    </row>
    <row r="32466" spans="1:8" hidden="1" x14ac:dyDescent="0.25">
      <c r="A32466" t="s">
        <v>8</v>
      </c>
      <c r="B32466" t="s">
        <v>9</v>
      </c>
      <c r="C32466" s="62" t="s">
        <v>10</v>
      </c>
      <c r="D32466" s="62" t="s">
        <v>156</v>
      </c>
      <c r="E32466" s="62" t="s">
        <v>156</v>
      </c>
      <c r="F32466" s="62" t="s">
        <v>15</v>
      </c>
      <c r="G32466" s="2">
        <v>-1608.82</v>
      </c>
      <c r="H32466" t="s">
        <v>187</v>
      </c>
    </row>
    <row r="32467" spans="1:8" hidden="1" x14ac:dyDescent="0.25">
      <c r="A32467" t="s">
        <v>8</v>
      </c>
      <c r="B32467" t="s">
        <v>9</v>
      </c>
      <c r="C32467" s="62" t="s">
        <v>10</v>
      </c>
      <c r="D32467" s="62" t="s">
        <v>156</v>
      </c>
      <c r="E32467" s="62" t="s">
        <v>156</v>
      </c>
      <c r="F32467" s="62" t="s">
        <v>15</v>
      </c>
      <c r="G32467" s="2">
        <v>-2397.2800000000002</v>
      </c>
      <c r="H32467" t="s">
        <v>187</v>
      </c>
    </row>
    <row r="32468" spans="1:8" hidden="1" x14ac:dyDescent="0.25">
      <c r="A32468" t="s">
        <v>8</v>
      </c>
      <c r="B32468" t="s">
        <v>9</v>
      </c>
      <c r="C32468" s="62" t="s">
        <v>10</v>
      </c>
      <c r="D32468" s="62" t="s">
        <v>156</v>
      </c>
      <c r="E32468" s="62" t="s">
        <v>156</v>
      </c>
      <c r="F32468" s="62" t="s">
        <v>15</v>
      </c>
      <c r="G32468" s="2">
        <v>-3861.75</v>
      </c>
      <c r="H32468" t="s">
        <v>187</v>
      </c>
    </row>
    <row r="32469" spans="1:8" hidden="1" x14ac:dyDescent="0.25">
      <c r="A32469" t="s">
        <v>8</v>
      </c>
      <c r="B32469" t="s">
        <v>9</v>
      </c>
      <c r="C32469" s="62" t="s">
        <v>10</v>
      </c>
      <c r="D32469" s="62" t="s">
        <v>156</v>
      </c>
      <c r="E32469" s="62" t="s">
        <v>156</v>
      </c>
      <c r="F32469" s="62" t="s">
        <v>15</v>
      </c>
      <c r="G32469" s="2">
        <v>-8310.9</v>
      </c>
      <c r="H32469" t="s">
        <v>187</v>
      </c>
    </row>
    <row r="32470" spans="1:8" hidden="1" x14ac:dyDescent="0.25">
      <c r="A32470" t="s">
        <v>8</v>
      </c>
      <c r="B32470" t="s">
        <v>9</v>
      </c>
      <c r="C32470" s="62" t="s">
        <v>10</v>
      </c>
      <c r="D32470" s="62" t="s">
        <v>156</v>
      </c>
      <c r="E32470" s="62" t="s">
        <v>156</v>
      </c>
      <c r="F32470" s="62" t="s">
        <v>15</v>
      </c>
      <c r="G32470" s="2">
        <v>-8519.86</v>
      </c>
      <c r="H32470" t="s">
        <v>187</v>
      </c>
    </row>
    <row r="32471" spans="1:8" hidden="1" x14ac:dyDescent="0.25">
      <c r="A32471" t="s">
        <v>8</v>
      </c>
      <c r="B32471" t="s">
        <v>9</v>
      </c>
      <c r="C32471" s="62" t="s">
        <v>10</v>
      </c>
      <c r="D32471" s="62" t="s">
        <v>156</v>
      </c>
      <c r="E32471" s="62" t="s">
        <v>156</v>
      </c>
      <c r="F32471" s="62" t="s">
        <v>15</v>
      </c>
      <c r="G32471" s="2">
        <v>-6853.24</v>
      </c>
      <c r="H32471" t="s">
        <v>187</v>
      </c>
    </row>
    <row r="32472" spans="1:8" hidden="1" x14ac:dyDescent="0.25">
      <c r="A32472" t="s">
        <v>8</v>
      </c>
      <c r="B32472" t="s">
        <v>9</v>
      </c>
      <c r="C32472" s="62" t="s">
        <v>10</v>
      </c>
      <c r="D32472" s="62" t="s">
        <v>156</v>
      </c>
      <c r="E32472" s="62" t="s">
        <v>156</v>
      </c>
      <c r="F32472" s="62" t="s">
        <v>15</v>
      </c>
      <c r="G32472" s="2">
        <v>-1442.02</v>
      </c>
      <c r="H32472" t="s">
        <v>187</v>
      </c>
    </row>
    <row r="32473" spans="1:8" hidden="1" x14ac:dyDescent="0.25">
      <c r="A32473" t="s">
        <v>8</v>
      </c>
      <c r="B32473" t="s">
        <v>9</v>
      </c>
      <c r="C32473" s="62" t="s">
        <v>10</v>
      </c>
      <c r="D32473" s="62" t="s">
        <v>156</v>
      </c>
      <c r="E32473" s="62" t="s">
        <v>156</v>
      </c>
      <c r="F32473" s="62" t="s">
        <v>15</v>
      </c>
      <c r="G32473" s="2">
        <v>-261.10000000000002</v>
      </c>
      <c r="H32473" t="s">
        <v>187</v>
      </c>
    </row>
    <row r="32474" spans="1:8" hidden="1" x14ac:dyDescent="0.25">
      <c r="A32474" t="s">
        <v>8</v>
      </c>
      <c r="B32474" t="s">
        <v>9</v>
      </c>
      <c r="C32474" s="62" t="s">
        <v>10</v>
      </c>
      <c r="D32474" s="62" t="s">
        <v>156</v>
      </c>
      <c r="E32474" s="62" t="s">
        <v>156</v>
      </c>
      <c r="F32474" s="62" t="s">
        <v>15</v>
      </c>
      <c r="G32474" s="2">
        <v>-663.2</v>
      </c>
      <c r="H32474" t="s">
        <v>187</v>
      </c>
    </row>
    <row r="32475" spans="1:8" hidden="1" x14ac:dyDescent="0.25">
      <c r="A32475" t="s">
        <v>8</v>
      </c>
      <c r="B32475" t="s">
        <v>9</v>
      </c>
      <c r="C32475" s="62" t="s">
        <v>10</v>
      </c>
      <c r="D32475" s="62" t="s">
        <v>156</v>
      </c>
      <c r="E32475" s="62" t="s">
        <v>156</v>
      </c>
      <c r="F32475" s="62" t="s">
        <v>15</v>
      </c>
      <c r="G32475" s="2">
        <v>-875.84</v>
      </c>
      <c r="H32475" t="s">
        <v>187</v>
      </c>
    </row>
    <row r="32476" spans="1:8" hidden="1" x14ac:dyDescent="0.25">
      <c r="A32476" t="s">
        <v>8</v>
      </c>
      <c r="B32476" t="s">
        <v>9</v>
      </c>
      <c r="C32476" s="62" t="s">
        <v>10</v>
      </c>
      <c r="D32476" s="62" t="s">
        <v>156</v>
      </c>
      <c r="E32476" s="62" t="s">
        <v>156</v>
      </c>
      <c r="F32476" s="62" t="s">
        <v>15</v>
      </c>
      <c r="G32476" s="2">
        <v>-1187.68</v>
      </c>
      <c r="H32476" t="s">
        <v>187</v>
      </c>
    </row>
    <row r="32477" spans="1:8" hidden="1" x14ac:dyDescent="0.25">
      <c r="A32477" t="s">
        <v>8</v>
      </c>
      <c r="B32477" t="s">
        <v>9</v>
      </c>
      <c r="C32477" s="62" t="s">
        <v>10</v>
      </c>
      <c r="D32477" s="62" t="s">
        <v>156</v>
      </c>
      <c r="E32477" s="62" t="s">
        <v>156</v>
      </c>
      <c r="F32477" s="62" t="s">
        <v>15</v>
      </c>
      <c r="G32477" s="2">
        <v>-610.99</v>
      </c>
      <c r="H32477" t="s">
        <v>187</v>
      </c>
    </row>
    <row r="32478" spans="1:8" hidden="1" x14ac:dyDescent="0.25">
      <c r="A32478" t="s">
        <v>8</v>
      </c>
      <c r="B32478" t="s">
        <v>9</v>
      </c>
      <c r="C32478" s="62" t="s">
        <v>10</v>
      </c>
      <c r="D32478" s="62" t="s">
        <v>156</v>
      </c>
      <c r="E32478" s="62" t="s">
        <v>156</v>
      </c>
      <c r="F32478" s="62" t="s">
        <v>15</v>
      </c>
      <c r="G32478" s="2">
        <v>-3627.38</v>
      </c>
      <c r="H32478" t="s">
        <v>187</v>
      </c>
    </row>
    <row r="32479" spans="1:8" hidden="1" x14ac:dyDescent="0.25">
      <c r="A32479" t="s">
        <v>8</v>
      </c>
      <c r="B32479" t="s">
        <v>9</v>
      </c>
      <c r="C32479" s="62" t="s">
        <v>10</v>
      </c>
      <c r="D32479" s="62" t="s">
        <v>156</v>
      </c>
      <c r="E32479" s="62" t="s">
        <v>156</v>
      </c>
      <c r="F32479" s="62" t="s">
        <v>15</v>
      </c>
      <c r="G32479" s="2">
        <v>-11167.24</v>
      </c>
      <c r="H32479" t="s">
        <v>187</v>
      </c>
    </row>
    <row r="32480" spans="1:8" hidden="1" x14ac:dyDescent="0.25">
      <c r="A32480" t="s">
        <v>8</v>
      </c>
      <c r="B32480" t="s">
        <v>9</v>
      </c>
      <c r="C32480" s="62" t="s">
        <v>10</v>
      </c>
      <c r="D32480" s="62" t="s">
        <v>156</v>
      </c>
      <c r="E32480" s="62" t="s">
        <v>156</v>
      </c>
      <c r="F32480" s="62" t="s">
        <v>15</v>
      </c>
      <c r="G32480" s="2">
        <v>-7351.97</v>
      </c>
      <c r="H32480" t="s">
        <v>187</v>
      </c>
    </row>
    <row r="32481" spans="1:8" hidden="1" x14ac:dyDescent="0.25">
      <c r="A32481" t="s">
        <v>8</v>
      </c>
      <c r="B32481" t="s">
        <v>9</v>
      </c>
      <c r="C32481" s="62" t="s">
        <v>10</v>
      </c>
      <c r="D32481" s="62" t="s">
        <v>156</v>
      </c>
      <c r="E32481" s="62" t="s">
        <v>156</v>
      </c>
      <c r="F32481" s="62" t="s">
        <v>15</v>
      </c>
      <c r="G32481" s="2">
        <v>-5075.3</v>
      </c>
      <c r="H32481" t="s">
        <v>187</v>
      </c>
    </row>
    <row r="32482" spans="1:8" hidden="1" x14ac:dyDescent="0.25">
      <c r="A32482" t="s">
        <v>8</v>
      </c>
      <c r="B32482" t="s">
        <v>9</v>
      </c>
      <c r="C32482" s="62" t="s">
        <v>10</v>
      </c>
      <c r="D32482" s="62" t="s">
        <v>156</v>
      </c>
      <c r="E32482" s="62" t="s">
        <v>156</v>
      </c>
      <c r="F32482" s="62" t="s">
        <v>15</v>
      </c>
      <c r="G32482" s="2">
        <v>-1973956.23</v>
      </c>
      <c r="H32482" t="s">
        <v>187</v>
      </c>
    </row>
    <row r="32483" spans="1:8" hidden="1" x14ac:dyDescent="0.25">
      <c r="A32483" t="s">
        <v>8</v>
      </c>
      <c r="B32483" t="s">
        <v>9</v>
      </c>
      <c r="C32483" s="62" t="s">
        <v>10</v>
      </c>
      <c r="D32483" s="62" t="s">
        <v>156</v>
      </c>
      <c r="E32483" s="62" t="s">
        <v>156</v>
      </c>
      <c r="F32483" s="62" t="s">
        <v>15</v>
      </c>
      <c r="G32483" s="2">
        <v>-157943.5</v>
      </c>
      <c r="H32483" t="s">
        <v>187</v>
      </c>
    </row>
    <row r="32484" spans="1:8" hidden="1" x14ac:dyDescent="0.25">
      <c r="A32484" t="s">
        <v>8</v>
      </c>
      <c r="B32484" t="s">
        <v>9</v>
      </c>
      <c r="C32484" s="62" t="s">
        <v>10</v>
      </c>
      <c r="D32484" s="62" t="s">
        <v>156</v>
      </c>
      <c r="E32484" s="62" t="s">
        <v>156</v>
      </c>
      <c r="F32484" s="62" t="s">
        <v>15</v>
      </c>
      <c r="G32484" s="2">
        <v>-1518.53</v>
      </c>
      <c r="H32484" t="s">
        <v>187</v>
      </c>
    </row>
    <row r="32485" spans="1:8" hidden="1" x14ac:dyDescent="0.25">
      <c r="A32485" t="s">
        <v>8</v>
      </c>
      <c r="B32485" t="s">
        <v>9</v>
      </c>
      <c r="C32485" s="62" t="s">
        <v>10</v>
      </c>
      <c r="D32485" s="62" t="s">
        <v>156</v>
      </c>
      <c r="E32485" s="62" t="s">
        <v>156</v>
      </c>
      <c r="F32485" s="62" t="s">
        <v>15</v>
      </c>
      <c r="G32485" s="2">
        <v>-1134.25</v>
      </c>
      <c r="H32485" t="s">
        <v>187</v>
      </c>
    </row>
    <row r="32486" spans="1:8" hidden="1" x14ac:dyDescent="0.25">
      <c r="A32486" t="s">
        <v>8</v>
      </c>
      <c r="B32486" t="s">
        <v>9</v>
      </c>
      <c r="C32486" s="62" t="s">
        <v>10</v>
      </c>
      <c r="D32486" s="62" t="s">
        <v>156</v>
      </c>
      <c r="E32486" s="62" t="s">
        <v>156</v>
      </c>
      <c r="F32486" s="62" t="s">
        <v>15</v>
      </c>
      <c r="G32486" s="2">
        <v>-434.55</v>
      </c>
      <c r="H32486" t="s">
        <v>187</v>
      </c>
    </row>
    <row r="32487" spans="1:8" hidden="1" x14ac:dyDescent="0.25">
      <c r="A32487" t="s">
        <v>8</v>
      </c>
      <c r="B32487" t="s">
        <v>9</v>
      </c>
      <c r="C32487" s="62" t="s">
        <v>10</v>
      </c>
      <c r="D32487" s="62" t="s">
        <v>156</v>
      </c>
      <c r="E32487" s="62" t="s">
        <v>156</v>
      </c>
      <c r="F32487" s="62" t="s">
        <v>15</v>
      </c>
      <c r="G32487" s="2">
        <v>-2596.46</v>
      </c>
      <c r="H32487" t="s">
        <v>187</v>
      </c>
    </row>
    <row r="32488" spans="1:8" hidden="1" x14ac:dyDescent="0.25">
      <c r="A32488" t="s">
        <v>8</v>
      </c>
      <c r="B32488" t="s">
        <v>9</v>
      </c>
      <c r="C32488" s="62" t="s">
        <v>10</v>
      </c>
      <c r="D32488" s="62" t="s">
        <v>156</v>
      </c>
      <c r="E32488" s="62" t="s">
        <v>156</v>
      </c>
      <c r="F32488" s="62" t="s">
        <v>15</v>
      </c>
      <c r="G32488" s="2">
        <v>-756.74</v>
      </c>
      <c r="H32488" t="s">
        <v>187</v>
      </c>
    </row>
    <row r="32489" spans="1:8" hidden="1" x14ac:dyDescent="0.25">
      <c r="A32489" t="s">
        <v>8</v>
      </c>
      <c r="B32489" t="s">
        <v>9</v>
      </c>
      <c r="C32489" s="62" t="s">
        <v>10</v>
      </c>
      <c r="D32489" s="62" t="s">
        <v>156</v>
      </c>
      <c r="E32489" s="62" t="s">
        <v>156</v>
      </c>
      <c r="F32489" s="62" t="s">
        <v>15</v>
      </c>
      <c r="G32489" s="2">
        <v>-198.33</v>
      </c>
      <c r="H32489" t="s">
        <v>187</v>
      </c>
    </row>
    <row r="32490" spans="1:8" hidden="1" x14ac:dyDescent="0.25">
      <c r="A32490" t="s">
        <v>8</v>
      </c>
      <c r="B32490" t="s">
        <v>9</v>
      </c>
      <c r="C32490" s="62" t="s">
        <v>10</v>
      </c>
      <c r="D32490" s="62" t="s">
        <v>156</v>
      </c>
      <c r="E32490" s="62" t="s">
        <v>156</v>
      </c>
      <c r="F32490" s="62" t="s">
        <v>15</v>
      </c>
      <c r="G32490" s="2">
        <v>-652.24</v>
      </c>
      <c r="H32490" t="s">
        <v>187</v>
      </c>
    </row>
    <row r="32491" spans="1:8" hidden="1" x14ac:dyDescent="0.25">
      <c r="A32491" t="s">
        <v>8</v>
      </c>
      <c r="B32491" t="s">
        <v>9</v>
      </c>
      <c r="C32491" s="62" t="s">
        <v>10</v>
      </c>
      <c r="D32491" s="62" t="s">
        <v>156</v>
      </c>
      <c r="E32491" s="62" t="s">
        <v>156</v>
      </c>
      <c r="F32491" s="62" t="s">
        <v>15</v>
      </c>
      <c r="G32491" s="2">
        <v>-366.96</v>
      </c>
      <c r="H32491" t="s">
        <v>187</v>
      </c>
    </row>
    <row r="32492" spans="1:8" hidden="1" x14ac:dyDescent="0.25">
      <c r="A32492" t="s">
        <v>8</v>
      </c>
      <c r="B32492" t="s">
        <v>9</v>
      </c>
      <c r="C32492" s="62" t="s">
        <v>10</v>
      </c>
      <c r="D32492" s="62" t="s">
        <v>156</v>
      </c>
      <c r="E32492" s="62" t="s">
        <v>156</v>
      </c>
      <c r="F32492" s="62" t="s">
        <v>15</v>
      </c>
      <c r="G32492" s="2">
        <v>-1267.22</v>
      </c>
      <c r="H32492" t="s">
        <v>187</v>
      </c>
    </row>
    <row r="32493" spans="1:8" hidden="1" x14ac:dyDescent="0.25">
      <c r="A32493" t="s">
        <v>8</v>
      </c>
      <c r="B32493" t="s">
        <v>9</v>
      </c>
      <c r="C32493" s="62" t="s">
        <v>10</v>
      </c>
      <c r="D32493" s="62" t="s">
        <v>156</v>
      </c>
      <c r="E32493" s="62" t="s">
        <v>156</v>
      </c>
      <c r="F32493" s="62" t="s">
        <v>15</v>
      </c>
      <c r="G32493" s="2">
        <v>-15209.11</v>
      </c>
      <c r="H32493" t="s">
        <v>187</v>
      </c>
    </row>
    <row r="32494" spans="1:8" hidden="1" x14ac:dyDescent="0.25">
      <c r="A32494" t="s">
        <v>8</v>
      </c>
      <c r="B32494" t="s">
        <v>9</v>
      </c>
      <c r="C32494" s="62" t="s">
        <v>10</v>
      </c>
      <c r="D32494" s="62" t="s">
        <v>156</v>
      </c>
      <c r="E32494" s="62" t="s">
        <v>156</v>
      </c>
      <c r="F32494" s="62" t="s">
        <v>15</v>
      </c>
      <c r="G32494" s="2">
        <v>-97.5</v>
      </c>
      <c r="H32494" t="s">
        <v>187</v>
      </c>
    </row>
    <row r="32495" spans="1:8" hidden="1" x14ac:dyDescent="0.25">
      <c r="A32495" t="s">
        <v>8</v>
      </c>
      <c r="B32495" t="s">
        <v>9</v>
      </c>
      <c r="C32495" s="62" t="s">
        <v>10</v>
      </c>
      <c r="D32495" s="62" t="s">
        <v>156</v>
      </c>
      <c r="E32495" s="62" t="s">
        <v>156</v>
      </c>
      <c r="F32495" s="62" t="s">
        <v>15</v>
      </c>
      <c r="G32495" s="2">
        <v>-235.98</v>
      </c>
      <c r="H32495" t="s">
        <v>187</v>
      </c>
    </row>
    <row r="32496" spans="1:8" hidden="1" x14ac:dyDescent="0.25">
      <c r="A32496" t="s">
        <v>8</v>
      </c>
      <c r="B32496" t="s">
        <v>9</v>
      </c>
      <c r="C32496" s="62" t="s">
        <v>10</v>
      </c>
      <c r="D32496" s="62" t="s">
        <v>156</v>
      </c>
      <c r="E32496" s="62" t="s">
        <v>156</v>
      </c>
      <c r="F32496" s="62" t="s">
        <v>15</v>
      </c>
      <c r="G32496" s="2">
        <v>-377.44</v>
      </c>
      <c r="H32496" t="s">
        <v>187</v>
      </c>
    </row>
    <row r="32497" spans="1:8" hidden="1" x14ac:dyDescent="0.25">
      <c r="A32497" t="s">
        <v>8</v>
      </c>
      <c r="B32497" t="s">
        <v>9</v>
      </c>
      <c r="C32497" s="62" t="s">
        <v>10</v>
      </c>
      <c r="D32497" s="62" t="s">
        <v>156</v>
      </c>
      <c r="E32497" s="62" t="s">
        <v>156</v>
      </c>
      <c r="F32497" s="62" t="s">
        <v>15</v>
      </c>
      <c r="G32497" s="2">
        <v>-12593.84</v>
      </c>
      <c r="H32497" t="s">
        <v>187</v>
      </c>
    </row>
    <row r="32498" spans="1:8" hidden="1" x14ac:dyDescent="0.25">
      <c r="A32498" t="s">
        <v>8</v>
      </c>
      <c r="B32498" t="s">
        <v>9</v>
      </c>
      <c r="C32498" s="62" t="s">
        <v>10</v>
      </c>
      <c r="D32498" s="62" t="s">
        <v>156</v>
      </c>
      <c r="E32498" s="62" t="s">
        <v>156</v>
      </c>
      <c r="F32498" s="62" t="s">
        <v>15</v>
      </c>
      <c r="G32498" s="2">
        <v>-6762.1</v>
      </c>
      <c r="H32498" t="s">
        <v>187</v>
      </c>
    </row>
    <row r="32499" spans="1:8" hidden="1" x14ac:dyDescent="0.25">
      <c r="A32499" t="s">
        <v>8</v>
      </c>
      <c r="B32499" t="s">
        <v>9</v>
      </c>
      <c r="C32499" s="62" t="s">
        <v>10</v>
      </c>
      <c r="D32499" s="62" t="s">
        <v>156</v>
      </c>
      <c r="E32499" s="62" t="s">
        <v>156</v>
      </c>
      <c r="F32499" s="62" t="s">
        <v>15</v>
      </c>
      <c r="G32499" s="2">
        <v>-14857.28</v>
      </c>
      <c r="H32499" t="s">
        <v>187</v>
      </c>
    </row>
    <row r="32500" spans="1:8" hidden="1" x14ac:dyDescent="0.25">
      <c r="A32500" t="s">
        <v>8</v>
      </c>
      <c r="B32500" t="s">
        <v>9</v>
      </c>
      <c r="C32500" s="62" t="s">
        <v>10</v>
      </c>
      <c r="D32500" s="62" t="s">
        <v>156</v>
      </c>
      <c r="E32500" s="62" t="s">
        <v>156</v>
      </c>
      <c r="F32500" s="62" t="s">
        <v>15</v>
      </c>
      <c r="G32500" s="2">
        <v>-2639.64</v>
      </c>
      <c r="H32500" t="s">
        <v>187</v>
      </c>
    </row>
    <row r="32501" spans="1:8" hidden="1" x14ac:dyDescent="0.25">
      <c r="A32501" t="s">
        <v>8</v>
      </c>
      <c r="B32501" t="s">
        <v>9</v>
      </c>
      <c r="C32501" s="62" t="s">
        <v>10</v>
      </c>
      <c r="D32501" s="62" t="s">
        <v>156</v>
      </c>
      <c r="E32501" s="62" t="s">
        <v>156</v>
      </c>
      <c r="F32501" s="62" t="s">
        <v>15</v>
      </c>
      <c r="G32501" s="2">
        <v>-11202.54</v>
      </c>
      <c r="H32501" t="s">
        <v>187</v>
      </c>
    </row>
    <row r="32502" spans="1:8" hidden="1" x14ac:dyDescent="0.25">
      <c r="A32502" t="s">
        <v>8</v>
      </c>
      <c r="B32502" t="s">
        <v>9</v>
      </c>
      <c r="C32502" s="62" t="s">
        <v>10</v>
      </c>
      <c r="D32502" s="62" t="s">
        <v>156</v>
      </c>
      <c r="E32502" s="62" t="s">
        <v>156</v>
      </c>
      <c r="F32502" s="62" t="s">
        <v>15</v>
      </c>
      <c r="G32502" s="2">
        <v>-124354.37</v>
      </c>
      <c r="H32502" t="s">
        <v>187</v>
      </c>
    </row>
    <row r="32503" spans="1:8" hidden="1" x14ac:dyDescent="0.25">
      <c r="A32503" t="s">
        <v>8</v>
      </c>
      <c r="B32503" t="s">
        <v>9</v>
      </c>
      <c r="C32503" s="62" t="s">
        <v>10</v>
      </c>
      <c r="D32503" s="62" t="s">
        <v>156</v>
      </c>
      <c r="E32503" s="62" t="s">
        <v>156</v>
      </c>
      <c r="F32503" s="62" t="s">
        <v>15</v>
      </c>
      <c r="G32503" s="2"/>
      <c r="H32503" t="s">
        <v>187</v>
      </c>
    </row>
    <row r="32504" spans="1:8" hidden="1" x14ac:dyDescent="0.25">
      <c r="A32504" t="s">
        <v>8</v>
      </c>
      <c r="B32504" t="s">
        <v>9</v>
      </c>
      <c r="C32504" s="62" t="s">
        <v>10</v>
      </c>
      <c r="D32504" s="62" t="s">
        <v>156</v>
      </c>
      <c r="E32504" s="62" t="s">
        <v>156</v>
      </c>
      <c r="F32504" s="62" t="s">
        <v>15</v>
      </c>
      <c r="G32504" s="2"/>
      <c r="H32504" t="s">
        <v>187</v>
      </c>
    </row>
    <row r="32505" spans="1:8" hidden="1" x14ac:dyDescent="0.25">
      <c r="A32505" t="s">
        <v>8</v>
      </c>
      <c r="B32505" t="s">
        <v>9</v>
      </c>
      <c r="C32505" s="62" t="s">
        <v>10</v>
      </c>
      <c r="D32505" s="62" t="s">
        <v>156</v>
      </c>
      <c r="E32505" s="62" t="s">
        <v>156</v>
      </c>
      <c r="F32505" s="62" t="s">
        <v>15</v>
      </c>
      <c r="G32505" s="2">
        <v>-1101.74</v>
      </c>
      <c r="H32505" t="s">
        <v>187</v>
      </c>
    </row>
    <row r="32506" spans="1:8" hidden="1" x14ac:dyDescent="0.25">
      <c r="A32506" t="s">
        <v>8</v>
      </c>
      <c r="B32506" t="s">
        <v>9</v>
      </c>
      <c r="C32506" s="62" t="s">
        <v>10</v>
      </c>
      <c r="D32506" s="62" t="s">
        <v>156</v>
      </c>
      <c r="E32506" s="62" t="s">
        <v>156</v>
      </c>
      <c r="F32506" s="62" t="s">
        <v>15</v>
      </c>
      <c r="G32506" s="2"/>
      <c r="H32506" t="s">
        <v>187</v>
      </c>
    </row>
    <row r="32507" spans="1:8" hidden="1" x14ac:dyDescent="0.25">
      <c r="A32507" t="s">
        <v>8</v>
      </c>
      <c r="B32507" t="s">
        <v>9</v>
      </c>
      <c r="C32507" s="62" t="s">
        <v>10</v>
      </c>
      <c r="D32507" s="62" t="s">
        <v>156</v>
      </c>
      <c r="E32507" s="62" t="s">
        <v>156</v>
      </c>
      <c r="F32507" s="62" t="s">
        <v>15</v>
      </c>
      <c r="G32507" s="2"/>
      <c r="H32507" t="s">
        <v>187</v>
      </c>
    </row>
    <row r="32508" spans="1:8" hidden="1" x14ac:dyDescent="0.25">
      <c r="A32508" t="s">
        <v>8</v>
      </c>
      <c r="B32508" t="s">
        <v>9</v>
      </c>
      <c r="C32508" s="62" t="s">
        <v>10</v>
      </c>
      <c r="D32508" s="62" t="s">
        <v>156</v>
      </c>
      <c r="E32508" s="62" t="s">
        <v>156</v>
      </c>
      <c r="F32508" s="62" t="s">
        <v>15</v>
      </c>
      <c r="G32508" s="2"/>
      <c r="H32508" t="s">
        <v>187</v>
      </c>
    </row>
    <row r="32509" spans="1:8" hidden="1" x14ac:dyDescent="0.25">
      <c r="A32509" t="s">
        <v>8</v>
      </c>
      <c r="B32509" t="s">
        <v>9</v>
      </c>
      <c r="C32509" s="62" t="s">
        <v>10</v>
      </c>
      <c r="D32509" s="62" t="s">
        <v>156</v>
      </c>
      <c r="E32509" s="62" t="s">
        <v>156</v>
      </c>
      <c r="F32509" s="62" t="s">
        <v>15</v>
      </c>
      <c r="G32509" s="2"/>
      <c r="H32509" t="s">
        <v>187</v>
      </c>
    </row>
    <row r="32510" spans="1:8" hidden="1" x14ac:dyDescent="0.25">
      <c r="A32510" t="s">
        <v>8</v>
      </c>
      <c r="B32510" t="s">
        <v>9</v>
      </c>
      <c r="C32510" s="62" t="s">
        <v>10</v>
      </c>
      <c r="D32510" s="62" t="s">
        <v>156</v>
      </c>
      <c r="E32510" s="62" t="s">
        <v>156</v>
      </c>
      <c r="F32510" s="62" t="s">
        <v>15</v>
      </c>
      <c r="G32510" s="2"/>
      <c r="H32510" t="s">
        <v>187</v>
      </c>
    </row>
    <row r="32511" spans="1:8" hidden="1" x14ac:dyDescent="0.25">
      <c r="A32511" t="s">
        <v>8</v>
      </c>
      <c r="B32511" t="s">
        <v>9</v>
      </c>
      <c r="C32511" s="62" t="s">
        <v>10</v>
      </c>
      <c r="D32511" s="62" t="s">
        <v>156</v>
      </c>
      <c r="E32511" s="62" t="s">
        <v>156</v>
      </c>
      <c r="F32511" s="62" t="s">
        <v>15</v>
      </c>
      <c r="G32511" s="2">
        <v>-6206.75</v>
      </c>
      <c r="H32511" t="s">
        <v>187</v>
      </c>
    </row>
    <row r="32512" spans="1:8" hidden="1" x14ac:dyDescent="0.25">
      <c r="A32512" t="s">
        <v>8</v>
      </c>
      <c r="B32512" t="s">
        <v>9</v>
      </c>
      <c r="C32512" s="62" t="s">
        <v>10</v>
      </c>
      <c r="D32512" s="62" t="s">
        <v>156</v>
      </c>
      <c r="E32512" s="62" t="s">
        <v>156</v>
      </c>
      <c r="F32512" s="62" t="s">
        <v>15</v>
      </c>
      <c r="G32512" s="2"/>
      <c r="H32512" t="s">
        <v>187</v>
      </c>
    </row>
    <row r="32513" spans="1:8" hidden="1" x14ac:dyDescent="0.25">
      <c r="A32513" t="s">
        <v>8</v>
      </c>
      <c r="B32513" t="s">
        <v>9</v>
      </c>
      <c r="C32513" s="62" t="s">
        <v>10</v>
      </c>
      <c r="D32513" s="62" t="s">
        <v>156</v>
      </c>
      <c r="E32513" s="62" t="s">
        <v>156</v>
      </c>
      <c r="F32513" s="62" t="s">
        <v>15</v>
      </c>
      <c r="G32513" s="2"/>
      <c r="H32513" t="s">
        <v>187</v>
      </c>
    </row>
    <row r="32514" spans="1:8" hidden="1" x14ac:dyDescent="0.25">
      <c r="A32514" t="s">
        <v>8</v>
      </c>
      <c r="B32514" t="s">
        <v>9</v>
      </c>
      <c r="C32514" s="62" t="s">
        <v>10</v>
      </c>
      <c r="D32514" s="62" t="s">
        <v>156</v>
      </c>
      <c r="E32514" s="62" t="s">
        <v>156</v>
      </c>
      <c r="F32514" s="62" t="s">
        <v>15</v>
      </c>
      <c r="G32514" s="2"/>
      <c r="H32514" t="s">
        <v>187</v>
      </c>
    </row>
    <row r="32515" spans="1:8" hidden="1" x14ac:dyDescent="0.25">
      <c r="A32515" t="s">
        <v>8</v>
      </c>
      <c r="B32515" t="s">
        <v>9</v>
      </c>
      <c r="C32515" s="62" t="s">
        <v>10</v>
      </c>
      <c r="D32515" s="62" t="s">
        <v>156</v>
      </c>
      <c r="E32515" s="62" t="s">
        <v>156</v>
      </c>
      <c r="F32515" s="62" t="s">
        <v>15</v>
      </c>
      <c r="G32515" s="2"/>
      <c r="H32515" t="s">
        <v>187</v>
      </c>
    </row>
    <row r="32516" spans="1:8" hidden="1" x14ac:dyDescent="0.25">
      <c r="A32516" t="s">
        <v>8</v>
      </c>
      <c r="B32516" t="s">
        <v>9</v>
      </c>
      <c r="C32516" s="62" t="s">
        <v>10</v>
      </c>
      <c r="D32516" s="62" t="s">
        <v>156</v>
      </c>
      <c r="E32516" s="62" t="s">
        <v>156</v>
      </c>
      <c r="F32516" s="62" t="s">
        <v>15</v>
      </c>
      <c r="G32516" s="2">
        <v>-3380849.85</v>
      </c>
      <c r="H32516" t="s">
        <v>187</v>
      </c>
    </row>
    <row r="32517" spans="1:8" hidden="1" x14ac:dyDescent="0.25">
      <c r="A32517" t="s">
        <v>8</v>
      </c>
      <c r="B32517" t="s">
        <v>9</v>
      </c>
      <c r="C32517" s="62" t="s">
        <v>10</v>
      </c>
      <c r="D32517" s="62" t="s">
        <v>156</v>
      </c>
      <c r="E32517" s="62" t="s">
        <v>156</v>
      </c>
      <c r="F32517" s="62" t="s">
        <v>15</v>
      </c>
      <c r="G32517" s="2"/>
      <c r="H32517" t="s">
        <v>187</v>
      </c>
    </row>
    <row r="32518" spans="1:8" hidden="1" x14ac:dyDescent="0.25">
      <c r="A32518" t="s">
        <v>8</v>
      </c>
      <c r="B32518" t="s">
        <v>9</v>
      </c>
      <c r="C32518" s="62" t="s">
        <v>10</v>
      </c>
      <c r="D32518" s="62" t="s">
        <v>156</v>
      </c>
      <c r="E32518" s="62" t="s">
        <v>156</v>
      </c>
      <c r="F32518" s="62" t="s">
        <v>15</v>
      </c>
      <c r="G32518" s="2">
        <v>-1130</v>
      </c>
      <c r="H32518" t="s">
        <v>187</v>
      </c>
    </row>
    <row r="32519" spans="1:8" hidden="1" x14ac:dyDescent="0.25">
      <c r="A32519" t="s">
        <v>8</v>
      </c>
      <c r="B32519" t="s">
        <v>9</v>
      </c>
      <c r="C32519" s="62" t="s">
        <v>10</v>
      </c>
      <c r="D32519" s="62" t="s">
        <v>156</v>
      </c>
      <c r="E32519" s="62" t="s">
        <v>156</v>
      </c>
      <c r="F32519" s="62" t="s">
        <v>15</v>
      </c>
      <c r="G32519" s="2"/>
      <c r="H32519" t="s">
        <v>187</v>
      </c>
    </row>
    <row r="32520" spans="1:8" hidden="1" x14ac:dyDescent="0.25">
      <c r="A32520" t="s">
        <v>8</v>
      </c>
      <c r="B32520" t="s">
        <v>9</v>
      </c>
      <c r="C32520" s="62" t="s">
        <v>10</v>
      </c>
      <c r="D32520" s="62" t="s">
        <v>156</v>
      </c>
      <c r="E32520" s="62" t="s">
        <v>156</v>
      </c>
      <c r="F32520" s="62" t="s">
        <v>15</v>
      </c>
      <c r="G32520" s="2"/>
      <c r="H32520" t="s">
        <v>187</v>
      </c>
    </row>
    <row r="32521" spans="1:8" hidden="1" x14ac:dyDescent="0.25">
      <c r="A32521" t="s">
        <v>8</v>
      </c>
      <c r="B32521" t="s">
        <v>9</v>
      </c>
      <c r="C32521" s="62" t="s">
        <v>10</v>
      </c>
      <c r="D32521" s="62" t="s">
        <v>156</v>
      </c>
      <c r="E32521" s="62" t="s">
        <v>156</v>
      </c>
      <c r="F32521" s="62" t="s">
        <v>15</v>
      </c>
      <c r="G32521" s="2"/>
      <c r="H32521" t="s">
        <v>187</v>
      </c>
    </row>
    <row r="32522" spans="1:8" hidden="1" x14ac:dyDescent="0.25">
      <c r="A32522" t="s">
        <v>8</v>
      </c>
      <c r="B32522" t="s">
        <v>9</v>
      </c>
      <c r="C32522" s="62" t="s">
        <v>10</v>
      </c>
      <c r="D32522" s="62" t="s">
        <v>156</v>
      </c>
      <c r="E32522" s="62" t="s">
        <v>156</v>
      </c>
      <c r="F32522" s="62" t="s">
        <v>15</v>
      </c>
      <c r="G32522" s="2">
        <v>-1050</v>
      </c>
      <c r="H32522" t="s">
        <v>187</v>
      </c>
    </row>
    <row r="32523" spans="1:8" hidden="1" x14ac:dyDescent="0.25">
      <c r="A32523" t="s">
        <v>8</v>
      </c>
      <c r="B32523" t="s">
        <v>9</v>
      </c>
      <c r="C32523" s="62" t="s">
        <v>10</v>
      </c>
      <c r="D32523" s="62" t="s">
        <v>156</v>
      </c>
      <c r="E32523" s="62" t="s">
        <v>156</v>
      </c>
      <c r="F32523" s="62" t="s">
        <v>15</v>
      </c>
      <c r="G32523" s="2">
        <v>-6500</v>
      </c>
      <c r="H32523" t="s">
        <v>187</v>
      </c>
    </row>
    <row r="32524" spans="1:8" hidden="1" x14ac:dyDescent="0.25">
      <c r="A32524" t="s">
        <v>8</v>
      </c>
      <c r="B32524" t="s">
        <v>9</v>
      </c>
      <c r="C32524" s="62" t="s">
        <v>10</v>
      </c>
      <c r="D32524" s="62" t="s">
        <v>156</v>
      </c>
      <c r="E32524" s="62" t="s">
        <v>156</v>
      </c>
      <c r="F32524" s="62" t="s">
        <v>15</v>
      </c>
      <c r="G32524" s="2"/>
      <c r="H32524" t="s">
        <v>187</v>
      </c>
    </row>
    <row r="32525" spans="1:8" hidden="1" x14ac:dyDescent="0.25">
      <c r="A32525" t="s">
        <v>8</v>
      </c>
      <c r="B32525" t="s">
        <v>9</v>
      </c>
      <c r="C32525" s="62" t="s">
        <v>10</v>
      </c>
      <c r="D32525" s="62" t="s">
        <v>156</v>
      </c>
      <c r="E32525" s="62" t="s">
        <v>156</v>
      </c>
      <c r="F32525" s="62" t="s">
        <v>15</v>
      </c>
      <c r="G32525" s="2">
        <v>-4968.05</v>
      </c>
      <c r="H32525" t="s">
        <v>187</v>
      </c>
    </row>
    <row r="32526" spans="1:8" hidden="1" x14ac:dyDescent="0.25">
      <c r="A32526" t="s">
        <v>8</v>
      </c>
      <c r="B32526" t="s">
        <v>9</v>
      </c>
      <c r="C32526" s="62" t="s">
        <v>10</v>
      </c>
      <c r="D32526" s="62" t="s">
        <v>156</v>
      </c>
      <c r="E32526" s="62" t="s">
        <v>156</v>
      </c>
      <c r="F32526" s="62" t="s">
        <v>15</v>
      </c>
      <c r="G32526" s="2"/>
      <c r="H32526" t="s">
        <v>187</v>
      </c>
    </row>
    <row r="32527" spans="1:8" hidden="1" x14ac:dyDescent="0.25">
      <c r="A32527" t="s">
        <v>8</v>
      </c>
      <c r="B32527" t="s">
        <v>9</v>
      </c>
      <c r="C32527" s="62" t="s">
        <v>10</v>
      </c>
      <c r="D32527" s="62" t="s">
        <v>156</v>
      </c>
      <c r="E32527" s="62" t="s">
        <v>156</v>
      </c>
      <c r="F32527" s="62" t="s">
        <v>15</v>
      </c>
      <c r="G32527" s="2"/>
      <c r="H32527" t="s">
        <v>187</v>
      </c>
    </row>
    <row r="32528" spans="1:8" hidden="1" x14ac:dyDescent="0.25">
      <c r="A32528" t="s">
        <v>26</v>
      </c>
      <c r="B32528" t="s">
        <v>9</v>
      </c>
      <c r="C32528" s="62" t="s">
        <v>69</v>
      </c>
      <c r="D32528" s="62" t="s">
        <v>85</v>
      </c>
      <c r="E32528" s="62" t="s">
        <v>36</v>
      </c>
      <c r="F32528" s="62" t="s">
        <v>15</v>
      </c>
      <c r="G32528" s="2">
        <v>-142679.01</v>
      </c>
      <c r="H32528" t="s">
        <v>187</v>
      </c>
    </row>
    <row r="32529" spans="1:8" hidden="1" x14ac:dyDescent="0.25">
      <c r="A32529" t="s">
        <v>26</v>
      </c>
      <c r="B32529" t="s">
        <v>9</v>
      </c>
      <c r="C32529" s="62" t="s">
        <v>69</v>
      </c>
      <c r="D32529" s="62" t="s">
        <v>85</v>
      </c>
      <c r="E32529" s="62" t="s">
        <v>33</v>
      </c>
      <c r="F32529" s="62" t="s">
        <v>15</v>
      </c>
      <c r="G32529" s="2">
        <v>-16489.2</v>
      </c>
      <c r="H32529" t="s">
        <v>187</v>
      </c>
    </row>
    <row r="32530" spans="1:8" hidden="1" x14ac:dyDescent="0.25">
      <c r="A32530" t="s">
        <v>26</v>
      </c>
      <c r="B32530" t="s">
        <v>9</v>
      </c>
      <c r="C32530" s="62" t="s">
        <v>27</v>
      </c>
      <c r="D32530" s="62" t="s">
        <v>28</v>
      </c>
      <c r="E32530" s="62" t="s">
        <v>12</v>
      </c>
      <c r="F32530" s="62" t="s">
        <v>15</v>
      </c>
      <c r="G32530" s="2">
        <v>-6913.61</v>
      </c>
      <c r="H32530" t="s">
        <v>187</v>
      </c>
    </row>
    <row r="32531" spans="1:8" hidden="1" x14ac:dyDescent="0.25">
      <c r="A32531" t="s">
        <v>26</v>
      </c>
      <c r="B32531" t="s">
        <v>9</v>
      </c>
      <c r="C32531" s="62" t="s">
        <v>27</v>
      </c>
      <c r="D32531" s="62" t="s">
        <v>28</v>
      </c>
      <c r="E32531" s="62" t="s">
        <v>30</v>
      </c>
      <c r="F32531" s="62" t="s">
        <v>15</v>
      </c>
      <c r="G32531" s="2">
        <v>-10646</v>
      </c>
      <c r="H32531" t="s">
        <v>187</v>
      </c>
    </row>
    <row r="32532" spans="1:8" hidden="1" x14ac:dyDescent="0.25">
      <c r="A32532" t="s">
        <v>26</v>
      </c>
      <c r="B32532" t="s">
        <v>9</v>
      </c>
      <c r="C32532" s="62" t="s">
        <v>27</v>
      </c>
      <c r="D32532" s="62" t="s">
        <v>28</v>
      </c>
      <c r="E32532" s="62" t="s">
        <v>31</v>
      </c>
      <c r="F32532" s="62" t="s">
        <v>15</v>
      </c>
      <c r="G32532" s="2">
        <v>-2821.13</v>
      </c>
      <c r="H32532" t="s">
        <v>187</v>
      </c>
    </row>
    <row r="32533" spans="1:8" hidden="1" x14ac:dyDescent="0.25">
      <c r="A32533" t="s">
        <v>26</v>
      </c>
      <c r="B32533" t="s">
        <v>9</v>
      </c>
      <c r="C32533" s="62" t="s">
        <v>27</v>
      </c>
      <c r="D32533" s="62" t="s">
        <v>28</v>
      </c>
      <c r="E32533" s="62" t="s">
        <v>12</v>
      </c>
      <c r="F32533" s="62" t="s">
        <v>15</v>
      </c>
      <c r="G32533" s="2">
        <v>-46734.69</v>
      </c>
      <c r="H32533" t="s">
        <v>187</v>
      </c>
    </row>
    <row r="32534" spans="1:8" hidden="1" x14ac:dyDescent="0.25">
      <c r="A32534" t="s">
        <v>26</v>
      </c>
      <c r="B32534" t="s">
        <v>9</v>
      </c>
      <c r="C32534" s="62" t="s">
        <v>27</v>
      </c>
      <c r="D32534" s="62" t="s">
        <v>28</v>
      </c>
      <c r="E32534" s="62" t="s">
        <v>29</v>
      </c>
      <c r="F32534" s="62" t="s">
        <v>15</v>
      </c>
      <c r="G32534" s="2">
        <v>-5013.1000000000004</v>
      </c>
      <c r="H32534" t="s">
        <v>187</v>
      </c>
    </row>
    <row r="32535" spans="1:8" hidden="1" x14ac:dyDescent="0.25">
      <c r="A32535" t="s">
        <v>26</v>
      </c>
      <c r="B32535" t="s">
        <v>9</v>
      </c>
      <c r="C32535" s="62" t="s">
        <v>27</v>
      </c>
      <c r="D32535" s="62" t="s">
        <v>28</v>
      </c>
      <c r="E32535" s="62" t="s">
        <v>30</v>
      </c>
      <c r="F32535" s="62" t="s">
        <v>15</v>
      </c>
      <c r="G32535" s="2">
        <v>-307.47000000000003</v>
      </c>
      <c r="H32535" t="s">
        <v>187</v>
      </c>
    </row>
    <row r="32536" spans="1:8" hidden="1" x14ac:dyDescent="0.25">
      <c r="A32536" t="s">
        <v>26</v>
      </c>
      <c r="B32536" t="s">
        <v>9</v>
      </c>
      <c r="C32536" s="62" t="s">
        <v>27</v>
      </c>
      <c r="D32536" s="62" t="s">
        <v>28</v>
      </c>
      <c r="E32536" s="62" t="s">
        <v>30</v>
      </c>
      <c r="F32536" s="62" t="s">
        <v>15</v>
      </c>
      <c r="G32536" s="2">
        <v>-2594.7600000000002</v>
      </c>
      <c r="H32536" t="s">
        <v>187</v>
      </c>
    </row>
    <row r="32537" spans="1:8" hidden="1" x14ac:dyDescent="0.25">
      <c r="A32537" t="s">
        <v>26</v>
      </c>
      <c r="B32537" t="s">
        <v>9</v>
      </c>
      <c r="C32537" s="62" t="s">
        <v>27</v>
      </c>
      <c r="D32537" s="62" t="s">
        <v>28</v>
      </c>
      <c r="E32537" s="62" t="s">
        <v>30</v>
      </c>
      <c r="F32537" s="62" t="s">
        <v>15</v>
      </c>
      <c r="G32537" s="2">
        <v>-1965.19</v>
      </c>
      <c r="H32537" t="s">
        <v>187</v>
      </c>
    </row>
    <row r="32538" spans="1:8" hidden="1" x14ac:dyDescent="0.25">
      <c r="A32538" t="s">
        <v>26</v>
      </c>
      <c r="B32538" t="s">
        <v>9</v>
      </c>
      <c r="C32538" s="62" t="s">
        <v>27</v>
      </c>
      <c r="D32538" s="62" t="s">
        <v>28</v>
      </c>
      <c r="E32538" s="62" t="s">
        <v>29</v>
      </c>
      <c r="F32538" s="62" t="s">
        <v>15</v>
      </c>
      <c r="G32538" s="2">
        <v>-1263912.8</v>
      </c>
      <c r="H32538" t="s">
        <v>187</v>
      </c>
    </row>
    <row r="32539" spans="1:8" hidden="1" x14ac:dyDescent="0.25">
      <c r="A32539" t="s">
        <v>26</v>
      </c>
      <c r="B32539" t="s">
        <v>9</v>
      </c>
      <c r="C32539" s="62" t="s">
        <v>27</v>
      </c>
      <c r="D32539" s="62" t="s">
        <v>28</v>
      </c>
      <c r="E32539" s="62" t="s">
        <v>30</v>
      </c>
      <c r="F32539" s="62" t="s">
        <v>15</v>
      </c>
      <c r="G32539" s="2">
        <v>-17206.43</v>
      </c>
      <c r="H32539" t="s">
        <v>187</v>
      </c>
    </row>
    <row r="32540" spans="1:8" hidden="1" x14ac:dyDescent="0.25">
      <c r="A32540" t="s">
        <v>26</v>
      </c>
      <c r="B32540" t="s">
        <v>9</v>
      </c>
      <c r="C32540" s="62" t="s">
        <v>27</v>
      </c>
      <c r="D32540" s="62" t="s">
        <v>28</v>
      </c>
      <c r="E32540" s="62" t="s">
        <v>31</v>
      </c>
      <c r="F32540" s="62" t="s">
        <v>15</v>
      </c>
      <c r="G32540" s="2">
        <v>-28073.01</v>
      </c>
      <c r="H32540" t="s">
        <v>187</v>
      </c>
    </row>
    <row r="32541" spans="1:8" hidden="1" x14ac:dyDescent="0.25">
      <c r="A32541" t="s">
        <v>26</v>
      </c>
      <c r="B32541" t="s">
        <v>9</v>
      </c>
      <c r="C32541" s="62" t="s">
        <v>27</v>
      </c>
      <c r="D32541" s="62" t="s">
        <v>28</v>
      </c>
      <c r="E32541" s="62" t="s">
        <v>42</v>
      </c>
      <c r="F32541" s="62" t="s">
        <v>15</v>
      </c>
      <c r="G32541" s="2">
        <v>-130802.87</v>
      </c>
      <c r="H32541" t="s">
        <v>187</v>
      </c>
    </row>
    <row r="32542" spans="1:8" hidden="1" x14ac:dyDescent="0.25">
      <c r="A32542" t="s">
        <v>26</v>
      </c>
      <c r="B32542" t="s">
        <v>9</v>
      </c>
      <c r="C32542" s="62" t="s">
        <v>27</v>
      </c>
      <c r="D32542" s="62" t="s">
        <v>28</v>
      </c>
      <c r="E32542" s="62" t="s">
        <v>12</v>
      </c>
      <c r="F32542" s="62" t="s">
        <v>15</v>
      </c>
      <c r="G32542" s="2">
        <v>-26797.42</v>
      </c>
      <c r="H32542" t="s">
        <v>187</v>
      </c>
    </row>
    <row r="32543" spans="1:8" hidden="1" x14ac:dyDescent="0.25">
      <c r="A32543" t="s">
        <v>26</v>
      </c>
      <c r="B32543" t="s">
        <v>9</v>
      </c>
      <c r="C32543" s="62" t="s">
        <v>27</v>
      </c>
      <c r="D32543" s="62" t="s">
        <v>28</v>
      </c>
      <c r="E32543" s="62" t="s">
        <v>29</v>
      </c>
      <c r="F32543" s="62" t="s">
        <v>15</v>
      </c>
      <c r="G32543" s="2">
        <v>-12142.27</v>
      </c>
      <c r="H32543" t="s">
        <v>187</v>
      </c>
    </row>
    <row r="32544" spans="1:8" hidden="1" x14ac:dyDescent="0.25">
      <c r="A32544" t="s">
        <v>26</v>
      </c>
      <c r="B32544" t="s">
        <v>9</v>
      </c>
      <c r="C32544" s="62" t="s">
        <v>27</v>
      </c>
      <c r="D32544" s="62" t="s">
        <v>28</v>
      </c>
      <c r="E32544" s="62" t="s">
        <v>30</v>
      </c>
      <c r="F32544" s="62" t="s">
        <v>15</v>
      </c>
      <c r="G32544" s="2">
        <v>-1845.65</v>
      </c>
      <c r="H32544" t="s">
        <v>187</v>
      </c>
    </row>
    <row r="32545" spans="1:8" hidden="1" x14ac:dyDescent="0.25">
      <c r="A32545" t="s">
        <v>26</v>
      </c>
      <c r="B32545" t="s">
        <v>9</v>
      </c>
      <c r="C32545" s="62" t="s">
        <v>27</v>
      </c>
      <c r="D32545" s="62" t="s">
        <v>28</v>
      </c>
      <c r="E32545" s="62" t="s">
        <v>31</v>
      </c>
      <c r="F32545" s="62" t="s">
        <v>15</v>
      </c>
      <c r="G32545" s="2">
        <v>-3360.8</v>
      </c>
      <c r="H32545" t="s">
        <v>187</v>
      </c>
    </row>
    <row r="32546" spans="1:8" hidden="1" x14ac:dyDescent="0.25">
      <c r="A32546" t="s">
        <v>26</v>
      </c>
      <c r="B32546" t="s">
        <v>9</v>
      </c>
      <c r="C32546" s="62" t="s">
        <v>27</v>
      </c>
      <c r="D32546" s="62" t="s">
        <v>28</v>
      </c>
      <c r="E32546" s="62" t="s">
        <v>12</v>
      </c>
      <c r="F32546" s="62" t="s">
        <v>15</v>
      </c>
      <c r="G32546" s="2">
        <v>-141201.93</v>
      </c>
      <c r="H32546" t="s">
        <v>187</v>
      </c>
    </row>
    <row r="32547" spans="1:8" hidden="1" x14ac:dyDescent="0.25">
      <c r="A32547" t="s">
        <v>26</v>
      </c>
      <c r="B32547" t="s">
        <v>9</v>
      </c>
      <c r="C32547" s="62" t="s">
        <v>27</v>
      </c>
      <c r="D32547" s="62" t="s">
        <v>28</v>
      </c>
      <c r="E32547" s="62" t="s">
        <v>29</v>
      </c>
      <c r="F32547" s="62" t="s">
        <v>15</v>
      </c>
      <c r="G32547" s="2">
        <v>-122184.86</v>
      </c>
      <c r="H32547" t="s">
        <v>187</v>
      </c>
    </row>
    <row r="32548" spans="1:8" hidden="1" x14ac:dyDescent="0.25">
      <c r="A32548" t="s">
        <v>26</v>
      </c>
      <c r="B32548" t="s">
        <v>9</v>
      </c>
      <c r="C32548" s="62" t="s">
        <v>27</v>
      </c>
      <c r="D32548" s="62" t="s">
        <v>28</v>
      </c>
      <c r="E32548" s="62" t="s">
        <v>30</v>
      </c>
      <c r="F32548" s="62" t="s">
        <v>15</v>
      </c>
      <c r="G32548" s="2">
        <v>-12835.27</v>
      </c>
      <c r="H32548" t="s">
        <v>187</v>
      </c>
    </row>
    <row r="32549" spans="1:8" hidden="1" x14ac:dyDescent="0.25">
      <c r="A32549" t="s">
        <v>26</v>
      </c>
      <c r="B32549" t="s">
        <v>9</v>
      </c>
      <c r="C32549" s="62" t="s">
        <v>27</v>
      </c>
      <c r="D32549" s="62" t="s">
        <v>28</v>
      </c>
      <c r="E32549" s="62" t="s">
        <v>31</v>
      </c>
      <c r="F32549" s="62" t="s">
        <v>15</v>
      </c>
      <c r="G32549" s="2">
        <v>-3818.67</v>
      </c>
      <c r="H32549" t="s">
        <v>187</v>
      </c>
    </row>
    <row r="32550" spans="1:8" hidden="1" x14ac:dyDescent="0.25">
      <c r="A32550" t="s">
        <v>26</v>
      </c>
      <c r="B32550" t="s">
        <v>9</v>
      </c>
      <c r="C32550" s="62" t="s">
        <v>27</v>
      </c>
      <c r="D32550" s="62" t="s">
        <v>28</v>
      </c>
      <c r="E32550" s="62" t="s">
        <v>29</v>
      </c>
      <c r="F32550" s="62" t="s">
        <v>15</v>
      </c>
      <c r="G32550" s="2">
        <v>-12132.3</v>
      </c>
      <c r="H32550" t="s">
        <v>187</v>
      </c>
    </row>
    <row r="32551" spans="1:8" hidden="1" x14ac:dyDescent="0.25">
      <c r="A32551" t="s">
        <v>26</v>
      </c>
      <c r="B32551" t="s">
        <v>9</v>
      </c>
      <c r="C32551" s="62" t="s">
        <v>27</v>
      </c>
      <c r="D32551" s="62" t="s">
        <v>28</v>
      </c>
      <c r="E32551" s="62" t="s">
        <v>30</v>
      </c>
      <c r="F32551" s="62" t="s">
        <v>15</v>
      </c>
      <c r="G32551" s="2">
        <v>-1668.16</v>
      </c>
      <c r="H32551" t="s">
        <v>187</v>
      </c>
    </row>
    <row r="32552" spans="1:8" hidden="1" x14ac:dyDescent="0.25">
      <c r="A32552" t="s">
        <v>26</v>
      </c>
      <c r="B32552" t="s">
        <v>9</v>
      </c>
      <c r="C32552" s="62" t="s">
        <v>27</v>
      </c>
      <c r="D32552" s="62" t="s">
        <v>28</v>
      </c>
      <c r="E32552" s="62" t="s">
        <v>30</v>
      </c>
      <c r="F32552" s="62" t="s">
        <v>15</v>
      </c>
      <c r="G32552" s="2">
        <v>-333.3</v>
      </c>
      <c r="H32552" t="s">
        <v>187</v>
      </c>
    </row>
    <row r="32553" spans="1:8" hidden="1" x14ac:dyDescent="0.25">
      <c r="A32553" t="s">
        <v>26</v>
      </c>
      <c r="B32553" t="s">
        <v>9</v>
      </c>
      <c r="C32553" s="62" t="s">
        <v>27</v>
      </c>
      <c r="D32553" s="62" t="s">
        <v>28</v>
      </c>
      <c r="E32553" s="62" t="s">
        <v>31</v>
      </c>
      <c r="F32553" s="62" t="s">
        <v>15</v>
      </c>
      <c r="G32553" s="2">
        <v>-1097.1099999999999</v>
      </c>
      <c r="H32553" t="s">
        <v>187</v>
      </c>
    </row>
    <row r="32554" spans="1:8" hidden="1" x14ac:dyDescent="0.25">
      <c r="A32554" t="s">
        <v>26</v>
      </c>
      <c r="B32554" t="s">
        <v>9</v>
      </c>
      <c r="C32554" s="62" t="s">
        <v>27</v>
      </c>
      <c r="D32554" s="62" t="s">
        <v>28</v>
      </c>
      <c r="E32554" s="62" t="s">
        <v>29</v>
      </c>
      <c r="F32554" s="62" t="s">
        <v>15</v>
      </c>
      <c r="G32554" s="2">
        <v>-310810.73</v>
      </c>
      <c r="H32554" t="s">
        <v>187</v>
      </c>
    </row>
    <row r="32555" spans="1:8" hidden="1" x14ac:dyDescent="0.25">
      <c r="A32555" t="s">
        <v>26</v>
      </c>
      <c r="B32555" t="s">
        <v>9</v>
      </c>
      <c r="C32555" s="62" t="s">
        <v>27</v>
      </c>
      <c r="D32555" s="62" t="s">
        <v>28</v>
      </c>
      <c r="E32555" s="62" t="s">
        <v>30</v>
      </c>
      <c r="F32555" s="62" t="s">
        <v>15</v>
      </c>
      <c r="G32555" s="2">
        <v>-26458.560000000001</v>
      </c>
      <c r="H32555" t="s">
        <v>187</v>
      </c>
    </row>
    <row r="32556" spans="1:8" hidden="1" x14ac:dyDescent="0.25">
      <c r="A32556" t="s">
        <v>26</v>
      </c>
      <c r="B32556" t="s">
        <v>9</v>
      </c>
      <c r="C32556" s="62" t="s">
        <v>27</v>
      </c>
      <c r="D32556" s="62" t="s">
        <v>28</v>
      </c>
      <c r="E32556" s="62" t="s">
        <v>31</v>
      </c>
      <c r="F32556" s="62" t="s">
        <v>15</v>
      </c>
      <c r="G32556" s="2">
        <v>-1926.48</v>
      </c>
      <c r="H32556" t="s">
        <v>187</v>
      </c>
    </row>
    <row r="32557" spans="1:8" hidden="1" x14ac:dyDescent="0.25">
      <c r="A32557" t="s">
        <v>26</v>
      </c>
      <c r="B32557" t="s">
        <v>9</v>
      </c>
      <c r="C32557" s="62" t="s">
        <v>27</v>
      </c>
      <c r="D32557" s="62" t="s">
        <v>28</v>
      </c>
      <c r="E32557" s="62" t="s">
        <v>12</v>
      </c>
      <c r="F32557" s="62" t="s">
        <v>15</v>
      </c>
      <c r="G32557" s="2">
        <v>-101608.31</v>
      </c>
      <c r="H32557" t="s">
        <v>187</v>
      </c>
    </row>
    <row r="32558" spans="1:8" hidden="1" x14ac:dyDescent="0.25">
      <c r="A32558" t="s">
        <v>26</v>
      </c>
      <c r="B32558" t="s">
        <v>9</v>
      </c>
      <c r="C32558" s="62" t="s">
        <v>27</v>
      </c>
      <c r="D32558" s="62" t="s">
        <v>28</v>
      </c>
      <c r="E32558" s="62" t="s">
        <v>29</v>
      </c>
      <c r="F32558" s="62" t="s">
        <v>15</v>
      </c>
      <c r="G32558" s="2">
        <v>-391830.95</v>
      </c>
      <c r="H32558" t="s">
        <v>187</v>
      </c>
    </row>
    <row r="32559" spans="1:8" hidden="1" x14ac:dyDescent="0.25">
      <c r="A32559" t="s">
        <v>26</v>
      </c>
      <c r="B32559" t="s">
        <v>9</v>
      </c>
      <c r="C32559" s="62" t="s">
        <v>27</v>
      </c>
      <c r="D32559" s="62" t="s">
        <v>28</v>
      </c>
      <c r="E32559" s="62" t="s">
        <v>30</v>
      </c>
      <c r="F32559" s="62" t="s">
        <v>15</v>
      </c>
      <c r="G32559" s="2">
        <v>-11464.44</v>
      </c>
      <c r="H32559" t="s">
        <v>187</v>
      </c>
    </row>
    <row r="32560" spans="1:8" hidden="1" x14ac:dyDescent="0.25">
      <c r="A32560" t="s">
        <v>26</v>
      </c>
      <c r="B32560" t="s">
        <v>9</v>
      </c>
      <c r="C32560" s="62" t="s">
        <v>27</v>
      </c>
      <c r="D32560" s="62" t="s">
        <v>28</v>
      </c>
      <c r="E32560" s="62" t="s">
        <v>29</v>
      </c>
      <c r="F32560" s="62" t="s">
        <v>15</v>
      </c>
      <c r="G32560" s="2">
        <v>-8248.7999999999993</v>
      </c>
      <c r="H32560" t="s">
        <v>187</v>
      </c>
    </row>
    <row r="32561" spans="1:8" hidden="1" x14ac:dyDescent="0.25">
      <c r="A32561" t="s">
        <v>26</v>
      </c>
      <c r="B32561" t="s">
        <v>9</v>
      </c>
      <c r="C32561" s="62" t="s">
        <v>27</v>
      </c>
      <c r="D32561" s="62" t="s">
        <v>28</v>
      </c>
      <c r="E32561" s="62" t="s">
        <v>31</v>
      </c>
      <c r="F32561" s="62" t="s">
        <v>15</v>
      </c>
      <c r="G32561" s="2">
        <v>-212.48</v>
      </c>
      <c r="H32561" t="s">
        <v>187</v>
      </c>
    </row>
    <row r="32562" spans="1:8" hidden="1" x14ac:dyDescent="0.25">
      <c r="A32562" t="s">
        <v>26</v>
      </c>
      <c r="B32562" t="s">
        <v>9</v>
      </c>
      <c r="C32562" s="62" t="s">
        <v>27</v>
      </c>
      <c r="D32562" s="62" t="s">
        <v>28</v>
      </c>
      <c r="E32562" s="62" t="s">
        <v>42</v>
      </c>
      <c r="F32562" s="62" t="s">
        <v>15</v>
      </c>
      <c r="G32562" s="2">
        <v>-20833.330000000002</v>
      </c>
      <c r="H32562" t="s">
        <v>187</v>
      </c>
    </row>
    <row r="32563" spans="1:8" hidden="1" x14ac:dyDescent="0.25">
      <c r="A32563" t="s">
        <v>26</v>
      </c>
      <c r="B32563" t="s">
        <v>9</v>
      </c>
      <c r="C32563" s="62" t="s">
        <v>27</v>
      </c>
      <c r="D32563" s="62" t="s">
        <v>28</v>
      </c>
      <c r="E32563" s="62" t="s">
        <v>12</v>
      </c>
      <c r="F32563" s="62" t="s">
        <v>15</v>
      </c>
      <c r="G32563" s="2">
        <v>-391301.88</v>
      </c>
      <c r="H32563" t="s">
        <v>187</v>
      </c>
    </row>
    <row r="32564" spans="1:8" hidden="1" x14ac:dyDescent="0.25">
      <c r="A32564" t="s">
        <v>26</v>
      </c>
      <c r="B32564" t="s">
        <v>9</v>
      </c>
      <c r="C32564" s="62" t="s">
        <v>27</v>
      </c>
      <c r="D32564" s="62" t="s">
        <v>28</v>
      </c>
      <c r="E32564" s="62" t="s">
        <v>29</v>
      </c>
      <c r="F32564" s="62" t="s">
        <v>15</v>
      </c>
      <c r="G32564" s="2">
        <v>-87345.41</v>
      </c>
      <c r="H32564" t="s">
        <v>187</v>
      </c>
    </row>
    <row r="32565" spans="1:8" hidden="1" x14ac:dyDescent="0.25">
      <c r="A32565" t="s">
        <v>26</v>
      </c>
      <c r="B32565" t="s">
        <v>9</v>
      </c>
      <c r="C32565" s="62" t="s">
        <v>27</v>
      </c>
      <c r="D32565" s="62" t="s">
        <v>28</v>
      </c>
      <c r="E32565" s="62" t="s">
        <v>30</v>
      </c>
      <c r="F32565" s="62" t="s">
        <v>15</v>
      </c>
      <c r="G32565" s="2">
        <v>-7101.07</v>
      </c>
      <c r="H32565" t="s">
        <v>187</v>
      </c>
    </row>
    <row r="32566" spans="1:8" hidden="1" x14ac:dyDescent="0.25">
      <c r="A32566" t="s">
        <v>26</v>
      </c>
      <c r="B32566" t="s">
        <v>9</v>
      </c>
      <c r="C32566" s="62" t="s">
        <v>27</v>
      </c>
      <c r="D32566" s="62" t="s">
        <v>28</v>
      </c>
      <c r="E32566" s="62" t="s">
        <v>31</v>
      </c>
      <c r="F32566" s="62" t="s">
        <v>15</v>
      </c>
      <c r="G32566" s="2">
        <v>-1208.22</v>
      </c>
      <c r="H32566" t="s">
        <v>187</v>
      </c>
    </row>
    <row r="32567" spans="1:8" hidden="1" x14ac:dyDescent="0.25">
      <c r="A32567" t="s">
        <v>26</v>
      </c>
      <c r="B32567" t="s">
        <v>9</v>
      </c>
      <c r="C32567" s="62" t="s">
        <v>27</v>
      </c>
      <c r="D32567" s="62" t="s">
        <v>28</v>
      </c>
      <c r="E32567" s="62" t="s">
        <v>29</v>
      </c>
      <c r="F32567" s="62" t="s">
        <v>15</v>
      </c>
      <c r="G32567" s="2">
        <v>-2425.62</v>
      </c>
      <c r="H32567" t="s">
        <v>187</v>
      </c>
    </row>
    <row r="32568" spans="1:8" hidden="1" x14ac:dyDescent="0.25">
      <c r="A32568" t="s">
        <v>26</v>
      </c>
      <c r="B32568" t="s">
        <v>9</v>
      </c>
      <c r="C32568" s="62" t="s">
        <v>27</v>
      </c>
      <c r="D32568" s="62" t="s">
        <v>28</v>
      </c>
      <c r="E32568" s="62" t="s">
        <v>30</v>
      </c>
      <c r="F32568" s="62" t="s">
        <v>15</v>
      </c>
      <c r="G32568" s="2">
        <v>-11403.38</v>
      </c>
      <c r="H32568" t="s">
        <v>187</v>
      </c>
    </row>
    <row r="32569" spans="1:8" hidden="1" x14ac:dyDescent="0.25">
      <c r="A32569" t="s">
        <v>26</v>
      </c>
      <c r="B32569" t="s">
        <v>9</v>
      </c>
      <c r="C32569" s="62" t="s">
        <v>27</v>
      </c>
      <c r="D32569" s="62" t="s">
        <v>28</v>
      </c>
      <c r="E32569" s="62" t="s">
        <v>31</v>
      </c>
      <c r="F32569" s="62" t="s">
        <v>15</v>
      </c>
      <c r="G32569" s="2">
        <v>-15066.18</v>
      </c>
      <c r="H32569" t="s">
        <v>187</v>
      </c>
    </row>
    <row r="32570" spans="1:8" hidden="1" x14ac:dyDescent="0.25">
      <c r="A32570" t="s">
        <v>26</v>
      </c>
      <c r="B32570" t="s">
        <v>9</v>
      </c>
      <c r="C32570" s="62" t="s">
        <v>27</v>
      </c>
      <c r="D32570" s="62" t="s">
        <v>28</v>
      </c>
      <c r="E32570" s="62" t="s">
        <v>29</v>
      </c>
      <c r="F32570" s="62" t="s">
        <v>15</v>
      </c>
      <c r="G32570" s="2">
        <v>-31164.13</v>
      </c>
      <c r="H32570" t="s">
        <v>187</v>
      </c>
    </row>
    <row r="32571" spans="1:8" hidden="1" x14ac:dyDescent="0.25">
      <c r="A32571" t="s">
        <v>26</v>
      </c>
      <c r="B32571" t="s">
        <v>9</v>
      </c>
      <c r="C32571" s="62" t="s">
        <v>27</v>
      </c>
      <c r="D32571" s="62" t="s">
        <v>28</v>
      </c>
      <c r="E32571" s="62" t="s">
        <v>30</v>
      </c>
      <c r="F32571" s="62" t="s">
        <v>15</v>
      </c>
      <c r="G32571" s="2">
        <v>-294.95999999999998</v>
      </c>
      <c r="H32571" t="s">
        <v>187</v>
      </c>
    </row>
    <row r="32572" spans="1:8" hidden="1" x14ac:dyDescent="0.25">
      <c r="A32572" t="s">
        <v>26</v>
      </c>
      <c r="B32572" t="s">
        <v>9</v>
      </c>
      <c r="C32572" s="62" t="s">
        <v>27</v>
      </c>
      <c r="D32572" s="62" t="s">
        <v>28</v>
      </c>
      <c r="E32572" s="62" t="s">
        <v>31</v>
      </c>
      <c r="F32572" s="62" t="s">
        <v>15</v>
      </c>
      <c r="G32572" s="2">
        <v>-481.62</v>
      </c>
      <c r="H32572" t="s">
        <v>187</v>
      </c>
    </row>
    <row r="32573" spans="1:8" hidden="1" x14ac:dyDescent="0.25">
      <c r="A32573" t="s">
        <v>26</v>
      </c>
      <c r="B32573" t="s">
        <v>9</v>
      </c>
      <c r="C32573" s="62" t="s">
        <v>27</v>
      </c>
      <c r="D32573" s="62" t="s">
        <v>28</v>
      </c>
      <c r="E32573" s="62" t="s">
        <v>30</v>
      </c>
      <c r="F32573" s="62" t="s">
        <v>15</v>
      </c>
      <c r="G32573" s="2">
        <v>-7367.79</v>
      </c>
      <c r="H32573" t="s">
        <v>187</v>
      </c>
    </row>
    <row r="32574" spans="1:8" hidden="1" x14ac:dyDescent="0.25">
      <c r="A32574" t="s">
        <v>26</v>
      </c>
      <c r="B32574" t="s">
        <v>9</v>
      </c>
      <c r="C32574" s="62" t="s">
        <v>27</v>
      </c>
      <c r="D32574" s="62" t="s">
        <v>28</v>
      </c>
      <c r="E32574" s="62" t="s">
        <v>31</v>
      </c>
      <c r="F32574" s="62" t="s">
        <v>15</v>
      </c>
      <c r="G32574" s="2">
        <v>-529.95000000000005</v>
      </c>
      <c r="H32574" t="s">
        <v>187</v>
      </c>
    </row>
    <row r="32575" spans="1:8" hidden="1" x14ac:dyDescent="0.25">
      <c r="A32575" t="s">
        <v>26</v>
      </c>
      <c r="B32575" t="s">
        <v>9</v>
      </c>
      <c r="C32575" s="62" t="s">
        <v>27</v>
      </c>
      <c r="D32575" s="62" t="s">
        <v>28</v>
      </c>
      <c r="E32575" s="62" t="s">
        <v>29</v>
      </c>
      <c r="F32575" s="62" t="s">
        <v>15</v>
      </c>
      <c r="G32575" s="2">
        <v>-42326.55</v>
      </c>
      <c r="H32575" t="s">
        <v>187</v>
      </c>
    </row>
    <row r="32576" spans="1:8" hidden="1" x14ac:dyDescent="0.25">
      <c r="A32576" t="s">
        <v>26</v>
      </c>
      <c r="B32576" t="s">
        <v>9</v>
      </c>
      <c r="C32576" s="62" t="s">
        <v>27</v>
      </c>
      <c r="D32576" s="62" t="s">
        <v>28</v>
      </c>
      <c r="E32576" s="62" t="s">
        <v>30</v>
      </c>
      <c r="F32576" s="62" t="s">
        <v>15</v>
      </c>
      <c r="G32576" s="2">
        <v>-1301.25</v>
      </c>
      <c r="H32576" t="s">
        <v>187</v>
      </c>
    </row>
    <row r="32577" spans="1:8" hidden="1" x14ac:dyDescent="0.25">
      <c r="A32577" t="s">
        <v>26</v>
      </c>
      <c r="B32577" t="s">
        <v>9</v>
      </c>
      <c r="C32577" s="62" t="s">
        <v>27</v>
      </c>
      <c r="D32577" s="62" t="s">
        <v>28</v>
      </c>
      <c r="E32577" s="62" t="s">
        <v>32</v>
      </c>
      <c r="F32577" s="62" t="s">
        <v>15</v>
      </c>
      <c r="G32577" s="2">
        <v>-8732.67</v>
      </c>
      <c r="H32577" t="s">
        <v>187</v>
      </c>
    </row>
    <row r="32578" spans="1:8" hidden="1" x14ac:dyDescent="0.25">
      <c r="A32578" t="s">
        <v>26</v>
      </c>
      <c r="B32578" t="s">
        <v>9</v>
      </c>
      <c r="C32578" s="62" t="s">
        <v>27</v>
      </c>
      <c r="D32578" s="62" t="s">
        <v>28</v>
      </c>
      <c r="E32578" s="62" t="s">
        <v>29</v>
      </c>
      <c r="F32578" s="62" t="s">
        <v>15</v>
      </c>
      <c r="G32578" s="2">
        <v>-6062.99</v>
      </c>
      <c r="H32578" t="s">
        <v>187</v>
      </c>
    </row>
    <row r="32579" spans="1:8" hidden="1" x14ac:dyDescent="0.25">
      <c r="A32579" t="s">
        <v>26</v>
      </c>
      <c r="B32579" t="s">
        <v>9</v>
      </c>
      <c r="C32579" s="62" t="s">
        <v>27</v>
      </c>
      <c r="D32579" s="62" t="s">
        <v>28</v>
      </c>
      <c r="E32579" s="62" t="s">
        <v>12</v>
      </c>
      <c r="F32579" s="62" t="s">
        <v>15</v>
      </c>
      <c r="G32579" s="2">
        <v>-6392.44</v>
      </c>
      <c r="H32579" t="s">
        <v>187</v>
      </c>
    </row>
    <row r="32580" spans="1:8" hidden="1" x14ac:dyDescent="0.25">
      <c r="A32580" t="s">
        <v>26</v>
      </c>
      <c r="B32580" t="s">
        <v>9</v>
      </c>
      <c r="C32580" s="62" t="s">
        <v>27</v>
      </c>
      <c r="D32580" s="62" t="s">
        <v>28</v>
      </c>
      <c r="E32580" s="62" t="s">
        <v>29</v>
      </c>
      <c r="F32580" s="62" t="s">
        <v>15</v>
      </c>
      <c r="G32580" s="2">
        <v>-150034.01</v>
      </c>
      <c r="H32580" t="s">
        <v>187</v>
      </c>
    </row>
    <row r="32581" spans="1:8" hidden="1" x14ac:dyDescent="0.25">
      <c r="A32581" t="s">
        <v>26</v>
      </c>
      <c r="B32581" t="s">
        <v>9</v>
      </c>
      <c r="C32581" s="62" t="s">
        <v>27</v>
      </c>
      <c r="D32581" s="62" t="s">
        <v>28</v>
      </c>
      <c r="E32581" s="62" t="s">
        <v>30</v>
      </c>
      <c r="F32581" s="62" t="s">
        <v>15</v>
      </c>
      <c r="G32581" s="2">
        <v>-61657.32</v>
      </c>
      <c r="H32581" t="s">
        <v>187</v>
      </c>
    </row>
    <row r="32582" spans="1:8" hidden="1" x14ac:dyDescent="0.25">
      <c r="A32582" t="s">
        <v>26</v>
      </c>
      <c r="B32582" t="s">
        <v>9</v>
      </c>
      <c r="C32582" s="62" t="s">
        <v>27</v>
      </c>
      <c r="D32582" s="62" t="s">
        <v>28</v>
      </c>
      <c r="E32582" s="62" t="s">
        <v>29</v>
      </c>
      <c r="F32582" s="62" t="s">
        <v>15</v>
      </c>
      <c r="G32582" s="2">
        <v>-0.52</v>
      </c>
      <c r="H32582" t="s">
        <v>187</v>
      </c>
    </row>
    <row r="32583" spans="1:8" hidden="1" x14ac:dyDescent="0.25">
      <c r="A32583" t="s">
        <v>26</v>
      </c>
      <c r="B32583" t="s">
        <v>9</v>
      </c>
      <c r="C32583" s="62" t="s">
        <v>27</v>
      </c>
      <c r="D32583" s="62" t="s">
        <v>28</v>
      </c>
      <c r="E32583" s="62" t="s">
        <v>32</v>
      </c>
      <c r="F32583" s="62" t="s">
        <v>15</v>
      </c>
      <c r="G32583" s="2">
        <v>-4144742.3</v>
      </c>
      <c r="H32583" t="s">
        <v>187</v>
      </c>
    </row>
    <row r="32584" spans="1:8" hidden="1" x14ac:dyDescent="0.25">
      <c r="A32584" t="s">
        <v>26</v>
      </c>
      <c r="B32584" t="s">
        <v>9</v>
      </c>
      <c r="C32584" s="62" t="s">
        <v>27</v>
      </c>
      <c r="D32584" s="62" t="s">
        <v>28</v>
      </c>
      <c r="E32584" s="62" t="s">
        <v>42</v>
      </c>
      <c r="F32584" s="62" t="s">
        <v>15</v>
      </c>
      <c r="G32584" s="2">
        <v>-19442.5</v>
      </c>
      <c r="H32584" t="s">
        <v>187</v>
      </c>
    </row>
    <row r="32585" spans="1:8" hidden="1" x14ac:dyDescent="0.25">
      <c r="A32585" t="s">
        <v>26</v>
      </c>
      <c r="B32585" t="s">
        <v>9</v>
      </c>
      <c r="C32585" s="62" t="s">
        <v>27</v>
      </c>
      <c r="D32585" s="62" t="s">
        <v>28</v>
      </c>
      <c r="E32585" s="62" t="s">
        <v>30</v>
      </c>
      <c r="F32585" s="62" t="s">
        <v>15</v>
      </c>
      <c r="G32585" s="2">
        <v>-3061.13</v>
      </c>
      <c r="H32585" t="s">
        <v>187</v>
      </c>
    </row>
    <row r="32586" spans="1:8" hidden="1" x14ac:dyDescent="0.25">
      <c r="A32586" t="s">
        <v>26</v>
      </c>
      <c r="B32586" t="s">
        <v>9</v>
      </c>
      <c r="C32586" s="62" t="s">
        <v>27</v>
      </c>
      <c r="D32586" s="62" t="s">
        <v>28</v>
      </c>
      <c r="E32586" s="62" t="s">
        <v>31</v>
      </c>
      <c r="F32586" s="62" t="s">
        <v>15</v>
      </c>
      <c r="G32586" s="2">
        <v>-2242.83</v>
      </c>
      <c r="H32586" t="s">
        <v>187</v>
      </c>
    </row>
    <row r="32587" spans="1:8" hidden="1" x14ac:dyDescent="0.25">
      <c r="A32587" t="s">
        <v>26</v>
      </c>
      <c r="B32587" t="s">
        <v>9</v>
      </c>
      <c r="C32587" s="62" t="s">
        <v>62</v>
      </c>
      <c r="D32587" s="62" t="s">
        <v>77</v>
      </c>
      <c r="E32587" s="62" t="s">
        <v>78</v>
      </c>
      <c r="F32587" s="62" t="s">
        <v>15</v>
      </c>
      <c r="G32587" s="2">
        <v>-8580.9699999999993</v>
      </c>
      <c r="H32587" t="s">
        <v>187</v>
      </c>
    </row>
    <row r="32588" spans="1:8" hidden="1" x14ac:dyDescent="0.25">
      <c r="A32588" t="s">
        <v>26</v>
      </c>
      <c r="B32588" t="s">
        <v>9</v>
      </c>
      <c r="C32588" s="62" t="s">
        <v>69</v>
      </c>
      <c r="D32588" s="62" t="s">
        <v>148</v>
      </c>
      <c r="E32588" s="62" t="s">
        <v>148</v>
      </c>
      <c r="F32588" s="62" t="s">
        <v>15</v>
      </c>
      <c r="G32588" s="2">
        <v>-1382.62</v>
      </c>
      <c r="H32588" t="s">
        <v>187</v>
      </c>
    </row>
    <row r="32589" spans="1:8" hidden="1" x14ac:dyDescent="0.25">
      <c r="A32589" t="s">
        <v>26</v>
      </c>
      <c r="B32589" t="s">
        <v>9</v>
      </c>
      <c r="C32589" s="62" t="s">
        <v>69</v>
      </c>
      <c r="D32589" s="62" t="s">
        <v>85</v>
      </c>
      <c r="E32589" s="62" t="s">
        <v>164</v>
      </c>
      <c r="F32589" s="62" t="s">
        <v>15</v>
      </c>
      <c r="G32589" s="2">
        <v>-247557.63</v>
      </c>
      <c r="H32589" t="s">
        <v>187</v>
      </c>
    </row>
    <row r="32590" spans="1:8" hidden="1" x14ac:dyDescent="0.25">
      <c r="A32590" t="s">
        <v>26</v>
      </c>
      <c r="B32590" t="s">
        <v>9</v>
      </c>
      <c r="C32590" s="62" t="s">
        <v>69</v>
      </c>
      <c r="D32590" s="62" t="s">
        <v>85</v>
      </c>
      <c r="E32590" s="62" t="s">
        <v>164</v>
      </c>
      <c r="F32590" s="62" t="s">
        <v>15</v>
      </c>
      <c r="G32590" s="2">
        <v>-48847.08</v>
      </c>
      <c r="H32590" t="s">
        <v>187</v>
      </c>
    </row>
    <row r="32591" spans="1:8" hidden="1" x14ac:dyDescent="0.25">
      <c r="A32591" t="s">
        <v>26</v>
      </c>
      <c r="B32591" t="s">
        <v>9</v>
      </c>
      <c r="C32591" s="62" t="s">
        <v>62</v>
      </c>
      <c r="D32591" s="62" t="s">
        <v>65</v>
      </c>
      <c r="E32591" s="62" t="s">
        <v>64</v>
      </c>
      <c r="F32591" s="62" t="s">
        <v>15</v>
      </c>
      <c r="G32591" s="2">
        <v>-16950</v>
      </c>
      <c r="H32591" t="s">
        <v>187</v>
      </c>
    </row>
    <row r="32592" spans="1:8" hidden="1" x14ac:dyDescent="0.25">
      <c r="A32592" t="s">
        <v>26</v>
      </c>
      <c r="B32592" t="s">
        <v>9</v>
      </c>
      <c r="C32592" s="62" t="s">
        <v>69</v>
      </c>
      <c r="D32592" s="62" t="s">
        <v>70</v>
      </c>
      <c r="E32592" s="62" t="s">
        <v>68</v>
      </c>
      <c r="F32592" s="62" t="s">
        <v>15</v>
      </c>
      <c r="G32592" s="2">
        <v>-369562.07</v>
      </c>
      <c r="H32592" t="s">
        <v>187</v>
      </c>
    </row>
    <row r="32593" spans="1:8" hidden="1" x14ac:dyDescent="0.25">
      <c r="A32593" t="s">
        <v>26</v>
      </c>
      <c r="B32593" t="s">
        <v>9</v>
      </c>
      <c r="C32593" s="62" t="s">
        <v>69</v>
      </c>
      <c r="D32593" s="62" t="s">
        <v>149</v>
      </c>
      <c r="E32593" s="62" t="s">
        <v>149</v>
      </c>
      <c r="F32593" s="62" t="s">
        <v>15</v>
      </c>
      <c r="G32593" s="2">
        <v>-25801.64</v>
      </c>
      <c r="H32593" t="s">
        <v>187</v>
      </c>
    </row>
    <row r="32594" spans="1:8" hidden="1" x14ac:dyDescent="0.25">
      <c r="A32594" t="s">
        <v>26</v>
      </c>
      <c r="B32594" t="s">
        <v>9</v>
      </c>
      <c r="C32594" s="62" t="s">
        <v>69</v>
      </c>
      <c r="D32594" s="62" t="s">
        <v>148</v>
      </c>
      <c r="E32594" s="62" t="s">
        <v>148</v>
      </c>
      <c r="F32594" s="62" t="s">
        <v>15</v>
      </c>
      <c r="G32594" s="2">
        <v>-511.23</v>
      </c>
      <c r="H32594" t="s">
        <v>187</v>
      </c>
    </row>
    <row r="32595" spans="1:8" hidden="1" x14ac:dyDescent="0.25">
      <c r="A32595" t="s">
        <v>26</v>
      </c>
      <c r="B32595" t="s">
        <v>9</v>
      </c>
      <c r="C32595" s="62" t="s">
        <v>69</v>
      </c>
      <c r="D32595" s="62" t="s">
        <v>85</v>
      </c>
      <c r="E32595" s="62" t="s">
        <v>62</v>
      </c>
      <c r="F32595" s="62" t="s">
        <v>15</v>
      </c>
      <c r="G32595" s="2">
        <v>-1189817.69</v>
      </c>
      <c r="H32595" t="s">
        <v>187</v>
      </c>
    </row>
    <row r="32596" spans="1:8" hidden="1" x14ac:dyDescent="0.25">
      <c r="A32596" t="s">
        <v>26</v>
      </c>
      <c r="B32596" t="s">
        <v>9</v>
      </c>
      <c r="C32596" s="62" t="s">
        <v>69</v>
      </c>
      <c r="D32596" s="62" t="s">
        <v>85</v>
      </c>
      <c r="E32596" s="62" t="s">
        <v>62</v>
      </c>
      <c r="F32596" s="62" t="s">
        <v>15</v>
      </c>
      <c r="G32596" s="2">
        <v>-64799.65</v>
      </c>
      <c r="H32596" t="s">
        <v>187</v>
      </c>
    </row>
    <row r="32597" spans="1:8" hidden="1" x14ac:dyDescent="0.25">
      <c r="A32597" t="s">
        <v>26</v>
      </c>
      <c r="B32597" t="s">
        <v>9</v>
      </c>
      <c r="C32597" s="62" t="s">
        <v>69</v>
      </c>
      <c r="D32597" s="62" t="s">
        <v>85</v>
      </c>
      <c r="E32597" s="62" t="s">
        <v>62</v>
      </c>
      <c r="F32597" s="62" t="s">
        <v>15</v>
      </c>
      <c r="G32597" s="2">
        <v>-26533.83</v>
      </c>
      <c r="H32597" t="s">
        <v>187</v>
      </c>
    </row>
    <row r="32598" spans="1:8" hidden="1" x14ac:dyDescent="0.25">
      <c r="A32598" t="s">
        <v>26</v>
      </c>
      <c r="B32598" t="s">
        <v>9</v>
      </c>
      <c r="C32598" s="62" t="s">
        <v>69</v>
      </c>
      <c r="D32598" s="62" t="s">
        <v>85</v>
      </c>
      <c r="E32598" s="62" t="s">
        <v>62</v>
      </c>
      <c r="F32598" s="62" t="s">
        <v>15</v>
      </c>
      <c r="G32598" s="2">
        <v>-59640.78</v>
      </c>
      <c r="H32598" t="s">
        <v>187</v>
      </c>
    </row>
    <row r="32599" spans="1:8" hidden="1" x14ac:dyDescent="0.25">
      <c r="A32599" t="s">
        <v>26</v>
      </c>
      <c r="B32599" t="s">
        <v>9</v>
      </c>
      <c r="C32599" s="62" t="s">
        <v>69</v>
      </c>
      <c r="D32599" s="62" t="s">
        <v>89</v>
      </c>
      <c r="E32599" s="62" t="s">
        <v>151</v>
      </c>
      <c r="F32599" s="62" t="s">
        <v>15</v>
      </c>
      <c r="G32599" s="2">
        <v>-720</v>
      </c>
      <c r="H32599" t="s">
        <v>187</v>
      </c>
    </row>
    <row r="32600" spans="1:8" hidden="1" x14ac:dyDescent="0.25">
      <c r="A32600" t="s">
        <v>26</v>
      </c>
      <c r="B32600" t="s">
        <v>9</v>
      </c>
      <c r="C32600" s="62" t="s">
        <v>62</v>
      </c>
      <c r="D32600" s="62" t="s">
        <v>65</v>
      </c>
      <c r="E32600" s="62" t="s">
        <v>125</v>
      </c>
      <c r="F32600" s="62" t="s">
        <v>15</v>
      </c>
      <c r="G32600" s="2">
        <v>-8849</v>
      </c>
      <c r="H32600" t="s">
        <v>187</v>
      </c>
    </row>
    <row r="32601" spans="1:8" hidden="1" x14ac:dyDescent="0.25">
      <c r="A32601" t="s">
        <v>26</v>
      </c>
      <c r="B32601" t="s">
        <v>9</v>
      </c>
      <c r="C32601" s="62" t="s">
        <v>62</v>
      </c>
      <c r="D32601" s="62" t="s">
        <v>65</v>
      </c>
      <c r="E32601" s="62" t="s">
        <v>141</v>
      </c>
      <c r="F32601" s="62" t="s">
        <v>15</v>
      </c>
      <c r="G32601" s="2">
        <v>-44.82</v>
      </c>
      <c r="H32601" t="s">
        <v>187</v>
      </c>
    </row>
    <row r="32602" spans="1:8" hidden="1" x14ac:dyDescent="0.25">
      <c r="A32602" t="s">
        <v>26</v>
      </c>
      <c r="B32602" t="s">
        <v>9</v>
      </c>
      <c r="C32602" s="62" t="s">
        <v>62</v>
      </c>
      <c r="D32602" s="62" t="s">
        <v>65</v>
      </c>
      <c r="E32602" s="62" t="s">
        <v>144</v>
      </c>
      <c r="F32602" s="62" t="s">
        <v>15</v>
      </c>
      <c r="G32602" s="2">
        <v>-26558.84</v>
      </c>
      <c r="H32602" t="s">
        <v>187</v>
      </c>
    </row>
    <row r="32603" spans="1:8" hidden="1" x14ac:dyDescent="0.25">
      <c r="A32603" t="s">
        <v>26</v>
      </c>
      <c r="B32603" t="s">
        <v>9</v>
      </c>
      <c r="C32603" s="62" t="s">
        <v>69</v>
      </c>
      <c r="D32603" s="62" t="s">
        <v>89</v>
      </c>
      <c r="E32603" s="62" t="s">
        <v>154</v>
      </c>
      <c r="F32603" s="62" t="s">
        <v>15</v>
      </c>
      <c r="G32603" s="2">
        <v>-9081.44</v>
      </c>
      <c r="H32603" t="s">
        <v>187</v>
      </c>
    </row>
    <row r="32604" spans="1:8" hidden="1" x14ac:dyDescent="0.25">
      <c r="A32604" t="s">
        <v>26</v>
      </c>
      <c r="B32604" t="s">
        <v>9</v>
      </c>
      <c r="C32604" s="62" t="s">
        <v>62</v>
      </c>
      <c r="D32604" s="62" t="s">
        <v>65</v>
      </c>
      <c r="E32604" s="62" t="s">
        <v>173</v>
      </c>
      <c r="F32604" s="62" t="s">
        <v>15</v>
      </c>
      <c r="G32604" s="2">
        <v>-3222.92</v>
      </c>
      <c r="H32604" t="s">
        <v>187</v>
      </c>
    </row>
    <row r="32605" spans="1:8" hidden="1" x14ac:dyDescent="0.25">
      <c r="A32605" t="s">
        <v>26</v>
      </c>
      <c r="B32605" t="s">
        <v>9</v>
      </c>
      <c r="C32605" s="62" t="s">
        <v>69</v>
      </c>
      <c r="D32605" s="62" t="s">
        <v>70</v>
      </c>
      <c r="E32605" s="62" t="s">
        <v>76</v>
      </c>
      <c r="F32605" s="62" t="s">
        <v>15</v>
      </c>
      <c r="G32605" s="2">
        <v>-298400</v>
      </c>
      <c r="H32605" t="s">
        <v>187</v>
      </c>
    </row>
    <row r="32606" spans="1:8" hidden="1" x14ac:dyDescent="0.25">
      <c r="A32606" t="s">
        <v>26</v>
      </c>
      <c r="B32606" t="s">
        <v>9</v>
      </c>
      <c r="C32606" s="62" t="s">
        <v>69</v>
      </c>
      <c r="D32606" s="62" t="s">
        <v>149</v>
      </c>
      <c r="E32606" s="62" t="s">
        <v>149</v>
      </c>
      <c r="F32606" s="62" t="s">
        <v>15</v>
      </c>
      <c r="G32606" s="2">
        <v>-9182.36</v>
      </c>
      <c r="H32606" t="s">
        <v>187</v>
      </c>
    </row>
    <row r="32607" spans="1:8" hidden="1" x14ac:dyDescent="0.25">
      <c r="A32607" t="s">
        <v>26</v>
      </c>
      <c r="B32607" t="s">
        <v>9</v>
      </c>
      <c r="C32607" s="62" t="s">
        <v>69</v>
      </c>
      <c r="D32607" s="62" t="s">
        <v>148</v>
      </c>
      <c r="E32607" s="62" t="s">
        <v>148</v>
      </c>
      <c r="F32607" s="62" t="s">
        <v>15</v>
      </c>
      <c r="G32607" s="2">
        <v>-3522.21</v>
      </c>
      <c r="H32607" t="s">
        <v>187</v>
      </c>
    </row>
    <row r="32608" spans="1:8" hidden="1" x14ac:dyDescent="0.25">
      <c r="A32608" t="s">
        <v>26</v>
      </c>
      <c r="B32608" t="s">
        <v>9</v>
      </c>
      <c r="C32608" s="62" t="s">
        <v>69</v>
      </c>
      <c r="D32608" s="62" t="s">
        <v>85</v>
      </c>
      <c r="E32608" s="62" t="s">
        <v>62</v>
      </c>
      <c r="F32608" s="62" t="s">
        <v>15</v>
      </c>
      <c r="G32608" s="2">
        <v>-687033.77</v>
      </c>
      <c r="H32608" t="s">
        <v>187</v>
      </c>
    </row>
    <row r="32609" spans="1:8" hidden="1" x14ac:dyDescent="0.25">
      <c r="A32609" t="s">
        <v>26</v>
      </c>
      <c r="B32609" t="s">
        <v>9</v>
      </c>
      <c r="C32609" s="62" t="s">
        <v>69</v>
      </c>
      <c r="D32609" s="62" t="s">
        <v>85</v>
      </c>
      <c r="E32609" s="62" t="s">
        <v>62</v>
      </c>
      <c r="F32609" s="62" t="s">
        <v>15</v>
      </c>
      <c r="G32609" s="2">
        <v>-44762.55</v>
      </c>
      <c r="H32609" t="s">
        <v>187</v>
      </c>
    </row>
    <row r="32610" spans="1:8" hidden="1" x14ac:dyDescent="0.25">
      <c r="A32610" t="s">
        <v>26</v>
      </c>
      <c r="B32610" t="s">
        <v>9</v>
      </c>
      <c r="C32610" s="62" t="s">
        <v>69</v>
      </c>
      <c r="D32610" s="62" t="s">
        <v>89</v>
      </c>
      <c r="E32610" s="62" t="s">
        <v>151</v>
      </c>
      <c r="F32610" s="62" t="s">
        <v>15</v>
      </c>
      <c r="G32610" s="2">
        <v>-1440</v>
      </c>
      <c r="H32610" t="s">
        <v>187</v>
      </c>
    </row>
    <row r="32611" spans="1:8" hidden="1" x14ac:dyDescent="0.25">
      <c r="A32611" t="s">
        <v>26</v>
      </c>
      <c r="B32611" t="s">
        <v>9</v>
      </c>
      <c r="C32611" s="62" t="s">
        <v>62</v>
      </c>
      <c r="D32611" s="62" t="s">
        <v>67</v>
      </c>
      <c r="E32611" s="62" t="s">
        <v>144</v>
      </c>
      <c r="F32611" s="62" t="s">
        <v>15</v>
      </c>
      <c r="G32611" s="2">
        <v>-43587.26</v>
      </c>
      <c r="H32611" t="s">
        <v>187</v>
      </c>
    </row>
    <row r="32612" spans="1:8" hidden="1" x14ac:dyDescent="0.25">
      <c r="A32612" t="s">
        <v>26</v>
      </c>
      <c r="B32612" t="s">
        <v>9</v>
      </c>
      <c r="C32612" s="62" t="s">
        <v>69</v>
      </c>
      <c r="D32612" s="62" t="s">
        <v>89</v>
      </c>
      <c r="E32612" s="62" t="s">
        <v>154</v>
      </c>
      <c r="F32612" s="62" t="s">
        <v>15</v>
      </c>
      <c r="G32612" s="2">
        <v>-1677.34</v>
      </c>
      <c r="H32612" t="s">
        <v>187</v>
      </c>
    </row>
    <row r="32613" spans="1:8" hidden="1" x14ac:dyDescent="0.25">
      <c r="A32613" t="s">
        <v>26</v>
      </c>
      <c r="B32613" t="s">
        <v>9</v>
      </c>
      <c r="C32613" s="62" t="s">
        <v>62</v>
      </c>
      <c r="D32613" s="62" t="s">
        <v>67</v>
      </c>
      <c r="E32613" s="62" t="s">
        <v>173</v>
      </c>
      <c r="F32613" s="62" t="s">
        <v>15</v>
      </c>
      <c r="G32613" s="2">
        <v>-23547.84</v>
      </c>
      <c r="H32613" t="s">
        <v>187</v>
      </c>
    </row>
    <row r="32614" spans="1:8" hidden="1" x14ac:dyDescent="0.25">
      <c r="A32614" t="s">
        <v>26</v>
      </c>
      <c r="B32614" t="s">
        <v>9</v>
      </c>
      <c r="C32614" s="62" t="s">
        <v>69</v>
      </c>
      <c r="D32614" s="62" t="s">
        <v>70</v>
      </c>
      <c r="E32614" s="62" t="s">
        <v>186</v>
      </c>
      <c r="F32614" s="62" t="s">
        <v>15</v>
      </c>
      <c r="G32614" s="2">
        <v>-35590.71</v>
      </c>
      <c r="H32614" t="s">
        <v>187</v>
      </c>
    </row>
    <row r="32615" spans="1:8" hidden="1" x14ac:dyDescent="0.25">
      <c r="A32615" t="s">
        <v>26</v>
      </c>
      <c r="B32615" t="s">
        <v>9</v>
      </c>
      <c r="C32615" s="62" t="s">
        <v>69</v>
      </c>
      <c r="D32615" s="62" t="s">
        <v>149</v>
      </c>
      <c r="E32615" s="62" t="s">
        <v>149</v>
      </c>
      <c r="F32615" s="62" t="s">
        <v>15</v>
      </c>
      <c r="G32615" s="2">
        <v>-4522.17</v>
      </c>
      <c r="H32615" t="s">
        <v>187</v>
      </c>
    </row>
    <row r="32616" spans="1:8" hidden="1" x14ac:dyDescent="0.25">
      <c r="A32616" t="s">
        <v>26</v>
      </c>
      <c r="B32616" t="s">
        <v>9</v>
      </c>
      <c r="C32616" s="62" t="s">
        <v>69</v>
      </c>
      <c r="D32616" s="62" t="s">
        <v>148</v>
      </c>
      <c r="E32616" s="62" t="s">
        <v>148</v>
      </c>
      <c r="F32616" s="62" t="s">
        <v>15</v>
      </c>
      <c r="G32616" s="2">
        <v>-511.5</v>
      </c>
      <c r="H32616" t="s">
        <v>187</v>
      </c>
    </row>
    <row r="32617" spans="1:8" hidden="1" x14ac:dyDescent="0.25">
      <c r="A32617" t="s">
        <v>26</v>
      </c>
      <c r="B32617" t="s">
        <v>9</v>
      </c>
      <c r="C32617" s="62" t="s">
        <v>69</v>
      </c>
      <c r="D32617" s="62" t="s">
        <v>85</v>
      </c>
      <c r="E32617" s="62" t="s">
        <v>62</v>
      </c>
      <c r="F32617" s="62" t="s">
        <v>15</v>
      </c>
      <c r="G32617" s="2">
        <v>-1389971.76</v>
      </c>
      <c r="H32617" t="s">
        <v>187</v>
      </c>
    </row>
    <row r="32618" spans="1:8" hidden="1" x14ac:dyDescent="0.25">
      <c r="A32618" t="s">
        <v>26</v>
      </c>
      <c r="B32618" t="s">
        <v>9</v>
      </c>
      <c r="C32618" s="62" t="s">
        <v>69</v>
      </c>
      <c r="D32618" s="62" t="s">
        <v>85</v>
      </c>
      <c r="E32618" s="62" t="s">
        <v>62</v>
      </c>
      <c r="F32618" s="62" t="s">
        <v>15</v>
      </c>
      <c r="G32618" s="2">
        <v>-120195.89</v>
      </c>
      <c r="H32618" t="s">
        <v>187</v>
      </c>
    </row>
    <row r="32619" spans="1:8" hidden="1" x14ac:dyDescent="0.25">
      <c r="A32619" t="s">
        <v>26</v>
      </c>
      <c r="B32619" t="s">
        <v>9</v>
      </c>
      <c r="C32619" s="62" t="s">
        <v>69</v>
      </c>
      <c r="D32619" s="62" t="s">
        <v>89</v>
      </c>
      <c r="E32619" s="62" t="s">
        <v>151</v>
      </c>
      <c r="F32619" s="62" t="s">
        <v>15</v>
      </c>
      <c r="G32619" s="2">
        <v>-3360</v>
      </c>
      <c r="H32619" t="s">
        <v>187</v>
      </c>
    </row>
    <row r="32620" spans="1:8" hidden="1" x14ac:dyDescent="0.25">
      <c r="A32620" t="s">
        <v>26</v>
      </c>
      <c r="B32620" t="s">
        <v>9</v>
      </c>
      <c r="C32620" s="62" t="s">
        <v>62</v>
      </c>
      <c r="D32620" s="62" t="s">
        <v>126</v>
      </c>
      <c r="E32620" s="62" t="s">
        <v>141</v>
      </c>
      <c r="F32620" s="62" t="s">
        <v>15</v>
      </c>
      <c r="G32620" s="2">
        <v>-89.64</v>
      </c>
      <c r="H32620" t="s">
        <v>187</v>
      </c>
    </row>
    <row r="32621" spans="1:8" hidden="1" x14ac:dyDescent="0.25">
      <c r="A32621" t="s">
        <v>26</v>
      </c>
      <c r="B32621" t="s">
        <v>9</v>
      </c>
      <c r="C32621" s="62" t="s">
        <v>62</v>
      </c>
      <c r="D32621" s="62" t="s">
        <v>126</v>
      </c>
      <c r="E32621" s="62" t="s">
        <v>173</v>
      </c>
      <c r="F32621" s="62" t="s">
        <v>15</v>
      </c>
      <c r="G32621" s="2">
        <v>-37298.1</v>
      </c>
      <c r="H32621" t="s">
        <v>187</v>
      </c>
    </row>
    <row r="32622" spans="1:8" hidden="1" x14ac:dyDescent="0.25">
      <c r="A32622" t="s">
        <v>26</v>
      </c>
      <c r="B32622" t="s">
        <v>9</v>
      </c>
      <c r="C32622" s="62" t="s">
        <v>69</v>
      </c>
      <c r="D32622" s="62" t="s">
        <v>70</v>
      </c>
      <c r="E32622" s="62" t="s">
        <v>186</v>
      </c>
      <c r="F32622" s="62" t="s">
        <v>15</v>
      </c>
      <c r="G32622" s="2">
        <v>-1555.35</v>
      </c>
      <c r="H32622" t="s">
        <v>187</v>
      </c>
    </row>
    <row r="32623" spans="1:8" hidden="1" x14ac:dyDescent="0.25">
      <c r="A32623" t="s">
        <v>26</v>
      </c>
      <c r="B32623" t="s">
        <v>9</v>
      </c>
      <c r="C32623" s="62" t="s">
        <v>69</v>
      </c>
      <c r="D32623" s="62" t="s">
        <v>149</v>
      </c>
      <c r="E32623" s="62" t="s">
        <v>149</v>
      </c>
      <c r="F32623" s="62" t="s">
        <v>15</v>
      </c>
      <c r="G32623" s="2">
        <v>-17369.439999999999</v>
      </c>
      <c r="H32623" t="s">
        <v>187</v>
      </c>
    </row>
    <row r="32624" spans="1:8" hidden="1" x14ac:dyDescent="0.25">
      <c r="A32624" t="s">
        <v>26</v>
      </c>
      <c r="B32624" t="s">
        <v>9</v>
      </c>
      <c r="C32624" s="62" t="s">
        <v>69</v>
      </c>
      <c r="D32624" s="62" t="s">
        <v>148</v>
      </c>
      <c r="E32624" s="62" t="s">
        <v>148</v>
      </c>
      <c r="F32624" s="62" t="s">
        <v>15</v>
      </c>
      <c r="G32624" s="2">
        <v>-4945.45</v>
      </c>
      <c r="H32624" t="s">
        <v>187</v>
      </c>
    </row>
    <row r="32625" spans="1:8" hidden="1" x14ac:dyDescent="0.25">
      <c r="A32625" t="s">
        <v>26</v>
      </c>
      <c r="B32625" t="s">
        <v>9</v>
      </c>
      <c r="C32625" s="62" t="s">
        <v>80</v>
      </c>
      <c r="D32625" s="62" t="s">
        <v>81</v>
      </c>
      <c r="E32625" s="62" t="s">
        <v>189</v>
      </c>
      <c r="F32625" s="62" t="s">
        <v>15</v>
      </c>
      <c r="G32625" s="2">
        <v>-86.61</v>
      </c>
      <c r="H32625" t="s">
        <v>187</v>
      </c>
    </row>
    <row r="32626" spans="1:8" hidden="1" x14ac:dyDescent="0.25">
      <c r="A32626" t="s">
        <v>26</v>
      </c>
      <c r="B32626" t="s">
        <v>9</v>
      </c>
      <c r="C32626" s="62" t="s">
        <v>80</v>
      </c>
      <c r="D32626" s="62" t="s">
        <v>81</v>
      </c>
      <c r="E32626" s="62" t="s">
        <v>107</v>
      </c>
      <c r="F32626" s="62" t="s">
        <v>15</v>
      </c>
      <c r="G32626" s="2">
        <v>-321819.87</v>
      </c>
      <c r="H32626" t="s">
        <v>187</v>
      </c>
    </row>
    <row r="32627" spans="1:8" hidden="1" x14ac:dyDescent="0.25">
      <c r="A32627" t="s">
        <v>26</v>
      </c>
      <c r="B32627" t="s">
        <v>9</v>
      </c>
      <c r="C32627" s="62" t="s">
        <v>69</v>
      </c>
      <c r="D32627" s="62" t="s">
        <v>85</v>
      </c>
      <c r="E32627" s="62" t="s">
        <v>80</v>
      </c>
      <c r="F32627" s="62" t="s">
        <v>15</v>
      </c>
      <c r="G32627" s="2">
        <v>-1127410.27</v>
      </c>
      <c r="H32627" t="s">
        <v>187</v>
      </c>
    </row>
    <row r="32628" spans="1:8" hidden="1" x14ac:dyDescent="0.25">
      <c r="A32628" t="s">
        <v>26</v>
      </c>
      <c r="B32628" t="s">
        <v>9</v>
      </c>
      <c r="C32628" s="62" t="s">
        <v>69</v>
      </c>
      <c r="D32628" s="62" t="s">
        <v>85</v>
      </c>
      <c r="E32628" s="62" t="s">
        <v>80</v>
      </c>
      <c r="F32628" s="62" t="s">
        <v>15</v>
      </c>
      <c r="G32628" s="2">
        <v>-68850.740000000005</v>
      </c>
      <c r="H32628" t="s">
        <v>187</v>
      </c>
    </row>
    <row r="32629" spans="1:8" hidden="1" x14ac:dyDescent="0.25">
      <c r="A32629" t="s">
        <v>26</v>
      </c>
      <c r="B32629" t="s">
        <v>9</v>
      </c>
      <c r="C32629" s="62" t="s">
        <v>80</v>
      </c>
      <c r="D32629" s="62" t="s">
        <v>81</v>
      </c>
      <c r="E32629" s="62" t="s">
        <v>137</v>
      </c>
      <c r="F32629" s="62" t="s">
        <v>15</v>
      </c>
      <c r="G32629" s="2">
        <v>-2925</v>
      </c>
      <c r="H32629" t="s">
        <v>187</v>
      </c>
    </row>
    <row r="32630" spans="1:8" hidden="1" x14ac:dyDescent="0.25">
      <c r="A32630" t="s">
        <v>26</v>
      </c>
      <c r="B32630" t="s">
        <v>9</v>
      </c>
      <c r="C32630" s="62" t="s">
        <v>80</v>
      </c>
      <c r="D32630" s="62" t="s">
        <v>81</v>
      </c>
      <c r="E32630" s="62" t="s">
        <v>139</v>
      </c>
      <c r="F32630" s="62" t="s">
        <v>15</v>
      </c>
      <c r="G32630" s="2">
        <v>-6354</v>
      </c>
      <c r="H32630" t="s">
        <v>187</v>
      </c>
    </row>
    <row r="32631" spans="1:8" hidden="1" x14ac:dyDescent="0.25">
      <c r="A32631" t="s">
        <v>26</v>
      </c>
      <c r="B32631" t="s">
        <v>9</v>
      </c>
      <c r="C32631" s="62" t="s">
        <v>80</v>
      </c>
      <c r="D32631" s="62" t="s">
        <v>81</v>
      </c>
      <c r="E32631" s="62" t="s">
        <v>144</v>
      </c>
      <c r="F32631" s="62" t="s">
        <v>15</v>
      </c>
      <c r="G32631" s="2">
        <v>-44865.31</v>
      </c>
      <c r="H32631" t="s">
        <v>187</v>
      </c>
    </row>
    <row r="32632" spans="1:8" hidden="1" x14ac:dyDescent="0.25">
      <c r="A32632" t="s">
        <v>26</v>
      </c>
      <c r="B32632" t="s">
        <v>9</v>
      </c>
      <c r="C32632" s="62" t="s">
        <v>80</v>
      </c>
      <c r="D32632" s="62" t="s">
        <v>81</v>
      </c>
      <c r="E32632" s="62" t="s">
        <v>161</v>
      </c>
      <c r="F32632" s="62" t="s">
        <v>15</v>
      </c>
      <c r="G32632" s="2">
        <v>-58680</v>
      </c>
      <c r="H32632" t="s">
        <v>187</v>
      </c>
    </row>
    <row r="32633" spans="1:8" hidden="1" x14ac:dyDescent="0.25">
      <c r="A32633" t="s">
        <v>26</v>
      </c>
      <c r="B32633" t="s">
        <v>9</v>
      </c>
      <c r="C32633" s="62" t="s">
        <v>80</v>
      </c>
      <c r="D32633" s="62" t="s">
        <v>81</v>
      </c>
      <c r="E32633" s="62" t="s">
        <v>173</v>
      </c>
      <c r="F32633" s="62" t="s">
        <v>15</v>
      </c>
      <c r="G32633" s="2">
        <v>-1450</v>
      </c>
      <c r="H32633" t="s">
        <v>187</v>
      </c>
    </row>
    <row r="32634" spans="1:8" hidden="1" x14ac:dyDescent="0.25">
      <c r="A32634" t="s">
        <v>26</v>
      </c>
      <c r="B32634" t="s">
        <v>9</v>
      </c>
      <c r="C32634" s="62" t="s">
        <v>69</v>
      </c>
      <c r="D32634" s="62" t="s">
        <v>85</v>
      </c>
      <c r="E32634" s="62" t="s">
        <v>80</v>
      </c>
      <c r="F32634" s="62" t="s">
        <v>15</v>
      </c>
      <c r="G32634" s="2">
        <v>-11000</v>
      </c>
      <c r="H32634" t="s">
        <v>187</v>
      </c>
    </row>
    <row r="32635" spans="1:8" hidden="1" x14ac:dyDescent="0.25">
      <c r="A32635" t="s">
        <v>26</v>
      </c>
      <c r="B32635" t="s">
        <v>9</v>
      </c>
      <c r="C32635" s="62" t="s">
        <v>69</v>
      </c>
      <c r="D32635" s="62" t="s">
        <v>148</v>
      </c>
      <c r="E32635" s="62" t="s">
        <v>148</v>
      </c>
      <c r="F32635" s="62" t="s">
        <v>15</v>
      </c>
      <c r="G32635" s="2">
        <v>-1200</v>
      </c>
      <c r="H32635" t="s">
        <v>187</v>
      </c>
    </row>
    <row r="32636" spans="1:8" hidden="1" x14ac:dyDescent="0.25">
      <c r="A32636" t="s">
        <v>26</v>
      </c>
      <c r="B32636" t="s">
        <v>9</v>
      </c>
      <c r="C32636" s="62" t="s">
        <v>69</v>
      </c>
      <c r="D32636" s="62" t="s">
        <v>149</v>
      </c>
      <c r="E32636" s="62" t="s">
        <v>149</v>
      </c>
      <c r="F32636" s="62" t="s">
        <v>15</v>
      </c>
      <c r="G32636" s="2">
        <v>-37935.660000000003</v>
      </c>
      <c r="H32636" t="s">
        <v>187</v>
      </c>
    </row>
    <row r="32637" spans="1:8" hidden="1" x14ac:dyDescent="0.25">
      <c r="A32637" t="s">
        <v>26</v>
      </c>
      <c r="B32637" t="s">
        <v>9</v>
      </c>
      <c r="C32637" s="62" t="s">
        <v>69</v>
      </c>
      <c r="D32637" s="62" t="s">
        <v>148</v>
      </c>
      <c r="E32637" s="62" t="s">
        <v>148</v>
      </c>
      <c r="F32637" s="62" t="s">
        <v>15</v>
      </c>
      <c r="G32637" s="2">
        <v>-1332.76</v>
      </c>
      <c r="H32637" t="s">
        <v>187</v>
      </c>
    </row>
    <row r="32638" spans="1:8" hidden="1" x14ac:dyDescent="0.25">
      <c r="A32638" t="s">
        <v>26</v>
      </c>
      <c r="B32638" t="s">
        <v>9</v>
      </c>
      <c r="C32638" s="62" t="s">
        <v>80</v>
      </c>
      <c r="D32638" s="62" t="s">
        <v>100</v>
      </c>
      <c r="E32638" s="62" t="s">
        <v>144</v>
      </c>
      <c r="F32638" s="62" t="s">
        <v>15</v>
      </c>
      <c r="G32638" s="2">
        <v>-112360.74</v>
      </c>
      <c r="H32638" t="s">
        <v>187</v>
      </c>
    </row>
    <row r="32639" spans="1:8" hidden="1" x14ac:dyDescent="0.25">
      <c r="A32639" t="s">
        <v>26</v>
      </c>
      <c r="B32639" t="s">
        <v>9</v>
      </c>
      <c r="C32639" s="62" t="s">
        <v>69</v>
      </c>
      <c r="D32639" s="62" t="s">
        <v>89</v>
      </c>
      <c r="E32639" s="62" t="s">
        <v>154</v>
      </c>
      <c r="F32639" s="62" t="s">
        <v>15</v>
      </c>
      <c r="G32639" s="2">
        <v>-9743.84</v>
      </c>
      <c r="H32639" t="s">
        <v>187</v>
      </c>
    </row>
    <row r="32640" spans="1:8" hidden="1" x14ac:dyDescent="0.25">
      <c r="A32640" t="s">
        <v>26</v>
      </c>
      <c r="B32640" t="s">
        <v>9</v>
      </c>
      <c r="C32640" s="62" t="s">
        <v>80</v>
      </c>
      <c r="D32640" s="62" t="s">
        <v>100</v>
      </c>
      <c r="E32640" s="62" t="s">
        <v>166</v>
      </c>
      <c r="F32640" s="62" t="s">
        <v>15</v>
      </c>
      <c r="G32640" s="2">
        <v>-805.68</v>
      </c>
      <c r="H32640" t="s">
        <v>187</v>
      </c>
    </row>
    <row r="32641" spans="1:8" hidden="1" x14ac:dyDescent="0.25">
      <c r="A32641" t="s">
        <v>26</v>
      </c>
      <c r="B32641" t="s">
        <v>9</v>
      </c>
      <c r="C32641" s="62" t="s">
        <v>80</v>
      </c>
      <c r="D32641" s="62" t="s">
        <v>100</v>
      </c>
      <c r="E32641" s="62" t="s">
        <v>173</v>
      </c>
      <c r="F32641" s="62" t="s">
        <v>15</v>
      </c>
      <c r="G32641" s="2">
        <v>-1078184.76</v>
      </c>
      <c r="H32641" t="s">
        <v>187</v>
      </c>
    </row>
    <row r="32642" spans="1:8" hidden="1" x14ac:dyDescent="0.25">
      <c r="A32642" t="s">
        <v>26</v>
      </c>
      <c r="B32642" t="s">
        <v>9</v>
      </c>
      <c r="C32642" s="62" t="s">
        <v>80</v>
      </c>
      <c r="D32642" s="62" t="s">
        <v>100</v>
      </c>
      <c r="E32642" s="62" t="s">
        <v>177</v>
      </c>
      <c r="F32642" s="62" t="s">
        <v>15</v>
      </c>
      <c r="G32642" s="2">
        <v>-105600</v>
      </c>
      <c r="H32642" t="s">
        <v>187</v>
      </c>
    </row>
    <row r="32643" spans="1:8" hidden="1" x14ac:dyDescent="0.25">
      <c r="A32643" t="s">
        <v>26</v>
      </c>
      <c r="B32643" t="s">
        <v>9</v>
      </c>
      <c r="C32643" s="62" t="s">
        <v>80</v>
      </c>
      <c r="D32643" s="62" t="s">
        <v>128</v>
      </c>
      <c r="E32643" s="62" t="s">
        <v>144</v>
      </c>
      <c r="F32643" s="62" t="s">
        <v>15</v>
      </c>
      <c r="G32643" s="2">
        <v>-2595.8000000000002</v>
      </c>
      <c r="H32643" t="s">
        <v>187</v>
      </c>
    </row>
    <row r="32644" spans="1:8" hidden="1" x14ac:dyDescent="0.25">
      <c r="A32644" t="s">
        <v>26</v>
      </c>
      <c r="B32644" t="s">
        <v>9</v>
      </c>
      <c r="C32644" s="62" t="s">
        <v>69</v>
      </c>
      <c r="D32644" s="62" t="s">
        <v>89</v>
      </c>
      <c r="E32644" s="62" t="s">
        <v>154</v>
      </c>
      <c r="F32644" s="62" t="s">
        <v>15</v>
      </c>
      <c r="G32644" s="2">
        <v>-1265.6300000000001</v>
      </c>
      <c r="H32644" t="s">
        <v>187</v>
      </c>
    </row>
    <row r="32645" spans="1:8" hidden="1" x14ac:dyDescent="0.25">
      <c r="A32645" t="s">
        <v>26</v>
      </c>
      <c r="B32645" t="s">
        <v>9</v>
      </c>
      <c r="C32645" s="62" t="s">
        <v>80</v>
      </c>
      <c r="D32645" s="62" t="s">
        <v>128</v>
      </c>
      <c r="E32645" s="62" t="s">
        <v>173</v>
      </c>
      <c r="F32645" s="62" t="s">
        <v>15</v>
      </c>
      <c r="G32645" s="2">
        <v>-4402.37</v>
      </c>
      <c r="H32645" t="s">
        <v>187</v>
      </c>
    </row>
    <row r="32646" spans="1:8" hidden="1" x14ac:dyDescent="0.25">
      <c r="A32646" t="s">
        <v>26</v>
      </c>
      <c r="B32646" t="s">
        <v>9</v>
      </c>
      <c r="C32646" s="62" t="s">
        <v>69</v>
      </c>
      <c r="D32646" s="62" t="s">
        <v>89</v>
      </c>
      <c r="E32646" s="62" t="s">
        <v>151</v>
      </c>
      <c r="F32646" s="62" t="s">
        <v>15</v>
      </c>
      <c r="G32646" s="2">
        <v>-1200</v>
      </c>
      <c r="H32646" t="s">
        <v>187</v>
      </c>
    </row>
    <row r="32647" spans="1:8" hidden="1" x14ac:dyDescent="0.25">
      <c r="A32647" t="s">
        <v>26</v>
      </c>
      <c r="B32647" t="s">
        <v>9</v>
      </c>
      <c r="C32647" s="62" t="s">
        <v>80</v>
      </c>
      <c r="D32647" s="62" t="s">
        <v>97</v>
      </c>
      <c r="E32647" s="62" t="s">
        <v>144</v>
      </c>
      <c r="F32647" s="62" t="s">
        <v>15</v>
      </c>
      <c r="G32647" s="2">
        <v>-39975.14</v>
      </c>
      <c r="H32647" t="s">
        <v>187</v>
      </c>
    </row>
    <row r="32648" spans="1:8" hidden="1" x14ac:dyDescent="0.25">
      <c r="A32648" t="s">
        <v>26</v>
      </c>
      <c r="B32648" t="s">
        <v>9</v>
      </c>
      <c r="C32648" s="62" t="s">
        <v>80</v>
      </c>
      <c r="D32648" s="62" t="s">
        <v>97</v>
      </c>
      <c r="E32648" s="62" t="s">
        <v>173</v>
      </c>
      <c r="F32648" s="62" t="s">
        <v>15</v>
      </c>
      <c r="G32648" s="2">
        <v>-135186.01</v>
      </c>
      <c r="H32648" t="s">
        <v>187</v>
      </c>
    </row>
    <row r="32649" spans="1:8" hidden="1" x14ac:dyDescent="0.25">
      <c r="A32649" t="s">
        <v>26</v>
      </c>
      <c r="B32649" t="s">
        <v>9</v>
      </c>
      <c r="C32649" s="62" t="s">
        <v>69</v>
      </c>
      <c r="D32649" s="62" t="s">
        <v>149</v>
      </c>
      <c r="E32649" s="62" t="s">
        <v>149</v>
      </c>
      <c r="F32649" s="62" t="s">
        <v>15</v>
      </c>
      <c r="G32649" s="2">
        <v>-9183.69</v>
      </c>
      <c r="H32649" t="s">
        <v>187</v>
      </c>
    </row>
    <row r="32650" spans="1:8" hidden="1" x14ac:dyDescent="0.25">
      <c r="A32650" t="s">
        <v>26</v>
      </c>
      <c r="B32650" t="s">
        <v>9</v>
      </c>
      <c r="C32650" s="62" t="s">
        <v>69</v>
      </c>
      <c r="D32650" s="62" t="s">
        <v>148</v>
      </c>
      <c r="E32650" s="62" t="s">
        <v>148</v>
      </c>
      <c r="F32650" s="62" t="s">
        <v>15</v>
      </c>
      <c r="G32650" s="2">
        <v>-553.97</v>
      </c>
      <c r="H32650" t="s">
        <v>187</v>
      </c>
    </row>
    <row r="32651" spans="1:8" hidden="1" x14ac:dyDescent="0.25">
      <c r="A32651" t="s">
        <v>26</v>
      </c>
      <c r="B32651" t="s">
        <v>9</v>
      </c>
      <c r="C32651" s="62" t="s">
        <v>69</v>
      </c>
      <c r="D32651" s="62" t="s">
        <v>89</v>
      </c>
      <c r="E32651" s="62" t="s">
        <v>151</v>
      </c>
      <c r="F32651" s="62" t="s">
        <v>15</v>
      </c>
      <c r="G32651" s="2">
        <v>-8130</v>
      </c>
      <c r="H32651" t="s">
        <v>187</v>
      </c>
    </row>
    <row r="32652" spans="1:8" hidden="1" x14ac:dyDescent="0.25">
      <c r="A32652" t="s">
        <v>26</v>
      </c>
      <c r="B32652" t="s">
        <v>9</v>
      </c>
      <c r="C32652" s="62" t="s">
        <v>80</v>
      </c>
      <c r="D32652" s="62" t="s">
        <v>127</v>
      </c>
      <c r="E32652" s="62" t="s">
        <v>144</v>
      </c>
      <c r="F32652" s="62" t="s">
        <v>15</v>
      </c>
      <c r="G32652" s="2">
        <v>-74951.28</v>
      </c>
      <c r="H32652" t="s">
        <v>187</v>
      </c>
    </row>
    <row r="32653" spans="1:8" hidden="1" x14ac:dyDescent="0.25">
      <c r="A32653" t="s">
        <v>26</v>
      </c>
      <c r="B32653" t="s">
        <v>9</v>
      </c>
      <c r="C32653" s="62" t="s">
        <v>69</v>
      </c>
      <c r="D32653" s="62" t="s">
        <v>89</v>
      </c>
      <c r="E32653" s="62" t="s">
        <v>154</v>
      </c>
      <c r="F32653" s="62" t="s">
        <v>15</v>
      </c>
      <c r="G32653" s="2">
        <v>-2043.31</v>
      </c>
      <c r="H32653" t="s">
        <v>187</v>
      </c>
    </row>
    <row r="32654" spans="1:8" hidden="1" x14ac:dyDescent="0.25">
      <c r="A32654" t="s">
        <v>26</v>
      </c>
      <c r="B32654" t="s">
        <v>9</v>
      </c>
      <c r="C32654" s="62" t="s">
        <v>80</v>
      </c>
      <c r="D32654" s="62" t="s">
        <v>127</v>
      </c>
      <c r="E32654" s="62" t="s">
        <v>166</v>
      </c>
      <c r="F32654" s="62" t="s">
        <v>15</v>
      </c>
      <c r="G32654" s="2">
        <v>-26817.18</v>
      </c>
      <c r="H32654" t="s">
        <v>187</v>
      </c>
    </row>
    <row r="32655" spans="1:8" hidden="1" x14ac:dyDescent="0.25">
      <c r="A32655" t="s">
        <v>26</v>
      </c>
      <c r="B32655" t="s">
        <v>9</v>
      </c>
      <c r="C32655" s="62" t="s">
        <v>80</v>
      </c>
      <c r="D32655" s="62" t="s">
        <v>127</v>
      </c>
      <c r="E32655" s="62" t="s">
        <v>173</v>
      </c>
      <c r="F32655" s="62" t="s">
        <v>15</v>
      </c>
      <c r="G32655" s="2">
        <v>-598994.06000000006</v>
      </c>
      <c r="H32655" t="s">
        <v>187</v>
      </c>
    </row>
    <row r="32656" spans="1:8" hidden="1" x14ac:dyDescent="0.25">
      <c r="A32656" t="s">
        <v>26</v>
      </c>
      <c r="B32656" t="s">
        <v>9</v>
      </c>
      <c r="C32656" s="62" t="s">
        <v>80</v>
      </c>
      <c r="D32656" s="62" t="s">
        <v>127</v>
      </c>
      <c r="E32656" s="62" t="s">
        <v>174</v>
      </c>
      <c r="F32656" s="62" t="s">
        <v>15</v>
      </c>
      <c r="G32656" s="2">
        <v>-446509.38</v>
      </c>
      <c r="H32656" t="s">
        <v>187</v>
      </c>
    </row>
    <row r="32657" spans="1:8" hidden="1" x14ac:dyDescent="0.25">
      <c r="A32657" t="s">
        <v>26</v>
      </c>
      <c r="B32657" t="s">
        <v>9</v>
      </c>
      <c r="C32657" s="62" t="s">
        <v>69</v>
      </c>
      <c r="D32657" s="62" t="s">
        <v>149</v>
      </c>
      <c r="E32657" s="62" t="s">
        <v>149</v>
      </c>
      <c r="F32657" s="62" t="s">
        <v>15</v>
      </c>
      <c r="G32657" s="2">
        <v>-1440.29</v>
      </c>
      <c r="H32657" t="s">
        <v>187</v>
      </c>
    </row>
    <row r="32658" spans="1:8" hidden="1" x14ac:dyDescent="0.25">
      <c r="A32658" t="s">
        <v>26</v>
      </c>
      <c r="B32658" t="s">
        <v>9</v>
      </c>
      <c r="C32658" s="62" t="s">
        <v>69</v>
      </c>
      <c r="D32658" s="62" t="s">
        <v>148</v>
      </c>
      <c r="E32658" s="62" t="s">
        <v>148</v>
      </c>
      <c r="F32658" s="62" t="s">
        <v>15</v>
      </c>
      <c r="G32658" s="2">
        <v>-1954.66</v>
      </c>
      <c r="H32658" t="s">
        <v>187</v>
      </c>
    </row>
    <row r="32659" spans="1:8" hidden="1" x14ac:dyDescent="0.25">
      <c r="A32659" t="s">
        <v>26</v>
      </c>
      <c r="B32659" t="s">
        <v>9</v>
      </c>
      <c r="C32659" s="62" t="s">
        <v>69</v>
      </c>
      <c r="D32659" s="62" t="s">
        <v>89</v>
      </c>
      <c r="E32659" s="62" t="s">
        <v>154</v>
      </c>
      <c r="F32659" s="62" t="s">
        <v>15</v>
      </c>
      <c r="G32659" s="2">
        <v>-2256.79</v>
      </c>
      <c r="H32659" t="s">
        <v>187</v>
      </c>
    </row>
    <row r="32660" spans="1:8" hidden="1" x14ac:dyDescent="0.25">
      <c r="A32660" t="s">
        <v>26</v>
      </c>
      <c r="B32660" t="s">
        <v>9</v>
      </c>
      <c r="C32660" s="62" t="s">
        <v>80</v>
      </c>
      <c r="D32660" s="62" t="s">
        <v>129</v>
      </c>
      <c r="E32660" s="62" t="s">
        <v>173</v>
      </c>
      <c r="F32660" s="62" t="s">
        <v>15</v>
      </c>
      <c r="G32660" s="2">
        <v>-820076.7</v>
      </c>
      <c r="H32660" t="s">
        <v>187</v>
      </c>
    </row>
    <row r="32661" spans="1:8" hidden="1" x14ac:dyDescent="0.25">
      <c r="A32661" t="s">
        <v>26</v>
      </c>
      <c r="B32661" t="s">
        <v>9</v>
      </c>
      <c r="C32661" s="62" t="s">
        <v>69</v>
      </c>
      <c r="D32661" s="62" t="s">
        <v>70</v>
      </c>
      <c r="E32661" s="62" t="s">
        <v>186</v>
      </c>
      <c r="F32661" s="62" t="s">
        <v>15</v>
      </c>
      <c r="G32661" s="2">
        <v>-36732</v>
      </c>
      <c r="H32661" t="s">
        <v>187</v>
      </c>
    </row>
    <row r="32662" spans="1:8" hidden="1" x14ac:dyDescent="0.25">
      <c r="A32662" t="s">
        <v>26</v>
      </c>
      <c r="B32662" t="s">
        <v>9</v>
      </c>
      <c r="C32662" s="62" t="s">
        <v>69</v>
      </c>
      <c r="D32662" s="62" t="s">
        <v>149</v>
      </c>
      <c r="E32662" s="62" t="s">
        <v>149</v>
      </c>
      <c r="F32662" s="62" t="s">
        <v>15</v>
      </c>
      <c r="G32662" s="2">
        <v>-8929.4500000000007</v>
      </c>
      <c r="H32662" t="s">
        <v>187</v>
      </c>
    </row>
    <row r="32663" spans="1:8" hidden="1" x14ac:dyDescent="0.25">
      <c r="A32663" t="s">
        <v>26</v>
      </c>
      <c r="B32663" t="s">
        <v>9</v>
      </c>
      <c r="C32663" s="62" t="s">
        <v>69</v>
      </c>
      <c r="D32663" s="62" t="s">
        <v>148</v>
      </c>
      <c r="E32663" s="62" t="s">
        <v>148</v>
      </c>
      <c r="F32663" s="62" t="s">
        <v>15</v>
      </c>
      <c r="G32663" s="2">
        <v>-570</v>
      </c>
      <c r="H32663" t="s">
        <v>187</v>
      </c>
    </row>
    <row r="32664" spans="1:8" hidden="1" x14ac:dyDescent="0.25">
      <c r="A32664" t="s">
        <v>26</v>
      </c>
      <c r="B32664" t="s">
        <v>9</v>
      </c>
      <c r="C32664" s="62" t="s">
        <v>80</v>
      </c>
      <c r="D32664" s="62" t="s">
        <v>128</v>
      </c>
      <c r="E32664" s="62" t="s">
        <v>144</v>
      </c>
      <c r="F32664" s="62" t="s">
        <v>15</v>
      </c>
      <c r="G32664" s="2">
        <v>-1556</v>
      </c>
      <c r="H32664" t="s">
        <v>187</v>
      </c>
    </row>
    <row r="32665" spans="1:8" hidden="1" x14ac:dyDescent="0.25">
      <c r="A32665" t="s">
        <v>26</v>
      </c>
      <c r="B32665" t="s">
        <v>9</v>
      </c>
      <c r="C32665" s="62" t="s">
        <v>80</v>
      </c>
      <c r="D32665" s="62" t="s">
        <v>128</v>
      </c>
      <c r="E32665" s="62" t="s">
        <v>173</v>
      </c>
      <c r="F32665" s="62" t="s">
        <v>15</v>
      </c>
      <c r="G32665" s="2">
        <v>-88640.1</v>
      </c>
      <c r="H32665" t="s">
        <v>187</v>
      </c>
    </row>
    <row r="32666" spans="1:8" hidden="1" x14ac:dyDescent="0.25">
      <c r="A32666" t="s">
        <v>26</v>
      </c>
      <c r="B32666" t="s">
        <v>9</v>
      </c>
      <c r="C32666" s="62" t="s">
        <v>69</v>
      </c>
      <c r="D32666" s="62" t="s">
        <v>70</v>
      </c>
      <c r="E32666" s="62" t="s">
        <v>68</v>
      </c>
      <c r="F32666" s="62" t="s">
        <v>15</v>
      </c>
      <c r="G32666" s="2">
        <v>-7655.67</v>
      </c>
      <c r="H32666" t="s">
        <v>187</v>
      </c>
    </row>
    <row r="32667" spans="1:8" hidden="1" x14ac:dyDescent="0.25">
      <c r="A32667" t="s">
        <v>26</v>
      </c>
      <c r="B32667" t="s">
        <v>9</v>
      </c>
      <c r="C32667" s="62" t="s">
        <v>69</v>
      </c>
      <c r="D32667" s="62" t="s">
        <v>85</v>
      </c>
      <c r="E32667" s="62" t="s">
        <v>62</v>
      </c>
      <c r="F32667" s="62" t="s">
        <v>15</v>
      </c>
      <c r="G32667" s="2">
        <v>-621962.97</v>
      </c>
      <c r="H32667" t="s">
        <v>187</v>
      </c>
    </row>
    <row r="32668" spans="1:8" hidden="1" x14ac:dyDescent="0.25">
      <c r="A32668" t="s">
        <v>26</v>
      </c>
      <c r="B32668" t="s">
        <v>9</v>
      </c>
      <c r="C32668" s="62" t="s">
        <v>69</v>
      </c>
      <c r="D32668" s="62" t="s">
        <v>70</v>
      </c>
      <c r="E32668" s="62" t="s">
        <v>186</v>
      </c>
      <c r="F32668" s="62" t="s">
        <v>15</v>
      </c>
      <c r="G32668" s="2">
        <v>-44182.81</v>
      </c>
      <c r="H32668" t="s">
        <v>187</v>
      </c>
    </row>
    <row r="32669" spans="1:8" hidden="1" x14ac:dyDescent="0.25">
      <c r="A32669" t="s">
        <v>26</v>
      </c>
      <c r="B32669" t="s">
        <v>9</v>
      </c>
      <c r="C32669" s="62" t="s">
        <v>69</v>
      </c>
      <c r="D32669" s="62" t="s">
        <v>70</v>
      </c>
      <c r="E32669" s="62" t="s">
        <v>76</v>
      </c>
      <c r="F32669" s="62" t="s">
        <v>15</v>
      </c>
      <c r="G32669" s="2">
        <v>-16050.06</v>
      </c>
      <c r="H32669" t="s">
        <v>187</v>
      </c>
    </row>
    <row r="32670" spans="1:8" hidden="1" x14ac:dyDescent="0.25">
      <c r="A32670" t="s">
        <v>26</v>
      </c>
      <c r="B32670" t="s">
        <v>9</v>
      </c>
      <c r="C32670" s="62" t="s">
        <v>69</v>
      </c>
      <c r="D32670" s="62" t="s">
        <v>149</v>
      </c>
      <c r="E32670" s="62" t="s">
        <v>149</v>
      </c>
      <c r="F32670" s="62" t="s">
        <v>15</v>
      </c>
      <c r="G32670" s="2">
        <v>-2480.0500000000002</v>
      </c>
      <c r="H32670" t="s">
        <v>187</v>
      </c>
    </row>
    <row r="32671" spans="1:8" hidden="1" x14ac:dyDescent="0.25">
      <c r="A32671" t="s">
        <v>26</v>
      </c>
      <c r="B32671" t="s">
        <v>9</v>
      </c>
      <c r="C32671" s="62" t="s">
        <v>69</v>
      </c>
      <c r="D32671" s="62" t="s">
        <v>148</v>
      </c>
      <c r="E32671" s="62" t="s">
        <v>148</v>
      </c>
      <c r="F32671" s="62" t="s">
        <v>15</v>
      </c>
      <c r="G32671" s="2">
        <v>-2559.1999999999998</v>
      </c>
      <c r="H32671" t="s">
        <v>187</v>
      </c>
    </row>
    <row r="32672" spans="1:8" hidden="1" x14ac:dyDescent="0.25">
      <c r="A32672" t="s">
        <v>26</v>
      </c>
      <c r="B32672" t="s">
        <v>9</v>
      </c>
      <c r="C32672" s="62" t="s">
        <v>62</v>
      </c>
      <c r="D32672" s="62" t="s">
        <v>99</v>
      </c>
      <c r="E32672" s="62" t="s">
        <v>98</v>
      </c>
      <c r="F32672" s="62" t="s">
        <v>15</v>
      </c>
      <c r="G32672" s="2">
        <v>-135549.35999999999</v>
      </c>
      <c r="H32672" t="s">
        <v>187</v>
      </c>
    </row>
    <row r="32673" spans="1:8" hidden="1" x14ac:dyDescent="0.25">
      <c r="A32673" t="s">
        <v>26</v>
      </c>
      <c r="B32673" t="s">
        <v>9</v>
      </c>
      <c r="C32673" s="62" t="s">
        <v>69</v>
      </c>
      <c r="D32673" s="62" t="s">
        <v>85</v>
      </c>
      <c r="E32673" s="62" t="s">
        <v>62</v>
      </c>
      <c r="F32673" s="62" t="s">
        <v>15</v>
      </c>
      <c r="G32673" s="2">
        <v>-2017305.43</v>
      </c>
      <c r="H32673" t="s">
        <v>187</v>
      </c>
    </row>
    <row r="32674" spans="1:8" hidden="1" x14ac:dyDescent="0.25">
      <c r="A32674" t="s">
        <v>26</v>
      </c>
      <c r="B32674" t="s">
        <v>9</v>
      </c>
      <c r="C32674" s="62" t="s">
        <v>69</v>
      </c>
      <c r="D32674" s="62" t="s">
        <v>85</v>
      </c>
      <c r="E32674" s="62" t="s">
        <v>62</v>
      </c>
      <c r="F32674" s="62" t="s">
        <v>15</v>
      </c>
      <c r="G32674" s="2">
        <v>-235328.05</v>
      </c>
      <c r="H32674" t="s">
        <v>187</v>
      </c>
    </row>
    <row r="32675" spans="1:8" hidden="1" x14ac:dyDescent="0.25">
      <c r="A32675" t="s">
        <v>26</v>
      </c>
      <c r="B32675" t="s">
        <v>9</v>
      </c>
      <c r="C32675" s="62" t="s">
        <v>62</v>
      </c>
      <c r="D32675" s="62" t="s">
        <v>99</v>
      </c>
      <c r="E32675" s="62" t="s">
        <v>172</v>
      </c>
      <c r="F32675" s="62" t="s">
        <v>15</v>
      </c>
      <c r="G32675" s="2">
        <v>-185068.79999999999</v>
      </c>
      <c r="H32675" t="s">
        <v>187</v>
      </c>
    </row>
    <row r="32676" spans="1:8" hidden="1" x14ac:dyDescent="0.25">
      <c r="A32676" t="s">
        <v>26</v>
      </c>
      <c r="B32676" t="s">
        <v>9</v>
      </c>
      <c r="C32676" s="62" t="s">
        <v>62</v>
      </c>
      <c r="D32676" s="62" t="s">
        <v>99</v>
      </c>
      <c r="E32676" s="62" t="s">
        <v>173</v>
      </c>
      <c r="F32676" s="62" t="s">
        <v>15</v>
      </c>
      <c r="G32676" s="2">
        <v>-725087.72</v>
      </c>
      <c r="H32676" t="s">
        <v>187</v>
      </c>
    </row>
    <row r="32677" spans="1:8" hidden="1" x14ac:dyDescent="0.25">
      <c r="A32677" t="s">
        <v>26</v>
      </c>
      <c r="B32677" t="s">
        <v>9</v>
      </c>
      <c r="C32677" s="62" t="s">
        <v>69</v>
      </c>
      <c r="D32677" s="62" t="s">
        <v>85</v>
      </c>
      <c r="E32677" s="62" t="s">
        <v>62</v>
      </c>
      <c r="F32677" s="62" t="s">
        <v>15</v>
      </c>
      <c r="G32677" s="2">
        <v>-5000</v>
      </c>
      <c r="H32677" t="s">
        <v>187</v>
      </c>
    </row>
    <row r="32678" spans="1:8" hidden="1" x14ac:dyDescent="0.25">
      <c r="A32678" t="s">
        <v>26</v>
      </c>
      <c r="B32678" t="s">
        <v>9</v>
      </c>
      <c r="C32678" s="62" t="s">
        <v>69</v>
      </c>
      <c r="D32678" s="62" t="s">
        <v>148</v>
      </c>
      <c r="E32678" s="62" t="s">
        <v>148</v>
      </c>
      <c r="F32678" s="62" t="s">
        <v>15</v>
      </c>
      <c r="G32678" s="2">
        <v>-1050</v>
      </c>
      <c r="H32678" t="s">
        <v>187</v>
      </c>
    </row>
    <row r="32679" spans="1:8" hidden="1" x14ac:dyDescent="0.25">
      <c r="A32679" t="s">
        <v>26</v>
      </c>
      <c r="B32679" t="s">
        <v>9</v>
      </c>
      <c r="C32679" s="62" t="s">
        <v>62</v>
      </c>
      <c r="D32679" s="62" t="s">
        <v>126</v>
      </c>
      <c r="E32679" s="62" t="s">
        <v>78</v>
      </c>
      <c r="F32679" s="62" t="s">
        <v>15</v>
      </c>
      <c r="G32679" s="2">
        <v>-5005.57</v>
      </c>
      <c r="H32679" t="s">
        <v>187</v>
      </c>
    </row>
    <row r="32680" spans="1:8" hidden="1" x14ac:dyDescent="0.25">
      <c r="A32680" t="s">
        <v>26</v>
      </c>
      <c r="B32680" t="s">
        <v>9</v>
      </c>
      <c r="C32680" s="62" t="s">
        <v>69</v>
      </c>
      <c r="D32680" s="62" t="s">
        <v>85</v>
      </c>
      <c r="E32680" s="62" t="s">
        <v>62</v>
      </c>
      <c r="F32680" s="62" t="s">
        <v>15</v>
      </c>
      <c r="G32680" s="2">
        <v>-1284806.98</v>
      </c>
      <c r="H32680" t="s">
        <v>187</v>
      </c>
    </row>
    <row r="32681" spans="1:8" hidden="1" x14ac:dyDescent="0.25">
      <c r="A32681" t="s">
        <v>26</v>
      </c>
      <c r="B32681" t="s">
        <v>9</v>
      </c>
      <c r="C32681" s="62" t="s">
        <v>62</v>
      </c>
      <c r="D32681" s="62" t="s">
        <v>99</v>
      </c>
      <c r="E32681" s="62" t="s">
        <v>122</v>
      </c>
      <c r="F32681" s="62" t="s">
        <v>15</v>
      </c>
      <c r="G32681" s="2">
        <v>-315625.71000000002</v>
      </c>
      <c r="H32681" t="s">
        <v>187</v>
      </c>
    </row>
    <row r="32682" spans="1:8" hidden="1" x14ac:dyDescent="0.25">
      <c r="A32682" t="s">
        <v>26</v>
      </c>
      <c r="B32682" t="s">
        <v>9</v>
      </c>
      <c r="C32682" s="62" t="s">
        <v>69</v>
      </c>
      <c r="D32682" s="62" t="s">
        <v>85</v>
      </c>
      <c r="E32682" s="62" t="s">
        <v>62</v>
      </c>
      <c r="F32682" s="62" t="s">
        <v>15</v>
      </c>
      <c r="G32682" s="2">
        <v>-5000</v>
      </c>
      <c r="H32682" t="s">
        <v>187</v>
      </c>
    </row>
    <row r="32683" spans="1:8" hidden="1" x14ac:dyDescent="0.25">
      <c r="A32683" t="s">
        <v>26</v>
      </c>
      <c r="B32683" t="s">
        <v>9</v>
      </c>
      <c r="C32683" s="62" t="s">
        <v>69</v>
      </c>
      <c r="D32683" s="62" t="s">
        <v>149</v>
      </c>
      <c r="E32683" s="62" t="s">
        <v>149</v>
      </c>
      <c r="F32683" s="62" t="s">
        <v>15</v>
      </c>
      <c r="G32683" s="2">
        <v>-25237.9</v>
      </c>
      <c r="H32683" t="s">
        <v>187</v>
      </c>
    </row>
    <row r="32684" spans="1:8" hidden="1" x14ac:dyDescent="0.25">
      <c r="A32684" t="s">
        <v>26</v>
      </c>
      <c r="B32684" t="s">
        <v>9</v>
      </c>
      <c r="C32684" s="62" t="s">
        <v>69</v>
      </c>
      <c r="D32684" s="62" t="s">
        <v>148</v>
      </c>
      <c r="E32684" s="62" t="s">
        <v>148</v>
      </c>
      <c r="F32684" s="62" t="s">
        <v>15</v>
      </c>
      <c r="G32684" s="2">
        <v>-14002.95</v>
      </c>
      <c r="H32684" t="s">
        <v>187</v>
      </c>
    </row>
    <row r="32685" spans="1:8" hidden="1" x14ac:dyDescent="0.25">
      <c r="A32685" t="s">
        <v>26</v>
      </c>
      <c r="B32685" t="s">
        <v>9</v>
      </c>
      <c r="C32685" s="62" t="s">
        <v>80</v>
      </c>
      <c r="D32685" s="62" t="s">
        <v>129</v>
      </c>
      <c r="E32685" s="62" t="s">
        <v>141</v>
      </c>
      <c r="F32685" s="62" t="s">
        <v>15</v>
      </c>
      <c r="G32685" s="2">
        <v>-67.23</v>
      </c>
      <c r="H32685" t="s">
        <v>187</v>
      </c>
    </row>
    <row r="32686" spans="1:8" hidden="1" x14ac:dyDescent="0.25">
      <c r="A32686" t="s">
        <v>26</v>
      </c>
      <c r="B32686" t="s">
        <v>9</v>
      </c>
      <c r="C32686" s="62" t="s">
        <v>80</v>
      </c>
      <c r="D32686" s="62" t="s">
        <v>129</v>
      </c>
      <c r="E32686" s="62" t="s">
        <v>173</v>
      </c>
      <c r="F32686" s="62" t="s">
        <v>15</v>
      </c>
      <c r="G32686" s="2">
        <v>-77253.36</v>
      </c>
      <c r="H32686" t="s">
        <v>187</v>
      </c>
    </row>
    <row r="32687" spans="1:8" hidden="1" x14ac:dyDescent="0.25">
      <c r="A32687" t="s">
        <v>26</v>
      </c>
      <c r="B32687" t="s">
        <v>9</v>
      </c>
      <c r="C32687" s="62" t="s">
        <v>80</v>
      </c>
      <c r="D32687" s="62" t="s">
        <v>129</v>
      </c>
      <c r="E32687" s="62" t="s">
        <v>174</v>
      </c>
      <c r="F32687" s="62" t="s">
        <v>15</v>
      </c>
      <c r="G32687" s="2">
        <v>-30740.17</v>
      </c>
      <c r="H32687" t="s">
        <v>187</v>
      </c>
    </row>
    <row r="32688" spans="1:8" hidden="1" x14ac:dyDescent="0.25">
      <c r="A32688" t="s">
        <v>26</v>
      </c>
      <c r="B32688" t="s">
        <v>9</v>
      </c>
      <c r="C32688" s="62" t="s">
        <v>62</v>
      </c>
      <c r="D32688" s="62" t="s">
        <v>126</v>
      </c>
      <c r="E32688" s="62" t="s">
        <v>144</v>
      </c>
      <c r="F32688" s="62" t="s">
        <v>15</v>
      </c>
      <c r="G32688" s="2">
        <v>-21276.17</v>
      </c>
      <c r="H32688" t="s">
        <v>187</v>
      </c>
    </row>
    <row r="32689" spans="1:8" hidden="1" x14ac:dyDescent="0.25">
      <c r="A32689" t="s">
        <v>26</v>
      </c>
      <c r="B32689" t="s">
        <v>9</v>
      </c>
      <c r="C32689" s="62" t="s">
        <v>62</v>
      </c>
      <c r="D32689" s="62" t="s">
        <v>126</v>
      </c>
      <c r="E32689" s="62" t="s">
        <v>173</v>
      </c>
      <c r="F32689" s="62" t="s">
        <v>15</v>
      </c>
      <c r="G32689" s="2">
        <v>-502</v>
      </c>
      <c r="H32689" t="s">
        <v>187</v>
      </c>
    </row>
    <row r="32690" spans="1:8" hidden="1" x14ac:dyDescent="0.25">
      <c r="A32690" t="s">
        <v>26</v>
      </c>
      <c r="B32690" t="s">
        <v>9</v>
      </c>
      <c r="C32690" s="62" t="s">
        <v>69</v>
      </c>
      <c r="D32690" s="62" t="s">
        <v>149</v>
      </c>
      <c r="E32690" s="62" t="s">
        <v>149</v>
      </c>
      <c r="F32690" s="62" t="s">
        <v>15</v>
      </c>
      <c r="G32690" s="2">
        <v>-34594.65</v>
      </c>
      <c r="H32690" t="s">
        <v>187</v>
      </c>
    </row>
    <row r="32691" spans="1:8" hidden="1" x14ac:dyDescent="0.25">
      <c r="A32691" t="s">
        <v>26</v>
      </c>
      <c r="B32691" t="s">
        <v>9</v>
      </c>
      <c r="C32691" s="62" t="s">
        <v>69</v>
      </c>
      <c r="D32691" s="62" t="s">
        <v>148</v>
      </c>
      <c r="E32691" s="62" t="s">
        <v>148</v>
      </c>
      <c r="F32691" s="62" t="s">
        <v>15</v>
      </c>
      <c r="G32691" s="2">
        <v>-5451.96</v>
      </c>
      <c r="H32691" t="s">
        <v>187</v>
      </c>
    </row>
    <row r="32692" spans="1:8" hidden="1" x14ac:dyDescent="0.25">
      <c r="A32692" t="s">
        <v>26</v>
      </c>
      <c r="B32692" t="s">
        <v>9</v>
      </c>
      <c r="C32692" s="62" t="s">
        <v>69</v>
      </c>
      <c r="D32692" s="62" t="s">
        <v>85</v>
      </c>
      <c r="E32692" s="62" t="s">
        <v>80</v>
      </c>
      <c r="F32692" s="62" t="s">
        <v>15</v>
      </c>
      <c r="G32692" s="2">
        <v>-421868.99</v>
      </c>
      <c r="H32692" t="s">
        <v>187</v>
      </c>
    </row>
    <row r="32693" spans="1:8" hidden="1" x14ac:dyDescent="0.25">
      <c r="A32693" t="s">
        <v>26</v>
      </c>
      <c r="B32693" t="s">
        <v>9</v>
      </c>
      <c r="C32693" s="62" t="s">
        <v>69</v>
      </c>
      <c r="D32693" s="62" t="s">
        <v>85</v>
      </c>
      <c r="E32693" s="62" t="s">
        <v>80</v>
      </c>
      <c r="F32693" s="62" t="s">
        <v>15</v>
      </c>
      <c r="G32693" s="2">
        <v>-47585.39</v>
      </c>
      <c r="H32693" t="s">
        <v>187</v>
      </c>
    </row>
    <row r="32694" spans="1:8" hidden="1" x14ac:dyDescent="0.25">
      <c r="A32694" t="s">
        <v>26</v>
      </c>
      <c r="B32694" t="s">
        <v>9</v>
      </c>
      <c r="C32694" s="62" t="s">
        <v>69</v>
      </c>
      <c r="D32694" s="62" t="s">
        <v>85</v>
      </c>
      <c r="E32694" s="62" t="s">
        <v>80</v>
      </c>
      <c r="F32694" s="62" t="s">
        <v>15</v>
      </c>
      <c r="G32694" s="2">
        <v>-22078.66</v>
      </c>
      <c r="H32694" t="s">
        <v>187</v>
      </c>
    </row>
    <row r="32695" spans="1:8" hidden="1" x14ac:dyDescent="0.25">
      <c r="A32695" t="s">
        <v>26</v>
      </c>
      <c r="B32695" t="s">
        <v>9</v>
      </c>
      <c r="C32695" s="62" t="s">
        <v>69</v>
      </c>
      <c r="D32695" s="62" t="s">
        <v>89</v>
      </c>
      <c r="E32695" s="62" t="s">
        <v>151</v>
      </c>
      <c r="F32695" s="62" t="s">
        <v>15</v>
      </c>
      <c r="G32695" s="2">
        <v>-1920</v>
      </c>
      <c r="H32695" t="s">
        <v>187</v>
      </c>
    </row>
    <row r="32696" spans="1:8" hidden="1" x14ac:dyDescent="0.25">
      <c r="A32696" t="s">
        <v>26</v>
      </c>
      <c r="B32696" t="s">
        <v>9</v>
      </c>
      <c r="C32696" s="62" t="s">
        <v>80</v>
      </c>
      <c r="D32696" s="62" t="s">
        <v>97</v>
      </c>
      <c r="E32696" s="62" t="s">
        <v>173</v>
      </c>
      <c r="F32696" s="62" t="s">
        <v>15</v>
      </c>
      <c r="G32696" s="2">
        <v>-145142.71</v>
      </c>
      <c r="H32696" t="s">
        <v>187</v>
      </c>
    </row>
    <row r="32697" spans="1:8" hidden="1" x14ac:dyDescent="0.25">
      <c r="A32697" t="s">
        <v>26</v>
      </c>
      <c r="B32697" t="s">
        <v>9</v>
      </c>
      <c r="C32697" s="62" t="s">
        <v>80</v>
      </c>
      <c r="D32697" s="62" t="s">
        <v>97</v>
      </c>
      <c r="E32697" s="62" t="s">
        <v>177</v>
      </c>
      <c r="F32697" s="62" t="s">
        <v>15</v>
      </c>
      <c r="G32697" s="2">
        <v>-5000</v>
      </c>
      <c r="H32697" t="s">
        <v>187</v>
      </c>
    </row>
    <row r="32698" spans="1:8" hidden="1" x14ac:dyDescent="0.25">
      <c r="A32698" t="s">
        <v>26</v>
      </c>
      <c r="B32698" t="s">
        <v>9</v>
      </c>
      <c r="C32698" s="62" t="s">
        <v>69</v>
      </c>
      <c r="D32698" s="62" t="s">
        <v>148</v>
      </c>
      <c r="E32698" s="62" t="s">
        <v>148</v>
      </c>
      <c r="F32698" s="62" t="s">
        <v>15</v>
      </c>
      <c r="G32698" s="2">
        <v>-8400</v>
      </c>
      <c r="H32698" t="s">
        <v>187</v>
      </c>
    </row>
    <row r="32699" spans="1:8" hidden="1" x14ac:dyDescent="0.25">
      <c r="A32699" t="s">
        <v>26</v>
      </c>
      <c r="B32699" t="s">
        <v>9</v>
      </c>
      <c r="C32699" s="62" t="s">
        <v>69</v>
      </c>
      <c r="D32699" s="62" t="s">
        <v>149</v>
      </c>
      <c r="E32699" s="62" t="s">
        <v>149</v>
      </c>
      <c r="F32699" s="62" t="s">
        <v>15</v>
      </c>
      <c r="G32699" s="2">
        <v>-16734.439999999999</v>
      </c>
      <c r="H32699" t="s">
        <v>187</v>
      </c>
    </row>
    <row r="32700" spans="1:8" hidden="1" x14ac:dyDescent="0.25">
      <c r="A32700" t="s">
        <v>26</v>
      </c>
      <c r="B32700" t="s">
        <v>9</v>
      </c>
      <c r="C32700" s="62" t="s">
        <v>69</v>
      </c>
      <c r="D32700" s="62" t="s">
        <v>148</v>
      </c>
      <c r="E32700" s="62" t="s">
        <v>148</v>
      </c>
      <c r="F32700" s="62" t="s">
        <v>15</v>
      </c>
      <c r="G32700" s="2">
        <v>-2865.37</v>
      </c>
      <c r="H32700" t="s">
        <v>187</v>
      </c>
    </row>
    <row r="32701" spans="1:8" hidden="1" x14ac:dyDescent="0.25">
      <c r="A32701" t="s">
        <v>26</v>
      </c>
      <c r="B32701" t="s">
        <v>9</v>
      </c>
      <c r="C32701" s="62" t="s">
        <v>80</v>
      </c>
      <c r="D32701" s="62" t="s">
        <v>97</v>
      </c>
      <c r="E32701" s="62" t="s">
        <v>144</v>
      </c>
      <c r="F32701" s="62" t="s">
        <v>15</v>
      </c>
      <c r="G32701" s="2">
        <v>-21752.43</v>
      </c>
      <c r="H32701" t="s">
        <v>187</v>
      </c>
    </row>
    <row r="32702" spans="1:8" hidden="1" x14ac:dyDescent="0.25">
      <c r="A32702" t="s">
        <v>26</v>
      </c>
      <c r="B32702" t="s">
        <v>9</v>
      </c>
      <c r="C32702" s="62" t="s">
        <v>80</v>
      </c>
      <c r="D32702" s="62" t="s">
        <v>97</v>
      </c>
      <c r="E32702" s="62" t="s">
        <v>173</v>
      </c>
      <c r="F32702" s="62" t="s">
        <v>15</v>
      </c>
      <c r="G32702" s="2">
        <v>-83040.429999999993</v>
      </c>
      <c r="H32702" t="s">
        <v>187</v>
      </c>
    </row>
    <row r="32703" spans="1:8" hidden="1" x14ac:dyDescent="0.25">
      <c r="A32703" t="s">
        <v>26</v>
      </c>
      <c r="B32703" t="s">
        <v>9</v>
      </c>
      <c r="C32703" s="62" t="s">
        <v>69</v>
      </c>
      <c r="D32703" s="62" t="s">
        <v>85</v>
      </c>
      <c r="E32703" s="62" t="s">
        <v>33</v>
      </c>
      <c r="F32703" s="62" t="s">
        <v>15</v>
      </c>
      <c r="G32703" s="2">
        <v>-566641.98</v>
      </c>
      <c r="H32703" t="s">
        <v>187</v>
      </c>
    </row>
    <row r="32704" spans="1:8" hidden="1" x14ac:dyDescent="0.25">
      <c r="A32704" t="s">
        <v>26</v>
      </c>
      <c r="B32704" t="s">
        <v>9</v>
      </c>
      <c r="C32704" s="62" t="s">
        <v>69</v>
      </c>
      <c r="D32704" s="62" t="s">
        <v>85</v>
      </c>
      <c r="E32704" s="62" t="s">
        <v>33</v>
      </c>
      <c r="F32704" s="62" t="s">
        <v>15</v>
      </c>
      <c r="G32704" s="2">
        <v>-10000</v>
      </c>
      <c r="H32704" t="s">
        <v>187</v>
      </c>
    </row>
    <row r="32705" spans="1:8" hidden="1" x14ac:dyDescent="0.25">
      <c r="A32705" t="s">
        <v>26</v>
      </c>
      <c r="B32705" t="s">
        <v>9</v>
      </c>
      <c r="C32705" s="62" t="s">
        <v>69</v>
      </c>
      <c r="D32705" s="62" t="s">
        <v>85</v>
      </c>
      <c r="E32705" s="62" t="s">
        <v>80</v>
      </c>
      <c r="F32705" s="62" t="s">
        <v>15</v>
      </c>
      <c r="G32705" s="2">
        <v>-945908.36</v>
      </c>
      <c r="H32705" t="s">
        <v>187</v>
      </c>
    </row>
    <row r="32706" spans="1:8" hidden="1" x14ac:dyDescent="0.25">
      <c r="A32706" t="s">
        <v>26</v>
      </c>
      <c r="B32706" t="s">
        <v>9</v>
      </c>
      <c r="C32706" s="62" t="s">
        <v>69</v>
      </c>
      <c r="D32706" s="62" t="s">
        <v>85</v>
      </c>
      <c r="E32706" s="62" t="s">
        <v>80</v>
      </c>
      <c r="F32706" s="62" t="s">
        <v>15</v>
      </c>
      <c r="G32706" s="2">
        <v>-115241.75</v>
      </c>
      <c r="H32706" t="s">
        <v>187</v>
      </c>
    </row>
    <row r="32707" spans="1:8" hidden="1" x14ac:dyDescent="0.25">
      <c r="A32707" t="s">
        <v>26</v>
      </c>
      <c r="B32707" t="s">
        <v>9</v>
      </c>
      <c r="C32707" s="62" t="s">
        <v>69</v>
      </c>
      <c r="D32707" s="62" t="s">
        <v>85</v>
      </c>
      <c r="E32707" s="62" t="s">
        <v>80</v>
      </c>
      <c r="F32707" s="62" t="s">
        <v>15</v>
      </c>
      <c r="G32707" s="2">
        <v>-722276.57</v>
      </c>
      <c r="H32707" t="s">
        <v>187</v>
      </c>
    </row>
    <row r="32708" spans="1:8" hidden="1" x14ac:dyDescent="0.25">
      <c r="A32708" t="s">
        <v>26</v>
      </c>
      <c r="B32708" t="s">
        <v>9</v>
      </c>
      <c r="C32708" s="62" t="s">
        <v>69</v>
      </c>
      <c r="D32708" s="62" t="s">
        <v>85</v>
      </c>
      <c r="E32708" s="62" t="s">
        <v>80</v>
      </c>
      <c r="F32708" s="62" t="s">
        <v>15</v>
      </c>
      <c r="G32708" s="2">
        <v>-23000</v>
      </c>
      <c r="H32708" t="s">
        <v>187</v>
      </c>
    </row>
    <row r="32709" spans="1:8" hidden="1" x14ac:dyDescent="0.25">
      <c r="A32709" t="s">
        <v>26</v>
      </c>
      <c r="B32709" t="s">
        <v>9</v>
      </c>
      <c r="C32709" s="62" t="s">
        <v>69</v>
      </c>
      <c r="D32709" s="62" t="s">
        <v>85</v>
      </c>
      <c r="E32709" s="62" t="s">
        <v>88</v>
      </c>
      <c r="F32709" s="62" t="s">
        <v>15</v>
      </c>
      <c r="G32709" s="2">
        <v>-2845029.64</v>
      </c>
      <c r="H32709" t="s">
        <v>187</v>
      </c>
    </row>
    <row r="32710" spans="1:8" hidden="1" x14ac:dyDescent="0.25">
      <c r="A32710" t="s">
        <v>26</v>
      </c>
      <c r="B32710" t="s">
        <v>9</v>
      </c>
      <c r="C32710" s="62" t="s">
        <v>69</v>
      </c>
      <c r="D32710" s="62" t="s">
        <v>85</v>
      </c>
      <c r="E32710" s="62" t="s">
        <v>88</v>
      </c>
      <c r="F32710" s="62" t="s">
        <v>15</v>
      </c>
      <c r="G32710" s="2">
        <v>-14000</v>
      </c>
      <c r="H32710" t="s">
        <v>187</v>
      </c>
    </row>
    <row r="32711" spans="1:8" hidden="1" x14ac:dyDescent="0.25">
      <c r="A32711" t="s">
        <v>26</v>
      </c>
      <c r="B32711" t="s">
        <v>9</v>
      </c>
      <c r="C32711" s="62" t="s">
        <v>69</v>
      </c>
      <c r="D32711" s="62" t="s">
        <v>85</v>
      </c>
      <c r="E32711" s="62" t="s">
        <v>88</v>
      </c>
      <c r="F32711" s="62" t="s">
        <v>15</v>
      </c>
      <c r="G32711" s="2">
        <v>-202202.86</v>
      </c>
      <c r="H32711" t="s">
        <v>187</v>
      </c>
    </row>
    <row r="32712" spans="1:8" hidden="1" x14ac:dyDescent="0.25">
      <c r="A32712" t="s">
        <v>26</v>
      </c>
      <c r="B32712" t="s">
        <v>9</v>
      </c>
      <c r="C32712" s="62" t="s">
        <v>69</v>
      </c>
      <c r="D32712" s="62" t="s">
        <v>85</v>
      </c>
      <c r="E32712" s="62" t="s">
        <v>46</v>
      </c>
      <c r="F32712" s="62" t="s">
        <v>15</v>
      </c>
      <c r="G32712" s="2">
        <v>-1227362.05</v>
      </c>
      <c r="H32712" t="s">
        <v>187</v>
      </c>
    </row>
    <row r="32713" spans="1:8" hidden="1" x14ac:dyDescent="0.25">
      <c r="A32713" t="s">
        <v>26</v>
      </c>
      <c r="B32713" t="s">
        <v>9</v>
      </c>
      <c r="C32713" s="62" t="s">
        <v>69</v>
      </c>
      <c r="D32713" s="62" t="s">
        <v>85</v>
      </c>
      <c r="E32713" s="62" t="s">
        <v>46</v>
      </c>
      <c r="F32713" s="62" t="s">
        <v>15</v>
      </c>
      <c r="G32713" s="2">
        <v>-38955.19</v>
      </c>
      <c r="H32713" t="s">
        <v>187</v>
      </c>
    </row>
    <row r="32714" spans="1:8" hidden="1" x14ac:dyDescent="0.25">
      <c r="A32714" t="s">
        <v>26</v>
      </c>
      <c r="B32714" t="s">
        <v>9</v>
      </c>
      <c r="C32714" s="62" t="s">
        <v>69</v>
      </c>
      <c r="D32714" s="62" t="s">
        <v>85</v>
      </c>
      <c r="E32714" s="62" t="s">
        <v>46</v>
      </c>
      <c r="F32714" s="62" t="s">
        <v>15</v>
      </c>
      <c r="G32714" s="2">
        <v>-198075.84</v>
      </c>
      <c r="H32714" t="s">
        <v>187</v>
      </c>
    </row>
    <row r="32715" spans="1:8" hidden="1" x14ac:dyDescent="0.25">
      <c r="A32715" t="s">
        <v>26</v>
      </c>
      <c r="B32715" t="s">
        <v>9</v>
      </c>
      <c r="C32715" s="62" t="s">
        <v>69</v>
      </c>
      <c r="D32715" s="62" t="s">
        <v>85</v>
      </c>
      <c r="E32715" s="62" t="s">
        <v>86</v>
      </c>
      <c r="F32715" s="62" t="s">
        <v>15</v>
      </c>
      <c r="G32715" s="2">
        <v>-759497.72</v>
      </c>
      <c r="H32715" t="s">
        <v>187</v>
      </c>
    </row>
    <row r="32716" spans="1:8" hidden="1" x14ac:dyDescent="0.25">
      <c r="A32716" t="s">
        <v>26</v>
      </c>
      <c r="B32716" t="s">
        <v>9</v>
      </c>
      <c r="C32716" s="62" t="s">
        <v>69</v>
      </c>
      <c r="D32716" s="62" t="s">
        <v>85</v>
      </c>
      <c r="E32716" s="62" t="s">
        <v>86</v>
      </c>
      <c r="F32716" s="62" t="s">
        <v>15</v>
      </c>
      <c r="G32716" s="2">
        <v>-200999.91</v>
      </c>
      <c r="H32716" t="s">
        <v>187</v>
      </c>
    </row>
    <row r="32717" spans="1:8" hidden="1" x14ac:dyDescent="0.25">
      <c r="A32717" t="s">
        <v>26</v>
      </c>
      <c r="B32717" t="s">
        <v>9</v>
      </c>
      <c r="C32717" s="62" t="s">
        <v>69</v>
      </c>
      <c r="D32717" s="62" t="s">
        <v>85</v>
      </c>
      <c r="E32717" s="62" t="s">
        <v>86</v>
      </c>
      <c r="F32717" s="62" t="s">
        <v>15</v>
      </c>
      <c r="G32717" s="2">
        <v>-25429.01</v>
      </c>
      <c r="H32717" t="s">
        <v>187</v>
      </c>
    </row>
    <row r="32718" spans="1:8" hidden="1" x14ac:dyDescent="0.25">
      <c r="A32718" t="s">
        <v>26</v>
      </c>
      <c r="B32718" t="s">
        <v>9</v>
      </c>
      <c r="C32718" s="62" t="s">
        <v>69</v>
      </c>
      <c r="D32718" s="62" t="s">
        <v>85</v>
      </c>
      <c r="E32718" s="62" t="s">
        <v>86</v>
      </c>
      <c r="F32718" s="62" t="s">
        <v>15</v>
      </c>
      <c r="G32718" s="2">
        <v>-9875.18</v>
      </c>
      <c r="H32718" t="s">
        <v>187</v>
      </c>
    </row>
    <row r="32719" spans="1:8" hidden="1" x14ac:dyDescent="0.25">
      <c r="A32719" t="s">
        <v>26</v>
      </c>
      <c r="B32719" t="s">
        <v>9</v>
      </c>
      <c r="C32719" s="62" t="s">
        <v>69</v>
      </c>
      <c r="D32719" s="62" t="s">
        <v>85</v>
      </c>
      <c r="E32719" s="62" t="s">
        <v>86</v>
      </c>
      <c r="F32719" s="62" t="s">
        <v>15</v>
      </c>
      <c r="G32719" s="2">
        <v>-10000</v>
      </c>
      <c r="H32719" t="s">
        <v>187</v>
      </c>
    </row>
    <row r="32720" spans="1:8" hidden="1" x14ac:dyDescent="0.25">
      <c r="A32720" t="s">
        <v>26</v>
      </c>
      <c r="B32720" t="s">
        <v>9</v>
      </c>
      <c r="C32720" s="62" t="s">
        <v>69</v>
      </c>
      <c r="D32720" s="62" t="s">
        <v>85</v>
      </c>
      <c r="E32720" s="62" t="s">
        <v>101</v>
      </c>
      <c r="F32720" s="62" t="s">
        <v>15</v>
      </c>
      <c r="G32720" s="2">
        <v>-246833.33</v>
      </c>
      <c r="H32720" t="s">
        <v>187</v>
      </c>
    </row>
    <row r="32721" spans="1:8" hidden="1" x14ac:dyDescent="0.25">
      <c r="A32721" t="s">
        <v>26</v>
      </c>
      <c r="B32721" t="s">
        <v>9</v>
      </c>
      <c r="C32721" s="62" t="s">
        <v>69</v>
      </c>
      <c r="D32721" s="62" t="s">
        <v>85</v>
      </c>
      <c r="E32721" s="62" t="s">
        <v>33</v>
      </c>
      <c r="F32721" s="62" t="s">
        <v>15</v>
      </c>
      <c r="G32721" s="2">
        <v>-389666.27</v>
      </c>
      <c r="H32721" t="s">
        <v>187</v>
      </c>
    </row>
    <row r="32722" spans="1:8" hidden="1" x14ac:dyDescent="0.25">
      <c r="A32722" t="s">
        <v>26</v>
      </c>
      <c r="B32722" t="s">
        <v>9</v>
      </c>
      <c r="C32722" s="62" t="s">
        <v>69</v>
      </c>
      <c r="D32722" s="62" t="s">
        <v>85</v>
      </c>
      <c r="E32722" s="62" t="s">
        <v>33</v>
      </c>
      <c r="F32722" s="62" t="s">
        <v>15</v>
      </c>
      <c r="G32722" s="2">
        <v>-265801.43</v>
      </c>
      <c r="H32722" t="s">
        <v>187</v>
      </c>
    </row>
    <row r="32723" spans="1:8" hidden="1" x14ac:dyDescent="0.25">
      <c r="A32723" t="s">
        <v>26</v>
      </c>
      <c r="B32723" t="s">
        <v>9</v>
      </c>
      <c r="C32723" s="62" t="s">
        <v>69</v>
      </c>
      <c r="D32723" s="62" t="s">
        <v>85</v>
      </c>
      <c r="E32723" s="62" t="s">
        <v>33</v>
      </c>
      <c r="F32723" s="62" t="s">
        <v>15</v>
      </c>
      <c r="G32723" s="2">
        <v>-5000</v>
      </c>
      <c r="H32723" t="s">
        <v>187</v>
      </c>
    </row>
    <row r="32724" spans="1:8" hidden="1" x14ac:dyDescent="0.25">
      <c r="A32724" t="s">
        <v>26</v>
      </c>
      <c r="B32724" t="s">
        <v>9</v>
      </c>
      <c r="C32724" s="62" t="s">
        <v>69</v>
      </c>
      <c r="D32724" s="62" t="s">
        <v>85</v>
      </c>
      <c r="E32724" s="62" t="s">
        <v>46</v>
      </c>
      <c r="F32724" s="62" t="s">
        <v>15</v>
      </c>
      <c r="G32724" s="2">
        <v>-1704560.7</v>
      </c>
      <c r="H32724" t="s">
        <v>187</v>
      </c>
    </row>
    <row r="32725" spans="1:8" hidden="1" x14ac:dyDescent="0.25">
      <c r="A32725" t="s">
        <v>26</v>
      </c>
      <c r="B32725" t="s">
        <v>9</v>
      </c>
      <c r="C32725" s="62" t="s">
        <v>69</v>
      </c>
      <c r="D32725" s="62" t="s">
        <v>85</v>
      </c>
      <c r="E32725" s="62" t="s">
        <v>46</v>
      </c>
      <c r="F32725" s="62" t="s">
        <v>15</v>
      </c>
      <c r="G32725" s="2">
        <v>-44475.63</v>
      </c>
      <c r="H32725" t="s">
        <v>187</v>
      </c>
    </row>
    <row r="32726" spans="1:8" hidden="1" x14ac:dyDescent="0.25">
      <c r="A32726" t="s">
        <v>26</v>
      </c>
      <c r="B32726" t="s">
        <v>9</v>
      </c>
      <c r="C32726" s="62" t="s">
        <v>69</v>
      </c>
      <c r="D32726" s="62" t="s">
        <v>85</v>
      </c>
      <c r="E32726" s="62" t="s">
        <v>46</v>
      </c>
      <c r="F32726" s="62" t="s">
        <v>15</v>
      </c>
      <c r="G32726" s="2">
        <v>-804110.61</v>
      </c>
      <c r="H32726" t="s">
        <v>187</v>
      </c>
    </row>
    <row r="32727" spans="1:8" hidden="1" x14ac:dyDescent="0.25">
      <c r="A32727" t="s">
        <v>26</v>
      </c>
      <c r="B32727" t="s">
        <v>9</v>
      </c>
      <c r="C32727" s="62" t="s">
        <v>69</v>
      </c>
      <c r="D32727" s="62" t="s">
        <v>85</v>
      </c>
      <c r="E32727" s="62" t="s">
        <v>46</v>
      </c>
      <c r="F32727" s="62" t="s">
        <v>15</v>
      </c>
      <c r="G32727" s="2">
        <v>-44674.27</v>
      </c>
      <c r="H32727" t="s">
        <v>187</v>
      </c>
    </row>
    <row r="32728" spans="1:8" hidden="1" x14ac:dyDescent="0.25">
      <c r="A32728" t="s">
        <v>26</v>
      </c>
      <c r="B32728" t="s">
        <v>9</v>
      </c>
      <c r="C32728" s="62" t="s">
        <v>69</v>
      </c>
      <c r="D32728" s="62" t="s">
        <v>85</v>
      </c>
      <c r="E32728" s="62" t="s">
        <v>88</v>
      </c>
      <c r="F32728" s="62" t="s">
        <v>15</v>
      </c>
      <c r="G32728" s="2">
        <v>-210000</v>
      </c>
      <c r="H32728" t="s">
        <v>187</v>
      </c>
    </row>
    <row r="32729" spans="1:8" hidden="1" x14ac:dyDescent="0.25">
      <c r="A32729" t="s">
        <v>26</v>
      </c>
      <c r="B32729" t="s">
        <v>9</v>
      </c>
      <c r="C32729" s="62" t="s">
        <v>27</v>
      </c>
      <c r="D32729" s="62" t="s">
        <v>112</v>
      </c>
      <c r="E32729" s="62" t="s">
        <v>112</v>
      </c>
      <c r="F32729" s="62" t="s">
        <v>15</v>
      </c>
      <c r="G32729" s="2">
        <v>-71377</v>
      </c>
      <c r="H32729" t="s">
        <v>187</v>
      </c>
    </row>
    <row r="32730" spans="1:8" hidden="1" x14ac:dyDescent="0.25">
      <c r="A32730" t="s">
        <v>26</v>
      </c>
      <c r="B32730" t="s">
        <v>9</v>
      </c>
      <c r="C32730" s="62" t="s">
        <v>27</v>
      </c>
      <c r="D32730" s="62" t="s">
        <v>121</v>
      </c>
      <c r="E32730" s="62" t="s">
        <v>121</v>
      </c>
      <c r="F32730" s="62" t="s">
        <v>15</v>
      </c>
      <c r="G32730" s="2">
        <v>-1443528.93</v>
      </c>
      <c r="H32730" t="s">
        <v>187</v>
      </c>
    </row>
    <row r="32731" spans="1:8" hidden="1" x14ac:dyDescent="0.25">
      <c r="A32731" t="s">
        <v>26</v>
      </c>
      <c r="B32731" t="s">
        <v>9</v>
      </c>
      <c r="C32731" s="62" t="s">
        <v>69</v>
      </c>
      <c r="D32731" s="62" t="s">
        <v>158</v>
      </c>
      <c r="E32731" s="62" t="s">
        <v>165</v>
      </c>
      <c r="F32731" s="62" t="s">
        <v>15</v>
      </c>
      <c r="G32731" s="2">
        <v>-150</v>
      </c>
      <c r="H32731" t="s">
        <v>187</v>
      </c>
    </row>
    <row r="32732" spans="1:8" hidden="1" x14ac:dyDescent="0.25">
      <c r="A32732" t="s">
        <v>26</v>
      </c>
      <c r="B32732" t="s">
        <v>9</v>
      </c>
      <c r="C32732" s="62" t="s">
        <v>69</v>
      </c>
      <c r="D32732" s="62" t="s">
        <v>70</v>
      </c>
      <c r="E32732" s="62" t="s">
        <v>179</v>
      </c>
      <c r="F32732" s="62" t="s">
        <v>15</v>
      </c>
      <c r="G32732" s="2">
        <v>-19054.759999999998</v>
      </c>
      <c r="H32732" t="s">
        <v>187</v>
      </c>
    </row>
    <row r="32733" spans="1:8" hidden="1" x14ac:dyDescent="0.25">
      <c r="A32733" t="s">
        <v>26</v>
      </c>
      <c r="B32733" t="s">
        <v>9</v>
      </c>
      <c r="C32733" s="62" t="s">
        <v>69</v>
      </c>
      <c r="D32733" s="62" t="s">
        <v>158</v>
      </c>
      <c r="E32733" s="62" t="s">
        <v>165</v>
      </c>
      <c r="F32733" s="62" t="s">
        <v>15</v>
      </c>
      <c r="G32733" s="2">
        <v>-661.49</v>
      </c>
      <c r="H32733" t="s">
        <v>187</v>
      </c>
    </row>
    <row r="32734" spans="1:8" hidden="1" x14ac:dyDescent="0.25">
      <c r="A32734" t="s">
        <v>26</v>
      </c>
      <c r="B32734" t="s">
        <v>9</v>
      </c>
      <c r="C32734" s="62" t="s">
        <v>69</v>
      </c>
      <c r="D32734" s="62" t="s">
        <v>158</v>
      </c>
      <c r="E32734" s="62" t="s">
        <v>165</v>
      </c>
      <c r="F32734" s="62" t="s">
        <v>15</v>
      </c>
      <c r="G32734" s="2">
        <v>-301</v>
      </c>
      <c r="H32734" t="s">
        <v>187</v>
      </c>
    </row>
    <row r="32735" spans="1:8" hidden="1" x14ac:dyDescent="0.25">
      <c r="A32735" t="s">
        <v>26</v>
      </c>
      <c r="B32735" t="s">
        <v>9</v>
      </c>
      <c r="C32735" s="62" t="s">
        <v>49</v>
      </c>
      <c r="D32735" s="62" t="s">
        <v>50</v>
      </c>
      <c r="E32735" s="62" t="s">
        <v>137</v>
      </c>
      <c r="F32735" s="62" t="s">
        <v>15</v>
      </c>
      <c r="G32735" s="2">
        <v>-73279.710000000006</v>
      </c>
      <c r="H32735" t="s">
        <v>187</v>
      </c>
    </row>
    <row r="32736" spans="1:8" hidden="1" x14ac:dyDescent="0.25">
      <c r="A32736" t="s">
        <v>26</v>
      </c>
      <c r="B32736" t="s">
        <v>9</v>
      </c>
      <c r="C32736" s="62" t="s">
        <v>49</v>
      </c>
      <c r="D32736" s="62" t="s">
        <v>71</v>
      </c>
      <c r="E32736" s="62" t="s">
        <v>137</v>
      </c>
      <c r="F32736" s="62" t="s">
        <v>15</v>
      </c>
      <c r="G32736" s="2">
        <v>-1584.45</v>
      </c>
      <c r="H32736" t="s">
        <v>187</v>
      </c>
    </row>
    <row r="32737" spans="1:8" hidden="1" x14ac:dyDescent="0.25">
      <c r="A32737" t="s">
        <v>26</v>
      </c>
      <c r="B32737" t="s">
        <v>9</v>
      </c>
      <c r="C32737" s="62" t="s">
        <v>33</v>
      </c>
      <c r="D32737" s="62" t="s">
        <v>79</v>
      </c>
      <c r="E32737" s="62" t="s">
        <v>137</v>
      </c>
      <c r="F32737" s="62" t="s">
        <v>15</v>
      </c>
      <c r="G32737" s="2">
        <v>-1482.8</v>
      </c>
      <c r="H32737" t="s">
        <v>187</v>
      </c>
    </row>
    <row r="32738" spans="1:8" hidden="1" x14ac:dyDescent="0.25">
      <c r="A32738" t="s">
        <v>26</v>
      </c>
      <c r="B32738" t="s">
        <v>9</v>
      </c>
      <c r="C32738" s="62" t="s">
        <v>46</v>
      </c>
      <c r="D32738" s="62" t="s">
        <v>103</v>
      </c>
      <c r="E32738" s="62" t="s">
        <v>137</v>
      </c>
      <c r="F32738" s="62" t="s">
        <v>15</v>
      </c>
      <c r="G32738" s="2">
        <v>-5000</v>
      </c>
      <c r="H32738" t="s">
        <v>187</v>
      </c>
    </row>
    <row r="32739" spans="1:8" hidden="1" x14ac:dyDescent="0.25">
      <c r="A32739" t="s">
        <v>26</v>
      </c>
      <c r="B32739" t="s">
        <v>9</v>
      </c>
      <c r="C32739" s="62" t="s">
        <v>46</v>
      </c>
      <c r="D32739" s="62" t="s">
        <v>47</v>
      </c>
      <c r="E32739" s="62" t="s">
        <v>60</v>
      </c>
      <c r="F32739" s="62" t="s">
        <v>15</v>
      </c>
      <c r="G32739" s="2">
        <v>-136636.66</v>
      </c>
      <c r="H32739" t="s">
        <v>187</v>
      </c>
    </row>
    <row r="32740" spans="1:8" hidden="1" x14ac:dyDescent="0.25">
      <c r="A32740" t="s">
        <v>26</v>
      </c>
      <c r="B32740" t="s">
        <v>9</v>
      </c>
      <c r="C32740" s="62" t="s">
        <v>69</v>
      </c>
      <c r="D32740" s="62" t="s">
        <v>70</v>
      </c>
      <c r="E32740" s="62" t="s">
        <v>186</v>
      </c>
      <c r="F32740" s="62" t="s">
        <v>15</v>
      </c>
      <c r="G32740" s="2">
        <v>-112154.13</v>
      </c>
      <c r="H32740" t="s">
        <v>187</v>
      </c>
    </row>
    <row r="32741" spans="1:8" hidden="1" x14ac:dyDescent="0.25">
      <c r="A32741" t="s">
        <v>26</v>
      </c>
      <c r="B32741" t="s">
        <v>9</v>
      </c>
      <c r="C32741" s="62" t="s">
        <v>69</v>
      </c>
      <c r="D32741" s="62" t="s">
        <v>70</v>
      </c>
      <c r="E32741" s="62" t="s">
        <v>68</v>
      </c>
      <c r="F32741" s="62" t="s">
        <v>15</v>
      </c>
      <c r="G32741" s="2">
        <v>-131626.91</v>
      </c>
      <c r="H32741" t="s">
        <v>187</v>
      </c>
    </row>
    <row r="32742" spans="1:8" hidden="1" x14ac:dyDescent="0.25">
      <c r="A32742" t="s">
        <v>26</v>
      </c>
      <c r="B32742" t="s">
        <v>9</v>
      </c>
      <c r="C32742" s="62" t="s">
        <v>69</v>
      </c>
      <c r="D32742" s="62" t="s">
        <v>70</v>
      </c>
      <c r="E32742" s="62" t="s">
        <v>186</v>
      </c>
      <c r="F32742" s="62" t="s">
        <v>15</v>
      </c>
      <c r="G32742" s="2">
        <v>-1202869.08</v>
      </c>
      <c r="H32742" t="s">
        <v>187</v>
      </c>
    </row>
    <row r="32743" spans="1:8" hidden="1" x14ac:dyDescent="0.25">
      <c r="A32743" t="s">
        <v>26</v>
      </c>
      <c r="B32743" t="s">
        <v>9</v>
      </c>
      <c r="C32743" s="62" t="s">
        <v>27</v>
      </c>
      <c r="D32743" s="62" t="s">
        <v>28</v>
      </c>
      <c r="E32743" s="62" t="s">
        <v>30</v>
      </c>
      <c r="F32743" s="62" t="s">
        <v>15</v>
      </c>
      <c r="G32743" s="2">
        <v>-5896.64</v>
      </c>
      <c r="H32743" t="s">
        <v>187</v>
      </c>
    </row>
    <row r="32744" spans="1:8" hidden="1" x14ac:dyDescent="0.25">
      <c r="A32744" t="s">
        <v>26</v>
      </c>
      <c r="B32744" t="s">
        <v>9</v>
      </c>
      <c r="C32744" s="62" t="s">
        <v>27</v>
      </c>
      <c r="D32744" s="62" t="s">
        <v>28</v>
      </c>
      <c r="E32744" s="62" t="s">
        <v>31</v>
      </c>
      <c r="F32744" s="62" t="s">
        <v>15</v>
      </c>
      <c r="G32744" s="2">
        <v>-6750.91</v>
      </c>
      <c r="H32744" t="s">
        <v>187</v>
      </c>
    </row>
    <row r="32745" spans="1:8" hidden="1" x14ac:dyDescent="0.25">
      <c r="A32745" t="s">
        <v>26</v>
      </c>
      <c r="B32745" t="s">
        <v>9</v>
      </c>
      <c r="C32745" s="62" t="s">
        <v>27</v>
      </c>
      <c r="D32745" s="62" t="s">
        <v>28</v>
      </c>
      <c r="E32745" s="62" t="s">
        <v>30</v>
      </c>
      <c r="F32745" s="62" t="s">
        <v>15</v>
      </c>
      <c r="G32745" s="2">
        <v>-2022.02</v>
      </c>
      <c r="H32745" t="s">
        <v>187</v>
      </c>
    </row>
    <row r="32746" spans="1:8" hidden="1" x14ac:dyDescent="0.25">
      <c r="A32746" t="s">
        <v>26</v>
      </c>
      <c r="B32746" t="s">
        <v>9</v>
      </c>
      <c r="C32746" s="62" t="s">
        <v>27</v>
      </c>
      <c r="D32746" s="62" t="s">
        <v>28</v>
      </c>
      <c r="E32746" s="62" t="s">
        <v>12</v>
      </c>
      <c r="F32746" s="62" t="s">
        <v>15</v>
      </c>
      <c r="G32746" s="2">
        <v>-30260.05</v>
      </c>
      <c r="H32746" t="s">
        <v>187</v>
      </c>
    </row>
    <row r="32747" spans="1:8" hidden="1" x14ac:dyDescent="0.25">
      <c r="A32747" t="s">
        <v>26</v>
      </c>
      <c r="B32747" t="s">
        <v>9</v>
      </c>
      <c r="C32747" s="62" t="s">
        <v>27</v>
      </c>
      <c r="D32747" s="62" t="s">
        <v>28</v>
      </c>
      <c r="E32747" s="62" t="s">
        <v>29</v>
      </c>
      <c r="F32747" s="62" t="s">
        <v>15</v>
      </c>
      <c r="G32747" s="2">
        <v>-125096.36</v>
      </c>
      <c r="H32747" t="s">
        <v>187</v>
      </c>
    </row>
    <row r="32748" spans="1:8" hidden="1" x14ac:dyDescent="0.25">
      <c r="A32748" t="s">
        <v>26</v>
      </c>
      <c r="B32748" t="s">
        <v>9</v>
      </c>
      <c r="C32748" s="62" t="s">
        <v>27</v>
      </c>
      <c r="D32748" s="62" t="s">
        <v>28</v>
      </c>
      <c r="E32748" s="62" t="s">
        <v>31</v>
      </c>
      <c r="F32748" s="62" t="s">
        <v>15</v>
      </c>
      <c r="G32748" s="2">
        <v>-6666.42</v>
      </c>
      <c r="H32748" t="s">
        <v>187</v>
      </c>
    </row>
    <row r="32749" spans="1:8" hidden="1" x14ac:dyDescent="0.25">
      <c r="A32749" t="s">
        <v>26</v>
      </c>
      <c r="B32749" t="s">
        <v>9</v>
      </c>
      <c r="C32749" s="62" t="s">
        <v>27</v>
      </c>
      <c r="D32749" s="62" t="s">
        <v>28</v>
      </c>
      <c r="E32749" s="62" t="s">
        <v>41</v>
      </c>
      <c r="F32749" s="62" t="s">
        <v>15</v>
      </c>
      <c r="G32749" s="2">
        <v>-4344.7299999999996</v>
      </c>
      <c r="H32749" t="s">
        <v>187</v>
      </c>
    </row>
    <row r="32750" spans="1:8" hidden="1" x14ac:dyDescent="0.25">
      <c r="A32750" t="s">
        <v>26</v>
      </c>
      <c r="B32750" t="s">
        <v>9</v>
      </c>
      <c r="C32750" s="62" t="s">
        <v>27</v>
      </c>
      <c r="D32750" s="62" t="s">
        <v>28</v>
      </c>
      <c r="E32750" s="62" t="s">
        <v>29</v>
      </c>
      <c r="F32750" s="62" t="s">
        <v>15</v>
      </c>
      <c r="G32750" s="2">
        <v>-3233.33</v>
      </c>
      <c r="H32750" t="s">
        <v>187</v>
      </c>
    </row>
    <row r="32751" spans="1:8" hidden="1" x14ac:dyDescent="0.25">
      <c r="A32751" t="s">
        <v>26</v>
      </c>
      <c r="B32751" t="s">
        <v>9</v>
      </c>
      <c r="C32751" s="62" t="s">
        <v>27</v>
      </c>
      <c r="D32751" s="62" t="s">
        <v>28</v>
      </c>
      <c r="E32751" s="62" t="s">
        <v>30</v>
      </c>
      <c r="F32751" s="62" t="s">
        <v>15</v>
      </c>
      <c r="G32751" s="2">
        <v>-16445.810000000001</v>
      </c>
      <c r="H32751" t="s">
        <v>187</v>
      </c>
    </row>
    <row r="32752" spans="1:8" hidden="1" x14ac:dyDescent="0.25">
      <c r="A32752" t="s">
        <v>26</v>
      </c>
      <c r="B32752" t="s">
        <v>9</v>
      </c>
      <c r="C32752" s="62" t="s">
        <v>27</v>
      </c>
      <c r="D32752" s="62" t="s">
        <v>28</v>
      </c>
      <c r="E32752" s="62" t="s">
        <v>31</v>
      </c>
      <c r="F32752" s="62" t="s">
        <v>15</v>
      </c>
      <c r="G32752" s="2">
        <v>-700</v>
      </c>
      <c r="H32752" t="s">
        <v>187</v>
      </c>
    </row>
    <row r="32753" spans="1:8" hidden="1" x14ac:dyDescent="0.25">
      <c r="A32753" t="s">
        <v>26</v>
      </c>
      <c r="B32753" t="s">
        <v>9</v>
      </c>
      <c r="C32753" s="62" t="s">
        <v>27</v>
      </c>
      <c r="D32753" s="62" t="s">
        <v>28</v>
      </c>
      <c r="E32753" s="62" t="s">
        <v>29</v>
      </c>
      <c r="F32753" s="62" t="s">
        <v>15</v>
      </c>
      <c r="G32753" s="2">
        <v>-14248.03</v>
      </c>
      <c r="H32753" t="s">
        <v>187</v>
      </c>
    </row>
    <row r="32754" spans="1:8" hidden="1" x14ac:dyDescent="0.25">
      <c r="A32754" t="s">
        <v>26</v>
      </c>
      <c r="B32754" t="s">
        <v>9</v>
      </c>
      <c r="C32754" s="62" t="s">
        <v>27</v>
      </c>
      <c r="D32754" s="62" t="s">
        <v>28</v>
      </c>
      <c r="E32754" s="62" t="s">
        <v>30</v>
      </c>
      <c r="F32754" s="62" t="s">
        <v>15</v>
      </c>
      <c r="G32754" s="2">
        <v>-583232.96</v>
      </c>
      <c r="H32754" t="s">
        <v>187</v>
      </c>
    </row>
    <row r="32755" spans="1:8" hidden="1" x14ac:dyDescent="0.25">
      <c r="A32755" t="s">
        <v>26</v>
      </c>
      <c r="B32755" t="s">
        <v>9</v>
      </c>
      <c r="C32755" s="62" t="s">
        <v>27</v>
      </c>
      <c r="D32755" s="62" t="s">
        <v>28</v>
      </c>
      <c r="E32755" s="62" t="s">
        <v>31</v>
      </c>
      <c r="F32755" s="62" t="s">
        <v>15</v>
      </c>
      <c r="G32755" s="2">
        <v>-14003.21</v>
      </c>
      <c r="H32755" t="s">
        <v>187</v>
      </c>
    </row>
    <row r="32756" spans="1:8" hidden="1" x14ac:dyDescent="0.25">
      <c r="A32756" t="s">
        <v>26</v>
      </c>
      <c r="B32756" t="s">
        <v>9</v>
      </c>
      <c r="C32756" s="62" t="s">
        <v>27</v>
      </c>
      <c r="D32756" s="62" t="s">
        <v>28</v>
      </c>
      <c r="E32756" s="62" t="s">
        <v>42</v>
      </c>
      <c r="F32756" s="62" t="s">
        <v>15</v>
      </c>
      <c r="G32756" s="2">
        <v>-12503.46</v>
      </c>
      <c r="H32756" t="s">
        <v>187</v>
      </c>
    </row>
    <row r="32757" spans="1:8" hidden="1" x14ac:dyDescent="0.25">
      <c r="A32757" t="s">
        <v>26</v>
      </c>
      <c r="B32757" t="s">
        <v>9</v>
      </c>
      <c r="C32757" s="62" t="s">
        <v>27</v>
      </c>
      <c r="D32757" s="62" t="s">
        <v>28</v>
      </c>
      <c r="E32757" s="62" t="s">
        <v>12</v>
      </c>
      <c r="F32757" s="62" t="s">
        <v>15</v>
      </c>
      <c r="G32757" s="2">
        <v>-10538.03</v>
      </c>
      <c r="H32757" t="s">
        <v>187</v>
      </c>
    </row>
    <row r="32758" spans="1:8" hidden="1" x14ac:dyDescent="0.25">
      <c r="A32758" t="s">
        <v>26</v>
      </c>
      <c r="B32758" t="s">
        <v>9</v>
      </c>
      <c r="C32758" s="62" t="s">
        <v>27</v>
      </c>
      <c r="D32758" s="62" t="s">
        <v>28</v>
      </c>
      <c r="E32758" s="62" t="s">
        <v>29</v>
      </c>
      <c r="F32758" s="62" t="s">
        <v>15</v>
      </c>
      <c r="G32758" s="2">
        <v>-4589.55</v>
      </c>
      <c r="H32758" t="s">
        <v>187</v>
      </c>
    </row>
    <row r="32759" spans="1:8" hidden="1" x14ac:dyDescent="0.25">
      <c r="A32759" t="s">
        <v>26</v>
      </c>
      <c r="B32759" t="s">
        <v>9</v>
      </c>
      <c r="C32759" s="62" t="s">
        <v>27</v>
      </c>
      <c r="D32759" s="62" t="s">
        <v>28</v>
      </c>
      <c r="E32759" s="62" t="s">
        <v>30</v>
      </c>
      <c r="F32759" s="62" t="s">
        <v>15</v>
      </c>
      <c r="G32759" s="2">
        <v>-12967.1</v>
      </c>
      <c r="H32759" t="s">
        <v>187</v>
      </c>
    </row>
    <row r="32760" spans="1:8" hidden="1" x14ac:dyDescent="0.25">
      <c r="A32760" t="s">
        <v>26</v>
      </c>
      <c r="B32760" t="s">
        <v>9</v>
      </c>
      <c r="C32760" s="62" t="s">
        <v>27</v>
      </c>
      <c r="D32760" s="62" t="s">
        <v>28</v>
      </c>
      <c r="E32760" s="62" t="s">
        <v>31</v>
      </c>
      <c r="F32760" s="62" t="s">
        <v>15</v>
      </c>
      <c r="G32760" s="2">
        <v>-9238.43</v>
      </c>
      <c r="H32760" t="s">
        <v>187</v>
      </c>
    </row>
    <row r="32761" spans="1:8" hidden="1" x14ac:dyDescent="0.25">
      <c r="A32761" t="s">
        <v>26</v>
      </c>
      <c r="B32761" t="s">
        <v>9</v>
      </c>
      <c r="C32761" s="62" t="s">
        <v>27</v>
      </c>
      <c r="D32761" s="62" t="s">
        <v>28</v>
      </c>
      <c r="E32761" s="62" t="s">
        <v>42</v>
      </c>
      <c r="F32761" s="62" t="s">
        <v>15</v>
      </c>
      <c r="G32761" s="2">
        <v>-1666.67</v>
      </c>
      <c r="H32761" t="s">
        <v>187</v>
      </c>
    </row>
    <row r="32762" spans="1:8" hidden="1" x14ac:dyDescent="0.25">
      <c r="A32762" t="s">
        <v>26</v>
      </c>
      <c r="B32762" t="s">
        <v>9</v>
      </c>
      <c r="C32762" s="62" t="s">
        <v>27</v>
      </c>
      <c r="D32762" s="62" t="s">
        <v>28</v>
      </c>
      <c r="E32762" s="62" t="s">
        <v>30</v>
      </c>
      <c r="F32762" s="62" t="s">
        <v>15</v>
      </c>
      <c r="G32762" s="2">
        <v>-6146.29</v>
      </c>
      <c r="H32762" t="s">
        <v>187</v>
      </c>
    </row>
    <row r="32763" spans="1:8" hidden="1" x14ac:dyDescent="0.25">
      <c r="A32763" t="s">
        <v>26</v>
      </c>
      <c r="B32763" t="s">
        <v>9</v>
      </c>
      <c r="C32763" s="62" t="s">
        <v>27</v>
      </c>
      <c r="D32763" s="62" t="s">
        <v>28</v>
      </c>
      <c r="E32763" s="62" t="s">
        <v>31</v>
      </c>
      <c r="F32763" s="62" t="s">
        <v>15</v>
      </c>
      <c r="G32763" s="2">
        <v>-5756.35</v>
      </c>
      <c r="H32763" t="s">
        <v>187</v>
      </c>
    </row>
    <row r="32764" spans="1:8" hidden="1" x14ac:dyDescent="0.25">
      <c r="A32764" t="s">
        <v>26</v>
      </c>
      <c r="B32764" t="s">
        <v>9</v>
      </c>
      <c r="C32764" s="62" t="s">
        <v>27</v>
      </c>
      <c r="D32764" s="62" t="s">
        <v>28</v>
      </c>
      <c r="E32764" s="62" t="s">
        <v>30</v>
      </c>
      <c r="F32764" s="62" t="s">
        <v>15</v>
      </c>
      <c r="G32764" s="2">
        <v>-14030.55</v>
      </c>
      <c r="H32764" t="s">
        <v>187</v>
      </c>
    </row>
    <row r="32765" spans="1:8" hidden="1" x14ac:dyDescent="0.25">
      <c r="A32765" t="s">
        <v>26</v>
      </c>
      <c r="B32765" t="s">
        <v>9</v>
      </c>
      <c r="C32765" s="62" t="s">
        <v>27</v>
      </c>
      <c r="D32765" s="62" t="s">
        <v>28</v>
      </c>
      <c r="E32765" s="62" t="s">
        <v>31</v>
      </c>
      <c r="F32765" s="62" t="s">
        <v>15</v>
      </c>
      <c r="G32765" s="2">
        <v>-13510.65</v>
      </c>
      <c r="H32765" t="s">
        <v>187</v>
      </c>
    </row>
    <row r="32766" spans="1:8" hidden="1" x14ac:dyDescent="0.25">
      <c r="A32766" t="s">
        <v>26</v>
      </c>
      <c r="B32766" t="s">
        <v>9</v>
      </c>
      <c r="C32766" s="62" t="s">
        <v>27</v>
      </c>
      <c r="D32766" s="62" t="s">
        <v>28</v>
      </c>
      <c r="E32766" s="62" t="s">
        <v>32</v>
      </c>
      <c r="F32766" s="62" t="s">
        <v>15</v>
      </c>
      <c r="G32766" s="2">
        <v>-216.67</v>
      </c>
      <c r="H32766" t="s">
        <v>187</v>
      </c>
    </row>
    <row r="32767" spans="1:8" hidden="1" x14ac:dyDescent="0.25">
      <c r="A32767" t="s">
        <v>26</v>
      </c>
      <c r="B32767" t="s">
        <v>9</v>
      </c>
      <c r="C32767" s="62" t="s">
        <v>27</v>
      </c>
      <c r="D32767" s="62" t="s">
        <v>28</v>
      </c>
      <c r="E32767" s="62" t="s">
        <v>12</v>
      </c>
      <c r="F32767" s="62" t="s">
        <v>15</v>
      </c>
      <c r="G32767" s="2">
        <v>-4624.8599999999997</v>
      </c>
      <c r="H32767" t="s">
        <v>187</v>
      </c>
    </row>
    <row r="32768" spans="1:8" hidden="1" x14ac:dyDescent="0.25">
      <c r="A32768" t="s">
        <v>26</v>
      </c>
      <c r="B32768" t="s">
        <v>9</v>
      </c>
      <c r="C32768" s="62" t="s">
        <v>27</v>
      </c>
      <c r="D32768" s="62" t="s">
        <v>28</v>
      </c>
      <c r="E32768" s="62" t="s">
        <v>29</v>
      </c>
      <c r="F32768" s="62" t="s">
        <v>15</v>
      </c>
      <c r="G32768" s="2">
        <v>-12665.41</v>
      </c>
      <c r="H32768" t="s">
        <v>187</v>
      </c>
    </row>
    <row r="32769" spans="1:8" hidden="1" x14ac:dyDescent="0.25">
      <c r="A32769" t="s">
        <v>26</v>
      </c>
      <c r="B32769" t="s">
        <v>9</v>
      </c>
      <c r="C32769" s="62" t="s">
        <v>27</v>
      </c>
      <c r="D32769" s="62" t="s">
        <v>28</v>
      </c>
      <c r="E32769" s="62" t="s">
        <v>30</v>
      </c>
      <c r="F32769" s="62" t="s">
        <v>15</v>
      </c>
      <c r="G32769" s="2">
        <v>-29848.34</v>
      </c>
      <c r="H32769" t="s">
        <v>187</v>
      </c>
    </row>
    <row r="32770" spans="1:8" hidden="1" x14ac:dyDescent="0.25">
      <c r="A32770" t="s">
        <v>26</v>
      </c>
      <c r="B32770" t="s">
        <v>9</v>
      </c>
      <c r="C32770" s="62" t="s">
        <v>27</v>
      </c>
      <c r="D32770" s="62" t="s">
        <v>28</v>
      </c>
      <c r="E32770" s="62" t="s">
        <v>31</v>
      </c>
      <c r="F32770" s="62" t="s">
        <v>15</v>
      </c>
      <c r="G32770" s="2">
        <v>-32704.2</v>
      </c>
      <c r="H32770" t="s">
        <v>187</v>
      </c>
    </row>
    <row r="32771" spans="1:8" hidden="1" x14ac:dyDescent="0.25">
      <c r="A32771" t="s">
        <v>26</v>
      </c>
      <c r="B32771" t="s">
        <v>9</v>
      </c>
      <c r="C32771" s="62" t="s">
        <v>27</v>
      </c>
      <c r="D32771" s="62" t="s">
        <v>28</v>
      </c>
      <c r="E32771" s="62" t="s">
        <v>42</v>
      </c>
      <c r="F32771" s="62" t="s">
        <v>15</v>
      </c>
      <c r="G32771" s="2">
        <v>-8554.7000000000007</v>
      </c>
      <c r="H32771" t="s">
        <v>187</v>
      </c>
    </row>
    <row r="32772" spans="1:8" hidden="1" x14ac:dyDescent="0.25">
      <c r="A32772" t="s">
        <v>26</v>
      </c>
      <c r="B32772" t="s">
        <v>9</v>
      </c>
      <c r="C32772" s="62" t="s">
        <v>27</v>
      </c>
      <c r="D32772" s="62" t="s">
        <v>28</v>
      </c>
      <c r="E32772" s="62" t="s">
        <v>30</v>
      </c>
      <c r="F32772" s="62" t="s">
        <v>15</v>
      </c>
      <c r="G32772" s="2">
        <v>-24303.8</v>
      </c>
      <c r="H32772" t="s">
        <v>187</v>
      </c>
    </row>
    <row r="32773" spans="1:8" hidden="1" x14ac:dyDescent="0.25">
      <c r="A32773" t="s">
        <v>26</v>
      </c>
      <c r="B32773" t="s">
        <v>9</v>
      </c>
      <c r="C32773" s="62" t="s">
        <v>27</v>
      </c>
      <c r="D32773" s="62" t="s">
        <v>28</v>
      </c>
      <c r="E32773" s="62" t="s">
        <v>31</v>
      </c>
      <c r="F32773" s="62" t="s">
        <v>15</v>
      </c>
      <c r="G32773" s="2">
        <v>-18121.490000000002</v>
      </c>
      <c r="H32773" t="s">
        <v>187</v>
      </c>
    </row>
    <row r="32774" spans="1:8" hidden="1" x14ac:dyDescent="0.25">
      <c r="A32774" t="s">
        <v>26</v>
      </c>
      <c r="B32774" t="s">
        <v>9</v>
      </c>
      <c r="C32774" s="62" t="s">
        <v>69</v>
      </c>
      <c r="D32774" s="62" t="s">
        <v>149</v>
      </c>
      <c r="E32774" s="62" t="s">
        <v>149</v>
      </c>
      <c r="F32774" s="62" t="s">
        <v>15</v>
      </c>
      <c r="G32774" s="2">
        <v>-38160</v>
      </c>
      <c r="H32774" t="s">
        <v>187</v>
      </c>
    </row>
    <row r="32775" spans="1:8" hidden="1" x14ac:dyDescent="0.25">
      <c r="A32775" t="s">
        <v>26</v>
      </c>
      <c r="B32775" t="s">
        <v>9</v>
      </c>
      <c r="C32775" s="62" t="s">
        <v>49</v>
      </c>
      <c r="D32775" s="62" t="s">
        <v>50</v>
      </c>
      <c r="E32775" s="62" t="s">
        <v>144</v>
      </c>
      <c r="F32775" s="62" t="s">
        <v>15</v>
      </c>
      <c r="G32775" s="2">
        <v>-2500</v>
      </c>
      <c r="H32775" t="s">
        <v>187</v>
      </c>
    </row>
    <row r="32776" spans="1:8" hidden="1" x14ac:dyDescent="0.25">
      <c r="A32776" t="s">
        <v>26</v>
      </c>
      <c r="B32776" t="s">
        <v>9</v>
      </c>
      <c r="C32776" s="62" t="s">
        <v>69</v>
      </c>
      <c r="D32776" s="62" t="s">
        <v>70</v>
      </c>
      <c r="E32776" s="62" t="s">
        <v>186</v>
      </c>
      <c r="F32776" s="62" t="s">
        <v>15</v>
      </c>
      <c r="G32776" s="2">
        <v>-343574.76</v>
      </c>
      <c r="H32776" t="s">
        <v>187</v>
      </c>
    </row>
    <row r="32777" spans="1:8" hidden="1" x14ac:dyDescent="0.25">
      <c r="A32777" t="s">
        <v>26</v>
      </c>
      <c r="B32777" t="s">
        <v>9</v>
      </c>
      <c r="C32777" s="62" t="s">
        <v>69</v>
      </c>
      <c r="D32777" s="62" t="s">
        <v>148</v>
      </c>
      <c r="E32777" s="62" t="s">
        <v>148</v>
      </c>
      <c r="F32777" s="62" t="s">
        <v>15</v>
      </c>
      <c r="G32777" s="2">
        <v>-431.1</v>
      </c>
      <c r="H32777" t="s">
        <v>187</v>
      </c>
    </row>
    <row r="32778" spans="1:8" hidden="1" x14ac:dyDescent="0.25">
      <c r="A32778" t="s">
        <v>26</v>
      </c>
      <c r="B32778" t="s">
        <v>9</v>
      </c>
      <c r="C32778" s="62" t="s">
        <v>49</v>
      </c>
      <c r="D32778" s="62" t="s">
        <v>50</v>
      </c>
      <c r="E32778" s="62" t="s">
        <v>98</v>
      </c>
      <c r="F32778" s="62" t="s">
        <v>15</v>
      </c>
      <c r="G32778" s="2">
        <v>25268.25</v>
      </c>
      <c r="H32778" t="s">
        <v>187</v>
      </c>
    </row>
    <row r="32779" spans="1:8" hidden="1" x14ac:dyDescent="0.25">
      <c r="A32779" t="s">
        <v>26</v>
      </c>
      <c r="B32779" t="s">
        <v>9</v>
      </c>
      <c r="C32779" s="62" t="s">
        <v>49</v>
      </c>
      <c r="D32779" s="62" t="s">
        <v>50</v>
      </c>
      <c r="E32779" s="62" t="s">
        <v>137</v>
      </c>
      <c r="F32779" s="62" t="s">
        <v>15</v>
      </c>
      <c r="G32779" s="2">
        <v>-6027.84</v>
      </c>
      <c r="H32779" t="s">
        <v>187</v>
      </c>
    </row>
    <row r="32780" spans="1:8" hidden="1" x14ac:dyDescent="0.25">
      <c r="A32780" t="s">
        <v>26</v>
      </c>
      <c r="B32780" t="s">
        <v>9</v>
      </c>
      <c r="C32780" s="62" t="s">
        <v>49</v>
      </c>
      <c r="D32780" s="62" t="s">
        <v>50</v>
      </c>
      <c r="E32780" s="62" t="s">
        <v>141</v>
      </c>
      <c r="F32780" s="62" t="s">
        <v>15</v>
      </c>
      <c r="G32780" s="2">
        <v>-223.07</v>
      </c>
      <c r="H32780" t="s">
        <v>187</v>
      </c>
    </row>
    <row r="32781" spans="1:8" hidden="1" x14ac:dyDescent="0.25">
      <c r="A32781" t="s">
        <v>26</v>
      </c>
      <c r="B32781" t="s">
        <v>9</v>
      </c>
      <c r="C32781" s="62" t="s">
        <v>49</v>
      </c>
      <c r="D32781" s="62" t="s">
        <v>50</v>
      </c>
      <c r="E32781" s="62" t="s">
        <v>144</v>
      </c>
      <c r="F32781" s="62" t="s">
        <v>15</v>
      </c>
      <c r="G32781" s="2">
        <v>-780</v>
      </c>
      <c r="H32781" t="s">
        <v>187</v>
      </c>
    </row>
    <row r="32782" spans="1:8" hidden="1" x14ac:dyDescent="0.25">
      <c r="A32782" t="s">
        <v>26</v>
      </c>
      <c r="B32782" t="s">
        <v>9</v>
      </c>
      <c r="C32782" s="62" t="s">
        <v>49</v>
      </c>
      <c r="D32782" s="62" t="s">
        <v>50</v>
      </c>
      <c r="E32782" s="62" t="s">
        <v>152</v>
      </c>
      <c r="F32782" s="62" t="s">
        <v>15</v>
      </c>
      <c r="G32782" s="2">
        <v>-20711</v>
      </c>
      <c r="H32782" t="s">
        <v>187</v>
      </c>
    </row>
    <row r="32783" spans="1:8" hidden="1" x14ac:dyDescent="0.25">
      <c r="A32783" t="s">
        <v>26</v>
      </c>
      <c r="B32783" t="s">
        <v>9</v>
      </c>
      <c r="C32783" s="62" t="s">
        <v>69</v>
      </c>
      <c r="D32783" s="62" t="s">
        <v>158</v>
      </c>
      <c r="E32783" s="62" t="s">
        <v>165</v>
      </c>
      <c r="F32783" s="62" t="s">
        <v>15</v>
      </c>
      <c r="G32783" s="2">
        <v>-1768.17</v>
      </c>
      <c r="H32783" t="s">
        <v>187</v>
      </c>
    </row>
    <row r="32784" spans="1:8" hidden="1" x14ac:dyDescent="0.25">
      <c r="A32784" t="s">
        <v>26</v>
      </c>
      <c r="B32784" t="s">
        <v>9</v>
      </c>
      <c r="C32784" s="62" t="s">
        <v>49</v>
      </c>
      <c r="D32784" s="62" t="s">
        <v>50</v>
      </c>
      <c r="E32784" s="62" t="s">
        <v>176</v>
      </c>
      <c r="F32784" s="62" t="s">
        <v>15</v>
      </c>
      <c r="G32784" s="2">
        <v>-69422.58</v>
      </c>
      <c r="H32784" t="s">
        <v>187</v>
      </c>
    </row>
    <row r="32785" spans="1:8" hidden="1" x14ac:dyDescent="0.25">
      <c r="A32785" t="s">
        <v>26</v>
      </c>
      <c r="B32785" t="s">
        <v>9</v>
      </c>
      <c r="C32785" s="62" t="s">
        <v>46</v>
      </c>
      <c r="D32785" s="62" t="s">
        <v>82</v>
      </c>
      <c r="E32785" s="62" t="s">
        <v>191</v>
      </c>
      <c r="F32785" s="62" t="s">
        <v>15</v>
      </c>
      <c r="G32785" s="2">
        <v>-10418.48</v>
      </c>
      <c r="H32785" t="s">
        <v>187</v>
      </c>
    </row>
    <row r="32786" spans="1:8" hidden="1" x14ac:dyDescent="0.25">
      <c r="A32786" t="s">
        <v>26</v>
      </c>
      <c r="B32786" t="s">
        <v>9</v>
      </c>
      <c r="C32786" s="62" t="s">
        <v>46</v>
      </c>
      <c r="D32786" s="62" t="s">
        <v>82</v>
      </c>
      <c r="E32786" s="62" t="s">
        <v>78</v>
      </c>
      <c r="F32786" s="62" t="s">
        <v>15</v>
      </c>
      <c r="G32786" s="2">
        <v>-9296.0499999999993</v>
      </c>
      <c r="H32786" t="s">
        <v>187</v>
      </c>
    </row>
    <row r="32787" spans="1:8" hidden="1" x14ac:dyDescent="0.25">
      <c r="A32787" t="s">
        <v>26</v>
      </c>
      <c r="B32787" t="s">
        <v>9</v>
      </c>
      <c r="C32787" s="62" t="s">
        <v>69</v>
      </c>
      <c r="D32787" s="62" t="s">
        <v>149</v>
      </c>
      <c r="E32787" s="62" t="s">
        <v>149</v>
      </c>
      <c r="F32787" s="62" t="s">
        <v>15</v>
      </c>
      <c r="G32787" s="2">
        <v>-593.01</v>
      </c>
      <c r="H32787" t="s">
        <v>187</v>
      </c>
    </row>
    <row r="32788" spans="1:8" hidden="1" x14ac:dyDescent="0.25">
      <c r="A32788" t="s">
        <v>26</v>
      </c>
      <c r="B32788" t="s">
        <v>9</v>
      </c>
      <c r="C32788" s="62" t="s">
        <v>46</v>
      </c>
      <c r="D32788" s="62" t="s">
        <v>82</v>
      </c>
      <c r="E32788" s="62" t="s">
        <v>95</v>
      </c>
      <c r="F32788" s="62" t="s">
        <v>15</v>
      </c>
      <c r="G32788" s="2">
        <v>-67010</v>
      </c>
      <c r="H32788" t="s">
        <v>187</v>
      </c>
    </row>
    <row r="32789" spans="1:8" hidden="1" x14ac:dyDescent="0.25">
      <c r="A32789" t="s">
        <v>26</v>
      </c>
      <c r="B32789" t="s">
        <v>9</v>
      </c>
      <c r="C32789" s="62" t="s">
        <v>69</v>
      </c>
      <c r="D32789" s="62" t="s">
        <v>148</v>
      </c>
      <c r="E32789" s="62" t="s">
        <v>148</v>
      </c>
      <c r="F32789" s="62" t="s">
        <v>15</v>
      </c>
      <c r="G32789" s="2">
        <v>-1130.6600000000001</v>
      </c>
      <c r="H32789" t="s">
        <v>187</v>
      </c>
    </row>
    <row r="32790" spans="1:8" hidden="1" x14ac:dyDescent="0.25">
      <c r="A32790" t="s">
        <v>26</v>
      </c>
      <c r="B32790" t="s">
        <v>9</v>
      </c>
      <c r="C32790" s="62" t="s">
        <v>46</v>
      </c>
      <c r="D32790" s="62" t="s">
        <v>82</v>
      </c>
      <c r="E32790" s="62" t="s">
        <v>111</v>
      </c>
      <c r="F32790" s="62" t="s">
        <v>15</v>
      </c>
      <c r="G32790" s="2">
        <v>-135000</v>
      </c>
      <c r="H32790" t="s">
        <v>187</v>
      </c>
    </row>
    <row r="32791" spans="1:8" hidden="1" x14ac:dyDescent="0.25">
      <c r="A32791" t="s">
        <v>26</v>
      </c>
      <c r="B32791" t="s">
        <v>9</v>
      </c>
      <c r="C32791" s="62" t="s">
        <v>49</v>
      </c>
      <c r="D32791" s="62" t="s">
        <v>71</v>
      </c>
      <c r="E32791" s="62" t="s">
        <v>109</v>
      </c>
      <c r="F32791" s="62" t="s">
        <v>15</v>
      </c>
      <c r="G32791" s="2">
        <v>-50000</v>
      </c>
      <c r="H32791" t="s">
        <v>187</v>
      </c>
    </row>
    <row r="32792" spans="1:8" hidden="1" x14ac:dyDescent="0.25">
      <c r="A32792" t="s">
        <v>26</v>
      </c>
      <c r="B32792" t="s">
        <v>9</v>
      </c>
      <c r="C32792" s="62" t="s">
        <v>49</v>
      </c>
      <c r="D32792" s="62" t="s">
        <v>71</v>
      </c>
      <c r="E32792" s="62" t="s">
        <v>72</v>
      </c>
      <c r="F32792" s="62" t="s">
        <v>15</v>
      </c>
      <c r="G32792" s="2">
        <v>-450000</v>
      </c>
      <c r="H32792" t="s">
        <v>187</v>
      </c>
    </row>
    <row r="32793" spans="1:8" hidden="1" x14ac:dyDescent="0.25">
      <c r="A32793" t="s">
        <v>26</v>
      </c>
      <c r="B32793" t="s">
        <v>9</v>
      </c>
      <c r="C32793" s="62" t="s">
        <v>69</v>
      </c>
      <c r="D32793" s="62" t="s">
        <v>148</v>
      </c>
      <c r="E32793" s="62" t="s">
        <v>148</v>
      </c>
      <c r="F32793" s="62" t="s">
        <v>15</v>
      </c>
      <c r="G32793" s="2">
        <v>-22885.25</v>
      </c>
      <c r="H32793" t="s">
        <v>187</v>
      </c>
    </row>
    <row r="32794" spans="1:8" hidden="1" x14ac:dyDescent="0.25">
      <c r="A32794" t="s">
        <v>26</v>
      </c>
      <c r="B32794" t="s">
        <v>9</v>
      </c>
      <c r="C32794" s="62" t="s">
        <v>49</v>
      </c>
      <c r="D32794" s="62" t="s">
        <v>71</v>
      </c>
      <c r="E32794" s="62" t="s">
        <v>105</v>
      </c>
      <c r="F32794" s="62" t="s">
        <v>15</v>
      </c>
      <c r="G32794" s="2">
        <v>-261621</v>
      </c>
      <c r="H32794" t="s">
        <v>187</v>
      </c>
    </row>
    <row r="32795" spans="1:8" hidden="1" x14ac:dyDescent="0.25">
      <c r="A32795" t="s">
        <v>26</v>
      </c>
      <c r="B32795" t="s">
        <v>9</v>
      </c>
      <c r="C32795" s="62" t="s">
        <v>49</v>
      </c>
      <c r="D32795" s="62" t="s">
        <v>71</v>
      </c>
      <c r="E32795" s="62" t="s">
        <v>115</v>
      </c>
      <c r="F32795" s="62" t="s">
        <v>15</v>
      </c>
      <c r="G32795" s="2">
        <v>-171600</v>
      </c>
      <c r="H32795" t="s">
        <v>187</v>
      </c>
    </row>
    <row r="32796" spans="1:8" hidden="1" x14ac:dyDescent="0.25">
      <c r="A32796" t="s">
        <v>26</v>
      </c>
      <c r="B32796" t="s">
        <v>9</v>
      </c>
      <c r="C32796" s="62" t="s">
        <v>49</v>
      </c>
      <c r="D32796" s="62" t="s">
        <v>71</v>
      </c>
      <c r="E32796" s="62" t="s">
        <v>141</v>
      </c>
      <c r="F32796" s="62" t="s">
        <v>15</v>
      </c>
      <c r="G32796" s="2">
        <v>-89.64</v>
      </c>
      <c r="H32796" t="s">
        <v>187</v>
      </c>
    </row>
    <row r="32797" spans="1:8" hidden="1" x14ac:dyDescent="0.25">
      <c r="A32797" t="s">
        <v>26</v>
      </c>
      <c r="B32797" t="s">
        <v>9</v>
      </c>
      <c r="C32797" s="62" t="s">
        <v>69</v>
      </c>
      <c r="D32797" s="62" t="s">
        <v>148</v>
      </c>
      <c r="E32797" s="62" t="s">
        <v>148</v>
      </c>
      <c r="F32797" s="62" t="s">
        <v>15</v>
      </c>
      <c r="G32797" s="2">
        <v>-750</v>
      </c>
      <c r="H32797" t="s">
        <v>187</v>
      </c>
    </row>
    <row r="32798" spans="1:8" hidden="1" x14ac:dyDescent="0.25">
      <c r="A32798" t="s">
        <v>26</v>
      </c>
      <c r="B32798" t="s">
        <v>9</v>
      </c>
      <c r="C32798" s="62" t="s">
        <v>69</v>
      </c>
      <c r="D32798" s="62" t="s">
        <v>148</v>
      </c>
      <c r="E32798" s="62" t="s">
        <v>148</v>
      </c>
      <c r="F32798" s="62" t="s">
        <v>15</v>
      </c>
      <c r="G32798" s="2">
        <v>-3802.5</v>
      </c>
      <c r="H32798" t="s">
        <v>187</v>
      </c>
    </row>
    <row r="32799" spans="1:8" hidden="1" x14ac:dyDescent="0.25">
      <c r="A32799" t="s">
        <v>26</v>
      </c>
      <c r="B32799" t="s">
        <v>9</v>
      </c>
      <c r="C32799" s="62" t="s">
        <v>49</v>
      </c>
      <c r="D32799" s="62" t="s">
        <v>101</v>
      </c>
      <c r="E32799" s="62" t="s">
        <v>98</v>
      </c>
      <c r="F32799" s="62" t="s">
        <v>15</v>
      </c>
      <c r="G32799" s="2">
        <v>-2110</v>
      </c>
      <c r="H32799" t="s">
        <v>187</v>
      </c>
    </row>
    <row r="32800" spans="1:8" hidden="1" x14ac:dyDescent="0.25">
      <c r="A32800" t="s">
        <v>26</v>
      </c>
      <c r="B32800" t="s">
        <v>9</v>
      </c>
      <c r="C32800" s="62" t="s">
        <v>49</v>
      </c>
      <c r="D32800" s="62" t="s">
        <v>101</v>
      </c>
      <c r="E32800" s="62" t="s">
        <v>122</v>
      </c>
      <c r="F32800" s="62" t="s">
        <v>15</v>
      </c>
      <c r="G32800" s="2">
        <v>-85435</v>
      </c>
      <c r="H32800" t="s">
        <v>187</v>
      </c>
    </row>
    <row r="32801" spans="1:8" hidden="1" x14ac:dyDescent="0.25">
      <c r="A32801" t="s">
        <v>26</v>
      </c>
      <c r="B32801" t="s">
        <v>9</v>
      </c>
      <c r="C32801" s="62" t="s">
        <v>49</v>
      </c>
      <c r="D32801" s="62" t="s">
        <v>101</v>
      </c>
      <c r="E32801" s="62" t="s">
        <v>139</v>
      </c>
      <c r="F32801" s="62" t="s">
        <v>15</v>
      </c>
      <c r="G32801" s="2">
        <v>-74352</v>
      </c>
      <c r="H32801" t="s">
        <v>187</v>
      </c>
    </row>
    <row r="32802" spans="1:8" hidden="1" x14ac:dyDescent="0.25">
      <c r="A32802" t="s">
        <v>26</v>
      </c>
      <c r="B32802" t="s">
        <v>9</v>
      </c>
      <c r="C32802" s="62" t="s">
        <v>49</v>
      </c>
      <c r="D32802" s="62" t="s">
        <v>101</v>
      </c>
      <c r="E32802" s="62" t="s">
        <v>144</v>
      </c>
      <c r="F32802" s="62" t="s">
        <v>15</v>
      </c>
      <c r="G32802" s="2">
        <v>-600</v>
      </c>
      <c r="H32802" t="s">
        <v>187</v>
      </c>
    </row>
    <row r="32803" spans="1:8" hidden="1" x14ac:dyDescent="0.25">
      <c r="A32803" t="s">
        <v>26</v>
      </c>
      <c r="B32803" t="s">
        <v>9</v>
      </c>
      <c r="C32803" s="62" t="s">
        <v>49</v>
      </c>
      <c r="D32803" s="62" t="s">
        <v>101</v>
      </c>
      <c r="E32803" s="62" t="s">
        <v>178</v>
      </c>
      <c r="F32803" s="62" t="s">
        <v>15</v>
      </c>
      <c r="G32803" s="2">
        <v>-23520</v>
      </c>
      <c r="H32803" t="s">
        <v>187</v>
      </c>
    </row>
    <row r="32804" spans="1:8" hidden="1" x14ac:dyDescent="0.25">
      <c r="A32804" t="s">
        <v>26</v>
      </c>
      <c r="B32804" t="s">
        <v>9</v>
      </c>
      <c r="C32804" s="62" t="s">
        <v>49</v>
      </c>
      <c r="D32804" s="62" t="s">
        <v>101</v>
      </c>
      <c r="E32804" s="62" t="s">
        <v>123</v>
      </c>
      <c r="F32804" s="62" t="s">
        <v>15</v>
      </c>
      <c r="G32804" s="2">
        <v>-807350</v>
      </c>
      <c r="H32804" t="s">
        <v>187</v>
      </c>
    </row>
    <row r="32805" spans="1:8" hidden="1" x14ac:dyDescent="0.25">
      <c r="A32805" t="s">
        <v>26</v>
      </c>
      <c r="B32805" t="s">
        <v>9</v>
      </c>
      <c r="C32805" s="62" t="s">
        <v>33</v>
      </c>
      <c r="D32805" s="62" t="s">
        <v>79</v>
      </c>
      <c r="E32805" s="62" t="s">
        <v>78</v>
      </c>
      <c r="F32805" s="62" t="s">
        <v>15</v>
      </c>
      <c r="G32805" s="2">
        <v>-64357.29</v>
      </c>
      <c r="H32805" t="s">
        <v>187</v>
      </c>
    </row>
    <row r="32806" spans="1:8" hidden="1" x14ac:dyDescent="0.25">
      <c r="A32806" t="s">
        <v>26</v>
      </c>
      <c r="B32806" t="s">
        <v>9</v>
      </c>
      <c r="C32806" s="62" t="s">
        <v>69</v>
      </c>
      <c r="D32806" s="62" t="s">
        <v>149</v>
      </c>
      <c r="E32806" s="62" t="s">
        <v>149</v>
      </c>
      <c r="F32806" s="62" t="s">
        <v>15</v>
      </c>
      <c r="G32806" s="2">
        <v>-130</v>
      </c>
      <c r="H32806" t="s">
        <v>187</v>
      </c>
    </row>
    <row r="32807" spans="1:8" hidden="1" x14ac:dyDescent="0.25">
      <c r="A32807" t="s">
        <v>26</v>
      </c>
      <c r="B32807" t="s">
        <v>9</v>
      </c>
      <c r="C32807" s="62" t="s">
        <v>33</v>
      </c>
      <c r="D32807" s="62" t="s">
        <v>79</v>
      </c>
      <c r="E32807" s="62" t="s">
        <v>91</v>
      </c>
      <c r="F32807" s="62" t="s">
        <v>15</v>
      </c>
      <c r="G32807" s="2">
        <v>-2310</v>
      </c>
      <c r="H32807" t="s">
        <v>187</v>
      </c>
    </row>
    <row r="32808" spans="1:8" hidden="1" x14ac:dyDescent="0.25">
      <c r="A32808" t="s">
        <v>26</v>
      </c>
      <c r="B32808" t="s">
        <v>9</v>
      </c>
      <c r="C32808" s="62" t="s">
        <v>69</v>
      </c>
      <c r="D32808" s="62" t="s">
        <v>148</v>
      </c>
      <c r="E32808" s="62" t="s">
        <v>148</v>
      </c>
      <c r="F32808" s="62" t="s">
        <v>15</v>
      </c>
      <c r="G32808" s="2">
        <v>-1428.62</v>
      </c>
      <c r="H32808" t="s">
        <v>187</v>
      </c>
    </row>
    <row r="32809" spans="1:8" hidden="1" x14ac:dyDescent="0.25">
      <c r="A32809" t="s">
        <v>26</v>
      </c>
      <c r="B32809" t="s">
        <v>9</v>
      </c>
      <c r="C32809" s="62" t="s">
        <v>33</v>
      </c>
      <c r="D32809" s="62" t="s">
        <v>79</v>
      </c>
      <c r="E32809" s="62" t="s">
        <v>122</v>
      </c>
      <c r="F32809" s="62" t="s">
        <v>15</v>
      </c>
      <c r="G32809" s="2">
        <v>-1805</v>
      </c>
      <c r="H32809" t="s">
        <v>187</v>
      </c>
    </row>
    <row r="32810" spans="1:8" hidden="1" x14ac:dyDescent="0.25">
      <c r="A32810" t="s">
        <v>26</v>
      </c>
      <c r="B32810" t="s">
        <v>9</v>
      </c>
      <c r="C32810" s="62" t="s">
        <v>33</v>
      </c>
      <c r="D32810" s="62" t="s">
        <v>79</v>
      </c>
      <c r="E32810" s="62" t="s">
        <v>144</v>
      </c>
      <c r="F32810" s="62" t="s">
        <v>15</v>
      </c>
      <c r="G32810" s="2">
        <v>-120</v>
      </c>
      <c r="H32810" t="s">
        <v>187</v>
      </c>
    </row>
    <row r="32811" spans="1:8" hidden="1" x14ac:dyDescent="0.25">
      <c r="A32811" t="s">
        <v>26</v>
      </c>
      <c r="B32811" t="s">
        <v>9</v>
      </c>
      <c r="C32811" s="62" t="s">
        <v>69</v>
      </c>
      <c r="D32811" s="62" t="s">
        <v>149</v>
      </c>
      <c r="E32811" s="62" t="s">
        <v>149</v>
      </c>
      <c r="F32811" s="62" t="s">
        <v>15</v>
      </c>
      <c r="G32811" s="2">
        <v>-650</v>
      </c>
      <c r="H32811" t="s">
        <v>187</v>
      </c>
    </row>
    <row r="32812" spans="1:8" hidden="1" x14ac:dyDescent="0.25">
      <c r="A32812" t="s">
        <v>26</v>
      </c>
      <c r="B32812" t="s">
        <v>9</v>
      </c>
      <c r="C32812" s="62" t="s">
        <v>69</v>
      </c>
      <c r="D32812" s="62" t="s">
        <v>148</v>
      </c>
      <c r="E32812" s="62" t="s">
        <v>148</v>
      </c>
      <c r="F32812" s="62" t="s">
        <v>15</v>
      </c>
      <c r="G32812" s="2">
        <v>-5675.69</v>
      </c>
      <c r="H32812" t="s">
        <v>187</v>
      </c>
    </row>
    <row r="32813" spans="1:8" hidden="1" x14ac:dyDescent="0.25">
      <c r="A32813" t="s">
        <v>26</v>
      </c>
      <c r="B32813" t="s">
        <v>9</v>
      </c>
      <c r="C32813" s="62" t="s">
        <v>46</v>
      </c>
      <c r="D32813" s="62" t="s">
        <v>103</v>
      </c>
      <c r="E32813" s="62" t="s">
        <v>122</v>
      </c>
      <c r="F32813" s="62" t="s">
        <v>15</v>
      </c>
      <c r="G32813" s="2">
        <v>-7296</v>
      </c>
      <c r="H32813" t="s">
        <v>187</v>
      </c>
    </row>
    <row r="32814" spans="1:8" hidden="1" x14ac:dyDescent="0.25">
      <c r="A32814" t="s">
        <v>26</v>
      </c>
      <c r="B32814" t="s">
        <v>9</v>
      </c>
      <c r="C32814" s="62" t="s">
        <v>46</v>
      </c>
      <c r="D32814" s="62" t="s">
        <v>103</v>
      </c>
      <c r="E32814" s="62" t="s">
        <v>141</v>
      </c>
      <c r="F32814" s="62" t="s">
        <v>15</v>
      </c>
      <c r="G32814" s="2">
        <v>-67.23</v>
      </c>
      <c r="H32814" t="s">
        <v>187</v>
      </c>
    </row>
    <row r="32815" spans="1:8" hidden="1" x14ac:dyDescent="0.25">
      <c r="A32815" t="s">
        <v>26</v>
      </c>
      <c r="B32815" t="s">
        <v>9</v>
      </c>
      <c r="C32815" s="62" t="s">
        <v>46</v>
      </c>
      <c r="D32815" s="62" t="s">
        <v>103</v>
      </c>
      <c r="E32815" s="62" t="s">
        <v>173</v>
      </c>
      <c r="F32815" s="62" t="s">
        <v>15</v>
      </c>
      <c r="G32815" s="2">
        <v>-2500</v>
      </c>
      <c r="H32815" t="s">
        <v>187</v>
      </c>
    </row>
    <row r="32816" spans="1:8" hidden="1" x14ac:dyDescent="0.25">
      <c r="A32816" t="s">
        <v>26</v>
      </c>
      <c r="B32816" t="s">
        <v>9</v>
      </c>
      <c r="C32816" s="62" t="s">
        <v>69</v>
      </c>
      <c r="D32816" s="62" t="s">
        <v>148</v>
      </c>
      <c r="E32816" s="62" t="s">
        <v>148</v>
      </c>
      <c r="F32816" s="62" t="s">
        <v>15</v>
      </c>
      <c r="G32816" s="2">
        <v>-4900</v>
      </c>
      <c r="H32816" t="s">
        <v>187</v>
      </c>
    </row>
    <row r="32817" spans="1:8" hidden="1" x14ac:dyDescent="0.25">
      <c r="A32817" t="s">
        <v>26</v>
      </c>
      <c r="B32817" t="s">
        <v>9</v>
      </c>
      <c r="C32817" s="62" t="s">
        <v>46</v>
      </c>
      <c r="D32817" s="62" t="s">
        <v>103</v>
      </c>
      <c r="E32817" s="62" t="s">
        <v>162</v>
      </c>
      <c r="F32817" s="62" t="s">
        <v>15</v>
      </c>
      <c r="G32817" s="2">
        <v>-396</v>
      </c>
      <c r="H32817" t="s">
        <v>187</v>
      </c>
    </row>
    <row r="32818" spans="1:8" hidden="1" x14ac:dyDescent="0.25">
      <c r="A32818" t="s">
        <v>26</v>
      </c>
      <c r="B32818" t="s">
        <v>9</v>
      </c>
      <c r="C32818" s="62" t="s">
        <v>46</v>
      </c>
      <c r="D32818" s="62" t="s">
        <v>47</v>
      </c>
      <c r="E32818" s="62" t="s">
        <v>78</v>
      </c>
      <c r="F32818" s="62" t="s">
        <v>15</v>
      </c>
      <c r="G32818" s="2">
        <v>-5720.65</v>
      </c>
      <c r="H32818" t="s">
        <v>187</v>
      </c>
    </row>
    <row r="32819" spans="1:8" hidden="1" x14ac:dyDescent="0.25">
      <c r="A32819" t="s">
        <v>26</v>
      </c>
      <c r="B32819" t="s">
        <v>9</v>
      </c>
      <c r="C32819" s="62" t="s">
        <v>69</v>
      </c>
      <c r="D32819" s="62" t="s">
        <v>149</v>
      </c>
      <c r="E32819" s="62" t="s">
        <v>149</v>
      </c>
      <c r="F32819" s="62" t="s">
        <v>15</v>
      </c>
      <c r="G32819" s="2">
        <v>-520</v>
      </c>
      <c r="H32819" t="s">
        <v>187</v>
      </c>
    </row>
    <row r="32820" spans="1:8" hidden="1" x14ac:dyDescent="0.25">
      <c r="A32820" t="s">
        <v>26</v>
      </c>
      <c r="B32820" t="s">
        <v>9</v>
      </c>
      <c r="C32820" s="62" t="s">
        <v>69</v>
      </c>
      <c r="D32820" s="62" t="s">
        <v>148</v>
      </c>
      <c r="E32820" s="62" t="s">
        <v>148</v>
      </c>
      <c r="F32820" s="62" t="s">
        <v>15</v>
      </c>
      <c r="G32820" s="2">
        <v>-1425</v>
      </c>
      <c r="H32820" t="s">
        <v>187</v>
      </c>
    </row>
    <row r="32821" spans="1:8" hidden="1" x14ac:dyDescent="0.25">
      <c r="A32821" t="s">
        <v>26</v>
      </c>
      <c r="B32821" t="s">
        <v>9</v>
      </c>
      <c r="C32821" s="62" t="s">
        <v>80</v>
      </c>
      <c r="D32821" s="62" t="s">
        <v>97</v>
      </c>
      <c r="E32821" s="62" t="s">
        <v>78</v>
      </c>
      <c r="F32821" s="62" t="s">
        <v>15</v>
      </c>
      <c r="G32821" s="2">
        <v>-3575.41</v>
      </c>
      <c r="H32821" t="s">
        <v>187</v>
      </c>
    </row>
    <row r="32822" spans="1:8" hidden="1" x14ac:dyDescent="0.25">
      <c r="A32822" t="s">
        <v>26</v>
      </c>
      <c r="B32822" t="s">
        <v>9</v>
      </c>
      <c r="C32822" s="62" t="s">
        <v>27</v>
      </c>
      <c r="D32822" s="62" t="s">
        <v>114</v>
      </c>
      <c r="E32822" s="62" t="s">
        <v>114</v>
      </c>
      <c r="F32822" s="62" t="s">
        <v>15</v>
      </c>
      <c r="G32822" s="2">
        <v>1136936.29</v>
      </c>
      <c r="H32822" t="s">
        <v>187</v>
      </c>
    </row>
    <row r="32823" spans="1:8" hidden="1" x14ac:dyDescent="0.25">
      <c r="A32823" t="s">
        <v>26</v>
      </c>
      <c r="B32823" t="s">
        <v>9</v>
      </c>
      <c r="C32823" s="62" t="s">
        <v>27</v>
      </c>
      <c r="D32823" s="62" t="s">
        <v>114</v>
      </c>
      <c r="E32823" s="62" t="s">
        <v>192</v>
      </c>
      <c r="F32823" s="62" t="s">
        <v>15</v>
      </c>
      <c r="G32823" s="2">
        <v>2721.49</v>
      </c>
      <c r="H32823" t="s">
        <v>187</v>
      </c>
    </row>
    <row r="32824" spans="1:8" hidden="1" x14ac:dyDescent="0.25">
      <c r="A32824" t="s">
        <v>26</v>
      </c>
      <c r="B32824" t="s">
        <v>9</v>
      </c>
      <c r="C32824" s="62" t="s">
        <v>27</v>
      </c>
      <c r="D32824" s="62" t="s">
        <v>114</v>
      </c>
      <c r="E32824" s="62" t="s">
        <v>114</v>
      </c>
      <c r="F32824" s="62" t="s">
        <v>15</v>
      </c>
      <c r="G32824" s="2">
        <v>1230.75</v>
      </c>
      <c r="H32824" t="s">
        <v>187</v>
      </c>
    </row>
    <row r="32825" spans="1:8" hidden="1" x14ac:dyDescent="0.25">
      <c r="A32825" t="s">
        <v>26</v>
      </c>
      <c r="B32825" t="s">
        <v>9</v>
      </c>
      <c r="C32825" s="62" t="s">
        <v>27</v>
      </c>
      <c r="D32825" s="62" t="s">
        <v>114</v>
      </c>
      <c r="E32825" s="62" t="s">
        <v>114</v>
      </c>
      <c r="F32825" s="62" t="s">
        <v>15</v>
      </c>
      <c r="G32825" s="2">
        <v>167.1</v>
      </c>
      <c r="H32825" t="s">
        <v>187</v>
      </c>
    </row>
    <row r="32826" spans="1:8" hidden="1" x14ac:dyDescent="0.25">
      <c r="A32826" t="s">
        <v>26</v>
      </c>
      <c r="B32826" t="s">
        <v>9</v>
      </c>
      <c r="C32826" s="62" t="s">
        <v>27</v>
      </c>
      <c r="D32826" s="62" t="s">
        <v>114</v>
      </c>
      <c r="E32826" s="62" t="s">
        <v>114</v>
      </c>
      <c r="F32826" s="62" t="s">
        <v>15</v>
      </c>
      <c r="G32826" s="2">
        <v>46.6</v>
      </c>
      <c r="H32826" t="s">
        <v>187</v>
      </c>
    </row>
    <row r="32827" spans="1:8" hidden="1" x14ac:dyDescent="0.25">
      <c r="A32827" t="s">
        <v>26</v>
      </c>
      <c r="B32827" t="s">
        <v>9</v>
      </c>
      <c r="C32827" s="62" t="s">
        <v>27</v>
      </c>
      <c r="D32827" s="62" t="s">
        <v>114</v>
      </c>
      <c r="E32827" s="62" t="s">
        <v>114</v>
      </c>
      <c r="F32827" s="62" t="s">
        <v>15</v>
      </c>
      <c r="G32827" s="2">
        <v>2071.66</v>
      </c>
      <c r="H32827" t="s">
        <v>187</v>
      </c>
    </row>
    <row r="32828" spans="1:8" hidden="1" x14ac:dyDescent="0.25">
      <c r="A32828" t="s">
        <v>26</v>
      </c>
      <c r="B32828" t="s">
        <v>9</v>
      </c>
      <c r="C32828" s="62" t="s">
        <v>27</v>
      </c>
      <c r="D32828" s="62" t="s">
        <v>114</v>
      </c>
      <c r="E32828" s="62" t="s">
        <v>114</v>
      </c>
      <c r="F32828" s="62" t="s">
        <v>15</v>
      </c>
      <c r="G32828" s="2">
        <v>3699.84</v>
      </c>
      <c r="H32828" t="s">
        <v>187</v>
      </c>
    </row>
    <row r="32829" spans="1:8" hidden="1" x14ac:dyDescent="0.25">
      <c r="A32829" t="s">
        <v>26</v>
      </c>
      <c r="B32829" t="s">
        <v>9</v>
      </c>
      <c r="C32829" s="62" t="s">
        <v>27</v>
      </c>
      <c r="D32829" s="62" t="s">
        <v>114</v>
      </c>
      <c r="E32829" s="62" t="s">
        <v>114</v>
      </c>
      <c r="F32829" s="62" t="s">
        <v>15</v>
      </c>
      <c r="G32829" s="2">
        <v>52030.16</v>
      </c>
      <c r="H32829" t="s">
        <v>187</v>
      </c>
    </row>
    <row r="32830" spans="1:8" hidden="1" x14ac:dyDescent="0.25">
      <c r="A32830" t="s">
        <v>26</v>
      </c>
      <c r="B32830" t="s">
        <v>9</v>
      </c>
      <c r="C32830" s="62" t="s">
        <v>27</v>
      </c>
      <c r="D32830" s="62" t="s">
        <v>114</v>
      </c>
      <c r="E32830" s="62" t="s">
        <v>114</v>
      </c>
      <c r="F32830" s="62" t="s">
        <v>15</v>
      </c>
      <c r="G32830" s="2">
        <v>-5683.54</v>
      </c>
      <c r="H32830" t="s">
        <v>187</v>
      </c>
    </row>
    <row r="32831" spans="1:8" hidden="1" x14ac:dyDescent="0.25">
      <c r="A32831" t="s">
        <v>26</v>
      </c>
      <c r="B32831" t="s">
        <v>9</v>
      </c>
      <c r="C32831" s="62" t="s">
        <v>69</v>
      </c>
      <c r="D32831" s="62" t="s">
        <v>89</v>
      </c>
      <c r="E32831" s="62" t="s">
        <v>90</v>
      </c>
      <c r="F32831" s="62" t="s">
        <v>15</v>
      </c>
      <c r="G32831" s="2">
        <v>698179</v>
      </c>
      <c r="H32831" t="s">
        <v>187</v>
      </c>
    </row>
    <row r="32832" spans="1:8" hidden="1" x14ac:dyDescent="0.25">
      <c r="A32832" t="s">
        <v>26</v>
      </c>
      <c r="B32832" t="s">
        <v>9</v>
      </c>
      <c r="C32832" s="62" t="s">
        <v>27</v>
      </c>
      <c r="D32832" s="62" t="s">
        <v>114</v>
      </c>
      <c r="E32832" s="62" t="s">
        <v>114</v>
      </c>
      <c r="F32832" s="62" t="s">
        <v>15</v>
      </c>
      <c r="G32832" s="2">
        <v>4826.33</v>
      </c>
      <c r="H32832" t="s">
        <v>187</v>
      </c>
    </row>
    <row r="32833" spans="1:8" hidden="1" x14ac:dyDescent="0.25">
      <c r="A32833" t="s">
        <v>26</v>
      </c>
      <c r="B32833" t="s">
        <v>9</v>
      </c>
      <c r="C32833" s="62" t="s">
        <v>27</v>
      </c>
      <c r="D32833" s="62" t="s">
        <v>114</v>
      </c>
      <c r="E32833" s="62" t="s">
        <v>114</v>
      </c>
      <c r="F32833" s="62" t="s">
        <v>15</v>
      </c>
      <c r="G32833" s="2">
        <v>7059.15</v>
      </c>
      <c r="H32833" t="s">
        <v>187</v>
      </c>
    </row>
    <row r="32834" spans="1:8" hidden="1" x14ac:dyDescent="0.25">
      <c r="A32834" t="s">
        <v>26</v>
      </c>
      <c r="B32834" t="s">
        <v>9</v>
      </c>
      <c r="C32834" s="62" t="s">
        <v>27</v>
      </c>
      <c r="D32834" s="62" t="s">
        <v>114</v>
      </c>
      <c r="E32834" s="62" t="s">
        <v>114</v>
      </c>
      <c r="F32834" s="62" t="s">
        <v>15</v>
      </c>
      <c r="G32834" s="2">
        <v>774108.94</v>
      </c>
      <c r="H32834" t="s">
        <v>187</v>
      </c>
    </row>
    <row r="32835" spans="1:8" hidden="1" x14ac:dyDescent="0.25">
      <c r="A32835" t="s">
        <v>26</v>
      </c>
      <c r="B32835" t="s">
        <v>9</v>
      </c>
      <c r="C32835" s="62" t="s">
        <v>27</v>
      </c>
      <c r="D32835" s="62" t="s">
        <v>114</v>
      </c>
      <c r="E32835" s="62" t="s">
        <v>172</v>
      </c>
      <c r="F32835" s="62" t="s">
        <v>15</v>
      </c>
      <c r="G32835" s="2">
        <v>150000</v>
      </c>
      <c r="H32835" t="s">
        <v>187</v>
      </c>
    </row>
    <row r="32836" spans="1:8" hidden="1" x14ac:dyDescent="0.25">
      <c r="A32836" t="s">
        <v>26</v>
      </c>
      <c r="B32836" t="s">
        <v>9</v>
      </c>
      <c r="C32836" s="62" t="s">
        <v>27</v>
      </c>
      <c r="D32836" s="62" t="s">
        <v>114</v>
      </c>
      <c r="E32836" s="62" t="s">
        <v>114</v>
      </c>
      <c r="F32836" s="62" t="s">
        <v>15</v>
      </c>
      <c r="G32836" s="2">
        <v>112000</v>
      </c>
      <c r="H32836" t="s">
        <v>187</v>
      </c>
    </row>
    <row r="32837" spans="1:8" hidden="1" x14ac:dyDescent="0.25">
      <c r="A32837" t="s">
        <v>26</v>
      </c>
      <c r="B32837" t="s">
        <v>9</v>
      </c>
      <c r="C32837" s="62" t="s">
        <v>27</v>
      </c>
      <c r="D32837" s="62" t="s">
        <v>113</v>
      </c>
      <c r="E32837" s="62" t="s">
        <v>113</v>
      </c>
      <c r="F32837" s="62" t="s">
        <v>15</v>
      </c>
      <c r="G32837" s="2">
        <v>-1061601.7</v>
      </c>
      <c r="H32837" t="s">
        <v>187</v>
      </c>
    </row>
    <row r="32838" spans="1:8" hidden="1" x14ac:dyDescent="0.25">
      <c r="A32838" t="s">
        <v>26</v>
      </c>
      <c r="B32838" t="s">
        <v>9</v>
      </c>
      <c r="C32838" s="62" t="s">
        <v>27</v>
      </c>
      <c r="D32838" s="62" t="s">
        <v>114</v>
      </c>
      <c r="E32838" s="62" t="s">
        <v>192</v>
      </c>
      <c r="F32838" s="62" t="s">
        <v>15</v>
      </c>
      <c r="G32838" s="2">
        <v>-643480.43999999994</v>
      </c>
      <c r="H32838" t="s">
        <v>187</v>
      </c>
    </row>
    <row r="32839" spans="1:8" hidden="1" x14ac:dyDescent="0.25">
      <c r="A32839" t="s">
        <v>26</v>
      </c>
      <c r="B32839" t="s">
        <v>9</v>
      </c>
      <c r="C32839" s="62" t="s">
        <v>27</v>
      </c>
      <c r="D32839" s="62" t="s">
        <v>114</v>
      </c>
      <c r="E32839" s="62" t="s">
        <v>114</v>
      </c>
      <c r="F32839" s="62" t="s">
        <v>15</v>
      </c>
      <c r="G32839" s="2">
        <v>-6692565.5899999999</v>
      </c>
      <c r="H32839" t="s">
        <v>187</v>
      </c>
    </row>
    <row r="32840" spans="1:8" hidden="1" x14ac:dyDescent="0.25">
      <c r="A32840" t="s">
        <v>26</v>
      </c>
      <c r="B32840" t="s">
        <v>9</v>
      </c>
      <c r="C32840" s="62" t="s">
        <v>27</v>
      </c>
      <c r="D32840" s="62" t="s">
        <v>114</v>
      </c>
      <c r="E32840" s="62" t="s">
        <v>114</v>
      </c>
      <c r="F32840" s="62" t="s">
        <v>15</v>
      </c>
      <c r="G32840" s="2">
        <v>-26893.82</v>
      </c>
      <c r="H32840" t="s">
        <v>187</v>
      </c>
    </row>
    <row r="32841" spans="1:8" hidden="1" x14ac:dyDescent="0.25">
      <c r="A32841" t="s">
        <v>26</v>
      </c>
      <c r="B32841" t="s">
        <v>9</v>
      </c>
      <c r="C32841" s="62" t="s">
        <v>27</v>
      </c>
      <c r="D32841" s="62" t="s">
        <v>114</v>
      </c>
      <c r="E32841" s="62" t="s">
        <v>114</v>
      </c>
      <c r="F32841" s="62" t="s">
        <v>15</v>
      </c>
      <c r="G32841" s="2">
        <v>-5230.1499999999996</v>
      </c>
      <c r="H32841" t="s">
        <v>187</v>
      </c>
    </row>
    <row r="32842" spans="1:8" hidden="1" x14ac:dyDescent="0.25">
      <c r="A32842" t="s">
        <v>26</v>
      </c>
      <c r="B32842" t="s">
        <v>9</v>
      </c>
      <c r="C32842" s="62" t="s">
        <v>27</v>
      </c>
      <c r="D32842" s="62" t="s">
        <v>114</v>
      </c>
      <c r="E32842" s="62" t="s">
        <v>114</v>
      </c>
      <c r="F32842" s="62" t="s">
        <v>15</v>
      </c>
      <c r="G32842" s="2">
        <v>-254578.66</v>
      </c>
      <c r="H32842" t="s">
        <v>187</v>
      </c>
    </row>
    <row r="32843" spans="1:8" hidden="1" x14ac:dyDescent="0.25">
      <c r="A32843" t="s">
        <v>26</v>
      </c>
      <c r="B32843" t="s">
        <v>9</v>
      </c>
      <c r="C32843" s="62" t="s">
        <v>27</v>
      </c>
      <c r="D32843" s="62" t="s">
        <v>114</v>
      </c>
      <c r="E32843" s="62" t="s">
        <v>193</v>
      </c>
      <c r="F32843" s="62" t="s">
        <v>15</v>
      </c>
      <c r="G32843" s="2">
        <v>-40142.49</v>
      </c>
      <c r="H32843" t="s">
        <v>187</v>
      </c>
    </row>
    <row r="32844" spans="1:8" hidden="1" x14ac:dyDescent="0.25">
      <c r="A32844" t="s">
        <v>8</v>
      </c>
      <c r="B32844" t="s">
        <v>9</v>
      </c>
      <c r="C32844" s="62" t="s">
        <v>10</v>
      </c>
      <c r="D32844" s="62" t="s">
        <v>156</v>
      </c>
      <c r="E32844" s="62" t="s">
        <v>156</v>
      </c>
      <c r="F32844" s="62" t="s">
        <v>15</v>
      </c>
      <c r="G32844" s="2">
        <v>-3149551.46</v>
      </c>
      <c r="H32844" t="s">
        <v>187</v>
      </c>
    </row>
    <row r="32845" spans="1:8" hidden="1" x14ac:dyDescent="0.25">
      <c r="A32845" t="s">
        <v>8</v>
      </c>
      <c r="B32845" t="s">
        <v>9</v>
      </c>
      <c r="C32845" s="62" t="s">
        <v>10</v>
      </c>
      <c r="D32845" s="62" t="s">
        <v>156</v>
      </c>
      <c r="E32845" s="62" t="s">
        <v>156</v>
      </c>
      <c r="F32845" s="62" t="s">
        <v>15</v>
      </c>
      <c r="G32845" s="2">
        <v>-46432.62</v>
      </c>
      <c r="H32845" t="s">
        <v>187</v>
      </c>
    </row>
    <row r="32846" spans="1:8" hidden="1" x14ac:dyDescent="0.25">
      <c r="A32846" t="s">
        <v>8</v>
      </c>
      <c r="B32846" t="s">
        <v>9</v>
      </c>
      <c r="C32846" s="62" t="s">
        <v>10</v>
      </c>
      <c r="D32846" s="62" t="s">
        <v>156</v>
      </c>
      <c r="E32846" s="62" t="s">
        <v>156</v>
      </c>
      <c r="F32846" s="62" t="s">
        <v>15</v>
      </c>
      <c r="G32846" s="2">
        <v>-7500</v>
      </c>
      <c r="H32846" t="s">
        <v>187</v>
      </c>
    </row>
    <row r="32847" spans="1:8" hidden="1" x14ac:dyDescent="0.25">
      <c r="A32847" t="s">
        <v>8</v>
      </c>
      <c r="B32847" t="s">
        <v>9</v>
      </c>
      <c r="C32847" s="62" t="s">
        <v>10</v>
      </c>
      <c r="D32847" s="62" t="s">
        <v>157</v>
      </c>
      <c r="E32847" s="62" t="s">
        <v>157</v>
      </c>
      <c r="F32847" s="62" t="s">
        <v>15</v>
      </c>
      <c r="G32847" s="2">
        <v>-592081.76</v>
      </c>
      <c r="H32847" t="s">
        <v>187</v>
      </c>
    </row>
    <row r="32848" spans="1:8" hidden="1" x14ac:dyDescent="0.25">
      <c r="A32848" t="s">
        <v>8</v>
      </c>
      <c r="B32848" t="s">
        <v>9</v>
      </c>
      <c r="C32848" s="62" t="s">
        <v>10</v>
      </c>
      <c r="D32848" s="62" t="s">
        <v>157</v>
      </c>
      <c r="E32848" s="62" t="s">
        <v>157</v>
      </c>
      <c r="F32848" s="62" t="s">
        <v>15</v>
      </c>
      <c r="G32848" s="2">
        <v>-5000</v>
      </c>
      <c r="H32848" t="s">
        <v>187</v>
      </c>
    </row>
    <row r="32849" spans="1:8" hidden="1" x14ac:dyDescent="0.25">
      <c r="A32849" t="s">
        <v>8</v>
      </c>
      <c r="B32849" t="s">
        <v>9</v>
      </c>
      <c r="C32849" s="62" t="s">
        <v>10</v>
      </c>
      <c r="D32849" s="62" t="s">
        <v>157</v>
      </c>
      <c r="E32849" s="62" t="s">
        <v>157</v>
      </c>
      <c r="F32849" s="62" t="s">
        <v>15</v>
      </c>
      <c r="G32849" s="2">
        <v>-236724.46</v>
      </c>
      <c r="H32849" t="s">
        <v>187</v>
      </c>
    </row>
    <row r="32850" spans="1:8" hidden="1" x14ac:dyDescent="0.25">
      <c r="A32850" t="s">
        <v>8</v>
      </c>
      <c r="B32850" t="s">
        <v>9</v>
      </c>
      <c r="C32850" s="62" t="s">
        <v>10</v>
      </c>
      <c r="D32850" s="62" t="s">
        <v>157</v>
      </c>
      <c r="E32850" s="62" t="s">
        <v>157</v>
      </c>
      <c r="F32850" s="62" t="s">
        <v>15</v>
      </c>
      <c r="G32850" s="2">
        <v>-118597.11</v>
      </c>
      <c r="H32850" t="s">
        <v>187</v>
      </c>
    </row>
    <row r="32851" spans="1:8" hidden="1" x14ac:dyDescent="0.25">
      <c r="A32851" t="s">
        <v>8</v>
      </c>
      <c r="B32851" t="s">
        <v>9</v>
      </c>
      <c r="C32851" s="62" t="s">
        <v>10</v>
      </c>
      <c r="D32851" s="62" t="s">
        <v>157</v>
      </c>
      <c r="E32851" s="62" t="s">
        <v>157</v>
      </c>
      <c r="F32851" s="62" t="s">
        <v>15</v>
      </c>
      <c r="G32851" s="2">
        <v>-40276.78</v>
      </c>
      <c r="H32851" t="s">
        <v>187</v>
      </c>
    </row>
    <row r="32852" spans="1:8" hidden="1" x14ac:dyDescent="0.25">
      <c r="A32852" t="s">
        <v>8</v>
      </c>
      <c r="B32852" t="s">
        <v>9</v>
      </c>
      <c r="C32852" s="62" t="s">
        <v>10</v>
      </c>
      <c r="D32852" s="62" t="s">
        <v>157</v>
      </c>
      <c r="E32852" s="62" t="s">
        <v>157</v>
      </c>
      <c r="F32852" s="62" t="s">
        <v>15</v>
      </c>
      <c r="G32852" s="2">
        <v>-265872.07</v>
      </c>
      <c r="H32852" t="s">
        <v>187</v>
      </c>
    </row>
    <row r="32853" spans="1:8" hidden="1" x14ac:dyDescent="0.25">
      <c r="A32853" t="s">
        <v>8</v>
      </c>
      <c r="B32853" t="s">
        <v>9</v>
      </c>
      <c r="C32853" s="62" t="s">
        <v>10</v>
      </c>
      <c r="D32853" s="62" t="s">
        <v>157</v>
      </c>
      <c r="E32853" s="62" t="s">
        <v>157</v>
      </c>
      <c r="F32853" s="62" t="s">
        <v>15</v>
      </c>
      <c r="G32853" s="2">
        <v>-17599.09</v>
      </c>
      <c r="H32853" t="s">
        <v>187</v>
      </c>
    </row>
    <row r="32854" spans="1:8" hidden="1" x14ac:dyDescent="0.25">
      <c r="A32854" t="s">
        <v>8</v>
      </c>
      <c r="B32854" t="s">
        <v>9</v>
      </c>
      <c r="C32854" s="62" t="s">
        <v>10</v>
      </c>
      <c r="D32854" s="62" t="s">
        <v>157</v>
      </c>
      <c r="E32854" s="62" t="s">
        <v>157</v>
      </c>
      <c r="F32854" s="62" t="s">
        <v>15</v>
      </c>
      <c r="G32854" s="2">
        <v>-152034.04999999999</v>
      </c>
      <c r="H32854" t="s">
        <v>187</v>
      </c>
    </row>
    <row r="32855" spans="1:8" hidden="1" x14ac:dyDescent="0.25">
      <c r="A32855" t="s">
        <v>8</v>
      </c>
      <c r="B32855" t="s">
        <v>9</v>
      </c>
      <c r="C32855" s="62" t="s">
        <v>10</v>
      </c>
      <c r="D32855" s="62" t="s">
        <v>157</v>
      </c>
      <c r="E32855" s="62" t="s">
        <v>157</v>
      </c>
      <c r="F32855" s="62" t="s">
        <v>15</v>
      </c>
      <c r="G32855" s="2">
        <v>-40222.089999999997</v>
      </c>
      <c r="H32855" t="s">
        <v>187</v>
      </c>
    </row>
    <row r="32856" spans="1:8" hidden="1" x14ac:dyDescent="0.25">
      <c r="A32856" t="s">
        <v>8</v>
      </c>
      <c r="B32856" t="s">
        <v>9</v>
      </c>
      <c r="C32856" s="62" t="s">
        <v>10</v>
      </c>
      <c r="D32856" s="62" t="s">
        <v>156</v>
      </c>
      <c r="E32856" s="62" t="s">
        <v>156</v>
      </c>
      <c r="F32856" s="62" t="s">
        <v>15</v>
      </c>
      <c r="G32856" s="2">
        <v>-854.17</v>
      </c>
      <c r="H32856" t="s">
        <v>187</v>
      </c>
    </row>
    <row r="32857" spans="1:8" hidden="1" x14ac:dyDescent="0.25">
      <c r="A32857" t="s">
        <v>8</v>
      </c>
      <c r="B32857" t="s">
        <v>9</v>
      </c>
      <c r="C32857" s="62" t="s">
        <v>10</v>
      </c>
      <c r="D32857" s="62" t="s">
        <v>157</v>
      </c>
      <c r="E32857" s="62" t="s">
        <v>157</v>
      </c>
      <c r="F32857" s="62" t="s">
        <v>15</v>
      </c>
      <c r="G32857" s="2">
        <v>-62959.88</v>
      </c>
      <c r="H32857" t="s">
        <v>187</v>
      </c>
    </row>
    <row r="32858" spans="1:8" hidden="1" x14ac:dyDescent="0.25">
      <c r="A32858" t="s">
        <v>8</v>
      </c>
      <c r="B32858" t="s">
        <v>9</v>
      </c>
      <c r="C32858" s="62" t="s">
        <v>10</v>
      </c>
      <c r="D32858" s="62" t="s">
        <v>157</v>
      </c>
      <c r="E32858" s="62" t="s">
        <v>157</v>
      </c>
      <c r="F32858" s="62" t="s">
        <v>15</v>
      </c>
      <c r="G32858" s="2">
        <v>-41212.199999999997</v>
      </c>
      <c r="H32858" t="s">
        <v>187</v>
      </c>
    </row>
    <row r="32859" spans="1:8" hidden="1" x14ac:dyDescent="0.25">
      <c r="A32859" t="s">
        <v>8</v>
      </c>
      <c r="B32859" t="s">
        <v>9</v>
      </c>
      <c r="C32859" s="62" t="s">
        <v>10</v>
      </c>
      <c r="D32859" s="62" t="s">
        <v>157</v>
      </c>
      <c r="E32859" s="62" t="s">
        <v>157</v>
      </c>
      <c r="F32859" s="62" t="s">
        <v>15</v>
      </c>
      <c r="G32859" s="2">
        <v>-205788.24</v>
      </c>
      <c r="H32859" t="s">
        <v>187</v>
      </c>
    </row>
    <row r="32860" spans="1:8" hidden="1" x14ac:dyDescent="0.25">
      <c r="A32860" t="s">
        <v>8</v>
      </c>
      <c r="B32860" t="s">
        <v>9</v>
      </c>
      <c r="C32860" s="62" t="s">
        <v>10</v>
      </c>
      <c r="D32860" s="62" t="s">
        <v>156</v>
      </c>
      <c r="E32860" s="62" t="s">
        <v>156</v>
      </c>
      <c r="F32860" s="62" t="s">
        <v>15</v>
      </c>
      <c r="G32860" s="2">
        <v>-257649.26</v>
      </c>
      <c r="H32860" t="s">
        <v>187</v>
      </c>
    </row>
    <row r="32861" spans="1:8" hidden="1" x14ac:dyDescent="0.25">
      <c r="A32861" t="s">
        <v>8</v>
      </c>
      <c r="B32861" t="s">
        <v>9</v>
      </c>
      <c r="C32861" s="62" t="s">
        <v>10</v>
      </c>
      <c r="D32861" s="62" t="s">
        <v>156</v>
      </c>
      <c r="E32861" s="62" t="s">
        <v>156</v>
      </c>
      <c r="F32861" s="62" t="s">
        <v>15</v>
      </c>
      <c r="G32861" s="2">
        <v>-1308.3</v>
      </c>
      <c r="H32861" t="s">
        <v>187</v>
      </c>
    </row>
    <row r="32862" spans="1:8" hidden="1" x14ac:dyDescent="0.25">
      <c r="A32862" t="s">
        <v>8</v>
      </c>
      <c r="B32862" t="s">
        <v>9</v>
      </c>
      <c r="C32862" s="62" t="s">
        <v>10</v>
      </c>
      <c r="D32862" s="62" t="s">
        <v>11</v>
      </c>
      <c r="E32862" s="62" t="s">
        <v>12</v>
      </c>
      <c r="F32862" s="62" t="s">
        <v>15</v>
      </c>
      <c r="G32862" s="2">
        <v>-521298.48</v>
      </c>
      <c r="H32862" t="s">
        <v>187</v>
      </c>
    </row>
    <row r="32863" spans="1:8" hidden="1" x14ac:dyDescent="0.25">
      <c r="A32863" t="s">
        <v>8</v>
      </c>
      <c r="B32863" t="s">
        <v>9</v>
      </c>
      <c r="C32863" s="62" t="s">
        <v>10</v>
      </c>
      <c r="D32863" s="62" t="s">
        <v>11</v>
      </c>
      <c r="E32863" s="62" t="s">
        <v>29</v>
      </c>
      <c r="F32863" s="62" t="s">
        <v>15</v>
      </c>
      <c r="G32863" s="2">
        <v>-10345862.029999999</v>
      </c>
      <c r="H32863" t="s">
        <v>187</v>
      </c>
    </row>
    <row r="32864" spans="1:8" hidden="1" x14ac:dyDescent="0.25">
      <c r="A32864" t="s">
        <v>8</v>
      </c>
      <c r="B32864" t="s">
        <v>9</v>
      </c>
      <c r="C32864" s="62" t="s">
        <v>10</v>
      </c>
      <c r="D32864" s="62" t="s">
        <v>157</v>
      </c>
      <c r="E32864" s="62" t="s">
        <v>157</v>
      </c>
      <c r="F32864" s="62" t="s">
        <v>15</v>
      </c>
      <c r="G32864" s="2">
        <v>-3211887.26</v>
      </c>
      <c r="H32864" t="s">
        <v>187</v>
      </c>
    </row>
    <row r="32865" spans="1:8" hidden="1" x14ac:dyDescent="0.25">
      <c r="A32865" t="s">
        <v>8</v>
      </c>
      <c r="B32865" t="s">
        <v>9</v>
      </c>
      <c r="C32865" s="62" t="s">
        <v>10</v>
      </c>
      <c r="D32865" s="62" t="s">
        <v>157</v>
      </c>
      <c r="E32865" s="62" t="s">
        <v>157</v>
      </c>
      <c r="F32865" s="62" t="s">
        <v>15</v>
      </c>
      <c r="G32865" s="2">
        <v>-33707.040000000001</v>
      </c>
      <c r="H32865" t="s">
        <v>187</v>
      </c>
    </row>
    <row r="32866" spans="1:8" hidden="1" x14ac:dyDescent="0.25">
      <c r="A32866" t="s">
        <v>8</v>
      </c>
      <c r="B32866" t="s">
        <v>9</v>
      </c>
      <c r="C32866" s="62" t="s">
        <v>10</v>
      </c>
      <c r="D32866" s="62" t="s">
        <v>157</v>
      </c>
      <c r="E32866" s="62" t="s">
        <v>157</v>
      </c>
      <c r="F32866" s="62" t="s">
        <v>15</v>
      </c>
      <c r="G32866" s="2">
        <v>-18657.16</v>
      </c>
      <c r="H32866" t="s">
        <v>187</v>
      </c>
    </row>
    <row r="32867" spans="1:8" hidden="1" x14ac:dyDescent="0.25">
      <c r="A32867" t="s">
        <v>8</v>
      </c>
      <c r="B32867" t="s">
        <v>9</v>
      </c>
      <c r="C32867" s="62" t="s">
        <v>10</v>
      </c>
      <c r="D32867" s="62" t="s">
        <v>156</v>
      </c>
      <c r="E32867" s="62" t="s">
        <v>156</v>
      </c>
      <c r="F32867" s="62" t="s">
        <v>15</v>
      </c>
      <c r="G32867" s="2">
        <v>-2154604.23</v>
      </c>
      <c r="H32867" t="s">
        <v>187</v>
      </c>
    </row>
    <row r="32868" spans="1:8" hidden="1" x14ac:dyDescent="0.25">
      <c r="A32868" t="s">
        <v>8</v>
      </c>
      <c r="B32868" t="s">
        <v>9</v>
      </c>
      <c r="C32868" s="62" t="s">
        <v>10</v>
      </c>
      <c r="D32868" s="62" t="s">
        <v>147</v>
      </c>
      <c r="E32868" s="62" t="s">
        <v>147</v>
      </c>
      <c r="F32868" s="62" t="s">
        <v>15</v>
      </c>
      <c r="G32868" s="2">
        <v>-394820.79</v>
      </c>
      <c r="H32868" t="s">
        <v>187</v>
      </c>
    </row>
    <row r="32869" spans="1:8" hidden="1" x14ac:dyDescent="0.25">
      <c r="A32869" t="s">
        <v>8</v>
      </c>
      <c r="B32869" t="s">
        <v>9</v>
      </c>
      <c r="C32869" s="62" t="s">
        <v>10</v>
      </c>
      <c r="D32869" s="62" t="s">
        <v>70</v>
      </c>
      <c r="E32869" s="62" t="s">
        <v>186</v>
      </c>
      <c r="F32869" s="62" t="s">
        <v>15</v>
      </c>
      <c r="G32869" s="2">
        <v>-1240393.42</v>
      </c>
      <c r="H32869" t="s">
        <v>187</v>
      </c>
    </row>
    <row r="32870" spans="1:8" hidden="1" x14ac:dyDescent="0.25">
      <c r="A32870" t="s">
        <v>8</v>
      </c>
      <c r="B32870" t="s">
        <v>9</v>
      </c>
      <c r="C32870" s="62" t="s">
        <v>10</v>
      </c>
      <c r="D32870" s="62" t="s">
        <v>11</v>
      </c>
      <c r="E32870" s="62" t="s">
        <v>12</v>
      </c>
      <c r="F32870" s="62" t="s">
        <v>15</v>
      </c>
      <c r="G32870" s="2">
        <v>-6672.03</v>
      </c>
      <c r="H32870" t="s">
        <v>187</v>
      </c>
    </row>
    <row r="32871" spans="1:8" hidden="1" x14ac:dyDescent="0.25">
      <c r="A32871" t="s">
        <v>8</v>
      </c>
      <c r="B32871" t="s">
        <v>9</v>
      </c>
      <c r="C32871" s="62" t="s">
        <v>10</v>
      </c>
      <c r="D32871" s="62" t="s">
        <v>11</v>
      </c>
      <c r="E32871" s="62" t="s">
        <v>29</v>
      </c>
      <c r="F32871" s="62" t="s">
        <v>15</v>
      </c>
      <c r="G32871" s="2">
        <v>-216780.45</v>
      </c>
      <c r="H32871" t="s">
        <v>187</v>
      </c>
    </row>
    <row r="32872" spans="1:8" hidden="1" x14ac:dyDescent="0.25">
      <c r="A32872" t="s">
        <v>8</v>
      </c>
      <c r="B32872" t="s">
        <v>9</v>
      </c>
      <c r="C32872" s="62" t="s">
        <v>10</v>
      </c>
      <c r="D32872" s="62" t="s">
        <v>157</v>
      </c>
      <c r="E32872" s="62" t="s">
        <v>157</v>
      </c>
      <c r="F32872" s="62" t="s">
        <v>15</v>
      </c>
      <c r="G32872" s="2">
        <v>-306424.55</v>
      </c>
      <c r="H32872" t="s">
        <v>187</v>
      </c>
    </row>
    <row r="32873" spans="1:8" hidden="1" x14ac:dyDescent="0.25">
      <c r="A32873" t="s">
        <v>8</v>
      </c>
      <c r="B32873" t="s">
        <v>9</v>
      </c>
      <c r="C32873" s="62" t="s">
        <v>10</v>
      </c>
      <c r="D32873" s="62" t="s">
        <v>157</v>
      </c>
      <c r="E32873" s="62" t="s">
        <v>157</v>
      </c>
      <c r="F32873" s="62" t="s">
        <v>15</v>
      </c>
      <c r="G32873" s="2">
        <v>-506578.1</v>
      </c>
      <c r="H32873" t="s">
        <v>187</v>
      </c>
    </row>
    <row r="32874" spans="1:8" hidden="1" x14ac:dyDescent="0.25">
      <c r="A32874" t="s">
        <v>8</v>
      </c>
      <c r="B32874" t="s">
        <v>9</v>
      </c>
      <c r="C32874" s="62" t="s">
        <v>10</v>
      </c>
      <c r="D32874" s="62" t="s">
        <v>157</v>
      </c>
      <c r="E32874" s="62" t="s">
        <v>157</v>
      </c>
      <c r="F32874" s="62" t="s">
        <v>15</v>
      </c>
      <c r="G32874" s="2">
        <v>-280603.86</v>
      </c>
      <c r="H32874" t="s">
        <v>187</v>
      </c>
    </row>
    <row r="32875" spans="1:8" hidden="1" x14ac:dyDescent="0.25">
      <c r="A32875" t="s">
        <v>8</v>
      </c>
      <c r="B32875" t="s">
        <v>9</v>
      </c>
      <c r="C32875" s="62" t="s">
        <v>10</v>
      </c>
      <c r="D32875" s="62" t="s">
        <v>156</v>
      </c>
      <c r="E32875" s="62" t="s">
        <v>156</v>
      </c>
      <c r="F32875" s="62" t="s">
        <v>15</v>
      </c>
      <c r="G32875" s="2">
        <v>-439840.39</v>
      </c>
      <c r="H32875" t="s">
        <v>187</v>
      </c>
    </row>
    <row r="32876" spans="1:8" hidden="1" x14ac:dyDescent="0.25">
      <c r="A32876" t="s">
        <v>8</v>
      </c>
      <c r="B32876" t="s">
        <v>9</v>
      </c>
      <c r="C32876" s="62" t="s">
        <v>10</v>
      </c>
      <c r="D32876" s="62" t="s">
        <v>70</v>
      </c>
      <c r="E32876" s="62" t="s">
        <v>186</v>
      </c>
      <c r="F32876" s="62" t="s">
        <v>15</v>
      </c>
      <c r="G32876" s="2">
        <v>-21371.88</v>
      </c>
      <c r="H32876" t="s">
        <v>187</v>
      </c>
    </row>
    <row r="32877" spans="1:8" hidden="1" x14ac:dyDescent="0.25">
      <c r="A32877" t="s">
        <v>8</v>
      </c>
      <c r="B32877" t="s">
        <v>9</v>
      </c>
      <c r="C32877" s="62" t="s">
        <v>10</v>
      </c>
      <c r="D32877" s="62" t="s">
        <v>156</v>
      </c>
      <c r="E32877" s="62" t="s">
        <v>156</v>
      </c>
      <c r="F32877" s="62" t="s">
        <v>15</v>
      </c>
      <c r="G32877" s="2">
        <v>-3167.47</v>
      </c>
      <c r="H32877" t="s">
        <v>187</v>
      </c>
    </row>
    <row r="32878" spans="1:8" hidden="1" x14ac:dyDescent="0.25">
      <c r="A32878" t="s">
        <v>8</v>
      </c>
      <c r="B32878" t="s">
        <v>9</v>
      </c>
      <c r="C32878" s="62" t="s">
        <v>10</v>
      </c>
      <c r="D32878" s="62" t="s">
        <v>156</v>
      </c>
      <c r="E32878" s="62" t="s">
        <v>156</v>
      </c>
      <c r="F32878" s="62" t="s">
        <v>15</v>
      </c>
      <c r="G32878" s="2">
        <v>0.01</v>
      </c>
      <c r="H32878" t="s">
        <v>187</v>
      </c>
    </row>
    <row r="32879" spans="1:8" hidden="1" x14ac:dyDescent="0.25">
      <c r="A32879" t="s">
        <v>8</v>
      </c>
      <c r="B32879" t="s">
        <v>9</v>
      </c>
      <c r="C32879" s="62" t="s">
        <v>10</v>
      </c>
      <c r="D32879" s="62" t="s">
        <v>11</v>
      </c>
      <c r="E32879" s="62" t="s">
        <v>29</v>
      </c>
      <c r="F32879" s="62" t="s">
        <v>15</v>
      </c>
      <c r="G32879" s="2">
        <v>-405741.5</v>
      </c>
      <c r="H32879" t="s">
        <v>187</v>
      </c>
    </row>
    <row r="32880" spans="1:8" hidden="1" x14ac:dyDescent="0.25">
      <c r="A32880" t="s">
        <v>8</v>
      </c>
      <c r="B32880" t="s">
        <v>9</v>
      </c>
      <c r="C32880" s="62" t="s">
        <v>10</v>
      </c>
      <c r="D32880" s="62" t="s">
        <v>157</v>
      </c>
      <c r="E32880" s="62" t="s">
        <v>157</v>
      </c>
      <c r="F32880" s="62" t="s">
        <v>15</v>
      </c>
      <c r="G32880" s="2">
        <v>-351185.11</v>
      </c>
      <c r="H32880" t="s">
        <v>187</v>
      </c>
    </row>
    <row r="32881" spans="1:8" hidden="1" x14ac:dyDescent="0.25">
      <c r="A32881" t="s">
        <v>8</v>
      </c>
      <c r="B32881" t="s">
        <v>9</v>
      </c>
      <c r="C32881" s="62" t="s">
        <v>10</v>
      </c>
      <c r="D32881" s="62" t="s">
        <v>156</v>
      </c>
      <c r="E32881" s="62" t="s">
        <v>156</v>
      </c>
      <c r="F32881" s="62" t="s">
        <v>15</v>
      </c>
      <c r="G32881" s="2">
        <v>1311110.21</v>
      </c>
      <c r="H32881" t="s">
        <v>187</v>
      </c>
    </row>
    <row r="32882" spans="1:8" hidden="1" x14ac:dyDescent="0.25">
      <c r="A32882" t="s">
        <v>8</v>
      </c>
      <c r="B32882" t="s">
        <v>9</v>
      </c>
      <c r="C32882" s="62" t="s">
        <v>10</v>
      </c>
      <c r="D32882" s="62" t="s">
        <v>147</v>
      </c>
      <c r="E32882" s="62" t="s">
        <v>147</v>
      </c>
      <c r="F32882" s="62" t="s">
        <v>15</v>
      </c>
      <c r="G32882" s="2">
        <v>-7200.82</v>
      </c>
      <c r="H32882" t="s">
        <v>187</v>
      </c>
    </row>
    <row r="32883" spans="1:8" hidden="1" x14ac:dyDescent="0.25">
      <c r="A32883" t="s">
        <v>8</v>
      </c>
      <c r="B32883" t="s">
        <v>9</v>
      </c>
      <c r="C32883" s="62" t="s">
        <v>10</v>
      </c>
      <c r="D32883" s="62" t="s">
        <v>70</v>
      </c>
      <c r="E32883" s="62" t="s">
        <v>186</v>
      </c>
      <c r="F32883" s="62" t="s">
        <v>15</v>
      </c>
      <c r="G32883" s="2">
        <v>-69164.77</v>
      </c>
      <c r="H32883" t="s">
        <v>187</v>
      </c>
    </row>
    <row r="32884" spans="1:8" hidden="1" x14ac:dyDescent="0.25">
      <c r="A32884" t="s">
        <v>8</v>
      </c>
      <c r="B32884" t="s">
        <v>9</v>
      </c>
      <c r="C32884" s="62" t="s">
        <v>10</v>
      </c>
      <c r="D32884" s="62" t="s">
        <v>156</v>
      </c>
      <c r="E32884" s="62" t="s">
        <v>156</v>
      </c>
      <c r="F32884" s="62" t="s">
        <v>15</v>
      </c>
      <c r="G32884" s="2">
        <v>-966.22</v>
      </c>
      <c r="H32884" t="s">
        <v>187</v>
      </c>
    </row>
    <row r="32885" spans="1:8" hidden="1" x14ac:dyDescent="0.25">
      <c r="A32885" t="s">
        <v>8</v>
      </c>
      <c r="B32885" t="s">
        <v>9</v>
      </c>
      <c r="C32885" s="62" t="s">
        <v>10</v>
      </c>
      <c r="D32885" s="62" t="s">
        <v>156</v>
      </c>
      <c r="E32885" s="62" t="s">
        <v>156</v>
      </c>
      <c r="F32885" s="62" t="s">
        <v>15</v>
      </c>
      <c r="G32885" s="2">
        <v>1948649.96</v>
      </c>
      <c r="H32885" t="s">
        <v>187</v>
      </c>
    </row>
    <row r="32886" spans="1:8" hidden="1" x14ac:dyDescent="0.25">
      <c r="A32886" t="s">
        <v>8</v>
      </c>
      <c r="B32886" t="s">
        <v>9</v>
      </c>
      <c r="C32886" s="62" t="s">
        <v>10</v>
      </c>
      <c r="D32886" s="62" t="s">
        <v>11</v>
      </c>
      <c r="E32886" s="62" t="s">
        <v>12</v>
      </c>
      <c r="F32886" s="62" t="s">
        <v>15</v>
      </c>
      <c r="G32886" s="2">
        <v>-175313.52</v>
      </c>
      <c r="H32886" t="s">
        <v>187</v>
      </c>
    </row>
    <row r="32887" spans="1:8" hidden="1" x14ac:dyDescent="0.25">
      <c r="A32887" t="s">
        <v>8</v>
      </c>
      <c r="B32887" t="s">
        <v>9</v>
      </c>
      <c r="C32887" s="62" t="s">
        <v>10</v>
      </c>
      <c r="D32887" s="62" t="s">
        <v>11</v>
      </c>
      <c r="E32887" s="62" t="s">
        <v>29</v>
      </c>
      <c r="F32887" s="62" t="s">
        <v>15</v>
      </c>
      <c r="G32887" s="2">
        <v>-1148938.99</v>
      </c>
      <c r="H32887" t="s">
        <v>187</v>
      </c>
    </row>
    <row r="32888" spans="1:8" hidden="1" x14ac:dyDescent="0.25">
      <c r="A32888" t="s">
        <v>8</v>
      </c>
      <c r="B32888" t="s">
        <v>9</v>
      </c>
      <c r="C32888" s="62" t="s">
        <v>10</v>
      </c>
      <c r="D32888" s="62" t="s">
        <v>157</v>
      </c>
      <c r="E32888" s="62" t="s">
        <v>157</v>
      </c>
      <c r="F32888" s="62" t="s">
        <v>15</v>
      </c>
      <c r="G32888" s="2">
        <v>-128209.9</v>
      </c>
      <c r="H32888" t="s">
        <v>187</v>
      </c>
    </row>
    <row r="32889" spans="1:8" hidden="1" x14ac:dyDescent="0.25">
      <c r="A32889" t="s">
        <v>8</v>
      </c>
      <c r="B32889" t="s">
        <v>9</v>
      </c>
      <c r="C32889" s="62" t="s">
        <v>10</v>
      </c>
      <c r="D32889" s="62" t="s">
        <v>157</v>
      </c>
      <c r="E32889" s="62" t="s">
        <v>157</v>
      </c>
      <c r="F32889" s="62" t="s">
        <v>15</v>
      </c>
      <c r="G32889" s="2">
        <v>-137510.44</v>
      </c>
      <c r="H32889" t="s">
        <v>187</v>
      </c>
    </row>
    <row r="32890" spans="1:8" hidden="1" x14ac:dyDescent="0.25">
      <c r="A32890" t="s">
        <v>8</v>
      </c>
      <c r="B32890" t="s">
        <v>9</v>
      </c>
      <c r="C32890" s="62" t="s">
        <v>10</v>
      </c>
      <c r="D32890" s="62" t="s">
        <v>156</v>
      </c>
      <c r="E32890" s="62" t="s">
        <v>156</v>
      </c>
      <c r="F32890" s="62" t="s">
        <v>15</v>
      </c>
      <c r="G32890" s="2">
        <v>-6465342.9699999997</v>
      </c>
      <c r="H32890" t="s">
        <v>187</v>
      </c>
    </row>
    <row r="32891" spans="1:8" hidden="1" x14ac:dyDescent="0.25">
      <c r="A32891" t="s">
        <v>8</v>
      </c>
      <c r="B32891" t="s">
        <v>9</v>
      </c>
      <c r="C32891" s="62" t="s">
        <v>10</v>
      </c>
      <c r="D32891" s="62" t="s">
        <v>147</v>
      </c>
      <c r="E32891" s="62" t="s">
        <v>147</v>
      </c>
      <c r="F32891" s="62" t="s">
        <v>15</v>
      </c>
      <c r="G32891" s="2">
        <v>-379315.56</v>
      </c>
      <c r="H32891" t="s">
        <v>187</v>
      </c>
    </row>
    <row r="32892" spans="1:8" hidden="1" x14ac:dyDescent="0.25">
      <c r="A32892" t="s">
        <v>8</v>
      </c>
      <c r="B32892" t="s">
        <v>9</v>
      </c>
      <c r="C32892" s="62" t="s">
        <v>10</v>
      </c>
      <c r="D32892" s="62" t="s">
        <v>70</v>
      </c>
      <c r="E32892" s="62" t="s">
        <v>186</v>
      </c>
      <c r="F32892" s="62" t="s">
        <v>15</v>
      </c>
      <c r="G32892" s="2">
        <v>-246053.31</v>
      </c>
      <c r="H32892" t="s">
        <v>187</v>
      </c>
    </row>
    <row r="32893" spans="1:8" hidden="1" x14ac:dyDescent="0.25">
      <c r="A32893" t="s">
        <v>8</v>
      </c>
      <c r="B32893" t="s">
        <v>9</v>
      </c>
      <c r="C32893" s="62" t="s">
        <v>10</v>
      </c>
      <c r="D32893" s="62" t="s">
        <v>156</v>
      </c>
      <c r="E32893" s="62" t="s">
        <v>156</v>
      </c>
      <c r="F32893" s="62" t="s">
        <v>15</v>
      </c>
      <c r="G32893" s="2">
        <v>-2109.77</v>
      </c>
      <c r="H32893" t="s">
        <v>187</v>
      </c>
    </row>
    <row r="32894" spans="1:8" hidden="1" x14ac:dyDescent="0.25">
      <c r="A32894" t="s">
        <v>8</v>
      </c>
      <c r="B32894" t="s">
        <v>9</v>
      </c>
      <c r="C32894" s="62" t="s">
        <v>10</v>
      </c>
      <c r="D32894" s="62" t="s">
        <v>156</v>
      </c>
      <c r="E32894" s="62" t="s">
        <v>156</v>
      </c>
      <c r="F32894" s="62" t="s">
        <v>15</v>
      </c>
      <c r="G32894" s="2">
        <v>0.11</v>
      </c>
      <c r="H32894" t="s">
        <v>187</v>
      </c>
    </row>
    <row r="32895" spans="1:8" hidden="1" x14ac:dyDescent="0.25">
      <c r="A32895" t="s">
        <v>8</v>
      </c>
      <c r="B32895" t="s">
        <v>9</v>
      </c>
      <c r="C32895" s="62" t="s">
        <v>10</v>
      </c>
      <c r="D32895" s="62" t="s">
        <v>11</v>
      </c>
      <c r="E32895" s="62" t="s">
        <v>29</v>
      </c>
      <c r="F32895" s="62" t="s">
        <v>15</v>
      </c>
      <c r="G32895" s="2">
        <v>-696153.15</v>
      </c>
      <c r="H32895" t="s">
        <v>187</v>
      </c>
    </row>
    <row r="32896" spans="1:8" hidden="1" x14ac:dyDescent="0.25">
      <c r="A32896" t="s">
        <v>8</v>
      </c>
      <c r="B32896" t="s">
        <v>9</v>
      </c>
      <c r="C32896" s="62" t="s">
        <v>10</v>
      </c>
      <c r="D32896" s="62" t="s">
        <v>157</v>
      </c>
      <c r="E32896" s="62" t="s">
        <v>157</v>
      </c>
      <c r="F32896" s="62" t="s">
        <v>15</v>
      </c>
      <c r="G32896" s="2">
        <v>-417051.12</v>
      </c>
      <c r="H32896" t="s">
        <v>187</v>
      </c>
    </row>
    <row r="32897" spans="1:8" hidden="1" x14ac:dyDescent="0.25">
      <c r="A32897" t="s">
        <v>8</v>
      </c>
      <c r="B32897" t="s">
        <v>9</v>
      </c>
      <c r="C32897" s="62" t="s">
        <v>10</v>
      </c>
      <c r="D32897" s="62" t="s">
        <v>157</v>
      </c>
      <c r="E32897" s="62" t="s">
        <v>157</v>
      </c>
      <c r="F32897" s="62" t="s">
        <v>15</v>
      </c>
      <c r="G32897" s="2">
        <v>-169940.49</v>
      </c>
      <c r="H32897" t="s">
        <v>187</v>
      </c>
    </row>
    <row r="32898" spans="1:8" hidden="1" x14ac:dyDescent="0.25">
      <c r="A32898" t="s">
        <v>8</v>
      </c>
      <c r="B32898" t="s">
        <v>9</v>
      </c>
      <c r="C32898" s="62" t="s">
        <v>10</v>
      </c>
      <c r="D32898" s="62" t="s">
        <v>156</v>
      </c>
      <c r="E32898" s="62" t="s">
        <v>156</v>
      </c>
      <c r="F32898" s="62" t="s">
        <v>15</v>
      </c>
      <c r="G32898" s="2">
        <v>2980013.11</v>
      </c>
      <c r="H32898" t="s">
        <v>187</v>
      </c>
    </row>
    <row r="32899" spans="1:8" hidden="1" x14ac:dyDescent="0.25">
      <c r="A32899" t="s">
        <v>8</v>
      </c>
      <c r="B32899" t="s">
        <v>9</v>
      </c>
      <c r="C32899" s="62" t="s">
        <v>10</v>
      </c>
      <c r="D32899" s="62" t="s">
        <v>70</v>
      </c>
      <c r="E32899" s="62" t="s">
        <v>186</v>
      </c>
      <c r="F32899" s="62" t="s">
        <v>15</v>
      </c>
      <c r="G32899" s="2">
        <v>-61806.3</v>
      </c>
      <c r="H32899" t="s">
        <v>187</v>
      </c>
    </row>
    <row r="32900" spans="1:8" hidden="1" x14ac:dyDescent="0.25">
      <c r="A32900" t="s">
        <v>8</v>
      </c>
      <c r="B32900" t="s">
        <v>9</v>
      </c>
      <c r="C32900" s="62" t="s">
        <v>10</v>
      </c>
      <c r="D32900" s="62" t="s">
        <v>156</v>
      </c>
      <c r="E32900" s="62" t="s">
        <v>156</v>
      </c>
      <c r="F32900" s="62" t="s">
        <v>15</v>
      </c>
      <c r="G32900" s="2">
        <v>-105007.16</v>
      </c>
      <c r="H32900" t="s">
        <v>187</v>
      </c>
    </row>
    <row r="32901" spans="1:8" hidden="1" x14ac:dyDescent="0.25">
      <c r="A32901" t="s">
        <v>8</v>
      </c>
      <c r="B32901" t="s">
        <v>9</v>
      </c>
      <c r="C32901" s="62" t="s">
        <v>10</v>
      </c>
      <c r="D32901" s="62" t="s">
        <v>156</v>
      </c>
      <c r="E32901" s="62" t="s">
        <v>156</v>
      </c>
      <c r="F32901" s="62" t="s">
        <v>15</v>
      </c>
      <c r="G32901" s="2">
        <v>-0.05</v>
      </c>
      <c r="H32901" t="s">
        <v>187</v>
      </c>
    </row>
    <row r="32902" spans="1:8" hidden="1" x14ac:dyDescent="0.25">
      <c r="A32902" t="s">
        <v>8</v>
      </c>
      <c r="B32902" t="s">
        <v>9</v>
      </c>
      <c r="C32902" s="62" t="s">
        <v>10</v>
      </c>
      <c r="D32902" s="62" t="s">
        <v>11</v>
      </c>
      <c r="E32902" s="62" t="s">
        <v>29</v>
      </c>
      <c r="F32902" s="62" t="s">
        <v>15</v>
      </c>
      <c r="G32902" s="2">
        <v>-1005185.4</v>
      </c>
      <c r="H32902" t="s">
        <v>187</v>
      </c>
    </row>
    <row r="32903" spans="1:8" hidden="1" x14ac:dyDescent="0.25">
      <c r="A32903" t="s">
        <v>8</v>
      </c>
      <c r="B32903" t="s">
        <v>9</v>
      </c>
      <c r="C32903" s="62" t="s">
        <v>10</v>
      </c>
      <c r="D32903" s="62" t="s">
        <v>157</v>
      </c>
      <c r="E32903" s="62" t="s">
        <v>157</v>
      </c>
      <c r="F32903" s="62" t="s">
        <v>15</v>
      </c>
      <c r="G32903" s="2">
        <v>-93451.07</v>
      </c>
      <c r="H32903" t="s">
        <v>187</v>
      </c>
    </row>
    <row r="32904" spans="1:8" hidden="1" x14ac:dyDescent="0.25">
      <c r="A32904" t="s">
        <v>8</v>
      </c>
      <c r="B32904" t="s">
        <v>9</v>
      </c>
      <c r="C32904" s="62" t="s">
        <v>10</v>
      </c>
      <c r="D32904" s="62" t="s">
        <v>157</v>
      </c>
      <c r="E32904" s="62" t="s">
        <v>157</v>
      </c>
      <c r="F32904" s="62" t="s">
        <v>15</v>
      </c>
      <c r="G32904" s="2">
        <v>-90129</v>
      </c>
      <c r="H32904" t="s">
        <v>187</v>
      </c>
    </row>
    <row r="32905" spans="1:8" hidden="1" x14ac:dyDescent="0.25">
      <c r="A32905" t="s">
        <v>8</v>
      </c>
      <c r="B32905" t="s">
        <v>9</v>
      </c>
      <c r="C32905" s="62" t="s">
        <v>10</v>
      </c>
      <c r="D32905" s="62" t="s">
        <v>156</v>
      </c>
      <c r="E32905" s="62" t="s">
        <v>156</v>
      </c>
      <c r="F32905" s="62" t="s">
        <v>15</v>
      </c>
      <c r="G32905" s="2">
        <v>2750654.91</v>
      </c>
      <c r="H32905" t="s">
        <v>187</v>
      </c>
    </row>
    <row r="32906" spans="1:8" hidden="1" x14ac:dyDescent="0.25">
      <c r="A32906" t="s">
        <v>8</v>
      </c>
      <c r="B32906" t="s">
        <v>9</v>
      </c>
      <c r="C32906" s="62" t="s">
        <v>10</v>
      </c>
      <c r="D32906" s="62" t="s">
        <v>70</v>
      </c>
      <c r="E32906" s="62" t="s">
        <v>186</v>
      </c>
      <c r="F32906" s="62" t="s">
        <v>15</v>
      </c>
      <c r="G32906" s="2">
        <v>-337501.92</v>
      </c>
      <c r="H32906" t="s">
        <v>187</v>
      </c>
    </row>
    <row r="32907" spans="1:8" hidden="1" x14ac:dyDescent="0.25">
      <c r="A32907" t="s">
        <v>8</v>
      </c>
      <c r="B32907" t="s">
        <v>9</v>
      </c>
      <c r="C32907" s="62" t="s">
        <v>10</v>
      </c>
      <c r="D32907" s="62" t="s">
        <v>11</v>
      </c>
      <c r="E32907" s="62" t="s">
        <v>29</v>
      </c>
      <c r="F32907" s="62" t="s">
        <v>15</v>
      </c>
      <c r="G32907" s="2">
        <v>-152152.51999999999</v>
      </c>
      <c r="H32907" t="s">
        <v>187</v>
      </c>
    </row>
    <row r="32908" spans="1:8" hidden="1" x14ac:dyDescent="0.25">
      <c r="A32908" t="s">
        <v>8</v>
      </c>
      <c r="B32908" t="s">
        <v>9</v>
      </c>
      <c r="C32908" s="62" t="s">
        <v>10</v>
      </c>
      <c r="D32908" s="62" t="s">
        <v>157</v>
      </c>
      <c r="E32908" s="62" t="s">
        <v>157</v>
      </c>
      <c r="F32908" s="62" t="s">
        <v>15</v>
      </c>
      <c r="G32908" s="2">
        <v>-169706.96</v>
      </c>
      <c r="H32908" t="s">
        <v>187</v>
      </c>
    </row>
    <row r="32909" spans="1:8" hidden="1" x14ac:dyDescent="0.25">
      <c r="A32909" t="s">
        <v>8</v>
      </c>
      <c r="B32909" t="s">
        <v>9</v>
      </c>
      <c r="C32909" s="62" t="s">
        <v>10</v>
      </c>
      <c r="D32909" s="62" t="s">
        <v>157</v>
      </c>
      <c r="E32909" s="62" t="s">
        <v>157</v>
      </c>
      <c r="F32909" s="62" t="s">
        <v>15</v>
      </c>
      <c r="G32909" s="2">
        <v>-102470.23</v>
      </c>
      <c r="H32909" t="s">
        <v>187</v>
      </c>
    </row>
    <row r="32910" spans="1:8" hidden="1" x14ac:dyDescent="0.25">
      <c r="A32910" t="s">
        <v>8</v>
      </c>
      <c r="B32910" t="s">
        <v>9</v>
      </c>
      <c r="C32910" s="62" t="s">
        <v>10</v>
      </c>
      <c r="D32910" s="62" t="s">
        <v>156</v>
      </c>
      <c r="E32910" s="62" t="s">
        <v>156</v>
      </c>
      <c r="F32910" s="62" t="s">
        <v>15</v>
      </c>
      <c r="G32910" s="2">
        <v>-28469.38</v>
      </c>
      <c r="H32910" t="s">
        <v>187</v>
      </c>
    </row>
    <row r="32911" spans="1:8" hidden="1" x14ac:dyDescent="0.25">
      <c r="A32911" t="s">
        <v>8</v>
      </c>
      <c r="B32911" t="s">
        <v>9</v>
      </c>
      <c r="C32911" s="62" t="s">
        <v>10</v>
      </c>
      <c r="D32911" s="62" t="s">
        <v>11</v>
      </c>
      <c r="E32911" s="62" t="s">
        <v>12</v>
      </c>
      <c r="F32911" s="62" t="s">
        <v>15</v>
      </c>
      <c r="G32911" s="2">
        <v>-2265.63</v>
      </c>
      <c r="H32911" t="s">
        <v>187</v>
      </c>
    </row>
    <row r="32912" spans="1:8" hidden="1" x14ac:dyDescent="0.25">
      <c r="A32912" t="s">
        <v>8</v>
      </c>
      <c r="B32912" t="s">
        <v>9</v>
      </c>
      <c r="C32912" s="62" t="s">
        <v>10</v>
      </c>
      <c r="D32912" s="62" t="s">
        <v>70</v>
      </c>
      <c r="E32912" s="62" t="s">
        <v>186</v>
      </c>
      <c r="F32912" s="62" t="s">
        <v>15</v>
      </c>
      <c r="G32912" s="2">
        <v>-961.82</v>
      </c>
      <c r="H32912" t="s">
        <v>187</v>
      </c>
    </row>
    <row r="32913" spans="1:8" hidden="1" x14ac:dyDescent="0.25">
      <c r="A32913" t="s">
        <v>8</v>
      </c>
      <c r="B32913" t="s">
        <v>9</v>
      </c>
      <c r="C32913" s="62" t="s">
        <v>10</v>
      </c>
      <c r="D32913" s="62" t="s">
        <v>11</v>
      </c>
      <c r="E32913" s="62" t="s">
        <v>29</v>
      </c>
      <c r="F32913" s="62" t="s">
        <v>15</v>
      </c>
      <c r="G32913" s="2">
        <v>-59065.67</v>
      </c>
      <c r="H32913" t="s">
        <v>187</v>
      </c>
    </row>
    <row r="32914" spans="1:8" hidden="1" x14ac:dyDescent="0.25">
      <c r="A32914" t="s">
        <v>8</v>
      </c>
      <c r="B32914" t="s">
        <v>9</v>
      </c>
      <c r="C32914" s="62" t="s">
        <v>10</v>
      </c>
      <c r="D32914" s="62" t="s">
        <v>157</v>
      </c>
      <c r="E32914" s="62" t="s">
        <v>157</v>
      </c>
      <c r="F32914" s="62" t="s">
        <v>15</v>
      </c>
      <c r="G32914" s="2">
        <v>-225505.16</v>
      </c>
      <c r="H32914" t="s">
        <v>187</v>
      </c>
    </row>
    <row r="32915" spans="1:8" hidden="1" x14ac:dyDescent="0.25">
      <c r="A32915" t="s">
        <v>8</v>
      </c>
      <c r="B32915" t="s">
        <v>9</v>
      </c>
      <c r="C32915" s="62" t="s">
        <v>10</v>
      </c>
      <c r="D32915" s="62" t="s">
        <v>70</v>
      </c>
      <c r="E32915" s="62" t="s">
        <v>186</v>
      </c>
      <c r="F32915" s="62" t="s">
        <v>15</v>
      </c>
      <c r="G32915" s="2">
        <v>-12160.2</v>
      </c>
      <c r="H32915" t="s">
        <v>187</v>
      </c>
    </row>
    <row r="32916" spans="1:8" hidden="1" x14ac:dyDescent="0.25">
      <c r="A32916" t="s">
        <v>8</v>
      </c>
      <c r="B32916" t="s">
        <v>9</v>
      </c>
      <c r="C32916" s="62" t="s">
        <v>10</v>
      </c>
      <c r="D32916" s="62" t="s">
        <v>156</v>
      </c>
      <c r="E32916" s="62" t="s">
        <v>156</v>
      </c>
      <c r="F32916" s="62" t="s">
        <v>15</v>
      </c>
      <c r="G32916" s="2">
        <v>-39697.94</v>
      </c>
      <c r="H32916" t="s">
        <v>187</v>
      </c>
    </row>
    <row r="32917" spans="1:8" hidden="1" x14ac:dyDescent="0.25">
      <c r="A32917" t="s">
        <v>8</v>
      </c>
      <c r="B32917" t="s">
        <v>9</v>
      </c>
      <c r="C32917" s="62" t="s">
        <v>10</v>
      </c>
      <c r="D32917" s="62" t="s">
        <v>157</v>
      </c>
      <c r="E32917" s="62" t="s">
        <v>157</v>
      </c>
      <c r="F32917" s="62" t="s">
        <v>15</v>
      </c>
      <c r="G32917" s="2">
        <v>-75461.009999999995</v>
      </c>
      <c r="H32917" t="s">
        <v>187</v>
      </c>
    </row>
    <row r="32918" spans="1:8" hidden="1" x14ac:dyDescent="0.25">
      <c r="A32918" t="s">
        <v>8</v>
      </c>
      <c r="B32918" t="s">
        <v>9</v>
      </c>
      <c r="C32918" s="62" t="s">
        <v>10</v>
      </c>
      <c r="D32918" s="62" t="s">
        <v>70</v>
      </c>
      <c r="E32918" s="62" t="s">
        <v>186</v>
      </c>
      <c r="F32918" s="62" t="s">
        <v>15</v>
      </c>
      <c r="G32918" s="2">
        <v>-61051.46</v>
      </c>
      <c r="H32918" t="s">
        <v>187</v>
      </c>
    </row>
    <row r="32919" spans="1:8" hidden="1" x14ac:dyDescent="0.25">
      <c r="A32919" t="s">
        <v>8</v>
      </c>
      <c r="B32919" t="s">
        <v>116</v>
      </c>
      <c r="C32919" s="62" t="s">
        <v>194</v>
      </c>
      <c r="D32919" s="62" t="s">
        <v>196</v>
      </c>
      <c r="E32919" s="62" t="s">
        <v>196</v>
      </c>
      <c r="F32919" s="62" t="s">
        <v>15</v>
      </c>
      <c r="G32919" s="2">
        <v>1869</v>
      </c>
      <c r="H32919" t="s">
        <v>187</v>
      </c>
    </row>
    <row r="32920" spans="1:8" hidden="1" x14ac:dyDescent="0.25">
      <c r="A32920" t="s">
        <v>8</v>
      </c>
      <c r="B32920" t="s">
        <v>116</v>
      </c>
      <c r="C32920" s="62" t="s">
        <v>194</v>
      </c>
      <c r="D32920" s="62" t="s">
        <v>196</v>
      </c>
      <c r="E32920" s="62" t="s">
        <v>196</v>
      </c>
      <c r="F32920" s="62" t="s">
        <v>15</v>
      </c>
      <c r="G32920" s="2">
        <v>19970</v>
      </c>
      <c r="H32920" t="s">
        <v>187</v>
      </c>
    </row>
    <row r="32921" spans="1:8" hidden="1" x14ac:dyDescent="0.25">
      <c r="A32921" t="s">
        <v>8</v>
      </c>
      <c r="B32921" t="s">
        <v>116</v>
      </c>
      <c r="C32921" s="62" t="s">
        <v>194</v>
      </c>
      <c r="D32921" s="62" t="s">
        <v>196</v>
      </c>
      <c r="E32921" s="62" t="s">
        <v>196</v>
      </c>
      <c r="F32921" s="62" t="s">
        <v>15</v>
      </c>
      <c r="G32921" s="2">
        <v>1400</v>
      </c>
      <c r="H32921" t="s">
        <v>187</v>
      </c>
    </row>
    <row r="32922" spans="1:8" x14ac:dyDescent="0.25">
      <c r="A32922" t="s">
        <v>8</v>
      </c>
      <c r="B32922" t="s">
        <v>116</v>
      </c>
      <c r="C32922" s="62" t="s">
        <v>117</v>
      </c>
      <c r="D32922" s="62" t="s">
        <v>117</v>
      </c>
      <c r="E32922" s="62" t="s">
        <v>117</v>
      </c>
      <c r="F32922" s="62" t="s">
        <v>15</v>
      </c>
      <c r="G32922" s="2">
        <v>400</v>
      </c>
      <c r="H32922" t="s">
        <v>187</v>
      </c>
    </row>
    <row r="32923" spans="1:8" x14ac:dyDescent="0.25">
      <c r="A32923" t="s">
        <v>8</v>
      </c>
      <c r="B32923" t="s">
        <v>116</v>
      </c>
      <c r="C32923" s="62" t="s">
        <v>117</v>
      </c>
      <c r="D32923" s="62" t="s">
        <v>117</v>
      </c>
      <c r="E32923" s="62" t="s">
        <v>117</v>
      </c>
      <c r="F32923" s="62" t="s">
        <v>15</v>
      </c>
      <c r="G32923" s="2">
        <v>18020</v>
      </c>
      <c r="H32923" t="s">
        <v>187</v>
      </c>
    </row>
    <row r="32924" spans="1:8" x14ac:dyDescent="0.25">
      <c r="A32924" t="s">
        <v>8</v>
      </c>
      <c r="B32924" t="s">
        <v>116</v>
      </c>
      <c r="C32924" s="62" t="s">
        <v>117</v>
      </c>
      <c r="D32924" s="62" t="s">
        <v>117</v>
      </c>
      <c r="E32924" s="62" t="s">
        <v>117</v>
      </c>
      <c r="F32924" s="62" t="s">
        <v>15</v>
      </c>
      <c r="G32924" s="2">
        <v>1750</v>
      </c>
      <c r="H32924" t="s">
        <v>187</v>
      </c>
    </row>
    <row r="32925" spans="1:8" x14ac:dyDescent="0.25">
      <c r="A32925" t="s">
        <v>8</v>
      </c>
      <c r="B32925" t="s">
        <v>116</v>
      </c>
      <c r="C32925" s="62" t="s">
        <v>117</v>
      </c>
      <c r="D32925" s="62" t="s">
        <v>117</v>
      </c>
      <c r="E32925" s="62" t="s">
        <v>117</v>
      </c>
      <c r="F32925" s="62" t="s">
        <v>15</v>
      </c>
      <c r="G32925" s="2">
        <v>5750</v>
      </c>
      <c r="H32925" t="s">
        <v>187</v>
      </c>
    </row>
    <row r="32926" spans="1:8" x14ac:dyDescent="0.25">
      <c r="A32926" t="s">
        <v>8</v>
      </c>
      <c r="B32926" t="s">
        <v>116</v>
      </c>
      <c r="C32926" s="62" t="s">
        <v>117</v>
      </c>
      <c r="D32926" s="62" t="s">
        <v>117</v>
      </c>
      <c r="E32926" s="62" t="s">
        <v>117</v>
      </c>
      <c r="F32926" s="62" t="s">
        <v>15</v>
      </c>
      <c r="G32926" s="2">
        <v>250</v>
      </c>
      <c r="H32926" t="s">
        <v>187</v>
      </c>
    </row>
    <row r="32927" spans="1:8" x14ac:dyDescent="0.25">
      <c r="A32927" t="s">
        <v>8</v>
      </c>
      <c r="B32927" t="s">
        <v>116</v>
      </c>
      <c r="C32927" s="62" t="s">
        <v>117</v>
      </c>
      <c r="D32927" s="62" t="s">
        <v>117</v>
      </c>
      <c r="E32927" s="62" t="s">
        <v>117</v>
      </c>
      <c r="F32927" s="62" t="s">
        <v>15</v>
      </c>
      <c r="G32927" s="2">
        <v>10800</v>
      </c>
      <c r="H32927" t="s">
        <v>187</v>
      </c>
    </row>
    <row r="32928" spans="1:8" x14ac:dyDescent="0.25">
      <c r="A32928" t="s">
        <v>8</v>
      </c>
      <c r="B32928" t="s">
        <v>116</v>
      </c>
      <c r="C32928" s="62" t="s">
        <v>117</v>
      </c>
      <c r="D32928" s="62" t="s">
        <v>117</v>
      </c>
      <c r="E32928" s="62" t="s">
        <v>117</v>
      </c>
      <c r="F32928" s="62" t="s">
        <v>15</v>
      </c>
      <c r="G32928" s="2">
        <v>8939</v>
      </c>
      <c r="H32928" t="s">
        <v>187</v>
      </c>
    </row>
    <row r="32929" spans="1:8" x14ac:dyDescent="0.25">
      <c r="A32929" t="s">
        <v>8</v>
      </c>
      <c r="B32929" t="s">
        <v>116</v>
      </c>
      <c r="C32929" s="62" t="s">
        <v>117</v>
      </c>
      <c r="D32929" s="62" t="s">
        <v>117</v>
      </c>
      <c r="E32929" s="62" t="s">
        <v>117</v>
      </c>
      <c r="F32929" s="62" t="s">
        <v>15</v>
      </c>
      <c r="G32929" s="2">
        <v>1200</v>
      </c>
      <c r="H32929" t="s">
        <v>187</v>
      </c>
    </row>
    <row r="32930" spans="1:8" x14ac:dyDescent="0.25">
      <c r="A32930" t="s">
        <v>8</v>
      </c>
      <c r="B32930" t="s">
        <v>116</v>
      </c>
      <c r="C32930" s="62" t="s">
        <v>117</v>
      </c>
      <c r="D32930" s="62" t="s">
        <v>117</v>
      </c>
      <c r="E32930" s="62" t="s">
        <v>117</v>
      </c>
      <c r="F32930" s="62" t="s">
        <v>15</v>
      </c>
      <c r="G32930" s="2">
        <v>3360</v>
      </c>
      <c r="H32930" t="s">
        <v>187</v>
      </c>
    </row>
    <row r="32931" spans="1:8" x14ac:dyDescent="0.25">
      <c r="A32931" t="s">
        <v>8</v>
      </c>
      <c r="B32931" t="s">
        <v>116</v>
      </c>
      <c r="C32931" s="62" t="s">
        <v>117</v>
      </c>
      <c r="D32931" s="62" t="s">
        <v>117</v>
      </c>
      <c r="E32931" s="62" t="s">
        <v>117</v>
      </c>
      <c r="F32931" s="62" t="s">
        <v>15</v>
      </c>
      <c r="G32931" s="2">
        <v>500</v>
      </c>
      <c r="H32931" t="s">
        <v>187</v>
      </c>
    </row>
    <row r="32932" spans="1:8" x14ac:dyDescent="0.25">
      <c r="A32932" t="s">
        <v>8</v>
      </c>
      <c r="B32932" t="s">
        <v>116</v>
      </c>
      <c r="C32932" s="62" t="s">
        <v>117</v>
      </c>
      <c r="D32932" s="62" t="s">
        <v>117</v>
      </c>
      <c r="E32932" s="62" t="s">
        <v>117</v>
      </c>
      <c r="F32932" s="62" t="s">
        <v>15</v>
      </c>
      <c r="G32932" s="2">
        <v>200</v>
      </c>
      <c r="H32932" t="s">
        <v>187</v>
      </c>
    </row>
    <row r="32933" spans="1:8" x14ac:dyDescent="0.25">
      <c r="A32933" t="s">
        <v>8</v>
      </c>
      <c r="B32933" t="s">
        <v>116</v>
      </c>
      <c r="C32933" s="62" t="s">
        <v>117</v>
      </c>
      <c r="D32933" s="62" t="s">
        <v>117</v>
      </c>
      <c r="E32933" s="62" t="s">
        <v>117</v>
      </c>
      <c r="F32933" s="62" t="s">
        <v>15</v>
      </c>
      <c r="G32933" s="2">
        <v>4000</v>
      </c>
      <c r="H32933" t="s">
        <v>187</v>
      </c>
    </row>
    <row r="32934" spans="1:8" x14ac:dyDescent="0.25">
      <c r="A32934" t="s">
        <v>8</v>
      </c>
      <c r="B32934" t="s">
        <v>116</v>
      </c>
      <c r="C32934" s="62" t="s">
        <v>117</v>
      </c>
      <c r="D32934" s="62" t="s">
        <v>117</v>
      </c>
      <c r="E32934" s="62" t="s">
        <v>117</v>
      </c>
      <c r="F32934" s="62" t="s">
        <v>15</v>
      </c>
      <c r="G32934" s="2">
        <v>15880</v>
      </c>
      <c r="H32934" t="s">
        <v>187</v>
      </c>
    </row>
    <row r="32935" spans="1:8" x14ac:dyDescent="0.25">
      <c r="A32935" t="s">
        <v>8</v>
      </c>
      <c r="B32935" t="s">
        <v>116</v>
      </c>
      <c r="C32935" s="62" t="s">
        <v>117</v>
      </c>
      <c r="D32935" s="62" t="s">
        <v>117</v>
      </c>
      <c r="E32935" s="62" t="s">
        <v>117</v>
      </c>
      <c r="F32935" s="62" t="s">
        <v>15</v>
      </c>
      <c r="G32935" s="2">
        <v>22356</v>
      </c>
      <c r="H32935" t="s">
        <v>187</v>
      </c>
    </row>
    <row r="32936" spans="1:8" x14ac:dyDescent="0.25">
      <c r="A32936" t="s">
        <v>8</v>
      </c>
      <c r="B32936" t="s">
        <v>116</v>
      </c>
      <c r="C32936" s="62" t="s">
        <v>117</v>
      </c>
      <c r="D32936" s="62" t="s">
        <v>117</v>
      </c>
      <c r="E32936" s="62" t="s">
        <v>117</v>
      </c>
      <c r="F32936" s="62" t="s">
        <v>15</v>
      </c>
      <c r="G32936" s="2">
        <v>13590</v>
      </c>
      <c r="H32936" t="s">
        <v>187</v>
      </c>
    </row>
    <row r="32937" spans="1:8" x14ac:dyDescent="0.25">
      <c r="A32937" t="s">
        <v>8</v>
      </c>
      <c r="B32937" t="s">
        <v>116</v>
      </c>
      <c r="C32937" s="62" t="s">
        <v>117</v>
      </c>
      <c r="D32937" s="62" t="s">
        <v>117</v>
      </c>
      <c r="E32937" s="62" t="s">
        <v>117</v>
      </c>
      <c r="F32937" s="62" t="s">
        <v>15</v>
      </c>
      <c r="G32937" s="2">
        <v>390</v>
      </c>
      <c r="H32937" t="s">
        <v>187</v>
      </c>
    </row>
    <row r="32938" spans="1:8" x14ac:dyDescent="0.25">
      <c r="A32938" t="s">
        <v>8</v>
      </c>
      <c r="B32938" t="s">
        <v>116</v>
      </c>
      <c r="C32938" s="62" t="s">
        <v>117</v>
      </c>
      <c r="D32938" s="62" t="s">
        <v>117</v>
      </c>
      <c r="E32938" s="62" t="s">
        <v>117</v>
      </c>
      <c r="F32938" s="62" t="s">
        <v>15</v>
      </c>
      <c r="G32938" s="2">
        <v>26595</v>
      </c>
      <c r="H32938" t="s">
        <v>187</v>
      </c>
    </row>
    <row r="32939" spans="1:8" x14ac:dyDescent="0.25">
      <c r="A32939" t="s">
        <v>8</v>
      </c>
      <c r="B32939" t="s">
        <v>116</v>
      </c>
      <c r="C32939" s="62" t="s">
        <v>117</v>
      </c>
      <c r="D32939" s="62" t="s">
        <v>117</v>
      </c>
      <c r="E32939" s="62" t="s">
        <v>117</v>
      </c>
      <c r="F32939" s="62" t="s">
        <v>15</v>
      </c>
      <c r="G32939" s="2">
        <v>61000</v>
      </c>
      <c r="H32939" t="s">
        <v>187</v>
      </c>
    </row>
    <row r="32940" spans="1:8" x14ac:dyDescent="0.25">
      <c r="A32940" t="s">
        <v>8</v>
      </c>
      <c r="B32940" t="s">
        <v>116</v>
      </c>
      <c r="C32940" s="62" t="s">
        <v>117</v>
      </c>
      <c r="D32940" s="62" t="s">
        <v>117</v>
      </c>
      <c r="E32940" s="62" t="s">
        <v>117</v>
      </c>
      <c r="F32940" s="62" t="s">
        <v>15</v>
      </c>
      <c r="G32940" s="2">
        <v>4800</v>
      </c>
      <c r="H32940" t="s">
        <v>187</v>
      </c>
    </row>
    <row r="32941" spans="1:8" x14ac:dyDescent="0.25">
      <c r="A32941" t="s">
        <v>8</v>
      </c>
      <c r="B32941" t="s">
        <v>116</v>
      </c>
      <c r="C32941" s="62" t="s">
        <v>117</v>
      </c>
      <c r="D32941" s="62" t="s">
        <v>117</v>
      </c>
      <c r="E32941" s="62" t="s">
        <v>117</v>
      </c>
      <c r="F32941" s="62" t="s">
        <v>15</v>
      </c>
      <c r="G32941" s="2">
        <v>300</v>
      </c>
      <c r="H32941" t="s">
        <v>187</v>
      </c>
    </row>
    <row r="32942" spans="1:8" x14ac:dyDescent="0.25">
      <c r="A32942" t="s">
        <v>8</v>
      </c>
      <c r="B32942" t="s">
        <v>116</v>
      </c>
      <c r="C32942" s="62" t="s">
        <v>117</v>
      </c>
      <c r="D32942" s="62" t="s">
        <v>117</v>
      </c>
      <c r="E32942" s="62" t="s">
        <v>117</v>
      </c>
      <c r="F32942" s="62" t="s">
        <v>15</v>
      </c>
      <c r="G32942" s="2">
        <v>426600</v>
      </c>
      <c r="H32942" t="s">
        <v>187</v>
      </c>
    </row>
    <row r="32943" spans="1:8" x14ac:dyDescent="0.25">
      <c r="A32943" t="s">
        <v>8</v>
      </c>
      <c r="B32943" t="s">
        <v>116</v>
      </c>
      <c r="C32943" s="62" t="s">
        <v>117</v>
      </c>
      <c r="D32943" s="62" t="s">
        <v>117</v>
      </c>
      <c r="E32943" s="62" t="s">
        <v>117</v>
      </c>
      <c r="F32943" s="62" t="s">
        <v>15</v>
      </c>
      <c r="G32943" s="2">
        <v>5000</v>
      </c>
      <c r="H32943" t="s">
        <v>187</v>
      </c>
    </row>
    <row r="32944" spans="1:8" x14ac:dyDescent="0.25">
      <c r="A32944" t="s">
        <v>8</v>
      </c>
      <c r="B32944" t="s">
        <v>116</v>
      </c>
      <c r="C32944" s="62" t="s">
        <v>117</v>
      </c>
      <c r="D32944" s="62" t="s">
        <v>117</v>
      </c>
      <c r="E32944" s="62" t="s">
        <v>117</v>
      </c>
      <c r="F32944" s="62" t="s">
        <v>15</v>
      </c>
      <c r="G32944" s="2">
        <v>3390320</v>
      </c>
      <c r="H32944" t="s">
        <v>187</v>
      </c>
    </row>
    <row r="32945" spans="1:8" x14ac:dyDescent="0.25">
      <c r="A32945" t="s">
        <v>8</v>
      </c>
      <c r="B32945" t="s">
        <v>116</v>
      </c>
      <c r="C32945" s="62" t="s">
        <v>117</v>
      </c>
      <c r="D32945" s="62" t="s">
        <v>117</v>
      </c>
      <c r="E32945" s="62" t="s">
        <v>117</v>
      </c>
      <c r="F32945" s="62" t="s">
        <v>15</v>
      </c>
      <c r="G32945" s="2">
        <v>6000</v>
      </c>
      <c r="H32945" t="s">
        <v>187</v>
      </c>
    </row>
    <row r="32946" spans="1:8" x14ac:dyDescent="0.25">
      <c r="A32946" t="s">
        <v>8</v>
      </c>
      <c r="B32946" t="s">
        <v>116</v>
      </c>
      <c r="C32946" s="62" t="s">
        <v>117</v>
      </c>
      <c r="D32946" s="62" t="s">
        <v>117</v>
      </c>
      <c r="E32946" s="62" t="s">
        <v>117</v>
      </c>
      <c r="F32946" s="62" t="s">
        <v>15</v>
      </c>
      <c r="G32946" s="2">
        <v>1130</v>
      </c>
      <c r="H32946" t="s">
        <v>187</v>
      </c>
    </row>
    <row r="32947" spans="1:8" x14ac:dyDescent="0.25">
      <c r="A32947" t="s">
        <v>8</v>
      </c>
      <c r="B32947" t="s">
        <v>116</v>
      </c>
      <c r="C32947" s="62" t="s">
        <v>117</v>
      </c>
      <c r="D32947" s="62" t="s">
        <v>117</v>
      </c>
      <c r="E32947" s="62" t="s">
        <v>117</v>
      </c>
      <c r="F32947" s="62" t="s">
        <v>15</v>
      </c>
      <c r="G32947" s="2">
        <v>1210</v>
      </c>
      <c r="H32947" t="s">
        <v>187</v>
      </c>
    </row>
    <row r="32948" spans="1:8" x14ac:dyDescent="0.25">
      <c r="A32948" t="s">
        <v>8</v>
      </c>
      <c r="B32948" t="s">
        <v>116</v>
      </c>
      <c r="C32948" s="62" t="s">
        <v>117</v>
      </c>
      <c r="D32948" s="62" t="s">
        <v>117</v>
      </c>
      <c r="E32948" s="62" t="s">
        <v>117</v>
      </c>
      <c r="F32948" s="62" t="s">
        <v>15</v>
      </c>
      <c r="G32948" s="2">
        <v>270</v>
      </c>
      <c r="H32948" t="s">
        <v>187</v>
      </c>
    </row>
    <row r="32949" spans="1:8" x14ac:dyDescent="0.25">
      <c r="A32949" t="s">
        <v>8</v>
      </c>
      <c r="B32949" t="s">
        <v>116</v>
      </c>
      <c r="C32949" s="62" t="s">
        <v>117</v>
      </c>
      <c r="D32949" s="62" t="s">
        <v>117</v>
      </c>
      <c r="E32949" s="62" t="s">
        <v>117</v>
      </c>
      <c r="F32949" s="62" t="s">
        <v>15</v>
      </c>
      <c r="G32949" s="2">
        <v>10500</v>
      </c>
      <c r="H32949" t="s">
        <v>187</v>
      </c>
    </row>
    <row r="32950" spans="1:8" x14ac:dyDescent="0.25">
      <c r="A32950" t="s">
        <v>8</v>
      </c>
      <c r="B32950" t="s">
        <v>116</v>
      </c>
      <c r="C32950" s="62" t="s">
        <v>117</v>
      </c>
      <c r="D32950" s="62" t="s">
        <v>117</v>
      </c>
      <c r="E32950" s="62" t="s">
        <v>117</v>
      </c>
      <c r="F32950" s="62" t="s">
        <v>15</v>
      </c>
      <c r="G32950" s="2">
        <v>1050</v>
      </c>
      <c r="H32950" t="s">
        <v>187</v>
      </c>
    </row>
    <row r="32951" spans="1:8" x14ac:dyDescent="0.25">
      <c r="A32951" t="s">
        <v>8</v>
      </c>
      <c r="B32951" t="s">
        <v>116</v>
      </c>
      <c r="C32951" s="62" t="s">
        <v>117</v>
      </c>
      <c r="D32951" s="62" t="s">
        <v>117</v>
      </c>
      <c r="E32951" s="62" t="s">
        <v>117</v>
      </c>
      <c r="F32951" s="62" t="s">
        <v>15</v>
      </c>
      <c r="G32951" s="2">
        <v>1500</v>
      </c>
      <c r="H32951" t="s">
        <v>187</v>
      </c>
    </row>
    <row r="32952" spans="1:8" x14ac:dyDescent="0.25">
      <c r="A32952" t="s">
        <v>8</v>
      </c>
      <c r="B32952" t="s">
        <v>116</v>
      </c>
      <c r="C32952" s="62" t="s">
        <v>117</v>
      </c>
      <c r="D32952" s="62" t="s">
        <v>117</v>
      </c>
      <c r="E32952" s="62" t="s">
        <v>117</v>
      </c>
      <c r="F32952" s="62" t="s">
        <v>15</v>
      </c>
      <c r="G32952" s="2">
        <v>4771550</v>
      </c>
      <c r="H32952" t="s">
        <v>187</v>
      </c>
    </row>
    <row r="32953" spans="1:8" x14ac:dyDescent="0.25">
      <c r="A32953" t="s">
        <v>8</v>
      </c>
      <c r="B32953" t="s">
        <v>116</v>
      </c>
      <c r="C32953" s="62" t="s">
        <v>117</v>
      </c>
      <c r="D32953" s="62" t="s">
        <v>117</v>
      </c>
      <c r="E32953" s="62" t="s">
        <v>117</v>
      </c>
      <c r="F32953" s="62" t="s">
        <v>15</v>
      </c>
      <c r="G32953" s="2">
        <v>6500</v>
      </c>
      <c r="H32953" t="s">
        <v>187</v>
      </c>
    </row>
    <row r="32954" spans="1:8" x14ac:dyDescent="0.25">
      <c r="A32954" t="s">
        <v>8</v>
      </c>
      <c r="B32954" t="s">
        <v>116</v>
      </c>
      <c r="C32954" s="62" t="s">
        <v>117</v>
      </c>
      <c r="D32954" s="62" t="s">
        <v>117</v>
      </c>
      <c r="E32954" s="62" t="s">
        <v>117</v>
      </c>
      <c r="F32954" s="62" t="s">
        <v>15</v>
      </c>
      <c r="G32954" s="2">
        <v>240</v>
      </c>
      <c r="H32954" t="s">
        <v>187</v>
      </c>
    </row>
    <row r="32955" spans="1:8" x14ac:dyDescent="0.25">
      <c r="A32955" t="s">
        <v>8</v>
      </c>
      <c r="B32955" t="s">
        <v>116</v>
      </c>
      <c r="C32955" s="62" t="s">
        <v>117</v>
      </c>
      <c r="D32955" s="62" t="s">
        <v>117</v>
      </c>
      <c r="E32955" s="62" t="s">
        <v>117</v>
      </c>
      <c r="F32955" s="62" t="s">
        <v>15</v>
      </c>
      <c r="G32955" s="2"/>
      <c r="H32955" t="s">
        <v>187</v>
      </c>
    </row>
    <row r="32956" spans="1:8" x14ac:dyDescent="0.25">
      <c r="A32956" t="s">
        <v>8</v>
      </c>
      <c r="B32956" t="s">
        <v>116</v>
      </c>
      <c r="C32956" s="62" t="s">
        <v>117</v>
      </c>
      <c r="D32956" s="62" t="s">
        <v>117</v>
      </c>
      <c r="E32956" s="62" t="s">
        <v>117</v>
      </c>
      <c r="F32956" s="62" t="s">
        <v>15</v>
      </c>
      <c r="G32956" s="2">
        <v>400</v>
      </c>
      <c r="H32956" t="s">
        <v>187</v>
      </c>
    </row>
    <row r="32957" spans="1:8" x14ac:dyDescent="0.25">
      <c r="A32957" t="s">
        <v>8</v>
      </c>
      <c r="B32957" t="s">
        <v>116</v>
      </c>
      <c r="C32957" s="62" t="s">
        <v>117</v>
      </c>
      <c r="D32957" s="62" t="s">
        <v>117</v>
      </c>
      <c r="E32957" s="62" t="s">
        <v>117</v>
      </c>
      <c r="F32957" s="62" t="s">
        <v>15</v>
      </c>
      <c r="G32957" s="2">
        <v>11700</v>
      </c>
      <c r="H32957" t="s">
        <v>187</v>
      </c>
    </row>
    <row r="32958" spans="1:8" x14ac:dyDescent="0.25">
      <c r="A32958" t="s">
        <v>8</v>
      </c>
      <c r="B32958" t="s">
        <v>116</v>
      </c>
      <c r="C32958" s="62" t="s">
        <v>117</v>
      </c>
      <c r="D32958" s="62" t="s">
        <v>117</v>
      </c>
      <c r="E32958" s="62" t="s">
        <v>117</v>
      </c>
      <c r="F32958" s="62" t="s">
        <v>15</v>
      </c>
      <c r="G32958" s="2">
        <v>241500</v>
      </c>
      <c r="H32958" t="s">
        <v>187</v>
      </c>
    </row>
    <row r="32959" spans="1:8" hidden="1" x14ac:dyDescent="0.25">
      <c r="A32959" t="s">
        <v>26</v>
      </c>
      <c r="B32959" t="s">
        <v>9</v>
      </c>
      <c r="C32959" s="62" t="s">
        <v>69</v>
      </c>
      <c r="D32959" s="62" t="s">
        <v>85</v>
      </c>
      <c r="E32959" s="62" t="s">
        <v>33</v>
      </c>
      <c r="F32959" s="62" t="s">
        <v>15</v>
      </c>
      <c r="G32959" s="2">
        <v>-940694.38</v>
      </c>
      <c r="H32959" t="s">
        <v>187</v>
      </c>
    </row>
    <row r="32960" spans="1:8" hidden="1" x14ac:dyDescent="0.25">
      <c r="A32960" t="s">
        <v>26</v>
      </c>
      <c r="B32960" t="s">
        <v>9</v>
      </c>
      <c r="C32960" s="62" t="s">
        <v>69</v>
      </c>
      <c r="D32960" s="62" t="s">
        <v>85</v>
      </c>
      <c r="E32960" s="62" t="s">
        <v>33</v>
      </c>
      <c r="F32960" s="62" t="s">
        <v>15</v>
      </c>
      <c r="G32960" s="2">
        <v>-34659.410000000003</v>
      </c>
      <c r="H32960" t="s">
        <v>187</v>
      </c>
    </row>
    <row r="32961" spans="1:8" hidden="1" x14ac:dyDescent="0.25">
      <c r="A32961" t="s">
        <v>26</v>
      </c>
      <c r="B32961" t="s">
        <v>9</v>
      </c>
      <c r="C32961" s="62" t="s">
        <v>33</v>
      </c>
      <c r="D32961" s="62" t="s">
        <v>34</v>
      </c>
      <c r="E32961" s="62" t="s">
        <v>141</v>
      </c>
      <c r="F32961" s="62" t="s">
        <v>15</v>
      </c>
      <c r="G32961" s="2">
        <v>-268.92</v>
      </c>
      <c r="H32961" t="s">
        <v>187</v>
      </c>
    </row>
    <row r="32962" spans="1:8" hidden="1" x14ac:dyDescent="0.25">
      <c r="A32962" t="s">
        <v>26</v>
      </c>
      <c r="B32962" t="s">
        <v>9</v>
      </c>
      <c r="C32962" s="62" t="s">
        <v>69</v>
      </c>
      <c r="D32962" s="62" t="s">
        <v>148</v>
      </c>
      <c r="E32962" s="62" t="s">
        <v>148</v>
      </c>
      <c r="F32962" s="62" t="s">
        <v>15</v>
      </c>
      <c r="G32962" s="2">
        <v>-2100</v>
      </c>
      <c r="H32962" t="s">
        <v>187</v>
      </c>
    </row>
    <row r="32963" spans="1:8" hidden="1" x14ac:dyDescent="0.25">
      <c r="A32963" t="s">
        <v>26</v>
      </c>
      <c r="B32963" t="s">
        <v>9</v>
      </c>
      <c r="C32963" s="62" t="s">
        <v>33</v>
      </c>
      <c r="D32963" s="62" t="s">
        <v>52</v>
      </c>
      <c r="E32963" s="62" t="s">
        <v>53</v>
      </c>
      <c r="F32963" s="62" t="s">
        <v>15</v>
      </c>
      <c r="G32963" s="2">
        <v>-348722</v>
      </c>
      <c r="H32963" t="s">
        <v>187</v>
      </c>
    </row>
    <row r="32964" spans="1:8" hidden="1" x14ac:dyDescent="0.25">
      <c r="A32964" t="s">
        <v>26</v>
      </c>
      <c r="B32964" t="s">
        <v>9</v>
      </c>
      <c r="C32964" s="62" t="s">
        <v>69</v>
      </c>
      <c r="D32964" s="62" t="s">
        <v>85</v>
      </c>
      <c r="E32964" s="62" t="s">
        <v>33</v>
      </c>
      <c r="F32964" s="62" t="s">
        <v>15</v>
      </c>
      <c r="G32964" s="2">
        <v>-195587.55</v>
      </c>
      <c r="H32964" t="s">
        <v>187</v>
      </c>
    </row>
    <row r="32965" spans="1:8" hidden="1" x14ac:dyDescent="0.25">
      <c r="A32965" t="s">
        <v>26</v>
      </c>
      <c r="B32965" t="s">
        <v>9</v>
      </c>
      <c r="C32965" s="62" t="s">
        <v>69</v>
      </c>
      <c r="D32965" s="62" t="s">
        <v>70</v>
      </c>
      <c r="E32965" s="62" t="s">
        <v>186</v>
      </c>
      <c r="F32965" s="62" t="s">
        <v>15</v>
      </c>
      <c r="G32965" s="2">
        <v>-4684.4399999999996</v>
      </c>
      <c r="H32965" t="s">
        <v>187</v>
      </c>
    </row>
    <row r="32966" spans="1:8" hidden="1" x14ac:dyDescent="0.25">
      <c r="A32966" t="s">
        <v>26</v>
      </c>
      <c r="B32966" t="s">
        <v>9</v>
      </c>
      <c r="C32966" s="62" t="s">
        <v>69</v>
      </c>
      <c r="D32966" s="62" t="s">
        <v>85</v>
      </c>
      <c r="E32966" s="62" t="s">
        <v>33</v>
      </c>
      <c r="F32966" s="62" t="s">
        <v>15</v>
      </c>
      <c r="G32966" s="2">
        <v>-200539.49</v>
      </c>
      <c r="H32966" t="s">
        <v>187</v>
      </c>
    </row>
    <row r="32967" spans="1:8" hidden="1" x14ac:dyDescent="0.25">
      <c r="A32967" t="s">
        <v>26</v>
      </c>
      <c r="B32967" t="s">
        <v>9</v>
      </c>
      <c r="C32967" s="62" t="s">
        <v>33</v>
      </c>
      <c r="D32967" s="62" t="s">
        <v>52</v>
      </c>
      <c r="E32967" s="62" t="s">
        <v>144</v>
      </c>
      <c r="F32967" s="62" t="s">
        <v>15</v>
      </c>
      <c r="G32967" s="2">
        <v>-56.03</v>
      </c>
      <c r="H32967" t="s">
        <v>187</v>
      </c>
    </row>
    <row r="32968" spans="1:8" hidden="1" x14ac:dyDescent="0.25">
      <c r="A32968" t="s">
        <v>26</v>
      </c>
      <c r="B32968" t="s">
        <v>9</v>
      </c>
      <c r="C32968" s="62" t="s">
        <v>69</v>
      </c>
      <c r="D32968" s="62" t="s">
        <v>85</v>
      </c>
      <c r="E32968" s="62" t="s">
        <v>33</v>
      </c>
      <c r="F32968" s="62" t="s">
        <v>15</v>
      </c>
      <c r="G32968" s="2">
        <v>-64665.09</v>
      </c>
      <c r="H32968" t="s">
        <v>187</v>
      </c>
    </row>
    <row r="32969" spans="1:8" hidden="1" x14ac:dyDescent="0.25">
      <c r="A32969" t="s">
        <v>26</v>
      </c>
      <c r="B32969" t="s">
        <v>9</v>
      </c>
      <c r="C32969" s="62" t="s">
        <v>69</v>
      </c>
      <c r="D32969" s="62" t="s">
        <v>85</v>
      </c>
      <c r="E32969" s="62" t="s">
        <v>33</v>
      </c>
      <c r="F32969" s="62" t="s">
        <v>15</v>
      </c>
      <c r="G32969" s="2">
        <v>-76482.06</v>
      </c>
      <c r="H32969" t="s">
        <v>187</v>
      </c>
    </row>
    <row r="32970" spans="1:8" hidden="1" x14ac:dyDescent="0.25">
      <c r="A32970" t="s">
        <v>26</v>
      </c>
      <c r="B32970" t="s">
        <v>9</v>
      </c>
      <c r="C32970" s="62" t="s">
        <v>69</v>
      </c>
      <c r="D32970" s="62" t="s">
        <v>85</v>
      </c>
      <c r="E32970" s="62" t="s">
        <v>33</v>
      </c>
      <c r="F32970" s="62" t="s">
        <v>15</v>
      </c>
      <c r="G32970" s="2">
        <v>-288168.61</v>
      </c>
      <c r="H32970" t="s">
        <v>187</v>
      </c>
    </row>
    <row r="32971" spans="1:8" hidden="1" x14ac:dyDescent="0.25">
      <c r="A32971" t="s">
        <v>26</v>
      </c>
      <c r="B32971" t="s">
        <v>9</v>
      </c>
      <c r="C32971" s="62" t="s">
        <v>36</v>
      </c>
      <c r="D32971" s="62" t="s">
        <v>40</v>
      </c>
      <c r="E32971" s="62" t="s">
        <v>78</v>
      </c>
      <c r="F32971" s="62" t="s">
        <v>15</v>
      </c>
      <c r="G32971" s="2">
        <v>-4719.5335000000005</v>
      </c>
      <c r="H32971" t="s">
        <v>187</v>
      </c>
    </row>
    <row r="32972" spans="1:8" hidden="1" x14ac:dyDescent="0.25">
      <c r="A32972" t="s">
        <v>26</v>
      </c>
      <c r="B32972" t="s">
        <v>9</v>
      </c>
      <c r="C32972" s="62" t="s">
        <v>36</v>
      </c>
      <c r="D32972" s="62" t="s">
        <v>74</v>
      </c>
      <c r="E32972" s="62" t="s">
        <v>78</v>
      </c>
      <c r="F32972" s="62" t="s">
        <v>15</v>
      </c>
      <c r="G32972" s="2">
        <v>-3861.4364999999998</v>
      </c>
      <c r="H32972" t="s">
        <v>187</v>
      </c>
    </row>
    <row r="32973" spans="1:8" hidden="1" x14ac:dyDescent="0.25">
      <c r="A32973" t="s">
        <v>26</v>
      </c>
      <c r="B32973" t="s">
        <v>9</v>
      </c>
      <c r="C32973" s="62" t="s">
        <v>69</v>
      </c>
      <c r="D32973" s="62" t="s">
        <v>85</v>
      </c>
      <c r="E32973" s="62" t="s">
        <v>36</v>
      </c>
      <c r="F32973" s="62" t="s">
        <v>15</v>
      </c>
      <c r="G32973" s="2">
        <v>-556466.65</v>
      </c>
      <c r="H32973" t="s">
        <v>187</v>
      </c>
    </row>
    <row r="32974" spans="1:8" hidden="1" x14ac:dyDescent="0.25">
      <c r="A32974" t="s">
        <v>26</v>
      </c>
      <c r="B32974" t="s">
        <v>9</v>
      </c>
      <c r="C32974" s="62" t="s">
        <v>69</v>
      </c>
      <c r="D32974" s="62" t="s">
        <v>85</v>
      </c>
      <c r="E32974" s="62" t="s">
        <v>36</v>
      </c>
      <c r="F32974" s="62" t="s">
        <v>15</v>
      </c>
      <c r="G32974" s="2">
        <v>-243161.82</v>
      </c>
      <c r="H32974" t="s">
        <v>187</v>
      </c>
    </row>
    <row r="32975" spans="1:8" hidden="1" x14ac:dyDescent="0.25">
      <c r="A32975" t="s">
        <v>26</v>
      </c>
      <c r="B32975" t="s">
        <v>9</v>
      </c>
      <c r="C32975" s="62" t="s">
        <v>36</v>
      </c>
      <c r="D32975" s="62" t="s">
        <v>40</v>
      </c>
      <c r="E32975" s="62" t="s">
        <v>66</v>
      </c>
      <c r="F32975" s="62" t="s">
        <v>15</v>
      </c>
      <c r="G32975" s="2">
        <v>-260840.34</v>
      </c>
      <c r="H32975" t="s">
        <v>187</v>
      </c>
    </row>
    <row r="32976" spans="1:8" hidden="1" x14ac:dyDescent="0.25">
      <c r="A32976" t="s">
        <v>26</v>
      </c>
      <c r="B32976" t="s">
        <v>9</v>
      </c>
      <c r="C32976" s="62" t="s">
        <v>36</v>
      </c>
      <c r="D32976" s="62" t="s">
        <v>40</v>
      </c>
      <c r="E32976" s="62" t="s">
        <v>171</v>
      </c>
      <c r="F32976" s="62" t="s">
        <v>15</v>
      </c>
      <c r="G32976" s="2">
        <v>-24000</v>
      </c>
      <c r="H32976" t="s">
        <v>187</v>
      </c>
    </row>
    <row r="32977" spans="1:8" hidden="1" x14ac:dyDescent="0.25">
      <c r="A32977" t="s">
        <v>26</v>
      </c>
      <c r="B32977" t="s">
        <v>9</v>
      </c>
      <c r="C32977" s="62" t="s">
        <v>36</v>
      </c>
      <c r="D32977" s="62" t="s">
        <v>40</v>
      </c>
      <c r="E32977" s="62" t="s">
        <v>48</v>
      </c>
      <c r="F32977" s="62" t="s">
        <v>15</v>
      </c>
      <c r="G32977" s="2">
        <v>-40462.81</v>
      </c>
      <c r="H32977" t="s">
        <v>187</v>
      </c>
    </row>
    <row r="32978" spans="1:8" hidden="1" x14ac:dyDescent="0.25">
      <c r="A32978" t="s">
        <v>26</v>
      </c>
      <c r="B32978" t="s">
        <v>9</v>
      </c>
      <c r="C32978" s="62" t="s">
        <v>36</v>
      </c>
      <c r="D32978" s="62" t="s">
        <v>40</v>
      </c>
      <c r="E32978" s="62" t="s">
        <v>78</v>
      </c>
      <c r="F32978" s="62" t="s">
        <v>15</v>
      </c>
      <c r="G32978" s="2">
        <v>-198077.4</v>
      </c>
      <c r="H32978" t="s">
        <v>187</v>
      </c>
    </row>
    <row r="32979" spans="1:8" hidden="1" x14ac:dyDescent="0.25">
      <c r="A32979" t="s">
        <v>26</v>
      </c>
      <c r="B32979" t="s">
        <v>9</v>
      </c>
      <c r="C32979" s="62" t="s">
        <v>69</v>
      </c>
      <c r="D32979" s="62" t="s">
        <v>149</v>
      </c>
      <c r="E32979" s="62" t="s">
        <v>149</v>
      </c>
      <c r="F32979" s="62" t="s">
        <v>15</v>
      </c>
      <c r="G32979" s="2">
        <v>-2400</v>
      </c>
      <c r="H32979" t="s">
        <v>187</v>
      </c>
    </row>
    <row r="32980" spans="1:8" hidden="1" x14ac:dyDescent="0.25">
      <c r="A32980" t="s">
        <v>26</v>
      </c>
      <c r="B32980" t="s">
        <v>9</v>
      </c>
      <c r="C32980" s="62" t="s">
        <v>69</v>
      </c>
      <c r="D32980" s="62" t="s">
        <v>148</v>
      </c>
      <c r="E32980" s="62" t="s">
        <v>148</v>
      </c>
      <c r="F32980" s="62" t="s">
        <v>15</v>
      </c>
      <c r="G32980" s="2">
        <v>-7087.16</v>
      </c>
      <c r="H32980" t="s">
        <v>187</v>
      </c>
    </row>
    <row r="32981" spans="1:8" hidden="1" x14ac:dyDescent="0.25">
      <c r="A32981" t="s">
        <v>26</v>
      </c>
      <c r="B32981" t="s">
        <v>9</v>
      </c>
      <c r="C32981" s="62" t="s">
        <v>69</v>
      </c>
      <c r="D32981" s="62" t="s">
        <v>85</v>
      </c>
      <c r="E32981" s="62" t="s">
        <v>36</v>
      </c>
      <c r="F32981" s="62" t="s">
        <v>15</v>
      </c>
      <c r="G32981" s="2">
        <v>-4275572.55</v>
      </c>
      <c r="H32981" t="s">
        <v>187</v>
      </c>
    </row>
    <row r="32982" spans="1:8" hidden="1" x14ac:dyDescent="0.25">
      <c r="A32982" t="s">
        <v>26</v>
      </c>
      <c r="B32982" t="s">
        <v>9</v>
      </c>
      <c r="C32982" s="62" t="s">
        <v>69</v>
      </c>
      <c r="D32982" s="62" t="s">
        <v>85</v>
      </c>
      <c r="E32982" s="62" t="s">
        <v>36</v>
      </c>
      <c r="F32982" s="62" t="s">
        <v>15</v>
      </c>
      <c r="G32982" s="2">
        <v>-202490.38</v>
      </c>
      <c r="H32982" t="s">
        <v>187</v>
      </c>
    </row>
    <row r="32983" spans="1:8" hidden="1" x14ac:dyDescent="0.25">
      <c r="A32983" t="s">
        <v>26</v>
      </c>
      <c r="B32983" t="s">
        <v>9</v>
      </c>
      <c r="C32983" s="62" t="s">
        <v>69</v>
      </c>
      <c r="D32983" s="62" t="s">
        <v>85</v>
      </c>
      <c r="E32983" s="62" t="s">
        <v>36</v>
      </c>
      <c r="F32983" s="62" t="s">
        <v>15</v>
      </c>
      <c r="G32983" s="2">
        <v>-172499.74</v>
      </c>
      <c r="H32983" t="s">
        <v>187</v>
      </c>
    </row>
    <row r="32984" spans="1:8" hidden="1" x14ac:dyDescent="0.25">
      <c r="A32984" t="s">
        <v>26</v>
      </c>
      <c r="B32984" t="s">
        <v>9</v>
      </c>
      <c r="C32984" s="62" t="s">
        <v>69</v>
      </c>
      <c r="D32984" s="62" t="s">
        <v>89</v>
      </c>
      <c r="E32984" s="62" t="s">
        <v>151</v>
      </c>
      <c r="F32984" s="62" t="s">
        <v>15</v>
      </c>
      <c r="G32984" s="2">
        <v>-55500</v>
      </c>
      <c r="H32984" t="s">
        <v>187</v>
      </c>
    </row>
    <row r="32985" spans="1:8" hidden="1" x14ac:dyDescent="0.25">
      <c r="A32985" t="s">
        <v>26</v>
      </c>
      <c r="B32985" t="s">
        <v>9</v>
      </c>
      <c r="C32985" s="62" t="s">
        <v>36</v>
      </c>
      <c r="D32985" s="62" t="s">
        <v>40</v>
      </c>
      <c r="E32985" s="62" t="s">
        <v>137</v>
      </c>
      <c r="F32985" s="62" t="s">
        <v>15</v>
      </c>
      <c r="G32985" s="2">
        <v>-2115.39</v>
      </c>
      <c r="H32985" t="s">
        <v>187</v>
      </c>
    </row>
    <row r="32986" spans="1:8" hidden="1" x14ac:dyDescent="0.25">
      <c r="A32986" t="s">
        <v>26</v>
      </c>
      <c r="B32986" t="s">
        <v>9</v>
      </c>
      <c r="C32986" s="62" t="s">
        <v>36</v>
      </c>
      <c r="D32986" s="62" t="s">
        <v>40</v>
      </c>
      <c r="E32986" s="62" t="s">
        <v>141</v>
      </c>
      <c r="F32986" s="62" t="s">
        <v>15</v>
      </c>
      <c r="G32986" s="2">
        <v>-134.46</v>
      </c>
      <c r="H32986" t="s">
        <v>187</v>
      </c>
    </row>
    <row r="32987" spans="1:8" hidden="1" x14ac:dyDescent="0.25">
      <c r="A32987" t="s">
        <v>26</v>
      </c>
      <c r="B32987" t="s">
        <v>9</v>
      </c>
      <c r="C32987" s="62" t="s">
        <v>36</v>
      </c>
      <c r="D32987" s="62" t="s">
        <v>40</v>
      </c>
      <c r="E32987" s="62" t="s">
        <v>142</v>
      </c>
      <c r="F32987" s="62" t="s">
        <v>15</v>
      </c>
      <c r="G32987" s="2">
        <v>-2401393.71</v>
      </c>
      <c r="H32987" t="s">
        <v>187</v>
      </c>
    </row>
    <row r="32988" spans="1:8" hidden="1" x14ac:dyDescent="0.25">
      <c r="A32988" t="s">
        <v>26</v>
      </c>
      <c r="B32988" t="s">
        <v>9</v>
      </c>
      <c r="C32988" s="62" t="s">
        <v>36</v>
      </c>
      <c r="D32988" s="62" t="s">
        <v>40</v>
      </c>
      <c r="E32988" s="62" t="s">
        <v>170</v>
      </c>
      <c r="F32988" s="62" t="s">
        <v>15</v>
      </c>
      <c r="G32988" s="2">
        <v>-12756.09</v>
      </c>
      <c r="H32988" t="s">
        <v>187</v>
      </c>
    </row>
    <row r="32989" spans="1:8" hidden="1" x14ac:dyDescent="0.25">
      <c r="A32989" t="s">
        <v>26</v>
      </c>
      <c r="B32989" t="s">
        <v>9</v>
      </c>
      <c r="C32989" s="62" t="s">
        <v>36</v>
      </c>
      <c r="D32989" s="62" t="s">
        <v>40</v>
      </c>
      <c r="E32989" s="62" t="s">
        <v>171</v>
      </c>
      <c r="F32989" s="62" t="s">
        <v>15</v>
      </c>
      <c r="G32989" s="2">
        <v>-3746744.67</v>
      </c>
      <c r="H32989" t="s">
        <v>187</v>
      </c>
    </row>
    <row r="32990" spans="1:8" hidden="1" x14ac:dyDescent="0.25">
      <c r="A32990" t="s">
        <v>26</v>
      </c>
      <c r="B32990" t="s">
        <v>9</v>
      </c>
      <c r="C32990" s="62" t="s">
        <v>36</v>
      </c>
      <c r="D32990" s="62" t="s">
        <v>40</v>
      </c>
      <c r="E32990" s="62" t="s">
        <v>176</v>
      </c>
      <c r="F32990" s="62" t="s">
        <v>15</v>
      </c>
      <c r="G32990" s="2">
        <v>-36160</v>
      </c>
      <c r="H32990" t="s">
        <v>187</v>
      </c>
    </row>
    <row r="32991" spans="1:8" hidden="1" x14ac:dyDescent="0.25">
      <c r="A32991" t="s">
        <v>26</v>
      </c>
      <c r="B32991" t="s">
        <v>9</v>
      </c>
      <c r="C32991" s="62" t="s">
        <v>69</v>
      </c>
      <c r="D32991" s="62" t="s">
        <v>70</v>
      </c>
      <c r="E32991" s="62" t="s">
        <v>186</v>
      </c>
      <c r="F32991" s="62" t="s">
        <v>15</v>
      </c>
      <c r="G32991" s="2">
        <v>-1141.7</v>
      </c>
      <c r="H32991" t="s">
        <v>187</v>
      </c>
    </row>
    <row r="32992" spans="1:8" hidden="1" x14ac:dyDescent="0.25">
      <c r="A32992" t="s">
        <v>26</v>
      </c>
      <c r="B32992" t="s">
        <v>9</v>
      </c>
      <c r="C32992" s="62" t="s">
        <v>69</v>
      </c>
      <c r="D32992" s="62" t="s">
        <v>148</v>
      </c>
      <c r="E32992" s="62" t="s">
        <v>148</v>
      </c>
      <c r="F32992" s="62" t="s">
        <v>15</v>
      </c>
      <c r="G32992" s="2">
        <v>-3500</v>
      </c>
      <c r="H32992" t="s">
        <v>187</v>
      </c>
    </row>
    <row r="32993" spans="1:8" hidden="1" x14ac:dyDescent="0.25">
      <c r="A32993" t="s">
        <v>26</v>
      </c>
      <c r="B32993" t="s">
        <v>9</v>
      </c>
      <c r="C32993" s="62" t="s">
        <v>69</v>
      </c>
      <c r="D32993" s="62" t="s">
        <v>85</v>
      </c>
      <c r="E32993" s="62" t="s">
        <v>33</v>
      </c>
      <c r="F32993" s="62" t="s">
        <v>15</v>
      </c>
      <c r="G32993" s="2">
        <v>-673867.85</v>
      </c>
      <c r="H32993" t="s">
        <v>187</v>
      </c>
    </row>
    <row r="32994" spans="1:8" hidden="1" x14ac:dyDescent="0.25">
      <c r="A32994" t="s">
        <v>26</v>
      </c>
      <c r="B32994" t="s">
        <v>9</v>
      </c>
      <c r="C32994" s="62" t="s">
        <v>69</v>
      </c>
      <c r="D32994" s="62" t="s">
        <v>85</v>
      </c>
      <c r="E32994" s="62" t="s">
        <v>33</v>
      </c>
      <c r="F32994" s="62" t="s">
        <v>15</v>
      </c>
      <c r="G32994" s="2">
        <v>-88341.03</v>
      </c>
      <c r="H32994" t="s">
        <v>187</v>
      </c>
    </row>
    <row r="32995" spans="1:8" hidden="1" x14ac:dyDescent="0.25">
      <c r="A32995" t="s">
        <v>26</v>
      </c>
      <c r="B32995" t="s">
        <v>9</v>
      </c>
      <c r="C32995" s="62" t="s">
        <v>33</v>
      </c>
      <c r="D32995" s="62" t="s">
        <v>52</v>
      </c>
      <c r="E32995" s="62" t="s">
        <v>144</v>
      </c>
      <c r="F32995" s="62" t="s">
        <v>15</v>
      </c>
      <c r="G32995" s="2">
        <v>-450360.56</v>
      </c>
      <c r="H32995" t="s">
        <v>187</v>
      </c>
    </row>
    <row r="32996" spans="1:8" hidden="1" x14ac:dyDescent="0.25">
      <c r="A32996" t="s">
        <v>26</v>
      </c>
      <c r="B32996" t="s">
        <v>9</v>
      </c>
      <c r="C32996" s="62" t="s">
        <v>69</v>
      </c>
      <c r="D32996" s="62" t="s">
        <v>70</v>
      </c>
      <c r="E32996" s="62" t="s">
        <v>186</v>
      </c>
      <c r="F32996" s="62" t="s">
        <v>15</v>
      </c>
      <c r="G32996" s="2">
        <v>-29164.799999999999</v>
      </c>
      <c r="H32996" t="s">
        <v>187</v>
      </c>
    </row>
    <row r="32997" spans="1:8" hidden="1" x14ac:dyDescent="0.25">
      <c r="A32997" t="s">
        <v>26</v>
      </c>
      <c r="B32997" t="s">
        <v>9</v>
      </c>
      <c r="C32997" s="62" t="s">
        <v>33</v>
      </c>
      <c r="D32997" s="62" t="s">
        <v>52</v>
      </c>
      <c r="E32997" s="62" t="s">
        <v>78</v>
      </c>
      <c r="F32997" s="62" t="s">
        <v>15</v>
      </c>
      <c r="G32997" s="2">
        <v>-3575.41</v>
      </c>
      <c r="H32997" t="s">
        <v>187</v>
      </c>
    </row>
    <row r="32998" spans="1:8" hidden="1" x14ac:dyDescent="0.25">
      <c r="A32998" t="s">
        <v>26</v>
      </c>
      <c r="B32998" t="s">
        <v>9</v>
      </c>
      <c r="C32998" s="62" t="s">
        <v>69</v>
      </c>
      <c r="D32998" s="62" t="s">
        <v>149</v>
      </c>
      <c r="E32998" s="62" t="s">
        <v>149</v>
      </c>
      <c r="F32998" s="62" t="s">
        <v>15</v>
      </c>
      <c r="G32998" s="2">
        <v>-68726.990000000005</v>
      </c>
      <c r="H32998" t="s">
        <v>187</v>
      </c>
    </row>
    <row r="32999" spans="1:8" hidden="1" x14ac:dyDescent="0.25">
      <c r="A32999" t="s">
        <v>26</v>
      </c>
      <c r="B32999" t="s">
        <v>9</v>
      </c>
      <c r="C32999" s="62" t="s">
        <v>69</v>
      </c>
      <c r="D32999" s="62" t="s">
        <v>148</v>
      </c>
      <c r="E32999" s="62" t="s">
        <v>148</v>
      </c>
      <c r="F32999" s="62" t="s">
        <v>15</v>
      </c>
      <c r="G32999" s="2">
        <v>-3150</v>
      </c>
      <c r="H32999" t="s">
        <v>187</v>
      </c>
    </row>
    <row r="33000" spans="1:8" hidden="1" x14ac:dyDescent="0.25">
      <c r="A33000" t="s">
        <v>26</v>
      </c>
      <c r="B33000" t="s">
        <v>9</v>
      </c>
      <c r="C33000" s="62" t="s">
        <v>69</v>
      </c>
      <c r="D33000" s="62" t="s">
        <v>85</v>
      </c>
      <c r="E33000" s="62" t="s">
        <v>33</v>
      </c>
      <c r="F33000" s="62" t="s">
        <v>15</v>
      </c>
      <c r="G33000" s="2">
        <v>-180962.97</v>
      </c>
      <c r="H33000" t="s">
        <v>187</v>
      </c>
    </row>
    <row r="33001" spans="1:8" hidden="1" x14ac:dyDescent="0.25">
      <c r="A33001" t="s">
        <v>26</v>
      </c>
      <c r="B33001" t="s">
        <v>9</v>
      </c>
      <c r="C33001" s="62" t="s">
        <v>69</v>
      </c>
      <c r="D33001" s="62" t="s">
        <v>85</v>
      </c>
      <c r="E33001" s="62" t="s">
        <v>33</v>
      </c>
      <c r="F33001" s="62" t="s">
        <v>15</v>
      </c>
      <c r="G33001" s="2">
        <v>-5000</v>
      </c>
      <c r="H33001" t="s">
        <v>187</v>
      </c>
    </row>
    <row r="33002" spans="1:8" hidden="1" x14ac:dyDescent="0.25">
      <c r="A33002" t="s">
        <v>26</v>
      </c>
      <c r="B33002" t="s">
        <v>9</v>
      </c>
      <c r="C33002" s="62" t="s">
        <v>33</v>
      </c>
      <c r="D33002" s="62" t="s">
        <v>52</v>
      </c>
      <c r="E33002" s="62" t="s">
        <v>197</v>
      </c>
      <c r="F33002" s="62" t="s">
        <v>15</v>
      </c>
      <c r="G33002" s="2">
        <v>-8172</v>
      </c>
      <c r="H33002" t="s">
        <v>187</v>
      </c>
    </row>
    <row r="33003" spans="1:8" hidden="1" x14ac:dyDescent="0.25">
      <c r="A33003" t="s">
        <v>26</v>
      </c>
      <c r="B33003" t="s">
        <v>9</v>
      </c>
      <c r="C33003" s="62" t="s">
        <v>36</v>
      </c>
      <c r="D33003" s="62" t="s">
        <v>56</v>
      </c>
      <c r="E33003" s="62" t="s">
        <v>78</v>
      </c>
      <c r="F33003" s="62" t="s">
        <v>15</v>
      </c>
      <c r="G33003" s="2">
        <v>-28603.24</v>
      </c>
      <c r="H33003" t="s">
        <v>187</v>
      </c>
    </row>
    <row r="33004" spans="1:8" hidden="1" x14ac:dyDescent="0.25">
      <c r="A33004" t="s">
        <v>26</v>
      </c>
      <c r="B33004" t="s">
        <v>9</v>
      </c>
      <c r="C33004" s="62" t="s">
        <v>69</v>
      </c>
      <c r="D33004" s="62" t="s">
        <v>149</v>
      </c>
      <c r="E33004" s="62" t="s">
        <v>149</v>
      </c>
      <c r="F33004" s="62" t="s">
        <v>15</v>
      </c>
      <c r="G33004" s="2">
        <v>-3939.33</v>
      </c>
      <c r="H33004" t="s">
        <v>187</v>
      </c>
    </row>
    <row r="33005" spans="1:8" hidden="1" x14ac:dyDescent="0.25">
      <c r="A33005" t="s">
        <v>26</v>
      </c>
      <c r="B33005" t="s">
        <v>9</v>
      </c>
      <c r="C33005" s="62" t="s">
        <v>69</v>
      </c>
      <c r="D33005" s="62" t="s">
        <v>148</v>
      </c>
      <c r="E33005" s="62" t="s">
        <v>148</v>
      </c>
      <c r="F33005" s="62" t="s">
        <v>15</v>
      </c>
      <c r="G33005" s="2">
        <v>-47920.160000000003</v>
      </c>
      <c r="H33005" t="s">
        <v>187</v>
      </c>
    </row>
    <row r="33006" spans="1:8" hidden="1" x14ac:dyDescent="0.25">
      <c r="A33006" t="s">
        <v>26</v>
      </c>
      <c r="B33006" t="s">
        <v>9</v>
      </c>
      <c r="C33006" s="62" t="s">
        <v>36</v>
      </c>
      <c r="D33006" s="62" t="s">
        <v>56</v>
      </c>
      <c r="E33006" s="62" t="s">
        <v>173</v>
      </c>
      <c r="F33006" s="62" t="s">
        <v>15</v>
      </c>
      <c r="G33006" s="2">
        <v>-180</v>
      </c>
      <c r="H33006" t="s">
        <v>187</v>
      </c>
    </row>
    <row r="33007" spans="1:8" hidden="1" x14ac:dyDescent="0.25">
      <c r="A33007" t="s">
        <v>26</v>
      </c>
      <c r="B33007" t="s">
        <v>9</v>
      </c>
      <c r="C33007" s="62" t="s">
        <v>69</v>
      </c>
      <c r="D33007" s="62" t="s">
        <v>149</v>
      </c>
      <c r="E33007" s="62" t="s">
        <v>149</v>
      </c>
      <c r="F33007" s="62" t="s">
        <v>15</v>
      </c>
      <c r="G33007" s="2">
        <v>-1036.2</v>
      </c>
      <c r="H33007" t="s">
        <v>187</v>
      </c>
    </row>
    <row r="33008" spans="1:8" hidden="1" x14ac:dyDescent="0.25">
      <c r="A33008" t="s">
        <v>26</v>
      </c>
      <c r="B33008" t="s">
        <v>9</v>
      </c>
      <c r="C33008" s="62" t="s">
        <v>69</v>
      </c>
      <c r="D33008" s="62" t="s">
        <v>148</v>
      </c>
      <c r="E33008" s="62" t="s">
        <v>148</v>
      </c>
      <c r="F33008" s="62" t="s">
        <v>15</v>
      </c>
      <c r="G33008" s="2">
        <v>-23729.98</v>
      </c>
      <c r="H33008" t="s">
        <v>187</v>
      </c>
    </row>
    <row r="33009" spans="1:8" hidden="1" x14ac:dyDescent="0.25">
      <c r="A33009" t="s">
        <v>26</v>
      </c>
      <c r="B33009" t="s">
        <v>9</v>
      </c>
      <c r="C33009" s="62" t="s">
        <v>69</v>
      </c>
      <c r="D33009" s="62" t="s">
        <v>85</v>
      </c>
      <c r="E33009" s="62" t="s">
        <v>36</v>
      </c>
      <c r="F33009" s="62" t="s">
        <v>15</v>
      </c>
      <c r="G33009" s="2">
        <v>-2912761.57</v>
      </c>
      <c r="H33009" t="s">
        <v>187</v>
      </c>
    </row>
    <row r="33010" spans="1:8" hidden="1" x14ac:dyDescent="0.25">
      <c r="A33010" t="s">
        <v>26</v>
      </c>
      <c r="B33010" t="s">
        <v>9</v>
      </c>
      <c r="C33010" s="62" t="s">
        <v>69</v>
      </c>
      <c r="D33010" s="62" t="s">
        <v>85</v>
      </c>
      <c r="E33010" s="62" t="s">
        <v>36</v>
      </c>
      <c r="F33010" s="62" t="s">
        <v>15</v>
      </c>
      <c r="G33010" s="2">
        <v>-97449.43</v>
      </c>
      <c r="H33010" t="s">
        <v>187</v>
      </c>
    </row>
    <row r="33011" spans="1:8" hidden="1" x14ac:dyDescent="0.25">
      <c r="A33011" t="s">
        <v>26</v>
      </c>
      <c r="B33011" t="s">
        <v>9</v>
      </c>
      <c r="C33011" s="62" t="s">
        <v>69</v>
      </c>
      <c r="D33011" s="62" t="s">
        <v>85</v>
      </c>
      <c r="E33011" s="62" t="s">
        <v>36</v>
      </c>
      <c r="F33011" s="62" t="s">
        <v>15</v>
      </c>
      <c r="G33011" s="2">
        <v>-180316.45</v>
      </c>
      <c r="H33011" t="s">
        <v>187</v>
      </c>
    </row>
    <row r="33012" spans="1:8" hidden="1" x14ac:dyDescent="0.25">
      <c r="A33012" t="s">
        <v>26</v>
      </c>
      <c r="B33012" t="s">
        <v>9</v>
      </c>
      <c r="C33012" s="62" t="s">
        <v>69</v>
      </c>
      <c r="D33012" s="62" t="s">
        <v>89</v>
      </c>
      <c r="E33012" s="62" t="s">
        <v>151</v>
      </c>
      <c r="F33012" s="62" t="s">
        <v>15</v>
      </c>
      <c r="G33012" s="2">
        <v>-140200</v>
      </c>
      <c r="H33012" t="s">
        <v>187</v>
      </c>
    </row>
    <row r="33013" spans="1:8" hidden="1" x14ac:dyDescent="0.25">
      <c r="A33013" t="s">
        <v>26</v>
      </c>
      <c r="B33013" t="s">
        <v>9</v>
      </c>
      <c r="C33013" s="62" t="s">
        <v>36</v>
      </c>
      <c r="D33013" s="62" t="s">
        <v>74</v>
      </c>
      <c r="E33013" s="62" t="s">
        <v>137</v>
      </c>
      <c r="F33013" s="62" t="s">
        <v>15</v>
      </c>
      <c r="G33013" s="2">
        <v>-46780</v>
      </c>
      <c r="H33013" t="s">
        <v>187</v>
      </c>
    </row>
    <row r="33014" spans="1:8" hidden="1" x14ac:dyDescent="0.25">
      <c r="A33014" t="s">
        <v>26</v>
      </c>
      <c r="B33014" t="s">
        <v>9</v>
      </c>
      <c r="C33014" s="62" t="s">
        <v>36</v>
      </c>
      <c r="D33014" s="62" t="s">
        <v>74</v>
      </c>
      <c r="E33014" s="62" t="s">
        <v>141</v>
      </c>
      <c r="F33014" s="62" t="s">
        <v>15</v>
      </c>
      <c r="G33014" s="2">
        <v>-89.64</v>
      </c>
      <c r="H33014" t="s">
        <v>187</v>
      </c>
    </row>
    <row r="33015" spans="1:8" hidden="1" x14ac:dyDescent="0.25">
      <c r="A33015" t="s">
        <v>26</v>
      </c>
      <c r="B33015" t="s">
        <v>9</v>
      </c>
      <c r="C33015" s="62" t="s">
        <v>36</v>
      </c>
      <c r="D33015" s="62" t="s">
        <v>74</v>
      </c>
      <c r="E33015" s="62" t="s">
        <v>142</v>
      </c>
      <c r="F33015" s="62" t="s">
        <v>15</v>
      </c>
      <c r="G33015" s="2">
        <v>-40264.1</v>
      </c>
      <c r="H33015" t="s">
        <v>187</v>
      </c>
    </row>
    <row r="33016" spans="1:8" hidden="1" x14ac:dyDescent="0.25">
      <c r="A33016" t="s">
        <v>26</v>
      </c>
      <c r="B33016" t="s">
        <v>9</v>
      </c>
      <c r="C33016" s="62" t="s">
        <v>36</v>
      </c>
      <c r="D33016" s="62" t="s">
        <v>74</v>
      </c>
      <c r="E33016" s="62" t="s">
        <v>144</v>
      </c>
      <c r="F33016" s="62" t="s">
        <v>15</v>
      </c>
      <c r="G33016" s="2">
        <v>-1656.36</v>
      </c>
      <c r="H33016" t="s">
        <v>187</v>
      </c>
    </row>
    <row r="33017" spans="1:8" hidden="1" x14ac:dyDescent="0.25">
      <c r="A33017" t="s">
        <v>26</v>
      </c>
      <c r="B33017" t="s">
        <v>9</v>
      </c>
      <c r="C33017" s="62" t="s">
        <v>69</v>
      </c>
      <c r="D33017" s="62" t="s">
        <v>85</v>
      </c>
      <c r="E33017" s="62" t="s">
        <v>33</v>
      </c>
      <c r="F33017" s="62" t="s">
        <v>15</v>
      </c>
      <c r="G33017" s="2">
        <v>-1479102</v>
      </c>
      <c r="H33017" t="s">
        <v>187</v>
      </c>
    </row>
    <row r="33018" spans="1:8" hidden="1" x14ac:dyDescent="0.25">
      <c r="A33018" t="s">
        <v>26</v>
      </c>
      <c r="B33018" t="s">
        <v>9</v>
      </c>
      <c r="C33018" s="62" t="s">
        <v>36</v>
      </c>
      <c r="D33018" s="62" t="s">
        <v>74</v>
      </c>
      <c r="E33018" s="62" t="s">
        <v>166</v>
      </c>
      <c r="F33018" s="62" t="s">
        <v>15</v>
      </c>
      <c r="G33018" s="2">
        <v>-853.1</v>
      </c>
      <c r="H33018" t="s">
        <v>187</v>
      </c>
    </row>
    <row r="33019" spans="1:8" hidden="1" x14ac:dyDescent="0.25">
      <c r="A33019" t="s">
        <v>26</v>
      </c>
      <c r="B33019" t="s">
        <v>9</v>
      </c>
      <c r="C33019" s="62" t="s">
        <v>36</v>
      </c>
      <c r="D33019" s="62" t="s">
        <v>74</v>
      </c>
      <c r="E33019" s="62" t="s">
        <v>173</v>
      </c>
      <c r="F33019" s="62" t="s">
        <v>15</v>
      </c>
      <c r="G33019" s="2">
        <v>-2950</v>
      </c>
      <c r="H33019" t="s">
        <v>187</v>
      </c>
    </row>
    <row r="33020" spans="1:8" hidden="1" x14ac:dyDescent="0.25">
      <c r="A33020" t="s">
        <v>26</v>
      </c>
      <c r="B33020" t="s">
        <v>9</v>
      </c>
      <c r="C33020" s="62" t="s">
        <v>36</v>
      </c>
      <c r="D33020" s="62" t="s">
        <v>74</v>
      </c>
      <c r="E33020" s="62" t="s">
        <v>167</v>
      </c>
      <c r="F33020" s="62" t="s">
        <v>15</v>
      </c>
      <c r="G33020" s="2">
        <v>-284760.7</v>
      </c>
      <c r="H33020" t="s">
        <v>187</v>
      </c>
    </row>
    <row r="33021" spans="1:8" hidden="1" x14ac:dyDescent="0.25">
      <c r="A33021" t="s">
        <v>26</v>
      </c>
      <c r="B33021" t="s">
        <v>9</v>
      </c>
      <c r="C33021" s="62" t="s">
        <v>69</v>
      </c>
      <c r="D33021" s="62" t="s">
        <v>148</v>
      </c>
      <c r="E33021" s="62" t="s">
        <v>148</v>
      </c>
      <c r="F33021" s="62" t="s">
        <v>15</v>
      </c>
      <c r="G33021" s="2">
        <v>-4200</v>
      </c>
      <c r="H33021" t="s">
        <v>187</v>
      </c>
    </row>
    <row r="33022" spans="1:8" hidden="1" x14ac:dyDescent="0.25">
      <c r="A33022" t="s">
        <v>26</v>
      </c>
      <c r="B33022" t="s">
        <v>9</v>
      </c>
      <c r="C33022" s="62" t="s">
        <v>36</v>
      </c>
      <c r="D33022" s="62" t="s">
        <v>43</v>
      </c>
      <c r="E33022" s="62" t="s">
        <v>66</v>
      </c>
      <c r="F33022" s="62" t="s">
        <v>15</v>
      </c>
      <c r="G33022" s="2">
        <v>-376350.75</v>
      </c>
      <c r="H33022" t="s">
        <v>187</v>
      </c>
    </row>
    <row r="33023" spans="1:8" hidden="1" x14ac:dyDescent="0.25">
      <c r="A33023" t="s">
        <v>26</v>
      </c>
      <c r="B33023" t="s">
        <v>9</v>
      </c>
      <c r="C33023" s="62" t="s">
        <v>36</v>
      </c>
      <c r="D33023" s="62" t="s">
        <v>43</v>
      </c>
      <c r="E33023" s="62" t="s">
        <v>78</v>
      </c>
      <c r="F33023" s="62" t="s">
        <v>15</v>
      </c>
      <c r="G33023" s="2">
        <v>389522.14</v>
      </c>
      <c r="H33023" t="s">
        <v>187</v>
      </c>
    </row>
    <row r="33024" spans="1:8" hidden="1" x14ac:dyDescent="0.25">
      <c r="A33024" t="s">
        <v>26</v>
      </c>
      <c r="B33024" t="s">
        <v>9</v>
      </c>
      <c r="C33024" s="62" t="s">
        <v>69</v>
      </c>
      <c r="D33024" s="62" t="s">
        <v>149</v>
      </c>
      <c r="E33024" s="62" t="s">
        <v>149</v>
      </c>
      <c r="F33024" s="62" t="s">
        <v>15</v>
      </c>
      <c r="G33024" s="2">
        <v>-50</v>
      </c>
      <c r="H33024" t="s">
        <v>187</v>
      </c>
    </row>
    <row r="33025" spans="1:8" hidden="1" x14ac:dyDescent="0.25">
      <c r="A33025" t="s">
        <v>26</v>
      </c>
      <c r="B33025" t="s">
        <v>9</v>
      </c>
      <c r="C33025" s="62" t="s">
        <v>69</v>
      </c>
      <c r="D33025" s="62" t="s">
        <v>148</v>
      </c>
      <c r="E33025" s="62" t="s">
        <v>148</v>
      </c>
      <c r="F33025" s="62" t="s">
        <v>15</v>
      </c>
      <c r="G33025" s="2">
        <v>-1660.5</v>
      </c>
      <c r="H33025" t="s">
        <v>187</v>
      </c>
    </row>
    <row r="33026" spans="1:8" hidden="1" x14ac:dyDescent="0.25">
      <c r="A33026" t="s">
        <v>26</v>
      </c>
      <c r="B33026" t="s">
        <v>9</v>
      </c>
      <c r="C33026" s="62" t="s">
        <v>69</v>
      </c>
      <c r="D33026" s="62" t="s">
        <v>85</v>
      </c>
      <c r="E33026" s="62" t="s">
        <v>36</v>
      </c>
      <c r="F33026" s="62" t="s">
        <v>15</v>
      </c>
      <c r="G33026" s="2">
        <v>-426581.8</v>
      </c>
      <c r="H33026" t="s">
        <v>187</v>
      </c>
    </row>
    <row r="33027" spans="1:8" hidden="1" x14ac:dyDescent="0.25">
      <c r="A33027" t="s">
        <v>26</v>
      </c>
      <c r="B33027" t="s">
        <v>9</v>
      </c>
      <c r="C33027" s="62" t="s">
        <v>69</v>
      </c>
      <c r="D33027" s="62" t="s">
        <v>85</v>
      </c>
      <c r="E33027" s="62" t="s">
        <v>36</v>
      </c>
      <c r="F33027" s="62" t="s">
        <v>15</v>
      </c>
      <c r="G33027" s="2">
        <v>-141817.04999999999</v>
      </c>
      <c r="H33027" t="s">
        <v>187</v>
      </c>
    </row>
    <row r="33028" spans="1:8" hidden="1" x14ac:dyDescent="0.25">
      <c r="A33028" t="s">
        <v>26</v>
      </c>
      <c r="B33028" t="s">
        <v>9</v>
      </c>
      <c r="C33028" s="62" t="s">
        <v>36</v>
      </c>
      <c r="D33028" s="62" t="s">
        <v>43</v>
      </c>
      <c r="E33028" s="62" t="s">
        <v>137</v>
      </c>
      <c r="F33028" s="62" t="s">
        <v>15</v>
      </c>
      <c r="G33028" s="2">
        <v>-1545.51</v>
      </c>
      <c r="H33028" t="s">
        <v>187</v>
      </c>
    </row>
    <row r="33029" spans="1:8" hidden="1" x14ac:dyDescent="0.25">
      <c r="A33029" t="s">
        <v>26</v>
      </c>
      <c r="B33029" t="s">
        <v>9</v>
      </c>
      <c r="C33029" s="62" t="s">
        <v>36</v>
      </c>
      <c r="D33029" s="62" t="s">
        <v>43</v>
      </c>
      <c r="E33029" s="62" t="s">
        <v>144</v>
      </c>
      <c r="F33029" s="62" t="s">
        <v>15</v>
      </c>
      <c r="G33029" s="2">
        <v>-436.03</v>
      </c>
      <c r="H33029" t="s">
        <v>187</v>
      </c>
    </row>
    <row r="33030" spans="1:8" hidden="1" x14ac:dyDescent="0.25">
      <c r="A33030" t="s">
        <v>26</v>
      </c>
      <c r="B33030" t="s">
        <v>9</v>
      </c>
      <c r="C33030" s="62" t="s">
        <v>36</v>
      </c>
      <c r="D33030" s="62" t="s">
        <v>43</v>
      </c>
      <c r="E33030" s="62" t="s">
        <v>155</v>
      </c>
      <c r="F33030" s="62" t="s">
        <v>15</v>
      </c>
      <c r="G33030" s="2">
        <v>-26062.400000000001</v>
      </c>
      <c r="H33030" t="s">
        <v>187</v>
      </c>
    </row>
    <row r="33031" spans="1:8" hidden="1" x14ac:dyDescent="0.25">
      <c r="A33031" t="s">
        <v>26</v>
      </c>
      <c r="B33031" t="s">
        <v>9</v>
      </c>
      <c r="C33031" s="62" t="s">
        <v>36</v>
      </c>
      <c r="D33031" s="62" t="s">
        <v>43</v>
      </c>
      <c r="E33031" s="62" t="s">
        <v>171</v>
      </c>
      <c r="F33031" s="62" t="s">
        <v>15</v>
      </c>
      <c r="G33031" s="2">
        <v>-1036942</v>
      </c>
      <c r="H33031" t="s">
        <v>187</v>
      </c>
    </row>
    <row r="33032" spans="1:8" hidden="1" x14ac:dyDescent="0.25">
      <c r="A33032" t="s">
        <v>26</v>
      </c>
      <c r="B33032" t="s">
        <v>9</v>
      </c>
      <c r="C33032" s="62" t="s">
        <v>36</v>
      </c>
      <c r="D33032" s="62" t="s">
        <v>43</v>
      </c>
      <c r="E33032" s="62" t="s">
        <v>176</v>
      </c>
      <c r="F33032" s="62" t="s">
        <v>15</v>
      </c>
      <c r="G33032" s="2">
        <v>-166489</v>
      </c>
      <c r="H33032" t="s">
        <v>187</v>
      </c>
    </row>
    <row r="33033" spans="1:8" hidden="1" x14ac:dyDescent="0.25">
      <c r="A33033" t="s">
        <v>26</v>
      </c>
      <c r="B33033" t="s">
        <v>9</v>
      </c>
      <c r="C33033" s="62" t="s">
        <v>36</v>
      </c>
      <c r="D33033" s="62" t="s">
        <v>43</v>
      </c>
      <c r="E33033" s="62" t="s">
        <v>167</v>
      </c>
      <c r="F33033" s="62" t="s">
        <v>15</v>
      </c>
      <c r="G33033" s="2">
        <v>-131274.70000000001</v>
      </c>
      <c r="H33033" t="s">
        <v>187</v>
      </c>
    </row>
    <row r="33034" spans="1:8" hidden="1" x14ac:dyDescent="0.25">
      <c r="A33034" t="s">
        <v>26</v>
      </c>
      <c r="B33034" t="s">
        <v>9</v>
      </c>
      <c r="C33034" s="62" t="s">
        <v>36</v>
      </c>
      <c r="D33034" s="62" t="s">
        <v>37</v>
      </c>
      <c r="E33034" s="62" t="s">
        <v>142</v>
      </c>
      <c r="F33034" s="62" t="s">
        <v>15</v>
      </c>
      <c r="G33034" s="2">
        <v>2518.81</v>
      </c>
      <c r="H33034" t="s">
        <v>187</v>
      </c>
    </row>
    <row r="33035" spans="1:8" hidden="1" x14ac:dyDescent="0.25">
      <c r="A33035" t="s">
        <v>26</v>
      </c>
      <c r="B33035" t="s">
        <v>9</v>
      </c>
      <c r="C33035" s="62" t="s">
        <v>36</v>
      </c>
      <c r="D33035" s="62" t="s">
        <v>40</v>
      </c>
      <c r="E33035" s="62" t="s">
        <v>78</v>
      </c>
      <c r="F33035" s="62" t="s">
        <v>15</v>
      </c>
      <c r="G33035" s="2">
        <v>-32893.72</v>
      </c>
      <c r="H33035" t="s">
        <v>187</v>
      </c>
    </row>
    <row r="33036" spans="1:8" hidden="1" x14ac:dyDescent="0.25">
      <c r="A33036" t="s">
        <v>26</v>
      </c>
      <c r="B33036" t="s">
        <v>9</v>
      </c>
      <c r="C33036" s="62" t="s">
        <v>69</v>
      </c>
      <c r="D33036" s="62" t="s">
        <v>85</v>
      </c>
      <c r="E33036" s="62" t="s">
        <v>36</v>
      </c>
      <c r="F33036" s="62" t="s">
        <v>15</v>
      </c>
      <c r="G33036" s="2">
        <v>-598856.48</v>
      </c>
      <c r="H33036" t="s">
        <v>187</v>
      </c>
    </row>
    <row r="33037" spans="1:8" hidden="1" x14ac:dyDescent="0.25">
      <c r="A33037" t="s">
        <v>26</v>
      </c>
      <c r="B33037" t="s">
        <v>9</v>
      </c>
      <c r="C33037" s="62" t="s">
        <v>69</v>
      </c>
      <c r="D33037" s="62" t="s">
        <v>85</v>
      </c>
      <c r="E33037" s="62" t="s">
        <v>36</v>
      </c>
      <c r="F33037" s="62" t="s">
        <v>15</v>
      </c>
      <c r="G33037" s="2">
        <v>-132895.67000000001</v>
      </c>
      <c r="H33037" t="s">
        <v>187</v>
      </c>
    </row>
    <row r="33038" spans="1:8" hidden="1" x14ac:dyDescent="0.25">
      <c r="A33038" t="s">
        <v>26</v>
      </c>
      <c r="B33038" t="s">
        <v>9</v>
      </c>
      <c r="C33038" s="62" t="s">
        <v>36</v>
      </c>
      <c r="D33038" s="62" t="s">
        <v>74</v>
      </c>
      <c r="E33038" s="62" t="s">
        <v>78</v>
      </c>
      <c r="F33038" s="62" t="s">
        <v>15</v>
      </c>
      <c r="G33038" s="2">
        <v>-22507.24</v>
      </c>
      <c r="H33038" t="s">
        <v>187</v>
      </c>
    </row>
    <row r="33039" spans="1:8" hidden="1" x14ac:dyDescent="0.25">
      <c r="A33039" t="s">
        <v>26</v>
      </c>
      <c r="B33039" t="s">
        <v>9</v>
      </c>
      <c r="C33039" s="62" t="s">
        <v>69</v>
      </c>
      <c r="D33039" s="62" t="s">
        <v>85</v>
      </c>
      <c r="E33039" s="62" t="s">
        <v>36</v>
      </c>
      <c r="F33039" s="62" t="s">
        <v>15</v>
      </c>
      <c r="G33039" s="2">
        <v>-760812.37</v>
      </c>
      <c r="H33039" t="s">
        <v>187</v>
      </c>
    </row>
    <row r="33040" spans="1:8" hidden="1" x14ac:dyDescent="0.25">
      <c r="A33040" t="s">
        <v>26</v>
      </c>
      <c r="B33040" t="s">
        <v>9</v>
      </c>
      <c r="C33040" s="62" t="s">
        <v>36</v>
      </c>
      <c r="D33040" s="62" t="s">
        <v>74</v>
      </c>
      <c r="E33040" s="62" t="s">
        <v>176</v>
      </c>
      <c r="F33040" s="62" t="s">
        <v>15</v>
      </c>
      <c r="G33040" s="2">
        <v>-9487</v>
      </c>
      <c r="H33040" t="s">
        <v>187</v>
      </c>
    </row>
    <row r="33041" spans="1:8" hidden="1" x14ac:dyDescent="0.25">
      <c r="A33041" t="s">
        <v>26</v>
      </c>
      <c r="B33041" t="s">
        <v>9</v>
      </c>
      <c r="C33041" s="62" t="s">
        <v>69</v>
      </c>
      <c r="D33041" s="62" t="s">
        <v>85</v>
      </c>
      <c r="E33041" s="62" t="s">
        <v>33</v>
      </c>
      <c r="F33041" s="62" t="s">
        <v>15</v>
      </c>
      <c r="G33041" s="2">
        <v>-1452797.52</v>
      </c>
      <c r="H33041" t="s">
        <v>187</v>
      </c>
    </row>
    <row r="33042" spans="1:8" hidden="1" x14ac:dyDescent="0.25">
      <c r="A33042" t="s">
        <v>26</v>
      </c>
      <c r="B33042" t="s">
        <v>9</v>
      </c>
      <c r="C33042" s="62" t="s">
        <v>69</v>
      </c>
      <c r="D33042" s="62" t="s">
        <v>85</v>
      </c>
      <c r="E33042" s="62" t="s">
        <v>33</v>
      </c>
      <c r="F33042" s="62" t="s">
        <v>15</v>
      </c>
      <c r="G33042" s="2">
        <v>-101150.5</v>
      </c>
      <c r="H33042" t="s">
        <v>187</v>
      </c>
    </row>
    <row r="33043" spans="1:8" hidden="1" x14ac:dyDescent="0.25">
      <c r="A33043" t="s">
        <v>26</v>
      </c>
      <c r="B33043" t="s">
        <v>9</v>
      </c>
      <c r="C33043" s="62" t="s">
        <v>69</v>
      </c>
      <c r="D33043" s="62" t="s">
        <v>85</v>
      </c>
      <c r="E33043" s="62" t="s">
        <v>33</v>
      </c>
      <c r="F33043" s="62" t="s">
        <v>15</v>
      </c>
      <c r="G33043" s="2">
        <v>-34131.31</v>
      </c>
      <c r="H33043" t="s">
        <v>187</v>
      </c>
    </row>
    <row r="33044" spans="1:8" hidden="1" x14ac:dyDescent="0.25">
      <c r="A33044" t="s">
        <v>26</v>
      </c>
      <c r="B33044" t="s">
        <v>9</v>
      </c>
      <c r="C33044" s="62" t="s">
        <v>33</v>
      </c>
      <c r="D33044" s="62" t="s">
        <v>52</v>
      </c>
      <c r="E33044" s="62" t="s">
        <v>144</v>
      </c>
      <c r="F33044" s="62" t="s">
        <v>15</v>
      </c>
      <c r="G33044" s="2">
        <v>-97850</v>
      </c>
      <c r="H33044" t="s">
        <v>187</v>
      </c>
    </row>
    <row r="33045" spans="1:8" hidden="1" x14ac:dyDescent="0.25">
      <c r="A33045" t="s">
        <v>26</v>
      </c>
      <c r="B33045" t="s">
        <v>9</v>
      </c>
      <c r="C33045" s="62" t="s">
        <v>33</v>
      </c>
      <c r="D33045" s="62" t="s">
        <v>52</v>
      </c>
      <c r="E33045" s="62" t="s">
        <v>176</v>
      </c>
      <c r="F33045" s="62" t="s">
        <v>15</v>
      </c>
      <c r="G33045" s="2">
        <v>-36500</v>
      </c>
      <c r="H33045" t="s">
        <v>187</v>
      </c>
    </row>
    <row r="33046" spans="1:8" hidden="1" x14ac:dyDescent="0.25">
      <c r="A33046" t="s">
        <v>26</v>
      </c>
      <c r="B33046" t="s">
        <v>9</v>
      </c>
      <c r="C33046" s="62" t="s">
        <v>69</v>
      </c>
      <c r="D33046" s="62" t="s">
        <v>70</v>
      </c>
      <c r="E33046" s="62" t="s">
        <v>186</v>
      </c>
      <c r="F33046" s="62" t="s">
        <v>15</v>
      </c>
      <c r="G33046" s="2">
        <v>-9043.7000000000007</v>
      </c>
      <c r="H33046" t="s">
        <v>187</v>
      </c>
    </row>
    <row r="33047" spans="1:8" hidden="1" x14ac:dyDescent="0.25">
      <c r="A33047" t="s">
        <v>26</v>
      </c>
      <c r="B33047" t="s">
        <v>9</v>
      </c>
      <c r="C33047" s="62" t="s">
        <v>69</v>
      </c>
      <c r="D33047" s="62" t="s">
        <v>149</v>
      </c>
      <c r="E33047" s="62" t="s">
        <v>149</v>
      </c>
      <c r="F33047" s="62" t="s">
        <v>15</v>
      </c>
      <c r="G33047" s="2">
        <v>-1590</v>
      </c>
      <c r="H33047" t="s">
        <v>187</v>
      </c>
    </row>
    <row r="33048" spans="1:8" hidden="1" x14ac:dyDescent="0.25">
      <c r="A33048" t="s">
        <v>26</v>
      </c>
      <c r="B33048" t="s">
        <v>9</v>
      </c>
      <c r="C33048" s="62" t="s">
        <v>69</v>
      </c>
      <c r="D33048" s="62" t="s">
        <v>148</v>
      </c>
      <c r="E33048" s="62" t="s">
        <v>148</v>
      </c>
      <c r="F33048" s="62" t="s">
        <v>15</v>
      </c>
      <c r="G33048" s="2">
        <v>-1638.44</v>
      </c>
      <c r="H33048" t="s">
        <v>187</v>
      </c>
    </row>
    <row r="33049" spans="1:8" hidden="1" x14ac:dyDescent="0.25">
      <c r="A33049" t="s">
        <v>26</v>
      </c>
      <c r="B33049" t="s">
        <v>9</v>
      </c>
      <c r="C33049" s="62" t="s">
        <v>69</v>
      </c>
      <c r="D33049" s="62" t="s">
        <v>85</v>
      </c>
      <c r="E33049" s="62" t="s">
        <v>36</v>
      </c>
      <c r="F33049" s="62" t="s">
        <v>15</v>
      </c>
      <c r="G33049" s="2">
        <v>-767026.91</v>
      </c>
      <c r="H33049" t="s">
        <v>187</v>
      </c>
    </row>
    <row r="33050" spans="1:8" hidden="1" x14ac:dyDescent="0.25">
      <c r="A33050" t="s">
        <v>26</v>
      </c>
      <c r="B33050" t="s">
        <v>9</v>
      </c>
      <c r="C33050" s="62" t="s">
        <v>69</v>
      </c>
      <c r="D33050" s="62" t="s">
        <v>85</v>
      </c>
      <c r="E33050" s="62" t="s">
        <v>36</v>
      </c>
      <c r="F33050" s="62" t="s">
        <v>15</v>
      </c>
      <c r="G33050" s="2">
        <v>-91550.47</v>
      </c>
      <c r="H33050" t="s">
        <v>187</v>
      </c>
    </row>
    <row r="33051" spans="1:8" hidden="1" x14ac:dyDescent="0.25">
      <c r="A33051" t="s">
        <v>26</v>
      </c>
      <c r="B33051" t="s">
        <v>9</v>
      </c>
      <c r="C33051" s="62" t="s">
        <v>36</v>
      </c>
      <c r="D33051" s="62" t="s">
        <v>73</v>
      </c>
      <c r="E33051" s="62" t="s">
        <v>198</v>
      </c>
      <c r="F33051" s="62" t="s">
        <v>15</v>
      </c>
      <c r="G33051" s="2">
        <v>-17346</v>
      </c>
      <c r="H33051" t="s">
        <v>187</v>
      </c>
    </row>
    <row r="33052" spans="1:8" hidden="1" x14ac:dyDescent="0.25">
      <c r="A33052" t="s">
        <v>26</v>
      </c>
      <c r="B33052" t="s">
        <v>9</v>
      </c>
      <c r="C33052" s="62" t="s">
        <v>69</v>
      </c>
      <c r="D33052" s="62" t="s">
        <v>158</v>
      </c>
      <c r="E33052" s="62" t="s">
        <v>165</v>
      </c>
      <c r="F33052" s="62" t="s">
        <v>15</v>
      </c>
      <c r="G33052" s="2">
        <v>-1873.62</v>
      </c>
      <c r="H33052" t="s">
        <v>187</v>
      </c>
    </row>
    <row r="33053" spans="1:8" hidden="1" x14ac:dyDescent="0.25">
      <c r="A33053" t="s">
        <v>26</v>
      </c>
      <c r="B33053" t="s">
        <v>9</v>
      </c>
      <c r="C33053" s="62" t="s">
        <v>36</v>
      </c>
      <c r="D33053" s="62" t="s">
        <v>73</v>
      </c>
      <c r="E33053" s="62" t="s">
        <v>162</v>
      </c>
      <c r="F33053" s="62" t="s">
        <v>15</v>
      </c>
      <c r="G33053" s="2">
        <v>-388.46</v>
      </c>
      <c r="H33053" t="s">
        <v>187</v>
      </c>
    </row>
    <row r="33054" spans="1:8" hidden="1" x14ac:dyDescent="0.25">
      <c r="A33054" t="s">
        <v>26</v>
      </c>
      <c r="B33054" t="s">
        <v>9</v>
      </c>
      <c r="C33054" s="62" t="s">
        <v>36</v>
      </c>
      <c r="D33054" s="62" t="s">
        <v>37</v>
      </c>
      <c r="E33054" s="62" t="s">
        <v>35</v>
      </c>
      <c r="F33054" s="62" t="s">
        <v>15</v>
      </c>
      <c r="G33054" s="2">
        <v>-30432</v>
      </c>
      <c r="H33054" t="s">
        <v>187</v>
      </c>
    </row>
    <row r="33055" spans="1:8" hidden="1" x14ac:dyDescent="0.25">
      <c r="A33055" t="s">
        <v>26</v>
      </c>
      <c r="B33055" t="s">
        <v>9</v>
      </c>
      <c r="C33055" s="62" t="s">
        <v>36</v>
      </c>
      <c r="D33055" s="62" t="s">
        <v>37</v>
      </c>
      <c r="E33055" s="62" t="s">
        <v>78</v>
      </c>
      <c r="F33055" s="62" t="s">
        <v>15</v>
      </c>
      <c r="G33055" s="2">
        <v>-53539.51</v>
      </c>
      <c r="H33055" t="s">
        <v>187</v>
      </c>
    </row>
    <row r="33056" spans="1:8" hidden="1" x14ac:dyDescent="0.25">
      <c r="A33056" t="s">
        <v>26</v>
      </c>
      <c r="B33056" t="s">
        <v>9</v>
      </c>
      <c r="C33056" s="62" t="s">
        <v>69</v>
      </c>
      <c r="D33056" s="62" t="s">
        <v>85</v>
      </c>
      <c r="E33056" s="62" t="s">
        <v>36</v>
      </c>
      <c r="F33056" s="62" t="s">
        <v>15</v>
      </c>
      <c r="G33056" s="2">
        <v>-303986.84000000003</v>
      </c>
      <c r="H33056" t="s">
        <v>187</v>
      </c>
    </row>
    <row r="33057" spans="1:8" hidden="1" x14ac:dyDescent="0.25">
      <c r="A33057" t="s">
        <v>26</v>
      </c>
      <c r="B33057" t="s">
        <v>9</v>
      </c>
      <c r="C33057" s="62" t="s">
        <v>69</v>
      </c>
      <c r="D33057" s="62" t="s">
        <v>85</v>
      </c>
      <c r="E33057" s="62" t="s">
        <v>36</v>
      </c>
      <c r="F33057" s="62" t="s">
        <v>15</v>
      </c>
      <c r="G33057" s="2">
        <v>-42465.62</v>
      </c>
      <c r="H33057" t="s">
        <v>187</v>
      </c>
    </row>
    <row r="33058" spans="1:8" hidden="1" x14ac:dyDescent="0.25">
      <c r="A33058" t="s">
        <v>26</v>
      </c>
      <c r="B33058" t="s">
        <v>9</v>
      </c>
      <c r="C33058" s="62" t="s">
        <v>69</v>
      </c>
      <c r="D33058" s="62" t="s">
        <v>85</v>
      </c>
      <c r="E33058" s="62" t="s">
        <v>36</v>
      </c>
      <c r="F33058" s="62" t="s">
        <v>15</v>
      </c>
      <c r="G33058" s="2">
        <v>-8359.07</v>
      </c>
      <c r="H33058" t="s">
        <v>187</v>
      </c>
    </row>
    <row r="33059" spans="1:8" hidden="1" x14ac:dyDescent="0.25">
      <c r="A33059" t="s">
        <v>26</v>
      </c>
      <c r="B33059" t="s">
        <v>9</v>
      </c>
      <c r="C33059" s="62" t="s">
        <v>36</v>
      </c>
      <c r="D33059" s="62" t="s">
        <v>37</v>
      </c>
      <c r="E33059" s="62" t="s">
        <v>130</v>
      </c>
      <c r="F33059" s="62" t="s">
        <v>15</v>
      </c>
      <c r="G33059" s="2">
        <v>-26390</v>
      </c>
      <c r="H33059" t="s">
        <v>187</v>
      </c>
    </row>
    <row r="33060" spans="1:8" hidden="1" x14ac:dyDescent="0.25">
      <c r="A33060" t="s">
        <v>26</v>
      </c>
      <c r="B33060" t="s">
        <v>9</v>
      </c>
      <c r="C33060" s="62" t="s">
        <v>36</v>
      </c>
      <c r="D33060" s="62" t="s">
        <v>37</v>
      </c>
      <c r="E33060" s="62" t="s">
        <v>165</v>
      </c>
      <c r="F33060" s="62" t="s">
        <v>15</v>
      </c>
      <c r="G33060" s="2">
        <v>-18.18</v>
      </c>
      <c r="H33060" t="s">
        <v>187</v>
      </c>
    </row>
    <row r="33061" spans="1:8" hidden="1" x14ac:dyDescent="0.25">
      <c r="A33061" t="s">
        <v>26</v>
      </c>
      <c r="B33061" t="s">
        <v>9</v>
      </c>
      <c r="C33061" s="62" t="s">
        <v>36</v>
      </c>
      <c r="D33061" s="62" t="s">
        <v>37</v>
      </c>
      <c r="E33061" s="62" t="s">
        <v>176</v>
      </c>
      <c r="F33061" s="62" t="s">
        <v>15</v>
      </c>
      <c r="G33061" s="2">
        <v>-31750</v>
      </c>
      <c r="H33061" t="s">
        <v>187</v>
      </c>
    </row>
    <row r="33062" spans="1:8" hidden="1" x14ac:dyDescent="0.25">
      <c r="A33062" t="s">
        <v>26</v>
      </c>
      <c r="B33062" t="s">
        <v>9</v>
      </c>
      <c r="C33062" s="62" t="s">
        <v>36</v>
      </c>
      <c r="D33062" s="62" t="s">
        <v>37</v>
      </c>
      <c r="E33062" s="62" t="s">
        <v>162</v>
      </c>
      <c r="F33062" s="62" t="s">
        <v>15</v>
      </c>
      <c r="G33062" s="2">
        <v>-300</v>
      </c>
      <c r="H33062" t="s">
        <v>187</v>
      </c>
    </row>
    <row r="33063" spans="1:8" hidden="1" x14ac:dyDescent="0.25">
      <c r="A33063" t="s">
        <v>26</v>
      </c>
      <c r="B33063" t="s">
        <v>9</v>
      </c>
      <c r="C33063" s="62" t="s">
        <v>33</v>
      </c>
      <c r="D33063" s="62" t="s">
        <v>34</v>
      </c>
      <c r="E33063" s="62" t="s">
        <v>78</v>
      </c>
      <c r="F33063" s="62" t="s">
        <v>15</v>
      </c>
      <c r="G33063" s="2">
        <v>-12156.37</v>
      </c>
      <c r="H33063" t="s">
        <v>187</v>
      </c>
    </row>
    <row r="33064" spans="1:8" hidden="1" x14ac:dyDescent="0.25">
      <c r="A33064" t="s">
        <v>26</v>
      </c>
      <c r="B33064" t="s">
        <v>9</v>
      </c>
      <c r="C33064" s="62" t="s">
        <v>69</v>
      </c>
      <c r="D33064" s="62" t="s">
        <v>149</v>
      </c>
      <c r="E33064" s="62" t="s">
        <v>149</v>
      </c>
      <c r="F33064" s="62" t="s">
        <v>15</v>
      </c>
      <c r="G33064" s="2">
        <v>-1076.0999999999999</v>
      </c>
      <c r="H33064" t="s">
        <v>187</v>
      </c>
    </row>
    <row r="33065" spans="1:8" hidden="1" x14ac:dyDescent="0.25">
      <c r="A33065" t="s">
        <v>26</v>
      </c>
      <c r="B33065" t="s">
        <v>9</v>
      </c>
      <c r="C33065" s="62" t="s">
        <v>33</v>
      </c>
      <c r="D33065" s="62" t="s">
        <v>34</v>
      </c>
      <c r="E33065" s="62" t="s">
        <v>91</v>
      </c>
      <c r="F33065" s="62" t="s">
        <v>15</v>
      </c>
      <c r="G33065" s="2">
        <v>-77660</v>
      </c>
      <c r="H33065" t="s">
        <v>187</v>
      </c>
    </row>
    <row r="33066" spans="1:8" hidden="1" x14ac:dyDescent="0.25">
      <c r="A33066" t="s">
        <v>26</v>
      </c>
      <c r="B33066" t="s">
        <v>9</v>
      </c>
      <c r="C33066" s="62" t="s">
        <v>69</v>
      </c>
      <c r="D33066" s="62" t="s">
        <v>148</v>
      </c>
      <c r="E33066" s="62" t="s">
        <v>148</v>
      </c>
      <c r="F33066" s="62" t="s">
        <v>15</v>
      </c>
      <c r="G33066" s="2">
        <v>-12105</v>
      </c>
      <c r="H33066" t="s">
        <v>187</v>
      </c>
    </row>
    <row r="33067" spans="1:8" hidden="1" x14ac:dyDescent="0.25">
      <c r="A33067" t="s">
        <v>26</v>
      </c>
      <c r="B33067" t="s">
        <v>9</v>
      </c>
      <c r="C33067" s="62" t="s">
        <v>69</v>
      </c>
      <c r="D33067" s="62" t="s">
        <v>85</v>
      </c>
      <c r="E33067" s="62" t="s">
        <v>33</v>
      </c>
      <c r="F33067" s="62" t="s">
        <v>15</v>
      </c>
      <c r="G33067" s="2">
        <v>-4571805.71</v>
      </c>
      <c r="H33067" t="s">
        <v>187</v>
      </c>
    </row>
    <row r="33068" spans="1:8" hidden="1" x14ac:dyDescent="0.25">
      <c r="A33068" t="s">
        <v>26</v>
      </c>
      <c r="B33068" t="s">
        <v>9</v>
      </c>
      <c r="C33068" s="62" t="s">
        <v>69</v>
      </c>
      <c r="D33068" s="62" t="s">
        <v>85</v>
      </c>
      <c r="E33068" s="62" t="s">
        <v>33</v>
      </c>
      <c r="F33068" s="62" t="s">
        <v>15</v>
      </c>
      <c r="G33068" s="2">
        <v>-440959.02</v>
      </c>
      <c r="H33068" t="s">
        <v>187</v>
      </c>
    </row>
    <row r="33069" spans="1:8" hidden="1" x14ac:dyDescent="0.25">
      <c r="A33069" t="s">
        <v>26</v>
      </c>
      <c r="B33069" t="s">
        <v>9</v>
      </c>
      <c r="C33069" s="62" t="s">
        <v>69</v>
      </c>
      <c r="D33069" s="62" t="s">
        <v>85</v>
      </c>
      <c r="E33069" s="62" t="s">
        <v>33</v>
      </c>
      <c r="F33069" s="62" t="s">
        <v>15</v>
      </c>
      <c r="G33069" s="2">
        <v>-15503.18</v>
      </c>
      <c r="H33069" t="s">
        <v>187</v>
      </c>
    </row>
    <row r="33070" spans="1:8" hidden="1" x14ac:dyDescent="0.25">
      <c r="A33070" t="s">
        <v>26</v>
      </c>
      <c r="B33070" t="s">
        <v>9</v>
      </c>
      <c r="C33070" s="62" t="s">
        <v>69</v>
      </c>
      <c r="D33070" s="62" t="s">
        <v>85</v>
      </c>
      <c r="E33070" s="62" t="s">
        <v>33</v>
      </c>
      <c r="F33070" s="62" t="s">
        <v>15</v>
      </c>
      <c r="G33070" s="2">
        <v>-162765.68</v>
      </c>
      <c r="H33070" t="s">
        <v>187</v>
      </c>
    </row>
    <row r="33071" spans="1:8" hidden="1" x14ac:dyDescent="0.25">
      <c r="A33071" t="s">
        <v>26</v>
      </c>
      <c r="B33071" t="s">
        <v>9</v>
      </c>
      <c r="C33071" s="62" t="s">
        <v>69</v>
      </c>
      <c r="D33071" s="62" t="s">
        <v>89</v>
      </c>
      <c r="E33071" s="62" t="s">
        <v>151</v>
      </c>
      <c r="F33071" s="62" t="s">
        <v>15</v>
      </c>
      <c r="G33071" s="2">
        <v>-360800</v>
      </c>
      <c r="H33071" t="s">
        <v>187</v>
      </c>
    </row>
    <row r="33072" spans="1:8" hidden="1" x14ac:dyDescent="0.25">
      <c r="A33072" t="s">
        <v>26</v>
      </c>
      <c r="B33072" t="s">
        <v>9</v>
      </c>
      <c r="C33072" s="62" t="s">
        <v>69</v>
      </c>
      <c r="D33072" s="62" t="s">
        <v>85</v>
      </c>
      <c r="E33072" s="62" t="s">
        <v>33</v>
      </c>
      <c r="F33072" s="62" t="s">
        <v>15</v>
      </c>
      <c r="G33072" s="2">
        <v>-2507960.6</v>
      </c>
      <c r="H33072" t="s">
        <v>187</v>
      </c>
    </row>
    <row r="33073" spans="1:8" hidden="1" x14ac:dyDescent="0.25">
      <c r="A33073" t="s">
        <v>26</v>
      </c>
      <c r="B33073" t="s">
        <v>9</v>
      </c>
      <c r="C33073" s="62" t="s">
        <v>36</v>
      </c>
      <c r="D33073" s="62" t="s">
        <v>59</v>
      </c>
      <c r="E33073" s="62" t="s">
        <v>181</v>
      </c>
      <c r="F33073" s="62" t="s">
        <v>15</v>
      </c>
      <c r="G33073" s="2">
        <v>-225000</v>
      </c>
      <c r="H33073" t="s">
        <v>187</v>
      </c>
    </row>
    <row r="33074" spans="1:8" hidden="1" x14ac:dyDescent="0.25">
      <c r="A33074" t="s">
        <v>26</v>
      </c>
      <c r="B33074" t="s">
        <v>9</v>
      </c>
      <c r="C33074" s="62" t="s">
        <v>69</v>
      </c>
      <c r="D33074" s="62" t="s">
        <v>85</v>
      </c>
      <c r="E33074" s="62" t="s">
        <v>33</v>
      </c>
      <c r="F33074" s="62" t="s">
        <v>15</v>
      </c>
      <c r="G33074" s="2">
        <v>-87037.03</v>
      </c>
      <c r="H33074" t="s">
        <v>187</v>
      </c>
    </row>
    <row r="33075" spans="1:8" hidden="1" x14ac:dyDescent="0.25">
      <c r="A33075" t="s">
        <v>26</v>
      </c>
      <c r="B33075" t="s">
        <v>9</v>
      </c>
      <c r="C33075" s="62" t="s">
        <v>69</v>
      </c>
      <c r="D33075" s="62" t="s">
        <v>85</v>
      </c>
      <c r="E33075" s="62" t="s">
        <v>33</v>
      </c>
      <c r="F33075" s="62" t="s">
        <v>15</v>
      </c>
      <c r="G33075" s="2">
        <v>-79042.350000000006</v>
      </c>
      <c r="H33075" t="s">
        <v>187</v>
      </c>
    </row>
    <row r="33076" spans="1:8" hidden="1" x14ac:dyDescent="0.25">
      <c r="A33076" t="s">
        <v>26</v>
      </c>
      <c r="B33076" t="s">
        <v>9</v>
      </c>
      <c r="C33076" s="62" t="s">
        <v>33</v>
      </c>
      <c r="D33076" s="62" t="s">
        <v>34</v>
      </c>
      <c r="E33076" s="62" t="s">
        <v>35</v>
      </c>
      <c r="F33076" s="62" t="s">
        <v>15</v>
      </c>
      <c r="G33076" s="2">
        <v>-1828853.42</v>
      </c>
      <c r="H33076" t="s">
        <v>187</v>
      </c>
    </row>
    <row r="33077" spans="1:8" hidden="1" x14ac:dyDescent="0.25">
      <c r="A33077" t="s">
        <v>26</v>
      </c>
      <c r="B33077" t="s">
        <v>9</v>
      </c>
      <c r="C33077" s="62" t="s">
        <v>33</v>
      </c>
      <c r="D33077" s="62" t="s">
        <v>34</v>
      </c>
      <c r="E33077" s="62" t="s">
        <v>78</v>
      </c>
      <c r="F33077" s="62" t="s">
        <v>15</v>
      </c>
      <c r="G33077" s="2">
        <v>-3668000.2</v>
      </c>
      <c r="H33077" t="s">
        <v>187</v>
      </c>
    </row>
    <row r="33078" spans="1:8" hidden="1" x14ac:dyDescent="0.25">
      <c r="A33078" t="s">
        <v>26</v>
      </c>
      <c r="B33078" t="s">
        <v>9</v>
      </c>
      <c r="C33078" s="62" t="s">
        <v>69</v>
      </c>
      <c r="D33078" s="62" t="s">
        <v>85</v>
      </c>
      <c r="E33078" s="62" t="s">
        <v>33</v>
      </c>
      <c r="F33078" s="62" t="s">
        <v>15</v>
      </c>
      <c r="G33078" s="2">
        <v>-3175586.91</v>
      </c>
      <c r="H33078" t="s">
        <v>187</v>
      </c>
    </row>
    <row r="33079" spans="1:8" hidden="1" x14ac:dyDescent="0.25">
      <c r="A33079" t="s">
        <v>26</v>
      </c>
      <c r="B33079" t="s">
        <v>9</v>
      </c>
      <c r="C33079" s="62" t="s">
        <v>69</v>
      </c>
      <c r="D33079" s="62" t="s">
        <v>85</v>
      </c>
      <c r="E33079" s="62" t="s">
        <v>33</v>
      </c>
      <c r="F33079" s="62" t="s">
        <v>15</v>
      </c>
      <c r="G33079" s="2">
        <v>-235787.41</v>
      </c>
      <c r="H33079" t="s">
        <v>187</v>
      </c>
    </row>
    <row r="33080" spans="1:8" hidden="1" x14ac:dyDescent="0.25">
      <c r="A33080" t="s">
        <v>26</v>
      </c>
      <c r="B33080" t="s">
        <v>9</v>
      </c>
      <c r="C33080" s="62" t="s">
        <v>69</v>
      </c>
      <c r="D33080" s="62" t="s">
        <v>85</v>
      </c>
      <c r="E33080" s="62" t="s">
        <v>33</v>
      </c>
      <c r="F33080" s="62" t="s">
        <v>15</v>
      </c>
      <c r="G33080" s="2">
        <v>-63349.53</v>
      </c>
      <c r="H33080" t="s">
        <v>187</v>
      </c>
    </row>
    <row r="33081" spans="1:8" hidden="1" x14ac:dyDescent="0.25">
      <c r="A33081" t="s">
        <v>26</v>
      </c>
      <c r="B33081" t="s">
        <v>9</v>
      </c>
      <c r="C33081" s="62" t="s">
        <v>33</v>
      </c>
      <c r="D33081" s="62" t="s">
        <v>34</v>
      </c>
      <c r="E33081" s="62" t="s">
        <v>122</v>
      </c>
      <c r="F33081" s="62" t="s">
        <v>15</v>
      </c>
      <c r="G33081" s="2">
        <v>-21200</v>
      </c>
      <c r="H33081" t="s">
        <v>187</v>
      </c>
    </row>
    <row r="33082" spans="1:8" hidden="1" x14ac:dyDescent="0.25">
      <c r="A33082" t="s">
        <v>26</v>
      </c>
      <c r="B33082" t="s">
        <v>9</v>
      </c>
      <c r="C33082" s="62" t="s">
        <v>69</v>
      </c>
      <c r="D33082" s="62" t="s">
        <v>89</v>
      </c>
      <c r="E33082" s="62" t="s">
        <v>151</v>
      </c>
      <c r="F33082" s="62" t="s">
        <v>15</v>
      </c>
      <c r="G33082" s="2">
        <v>-352800</v>
      </c>
      <c r="H33082" t="s">
        <v>187</v>
      </c>
    </row>
    <row r="33083" spans="1:8" hidden="1" x14ac:dyDescent="0.25">
      <c r="A33083" t="s">
        <v>26</v>
      </c>
      <c r="B33083" t="s">
        <v>9</v>
      </c>
      <c r="C33083" s="62" t="s">
        <v>33</v>
      </c>
      <c r="D33083" s="62" t="s">
        <v>34</v>
      </c>
      <c r="E33083" s="62" t="s">
        <v>137</v>
      </c>
      <c r="F33083" s="62" t="s">
        <v>15</v>
      </c>
      <c r="G33083" s="2">
        <v>-3365.51</v>
      </c>
      <c r="H33083" t="s">
        <v>187</v>
      </c>
    </row>
    <row r="33084" spans="1:8" hidden="1" x14ac:dyDescent="0.25">
      <c r="A33084" t="s">
        <v>26</v>
      </c>
      <c r="B33084" t="s">
        <v>9</v>
      </c>
      <c r="C33084" s="62" t="s">
        <v>33</v>
      </c>
      <c r="D33084" s="62" t="s">
        <v>34</v>
      </c>
      <c r="E33084" s="62" t="s">
        <v>141</v>
      </c>
      <c r="F33084" s="62" t="s">
        <v>15</v>
      </c>
      <c r="G33084" s="2">
        <v>-89.64</v>
      </c>
      <c r="H33084" t="s">
        <v>187</v>
      </c>
    </row>
    <row r="33085" spans="1:8" hidden="1" x14ac:dyDescent="0.25">
      <c r="A33085" t="s">
        <v>26</v>
      </c>
      <c r="B33085" t="s">
        <v>9</v>
      </c>
      <c r="C33085" s="62" t="s">
        <v>33</v>
      </c>
      <c r="D33085" s="62" t="s">
        <v>34</v>
      </c>
      <c r="E33085" s="62" t="s">
        <v>144</v>
      </c>
      <c r="F33085" s="62" t="s">
        <v>15</v>
      </c>
      <c r="G33085" s="2">
        <v>-16156.73</v>
      </c>
      <c r="H33085" t="s">
        <v>187</v>
      </c>
    </row>
    <row r="33086" spans="1:8" hidden="1" x14ac:dyDescent="0.25">
      <c r="A33086" t="s">
        <v>26</v>
      </c>
      <c r="B33086" t="s">
        <v>9</v>
      </c>
      <c r="C33086" s="62" t="s">
        <v>33</v>
      </c>
      <c r="D33086" s="62" t="s">
        <v>34</v>
      </c>
      <c r="E33086" s="62" t="s">
        <v>172</v>
      </c>
      <c r="F33086" s="62" t="s">
        <v>15</v>
      </c>
      <c r="G33086" s="2">
        <v>-119697</v>
      </c>
      <c r="H33086" t="s">
        <v>187</v>
      </c>
    </row>
    <row r="33087" spans="1:8" hidden="1" x14ac:dyDescent="0.25">
      <c r="A33087" t="s">
        <v>26</v>
      </c>
      <c r="B33087" t="s">
        <v>9</v>
      </c>
      <c r="C33087" s="62" t="s">
        <v>33</v>
      </c>
      <c r="D33087" s="62" t="s">
        <v>34</v>
      </c>
      <c r="E33087" s="62" t="s">
        <v>173</v>
      </c>
      <c r="F33087" s="62" t="s">
        <v>15</v>
      </c>
      <c r="G33087" s="2">
        <v>-3194.91</v>
      </c>
      <c r="H33087" t="s">
        <v>187</v>
      </c>
    </row>
    <row r="33088" spans="1:8" hidden="1" x14ac:dyDescent="0.25">
      <c r="A33088" t="s">
        <v>26</v>
      </c>
      <c r="B33088" t="s">
        <v>9</v>
      </c>
      <c r="C33088" s="62" t="s">
        <v>69</v>
      </c>
      <c r="D33088" s="62" t="s">
        <v>70</v>
      </c>
      <c r="E33088" s="62" t="s">
        <v>186</v>
      </c>
      <c r="F33088" s="62" t="s">
        <v>15</v>
      </c>
      <c r="G33088" s="2">
        <v>-890.71</v>
      </c>
      <c r="H33088" t="s">
        <v>187</v>
      </c>
    </row>
    <row r="33089" spans="1:8" hidden="1" x14ac:dyDescent="0.25">
      <c r="A33089" t="s">
        <v>26</v>
      </c>
      <c r="B33089" t="s">
        <v>9</v>
      </c>
      <c r="C33089" s="62" t="s">
        <v>69</v>
      </c>
      <c r="D33089" s="62" t="s">
        <v>149</v>
      </c>
      <c r="E33089" s="62" t="s">
        <v>149</v>
      </c>
      <c r="F33089" s="62" t="s">
        <v>15</v>
      </c>
      <c r="G33089" s="2">
        <v>-40097.339999999997</v>
      </c>
      <c r="H33089" t="s">
        <v>187</v>
      </c>
    </row>
    <row r="33090" spans="1:8" hidden="1" x14ac:dyDescent="0.25">
      <c r="A33090" t="s">
        <v>26</v>
      </c>
      <c r="B33090" t="s">
        <v>9</v>
      </c>
      <c r="C33090" s="62" t="s">
        <v>69</v>
      </c>
      <c r="D33090" s="62" t="s">
        <v>148</v>
      </c>
      <c r="E33090" s="62" t="s">
        <v>148</v>
      </c>
      <c r="F33090" s="62" t="s">
        <v>15</v>
      </c>
      <c r="G33090" s="2">
        <v>-4461.92</v>
      </c>
      <c r="H33090" t="s">
        <v>187</v>
      </c>
    </row>
    <row r="33091" spans="1:8" hidden="1" x14ac:dyDescent="0.25">
      <c r="A33091" t="s">
        <v>26</v>
      </c>
      <c r="B33091" t="s">
        <v>9</v>
      </c>
      <c r="C33091" s="62" t="s">
        <v>36</v>
      </c>
      <c r="D33091" s="62" t="s">
        <v>74</v>
      </c>
      <c r="E33091" s="62" t="s">
        <v>78</v>
      </c>
      <c r="F33091" s="62" t="s">
        <v>15</v>
      </c>
      <c r="G33091" s="2">
        <v>-20035.96</v>
      </c>
      <c r="H33091" t="s">
        <v>187</v>
      </c>
    </row>
    <row r="33092" spans="1:8" hidden="1" x14ac:dyDescent="0.25">
      <c r="A33092" t="s">
        <v>26</v>
      </c>
      <c r="B33092" t="s">
        <v>9</v>
      </c>
      <c r="C33092" s="62" t="s">
        <v>69</v>
      </c>
      <c r="D33092" s="62" t="s">
        <v>85</v>
      </c>
      <c r="E33092" s="62" t="s">
        <v>36</v>
      </c>
      <c r="F33092" s="62" t="s">
        <v>15</v>
      </c>
      <c r="G33092" s="2">
        <v>-386861.12</v>
      </c>
      <c r="H33092" t="s">
        <v>187</v>
      </c>
    </row>
    <row r="33093" spans="1:8" hidden="1" x14ac:dyDescent="0.25">
      <c r="A33093" t="s">
        <v>26</v>
      </c>
      <c r="B33093" t="s">
        <v>9</v>
      </c>
      <c r="C33093" s="62" t="s">
        <v>27</v>
      </c>
      <c r="D33093" s="62" t="s">
        <v>112</v>
      </c>
      <c r="E33093" s="62" t="s">
        <v>112</v>
      </c>
      <c r="F33093" s="62" t="s">
        <v>15</v>
      </c>
      <c r="G33093" s="2">
        <v>-30276304.120000001</v>
      </c>
      <c r="H33093" t="s">
        <v>187</v>
      </c>
    </row>
    <row r="33094" spans="1:8" hidden="1" x14ac:dyDescent="0.25">
      <c r="A33094" t="s">
        <v>26</v>
      </c>
      <c r="B33094" t="s">
        <v>9</v>
      </c>
      <c r="C33094" s="62" t="s">
        <v>27</v>
      </c>
      <c r="D33094" s="62" t="s">
        <v>28</v>
      </c>
      <c r="E33094" s="62" t="s">
        <v>30</v>
      </c>
      <c r="F33094" s="62" t="s">
        <v>15</v>
      </c>
      <c r="G33094" s="2">
        <v>-3385.11</v>
      </c>
      <c r="H33094" t="s">
        <v>187</v>
      </c>
    </row>
    <row r="33095" spans="1:8" hidden="1" x14ac:dyDescent="0.25">
      <c r="A33095" t="s">
        <v>26</v>
      </c>
      <c r="B33095" t="s">
        <v>9</v>
      </c>
      <c r="C33095" s="62" t="s">
        <v>27</v>
      </c>
      <c r="D33095" s="62" t="s">
        <v>28</v>
      </c>
      <c r="E33095" s="62" t="s">
        <v>31</v>
      </c>
      <c r="F33095" s="62" t="s">
        <v>15</v>
      </c>
      <c r="G33095" s="2">
        <v>-240.81</v>
      </c>
      <c r="H33095" t="s">
        <v>187</v>
      </c>
    </row>
    <row r="33096" spans="1:8" hidden="1" x14ac:dyDescent="0.25">
      <c r="A33096" t="s">
        <v>26</v>
      </c>
      <c r="B33096" t="s">
        <v>9</v>
      </c>
      <c r="C33096" s="62" t="s">
        <v>27</v>
      </c>
      <c r="D33096" s="62" t="s">
        <v>28</v>
      </c>
      <c r="E33096" s="62" t="s">
        <v>12</v>
      </c>
      <c r="F33096" s="62" t="s">
        <v>15</v>
      </c>
      <c r="G33096" s="2">
        <v>-30004.400000000001</v>
      </c>
      <c r="H33096" t="s">
        <v>187</v>
      </c>
    </row>
    <row r="33097" spans="1:8" hidden="1" x14ac:dyDescent="0.25">
      <c r="A33097" t="s">
        <v>26</v>
      </c>
      <c r="B33097" t="s">
        <v>9</v>
      </c>
      <c r="C33097" s="62" t="s">
        <v>27</v>
      </c>
      <c r="D33097" s="62" t="s">
        <v>28</v>
      </c>
      <c r="E33097" s="62" t="s">
        <v>29</v>
      </c>
      <c r="F33097" s="62" t="s">
        <v>15</v>
      </c>
      <c r="G33097" s="2">
        <v>-6871.32</v>
      </c>
      <c r="H33097" t="s">
        <v>187</v>
      </c>
    </row>
    <row r="33098" spans="1:8" hidden="1" x14ac:dyDescent="0.25">
      <c r="A33098" t="s">
        <v>26</v>
      </c>
      <c r="B33098" t="s">
        <v>9</v>
      </c>
      <c r="C33098" s="62" t="s">
        <v>27</v>
      </c>
      <c r="D33098" s="62" t="s">
        <v>28</v>
      </c>
      <c r="E33098" s="62" t="s">
        <v>30</v>
      </c>
      <c r="F33098" s="62" t="s">
        <v>15</v>
      </c>
      <c r="G33098" s="2">
        <v>-291.64</v>
      </c>
      <c r="H33098" t="s">
        <v>187</v>
      </c>
    </row>
    <row r="33099" spans="1:8" hidden="1" x14ac:dyDescent="0.25">
      <c r="A33099" t="s">
        <v>26</v>
      </c>
      <c r="B33099" t="s">
        <v>9</v>
      </c>
      <c r="C33099" s="62" t="s">
        <v>27</v>
      </c>
      <c r="D33099" s="62" t="s">
        <v>28</v>
      </c>
      <c r="E33099" s="62" t="s">
        <v>31</v>
      </c>
      <c r="F33099" s="62" t="s">
        <v>15</v>
      </c>
      <c r="G33099" s="2">
        <v>-7995.91</v>
      </c>
      <c r="H33099" t="s">
        <v>187</v>
      </c>
    </row>
    <row r="33100" spans="1:8" hidden="1" x14ac:dyDescent="0.25">
      <c r="A33100" t="s">
        <v>26</v>
      </c>
      <c r="B33100" t="s">
        <v>9</v>
      </c>
      <c r="C33100" s="62" t="s">
        <v>27</v>
      </c>
      <c r="D33100" s="62" t="s">
        <v>28</v>
      </c>
      <c r="E33100" s="62" t="s">
        <v>32</v>
      </c>
      <c r="F33100" s="62" t="s">
        <v>15</v>
      </c>
      <c r="G33100" s="2">
        <v>-2916.67</v>
      </c>
      <c r="H33100" t="s">
        <v>187</v>
      </c>
    </row>
    <row r="33101" spans="1:8" hidden="1" x14ac:dyDescent="0.25">
      <c r="A33101" t="s">
        <v>26</v>
      </c>
      <c r="B33101" t="s">
        <v>9</v>
      </c>
      <c r="C33101" s="62" t="s">
        <v>27</v>
      </c>
      <c r="D33101" s="62" t="s">
        <v>28</v>
      </c>
      <c r="E33101" s="62" t="s">
        <v>12</v>
      </c>
      <c r="F33101" s="62" t="s">
        <v>15</v>
      </c>
      <c r="G33101" s="2">
        <v>-2853.5</v>
      </c>
      <c r="H33101" t="s">
        <v>187</v>
      </c>
    </row>
    <row r="33102" spans="1:8" hidden="1" x14ac:dyDescent="0.25">
      <c r="A33102" t="s">
        <v>26</v>
      </c>
      <c r="B33102" t="s">
        <v>9</v>
      </c>
      <c r="C33102" s="62" t="s">
        <v>27</v>
      </c>
      <c r="D33102" s="62" t="s">
        <v>28</v>
      </c>
      <c r="E33102" s="62" t="s">
        <v>29</v>
      </c>
      <c r="F33102" s="62" t="s">
        <v>15</v>
      </c>
      <c r="G33102" s="2">
        <v>-95916.5</v>
      </c>
      <c r="H33102" t="s">
        <v>187</v>
      </c>
    </row>
    <row r="33103" spans="1:8" hidden="1" x14ac:dyDescent="0.25">
      <c r="A33103" t="s">
        <v>26</v>
      </c>
      <c r="B33103" t="s">
        <v>9</v>
      </c>
      <c r="C33103" s="62" t="s">
        <v>27</v>
      </c>
      <c r="D33103" s="62" t="s">
        <v>28</v>
      </c>
      <c r="E33103" s="62" t="s">
        <v>30</v>
      </c>
      <c r="F33103" s="62" t="s">
        <v>15</v>
      </c>
      <c r="G33103" s="2">
        <v>-3471.42</v>
      </c>
      <c r="H33103" t="s">
        <v>187</v>
      </c>
    </row>
    <row r="33104" spans="1:8" hidden="1" x14ac:dyDescent="0.25">
      <c r="A33104" t="s">
        <v>26</v>
      </c>
      <c r="B33104" t="s">
        <v>9</v>
      </c>
      <c r="C33104" s="62" t="s">
        <v>27</v>
      </c>
      <c r="D33104" s="62" t="s">
        <v>28</v>
      </c>
      <c r="E33104" s="62" t="s">
        <v>31</v>
      </c>
      <c r="F33104" s="62" t="s">
        <v>15</v>
      </c>
      <c r="G33104" s="2">
        <v>-3456.88</v>
      </c>
      <c r="H33104" t="s">
        <v>187</v>
      </c>
    </row>
    <row r="33105" spans="1:8" hidden="1" x14ac:dyDescent="0.25">
      <c r="A33105" t="s">
        <v>26</v>
      </c>
      <c r="B33105" t="s">
        <v>9</v>
      </c>
      <c r="C33105" s="62" t="s">
        <v>27</v>
      </c>
      <c r="D33105" s="62" t="s">
        <v>28</v>
      </c>
      <c r="E33105" s="62" t="s">
        <v>12</v>
      </c>
      <c r="F33105" s="62" t="s">
        <v>15</v>
      </c>
      <c r="G33105" s="2">
        <v>-113539.96</v>
      </c>
      <c r="H33105" t="s">
        <v>187</v>
      </c>
    </row>
    <row r="33106" spans="1:8" hidden="1" x14ac:dyDescent="0.25">
      <c r="A33106" t="s">
        <v>26</v>
      </c>
      <c r="B33106" t="s">
        <v>9</v>
      </c>
      <c r="C33106" s="62" t="s">
        <v>27</v>
      </c>
      <c r="D33106" s="62" t="s">
        <v>28</v>
      </c>
      <c r="E33106" s="62" t="s">
        <v>29</v>
      </c>
      <c r="F33106" s="62" t="s">
        <v>15</v>
      </c>
      <c r="G33106" s="2">
        <v>-68325.19</v>
      </c>
      <c r="H33106" t="s">
        <v>187</v>
      </c>
    </row>
    <row r="33107" spans="1:8" hidden="1" x14ac:dyDescent="0.25">
      <c r="A33107" t="s">
        <v>26</v>
      </c>
      <c r="B33107" t="s">
        <v>9</v>
      </c>
      <c r="C33107" s="62" t="s">
        <v>27</v>
      </c>
      <c r="D33107" s="62" t="s">
        <v>28</v>
      </c>
      <c r="E33107" s="62" t="s">
        <v>30</v>
      </c>
      <c r="F33107" s="62" t="s">
        <v>15</v>
      </c>
      <c r="G33107" s="2">
        <v>-5095.5</v>
      </c>
      <c r="H33107" t="s">
        <v>187</v>
      </c>
    </row>
    <row r="33108" spans="1:8" hidden="1" x14ac:dyDescent="0.25">
      <c r="A33108" t="s">
        <v>26</v>
      </c>
      <c r="B33108" t="s">
        <v>9</v>
      </c>
      <c r="C33108" s="62" t="s">
        <v>27</v>
      </c>
      <c r="D33108" s="62" t="s">
        <v>28</v>
      </c>
      <c r="E33108" s="62" t="s">
        <v>31</v>
      </c>
      <c r="F33108" s="62" t="s">
        <v>15</v>
      </c>
      <c r="G33108" s="2">
        <v>-2873.36</v>
      </c>
      <c r="H33108" t="s">
        <v>187</v>
      </c>
    </row>
    <row r="33109" spans="1:8" hidden="1" x14ac:dyDescent="0.25">
      <c r="A33109" t="s">
        <v>26</v>
      </c>
      <c r="B33109" t="s">
        <v>9</v>
      </c>
      <c r="C33109" s="62" t="s">
        <v>27</v>
      </c>
      <c r="D33109" s="62" t="s">
        <v>28</v>
      </c>
      <c r="E33109" s="62" t="s">
        <v>29</v>
      </c>
      <c r="F33109" s="62" t="s">
        <v>15</v>
      </c>
      <c r="G33109" s="2">
        <v>-118660.52</v>
      </c>
      <c r="H33109" t="s">
        <v>187</v>
      </c>
    </row>
    <row r="33110" spans="1:8" hidden="1" x14ac:dyDescent="0.25">
      <c r="A33110" t="s">
        <v>26</v>
      </c>
      <c r="B33110" t="s">
        <v>9</v>
      </c>
      <c r="C33110" s="62" t="s">
        <v>27</v>
      </c>
      <c r="D33110" s="62" t="s">
        <v>28</v>
      </c>
      <c r="E33110" s="62" t="s">
        <v>30</v>
      </c>
      <c r="F33110" s="62" t="s">
        <v>15</v>
      </c>
      <c r="G33110" s="2">
        <v>-15922.33</v>
      </c>
      <c r="H33110" t="s">
        <v>187</v>
      </c>
    </row>
    <row r="33111" spans="1:8" hidden="1" x14ac:dyDescent="0.25">
      <c r="A33111" t="s">
        <v>26</v>
      </c>
      <c r="B33111" t="s">
        <v>9</v>
      </c>
      <c r="C33111" s="62" t="s">
        <v>27</v>
      </c>
      <c r="D33111" s="62" t="s">
        <v>28</v>
      </c>
      <c r="E33111" s="62" t="s">
        <v>31</v>
      </c>
      <c r="F33111" s="62" t="s">
        <v>15</v>
      </c>
      <c r="G33111" s="2">
        <v>-19695.93</v>
      </c>
      <c r="H33111" t="s">
        <v>187</v>
      </c>
    </row>
    <row r="33112" spans="1:8" hidden="1" x14ac:dyDescent="0.25">
      <c r="A33112" t="s">
        <v>26</v>
      </c>
      <c r="B33112" t="s">
        <v>9</v>
      </c>
      <c r="C33112" s="62" t="s">
        <v>27</v>
      </c>
      <c r="D33112" s="62" t="s">
        <v>28</v>
      </c>
      <c r="E33112" s="62" t="s">
        <v>29</v>
      </c>
      <c r="F33112" s="62" t="s">
        <v>15</v>
      </c>
      <c r="G33112" s="2">
        <v>-81396.33</v>
      </c>
      <c r="H33112" t="s">
        <v>187</v>
      </c>
    </row>
    <row r="33113" spans="1:8" hidden="1" x14ac:dyDescent="0.25">
      <c r="A33113" t="s">
        <v>26</v>
      </c>
      <c r="B33113" t="s">
        <v>9</v>
      </c>
      <c r="C33113" s="62" t="s">
        <v>27</v>
      </c>
      <c r="D33113" s="62" t="s">
        <v>28</v>
      </c>
      <c r="E33113" s="62" t="s">
        <v>30</v>
      </c>
      <c r="F33113" s="62" t="s">
        <v>15</v>
      </c>
      <c r="G33113" s="2">
        <v>-10323.32</v>
      </c>
      <c r="H33113" t="s">
        <v>187</v>
      </c>
    </row>
    <row r="33114" spans="1:8" hidden="1" x14ac:dyDescent="0.25">
      <c r="A33114" t="s">
        <v>26</v>
      </c>
      <c r="B33114" t="s">
        <v>9</v>
      </c>
      <c r="C33114" s="62" t="s">
        <v>27</v>
      </c>
      <c r="D33114" s="62" t="s">
        <v>28</v>
      </c>
      <c r="E33114" s="62" t="s">
        <v>31</v>
      </c>
      <c r="F33114" s="62" t="s">
        <v>15</v>
      </c>
      <c r="G33114" s="2">
        <v>-12550.19</v>
      </c>
      <c r="H33114" t="s">
        <v>187</v>
      </c>
    </row>
    <row r="33115" spans="1:8" hidden="1" x14ac:dyDescent="0.25">
      <c r="A33115" t="s">
        <v>26</v>
      </c>
      <c r="B33115" t="s">
        <v>9</v>
      </c>
      <c r="C33115" s="62" t="s">
        <v>27</v>
      </c>
      <c r="D33115" s="62" t="s">
        <v>28</v>
      </c>
      <c r="E33115" s="62" t="s">
        <v>29</v>
      </c>
      <c r="F33115" s="62" t="s">
        <v>15</v>
      </c>
      <c r="G33115" s="2">
        <v>-929.4</v>
      </c>
      <c r="H33115" t="s">
        <v>187</v>
      </c>
    </row>
    <row r="33116" spans="1:8" hidden="1" x14ac:dyDescent="0.25">
      <c r="A33116" t="s">
        <v>26</v>
      </c>
      <c r="B33116" t="s">
        <v>9</v>
      </c>
      <c r="C33116" s="62" t="s">
        <v>27</v>
      </c>
      <c r="D33116" s="62" t="s">
        <v>28</v>
      </c>
      <c r="E33116" s="62" t="s">
        <v>12</v>
      </c>
      <c r="F33116" s="62" t="s">
        <v>15</v>
      </c>
      <c r="G33116" s="2">
        <v>-9319.1200000000008</v>
      </c>
      <c r="H33116" t="s">
        <v>187</v>
      </c>
    </row>
    <row r="33117" spans="1:8" hidden="1" x14ac:dyDescent="0.25">
      <c r="A33117" t="s">
        <v>26</v>
      </c>
      <c r="B33117" t="s">
        <v>9</v>
      </c>
      <c r="C33117" s="62" t="s">
        <v>27</v>
      </c>
      <c r="D33117" s="62" t="s">
        <v>28</v>
      </c>
      <c r="E33117" s="62" t="s">
        <v>29</v>
      </c>
      <c r="F33117" s="62" t="s">
        <v>15</v>
      </c>
      <c r="G33117" s="2">
        <v>-21097.18</v>
      </c>
      <c r="H33117" t="s">
        <v>187</v>
      </c>
    </row>
    <row r="33118" spans="1:8" hidden="1" x14ac:dyDescent="0.25">
      <c r="A33118" t="s">
        <v>26</v>
      </c>
      <c r="B33118" t="s">
        <v>9</v>
      </c>
      <c r="C33118" s="62" t="s">
        <v>27</v>
      </c>
      <c r="D33118" s="62" t="s">
        <v>28</v>
      </c>
      <c r="E33118" s="62" t="s">
        <v>30</v>
      </c>
      <c r="F33118" s="62" t="s">
        <v>15</v>
      </c>
      <c r="G33118" s="2">
        <v>-7718.21</v>
      </c>
      <c r="H33118" t="s">
        <v>187</v>
      </c>
    </row>
    <row r="33119" spans="1:8" hidden="1" x14ac:dyDescent="0.25">
      <c r="A33119" t="s">
        <v>26</v>
      </c>
      <c r="B33119" t="s">
        <v>9</v>
      </c>
      <c r="C33119" s="62" t="s">
        <v>27</v>
      </c>
      <c r="D33119" s="62" t="s">
        <v>28</v>
      </c>
      <c r="E33119" s="62" t="s">
        <v>31</v>
      </c>
      <c r="F33119" s="62" t="s">
        <v>15</v>
      </c>
      <c r="G33119" s="2">
        <v>-4759.79</v>
      </c>
      <c r="H33119" t="s">
        <v>187</v>
      </c>
    </row>
    <row r="33120" spans="1:8" hidden="1" x14ac:dyDescent="0.25">
      <c r="A33120" t="s">
        <v>26</v>
      </c>
      <c r="B33120" t="s">
        <v>9</v>
      </c>
      <c r="C33120" s="62" t="s">
        <v>27</v>
      </c>
      <c r="D33120" s="62" t="s">
        <v>28</v>
      </c>
      <c r="E33120" s="62" t="s">
        <v>29</v>
      </c>
      <c r="F33120" s="62" t="s">
        <v>15</v>
      </c>
      <c r="G33120" s="2">
        <v>-16542.95</v>
      </c>
      <c r="H33120" t="s">
        <v>187</v>
      </c>
    </row>
    <row r="33121" spans="1:8" hidden="1" x14ac:dyDescent="0.25">
      <c r="A33121" t="s">
        <v>26</v>
      </c>
      <c r="B33121" t="s">
        <v>9</v>
      </c>
      <c r="C33121" s="62" t="s">
        <v>27</v>
      </c>
      <c r="D33121" s="62" t="s">
        <v>28</v>
      </c>
      <c r="E33121" s="62" t="s">
        <v>31</v>
      </c>
      <c r="F33121" s="62" t="s">
        <v>15</v>
      </c>
      <c r="G33121" s="2">
        <v>-8073.91</v>
      </c>
      <c r="H33121" t="s">
        <v>187</v>
      </c>
    </row>
    <row r="33122" spans="1:8" hidden="1" x14ac:dyDescent="0.25">
      <c r="A33122" t="s">
        <v>26</v>
      </c>
      <c r="B33122" t="s">
        <v>9</v>
      </c>
      <c r="C33122" s="62" t="s">
        <v>27</v>
      </c>
      <c r="D33122" s="62" t="s">
        <v>28</v>
      </c>
      <c r="E33122" s="62" t="s">
        <v>29</v>
      </c>
      <c r="F33122" s="62" t="s">
        <v>15</v>
      </c>
      <c r="G33122" s="2">
        <v>-21347.11</v>
      </c>
      <c r="H33122" t="s">
        <v>187</v>
      </c>
    </row>
    <row r="33123" spans="1:8" hidden="1" x14ac:dyDescent="0.25">
      <c r="A33123" t="s">
        <v>26</v>
      </c>
      <c r="B33123" t="s">
        <v>9</v>
      </c>
      <c r="C33123" s="62" t="s">
        <v>27</v>
      </c>
      <c r="D33123" s="62" t="s">
        <v>28</v>
      </c>
      <c r="E33123" s="62" t="s">
        <v>30</v>
      </c>
      <c r="F33123" s="62" t="s">
        <v>15</v>
      </c>
      <c r="G33123" s="2">
        <v>-6105.84</v>
      </c>
      <c r="H33123" t="s">
        <v>187</v>
      </c>
    </row>
    <row r="33124" spans="1:8" hidden="1" x14ac:dyDescent="0.25">
      <c r="A33124" t="s">
        <v>26</v>
      </c>
      <c r="B33124" t="s">
        <v>9</v>
      </c>
      <c r="C33124" s="62" t="s">
        <v>27</v>
      </c>
      <c r="D33124" s="62" t="s">
        <v>28</v>
      </c>
      <c r="E33124" s="62" t="s">
        <v>31</v>
      </c>
      <c r="F33124" s="62" t="s">
        <v>15</v>
      </c>
      <c r="G33124" s="2">
        <v>-2351.7199999999998</v>
      </c>
      <c r="H33124" t="s">
        <v>187</v>
      </c>
    </row>
    <row r="33125" spans="1:8" hidden="1" x14ac:dyDescent="0.25">
      <c r="A33125" t="s">
        <v>26</v>
      </c>
      <c r="B33125" t="s">
        <v>9</v>
      </c>
      <c r="C33125" s="62" t="s">
        <v>27</v>
      </c>
      <c r="D33125" s="62" t="s">
        <v>28</v>
      </c>
      <c r="E33125" s="62" t="s">
        <v>29</v>
      </c>
      <c r="F33125" s="62" t="s">
        <v>15</v>
      </c>
      <c r="G33125" s="2">
        <v>-4942.78</v>
      </c>
      <c r="H33125" t="s">
        <v>187</v>
      </c>
    </row>
    <row r="33126" spans="1:8" hidden="1" x14ac:dyDescent="0.25">
      <c r="A33126" t="s">
        <v>26</v>
      </c>
      <c r="B33126" t="s">
        <v>9</v>
      </c>
      <c r="C33126" s="62" t="s">
        <v>27</v>
      </c>
      <c r="D33126" s="62" t="s">
        <v>28</v>
      </c>
      <c r="E33126" s="62" t="s">
        <v>30</v>
      </c>
      <c r="F33126" s="62" t="s">
        <v>15</v>
      </c>
      <c r="G33126" s="2">
        <v>-4278.58</v>
      </c>
      <c r="H33126" t="s">
        <v>187</v>
      </c>
    </row>
    <row r="33127" spans="1:8" hidden="1" x14ac:dyDescent="0.25">
      <c r="A33127" t="s">
        <v>26</v>
      </c>
      <c r="B33127" t="s">
        <v>9</v>
      </c>
      <c r="C33127" s="62" t="s">
        <v>27</v>
      </c>
      <c r="D33127" s="62" t="s">
        <v>28</v>
      </c>
      <c r="E33127" s="62" t="s">
        <v>31</v>
      </c>
      <c r="F33127" s="62" t="s">
        <v>15</v>
      </c>
      <c r="G33127" s="2">
        <v>-4702.4399999999996</v>
      </c>
      <c r="H33127" t="s">
        <v>187</v>
      </c>
    </row>
    <row r="33128" spans="1:8" hidden="1" x14ac:dyDescent="0.25">
      <c r="A33128" t="s">
        <v>26</v>
      </c>
      <c r="B33128" t="s">
        <v>9</v>
      </c>
      <c r="C33128" s="62" t="s">
        <v>27</v>
      </c>
      <c r="D33128" s="62" t="s">
        <v>28</v>
      </c>
      <c r="E33128" s="62" t="s">
        <v>12</v>
      </c>
      <c r="F33128" s="62" t="s">
        <v>15</v>
      </c>
      <c r="G33128" s="2">
        <v>-2443.4</v>
      </c>
      <c r="H33128" t="s">
        <v>187</v>
      </c>
    </row>
    <row r="33129" spans="1:8" hidden="1" x14ac:dyDescent="0.25">
      <c r="A33129" t="s">
        <v>26</v>
      </c>
      <c r="B33129" t="s">
        <v>9</v>
      </c>
      <c r="C33129" s="62" t="s">
        <v>27</v>
      </c>
      <c r="D33129" s="62" t="s">
        <v>28</v>
      </c>
      <c r="E33129" s="62" t="s">
        <v>29</v>
      </c>
      <c r="F33129" s="62" t="s">
        <v>15</v>
      </c>
      <c r="G33129" s="2">
        <v>-356.74</v>
      </c>
      <c r="H33129" t="s">
        <v>187</v>
      </c>
    </row>
    <row r="33130" spans="1:8" hidden="1" x14ac:dyDescent="0.25">
      <c r="A33130" t="s">
        <v>26</v>
      </c>
      <c r="B33130" t="s">
        <v>9</v>
      </c>
      <c r="C33130" s="62" t="s">
        <v>27</v>
      </c>
      <c r="D33130" s="62" t="s">
        <v>28</v>
      </c>
      <c r="E33130" s="62" t="s">
        <v>12</v>
      </c>
      <c r="F33130" s="62" t="s">
        <v>15</v>
      </c>
      <c r="G33130" s="2">
        <v>-1567.93</v>
      </c>
      <c r="H33130" t="s">
        <v>187</v>
      </c>
    </row>
    <row r="33131" spans="1:8" hidden="1" x14ac:dyDescent="0.25">
      <c r="A33131" t="s">
        <v>26</v>
      </c>
      <c r="B33131" t="s">
        <v>9</v>
      </c>
      <c r="C33131" s="62" t="s">
        <v>27</v>
      </c>
      <c r="D33131" s="62" t="s">
        <v>28</v>
      </c>
      <c r="E33131" s="62" t="s">
        <v>29</v>
      </c>
      <c r="F33131" s="62" t="s">
        <v>15</v>
      </c>
      <c r="G33131" s="2">
        <v>-928083.36</v>
      </c>
      <c r="H33131" t="s">
        <v>187</v>
      </c>
    </row>
    <row r="33132" spans="1:8" hidden="1" x14ac:dyDescent="0.25">
      <c r="A33132" t="s">
        <v>26</v>
      </c>
      <c r="B33132" t="s">
        <v>9</v>
      </c>
      <c r="C33132" s="62" t="s">
        <v>27</v>
      </c>
      <c r="D33132" s="62" t="s">
        <v>28</v>
      </c>
      <c r="E33132" s="62" t="s">
        <v>30</v>
      </c>
      <c r="F33132" s="62" t="s">
        <v>15</v>
      </c>
      <c r="G33132" s="2">
        <v>-8717.7199999999993</v>
      </c>
      <c r="H33132" t="s">
        <v>187</v>
      </c>
    </row>
    <row r="33133" spans="1:8" hidden="1" x14ac:dyDescent="0.25">
      <c r="A33133" t="s">
        <v>26</v>
      </c>
      <c r="B33133" t="s">
        <v>9</v>
      </c>
      <c r="C33133" s="62" t="s">
        <v>27</v>
      </c>
      <c r="D33133" s="62" t="s">
        <v>28</v>
      </c>
      <c r="E33133" s="62" t="s">
        <v>31</v>
      </c>
      <c r="F33133" s="62" t="s">
        <v>15</v>
      </c>
      <c r="G33133" s="2">
        <v>-2347</v>
      </c>
      <c r="H33133" t="s">
        <v>187</v>
      </c>
    </row>
    <row r="33134" spans="1:8" hidden="1" x14ac:dyDescent="0.25">
      <c r="A33134" t="s">
        <v>26</v>
      </c>
      <c r="B33134" t="s">
        <v>9</v>
      </c>
      <c r="C33134" s="62" t="s">
        <v>27</v>
      </c>
      <c r="D33134" s="62" t="s">
        <v>28</v>
      </c>
      <c r="E33134" s="62" t="s">
        <v>12</v>
      </c>
      <c r="F33134" s="62" t="s">
        <v>15</v>
      </c>
      <c r="G33134" s="2">
        <v>-33839.85</v>
      </c>
      <c r="H33134" t="s">
        <v>187</v>
      </c>
    </row>
    <row r="33135" spans="1:8" hidden="1" x14ac:dyDescent="0.25">
      <c r="A33135" t="s">
        <v>26</v>
      </c>
      <c r="B33135" t="s">
        <v>9</v>
      </c>
      <c r="C33135" s="62" t="s">
        <v>27</v>
      </c>
      <c r="D33135" s="62" t="s">
        <v>28</v>
      </c>
      <c r="E33135" s="62" t="s">
        <v>30</v>
      </c>
      <c r="F33135" s="62" t="s">
        <v>15</v>
      </c>
      <c r="G33135" s="2">
        <v>-3006.25</v>
      </c>
      <c r="H33135" t="s">
        <v>187</v>
      </c>
    </row>
    <row r="33136" spans="1:8" hidden="1" x14ac:dyDescent="0.25">
      <c r="A33136" t="s">
        <v>26</v>
      </c>
      <c r="B33136" t="s">
        <v>9</v>
      </c>
      <c r="C33136" s="62" t="s">
        <v>27</v>
      </c>
      <c r="D33136" s="62" t="s">
        <v>28</v>
      </c>
      <c r="E33136" s="62" t="s">
        <v>12</v>
      </c>
      <c r="F33136" s="62" t="s">
        <v>15</v>
      </c>
      <c r="G33136" s="2">
        <v>-44519.21</v>
      </c>
      <c r="H33136" t="s">
        <v>187</v>
      </c>
    </row>
    <row r="33137" spans="1:8" hidden="1" x14ac:dyDescent="0.25">
      <c r="A33137" t="s">
        <v>26</v>
      </c>
      <c r="B33137" t="s">
        <v>9</v>
      </c>
      <c r="C33137" s="62" t="s">
        <v>27</v>
      </c>
      <c r="D33137" s="62" t="s">
        <v>28</v>
      </c>
      <c r="E33137" s="62" t="s">
        <v>29</v>
      </c>
      <c r="F33137" s="62" t="s">
        <v>15</v>
      </c>
      <c r="G33137" s="2">
        <v>-7714.62</v>
      </c>
      <c r="H33137" t="s">
        <v>187</v>
      </c>
    </row>
    <row r="33138" spans="1:8" hidden="1" x14ac:dyDescent="0.25">
      <c r="A33138" t="s">
        <v>26</v>
      </c>
      <c r="B33138" t="s">
        <v>9</v>
      </c>
      <c r="C33138" s="62" t="s">
        <v>27</v>
      </c>
      <c r="D33138" s="62" t="s">
        <v>28</v>
      </c>
      <c r="E33138" s="62" t="s">
        <v>30</v>
      </c>
      <c r="F33138" s="62" t="s">
        <v>15</v>
      </c>
      <c r="G33138" s="2">
        <v>-240.81</v>
      </c>
      <c r="H33138" t="s">
        <v>187</v>
      </c>
    </row>
    <row r="33139" spans="1:8" hidden="1" x14ac:dyDescent="0.25">
      <c r="A33139" t="s">
        <v>26</v>
      </c>
      <c r="B33139" t="s">
        <v>9</v>
      </c>
      <c r="C33139" s="62" t="s">
        <v>27</v>
      </c>
      <c r="D33139" s="62" t="s">
        <v>28</v>
      </c>
      <c r="E33139" s="62" t="s">
        <v>31</v>
      </c>
      <c r="F33139" s="62" t="s">
        <v>15</v>
      </c>
      <c r="G33139" s="2">
        <v>-3099.84</v>
      </c>
      <c r="H33139" t="s">
        <v>187</v>
      </c>
    </row>
    <row r="33140" spans="1:8" hidden="1" x14ac:dyDescent="0.25">
      <c r="A33140" t="s">
        <v>26</v>
      </c>
      <c r="B33140" t="s">
        <v>9</v>
      </c>
      <c r="C33140" s="62" t="s">
        <v>27</v>
      </c>
      <c r="D33140" s="62" t="s">
        <v>28</v>
      </c>
      <c r="E33140" s="62" t="s">
        <v>12</v>
      </c>
      <c r="F33140" s="62" t="s">
        <v>15</v>
      </c>
      <c r="G33140" s="2">
        <v>-220118.31</v>
      </c>
      <c r="H33140" t="s">
        <v>187</v>
      </c>
    </row>
    <row r="33141" spans="1:8" hidden="1" x14ac:dyDescent="0.25">
      <c r="A33141" t="s">
        <v>26</v>
      </c>
      <c r="B33141" t="s">
        <v>9</v>
      </c>
      <c r="C33141" s="62" t="s">
        <v>27</v>
      </c>
      <c r="D33141" s="62" t="s">
        <v>28</v>
      </c>
      <c r="E33141" s="62" t="s">
        <v>29</v>
      </c>
      <c r="F33141" s="62" t="s">
        <v>15</v>
      </c>
      <c r="G33141" s="2">
        <v>-18241.16</v>
      </c>
      <c r="H33141" t="s">
        <v>187</v>
      </c>
    </row>
    <row r="33142" spans="1:8" hidden="1" x14ac:dyDescent="0.25">
      <c r="A33142" t="s">
        <v>26</v>
      </c>
      <c r="B33142" t="s">
        <v>9</v>
      </c>
      <c r="C33142" s="62" t="s">
        <v>27</v>
      </c>
      <c r="D33142" s="62" t="s">
        <v>28</v>
      </c>
      <c r="E33142" s="62" t="s">
        <v>30</v>
      </c>
      <c r="F33142" s="62" t="s">
        <v>15</v>
      </c>
      <c r="G33142" s="2">
        <v>-5162.1400000000003</v>
      </c>
      <c r="H33142" t="s">
        <v>187</v>
      </c>
    </row>
    <row r="33143" spans="1:8" hidden="1" x14ac:dyDescent="0.25">
      <c r="A33143" t="s">
        <v>26</v>
      </c>
      <c r="B33143" t="s">
        <v>9</v>
      </c>
      <c r="C33143" s="62" t="s">
        <v>27</v>
      </c>
      <c r="D33143" s="62" t="s">
        <v>28</v>
      </c>
      <c r="E33143" s="62" t="s">
        <v>31</v>
      </c>
      <c r="F33143" s="62" t="s">
        <v>15</v>
      </c>
      <c r="G33143" s="2">
        <v>-30895.97</v>
      </c>
      <c r="H33143" t="s">
        <v>187</v>
      </c>
    </row>
    <row r="33144" spans="1:8" hidden="1" x14ac:dyDescent="0.25">
      <c r="A33144" t="s">
        <v>26</v>
      </c>
      <c r="B33144" t="s">
        <v>9</v>
      </c>
      <c r="C33144" s="62" t="s">
        <v>27</v>
      </c>
      <c r="D33144" s="62" t="s">
        <v>28</v>
      </c>
      <c r="E33144" s="62" t="s">
        <v>32</v>
      </c>
      <c r="F33144" s="62" t="s">
        <v>15</v>
      </c>
      <c r="G33144" s="2">
        <v>-21572.37</v>
      </c>
      <c r="H33144" t="s">
        <v>187</v>
      </c>
    </row>
    <row r="33145" spans="1:8" hidden="1" x14ac:dyDescent="0.25">
      <c r="A33145" t="s">
        <v>26</v>
      </c>
      <c r="B33145" t="s">
        <v>9</v>
      </c>
      <c r="C33145" s="62" t="s">
        <v>27</v>
      </c>
      <c r="D33145" s="62" t="s">
        <v>28</v>
      </c>
      <c r="E33145" s="62" t="s">
        <v>12</v>
      </c>
      <c r="F33145" s="62" t="s">
        <v>15</v>
      </c>
      <c r="G33145" s="2">
        <v>-12940.15</v>
      </c>
      <c r="H33145" t="s">
        <v>187</v>
      </c>
    </row>
    <row r="33146" spans="1:8" hidden="1" x14ac:dyDescent="0.25">
      <c r="A33146" t="s">
        <v>26</v>
      </c>
      <c r="B33146" t="s">
        <v>9</v>
      </c>
      <c r="C33146" s="62" t="s">
        <v>27</v>
      </c>
      <c r="D33146" s="62" t="s">
        <v>28</v>
      </c>
      <c r="E33146" s="62" t="s">
        <v>29</v>
      </c>
      <c r="F33146" s="62" t="s">
        <v>15</v>
      </c>
      <c r="G33146" s="2">
        <v>-907.95</v>
      </c>
      <c r="H33146" t="s">
        <v>187</v>
      </c>
    </row>
    <row r="33147" spans="1:8" hidden="1" x14ac:dyDescent="0.25">
      <c r="A33147" t="s">
        <v>26</v>
      </c>
      <c r="B33147" t="s">
        <v>9</v>
      </c>
      <c r="C33147" s="62" t="s">
        <v>27</v>
      </c>
      <c r="D33147" s="62" t="s">
        <v>28</v>
      </c>
      <c r="E33147" s="62" t="s">
        <v>29</v>
      </c>
      <c r="F33147" s="62" t="s">
        <v>15</v>
      </c>
      <c r="G33147" s="2">
        <v>-1087.5999999999999</v>
      </c>
      <c r="H33147" t="s">
        <v>187</v>
      </c>
    </row>
    <row r="33148" spans="1:8" hidden="1" x14ac:dyDescent="0.25">
      <c r="A33148" t="s">
        <v>26</v>
      </c>
      <c r="B33148" t="s">
        <v>9</v>
      </c>
      <c r="C33148" s="62" t="s">
        <v>27</v>
      </c>
      <c r="D33148" s="62" t="s">
        <v>28</v>
      </c>
      <c r="E33148" s="62" t="s">
        <v>12</v>
      </c>
      <c r="F33148" s="62" t="s">
        <v>15</v>
      </c>
      <c r="G33148" s="2">
        <v>-124599.6</v>
      </c>
      <c r="H33148" t="s">
        <v>187</v>
      </c>
    </row>
    <row r="33149" spans="1:8" x14ac:dyDescent="0.25">
      <c r="A33149" t="s">
        <v>8</v>
      </c>
      <c r="B33149" t="s">
        <v>116</v>
      </c>
      <c r="C33149" s="62" t="s">
        <v>117</v>
      </c>
      <c r="D33149" s="62" t="s">
        <v>117</v>
      </c>
      <c r="E33149" s="62" t="s">
        <v>117</v>
      </c>
      <c r="F33149" s="62" t="s">
        <v>15</v>
      </c>
      <c r="G33149" s="2">
        <v>3231</v>
      </c>
      <c r="H33149" t="s">
        <v>187</v>
      </c>
    </row>
    <row r="33150" spans="1:8" x14ac:dyDescent="0.25">
      <c r="A33150" t="s">
        <v>8</v>
      </c>
      <c r="B33150" t="s">
        <v>116</v>
      </c>
      <c r="C33150" s="62" t="s">
        <v>117</v>
      </c>
      <c r="D33150" s="62" t="s">
        <v>117</v>
      </c>
      <c r="E33150" s="62" t="s">
        <v>117</v>
      </c>
      <c r="F33150" s="62" t="s">
        <v>15</v>
      </c>
      <c r="G33150" s="2">
        <v>3000</v>
      </c>
      <c r="H33150" t="s">
        <v>187</v>
      </c>
    </row>
    <row r="33151" spans="1:8" x14ac:dyDescent="0.25">
      <c r="A33151" t="s">
        <v>8</v>
      </c>
      <c r="B33151" t="s">
        <v>116</v>
      </c>
      <c r="C33151" s="62" t="s">
        <v>117</v>
      </c>
      <c r="D33151" s="62" t="s">
        <v>117</v>
      </c>
      <c r="E33151" s="62" t="s">
        <v>117</v>
      </c>
      <c r="F33151" s="62" t="s">
        <v>15</v>
      </c>
      <c r="G33151" s="2">
        <v>4000</v>
      </c>
      <c r="H33151" t="s">
        <v>187</v>
      </c>
    </row>
    <row r="33152" spans="1:8" x14ac:dyDescent="0.25">
      <c r="A33152" t="s">
        <v>8</v>
      </c>
      <c r="B33152" t="s">
        <v>116</v>
      </c>
      <c r="C33152" s="62" t="s">
        <v>117</v>
      </c>
      <c r="D33152" s="62" t="s">
        <v>117</v>
      </c>
      <c r="E33152" s="62" t="s">
        <v>117</v>
      </c>
      <c r="F33152" s="62" t="s">
        <v>15</v>
      </c>
      <c r="G33152" s="2">
        <v>19740</v>
      </c>
      <c r="H33152" t="s">
        <v>187</v>
      </c>
    </row>
    <row r="33153" spans="1:8" x14ac:dyDescent="0.25">
      <c r="A33153" t="s">
        <v>8</v>
      </c>
      <c r="B33153" t="s">
        <v>116</v>
      </c>
      <c r="C33153" s="62" t="s">
        <v>117</v>
      </c>
      <c r="D33153" s="62" t="s">
        <v>117</v>
      </c>
      <c r="E33153" s="62" t="s">
        <v>117</v>
      </c>
      <c r="F33153" s="62" t="s">
        <v>15</v>
      </c>
      <c r="G33153" s="2">
        <v>1333440</v>
      </c>
      <c r="H33153" t="s">
        <v>187</v>
      </c>
    </row>
    <row r="33154" spans="1:8" hidden="1" x14ac:dyDescent="0.25">
      <c r="A33154" t="s">
        <v>26</v>
      </c>
      <c r="B33154" t="s">
        <v>9</v>
      </c>
      <c r="C33154" s="62" t="s">
        <v>27</v>
      </c>
      <c r="D33154" s="62" t="s">
        <v>28</v>
      </c>
      <c r="E33154" s="62" t="s">
        <v>30</v>
      </c>
      <c r="F33154" s="62" t="s">
        <v>16</v>
      </c>
      <c r="G33154" s="2">
        <v>-7468.57</v>
      </c>
      <c r="H33154" t="s">
        <v>187</v>
      </c>
    </row>
    <row r="33155" spans="1:8" hidden="1" x14ac:dyDescent="0.25">
      <c r="A33155" t="s">
        <v>26</v>
      </c>
      <c r="B33155" t="s">
        <v>9</v>
      </c>
      <c r="C33155" s="62" t="s">
        <v>27</v>
      </c>
      <c r="D33155" s="62" t="s">
        <v>28</v>
      </c>
      <c r="E33155" s="62" t="s">
        <v>29</v>
      </c>
      <c r="F33155" s="62" t="s">
        <v>16</v>
      </c>
      <c r="G33155" s="2">
        <v>-31481.59</v>
      </c>
      <c r="H33155" t="s">
        <v>187</v>
      </c>
    </row>
    <row r="33156" spans="1:8" hidden="1" x14ac:dyDescent="0.25">
      <c r="A33156" t="s">
        <v>26</v>
      </c>
      <c r="B33156" t="s">
        <v>9</v>
      </c>
      <c r="C33156" s="62" t="s">
        <v>27</v>
      </c>
      <c r="D33156" s="62" t="s">
        <v>28</v>
      </c>
      <c r="E33156" s="62" t="s">
        <v>30</v>
      </c>
      <c r="F33156" s="62" t="s">
        <v>16</v>
      </c>
      <c r="G33156" s="2">
        <v>-8297.64</v>
      </c>
      <c r="H33156" t="s">
        <v>187</v>
      </c>
    </row>
    <row r="33157" spans="1:8" hidden="1" x14ac:dyDescent="0.25">
      <c r="A33157" t="s">
        <v>26</v>
      </c>
      <c r="B33157" t="s">
        <v>9</v>
      </c>
      <c r="C33157" s="62" t="s">
        <v>27</v>
      </c>
      <c r="D33157" s="62" t="s">
        <v>28</v>
      </c>
      <c r="E33157" s="62" t="s">
        <v>31</v>
      </c>
      <c r="F33157" s="62" t="s">
        <v>16</v>
      </c>
      <c r="G33157" s="2">
        <v>-807.51</v>
      </c>
      <c r="H33157" t="s">
        <v>187</v>
      </c>
    </row>
    <row r="33158" spans="1:8" hidden="1" x14ac:dyDescent="0.25">
      <c r="A33158" t="s">
        <v>26</v>
      </c>
      <c r="B33158" t="s">
        <v>9</v>
      </c>
      <c r="C33158" s="62" t="s">
        <v>69</v>
      </c>
      <c r="D33158" s="62" t="s">
        <v>149</v>
      </c>
      <c r="E33158" s="62" t="s">
        <v>149</v>
      </c>
      <c r="F33158" s="62" t="s">
        <v>16</v>
      </c>
      <c r="G33158" s="2">
        <v>-43204.32</v>
      </c>
      <c r="H33158" t="s">
        <v>187</v>
      </c>
    </row>
    <row r="33159" spans="1:8" hidden="1" x14ac:dyDescent="0.25">
      <c r="A33159" t="s">
        <v>26</v>
      </c>
      <c r="B33159" t="s">
        <v>9</v>
      </c>
      <c r="C33159" s="62" t="s">
        <v>69</v>
      </c>
      <c r="D33159" s="62" t="s">
        <v>148</v>
      </c>
      <c r="E33159" s="62" t="s">
        <v>148</v>
      </c>
      <c r="F33159" s="62" t="s">
        <v>16</v>
      </c>
      <c r="G33159" s="2">
        <v>-1222.76</v>
      </c>
      <c r="H33159" t="s">
        <v>187</v>
      </c>
    </row>
    <row r="33160" spans="1:8" hidden="1" x14ac:dyDescent="0.25">
      <c r="A33160" t="s">
        <v>26</v>
      </c>
      <c r="B33160" t="s">
        <v>9</v>
      </c>
      <c r="C33160" s="62" t="s">
        <v>69</v>
      </c>
      <c r="D33160" s="62" t="s">
        <v>85</v>
      </c>
      <c r="E33160" s="62" t="s">
        <v>86</v>
      </c>
      <c r="F33160" s="62" t="s">
        <v>16</v>
      </c>
      <c r="G33160" s="2">
        <v>-1136704.2</v>
      </c>
      <c r="H33160" t="s">
        <v>187</v>
      </c>
    </row>
    <row r="33161" spans="1:8" hidden="1" x14ac:dyDescent="0.25">
      <c r="A33161" t="s">
        <v>26</v>
      </c>
      <c r="B33161" t="s">
        <v>9</v>
      </c>
      <c r="C33161" s="62" t="s">
        <v>69</v>
      </c>
      <c r="D33161" s="62" t="s">
        <v>85</v>
      </c>
      <c r="E33161" s="62" t="s">
        <v>86</v>
      </c>
      <c r="F33161" s="62" t="s">
        <v>16</v>
      </c>
      <c r="G33161" s="2">
        <v>-133973.44</v>
      </c>
      <c r="H33161" t="s">
        <v>187</v>
      </c>
    </row>
    <row r="33162" spans="1:8" hidden="1" x14ac:dyDescent="0.25">
      <c r="A33162" t="s">
        <v>26</v>
      </c>
      <c r="B33162" t="s">
        <v>9</v>
      </c>
      <c r="C33162" s="62" t="s">
        <v>69</v>
      </c>
      <c r="D33162" s="62" t="s">
        <v>85</v>
      </c>
      <c r="E33162" s="62" t="s">
        <v>86</v>
      </c>
      <c r="F33162" s="62" t="s">
        <v>16</v>
      </c>
      <c r="G33162" s="2">
        <v>-33621.019999999997</v>
      </c>
      <c r="H33162" t="s">
        <v>187</v>
      </c>
    </row>
    <row r="33163" spans="1:8" hidden="1" x14ac:dyDescent="0.25">
      <c r="A33163" t="s">
        <v>26</v>
      </c>
      <c r="B33163" t="s">
        <v>9</v>
      </c>
      <c r="C33163" s="62" t="s">
        <v>69</v>
      </c>
      <c r="D33163" s="62" t="s">
        <v>89</v>
      </c>
      <c r="E33163" s="62" t="s">
        <v>90</v>
      </c>
      <c r="F33163" s="62" t="s">
        <v>16</v>
      </c>
      <c r="G33163" s="2">
        <v>-52230</v>
      </c>
      <c r="H33163" t="s">
        <v>187</v>
      </c>
    </row>
    <row r="33164" spans="1:8" hidden="1" x14ac:dyDescent="0.25">
      <c r="A33164" t="s">
        <v>26</v>
      </c>
      <c r="B33164" t="s">
        <v>9</v>
      </c>
      <c r="C33164" s="62" t="s">
        <v>69</v>
      </c>
      <c r="D33164" s="62" t="s">
        <v>89</v>
      </c>
      <c r="E33164" s="62" t="s">
        <v>152</v>
      </c>
      <c r="F33164" s="62" t="s">
        <v>16</v>
      </c>
      <c r="G33164" s="2">
        <v>-1891964.11</v>
      </c>
      <c r="H33164" t="s">
        <v>187</v>
      </c>
    </row>
    <row r="33165" spans="1:8" hidden="1" x14ac:dyDescent="0.25">
      <c r="A33165" t="s">
        <v>26</v>
      </c>
      <c r="B33165" t="s">
        <v>9</v>
      </c>
      <c r="C33165" s="62" t="s">
        <v>69</v>
      </c>
      <c r="D33165" s="62" t="s">
        <v>89</v>
      </c>
      <c r="E33165" s="62" t="s">
        <v>173</v>
      </c>
      <c r="F33165" s="62" t="s">
        <v>16</v>
      </c>
      <c r="G33165" s="2">
        <v>-156858.29</v>
      </c>
      <c r="H33165" t="s">
        <v>187</v>
      </c>
    </row>
    <row r="33166" spans="1:8" hidden="1" x14ac:dyDescent="0.25">
      <c r="A33166" t="s">
        <v>26</v>
      </c>
      <c r="B33166" t="s">
        <v>9</v>
      </c>
      <c r="C33166" s="62" t="s">
        <v>69</v>
      </c>
      <c r="D33166" s="62" t="s">
        <v>70</v>
      </c>
      <c r="E33166" s="62" t="s">
        <v>186</v>
      </c>
      <c r="F33166" s="62" t="s">
        <v>16</v>
      </c>
      <c r="G33166" s="2">
        <v>-26751.74</v>
      </c>
      <c r="H33166" t="s">
        <v>187</v>
      </c>
    </row>
    <row r="33167" spans="1:8" hidden="1" x14ac:dyDescent="0.25">
      <c r="A33167" t="s">
        <v>26</v>
      </c>
      <c r="B33167" t="s">
        <v>9</v>
      </c>
      <c r="C33167" s="62" t="s">
        <v>49</v>
      </c>
      <c r="D33167" s="62" t="s">
        <v>75</v>
      </c>
      <c r="E33167" s="62" t="s">
        <v>98</v>
      </c>
      <c r="F33167" s="62" t="s">
        <v>16</v>
      </c>
      <c r="G33167" s="2">
        <v>-28960</v>
      </c>
      <c r="H33167" t="s">
        <v>187</v>
      </c>
    </row>
    <row r="33168" spans="1:8" hidden="1" x14ac:dyDescent="0.25">
      <c r="A33168" t="s">
        <v>26</v>
      </c>
      <c r="B33168" t="s">
        <v>9</v>
      </c>
      <c r="C33168" s="62" t="s">
        <v>36</v>
      </c>
      <c r="D33168" s="62" t="s">
        <v>37</v>
      </c>
      <c r="E33168" s="62" t="s">
        <v>169</v>
      </c>
      <c r="F33168" s="62" t="s">
        <v>16</v>
      </c>
      <c r="G33168" s="2">
        <v>-180645.45</v>
      </c>
      <c r="H33168" t="s">
        <v>187</v>
      </c>
    </row>
    <row r="33169" spans="1:8" hidden="1" x14ac:dyDescent="0.25">
      <c r="A33169" t="s">
        <v>26</v>
      </c>
      <c r="B33169" t="s">
        <v>9</v>
      </c>
      <c r="C33169" s="62" t="s">
        <v>36</v>
      </c>
      <c r="D33169" s="62" t="s">
        <v>37</v>
      </c>
      <c r="E33169" s="62" t="s">
        <v>167</v>
      </c>
      <c r="F33169" s="62" t="s">
        <v>16</v>
      </c>
      <c r="G33169" s="2">
        <v>-21896.49</v>
      </c>
      <c r="H33169" t="s">
        <v>187</v>
      </c>
    </row>
    <row r="33170" spans="1:8" hidden="1" x14ac:dyDescent="0.25">
      <c r="A33170" t="s">
        <v>26</v>
      </c>
      <c r="B33170" t="s">
        <v>9</v>
      </c>
      <c r="C33170" s="62" t="s">
        <v>27</v>
      </c>
      <c r="D33170" s="62" t="s">
        <v>28</v>
      </c>
      <c r="E33170" s="62" t="s">
        <v>12</v>
      </c>
      <c r="F33170" s="62" t="s">
        <v>16</v>
      </c>
      <c r="G33170" s="2">
        <v>-81382.78</v>
      </c>
      <c r="H33170" t="s">
        <v>187</v>
      </c>
    </row>
    <row r="33171" spans="1:8" hidden="1" x14ac:dyDescent="0.25">
      <c r="A33171" t="s">
        <v>26</v>
      </c>
      <c r="B33171" t="s">
        <v>9</v>
      </c>
      <c r="C33171" s="62" t="s">
        <v>27</v>
      </c>
      <c r="D33171" s="62" t="s">
        <v>28</v>
      </c>
      <c r="E33171" s="62" t="s">
        <v>29</v>
      </c>
      <c r="F33171" s="62" t="s">
        <v>16</v>
      </c>
      <c r="G33171" s="2">
        <v>-19424.560000000001</v>
      </c>
      <c r="H33171" t="s">
        <v>187</v>
      </c>
    </row>
    <row r="33172" spans="1:8" hidden="1" x14ac:dyDescent="0.25">
      <c r="A33172" t="s">
        <v>26</v>
      </c>
      <c r="B33172" t="s">
        <v>9</v>
      </c>
      <c r="C33172" s="62" t="s">
        <v>27</v>
      </c>
      <c r="D33172" s="62" t="s">
        <v>28</v>
      </c>
      <c r="E33172" s="62" t="s">
        <v>30</v>
      </c>
      <c r="F33172" s="62" t="s">
        <v>16</v>
      </c>
      <c r="G33172" s="2">
        <v>-1997.39</v>
      </c>
      <c r="H33172" t="s">
        <v>187</v>
      </c>
    </row>
    <row r="33173" spans="1:8" hidden="1" x14ac:dyDescent="0.25">
      <c r="A33173" t="s">
        <v>26</v>
      </c>
      <c r="B33173" t="s">
        <v>9</v>
      </c>
      <c r="C33173" s="62" t="s">
        <v>27</v>
      </c>
      <c r="D33173" s="62" t="s">
        <v>28</v>
      </c>
      <c r="E33173" s="62" t="s">
        <v>32</v>
      </c>
      <c r="F33173" s="62" t="s">
        <v>16</v>
      </c>
      <c r="G33173" s="2">
        <v>-47905.16</v>
      </c>
      <c r="H33173" t="s">
        <v>187</v>
      </c>
    </row>
    <row r="33174" spans="1:8" hidden="1" x14ac:dyDescent="0.25">
      <c r="A33174" t="s">
        <v>26</v>
      </c>
      <c r="B33174" t="s">
        <v>9</v>
      </c>
      <c r="C33174" s="62" t="s">
        <v>36</v>
      </c>
      <c r="D33174" s="62" t="s">
        <v>37</v>
      </c>
      <c r="E33174" s="62" t="s">
        <v>35</v>
      </c>
      <c r="F33174" s="62" t="s">
        <v>16</v>
      </c>
      <c r="G33174" s="2">
        <v>-44250</v>
      </c>
      <c r="H33174" t="s">
        <v>187</v>
      </c>
    </row>
    <row r="33175" spans="1:8" hidden="1" x14ac:dyDescent="0.25">
      <c r="A33175" t="s">
        <v>26</v>
      </c>
      <c r="B33175" t="s">
        <v>9</v>
      </c>
      <c r="C33175" s="62" t="s">
        <v>36</v>
      </c>
      <c r="D33175" s="62" t="s">
        <v>37</v>
      </c>
      <c r="E33175" s="62" t="s">
        <v>55</v>
      </c>
      <c r="F33175" s="62" t="s">
        <v>16</v>
      </c>
      <c r="G33175" s="2">
        <v>-396875</v>
      </c>
      <c r="H33175" t="s">
        <v>187</v>
      </c>
    </row>
    <row r="33176" spans="1:8" hidden="1" x14ac:dyDescent="0.25">
      <c r="A33176" t="s">
        <v>26</v>
      </c>
      <c r="B33176" t="s">
        <v>9</v>
      </c>
      <c r="C33176" s="62" t="s">
        <v>36</v>
      </c>
      <c r="D33176" s="62" t="s">
        <v>37</v>
      </c>
      <c r="E33176" s="62" t="s">
        <v>60</v>
      </c>
      <c r="F33176" s="62" t="s">
        <v>16</v>
      </c>
      <c r="G33176" s="2">
        <v>-10394.16</v>
      </c>
      <c r="H33176" t="s">
        <v>187</v>
      </c>
    </row>
    <row r="33177" spans="1:8" hidden="1" x14ac:dyDescent="0.25">
      <c r="A33177" t="s">
        <v>26</v>
      </c>
      <c r="B33177" t="s">
        <v>9</v>
      </c>
      <c r="C33177" s="62" t="s">
        <v>36</v>
      </c>
      <c r="D33177" s="62" t="s">
        <v>37</v>
      </c>
      <c r="E33177" s="62" t="s">
        <v>78</v>
      </c>
      <c r="F33177" s="62" t="s">
        <v>16</v>
      </c>
      <c r="G33177" s="2">
        <v>-100231.55</v>
      </c>
      <c r="H33177" t="s">
        <v>187</v>
      </c>
    </row>
    <row r="33178" spans="1:8" hidden="1" x14ac:dyDescent="0.25">
      <c r="A33178" t="s">
        <v>26</v>
      </c>
      <c r="B33178" t="s">
        <v>9</v>
      </c>
      <c r="C33178" s="62" t="s">
        <v>36</v>
      </c>
      <c r="D33178" s="62" t="s">
        <v>37</v>
      </c>
      <c r="E33178" s="62" t="s">
        <v>95</v>
      </c>
      <c r="F33178" s="62" t="s">
        <v>16</v>
      </c>
      <c r="G33178" s="2">
        <v>-10962</v>
      </c>
      <c r="H33178" t="s">
        <v>187</v>
      </c>
    </row>
    <row r="33179" spans="1:8" hidden="1" x14ac:dyDescent="0.25">
      <c r="A33179" t="s">
        <v>26</v>
      </c>
      <c r="B33179" t="s">
        <v>9</v>
      </c>
      <c r="C33179" s="62" t="s">
        <v>36</v>
      </c>
      <c r="D33179" s="62" t="s">
        <v>37</v>
      </c>
      <c r="E33179" s="62" t="s">
        <v>98</v>
      </c>
      <c r="F33179" s="62" t="s">
        <v>16</v>
      </c>
      <c r="G33179" s="2">
        <v>-7535</v>
      </c>
      <c r="H33179" t="s">
        <v>187</v>
      </c>
    </row>
    <row r="33180" spans="1:8" hidden="1" x14ac:dyDescent="0.25">
      <c r="A33180" t="s">
        <v>26</v>
      </c>
      <c r="B33180" t="s">
        <v>9</v>
      </c>
      <c r="C33180" s="62" t="s">
        <v>36</v>
      </c>
      <c r="D33180" s="62" t="s">
        <v>37</v>
      </c>
      <c r="E33180" s="62" t="s">
        <v>112</v>
      </c>
      <c r="F33180" s="62" t="s">
        <v>16</v>
      </c>
      <c r="G33180" s="2">
        <v>-67826</v>
      </c>
      <c r="H33180" t="s">
        <v>187</v>
      </c>
    </row>
    <row r="33181" spans="1:8" hidden="1" x14ac:dyDescent="0.25">
      <c r="A33181" t="s">
        <v>26</v>
      </c>
      <c r="B33181" t="s">
        <v>9</v>
      </c>
      <c r="C33181" s="62" t="s">
        <v>69</v>
      </c>
      <c r="D33181" s="62" t="s">
        <v>85</v>
      </c>
      <c r="E33181" s="62" t="s">
        <v>183</v>
      </c>
      <c r="F33181" s="62" t="s">
        <v>16</v>
      </c>
      <c r="G33181" s="2">
        <v>-1928739.56</v>
      </c>
      <c r="H33181" t="s">
        <v>187</v>
      </c>
    </row>
    <row r="33182" spans="1:8" hidden="1" x14ac:dyDescent="0.25">
      <c r="A33182" t="s">
        <v>26</v>
      </c>
      <c r="B33182" t="s">
        <v>9</v>
      </c>
      <c r="C33182" s="62" t="s">
        <v>36</v>
      </c>
      <c r="D33182" s="62" t="s">
        <v>37</v>
      </c>
      <c r="E33182" s="62" t="s">
        <v>190</v>
      </c>
      <c r="F33182" s="62" t="s">
        <v>16</v>
      </c>
      <c r="G33182" s="2">
        <v>-20639.009999999998</v>
      </c>
      <c r="H33182" t="s">
        <v>187</v>
      </c>
    </row>
    <row r="33183" spans="1:8" hidden="1" x14ac:dyDescent="0.25">
      <c r="A33183" t="s">
        <v>26</v>
      </c>
      <c r="B33183" t="s">
        <v>9</v>
      </c>
      <c r="C33183" s="62" t="s">
        <v>36</v>
      </c>
      <c r="D33183" s="62" t="s">
        <v>37</v>
      </c>
      <c r="E33183" s="62" t="s">
        <v>130</v>
      </c>
      <c r="F33183" s="62" t="s">
        <v>16</v>
      </c>
      <c r="G33183" s="2">
        <v>-17942</v>
      </c>
      <c r="H33183" t="s">
        <v>187</v>
      </c>
    </row>
    <row r="33184" spans="1:8" hidden="1" x14ac:dyDescent="0.25">
      <c r="A33184" t="s">
        <v>26</v>
      </c>
      <c r="B33184" t="s">
        <v>9</v>
      </c>
      <c r="C33184" s="62" t="s">
        <v>36</v>
      </c>
      <c r="D33184" s="62" t="s">
        <v>37</v>
      </c>
      <c r="E33184" s="62" t="s">
        <v>135</v>
      </c>
      <c r="F33184" s="62" t="s">
        <v>16</v>
      </c>
      <c r="G33184" s="2">
        <v>-749.39</v>
      </c>
      <c r="H33184" t="s">
        <v>187</v>
      </c>
    </row>
    <row r="33185" spans="1:8" hidden="1" x14ac:dyDescent="0.25">
      <c r="A33185" t="s">
        <v>26</v>
      </c>
      <c r="B33185" t="s">
        <v>9</v>
      </c>
      <c r="C33185" s="62" t="s">
        <v>36</v>
      </c>
      <c r="D33185" s="62" t="s">
        <v>37</v>
      </c>
      <c r="E33185" s="62" t="s">
        <v>137</v>
      </c>
      <c r="F33185" s="62" t="s">
        <v>16</v>
      </c>
      <c r="G33185" s="2">
        <v>-75.08</v>
      </c>
      <c r="H33185" t="s">
        <v>187</v>
      </c>
    </row>
    <row r="33186" spans="1:8" hidden="1" x14ac:dyDescent="0.25">
      <c r="A33186" t="s">
        <v>26</v>
      </c>
      <c r="B33186" t="s">
        <v>9</v>
      </c>
      <c r="C33186" s="62" t="s">
        <v>36</v>
      </c>
      <c r="D33186" s="62" t="s">
        <v>37</v>
      </c>
      <c r="E33186" s="62" t="s">
        <v>144</v>
      </c>
      <c r="F33186" s="62" t="s">
        <v>16</v>
      </c>
      <c r="G33186" s="2">
        <v>-46465.17</v>
      </c>
      <c r="H33186" t="s">
        <v>187</v>
      </c>
    </row>
    <row r="33187" spans="1:8" hidden="1" x14ac:dyDescent="0.25">
      <c r="A33187" t="s">
        <v>26</v>
      </c>
      <c r="B33187" t="s">
        <v>9</v>
      </c>
      <c r="C33187" s="62" t="s">
        <v>36</v>
      </c>
      <c r="D33187" s="62" t="s">
        <v>37</v>
      </c>
      <c r="E33187" s="62" t="s">
        <v>166</v>
      </c>
      <c r="F33187" s="62" t="s">
        <v>16</v>
      </c>
      <c r="G33187" s="2">
        <v>-300.3</v>
      </c>
      <c r="H33187" t="s">
        <v>187</v>
      </c>
    </row>
    <row r="33188" spans="1:8" hidden="1" x14ac:dyDescent="0.25">
      <c r="A33188" t="s">
        <v>26</v>
      </c>
      <c r="B33188" t="s">
        <v>9</v>
      </c>
      <c r="C33188" s="62" t="s">
        <v>36</v>
      </c>
      <c r="D33188" s="62" t="s">
        <v>37</v>
      </c>
      <c r="E33188" s="62" t="s">
        <v>169</v>
      </c>
      <c r="F33188" s="62" t="s">
        <v>16</v>
      </c>
      <c r="G33188" s="2">
        <v>-42538.21</v>
      </c>
      <c r="H33188" t="s">
        <v>187</v>
      </c>
    </row>
    <row r="33189" spans="1:8" hidden="1" x14ac:dyDescent="0.25">
      <c r="A33189" t="s">
        <v>26</v>
      </c>
      <c r="B33189" t="s">
        <v>9</v>
      </c>
      <c r="C33189" s="62" t="s">
        <v>36</v>
      </c>
      <c r="D33189" s="62" t="s">
        <v>37</v>
      </c>
      <c r="E33189" s="62" t="s">
        <v>121</v>
      </c>
      <c r="F33189" s="62" t="s">
        <v>16</v>
      </c>
      <c r="G33189" s="2">
        <v>-130969.4</v>
      </c>
      <c r="H33189" t="s">
        <v>187</v>
      </c>
    </row>
    <row r="33190" spans="1:8" hidden="1" x14ac:dyDescent="0.25">
      <c r="A33190" t="s">
        <v>26</v>
      </c>
      <c r="B33190" t="s">
        <v>9</v>
      </c>
      <c r="C33190" s="62" t="s">
        <v>36</v>
      </c>
      <c r="D33190" s="62" t="s">
        <v>37</v>
      </c>
      <c r="E33190" s="62" t="s">
        <v>173</v>
      </c>
      <c r="F33190" s="62" t="s">
        <v>16</v>
      </c>
      <c r="G33190" s="2">
        <v>-6650</v>
      </c>
      <c r="H33190" t="s">
        <v>187</v>
      </c>
    </row>
    <row r="33191" spans="1:8" hidden="1" x14ac:dyDescent="0.25">
      <c r="A33191" t="s">
        <v>26</v>
      </c>
      <c r="B33191" t="s">
        <v>9</v>
      </c>
      <c r="C33191" s="62" t="s">
        <v>36</v>
      </c>
      <c r="D33191" s="62" t="s">
        <v>37</v>
      </c>
      <c r="E33191" s="62" t="s">
        <v>174</v>
      </c>
      <c r="F33191" s="62" t="s">
        <v>16</v>
      </c>
      <c r="G33191" s="2">
        <v>-309200</v>
      </c>
      <c r="H33191" t="s">
        <v>187</v>
      </c>
    </row>
    <row r="33192" spans="1:8" hidden="1" x14ac:dyDescent="0.25">
      <c r="A33192" t="s">
        <v>26</v>
      </c>
      <c r="B33192" t="s">
        <v>9</v>
      </c>
      <c r="C33192" s="62" t="s">
        <v>36</v>
      </c>
      <c r="D33192" s="62" t="s">
        <v>37</v>
      </c>
      <c r="E33192" s="62" t="s">
        <v>175</v>
      </c>
      <c r="F33192" s="62" t="s">
        <v>16</v>
      </c>
      <c r="G33192" s="2">
        <v>-8550</v>
      </c>
      <c r="H33192" t="s">
        <v>187</v>
      </c>
    </row>
    <row r="33193" spans="1:8" hidden="1" x14ac:dyDescent="0.25">
      <c r="A33193" t="s">
        <v>26</v>
      </c>
      <c r="B33193" t="s">
        <v>9</v>
      </c>
      <c r="C33193" s="62" t="s">
        <v>36</v>
      </c>
      <c r="D33193" s="62" t="s">
        <v>37</v>
      </c>
      <c r="E33193" s="62" t="s">
        <v>176</v>
      </c>
      <c r="F33193" s="62" t="s">
        <v>16</v>
      </c>
      <c r="G33193" s="2">
        <v>-15339</v>
      </c>
      <c r="H33193" t="s">
        <v>187</v>
      </c>
    </row>
    <row r="33194" spans="1:8" hidden="1" x14ac:dyDescent="0.25">
      <c r="A33194" t="s">
        <v>26</v>
      </c>
      <c r="B33194" t="s">
        <v>9</v>
      </c>
      <c r="C33194" s="62" t="s">
        <v>36</v>
      </c>
      <c r="D33194" s="62" t="s">
        <v>37</v>
      </c>
      <c r="E33194" s="62" t="s">
        <v>179</v>
      </c>
      <c r="F33194" s="62" t="s">
        <v>16</v>
      </c>
      <c r="G33194" s="2">
        <v>-706.8</v>
      </c>
      <c r="H33194" t="s">
        <v>187</v>
      </c>
    </row>
    <row r="33195" spans="1:8" hidden="1" x14ac:dyDescent="0.25">
      <c r="A33195" t="s">
        <v>26</v>
      </c>
      <c r="B33195" t="s">
        <v>9</v>
      </c>
      <c r="C33195" s="62" t="s">
        <v>36</v>
      </c>
      <c r="D33195" s="62" t="s">
        <v>37</v>
      </c>
      <c r="E33195" s="62" t="s">
        <v>186</v>
      </c>
      <c r="F33195" s="62" t="s">
        <v>16</v>
      </c>
      <c r="G33195" s="2">
        <v>-20320.060000000001</v>
      </c>
      <c r="H33195" t="s">
        <v>187</v>
      </c>
    </row>
    <row r="33196" spans="1:8" hidden="1" x14ac:dyDescent="0.25">
      <c r="A33196" t="s">
        <v>26</v>
      </c>
      <c r="B33196" t="s">
        <v>9</v>
      </c>
      <c r="C33196" s="62" t="s">
        <v>36</v>
      </c>
      <c r="D33196" s="62" t="s">
        <v>37</v>
      </c>
      <c r="E33196" s="62" t="s">
        <v>167</v>
      </c>
      <c r="F33196" s="62" t="s">
        <v>16</v>
      </c>
      <c r="G33196" s="2">
        <v>-5387.8</v>
      </c>
      <c r="H33196" t="s">
        <v>187</v>
      </c>
    </row>
    <row r="33197" spans="1:8" hidden="1" x14ac:dyDescent="0.25">
      <c r="A33197" t="s">
        <v>26</v>
      </c>
      <c r="B33197" t="s">
        <v>9</v>
      </c>
      <c r="C33197" s="62" t="s">
        <v>36</v>
      </c>
      <c r="D33197" s="62" t="s">
        <v>37</v>
      </c>
      <c r="E33197" s="62" t="s">
        <v>94</v>
      </c>
      <c r="F33197" s="62" t="s">
        <v>16</v>
      </c>
      <c r="G33197" s="2">
        <v>-7200</v>
      </c>
      <c r="H33197" t="s">
        <v>187</v>
      </c>
    </row>
    <row r="33198" spans="1:8" hidden="1" x14ac:dyDescent="0.25">
      <c r="A33198" t="s">
        <v>26</v>
      </c>
      <c r="B33198" t="s">
        <v>9</v>
      </c>
      <c r="C33198" s="62" t="s">
        <v>36</v>
      </c>
      <c r="D33198" s="62" t="s">
        <v>37</v>
      </c>
      <c r="E33198" s="62" t="s">
        <v>148</v>
      </c>
      <c r="F33198" s="62" t="s">
        <v>16</v>
      </c>
      <c r="G33198" s="2">
        <v>-600</v>
      </c>
      <c r="H33198" t="s">
        <v>187</v>
      </c>
    </row>
    <row r="33199" spans="1:8" hidden="1" x14ac:dyDescent="0.25">
      <c r="A33199" t="s">
        <v>26</v>
      </c>
      <c r="B33199" t="s">
        <v>9</v>
      </c>
      <c r="C33199" s="62" t="s">
        <v>36</v>
      </c>
      <c r="D33199" s="62" t="s">
        <v>37</v>
      </c>
      <c r="E33199" s="62" t="s">
        <v>162</v>
      </c>
      <c r="F33199" s="62" t="s">
        <v>16</v>
      </c>
      <c r="G33199" s="2">
        <v>-13350</v>
      </c>
      <c r="H33199" t="s">
        <v>187</v>
      </c>
    </row>
    <row r="33200" spans="1:8" hidden="1" x14ac:dyDescent="0.25">
      <c r="A33200" t="s">
        <v>26</v>
      </c>
      <c r="B33200" t="s">
        <v>9</v>
      </c>
      <c r="C33200" s="62" t="s">
        <v>36</v>
      </c>
      <c r="D33200" s="62" t="s">
        <v>37</v>
      </c>
      <c r="E33200" s="62" t="s">
        <v>76</v>
      </c>
      <c r="F33200" s="62" t="s">
        <v>16</v>
      </c>
      <c r="G33200" s="2">
        <v>-16070.01</v>
      </c>
      <c r="H33200" t="s">
        <v>187</v>
      </c>
    </row>
    <row r="33201" spans="1:8" hidden="1" x14ac:dyDescent="0.25">
      <c r="A33201" t="s">
        <v>26</v>
      </c>
      <c r="B33201" t="s">
        <v>9</v>
      </c>
      <c r="C33201" s="62" t="s">
        <v>36</v>
      </c>
      <c r="D33201" s="62" t="s">
        <v>37</v>
      </c>
      <c r="E33201" s="62" t="s">
        <v>123</v>
      </c>
      <c r="F33201" s="62" t="s">
        <v>16</v>
      </c>
      <c r="G33201" s="2">
        <v>-67096.77</v>
      </c>
      <c r="H33201" t="s">
        <v>187</v>
      </c>
    </row>
    <row r="33202" spans="1:8" hidden="1" x14ac:dyDescent="0.25">
      <c r="A33202" t="s">
        <v>26</v>
      </c>
      <c r="B33202" t="s">
        <v>9</v>
      </c>
      <c r="C33202" s="62" t="s">
        <v>27</v>
      </c>
      <c r="D33202" s="62" t="s">
        <v>28</v>
      </c>
      <c r="E33202" s="62" t="s">
        <v>29</v>
      </c>
      <c r="F33202" s="62" t="s">
        <v>16</v>
      </c>
      <c r="G33202" s="2">
        <v>-5082.2700000000004</v>
      </c>
      <c r="H33202" t="s">
        <v>187</v>
      </c>
    </row>
    <row r="33203" spans="1:8" hidden="1" x14ac:dyDescent="0.25">
      <c r="A33203" t="s">
        <v>26</v>
      </c>
      <c r="B33203" t="s">
        <v>9</v>
      </c>
      <c r="C33203" s="62" t="s">
        <v>27</v>
      </c>
      <c r="D33203" s="62" t="s">
        <v>28</v>
      </c>
      <c r="E33203" s="62" t="s">
        <v>30</v>
      </c>
      <c r="F33203" s="62" t="s">
        <v>16</v>
      </c>
      <c r="G33203" s="2">
        <v>-14584.27</v>
      </c>
      <c r="H33203" t="s">
        <v>187</v>
      </c>
    </row>
    <row r="33204" spans="1:8" hidden="1" x14ac:dyDescent="0.25">
      <c r="A33204" t="s">
        <v>26</v>
      </c>
      <c r="B33204" t="s">
        <v>9</v>
      </c>
      <c r="C33204" s="62" t="s">
        <v>27</v>
      </c>
      <c r="D33204" s="62" t="s">
        <v>28</v>
      </c>
      <c r="E33204" s="62" t="s">
        <v>31</v>
      </c>
      <c r="F33204" s="62" t="s">
        <v>16</v>
      </c>
      <c r="G33204" s="2">
        <v>-7148.24</v>
      </c>
      <c r="H33204" t="s">
        <v>187</v>
      </c>
    </row>
    <row r="33205" spans="1:8" hidden="1" x14ac:dyDescent="0.25">
      <c r="A33205" t="s">
        <v>26</v>
      </c>
      <c r="B33205" t="s">
        <v>9</v>
      </c>
      <c r="C33205" s="62" t="s">
        <v>36</v>
      </c>
      <c r="D33205" s="62" t="s">
        <v>38</v>
      </c>
      <c r="E33205" s="62" t="s">
        <v>53</v>
      </c>
      <c r="F33205" s="62" t="s">
        <v>16</v>
      </c>
      <c r="G33205" s="2">
        <v>-192610</v>
      </c>
      <c r="H33205" t="s">
        <v>187</v>
      </c>
    </row>
    <row r="33206" spans="1:8" hidden="1" x14ac:dyDescent="0.25">
      <c r="A33206" t="s">
        <v>26</v>
      </c>
      <c r="B33206" t="s">
        <v>9</v>
      </c>
      <c r="C33206" s="62" t="s">
        <v>36</v>
      </c>
      <c r="D33206" s="62" t="s">
        <v>38</v>
      </c>
      <c r="E33206" s="62" t="s">
        <v>87</v>
      </c>
      <c r="F33206" s="62" t="s">
        <v>16</v>
      </c>
      <c r="G33206" s="2">
        <v>-146755.85999999999</v>
      </c>
      <c r="H33206" t="s">
        <v>187</v>
      </c>
    </row>
    <row r="33207" spans="1:8" hidden="1" x14ac:dyDescent="0.25">
      <c r="A33207" t="s">
        <v>26</v>
      </c>
      <c r="B33207" t="s">
        <v>9</v>
      </c>
      <c r="C33207" s="62" t="s">
        <v>36</v>
      </c>
      <c r="D33207" s="62" t="s">
        <v>38</v>
      </c>
      <c r="E33207" s="62" t="s">
        <v>98</v>
      </c>
      <c r="F33207" s="62" t="s">
        <v>16</v>
      </c>
      <c r="G33207" s="2">
        <v>-52390</v>
      </c>
      <c r="H33207" t="s">
        <v>187</v>
      </c>
    </row>
    <row r="33208" spans="1:8" hidden="1" x14ac:dyDescent="0.25">
      <c r="A33208" t="s">
        <v>26</v>
      </c>
      <c r="B33208" t="s">
        <v>9</v>
      </c>
      <c r="C33208" s="62" t="s">
        <v>69</v>
      </c>
      <c r="D33208" s="62" t="s">
        <v>85</v>
      </c>
      <c r="E33208" s="62" t="s">
        <v>36</v>
      </c>
      <c r="F33208" s="62" t="s">
        <v>16</v>
      </c>
      <c r="G33208" s="2">
        <v>-454806.16</v>
      </c>
      <c r="H33208" t="s">
        <v>187</v>
      </c>
    </row>
    <row r="33209" spans="1:8" hidden="1" x14ac:dyDescent="0.25">
      <c r="A33209" t="s">
        <v>26</v>
      </c>
      <c r="B33209" t="s">
        <v>9</v>
      </c>
      <c r="C33209" s="62" t="s">
        <v>36</v>
      </c>
      <c r="D33209" s="62" t="s">
        <v>38</v>
      </c>
      <c r="E33209" s="62" t="s">
        <v>137</v>
      </c>
      <c r="F33209" s="62" t="s">
        <v>16</v>
      </c>
      <c r="G33209" s="2">
        <v>-51297.55</v>
      </c>
      <c r="H33209" t="s">
        <v>187</v>
      </c>
    </row>
    <row r="33210" spans="1:8" hidden="1" x14ac:dyDescent="0.25">
      <c r="A33210" t="s">
        <v>26</v>
      </c>
      <c r="B33210" t="s">
        <v>9</v>
      </c>
      <c r="C33210" s="62" t="s">
        <v>36</v>
      </c>
      <c r="D33210" s="62" t="s">
        <v>38</v>
      </c>
      <c r="E33210" s="62" t="s">
        <v>150</v>
      </c>
      <c r="F33210" s="62" t="s">
        <v>16</v>
      </c>
      <c r="G33210" s="2">
        <v>-23800</v>
      </c>
      <c r="H33210" t="s">
        <v>187</v>
      </c>
    </row>
    <row r="33211" spans="1:8" hidden="1" x14ac:dyDescent="0.25">
      <c r="A33211" t="s">
        <v>26</v>
      </c>
      <c r="B33211" t="s">
        <v>9</v>
      </c>
      <c r="C33211" s="62" t="s">
        <v>36</v>
      </c>
      <c r="D33211" s="62" t="s">
        <v>38</v>
      </c>
      <c r="E33211" s="62" t="s">
        <v>188</v>
      </c>
      <c r="F33211" s="62" t="s">
        <v>16</v>
      </c>
      <c r="G33211" s="2">
        <v>-129675.83</v>
      </c>
      <c r="H33211" t="s">
        <v>187</v>
      </c>
    </row>
    <row r="33212" spans="1:8" hidden="1" x14ac:dyDescent="0.25">
      <c r="A33212" t="s">
        <v>26</v>
      </c>
      <c r="B33212" t="s">
        <v>9</v>
      </c>
      <c r="C33212" s="62" t="s">
        <v>36</v>
      </c>
      <c r="D33212" s="62" t="s">
        <v>38</v>
      </c>
      <c r="E33212" s="62" t="s">
        <v>159</v>
      </c>
      <c r="F33212" s="62" t="s">
        <v>16</v>
      </c>
      <c r="G33212" s="2">
        <v>-7556448</v>
      </c>
      <c r="H33212" t="s">
        <v>187</v>
      </c>
    </row>
    <row r="33213" spans="1:8" hidden="1" x14ac:dyDescent="0.25">
      <c r="A33213" t="s">
        <v>26</v>
      </c>
      <c r="B33213" t="s">
        <v>9</v>
      </c>
      <c r="C33213" s="62" t="s">
        <v>36</v>
      </c>
      <c r="D33213" s="62" t="s">
        <v>38</v>
      </c>
      <c r="E33213" s="62" t="s">
        <v>170</v>
      </c>
      <c r="F33213" s="62" t="s">
        <v>16</v>
      </c>
      <c r="G33213" s="2">
        <v>-122358.44</v>
      </c>
      <c r="H33213" t="s">
        <v>187</v>
      </c>
    </row>
    <row r="33214" spans="1:8" hidden="1" x14ac:dyDescent="0.25">
      <c r="A33214" t="s">
        <v>26</v>
      </c>
      <c r="B33214" t="s">
        <v>9</v>
      </c>
      <c r="C33214" s="62" t="s">
        <v>36</v>
      </c>
      <c r="D33214" s="62" t="s">
        <v>38</v>
      </c>
      <c r="E33214" s="62" t="s">
        <v>181</v>
      </c>
      <c r="F33214" s="62" t="s">
        <v>16</v>
      </c>
      <c r="G33214" s="2">
        <v>-35824.160000000003</v>
      </c>
      <c r="H33214" t="s">
        <v>187</v>
      </c>
    </row>
    <row r="33215" spans="1:8" hidden="1" x14ac:dyDescent="0.25">
      <c r="A33215" t="s">
        <v>26</v>
      </c>
      <c r="B33215" t="s">
        <v>9</v>
      </c>
      <c r="C33215" s="62" t="s">
        <v>36</v>
      </c>
      <c r="D33215" s="62" t="s">
        <v>38</v>
      </c>
      <c r="E33215" s="62" t="s">
        <v>159</v>
      </c>
      <c r="F33215" s="62" t="s">
        <v>16</v>
      </c>
      <c r="G33215" s="2">
        <v>-8222.5</v>
      </c>
      <c r="H33215" t="s">
        <v>187</v>
      </c>
    </row>
    <row r="33216" spans="1:8" x14ac:dyDescent="0.25">
      <c r="A33216" t="s">
        <v>8</v>
      </c>
      <c r="B33216" t="s">
        <v>116</v>
      </c>
      <c r="C33216" s="62" t="s">
        <v>117</v>
      </c>
      <c r="D33216" s="62" t="s">
        <v>117</v>
      </c>
      <c r="E33216" s="62" t="s">
        <v>117</v>
      </c>
      <c r="F33216" s="62" t="s">
        <v>16</v>
      </c>
      <c r="G33216" s="2">
        <v>2400</v>
      </c>
      <c r="H33216" t="s">
        <v>187</v>
      </c>
    </row>
    <row r="33217" spans="1:8" x14ac:dyDescent="0.25">
      <c r="A33217" t="s">
        <v>8</v>
      </c>
      <c r="B33217" t="s">
        <v>116</v>
      </c>
      <c r="C33217" s="62" t="s">
        <v>117</v>
      </c>
      <c r="D33217" s="62" t="s">
        <v>117</v>
      </c>
      <c r="E33217" s="62" t="s">
        <v>117</v>
      </c>
      <c r="F33217" s="62" t="s">
        <v>16</v>
      </c>
      <c r="G33217" s="2">
        <v>82000</v>
      </c>
      <c r="H33217" t="s">
        <v>187</v>
      </c>
    </row>
    <row r="33218" spans="1:8" x14ac:dyDescent="0.25">
      <c r="A33218" t="s">
        <v>8</v>
      </c>
      <c r="B33218" t="s">
        <v>116</v>
      </c>
      <c r="C33218" s="62" t="s">
        <v>117</v>
      </c>
      <c r="D33218" s="62" t="s">
        <v>117</v>
      </c>
      <c r="E33218" s="62" t="s">
        <v>117</v>
      </c>
      <c r="F33218" s="62" t="s">
        <v>16</v>
      </c>
      <c r="G33218" s="2">
        <v>6600</v>
      </c>
      <c r="H33218" t="s">
        <v>187</v>
      </c>
    </row>
    <row r="33219" spans="1:8" x14ac:dyDescent="0.25">
      <c r="A33219" t="s">
        <v>8</v>
      </c>
      <c r="B33219" t="s">
        <v>116</v>
      </c>
      <c r="C33219" s="62" t="s">
        <v>117</v>
      </c>
      <c r="D33219" s="62" t="s">
        <v>117</v>
      </c>
      <c r="E33219" s="62" t="s">
        <v>117</v>
      </c>
      <c r="F33219" s="62" t="s">
        <v>16</v>
      </c>
      <c r="G33219" s="2">
        <v>94</v>
      </c>
      <c r="H33219" t="s">
        <v>187</v>
      </c>
    </row>
    <row r="33220" spans="1:8" x14ac:dyDescent="0.25">
      <c r="A33220" t="s">
        <v>8</v>
      </c>
      <c r="B33220" t="s">
        <v>116</v>
      </c>
      <c r="C33220" s="62" t="s">
        <v>117</v>
      </c>
      <c r="D33220" s="62" t="s">
        <v>117</v>
      </c>
      <c r="E33220" s="62" t="s">
        <v>117</v>
      </c>
      <c r="F33220" s="62" t="s">
        <v>16</v>
      </c>
      <c r="G33220" s="2">
        <v>564</v>
      </c>
      <c r="H33220" t="s">
        <v>187</v>
      </c>
    </row>
    <row r="33221" spans="1:8" x14ac:dyDescent="0.25">
      <c r="A33221" t="s">
        <v>8</v>
      </c>
      <c r="B33221" t="s">
        <v>116</v>
      </c>
      <c r="C33221" s="62" t="s">
        <v>117</v>
      </c>
      <c r="D33221" s="62" t="s">
        <v>117</v>
      </c>
      <c r="E33221" s="62" t="s">
        <v>117</v>
      </c>
      <c r="F33221" s="62" t="s">
        <v>16</v>
      </c>
      <c r="G33221" s="2">
        <v>1222</v>
      </c>
      <c r="H33221" t="s">
        <v>187</v>
      </c>
    </row>
    <row r="33222" spans="1:8" x14ac:dyDescent="0.25">
      <c r="A33222" t="s">
        <v>8</v>
      </c>
      <c r="B33222" t="s">
        <v>116</v>
      </c>
      <c r="C33222" s="62" t="s">
        <v>117</v>
      </c>
      <c r="D33222" s="62" t="s">
        <v>117</v>
      </c>
      <c r="E33222" s="62" t="s">
        <v>117</v>
      </c>
      <c r="F33222" s="62" t="s">
        <v>16</v>
      </c>
      <c r="G33222" s="2">
        <v>282</v>
      </c>
      <c r="H33222" t="s">
        <v>187</v>
      </c>
    </row>
    <row r="33223" spans="1:8" x14ac:dyDescent="0.25">
      <c r="A33223" t="s">
        <v>8</v>
      </c>
      <c r="B33223" t="s">
        <v>116</v>
      </c>
      <c r="C33223" s="62" t="s">
        <v>117</v>
      </c>
      <c r="D33223" s="62" t="s">
        <v>117</v>
      </c>
      <c r="E33223" s="62" t="s">
        <v>117</v>
      </c>
      <c r="F33223" s="62" t="s">
        <v>16</v>
      </c>
      <c r="G33223" s="2">
        <v>5000</v>
      </c>
      <c r="H33223" t="s">
        <v>187</v>
      </c>
    </row>
    <row r="33224" spans="1:8" x14ac:dyDescent="0.25">
      <c r="A33224" t="s">
        <v>8</v>
      </c>
      <c r="B33224" t="s">
        <v>116</v>
      </c>
      <c r="C33224" s="62" t="s">
        <v>117</v>
      </c>
      <c r="D33224" s="62" t="s">
        <v>117</v>
      </c>
      <c r="E33224" s="62" t="s">
        <v>117</v>
      </c>
      <c r="F33224" s="62" t="s">
        <v>16</v>
      </c>
      <c r="G33224" s="2">
        <v>3520</v>
      </c>
      <c r="H33224" t="s">
        <v>187</v>
      </c>
    </row>
    <row r="33225" spans="1:8" x14ac:dyDescent="0.25">
      <c r="A33225" t="s">
        <v>8</v>
      </c>
      <c r="B33225" t="s">
        <v>116</v>
      </c>
      <c r="C33225" s="62" t="s">
        <v>117</v>
      </c>
      <c r="D33225" s="62" t="s">
        <v>117</v>
      </c>
      <c r="E33225" s="62" t="s">
        <v>117</v>
      </c>
      <c r="F33225" s="62" t="s">
        <v>16</v>
      </c>
      <c r="G33225" s="2">
        <v>924</v>
      </c>
      <c r="H33225" t="s">
        <v>187</v>
      </c>
    </row>
    <row r="33226" spans="1:8" x14ac:dyDescent="0.25">
      <c r="A33226" t="s">
        <v>8</v>
      </c>
      <c r="B33226" t="s">
        <v>116</v>
      </c>
      <c r="C33226" s="62" t="s">
        <v>117</v>
      </c>
      <c r="D33226" s="62" t="s">
        <v>117</v>
      </c>
      <c r="E33226" s="62" t="s">
        <v>117</v>
      </c>
      <c r="F33226" s="62" t="s">
        <v>16</v>
      </c>
      <c r="G33226" s="2">
        <v>1408</v>
      </c>
      <c r="H33226" t="s">
        <v>187</v>
      </c>
    </row>
    <row r="33227" spans="1:8" x14ac:dyDescent="0.25">
      <c r="A33227" t="s">
        <v>8</v>
      </c>
      <c r="B33227" t="s">
        <v>116</v>
      </c>
      <c r="C33227" s="62" t="s">
        <v>117</v>
      </c>
      <c r="D33227" s="62" t="s">
        <v>117</v>
      </c>
      <c r="E33227" s="62" t="s">
        <v>117</v>
      </c>
      <c r="F33227" s="62" t="s">
        <v>16</v>
      </c>
      <c r="G33227" s="2">
        <v>7000</v>
      </c>
      <c r="H33227" t="s">
        <v>187</v>
      </c>
    </row>
    <row r="33228" spans="1:8" x14ac:dyDescent="0.25">
      <c r="A33228" t="s">
        <v>8</v>
      </c>
      <c r="B33228" t="s">
        <v>116</v>
      </c>
      <c r="C33228" s="62" t="s">
        <v>117</v>
      </c>
      <c r="D33228" s="62" t="s">
        <v>117</v>
      </c>
      <c r="E33228" s="62" t="s">
        <v>117</v>
      </c>
      <c r="F33228" s="62" t="s">
        <v>16</v>
      </c>
      <c r="G33228" s="2">
        <v>500</v>
      </c>
      <c r="H33228" t="s">
        <v>187</v>
      </c>
    </row>
    <row r="33229" spans="1:8" hidden="1" x14ac:dyDescent="0.25">
      <c r="A33229" t="s">
        <v>8</v>
      </c>
      <c r="B33229" t="s">
        <v>9</v>
      </c>
      <c r="C33229" s="62" t="s">
        <v>10</v>
      </c>
      <c r="D33229" s="62" t="s">
        <v>156</v>
      </c>
      <c r="E33229" s="62" t="s">
        <v>156</v>
      </c>
      <c r="F33229" s="62" t="s">
        <v>16</v>
      </c>
      <c r="G33229" s="2">
        <v>-135400.69</v>
      </c>
      <c r="H33229" t="s">
        <v>187</v>
      </c>
    </row>
    <row r="33230" spans="1:8" hidden="1" x14ac:dyDescent="0.25">
      <c r="A33230" t="s">
        <v>8</v>
      </c>
      <c r="B33230" t="s">
        <v>9</v>
      </c>
      <c r="C33230" s="62" t="s">
        <v>10</v>
      </c>
      <c r="D33230" s="62" t="s">
        <v>156</v>
      </c>
      <c r="E33230" s="62" t="s">
        <v>156</v>
      </c>
      <c r="F33230" s="62" t="s">
        <v>16</v>
      </c>
      <c r="G33230" s="2">
        <v>-636859.4</v>
      </c>
      <c r="H33230" t="s">
        <v>187</v>
      </c>
    </row>
    <row r="33231" spans="1:8" hidden="1" x14ac:dyDescent="0.25">
      <c r="A33231" t="s">
        <v>8</v>
      </c>
      <c r="B33231" t="s">
        <v>9</v>
      </c>
      <c r="C33231" s="62" t="s">
        <v>10</v>
      </c>
      <c r="D33231" s="62" t="s">
        <v>156</v>
      </c>
      <c r="E33231" s="62" t="s">
        <v>156</v>
      </c>
      <c r="F33231" s="62" t="s">
        <v>16</v>
      </c>
      <c r="G33231" s="2">
        <v>-12144.6</v>
      </c>
      <c r="H33231" t="s">
        <v>187</v>
      </c>
    </row>
    <row r="33232" spans="1:8" hidden="1" x14ac:dyDescent="0.25">
      <c r="A33232" t="s">
        <v>8</v>
      </c>
      <c r="B33232" t="s">
        <v>9</v>
      </c>
      <c r="C33232" s="62" t="s">
        <v>10</v>
      </c>
      <c r="D33232" s="62" t="s">
        <v>156</v>
      </c>
      <c r="E33232" s="62" t="s">
        <v>156</v>
      </c>
      <c r="F33232" s="62" t="s">
        <v>16</v>
      </c>
      <c r="G33232" s="2"/>
      <c r="H33232" t="s">
        <v>187</v>
      </c>
    </row>
    <row r="33233" spans="1:8" hidden="1" x14ac:dyDescent="0.25">
      <c r="A33233" t="s">
        <v>26</v>
      </c>
      <c r="B33233" t="s">
        <v>9</v>
      </c>
      <c r="C33233" s="62" t="s">
        <v>27</v>
      </c>
      <c r="D33233" s="62" t="s">
        <v>114</v>
      </c>
      <c r="E33233" s="62" t="s">
        <v>114</v>
      </c>
      <c r="F33233" s="62" t="s">
        <v>16</v>
      </c>
      <c r="G33233" s="2">
        <v>3199</v>
      </c>
      <c r="H33233" t="s">
        <v>187</v>
      </c>
    </row>
    <row r="33234" spans="1:8" hidden="1" x14ac:dyDescent="0.25">
      <c r="A33234" t="s">
        <v>26</v>
      </c>
      <c r="B33234" t="s">
        <v>9</v>
      </c>
      <c r="C33234" s="62" t="s">
        <v>27</v>
      </c>
      <c r="D33234" s="62" t="s">
        <v>114</v>
      </c>
      <c r="E33234" s="62" t="s">
        <v>114</v>
      </c>
      <c r="F33234" s="62" t="s">
        <v>16</v>
      </c>
      <c r="G33234" s="2">
        <v>1331</v>
      </c>
      <c r="H33234" t="s">
        <v>187</v>
      </c>
    </row>
    <row r="33235" spans="1:8" hidden="1" x14ac:dyDescent="0.25">
      <c r="A33235" t="s">
        <v>26</v>
      </c>
      <c r="B33235" t="s">
        <v>9</v>
      </c>
      <c r="C33235" s="62" t="s">
        <v>27</v>
      </c>
      <c r="D33235" s="62" t="s">
        <v>114</v>
      </c>
      <c r="E33235" s="62" t="s">
        <v>114</v>
      </c>
      <c r="F33235" s="62" t="s">
        <v>16</v>
      </c>
      <c r="G33235" s="2">
        <v>729.47</v>
      </c>
      <c r="H33235" t="s">
        <v>187</v>
      </c>
    </row>
    <row r="33236" spans="1:8" x14ac:dyDescent="0.25">
      <c r="A33236" t="s">
        <v>8</v>
      </c>
      <c r="B33236" t="s">
        <v>116</v>
      </c>
      <c r="C33236" s="62" t="s">
        <v>117</v>
      </c>
      <c r="D33236" s="62" t="s">
        <v>117</v>
      </c>
      <c r="E33236" s="62" t="s">
        <v>117</v>
      </c>
      <c r="F33236" s="62" t="s">
        <v>16</v>
      </c>
      <c r="G33236" s="2">
        <v>5200</v>
      </c>
      <c r="H33236" t="s">
        <v>187</v>
      </c>
    </row>
    <row r="33237" spans="1:8" x14ac:dyDescent="0.25">
      <c r="A33237" t="s">
        <v>8</v>
      </c>
      <c r="B33237" t="s">
        <v>116</v>
      </c>
      <c r="C33237" s="62" t="s">
        <v>117</v>
      </c>
      <c r="D33237" s="62" t="s">
        <v>117</v>
      </c>
      <c r="E33237" s="62" t="s">
        <v>117</v>
      </c>
      <c r="F33237" s="62" t="s">
        <v>16</v>
      </c>
      <c r="G33237" s="2">
        <v>759420</v>
      </c>
      <c r="H33237" t="s">
        <v>187</v>
      </c>
    </row>
    <row r="33238" spans="1:8" x14ac:dyDescent="0.25">
      <c r="A33238" t="s">
        <v>8</v>
      </c>
      <c r="B33238" t="s">
        <v>116</v>
      </c>
      <c r="C33238" s="62" t="s">
        <v>117</v>
      </c>
      <c r="D33238" s="62" t="s">
        <v>117</v>
      </c>
      <c r="E33238" s="62" t="s">
        <v>117</v>
      </c>
      <c r="F33238" s="62" t="s">
        <v>16</v>
      </c>
      <c r="G33238" s="2">
        <v>8500</v>
      </c>
      <c r="H33238" t="s">
        <v>187</v>
      </c>
    </row>
    <row r="33239" spans="1:8" x14ac:dyDescent="0.25">
      <c r="A33239" t="s">
        <v>8</v>
      </c>
      <c r="B33239" t="s">
        <v>116</v>
      </c>
      <c r="C33239" s="62" t="s">
        <v>117</v>
      </c>
      <c r="D33239" s="62" t="s">
        <v>117</v>
      </c>
      <c r="E33239" s="62" t="s">
        <v>117</v>
      </c>
      <c r="F33239" s="62" t="s">
        <v>16</v>
      </c>
      <c r="G33239" s="2">
        <v>50400</v>
      </c>
      <c r="H33239" t="s">
        <v>187</v>
      </c>
    </row>
    <row r="33240" spans="1:8" x14ac:dyDescent="0.25">
      <c r="A33240" t="s">
        <v>8</v>
      </c>
      <c r="B33240" t="s">
        <v>116</v>
      </c>
      <c r="C33240" s="62" t="s">
        <v>117</v>
      </c>
      <c r="D33240" s="62" t="s">
        <v>117</v>
      </c>
      <c r="E33240" s="62" t="s">
        <v>117</v>
      </c>
      <c r="F33240" s="62" t="s">
        <v>16</v>
      </c>
      <c r="G33240" s="2">
        <v>6200</v>
      </c>
      <c r="H33240" t="s">
        <v>187</v>
      </c>
    </row>
    <row r="33241" spans="1:8" x14ac:dyDescent="0.25">
      <c r="A33241" t="s">
        <v>8</v>
      </c>
      <c r="B33241" t="s">
        <v>116</v>
      </c>
      <c r="C33241" s="62" t="s">
        <v>117</v>
      </c>
      <c r="D33241" s="62" t="s">
        <v>117</v>
      </c>
      <c r="E33241" s="62" t="s">
        <v>117</v>
      </c>
      <c r="F33241" s="62" t="s">
        <v>16</v>
      </c>
      <c r="G33241" s="2">
        <v>7500</v>
      </c>
      <c r="H33241" t="s">
        <v>187</v>
      </c>
    </row>
    <row r="33242" spans="1:8" x14ac:dyDescent="0.25">
      <c r="A33242" t="s">
        <v>8</v>
      </c>
      <c r="B33242" t="s">
        <v>116</v>
      </c>
      <c r="C33242" s="62" t="s">
        <v>117</v>
      </c>
      <c r="D33242" s="62" t="s">
        <v>117</v>
      </c>
      <c r="E33242" s="62" t="s">
        <v>117</v>
      </c>
      <c r="F33242" s="62" t="s">
        <v>16</v>
      </c>
      <c r="G33242" s="2">
        <v>14400</v>
      </c>
      <c r="H33242" t="s">
        <v>187</v>
      </c>
    </row>
    <row r="33243" spans="1:8" x14ac:dyDescent="0.25">
      <c r="A33243" t="s">
        <v>8</v>
      </c>
      <c r="B33243" t="s">
        <v>116</v>
      </c>
      <c r="C33243" s="62" t="s">
        <v>117</v>
      </c>
      <c r="D33243" s="62" t="s">
        <v>117</v>
      </c>
      <c r="E33243" s="62" t="s">
        <v>117</v>
      </c>
      <c r="F33243" s="62" t="s">
        <v>16</v>
      </c>
      <c r="G33243" s="2">
        <v>8100</v>
      </c>
      <c r="H33243" t="s">
        <v>187</v>
      </c>
    </row>
    <row r="33244" spans="1:8" x14ac:dyDescent="0.25">
      <c r="A33244" t="s">
        <v>8</v>
      </c>
      <c r="B33244" t="s">
        <v>116</v>
      </c>
      <c r="C33244" s="62" t="s">
        <v>117</v>
      </c>
      <c r="D33244" s="62" t="s">
        <v>117</v>
      </c>
      <c r="E33244" s="62" t="s">
        <v>117</v>
      </c>
      <c r="F33244" s="62" t="s">
        <v>16</v>
      </c>
      <c r="G33244" s="2">
        <v>11700</v>
      </c>
      <c r="H33244" t="s">
        <v>187</v>
      </c>
    </row>
    <row r="33245" spans="1:8" x14ac:dyDescent="0.25">
      <c r="A33245" t="s">
        <v>8</v>
      </c>
      <c r="B33245" t="s">
        <v>116</v>
      </c>
      <c r="C33245" s="62" t="s">
        <v>117</v>
      </c>
      <c r="D33245" s="62" t="s">
        <v>117</v>
      </c>
      <c r="E33245" s="62" t="s">
        <v>117</v>
      </c>
      <c r="F33245" s="62" t="s">
        <v>16</v>
      </c>
      <c r="G33245" s="2">
        <v>4275</v>
      </c>
      <c r="H33245" t="s">
        <v>187</v>
      </c>
    </row>
    <row r="33246" spans="1:8" x14ac:dyDescent="0.25">
      <c r="A33246" t="s">
        <v>8</v>
      </c>
      <c r="B33246" t="s">
        <v>116</v>
      </c>
      <c r="C33246" s="62" t="s">
        <v>117</v>
      </c>
      <c r="D33246" s="62" t="s">
        <v>117</v>
      </c>
      <c r="E33246" s="62" t="s">
        <v>117</v>
      </c>
      <c r="F33246" s="62" t="s">
        <v>16</v>
      </c>
      <c r="G33246" s="2">
        <v>2850</v>
      </c>
      <c r="H33246" t="s">
        <v>187</v>
      </c>
    </row>
    <row r="33247" spans="1:8" x14ac:dyDescent="0.25">
      <c r="A33247" t="s">
        <v>8</v>
      </c>
      <c r="B33247" t="s">
        <v>116</v>
      </c>
      <c r="C33247" s="62" t="s">
        <v>117</v>
      </c>
      <c r="D33247" s="62" t="s">
        <v>117</v>
      </c>
      <c r="E33247" s="62" t="s">
        <v>117</v>
      </c>
      <c r="F33247" s="62" t="s">
        <v>16</v>
      </c>
      <c r="G33247" s="2">
        <v>3750</v>
      </c>
      <c r="H33247" t="s">
        <v>187</v>
      </c>
    </row>
    <row r="33248" spans="1:8" x14ac:dyDescent="0.25">
      <c r="A33248" t="s">
        <v>8</v>
      </c>
      <c r="B33248" t="s">
        <v>116</v>
      </c>
      <c r="C33248" s="62" t="s">
        <v>117</v>
      </c>
      <c r="D33248" s="62" t="s">
        <v>117</v>
      </c>
      <c r="E33248" s="62" t="s">
        <v>117</v>
      </c>
      <c r="F33248" s="62" t="s">
        <v>16</v>
      </c>
      <c r="G33248" s="2">
        <v>1425</v>
      </c>
      <c r="H33248" t="s">
        <v>187</v>
      </c>
    </row>
    <row r="33249" spans="1:8" x14ac:dyDescent="0.25">
      <c r="A33249" t="s">
        <v>8</v>
      </c>
      <c r="B33249" t="s">
        <v>116</v>
      </c>
      <c r="C33249" s="62" t="s">
        <v>117</v>
      </c>
      <c r="D33249" s="62" t="s">
        <v>117</v>
      </c>
      <c r="E33249" s="62" t="s">
        <v>117</v>
      </c>
      <c r="F33249" s="62" t="s">
        <v>16</v>
      </c>
      <c r="G33249" s="2">
        <v>1425</v>
      </c>
      <c r="H33249" t="s">
        <v>187</v>
      </c>
    </row>
    <row r="33250" spans="1:8" x14ac:dyDescent="0.25">
      <c r="A33250" t="s">
        <v>8</v>
      </c>
      <c r="B33250" t="s">
        <v>116</v>
      </c>
      <c r="C33250" s="62" t="s">
        <v>117</v>
      </c>
      <c r="D33250" s="62" t="s">
        <v>117</v>
      </c>
      <c r="E33250" s="62" t="s">
        <v>117</v>
      </c>
      <c r="F33250" s="62" t="s">
        <v>16</v>
      </c>
      <c r="G33250" s="2">
        <v>40000</v>
      </c>
      <c r="H33250" t="s">
        <v>187</v>
      </c>
    </row>
    <row r="33251" spans="1:8" x14ac:dyDescent="0.25">
      <c r="A33251" t="s">
        <v>8</v>
      </c>
      <c r="B33251" t="s">
        <v>116</v>
      </c>
      <c r="C33251" s="62" t="s">
        <v>117</v>
      </c>
      <c r="D33251" s="62" t="s">
        <v>117</v>
      </c>
      <c r="E33251" s="62" t="s">
        <v>117</v>
      </c>
      <c r="F33251" s="62" t="s">
        <v>16</v>
      </c>
      <c r="G33251" s="2">
        <v>261539.6</v>
      </c>
      <c r="H33251" t="s">
        <v>187</v>
      </c>
    </row>
    <row r="33252" spans="1:8" x14ac:dyDescent="0.25">
      <c r="A33252" t="s">
        <v>8</v>
      </c>
      <c r="B33252" t="s">
        <v>116</v>
      </c>
      <c r="C33252" s="62" t="s">
        <v>117</v>
      </c>
      <c r="D33252" s="62" t="s">
        <v>117</v>
      </c>
      <c r="E33252" s="62" t="s">
        <v>117</v>
      </c>
      <c r="F33252" s="62" t="s">
        <v>16</v>
      </c>
      <c r="G33252" s="2">
        <v>206358.6</v>
      </c>
      <c r="H33252" t="s">
        <v>187</v>
      </c>
    </row>
    <row r="33253" spans="1:8" x14ac:dyDescent="0.25">
      <c r="A33253" t="s">
        <v>8</v>
      </c>
      <c r="B33253" t="s">
        <v>116</v>
      </c>
      <c r="C33253" s="62" t="s">
        <v>117</v>
      </c>
      <c r="D33253" s="62" t="s">
        <v>117</v>
      </c>
      <c r="E33253" s="62" t="s">
        <v>117</v>
      </c>
      <c r="F33253" s="62" t="s">
        <v>16</v>
      </c>
      <c r="G33253" s="2">
        <v>329928.09999999998</v>
      </c>
      <c r="H33253" t="s">
        <v>187</v>
      </c>
    </row>
    <row r="33254" spans="1:8" x14ac:dyDescent="0.25">
      <c r="A33254" t="s">
        <v>8</v>
      </c>
      <c r="B33254" t="s">
        <v>116</v>
      </c>
      <c r="C33254" s="62" t="s">
        <v>117</v>
      </c>
      <c r="D33254" s="62" t="s">
        <v>117</v>
      </c>
      <c r="E33254" s="62" t="s">
        <v>117</v>
      </c>
      <c r="F33254" s="62" t="s">
        <v>16</v>
      </c>
      <c r="G33254" s="2">
        <v>307746.59999999998</v>
      </c>
      <c r="H33254" t="s">
        <v>187</v>
      </c>
    </row>
    <row r="33255" spans="1:8" x14ac:dyDescent="0.25">
      <c r="A33255" t="s">
        <v>8</v>
      </c>
      <c r="B33255" t="s">
        <v>116</v>
      </c>
      <c r="C33255" s="62" t="s">
        <v>117</v>
      </c>
      <c r="D33255" s="62" t="s">
        <v>117</v>
      </c>
      <c r="E33255" s="62" t="s">
        <v>117</v>
      </c>
      <c r="F33255" s="62" t="s">
        <v>16</v>
      </c>
      <c r="G33255" s="2">
        <v>1170</v>
      </c>
      <c r="H33255" t="s">
        <v>187</v>
      </c>
    </row>
    <row r="33256" spans="1:8" x14ac:dyDescent="0.25">
      <c r="A33256" t="s">
        <v>8</v>
      </c>
      <c r="B33256" t="s">
        <v>116</v>
      </c>
      <c r="C33256" s="62" t="s">
        <v>117</v>
      </c>
      <c r="D33256" s="62" t="s">
        <v>117</v>
      </c>
      <c r="E33256" s="62" t="s">
        <v>117</v>
      </c>
      <c r="F33256" s="62" t="s">
        <v>16</v>
      </c>
      <c r="G33256" s="2">
        <v>1170</v>
      </c>
      <c r="H33256" t="s">
        <v>187</v>
      </c>
    </row>
    <row r="33257" spans="1:8" x14ac:dyDescent="0.25">
      <c r="A33257" t="s">
        <v>8</v>
      </c>
      <c r="B33257" t="s">
        <v>116</v>
      </c>
      <c r="C33257" s="62" t="s">
        <v>117</v>
      </c>
      <c r="D33257" s="62" t="s">
        <v>117</v>
      </c>
      <c r="E33257" s="62" t="s">
        <v>117</v>
      </c>
      <c r="F33257" s="62" t="s">
        <v>16</v>
      </c>
      <c r="G33257" s="2">
        <v>1400</v>
      </c>
      <c r="H33257" t="s">
        <v>187</v>
      </c>
    </row>
    <row r="33258" spans="1:8" x14ac:dyDescent="0.25">
      <c r="A33258" t="s">
        <v>8</v>
      </c>
      <c r="B33258" t="s">
        <v>116</v>
      </c>
      <c r="C33258" s="62" t="s">
        <v>117</v>
      </c>
      <c r="D33258" s="62" t="s">
        <v>117</v>
      </c>
      <c r="E33258" s="62" t="s">
        <v>117</v>
      </c>
      <c r="F33258" s="62" t="s">
        <v>16</v>
      </c>
      <c r="G33258" s="2">
        <v>1800</v>
      </c>
      <c r="H33258" t="s">
        <v>187</v>
      </c>
    </row>
    <row r="33259" spans="1:8" x14ac:dyDescent="0.25">
      <c r="A33259" t="s">
        <v>8</v>
      </c>
      <c r="B33259" t="s">
        <v>116</v>
      </c>
      <c r="C33259" s="62" t="s">
        <v>117</v>
      </c>
      <c r="D33259" s="62" t="s">
        <v>117</v>
      </c>
      <c r="E33259" s="62" t="s">
        <v>117</v>
      </c>
      <c r="F33259" s="62" t="s">
        <v>16</v>
      </c>
      <c r="G33259" s="2">
        <v>1300</v>
      </c>
      <c r="H33259" t="s">
        <v>187</v>
      </c>
    </row>
    <row r="33260" spans="1:8" x14ac:dyDescent="0.25">
      <c r="A33260" t="s">
        <v>8</v>
      </c>
      <c r="B33260" t="s">
        <v>116</v>
      </c>
      <c r="C33260" s="62" t="s">
        <v>117</v>
      </c>
      <c r="D33260" s="62" t="s">
        <v>117</v>
      </c>
      <c r="E33260" s="62" t="s">
        <v>117</v>
      </c>
      <c r="F33260" s="62" t="s">
        <v>16</v>
      </c>
      <c r="G33260" s="2">
        <v>1400</v>
      </c>
      <c r="H33260" t="s">
        <v>187</v>
      </c>
    </row>
    <row r="33261" spans="1:8" x14ac:dyDescent="0.25">
      <c r="A33261" t="s">
        <v>8</v>
      </c>
      <c r="B33261" t="s">
        <v>116</v>
      </c>
      <c r="C33261" s="62" t="s">
        <v>117</v>
      </c>
      <c r="D33261" s="62" t="s">
        <v>117</v>
      </c>
      <c r="E33261" s="62" t="s">
        <v>117</v>
      </c>
      <c r="F33261" s="62" t="s">
        <v>16</v>
      </c>
      <c r="G33261" s="2">
        <v>1300</v>
      </c>
      <c r="H33261" t="s">
        <v>187</v>
      </c>
    </row>
    <row r="33262" spans="1:8" x14ac:dyDescent="0.25">
      <c r="A33262" t="s">
        <v>8</v>
      </c>
      <c r="B33262" t="s">
        <v>116</v>
      </c>
      <c r="C33262" s="62" t="s">
        <v>117</v>
      </c>
      <c r="D33262" s="62" t="s">
        <v>117</v>
      </c>
      <c r="E33262" s="62" t="s">
        <v>117</v>
      </c>
      <c r="F33262" s="62" t="s">
        <v>16</v>
      </c>
      <c r="G33262" s="2">
        <v>1080</v>
      </c>
      <c r="H33262" t="s">
        <v>187</v>
      </c>
    </row>
    <row r="33263" spans="1:8" x14ac:dyDescent="0.25">
      <c r="A33263" t="s">
        <v>8</v>
      </c>
      <c r="B33263" t="s">
        <v>116</v>
      </c>
      <c r="C33263" s="62" t="s">
        <v>117</v>
      </c>
      <c r="D33263" s="62" t="s">
        <v>117</v>
      </c>
      <c r="E33263" s="62" t="s">
        <v>117</v>
      </c>
      <c r="F33263" s="62" t="s">
        <v>16</v>
      </c>
      <c r="G33263" s="2">
        <v>2000</v>
      </c>
      <c r="H33263" t="s">
        <v>187</v>
      </c>
    </row>
    <row r="33264" spans="1:8" x14ac:dyDescent="0.25">
      <c r="A33264" t="s">
        <v>8</v>
      </c>
      <c r="B33264" t="s">
        <v>116</v>
      </c>
      <c r="C33264" s="62" t="s">
        <v>117</v>
      </c>
      <c r="D33264" s="62" t="s">
        <v>117</v>
      </c>
      <c r="E33264" s="62" t="s">
        <v>117</v>
      </c>
      <c r="F33264" s="62" t="s">
        <v>16</v>
      </c>
      <c r="G33264" s="2">
        <v>1170</v>
      </c>
      <c r="H33264" t="s">
        <v>187</v>
      </c>
    </row>
    <row r="33265" spans="1:8" x14ac:dyDescent="0.25">
      <c r="A33265" t="s">
        <v>8</v>
      </c>
      <c r="B33265" t="s">
        <v>116</v>
      </c>
      <c r="C33265" s="62" t="s">
        <v>117</v>
      </c>
      <c r="D33265" s="62" t="s">
        <v>117</v>
      </c>
      <c r="E33265" s="62" t="s">
        <v>117</v>
      </c>
      <c r="F33265" s="62" t="s">
        <v>16</v>
      </c>
      <c r="G33265" s="2">
        <v>10350</v>
      </c>
      <c r="H33265" t="s">
        <v>187</v>
      </c>
    </row>
    <row r="33266" spans="1:8" x14ac:dyDescent="0.25">
      <c r="A33266" t="s">
        <v>8</v>
      </c>
      <c r="B33266" t="s">
        <v>116</v>
      </c>
      <c r="C33266" s="62" t="s">
        <v>117</v>
      </c>
      <c r="D33266" s="62" t="s">
        <v>117</v>
      </c>
      <c r="E33266" s="62" t="s">
        <v>117</v>
      </c>
      <c r="F33266" s="62" t="s">
        <v>16</v>
      </c>
      <c r="G33266" s="2">
        <v>4680</v>
      </c>
      <c r="H33266" t="s">
        <v>187</v>
      </c>
    </row>
    <row r="33267" spans="1:8" x14ac:dyDescent="0.25">
      <c r="A33267" t="s">
        <v>8</v>
      </c>
      <c r="B33267" t="s">
        <v>116</v>
      </c>
      <c r="C33267" s="62" t="s">
        <v>117</v>
      </c>
      <c r="D33267" s="62" t="s">
        <v>117</v>
      </c>
      <c r="E33267" s="62" t="s">
        <v>117</v>
      </c>
      <c r="F33267" s="62" t="s">
        <v>16</v>
      </c>
      <c r="G33267" s="2">
        <v>3400</v>
      </c>
      <c r="H33267" t="s">
        <v>187</v>
      </c>
    </row>
    <row r="33268" spans="1:8" x14ac:dyDescent="0.25">
      <c r="A33268" t="s">
        <v>8</v>
      </c>
      <c r="B33268" t="s">
        <v>116</v>
      </c>
      <c r="C33268" s="62" t="s">
        <v>117</v>
      </c>
      <c r="D33268" s="62" t="s">
        <v>117</v>
      </c>
      <c r="E33268" s="62" t="s">
        <v>117</v>
      </c>
      <c r="F33268" s="62" t="s">
        <v>16</v>
      </c>
      <c r="G33268" s="2">
        <v>13300</v>
      </c>
      <c r="H33268" t="s">
        <v>187</v>
      </c>
    </row>
    <row r="33269" spans="1:8" x14ac:dyDescent="0.25">
      <c r="A33269" t="s">
        <v>8</v>
      </c>
      <c r="B33269" t="s">
        <v>116</v>
      </c>
      <c r="C33269" s="62" t="s">
        <v>117</v>
      </c>
      <c r="D33269" s="62" t="s">
        <v>117</v>
      </c>
      <c r="E33269" s="62" t="s">
        <v>117</v>
      </c>
      <c r="F33269" s="62" t="s">
        <v>16</v>
      </c>
      <c r="G33269" s="2">
        <v>3840</v>
      </c>
      <c r="H33269" t="s">
        <v>187</v>
      </c>
    </row>
    <row r="33270" spans="1:8" x14ac:dyDescent="0.25">
      <c r="A33270" t="s">
        <v>8</v>
      </c>
      <c r="B33270" t="s">
        <v>116</v>
      </c>
      <c r="C33270" s="62" t="s">
        <v>117</v>
      </c>
      <c r="D33270" s="62" t="s">
        <v>117</v>
      </c>
      <c r="E33270" s="62" t="s">
        <v>117</v>
      </c>
      <c r="F33270" s="62" t="s">
        <v>16</v>
      </c>
      <c r="G33270" s="2">
        <v>2800</v>
      </c>
      <c r="H33270" t="s">
        <v>187</v>
      </c>
    </row>
    <row r="33271" spans="1:8" x14ac:dyDescent="0.25">
      <c r="A33271" t="s">
        <v>8</v>
      </c>
      <c r="B33271" t="s">
        <v>116</v>
      </c>
      <c r="C33271" s="62" t="s">
        <v>117</v>
      </c>
      <c r="D33271" s="62" t="s">
        <v>117</v>
      </c>
      <c r="E33271" s="62" t="s">
        <v>117</v>
      </c>
      <c r="F33271" s="62" t="s">
        <v>16</v>
      </c>
      <c r="G33271" s="2">
        <v>1800</v>
      </c>
      <c r="H33271" t="s">
        <v>187</v>
      </c>
    </row>
    <row r="33272" spans="1:8" x14ac:dyDescent="0.25">
      <c r="A33272" t="s">
        <v>8</v>
      </c>
      <c r="B33272" t="s">
        <v>116</v>
      </c>
      <c r="C33272" s="62" t="s">
        <v>117</v>
      </c>
      <c r="D33272" s="62" t="s">
        <v>117</v>
      </c>
      <c r="E33272" s="62" t="s">
        <v>117</v>
      </c>
      <c r="F33272" s="62" t="s">
        <v>16</v>
      </c>
      <c r="G33272" s="2">
        <v>2000</v>
      </c>
      <c r="H33272" t="s">
        <v>187</v>
      </c>
    </row>
    <row r="33273" spans="1:8" x14ac:dyDescent="0.25">
      <c r="A33273" t="s">
        <v>8</v>
      </c>
      <c r="B33273" t="s">
        <v>116</v>
      </c>
      <c r="C33273" s="62" t="s">
        <v>117</v>
      </c>
      <c r="D33273" s="62" t="s">
        <v>117</v>
      </c>
      <c r="E33273" s="62" t="s">
        <v>117</v>
      </c>
      <c r="F33273" s="62" t="s">
        <v>16</v>
      </c>
      <c r="G33273" s="2">
        <v>412670</v>
      </c>
      <c r="H33273" t="s">
        <v>187</v>
      </c>
    </row>
    <row r="33274" spans="1:8" x14ac:dyDescent="0.25">
      <c r="A33274" t="s">
        <v>8</v>
      </c>
      <c r="B33274" t="s">
        <v>116</v>
      </c>
      <c r="C33274" s="62" t="s">
        <v>117</v>
      </c>
      <c r="D33274" s="62" t="s">
        <v>117</v>
      </c>
      <c r="E33274" s="62" t="s">
        <v>117</v>
      </c>
      <c r="F33274" s="62" t="s">
        <v>16</v>
      </c>
      <c r="G33274" s="2">
        <v>358708</v>
      </c>
      <c r="H33274" t="s">
        <v>187</v>
      </c>
    </row>
    <row r="33275" spans="1:8" x14ac:dyDescent="0.25">
      <c r="A33275" t="s">
        <v>8</v>
      </c>
      <c r="B33275" t="s">
        <v>116</v>
      </c>
      <c r="C33275" s="62" t="s">
        <v>117</v>
      </c>
      <c r="D33275" s="62" t="s">
        <v>117</v>
      </c>
      <c r="E33275" s="62" t="s">
        <v>117</v>
      </c>
      <c r="F33275" s="62" t="s">
        <v>16</v>
      </c>
      <c r="G33275" s="2">
        <v>371016</v>
      </c>
      <c r="H33275" t="s">
        <v>187</v>
      </c>
    </row>
    <row r="33276" spans="1:8" x14ac:dyDescent="0.25">
      <c r="A33276" t="s">
        <v>8</v>
      </c>
      <c r="B33276" t="s">
        <v>116</v>
      </c>
      <c r="C33276" s="62" t="s">
        <v>117</v>
      </c>
      <c r="D33276" s="62" t="s">
        <v>117</v>
      </c>
      <c r="E33276" s="62" t="s">
        <v>117</v>
      </c>
      <c r="F33276" s="62" t="s">
        <v>16</v>
      </c>
      <c r="G33276" s="2">
        <v>1300</v>
      </c>
      <c r="H33276" t="s">
        <v>187</v>
      </c>
    </row>
    <row r="33277" spans="1:8" x14ac:dyDescent="0.25">
      <c r="A33277" t="s">
        <v>8</v>
      </c>
      <c r="B33277" t="s">
        <v>116</v>
      </c>
      <c r="C33277" s="62" t="s">
        <v>117</v>
      </c>
      <c r="D33277" s="62" t="s">
        <v>117</v>
      </c>
      <c r="E33277" s="62" t="s">
        <v>117</v>
      </c>
      <c r="F33277" s="62" t="s">
        <v>16</v>
      </c>
      <c r="G33277" s="2">
        <v>1400</v>
      </c>
      <c r="H33277" t="s">
        <v>187</v>
      </c>
    </row>
    <row r="33278" spans="1:8" x14ac:dyDescent="0.25">
      <c r="A33278" t="s">
        <v>8</v>
      </c>
      <c r="B33278" t="s">
        <v>116</v>
      </c>
      <c r="C33278" s="62" t="s">
        <v>117</v>
      </c>
      <c r="D33278" s="62" t="s">
        <v>117</v>
      </c>
      <c r="E33278" s="62" t="s">
        <v>117</v>
      </c>
      <c r="F33278" s="62" t="s">
        <v>16</v>
      </c>
      <c r="G33278" s="2">
        <v>1500</v>
      </c>
      <c r="H33278" t="s">
        <v>187</v>
      </c>
    </row>
    <row r="33279" spans="1:8" hidden="1" x14ac:dyDescent="0.25">
      <c r="A33279" t="s">
        <v>8</v>
      </c>
      <c r="B33279" t="s">
        <v>9</v>
      </c>
      <c r="C33279" s="62" t="s">
        <v>10</v>
      </c>
      <c r="D33279" s="62" t="s">
        <v>156</v>
      </c>
      <c r="E33279" s="62" t="s">
        <v>156</v>
      </c>
      <c r="F33279" s="62" t="s">
        <v>16</v>
      </c>
      <c r="G33279" s="2">
        <v>-4400</v>
      </c>
      <c r="H33279" t="s">
        <v>187</v>
      </c>
    </row>
    <row r="33280" spans="1:8" hidden="1" x14ac:dyDescent="0.25">
      <c r="A33280" t="s">
        <v>8</v>
      </c>
      <c r="B33280" t="s">
        <v>9</v>
      </c>
      <c r="C33280" s="62" t="s">
        <v>10</v>
      </c>
      <c r="D33280" s="62" t="s">
        <v>156</v>
      </c>
      <c r="E33280" s="62" t="s">
        <v>156</v>
      </c>
      <c r="F33280" s="62" t="s">
        <v>16</v>
      </c>
      <c r="G33280" s="2">
        <v>-903146.4</v>
      </c>
      <c r="H33280" t="s">
        <v>187</v>
      </c>
    </row>
    <row r="33281" spans="1:8" hidden="1" x14ac:dyDescent="0.25">
      <c r="A33281" t="s">
        <v>8</v>
      </c>
      <c r="B33281" t="s">
        <v>9</v>
      </c>
      <c r="C33281" s="62" t="s">
        <v>10</v>
      </c>
      <c r="D33281" s="62" t="s">
        <v>156</v>
      </c>
      <c r="E33281" s="62" t="s">
        <v>156</v>
      </c>
      <c r="F33281" s="62" t="s">
        <v>16</v>
      </c>
      <c r="G33281" s="2">
        <v>-7180.43</v>
      </c>
      <c r="H33281" t="s">
        <v>187</v>
      </c>
    </row>
    <row r="33282" spans="1:8" hidden="1" x14ac:dyDescent="0.25">
      <c r="A33282" t="s">
        <v>8</v>
      </c>
      <c r="B33282" t="s">
        <v>9</v>
      </c>
      <c r="C33282" s="62" t="s">
        <v>10</v>
      </c>
      <c r="D33282" s="62" t="s">
        <v>156</v>
      </c>
      <c r="E33282" s="62" t="s">
        <v>156</v>
      </c>
      <c r="F33282" s="62" t="s">
        <v>16</v>
      </c>
      <c r="G33282" s="2">
        <v>-46000</v>
      </c>
      <c r="H33282" t="s">
        <v>187</v>
      </c>
    </row>
    <row r="33283" spans="1:8" hidden="1" x14ac:dyDescent="0.25">
      <c r="A33283" t="s">
        <v>8</v>
      </c>
      <c r="B33283" t="s">
        <v>9</v>
      </c>
      <c r="C33283" s="62" t="s">
        <v>10</v>
      </c>
      <c r="D33283" s="62" t="s">
        <v>156</v>
      </c>
      <c r="E33283" s="62" t="s">
        <v>156</v>
      </c>
      <c r="F33283" s="62" t="s">
        <v>16</v>
      </c>
      <c r="G33283" s="2">
        <v>-5200</v>
      </c>
      <c r="H33283" t="s">
        <v>187</v>
      </c>
    </row>
    <row r="33284" spans="1:8" hidden="1" x14ac:dyDescent="0.25">
      <c r="A33284" t="s">
        <v>8</v>
      </c>
      <c r="B33284" t="s">
        <v>9</v>
      </c>
      <c r="C33284" s="62" t="s">
        <v>10</v>
      </c>
      <c r="D33284" s="62" t="s">
        <v>156</v>
      </c>
      <c r="E33284" s="62" t="s">
        <v>156</v>
      </c>
      <c r="F33284" s="62" t="s">
        <v>16</v>
      </c>
      <c r="G33284" s="2">
        <v>-6400</v>
      </c>
      <c r="H33284" t="s">
        <v>187</v>
      </c>
    </row>
    <row r="33285" spans="1:8" hidden="1" x14ac:dyDescent="0.25">
      <c r="A33285" t="s">
        <v>8</v>
      </c>
      <c r="B33285" t="s">
        <v>9</v>
      </c>
      <c r="C33285" s="62" t="s">
        <v>10</v>
      </c>
      <c r="D33285" s="62" t="s">
        <v>156</v>
      </c>
      <c r="E33285" s="62" t="s">
        <v>156</v>
      </c>
      <c r="F33285" s="62" t="s">
        <v>16</v>
      </c>
      <c r="G33285" s="2">
        <v>-11000</v>
      </c>
      <c r="H33285" t="s">
        <v>187</v>
      </c>
    </row>
    <row r="33286" spans="1:8" hidden="1" x14ac:dyDescent="0.25">
      <c r="A33286" t="s">
        <v>8</v>
      </c>
      <c r="B33286" t="s">
        <v>9</v>
      </c>
      <c r="C33286" s="62" t="s">
        <v>10</v>
      </c>
      <c r="D33286" s="62" t="s">
        <v>156</v>
      </c>
      <c r="E33286" s="62" t="s">
        <v>156</v>
      </c>
      <c r="F33286" s="62" t="s">
        <v>16</v>
      </c>
      <c r="G33286" s="2">
        <v>-7200</v>
      </c>
      <c r="H33286" t="s">
        <v>187</v>
      </c>
    </row>
    <row r="33287" spans="1:8" hidden="1" x14ac:dyDescent="0.25">
      <c r="A33287" t="s">
        <v>8</v>
      </c>
      <c r="B33287" t="s">
        <v>9</v>
      </c>
      <c r="C33287" s="62" t="s">
        <v>10</v>
      </c>
      <c r="D33287" s="62" t="s">
        <v>156</v>
      </c>
      <c r="E33287" s="62" t="s">
        <v>156</v>
      </c>
      <c r="F33287" s="62" t="s">
        <v>16</v>
      </c>
      <c r="G33287" s="2">
        <v>-9900</v>
      </c>
      <c r="H33287" t="s">
        <v>187</v>
      </c>
    </row>
    <row r="33288" spans="1:8" hidden="1" x14ac:dyDescent="0.25">
      <c r="A33288" t="s">
        <v>8</v>
      </c>
      <c r="B33288" t="s">
        <v>9</v>
      </c>
      <c r="C33288" s="62" t="s">
        <v>10</v>
      </c>
      <c r="D33288" s="62" t="s">
        <v>156</v>
      </c>
      <c r="E33288" s="62" t="s">
        <v>156</v>
      </c>
      <c r="F33288" s="62" t="s">
        <v>16</v>
      </c>
      <c r="G33288" s="2">
        <v>-3060</v>
      </c>
      <c r="H33288" t="s">
        <v>187</v>
      </c>
    </row>
    <row r="33289" spans="1:8" hidden="1" x14ac:dyDescent="0.25">
      <c r="A33289" t="s">
        <v>8</v>
      </c>
      <c r="B33289" t="s">
        <v>9</v>
      </c>
      <c r="C33289" s="62" t="s">
        <v>10</v>
      </c>
      <c r="D33289" s="62" t="s">
        <v>156</v>
      </c>
      <c r="E33289" s="62" t="s">
        <v>156</v>
      </c>
      <c r="F33289" s="62" t="s">
        <v>16</v>
      </c>
      <c r="G33289" s="2">
        <v>-2040</v>
      </c>
      <c r="H33289" t="s">
        <v>187</v>
      </c>
    </row>
    <row r="33290" spans="1:8" hidden="1" x14ac:dyDescent="0.25">
      <c r="A33290" t="s">
        <v>8</v>
      </c>
      <c r="B33290" t="s">
        <v>9</v>
      </c>
      <c r="C33290" s="62" t="s">
        <v>10</v>
      </c>
      <c r="D33290" s="62" t="s">
        <v>156</v>
      </c>
      <c r="E33290" s="62" t="s">
        <v>156</v>
      </c>
      <c r="F33290" s="62" t="s">
        <v>16</v>
      </c>
      <c r="G33290" s="2">
        <v>-2520</v>
      </c>
      <c r="H33290" t="s">
        <v>187</v>
      </c>
    </row>
    <row r="33291" spans="1:8" hidden="1" x14ac:dyDescent="0.25">
      <c r="A33291" t="s">
        <v>8</v>
      </c>
      <c r="B33291" t="s">
        <v>9</v>
      </c>
      <c r="C33291" s="62" t="s">
        <v>10</v>
      </c>
      <c r="D33291" s="62" t="s">
        <v>156</v>
      </c>
      <c r="E33291" s="62" t="s">
        <v>156</v>
      </c>
      <c r="F33291" s="62" t="s">
        <v>16</v>
      </c>
      <c r="G33291" s="2">
        <v>-1020</v>
      </c>
      <c r="H33291" t="s">
        <v>187</v>
      </c>
    </row>
    <row r="33292" spans="1:8" hidden="1" x14ac:dyDescent="0.25">
      <c r="A33292" t="s">
        <v>8</v>
      </c>
      <c r="B33292" t="s">
        <v>9</v>
      </c>
      <c r="C33292" s="62" t="s">
        <v>10</v>
      </c>
      <c r="D33292" s="62" t="s">
        <v>156</v>
      </c>
      <c r="E33292" s="62" t="s">
        <v>156</v>
      </c>
      <c r="F33292" s="62" t="s">
        <v>16</v>
      </c>
      <c r="G33292" s="2">
        <v>-1020</v>
      </c>
      <c r="H33292" t="s">
        <v>187</v>
      </c>
    </row>
    <row r="33293" spans="1:8" hidden="1" x14ac:dyDescent="0.25">
      <c r="A33293" t="s">
        <v>8</v>
      </c>
      <c r="B33293" t="s">
        <v>9</v>
      </c>
      <c r="C33293" s="62" t="s">
        <v>10</v>
      </c>
      <c r="D33293" s="62" t="s">
        <v>156</v>
      </c>
      <c r="E33293" s="62" t="s">
        <v>156</v>
      </c>
      <c r="F33293" s="62" t="s">
        <v>16</v>
      </c>
      <c r="G33293" s="2">
        <v>-34400</v>
      </c>
      <c r="H33293" t="s">
        <v>187</v>
      </c>
    </row>
    <row r="33294" spans="1:8" hidden="1" x14ac:dyDescent="0.25">
      <c r="A33294" t="s">
        <v>8</v>
      </c>
      <c r="B33294" t="s">
        <v>9</v>
      </c>
      <c r="C33294" s="62" t="s">
        <v>10</v>
      </c>
      <c r="D33294" s="62" t="s">
        <v>156</v>
      </c>
      <c r="E33294" s="62" t="s">
        <v>156</v>
      </c>
      <c r="F33294" s="62" t="s">
        <v>16</v>
      </c>
      <c r="G33294" s="2">
        <v>-142759.1</v>
      </c>
      <c r="H33294" t="s">
        <v>187</v>
      </c>
    </row>
    <row r="33295" spans="1:8" hidden="1" x14ac:dyDescent="0.25">
      <c r="A33295" t="s">
        <v>8</v>
      </c>
      <c r="B33295" t="s">
        <v>9</v>
      </c>
      <c r="C33295" s="62" t="s">
        <v>10</v>
      </c>
      <c r="D33295" s="62" t="s">
        <v>156</v>
      </c>
      <c r="E33295" s="62" t="s">
        <v>156</v>
      </c>
      <c r="F33295" s="62" t="s">
        <v>16</v>
      </c>
      <c r="G33295" s="2">
        <v>-108058</v>
      </c>
      <c r="H33295" t="s">
        <v>187</v>
      </c>
    </row>
    <row r="33296" spans="1:8" hidden="1" x14ac:dyDescent="0.25">
      <c r="A33296" t="s">
        <v>8</v>
      </c>
      <c r="B33296" t="s">
        <v>9</v>
      </c>
      <c r="C33296" s="62" t="s">
        <v>10</v>
      </c>
      <c r="D33296" s="62" t="s">
        <v>156</v>
      </c>
      <c r="E33296" s="62" t="s">
        <v>156</v>
      </c>
      <c r="F33296" s="62" t="s">
        <v>16</v>
      </c>
      <c r="G33296" s="2">
        <v>-193668.9</v>
      </c>
      <c r="H33296" t="s">
        <v>187</v>
      </c>
    </row>
    <row r="33297" spans="1:8" hidden="1" x14ac:dyDescent="0.25">
      <c r="A33297" t="s">
        <v>8</v>
      </c>
      <c r="B33297" t="s">
        <v>9</v>
      </c>
      <c r="C33297" s="62" t="s">
        <v>10</v>
      </c>
      <c r="D33297" s="62" t="s">
        <v>156</v>
      </c>
      <c r="E33297" s="62" t="s">
        <v>156</v>
      </c>
      <c r="F33297" s="62" t="s">
        <v>16</v>
      </c>
      <c r="G33297" s="2">
        <v>-165261.9</v>
      </c>
      <c r="H33297" t="s">
        <v>187</v>
      </c>
    </row>
    <row r="33298" spans="1:8" hidden="1" x14ac:dyDescent="0.25">
      <c r="A33298" t="s">
        <v>8</v>
      </c>
      <c r="B33298" t="s">
        <v>9</v>
      </c>
      <c r="C33298" s="62" t="s">
        <v>10</v>
      </c>
      <c r="D33298" s="62" t="s">
        <v>156</v>
      </c>
      <c r="E33298" s="62" t="s">
        <v>156</v>
      </c>
      <c r="F33298" s="62" t="s">
        <v>16</v>
      </c>
      <c r="G33298" s="2">
        <v>-1026</v>
      </c>
      <c r="H33298" t="s">
        <v>187</v>
      </c>
    </row>
    <row r="33299" spans="1:8" hidden="1" x14ac:dyDescent="0.25">
      <c r="A33299" t="s">
        <v>8</v>
      </c>
      <c r="B33299" t="s">
        <v>9</v>
      </c>
      <c r="C33299" s="62" t="s">
        <v>10</v>
      </c>
      <c r="D33299" s="62" t="s">
        <v>156</v>
      </c>
      <c r="E33299" s="62" t="s">
        <v>156</v>
      </c>
      <c r="F33299" s="62" t="s">
        <v>16</v>
      </c>
      <c r="G33299" s="2">
        <v>-1026</v>
      </c>
      <c r="H33299" t="s">
        <v>187</v>
      </c>
    </row>
    <row r="33300" spans="1:8" hidden="1" x14ac:dyDescent="0.25">
      <c r="A33300" t="s">
        <v>8</v>
      </c>
      <c r="B33300" t="s">
        <v>9</v>
      </c>
      <c r="C33300" s="62" t="s">
        <v>10</v>
      </c>
      <c r="D33300" s="62" t="s">
        <v>156</v>
      </c>
      <c r="E33300" s="62" t="s">
        <v>156</v>
      </c>
      <c r="F33300" s="62" t="s">
        <v>16</v>
      </c>
      <c r="G33300" s="2">
        <v>-1080</v>
      </c>
      <c r="H33300" t="s">
        <v>187</v>
      </c>
    </row>
    <row r="33301" spans="1:8" hidden="1" x14ac:dyDescent="0.25">
      <c r="A33301" t="s">
        <v>8</v>
      </c>
      <c r="B33301" t="s">
        <v>9</v>
      </c>
      <c r="C33301" s="62" t="s">
        <v>10</v>
      </c>
      <c r="D33301" s="62" t="s">
        <v>156</v>
      </c>
      <c r="E33301" s="62" t="s">
        <v>156</v>
      </c>
      <c r="F33301" s="62" t="s">
        <v>16</v>
      </c>
      <c r="G33301" s="2">
        <v>-1640</v>
      </c>
      <c r="H33301" t="s">
        <v>187</v>
      </c>
    </row>
    <row r="33302" spans="1:8" hidden="1" x14ac:dyDescent="0.25">
      <c r="A33302" t="s">
        <v>8</v>
      </c>
      <c r="B33302" t="s">
        <v>9</v>
      </c>
      <c r="C33302" s="62" t="s">
        <v>10</v>
      </c>
      <c r="D33302" s="62" t="s">
        <v>156</v>
      </c>
      <c r="E33302" s="62" t="s">
        <v>156</v>
      </c>
      <c r="F33302" s="62" t="s">
        <v>16</v>
      </c>
      <c r="G33302" s="2">
        <v>-900</v>
      </c>
      <c r="H33302" t="s">
        <v>187</v>
      </c>
    </row>
    <row r="33303" spans="1:8" hidden="1" x14ac:dyDescent="0.25">
      <c r="A33303" t="s">
        <v>8</v>
      </c>
      <c r="B33303" t="s">
        <v>9</v>
      </c>
      <c r="C33303" s="62" t="s">
        <v>10</v>
      </c>
      <c r="D33303" s="62" t="s">
        <v>156</v>
      </c>
      <c r="E33303" s="62" t="s">
        <v>156</v>
      </c>
      <c r="F33303" s="62" t="s">
        <v>16</v>
      </c>
      <c r="G33303" s="2">
        <v>-1100</v>
      </c>
      <c r="H33303" t="s">
        <v>187</v>
      </c>
    </row>
    <row r="33304" spans="1:8" hidden="1" x14ac:dyDescent="0.25">
      <c r="A33304" t="s">
        <v>8</v>
      </c>
      <c r="B33304" t="s">
        <v>9</v>
      </c>
      <c r="C33304" s="62" t="s">
        <v>10</v>
      </c>
      <c r="D33304" s="62" t="s">
        <v>156</v>
      </c>
      <c r="E33304" s="62" t="s">
        <v>156</v>
      </c>
      <c r="F33304" s="62" t="s">
        <v>16</v>
      </c>
      <c r="G33304" s="2">
        <v>-900</v>
      </c>
      <c r="H33304" t="s">
        <v>187</v>
      </c>
    </row>
    <row r="33305" spans="1:8" hidden="1" x14ac:dyDescent="0.25">
      <c r="A33305" t="s">
        <v>8</v>
      </c>
      <c r="B33305" t="s">
        <v>9</v>
      </c>
      <c r="C33305" s="62" t="s">
        <v>10</v>
      </c>
      <c r="D33305" s="62" t="s">
        <v>156</v>
      </c>
      <c r="E33305" s="62" t="s">
        <v>156</v>
      </c>
      <c r="F33305" s="62" t="s">
        <v>16</v>
      </c>
      <c r="G33305" s="2">
        <v>-1026</v>
      </c>
      <c r="H33305" t="s">
        <v>187</v>
      </c>
    </row>
    <row r="33306" spans="1:8" hidden="1" x14ac:dyDescent="0.25">
      <c r="A33306" t="s">
        <v>8</v>
      </c>
      <c r="B33306" t="s">
        <v>9</v>
      </c>
      <c r="C33306" s="62" t="s">
        <v>10</v>
      </c>
      <c r="D33306" s="62" t="s">
        <v>156</v>
      </c>
      <c r="E33306" s="62" t="s">
        <v>156</v>
      </c>
      <c r="F33306" s="62" t="s">
        <v>16</v>
      </c>
      <c r="G33306" s="2">
        <v>-1710</v>
      </c>
      <c r="H33306" t="s">
        <v>187</v>
      </c>
    </row>
    <row r="33307" spans="1:8" hidden="1" x14ac:dyDescent="0.25">
      <c r="A33307" t="s">
        <v>8</v>
      </c>
      <c r="B33307" t="s">
        <v>9</v>
      </c>
      <c r="C33307" s="62" t="s">
        <v>10</v>
      </c>
      <c r="D33307" s="62" t="s">
        <v>156</v>
      </c>
      <c r="E33307" s="62" t="s">
        <v>156</v>
      </c>
      <c r="F33307" s="62" t="s">
        <v>16</v>
      </c>
      <c r="G33307" s="2">
        <v>-1026</v>
      </c>
      <c r="H33307" t="s">
        <v>187</v>
      </c>
    </row>
    <row r="33308" spans="1:8" hidden="1" x14ac:dyDescent="0.25">
      <c r="A33308" t="s">
        <v>8</v>
      </c>
      <c r="B33308" t="s">
        <v>9</v>
      </c>
      <c r="C33308" s="62" t="s">
        <v>10</v>
      </c>
      <c r="D33308" s="62" t="s">
        <v>156</v>
      </c>
      <c r="E33308" s="62" t="s">
        <v>156</v>
      </c>
      <c r="F33308" s="62" t="s">
        <v>16</v>
      </c>
      <c r="G33308" s="2">
        <v>-10166</v>
      </c>
      <c r="H33308" t="s">
        <v>187</v>
      </c>
    </row>
    <row r="33309" spans="1:8" hidden="1" x14ac:dyDescent="0.25">
      <c r="A33309" t="s">
        <v>8</v>
      </c>
      <c r="B33309" t="s">
        <v>9</v>
      </c>
      <c r="C33309" s="62" t="s">
        <v>10</v>
      </c>
      <c r="D33309" s="62" t="s">
        <v>156</v>
      </c>
      <c r="E33309" s="62" t="s">
        <v>156</v>
      </c>
      <c r="F33309" s="62" t="s">
        <v>16</v>
      </c>
      <c r="G33309" s="2">
        <v>-4224</v>
      </c>
      <c r="H33309" t="s">
        <v>187</v>
      </c>
    </row>
    <row r="33310" spans="1:8" hidden="1" x14ac:dyDescent="0.25">
      <c r="A33310" t="s">
        <v>8</v>
      </c>
      <c r="B33310" t="s">
        <v>9</v>
      </c>
      <c r="C33310" s="62" t="s">
        <v>10</v>
      </c>
      <c r="D33310" s="62" t="s">
        <v>156</v>
      </c>
      <c r="E33310" s="62" t="s">
        <v>156</v>
      </c>
      <c r="F33310" s="62" t="s">
        <v>16</v>
      </c>
      <c r="G33310" s="2">
        <v>-2900</v>
      </c>
      <c r="H33310" t="s">
        <v>187</v>
      </c>
    </row>
    <row r="33311" spans="1:8" hidden="1" x14ac:dyDescent="0.25">
      <c r="A33311" t="s">
        <v>8</v>
      </c>
      <c r="B33311" t="s">
        <v>9</v>
      </c>
      <c r="C33311" s="62" t="s">
        <v>10</v>
      </c>
      <c r="D33311" s="62" t="s">
        <v>156</v>
      </c>
      <c r="E33311" s="62" t="s">
        <v>156</v>
      </c>
      <c r="F33311" s="62" t="s">
        <v>16</v>
      </c>
      <c r="G33311" s="2">
        <v>-11970</v>
      </c>
      <c r="H33311" t="s">
        <v>187</v>
      </c>
    </row>
    <row r="33312" spans="1:8" hidden="1" x14ac:dyDescent="0.25">
      <c r="A33312" t="s">
        <v>8</v>
      </c>
      <c r="B33312" t="s">
        <v>9</v>
      </c>
      <c r="C33312" s="62" t="s">
        <v>10</v>
      </c>
      <c r="D33312" s="62" t="s">
        <v>156</v>
      </c>
      <c r="E33312" s="62" t="s">
        <v>156</v>
      </c>
      <c r="F33312" s="62" t="s">
        <v>16</v>
      </c>
      <c r="G33312" s="2">
        <v>-3648</v>
      </c>
      <c r="H33312" t="s">
        <v>187</v>
      </c>
    </row>
    <row r="33313" spans="1:8" hidden="1" x14ac:dyDescent="0.25">
      <c r="A33313" t="s">
        <v>8</v>
      </c>
      <c r="B33313" t="s">
        <v>9</v>
      </c>
      <c r="C33313" s="62" t="s">
        <v>10</v>
      </c>
      <c r="D33313" s="62" t="s">
        <v>156</v>
      </c>
      <c r="E33313" s="62" t="s">
        <v>156</v>
      </c>
      <c r="F33313" s="62" t="s">
        <v>16</v>
      </c>
      <c r="G33313" s="2">
        <v>-2432</v>
      </c>
      <c r="H33313" t="s">
        <v>187</v>
      </c>
    </row>
    <row r="33314" spans="1:8" hidden="1" x14ac:dyDescent="0.25">
      <c r="A33314" t="s">
        <v>8</v>
      </c>
      <c r="B33314" t="s">
        <v>9</v>
      </c>
      <c r="C33314" s="62" t="s">
        <v>10</v>
      </c>
      <c r="D33314" s="62" t="s">
        <v>156</v>
      </c>
      <c r="E33314" s="62" t="s">
        <v>156</v>
      </c>
      <c r="F33314" s="62" t="s">
        <v>16</v>
      </c>
      <c r="G33314" s="2">
        <v>-1768</v>
      </c>
      <c r="H33314" t="s">
        <v>187</v>
      </c>
    </row>
    <row r="33315" spans="1:8" hidden="1" x14ac:dyDescent="0.25">
      <c r="A33315" t="s">
        <v>8</v>
      </c>
      <c r="B33315" t="s">
        <v>9</v>
      </c>
      <c r="C33315" s="62" t="s">
        <v>10</v>
      </c>
      <c r="D33315" s="62" t="s">
        <v>156</v>
      </c>
      <c r="E33315" s="62" t="s">
        <v>156</v>
      </c>
      <c r="F33315" s="62" t="s">
        <v>16</v>
      </c>
      <c r="G33315" s="2">
        <v>-1536</v>
      </c>
      <c r="H33315" t="s">
        <v>187</v>
      </c>
    </row>
    <row r="33316" spans="1:8" hidden="1" x14ac:dyDescent="0.25">
      <c r="A33316" t="s">
        <v>8</v>
      </c>
      <c r="B33316" t="s">
        <v>9</v>
      </c>
      <c r="C33316" s="62" t="s">
        <v>10</v>
      </c>
      <c r="D33316" s="62" t="s">
        <v>156</v>
      </c>
      <c r="E33316" s="62" t="s">
        <v>156</v>
      </c>
      <c r="F33316" s="62" t="s">
        <v>16</v>
      </c>
      <c r="G33316" s="2">
        <v>-262939.74</v>
      </c>
      <c r="H33316" t="s">
        <v>187</v>
      </c>
    </row>
    <row r="33317" spans="1:8" hidden="1" x14ac:dyDescent="0.25">
      <c r="A33317" t="s">
        <v>8</v>
      </c>
      <c r="B33317" t="s">
        <v>9</v>
      </c>
      <c r="C33317" s="62" t="s">
        <v>10</v>
      </c>
      <c r="D33317" s="62" t="s">
        <v>156</v>
      </c>
      <c r="E33317" s="62" t="s">
        <v>156</v>
      </c>
      <c r="F33317" s="62" t="s">
        <v>16</v>
      </c>
      <c r="G33317" s="2">
        <v>-225668.31</v>
      </c>
      <c r="H33317" t="s">
        <v>187</v>
      </c>
    </row>
    <row r="33318" spans="1:8" hidden="1" x14ac:dyDescent="0.25">
      <c r="A33318" t="s">
        <v>8</v>
      </c>
      <c r="B33318" t="s">
        <v>9</v>
      </c>
      <c r="C33318" s="62" t="s">
        <v>10</v>
      </c>
      <c r="D33318" s="62" t="s">
        <v>156</v>
      </c>
      <c r="E33318" s="62" t="s">
        <v>156</v>
      </c>
      <c r="F33318" s="62" t="s">
        <v>16</v>
      </c>
      <c r="G33318" s="2">
        <v>-234224.58</v>
      </c>
      <c r="H33318" t="s">
        <v>187</v>
      </c>
    </row>
    <row r="33319" spans="1:8" hidden="1" x14ac:dyDescent="0.25">
      <c r="A33319" t="s">
        <v>8</v>
      </c>
      <c r="B33319" t="s">
        <v>9</v>
      </c>
      <c r="C33319" s="62" t="s">
        <v>10</v>
      </c>
      <c r="D33319" s="62" t="s">
        <v>156</v>
      </c>
      <c r="E33319" s="62" t="s">
        <v>156</v>
      </c>
      <c r="F33319" s="62" t="s">
        <v>16</v>
      </c>
      <c r="G33319" s="2">
        <v>-900</v>
      </c>
      <c r="H33319" t="s">
        <v>187</v>
      </c>
    </row>
    <row r="33320" spans="1:8" hidden="1" x14ac:dyDescent="0.25">
      <c r="A33320" t="s">
        <v>8</v>
      </c>
      <c r="B33320" t="s">
        <v>9</v>
      </c>
      <c r="C33320" s="62" t="s">
        <v>10</v>
      </c>
      <c r="D33320" s="62" t="s">
        <v>156</v>
      </c>
      <c r="E33320" s="62" t="s">
        <v>156</v>
      </c>
      <c r="F33320" s="62" t="s">
        <v>16</v>
      </c>
      <c r="G33320" s="2">
        <v>-1100</v>
      </c>
      <c r="H33320" t="s">
        <v>187</v>
      </c>
    </row>
    <row r="33321" spans="1:8" hidden="1" x14ac:dyDescent="0.25">
      <c r="A33321" t="s">
        <v>8</v>
      </c>
      <c r="B33321" t="s">
        <v>9</v>
      </c>
      <c r="C33321" s="62" t="s">
        <v>10</v>
      </c>
      <c r="D33321" s="62" t="s">
        <v>156</v>
      </c>
      <c r="E33321" s="62" t="s">
        <v>156</v>
      </c>
      <c r="F33321" s="62" t="s">
        <v>16</v>
      </c>
      <c r="G33321" s="2">
        <v>-1100</v>
      </c>
      <c r="H33321" t="s">
        <v>187</v>
      </c>
    </row>
    <row r="33322" spans="1:8" hidden="1" x14ac:dyDescent="0.25">
      <c r="A33322" t="s">
        <v>8</v>
      </c>
      <c r="B33322" t="s">
        <v>9</v>
      </c>
      <c r="C33322" s="62" t="s">
        <v>10</v>
      </c>
      <c r="D33322" s="62" t="s">
        <v>156</v>
      </c>
      <c r="E33322" s="62" t="s">
        <v>156</v>
      </c>
      <c r="F33322" s="62" t="s">
        <v>16</v>
      </c>
      <c r="G33322" s="2">
        <v>55.7</v>
      </c>
      <c r="H33322" t="s">
        <v>187</v>
      </c>
    </row>
    <row r="33323" spans="1:8" hidden="1" x14ac:dyDescent="0.25">
      <c r="A33323" t="s">
        <v>8</v>
      </c>
      <c r="B33323" t="s">
        <v>9</v>
      </c>
      <c r="C33323" s="62" t="s">
        <v>10</v>
      </c>
      <c r="D33323" s="62" t="s">
        <v>156</v>
      </c>
      <c r="E33323" s="62" t="s">
        <v>156</v>
      </c>
      <c r="F33323" s="62" t="s">
        <v>16</v>
      </c>
      <c r="G33323" s="2">
        <v>55.7</v>
      </c>
      <c r="H33323" t="s">
        <v>187</v>
      </c>
    </row>
    <row r="33324" spans="1:8" hidden="1" x14ac:dyDescent="0.25">
      <c r="A33324" t="s">
        <v>8</v>
      </c>
      <c r="B33324" t="s">
        <v>9</v>
      </c>
      <c r="C33324" s="62" t="s">
        <v>10</v>
      </c>
      <c r="D33324" s="62" t="s">
        <v>156</v>
      </c>
      <c r="E33324" s="62" t="s">
        <v>156</v>
      </c>
      <c r="F33324" s="62" t="s">
        <v>16</v>
      </c>
      <c r="G33324" s="2">
        <v>26.49</v>
      </c>
      <c r="H33324" t="s">
        <v>187</v>
      </c>
    </row>
    <row r="33325" spans="1:8" hidden="1" x14ac:dyDescent="0.25">
      <c r="A33325" t="s">
        <v>8</v>
      </c>
      <c r="B33325" t="s">
        <v>9</v>
      </c>
      <c r="C33325" s="62" t="s">
        <v>10</v>
      </c>
      <c r="D33325" s="62" t="s">
        <v>156</v>
      </c>
      <c r="E33325" s="62" t="s">
        <v>156</v>
      </c>
      <c r="F33325" s="62" t="s">
        <v>16</v>
      </c>
      <c r="G33325" s="2">
        <v>105.96</v>
      </c>
      <c r="H33325" t="s">
        <v>187</v>
      </c>
    </row>
    <row r="33326" spans="1:8" hidden="1" x14ac:dyDescent="0.25">
      <c r="A33326" t="s">
        <v>8</v>
      </c>
      <c r="B33326" t="s">
        <v>9</v>
      </c>
      <c r="C33326" s="62" t="s">
        <v>10</v>
      </c>
      <c r="D33326" s="62" t="s">
        <v>156</v>
      </c>
      <c r="E33326" s="62" t="s">
        <v>156</v>
      </c>
      <c r="F33326" s="62" t="s">
        <v>16</v>
      </c>
      <c r="G33326" s="2">
        <v>-1434.88</v>
      </c>
      <c r="H33326" t="s">
        <v>187</v>
      </c>
    </row>
    <row r="33327" spans="1:8" hidden="1" x14ac:dyDescent="0.25">
      <c r="A33327" t="s">
        <v>8</v>
      </c>
      <c r="B33327" t="s">
        <v>9</v>
      </c>
      <c r="C33327" s="62" t="s">
        <v>10</v>
      </c>
      <c r="D33327" s="62" t="s">
        <v>156</v>
      </c>
      <c r="E33327" s="62" t="s">
        <v>156</v>
      </c>
      <c r="F33327" s="62" t="s">
        <v>16</v>
      </c>
      <c r="G33327" s="2">
        <v>-41965.4</v>
      </c>
      <c r="H33327" t="s">
        <v>187</v>
      </c>
    </row>
    <row r="33328" spans="1:8" hidden="1" x14ac:dyDescent="0.25">
      <c r="A33328" t="s">
        <v>8</v>
      </c>
      <c r="B33328" t="s">
        <v>9</v>
      </c>
      <c r="C33328" s="62" t="s">
        <v>10</v>
      </c>
      <c r="D33328" s="62" t="s">
        <v>156</v>
      </c>
      <c r="E33328" s="62" t="s">
        <v>156</v>
      </c>
      <c r="F33328" s="62" t="s">
        <v>16</v>
      </c>
      <c r="G33328" s="2">
        <v>-4800</v>
      </c>
      <c r="H33328" t="s">
        <v>187</v>
      </c>
    </row>
    <row r="33329" spans="1:8" hidden="1" x14ac:dyDescent="0.25">
      <c r="A33329" t="s">
        <v>8</v>
      </c>
      <c r="B33329" t="s">
        <v>9</v>
      </c>
      <c r="C33329" s="62" t="s">
        <v>10</v>
      </c>
      <c r="D33329" s="62" t="s">
        <v>156</v>
      </c>
      <c r="E33329" s="62" t="s">
        <v>156</v>
      </c>
      <c r="F33329" s="62" t="s">
        <v>16</v>
      </c>
      <c r="G33329" s="2">
        <v>-55.7</v>
      </c>
      <c r="H33329" t="s">
        <v>187</v>
      </c>
    </row>
    <row r="33330" spans="1:8" hidden="1" x14ac:dyDescent="0.25">
      <c r="A33330" t="s">
        <v>8</v>
      </c>
      <c r="B33330" t="s">
        <v>9</v>
      </c>
      <c r="C33330" s="62" t="s">
        <v>10</v>
      </c>
      <c r="D33330" s="62" t="s">
        <v>156</v>
      </c>
      <c r="E33330" s="62" t="s">
        <v>156</v>
      </c>
      <c r="F33330" s="62" t="s">
        <v>16</v>
      </c>
      <c r="G33330" s="2">
        <v>-334.2</v>
      </c>
      <c r="H33330" t="s">
        <v>187</v>
      </c>
    </row>
    <row r="33331" spans="1:8" hidden="1" x14ac:dyDescent="0.25">
      <c r="A33331" t="s">
        <v>8</v>
      </c>
      <c r="B33331" t="s">
        <v>9</v>
      </c>
      <c r="C33331" s="62" t="s">
        <v>10</v>
      </c>
      <c r="D33331" s="62" t="s">
        <v>156</v>
      </c>
      <c r="E33331" s="62" t="s">
        <v>156</v>
      </c>
      <c r="F33331" s="62" t="s">
        <v>16</v>
      </c>
      <c r="G33331" s="2">
        <v>-724.1</v>
      </c>
      <c r="H33331" t="s">
        <v>187</v>
      </c>
    </row>
    <row r="33332" spans="1:8" hidden="1" x14ac:dyDescent="0.25">
      <c r="A33332" t="s">
        <v>8</v>
      </c>
      <c r="B33332" t="s">
        <v>9</v>
      </c>
      <c r="C33332" s="62" t="s">
        <v>10</v>
      </c>
      <c r="D33332" s="62" t="s">
        <v>156</v>
      </c>
      <c r="E33332" s="62" t="s">
        <v>156</v>
      </c>
      <c r="F33332" s="62" t="s">
        <v>16</v>
      </c>
      <c r="G33332" s="2">
        <v>-167.1</v>
      </c>
      <c r="H33332" t="s">
        <v>187</v>
      </c>
    </row>
    <row r="33333" spans="1:8" hidden="1" x14ac:dyDescent="0.25">
      <c r="A33333" t="s">
        <v>8</v>
      </c>
      <c r="B33333" t="s">
        <v>9</v>
      </c>
      <c r="C33333" s="62" t="s">
        <v>10</v>
      </c>
      <c r="D33333" s="62" t="s">
        <v>156</v>
      </c>
      <c r="E33333" s="62" t="s">
        <v>156</v>
      </c>
      <c r="F33333" s="62" t="s">
        <v>16</v>
      </c>
      <c r="G33333" s="2">
        <v>-5257.2</v>
      </c>
      <c r="H33333" t="s">
        <v>187</v>
      </c>
    </row>
    <row r="33334" spans="1:8" hidden="1" x14ac:dyDescent="0.25">
      <c r="A33334" t="s">
        <v>8</v>
      </c>
      <c r="B33334" t="s">
        <v>9</v>
      </c>
      <c r="C33334" s="62" t="s">
        <v>10</v>
      </c>
      <c r="D33334" s="62" t="s">
        <v>156</v>
      </c>
      <c r="E33334" s="62" t="s">
        <v>156</v>
      </c>
      <c r="F33334" s="62" t="s">
        <v>16</v>
      </c>
      <c r="G33334" s="2">
        <v>-3600</v>
      </c>
      <c r="H33334" t="s">
        <v>187</v>
      </c>
    </row>
    <row r="33335" spans="1:8" hidden="1" x14ac:dyDescent="0.25">
      <c r="A33335" t="s">
        <v>8</v>
      </c>
      <c r="B33335" t="s">
        <v>9</v>
      </c>
      <c r="C33335" s="62" t="s">
        <v>10</v>
      </c>
      <c r="D33335" s="62" t="s">
        <v>156</v>
      </c>
      <c r="E33335" s="62" t="s">
        <v>156</v>
      </c>
      <c r="F33335" s="62" t="s">
        <v>16</v>
      </c>
      <c r="G33335" s="2">
        <v>-2119.1999999999998</v>
      </c>
      <c r="H33335" t="s">
        <v>187</v>
      </c>
    </row>
    <row r="33336" spans="1:8" hidden="1" x14ac:dyDescent="0.25">
      <c r="A33336" t="s">
        <v>8</v>
      </c>
      <c r="B33336" t="s">
        <v>9</v>
      </c>
      <c r="C33336" s="62" t="s">
        <v>10</v>
      </c>
      <c r="D33336" s="62" t="s">
        <v>156</v>
      </c>
      <c r="E33336" s="62" t="s">
        <v>156</v>
      </c>
      <c r="F33336" s="62" t="s">
        <v>16</v>
      </c>
      <c r="G33336" s="2">
        <v>-556.29</v>
      </c>
      <c r="H33336" t="s">
        <v>187</v>
      </c>
    </row>
    <row r="33337" spans="1:8" hidden="1" x14ac:dyDescent="0.25">
      <c r="A33337" t="s">
        <v>8</v>
      </c>
      <c r="B33337" t="s">
        <v>9</v>
      </c>
      <c r="C33337" s="62" t="s">
        <v>10</v>
      </c>
      <c r="D33337" s="62" t="s">
        <v>156</v>
      </c>
      <c r="E33337" s="62" t="s">
        <v>156</v>
      </c>
      <c r="F33337" s="62" t="s">
        <v>16</v>
      </c>
      <c r="G33337" s="2">
        <v>-847.68</v>
      </c>
      <c r="H33337" t="s">
        <v>187</v>
      </c>
    </row>
    <row r="33338" spans="1:8" hidden="1" x14ac:dyDescent="0.25">
      <c r="A33338" t="s">
        <v>8</v>
      </c>
      <c r="B33338" t="s">
        <v>9</v>
      </c>
      <c r="C33338" s="62" t="s">
        <v>10</v>
      </c>
      <c r="D33338" s="62" t="s">
        <v>156</v>
      </c>
      <c r="E33338" s="62" t="s">
        <v>156</v>
      </c>
      <c r="F33338" s="62" t="s">
        <v>16</v>
      </c>
      <c r="G33338" s="2">
        <v>-4166.96</v>
      </c>
      <c r="H33338" t="s">
        <v>187</v>
      </c>
    </row>
    <row r="33339" spans="1:8" hidden="1" x14ac:dyDescent="0.25">
      <c r="A33339" t="s">
        <v>8</v>
      </c>
      <c r="B33339" t="s">
        <v>9</v>
      </c>
      <c r="C33339" s="62" t="s">
        <v>10</v>
      </c>
      <c r="D33339" s="62" t="s">
        <v>156</v>
      </c>
      <c r="E33339" s="62" t="s">
        <v>156</v>
      </c>
      <c r="F33339" s="62" t="s">
        <v>16</v>
      </c>
      <c r="G33339" s="2">
        <v>-341.88</v>
      </c>
      <c r="H33339" t="s">
        <v>187</v>
      </c>
    </row>
    <row r="33340" spans="1:8" x14ac:dyDescent="0.25">
      <c r="A33340" t="s">
        <v>8</v>
      </c>
      <c r="B33340" t="s">
        <v>116</v>
      </c>
      <c r="C33340" s="62" t="s">
        <v>117</v>
      </c>
      <c r="D33340" s="62" t="s">
        <v>117</v>
      </c>
      <c r="E33340" s="62" t="s">
        <v>117</v>
      </c>
      <c r="F33340" s="62" t="s">
        <v>16</v>
      </c>
      <c r="G33340" s="2">
        <v>8207713.1200000001</v>
      </c>
      <c r="H33340" t="s">
        <v>187</v>
      </c>
    </row>
    <row r="33341" spans="1:8" x14ac:dyDescent="0.25">
      <c r="A33341" t="s">
        <v>8</v>
      </c>
      <c r="B33341" t="s">
        <v>116</v>
      </c>
      <c r="C33341" s="62" t="s">
        <v>117</v>
      </c>
      <c r="D33341" s="62" t="s">
        <v>117</v>
      </c>
      <c r="E33341" s="62" t="s">
        <v>117</v>
      </c>
      <c r="F33341" s="62" t="s">
        <v>16</v>
      </c>
      <c r="G33341" s="2">
        <v>10520828.76</v>
      </c>
      <c r="H33341" t="s">
        <v>187</v>
      </c>
    </row>
    <row r="33342" spans="1:8" x14ac:dyDescent="0.25">
      <c r="A33342" t="s">
        <v>8</v>
      </c>
      <c r="B33342" t="s">
        <v>116</v>
      </c>
      <c r="C33342" s="62" t="s">
        <v>117</v>
      </c>
      <c r="D33342" s="62" t="s">
        <v>117</v>
      </c>
      <c r="E33342" s="62" t="s">
        <v>117</v>
      </c>
      <c r="F33342" s="62" t="s">
        <v>16</v>
      </c>
      <c r="G33342" s="2">
        <v>1339942</v>
      </c>
      <c r="H33342" t="s">
        <v>187</v>
      </c>
    </row>
    <row r="33343" spans="1:8" x14ac:dyDescent="0.25">
      <c r="A33343" t="s">
        <v>8</v>
      </c>
      <c r="B33343" t="s">
        <v>116</v>
      </c>
      <c r="C33343" s="62" t="s">
        <v>117</v>
      </c>
      <c r="D33343" s="62" t="s">
        <v>117</v>
      </c>
      <c r="E33343" s="62" t="s">
        <v>117</v>
      </c>
      <c r="F33343" s="62" t="s">
        <v>16</v>
      </c>
      <c r="G33343" s="2">
        <v>10250</v>
      </c>
      <c r="H33343" t="s">
        <v>187</v>
      </c>
    </row>
    <row r="33344" spans="1:8" x14ac:dyDescent="0.25">
      <c r="A33344" t="s">
        <v>8</v>
      </c>
      <c r="B33344" t="s">
        <v>116</v>
      </c>
      <c r="C33344" s="62" t="s">
        <v>117</v>
      </c>
      <c r="D33344" s="62" t="s">
        <v>117</v>
      </c>
      <c r="E33344" s="62" t="s">
        <v>117</v>
      </c>
      <c r="F33344" s="62" t="s">
        <v>16</v>
      </c>
      <c r="G33344" s="2">
        <v>4462.5</v>
      </c>
      <c r="H33344" t="s">
        <v>187</v>
      </c>
    </row>
    <row r="33345" spans="1:8" x14ac:dyDescent="0.25">
      <c r="A33345" t="s">
        <v>8</v>
      </c>
      <c r="B33345" t="s">
        <v>116</v>
      </c>
      <c r="C33345" s="62" t="s">
        <v>117</v>
      </c>
      <c r="D33345" s="62" t="s">
        <v>117</v>
      </c>
      <c r="E33345" s="62" t="s">
        <v>117</v>
      </c>
      <c r="F33345" s="62" t="s">
        <v>16</v>
      </c>
      <c r="G33345" s="2">
        <v>2026353</v>
      </c>
      <c r="H33345" t="s">
        <v>187</v>
      </c>
    </row>
    <row r="33346" spans="1:8" x14ac:dyDescent="0.25">
      <c r="A33346" t="s">
        <v>8</v>
      </c>
      <c r="B33346" t="s">
        <v>116</v>
      </c>
      <c r="C33346" s="62" t="s">
        <v>117</v>
      </c>
      <c r="D33346" s="62" t="s">
        <v>117</v>
      </c>
      <c r="E33346" s="62" t="s">
        <v>117</v>
      </c>
      <c r="F33346" s="62" t="s">
        <v>16</v>
      </c>
      <c r="G33346" s="2">
        <v>35283854</v>
      </c>
      <c r="H33346" t="s">
        <v>187</v>
      </c>
    </row>
    <row r="33347" spans="1:8" x14ac:dyDescent="0.25">
      <c r="A33347" t="s">
        <v>8</v>
      </c>
      <c r="B33347" t="s">
        <v>116</v>
      </c>
      <c r="C33347" s="62" t="s">
        <v>117</v>
      </c>
      <c r="D33347" s="62" t="s">
        <v>117</v>
      </c>
      <c r="E33347" s="62" t="s">
        <v>117</v>
      </c>
      <c r="F33347" s="62" t="s">
        <v>16</v>
      </c>
      <c r="G33347" s="2">
        <v>32987986.800000001</v>
      </c>
      <c r="H33347" t="s">
        <v>187</v>
      </c>
    </row>
    <row r="33348" spans="1:8" x14ac:dyDescent="0.25">
      <c r="A33348" t="s">
        <v>8</v>
      </c>
      <c r="B33348" t="s">
        <v>116</v>
      </c>
      <c r="C33348" s="62" t="s">
        <v>117</v>
      </c>
      <c r="D33348" s="62" t="s">
        <v>117</v>
      </c>
      <c r="E33348" s="62" t="s">
        <v>117</v>
      </c>
      <c r="F33348" s="62" t="s">
        <v>16</v>
      </c>
      <c r="G33348" s="2">
        <v>2312188.5</v>
      </c>
      <c r="H33348" t="s">
        <v>187</v>
      </c>
    </row>
    <row r="33349" spans="1:8" x14ac:dyDescent="0.25">
      <c r="A33349" t="s">
        <v>8</v>
      </c>
      <c r="B33349" t="s">
        <v>116</v>
      </c>
      <c r="C33349" s="62" t="s">
        <v>117</v>
      </c>
      <c r="D33349" s="62" t="s">
        <v>117</v>
      </c>
      <c r="E33349" s="62" t="s">
        <v>117</v>
      </c>
      <c r="F33349" s="62" t="s">
        <v>16</v>
      </c>
      <c r="G33349" s="2">
        <v>3025364.55</v>
      </c>
      <c r="H33349" t="s">
        <v>187</v>
      </c>
    </row>
    <row r="33350" spans="1:8" x14ac:dyDescent="0.25">
      <c r="A33350" t="s">
        <v>8</v>
      </c>
      <c r="B33350" t="s">
        <v>116</v>
      </c>
      <c r="C33350" s="62" t="s">
        <v>117</v>
      </c>
      <c r="D33350" s="62" t="s">
        <v>117</v>
      </c>
      <c r="E33350" s="62" t="s">
        <v>117</v>
      </c>
      <c r="F33350" s="62" t="s">
        <v>16</v>
      </c>
      <c r="G33350" s="2">
        <v>16690597.1</v>
      </c>
      <c r="H33350" t="s">
        <v>187</v>
      </c>
    </row>
    <row r="33351" spans="1:8" x14ac:dyDescent="0.25">
      <c r="A33351" t="s">
        <v>8</v>
      </c>
      <c r="B33351" t="s">
        <v>116</v>
      </c>
      <c r="C33351" s="62" t="s">
        <v>117</v>
      </c>
      <c r="D33351" s="62" t="s">
        <v>117</v>
      </c>
      <c r="E33351" s="62" t="s">
        <v>117</v>
      </c>
      <c r="F33351" s="62" t="s">
        <v>16</v>
      </c>
      <c r="G33351" s="2">
        <v>21214772.100000001</v>
      </c>
      <c r="H33351" t="s">
        <v>187</v>
      </c>
    </row>
    <row r="33352" spans="1:8" x14ac:dyDescent="0.25">
      <c r="A33352" t="s">
        <v>8</v>
      </c>
      <c r="B33352" t="s">
        <v>116</v>
      </c>
      <c r="C33352" s="62" t="s">
        <v>117</v>
      </c>
      <c r="D33352" s="62" t="s">
        <v>117</v>
      </c>
      <c r="E33352" s="62" t="s">
        <v>117</v>
      </c>
      <c r="F33352" s="62" t="s">
        <v>16</v>
      </c>
      <c r="G33352" s="2">
        <v>17423050</v>
      </c>
      <c r="H33352" t="s">
        <v>187</v>
      </c>
    </row>
    <row r="33353" spans="1:8" x14ac:dyDescent="0.25">
      <c r="A33353" t="s">
        <v>8</v>
      </c>
      <c r="B33353" t="s">
        <v>116</v>
      </c>
      <c r="C33353" s="62" t="s">
        <v>117</v>
      </c>
      <c r="D33353" s="62" t="s">
        <v>117</v>
      </c>
      <c r="E33353" s="62" t="s">
        <v>117</v>
      </c>
      <c r="F33353" s="62" t="s">
        <v>16</v>
      </c>
      <c r="G33353" s="2">
        <v>18334120</v>
      </c>
      <c r="H33353" t="s">
        <v>187</v>
      </c>
    </row>
    <row r="33354" spans="1:8" x14ac:dyDescent="0.25">
      <c r="A33354" t="s">
        <v>8</v>
      </c>
      <c r="B33354" t="s">
        <v>116</v>
      </c>
      <c r="C33354" s="62" t="s">
        <v>117</v>
      </c>
      <c r="D33354" s="62" t="s">
        <v>117</v>
      </c>
      <c r="E33354" s="62" t="s">
        <v>117</v>
      </c>
      <c r="F33354" s="62" t="s">
        <v>16</v>
      </c>
      <c r="G33354" s="2">
        <v>484784.4</v>
      </c>
      <c r="H33354" t="s">
        <v>187</v>
      </c>
    </row>
    <row r="33355" spans="1:8" x14ac:dyDescent="0.25">
      <c r="A33355" t="s">
        <v>8</v>
      </c>
      <c r="B33355" t="s">
        <v>116</v>
      </c>
      <c r="C33355" s="62" t="s">
        <v>117</v>
      </c>
      <c r="D33355" s="62" t="s">
        <v>117</v>
      </c>
      <c r="E33355" s="62" t="s">
        <v>117</v>
      </c>
      <c r="F33355" s="62" t="s">
        <v>16</v>
      </c>
      <c r="G33355" s="2">
        <v>358245</v>
      </c>
      <c r="H33355" t="s">
        <v>187</v>
      </c>
    </row>
    <row r="33356" spans="1:8" x14ac:dyDescent="0.25">
      <c r="A33356" t="s">
        <v>8</v>
      </c>
      <c r="B33356" t="s">
        <v>116</v>
      </c>
      <c r="C33356" s="62" t="s">
        <v>117</v>
      </c>
      <c r="D33356" s="62" t="s">
        <v>117</v>
      </c>
      <c r="E33356" s="62" t="s">
        <v>117</v>
      </c>
      <c r="F33356" s="62" t="s">
        <v>16</v>
      </c>
      <c r="G33356" s="2">
        <v>2378459.1</v>
      </c>
      <c r="H33356" t="s">
        <v>187</v>
      </c>
    </row>
    <row r="33357" spans="1:8" x14ac:dyDescent="0.25">
      <c r="A33357" t="s">
        <v>8</v>
      </c>
      <c r="B33357" t="s">
        <v>116</v>
      </c>
      <c r="C33357" s="62" t="s">
        <v>117</v>
      </c>
      <c r="D33357" s="62" t="s">
        <v>117</v>
      </c>
      <c r="E33357" s="62" t="s">
        <v>117</v>
      </c>
      <c r="F33357" s="62" t="s">
        <v>16</v>
      </c>
      <c r="G33357" s="2">
        <v>2228507.4</v>
      </c>
      <c r="H33357" t="s">
        <v>187</v>
      </c>
    </row>
    <row r="33358" spans="1:8" x14ac:dyDescent="0.25">
      <c r="A33358" t="s">
        <v>8</v>
      </c>
      <c r="B33358" t="s">
        <v>116</v>
      </c>
      <c r="C33358" s="62" t="s">
        <v>117</v>
      </c>
      <c r="D33358" s="62" t="s">
        <v>117</v>
      </c>
      <c r="E33358" s="62" t="s">
        <v>117</v>
      </c>
      <c r="F33358" s="62" t="s">
        <v>16</v>
      </c>
      <c r="G33358" s="2">
        <v>3289353.4</v>
      </c>
      <c r="H33358" t="s">
        <v>187</v>
      </c>
    </row>
    <row r="33359" spans="1:8" x14ac:dyDescent="0.25">
      <c r="A33359" t="s">
        <v>8</v>
      </c>
      <c r="B33359" t="s">
        <v>116</v>
      </c>
      <c r="C33359" s="62" t="s">
        <v>117</v>
      </c>
      <c r="D33359" s="62" t="s">
        <v>117</v>
      </c>
      <c r="E33359" s="62" t="s">
        <v>117</v>
      </c>
      <c r="F33359" s="62" t="s">
        <v>16</v>
      </c>
      <c r="G33359" s="2">
        <v>3708890.1</v>
      </c>
      <c r="H33359" t="s">
        <v>187</v>
      </c>
    </row>
    <row r="33360" spans="1:8" x14ac:dyDescent="0.25">
      <c r="A33360" t="s">
        <v>8</v>
      </c>
      <c r="B33360" t="s">
        <v>116</v>
      </c>
      <c r="C33360" s="62" t="s">
        <v>117</v>
      </c>
      <c r="D33360" s="62" t="s">
        <v>117</v>
      </c>
      <c r="E33360" s="62" t="s">
        <v>117</v>
      </c>
      <c r="F33360" s="62" t="s">
        <v>16</v>
      </c>
      <c r="G33360" s="2">
        <v>2886300.6</v>
      </c>
      <c r="H33360" t="s">
        <v>187</v>
      </c>
    </row>
    <row r="33361" spans="1:8" x14ac:dyDescent="0.25">
      <c r="A33361" t="s">
        <v>8</v>
      </c>
      <c r="B33361" t="s">
        <v>116</v>
      </c>
      <c r="C33361" s="62" t="s">
        <v>117</v>
      </c>
      <c r="D33361" s="62" t="s">
        <v>117</v>
      </c>
      <c r="E33361" s="62" t="s">
        <v>117</v>
      </c>
      <c r="F33361" s="62" t="s">
        <v>16</v>
      </c>
      <c r="G33361" s="2">
        <v>2733595</v>
      </c>
      <c r="H33361" t="s">
        <v>187</v>
      </c>
    </row>
    <row r="33362" spans="1:8" x14ac:dyDescent="0.25">
      <c r="A33362" t="s">
        <v>8</v>
      </c>
      <c r="B33362" t="s">
        <v>116</v>
      </c>
      <c r="C33362" s="62" t="s">
        <v>117</v>
      </c>
      <c r="D33362" s="62" t="s">
        <v>117</v>
      </c>
      <c r="E33362" s="62" t="s">
        <v>117</v>
      </c>
      <c r="F33362" s="62" t="s">
        <v>16</v>
      </c>
      <c r="G33362" s="2">
        <v>1155000</v>
      </c>
      <c r="H33362" t="s">
        <v>187</v>
      </c>
    </row>
    <row r="33363" spans="1:8" x14ac:dyDescent="0.25">
      <c r="A33363" t="s">
        <v>8</v>
      </c>
      <c r="B33363" t="s">
        <v>116</v>
      </c>
      <c r="C33363" s="62" t="s">
        <v>117</v>
      </c>
      <c r="D33363" s="62" t="s">
        <v>117</v>
      </c>
      <c r="E33363" s="62" t="s">
        <v>117</v>
      </c>
      <c r="F33363" s="62" t="s">
        <v>16</v>
      </c>
      <c r="G33363" s="2">
        <v>768</v>
      </c>
      <c r="H33363" t="s">
        <v>187</v>
      </c>
    </row>
    <row r="33364" spans="1:8" x14ac:dyDescent="0.25">
      <c r="A33364" t="s">
        <v>8</v>
      </c>
      <c r="B33364" t="s">
        <v>116</v>
      </c>
      <c r="C33364" s="62" t="s">
        <v>117</v>
      </c>
      <c r="D33364" s="62" t="s">
        <v>117</v>
      </c>
      <c r="E33364" s="62" t="s">
        <v>117</v>
      </c>
      <c r="F33364" s="62" t="s">
        <v>16</v>
      </c>
      <c r="G33364" s="2">
        <v>6561570.4000000004</v>
      </c>
      <c r="H33364" t="s">
        <v>187</v>
      </c>
    </row>
    <row r="33365" spans="1:8" x14ac:dyDescent="0.25">
      <c r="A33365" t="s">
        <v>8</v>
      </c>
      <c r="B33365" t="s">
        <v>116</v>
      </c>
      <c r="C33365" s="62" t="s">
        <v>117</v>
      </c>
      <c r="D33365" s="62" t="s">
        <v>117</v>
      </c>
      <c r="E33365" s="62" t="s">
        <v>117</v>
      </c>
      <c r="F33365" s="62" t="s">
        <v>16</v>
      </c>
      <c r="G33365" s="2">
        <v>37387334.079999998</v>
      </c>
      <c r="H33365" t="s">
        <v>187</v>
      </c>
    </row>
    <row r="33366" spans="1:8" x14ac:dyDescent="0.25">
      <c r="A33366" t="s">
        <v>8</v>
      </c>
      <c r="B33366" t="s">
        <v>116</v>
      </c>
      <c r="C33366" s="62" t="s">
        <v>117</v>
      </c>
      <c r="D33366" s="62" t="s">
        <v>117</v>
      </c>
      <c r="E33366" s="62" t="s">
        <v>117</v>
      </c>
      <c r="F33366" s="62" t="s">
        <v>16</v>
      </c>
      <c r="G33366" s="2">
        <v>7941396.54</v>
      </c>
      <c r="H33366" t="s">
        <v>187</v>
      </c>
    </row>
    <row r="33367" spans="1:8" x14ac:dyDescent="0.25">
      <c r="A33367" t="s">
        <v>8</v>
      </c>
      <c r="B33367" t="s">
        <v>116</v>
      </c>
      <c r="C33367" s="62" t="s">
        <v>117</v>
      </c>
      <c r="D33367" s="62" t="s">
        <v>117</v>
      </c>
      <c r="E33367" s="62" t="s">
        <v>117</v>
      </c>
      <c r="F33367" s="62" t="s">
        <v>16</v>
      </c>
      <c r="G33367" s="2">
        <v>26756457.620000001</v>
      </c>
      <c r="H33367" t="s">
        <v>187</v>
      </c>
    </row>
    <row r="33368" spans="1:8" x14ac:dyDescent="0.25">
      <c r="A33368" t="s">
        <v>8</v>
      </c>
      <c r="B33368" t="s">
        <v>116</v>
      </c>
      <c r="C33368" s="62" t="s">
        <v>117</v>
      </c>
      <c r="D33368" s="62" t="s">
        <v>117</v>
      </c>
      <c r="E33368" s="62" t="s">
        <v>117</v>
      </c>
      <c r="F33368" s="62" t="s">
        <v>16</v>
      </c>
      <c r="G33368" s="2">
        <v>19230</v>
      </c>
      <c r="H33368" t="s">
        <v>187</v>
      </c>
    </row>
    <row r="33369" spans="1:8" x14ac:dyDescent="0.25">
      <c r="A33369" t="s">
        <v>8</v>
      </c>
      <c r="B33369" t="s">
        <v>116</v>
      </c>
      <c r="C33369" s="62" t="s">
        <v>117</v>
      </c>
      <c r="D33369" s="62" t="s">
        <v>117</v>
      </c>
      <c r="E33369" s="62" t="s">
        <v>117</v>
      </c>
      <c r="F33369" s="62" t="s">
        <v>16</v>
      </c>
      <c r="G33369" s="2">
        <v>360</v>
      </c>
      <c r="H33369" t="s">
        <v>187</v>
      </c>
    </row>
    <row r="33370" spans="1:8" x14ac:dyDescent="0.25">
      <c r="A33370" t="s">
        <v>8</v>
      </c>
      <c r="B33370" t="s">
        <v>116</v>
      </c>
      <c r="C33370" s="62" t="s">
        <v>117</v>
      </c>
      <c r="D33370" s="62" t="s">
        <v>117</v>
      </c>
      <c r="E33370" s="62" t="s">
        <v>117</v>
      </c>
      <c r="F33370" s="62" t="s">
        <v>16</v>
      </c>
      <c r="G33370" s="2">
        <v>15760</v>
      </c>
      <c r="H33370" t="s">
        <v>187</v>
      </c>
    </row>
    <row r="33371" spans="1:8" x14ac:dyDescent="0.25">
      <c r="A33371" t="s">
        <v>8</v>
      </c>
      <c r="B33371" t="s">
        <v>116</v>
      </c>
      <c r="C33371" s="62" t="s">
        <v>117</v>
      </c>
      <c r="D33371" s="62" t="s">
        <v>117</v>
      </c>
      <c r="E33371" s="62" t="s">
        <v>117</v>
      </c>
      <c r="F33371" s="62" t="s">
        <v>16</v>
      </c>
      <c r="G33371" s="2">
        <v>2078285.5</v>
      </c>
      <c r="H33371" t="s">
        <v>187</v>
      </c>
    </row>
    <row r="33372" spans="1:8" x14ac:dyDescent="0.25">
      <c r="A33372" t="s">
        <v>8</v>
      </c>
      <c r="B33372" t="s">
        <v>116</v>
      </c>
      <c r="C33372" s="62" t="s">
        <v>117</v>
      </c>
      <c r="D33372" s="62" t="s">
        <v>117</v>
      </c>
      <c r="E33372" s="62" t="s">
        <v>117</v>
      </c>
      <c r="F33372" s="62" t="s">
        <v>16</v>
      </c>
      <c r="G33372" s="2">
        <v>245489.26</v>
      </c>
      <c r="H33372" t="s">
        <v>187</v>
      </c>
    </row>
    <row r="33373" spans="1:8" x14ac:dyDescent="0.25">
      <c r="A33373" t="s">
        <v>8</v>
      </c>
      <c r="B33373" t="s">
        <v>116</v>
      </c>
      <c r="C33373" s="62" t="s">
        <v>117</v>
      </c>
      <c r="D33373" s="62" t="s">
        <v>117</v>
      </c>
      <c r="E33373" s="62" t="s">
        <v>117</v>
      </c>
      <c r="F33373" s="62" t="s">
        <v>16</v>
      </c>
      <c r="G33373" s="2">
        <v>139731</v>
      </c>
      <c r="H33373" t="s">
        <v>187</v>
      </c>
    </row>
    <row r="33374" spans="1:8" x14ac:dyDescent="0.25">
      <c r="A33374" t="s">
        <v>8</v>
      </c>
      <c r="B33374" t="s">
        <v>116</v>
      </c>
      <c r="C33374" s="62" t="s">
        <v>117</v>
      </c>
      <c r="D33374" s="62" t="s">
        <v>117</v>
      </c>
      <c r="E33374" s="62" t="s">
        <v>117</v>
      </c>
      <c r="F33374" s="62" t="s">
        <v>16</v>
      </c>
      <c r="G33374" s="2">
        <v>9158397.8000000007</v>
      </c>
      <c r="H33374" t="s">
        <v>187</v>
      </c>
    </row>
    <row r="33375" spans="1:8" x14ac:dyDescent="0.25">
      <c r="A33375" t="s">
        <v>8</v>
      </c>
      <c r="B33375" t="s">
        <v>116</v>
      </c>
      <c r="C33375" s="62" t="s">
        <v>117</v>
      </c>
      <c r="D33375" s="62" t="s">
        <v>117</v>
      </c>
      <c r="E33375" s="62" t="s">
        <v>117</v>
      </c>
      <c r="F33375" s="62" t="s">
        <v>16</v>
      </c>
      <c r="G33375" s="2">
        <v>268644</v>
      </c>
      <c r="H33375" t="s">
        <v>187</v>
      </c>
    </row>
    <row r="33376" spans="1:8" x14ac:dyDescent="0.25">
      <c r="A33376" t="s">
        <v>8</v>
      </c>
      <c r="B33376" t="s">
        <v>116</v>
      </c>
      <c r="C33376" s="62" t="s">
        <v>117</v>
      </c>
      <c r="D33376" s="62" t="s">
        <v>117</v>
      </c>
      <c r="E33376" s="62" t="s">
        <v>117</v>
      </c>
      <c r="F33376" s="62" t="s">
        <v>16</v>
      </c>
      <c r="G33376" s="2">
        <v>943348.3</v>
      </c>
      <c r="H33376" t="s">
        <v>187</v>
      </c>
    </row>
    <row r="33377" spans="1:8" x14ac:dyDescent="0.25">
      <c r="A33377" t="s">
        <v>8</v>
      </c>
      <c r="B33377" t="s">
        <v>116</v>
      </c>
      <c r="C33377" s="62" t="s">
        <v>117</v>
      </c>
      <c r="D33377" s="62" t="s">
        <v>117</v>
      </c>
      <c r="E33377" s="62" t="s">
        <v>117</v>
      </c>
      <c r="F33377" s="62" t="s">
        <v>16</v>
      </c>
      <c r="G33377" s="2">
        <v>2582920.5</v>
      </c>
      <c r="H33377" t="s">
        <v>187</v>
      </c>
    </row>
    <row r="33378" spans="1:8" x14ac:dyDescent="0.25">
      <c r="A33378" t="s">
        <v>8</v>
      </c>
      <c r="B33378" t="s">
        <v>116</v>
      </c>
      <c r="C33378" s="62" t="s">
        <v>117</v>
      </c>
      <c r="D33378" s="62" t="s">
        <v>117</v>
      </c>
      <c r="E33378" s="62" t="s">
        <v>117</v>
      </c>
      <c r="F33378" s="62" t="s">
        <v>16</v>
      </c>
      <c r="G33378" s="2">
        <v>2354099.7999999998</v>
      </c>
      <c r="H33378" t="s">
        <v>187</v>
      </c>
    </row>
    <row r="33379" spans="1:8" x14ac:dyDescent="0.25">
      <c r="A33379" t="s">
        <v>8</v>
      </c>
      <c r="B33379" t="s">
        <v>116</v>
      </c>
      <c r="C33379" s="62" t="s">
        <v>117</v>
      </c>
      <c r="D33379" s="62" t="s">
        <v>117</v>
      </c>
      <c r="E33379" s="62" t="s">
        <v>117</v>
      </c>
      <c r="F33379" s="62" t="s">
        <v>16</v>
      </c>
      <c r="G33379" s="2">
        <v>2375274.6</v>
      </c>
      <c r="H33379" t="s">
        <v>187</v>
      </c>
    </row>
    <row r="33380" spans="1:8" x14ac:dyDescent="0.25">
      <c r="A33380" t="s">
        <v>8</v>
      </c>
      <c r="B33380" t="s">
        <v>116</v>
      </c>
      <c r="C33380" s="62" t="s">
        <v>117</v>
      </c>
      <c r="D33380" s="62" t="s">
        <v>117</v>
      </c>
      <c r="E33380" s="62" t="s">
        <v>117</v>
      </c>
      <c r="F33380" s="62" t="s">
        <v>16</v>
      </c>
      <c r="G33380" s="2">
        <v>34092975.799999997</v>
      </c>
      <c r="H33380" t="s">
        <v>187</v>
      </c>
    </row>
    <row r="33381" spans="1:8" x14ac:dyDescent="0.25">
      <c r="A33381" t="s">
        <v>8</v>
      </c>
      <c r="B33381" t="s">
        <v>116</v>
      </c>
      <c r="C33381" s="62" t="s">
        <v>117</v>
      </c>
      <c r="D33381" s="62" t="s">
        <v>117</v>
      </c>
      <c r="E33381" s="62" t="s">
        <v>117</v>
      </c>
      <c r="F33381" s="62" t="s">
        <v>16</v>
      </c>
      <c r="G33381" s="2">
        <v>93939</v>
      </c>
      <c r="H33381" t="s">
        <v>187</v>
      </c>
    </row>
    <row r="33382" spans="1:8" x14ac:dyDescent="0.25">
      <c r="A33382" t="s">
        <v>8</v>
      </c>
      <c r="B33382" t="s">
        <v>116</v>
      </c>
      <c r="C33382" s="62" t="s">
        <v>117</v>
      </c>
      <c r="D33382" s="62" t="s">
        <v>117</v>
      </c>
      <c r="E33382" s="62" t="s">
        <v>117</v>
      </c>
      <c r="F33382" s="62" t="s">
        <v>16</v>
      </c>
      <c r="G33382" s="2">
        <v>267607.2</v>
      </c>
      <c r="H33382" t="s">
        <v>187</v>
      </c>
    </row>
    <row r="33383" spans="1:8" x14ac:dyDescent="0.25">
      <c r="A33383" t="s">
        <v>8</v>
      </c>
      <c r="B33383" t="s">
        <v>116</v>
      </c>
      <c r="C33383" s="62" t="s">
        <v>117</v>
      </c>
      <c r="D33383" s="62" t="s">
        <v>117</v>
      </c>
      <c r="E33383" s="62" t="s">
        <v>117</v>
      </c>
      <c r="F33383" s="62" t="s">
        <v>16</v>
      </c>
      <c r="G33383" s="2">
        <v>478105</v>
      </c>
      <c r="H33383" t="s">
        <v>187</v>
      </c>
    </row>
    <row r="33384" spans="1:8" x14ac:dyDescent="0.25">
      <c r="A33384" t="s">
        <v>8</v>
      </c>
      <c r="B33384" t="s">
        <v>116</v>
      </c>
      <c r="C33384" s="62" t="s">
        <v>117</v>
      </c>
      <c r="D33384" s="62" t="s">
        <v>117</v>
      </c>
      <c r="E33384" s="62" t="s">
        <v>117</v>
      </c>
      <c r="F33384" s="62" t="s">
        <v>16</v>
      </c>
      <c r="G33384" s="2">
        <v>84408</v>
      </c>
      <c r="H33384" t="s">
        <v>187</v>
      </c>
    </row>
    <row r="33385" spans="1:8" x14ac:dyDescent="0.25">
      <c r="A33385" t="s">
        <v>8</v>
      </c>
      <c r="B33385" t="s">
        <v>116</v>
      </c>
      <c r="C33385" s="62" t="s">
        <v>117</v>
      </c>
      <c r="D33385" s="62" t="s">
        <v>117</v>
      </c>
      <c r="E33385" s="62" t="s">
        <v>117</v>
      </c>
      <c r="F33385" s="62" t="s">
        <v>16</v>
      </c>
      <c r="G33385" s="2">
        <v>114118.5</v>
      </c>
      <c r="H33385" t="s">
        <v>187</v>
      </c>
    </row>
    <row r="33386" spans="1:8" x14ac:dyDescent="0.25">
      <c r="A33386" t="s">
        <v>8</v>
      </c>
      <c r="B33386" t="s">
        <v>116</v>
      </c>
      <c r="C33386" s="62" t="s">
        <v>117</v>
      </c>
      <c r="D33386" s="62" t="s">
        <v>117</v>
      </c>
      <c r="E33386" s="62" t="s">
        <v>117</v>
      </c>
      <c r="F33386" s="62" t="s">
        <v>16</v>
      </c>
      <c r="G33386" s="2">
        <v>325539.59999999998</v>
      </c>
      <c r="H33386" t="s">
        <v>187</v>
      </c>
    </row>
    <row r="33387" spans="1:8" x14ac:dyDescent="0.25">
      <c r="A33387" t="s">
        <v>8</v>
      </c>
      <c r="B33387" t="s">
        <v>116</v>
      </c>
      <c r="C33387" s="62" t="s">
        <v>117</v>
      </c>
      <c r="D33387" s="62" t="s">
        <v>117</v>
      </c>
      <c r="E33387" s="62" t="s">
        <v>117</v>
      </c>
      <c r="F33387" s="62" t="s">
        <v>16</v>
      </c>
      <c r="G33387" s="2">
        <v>769846.5</v>
      </c>
      <c r="H33387" t="s">
        <v>187</v>
      </c>
    </row>
    <row r="33388" spans="1:8" x14ac:dyDescent="0.25">
      <c r="A33388" t="s">
        <v>8</v>
      </c>
      <c r="B33388" t="s">
        <v>116</v>
      </c>
      <c r="C33388" s="62" t="s">
        <v>117</v>
      </c>
      <c r="D33388" s="62" t="s">
        <v>117</v>
      </c>
      <c r="E33388" s="62" t="s">
        <v>117</v>
      </c>
      <c r="F33388" s="62" t="s">
        <v>16</v>
      </c>
      <c r="G33388" s="2">
        <v>15436783.6</v>
      </c>
      <c r="H33388" t="s">
        <v>187</v>
      </c>
    </row>
    <row r="33389" spans="1:8" x14ac:dyDescent="0.25">
      <c r="A33389" t="s">
        <v>8</v>
      </c>
      <c r="B33389" t="s">
        <v>116</v>
      </c>
      <c r="C33389" s="62" t="s">
        <v>117</v>
      </c>
      <c r="D33389" s="62" t="s">
        <v>117</v>
      </c>
      <c r="E33389" s="62" t="s">
        <v>117</v>
      </c>
      <c r="F33389" s="62" t="s">
        <v>16</v>
      </c>
      <c r="G33389" s="2">
        <v>11048269.9</v>
      </c>
      <c r="H33389" t="s">
        <v>187</v>
      </c>
    </row>
    <row r="33390" spans="1:8" x14ac:dyDescent="0.25">
      <c r="A33390" t="s">
        <v>8</v>
      </c>
      <c r="B33390" t="s">
        <v>116</v>
      </c>
      <c r="C33390" s="62" t="s">
        <v>117</v>
      </c>
      <c r="D33390" s="62" t="s">
        <v>117</v>
      </c>
      <c r="E33390" s="62" t="s">
        <v>117</v>
      </c>
      <c r="F33390" s="62" t="s">
        <v>16</v>
      </c>
      <c r="G33390" s="2">
        <v>172760</v>
      </c>
      <c r="H33390" t="s">
        <v>187</v>
      </c>
    </row>
    <row r="33391" spans="1:8" x14ac:dyDescent="0.25">
      <c r="A33391" t="s">
        <v>8</v>
      </c>
      <c r="B33391" t="s">
        <v>116</v>
      </c>
      <c r="C33391" s="62" t="s">
        <v>117</v>
      </c>
      <c r="D33391" s="62" t="s">
        <v>117</v>
      </c>
      <c r="E33391" s="62" t="s">
        <v>117</v>
      </c>
      <c r="F33391" s="62" t="s">
        <v>16</v>
      </c>
      <c r="G33391" s="2">
        <v>145110</v>
      </c>
      <c r="H33391" t="s">
        <v>187</v>
      </c>
    </row>
    <row r="33392" spans="1:8" x14ac:dyDescent="0.25">
      <c r="A33392" t="s">
        <v>8</v>
      </c>
      <c r="B33392" t="s">
        <v>116</v>
      </c>
      <c r="C33392" s="62" t="s">
        <v>117</v>
      </c>
      <c r="D33392" s="62" t="s">
        <v>117</v>
      </c>
      <c r="E33392" s="62" t="s">
        <v>117</v>
      </c>
      <c r="F33392" s="62" t="s">
        <v>16</v>
      </c>
      <c r="G33392" s="2">
        <v>9000</v>
      </c>
      <c r="H33392" t="s">
        <v>187</v>
      </c>
    </row>
    <row r="33393" spans="1:8" x14ac:dyDescent="0.25">
      <c r="A33393" t="s">
        <v>8</v>
      </c>
      <c r="B33393" t="s">
        <v>116</v>
      </c>
      <c r="C33393" s="62" t="s">
        <v>117</v>
      </c>
      <c r="D33393" s="62" t="s">
        <v>117</v>
      </c>
      <c r="E33393" s="62" t="s">
        <v>117</v>
      </c>
      <c r="F33393" s="62" t="s">
        <v>16</v>
      </c>
      <c r="G33393" s="2">
        <v>200</v>
      </c>
      <c r="H33393" t="s">
        <v>187</v>
      </c>
    </row>
    <row r="33394" spans="1:8" x14ac:dyDescent="0.25">
      <c r="A33394" t="s">
        <v>8</v>
      </c>
      <c r="B33394" t="s">
        <v>116</v>
      </c>
      <c r="C33394" s="62" t="s">
        <v>117</v>
      </c>
      <c r="D33394" s="62" t="s">
        <v>117</v>
      </c>
      <c r="E33394" s="62" t="s">
        <v>117</v>
      </c>
      <c r="F33394" s="62" t="s">
        <v>16</v>
      </c>
      <c r="G33394" s="2">
        <v>90000</v>
      </c>
      <c r="H33394" t="s">
        <v>187</v>
      </c>
    </row>
    <row r="33395" spans="1:8" x14ac:dyDescent="0.25">
      <c r="A33395" t="s">
        <v>8</v>
      </c>
      <c r="B33395" t="s">
        <v>116</v>
      </c>
      <c r="C33395" s="62" t="s">
        <v>117</v>
      </c>
      <c r="D33395" s="62" t="s">
        <v>117</v>
      </c>
      <c r="E33395" s="62" t="s">
        <v>117</v>
      </c>
      <c r="F33395" s="62" t="s">
        <v>16</v>
      </c>
      <c r="G33395" s="2">
        <v>1092224</v>
      </c>
      <c r="H33395" t="s">
        <v>187</v>
      </c>
    </row>
    <row r="33396" spans="1:8" x14ac:dyDescent="0.25">
      <c r="A33396" t="s">
        <v>8</v>
      </c>
      <c r="B33396" t="s">
        <v>116</v>
      </c>
      <c r="C33396" s="62" t="s">
        <v>117</v>
      </c>
      <c r="D33396" s="62" t="s">
        <v>117</v>
      </c>
      <c r="E33396" s="62" t="s">
        <v>117</v>
      </c>
      <c r="F33396" s="62" t="s">
        <v>16</v>
      </c>
      <c r="G33396" s="2">
        <v>18907</v>
      </c>
      <c r="H33396" t="s">
        <v>187</v>
      </c>
    </row>
    <row r="33397" spans="1:8" x14ac:dyDescent="0.25">
      <c r="A33397" t="s">
        <v>8</v>
      </c>
      <c r="B33397" t="s">
        <v>116</v>
      </c>
      <c r="C33397" s="62" t="s">
        <v>117</v>
      </c>
      <c r="D33397" s="62" t="s">
        <v>117</v>
      </c>
      <c r="E33397" s="62" t="s">
        <v>117</v>
      </c>
      <c r="F33397" s="62" t="s">
        <v>16</v>
      </c>
      <c r="G33397" s="2">
        <v>27019</v>
      </c>
      <c r="H33397" t="s">
        <v>187</v>
      </c>
    </row>
    <row r="33398" spans="1:8" x14ac:dyDescent="0.25">
      <c r="A33398" t="s">
        <v>8</v>
      </c>
      <c r="B33398" t="s">
        <v>116</v>
      </c>
      <c r="C33398" s="62" t="s">
        <v>117</v>
      </c>
      <c r="D33398" s="62" t="s">
        <v>117</v>
      </c>
      <c r="E33398" s="62" t="s">
        <v>117</v>
      </c>
      <c r="F33398" s="62" t="s">
        <v>16</v>
      </c>
      <c r="G33398" s="2">
        <v>32340</v>
      </c>
      <c r="H33398" t="s">
        <v>187</v>
      </c>
    </row>
    <row r="33399" spans="1:8" x14ac:dyDescent="0.25">
      <c r="A33399" t="s">
        <v>8</v>
      </c>
      <c r="B33399" t="s">
        <v>116</v>
      </c>
      <c r="C33399" s="62" t="s">
        <v>117</v>
      </c>
      <c r="D33399" s="62" t="s">
        <v>117</v>
      </c>
      <c r="E33399" s="62" t="s">
        <v>117</v>
      </c>
      <c r="F33399" s="62" t="s">
        <v>16</v>
      </c>
      <c r="G33399" s="2">
        <v>98390</v>
      </c>
      <c r="H33399" t="s">
        <v>187</v>
      </c>
    </row>
    <row r="33400" spans="1:8" x14ac:dyDescent="0.25">
      <c r="A33400" t="s">
        <v>8</v>
      </c>
      <c r="B33400" t="s">
        <v>116</v>
      </c>
      <c r="C33400" s="62" t="s">
        <v>117</v>
      </c>
      <c r="D33400" s="62" t="s">
        <v>117</v>
      </c>
      <c r="E33400" s="62" t="s">
        <v>117</v>
      </c>
      <c r="F33400" s="62" t="s">
        <v>16</v>
      </c>
      <c r="G33400" s="2">
        <v>5740</v>
      </c>
      <c r="H33400" t="s">
        <v>187</v>
      </c>
    </row>
    <row r="33401" spans="1:8" x14ac:dyDescent="0.25">
      <c r="A33401" t="s">
        <v>8</v>
      </c>
      <c r="B33401" t="s">
        <v>116</v>
      </c>
      <c r="C33401" s="62" t="s">
        <v>117</v>
      </c>
      <c r="D33401" s="62" t="s">
        <v>117</v>
      </c>
      <c r="E33401" s="62" t="s">
        <v>117</v>
      </c>
      <c r="F33401" s="62" t="s">
        <v>16</v>
      </c>
      <c r="G33401" s="2">
        <v>90216</v>
      </c>
      <c r="H33401" t="s">
        <v>187</v>
      </c>
    </row>
    <row r="33402" spans="1:8" x14ac:dyDescent="0.25">
      <c r="A33402" t="s">
        <v>8</v>
      </c>
      <c r="B33402" t="s">
        <v>116</v>
      </c>
      <c r="C33402" s="62" t="s">
        <v>117</v>
      </c>
      <c r="D33402" s="62" t="s">
        <v>117</v>
      </c>
      <c r="E33402" s="62" t="s">
        <v>117</v>
      </c>
      <c r="F33402" s="62" t="s">
        <v>16</v>
      </c>
      <c r="G33402" s="2">
        <v>436440</v>
      </c>
      <c r="H33402" t="s">
        <v>187</v>
      </c>
    </row>
    <row r="33403" spans="1:8" x14ac:dyDescent="0.25">
      <c r="A33403" t="s">
        <v>8</v>
      </c>
      <c r="B33403" t="s">
        <v>116</v>
      </c>
      <c r="C33403" s="62" t="s">
        <v>117</v>
      </c>
      <c r="D33403" s="62" t="s">
        <v>117</v>
      </c>
      <c r="E33403" s="62" t="s">
        <v>117</v>
      </c>
      <c r="F33403" s="62" t="s">
        <v>16</v>
      </c>
      <c r="G33403" s="2">
        <v>69256</v>
      </c>
      <c r="H33403" t="s">
        <v>187</v>
      </c>
    </row>
    <row r="33404" spans="1:8" x14ac:dyDescent="0.25">
      <c r="A33404" t="s">
        <v>8</v>
      </c>
      <c r="B33404" t="s">
        <v>116</v>
      </c>
      <c r="C33404" s="62" t="s">
        <v>117</v>
      </c>
      <c r="D33404" s="62" t="s">
        <v>117</v>
      </c>
      <c r="E33404" s="62" t="s">
        <v>117</v>
      </c>
      <c r="F33404" s="62" t="s">
        <v>16</v>
      </c>
      <c r="G33404" s="2">
        <v>10556</v>
      </c>
      <c r="H33404" t="s">
        <v>187</v>
      </c>
    </row>
    <row r="33405" spans="1:8" x14ac:dyDescent="0.25">
      <c r="A33405" t="s">
        <v>8</v>
      </c>
      <c r="B33405" t="s">
        <v>116</v>
      </c>
      <c r="C33405" s="62" t="s">
        <v>117</v>
      </c>
      <c r="D33405" s="62" t="s">
        <v>117</v>
      </c>
      <c r="E33405" s="62" t="s">
        <v>117</v>
      </c>
      <c r="F33405" s="62" t="s">
        <v>16</v>
      </c>
      <c r="G33405" s="2">
        <v>7262</v>
      </c>
      <c r="H33405" t="s">
        <v>187</v>
      </c>
    </row>
    <row r="33406" spans="1:8" x14ac:dyDescent="0.25">
      <c r="A33406" t="s">
        <v>8</v>
      </c>
      <c r="B33406" t="s">
        <v>116</v>
      </c>
      <c r="C33406" s="62" t="s">
        <v>117</v>
      </c>
      <c r="D33406" s="62" t="s">
        <v>117</v>
      </c>
      <c r="E33406" s="62" t="s">
        <v>117</v>
      </c>
      <c r="F33406" s="62" t="s">
        <v>16</v>
      </c>
      <c r="G33406" s="2">
        <v>15313</v>
      </c>
      <c r="H33406" t="s">
        <v>187</v>
      </c>
    </row>
    <row r="33407" spans="1:8" x14ac:dyDescent="0.25">
      <c r="A33407" t="s">
        <v>8</v>
      </c>
      <c r="B33407" t="s">
        <v>116</v>
      </c>
      <c r="C33407" s="62" t="s">
        <v>117</v>
      </c>
      <c r="D33407" s="62" t="s">
        <v>117</v>
      </c>
      <c r="E33407" s="62" t="s">
        <v>117</v>
      </c>
      <c r="F33407" s="62" t="s">
        <v>16</v>
      </c>
      <c r="G33407" s="2">
        <v>16266</v>
      </c>
      <c r="H33407" t="s">
        <v>187</v>
      </c>
    </row>
    <row r="33408" spans="1:8" x14ac:dyDescent="0.25">
      <c r="A33408" t="s">
        <v>8</v>
      </c>
      <c r="B33408" t="s">
        <v>116</v>
      </c>
      <c r="C33408" s="62" t="s">
        <v>117</v>
      </c>
      <c r="D33408" s="62" t="s">
        <v>117</v>
      </c>
      <c r="E33408" s="62" t="s">
        <v>117</v>
      </c>
      <c r="F33408" s="62" t="s">
        <v>16</v>
      </c>
      <c r="G33408" s="2">
        <v>23694</v>
      </c>
      <c r="H33408" t="s">
        <v>187</v>
      </c>
    </row>
    <row r="33409" spans="1:8" x14ac:dyDescent="0.25">
      <c r="A33409" t="s">
        <v>8</v>
      </c>
      <c r="B33409" t="s">
        <v>116</v>
      </c>
      <c r="C33409" s="62" t="s">
        <v>117</v>
      </c>
      <c r="D33409" s="62" t="s">
        <v>117</v>
      </c>
      <c r="E33409" s="62" t="s">
        <v>117</v>
      </c>
      <c r="F33409" s="62" t="s">
        <v>16</v>
      </c>
      <c r="G33409" s="2">
        <v>15906</v>
      </c>
      <c r="H33409" t="s">
        <v>187</v>
      </c>
    </row>
    <row r="33410" spans="1:8" x14ac:dyDescent="0.25">
      <c r="A33410" t="s">
        <v>8</v>
      </c>
      <c r="B33410" t="s">
        <v>116</v>
      </c>
      <c r="C33410" s="62" t="s">
        <v>117</v>
      </c>
      <c r="D33410" s="62" t="s">
        <v>117</v>
      </c>
      <c r="E33410" s="62" t="s">
        <v>117</v>
      </c>
      <c r="F33410" s="62" t="s">
        <v>16</v>
      </c>
      <c r="G33410" s="2">
        <v>5460</v>
      </c>
      <c r="H33410" t="s">
        <v>187</v>
      </c>
    </row>
    <row r="33411" spans="1:8" x14ac:dyDescent="0.25">
      <c r="A33411" t="s">
        <v>8</v>
      </c>
      <c r="B33411" t="s">
        <v>116</v>
      </c>
      <c r="C33411" s="62" t="s">
        <v>117</v>
      </c>
      <c r="D33411" s="62" t="s">
        <v>117</v>
      </c>
      <c r="E33411" s="62" t="s">
        <v>117</v>
      </c>
      <c r="F33411" s="62" t="s">
        <v>16</v>
      </c>
      <c r="G33411" s="2">
        <v>1824</v>
      </c>
      <c r="H33411" t="s">
        <v>187</v>
      </c>
    </row>
    <row r="33412" spans="1:8" x14ac:dyDescent="0.25">
      <c r="A33412" t="s">
        <v>8</v>
      </c>
      <c r="B33412" t="s">
        <v>116</v>
      </c>
      <c r="C33412" s="62" t="s">
        <v>117</v>
      </c>
      <c r="D33412" s="62" t="s">
        <v>117</v>
      </c>
      <c r="E33412" s="62" t="s">
        <v>117</v>
      </c>
      <c r="F33412" s="62" t="s">
        <v>16</v>
      </c>
      <c r="G33412" s="2">
        <v>2484</v>
      </c>
      <c r="H33412" t="s">
        <v>187</v>
      </c>
    </row>
    <row r="33413" spans="1:8" x14ac:dyDescent="0.25">
      <c r="A33413" t="s">
        <v>8</v>
      </c>
      <c r="B33413" t="s">
        <v>116</v>
      </c>
      <c r="C33413" s="62" t="s">
        <v>117</v>
      </c>
      <c r="D33413" s="62" t="s">
        <v>117</v>
      </c>
      <c r="E33413" s="62" t="s">
        <v>117</v>
      </c>
      <c r="F33413" s="62" t="s">
        <v>16</v>
      </c>
      <c r="G33413" s="2">
        <v>3408</v>
      </c>
      <c r="H33413" t="s">
        <v>187</v>
      </c>
    </row>
    <row r="33414" spans="1:8" x14ac:dyDescent="0.25">
      <c r="A33414" t="s">
        <v>8</v>
      </c>
      <c r="B33414" t="s">
        <v>116</v>
      </c>
      <c r="C33414" s="62" t="s">
        <v>117</v>
      </c>
      <c r="D33414" s="62" t="s">
        <v>117</v>
      </c>
      <c r="E33414" s="62" t="s">
        <v>117</v>
      </c>
      <c r="F33414" s="62" t="s">
        <v>16</v>
      </c>
      <c r="G33414" s="2">
        <v>5285</v>
      </c>
      <c r="H33414" t="s">
        <v>187</v>
      </c>
    </row>
    <row r="33415" spans="1:8" x14ac:dyDescent="0.25">
      <c r="A33415" t="s">
        <v>8</v>
      </c>
      <c r="B33415" t="s">
        <v>116</v>
      </c>
      <c r="C33415" s="62" t="s">
        <v>117</v>
      </c>
      <c r="D33415" s="62" t="s">
        <v>117</v>
      </c>
      <c r="E33415" s="62" t="s">
        <v>117</v>
      </c>
      <c r="F33415" s="62" t="s">
        <v>16</v>
      </c>
      <c r="G33415" s="2">
        <v>2256</v>
      </c>
      <c r="H33415" t="s">
        <v>187</v>
      </c>
    </row>
    <row r="33416" spans="1:8" x14ac:dyDescent="0.25">
      <c r="A33416" t="s">
        <v>8</v>
      </c>
      <c r="B33416" t="s">
        <v>116</v>
      </c>
      <c r="C33416" s="62" t="s">
        <v>117</v>
      </c>
      <c r="D33416" s="62" t="s">
        <v>117</v>
      </c>
      <c r="E33416" s="62" t="s">
        <v>117</v>
      </c>
      <c r="F33416" s="62" t="s">
        <v>16</v>
      </c>
      <c r="G33416" s="2">
        <v>14948</v>
      </c>
      <c r="H33416" t="s">
        <v>187</v>
      </c>
    </row>
    <row r="33417" spans="1:8" x14ac:dyDescent="0.25">
      <c r="A33417" t="s">
        <v>8</v>
      </c>
      <c r="B33417" t="s">
        <v>116</v>
      </c>
      <c r="C33417" s="62" t="s">
        <v>117</v>
      </c>
      <c r="D33417" s="62" t="s">
        <v>117</v>
      </c>
      <c r="E33417" s="62" t="s">
        <v>117</v>
      </c>
      <c r="F33417" s="62" t="s">
        <v>16</v>
      </c>
      <c r="G33417" s="2">
        <v>51504</v>
      </c>
      <c r="H33417" t="s">
        <v>187</v>
      </c>
    </row>
    <row r="33418" spans="1:8" x14ac:dyDescent="0.25">
      <c r="A33418" t="s">
        <v>8</v>
      </c>
      <c r="B33418" t="s">
        <v>116</v>
      </c>
      <c r="C33418" s="62" t="s">
        <v>117</v>
      </c>
      <c r="D33418" s="62" t="s">
        <v>117</v>
      </c>
      <c r="E33418" s="62" t="s">
        <v>117</v>
      </c>
      <c r="F33418" s="62" t="s">
        <v>16</v>
      </c>
      <c r="G33418" s="2">
        <v>33743</v>
      </c>
      <c r="H33418" t="s">
        <v>187</v>
      </c>
    </row>
    <row r="33419" spans="1:8" x14ac:dyDescent="0.25">
      <c r="A33419" t="s">
        <v>8</v>
      </c>
      <c r="B33419" t="s">
        <v>116</v>
      </c>
      <c r="C33419" s="62" t="s">
        <v>117</v>
      </c>
      <c r="D33419" s="62" t="s">
        <v>117</v>
      </c>
      <c r="E33419" s="62" t="s">
        <v>117</v>
      </c>
      <c r="F33419" s="62" t="s">
        <v>16</v>
      </c>
      <c r="G33419" s="2">
        <v>26445</v>
      </c>
      <c r="H33419" t="s">
        <v>187</v>
      </c>
    </row>
    <row r="33420" spans="1:8" x14ac:dyDescent="0.25">
      <c r="A33420" t="s">
        <v>8</v>
      </c>
      <c r="B33420" t="s">
        <v>116</v>
      </c>
      <c r="C33420" s="62" t="s">
        <v>117</v>
      </c>
      <c r="D33420" s="62" t="s">
        <v>117</v>
      </c>
      <c r="E33420" s="62" t="s">
        <v>117</v>
      </c>
      <c r="F33420" s="62" t="s">
        <v>16</v>
      </c>
      <c r="G33420" s="2">
        <v>19537390</v>
      </c>
      <c r="H33420" t="s">
        <v>187</v>
      </c>
    </row>
    <row r="33421" spans="1:8" x14ac:dyDescent="0.25">
      <c r="A33421" t="s">
        <v>8</v>
      </c>
      <c r="B33421" t="s">
        <v>116</v>
      </c>
      <c r="C33421" s="62" t="s">
        <v>117</v>
      </c>
      <c r="D33421" s="62" t="s">
        <v>117</v>
      </c>
      <c r="E33421" s="62" t="s">
        <v>117</v>
      </c>
      <c r="F33421" s="62" t="s">
        <v>16</v>
      </c>
      <c r="G33421" s="2">
        <v>212240</v>
      </c>
      <c r="H33421" t="s">
        <v>187</v>
      </c>
    </row>
    <row r="33422" spans="1:8" x14ac:dyDescent="0.25">
      <c r="A33422" t="s">
        <v>8</v>
      </c>
      <c r="B33422" t="s">
        <v>116</v>
      </c>
      <c r="C33422" s="62" t="s">
        <v>117</v>
      </c>
      <c r="D33422" s="62" t="s">
        <v>117</v>
      </c>
      <c r="E33422" s="62" t="s">
        <v>117</v>
      </c>
      <c r="F33422" s="62" t="s">
        <v>16</v>
      </c>
      <c r="G33422" s="2">
        <v>6000</v>
      </c>
      <c r="H33422" t="s">
        <v>187</v>
      </c>
    </row>
    <row r="33423" spans="1:8" x14ac:dyDescent="0.25">
      <c r="A33423" t="s">
        <v>8</v>
      </c>
      <c r="B33423" t="s">
        <v>116</v>
      </c>
      <c r="C33423" s="62" t="s">
        <v>117</v>
      </c>
      <c r="D33423" s="62" t="s">
        <v>117</v>
      </c>
      <c r="E33423" s="62" t="s">
        <v>117</v>
      </c>
      <c r="F33423" s="62" t="s">
        <v>16</v>
      </c>
      <c r="G33423" s="2">
        <v>9809</v>
      </c>
      <c r="H33423" t="s">
        <v>187</v>
      </c>
    </row>
    <row r="33424" spans="1:8" x14ac:dyDescent="0.25">
      <c r="A33424" t="s">
        <v>8</v>
      </c>
      <c r="B33424" t="s">
        <v>116</v>
      </c>
      <c r="C33424" s="62" t="s">
        <v>117</v>
      </c>
      <c r="D33424" s="62" t="s">
        <v>117</v>
      </c>
      <c r="E33424" s="62" t="s">
        <v>117</v>
      </c>
      <c r="F33424" s="62" t="s">
        <v>16</v>
      </c>
      <c r="G33424" s="2">
        <v>485</v>
      </c>
      <c r="H33424" t="s">
        <v>187</v>
      </c>
    </row>
    <row r="33425" spans="1:8" x14ac:dyDescent="0.25">
      <c r="A33425" t="s">
        <v>8</v>
      </c>
      <c r="B33425" t="s">
        <v>116</v>
      </c>
      <c r="C33425" s="62" t="s">
        <v>117</v>
      </c>
      <c r="D33425" s="62" t="s">
        <v>117</v>
      </c>
      <c r="E33425" s="62" t="s">
        <v>117</v>
      </c>
      <c r="F33425" s="62" t="s">
        <v>16</v>
      </c>
      <c r="G33425" s="2">
        <v>310</v>
      </c>
      <c r="H33425" t="s">
        <v>187</v>
      </c>
    </row>
    <row r="33426" spans="1:8" x14ac:dyDescent="0.25">
      <c r="A33426" t="s">
        <v>8</v>
      </c>
      <c r="B33426" t="s">
        <v>116</v>
      </c>
      <c r="C33426" s="62" t="s">
        <v>117</v>
      </c>
      <c r="D33426" s="62" t="s">
        <v>117</v>
      </c>
      <c r="E33426" s="62" t="s">
        <v>117</v>
      </c>
      <c r="F33426" s="62" t="s">
        <v>16</v>
      </c>
      <c r="G33426" s="2">
        <v>6473</v>
      </c>
      <c r="H33426" t="s">
        <v>187</v>
      </c>
    </row>
    <row r="33427" spans="1:8" x14ac:dyDescent="0.25">
      <c r="A33427" t="s">
        <v>8</v>
      </c>
      <c r="B33427" t="s">
        <v>116</v>
      </c>
      <c r="C33427" s="62" t="s">
        <v>117</v>
      </c>
      <c r="D33427" s="62" t="s">
        <v>117</v>
      </c>
      <c r="E33427" s="62" t="s">
        <v>117</v>
      </c>
      <c r="F33427" s="62" t="s">
        <v>16</v>
      </c>
      <c r="G33427" s="2">
        <v>11050</v>
      </c>
      <c r="H33427" t="s">
        <v>187</v>
      </c>
    </row>
    <row r="33428" spans="1:8" x14ac:dyDescent="0.25">
      <c r="A33428" t="s">
        <v>8</v>
      </c>
      <c r="B33428" t="s">
        <v>116</v>
      </c>
      <c r="C33428" s="62" t="s">
        <v>117</v>
      </c>
      <c r="D33428" s="62" t="s">
        <v>117</v>
      </c>
      <c r="E33428" s="62" t="s">
        <v>117</v>
      </c>
      <c r="F33428" s="62" t="s">
        <v>16</v>
      </c>
      <c r="G33428" s="2">
        <v>6780</v>
      </c>
      <c r="H33428" t="s">
        <v>187</v>
      </c>
    </row>
    <row r="33429" spans="1:8" x14ac:dyDescent="0.25">
      <c r="A33429" t="s">
        <v>8</v>
      </c>
      <c r="B33429" t="s">
        <v>116</v>
      </c>
      <c r="C33429" s="62" t="s">
        <v>117</v>
      </c>
      <c r="D33429" s="62" t="s">
        <v>117</v>
      </c>
      <c r="E33429" s="62" t="s">
        <v>117</v>
      </c>
      <c r="F33429" s="62" t="s">
        <v>16</v>
      </c>
      <c r="G33429" s="2">
        <v>1200</v>
      </c>
      <c r="H33429" t="s">
        <v>187</v>
      </c>
    </row>
    <row r="33430" spans="1:8" x14ac:dyDescent="0.25">
      <c r="A33430" t="s">
        <v>8</v>
      </c>
      <c r="B33430" t="s">
        <v>116</v>
      </c>
      <c r="C33430" s="62" t="s">
        <v>117</v>
      </c>
      <c r="D33430" s="62" t="s">
        <v>117</v>
      </c>
      <c r="E33430" s="62" t="s">
        <v>117</v>
      </c>
      <c r="F33430" s="62" t="s">
        <v>16</v>
      </c>
      <c r="G33430" s="2">
        <v>2765</v>
      </c>
      <c r="H33430" t="s">
        <v>187</v>
      </c>
    </row>
    <row r="33431" spans="1:8" x14ac:dyDescent="0.25">
      <c r="A33431" t="s">
        <v>8</v>
      </c>
      <c r="B33431" t="s">
        <v>116</v>
      </c>
      <c r="C33431" s="62" t="s">
        <v>117</v>
      </c>
      <c r="D33431" s="62" t="s">
        <v>117</v>
      </c>
      <c r="E33431" s="62" t="s">
        <v>117</v>
      </c>
      <c r="F33431" s="62" t="s">
        <v>16</v>
      </c>
      <c r="G33431" s="2">
        <v>40082</v>
      </c>
      <c r="H33431" t="s">
        <v>187</v>
      </c>
    </row>
    <row r="33432" spans="1:8" x14ac:dyDescent="0.25">
      <c r="A33432" t="s">
        <v>8</v>
      </c>
      <c r="B33432" t="s">
        <v>116</v>
      </c>
      <c r="C33432" s="62" t="s">
        <v>117</v>
      </c>
      <c r="D33432" s="62" t="s">
        <v>117</v>
      </c>
      <c r="E33432" s="62" t="s">
        <v>117</v>
      </c>
      <c r="F33432" s="62" t="s">
        <v>16</v>
      </c>
      <c r="G33432" s="2">
        <v>296</v>
      </c>
      <c r="H33432" t="s">
        <v>187</v>
      </c>
    </row>
    <row r="33433" spans="1:8" x14ac:dyDescent="0.25">
      <c r="A33433" t="s">
        <v>8</v>
      </c>
      <c r="B33433" t="s">
        <v>116</v>
      </c>
      <c r="C33433" s="62" t="s">
        <v>117</v>
      </c>
      <c r="D33433" s="62" t="s">
        <v>117</v>
      </c>
      <c r="E33433" s="62" t="s">
        <v>117</v>
      </c>
      <c r="F33433" s="62" t="s">
        <v>16</v>
      </c>
      <c r="G33433" s="2">
        <v>420</v>
      </c>
      <c r="H33433" t="s">
        <v>187</v>
      </c>
    </row>
    <row r="33434" spans="1:8" x14ac:dyDescent="0.25">
      <c r="A33434" t="s">
        <v>8</v>
      </c>
      <c r="B33434" t="s">
        <v>116</v>
      </c>
      <c r="C33434" s="62" t="s">
        <v>117</v>
      </c>
      <c r="D33434" s="62" t="s">
        <v>117</v>
      </c>
      <c r="E33434" s="62" t="s">
        <v>117</v>
      </c>
      <c r="F33434" s="62" t="s">
        <v>16</v>
      </c>
      <c r="G33434" s="2">
        <v>72</v>
      </c>
      <c r="H33434" t="s">
        <v>187</v>
      </c>
    </row>
    <row r="33435" spans="1:8" x14ac:dyDescent="0.25">
      <c r="A33435" t="s">
        <v>8</v>
      </c>
      <c r="B33435" t="s">
        <v>116</v>
      </c>
      <c r="C33435" s="62" t="s">
        <v>117</v>
      </c>
      <c r="D33435" s="62" t="s">
        <v>117</v>
      </c>
      <c r="E33435" s="62" t="s">
        <v>117</v>
      </c>
      <c r="F33435" s="62" t="s">
        <v>16</v>
      </c>
      <c r="G33435" s="2">
        <v>440</v>
      </c>
      <c r="H33435" t="s">
        <v>187</v>
      </c>
    </row>
    <row r="33436" spans="1:8" x14ac:dyDescent="0.25">
      <c r="A33436" t="s">
        <v>8</v>
      </c>
      <c r="B33436" t="s">
        <v>116</v>
      </c>
      <c r="C33436" s="62" t="s">
        <v>117</v>
      </c>
      <c r="D33436" s="62" t="s">
        <v>117</v>
      </c>
      <c r="E33436" s="62" t="s">
        <v>117</v>
      </c>
      <c r="F33436" s="62" t="s">
        <v>16</v>
      </c>
      <c r="G33436" s="2">
        <v>7770</v>
      </c>
      <c r="H33436" t="s">
        <v>187</v>
      </c>
    </row>
    <row r="33437" spans="1:8" x14ac:dyDescent="0.25">
      <c r="A33437" t="s">
        <v>8</v>
      </c>
      <c r="B33437" t="s">
        <v>116</v>
      </c>
      <c r="C33437" s="62" t="s">
        <v>117</v>
      </c>
      <c r="D33437" s="62" t="s">
        <v>117</v>
      </c>
      <c r="E33437" s="62" t="s">
        <v>117</v>
      </c>
      <c r="F33437" s="62" t="s">
        <v>16</v>
      </c>
      <c r="G33437" s="2">
        <v>11672</v>
      </c>
      <c r="H33437" t="s">
        <v>187</v>
      </c>
    </row>
    <row r="33438" spans="1:8" x14ac:dyDescent="0.25">
      <c r="A33438" t="s">
        <v>8</v>
      </c>
      <c r="B33438" t="s">
        <v>116</v>
      </c>
      <c r="C33438" s="62" t="s">
        <v>117</v>
      </c>
      <c r="D33438" s="62" t="s">
        <v>117</v>
      </c>
      <c r="E33438" s="62" t="s">
        <v>117</v>
      </c>
      <c r="F33438" s="62" t="s">
        <v>16</v>
      </c>
      <c r="G33438" s="2">
        <v>38384</v>
      </c>
      <c r="H33438" t="s">
        <v>187</v>
      </c>
    </row>
    <row r="33439" spans="1:8" x14ac:dyDescent="0.25">
      <c r="A33439" t="s">
        <v>8</v>
      </c>
      <c r="B33439" t="s">
        <v>116</v>
      </c>
      <c r="C33439" s="62" t="s">
        <v>117</v>
      </c>
      <c r="D33439" s="62" t="s">
        <v>117</v>
      </c>
      <c r="E33439" s="62" t="s">
        <v>117</v>
      </c>
      <c r="F33439" s="62" t="s">
        <v>16</v>
      </c>
      <c r="G33439" s="2">
        <v>7040</v>
      </c>
      <c r="H33439" t="s">
        <v>187</v>
      </c>
    </row>
    <row r="33440" spans="1:8" x14ac:dyDescent="0.25">
      <c r="A33440" t="s">
        <v>8</v>
      </c>
      <c r="B33440" t="s">
        <v>116</v>
      </c>
      <c r="C33440" s="62" t="s">
        <v>117</v>
      </c>
      <c r="D33440" s="62" t="s">
        <v>117</v>
      </c>
      <c r="E33440" s="62" t="s">
        <v>117</v>
      </c>
      <c r="F33440" s="62" t="s">
        <v>16</v>
      </c>
      <c r="G33440" s="2">
        <v>-147899.4</v>
      </c>
      <c r="H33440" t="s">
        <v>187</v>
      </c>
    </row>
    <row r="33441" spans="1:8" x14ac:dyDescent="0.25">
      <c r="A33441" t="s">
        <v>8</v>
      </c>
      <c r="B33441" t="s">
        <v>116</v>
      </c>
      <c r="C33441" s="62" t="s">
        <v>117</v>
      </c>
      <c r="D33441" s="62" t="s">
        <v>117</v>
      </c>
      <c r="E33441" s="62" t="s">
        <v>117</v>
      </c>
      <c r="F33441" s="62" t="s">
        <v>16</v>
      </c>
      <c r="G33441" s="2">
        <v>-354195.11</v>
      </c>
      <c r="H33441" t="s">
        <v>187</v>
      </c>
    </row>
    <row r="33442" spans="1:8" x14ac:dyDescent="0.25">
      <c r="A33442" t="s">
        <v>8</v>
      </c>
      <c r="B33442" t="s">
        <v>116</v>
      </c>
      <c r="C33442" s="62" t="s">
        <v>117</v>
      </c>
      <c r="D33442" s="62" t="s">
        <v>117</v>
      </c>
      <c r="E33442" s="62" t="s">
        <v>117</v>
      </c>
      <c r="F33442" s="62" t="s">
        <v>16</v>
      </c>
      <c r="G33442" s="2">
        <v>-72383</v>
      </c>
      <c r="H33442" t="s">
        <v>187</v>
      </c>
    </row>
    <row r="33443" spans="1:8" x14ac:dyDescent="0.25">
      <c r="A33443" t="s">
        <v>8</v>
      </c>
      <c r="B33443" t="s">
        <v>116</v>
      </c>
      <c r="C33443" s="62" t="s">
        <v>117</v>
      </c>
      <c r="D33443" s="62" t="s">
        <v>117</v>
      </c>
      <c r="E33443" s="62" t="s">
        <v>117</v>
      </c>
      <c r="F33443" s="62" t="s">
        <v>16</v>
      </c>
      <c r="G33443" s="2">
        <v>-35453.5</v>
      </c>
      <c r="H33443" t="s">
        <v>187</v>
      </c>
    </row>
    <row r="33444" spans="1:8" x14ac:dyDescent="0.25">
      <c r="A33444" t="s">
        <v>8</v>
      </c>
      <c r="B33444" t="s">
        <v>116</v>
      </c>
      <c r="C33444" s="62" t="s">
        <v>117</v>
      </c>
      <c r="D33444" s="62" t="s">
        <v>117</v>
      </c>
      <c r="E33444" s="62" t="s">
        <v>117</v>
      </c>
      <c r="F33444" s="62" t="s">
        <v>16</v>
      </c>
      <c r="G33444" s="2">
        <v>-720752.75</v>
      </c>
      <c r="H33444" t="s">
        <v>187</v>
      </c>
    </row>
    <row r="33445" spans="1:8" x14ac:dyDescent="0.25">
      <c r="A33445" t="s">
        <v>8</v>
      </c>
      <c r="B33445" t="s">
        <v>116</v>
      </c>
      <c r="C33445" s="62" t="s">
        <v>117</v>
      </c>
      <c r="D33445" s="62" t="s">
        <v>117</v>
      </c>
      <c r="E33445" s="62" t="s">
        <v>117</v>
      </c>
      <c r="F33445" s="62" t="s">
        <v>16</v>
      </c>
      <c r="G33445" s="2">
        <v>-1452340</v>
      </c>
      <c r="H33445" t="s">
        <v>187</v>
      </c>
    </row>
    <row r="33446" spans="1:8" x14ac:dyDescent="0.25">
      <c r="A33446" t="s">
        <v>8</v>
      </c>
      <c r="B33446" t="s">
        <v>116</v>
      </c>
      <c r="C33446" s="62" t="s">
        <v>117</v>
      </c>
      <c r="D33446" s="62" t="s">
        <v>117</v>
      </c>
      <c r="E33446" s="62" t="s">
        <v>117</v>
      </c>
      <c r="F33446" s="62" t="s">
        <v>16</v>
      </c>
      <c r="G33446" s="2">
        <v>-42488.5</v>
      </c>
      <c r="H33446" t="s">
        <v>187</v>
      </c>
    </row>
    <row r="33447" spans="1:8" x14ac:dyDescent="0.25">
      <c r="A33447" t="s">
        <v>8</v>
      </c>
      <c r="B33447" t="s">
        <v>116</v>
      </c>
      <c r="C33447" s="62" t="s">
        <v>117</v>
      </c>
      <c r="D33447" s="62" t="s">
        <v>117</v>
      </c>
      <c r="E33447" s="62" t="s">
        <v>117</v>
      </c>
      <c r="F33447" s="62" t="s">
        <v>16</v>
      </c>
      <c r="G33447" s="2">
        <v>-302579.75</v>
      </c>
      <c r="H33447" t="s">
        <v>187</v>
      </c>
    </row>
    <row r="33448" spans="1:8" x14ac:dyDescent="0.25">
      <c r="A33448" t="s">
        <v>8</v>
      </c>
      <c r="B33448" t="s">
        <v>116</v>
      </c>
      <c r="C33448" s="62" t="s">
        <v>117</v>
      </c>
      <c r="D33448" s="62" t="s">
        <v>117</v>
      </c>
      <c r="E33448" s="62" t="s">
        <v>117</v>
      </c>
      <c r="F33448" s="62" t="s">
        <v>16</v>
      </c>
      <c r="G33448" s="2">
        <v>-886660.56</v>
      </c>
      <c r="H33448" t="s">
        <v>187</v>
      </c>
    </row>
    <row r="33449" spans="1:8" x14ac:dyDescent="0.25">
      <c r="A33449" t="s">
        <v>8</v>
      </c>
      <c r="B33449" t="s">
        <v>116</v>
      </c>
      <c r="C33449" s="62" t="s">
        <v>117</v>
      </c>
      <c r="D33449" s="62" t="s">
        <v>117</v>
      </c>
      <c r="E33449" s="62" t="s">
        <v>117</v>
      </c>
      <c r="F33449" s="62" t="s">
        <v>16</v>
      </c>
      <c r="G33449" s="2">
        <v>-862389.1</v>
      </c>
      <c r="H33449" t="s">
        <v>187</v>
      </c>
    </row>
    <row r="33450" spans="1:8" x14ac:dyDescent="0.25">
      <c r="A33450" t="s">
        <v>8</v>
      </c>
      <c r="B33450" t="s">
        <v>116</v>
      </c>
      <c r="C33450" s="62" t="s">
        <v>117</v>
      </c>
      <c r="D33450" s="62" t="s">
        <v>117</v>
      </c>
      <c r="E33450" s="62" t="s">
        <v>117</v>
      </c>
      <c r="F33450" s="62" t="s">
        <v>16</v>
      </c>
      <c r="G33450" s="2">
        <v>-56880</v>
      </c>
      <c r="H33450" t="s">
        <v>187</v>
      </c>
    </row>
    <row r="33451" spans="1:8" x14ac:dyDescent="0.25">
      <c r="A33451" t="s">
        <v>8</v>
      </c>
      <c r="B33451" t="s">
        <v>116</v>
      </c>
      <c r="C33451" s="62" t="s">
        <v>117</v>
      </c>
      <c r="D33451" s="62" t="s">
        <v>117</v>
      </c>
      <c r="E33451" s="62" t="s">
        <v>117</v>
      </c>
      <c r="F33451" s="62" t="s">
        <v>16</v>
      </c>
      <c r="G33451" s="2">
        <v>-19914</v>
      </c>
      <c r="H33451" t="s">
        <v>187</v>
      </c>
    </row>
    <row r="33452" spans="1:8" x14ac:dyDescent="0.25">
      <c r="A33452" t="s">
        <v>8</v>
      </c>
      <c r="B33452" t="s">
        <v>116</v>
      </c>
      <c r="C33452" s="62" t="s">
        <v>117</v>
      </c>
      <c r="D33452" s="62" t="s">
        <v>117</v>
      </c>
      <c r="E33452" s="62" t="s">
        <v>117</v>
      </c>
      <c r="F33452" s="62" t="s">
        <v>16</v>
      </c>
      <c r="G33452" s="2">
        <v>-91243.3</v>
      </c>
      <c r="H33452" t="s">
        <v>187</v>
      </c>
    </row>
    <row r="33453" spans="1:8" x14ac:dyDescent="0.25">
      <c r="A33453" t="s">
        <v>8</v>
      </c>
      <c r="B33453" t="s">
        <v>116</v>
      </c>
      <c r="C33453" s="62" t="s">
        <v>117</v>
      </c>
      <c r="D33453" s="62" t="s">
        <v>117</v>
      </c>
      <c r="E33453" s="62" t="s">
        <v>117</v>
      </c>
      <c r="F33453" s="62" t="s">
        <v>16</v>
      </c>
      <c r="G33453" s="2">
        <v>-88350</v>
      </c>
      <c r="H33453" t="s">
        <v>187</v>
      </c>
    </row>
    <row r="33454" spans="1:8" x14ac:dyDescent="0.25">
      <c r="A33454" t="s">
        <v>8</v>
      </c>
      <c r="B33454" t="s">
        <v>116</v>
      </c>
      <c r="C33454" s="62" t="s">
        <v>117</v>
      </c>
      <c r="D33454" s="62" t="s">
        <v>117</v>
      </c>
      <c r="E33454" s="62" t="s">
        <v>117</v>
      </c>
      <c r="F33454" s="62" t="s">
        <v>16</v>
      </c>
      <c r="G33454" s="2">
        <v>-128211</v>
      </c>
      <c r="H33454" t="s">
        <v>187</v>
      </c>
    </row>
    <row r="33455" spans="1:8" x14ac:dyDescent="0.25">
      <c r="A33455" t="s">
        <v>8</v>
      </c>
      <c r="B33455" t="s">
        <v>116</v>
      </c>
      <c r="C33455" s="62" t="s">
        <v>117</v>
      </c>
      <c r="D33455" s="62" t="s">
        <v>117</v>
      </c>
      <c r="E33455" s="62" t="s">
        <v>117</v>
      </c>
      <c r="F33455" s="62" t="s">
        <v>16</v>
      </c>
      <c r="G33455" s="2">
        <v>-80060.5</v>
      </c>
      <c r="H33455" t="s">
        <v>187</v>
      </c>
    </row>
    <row r="33456" spans="1:8" x14ac:dyDescent="0.25">
      <c r="A33456" t="s">
        <v>8</v>
      </c>
      <c r="B33456" t="s">
        <v>116</v>
      </c>
      <c r="C33456" s="62" t="s">
        <v>117</v>
      </c>
      <c r="D33456" s="62" t="s">
        <v>117</v>
      </c>
      <c r="E33456" s="62" t="s">
        <v>117</v>
      </c>
      <c r="F33456" s="62" t="s">
        <v>16</v>
      </c>
      <c r="G33456" s="2">
        <v>-71751.5</v>
      </c>
      <c r="H33456" t="s">
        <v>187</v>
      </c>
    </row>
    <row r="33457" spans="1:8" x14ac:dyDescent="0.25">
      <c r="A33457" t="s">
        <v>8</v>
      </c>
      <c r="B33457" t="s">
        <v>116</v>
      </c>
      <c r="C33457" s="62" t="s">
        <v>117</v>
      </c>
      <c r="D33457" s="62" t="s">
        <v>117</v>
      </c>
      <c r="E33457" s="62" t="s">
        <v>117</v>
      </c>
      <c r="F33457" s="62" t="s">
        <v>16</v>
      </c>
      <c r="G33457" s="2">
        <v>-107098</v>
      </c>
      <c r="H33457" t="s">
        <v>187</v>
      </c>
    </row>
    <row r="33458" spans="1:8" x14ac:dyDescent="0.25">
      <c r="A33458" t="s">
        <v>8</v>
      </c>
      <c r="B33458" t="s">
        <v>116</v>
      </c>
      <c r="C33458" s="62" t="s">
        <v>117</v>
      </c>
      <c r="D33458" s="62" t="s">
        <v>117</v>
      </c>
      <c r="E33458" s="62" t="s">
        <v>117</v>
      </c>
      <c r="F33458" s="62" t="s">
        <v>16</v>
      </c>
      <c r="G33458" s="2">
        <v>-804</v>
      </c>
      <c r="H33458" t="s">
        <v>187</v>
      </c>
    </row>
    <row r="33459" spans="1:8" x14ac:dyDescent="0.25">
      <c r="A33459" t="s">
        <v>8</v>
      </c>
      <c r="B33459" t="s">
        <v>116</v>
      </c>
      <c r="C33459" s="62" t="s">
        <v>117</v>
      </c>
      <c r="D33459" s="62" t="s">
        <v>117</v>
      </c>
      <c r="E33459" s="62" t="s">
        <v>117</v>
      </c>
      <c r="F33459" s="62" t="s">
        <v>16</v>
      </c>
      <c r="G33459" s="2">
        <v>-89279.4</v>
      </c>
      <c r="H33459" t="s">
        <v>187</v>
      </c>
    </row>
    <row r="33460" spans="1:8" x14ac:dyDescent="0.25">
      <c r="A33460" t="s">
        <v>8</v>
      </c>
      <c r="B33460" t="s">
        <v>116</v>
      </c>
      <c r="C33460" s="62" t="s">
        <v>117</v>
      </c>
      <c r="D33460" s="62" t="s">
        <v>117</v>
      </c>
      <c r="E33460" s="62" t="s">
        <v>117</v>
      </c>
      <c r="F33460" s="62" t="s">
        <v>16</v>
      </c>
      <c r="G33460" s="2">
        <v>-1219129.9099999999</v>
      </c>
      <c r="H33460" t="s">
        <v>187</v>
      </c>
    </row>
    <row r="33461" spans="1:8" x14ac:dyDescent="0.25">
      <c r="A33461" t="s">
        <v>8</v>
      </c>
      <c r="B33461" t="s">
        <v>116</v>
      </c>
      <c r="C33461" s="62" t="s">
        <v>117</v>
      </c>
      <c r="D33461" s="62" t="s">
        <v>117</v>
      </c>
      <c r="E33461" s="62" t="s">
        <v>117</v>
      </c>
      <c r="F33461" s="62" t="s">
        <v>16</v>
      </c>
      <c r="G33461" s="2">
        <v>-184134.48</v>
      </c>
      <c r="H33461" t="s">
        <v>187</v>
      </c>
    </row>
    <row r="33462" spans="1:8" x14ac:dyDescent="0.25">
      <c r="A33462" t="s">
        <v>8</v>
      </c>
      <c r="B33462" t="s">
        <v>116</v>
      </c>
      <c r="C33462" s="62" t="s">
        <v>117</v>
      </c>
      <c r="D33462" s="62" t="s">
        <v>117</v>
      </c>
      <c r="E33462" s="62" t="s">
        <v>117</v>
      </c>
      <c r="F33462" s="62" t="s">
        <v>16</v>
      </c>
      <c r="G33462" s="2">
        <v>-712813.3</v>
      </c>
      <c r="H33462" t="s">
        <v>187</v>
      </c>
    </row>
    <row r="33463" spans="1:8" x14ac:dyDescent="0.25">
      <c r="A33463" t="s">
        <v>8</v>
      </c>
      <c r="B33463" t="s">
        <v>116</v>
      </c>
      <c r="C33463" s="62" t="s">
        <v>117</v>
      </c>
      <c r="D33463" s="62" t="s">
        <v>117</v>
      </c>
      <c r="E33463" s="62" t="s">
        <v>117</v>
      </c>
      <c r="F33463" s="62" t="s">
        <v>16</v>
      </c>
      <c r="G33463" s="2">
        <v>-46070</v>
      </c>
      <c r="H33463" t="s">
        <v>187</v>
      </c>
    </row>
    <row r="33464" spans="1:8" x14ac:dyDescent="0.25">
      <c r="A33464" t="s">
        <v>8</v>
      </c>
      <c r="B33464" t="s">
        <v>116</v>
      </c>
      <c r="C33464" s="62" t="s">
        <v>117</v>
      </c>
      <c r="D33464" s="62" t="s">
        <v>117</v>
      </c>
      <c r="E33464" s="62" t="s">
        <v>117</v>
      </c>
      <c r="F33464" s="62" t="s">
        <v>16</v>
      </c>
      <c r="G33464" s="2">
        <v>-43435</v>
      </c>
      <c r="H33464" t="s">
        <v>187</v>
      </c>
    </row>
    <row r="33465" spans="1:8" x14ac:dyDescent="0.25">
      <c r="A33465" t="s">
        <v>8</v>
      </c>
      <c r="B33465" t="s">
        <v>116</v>
      </c>
      <c r="C33465" s="62" t="s">
        <v>117</v>
      </c>
      <c r="D33465" s="62" t="s">
        <v>117</v>
      </c>
      <c r="E33465" s="62" t="s">
        <v>117</v>
      </c>
      <c r="F33465" s="62" t="s">
        <v>16</v>
      </c>
      <c r="G33465" s="2">
        <v>-38156.6</v>
      </c>
      <c r="H33465" t="s">
        <v>187</v>
      </c>
    </row>
    <row r="33466" spans="1:8" x14ac:dyDescent="0.25">
      <c r="A33466" t="s">
        <v>8</v>
      </c>
      <c r="B33466" t="s">
        <v>116</v>
      </c>
      <c r="C33466" s="62" t="s">
        <v>117</v>
      </c>
      <c r="D33466" s="62" t="s">
        <v>117</v>
      </c>
      <c r="E33466" s="62" t="s">
        <v>117</v>
      </c>
      <c r="F33466" s="62" t="s">
        <v>16</v>
      </c>
      <c r="G33466" s="2">
        <v>-57596.15</v>
      </c>
      <c r="H33466" t="s">
        <v>187</v>
      </c>
    </row>
    <row r="33467" spans="1:8" x14ac:dyDescent="0.25">
      <c r="A33467" t="s">
        <v>8</v>
      </c>
      <c r="B33467" t="s">
        <v>116</v>
      </c>
      <c r="C33467" s="62" t="s">
        <v>117</v>
      </c>
      <c r="D33467" s="62" t="s">
        <v>117</v>
      </c>
      <c r="E33467" s="62" t="s">
        <v>117</v>
      </c>
      <c r="F33467" s="62" t="s">
        <v>16</v>
      </c>
      <c r="G33467" s="2">
        <v>-25302</v>
      </c>
      <c r="H33467" t="s">
        <v>187</v>
      </c>
    </row>
    <row r="33468" spans="1:8" x14ac:dyDescent="0.25">
      <c r="A33468" t="s">
        <v>8</v>
      </c>
      <c r="B33468" t="s">
        <v>116</v>
      </c>
      <c r="C33468" s="62" t="s">
        <v>117</v>
      </c>
      <c r="D33468" s="62" t="s">
        <v>117</v>
      </c>
      <c r="E33468" s="62" t="s">
        <v>117</v>
      </c>
      <c r="F33468" s="62" t="s">
        <v>16</v>
      </c>
      <c r="G33468" s="2">
        <v>-8800</v>
      </c>
      <c r="H33468" t="s">
        <v>187</v>
      </c>
    </row>
    <row r="33469" spans="1:8" x14ac:dyDescent="0.25">
      <c r="A33469" t="s">
        <v>8</v>
      </c>
      <c r="B33469" t="s">
        <v>116</v>
      </c>
      <c r="C33469" s="62" t="s">
        <v>117</v>
      </c>
      <c r="D33469" s="62" t="s">
        <v>117</v>
      </c>
      <c r="E33469" s="62" t="s">
        <v>117</v>
      </c>
      <c r="F33469" s="62" t="s">
        <v>16</v>
      </c>
      <c r="G33469" s="2">
        <v>-800</v>
      </c>
      <c r="H33469" t="s">
        <v>187</v>
      </c>
    </row>
    <row r="33470" spans="1:8" x14ac:dyDescent="0.25">
      <c r="A33470" t="s">
        <v>8</v>
      </c>
      <c r="B33470" t="s">
        <v>116</v>
      </c>
      <c r="C33470" s="62" t="s">
        <v>117</v>
      </c>
      <c r="D33470" s="62" t="s">
        <v>117</v>
      </c>
      <c r="E33470" s="62" t="s">
        <v>117</v>
      </c>
      <c r="F33470" s="62" t="s">
        <v>16</v>
      </c>
      <c r="G33470" s="2">
        <v>-179521.9</v>
      </c>
      <c r="H33470" t="s">
        <v>187</v>
      </c>
    </row>
    <row r="33471" spans="1:8" x14ac:dyDescent="0.25">
      <c r="A33471" t="s">
        <v>8</v>
      </c>
      <c r="B33471" t="s">
        <v>116</v>
      </c>
      <c r="C33471" s="62" t="s">
        <v>117</v>
      </c>
      <c r="D33471" s="62" t="s">
        <v>117</v>
      </c>
      <c r="E33471" s="62" t="s">
        <v>117</v>
      </c>
      <c r="F33471" s="62" t="s">
        <v>16</v>
      </c>
      <c r="G33471" s="2">
        <v>-4710</v>
      </c>
      <c r="H33471" t="s">
        <v>187</v>
      </c>
    </row>
    <row r="33472" spans="1:8" x14ac:dyDescent="0.25">
      <c r="A33472" t="s">
        <v>8</v>
      </c>
      <c r="B33472" t="s">
        <v>116</v>
      </c>
      <c r="C33472" s="62" t="s">
        <v>117</v>
      </c>
      <c r="D33472" s="62" t="s">
        <v>117</v>
      </c>
      <c r="E33472" s="62" t="s">
        <v>117</v>
      </c>
      <c r="F33472" s="62" t="s">
        <v>16</v>
      </c>
      <c r="G33472" s="2">
        <v>-565283.80000000005</v>
      </c>
      <c r="H33472" t="s">
        <v>187</v>
      </c>
    </row>
    <row r="33473" spans="1:8" x14ac:dyDescent="0.25">
      <c r="A33473" t="s">
        <v>8</v>
      </c>
      <c r="B33473" t="s">
        <v>116</v>
      </c>
      <c r="C33473" s="62" t="s">
        <v>117</v>
      </c>
      <c r="D33473" s="62" t="s">
        <v>117</v>
      </c>
      <c r="E33473" s="62" t="s">
        <v>117</v>
      </c>
      <c r="F33473" s="62" t="s">
        <v>16</v>
      </c>
      <c r="G33473" s="2">
        <v>-12810</v>
      </c>
      <c r="H33473" t="s">
        <v>187</v>
      </c>
    </row>
    <row r="33474" spans="1:8" x14ac:dyDescent="0.25">
      <c r="A33474" t="s">
        <v>8</v>
      </c>
      <c r="B33474" t="s">
        <v>116</v>
      </c>
      <c r="C33474" s="62" t="s">
        <v>117</v>
      </c>
      <c r="D33474" s="62" t="s">
        <v>117</v>
      </c>
      <c r="E33474" s="62" t="s">
        <v>117</v>
      </c>
      <c r="F33474" s="62" t="s">
        <v>16</v>
      </c>
      <c r="G33474" s="2">
        <v>-100108</v>
      </c>
      <c r="H33474" t="s">
        <v>187</v>
      </c>
    </row>
    <row r="33475" spans="1:8" x14ac:dyDescent="0.25">
      <c r="A33475" t="s">
        <v>8</v>
      </c>
      <c r="B33475" t="s">
        <v>116</v>
      </c>
      <c r="C33475" s="62" t="s">
        <v>117</v>
      </c>
      <c r="D33475" s="62" t="s">
        <v>117</v>
      </c>
      <c r="E33475" s="62" t="s">
        <v>117</v>
      </c>
      <c r="F33475" s="62" t="s">
        <v>16</v>
      </c>
      <c r="G33475" s="2">
        <v>-118014</v>
      </c>
      <c r="H33475" t="s">
        <v>187</v>
      </c>
    </row>
    <row r="33476" spans="1:8" x14ac:dyDescent="0.25">
      <c r="A33476" t="s">
        <v>8</v>
      </c>
      <c r="B33476" t="s">
        <v>116</v>
      </c>
      <c r="C33476" s="62" t="s">
        <v>117</v>
      </c>
      <c r="D33476" s="62" t="s">
        <v>117</v>
      </c>
      <c r="E33476" s="62" t="s">
        <v>117</v>
      </c>
      <c r="F33476" s="62" t="s">
        <v>16</v>
      </c>
      <c r="G33476" s="2">
        <v>-106539</v>
      </c>
      <c r="H33476" t="s">
        <v>187</v>
      </c>
    </row>
    <row r="33477" spans="1:8" x14ac:dyDescent="0.25">
      <c r="A33477" t="s">
        <v>8</v>
      </c>
      <c r="B33477" t="s">
        <v>116</v>
      </c>
      <c r="C33477" s="62" t="s">
        <v>117</v>
      </c>
      <c r="D33477" s="62" t="s">
        <v>117</v>
      </c>
      <c r="E33477" s="62" t="s">
        <v>117</v>
      </c>
      <c r="F33477" s="62" t="s">
        <v>16</v>
      </c>
      <c r="G33477" s="2">
        <v>-56008.5</v>
      </c>
      <c r="H33477" t="s">
        <v>187</v>
      </c>
    </row>
    <row r="33478" spans="1:8" x14ac:dyDescent="0.25">
      <c r="A33478" t="s">
        <v>8</v>
      </c>
      <c r="B33478" t="s">
        <v>116</v>
      </c>
      <c r="C33478" s="62" t="s">
        <v>117</v>
      </c>
      <c r="D33478" s="62" t="s">
        <v>117</v>
      </c>
      <c r="E33478" s="62" t="s">
        <v>117</v>
      </c>
      <c r="F33478" s="62" t="s">
        <v>16</v>
      </c>
      <c r="G33478" s="2">
        <v>-1211932.72</v>
      </c>
      <c r="H33478" t="s">
        <v>187</v>
      </c>
    </row>
    <row r="33479" spans="1:8" x14ac:dyDescent="0.25">
      <c r="A33479" t="s">
        <v>8</v>
      </c>
      <c r="B33479" t="s">
        <v>116</v>
      </c>
      <c r="C33479" s="62" t="s">
        <v>117</v>
      </c>
      <c r="D33479" s="62" t="s">
        <v>117</v>
      </c>
      <c r="E33479" s="62" t="s">
        <v>117</v>
      </c>
      <c r="F33479" s="62" t="s">
        <v>16</v>
      </c>
      <c r="G33479" s="2">
        <v>-16280</v>
      </c>
      <c r="H33479" t="s">
        <v>187</v>
      </c>
    </row>
    <row r="33480" spans="1:8" x14ac:dyDescent="0.25">
      <c r="A33480" t="s">
        <v>8</v>
      </c>
      <c r="B33480" t="s">
        <v>116</v>
      </c>
      <c r="C33480" s="62" t="s">
        <v>117</v>
      </c>
      <c r="D33480" s="62" t="s">
        <v>117</v>
      </c>
      <c r="E33480" s="62" t="s">
        <v>117</v>
      </c>
      <c r="F33480" s="62" t="s">
        <v>16</v>
      </c>
      <c r="G33480" s="2">
        <v>-1208</v>
      </c>
      <c r="H33480" t="s">
        <v>187</v>
      </c>
    </row>
    <row r="33481" spans="1:8" x14ac:dyDescent="0.25">
      <c r="A33481" t="s">
        <v>8</v>
      </c>
      <c r="B33481" t="s">
        <v>116</v>
      </c>
      <c r="C33481" s="62" t="s">
        <v>117</v>
      </c>
      <c r="D33481" s="62" t="s">
        <v>117</v>
      </c>
      <c r="E33481" s="62" t="s">
        <v>117</v>
      </c>
      <c r="F33481" s="62" t="s">
        <v>16</v>
      </c>
      <c r="G33481" s="2">
        <v>-20432</v>
      </c>
      <c r="H33481" t="s">
        <v>187</v>
      </c>
    </row>
    <row r="33482" spans="1:8" x14ac:dyDescent="0.25">
      <c r="A33482" t="s">
        <v>8</v>
      </c>
      <c r="B33482" t="s">
        <v>116</v>
      </c>
      <c r="C33482" s="62" t="s">
        <v>117</v>
      </c>
      <c r="D33482" s="62" t="s">
        <v>117</v>
      </c>
      <c r="E33482" s="62" t="s">
        <v>117</v>
      </c>
      <c r="F33482" s="62" t="s">
        <v>16</v>
      </c>
      <c r="G33482" s="2">
        <v>-22272</v>
      </c>
      <c r="H33482" t="s">
        <v>187</v>
      </c>
    </row>
    <row r="33483" spans="1:8" x14ac:dyDescent="0.25">
      <c r="A33483" t="s">
        <v>8</v>
      </c>
      <c r="B33483" t="s">
        <v>116</v>
      </c>
      <c r="C33483" s="62" t="s">
        <v>117</v>
      </c>
      <c r="D33483" s="62" t="s">
        <v>117</v>
      </c>
      <c r="E33483" s="62" t="s">
        <v>117</v>
      </c>
      <c r="F33483" s="62" t="s">
        <v>16</v>
      </c>
      <c r="G33483" s="2">
        <v>-21192</v>
      </c>
      <c r="H33483" t="s">
        <v>187</v>
      </c>
    </row>
    <row r="33484" spans="1:8" x14ac:dyDescent="0.25">
      <c r="A33484" t="s">
        <v>8</v>
      </c>
      <c r="B33484" t="s">
        <v>116</v>
      </c>
      <c r="C33484" s="62" t="s">
        <v>117</v>
      </c>
      <c r="D33484" s="62" t="s">
        <v>117</v>
      </c>
      <c r="E33484" s="62" t="s">
        <v>117</v>
      </c>
      <c r="F33484" s="62" t="s">
        <v>16</v>
      </c>
      <c r="G33484" s="2">
        <v>-13000</v>
      </c>
      <c r="H33484" t="s">
        <v>187</v>
      </c>
    </row>
    <row r="33485" spans="1:8" x14ac:dyDescent="0.25">
      <c r="A33485" t="s">
        <v>8</v>
      </c>
      <c r="B33485" t="s">
        <v>116</v>
      </c>
      <c r="C33485" s="62" t="s">
        <v>117</v>
      </c>
      <c r="D33485" s="62" t="s">
        <v>117</v>
      </c>
      <c r="E33485" s="62" t="s">
        <v>117</v>
      </c>
      <c r="F33485" s="62" t="s">
        <v>16</v>
      </c>
      <c r="G33485" s="2">
        <v>-20400</v>
      </c>
      <c r="H33485" t="s">
        <v>187</v>
      </c>
    </row>
    <row r="33486" spans="1:8" x14ac:dyDescent="0.25">
      <c r="A33486" t="s">
        <v>8</v>
      </c>
      <c r="B33486" t="s">
        <v>116</v>
      </c>
      <c r="C33486" s="62" t="s">
        <v>117</v>
      </c>
      <c r="D33486" s="62" t="s">
        <v>117</v>
      </c>
      <c r="E33486" s="62" t="s">
        <v>117</v>
      </c>
      <c r="F33486" s="62" t="s">
        <v>16</v>
      </c>
      <c r="G33486" s="2">
        <v>-171860.7</v>
      </c>
      <c r="H33486" t="s">
        <v>187</v>
      </c>
    </row>
    <row r="33487" spans="1:8" x14ac:dyDescent="0.25">
      <c r="A33487" t="s">
        <v>8</v>
      </c>
      <c r="B33487" t="s">
        <v>116</v>
      </c>
      <c r="C33487" s="62" t="s">
        <v>117</v>
      </c>
      <c r="D33487" s="62" t="s">
        <v>117</v>
      </c>
      <c r="E33487" s="62" t="s">
        <v>117</v>
      </c>
      <c r="F33487" s="62" t="s">
        <v>16</v>
      </c>
      <c r="G33487" s="2">
        <v>-714996.09</v>
      </c>
      <c r="H33487" t="s">
        <v>187</v>
      </c>
    </row>
    <row r="33488" spans="1:8" x14ac:dyDescent="0.25">
      <c r="A33488" t="s">
        <v>8</v>
      </c>
      <c r="B33488" t="s">
        <v>116</v>
      </c>
      <c r="C33488" s="62" t="s">
        <v>117</v>
      </c>
      <c r="D33488" s="62" t="s">
        <v>117</v>
      </c>
      <c r="E33488" s="62" t="s">
        <v>117</v>
      </c>
      <c r="F33488" s="62" t="s">
        <v>16</v>
      </c>
      <c r="G33488" s="2">
        <v>-525612.5</v>
      </c>
      <c r="H33488" t="s">
        <v>187</v>
      </c>
    </row>
    <row r="33489" spans="1:8" x14ac:dyDescent="0.25">
      <c r="A33489" t="s">
        <v>8</v>
      </c>
      <c r="B33489" t="s">
        <v>116</v>
      </c>
      <c r="C33489" s="62" t="s">
        <v>117</v>
      </c>
      <c r="D33489" s="62" t="s">
        <v>117</v>
      </c>
      <c r="E33489" s="62" t="s">
        <v>117</v>
      </c>
      <c r="F33489" s="62" t="s">
        <v>16</v>
      </c>
      <c r="G33489" s="2">
        <v>-9581.25</v>
      </c>
      <c r="H33489" t="s">
        <v>187</v>
      </c>
    </row>
    <row r="33490" spans="1:8" x14ac:dyDescent="0.25">
      <c r="A33490" t="s">
        <v>8</v>
      </c>
      <c r="B33490" t="s">
        <v>116</v>
      </c>
      <c r="C33490" s="62" t="s">
        <v>117</v>
      </c>
      <c r="D33490" s="62" t="s">
        <v>117</v>
      </c>
      <c r="E33490" s="62" t="s">
        <v>117</v>
      </c>
      <c r="F33490" s="62" t="s">
        <v>16</v>
      </c>
      <c r="G33490" s="2">
        <v>-25600</v>
      </c>
      <c r="H33490" t="s">
        <v>187</v>
      </c>
    </row>
    <row r="33491" spans="1:8" x14ac:dyDescent="0.25">
      <c r="A33491" t="s">
        <v>8</v>
      </c>
      <c r="B33491" t="s">
        <v>116</v>
      </c>
      <c r="C33491" s="62" t="s">
        <v>117</v>
      </c>
      <c r="D33491" s="62" t="s">
        <v>117</v>
      </c>
      <c r="E33491" s="62" t="s">
        <v>117</v>
      </c>
      <c r="F33491" s="62" t="s">
        <v>16</v>
      </c>
      <c r="G33491" s="2">
        <v>-481</v>
      </c>
      <c r="H33491" t="s">
        <v>187</v>
      </c>
    </row>
    <row r="33492" spans="1:8" x14ac:dyDescent="0.25">
      <c r="A33492" t="s">
        <v>8</v>
      </c>
      <c r="B33492" t="s">
        <v>116</v>
      </c>
      <c r="C33492" s="62" t="s">
        <v>117</v>
      </c>
      <c r="D33492" s="62" t="s">
        <v>117</v>
      </c>
      <c r="E33492" s="62" t="s">
        <v>117</v>
      </c>
      <c r="F33492" s="62" t="s">
        <v>16</v>
      </c>
      <c r="G33492" s="2">
        <v>-492</v>
      </c>
      <c r="H33492" t="s">
        <v>187</v>
      </c>
    </row>
    <row r="33493" spans="1:8" x14ac:dyDescent="0.25">
      <c r="A33493" t="s">
        <v>8</v>
      </c>
      <c r="B33493" t="s">
        <v>116</v>
      </c>
      <c r="C33493" s="62" t="s">
        <v>117</v>
      </c>
      <c r="D33493" s="62" t="s">
        <v>117</v>
      </c>
      <c r="E33493" s="62" t="s">
        <v>117</v>
      </c>
      <c r="F33493" s="62" t="s">
        <v>16</v>
      </c>
      <c r="G33493" s="2">
        <v>-8000</v>
      </c>
      <c r="H33493" t="s">
        <v>187</v>
      </c>
    </row>
    <row r="33494" spans="1:8" x14ac:dyDescent="0.25">
      <c r="A33494" t="s">
        <v>8</v>
      </c>
      <c r="B33494" t="s">
        <v>116</v>
      </c>
      <c r="C33494" s="62" t="s">
        <v>117</v>
      </c>
      <c r="D33494" s="62" t="s">
        <v>117</v>
      </c>
      <c r="E33494" s="62" t="s">
        <v>117</v>
      </c>
      <c r="F33494" s="62" t="s">
        <v>16</v>
      </c>
      <c r="G33494" s="2">
        <v>-470</v>
      </c>
      <c r="H33494" t="s">
        <v>187</v>
      </c>
    </row>
    <row r="33495" spans="1:8" x14ac:dyDescent="0.25">
      <c r="A33495" t="s">
        <v>8</v>
      </c>
      <c r="B33495" t="s">
        <v>116</v>
      </c>
      <c r="C33495" s="62" t="s">
        <v>117</v>
      </c>
      <c r="D33495" s="62" t="s">
        <v>117</v>
      </c>
      <c r="E33495" s="62" t="s">
        <v>117</v>
      </c>
      <c r="F33495" s="62" t="s">
        <v>16</v>
      </c>
      <c r="G33495" s="2">
        <v>-840</v>
      </c>
      <c r="H33495" t="s">
        <v>187</v>
      </c>
    </row>
    <row r="33496" spans="1:8" x14ac:dyDescent="0.25">
      <c r="A33496" t="s">
        <v>8</v>
      </c>
      <c r="B33496" t="s">
        <v>116</v>
      </c>
      <c r="C33496" s="62" t="s">
        <v>117</v>
      </c>
      <c r="D33496" s="62" t="s">
        <v>117</v>
      </c>
      <c r="E33496" s="62" t="s">
        <v>117</v>
      </c>
      <c r="F33496" s="62" t="s">
        <v>16</v>
      </c>
      <c r="G33496" s="2">
        <v>-39600</v>
      </c>
      <c r="H33496" t="s">
        <v>187</v>
      </c>
    </row>
    <row r="33497" spans="1:8" x14ac:dyDescent="0.25">
      <c r="A33497" t="s">
        <v>8</v>
      </c>
      <c r="B33497" t="s">
        <v>116</v>
      </c>
      <c r="C33497" s="62" t="s">
        <v>117</v>
      </c>
      <c r="D33497" s="62" t="s">
        <v>117</v>
      </c>
      <c r="E33497" s="62" t="s">
        <v>117</v>
      </c>
      <c r="F33497" s="62" t="s">
        <v>16</v>
      </c>
      <c r="G33497" s="2">
        <v>-1144</v>
      </c>
      <c r="H33497" t="s">
        <v>187</v>
      </c>
    </row>
    <row r="33498" spans="1:8" x14ac:dyDescent="0.25">
      <c r="A33498" t="s">
        <v>8</v>
      </c>
      <c r="B33498" t="s">
        <v>116</v>
      </c>
      <c r="C33498" s="62" t="s">
        <v>117</v>
      </c>
      <c r="D33498" s="62" t="s">
        <v>117</v>
      </c>
      <c r="E33498" s="62" t="s">
        <v>117</v>
      </c>
      <c r="F33498" s="62" t="s">
        <v>16</v>
      </c>
      <c r="G33498" s="2">
        <v>-840</v>
      </c>
      <c r="H33498" t="s">
        <v>187</v>
      </c>
    </row>
    <row r="33499" spans="1:8" x14ac:dyDescent="0.25">
      <c r="A33499" t="s">
        <v>8</v>
      </c>
      <c r="B33499" t="s">
        <v>116</v>
      </c>
      <c r="C33499" s="62" t="s">
        <v>117</v>
      </c>
      <c r="D33499" s="62" t="s">
        <v>117</v>
      </c>
      <c r="E33499" s="62" t="s">
        <v>117</v>
      </c>
      <c r="F33499" s="62" t="s">
        <v>16</v>
      </c>
      <c r="G33499" s="2">
        <v>-540</v>
      </c>
      <c r="H33499" t="s">
        <v>187</v>
      </c>
    </row>
    <row r="33500" spans="1:8" x14ac:dyDescent="0.25">
      <c r="A33500" t="s">
        <v>8</v>
      </c>
      <c r="B33500" t="s">
        <v>116</v>
      </c>
      <c r="C33500" s="62" t="s">
        <v>117</v>
      </c>
      <c r="D33500" s="62" t="s">
        <v>117</v>
      </c>
      <c r="E33500" s="62" t="s">
        <v>117</v>
      </c>
      <c r="F33500" s="62" t="s">
        <v>16</v>
      </c>
      <c r="G33500" s="2">
        <v>-592</v>
      </c>
      <c r="H33500" t="s">
        <v>187</v>
      </c>
    </row>
    <row r="33501" spans="1:8" x14ac:dyDescent="0.25">
      <c r="A33501" t="s">
        <v>8</v>
      </c>
      <c r="B33501" t="s">
        <v>116</v>
      </c>
      <c r="C33501" s="62" t="s">
        <v>117</v>
      </c>
      <c r="D33501" s="62" t="s">
        <v>117</v>
      </c>
      <c r="E33501" s="62" t="s">
        <v>117</v>
      </c>
      <c r="F33501" s="62" t="s">
        <v>16</v>
      </c>
      <c r="G33501" s="2">
        <v>-492</v>
      </c>
      <c r="H33501" t="s">
        <v>187</v>
      </c>
    </row>
    <row r="33502" spans="1:8" x14ac:dyDescent="0.25">
      <c r="A33502" t="s">
        <v>8</v>
      </c>
      <c r="B33502" t="s">
        <v>116</v>
      </c>
      <c r="C33502" s="62" t="s">
        <v>117</v>
      </c>
      <c r="D33502" s="62" t="s">
        <v>117</v>
      </c>
      <c r="E33502" s="62" t="s">
        <v>117</v>
      </c>
      <c r="F33502" s="62" t="s">
        <v>16</v>
      </c>
      <c r="G33502" s="2">
        <v>-3740</v>
      </c>
      <c r="H33502" t="s">
        <v>187</v>
      </c>
    </row>
    <row r="33503" spans="1:8" x14ac:dyDescent="0.25">
      <c r="A33503" t="s">
        <v>8</v>
      </c>
      <c r="B33503" t="s">
        <v>116</v>
      </c>
      <c r="C33503" s="62" t="s">
        <v>117</v>
      </c>
      <c r="D33503" s="62" t="s">
        <v>117</v>
      </c>
      <c r="E33503" s="62" t="s">
        <v>117</v>
      </c>
      <c r="F33503" s="62" t="s">
        <v>16</v>
      </c>
      <c r="G33503" s="2">
        <v>-3260</v>
      </c>
      <c r="H33503" t="s">
        <v>187</v>
      </c>
    </row>
    <row r="33504" spans="1:8" x14ac:dyDescent="0.25">
      <c r="A33504" t="s">
        <v>8</v>
      </c>
      <c r="B33504" t="s">
        <v>116</v>
      </c>
      <c r="C33504" s="62" t="s">
        <v>117</v>
      </c>
      <c r="D33504" s="62" t="s">
        <v>117</v>
      </c>
      <c r="E33504" s="62" t="s">
        <v>117</v>
      </c>
      <c r="F33504" s="62" t="s">
        <v>16</v>
      </c>
      <c r="G33504" s="2">
        <v>-110</v>
      </c>
      <c r="H33504" t="s">
        <v>187</v>
      </c>
    </row>
    <row r="33505" spans="1:8" x14ac:dyDescent="0.25">
      <c r="A33505" t="s">
        <v>8</v>
      </c>
      <c r="B33505" t="s">
        <v>116</v>
      </c>
      <c r="C33505" s="62" t="s">
        <v>117</v>
      </c>
      <c r="D33505" s="62" t="s">
        <v>117</v>
      </c>
      <c r="E33505" s="62" t="s">
        <v>117</v>
      </c>
      <c r="F33505" s="62" t="s">
        <v>16</v>
      </c>
      <c r="G33505" s="2">
        <v>-180</v>
      </c>
      <c r="H33505" t="s">
        <v>187</v>
      </c>
    </row>
    <row r="33506" spans="1:8" hidden="1" x14ac:dyDescent="0.25">
      <c r="A33506" t="s">
        <v>8</v>
      </c>
      <c r="B33506" t="s">
        <v>9</v>
      </c>
      <c r="C33506" s="62" t="s">
        <v>10</v>
      </c>
      <c r="D33506" s="62" t="s">
        <v>156</v>
      </c>
      <c r="E33506" s="62" t="s">
        <v>156</v>
      </c>
      <c r="F33506" s="62" t="s">
        <v>16</v>
      </c>
      <c r="G33506" s="2">
        <v>-2160576.66</v>
      </c>
      <c r="H33506" t="s">
        <v>187</v>
      </c>
    </row>
    <row r="33507" spans="1:8" hidden="1" x14ac:dyDescent="0.25">
      <c r="A33507" t="s">
        <v>8</v>
      </c>
      <c r="B33507" t="s">
        <v>9</v>
      </c>
      <c r="C33507" s="62" t="s">
        <v>10</v>
      </c>
      <c r="D33507" s="62" t="s">
        <v>156</v>
      </c>
      <c r="E33507" s="62" t="s">
        <v>156</v>
      </c>
      <c r="F33507" s="62" t="s">
        <v>16</v>
      </c>
      <c r="G33507" s="2">
        <v>-2734165.59</v>
      </c>
      <c r="H33507" t="s">
        <v>187</v>
      </c>
    </row>
    <row r="33508" spans="1:8" hidden="1" x14ac:dyDescent="0.25">
      <c r="A33508" t="s">
        <v>8</v>
      </c>
      <c r="B33508" t="s">
        <v>9</v>
      </c>
      <c r="C33508" s="62" t="s">
        <v>10</v>
      </c>
      <c r="D33508" s="62" t="s">
        <v>156</v>
      </c>
      <c r="E33508" s="62" t="s">
        <v>156</v>
      </c>
      <c r="F33508" s="62" t="s">
        <v>16</v>
      </c>
      <c r="G33508" s="2">
        <v>-773951.16</v>
      </c>
      <c r="H33508" t="s">
        <v>187</v>
      </c>
    </row>
    <row r="33509" spans="1:8" hidden="1" x14ac:dyDescent="0.25">
      <c r="A33509" t="s">
        <v>8</v>
      </c>
      <c r="B33509" t="s">
        <v>9</v>
      </c>
      <c r="C33509" s="62" t="s">
        <v>10</v>
      </c>
      <c r="D33509" s="62" t="s">
        <v>156</v>
      </c>
      <c r="E33509" s="62" t="s">
        <v>156</v>
      </c>
      <c r="F33509" s="62" t="s">
        <v>16</v>
      </c>
      <c r="G33509" s="2"/>
      <c r="H33509" t="s">
        <v>187</v>
      </c>
    </row>
    <row r="33510" spans="1:8" hidden="1" x14ac:dyDescent="0.25">
      <c r="A33510" t="s">
        <v>8</v>
      </c>
      <c r="B33510" t="s">
        <v>9</v>
      </c>
      <c r="C33510" s="62" t="s">
        <v>10</v>
      </c>
      <c r="D33510" s="62" t="s">
        <v>156</v>
      </c>
      <c r="E33510" s="62" t="s">
        <v>156</v>
      </c>
      <c r="F33510" s="62" t="s">
        <v>16</v>
      </c>
      <c r="G33510" s="2">
        <v>-7260.37</v>
      </c>
      <c r="H33510" t="s">
        <v>187</v>
      </c>
    </row>
    <row r="33511" spans="1:8" hidden="1" x14ac:dyDescent="0.25">
      <c r="A33511" t="s">
        <v>8</v>
      </c>
      <c r="B33511" t="s">
        <v>9</v>
      </c>
      <c r="C33511" s="62" t="s">
        <v>10</v>
      </c>
      <c r="D33511" s="62" t="s">
        <v>156</v>
      </c>
      <c r="E33511" s="62" t="s">
        <v>156</v>
      </c>
      <c r="F33511" s="62" t="s">
        <v>16</v>
      </c>
      <c r="G33511" s="2">
        <v>-4190.12</v>
      </c>
      <c r="H33511" t="s">
        <v>187</v>
      </c>
    </row>
    <row r="33512" spans="1:8" hidden="1" x14ac:dyDescent="0.25">
      <c r="A33512" t="s">
        <v>8</v>
      </c>
      <c r="B33512" t="s">
        <v>9</v>
      </c>
      <c r="C33512" s="62" t="s">
        <v>10</v>
      </c>
      <c r="D33512" s="62" t="s">
        <v>156</v>
      </c>
      <c r="E33512" s="62" t="s">
        <v>156</v>
      </c>
      <c r="F33512" s="62" t="s">
        <v>16</v>
      </c>
      <c r="G33512" s="2">
        <v>-13963.97</v>
      </c>
      <c r="H33512" t="s">
        <v>187</v>
      </c>
    </row>
    <row r="33513" spans="1:8" hidden="1" x14ac:dyDescent="0.25">
      <c r="A33513" t="s">
        <v>8</v>
      </c>
      <c r="B33513" t="s">
        <v>9</v>
      </c>
      <c r="C33513" s="62" t="s">
        <v>10</v>
      </c>
      <c r="D33513" s="62" t="s">
        <v>156</v>
      </c>
      <c r="E33513" s="62" t="s">
        <v>156</v>
      </c>
      <c r="F33513" s="62" t="s">
        <v>16</v>
      </c>
      <c r="G33513" s="2">
        <v>-6699.22</v>
      </c>
      <c r="H33513" t="s">
        <v>187</v>
      </c>
    </row>
    <row r="33514" spans="1:8" hidden="1" x14ac:dyDescent="0.25">
      <c r="A33514" t="s">
        <v>8</v>
      </c>
      <c r="B33514" t="s">
        <v>9</v>
      </c>
      <c r="C33514" s="62" t="s">
        <v>10</v>
      </c>
      <c r="D33514" s="62" t="s">
        <v>156</v>
      </c>
      <c r="E33514" s="62" t="s">
        <v>156</v>
      </c>
      <c r="F33514" s="62" t="s">
        <v>16</v>
      </c>
      <c r="G33514" s="2">
        <v>-7321.67</v>
      </c>
      <c r="H33514" t="s">
        <v>187</v>
      </c>
    </row>
    <row r="33515" spans="1:8" hidden="1" x14ac:dyDescent="0.25">
      <c r="A33515" t="s">
        <v>8</v>
      </c>
      <c r="B33515" t="s">
        <v>9</v>
      </c>
      <c r="C33515" s="62" t="s">
        <v>10</v>
      </c>
      <c r="D33515" s="62" t="s">
        <v>156</v>
      </c>
      <c r="E33515" s="62" t="s">
        <v>156</v>
      </c>
      <c r="F33515" s="62" t="s">
        <v>16</v>
      </c>
      <c r="G33515" s="2">
        <v>-684.52</v>
      </c>
      <c r="H33515" t="s">
        <v>187</v>
      </c>
    </row>
    <row r="33516" spans="1:8" hidden="1" x14ac:dyDescent="0.25">
      <c r="A33516" t="s">
        <v>8</v>
      </c>
      <c r="B33516" t="s">
        <v>9</v>
      </c>
      <c r="C33516" s="62" t="s">
        <v>10</v>
      </c>
      <c r="D33516" s="62" t="s">
        <v>156</v>
      </c>
      <c r="E33516" s="62" t="s">
        <v>156</v>
      </c>
      <c r="F33516" s="62" t="s">
        <v>16</v>
      </c>
      <c r="G33516" s="2">
        <v>-10843.08</v>
      </c>
      <c r="H33516" t="s">
        <v>187</v>
      </c>
    </row>
    <row r="33517" spans="1:8" hidden="1" x14ac:dyDescent="0.25">
      <c r="A33517" t="s">
        <v>8</v>
      </c>
      <c r="B33517" t="s">
        <v>9</v>
      </c>
      <c r="C33517" s="62" t="s">
        <v>10</v>
      </c>
      <c r="D33517" s="62" t="s">
        <v>156</v>
      </c>
      <c r="E33517" s="62" t="s">
        <v>156</v>
      </c>
      <c r="F33517" s="62" t="s">
        <v>16</v>
      </c>
      <c r="G33517" s="2">
        <v>-490902.04</v>
      </c>
      <c r="H33517" t="s">
        <v>187</v>
      </c>
    </row>
    <row r="33518" spans="1:8" hidden="1" x14ac:dyDescent="0.25">
      <c r="A33518" t="s">
        <v>8</v>
      </c>
      <c r="B33518" t="s">
        <v>9</v>
      </c>
      <c r="C33518" s="62" t="s">
        <v>10</v>
      </c>
      <c r="D33518" s="62" t="s">
        <v>156</v>
      </c>
      <c r="E33518" s="62" t="s">
        <v>156</v>
      </c>
      <c r="F33518" s="62" t="s">
        <v>16</v>
      </c>
      <c r="G33518" s="2">
        <v>-8281273.1299999999</v>
      </c>
      <c r="H33518" t="s">
        <v>187</v>
      </c>
    </row>
    <row r="33519" spans="1:8" hidden="1" x14ac:dyDescent="0.25">
      <c r="A33519" t="s">
        <v>8</v>
      </c>
      <c r="B33519" t="s">
        <v>9</v>
      </c>
      <c r="C33519" s="62" t="s">
        <v>10</v>
      </c>
      <c r="D33519" s="62" t="s">
        <v>156</v>
      </c>
      <c r="E33519" s="62" t="s">
        <v>156</v>
      </c>
      <c r="F33519" s="62" t="s">
        <v>16</v>
      </c>
      <c r="G33519" s="2">
        <v>-7906850.2699999996</v>
      </c>
      <c r="H33519" t="s">
        <v>187</v>
      </c>
    </row>
    <row r="33520" spans="1:8" hidden="1" x14ac:dyDescent="0.25">
      <c r="A33520" t="s">
        <v>8</v>
      </c>
      <c r="B33520" t="s">
        <v>9</v>
      </c>
      <c r="C33520" s="62" t="s">
        <v>10</v>
      </c>
      <c r="D33520" s="62" t="s">
        <v>156</v>
      </c>
      <c r="E33520" s="62" t="s">
        <v>156</v>
      </c>
      <c r="F33520" s="62" t="s">
        <v>16</v>
      </c>
      <c r="G33520" s="2">
        <v>-559217.35</v>
      </c>
      <c r="H33520" t="s">
        <v>187</v>
      </c>
    </row>
    <row r="33521" spans="1:8" hidden="1" x14ac:dyDescent="0.25">
      <c r="A33521" t="s">
        <v>8</v>
      </c>
      <c r="B33521" t="s">
        <v>9</v>
      </c>
      <c r="C33521" s="62" t="s">
        <v>10</v>
      </c>
      <c r="D33521" s="62" t="s">
        <v>156</v>
      </c>
      <c r="E33521" s="62" t="s">
        <v>156</v>
      </c>
      <c r="F33521" s="62" t="s">
        <v>16</v>
      </c>
      <c r="G33521" s="2">
        <v>-817632.37</v>
      </c>
      <c r="H33521" t="s">
        <v>187</v>
      </c>
    </row>
    <row r="33522" spans="1:8" hidden="1" x14ac:dyDescent="0.25">
      <c r="A33522" t="s">
        <v>8</v>
      </c>
      <c r="B33522" t="s">
        <v>9</v>
      </c>
      <c r="C33522" s="62" t="s">
        <v>10</v>
      </c>
      <c r="D33522" s="62" t="s">
        <v>156</v>
      </c>
      <c r="E33522" s="62" t="s">
        <v>156</v>
      </c>
      <c r="F33522" s="62" t="s">
        <v>16</v>
      </c>
      <c r="G33522" s="2">
        <v>-2782238.35</v>
      </c>
      <c r="H33522" t="s">
        <v>187</v>
      </c>
    </row>
    <row r="33523" spans="1:8" hidden="1" x14ac:dyDescent="0.25">
      <c r="A33523" t="s">
        <v>8</v>
      </c>
      <c r="B33523" t="s">
        <v>9</v>
      </c>
      <c r="C33523" s="62" t="s">
        <v>10</v>
      </c>
      <c r="D33523" s="62" t="s">
        <v>156</v>
      </c>
      <c r="E33523" s="62" t="s">
        <v>156</v>
      </c>
      <c r="F33523" s="62" t="s">
        <v>16</v>
      </c>
      <c r="G33523" s="2">
        <v>-11047055.939999999</v>
      </c>
      <c r="H33523" t="s">
        <v>187</v>
      </c>
    </row>
    <row r="33524" spans="1:8" hidden="1" x14ac:dyDescent="0.25">
      <c r="A33524" t="s">
        <v>8</v>
      </c>
      <c r="B33524" t="s">
        <v>9</v>
      </c>
      <c r="C33524" s="62" t="s">
        <v>10</v>
      </c>
      <c r="D33524" s="62" t="s">
        <v>156</v>
      </c>
      <c r="E33524" s="62" t="s">
        <v>156</v>
      </c>
      <c r="F33524" s="62" t="s">
        <v>16</v>
      </c>
      <c r="G33524" s="2">
        <v>-1025579.79</v>
      </c>
      <c r="H33524" t="s">
        <v>187</v>
      </c>
    </row>
    <row r="33525" spans="1:8" hidden="1" x14ac:dyDescent="0.25">
      <c r="A33525" t="s">
        <v>8</v>
      </c>
      <c r="B33525" t="s">
        <v>9</v>
      </c>
      <c r="C33525" s="62" t="s">
        <v>10</v>
      </c>
      <c r="D33525" s="62" t="s">
        <v>156</v>
      </c>
      <c r="E33525" s="62" t="s">
        <v>156</v>
      </c>
      <c r="F33525" s="62" t="s">
        <v>16</v>
      </c>
      <c r="G33525" s="2">
        <v>-5895374.1699999999</v>
      </c>
      <c r="H33525" t="s">
        <v>187</v>
      </c>
    </row>
    <row r="33526" spans="1:8" hidden="1" x14ac:dyDescent="0.25">
      <c r="A33526" t="s">
        <v>8</v>
      </c>
      <c r="B33526" t="s">
        <v>9</v>
      </c>
      <c r="C33526" s="62" t="s">
        <v>10</v>
      </c>
      <c r="D33526" s="62" t="s">
        <v>156</v>
      </c>
      <c r="E33526" s="62" t="s">
        <v>156</v>
      </c>
      <c r="F33526" s="62" t="s">
        <v>16</v>
      </c>
      <c r="G33526" s="2">
        <v>-197561.51</v>
      </c>
      <c r="H33526" t="s">
        <v>187</v>
      </c>
    </row>
    <row r="33527" spans="1:8" hidden="1" x14ac:dyDescent="0.25">
      <c r="A33527" t="s">
        <v>8</v>
      </c>
      <c r="B33527" t="s">
        <v>9</v>
      </c>
      <c r="C33527" s="62" t="s">
        <v>10</v>
      </c>
      <c r="D33527" s="62" t="s">
        <v>156</v>
      </c>
      <c r="E33527" s="62" t="s">
        <v>156</v>
      </c>
      <c r="F33527" s="62" t="s">
        <v>16</v>
      </c>
      <c r="G33527" s="2">
        <v>-136769.57</v>
      </c>
      <c r="H33527" t="s">
        <v>187</v>
      </c>
    </row>
    <row r="33528" spans="1:8" hidden="1" x14ac:dyDescent="0.25">
      <c r="A33528" t="s">
        <v>8</v>
      </c>
      <c r="B33528" t="s">
        <v>9</v>
      </c>
      <c r="C33528" s="62" t="s">
        <v>10</v>
      </c>
      <c r="D33528" s="62" t="s">
        <v>156</v>
      </c>
      <c r="E33528" s="62" t="s">
        <v>156</v>
      </c>
      <c r="F33528" s="62" t="s">
        <v>16</v>
      </c>
      <c r="G33528" s="2">
        <v>-808585.38</v>
      </c>
      <c r="H33528" t="s">
        <v>187</v>
      </c>
    </row>
    <row r="33529" spans="1:8" hidden="1" x14ac:dyDescent="0.25">
      <c r="A33529" t="s">
        <v>8</v>
      </c>
      <c r="B33529" t="s">
        <v>9</v>
      </c>
      <c r="C33529" s="62" t="s">
        <v>10</v>
      </c>
      <c r="D33529" s="62" t="s">
        <v>156</v>
      </c>
      <c r="E33529" s="62" t="s">
        <v>156</v>
      </c>
      <c r="F33529" s="62" t="s">
        <v>16</v>
      </c>
      <c r="G33529" s="2">
        <v>-849311.77</v>
      </c>
      <c r="H33529" t="s">
        <v>187</v>
      </c>
    </row>
    <row r="33530" spans="1:8" hidden="1" x14ac:dyDescent="0.25">
      <c r="A33530" t="s">
        <v>8</v>
      </c>
      <c r="B33530" t="s">
        <v>9</v>
      </c>
      <c r="C33530" s="62" t="s">
        <v>10</v>
      </c>
      <c r="D33530" s="62" t="s">
        <v>156</v>
      </c>
      <c r="E33530" s="62" t="s">
        <v>156</v>
      </c>
      <c r="F33530" s="62" t="s">
        <v>16</v>
      </c>
      <c r="G33530" s="2">
        <v>-1206522.6200000001</v>
      </c>
      <c r="H33530" t="s">
        <v>187</v>
      </c>
    </row>
    <row r="33531" spans="1:8" hidden="1" x14ac:dyDescent="0.25">
      <c r="A33531" t="s">
        <v>8</v>
      </c>
      <c r="B33531" t="s">
        <v>9</v>
      </c>
      <c r="C33531" s="62" t="s">
        <v>10</v>
      </c>
      <c r="D33531" s="62" t="s">
        <v>156</v>
      </c>
      <c r="E33531" s="62" t="s">
        <v>156</v>
      </c>
      <c r="F33531" s="62" t="s">
        <v>16</v>
      </c>
      <c r="G33531" s="2">
        <v>-1256783.8500000001</v>
      </c>
      <c r="H33531" t="s">
        <v>187</v>
      </c>
    </row>
    <row r="33532" spans="1:8" hidden="1" x14ac:dyDescent="0.25">
      <c r="A33532" t="s">
        <v>8</v>
      </c>
      <c r="B33532" t="s">
        <v>9</v>
      </c>
      <c r="C33532" s="62" t="s">
        <v>10</v>
      </c>
      <c r="D33532" s="62" t="s">
        <v>156</v>
      </c>
      <c r="E33532" s="62" t="s">
        <v>156</v>
      </c>
      <c r="F33532" s="62" t="s">
        <v>16</v>
      </c>
      <c r="G33532" s="2">
        <v>-814312.25</v>
      </c>
      <c r="H33532" t="s">
        <v>187</v>
      </c>
    </row>
    <row r="33533" spans="1:8" hidden="1" x14ac:dyDescent="0.25">
      <c r="A33533" t="s">
        <v>8</v>
      </c>
      <c r="B33533" t="s">
        <v>9</v>
      </c>
      <c r="C33533" s="62" t="s">
        <v>10</v>
      </c>
      <c r="D33533" s="62" t="s">
        <v>156</v>
      </c>
      <c r="E33533" s="62" t="s">
        <v>156</v>
      </c>
      <c r="F33533" s="62" t="s">
        <v>16</v>
      </c>
      <c r="G33533" s="2">
        <v>-851457.43</v>
      </c>
      <c r="H33533" t="s">
        <v>187</v>
      </c>
    </row>
    <row r="33534" spans="1:8" hidden="1" x14ac:dyDescent="0.25">
      <c r="A33534" t="s">
        <v>8</v>
      </c>
      <c r="B33534" t="s">
        <v>9</v>
      </c>
      <c r="C33534" s="62" t="s">
        <v>10</v>
      </c>
      <c r="D33534" s="62" t="s">
        <v>156</v>
      </c>
      <c r="E33534" s="62" t="s">
        <v>156</v>
      </c>
      <c r="F33534" s="62" t="s">
        <v>16</v>
      </c>
      <c r="G33534" s="2">
        <v>-677781.41</v>
      </c>
      <c r="H33534" t="s">
        <v>187</v>
      </c>
    </row>
    <row r="33535" spans="1:8" hidden="1" x14ac:dyDescent="0.25">
      <c r="A33535" t="s">
        <v>8</v>
      </c>
      <c r="B33535" t="s">
        <v>9</v>
      </c>
      <c r="C33535" s="62" t="s">
        <v>10</v>
      </c>
      <c r="D33535" s="62" t="s">
        <v>156</v>
      </c>
      <c r="E33535" s="62" t="s">
        <v>156</v>
      </c>
      <c r="F33535" s="62" t="s">
        <v>16</v>
      </c>
      <c r="G33535" s="2"/>
      <c r="H33535" t="s">
        <v>187</v>
      </c>
    </row>
    <row r="33536" spans="1:8" hidden="1" x14ac:dyDescent="0.25">
      <c r="A33536" t="s">
        <v>8</v>
      </c>
      <c r="B33536" t="s">
        <v>9</v>
      </c>
      <c r="C33536" s="62" t="s">
        <v>10</v>
      </c>
      <c r="D33536" s="62" t="s">
        <v>156</v>
      </c>
      <c r="E33536" s="62" t="s">
        <v>156</v>
      </c>
      <c r="F33536" s="62" t="s">
        <v>16</v>
      </c>
      <c r="G33536" s="2">
        <v>-41.5</v>
      </c>
      <c r="H33536" t="s">
        <v>187</v>
      </c>
    </row>
    <row r="33537" spans="1:8" hidden="1" x14ac:dyDescent="0.25">
      <c r="A33537" t="s">
        <v>8</v>
      </c>
      <c r="B33537" t="s">
        <v>9</v>
      </c>
      <c r="C33537" s="62" t="s">
        <v>10</v>
      </c>
      <c r="D33537" s="62" t="s">
        <v>156</v>
      </c>
      <c r="E33537" s="62" t="s">
        <v>156</v>
      </c>
      <c r="F33537" s="62" t="s">
        <v>16</v>
      </c>
      <c r="G33537" s="2">
        <v>-1710266.31</v>
      </c>
      <c r="H33537" t="s">
        <v>187</v>
      </c>
    </row>
    <row r="33538" spans="1:8" hidden="1" x14ac:dyDescent="0.25">
      <c r="A33538" t="s">
        <v>8</v>
      </c>
      <c r="B33538" t="s">
        <v>9</v>
      </c>
      <c r="C33538" s="62" t="s">
        <v>10</v>
      </c>
      <c r="D33538" s="62" t="s">
        <v>156</v>
      </c>
      <c r="E33538" s="62" t="s">
        <v>156</v>
      </c>
      <c r="F33538" s="62" t="s">
        <v>16</v>
      </c>
      <c r="G33538" s="2">
        <v>-8782978.5899999999</v>
      </c>
      <c r="H33538" t="s">
        <v>187</v>
      </c>
    </row>
    <row r="33539" spans="1:8" hidden="1" x14ac:dyDescent="0.25">
      <c r="A33539" t="s">
        <v>8</v>
      </c>
      <c r="B33539" t="s">
        <v>9</v>
      </c>
      <c r="C33539" s="62" t="s">
        <v>10</v>
      </c>
      <c r="D33539" s="62" t="s">
        <v>156</v>
      </c>
      <c r="E33539" s="62" t="s">
        <v>156</v>
      </c>
      <c r="F33539" s="62" t="s">
        <v>16</v>
      </c>
      <c r="G33539" s="2">
        <v>-2059109.89</v>
      </c>
      <c r="H33539" t="s">
        <v>187</v>
      </c>
    </row>
    <row r="33540" spans="1:8" hidden="1" x14ac:dyDescent="0.25">
      <c r="A33540" t="s">
        <v>8</v>
      </c>
      <c r="B33540" t="s">
        <v>9</v>
      </c>
      <c r="C33540" s="62" t="s">
        <v>10</v>
      </c>
      <c r="D33540" s="62" t="s">
        <v>156</v>
      </c>
      <c r="E33540" s="62" t="s">
        <v>156</v>
      </c>
      <c r="F33540" s="62" t="s">
        <v>16</v>
      </c>
      <c r="G33540" s="2">
        <v>-6946891.2199999997</v>
      </c>
      <c r="H33540" t="s">
        <v>187</v>
      </c>
    </row>
    <row r="33541" spans="1:8" hidden="1" x14ac:dyDescent="0.25">
      <c r="A33541" t="s">
        <v>8</v>
      </c>
      <c r="B33541" t="s">
        <v>9</v>
      </c>
      <c r="C33541" s="62" t="s">
        <v>10</v>
      </c>
      <c r="D33541" s="62" t="s">
        <v>156</v>
      </c>
      <c r="E33541" s="62" t="s">
        <v>156</v>
      </c>
      <c r="F33541" s="62" t="s">
        <v>16</v>
      </c>
      <c r="G33541" s="2">
        <v>3037.13</v>
      </c>
      <c r="H33541" t="s">
        <v>187</v>
      </c>
    </row>
    <row r="33542" spans="1:8" hidden="1" x14ac:dyDescent="0.25">
      <c r="A33542" t="s">
        <v>8</v>
      </c>
      <c r="B33542" t="s">
        <v>9</v>
      </c>
      <c r="C33542" s="62" t="s">
        <v>10</v>
      </c>
      <c r="D33542" s="62" t="s">
        <v>156</v>
      </c>
      <c r="E33542" s="62" t="s">
        <v>156</v>
      </c>
      <c r="F33542" s="62" t="s">
        <v>16</v>
      </c>
      <c r="G33542" s="2">
        <v>4010.04</v>
      </c>
      <c r="H33542" t="s">
        <v>187</v>
      </c>
    </row>
    <row r="33543" spans="1:8" hidden="1" x14ac:dyDescent="0.25">
      <c r="A33543" t="s">
        <v>8</v>
      </c>
      <c r="B33543" t="s">
        <v>9</v>
      </c>
      <c r="C33543" s="62" t="s">
        <v>10</v>
      </c>
      <c r="D33543" s="62" t="s">
        <v>156</v>
      </c>
      <c r="E33543" s="62" t="s">
        <v>156</v>
      </c>
      <c r="F33543" s="62" t="s">
        <v>16</v>
      </c>
      <c r="G33543" s="2">
        <v>-456688.1</v>
      </c>
      <c r="H33543" t="s">
        <v>187</v>
      </c>
    </row>
    <row r="33544" spans="1:8" hidden="1" x14ac:dyDescent="0.25">
      <c r="A33544" t="s">
        <v>8</v>
      </c>
      <c r="B33544" t="s">
        <v>9</v>
      </c>
      <c r="C33544" s="62" t="s">
        <v>10</v>
      </c>
      <c r="D33544" s="62" t="s">
        <v>156</v>
      </c>
      <c r="E33544" s="62" t="s">
        <v>156</v>
      </c>
      <c r="F33544" s="62" t="s">
        <v>16</v>
      </c>
      <c r="G33544" s="2"/>
      <c r="H33544" t="s">
        <v>187</v>
      </c>
    </row>
    <row r="33545" spans="1:8" hidden="1" x14ac:dyDescent="0.25">
      <c r="A33545" t="s">
        <v>8</v>
      </c>
      <c r="B33545" t="s">
        <v>9</v>
      </c>
      <c r="C33545" s="62" t="s">
        <v>10</v>
      </c>
      <c r="D33545" s="62" t="s">
        <v>156</v>
      </c>
      <c r="E33545" s="62" t="s">
        <v>156</v>
      </c>
      <c r="F33545" s="62" t="s">
        <v>16</v>
      </c>
      <c r="G33545" s="2">
        <v>-12923.3</v>
      </c>
      <c r="H33545" t="s">
        <v>187</v>
      </c>
    </row>
    <row r="33546" spans="1:8" hidden="1" x14ac:dyDescent="0.25">
      <c r="A33546" t="s">
        <v>8</v>
      </c>
      <c r="B33546" t="s">
        <v>9</v>
      </c>
      <c r="C33546" s="62" t="s">
        <v>10</v>
      </c>
      <c r="D33546" s="62" t="s">
        <v>156</v>
      </c>
      <c r="E33546" s="62" t="s">
        <v>156</v>
      </c>
      <c r="F33546" s="62" t="s">
        <v>16</v>
      </c>
      <c r="G33546" s="2">
        <v>-466168.64</v>
      </c>
      <c r="H33546" t="s">
        <v>187</v>
      </c>
    </row>
    <row r="33547" spans="1:8" hidden="1" x14ac:dyDescent="0.25">
      <c r="A33547" t="s">
        <v>8</v>
      </c>
      <c r="B33547" t="s">
        <v>9</v>
      </c>
      <c r="C33547" s="62" t="s">
        <v>10</v>
      </c>
      <c r="D33547" s="62" t="s">
        <v>156</v>
      </c>
      <c r="E33547" s="62" t="s">
        <v>156</v>
      </c>
      <c r="F33547" s="62" t="s">
        <v>16</v>
      </c>
      <c r="G33547" s="2">
        <v>-129537.05</v>
      </c>
      <c r="H33547" t="s">
        <v>187</v>
      </c>
    </row>
    <row r="33548" spans="1:8" hidden="1" x14ac:dyDescent="0.25">
      <c r="A33548" t="s">
        <v>8</v>
      </c>
      <c r="B33548" t="s">
        <v>9</v>
      </c>
      <c r="C33548" s="62" t="s">
        <v>10</v>
      </c>
      <c r="D33548" s="62" t="s">
        <v>156</v>
      </c>
      <c r="E33548" s="62" t="s">
        <v>156</v>
      </c>
      <c r="F33548" s="62" t="s">
        <v>16</v>
      </c>
      <c r="G33548" s="2">
        <v>-71555.990000000005</v>
      </c>
      <c r="H33548" t="s">
        <v>187</v>
      </c>
    </row>
    <row r="33549" spans="1:8" hidden="1" x14ac:dyDescent="0.25">
      <c r="A33549" t="s">
        <v>8</v>
      </c>
      <c r="B33549" t="s">
        <v>9</v>
      </c>
      <c r="C33549" s="62" t="s">
        <v>10</v>
      </c>
      <c r="D33549" s="62" t="s">
        <v>156</v>
      </c>
      <c r="E33549" s="62" t="s">
        <v>156</v>
      </c>
      <c r="F33549" s="62" t="s">
        <v>16</v>
      </c>
      <c r="G33549" s="2">
        <v>-3081002.25</v>
      </c>
      <c r="H33549" t="s">
        <v>187</v>
      </c>
    </row>
    <row r="33550" spans="1:8" hidden="1" x14ac:dyDescent="0.25">
      <c r="A33550" t="s">
        <v>8</v>
      </c>
      <c r="B33550" t="s">
        <v>9</v>
      </c>
      <c r="C33550" s="62" t="s">
        <v>10</v>
      </c>
      <c r="D33550" s="62" t="s">
        <v>156</v>
      </c>
      <c r="E33550" s="62" t="s">
        <v>156</v>
      </c>
      <c r="F33550" s="62" t="s">
        <v>16</v>
      </c>
      <c r="G33550" s="2">
        <v>-159683.68</v>
      </c>
      <c r="H33550" t="s">
        <v>187</v>
      </c>
    </row>
    <row r="33551" spans="1:8" hidden="1" x14ac:dyDescent="0.25">
      <c r="A33551" t="s">
        <v>8</v>
      </c>
      <c r="B33551" t="s">
        <v>9</v>
      </c>
      <c r="C33551" s="62" t="s">
        <v>10</v>
      </c>
      <c r="D33551" s="62" t="s">
        <v>156</v>
      </c>
      <c r="E33551" s="62" t="s">
        <v>156</v>
      </c>
      <c r="F33551" s="62" t="s">
        <v>16</v>
      </c>
      <c r="G33551" s="2">
        <v>-668451.18000000005</v>
      </c>
      <c r="H33551" t="s">
        <v>187</v>
      </c>
    </row>
    <row r="33552" spans="1:8" hidden="1" x14ac:dyDescent="0.25">
      <c r="A33552" t="s">
        <v>8</v>
      </c>
      <c r="B33552" t="s">
        <v>9</v>
      </c>
      <c r="C33552" s="62" t="s">
        <v>10</v>
      </c>
      <c r="D33552" s="62" t="s">
        <v>156</v>
      </c>
      <c r="E33552" s="62" t="s">
        <v>156</v>
      </c>
      <c r="F33552" s="62" t="s">
        <v>16</v>
      </c>
      <c r="G33552" s="2">
        <v>-656477.87</v>
      </c>
      <c r="H33552" t="s">
        <v>187</v>
      </c>
    </row>
    <row r="33553" spans="1:8" hidden="1" x14ac:dyDescent="0.25">
      <c r="A33553" t="s">
        <v>8</v>
      </c>
      <c r="B33553" t="s">
        <v>9</v>
      </c>
      <c r="C33553" s="62" t="s">
        <v>10</v>
      </c>
      <c r="D33553" s="62" t="s">
        <v>156</v>
      </c>
      <c r="E33553" s="62" t="s">
        <v>156</v>
      </c>
      <c r="F33553" s="62" t="s">
        <v>16</v>
      </c>
      <c r="G33553" s="2"/>
      <c r="H33553" t="s">
        <v>187</v>
      </c>
    </row>
    <row r="33554" spans="1:8" hidden="1" x14ac:dyDescent="0.25">
      <c r="A33554" t="s">
        <v>8</v>
      </c>
      <c r="B33554" t="s">
        <v>9</v>
      </c>
      <c r="C33554" s="62" t="s">
        <v>10</v>
      </c>
      <c r="D33554" s="62" t="s">
        <v>156</v>
      </c>
      <c r="E33554" s="62" t="s">
        <v>156</v>
      </c>
      <c r="F33554" s="62" t="s">
        <v>16</v>
      </c>
      <c r="G33554" s="2">
        <v>-872923.96</v>
      </c>
      <c r="H33554" t="s">
        <v>187</v>
      </c>
    </row>
    <row r="33555" spans="1:8" hidden="1" x14ac:dyDescent="0.25">
      <c r="A33555" t="s">
        <v>8</v>
      </c>
      <c r="B33555" t="s">
        <v>9</v>
      </c>
      <c r="C33555" s="62" t="s">
        <v>10</v>
      </c>
      <c r="D33555" s="62" t="s">
        <v>156</v>
      </c>
      <c r="E33555" s="62" t="s">
        <v>156</v>
      </c>
      <c r="F33555" s="62" t="s">
        <v>16</v>
      </c>
      <c r="G33555" s="2">
        <v>-808176.72</v>
      </c>
      <c r="H33555" t="s">
        <v>187</v>
      </c>
    </row>
    <row r="33556" spans="1:8" hidden="1" x14ac:dyDescent="0.25">
      <c r="A33556" t="s">
        <v>8</v>
      </c>
      <c r="B33556" t="s">
        <v>9</v>
      </c>
      <c r="C33556" s="62" t="s">
        <v>10</v>
      </c>
      <c r="D33556" s="62" t="s">
        <v>156</v>
      </c>
      <c r="E33556" s="62" t="s">
        <v>156</v>
      </c>
      <c r="F33556" s="62" t="s">
        <v>16</v>
      </c>
      <c r="G33556" s="2">
        <v>-11747800.390000001</v>
      </c>
      <c r="H33556" t="s">
        <v>187</v>
      </c>
    </row>
    <row r="33557" spans="1:8" hidden="1" x14ac:dyDescent="0.25">
      <c r="A33557" t="s">
        <v>8</v>
      </c>
      <c r="B33557" t="s">
        <v>9</v>
      </c>
      <c r="C33557" s="62" t="s">
        <v>10</v>
      </c>
      <c r="D33557" s="62" t="s">
        <v>156</v>
      </c>
      <c r="E33557" s="62" t="s">
        <v>156</v>
      </c>
      <c r="F33557" s="62" t="s">
        <v>16</v>
      </c>
      <c r="G33557" s="2">
        <v>-15976.75</v>
      </c>
      <c r="H33557" t="s">
        <v>187</v>
      </c>
    </row>
    <row r="33558" spans="1:8" hidden="1" x14ac:dyDescent="0.25">
      <c r="A33558" t="s">
        <v>8</v>
      </c>
      <c r="B33558" t="s">
        <v>9</v>
      </c>
      <c r="C33558" s="62" t="s">
        <v>10</v>
      </c>
      <c r="D33558" s="62" t="s">
        <v>156</v>
      </c>
      <c r="E33558" s="62" t="s">
        <v>156</v>
      </c>
      <c r="F33558" s="62" t="s">
        <v>16</v>
      </c>
      <c r="G33558" s="2">
        <v>-57685.09</v>
      </c>
      <c r="H33558" t="s">
        <v>187</v>
      </c>
    </row>
    <row r="33559" spans="1:8" hidden="1" x14ac:dyDescent="0.25">
      <c r="A33559" t="s">
        <v>8</v>
      </c>
      <c r="B33559" t="s">
        <v>9</v>
      </c>
      <c r="C33559" s="62" t="s">
        <v>10</v>
      </c>
      <c r="D33559" s="62" t="s">
        <v>156</v>
      </c>
      <c r="E33559" s="62" t="s">
        <v>156</v>
      </c>
      <c r="F33559" s="62" t="s">
        <v>16</v>
      </c>
      <c r="G33559" s="2">
        <v>-114512.56</v>
      </c>
      <c r="H33559" t="s">
        <v>187</v>
      </c>
    </row>
    <row r="33560" spans="1:8" hidden="1" x14ac:dyDescent="0.25">
      <c r="A33560" t="s">
        <v>8</v>
      </c>
      <c r="B33560" t="s">
        <v>9</v>
      </c>
      <c r="C33560" s="62" t="s">
        <v>10</v>
      </c>
      <c r="D33560" s="62" t="s">
        <v>156</v>
      </c>
      <c r="E33560" s="62" t="s">
        <v>156</v>
      </c>
      <c r="F33560" s="62" t="s">
        <v>16</v>
      </c>
      <c r="G33560" s="2"/>
      <c r="H33560" t="s">
        <v>187</v>
      </c>
    </row>
    <row r="33561" spans="1:8" hidden="1" x14ac:dyDescent="0.25">
      <c r="A33561" t="s">
        <v>8</v>
      </c>
      <c r="B33561" t="s">
        <v>9</v>
      </c>
      <c r="C33561" s="62" t="s">
        <v>10</v>
      </c>
      <c r="D33561" s="62" t="s">
        <v>156</v>
      </c>
      <c r="E33561" s="62" t="s">
        <v>156</v>
      </c>
      <c r="F33561" s="62" t="s">
        <v>16</v>
      </c>
      <c r="G33561" s="2">
        <v>-1613.11</v>
      </c>
      <c r="H33561" t="s">
        <v>187</v>
      </c>
    </row>
    <row r="33562" spans="1:8" hidden="1" x14ac:dyDescent="0.25">
      <c r="A33562" t="s">
        <v>8</v>
      </c>
      <c r="B33562" t="s">
        <v>9</v>
      </c>
      <c r="C33562" s="62" t="s">
        <v>10</v>
      </c>
      <c r="D33562" s="62" t="s">
        <v>156</v>
      </c>
      <c r="E33562" s="62" t="s">
        <v>156</v>
      </c>
      <c r="F33562" s="62" t="s">
        <v>16</v>
      </c>
      <c r="G33562" s="2">
        <v>-41038.69</v>
      </c>
      <c r="H33562" t="s">
        <v>187</v>
      </c>
    </row>
    <row r="33563" spans="1:8" hidden="1" x14ac:dyDescent="0.25">
      <c r="A33563" t="s">
        <v>8</v>
      </c>
      <c r="B33563" t="s">
        <v>9</v>
      </c>
      <c r="C33563" s="62" t="s">
        <v>10</v>
      </c>
      <c r="D33563" s="62" t="s">
        <v>156</v>
      </c>
      <c r="E33563" s="62" t="s">
        <v>156</v>
      </c>
      <c r="F33563" s="62" t="s">
        <v>16</v>
      </c>
      <c r="G33563" s="2">
        <v>-146691.54</v>
      </c>
      <c r="H33563" t="s">
        <v>187</v>
      </c>
    </row>
    <row r="33564" spans="1:8" hidden="1" x14ac:dyDescent="0.25">
      <c r="A33564" t="s">
        <v>8</v>
      </c>
      <c r="B33564" t="s">
        <v>9</v>
      </c>
      <c r="C33564" s="62" t="s">
        <v>10</v>
      </c>
      <c r="D33564" s="62" t="s">
        <v>156</v>
      </c>
      <c r="E33564" s="62" t="s">
        <v>156</v>
      </c>
      <c r="F33564" s="62" t="s">
        <v>16</v>
      </c>
      <c r="G33564" s="2">
        <v>-415155.1</v>
      </c>
      <c r="H33564" t="s">
        <v>187</v>
      </c>
    </row>
    <row r="33565" spans="1:8" hidden="1" x14ac:dyDescent="0.25">
      <c r="A33565" t="s">
        <v>8</v>
      </c>
      <c r="B33565" t="s">
        <v>9</v>
      </c>
      <c r="C33565" s="62" t="s">
        <v>10</v>
      </c>
      <c r="D33565" s="62" t="s">
        <v>156</v>
      </c>
      <c r="E33565" s="62" t="s">
        <v>156</v>
      </c>
      <c r="F33565" s="62" t="s">
        <v>16</v>
      </c>
      <c r="G33565" s="2">
        <v>-6674765.7300000004</v>
      </c>
      <c r="H33565" t="s">
        <v>187</v>
      </c>
    </row>
    <row r="33566" spans="1:8" hidden="1" x14ac:dyDescent="0.25">
      <c r="A33566" t="s">
        <v>8</v>
      </c>
      <c r="B33566" t="s">
        <v>9</v>
      </c>
      <c r="C33566" s="62" t="s">
        <v>10</v>
      </c>
      <c r="D33566" s="62" t="s">
        <v>156</v>
      </c>
      <c r="E33566" s="62" t="s">
        <v>156</v>
      </c>
      <c r="F33566" s="62" t="s">
        <v>16</v>
      </c>
      <c r="G33566" s="2">
        <v>-4065574.3</v>
      </c>
      <c r="H33566" t="s">
        <v>187</v>
      </c>
    </row>
    <row r="33567" spans="1:8" hidden="1" x14ac:dyDescent="0.25">
      <c r="A33567" t="s">
        <v>8</v>
      </c>
      <c r="B33567" t="s">
        <v>9</v>
      </c>
      <c r="C33567" s="62" t="s">
        <v>10</v>
      </c>
      <c r="D33567" s="62" t="s">
        <v>156</v>
      </c>
      <c r="E33567" s="62" t="s">
        <v>156</v>
      </c>
      <c r="F33567" s="62" t="s">
        <v>16</v>
      </c>
      <c r="G33567" s="2">
        <v>-60284.54</v>
      </c>
      <c r="H33567" t="s">
        <v>187</v>
      </c>
    </row>
    <row r="33568" spans="1:8" hidden="1" x14ac:dyDescent="0.25">
      <c r="A33568" t="s">
        <v>8</v>
      </c>
      <c r="B33568" t="s">
        <v>9</v>
      </c>
      <c r="C33568" s="62" t="s">
        <v>10</v>
      </c>
      <c r="D33568" s="62" t="s">
        <v>156</v>
      </c>
      <c r="E33568" s="62" t="s">
        <v>156</v>
      </c>
      <c r="F33568" s="62" t="s">
        <v>16</v>
      </c>
      <c r="G33568" s="2">
        <v>-10585.57</v>
      </c>
      <c r="H33568" t="s">
        <v>187</v>
      </c>
    </row>
    <row r="33569" spans="1:8" hidden="1" x14ac:dyDescent="0.25">
      <c r="A33569" t="s">
        <v>8</v>
      </c>
      <c r="B33569" t="s">
        <v>9</v>
      </c>
      <c r="C33569" s="62" t="s">
        <v>10</v>
      </c>
      <c r="D33569" s="62" t="s">
        <v>156</v>
      </c>
      <c r="E33569" s="62" t="s">
        <v>156</v>
      </c>
      <c r="F33569" s="62" t="s">
        <v>16</v>
      </c>
      <c r="G33569" s="2">
        <v>-4343.7</v>
      </c>
      <c r="H33569" t="s">
        <v>187</v>
      </c>
    </row>
    <row r="33570" spans="1:8" hidden="1" x14ac:dyDescent="0.25">
      <c r="A33570" t="s">
        <v>8</v>
      </c>
      <c r="B33570" t="s">
        <v>9</v>
      </c>
      <c r="C33570" s="62" t="s">
        <v>10</v>
      </c>
      <c r="D33570" s="62" t="s">
        <v>156</v>
      </c>
      <c r="E33570" s="62" t="s">
        <v>156</v>
      </c>
      <c r="F33570" s="62" t="s">
        <v>16</v>
      </c>
      <c r="G33570" s="2">
        <v>3880.11</v>
      </c>
      <c r="H33570" t="s">
        <v>187</v>
      </c>
    </row>
    <row r="33571" spans="1:8" hidden="1" x14ac:dyDescent="0.25">
      <c r="A33571" t="s">
        <v>8</v>
      </c>
      <c r="B33571" t="s">
        <v>9</v>
      </c>
      <c r="C33571" s="62" t="s">
        <v>10</v>
      </c>
      <c r="D33571" s="62" t="s">
        <v>156</v>
      </c>
      <c r="E33571" s="62" t="s">
        <v>156</v>
      </c>
      <c r="F33571" s="62" t="s">
        <v>16</v>
      </c>
      <c r="G33571" s="2">
        <v>-14278.74</v>
      </c>
      <c r="H33571" t="s">
        <v>187</v>
      </c>
    </row>
    <row r="33572" spans="1:8" hidden="1" x14ac:dyDescent="0.25">
      <c r="A33572" t="s">
        <v>8</v>
      </c>
      <c r="B33572" t="s">
        <v>9</v>
      </c>
      <c r="C33572" s="62" t="s">
        <v>10</v>
      </c>
      <c r="D33572" s="62" t="s">
        <v>156</v>
      </c>
      <c r="E33572" s="62" t="s">
        <v>156</v>
      </c>
      <c r="F33572" s="62" t="s">
        <v>16</v>
      </c>
      <c r="G33572" s="2">
        <v>-52814.14</v>
      </c>
      <c r="H33572" t="s">
        <v>187</v>
      </c>
    </row>
    <row r="33573" spans="1:8" hidden="1" x14ac:dyDescent="0.25">
      <c r="A33573" t="s">
        <v>8</v>
      </c>
      <c r="B33573" t="s">
        <v>9</v>
      </c>
      <c r="C33573" s="62" t="s">
        <v>10</v>
      </c>
      <c r="D33573" s="62" t="s">
        <v>156</v>
      </c>
      <c r="E33573" s="62" t="s">
        <v>156</v>
      </c>
      <c r="F33573" s="62" t="s">
        <v>16</v>
      </c>
      <c r="G33573" s="2">
        <v>-561845.59</v>
      </c>
      <c r="H33573" t="s">
        <v>187</v>
      </c>
    </row>
    <row r="33574" spans="1:8" hidden="1" x14ac:dyDescent="0.25">
      <c r="A33574" t="s">
        <v>8</v>
      </c>
      <c r="B33574" t="s">
        <v>9</v>
      </c>
      <c r="C33574" s="62" t="s">
        <v>10</v>
      </c>
      <c r="D33574" s="62" t="s">
        <v>156</v>
      </c>
      <c r="E33574" s="62" t="s">
        <v>156</v>
      </c>
      <c r="F33574" s="62" t="s">
        <v>16</v>
      </c>
      <c r="G33574" s="2">
        <v>203.01</v>
      </c>
      <c r="H33574" t="s">
        <v>187</v>
      </c>
    </row>
    <row r="33575" spans="1:8" hidden="1" x14ac:dyDescent="0.25">
      <c r="A33575" t="s">
        <v>8</v>
      </c>
      <c r="B33575" t="s">
        <v>9</v>
      </c>
      <c r="C33575" s="62" t="s">
        <v>10</v>
      </c>
      <c r="D33575" s="62" t="s">
        <v>156</v>
      </c>
      <c r="E33575" s="62" t="s">
        <v>156</v>
      </c>
      <c r="F33575" s="62" t="s">
        <v>16</v>
      </c>
      <c r="G33575" s="2">
        <v>154.74</v>
      </c>
      <c r="H33575" t="s">
        <v>187</v>
      </c>
    </row>
    <row r="33576" spans="1:8" hidden="1" x14ac:dyDescent="0.25">
      <c r="A33576" t="s">
        <v>8</v>
      </c>
      <c r="B33576" t="s">
        <v>9</v>
      </c>
      <c r="C33576" s="62" t="s">
        <v>10</v>
      </c>
      <c r="D33576" s="62" t="s">
        <v>156</v>
      </c>
      <c r="E33576" s="62" t="s">
        <v>156</v>
      </c>
      <c r="F33576" s="62" t="s">
        <v>16</v>
      </c>
      <c r="G33576" s="2">
        <v>1134.1400000000001</v>
      </c>
      <c r="H33576" t="s">
        <v>187</v>
      </c>
    </row>
    <row r="33577" spans="1:8" hidden="1" x14ac:dyDescent="0.25">
      <c r="A33577" t="s">
        <v>8</v>
      </c>
      <c r="B33577" t="s">
        <v>9</v>
      </c>
      <c r="C33577" s="62" t="s">
        <v>10</v>
      </c>
      <c r="D33577" s="62" t="s">
        <v>156</v>
      </c>
      <c r="E33577" s="62" t="s">
        <v>156</v>
      </c>
      <c r="F33577" s="62" t="s">
        <v>16</v>
      </c>
      <c r="G33577" s="2">
        <v>22.52</v>
      </c>
      <c r="H33577" t="s">
        <v>187</v>
      </c>
    </row>
    <row r="33578" spans="1:8" hidden="1" x14ac:dyDescent="0.25">
      <c r="A33578" t="s">
        <v>8</v>
      </c>
      <c r="B33578" t="s">
        <v>9</v>
      </c>
      <c r="C33578" s="62" t="s">
        <v>10</v>
      </c>
      <c r="D33578" s="62" t="s">
        <v>156</v>
      </c>
      <c r="E33578" s="62" t="s">
        <v>156</v>
      </c>
      <c r="F33578" s="62" t="s">
        <v>16</v>
      </c>
      <c r="G33578" s="2">
        <v>85.64</v>
      </c>
      <c r="H33578" t="s">
        <v>187</v>
      </c>
    </row>
    <row r="33579" spans="1:8" hidden="1" x14ac:dyDescent="0.25">
      <c r="A33579" t="s">
        <v>8</v>
      </c>
      <c r="B33579" t="s">
        <v>9</v>
      </c>
      <c r="C33579" s="62" t="s">
        <v>10</v>
      </c>
      <c r="D33579" s="62" t="s">
        <v>156</v>
      </c>
      <c r="E33579" s="62" t="s">
        <v>156</v>
      </c>
      <c r="F33579" s="62" t="s">
        <v>16</v>
      </c>
      <c r="G33579" s="2">
        <v>94.95</v>
      </c>
      <c r="H33579" t="s">
        <v>187</v>
      </c>
    </row>
    <row r="33580" spans="1:8" hidden="1" x14ac:dyDescent="0.25">
      <c r="A33580" t="s">
        <v>8</v>
      </c>
      <c r="B33580" t="s">
        <v>9</v>
      </c>
      <c r="C33580" s="62" t="s">
        <v>10</v>
      </c>
      <c r="D33580" s="62" t="s">
        <v>156</v>
      </c>
      <c r="E33580" s="62" t="s">
        <v>156</v>
      </c>
      <c r="F33580" s="62" t="s">
        <v>16</v>
      </c>
      <c r="G33580" s="2">
        <v>167.39</v>
      </c>
      <c r="H33580" t="s">
        <v>187</v>
      </c>
    </row>
    <row r="33581" spans="1:8" hidden="1" x14ac:dyDescent="0.25">
      <c r="A33581" t="s">
        <v>8</v>
      </c>
      <c r="B33581" t="s">
        <v>9</v>
      </c>
      <c r="C33581" s="62" t="s">
        <v>10</v>
      </c>
      <c r="D33581" s="62" t="s">
        <v>156</v>
      </c>
      <c r="E33581" s="62" t="s">
        <v>156</v>
      </c>
      <c r="F33581" s="62" t="s">
        <v>16</v>
      </c>
      <c r="G33581" s="2">
        <v>1059.42</v>
      </c>
      <c r="H33581" t="s">
        <v>187</v>
      </c>
    </row>
    <row r="33582" spans="1:8" hidden="1" x14ac:dyDescent="0.25">
      <c r="A33582" t="s">
        <v>8</v>
      </c>
      <c r="B33582" t="s">
        <v>9</v>
      </c>
      <c r="C33582" s="62" t="s">
        <v>10</v>
      </c>
      <c r="D33582" s="62" t="s">
        <v>156</v>
      </c>
      <c r="E33582" s="62" t="s">
        <v>156</v>
      </c>
      <c r="F33582" s="62" t="s">
        <v>16</v>
      </c>
      <c r="G33582" s="2">
        <v>6445.4</v>
      </c>
      <c r="H33582" t="s">
        <v>187</v>
      </c>
    </row>
    <row r="33583" spans="1:8" hidden="1" x14ac:dyDescent="0.25">
      <c r="A33583" t="s">
        <v>8</v>
      </c>
      <c r="B33583" t="s">
        <v>9</v>
      </c>
      <c r="C33583" s="62" t="s">
        <v>10</v>
      </c>
      <c r="D33583" s="62" t="s">
        <v>156</v>
      </c>
      <c r="E33583" s="62" t="s">
        <v>156</v>
      </c>
      <c r="F33583" s="62" t="s">
        <v>16</v>
      </c>
      <c r="G33583" s="2">
        <v>1342.61</v>
      </c>
      <c r="H33583" t="s">
        <v>187</v>
      </c>
    </row>
    <row r="33584" spans="1:8" hidden="1" x14ac:dyDescent="0.25">
      <c r="A33584" t="s">
        <v>8</v>
      </c>
      <c r="B33584" t="s">
        <v>9</v>
      </c>
      <c r="C33584" s="62" t="s">
        <v>10</v>
      </c>
      <c r="D33584" s="62" t="s">
        <v>156</v>
      </c>
      <c r="E33584" s="62" t="s">
        <v>156</v>
      </c>
      <c r="F33584" s="62" t="s">
        <v>16</v>
      </c>
      <c r="G33584" s="2">
        <v>81.67</v>
      </c>
      <c r="H33584" t="s">
        <v>187</v>
      </c>
    </row>
    <row r="33585" spans="1:8" hidden="1" x14ac:dyDescent="0.25">
      <c r="A33585" t="s">
        <v>8</v>
      </c>
      <c r="B33585" t="s">
        <v>9</v>
      </c>
      <c r="C33585" s="62" t="s">
        <v>10</v>
      </c>
      <c r="D33585" s="62" t="s">
        <v>156</v>
      </c>
      <c r="E33585" s="62" t="s">
        <v>156</v>
      </c>
      <c r="F33585" s="62" t="s">
        <v>16</v>
      </c>
      <c r="G33585" s="2">
        <v>132.09</v>
      </c>
      <c r="H33585" t="s">
        <v>187</v>
      </c>
    </row>
    <row r="33586" spans="1:8" hidden="1" x14ac:dyDescent="0.25">
      <c r="A33586" t="s">
        <v>8</v>
      </c>
      <c r="B33586" t="s">
        <v>9</v>
      </c>
      <c r="C33586" s="62" t="s">
        <v>10</v>
      </c>
      <c r="D33586" s="62" t="s">
        <v>156</v>
      </c>
      <c r="E33586" s="62" t="s">
        <v>156</v>
      </c>
      <c r="F33586" s="62" t="s">
        <v>16</v>
      </c>
      <c r="G33586" s="2">
        <v>146.85</v>
      </c>
      <c r="H33586" t="s">
        <v>187</v>
      </c>
    </row>
    <row r="33587" spans="1:8" hidden="1" x14ac:dyDescent="0.25">
      <c r="A33587" t="s">
        <v>8</v>
      </c>
      <c r="B33587" t="s">
        <v>9</v>
      </c>
      <c r="C33587" s="62" t="s">
        <v>10</v>
      </c>
      <c r="D33587" s="62" t="s">
        <v>156</v>
      </c>
      <c r="E33587" s="62" t="s">
        <v>156</v>
      </c>
      <c r="F33587" s="62" t="s">
        <v>16</v>
      </c>
      <c r="G33587" s="2">
        <v>110.61</v>
      </c>
      <c r="H33587" t="s">
        <v>187</v>
      </c>
    </row>
    <row r="33588" spans="1:8" hidden="1" x14ac:dyDescent="0.25">
      <c r="A33588" t="s">
        <v>8</v>
      </c>
      <c r="B33588" t="s">
        <v>9</v>
      </c>
      <c r="C33588" s="62" t="s">
        <v>10</v>
      </c>
      <c r="D33588" s="62" t="s">
        <v>156</v>
      </c>
      <c r="E33588" s="62" t="s">
        <v>156</v>
      </c>
      <c r="F33588" s="62" t="s">
        <v>16</v>
      </c>
      <c r="G33588" s="2">
        <v>10.039999999999999</v>
      </c>
      <c r="H33588" t="s">
        <v>187</v>
      </c>
    </row>
    <row r="33589" spans="1:8" hidden="1" x14ac:dyDescent="0.25">
      <c r="A33589" t="s">
        <v>8</v>
      </c>
      <c r="B33589" t="s">
        <v>9</v>
      </c>
      <c r="C33589" s="62" t="s">
        <v>10</v>
      </c>
      <c r="D33589" s="62" t="s">
        <v>156</v>
      </c>
      <c r="E33589" s="62" t="s">
        <v>156</v>
      </c>
      <c r="F33589" s="62" t="s">
        <v>16</v>
      </c>
      <c r="G33589" s="2">
        <v>199.45</v>
      </c>
      <c r="H33589" t="s">
        <v>187</v>
      </c>
    </row>
    <row r="33590" spans="1:8" hidden="1" x14ac:dyDescent="0.25">
      <c r="A33590" t="s">
        <v>8</v>
      </c>
      <c r="B33590" t="s">
        <v>9</v>
      </c>
      <c r="C33590" s="62" t="s">
        <v>10</v>
      </c>
      <c r="D33590" s="62" t="s">
        <v>156</v>
      </c>
      <c r="E33590" s="62" t="s">
        <v>156</v>
      </c>
      <c r="F33590" s="62" t="s">
        <v>16</v>
      </c>
      <c r="G33590" s="2">
        <v>59.28</v>
      </c>
      <c r="H33590" t="s">
        <v>187</v>
      </c>
    </row>
    <row r="33591" spans="1:8" hidden="1" x14ac:dyDescent="0.25">
      <c r="A33591" t="s">
        <v>8</v>
      </c>
      <c r="B33591" t="s">
        <v>9</v>
      </c>
      <c r="C33591" s="62" t="s">
        <v>10</v>
      </c>
      <c r="D33591" s="62" t="s">
        <v>156</v>
      </c>
      <c r="E33591" s="62" t="s">
        <v>156</v>
      </c>
      <c r="F33591" s="62" t="s">
        <v>16</v>
      </c>
      <c r="G33591" s="2">
        <v>30.08</v>
      </c>
      <c r="H33591" t="s">
        <v>187</v>
      </c>
    </row>
    <row r="33592" spans="1:8" hidden="1" x14ac:dyDescent="0.25">
      <c r="A33592" t="s">
        <v>8</v>
      </c>
      <c r="B33592" t="s">
        <v>9</v>
      </c>
      <c r="C33592" s="62" t="s">
        <v>10</v>
      </c>
      <c r="D33592" s="62" t="s">
        <v>156</v>
      </c>
      <c r="E33592" s="62" t="s">
        <v>156</v>
      </c>
      <c r="F33592" s="62" t="s">
        <v>16</v>
      </c>
      <c r="G33592" s="2">
        <v>208.09</v>
      </c>
      <c r="H33592" t="s">
        <v>187</v>
      </c>
    </row>
    <row r="33593" spans="1:8" hidden="1" x14ac:dyDescent="0.25">
      <c r="A33593" t="s">
        <v>8</v>
      </c>
      <c r="B33593" t="s">
        <v>9</v>
      </c>
      <c r="C33593" s="62" t="s">
        <v>10</v>
      </c>
      <c r="D33593" s="62" t="s">
        <v>156</v>
      </c>
      <c r="E33593" s="62" t="s">
        <v>156</v>
      </c>
      <c r="F33593" s="62" t="s">
        <v>16</v>
      </c>
      <c r="G33593" s="2">
        <v>90.12</v>
      </c>
      <c r="H33593" t="s">
        <v>187</v>
      </c>
    </row>
    <row r="33594" spans="1:8" hidden="1" x14ac:dyDescent="0.25">
      <c r="A33594" t="s">
        <v>8</v>
      </c>
      <c r="B33594" t="s">
        <v>9</v>
      </c>
      <c r="C33594" s="62" t="s">
        <v>10</v>
      </c>
      <c r="D33594" s="62" t="s">
        <v>156</v>
      </c>
      <c r="E33594" s="62" t="s">
        <v>156</v>
      </c>
      <c r="F33594" s="62" t="s">
        <v>16</v>
      </c>
      <c r="G33594" s="2">
        <v>401.69</v>
      </c>
      <c r="H33594" t="s">
        <v>187</v>
      </c>
    </row>
    <row r="33595" spans="1:8" hidden="1" x14ac:dyDescent="0.25">
      <c r="A33595" t="s">
        <v>8</v>
      </c>
      <c r="B33595" t="s">
        <v>9</v>
      </c>
      <c r="C33595" s="62" t="s">
        <v>10</v>
      </c>
      <c r="D33595" s="62" t="s">
        <v>156</v>
      </c>
      <c r="E33595" s="62" t="s">
        <v>156</v>
      </c>
      <c r="F33595" s="62" t="s">
        <v>16</v>
      </c>
      <c r="G33595" s="2">
        <v>1130.46</v>
      </c>
      <c r="H33595" t="s">
        <v>187</v>
      </c>
    </row>
    <row r="33596" spans="1:8" hidden="1" x14ac:dyDescent="0.25">
      <c r="A33596" t="s">
        <v>8</v>
      </c>
      <c r="B33596" t="s">
        <v>9</v>
      </c>
      <c r="C33596" s="62" t="s">
        <v>10</v>
      </c>
      <c r="D33596" s="62" t="s">
        <v>156</v>
      </c>
      <c r="E33596" s="62" t="s">
        <v>156</v>
      </c>
      <c r="F33596" s="62" t="s">
        <v>16</v>
      </c>
      <c r="G33596" s="2">
        <v>8776.59</v>
      </c>
      <c r="H33596" t="s">
        <v>187</v>
      </c>
    </row>
    <row r="33597" spans="1:8" hidden="1" x14ac:dyDescent="0.25">
      <c r="A33597" t="s">
        <v>8</v>
      </c>
      <c r="B33597" t="s">
        <v>9</v>
      </c>
      <c r="C33597" s="62" t="s">
        <v>10</v>
      </c>
      <c r="D33597" s="62" t="s">
        <v>156</v>
      </c>
      <c r="E33597" s="62" t="s">
        <v>156</v>
      </c>
      <c r="F33597" s="62" t="s">
        <v>16</v>
      </c>
      <c r="G33597" s="2">
        <v>756.79</v>
      </c>
      <c r="H33597" t="s">
        <v>187</v>
      </c>
    </row>
    <row r="33598" spans="1:8" hidden="1" x14ac:dyDescent="0.25">
      <c r="A33598" t="s">
        <v>8</v>
      </c>
      <c r="B33598" t="s">
        <v>9</v>
      </c>
      <c r="C33598" s="62" t="s">
        <v>10</v>
      </c>
      <c r="D33598" s="62" t="s">
        <v>156</v>
      </c>
      <c r="E33598" s="62" t="s">
        <v>156</v>
      </c>
      <c r="F33598" s="62" t="s">
        <v>16</v>
      </c>
      <c r="G33598" s="2">
        <v>7050.21</v>
      </c>
      <c r="H33598" t="s">
        <v>187</v>
      </c>
    </row>
    <row r="33599" spans="1:8" hidden="1" x14ac:dyDescent="0.25">
      <c r="A33599" t="s">
        <v>8</v>
      </c>
      <c r="B33599" t="s">
        <v>9</v>
      </c>
      <c r="C33599" s="62" t="s">
        <v>10</v>
      </c>
      <c r="D33599" s="62" t="s">
        <v>156</v>
      </c>
      <c r="E33599" s="62" t="s">
        <v>156</v>
      </c>
      <c r="F33599" s="62" t="s">
        <v>16</v>
      </c>
      <c r="G33599" s="2">
        <v>34.36</v>
      </c>
      <c r="H33599" t="s">
        <v>187</v>
      </c>
    </row>
    <row r="33600" spans="1:8" hidden="1" x14ac:dyDescent="0.25">
      <c r="A33600" t="s">
        <v>8</v>
      </c>
      <c r="B33600" t="s">
        <v>9</v>
      </c>
      <c r="C33600" s="62" t="s">
        <v>10</v>
      </c>
      <c r="D33600" s="62" t="s">
        <v>156</v>
      </c>
      <c r="E33600" s="62" t="s">
        <v>156</v>
      </c>
      <c r="F33600" s="62" t="s">
        <v>16</v>
      </c>
      <c r="G33600" s="2">
        <v>143.72</v>
      </c>
      <c r="H33600" t="s">
        <v>187</v>
      </c>
    </row>
    <row r="33601" spans="1:8" hidden="1" x14ac:dyDescent="0.25">
      <c r="A33601" t="s">
        <v>8</v>
      </c>
      <c r="B33601" t="s">
        <v>9</v>
      </c>
      <c r="C33601" s="62" t="s">
        <v>10</v>
      </c>
      <c r="D33601" s="62" t="s">
        <v>156</v>
      </c>
      <c r="E33601" s="62" t="s">
        <v>156</v>
      </c>
      <c r="F33601" s="62" t="s">
        <v>16</v>
      </c>
      <c r="G33601" s="2">
        <v>375.67</v>
      </c>
      <c r="H33601" t="s">
        <v>187</v>
      </c>
    </row>
    <row r="33602" spans="1:8" hidden="1" x14ac:dyDescent="0.25">
      <c r="A33602" t="s">
        <v>8</v>
      </c>
      <c r="B33602" t="s">
        <v>9</v>
      </c>
      <c r="C33602" s="62" t="s">
        <v>10</v>
      </c>
      <c r="D33602" s="62" t="s">
        <v>156</v>
      </c>
      <c r="E33602" s="62" t="s">
        <v>156</v>
      </c>
      <c r="F33602" s="62" t="s">
        <v>16</v>
      </c>
      <c r="G33602" s="2">
        <v>11369.84</v>
      </c>
      <c r="H33602" t="s">
        <v>187</v>
      </c>
    </row>
    <row r="33603" spans="1:8" hidden="1" x14ac:dyDescent="0.25">
      <c r="A33603" t="s">
        <v>8</v>
      </c>
      <c r="B33603" t="s">
        <v>9</v>
      </c>
      <c r="C33603" s="62" t="s">
        <v>10</v>
      </c>
      <c r="D33603" s="62" t="s">
        <v>156</v>
      </c>
      <c r="E33603" s="62" t="s">
        <v>156</v>
      </c>
      <c r="F33603" s="62" t="s">
        <v>16</v>
      </c>
      <c r="G33603" s="2">
        <v>6.16</v>
      </c>
      <c r="H33603" t="s">
        <v>187</v>
      </c>
    </row>
    <row r="33604" spans="1:8" hidden="1" x14ac:dyDescent="0.25">
      <c r="A33604" t="s">
        <v>8</v>
      </c>
      <c r="B33604" t="s">
        <v>9</v>
      </c>
      <c r="C33604" s="62" t="s">
        <v>10</v>
      </c>
      <c r="D33604" s="62" t="s">
        <v>156</v>
      </c>
      <c r="E33604" s="62" t="s">
        <v>156</v>
      </c>
      <c r="F33604" s="62" t="s">
        <v>16</v>
      </c>
      <c r="G33604" s="2">
        <v>224.89</v>
      </c>
      <c r="H33604" t="s">
        <v>187</v>
      </c>
    </row>
    <row r="33605" spans="1:8" hidden="1" x14ac:dyDescent="0.25">
      <c r="A33605" t="s">
        <v>8</v>
      </c>
      <c r="B33605" t="s">
        <v>9</v>
      </c>
      <c r="C33605" s="62" t="s">
        <v>10</v>
      </c>
      <c r="D33605" s="62" t="s">
        <v>156</v>
      </c>
      <c r="E33605" s="62" t="s">
        <v>156</v>
      </c>
      <c r="F33605" s="62" t="s">
        <v>16</v>
      </c>
      <c r="G33605" s="2">
        <v>3056.39</v>
      </c>
      <c r="H33605" t="s">
        <v>187</v>
      </c>
    </row>
    <row r="33606" spans="1:8" hidden="1" x14ac:dyDescent="0.25">
      <c r="A33606" t="s">
        <v>8</v>
      </c>
      <c r="B33606" t="s">
        <v>9</v>
      </c>
      <c r="C33606" s="62" t="s">
        <v>10</v>
      </c>
      <c r="D33606" s="62" t="s">
        <v>156</v>
      </c>
      <c r="E33606" s="62" t="s">
        <v>156</v>
      </c>
      <c r="F33606" s="62" t="s">
        <v>16</v>
      </c>
      <c r="G33606" s="2">
        <v>3295.77</v>
      </c>
      <c r="H33606" t="s">
        <v>187</v>
      </c>
    </row>
    <row r="33607" spans="1:8" hidden="1" x14ac:dyDescent="0.25">
      <c r="A33607" t="s">
        <v>8</v>
      </c>
      <c r="B33607" t="s">
        <v>9</v>
      </c>
      <c r="C33607" s="62" t="s">
        <v>10</v>
      </c>
      <c r="D33607" s="62" t="s">
        <v>156</v>
      </c>
      <c r="E33607" s="62" t="s">
        <v>156</v>
      </c>
      <c r="F33607" s="62" t="s">
        <v>16</v>
      </c>
      <c r="G33607" s="2">
        <v>625.71</v>
      </c>
      <c r="H33607" t="s">
        <v>187</v>
      </c>
    </row>
    <row r="33608" spans="1:8" hidden="1" x14ac:dyDescent="0.25">
      <c r="A33608" t="s">
        <v>8</v>
      </c>
      <c r="B33608" t="s">
        <v>9</v>
      </c>
      <c r="C33608" s="62" t="s">
        <v>10</v>
      </c>
      <c r="D33608" s="62" t="s">
        <v>156</v>
      </c>
      <c r="E33608" s="62" t="s">
        <v>156</v>
      </c>
      <c r="F33608" s="62" t="s">
        <v>16</v>
      </c>
      <c r="G33608" s="2">
        <v>-3884.4</v>
      </c>
      <c r="H33608" t="s">
        <v>187</v>
      </c>
    </row>
    <row r="33609" spans="1:8" hidden="1" x14ac:dyDescent="0.25">
      <c r="A33609" t="s">
        <v>8</v>
      </c>
      <c r="B33609" t="s">
        <v>9</v>
      </c>
      <c r="C33609" s="62" t="s">
        <v>10</v>
      </c>
      <c r="D33609" s="62" t="s">
        <v>156</v>
      </c>
      <c r="E33609" s="62" t="s">
        <v>156</v>
      </c>
      <c r="F33609" s="62" t="s">
        <v>16</v>
      </c>
      <c r="G33609" s="2">
        <v>-5887.7</v>
      </c>
      <c r="H33609" t="s">
        <v>187</v>
      </c>
    </row>
    <row r="33610" spans="1:8" hidden="1" x14ac:dyDescent="0.25">
      <c r="A33610" t="s">
        <v>8</v>
      </c>
      <c r="B33610" t="s">
        <v>9</v>
      </c>
      <c r="C33610" s="62" t="s">
        <v>10</v>
      </c>
      <c r="D33610" s="62" t="s">
        <v>156</v>
      </c>
      <c r="E33610" s="62" t="s">
        <v>156</v>
      </c>
      <c r="F33610" s="62" t="s">
        <v>16</v>
      </c>
      <c r="G33610" s="2">
        <v>-17099.04</v>
      </c>
      <c r="H33610" t="s">
        <v>187</v>
      </c>
    </row>
    <row r="33611" spans="1:8" hidden="1" x14ac:dyDescent="0.25">
      <c r="A33611" t="s">
        <v>8</v>
      </c>
      <c r="B33611" t="s">
        <v>9</v>
      </c>
      <c r="C33611" s="62" t="s">
        <v>10</v>
      </c>
      <c r="D33611" s="62" t="s">
        <v>156</v>
      </c>
      <c r="E33611" s="62" t="s">
        <v>156</v>
      </c>
      <c r="F33611" s="62" t="s">
        <v>16</v>
      </c>
      <c r="G33611" s="2">
        <v>-78729</v>
      </c>
      <c r="H33611" t="s">
        <v>187</v>
      </c>
    </row>
    <row r="33612" spans="1:8" hidden="1" x14ac:dyDescent="0.25">
      <c r="A33612" t="s">
        <v>8</v>
      </c>
      <c r="B33612" t="s">
        <v>9</v>
      </c>
      <c r="C33612" s="62" t="s">
        <v>10</v>
      </c>
      <c r="D33612" s="62" t="s">
        <v>156</v>
      </c>
      <c r="E33612" s="62" t="s">
        <v>156</v>
      </c>
      <c r="F33612" s="62" t="s">
        <v>16</v>
      </c>
      <c r="G33612" s="2">
        <v>-1152.0999999999999</v>
      </c>
      <c r="H33612" t="s">
        <v>187</v>
      </c>
    </row>
    <row r="33613" spans="1:8" hidden="1" x14ac:dyDescent="0.25">
      <c r="A33613" t="s">
        <v>8</v>
      </c>
      <c r="B33613" t="s">
        <v>9</v>
      </c>
      <c r="C33613" s="62" t="s">
        <v>10</v>
      </c>
      <c r="D33613" s="62" t="s">
        <v>156</v>
      </c>
      <c r="E33613" s="62" t="s">
        <v>156</v>
      </c>
      <c r="F33613" s="62" t="s">
        <v>16</v>
      </c>
      <c r="G33613" s="2">
        <v>-17077.2</v>
      </c>
      <c r="H33613" t="s">
        <v>187</v>
      </c>
    </row>
    <row r="33614" spans="1:8" hidden="1" x14ac:dyDescent="0.25">
      <c r="A33614" t="s">
        <v>8</v>
      </c>
      <c r="B33614" t="s">
        <v>9</v>
      </c>
      <c r="C33614" s="62" t="s">
        <v>10</v>
      </c>
      <c r="D33614" s="62" t="s">
        <v>156</v>
      </c>
      <c r="E33614" s="62" t="s">
        <v>156</v>
      </c>
      <c r="F33614" s="62" t="s">
        <v>16</v>
      </c>
      <c r="G33614" s="2">
        <v>-60873.599999999999</v>
      </c>
      <c r="H33614" t="s">
        <v>187</v>
      </c>
    </row>
    <row r="33615" spans="1:8" hidden="1" x14ac:dyDescent="0.25">
      <c r="A33615" t="s">
        <v>8</v>
      </c>
      <c r="B33615" t="s">
        <v>9</v>
      </c>
      <c r="C33615" s="62" t="s">
        <v>10</v>
      </c>
      <c r="D33615" s="62" t="s">
        <v>156</v>
      </c>
      <c r="E33615" s="62" t="s">
        <v>156</v>
      </c>
      <c r="F33615" s="62" t="s">
        <v>16</v>
      </c>
      <c r="G33615" s="2">
        <v>-14690.52</v>
      </c>
      <c r="H33615" t="s">
        <v>187</v>
      </c>
    </row>
    <row r="33616" spans="1:8" hidden="1" x14ac:dyDescent="0.25">
      <c r="A33616" t="s">
        <v>8</v>
      </c>
      <c r="B33616" t="s">
        <v>9</v>
      </c>
      <c r="C33616" s="62" t="s">
        <v>10</v>
      </c>
      <c r="D33616" s="62" t="s">
        <v>156</v>
      </c>
      <c r="E33616" s="62" t="s">
        <v>156</v>
      </c>
      <c r="F33616" s="62" t="s">
        <v>16</v>
      </c>
      <c r="G33616" s="2">
        <v>-2002.19</v>
      </c>
      <c r="H33616" t="s">
        <v>187</v>
      </c>
    </row>
    <row r="33617" spans="1:8" hidden="1" x14ac:dyDescent="0.25">
      <c r="A33617" t="s">
        <v>8</v>
      </c>
      <c r="B33617" t="s">
        <v>9</v>
      </c>
      <c r="C33617" s="62" t="s">
        <v>10</v>
      </c>
      <c r="D33617" s="62" t="s">
        <v>156</v>
      </c>
      <c r="E33617" s="62" t="s">
        <v>156</v>
      </c>
      <c r="F33617" s="62" t="s">
        <v>16</v>
      </c>
      <c r="G33617" s="2">
        <v>-1995.03</v>
      </c>
      <c r="H33617" t="s">
        <v>187</v>
      </c>
    </row>
    <row r="33618" spans="1:8" hidden="1" x14ac:dyDescent="0.25">
      <c r="A33618" t="s">
        <v>8</v>
      </c>
      <c r="B33618" t="s">
        <v>9</v>
      </c>
      <c r="C33618" s="62" t="s">
        <v>10</v>
      </c>
      <c r="D33618" s="62" t="s">
        <v>156</v>
      </c>
      <c r="E33618" s="62" t="s">
        <v>156</v>
      </c>
      <c r="F33618" s="62" t="s">
        <v>16</v>
      </c>
      <c r="G33618" s="2">
        <v>-2291.4</v>
      </c>
      <c r="H33618" t="s">
        <v>187</v>
      </c>
    </row>
    <row r="33619" spans="1:8" hidden="1" x14ac:dyDescent="0.25">
      <c r="A33619" t="s">
        <v>8</v>
      </c>
      <c r="B33619" t="s">
        <v>9</v>
      </c>
      <c r="C33619" s="62" t="s">
        <v>10</v>
      </c>
      <c r="D33619" s="62" t="s">
        <v>156</v>
      </c>
      <c r="E33619" s="62" t="s">
        <v>156</v>
      </c>
      <c r="F33619" s="62" t="s">
        <v>16</v>
      </c>
      <c r="G33619" s="2">
        <v>-7577.5</v>
      </c>
      <c r="H33619" t="s">
        <v>187</v>
      </c>
    </row>
    <row r="33620" spans="1:8" hidden="1" x14ac:dyDescent="0.25">
      <c r="A33620" t="s">
        <v>8</v>
      </c>
      <c r="B33620" t="s">
        <v>9</v>
      </c>
      <c r="C33620" s="62" t="s">
        <v>10</v>
      </c>
      <c r="D33620" s="62" t="s">
        <v>156</v>
      </c>
      <c r="E33620" s="62" t="s">
        <v>156</v>
      </c>
      <c r="F33620" s="62" t="s">
        <v>16</v>
      </c>
      <c r="G33620" s="2">
        <v>-9771.98</v>
      </c>
      <c r="H33620" t="s">
        <v>187</v>
      </c>
    </row>
    <row r="33621" spans="1:8" hidden="1" x14ac:dyDescent="0.25">
      <c r="A33621" t="s">
        <v>8</v>
      </c>
      <c r="B33621" t="s">
        <v>9</v>
      </c>
      <c r="C33621" s="62" t="s">
        <v>10</v>
      </c>
      <c r="D33621" s="62" t="s">
        <v>156</v>
      </c>
      <c r="E33621" s="62" t="s">
        <v>156</v>
      </c>
      <c r="F33621" s="62" t="s">
        <v>16</v>
      </c>
      <c r="G33621" s="2">
        <v>-5656.27</v>
      </c>
      <c r="H33621" t="s">
        <v>187</v>
      </c>
    </row>
    <row r="33622" spans="1:8" hidden="1" x14ac:dyDescent="0.25">
      <c r="A33622" t="s">
        <v>8</v>
      </c>
      <c r="B33622" t="s">
        <v>9</v>
      </c>
      <c r="C33622" s="62" t="s">
        <v>10</v>
      </c>
      <c r="D33622" s="62" t="s">
        <v>156</v>
      </c>
      <c r="E33622" s="62" t="s">
        <v>156</v>
      </c>
      <c r="F33622" s="62" t="s">
        <v>16</v>
      </c>
      <c r="G33622" s="2">
        <v>-1584.96</v>
      </c>
      <c r="H33622" t="s">
        <v>187</v>
      </c>
    </row>
    <row r="33623" spans="1:8" hidden="1" x14ac:dyDescent="0.25">
      <c r="A33623" t="s">
        <v>8</v>
      </c>
      <c r="B33623" t="s">
        <v>9</v>
      </c>
      <c r="C33623" s="62" t="s">
        <v>10</v>
      </c>
      <c r="D33623" s="62" t="s">
        <v>156</v>
      </c>
      <c r="E33623" s="62" t="s">
        <v>156</v>
      </c>
      <c r="F33623" s="62" t="s">
        <v>16</v>
      </c>
      <c r="G33623" s="2">
        <v>-619.78</v>
      </c>
      <c r="H33623" t="s">
        <v>187</v>
      </c>
    </row>
    <row r="33624" spans="1:8" hidden="1" x14ac:dyDescent="0.25">
      <c r="A33624" t="s">
        <v>8</v>
      </c>
      <c r="B33624" t="s">
        <v>9</v>
      </c>
      <c r="C33624" s="62" t="s">
        <v>10</v>
      </c>
      <c r="D33624" s="62" t="s">
        <v>156</v>
      </c>
      <c r="E33624" s="62" t="s">
        <v>156</v>
      </c>
      <c r="F33624" s="62" t="s">
        <v>16</v>
      </c>
      <c r="G33624" s="2">
        <v>-869</v>
      </c>
      <c r="H33624" t="s">
        <v>187</v>
      </c>
    </row>
    <row r="33625" spans="1:8" hidden="1" x14ac:dyDescent="0.25">
      <c r="A33625" t="s">
        <v>8</v>
      </c>
      <c r="B33625" t="s">
        <v>9</v>
      </c>
      <c r="C33625" s="62" t="s">
        <v>10</v>
      </c>
      <c r="D33625" s="62" t="s">
        <v>156</v>
      </c>
      <c r="E33625" s="62" t="s">
        <v>156</v>
      </c>
      <c r="F33625" s="62" t="s">
        <v>16</v>
      </c>
      <c r="G33625" s="2">
        <v>-973.88</v>
      </c>
      <c r="H33625" t="s">
        <v>187</v>
      </c>
    </row>
    <row r="33626" spans="1:8" hidden="1" x14ac:dyDescent="0.25">
      <c r="A33626" t="s">
        <v>8</v>
      </c>
      <c r="B33626" t="s">
        <v>9</v>
      </c>
      <c r="C33626" s="62" t="s">
        <v>10</v>
      </c>
      <c r="D33626" s="62" t="s">
        <v>156</v>
      </c>
      <c r="E33626" s="62" t="s">
        <v>156</v>
      </c>
      <c r="F33626" s="62" t="s">
        <v>16</v>
      </c>
      <c r="G33626" s="2">
        <v>-1233.67</v>
      </c>
      <c r="H33626" t="s">
        <v>187</v>
      </c>
    </row>
    <row r="33627" spans="1:8" hidden="1" x14ac:dyDescent="0.25">
      <c r="A33627" t="s">
        <v>8</v>
      </c>
      <c r="B33627" t="s">
        <v>9</v>
      </c>
      <c r="C33627" s="62" t="s">
        <v>10</v>
      </c>
      <c r="D33627" s="62" t="s">
        <v>156</v>
      </c>
      <c r="E33627" s="62" t="s">
        <v>156</v>
      </c>
      <c r="F33627" s="62" t="s">
        <v>16</v>
      </c>
      <c r="G33627" s="2">
        <v>-624.63</v>
      </c>
      <c r="H33627" t="s">
        <v>187</v>
      </c>
    </row>
    <row r="33628" spans="1:8" hidden="1" x14ac:dyDescent="0.25">
      <c r="A33628" t="s">
        <v>8</v>
      </c>
      <c r="B33628" t="s">
        <v>9</v>
      </c>
      <c r="C33628" s="62" t="s">
        <v>10</v>
      </c>
      <c r="D33628" s="62" t="s">
        <v>156</v>
      </c>
      <c r="E33628" s="62" t="s">
        <v>156</v>
      </c>
      <c r="F33628" s="62" t="s">
        <v>16</v>
      </c>
      <c r="G33628" s="2">
        <v>-3034.04</v>
      </c>
      <c r="H33628" t="s">
        <v>187</v>
      </c>
    </row>
    <row r="33629" spans="1:8" hidden="1" x14ac:dyDescent="0.25">
      <c r="A33629" t="s">
        <v>8</v>
      </c>
      <c r="B33629" t="s">
        <v>9</v>
      </c>
      <c r="C33629" s="62" t="s">
        <v>10</v>
      </c>
      <c r="D33629" s="62" t="s">
        <v>156</v>
      </c>
      <c r="E33629" s="62" t="s">
        <v>156</v>
      </c>
      <c r="F33629" s="62" t="s">
        <v>16</v>
      </c>
      <c r="G33629" s="2">
        <v>-9232.9599999999991</v>
      </c>
      <c r="H33629" t="s">
        <v>187</v>
      </c>
    </row>
    <row r="33630" spans="1:8" hidden="1" x14ac:dyDescent="0.25">
      <c r="A33630" t="s">
        <v>8</v>
      </c>
      <c r="B33630" t="s">
        <v>9</v>
      </c>
      <c r="C33630" s="62" t="s">
        <v>10</v>
      </c>
      <c r="D33630" s="62" t="s">
        <v>156</v>
      </c>
      <c r="E33630" s="62" t="s">
        <v>156</v>
      </c>
      <c r="F33630" s="62" t="s">
        <v>16</v>
      </c>
      <c r="G33630" s="2">
        <v>-7415.23</v>
      </c>
      <c r="H33630" t="s">
        <v>187</v>
      </c>
    </row>
    <row r="33631" spans="1:8" hidden="1" x14ac:dyDescent="0.25">
      <c r="A33631" t="s">
        <v>8</v>
      </c>
      <c r="B33631" t="s">
        <v>9</v>
      </c>
      <c r="C33631" s="62" t="s">
        <v>10</v>
      </c>
      <c r="D33631" s="62" t="s">
        <v>156</v>
      </c>
      <c r="E33631" s="62" t="s">
        <v>156</v>
      </c>
      <c r="F33631" s="62" t="s">
        <v>16</v>
      </c>
      <c r="G33631" s="2">
        <v>-5646.36</v>
      </c>
      <c r="H33631" t="s">
        <v>187</v>
      </c>
    </row>
    <row r="33632" spans="1:8" hidden="1" x14ac:dyDescent="0.25">
      <c r="A33632" t="s">
        <v>8</v>
      </c>
      <c r="B33632" t="s">
        <v>9</v>
      </c>
      <c r="C33632" s="62" t="s">
        <v>10</v>
      </c>
      <c r="D33632" s="62" t="s">
        <v>156</v>
      </c>
      <c r="E33632" s="62" t="s">
        <v>156</v>
      </c>
      <c r="F33632" s="62" t="s">
        <v>16</v>
      </c>
      <c r="G33632" s="2">
        <v>-2009970.18</v>
      </c>
      <c r="H33632" t="s">
        <v>187</v>
      </c>
    </row>
    <row r="33633" spans="1:8" hidden="1" x14ac:dyDescent="0.25">
      <c r="A33633" t="s">
        <v>8</v>
      </c>
      <c r="B33633" t="s">
        <v>9</v>
      </c>
      <c r="C33633" s="62" t="s">
        <v>10</v>
      </c>
      <c r="D33633" s="62" t="s">
        <v>156</v>
      </c>
      <c r="E33633" s="62" t="s">
        <v>156</v>
      </c>
      <c r="F33633" s="62" t="s">
        <v>16</v>
      </c>
      <c r="G33633" s="2">
        <v>-122336.5</v>
      </c>
      <c r="H33633" t="s">
        <v>187</v>
      </c>
    </row>
    <row r="33634" spans="1:8" hidden="1" x14ac:dyDescent="0.25">
      <c r="A33634" t="s">
        <v>8</v>
      </c>
      <c r="B33634" t="s">
        <v>9</v>
      </c>
      <c r="C33634" s="62" t="s">
        <v>10</v>
      </c>
      <c r="D33634" s="62" t="s">
        <v>156</v>
      </c>
      <c r="E33634" s="62" t="s">
        <v>156</v>
      </c>
      <c r="F33634" s="62" t="s">
        <v>16</v>
      </c>
      <c r="G33634" s="2">
        <v>-2219.8000000000002</v>
      </c>
      <c r="H33634" t="s">
        <v>187</v>
      </c>
    </row>
    <row r="33635" spans="1:8" hidden="1" x14ac:dyDescent="0.25">
      <c r="A33635" t="s">
        <v>8</v>
      </c>
      <c r="B33635" t="s">
        <v>9</v>
      </c>
      <c r="C33635" s="62" t="s">
        <v>10</v>
      </c>
      <c r="D33635" s="62" t="s">
        <v>156</v>
      </c>
      <c r="E33635" s="62" t="s">
        <v>156</v>
      </c>
      <c r="F33635" s="62" t="s">
        <v>16</v>
      </c>
      <c r="G33635" s="2">
        <v>-226.85</v>
      </c>
      <c r="H33635" t="s">
        <v>187</v>
      </c>
    </row>
    <row r="33636" spans="1:8" hidden="1" x14ac:dyDescent="0.25">
      <c r="A33636" t="s">
        <v>8</v>
      </c>
      <c r="B33636" t="s">
        <v>9</v>
      </c>
      <c r="C33636" s="62" t="s">
        <v>10</v>
      </c>
      <c r="D33636" s="62" t="s">
        <v>156</v>
      </c>
      <c r="E33636" s="62" t="s">
        <v>156</v>
      </c>
      <c r="F33636" s="62" t="s">
        <v>16</v>
      </c>
      <c r="G33636" s="2">
        <v>-144.85</v>
      </c>
      <c r="H33636" t="s">
        <v>187</v>
      </c>
    </row>
    <row r="33637" spans="1:8" hidden="1" x14ac:dyDescent="0.25">
      <c r="A33637" t="s">
        <v>8</v>
      </c>
      <c r="B33637" t="s">
        <v>9</v>
      </c>
      <c r="C33637" s="62" t="s">
        <v>10</v>
      </c>
      <c r="D33637" s="62" t="s">
        <v>156</v>
      </c>
      <c r="E33637" s="62" t="s">
        <v>156</v>
      </c>
      <c r="F33637" s="62" t="s">
        <v>16</v>
      </c>
      <c r="G33637" s="2">
        <v>-2057.7600000000002</v>
      </c>
      <c r="H33637" t="s">
        <v>187</v>
      </c>
    </row>
    <row r="33638" spans="1:8" hidden="1" x14ac:dyDescent="0.25">
      <c r="A33638" t="s">
        <v>8</v>
      </c>
      <c r="B33638" t="s">
        <v>9</v>
      </c>
      <c r="C33638" s="62" t="s">
        <v>10</v>
      </c>
      <c r="D33638" s="62" t="s">
        <v>156</v>
      </c>
      <c r="E33638" s="62" t="s">
        <v>156</v>
      </c>
      <c r="F33638" s="62" t="s">
        <v>16</v>
      </c>
      <c r="G33638" s="2">
        <v>-6432.63</v>
      </c>
      <c r="H33638" t="s">
        <v>187</v>
      </c>
    </row>
    <row r="33639" spans="1:8" hidden="1" x14ac:dyDescent="0.25">
      <c r="A33639" t="s">
        <v>8</v>
      </c>
      <c r="B33639" t="s">
        <v>9</v>
      </c>
      <c r="C33639" s="62" t="s">
        <v>10</v>
      </c>
      <c r="D33639" s="62" t="s">
        <v>156</v>
      </c>
      <c r="E33639" s="62" t="s">
        <v>156</v>
      </c>
      <c r="F33639" s="62" t="s">
        <v>16</v>
      </c>
      <c r="G33639" s="2">
        <v>-1552.62</v>
      </c>
      <c r="H33639" t="s">
        <v>187</v>
      </c>
    </row>
    <row r="33640" spans="1:8" hidden="1" x14ac:dyDescent="0.25">
      <c r="A33640" t="s">
        <v>8</v>
      </c>
      <c r="B33640" t="s">
        <v>9</v>
      </c>
      <c r="C33640" s="62" t="s">
        <v>10</v>
      </c>
      <c r="D33640" s="62" t="s">
        <v>156</v>
      </c>
      <c r="E33640" s="62" t="s">
        <v>156</v>
      </c>
      <c r="F33640" s="62" t="s">
        <v>16</v>
      </c>
      <c r="G33640" s="2">
        <v>-399</v>
      </c>
      <c r="H33640" t="s">
        <v>187</v>
      </c>
    </row>
    <row r="33641" spans="1:8" hidden="1" x14ac:dyDescent="0.25">
      <c r="A33641" t="s">
        <v>8</v>
      </c>
      <c r="B33641" t="s">
        <v>9</v>
      </c>
      <c r="C33641" s="62" t="s">
        <v>10</v>
      </c>
      <c r="D33641" s="62" t="s">
        <v>156</v>
      </c>
      <c r="E33641" s="62" t="s">
        <v>156</v>
      </c>
      <c r="F33641" s="62" t="s">
        <v>16</v>
      </c>
      <c r="G33641" s="2">
        <v>-780.52</v>
      </c>
      <c r="H33641" t="s">
        <v>187</v>
      </c>
    </row>
    <row r="33642" spans="1:8" hidden="1" x14ac:dyDescent="0.25">
      <c r="A33642" t="s">
        <v>8</v>
      </c>
      <c r="B33642" t="s">
        <v>9</v>
      </c>
      <c r="C33642" s="62" t="s">
        <v>10</v>
      </c>
      <c r="D33642" s="62" t="s">
        <v>156</v>
      </c>
      <c r="E33642" s="62" t="s">
        <v>156</v>
      </c>
      <c r="F33642" s="62" t="s">
        <v>16</v>
      </c>
      <c r="G33642" s="2">
        <v>-12804.66</v>
      </c>
      <c r="H33642" t="s">
        <v>187</v>
      </c>
    </row>
    <row r="33643" spans="1:8" hidden="1" x14ac:dyDescent="0.25">
      <c r="A33643" t="s">
        <v>8</v>
      </c>
      <c r="B33643" t="s">
        <v>9</v>
      </c>
      <c r="C33643" s="62" t="s">
        <v>10</v>
      </c>
      <c r="D33643" s="62" t="s">
        <v>156</v>
      </c>
      <c r="E33643" s="62" t="s">
        <v>156</v>
      </c>
      <c r="F33643" s="62" t="s">
        <v>16</v>
      </c>
      <c r="G33643" s="2">
        <v>-55.12</v>
      </c>
      <c r="H33643" t="s">
        <v>187</v>
      </c>
    </row>
    <row r="33644" spans="1:8" hidden="1" x14ac:dyDescent="0.25">
      <c r="A33644" t="s">
        <v>8</v>
      </c>
      <c r="B33644" t="s">
        <v>9</v>
      </c>
      <c r="C33644" s="62" t="s">
        <v>10</v>
      </c>
      <c r="D33644" s="62" t="s">
        <v>156</v>
      </c>
      <c r="E33644" s="62" t="s">
        <v>156</v>
      </c>
      <c r="F33644" s="62" t="s">
        <v>16</v>
      </c>
      <c r="G33644" s="2">
        <v>-97.5</v>
      </c>
      <c r="H33644" t="s">
        <v>187</v>
      </c>
    </row>
    <row r="33645" spans="1:8" hidden="1" x14ac:dyDescent="0.25">
      <c r="A33645" t="s">
        <v>8</v>
      </c>
      <c r="B33645" t="s">
        <v>9</v>
      </c>
      <c r="C33645" s="62" t="s">
        <v>10</v>
      </c>
      <c r="D33645" s="62" t="s">
        <v>156</v>
      </c>
      <c r="E33645" s="62" t="s">
        <v>156</v>
      </c>
      <c r="F33645" s="62" t="s">
        <v>16</v>
      </c>
      <c r="G33645" s="2">
        <v>-26.22</v>
      </c>
      <c r="H33645" t="s">
        <v>187</v>
      </c>
    </row>
    <row r="33646" spans="1:8" hidden="1" x14ac:dyDescent="0.25">
      <c r="A33646" t="s">
        <v>8</v>
      </c>
      <c r="B33646" t="s">
        <v>9</v>
      </c>
      <c r="C33646" s="62" t="s">
        <v>10</v>
      </c>
      <c r="D33646" s="62" t="s">
        <v>156</v>
      </c>
      <c r="E33646" s="62" t="s">
        <v>156</v>
      </c>
      <c r="F33646" s="62" t="s">
        <v>16</v>
      </c>
      <c r="G33646" s="2">
        <v>-141.54</v>
      </c>
      <c r="H33646" t="s">
        <v>187</v>
      </c>
    </row>
    <row r="33647" spans="1:8" hidden="1" x14ac:dyDescent="0.25">
      <c r="A33647" t="s">
        <v>8</v>
      </c>
      <c r="B33647" t="s">
        <v>9</v>
      </c>
      <c r="C33647" s="62" t="s">
        <v>10</v>
      </c>
      <c r="D33647" s="62" t="s">
        <v>156</v>
      </c>
      <c r="E33647" s="62" t="s">
        <v>156</v>
      </c>
      <c r="F33647" s="62" t="s">
        <v>16</v>
      </c>
      <c r="G33647" s="2">
        <v>-4722.6899999999996</v>
      </c>
      <c r="H33647" t="s">
        <v>187</v>
      </c>
    </row>
    <row r="33648" spans="1:8" hidden="1" x14ac:dyDescent="0.25">
      <c r="A33648" t="s">
        <v>8</v>
      </c>
      <c r="B33648" t="s">
        <v>9</v>
      </c>
      <c r="C33648" s="62" t="s">
        <v>10</v>
      </c>
      <c r="D33648" s="62" t="s">
        <v>156</v>
      </c>
      <c r="E33648" s="62" t="s">
        <v>156</v>
      </c>
      <c r="F33648" s="62" t="s">
        <v>16</v>
      </c>
      <c r="G33648" s="2">
        <v>-4601.6000000000004</v>
      </c>
      <c r="H33648" t="s">
        <v>187</v>
      </c>
    </row>
    <row r="33649" spans="1:8" hidden="1" x14ac:dyDescent="0.25">
      <c r="A33649" t="s">
        <v>8</v>
      </c>
      <c r="B33649" t="s">
        <v>9</v>
      </c>
      <c r="C33649" s="62" t="s">
        <v>10</v>
      </c>
      <c r="D33649" s="62" t="s">
        <v>156</v>
      </c>
      <c r="E33649" s="62" t="s">
        <v>156</v>
      </c>
      <c r="F33649" s="62" t="s">
        <v>16</v>
      </c>
      <c r="G33649" s="2">
        <v>-13796.37</v>
      </c>
      <c r="H33649" t="s">
        <v>187</v>
      </c>
    </row>
    <row r="33650" spans="1:8" hidden="1" x14ac:dyDescent="0.25">
      <c r="A33650" t="s">
        <v>8</v>
      </c>
      <c r="B33650" t="s">
        <v>9</v>
      </c>
      <c r="C33650" s="62" t="s">
        <v>10</v>
      </c>
      <c r="D33650" s="62" t="s">
        <v>156</v>
      </c>
      <c r="E33650" s="62" t="s">
        <v>156</v>
      </c>
      <c r="F33650" s="62" t="s">
        <v>16</v>
      </c>
      <c r="G33650" s="2">
        <v>-3336.8</v>
      </c>
      <c r="H33650" t="s">
        <v>187</v>
      </c>
    </row>
    <row r="33651" spans="1:8" hidden="1" x14ac:dyDescent="0.25">
      <c r="A33651" t="s">
        <v>8</v>
      </c>
      <c r="B33651" t="s">
        <v>9</v>
      </c>
      <c r="C33651" s="62" t="s">
        <v>10</v>
      </c>
      <c r="D33651" s="62" t="s">
        <v>156</v>
      </c>
      <c r="E33651" s="62" t="s">
        <v>156</v>
      </c>
      <c r="F33651" s="62" t="s">
        <v>16</v>
      </c>
      <c r="G33651" s="2">
        <v>-6132.77</v>
      </c>
      <c r="H33651" t="s">
        <v>187</v>
      </c>
    </row>
    <row r="33652" spans="1:8" hidden="1" x14ac:dyDescent="0.25">
      <c r="A33652" t="s">
        <v>8</v>
      </c>
      <c r="B33652" t="s">
        <v>9</v>
      </c>
      <c r="C33652" s="62" t="s">
        <v>10</v>
      </c>
      <c r="D33652" s="62" t="s">
        <v>156</v>
      </c>
      <c r="E33652" s="62" t="s">
        <v>156</v>
      </c>
      <c r="F33652" s="62" t="s">
        <v>16</v>
      </c>
      <c r="G33652" s="2">
        <v>-125674.84</v>
      </c>
      <c r="H33652" t="s">
        <v>187</v>
      </c>
    </row>
    <row r="33653" spans="1:8" hidden="1" x14ac:dyDescent="0.25">
      <c r="A33653" t="s">
        <v>8</v>
      </c>
      <c r="B33653" t="s">
        <v>9</v>
      </c>
      <c r="C33653" s="62" t="s">
        <v>10</v>
      </c>
      <c r="D33653" s="62" t="s">
        <v>156</v>
      </c>
      <c r="E33653" s="62" t="s">
        <v>156</v>
      </c>
      <c r="F33653" s="62" t="s">
        <v>16</v>
      </c>
      <c r="G33653" s="2">
        <v>-1357.79</v>
      </c>
      <c r="H33653" t="s">
        <v>187</v>
      </c>
    </row>
    <row r="33654" spans="1:8" hidden="1" x14ac:dyDescent="0.25">
      <c r="A33654" t="s">
        <v>8</v>
      </c>
      <c r="B33654" t="s">
        <v>9</v>
      </c>
      <c r="C33654" s="62" t="s">
        <v>10</v>
      </c>
      <c r="D33654" s="62" t="s">
        <v>156</v>
      </c>
      <c r="E33654" s="62" t="s">
        <v>156</v>
      </c>
      <c r="F33654" s="62" t="s">
        <v>16</v>
      </c>
      <c r="G33654" s="2"/>
      <c r="H33654" t="s">
        <v>187</v>
      </c>
    </row>
    <row r="33655" spans="1:8" hidden="1" x14ac:dyDescent="0.25">
      <c r="A33655" t="s">
        <v>8</v>
      </c>
      <c r="B33655" t="s">
        <v>9</v>
      </c>
      <c r="C33655" s="62" t="s">
        <v>10</v>
      </c>
      <c r="D33655" s="62" t="s">
        <v>156</v>
      </c>
      <c r="E33655" s="62" t="s">
        <v>156</v>
      </c>
      <c r="F33655" s="62" t="s">
        <v>16</v>
      </c>
      <c r="G33655" s="2"/>
      <c r="H33655" t="s">
        <v>187</v>
      </c>
    </row>
    <row r="33656" spans="1:8" hidden="1" x14ac:dyDescent="0.25">
      <c r="A33656" t="s">
        <v>8</v>
      </c>
      <c r="B33656" t="s">
        <v>9</v>
      </c>
      <c r="C33656" s="62" t="s">
        <v>10</v>
      </c>
      <c r="D33656" s="62" t="s">
        <v>156</v>
      </c>
      <c r="E33656" s="62" t="s">
        <v>156</v>
      </c>
      <c r="F33656" s="62" t="s">
        <v>16</v>
      </c>
      <c r="G33656" s="2"/>
      <c r="H33656" t="s">
        <v>187</v>
      </c>
    </row>
    <row r="33657" spans="1:8" hidden="1" x14ac:dyDescent="0.25">
      <c r="A33657" t="s">
        <v>8</v>
      </c>
      <c r="B33657" t="s">
        <v>9</v>
      </c>
      <c r="C33657" s="62" t="s">
        <v>10</v>
      </c>
      <c r="D33657" s="62" t="s">
        <v>156</v>
      </c>
      <c r="E33657" s="62" t="s">
        <v>156</v>
      </c>
      <c r="F33657" s="62" t="s">
        <v>16</v>
      </c>
      <c r="G33657" s="2">
        <v>-18335.810000000001</v>
      </c>
      <c r="H33657" t="s">
        <v>187</v>
      </c>
    </row>
    <row r="33658" spans="1:8" hidden="1" x14ac:dyDescent="0.25">
      <c r="A33658" t="s">
        <v>8</v>
      </c>
      <c r="B33658" t="s">
        <v>9</v>
      </c>
      <c r="C33658" s="62" t="s">
        <v>10</v>
      </c>
      <c r="D33658" s="62" t="s">
        <v>156</v>
      </c>
      <c r="E33658" s="62" t="s">
        <v>156</v>
      </c>
      <c r="F33658" s="62" t="s">
        <v>16</v>
      </c>
      <c r="G33658" s="2"/>
      <c r="H33658" t="s">
        <v>187</v>
      </c>
    </row>
    <row r="33659" spans="1:8" hidden="1" x14ac:dyDescent="0.25">
      <c r="A33659" t="s">
        <v>8</v>
      </c>
      <c r="B33659" t="s">
        <v>9</v>
      </c>
      <c r="C33659" s="62" t="s">
        <v>10</v>
      </c>
      <c r="D33659" s="62" t="s">
        <v>156</v>
      </c>
      <c r="E33659" s="62" t="s">
        <v>156</v>
      </c>
      <c r="F33659" s="62" t="s">
        <v>16</v>
      </c>
      <c r="G33659" s="2"/>
      <c r="H33659" t="s">
        <v>187</v>
      </c>
    </row>
    <row r="33660" spans="1:8" hidden="1" x14ac:dyDescent="0.25">
      <c r="A33660" t="s">
        <v>8</v>
      </c>
      <c r="B33660" t="s">
        <v>9</v>
      </c>
      <c r="C33660" s="62" t="s">
        <v>10</v>
      </c>
      <c r="D33660" s="62" t="s">
        <v>156</v>
      </c>
      <c r="E33660" s="62" t="s">
        <v>156</v>
      </c>
      <c r="F33660" s="62" t="s">
        <v>16</v>
      </c>
      <c r="G33660" s="2">
        <v>-5071274.7699999996</v>
      </c>
      <c r="H33660" t="s">
        <v>187</v>
      </c>
    </row>
    <row r="33661" spans="1:8" hidden="1" x14ac:dyDescent="0.25">
      <c r="A33661" t="s">
        <v>8</v>
      </c>
      <c r="B33661" t="s">
        <v>9</v>
      </c>
      <c r="C33661" s="62" t="s">
        <v>10</v>
      </c>
      <c r="D33661" s="62" t="s">
        <v>156</v>
      </c>
      <c r="E33661" s="62" t="s">
        <v>156</v>
      </c>
      <c r="F33661" s="62" t="s">
        <v>16</v>
      </c>
      <c r="G33661" s="2"/>
      <c r="H33661" t="s">
        <v>187</v>
      </c>
    </row>
    <row r="33662" spans="1:8" hidden="1" x14ac:dyDescent="0.25">
      <c r="A33662" t="s">
        <v>8</v>
      </c>
      <c r="B33662" t="s">
        <v>9</v>
      </c>
      <c r="C33662" s="62" t="s">
        <v>10</v>
      </c>
      <c r="D33662" s="62" t="s">
        <v>156</v>
      </c>
      <c r="E33662" s="62" t="s">
        <v>156</v>
      </c>
      <c r="F33662" s="62" t="s">
        <v>16</v>
      </c>
      <c r="G33662" s="2"/>
      <c r="H33662" t="s">
        <v>187</v>
      </c>
    </row>
    <row r="33663" spans="1:8" hidden="1" x14ac:dyDescent="0.25">
      <c r="A33663" t="s">
        <v>8</v>
      </c>
      <c r="B33663" t="s">
        <v>9</v>
      </c>
      <c r="C33663" s="62" t="s">
        <v>10</v>
      </c>
      <c r="D33663" s="62" t="s">
        <v>156</v>
      </c>
      <c r="E33663" s="62" t="s">
        <v>156</v>
      </c>
      <c r="F33663" s="62" t="s">
        <v>16</v>
      </c>
      <c r="G33663" s="2">
        <v>-513.82000000000005</v>
      </c>
      <c r="H33663" t="s">
        <v>187</v>
      </c>
    </row>
    <row r="33664" spans="1:8" hidden="1" x14ac:dyDescent="0.25">
      <c r="A33664" t="s">
        <v>8</v>
      </c>
      <c r="B33664" t="s">
        <v>9</v>
      </c>
      <c r="C33664" s="62" t="s">
        <v>10</v>
      </c>
      <c r="D33664" s="62" t="s">
        <v>156</v>
      </c>
      <c r="E33664" s="62" t="s">
        <v>156</v>
      </c>
      <c r="F33664" s="62" t="s">
        <v>16</v>
      </c>
      <c r="G33664" s="2">
        <v>-832.33</v>
      </c>
      <c r="H33664" t="s">
        <v>187</v>
      </c>
    </row>
    <row r="33665" spans="1:8" hidden="1" x14ac:dyDescent="0.25">
      <c r="A33665" t="s">
        <v>8</v>
      </c>
      <c r="B33665" t="s">
        <v>9</v>
      </c>
      <c r="C33665" s="62" t="s">
        <v>10</v>
      </c>
      <c r="D33665" s="62" t="s">
        <v>156</v>
      </c>
      <c r="E33665" s="62" t="s">
        <v>156</v>
      </c>
      <c r="F33665" s="62" t="s">
        <v>16</v>
      </c>
      <c r="G33665" s="2">
        <v>-6543.88</v>
      </c>
      <c r="H33665" t="s">
        <v>187</v>
      </c>
    </row>
    <row r="33666" spans="1:8" hidden="1" x14ac:dyDescent="0.25">
      <c r="A33666" t="s">
        <v>8</v>
      </c>
      <c r="B33666" t="s">
        <v>9</v>
      </c>
      <c r="C33666" s="62" t="s">
        <v>10</v>
      </c>
      <c r="D33666" s="62" t="s">
        <v>156</v>
      </c>
      <c r="E33666" s="62" t="s">
        <v>156</v>
      </c>
      <c r="F33666" s="62" t="s">
        <v>16</v>
      </c>
      <c r="G33666" s="2">
        <v>-148.18</v>
      </c>
      <c r="H33666" t="s">
        <v>187</v>
      </c>
    </row>
    <row r="33667" spans="1:8" hidden="1" x14ac:dyDescent="0.25">
      <c r="A33667" t="s">
        <v>8</v>
      </c>
      <c r="B33667" t="s">
        <v>9</v>
      </c>
      <c r="C33667" s="62" t="s">
        <v>10</v>
      </c>
      <c r="D33667" s="62" t="s">
        <v>156</v>
      </c>
      <c r="E33667" s="62" t="s">
        <v>156</v>
      </c>
      <c r="F33667" s="62" t="s">
        <v>16</v>
      </c>
      <c r="G33667" s="2"/>
      <c r="H33667" t="s">
        <v>187</v>
      </c>
    </row>
    <row r="33668" spans="1:8" hidden="1" x14ac:dyDescent="0.25">
      <c r="A33668" t="s">
        <v>8</v>
      </c>
      <c r="B33668" t="s">
        <v>9</v>
      </c>
      <c r="C33668" s="62" t="s">
        <v>10</v>
      </c>
      <c r="D33668" s="62" t="s">
        <v>156</v>
      </c>
      <c r="E33668" s="62" t="s">
        <v>156</v>
      </c>
      <c r="F33668" s="62" t="s">
        <v>16</v>
      </c>
      <c r="G33668" s="2"/>
      <c r="H33668" t="s">
        <v>187</v>
      </c>
    </row>
    <row r="33669" spans="1:8" hidden="1" x14ac:dyDescent="0.25">
      <c r="A33669" t="s">
        <v>8</v>
      </c>
      <c r="B33669" t="s">
        <v>9</v>
      </c>
      <c r="C33669" s="62" t="s">
        <v>10</v>
      </c>
      <c r="D33669" s="62" t="s">
        <v>156</v>
      </c>
      <c r="E33669" s="62" t="s">
        <v>156</v>
      </c>
      <c r="F33669" s="62" t="s">
        <v>16</v>
      </c>
      <c r="G33669" s="2">
        <v>-5253.97</v>
      </c>
      <c r="H33669" t="s">
        <v>187</v>
      </c>
    </row>
    <row r="33670" spans="1:8" hidden="1" x14ac:dyDescent="0.25">
      <c r="A33670" t="s">
        <v>8</v>
      </c>
      <c r="B33670" t="s">
        <v>9</v>
      </c>
      <c r="C33670" s="62" t="s">
        <v>10</v>
      </c>
      <c r="D33670" s="62" t="s">
        <v>156</v>
      </c>
      <c r="E33670" s="62" t="s">
        <v>156</v>
      </c>
      <c r="F33670" s="62" t="s">
        <v>16</v>
      </c>
      <c r="G33670" s="2"/>
      <c r="H33670" t="s">
        <v>187</v>
      </c>
    </row>
    <row r="33671" spans="1:8" hidden="1" x14ac:dyDescent="0.25">
      <c r="A33671" t="s">
        <v>26</v>
      </c>
      <c r="B33671" t="s">
        <v>9</v>
      </c>
      <c r="C33671" s="62" t="s">
        <v>69</v>
      </c>
      <c r="D33671" s="62" t="s">
        <v>85</v>
      </c>
      <c r="E33671" s="62" t="s">
        <v>36</v>
      </c>
      <c r="F33671" s="62" t="s">
        <v>16</v>
      </c>
      <c r="G33671" s="2">
        <v>-242365.02</v>
      </c>
      <c r="H33671" t="s">
        <v>187</v>
      </c>
    </row>
    <row r="33672" spans="1:8" hidden="1" x14ac:dyDescent="0.25">
      <c r="A33672" t="s">
        <v>26</v>
      </c>
      <c r="B33672" t="s">
        <v>9</v>
      </c>
      <c r="C33672" s="62" t="s">
        <v>69</v>
      </c>
      <c r="D33672" s="62" t="s">
        <v>85</v>
      </c>
      <c r="E33672" s="62" t="s">
        <v>36</v>
      </c>
      <c r="F33672" s="62" t="s">
        <v>16</v>
      </c>
      <c r="G33672" s="2">
        <v>-1615145.17</v>
      </c>
      <c r="H33672" t="s">
        <v>187</v>
      </c>
    </row>
    <row r="33673" spans="1:8" hidden="1" x14ac:dyDescent="0.25">
      <c r="A33673" t="s">
        <v>26</v>
      </c>
      <c r="B33673" t="s">
        <v>9</v>
      </c>
      <c r="C33673" s="62" t="s">
        <v>69</v>
      </c>
      <c r="D33673" s="62" t="s">
        <v>85</v>
      </c>
      <c r="E33673" s="62" t="s">
        <v>33</v>
      </c>
      <c r="F33673" s="62" t="s">
        <v>16</v>
      </c>
      <c r="G33673" s="2">
        <v>-688464.8</v>
      </c>
      <c r="H33673" t="s">
        <v>187</v>
      </c>
    </row>
    <row r="33674" spans="1:8" hidden="1" x14ac:dyDescent="0.25">
      <c r="A33674" t="s">
        <v>26</v>
      </c>
      <c r="B33674" t="s">
        <v>9</v>
      </c>
      <c r="C33674" s="62" t="s">
        <v>69</v>
      </c>
      <c r="D33674" s="62" t="s">
        <v>85</v>
      </c>
      <c r="E33674" s="62" t="s">
        <v>36</v>
      </c>
      <c r="F33674" s="62" t="s">
        <v>16</v>
      </c>
      <c r="G33674" s="2">
        <v>-5012787.25</v>
      </c>
      <c r="H33674" t="s">
        <v>187</v>
      </c>
    </row>
    <row r="33675" spans="1:8" hidden="1" x14ac:dyDescent="0.25">
      <c r="A33675" t="s">
        <v>26</v>
      </c>
      <c r="B33675" t="s">
        <v>9</v>
      </c>
      <c r="C33675" s="62" t="s">
        <v>69</v>
      </c>
      <c r="D33675" s="62" t="s">
        <v>85</v>
      </c>
      <c r="E33675" s="62" t="s">
        <v>33</v>
      </c>
      <c r="F33675" s="62" t="s">
        <v>16</v>
      </c>
      <c r="G33675" s="2">
        <v>-293142.03999999998</v>
      </c>
      <c r="H33675" t="s">
        <v>187</v>
      </c>
    </row>
    <row r="33676" spans="1:8" hidden="1" x14ac:dyDescent="0.25">
      <c r="A33676" t="s">
        <v>26</v>
      </c>
      <c r="B33676" t="s">
        <v>9</v>
      </c>
      <c r="C33676" s="62" t="s">
        <v>69</v>
      </c>
      <c r="D33676" s="62" t="s">
        <v>85</v>
      </c>
      <c r="E33676" s="62" t="s">
        <v>33</v>
      </c>
      <c r="F33676" s="62" t="s">
        <v>16</v>
      </c>
      <c r="G33676" s="2">
        <v>-3504.26</v>
      </c>
      <c r="H33676" t="s">
        <v>187</v>
      </c>
    </row>
    <row r="33677" spans="1:8" hidden="1" x14ac:dyDescent="0.25">
      <c r="A33677" t="s">
        <v>26</v>
      </c>
      <c r="B33677" t="s">
        <v>9</v>
      </c>
      <c r="C33677" s="62" t="s">
        <v>69</v>
      </c>
      <c r="D33677" s="62" t="s">
        <v>85</v>
      </c>
      <c r="E33677" s="62" t="s">
        <v>33</v>
      </c>
      <c r="F33677" s="62" t="s">
        <v>16</v>
      </c>
      <c r="G33677" s="2">
        <v>-134506.23000000001</v>
      </c>
      <c r="H33677" t="s">
        <v>187</v>
      </c>
    </row>
    <row r="33678" spans="1:8" hidden="1" x14ac:dyDescent="0.25">
      <c r="A33678" t="s">
        <v>26</v>
      </c>
      <c r="B33678" t="s">
        <v>9</v>
      </c>
      <c r="C33678" s="62" t="s">
        <v>69</v>
      </c>
      <c r="D33678" s="62" t="s">
        <v>85</v>
      </c>
      <c r="E33678" s="62" t="s">
        <v>33</v>
      </c>
      <c r="F33678" s="62" t="s">
        <v>16</v>
      </c>
      <c r="G33678" s="2">
        <v>-1630.44</v>
      </c>
      <c r="H33678" t="s">
        <v>187</v>
      </c>
    </row>
    <row r="33679" spans="1:8" hidden="1" x14ac:dyDescent="0.25">
      <c r="A33679" t="s">
        <v>26</v>
      </c>
      <c r="B33679" t="s">
        <v>9</v>
      </c>
      <c r="C33679" s="62" t="s">
        <v>69</v>
      </c>
      <c r="D33679" s="62" t="s">
        <v>85</v>
      </c>
      <c r="E33679" s="62" t="s">
        <v>33</v>
      </c>
      <c r="F33679" s="62" t="s">
        <v>16</v>
      </c>
      <c r="G33679" s="2">
        <v>-432091.64</v>
      </c>
      <c r="H33679" t="s">
        <v>187</v>
      </c>
    </row>
    <row r="33680" spans="1:8" hidden="1" x14ac:dyDescent="0.25">
      <c r="A33680" t="s">
        <v>26</v>
      </c>
      <c r="B33680" t="s">
        <v>9</v>
      </c>
      <c r="C33680" s="62" t="s">
        <v>69</v>
      </c>
      <c r="D33680" s="62" t="s">
        <v>85</v>
      </c>
      <c r="E33680" s="62" t="s">
        <v>33</v>
      </c>
      <c r="F33680" s="62" t="s">
        <v>16</v>
      </c>
      <c r="G33680" s="2">
        <v>-5122.33</v>
      </c>
      <c r="H33680" t="s">
        <v>187</v>
      </c>
    </row>
    <row r="33681" spans="1:8" hidden="1" x14ac:dyDescent="0.25">
      <c r="A33681" t="s">
        <v>26</v>
      </c>
      <c r="B33681" t="s">
        <v>9</v>
      </c>
      <c r="C33681" s="62" t="s">
        <v>27</v>
      </c>
      <c r="D33681" s="62" t="s">
        <v>28</v>
      </c>
      <c r="E33681" s="62" t="s">
        <v>12</v>
      </c>
      <c r="F33681" s="62" t="s">
        <v>16</v>
      </c>
      <c r="G33681" s="2">
        <v>-6913.61</v>
      </c>
      <c r="H33681" t="s">
        <v>187</v>
      </c>
    </row>
    <row r="33682" spans="1:8" hidden="1" x14ac:dyDescent="0.25">
      <c r="A33682" t="s">
        <v>26</v>
      </c>
      <c r="B33682" t="s">
        <v>9</v>
      </c>
      <c r="C33682" s="62" t="s">
        <v>27</v>
      </c>
      <c r="D33682" s="62" t="s">
        <v>28</v>
      </c>
      <c r="E33682" s="62" t="s">
        <v>30</v>
      </c>
      <c r="F33682" s="62" t="s">
        <v>16</v>
      </c>
      <c r="G33682" s="2">
        <v>-10646</v>
      </c>
      <c r="H33682" t="s">
        <v>187</v>
      </c>
    </row>
    <row r="33683" spans="1:8" hidden="1" x14ac:dyDescent="0.25">
      <c r="A33683" t="s">
        <v>26</v>
      </c>
      <c r="B33683" t="s">
        <v>9</v>
      </c>
      <c r="C33683" s="62" t="s">
        <v>27</v>
      </c>
      <c r="D33683" s="62" t="s">
        <v>28</v>
      </c>
      <c r="E33683" s="62" t="s">
        <v>31</v>
      </c>
      <c r="F33683" s="62" t="s">
        <v>16</v>
      </c>
      <c r="G33683" s="2">
        <v>-2821.13</v>
      </c>
      <c r="H33683" t="s">
        <v>187</v>
      </c>
    </row>
    <row r="33684" spans="1:8" hidden="1" x14ac:dyDescent="0.25">
      <c r="A33684" t="s">
        <v>26</v>
      </c>
      <c r="B33684" t="s">
        <v>9</v>
      </c>
      <c r="C33684" s="62" t="s">
        <v>27</v>
      </c>
      <c r="D33684" s="62" t="s">
        <v>28</v>
      </c>
      <c r="E33684" s="62" t="s">
        <v>12</v>
      </c>
      <c r="F33684" s="62" t="s">
        <v>16</v>
      </c>
      <c r="G33684" s="2">
        <v>-47540.72</v>
      </c>
      <c r="H33684" t="s">
        <v>187</v>
      </c>
    </row>
    <row r="33685" spans="1:8" hidden="1" x14ac:dyDescent="0.25">
      <c r="A33685" t="s">
        <v>26</v>
      </c>
      <c r="B33685" t="s">
        <v>9</v>
      </c>
      <c r="C33685" s="62" t="s">
        <v>27</v>
      </c>
      <c r="D33685" s="62" t="s">
        <v>28</v>
      </c>
      <c r="E33685" s="62" t="s">
        <v>29</v>
      </c>
      <c r="F33685" s="62" t="s">
        <v>16</v>
      </c>
      <c r="G33685" s="2">
        <v>-5013.1000000000004</v>
      </c>
      <c r="H33685" t="s">
        <v>187</v>
      </c>
    </row>
    <row r="33686" spans="1:8" hidden="1" x14ac:dyDescent="0.25">
      <c r="A33686" t="s">
        <v>26</v>
      </c>
      <c r="B33686" t="s">
        <v>9</v>
      </c>
      <c r="C33686" s="62" t="s">
        <v>27</v>
      </c>
      <c r="D33686" s="62" t="s">
        <v>28</v>
      </c>
      <c r="E33686" s="62" t="s">
        <v>30</v>
      </c>
      <c r="F33686" s="62" t="s">
        <v>16</v>
      </c>
      <c r="G33686" s="2">
        <v>-3285.82</v>
      </c>
      <c r="H33686" t="s">
        <v>187</v>
      </c>
    </row>
    <row r="33687" spans="1:8" hidden="1" x14ac:dyDescent="0.25">
      <c r="A33687" t="s">
        <v>26</v>
      </c>
      <c r="B33687" t="s">
        <v>9</v>
      </c>
      <c r="C33687" s="62" t="s">
        <v>27</v>
      </c>
      <c r="D33687" s="62" t="s">
        <v>28</v>
      </c>
      <c r="E33687" s="62" t="s">
        <v>30</v>
      </c>
      <c r="F33687" s="62" t="s">
        <v>16</v>
      </c>
      <c r="G33687" s="2">
        <v>-2594.7600000000002</v>
      </c>
      <c r="H33687" t="s">
        <v>187</v>
      </c>
    </row>
    <row r="33688" spans="1:8" hidden="1" x14ac:dyDescent="0.25">
      <c r="A33688" t="s">
        <v>26</v>
      </c>
      <c r="B33688" t="s">
        <v>9</v>
      </c>
      <c r="C33688" s="62" t="s">
        <v>27</v>
      </c>
      <c r="D33688" s="62" t="s">
        <v>28</v>
      </c>
      <c r="E33688" s="62" t="s">
        <v>30</v>
      </c>
      <c r="F33688" s="62" t="s">
        <v>16</v>
      </c>
      <c r="G33688" s="2">
        <v>-2978.35</v>
      </c>
      <c r="H33688" t="s">
        <v>187</v>
      </c>
    </row>
    <row r="33689" spans="1:8" hidden="1" x14ac:dyDescent="0.25">
      <c r="A33689" t="s">
        <v>26</v>
      </c>
      <c r="B33689" t="s">
        <v>9</v>
      </c>
      <c r="C33689" s="62" t="s">
        <v>27</v>
      </c>
      <c r="D33689" s="62" t="s">
        <v>28</v>
      </c>
      <c r="E33689" s="62" t="s">
        <v>30</v>
      </c>
      <c r="F33689" s="62" t="s">
        <v>16</v>
      </c>
      <c r="G33689" s="2">
        <v>-1965.19</v>
      </c>
      <c r="H33689" t="s">
        <v>187</v>
      </c>
    </row>
    <row r="33690" spans="1:8" hidden="1" x14ac:dyDescent="0.25">
      <c r="A33690" t="s">
        <v>26</v>
      </c>
      <c r="B33690" t="s">
        <v>9</v>
      </c>
      <c r="C33690" s="62" t="s">
        <v>27</v>
      </c>
      <c r="D33690" s="62" t="s">
        <v>28</v>
      </c>
      <c r="E33690" s="62" t="s">
        <v>29</v>
      </c>
      <c r="F33690" s="62" t="s">
        <v>16</v>
      </c>
      <c r="G33690" s="2">
        <v>-1264083.92</v>
      </c>
      <c r="H33690" t="s">
        <v>187</v>
      </c>
    </row>
    <row r="33691" spans="1:8" hidden="1" x14ac:dyDescent="0.25">
      <c r="A33691" t="s">
        <v>26</v>
      </c>
      <c r="B33691" t="s">
        <v>9</v>
      </c>
      <c r="C33691" s="62" t="s">
        <v>27</v>
      </c>
      <c r="D33691" s="62" t="s">
        <v>28</v>
      </c>
      <c r="E33691" s="62" t="s">
        <v>30</v>
      </c>
      <c r="F33691" s="62" t="s">
        <v>16</v>
      </c>
      <c r="G33691" s="2">
        <v>-18876.13</v>
      </c>
      <c r="H33691" t="s">
        <v>187</v>
      </c>
    </row>
    <row r="33692" spans="1:8" hidden="1" x14ac:dyDescent="0.25">
      <c r="A33692" t="s">
        <v>26</v>
      </c>
      <c r="B33692" t="s">
        <v>9</v>
      </c>
      <c r="C33692" s="62" t="s">
        <v>27</v>
      </c>
      <c r="D33692" s="62" t="s">
        <v>28</v>
      </c>
      <c r="E33692" s="62" t="s">
        <v>31</v>
      </c>
      <c r="F33692" s="62" t="s">
        <v>16</v>
      </c>
      <c r="G33692" s="2">
        <v>-28071.97</v>
      </c>
      <c r="H33692" t="s">
        <v>187</v>
      </c>
    </row>
    <row r="33693" spans="1:8" hidden="1" x14ac:dyDescent="0.25">
      <c r="A33693" t="s">
        <v>26</v>
      </c>
      <c r="B33693" t="s">
        <v>9</v>
      </c>
      <c r="C33693" s="62" t="s">
        <v>27</v>
      </c>
      <c r="D33693" s="62" t="s">
        <v>28</v>
      </c>
      <c r="E33693" s="62" t="s">
        <v>42</v>
      </c>
      <c r="F33693" s="62" t="s">
        <v>16</v>
      </c>
      <c r="G33693" s="2">
        <v>-130802.87</v>
      </c>
      <c r="H33693" t="s">
        <v>187</v>
      </c>
    </row>
    <row r="33694" spans="1:8" hidden="1" x14ac:dyDescent="0.25">
      <c r="A33694" t="s">
        <v>26</v>
      </c>
      <c r="B33694" t="s">
        <v>9</v>
      </c>
      <c r="C33694" s="62" t="s">
        <v>27</v>
      </c>
      <c r="D33694" s="62" t="s">
        <v>28</v>
      </c>
      <c r="E33694" s="62" t="s">
        <v>12</v>
      </c>
      <c r="F33694" s="62" t="s">
        <v>16</v>
      </c>
      <c r="G33694" s="2">
        <v>-26797.42</v>
      </c>
      <c r="H33694" t="s">
        <v>187</v>
      </c>
    </row>
    <row r="33695" spans="1:8" hidden="1" x14ac:dyDescent="0.25">
      <c r="A33695" t="s">
        <v>26</v>
      </c>
      <c r="B33695" t="s">
        <v>9</v>
      </c>
      <c r="C33695" s="62" t="s">
        <v>27</v>
      </c>
      <c r="D33695" s="62" t="s">
        <v>28</v>
      </c>
      <c r="E33695" s="62" t="s">
        <v>29</v>
      </c>
      <c r="F33695" s="62" t="s">
        <v>16</v>
      </c>
      <c r="G33695" s="2">
        <v>-12142.27</v>
      </c>
      <c r="H33695" t="s">
        <v>187</v>
      </c>
    </row>
    <row r="33696" spans="1:8" hidden="1" x14ac:dyDescent="0.25">
      <c r="A33696" t="s">
        <v>26</v>
      </c>
      <c r="B33696" t="s">
        <v>9</v>
      </c>
      <c r="C33696" s="62" t="s">
        <v>27</v>
      </c>
      <c r="D33696" s="62" t="s">
        <v>28</v>
      </c>
      <c r="E33696" s="62" t="s">
        <v>30</v>
      </c>
      <c r="F33696" s="62" t="s">
        <v>16</v>
      </c>
      <c r="G33696" s="2">
        <v>-1845.65</v>
      </c>
      <c r="H33696" t="s">
        <v>187</v>
      </c>
    </row>
    <row r="33697" spans="1:8" hidden="1" x14ac:dyDescent="0.25">
      <c r="A33697" t="s">
        <v>26</v>
      </c>
      <c r="B33697" t="s">
        <v>9</v>
      </c>
      <c r="C33697" s="62" t="s">
        <v>27</v>
      </c>
      <c r="D33697" s="62" t="s">
        <v>28</v>
      </c>
      <c r="E33697" s="62" t="s">
        <v>31</v>
      </c>
      <c r="F33697" s="62" t="s">
        <v>16</v>
      </c>
      <c r="G33697" s="2">
        <v>-3360.8</v>
      </c>
      <c r="H33697" t="s">
        <v>187</v>
      </c>
    </row>
    <row r="33698" spans="1:8" hidden="1" x14ac:dyDescent="0.25">
      <c r="A33698" t="s">
        <v>26</v>
      </c>
      <c r="B33698" t="s">
        <v>9</v>
      </c>
      <c r="C33698" s="62" t="s">
        <v>27</v>
      </c>
      <c r="D33698" s="62" t="s">
        <v>28</v>
      </c>
      <c r="E33698" s="62" t="s">
        <v>30</v>
      </c>
      <c r="F33698" s="62" t="s">
        <v>16</v>
      </c>
      <c r="G33698" s="2">
        <v>-3113.96</v>
      </c>
      <c r="H33698" t="s">
        <v>187</v>
      </c>
    </row>
    <row r="33699" spans="1:8" hidden="1" x14ac:dyDescent="0.25">
      <c r="A33699" t="s">
        <v>26</v>
      </c>
      <c r="B33699" t="s">
        <v>9</v>
      </c>
      <c r="C33699" s="62" t="s">
        <v>27</v>
      </c>
      <c r="D33699" s="62" t="s">
        <v>28</v>
      </c>
      <c r="E33699" s="62" t="s">
        <v>12</v>
      </c>
      <c r="F33699" s="62" t="s">
        <v>16</v>
      </c>
      <c r="G33699" s="2">
        <v>-141201.93</v>
      </c>
      <c r="H33699" t="s">
        <v>187</v>
      </c>
    </row>
    <row r="33700" spans="1:8" hidden="1" x14ac:dyDescent="0.25">
      <c r="A33700" t="s">
        <v>26</v>
      </c>
      <c r="B33700" t="s">
        <v>9</v>
      </c>
      <c r="C33700" s="62" t="s">
        <v>27</v>
      </c>
      <c r="D33700" s="62" t="s">
        <v>28</v>
      </c>
      <c r="E33700" s="62" t="s">
        <v>29</v>
      </c>
      <c r="F33700" s="62" t="s">
        <v>16</v>
      </c>
      <c r="G33700" s="2">
        <v>-122184.46</v>
      </c>
      <c r="H33700" t="s">
        <v>187</v>
      </c>
    </row>
    <row r="33701" spans="1:8" hidden="1" x14ac:dyDescent="0.25">
      <c r="A33701" t="s">
        <v>26</v>
      </c>
      <c r="B33701" t="s">
        <v>9</v>
      </c>
      <c r="C33701" s="62" t="s">
        <v>27</v>
      </c>
      <c r="D33701" s="62" t="s">
        <v>28</v>
      </c>
      <c r="E33701" s="62" t="s">
        <v>30</v>
      </c>
      <c r="F33701" s="62" t="s">
        <v>16</v>
      </c>
      <c r="G33701" s="2">
        <v>-12835.27</v>
      </c>
      <c r="H33701" t="s">
        <v>187</v>
      </c>
    </row>
    <row r="33702" spans="1:8" hidden="1" x14ac:dyDescent="0.25">
      <c r="A33702" t="s">
        <v>26</v>
      </c>
      <c r="B33702" t="s">
        <v>9</v>
      </c>
      <c r="C33702" s="62" t="s">
        <v>27</v>
      </c>
      <c r="D33702" s="62" t="s">
        <v>28</v>
      </c>
      <c r="E33702" s="62" t="s">
        <v>31</v>
      </c>
      <c r="F33702" s="62" t="s">
        <v>16</v>
      </c>
      <c r="G33702" s="2">
        <v>-3818.67</v>
      </c>
      <c r="H33702" t="s">
        <v>187</v>
      </c>
    </row>
    <row r="33703" spans="1:8" hidden="1" x14ac:dyDescent="0.25">
      <c r="A33703" t="s">
        <v>26</v>
      </c>
      <c r="B33703" t="s">
        <v>9</v>
      </c>
      <c r="C33703" s="62" t="s">
        <v>27</v>
      </c>
      <c r="D33703" s="62" t="s">
        <v>28</v>
      </c>
      <c r="E33703" s="62" t="s">
        <v>29</v>
      </c>
      <c r="F33703" s="62" t="s">
        <v>16</v>
      </c>
      <c r="G33703" s="2">
        <v>-12132.3</v>
      </c>
      <c r="H33703" t="s">
        <v>187</v>
      </c>
    </row>
    <row r="33704" spans="1:8" hidden="1" x14ac:dyDescent="0.25">
      <c r="A33704" t="s">
        <v>26</v>
      </c>
      <c r="B33704" t="s">
        <v>9</v>
      </c>
      <c r="C33704" s="62" t="s">
        <v>27</v>
      </c>
      <c r="D33704" s="62" t="s">
        <v>28</v>
      </c>
      <c r="E33704" s="62" t="s">
        <v>30</v>
      </c>
      <c r="F33704" s="62" t="s">
        <v>16</v>
      </c>
      <c r="G33704" s="2">
        <v>-1668.16</v>
      </c>
      <c r="H33704" t="s">
        <v>187</v>
      </c>
    </row>
    <row r="33705" spans="1:8" hidden="1" x14ac:dyDescent="0.25">
      <c r="A33705" t="s">
        <v>26</v>
      </c>
      <c r="B33705" t="s">
        <v>9</v>
      </c>
      <c r="C33705" s="62" t="s">
        <v>27</v>
      </c>
      <c r="D33705" s="62" t="s">
        <v>28</v>
      </c>
      <c r="E33705" s="62" t="s">
        <v>30</v>
      </c>
      <c r="F33705" s="62" t="s">
        <v>16</v>
      </c>
      <c r="G33705" s="2">
        <v>-333.3</v>
      </c>
      <c r="H33705" t="s">
        <v>187</v>
      </c>
    </row>
    <row r="33706" spans="1:8" hidden="1" x14ac:dyDescent="0.25">
      <c r="A33706" t="s">
        <v>26</v>
      </c>
      <c r="B33706" t="s">
        <v>9</v>
      </c>
      <c r="C33706" s="62" t="s">
        <v>27</v>
      </c>
      <c r="D33706" s="62" t="s">
        <v>28</v>
      </c>
      <c r="E33706" s="62" t="s">
        <v>31</v>
      </c>
      <c r="F33706" s="62" t="s">
        <v>16</v>
      </c>
      <c r="G33706" s="2">
        <v>-1097.1099999999999</v>
      </c>
      <c r="H33706" t="s">
        <v>187</v>
      </c>
    </row>
    <row r="33707" spans="1:8" hidden="1" x14ac:dyDescent="0.25">
      <c r="A33707" t="s">
        <v>26</v>
      </c>
      <c r="B33707" t="s">
        <v>9</v>
      </c>
      <c r="C33707" s="62" t="s">
        <v>27</v>
      </c>
      <c r="D33707" s="62" t="s">
        <v>28</v>
      </c>
      <c r="E33707" s="62" t="s">
        <v>29</v>
      </c>
      <c r="F33707" s="62" t="s">
        <v>16</v>
      </c>
      <c r="G33707" s="2">
        <v>-298401.49</v>
      </c>
      <c r="H33707" t="s">
        <v>187</v>
      </c>
    </row>
    <row r="33708" spans="1:8" hidden="1" x14ac:dyDescent="0.25">
      <c r="A33708" t="s">
        <v>26</v>
      </c>
      <c r="B33708" t="s">
        <v>9</v>
      </c>
      <c r="C33708" s="62" t="s">
        <v>27</v>
      </c>
      <c r="D33708" s="62" t="s">
        <v>28</v>
      </c>
      <c r="E33708" s="62" t="s">
        <v>30</v>
      </c>
      <c r="F33708" s="62" t="s">
        <v>16</v>
      </c>
      <c r="G33708" s="2">
        <v>-26458.560000000001</v>
      </c>
      <c r="H33708" t="s">
        <v>187</v>
      </c>
    </row>
    <row r="33709" spans="1:8" hidden="1" x14ac:dyDescent="0.25">
      <c r="A33709" t="s">
        <v>26</v>
      </c>
      <c r="B33709" t="s">
        <v>9</v>
      </c>
      <c r="C33709" s="62" t="s">
        <v>27</v>
      </c>
      <c r="D33709" s="62" t="s">
        <v>28</v>
      </c>
      <c r="E33709" s="62" t="s">
        <v>31</v>
      </c>
      <c r="F33709" s="62" t="s">
        <v>16</v>
      </c>
      <c r="G33709" s="2">
        <v>-1926.48</v>
      </c>
      <c r="H33709" t="s">
        <v>187</v>
      </c>
    </row>
    <row r="33710" spans="1:8" hidden="1" x14ac:dyDescent="0.25">
      <c r="A33710" t="s">
        <v>26</v>
      </c>
      <c r="B33710" t="s">
        <v>9</v>
      </c>
      <c r="C33710" s="62" t="s">
        <v>27</v>
      </c>
      <c r="D33710" s="62" t="s">
        <v>28</v>
      </c>
      <c r="E33710" s="62" t="s">
        <v>12</v>
      </c>
      <c r="F33710" s="62" t="s">
        <v>16</v>
      </c>
      <c r="G33710" s="2">
        <v>-101608.31</v>
      </c>
      <c r="H33710" t="s">
        <v>187</v>
      </c>
    </row>
    <row r="33711" spans="1:8" hidden="1" x14ac:dyDescent="0.25">
      <c r="A33711" t="s">
        <v>26</v>
      </c>
      <c r="B33711" t="s">
        <v>9</v>
      </c>
      <c r="C33711" s="62" t="s">
        <v>27</v>
      </c>
      <c r="D33711" s="62" t="s">
        <v>28</v>
      </c>
      <c r="E33711" s="62" t="s">
        <v>29</v>
      </c>
      <c r="F33711" s="62" t="s">
        <v>16</v>
      </c>
      <c r="G33711" s="2">
        <v>-391830.95</v>
      </c>
      <c r="H33711" t="s">
        <v>187</v>
      </c>
    </row>
    <row r="33712" spans="1:8" hidden="1" x14ac:dyDescent="0.25">
      <c r="A33712" t="s">
        <v>26</v>
      </c>
      <c r="B33712" t="s">
        <v>9</v>
      </c>
      <c r="C33712" s="62" t="s">
        <v>27</v>
      </c>
      <c r="D33712" s="62" t="s">
        <v>28</v>
      </c>
      <c r="E33712" s="62" t="s">
        <v>30</v>
      </c>
      <c r="F33712" s="62" t="s">
        <v>16</v>
      </c>
      <c r="G33712" s="2">
        <v>-11464.44</v>
      </c>
      <c r="H33712" t="s">
        <v>187</v>
      </c>
    </row>
    <row r="33713" spans="1:8" hidden="1" x14ac:dyDescent="0.25">
      <c r="A33713" t="s">
        <v>26</v>
      </c>
      <c r="B33713" t="s">
        <v>9</v>
      </c>
      <c r="C33713" s="62" t="s">
        <v>27</v>
      </c>
      <c r="D33713" s="62" t="s">
        <v>28</v>
      </c>
      <c r="E33713" s="62" t="s">
        <v>29</v>
      </c>
      <c r="F33713" s="62" t="s">
        <v>16</v>
      </c>
      <c r="G33713" s="2">
        <v>-8248.7999999999993</v>
      </c>
      <c r="H33713" t="s">
        <v>187</v>
      </c>
    </row>
    <row r="33714" spans="1:8" hidden="1" x14ac:dyDescent="0.25">
      <c r="A33714" t="s">
        <v>26</v>
      </c>
      <c r="B33714" t="s">
        <v>9</v>
      </c>
      <c r="C33714" s="62" t="s">
        <v>27</v>
      </c>
      <c r="D33714" s="62" t="s">
        <v>28</v>
      </c>
      <c r="E33714" s="62" t="s">
        <v>31</v>
      </c>
      <c r="F33714" s="62" t="s">
        <v>16</v>
      </c>
      <c r="G33714" s="2">
        <v>-212.48</v>
      </c>
      <c r="H33714" t="s">
        <v>187</v>
      </c>
    </row>
    <row r="33715" spans="1:8" hidden="1" x14ac:dyDescent="0.25">
      <c r="A33715" t="s">
        <v>26</v>
      </c>
      <c r="B33715" t="s">
        <v>9</v>
      </c>
      <c r="C33715" s="62" t="s">
        <v>27</v>
      </c>
      <c r="D33715" s="62" t="s">
        <v>28</v>
      </c>
      <c r="E33715" s="62" t="s">
        <v>42</v>
      </c>
      <c r="F33715" s="62" t="s">
        <v>16</v>
      </c>
      <c r="G33715" s="2">
        <v>-20833.330000000002</v>
      </c>
      <c r="H33715" t="s">
        <v>187</v>
      </c>
    </row>
    <row r="33716" spans="1:8" hidden="1" x14ac:dyDescent="0.25">
      <c r="A33716" t="s">
        <v>26</v>
      </c>
      <c r="B33716" t="s">
        <v>9</v>
      </c>
      <c r="C33716" s="62" t="s">
        <v>27</v>
      </c>
      <c r="D33716" s="62" t="s">
        <v>28</v>
      </c>
      <c r="E33716" s="62" t="s">
        <v>12</v>
      </c>
      <c r="F33716" s="62" t="s">
        <v>16</v>
      </c>
      <c r="G33716" s="2">
        <v>-391301.88</v>
      </c>
      <c r="H33716" t="s">
        <v>187</v>
      </c>
    </row>
    <row r="33717" spans="1:8" hidden="1" x14ac:dyDescent="0.25">
      <c r="A33717" t="s">
        <v>26</v>
      </c>
      <c r="B33717" t="s">
        <v>9</v>
      </c>
      <c r="C33717" s="62" t="s">
        <v>27</v>
      </c>
      <c r="D33717" s="62" t="s">
        <v>28</v>
      </c>
      <c r="E33717" s="62" t="s">
        <v>29</v>
      </c>
      <c r="F33717" s="62" t="s">
        <v>16</v>
      </c>
      <c r="G33717" s="2">
        <v>-99195.33</v>
      </c>
      <c r="H33717" t="s">
        <v>187</v>
      </c>
    </row>
    <row r="33718" spans="1:8" hidden="1" x14ac:dyDescent="0.25">
      <c r="A33718" t="s">
        <v>26</v>
      </c>
      <c r="B33718" t="s">
        <v>9</v>
      </c>
      <c r="C33718" s="62" t="s">
        <v>27</v>
      </c>
      <c r="D33718" s="62" t="s">
        <v>28</v>
      </c>
      <c r="E33718" s="62" t="s">
        <v>30</v>
      </c>
      <c r="F33718" s="62" t="s">
        <v>16</v>
      </c>
      <c r="G33718" s="2">
        <v>-7101.07</v>
      </c>
      <c r="H33718" t="s">
        <v>187</v>
      </c>
    </row>
    <row r="33719" spans="1:8" hidden="1" x14ac:dyDescent="0.25">
      <c r="A33719" t="s">
        <v>26</v>
      </c>
      <c r="B33719" t="s">
        <v>9</v>
      </c>
      <c r="C33719" s="62" t="s">
        <v>27</v>
      </c>
      <c r="D33719" s="62" t="s">
        <v>28</v>
      </c>
      <c r="E33719" s="62" t="s">
        <v>31</v>
      </c>
      <c r="F33719" s="62" t="s">
        <v>16</v>
      </c>
      <c r="G33719" s="2">
        <v>-1208.22</v>
      </c>
      <c r="H33719" t="s">
        <v>187</v>
      </c>
    </row>
    <row r="33720" spans="1:8" hidden="1" x14ac:dyDescent="0.25">
      <c r="A33720" t="s">
        <v>26</v>
      </c>
      <c r="B33720" t="s">
        <v>9</v>
      </c>
      <c r="C33720" s="62" t="s">
        <v>27</v>
      </c>
      <c r="D33720" s="62" t="s">
        <v>28</v>
      </c>
      <c r="E33720" s="62" t="s">
        <v>29</v>
      </c>
      <c r="F33720" s="62" t="s">
        <v>16</v>
      </c>
      <c r="G33720" s="2">
        <v>-2425.62</v>
      </c>
      <c r="H33720" t="s">
        <v>187</v>
      </c>
    </row>
    <row r="33721" spans="1:8" hidden="1" x14ac:dyDescent="0.25">
      <c r="A33721" t="s">
        <v>26</v>
      </c>
      <c r="B33721" t="s">
        <v>9</v>
      </c>
      <c r="C33721" s="62" t="s">
        <v>27</v>
      </c>
      <c r="D33721" s="62" t="s">
        <v>28</v>
      </c>
      <c r="E33721" s="62" t="s">
        <v>30</v>
      </c>
      <c r="F33721" s="62" t="s">
        <v>16</v>
      </c>
      <c r="G33721" s="2">
        <v>-15767.08</v>
      </c>
      <c r="H33721" t="s">
        <v>187</v>
      </c>
    </row>
    <row r="33722" spans="1:8" hidden="1" x14ac:dyDescent="0.25">
      <c r="A33722" t="s">
        <v>26</v>
      </c>
      <c r="B33722" t="s">
        <v>9</v>
      </c>
      <c r="C33722" s="62" t="s">
        <v>27</v>
      </c>
      <c r="D33722" s="62" t="s">
        <v>28</v>
      </c>
      <c r="E33722" s="62" t="s">
        <v>31</v>
      </c>
      <c r="F33722" s="62" t="s">
        <v>16</v>
      </c>
      <c r="G33722" s="2">
        <v>-15066.18</v>
      </c>
      <c r="H33722" t="s">
        <v>187</v>
      </c>
    </row>
    <row r="33723" spans="1:8" hidden="1" x14ac:dyDescent="0.25">
      <c r="A33723" t="s">
        <v>26</v>
      </c>
      <c r="B33723" t="s">
        <v>9</v>
      </c>
      <c r="C33723" s="62" t="s">
        <v>27</v>
      </c>
      <c r="D33723" s="62" t="s">
        <v>28</v>
      </c>
      <c r="E33723" s="62" t="s">
        <v>29</v>
      </c>
      <c r="F33723" s="62" t="s">
        <v>16</v>
      </c>
      <c r="G33723" s="2">
        <v>-31164.13</v>
      </c>
      <c r="H33723" t="s">
        <v>187</v>
      </c>
    </row>
    <row r="33724" spans="1:8" hidden="1" x14ac:dyDescent="0.25">
      <c r="A33724" t="s">
        <v>26</v>
      </c>
      <c r="B33724" t="s">
        <v>9</v>
      </c>
      <c r="C33724" s="62" t="s">
        <v>27</v>
      </c>
      <c r="D33724" s="62" t="s">
        <v>28</v>
      </c>
      <c r="E33724" s="62" t="s">
        <v>30</v>
      </c>
      <c r="F33724" s="62" t="s">
        <v>16</v>
      </c>
      <c r="G33724" s="2">
        <v>-291.36</v>
      </c>
      <c r="H33724" t="s">
        <v>187</v>
      </c>
    </row>
    <row r="33725" spans="1:8" hidden="1" x14ac:dyDescent="0.25">
      <c r="A33725" t="s">
        <v>26</v>
      </c>
      <c r="B33725" t="s">
        <v>9</v>
      </c>
      <c r="C33725" s="62" t="s">
        <v>27</v>
      </c>
      <c r="D33725" s="62" t="s">
        <v>28</v>
      </c>
      <c r="E33725" s="62" t="s">
        <v>31</v>
      </c>
      <c r="F33725" s="62" t="s">
        <v>16</v>
      </c>
      <c r="G33725" s="2">
        <v>-481.62</v>
      </c>
      <c r="H33725" t="s">
        <v>187</v>
      </c>
    </row>
    <row r="33726" spans="1:8" hidden="1" x14ac:dyDescent="0.25">
      <c r="A33726" t="s">
        <v>26</v>
      </c>
      <c r="B33726" t="s">
        <v>9</v>
      </c>
      <c r="C33726" s="62" t="s">
        <v>27</v>
      </c>
      <c r="D33726" s="62" t="s">
        <v>28</v>
      </c>
      <c r="E33726" s="62" t="s">
        <v>30</v>
      </c>
      <c r="F33726" s="62" t="s">
        <v>16</v>
      </c>
      <c r="G33726" s="2">
        <v>-7367.79</v>
      </c>
      <c r="H33726" t="s">
        <v>187</v>
      </c>
    </row>
    <row r="33727" spans="1:8" hidden="1" x14ac:dyDescent="0.25">
      <c r="A33727" t="s">
        <v>26</v>
      </c>
      <c r="B33727" t="s">
        <v>9</v>
      </c>
      <c r="C33727" s="62" t="s">
        <v>27</v>
      </c>
      <c r="D33727" s="62" t="s">
        <v>28</v>
      </c>
      <c r="E33727" s="62" t="s">
        <v>31</v>
      </c>
      <c r="F33727" s="62" t="s">
        <v>16</v>
      </c>
      <c r="G33727" s="2">
        <v>-529.95000000000005</v>
      </c>
      <c r="H33727" t="s">
        <v>187</v>
      </c>
    </row>
    <row r="33728" spans="1:8" hidden="1" x14ac:dyDescent="0.25">
      <c r="A33728" t="s">
        <v>26</v>
      </c>
      <c r="B33728" t="s">
        <v>9</v>
      </c>
      <c r="C33728" s="62" t="s">
        <v>27</v>
      </c>
      <c r="D33728" s="62" t="s">
        <v>28</v>
      </c>
      <c r="E33728" s="62" t="s">
        <v>29</v>
      </c>
      <c r="F33728" s="62" t="s">
        <v>16</v>
      </c>
      <c r="G33728" s="2">
        <v>-42326.55</v>
      </c>
      <c r="H33728" t="s">
        <v>187</v>
      </c>
    </row>
    <row r="33729" spans="1:8" hidden="1" x14ac:dyDescent="0.25">
      <c r="A33729" t="s">
        <v>26</v>
      </c>
      <c r="B33729" t="s">
        <v>9</v>
      </c>
      <c r="C33729" s="62" t="s">
        <v>27</v>
      </c>
      <c r="D33729" s="62" t="s">
        <v>28</v>
      </c>
      <c r="E33729" s="62" t="s">
        <v>30</v>
      </c>
      <c r="F33729" s="62" t="s">
        <v>16</v>
      </c>
      <c r="G33729" s="2">
        <v>-1301.25</v>
      </c>
      <c r="H33729" t="s">
        <v>187</v>
      </c>
    </row>
    <row r="33730" spans="1:8" hidden="1" x14ac:dyDescent="0.25">
      <c r="A33730" t="s">
        <v>26</v>
      </c>
      <c r="B33730" t="s">
        <v>9</v>
      </c>
      <c r="C33730" s="62" t="s">
        <v>27</v>
      </c>
      <c r="D33730" s="62" t="s">
        <v>28</v>
      </c>
      <c r="E33730" s="62" t="s">
        <v>32</v>
      </c>
      <c r="F33730" s="62" t="s">
        <v>16</v>
      </c>
      <c r="G33730" s="2">
        <v>-8732.67</v>
      </c>
      <c r="H33730" t="s">
        <v>187</v>
      </c>
    </row>
    <row r="33731" spans="1:8" hidden="1" x14ac:dyDescent="0.25">
      <c r="A33731" t="s">
        <v>26</v>
      </c>
      <c r="B33731" t="s">
        <v>9</v>
      </c>
      <c r="C33731" s="62" t="s">
        <v>27</v>
      </c>
      <c r="D33731" s="62" t="s">
        <v>28</v>
      </c>
      <c r="E33731" s="62" t="s">
        <v>29</v>
      </c>
      <c r="F33731" s="62" t="s">
        <v>16</v>
      </c>
      <c r="G33731" s="2">
        <v>-6062.99</v>
      </c>
      <c r="H33731" t="s">
        <v>187</v>
      </c>
    </row>
    <row r="33732" spans="1:8" hidden="1" x14ac:dyDescent="0.25">
      <c r="A33732" t="s">
        <v>26</v>
      </c>
      <c r="B33732" t="s">
        <v>9</v>
      </c>
      <c r="C33732" s="62" t="s">
        <v>27</v>
      </c>
      <c r="D33732" s="62" t="s">
        <v>28</v>
      </c>
      <c r="E33732" s="62" t="s">
        <v>12</v>
      </c>
      <c r="F33732" s="62" t="s">
        <v>16</v>
      </c>
      <c r="G33732" s="2">
        <v>-6392.44</v>
      </c>
      <c r="H33732" t="s">
        <v>187</v>
      </c>
    </row>
    <row r="33733" spans="1:8" hidden="1" x14ac:dyDescent="0.25">
      <c r="A33733" t="s">
        <v>26</v>
      </c>
      <c r="B33733" t="s">
        <v>9</v>
      </c>
      <c r="C33733" s="62" t="s">
        <v>27</v>
      </c>
      <c r="D33733" s="62" t="s">
        <v>28</v>
      </c>
      <c r="E33733" s="62" t="s">
        <v>29</v>
      </c>
      <c r="F33733" s="62" t="s">
        <v>16</v>
      </c>
      <c r="G33733" s="2">
        <v>-150106.03</v>
      </c>
      <c r="H33733" t="s">
        <v>187</v>
      </c>
    </row>
    <row r="33734" spans="1:8" hidden="1" x14ac:dyDescent="0.25">
      <c r="A33734" t="s">
        <v>26</v>
      </c>
      <c r="B33734" t="s">
        <v>9</v>
      </c>
      <c r="C33734" s="62" t="s">
        <v>27</v>
      </c>
      <c r="D33734" s="62" t="s">
        <v>28</v>
      </c>
      <c r="E33734" s="62" t="s">
        <v>30</v>
      </c>
      <c r="F33734" s="62" t="s">
        <v>16</v>
      </c>
      <c r="G33734" s="2">
        <v>-65563.360000000001</v>
      </c>
      <c r="H33734" t="s">
        <v>187</v>
      </c>
    </row>
    <row r="33735" spans="1:8" hidden="1" x14ac:dyDescent="0.25">
      <c r="A33735" t="s">
        <v>26</v>
      </c>
      <c r="B33735" t="s">
        <v>9</v>
      </c>
      <c r="C33735" s="62" t="s">
        <v>27</v>
      </c>
      <c r="D33735" s="62" t="s">
        <v>28</v>
      </c>
      <c r="E33735" s="62" t="s">
        <v>32</v>
      </c>
      <c r="F33735" s="62" t="s">
        <v>16</v>
      </c>
      <c r="G33735" s="2">
        <v>-4120868.16</v>
      </c>
      <c r="H33735" t="s">
        <v>187</v>
      </c>
    </row>
    <row r="33736" spans="1:8" hidden="1" x14ac:dyDescent="0.25">
      <c r="A33736" t="s">
        <v>26</v>
      </c>
      <c r="B33736" t="s">
        <v>9</v>
      </c>
      <c r="C33736" s="62" t="s">
        <v>27</v>
      </c>
      <c r="D33736" s="62" t="s">
        <v>28</v>
      </c>
      <c r="E33736" s="62" t="s">
        <v>42</v>
      </c>
      <c r="F33736" s="62" t="s">
        <v>16</v>
      </c>
      <c r="G33736" s="2">
        <v>-19442.5</v>
      </c>
      <c r="H33736" t="s">
        <v>187</v>
      </c>
    </row>
    <row r="33737" spans="1:8" hidden="1" x14ac:dyDescent="0.25">
      <c r="A33737" t="s">
        <v>26</v>
      </c>
      <c r="B33737" t="s">
        <v>9</v>
      </c>
      <c r="C33737" s="62" t="s">
        <v>27</v>
      </c>
      <c r="D33737" s="62" t="s">
        <v>28</v>
      </c>
      <c r="E33737" s="62" t="s">
        <v>30</v>
      </c>
      <c r="F33737" s="62" t="s">
        <v>16</v>
      </c>
      <c r="G33737" s="2">
        <v>-3061.13</v>
      </c>
      <c r="H33737" t="s">
        <v>187</v>
      </c>
    </row>
    <row r="33738" spans="1:8" hidden="1" x14ac:dyDescent="0.25">
      <c r="A33738" t="s">
        <v>26</v>
      </c>
      <c r="B33738" t="s">
        <v>9</v>
      </c>
      <c r="C33738" s="62" t="s">
        <v>27</v>
      </c>
      <c r="D33738" s="62" t="s">
        <v>28</v>
      </c>
      <c r="E33738" s="62" t="s">
        <v>31</v>
      </c>
      <c r="F33738" s="62" t="s">
        <v>16</v>
      </c>
      <c r="G33738" s="2">
        <v>-2242.83</v>
      </c>
      <c r="H33738" t="s">
        <v>187</v>
      </c>
    </row>
    <row r="33739" spans="1:8" hidden="1" x14ac:dyDescent="0.25">
      <c r="A33739" t="s">
        <v>26</v>
      </c>
      <c r="B33739" t="s">
        <v>9</v>
      </c>
      <c r="C33739" s="62" t="s">
        <v>62</v>
      </c>
      <c r="D33739" s="62" t="s">
        <v>77</v>
      </c>
      <c r="E33739" s="62" t="s">
        <v>78</v>
      </c>
      <c r="F33739" s="62" t="s">
        <v>16</v>
      </c>
      <c r="G33739" s="2">
        <v>-8526.2199999999993</v>
      </c>
      <c r="H33739" t="s">
        <v>187</v>
      </c>
    </row>
    <row r="33740" spans="1:8" hidden="1" x14ac:dyDescent="0.25">
      <c r="A33740" t="s">
        <v>26</v>
      </c>
      <c r="B33740" t="s">
        <v>9</v>
      </c>
      <c r="C33740" s="62" t="s">
        <v>69</v>
      </c>
      <c r="D33740" s="62" t="s">
        <v>148</v>
      </c>
      <c r="E33740" s="62" t="s">
        <v>148</v>
      </c>
      <c r="F33740" s="62" t="s">
        <v>16</v>
      </c>
      <c r="G33740" s="2">
        <v>-463.89</v>
      </c>
      <c r="H33740" t="s">
        <v>187</v>
      </c>
    </row>
    <row r="33741" spans="1:8" hidden="1" x14ac:dyDescent="0.25">
      <c r="A33741" t="s">
        <v>26</v>
      </c>
      <c r="B33741" t="s">
        <v>9</v>
      </c>
      <c r="C33741" s="62" t="s">
        <v>69</v>
      </c>
      <c r="D33741" s="62" t="s">
        <v>85</v>
      </c>
      <c r="E33741" s="62" t="s">
        <v>164</v>
      </c>
      <c r="F33741" s="62" t="s">
        <v>16</v>
      </c>
      <c r="G33741" s="2">
        <v>-258098.68</v>
      </c>
      <c r="H33741" t="s">
        <v>187</v>
      </c>
    </row>
    <row r="33742" spans="1:8" hidden="1" x14ac:dyDescent="0.25">
      <c r="A33742" t="s">
        <v>26</v>
      </c>
      <c r="B33742" t="s">
        <v>9</v>
      </c>
      <c r="C33742" s="62" t="s">
        <v>62</v>
      </c>
      <c r="D33742" s="62" t="s">
        <v>77</v>
      </c>
      <c r="E33742" s="62" t="s">
        <v>137</v>
      </c>
      <c r="F33742" s="62" t="s">
        <v>16</v>
      </c>
      <c r="G33742" s="2">
        <v>-145910.64000000001</v>
      </c>
      <c r="H33742" t="s">
        <v>187</v>
      </c>
    </row>
    <row r="33743" spans="1:8" hidden="1" x14ac:dyDescent="0.25">
      <c r="A33743" t="s">
        <v>26</v>
      </c>
      <c r="B33743" t="s">
        <v>9</v>
      </c>
      <c r="C33743" s="62" t="s">
        <v>69</v>
      </c>
      <c r="D33743" s="62" t="s">
        <v>148</v>
      </c>
      <c r="E33743" s="62" t="s">
        <v>148</v>
      </c>
      <c r="F33743" s="62" t="s">
        <v>16</v>
      </c>
      <c r="G33743" s="2">
        <v>-3100</v>
      </c>
      <c r="H33743" t="s">
        <v>187</v>
      </c>
    </row>
    <row r="33744" spans="1:8" hidden="1" x14ac:dyDescent="0.25">
      <c r="A33744" t="s">
        <v>26</v>
      </c>
      <c r="B33744" t="s">
        <v>9</v>
      </c>
      <c r="C33744" s="62" t="s">
        <v>69</v>
      </c>
      <c r="D33744" s="62" t="s">
        <v>70</v>
      </c>
      <c r="E33744" s="62" t="s">
        <v>68</v>
      </c>
      <c r="F33744" s="62" t="s">
        <v>16</v>
      </c>
      <c r="G33744" s="2">
        <v>-369678.06</v>
      </c>
      <c r="H33744" t="s">
        <v>187</v>
      </c>
    </row>
    <row r="33745" spans="1:8" hidden="1" x14ac:dyDescent="0.25">
      <c r="A33745" t="s">
        <v>26</v>
      </c>
      <c r="B33745" t="s">
        <v>9</v>
      </c>
      <c r="C33745" s="62" t="s">
        <v>69</v>
      </c>
      <c r="D33745" s="62" t="s">
        <v>149</v>
      </c>
      <c r="E33745" s="62" t="s">
        <v>149</v>
      </c>
      <c r="F33745" s="62" t="s">
        <v>16</v>
      </c>
      <c r="G33745" s="2">
        <v>-40251.019999999997</v>
      </c>
      <c r="H33745" t="s">
        <v>187</v>
      </c>
    </row>
    <row r="33746" spans="1:8" hidden="1" x14ac:dyDescent="0.25">
      <c r="A33746" t="s">
        <v>26</v>
      </c>
      <c r="B33746" t="s">
        <v>9</v>
      </c>
      <c r="C33746" s="62" t="s">
        <v>69</v>
      </c>
      <c r="D33746" s="62" t="s">
        <v>148</v>
      </c>
      <c r="E33746" s="62" t="s">
        <v>148</v>
      </c>
      <c r="F33746" s="62" t="s">
        <v>16</v>
      </c>
      <c r="G33746" s="2">
        <v>-1415.2</v>
      </c>
      <c r="H33746" t="s">
        <v>187</v>
      </c>
    </row>
    <row r="33747" spans="1:8" hidden="1" x14ac:dyDescent="0.25">
      <c r="A33747" t="s">
        <v>26</v>
      </c>
      <c r="B33747" t="s">
        <v>9</v>
      </c>
      <c r="C33747" s="62" t="s">
        <v>69</v>
      </c>
      <c r="D33747" s="62" t="s">
        <v>85</v>
      </c>
      <c r="E33747" s="62" t="s">
        <v>62</v>
      </c>
      <c r="F33747" s="62" t="s">
        <v>16</v>
      </c>
      <c r="G33747" s="2">
        <v>-1427757.84</v>
      </c>
      <c r="H33747" t="s">
        <v>187</v>
      </c>
    </row>
    <row r="33748" spans="1:8" hidden="1" x14ac:dyDescent="0.25">
      <c r="A33748" t="s">
        <v>26</v>
      </c>
      <c r="B33748" t="s">
        <v>9</v>
      </c>
      <c r="C33748" s="62" t="s">
        <v>69</v>
      </c>
      <c r="D33748" s="62" t="s">
        <v>85</v>
      </c>
      <c r="E33748" s="62" t="s">
        <v>62</v>
      </c>
      <c r="F33748" s="62" t="s">
        <v>16</v>
      </c>
      <c r="G33748" s="2">
        <v>-34207.33</v>
      </c>
      <c r="H33748" t="s">
        <v>187</v>
      </c>
    </row>
    <row r="33749" spans="1:8" hidden="1" x14ac:dyDescent="0.25">
      <c r="A33749" t="s">
        <v>26</v>
      </c>
      <c r="B33749" t="s">
        <v>9</v>
      </c>
      <c r="C33749" s="62" t="s">
        <v>69</v>
      </c>
      <c r="D33749" s="62" t="s">
        <v>85</v>
      </c>
      <c r="E33749" s="62" t="s">
        <v>62</v>
      </c>
      <c r="F33749" s="62" t="s">
        <v>16</v>
      </c>
      <c r="G33749" s="2">
        <v>-28522.39</v>
      </c>
      <c r="H33749" t="s">
        <v>187</v>
      </c>
    </row>
    <row r="33750" spans="1:8" hidden="1" x14ac:dyDescent="0.25">
      <c r="A33750" t="s">
        <v>26</v>
      </c>
      <c r="B33750" t="s">
        <v>9</v>
      </c>
      <c r="C33750" s="62" t="s">
        <v>69</v>
      </c>
      <c r="D33750" s="62" t="s">
        <v>89</v>
      </c>
      <c r="E33750" s="62" t="s">
        <v>151</v>
      </c>
      <c r="F33750" s="62" t="s">
        <v>16</v>
      </c>
      <c r="G33750" s="2">
        <v>-25599.41</v>
      </c>
      <c r="H33750" t="s">
        <v>187</v>
      </c>
    </row>
    <row r="33751" spans="1:8" hidden="1" x14ac:dyDescent="0.25">
      <c r="A33751" t="s">
        <v>26</v>
      </c>
      <c r="B33751" t="s">
        <v>9</v>
      </c>
      <c r="C33751" s="62" t="s">
        <v>62</v>
      </c>
      <c r="D33751" s="62" t="s">
        <v>65</v>
      </c>
      <c r="E33751" s="62" t="s">
        <v>125</v>
      </c>
      <c r="F33751" s="62" t="s">
        <v>16</v>
      </c>
      <c r="G33751" s="2">
        <v>-50074.1</v>
      </c>
      <c r="H33751" t="s">
        <v>187</v>
      </c>
    </row>
    <row r="33752" spans="1:8" hidden="1" x14ac:dyDescent="0.25">
      <c r="A33752" t="s">
        <v>26</v>
      </c>
      <c r="B33752" t="s">
        <v>9</v>
      </c>
      <c r="C33752" s="62" t="s">
        <v>62</v>
      </c>
      <c r="D33752" s="62" t="s">
        <v>65</v>
      </c>
      <c r="E33752" s="62" t="s">
        <v>141</v>
      </c>
      <c r="F33752" s="62" t="s">
        <v>16</v>
      </c>
      <c r="G33752" s="2">
        <v>-89.52</v>
      </c>
      <c r="H33752" t="s">
        <v>187</v>
      </c>
    </row>
    <row r="33753" spans="1:8" hidden="1" x14ac:dyDescent="0.25">
      <c r="A33753" t="s">
        <v>26</v>
      </c>
      <c r="B33753" t="s">
        <v>9</v>
      </c>
      <c r="C33753" s="62" t="s">
        <v>69</v>
      </c>
      <c r="D33753" s="62" t="s">
        <v>89</v>
      </c>
      <c r="E33753" s="62" t="s">
        <v>154</v>
      </c>
      <c r="F33753" s="62" t="s">
        <v>16</v>
      </c>
      <c r="G33753" s="2">
        <v>-3857.25</v>
      </c>
      <c r="H33753" t="s">
        <v>187</v>
      </c>
    </row>
    <row r="33754" spans="1:8" hidden="1" x14ac:dyDescent="0.25">
      <c r="A33754" t="s">
        <v>26</v>
      </c>
      <c r="B33754" t="s">
        <v>9</v>
      </c>
      <c r="C33754" s="62" t="s">
        <v>62</v>
      </c>
      <c r="D33754" s="62" t="s">
        <v>65</v>
      </c>
      <c r="E33754" s="62" t="s">
        <v>173</v>
      </c>
      <c r="F33754" s="62" t="s">
        <v>16</v>
      </c>
      <c r="G33754" s="2">
        <v>-3863.13</v>
      </c>
      <c r="H33754" t="s">
        <v>187</v>
      </c>
    </row>
    <row r="33755" spans="1:8" hidden="1" x14ac:dyDescent="0.25">
      <c r="A33755" t="s">
        <v>26</v>
      </c>
      <c r="B33755" t="s">
        <v>9</v>
      </c>
      <c r="C33755" s="62" t="s">
        <v>62</v>
      </c>
      <c r="D33755" s="62" t="s">
        <v>65</v>
      </c>
      <c r="E33755" s="62" t="s">
        <v>174</v>
      </c>
      <c r="F33755" s="62" t="s">
        <v>16</v>
      </c>
      <c r="G33755" s="2">
        <v>-201200</v>
      </c>
      <c r="H33755" t="s">
        <v>187</v>
      </c>
    </row>
    <row r="33756" spans="1:8" hidden="1" x14ac:dyDescent="0.25">
      <c r="A33756" t="s">
        <v>26</v>
      </c>
      <c r="B33756" t="s">
        <v>9</v>
      </c>
      <c r="C33756" s="62" t="s">
        <v>69</v>
      </c>
      <c r="D33756" s="62" t="s">
        <v>70</v>
      </c>
      <c r="E33756" s="62" t="s">
        <v>76</v>
      </c>
      <c r="F33756" s="62" t="s">
        <v>16</v>
      </c>
      <c r="G33756" s="2">
        <v>-242270</v>
      </c>
      <c r="H33756" t="s">
        <v>187</v>
      </c>
    </row>
    <row r="33757" spans="1:8" hidden="1" x14ac:dyDescent="0.25">
      <c r="A33757" t="s">
        <v>26</v>
      </c>
      <c r="B33757" t="s">
        <v>9</v>
      </c>
      <c r="C33757" s="62" t="s">
        <v>69</v>
      </c>
      <c r="D33757" s="62" t="s">
        <v>149</v>
      </c>
      <c r="E33757" s="62" t="s">
        <v>149</v>
      </c>
      <c r="F33757" s="62" t="s">
        <v>16</v>
      </c>
      <c r="G33757" s="2">
        <v>-4293.21</v>
      </c>
      <c r="H33757" t="s">
        <v>187</v>
      </c>
    </row>
    <row r="33758" spans="1:8" hidden="1" x14ac:dyDescent="0.25">
      <c r="A33758" t="s">
        <v>26</v>
      </c>
      <c r="B33758" t="s">
        <v>9</v>
      </c>
      <c r="C33758" s="62" t="s">
        <v>69</v>
      </c>
      <c r="D33758" s="62" t="s">
        <v>148</v>
      </c>
      <c r="E33758" s="62" t="s">
        <v>148</v>
      </c>
      <c r="F33758" s="62" t="s">
        <v>16</v>
      </c>
      <c r="G33758" s="2">
        <v>-1923.64</v>
      </c>
      <c r="H33758" t="s">
        <v>187</v>
      </c>
    </row>
    <row r="33759" spans="1:8" hidden="1" x14ac:dyDescent="0.25">
      <c r="A33759" t="s">
        <v>26</v>
      </c>
      <c r="B33759" t="s">
        <v>9</v>
      </c>
      <c r="C33759" s="62" t="s">
        <v>69</v>
      </c>
      <c r="D33759" s="62" t="s">
        <v>85</v>
      </c>
      <c r="E33759" s="62" t="s">
        <v>62</v>
      </c>
      <c r="F33759" s="62" t="s">
        <v>16</v>
      </c>
      <c r="G33759" s="2">
        <v>-851153.73</v>
      </c>
      <c r="H33759" t="s">
        <v>187</v>
      </c>
    </row>
    <row r="33760" spans="1:8" hidden="1" x14ac:dyDescent="0.25">
      <c r="A33760" t="s">
        <v>26</v>
      </c>
      <c r="B33760" t="s">
        <v>9</v>
      </c>
      <c r="C33760" s="62" t="s">
        <v>69</v>
      </c>
      <c r="D33760" s="62" t="s">
        <v>85</v>
      </c>
      <c r="E33760" s="62" t="s">
        <v>62</v>
      </c>
      <c r="F33760" s="62" t="s">
        <v>16</v>
      </c>
      <c r="G33760" s="2">
        <v>-88574.399999999994</v>
      </c>
      <c r="H33760" t="s">
        <v>187</v>
      </c>
    </row>
    <row r="33761" spans="1:8" hidden="1" x14ac:dyDescent="0.25">
      <c r="A33761" t="s">
        <v>26</v>
      </c>
      <c r="B33761" t="s">
        <v>9</v>
      </c>
      <c r="C33761" s="62" t="s">
        <v>69</v>
      </c>
      <c r="D33761" s="62" t="s">
        <v>89</v>
      </c>
      <c r="E33761" s="62" t="s">
        <v>151</v>
      </c>
      <c r="F33761" s="62" t="s">
        <v>16</v>
      </c>
      <c r="G33761" s="2">
        <v>-8282.3700000000008</v>
      </c>
      <c r="H33761" t="s">
        <v>187</v>
      </c>
    </row>
    <row r="33762" spans="1:8" hidden="1" x14ac:dyDescent="0.25">
      <c r="A33762" t="s">
        <v>26</v>
      </c>
      <c r="B33762" t="s">
        <v>9</v>
      </c>
      <c r="C33762" s="62" t="s">
        <v>62</v>
      </c>
      <c r="D33762" s="62" t="s">
        <v>67</v>
      </c>
      <c r="E33762" s="62" t="s">
        <v>144</v>
      </c>
      <c r="F33762" s="62" t="s">
        <v>16</v>
      </c>
      <c r="G33762" s="2">
        <v>-42462.91</v>
      </c>
      <c r="H33762" t="s">
        <v>187</v>
      </c>
    </row>
    <row r="33763" spans="1:8" hidden="1" x14ac:dyDescent="0.25">
      <c r="A33763" t="s">
        <v>26</v>
      </c>
      <c r="B33763" t="s">
        <v>9</v>
      </c>
      <c r="C33763" s="62" t="s">
        <v>69</v>
      </c>
      <c r="D33763" s="62" t="s">
        <v>89</v>
      </c>
      <c r="E33763" s="62" t="s">
        <v>154</v>
      </c>
      <c r="F33763" s="62" t="s">
        <v>16</v>
      </c>
      <c r="G33763" s="2">
        <v>-579.35</v>
      </c>
      <c r="H33763" t="s">
        <v>187</v>
      </c>
    </row>
    <row r="33764" spans="1:8" hidden="1" x14ac:dyDescent="0.25">
      <c r="A33764" t="s">
        <v>26</v>
      </c>
      <c r="B33764" t="s">
        <v>9</v>
      </c>
      <c r="C33764" s="62" t="s">
        <v>62</v>
      </c>
      <c r="D33764" s="62" t="s">
        <v>67</v>
      </c>
      <c r="E33764" s="62" t="s">
        <v>173</v>
      </c>
      <c r="F33764" s="62" t="s">
        <v>16</v>
      </c>
      <c r="G33764" s="2">
        <v>-32419.5</v>
      </c>
      <c r="H33764" t="s">
        <v>187</v>
      </c>
    </row>
    <row r="33765" spans="1:8" hidden="1" x14ac:dyDescent="0.25">
      <c r="A33765" t="s">
        <v>26</v>
      </c>
      <c r="B33765" t="s">
        <v>9</v>
      </c>
      <c r="C33765" s="62" t="s">
        <v>69</v>
      </c>
      <c r="D33765" s="62" t="s">
        <v>70</v>
      </c>
      <c r="E33765" s="62" t="s">
        <v>186</v>
      </c>
      <c r="F33765" s="62" t="s">
        <v>16</v>
      </c>
      <c r="G33765" s="2">
        <v>-31584.39</v>
      </c>
      <c r="H33765" t="s">
        <v>187</v>
      </c>
    </row>
    <row r="33766" spans="1:8" hidden="1" x14ac:dyDescent="0.25">
      <c r="A33766" t="s">
        <v>26</v>
      </c>
      <c r="B33766" t="s">
        <v>9</v>
      </c>
      <c r="C33766" s="62" t="s">
        <v>69</v>
      </c>
      <c r="D33766" s="62" t="s">
        <v>85</v>
      </c>
      <c r="E33766" s="62" t="s">
        <v>62</v>
      </c>
      <c r="F33766" s="62" t="s">
        <v>16</v>
      </c>
      <c r="G33766" s="2">
        <v>-1594609.43</v>
      </c>
      <c r="H33766" t="s">
        <v>187</v>
      </c>
    </row>
    <row r="33767" spans="1:8" hidden="1" x14ac:dyDescent="0.25">
      <c r="A33767" t="s">
        <v>26</v>
      </c>
      <c r="B33767" t="s">
        <v>9</v>
      </c>
      <c r="C33767" s="62" t="s">
        <v>69</v>
      </c>
      <c r="D33767" s="62" t="s">
        <v>85</v>
      </c>
      <c r="E33767" s="62" t="s">
        <v>62</v>
      </c>
      <c r="F33767" s="62" t="s">
        <v>16</v>
      </c>
      <c r="G33767" s="2">
        <v>-238830.95</v>
      </c>
      <c r="H33767" t="s">
        <v>187</v>
      </c>
    </row>
    <row r="33768" spans="1:8" hidden="1" x14ac:dyDescent="0.25">
      <c r="A33768" t="s">
        <v>26</v>
      </c>
      <c r="B33768" t="s">
        <v>9</v>
      </c>
      <c r="C33768" s="62" t="s">
        <v>69</v>
      </c>
      <c r="D33768" s="62" t="s">
        <v>89</v>
      </c>
      <c r="E33768" s="62" t="s">
        <v>151</v>
      </c>
      <c r="F33768" s="62" t="s">
        <v>16</v>
      </c>
      <c r="G33768" s="2">
        <v>-10745.19</v>
      </c>
      <c r="H33768" t="s">
        <v>187</v>
      </c>
    </row>
    <row r="33769" spans="1:8" hidden="1" x14ac:dyDescent="0.25">
      <c r="A33769" t="s">
        <v>26</v>
      </c>
      <c r="B33769" t="s">
        <v>9</v>
      </c>
      <c r="C33769" s="62" t="s">
        <v>62</v>
      </c>
      <c r="D33769" s="62" t="s">
        <v>126</v>
      </c>
      <c r="E33769" s="62" t="s">
        <v>141</v>
      </c>
      <c r="F33769" s="62" t="s">
        <v>16</v>
      </c>
      <c r="G33769" s="2">
        <v>-44.76</v>
      </c>
      <c r="H33769" t="s">
        <v>187</v>
      </c>
    </row>
    <row r="33770" spans="1:8" hidden="1" x14ac:dyDescent="0.25">
      <c r="A33770" t="s">
        <v>26</v>
      </c>
      <c r="B33770" t="s">
        <v>9</v>
      </c>
      <c r="C33770" s="62" t="s">
        <v>62</v>
      </c>
      <c r="D33770" s="62" t="s">
        <v>126</v>
      </c>
      <c r="E33770" s="62" t="s">
        <v>144</v>
      </c>
      <c r="F33770" s="62" t="s">
        <v>16</v>
      </c>
      <c r="G33770" s="2">
        <v>-23770.95</v>
      </c>
      <c r="H33770" t="s">
        <v>187</v>
      </c>
    </row>
    <row r="33771" spans="1:8" hidden="1" x14ac:dyDescent="0.25">
      <c r="A33771" t="s">
        <v>26</v>
      </c>
      <c r="B33771" t="s">
        <v>9</v>
      </c>
      <c r="C33771" s="62" t="s">
        <v>62</v>
      </c>
      <c r="D33771" s="62" t="s">
        <v>126</v>
      </c>
      <c r="E33771" s="62" t="s">
        <v>173</v>
      </c>
      <c r="F33771" s="62" t="s">
        <v>16</v>
      </c>
      <c r="G33771" s="2">
        <v>-44430.720000000001</v>
      </c>
      <c r="H33771" t="s">
        <v>187</v>
      </c>
    </row>
    <row r="33772" spans="1:8" hidden="1" x14ac:dyDescent="0.25">
      <c r="A33772" t="s">
        <v>26</v>
      </c>
      <c r="B33772" t="s">
        <v>9</v>
      </c>
      <c r="C33772" s="62" t="s">
        <v>69</v>
      </c>
      <c r="D33772" s="62" t="s">
        <v>70</v>
      </c>
      <c r="E33772" s="62" t="s">
        <v>186</v>
      </c>
      <c r="F33772" s="62" t="s">
        <v>16</v>
      </c>
      <c r="G33772" s="2">
        <v>-1331.54</v>
      </c>
      <c r="H33772" t="s">
        <v>187</v>
      </c>
    </row>
    <row r="33773" spans="1:8" hidden="1" x14ac:dyDescent="0.25">
      <c r="A33773" t="s">
        <v>26</v>
      </c>
      <c r="B33773" t="s">
        <v>9</v>
      </c>
      <c r="C33773" s="62" t="s">
        <v>69</v>
      </c>
      <c r="D33773" s="62" t="s">
        <v>148</v>
      </c>
      <c r="E33773" s="62" t="s">
        <v>148</v>
      </c>
      <c r="F33773" s="62" t="s">
        <v>16</v>
      </c>
      <c r="G33773" s="2">
        <v>-1050</v>
      </c>
      <c r="H33773" t="s">
        <v>187</v>
      </c>
    </row>
    <row r="33774" spans="1:8" hidden="1" x14ac:dyDescent="0.25">
      <c r="A33774" t="s">
        <v>26</v>
      </c>
      <c r="B33774" t="s">
        <v>9</v>
      </c>
      <c r="C33774" s="62" t="s">
        <v>80</v>
      </c>
      <c r="D33774" s="62" t="s">
        <v>81</v>
      </c>
      <c r="E33774" s="62" t="s">
        <v>78</v>
      </c>
      <c r="F33774" s="62" t="s">
        <v>16</v>
      </c>
      <c r="G33774" s="2">
        <v>-21315.54</v>
      </c>
      <c r="H33774" t="s">
        <v>187</v>
      </c>
    </row>
    <row r="33775" spans="1:8" hidden="1" x14ac:dyDescent="0.25">
      <c r="A33775" t="s">
        <v>26</v>
      </c>
      <c r="B33775" t="s">
        <v>9</v>
      </c>
      <c r="C33775" s="62" t="s">
        <v>69</v>
      </c>
      <c r="D33775" s="62" t="s">
        <v>149</v>
      </c>
      <c r="E33775" s="62" t="s">
        <v>149</v>
      </c>
      <c r="F33775" s="62" t="s">
        <v>16</v>
      </c>
      <c r="G33775" s="2">
        <v>-15097.92</v>
      </c>
      <c r="H33775" t="s">
        <v>187</v>
      </c>
    </row>
    <row r="33776" spans="1:8" hidden="1" x14ac:dyDescent="0.25">
      <c r="A33776" t="s">
        <v>26</v>
      </c>
      <c r="B33776" t="s">
        <v>9</v>
      </c>
      <c r="C33776" s="62" t="s">
        <v>69</v>
      </c>
      <c r="D33776" s="62" t="s">
        <v>148</v>
      </c>
      <c r="E33776" s="62" t="s">
        <v>148</v>
      </c>
      <c r="F33776" s="62" t="s">
        <v>16</v>
      </c>
      <c r="G33776" s="2">
        <v>-5349.05</v>
      </c>
      <c r="H33776" t="s">
        <v>187</v>
      </c>
    </row>
    <row r="33777" spans="1:8" hidden="1" x14ac:dyDescent="0.25">
      <c r="A33777" t="s">
        <v>26</v>
      </c>
      <c r="B33777" t="s">
        <v>9</v>
      </c>
      <c r="C33777" s="62" t="s">
        <v>80</v>
      </c>
      <c r="D33777" s="62" t="s">
        <v>81</v>
      </c>
      <c r="E33777" s="62" t="s">
        <v>189</v>
      </c>
      <c r="F33777" s="62" t="s">
        <v>16</v>
      </c>
      <c r="G33777" s="2">
        <v>-6113.35</v>
      </c>
      <c r="H33777" t="s">
        <v>187</v>
      </c>
    </row>
    <row r="33778" spans="1:8" hidden="1" x14ac:dyDescent="0.25">
      <c r="A33778" t="s">
        <v>26</v>
      </c>
      <c r="B33778" t="s">
        <v>9</v>
      </c>
      <c r="C33778" s="62" t="s">
        <v>80</v>
      </c>
      <c r="D33778" s="62" t="s">
        <v>81</v>
      </c>
      <c r="E33778" s="62" t="s">
        <v>107</v>
      </c>
      <c r="F33778" s="62" t="s">
        <v>16</v>
      </c>
      <c r="G33778" s="2">
        <v>-617378.52</v>
      </c>
      <c r="H33778" t="s">
        <v>187</v>
      </c>
    </row>
    <row r="33779" spans="1:8" hidden="1" x14ac:dyDescent="0.25">
      <c r="A33779" t="s">
        <v>26</v>
      </c>
      <c r="B33779" t="s">
        <v>9</v>
      </c>
      <c r="C33779" s="62" t="s">
        <v>69</v>
      </c>
      <c r="D33779" s="62" t="s">
        <v>85</v>
      </c>
      <c r="E33779" s="62" t="s">
        <v>80</v>
      </c>
      <c r="F33779" s="62" t="s">
        <v>16</v>
      </c>
      <c r="G33779" s="2">
        <v>-1444568.48</v>
      </c>
      <c r="H33779" t="s">
        <v>187</v>
      </c>
    </row>
    <row r="33780" spans="1:8" hidden="1" x14ac:dyDescent="0.25">
      <c r="A33780" t="s">
        <v>26</v>
      </c>
      <c r="B33780" t="s">
        <v>9</v>
      </c>
      <c r="C33780" s="62" t="s">
        <v>69</v>
      </c>
      <c r="D33780" s="62" t="s">
        <v>85</v>
      </c>
      <c r="E33780" s="62" t="s">
        <v>80</v>
      </c>
      <c r="F33780" s="62" t="s">
        <v>16</v>
      </c>
      <c r="G33780" s="2">
        <v>-147458.28</v>
      </c>
      <c r="H33780" t="s">
        <v>187</v>
      </c>
    </row>
    <row r="33781" spans="1:8" hidden="1" x14ac:dyDescent="0.25">
      <c r="A33781" t="s">
        <v>26</v>
      </c>
      <c r="B33781" t="s">
        <v>9</v>
      </c>
      <c r="C33781" s="62" t="s">
        <v>69</v>
      </c>
      <c r="D33781" s="62" t="s">
        <v>85</v>
      </c>
      <c r="E33781" s="62" t="s">
        <v>80</v>
      </c>
      <c r="F33781" s="62" t="s">
        <v>16</v>
      </c>
      <c r="G33781" s="2">
        <v>-8807.25</v>
      </c>
      <c r="H33781" t="s">
        <v>187</v>
      </c>
    </row>
    <row r="33782" spans="1:8" hidden="1" x14ac:dyDescent="0.25">
      <c r="A33782" t="s">
        <v>26</v>
      </c>
      <c r="B33782" t="s">
        <v>9</v>
      </c>
      <c r="C33782" s="62" t="s">
        <v>80</v>
      </c>
      <c r="D33782" s="62" t="s">
        <v>81</v>
      </c>
      <c r="E33782" s="62" t="s">
        <v>137</v>
      </c>
      <c r="F33782" s="62" t="s">
        <v>16</v>
      </c>
      <c r="G33782" s="2">
        <v>-56.96</v>
      </c>
      <c r="H33782" t="s">
        <v>187</v>
      </c>
    </row>
    <row r="33783" spans="1:8" hidden="1" x14ac:dyDescent="0.25">
      <c r="A33783" t="s">
        <v>26</v>
      </c>
      <c r="B33783" t="s">
        <v>9</v>
      </c>
      <c r="C33783" s="62" t="s">
        <v>80</v>
      </c>
      <c r="D33783" s="62" t="s">
        <v>81</v>
      </c>
      <c r="E33783" s="62" t="s">
        <v>144</v>
      </c>
      <c r="F33783" s="62" t="s">
        <v>16</v>
      </c>
      <c r="G33783" s="2">
        <v>-12744.8</v>
      </c>
      <c r="H33783" t="s">
        <v>187</v>
      </c>
    </row>
    <row r="33784" spans="1:8" hidden="1" x14ac:dyDescent="0.25">
      <c r="A33784" t="s">
        <v>26</v>
      </c>
      <c r="B33784" t="s">
        <v>9</v>
      </c>
      <c r="C33784" s="62" t="s">
        <v>80</v>
      </c>
      <c r="D33784" s="62" t="s">
        <v>81</v>
      </c>
      <c r="E33784" s="62" t="s">
        <v>173</v>
      </c>
      <c r="F33784" s="62" t="s">
        <v>16</v>
      </c>
      <c r="G33784" s="2">
        <v>-59350</v>
      </c>
      <c r="H33784" t="s">
        <v>187</v>
      </c>
    </row>
    <row r="33785" spans="1:8" hidden="1" x14ac:dyDescent="0.25">
      <c r="A33785" t="s">
        <v>26</v>
      </c>
      <c r="B33785" t="s">
        <v>9</v>
      </c>
      <c r="C33785" s="62" t="s">
        <v>69</v>
      </c>
      <c r="D33785" s="62" t="s">
        <v>85</v>
      </c>
      <c r="E33785" s="62" t="s">
        <v>80</v>
      </c>
      <c r="F33785" s="62" t="s">
        <v>16</v>
      </c>
      <c r="G33785" s="2">
        <v>-11000</v>
      </c>
      <c r="H33785" t="s">
        <v>187</v>
      </c>
    </row>
    <row r="33786" spans="1:8" hidden="1" x14ac:dyDescent="0.25">
      <c r="A33786" t="s">
        <v>26</v>
      </c>
      <c r="B33786" t="s">
        <v>9</v>
      </c>
      <c r="C33786" s="62" t="s">
        <v>69</v>
      </c>
      <c r="D33786" s="62" t="s">
        <v>149</v>
      </c>
      <c r="E33786" s="62" t="s">
        <v>149</v>
      </c>
      <c r="F33786" s="62" t="s">
        <v>16</v>
      </c>
      <c r="G33786" s="2">
        <v>-43111.47</v>
      </c>
      <c r="H33786" t="s">
        <v>187</v>
      </c>
    </row>
    <row r="33787" spans="1:8" hidden="1" x14ac:dyDescent="0.25">
      <c r="A33787" t="s">
        <v>26</v>
      </c>
      <c r="B33787" t="s">
        <v>9</v>
      </c>
      <c r="C33787" s="62" t="s">
        <v>80</v>
      </c>
      <c r="D33787" s="62" t="s">
        <v>100</v>
      </c>
      <c r="E33787" s="62" t="s">
        <v>144</v>
      </c>
      <c r="F33787" s="62" t="s">
        <v>16</v>
      </c>
      <c r="G33787" s="2">
        <v>-345975.63</v>
      </c>
      <c r="H33787" t="s">
        <v>187</v>
      </c>
    </row>
    <row r="33788" spans="1:8" hidden="1" x14ac:dyDescent="0.25">
      <c r="A33788" t="s">
        <v>26</v>
      </c>
      <c r="B33788" t="s">
        <v>9</v>
      </c>
      <c r="C33788" s="62" t="s">
        <v>69</v>
      </c>
      <c r="D33788" s="62" t="s">
        <v>89</v>
      </c>
      <c r="E33788" s="62" t="s">
        <v>154</v>
      </c>
      <c r="F33788" s="62" t="s">
        <v>16</v>
      </c>
      <c r="G33788" s="2">
        <v>-4802.51</v>
      </c>
      <c r="H33788" t="s">
        <v>187</v>
      </c>
    </row>
    <row r="33789" spans="1:8" hidden="1" x14ac:dyDescent="0.25">
      <c r="A33789" t="s">
        <v>26</v>
      </c>
      <c r="B33789" t="s">
        <v>9</v>
      </c>
      <c r="C33789" s="62" t="s">
        <v>80</v>
      </c>
      <c r="D33789" s="62" t="s">
        <v>100</v>
      </c>
      <c r="E33789" s="62" t="s">
        <v>166</v>
      </c>
      <c r="F33789" s="62" t="s">
        <v>16</v>
      </c>
      <c r="G33789" s="2">
        <v>-1096.6199999999999</v>
      </c>
      <c r="H33789" t="s">
        <v>187</v>
      </c>
    </row>
    <row r="33790" spans="1:8" hidden="1" x14ac:dyDescent="0.25">
      <c r="A33790" t="s">
        <v>26</v>
      </c>
      <c r="B33790" t="s">
        <v>9</v>
      </c>
      <c r="C33790" s="62" t="s">
        <v>80</v>
      </c>
      <c r="D33790" s="62" t="s">
        <v>100</v>
      </c>
      <c r="E33790" s="62" t="s">
        <v>173</v>
      </c>
      <c r="F33790" s="62" t="s">
        <v>16</v>
      </c>
      <c r="G33790" s="2">
        <v>-1536025.54</v>
      </c>
      <c r="H33790" t="s">
        <v>187</v>
      </c>
    </row>
    <row r="33791" spans="1:8" hidden="1" x14ac:dyDescent="0.25">
      <c r="A33791" t="s">
        <v>26</v>
      </c>
      <c r="B33791" t="s">
        <v>9</v>
      </c>
      <c r="C33791" s="62" t="s">
        <v>80</v>
      </c>
      <c r="D33791" s="62" t="s">
        <v>100</v>
      </c>
      <c r="E33791" s="62" t="s">
        <v>177</v>
      </c>
      <c r="F33791" s="62" t="s">
        <v>16</v>
      </c>
      <c r="G33791" s="2">
        <v>-155000</v>
      </c>
      <c r="H33791" t="s">
        <v>187</v>
      </c>
    </row>
    <row r="33792" spans="1:8" hidden="1" x14ac:dyDescent="0.25">
      <c r="A33792" t="s">
        <v>26</v>
      </c>
      <c r="B33792" t="s">
        <v>9</v>
      </c>
      <c r="C33792" s="62" t="s">
        <v>69</v>
      </c>
      <c r="D33792" s="62" t="s">
        <v>148</v>
      </c>
      <c r="E33792" s="62" t="s">
        <v>148</v>
      </c>
      <c r="F33792" s="62" t="s">
        <v>16</v>
      </c>
      <c r="G33792" s="2">
        <v>-3100</v>
      </c>
      <c r="H33792" t="s">
        <v>187</v>
      </c>
    </row>
    <row r="33793" spans="1:8" hidden="1" x14ac:dyDescent="0.25">
      <c r="A33793" t="s">
        <v>26</v>
      </c>
      <c r="B33793" t="s">
        <v>9</v>
      </c>
      <c r="C33793" s="62" t="s">
        <v>69</v>
      </c>
      <c r="D33793" s="62" t="s">
        <v>89</v>
      </c>
      <c r="E33793" s="62" t="s">
        <v>154</v>
      </c>
      <c r="F33793" s="62" t="s">
        <v>16</v>
      </c>
      <c r="G33793" s="2">
        <v>-198.2</v>
      </c>
      <c r="H33793" t="s">
        <v>187</v>
      </c>
    </row>
    <row r="33794" spans="1:8" hidden="1" x14ac:dyDescent="0.25">
      <c r="A33794" t="s">
        <v>26</v>
      </c>
      <c r="B33794" t="s">
        <v>9</v>
      </c>
      <c r="C33794" s="62" t="s">
        <v>80</v>
      </c>
      <c r="D33794" s="62" t="s">
        <v>97</v>
      </c>
      <c r="E33794" s="62" t="s">
        <v>144</v>
      </c>
      <c r="F33794" s="62" t="s">
        <v>16</v>
      </c>
      <c r="G33794" s="2">
        <v>-55525.88</v>
      </c>
      <c r="H33794" t="s">
        <v>187</v>
      </c>
    </row>
    <row r="33795" spans="1:8" hidden="1" x14ac:dyDescent="0.25">
      <c r="A33795" t="s">
        <v>26</v>
      </c>
      <c r="B33795" t="s">
        <v>9</v>
      </c>
      <c r="C33795" s="62" t="s">
        <v>80</v>
      </c>
      <c r="D33795" s="62" t="s">
        <v>97</v>
      </c>
      <c r="E33795" s="62" t="s">
        <v>173</v>
      </c>
      <c r="F33795" s="62" t="s">
        <v>16</v>
      </c>
      <c r="G33795" s="2">
        <v>-226081.17</v>
      </c>
      <c r="H33795" t="s">
        <v>187</v>
      </c>
    </row>
    <row r="33796" spans="1:8" hidden="1" x14ac:dyDescent="0.25">
      <c r="A33796" t="s">
        <v>26</v>
      </c>
      <c r="B33796" t="s">
        <v>9</v>
      </c>
      <c r="C33796" s="62" t="s">
        <v>80</v>
      </c>
      <c r="D33796" s="62" t="s">
        <v>97</v>
      </c>
      <c r="E33796" s="62" t="s">
        <v>174</v>
      </c>
      <c r="F33796" s="62" t="s">
        <v>16</v>
      </c>
      <c r="G33796" s="2">
        <v>-428435</v>
      </c>
      <c r="H33796" t="s">
        <v>187</v>
      </c>
    </row>
    <row r="33797" spans="1:8" hidden="1" x14ac:dyDescent="0.25">
      <c r="A33797" t="s">
        <v>26</v>
      </c>
      <c r="B33797" t="s">
        <v>9</v>
      </c>
      <c r="C33797" s="62" t="s">
        <v>69</v>
      </c>
      <c r="D33797" s="62" t="s">
        <v>149</v>
      </c>
      <c r="E33797" s="62" t="s">
        <v>149</v>
      </c>
      <c r="F33797" s="62" t="s">
        <v>16</v>
      </c>
      <c r="G33797" s="2">
        <v>-4949.93</v>
      </c>
      <c r="H33797" t="s">
        <v>187</v>
      </c>
    </row>
    <row r="33798" spans="1:8" hidden="1" x14ac:dyDescent="0.25">
      <c r="A33798" t="s">
        <v>26</v>
      </c>
      <c r="B33798" t="s">
        <v>9</v>
      </c>
      <c r="C33798" s="62" t="s">
        <v>69</v>
      </c>
      <c r="D33798" s="62" t="s">
        <v>148</v>
      </c>
      <c r="E33798" s="62" t="s">
        <v>148</v>
      </c>
      <c r="F33798" s="62" t="s">
        <v>16</v>
      </c>
      <c r="G33798" s="2">
        <v>-7872.63</v>
      </c>
      <c r="H33798" t="s">
        <v>187</v>
      </c>
    </row>
    <row r="33799" spans="1:8" hidden="1" x14ac:dyDescent="0.25">
      <c r="A33799" t="s">
        <v>26</v>
      </c>
      <c r="B33799" t="s">
        <v>9</v>
      </c>
      <c r="C33799" s="62" t="s">
        <v>69</v>
      </c>
      <c r="D33799" s="62" t="s">
        <v>89</v>
      </c>
      <c r="E33799" s="62" t="s">
        <v>151</v>
      </c>
      <c r="F33799" s="62" t="s">
        <v>16</v>
      </c>
      <c r="G33799" s="2">
        <v>-2160</v>
      </c>
      <c r="H33799" t="s">
        <v>187</v>
      </c>
    </row>
    <row r="33800" spans="1:8" hidden="1" x14ac:dyDescent="0.25">
      <c r="A33800" t="s">
        <v>26</v>
      </c>
      <c r="B33800" t="s">
        <v>9</v>
      </c>
      <c r="C33800" s="62" t="s">
        <v>80</v>
      </c>
      <c r="D33800" s="62" t="s">
        <v>127</v>
      </c>
      <c r="E33800" s="62" t="s">
        <v>144</v>
      </c>
      <c r="F33800" s="62" t="s">
        <v>16</v>
      </c>
      <c r="G33800" s="2">
        <v>-99046.46</v>
      </c>
      <c r="H33800" t="s">
        <v>187</v>
      </c>
    </row>
    <row r="33801" spans="1:8" hidden="1" x14ac:dyDescent="0.25">
      <c r="A33801" t="s">
        <v>26</v>
      </c>
      <c r="B33801" t="s">
        <v>9</v>
      </c>
      <c r="C33801" s="62" t="s">
        <v>69</v>
      </c>
      <c r="D33801" s="62" t="s">
        <v>89</v>
      </c>
      <c r="E33801" s="62" t="s">
        <v>154</v>
      </c>
      <c r="F33801" s="62" t="s">
        <v>16</v>
      </c>
      <c r="G33801" s="2">
        <v>-1189.19</v>
      </c>
      <c r="H33801" t="s">
        <v>187</v>
      </c>
    </row>
    <row r="33802" spans="1:8" hidden="1" x14ac:dyDescent="0.25">
      <c r="A33802" t="s">
        <v>26</v>
      </c>
      <c r="B33802" t="s">
        <v>9</v>
      </c>
      <c r="C33802" s="62" t="s">
        <v>80</v>
      </c>
      <c r="D33802" s="62" t="s">
        <v>127</v>
      </c>
      <c r="E33802" s="62" t="s">
        <v>173</v>
      </c>
      <c r="F33802" s="62" t="s">
        <v>16</v>
      </c>
      <c r="G33802" s="2">
        <v>-277221.88</v>
      </c>
      <c r="H33802" t="s">
        <v>187</v>
      </c>
    </row>
    <row r="33803" spans="1:8" hidden="1" x14ac:dyDescent="0.25">
      <c r="A33803" t="s">
        <v>26</v>
      </c>
      <c r="B33803" t="s">
        <v>9</v>
      </c>
      <c r="C33803" s="62" t="s">
        <v>80</v>
      </c>
      <c r="D33803" s="62" t="s">
        <v>127</v>
      </c>
      <c r="E33803" s="62" t="s">
        <v>174</v>
      </c>
      <c r="F33803" s="62" t="s">
        <v>16</v>
      </c>
      <c r="G33803" s="2">
        <v>-346990</v>
      </c>
      <c r="H33803" t="s">
        <v>187</v>
      </c>
    </row>
    <row r="33804" spans="1:8" hidden="1" x14ac:dyDescent="0.25">
      <c r="A33804" t="s">
        <v>26</v>
      </c>
      <c r="B33804" t="s">
        <v>9</v>
      </c>
      <c r="C33804" s="62" t="s">
        <v>69</v>
      </c>
      <c r="D33804" s="62" t="s">
        <v>148</v>
      </c>
      <c r="E33804" s="62" t="s">
        <v>148</v>
      </c>
      <c r="F33804" s="62" t="s">
        <v>16</v>
      </c>
      <c r="G33804" s="2">
        <v>-1559.49</v>
      </c>
      <c r="H33804" t="s">
        <v>187</v>
      </c>
    </row>
    <row r="33805" spans="1:8" hidden="1" x14ac:dyDescent="0.25">
      <c r="A33805" t="s">
        <v>26</v>
      </c>
      <c r="B33805" t="s">
        <v>9</v>
      </c>
      <c r="C33805" s="62" t="s">
        <v>80</v>
      </c>
      <c r="D33805" s="62" t="s">
        <v>129</v>
      </c>
      <c r="E33805" s="62" t="s">
        <v>144</v>
      </c>
      <c r="F33805" s="62" t="s">
        <v>16</v>
      </c>
      <c r="G33805" s="2">
        <v>-182236.08</v>
      </c>
      <c r="H33805" t="s">
        <v>187</v>
      </c>
    </row>
    <row r="33806" spans="1:8" hidden="1" x14ac:dyDescent="0.25">
      <c r="A33806" t="s">
        <v>26</v>
      </c>
      <c r="B33806" t="s">
        <v>9</v>
      </c>
      <c r="C33806" s="62" t="s">
        <v>69</v>
      </c>
      <c r="D33806" s="62" t="s">
        <v>89</v>
      </c>
      <c r="E33806" s="62" t="s">
        <v>154</v>
      </c>
      <c r="F33806" s="62" t="s">
        <v>16</v>
      </c>
      <c r="G33806" s="2">
        <v>-1890.51</v>
      </c>
      <c r="H33806" t="s">
        <v>187</v>
      </c>
    </row>
    <row r="33807" spans="1:8" hidden="1" x14ac:dyDescent="0.25">
      <c r="A33807" t="s">
        <v>26</v>
      </c>
      <c r="B33807" t="s">
        <v>9</v>
      </c>
      <c r="C33807" s="62" t="s">
        <v>80</v>
      </c>
      <c r="D33807" s="62" t="s">
        <v>129</v>
      </c>
      <c r="E33807" s="62" t="s">
        <v>173</v>
      </c>
      <c r="F33807" s="62" t="s">
        <v>16</v>
      </c>
      <c r="G33807" s="2">
        <v>-857504.56</v>
      </c>
      <c r="H33807" t="s">
        <v>187</v>
      </c>
    </row>
    <row r="33808" spans="1:8" hidden="1" x14ac:dyDescent="0.25">
      <c r="A33808" t="s">
        <v>26</v>
      </c>
      <c r="B33808" t="s">
        <v>9</v>
      </c>
      <c r="C33808" s="62" t="s">
        <v>80</v>
      </c>
      <c r="D33808" s="62" t="s">
        <v>129</v>
      </c>
      <c r="E33808" s="62" t="s">
        <v>174</v>
      </c>
      <c r="F33808" s="62" t="s">
        <v>16</v>
      </c>
      <c r="G33808" s="2">
        <v>-283070</v>
      </c>
      <c r="H33808" t="s">
        <v>187</v>
      </c>
    </row>
    <row r="33809" spans="1:8" hidden="1" x14ac:dyDescent="0.25">
      <c r="A33809" t="s">
        <v>26</v>
      </c>
      <c r="B33809" t="s">
        <v>9</v>
      </c>
      <c r="C33809" s="62" t="s">
        <v>69</v>
      </c>
      <c r="D33809" s="62" t="s">
        <v>70</v>
      </c>
      <c r="E33809" s="62" t="s">
        <v>186</v>
      </c>
      <c r="F33809" s="62" t="s">
        <v>16</v>
      </c>
      <c r="G33809" s="2">
        <v>-36732</v>
      </c>
      <c r="H33809" t="s">
        <v>187</v>
      </c>
    </row>
    <row r="33810" spans="1:8" hidden="1" x14ac:dyDescent="0.25">
      <c r="A33810" t="s">
        <v>26</v>
      </c>
      <c r="B33810" t="s">
        <v>9</v>
      </c>
      <c r="C33810" s="62" t="s">
        <v>80</v>
      </c>
      <c r="D33810" s="62" t="s">
        <v>129</v>
      </c>
      <c r="E33810" s="62" t="s">
        <v>177</v>
      </c>
      <c r="F33810" s="62" t="s">
        <v>16</v>
      </c>
      <c r="G33810" s="2">
        <v>-168000</v>
      </c>
      <c r="H33810" t="s">
        <v>187</v>
      </c>
    </row>
    <row r="33811" spans="1:8" hidden="1" x14ac:dyDescent="0.25">
      <c r="A33811" t="s">
        <v>26</v>
      </c>
      <c r="B33811" t="s">
        <v>9</v>
      </c>
      <c r="C33811" s="62" t="s">
        <v>69</v>
      </c>
      <c r="D33811" s="62" t="s">
        <v>149</v>
      </c>
      <c r="E33811" s="62" t="s">
        <v>149</v>
      </c>
      <c r="F33811" s="62" t="s">
        <v>16</v>
      </c>
      <c r="G33811" s="2">
        <v>-5437.43</v>
      </c>
      <c r="H33811" t="s">
        <v>187</v>
      </c>
    </row>
    <row r="33812" spans="1:8" hidden="1" x14ac:dyDescent="0.25">
      <c r="A33812" t="s">
        <v>26</v>
      </c>
      <c r="B33812" t="s">
        <v>9</v>
      </c>
      <c r="C33812" s="62" t="s">
        <v>80</v>
      </c>
      <c r="D33812" s="62" t="s">
        <v>128</v>
      </c>
      <c r="E33812" s="62" t="s">
        <v>144</v>
      </c>
      <c r="F33812" s="62" t="s">
        <v>16</v>
      </c>
      <c r="G33812" s="2">
        <v>-38966.89</v>
      </c>
      <c r="H33812" t="s">
        <v>187</v>
      </c>
    </row>
    <row r="33813" spans="1:8" hidden="1" x14ac:dyDescent="0.25">
      <c r="A33813" t="s">
        <v>26</v>
      </c>
      <c r="B33813" t="s">
        <v>9</v>
      </c>
      <c r="C33813" s="62" t="s">
        <v>80</v>
      </c>
      <c r="D33813" s="62" t="s">
        <v>128</v>
      </c>
      <c r="E33813" s="62" t="s">
        <v>173</v>
      </c>
      <c r="F33813" s="62" t="s">
        <v>16</v>
      </c>
      <c r="G33813" s="2">
        <v>-2309476.46</v>
      </c>
      <c r="H33813" t="s">
        <v>187</v>
      </c>
    </row>
    <row r="33814" spans="1:8" hidden="1" x14ac:dyDescent="0.25">
      <c r="A33814" t="s">
        <v>26</v>
      </c>
      <c r="B33814" t="s">
        <v>9</v>
      </c>
      <c r="C33814" s="62" t="s">
        <v>69</v>
      </c>
      <c r="D33814" s="62" t="s">
        <v>148</v>
      </c>
      <c r="E33814" s="62" t="s">
        <v>148</v>
      </c>
      <c r="F33814" s="62" t="s">
        <v>16</v>
      </c>
      <c r="G33814" s="2">
        <v>-400</v>
      </c>
      <c r="H33814" t="s">
        <v>187</v>
      </c>
    </row>
    <row r="33815" spans="1:8" hidden="1" x14ac:dyDescent="0.25">
      <c r="A33815" t="s">
        <v>26</v>
      </c>
      <c r="B33815" t="s">
        <v>9</v>
      </c>
      <c r="C33815" s="62" t="s">
        <v>69</v>
      </c>
      <c r="D33815" s="62" t="s">
        <v>70</v>
      </c>
      <c r="E33815" s="62" t="s">
        <v>68</v>
      </c>
      <c r="F33815" s="62" t="s">
        <v>16</v>
      </c>
      <c r="G33815" s="2">
        <v>-8646.77</v>
      </c>
      <c r="H33815" t="s">
        <v>187</v>
      </c>
    </row>
    <row r="33816" spans="1:8" hidden="1" x14ac:dyDescent="0.25">
      <c r="A33816" t="s">
        <v>26</v>
      </c>
      <c r="B33816" t="s">
        <v>9</v>
      </c>
      <c r="C33816" s="62" t="s">
        <v>69</v>
      </c>
      <c r="D33816" s="62" t="s">
        <v>85</v>
      </c>
      <c r="E33816" s="62" t="s">
        <v>62</v>
      </c>
      <c r="F33816" s="62" t="s">
        <v>16</v>
      </c>
      <c r="G33816" s="2">
        <v>-716404.13</v>
      </c>
      <c r="H33816" t="s">
        <v>187</v>
      </c>
    </row>
    <row r="33817" spans="1:8" hidden="1" x14ac:dyDescent="0.25">
      <c r="A33817" t="s">
        <v>26</v>
      </c>
      <c r="B33817" t="s">
        <v>9</v>
      </c>
      <c r="C33817" s="62" t="s">
        <v>69</v>
      </c>
      <c r="D33817" s="62" t="s">
        <v>70</v>
      </c>
      <c r="E33817" s="62" t="s">
        <v>186</v>
      </c>
      <c r="F33817" s="62" t="s">
        <v>16</v>
      </c>
      <c r="G33817" s="2">
        <v>-37793.199999999997</v>
      </c>
      <c r="H33817" t="s">
        <v>187</v>
      </c>
    </row>
    <row r="33818" spans="1:8" hidden="1" x14ac:dyDescent="0.25">
      <c r="A33818" t="s">
        <v>26</v>
      </c>
      <c r="B33818" t="s">
        <v>9</v>
      </c>
      <c r="C33818" s="62" t="s">
        <v>69</v>
      </c>
      <c r="D33818" s="62" t="s">
        <v>70</v>
      </c>
      <c r="E33818" s="62" t="s">
        <v>76</v>
      </c>
      <c r="F33818" s="62" t="s">
        <v>16</v>
      </c>
      <c r="G33818" s="2">
        <v>-16050.06</v>
      </c>
      <c r="H33818" t="s">
        <v>187</v>
      </c>
    </row>
    <row r="33819" spans="1:8" hidden="1" x14ac:dyDescent="0.25">
      <c r="A33819" t="s">
        <v>26</v>
      </c>
      <c r="B33819" t="s">
        <v>9</v>
      </c>
      <c r="C33819" s="62" t="s">
        <v>69</v>
      </c>
      <c r="D33819" s="62" t="s">
        <v>149</v>
      </c>
      <c r="E33819" s="62" t="s">
        <v>149</v>
      </c>
      <c r="F33819" s="62" t="s">
        <v>16</v>
      </c>
      <c r="G33819" s="2">
        <v>-3694.77</v>
      </c>
      <c r="H33819" t="s">
        <v>187</v>
      </c>
    </row>
    <row r="33820" spans="1:8" hidden="1" x14ac:dyDescent="0.25">
      <c r="A33820" t="s">
        <v>26</v>
      </c>
      <c r="B33820" t="s">
        <v>9</v>
      </c>
      <c r="C33820" s="62" t="s">
        <v>69</v>
      </c>
      <c r="D33820" s="62" t="s">
        <v>148</v>
      </c>
      <c r="E33820" s="62" t="s">
        <v>148</v>
      </c>
      <c r="F33820" s="62" t="s">
        <v>16</v>
      </c>
      <c r="G33820" s="2">
        <v>-3517.24</v>
      </c>
      <c r="H33820" t="s">
        <v>187</v>
      </c>
    </row>
    <row r="33821" spans="1:8" hidden="1" x14ac:dyDescent="0.25">
      <c r="A33821" t="s">
        <v>26</v>
      </c>
      <c r="B33821" t="s">
        <v>9</v>
      </c>
      <c r="C33821" s="62" t="s">
        <v>69</v>
      </c>
      <c r="D33821" s="62" t="s">
        <v>85</v>
      </c>
      <c r="E33821" s="62" t="s">
        <v>62</v>
      </c>
      <c r="F33821" s="62" t="s">
        <v>16</v>
      </c>
      <c r="G33821" s="2">
        <v>-2621116.41</v>
      </c>
      <c r="H33821" t="s">
        <v>187</v>
      </c>
    </row>
    <row r="33822" spans="1:8" hidden="1" x14ac:dyDescent="0.25">
      <c r="A33822" t="s">
        <v>26</v>
      </c>
      <c r="B33822" t="s">
        <v>9</v>
      </c>
      <c r="C33822" s="62" t="s">
        <v>69</v>
      </c>
      <c r="D33822" s="62" t="s">
        <v>85</v>
      </c>
      <c r="E33822" s="62" t="s">
        <v>62</v>
      </c>
      <c r="F33822" s="62" t="s">
        <v>16</v>
      </c>
      <c r="G33822" s="2">
        <v>-12053.66</v>
      </c>
      <c r="H33822" t="s">
        <v>187</v>
      </c>
    </row>
    <row r="33823" spans="1:8" hidden="1" x14ac:dyDescent="0.25">
      <c r="A33823" t="s">
        <v>26</v>
      </c>
      <c r="B33823" t="s">
        <v>9</v>
      </c>
      <c r="C33823" s="62" t="s">
        <v>69</v>
      </c>
      <c r="D33823" s="62" t="s">
        <v>89</v>
      </c>
      <c r="E33823" s="62" t="s">
        <v>151</v>
      </c>
      <c r="F33823" s="62" t="s">
        <v>16</v>
      </c>
      <c r="G33823" s="2">
        <v>-154.84</v>
      </c>
      <c r="H33823" t="s">
        <v>187</v>
      </c>
    </row>
    <row r="33824" spans="1:8" hidden="1" x14ac:dyDescent="0.25">
      <c r="A33824" t="s">
        <v>26</v>
      </c>
      <c r="B33824" t="s">
        <v>9</v>
      </c>
      <c r="C33824" s="62" t="s">
        <v>62</v>
      </c>
      <c r="D33824" s="62" t="s">
        <v>99</v>
      </c>
      <c r="E33824" s="62" t="s">
        <v>173</v>
      </c>
      <c r="F33824" s="62" t="s">
        <v>16</v>
      </c>
      <c r="G33824" s="2">
        <v>-1017711.24</v>
      </c>
      <c r="H33824" t="s">
        <v>187</v>
      </c>
    </row>
    <row r="33825" spans="1:8" hidden="1" x14ac:dyDescent="0.25">
      <c r="A33825" t="s">
        <v>26</v>
      </c>
      <c r="B33825" t="s">
        <v>9</v>
      </c>
      <c r="C33825" s="62" t="s">
        <v>62</v>
      </c>
      <c r="D33825" s="62" t="s">
        <v>99</v>
      </c>
      <c r="E33825" s="62" t="s">
        <v>174</v>
      </c>
      <c r="F33825" s="62" t="s">
        <v>16</v>
      </c>
      <c r="G33825" s="2">
        <v>-95400</v>
      </c>
      <c r="H33825" t="s">
        <v>187</v>
      </c>
    </row>
    <row r="33826" spans="1:8" hidden="1" x14ac:dyDescent="0.25">
      <c r="A33826" t="s">
        <v>26</v>
      </c>
      <c r="B33826" t="s">
        <v>9</v>
      </c>
      <c r="C33826" s="62" t="s">
        <v>69</v>
      </c>
      <c r="D33826" s="62" t="s">
        <v>85</v>
      </c>
      <c r="E33826" s="62" t="s">
        <v>62</v>
      </c>
      <c r="F33826" s="62" t="s">
        <v>16</v>
      </c>
      <c r="G33826" s="2">
        <v>-5000</v>
      </c>
      <c r="H33826" t="s">
        <v>187</v>
      </c>
    </row>
    <row r="33827" spans="1:8" hidden="1" x14ac:dyDescent="0.25">
      <c r="A33827" t="s">
        <v>26</v>
      </c>
      <c r="B33827" t="s">
        <v>9</v>
      </c>
      <c r="C33827" s="62" t="s">
        <v>80</v>
      </c>
      <c r="D33827" s="62" t="s">
        <v>80</v>
      </c>
      <c r="E33827" s="62" t="s">
        <v>141</v>
      </c>
      <c r="F33827" s="62" t="s">
        <v>16</v>
      </c>
      <c r="G33827" s="2">
        <v>-67.14</v>
      </c>
      <c r="H33827" t="s">
        <v>187</v>
      </c>
    </row>
    <row r="33828" spans="1:8" hidden="1" x14ac:dyDescent="0.25">
      <c r="A33828" t="s">
        <v>26</v>
      </c>
      <c r="B33828" t="s">
        <v>9</v>
      </c>
      <c r="C33828" s="62" t="s">
        <v>69</v>
      </c>
      <c r="D33828" s="62" t="s">
        <v>85</v>
      </c>
      <c r="E33828" s="62" t="s">
        <v>62</v>
      </c>
      <c r="F33828" s="62" t="s">
        <v>16</v>
      </c>
      <c r="G33828" s="2">
        <v>-1266187.05</v>
      </c>
      <c r="H33828" t="s">
        <v>187</v>
      </c>
    </row>
    <row r="33829" spans="1:8" hidden="1" x14ac:dyDescent="0.25">
      <c r="A33829" t="s">
        <v>26</v>
      </c>
      <c r="B33829" t="s">
        <v>9</v>
      </c>
      <c r="C33829" s="62" t="s">
        <v>62</v>
      </c>
      <c r="D33829" s="62" t="s">
        <v>99</v>
      </c>
      <c r="E33829" s="62" t="s">
        <v>122</v>
      </c>
      <c r="F33829" s="62" t="s">
        <v>16</v>
      </c>
      <c r="G33829" s="2">
        <v>-22012.83</v>
      </c>
      <c r="H33829" t="s">
        <v>187</v>
      </c>
    </row>
    <row r="33830" spans="1:8" hidden="1" x14ac:dyDescent="0.25">
      <c r="A33830" t="s">
        <v>26</v>
      </c>
      <c r="B33830" t="s">
        <v>9</v>
      </c>
      <c r="C33830" s="62" t="s">
        <v>69</v>
      </c>
      <c r="D33830" s="62" t="s">
        <v>85</v>
      </c>
      <c r="E33830" s="62" t="s">
        <v>62</v>
      </c>
      <c r="F33830" s="62" t="s">
        <v>16</v>
      </c>
      <c r="G33830" s="2">
        <v>-5000</v>
      </c>
      <c r="H33830" t="s">
        <v>187</v>
      </c>
    </row>
    <row r="33831" spans="1:8" hidden="1" x14ac:dyDescent="0.25">
      <c r="A33831" t="s">
        <v>26</v>
      </c>
      <c r="B33831" t="s">
        <v>9</v>
      </c>
      <c r="C33831" s="62" t="s">
        <v>69</v>
      </c>
      <c r="D33831" s="62" t="s">
        <v>149</v>
      </c>
      <c r="E33831" s="62" t="s">
        <v>149</v>
      </c>
      <c r="F33831" s="62" t="s">
        <v>16</v>
      </c>
      <c r="G33831" s="2">
        <v>-9397.91</v>
      </c>
      <c r="H33831" t="s">
        <v>187</v>
      </c>
    </row>
    <row r="33832" spans="1:8" hidden="1" x14ac:dyDescent="0.25">
      <c r="A33832" t="s">
        <v>26</v>
      </c>
      <c r="B33832" t="s">
        <v>9</v>
      </c>
      <c r="C33832" s="62" t="s">
        <v>69</v>
      </c>
      <c r="D33832" s="62" t="s">
        <v>148</v>
      </c>
      <c r="E33832" s="62" t="s">
        <v>148</v>
      </c>
      <c r="F33832" s="62" t="s">
        <v>16</v>
      </c>
      <c r="G33832" s="2">
        <v>-1426.43</v>
      </c>
      <c r="H33832" t="s">
        <v>187</v>
      </c>
    </row>
    <row r="33833" spans="1:8" hidden="1" x14ac:dyDescent="0.25">
      <c r="A33833" t="s">
        <v>26</v>
      </c>
      <c r="B33833" t="s">
        <v>9</v>
      </c>
      <c r="C33833" s="62" t="s">
        <v>80</v>
      </c>
      <c r="D33833" s="62" t="s">
        <v>129</v>
      </c>
      <c r="E33833" s="62" t="s">
        <v>144</v>
      </c>
      <c r="F33833" s="62" t="s">
        <v>16</v>
      </c>
      <c r="G33833" s="2">
        <v>-78117.210000000006</v>
      </c>
      <c r="H33833" t="s">
        <v>187</v>
      </c>
    </row>
    <row r="33834" spans="1:8" hidden="1" x14ac:dyDescent="0.25">
      <c r="A33834" t="s">
        <v>26</v>
      </c>
      <c r="B33834" t="s">
        <v>9</v>
      </c>
      <c r="C33834" s="62" t="s">
        <v>80</v>
      </c>
      <c r="D33834" s="62" t="s">
        <v>129</v>
      </c>
      <c r="E33834" s="62" t="s">
        <v>173</v>
      </c>
      <c r="F33834" s="62" t="s">
        <v>16</v>
      </c>
      <c r="G33834" s="2">
        <v>-22099.95</v>
      </c>
      <c r="H33834" t="s">
        <v>187</v>
      </c>
    </row>
    <row r="33835" spans="1:8" hidden="1" x14ac:dyDescent="0.25">
      <c r="A33835" t="s">
        <v>26</v>
      </c>
      <c r="B33835" t="s">
        <v>9</v>
      </c>
      <c r="C33835" s="62" t="s">
        <v>80</v>
      </c>
      <c r="D33835" s="62" t="s">
        <v>129</v>
      </c>
      <c r="E33835" s="62" t="s">
        <v>168</v>
      </c>
      <c r="F33835" s="62" t="s">
        <v>16</v>
      </c>
      <c r="G33835" s="2">
        <v>-844570.49</v>
      </c>
      <c r="H33835" t="s">
        <v>187</v>
      </c>
    </row>
    <row r="33836" spans="1:8" hidden="1" x14ac:dyDescent="0.25">
      <c r="A33836" t="s">
        <v>26</v>
      </c>
      <c r="B33836" t="s">
        <v>9</v>
      </c>
      <c r="C33836" s="62" t="s">
        <v>69</v>
      </c>
      <c r="D33836" s="62" t="s">
        <v>149</v>
      </c>
      <c r="E33836" s="62" t="s">
        <v>149</v>
      </c>
      <c r="F33836" s="62" t="s">
        <v>16</v>
      </c>
      <c r="G33836" s="2">
        <v>-27158.92</v>
      </c>
      <c r="H33836" t="s">
        <v>187</v>
      </c>
    </row>
    <row r="33837" spans="1:8" hidden="1" x14ac:dyDescent="0.25">
      <c r="A33837" t="s">
        <v>26</v>
      </c>
      <c r="B33837" t="s">
        <v>9</v>
      </c>
      <c r="C33837" s="62" t="s">
        <v>69</v>
      </c>
      <c r="D33837" s="62" t="s">
        <v>148</v>
      </c>
      <c r="E33837" s="62" t="s">
        <v>148</v>
      </c>
      <c r="F33837" s="62" t="s">
        <v>16</v>
      </c>
      <c r="G33837" s="2">
        <v>-3169.89</v>
      </c>
      <c r="H33837" t="s">
        <v>187</v>
      </c>
    </row>
    <row r="33838" spans="1:8" hidden="1" x14ac:dyDescent="0.25">
      <c r="A33838" t="s">
        <v>26</v>
      </c>
      <c r="B33838" t="s">
        <v>9</v>
      </c>
      <c r="C33838" s="62" t="s">
        <v>69</v>
      </c>
      <c r="D33838" s="62" t="s">
        <v>85</v>
      </c>
      <c r="E33838" s="62" t="s">
        <v>80</v>
      </c>
      <c r="F33838" s="62" t="s">
        <v>16</v>
      </c>
      <c r="G33838" s="2">
        <v>-524053.42</v>
      </c>
      <c r="H33838" t="s">
        <v>187</v>
      </c>
    </row>
    <row r="33839" spans="1:8" hidden="1" x14ac:dyDescent="0.25">
      <c r="A33839" t="s">
        <v>26</v>
      </c>
      <c r="B33839" t="s">
        <v>9</v>
      </c>
      <c r="C33839" s="62" t="s">
        <v>69</v>
      </c>
      <c r="D33839" s="62" t="s">
        <v>85</v>
      </c>
      <c r="E33839" s="62" t="s">
        <v>80</v>
      </c>
      <c r="F33839" s="62" t="s">
        <v>16</v>
      </c>
      <c r="G33839" s="2">
        <v>-28480.44</v>
      </c>
      <c r="H33839" t="s">
        <v>187</v>
      </c>
    </row>
    <row r="33840" spans="1:8" hidden="1" x14ac:dyDescent="0.25">
      <c r="A33840" t="s">
        <v>26</v>
      </c>
      <c r="B33840" t="s">
        <v>9</v>
      </c>
      <c r="C33840" s="62" t="s">
        <v>69</v>
      </c>
      <c r="D33840" s="62" t="s">
        <v>89</v>
      </c>
      <c r="E33840" s="62" t="s">
        <v>151</v>
      </c>
      <c r="F33840" s="62" t="s">
        <v>16</v>
      </c>
      <c r="G33840" s="2">
        <v>-2400</v>
      </c>
      <c r="H33840" t="s">
        <v>187</v>
      </c>
    </row>
    <row r="33841" spans="1:8" hidden="1" x14ac:dyDescent="0.25">
      <c r="A33841" t="s">
        <v>26</v>
      </c>
      <c r="B33841" t="s">
        <v>9</v>
      </c>
      <c r="C33841" s="62" t="s">
        <v>80</v>
      </c>
      <c r="D33841" s="62" t="s">
        <v>97</v>
      </c>
      <c r="E33841" s="62" t="s">
        <v>173</v>
      </c>
      <c r="F33841" s="62" t="s">
        <v>16</v>
      </c>
      <c r="G33841" s="2">
        <v>-23491.96</v>
      </c>
      <c r="H33841" t="s">
        <v>187</v>
      </c>
    </row>
    <row r="33842" spans="1:8" hidden="1" x14ac:dyDescent="0.25">
      <c r="A33842" t="s">
        <v>26</v>
      </c>
      <c r="B33842" t="s">
        <v>9</v>
      </c>
      <c r="C33842" s="62" t="s">
        <v>69</v>
      </c>
      <c r="D33842" s="62" t="s">
        <v>149</v>
      </c>
      <c r="E33842" s="62" t="s">
        <v>149</v>
      </c>
      <c r="F33842" s="62" t="s">
        <v>16</v>
      </c>
      <c r="G33842" s="2">
        <v>-18148.939999999999</v>
      </c>
      <c r="H33842" t="s">
        <v>187</v>
      </c>
    </row>
    <row r="33843" spans="1:8" hidden="1" x14ac:dyDescent="0.25">
      <c r="A33843" t="s">
        <v>26</v>
      </c>
      <c r="B33843" t="s">
        <v>9</v>
      </c>
      <c r="C33843" s="62" t="s">
        <v>69</v>
      </c>
      <c r="D33843" s="62" t="s">
        <v>148</v>
      </c>
      <c r="E33843" s="62" t="s">
        <v>148</v>
      </c>
      <c r="F33843" s="62" t="s">
        <v>16</v>
      </c>
      <c r="G33843" s="2">
        <v>-7090.82</v>
      </c>
      <c r="H33843" t="s">
        <v>187</v>
      </c>
    </row>
    <row r="33844" spans="1:8" hidden="1" x14ac:dyDescent="0.25">
      <c r="A33844" t="s">
        <v>26</v>
      </c>
      <c r="B33844" t="s">
        <v>9</v>
      </c>
      <c r="C33844" s="62" t="s">
        <v>80</v>
      </c>
      <c r="D33844" s="62" t="s">
        <v>97</v>
      </c>
      <c r="E33844" s="62" t="s">
        <v>173</v>
      </c>
      <c r="F33844" s="62" t="s">
        <v>16</v>
      </c>
      <c r="G33844" s="2">
        <v>-25348.52</v>
      </c>
      <c r="H33844" t="s">
        <v>187</v>
      </c>
    </row>
    <row r="33845" spans="1:8" hidden="1" x14ac:dyDescent="0.25">
      <c r="A33845" t="s">
        <v>26</v>
      </c>
      <c r="B33845" t="s">
        <v>9</v>
      </c>
      <c r="C33845" s="62" t="s">
        <v>80</v>
      </c>
      <c r="D33845" s="62" t="s">
        <v>97</v>
      </c>
      <c r="E33845" s="62" t="s">
        <v>174</v>
      </c>
      <c r="F33845" s="62" t="s">
        <v>16</v>
      </c>
      <c r="G33845" s="2">
        <v>-120368</v>
      </c>
      <c r="H33845" t="s">
        <v>187</v>
      </c>
    </row>
    <row r="33846" spans="1:8" hidden="1" x14ac:dyDescent="0.25">
      <c r="A33846" t="s">
        <v>26</v>
      </c>
      <c r="B33846" t="s">
        <v>9</v>
      </c>
      <c r="C33846" s="62" t="s">
        <v>69</v>
      </c>
      <c r="D33846" s="62" t="s">
        <v>85</v>
      </c>
      <c r="E33846" s="62" t="s">
        <v>33</v>
      </c>
      <c r="F33846" s="62" t="s">
        <v>16</v>
      </c>
      <c r="G33846" s="2">
        <v>-558123.43999999994</v>
      </c>
      <c r="H33846" t="s">
        <v>187</v>
      </c>
    </row>
    <row r="33847" spans="1:8" hidden="1" x14ac:dyDescent="0.25">
      <c r="A33847" t="s">
        <v>26</v>
      </c>
      <c r="B33847" t="s">
        <v>9</v>
      </c>
      <c r="C33847" s="62" t="s">
        <v>69</v>
      </c>
      <c r="D33847" s="62" t="s">
        <v>85</v>
      </c>
      <c r="E33847" s="62" t="s">
        <v>33</v>
      </c>
      <c r="F33847" s="62" t="s">
        <v>16</v>
      </c>
      <c r="G33847" s="2">
        <v>-10000</v>
      </c>
      <c r="H33847" t="s">
        <v>187</v>
      </c>
    </row>
    <row r="33848" spans="1:8" hidden="1" x14ac:dyDescent="0.25">
      <c r="A33848" t="s">
        <v>26</v>
      </c>
      <c r="B33848" t="s">
        <v>9</v>
      </c>
      <c r="C33848" s="62" t="s">
        <v>69</v>
      </c>
      <c r="D33848" s="62" t="s">
        <v>85</v>
      </c>
      <c r="E33848" s="62" t="s">
        <v>80</v>
      </c>
      <c r="F33848" s="62" t="s">
        <v>16</v>
      </c>
      <c r="G33848" s="2">
        <v>-888270.82</v>
      </c>
      <c r="H33848" t="s">
        <v>187</v>
      </c>
    </row>
    <row r="33849" spans="1:8" hidden="1" x14ac:dyDescent="0.25">
      <c r="A33849" t="s">
        <v>26</v>
      </c>
      <c r="B33849" t="s">
        <v>9</v>
      </c>
      <c r="C33849" s="62" t="s">
        <v>69</v>
      </c>
      <c r="D33849" s="62" t="s">
        <v>85</v>
      </c>
      <c r="E33849" s="62" t="s">
        <v>80</v>
      </c>
      <c r="F33849" s="62" t="s">
        <v>16</v>
      </c>
      <c r="G33849" s="2">
        <v>-19761.900000000001</v>
      </c>
      <c r="H33849" t="s">
        <v>187</v>
      </c>
    </row>
    <row r="33850" spans="1:8" hidden="1" x14ac:dyDescent="0.25">
      <c r="A33850" t="s">
        <v>26</v>
      </c>
      <c r="B33850" t="s">
        <v>9</v>
      </c>
      <c r="C33850" s="62" t="s">
        <v>69</v>
      </c>
      <c r="D33850" s="62" t="s">
        <v>85</v>
      </c>
      <c r="E33850" s="62" t="s">
        <v>88</v>
      </c>
      <c r="F33850" s="62" t="s">
        <v>16</v>
      </c>
      <c r="G33850" s="2">
        <v>-2813451.86</v>
      </c>
      <c r="H33850" t="s">
        <v>187</v>
      </c>
    </row>
    <row r="33851" spans="1:8" hidden="1" x14ac:dyDescent="0.25">
      <c r="A33851" t="s">
        <v>26</v>
      </c>
      <c r="B33851" t="s">
        <v>9</v>
      </c>
      <c r="C33851" s="62" t="s">
        <v>69</v>
      </c>
      <c r="D33851" s="62" t="s">
        <v>85</v>
      </c>
      <c r="E33851" s="62" t="s">
        <v>88</v>
      </c>
      <c r="F33851" s="62" t="s">
        <v>16</v>
      </c>
      <c r="G33851" s="2">
        <v>-14000</v>
      </c>
      <c r="H33851" t="s">
        <v>187</v>
      </c>
    </row>
    <row r="33852" spans="1:8" hidden="1" x14ac:dyDescent="0.25">
      <c r="A33852" t="s">
        <v>26</v>
      </c>
      <c r="B33852" t="s">
        <v>9</v>
      </c>
      <c r="C33852" s="62" t="s">
        <v>69</v>
      </c>
      <c r="D33852" s="62" t="s">
        <v>85</v>
      </c>
      <c r="E33852" s="62" t="s">
        <v>88</v>
      </c>
      <c r="F33852" s="62" t="s">
        <v>16</v>
      </c>
      <c r="G33852" s="2">
        <v>-80000</v>
      </c>
      <c r="H33852" t="s">
        <v>187</v>
      </c>
    </row>
    <row r="33853" spans="1:8" hidden="1" x14ac:dyDescent="0.25">
      <c r="A33853" t="s">
        <v>26</v>
      </c>
      <c r="B33853" t="s">
        <v>9</v>
      </c>
      <c r="C33853" s="62" t="s">
        <v>69</v>
      </c>
      <c r="D33853" s="62" t="s">
        <v>85</v>
      </c>
      <c r="E33853" s="62" t="s">
        <v>88</v>
      </c>
      <c r="F33853" s="62" t="s">
        <v>16</v>
      </c>
      <c r="G33853" s="2">
        <v>-205098.76</v>
      </c>
      <c r="H33853" t="s">
        <v>187</v>
      </c>
    </row>
    <row r="33854" spans="1:8" hidden="1" x14ac:dyDescent="0.25">
      <c r="A33854" t="s">
        <v>26</v>
      </c>
      <c r="B33854" t="s">
        <v>9</v>
      </c>
      <c r="C33854" s="62" t="s">
        <v>69</v>
      </c>
      <c r="D33854" s="62" t="s">
        <v>85</v>
      </c>
      <c r="E33854" s="62" t="s">
        <v>46</v>
      </c>
      <c r="F33854" s="62" t="s">
        <v>16</v>
      </c>
      <c r="G33854" s="2">
        <v>-1097087.75</v>
      </c>
      <c r="H33854" t="s">
        <v>187</v>
      </c>
    </row>
    <row r="33855" spans="1:8" hidden="1" x14ac:dyDescent="0.25">
      <c r="A33855" t="s">
        <v>26</v>
      </c>
      <c r="B33855" t="s">
        <v>9</v>
      </c>
      <c r="C33855" s="62" t="s">
        <v>69</v>
      </c>
      <c r="D33855" s="62" t="s">
        <v>85</v>
      </c>
      <c r="E33855" s="62" t="s">
        <v>46</v>
      </c>
      <c r="F33855" s="62" t="s">
        <v>16</v>
      </c>
      <c r="G33855" s="2">
        <v>-99254.64</v>
      </c>
      <c r="H33855" t="s">
        <v>187</v>
      </c>
    </row>
    <row r="33856" spans="1:8" hidden="1" x14ac:dyDescent="0.25">
      <c r="A33856" t="s">
        <v>26</v>
      </c>
      <c r="B33856" t="s">
        <v>9</v>
      </c>
      <c r="C33856" s="62" t="s">
        <v>69</v>
      </c>
      <c r="D33856" s="62" t="s">
        <v>85</v>
      </c>
      <c r="E33856" s="62" t="s">
        <v>86</v>
      </c>
      <c r="F33856" s="62" t="s">
        <v>16</v>
      </c>
      <c r="G33856" s="2">
        <v>-801667.35</v>
      </c>
      <c r="H33856" t="s">
        <v>187</v>
      </c>
    </row>
    <row r="33857" spans="1:8" hidden="1" x14ac:dyDescent="0.25">
      <c r="A33857" t="s">
        <v>26</v>
      </c>
      <c r="B33857" t="s">
        <v>9</v>
      </c>
      <c r="C33857" s="62" t="s">
        <v>69</v>
      </c>
      <c r="D33857" s="62" t="s">
        <v>85</v>
      </c>
      <c r="E33857" s="62" t="s">
        <v>86</v>
      </c>
      <c r="F33857" s="62" t="s">
        <v>16</v>
      </c>
      <c r="G33857" s="2">
        <v>-23315.71</v>
      </c>
      <c r="H33857" t="s">
        <v>187</v>
      </c>
    </row>
    <row r="33858" spans="1:8" hidden="1" x14ac:dyDescent="0.25">
      <c r="A33858" t="s">
        <v>26</v>
      </c>
      <c r="B33858" t="s">
        <v>9</v>
      </c>
      <c r="C33858" s="62" t="s">
        <v>69</v>
      </c>
      <c r="D33858" s="62" t="s">
        <v>89</v>
      </c>
      <c r="E33858" s="62" t="s">
        <v>151</v>
      </c>
      <c r="F33858" s="62" t="s">
        <v>16</v>
      </c>
      <c r="G33858" s="2">
        <v>-1508.27</v>
      </c>
      <c r="H33858" t="s">
        <v>187</v>
      </c>
    </row>
    <row r="33859" spans="1:8" hidden="1" x14ac:dyDescent="0.25">
      <c r="A33859" t="s">
        <v>26</v>
      </c>
      <c r="B33859" t="s">
        <v>9</v>
      </c>
      <c r="C33859" s="62" t="s">
        <v>69</v>
      </c>
      <c r="D33859" s="62" t="s">
        <v>85</v>
      </c>
      <c r="E33859" s="62" t="s">
        <v>86</v>
      </c>
      <c r="F33859" s="62" t="s">
        <v>16</v>
      </c>
      <c r="G33859" s="2">
        <v>-10000</v>
      </c>
      <c r="H33859" t="s">
        <v>187</v>
      </c>
    </row>
    <row r="33860" spans="1:8" hidden="1" x14ac:dyDescent="0.25">
      <c r="A33860" t="s">
        <v>26</v>
      </c>
      <c r="B33860" t="s">
        <v>9</v>
      </c>
      <c r="C33860" s="62" t="s">
        <v>69</v>
      </c>
      <c r="D33860" s="62" t="s">
        <v>85</v>
      </c>
      <c r="E33860" s="62" t="s">
        <v>101</v>
      </c>
      <c r="F33860" s="62" t="s">
        <v>16</v>
      </c>
      <c r="G33860" s="2">
        <v>-246833.33</v>
      </c>
      <c r="H33860" t="s">
        <v>187</v>
      </c>
    </row>
    <row r="33861" spans="1:8" hidden="1" x14ac:dyDescent="0.25">
      <c r="A33861" t="s">
        <v>26</v>
      </c>
      <c r="B33861" t="s">
        <v>9</v>
      </c>
      <c r="C33861" s="62" t="s">
        <v>69</v>
      </c>
      <c r="D33861" s="62" t="s">
        <v>85</v>
      </c>
      <c r="E33861" s="62" t="s">
        <v>33</v>
      </c>
      <c r="F33861" s="62" t="s">
        <v>16</v>
      </c>
      <c r="G33861" s="2">
        <v>-540680.09</v>
      </c>
      <c r="H33861" t="s">
        <v>187</v>
      </c>
    </row>
    <row r="33862" spans="1:8" hidden="1" x14ac:dyDescent="0.25">
      <c r="A33862" t="s">
        <v>26</v>
      </c>
      <c r="B33862" t="s">
        <v>9</v>
      </c>
      <c r="C33862" s="62" t="s">
        <v>69</v>
      </c>
      <c r="D33862" s="62" t="s">
        <v>85</v>
      </c>
      <c r="E33862" s="62" t="s">
        <v>33</v>
      </c>
      <c r="F33862" s="62" t="s">
        <v>16</v>
      </c>
      <c r="G33862" s="2">
        <v>-5000</v>
      </c>
      <c r="H33862" t="s">
        <v>187</v>
      </c>
    </row>
    <row r="33863" spans="1:8" hidden="1" x14ac:dyDescent="0.25">
      <c r="A33863" t="s">
        <v>26</v>
      </c>
      <c r="B33863" t="s">
        <v>9</v>
      </c>
      <c r="C33863" s="62" t="s">
        <v>69</v>
      </c>
      <c r="D33863" s="62" t="s">
        <v>85</v>
      </c>
      <c r="E33863" s="62" t="s">
        <v>46</v>
      </c>
      <c r="F33863" s="62" t="s">
        <v>16</v>
      </c>
      <c r="G33863" s="2">
        <v>-2078759.29</v>
      </c>
      <c r="H33863" t="s">
        <v>187</v>
      </c>
    </row>
    <row r="33864" spans="1:8" hidden="1" x14ac:dyDescent="0.25">
      <c r="A33864" t="s">
        <v>26</v>
      </c>
      <c r="B33864" t="s">
        <v>9</v>
      </c>
      <c r="C33864" s="62" t="s">
        <v>69</v>
      </c>
      <c r="D33864" s="62" t="s">
        <v>85</v>
      </c>
      <c r="E33864" s="62" t="s">
        <v>46</v>
      </c>
      <c r="F33864" s="62" t="s">
        <v>16</v>
      </c>
      <c r="G33864" s="2">
        <v>-830758.27</v>
      </c>
      <c r="H33864" t="s">
        <v>187</v>
      </c>
    </row>
    <row r="33865" spans="1:8" hidden="1" x14ac:dyDescent="0.25">
      <c r="A33865" t="s">
        <v>26</v>
      </c>
      <c r="B33865" t="s">
        <v>9</v>
      </c>
      <c r="C33865" s="62" t="s">
        <v>69</v>
      </c>
      <c r="D33865" s="62" t="s">
        <v>85</v>
      </c>
      <c r="E33865" s="62" t="s">
        <v>46</v>
      </c>
      <c r="F33865" s="62" t="s">
        <v>16</v>
      </c>
      <c r="G33865" s="2">
        <v>-223805.42</v>
      </c>
      <c r="H33865" t="s">
        <v>187</v>
      </c>
    </row>
    <row r="33866" spans="1:8" hidden="1" x14ac:dyDescent="0.25">
      <c r="A33866" t="s">
        <v>26</v>
      </c>
      <c r="B33866" t="s">
        <v>9</v>
      </c>
      <c r="C33866" s="62" t="s">
        <v>69</v>
      </c>
      <c r="D33866" s="62" t="s">
        <v>85</v>
      </c>
      <c r="E33866" s="62" t="s">
        <v>88</v>
      </c>
      <c r="F33866" s="62" t="s">
        <v>16</v>
      </c>
      <c r="G33866" s="2">
        <v>-180000</v>
      </c>
      <c r="H33866" t="s">
        <v>187</v>
      </c>
    </row>
    <row r="33867" spans="1:8" hidden="1" x14ac:dyDescent="0.25">
      <c r="A33867" t="s">
        <v>26</v>
      </c>
      <c r="B33867" t="s">
        <v>9</v>
      </c>
      <c r="C33867" s="62" t="s">
        <v>27</v>
      </c>
      <c r="D33867" s="62" t="s">
        <v>112</v>
      </c>
      <c r="E33867" s="62" t="s">
        <v>112</v>
      </c>
      <c r="F33867" s="62" t="s">
        <v>16</v>
      </c>
      <c r="G33867" s="2">
        <v>-10000</v>
      </c>
      <c r="H33867" t="s">
        <v>187</v>
      </c>
    </row>
    <row r="33868" spans="1:8" hidden="1" x14ac:dyDescent="0.25">
      <c r="A33868" t="s">
        <v>26</v>
      </c>
      <c r="B33868" t="s">
        <v>9</v>
      </c>
      <c r="C33868" s="62" t="s">
        <v>27</v>
      </c>
      <c r="D33868" s="62" t="s">
        <v>121</v>
      </c>
      <c r="E33868" s="62" t="s">
        <v>121</v>
      </c>
      <c r="F33868" s="62" t="s">
        <v>16</v>
      </c>
      <c r="G33868" s="2">
        <v>-1823628.85</v>
      </c>
      <c r="H33868" t="s">
        <v>187</v>
      </c>
    </row>
    <row r="33869" spans="1:8" hidden="1" x14ac:dyDescent="0.25">
      <c r="A33869" t="s">
        <v>26</v>
      </c>
      <c r="B33869" t="s">
        <v>9</v>
      </c>
      <c r="C33869" s="62" t="s">
        <v>69</v>
      </c>
      <c r="D33869" s="62" t="s">
        <v>158</v>
      </c>
      <c r="E33869" s="62" t="s">
        <v>165</v>
      </c>
      <c r="F33869" s="62" t="s">
        <v>16</v>
      </c>
      <c r="G33869" s="2">
        <v>-500</v>
      </c>
      <c r="H33869" t="s">
        <v>187</v>
      </c>
    </row>
    <row r="33870" spans="1:8" hidden="1" x14ac:dyDescent="0.25">
      <c r="A33870" t="s">
        <v>26</v>
      </c>
      <c r="B33870" t="s">
        <v>9</v>
      </c>
      <c r="C33870" s="62" t="s">
        <v>69</v>
      </c>
      <c r="D33870" s="62" t="s">
        <v>70</v>
      </c>
      <c r="E33870" s="62" t="s">
        <v>179</v>
      </c>
      <c r="F33870" s="62" t="s">
        <v>16</v>
      </c>
      <c r="G33870" s="2">
        <v>-19639.759999999998</v>
      </c>
      <c r="H33870" t="s">
        <v>187</v>
      </c>
    </row>
    <row r="33871" spans="1:8" hidden="1" x14ac:dyDescent="0.25">
      <c r="A33871" t="s">
        <v>26</v>
      </c>
      <c r="B33871" t="s">
        <v>9</v>
      </c>
      <c r="C33871" s="62" t="s">
        <v>69</v>
      </c>
      <c r="D33871" s="62" t="s">
        <v>158</v>
      </c>
      <c r="E33871" s="62" t="s">
        <v>165</v>
      </c>
      <c r="F33871" s="62" t="s">
        <v>16</v>
      </c>
      <c r="G33871" s="2">
        <v>-650</v>
      </c>
      <c r="H33871" t="s">
        <v>187</v>
      </c>
    </row>
    <row r="33872" spans="1:8" hidden="1" x14ac:dyDescent="0.25">
      <c r="A33872" t="s">
        <v>26</v>
      </c>
      <c r="B33872" t="s">
        <v>9</v>
      </c>
      <c r="C33872" s="62" t="s">
        <v>69</v>
      </c>
      <c r="D33872" s="62" t="s">
        <v>158</v>
      </c>
      <c r="E33872" s="62" t="s">
        <v>165</v>
      </c>
      <c r="F33872" s="62" t="s">
        <v>16</v>
      </c>
      <c r="G33872" s="2">
        <v>-300</v>
      </c>
      <c r="H33872" t="s">
        <v>187</v>
      </c>
    </row>
    <row r="33873" spans="1:8" hidden="1" x14ac:dyDescent="0.25">
      <c r="A33873" t="s">
        <v>26</v>
      </c>
      <c r="B33873" t="s">
        <v>9</v>
      </c>
      <c r="C33873" s="62" t="s">
        <v>49</v>
      </c>
      <c r="D33873" s="62" t="s">
        <v>50</v>
      </c>
      <c r="E33873" s="62" t="s">
        <v>137</v>
      </c>
      <c r="F33873" s="62" t="s">
        <v>16</v>
      </c>
      <c r="G33873" s="2">
        <v>-601196.64</v>
      </c>
      <c r="H33873" t="s">
        <v>187</v>
      </c>
    </row>
    <row r="33874" spans="1:8" hidden="1" x14ac:dyDescent="0.25">
      <c r="A33874" t="s">
        <v>26</v>
      </c>
      <c r="B33874" t="s">
        <v>9</v>
      </c>
      <c r="C33874" s="62" t="s">
        <v>49</v>
      </c>
      <c r="D33874" s="62" t="s">
        <v>50</v>
      </c>
      <c r="E33874" s="62" t="s">
        <v>137</v>
      </c>
      <c r="F33874" s="62" t="s">
        <v>16</v>
      </c>
      <c r="G33874" s="2">
        <v>-1178022.27</v>
      </c>
      <c r="H33874" t="s">
        <v>187</v>
      </c>
    </row>
    <row r="33875" spans="1:8" hidden="1" x14ac:dyDescent="0.25">
      <c r="A33875" t="s">
        <v>26</v>
      </c>
      <c r="B33875" t="s">
        <v>9</v>
      </c>
      <c r="C33875" s="62" t="s">
        <v>49</v>
      </c>
      <c r="D33875" s="62" t="s">
        <v>71</v>
      </c>
      <c r="E33875" s="62" t="s">
        <v>137</v>
      </c>
      <c r="F33875" s="62" t="s">
        <v>16</v>
      </c>
      <c r="G33875" s="2">
        <v>-10682.51</v>
      </c>
      <c r="H33875" t="s">
        <v>187</v>
      </c>
    </row>
    <row r="33876" spans="1:8" hidden="1" x14ac:dyDescent="0.25">
      <c r="A33876" t="s">
        <v>26</v>
      </c>
      <c r="B33876" t="s">
        <v>9</v>
      </c>
      <c r="C33876" s="62" t="s">
        <v>46</v>
      </c>
      <c r="D33876" s="62" t="s">
        <v>103</v>
      </c>
      <c r="E33876" s="62" t="s">
        <v>137</v>
      </c>
      <c r="F33876" s="62" t="s">
        <v>16</v>
      </c>
      <c r="G33876" s="2">
        <v>-5000</v>
      </c>
      <c r="H33876" t="s">
        <v>187</v>
      </c>
    </row>
    <row r="33877" spans="1:8" hidden="1" x14ac:dyDescent="0.25">
      <c r="A33877" t="s">
        <v>26</v>
      </c>
      <c r="B33877" t="s">
        <v>9</v>
      </c>
      <c r="C33877" s="62" t="s">
        <v>46</v>
      </c>
      <c r="D33877" s="62" t="s">
        <v>47</v>
      </c>
      <c r="E33877" s="62" t="s">
        <v>60</v>
      </c>
      <c r="F33877" s="62" t="s">
        <v>16</v>
      </c>
      <c r="G33877" s="2">
        <v>-219783.72</v>
      </c>
      <c r="H33877" t="s">
        <v>187</v>
      </c>
    </row>
    <row r="33878" spans="1:8" hidden="1" x14ac:dyDescent="0.25">
      <c r="A33878" t="s">
        <v>26</v>
      </c>
      <c r="B33878" t="s">
        <v>9</v>
      </c>
      <c r="C33878" s="62" t="s">
        <v>69</v>
      </c>
      <c r="D33878" s="62" t="s">
        <v>70</v>
      </c>
      <c r="E33878" s="62" t="s">
        <v>186</v>
      </c>
      <c r="F33878" s="62" t="s">
        <v>16</v>
      </c>
      <c r="G33878" s="2">
        <v>-190680.13</v>
      </c>
      <c r="H33878" t="s">
        <v>187</v>
      </c>
    </row>
    <row r="33879" spans="1:8" hidden="1" x14ac:dyDescent="0.25">
      <c r="A33879" t="s">
        <v>26</v>
      </c>
      <c r="B33879" t="s">
        <v>9</v>
      </c>
      <c r="C33879" s="62" t="s">
        <v>69</v>
      </c>
      <c r="D33879" s="62" t="s">
        <v>70</v>
      </c>
      <c r="E33879" s="62" t="s">
        <v>68</v>
      </c>
      <c r="F33879" s="62" t="s">
        <v>16</v>
      </c>
      <c r="G33879" s="2">
        <v>-135195.57999999999</v>
      </c>
      <c r="H33879" t="s">
        <v>187</v>
      </c>
    </row>
    <row r="33880" spans="1:8" hidden="1" x14ac:dyDescent="0.25">
      <c r="A33880" t="s">
        <v>26</v>
      </c>
      <c r="B33880" t="s">
        <v>9</v>
      </c>
      <c r="C33880" s="62" t="s">
        <v>69</v>
      </c>
      <c r="D33880" s="62" t="s">
        <v>70</v>
      </c>
      <c r="E33880" s="62" t="s">
        <v>186</v>
      </c>
      <c r="F33880" s="62" t="s">
        <v>16</v>
      </c>
      <c r="G33880" s="2">
        <v>-1486410.1</v>
      </c>
      <c r="H33880" t="s">
        <v>187</v>
      </c>
    </row>
    <row r="33881" spans="1:8" hidden="1" x14ac:dyDescent="0.25">
      <c r="A33881" t="s">
        <v>26</v>
      </c>
      <c r="B33881" t="s">
        <v>9</v>
      </c>
      <c r="C33881" s="62" t="s">
        <v>27</v>
      </c>
      <c r="D33881" s="62" t="s">
        <v>28</v>
      </c>
      <c r="E33881" s="62" t="s">
        <v>30</v>
      </c>
      <c r="F33881" s="62" t="s">
        <v>16</v>
      </c>
      <c r="G33881" s="2">
        <v>-5896.64</v>
      </c>
      <c r="H33881" t="s">
        <v>187</v>
      </c>
    </row>
    <row r="33882" spans="1:8" hidden="1" x14ac:dyDescent="0.25">
      <c r="A33882" t="s">
        <v>26</v>
      </c>
      <c r="B33882" t="s">
        <v>9</v>
      </c>
      <c r="C33882" s="62" t="s">
        <v>27</v>
      </c>
      <c r="D33882" s="62" t="s">
        <v>28</v>
      </c>
      <c r="E33882" s="62" t="s">
        <v>31</v>
      </c>
      <c r="F33882" s="62" t="s">
        <v>16</v>
      </c>
      <c r="G33882" s="2">
        <v>-6750.91</v>
      </c>
      <c r="H33882" t="s">
        <v>187</v>
      </c>
    </row>
    <row r="33883" spans="1:8" hidden="1" x14ac:dyDescent="0.25">
      <c r="A33883" t="s">
        <v>26</v>
      </c>
      <c r="B33883" t="s">
        <v>9</v>
      </c>
      <c r="C33883" s="62" t="s">
        <v>27</v>
      </c>
      <c r="D33883" s="62" t="s">
        <v>28</v>
      </c>
      <c r="E33883" s="62" t="s">
        <v>30</v>
      </c>
      <c r="F33883" s="62" t="s">
        <v>16</v>
      </c>
      <c r="G33883" s="2">
        <v>-2022.02</v>
      </c>
      <c r="H33883" t="s">
        <v>187</v>
      </c>
    </row>
    <row r="33884" spans="1:8" hidden="1" x14ac:dyDescent="0.25">
      <c r="A33884" t="s">
        <v>26</v>
      </c>
      <c r="B33884" t="s">
        <v>9</v>
      </c>
      <c r="C33884" s="62" t="s">
        <v>27</v>
      </c>
      <c r="D33884" s="62" t="s">
        <v>28</v>
      </c>
      <c r="E33884" s="62" t="s">
        <v>12</v>
      </c>
      <c r="F33884" s="62" t="s">
        <v>16</v>
      </c>
      <c r="G33884" s="2">
        <v>-30260.05</v>
      </c>
      <c r="H33884" t="s">
        <v>187</v>
      </c>
    </row>
    <row r="33885" spans="1:8" hidden="1" x14ac:dyDescent="0.25">
      <c r="A33885" t="s">
        <v>26</v>
      </c>
      <c r="B33885" t="s">
        <v>9</v>
      </c>
      <c r="C33885" s="62" t="s">
        <v>27</v>
      </c>
      <c r="D33885" s="62" t="s">
        <v>28</v>
      </c>
      <c r="E33885" s="62" t="s">
        <v>29</v>
      </c>
      <c r="F33885" s="62" t="s">
        <v>16</v>
      </c>
      <c r="G33885" s="2">
        <v>-125096.36</v>
      </c>
      <c r="H33885" t="s">
        <v>187</v>
      </c>
    </row>
    <row r="33886" spans="1:8" hidden="1" x14ac:dyDescent="0.25">
      <c r="A33886" t="s">
        <v>26</v>
      </c>
      <c r="B33886" t="s">
        <v>9</v>
      </c>
      <c r="C33886" s="62" t="s">
        <v>27</v>
      </c>
      <c r="D33886" s="62" t="s">
        <v>28</v>
      </c>
      <c r="E33886" s="62" t="s">
        <v>31</v>
      </c>
      <c r="F33886" s="62" t="s">
        <v>16</v>
      </c>
      <c r="G33886" s="2">
        <v>-6666.42</v>
      </c>
      <c r="H33886" t="s">
        <v>187</v>
      </c>
    </row>
    <row r="33887" spans="1:8" hidden="1" x14ac:dyDescent="0.25">
      <c r="A33887" t="s">
        <v>26</v>
      </c>
      <c r="B33887" t="s">
        <v>9</v>
      </c>
      <c r="C33887" s="62" t="s">
        <v>27</v>
      </c>
      <c r="D33887" s="62" t="s">
        <v>28</v>
      </c>
      <c r="E33887" s="62" t="s">
        <v>41</v>
      </c>
      <c r="F33887" s="62" t="s">
        <v>16</v>
      </c>
      <c r="G33887" s="2">
        <v>-4344.7299999999996</v>
      </c>
      <c r="H33887" t="s">
        <v>187</v>
      </c>
    </row>
    <row r="33888" spans="1:8" hidden="1" x14ac:dyDescent="0.25">
      <c r="A33888" t="s">
        <v>26</v>
      </c>
      <c r="B33888" t="s">
        <v>9</v>
      </c>
      <c r="C33888" s="62" t="s">
        <v>27</v>
      </c>
      <c r="D33888" s="62" t="s">
        <v>28</v>
      </c>
      <c r="E33888" s="62" t="s">
        <v>29</v>
      </c>
      <c r="F33888" s="62" t="s">
        <v>16</v>
      </c>
      <c r="G33888" s="2">
        <v>-3712.08</v>
      </c>
      <c r="H33888" t="s">
        <v>187</v>
      </c>
    </row>
    <row r="33889" spans="1:8" hidden="1" x14ac:dyDescent="0.25">
      <c r="A33889" t="s">
        <v>26</v>
      </c>
      <c r="B33889" t="s">
        <v>9</v>
      </c>
      <c r="C33889" s="62" t="s">
        <v>27</v>
      </c>
      <c r="D33889" s="62" t="s">
        <v>28</v>
      </c>
      <c r="E33889" s="62" t="s">
        <v>30</v>
      </c>
      <c r="F33889" s="62" t="s">
        <v>16</v>
      </c>
      <c r="G33889" s="2">
        <v>-19625.12</v>
      </c>
      <c r="H33889" t="s">
        <v>187</v>
      </c>
    </row>
    <row r="33890" spans="1:8" hidden="1" x14ac:dyDescent="0.25">
      <c r="A33890" t="s">
        <v>26</v>
      </c>
      <c r="B33890" t="s">
        <v>9</v>
      </c>
      <c r="C33890" s="62" t="s">
        <v>27</v>
      </c>
      <c r="D33890" s="62" t="s">
        <v>28</v>
      </c>
      <c r="E33890" s="62" t="s">
        <v>31</v>
      </c>
      <c r="F33890" s="62" t="s">
        <v>16</v>
      </c>
      <c r="G33890" s="2">
        <v>-700</v>
      </c>
      <c r="H33890" t="s">
        <v>187</v>
      </c>
    </row>
    <row r="33891" spans="1:8" hidden="1" x14ac:dyDescent="0.25">
      <c r="A33891" t="s">
        <v>26</v>
      </c>
      <c r="B33891" t="s">
        <v>9</v>
      </c>
      <c r="C33891" s="62" t="s">
        <v>27</v>
      </c>
      <c r="D33891" s="62" t="s">
        <v>28</v>
      </c>
      <c r="E33891" s="62" t="s">
        <v>29</v>
      </c>
      <c r="F33891" s="62" t="s">
        <v>16</v>
      </c>
      <c r="G33891" s="2">
        <v>-14248.03</v>
      </c>
      <c r="H33891" t="s">
        <v>187</v>
      </c>
    </row>
    <row r="33892" spans="1:8" hidden="1" x14ac:dyDescent="0.25">
      <c r="A33892" t="s">
        <v>26</v>
      </c>
      <c r="B33892" t="s">
        <v>9</v>
      </c>
      <c r="C33892" s="62" t="s">
        <v>27</v>
      </c>
      <c r="D33892" s="62" t="s">
        <v>28</v>
      </c>
      <c r="E33892" s="62" t="s">
        <v>30</v>
      </c>
      <c r="F33892" s="62" t="s">
        <v>16</v>
      </c>
      <c r="G33892" s="2">
        <v>-583149.23</v>
      </c>
      <c r="H33892" t="s">
        <v>187</v>
      </c>
    </row>
    <row r="33893" spans="1:8" hidden="1" x14ac:dyDescent="0.25">
      <c r="A33893" t="s">
        <v>26</v>
      </c>
      <c r="B33893" t="s">
        <v>9</v>
      </c>
      <c r="C33893" s="62" t="s">
        <v>27</v>
      </c>
      <c r="D33893" s="62" t="s">
        <v>28</v>
      </c>
      <c r="E33893" s="62" t="s">
        <v>31</v>
      </c>
      <c r="F33893" s="62" t="s">
        <v>16</v>
      </c>
      <c r="G33893" s="2">
        <v>-14003.21</v>
      </c>
      <c r="H33893" t="s">
        <v>187</v>
      </c>
    </row>
    <row r="33894" spans="1:8" hidden="1" x14ac:dyDescent="0.25">
      <c r="A33894" t="s">
        <v>26</v>
      </c>
      <c r="B33894" t="s">
        <v>9</v>
      </c>
      <c r="C33894" s="62" t="s">
        <v>27</v>
      </c>
      <c r="D33894" s="62" t="s">
        <v>28</v>
      </c>
      <c r="E33894" s="62" t="s">
        <v>42</v>
      </c>
      <c r="F33894" s="62" t="s">
        <v>16</v>
      </c>
      <c r="G33894" s="2">
        <v>-12503.42</v>
      </c>
      <c r="H33894" t="s">
        <v>187</v>
      </c>
    </row>
    <row r="33895" spans="1:8" hidden="1" x14ac:dyDescent="0.25">
      <c r="A33895" t="s">
        <v>26</v>
      </c>
      <c r="B33895" t="s">
        <v>9</v>
      </c>
      <c r="C33895" s="62" t="s">
        <v>27</v>
      </c>
      <c r="D33895" s="62" t="s">
        <v>28</v>
      </c>
      <c r="E33895" s="62" t="s">
        <v>12</v>
      </c>
      <c r="F33895" s="62" t="s">
        <v>16</v>
      </c>
      <c r="G33895" s="2">
        <v>-10538.03</v>
      </c>
      <c r="H33895" t="s">
        <v>187</v>
      </c>
    </row>
    <row r="33896" spans="1:8" hidden="1" x14ac:dyDescent="0.25">
      <c r="A33896" t="s">
        <v>26</v>
      </c>
      <c r="B33896" t="s">
        <v>9</v>
      </c>
      <c r="C33896" s="62" t="s">
        <v>27</v>
      </c>
      <c r="D33896" s="62" t="s">
        <v>28</v>
      </c>
      <c r="E33896" s="62" t="s">
        <v>29</v>
      </c>
      <c r="F33896" s="62" t="s">
        <v>16</v>
      </c>
      <c r="G33896" s="2">
        <v>-4589.55</v>
      </c>
      <c r="H33896" t="s">
        <v>187</v>
      </c>
    </row>
    <row r="33897" spans="1:8" hidden="1" x14ac:dyDescent="0.25">
      <c r="A33897" t="s">
        <v>26</v>
      </c>
      <c r="B33897" t="s">
        <v>9</v>
      </c>
      <c r="C33897" s="62" t="s">
        <v>27</v>
      </c>
      <c r="D33897" s="62" t="s">
        <v>28</v>
      </c>
      <c r="E33897" s="62" t="s">
        <v>30</v>
      </c>
      <c r="F33897" s="62" t="s">
        <v>16</v>
      </c>
      <c r="G33897" s="2">
        <v>-12967.1</v>
      </c>
      <c r="H33897" t="s">
        <v>187</v>
      </c>
    </row>
    <row r="33898" spans="1:8" hidden="1" x14ac:dyDescent="0.25">
      <c r="A33898" t="s">
        <v>26</v>
      </c>
      <c r="B33898" t="s">
        <v>9</v>
      </c>
      <c r="C33898" s="62" t="s">
        <v>27</v>
      </c>
      <c r="D33898" s="62" t="s">
        <v>28</v>
      </c>
      <c r="E33898" s="62" t="s">
        <v>31</v>
      </c>
      <c r="F33898" s="62" t="s">
        <v>16</v>
      </c>
      <c r="G33898" s="2">
        <v>-10486.43</v>
      </c>
      <c r="H33898" t="s">
        <v>187</v>
      </c>
    </row>
    <row r="33899" spans="1:8" hidden="1" x14ac:dyDescent="0.25">
      <c r="A33899" t="s">
        <v>26</v>
      </c>
      <c r="B33899" t="s">
        <v>9</v>
      </c>
      <c r="C33899" s="62" t="s">
        <v>27</v>
      </c>
      <c r="D33899" s="62" t="s">
        <v>28</v>
      </c>
      <c r="E33899" s="62" t="s">
        <v>42</v>
      </c>
      <c r="F33899" s="62" t="s">
        <v>16</v>
      </c>
      <c r="G33899" s="2">
        <v>-1666.67</v>
      </c>
      <c r="H33899" t="s">
        <v>187</v>
      </c>
    </row>
    <row r="33900" spans="1:8" hidden="1" x14ac:dyDescent="0.25">
      <c r="A33900" t="s">
        <v>26</v>
      </c>
      <c r="B33900" t="s">
        <v>9</v>
      </c>
      <c r="C33900" s="62" t="s">
        <v>27</v>
      </c>
      <c r="D33900" s="62" t="s">
        <v>28</v>
      </c>
      <c r="E33900" s="62" t="s">
        <v>30</v>
      </c>
      <c r="F33900" s="62" t="s">
        <v>16</v>
      </c>
      <c r="G33900" s="2">
        <v>-6146.29</v>
      </c>
      <c r="H33900" t="s">
        <v>187</v>
      </c>
    </row>
    <row r="33901" spans="1:8" hidden="1" x14ac:dyDescent="0.25">
      <c r="A33901" t="s">
        <v>26</v>
      </c>
      <c r="B33901" t="s">
        <v>9</v>
      </c>
      <c r="C33901" s="62" t="s">
        <v>27</v>
      </c>
      <c r="D33901" s="62" t="s">
        <v>28</v>
      </c>
      <c r="E33901" s="62" t="s">
        <v>31</v>
      </c>
      <c r="F33901" s="62" t="s">
        <v>16</v>
      </c>
      <c r="G33901" s="2">
        <v>-6883.02</v>
      </c>
      <c r="H33901" t="s">
        <v>187</v>
      </c>
    </row>
    <row r="33902" spans="1:8" hidden="1" x14ac:dyDescent="0.25">
      <c r="A33902" t="s">
        <v>26</v>
      </c>
      <c r="B33902" t="s">
        <v>9</v>
      </c>
      <c r="C33902" s="62" t="s">
        <v>27</v>
      </c>
      <c r="D33902" s="62" t="s">
        <v>28</v>
      </c>
      <c r="E33902" s="62" t="s">
        <v>30</v>
      </c>
      <c r="F33902" s="62" t="s">
        <v>16</v>
      </c>
      <c r="G33902" s="2">
        <v>-14030.55</v>
      </c>
      <c r="H33902" t="s">
        <v>187</v>
      </c>
    </row>
    <row r="33903" spans="1:8" hidden="1" x14ac:dyDescent="0.25">
      <c r="A33903" t="s">
        <v>26</v>
      </c>
      <c r="B33903" t="s">
        <v>9</v>
      </c>
      <c r="C33903" s="62" t="s">
        <v>27</v>
      </c>
      <c r="D33903" s="62" t="s">
        <v>28</v>
      </c>
      <c r="E33903" s="62" t="s">
        <v>31</v>
      </c>
      <c r="F33903" s="62" t="s">
        <v>16</v>
      </c>
      <c r="G33903" s="2">
        <v>-14723.98</v>
      </c>
      <c r="H33903" t="s">
        <v>187</v>
      </c>
    </row>
    <row r="33904" spans="1:8" hidden="1" x14ac:dyDescent="0.25">
      <c r="A33904" t="s">
        <v>26</v>
      </c>
      <c r="B33904" t="s">
        <v>9</v>
      </c>
      <c r="C33904" s="62" t="s">
        <v>27</v>
      </c>
      <c r="D33904" s="62" t="s">
        <v>28</v>
      </c>
      <c r="E33904" s="62" t="s">
        <v>32</v>
      </c>
      <c r="F33904" s="62" t="s">
        <v>16</v>
      </c>
      <c r="G33904" s="2">
        <v>-216.67</v>
      </c>
      <c r="H33904" t="s">
        <v>187</v>
      </c>
    </row>
    <row r="33905" spans="1:8" hidden="1" x14ac:dyDescent="0.25">
      <c r="A33905" t="s">
        <v>26</v>
      </c>
      <c r="B33905" t="s">
        <v>9</v>
      </c>
      <c r="C33905" s="62" t="s">
        <v>27</v>
      </c>
      <c r="D33905" s="62" t="s">
        <v>28</v>
      </c>
      <c r="E33905" s="62" t="s">
        <v>12</v>
      </c>
      <c r="F33905" s="62" t="s">
        <v>16</v>
      </c>
      <c r="G33905" s="2">
        <v>-4624.8599999999997</v>
      </c>
      <c r="H33905" t="s">
        <v>187</v>
      </c>
    </row>
    <row r="33906" spans="1:8" hidden="1" x14ac:dyDescent="0.25">
      <c r="A33906" t="s">
        <v>26</v>
      </c>
      <c r="B33906" t="s">
        <v>9</v>
      </c>
      <c r="C33906" s="62" t="s">
        <v>27</v>
      </c>
      <c r="D33906" s="62" t="s">
        <v>28</v>
      </c>
      <c r="E33906" s="62" t="s">
        <v>29</v>
      </c>
      <c r="F33906" s="62" t="s">
        <v>16</v>
      </c>
      <c r="G33906" s="2">
        <v>-12665.41</v>
      </c>
      <c r="H33906" t="s">
        <v>187</v>
      </c>
    </row>
    <row r="33907" spans="1:8" hidden="1" x14ac:dyDescent="0.25">
      <c r="A33907" t="s">
        <v>26</v>
      </c>
      <c r="B33907" t="s">
        <v>9</v>
      </c>
      <c r="C33907" s="62" t="s">
        <v>27</v>
      </c>
      <c r="D33907" s="62" t="s">
        <v>28</v>
      </c>
      <c r="E33907" s="62" t="s">
        <v>30</v>
      </c>
      <c r="F33907" s="62" t="s">
        <v>16</v>
      </c>
      <c r="G33907" s="2">
        <v>-30276.080000000002</v>
      </c>
      <c r="H33907" t="s">
        <v>187</v>
      </c>
    </row>
    <row r="33908" spans="1:8" hidden="1" x14ac:dyDescent="0.25">
      <c r="A33908" t="s">
        <v>26</v>
      </c>
      <c r="B33908" t="s">
        <v>9</v>
      </c>
      <c r="C33908" s="62" t="s">
        <v>27</v>
      </c>
      <c r="D33908" s="62" t="s">
        <v>28</v>
      </c>
      <c r="E33908" s="62" t="s">
        <v>31</v>
      </c>
      <c r="F33908" s="62" t="s">
        <v>16</v>
      </c>
      <c r="G33908" s="2">
        <v>-32399.59</v>
      </c>
      <c r="H33908" t="s">
        <v>187</v>
      </c>
    </row>
    <row r="33909" spans="1:8" hidden="1" x14ac:dyDescent="0.25">
      <c r="A33909" t="s">
        <v>26</v>
      </c>
      <c r="B33909" t="s">
        <v>9</v>
      </c>
      <c r="C33909" s="62" t="s">
        <v>27</v>
      </c>
      <c r="D33909" s="62" t="s">
        <v>28</v>
      </c>
      <c r="E33909" s="62" t="s">
        <v>42</v>
      </c>
      <c r="F33909" s="62" t="s">
        <v>16</v>
      </c>
      <c r="G33909" s="2">
        <v>-8554.7000000000007</v>
      </c>
      <c r="H33909" t="s">
        <v>187</v>
      </c>
    </row>
    <row r="33910" spans="1:8" hidden="1" x14ac:dyDescent="0.25">
      <c r="A33910" t="s">
        <v>26</v>
      </c>
      <c r="B33910" t="s">
        <v>9</v>
      </c>
      <c r="C33910" s="62" t="s">
        <v>27</v>
      </c>
      <c r="D33910" s="62" t="s">
        <v>28</v>
      </c>
      <c r="E33910" s="62" t="s">
        <v>29</v>
      </c>
      <c r="F33910" s="62" t="s">
        <v>16</v>
      </c>
      <c r="G33910" s="2">
        <v>-1188.77</v>
      </c>
      <c r="H33910" t="s">
        <v>187</v>
      </c>
    </row>
    <row r="33911" spans="1:8" hidden="1" x14ac:dyDescent="0.25">
      <c r="A33911" t="s">
        <v>26</v>
      </c>
      <c r="B33911" t="s">
        <v>9</v>
      </c>
      <c r="C33911" s="62" t="s">
        <v>27</v>
      </c>
      <c r="D33911" s="62" t="s">
        <v>28</v>
      </c>
      <c r="E33911" s="62" t="s">
        <v>30</v>
      </c>
      <c r="F33911" s="62" t="s">
        <v>16</v>
      </c>
      <c r="G33911" s="2">
        <v>-24303.8</v>
      </c>
      <c r="H33911" t="s">
        <v>187</v>
      </c>
    </row>
    <row r="33912" spans="1:8" hidden="1" x14ac:dyDescent="0.25">
      <c r="A33912" t="s">
        <v>26</v>
      </c>
      <c r="B33912" t="s">
        <v>9</v>
      </c>
      <c r="C33912" s="62" t="s">
        <v>27</v>
      </c>
      <c r="D33912" s="62" t="s">
        <v>28</v>
      </c>
      <c r="E33912" s="62" t="s">
        <v>31</v>
      </c>
      <c r="F33912" s="62" t="s">
        <v>16</v>
      </c>
      <c r="G33912" s="2">
        <v>-18121.490000000002</v>
      </c>
      <c r="H33912" t="s">
        <v>187</v>
      </c>
    </row>
    <row r="33913" spans="1:8" hidden="1" x14ac:dyDescent="0.25">
      <c r="A33913" t="s">
        <v>26</v>
      </c>
      <c r="B33913" t="s">
        <v>9</v>
      </c>
      <c r="C33913" s="62" t="s">
        <v>80</v>
      </c>
      <c r="D33913" s="62" t="s">
        <v>129</v>
      </c>
      <c r="E33913" s="62" t="s">
        <v>78</v>
      </c>
      <c r="F33913" s="62" t="s">
        <v>16</v>
      </c>
      <c r="G33913" s="2">
        <v>-3552.59</v>
      </c>
      <c r="H33913" t="s">
        <v>187</v>
      </c>
    </row>
    <row r="33914" spans="1:8" hidden="1" x14ac:dyDescent="0.25">
      <c r="A33914" t="s">
        <v>26</v>
      </c>
      <c r="B33914" t="s">
        <v>9</v>
      </c>
      <c r="C33914" s="62" t="s">
        <v>80</v>
      </c>
      <c r="D33914" s="62" t="s">
        <v>80</v>
      </c>
      <c r="E33914" s="62" t="s">
        <v>98</v>
      </c>
      <c r="F33914" s="62" t="s">
        <v>16</v>
      </c>
      <c r="G33914" s="2">
        <v>-13000</v>
      </c>
      <c r="H33914" t="s">
        <v>187</v>
      </c>
    </row>
    <row r="33915" spans="1:8" hidden="1" x14ac:dyDescent="0.25">
      <c r="A33915" t="s">
        <v>26</v>
      </c>
      <c r="B33915" t="s">
        <v>9</v>
      </c>
      <c r="C33915" s="62" t="s">
        <v>80</v>
      </c>
      <c r="D33915" s="62" t="s">
        <v>80</v>
      </c>
      <c r="E33915" s="62" t="s">
        <v>102</v>
      </c>
      <c r="F33915" s="62" t="s">
        <v>16</v>
      </c>
      <c r="G33915" s="2">
        <v>-128000</v>
      </c>
      <c r="H33915" t="s">
        <v>187</v>
      </c>
    </row>
    <row r="33916" spans="1:8" hidden="1" x14ac:dyDescent="0.25">
      <c r="A33916" t="s">
        <v>26</v>
      </c>
      <c r="B33916" t="s">
        <v>9</v>
      </c>
      <c r="C33916" s="62" t="s">
        <v>49</v>
      </c>
      <c r="D33916" s="62" t="s">
        <v>50</v>
      </c>
      <c r="E33916" s="62" t="s">
        <v>152</v>
      </c>
      <c r="F33916" s="62" t="s">
        <v>16</v>
      </c>
      <c r="G33916" s="2">
        <v>-9650</v>
      </c>
      <c r="H33916" t="s">
        <v>187</v>
      </c>
    </row>
    <row r="33917" spans="1:8" hidden="1" x14ac:dyDescent="0.25">
      <c r="A33917" t="s">
        <v>26</v>
      </c>
      <c r="B33917" t="s">
        <v>9</v>
      </c>
      <c r="C33917" s="62" t="s">
        <v>69</v>
      </c>
      <c r="D33917" s="62" t="s">
        <v>70</v>
      </c>
      <c r="E33917" s="62" t="s">
        <v>186</v>
      </c>
      <c r="F33917" s="62" t="s">
        <v>16</v>
      </c>
      <c r="G33917" s="2">
        <v>-304707.90999999997</v>
      </c>
      <c r="H33917" t="s">
        <v>187</v>
      </c>
    </row>
    <row r="33918" spans="1:8" hidden="1" x14ac:dyDescent="0.25">
      <c r="A33918" t="s">
        <v>26</v>
      </c>
      <c r="B33918" t="s">
        <v>9</v>
      </c>
      <c r="C33918" s="62" t="s">
        <v>69</v>
      </c>
      <c r="D33918" s="62" t="s">
        <v>148</v>
      </c>
      <c r="E33918" s="62" t="s">
        <v>148</v>
      </c>
      <c r="F33918" s="62" t="s">
        <v>16</v>
      </c>
      <c r="G33918" s="2">
        <v>-485</v>
      </c>
      <c r="H33918" t="s">
        <v>187</v>
      </c>
    </row>
    <row r="33919" spans="1:8" hidden="1" x14ac:dyDescent="0.25">
      <c r="A33919" t="s">
        <v>26</v>
      </c>
      <c r="B33919" t="s">
        <v>9</v>
      </c>
      <c r="C33919" s="62" t="s">
        <v>49</v>
      </c>
      <c r="D33919" s="62" t="s">
        <v>50</v>
      </c>
      <c r="E33919" s="62" t="s">
        <v>137</v>
      </c>
      <c r="F33919" s="62" t="s">
        <v>16</v>
      </c>
      <c r="G33919" s="2">
        <v>-6405.25</v>
      </c>
      <c r="H33919" t="s">
        <v>187</v>
      </c>
    </row>
    <row r="33920" spans="1:8" hidden="1" x14ac:dyDescent="0.25">
      <c r="A33920" t="s">
        <v>26</v>
      </c>
      <c r="B33920" t="s">
        <v>9</v>
      </c>
      <c r="C33920" s="62" t="s">
        <v>49</v>
      </c>
      <c r="D33920" s="62" t="s">
        <v>50</v>
      </c>
      <c r="E33920" s="62" t="s">
        <v>141</v>
      </c>
      <c r="F33920" s="62" t="s">
        <v>16</v>
      </c>
      <c r="G33920" s="2">
        <v>-227.83</v>
      </c>
      <c r="H33920" t="s">
        <v>187</v>
      </c>
    </row>
    <row r="33921" spans="1:8" hidden="1" x14ac:dyDescent="0.25">
      <c r="A33921" t="s">
        <v>26</v>
      </c>
      <c r="B33921" t="s">
        <v>9</v>
      </c>
      <c r="C33921" s="62" t="s">
        <v>49</v>
      </c>
      <c r="D33921" s="62" t="s">
        <v>50</v>
      </c>
      <c r="E33921" s="62" t="s">
        <v>152</v>
      </c>
      <c r="F33921" s="62" t="s">
        <v>16</v>
      </c>
      <c r="G33921" s="2">
        <v>-10310</v>
      </c>
      <c r="H33921" t="s">
        <v>187</v>
      </c>
    </row>
    <row r="33922" spans="1:8" hidden="1" x14ac:dyDescent="0.25">
      <c r="A33922" t="s">
        <v>26</v>
      </c>
      <c r="B33922" t="s">
        <v>9</v>
      </c>
      <c r="C33922" s="62" t="s">
        <v>69</v>
      </c>
      <c r="D33922" s="62" t="s">
        <v>158</v>
      </c>
      <c r="E33922" s="62" t="s">
        <v>165</v>
      </c>
      <c r="F33922" s="62" t="s">
        <v>16</v>
      </c>
      <c r="G33922" s="2">
        <v>-825.58</v>
      </c>
      <c r="H33922" t="s">
        <v>187</v>
      </c>
    </row>
    <row r="33923" spans="1:8" hidden="1" x14ac:dyDescent="0.25">
      <c r="A33923" t="s">
        <v>26</v>
      </c>
      <c r="B33923" t="s">
        <v>9</v>
      </c>
      <c r="C33923" s="62" t="s">
        <v>49</v>
      </c>
      <c r="D33923" s="62" t="s">
        <v>50</v>
      </c>
      <c r="E33923" s="62" t="s">
        <v>170</v>
      </c>
      <c r="F33923" s="62" t="s">
        <v>16</v>
      </c>
      <c r="G33923" s="2">
        <v>-120000</v>
      </c>
      <c r="H33923" t="s">
        <v>187</v>
      </c>
    </row>
    <row r="33924" spans="1:8" hidden="1" x14ac:dyDescent="0.25">
      <c r="A33924" t="s">
        <v>26</v>
      </c>
      <c r="B33924" t="s">
        <v>9</v>
      </c>
      <c r="C33924" s="62" t="s">
        <v>49</v>
      </c>
      <c r="D33924" s="62" t="s">
        <v>50</v>
      </c>
      <c r="E33924" s="62" t="s">
        <v>176</v>
      </c>
      <c r="F33924" s="62" t="s">
        <v>16</v>
      </c>
      <c r="G33924" s="2">
        <v>-75235.44</v>
      </c>
      <c r="H33924" t="s">
        <v>187</v>
      </c>
    </row>
    <row r="33925" spans="1:8" hidden="1" x14ac:dyDescent="0.25">
      <c r="A33925" t="s">
        <v>26</v>
      </c>
      <c r="B33925" t="s">
        <v>9</v>
      </c>
      <c r="C33925" s="62" t="s">
        <v>46</v>
      </c>
      <c r="D33925" s="62" t="s">
        <v>82</v>
      </c>
      <c r="E33925" s="62" t="s">
        <v>191</v>
      </c>
      <c r="F33925" s="62" t="s">
        <v>16</v>
      </c>
      <c r="G33925" s="2">
        <v>-10418.48</v>
      </c>
      <c r="H33925" t="s">
        <v>187</v>
      </c>
    </row>
    <row r="33926" spans="1:8" hidden="1" x14ac:dyDescent="0.25">
      <c r="A33926" t="s">
        <v>26</v>
      </c>
      <c r="B33926" t="s">
        <v>9</v>
      </c>
      <c r="C33926" s="62" t="s">
        <v>46</v>
      </c>
      <c r="D33926" s="62" t="s">
        <v>82</v>
      </c>
      <c r="E33926" s="62" t="s">
        <v>78</v>
      </c>
      <c r="F33926" s="62" t="s">
        <v>16</v>
      </c>
      <c r="G33926" s="2">
        <v>-9236.74</v>
      </c>
      <c r="H33926" t="s">
        <v>187</v>
      </c>
    </row>
    <row r="33927" spans="1:8" hidden="1" x14ac:dyDescent="0.25">
      <c r="A33927" t="s">
        <v>26</v>
      </c>
      <c r="B33927" t="s">
        <v>9</v>
      </c>
      <c r="C33927" s="62" t="s">
        <v>46</v>
      </c>
      <c r="D33927" s="62" t="s">
        <v>82</v>
      </c>
      <c r="E33927" s="62" t="s">
        <v>95</v>
      </c>
      <c r="F33927" s="62" t="s">
        <v>16</v>
      </c>
      <c r="G33927" s="2">
        <v>-67010</v>
      </c>
      <c r="H33927" t="s">
        <v>187</v>
      </c>
    </row>
    <row r="33928" spans="1:8" hidden="1" x14ac:dyDescent="0.25">
      <c r="A33928" t="s">
        <v>26</v>
      </c>
      <c r="B33928" t="s">
        <v>9</v>
      </c>
      <c r="C33928" s="62" t="s">
        <v>46</v>
      </c>
      <c r="D33928" s="62" t="s">
        <v>82</v>
      </c>
      <c r="E33928" s="62" t="s">
        <v>162</v>
      </c>
      <c r="F33928" s="62" t="s">
        <v>16</v>
      </c>
      <c r="G33928" s="2">
        <v>-143270</v>
      </c>
      <c r="H33928" t="s">
        <v>187</v>
      </c>
    </row>
    <row r="33929" spans="1:8" hidden="1" x14ac:dyDescent="0.25">
      <c r="A33929" t="s">
        <v>26</v>
      </c>
      <c r="B33929" t="s">
        <v>9</v>
      </c>
      <c r="C33929" s="62" t="s">
        <v>49</v>
      </c>
      <c r="D33929" s="62" t="s">
        <v>71</v>
      </c>
      <c r="E33929" s="62" t="s">
        <v>109</v>
      </c>
      <c r="F33929" s="62" t="s">
        <v>16</v>
      </c>
      <c r="G33929" s="2">
        <v>-25000</v>
      </c>
      <c r="H33929" t="s">
        <v>187</v>
      </c>
    </row>
    <row r="33930" spans="1:8" hidden="1" x14ac:dyDescent="0.25">
      <c r="A33930" t="s">
        <v>26</v>
      </c>
      <c r="B33930" t="s">
        <v>9</v>
      </c>
      <c r="C33930" s="62" t="s">
        <v>49</v>
      </c>
      <c r="D33930" s="62" t="s">
        <v>71</v>
      </c>
      <c r="E33930" s="62" t="s">
        <v>72</v>
      </c>
      <c r="F33930" s="62" t="s">
        <v>16</v>
      </c>
      <c r="G33930" s="2">
        <v>-2106555.9300000002</v>
      </c>
      <c r="H33930" t="s">
        <v>187</v>
      </c>
    </row>
    <row r="33931" spans="1:8" hidden="1" x14ac:dyDescent="0.25">
      <c r="A33931" t="s">
        <v>26</v>
      </c>
      <c r="B33931" t="s">
        <v>9</v>
      </c>
      <c r="C33931" s="62" t="s">
        <v>69</v>
      </c>
      <c r="D33931" s="62" t="s">
        <v>148</v>
      </c>
      <c r="E33931" s="62" t="s">
        <v>148</v>
      </c>
      <c r="F33931" s="62" t="s">
        <v>16</v>
      </c>
      <c r="G33931" s="2">
        <v>-19253.310000000001</v>
      </c>
      <c r="H33931" t="s">
        <v>187</v>
      </c>
    </row>
    <row r="33932" spans="1:8" hidden="1" x14ac:dyDescent="0.25">
      <c r="A33932" t="s">
        <v>26</v>
      </c>
      <c r="B33932" t="s">
        <v>9</v>
      </c>
      <c r="C33932" s="62" t="s">
        <v>49</v>
      </c>
      <c r="D33932" s="62" t="s">
        <v>71</v>
      </c>
      <c r="E33932" s="62" t="s">
        <v>105</v>
      </c>
      <c r="F33932" s="62" t="s">
        <v>16</v>
      </c>
      <c r="G33932" s="2">
        <v>-842729.82</v>
      </c>
      <c r="H33932" t="s">
        <v>187</v>
      </c>
    </row>
    <row r="33933" spans="1:8" hidden="1" x14ac:dyDescent="0.25">
      <c r="A33933" t="s">
        <v>26</v>
      </c>
      <c r="B33933" t="s">
        <v>9</v>
      </c>
      <c r="C33933" s="62" t="s">
        <v>49</v>
      </c>
      <c r="D33933" s="62" t="s">
        <v>71</v>
      </c>
      <c r="E33933" s="62" t="s">
        <v>115</v>
      </c>
      <c r="F33933" s="62" t="s">
        <v>16</v>
      </c>
      <c r="G33933" s="2">
        <v>-125060</v>
      </c>
      <c r="H33933" t="s">
        <v>187</v>
      </c>
    </row>
    <row r="33934" spans="1:8" hidden="1" x14ac:dyDescent="0.25">
      <c r="A33934" t="s">
        <v>26</v>
      </c>
      <c r="B33934" t="s">
        <v>9</v>
      </c>
      <c r="C33934" s="62" t="s">
        <v>49</v>
      </c>
      <c r="D33934" s="62" t="s">
        <v>71</v>
      </c>
      <c r="E33934" s="62" t="s">
        <v>132</v>
      </c>
      <c r="F33934" s="62" t="s">
        <v>16</v>
      </c>
      <c r="G33934" s="2">
        <v>-45000</v>
      </c>
      <c r="H33934" t="s">
        <v>187</v>
      </c>
    </row>
    <row r="33935" spans="1:8" hidden="1" x14ac:dyDescent="0.25">
      <c r="A33935" t="s">
        <v>26</v>
      </c>
      <c r="B33935" t="s">
        <v>9</v>
      </c>
      <c r="C33935" s="62" t="s">
        <v>49</v>
      </c>
      <c r="D33935" s="62" t="s">
        <v>71</v>
      </c>
      <c r="E33935" s="62" t="s">
        <v>137</v>
      </c>
      <c r="F33935" s="62" t="s">
        <v>16</v>
      </c>
      <c r="G33935" s="2">
        <v>-6570.07</v>
      </c>
      <c r="H33935" t="s">
        <v>187</v>
      </c>
    </row>
    <row r="33936" spans="1:8" hidden="1" x14ac:dyDescent="0.25">
      <c r="A33936" t="s">
        <v>26</v>
      </c>
      <c r="B33936" t="s">
        <v>9</v>
      </c>
      <c r="C33936" s="62" t="s">
        <v>49</v>
      </c>
      <c r="D33936" s="62" t="s">
        <v>71</v>
      </c>
      <c r="E33936" s="62" t="s">
        <v>172</v>
      </c>
      <c r="F33936" s="62" t="s">
        <v>16</v>
      </c>
      <c r="G33936" s="2">
        <v>-946480.98</v>
      </c>
      <c r="H33936" t="s">
        <v>187</v>
      </c>
    </row>
    <row r="33937" spans="1:8" hidden="1" x14ac:dyDescent="0.25">
      <c r="A33937" t="s">
        <v>26</v>
      </c>
      <c r="B33937" t="s">
        <v>9</v>
      </c>
      <c r="C33937" s="62" t="s">
        <v>69</v>
      </c>
      <c r="D33937" s="62" t="s">
        <v>148</v>
      </c>
      <c r="E33937" s="62" t="s">
        <v>148</v>
      </c>
      <c r="F33937" s="62" t="s">
        <v>16</v>
      </c>
      <c r="G33937" s="2">
        <v>-3150</v>
      </c>
      <c r="H33937" t="s">
        <v>187</v>
      </c>
    </row>
    <row r="33938" spans="1:8" hidden="1" x14ac:dyDescent="0.25">
      <c r="A33938" t="s">
        <v>26</v>
      </c>
      <c r="B33938" t="s">
        <v>9</v>
      </c>
      <c r="C33938" s="62" t="s">
        <v>69</v>
      </c>
      <c r="D33938" s="62" t="s">
        <v>148</v>
      </c>
      <c r="E33938" s="62" t="s">
        <v>148</v>
      </c>
      <c r="F33938" s="62" t="s">
        <v>16</v>
      </c>
      <c r="G33938" s="2">
        <v>-590</v>
      </c>
      <c r="H33938" t="s">
        <v>187</v>
      </c>
    </row>
    <row r="33939" spans="1:8" hidden="1" x14ac:dyDescent="0.25">
      <c r="A33939" t="s">
        <v>26</v>
      </c>
      <c r="B33939" t="s">
        <v>9</v>
      </c>
      <c r="C33939" s="62" t="s">
        <v>49</v>
      </c>
      <c r="D33939" s="62" t="s">
        <v>101</v>
      </c>
      <c r="E33939" s="62" t="s">
        <v>122</v>
      </c>
      <c r="F33939" s="62" t="s">
        <v>16</v>
      </c>
      <c r="G33939" s="2">
        <v>-55503</v>
      </c>
      <c r="H33939" t="s">
        <v>187</v>
      </c>
    </row>
    <row r="33940" spans="1:8" hidden="1" x14ac:dyDescent="0.25">
      <c r="A33940" t="s">
        <v>26</v>
      </c>
      <c r="B33940" t="s">
        <v>9</v>
      </c>
      <c r="C33940" s="62" t="s">
        <v>49</v>
      </c>
      <c r="D33940" s="62" t="s">
        <v>101</v>
      </c>
      <c r="E33940" s="62" t="s">
        <v>141</v>
      </c>
      <c r="F33940" s="62" t="s">
        <v>16</v>
      </c>
      <c r="G33940" s="2">
        <v>-22.38</v>
      </c>
      <c r="H33940" t="s">
        <v>187</v>
      </c>
    </row>
    <row r="33941" spans="1:8" hidden="1" x14ac:dyDescent="0.25">
      <c r="A33941" t="s">
        <v>26</v>
      </c>
      <c r="B33941" t="s">
        <v>9</v>
      </c>
      <c r="C33941" s="62" t="s">
        <v>49</v>
      </c>
      <c r="D33941" s="62" t="s">
        <v>101</v>
      </c>
      <c r="E33941" s="62" t="s">
        <v>144</v>
      </c>
      <c r="F33941" s="62" t="s">
        <v>16</v>
      </c>
      <c r="G33941" s="2">
        <v>-1702.56</v>
      </c>
      <c r="H33941" t="s">
        <v>187</v>
      </c>
    </row>
    <row r="33942" spans="1:8" hidden="1" x14ac:dyDescent="0.25">
      <c r="A33942" t="s">
        <v>26</v>
      </c>
      <c r="B33942" t="s">
        <v>9</v>
      </c>
      <c r="C33942" s="62" t="s">
        <v>49</v>
      </c>
      <c r="D33942" s="62" t="s">
        <v>101</v>
      </c>
      <c r="E33942" s="62" t="s">
        <v>178</v>
      </c>
      <c r="F33942" s="62" t="s">
        <v>16</v>
      </c>
      <c r="G33942" s="2">
        <v>-23520</v>
      </c>
      <c r="H33942" t="s">
        <v>187</v>
      </c>
    </row>
    <row r="33943" spans="1:8" hidden="1" x14ac:dyDescent="0.25">
      <c r="A33943" t="s">
        <v>26</v>
      </c>
      <c r="B33943" t="s">
        <v>9</v>
      </c>
      <c r="C33943" s="62" t="s">
        <v>49</v>
      </c>
      <c r="D33943" s="62" t="s">
        <v>101</v>
      </c>
      <c r="E33943" s="62" t="s">
        <v>123</v>
      </c>
      <c r="F33943" s="62" t="s">
        <v>16</v>
      </c>
      <c r="G33943" s="2">
        <v>-838550</v>
      </c>
      <c r="H33943" t="s">
        <v>187</v>
      </c>
    </row>
    <row r="33944" spans="1:8" hidden="1" x14ac:dyDescent="0.25">
      <c r="A33944" t="s">
        <v>26</v>
      </c>
      <c r="B33944" t="s">
        <v>9</v>
      </c>
      <c r="C33944" s="62" t="s">
        <v>33</v>
      </c>
      <c r="D33944" s="62" t="s">
        <v>79</v>
      </c>
      <c r="E33944" s="62" t="s">
        <v>78</v>
      </c>
      <c r="F33944" s="62" t="s">
        <v>16</v>
      </c>
      <c r="G33944" s="2">
        <v>-63946.62</v>
      </c>
      <c r="H33944" t="s">
        <v>187</v>
      </c>
    </row>
    <row r="33945" spans="1:8" hidden="1" x14ac:dyDescent="0.25">
      <c r="A33945" t="s">
        <v>26</v>
      </c>
      <c r="B33945" t="s">
        <v>9</v>
      </c>
      <c r="C33945" s="62" t="s">
        <v>69</v>
      </c>
      <c r="D33945" s="62" t="s">
        <v>149</v>
      </c>
      <c r="E33945" s="62" t="s">
        <v>149</v>
      </c>
      <c r="F33945" s="62" t="s">
        <v>16</v>
      </c>
      <c r="G33945" s="2">
        <v>-130</v>
      </c>
      <c r="H33945" t="s">
        <v>187</v>
      </c>
    </row>
    <row r="33946" spans="1:8" hidden="1" x14ac:dyDescent="0.25">
      <c r="A33946" t="s">
        <v>26</v>
      </c>
      <c r="B33946" t="s">
        <v>9</v>
      </c>
      <c r="C33946" s="62" t="s">
        <v>33</v>
      </c>
      <c r="D33946" s="62" t="s">
        <v>79</v>
      </c>
      <c r="E33946" s="62" t="s">
        <v>91</v>
      </c>
      <c r="F33946" s="62" t="s">
        <v>16</v>
      </c>
      <c r="G33946" s="2">
        <v>-1330</v>
      </c>
      <c r="H33946" t="s">
        <v>187</v>
      </c>
    </row>
    <row r="33947" spans="1:8" hidden="1" x14ac:dyDescent="0.25">
      <c r="A33947" t="s">
        <v>26</v>
      </c>
      <c r="B33947" t="s">
        <v>9</v>
      </c>
      <c r="C33947" s="62" t="s">
        <v>69</v>
      </c>
      <c r="D33947" s="62" t="s">
        <v>148</v>
      </c>
      <c r="E33947" s="62" t="s">
        <v>148</v>
      </c>
      <c r="F33947" s="62" t="s">
        <v>16</v>
      </c>
      <c r="G33947" s="2">
        <v>-1688.59</v>
      </c>
      <c r="H33947" t="s">
        <v>187</v>
      </c>
    </row>
    <row r="33948" spans="1:8" hidden="1" x14ac:dyDescent="0.25">
      <c r="A33948" t="s">
        <v>26</v>
      </c>
      <c r="B33948" t="s">
        <v>9</v>
      </c>
      <c r="C33948" s="62" t="s">
        <v>33</v>
      </c>
      <c r="D33948" s="62" t="s">
        <v>79</v>
      </c>
      <c r="E33948" s="62" t="s">
        <v>98</v>
      </c>
      <c r="F33948" s="62" t="s">
        <v>16</v>
      </c>
      <c r="G33948" s="2">
        <v>-214154.5</v>
      </c>
      <c r="H33948" t="s">
        <v>187</v>
      </c>
    </row>
    <row r="33949" spans="1:8" hidden="1" x14ac:dyDescent="0.25">
      <c r="A33949" t="s">
        <v>26</v>
      </c>
      <c r="B33949" t="s">
        <v>9</v>
      </c>
      <c r="C33949" s="62" t="s">
        <v>33</v>
      </c>
      <c r="D33949" s="62" t="s">
        <v>79</v>
      </c>
      <c r="E33949" s="62" t="s">
        <v>122</v>
      </c>
      <c r="F33949" s="62" t="s">
        <v>16</v>
      </c>
      <c r="G33949" s="2">
        <v>-1192.4000000000001</v>
      </c>
      <c r="H33949" t="s">
        <v>187</v>
      </c>
    </row>
    <row r="33950" spans="1:8" hidden="1" x14ac:dyDescent="0.25">
      <c r="A33950" t="s">
        <v>26</v>
      </c>
      <c r="B33950" t="s">
        <v>9</v>
      </c>
      <c r="C33950" s="62" t="s">
        <v>33</v>
      </c>
      <c r="D33950" s="62" t="s">
        <v>79</v>
      </c>
      <c r="E33950" s="62" t="s">
        <v>141</v>
      </c>
      <c r="F33950" s="62" t="s">
        <v>16</v>
      </c>
      <c r="G33950" s="2">
        <v>-89.52</v>
      </c>
      <c r="H33950" t="s">
        <v>187</v>
      </c>
    </row>
    <row r="33951" spans="1:8" hidden="1" x14ac:dyDescent="0.25">
      <c r="A33951" t="s">
        <v>26</v>
      </c>
      <c r="B33951" t="s">
        <v>9</v>
      </c>
      <c r="C33951" s="62" t="s">
        <v>33</v>
      </c>
      <c r="D33951" s="62" t="s">
        <v>79</v>
      </c>
      <c r="E33951" s="62" t="s">
        <v>136</v>
      </c>
      <c r="F33951" s="62" t="s">
        <v>16</v>
      </c>
      <c r="G33951" s="2">
        <v>-1795</v>
      </c>
      <c r="H33951" t="s">
        <v>187</v>
      </c>
    </row>
    <row r="33952" spans="1:8" hidden="1" x14ac:dyDescent="0.25">
      <c r="A33952" t="s">
        <v>26</v>
      </c>
      <c r="B33952" t="s">
        <v>9</v>
      </c>
      <c r="C33952" s="62" t="s">
        <v>69</v>
      </c>
      <c r="D33952" s="62" t="s">
        <v>149</v>
      </c>
      <c r="E33952" s="62" t="s">
        <v>149</v>
      </c>
      <c r="F33952" s="62" t="s">
        <v>16</v>
      </c>
      <c r="G33952" s="2">
        <v>-650</v>
      </c>
      <c r="H33952" t="s">
        <v>187</v>
      </c>
    </row>
    <row r="33953" spans="1:8" hidden="1" x14ac:dyDescent="0.25">
      <c r="A33953" t="s">
        <v>26</v>
      </c>
      <c r="B33953" t="s">
        <v>9</v>
      </c>
      <c r="C33953" s="62" t="s">
        <v>69</v>
      </c>
      <c r="D33953" s="62" t="s">
        <v>148</v>
      </c>
      <c r="E33953" s="62" t="s">
        <v>148</v>
      </c>
      <c r="F33953" s="62" t="s">
        <v>16</v>
      </c>
      <c r="G33953" s="2">
        <v>-11937.53</v>
      </c>
      <c r="H33953" t="s">
        <v>187</v>
      </c>
    </row>
    <row r="33954" spans="1:8" hidden="1" x14ac:dyDescent="0.25">
      <c r="A33954" t="s">
        <v>26</v>
      </c>
      <c r="B33954" t="s">
        <v>9</v>
      </c>
      <c r="C33954" s="62" t="s">
        <v>46</v>
      </c>
      <c r="D33954" s="62" t="s">
        <v>103</v>
      </c>
      <c r="E33954" s="62" t="s">
        <v>122</v>
      </c>
      <c r="F33954" s="62" t="s">
        <v>16</v>
      </c>
      <c r="G33954" s="2">
        <v>-17328</v>
      </c>
      <c r="H33954" t="s">
        <v>187</v>
      </c>
    </row>
    <row r="33955" spans="1:8" hidden="1" x14ac:dyDescent="0.25">
      <c r="A33955" t="s">
        <v>26</v>
      </c>
      <c r="B33955" t="s">
        <v>9</v>
      </c>
      <c r="C33955" s="62" t="s">
        <v>46</v>
      </c>
      <c r="D33955" s="62" t="s">
        <v>103</v>
      </c>
      <c r="E33955" s="62" t="s">
        <v>141</v>
      </c>
      <c r="F33955" s="62" t="s">
        <v>16</v>
      </c>
      <c r="G33955" s="2">
        <v>-67.14</v>
      </c>
      <c r="H33955" t="s">
        <v>187</v>
      </c>
    </row>
    <row r="33956" spans="1:8" hidden="1" x14ac:dyDescent="0.25">
      <c r="A33956" t="s">
        <v>26</v>
      </c>
      <c r="B33956" t="s">
        <v>9</v>
      </c>
      <c r="C33956" s="62" t="s">
        <v>46</v>
      </c>
      <c r="D33956" s="62" t="s">
        <v>103</v>
      </c>
      <c r="E33956" s="62" t="s">
        <v>173</v>
      </c>
      <c r="F33956" s="62" t="s">
        <v>16</v>
      </c>
      <c r="G33956" s="2">
        <v>-26553</v>
      </c>
      <c r="H33956" t="s">
        <v>187</v>
      </c>
    </row>
    <row r="33957" spans="1:8" hidden="1" x14ac:dyDescent="0.25">
      <c r="A33957" t="s">
        <v>26</v>
      </c>
      <c r="B33957" t="s">
        <v>9</v>
      </c>
      <c r="C33957" s="62" t="s">
        <v>69</v>
      </c>
      <c r="D33957" s="62" t="s">
        <v>148</v>
      </c>
      <c r="E33957" s="62" t="s">
        <v>148</v>
      </c>
      <c r="F33957" s="62" t="s">
        <v>16</v>
      </c>
      <c r="G33957" s="2">
        <v>-26200</v>
      </c>
      <c r="H33957" t="s">
        <v>187</v>
      </c>
    </row>
    <row r="33958" spans="1:8" hidden="1" x14ac:dyDescent="0.25">
      <c r="A33958" t="s">
        <v>26</v>
      </c>
      <c r="B33958" t="s">
        <v>9</v>
      </c>
      <c r="C33958" s="62" t="s">
        <v>46</v>
      </c>
      <c r="D33958" s="62" t="s">
        <v>103</v>
      </c>
      <c r="E33958" s="62" t="s">
        <v>162</v>
      </c>
      <c r="F33958" s="62" t="s">
        <v>16</v>
      </c>
      <c r="G33958" s="2">
        <v>-396</v>
      </c>
      <c r="H33958" t="s">
        <v>187</v>
      </c>
    </row>
    <row r="33959" spans="1:8" hidden="1" x14ac:dyDescent="0.25">
      <c r="A33959" t="s">
        <v>26</v>
      </c>
      <c r="B33959" t="s">
        <v>9</v>
      </c>
      <c r="C33959" s="62" t="s">
        <v>46</v>
      </c>
      <c r="D33959" s="62" t="s">
        <v>47</v>
      </c>
      <c r="E33959" s="62" t="s">
        <v>78</v>
      </c>
      <c r="F33959" s="62" t="s">
        <v>16</v>
      </c>
      <c r="G33959" s="2">
        <v>-5684.15</v>
      </c>
      <c r="H33959" t="s">
        <v>187</v>
      </c>
    </row>
    <row r="33960" spans="1:8" hidden="1" x14ac:dyDescent="0.25">
      <c r="A33960" t="s">
        <v>26</v>
      </c>
      <c r="B33960" t="s">
        <v>9</v>
      </c>
      <c r="C33960" s="62" t="s">
        <v>46</v>
      </c>
      <c r="D33960" s="62" t="s">
        <v>47</v>
      </c>
      <c r="E33960" s="62" t="s">
        <v>102</v>
      </c>
      <c r="F33960" s="62" t="s">
        <v>16</v>
      </c>
      <c r="G33960" s="2">
        <v>-180000</v>
      </c>
      <c r="H33960" t="s">
        <v>187</v>
      </c>
    </row>
    <row r="33961" spans="1:8" hidden="1" x14ac:dyDescent="0.25">
      <c r="A33961" t="s">
        <v>26</v>
      </c>
      <c r="B33961" t="s">
        <v>9</v>
      </c>
      <c r="C33961" s="62" t="s">
        <v>46</v>
      </c>
      <c r="D33961" s="62" t="s">
        <v>47</v>
      </c>
      <c r="E33961" s="62" t="s">
        <v>139</v>
      </c>
      <c r="F33961" s="62" t="s">
        <v>16</v>
      </c>
      <c r="G33961" s="2">
        <v>-46262</v>
      </c>
      <c r="H33961" t="s">
        <v>187</v>
      </c>
    </row>
    <row r="33962" spans="1:8" hidden="1" x14ac:dyDescent="0.25">
      <c r="A33962" t="s">
        <v>26</v>
      </c>
      <c r="B33962" t="s">
        <v>9</v>
      </c>
      <c r="C33962" s="62" t="s">
        <v>46</v>
      </c>
      <c r="D33962" s="62" t="s">
        <v>47</v>
      </c>
      <c r="E33962" s="62" t="s">
        <v>172</v>
      </c>
      <c r="F33962" s="62" t="s">
        <v>16</v>
      </c>
      <c r="G33962" s="2">
        <v>-302382.88</v>
      </c>
      <c r="H33962" t="s">
        <v>187</v>
      </c>
    </row>
    <row r="33963" spans="1:8" hidden="1" x14ac:dyDescent="0.25">
      <c r="A33963" t="s">
        <v>26</v>
      </c>
      <c r="B33963" t="s">
        <v>9</v>
      </c>
      <c r="C33963" s="62" t="s">
        <v>46</v>
      </c>
      <c r="D33963" s="62" t="s">
        <v>47</v>
      </c>
      <c r="E33963" s="62" t="s">
        <v>94</v>
      </c>
      <c r="F33963" s="62" t="s">
        <v>16</v>
      </c>
      <c r="G33963" s="2">
        <v>-23940</v>
      </c>
      <c r="H33963" t="s">
        <v>187</v>
      </c>
    </row>
    <row r="33964" spans="1:8" hidden="1" x14ac:dyDescent="0.25">
      <c r="A33964" t="s">
        <v>26</v>
      </c>
      <c r="B33964" t="s">
        <v>9</v>
      </c>
      <c r="C33964" s="62" t="s">
        <v>69</v>
      </c>
      <c r="D33964" s="62" t="s">
        <v>148</v>
      </c>
      <c r="E33964" s="62" t="s">
        <v>148</v>
      </c>
      <c r="F33964" s="62" t="s">
        <v>16</v>
      </c>
      <c r="G33964" s="2">
        <v>-3500</v>
      </c>
      <c r="H33964" t="s">
        <v>187</v>
      </c>
    </row>
    <row r="33965" spans="1:8" hidden="1" x14ac:dyDescent="0.25">
      <c r="A33965" t="s">
        <v>26</v>
      </c>
      <c r="B33965" t="s">
        <v>9</v>
      </c>
      <c r="C33965" s="62" t="s">
        <v>27</v>
      </c>
      <c r="D33965" s="62" t="s">
        <v>114</v>
      </c>
      <c r="E33965" s="62" t="s">
        <v>114</v>
      </c>
      <c r="F33965" s="62" t="s">
        <v>16</v>
      </c>
      <c r="G33965" s="2">
        <v>9660.61</v>
      </c>
      <c r="H33965" t="s">
        <v>187</v>
      </c>
    </row>
    <row r="33966" spans="1:8" hidden="1" x14ac:dyDescent="0.25">
      <c r="A33966" t="s">
        <v>26</v>
      </c>
      <c r="B33966" t="s">
        <v>9</v>
      </c>
      <c r="C33966" s="62" t="s">
        <v>27</v>
      </c>
      <c r="D33966" s="62" t="s">
        <v>114</v>
      </c>
      <c r="E33966" s="62" t="s">
        <v>199</v>
      </c>
      <c r="F33966" s="62" t="s">
        <v>16</v>
      </c>
      <c r="G33966" s="2">
        <v>743280.31</v>
      </c>
      <c r="H33966" t="s">
        <v>187</v>
      </c>
    </row>
    <row r="33967" spans="1:8" hidden="1" x14ac:dyDescent="0.25">
      <c r="A33967" t="s">
        <v>26</v>
      </c>
      <c r="B33967" t="s">
        <v>9</v>
      </c>
      <c r="C33967" s="62" t="s">
        <v>27</v>
      </c>
      <c r="D33967" s="62" t="s">
        <v>114</v>
      </c>
      <c r="E33967" s="62" t="s">
        <v>192</v>
      </c>
      <c r="F33967" s="62" t="s">
        <v>16</v>
      </c>
      <c r="G33967" s="2">
        <v>407687.94</v>
      </c>
      <c r="H33967" t="s">
        <v>187</v>
      </c>
    </row>
    <row r="33968" spans="1:8" hidden="1" x14ac:dyDescent="0.25">
      <c r="A33968" t="s">
        <v>26</v>
      </c>
      <c r="B33968" t="s">
        <v>9</v>
      </c>
      <c r="C33968" s="62" t="s">
        <v>27</v>
      </c>
      <c r="D33968" s="62" t="s">
        <v>114</v>
      </c>
      <c r="E33968" s="62" t="s">
        <v>114</v>
      </c>
      <c r="F33968" s="62" t="s">
        <v>16</v>
      </c>
      <c r="G33968" s="2">
        <v>1179.4000000000001</v>
      </c>
      <c r="H33968" t="s">
        <v>187</v>
      </c>
    </row>
    <row r="33969" spans="1:8" hidden="1" x14ac:dyDescent="0.25">
      <c r="A33969" t="s">
        <v>26</v>
      </c>
      <c r="B33969" t="s">
        <v>9</v>
      </c>
      <c r="C33969" s="62" t="s">
        <v>27</v>
      </c>
      <c r="D33969" s="62" t="s">
        <v>114</v>
      </c>
      <c r="E33969" s="62" t="s">
        <v>114</v>
      </c>
      <c r="F33969" s="62" t="s">
        <v>16</v>
      </c>
      <c r="G33969" s="2">
        <v>278.72000000000003</v>
      </c>
      <c r="H33969" t="s">
        <v>187</v>
      </c>
    </row>
    <row r="33970" spans="1:8" hidden="1" x14ac:dyDescent="0.25">
      <c r="A33970" t="s">
        <v>26</v>
      </c>
      <c r="B33970" t="s">
        <v>9</v>
      </c>
      <c r="C33970" s="62" t="s">
        <v>27</v>
      </c>
      <c r="D33970" s="62" t="s">
        <v>114</v>
      </c>
      <c r="E33970" s="62" t="s">
        <v>114</v>
      </c>
      <c r="F33970" s="62" t="s">
        <v>16</v>
      </c>
      <c r="G33970" s="2">
        <v>1089.78</v>
      </c>
      <c r="H33970" t="s">
        <v>187</v>
      </c>
    </row>
    <row r="33971" spans="1:8" hidden="1" x14ac:dyDescent="0.25">
      <c r="A33971" t="s">
        <v>26</v>
      </c>
      <c r="B33971" t="s">
        <v>9</v>
      </c>
      <c r="C33971" s="62" t="s">
        <v>27</v>
      </c>
      <c r="D33971" s="62" t="s">
        <v>114</v>
      </c>
      <c r="E33971" s="62" t="s">
        <v>114</v>
      </c>
      <c r="F33971" s="62" t="s">
        <v>16</v>
      </c>
      <c r="G33971" s="2">
        <v>193.8</v>
      </c>
      <c r="H33971" t="s">
        <v>187</v>
      </c>
    </row>
    <row r="33972" spans="1:8" hidden="1" x14ac:dyDescent="0.25">
      <c r="A33972" t="s">
        <v>26</v>
      </c>
      <c r="B33972" t="s">
        <v>9</v>
      </c>
      <c r="C33972" s="62" t="s">
        <v>69</v>
      </c>
      <c r="D33972" s="62" t="s">
        <v>89</v>
      </c>
      <c r="E33972" s="62" t="s">
        <v>90</v>
      </c>
      <c r="F33972" s="62" t="s">
        <v>16</v>
      </c>
      <c r="G33972" s="2">
        <v>648638</v>
      </c>
      <c r="H33972" t="s">
        <v>187</v>
      </c>
    </row>
    <row r="33973" spans="1:8" hidden="1" x14ac:dyDescent="0.25">
      <c r="A33973" t="s">
        <v>26</v>
      </c>
      <c r="B33973" t="s">
        <v>9</v>
      </c>
      <c r="C33973" s="62" t="s">
        <v>27</v>
      </c>
      <c r="D33973" s="62" t="s">
        <v>114</v>
      </c>
      <c r="E33973" s="62" t="s">
        <v>114</v>
      </c>
      <c r="F33973" s="62" t="s">
        <v>16</v>
      </c>
      <c r="G33973" s="2">
        <v>4558.8999999999996</v>
      </c>
      <c r="H33973" t="s">
        <v>187</v>
      </c>
    </row>
    <row r="33974" spans="1:8" hidden="1" x14ac:dyDescent="0.25">
      <c r="A33974" t="s">
        <v>26</v>
      </c>
      <c r="B33974" t="s">
        <v>9</v>
      </c>
      <c r="C33974" s="62" t="s">
        <v>27</v>
      </c>
      <c r="D33974" s="62" t="s">
        <v>114</v>
      </c>
      <c r="E33974" s="62" t="s">
        <v>114</v>
      </c>
      <c r="F33974" s="62" t="s">
        <v>16</v>
      </c>
      <c r="G33974" s="2">
        <v>16950</v>
      </c>
      <c r="H33974" t="s">
        <v>187</v>
      </c>
    </row>
    <row r="33975" spans="1:8" hidden="1" x14ac:dyDescent="0.25">
      <c r="A33975" t="s">
        <v>26</v>
      </c>
      <c r="B33975" t="s">
        <v>9</v>
      </c>
      <c r="C33975" s="62" t="s">
        <v>27</v>
      </c>
      <c r="D33975" s="62" t="s">
        <v>114</v>
      </c>
      <c r="E33975" s="62" t="s">
        <v>114</v>
      </c>
      <c r="F33975" s="62" t="s">
        <v>16</v>
      </c>
      <c r="G33975" s="2">
        <v>36500</v>
      </c>
      <c r="H33975" t="s">
        <v>187</v>
      </c>
    </row>
    <row r="33976" spans="1:8" hidden="1" x14ac:dyDescent="0.25">
      <c r="A33976" t="s">
        <v>26</v>
      </c>
      <c r="B33976" t="s">
        <v>9</v>
      </c>
      <c r="C33976" s="62" t="s">
        <v>27</v>
      </c>
      <c r="D33976" s="62" t="s">
        <v>113</v>
      </c>
      <c r="E33976" s="62" t="s">
        <v>113</v>
      </c>
      <c r="F33976" s="62" t="s">
        <v>16</v>
      </c>
      <c r="G33976" s="2">
        <v>-1393786.13</v>
      </c>
      <c r="H33976" t="s">
        <v>187</v>
      </c>
    </row>
    <row r="33977" spans="1:8" hidden="1" x14ac:dyDescent="0.25">
      <c r="A33977" t="s">
        <v>26</v>
      </c>
      <c r="B33977" t="s">
        <v>9</v>
      </c>
      <c r="C33977" s="62" t="s">
        <v>27</v>
      </c>
      <c r="D33977" s="62" t="s">
        <v>114</v>
      </c>
      <c r="E33977" s="62" t="s">
        <v>192</v>
      </c>
      <c r="F33977" s="62" t="s">
        <v>16</v>
      </c>
      <c r="G33977" s="2">
        <v>-498962.17</v>
      </c>
      <c r="H33977" t="s">
        <v>187</v>
      </c>
    </row>
    <row r="33978" spans="1:8" hidden="1" x14ac:dyDescent="0.25">
      <c r="A33978" t="s">
        <v>26</v>
      </c>
      <c r="B33978" t="s">
        <v>9</v>
      </c>
      <c r="C33978" s="62" t="s">
        <v>27</v>
      </c>
      <c r="D33978" s="62" t="s">
        <v>114</v>
      </c>
      <c r="E33978" s="62" t="s">
        <v>114</v>
      </c>
      <c r="F33978" s="62" t="s">
        <v>16</v>
      </c>
      <c r="G33978" s="2">
        <v>-123.19</v>
      </c>
      <c r="H33978" t="s">
        <v>187</v>
      </c>
    </row>
    <row r="33979" spans="1:8" hidden="1" x14ac:dyDescent="0.25">
      <c r="A33979" t="s">
        <v>26</v>
      </c>
      <c r="B33979" t="s">
        <v>9</v>
      </c>
      <c r="C33979" s="62" t="s">
        <v>27</v>
      </c>
      <c r="D33979" s="62" t="s">
        <v>114</v>
      </c>
      <c r="E33979" s="62" t="s">
        <v>114</v>
      </c>
      <c r="F33979" s="62" t="s">
        <v>16</v>
      </c>
      <c r="G33979" s="2">
        <v>-87190.13</v>
      </c>
      <c r="H33979" t="s">
        <v>187</v>
      </c>
    </row>
    <row r="33980" spans="1:8" hidden="1" x14ac:dyDescent="0.25">
      <c r="A33980" t="s">
        <v>26</v>
      </c>
      <c r="B33980" t="s">
        <v>9</v>
      </c>
      <c r="C33980" s="62" t="s">
        <v>27</v>
      </c>
      <c r="D33980" s="62" t="s">
        <v>114</v>
      </c>
      <c r="E33980" s="62" t="s">
        <v>114</v>
      </c>
      <c r="F33980" s="62" t="s">
        <v>16</v>
      </c>
      <c r="G33980" s="2">
        <v>-4422.88</v>
      </c>
      <c r="H33980" t="s">
        <v>187</v>
      </c>
    </row>
    <row r="33981" spans="1:8" hidden="1" x14ac:dyDescent="0.25">
      <c r="A33981" t="s">
        <v>26</v>
      </c>
      <c r="B33981" t="s">
        <v>9</v>
      </c>
      <c r="C33981" s="62" t="s">
        <v>27</v>
      </c>
      <c r="D33981" s="62" t="s">
        <v>114</v>
      </c>
      <c r="E33981" s="62" t="s">
        <v>193</v>
      </c>
      <c r="F33981" s="62" t="s">
        <v>16</v>
      </c>
      <c r="G33981" s="2">
        <v>-10455.5</v>
      </c>
      <c r="H33981" t="s">
        <v>187</v>
      </c>
    </row>
    <row r="33982" spans="1:8" hidden="1" x14ac:dyDescent="0.25">
      <c r="A33982" t="s">
        <v>8</v>
      </c>
      <c r="B33982" t="s">
        <v>9</v>
      </c>
      <c r="C33982" s="62" t="s">
        <v>10</v>
      </c>
      <c r="D33982" s="62" t="s">
        <v>156</v>
      </c>
      <c r="E33982" s="62" t="s">
        <v>156</v>
      </c>
      <c r="F33982" s="62" t="s">
        <v>16</v>
      </c>
      <c r="G33982" s="2">
        <v>-6557853.6299999999</v>
      </c>
      <c r="H33982" t="s">
        <v>187</v>
      </c>
    </row>
    <row r="33983" spans="1:8" hidden="1" x14ac:dyDescent="0.25">
      <c r="A33983" t="s">
        <v>8</v>
      </c>
      <c r="B33983" t="s">
        <v>9</v>
      </c>
      <c r="C33983" s="62" t="s">
        <v>10</v>
      </c>
      <c r="D33983" s="62" t="s">
        <v>156</v>
      </c>
      <c r="E33983" s="62" t="s">
        <v>156</v>
      </c>
      <c r="F33983" s="62" t="s">
        <v>16</v>
      </c>
      <c r="G33983" s="2">
        <v>-22430.23</v>
      </c>
      <c r="H33983" t="s">
        <v>187</v>
      </c>
    </row>
    <row r="33984" spans="1:8" hidden="1" x14ac:dyDescent="0.25">
      <c r="A33984" t="s">
        <v>8</v>
      </c>
      <c r="B33984" t="s">
        <v>9</v>
      </c>
      <c r="C33984" s="62" t="s">
        <v>10</v>
      </c>
      <c r="D33984" s="62" t="s">
        <v>156</v>
      </c>
      <c r="E33984" s="62" t="s">
        <v>156</v>
      </c>
      <c r="F33984" s="62" t="s">
        <v>16</v>
      </c>
      <c r="G33984" s="2">
        <v>-73596.63</v>
      </c>
      <c r="H33984" t="s">
        <v>187</v>
      </c>
    </row>
    <row r="33985" spans="1:8" hidden="1" x14ac:dyDescent="0.25">
      <c r="A33985" t="s">
        <v>8</v>
      </c>
      <c r="B33985" t="s">
        <v>9</v>
      </c>
      <c r="C33985" s="62" t="s">
        <v>10</v>
      </c>
      <c r="D33985" s="62" t="s">
        <v>156</v>
      </c>
      <c r="E33985" s="62" t="s">
        <v>156</v>
      </c>
      <c r="F33985" s="62" t="s">
        <v>16</v>
      </c>
      <c r="G33985" s="2">
        <v>-10000</v>
      </c>
      <c r="H33985" t="s">
        <v>187</v>
      </c>
    </row>
    <row r="33986" spans="1:8" hidden="1" x14ac:dyDescent="0.25">
      <c r="A33986" t="s">
        <v>8</v>
      </c>
      <c r="B33986" t="s">
        <v>9</v>
      </c>
      <c r="C33986" s="62" t="s">
        <v>10</v>
      </c>
      <c r="D33986" s="62" t="s">
        <v>157</v>
      </c>
      <c r="E33986" s="62" t="s">
        <v>157</v>
      </c>
      <c r="F33986" s="62" t="s">
        <v>16</v>
      </c>
      <c r="G33986" s="2">
        <v>-637349.86</v>
      </c>
      <c r="H33986" t="s">
        <v>187</v>
      </c>
    </row>
    <row r="33987" spans="1:8" hidden="1" x14ac:dyDescent="0.25">
      <c r="A33987" t="s">
        <v>8</v>
      </c>
      <c r="B33987" t="s">
        <v>9</v>
      </c>
      <c r="C33987" s="62" t="s">
        <v>10</v>
      </c>
      <c r="D33987" s="62" t="s">
        <v>157</v>
      </c>
      <c r="E33987" s="62" t="s">
        <v>157</v>
      </c>
      <c r="F33987" s="62" t="s">
        <v>16</v>
      </c>
      <c r="G33987" s="2">
        <v>-5000</v>
      </c>
      <c r="H33987" t="s">
        <v>187</v>
      </c>
    </row>
    <row r="33988" spans="1:8" hidden="1" x14ac:dyDescent="0.25">
      <c r="A33988" t="s">
        <v>8</v>
      </c>
      <c r="B33988" t="s">
        <v>9</v>
      </c>
      <c r="C33988" s="62" t="s">
        <v>10</v>
      </c>
      <c r="D33988" s="62" t="s">
        <v>157</v>
      </c>
      <c r="E33988" s="62" t="s">
        <v>157</v>
      </c>
      <c r="F33988" s="62" t="s">
        <v>16</v>
      </c>
      <c r="G33988" s="2">
        <v>-278981.12</v>
      </c>
      <c r="H33988" t="s">
        <v>187</v>
      </c>
    </row>
    <row r="33989" spans="1:8" hidden="1" x14ac:dyDescent="0.25">
      <c r="A33989" t="s">
        <v>8</v>
      </c>
      <c r="B33989" t="s">
        <v>9</v>
      </c>
      <c r="C33989" s="62" t="s">
        <v>10</v>
      </c>
      <c r="D33989" s="62" t="s">
        <v>157</v>
      </c>
      <c r="E33989" s="62" t="s">
        <v>157</v>
      </c>
      <c r="F33989" s="62" t="s">
        <v>16</v>
      </c>
      <c r="G33989" s="2">
        <v>-238446.01</v>
      </c>
      <c r="H33989" t="s">
        <v>187</v>
      </c>
    </row>
    <row r="33990" spans="1:8" hidden="1" x14ac:dyDescent="0.25">
      <c r="A33990" t="s">
        <v>8</v>
      </c>
      <c r="B33990" t="s">
        <v>9</v>
      </c>
      <c r="C33990" s="62" t="s">
        <v>10</v>
      </c>
      <c r="D33990" s="62" t="s">
        <v>157</v>
      </c>
      <c r="E33990" s="62" t="s">
        <v>157</v>
      </c>
      <c r="F33990" s="62" t="s">
        <v>16</v>
      </c>
      <c r="G33990" s="2">
        <v>-549525.11</v>
      </c>
      <c r="H33990" t="s">
        <v>187</v>
      </c>
    </row>
    <row r="33991" spans="1:8" hidden="1" x14ac:dyDescent="0.25">
      <c r="A33991" t="s">
        <v>8</v>
      </c>
      <c r="B33991" t="s">
        <v>9</v>
      </c>
      <c r="C33991" s="62" t="s">
        <v>10</v>
      </c>
      <c r="D33991" s="62" t="s">
        <v>157</v>
      </c>
      <c r="E33991" s="62" t="s">
        <v>157</v>
      </c>
      <c r="F33991" s="62" t="s">
        <v>16</v>
      </c>
      <c r="G33991" s="2">
        <v>-30290.25</v>
      </c>
      <c r="H33991" t="s">
        <v>187</v>
      </c>
    </row>
    <row r="33992" spans="1:8" hidden="1" x14ac:dyDescent="0.25">
      <c r="A33992" t="s">
        <v>8</v>
      </c>
      <c r="B33992" t="s">
        <v>9</v>
      </c>
      <c r="C33992" s="62" t="s">
        <v>10</v>
      </c>
      <c r="D33992" s="62" t="s">
        <v>157</v>
      </c>
      <c r="E33992" s="62" t="s">
        <v>157</v>
      </c>
      <c r="F33992" s="62" t="s">
        <v>16</v>
      </c>
      <c r="G33992" s="2">
        <v>-130506.32</v>
      </c>
      <c r="H33992" t="s">
        <v>187</v>
      </c>
    </row>
    <row r="33993" spans="1:8" hidden="1" x14ac:dyDescent="0.25">
      <c r="A33993" t="s">
        <v>8</v>
      </c>
      <c r="B33993" t="s">
        <v>9</v>
      </c>
      <c r="C33993" s="62" t="s">
        <v>10</v>
      </c>
      <c r="D33993" s="62" t="s">
        <v>157</v>
      </c>
      <c r="E33993" s="62" t="s">
        <v>157</v>
      </c>
      <c r="F33993" s="62" t="s">
        <v>16</v>
      </c>
      <c r="G33993" s="2">
        <v>-5000</v>
      </c>
      <c r="H33993" t="s">
        <v>187</v>
      </c>
    </row>
    <row r="33994" spans="1:8" hidden="1" x14ac:dyDescent="0.25">
      <c r="A33994" t="s">
        <v>8</v>
      </c>
      <c r="B33994" t="s">
        <v>9</v>
      </c>
      <c r="C33994" s="62" t="s">
        <v>10</v>
      </c>
      <c r="D33994" s="62" t="s">
        <v>157</v>
      </c>
      <c r="E33994" s="62" t="s">
        <v>157</v>
      </c>
      <c r="F33994" s="62" t="s">
        <v>16</v>
      </c>
      <c r="G33994" s="2">
        <v>-194801.83</v>
      </c>
      <c r="H33994" t="s">
        <v>187</v>
      </c>
    </row>
    <row r="33995" spans="1:8" hidden="1" x14ac:dyDescent="0.25">
      <c r="A33995" t="s">
        <v>8</v>
      </c>
      <c r="B33995" t="s">
        <v>9</v>
      </c>
      <c r="C33995" s="62" t="s">
        <v>10</v>
      </c>
      <c r="D33995" s="62" t="s">
        <v>157</v>
      </c>
      <c r="E33995" s="62" t="s">
        <v>157</v>
      </c>
      <c r="F33995" s="62" t="s">
        <v>16</v>
      </c>
      <c r="G33995" s="2">
        <v>-329902.11</v>
      </c>
      <c r="H33995" t="s">
        <v>187</v>
      </c>
    </row>
    <row r="33996" spans="1:8" hidden="1" x14ac:dyDescent="0.25">
      <c r="A33996" t="s">
        <v>8</v>
      </c>
      <c r="B33996" t="s">
        <v>9</v>
      </c>
      <c r="C33996" s="62" t="s">
        <v>10</v>
      </c>
      <c r="D33996" s="62" t="s">
        <v>156</v>
      </c>
      <c r="E33996" s="62" t="s">
        <v>156</v>
      </c>
      <c r="F33996" s="62" t="s">
        <v>16</v>
      </c>
      <c r="G33996" s="2">
        <v>265048.74</v>
      </c>
      <c r="H33996" t="s">
        <v>187</v>
      </c>
    </row>
    <row r="33997" spans="1:8" hidden="1" x14ac:dyDescent="0.25">
      <c r="A33997" t="s">
        <v>8</v>
      </c>
      <c r="B33997" t="s">
        <v>9</v>
      </c>
      <c r="C33997" s="62" t="s">
        <v>10</v>
      </c>
      <c r="D33997" s="62" t="s">
        <v>156</v>
      </c>
      <c r="E33997" s="62" t="s">
        <v>156</v>
      </c>
      <c r="F33997" s="62" t="s">
        <v>16</v>
      </c>
      <c r="G33997" s="2">
        <v>-1308.4100000000001</v>
      </c>
      <c r="H33997" t="s">
        <v>187</v>
      </c>
    </row>
    <row r="33998" spans="1:8" hidden="1" x14ac:dyDescent="0.25">
      <c r="A33998" t="s">
        <v>8</v>
      </c>
      <c r="B33998" t="s">
        <v>9</v>
      </c>
      <c r="C33998" s="62" t="s">
        <v>10</v>
      </c>
      <c r="D33998" s="62" t="s">
        <v>11</v>
      </c>
      <c r="E33998" s="62" t="s">
        <v>12</v>
      </c>
      <c r="F33998" s="62" t="s">
        <v>16</v>
      </c>
      <c r="G33998" s="2">
        <v>-525348.31000000006</v>
      </c>
      <c r="H33998" t="s">
        <v>187</v>
      </c>
    </row>
    <row r="33999" spans="1:8" hidden="1" x14ac:dyDescent="0.25">
      <c r="A33999" t="s">
        <v>8</v>
      </c>
      <c r="B33999" t="s">
        <v>9</v>
      </c>
      <c r="C33999" s="62" t="s">
        <v>10</v>
      </c>
      <c r="D33999" s="62" t="s">
        <v>11</v>
      </c>
      <c r="E33999" s="62" t="s">
        <v>29</v>
      </c>
      <c r="F33999" s="62" t="s">
        <v>16</v>
      </c>
      <c r="G33999" s="2">
        <v>-10380945.550000001</v>
      </c>
      <c r="H33999" t="s">
        <v>187</v>
      </c>
    </row>
    <row r="34000" spans="1:8" hidden="1" x14ac:dyDescent="0.25">
      <c r="A34000" t="s">
        <v>8</v>
      </c>
      <c r="B34000" t="s">
        <v>9</v>
      </c>
      <c r="C34000" s="62" t="s">
        <v>10</v>
      </c>
      <c r="D34000" s="62" t="s">
        <v>157</v>
      </c>
      <c r="E34000" s="62" t="s">
        <v>157</v>
      </c>
      <c r="F34000" s="62" t="s">
        <v>16</v>
      </c>
      <c r="G34000" s="2">
        <v>-4150132.47</v>
      </c>
      <c r="H34000" t="s">
        <v>187</v>
      </c>
    </row>
    <row r="34001" spans="1:8" hidden="1" x14ac:dyDescent="0.25">
      <c r="A34001" t="s">
        <v>8</v>
      </c>
      <c r="B34001" t="s">
        <v>9</v>
      </c>
      <c r="C34001" s="62" t="s">
        <v>10</v>
      </c>
      <c r="D34001" s="62" t="s">
        <v>156</v>
      </c>
      <c r="E34001" s="62" t="s">
        <v>156</v>
      </c>
      <c r="F34001" s="62" t="s">
        <v>16</v>
      </c>
      <c r="G34001" s="2">
        <v>-197856.11</v>
      </c>
      <c r="H34001" t="s">
        <v>187</v>
      </c>
    </row>
    <row r="34002" spans="1:8" hidden="1" x14ac:dyDescent="0.25">
      <c r="A34002" t="s">
        <v>8</v>
      </c>
      <c r="B34002" t="s">
        <v>9</v>
      </c>
      <c r="C34002" s="62" t="s">
        <v>10</v>
      </c>
      <c r="D34002" s="62" t="s">
        <v>156</v>
      </c>
      <c r="E34002" s="62" t="s">
        <v>156</v>
      </c>
      <c r="F34002" s="62" t="s">
        <v>16</v>
      </c>
      <c r="G34002" s="2">
        <v>-63168.47</v>
      </c>
      <c r="H34002" t="s">
        <v>187</v>
      </c>
    </row>
    <row r="34003" spans="1:8" hidden="1" x14ac:dyDescent="0.25">
      <c r="A34003" t="s">
        <v>8</v>
      </c>
      <c r="B34003" t="s">
        <v>9</v>
      </c>
      <c r="C34003" s="62" t="s">
        <v>10</v>
      </c>
      <c r="D34003" s="62" t="s">
        <v>147</v>
      </c>
      <c r="E34003" s="62" t="s">
        <v>147</v>
      </c>
      <c r="F34003" s="62" t="s">
        <v>16</v>
      </c>
      <c r="G34003" s="2">
        <v>-648010.96</v>
      </c>
      <c r="H34003" t="s">
        <v>187</v>
      </c>
    </row>
    <row r="34004" spans="1:8" hidden="1" x14ac:dyDescent="0.25">
      <c r="A34004" t="s">
        <v>8</v>
      </c>
      <c r="B34004" t="s">
        <v>9</v>
      </c>
      <c r="C34004" s="62" t="s">
        <v>10</v>
      </c>
      <c r="D34004" s="62" t="s">
        <v>70</v>
      </c>
      <c r="E34004" s="62" t="s">
        <v>186</v>
      </c>
      <c r="F34004" s="62" t="s">
        <v>16</v>
      </c>
      <c r="G34004" s="2">
        <v>-1243681.77</v>
      </c>
      <c r="H34004" t="s">
        <v>187</v>
      </c>
    </row>
    <row r="34005" spans="1:8" hidden="1" x14ac:dyDescent="0.25">
      <c r="A34005" t="s">
        <v>8</v>
      </c>
      <c r="B34005" t="s">
        <v>9</v>
      </c>
      <c r="C34005" s="62" t="s">
        <v>10</v>
      </c>
      <c r="D34005" s="62" t="s">
        <v>11</v>
      </c>
      <c r="E34005" s="62" t="s">
        <v>12</v>
      </c>
      <c r="F34005" s="62" t="s">
        <v>16</v>
      </c>
      <c r="G34005" s="2">
        <v>-6672.03</v>
      </c>
      <c r="H34005" t="s">
        <v>187</v>
      </c>
    </row>
    <row r="34006" spans="1:8" hidden="1" x14ac:dyDescent="0.25">
      <c r="A34006" t="s">
        <v>8</v>
      </c>
      <c r="B34006" t="s">
        <v>9</v>
      </c>
      <c r="C34006" s="62" t="s">
        <v>10</v>
      </c>
      <c r="D34006" s="62" t="s">
        <v>11</v>
      </c>
      <c r="E34006" s="62" t="s">
        <v>29</v>
      </c>
      <c r="F34006" s="62" t="s">
        <v>16</v>
      </c>
      <c r="G34006" s="2">
        <v>-216780.45</v>
      </c>
      <c r="H34006" t="s">
        <v>187</v>
      </c>
    </row>
    <row r="34007" spans="1:8" hidden="1" x14ac:dyDescent="0.25">
      <c r="A34007" t="s">
        <v>8</v>
      </c>
      <c r="B34007" t="s">
        <v>9</v>
      </c>
      <c r="C34007" s="62" t="s">
        <v>10</v>
      </c>
      <c r="D34007" s="62" t="s">
        <v>157</v>
      </c>
      <c r="E34007" s="62" t="s">
        <v>157</v>
      </c>
      <c r="F34007" s="62" t="s">
        <v>16</v>
      </c>
      <c r="G34007" s="2">
        <v>-171242.58</v>
      </c>
      <c r="H34007" t="s">
        <v>187</v>
      </c>
    </row>
    <row r="34008" spans="1:8" hidden="1" x14ac:dyDescent="0.25">
      <c r="A34008" t="s">
        <v>8</v>
      </c>
      <c r="B34008" t="s">
        <v>9</v>
      </c>
      <c r="C34008" s="62" t="s">
        <v>10</v>
      </c>
      <c r="D34008" s="62" t="s">
        <v>156</v>
      </c>
      <c r="E34008" s="62" t="s">
        <v>156</v>
      </c>
      <c r="F34008" s="62" t="s">
        <v>16</v>
      </c>
      <c r="G34008" s="2">
        <v>-1809.93</v>
      </c>
      <c r="H34008" t="s">
        <v>187</v>
      </c>
    </row>
    <row r="34009" spans="1:8" hidden="1" x14ac:dyDescent="0.25">
      <c r="A34009" t="s">
        <v>8</v>
      </c>
      <c r="B34009" t="s">
        <v>9</v>
      </c>
      <c r="C34009" s="62" t="s">
        <v>10</v>
      </c>
      <c r="D34009" s="62" t="s">
        <v>157</v>
      </c>
      <c r="E34009" s="62" t="s">
        <v>157</v>
      </c>
      <c r="F34009" s="62" t="s">
        <v>16</v>
      </c>
      <c r="G34009" s="2">
        <v>11172</v>
      </c>
      <c r="H34009" t="s">
        <v>187</v>
      </c>
    </row>
    <row r="34010" spans="1:8" hidden="1" x14ac:dyDescent="0.25">
      <c r="A34010" t="s">
        <v>8</v>
      </c>
      <c r="B34010" t="s">
        <v>9</v>
      </c>
      <c r="C34010" s="62" t="s">
        <v>10</v>
      </c>
      <c r="D34010" s="62" t="s">
        <v>156</v>
      </c>
      <c r="E34010" s="62" t="s">
        <v>156</v>
      </c>
      <c r="F34010" s="62" t="s">
        <v>16</v>
      </c>
      <c r="G34010" s="2">
        <v>-1258.76</v>
      </c>
      <c r="H34010" t="s">
        <v>187</v>
      </c>
    </row>
    <row r="34011" spans="1:8" hidden="1" x14ac:dyDescent="0.25">
      <c r="A34011" t="s">
        <v>8</v>
      </c>
      <c r="B34011" t="s">
        <v>9</v>
      </c>
      <c r="C34011" s="62" t="s">
        <v>10</v>
      </c>
      <c r="D34011" s="62" t="s">
        <v>156</v>
      </c>
      <c r="E34011" s="62" t="s">
        <v>156</v>
      </c>
      <c r="F34011" s="62" t="s">
        <v>16</v>
      </c>
      <c r="G34011" s="2">
        <v>-18226.240000000002</v>
      </c>
      <c r="H34011" t="s">
        <v>187</v>
      </c>
    </row>
    <row r="34012" spans="1:8" hidden="1" x14ac:dyDescent="0.25">
      <c r="A34012" t="s">
        <v>8</v>
      </c>
      <c r="B34012" t="s">
        <v>9</v>
      </c>
      <c r="C34012" s="62" t="s">
        <v>10</v>
      </c>
      <c r="D34012" s="62" t="s">
        <v>156</v>
      </c>
      <c r="E34012" s="62" t="s">
        <v>156</v>
      </c>
      <c r="F34012" s="62" t="s">
        <v>16</v>
      </c>
      <c r="G34012" s="2">
        <v>0.03</v>
      </c>
      <c r="H34012" t="s">
        <v>187</v>
      </c>
    </row>
    <row r="34013" spans="1:8" hidden="1" x14ac:dyDescent="0.25">
      <c r="A34013" t="s">
        <v>8</v>
      </c>
      <c r="B34013" t="s">
        <v>9</v>
      </c>
      <c r="C34013" s="62" t="s">
        <v>10</v>
      </c>
      <c r="D34013" s="62" t="s">
        <v>11</v>
      </c>
      <c r="E34013" s="62" t="s">
        <v>29</v>
      </c>
      <c r="F34013" s="62" t="s">
        <v>16</v>
      </c>
      <c r="G34013" s="2">
        <v>-405741.5</v>
      </c>
      <c r="H34013" t="s">
        <v>187</v>
      </c>
    </row>
    <row r="34014" spans="1:8" hidden="1" x14ac:dyDescent="0.25">
      <c r="A34014" t="s">
        <v>8</v>
      </c>
      <c r="B34014" t="s">
        <v>9</v>
      </c>
      <c r="C34014" s="62" t="s">
        <v>10</v>
      </c>
      <c r="D34014" s="62" t="s">
        <v>157</v>
      </c>
      <c r="E34014" s="62" t="s">
        <v>157</v>
      </c>
      <c r="F34014" s="62" t="s">
        <v>16</v>
      </c>
      <c r="G34014" s="2">
        <v>-417166.99</v>
      </c>
      <c r="H34014" t="s">
        <v>187</v>
      </c>
    </row>
    <row r="34015" spans="1:8" hidden="1" x14ac:dyDescent="0.25">
      <c r="A34015" t="s">
        <v>8</v>
      </c>
      <c r="B34015" t="s">
        <v>9</v>
      </c>
      <c r="C34015" s="62" t="s">
        <v>10</v>
      </c>
      <c r="D34015" s="62" t="s">
        <v>157</v>
      </c>
      <c r="E34015" s="62" t="s">
        <v>157</v>
      </c>
      <c r="F34015" s="62" t="s">
        <v>16</v>
      </c>
      <c r="G34015" s="2">
        <v>-40099.24</v>
      </c>
      <c r="H34015" t="s">
        <v>187</v>
      </c>
    </row>
    <row r="34016" spans="1:8" hidden="1" x14ac:dyDescent="0.25">
      <c r="A34016" t="s">
        <v>8</v>
      </c>
      <c r="B34016" t="s">
        <v>9</v>
      </c>
      <c r="C34016" s="62" t="s">
        <v>10</v>
      </c>
      <c r="D34016" s="62" t="s">
        <v>157</v>
      </c>
      <c r="E34016" s="62" t="s">
        <v>157</v>
      </c>
      <c r="F34016" s="62" t="s">
        <v>16</v>
      </c>
      <c r="G34016" s="2">
        <v>-16835.509999999998</v>
      </c>
      <c r="H34016" t="s">
        <v>187</v>
      </c>
    </row>
    <row r="34017" spans="1:8" hidden="1" x14ac:dyDescent="0.25">
      <c r="A34017" t="s">
        <v>8</v>
      </c>
      <c r="B34017" t="s">
        <v>9</v>
      </c>
      <c r="C34017" s="62" t="s">
        <v>10</v>
      </c>
      <c r="D34017" s="62" t="s">
        <v>156</v>
      </c>
      <c r="E34017" s="62" t="s">
        <v>156</v>
      </c>
      <c r="F34017" s="62" t="s">
        <v>16</v>
      </c>
      <c r="G34017" s="2">
        <v>1576379.39</v>
      </c>
      <c r="H34017" t="s">
        <v>187</v>
      </c>
    </row>
    <row r="34018" spans="1:8" hidden="1" x14ac:dyDescent="0.25">
      <c r="A34018" t="s">
        <v>8</v>
      </c>
      <c r="B34018" t="s">
        <v>9</v>
      </c>
      <c r="C34018" s="62" t="s">
        <v>10</v>
      </c>
      <c r="D34018" s="62" t="s">
        <v>147</v>
      </c>
      <c r="E34018" s="62" t="s">
        <v>147</v>
      </c>
      <c r="F34018" s="62" t="s">
        <v>16</v>
      </c>
      <c r="G34018" s="2">
        <v>-8356.2000000000007</v>
      </c>
      <c r="H34018" t="s">
        <v>187</v>
      </c>
    </row>
    <row r="34019" spans="1:8" hidden="1" x14ac:dyDescent="0.25">
      <c r="A34019" t="s">
        <v>8</v>
      </c>
      <c r="B34019" t="s">
        <v>9</v>
      </c>
      <c r="C34019" s="62" t="s">
        <v>10</v>
      </c>
      <c r="D34019" s="62" t="s">
        <v>70</v>
      </c>
      <c r="E34019" s="62" t="s">
        <v>186</v>
      </c>
      <c r="F34019" s="62" t="s">
        <v>16</v>
      </c>
      <c r="G34019" s="2">
        <v>-120071.03999999999</v>
      </c>
      <c r="H34019" t="s">
        <v>187</v>
      </c>
    </row>
    <row r="34020" spans="1:8" hidden="1" x14ac:dyDescent="0.25">
      <c r="A34020" t="s">
        <v>8</v>
      </c>
      <c r="B34020" t="s">
        <v>9</v>
      </c>
      <c r="C34020" s="62" t="s">
        <v>10</v>
      </c>
      <c r="D34020" s="62" t="s">
        <v>70</v>
      </c>
      <c r="E34020" s="62" t="s">
        <v>140</v>
      </c>
      <c r="F34020" s="62" t="s">
        <v>16</v>
      </c>
      <c r="G34020" s="2">
        <v>-56712.54</v>
      </c>
      <c r="H34020" t="s">
        <v>187</v>
      </c>
    </row>
    <row r="34021" spans="1:8" hidden="1" x14ac:dyDescent="0.25">
      <c r="A34021" t="s">
        <v>8</v>
      </c>
      <c r="B34021" t="s">
        <v>9</v>
      </c>
      <c r="C34021" s="62" t="s">
        <v>10</v>
      </c>
      <c r="D34021" s="62" t="s">
        <v>156</v>
      </c>
      <c r="E34021" s="62" t="s">
        <v>156</v>
      </c>
      <c r="F34021" s="62" t="s">
        <v>16</v>
      </c>
      <c r="G34021" s="2">
        <v>4.5999999999999996</v>
      </c>
      <c r="H34021" t="s">
        <v>187</v>
      </c>
    </row>
    <row r="34022" spans="1:8" hidden="1" x14ac:dyDescent="0.25">
      <c r="A34022" t="s">
        <v>8</v>
      </c>
      <c r="B34022" t="s">
        <v>9</v>
      </c>
      <c r="C34022" s="62" t="s">
        <v>10</v>
      </c>
      <c r="D34022" s="62" t="s">
        <v>156</v>
      </c>
      <c r="E34022" s="62" t="s">
        <v>156</v>
      </c>
      <c r="F34022" s="62" t="s">
        <v>16</v>
      </c>
      <c r="G34022" s="2">
        <v>2079990.03</v>
      </c>
      <c r="H34022" t="s">
        <v>187</v>
      </c>
    </row>
    <row r="34023" spans="1:8" hidden="1" x14ac:dyDescent="0.25">
      <c r="A34023" t="s">
        <v>8</v>
      </c>
      <c r="B34023" t="s">
        <v>9</v>
      </c>
      <c r="C34023" s="62" t="s">
        <v>10</v>
      </c>
      <c r="D34023" s="62" t="s">
        <v>11</v>
      </c>
      <c r="E34023" s="62" t="s">
        <v>12</v>
      </c>
      <c r="F34023" s="62" t="s">
        <v>16</v>
      </c>
      <c r="G34023" s="2">
        <v>-195427.48</v>
      </c>
      <c r="H34023" t="s">
        <v>187</v>
      </c>
    </row>
    <row r="34024" spans="1:8" hidden="1" x14ac:dyDescent="0.25">
      <c r="A34024" t="s">
        <v>8</v>
      </c>
      <c r="B34024" t="s">
        <v>9</v>
      </c>
      <c r="C34024" s="62" t="s">
        <v>10</v>
      </c>
      <c r="D34024" s="62" t="s">
        <v>11</v>
      </c>
      <c r="E34024" s="62" t="s">
        <v>29</v>
      </c>
      <c r="F34024" s="62" t="s">
        <v>16</v>
      </c>
      <c r="G34024" s="2">
        <v>-1137202.1100000001</v>
      </c>
      <c r="H34024" t="s">
        <v>187</v>
      </c>
    </row>
    <row r="34025" spans="1:8" hidden="1" x14ac:dyDescent="0.25">
      <c r="A34025" t="s">
        <v>8</v>
      </c>
      <c r="B34025" t="s">
        <v>9</v>
      </c>
      <c r="C34025" s="62" t="s">
        <v>10</v>
      </c>
      <c r="D34025" s="62" t="s">
        <v>157</v>
      </c>
      <c r="E34025" s="62" t="s">
        <v>157</v>
      </c>
      <c r="F34025" s="62" t="s">
        <v>16</v>
      </c>
      <c r="G34025" s="2">
        <v>-263597.77</v>
      </c>
      <c r="H34025" t="s">
        <v>187</v>
      </c>
    </row>
    <row r="34026" spans="1:8" hidden="1" x14ac:dyDescent="0.25">
      <c r="A34026" t="s">
        <v>8</v>
      </c>
      <c r="B34026" t="s">
        <v>9</v>
      </c>
      <c r="C34026" s="62" t="s">
        <v>10</v>
      </c>
      <c r="D34026" s="62" t="s">
        <v>157</v>
      </c>
      <c r="E34026" s="62" t="s">
        <v>157</v>
      </c>
      <c r="F34026" s="62" t="s">
        <v>16</v>
      </c>
      <c r="G34026" s="2">
        <v>-34543.58</v>
      </c>
      <c r="H34026" t="s">
        <v>187</v>
      </c>
    </row>
    <row r="34027" spans="1:8" hidden="1" x14ac:dyDescent="0.25">
      <c r="A34027" t="s">
        <v>8</v>
      </c>
      <c r="B34027" t="s">
        <v>9</v>
      </c>
      <c r="C34027" s="62" t="s">
        <v>10</v>
      </c>
      <c r="D34027" s="62" t="s">
        <v>157</v>
      </c>
      <c r="E34027" s="62" t="s">
        <v>157</v>
      </c>
      <c r="F34027" s="62" t="s">
        <v>16</v>
      </c>
      <c r="G34027" s="2">
        <v>-20227.78</v>
      </c>
      <c r="H34027" t="s">
        <v>187</v>
      </c>
    </row>
    <row r="34028" spans="1:8" hidden="1" x14ac:dyDescent="0.25">
      <c r="A34028" t="s">
        <v>8</v>
      </c>
      <c r="B34028" t="s">
        <v>9</v>
      </c>
      <c r="C34028" s="62" t="s">
        <v>10</v>
      </c>
      <c r="D34028" s="62" t="s">
        <v>156</v>
      </c>
      <c r="E34028" s="62" t="s">
        <v>156</v>
      </c>
      <c r="F34028" s="62" t="s">
        <v>16</v>
      </c>
      <c r="G34028" s="2">
        <v>-5638739.1399999997</v>
      </c>
      <c r="H34028" t="s">
        <v>187</v>
      </c>
    </row>
    <row r="34029" spans="1:8" hidden="1" x14ac:dyDescent="0.25">
      <c r="A34029" t="s">
        <v>8</v>
      </c>
      <c r="B34029" t="s">
        <v>9</v>
      </c>
      <c r="C34029" s="62" t="s">
        <v>10</v>
      </c>
      <c r="D34029" s="62" t="s">
        <v>156</v>
      </c>
      <c r="E34029" s="62" t="s">
        <v>156</v>
      </c>
      <c r="F34029" s="62" t="s">
        <v>16</v>
      </c>
      <c r="G34029" s="2">
        <v>-15987.67</v>
      </c>
      <c r="H34029" t="s">
        <v>187</v>
      </c>
    </row>
    <row r="34030" spans="1:8" hidden="1" x14ac:dyDescent="0.25">
      <c r="A34030" t="s">
        <v>8</v>
      </c>
      <c r="B34030" t="s">
        <v>9</v>
      </c>
      <c r="C34030" s="62" t="s">
        <v>10</v>
      </c>
      <c r="D34030" s="62" t="s">
        <v>147</v>
      </c>
      <c r="E34030" s="62" t="s">
        <v>147</v>
      </c>
      <c r="F34030" s="62" t="s">
        <v>16</v>
      </c>
      <c r="G34030" s="2">
        <v>-456320.54</v>
      </c>
      <c r="H34030" t="s">
        <v>187</v>
      </c>
    </row>
    <row r="34031" spans="1:8" hidden="1" x14ac:dyDescent="0.25">
      <c r="A34031" t="s">
        <v>8</v>
      </c>
      <c r="B34031" t="s">
        <v>9</v>
      </c>
      <c r="C34031" s="62" t="s">
        <v>10</v>
      </c>
      <c r="D34031" s="62" t="s">
        <v>70</v>
      </c>
      <c r="E34031" s="62" t="s">
        <v>186</v>
      </c>
      <c r="F34031" s="62" t="s">
        <v>16</v>
      </c>
      <c r="G34031" s="2">
        <v>-249977.72</v>
      </c>
      <c r="H34031" t="s">
        <v>187</v>
      </c>
    </row>
    <row r="34032" spans="1:8" hidden="1" x14ac:dyDescent="0.25">
      <c r="A34032" t="s">
        <v>8</v>
      </c>
      <c r="B34032" t="s">
        <v>9</v>
      </c>
      <c r="C34032" s="62" t="s">
        <v>10</v>
      </c>
      <c r="D34032" s="62" t="s">
        <v>156</v>
      </c>
      <c r="E34032" s="62" t="s">
        <v>156</v>
      </c>
      <c r="F34032" s="62" t="s">
        <v>16</v>
      </c>
      <c r="G34032" s="2">
        <v>-162411.98000000001</v>
      </c>
      <c r="H34032" t="s">
        <v>187</v>
      </c>
    </row>
    <row r="34033" spans="1:8" hidden="1" x14ac:dyDescent="0.25">
      <c r="A34033" t="s">
        <v>8</v>
      </c>
      <c r="B34033" t="s">
        <v>9</v>
      </c>
      <c r="C34033" s="62" t="s">
        <v>10</v>
      </c>
      <c r="D34033" s="62" t="s">
        <v>156</v>
      </c>
      <c r="E34033" s="62" t="s">
        <v>156</v>
      </c>
      <c r="F34033" s="62" t="s">
        <v>16</v>
      </c>
      <c r="G34033" s="2">
        <v>-0.1</v>
      </c>
      <c r="H34033" t="s">
        <v>187</v>
      </c>
    </row>
    <row r="34034" spans="1:8" hidden="1" x14ac:dyDescent="0.25">
      <c r="A34034" t="s">
        <v>8</v>
      </c>
      <c r="B34034" t="s">
        <v>9</v>
      </c>
      <c r="C34034" s="62" t="s">
        <v>10</v>
      </c>
      <c r="D34034" s="62" t="s">
        <v>11</v>
      </c>
      <c r="E34034" s="62" t="s">
        <v>29</v>
      </c>
      <c r="F34034" s="62" t="s">
        <v>16</v>
      </c>
      <c r="G34034" s="2">
        <v>-697854.29</v>
      </c>
      <c r="H34034" t="s">
        <v>187</v>
      </c>
    </row>
    <row r="34035" spans="1:8" hidden="1" x14ac:dyDescent="0.25">
      <c r="A34035" t="s">
        <v>8</v>
      </c>
      <c r="B34035" t="s">
        <v>9</v>
      </c>
      <c r="C34035" s="62" t="s">
        <v>10</v>
      </c>
      <c r="D34035" s="62" t="s">
        <v>157</v>
      </c>
      <c r="E34035" s="62" t="s">
        <v>157</v>
      </c>
      <c r="F34035" s="62" t="s">
        <v>16</v>
      </c>
      <c r="G34035" s="2">
        <v>-555066.9</v>
      </c>
      <c r="H34035" t="s">
        <v>187</v>
      </c>
    </row>
    <row r="34036" spans="1:8" hidden="1" x14ac:dyDescent="0.25">
      <c r="A34036" t="s">
        <v>8</v>
      </c>
      <c r="B34036" t="s">
        <v>9</v>
      </c>
      <c r="C34036" s="62" t="s">
        <v>10</v>
      </c>
      <c r="D34036" s="62" t="s">
        <v>157</v>
      </c>
      <c r="E34036" s="62" t="s">
        <v>157</v>
      </c>
      <c r="F34036" s="62" t="s">
        <v>16</v>
      </c>
      <c r="G34036" s="2">
        <v>-113501.79</v>
      </c>
      <c r="H34036" t="s">
        <v>187</v>
      </c>
    </row>
    <row r="34037" spans="1:8" hidden="1" x14ac:dyDescent="0.25">
      <c r="A34037" t="s">
        <v>8</v>
      </c>
      <c r="B34037" t="s">
        <v>9</v>
      </c>
      <c r="C34037" s="62" t="s">
        <v>10</v>
      </c>
      <c r="D34037" s="62" t="s">
        <v>156</v>
      </c>
      <c r="E34037" s="62" t="s">
        <v>156</v>
      </c>
      <c r="F34037" s="62" t="s">
        <v>16</v>
      </c>
      <c r="G34037" s="2">
        <v>2101063.87</v>
      </c>
      <c r="H34037" t="s">
        <v>187</v>
      </c>
    </row>
    <row r="34038" spans="1:8" hidden="1" x14ac:dyDescent="0.25">
      <c r="A34038" t="s">
        <v>8</v>
      </c>
      <c r="B34038" t="s">
        <v>9</v>
      </c>
      <c r="C34038" s="62" t="s">
        <v>10</v>
      </c>
      <c r="D34038" s="62" t="s">
        <v>156</v>
      </c>
      <c r="E34038" s="62" t="s">
        <v>156</v>
      </c>
      <c r="F34038" s="62" t="s">
        <v>16</v>
      </c>
      <c r="G34038" s="2">
        <v>-12828.43</v>
      </c>
      <c r="H34038" t="s">
        <v>187</v>
      </c>
    </row>
    <row r="34039" spans="1:8" hidden="1" x14ac:dyDescent="0.25">
      <c r="A34039" t="s">
        <v>8</v>
      </c>
      <c r="B34039" t="s">
        <v>9</v>
      </c>
      <c r="C34039" s="62" t="s">
        <v>10</v>
      </c>
      <c r="D34039" s="62" t="s">
        <v>147</v>
      </c>
      <c r="E34039" s="62" t="s">
        <v>147</v>
      </c>
      <c r="F34039" s="62" t="s">
        <v>16</v>
      </c>
      <c r="G34039" s="2">
        <v>-90402.1</v>
      </c>
      <c r="H34039" t="s">
        <v>187</v>
      </c>
    </row>
    <row r="34040" spans="1:8" hidden="1" x14ac:dyDescent="0.25">
      <c r="A34040" t="s">
        <v>8</v>
      </c>
      <c r="B34040" t="s">
        <v>9</v>
      </c>
      <c r="C34040" s="62" t="s">
        <v>10</v>
      </c>
      <c r="D34040" s="62" t="s">
        <v>70</v>
      </c>
      <c r="E34040" s="62" t="s">
        <v>186</v>
      </c>
      <c r="F34040" s="62" t="s">
        <v>16</v>
      </c>
      <c r="G34040" s="2">
        <v>-30314.37</v>
      </c>
      <c r="H34040" t="s">
        <v>187</v>
      </c>
    </row>
    <row r="34041" spans="1:8" hidden="1" x14ac:dyDescent="0.25">
      <c r="A34041" t="s">
        <v>8</v>
      </c>
      <c r="B34041" t="s">
        <v>9</v>
      </c>
      <c r="C34041" s="62" t="s">
        <v>10</v>
      </c>
      <c r="D34041" s="62" t="s">
        <v>156</v>
      </c>
      <c r="E34041" s="62" t="s">
        <v>156</v>
      </c>
      <c r="F34041" s="62" t="s">
        <v>16</v>
      </c>
      <c r="G34041" s="2">
        <v>-588.48</v>
      </c>
      <c r="H34041" t="s">
        <v>187</v>
      </c>
    </row>
    <row r="34042" spans="1:8" hidden="1" x14ac:dyDescent="0.25">
      <c r="A34042" t="s">
        <v>8</v>
      </c>
      <c r="B34042" t="s">
        <v>9</v>
      </c>
      <c r="C34042" s="62" t="s">
        <v>10</v>
      </c>
      <c r="D34042" s="62" t="s">
        <v>156</v>
      </c>
      <c r="E34042" s="62" t="s">
        <v>156</v>
      </c>
      <c r="F34042" s="62" t="s">
        <v>16</v>
      </c>
      <c r="G34042" s="2">
        <v>-0.03</v>
      </c>
      <c r="H34042" t="s">
        <v>187</v>
      </c>
    </row>
    <row r="34043" spans="1:8" hidden="1" x14ac:dyDescent="0.25">
      <c r="A34043" t="s">
        <v>8</v>
      </c>
      <c r="B34043" t="s">
        <v>9</v>
      </c>
      <c r="C34043" s="62" t="s">
        <v>10</v>
      </c>
      <c r="D34043" s="62" t="s">
        <v>11</v>
      </c>
      <c r="E34043" s="62" t="s">
        <v>29</v>
      </c>
      <c r="F34043" s="62" t="s">
        <v>16</v>
      </c>
      <c r="G34043" s="2">
        <v>-1005185.4</v>
      </c>
      <c r="H34043" t="s">
        <v>187</v>
      </c>
    </row>
    <row r="34044" spans="1:8" hidden="1" x14ac:dyDescent="0.25">
      <c r="A34044" t="s">
        <v>8</v>
      </c>
      <c r="B34044" t="s">
        <v>9</v>
      </c>
      <c r="C34044" s="62" t="s">
        <v>10</v>
      </c>
      <c r="D34044" s="62" t="s">
        <v>157</v>
      </c>
      <c r="E34044" s="62" t="s">
        <v>157</v>
      </c>
      <c r="F34044" s="62" t="s">
        <v>16</v>
      </c>
      <c r="G34044" s="2">
        <v>-66727.42</v>
      </c>
      <c r="H34044" t="s">
        <v>187</v>
      </c>
    </row>
    <row r="34045" spans="1:8" hidden="1" x14ac:dyDescent="0.25">
      <c r="A34045" t="s">
        <v>8</v>
      </c>
      <c r="B34045" t="s">
        <v>9</v>
      </c>
      <c r="C34045" s="62" t="s">
        <v>10</v>
      </c>
      <c r="D34045" s="62" t="s">
        <v>157</v>
      </c>
      <c r="E34045" s="62" t="s">
        <v>157</v>
      </c>
      <c r="F34045" s="62" t="s">
        <v>16</v>
      </c>
      <c r="G34045" s="2">
        <v>-64894.93</v>
      </c>
      <c r="H34045" t="s">
        <v>187</v>
      </c>
    </row>
    <row r="34046" spans="1:8" hidden="1" x14ac:dyDescent="0.25">
      <c r="A34046" t="s">
        <v>8</v>
      </c>
      <c r="B34046" t="s">
        <v>9</v>
      </c>
      <c r="C34046" s="62" t="s">
        <v>10</v>
      </c>
      <c r="D34046" s="62" t="s">
        <v>156</v>
      </c>
      <c r="E34046" s="62" t="s">
        <v>156</v>
      </c>
      <c r="F34046" s="62" t="s">
        <v>16</v>
      </c>
      <c r="G34046" s="2">
        <v>4373917.12</v>
      </c>
      <c r="H34046" t="s">
        <v>187</v>
      </c>
    </row>
    <row r="34047" spans="1:8" hidden="1" x14ac:dyDescent="0.25">
      <c r="A34047" t="s">
        <v>8</v>
      </c>
      <c r="B34047" t="s">
        <v>9</v>
      </c>
      <c r="C34047" s="62" t="s">
        <v>10</v>
      </c>
      <c r="D34047" s="62" t="s">
        <v>156</v>
      </c>
      <c r="E34047" s="62" t="s">
        <v>156</v>
      </c>
      <c r="F34047" s="62" t="s">
        <v>16</v>
      </c>
      <c r="G34047" s="2">
        <v>-3996.91</v>
      </c>
      <c r="H34047" t="s">
        <v>187</v>
      </c>
    </row>
    <row r="34048" spans="1:8" hidden="1" x14ac:dyDescent="0.25">
      <c r="A34048" t="s">
        <v>8</v>
      </c>
      <c r="B34048" t="s">
        <v>9</v>
      </c>
      <c r="C34048" s="62" t="s">
        <v>10</v>
      </c>
      <c r="D34048" s="62" t="s">
        <v>147</v>
      </c>
      <c r="E34048" s="62" t="s">
        <v>147</v>
      </c>
      <c r="F34048" s="62" t="s">
        <v>16</v>
      </c>
      <c r="G34048" s="2">
        <v>-266995.37</v>
      </c>
      <c r="H34048" t="s">
        <v>187</v>
      </c>
    </row>
    <row r="34049" spans="1:8" hidden="1" x14ac:dyDescent="0.25">
      <c r="A34049" t="s">
        <v>8</v>
      </c>
      <c r="B34049" t="s">
        <v>9</v>
      </c>
      <c r="C34049" s="62" t="s">
        <v>10</v>
      </c>
      <c r="D34049" s="62" t="s">
        <v>70</v>
      </c>
      <c r="E34049" s="62" t="s">
        <v>186</v>
      </c>
      <c r="F34049" s="62" t="s">
        <v>16</v>
      </c>
      <c r="G34049" s="2">
        <v>-271317.53999999998</v>
      </c>
      <c r="H34049" t="s">
        <v>187</v>
      </c>
    </row>
    <row r="34050" spans="1:8" hidden="1" x14ac:dyDescent="0.25">
      <c r="A34050" t="s">
        <v>8</v>
      </c>
      <c r="B34050" t="s">
        <v>9</v>
      </c>
      <c r="C34050" s="62" t="s">
        <v>10</v>
      </c>
      <c r="D34050" s="62" t="s">
        <v>156</v>
      </c>
      <c r="E34050" s="62" t="s">
        <v>156</v>
      </c>
      <c r="F34050" s="62" t="s">
        <v>16</v>
      </c>
      <c r="G34050" s="2">
        <v>-0.09</v>
      </c>
      <c r="H34050" t="s">
        <v>187</v>
      </c>
    </row>
    <row r="34051" spans="1:8" hidden="1" x14ac:dyDescent="0.25">
      <c r="A34051" t="s">
        <v>8</v>
      </c>
      <c r="B34051" t="s">
        <v>9</v>
      </c>
      <c r="C34051" s="62" t="s">
        <v>10</v>
      </c>
      <c r="D34051" s="62" t="s">
        <v>156</v>
      </c>
      <c r="E34051" s="62" t="s">
        <v>156</v>
      </c>
      <c r="F34051" s="62" t="s">
        <v>16</v>
      </c>
      <c r="G34051" s="2">
        <v>-0.04</v>
      </c>
      <c r="H34051" t="s">
        <v>187</v>
      </c>
    </row>
    <row r="34052" spans="1:8" hidden="1" x14ac:dyDescent="0.25">
      <c r="A34052" t="s">
        <v>8</v>
      </c>
      <c r="B34052" t="s">
        <v>9</v>
      </c>
      <c r="C34052" s="62" t="s">
        <v>10</v>
      </c>
      <c r="D34052" s="62" t="s">
        <v>11</v>
      </c>
      <c r="E34052" s="62" t="s">
        <v>29</v>
      </c>
      <c r="F34052" s="62" t="s">
        <v>16</v>
      </c>
      <c r="G34052" s="2">
        <v>-150777.09</v>
      </c>
      <c r="H34052" t="s">
        <v>187</v>
      </c>
    </row>
    <row r="34053" spans="1:8" hidden="1" x14ac:dyDescent="0.25">
      <c r="A34053" t="s">
        <v>8</v>
      </c>
      <c r="B34053" t="s">
        <v>9</v>
      </c>
      <c r="C34053" s="62" t="s">
        <v>10</v>
      </c>
      <c r="D34053" s="62" t="s">
        <v>157</v>
      </c>
      <c r="E34053" s="62" t="s">
        <v>157</v>
      </c>
      <c r="F34053" s="62" t="s">
        <v>16</v>
      </c>
      <c r="G34053" s="2">
        <v>-655323.81999999995</v>
      </c>
      <c r="H34053" t="s">
        <v>187</v>
      </c>
    </row>
    <row r="34054" spans="1:8" hidden="1" x14ac:dyDescent="0.25">
      <c r="A34054" t="s">
        <v>8</v>
      </c>
      <c r="B34054" t="s">
        <v>9</v>
      </c>
      <c r="C34054" s="62" t="s">
        <v>10</v>
      </c>
      <c r="D34054" s="62" t="s">
        <v>156</v>
      </c>
      <c r="E34054" s="62" t="s">
        <v>156</v>
      </c>
      <c r="F34054" s="62" t="s">
        <v>16</v>
      </c>
      <c r="G34054" s="2">
        <v>169651.59</v>
      </c>
      <c r="H34054" t="s">
        <v>187</v>
      </c>
    </row>
    <row r="34055" spans="1:8" hidden="1" x14ac:dyDescent="0.25">
      <c r="A34055" t="s">
        <v>8</v>
      </c>
      <c r="B34055" t="s">
        <v>9</v>
      </c>
      <c r="C34055" s="62" t="s">
        <v>10</v>
      </c>
      <c r="D34055" s="62" t="s">
        <v>156</v>
      </c>
      <c r="E34055" s="62" t="s">
        <v>156</v>
      </c>
      <c r="F34055" s="62" t="s">
        <v>16</v>
      </c>
      <c r="G34055" s="2">
        <v>-15912.26</v>
      </c>
      <c r="H34055" t="s">
        <v>187</v>
      </c>
    </row>
    <row r="34056" spans="1:8" hidden="1" x14ac:dyDescent="0.25">
      <c r="A34056" t="s">
        <v>8</v>
      </c>
      <c r="B34056" t="s">
        <v>9</v>
      </c>
      <c r="C34056" s="62" t="s">
        <v>10</v>
      </c>
      <c r="D34056" s="62" t="s">
        <v>147</v>
      </c>
      <c r="E34056" s="62" t="s">
        <v>147</v>
      </c>
      <c r="F34056" s="62" t="s">
        <v>16</v>
      </c>
      <c r="G34056" s="2">
        <v>-76240.97</v>
      </c>
      <c r="H34056" t="s">
        <v>187</v>
      </c>
    </row>
    <row r="34057" spans="1:8" hidden="1" x14ac:dyDescent="0.25">
      <c r="A34057" t="s">
        <v>8</v>
      </c>
      <c r="B34057" t="s">
        <v>9</v>
      </c>
      <c r="C34057" s="62" t="s">
        <v>10</v>
      </c>
      <c r="D34057" s="62" t="s">
        <v>156</v>
      </c>
      <c r="E34057" s="62" t="s">
        <v>156</v>
      </c>
      <c r="F34057" s="62" t="s">
        <v>16</v>
      </c>
      <c r="G34057" s="2">
        <v>-742405.61</v>
      </c>
      <c r="H34057" t="s">
        <v>187</v>
      </c>
    </row>
    <row r="34058" spans="1:8" hidden="1" x14ac:dyDescent="0.25">
      <c r="A34058" t="s">
        <v>8</v>
      </c>
      <c r="B34058" t="s">
        <v>9</v>
      </c>
      <c r="C34058" s="62" t="s">
        <v>10</v>
      </c>
      <c r="D34058" s="62" t="s">
        <v>11</v>
      </c>
      <c r="E34058" s="62" t="s">
        <v>12</v>
      </c>
      <c r="F34058" s="62" t="s">
        <v>16</v>
      </c>
      <c r="G34058" s="2">
        <v>-2265.63</v>
      </c>
      <c r="H34058" t="s">
        <v>187</v>
      </c>
    </row>
    <row r="34059" spans="1:8" hidden="1" x14ac:dyDescent="0.25">
      <c r="A34059" t="s">
        <v>8</v>
      </c>
      <c r="B34059" t="s">
        <v>9</v>
      </c>
      <c r="C34059" s="62" t="s">
        <v>10</v>
      </c>
      <c r="D34059" s="62" t="s">
        <v>11</v>
      </c>
      <c r="E34059" s="62" t="s">
        <v>29</v>
      </c>
      <c r="F34059" s="62" t="s">
        <v>16</v>
      </c>
      <c r="G34059" s="2">
        <v>-59065.67</v>
      </c>
      <c r="H34059" t="s">
        <v>187</v>
      </c>
    </row>
    <row r="34060" spans="1:8" hidden="1" x14ac:dyDescent="0.25">
      <c r="A34060" t="s">
        <v>8</v>
      </c>
      <c r="B34060" t="s">
        <v>9</v>
      </c>
      <c r="C34060" s="62" t="s">
        <v>10</v>
      </c>
      <c r="D34060" s="62" t="s">
        <v>157</v>
      </c>
      <c r="E34060" s="62" t="s">
        <v>157</v>
      </c>
      <c r="F34060" s="62" t="s">
        <v>16</v>
      </c>
      <c r="G34060" s="2">
        <v>-324999.71999999997</v>
      </c>
      <c r="H34060" t="s">
        <v>187</v>
      </c>
    </row>
    <row r="34061" spans="1:8" hidden="1" x14ac:dyDescent="0.25">
      <c r="A34061" t="s">
        <v>8</v>
      </c>
      <c r="B34061" t="s">
        <v>9</v>
      </c>
      <c r="C34061" s="62" t="s">
        <v>10</v>
      </c>
      <c r="D34061" s="62" t="s">
        <v>156</v>
      </c>
      <c r="E34061" s="62" t="s">
        <v>156</v>
      </c>
      <c r="F34061" s="62" t="s">
        <v>16</v>
      </c>
      <c r="G34061" s="2">
        <v>-8522.58</v>
      </c>
      <c r="H34061" t="s">
        <v>187</v>
      </c>
    </row>
    <row r="34062" spans="1:8" hidden="1" x14ac:dyDescent="0.25">
      <c r="A34062" t="s">
        <v>8</v>
      </c>
      <c r="B34062" t="s">
        <v>9</v>
      </c>
      <c r="C34062" s="62" t="s">
        <v>10</v>
      </c>
      <c r="D34062" s="62" t="s">
        <v>70</v>
      </c>
      <c r="E34062" s="62" t="s">
        <v>186</v>
      </c>
      <c r="F34062" s="62" t="s">
        <v>16</v>
      </c>
      <c r="G34062" s="2">
        <v>-22358.73</v>
      </c>
      <c r="H34062" t="s">
        <v>187</v>
      </c>
    </row>
    <row r="34063" spans="1:8" hidden="1" x14ac:dyDescent="0.25">
      <c r="A34063" t="s">
        <v>8</v>
      </c>
      <c r="B34063" t="s">
        <v>9</v>
      </c>
      <c r="C34063" s="62" t="s">
        <v>10</v>
      </c>
      <c r="D34063" s="62" t="s">
        <v>156</v>
      </c>
      <c r="E34063" s="62" t="s">
        <v>156</v>
      </c>
      <c r="F34063" s="62" t="s">
        <v>16</v>
      </c>
      <c r="G34063" s="2">
        <v>-52529.37</v>
      </c>
      <c r="H34063" t="s">
        <v>187</v>
      </c>
    </row>
    <row r="34064" spans="1:8" hidden="1" x14ac:dyDescent="0.25">
      <c r="A34064" t="s">
        <v>8</v>
      </c>
      <c r="B34064" t="s">
        <v>9</v>
      </c>
      <c r="C34064" s="62" t="s">
        <v>10</v>
      </c>
      <c r="D34064" s="62" t="s">
        <v>156</v>
      </c>
      <c r="E34064" s="62" t="s">
        <v>156</v>
      </c>
      <c r="F34064" s="62" t="s">
        <v>16</v>
      </c>
      <c r="G34064" s="2">
        <v>-5731.43</v>
      </c>
      <c r="H34064" t="s">
        <v>187</v>
      </c>
    </row>
    <row r="34065" spans="1:8" hidden="1" x14ac:dyDescent="0.25">
      <c r="A34065" t="s">
        <v>8</v>
      </c>
      <c r="B34065" t="s">
        <v>9</v>
      </c>
      <c r="C34065" s="62" t="s">
        <v>10</v>
      </c>
      <c r="D34065" s="62" t="s">
        <v>70</v>
      </c>
      <c r="E34065" s="62" t="s">
        <v>186</v>
      </c>
      <c r="F34065" s="62" t="s">
        <v>16</v>
      </c>
      <c r="G34065" s="2">
        <v>-78548.649999999994</v>
      </c>
      <c r="H34065" t="s">
        <v>187</v>
      </c>
    </row>
    <row r="34066" spans="1:8" hidden="1" x14ac:dyDescent="0.25">
      <c r="A34066" t="s">
        <v>8</v>
      </c>
      <c r="B34066" t="s">
        <v>9</v>
      </c>
      <c r="C34066" s="62" t="s">
        <v>10</v>
      </c>
      <c r="D34066" s="62" t="s">
        <v>156</v>
      </c>
      <c r="E34066" s="62" t="s">
        <v>156</v>
      </c>
      <c r="F34066" s="62" t="s">
        <v>16</v>
      </c>
      <c r="G34066" s="2">
        <v>0.02</v>
      </c>
      <c r="H34066" t="s">
        <v>187</v>
      </c>
    </row>
    <row r="34067" spans="1:8" hidden="1" x14ac:dyDescent="0.25">
      <c r="A34067" t="s">
        <v>8</v>
      </c>
      <c r="B34067" t="s">
        <v>9</v>
      </c>
      <c r="C34067" s="62" t="s">
        <v>10</v>
      </c>
      <c r="D34067" s="62" t="s">
        <v>70</v>
      </c>
      <c r="E34067" s="62" t="s">
        <v>68</v>
      </c>
      <c r="F34067" s="62" t="s">
        <v>16</v>
      </c>
      <c r="G34067" s="2">
        <v>-6005.45</v>
      </c>
      <c r="H34067" t="s">
        <v>187</v>
      </c>
    </row>
    <row r="34068" spans="1:8" hidden="1" x14ac:dyDescent="0.25">
      <c r="A34068" t="s">
        <v>8</v>
      </c>
      <c r="B34068" t="s">
        <v>9</v>
      </c>
      <c r="C34068" s="62" t="s">
        <v>10</v>
      </c>
      <c r="D34068" s="62" t="s">
        <v>157</v>
      </c>
      <c r="E34068" s="62" t="s">
        <v>157</v>
      </c>
      <c r="F34068" s="62" t="s">
        <v>16</v>
      </c>
      <c r="G34068" s="2">
        <v>-90039.58</v>
      </c>
      <c r="H34068" t="s">
        <v>187</v>
      </c>
    </row>
    <row r="34069" spans="1:8" hidden="1" x14ac:dyDescent="0.25">
      <c r="A34069" t="s">
        <v>8</v>
      </c>
      <c r="B34069" t="s">
        <v>9</v>
      </c>
      <c r="C34069" s="62" t="s">
        <v>10</v>
      </c>
      <c r="D34069" s="62" t="s">
        <v>156</v>
      </c>
      <c r="E34069" s="62" t="s">
        <v>156</v>
      </c>
      <c r="F34069" s="62" t="s">
        <v>16</v>
      </c>
      <c r="G34069" s="2">
        <v>9050.2000000000007</v>
      </c>
      <c r="H34069" t="s">
        <v>187</v>
      </c>
    </row>
    <row r="34070" spans="1:8" hidden="1" x14ac:dyDescent="0.25">
      <c r="A34070" t="s">
        <v>8</v>
      </c>
      <c r="B34070" t="s">
        <v>116</v>
      </c>
      <c r="C34070" s="62" t="s">
        <v>194</v>
      </c>
      <c r="D34070" s="62" t="s">
        <v>195</v>
      </c>
      <c r="E34070" s="62" t="s">
        <v>195</v>
      </c>
      <c r="F34070" s="62" t="s">
        <v>16</v>
      </c>
      <c r="G34070" s="2">
        <v>3873</v>
      </c>
      <c r="H34070" t="s">
        <v>187</v>
      </c>
    </row>
    <row r="34071" spans="1:8" hidden="1" x14ac:dyDescent="0.25">
      <c r="A34071" t="s">
        <v>8</v>
      </c>
      <c r="B34071" t="s">
        <v>116</v>
      </c>
      <c r="C34071" s="62" t="s">
        <v>194</v>
      </c>
      <c r="D34071" s="62" t="s">
        <v>196</v>
      </c>
      <c r="E34071" s="62" t="s">
        <v>196</v>
      </c>
      <c r="F34071" s="62" t="s">
        <v>16</v>
      </c>
      <c r="G34071" s="2">
        <v>21650</v>
      </c>
      <c r="H34071" t="s">
        <v>187</v>
      </c>
    </row>
    <row r="34072" spans="1:8" x14ac:dyDescent="0.25">
      <c r="A34072" t="s">
        <v>8</v>
      </c>
      <c r="B34072" t="s">
        <v>116</v>
      </c>
      <c r="C34072" s="62" t="s">
        <v>117</v>
      </c>
      <c r="D34072" s="62" t="s">
        <v>117</v>
      </c>
      <c r="E34072" s="62" t="s">
        <v>117</v>
      </c>
      <c r="F34072" s="62" t="s">
        <v>16</v>
      </c>
      <c r="G34072" s="2">
        <v>18887</v>
      </c>
      <c r="H34072" t="s">
        <v>187</v>
      </c>
    </row>
    <row r="34073" spans="1:8" x14ac:dyDescent="0.25">
      <c r="A34073" t="s">
        <v>8</v>
      </c>
      <c r="B34073" t="s">
        <v>116</v>
      </c>
      <c r="C34073" s="62" t="s">
        <v>117</v>
      </c>
      <c r="D34073" s="62" t="s">
        <v>117</v>
      </c>
      <c r="E34073" s="62" t="s">
        <v>117</v>
      </c>
      <c r="F34073" s="62" t="s">
        <v>16</v>
      </c>
      <c r="G34073" s="2">
        <v>2520</v>
      </c>
      <c r="H34073" t="s">
        <v>187</v>
      </c>
    </row>
    <row r="34074" spans="1:8" x14ac:dyDescent="0.25">
      <c r="A34074" t="s">
        <v>8</v>
      </c>
      <c r="B34074" t="s">
        <v>116</v>
      </c>
      <c r="C34074" s="62" t="s">
        <v>117</v>
      </c>
      <c r="D34074" s="62" t="s">
        <v>117</v>
      </c>
      <c r="E34074" s="62" t="s">
        <v>117</v>
      </c>
      <c r="F34074" s="62" t="s">
        <v>16</v>
      </c>
      <c r="G34074" s="2">
        <v>11525</v>
      </c>
      <c r="H34074" t="s">
        <v>187</v>
      </c>
    </row>
    <row r="34075" spans="1:8" x14ac:dyDescent="0.25">
      <c r="A34075" t="s">
        <v>8</v>
      </c>
      <c r="B34075" t="s">
        <v>116</v>
      </c>
      <c r="C34075" s="62" t="s">
        <v>117</v>
      </c>
      <c r="D34075" s="62" t="s">
        <v>117</v>
      </c>
      <c r="E34075" s="62" t="s">
        <v>117</v>
      </c>
      <c r="F34075" s="62" t="s">
        <v>16</v>
      </c>
      <c r="G34075" s="2">
        <v>360</v>
      </c>
      <c r="H34075" t="s">
        <v>187</v>
      </c>
    </row>
    <row r="34076" spans="1:8" x14ac:dyDescent="0.25">
      <c r="A34076" t="s">
        <v>8</v>
      </c>
      <c r="B34076" t="s">
        <v>116</v>
      </c>
      <c r="C34076" s="62" t="s">
        <v>117</v>
      </c>
      <c r="D34076" s="62" t="s">
        <v>117</v>
      </c>
      <c r="E34076" s="62" t="s">
        <v>117</v>
      </c>
      <c r="F34076" s="62" t="s">
        <v>16</v>
      </c>
      <c r="G34076" s="2">
        <v>12350</v>
      </c>
      <c r="H34076" t="s">
        <v>187</v>
      </c>
    </row>
    <row r="34077" spans="1:8" x14ac:dyDescent="0.25">
      <c r="A34077" t="s">
        <v>8</v>
      </c>
      <c r="B34077" t="s">
        <v>116</v>
      </c>
      <c r="C34077" s="62" t="s">
        <v>117</v>
      </c>
      <c r="D34077" s="62" t="s">
        <v>117</v>
      </c>
      <c r="E34077" s="62" t="s">
        <v>117</v>
      </c>
      <c r="F34077" s="62" t="s">
        <v>16</v>
      </c>
      <c r="G34077" s="2">
        <v>5474</v>
      </c>
      <c r="H34077" t="s">
        <v>187</v>
      </c>
    </row>
    <row r="34078" spans="1:8" x14ac:dyDescent="0.25">
      <c r="A34078" t="s">
        <v>8</v>
      </c>
      <c r="B34078" t="s">
        <v>116</v>
      </c>
      <c r="C34078" s="62" t="s">
        <v>117</v>
      </c>
      <c r="D34078" s="62" t="s">
        <v>117</v>
      </c>
      <c r="E34078" s="62" t="s">
        <v>117</v>
      </c>
      <c r="F34078" s="62" t="s">
        <v>16</v>
      </c>
      <c r="G34078" s="2">
        <v>1980</v>
      </c>
      <c r="H34078" t="s">
        <v>187</v>
      </c>
    </row>
    <row r="34079" spans="1:8" x14ac:dyDescent="0.25">
      <c r="A34079" t="s">
        <v>8</v>
      </c>
      <c r="B34079" t="s">
        <v>116</v>
      </c>
      <c r="C34079" s="62" t="s">
        <v>117</v>
      </c>
      <c r="D34079" s="62" t="s">
        <v>117</v>
      </c>
      <c r="E34079" s="62" t="s">
        <v>117</v>
      </c>
      <c r="F34079" s="62" t="s">
        <v>16</v>
      </c>
      <c r="G34079" s="2">
        <v>800</v>
      </c>
      <c r="H34079" t="s">
        <v>187</v>
      </c>
    </row>
    <row r="34080" spans="1:8" x14ac:dyDescent="0.25">
      <c r="A34080" t="s">
        <v>8</v>
      </c>
      <c r="B34080" t="s">
        <v>116</v>
      </c>
      <c r="C34080" s="62" t="s">
        <v>117</v>
      </c>
      <c r="D34080" s="62" t="s">
        <v>117</v>
      </c>
      <c r="E34080" s="62" t="s">
        <v>117</v>
      </c>
      <c r="F34080" s="62" t="s">
        <v>16</v>
      </c>
      <c r="G34080" s="2">
        <v>41310</v>
      </c>
      <c r="H34080" t="s">
        <v>187</v>
      </c>
    </row>
    <row r="34081" spans="1:8" x14ac:dyDescent="0.25">
      <c r="A34081" t="s">
        <v>8</v>
      </c>
      <c r="B34081" t="s">
        <v>116</v>
      </c>
      <c r="C34081" s="62" t="s">
        <v>117</v>
      </c>
      <c r="D34081" s="62" t="s">
        <v>117</v>
      </c>
      <c r="E34081" s="62" t="s">
        <v>117</v>
      </c>
      <c r="F34081" s="62" t="s">
        <v>16</v>
      </c>
      <c r="G34081" s="2">
        <v>37842</v>
      </c>
      <c r="H34081" t="s">
        <v>187</v>
      </c>
    </row>
    <row r="34082" spans="1:8" x14ac:dyDescent="0.25">
      <c r="A34082" t="s">
        <v>8</v>
      </c>
      <c r="B34082" t="s">
        <v>116</v>
      </c>
      <c r="C34082" s="62" t="s">
        <v>117</v>
      </c>
      <c r="D34082" s="62" t="s">
        <v>117</v>
      </c>
      <c r="E34082" s="62" t="s">
        <v>117</v>
      </c>
      <c r="F34082" s="62" t="s">
        <v>16</v>
      </c>
      <c r="G34082" s="2">
        <v>9900</v>
      </c>
      <c r="H34082" t="s">
        <v>187</v>
      </c>
    </row>
    <row r="34083" spans="1:8" x14ac:dyDescent="0.25">
      <c r="A34083" t="s">
        <v>8</v>
      </c>
      <c r="B34083" t="s">
        <v>116</v>
      </c>
      <c r="C34083" s="62" t="s">
        <v>117</v>
      </c>
      <c r="D34083" s="62" t="s">
        <v>117</v>
      </c>
      <c r="E34083" s="62" t="s">
        <v>117</v>
      </c>
      <c r="F34083" s="62" t="s">
        <v>16</v>
      </c>
      <c r="G34083" s="2">
        <v>825</v>
      </c>
      <c r="H34083" t="s">
        <v>187</v>
      </c>
    </row>
    <row r="34084" spans="1:8" x14ac:dyDescent="0.25">
      <c r="A34084" t="s">
        <v>8</v>
      </c>
      <c r="B34084" t="s">
        <v>116</v>
      </c>
      <c r="C34084" s="62" t="s">
        <v>117</v>
      </c>
      <c r="D34084" s="62" t="s">
        <v>117</v>
      </c>
      <c r="E34084" s="62" t="s">
        <v>117</v>
      </c>
      <c r="F34084" s="62" t="s">
        <v>16</v>
      </c>
      <c r="G34084" s="2">
        <v>11025</v>
      </c>
      <c r="H34084" t="s">
        <v>187</v>
      </c>
    </row>
    <row r="34085" spans="1:8" x14ac:dyDescent="0.25">
      <c r="A34085" t="s">
        <v>8</v>
      </c>
      <c r="B34085" t="s">
        <v>116</v>
      </c>
      <c r="C34085" s="62" t="s">
        <v>117</v>
      </c>
      <c r="D34085" s="62" t="s">
        <v>117</v>
      </c>
      <c r="E34085" s="62" t="s">
        <v>117</v>
      </c>
      <c r="F34085" s="62" t="s">
        <v>16</v>
      </c>
      <c r="G34085" s="2">
        <v>146800</v>
      </c>
      <c r="H34085" t="s">
        <v>187</v>
      </c>
    </row>
    <row r="34086" spans="1:8" x14ac:dyDescent="0.25">
      <c r="A34086" t="s">
        <v>8</v>
      </c>
      <c r="B34086" t="s">
        <v>116</v>
      </c>
      <c r="C34086" s="62" t="s">
        <v>117</v>
      </c>
      <c r="D34086" s="62" t="s">
        <v>117</v>
      </c>
      <c r="E34086" s="62" t="s">
        <v>117</v>
      </c>
      <c r="F34086" s="62" t="s">
        <v>16</v>
      </c>
      <c r="G34086" s="2">
        <v>495450</v>
      </c>
      <c r="H34086" t="s">
        <v>187</v>
      </c>
    </row>
    <row r="34087" spans="1:8" x14ac:dyDescent="0.25">
      <c r="A34087" t="s">
        <v>8</v>
      </c>
      <c r="B34087" t="s">
        <v>116</v>
      </c>
      <c r="C34087" s="62" t="s">
        <v>117</v>
      </c>
      <c r="D34087" s="62" t="s">
        <v>117</v>
      </c>
      <c r="E34087" s="62" t="s">
        <v>117</v>
      </c>
      <c r="F34087" s="62" t="s">
        <v>16</v>
      </c>
      <c r="G34087" s="2">
        <v>4100</v>
      </c>
      <c r="H34087" t="s">
        <v>187</v>
      </c>
    </row>
    <row r="34088" spans="1:8" x14ac:dyDescent="0.25">
      <c r="A34088" t="s">
        <v>8</v>
      </c>
      <c r="B34088" t="s">
        <v>116</v>
      </c>
      <c r="C34088" s="62" t="s">
        <v>117</v>
      </c>
      <c r="D34088" s="62" t="s">
        <v>117</v>
      </c>
      <c r="E34088" s="62" t="s">
        <v>117</v>
      </c>
      <c r="F34088" s="62" t="s">
        <v>16</v>
      </c>
      <c r="G34088" s="2">
        <v>5082840</v>
      </c>
      <c r="H34088" t="s">
        <v>187</v>
      </c>
    </row>
    <row r="34089" spans="1:8" x14ac:dyDescent="0.25">
      <c r="A34089" t="s">
        <v>8</v>
      </c>
      <c r="B34089" t="s">
        <v>116</v>
      </c>
      <c r="C34089" s="62" t="s">
        <v>117</v>
      </c>
      <c r="D34089" s="62" t="s">
        <v>117</v>
      </c>
      <c r="E34089" s="62" t="s">
        <v>117</v>
      </c>
      <c r="F34089" s="62" t="s">
        <v>16</v>
      </c>
      <c r="G34089" s="2">
        <v>8000</v>
      </c>
      <c r="H34089" t="s">
        <v>187</v>
      </c>
    </row>
    <row r="34090" spans="1:8" x14ac:dyDescent="0.25">
      <c r="A34090" t="s">
        <v>8</v>
      </c>
      <c r="B34090" t="s">
        <v>116</v>
      </c>
      <c r="C34090" s="62" t="s">
        <v>117</v>
      </c>
      <c r="D34090" s="62" t="s">
        <v>117</v>
      </c>
      <c r="E34090" s="62" t="s">
        <v>117</v>
      </c>
      <c r="F34090" s="62" t="s">
        <v>16</v>
      </c>
      <c r="G34090" s="2">
        <v>650</v>
      </c>
      <c r="H34090" t="s">
        <v>187</v>
      </c>
    </row>
    <row r="34091" spans="1:8" x14ac:dyDescent="0.25">
      <c r="A34091" t="s">
        <v>8</v>
      </c>
      <c r="B34091" t="s">
        <v>116</v>
      </c>
      <c r="C34091" s="62" t="s">
        <v>117</v>
      </c>
      <c r="D34091" s="62" t="s">
        <v>117</v>
      </c>
      <c r="E34091" s="62" t="s">
        <v>117</v>
      </c>
      <c r="F34091" s="62" t="s">
        <v>16</v>
      </c>
      <c r="G34091" s="2">
        <v>2500</v>
      </c>
      <c r="H34091" t="s">
        <v>187</v>
      </c>
    </row>
    <row r="34092" spans="1:8" x14ac:dyDescent="0.25">
      <c r="A34092" t="s">
        <v>8</v>
      </c>
      <c r="B34092" t="s">
        <v>116</v>
      </c>
      <c r="C34092" s="62" t="s">
        <v>117</v>
      </c>
      <c r="D34092" s="62" t="s">
        <v>117</v>
      </c>
      <c r="E34092" s="62" t="s">
        <v>117</v>
      </c>
      <c r="F34092" s="62" t="s">
        <v>16</v>
      </c>
      <c r="G34092" s="2">
        <v>1383</v>
      </c>
      <c r="H34092" t="s">
        <v>187</v>
      </c>
    </row>
    <row r="34093" spans="1:8" x14ac:dyDescent="0.25">
      <c r="A34093" t="s">
        <v>8</v>
      </c>
      <c r="B34093" t="s">
        <v>116</v>
      </c>
      <c r="C34093" s="62" t="s">
        <v>117</v>
      </c>
      <c r="D34093" s="62" t="s">
        <v>117</v>
      </c>
      <c r="E34093" s="62" t="s">
        <v>117</v>
      </c>
      <c r="F34093" s="62" t="s">
        <v>16</v>
      </c>
      <c r="G34093" s="2">
        <v>1403</v>
      </c>
      <c r="H34093" t="s">
        <v>187</v>
      </c>
    </row>
    <row r="34094" spans="1:8" x14ac:dyDescent="0.25">
      <c r="A34094" t="s">
        <v>8</v>
      </c>
      <c r="B34094" t="s">
        <v>116</v>
      </c>
      <c r="C34094" s="62" t="s">
        <v>117</v>
      </c>
      <c r="D34094" s="62" t="s">
        <v>117</v>
      </c>
      <c r="E34094" s="62" t="s">
        <v>117</v>
      </c>
      <c r="F34094" s="62" t="s">
        <v>16</v>
      </c>
      <c r="G34094" s="2">
        <v>5594760</v>
      </c>
      <c r="H34094" t="s">
        <v>187</v>
      </c>
    </row>
    <row r="34095" spans="1:8" x14ac:dyDescent="0.25">
      <c r="A34095" t="s">
        <v>8</v>
      </c>
      <c r="B34095" t="s">
        <v>116</v>
      </c>
      <c r="C34095" s="62" t="s">
        <v>117</v>
      </c>
      <c r="D34095" s="62" t="s">
        <v>117</v>
      </c>
      <c r="E34095" s="62" t="s">
        <v>117</v>
      </c>
      <c r="F34095" s="62" t="s">
        <v>16</v>
      </c>
      <c r="G34095" s="2">
        <v>28500</v>
      </c>
      <c r="H34095" t="s">
        <v>187</v>
      </c>
    </row>
    <row r="34096" spans="1:8" x14ac:dyDescent="0.25">
      <c r="A34096" t="s">
        <v>8</v>
      </c>
      <c r="B34096" t="s">
        <v>116</v>
      </c>
      <c r="C34096" s="62" t="s">
        <v>117</v>
      </c>
      <c r="D34096" s="62" t="s">
        <v>117</v>
      </c>
      <c r="E34096" s="62" t="s">
        <v>117</v>
      </c>
      <c r="F34096" s="62" t="s">
        <v>16</v>
      </c>
      <c r="G34096" s="2"/>
      <c r="H34096" t="s">
        <v>187</v>
      </c>
    </row>
    <row r="34097" spans="1:8" x14ac:dyDescent="0.25">
      <c r="A34097" t="s">
        <v>8</v>
      </c>
      <c r="B34097" t="s">
        <v>116</v>
      </c>
      <c r="C34097" s="62" t="s">
        <v>117</v>
      </c>
      <c r="D34097" s="62" t="s">
        <v>117</v>
      </c>
      <c r="E34097" s="62" t="s">
        <v>117</v>
      </c>
      <c r="F34097" s="62" t="s">
        <v>16</v>
      </c>
      <c r="G34097" s="2">
        <v>1440</v>
      </c>
      <c r="H34097" t="s">
        <v>187</v>
      </c>
    </row>
    <row r="34098" spans="1:8" x14ac:dyDescent="0.25">
      <c r="A34098" t="s">
        <v>8</v>
      </c>
      <c r="B34098" t="s">
        <v>116</v>
      </c>
      <c r="C34098" s="62" t="s">
        <v>117</v>
      </c>
      <c r="D34098" s="62" t="s">
        <v>117</v>
      </c>
      <c r="E34098" s="62" t="s">
        <v>117</v>
      </c>
      <c r="F34098" s="62" t="s">
        <v>16</v>
      </c>
      <c r="G34098" s="2">
        <v>1420</v>
      </c>
      <c r="H34098" t="s">
        <v>187</v>
      </c>
    </row>
    <row r="34099" spans="1:8" x14ac:dyDescent="0.25">
      <c r="A34099" t="s">
        <v>8</v>
      </c>
      <c r="B34099" t="s">
        <v>116</v>
      </c>
      <c r="C34099" s="62" t="s">
        <v>117</v>
      </c>
      <c r="D34099" s="62" t="s">
        <v>117</v>
      </c>
      <c r="E34099" s="62" t="s">
        <v>117</v>
      </c>
      <c r="F34099" s="62" t="s">
        <v>16</v>
      </c>
      <c r="G34099" s="2"/>
      <c r="H34099" t="s">
        <v>187</v>
      </c>
    </row>
    <row r="34100" spans="1:8" x14ac:dyDescent="0.25">
      <c r="A34100" t="s">
        <v>8</v>
      </c>
      <c r="B34100" t="s">
        <v>116</v>
      </c>
      <c r="C34100" s="62" t="s">
        <v>117</v>
      </c>
      <c r="D34100" s="62" t="s">
        <v>117</v>
      </c>
      <c r="E34100" s="62" t="s">
        <v>117</v>
      </c>
      <c r="F34100" s="62" t="s">
        <v>16</v>
      </c>
      <c r="G34100" s="2">
        <v>11700</v>
      </c>
      <c r="H34100" t="s">
        <v>187</v>
      </c>
    </row>
    <row r="34101" spans="1:8" x14ac:dyDescent="0.25">
      <c r="A34101" t="s">
        <v>8</v>
      </c>
      <c r="B34101" t="s">
        <v>116</v>
      </c>
      <c r="C34101" s="62" t="s">
        <v>117</v>
      </c>
      <c r="D34101" s="62" t="s">
        <v>117</v>
      </c>
      <c r="E34101" s="62" t="s">
        <v>117</v>
      </c>
      <c r="F34101" s="62" t="s">
        <v>16</v>
      </c>
      <c r="G34101" s="2">
        <v>147000</v>
      </c>
      <c r="H34101" t="s">
        <v>187</v>
      </c>
    </row>
    <row r="34102" spans="1:8" hidden="1" x14ac:dyDescent="0.25">
      <c r="A34102" t="s">
        <v>26</v>
      </c>
      <c r="B34102" t="s">
        <v>9</v>
      </c>
      <c r="C34102" s="62" t="s">
        <v>33</v>
      </c>
      <c r="D34102" s="62" t="s">
        <v>34</v>
      </c>
      <c r="E34102" s="62" t="s">
        <v>78</v>
      </c>
      <c r="F34102" s="62" t="s">
        <v>16</v>
      </c>
      <c r="G34102" s="2">
        <v>-32683.83</v>
      </c>
      <c r="H34102" t="s">
        <v>187</v>
      </c>
    </row>
    <row r="34103" spans="1:8" hidden="1" x14ac:dyDescent="0.25">
      <c r="A34103" t="s">
        <v>26</v>
      </c>
      <c r="B34103" t="s">
        <v>9</v>
      </c>
      <c r="C34103" s="62" t="s">
        <v>69</v>
      </c>
      <c r="D34103" s="62" t="s">
        <v>85</v>
      </c>
      <c r="E34103" s="62" t="s">
        <v>33</v>
      </c>
      <c r="F34103" s="62" t="s">
        <v>16</v>
      </c>
      <c r="G34103" s="2">
        <v>-962252.12</v>
      </c>
      <c r="H34103" t="s">
        <v>187</v>
      </c>
    </row>
    <row r="34104" spans="1:8" hidden="1" x14ac:dyDescent="0.25">
      <c r="A34104" t="s">
        <v>26</v>
      </c>
      <c r="B34104" t="s">
        <v>9</v>
      </c>
      <c r="C34104" s="62" t="s">
        <v>69</v>
      </c>
      <c r="D34104" s="62" t="s">
        <v>85</v>
      </c>
      <c r="E34104" s="62" t="s">
        <v>33</v>
      </c>
      <c r="F34104" s="62" t="s">
        <v>16</v>
      </c>
      <c r="G34104" s="2">
        <v>-53113.21</v>
      </c>
      <c r="H34104" t="s">
        <v>187</v>
      </c>
    </row>
    <row r="34105" spans="1:8" hidden="1" x14ac:dyDescent="0.25">
      <c r="A34105" t="s">
        <v>26</v>
      </c>
      <c r="B34105" t="s">
        <v>9</v>
      </c>
      <c r="C34105" s="62" t="s">
        <v>33</v>
      </c>
      <c r="D34105" s="62" t="s">
        <v>34</v>
      </c>
      <c r="E34105" s="62" t="s">
        <v>141</v>
      </c>
      <c r="F34105" s="62" t="s">
        <v>16</v>
      </c>
      <c r="G34105" s="2">
        <v>-223.8</v>
      </c>
      <c r="H34105" t="s">
        <v>187</v>
      </c>
    </row>
    <row r="34106" spans="1:8" hidden="1" x14ac:dyDescent="0.25">
      <c r="A34106" t="s">
        <v>26</v>
      </c>
      <c r="B34106" t="s">
        <v>9</v>
      </c>
      <c r="C34106" s="62" t="s">
        <v>69</v>
      </c>
      <c r="D34106" s="62" t="s">
        <v>148</v>
      </c>
      <c r="E34106" s="62" t="s">
        <v>148</v>
      </c>
      <c r="F34106" s="62" t="s">
        <v>16</v>
      </c>
      <c r="G34106" s="2">
        <v>-700</v>
      </c>
      <c r="H34106" t="s">
        <v>187</v>
      </c>
    </row>
    <row r="34107" spans="1:8" hidden="1" x14ac:dyDescent="0.25">
      <c r="A34107" t="s">
        <v>26</v>
      </c>
      <c r="B34107" t="s">
        <v>9</v>
      </c>
      <c r="C34107" s="62" t="s">
        <v>33</v>
      </c>
      <c r="D34107" s="62" t="s">
        <v>52</v>
      </c>
      <c r="E34107" s="62" t="s">
        <v>53</v>
      </c>
      <c r="F34107" s="62" t="s">
        <v>16</v>
      </c>
      <c r="G34107" s="2">
        <v>-344562</v>
      </c>
      <c r="H34107" t="s">
        <v>187</v>
      </c>
    </row>
    <row r="34108" spans="1:8" hidden="1" x14ac:dyDescent="0.25">
      <c r="A34108" t="s">
        <v>26</v>
      </c>
      <c r="B34108" t="s">
        <v>9</v>
      </c>
      <c r="C34108" s="62" t="s">
        <v>69</v>
      </c>
      <c r="D34108" s="62" t="s">
        <v>85</v>
      </c>
      <c r="E34108" s="62" t="s">
        <v>33</v>
      </c>
      <c r="F34108" s="62" t="s">
        <v>16</v>
      </c>
      <c r="G34108" s="2">
        <v>-220480.54</v>
      </c>
      <c r="H34108" t="s">
        <v>187</v>
      </c>
    </row>
    <row r="34109" spans="1:8" hidden="1" x14ac:dyDescent="0.25">
      <c r="A34109" t="s">
        <v>26</v>
      </c>
      <c r="B34109" t="s">
        <v>9</v>
      </c>
      <c r="C34109" s="62" t="s">
        <v>33</v>
      </c>
      <c r="D34109" s="62" t="s">
        <v>52</v>
      </c>
      <c r="E34109" s="62" t="s">
        <v>143</v>
      </c>
      <c r="F34109" s="62" t="s">
        <v>16</v>
      </c>
      <c r="G34109" s="2">
        <v>-9536.5300000000007</v>
      </c>
      <c r="H34109" t="s">
        <v>187</v>
      </c>
    </row>
    <row r="34110" spans="1:8" hidden="1" x14ac:dyDescent="0.25">
      <c r="A34110" t="s">
        <v>26</v>
      </c>
      <c r="B34110" t="s">
        <v>9</v>
      </c>
      <c r="C34110" s="62" t="s">
        <v>33</v>
      </c>
      <c r="D34110" s="62" t="s">
        <v>52</v>
      </c>
      <c r="E34110" s="62" t="s">
        <v>174</v>
      </c>
      <c r="F34110" s="62" t="s">
        <v>16</v>
      </c>
      <c r="G34110" s="2">
        <v>-84240</v>
      </c>
      <c r="H34110" t="s">
        <v>187</v>
      </c>
    </row>
    <row r="34111" spans="1:8" hidden="1" x14ac:dyDescent="0.25">
      <c r="A34111" t="s">
        <v>26</v>
      </c>
      <c r="B34111" t="s">
        <v>9</v>
      </c>
      <c r="C34111" s="62" t="s">
        <v>69</v>
      </c>
      <c r="D34111" s="62" t="s">
        <v>85</v>
      </c>
      <c r="E34111" s="62" t="s">
        <v>33</v>
      </c>
      <c r="F34111" s="62" t="s">
        <v>16</v>
      </c>
      <c r="G34111" s="2">
        <v>-194713.76</v>
      </c>
      <c r="H34111" t="s">
        <v>187</v>
      </c>
    </row>
    <row r="34112" spans="1:8" hidden="1" x14ac:dyDescent="0.25">
      <c r="A34112" t="s">
        <v>26</v>
      </c>
      <c r="B34112" t="s">
        <v>9</v>
      </c>
      <c r="C34112" s="62" t="s">
        <v>69</v>
      </c>
      <c r="D34112" s="62" t="s">
        <v>85</v>
      </c>
      <c r="E34112" s="62" t="s">
        <v>33</v>
      </c>
      <c r="F34112" s="62" t="s">
        <v>16</v>
      </c>
      <c r="G34112" s="2">
        <v>-81105.990000000005</v>
      </c>
      <c r="H34112" t="s">
        <v>187</v>
      </c>
    </row>
    <row r="34113" spans="1:8" hidden="1" x14ac:dyDescent="0.25">
      <c r="A34113" t="s">
        <v>26</v>
      </c>
      <c r="B34113" t="s">
        <v>9</v>
      </c>
      <c r="C34113" s="62" t="s">
        <v>69</v>
      </c>
      <c r="D34113" s="62" t="s">
        <v>89</v>
      </c>
      <c r="E34113" s="62" t="s">
        <v>151</v>
      </c>
      <c r="F34113" s="62" t="s">
        <v>16</v>
      </c>
      <c r="G34113" s="2">
        <v>-1432.86</v>
      </c>
      <c r="H34113" t="s">
        <v>187</v>
      </c>
    </row>
    <row r="34114" spans="1:8" hidden="1" x14ac:dyDescent="0.25">
      <c r="A34114" t="s">
        <v>26</v>
      </c>
      <c r="B34114" t="s">
        <v>9</v>
      </c>
      <c r="C34114" s="62" t="s">
        <v>69</v>
      </c>
      <c r="D34114" s="62" t="s">
        <v>85</v>
      </c>
      <c r="E34114" s="62" t="s">
        <v>33</v>
      </c>
      <c r="F34114" s="62" t="s">
        <v>16</v>
      </c>
      <c r="G34114" s="2">
        <v>-113522.43</v>
      </c>
      <c r="H34114" t="s">
        <v>187</v>
      </c>
    </row>
    <row r="34115" spans="1:8" hidden="1" x14ac:dyDescent="0.25">
      <c r="A34115" t="s">
        <v>26</v>
      </c>
      <c r="B34115" t="s">
        <v>9</v>
      </c>
      <c r="C34115" s="62" t="s">
        <v>69</v>
      </c>
      <c r="D34115" s="62" t="s">
        <v>85</v>
      </c>
      <c r="E34115" s="62" t="s">
        <v>33</v>
      </c>
      <c r="F34115" s="62" t="s">
        <v>16</v>
      </c>
      <c r="G34115" s="2">
        <v>-385293.88</v>
      </c>
      <c r="H34115" t="s">
        <v>187</v>
      </c>
    </row>
    <row r="34116" spans="1:8" hidden="1" x14ac:dyDescent="0.25">
      <c r="A34116" t="s">
        <v>26</v>
      </c>
      <c r="B34116" t="s">
        <v>9</v>
      </c>
      <c r="C34116" s="62" t="s">
        <v>69</v>
      </c>
      <c r="D34116" s="62" t="s">
        <v>89</v>
      </c>
      <c r="E34116" s="62" t="s">
        <v>151</v>
      </c>
      <c r="F34116" s="62" t="s">
        <v>16</v>
      </c>
      <c r="G34116" s="2">
        <v>-7386.03</v>
      </c>
      <c r="H34116" t="s">
        <v>187</v>
      </c>
    </row>
    <row r="34117" spans="1:8" hidden="1" x14ac:dyDescent="0.25">
      <c r="A34117" t="s">
        <v>26</v>
      </c>
      <c r="B34117" t="s">
        <v>9</v>
      </c>
      <c r="C34117" s="62" t="s">
        <v>36</v>
      </c>
      <c r="D34117" s="62" t="s">
        <v>40</v>
      </c>
      <c r="E34117" s="62" t="s">
        <v>78</v>
      </c>
      <c r="F34117" s="62" t="s">
        <v>16</v>
      </c>
      <c r="G34117" s="2">
        <v>-4689.4210000000003</v>
      </c>
      <c r="H34117" t="s">
        <v>187</v>
      </c>
    </row>
    <row r="34118" spans="1:8" hidden="1" x14ac:dyDescent="0.25">
      <c r="A34118" t="s">
        <v>26</v>
      </c>
      <c r="B34118" t="s">
        <v>9</v>
      </c>
      <c r="C34118" s="62" t="s">
        <v>36</v>
      </c>
      <c r="D34118" s="62" t="s">
        <v>74</v>
      </c>
      <c r="E34118" s="62" t="s">
        <v>78</v>
      </c>
      <c r="F34118" s="62" t="s">
        <v>16</v>
      </c>
      <c r="G34118" s="2">
        <v>-3836.799</v>
      </c>
      <c r="H34118" t="s">
        <v>187</v>
      </c>
    </row>
    <row r="34119" spans="1:8" hidden="1" x14ac:dyDescent="0.25">
      <c r="A34119" t="s">
        <v>26</v>
      </c>
      <c r="B34119" t="s">
        <v>9</v>
      </c>
      <c r="C34119" s="62" t="s">
        <v>69</v>
      </c>
      <c r="D34119" s="62" t="s">
        <v>85</v>
      </c>
      <c r="E34119" s="62" t="s">
        <v>36</v>
      </c>
      <c r="F34119" s="62" t="s">
        <v>16</v>
      </c>
      <c r="G34119" s="2">
        <v>-485775.31</v>
      </c>
      <c r="H34119" t="s">
        <v>187</v>
      </c>
    </row>
    <row r="34120" spans="1:8" hidden="1" x14ac:dyDescent="0.25">
      <c r="A34120" t="s">
        <v>26</v>
      </c>
      <c r="B34120" t="s">
        <v>9</v>
      </c>
      <c r="C34120" s="62" t="s">
        <v>36</v>
      </c>
      <c r="D34120" s="62" t="s">
        <v>40</v>
      </c>
      <c r="E34120" s="62" t="s">
        <v>66</v>
      </c>
      <c r="F34120" s="62" t="s">
        <v>16</v>
      </c>
      <c r="G34120" s="2">
        <v>-232240.75</v>
      </c>
      <c r="H34120" t="s">
        <v>187</v>
      </c>
    </row>
    <row r="34121" spans="1:8" hidden="1" x14ac:dyDescent="0.25">
      <c r="A34121" t="s">
        <v>26</v>
      </c>
      <c r="B34121" t="s">
        <v>9</v>
      </c>
      <c r="C34121" s="62" t="s">
        <v>36</v>
      </c>
      <c r="D34121" s="62" t="s">
        <v>40</v>
      </c>
      <c r="E34121" s="62" t="s">
        <v>48</v>
      </c>
      <c r="F34121" s="62" t="s">
        <v>16</v>
      </c>
      <c r="G34121" s="2">
        <v>-40413.199999999997</v>
      </c>
      <c r="H34121" t="s">
        <v>187</v>
      </c>
    </row>
    <row r="34122" spans="1:8" hidden="1" x14ac:dyDescent="0.25">
      <c r="A34122" t="s">
        <v>26</v>
      </c>
      <c r="B34122" t="s">
        <v>9</v>
      </c>
      <c r="C34122" s="62" t="s">
        <v>36</v>
      </c>
      <c r="D34122" s="62" t="s">
        <v>40</v>
      </c>
      <c r="E34122" s="62" t="s">
        <v>78</v>
      </c>
      <c r="F34122" s="62" t="s">
        <v>16</v>
      </c>
      <c r="G34122" s="2">
        <v>-199655.6</v>
      </c>
      <c r="H34122" t="s">
        <v>187</v>
      </c>
    </row>
    <row r="34123" spans="1:8" hidden="1" x14ac:dyDescent="0.25">
      <c r="A34123" t="s">
        <v>26</v>
      </c>
      <c r="B34123" t="s">
        <v>9</v>
      </c>
      <c r="C34123" s="62" t="s">
        <v>69</v>
      </c>
      <c r="D34123" s="62" t="s">
        <v>85</v>
      </c>
      <c r="E34123" s="62" t="s">
        <v>36</v>
      </c>
      <c r="F34123" s="62" t="s">
        <v>16</v>
      </c>
      <c r="G34123" s="2">
        <v>-4051214.09</v>
      </c>
      <c r="H34123" t="s">
        <v>187</v>
      </c>
    </row>
    <row r="34124" spans="1:8" hidden="1" x14ac:dyDescent="0.25">
      <c r="A34124" t="s">
        <v>26</v>
      </c>
      <c r="B34124" t="s">
        <v>9</v>
      </c>
      <c r="C34124" s="62" t="s">
        <v>69</v>
      </c>
      <c r="D34124" s="62" t="s">
        <v>85</v>
      </c>
      <c r="E34124" s="62" t="s">
        <v>36</v>
      </c>
      <c r="F34124" s="62" t="s">
        <v>16</v>
      </c>
      <c r="G34124" s="2">
        <v>-177940.94</v>
      </c>
      <c r="H34124" t="s">
        <v>187</v>
      </c>
    </row>
    <row r="34125" spans="1:8" hidden="1" x14ac:dyDescent="0.25">
      <c r="A34125" t="s">
        <v>26</v>
      </c>
      <c r="B34125" t="s">
        <v>9</v>
      </c>
      <c r="C34125" s="62" t="s">
        <v>69</v>
      </c>
      <c r="D34125" s="62" t="s">
        <v>85</v>
      </c>
      <c r="E34125" s="62" t="s">
        <v>36</v>
      </c>
      <c r="F34125" s="62" t="s">
        <v>16</v>
      </c>
      <c r="G34125" s="2">
        <v>-90504.69</v>
      </c>
      <c r="H34125" t="s">
        <v>187</v>
      </c>
    </row>
    <row r="34126" spans="1:8" hidden="1" x14ac:dyDescent="0.25">
      <c r="A34126" t="s">
        <v>26</v>
      </c>
      <c r="B34126" t="s">
        <v>9</v>
      </c>
      <c r="C34126" s="62" t="s">
        <v>69</v>
      </c>
      <c r="D34126" s="62" t="s">
        <v>89</v>
      </c>
      <c r="E34126" s="62" t="s">
        <v>151</v>
      </c>
      <c r="F34126" s="62" t="s">
        <v>16</v>
      </c>
      <c r="G34126" s="2">
        <v>-81994.039999999994</v>
      </c>
      <c r="H34126" t="s">
        <v>187</v>
      </c>
    </row>
    <row r="34127" spans="1:8" hidden="1" x14ac:dyDescent="0.25">
      <c r="A34127" t="s">
        <v>26</v>
      </c>
      <c r="B34127" t="s">
        <v>9</v>
      </c>
      <c r="C34127" s="62" t="s">
        <v>36</v>
      </c>
      <c r="D34127" s="62" t="s">
        <v>40</v>
      </c>
      <c r="E34127" s="62" t="s">
        <v>141</v>
      </c>
      <c r="F34127" s="62" t="s">
        <v>16</v>
      </c>
      <c r="G34127" s="2">
        <v>-134.28</v>
      </c>
      <c r="H34127" t="s">
        <v>187</v>
      </c>
    </row>
    <row r="34128" spans="1:8" hidden="1" x14ac:dyDescent="0.25">
      <c r="A34128" t="s">
        <v>26</v>
      </c>
      <c r="B34128" t="s">
        <v>9</v>
      </c>
      <c r="C34128" s="62" t="s">
        <v>36</v>
      </c>
      <c r="D34128" s="62" t="s">
        <v>40</v>
      </c>
      <c r="E34128" s="62" t="s">
        <v>142</v>
      </c>
      <c r="F34128" s="62" t="s">
        <v>16</v>
      </c>
      <c r="G34128" s="2">
        <v>-3036294.86</v>
      </c>
      <c r="H34128" t="s">
        <v>187</v>
      </c>
    </row>
    <row r="34129" spans="1:8" hidden="1" x14ac:dyDescent="0.25">
      <c r="A34129" t="s">
        <v>26</v>
      </c>
      <c r="B34129" t="s">
        <v>9</v>
      </c>
      <c r="C34129" s="62" t="s">
        <v>36</v>
      </c>
      <c r="D34129" s="62" t="s">
        <v>40</v>
      </c>
      <c r="E34129" s="62" t="s">
        <v>144</v>
      </c>
      <c r="F34129" s="62" t="s">
        <v>16</v>
      </c>
      <c r="G34129" s="2">
        <v>-1702.56</v>
      </c>
      <c r="H34129" t="s">
        <v>187</v>
      </c>
    </row>
    <row r="34130" spans="1:8" hidden="1" x14ac:dyDescent="0.25">
      <c r="A34130" t="s">
        <v>26</v>
      </c>
      <c r="B34130" t="s">
        <v>9</v>
      </c>
      <c r="C34130" s="62" t="s">
        <v>69</v>
      </c>
      <c r="D34130" s="62" t="s">
        <v>158</v>
      </c>
      <c r="E34130" s="62" t="s">
        <v>165</v>
      </c>
      <c r="F34130" s="62" t="s">
        <v>16</v>
      </c>
      <c r="G34130" s="2">
        <v>-880</v>
      </c>
      <c r="H34130" t="s">
        <v>187</v>
      </c>
    </row>
    <row r="34131" spans="1:8" hidden="1" x14ac:dyDescent="0.25">
      <c r="A34131" t="s">
        <v>26</v>
      </c>
      <c r="B34131" t="s">
        <v>9</v>
      </c>
      <c r="C34131" s="62" t="s">
        <v>36</v>
      </c>
      <c r="D34131" s="62" t="s">
        <v>40</v>
      </c>
      <c r="E34131" s="62" t="s">
        <v>171</v>
      </c>
      <c r="F34131" s="62" t="s">
        <v>16</v>
      </c>
      <c r="G34131" s="2">
        <v>-3641010.45</v>
      </c>
      <c r="H34131" t="s">
        <v>187</v>
      </c>
    </row>
    <row r="34132" spans="1:8" hidden="1" x14ac:dyDescent="0.25">
      <c r="A34132" t="s">
        <v>26</v>
      </c>
      <c r="B34132" t="s">
        <v>9</v>
      </c>
      <c r="C34132" s="62" t="s">
        <v>36</v>
      </c>
      <c r="D34132" s="62" t="s">
        <v>40</v>
      </c>
      <c r="E34132" s="62" t="s">
        <v>173</v>
      </c>
      <c r="F34132" s="62" t="s">
        <v>16</v>
      </c>
      <c r="G34132" s="2">
        <v>-90711.95</v>
      </c>
      <c r="H34132" t="s">
        <v>187</v>
      </c>
    </row>
    <row r="34133" spans="1:8" hidden="1" x14ac:dyDescent="0.25">
      <c r="A34133" t="s">
        <v>26</v>
      </c>
      <c r="B34133" t="s">
        <v>9</v>
      </c>
      <c r="C34133" s="62" t="s">
        <v>36</v>
      </c>
      <c r="D34133" s="62" t="s">
        <v>40</v>
      </c>
      <c r="E34133" s="62" t="s">
        <v>176</v>
      </c>
      <c r="F34133" s="62" t="s">
        <v>16</v>
      </c>
      <c r="G34133" s="2">
        <v>-50079.95</v>
      </c>
      <c r="H34133" t="s">
        <v>187</v>
      </c>
    </row>
    <row r="34134" spans="1:8" hidden="1" x14ac:dyDescent="0.25">
      <c r="A34134" t="s">
        <v>26</v>
      </c>
      <c r="B34134" t="s">
        <v>9</v>
      </c>
      <c r="C34134" s="62" t="s">
        <v>69</v>
      </c>
      <c r="D34134" s="62" t="s">
        <v>70</v>
      </c>
      <c r="E34134" s="62" t="s">
        <v>186</v>
      </c>
      <c r="F34134" s="62" t="s">
        <v>16</v>
      </c>
      <c r="G34134" s="2">
        <v>-939</v>
      </c>
      <c r="H34134" t="s">
        <v>187</v>
      </c>
    </row>
    <row r="34135" spans="1:8" hidden="1" x14ac:dyDescent="0.25">
      <c r="A34135" t="s">
        <v>26</v>
      </c>
      <c r="B34135" t="s">
        <v>9</v>
      </c>
      <c r="C34135" s="62" t="s">
        <v>69</v>
      </c>
      <c r="D34135" s="62" t="s">
        <v>148</v>
      </c>
      <c r="E34135" s="62" t="s">
        <v>148</v>
      </c>
      <c r="F34135" s="62" t="s">
        <v>16</v>
      </c>
      <c r="G34135" s="2">
        <v>-5250</v>
      </c>
      <c r="H34135" t="s">
        <v>187</v>
      </c>
    </row>
    <row r="34136" spans="1:8" hidden="1" x14ac:dyDescent="0.25">
      <c r="A34136" t="s">
        <v>26</v>
      </c>
      <c r="B34136" t="s">
        <v>9</v>
      </c>
      <c r="C34136" s="62" t="s">
        <v>69</v>
      </c>
      <c r="D34136" s="62" t="s">
        <v>85</v>
      </c>
      <c r="E34136" s="62" t="s">
        <v>33</v>
      </c>
      <c r="F34136" s="62" t="s">
        <v>16</v>
      </c>
      <c r="G34136" s="2">
        <v>-926208.77</v>
      </c>
      <c r="H34136" t="s">
        <v>187</v>
      </c>
    </row>
    <row r="34137" spans="1:8" hidden="1" x14ac:dyDescent="0.25">
      <c r="A34137" t="s">
        <v>26</v>
      </c>
      <c r="B34137" t="s">
        <v>9</v>
      </c>
      <c r="C34137" s="62" t="s">
        <v>69</v>
      </c>
      <c r="D34137" s="62" t="s">
        <v>89</v>
      </c>
      <c r="E34137" s="62" t="s">
        <v>151</v>
      </c>
      <c r="F34137" s="62" t="s">
        <v>16</v>
      </c>
      <c r="G34137" s="2">
        <v>-7767.59</v>
      </c>
      <c r="H34137" t="s">
        <v>187</v>
      </c>
    </row>
    <row r="34138" spans="1:8" hidden="1" x14ac:dyDescent="0.25">
      <c r="A34138" t="s">
        <v>26</v>
      </c>
      <c r="B34138" t="s">
        <v>9</v>
      </c>
      <c r="C34138" s="62" t="s">
        <v>33</v>
      </c>
      <c r="D34138" s="62" t="s">
        <v>52</v>
      </c>
      <c r="E34138" s="62" t="s">
        <v>144</v>
      </c>
      <c r="F34138" s="62" t="s">
        <v>16</v>
      </c>
      <c r="G34138" s="2">
        <v>-862346.23</v>
      </c>
      <c r="H34138" t="s">
        <v>187</v>
      </c>
    </row>
    <row r="34139" spans="1:8" hidden="1" x14ac:dyDescent="0.25">
      <c r="A34139" t="s">
        <v>26</v>
      </c>
      <c r="B34139" t="s">
        <v>9</v>
      </c>
      <c r="C34139" s="62" t="s">
        <v>69</v>
      </c>
      <c r="D34139" s="62" t="s">
        <v>70</v>
      </c>
      <c r="E34139" s="62" t="s">
        <v>186</v>
      </c>
      <c r="F34139" s="62" t="s">
        <v>16</v>
      </c>
      <c r="G34139" s="2">
        <v>-29164.799999999999</v>
      </c>
      <c r="H34139" t="s">
        <v>187</v>
      </c>
    </row>
    <row r="34140" spans="1:8" hidden="1" x14ac:dyDescent="0.25">
      <c r="A34140" t="s">
        <v>26</v>
      </c>
      <c r="B34140" t="s">
        <v>9</v>
      </c>
      <c r="C34140" s="62" t="s">
        <v>69</v>
      </c>
      <c r="D34140" s="62" t="s">
        <v>149</v>
      </c>
      <c r="E34140" s="62" t="s">
        <v>149</v>
      </c>
      <c r="F34140" s="62" t="s">
        <v>16</v>
      </c>
      <c r="G34140" s="2">
        <v>-55760.05</v>
      </c>
      <c r="H34140" t="s">
        <v>187</v>
      </c>
    </row>
    <row r="34141" spans="1:8" hidden="1" x14ac:dyDescent="0.25">
      <c r="A34141" t="s">
        <v>26</v>
      </c>
      <c r="B34141" t="s">
        <v>9</v>
      </c>
      <c r="C34141" s="62" t="s">
        <v>69</v>
      </c>
      <c r="D34141" s="62" t="s">
        <v>148</v>
      </c>
      <c r="E34141" s="62" t="s">
        <v>148</v>
      </c>
      <c r="F34141" s="62" t="s">
        <v>16</v>
      </c>
      <c r="G34141" s="2">
        <v>-25214.76</v>
      </c>
      <c r="H34141" t="s">
        <v>187</v>
      </c>
    </row>
    <row r="34142" spans="1:8" hidden="1" x14ac:dyDescent="0.25">
      <c r="A34142" t="s">
        <v>26</v>
      </c>
      <c r="B34142" t="s">
        <v>9</v>
      </c>
      <c r="C34142" s="62" t="s">
        <v>69</v>
      </c>
      <c r="D34142" s="62" t="s">
        <v>85</v>
      </c>
      <c r="E34142" s="62" t="s">
        <v>33</v>
      </c>
      <c r="F34142" s="62" t="s">
        <v>16</v>
      </c>
      <c r="G34142" s="2">
        <v>-180962.97</v>
      </c>
      <c r="H34142" t="s">
        <v>187</v>
      </c>
    </row>
    <row r="34143" spans="1:8" hidden="1" x14ac:dyDescent="0.25">
      <c r="A34143" t="s">
        <v>26</v>
      </c>
      <c r="B34143" t="s">
        <v>9</v>
      </c>
      <c r="C34143" s="62" t="s">
        <v>69</v>
      </c>
      <c r="D34143" s="62" t="s">
        <v>85</v>
      </c>
      <c r="E34143" s="62" t="s">
        <v>33</v>
      </c>
      <c r="F34143" s="62" t="s">
        <v>16</v>
      </c>
      <c r="G34143" s="2">
        <v>-5000</v>
      </c>
      <c r="H34143" t="s">
        <v>187</v>
      </c>
    </row>
    <row r="34144" spans="1:8" hidden="1" x14ac:dyDescent="0.25">
      <c r="A34144" t="s">
        <v>26</v>
      </c>
      <c r="B34144" t="s">
        <v>9</v>
      </c>
      <c r="C34144" s="62" t="s">
        <v>36</v>
      </c>
      <c r="D34144" s="62" t="s">
        <v>56</v>
      </c>
      <c r="E34144" s="62" t="s">
        <v>78</v>
      </c>
      <c r="F34144" s="62" t="s">
        <v>16</v>
      </c>
      <c r="G34144" s="2">
        <v>-14210.36</v>
      </c>
      <c r="H34144" t="s">
        <v>187</v>
      </c>
    </row>
    <row r="34145" spans="1:8" hidden="1" x14ac:dyDescent="0.25">
      <c r="A34145" t="s">
        <v>26</v>
      </c>
      <c r="B34145" t="s">
        <v>9</v>
      </c>
      <c r="C34145" s="62" t="s">
        <v>36</v>
      </c>
      <c r="D34145" s="62" t="s">
        <v>56</v>
      </c>
      <c r="E34145" s="62" t="s">
        <v>55</v>
      </c>
      <c r="F34145" s="62" t="s">
        <v>16</v>
      </c>
      <c r="G34145" s="2">
        <v>-10050</v>
      </c>
      <c r="H34145" t="s">
        <v>187</v>
      </c>
    </row>
    <row r="34146" spans="1:8" hidden="1" x14ac:dyDescent="0.25">
      <c r="A34146" t="s">
        <v>26</v>
      </c>
      <c r="B34146" t="s">
        <v>9</v>
      </c>
      <c r="C34146" s="62" t="s">
        <v>36</v>
      </c>
      <c r="D34146" s="62" t="s">
        <v>56</v>
      </c>
      <c r="E34146" s="62" t="s">
        <v>55</v>
      </c>
      <c r="F34146" s="62" t="s">
        <v>16</v>
      </c>
      <c r="G34146" s="2">
        <v>-7250</v>
      </c>
      <c r="H34146" t="s">
        <v>187</v>
      </c>
    </row>
    <row r="34147" spans="1:8" hidden="1" x14ac:dyDescent="0.25">
      <c r="A34147" t="s">
        <v>26</v>
      </c>
      <c r="B34147" t="s">
        <v>9</v>
      </c>
      <c r="C34147" s="62" t="s">
        <v>36</v>
      </c>
      <c r="D34147" s="62" t="s">
        <v>56</v>
      </c>
      <c r="E34147" s="62" t="s">
        <v>78</v>
      </c>
      <c r="F34147" s="62" t="s">
        <v>16</v>
      </c>
      <c r="G34147" s="2">
        <v>-15631.4</v>
      </c>
      <c r="H34147" t="s">
        <v>187</v>
      </c>
    </row>
    <row r="34148" spans="1:8" hidden="1" x14ac:dyDescent="0.25">
      <c r="A34148" t="s">
        <v>26</v>
      </c>
      <c r="B34148" t="s">
        <v>9</v>
      </c>
      <c r="C34148" s="62" t="s">
        <v>36</v>
      </c>
      <c r="D34148" s="62" t="s">
        <v>56</v>
      </c>
      <c r="E34148" s="62" t="s">
        <v>105</v>
      </c>
      <c r="F34148" s="62" t="s">
        <v>16</v>
      </c>
      <c r="G34148" s="2">
        <v>-152400</v>
      </c>
      <c r="H34148" t="s">
        <v>187</v>
      </c>
    </row>
    <row r="34149" spans="1:8" hidden="1" x14ac:dyDescent="0.25">
      <c r="A34149" t="s">
        <v>26</v>
      </c>
      <c r="B34149" t="s">
        <v>9</v>
      </c>
      <c r="C34149" s="62" t="s">
        <v>36</v>
      </c>
      <c r="D34149" s="62" t="s">
        <v>56</v>
      </c>
      <c r="E34149" s="62" t="s">
        <v>120</v>
      </c>
      <c r="F34149" s="62" t="s">
        <v>16</v>
      </c>
      <c r="G34149" s="2">
        <v>-79748.63</v>
      </c>
      <c r="H34149" t="s">
        <v>187</v>
      </c>
    </row>
    <row r="34150" spans="1:8" hidden="1" x14ac:dyDescent="0.25">
      <c r="A34150" t="s">
        <v>26</v>
      </c>
      <c r="B34150" t="s">
        <v>9</v>
      </c>
      <c r="C34150" s="62" t="s">
        <v>69</v>
      </c>
      <c r="D34150" s="62" t="s">
        <v>89</v>
      </c>
      <c r="E34150" s="62" t="s">
        <v>151</v>
      </c>
      <c r="F34150" s="62" t="s">
        <v>16</v>
      </c>
      <c r="G34150" s="2">
        <v>-474150</v>
      </c>
      <c r="H34150" t="s">
        <v>187</v>
      </c>
    </row>
    <row r="34151" spans="1:8" hidden="1" x14ac:dyDescent="0.25">
      <c r="A34151" t="s">
        <v>26</v>
      </c>
      <c r="B34151" t="s">
        <v>9</v>
      </c>
      <c r="C34151" s="62" t="s">
        <v>36</v>
      </c>
      <c r="D34151" s="62" t="s">
        <v>56</v>
      </c>
      <c r="E34151" s="62" t="s">
        <v>135</v>
      </c>
      <c r="F34151" s="62" t="s">
        <v>16</v>
      </c>
      <c r="G34151" s="2">
        <v>-220.66</v>
      </c>
      <c r="H34151" t="s">
        <v>187</v>
      </c>
    </row>
    <row r="34152" spans="1:8" hidden="1" x14ac:dyDescent="0.25">
      <c r="A34152" t="s">
        <v>26</v>
      </c>
      <c r="B34152" t="s">
        <v>9</v>
      </c>
      <c r="C34152" s="62" t="s">
        <v>36</v>
      </c>
      <c r="D34152" s="62" t="s">
        <v>56</v>
      </c>
      <c r="E34152" s="62" t="s">
        <v>144</v>
      </c>
      <c r="F34152" s="62" t="s">
        <v>16</v>
      </c>
      <c r="G34152" s="2">
        <v>-126248.73</v>
      </c>
      <c r="H34152" t="s">
        <v>187</v>
      </c>
    </row>
    <row r="34153" spans="1:8" hidden="1" x14ac:dyDescent="0.25">
      <c r="A34153" t="s">
        <v>26</v>
      </c>
      <c r="B34153" t="s">
        <v>9</v>
      </c>
      <c r="C34153" s="62" t="s">
        <v>36</v>
      </c>
      <c r="D34153" s="62" t="s">
        <v>56</v>
      </c>
      <c r="E34153" s="62" t="s">
        <v>169</v>
      </c>
      <c r="F34153" s="62" t="s">
        <v>16</v>
      </c>
      <c r="G34153" s="2">
        <v>-1289944.54</v>
      </c>
      <c r="H34153" t="s">
        <v>187</v>
      </c>
    </row>
    <row r="34154" spans="1:8" hidden="1" x14ac:dyDescent="0.25">
      <c r="A34154" t="s">
        <v>26</v>
      </c>
      <c r="B34154" t="s">
        <v>9</v>
      </c>
      <c r="C34154" s="62" t="s">
        <v>36</v>
      </c>
      <c r="D34154" s="62" t="s">
        <v>56</v>
      </c>
      <c r="E34154" s="62" t="s">
        <v>173</v>
      </c>
      <c r="F34154" s="62" t="s">
        <v>16</v>
      </c>
      <c r="G34154" s="2">
        <v>-51514.48</v>
      </c>
      <c r="H34154" t="s">
        <v>187</v>
      </c>
    </row>
    <row r="34155" spans="1:8" hidden="1" x14ac:dyDescent="0.25">
      <c r="A34155" t="s">
        <v>26</v>
      </c>
      <c r="B34155" t="s">
        <v>9</v>
      </c>
      <c r="C34155" s="62" t="s">
        <v>36</v>
      </c>
      <c r="D34155" s="62" t="s">
        <v>56</v>
      </c>
      <c r="E34155" s="62" t="s">
        <v>167</v>
      </c>
      <c r="F34155" s="62" t="s">
        <v>16</v>
      </c>
      <c r="G34155" s="2">
        <v>-453265.16</v>
      </c>
      <c r="H34155" t="s">
        <v>187</v>
      </c>
    </row>
    <row r="34156" spans="1:8" hidden="1" x14ac:dyDescent="0.25">
      <c r="A34156" t="s">
        <v>26</v>
      </c>
      <c r="B34156" t="s">
        <v>9</v>
      </c>
      <c r="C34156" s="62" t="s">
        <v>33</v>
      </c>
      <c r="D34156" s="62" t="s">
        <v>52</v>
      </c>
      <c r="E34156" s="62" t="s">
        <v>144</v>
      </c>
      <c r="F34156" s="62" t="s">
        <v>16</v>
      </c>
      <c r="G34156" s="2">
        <v>-845.45</v>
      </c>
      <c r="H34156" t="s">
        <v>187</v>
      </c>
    </row>
    <row r="34157" spans="1:8" hidden="1" x14ac:dyDescent="0.25">
      <c r="A34157" t="s">
        <v>26</v>
      </c>
      <c r="B34157" t="s">
        <v>9</v>
      </c>
      <c r="C34157" s="62" t="s">
        <v>33</v>
      </c>
      <c r="D34157" s="62" t="s">
        <v>52</v>
      </c>
      <c r="E34157" s="62" t="s">
        <v>174</v>
      </c>
      <c r="F34157" s="62" t="s">
        <v>16</v>
      </c>
      <c r="G34157" s="2">
        <v>-114966</v>
      </c>
      <c r="H34157" t="s">
        <v>187</v>
      </c>
    </row>
    <row r="34158" spans="1:8" hidden="1" x14ac:dyDescent="0.25">
      <c r="A34158" t="s">
        <v>26</v>
      </c>
      <c r="B34158" t="s">
        <v>9</v>
      </c>
      <c r="C34158" s="62" t="s">
        <v>33</v>
      </c>
      <c r="D34158" s="62" t="s">
        <v>52</v>
      </c>
      <c r="E34158" s="62" t="s">
        <v>141</v>
      </c>
      <c r="F34158" s="62" t="s">
        <v>16</v>
      </c>
      <c r="G34158" s="2">
        <v>-22.38</v>
      </c>
      <c r="H34158" t="s">
        <v>187</v>
      </c>
    </row>
    <row r="34159" spans="1:8" hidden="1" x14ac:dyDescent="0.25">
      <c r="A34159" t="s">
        <v>26</v>
      </c>
      <c r="B34159" t="s">
        <v>9</v>
      </c>
      <c r="C34159" s="62" t="s">
        <v>69</v>
      </c>
      <c r="D34159" s="62" t="s">
        <v>149</v>
      </c>
      <c r="E34159" s="62" t="s">
        <v>149</v>
      </c>
      <c r="F34159" s="62" t="s">
        <v>16</v>
      </c>
      <c r="G34159" s="2">
        <v>-1930.01</v>
      </c>
      <c r="H34159" t="s">
        <v>187</v>
      </c>
    </row>
    <row r="34160" spans="1:8" hidden="1" x14ac:dyDescent="0.25">
      <c r="A34160" t="s">
        <v>26</v>
      </c>
      <c r="B34160" t="s">
        <v>9</v>
      </c>
      <c r="C34160" s="62" t="s">
        <v>69</v>
      </c>
      <c r="D34160" s="62" t="s">
        <v>148</v>
      </c>
      <c r="E34160" s="62" t="s">
        <v>148</v>
      </c>
      <c r="F34160" s="62" t="s">
        <v>16</v>
      </c>
      <c r="G34160" s="2">
        <v>-23486.99</v>
      </c>
      <c r="H34160" t="s">
        <v>187</v>
      </c>
    </row>
    <row r="34161" spans="1:8" hidden="1" x14ac:dyDescent="0.25">
      <c r="A34161" t="s">
        <v>26</v>
      </c>
      <c r="B34161" t="s">
        <v>9</v>
      </c>
      <c r="C34161" s="62" t="s">
        <v>69</v>
      </c>
      <c r="D34161" s="62" t="s">
        <v>85</v>
      </c>
      <c r="E34161" s="62" t="s">
        <v>36</v>
      </c>
      <c r="F34161" s="62" t="s">
        <v>16</v>
      </c>
      <c r="G34161" s="2">
        <v>-2933368.3</v>
      </c>
      <c r="H34161" t="s">
        <v>187</v>
      </c>
    </row>
    <row r="34162" spans="1:8" hidden="1" x14ac:dyDescent="0.25">
      <c r="A34162" t="s">
        <v>26</v>
      </c>
      <c r="B34162" t="s">
        <v>9</v>
      </c>
      <c r="C34162" s="62" t="s">
        <v>69</v>
      </c>
      <c r="D34162" s="62" t="s">
        <v>85</v>
      </c>
      <c r="E34162" s="62" t="s">
        <v>36</v>
      </c>
      <c r="F34162" s="62" t="s">
        <v>16</v>
      </c>
      <c r="G34162" s="2">
        <v>-228424.09</v>
      </c>
      <c r="H34162" t="s">
        <v>187</v>
      </c>
    </row>
    <row r="34163" spans="1:8" hidden="1" x14ac:dyDescent="0.25">
      <c r="A34163" t="s">
        <v>26</v>
      </c>
      <c r="B34163" t="s">
        <v>9</v>
      </c>
      <c r="C34163" s="62" t="s">
        <v>69</v>
      </c>
      <c r="D34163" s="62" t="s">
        <v>85</v>
      </c>
      <c r="E34163" s="62" t="s">
        <v>36</v>
      </c>
      <c r="F34163" s="62" t="s">
        <v>16</v>
      </c>
      <c r="G34163" s="2">
        <v>-78126.37</v>
      </c>
      <c r="H34163" t="s">
        <v>187</v>
      </c>
    </row>
    <row r="34164" spans="1:8" hidden="1" x14ac:dyDescent="0.25">
      <c r="A34164" t="s">
        <v>26</v>
      </c>
      <c r="B34164" t="s">
        <v>9</v>
      </c>
      <c r="C34164" s="62" t="s">
        <v>69</v>
      </c>
      <c r="D34164" s="62" t="s">
        <v>89</v>
      </c>
      <c r="E34164" s="62" t="s">
        <v>151</v>
      </c>
      <c r="F34164" s="62" t="s">
        <v>16</v>
      </c>
      <c r="G34164" s="2">
        <v>-191604.93</v>
      </c>
      <c r="H34164" t="s">
        <v>187</v>
      </c>
    </row>
    <row r="34165" spans="1:8" hidden="1" x14ac:dyDescent="0.25">
      <c r="A34165" t="s">
        <v>26</v>
      </c>
      <c r="B34165" t="s">
        <v>9</v>
      </c>
      <c r="C34165" s="62" t="s">
        <v>36</v>
      </c>
      <c r="D34165" s="62" t="s">
        <v>74</v>
      </c>
      <c r="E34165" s="62" t="s">
        <v>137</v>
      </c>
      <c r="F34165" s="62" t="s">
        <v>16</v>
      </c>
      <c r="G34165" s="2">
        <v>-37560</v>
      </c>
      <c r="H34165" t="s">
        <v>187</v>
      </c>
    </row>
    <row r="34166" spans="1:8" hidden="1" x14ac:dyDescent="0.25">
      <c r="A34166" t="s">
        <v>26</v>
      </c>
      <c r="B34166" t="s">
        <v>9</v>
      </c>
      <c r="C34166" s="62" t="s">
        <v>36</v>
      </c>
      <c r="D34166" s="62" t="s">
        <v>74</v>
      </c>
      <c r="E34166" s="62" t="s">
        <v>141</v>
      </c>
      <c r="F34166" s="62" t="s">
        <v>16</v>
      </c>
      <c r="G34166" s="2">
        <v>-246.18</v>
      </c>
      <c r="H34166" t="s">
        <v>187</v>
      </c>
    </row>
    <row r="34167" spans="1:8" hidden="1" x14ac:dyDescent="0.25">
      <c r="A34167" t="s">
        <v>26</v>
      </c>
      <c r="B34167" t="s">
        <v>9</v>
      </c>
      <c r="C34167" s="62" t="s">
        <v>36</v>
      </c>
      <c r="D34167" s="62" t="s">
        <v>74</v>
      </c>
      <c r="E34167" s="62" t="s">
        <v>142</v>
      </c>
      <c r="F34167" s="62" t="s">
        <v>16</v>
      </c>
      <c r="G34167" s="2">
        <v>-32041.15</v>
      </c>
      <c r="H34167" t="s">
        <v>187</v>
      </c>
    </row>
    <row r="34168" spans="1:8" hidden="1" x14ac:dyDescent="0.25">
      <c r="A34168" t="s">
        <v>26</v>
      </c>
      <c r="B34168" t="s">
        <v>9</v>
      </c>
      <c r="C34168" s="62" t="s">
        <v>36</v>
      </c>
      <c r="D34168" s="62" t="s">
        <v>74</v>
      </c>
      <c r="E34168" s="62" t="s">
        <v>144</v>
      </c>
      <c r="F34168" s="62" t="s">
        <v>16</v>
      </c>
      <c r="G34168" s="2">
        <v>-1800.11</v>
      </c>
      <c r="H34168" t="s">
        <v>187</v>
      </c>
    </row>
    <row r="34169" spans="1:8" hidden="1" x14ac:dyDescent="0.25">
      <c r="A34169" t="s">
        <v>26</v>
      </c>
      <c r="B34169" t="s">
        <v>9</v>
      </c>
      <c r="C34169" s="62" t="s">
        <v>69</v>
      </c>
      <c r="D34169" s="62" t="s">
        <v>85</v>
      </c>
      <c r="E34169" s="62" t="s">
        <v>33</v>
      </c>
      <c r="F34169" s="62" t="s">
        <v>16</v>
      </c>
      <c r="G34169" s="2">
        <v>-1561200</v>
      </c>
      <c r="H34169" t="s">
        <v>187</v>
      </c>
    </row>
    <row r="34170" spans="1:8" hidden="1" x14ac:dyDescent="0.25">
      <c r="A34170" t="s">
        <v>26</v>
      </c>
      <c r="B34170" t="s">
        <v>9</v>
      </c>
      <c r="C34170" s="62" t="s">
        <v>36</v>
      </c>
      <c r="D34170" s="62" t="s">
        <v>74</v>
      </c>
      <c r="E34170" s="62" t="s">
        <v>166</v>
      </c>
      <c r="F34170" s="62" t="s">
        <v>16</v>
      </c>
      <c r="G34170" s="2">
        <v>-1135.28</v>
      </c>
      <c r="H34170" t="s">
        <v>187</v>
      </c>
    </row>
    <row r="34171" spans="1:8" hidden="1" x14ac:dyDescent="0.25">
      <c r="A34171" t="s">
        <v>26</v>
      </c>
      <c r="B34171" t="s">
        <v>9</v>
      </c>
      <c r="C34171" s="62" t="s">
        <v>36</v>
      </c>
      <c r="D34171" s="62" t="s">
        <v>74</v>
      </c>
      <c r="E34171" s="62" t="s">
        <v>173</v>
      </c>
      <c r="F34171" s="62" t="s">
        <v>16</v>
      </c>
      <c r="G34171" s="2">
        <v>-18302.61</v>
      </c>
      <c r="H34171" t="s">
        <v>187</v>
      </c>
    </row>
    <row r="34172" spans="1:8" hidden="1" x14ac:dyDescent="0.25">
      <c r="A34172" t="s">
        <v>26</v>
      </c>
      <c r="B34172" t="s">
        <v>9</v>
      </c>
      <c r="C34172" s="62" t="s">
        <v>36</v>
      </c>
      <c r="D34172" s="62" t="s">
        <v>74</v>
      </c>
      <c r="E34172" s="62" t="s">
        <v>167</v>
      </c>
      <c r="F34172" s="62" t="s">
        <v>16</v>
      </c>
      <c r="G34172" s="2">
        <v>-303608.28999999998</v>
      </c>
      <c r="H34172" t="s">
        <v>187</v>
      </c>
    </row>
    <row r="34173" spans="1:8" hidden="1" x14ac:dyDescent="0.25">
      <c r="A34173" t="s">
        <v>26</v>
      </c>
      <c r="B34173" t="s">
        <v>9</v>
      </c>
      <c r="C34173" s="62" t="s">
        <v>69</v>
      </c>
      <c r="D34173" s="62" t="s">
        <v>148</v>
      </c>
      <c r="E34173" s="62" t="s">
        <v>148</v>
      </c>
      <c r="F34173" s="62" t="s">
        <v>16</v>
      </c>
      <c r="G34173" s="2">
        <v>-11300</v>
      </c>
      <c r="H34173" t="s">
        <v>187</v>
      </c>
    </row>
    <row r="34174" spans="1:8" hidden="1" x14ac:dyDescent="0.25">
      <c r="A34174" t="s">
        <v>26</v>
      </c>
      <c r="B34174" t="s">
        <v>9</v>
      </c>
      <c r="C34174" s="62" t="s">
        <v>36</v>
      </c>
      <c r="D34174" s="62" t="s">
        <v>43</v>
      </c>
      <c r="E34174" s="62" t="s">
        <v>66</v>
      </c>
      <c r="F34174" s="62" t="s">
        <v>16</v>
      </c>
      <c r="G34174" s="2">
        <v>-258769.76</v>
      </c>
      <c r="H34174" t="s">
        <v>187</v>
      </c>
    </row>
    <row r="34175" spans="1:8" hidden="1" x14ac:dyDescent="0.25">
      <c r="A34175" t="s">
        <v>26</v>
      </c>
      <c r="B34175" t="s">
        <v>9</v>
      </c>
      <c r="C34175" s="62" t="s">
        <v>36</v>
      </c>
      <c r="D34175" s="62" t="s">
        <v>43</v>
      </c>
      <c r="E34175" s="62" t="s">
        <v>78</v>
      </c>
      <c r="F34175" s="62" t="s">
        <v>16</v>
      </c>
      <c r="G34175" s="2">
        <v>-14210.36</v>
      </c>
      <c r="H34175" t="s">
        <v>187</v>
      </c>
    </row>
    <row r="34176" spans="1:8" hidden="1" x14ac:dyDescent="0.25">
      <c r="A34176" t="s">
        <v>26</v>
      </c>
      <c r="B34176" t="s">
        <v>9</v>
      </c>
      <c r="C34176" s="62" t="s">
        <v>69</v>
      </c>
      <c r="D34176" s="62" t="s">
        <v>148</v>
      </c>
      <c r="E34176" s="62" t="s">
        <v>148</v>
      </c>
      <c r="F34176" s="62" t="s">
        <v>16</v>
      </c>
      <c r="G34176" s="2">
        <v>-2325.25</v>
      </c>
      <c r="H34176" t="s">
        <v>187</v>
      </c>
    </row>
    <row r="34177" spans="1:8" hidden="1" x14ac:dyDescent="0.25">
      <c r="A34177" t="s">
        <v>26</v>
      </c>
      <c r="B34177" t="s">
        <v>9</v>
      </c>
      <c r="C34177" s="62" t="s">
        <v>36</v>
      </c>
      <c r="D34177" s="62" t="s">
        <v>43</v>
      </c>
      <c r="E34177" s="62" t="s">
        <v>98</v>
      </c>
      <c r="F34177" s="62" t="s">
        <v>16</v>
      </c>
      <c r="G34177" s="2">
        <v>-10000</v>
      </c>
      <c r="H34177" t="s">
        <v>187</v>
      </c>
    </row>
    <row r="34178" spans="1:8" hidden="1" x14ac:dyDescent="0.25">
      <c r="A34178" t="s">
        <v>26</v>
      </c>
      <c r="B34178" t="s">
        <v>9</v>
      </c>
      <c r="C34178" s="62" t="s">
        <v>69</v>
      </c>
      <c r="D34178" s="62" t="s">
        <v>85</v>
      </c>
      <c r="E34178" s="62" t="s">
        <v>36</v>
      </c>
      <c r="F34178" s="62" t="s">
        <v>16</v>
      </c>
      <c r="G34178" s="2">
        <v>-398567.9</v>
      </c>
      <c r="H34178" t="s">
        <v>187</v>
      </c>
    </row>
    <row r="34179" spans="1:8" hidden="1" x14ac:dyDescent="0.25">
      <c r="A34179" t="s">
        <v>26</v>
      </c>
      <c r="B34179" t="s">
        <v>9</v>
      </c>
      <c r="C34179" s="62" t="s">
        <v>36</v>
      </c>
      <c r="D34179" s="62" t="s">
        <v>43</v>
      </c>
      <c r="E34179" s="62" t="s">
        <v>137</v>
      </c>
      <c r="F34179" s="62" t="s">
        <v>16</v>
      </c>
      <c r="G34179" s="2">
        <v>-2652.36</v>
      </c>
      <c r="H34179" t="s">
        <v>187</v>
      </c>
    </row>
    <row r="34180" spans="1:8" hidden="1" x14ac:dyDescent="0.25">
      <c r="A34180" t="s">
        <v>26</v>
      </c>
      <c r="B34180" t="s">
        <v>9</v>
      </c>
      <c r="C34180" s="62" t="s">
        <v>36</v>
      </c>
      <c r="D34180" s="62" t="s">
        <v>43</v>
      </c>
      <c r="E34180" s="62" t="s">
        <v>143</v>
      </c>
      <c r="F34180" s="62" t="s">
        <v>16</v>
      </c>
      <c r="G34180" s="2">
        <v>-811882.68</v>
      </c>
      <c r="H34180" t="s">
        <v>187</v>
      </c>
    </row>
    <row r="34181" spans="1:8" hidden="1" x14ac:dyDescent="0.25">
      <c r="A34181" t="s">
        <v>26</v>
      </c>
      <c r="B34181" t="s">
        <v>9</v>
      </c>
      <c r="C34181" s="62" t="s">
        <v>36</v>
      </c>
      <c r="D34181" s="62" t="s">
        <v>43</v>
      </c>
      <c r="E34181" s="62" t="s">
        <v>155</v>
      </c>
      <c r="F34181" s="62" t="s">
        <v>16</v>
      </c>
      <c r="G34181" s="2">
        <v>-68329</v>
      </c>
      <c r="H34181" t="s">
        <v>187</v>
      </c>
    </row>
    <row r="34182" spans="1:8" hidden="1" x14ac:dyDescent="0.25">
      <c r="A34182" t="s">
        <v>26</v>
      </c>
      <c r="B34182" t="s">
        <v>9</v>
      </c>
      <c r="C34182" s="62" t="s">
        <v>36</v>
      </c>
      <c r="D34182" s="62" t="s">
        <v>43</v>
      </c>
      <c r="E34182" s="62" t="s">
        <v>171</v>
      </c>
      <c r="F34182" s="62" t="s">
        <v>16</v>
      </c>
      <c r="G34182" s="2">
        <v>-339414</v>
      </c>
      <c r="H34182" t="s">
        <v>187</v>
      </c>
    </row>
    <row r="34183" spans="1:8" hidden="1" x14ac:dyDescent="0.25">
      <c r="A34183" t="s">
        <v>26</v>
      </c>
      <c r="B34183" t="s">
        <v>9</v>
      </c>
      <c r="C34183" s="62" t="s">
        <v>36</v>
      </c>
      <c r="D34183" s="62" t="s">
        <v>43</v>
      </c>
      <c r="E34183" s="62" t="s">
        <v>174</v>
      </c>
      <c r="F34183" s="62" t="s">
        <v>16</v>
      </c>
      <c r="G34183" s="2">
        <v>-13800</v>
      </c>
      <c r="H34183" t="s">
        <v>187</v>
      </c>
    </row>
    <row r="34184" spans="1:8" hidden="1" x14ac:dyDescent="0.25">
      <c r="A34184" t="s">
        <v>26</v>
      </c>
      <c r="B34184" t="s">
        <v>9</v>
      </c>
      <c r="C34184" s="62" t="s">
        <v>36</v>
      </c>
      <c r="D34184" s="62" t="s">
        <v>43</v>
      </c>
      <c r="E34184" s="62" t="s">
        <v>176</v>
      </c>
      <c r="F34184" s="62" t="s">
        <v>16</v>
      </c>
      <c r="G34184" s="2">
        <v>314080.3</v>
      </c>
      <c r="H34184" t="s">
        <v>187</v>
      </c>
    </row>
    <row r="34185" spans="1:8" hidden="1" x14ac:dyDescent="0.25">
      <c r="A34185" t="s">
        <v>26</v>
      </c>
      <c r="B34185" t="s">
        <v>9</v>
      </c>
      <c r="C34185" s="62" t="s">
        <v>36</v>
      </c>
      <c r="D34185" s="62" t="s">
        <v>43</v>
      </c>
      <c r="E34185" s="62" t="s">
        <v>167</v>
      </c>
      <c r="F34185" s="62" t="s">
        <v>16</v>
      </c>
      <c r="G34185" s="2">
        <v>-164942.51999999999</v>
      </c>
      <c r="H34185" t="s">
        <v>187</v>
      </c>
    </row>
    <row r="34186" spans="1:8" hidden="1" x14ac:dyDescent="0.25">
      <c r="A34186" t="s">
        <v>26</v>
      </c>
      <c r="B34186" t="s">
        <v>9</v>
      </c>
      <c r="C34186" s="62" t="s">
        <v>69</v>
      </c>
      <c r="D34186" s="62" t="s">
        <v>148</v>
      </c>
      <c r="E34186" s="62" t="s">
        <v>148</v>
      </c>
      <c r="F34186" s="62" t="s">
        <v>16</v>
      </c>
      <c r="G34186" s="2">
        <v>-2700</v>
      </c>
      <c r="H34186" t="s">
        <v>187</v>
      </c>
    </row>
    <row r="34187" spans="1:8" hidden="1" x14ac:dyDescent="0.25">
      <c r="A34187" t="s">
        <v>26</v>
      </c>
      <c r="B34187" t="s">
        <v>9</v>
      </c>
      <c r="C34187" s="62" t="s">
        <v>36</v>
      </c>
      <c r="D34187" s="62" t="s">
        <v>37</v>
      </c>
      <c r="E34187" s="62" t="s">
        <v>142</v>
      </c>
      <c r="F34187" s="62" t="s">
        <v>16</v>
      </c>
      <c r="G34187" s="2">
        <v>4188.84</v>
      </c>
      <c r="H34187" t="s">
        <v>187</v>
      </c>
    </row>
    <row r="34188" spans="1:8" hidden="1" x14ac:dyDescent="0.25">
      <c r="A34188" t="s">
        <v>26</v>
      </c>
      <c r="B34188" t="s">
        <v>9</v>
      </c>
      <c r="C34188" s="62" t="s">
        <v>36</v>
      </c>
      <c r="D34188" s="62" t="s">
        <v>40</v>
      </c>
      <c r="E34188" s="62" t="s">
        <v>78</v>
      </c>
      <c r="F34188" s="62" t="s">
        <v>16</v>
      </c>
      <c r="G34188" s="2">
        <v>-22026.06</v>
      </c>
      <c r="H34188" t="s">
        <v>187</v>
      </c>
    </row>
    <row r="34189" spans="1:8" hidden="1" x14ac:dyDescent="0.25">
      <c r="A34189" t="s">
        <v>26</v>
      </c>
      <c r="B34189" t="s">
        <v>9</v>
      </c>
      <c r="C34189" s="62" t="s">
        <v>69</v>
      </c>
      <c r="D34189" s="62" t="s">
        <v>85</v>
      </c>
      <c r="E34189" s="62" t="s">
        <v>36</v>
      </c>
      <c r="F34189" s="62" t="s">
        <v>16</v>
      </c>
      <c r="G34189" s="2">
        <v>-519173.96</v>
      </c>
      <c r="H34189" t="s">
        <v>187</v>
      </c>
    </row>
    <row r="34190" spans="1:8" hidden="1" x14ac:dyDescent="0.25">
      <c r="A34190" t="s">
        <v>26</v>
      </c>
      <c r="B34190" t="s">
        <v>9</v>
      </c>
      <c r="C34190" s="62" t="s">
        <v>36</v>
      </c>
      <c r="D34190" s="62" t="s">
        <v>74</v>
      </c>
      <c r="E34190" s="62" t="s">
        <v>78</v>
      </c>
      <c r="F34190" s="62" t="s">
        <v>16</v>
      </c>
      <c r="G34190" s="2">
        <v>-21315.54</v>
      </c>
      <c r="H34190" t="s">
        <v>187</v>
      </c>
    </row>
    <row r="34191" spans="1:8" hidden="1" x14ac:dyDescent="0.25">
      <c r="A34191" t="s">
        <v>26</v>
      </c>
      <c r="B34191" t="s">
        <v>9</v>
      </c>
      <c r="C34191" s="62" t="s">
        <v>69</v>
      </c>
      <c r="D34191" s="62" t="s">
        <v>85</v>
      </c>
      <c r="E34191" s="62" t="s">
        <v>36</v>
      </c>
      <c r="F34191" s="62" t="s">
        <v>16</v>
      </c>
      <c r="G34191" s="2">
        <v>-756172.91</v>
      </c>
      <c r="H34191" t="s">
        <v>187</v>
      </c>
    </row>
    <row r="34192" spans="1:8" hidden="1" x14ac:dyDescent="0.25">
      <c r="A34192" t="s">
        <v>26</v>
      </c>
      <c r="B34192" t="s">
        <v>9</v>
      </c>
      <c r="C34192" s="62" t="s">
        <v>69</v>
      </c>
      <c r="D34192" s="62" t="s">
        <v>85</v>
      </c>
      <c r="E34192" s="62" t="s">
        <v>36</v>
      </c>
      <c r="F34192" s="62" t="s">
        <v>16</v>
      </c>
      <c r="G34192" s="2">
        <v>-53701.06</v>
      </c>
      <c r="H34192" t="s">
        <v>187</v>
      </c>
    </row>
    <row r="34193" spans="1:8" hidden="1" x14ac:dyDescent="0.25">
      <c r="A34193" t="s">
        <v>26</v>
      </c>
      <c r="B34193" t="s">
        <v>9</v>
      </c>
      <c r="C34193" s="62" t="s">
        <v>69</v>
      </c>
      <c r="D34193" s="62" t="s">
        <v>85</v>
      </c>
      <c r="E34193" s="62" t="s">
        <v>36</v>
      </c>
      <c r="F34193" s="62" t="s">
        <v>16</v>
      </c>
      <c r="G34193" s="2">
        <v>-9308.14</v>
      </c>
      <c r="H34193" t="s">
        <v>187</v>
      </c>
    </row>
    <row r="34194" spans="1:8" hidden="1" x14ac:dyDescent="0.25">
      <c r="A34194" t="s">
        <v>26</v>
      </c>
      <c r="B34194" t="s">
        <v>9</v>
      </c>
      <c r="C34194" s="62" t="s">
        <v>36</v>
      </c>
      <c r="D34194" s="62" t="s">
        <v>74</v>
      </c>
      <c r="E34194" s="62" t="s">
        <v>176</v>
      </c>
      <c r="F34194" s="62" t="s">
        <v>16</v>
      </c>
      <c r="G34194" s="2">
        <v>-2561</v>
      </c>
      <c r="H34194" t="s">
        <v>187</v>
      </c>
    </row>
    <row r="34195" spans="1:8" hidden="1" x14ac:dyDescent="0.25">
      <c r="A34195" t="s">
        <v>26</v>
      </c>
      <c r="B34195" t="s">
        <v>9</v>
      </c>
      <c r="C34195" s="62" t="s">
        <v>69</v>
      </c>
      <c r="D34195" s="62" t="s">
        <v>85</v>
      </c>
      <c r="E34195" s="62" t="s">
        <v>33</v>
      </c>
      <c r="F34195" s="62" t="s">
        <v>16</v>
      </c>
      <c r="G34195" s="2">
        <v>-1668549.97</v>
      </c>
      <c r="H34195" t="s">
        <v>187</v>
      </c>
    </row>
    <row r="34196" spans="1:8" hidden="1" x14ac:dyDescent="0.25">
      <c r="A34196" t="s">
        <v>26</v>
      </c>
      <c r="B34196" t="s">
        <v>9</v>
      </c>
      <c r="C34196" s="62" t="s">
        <v>69</v>
      </c>
      <c r="D34196" s="62" t="s">
        <v>85</v>
      </c>
      <c r="E34196" s="62" t="s">
        <v>33</v>
      </c>
      <c r="F34196" s="62" t="s">
        <v>16</v>
      </c>
      <c r="G34196" s="2">
        <v>-78209.539999999994</v>
      </c>
      <c r="H34196" t="s">
        <v>187</v>
      </c>
    </row>
    <row r="34197" spans="1:8" hidden="1" x14ac:dyDescent="0.25">
      <c r="A34197" t="s">
        <v>26</v>
      </c>
      <c r="B34197" t="s">
        <v>9</v>
      </c>
      <c r="C34197" s="62" t="s">
        <v>69</v>
      </c>
      <c r="D34197" s="62" t="s">
        <v>85</v>
      </c>
      <c r="E34197" s="62" t="s">
        <v>33</v>
      </c>
      <c r="F34197" s="62" t="s">
        <v>16</v>
      </c>
      <c r="G34197" s="2">
        <v>-28295.24</v>
      </c>
      <c r="H34197" t="s">
        <v>187</v>
      </c>
    </row>
    <row r="34198" spans="1:8" hidden="1" x14ac:dyDescent="0.25">
      <c r="A34198" t="s">
        <v>26</v>
      </c>
      <c r="B34198" t="s">
        <v>9</v>
      </c>
      <c r="C34198" s="62" t="s">
        <v>69</v>
      </c>
      <c r="D34198" s="62" t="s">
        <v>89</v>
      </c>
      <c r="E34198" s="62" t="s">
        <v>151</v>
      </c>
      <c r="F34198" s="62" t="s">
        <v>16</v>
      </c>
      <c r="G34198" s="2">
        <v>-12367.82</v>
      </c>
      <c r="H34198" t="s">
        <v>187</v>
      </c>
    </row>
    <row r="34199" spans="1:8" hidden="1" x14ac:dyDescent="0.25">
      <c r="A34199" t="s">
        <v>26</v>
      </c>
      <c r="B34199" t="s">
        <v>9</v>
      </c>
      <c r="C34199" s="62" t="s">
        <v>33</v>
      </c>
      <c r="D34199" s="62" t="s">
        <v>52</v>
      </c>
      <c r="E34199" s="62" t="s">
        <v>144</v>
      </c>
      <c r="F34199" s="62" t="s">
        <v>16</v>
      </c>
      <c r="G34199" s="2">
        <v>-178461.36</v>
      </c>
      <c r="H34199" t="s">
        <v>187</v>
      </c>
    </row>
    <row r="34200" spans="1:8" hidden="1" x14ac:dyDescent="0.25">
      <c r="A34200" t="s">
        <v>26</v>
      </c>
      <c r="B34200" t="s">
        <v>9</v>
      </c>
      <c r="C34200" s="62" t="s">
        <v>33</v>
      </c>
      <c r="D34200" s="62" t="s">
        <v>52</v>
      </c>
      <c r="E34200" s="62" t="s">
        <v>173</v>
      </c>
      <c r="F34200" s="62" t="s">
        <v>16</v>
      </c>
      <c r="G34200" s="2">
        <v>-133120</v>
      </c>
      <c r="H34200" t="s">
        <v>187</v>
      </c>
    </row>
    <row r="34201" spans="1:8" hidden="1" x14ac:dyDescent="0.25">
      <c r="A34201" t="s">
        <v>26</v>
      </c>
      <c r="B34201" t="s">
        <v>9</v>
      </c>
      <c r="C34201" s="62" t="s">
        <v>33</v>
      </c>
      <c r="D34201" s="62" t="s">
        <v>52</v>
      </c>
      <c r="E34201" s="62" t="s">
        <v>176</v>
      </c>
      <c r="F34201" s="62" t="s">
        <v>16</v>
      </c>
      <c r="G34201" s="2">
        <v>-34000</v>
      </c>
      <c r="H34201" t="s">
        <v>187</v>
      </c>
    </row>
    <row r="34202" spans="1:8" hidden="1" x14ac:dyDescent="0.25">
      <c r="A34202" t="s">
        <v>26</v>
      </c>
      <c r="B34202" t="s">
        <v>9</v>
      </c>
      <c r="C34202" s="62" t="s">
        <v>69</v>
      </c>
      <c r="D34202" s="62" t="s">
        <v>70</v>
      </c>
      <c r="E34202" s="62" t="s">
        <v>186</v>
      </c>
      <c r="F34202" s="62" t="s">
        <v>16</v>
      </c>
      <c r="G34202" s="2">
        <v>-12069.42</v>
      </c>
      <c r="H34202" t="s">
        <v>187</v>
      </c>
    </row>
    <row r="34203" spans="1:8" hidden="1" x14ac:dyDescent="0.25">
      <c r="A34203" t="s">
        <v>26</v>
      </c>
      <c r="B34203" t="s">
        <v>9</v>
      </c>
      <c r="C34203" s="62" t="s">
        <v>69</v>
      </c>
      <c r="D34203" s="62" t="s">
        <v>149</v>
      </c>
      <c r="E34203" s="62" t="s">
        <v>149</v>
      </c>
      <c r="F34203" s="62" t="s">
        <v>16</v>
      </c>
      <c r="G34203" s="2">
        <v>-1430</v>
      </c>
      <c r="H34203" t="s">
        <v>187</v>
      </c>
    </row>
    <row r="34204" spans="1:8" hidden="1" x14ac:dyDescent="0.25">
      <c r="A34204" t="s">
        <v>26</v>
      </c>
      <c r="B34204" t="s">
        <v>9</v>
      </c>
      <c r="C34204" s="62" t="s">
        <v>69</v>
      </c>
      <c r="D34204" s="62" t="s">
        <v>148</v>
      </c>
      <c r="E34204" s="62" t="s">
        <v>148</v>
      </c>
      <c r="F34204" s="62" t="s">
        <v>16</v>
      </c>
      <c r="G34204" s="2">
        <v>-4420.59</v>
      </c>
      <c r="H34204" t="s">
        <v>187</v>
      </c>
    </row>
    <row r="34205" spans="1:8" hidden="1" x14ac:dyDescent="0.25">
      <c r="A34205" t="s">
        <v>26</v>
      </c>
      <c r="B34205" t="s">
        <v>9</v>
      </c>
      <c r="C34205" s="62" t="s">
        <v>69</v>
      </c>
      <c r="D34205" s="62" t="s">
        <v>85</v>
      </c>
      <c r="E34205" s="62" t="s">
        <v>36</v>
      </c>
      <c r="F34205" s="62" t="s">
        <v>16</v>
      </c>
      <c r="G34205" s="2">
        <v>-1026946.38</v>
      </c>
      <c r="H34205" t="s">
        <v>187</v>
      </c>
    </row>
    <row r="34206" spans="1:8" hidden="1" x14ac:dyDescent="0.25">
      <c r="A34206" t="s">
        <v>26</v>
      </c>
      <c r="B34206" t="s">
        <v>9</v>
      </c>
      <c r="C34206" s="62" t="s">
        <v>69</v>
      </c>
      <c r="D34206" s="62" t="s">
        <v>85</v>
      </c>
      <c r="E34206" s="62" t="s">
        <v>36</v>
      </c>
      <c r="F34206" s="62" t="s">
        <v>16</v>
      </c>
      <c r="G34206" s="2">
        <v>-36311.360000000001</v>
      </c>
      <c r="H34206" t="s">
        <v>187</v>
      </c>
    </row>
    <row r="34207" spans="1:8" hidden="1" x14ac:dyDescent="0.25">
      <c r="A34207" t="s">
        <v>26</v>
      </c>
      <c r="B34207" t="s">
        <v>9</v>
      </c>
      <c r="C34207" s="62" t="s">
        <v>69</v>
      </c>
      <c r="D34207" s="62" t="s">
        <v>85</v>
      </c>
      <c r="E34207" s="62" t="s">
        <v>36</v>
      </c>
      <c r="F34207" s="62" t="s">
        <v>16</v>
      </c>
      <c r="G34207" s="2">
        <v>-7076.62</v>
      </c>
      <c r="H34207" t="s">
        <v>187</v>
      </c>
    </row>
    <row r="34208" spans="1:8" hidden="1" x14ac:dyDescent="0.25">
      <c r="A34208" t="s">
        <v>26</v>
      </c>
      <c r="B34208" t="s">
        <v>9</v>
      </c>
      <c r="C34208" s="62" t="s">
        <v>36</v>
      </c>
      <c r="D34208" s="62" t="s">
        <v>73</v>
      </c>
      <c r="E34208" s="62" t="s">
        <v>198</v>
      </c>
      <c r="F34208" s="62" t="s">
        <v>16</v>
      </c>
      <c r="G34208" s="2">
        <v>-17214.71</v>
      </c>
      <c r="H34208" t="s">
        <v>187</v>
      </c>
    </row>
    <row r="34209" spans="1:8" hidden="1" x14ac:dyDescent="0.25">
      <c r="A34209" t="s">
        <v>26</v>
      </c>
      <c r="B34209" t="s">
        <v>9</v>
      </c>
      <c r="C34209" s="62" t="s">
        <v>69</v>
      </c>
      <c r="D34209" s="62" t="s">
        <v>158</v>
      </c>
      <c r="E34209" s="62" t="s">
        <v>165</v>
      </c>
      <c r="F34209" s="62" t="s">
        <v>16</v>
      </c>
      <c r="G34209" s="2">
        <v>-1816.84</v>
      </c>
      <c r="H34209" t="s">
        <v>187</v>
      </c>
    </row>
    <row r="34210" spans="1:8" hidden="1" x14ac:dyDescent="0.25">
      <c r="A34210" t="s">
        <v>26</v>
      </c>
      <c r="B34210" t="s">
        <v>9</v>
      </c>
      <c r="C34210" s="62" t="s">
        <v>36</v>
      </c>
      <c r="D34210" s="62" t="s">
        <v>73</v>
      </c>
      <c r="E34210" s="62" t="s">
        <v>162</v>
      </c>
      <c r="F34210" s="62" t="s">
        <v>16</v>
      </c>
      <c r="G34210" s="2">
        <v>-192.66</v>
      </c>
      <c r="H34210" t="s">
        <v>187</v>
      </c>
    </row>
    <row r="34211" spans="1:8" hidden="1" x14ac:dyDescent="0.25">
      <c r="A34211" t="s">
        <v>26</v>
      </c>
      <c r="B34211" t="s">
        <v>9</v>
      </c>
      <c r="C34211" s="62" t="s">
        <v>36</v>
      </c>
      <c r="D34211" s="62" t="s">
        <v>37</v>
      </c>
      <c r="E34211" s="62" t="s">
        <v>35</v>
      </c>
      <c r="F34211" s="62" t="s">
        <v>16</v>
      </c>
      <c r="G34211" s="2">
        <v>-22450</v>
      </c>
      <c r="H34211" t="s">
        <v>187</v>
      </c>
    </row>
    <row r="34212" spans="1:8" hidden="1" x14ac:dyDescent="0.25">
      <c r="A34212" t="s">
        <v>26</v>
      </c>
      <c r="B34212" t="s">
        <v>9</v>
      </c>
      <c r="C34212" s="62" t="s">
        <v>36</v>
      </c>
      <c r="D34212" s="62" t="s">
        <v>37</v>
      </c>
      <c r="E34212" s="62" t="s">
        <v>78</v>
      </c>
      <c r="F34212" s="62" t="s">
        <v>16</v>
      </c>
      <c r="G34212" s="2">
        <v>-49391.99</v>
      </c>
      <c r="H34212" t="s">
        <v>187</v>
      </c>
    </row>
    <row r="34213" spans="1:8" hidden="1" x14ac:dyDescent="0.25">
      <c r="A34213" t="s">
        <v>26</v>
      </c>
      <c r="B34213" t="s">
        <v>9</v>
      </c>
      <c r="C34213" s="62" t="s">
        <v>69</v>
      </c>
      <c r="D34213" s="62" t="s">
        <v>85</v>
      </c>
      <c r="E34213" s="62" t="s">
        <v>36</v>
      </c>
      <c r="F34213" s="62" t="s">
        <v>16</v>
      </c>
      <c r="G34213" s="2">
        <v>-302044.53000000003</v>
      </c>
      <c r="H34213" t="s">
        <v>187</v>
      </c>
    </row>
    <row r="34214" spans="1:8" hidden="1" x14ac:dyDescent="0.25">
      <c r="A34214" t="s">
        <v>26</v>
      </c>
      <c r="B34214" t="s">
        <v>9</v>
      </c>
      <c r="C34214" s="62" t="s">
        <v>69</v>
      </c>
      <c r="D34214" s="62" t="s">
        <v>85</v>
      </c>
      <c r="E34214" s="62" t="s">
        <v>36</v>
      </c>
      <c r="F34214" s="62" t="s">
        <v>16</v>
      </c>
      <c r="G34214" s="2">
        <v>-10130.26</v>
      </c>
      <c r="H34214" t="s">
        <v>187</v>
      </c>
    </row>
    <row r="34215" spans="1:8" hidden="1" x14ac:dyDescent="0.25">
      <c r="A34215" t="s">
        <v>26</v>
      </c>
      <c r="B34215" t="s">
        <v>9</v>
      </c>
      <c r="C34215" s="62" t="s">
        <v>36</v>
      </c>
      <c r="D34215" s="62" t="s">
        <v>37</v>
      </c>
      <c r="E34215" s="62" t="s">
        <v>130</v>
      </c>
      <c r="F34215" s="62" t="s">
        <v>16</v>
      </c>
      <c r="G34215" s="2">
        <v>-33740</v>
      </c>
      <c r="H34215" t="s">
        <v>187</v>
      </c>
    </row>
    <row r="34216" spans="1:8" hidden="1" x14ac:dyDescent="0.25">
      <c r="A34216" t="s">
        <v>26</v>
      </c>
      <c r="B34216" t="s">
        <v>9</v>
      </c>
      <c r="C34216" s="62" t="s">
        <v>36</v>
      </c>
      <c r="D34216" s="62" t="s">
        <v>37</v>
      </c>
      <c r="E34216" s="62" t="s">
        <v>165</v>
      </c>
      <c r="F34216" s="62" t="s">
        <v>16</v>
      </c>
      <c r="G34216" s="2">
        <v>-283.5</v>
      </c>
      <c r="H34216" t="s">
        <v>187</v>
      </c>
    </row>
    <row r="34217" spans="1:8" hidden="1" x14ac:dyDescent="0.25">
      <c r="A34217" t="s">
        <v>26</v>
      </c>
      <c r="B34217" t="s">
        <v>9</v>
      </c>
      <c r="C34217" s="62" t="s">
        <v>36</v>
      </c>
      <c r="D34217" s="62" t="s">
        <v>37</v>
      </c>
      <c r="E34217" s="62" t="s">
        <v>175</v>
      </c>
      <c r="F34217" s="62" t="s">
        <v>16</v>
      </c>
      <c r="G34217" s="2">
        <v>-2850</v>
      </c>
      <c r="H34217" t="s">
        <v>187</v>
      </c>
    </row>
    <row r="34218" spans="1:8" hidden="1" x14ac:dyDescent="0.25">
      <c r="A34218" t="s">
        <v>26</v>
      </c>
      <c r="B34218" t="s">
        <v>9</v>
      </c>
      <c r="C34218" s="62" t="s">
        <v>36</v>
      </c>
      <c r="D34218" s="62" t="s">
        <v>37</v>
      </c>
      <c r="E34218" s="62" t="s">
        <v>176</v>
      </c>
      <c r="F34218" s="62" t="s">
        <v>16</v>
      </c>
      <c r="G34218" s="2">
        <v>-29111</v>
      </c>
      <c r="H34218" t="s">
        <v>187</v>
      </c>
    </row>
    <row r="34219" spans="1:8" hidden="1" x14ac:dyDescent="0.25">
      <c r="A34219" t="s">
        <v>26</v>
      </c>
      <c r="B34219" t="s">
        <v>9</v>
      </c>
      <c r="C34219" s="62" t="s">
        <v>36</v>
      </c>
      <c r="D34219" s="62" t="s">
        <v>37</v>
      </c>
      <c r="E34219" s="62" t="s">
        <v>148</v>
      </c>
      <c r="F34219" s="62" t="s">
        <v>16</v>
      </c>
      <c r="G34219" s="2">
        <v>-300</v>
      </c>
      <c r="H34219" t="s">
        <v>187</v>
      </c>
    </row>
    <row r="34220" spans="1:8" hidden="1" x14ac:dyDescent="0.25">
      <c r="A34220" t="s">
        <v>26</v>
      </c>
      <c r="B34220" t="s">
        <v>9</v>
      </c>
      <c r="C34220" s="62" t="s">
        <v>36</v>
      </c>
      <c r="D34220" s="62" t="s">
        <v>37</v>
      </c>
      <c r="E34220" s="62" t="s">
        <v>162</v>
      </c>
      <c r="F34220" s="62" t="s">
        <v>16</v>
      </c>
      <c r="G34220" s="2">
        <v>-4350</v>
      </c>
      <c r="H34220" t="s">
        <v>187</v>
      </c>
    </row>
    <row r="34221" spans="1:8" hidden="1" x14ac:dyDescent="0.25">
      <c r="A34221" t="s">
        <v>26</v>
      </c>
      <c r="B34221" t="s">
        <v>9</v>
      </c>
      <c r="C34221" s="62" t="s">
        <v>33</v>
      </c>
      <c r="D34221" s="62" t="s">
        <v>34</v>
      </c>
      <c r="E34221" s="62" t="s">
        <v>78</v>
      </c>
      <c r="F34221" s="62" t="s">
        <v>16</v>
      </c>
      <c r="G34221" s="2">
        <v>-2842.07</v>
      </c>
      <c r="H34221" t="s">
        <v>187</v>
      </c>
    </row>
    <row r="34222" spans="1:8" hidden="1" x14ac:dyDescent="0.25">
      <c r="A34222" t="s">
        <v>26</v>
      </c>
      <c r="B34222" t="s">
        <v>9</v>
      </c>
      <c r="C34222" s="62" t="s">
        <v>69</v>
      </c>
      <c r="D34222" s="62" t="s">
        <v>148</v>
      </c>
      <c r="E34222" s="62" t="s">
        <v>148</v>
      </c>
      <c r="F34222" s="62" t="s">
        <v>16</v>
      </c>
      <c r="G34222" s="2">
        <v>-2700</v>
      </c>
      <c r="H34222" t="s">
        <v>187</v>
      </c>
    </row>
    <row r="34223" spans="1:8" hidden="1" x14ac:dyDescent="0.25">
      <c r="A34223" t="s">
        <v>26</v>
      </c>
      <c r="B34223" t="s">
        <v>9</v>
      </c>
      <c r="C34223" s="62" t="s">
        <v>33</v>
      </c>
      <c r="D34223" s="62" t="s">
        <v>34</v>
      </c>
      <c r="E34223" s="62" t="s">
        <v>91</v>
      </c>
      <c r="F34223" s="62" t="s">
        <v>16</v>
      </c>
      <c r="G34223" s="2">
        <v>-84130</v>
      </c>
      <c r="H34223" t="s">
        <v>187</v>
      </c>
    </row>
    <row r="34224" spans="1:8" hidden="1" x14ac:dyDescent="0.25">
      <c r="A34224" t="s">
        <v>26</v>
      </c>
      <c r="B34224" t="s">
        <v>9</v>
      </c>
      <c r="C34224" s="62" t="s">
        <v>69</v>
      </c>
      <c r="D34224" s="62" t="s">
        <v>148</v>
      </c>
      <c r="E34224" s="62" t="s">
        <v>148</v>
      </c>
      <c r="F34224" s="62" t="s">
        <v>16</v>
      </c>
      <c r="G34224" s="2">
        <v>-27598.5</v>
      </c>
      <c r="H34224" t="s">
        <v>187</v>
      </c>
    </row>
    <row r="34225" spans="1:8" hidden="1" x14ac:dyDescent="0.25">
      <c r="A34225" t="s">
        <v>26</v>
      </c>
      <c r="B34225" t="s">
        <v>9</v>
      </c>
      <c r="C34225" s="62" t="s">
        <v>69</v>
      </c>
      <c r="D34225" s="62" t="s">
        <v>85</v>
      </c>
      <c r="E34225" s="62" t="s">
        <v>33</v>
      </c>
      <c r="F34225" s="62" t="s">
        <v>16</v>
      </c>
      <c r="G34225" s="2">
        <v>-5137841.24</v>
      </c>
      <c r="H34225" t="s">
        <v>187</v>
      </c>
    </row>
    <row r="34226" spans="1:8" hidden="1" x14ac:dyDescent="0.25">
      <c r="A34226" t="s">
        <v>26</v>
      </c>
      <c r="B34226" t="s">
        <v>9</v>
      </c>
      <c r="C34226" s="62" t="s">
        <v>69</v>
      </c>
      <c r="D34226" s="62" t="s">
        <v>85</v>
      </c>
      <c r="E34226" s="62" t="s">
        <v>33</v>
      </c>
      <c r="F34226" s="62" t="s">
        <v>16</v>
      </c>
      <c r="G34226" s="2">
        <v>-84405.26</v>
      </c>
      <c r="H34226" t="s">
        <v>187</v>
      </c>
    </row>
    <row r="34227" spans="1:8" hidden="1" x14ac:dyDescent="0.25">
      <c r="A34227" t="s">
        <v>26</v>
      </c>
      <c r="B34227" t="s">
        <v>9</v>
      </c>
      <c r="C34227" s="62" t="s">
        <v>69</v>
      </c>
      <c r="D34227" s="62" t="s">
        <v>85</v>
      </c>
      <c r="E34227" s="62" t="s">
        <v>33</v>
      </c>
      <c r="F34227" s="62" t="s">
        <v>16</v>
      </c>
      <c r="G34227" s="2">
        <v>-81887.03</v>
      </c>
      <c r="H34227" t="s">
        <v>187</v>
      </c>
    </row>
    <row r="34228" spans="1:8" hidden="1" x14ac:dyDescent="0.25">
      <c r="A34228" t="s">
        <v>26</v>
      </c>
      <c r="B34228" t="s">
        <v>9</v>
      </c>
      <c r="C34228" s="62" t="s">
        <v>69</v>
      </c>
      <c r="D34228" s="62" t="s">
        <v>89</v>
      </c>
      <c r="E34228" s="62" t="s">
        <v>151</v>
      </c>
      <c r="F34228" s="62" t="s">
        <v>16</v>
      </c>
      <c r="G34228" s="2">
        <v>-530370.38</v>
      </c>
      <c r="H34228" t="s">
        <v>187</v>
      </c>
    </row>
    <row r="34229" spans="1:8" hidden="1" x14ac:dyDescent="0.25">
      <c r="A34229" t="s">
        <v>26</v>
      </c>
      <c r="B34229" t="s">
        <v>9</v>
      </c>
      <c r="C34229" s="62" t="s">
        <v>69</v>
      </c>
      <c r="D34229" s="62" t="s">
        <v>85</v>
      </c>
      <c r="E34229" s="62" t="s">
        <v>33</v>
      </c>
      <c r="F34229" s="62" t="s">
        <v>16</v>
      </c>
      <c r="G34229" s="2">
        <v>-2868590.6</v>
      </c>
      <c r="H34229" t="s">
        <v>187</v>
      </c>
    </row>
    <row r="34230" spans="1:8" hidden="1" x14ac:dyDescent="0.25">
      <c r="A34230" t="s">
        <v>26</v>
      </c>
      <c r="B34230" t="s">
        <v>9</v>
      </c>
      <c r="C34230" s="62" t="s">
        <v>33</v>
      </c>
      <c r="D34230" s="62" t="s">
        <v>34</v>
      </c>
      <c r="E34230" s="62" t="s">
        <v>176</v>
      </c>
      <c r="F34230" s="62" t="s">
        <v>16</v>
      </c>
      <c r="G34230" s="2">
        <v>-104860</v>
      </c>
      <c r="H34230" t="s">
        <v>187</v>
      </c>
    </row>
    <row r="34231" spans="1:8" hidden="1" x14ac:dyDescent="0.25">
      <c r="A34231" t="s">
        <v>26</v>
      </c>
      <c r="B34231" t="s">
        <v>9</v>
      </c>
      <c r="C34231" s="62" t="s">
        <v>69</v>
      </c>
      <c r="D34231" s="62" t="s">
        <v>148</v>
      </c>
      <c r="E34231" s="62" t="s">
        <v>148</v>
      </c>
      <c r="F34231" s="62" t="s">
        <v>16</v>
      </c>
      <c r="G34231" s="2">
        <v>-1050</v>
      </c>
      <c r="H34231" t="s">
        <v>187</v>
      </c>
    </row>
    <row r="34232" spans="1:8" hidden="1" x14ac:dyDescent="0.25">
      <c r="A34232" t="s">
        <v>26</v>
      </c>
      <c r="B34232" t="s">
        <v>9</v>
      </c>
      <c r="C34232" s="62" t="s">
        <v>36</v>
      </c>
      <c r="D34232" s="62" t="s">
        <v>59</v>
      </c>
      <c r="E34232" s="62" t="s">
        <v>181</v>
      </c>
      <c r="F34232" s="62" t="s">
        <v>16</v>
      </c>
      <c r="G34232" s="2">
        <v>-1285.3900000000001</v>
      </c>
      <c r="H34232" t="s">
        <v>187</v>
      </c>
    </row>
    <row r="34233" spans="1:8" hidden="1" x14ac:dyDescent="0.25">
      <c r="A34233" t="s">
        <v>26</v>
      </c>
      <c r="B34233" t="s">
        <v>9</v>
      </c>
      <c r="C34233" s="62" t="s">
        <v>69</v>
      </c>
      <c r="D34233" s="62" t="s">
        <v>85</v>
      </c>
      <c r="E34233" s="62" t="s">
        <v>33</v>
      </c>
      <c r="F34233" s="62" t="s">
        <v>16</v>
      </c>
      <c r="G34233" s="2">
        <v>-101671.41</v>
      </c>
      <c r="H34233" t="s">
        <v>187</v>
      </c>
    </row>
    <row r="34234" spans="1:8" hidden="1" x14ac:dyDescent="0.25">
      <c r="A34234" t="s">
        <v>26</v>
      </c>
      <c r="B34234" t="s">
        <v>9</v>
      </c>
      <c r="C34234" s="62" t="s">
        <v>33</v>
      </c>
      <c r="D34234" s="62" t="s">
        <v>34</v>
      </c>
      <c r="E34234" s="62" t="s">
        <v>35</v>
      </c>
      <c r="F34234" s="62" t="s">
        <v>16</v>
      </c>
      <c r="G34234" s="2">
        <v>-2429994.4300000002</v>
      </c>
      <c r="H34234" t="s">
        <v>187</v>
      </c>
    </row>
    <row r="34235" spans="1:8" hidden="1" x14ac:dyDescent="0.25">
      <c r="A34235" t="s">
        <v>26</v>
      </c>
      <c r="B34235" t="s">
        <v>9</v>
      </c>
      <c r="C34235" s="62" t="s">
        <v>33</v>
      </c>
      <c r="D34235" s="62" t="s">
        <v>34</v>
      </c>
      <c r="E34235" s="62" t="s">
        <v>78</v>
      </c>
      <c r="F34235" s="62" t="s">
        <v>16</v>
      </c>
      <c r="G34235" s="2">
        <v>-4251757.2</v>
      </c>
      <c r="H34235" t="s">
        <v>187</v>
      </c>
    </row>
    <row r="34236" spans="1:8" hidden="1" x14ac:dyDescent="0.25">
      <c r="A34236" t="s">
        <v>26</v>
      </c>
      <c r="B34236" t="s">
        <v>9</v>
      </c>
      <c r="C34236" s="62" t="s">
        <v>69</v>
      </c>
      <c r="D34236" s="62" t="s">
        <v>85</v>
      </c>
      <c r="E34236" s="62" t="s">
        <v>33</v>
      </c>
      <c r="F34236" s="62" t="s">
        <v>16</v>
      </c>
      <c r="G34236" s="2">
        <v>-3502270.56</v>
      </c>
      <c r="H34236" t="s">
        <v>187</v>
      </c>
    </row>
    <row r="34237" spans="1:8" hidden="1" x14ac:dyDescent="0.25">
      <c r="A34237" t="s">
        <v>26</v>
      </c>
      <c r="B34237" t="s">
        <v>9</v>
      </c>
      <c r="C34237" s="62" t="s">
        <v>69</v>
      </c>
      <c r="D34237" s="62" t="s">
        <v>85</v>
      </c>
      <c r="E34237" s="62" t="s">
        <v>33</v>
      </c>
      <c r="F34237" s="62" t="s">
        <v>16</v>
      </c>
      <c r="G34237" s="2">
        <v>-717656.19</v>
      </c>
      <c r="H34237" t="s">
        <v>187</v>
      </c>
    </row>
    <row r="34238" spans="1:8" hidden="1" x14ac:dyDescent="0.25">
      <c r="A34238" t="s">
        <v>26</v>
      </c>
      <c r="B34238" t="s">
        <v>9</v>
      </c>
      <c r="C34238" s="62" t="s">
        <v>69</v>
      </c>
      <c r="D34238" s="62" t="s">
        <v>85</v>
      </c>
      <c r="E34238" s="62" t="s">
        <v>33</v>
      </c>
      <c r="F34238" s="62" t="s">
        <v>16</v>
      </c>
      <c r="G34238" s="2">
        <v>-31134.32</v>
      </c>
      <c r="H34238" t="s">
        <v>187</v>
      </c>
    </row>
    <row r="34239" spans="1:8" hidden="1" x14ac:dyDescent="0.25">
      <c r="A34239" t="s">
        <v>26</v>
      </c>
      <c r="B34239" t="s">
        <v>9</v>
      </c>
      <c r="C34239" s="62" t="s">
        <v>69</v>
      </c>
      <c r="D34239" s="62" t="s">
        <v>85</v>
      </c>
      <c r="E34239" s="62" t="s">
        <v>33</v>
      </c>
      <c r="F34239" s="62" t="s">
        <v>16</v>
      </c>
      <c r="G34239" s="2">
        <v>-173548.89</v>
      </c>
      <c r="H34239" t="s">
        <v>187</v>
      </c>
    </row>
    <row r="34240" spans="1:8" hidden="1" x14ac:dyDescent="0.25">
      <c r="A34240" t="s">
        <v>26</v>
      </c>
      <c r="B34240" t="s">
        <v>9</v>
      </c>
      <c r="C34240" s="62" t="s">
        <v>33</v>
      </c>
      <c r="D34240" s="62" t="s">
        <v>34</v>
      </c>
      <c r="E34240" s="62" t="s">
        <v>122</v>
      </c>
      <c r="F34240" s="62" t="s">
        <v>16</v>
      </c>
      <c r="G34240" s="2">
        <v>-28675</v>
      </c>
      <c r="H34240" t="s">
        <v>187</v>
      </c>
    </row>
    <row r="34241" spans="1:8" hidden="1" x14ac:dyDescent="0.25">
      <c r="A34241" t="s">
        <v>26</v>
      </c>
      <c r="B34241" t="s">
        <v>9</v>
      </c>
      <c r="C34241" s="62" t="s">
        <v>69</v>
      </c>
      <c r="D34241" s="62" t="s">
        <v>89</v>
      </c>
      <c r="E34241" s="62" t="s">
        <v>151</v>
      </c>
      <c r="F34241" s="62" t="s">
        <v>16</v>
      </c>
      <c r="G34241" s="2">
        <v>-526696.55000000005</v>
      </c>
      <c r="H34241" t="s">
        <v>187</v>
      </c>
    </row>
    <row r="34242" spans="1:8" hidden="1" x14ac:dyDescent="0.25">
      <c r="A34242" t="s">
        <v>26</v>
      </c>
      <c r="B34242" t="s">
        <v>9</v>
      </c>
      <c r="C34242" s="62" t="s">
        <v>33</v>
      </c>
      <c r="D34242" s="62" t="s">
        <v>34</v>
      </c>
      <c r="E34242" s="62" t="s">
        <v>137</v>
      </c>
      <c r="F34242" s="62" t="s">
        <v>16</v>
      </c>
      <c r="G34242" s="2">
        <v>-5149.55</v>
      </c>
      <c r="H34242" t="s">
        <v>187</v>
      </c>
    </row>
    <row r="34243" spans="1:8" hidden="1" x14ac:dyDescent="0.25">
      <c r="A34243" t="s">
        <v>26</v>
      </c>
      <c r="B34243" t="s">
        <v>9</v>
      </c>
      <c r="C34243" s="62" t="s">
        <v>33</v>
      </c>
      <c r="D34243" s="62" t="s">
        <v>34</v>
      </c>
      <c r="E34243" s="62" t="s">
        <v>141</v>
      </c>
      <c r="F34243" s="62" t="s">
        <v>16</v>
      </c>
      <c r="G34243" s="2">
        <v>-89.52</v>
      </c>
      <c r="H34243" t="s">
        <v>187</v>
      </c>
    </row>
    <row r="34244" spans="1:8" hidden="1" x14ac:dyDescent="0.25">
      <c r="A34244" t="s">
        <v>26</v>
      </c>
      <c r="B34244" t="s">
        <v>9</v>
      </c>
      <c r="C34244" s="62" t="s">
        <v>33</v>
      </c>
      <c r="D34244" s="62" t="s">
        <v>34</v>
      </c>
      <c r="E34244" s="62" t="s">
        <v>144</v>
      </c>
      <c r="F34244" s="62" t="s">
        <v>16</v>
      </c>
      <c r="G34244" s="2">
        <v>-82078.539999999994</v>
      </c>
      <c r="H34244" t="s">
        <v>187</v>
      </c>
    </row>
    <row r="34245" spans="1:8" hidden="1" x14ac:dyDescent="0.25">
      <c r="A34245" t="s">
        <v>26</v>
      </c>
      <c r="B34245" t="s">
        <v>9</v>
      </c>
      <c r="C34245" s="62" t="s">
        <v>33</v>
      </c>
      <c r="D34245" s="62" t="s">
        <v>34</v>
      </c>
      <c r="E34245" s="62" t="s">
        <v>172</v>
      </c>
      <c r="F34245" s="62" t="s">
        <v>16</v>
      </c>
      <c r="G34245" s="2">
        <v>-1993401.11</v>
      </c>
      <c r="H34245" t="s">
        <v>187</v>
      </c>
    </row>
    <row r="34246" spans="1:8" hidden="1" x14ac:dyDescent="0.25">
      <c r="A34246" t="s">
        <v>26</v>
      </c>
      <c r="B34246" t="s">
        <v>9</v>
      </c>
      <c r="C34246" s="62" t="s">
        <v>33</v>
      </c>
      <c r="D34246" s="62" t="s">
        <v>34</v>
      </c>
      <c r="E34246" s="62" t="s">
        <v>173</v>
      </c>
      <c r="F34246" s="62" t="s">
        <v>16</v>
      </c>
      <c r="G34246" s="2">
        <v>-458</v>
      </c>
      <c r="H34246" t="s">
        <v>187</v>
      </c>
    </row>
    <row r="34247" spans="1:8" hidden="1" x14ac:dyDescent="0.25">
      <c r="A34247" t="s">
        <v>26</v>
      </c>
      <c r="B34247" t="s">
        <v>9</v>
      </c>
      <c r="C34247" s="62" t="s">
        <v>69</v>
      </c>
      <c r="D34247" s="62" t="s">
        <v>70</v>
      </c>
      <c r="E34247" s="62" t="s">
        <v>186</v>
      </c>
      <c r="F34247" s="62" t="s">
        <v>16</v>
      </c>
      <c r="G34247" s="2">
        <v>-751.07</v>
      </c>
      <c r="H34247" t="s">
        <v>187</v>
      </c>
    </row>
    <row r="34248" spans="1:8" hidden="1" x14ac:dyDescent="0.25">
      <c r="A34248" t="s">
        <v>26</v>
      </c>
      <c r="B34248" t="s">
        <v>9</v>
      </c>
      <c r="C34248" s="62" t="s">
        <v>69</v>
      </c>
      <c r="D34248" s="62" t="s">
        <v>148</v>
      </c>
      <c r="E34248" s="62" t="s">
        <v>148</v>
      </c>
      <c r="F34248" s="62" t="s">
        <v>16</v>
      </c>
      <c r="G34248" s="2">
        <v>-5650</v>
      </c>
      <c r="H34248" t="s">
        <v>187</v>
      </c>
    </row>
    <row r="34249" spans="1:8" hidden="1" x14ac:dyDescent="0.25">
      <c r="A34249" t="s">
        <v>26</v>
      </c>
      <c r="B34249" t="s">
        <v>9</v>
      </c>
      <c r="C34249" s="62" t="s">
        <v>69</v>
      </c>
      <c r="D34249" s="62" t="s">
        <v>149</v>
      </c>
      <c r="E34249" s="62" t="s">
        <v>149</v>
      </c>
      <c r="F34249" s="62" t="s">
        <v>16</v>
      </c>
      <c r="G34249" s="2">
        <v>-35</v>
      </c>
      <c r="H34249" t="s">
        <v>187</v>
      </c>
    </row>
    <row r="34250" spans="1:8" hidden="1" x14ac:dyDescent="0.25">
      <c r="A34250" t="s">
        <v>26</v>
      </c>
      <c r="B34250" t="s">
        <v>9</v>
      </c>
      <c r="C34250" s="62" t="s">
        <v>69</v>
      </c>
      <c r="D34250" s="62" t="s">
        <v>148</v>
      </c>
      <c r="E34250" s="62" t="s">
        <v>148</v>
      </c>
      <c r="F34250" s="62" t="s">
        <v>16</v>
      </c>
      <c r="G34250" s="2">
        <v>-2186</v>
      </c>
      <c r="H34250" t="s">
        <v>187</v>
      </c>
    </row>
    <row r="34251" spans="1:8" hidden="1" x14ac:dyDescent="0.25">
      <c r="A34251" t="s">
        <v>26</v>
      </c>
      <c r="B34251" t="s">
        <v>9</v>
      </c>
      <c r="C34251" s="62" t="s">
        <v>36</v>
      </c>
      <c r="D34251" s="62" t="s">
        <v>74</v>
      </c>
      <c r="E34251" s="62" t="s">
        <v>78</v>
      </c>
      <c r="F34251" s="62" t="s">
        <v>16</v>
      </c>
      <c r="G34251" s="2">
        <v>-25546.59</v>
      </c>
      <c r="H34251" t="s">
        <v>187</v>
      </c>
    </row>
    <row r="34252" spans="1:8" hidden="1" x14ac:dyDescent="0.25">
      <c r="A34252" t="s">
        <v>26</v>
      </c>
      <c r="B34252" t="s">
        <v>9</v>
      </c>
      <c r="C34252" s="62" t="s">
        <v>69</v>
      </c>
      <c r="D34252" s="62" t="s">
        <v>85</v>
      </c>
      <c r="E34252" s="62" t="s">
        <v>36</v>
      </c>
      <c r="F34252" s="62" t="s">
        <v>16</v>
      </c>
      <c r="G34252" s="2">
        <v>-413172.84</v>
      </c>
      <c r="H34252" t="s">
        <v>187</v>
      </c>
    </row>
    <row r="34253" spans="1:8" hidden="1" x14ac:dyDescent="0.25">
      <c r="A34253" t="s">
        <v>26</v>
      </c>
      <c r="B34253" t="s">
        <v>9</v>
      </c>
      <c r="C34253" s="62" t="s">
        <v>33</v>
      </c>
      <c r="D34253" s="62" t="s">
        <v>52</v>
      </c>
      <c r="E34253" s="62" t="s">
        <v>141</v>
      </c>
      <c r="F34253" s="62" t="s">
        <v>16</v>
      </c>
      <c r="G34253" s="2">
        <v>-134.28</v>
      </c>
      <c r="H34253" t="s">
        <v>187</v>
      </c>
    </row>
    <row r="34254" spans="1:8" hidden="1" x14ac:dyDescent="0.25">
      <c r="A34254" t="s">
        <v>26</v>
      </c>
      <c r="B34254" t="s">
        <v>9</v>
      </c>
      <c r="C34254" s="62" t="s">
        <v>33</v>
      </c>
      <c r="D34254" s="62" t="s">
        <v>52</v>
      </c>
      <c r="E34254" s="62" t="s">
        <v>144</v>
      </c>
      <c r="F34254" s="62" t="s">
        <v>16</v>
      </c>
      <c r="G34254" s="2">
        <v>-2050</v>
      </c>
      <c r="H34254" t="s">
        <v>187</v>
      </c>
    </row>
    <row r="34255" spans="1:8" hidden="1" x14ac:dyDescent="0.25">
      <c r="A34255" t="s">
        <v>26</v>
      </c>
      <c r="B34255" t="s">
        <v>9</v>
      </c>
      <c r="C34255" s="62" t="s">
        <v>27</v>
      </c>
      <c r="D34255" s="62" t="s">
        <v>112</v>
      </c>
      <c r="E34255" s="62" t="s">
        <v>112</v>
      </c>
      <c r="F34255" s="62" t="s">
        <v>16</v>
      </c>
      <c r="G34255" s="2">
        <v>-31219161.879999999</v>
      </c>
      <c r="H34255" t="s">
        <v>187</v>
      </c>
    </row>
    <row r="34256" spans="1:8" hidden="1" x14ac:dyDescent="0.25">
      <c r="A34256" t="s">
        <v>26</v>
      </c>
      <c r="B34256" t="s">
        <v>9</v>
      </c>
      <c r="C34256" s="62" t="s">
        <v>27</v>
      </c>
      <c r="D34256" s="62" t="s">
        <v>28</v>
      </c>
      <c r="E34256" s="62" t="s">
        <v>30</v>
      </c>
      <c r="F34256" s="62" t="s">
        <v>16</v>
      </c>
      <c r="G34256" s="2">
        <v>-3385.11</v>
      </c>
      <c r="H34256" t="s">
        <v>187</v>
      </c>
    </row>
    <row r="34257" spans="1:8" hidden="1" x14ac:dyDescent="0.25">
      <c r="A34257" t="s">
        <v>26</v>
      </c>
      <c r="B34257" t="s">
        <v>9</v>
      </c>
      <c r="C34257" s="62" t="s">
        <v>27</v>
      </c>
      <c r="D34257" s="62" t="s">
        <v>28</v>
      </c>
      <c r="E34257" s="62" t="s">
        <v>31</v>
      </c>
      <c r="F34257" s="62" t="s">
        <v>16</v>
      </c>
      <c r="G34257" s="2">
        <v>-240.81</v>
      </c>
      <c r="H34257" t="s">
        <v>187</v>
      </c>
    </row>
    <row r="34258" spans="1:8" hidden="1" x14ac:dyDescent="0.25">
      <c r="A34258" t="s">
        <v>26</v>
      </c>
      <c r="B34258" t="s">
        <v>9</v>
      </c>
      <c r="C34258" s="62" t="s">
        <v>27</v>
      </c>
      <c r="D34258" s="62" t="s">
        <v>28</v>
      </c>
      <c r="E34258" s="62" t="s">
        <v>12</v>
      </c>
      <c r="F34258" s="62" t="s">
        <v>16</v>
      </c>
      <c r="G34258" s="2">
        <v>-30004.400000000001</v>
      </c>
      <c r="H34258" t="s">
        <v>187</v>
      </c>
    </row>
    <row r="34259" spans="1:8" hidden="1" x14ac:dyDescent="0.25">
      <c r="A34259" t="s">
        <v>26</v>
      </c>
      <c r="B34259" t="s">
        <v>9</v>
      </c>
      <c r="C34259" s="62" t="s">
        <v>27</v>
      </c>
      <c r="D34259" s="62" t="s">
        <v>28</v>
      </c>
      <c r="E34259" s="62" t="s">
        <v>29</v>
      </c>
      <c r="F34259" s="62" t="s">
        <v>16</v>
      </c>
      <c r="G34259" s="2">
        <v>-6871.32</v>
      </c>
      <c r="H34259" t="s">
        <v>187</v>
      </c>
    </row>
    <row r="34260" spans="1:8" hidden="1" x14ac:dyDescent="0.25">
      <c r="A34260" t="s">
        <v>26</v>
      </c>
      <c r="B34260" t="s">
        <v>9</v>
      </c>
      <c r="C34260" s="62" t="s">
        <v>27</v>
      </c>
      <c r="D34260" s="62" t="s">
        <v>28</v>
      </c>
      <c r="E34260" s="62" t="s">
        <v>30</v>
      </c>
      <c r="F34260" s="62" t="s">
        <v>16</v>
      </c>
      <c r="G34260" s="2">
        <v>-291.64</v>
      </c>
      <c r="H34260" t="s">
        <v>187</v>
      </c>
    </row>
    <row r="34261" spans="1:8" hidden="1" x14ac:dyDescent="0.25">
      <c r="A34261" t="s">
        <v>26</v>
      </c>
      <c r="B34261" t="s">
        <v>9</v>
      </c>
      <c r="C34261" s="62" t="s">
        <v>27</v>
      </c>
      <c r="D34261" s="62" t="s">
        <v>28</v>
      </c>
      <c r="E34261" s="62" t="s">
        <v>31</v>
      </c>
      <c r="F34261" s="62" t="s">
        <v>16</v>
      </c>
      <c r="G34261" s="2">
        <v>-7995.91</v>
      </c>
      <c r="H34261" t="s">
        <v>187</v>
      </c>
    </row>
    <row r="34262" spans="1:8" hidden="1" x14ac:dyDescent="0.25">
      <c r="A34262" t="s">
        <v>26</v>
      </c>
      <c r="B34262" t="s">
        <v>9</v>
      </c>
      <c r="C34262" s="62" t="s">
        <v>27</v>
      </c>
      <c r="D34262" s="62" t="s">
        <v>28</v>
      </c>
      <c r="E34262" s="62" t="s">
        <v>32</v>
      </c>
      <c r="F34262" s="62" t="s">
        <v>16</v>
      </c>
      <c r="G34262" s="2">
        <v>-2916.67</v>
      </c>
      <c r="H34262" t="s">
        <v>187</v>
      </c>
    </row>
    <row r="34263" spans="1:8" hidden="1" x14ac:dyDescent="0.25">
      <c r="A34263" t="s">
        <v>26</v>
      </c>
      <c r="B34263" t="s">
        <v>9</v>
      </c>
      <c r="C34263" s="62" t="s">
        <v>27</v>
      </c>
      <c r="D34263" s="62" t="s">
        <v>28</v>
      </c>
      <c r="E34263" s="62" t="s">
        <v>12</v>
      </c>
      <c r="F34263" s="62" t="s">
        <v>16</v>
      </c>
      <c r="G34263" s="2">
        <v>-2853.5</v>
      </c>
      <c r="H34263" t="s">
        <v>187</v>
      </c>
    </row>
    <row r="34264" spans="1:8" hidden="1" x14ac:dyDescent="0.25">
      <c r="A34264" t="s">
        <v>26</v>
      </c>
      <c r="B34264" t="s">
        <v>9</v>
      </c>
      <c r="C34264" s="62" t="s">
        <v>27</v>
      </c>
      <c r="D34264" s="62" t="s">
        <v>28</v>
      </c>
      <c r="E34264" s="62" t="s">
        <v>29</v>
      </c>
      <c r="F34264" s="62" t="s">
        <v>16</v>
      </c>
      <c r="G34264" s="2">
        <v>-95583.2</v>
      </c>
      <c r="H34264" t="s">
        <v>187</v>
      </c>
    </row>
    <row r="34265" spans="1:8" hidden="1" x14ac:dyDescent="0.25">
      <c r="A34265" t="s">
        <v>26</v>
      </c>
      <c r="B34265" t="s">
        <v>9</v>
      </c>
      <c r="C34265" s="62" t="s">
        <v>27</v>
      </c>
      <c r="D34265" s="62" t="s">
        <v>28</v>
      </c>
      <c r="E34265" s="62" t="s">
        <v>30</v>
      </c>
      <c r="F34265" s="62" t="s">
        <v>16</v>
      </c>
      <c r="G34265" s="2">
        <v>-3471.42</v>
      </c>
      <c r="H34265" t="s">
        <v>187</v>
      </c>
    </row>
    <row r="34266" spans="1:8" hidden="1" x14ac:dyDescent="0.25">
      <c r="A34266" t="s">
        <v>26</v>
      </c>
      <c r="B34266" t="s">
        <v>9</v>
      </c>
      <c r="C34266" s="62" t="s">
        <v>27</v>
      </c>
      <c r="D34266" s="62" t="s">
        <v>28</v>
      </c>
      <c r="E34266" s="62" t="s">
        <v>31</v>
      </c>
      <c r="F34266" s="62" t="s">
        <v>16</v>
      </c>
      <c r="G34266" s="2">
        <v>-3456.88</v>
      </c>
      <c r="H34266" t="s">
        <v>187</v>
      </c>
    </row>
    <row r="34267" spans="1:8" hidden="1" x14ac:dyDescent="0.25">
      <c r="A34267" t="s">
        <v>26</v>
      </c>
      <c r="B34267" t="s">
        <v>9</v>
      </c>
      <c r="C34267" s="62" t="s">
        <v>27</v>
      </c>
      <c r="D34267" s="62" t="s">
        <v>28</v>
      </c>
      <c r="E34267" s="62" t="s">
        <v>12</v>
      </c>
      <c r="F34267" s="62" t="s">
        <v>16</v>
      </c>
      <c r="G34267" s="2">
        <v>-113539.96</v>
      </c>
      <c r="H34267" t="s">
        <v>187</v>
      </c>
    </row>
    <row r="34268" spans="1:8" hidden="1" x14ac:dyDescent="0.25">
      <c r="A34268" t="s">
        <v>26</v>
      </c>
      <c r="B34268" t="s">
        <v>9</v>
      </c>
      <c r="C34268" s="62" t="s">
        <v>27</v>
      </c>
      <c r="D34268" s="62" t="s">
        <v>28</v>
      </c>
      <c r="E34268" s="62" t="s">
        <v>29</v>
      </c>
      <c r="F34268" s="62" t="s">
        <v>16</v>
      </c>
      <c r="G34268" s="2">
        <v>-68203.27</v>
      </c>
      <c r="H34268" t="s">
        <v>187</v>
      </c>
    </row>
    <row r="34269" spans="1:8" hidden="1" x14ac:dyDescent="0.25">
      <c r="A34269" t="s">
        <v>26</v>
      </c>
      <c r="B34269" t="s">
        <v>9</v>
      </c>
      <c r="C34269" s="62" t="s">
        <v>27</v>
      </c>
      <c r="D34269" s="62" t="s">
        <v>28</v>
      </c>
      <c r="E34269" s="62" t="s">
        <v>30</v>
      </c>
      <c r="F34269" s="62" t="s">
        <v>16</v>
      </c>
      <c r="G34269" s="2">
        <v>-6533.73</v>
      </c>
      <c r="H34269" t="s">
        <v>187</v>
      </c>
    </row>
    <row r="34270" spans="1:8" hidden="1" x14ac:dyDescent="0.25">
      <c r="A34270" t="s">
        <v>26</v>
      </c>
      <c r="B34270" t="s">
        <v>9</v>
      </c>
      <c r="C34270" s="62" t="s">
        <v>27</v>
      </c>
      <c r="D34270" s="62" t="s">
        <v>28</v>
      </c>
      <c r="E34270" s="62" t="s">
        <v>31</v>
      </c>
      <c r="F34270" s="62" t="s">
        <v>16</v>
      </c>
      <c r="G34270" s="2">
        <v>-2448.4</v>
      </c>
      <c r="H34270" t="s">
        <v>187</v>
      </c>
    </row>
    <row r="34271" spans="1:8" hidden="1" x14ac:dyDescent="0.25">
      <c r="A34271" t="s">
        <v>26</v>
      </c>
      <c r="B34271" t="s">
        <v>9</v>
      </c>
      <c r="C34271" s="62" t="s">
        <v>27</v>
      </c>
      <c r="D34271" s="62" t="s">
        <v>28</v>
      </c>
      <c r="E34271" s="62" t="s">
        <v>29</v>
      </c>
      <c r="F34271" s="62" t="s">
        <v>16</v>
      </c>
      <c r="G34271" s="2">
        <v>-118660.52</v>
      </c>
      <c r="H34271" t="s">
        <v>187</v>
      </c>
    </row>
    <row r="34272" spans="1:8" hidden="1" x14ac:dyDescent="0.25">
      <c r="A34272" t="s">
        <v>26</v>
      </c>
      <c r="B34272" t="s">
        <v>9</v>
      </c>
      <c r="C34272" s="62" t="s">
        <v>27</v>
      </c>
      <c r="D34272" s="62" t="s">
        <v>28</v>
      </c>
      <c r="E34272" s="62" t="s">
        <v>30</v>
      </c>
      <c r="F34272" s="62" t="s">
        <v>16</v>
      </c>
      <c r="G34272" s="2">
        <v>-15916.79</v>
      </c>
      <c r="H34272" t="s">
        <v>187</v>
      </c>
    </row>
    <row r="34273" spans="1:8" hidden="1" x14ac:dyDescent="0.25">
      <c r="A34273" t="s">
        <v>26</v>
      </c>
      <c r="B34273" t="s">
        <v>9</v>
      </c>
      <c r="C34273" s="62" t="s">
        <v>27</v>
      </c>
      <c r="D34273" s="62" t="s">
        <v>28</v>
      </c>
      <c r="E34273" s="62" t="s">
        <v>31</v>
      </c>
      <c r="F34273" s="62" t="s">
        <v>16</v>
      </c>
      <c r="G34273" s="2">
        <v>-19690.45</v>
      </c>
      <c r="H34273" t="s">
        <v>187</v>
      </c>
    </row>
    <row r="34274" spans="1:8" hidden="1" x14ac:dyDescent="0.25">
      <c r="A34274" t="s">
        <v>26</v>
      </c>
      <c r="B34274" t="s">
        <v>9</v>
      </c>
      <c r="C34274" s="62" t="s">
        <v>27</v>
      </c>
      <c r="D34274" s="62" t="s">
        <v>28</v>
      </c>
      <c r="E34274" s="62" t="s">
        <v>29</v>
      </c>
      <c r="F34274" s="62" t="s">
        <v>16</v>
      </c>
      <c r="G34274" s="2">
        <v>-81052.479999999996</v>
      </c>
      <c r="H34274" t="s">
        <v>187</v>
      </c>
    </row>
    <row r="34275" spans="1:8" hidden="1" x14ac:dyDescent="0.25">
      <c r="A34275" t="s">
        <v>26</v>
      </c>
      <c r="B34275" t="s">
        <v>9</v>
      </c>
      <c r="C34275" s="62" t="s">
        <v>27</v>
      </c>
      <c r="D34275" s="62" t="s">
        <v>28</v>
      </c>
      <c r="E34275" s="62" t="s">
        <v>30</v>
      </c>
      <c r="F34275" s="62" t="s">
        <v>16</v>
      </c>
      <c r="G34275" s="2">
        <v>-10323.32</v>
      </c>
      <c r="H34275" t="s">
        <v>187</v>
      </c>
    </row>
    <row r="34276" spans="1:8" hidden="1" x14ac:dyDescent="0.25">
      <c r="A34276" t="s">
        <v>26</v>
      </c>
      <c r="B34276" t="s">
        <v>9</v>
      </c>
      <c r="C34276" s="62" t="s">
        <v>27</v>
      </c>
      <c r="D34276" s="62" t="s">
        <v>28</v>
      </c>
      <c r="E34276" s="62" t="s">
        <v>31</v>
      </c>
      <c r="F34276" s="62" t="s">
        <v>16</v>
      </c>
      <c r="G34276" s="2">
        <v>-12884.49</v>
      </c>
      <c r="H34276" t="s">
        <v>187</v>
      </c>
    </row>
    <row r="34277" spans="1:8" hidden="1" x14ac:dyDescent="0.25">
      <c r="A34277" t="s">
        <v>26</v>
      </c>
      <c r="B34277" t="s">
        <v>9</v>
      </c>
      <c r="C34277" s="62" t="s">
        <v>27</v>
      </c>
      <c r="D34277" s="62" t="s">
        <v>28</v>
      </c>
      <c r="E34277" s="62" t="s">
        <v>29</v>
      </c>
      <c r="F34277" s="62" t="s">
        <v>16</v>
      </c>
      <c r="G34277" s="2">
        <v>-929.4</v>
      </c>
      <c r="H34277" t="s">
        <v>187</v>
      </c>
    </row>
    <row r="34278" spans="1:8" hidden="1" x14ac:dyDescent="0.25">
      <c r="A34278" t="s">
        <v>26</v>
      </c>
      <c r="B34278" t="s">
        <v>9</v>
      </c>
      <c r="C34278" s="62" t="s">
        <v>27</v>
      </c>
      <c r="D34278" s="62" t="s">
        <v>28</v>
      </c>
      <c r="E34278" s="62" t="s">
        <v>12</v>
      </c>
      <c r="F34278" s="62" t="s">
        <v>16</v>
      </c>
      <c r="G34278" s="2">
        <v>-9319.1200000000008</v>
      </c>
      <c r="H34278" t="s">
        <v>187</v>
      </c>
    </row>
    <row r="34279" spans="1:8" hidden="1" x14ac:dyDescent="0.25">
      <c r="A34279" t="s">
        <v>26</v>
      </c>
      <c r="B34279" t="s">
        <v>9</v>
      </c>
      <c r="C34279" s="62" t="s">
        <v>27</v>
      </c>
      <c r="D34279" s="62" t="s">
        <v>28</v>
      </c>
      <c r="E34279" s="62" t="s">
        <v>29</v>
      </c>
      <c r="F34279" s="62" t="s">
        <v>16</v>
      </c>
      <c r="G34279" s="2">
        <v>-21097.18</v>
      </c>
      <c r="H34279" t="s">
        <v>187</v>
      </c>
    </row>
    <row r="34280" spans="1:8" hidden="1" x14ac:dyDescent="0.25">
      <c r="A34280" t="s">
        <v>26</v>
      </c>
      <c r="B34280" t="s">
        <v>9</v>
      </c>
      <c r="C34280" s="62" t="s">
        <v>27</v>
      </c>
      <c r="D34280" s="62" t="s">
        <v>28</v>
      </c>
      <c r="E34280" s="62" t="s">
        <v>30</v>
      </c>
      <c r="F34280" s="62" t="s">
        <v>16</v>
      </c>
      <c r="G34280" s="2">
        <v>-7718.21</v>
      </c>
      <c r="H34280" t="s">
        <v>187</v>
      </c>
    </row>
    <row r="34281" spans="1:8" hidden="1" x14ac:dyDescent="0.25">
      <c r="A34281" t="s">
        <v>26</v>
      </c>
      <c r="B34281" t="s">
        <v>9</v>
      </c>
      <c r="C34281" s="62" t="s">
        <v>27</v>
      </c>
      <c r="D34281" s="62" t="s">
        <v>28</v>
      </c>
      <c r="E34281" s="62" t="s">
        <v>31</v>
      </c>
      <c r="F34281" s="62" t="s">
        <v>16</v>
      </c>
      <c r="G34281" s="2">
        <v>-7051.22</v>
      </c>
      <c r="H34281" t="s">
        <v>187</v>
      </c>
    </row>
    <row r="34282" spans="1:8" hidden="1" x14ac:dyDescent="0.25">
      <c r="A34282" t="s">
        <v>26</v>
      </c>
      <c r="B34282" t="s">
        <v>9</v>
      </c>
      <c r="C34282" s="62" t="s">
        <v>27</v>
      </c>
      <c r="D34282" s="62" t="s">
        <v>28</v>
      </c>
      <c r="E34282" s="62" t="s">
        <v>29</v>
      </c>
      <c r="F34282" s="62" t="s">
        <v>16</v>
      </c>
      <c r="G34282" s="2">
        <v>-16542.95</v>
      </c>
      <c r="H34282" t="s">
        <v>187</v>
      </c>
    </row>
    <row r="34283" spans="1:8" hidden="1" x14ac:dyDescent="0.25">
      <c r="A34283" t="s">
        <v>26</v>
      </c>
      <c r="B34283" t="s">
        <v>9</v>
      </c>
      <c r="C34283" s="62" t="s">
        <v>27</v>
      </c>
      <c r="D34283" s="62" t="s">
        <v>28</v>
      </c>
      <c r="E34283" s="62" t="s">
        <v>31</v>
      </c>
      <c r="F34283" s="62" t="s">
        <v>16</v>
      </c>
      <c r="G34283" s="2">
        <v>-8073.91</v>
      </c>
      <c r="H34283" t="s">
        <v>187</v>
      </c>
    </row>
    <row r="34284" spans="1:8" hidden="1" x14ac:dyDescent="0.25">
      <c r="A34284" t="s">
        <v>26</v>
      </c>
      <c r="B34284" t="s">
        <v>9</v>
      </c>
      <c r="C34284" s="62" t="s">
        <v>27</v>
      </c>
      <c r="D34284" s="62" t="s">
        <v>28</v>
      </c>
      <c r="E34284" s="62" t="s">
        <v>29</v>
      </c>
      <c r="F34284" s="62" t="s">
        <v>16</v>
      </c>
      <c r="G34284" s="2">
        <v>-24236.84</v>
      </c>
      <c r="H34284" t="s">
        <v>187</v>
      </c>
    </row>
    <row r="34285" spans="1:8" hidden="1" x14ac:dyDescent="0.25">
      <c r="A34285" t="s">
        <v>26</v>
      </c>
      <c r="B34285" t="s">
        <v>9</v>
      </c>
      <c r="C34285" s="62" t="s">
        <v>27</v>
      </c>
      <c r="D34285" s="62" t="s">
        <v>28</v>
      </c>
      <c r="E34285" s="62" t="s">
        <v>30</v>
      </c>
      <c r="F34285" s="62" t="s">
        <v>16</v>
      </c>
      <c r="G34285" s="2">
        <v>-3216.11</v>
      </c>
      <c r="H34285" t="s">
        <v>187</v>
      </c>
    </row>
    <row r="34286" spans="1:8" hidden="1" x14ac:dyDescent="0.25">
      <c r="A34286" t="s">
        <v>26</v>
      </c>
      <c r="B34286" t="s">
        <v>9</v>
      </c>
      <c r="C34286" s="62" t="s">
        <v>27</v>
      </c>
      <c r="D34286" s="62" t="s">
        <v>28</v>
      </c>
      <c r="E34286" s="62" t="s">
        <v>31</v>
      </c>
      <c r="F34286" s="62" t="s">
        <v>16</v>
      </c>
      <c r="G34286" s="2">
        <v>-2351.7199999999998</v>
      </c>
      <c r="H34286" t="s">
        <v>187</v>
      </c>
    </row>
    <row r="34287" spans="1:8" hidden="1" x14ac:dyDescent="0.25">
      <c r="A34287" t="s">
        <v>26</v>
      </c>
      <c r="B34287" t="s">
        <v>9</v>
      </c>
      <c r="C34287" s="62" t="s">
        <v>27</v>
      </c>
      <c r="D34287" s="62" t="s">
        <v>28</v>
      </c>
      <c r="E34287" s="62" t="s">
        <v>29</v>
      </c>
      <c r="F34287" s="62" t="s">
        <v>16</v>
      </c>
      <c r="G34287" s="2">
        <v>-4942.78</v>
      </c>
      <c r="H34287" t="s">
        <v>187</v>
      </c>
    </row>
    <row r="34288" spans="1:8" hidden="1" x14ac:dyDescent="0.25">
      <c r="A34288" t="s">
        <v>26</v>
      </c>
      <c r="B34288" t="s">
        <v>9</v>
      </c>
      <c r="C34288" s="62" t="s">
        <v>27</v>
      </c>
      <c r="D34288" s="62" t="s">
        <v>28</v>
      </c>
      <c r="E34288" s="62" t="s">
        <v>30</v>
      </c>
      <c r="F34288" s="62" t="s">
        <v>16</v>
      </c>
      <c r="G34288" s="2">
        <v>-4278.58</v>
      </c>
      <c r="H34288" t="s">
        <v>187</v>
      </c>
    </row>
    <row r="34289" spans="1:8" hidden="1" x14ac:dyDescent="0.25">
      <c r="A34289" t="s">
        <v>26</v>
      </c>
      <c r="B34289" t="s">
        <v>9</v>
      </c>
      <c r="C34289" s="62" t="s">
        <v>27</v>
      </c>
      <c r="D34289" s="62" t="s">
        <v>28</v>
      </c>
      <c r="E34289" s="62" t="s">
        <v>31</v>
      </c>
      <c r="F34289" s="62" t="s">
        <v>16</v>
      </c>
      <c r="G34289" s="2">
        <v>-4702.4399999999996</v>
      </c>
      <c r="H34289" t="s">
        <v>187</v>
      </c>
    </row>
    <row r="34290" spans="1:8" hidden="1" x14ac:dyDescent="0.25">
      <c r="A34290" t="s">
        <v>26</v>
      </c>
      <c r="B34290" t="s">
        <v>9</v>
      </c>
      <c r="C34290" s="62" t="s">
        <v>27</v>
      </c>
      <c r="D34290" s="62" t="s">
        <v>28</v>
      </c>
      <c r="E34290" s="62" t="s">
        <v>12</v>
      </c>
      <c r="F34290" s="62" t="s">
        <v>16</v>
      </c>
      <c r="G34290" s="2">
        <v>-2443.4</v>
      </c>
      <c r="H34290" t="s">
        <v>187</v>
      </c>
    </row>
    <row r="34291" spans="1:8" hidden="1" x14ac:dyDescent="0.25">
      <c r="A34291" t="s">
        <v>26</v>
      </c>
      <c r="B34291" t="s">
        <v>9</v>
      </c>
      <c r="C34291" s="62" t="s">
        <v>27</v>
      </c>
      <c r="D34291" s="62" t="s">
        <v>28</v>
      </c>
      <c r="E34291" s="62" t="s">
        <v>29</v>
      </c>
      <c r="F34291" s="62" t="s">
        <v>16</v>
      </c>
      <c r="G34291" s="2">
        <v>-356.74</v>
      </c>
      <c r="H34291" t="s">
        <v>187</v>
      </c>
    </row>
    <row r="34292" spans="1:8" hidden="1" x14ac:dyDescent="0.25">
      <c r="A34292" t="s">
        <v>26</v>
      </c>
      <c r="B34292" t="s">
        <v>9</v>
      </c>
      <c r="C34292" s="62" t="s">
        <v>27</v>
      </c>
      <c r="D34292" s="62" t="s">
        <v>28</v>
      </c>
      <c r="E34292" s="62" t="s">
        <v>12</v>
      </c>
      <c r="F34292" s="62" t="s">
        <v>16</v>
      </c>
      <c r="G34292" s="2">
        <v>-1567.93</v>
      </c>
      <c r="H34292" t="s">
        <v>187</v>
      </c>
    </row>
    <row r="34293" spans="1:8" hidden="1" x14ac:dyDescent="0.25">
      <c r="A34293" t="s">
        <v>26</v>
      </c>
      <c r="B34293" t="s">
        <v>9</v>
      </c>
      <c r="C34293" s="62" t="s">
        <v>27</v>
      </c>
      <c r="D34293" s="62" t="s">
        <v>28</v>
      </c>
      <c r="E34293" s="62" t="s">
        <v>29</v>
      </c>
      <c r="F34293" s="62" t="s">
        <v>16</v>
      </c>
      <c r="G34293" s="2">
        <v>-928083.36</v>
      </c>
      <c r="H34293" t="s">
        <v>187</v>
      </c>
    </row>
    <row r="34294" spans="1:8" hidden="1" x14ac:dyDescent="0.25">
      <c r="A34294" t="s">
        <v>26</v>
      </c>
      <c r="B34294" t="s">
        <v>9</v>
      </c>
      <c r="C34294" s="62" t="s">
        <v>27</v>
      </c>
      <c r="D34294" s="62" t="s">
        <v>28</v>
      </c>
      <c r="E34294" s="62" t="s">
        <v>30</v>
      </c>
      <c r="F34294" s="62" t="s">
        <v>16</v>
      </c>
      <c r="G34294" s="2">
        <v>-8717.7199999999993</v>
      </c>
      <c r="H34294" t="s">
        <v>187</v>
      </c>
    </row>
    <row r="34295" spans="1:8" hidden="1" x14ac:dyDescent="0.25">
      <c r="A34295" t="s">
        <v>26</v>
      </c>
      <c r="B34295" t="s">
        <v>9</v>
      </c>
      <c r="C34295" s="62" t="s">
        <v>27</v>
      </c>
      <c r="D34295" s="62" t="s">
        <v>28</v>
      </c>
      <c r="E34295" s="62" t="s">
        <v>31</v>
      </c>
      <c r="F34295" s="62" t="s">
        <v>16</v>
      </c>
      <c r="G34295" s="2">
        <v>-2347</v>
      </c>
      <c r="H34295" t="s">
        <v>187</v>
      </c>
    </row>
    <row r="34296" spans="1:8" hidden="1" x14ac:dyDescent="0.25">
      <c r="A34296" t="s">
        <v>26</v>
      </c>
      <c r="B34296" t="s">
        <v>9</v>
      </c>
      <c r="C34296" s="62" t="s">
        <v>27</v>
      </c>
      <c r="D34296" s="62" t="s">
        <v>28</v>
      </c>
      <c r="E34296" s="62" t="s">
        <v>12</v>
      </c>
      <c r="F34296" s="62" t="s">
        <v>16</v>
      </c>
      <c r="G34296" s="2">
        <v>-33839.85</v>
      </c>
      <c r="H34296" t="s">
        <v>187</v>
      </c>
    </row>
    <row r="34297" spans="1:8" hidden="1" x14ac:dyDescent="0.25">
      <c r="A34297" t="s">
        <v>26</v>
      </c>
      <c r="B34297" t="s">
        <v>9</v>
      </c>
      <c r="C34297" s="62" t="s">
        <v>27</v>
      </c>
      <c r="D34297" s="62" t="s">
        <v>28</v>
      </c>
      <c r="E34297" s="62" t="s">
        <v>30</v>
      </c>
      <c r="F34297" s="62" t="s">
        <v>16</v>
      </c>
      <c r="G34297" s="2">
        <v>-3006.25</v>
      </c>
      <c r="H34297" t="s">
        <v>187</v>
      </c>
    </row>
    <row r="34298" spans="1:8" hidden="1" x14ac:dyDescent="0.25">
      <c r="A34298" t="s">
        <v>26</v>
      </c>
      <c r="B34298" t="s">
        <v>9</v>
      </c>
      <c r="C34298" s="62" t="s">
        <v>27</v>
      </c>
      <c r="D34298" s="62" t="s">
        <v>28</v>
      </c>
      <c r="E34298" s="62" t="s">
        <v>12</v>
      </c>
      <c r="F34298" s="62" t="s">
        <v>16</v>
      </c>
      <c r="G34298" s="2">
        <v>-44519.21</v>
      </c>
      <c r="H34298" t="s">
        <v>187</v>
      </c>
    </row>
    <row r="34299" spans="1:8" hidden="1" x14ac:dyDescent="0.25">
      <c r="A34299" t="s">
        <v>26</v>
      </c>
      <c r="B34299" t="s">
        <v>9</v>
      </c>
      <c r="C34299" s="62" t="s">
        <v>27</v>
      </c>
      <c r="D34299" s="62" t="s">
        <v>28</v>
      </c>
      <c r="E34299" s="62" t="s">
        <v>29</v>
      </c>
      <c r="F34299" s="62" t="s">
        <v>16</v>
      </c>
      <c r="G34299" s="2">
        <v>-7714.62</v>
      </c>
      <c r="H34299" t="s">
        <v>187</v>
      </c>
    </row>
    <row r="34300" spans="1:8" hidden="1" x14ac:dyDescent="0.25">
      <c r="A34300" t="s">
        <v>26</v>
      </c>
      <c r="B34300" t="s">
        <v>9</v>
      </c>
      <c r="C34300" s="62" t="s">
        <v>27</v>
      </c>
      <c r="D34300" s="62" t="s">
        <v>28</v>
      </c>
      <c r="E34300" s="62" t="s">
        <v>30</v>
      </c>
      <c r="F34300" s="62" t="s">
        <v>16</v>
      </c>
      <c r="G34300" s="2">
        <v>-240.81</v>
      </c>
      <c r="H34300" t="s">
        <v>187</v>
      </c>
    </row>
    <row r="34301" spans="1:8" hidden="1" x14ac:dyDescent="0.25">
      <c r="A34301" t="s">
        <v>26</v>
      </c>
      <c r="B34301" t="s">
        <v>9</v>
      </c>
      <c r="C34301" s="62" t="s">
        <v>27</v>
      </c>
      <c r="D34301" s="62" t="s">
        <v>28</v>
      </c>
      <c r="E34301" s="62" t="s">
        <v>31</v>
      </c>
      <c r="F34301" s="62" t="s">
        <v>16</v>
      </c>
      <c r="G34301" s="2">
        <v>-3099.84</v>
      </c>
      <c r="H34301" t="s">
        <v>187</v>
      </c>
    </row>
    <row r="34302" spans="1:8" hidden="1" x14ac:dyDescent="0.25">
      <c r="A34302" t="s">
        <v>26</v>
      </c>
      <c r="B34302" t="s">
        <v>9</v>
      </c>
      <c r="C34302" s="62" t="s">
        <v>27</v>
      </c>
      <c r="D34302" s="62" t="s">
        <v>28</v>
      </c>
      <c r="E34302" s="62" t="s">
        <v>12</v>
      </c>
      <c r="F34302" s="62" t="s">
        <v>16</v>
      </c>
      <c r="G34302" s="2">
        <v>-220118.31</v>
      </c>
      <c r="H34302" t="s">
        <v>187</v>
      </c>
    </row>
    <row r="34303" spans="1:8" hidden="1" x14ac:dyDescent="0.25">
      <c r="A34303" t="s">
        <v>26</v>
      </c>
      <c r="B34303" t="s">
        <v>9</v>
      </c>
      <c r="C34303" s="62" t="s">
        <v>27</v>
      </c>
      <c r="D34303" s="62" t="s">
        <v>28</v>
      </c>
      <c r="E34303" s="62" t="s">
        <v>29</v>
      </c>
      <c r="F34303" s="62" t="s">
        <v>16</v>
      </c>
      <c r="G34303" s="2">
        <v>-16696.36</v>
      </c>
      <c r="H34303" t="s">
        <v>187</v>
      </c>
    </row>
    <row r="34304" spans="1:8" hidden="1" x14ac:dyDescent="0.25">
      <c r="A34304" t="s">
        <v>26</v>
      </c>
      <c r="B34304" t="s">
        <v>9</v>
      </c>
      <c r="C34304" s="62" t="s">
        <v>27</v>
      </c>
      <c r="D34304" s="62" t="s">
        <v>28</v>
      </c>
      <c r="E34304" s="62" t="s">
        <v>30</v>
      </c>
      <c r="F34304" s="62" t="s">
        <v>16</v>
      </c>
      <c r="G34304" s="2">
        <v>-5162.1400000000003</v>
      </c>
      <c r="H34304" t="s">
        <v>187</v>
      </c>
    </row>
    <row r="34305" spans="1:8" hidden="1" x14ac:dyDescent="0.25">
      <c r="A34305" t="s">
        <v>26</v>
      </c>
      <c r="B34305" t="s">
        <v>9</v>
      </c>
      <c r="C34305" s="62" t="s">
        <v>27</v>
      </c>
      <c r="D34305" s="62" t="s">
        <v>28</v>
      </c>
      <c r="E34305" s="62" t="s">
        <v>31</v>
      </c>
      <c r="F34305" s="62" t="s">
        <v>16</v>
      </c>
      <c r="G34305" s="2">
        <v>-30895.97</v>
      </c>
      <c r="H34305" t="s">
        <v>187</v>
      </c>
    </row>
    <row r="34306" spans="1:8" hidden="1" x14ac:dyDescent="0.25">
      <c r="A34306" t="s">
        <v>26</v>
      </c>
      <c r="B34306" t="s">
        <v>9</v>
      </c>
      <c r="C34306" s="62" t="s">
        <v>27</v>
      </c>
      <c r="D34306" s="62" t="s">
        <v>28</v>
      </c>
      <c r="E34306" s="62" t="s">
        <v>32</v>
      </c>
      <c r="F34306" s="62" t="s">
        <v>16</v>
      </c>
      <c r="G34306" s="2">
        <v>-21572.37</v>
      </c>
      <c r="H34306" t="s">
        <v>187</v>
      </c>
    </row>
    <row r="34307" spans="1:8" hidden="1" x14ac:dyDescent="0.25">
      <c r="A34307" t="s">
        <v>26</v>
      </c>
      <c r="B34307" t="s">
        <v>9</v>
      </c>
      <c r="C34307" s="62" t="s">
        <v>27</v>
      </c>
      <c r="D34307" s="62" t="s">
        <v>28</v>
      </c>
      <c r="E34307" s="62" t="s">
        <v>12</v>
      </c>
      <c r="F34307" s="62" t="s">
        <v>16</v>
      </c>
      <c r="G34307" s="2">
        <v>-12940.15</v>
      </c>
      <c r="H34307" t="s">
        <v>187</v>
      </c>
    </row>
    <row r="34308" spans="1:8" hidden="1" x14ac:dyDescent="0.25">
      <c r="A34308" t="s">
        <v>26</v>
      </c>
      <c r="B34308" t="s">
        <v>9</v>
      </c>
      <c r="C34308" s="62" t="s">
        <v>27</v>
      </c>
      <c r="D34308" s="62" t="s">
        <v>28</v>
      </c>
      <c r="E34308" s="62" t="s">
        <v>29</v>
      </c>
      <c r="F34308" s="62" t="s">
        <v>16</v>
      </c>
      <c r="G34308" s="2">
        <v>-907.95</v>
      </c>
      <c r="H34308" t="s">
        <v>187</v>
      </c>
    </row>
    <row r="34309" spans="1:8" hidden="1" x14ac:dyDescent="0.25">
      <c r="A34309" t="s">
        <v>26</v>
      </c>
      <c r="B34309" t="s">
        <v>9</v>
      </c>
      <c r="C34309" s="62" t="s">
        <v>27</v>
      </c>
      <c r="D34309" s="62" t="s">
        <v>28</v>
      </c>
      <c r="E34309" s="62" t="s">
        <v>29</v>
      </c>
      <c r="F34309" s="62" t="s">
        <v>16</v>
      </c>
      <c r="G34309" s="2">
        <v>-1087.5999999999999</v>
      </c>
      <c r="H34309" t="s">
        <v>187</v>
      </c>
    </row>
    <row r="34310" spans="1:8" hidden="1" x14ac:dyDescent="0.25">
      <c r="A34310" t="s">
        <v>26</v>
      </c>
      <c r="B34310" t="s">
        <v>9</v>
      </c>
      <c r="C34310" s="62" t="s">
        <v>27</v>
      </c>
      <c r="D34310" s="62" t="s">
        <v>28</v>
      </c>
      <c r="E34310" s="62" t="s">
        <v>12</v>
      </c>
      <c r="F34310" s="62" t="s">
        <v>16</v>
      </c>
      <c r="G34310" s="2">
        <v>-126821.58</v>
      </c>
      <c r="H34310" t="s">
        <v>187</v>
      </c>
    </row>
    <row r="34311" spans="1:8" x14ac:dyDescent="0.25">
      <c r="A34311" t="s">
        <v>8</v>
      </c>
      <c r="B34311" t="s">
        <v>116</v>
      </c>
      <c r="C34311" s="62" t="s">
        <v>117</v>
      </c>
      <c r="D34311" s="62" t="s">
        <v>117</v>
      </c>
      <c r="E34311" s="62" t="s">
        <v>117</v>
      </c>
      <c r="F34311" s="62" t="s">
        <v>16</v>
      </c>
      <c r="G34311" s="2">
        <v>10500</v>
      </c>
      <c r="H34311" t="s">
        <v>187</v>
      </c>
    </row>
    <row r="34312" spans="1:8" x14ac:dyDescent="0.25">
      <c r="A34312" t="s">
        <v>8</v>
      </c>
      <c r="B34312" t="s">
        <v>116</v>
      </c>
      <c r="C34312" s="62" t="s">
        <v>117</v>
      </c>
      <c r="D34312" s="62" t="s">
        <v>117</v>
      </c>
      <c r="E34312" s="62" t="s">
        <v>117</v>
      </c>
      <c r="F34312" s="62" t="s">
        <v>16</v>
      </c>
      <c r="G34312" s="2">
        <v>1347600</v>
      </c>
      <c r="H34312" t="s">
        <v>187</v>
      </c>
    </row>
    <row r="34313" spans="1:8" x14ac:dyDescent="0.25">
      <c r="A34313" t="s">
        <v>8</v>
      </c>
      <c r="B34313" t="s">
        <v>116</v>
      </c>
      <c r="C34313" s="62" t="s">
        <v>117</v>
      </c>
      <c r="D34313" s="62" t="s">
        <v>117</v>
      </c>
      <c r="E34313" s="62" t="s">
        <v>117</v>
      </c>
      <c r="F34313" s="62" t="s">
        <v>16</v>
      </c>
      <c r="G34313" s="2">
        <v>2040802.9</v>
      </c>
      <c r="H34313" t="s">
        <v>187</v>
      </c>
    </row>
    <row r="34314" spans="1:8" x14ac:dyDescent="0.25">
      <c r="A34314" t="s">
        <v>8</v>
      </c>
      <c r="B34314" t="s">
        <v>116</v>
      </c>
      <c r="C34314" s="62" t="s">
        <v>117</v>
      </c>
      <c r="D34314" s="62" t="s">
        <v>117</v>
      </c>
      <c r="E34314" s="62" t="s">
        <v>117</v>
      </c>
      <c r="F34314" s="62" t="s">
        <v>16</v>
      </c>
      <c r="G34314" s="2">
        <v>1875339.2</v>
      </c>
      <c r="H34314" t="s">
        <v>187</v>
      </c>
    </row>
    <row r="34315" spans="1:8" x14ac:dyDescent="0.25">
      <c r="A34315" t="s">
        <v>8</v>
      </c>
      <c r="B34315" t="s">
        <v>116</v>
      </c>
      <c r="C34315" s="62" t="s">
        <v>117</v>
      </c>
      <c r="D34315" s="62" t="s">
        <v>117</v>
      </c>
      <c r="E34315" s="62" t="s">
        <v>117</v>
      </c>
      <c r="F34315" s="62" t="s">
        <v>16</v>
      </c>
      <c r="G34315" s="2">
        <v>10380</v>
      </c>
      <c r="H34315" t="s">
        <v>187</v>
      </c>
    </row>
    <row r="34316" spans="1:8" x14ac:dyDescent="0.25">
      <c r="A34316" t="s">
        <v>8</v>
      </c>
      <c r="B34316" t="s">
        <v>116</v>
      </c>
      <c r="C34316" s="62" t="s">
        <v>117</v>
      </c>
      <c r="D34316" s="62" t="s">
        <v>117</v>
      </c>
      <c r="E34316" s="62" t="s">
        <v>117</v>
      </c>
      <c r="F34316" s="62" t="s">
        <v>16</v>
      </c>
      <c r="G34316" s="2">
        <v>672</v>
      </c>
      <c r="H34316" t="s">
        <v>187</v>
      </c>
    </row>
    <row r="34317" spans="1:8" hidden="1" x14ac:dyDescent="0.25">
      <c r="A34317" t="s">
        <v>26</v>
      </c>
      <c r="B34317" t="s">
        <v>9</v>
      </c>
      <c r="C34317" s="62" t="s">
        <v>27</v>
      </c>
      <c r="D34317" s="62" t="s">
        <v>28</v>
      </c>
      <c r="E34317" s="62" t="s">
        <v>30</v>
      </c>
      <c r="F34317" s="62" t="s">
        <v>17</v>
      </c>
      <c r="G34317" s="2">
        <v>-7468.57</v>
      </c>
      <c r="H34317" t="s">
        <v>187</v>
      </c>
    </row>
    <row r="34318" spans="1:8" hidden="1" x14ac:dyDescent="0.25">
      <c r="A34318" t="s">
        <v>26</v>
      </c>
      <c r="B34318" t="s">
        <v>9</v>
      </c>
      <c r="C34318" s="62" t="s">
        <v>27</v>
      </c>
      <c r="D34318" s="62" t="s">
        <v>28</v>
      </c>
      <c r="E34318" s="62" t="s">
        <v>29</v>
      </c>
      <c r="F34318" s="62" t="s">
        <v>17</v>
      </c>
      <c r="G34318" s="2">
        <v>-85827.59</v>
      </c>
      <c r="H34318" t="s">
        <v>187</v>
      </c>
    </row>
    <row r="34319" spans="1:8" hidden="1" x14ac:dyDescent="0.25">
      <c r="A34319" t="s">
        <v>26</v>
      </c>
      <c r="B34319" t="s">
        <v>9</v>
      </c>
      <c r="C34319" s="62" t="s">
        <v>27</v>
      </c>
      <c r="D34319" s="62" t="s">
        <v>28</v>
      </c>
      <c r="E34319" s="62" t="s">
        <v>30</v>
      </c>
      <c r="F34319" s="62" t="s">
        <v>17</v>
      </c>
      <c r="G34319" s="2">
        <v>-9766.0499999999993</v>
      </c>
      <c r="H34319" t="s">
        <v>187</v>
      </c>
    </row>
    <row r="34320" spans="1:8" hidden="1" x14ac:dyDescent="0.25">
      <c r="A34320" t="s">
        <v>26</v>
      </c>
      <c r="B34320" t="s">
        <v>9</v>
      </c>
      <c r="C34320" s="62" t="s">
        <v>27</v>
      </c>
      <c r="D34320" s="62" t="s">
        <v>28</v>
      </c>
      <c r="E34320" s="62" t="s">
        <v>31</v>
      </c>
      <c r="F34320" s="62" t="s">
        <v>17</v>
      </c>
      <c r="G34320" s="2">
        <v>-806.91</v>
      </c>
      <c r="H34320" t="s">
        <v>187</v>
      </c>
    </row>
    <row r="34321" spans="1:8" hidden="1" x14ac:dyDescent="0.25">
      <c r="A34321" t="s">
        <v>26</v>
      </c>
      <c r="B34321" t="s">
        <v>9</v>
      </c>
      <c r="C34321" s="62" t="s">
        <v>69</v>
      </c>
      <c r="D34321" s="62" t="s">
        <v>70</v>
      </c>
      <c r="E34321" s="62" t="s">
        <v>68</v>
      </c>
      <c r="F34321" s="62" t="s">
        <v>17</v>
      </c>
      <c r="G34321" s="2">
        <v>-438.67</v>
      </c>
      <c r="H34321" t="s">
        <v>187</v>
      </c>
    </row>
    <row r="34322" spans="1:8" hidden="1" x14ac:dyDescent="0.25">
      <c r="A34322" t="s">
        <v>26</v>
      </c>
      <c r="B34322" t="s">
        <v>9</v>
      </c>
      <c r="C34322" s="62" t="s">
        <v>69</v>
      </c>
      <c r="D34322" s="62" t="s">
        <v>149</v>
      </c>
      <c r="E34322" s="62" t="s">
        <v>149</v>
      </c>
      <c r="F34322" s="62" t="s">
        <v>17</v>
      </c>
      <c r="G34322" s="2">
        <v>-143451.48000000001</v>
      </c>
      <c r="H34322" t="s">
        <v>187</v>
      </c>
    </row>
    <row r="34323" spans="1:8" hidden="1" x14ac:dyDescent="0.25">
      <c r="A34323" t="s">
        <v>26</v>
      </c>
      <c r="B34323" t="s">
        <v>9</v>
      </c>
      <c r="C34323" s="62" t="s">
        <v>69</v>
      </c>
      <c r="D34323" s="62" t="s">
        <v>148</v>
      </c>
      <c r="E34323" s="62" t="s">
        <v>148</v>
      </c>
      <c r="F34323" s="62" t="s">
        <v>17</v>
      </c>
      <c r="G34323" s="2">
        <v>-2249.64</v>
      </c>
      <c r="H34323" t="s">
        <v>187</v>
      </c>
    </row>
    <row r="34324" spans="1:8" hidden="1" x14ac:dyDescent="0.25">
      <c r="A34324" t="s">
        <v>26</v>
      </c>
      <c r="B34324" t="s">
        <v>9</v>
      </c>
      <c r="C34324" s="62" t="s">
        <v>69</v>
      </c>
      <c r="D34324" s="62" t="s">
        <v>85</v>
      </c>
      <c r="E34324" s="62" t="s">
        <v>86</v>
      </c>
      <c r="F34324" s="62" t="s">
        <v>17</v>
      </c>
      <c r="G34324" s="2">
        <v>-1320653.96</v>
      </c>
      <c r="H34324" t="s">
        <v>187</v>
      </c>
    </row>
    <row r="34325" spans="1:8" hidden="1" x14ac:dyDescent="0.25">
      <c r="A34325" t="s">
        <v>26</v>
      </c>
      <c r="B34325" t="s">
        <v>9</v>
      </c>
      <c r="C34325" s="62" t="s">
        <v>69</v>
      </c>
      <c r="D34325" s="62" t="s">
        <v>89</v>
      </c>
      <c r="E34325" s="62" t="s">
        <v>90</v>
      </c>
      <c r="F34325" s="62" t="s">
        <v>17</v>
      </c>
      <c r="G34325" s="2">
        <v>-51817</v>
      </c>
      <c r="H34325" t="s">
        <v>187</v>
      </c>
    </row>
    <row r="34326" spans="1:8" hidden="1" x14ac:dyDescent="0.25">
      <c r="A34326" t="s">
        <v>26</v>
      </c>
      <c r="B34326" t="s">
        <v>9</v>
      </c>
      <c r="C34326" s="62" t="s">
        <v>69</v>
      </c>
      <c r="D34326" s="62" t="s">
        <v>89</v>
      </c>
      <c r="E34326" s="62" t="s">
        <v>152</v>
      </c>
      <c r="F34326" s="62" t="s">
        <v>17</v>
      </c>
      <c r="G34326" s="2">
        <v>-2355593.31</v>
      </c>
      <c r="H34326" t="s">
        <v>187</v>
      </c>
    </row>
    <row r="34327" spans="1:8" hidden="1" x14ac:dyDescent="0.25">
      <c r="A34327" t="s">
        <v>26</v>
      </c>
      <c r="B34327" t="s">
        <v>9</v>
      </c>
      <c r="C34327" s="62" t="s">
        <v>69</v>
      </c>
      <c r="D34327" s="62" t="s">
        <v>89</v>
      </c>
      <c r="E34327" s="62" t="s">
        <v>173</v>
      </c>
      <c r="F34327" s="62" t="s">
        <v>17</v>
      </c>
      <c r="G34327" s="2">
        <v>-25739.97</v>
      </c>
      <c r="H34327" t="s">
        <v>187</v>
      </c>
    </row>
    <row r="34328" spans="1:8" hidden="1" x14ac:dyDescent="0.25">
      <c r="A34328" t="s">
        <v>26</v>
      </c>
      <c r="B34328" t="s">
        <v>9</v>
      </c>
      <c r="C34328" s="62" t="s">
        <v>69</v>
      </c>
      <c r="D34328" s="62" t="s">
        <v>89</v>
      </c>
      <c r="E34328" s="62" t="s">
        <v>174</v>
      </c>
      <c r="F34328" s="62" t="s">
        <v>17</v>
      </c>
      <c r="G34328" s="2">
        <v>-72790</v>
      </c>
      <c r="H34328" t="s">
        <v>187</v>
      </c>
    </row>
    <row r="34329" spans="1:8" hidden="1" x14ac:dyDescent="0.25">
      <c r="A34329" t="s">
        <v>26</v>
      </c>
      <c r="B34329" t="s">
        <v>9</v>
      </c>
      <c r="C34329" s="62" t="s">
        <v>69</v>
      </c>
      <c r="D34329" s="62" t="s">
        <v>70</v>
      </c>
      <c r="E34329" s="62" t="s">
        <v>186</v>
      </c>
      <c r="F34329" s="62" t="s">
        <v>17</v>
      </c>
      <c r="G34329" s="2">
        <v>-29528.01</v>
      </c>
      <c r="H34329" t="s">
        <v>187</v>
      </c>
    </row>
    <row r="34330" spans="1:8" hidden="1" x14ac:dyDescent="0.25">
      <c r="A34330" t="s">
        <v>26</v>
      </c>
      <c r="B34330" t="s">
        <v>9</v>
      </c>
      <c r="C34330" s="62" t="s">
        <v>36</v>
      </c>
      <c r="D34330" s="62" t="s">
        <v>37</v>
      </c>
      <c r="E34330" s="62" t="s">
        <v>169</v>
      </c>
      <c r="F34330" s="62" t="s">
        <v>17</v>
      </c>
      <c r="G34330" s="2">
        <v>-486065.82</v>
      </c>
      <c r="H34330" t="s">
        <v>187</v>
      </c>
    </row>
    <row r="34331" spans="1:8" hidden="1" x14ac:dyDescent="0.25">
      <c r="A34331" t="s">
        <v>26</v>
      </c>
      <c r="B34331" t="s">
        <v>9</v>
      </c>
      <c r="C34331" s="62" t="s">
        <v>36</v>
      </c>
      <c r="D34331" s="62" t="s">
        <v>37</v>
      </c>
      <c r="E34331" s="62" t="s">
        <v>167</v>
      </c>
      <c r="F34331" s="62" t="s">
        <v>17</v>
      </c>
      <c r="G34331" s="2">
        <v>-65273.279999999999</v>
      </c>
      <c r="H34331" t="s">
        <v>187</v>
      </c>
    </row>
    <row r="34332" spans="1:8" hidden="1" x14ac:dyDescent="0.25">
      <c r="A34332" t="s">
        <v>26</v>
      </c>
      <c r="B34332" t="s">
        <v>9</v>
      </c>
      <c r="C34332" s="62" t="s">
        <v>27</v>
      </c>
      <c r="D34332" s="62" t="s">
        <v>28</v>
      </c>
      <c r="E34332" s="62" t="s">
        <v>12</v>
      </c>
      <c r="F34332" s="62" t="s">
        <v>17</v>
      </c>
      <c r="G34332" s="2">
        <v>-81382.78</v>
      </c>
      <c r="H34332" t="s">
        <v>187</v>
      </c>
    </row>
    <row r="34333" spans="1:8" hidden="1" x14ac:dyDescent="0.25">
      <c r="A34333" t="s">
        <v>26</v>
      </c>
      <c r="B34333" t="s">
        <v>9</v>
      </c>
      <c r="C34333" s="62" t="s">
        <v>27</v>
      </c>
      <c r="D34333" s="62" t="s">
        <v>28</v>
      </c>
      <c r="E34333" s="62" t="s">
        <v>29</v>
      </c>
      <c r="F34333" s="62" t="s">
        <v>17</v>
      </c>
      <c r="G34333" s="2">
        <v>-19424.560000000001</v>
      </c>
      <c r="H34333" t="s">
        <v>187</v>
      </c>
    </row>
    <row r="34334" spans="1:8" hidden="1" x14ac:dyDescent="0.25">
      <c r="A34334" t="s">
        <v>26</v>
      </c>
      <c r="B34334" t="s">
        <v>9</v>
      </c>
      <c r="C34334" s="62" t="s">
        <v>27</v>
      </c>
      <c r="D34334" s="62" t="s">
        <v>28</v>
      </c>
      <c r="E34334" s="62" t="s">
        <v>30</v>
      </c>
      <c r="F34334" s="62" t="s">
        <v>17</v>
      </c>
      <c r="G34334" s="2">
        <v>-1194.33</v>
      </c>
      <c r="H34334" t="s">
        <v>187</v>
      </c>
    </row>
    <row r="34335" spans="1:8" hidden="1" x14ac:dyDescent="0.25">
      <c r="A34335" t="s">
        <v>26</v>
      </c>
      <c r="B34335" t="s">
        <v>9</v>
      </c>
      <c r="C34335" s="62" t="s">
        <v>27</v>
      </c>
      <c r="D34335" s="62" t="s">
        <v>28</v>
      </c>
      <c r="E34335" s="62" t="s">
        <v>32</v>
      </c>
      <c r="F34335" s="62" t="s">
        <v>17</v>
      </c>
      <c r="G34335" s="2">
        <v>-47905.16</v>
      </c>
      <c r="H34335" t="s">
        <v>187</v>
      </c>
    </row>
    <row r="34336" spans="1:8" hidden="1" x14ac:dyDescent="0.25">
      <c r="A34336" t="s">
        <v>26</v>
      </c>
      <c r="B34336" t="s">
        <v>9</v>
      </c>
      <c r="C34336" s="62" t="s">
        <v>36</v>
      </c>
      <c r="D34336" s="62" t="s">
        <v>37</v>
      </c>
      <c r="E34336" s="62" t="s">
        <v>35</v>
      </c>
      <c r="F34336" s="62" t="s">
        <v>17</v>
      </c>
      <c r="G34336" s="2">
        <v>-136820</v>
      </c>
      <c r="H34336" t="s">
        <v>187</v>
      </c>
    </row>
    <row r="34337" spans="1:8" hidden="1" x14ac:dyDescent="0.25">
      <c r="A34337" t="s">
        <v>26</v>
      </c>
      <c r="B34337" t="s">
        <v>9</v>
      </c>
      <c r="C34337" s="62" t="s">
        <v>36</v>
      </c>
      <c r="D34337" s="62" t="s">
        <v>37</v>
      </c>
      <c r="E34337" s="62" t="s">
        <v>55</v>
      </c>
      <c r="F34337" s="62" t="s">
        <v>17</v>
      </c>
      <c r="G34337" s="2">
        <v>-12000</v>
      </c>
      <c r="H34337" t="s">
        <v>187</v>
      </c>
    </row>
    <row r="34338" spans="1:8" hidden="1" x14ac:dyDescent="0.25">
      <c r="A34338" t="s">
        <v>26</v>
      </c>
      <c r="B34338" t="s">
        <v>9</v>
      </c>
      <c r="C34338" s="62" t="s">
        <v>36</v>
      </c>
      <c r="D34338" s="62" t="s">
        <v>37</v>
      </c>
      <c r="E34338" s="62" t="s">
        <v>60</v>
      </c>
      <c r="F34338" s="62" t="s">
        <v>17</v>
      </c>
      <c r="G34338" s="2">
        <v>-5987.02</v>
      </c>
      <c r="H34338" t="s">
        <v>187</v>
      </c>
    </row>
    <row r="34339" spans="1:8" hidden="1" x14ac:dyDescent="0.25">
      <c r="A34339" t="s">
        <v>26</v>
      </c>
      <c r="B34339" t="s">
        <v>9</v>
      </c>
      <c r="C34339" s="62" t="s">
        <v>36</v>
      </c>
      <c r="D34339" s="62" t="s">
        <v>37</v>
      </c>
      <c r="E34339" s="62" t="s">
        <v>64</v>
      </c>
      <c r="F34339" s="62" t="s">
        <v>17</v>
      </c>
      <c r="G34339" s="2">
        <v>-74040.800000000003</v>
      </c>
      <c r="H34339" t="s">
        <v>187</v>
      </c>
    </row>
    <row r="34340" spans="1:8" hidden="1" x14ac:dyDescent="0.25">
      <c r="A34340" t="s">
        <v>26</v>
      </c>
      <c r="B34340" t="s">
        <v>9</v>
      </c>
      <c r="C34340" s="62" t="s">
        <v>36</v>
      </c>
      <c r="D34340" s="62" t="s">
        <v>37</v>
      </c>
      <c r="E34340" s="62" t="s">
        <v>68</v>
      </c>
      <c r="F34340" s="62" t="s">
        <v>17</v>
      </c>
      <c r="G34340" s="2">
        <v>-1614.65</v>
      </c>
      <c r="H34340" t="s">
        <v>187</v>
      </c>
    </row>
    <row r="34341" spans="1:8" hidden="1" x14ac:dyDescent="0.25">
      <c r="A34341" t="s">
        <v>26</v>
      </c>
      <c r="B34341" t="s">
        <v>9</v>
      </c>
      <c r="C34341" s="62" t="s">
        <v>36</v>
      </c>
      <c r="D34341" s="62" t="s">
        <v>37</v>
      </c>
      <c r="E34341" s="62" t="s">
        <v>72</v>
      </c>
      <c r="F34341" s="62" t="s">
        <v>17</v>
      </c>
      <c r="G34341" s="2">
        <v>-5000</v>
      </c>
      <c r="H34341" t="s">
        <v>187</v>
      </c>
    </row>
    <row r="34342" spans="1:8" hidden="1" x14ac:dyDescent="0.25">
      <c r="A34342" t="s">
        <v>26</v>
      </c>
      <c r="B34342" t="s">
        <v>9</v>
      </c>
      <c r="C34342" s="62" t="s">
        <v>36</v>
      </c>
      <c r="D34342" s="62" t="s">
        <v>37</v>
      </c>
      <c r="E34342" s="62" t="s">
        <v>78</v>
      </c>
      <c r="F34342" s="62" t="s">
        <v>17</v>
      </c>
      <c r="G34342" s="2">
        <v>-191283.35</v>
      </c>
      <c r="H34342" t="s">
        <v>187</v>
      </c>
    </row>
    <row r="34343" spans="1:8" hidden="1" x14ac:dyDescent="0.25">
      <c r="A34343" t="s">
        <v>26</v>
      </c>
      <c r="B34343" t="s">
        <v>9</v>
      </c>
      <c r="C34343" s="62" t="s">
        <v>36</v>
      </c>
      <c r="D34343" s="62" t="s">
        <v>37</v>
      </c>
      <c r="E34343" s="62" t="s">
        <v>149</v>
      </c>
      <c r="F34343" s="62" t="s">
        <v>17</v>
      </c>
      <c r="G34343" s="2">
        <v>-19325</v>
      </c>
      <c r="H34343" t="s">
        <v>187</v>
      </c>
    </row>
    <row r="34344" spans="1:8" hidden="1" x14ac:dyDescent="0.25">
      <c r="A34344" t="s">
        <v>26</v>
      </c>
      <c r="B34344" t="s">
        <v>9</v>
      </c>
      <c r="C34344" s="62" t="s">
        <v>36</v>
      </c>
      <c r="D34344" s="62" t="s">
        <v>37</v>
      </c>
      <c r="E34344" s="62" t="s">
        <v>91</v>
      </c>
      <c r="F34344" s="62" t="s">
        <v>17</v>
      </c>
      <c r="G34344" s="2">
        <v>-3500</v>
      </c>
      <c r="H34344" t="s">
        <v>187</v>
      </c>
    </row>
    <row r="34345" spans="1:8" hidden="1" x14ac:dyDescent="0.25">
      <c r="A34345" t="s">
        <v>26</v>
      </c>
      <c r="B34345" t="s">
        <v>9</v>
      </c>
      <c r="C34345" s="62" t="s">
        <v>36</v>
      </c>
      <c r="D34345" s="62" t="s">
        <v>37</v>
      </c>
      <c r="E34345" s="62" t="s">
        <v>95</v>
      </c>
      <c r="F34345" s="62" t="s">
        <v>17</v>
      </c>
      <c r="G34345" s="2">
        <v>-10962</v>
      </c>
      <c r="H34345" t="s">
        <v>187</v>
      </c>
    </row>
    <row r="34346" spans="1:8" hidden="1" x14ac:dyDescent="0.25">
      <c r="A34346" t="s">
        <v>26</v>
      </c>
      <c r="B34346" t="s">
        <v>9</v>
      </c>
      <c r="C34346" s="62" t="s">
        <v>36</v>
      </c>
      <c r="D34346" s="62" t="s">
        <v>37</v>
      </c>
      <c r="E34346" s="62" t="s">
        <v>148</v>
      </c>
      <c r="F34346" s="62" t="s">
        <v>17</v>
      </c>
      <c r="G34346" s="2">
        <v>-54275</v>
      </c>
      <c r="H34346" t="s">
        <v>187</v>
      </c>
    </row>
    <row r="34347" spans="1:8" hidden="1" x14ac:dyDescent="0.25">
      <c r="A34347" t="s">
        <v>26</v>
      </c>
      <c r="B34347" t="s">
        <v>9</v>
      </c>
      <c r="C34347" s="62" t="s">
        <v>36</v>
      </c>
      <c r="D34347" s="62" t="s">
        <v>37</v>
      </c>
      <c r="E34347" s="62" t="s">
        <v>98</v>
      </c>
      <c r="F34347" s="62" t="s">
        <v>17</v>
      </c>
      <c r="G34347" s="2">
        <v>-2000</v>
      </c>
      <c r="H34347" t="s">
        <v>187</v>
      </c>
    </row>
    <row r="34348" spans="1:8" hidden="1" x14ac:dyDescent="0.25">
      <c r="A34348" t="s">
        <v>26</v>
      </c>
      <c r="B34348" t="s">
        <v>9</v>
      </c>
      <c r="C34348" s="62" t="s">
        <v>36</v>
      </c>
      <c r="D34348" s="62" t="s">
        <v>37</v>
      </c>
      <c r="E34348" s="62" t="s">
        <v>102</v>
      </c>
      <c r="F34348" s="62" t="s">
        <v>17</v>
      </c>
      <c r="G34348" s="2">
        <v>-3000</v>
      </c>
      <c r="H34348" t="s">
        <v>187</v>
      </c>
    </row>
    <row r="34349" spans="1:8" hidden="1" x14ac:dyDescent="0.25">
      <c r="A34349" t="s">
        <v>26</v>
      </c>
      <c r="B34349" t="s">
        <v>9</v>
      </c>
      <c r="C34349" s="62" t="s">
        <v>36</v>
      </c>
      <c r="D34349" s="62" t="s">
        <v>37</v>
      </c>
      <c r="E34349" s="62" t="s">
        <v>105</v>
      </c>
      <c r="F34349" s="62" t="s">
        <v>17</v>
      </c>
      <c r="G34349" s="2">
        <v>-50000</v>
      </c>
      <c r="H34349" t="s">
        <v>187</v>
      </c>
    </row>
    <row r="34350" spans="1:8" hidden="1" x14ac:dyDescent="0.25">
      <c r="A34350" t="s">
        <v>26</v>
      </c>
      <c r="B34350" t="s">
        <v>9</v>
      </c>
      <c r="C34350" s="62" t="s">
        <v>36</v>
      </c>
      <c r="D34350" s="62" t="s">
        <v>37</v>
      </c>
      <c r="E34350" s="62" t="s">
        <v>107</v>
      </c>
      <c r="F34350" s="62" t="s">
        <v>17</v>
      </c>
      <c r="G34350" s="2">
        <v>-26479.9</v>
      </c>
      <c r="H34350" t="s">
        <v>187</v>
      </c>
    </row>
    <row r="34351" spans="1:8" hidden="1" x14ac:dyDescent="0.25">
      <c r="A34351" t="s">
        <v>26</v>
      </c>
      <c r="B34351" t="s">
        <v>9</v>
      </c>
      <c r="C34351" s="62" t="s">
        <v>36</v>
      </c>
      <c r="D34351" s="62" t="s">
        <v>37</v>
      </c>
      <c r="E34351" s="62" t="s">
        <v>112</v>
      </c>
      <c r="F34351" s="62" t="s">
        <v>17</v>
      </c>
      <c r="G34351" s="2">
        <v>-74380</v>
      </c>
      <c r="H34351" t="s">
        <v>187</v>
      </c>
    </row>
    <row r="34352" spans="1:8" hidden="1" x14ac:dyDescent="0.25">
      <c r="A34352" t="s">
        <v>26</v>
      </c>
      <c r="B34352" t="s">
        <v>9</v>
      </c>
      <c r="C34352" s="62" t="s">
        <v>69</v>
      </c>
      <c r="D34352" s="62" t="s">
        <v>85</v>
      </c>
      <c r="E34352" s="62" t="s">
        <v>183</v>
      </c>
      <c r="F34352" s="62" t="s">
        <v>17</v>
      </c>
      <c r="G34352" s="2">
        <v>-4149467.19</v>
      </c>
      <c r="H34352" t="s">
        <v>187</v>
      </c>
    </row>
    <row r="34353" spans="1:8" hidden="1" x14ac:dyDescent="0.25">
      <c r="A34353" t="s">
        <v>26</v>
      </c>
      <c r="B34353" t="s">
        <v>9</v>
      </c>
      <c r="C34353" s="62" t="s">
        <v>36</v>
      </c>
      <c r="D34353" s="62" t="s">
        <v>37</v>
      </c>
      <c r="E34353" s="62" t="s">
        <v>190</v>
      </c>
      <c r="F34353" s="62" t="s">
        <v>17</v>
      </c>
      <c r="G34353" s="2">
        <v>-211186.35</v>
      </c>
      <c r="H34353" t="s">
        <v>187</v>
      </c>
    </row>
    <row r="34354" spans="1:8" hidden="1" x14ac:dyDescent="0.25">
      <c r="A34354" t="s">
        <v>26</v>
      </c>
      <c r="B34354" t="s">
        <v>9</v>
      </c>
      <c r="C34354" s="62" t="s">
        <v>36</v>
      </c>
      <c r="D34354" s="62" t="s">
        <v>37</v>
      </c>
      <c r="E34354" s="62" t="s">
        <v>130</v>
      </c>
      <c r="F34354" s="62" t="s">
        <v>17</v>
      </c>
      <c r="G34354" s="2">
        <v>-37549</v>
      </c>
      <c r="H34354" t="s">
        <v>187</v>
      </c>
    </row>
    <row r="34355" spans="1:8" hidden="1" x14ac:dyDescent="0.25">
      <c r="A34355" t="s">
        <v>26</v>
      </c>
      <c r="B34355" t="s">
        <v>9</v>
      </c>
      <c r="C34355" s="62" t="s">
        <v>36</v>
      </c>
      <c r="D34355" s="62" t="s">
        <v>37</v>
      </c>
      <c r="E34355" s="62" t="s">
        <v>134</v>
      </c>
      <c r="F34355" s="62" t="s">
        <v>17</v>
      </c>
      <c r="G34355" s="2">
        <v>-117844.07</v>
      </c>
      <c r="H34355" t="s">
        <v>187</v>
      </c>
    </row>
    <row r="34356" spans="1:8" hidden="1" x14ac:dyDescent="0.25">
      <c r="A34356" t="s">
        <v>26</v>
      </c>
      <c r="B34356" t="s">
        <v>9</v>
      </c>
      <c r="C34356" s="62" t="s">
        <v>36</v>
      </c>
      <c r="D34356" s="62" t="s">
        <v>37</v>
      </c>
      <c r="E34356" s="62" t="s">
        <v>135</v>
      </c>
      <c r="F34356" s="62" t="s">
        <v>17</v>
      </c>
      <c r="G34356" s="2">
        <v>-82255.070000000007</v>
      </c>
      <c r="H34356" t="s">
        <v>187</v>
      </c>
    </row>
    <row r="34357" spans="1:8" hidden="1" x14ac:dyDescent="0.25">
      <c r="A34357" t="s">
        <v>26</v>
      </c>
      <c r="B34357" t="s">
        <v>9</v>
      </c>
      <c r="C34357" s="62" t="s">
        <v>36</v>
      </c>
      <c r="D34357" s="62" t="s">
        <v>37</v>
      </c>
      <c r="E34357" s="62" t="s">
        <v>139</v>
      </c>
      <c r="F34357" s="62" t="s">
        <v>17</v>
      </c>
      <c r="G34357" s="2">
        <v>-12000</v>
      </c>
      <c r="H34357" t="s">
        <v>187</v>
      </c>
    </row>
    <row r="34358" spans="1:8" hidden="1" x14ac:dyDescent="0.25">
      <c r="A34358" t="s">
        <v>26</v>
      </c>
      <c r="B34358" t="s">
        <v>9</v>
      </c>
      <c r="C34358" s="62" t="s">
        <v>36</v>
      </c>
      <c r="D34358" s="62" t="s">
        <v>37</v>
      </c>
      <c r="E34358" s="62" t="s">
        <v>141</v>
      </c>
      <c r="F34358" s="62" t="s">
        <v>17</v>
      </c>
      <c r="G34358" s="2">
        <v>-1267.68</v>
      </c>
      <c r="H34358" t="s">
        <v>187</v>
      </c>
    </row>
    <row r="34359" spans="1:8" hidden="1" x14ac:dyDescent="0.25">
      <c r="A34359" t="s">
        <v>26</v>
      </c>
      <c r="B34359" t="s">
        <v>9</v>
      </c>
      <c r="C34359" s="62" t="s">
        <v>36</v>
      </c>
      <c r="D34359" s="62" t="s">
        <v>37</v>
      </c>
      <c r="E34359" s="62" t="s">
        <v>144</v>
      </c>
      <c r="F34359" s="62" t="s">
        <v>17</v>
      </c>
      <c r="G34359" s="2">
        <v>-150424.63</v>
      </c>
      <c r="H34359" t="s">
        <v>187</v>
      </c>
    </row>
    <row r="34360" spans="1:8" hidden="1" x14ac:dyDescent="0.25">
      <c r="A34360" t="s">
        <v>26</v>
      </c>
      <c r="B34360" t="s">
        <v>9</v>
      </c>
      <c r="C34360" s="62" t="s">
        <v>36</v>
      </c>
      <c r="D34360" s="62" t="s">
        <v>37</v>
      </c>
      <c r="E34360" s="62" t="s">
        <v>151</v>
      </c>
      <c r="F34360" s="62" t="s">
        <v>17</v>
      </c>
      <c r="G34360" s="2">
        <v>-2533</v>
      </c>
      <c r="H34360" t="s">
        <v>187</v>
      </c>
    </row>
    <row r="34361" spans="1:8" hidden="1" x14ac:dyDescent="0.25">
      <c r="A34361" t="s">
        <v>26</v>
      </c>
      <c r="B34361" t="s">
        <v>9</v>
      </c>
      <c r="C34361" s="62" t="s">
        <v>36</v>
      </c>
      <c r="D34361" s="62" t="s">
        <v>37</v>
      </c>
      <c r="E34361" s="62" t="s">
        <v>169</v>
      </c>
      <c r="F34361" s="62" t="s">
        <v>17</v>
      </c>
      <c r="G34361" s="2">
        <v>-299466.03000000003</v>
      </c>
      <c r="H34361" t="s">
        <v>187</v>
      </c>
    </row>
    <row r="34362" spans="1:8" hidden="1" x14ac:dyDescent="0.25">
      <c r="A34362" t="s">
        <v>26</v>
      </c>
      <c r="B34362" t="s">
        <v>9</v>
      </c>
      <c r="C34362" s="62" t="s">
        <v>36</v>
      </c>
      <c r="D34362" s="62" t="s">
        <v>37</v>
      </c>
      <c r="E34362" s="62" t="s">
        <v>170</v>
      </c>
      <c r="F34362" s="62" t="s">
        <v>17</v>
      </c>
      <c r="G34362" s="2">
        <v>-3060.57</v>
      </c>
      <c r="H34362" t="s">
        <v>187</v>
      </c>
    </row>
    <row r="34363" spans="1:8" hidden="1" x14ac:dyDescent="0.25">
      <c r="A34363" t="s">
        <v>26</v>
      </c>
      <c r="B34363" t="s">
        <v>9</v>
      </c>
      <c r="C34363" s="62" t="s">
        <v>36</v>
      </c>
      <c r="D34363" s="62" t="s">
        <v>37</v>
      </c>
      <c r="E34363" s="62" t="s">
        <v>171</v>
      </c>
      <c r="F34363" s="62" t="s">
        <v>17</v>
      </c>
      <c r="G34363" s="2">
        <v>-23054.51</v>
      </c>
      <c r="H34363" t="s">
        <v>187</v>
      </c>
    </row>
    <row r="34364" spans="1:8" hidden="1" x14ac:dyDescent="0.25">
      <c r="A34364" t="s">
        <v>26</v>
      </c>
      <c r="B34364" t="s">
        <v>9</v>
      </c>
      <c r="C34364" s="62" t="s">
        <v>36</v>
      </c>
      <c r="D34364" s="62" t="s">
        <v>37</v>
      </c>
      <c r="E34364" s="62" t="s">
        <v>121</v>
      </c>
      <c r="F34364" s="62" t="s">
        <v>17</v>
      </c>
      <c r="G34364" s="2">
        <v>-241124.39</v>
      </c>
      <c r="H34364" t="s">
        <v>187</v>
      </c>
    </row>
    <row r="34365" spans="1:8" hidden="1" x14ac:dyDescent="0.25">
      <c r="A34365" t="s">
        <v>26</v>
      </c>
      <c r="B34365" t="s">
        <v>9</v>
      </c>
      <c r="C34365" s="62" t="s">
        <v>36</v>
      </c>
      <c r="D34365" s="62" t="s">
        <v>37</v>
      </c>
      <c r="E34365" s="62" t="s">
        <v>173</v>
      </c>
      <c r="F34365" s="62" t="s">
        <v>17</v>
      </c>
      <c r="G34365" s="2">
        <v>-233822</v>
      </c>
      <c r="H34365" t="s">
        <v>187</v>
      </c>
    </row>
    <row r="34366" spans="1:8" hidden="1" x14ac:dyDescent="0.25">
      <c r="A34366" t="s">
        <v>26</v>
      </c>
      <c r="B34366" t="s">
        <v>9</v>
      </c>
      <c r="C34366" s="62" t="s">
        <v>36</v>
      </c>
      <c r="D34366" s="62" t="s">
        <v>37</v>
      </c>
      <c r="E34366" s="62" t="s">
        <v>174</v>
      </c>
      <c r="F34366" s="62" t="s">
        <v>17</v>
      </c>
      <c r="G34366" s="2">
        <v>-134498.9</v>
      </c>
      <c r="H34366" t="s">
        <v>187</v>
      </c>
    </row>
    <row r="34367" spans="1:8" hidden="1" x14ac:dyDescent="0.25">
      <c r="A34367" t="s">
        <v>26</v>
      </c>
      <c r="B34367" t="s">
        <v>9</v>
      </c>
      <c r="C34367" s="62" t="s">
        <v>36</v>
      </c>
      <c r="D34367" s="62" t="s">
        <v>37</v>
      </c>
      <c r="E34367" s="62" t="s">
        <v>176</v>
      </c>
      <c r="F34367" s="62" t="s">
        <v>17</v>
      </c>
      <c r="G34367" s="2">
        <v>-44800</v>
      </c>
      <c r="H34367" t="s">
        <v>187</v>
      </c>
    </row>
    <row r="34368" spans="1:8" hidden="1" x14ac:dyDescent="0.25">
      <c r="A34368" t="s">
        <v>26</v>
      </c>
      <c r="B34368" t="s">
        <v>9</v>
      </c>
      <c r="C34368" s="62" t="s">
        <v>36</v>
      </c>
      <c r="D34368" s="62" t="s">
        <v>37</v>
      </c>
      <c r="E34368" s="62" t="s">
        <v>179</v>
      </c>
      <c r="F34368" s="62" t="s">
        <v>17</v>
      </c>
      <c r="G34368" s="2">
        <v>-706.8</v>
      </c>
      <c r="H34368" t="s">
        <v>187</v>
      </c>
    </row>
    <row r="34369" spans="1:8" hidden="1" x14ac:dyDescent="0.25">
      <c r="A34369" t="s">
        <v>26</v>
      </c>
      <c r="B34369" t="s">
        <v>9</v>
      </c>
      <c r="C34369" s="62" t="s">
        <v>36</v>
      </c>
      <c r="D34369" s="62" t="s">
        <v>37</v>
      </c>
      <c r="E34369" s="62" t="s">
        <v>181</v>
      </c>
      <c r="F34369" s="62" t="s">
        <v>17</v>
      </c>
      <c r="G34369" s="2">
        <v>-70900</v>
      </c>
      <c r="H34369" t="s">
        <v>187</v>
      </c>
    </row>
    <row r="34370" spans="1:8" hidden="1" x14ac:dyDescent="0.25">
      <c r="A34370" t="s">
        <v>26</v>
      </c>
      <c r="B34370" t="s">
        <v>9</v>
      </c>
      <c r="C34370" s="62" t="s">
        <v>36</v>
      </c>
      <c r="D34370" s="62" t="s">
        <v>37</v>
      </c>
      <c r="E34370" s="62" t="s">
        <v>186</v>
      </c>
      <c r="F34370" s="62" t="s">
        <v>17</v>
      </c>
      <c r="G34370" s="2">
        <v>-62518.92</v>
      </c>
      <c r="H34370" t="s">
        <v>187</v>
      </c>
    </row>
    <row r="34371" spans="1:8" hidden="1" x14ac:dyDescent="0.25">
      <c r="A34371" t="s">
        <v>26</v>
      </c>
      <c r="B34371" t="s">
        <v>9</v>
      </c>
      <c r="C34371" s="62" t="s">
        <v>36</v>
      </c>
      <c r="D34371" s="62" t="s">
        <v>37</v>
      </c>
      <c r="E34371" s="62" t="s">
        <v>167</v>
      </c>
      <c r="F34371" s="62" t="s">
        <v>17</v>
      </c>
      <c r="G34371" s="2">
        <v>-49364.53</v>
      </c>
      <c r="H34371" t="s">
        <v>187</v>
      </c>
    </row>
    <row r="34372" spans="1:8" hidden="1" x14ac:dyDescent="0.25">
      <c r="A34372" t="s">
        <v>26</v>
      </c>
      <c r="B34372" t="s">
        <v>9</v>
      </c>
      <c r="C34372" s="62" t="s">
        <v>36</v>
      </c>
      <c r="D34372" s="62" t="s">
        <v>37</v>
      </c>
      <c r="E34372" s="62" t="s">
        <v>94</v>
      </c>
      <c r="F34372" s="62" t="s">
        <v>17</v>
      </c>
      <c r="G34372" s="2">
        <v>-12600</v>
      </c>
      <c r="H34372" t="s">
        <v>187</v>
      </c>
    </row>
    <row r="34373" spans="1:8" hidden="1" x14ac:dyDescent="0.25">
      <c r="A34373" t="s">
        <v>26</v>
      </c>
      <c r="B34373" t="s">
        <v>9</v>
      </c>
      <c r="C34373" s="62" t="s">
        <v>36</v>
      </c>
      <c r="D34373" s="62" t="s">
        <v>37</v>
      </c>
      <c r="E34373" s="62" t="s">
        <v>148</v>
      </c>
      <c r="F34373" s="62" t="s">
        <v>17</v>
      </c>
      <c r="G34373" s="2">
        <v>-2900</v>
      </c>
      <c r="H34373" t="s">
        <v>187</v>
      </c>
    </row>
    <row r="34374" spans="1:8" hidden="1" x14ac:dyDescent="0.25">
      <c r="A34374" t="s">
        <v>26</v>
      </c>
      <c r="B34374" t="s">
        <v>9</v>
      </c>
      <c r="C34374" s="62" t="s">
        <v>36</v>
      </c>
      <c r="D34374" s="62" t="s">
        <v>37</v>
      </c>
      <c r="E34374" s="62" t="s">
        <v>58</v>
      </c>
      <c r="F34374" s="62" t="s">
        <v>17</v>
      </c>
      <c r="G34374" s="2">
        <v>-3900</v>
      </c>
      <c r="H34374" t="s">
        <v>187</v>
      </c>
    </row>
    <row r="34375" spans="1:8" hidden="1" x14ac:dyDescent="0.25">
      <c r="A34375" t="s">
        <v>26</v>
      </c>
      <c r="B34375" t="s">
        <v>9</v>
      </c>
      <c r="C34375" s="62" t="s">
        <v>36</v>
      </c>
      <c r="D34375" s="62" t="s">
        <v>37</v>
      </c>
      <c r="E34375" s="62" t="s">
        <v>76</v>
      </c>
      <c r="F34375" s="62" t="s">
        <v>17</v>
      </c>
      <c r="G34375" s="2">
        <v>-47749.79</v>
      </c>
      <c r="H34375" t="s">
        <v>187</v>
      </c>
    </row>
    <row r="34376" spans="1:8" hidden="1" x14ac:dyDescent="0.25">
      <c r="A34376" t="s">
        <v>26</v>
      </c>
      <c r="B34376" t="s">
        <v>9</v>
      </c>
      <c r="C34376" s="62" t="s">
        <v>36</v>
      </c>
      <c r="D34376" s="62" t="s">
        <v>37</v>
      </c>
      <c r="E34376" s="62" t="s">
        <v>123</v>
      </c>
      <c r="F34376" s="62" t="s">
        <v>17</v>
      </c>
      <c r="G34376" s="2">
        <v>-96500</v>
      </c>
      <c r="H34376" t="s">
        <v>187</v>
      </c>
    </row>
    <row r="34377" spans="1:8" hidden="1" x14ac:dyDescent="0.25">
      <c r="A34377" t="s">
        <v>26</v>
      </c>
      <c r="B34377" t="s">
        <v>9</v>
      </c>
      <c r="C34377" s="62" t="s">
        <v>27</v>
      </c>
      <c r="D34377" s="62" t="s">
        <v>28</v>
      </c>
      <c r="E34377" s="62" t="s">
        <v>29</v>
      </c>
      <c r="F34377" s="62" t="s">
        <v>17</v>
      </c>
      <c r="G34377" s="2">
        <v>-5082.2700000000004</v>
      </c>
      <c r="H34377" t="s">
        <v>187</v>
      </c>
    </row>
    <row r="34378" spans="1:8" hidden="1" x14ac:dyDescent="0.25">
      <c r="A34378" t="s">
        <v>26</v>
      </c>
      <c r="B34378" t="s">
        <v>9</v>
      </c>
      <c r="C34378" s="62" t="s">
        <v>27</v>
      </c>
      <c r="D34378" s="62" t="s">
        <v>28</v>
      </c>
      <c r="E34378" s="62" t="s">
        <v>30</v>
      </c>
      <c r="F34378" s="62" t="s">
        <v>17</v>
      </c>
      <c r="G34378" s="2">
        <v>-14584.27</v>
      </c>
      <c r="H34378" t="s">
        <v>187</v>
      </c>
    </row>
    <row r="34379" spans="1:8" hidden="1" x14ac:dyDescent="0.25">
      <c r="A34379" t="s">
        <v>26</v>
      </c>
      <c r="B34379" t="s">
        <v>9</v>
      </c>
      <c r="C34379" s="62" t="s">
        <v>27</v>
      </c>
      <c r="D34379" s="62" t="s">
        <v>28</v>
      </c>
      <c r="E34379" s="62" t="s">
        <v>31</v>
      </c>
      <c r="F34379" s="62" t="s">
        <v>17</v>
      </c>
      <c r="G34379" s="2">
        <v>-10788.24</v>
      </c>
      <c r="H34379" t="s">
        <v>187</v>
      </c>
    </row>
    <row r="34380" spans="1:8" hidden="1" x14ac:dyDescent="0.25">
      <c r="A34380" t="s">
        <v>26</v>
      </c>
      <c r="B34380" t="s">
        <v>9</v>
      </c>
      <c r="C34380" s="62" t="s">
        <v>36</v>
      </c>
      <c r="D34380" s="62" t="s">
        <v>38</v>
      </c>
      <c r="E34380" s="62" t="s">
        <v>53</v>
      </c>
      <c r="F34380" s="62" t="s">
        <v>17</v>
      </c>
      <c r="G34380" s="2">
        <v>-96305</v>
      </c>
      <c r="H34380" t="s">
        <v>187</v>
      </c>
    </row>
    <row r="34381" spans="1:8" hidden="1" x14ac:dyDescent="0.25">
      <c r="A34381" t="s">
        <v>26</v>
      </c>
      <c r="B34381" t="s">
        <v>9</v>
      </c>
      <c r="C34381" s="62" t="s">
        <v>36</v>
      </c>
      <c r="D34381" s="62" t="s">
        <v>38</v>
      </c>
      <c r="E34381" s="62" t="s">
        <v>61</v>
      </c>
      <c r="F34381" s="62" t="s">
        <v>17</v>
      </c>
      <c r="G34381" s="2">
        <v>-1505.38</v>
      </c>
      <c r="H34381" t="s">
        <v>187</v>
      </c>
    </row>
    <row r="34382" spans="1:8" hidden="1" x14ac:dyDescent="0.25">
      <c r="A34382" t="s">
        <v>26</v>
      </c>
      <c r="B34382" t="s">
        <v>9</v>
      </c>
      <c r="C34382" s="62" t="s">
        <v>36</v>
      </c>
      <c r="D34382" s="62" t="s">
        <v>38</v>
      </c>
      <c r="E34382" s="62" t="s">
        <v>87</v>
      </c>
      <c r="F34382" s="62" t="s">
        <v>17</v>
      </c>
      <c r="G34382" s="2">
        <v>-524700</v>
      </c>
      <c r="H34382" t="s">
        <v>187</v>
      </c>
    </row>
    <row r="34383" spans="1:8" hidden="1" x14ac:dyDescent="0.25">
      <c r="A34383" t="s">
        <v>26</v>
      </c>
      <c r="B34383" t="s">
        <v>9</v>
      </c>
      <c r="C34383" s="62" t="s">
        <v>69</v>
      </c>
      <c r="D34383" s="62" t="s">
        <v>148</v>
      </c>
      <c r="E34383" s="62" t="s">
        <v>148</v>
      </c>
      <c r="F34383" s="62" t="s">
        <v>17</v>
      </c>
      <c r="G34383" s="2">
        <v>-1673.75</v>
      </c>
      <c r="H34383" t="s">
        <v>187</v>
      </c>
    </row>
    <row r="34384" spans="1:8" hidden="1" x14ac:dyDescent="0.25">
      <c r="A34384" t="s">
        <v>26</v>
      </c>
      <c r="B34384" t="s">
        <v>9</v>
      </c>
      <c r="C34384" s="62" t="s">
        <v>36</v>
      </c>
      <c r="D34384" s="62" t="s">
        <v>38</v>
      </c>
      <c r="E34384" s="62" t="s">
        <v>98</v>
      </c>
      <c r="F34384" s="62" t="s">
        <v>17</v>
      </c>
      <c r="G34384" s="2">
        <v>-98336</v>
      </c>
      <c r="H34384" t="s">
        <v>187</v>
      </c>
    </row>
    <row r="34385" spans="1:8" hidden="1" x14ac:dyDescent="0.25">
      <c r="A34385" t="s">
        <v>26</v>
      </c>
      <c r="B34385" t="s">
        <v>9</v>
      </c>
      <c r="C34385" s="62" t="s">
        <v>69</v>
      </c>
      <c r="D34385" s="62" t="s">
        <v>85</v>
      </c>
      <c r="E34385" s="62" t="s">
        <v>36</v>
      </c>
      <c r="F34385" s="62" t="s">
        <v>17</v>
      </c>
      <c r="G34385" s="2">
        <v>-447435.78</v>
      </c>
      <c r="H34385" t="s">
        <v>187</v>
      </c>
    </row>
    <row r="34386" spans="1:8" hidden="1" x14ac:dyDescent="0.25">
      <c r="A34386" t="s">
        <v>26</v>
      </c>
      <c r="B34386" t="s">
        <v>9</v>
      </c>
      <c r="C34386" s="62" t="s">
        <v>36</v>
      </c>
      <c r="D34386" s="62" t="s">
        <v>38</v>
      </c>
      <c r="E34386" s="62" t="s">
        <v>137</v>
      </c>
      <c r="F34386" s="62" t="s">
        <v>17</v>
      </c>
      <c r="G34386" s="2">
        <v>-4338.3900000000003</v>
      </c>
      <c r="H34386" t="s">
        <v>187</v>
      </c>
    </row>
    <row r="34387" spans="1:8" hidden="1" x14ac:dyDescent="0.25">
      <c r="A34387" t="s">
        <v>26</v>
      </c>
      <c r="B34387" t="s">
        <v>9</v>
      </c>
      <c r="C34387" s="62" t="s">
        <v>36</v>
      </c>
      <c r="D34387" s="62" t="s">
        <v>38</v>
      </c>
      <c r="E34387" s="62" t="s">
        <v>150</v>
      </c>
      <c r="F34387" s="62" t="s">
        <v>17</v>
      </c>
      <c r="G34387" s="2">
        <v>-23800</v>
      </c>
      <c r="H34387" t="s">
        <v>187</v>
      </c>
    </row>
    <row r="34388" spans="1:8" hidden="1" x14ac:dyDescent="0.25">
      <c r="A34388" t="s">
        <v>26</v>
      </c>
      <c r="B34388" t="s">
        <v>9</v>
      </c>
      <c r="C34388" s="62" t="s">
        <v>36</v>
      </c>
      <c r="D34388" s="62" t="s">
        <v>38</v>
      </c>
      <c r="E34388" s="62" t="s">
        <v>188</v>
      </c>
      <c r="F34388" s="62" t="s">
        <v>17</v>
      </c>
      <c r="G34388" s="2">
        <v>-1375151</v>
      </c>
      <c r="H34388" t="s">
        <v>187</v>
      </c>
    </row>
    <row r="34389" spans="1:8" hidden="1" x14ac:dyDescent="0.25">
      <c r="A34389" t="s">
        <v>26</v>
      </c>
      <c r="B34389" t="s">
        <v>9</v>
      </c>
      <c r="C34389" s="62" t="s">
        <v>36</v>
      </c>
      <c r="D34389" s="62" t="s">
        <v>38</v>
      </c>
      <c r="E34389" s="62" t="s">
        <v>159</v>
      </c>
      <c r="F34389" s="62" t="s">
        <v>17</v>
      </c>
      <c r="G34389" s="2">
        <v>-13414506.800000001</v>
      </c>
      <c r="H34389" t="s">
        <v>187</v>
      </c>
    </row>
    <row r="34390" spans="1:8" hidden="1" x14ac:dyDescent="0.25">
      <c r="A34390" t="s">
        <v>26</v>
      </c>
      <c r="B34390" t="s">
        <v>9</v>
      </c>
      <c r="C34390" s="62" t="s">
        <v>36</v>
      </c>
      <c r="D34390" s="62" t="s">
        <v>38</v>
      </c>
      <c r="E34390" s="62" t="s">
        <v>170</v>
      </c>
      <c r="F34390" s="62" t="s">
        <v>17</v>
      </c>
      <c r="G34390" s="2">
        <v>-8045601.4699999997</v>
      </c>
      <c r="H34390" t="s">
        <v>187</v>
      </c>
    </row>
    <row r="34391" spans="1:8" hidden="1" x14ac:dyDescent="0.25">
      <c r="A34391" t="s">
        <v>26</v>
      </c>
      <c r="B34391" t="s">
        <v>9</v>
      </c>
      <c r="C34391" s="62" t="s">
        <v>36</v>
      </c>
      <c r="D34391" s="62" t="s">
        <v>38</v>
      </c>
      <c r="E34391" s="62" t="s">
        <v>181</v>
      </c>
      <c r="F34391" s="62" t="s">
        <v>17</v>
      </c>
      <c r="G34391" s="2">
        <v>-55035.08</v>
      </c>
      <c r="H34391" t="s">
        <v>187</v>
      </c>
    </row>
    <row r="34392" spans="1:8" x14ac:dyDescent="0.25">
      <c r="A34392" t="s">
        <v>8</v>
      </c>
      <c r="B34392" t="s">
        <v>116</v>
      </c>
      <c r="C34392" s="62" t="s">
        <v>117</v>
      </c>
      <c r="D34392" s="62" t="s">
        <v>117</v>
      </c>
      <c r="E34392" s="62" t="s">
        <v>117</v>
      </c>
      <c r="F34392" s="62" t="s">
        <v>17</v>
      </c>
      <c r="G34392" s="2">
        <v>6000</v>
      </c>
      <c r="H34392" t="s">
        <v>187</v>
      </c>
    </row>
    <row r="34393" spans="1:8" x14ac:dyDescent="0.25">
      <c r="A34393" t="s">
        <v>8</v>
      </c>
      <c r="B34393" t="s">
        <v>116</v>
      </c>
      <c r="C34393" s="62" t="s">
        <v>117</v>
      </c>
      <c r="D34393" s="62" t="s">
        <v>117</v>
      </c>
      <c r="E34393" s="62" t="s">
        <v>117</v>
      </c>
      <c r="F34393" s="62" t="s">
        <v>17</v>
      </c>
      <c r="G34393" s="2">
        <v>99000</v>
      </c>
      <c r="H34393" t="s">
        <v>187</v>
      </c>
    </row>
    <row r="34394" spans="1:8" x14ac:dyDescent="0.25">
      <c r="A34394" t="s">
        <v>8</v>
      </c>
      <c r="B34394" t="s">
        <v>116</v>
      </c>
      <c r="C34394" s="62" t="s">
        <v>117</v>
      </c>
      <c r="D34394" s="62" t="s">
        <v>117</v>
      </c>
      <c r="E34394" s="62" t="s">
        <v>117</v>
      </c>
      <c r="F34394" s="62" t="s">
        <v>17</v>
      </c>
      <c r="G34394" s="2">
        <v>4400</v>
      </c>
      <c r="H34394" t="s">
        <v>187</v>
      </c>
    </row>
    <row r="34395" spans="1:8" x14ac:dyDescent="0.25">
      <c r="A34395" t="s">
        <v>8</v>
      </c>
      <c r="B34395" t="s">
        <v>116</v>
      </c>
      <c r="C34395" s="62" t="s">
        <v>117</v>
      </c>
      <c r="D34395" s="62" t="s">
        <v>117</v>
      </c>
      <c r="E34395" s="62" t="s">
        <v>117</v>
      </c>
      <c r="F34395" s="62" t="s">
        <v>17</v>
      </c>
      <c r="G34395" s="2">
        <v>2256</v>
      </c>
      <c r="H34395" t="s">
        <v>187</v>
      </c>
    </row>
    <row r="34396" spans="1:8" x14ac:dyDescent="0.25">
      <c r="A34396" t="s">
        <v>8</v>
      </c>
      <c r="B34396" t="s">
        <v>116</v>
      </c>
      <c r="C34396" s="62" t="s">
        <v>117</v>
      </c>
      <c r="D34396" s="62" t="s">
        <v>117</v>
      </c>
      <c r="E34396" s="62" t="s">
        <v>117</v>
      </c>
      <c r="F34396" s="62" t="s">
        <v>17</v>
      </c>
      <c r="G34396" s="2">
        <v>1316</v>
      </c>
      <c r="H34396" t="s">
        <v>187</v>
      </c>
    </row>
    <row r="34397" spans="1:8" x14ac:dyDescent="0.25">
      <c r="A34397" t="s">
        <v>8</v>
      </c>
      <c r="B34397" t="s">
        <v>116</v>
      </c>
      <c r="C34397" s="62" t="s">
        <v>117</v>
      </c>
      <c r="D34397" s="62" t="s">
        <v>117</v>
      </c>
      <c r="E34397" s="62" t="s">
        <v>117</v>
      </c>
      <c r="F34397" s="62" t="s">
        <v>17</v>
      </c>
      <c r="G34397" s="2">
        <v>564</v>
      </c>
      <c r="H34397" t="s">
        <v>187</v>
      </c>
    </row>
    <row r="34398" spans="1:8" x14ac:dyDescent="0.25">
      <c r="A34398" t="s">
        <v>8</v>
      </c>
      <c r="B34398" t="s">
        <v>116</v>
      </c>
      <c r="C34398" s="62" t="s">
        <v>117</v>
      </c>
      <c r="D34398" s="62" t="s">
        <v>117</v>
      </c>
      <c r="E34398" s="62" t="s">
        <v>117</v>
      </c>
      <c r="F34398" s="62" t="s">
        <v>17</v>
      </c>
      <c r="G34398" s="2">
        <v>188</v>
      </c>
      <c r="H34398" t="s">
        <v>187</v>
      </c>
    </row>
    <row r="34399" spans="1:8" x14ac:dyDescent="0.25">
      <c r="A34399" t="s">
        <v>8</v>
      </c>
      <c r="B34399" t="s">
        <v>116</v>
      </c>
      <c r="C34399" s="62" t="s">
        <v>117</v>
      </c>
      <c r="D34399" s="62" t="s">
        <v>117</v>
      </c>
      <c r="E34399" s="62" t="s">
        <v>117</v>
      </c>
      <c r="F34399" s="62" t="s">
        <v>17</v>
      </c>
      <c r="G34399" s="2">
        <v>6250</v>
      </c>
      <c r="H34399" t="s">
        <v>187</v>
      </c>
    </row>
    <row r="34400" spans="1:8" x14ac:dyDescent="0.25">
      <c r="A34400" t="s">
        <v>8</v>
      </c>
      <c r="B34400" t="s">
        <v>116</v>
      </c>
      <c r="C34400" s="62" t="s">
        <v>117</v>
      </c>
      <c r="D34400" s="62" t="s">
        <v>117</v>
      </c>
      <c r="E34400" s="62" t="s">
        <v>117</v>
      </c>
      <c r="F34400" s="62" t="s">
        <v>17</v>
      </c>
      <c r="G34400" s="2">
        <v>1936</v>
      </c>
      <c r="H34400" t="s">
        <v>187</v>
      </c>
    </row>
    <row r="34401" spans="1:8" x14ac:dyDescent="0.25">
      <c r="A34401" t="s">
        <v>8</v>
      </c>
      <c r="B34401" t="s">
        <v>116</v>
      </c>
      <c r="C34401" s="62" t="s">
        <v>117</v>
      </c>
      <c r="D34401" s="62" t="s">
        <v>117</v>
      </c>
      <c r="E34401" s="62" t="s">
        <v>117</v>
      </c>
      <c r="F34401" s="62" t="s">
        <v>17</v>
      </c>
      <c r="G34401" s="2">
        <v>5764</v>
      </c>
      <c r="H34401" t="s">
        <v>187</v>
      </c>
    </row>
    <row r="34402" spans="1:8" x14ac:dyDescent="0.25">
      <c r="A34402" t="s">
        <v>8</v>
      </c>
      <c r="B34402" t="s">
        <v>116</v>
      </c>
      <c r="C34402" s="62" t="s">
        <v>117</v>
      </c>
      <c r="D34402" s="62" t="s">
        <v>117</v>
      </c>
      <c r="E34402" s="62" t="s">
        <v>117</v>
      </c>
      <c r="F34402" s="62" t="s">
        <v>17</v>
      </c>
      <c r="G34402" s="2">
        <v>1936</v>
      </c>
      <c r="H34402" t="s">
        <v>187</v>
      </c>
    </row>
    <row r="34403" spans="1:8" x14ac:dyDescent="0.25">
      <c r="A34403" t="s">
        <v>8</v>
      </c>
      <c r="B34403" t="s">
        <v>116</v>
      </c>
      <c r="C34403" s="62" t="s">
        <v>117</v>
      </c>
      <c r="D34403" s="62" t="s">
        <v>117</v>
      </c>
      <c r="E34403" s="62" t="s">
        <v>117</v>
      </c>
      <c r="F34403" s="62" t="s">
        <v>17</v>
      </c>
      <c r="G34403" s="2">
        <v>7500</v>
      </c>
      <c r="H34403" t="s">
        <v>187</v>
      </c>
    </row>
    <row r="34404" spans="1:8" x14ac:dyDescent="0.25">
      <c r="A34404" t="s">
        <v>8</v>
      </c>
      <c r="B34404" t="s">
        <v>116</v>
      </c>
      <c r="C34404" s="62" t="s">
        <v>117</v>
      </c>
      <c r="D34404" s="62" t="s">
        <v>117</v>
      </c>
      <c r="E34404" s="62" t="s">
        <v>117</v>
      </c>
      <c r="F34404" s="62" t="s">
        <v>17</v>
      </c>
      <c r="G34404" s="2">
        <v>1600</v>
      </c>
      <c r="H34404" t="s">
        <v>187</v>
      </c>
    </row>
    <row r="34405" spans="1:8" x14ac:dyDescent="0.25">
      <c r="A34405" t="s">
        <v>8</v>
      </c>
      <c r="B34405" t="s">
        <v>116</v>
      </c>
      <c r="C34405" s="62" t="s">
        <v>117</v>
      </c>
      <c r="D34405" s="62" t="s">
        <v>117</v>
      </c>
      <c r="E34405" s="62" t="s">
        <v>117</v>
      </c>
      <c r="F34405" s="62" t="s">
        <v>17</v>
      </c>
      <c r="G34405" s="2">
        <v>2750</v>
      </c>
      <c r="H34405" t="s">
        <v>187</v>
      </c>
    </row>
    <row r="34406" spans="1:8" hidden="1" x14ac:dyDescent="0.25">
      <c r="A34406" t="s">
        <v>8</v>
      </c>
      <c r="B34406" t="s">
        <v>9</v>
      </c>
      <c r="C34406" s="62" t="s">
        <v>10</v>
      </c>
      <c r="D34406" s="62" t="s">
        <v>156</v>
      </c>
      <c r="E34406" s="62" t="s">
        <v>156</v>
      </c>
      <c r="F34406" s="62" t="s">
        <v>17</v>
      </c>
      <c r="G34406" s="2">
        <v>-494511.22</v>
      </c>
      <c r="H34406" t="s">
        <v>187</v>
      </c>
    </row>
    <row r="34407" spans="1:8" hidden="1" x14ac:dyDescent="0.25">
      <c r="A34407" t="s">
        <v>8</v>
      </c>
      <c r="B34407" t="s">
        <v>9</v>
      </c>
      <c r="C34407" s="62" t="s">
        <v>10</v>
      </c>
      <c r="D34407" s="62" t="s">
        <v>156</v>
      </c>
      <c r="E34407" s="62" t="s">
        <v>156</v>
      </c>
      <c r="F34407" s="62" t="s">
        <v>17</v>
      </c>
      <c r="G34407" s="2">
        <v>-2438719.5499999998</v>
      </c>
      <c r="H34407" t="s">
        <v>187</v>
      </c>
    </row>
    <row r="34408" spans="1:8" hidden="1" x14ac:dyDescent="0.25">
      <c r="A34408" t="s">
        <v>8</v>
      </c>
      <c r="B34408" t="s">
        <v>9</v>
      </c>
      <c r="C34408" s="62" t="s">
        <v>10</v>
      </c>
      <c r="D34408" s="62" t="s">
        <v>156</v>
      </c>
      <c r="E34408" s="62" t="s">
        <v>156</v>
      </c>
      <c r="F34408" s="62" t="s">
        <v>17</v>
      </c>
      <c r="G34408" s="2">
        <v>-127483.2</v>
      </c>
      <c r="H34408" t="s">
        <v>187</v>
      </c>
    </row>
    <row r="34409" spans="1:8" hidden="1" x14ac:dyDescent="0.25">
      <c r="A34409" t="s">
        <v>8</v>
      </c>
      <c r="B34409" t="s">
        <v>9</v>
      </c>
      <c r="C34409" s="62" t="s">
        <v>10</v>
      </c>
      <c r="D34409" s="62" t="s">
        <v>156</v>
      </c>
      <c r="E34409" s="62" t="s">
        <v>156</v>
      </c>
      <c r="F34409" s="62" t="s">
        <v>17</v>
      </c>
      <c r="G34409" s="2"/>
      <c r="H34409" t="s">
        <v>187</v>
      </c>
    </row>
    <row r="34410" spans="1:8" hidden="1" x14ac:dyDescent="0.25">
      <c r="A34410" t="s">
        <v>26</v>
      </c>
      <c r="B34410" t="s">
        <v>9</v>
      </c>
      <c r="C34410" s="62" t="s">
        <v>27</v>
      </c>
      <c r="D34410" s="62" t="s">
        <v>114</v>
      </c>
      <c r="E34410" s="62" t="s">
        <v>114</v>
      </c>
      <c r="F34410" s="62" t="s">
        <v>17</v>
      </c>
      <c r="G34410" s="2">
        <v>10680</v>
      </c>
      <c r="H34410" t="s">
        <v>187</v>
      </c>
    </row>
    <row r="34411" spans="1:8" hidden="1" x14ac:dyDescent="0.25">
      <c r="A34411" t="s">
        <v>26</v>
      </c>
      <c r="B34411" t="s">
        <v>9</v>
      </c>
      <c r="C34411" s="62" t="s">
        <v>27</v>
      </c>
      <c r="D34411" s="62" t="s">
        <v>114</v>
      </c>
      <c r="E34411" s="62" t="s">
        <v>114</v>
      </c>
      <c r="F34411" s="62" t="s">
        <v>17</v>
      </c>
      <c r="G34411" s="2">
        <v>4767</v>
      </c>
      <c r="H34411" t="s">
        <v>187</v>
      </c>
    </row>
    <row r="34412" spans="1:8" hidden="1" x14ac:dyDescent="0.25">
      <c r="A34412" t="s">
        <v>26</v>
      </c>
      <c r="B34412" t="s">
        <v>9</v>
      </c>
      <c r="C34412" s="62" t="s">
        <v>27</v>
      </c>
      <c r="D34412" s="62" t="s">
        <v>114</v>
      </c>
      <c r="E34412" s="62" t="s">
        <v>114</v>
      </c>
      <c r="F34412" s="62" t="s">
        <v>17</v>
      </c>
      <c r="G34412" s="2">
        <v>3.31</v>
      </c>
      <c r="H34412" t="s">
        <v>187</v>
      </c>
    </row>
    <row r="34413" spans="1:8" x14ac:dyDescent="0.25">
      <c r="A34413" t="s">
        <v>8</v>
      </c>
      <c r="B34413" t="s">
        <v>116</v>
      </c>
      <c r="C34413" s="62" t="s">
        <v>117</v>
      </c>
      <c r="D34413" s="62" t="s">
        <v>117</v>
      </c>
      <c r="E34413" s="62" t="s">
        <v>117</v>
      </c>
      <c r="F34413" s="62" t="s">
        <v>17</v>
      </c>
      <c r="G34413" s="2">
        <v>3000</v>
      </c>
      <c r="H34413" t="s">
        <v>187</v>
      </c>
    </row>
    <row r="34414" spans="1:8" x14ac:dyDescent="0.25">
      <c r="A34414" t="s">
        <v>8</v>
      </c>
      <c r="B34414" t="s">
        <v>116</v>
      </c>
      <c r="C34414" s="62" t="s">
        <v>117</v>
      </c>
      <c r="D34414" s="62" t="s">
        <v>117</v>
      </c>
      <c r="E34414" s="62" t="s">
        <v>117</v>
      </c>
      <c r="F34414" s="62" t="s">
        <v>17</v>
      </c>
      <c r="G34414" s="2">
        <v>2351240</v>
      </c>
      <c r="H34414" t="s">
        <v>187</v>
      </c>
    </row>
    <row r="34415" spans="1:8" x14ac:dyDescent="0.25">
      <c r="A34415" t="s">
        <v>8</v>
      </c>
      <c r="B34415" t="s">
        <v>116</v>
      </c>
      <c r="C34415" s="62" t="s">
        <v>117</v>
      </c>
      <c r="D34415" s="62" t="s">
        <v>117</v>
      </c>
      <c r="E34415" s="62" t="s">
        <v>117</v>
      </c>
      <c r="F34415" s="62" t="s">
        <v>17</v>
      </c>
      <c r="G34415" s="2">
        <v>7500</v>
      </c>
      <c r="H34415" t="s">
        <v>187</v>
      </c>
    </row>
    <row r="34416" spans="1:8" x14ac:dyDescent="0.25">
      <c r="A34416" t="s">
        <v>8</v>
      </c>
      <c r="B34416" t="s">
        <v>116</v>
      </c>
      <c r="C34416" s="62" t="s">
        <v>117</v>
      </c>
      <c r="D34416" s="62" t="s">
        <v>117</v>
      </c>
      <c r="E34416" s="62" t="s">
        <v>117</v>
      </c>
      <c r="F34416" s="62" t="s">
        <v>17</v>
      </c>
      <c r="G34416" s="2">
        <v>65600</v>
      </c>
      <c r="H34416" t="s">
        <v>187</v>
      </c>
    </row>
    <row r="34417" spans="1:8" x14ac:dyDescent="0.25">
      <c r="A34417" t="s">
        <v>8</v>
      </c>
      <c r="B34417" t="s">
        <v>116</v>
      </c>
      <c r="C34417" s="62" t="s">
        <v>117</v>
      </c>
      <c r="D34417" s="62" t="s">
        <v>117</v>
      </c>
      <c r="E34417" s="62" t="s">
        <v>117</v>
      </c>
      <c r="F34417" s="62" t="s">
        <v>17</v>
      </c>
      <c r="G34417" s="2">
        <v>9300</v>
      </c>
      <c r="H34417" t="s">
        <v>187</v>
      </c>
    </row>
    <row r="34418" spans="1:8" x14ac:dyDescent="0.25">
      <c r="A34418" t="s">
        <v>8</v>
      </c>
      <c r="B34418" t="s">
        <v>116</v>
      </c>
      <c r="C34418" s="62" t="s">
        <v>117</v>
      </c>
      <c r="D34418" s="62" t="s">
        <v>117</v>
      </c>
      <c r="E34418" s="62" t="s">
        <v>117</v>
      </c>
      <c r="F34418" s="62" t="s">
        <v>17</v>
      </c>
      <c r="G34418" s="2">
        <v>16900</v>
      </c>
      <c r="H34418" t="s">
        <v>187</v>
      </c>
    </row>
    <row r="34419" spans="1:8" x14ac:dyDescent="0.25">
      <c r="A34419" t="s">
        <v>8</v>
      </c>
      <c r="B34419" t="s">
        <v>116</v>
      </c>
      <c r="C34419" s="62" t="s">
        <v>117</v>
      </c>
      <c r="D34419" s="62" t="s">
        <v>117</v>
      </c>
      <c r="E34419" s="62" t="s">
        <v>117</v>
      </c>
      <c r="F34419" s="62" t="s">
        <v>17</v>
      </c>
      <c r="G34419" s="2">
        <v>25200</v>
      </c>
      <c r="H34419" t="s">
        <v>187</v>
      </c>
    </row>
    <row r="34420" spans="1:8" x14ac:dyDescent="0.25">
      <c r="A34420" t="s">
        <v>8</v>
      </c>
      <c r="B34420" t="s">
        <v>116</v>
      </c>
      <c r="C34420" s="62" t="s">
        <v>117</v>
      </c>
      <c r="D34420" s="62" t="s">
        <v>117</v>
      </c>
      <c r="E34420" s="62" t="s">
        <v>117</v>
      </c>
      <c r="F34420" s="62" t="s">
        <v>17</v>
      </c>
      <c r="G34420" s="2">
        <v>5100</v>
      </c>
      <c r="H34420" t="s">
        <v>187</v>
      </c>
    </row>
    <row r="34421" spans="1:8" x14ac:dyDescent="0.25">
      <c r="A34421" t="s">
        <v>8</v>
      </c>
      <c r="B34421" t="s">
        <v>116</v>
      </c>
      <c r="C34421" s="62" t="s">
        <v>117</v>
      </c>
      <c r="D34421" s="62" t="s">
        <v>117</v>
      </c>
      <c r="E34421" s="62" t="s">
        <v>117</v>
      </c>
      <c r="F34421" s="62" t="s">
        <v>17</v>
      </c>
      <c r="G34421" s="2">
        <v>5400</v>
      </c>
      <c r="H34421" t="s">
        <v>187</v>
      </c>
    </row>
    <row r="34422" spans="1:8" x14ac:dyDescent="0.25">
      <c r="A34422" t="s">
        <v>8</v>
      </c>
      <c r="B34422" t="s">
        <v>116</v>
      </c>
      <c r="C34422" s="62" t="s">
        <v>117</v>
      </c>
      <c r="D34422" s="62" t="s">
        <v>117</v>
      </c>
      <c r="E34422" s="62" t="s">
        <v>117</v>
      </c>
      <c r="F34422" s="62" t="s">
        <v>17</v>
      </c>
      <c r="G34422" s="2">
        <v>22800</v>
      </c>
      <c r="H34422" t="s">
        <v>187</v>
      </c>
    </row>
    <row r="34423" spans="1:8" x14ac:dyDescent="0.25">
      <c r="A34423" t="s">
        <v>8</v>
      </c>
      <c r="B34423" t="s">
        <v>116</v>
      </c>
      <c r="C34423" s="62" t="s">
        <v>117</v>
      </c>
      <c r="D34423" s="62" t="s">
        <v>117</v>
      </c>
      <c r="E34423" s="62" t="s">
        <v>117</v>
      </c>
      <c r="F34423" s="62" t="s">
        <v>17</v>
      </c>
      <c r="G34423" s="2">
        <v>15600</v>
      </c>
      <c r="H34423" t="s">
        <v>187</v>
      </c>
    </row>
    <row r="34424" spans="1:8" x14ac:dyDescent="0.25">
      <c r="A34424" t="s">
        <v>8</v>
      </c>
      <c r="B34424" t="s">
        <v>116</v>
      </c>
      <c r="C34424" s="62" t="s">
        <v>117</v>
      </c>
      <c r="D34424" s="62" t="s">
        <v>117</v>
      </c>
      <c r="E34424" s="62" t="s">
        <v>117</v>
      </c>
      <c r="F34424" s="62" t="s">
        <v>17</v>
      </c>
      <c r="G34424" s="2">
        <v>7125</v>
      </c>
      <c r="H34424" t="s">
        <v>187</v>
      </c>
    </row>
    <row r="34425" spans="1:8" x14ac:dyDescent="0.25">
      <c r="A34425" t="s">
        <v>8</v>
      </c>
      <c r="B34425" t="s">
        <v>116</v>
      </c>
      <c r="C34425" s="62" t="s">
        <v>117</v>
      </c>
      <c r="D34425" s="62" t="s">
        <v>117</v>
      </c>
      <c r="E34425" s="62" t="s">
        <v>117</v>
      </c>
      <c r="F34425" s="62" t="s">
        <v>17</v>
      </c>
      <c r="G34425" s="2">
        <v>4275</v>
      </c>
      <c r="H34425" t="s">
        <v>187</v>
      </c>
    </row>
    <row r="34426" spans="1:8" x14ac:dyDescent="0.25">
      <c r="A34426" t="s">
        <v>8</v>
      </c>
      <c r="B34426" t="s">
        <v>116</v>
      </c>
      <c r="C34426" s="62" t="s">
        <v>117</v>
      </c>
      <c r="D34426" s="62" t="s">
        <v>117</v>
      </c>
      <c r="E34426" s="62" t="s">
        <v>117</v>
      </c>
      <c r="F34426" s="62" t="s">
        <v>17</v>
      </c>
      <c r="G34426" s="2">
        <v>3750</v>
      </c>
      <c r="H34426" t="s">
        <v>187</v>
      </c>
    </row>
    <row r="34427" spans="1:8" x14ac:dyDescent="0.25">
      <c r="A34427" t="s">
        <v>8</v>
      </c>
      <c r="B34427" t="s">
        <v>116</v>
      </c>
      <c r="C34427" s="62" t="s">
        <v>117</v>
      </c>
      <c r="D34427" s="62" t="s">
        <v>117</v>
      </c>
      <c r="E34427" s="62" t="s">
        <v>117</v>
      </c>
      <c r="F34427" s="62" t="s">
        <v>17</v>
      </c>
      <c r="G34427" s="2">
        <v>4275</v>
      </c>
      <c r="H34427" t="s">
        <v>187</v>
      </c>
    </row>
    <row r="34428" spans="1:8" x14ac:dyDescent="0.25">
      <c r="A34428" t="s">
        <v>8</v>
      </c>
      <c r="B34428" t="s">
        <v>116</v>
      </c>
      <c r="C34428" s="62" t="s">
        <v>117</v>
      </c>
      <c r="D34428" s="62" t="s">
        <v>117</v>
      </c>
      <c r="E34428" s="62" t="s">
        <v>117</v>
      </c>
      <c r="F34428" s="62" t="s">
        <v>17</v>
      </c>
      <c r="G34428" s="2">
        <v>4275</v>
      </c>
      <c r="H34428" t="s">
        <v>187</v>
      </c>
    </row>
    <row r="34429" spans="1:8" x14ac:dyDescent="0.25">
      <c r="A34429" t="s">
        <v>8</v>
      </c>
      <c r="B34429" t="s">
        <v>116</v>
      </c>
      <c r="C34429" s="62" t="s">
        <v>117</v>
      </c>
      <c r="D34429" s="62" t="s">
        <v>117</v>
      </c>
      <c r="E34429" s="62" t="s">
        <v>117</v>
      </c>
      <c r="F34429" s="62" t="s">
        <v>17</v>
      </c>
      <c r="G34429" s="2"/>
      <c r="H34429" t="s">
        <v>187</v>
      </c>
    </row>
    <row r="34430" spans="1:8" x14ac:dyDescent="0.25">
      <c r="A34430" t="s">
        <v>8</v>
      </c>
      <c r="B34430" t="s">
        <v>116</v>
      </c>
      <c r="C34430" s="62" t="s">
        <v>117</v>
      </c>
      <c r="D34430" s="62" t="s">
        <v>117</v>
      </c>
      <c r="E34430" s="62" t="s">
        <v>117</v>
      </c>
      <c r="F34430" s="62" t="s">
        <v>17</v>
      </c>
      <c r="G34430" s="2">
        <v>30000</v>
      </c>
      <c r="H34430" t="s">
        <v>187</v>
      </c>
    </row>
    <row r="34431" spans="1:8" x14ac:dyDescent="0.25">
      <c r="A34431" t="s">
        <v>8</v>
      </c>
      <c r="B34431" t="s">
        <v>116</v>
      </c>
      <c r="C34431" s="62" t="s">
        <v>117</v>
      </c>
      <c r="D34431" s="62" t="s">
        <v>117</v>
      </c>
      <c r="E34431" s="62" t="s">
        <v>117</v>
      </c>
      <c r="F34431" s="62" t="s">
        <v>17</v>
      </c>
      <c r="G34431" s="2"/>
      <c r="H34431" t="s">
        <v>187</v>
      </c>
    </row>
    <row r="34432" spans="1:8" x14ac:dyDescent="0.25">
      <c r="A34432" t="s">
        <v>8</v>
      </c>
      <c r="B34432" t="s">
        <v>116</v>
      </c>
      <c r="C34432" s="62" t="s">
        <v>117</v>
      </c>
      <c r="D34432" s="62" t="s">
        <v>117</v>
      </c>
      <c r="E34432" s="62" t="s">
        <v>117</v>
      </c>
      <c r="F34432" s="62" t="s">
        <v>17</v>
      </c>
      <c r="G34432" s="2">
        <v>30000</v>
      </c>
      <c r="H34432" t="s">
        <v>187</v>
      </c>
    </row>
    <row r="34433" spans="1:8" x14ac:dyDescent="0.25">
      <c r="A34433" t="s">
        <v>8</v>
      </c>
      <c r="B34433" t="s">
        <v>116</v>
      </c>
      <c r="C34433" s="62" t="s">
        <v>117</v>
      </c>
      <c r="D34433" s="62" t="s">
        <v>117</v>
      </c>
      <c r="E34433" s="62" t="s">
        <v>117</v>
      </c>
      <c r="F34433" s="62" t="s">
        <v>17</v>
      </c>
      <c r="G34433" s="2">
        <v>166583</v>
      </c>
      <c r="H34433" t="s">
        <v>187</v>
      </c>
    </row>
    <row r="34434" spans="1:8" x14ac:dyDescent="0.25">
      <c r="A34434" t="s">
        <v>8</v>
      </c>
      <c r="B34434" t="s">
        <v>116</v>
      </c>
      <c r="C34434" s="62" t="s">
        <v>117</v>
      </c>
      <c r="D34434" s="62" t="s">
        <v>117</v>
      </c>
      <c r="E34434" s="62" t="s">
        <v>117</v>
      </c>
      <c r="F34434" s="62" t="s">
        <v>17</v>
      </c>
      <c r="G34434" s="2">
        <v>171454.6</v>
      </c>
      <c r="H34434" t="s">
        <v>187</v>
      </c>
    </row>
    <row r="34435" spans="1:8" x14ac:dyDescent="0.25">
      <c r="A34435" t="s">
        <v>8</v>
      </c>
      <c r="B34435" t="s">
        <v>116</v>
      </c>
      <c r="C34435" s="62" t="s">
        <v>117</v>
      </c>
      <c r="D34435" s="62" t="s">
        <v>117</v>
      </c>
      <c r="E34435" s="62" t="s">
        <v>117</v>
      </c>
      <c r="F34435" s="62" t="s">
        <v>17</v>
      </c>
      <c r="G34435" s="2">
        <v>265185</v>
      </c>
      <c r="H34435" t="s">
        <v>187</v>
      </c>
    </row>
    <row r="34436" spans="1:8" x14ac:dyDescent="0.25">
      <c r="A34436" t="s">
        <v>8</v>
      </c>
      <c r="B34436" t="s">
        <v>116</v>
      </c>
      <c r="C34436" s="62" t="s">
        <v>117</v>
      </c>
      <c r="D34436" s="62" t="s">
        <v>117</v>
      </c>
      <c r="E34436" s="62" t="s">
        <v>117</v>
      </c>
      <c r="F34436" s="62" t="s">
        <v>17</v>
      </c>
      <c r="G34436" s="2">
        <v>203542.2</v>
      </c>
      <c r="H34436" t="s">
        <v>187</v>
      </c>
    </row>
    <row r="34437" spans="1:8" x14ac:dyDescent="0.25">
      <c r="A34437" t="s">
        <v>8</v>
      </c>
      <c r="B34437" t="s">
        <v>116</v>
      </c>
      <c r="C34437" s="62" t="s">
        <v>117</v>
      </c>
      <c r="D34437" s="62" t="s">
        <v>117</v>
      </c>
      <c r="E34437" s="62" t="s">
        <v>117</v>
      </c>
      <c r="F34437" s="62" t="s">
        <v>17</v>
      </c>
      <c r="G34437" s="2"/>
      <c r="H34437" t="s">
        <v>187</v>
      </c>
    </row>
    <row r="34438" spans="1:8" x14ac:dyDescent="0.25">
      <c r="A34438" t="s">
        <v>8</v>
      </c>
      <c r="B34438" t="s">
        <v>116</v>
      </c>
      <c r="C34438" s="62" t="s">
        <v>117</v>
      </c>
      <c r="D34438" s="62" t="s">
        <v>117</v>
      </c>
      <c r="E34438" s="62" t="s">
        <v>117</v>
      </c>
      <c r="F34438" s="62" t="s">
        <v>17</v>
      </c>
      <c r="G34438" s="2">
        <v>1400</v>
      </c>
      <c r="H34438" t="s">
        <v>187</v>
      </c>
    </row>
    <row r="34439" spans="1:8" x14ac:dyDescent="0.25">
      <c r="A34439" t="s">
        <v>8</v>
      </c>
      <c r="B34439" t="s">
        <v>116</v>
      </c>
      <c r="C34439" s="62" t="s">
        <v>117</v>
      </c>
      <c r="D34439" s="62" t="s">
        <v>117</v>
      </c>
      <c r="E34439" s="62" t="s">
        <v>117</v>
      </c>
      <c r="F34439" s="62" t="s">
        <v>17</v>
      </c>
      <c r="G34439" s="2">
        <v>1400</v>
      </c>
      <c r="H34439" t="s">
        <v>187</v>
      </c>
    </row>
    <row r="34440" spans="1:8" x14ac:dyDescent="0.25">
      <c r="A34440" t="s">
        <v>8</v>
      </c>
      <c r="B34440" t="s">
        <v>116</v>
      </c>
      <c r="C34440" s="62" t="s">
        <v>117</v>
      </c>
      <c r="D34440" s="62" t="s">
        <v>117</v>
      </c>
      <c r="E34440" s="62" t="s">
        <v>117</v>
      </c>
      <c r="F34440" s="62" t="s">
        <v>17</v>
      </c>
      <c r="G34440" s="2">
        <v>1800</v>
      </c>
      <c r="H34440" t="s">
        <v>187</v>
      </c>
    </row>
    <row r="34441" spans="1:8" x14ac:dyDescent="0.25">
      <c r="A34441" t="s">
        <v>8</v>
      </c>
      <c r="B34441" t="s">
        <v>116</v>
      </c>
      <c r="C34441" s="62" t="s">
        <v>117</v>
      </c>
      <c r="D34441" s="62" t="s">
        <v>117</v>
      </c>
      <c r="E34441" s="62" t="s">
        <v>117</v>
      </c>
      <c r="F34441" s="62" t="s">
        <v>17</v>
      </c>
      <c r="G34441" s="2">
        <v>1400</v>
      </c>
      <c r="H34441" t="s">
        <v>187</v>
      </c>
    </row>
    <row r="34442" spans="1:8" x14ac:dyDescent="0.25">
      <c r="A34442" t="s">
        <v>8</v>
      </c>
      <c r="B34442" t="s">
        <v>116</v>
      </c>
      <c r="C34442" s="62" t="s">
        <v>117</v>
      </c>
      <c r="D34442" s="62" t="s">
        <v>117</v>
      </c>
      <c r="E34442" s="62" t="s">
        <v>117</v>
      </c>
      <c r="F34442" s="62" t="s">
        <v>17</v>
      </c>
      <c r="G34442" s="2">
        <v>4500</v>
      </c>
      <c r="H34442" t="s">
        <v>187</v>
      </c>
    </row>
    <row r="34443" spans="1:8" x14ac:dyDescent="0.25">
      <c r="A34443" t="s">
        <v>8</v>
      </c>
      <c r="B34443" t="s">
        <v>116</v>
      </c>
      <c r="C34443" s="62" t="s">
        <v>117</v>
      </c>
      <c r="D34443" s="62" t="s">
        <v>117</v>
      </c>
      <c r="E34443" s="62" t="s">
        <v>117</v>
      </c>
      <c r="F34443" s="62" t="s">
        <v>17</v>
      </c>
      <c r="G34443" s="2">
        <v>650</v>
      </c>
      <c r="H34443" t="s">
        <v>187</v>
      </c>
    </row>
    <row r="34444" spans="1:8" x14ac:dyDescent="0.25">
      <c r="A34444" t="s">
        <v>8</v>
      </c>
      <c r="B34444" t="s">
        <v>116</v>
      </c>
      <c r="C34444" s="62" t="s">
        <v>117</v>
      </c>
      <c r="D34444" s="62" t="s">
        <v>117</v>
      </c>
      <c r="E34444" s="62" t="s">
        <v>117</v>
      </c>
      <c r="F34444" s="62" t="s">
        <v>17</v>
      </c>
      <c r="G34444" s="2">
        <v>750</v>
      </c>
      <c r="H34444" t="s">
        <v>187</v>
      </c>
    </row>
    <row r="34445" spans="1:8" x14ac:dyDescent="0.25">
      <c r="A34445" t="s">
        <v>8</v>
      </c>
      <c r="B34445" t="s">
        <v>116</v>
      </c>
      <c r="C34445" s="62" t="s">
        <v>117</v>
      </c>
      <c r="D34445" s="62" t="s">
        <v>117</v>
      </c>
      <c r="E34445" s="62" t="s">
        <v>117</v>
      </c>
      <c r="F34445" s="62" t="s">
        <v>17</v>
      </c>
      <c r="G34445" s="2">
        <v>1300</v>
      </c>
      <c r="H34445" t="s">
        <v>187</v>
      </c>
    </row>
    <row r="34446" spans="1:8" x14ac:dyDescent="0.25">
      <c r="A34446" t="s">
        <v>8</v>
      </c>
      <c r="B34446" t="s">
        <v>116</v>
      </c>
      <c r="C34446" s="62" t="s">
        <v>117</v>
      </c>
      <c r="D34446" s="62" t="s">
        <v>117</v>
      </c>
      <c r="E34446" s="62" t="s">
        <v>117</v>
      </c>
      <c r="F34446" s="62" t="s">
        <v>17</v>
      </c>
      <c r="G34446" s="2">
        <v>700</v>
      </c>
      <c r="H34446" t="s">
        <v>187</v>
      </c>
    </row>
    <row r="34447" spans="1:8" x14ac:dyDescent="0.25">
      <c r="A34447" t="s">
        <v>8</v>
      </c>
      <c r="B34447" t="s">
        <v>116</v>
      </c>
      <c r="C34447" s="62" t="s">
        <v>117</v>
      </c>
      <c r="D34447" s="62" t="s">
        <v>117</v>
      </c>
      <c r="E34447" s="62" t="s">
        <v>117</v>
      </c>
      <c r="F34447" s="62" t="s">
        <v>17</v>
      </c>
      <c r="G34447" s="2">
        <v>4000</v>
      </c>
      <c r="H34447" t="s">
        <v>187</v>
      </c>
    </row>
    <row r="34448" spans="1:8" x14ac:dyDescent="0.25">
      <c r="A34448" t="s">
        <v>8</v>
      </c>
      <c r="B34448" t="s">
        <v>116</v>
      </c>
      <c r="C34448" s="62" t="s">
        <v>117</v>
      </c>
      <c r="D34448" s="62" t="s">
        <v>117</v>
      </c>
      <c r="E34448" s="62" t="s">
        <v>117</v>
      </c>
      <c r="F34448" s="62" t="s">
        <v>17</v>
      </c>
      <c r="G34448" s="2">
        <v>5400</v>
      </c>
      <c r="H34448" t="s">
        <v>187</v>
      </c>
    </row>
    <row r="34449" spans="1:8" x14ac:dyDescent="0.25">
      <c r="A34449" t="s">
        <v>8</v>
      </c>
      <c r="B34449" t="s">
        <v>116</v>
      </c>
      <c r="C34449" s="62" t="s">
        <v>117</v>
      </c>
      <c r="D34449" s="62" t="s">
        <v>117</v>
      </c>
      <c r="E34449" s="62" t="s">
        <v>117</v>
      </c>
      <c r="F34449" s="62" t="s">
        <v>17</v>
      </c>
      <c r="G34449" s="2">
        <v>960</v>
      </c>
      <c r="H34449" t="s">
        <v>187</v>
      </c>
    </row>
    <row r="34450" spans="1:8" x14ac:dyDescent="0.25">
      <c r="A34450" t="s">
        <v>8</v>
      </c>
      <c r="B34450" t="s">
        <v>116</v>
      </c>
      <c r="C34450" s="62" t="s">
        <v>117</v>
      </c>
      <c r="D34450" s="62" t="s">
        <v>117</v>
      </c>
      <c r="E34450" s="62" t="s">
        <v>117</v>
      </c>
      <c r="F34450" s="62" t="s">
        <v>17</v>
      </c>
      <c r="G34450" s="2">
        <v>8000</v>
      </c>
      <c r="H34450" t="s">
        <v>187</v>
      </c>
    </row>
    <row r="34451" spans="1:8" x14ac:dyDescent="0.25">
      <c r="A34451" t="s">
        <v>8</v>
      </c>
      <c r="B34451" t="s">
        <v>116</v>
      </c>
      <c r="C34451" s="62" t="s">
        <v>117</v>
      </c>
      <c r="D34451" s="62" t="s">
        <v>117</v>
      </c>
      <c r="E34451" s="62" t="s">
        <v>117</v>
      </c>
      <c r="F34451" s="62" t="s">
        <v>17</v>
      </c>
      <c r="G34451" s="2">
        <v>442806</v>
      </c>
      <c r="H34451" t="s">
        <v>187</v>
      </c>
    </row>
    <row r="34452" spans="1:8" x14ac:dyDescent="0.25">
      <c r="A34452" t="s">
        <v>8</v>
      </c>
      <c r="B34452" t="s">
        <v>116</v>
      </c>
      <c r="C34452" s="62" t="s">
        <v>117</v>
      </c>
      <c r="D34452" s="62" t="s">
        <v>117</v>
      </c>
      <c r="E34452" s="62" t="s">
        <v>117</v>
      </c>
      <c r="F34452" s="62" t="s">
        <v>17</v>
      </c>
      <c r="G34452" s="2">
        <v>435407</v>
      </c>
      <c r="H34452" t="s">
        <v>187</v>
      </c>
    </row>
    <row r="34453" spans="1:8" x14ac:dyDescent="0.25">
      <c r="A34453" t="s">
        <v>8</v>
      </c>
      <c r="B34453" t="s">
        <v>116</v>
      </c>
      <c r="C34453" s="62" t="s">
        <v>117</v>
      </c>
      <c r="D34453" s="62" t="s">
        <v>117</v>
      </c>
      <c r="E34453" s="62" t="s">
        <v>117</v>
      </c>
      <c r="F34453" s="62" t="s">
        <v>17</v>
      </c>
      <c r="G34453" s="2">
        <v>450939</v>
      </c>
      <c r="H34453" t="s">
        <v>187</v>
      </c>
    </row>
    <row r="34454" spans="1:8" x14ac:dyDescent="0.25">
      <c r="A34454" t="s">
        <v>8</v>
      </c>
      <c r="B34454" t="s">
        <v>116</v>
      </c>
      <c r="C34454" s="62" t="s">
        <v>117</v>
      </c>
      <c r="D34454" s="62" t="s">
        <v>117</v>
      </c>
      <c r="E34454" s="62" t="s">
        <v>117</v>
      </c>
      <c r="F34454" s="62" t="s">
        <v>17</v>
      </c>
      <c r="G34454" s="2">
        <v>1300</v>
      </c>
      <c r="H34454" t="s">
        <v>187</v>
      </c>
    </row>
    <row r="34455" spans="1:8" x14ac:dyDescent="0.25">
      <c r="A34455" t="s">
        <v>8</v>
      </c>
      <c r="B34455" t="s">
        <v>116</v>
      </c>
      <c r="C34455" s="62" t="s">
        <v>117</v>
      </c>
      <c r="D34455" s="62" t="s">
        <v>117</v>
      </c>
      <c r="E34455" s="62" t="s">
        <v>117</v>
      </c>
      <c r="F34455" s="62" t="s">
        <v>17</v>
      </c>
      <c r="G34455" s="2">
        <v>650</v>
      </c>
      <c r="H34455" t="s">
        <v>187</v>
      </c>
    </row>
    <row r="34456" spans="1:8" x14ac:dyDescent="0.25">
      <c r="A34456" t="s">
        <v>8</v>
      </c>
      <c r="B34456" t="s">
        <v>116</v>
      </c>
      <c r="C34456" s="62" t="s">
        <v>117</v>
      </c>
      <c r="D34456" s="62" t="s">
        <v>117</v>
      </c>
      <c r="E34456" s="62" t="s">
        <v>117</v>
      </c>
      <c r="F34456" s="62" t="s">
        <v>17</v>
      </c>
      <c r="G34456" s="2">
        <v>1300</v>
      </c>
      <c r="H34456" t="s">
        <v>187</v>
      </c>
    </row>
    <row r="34457" spans="1:8" hidden="1" x14ac:dyDescent="0.25">
      <c r="A34457" t="s">
        <v>8</v>
      </c>
      <c r="B34457" t="s">
        <v>9</v>
      </c>
      <c r="C34457" s="62" t="s">
        <v>10</v>
      </c>
      <c r="D34457" s="62" t="s">
        <v>156</v>
      </c>
      <c r="E34457" s="62" t="s">
        <v>156</v>
      </c>
      <c r="F34457" s="62" t="s">
        <v>17</v>
      </c>
      <c r="G34457" s="2">
        <v>-2850</v>
      </c>
      <c r="H34457" t="s">
        <v>187</v>
      </c>
    </row>
    <row r="34458" spans="1:8" hidden="1" x14ac:dyDescent="0.25">
      <c r="A34458" t="s">
        <v>8</v>
      </c>
      <c r="B34458" t="s">
        <v>9</v>
      </c>
      <c r="C34458" s="62" t="s">
        <v>10</v>
      </c>
      <c r="D34458" s="62" t="s">
        <v>156</v>
      </c>
      <c r="E34458" s="62" t="s">
        <v>156</v>
      </c>
      <c r="F34458" s="62" t="s">
        <v>17</v>
      </c>
      <c r="G34458" s="2">
        <v>-2759725.8</v>
      </c>
      <c r="H34458" t="s">
        <v>187</v>
      </c>
    </row>
    <row r="34459" spans="1:8" hidden="1" x14ac:dyDescent="0.25">
      <c r="A34459" t="s">
        <v>8</v>
      </c>
      <c r="B34459" t="s">
        <v>9</v>
      </c>
      <c r="C34459" s="62" t="s">
        <v>10</v>
      </c>
      <c r="D34459" s="62" t="s">
        <v>156</v>
      </c>
      <c r="E34459" s="62" t="s">
        <v>156</v>
      </c>
      <c r="F34459" s="62" t="s">
        <v>17</v>
      </c>
      <c r="G34459" s="2">
        <v>-5279.36</v>
      </c>
      <c r="H34459" t="s">
        <v>187</v>
      </c>
    </row>
    <row r="34460" spans="1:8" hidden="1" x14ac:dyDescent="0.25">
      <c r="A34460" t="s">
        <v>8</v>
      </c>
      <c r="B34460" t="s">
        <v>9</v>
      </c>
      <c r="C34460" s="62" t="s">
        <v>10</v>
      </c>
      <c r="D34460" s="62" t="s">
        <v>156</v>
      </c>
      <c r="E34460" s="62" t="s">
        <v>156</v>
      </c>
      <c r="F34460" s="62" t="s">
        <v>17</v>
      </c>
      <c r="G34460" s="2">
        <v>-59800</v>
      </c>
      <c r="H34460" t="s">
        <v>187</v>
      </c>
    </row>
    <row r="34461" spans="1:8" hidden="1" x14ac:dyDescent="0.25">
      <c r="A34461" t="s">
        <v>8</v>
      </c>
      <c r="B34461" t="s">
        <v>9</v>
      </c>
      <c r="C34461" s="62" t="s">
        <v>10</v>
      </c>
      <c r="D34461" s="62" t="s">
        <v>156</v>
      </c>
      <c r="E34461" s="62" t="s">
        <v>156</v>
      </c>
      <c r="F34461" s="62" t="s">
        <v>17</v>
      </c>
      <c r="G34461" s="2">
        <v>-7800</v>
      </c>
      <c r="H34461" t="s">
        <v>187</v>
      </c>
    </row>
    <row r="34462" spans="1:8" hidden="1" x14ac:dyDescent="0.25">
      <c r="A34462" t="s">
        <v>8</v>
      </c>
      <c r="B34462" t="s">
        <v>9</v>
      </c>
      <c r="C34462" s="62" t="s">
        <v>10</v>
      </c>
      <c r="D34462" s="62" t="s">
        <v>156</v>
      </c>
      <c r="E34462" s="62" t="s">
        <v>156</v>
      </c>
      <c r="F34462" s="62" t="s">
        <v>17</v>
      </c>
      <c r="G34462" s="2">
        <v>-14750</v>
      </c>
      <c r="H34462" t="s">
        <v>187</v>
      </c>
    </row>
    <row r="34463" spans="1:8" hidden="1" x14ac:dyDescent="0.25">
      <c r="A34463" t="s">
        <v>8</v>
      </c>
      <c r="B34463" t="s">
        <v>9</v>
      </c>
      <c r="C34463" s="62" t="s">
        <v>10</v>
      </c>
      <c r="D34463" s="62" t="s">
        <v>156</v>
      </c>
      <c r="E34463" s="62" t="s">
        <v>156</v>
      </c>
      <c r="F34463" s="62" t="s">
        <v>17</v>
      </c>
      <c r="G34463" s="2">
        <v>-20400</v>
      </c>
      <c r="H34463" t="s">
        <v>187</v>
      </c>
    </row>
    <row r="34464" spans="1:8" hidden="1" x14ac:dyDescent="0.25">
      <c r="A34464" t="s">
        <v>8</v>
      </c>
      <c r="B34464" t="s">
        <v>9</v>
      </c>
      <c r="C34464" s="62" t="s">
        <v>10</v>
      </c>
      <c r="D34464" s="62" t="s">
        <v>156</v>
      </c>
      <c r="E34464" s="62" t="s">
        <v>156</v>
      </c>
      <c r="F34464" s="62" t="s">
        <v>17</v>
      </c>
      <c r="G34464" s="2">
        <v>-4200</v>
      </c>
      <c r="H34464" t="s">
        <v>187</v>
      </c>
    </row>
    <row r="34465" spans="1:8" hidden="1" x14ac:dyDescent="0.25">
      <c r="A34465" t="s">
        <v>8</v>
      </c>
      <c r="B34465" t="s">
        <v>9</v>
      </c>
      <c r="C34465" s="62" t="s">
        <v>10</v>
      </c>
      <c r="D34465" s="62" t="s">
        <v>156</v>
      </c>
      <c r="E34465" s="62" t="s">
        <v>156</v>
      </c>
      <c r="F34465" s="62" t="s">
        <v>17</v>
      </c>
      <c r="G34465" s="2">
        <v>-4800</v>
      </c>
      <c r="H34465" t="s">
        <v>187</v>
      </c>
    </row>
    <row r="34466" spans="1:8" hidden="1" x14ac:dyDescent="0.25">
      <c r="A34466" t="s">
        <v>8</v>
      </c>
      <c r="B34466" t="s">
        <v>9</v>
      </c>
      <c r="C34466" s="62" t="s">
        <v>10</v>
      </c>
      <c r="D34466" s="62" t="s">
        <v>156</v>
      </c>
      <c r="E34466" s="62" t="s">
        <v>156</v>
      </c>
      <c r="F34466" s="62" t="s">
        <v>17</v>
      </c>
      <c r="G34466" s="2">
        <v>-19800</v>
      </c>
      <c r="H34466" t="s">
        <v>187</v>
      </c>
    </row>
    <row r="34467" spans="1:8" hidden="1" x14ac:dyDescent="0.25">
      <c r="A34467" t="s">
        <v>8</v>
      </c>
      <c r="B34467" t="s">
        <v>9</v>
      </c>
      <c r="C34467" s="62" t="s">
        <v>10</v>
      </c>
      <c r="D34467" s="62" t="s">
        <v>156</v>
      </c>
      <c r="E34467" s="62" t="s">
        <v>156</v>
      </c>
      <c r="F34467" s="62" t="s">
        <v>17</v>
      </c>
      <c r="G34467" s="2">
        <v>-13900</v>
      </c>
      <c r="H34467" t="s">
        <v>187</v>
      </c>
    </row>
    <row r="34468" spans="1:8" hidden="1" x14ac:dyDescent="0.25">
      <c r="A34468" t="s">
        <v>8</v>
      </c>
      <c r="B34468" t="s">
        <v>9</v>
      </c>
      <c r="C34468" s="62" t="s">
        <v>10</v>
      </c>
      <c r="D34468" s="62" t="s">
        <v>156</v>
      </c>
      <c r="E34468" s="62" t="s">
        <v>156</v>
      </c>
      <c r="F34468" s="62" t="s">
        <v>17</v>
      </c>
      <c r="G34468" s="2">
        <v>-5100</v>
      </c>
      <c r="H34468" t="s">
        <v>187</v>
      </c>
    </row>
    <row r="34469" spans="1:8" hidden="1" x14ac:dyDescent="0.25">
      <c r="A34469" t="s">
        <v>8</v>
      </c>
      <c r="B34469" t="s">
        <v>9</v>
      </c>
      <c r="C34469" s="62" t="s">
        <v>10</v>
      </c>
      <c r="D34469" s="62" t="s">
        <v>156</v>
      </c>
      <c r="E34469" s="62" t="s">
        <v>156</v>
      </c>
      <c r="F34469" s="62" t="s">
        <v>17</v>
      </c>
      <c r="G34469" s="2">
        <v>-3060</v>
      </c>
      <c r="H34469" t="s">
        <v>187</v>
      </c>
    </row>
    <row r="34470" spans="1:8" hidden="1" x14ac:dyDescent="0.25">
      <c r="A34470" t="s">
        <v>8</v>
      </c>
      <c r="B34470" t="s">
        <v>9</v>
      </c>
      <c r="C34470" s="62" t="s">
        <v>10</v>
      </c>
      <c r="D34470" s="62" t="s">
        <v>156</v>
      </c>
      <c r="E34470" s="62" t="s">
        <v>156</v>
      </c>
      <c r="F34470" s="62" t="s">
        <v>17</v>
      </c>
      <c r="G34470" s="2">
        <v>-2520</v>
      </c>
      <c r="H34470" t="s">
        <v>187</v>
      </c>
    </row>
    <row r="34471" spans="1:8" hidden="1" x14ac:dyDescent="0.25">
      <c r="A34471" t="s">
        <v>8</v>
      </c>
      <c r="B34471" t="s">
        <v>9</v>
      </c>
      <c r="C34471" s="62" t="s">
        <v>10</v>
      </c>
      <c r="D34471" s="62" t="s">
        <v>156</v>
      </c>
      <c r="E34471" s="62" t="s">
        <v>156</v>
      </c>
      <c r="F34471" s="62" t="s">
        <v>17</v>
      </c>
      <c r="G34471" s="2">
        <v>-3060</v>
      </c>
      <c r="H34471" t="s">
        <v>187</v>
      </c>
    </row>
    <row r="34472" spans="1:8" hidden="1" x14ac:dyDescent="0.25">
      <c r="A34472" t="s">
        <v>8</v>
      </c>
      <c r="B34472" t="s">
        <v>9</v>
      </c>
      <c r="C34472" s="62" t="s">
        <v>10</v>
      </c>
      <c r="D34472" s="62" t="s">
        <v>156</v>
      </c>
      <c r="E34472" s="62" t="s">
        <v>156</v>
      </c>
      <c r="F34472" s="62" t="s">
        <v>17</v>
      </c>
      <c r="G34472" s="2">
        <v>-3060</v>
      </c>
      <c r="H34472" t="s">
        <v>187</v>
      </c>
    </row>
    <row r="34473" spans="1:8" hidden="1" x14ac:dyDescent="0.25">
      <c r="A34473" t="s">
        <v>8</v>
      </c>
      <c r="B34473" t="s">
        <v>9</v>
      </c>
      <c r="C34473" s="62" t="s">
        <v>10</v>
      </c>
      <c r="D34473" s="62" t="s">
        <v>156</v>
      </c>
      <c r="E34473" s="62" t="s">
        <v>156</v>
      </c>
      <c r="F34473" s="62" t="s">
        <v>17</v>
      </c>
      <c r="G34473" s="2">
        <v>-3160</v>
      </c>
      <c r="H34473" t="s">
        <v>187</v>
      </c>
    </row>
    <row r="34474" spans="1:8" hidden="1" x14ac:dyDescent="0.25">
      <c r="A34474" t="s">
        <v>8</v>
      </c>
      <c r="B34474" t="s">
        <v>9</v>
      </c>
      <c r="C34474" s="62" t="s">
        <v>10</v>
      </c>
      <c r="D34474" s="62" t="s">
        <v>156</v>
      </c>
      <c r="E34474" s="62" t="s">
        <v>156</v>
      </c>
      <c r="F34474" s="62" t="s">
        <v>17</v>
      </c>
      <c r="G34474" s="2">
        <v>-1200</v>
      </c>
      <c r="H34474" t="s">
        <v>187</v>
      </c>
    </row>
    <row r="34475" spans="1:8" hidden="1" x14ac:dyDescent="0.25">
      <c r="A34475" t="s">
        <v>8</v>
      </c>
      <c r="B34475" t="s">
        <v>9</v>
      </c>
      <c r="C34475" s="62" t="s">
        <v>10</v>
      </c>
      <c r="D34475" s="62" t="s">
        <v>156</v>
      </c>
      <c r="E34475" s="62" t="s">
        <v>156</v>
      </c>
      <c r="F34475" s="62" t="s">
        <v>17</v>
      </c>
      <c r="G34475" s="2">
        <v>-600</v>
      </c>
      <c r="H34475" t="s">
        <v>187</v>
      </c>
    </row>
    <row r="34476" spans="1:8" hidden="1" x14ac:dyDescent="0.25">
      <c r="A34476" t="s">
        <v>8</v>
      </c>
      <c r="B34476" t="s">
        <v>9</v>
      </c>
      <c r="C34476" s="62" t="s">
        <v>10</v>
      </c>
      <c r="D34476" s="62" t="s">
        <v>156</v>
      </c>
      <c r="E34476" s="62" t="s">
        <v>156</v>
      </c>
      <c r="F34476" s="62" t="s">
        <v>17</v>
      </c>
      <c r="G34476" s="2">
        <v>-25800</v>
      </c>
      <c r="H34476" t="s">
        <v>187</v>
      </c>
    </row>
    <row r="34477" spans="1:8" hidden="1" x14ac:dyDescent="0.25">
      <c r="A34477" t="s">
        <v>8</v>
      </c>
      <c r="B34477" t="s">
        <v>9</v>
      </c>
      <c r="C34477" s="62" t="s">
        <v>10</v>
      </c>
      <c r="D34477" s="62" t="s">
        <v>156</v>
      </c>
      <c r="E34477" s="62" t="s">
        <v>156</v>
      </c>
      <c r="F34477" s="62" t="s">
        <v>17</v>
      </c>
      <c r="G34477" s="2">
        <v>-90958.1</v>
      </c>
      <c r="H34477" t="s">
        <v>187</v>
      </c>
    </row>
    <row r="34478" spans="1:8" hidden="1" x14ac:dyDescent="0.25">
      <c r="A34478" t="s">
        <v>8</v>
      </c>
      <c r="B34478" t="s">
        <v>9</v>
      </c>
      <c r="C34478" s="62" t="s">
        <v>10</v>
      </c>
      <c r="D34478" s="62" t="s">
        <v>156</v>
      </c>
      <c r="E34478" s="62" t="s">
        <v>156</v>
      </c>
      <c r="F34478" s="62" t="s">
        <v>17</v>
      </c>
      <c r="G34478" s="2">
        <v>-85276.7</v>
      </c>
      <c r="H34478" t="s">
        <v>187</v>
      </c>
    </row>
    <row r="34479" spans="1:8" hidden="1" x14ac:dyDescent="0.25">
      <c r="A34479" t="s">
        <v>8</v>
      </c>
      <c r="B34479" t="s">
        <v>9</v>
      </c>
      <c r="C34479" s="62" t="s">
        <v>10</v>
      </c>
      <c r="D34479" s="62" t="s">
        <v>156</v>
      </c>
      <c r="E34479" s="62" t="s">
        <v>156</v>
      </c>
      <c r="F34479" s="62" t="s">
        <v>17</v>
      </c>
      <c r="G34479" s="2">
        <v>-149888.70000000001</v>
      </c>
      <c r="H34479" t="s">
        <v>187</v>
      </c>
    </row>
    <row r="34480" spans="1:8" hidden="1" x14ac:dyDescent="0.25">
      <c r="A34480" t="s">
        <v>8</v>
      </c>
      <c r="B34480" t="s">
        <v>9</v>
      </c>
      <c r="C34480" s="62" t="s">
        <v>10</v>
      </c>
      <c r="D34480" s="62" t="s">
        <v>156</v>
      </c>
      <c r="E34480" s="62" t="s">
        <v>156</v>
      </c>
      <c r="F34480" s="62" t="s">
        <v>17</v>
      </c>
      <c r="G34480" s="2">
        <v>-111901.3</v>
      </c>
      <c r="H34480" t="s">
        <v>187</v>
      </c>
    </row>
    <row r="34481" spans="1:8" hidden="1" x14ac:dyDescent="0.25">
      <c r="A34481" t="s">
        <v>8</v>
      </c>
      <c r="B34481" t="s">
        <v>9</v>
      </c>
      <c r="C34481" s="62" t="s">
        <v>10</v>
      </c>
      <c r="D34481" s="62" t="s">
        <v>156</v>
      </c>
      <c r="E34481" s="62" t="s">
        <v>156</v>
      </c>
      <c r="F34481" s="62" t="s">
        <v>17</v>
      </c>
      <c r="G34481" s="2">
        <v>-750</v>
      </c>
      <c r="H34481" t="s">
        <v>187</v>
      </c>
    </row>
    <row r="34482" spans="1:8" hidden="1" x14ac:dyDescent="0.25">
      <c r="A34482" t="s">
        <v>8</v>
      </c>
      <c r="B34482" t="s">
        <v>9</v>
      </c>
      <c r="C34482" s="62" t="s">
        <v>10</v>
      </c>
      <c r="D34482" s="62" t="s">
        <v>156</v>
      </c>
      <c r="E34482" s="62" t="s">
        <v>156</v>
      </c>
      <c r="F34482" s="62" t="s">
        <v>17</v>
      </c>
      <c r="G34482" s="2">
        <v>-1080</v>
      </c>
      <c r="H34482" t="s">
        <v>187</v>
      </c>
    </row>
    <row r="34483" spans="1:8" hidden="1" x14ac:dyDescent="0.25">
      <c r="A34483" t="s">
        <v>8</v>
      </c>
      <c r="B34483" t="s">
        <v>9</v>
      </c>
      <c r="C34483" s="62" t="s">
        <v>10</v>
      </c>
      <c r="D34483" s="62" t="s">
        <v>156</v>
      </c>
      <c r="E34483" s="62" t="s">
        <v>156</v>
      </c>
      <c r="F34483" s="62" t="s">
        <v>17</v>
      </c>
      <c r="G34483" s="2">
        <v>-1080</v>
      </c>
      <c r="H34483" t="s">
        <v>187</v>
      </c>
    </row>
    <row r="34484" spans="1:8" hidden="1" x14ac:dyDescent="0.25">
      <c r="A34484" t="s">
        <v>8</v>
      </c>
      <c r="B34484" t="s">
        <v>9</v>
      </c>
      <c r="C34484" s="62" t="s">
        <v>10</v>
      </c>
      <c r="D34484" s="62" t="s">
        <v>156</v>
      </c>
      <c r="E34484" s="62" t="s">
        <v>156</v>
      </c>
      <c r="F34484" s="62" t="s">
        <v>17</v>
      </c>
      <c r="G34484" s="2">
        <v>-1640</v>
      </c>
      <c r="H34484" t="s">
        <v>187</v>
      </c>
    </row>
    <row r="34485" spans="1:8" hidden="1" x14ac:dyDescent="0.25">
      <c r="A34485" t="s">
        <v>8</v>
      </c>
      <c r="B34485" t="s">
        <v>9</v>
      </c>
      <c r="C34485" s="62" t="s">
        <v>10</v>
      </c>
      <c r="D34485" s="62" t="s">
        <v>156</v>
      </c>
      <c r="E34485" s="62" t="s">
        <v>156</v>
      </c>
      <c r="F34485" s="62" t="s">
        <v>17</v>
      </c>
      <c r="G34485" s="2">
        <v>-1080</v>
      </c>
      <c r="H34485" t="s">
        <v>187</v>
      </c>
    </row>
    <row r="34486" spans="1:8" hidden="1" x14ac:dyDescent="0.25">
      <c r="A34486" t="s">
        <v>8</v>
      </c>
      <c r="B34486" t="s">
        <v>9</v>
      </c>
      <c r="C34486" s="62" t="s">
        <v>10</v>
      </c>
      <c r="D34486" s="62" t="s">
        <v>156</v>
      </c>
      <c r="E34486" s="62" t="s">
        <v>156</v>
      </c>
      <c r="F34486" s="62" t="s">
        <v>17</v>
      </c>
      <c r="G34486" s="2">
        <v>-3060</v>
      </c>
      <c r="H34486" t="s">
        <v>187</v>
      </c>
    </row>
    <row r="34487" spans="1:8" hidden="1" x14ac:dyDescent="0.25">
      <c r="A34487" t="s">
        <v>8</v>
      </c>
      <c r="B34487" t="s">
        <v>9</v>
      </c>
      <c r="C34487" s="62" t="s">
        <v>10</v>
      </c>
      <c r="D34487" s="62" t="s">
        <v>156</v>
      </c>
      <c r="E34487" s="62" t="s">
        <v>156</v>
      </c>
      <c r="F34487" s="62" t="s">
        <v>17</v>
      </c>
      <c r="G34487" s="2">
        <v>-450</v>
      </c>
      <c r="H34487" t="s">
        <v>187</v>
      </c>
    </row>
    <row r="34488" spans="1:8" hidden="1" x14ac:dyDescent="0.25">
      <c r="A34488" t="s">
        <v>8</v>
      </c>
      <c r="B34488" t="s">
        <v>9</v>
      </c>
      <c r="C34488" s="62" t="s">
        <v>10</v>
      </c>
      <c r="D34488" s="62" t="s">
        <v>156</v>
      </c>
      <c r="E34488" s="62" t="s">
        <v>156</v>
      </c>
      <c r="F34488" s="62" t="s">
        <v>17</v>
      </c>
      <c r="G34488" s="2">
        <v>-550</v>
      </c>
      <c r="H34488" t="s">
        <v>187</v>
      </c>
    </row>
    <row r="34489" spans="1:8" hidden="1" x14ac:dyDescent="0.25">
      <c r="A34489" t="s">
        <v>8</v>
      </c>
      <c r="B34489" t="s">
        <v>9</v>
      </c>
      <c r="C34489" s="62" t="s">
        <v>10</v>
      </c>
      <c r="D34489" s="62" t="s">
        <v>156</v>
      </c>
      <c r="E34489" s="62" t="s">
        <v>156</v>
      </c>
      <c r="F34489" s="62" t="s">
        <v>17</v>
      </c>
      <c r="G34489" s="2">
        <v>-900</v>
      </c>
      <c r="H34489" t="s">
        <v>187</v>
      </c>
    </row>
    <row r="34490" spans="1:8" hidden="1" x14ac:dyDescent="0.25">
      <c r="A34490" t="s">
        <v>8</v>
      </c>
      <c r="B34490" t="s">
        <v>9</v>
      </c>
      <c r="C34490" s="62" t="s">
        <v>10</v>
      </c>
      <c r="D34490" s="62" t="s">
        <v>156</v>
      </c>
      <c r="E34490" s="62" t="s">
        <v>156</v>
      </c>
      <c r="F34490" s="62" t="s">
        <v>17</v>
      </c>
      <c r="G34490" s="2">
        <v>-684</v>
      </c>
      <c r="H34490" t="s">
        <v>187</v>
      </c>
    </row>
    <row r="34491" spans="1:8" hidden="1" x14ac:dyDescent="0.25">
      <c r="A34491" t="s">
        <v>8</v>
      </c>
      <c r="B34491" t="s">
        <v>9</v>
      </c>
      <c r="C34491" s="62" t="s">
        <v>10</v>
      </c>
      <c r="D34491" s="62" t="s">
        <v>156</v>
      </c>
      <c r="E34491" s="62" t="s">
        <v>156</v>
      </c>
      <c r="F34491" s="62" t="s">
        <v>17</v>
      </c>
      <c r="G34491" s="2">
        <v>-3516</v>
      </c>
      <c r="H34491" t="s">
        <v>187</v>
      </c>
    </row>
    <row r="34492" spans="1:8" hidden="1" x14ac:dyDescent="0.25">
      <c r="A34492" t="s">
        <v>8</v>
      </c>
      <c r="B34492" t="s">
        <v>9</v>
      </c>
      <c r="C34492" s="62" t="s">
        <v>10</v>
      </c>
      <c r="D34492" s="62" t="s">
        <v>156</v>
      </c>
      <c r="E34492" s="62" t="s">
        <v>156</v>
      </c>
      <c r="F34492" s="62" t="s">
        <v>17</v>
      </c>
      <c r="G34492" s="2">
        <v>-4752</v>
      </c>
      <c r="H34492" t="s">
        <v>187</v>
      </c>
    </row>
    <row r="34493" spans="1:8" hidden="1" x14ac:dyDescent="0.25">
      <c r="A34493" t="s">
        <v>8</v>
      </c>
      <c r="B34493" t="s">
        <v>9</v>
      </c>
      <c r="C34493" s="62" t="s">
        <v>10</v>
      </c>
      <c r="D34493" s="62" t="s">
        <v>156</v>
      </c>
      <c r="E34493" s="62" t="s">
        <v>156</v>
      </c>
      <c r="F34493" s="62" t="s">
        <v>17</v>
      </c>
      <c r="G34493" s="2">
        <v>-912</v>
      </c>
      <c r="H34493" t="s">
        <v>187</v>
      </c>
    </row>
    <row r="34494" spans="1:8" hidden="1" x14ac:dyDescent="0.25">
      <c r="A34494" t="s">
        <v>8</v>
      </c>
      <c r="B34494" t="s">
        <v>9</v>
      </c>
      <c r="C34494" s="62" t="s">
        <v>10</v>
      </c>
      <c r="D34494" s="62" t="s">
        <v>156</v>
      </c>
      <c r="E34494" s="62" t="s">
        <v>156</v>
      </c>
      <c r="F34494" s="62" t="s">
        <v>17</v>
      </c>
      <c r="G34494" s="2">
        <v>-6144</v>
      </c>
      <c r="H34494" t="s">
        <v>187</v>
      </c>
    </row>
    <row r="34495" spans="1:8" hidden="1" x14ac:dyDescent="0.25">
      <c r="A34495" t="s">
        <v>8</v>
      </c>
      <c r="B34495" t="s">
        <v>9</v>
      </c>
      <c r="C34495" s="62" t="s">
        <v>10</v>
      </c>
      <c r="D34495" s="62" t="s">
        <v>156</v>
      </c>
      <c r="E34495" s="62" t="s">
        <v>156</v>
      </c>
      <c r="F34495" s="62" t="s">
        <v>17</v>
      </c>
      <c r="G34495" s="2">
        <v>-274012.56</v>
      </c>
      <c r="H34495" t="s">
        <v>187</v>
      </c>
    </row>
    <row r="34496" spans="1:8" hidden="1" x14ac:dyDescent="0.25">
      <c r="A34496" t="s">
        <v>8</v>
      </c>
      <c r="B34496" t="s">
        <v>9</v>
      </c>
      <c r="C34496" s="62" t="s">
        <v>10</v>
      </c>
      <c r="D34496" s="62" t="s">
        <v>156</v>
      </c>
      <c r="E34496" s="62" t="s">
        <v>156</v>
      </c>
      <c r="F34496" s="62" t="s">
        <v>17</v>
      </c>
      <c r="G34496" s="2">
        <v>-272529.12</v>
      </c>
      <c r="H34496" t="s">
        <v>187</v>
      </c>
    </row>
    <row r="34497" spans="1:8" hidden="1" x14ac:dyDescent="0.25">
      <c r="A34497" t="s">
        <v>8</v>
      </c>
      <c r="B34497" t="s">
        <v>9</v>
      </c>
      <c r="C34497" s="62" t="s">
        <v>10</v>
      </c>
      <c r="D34497" s="62" t="s">
        <v>156</v>
      </c>
      <c r="E34497" s="62" t="s">
        <v>156</v>
      </c>
      <c r="F34497" s="62" t="s">
        <v>17</v>
      </c>
      <c r="G34497" s="2">
        <v>-280688.03999999998</v>
      </c>
      <c r="H34497" t="s">
        <v>187</v>
      </c>
    </row>
    <row r="34498" spans="1:8" hidden="1" x14ac:dyDescent="0.25">
      <c r="A34498" t="s">
        <v>8</v>
      </c>
      <c r="B34498" t="s">
        <v>9</v>
      </c>
      <c r="C34498" s="62" t="s">
        <v>10</v>
      </c>
      <c r="D34498" s="62" t="s">
        <v>156</v>
      </c>
      <c r="E34498" s="62" t="s">
        <v>156</v>
      </c>
      <c r="F34498" s="62" t="s">
        <v>17</v>
      </c>
      <c r="G34498" s="2">
        <v>-900</v>
      </c>
      <c r="H34498" t="s">
        <v>187</v>
      </c>
    </row>
    <row r="34499" spans="1:8" hidden="1" x14ac:dyDescent="0.25">
      <c r="A34499" t="s">
        <v>8</v>
      </c>
      <c r="B34499" t="s">
        <v>9</v>
      </c>
      <c r="C34499" s="62" t="s">
        <v>10</v>
      </c>
      <c r="D34499" s="62" t="s">
        <v>156</v>
      </c>
      <c r="E34499" s="62" t="s">
        <v>156</v>
      </c>
      <c r="F34499" s="62" t="s">
        <v>17</v>
      </c>
      <c r="G34499" s="2">
        <v>-450</v>
      </c>
      <c r="H34499" t="s">
        <v>187</v>
      </c>
    </row>
    <row r="34500" spans="1:8" hidden="1" x14ac:dyDescent="0.25">
      <c r="A34500" t="s">
        <v>8</v>
      </c>
      <c r="B34500" t="s">
        <v>9</v>
      </c>
      <c r="C34500" s="62" t="s">
        <v>10</v>
      </c>
      <c r="D34500" s="62" t="s">
        <v>156</v>
      </c>
      <c r="E34500" s="62" t="s">
        <v>156</v>
      </c>
      <c r="F34500" s="62" t="s">
        <v>17</v>
      </c>
      <c r="G34500" s="2">
        <v>-900</v>
      </c>
      <c r="H34500" t="s">
        <v>187</v>
      </c>
    </row>
    <row r="34501" spans="1:8" hidden="1" x14ac:dyDescent="0.25">
      <c r="A34501" t="s">
        <v>8</v>
      </c>
      <c r="B34501" t="s">
        <v>9</v>
      </c>
      <c r="C34501" s="62" t="s">
        <v>10</v>
      </c>
      <c r="D34501" s="62" t="s">
        <v>156</v>
      </c>
      <c r="E34501" s="62" t="s">
        <v>156</v>
      </c>
      <c r="F34501" s="62" t="s">
        <v>17</v>
      </c>
      <c r="G34501" s="2">
        <v>-3587.2</v>
      </c>
      <c r="H34501" t="s">
        <v>187</v>
      </c>
    </row>
    <row r="34502" spans="1:8" hidden="1" x14ac:dyDescent="0.25">
      <c r="A34502" t="s">
        <v>8</v>
      </c>
      <c r="B34502" t="s">
        <v>9</v>
      </c>
      <c r="C34502" s="62" t="s">
        <v>10</v>
      </c>
      <c r="D34502" s="62" t="s">
        <v>156</v>
      </c>
      <c r="E34502" s="62" t="s">
        <v>156</v>
      </c>
      <c r="F34502" s="62" t="s">
        <v>17</v>
      </c>
      <c r="G34502" s="2">
        <v>-48770.6</v>
      </c>
      <c r="H34502" t="s">
        <v>187</v>
      </c>
    </row>
    <row r="34503" spans="1:8" hidden="1" x14ac:dyDescent="0.25">
      <c r="A34503" t="s">
        <v>8</v>
      </c>
      <c r="B34503" t="s">
        <v>9</v>
      </c>
      <c r="C34503" s="62" t="s">
        <v>10</v>
      </c>
      <c r="D34503" s="62" t="s">
        <v>156</v>
      </c>
      <c r="E34503" s="62" t="s">
        <v>156</v>
      </c>
      <c r="F34503" s="62" t="s">
        <v>17</v>
      </c>
      <c r="G34503" s="2">
        <v>-1600</v>
      </c>
      <c r="H34503" t="s">
        <v>187</v>
      </c>
    </row>
    <row r="34504" spans="1:8" hidden="1" x14ac:dyDescent="0.25">
      <c r="A34504" t="s">
        <v>8</v>
      </c>
      <c r="B34504" t="s">
        <v>9</v>
      </c>
      <c r="C34504" s="62" t="s">
        <v>10</v>
      </c>
      <c r="D34504" s="62" t="s">
        <v>156</v>
      </c>
      <c r="E34504" s="62" t="s">
        <v>156</v>
      </c>
      <c r="F34504" s="62" t="s">
        <v>17</v>
      </c>
      <c r="G34504" s="2">
        <v>-1336.8</v>
      </c>
      <c r="H34504" t="s">
        <v>187</v>
      </c>
    </row>
    <row r="34505" spans="1:8" hidden="1" x14ac:dyDescent="0.25">
      <c r="A34505" t="s">
        <v>8</v>
      </c>
      <c r="B34505" t="s">
        <v>9</v>
      </c>
      <c r="C34505" s="62" t="s">
        <v>10</v>
      </c>
      <c r="D34505" s="62" t="s">
        <v>156</v>
      </c>
      <c r="E34505" s="62" t="s">
        <v>156</v>
      </c>
      <c r="F34505" s="62" t="s">
        <v>17</v>
      </c>
      <c r="G34505" s="2">
        <v>-779.8</v>
      </c>
      <c r="H34505" t="s">
        <v>187</v>
      </c>
    </row>
    <row r="34506" spans="1:8" hidden="1" x14ac:dyDescent="0.25">
      <c r="A34506" t="s">
        <v>8</v>
      </c>
      <c r="B34506" t="s">
        <v>9</v>
      </c>
      <c r="C34506" s="62" t="s">
        <v>10</v>
      </c>
      <c r="D34506" s="62" t="s">
        <v>156</v>
      </c>
      <c r="E34506" s="62" t="s">
        <v>156</v>
      </c>
      <c r="F34506" s="62" t="s">
        <v>17</v>
      </c>
      <c r="G34506" s="2">
        <v>-334.2</v>
      </c>
      <c r="H34506" t="s">
        <v>187</v>
      </c>
    </row>
    <row r="34507" spans="1:8" hidden="1" x14ac:dyDescent="0.25">
      <c r="A34507" t="s">
        <v>8</v>
      </c>
      <c r="B34507" t="s">
        <v>9</v>
      </c>
      <c r="C34507" s="62" t="s">
        <v>10</v>
      </c>
      <c r="D34507" s="62" t="s">
        <v>156</v>
      </c>
      <c r="E34507" s="62" t="s">
        <v>156</v>
      </c>
      <c r="F34507" s="62" t="s">
        <v>17</v>
      </c>
      <c r="G34507" s="2">
        <v>-111.4</v>
      </c>
      <c r="H34507" t="s">
        <v>187</v>
      </c>
    </row>
    <row r="34508" spans="1:8" hidden="1" x14ac:dyDescent="0.25">
      <c r="A34508" t="s">
        <v>8</v>
      </c>
      <c r="B34508" t="s">
        <v>9</v>
      </c>
      <c r="C34508" s="62" t="s">
        <v>10</v>
      </c>
      <c r="D34508" s="62" t="s">
        <v>156</v>
      </c>
      <c r="E34508" s="62" t="s">
        <v>156</v>
      </c>
      <c r="F34508" s="62" t="s">
        <v>17</v>
      </c>
      <c r="G34508" s="2">
        <v>-11415.36</v>
      </c>
      <c r="H34508" t="s">
        <v>187</v>
      </c>
    </row>
    <row r="34509" spans="1:8" hidden="1" x14ac:dyDescent="0.25">
      <c r="A34509" t="s">
        <v>8</v>
      </c>
      <c r="B34509" t="s">
        <v>9</v>
      </c>
      <c r="C34509" s="62" t="s">
        <v>10</v>
      </c>
      <c r="D34509" s="62" t="s">
        <v>156</v>
      </c>
      <c r="E34509" s="62" t="s">
        <v>156</v>
      </c>
      <c r="F34509" s="62" t="s">
        <v>17</v>
      </c>
      <c r="G34509" s="2">
        <v>-4500</v>
      </c>
      <c r="H34509" t="s">
        <v>187</v>
      </c>
    </row>
    <row r="34510" spans="1:8" hidden="1" x14ac:dyDescent="0.25">
      <c r="A34510" t="s">
        <v>8</v>
      </c>
      <c r="B34510" t="s">
        <v>9</v>
      </c>
      <c r="C34510" s="62" t="s">
        <v>10</v>
      </c>
      <c r="D34510" s="62" t="s">
        <v>156</v>
      </c>
      <c r="E34510" s="62" t="s">
        <v>156</v>
      </c>
      <c r="F34510" s="62" t="s">
        <v>17</v>
      </c>
      <c r="G34510" s="2">
        <v>-1165.56</v>
      </c>
      <c r="H34510" t="s">
        <v>187</v>
      </c>
    </row>
    <row r="34511" spans="1:8" hidden="1" x14ac:dyDescent="0.25">
      <c r="A34511" t="s">
        <v>8</v>
      </c>
      <c r="B34511" t="s">
        <v>9</v>
      </c>
      <c r="C34511" s="62" t="s">
        <v>10</v>
      </c>
      <c r="D34511" s="62" t="s">
        <v>156</v>
      </c>
      <c r="E34511" s="62" t="s">
        <v>156</v>
      </c>
      <c r="F34511" s="62" t="s">
        <v>17</v>
      </c>
      <c r="G34511" s="2">
        <v>-3470.19</v>
      </c>
      <c r="H34511" t="s">
        <v>187</v>
      </c>
    </row>
    <row r="34512" spans="1:8" hidden="1" x14ac:dyDescent="0.25">
      <c r="A34512" t="s">
        <v>8</v>
      </c>
      <c r="B34512" t="s">
        <v>9</v>
      </c>
      <c r="C34512" s="62" t="s">
        <v>10</v>
      </c>
      <c r="D34512" s="62" t="s">
        <v>156</v>
      </c>
      <c r="E34512" s="62" t="s">
        <v>156</v>
      </c>
      <c r="F34512" s="62" t="s">
        <v>17</v>
      </c>
      <c r="G34512" s="2">
        <v>-1165.56</v>
      </c>
      <c r="H34512" t="s">
        <v>187</v>
      </c>
    </row>
    <row r="34513" spans="1:8" hidden="1" x14ac:dyDescent="0.25">
      <c r="A34513" t="s">
        <v>8</v>
      </c>
      <c r="B34513" t="s">
        <v>9</v>
      </c>
      <c r="C34513" s="62" t="s">
        <v>10</v>
      </c>
      <c r="D34513" s="62" t="s">
        <v>156</v>
      </c>
      <c r="E34513" s="62" t="s">
        <v>156</v>
      </c>
      <c r="F34513" s="62" t="s">
        <v>17</v>
      </c>
      <c r="G34513" s="2">
        <v>-4464.58</v>
      </c>
      <c r="H34513" t="s">
        <v>187</v>
      </c>
    </row>
    <row r="34514" spans="1:8" hidden="1" x14ac:dyDescent="0.25">
      <c r="A34514" t="s">
        <v>8</v>
      </c>
      <c r="B34514" t="s">
        <v>9</v>
      </c>
      <c r="C34514" s="62" t="s">
        <v>10</v>
      </c>
      <c r="D34514" s="62" t="s">
        <v>156</v>
      </c>
      <c r="E34514" s="62" t="s">
        <v>156</v>
      </c>
      <c r="F34514" s="62" t="s">
        <v>17</v>
      </c>
      <c r="G34514" s="2">
        <v>-1200</v>
      </c>
      <c r="H34514" t="s">
        <v>187</v>
      </c>
    </row>
    <row r="34515" spans="1:8" hidden="1" x14ac:dyDescent="0.25">
      <c r="A34515" t="s">
        <v>8</v>
      </c>
      <c r="B34515" t="s">
        <v>9</v>
      </c>
      <c r="C34515" s="62" t="s">
        <v>10</v>
      </c>
      <c r="D34515" s="62" t="s">
        <v>156</v>
      </c>
      <c r="E34515" s="62" t="s">
        <v>156</v>
      </c>
      <c r="F34515" s="62" t="s">
        <v>17</v>
      </c>
      <c r="G34515" s="2">
        <v>-1915.92</v>
      </c>
      <c r="H34515" t="s">
        <v>187</v>
      </c>
    </row>
    <row r="34516" spans="1:8" x14ac:dyDescent="0.25">
      <c r="A34516" t="s">
        <v>8</v>
      </c>
      <c r="B34516" t="s">
        <v>116</v>
      </c>
      <c r="C34516" s="62" t="s">
        <v>117</v>
      </c>
      <c r="D34516" s="62" t="s">
        <v>117</v>
      </c>
      <c r="E34516" s="62" t="s">
        <v>117</v>
      </c>
      <c r="F34516" s="62" t="s">
        <v>17</v>
      </c>
      <c r="G34516" s="2">
        <v>10208044.68</v>
      </c>
      <c r="H34516" t="s">
        <v>187</v>
      </c>
    </row>
    <row r="34517" spans="1:8" x14ac:dyDescent="0.25">
      <c r="A34517" t="s">
        <v>8</v>
      </c>
      <c r="B34517" t="s">
        <v>116</v>
      </c>
      <c r="C34517" s="62" t="s">
        <v>117</v>
      </c>
      <c r="D34517" s="62" t="s">
        <v>117</v>
      </c>
      <c r="E34517" s="62" t="s">
        <v>117</v>
      </c>
      <c r="F34517" s="62" t="s">
        <v>17</v>
      </c>
      <c r="G34517" s="2">
        <v>11270792.68</v>
      </c>
      <c r="H34517" t="s">
        <v>187</v>
      </c>
    </row>
    <row r="34518" spans="1:8" x14ac:dyDescent="0.25">
      <c r="A34518" t="s">
        <v>8</v>
      </c>
      <c r="B34518" t="s">
        <v>116</v>
      </c>
      <c r="C34518" s="62" t="s">
        <v>117</v>
      </c>
      <c r="D34518" s="62" t="s">
        <v>117</v>
      </c>
      <c r="E34518" s="62" t="s">
        <v>117</v>
      </c>
      <c r="F34518" s="62" t="s">
        <v>17</v>
      </c>
      <c r="G34518" s="2">
        <v>1449285</v>
      </c>
      <c r="H34518" t="s">
        <v>187</v>
      </c>
    </row>
    <row r="34519" spans="1:8" x14ac:dyDescent="0.25">
      <c r="A34519" t="s">
        <v>8</v>
      </c>
      <c r="B34519" t="s">
        <v>116</v>
      </c>
      <c r="C34519" s="62" t="s">
        <v>117</v>
      </c>
      <c r="D34519" s="62" t="s">
        <v>117</v>
      </c>
      <c r="E34519" s="62" t="s">
        <v>117</v>
      </c>
      <c r="F34519" s="62" t="s">
        <v>17</v>
      </c>
      <c r="G34519" s="2">
        <v>252750</v>
      </c>
      <c r="H34519" t="s">
        <v>187</v>
      </c>
    </row>
    <row r="34520" spans="1:8" x14ac:dyDescent="0.25">
      <c r="A34520" t="s">
        <v>8</v>
      </c>
      <c r="B34520" t="s">
        <v>116</v>
      </c>
      <c r="C34520" s="62" t="s">
        <v>117</v>
      </c>
      <c r="D34520" s="62" t="s">
        <v>117</v>
      </c>
      <c r="E34520" s="62" t="s">
        <v>117</v>
      </c>
      <c r="F34520" s="62" t="s">
        <v>17</v>
      </c>
      <c r="G34520" s="2">
        <v>232475</v>
      </c>
      <c r="H34520" t="s">
        <v>187</v>
      </c>
    </row>
    <row r="34521" spans="1:8" x14ac:dyDescent="0.25">
      <c r="A34521" t="s">
        <v>8</v>
      </c>
      <c r="B34521" t="s">
        <v>116</v>
      </c>
      <c r="C34521" s="62" t="s">
        <v>117</v>
      </c>
      <c r="D34521" s="62" t="s">
        <v>117</v>
      </c>
      <c r="E34521" s="62" t="s">
        <v>117</v>
      </c>
      <c r="F34521" s="62" t="s">
        <v>17</v>
      </c>
      <c r="G34521" s="2">
        <v>2696441</v>
      </c>
      <c r="H34521" t="s">
        <v>187</v>
      </c>
    </row>
    <row r="34522" spans="1:8" x14ac:dyDescent="0.25">
      <c r="A34522" t="s">
        <v>8</v>
      </c>
      <c r="B34522" t="s">
        <v>116</v>
      </c>
      <c r="C34522" s="62" t="s">
        <v>117</v>
      </c>
      <c r="D34522" s="62" t="s">
        <v>117</v>
      </c>
      <c r="E34522" s="62" t="s">
        <v>117</v>
      </c>
      <c r="F34522" s="62" t="s">
        <v>17</v>
      </c>
      <c r="G34522" s="2">
        <v>36906793.75</v>
      </c>
      <c r="H34522" t="s">
        <v>187</v>
      </c>
    </row>
    <row r="34523" spans="1:8" x14ac:dyDescent="0.25">
      <c r="A34523" t="s">
        <v>8</v>
      </c>
      <c r="B34523" t="s">
        <v>116</v>
      </c>
      <c r="C34523" s="62" t="s">
        <v>117</v>
      </c>
      <c r="D34523" s="62" t="s">
        <v>117</v>
      </c>
      <c r="E34523" s="62" t="s">
        <v>117</v>
      </c>
      <c r="F34523" s="62" t="s">
        <v>17</v>
      </c>
      <c r="G34523" s="2">
        <v>32952516</v>
      </c>
      <c r="H34523" t="s">
        <v>187</v>
      </c>
    </row>
    <row r="34524" spans="1:8" x14ac:dyDescent="0.25">
      <c r="A34524" t="s">
        <v>8</v>
      </c>
      <c r="B34524" t="s">
        <v>116</v>
      </c>
      <c r="C34524" s="62" t="s">
        <v>117</v>
      </c>
      <c r="D34524" s="62" t="s">
        <v>117</v>
      </c>
      <c r="E34524" s="62" t="s">
        <v>117</v>
      </c>
      <c r="F34524" s="62" t="s">
        <v>17</v>
      </c>
      <c r="G34524" s="2">
        <v>3829480.8</v>
      </c>
      <c r="H34524" t="s">
        <v>187</v>
      </c>
    </row>
    <row r="34525" spans="1:8" x14ac:dyDescent="0.25">
      <c r="A34525" t="s">
        <v>8</v>
      </c>
      <c r="B34525" t="s">
        <v>116</v>
      </c>
      <c r="C34525" s="62" t="s">
        <v>117</v>
      </c>
      <c r="D34525" s="62" t="s">
        <v>117</v>
      </c>
      <c r="E34525" s="62" t="s">
        <v>117</v>
      </c>
      <c r="F34525" s="62" t="s">
        <v>17</v>
      </c>
      <c r="G34525" s="2">
        <v>2626737.15</v>
      </c>
      <c r="H34525" t="s">
        <v>187</v>
      </c>
    </row>
    <row r="34526" spans="1:8" x14ac:dyDescent="0.25">
      <c r="A34526" t="s">
        <v>8</v>
      </c>
      <c r="B34526" t="s">
        <v>116</v>
      </c>
      <c r="C34526" s="62" t="s">
        <v>117</v>
      </c>
      <c r="D34526" s="62" t="s">
        <v>117</v>
      </c>
      <c r="E34526" s="62" t="s">
        <v>117</v>
      </c>
      <c r="F34526" s="62" t="s">
        <v>17</v>
      </c>
      <c r="G34526" s="2">
        <v>19930834.699999999</v>
      </c>
      <c r="H34526" t="s">
        <v>187</v>
      </c>
    </row>
    <row r="34527" spans="1:8" x14ac:dyDescent="0.25">
      <c r="A34527" t="s">
        <v>8</v>
      </c>
      <c r="B34527" t="s">
        <v>116</v>
      </c>
      <c r="C34527" s="62" t="s">
        <v>117</v>
      </c>
      <c r="D34527" s="62" t="s">
        <v>117</v>
      </c>
      <c r="E34527" s="62" t="s">
        <v>117</v>
      </c>
      <c r="F34527" s="62" t="s">
        <v>17</v>
      </c>
      <c r="G34527" s="2">
        <v>22502024.899999999</v>
      </c>
      <c r="H34527" t="s">
        <v>187</v>
      </c>
    </row>
    <row r="34528" spans="1:8" x14ac:dyDescent="0.25">
      <c r="A34528" t="s">
        <v>8</v>
      </c>
      <c r="B34528" t="s">
        <v>116</v>
      </c>
      <c r="C34528" s="62" t="s">
        <v>117</v>
      </c>
      <c r="D34528" s="62" t="s">
        <v>117</v>
      </c>
      <c r="E34528" s="62" t="s">
        <v>117</v>
      </c>
      <c r="F34528" s="62" t="s">
        <v>17</v>
      </c>
      <c r="G34528" s="2">
        <v>49631700</v>
      </c>
      <c r="H34528" t="s">
        <v>187</v>
      </c>
    </row>
    <row r="34529" spans="1:8" x14ac:dyDescent="0.25">
      <c r="A34529" t="s">
        <v>8</v>
      </c>
      <c r="B34529" t="s">
        <v>116</v>
      </c>
      <c r="C34529" s="62" t="s">
        <v>117</v>
      </c>
      <c r="D34529" s="62" t="s">
        <v>117</v>
      </c>
      <c r="E34529" s="62" t="s">
        <v>117</v>
      </c>
      <c r="F34529" s="62" t="s">
        <v>17</v>
      </c>
      <c r="G34529" s="2">
        <v>55254720</v>
      </c>
      <c r="H34529" t="s">
        <v>187</v>
      </c>
    </row>
    <row r="34530" spans="1:8" x14ac:dyDescent="0.25">
      <c r="A34530" t="s">
        <v>8</v>
      </c>
      <c r="B34530" t="s">
        <v>116</v>
      </c>
      <c r="C34530" s="62" t="s">
        <v>117</v>
      </c>
      <c r="D34530" s="62" t="s">
        <v>117</v>
      </c>
      <c r="E34530" s="62" t="s">
        <v>117</v>
      </c>
      <c r="F34530" s="62" t="s">
        <v>17</v>
      </c>
      <c r="G34530" s="2">
        <v>595505.19999999995</v>
      </c>
      <c r="H34530" t="s">
        <v>187</v>
      </c>
    </row>
    <row r="34531" spans="1:8" x14ac:dyDescent="0.25">
      <c r="A34531" t="s">
        <v>8</v>
      </c>
      <c r="B34531" t="s">
        <v>116</v>
      </c>
      <c r="C34531" s="62" t="s">
        <v>117</v>
      </c>
      <c r="D34531" s="62" t="s">
        <v>117</v>
      </c>
      <c r="E34531" s="62" t="s">
        <v>117</v>
      </c>
      <c r="F34531" s="62" t="s">
        <v>17</v>
      </c>
      <c r="G34531" s="2">
        <v>233193</v>
      </c>
      <c r="H34531" t="s">
        <v>187</v>
      </c>
    </row>
    <row r="34532" spans="1:8" x14ac:dyDescent="0.25">
      <c r="A34532" t="s">
        <v>8</v>
      </c>
      <c r="B34532" t="s">
        <v>116</v>
      </c>
      <c r="C34532" s="62" t="s">
        <v>117</v>
      </c>
      <c r="D34532" s="62" t="s">
        <v>117</v>
      </c>
      <c r="E34532" s="62" t="s">
        <v>117</v>
      </c>
      <c r="F34532" s="62" t="s">
        <v>17</v>
      </c>
      <c r="G34532" s="2">
        <v>2934321</v>
      </c>
      <c r="H34532" t="s">
        <v>187</v>
      </c>
    </row>
    <row r="34533" spans="1:8" x14ac:dyDescent="0.25">
      <c r="A34533" t="s">
        <v>8</v>
      </c>
      <c r="B34533" t="s">
        <v>116</v>
      </c>
      <c r="C34533" s="62" t="s">
        <v>117</v>
      </c>
      <c r="D34533" s="62" t="s">
        <v>117</v>
      </c>
      <c r="E34533" s="62" t="s">
        <v>117</v>
      </c>
      <c r="F34533" s="62" t="s">
        <v>17</v>
      </c>
      <c r="G34533" s="2">
        <v>3741350.4</v>
      </c>
      <c r="H34533" t="s">
        <v>187</v>
      </c>
    </row>
    <row r="34534" spans="1:8" x14ac:dyDescent="0.25">
      <c r="A34534" t="s">
        <v>8</v>
      </c>
      <c r="B34534" t="s">
        <v>116</v>
      </c>
      <c r="C34534" s="62" t="s">
        <v>117</v>
      </c>
      <c r="D34534" s="62" t="s">
        <v>117</v>
      </c>
      <c r="E34534" s="62" t="s">
        <v>117</v>
      </c>
      <c r="F34534" s="62" t="s">
        <v>17</v>
      </c>
      <c r="G34534" s="2">
        <v>5276187.8</v>
      </c>
      <c r="H34534" t="s">
        <v>187</v>
      </c>
    </row>
    <row r="34535" spans="1:8" x14ac:dyDescent="0.25">
      <c r="A34535" t="s">
        <v>8</v>
      </c>
      <c r="B34535" t="s">
        <v>116</v>
      </c>
      <c r="C34535" s="62" t="s">
        <v>117</v>
      </c>
      <c r="D34535" s="62" t="s">
        <v>117</v>
      </c>
      <c r="E34535" s="62" t="s">
        <v>117</v>
      </c>
      <c r="F34535" s="62" t="s">
        <v>17</v>
      </c>
      <c r="G34535" s="2">
        <v>4175988</v>
      </c>
      <c r="H34535" t="s">
        <v>187</v>
      </c>
    </row>
    <row r="34536" spans="1:8" x14ac:dyDescent="0.25">
      <c r="A34536" t="s">
        <v>8</v>
      </c>
      <c r="B34536" t="s">
        <v>116</v>
      </c>
      <c r="C34536" s="62" t="s">
        <v>117</v>
      </c>
      <c r="D34536" s="62" t="s">
        <v>117</v>
      </c>
      <c r="E34536" s="62" t="s">
        <v>117</v>
      </c>
      <c r="F34536" s="62" t="s">
        <v>17</v>
      </c>
      <c r="G34536" s="2">
        <v>3230301</v>
      </c>
      <c r="H34536" t="s">
        <v>187</v>
      </c>
    </row>
    <row r="34537" spans="1:8" x14ac:dyDescent="0.25">
      <c r="A34537" t="s">
        <v>8</v>
      </c>
      <c r="B34537" t="s">
        <v>116</v>
      </c>
      <c r="C34537" s="62" t="s">
        <v>117</v>
      </c>
      <c r="D34537" s="62" t="s">
        <v>117</v>
      </c>
      <c r="E34537" s="62" t="s">
        <v>117</v>
      </c>
      <c r="F34537" s="62" t="s">
        <v>17</v>
      </c>
      <c r="G34537" s="2">
        <v>4281090.4000000004</v>
      </c>
      <c r="H34537" t="s">
        <v>187</v>
      </c>
    </row>
    <row r="34538" spans="1:8" x14ac:dyDescent="0.25">
      <c r="A34538" t="s">
        <v>8</v>
      </c>
      <c r="B34538" t="s">
        <v>116</v>
      </c>
      <c r="C34538" s="62" t="s">
        <v>117</v>
      </c>
      <c r="D34538" s="62" t="s">
        <v>117</v>
      </c>
      <c r="E34538" s="62" t="s">
        <v>117</v>
      </c>
      <c r="F34538" s="62" t="s">
        <v>17</v>
      </c>
      <c r="G34538" s="2">
        <v>3224560</v>
      </c>
      <c r="H34538" t="s">
        <v>187</v>
      </c>
    </row>
    <row r="34539" spans="1:8" x14ac:dyDescent="0.25">
      <c r="A34539" t="s">
        <v>8</v>
      </c>
      <c r="B34539" t="s">
        <v>116</v>
      </c>
      <c r="C34539" s="62" t="s">
        <v>117</v>
      </c>
      <c r="D34539" s="62" t="s">
        <v>117</v>
      </c>
      <c r="E34539" s="62" t="s">
        <v>117</v>
      </c>
      <c r="F34539" s="62" t="s">
        <v>17</v>
      </c>
      <c r="G34539" s="2">
        <v>6514310.7999999998</v>
      </c>
      <c r="H34539" t="s">
        <v>187</v>
      </c>
    </row>
    <row r="34540" spans="1:8" x14ac:dyDescent="0.25">
      <c r="A34540" t="s">
        <v>8</v>
      </c>
      <c r="B34540" t="s">
        <v>116</v>
      </c>
      <c r="C34540" s="62" t="s">
        <v>117</v>
      </c>
      <c r="D34540" s="62" t="s">
        <v>117</v>
      </c>
      <c r="E34540" s="62" t="s">
        <v>117</v>
      </c>
      <c r="F34540" s="62" t="s">
        <v>17</v>
      </c>
      <c r="G34540" s="2">
        <v>57625548.880000003</v>
      </c>
      <c r="H34540" t="s">
        <v>187</v>
      </c>
    </row>
    <row r="34541" spans="1:8" x14ac:dyDescent="0.25">
      <c r="A34541" t="s">
        <v>8</v>
      </c>
      <c r="B34541" t="s">
        <v>116</v>
      </c>
      <c r="C34541" s="62" t="s">
        <v>117</v>
      </c>
      <c r="D34541" s="62" t="s">
        <v>117</v>
      </c>
      <c r="E34541" s="62" t="s">
        <v>117</v>
      </c>
      <c r="F34541" s="62" t="s">
        <v>17</v>
      </c>
      <c r="G34541" s="2">
        <v>7946550.4199999999</v>
      </c>
      <c r="H34541" t="s">
        <v>187</v>
      </c>
    </row>
    <row r="34542" spans="1:8" x14ac:dyDescent="0.25">
      <c r="A34542" t="s">
        <v>8</v>
      </c>
      <c r="B34542" t="s">
        <v>116</v>
      </c>
      <c r="C34542" s="62" t="s">
        <v>117</v>
      </c>
      <c r="D34542" s="62" t="s">
        <v>117</v>
      </c>
      <c r="E34542" s="62" t="s">
        <v>117</v>
      </c>
      <c r="F34542" s="62" t="s">
        <v>17</v>
      </c>
      <c r="G34542" s="2">
        <v>32109775.260000002</v>
      </c>
      <c r="H34542" t="s">
        <v>187</v>
      </c>
    </row>
    <row r="34543" spans="1:8" x14ac:dyDescent="0.25">
      <c r="A34543" t="s">
        <v>8</v>
      </c>
      <c r="B34543" t="s">
        <v>116</v>
      </c>
      <c r="C34543" s="62" t="s">
        <v>117</v>
      </c>
      <c r="D34543" s="62" t="s">
        <v>117</v>
      </c>
      <c r="E34543" s="62" t="s">
        <v>117</v>
      </c>
      <c r="F34543" s="62" t="s">
        <v>17</v>
      </c>
      <c r="G34543" s="2">
        <v>1330</v>
      </c>
      <c r="H34543" t="s">
        <v>187</v>
      </c>
    </row>
    <row r="34544" spans="1:8" x14ac:dyDescent="0.25">
      <c r="A34544" t="s">
        <v>8</v>
      </c>
      <c r="B34544" t="s">
        <v>116</v>
      </c>
      <c r="C34544" s="62" t="s">
        <v>117</v>
      </c>
      <c r="D34544" s="62" t="s">
        <v>117</v>
      </c>
      <c r="E34544" s="62" t="s">
        <v>117</v>
      </c>
      <c r="F34544" s="62" t="s">
        <v>17</v>
      </c>
      <c r="G34544" s="2">
        <v>16960</v>
      </c>
      <c r="H34544" t="s">
        <v>187</v>
      </c>
    </row>
    <row r="34545" spans="1:8" x14ac:dyDescent="0.25">
      <c r="A34545" t="s">
        <v>8</v>
      </c>
      <c r="B34545" t="s">
        <v>116</v>
      </c>
      <c r="C34545" s="62" t="s">
        <v>117</v>
      </c>
      <c r="D34545" s="62" t="s">
        <v>117</v>
      </c>
      <c r="E34545" s="62" t="s">
        <v>117</v>
      </c>
      <c r="F34545" s="62" t="s">
        <v>17</v>
      </c>
      <c r="G34545" s="2">
        <v>2988348.4</v>
      </c>
      <c r="H34545" t="s">
        <v>187</v>
      </c>
    </row>
    <row r="34546" spans="1:8" x14ac:dyDescent="0.25">
      <c r="A34546" t="s">
        <v>8</v>
      </c>
      <c r="B34546" t="s">
        <v>116</v>
      </c>
      <c r="C34546" s="62" t="s">
        <v>117</v>
      </c>
      <c r="D34546" s="62" t="s">
        <v>117</v>
      </c>
      <c r="E34546" s="62" t="s">
        <v>117</v>
      </c>
      <c r="F34546" s="62" t="s">
        <v>17</v>
      </c>
      <c r="G34546" s="2">
        <v>832223</v>
      </c>
      <c r="H34546" t="s">
        <v>187</v>
      </c>
    </row>
    <row r="34547" spans="1:8" x14ac:dyDescent="0.25">
      <c r="A34547" t="s">
        <v>8</v>
      </c>
      <c r="B34547" t="s">
        <v>116</v>
      </c>
      <c r="C34547" s="62" t="s">
        <v>117</v>
      </c>
      <c r="D34547" s="62" t="s">
        <v>117</v>
      </c>
      <c r="E34547" s="62" t="s">
        <v>117</v>
      </c>
      <c r="F34547" s="62" t="s">
        <v>17</v>
      </c>
      <c r="G34547" s="2">
        <v>626140</v>
      </c>
      <c r="H34547" t="s">
        <v>187</v>
      </c>
    </row>
    <row r="34548" spans="1:8" x14ac:dyDescent="0.25">
      <c r="A34548" t="s">
        <v>8</v>
      </c>
      <c r="B34548" t="s">
        <v>116</v>
      </c>
      <c r="C34548" s="62" t="s">
        <v>117</v>
      </c>
      <c r="D34548" s="62" t="s">
        <v>117</v>
      </c>
      <c r="E34548" s="62" t="s">
        <v>117</v>
      </c>
      <c r="F34548" s="62" t="s">
        <v>17</v>
      </c>
      <c r="G34548" s="2">
        <v>11409962</v>
      </c>
      <c r="H34548" t="s">
        <v>187</v>
      </c>
    </row>
    <row r="34549" spans="1:8" x14ac:dyDescent="0.25">
      <c r="A34549" t="s">
        <v>8</v>
      </c>
      <c r="B34549" t="s">
        <v>116</v>
      </c>
      <c r="C34549" s="62" t="s">
        <v>117</v>
      </c>
      <c r="D34549" s="62" t="s">
        <v>117</v>
      </c>
      <c r="E34549" s="62" t="s">
        <v>117</v>
      </c>
      <c r="F34549" s="62" t="s">
        <v>17</v>
      </c>
      <c r="G34549" s="2">
        <v>356606</v>
      </c>
      <c r="H34549" t="s">
        <v>187</v>
      </c>
    </row>
    <row r="34550" spans="1:8" x14ac:dyDescent="0.25">
      <c r="A34550" t="s">
        <v>8</v>
      </c>
      <c r="B34550" t="s">
        <v>116</v>
      </c>
      <c r="C34550" s="62" t="s">
        <v>117</v>
      </c>
      <c r="D34550" s="62" t="s">
        <v>117</v>
      </c>
      <c r="E34550" s="62" t="s">
        <v>117</v>
      </c>
      <c r="F34550" s="62" t="s">
        <v>17</v>
      </c>
      <c r="G34550" s="2">
        <v>1187544.8</v>
      </c>
      <c r="H34550" t="s">
        <v>187</v>
      </c>
    </row>
    <row r="34551" spans="1:8" x14ac:dyDescent="0.25">
      <c r="A34551" t="s">
        <v>8</v>
      </c>
      <c r="B34551" t="s">
        <v>116</v>
      </c>
      <c r="C34551" s="62" t="s">
        <v>117</v>
      </c>
      <c r="D34551" s="62" t="s">
        <v>117</v>
      </c>
      <c r="E34551" s="62" t="s">
        <v>117</v>
      </c>
      <c r="F34551" s="62" t="s">
        <v>17</v>
      </c>
      <c r="G34551" s="2">
        <v>3453117</v>
      </c>
      <c r="H34551" t="s">
        <v>187</v>
      </c>
    </row>
    <row r="34552" spans="1:8" x14ac:dyDescent="0.25">
      <c r="A34552" t="s">
        <v>8</v>
      </c>
      <c r="B34552" t="s">
        <v>116</v>
      </c>
      <c r="C34552" s="62" t="s">
        <v>117</v>
      </c>
      <c r="D34552" s="62" t="s">
        <v>117</v>
      </c>
      <c r="E34552" s="62" t="s">
        <v>117</v>
      </c>
      <c r="F34552" s="62" t="s">
        <v>17</v>
      </c>
      <c r="G34552" s="2">
        <v>3879474.4</v>
      </c>
      <c r="H34552" t="s">
        <v>187</v>
      </c>
    </row>
    <row r="34553" spans="1:8" x14ac:dyDescent="0.25">
      <c r="A34553" t="s">
        <v>8</v>
      </c>
      <c r="B34553" t="s">
        <v>116</v>
      </c>
      <c r="C34553" s="62" t="s">
        <v>117</v>
      </c>
      <c r="D34553" s="62" t="s">
        <v>117</v>
      </c>
      <c r="E34553" s="62" t="s">
        <v>117</v>
      </c>
      <c r="F34553" s="62" t="s">
        <v>17</v>
      </c>
      <c r="G34553" s="2">
        <v>2732716.5</v>
      </c>
      <c r="H34553" t="s">
        <v>187</v>
      </c>
    </row>
    <row r="34554" spans="1:8" x14ac:dyDescent="0.25">
      <c r="A34554" t="s">
        <v>8</v>
      </c>
      <c r="B34554" t="s">
        <v>116</v>
      </c>
      <c r="C34554" s="62" t="s">
        <v>117</v>
      </c>
      <c r="D34554" s="62" t="s">
        <v>117</v>
      </c>
      <c r="E34554" s="62" t="s">
        <v>117</v>
      </c>
      <c r="F34554" s="62" t="s">
        <v>17</v>
      </c>
      <c r="G34554" s="2">
        <v>38912322.799999997</v>
      </c>
      <c r="H34554" t="s">
        <v>187</v>
      </c>
    </row>
    <row r="34555" spans="1:8" x14ac:dyDescent="0.25">
      <c r="A34555" t="s">
        <v>8</v>
      </c>
      <c r="B34555" t="s">
        <v>116</v>
      </c>
      <c r="C34555" s="62" t="s">
        <v>117</v>
      </c>
      <c r="D34555" s="62" t="s">
        <v>117</v>
      </c>
      <c r="E34555" s="62" t="s">
        <v>117</v>
      </c>
      <c r="F34555" s="62" t="s">
        <v>17</v>
      </c>
      <c r="G34555" s="2">
        <v>319905</v>
      </c>
      <c r="H34555" t="s">
        <v>187</v>
      </c>
    </row>
    <row r="34556" spans="1:8" x14ac:dyDescent="0.25">
      <c r="A34556" t="s">
        <v>8</v>
      </c>
      <c r="B34556" t="s">
        <v>116</v>
      </c>
      <c r="C34556" s="62" t="s">
        <v>117</v>
      </c>
      <c r="D34556" s="62" t="s">
        <v>117</v>
      </c>
      <c r="E34556" s="62" t="s">
        <v>117</v>
      </c>
      <c r="F34556" s="62" t="s">
        <v>17</v>
      </c>
      <c r="G34556" s="2">
        <v>231448.8</v>
      </c>
      <c r="H34556" t="s">
        <v>187</v>
      </c>
    </row>
    <row r="34557" spans="1:8" x14ac:dyDescent="0.25">
      <c r="A34557" t="s">
        <v>8</v>
      </c>
      <c r="B34557" t="s">
        <v>116</v>
      </c>
      <c r="C34557" s="62" t="s">
        <v>117</v>
      </c>
      <c r="D34557" s="62" t="s">
        <v>117</v>
      </c>
      <c r="E34557" s="62" t="s">
        <v>117</v>
      </c>
      <c r="F34557" s="62" t="s">
        <v>17</v>
      </c>
      <c r="G34557" s="2">
        <v>341345.5</v>
      </c>
      <c r="H34557" t="s">
        <v>187</v>
      </c>
    </row>
    <row r="34558" spans="1:8" x14ac:dyDescent="0.25">
      <c r="A34558" t="s">
        <v>8</v>
      </c>
      <c r="B34558" t="s">
        <v>116</v>
      </c>
      <c r="C34558" s="62" t="s">
        <v>117</v>
      </c>
      <c r="D34558" s="62" t="s">
        <v>117</v>
      </c>
      <c r="E34558" s="62" t="s">
        <v>117</v>
      </c>
      <c r="F34558" s="62" t="s">
        <v>17</v>
      </c>
      <c r="G34558" s="2">
        <v>16</v>
      </c>
      <c r="H34558" t="s">
        <v>187</v>
      </c>
    </row>
    <row r="34559" spans="1:8" x14ac:dyDescent="0.25">
      <c r="A34559" t="s">
        <v>8</v>
      </c>
      <c r="B34559" t="s">
        <v>116</v>
      </c>
      <c r="C34559" s="62" t="s">
        <v>117</v>
      </c>
      <c r="D34559" s="62" t="s">
        <v>117</v>
      </c>
      <c r="E34559" s="62" t="s">
        <v>117</v>
      </c>
      <c r="F34559" s="62" t="s">
        <v>17</v>
      </c>
      <c r="G34559" s="2">
        <v>98520.3</v>
      </c>
      <c r="H34559" t="s">
        <v>187</v>
      </c>
    </row>
    <row r="34560" spans="1:8" x14ac:dyDescent="0.25">
      <c r="A34560" t="s">
        <v>8</v>
      </c>
      <c r="B34560" t="s">
        <v>116</v>
      </c>
      <c r="C34560" s="62" t="s">
        <v>117</v>
      </c>
      <c r="D34560" s="62" t="s">
        <v>117</v>
      </c>
      <c r="E34560" s="62" t="s">
        <v>117</v>
      </c>
      <c r="F34560" s="62" t="s">
        <v>17</v>
      </c>
      <c r="G34560" s="2">
        <v>436585</v>
      </c>
      <c r="H34560" t="s">
        <v>187</v>
      </c>
    </row>
    <row r="34561" spans="1:8" x14ac:dyDescent="0.25">
      <c r="A34561" t="s">
        <v>8</v>
      </c>
      <c r="B34561" t="s">
        <v>116</v>
      </c>
      <c r="C34561" s="62" t="s">
        <v>117</v>
      </c>
      <c r="D34561" s="62" t="s">
        <v>117</v>
      </c>
      <c r="E34561" s="62" t="s">
        <v>117</v>
      </c>
      <c r="F34561" s="62" t="s">
        <v>17</v>
      </c>
      <c r="G34561" s="2">
        <v>574844.5</v>
      </c>
      <c r="H34561" t="s">
        <v>187</v>
      </c>
    </row>
    <row r="34562" spans="1:8" x14ac:dyDescent="0.25">
      <c r="A34562" t="s">
        <v>8</v>
      </c>
      <c r="B34562" t="s">
        <v>116</v>
      </c>
      <c r="C34562" s="62" t="s">
        <v>117</v>
      </c>
      <c r="D34562" s="62" t="s">
        <v>117</v>
      </c>
      <c r="E34562" s="62" t="s">
        <v>117</v>
      </c>
      <c r="F34562" s="62" t="s">
        <v>17</v>
      </c>
      <c r="G34562" s="2">
        <v>18522080</v>
      </c>
      <c r="H34562" t="s">
        <v>187</v>
      </c>
    </row>
    <row r="34563" spans="1:8" x14ac:dyDescent="0.25">
      <c r="A34563" t="s">
        <v>8</v>
      </c>
      <c r="B34563" t="s">
        <v>116</v>
      </c>
      <c r="C34563" s="62" t="s">
        <v>117</v>
      </c>
      <c r="D34563" s="62" t="s">
        <v>117</v>
      </c>
      <c r="E34563" s="62" t="s">
        <v>117</v>
      </c>
      <c r="F34563" s="62" t="s">
        <v>17</v>
      </c>
      <c r="G34563" s="2">
        <v>9378989.8000000007</v>
      </c>
      <c r="H34563" t="s">
        <v>187</v>
      </c>
    </row>
    <row r="34564" spans="1:8" x14ac:dyDescent="0.25">
      <c r="A34564" t="s">
        <v>8</v>
      </c>
      <c r="B34564" t="s">
        <v>116</v>
      </c>
      <c r="C34564" s="62" t="s">
        <v>117</v>
      </c>
      <c r="D34564" s="62" t="s">
        <v>117</v>
      </c>
      <c r="E34564" s="62" t="s">
        <v>117</v>
      </c>
      <c r="F34564" s="62" t="s">
        <v>17</v>
      </c>
      <c r="G34564" s="2">
        <v>1278000</v>
      </c>
      <c r="H34564" t="s">
        <v>187</v>
      </c>
    </row>
    <row r="34565" spans="1:8" x14ac:dyDescent="0.25">
      <c r="A34565" t="s">
        <v>8</v>
      </c>
      <c r="B34565" t="s">
        <v>116</v>
      </c>
      <c r="C34565" s="62" t="s">
        <v>117</v>
      </c>
      <c r="D34565" s="62" t="s">
        <v>117</v>
      </c>
      <c r="E34565" s="62" t="s">
        <v>117</v>
      </c>
      <c r="F34565" s="62" t="s">
        <v>17</v>
      </c>
      <c r="G34565" s="2">
        <v>648488</v>
      </c>
      <c r="H34565" t="s">
        <v>187</v>
      </c>
    </row>
    <row r="34566" spans="1:8" x14ac:dyDescent="0.25">
      <c r="A34566" t="s">
        <v>8</v>
      </c>
      <c r="B34566" t="s">
        <v>116</v>
      </c>
      <c r="C34566" s="62" t="s">
        <v>117</v>
      </c>
      <c r="D34566" s="62" t="s">
        <v>117</v>
      </c>
      <c r="E34566" s="62" t="s">
        <v>117</v>
      </c>
      <c r="F34566" s="62" t="s">
        <v>17</v>
      </c>
      <c r="G34566" s="2">
        <v>14911</v>
      </c>
      <c r="H34566" t="s">
        <v>187</v>
      </c>
    </row>
    <row r="34567" spans="1:8" x14ac:dyDescent="0.25">
      <c r="A34567" t="s">
        <v>8</v>
      </c>
      <c r="B34567" t="s">
        <v>116</v>
      </c>
      <c r="C34567" s="62" t="s">
        <v>117</v>
      </c>
      <c r="D34567" s="62" t="s">
        <v>117</v>
      </c>
      <c r="E34567" s="62" t="s">
        <v>117</v>
      </c>
      <c r="F34567" s="62" t="s">
        <v>17</v>
      </c>
      <c r="G34567" s="2">
        <v>39401</v>
      </c>
      <c r="H34567" t="s">
        <v>187</v>
      </c>
    </row>
    <row r="34568" spans="1:8" x14ac:dyDescent="0.25">
      <c r="A34568" t="s">
        <v>8</v>
      </c>
      <c r="B34568" t="s">
        <v>116</v>
      </c>
      <c r="C34568" s="62" t="s">
        <v>117</v>
      </c>
      <c r="D34568" s="62" t="s">
        <v>117</v>
      </c>
      <c r="E34568" s="62" t="s">
        <v>117</v>
      </c>
      <c r="F34568" s="62" t="s">
        <v>17</v>
      </c>
      <c r="G34568" s="2">
        <v>44220</v>
      </c>
      <c r="H34568" t="s">
        <v>187</v>
      </c>
    </row>
    <row r="34569" spans="1:8" x14ac:dyDescent="0.25">
      <c r="A34569" t="s">
        <v>8</v>
      </c>
      <c r="B34569" t="s">
        <v>116</v>
      </c>
      <c r="C34569" s="62" t="s">
        <v>117</v>
      </c>
      <c r="D34569" s="62" t="s">
        <v>117</v>
      </c>
      <c r="E34569" s="62" t="s">
        <v>117</v>
      </c>
      <c r="F34569" s="62" t="s">
        <v>17</v>
      </c>
      <c r="G34569" s="2">
        <v>294170</v>
      </c>
      <c r="H34569" t="s">
        <v>187</v>
      </c>
    </row>
    <row r="34570" spans="1:8" x14ac:dyDescent="0.25">
      <c r="A34570" t="s">
        <v>8</v>
      </c>
      <c r="B34570" t="s">
        <v>116</v>
      </c>
      <c r="C34570" s="62" t="s">
        <v>117</v>
      </c>
      <c r="D34570" s="62" t="s">
        <v>117</v>
      </c>
      <c r="E34570" s="62" t="s">
        <v>117</v>
      </c>
      <c r="F34570" s="62" t="s">
        <v>17</v>
      </c>
      <c r="G34570" s="2">
        <v>6076</v>
      </c>
      <c r="H34570" t="s">
        <v>187</v>
      </c>
    </row>
    <row r="34571" spans="1:8" x14ac:dyDescent="0.25">
      <c r="A34571" t="s">
        <v>8</v>
      </c>
      <c r="B34571" t="s">
        <v>116</v>
      </c>
      <c r="C34571" s="62" t="s">
        <v>117</v>
      </c>
      <c r="D34571" s="62" t="s">
        <v>117</v>
      </c>
      <c r="E34571" s="62" t="s">
        <v>117</v>
      </c>
      <c r="F34571" s="62" t="s">
        <v>17</v>
      </c>
      <c r="G34571" s="2">
        <v>196723</v>
      </c>
      <c r="H34571" t="s">
        <v>187</v>
      </c>
    </row>
    <row r="34572" spans="1:8" x14ac:dyDescent="0.25">
      <c r="A34572" t="s">
        <v>8</v>
      </c>
      <c r="B34572" t="s">
        <v>116</v>
      </c>
      <c r="C34572" s="62" t="s">
        <v>117</v>
      </c>
      <c r="D34572" s="62" t="s">
        <v>117</v>
      </c>
      <c r="E34572" s="62" t="s">
        <v>117</v>
      </c>
      <c r="F34572" s="62" t="s">
        <v>17</v>
      </c>
      <c r="G34572" s="2">
        <v>653160</v>
      </c>
      <c r="H34572" t="s">
        <v>187</v>
      </c>
    </row>
    <row r="34573" spans="1:8" x14ac:dyDescent="0.25">
      <c r="A34573" t="s">
        <v>8</v>
      </c>
      <c r="B34573" t="s">
        <v>116</v>
      </c>
      <c r="C34573" s="62" t="s">
        <v>117</v>
      </c>
      <c r="D34573" s="62" t="s">
        <v>117</v>
      </c>
      <c r="E34573" s="62" t="s">
        <v>117</v>
      </c>
      <c r="F34573" s="62" t="s">
        <v>17</v>
      </c>
      <c r="G34573" s="2">
        <v>65912</v>
      </c>
      <c r="H34573" t="s">
        <v>187</v>
      </c>
    </row>
    <row r="34574" spans="1:8" x14ac:dyDescent="0.25">
      <c r="A34574" t="s">
        <v>8</v>
      </c>
      <c r="B34574" t="s">
        <v>116</v>
      </c>
      <c r="C34574" s="62" t="s">
        <v>117</v>
      </c>
      <c r="D34574" s="62" t="s">
        <v>117</v>
      </c>
      <c r="E34574" s="62" t="s">
        <v>117</v>
      </c>
      <c r="F34574" s="62" t="s">
        <v>17</v>
      </c>
      <c r="G34574" s="2">
        <v>18760</v>
      </c>
      <c r="H34574" t="s">
        <v>187</v>
      </c>
    </row>
    <row r="34575" spans="1:8" x14ac:dyDescent="0.25">
      <c r="A34575" t="s">
        <v>8</v>
      </c>
      <c r="B34575" t="s">
        <v>116</v>
      </c>
      <c r="C34575" s="62" t="s">
        <v>117</v>
      </c>
      <c r="D34575" s="62" t="s">
        <v>117</v>
      </c>
      <c r="E34575" s="62" t="s">
        <v>117</v>
      </c>
      <c r="F34575" s="62" t="s">
        <v>17</v>
      </c>
      <c r="G34575" s="2">
        <v>6930</v>
      </c>
      <c r="H34575" t="s">
        <v>187</v>
      </c>
    </row>
    <row r="34576" spans="1:8" x14ac:dyDescent="0.25">
      <c r="A34576" t="s">
        <v>8</v>
      </c>
      <c r="B34576" t="s">
        <v>116</v>
      </c>
      <c r="C34576" s="62" t="s">
        <v>117</v>
      </c>
      <c r="D34576" s="62" t="s">
        <v>117</v>
      </c>
      <c r="E34576" s="62" t="s">
        <v>117</v>
      </c>
      <c r="F34576" s="62" t="s">
        <v>17</v>
      </c>
      <c r="G34576" s="2">
        <v>15030</v>
      </c>
      <c r="H34576" t="s">
        <v>187</v>
      </c>
    </row>
    <row r="34577" spans="1:8" x14ac:dyDescent="0.25">
      <c r="A34577" t="s">
        <v>8</v>
      </c>
      <c r="B34577" t="s">
        <v>116</v>
      </c>
      <c r="C34577" s="62" t="s">
        <v>117</v>
      </c>
      <c r="D34577" s="62" t="s">
        <v>117</v>
      </c>
      <c r="E34577" s="62" t="s">
        <v>117</v>
      </c>
      <c r="F34577" s="62" t="s">
        <v>17</v>
      </c>
      <c r="G34577" s="2">
        <v>11880</v>
      </c>
      <c r="H34577" t="s">
        <v>187</v>
      </c>
    </row>
    <row r="34578" spans="1:8" x14ac:dyDescent="0.25">
      <c r="A34578" t="s">
        <v>8</v>
      </c>
      <c r="B34578" t="s">
        <v>116</v>
      </c>
      <c r="C34578" s="62" t="s">
        <v>117</v>
      </c>
      <c r="D34578" s="62" t="s">
        <v>117</v>
      </c>
      <c r="E34578" s="62" t="s">
        <v>117</v>
      </c>
      <c r="F34578" s="62" t="s">
        <v>17</v>
      </c>
      <c r="G34578" s="2">
        <v>35046</v>
      </c>
      <c r="H34578" t="s">
        <v>187</v>
      </c>
    </row>
    <row r="34579" spans="1:8" x14ac:dyDescent="0.25">
      <c r="A34579" t="s">
        <v>8</v>
      </c>
      <c r="B34579" t="s">
        <v>116</v>
      </c>
      <c r="C34579" s="62" t="s">
        <v>117</v>
      </c>
      <c r="D34579" s="62" t="s">
        <v>117</v>
      </c>
      <c r="E34579" s="62" t="s">
        <v>117</v>
      </c>
      <c r="F34579" s="62" t="s">
        <v>17</v>
      </c>
      <c r="G34579" s="2">
        <v>3850</v>
      </c>
      <c r="H34579" t="s">
        <v>187</v>
      </c>
    </row>
    <row r="34580" spans="1:8" x14ac:dyDescent="0.25">
      <c r="A34580" t="s">
        <v>8</v>
      </c>
      <c r="B34580" t="s">
        <v>116</v>
      </c>
      <c r="C34580" s="62" t="s">
        <v>117</v>
      </c>
      <c r="D34580" s="62" t="s">
        <v>117</v>
      </c>
      <c r="E34580" s="62" t="s">
        <v>117</v>
      </c>
      <c r="F34580" s="62" t="s">
        <v>17</v>
      </c>
      <c r="G34580" s="2">
        <v>816</v>
      </c>
      <c r="H34580" t="s">
        <v>187</v>
      </c>
    </row>
    <row r="34581" spans="1:8" x14ac:dyDescent="0.25">
      <c r="A34581" t="s">
        <v>8</v>
      </c>
      <c r="B34581" t="s">
        <v>116</v>
      </c>
      <c r="C34581" s="62" t="s">
        <v>117</v>
      </c>
      <c r="D34581" s="62" t="s">
        <v>117</v>
      </c>
      <c r="E34581" s="62" t="s">
        <v>117</v>
      </c>
      <c r="F34581" s="62" t="s">
        <v>17</v>
      </c>
      <c r="G34581" s="2">
        <v>3177</v>
      </c>
      <c r="H34581" t="s">
        <v>187</v>
      </c>
    </row>
    <row r="34582" spans="1:8" x14ac:dyDescent="0.25">
      <c r="A34582" t="s">
        <v>8</v>
      </c>
      <c r="B34582" t="s">
        <v>116</v>
      </c>
      <c r="C34582" s="62" t="s">
        <v>117</v>
      </c>
      <c r="D34582" s="62" t="s">
        <v>117</v>
      </c>
      <c r="E34582" s="62" t="s">
        <v>117</v>
      </c>
      <c r="F34582" s="62" t="s">
        <v>17</v>
      </c>
      <c r="G34582" s="2">
        <v>166</v>
      </c>
      <c r="H34582" t="s">
        <v>187</v>
      </c>
    </row>
    <row r="34583" spans="1:8" x14ac:dyDescent="0.25">
      <c r="A34583" t="s">
        <v>8</v>
      </c>
      <c r="B34583" t="s">
        <v>116</v>
      </c>
      <c r="C34583" s="62" t="s">
        <v>117</v>
      </c>
      <c r="D34583" s="62" t="s">
        <v>117</v>
      </c>
      <c r="E34583" s="62" t="s">
        <v>117</v>
      </c>
      <c r="F34583" s="62" t="s">
        <v>17</v>
      </c>
      <c r="G34583" s="2">
        <v>3325</v>
      </c>
      <c r="H34583" t="s">
        <v>187</v>
      </c>
    </row>
    <row r="34584" spans="1:8" x14ac:dyDescent="0.25">
      <c r="A34584" t="s">
        <v>8</v>
      </c>
      <c r="B34584" t="s">
        <v>116</v>
      </c>
      <c r="C34584" s="62" t="s">
        <v>117</v>
      </c>
      <c r="D34584" s="62" t="s">
        <v>117</v>
      </c>
      <c r="E34584" s="62" t="s">
        <v>117</v>
      </c>
      <c r="F34584" s="62" t="s">
        <v>17</v>
      </c>
      <c r="G34584" s="2">
        <v>816</v>
      </c>
      <c r="H34584" t="s">
        <v>187</v>
      </c>
    </row>
    <row r="34585" spans="1:8" x14ac:dyDescent="0.25">
      <c r="A34585" t="s">
        <v>8</v>
      </c>
      <c r="B34585" t="s">
        <v>116</v>
      </c>
      <c r="C34585" s="62" t="s">
        <v>117</v>
      </c>
      <c r="D34585" s="62" t="s">
        <v>117</v>
      </c>
      <c r="E34585" s="62" t="s">
        <v>117</v>
      </c>
      <c r="F34585" s="62" t="s">
        <v>17</v>
      </c>
      <c r="G34585" s="2">
        <v>24420</v>
      </c>
      <c r="H34585" t="s">
        <v>187</v>
      </c>
    </row>
    <row r="34586" spans="1:8" x14ac:dyDescent="0.25">
      <c r="A34586" t="s">
        <v>8</v>
      </c>
      <c r="B34586" t="s">
        <v>116</v>
      </c>
      <c r="C34586" s="62" t="s">
        <v>117</v>
      </c>
      <c r="D34586" s="62" t="s">
        <v>117</v>
      </c>
      <c r="E34586" s="62" t="s">
        <v>117</v>
      </c>
      <c r="F34586" s="62" t="s">
        <v>17</v>
      </c>
      <c r="G34586" s="2">
        <v>106413</v>
      </c>
      <c r="H34586" t="s">
        <v>187</v>
      </c>
    </row>
    <row r="34587" spans="1:8" x14ac:dyDescent="0.25">
      <c r="A34587" t="s">
        <v>8</v>
      </c>
      <c r="B34587" t="s">
        <v>116</v>
      </c>
      <c r="C34587" s="62" t="s">
        <v>117</v>
      </c>
      <c r="D34587" s="62" t="s">
        <v>117</v>
      </c>
      <c r="E34587" s="62" t="s">
        <v>117</v>
      </c>
      <c r="F34587" s="62" t="s">
        <v>17</v>
      </c>
      <c r="G34587" s="2">
        <v>38499</v>
      </c>
      <c r="H34587" t="s">
        <v>187</v>
      </c>
    </row>
    <row r="34588" spans="1:8" x14ac:dyDescent="0.25">
      <c r="A34588" t="s">
        <v>8</v>
      </c>
      <c r="B34588" t="s">
        <v>116</v>
      </c>
      <c r="C34588" s="62" t="s">
        <v>117</v>
      </c>
      <c r="D34588" s="62" t="s">
        <v>117</v>
      </c>
      <c r="E34588" s="62" t="s">
        <v>117</v>
      </c>
      <c r="F34588" s="62" t="s">
        <v>17</v>
      </c>
      <c r="G34588" s="2">
        <v>16933</v>
      </c>
      <c r="H34588" t="s">
        <v>187</v>
      </c>
    </row>
    <row r="34589" spans="1:8" x14ac:dyDescent="0.25">
      <c r="A34589" t="s">
        <v>8</v>
      </c>
      <c r="B34589" t="s">
        <v>116</v>
      </c>
      <c r="C34589" s="62" t="s">
        <v>117</v>
      </c>
      <c r="D34589" s="62" t="s">
        <v>117</v>
      </c>
      <c r="E34589" s="62" t="s">
        <v>117</v>
      </c>
      <c r="F34589" s="62" t="s">
        <v>17</v>
      </c>
      <c r="G34589" s="2">
        <v>21380345</v>
      </c>
      <c r="H34589" t="s">
        <v>187</v>
      </c>
    </row>
    <row r="34590" spans="1:8" x14ac:dyDescent="0.25">
      <c r="A34590" t="s">
        <v>8</v>
      </c>
      <c r="B34590" t="s">
        <v>116</v>
      </c>
      <c r="C34590" s="62" t="s">
        <v>117</v>
      </c>
      <c r="D34590" s="62" t="s">
        <v>117</v>
      </c>
      <c r="E34590" s="62" t="s">
        <v>117</v>
      </c>
      <c r="F34590" s="62" t="s">
        <v>17</v>
      </c>
      <c r="G34590" s="2">
        <v>303295</v>
      </c>
      <c r="H34590" t="s">
        <v>187</v>
      </c>
    </row>
    <row r="34591" spans="1:8" x14ac:dyDescent="0.25">
      <c r="A34591" t="s">
        <v>8</v>
      </c>
      <c r="B34591" t="s">
        <v>116</v>
      </c>
      <c r="C34591" s="62" t="s">
        <v>117</v>
      </c>
      <c r="D34591" s="62" t="s">
        <v>117</v>
      </c>
      <c r="E34591" s="62" t="s">
        <v>117</v>
      </c>
      <c r="F34591" s="62" t="s">
        <v>17</v>
      </c>
      <c r="G34591" s="2">
        <v>13000</v>
      </c>
      <c r="H34591" t="s">
        <v>187</v>
      </c>
    </row>
    <row r="34592" spans="1:8" x14ac:dyDescent="0.25">
      <c r="A34592" t="s">
        <v>8</v>
      </c>
      <c r="B34592" t="s">
        <v>116</v>
      </c>
      <c r="C34592" s="62" t="s">
        <v>117</v>
      </c>
      <c r="D34592" s="62" t="s">
        <v>117</v>
      </c>
      <c r="E34592" s="62" t="s">
        <v>117</v>
      </c>
      <c r="F34592" s="62" t="s">
        <v>17</v>
      </c>
      <c r="G34592" s="2">
        <v>13050</v>
      </c>
      <c r="H34592" t="s">
        <v>187</v>
      </c>
    </row>
    <row r="34593" spans="1:8" x14ac:dyDescent="0.25">
      <c r="A34593" t="s">
        <v>8</v>
      </c>
      <c r="B34593" t="s">
        <v>116</v>
      </c>
      <c r="C34593" s="62" t="s">
        <v>117</v>
      </c>
      <c r="D34593" s="62" t="s">
        <v>117</v>
      </c>
      <c r="E34593" s="62" t="s">
        <v>117</v>
      </c>
      <c r="F34593" s="62" t="s">
        <v>17</v>
      </c>
      <c r="G34593" s="2">
        <v>485</v>
      </c>
      <c r="H34593" t="s">
        <v>187</v>
      </c>
    </row>
    <row r="34594" spans="1:8" x14ac:dyDescent="0.25">
      <c r="A34594" t="s">
        <v>8</v>
      </c>
      <c r="B34594" t="s">
        <v>116</v>
      </c>
      <c r="C34594" s="62" t="s">
        <v>117</v>
      </c>
      <c r="D34594" s="62" t="s">
        <v>117</v>
      </c>
      <c r="E34594" s="62" t="s">
        <v>117</v>
      </c>
      <c r="F34594" s="62" t="s">
        <v>17</v>
      </c>
      <c r="G34594" s="2">
        <v>620</v>
      </c>
      <c r="H34594" t="s">
        <v>187</v>
      </c>
    </row>
    <row r="34595" spans="1:8" x14ac:dyDescent="0.25">
      <c r="A34595" t="s">
        <v>8</v>
      </c>
      <c r="B34595" t="s">
        <v>116</v>
      </c>
      <c r="C34595" s="62" t="s">
        <v>117</v>
      </c>
      <c r="D34595" s="62" t="s">
        <v>117</v>
      </c>
      <c r="E34595" s="62" t="s">
        <v>117</v>
      </c>
      <c r="F34595" s="62" t="s">
        <v>17</v>
      </c>
      <c r="G34595" s="2">
        <v>9360</v>
      </c>
      <c r="H34595" t="s">
        <v>187</v>
      </c>
    </row>
    <row r="34596" spans="1:8" x14ac:dyDescent="0.25">
      <c r="A34596" t="s">
        <v>8</v>
      </c>
      <c r="B34596" t="s">
        <v>116</v>
      </c>
      <c r="C34596" s="62" t="s">
        <v>117</v>
      </c>
      <c r="D34596" s="62" t="s">
        <v>117</v>
      </c>
      <c r="E34596" s="62" t="s">
        <v>117</v>
      </c>
      <c r="F34596" s="62" t="s">
        <v>17</v>
      </c>
      <c r="G34596" s="2">
        <v>4550</v>
      </c>
      <c r="H34596" t="s">
        <v>187</v>
      </c>
    </row>
    <row r="34597" spans="1:8" x14ac:dyDescent="0.25">
      <c r="A34597" t="s">
        <v>8</v>
      </c>
      <c r="B34597" t="s">
        <v>116</v>
      </c>
      <c r="C34597" s="62" t="s">
        <v>117</v>
      </c>
      <c r="D34597" s="62" t="s">
        <v>117</v>
      </c>
      <c r="E34597" s="62" t="s">
        <v>117</v>
      </c>
      <c r="F34597" s="62" t="s">
        <v>17</v>
      </c>
      <c r="G34597" s="2">
        <v>180</v>
      </c>
      <c r="H34597" t="s">
        <v>187</v>
      </c>
    </row>
    <row r="34598" spans="1:8" x14ac:dyDescent="0.25">
      <c r="A34598" t="s">
        <v>8</v>
      </c>
      <c r="B34598" t="s">
        <v>116</v>
      </c>
      <c r="C34598" s="62" t="s">
        <v>117</v>
      </c>
      <c r="D34598" s="62" t="s">
        <v>117</v>
      </c>
      <c r="E34598" s="62" t="s">
        <v>117</v>
      </c>
      <c r="F34598" s="62" t="s">
        <v>17</v>
      </c>
      <c r="G34598" s="2">
        <v>2580</v>
      </c>
      <c r="H34598" t="s">
        <v>187</v>
      </c>
    </row>
    <row r="34599" spans="1:8" x14ac:dyDescent="0.25">
      <c r="A34599" t="s">
        <v>8</v>
      </c>
      <c r="B34599" t="s">
        <v>116</v>
      </c>
      <c r="C34599" s="62" t="s">
        <v>117</v>
      </c>
      <c r="D34599" s="62" t="s">
        <v>117</v>
      </c>
      <c r="E34599" s="62" t="s">
        <v>117</v>
      </c>
      <c r="F34599" s="62" t="s">
        <v>17</v>
      </c>
      <c r="G34599" s="2">
        <v>1680</v>
      </c>
      <c r="H34599" t="s">
        <v>187</v>
      </c>
    </row>
    <row r="34600" spans="1:8" x14ac:dyDescent="0.25">
      <c r="A34600" t="s">
        <v>8</v>
      </c>
      <c r="B34600" t="s">
        <v>116</v>
      </c>
      <c r="C34600" s="62" t="s">
        <v>117</v>
      </c>
      <c r="D34600" s="62" t="s">
        <v>117</v>
      </c>
      <c r="E34600" s="62" t="s">
        <v>117</v>
      </c>
      <c r="F34600" s="62" t="s">
        <v>17</v>
      </c>
      <c r="G34600" s="2">
        <v>1120</v>
      </c>
      <c r="H34600" t="s">
        <v>187</v>
      </c>
    </row>
    <row r="34601" spans="1:8" x14ac:dyDescent="0.25">
      <c r="A34601" t="s">
        <v>8</v>
      </c>
      <c r="B34601" t="s">
        <v>116</v>
      </c>
      <c r="C34601" s="62" t="s">
        <v>117</v>
      </c>
      <c r="D34601" s="62" t="s">
        <v>117</v>
      </c>
      <c r="E34601" s="62" t="s">
        <v>117</v>
      </c>
      <c r="F34601" s="62" t="s">
        <v>17</v>
      </c>
      <c r="G34601" s="2">
        <v>38340</v>
      </c>
      <c r="H34601" t="s">
        <v>187</v>
      </c>
    </row>
    <row r="34602" spans="1:8" x14ac:dyDescent="0.25">
      <c r="A34602" t="s">
        <v>8</v>
      </c>
      <c r="B34602" t="s">
        <v>116</v>
      </c>
      <c r="C34602" s="62" t="s">
        <v>117</v>
      </c>
      <c r="D34602" s="62" t="s">
        <v>117</v>
      </c>
      <c r="E34602" s="62" t="s">
        <v>117</v>
      </c>
      <c r="F34602" s="62" t="s">
        <v>17</v>
      </c>
      <c r="G34602" s="2">
        <v>296</v>
      </c>
      <c r="H34602" t="s">
        <v>187</v>
      </c>
    </row>
    <row r="34603" spans="1:8" x14ac:dyDescent="0.25">
      <c r="A34603" t="s">
        <v>8</v>
      </c>
      <c r="B34603" t="s">
        <v>116</v>
      </c>
      <c r="C34603" s="62" t="s">
        <v>117</v>
      </c>
      <c r="D34603" s="62" t="s">
        <v>117</v>
      </c>
      <c r="E34603" s="62" t="s">
        <v>117</v>
      </c>
      <c r="F34603" s="62" t="s">
        <v>17</v>
      </c>
      <c r="G34603" s="2">
        <v>7980</v>
      </c>
      <c r="H34603" t="s">
        <v>187</v>
      </c>
    </row>
    <row r="34604" spans="1:8" x14ac:dyDescent="0.25">
      <c r="A34604" t="s">
        <v>8</v>
      </c>
      <c r="B34604" t="s">
        <v>116</v>
      </c>
      <c r="C34604" s="62" t="s">
        <v>117</v>
      </c>
      <c r="D34604" s="62" t="s">
        <v>117</v>
      </c>
      <c r="E34604" s="62" t="s">
        <v>117</v>
      </c>
      <c r="F34604" s="62" t="s">
        <v>17</v>
      </c>
      <c r="G34604" s="2">
        <v>288</v>
      </c>
      <c r="H34604" t="s">
        <v>187</v>
      </c>
    </row>
    <row r="34605" spans="1:8" x14ac:dyDescent="0.25">
      <c r="A34605" t="s">
        <v>8</v>
      </c>
      <c r="B34605" t="s">
        <v>116</v>
      </c>
      <c r="C34605" s="62" t="s">
        <v>117</v>
      </c>
      <c r="D34605" s="62" t="s">
        <v>117</v>
      </c>
      <c r="E34605" s="62" t="s">
        <v>117</v>
      </c>
      <c r="F34605" s="62" t="s">
        <v>17</v>
      </c>
      <c r="G34605" s="2">
        <v>440</v>
      </c>
      <c r="H34605" t="s">
        <v>187</v>
      </c>
    </row>
    <row r="34606" spans="1:8" x14ac:dyDescent="0.25">
      <c r="A34606" t="s">
        <v>8</v>
      </c>
      <c r="B34606" t="s">
        <v>116</v>
      </c>
      <c r="C34606" s="62" t="s">
        <v>117</v>
      </c>
      <c r="D34606" s="62" t="s">
        <v>117</v>
      </c>
      <c r="E34606" s="62" t="s">
        <v>117</v>
      </c>
      <c r="F34606" s="62" t="s">
        <v>17</v>
      </c>
      <c r="G34606" s="2">
        <v>11840</v>
      </c>
      <c r="H34606" t="s">
        <v>187</v>
      </c>
    </row>
    <row r="34607" spans="1:8" x14ac:dyDescent="0.25">
      <c r="A34607" t="s">
        <v>8</v>
      </c>
      <c r="B34607" t="s">
        <v>116</v>
      </c>
      <c r="C34607" s="62" t="s">
        <v>117</v>
      </c>
      <c r="D34607" s="62" t="s">
        <v>117</v>
      </c>
      <c r="E34607" s="62" t="s">
        <v>117</v>
      </c>
      <c r="F34607" s="62" t="s">
        <v>17</v>
      </c>
      <c r="G34607" s="2">
        <v>5760</v>
      </c>
      <c r="H34607" t="s">
        <v>187</v>
      </c>
    </row>
    <row r="34608" spans="1:8" x14ac:dyDescent="0.25">
      <c r="A34608" t="s">
        <v>8</v>
      </c>
      <c r="B34608" t="s">
        <v>116</v>
      </c>
      <c r="C34608" s="62" t="s">
        <v>117</v>
      </c>
      <c r="D34608" s="62" t="s">
        <v>117</v>
      </c>
      <c r="E34608" s="62" t="s">
        <v>117</v>
      </c>
      <c r="F34608" s="62" t="s">
        <v>17</v>
      </c>
      <c r="G34608" s="2">
        <v>31950</v>
      </c>
      <c r="H34608" t="s">
        <v>187</v>
      </c>
    </row>
    <row r="34609" spans="1:8" x14ac:dyDescent="0.25">
      <c r="A34609" t="s">
        <v>8</v>
      </c>
      <c r="B34609" t="s">
        <v>116</v>
      </c>
      <c r="C34609" s="62" t="s">
        <v>117</v>
      </c>
      <c r="D34609" s="62" t="s">
        <v>117</v>
      </c>
      <c r="E34609" s="62" t="s">
        <v>117</v>
      </c>
      <c r="F34609" s="62" t="s">
        <v>17</v>
      </c>
      <c r="G34609" s="2">
        <v>2640</v>
      </c>
      <c r="H34609" t="s">
        <v>187</v>
      </c>
    </row>
    <row r="34610" spans="1:8" x14ac:dyDescent="0.25">
      <c r="A34610" t="s">
        <v>8</v>
      </c>
      <c r="B34610" t="s">
        <v>116</v>
      </c>
      <c r="C34610" s="62" t="s">
        <v>117</v>
      </c>
      <c r="D34610" s="62" t="s">
        <v>117</v>
      </c>
      <c r="E34610" s="62" t="s">
        <v>117</v>
      </c>
      <c r="F34610" s="62" t="s">
        <v>17</v>
      </c>
      <c r="G34610" s="2">
        <v>-208002.6</v>
      </c>
      <c r="H34610" t="s">
        <v>187</v>
      </c>
    </row>
    <row r="34611" spans="1:8" x14ac:dyDescent="0.25">
      <c r="A34611" t="s">
        <v>8</v>
      </c>
      <c r="B34611" t="s">
        <v>116</v>
      </c>
      <c r="C34611" s="62" t="s">
        <v>117</v>
      </c>
      <c r="D34611" s="62" t="s">
        <v>117</v>
      </c>
      <c r="E34611" s="62" t="s">
        <v>117</v>
      </c>
      <c r="F34611" s="62" t="s">
        <v>17</v>
      </c>
      <c r="G34611" s="2">
        <v>-395860.28</v>
      </c>
      <c r="H34611" t="s">
        <v>187</v>
      </c>
    </row>
    <row r="34612" spans="1:8" x14ac:dyDescent="0.25">
      <c r="A34612" t="s">
        <v>8</v>
      </c>
      <c r="B34612" t="s">
        <v>116</v>
      </c>
      <c r="C34612" s="62" t="s">
        <v>117</v>
      </c>
      <c r="D34612" s="62" t="s">
        <v>117</v>
      </c>
      <c r="E34612" s="62" t="s">
        <v>117</v>
      </c>
      <c r="F34612" s="62" t="s">
        <v>17</v>
      </c>
      <c r="G34612" s="2">
        <v>-123062.5</v>
      </c>
      <c r="H34612" t="s">
        <v>187</v>
      </c>
    </row>
    <row r="34613" spans="1:8" x14ac:dyDescent="0.25">
      <c r="A34613" t="s">
        <v>8</v>
      </c>
      <c r="B34613" t="s">
        <v>116</v>
      </c>
      <c r="C34613" s="62" t="s">
        <v>117</v>
      </c>
      <c r="D34613" s="62" t="s">
        <v>117</v>
      </c>
      <c r="E34613" s="62" t="s">
        <v>117</v>
      </c>
      <c r="F34613" s="62" t="s">
        <v>17</v>
      </c>
      <c r="G34613" s="2">
        <v>-57326</v>
      </c>
      <c r="H34613" t="s">
        <v>187</v>
      </c>
    </row>
    <row r="34614" spans="1:8" x14ac:dyDescent="0.25">
      <c r="A34614" t="s">
        <v>8</v>
      </c>
      <c r="B34614" t="s">
        <v>116</v>
      </c>
      <c r="C34614" s="62" t="s">
        <v>117</v>
      </c>
      <c r="D34614" s="62" t="s">
        <v>117</v>
      </c>
      <c r="E34614" s="62" t="s">
        <v>117</v>
      </c>
      <c r="F34614" s="62" t="s">
        <v>17</v>
      </c>
      <c r="G34614" s="2">
        <v>-1345396</v>
      </c>
      <c r="H34614" t="s">
        <v>187</v>
      </c>
    </row>
    <row r="34615" spans="1:8" x14ac:dyDescent="0.25">
      <c r="A34615" t="s">
        <v>8</v>
      </c>
      <c r="B34615" t="s">
        <v>116</v>
      </c>
      <c r="C34615" s="62" t="s">
        <v>117</v>
      </c>
      <c r="D34615" s="62" t="s">
        <v>117</v>
      </c>
      <c r="E34615" s="62" t="s">
        <v>117</v>
      </c>
      <c r="F34615" s="62" t="s">
        <v>17</v>
      </c>
      <c r="G34615" s="2">
        <v>-1199733</v>
      </c>
      <c r="H34615" t="s">
        <v>187</v>
      </c>
    </row>
    <row r="34616" spans="1:8" x14ac:dyDescent="0.25">
      <c r="A34616" t="s">
        <v>8</v>
      </c>
      <c r="B34616" t="s">
        <v>116</v>
      </c>
      <c r="C34616" s="62" t="s">
        <v>117</v>
      </c>
      <c r="D34616" s="62" t="s">
        <v>117</v>
      </c>
      <c r="E34616" s="62" t="s">
        <v>117</v>
      </c>
      <c r="F34616" s="62" t="s">
        <v>17</v>
      </c>
      <c r="G34616" s="2">
        <v>-93213</v>
      </c>
      <c r="H34616" t="s">
        <v>187</v>
      </c>
    </row>
    <row r="34617" spans="1:8" x14ac:dyDescent="0.25">
      <c r="A34617" t="s">
        <v>8</v>
      </c>
      <c r="B34617" t="s">
        <v>116</v>
      </c>
      <c r="C34617" s="62" t="s">
        <v>117</v>
      </c>
      <c r="D34617" s="62" t="s">
        <v>117</v>
      </c>
      <c r="E34617" s="62" t="s">
        <v>117</v>
      </c>
      <c r="F34617" s="62" t="s">
        <v>17</v>
      </c>
      <c r="G34617" s="2">
        <v>-259544.5</v>
      </c>
      <c r="H34617" t="s">
        <v>187</v>
      </c>
    </row>
    <row r="34618" spans="1:8" x14ac:dyDescent="0.25">
      <c r="A34618" t="s">
        <v>8</v>
      </c>
      <c r="B34618" t="s">
        <v>116</v>
      </c>
      <c r="C34618" s="62" t="s">
        <v>117</v>
      </c>
      <c r="D34618" s="62" t="s">
        <v>117</v>
      </c>
      <c r="E34618" s="62" t="s">
        <v>117</v>
      </c>
      <c r="F34618" s="62" t="s">
        <v>17</v>
      </c>
      <c r="G34618" s="2">
        <v>-883377.05</v>
      </c>
      <c r="H34618" t="s">
        <v>187</v>
      </c>
    </row>
    <row r="34619" spans="1:8" x14ac:dyDescent="0.25">
      <c r="A34619" t="s">
        <v>8</v>
      </c>
      <c r="B34619" t="s">
        <v>116</v>
      </c>
      <c r="C34619" s="62" t="s">
        <v>117</v>
      </c>
      <c r="D34619" s="62" t="s">
        <v>117</v>
      </c>
      <c r="E34619" s="62" t="s">
        <v>117</v>
      </c>
      <c r="F34619" s="62" t="s">
        <v>17</v>
      </c>
      <c r="G34619" s="2">
        <v>-763392.99</v>
      </c>
      <c r="H34619" t="s">
        <v>187</v>
      </c>
    </row>
    <row r="34620" spans="1:8" x14ac:dyDescent="0.25">
      <c r="A34620" t="s">
        <v>8</v>
      </c>
      <c r="B34620" t="s">
        <v>116</v>
      </c>
      <c r="C34620" s="62" t="s">
        <v>117</v>
      </c>
      <c r="D34620" s="62" t="s">
        <v>117</v>
      </c>
      <c r="E34620" s="62" t="s">
        <v>117</v>
      </c>
      <c r="F34620" s="62" t="s">
        <v>17</v>
      </c>
      <c r="G34620" s="2">
        <v>-45573</v>
      </c>
      <c r="H34620" t="s">
        <v>187</v>
      </c>
    </row>
    <row r="34621" spans="1:8" x14ac:dyDescent="0.25">
      <c r="A34621" t="s">
        <v>8</v>
      </c>
      <c r="B34621" t="s">
        <v>116</v>
      </c>
      <c r="C34621" s="62" t="s">
        <v>117</v>
      </c>
      <c r="D34621" s="62" t="s">
        <v>117</v>
      </c>
      <c r="E34621" s="62" t="s">
        <v>117</v>
      </c>
      <c r="F34621" s="62" t="s">
        <v>17</v>
      </c>
      <c r="G34621" s="2">
        <v>-26220</v>
      </c>
      <c r="H34621" t="s">
        <v>187</v>
      </c>
    </row>
    <row r="34622" spans="1:8" x14ac:dyDescent="0.25">
      <c r="A34622" t="s">
        <v>8</v>
      </c>
      <c r="B34622" t="s">
        <v>116</v>
      </c>
      <c r="C34622" s="62" t="s">
        <v>117</v>
      </c>
      <c r="D34622" s="62" t="s">
        <v>117</v>
      </c>
      <c r="E34622" s="62" t="s">
        <v>117</v>
      </c>
      <c r="F34622" s="62" t="s">
        <v>17</v>
      </c>
      <c r="G34622" s="2">
        <v>-93218.5</v>
      </c>
      <c r="H34622" t="s">
        <v>187</v>
      </c>
    </row>
    <row r="34623" spans="1:8" x14ac:dyDescent="0.25">
      <c r="A34623" t="s">
        <v>8</v>
      </c>
      <c r="B34623" t="s">
        <v>116</v>
      </c>
      <c r="C34623" s="62" t="s">
        <v>117</v>
      </c>
      <c r="D34623" s="62" t="s">
        <v>117</v>
      </c>
      <c r="E34623" s="62" t="s">
        <v>117</v>
      </c>
      <c r="F34623" s="62" t="s">
        <v>17</v>
      </c>
      <c r="G34623" s="2">
        <v>-139707</v>
      </c>
      <c r="H34623" t="s">
        <v>187</v>
      </c>
    </row>
    <row r="34624" spans="1:8" x14ac:dyDescent="0.25">
      <c r="A34624" t="s">
        <v>8</v>
      </c>
      <c r="B34624" t="s">
        <v>116</v>
      </c>
      <c r="C34624" s="62" t="s">
        <v>117</v>
      </c>
      <c r="D34624" s="62" t="s">
        <v>117</v>
      </c>
      <c r="E34624" s="62" t="s">
        <v>117</v>
      </c>
      <c r="F34624" s="62" t="s">
        <v>17</v>
      </c>
      <c r="G34624" s="2">
        <v>-151681</v>
      </c>
      <c r="H34624" t="s">
        <v>187</v>
      </c>
    </row>
    <row r="34625" spans="1:8" x14ac:dyDescent="0.25">
      <c r="A34625" t="s">
        <v>8</v>
      </c>
      <c r="B34625" t="s">
        <v>116</v>
      </c>
      <c r="C34625" s="62" t="s">
        <v>117</v>
      </c>
      <c r="D34625" s="62" t="s">
        <v>117</v>
      </c>
      <c r="E34625" s="62" t="s">
        <v>117</v>
      </c>
      <c r="F34625" s="62" t="s">
        <v>17</v>
      </c>
      <c r="G34625" s="2">
        <v>-64781</v>
      </c>
      <c r="H34625" t="s">
        <v>187</v>
      </c>
    </row>
    <row r="34626" spans="1:8" x14ac:dyDescent="0.25">
      <c r="A34626" t="s">
        <v>8</v>
      </c>
      <c r="B34626" t="s">
        <v>116</v>
      </c>
      <c r="C34626" s="62" t="s">
        <v>117</v>
      </c>
      <c r="D34626" s="62" t="s">
        <v>117</v>
      </c>
      <c r="E34626" s="62" t="s">
        <v>117</v>
      </c>
      <c r="F34626" s="62" t="s">
        <v>17</v>
      </c>
      <c r="G34626" s="2">
        <v>-88812</v>
      </c>
      <c r="H34626" t="s">
        <v>187</v>
      </c>
    </row>
    <row r="34627" spans="1:8" x14ac:dyDescent="0.25">
      <c r="A34627" t="s">
        <v>8</v>
      </c>
      <c r="B34627" t="s">
        <v>116</v>
      </c>
      <c r="C34627" s="62" t="s">
        <v>117</v>
      </c>
      <c r="D34627" s="62" t="s">
        <v>117</v>
      </c>
      <c r="E34627" s="62" t="s">
        <v>117</v>
      </c>
      <c r="F34627" s="62" t="s">
        <v>17</v>
      </c>
      <c r="G34627" s="2">
        <v>-127882</v>
      </c>
      <c r="H34627" t="s">
        <v>187</v>
      </c>
    </row>
    <row r="34628" spans="1:8" x14ac:dyDescent="0.25">
      <c r="A34628" t="s">
        <v>8</v>
      </c>
      <c r="B34628" t="s">
        <v>116</v>
      </c>
      <c r="C34628" s="62" t="s">
        <v>117</v>
      </c>
      <c r="D34628" s="62" t="s">
        <v>117</v>
      </c>
      <c r="E34628" s="62" t="s">
        <v>117</v>
      </c>
      <c r="F34628" s="62" t="s">
        <v>17</v>
      </c>
      <c r="G34628" s="2">
        <v>-156</v>
      </c>
      <c r="H34628" t="s">
        <v>187</v>
      </c>
    </row>
    <row r="34629" spans="1:8" x14ac:dyDescent="0.25">
      <c r="A34629" t="s">
        <v>8</v>
      </c>
      <c r="B34629" t="s">
        <v>116</v>
      </c>
      <c r="C34629" s="62" t="s">
        <v>117</v>
      </c>
      <c r="D34629" s="62" t="s">
        <v>117</v>
      </c>
      <c r="E34629" s="62" t="s">
        <v>117</v>
      </c>
      <c r="F34629" s="62" t="s">
        <v>17</v>
      </c>
      <c r="G34629" s="2">
        <v>-148369.20000000001</v>
      </c>
      <c r="H34629" t="s">
        <v>187</v>
      </c>
    </row>
    <row r="34630" spans="1:8" x14ac:dyDescent="0.25">
      <c r="A34630" t="s">
        <v>8</v>
      </c>
      <c r="B34630" t="s">
        <v>116</v>
      </c>
      <c r="C34630" s="62" t="s">
        <v>117</v>
      </c>
      <c r="D34630" s="62" t="s">
        <v>117</v>
      </c>
      <c r="E34630" s="62" t="s">
        <v>117</v>
      </c>
      <c r="F34630" s="62" t="s">
        <v>17</v>
      </c>
      <c r="G34630" s="2">
        <v>-2579837.9700000002</v>
      </c>
      <c r="H34630" t="s">
        <v>187</v>
      </c>
    </row>
    <row r="34631" spans="1:8" x14ac:dyDescent="0.25">
      <c r="A34631" t="s">
        <v>8</v>
      </c>
      <c r="B34631" t="s">
        <v>116</v>
      </c>
      <c r="C34631" s="62" t="s">
        <v>117</v>
      </c>
      <c r="D34631" s="62" t="s">
        <v>117</v>
      </c>
      <c r="E34631" s="62" t="s">
        <v>117</v>
      </c>
      <c r="F34631" s="62" t="s">
        <v>17</v>
      </c>
      <c r="G34631" s="2">
        <v>-248010.62</v>
      </c>
      <c r="H34631" t="s">
        <v>187</v>
      </c>
    </row>
    <row r="34632" spans="1:8" x14ac:dyDescent="0.25">
      <c r="A34632" t="s">
        <v>8</v>
      </c>
      <c r="B34632" t="s">
        <v>116</v>
      </c>
      <c r="C34632" s="62" t="s">
        <v>117</v>
      </c>
      <c r="D34632" s="62" t="s">
        <v>117</v>
      </c>
      <c r="E34632" s="62" t="s">
        <v>117</v>
      </c>
      <c r="F34632" s="62" t="s">
        <v>17</v>
      </c>
      <c r="G34632" s="2">
        <v>-1020271.42</v>
      </c>
      <c r="H34632" t="s">
        <v>187</v>
      </c>
    </row>
    <row r="34633" spans="1:8" x14ac:dyDescent="0.25">
      <c r="A34633" t="s">
        <v>8</v>
      </c>
      <c r="B34633" t="s">
        <v>116</v>
      </c>
      <c r="C34633" s="62" t="s">
        <v>117</v>
      </c>
      <c r="D34633" s="62" t="s">
        <v>117</v>
      </c>
      <c r="E34633" s="62" t="s">
        <v>117</v>
      </c>
      <c r="F34633" s="62" t="s">
        <v>17</v>
      </c>
      <c r="G34633" s="2">
        <v>-28645</v>
      </c>
      <c r="H34633" t="s">
        <v>187</v>
      </c>
    </row>
    <row r="34634" spans="1:8" x14ac:dyDescent="0.25">
      <c r="A34634" t="s">
        <v>8</v>
      </c>
      <c r="B34634" t="s">
        <v>116</v>
      </c>
      <c r="C34634" s="62" t="s">
        <v>117</v>
      </c>
      <c r="D34634" s="62" t="s">
        <v>117</v>
      </c>
      <c r="E34634" s="62" t="s">
        <v>117</v>
      </c>
      <c r="F34634" s="62" t="s">
        <v>17</v>
      </c>
      <c r="G34634" s="2">
        <v>-42529.75</v>
      </c>
      <c r="H34634" t="s">
        <v>187</v>
      </c>
    </row>
    <row r="34635" spans="1:8" x14ac:dyDescent="0.25">
      <c r="A34635" t="s">
        <v>8</v>
      </c>
      <c r="B34635" t="s">
        <v>116</v>
      </c>
      <c r="C34635" s="62" t="s">
        <v>117</v>
      </c>
      <c r="D34635" s="62" t="s">
        <v>117</v>
      </c>
      <c r="E34635" s="62" t="s">
        <v>117</v>
      </c>
      <c r="F34635" s="62" t="s">
        <v>17</v>
      </c>
      <c r="G34635" s="2">
        <v>-38165</v>
      </c>
      <c r="H34635" t="s">
        <v>187</v>
      </c>
    </row>
    <row r="34636" spans="1:8" x14ac:dyDescent="0.25">
      <c r="A34636" t="s">
        <v>8</v>
      </c>
      <c r="B34636" t="s">
        <v>116</v>
      </c>
      <c r="C34636" s="62" t="s">
        <v>117</v>
      </c>
      <c r="D34636" s="62" t="s">
        <v>117</v>
      </c>
      <c r="E34636" s="62" t="s">
        <v>117</v>
      </c>
      <c r="F34636" s="62" t="s">
        <v>17</v>
      </c>
      <c r="G34636" s="2">
        <v>-33065</v>
      </c>
      <c r="H34636" t="s">
        <v>187</v>
      </c>
    </row>
    <row r="34637" spans="1:8" x14ac:dyDescent="0.25">
      <c r="A34637" t="s">
        <v>8</v>
      </c>
      <c r="B34637" t="s">
        <v>116</v>
      </c>
      <c r="C34637" s="62" t="s">
        <v>117</v>
      </c>
      <c r="D34637" s="62" t="s">
        <v>117</v>
      </c>
      <c r="E34637" s="62" t="s">
        <v>117</v>
      </c>
      <c r="F34637" s="62" t="s">
        <v>17</v>
      </c>
      <c r="G34637" s="2">
        <v>-1365</v>
      </c>
      <c r="H34637" t="s">
        <v>187</v>
      </c>
    </row>
    <row r="34638" spans="1:8" x14ac:dyDescent="0.25">
      <c r="A34638" t="s">
        <v>8</v>
      </c>
      <c r="B34638" t="s">
        <v>116</v>
      </c>
      <c r="C34638" s="62" t="s">
        <v>117</v>
      </c>
      <c r="D34638" s="62" t="s">
        <v>117</v>
      </c>
      <c r="E34638" s="62" t="s">
        <v>117</v>
      </c>
      <c r="F34638" s="62" t="s">
        <v>17</v>
      </c>
      <c r="G34638" s="2">
        <v>-320</v>
      </c>
      <c r="H34638" t="s">
        <v>187</v>
      </c>
    </row>
    <row r="34639" spans="1:8" x14ac:dyDescent="0.25">
      <c r="A34639" t="s">
        <v>8</v>
      </c>
      <c r="B34639" t="s">
        <v>116</v>
      </c>
      <c r="C34639" s="62" t="s">
        <v>117</v>
      </c>
      <c r="D34639" s="62" t="s">
        <v>117</v>
      </c>
      <c r="E34639" s="62" t="s">
        <v>117</v>
      </c>
      <c r="F34639" s="62" t="s">
        <v>17</v>
      </c>
      <c r="G34639" s="2">
        <v>-160380.20000000001</v>
      </c>
      <c r="H34639" t="s">
        <v>187</v>
      </c>
    </row>
    <row r="34640" spans="1:8" x14ac:dyDescent="0.25">
      <c r="A34640" t="s">
        <v>8</v>
      </c>
      <c r="B34640" t="s">
        <v>116</v>
      </c>
      <c r="C34640" s="62" t="s">
        <v>117</v>
      </c>
      <c r="D34640" s="62" t="s">
        <v>117</v>
      </c>
      <c r="E34640" s="62" t="s">
        <v>117</v>
      </c>
      <c r="F34640" s="62" t="s">
        <v>17</v>
      </c>
      <c r="G34640" s="2">
        <v>-440</v>
      </c>
      <c r="H34640" t="s">
        <v>187</v>
      </c>
    </row>
    <row r="34641" spans="1:8" x14ac:dyDescent="0.25">
      <c r="A34641" t="s">
        <v>8</v>
      </c>
      <c r="B34641" t="s">
        <v>116</v>
      </c>
      <c r="C34641" s="62" t="s">
        <v>117</v>
      </c>
      <c r="D34641" s="62" t="s">
        <v>117</v>
      </c>
      <c r="E34641" s="62" t="s">
        <v>117</v>
      </c>
      <c r="F34641" s="62" t="s">
        <v>17</v>
      </c>
      <c r="G34641" s="2">
        <v>-1680</v>
      </c>
      <c r="H34641" t="s">
        <v>187</v>
      </c>
    </row>
    <row r="34642" spans="1:8" x14ac:dyDescent="0.25">
      <c r="A34642" t="s">
        <v>8</v>
      </c>
      <c r="B34642" t="s">
        <v>116</v>
      </c>
      <c r="C34642" s="62" t="s">
        <v>117</v>
      </c>
      <c r="D34642" s="62" t="s">
        <v>117</v>
      </c>
      <c r="E34642" s="62" t="s">
        <v>117</v>
      </c>
      <c r="F34642" s="62" t="s">
        <v>17</v>
      </c>
      <c r="G34642" s="2">
        <v>-469075.05</v>
      </c>
      <c r="H34642" t="s">
        <v>187</v>
      </c>
    </row>
    <row r="34643" spans="1:8" x14ac:dyDescent="0.25">
      <c r="A34643" t="s">
        <v>8</v>
      </c>
      <c r="B34643" t="s">
        <v>116</v>
      </c>
      <c r="C34643" s="62" t="s">
        <v>117</v>
      </c>
      <c r="D34643" s="62" t="s">
        <v>117</v>
      </c>
      <c r="E34643" s="62" t="s">
        <v>117</v>
      </c>
      <c r="F34643" s="62" t="s">
        <v>17</v>
      </c>
      <c r="G34643" s="2">
        <v>-5490</v>
      </c>
      <c r="H34643" t="s">
        <v>187</v>
      </c>
    </row>
    <row r="34644" spans="1:8" x14ac:dyDescent="0.25">
      <c r="A34644" t="s">
        <v>8</v>
      </c>
      <c r="B34644" t="s">
        <v>116</v>
      </c>
      <c r="C34644" s="62" t="s">
        <v>117</v>
      </c>
      <c r="D34644" s="62" t="s">
        <v>117</v>
      </c>
      <c r="E34644" s="62" t="s">
        <v>117</v>
      </c>
      <c r="F34644" s="62" t="s">
        <v>17</v>
      </c>
      <c r="G34644" s="2">
        <v>-79750</v>
      </c>
      <c r="H34644" t="s">
        <v>187</v>
      </c>
    </row>
    <row r="34645" spans="1:8" x14ac:dyDescent="0.25">
      <c r="A34645" t="s">
        <v>8</v>
      </c>
      <c r="B34645" t="s">
        <v>116</v>
      </c>
      <c r="C34645" s="62" t="s">
        <v>117</v>
      </c>
      <c r="D34645" s="62" t="s">
        <v>117</v>
      </c>
      <c r="E34645" s="62" t="s">
        <v>117</v>
      </c>
      <c r="F34645" s="62" t="s">
        <v>17</v>
      </c>
      <c r="G34645" s="2">
        <v>-206785.8</v>
      </c>
      <c r="H34645" t="s">
        <v>187</v>
      </c>
    </row>
    <row r="34646" spans="1:8" x14ac:dyDescent="0.25">
      <c r="A34646" t="s">
        <v>8</v>
      </c>
      <c r="B34646" t="s">
        <v>116</v>
      </c>
      <c r="C34646" s="62" t="s">
        <v>117</v>
      </c>
      <c r="D34646" s="62" t="s">
        <v>117</v>
      </c>
      <c r="E34646" s="62" t="s">
        <v>117</v>
      </c>
      <c r="F34646" s="62" t="s">
        <v>17</v>
      </c>
      <c r="G34646" s="2">
        <v>-168666</v>
      </c>
      <c r="H34646" t="s">
        <v>187</v>
      </c>
    </row>
    <row r="34647" spans="1:8" x14ac:dyDescent="0.25">
      <c r="A34647" t="s">
        <v>8</v>
      </c>
      <c r="B34647" t="s">
        <v>116</v>
      </c>
      <c r="C34647" s="62" t="s">
        <v>117</v>
      </c>
      <c r="D34647" s="62" t="s">
        <v>117</v>
      </c>
      <c r="E34647" s="62" t="s">
        <v>117</v>
      </c>
      <c r="F34647" s="62" t="s">
        <v>17</v>
      </c>
      <c r="G34647" s="2">
        <v>-60585</v>
      </c>
      <c r="H34647" t="s">
        <v>187</v>
      </c>
    </row>
    <row r="34648" spans="1:8" x14ac:dyDescent="0.25">
      <c r="A34648" t="s">
        <v>8</v>
      </c>
      <c r="B34648" t="s">
        <v>116</v>
      </c>
      <c r="C34648" s="62" t="s">
        <v>117</v>
      </c>
      <c r="D34648" s="62" t="s">
        <v>117</v>
      </c>
      <c r="E34648" s="62" t="s">
        <v>117</v>
      </c>
      <c r="F34648" s="62" t="s">
        <v>17</v>
      </c>
      <c r="G34648" s="2">
        <v>-1067341.05</v>
      </c>
      <c r="H34648" t="s">
        <v>187</v>
      </c>
    </row>
    <row r="34649" spans="1:8" x14ac:dyDescent="0.25">
      <c r="A34649" t="s">
        <v>8</v>
      </c>
      <c r="B34649" t="s">
        <v>116</v>
      </c>
      <c r="C34649" s="62" t="s">
        <v>117</v>
      </c>
      <c r="D34649" s="62" t="s">
        <v>117</v>
      </c>
      <c r="E34649" s="62" t="s">
        <v>117</v>
      </c>
      <c r="F34649" s="62" t="s">
        <v>17</v>
      </c>
      <c r="G34649" s="2">
        <v>-4092</v>
      </c>
      <c r="H34649" t="s">
        <v>187</v>
      </c>
    </row>
    <row r="34650" spans="1:8" x14ac:dyDescent="0.25">
      <c r="A34650" t="s">
        <v>8</v>
      </c>
      <c r="B34650" t="s">
        <v>116</v>
      </c>
      <c r="C34650" s="62" t="s">
        <v>117</v>
      </c>
      <c r="D34650" s="62" t="s">
        <v>117</v>
      </c>
      <c r="E34650" s="62" t="s">
        <v>117</v>
      </c>
      <c r="F34650" s="62" t="s">
        <v>17</v>
      </c>
      <c r="G34650" s="2">
        <v>-8277.5</v>
      </c>
      <c r="H34650" t="s">
        <v>187</v>
      </c>
    </row>
    <row r="34651" spans="1:8" x14ac:dyDescent="0.25">
      <c r="A34651" t="s">
        <v>8</v>
      </c>
      <c r="B34651" t="s">
        <v>116</v>
      </c>
      <c r="C34651" s="62" t="s">
        <v>117</v>
      </c>
      <c r="D34651" s="62" t="s">
        <v>117</v>
      </c>
      <c r="E34651" s="62" t="s">
        <v>117</v>
      </c>
      <c r="F34651" s="62" t="s">
        <v>17</v>
      </c>
      <c r="G34651" s="2">
        <v>-1080</v>
      </c>
      <c r="H34651" t="s">
        <v>187</v>
      </c>
    </row>
    <row r="34652" spans="1:8" x14ac:dyDescent="0.25">
      <c r="A34652" t="s">
        <v>8</v>
      </c>
      <c r="B34652" t="s">
        <v>116</v>
      </c>
      <c r="C34652" s="62" t="s">
        <v>117</v>
      </c>
      <c r="D34652" s="62" t="s">
        <v>117</v>
      </c>
      <c r="E34652" s="62" t="s">
        <v>117</v>
      </c>
      <c r="F34652" s="62" t="s">
        <v>17</v>
      </c>
      <c r="G34652" s="2">
        <v>-35160</v>
      </c>
      <c r="H34652" t="s">
        <v>187</v>
      </c>
    </row>
    <row r="34653" spans="1:8" x14ac:dyDescent="0.25">
      <c r="A34653" t="s">
        <v>8</v>
      </c>
      <c r="B34653" t="s">
        <v>116</v>
      </c>
      <c r="C34653" s="62" t="s">
        <v>117</v>
      </c>
      <c r="D34653" s="62" t="s">
        <v>117</v>
      </c>
      <c r="E34653" s="62" t="s">
        <v>117</v>
      </c>
      <c r="F34653" s="62" t="s">
        <v>17</v>
      </c>
      <c r="G34653" s="2">
        <v>-29632</v>
      </c>
      <c r="H34653" t="s">
        <v>187</v>
      </c>
    </row>
    <row r="34654" spans="1:8" x14ac:dyDescent="0.25">
      <c r="A34654" t="s">
        <v>8</v>
      </c>
      <c r="B34654" t="s">
        <v>116</v>
      </c>
      <c r="C34654" s="62" t="s">
        <v>117</v>
      </c>
      <c r="D34654" s="62" t="s">
        <v>117</v>
      </c>
      <c r="E34654" s="62" t="s">
        <v>117</v>
      </c>
      <c r="F34654" s="62" t="s">
        <v>17</v>
      </c>
      <c r="G34654" s="2">
        <v>-32240</v>
      </c>
      <c r="H34654" t="s">
        <v>187</v>
      </c>
    </row>
    <row r="34655" spans="1:8" x14ac:dyDescent="0.25">
      <c r="A34655" t="s">
        <v>8</v>
      </c>
      <c r="B34655" t="s">
        <v>116</v>
      </c>
      <c r="C34655" s="62" t="s">
        <v>117</v>
      </c>
      <c r="D34655" s="62" t="s">
        <v>117</v>
      </c>
      <c r="E34655" s="62" t="s">
        <v>117</v>
      </c>
      <c r="F34655" s="62" t="s">
        <v>17</v>
      </c>
      <c r="G34655" s="2">
        <v>-9815</v>
      </c>
      <c r="H34655" t="s">
        <v>187</v>
      </c>
    </row>
    <row r="34656" spans="1:8" x14ac:dyDescent="0.25">
      <c r="A34656" t="s">
        <v>8</v>
      </c>
      <c r="B34656" t="s">
        <v>116</v>
      </c>
      <c r="C34656" s="62" t="s">
        <v>117</v>
      </c>
      <c r="D34656" s="62" t="s">
        <v>117</v>
      </c>
      <c r="E34656" s="62" t="s">
        <v>117</v>
      </c>
      <c r="F34656" s="62" t="s">
        <v>17</v>
      </c>
      <c r="G34656" s="2">
        <v>-12700</v>
      </c>
      <c r="H34656" t="s">
        <v>187</v>
      </c>
    </row>
    <row r="34657" spans="1:8" x14ac:dyDescent="0.25">
      <c r="A34657" t="s">
        <v>8</v>
      </c>
      <c r="B34657" t="s">
        <v>116</v>
      </c>
      <c r="C34657" s="62" t="s">
        <v>117</v>
      </c>
      <c r="D34657" s="62" t="s">
        <v>117</v>
      </c>
      <c r="E34657" s="62" t="s">
        <v>117</v>
      </c>
      <c r="F34657" s="62" t="s">
        <v>17</v>
      </c>
      <c r="G34657" s="2">
        <v>-78540</v>
      </c>
      <c r="H34657" t="s">
        <v>187</v>
      </c>
    </row>
    <row r="34658" spans="1:8" x14ac:dyDescent="0.25">
      <c r="A34658" t="s">
        <v>8</v>
      </c>
      <c r="B34658" t="s">
        <v>116</v>
      </c>
      <c r="C34658" s="62" t="s">
        <v>117</v>
      </c>
      <c r="D34658" s="62" t="s">
        <v>117</v>
      </c>
      <c r="E34658" s="62" t="s">
        <v>117</v>
      </c>
      <c r="F34658" s="62" t="s">
        <v>17</v>
      </c>
      <c r="G34658" s="2">
        <v>-651705.69999999995</v>
      </c>
      <c r="H34658" t="s">
        <v>187</v>
      </c>
    </row>
    <row r="34659" spans="1:8" x14ac:dyDescent="0.25">
      <c r="A34659" t="s">
        <v>8</v>
      </c>
      <c r="B34659" t="s">
        <v>116</v>
      </c>
      <c r="C34659" s="62" t="s">
        <v>117</v>
      </c>
      <c r="D34659" s="62" t="s">
        <v>117</v>
      </c>
      <c r="E34659" s="62" t="s">
        <v>117</v>
      </c>
      <c r="F34659" s="62" t="s">
        <v>17</v>
      </c>
      <c r="G34659" s="2">
        <v>-380890.35</v>
      </c>
      <c r="H34659" t="s">
        <v>187</v>
      </c>
    </row>
    <row r="34660" spans="1:8" x14ac:dyDescent="0.25">
      <c r="A34660" t="s">
        <v>8</v>
      </c>
      <c r="B34660" t="s">
        <v>116</v>
      </c>
      <c r="C34660" s="62" t="s">
        <v>117</v>
      </c>
      <c r="D34660" s="62" t="s">
        <v>117</v>
      </c>
      <c r="E34660" s="62" t="s">
        <v>117</v>
      </c>
      <c r="F34660" s="62" t="s">
        <v>17</v>
      </c>
      <c r="G34660" s="2">
        <v>-175</v>
      </c>
      <c r="H34660" t="s">
        <v>187</v>
      </c>
    </row>
    <row r="34661" spans="1:8" x14ac:dyDescent="0.25">
      <c r="A34661" t="s">
        <v>8</v>
      </c>
      <c r="B34661" t="s">
        <v>116</v>
      </c>
      <c r="C34661" s="62" t="s">
        <v>117</v>
      </c>
      <c r="D34661" s="62" t="s">
        <v>117</v>
      </c>
      <c r="E34661" s="62" t="s">
        <v>117</v>
      </c>
      <c r="F34661" s="62" t="s">
        <v>17</v>
      </c>
      <c r="G34661" s="2">
        <v>-26080</v>
      </c>
      <c r="H34661" t="s">
        <v>187</v>
      </c>
    </row>
    <row r="34662" spans="1:8" x14ac:dyDescent="0.25">
      <c r="A34662" t="s">
        <v>8</v>
      </c>
      <c r="B34662" t="s">
        <v>116</v>
      </c>
      <c r="C34662" s="62" t="s">
        <v>117</v>
      </c>
      <c r="D34662" s="62" t="s">
        <v>117</v>
      </c>
      <c r="E34662" s="62" t="s">
        <v>117</v>
      </c>
      <c r="F34662" s="62" t="s">
        <v>17</v>
      </c>
      <c r="G34662" s="2">
        <v>-444</v>
      </c>
      <c r="H34662" t="s">
        <v>187</v>
      </c>
    </row>
    <row r="34663" spans="1:8" x14ac:dyDescent="0.25">
      <c r="A34663" t="s">
        <v>8</v>
      </c>
      <c r="B34663" t="s">
        <v>116</v>
      </c>
      <c r="C34663" s="62" t="s">
        <v>117</v>
      </c>
      <c r="D34663" s="62" t="s">
        <v>117</v>
      </c>
      <c r="E34663" s="62" t="s">
        <v>117</v>
      </c>
      <c r="F34663" s="62" t="s">
        <v>17</v>
      </c>
      <c r="G34663" s="2">
        <v>-492</v>
      </c>
      <c r="H34663" t="s">
        <v>187</v>
      </c>
    </row>
    <row r="34664" spans="1:8" x14ac:dyDescent="0.25">
      <c r="A34664" t="s">
        <v>8</v>
      </c>
      <c r="B34664" t="s">
        <v>116</v>
      </c>
      <c r="C34664" s="62" t="s">
        <v>117</v>
      </c>
      <c r="D34664" s="62" t="s">
        <v>117</v>
      </c>
      <c r="E34664" s="62" t="s">
        <v>117</v>
      </c>
      <c r="F34664" s="62" t="s">
        <v>17</v>
      </c>
      <c r="G34664" s="2">
        <v>-13000</v>
      </c>
      <c r="H34664" t="s">
        <v>187</v>
      </c>
    </row>
    <row r="34665" spans="1:8" x14ac:dyDescent="0.25">
      <c r="A34665" t="s">
        <v>8</v>
      </c>
      <c r="B34665" t="s">
        <v>116</v>
      </c>
      <c r="C34665" s="62" t="s">
        <v>117</v>
      </c>
      <c r="D34665" s="62" t="s">
        <v>117</v>
      </c>
      <c r="E34665" s="62" t="s">
        <v>117</v>
      </c>
      <c r="F34665" s="62" t="s">
        <v>17</v>
      </c>
      <c r="G34665" s="2">
        <v>-5516</v>
      </c>
      <c r="H34665" t="s">
        <v>187</v>
      </c>
    </row>
    <row r="34666" spans="1:8" x14ac:dyDescent="0.25">
      <c r="A34666" t="s">
        <v>8</v>
      </c>
      <c r="B34666" t="s">
        <v>116</v>
      </c>
      <c r="C34666" s="62" t="s">
        <v>117</v>
      </c>
      <c r="D34666" s="62" t="s">
        <v>117</v>
      </c>
      <c r="E34666" s="62" t="s">
        <v>117</v>
      </c>
      <c r="F34666" s="62" t="s">
        <v>17</v>
      </c>
      <c r="G34666" s="2">
        <v>-7392</v>
      </c>
      <c r="H34666" t="s">
        <v>187</v>
      </c>
    </row>
    <row r="34667" spans="1:8" x14ac:dyDescent="0.25">
      <c r="A34667" t="s">
        <v>8</v>
      </c>
      <c r="B34667" t="s">
        <v>116</v>
      </c>
      <c r="C34667" s="62" t="s">
        <v>117</v>
      </c>
      <c r="D34667" s="62" t="s">
        <v>117</v>
      </c>
      <c r="E34667" s="62" t="s">
        <v>117</v>
      </c>
      <c r="F34667" s="62" t="s">
        <v>17</v>
      </c>
      <c r="G34667" s="2">
        <v>-840</v>
      </c>
      <c r="H34667" t="s">
        <v>187</v>
      </c>
    </row>
    <row r="34668" spans="1:8" x14ac:dyDescent="0.25">
      <c r="A34668" t="s">
        <v>8</v>
      </c>
      <c r="B34668" t="s">
        <v>116</v>
      </c>
      <c r="C34668" s="62" t="s">
        <v>117</v>
      </c>
      <c r="D34668" s="62" t="s">
        <v>117</v>
      </c>
      <c r="E34668" s="62" t="s">
        <v>117</v>
      </c>
      <c r="F34668" s="62" t="s">
        <v>17</v>
      </c>
      <c r="G34668" s="2">
        <v>-360</v>
      </c>
      <c r="H34668" t="s">
        <v>187</v>
      </c>
    </row>
    <row r="34669" spans="1:8" x14ac:dyDescent="0.25">
      <c r="A34669" t="s">
        <v>8</v>
      </c>
      <c r="B34669" t="s">
        <v>116</v>
      </c>
      <c r="C34669" s="62" t="s">
        <v>117</v>
      </c>
      <c r="D34669" s="62" t="s">
        <v>117</v>
      </c>
      <c r="E34669" s="62" t="s">
        <v>117</v>
      </c>
      <c r="F34669" s="62" t="s">
        <v>17</v>
      </c>
      <c r="G34669" s="2">
        <v>-2200</v>
      </c>
      <c r="H34669" t="s">
        <v>187</v>
      </c>
    </row>
    <row r="34670" spans="1:8" x14ac:dyDescent="0.25">
      <c r="A34670" t="s">
        <v>8</v>
      </c>
      <c r="B34670" t="s">
        <v>116</v>
      </c>
      <c r="C34670" s="62" t="s">
        <v>117</v>
      </c>
      <c r="D34670" s="62" t="s">
        <v>117</v>
      </c>
      <c r="E34670" s="62" t="s">
        <v>117</v>
      </c>
      <c r="F34670" s="62" t="s">
        <v>17</v>
      </c>
      <c r="G34670" s="2">
        <v>-888</v>
      </c>
      <c r="H34670" t="s">
        <v>187</v>
      </c>
    </row>
    <row r="34671" spans="1:8" x14ac:dyDescent="0.25">
      <c r="A34671" t="s">
        <v>8</v>
      </c>
      <c r="B34671" t="s">
        <v>116</v>
      </c>
      <c r="C34671" s="62" t="s">
        <v>117</v>
      </c>
      <c r="D34671" s="62" t="s">
        <v>117</v>
      </c>
      <c r="E34671" s="62" t="s">
        <v>117</v>
      </c>
      <c r="F34671" s="62" t="s">
        <v>17</v>
      </c>
      <c r="G34671" s="2">
        <v>-1184</v>
      </c>
      <c r="H34671" t="s">
        <v>187</v>
      </c>
    </row>
    <row r="34672" spans="1:8" x14ac:dyDescent="0.25">
      <c r="A34672" t="s">
        <v>8</v>
      </c>
      <c r="B34672" t="s">
        <v>116</v>
      </c>
      <c r="C34672" s="62" t="s">
        <v>117</v>
      </c>
      <c r="D34672" s="62" t="s">
        <v>117</v>
      </c>
      <c r="E34672" s="62" t="s">
        <v>117</v>
      </c>
      <c r="F34672" s="62" t="s">
        <v>17</v>
      </c>
      <c r="G34672" s="2">
        <v>-1440</v>
      </c>
      <c r="H34672" t="s">
        <v>187</v>
      </c>
    </row>
    <row r="34673" spans="1:8" x14ac:dyDescent="0.25">
      <c r="A34673" t="s">
        <v>8</v>
      </c>
      <c r="B34673" t="s">
        <v>116</v>
      </c>
      <c r="C34673" s="62" t="s">
        <v>117</v>
      </c>
      <c r="D34673" s="62" t="s">
        <v>117</v>
      </c>
      <c r="E34673" s="62" t="s">
        <v>117</v>
      </c>
      <c r="F34673" s="62" t="s">
        <v>17</v>
      </c>
      <c r="G34673" s="2">
        <v>-1320</v>
      </c>
      <c r="H34673" t="s">
        <v>187</v>
      </c>
    </row>
    <row r="34674" spans="1:8" x14ac:dyDescent="0.25">
      <c r="A34674" t="s">
        <v>8</v>
      </c>
      <c r="B34674" t="s">
        <v>116</v>
      </c>
      <c r="C34674" s="62" t="s">
        <v>117</v>
      </c>
      <c r="D34674" s="62" t="s">
        <v>117</v>
      </c>
      <c r="E34674" s="62" t="s">
        <v>117</v>
      </c>
      <c r="F34674" s="62" t="s">
        <v>17</v>
      </c>
      <c r="G34674" s="2">
        <v>-7500</v>
      </c>
      <c r="H34674" t="s">
        <v>187</v>
      </c>
    </row>
    <row r="34675" spans="1:8" x14ac:dyDescent="0.25">
      <c r="A34675" t="s">
        <v>8</v>
      </c>
      <c r="B34675" t="s">
        <v>116</v>
      </c>
      <c r="C34675" s="62" t="s">
        <v>117</v>
      </c>
      <c r="D34675" s="62" t="s">
        <v>117</v>
      </c>
      <c r="E34675" s="62" t="s">
        <v>117</v>
      </c>
      <c r="F34675" s="62" t="s">
        <v>17</v>
      </c>
      <c r="G34675" s="2">
        <v>-900</v>
      </c>
      <c r="H34675" t="s">
        <v>187</v>
      </c>
    </row>
    <row r="34676" spans="1:8" x14ac:dyDescent="0.25">
      <c r="A34676" t="s">
        <v>8</v>
      </c>
      <c r="B34676" t="s">
        <v>116</v>
      </c>
      <c r="C34676" s="62" t="s">
        <v>117</v>
      </c>
      <c r="D34676" s="62" t="s">
        <v>117</v>
      </c>
      <c r="E34676" s="62" t="s">
        <v>117</v>
      </c>
      <c r="F34676" s="62" t="s">
        <v>17</v>
      </c>
      <c r="G34676" s="2">
        <v>-384</v>
      </c>
      <c r="H34676" t="s">
        <v>187</v>
      </c>
    </row>
    <row r="34677" spans="1:8" x14ac:dyDescent="0.25">
      <c r="A34677" t="s">
        <v>8</v>
      </c>
      <c r="B34677" t="s">
        <v>116</v>
      </c>
      <c r="C34677" s="62" t="s">
        <v>117</v>
      </c>
      <c r="D34677" s="62" t="s">
        <v>117</v>
      </c>
      <c r="E34677" s="62" t="s">
        <v>117</v>
      </c>
      <c r="F34677" s="62" t="s">
        <v>17</v>
      </c>
      <c r="G34677" s="2">
        <v>-1350</v>
      </c>
      <c r="H34677" t="s">
        <v>187</v>
      </c>
    </row>
    <row r="34678" spans="1:8" x14ac:dyDescent="0.25">
      <c r="A34678" t="s">
        <v>8</v>
      </c>
      <c r="B34678" t="s">
        <v>116</v>
      </c>
      <c r="C34678" s="62" t="s">
        <v>117</v>
      </c>
      <c r="D34678" s="62" t="s">
        <v>117</v>
      </c>
      <c r="E34678" s="62" t="s">
        <v>117</v>
      </c>
      <c r="F34678" s="62" t="s">
        <v>17</v>
      </c>
      <c r="G34678" s="2">
        <v>-840</v>
      </c>
      <c r="H34678" t="s">
        <v>187</v>
      </c>
    </row>
    <row r="34679" spans="1:8" x14ac:dyDescent="0.25">
      <c r="A34679" t="s">
        <v>8</v>
      </c>
      <c r="B34679" t="s">
        <v>116</v>
      </c>
      <c r="C34679" s="62" t="s">
        <v>117</v>
      </c>
      <c r="D34679" s="62" t="s">
        <v>117</v>
      </c>
      <c r="E34679" s="62" t="s">
        <v>117</v>
      </c>
      <c r="F34679" s="62" t="s">
        <v>17</v>
      </c>
      <c r="G34679" s="2">
        <v>-144</v>
      </c>
      <c r="H34679" t="s">
        <v>187</v>
      </c>
    </row>
    <row r="34680" spans="1:8" x14ac:dyDescent="0.25">
      <c r="A34680" t="s">
        <v>8</v>
      </c>
      <c r="B34680" t="s">
        <v>116</v>
      </c>
      <c r="C34680" s="62" t="s">
        <v>117</v>
      </c>
      <c r="D34680" s="62" t="s">
        <v>117</v>
      </c>
      <c r="E34680" s="62" t="s">
        <v>117</v>
      </c>
      <c r="F34680" s="62" t="s">
        <v>17</v>
      </c>
      <c r="G34680" s="2">
        <v>-540</v>
      </c>
      <c r="H34680" t="s">
        <v>187</v>
      </c>
    </row>
    <row r="34681" spans="1:8" hidden="1" x14ac:dyDescent="0.25">
      <c r="A34681" t="s">
        <v>8</v>
      </c>
      <c r="B34681" t="s">
        <v>9</v>
      </c>
      <c r="C34681" s="62" t="s">
        <v>10</v>
      </c>
      <c r="D34681" s="62" t="s">
        <v>156</v>
      </c>
      <c r="E34681" s="62" t="s">
        <v>156</v>
      </c>
      <c r="F34681" s="62" t="s">
        <v>17</v>
      </c>
      <c r="G34681" s="2">
        <v>-2639629.17</v>
      </c>
      <c r="H34681" t="s">
        <v>187</v>
      </c>
    </row>
    <row r="34682" spans="1:8" hidden="1" x14ac:dyDescent="0.25">
      <c r="A34682" t="s">
        <v>8</v>
      </c>
      <c r="B34682" t="s">
        <v>9</v>
      </c>
      <c r="C34682" s="62" t="s">
        <v>10</v>
      </c>
      <c r="D34682" s="62" t="s">
        <v>156</v>
      </c>
      <c r="E34682" s="62" t="s">
        <v>156</v>
      </c>
      <c r="F34682" s="62" t="s">
        <v>17</v>
      </c>
      <c r="G34682" s="2">
        <v>-2954415.72</v>
      </c>
      <c r="H34682" t="s">
        <v>187</v>
      </c>
    </row>
    <row r="34683" spans="1:8" hidden="1" x14ac:dyDescent="0.25">
      <c r="A34683" t="s">
        <v>8</v>
      </c>
      <c r="B34683" t="s">
        <v>9</v>
      </c>
      <c r="C34683" s="62" t="s">
        <v>10</v>
      </c>
      <c r="D34683" s="62" t="s">
        <v>156</v>
      </c>
      <c r="E34683" s="62" t="s">
        <v>156</v>
      </c>
      <c r="F34683" s="62" t="s">
        <v>17</v>
      </c>
      <c r="G34683" s="2">
        <v>-798919.14</v>
      </c>
      <c r="H34683" t="s">
        <v>187</v>
      </c>
    </row>
    <row r="34684" spans="1:8" hidden="1" x14ac:dyDescent="0.25">
      <c r="A34684" t="s">
        <v>8</v>
      </c>
      <c r="B34684" t="s">
        <v>9</v>
      </c>
      <c r="C34684" s="62" t="s">
        <v>10</v>
      </c>
      <c r="D34684" s="62" t="s">
        <v>156</v>
      </c>
      <c r="E34684" s="62" t="s">
        <v>156</v>
      </c>
      <c r="F34684" s="62" t="s">
        <v>17</v>
      </c>
      <c r="G34684" s="2"/>
      <c r="H34684" t="s">
        <v>187</v>
      </c>
    </row>
    <row r="34685" spans="1:8" hidden="1" x14ac:dyDescent="0.25">
      <c r="A34685" t="s">
        <v>8</v>
      </c>
      <c r="B34685" t="s">
        <v>9</v>
      </c>
      <c r="C34685" s="62" t="s">
        <v>10</v>
      </c>
      <c r="D34685" s="62" t="s">
        <v>156</v>
      </c>
      <c r="E34685" s="62" t="s">
        <v>156</v>
      </c>
      <c r="F34685" s="62" t="s">
        <v>17</v>
      </c>
      <c r="G34685" s="2">
        <v>-30679.82</v>
      </c>
      <c r="H34685" t="s">
        <v>187</v>
      </c>
    </row>
    <row r="34686" spans="1:8" hidden="1" x14ac:dyDescent="0.25">
      <c r="A34686" t="s">
        <v>8</v>
      </c>
      <c r="B34686" t="s">
        <v>9</v>
      </c>
      <c r="C34686" s="62" t="s">
        <v>10</v>
      </c>
      <c r="D34686" s="62" t="s">
        <v>156</v>
      </c>
      <c r="E34686" s="62" t="s">
        <v>156</v>
      </c>
      <c r="F34686" s="62" t="s">
        <v>17</v>
      </c>
      <c r="G34686" s="2">
        <v>-371.95</v>
      </c>
      <c r="H34686" t="s">
        <v>187</v>
      </c>
    </row>
    <row r="34687" spans="1:8" hidden="1" x14ac:dyDescent="0.25">
      <c r="A34687" t="s">
        <v>8</v>
      </c>
      <c r="B34687" t="s">
        <v>9</v>
      </c>
      <c r="C34687" s="62" t="s">
        <v>10</v>
      </c>
      <c r="D34687" s="62" t="s">
        <v>156</v>
      </c>
      <c r="E34687" s="62" t="s">
        <v>156</v>
      </c>
      <c r="F34687" s="62" t="s">
        <v>17</v>
      </c>
      <c r="G34687" s="2">
        <v>-131006.22</v>
      </c>
      <c r="H34687" t="s">
        <v>187</v>
      </c>
    </row>
    <row r="34688" spans="1:8" hidden="1" x14ac:dyDescent="0.25">
      <c r="A34688" t="s">
        <v>8</v>
      </c>
      <c r="B34688" t="s">
        <v>9</v>
      </c>
      <c r="C34688" s="62" t="s">
        <v>10</v>
      </c>
      <c r="D34688" s="62" t="s">
        <v>156</v>
      </c>
      <c r="E34688" s="62" t="s">
        <v>156</v>
      </c>
      <c r="F34688" s="62" t="s">
        <v>17</v>
      </c>
      <c r="G34688" s="2">
        <v>-144002.78</v>
      </c>
      <c r="H34688" t="s">
        <v>187</v>
      </c>
    </row>
    <row r="34689" spans="1:8" hidden="1" x14ac:dyDescent="0.25">
      <c r="A34689" t="s">
        <v>8</v>
      </c>
      <c r="B34689" t="s">
        <v>9</v>
      </c>
      <c r="C34689" s="62" t="s">
        <v>10</v>
      </c>
      <c r="D34689" s="62" t="s">
        <v>156</v>
      </c>
      <c r="E34689" s="62" t="s">
        <v>156</v>
      </c>
      <c r="F34689" s="62" t="s">
        <v>17</v>
      </c>
      <c r="G34689" s="2">
        <v>-21965</v>
      </c>
      <c r="H34689" t="s">
        <v>187</v>
      </c>
    </row>
    <row r="34690" spans="1:8" hidden="1" x14ac:dyDescent="0.25">
      <c r="A34690" t="s">
        <v>8</v>
      </c>
      <c r="B34690" t="s">
        <v>9</v>
      </c>
      <c r="C34690" s="62" t="s">
        <v>10</v>
      </c>
      <c r="D34690" s="62" t="s">
        <v>156</v>
      </c>
      <c r="E34690" s="62" t="s">
        <v>156</v>
      </c>
      <c r="F34690" s="62" t="s">
        <v>17</v>
      </c>
      <c r="G34690" s="2">
        <v>-9822.93</v>
      </c>
      <c r="H34690" t="s">
        <v>187</v>
      </c>
    </row>
    <row r="34691" spans="1:8" hidden="1" x14ac:dyDescent="0.25">
      <c r="A34691" t="s">
        <v>8</v>
      </c>
      <c r="B34691" t="s">
        <v>9</v>
      </c>
      <c r="C34691" s="62" t="s">
        <v>10</v>
      </c>
      <c r="D34691" s="62" t="s">
        <v>156</v>
      </c>
      <c r="E34691" s="62" t="s">
        <v>156</v>
      </c>
      <c r="F34691" s="62" t="s">
        <v>17</v>
      </c>
      <c r="G34691" s="2">
        <v>-40716.85</v>
      </c>
      <c r="H34691" t="s">
        <v>187</v>
      </c>
    </row>
    <row r="34692" spans="1:8" hidden="1" x14ac:dyDescent="0.25">
      <c r="A34692" t="s">
        <v>8</v>
      </c>
      <c r="B34692" t="s">
        <v>9</v>
      </c>
      <c r="C34692" s="62" t="s">
        <v>10</v>
      </c>
      <c r="D34692" s="62" t="s">
        <v>156</v>
      </c>
      <c r="E34692" s="62" t="s">
        <v>156</v>
      </c>
      <c r="F34692" s="62" t="s">
        <v>17</v>
      </c>
      <c r="G34692" s="2">
        <v>-612097.17000000004</v>
      </c>
      <c r="H34692" t="s">
        <v>187</v>
      </c>
    </row>
    <row r="34693" spans="1:8" hidden="1" x14ac:dyDescent="0.25">
      <c r="A34693" t="s">
        <v>8</v>
      </c>
      <c r="B34693" t="s">
        <v>9</v>
      </c>
      <c r="C34693" s="62" t="s">
        <v>10</v>
      </c>
      <c r="D34693" s="62" t="s">
        <v>156</v>
      </c>
      <c r="E34693" s="62" t="s">
        <v>156</v>
      </c>
      <c r="F34693" s="62" t="s">
        <v>17</v>
      </c>
      <c r="G34693" s="2">
        <v>-8174523.2000000002</v>
      </c>
      <c r="H34693" t="s">
        <v>187</v>
      </c>
    </row>
    <row r="34694" spans="1:8" hidden="1" x14ac:dyDescent="0.25">
      <c r="A34694" t="s">
        <v>8</v>
      </c>
      <c r="B34694" t="s">
        <v>9</v>
      </c>
      <c r="C34694" s="62" t="s">
        <v>10</v>
      </c>
      <c r="D34694" s="62" t="s">
        <v>156</v>
      </c>
      <c r="E34694" s="62" t="s">
        <v>156</v>
      </c>
      <c r="F34694" s="62" t="s">
        <v>17</v>
      </c>
      <c r="G34694" s="2">
        <v>-7840258.6600000001</v>
      </c>
      <c r="H34694" t="s">
        <v>187</v>
      </c>
    </row>
    <row r="34695" spans="1:8" hidden="1" x14ac:dyDescent="0.25">
      <c r="A34695" t="s">
        <v>8</v>
      </c>
      <c r="B34695" t="s">
        <v>9</v>
      </c>
      <c r="C34695" s="62" t="s">
        <v>10</v>
      </c>
      <c r="D34695" s="62" t="s">
        <v>156</v>
      </c>
      <c r="E34695" s="62" t="s">
        <v>156</v>
      </c>
      <c r="F34695" s="62" t="s">
        <v>17</v>
      </c>
      <c r="G34695" s="2">
        <v>-934405.38</v>
      </c>
      <c r="H34695" t="s">
        <v>187</v>
      </c>
    </row>
    <row r="34696" spans="1:8" hidden="1" x14ac:dyDescent="0.25">
      <c r="A34696" t="s">
        <v>8</v>
      </c>
      <c r="B34696" t="s">
        <v>9</v>
      </c>
      <c r="C34696" s="62" t="s">
        <v>10</v>
      </c>
      <c r="D34696" s="62" t="s">
        <v>156</v>
      </c>
      <c r="E34696" s="62" t="s">
        <v>156</v>
      </c>
      <c r="F34696" s="62" t="s">
        <v>17</v>
      </c>
      <c r="G34696" s="2">
        <v>-686693.82</v>
      </c>
      <c r="H34696" t="s">
        <v>187</v>
      </c>
    </row>
    <row r="34697" spans="1:8" hidden="1" x14ac:dyDescent="0.25">
      <c r="A34697" t="s">
        <v>8</v>
      </c>
      <c r="B34697" t="s">
        <v>9</v>
      </c>
      <c r="C34697" s="62" t="s">
        <v>10</v>
      </c>
      <c r="D34697" s="62" t="s">
        <v>156</v>
      </c>
      <c r="E34697" s="62" t="s">
        <v>156</v>
      </c>
      <c r="F34697" s="62" t="s">
        <v>17</v>
      </c>
      <c r="G34697" s="2">
        <v>-3255281.55</v>
      </c>
      <c r="H34697" t="s">
        <v>187</v>
      </c>
    </row>
    <row r="34698" spans="1:8" hidden="1" x14ac:dyDescent="0.25">
      <c r="A34698" t="s">
        <v>8</v>
      </c>
      <c r="B34698" t="s">
        <v>9</v>
      </c>
      <c r="C34698" s="62" t="s">
        <v>10</v>
      </c>
      <c r="D34698" s="62" t="s">
        <v>156</v>
      </c>
      <c r="E34698" s="62" t="s">
        <v>156</v>
      </c>
      <c r="F34698" s="62" t="s">
        <v>17</v>
      </c>
      <c r="G34698" s="2">
        <v>-11401684.26</v>
      </c>
      <c r="H34698" t="s">
        <v>187</v>
      </c>
    </row>
    <row r="34699" spans="1:8" hidden="1" x14ac:dyDescent="0.25">
      <c r="A34699" t="s">
        <v>8</v>
      </c>
      <c r="B34699" t="s">
        <v>9</v>
      </c>
      <c r="C34699" s="62" t="s">
        <v>10</v>
      </c>
      <c r="D34699" s="62" t="s">
        <v>156</v>
      </c>
      <c r="E34699" s="62" t="s">
        <v>156</v>
      </c>
      <c r="F34699" s="62" t="s">
        <v>17</v>
      </c>
      <c r="G34699" s="2">
        <v>-2970008.1</v>
      </c>
      <c r="H34699" t="s">
        <v>187</v>
      </c>
    </row>
    <row r="34700" spans="1:8" hidden="1" x14ac:dyDescent="0.25">
      <c r="A34700" t="s">
        <v>8</v>
      </c>
      <c r="B34700" t="s">
        <v>9</v>
      </c>
      <c r="C34700" s="62" t="s">
        <v>10</v>
      </c>
      <c r="D34700" s="62" t="s">
        <v>156</v>
      </c>
      <c r="E34700" s="62" t="s">
        <v>156</v>
      </c>
      <c r="F34700" s="62" t="s">
        <v>17</v>
      </c>
      <c r="G34700" s="2">
        <v>-17604113.32</v>
      </c>
      <c r="H34700" t="s">
        <v>187</v>
      </c>
    </row>
    <row r="34701" spans="1:8" hidden="1" x14ac:dyDescent="0.25">
      <c r="A34701" t="s">
        <v>8</v>
      </c>
      <c r="B34701" t="s">
        <v>9</v>
      </c>
      <c r="C34701" s="62" t="s">
        <v>10</v>
      </c>
      <c r="D34701" s="62" t="s">
        <v>156</v>
      </c>
      <c r="E34701" s="62" t="s">
        <v>156</v>
      </c>
      <c r="F34701" s="62" t="s">
        <v>17</v>
      </c>
      <c r="G34701" s="2">
        <v>-292875.71000000002</v>
      </c>
      <c r="H34701" t="s">
        <v>187</v>
      </c>
    </row>
    <row r="34702" spans="1:8" hidden="1" x14ac:dyDescent="0.25">
      <c r="A34702" t="s">
        <v>8</v>
      </c>
      <c r="B34702" t="s">
        <v>9</v>
      </c>
      <c r="C34702" s="62" t="s">
        <v>10</v>
      </c>
      <c r="D34702" s="62" t="s">
        <v>156</v>
      </c>
      <c r="E34702" s="62" t="s">
        <v>156</v>
      </c>
      <c r="F34702" s="62" t="s">
        <v>17</v>
      </c>
      <c r="G34702" s="2">
        <v>-96013.51</v>
      </c>
      <c r="H34702" t="s">
        <v>187</v>
      </c>
    </row>
    <row r="34703" spans="1:8" hidden="1" x14ac:dyDescent="0.25">
      <c r="A34703" t="s">
        <v>8</v>
      </c>
      <c r="B34703" t="s">
        <v>9</v>
      </c>
      <c r="C34703" s="62" t="s">
        <v>10</v>
      </c>
      <c r="D34703" s="62" t="s">
        <v>156</v>
      </c>
      <c r="E34703" s="62" t="s">
        <v>156</v>
      </c>
      <c r="F34703" s="62" t="s">
        <v>17</v>
      </c>
      <c r="G34703" s="2">
        <v>-1042067.44</v>
      </c>
      <c r="H34703" t="s">
        <v>187</v>
      </c>
    </row>
    <row r="34704" spans="1:8" hidden="1" x14ac:dyDescent="0.25">
      <c r="A34704" t="s">
        <v>8</v>
      </c>
      <c r="B34704" t="s">
        <v>9</v>
      </c>
      <c r="C34704" s="62" t="s">
        <v>10</v>
      </c>
      <c r="D34704" s="62" t="s">
        <v>156</v>
      </c>
      <c r="E34704" s="62" t="s">
        <v>156</v>
      </c>
      <c r="F34704" s="62" t="s">
        <v>17</v>
      </c>
      <c r="G34704" s="2">
        <v>-1499190.52</v>
      </c>
      <c r="H34704" t="s">
        <v>187</v>
      </c>
    </row>
    <row r="34705" spans="1:8" hidden="1" x14ac:dyDescent="0.25">
      <c r="A34705" t="s">
        <v>8</v>
      </c>
      <c r="B34705" t="s">
        <v>9</v>
      </c>
      <c r="C34705" s="62" t="s">
        <v>10</v>
      </c>
      <c r="D34705" s="62" t="s">
        <v>156</v>
      </c>
      <c r="E34705" s="62" t="s">
        <v>156</v>
      </c>
      <c r="F34705" s="62" t="s">
        <v>17</v>
      </c>
      <c r="G34705" s="2">
        <v>-2045243.58</v>
      </c>
      <c r="H34705" t="s">
        <v>187</v>
      </c>
    </row>
    <row r="34706" spans="1:8" hidden="1" x14ac:dyDescent="0.25">
      <c r="A34706" t="s">
        <v>8</v>
      </c>
      <c r="B34706" t="s">
        <v>9</v>
      </c>
      <c r="C34706" s="62" t="s">
        <v>10</v>
      </c>
      <c r="D34706" s="62" t="s">
        <v>156</v>
      </c>
      <c r="E34706" s="62" t="s">
        <v>156</v>
      </c>
      <c r="F34706" s="62" t="s">
        <v>17</v>
      </c>
      <c r="G34706" s="2">
        <v>-1480178.65</v>
      </c>
      <c r="H34706" t="s">
        <v>187</v>
      </c>
    </row>
    <row r="34707" spans="1:8" hidden="1" x14ac:dyDescent="0.25">
      <c r="A34707" t="s">
        <v>8</v>
      </c>
      <c r="B34707" t="s">
        <v>9</v>
      </c>
      <c r="C34707" s="62" t="s">
        <v>10</v>
      </c>
      <c r="D34707" s="62" t="s">
        <v>156</v>
      </c>
      <c r="E34707" s="62" t="s">
        <v>156</v>
      </c>
      <c r="F34707" s="62" t="s">
        <v>17</v>
      </c>
      <c r="G34707" s="2">
        <v>-910726.97</v>
      </c>
      <c r="H34707" t="s">
        <v>187</v>
      </c>
    </row>
    <row r="34708" spans="1:8" hidden="1" x14ac:dyDescent="0.25">
      <c r="A34708" t="s">
        <v>8</v>
      </c>
      <c r="B34708" t="s">
        <v>9</v>
      </c>
      <c r="C34708" s="62" t="s">
        <v>10</v>
      </c>
      <c r="D34708" s="62" t="s">
        <v>156</v>
      </c>
      <c r="E34708" s="62" t="s">
        <v>156</v>
      </c>
      <c r="F34708" s="62" t="s">
        <v>17</v>
      </c>
      <c r="G34708" s="2">
        <v>-1378511.91</v>
      </c>
      <c r="H34708" t="s">
        <v>187</v>
      </c>
    </row>
    <row r="34709" spans="1:8" hidden="1" x14ac:dyDescent="0.25">
      <c r="A34709" t="s">
        <v>8</v>
      </c>
      <c r="B34709" t="s">
        <v>9</v>
      </c>
      <c r="C34709" s="62" t="s">
        <v>10</v>
      </c>
      <c r="D34709" s="62" t="s">
        <v>156</v>
      </c>
      <c r="E34709" s="62" t="s">
        <v>156</v>
      </c>
      <c r="F34709" s="62" t="s">
        <v>17</v>
      </c>
      <c r="G34709" s="2"/>
      <c r="H34709" t="s">
        <v>187</v>
      </c>
    </row>
    <row r="34710" spans="1:8" hidden="1" x14ac:dyDescent="0.25">
      <c r="A34710" t="s">
        <v>8</v>
      </c>
      <c r="B34710" t="s">
        <v>9</v>
      </c>
      <c r="C34710" s="62" t="s">
        <v>10</v>
      </c>
      <c r="D34710" s="62" t="s">
        <v>156</v>
      </c>
      <c r="E34710" s="62" t="s">
        <v>156</v>
      </c>
      <c r="F34710" s="62" t="s">
        <v>17</v>
      </c>
      <c r="G34710" s="2">
        <v>77.069999999999993</v>
      </c>
      <c r="H34710" t="s">
        <v>187</v>
      </c>
    </row>
    <row r="34711" spans="1:8" hidden="1" x14ac:dyDescent="0.25">
      <c r="A34711" t="s">
        <v>8</v>
      </c>
      <c r="B34711" t="s">
        <v>9</v>
      </c>
      <c r="C34711" s="62" t="s">
        <v>10</v>
      </c>
      <c r="D34711" s="62" t="s">
        <v>156</v>
      </c>
      <c r="E34711" s="62" t="s">
        <v>156</v>
      </c>
      <c r="F34711" s="62" t="s">
        <v>17</v>
      </c>
      <c r="G34711" s="2">
        <v>-320142.53999999998</v>
      </c>
      <c r="H34711" t="s">
        <v>187</v>
      </c>
    </row>
    <row r="34712" spans="1:8" hidden="1" x14ac:dyDescent="0.25">
      <c r="A34712" t="s">
        <v>8</v>
      </c>
      <c r="B34712" t="s">
        <v>9</v>
      </c>
      <c r="C34712" s="62" t="s">
        <v>10</v>
      </c>
      <c r="D34712" s="62" t="s">
        <v>156</v>
      </c>
      <c r="E34712" s="62" t="s">
        <v>156</v>
      </c>
      <c r="F34712" s="62" t="s">
        <v>17</v>
      </c>
      <c r="G34712" s="2"/>
      <c r="H34712" t="s">
        <v>187</v>
      </c>
    </row>
    <row r="34713" spans="1:8" hidden="1" x14ac:dyDescent="0.25">
      <c r="A34713" t="s">
        <v>8</v>
      </c>
      <c r="B34713" t="s">
        <v>9</v>
      </c>
      <c r="C34713" s="62" t="s">
        <v>10</v>
      </c>
      <c r="D34713" s="62" t="s">
        <v>156</v>
      </c>
      <c r="E34713" s="62" t="s">
        <v>156</v>
      </c>
      <c r="F34713" s="62" t="s">
        <v>17</v>
      </c>
      <c r="G34713" s="2">
        <v>-1566445.69</v>
      </c>
      <c r="H34713" t="s">
        <v>187</v>
      </c>
    </row>
    <row r="34714" spans="1:8" hidden="1" x14ac:dyDescent="0.25">
      <c r="A34714" t="s">
        <v>8</v>
      </c>
      <c r="B34714" t="s">
        <v>9</v>
      </c>
      <c r="C34714" s="62" t="s">
        <v>10</v>
      </c>
      <c r="D34714" s="62" t="s">
        <v>156</v>
      </c>
      <c r="E34714" s="62" t="s">
        <v>156</v>
      </c>
      <c r="F34714" s="62" t="s">
        <v>17</v>
      </c>
      <c r="G34714" s="2">
        <v>-13783220.369999999</v>
      </c>
      <c r="H34714" t="s">
        <v>187</v>
      </c>
    </row>
    <row r="34715" spans="1:8" hidden="1" x14ac:dyDescent="0.25">
      <c r="A34715" t="s">
        <v>8</v>
      </c>
      <c r="B34715" t="s">
        <v>9</v>
      </c>
      <c r="C34715" s="62" t="s">
        <v>10</v>
      </c>
      <c r="D34715" s="62" t="s">
        <v>156</v>
      </c>
      <c r="E34715" s="62" t="s">
        <v>156</v>
      </c>
      <c r="F34715" s="62" t="s">
        <v>17</v>
      </c>
      <c r="G34715" s="2">
        <v>-1942744.87</v>
      </c>
      <c r="H34715" t="s">
        <v>187</v>
      </c>
    </row>
    <row r="34716" spans="1:8" hidden="1" x14ac:dyDescent="0.25">
      <c r="A34716" t="s">
        <v>8</v>
      </c>
      <c r="B34716" t="s">
        <v>9</v>
      </c>
      <c r="C34716" s="62" t="s">
        <v>10</v>
      </c>
      <c r="D34716" s="62" t="s">
        <v>156</v>
      </c>
      <c r="E34716" s="62" t="s">
        <v>156</v>
      </c>
      <c r="F34716" s="62" t="s">
        <v>17</v>
      </c>
      <c r="G34716" s="2">
        <v>-8512852.2599999998</v>
      </c>
      <c r="H34716" t="s">
        <v>187</v>
      </c>
    </row>
    <row r="34717" spans="1:8" hidden="1" x14ac:dyDescent="0.25">
      <c r="A34717" t="s">
        <v>8</v>
      </c>
      <c r="B34717" t="s">
        <v>9</v>
      </c>
      <c r="C34717" s="62" t="s">
        <v>10</v>
      </c>
      <c r="D34717" s="62" t="s">
        <v>156</v>
      </c>
      <c r="E34717" s="62" t="s">
        <v>156</v>
      </c>
      <c r="F34717" s="62" t="s">
        <v>17</v>
      </c>
      <c r="G34717" s="2">
        <v>17.66</v>
      </c>
      <c r="H34717" t="s">
        <v>187</v>
      </c>
    </row>
    <row r="34718" spans="1:8" hidden="1" x14ac:dyDescent="0.25">
      <c r="A34718" t="s">
        <v>8</v>
      </c>
      <c r="B34718" t="s">
        <v>9</v>
      </c>
      <c r="C34718" s="62" t="s">
        <v>10</v>
      </c>
      <c r="D34718" s="62" t="s">
        <v>156</v>
      </c>
      <c r="E34718" s="62" t="s">
        <v>156</v>
      </c>
      <c r="F34718" s="62" t="s">
        <v>17</v>
      </c>
      <c r="G34718" s="2">
        <v>-590251.74</v>
      </c>
      <c r="H34718" t="s">
        <v>187</v>
      </c>
    </row>
    <row r="34719" spans="1:8" hidden="1" x14ac:dyDescent="0.25">
      <c r="A34719" t="s">
        <v>8</v>
      </c>
      <c r="B34719" t="s">
        <v>9</v>
      </c>
      <c r="C34719" s="62" t="s">
        <v>10</v>
      </c>
      <c r="D34719" s="62" t="s">
        <v>156</v>
      </c>
      <c r="E34719" s="62" t="s">
        <v>156</v>
      </c>
      <c r="F34719" s="62" t="s">
        <v>17</v>
      </c>
      <c r="G34719" s="2"/>
      <c r="H34719" t="s">
        <v>187</v>
      </c>
    </row>
    <row r="34720" spans="1:8" hidden="1" x14ac:dyDescent="0.25">
      <c r="A34720" t="s">
        <v>8</v>
      </c>
      <c r="B34720" t="s">
        <v>9</v>
      </c>
      <c r="C34720" s="62" t="s">
        <v>10</v>
      </c>
      <c r="D34720" s="62" t="s">
        <v>156</v>
      </c>
      <c r="E34720" s="62" t="s">
        <v>156</v>
      </c>
      <c r="F34720" s="62" t="s">
        <v>17</v>
      </c>
      <c r="G34720" s="2">
        <v>-14374.56</v>
      </c>
      <c r="H34720" t="s">
        <v>187</v>
      </c>
    </row>
    <row r="34721" spans="1:8" hidden="1" x14ac:dyDescent="0.25">
      <c r="A34721" t="s">
        <v>8</v>
      </c>
      <c r="B34721" t="s">
        <v>9</v>
      </c>
      <c r="C34721" s="62" t="s">
        <v>10</v>
      </c>
      <c r="D34721" s="62" t="s">
        <v>156</v>
      </c>
      <c r="E34721" s="62" t="s">
        <v>156</v>
      </c>
      <c r="F34721" s="62" t="s">
        <v>17</v>
      </c>
      <c r="G34721" s="2">
        <v>-686562.55</v>
      </c>
      <c r="H34721" t="s">
        <v>187</v>
      </c>
    </row>
    <row r="34722" spans="1:8" hidden="1" x14ac:dyDescent="0.25">
      <c r="A34722" t="s">
        <v>8</v>
      </c>
      <c r="B34722" t="s">
        <v>9</v>
      </c>
      <c r="C34722" s="62" t="s">
        <v>10</v>
      </c>
      <c r="D34722" s="62" t="s">
        <v>156</v>
      </c>
      <c r="E34722" s="62" t="s">
        <v>156</v>
      </c>
      <c r="F34722" s="62" t="s">
        <v>17</v>
      </c>
      <c r="G34722" s="2">
        <v>-435797.98</v>
      </c>
      <c r="H34722" t="s">
        <v>187</v>
      </c>
    </row>
    <row r="34723" spans="1:8" hidden="1" x14ac:dyDescent="0.25">
      <c r="A34723" t="s">
        <v>8</v>
      </c>
      <c r="B34723" t="s">
        <v>9</v>
      </c>
      <c r="C34723" s="62" t="s">
        <v>10</v>
      </c>
      <c r="D34723" s="62" t="s">
        <v>156</v>
      </c>
      <c r="E34723" s="62" t="s">
        <v>156</v>
      </c>
      <c r="F34723" s="62" t="s">
        <v>17</v>
      </c>
      <c r="G34723" s="2">
        <v>-326926.94</v>
      </c>
      <c r="H34723" t="s">
        <v>187</v>
      </c>
    </row>
    <row r="34724" spans="1:8" hidden="1" x14ac:dyDescent="0.25">
      <c r="A34724" t="s">
        <v>8</v>
      </c>
      <c r="B34724" t="s">
        <v>9</v>
      </c>
      <c r="C34724" s="62" t="s">
        <v>10</v>
      </c>
      <c r="D34724" s="62" t="s">
        <v>156</v>
      </c>
      <c r="E34724" s="62" t="s">
        <v>156</v>
      </c>
      <c r="F34724" s="62" t="s">
        <v>17</v>
      </c>
      <c r="G34724" s="2">
        <v>-3772602.66</v>
      </c>
      <c r="H34724" t="s">
        <v>187</v>
      </c>
    </row>
    <row r="34725" spans="1:8" hidden="1" x14ac:dyDescent="0.25">
      <c r="A34725" t="s">
        <v>8</v>
      </c>
      <c r="B34725" t="s">
        <v>9</v>
      </c>
      <c r="C34725" s="62" t="s">
        <v>10</v>
      </c>
      <c r="D34725" s="62" t="s">
        <v>156</v>
      </c>
      <c r="E34725" s="62" t="s">
        <v>156</v>
      </c>
      <c r="F34725" s="62" t="s">
        <v>17</v>
      </c>
      <c r="G34725" s="2">
        <v>-217743.37</v>
      </c>
      <c r="H34725" t="s">
        <v>187</v>
      </c>
    </row>
    <row r="34726" spans="1:8" hidden="1" x14ac:dyDescent="0.25">
      <c r="A34726" t="s">
        <v>8</v>
      </c>
      <c r="B34726" t="s">
        <v>9</v>
      </c>
      <c r="C34726" s="62" t="s">
        <v>10</v>
      </c>
      <c r="D34726" s="62" t="s">
        <v>156</v>
      </c>
      <c r="E34726" s="62" t="s">
        <v>156</v>
      </c>
      <c r="F34726" s="62" t="s">
        <v>17</v>
      </c>
      <c r="G34726" s="2">
        <v>-868187.74</v>
      </c>
      <c r="H34726" t="s">
        <v>187</v>
      </c>
    </row>
    <row r="34727" spans="1:8" hidden="1" x14ac:dyDescent="0.25">
      <c r="A34727" t="s">
        <v>8</v>
      </c>
      <c r="B34727" t="s">
        <v>9</v>
      </c>
      <c r="C34727" s="62" t="s">
        <v>10</v>
      </c>
      <c r="D34727" s="62" t="s">
        <v>156</v>
      </c>
      <c r="E34727" s="62" t="s">
        <v>156</v>
      </c>
      <c r="F34727" s="62" t="s">
        <v>17</v>
      </c>
      <c r="G34727" s="2">
        <v>-857454.04</v>
      </c>
      <c r="H34727" t="s">
        <v>187</v>
      </c>
    </row>
    <row r="34728" spans="1:8" hidden="1" x14ac:dyDescent="0.25">
      <c r="A34728" t="s">
        <v>8</v>
      </c>
      <c r="B34728" t="s">
        <v>9</v>
      </c>
      <c r="C34728" s="62" t="s">
        <v>10</v>
      </c>
      <c r="D34728" s="62" t="s">
        <v>156</v>
      </c>
      <c r="E34728" s="62" t="s">
        <v>156</v>
      </c>
      <c r="F34728" s="62" t="s">
        <v>17</v>
      </c>
      <c r="G34728" s="2"/>
      <c r="H34728" t="s">
        <v>187</v>
      </c>
    </row>
    <row r="34729" spans="1:8" hidden="1" x14ac:dyDescent="0.25">
      <c r="A34729" t="s">
        <v>8</v>
      </c>
      <c r="B34729" t="s">
        <v>9</v>
      </c>
      <c r="C34729" s="62" t="s">
        <v>10</v>
      </c>
      <c r="D34729" s="62" t="s">
        <v>156</v>
      </c>
      <c r="E34729" s="62" t="s">
        <v>156</v>
      </c>
      <c r="F34729" s="62" t="s">
        <v>17</v>
      </c>
      <c r="G34729" s="2">
        <v>-1484691.75</v>
      </c>
      <c r="H34729" t="s">
        <v>187</v>
      </c>
    </row>
    <row r="34730" spans="1:8" hidden="1" x14ac:dyDescent="0.25">
      <c r="A34730" t="s">
        <v>8</v>
      </c>
      <c r="B34730" t="s">
        <v>9</v>
      </c>
      <c r="C34730" s="62" t="s">
        <v>10</v>
      </c>
      <c r="D34730" s="62" t="s">
        <v>156</v>
      </c>
      <c r="E34730" s="62" t="s">
        <v>156</v>
      </c>
      <c r="F34730" s="62" t="s">
        <v>17</v>
      </c>
      <c r="G34730" s="2">
        <v>-942119.41</v>
      </c>
      <c r="H34730" t="s">
        <v>187</v>
      </c>
    </row>
    <row r="34731" spans="1:8" hidden="1" x14ac:dyDescent="0.25">
      <c r="A34731" t="s">
        <v>8</v>
      </c>
      <c r="B34731" t="s">
        <v>9</v>
      </c>
      <c r="C34731" s="62" t="s">
        <v>10</v>
      </c>
      <c r="D34731" s="62" t="s">
        <v>156</v>
      </c>
      <c r="E34731" s="62" t="s">
        <v>156</v>
      </c>
      <c r="F34731" s="62" t="s">
        <v>17</v>
      </c>
      <c r="G34731" s="2">
        <v>-13134435.01</v>
      </c>
      <c r="H34731" t="s">
        <v>187</v>
      </c>
    </row>
    <row r="34732" spans="1:8" hidden="1" x14ac:dyDescent="0.25">
      <c r="A34732" t="s">
        <v>8</v>
      </c>
      <c r="B34732" t="s">
        <v>9</v>
      </c>
      <c r="C34732" s="62" t="s">
        <v>10</v>
      </c>
      <c r="D34732" s="62" t="s">
        <v>156</v>
      </c>
      <c r="E34732" s="62" t="s">
        <v>156</v>
      </c>
      <c r="F34732" s="62" t="s">
        <v>17</v>
      </c>
      <c r="G34732" s="2">
        <v>-54407.99</v>
      </c>
      <c r="H34732" t="s">
        <v>187</v>
      </c>
    </row>
    <row r="34733" spans="1:8" hidden="1" x14ac:dyDescent="0.25">
      <c r="A34733" t="s">
        <v>8</v>
      </c>
      <c r="B34733" t="s">
        <v>9</v>
      </c>
      <c r="C34733" s="62" t="s">
        <v>10</v>
      </c>
      <c r="D34733" s="62" t="s">
        <v>156</v>
      </c>
      <c r="E34733" s="62" t="s">
        <v>156</v>
      </c>
      <c r="F34733" s="62" t="s">
        <v>17</v>
      </c>
      <c r="G34733" s="2">
        <v>-47785.73</v>
      </c>
      <c r="H34733" t="s">
        <v>187</v>
      </c>
    </row>
    <row r="34734" spans="1:8" hidden="1" x14ac:dyDescent="0.25">
      <c r="A34734" t="s">
        <v>8</v>
      </c>
      <c r="B34734" t="s">
        <v>9</v>
      </c>
      <c r="C34734" s="62" t="s">
        <v>10</v>
      </c>
      <c r="D34734" s="62" t="s">
        <v>156</v>
      </c>
      <c r="E34734" s="62" t="s">
        <v>156</v>
      </c>
      <c r="F34734" s="62" t="s">
        <v>17</v>
      </c>
      <c r="G34734" s="2">
        <v>-73024.789999999994</v>
      </c>
      <c r="H34734" t="s">
        <v>187</v>
      </c>
    </row>
    <row r="34735" spans="1:8" hidden="1" x14ac:dyDescent="0.25">
      <c r="A34735" t="s">
        <v>8</v>
      </c>
      <c r="B34735" t="s">
        <v>9</v>
      </c>
      <c r="C34735" s="62" t="s">
        <v>10</v>
      </c>
      <c r="D34735" s="62" t="s">
        <v>156</v>
      </c>
      <c r="E34735" s="62" t="s">
        <v>156</v>
      </c>
      <c r="F34735" s="62" t="s">
        <v>17</v>
      </c>
      <c r="G34735" s="2"/>
      <c r="H34735" t="s">
        <v>187</v>
      </c>
    </row>
    <row r="34736" spans="1:8" hidden="1" x14ac:dyDescent="0.25">
      <c r="A34736" t="s">
        <v>8</v>
      </c>
      <c r="B34736" t="s">
        <v>9</v>
      </c>
      <c r="C34736" s="62" t="s">
        <v>10</v>
      </c>
      <c r="D34736" s="62" t="s">
        <v>156</v>
      </c>
      <c r="E34736" s="62" t="s">
        <v>156</v>
      </c>
      <c r="F34736" s="62" t="s">
        <v>17</v>
      </c>
      <c r="G34736" s="2">
        <v>523.29999999999995</v>
      </c>
      <c r="H34736" t="s">
        <v>187</v>
      </c>
    </row>
    <row r="34737" spans="1:8" hidden="1" x14ac:dyDescent="0.25">
      <c r="A34737" t="s">
        <v>8</v>
      </c>
      <c r="B34737" t="s">
        <v>9</v>
      </c>
      <c r="C34737" s="62" t="s">
        <v>10</v>
      </c>
      <c r="D34737" s="62" t="s">
        <v>156</v>
      </c>
      <c r="E34737" s="62" t="s">
        <v>156</v>
      </c>
      <c r="F34737" s="62" t="s">
        <v>17</v>
      </c>
      <c r="G34737" s="2">
        <v>-37196.949999999997</v>
      </c>
      <c r="H34737" t="s">
        <v>187</v>
      </c>
    </row>
    <row r="34738" spans="1:8" hidden="1" x14ac:dyDescent="0.25">
      <c r="A34738" t="s">
        <v>8</v>
      </c>
      <c r="B34738" t="s">
        <v>9</v>
      </c>
      <c r="C34738" s="62" t="s">
        <v>10</v>
      </c>
      <c r="D34738" s="62" t="s">
        <v>156</v>
      </c>
      <c r="E34738" s="62" t="s">
        <v>156</v>
      </c>
      <c r="F34738" s="62" t="s">
        <v>17</v>
      </c>
      <c r="G34738" s="2">
        <v>-207278.79</v>
      </c>
      <c r="H34738" t="s">
        <v>187</v>
      </c>
    </row>
    <row r="34739" spans="1:8" hidden="1" x14ac:dyDescent="0.25">
      <c r="A34739" t="s">
        <v>8</v>
      </c>
      <c r="B34739" t="s">
        <v>9</v>
      </c>
      <c r="C34739" s="62" t="s">
        <v>10</v>
      </c>
      <c r="D34739" s="62" t="s">
        <v>156</v>
      </c>
      <c r="E34739" s="62" t="s">
        <v>156</v>
      </c>
      <c r="F34739" s="62" t="s">
        <v>17</v>
      </c>
      <c r="G34739" s="2">
        <v>-345310.24</v>
      </c>
      <c r="H34739" t="s">
        <v>187</v>
      </c>
    </row>
    <row r="34740" spans="1:8" hidden="1" x14ac:dyDescent="0.25">
      <c r="A34740" t="s">
        <v>8</v>
      </c>
      <c r="B34740" t="s">
        <v>9</v>
      </c>
      <c r="C34740" s="62" t="s">
        <v>10</v>
      </c>
      <c r="D34740" s="62" t="s">
        <v>156</v>
      </c>
      <c r="E34740" s="62" t="s">
        <v>156</v>
      </c>
      <c r="F34740" s="62" t="s">
        <v>17</v>
      </c>
      <c r="G34740" s="2">
        <v>-7787175.1600000001</v>
      </c>
      <c r="H34740" t="s">
        <v>187</v>
      </c>
    </row>
    <row r="34741" spans="1:8" hidden="1" x14ac:dyDescent="0.25">
      <c r="A34741" t="s">
        <v>8</v>
      </c>
      <c r="B34741" t="s">
        <v>9</v>
      </c>
      <c r="C34741" s="62" t="s">
        <v>10</v>
      </c>
      <c r="D34741" s="62" t="s">
        <v>156</v>
      </c>
      <c r="E34741" s="62" t="s">
        <v>156</v>
      </c>
      <c r="F34741" s="62" t="s">
        <v>17</v>
      </c>
      <c r="G34741" s="2">
        <v>-3394594.43</v>
      </c>
      <c r="H34741" t="s">
        <v>187</v>
      </c>
    </row>
    <row r="34742" spans="1:8" hidden="1" x14ac:dyDescent="0.25">
      <c r="A34742" t="s">
        <v>8</v>
      </c>
      <c r="B34742" t="s">
        <v>9</v>
      </c>
      <c r="C34742" s="62" t="s">
        <v>10</v>
      </c>
      <c r="D34742" s="62" t="s">
        <v>156</v>
      </c>
      <c r="E34742" s="62" t="s">
        <v>156</v>
      </c>
      <c r="F34742" s="62" t="s">
        <v>17</v>
      </c>
      <c r="G34742" s="2">
        <v>72.39</v>
      </c>
      <c r="H34742" t="s">
        <v>187</v>
      </c>
    </row>
    <row r="34743" spans="1:8" hidden="1" x14ac:dyDescent="0.25">
      <c r="A34743" t="s">
        <v>8</v>
      </c>
      <c r="B34743" t="s">
        <v>9</v>
      </c>
      <c r="C34743" s="62" t="s">
        <v>10</v>
      </c>
      <c r="D34743" s="62" t="s">
        <v>156</v>
      </c>
      <c r="E34743" s="62" t="s">
        <v>156</v>
      </c>
      <c r="F34743" s="62" t="s">
        <v>17</v>
      </c>
      <c r="G34743" s="2">
        <v>-13990.92</v>
      </c>
      <c r="H34743" t="s">
        <v>187</v>
      </c>
    </row>
    <row r="34744" spans="1:8" hidden="1" x14ac:dyDescent="0.25">
      <c r="A34744" t="s">
        <v>8</v>
      </c>
      <c r="B34744" t="s">
        <v>9</v>
      </c>
      <c r="C34744" s="62" t="s">
        <v>10</v>
      </c>
      <c r="D34744" s="62" t="s">
        <v>156</v>
      </c>
      <c r="E34744" s="62" t="s">
        <v>156</v>
      </c>
      <c r="F34744" s="62" t="s">
        <v>17</v>
      </c>
      <c r="G34744" s="2">
        <v>-749960.73</v>
      </c>
      <c r="H34744" t="s">
        <v>187</v>
      </c>
    </row>
    <row r="34745" spans="1:8" hidden="1" x14ac:dyDescent="0.25">
      <c r="A34745" t="s">
        <v>8</v>
      </c>
      <c r="B34745" t="s">
        <v>9</v>
      </c>
      <c r="C34745" s="62" t="s">
        <v>10</v>
      </c>
      <c r="D34745" s="62" t="s">
        <v>156</v>
      </c>
      <c r="E34745" s="62" t="s">
        <v>156</v>
      </c>
      <c r="F34745" s="62" t="s">
        <v>17</v>
      </c>
      <c r="G34745" s="2">
        <v>-323210.2</v>
      </c>
      <c r="H34745" t="s">
        <v>187</v>
      </c>
    </row>
    <row r="34746" spans="1:8" hidden="1" x14ac:dyDescent="0.25">
      <c r="A34746" t="s">
        <v>8</v>
      </c>
      <c r="B34746" t="s">
        <v>9</v>
      </c>
      <c r="C34746" s="62" t="s">
        <v>10</v>
      </c>
      <c r="D34746" s="62" t="s">
        <v>156</v>
      </c>
      <c r="E34746" s="62" t="s">
        <v>156</v>
      </c>
      <c r="F34746" s="62" t="s">
        <v>17</v>
      </c>
      <c r="G34746" s="2">
        <v>194.49</v>
      </c>
      <c r="H34746" t="s">
        <v>187</v>
      </c>
    </row>
    <row r="34747" spans="1:8" hidden="1" x14ac:dyDescent="0.25">
      <c r="A34747" t="s">
        <v>8</v>
      </c>
      <c r="B34747" t="s">
        <v>9</v>
      </c>
      <c r="C34747" s="62" t="s">
        <v>10</v>
      </c>
      <c r="D34747" s="62" t="s">
        <v>156</v>
      </c>
      <c r="E34747" s="62" t="s">
        <v>156</v>
      </c>
      <c r="F34747" s="62" t="s">
        <v>17</v>
      </c>
      <c r="G34747" s="2">
        <v>131.35</v>
      </c>
      <c r="H34747" t="s">
        <v>187</v>
      </c>
    </row>
    <row r="34748" spans="1:8" hidden="1" x14ac:dyDescent="0.25">
      <c r="A34748" t="s">
        <v>8</v>
      </c>
      <c r="B34748" t="s">
        <v>9</v>
      </c>
      <c r="C34748" s="62" t="s">
        <v>10</v>
      </c>
      <c r="D34748" s="62" t="s">
        <v>156</v>
      </c>
      <c r="E34748" s="62" t="s">
        <v>156</v>
      </c>
      <c r="F34748" s="62" t="s">
        <v>17</v>
      </c>
      <c r="G34748" s="2">
        <v>78.25</v>
      </c>
      <c r="H34748" t="s">
        <v>187</v>
      </c>
    </row>
    <row r="34749" spans="1:8" hidden="1" x14ac:dyDescent="0.25">
      <c r="A34749" t="s">
        <v>8</v>
      </c>
      <c r="B34749" t="s">
        <v>9</v>
      </c>
      <c r="C34749" s="62" t="s">
        <v>10</v>
      </c>
      <c r="D34749" s="62" t="s">
        <v>156</v>
      </c>
      <c r="E34749" s="62" t="s">
        <v>156</v>
      </c>
      <c r="F34749" s="62" t="s">
        <v>17</v>
      </c>
      <c r="G34749" s="2">
        <v>33303.18</v>
      </c>
      <c r="H34749" t="s">
        <v>187</v>
      </c>
    </row>
    <row r="34750" spans="1:8" hidden="1" x14ac:dyDescent="0.25">
      <c r="A34750" t="s">
        <v>8</v>
      </c>
      <c r="B34750" t="s">
        <v>9</v>
      </c>
      <c r="C34750" s="62" t="s">
        <v>10</v>
      </c>
      <c r="D34750" s="62" t="s">
        <v>156</v>
      </c>
      <c r="E34750" s="62" t="s">
        <v>156</v>
      </c>
      <c r="F34750" s="62" t="s">
        <v>17</v>
      </c>
      <c r="G34750" s="2">
        <v>1525.53</v>
      </c>
      <c r="H34750" t="s">
        <v>187</v>
      </c>
    </row>
    <row r="34751" spans="1:8" hidden="1" x14ac:dyDescent="0.25">
      <c r="A34751" t="s">
        <v>8</v>
      </c>
      <c r="B34751" t="s">
        <v>9</v>
      </c>
      <c r="C34751" s="62" t="s">
        <v>10</v>
      </c>
      <c r="D34751" s="62" t="s">
        <v>156</v>
      </c>
      <c r="E34751" s="62" t="s">
        <v>156</v>
      </c>
      <c r="F34751" s="62" t="s">
        <v>17</v>
      </c>
      <c r="G34751" s="2">
        <v>179.8</v>
      </c>
      <c r="H34751" t="s">
        <v>187</v>
      </c>
    </row>
    <row r="34752" spans="1:8" hidden="1" x14ac:dyDescent="0.25">
      <c r="A34752" t="s">
        <v>8</v>
      </c>
      <c r="B34752" t="s">
        <v>9</v>
      </c>
      <c r="C34752" s="62" t="s">
        <v>10</v>
      </c>
      <c r="D34752" s="62" t="s">
        <v>156</v>
      </c>
      <c r="E34752" s="62" t="s">
        <v>156</v>
      </c>
      <c r="F34752" s="62" t="s">
        <v>17</v>
      </c>
      <c r="G34752" s="2">
        <v>700.35</v>
      </c>
      <c r="H34752" t="s">
        <v>187</v>
      </c>
    </row>
    <row r="34753" spans="1:8" hidden="1" x14ac:dyDescent="0.25">
      <c r="A34753" t="s">
        <v>8</v>
      </c>
      <c r="B34753" t="s">
        <v>9</v>
      </c>
      <c r="C34753" s="62" t="s">
        <v>10</v>
      </c>
      <c r="D34753" s="62" t="s">
        <v>156</v>
      </c>
      <c r="E34753" s="62" t="s">
        <v>156</v>
      </c>
      <c r="F34753" s="62" t="s">
        <v>17</v>
      </c>
      <c r="G34753" s="2">
        <v>3695.1</v>
      </c>
      <c r="H34753" t="s">
        <v>187</v>
      </c>
    </row>
    <row r="34754" spans="1:8" hidden="1" x14ac:dyDescent="0.25">
      <c r="A34754" t="s">
        <v>8</v>
      </c>
      <c r="B34754" t="s">
        <v>9</v>
      </c>
      <c r="C34754" s="62" t="s">
        <v>10</v>
      </c>
      <c r="D34754" s="62" t="s">
        <v>156</v>
      </c>
      <c r="E34754" s="62" t="s">
        <v>156</v>
      </c>
      <c r="F34754" s="62" t="s">
        <v>17</v>
      </c>
      <c r="G34754" s="2">
        <v>634.02</v>
      </c>
      <c r="H34754" t="s">
        <v>187</v>
      </c>
    </row>
    <row r="34755" spans="1:8" hidden="1" x14ac:dyDescent="0.25">
      <c r="A34755" t="s">
        <v>8</v>
      </c>
      <c r="B34755" t="s">
        <v>9</v>
      </c>
      <c r="C34755" s="62" t="s">
        <v>10</v>
      </c>
      <c r="D34755" s="62" t="s">
        <v>156</v>
      </c>
      <c r="E34755" s="62" t="s">
        <v>156</v>
      </c>
      <c r="F34755" s="62" t="s">
        <v>17</v>
      </c>
      <c r="G34755" s="2">
        <v>126.27</v>
      </c>
      <c r="H34755" t="s">
        <v>187</v>
      </c>
    </row>
    <row r="34756" spans="1:8" hidden="1" x14ac:dyDescent="0.25">
      <c r="A34756" t="s">
        <v>8</v>
      </c>
      <c r="B34756" t="s">
        <v>9</v>
      </c>
      <c r="C34756" s="62" t="s">
        <v>10</v>
      </c>
      <c r="D34756" s="62" t="s">
        <v>156</v>
      </c>
      <c r="E34756" s="62" t="s">
        <v>156</v>
      </c>
      <c r="F34756" s="62" t="s">
        <v>17</v>
      </c>
      <c r="G34756" s="2">
        <v>27.45</v>
      </c>
      <c r="H34756" t="s">
        <v>187</v>
      </c>
    </row>
    <row r="34757" spans="1:8" hidden="1" x14ac:dyDescent="0.25">
      <c r="A34757" t="s">
        <v>8</v>
      </c>
      <c r="B34757" t="s">
        <v>9</v>
      </c>
      <c r="C34757" s="62" t="s">
        <v>10</v>
      </c>
      <c r="D34757" s="62" t="s">
        <v>156</v>
      </c>
      <c r="E34757" s="62" t="s">
        <v>156</v>
      </c>
      <c r="F34757" s="62" t="s">
        <v>17</v>
      </c>
      <c r="G34757" s="2">
        <v>238.28</v>
      </c>
      <c r="H34757" t="s">
        <v>187</v>
      </c>
    </row>
    <row r="34758" spans="1:8" hidden="1" x14ac:dyDescent="0.25">
      <c r="A34758" t="s">
        <v>8</v>
      </c>
      <c r="B34758" t="s">
        <v>9</v>
      </c>
      <c r="C34758" s="62" t="s">
        <v>10</v>
      </c>
      <c r="D34758" s="62" t="s">
        <v>156</v>
      </c>
      <c r="E34758" s="62" t="s">
        <v>156</v>
      </c>
      <c r="F34758" s="62" t="s">
        <v>17</v>
      </c>
      <c r="G34758" s="2">
        <v>16.739999999999998</v>
      </c>
      <c r="H34758" t="s">
        <v>187</v>
      </c>
    </row>
    <row r="34759" spans="1:8" hidden="1" x14ac:dyDescent="0.25">
      <c r="A34759" t="s">
        <v>8</v>
      </c>
      <c r="B34759" t="s">
        <v>9</v>
      </c>
      <c r="C34759" s="62" t="s">
        <v>10</v>
      </c>
      <c r="D34759" s="62" t="s">
        <v>156</v>
      </c>
      <c r="E34759" s="62" t="s">
        <v>156</v>
      </c>
      <c r="F34759" s="62" t="s">
        <v>17</v>
      </c>
      <c r="G34759" s="2">
        <v>80.84</v>
      </c>
      <c r="H34759" t="s">
        <v>187</v>
      </c>
    </row>
    <row r="34760" spans="1:8" hidden="1" x14ac:dyDescent="0.25">
      <c r="A34760" t="s">
        <v>8</v>
      </c>
      <c r="B34760" t="s">
        <v>9</v>
      </c>
      <c r="C34760" s="62" t="s">
        <v>10</v>
      </c>
      <c r="D34760" s="62" t="s">
        <v>156</v>
      </c>
      <c r="E34760" s="62" t="s">
        <v>156</v>
      </c>
      <c r="F34760" s="62" t="s">
        <v>17</v>
      </c>
      <c r="G34760" s="2">
        <v>92.55</v>
      </c>
      <c r="H34760" t="s">
        <v>187</v>
      </c>
    </row>
    <row r="34761" spans="1:8" hidden="1" x14ac:dyDescent="0.25">
      <c r="A34761" t="s">
        <v>8</v>
      </c>
      <c r="B34761" t="s">
        <v>9</v>
      </c>
      <c r="C34761" s="62" t="s">
        <v>10</v>
      </c>
      <c r="D34761" s="62" t="s">
        <v>156</v>
      </c>
      <c r="E34761" s="62" t="s">
        <v>156</v>
      </c>
      <c r="F34761" s="62" t="s">
        <v>17</v>
      </c>
      <c r="G34761" s="2">
        <v>213.2</v>
      </c>
      <c r="H34761" t="s">
        <v>187</v>
      </c>
    </row>
    <row r="34762" spans="1:8" hidden="1" x14ac:dyDescent="0.25">
      <c r="A34762" t="s">
        <v>8</v>
      </c>
      <c r="B34762" t="s">
        <v>9</v>
      </c>
      <c r="C34762" s="62" t="s">
        <v>10</v>
      </c>
      <c r="D34762" s="62" t="s">
        <v>156</v>
      </c>
      <c r="E34762" s="62" t="s">
        <v>156</v>
      </c>
      <c r="F34762" s="62" t="s">
        <v>17</v>
      </c>
      <c r="G34762" s="2">
        <v>107.25</v>
      </c>
      <c r="H34762" t="s">
        <v>187</v>
      </c>
    </row>
    <row r="34763" spans="1:8" hidden="1" x14ac:dyDescent="0.25">
      <c r="A34763" t="s">
        <v>8</v>
      </c>
      <c r="B34763" t="s">
        <v>9</v>
      </c>
      <c r="C34763" s="62" t="s">
        <v>10</v>
      </c>
      <c r="D34763" s="62" t="s">
        <v>156</v>
      </c>
      <c r="E34763" s="62" t="s">
        <v>156</v>
      </c>
      <c r="F34763" s="62" t="s">
        <v>17</v>
      </c>
      <c r="G34763" s="2">
        <v>53.2</v>
      </c>
      <c r="H34763" t="s">
        <v>187</v>
      </c>
    </row>
    <row r="34764" spans="1:8" hidden="1" x14ac:dyDescent="0.25">
      <c r="A34764" t="s">
        <v>8</v>
      </c>
      <c r="B34764" t="s">
        <v>9</v>
      </c>
      <c r="C34764" s="62" t="s">
        <v>10</v>
      </c>
      <c r="D34764" s="62" t="s">
        <v>156</v>
      </c>
      <c r="E34764" s="62" t="s">
        <v>156</v>
      </c>
      <c r="F34764" s="62" t="s">
        <v>17</v>
      </c>
      <c r="G34764" s="2">
        <v>115473.49</v>
      </c>
      <c r="H34764" t="s">
        <v>187</v>
      </c>
    </row>
    <row r="34765" spans="1:8" hidden="1" x14ac:dyDescent="0.25">
      <c r="A34765" t="s">
        <v>8</v>
      </c>
      <c r="B34765" t="s">
        <v>9</v>
      </c>
      <c r="C34765" s="62" t="s">
        <v>10</v>
      </c>
      <c r="D34765" s="62" t="s">
        <v>156</v>
      </c>
      <c r="E34765" s="62" t="s">
        <v>156</v>
      </c>
      <c r="F34765" s="62" t="s">
        <v>17</v>
      </c>
      <c r="G34765" s="2">
        <v>143.79</v>
      </c>
      <c r="H34765" t="s">
        <v>187</v>
      </c>
    </row>
    <row r="34766" spans="1:8" hidden="1" x14ac:dyDescent="0.25">
      <c r="A34766" t="s">
        <v>8</v>
      </c>
      <c r="B34766" t="s">
        <v>9</v>
      </c>
      <c r="C34766" s="62" t="s">
        <v>10</v>
      </c>
      <c r="D34766" s="62" t="s">
        <v>156</v>
      </c>
      <c r="E34766" s="62" t="s">
        <v>156</v>
      </c>
      <c r="F34766" s="62" t="s">
        <v>17</v>
      </c>
      <c r="G34766" s="2">
        <v>386.71</v>
      </c>
      <c r="H34766" t="s">
        <v>187</v>
      </c>
    </row>
    <row r="34767" spans="1:8" hidden="1" x14ac:dyDescent="0.25">
      <c r="A34767" t="s">
        <v>8</v>
      </c>
      <c r="B34767" t="s">
        <v>9</v>
      </c>
      <c r="C34767" s="62" t="s">
        <v>10</v>
      </c>
      <c r="D34767" s="62" t="s">
        <v>156</v>
      </c>
      <c r="E34767" s="62" t="s">
        <v>156</v>
      </c>
      <c r="F34767" s="62" t="s">
        <v>17</v>
      </c>
      <c r="G34767" s="2">
        <v>569.62</v>
      </c>
      <c r="H34767" t="s">
        <v>187</v>
      </c>
    </row>
    <row r="34768" spans="1:8" hidden="1" x14ac:dyDescent="0.25">
      <c r="A34768" t="s">
        <v>8</v>
      </c>
      <c r="B34768" t="s">
        <v>9</v>
      </c>
      <c r="C34768" s="62" t="s">
        <v>10</v>
      </c>
      <c r="D34768" s="62" t="s">
        <v>156</v>
      </c>
      <c r="E34768" s="62" t="s">
        <v>156</v>
      </c>
      <c r="F34768" s="62" t="s">
        <v>17</v>
      </c>
      <c r="G34768" s="2">
        <v>3794.73</v>
      </c>
      <c r="H34768" t="s">
        <v>187</v>
      </c>
    </row>
    <row r="34769" spans="1:8" hidden="1" x14ac:dyDescent="0.25">
      <c r="A34769" t="s">
        <v>8</v>
      </c>
      <c r="B34769" t="s">
        <v>9</v>
      </c>
      <c r="C34769" s="62" t="s">
        <v>10</v>
      </c>
      <c r="D34769" s="62" t="s">
        <v>156</v>
      </c>
      <c r="E34769" s="62" t="s">
        <v>156</v>
      </c>
      <c r="F34769" s="62" t="s">
        <v>17</v>
      </c>
      <c r="G34769" s="2">
        <v>5045.7299999999996</v>
      </c>
      <c r="H34769" t="s">
        <v>187</v>
      </c>
    </row>
    <row r="34770" spans="1:8" hidden="1" x14ac:dyDescent="0.25">
      <c r="A34770" t="s">
        <v>8</v>
      </c>
      <c r="B34770" t="s">
        <v>9</v>
      </c>
      <c r="C34770" s="62" t="s">
        <v>10</v>
      </c>
      <c r="D34770" s="62" t="s">
        <v>156</v>
      </c>
      <c r="E34770" s="62" t="s">
        <v>156</v>
      </c>
      <c r="F34770" s="62" t="s">
        <v>17</v>
      </c>
      <c r="G34770" s="2">
        <v>4917.6400000000003</v>
      </c>
      <c r="H34770" t="s">
        <v>187</v>
      </c>
    </row>
    <row r="34771" spans="1:8" hidden="1" x14ac:dyDescent="0.25">
      <c r="A34771" t="s">
        <v>8</v>
      </c>
      <c r="B34771" t="s">
        <v>9</v>
      </c>
      <c r="C34771" s="62" t="s">
        <v>10</v>
      </c>
      <c r="D34771" s="62" t="s">
        <v>156</v>
      </c>
      <c r="E34771" s="62" t="s">
        <v>156</v>
      </c>
      <c r="F34771" s="62" t="s">
        <v>17</v>
      </c>
      <c r="G34771" s="2">
        <v>322.33</v>
      </c>
      <c r="H34771" t="s">
        <v>187</v>
      </c>
    </row>
    <row r="34772" spans="1:8" hidden="1" x14ac:dyDescent="0.25">
      <c r="A34772" t="s">
        <v>8</v>
      </c>
      <c r="B34772" t="s">
        <v>9</v>
      </c>
      <c r="C34772" s="62" t="s">
        <v>10</v>
      </c>
      <c r="D34772" s="62" t="s">
        <v>156</v>
      </c>
      <c r="E34772" s="62" t="s">
        <v>156</v>
      </c>
      <c r="F34772" s="62" t="s">
        <v>17</v>
      </c>
      <c r="G34772" s="2">
        <v>39.76</v>
      </c>
      <c r="H34772" t="s">
        <v>187</v>
      </c>
    </row>
    <row r="34773" spans="1:8" hidden="1" x14ac:dyDescent="0.25">
      <c r="A34773" t="s">
        <v>8</v>
      </c>
      <c r="B34773" t="s">
        <v>9</v>
      </c>
      <c r="C34773" s="62" t="s">
        <v>10</v>
      </c>
      <c r="D34773" s="62" t="s">
        <v>156</v>
      </c>
      <c r="E34773" s="62" t="s">
        <v>156</v>
      </c>
      <c r="F34773" s="62" t="s">
        <v>17</v>
      </c>
      <c r="G34773" s="2">
        <v>4682.75</v>
      </c>
      <c r="H34773" t="s">
        <v>187</v>
      </c>
    </row>
    <row r="34774" spans="1:8" hidden="1" x14ac:dyDescent="0.25">
      <c r="A34774" t="s">
        <v>8</v>
      </c>
      <c r="B34774" t="s">
        <v>9</v>
      </c>
      <c r="C34774" s="62" t="s">
        <v>10</v>
      </c>
      <c r="D34774" s="62" t="s">
        <v>156</v>
      </c>
      <c r="E34774" s="62" t="s">
        <v>156</v>
      </c>
      <c r="F34774" s="62" t="s">
        <v>17</v>
      </c>
      <c r="G34774" s="2">
        <v>34.479999999999997</v>
      </c>
      <c r="H34774" t="s">
        <v>187</v>
      </c>
    </row>
    <row r="34775" spans="1:8" hidden="1" x14ac:dyDescent="0.25">
      <c r="A34775" t="s">
        <v>8</v>
      </c>
      <c r="B34775" t="s">
        <v>9</v>
      </c>
      <c r="C34775" s="62" t="s">
        <v>10</v>
      </c>
      <c r="D34775" s="62" t="s">
        <v>156</v>
      </c>
      <c r="E34775" s="62" t="s">
        <v>156</v>
      </c>
      <c r="F34775" s="62" t="s">
        <v>17</v>
      </c>
      <c r="G34775" s="2">
        <v>227.33</v>
      </c>
      <c r="H34775" t="s">
        <v>187</v>
      </c>
    </row>
    <row r="34776" spans="1:8" hidden="1" x14ac:dyDescent="0.25">
      <c r="A34776" t="s">
        <v>8</v>
      </c>
      <c r="B34776" t="s">
        <v>9</v>
      </c>
      <c r="C34776" s="62" t="s">
        <v>10</v>
      </c>
      <c r="D34776" s="62" t="s">
        <v>156</v>
      </c>
      <c r="E34776" s="62" t="s">
        <v>156</v>
      </c>
      <c r="F34776" s="62" t="s">
        <v>17</v>
      </c>
      <c r="G34776" s="2">
        <v>2488.0500000000002</v>
      </c>
      <c r="H34776" t="s">
        <v>187</v>
      </c>
    </row>
    <row r="34777" spans="1:8" hidden="1" x14ac:dyDescent="0.25">
      <c r="A34777" t="s">
        <v>8</v>
      </c>
      <c r="B34777" t="s">
        <v>9</v>
      </c>
      <c r="C34777" s="62" t="s">
        <v>10</v>
      </c>
      <c r="D34777" s="62" t="s">
        <v>156</v>
      </c>
      <c r="E34777" s="62" t="s">
        <v>156</v>
      </c>
      <c r="F34777" s="62" t="s">
        <v>17</v>
      </c>
      <c r="G34777" s="2">
        <v>1176.6199999999999</v>
      </c>
      <c r="H34777" t="s">
        <v>187</v>
      </c>
    </row>
    <row r="34778" spans="1:8" hidden="1" x14ac:dyDescent="0.25">
      <c r="A34778" t="s">
        <v>8</v>
      </c>
      <c r="B34778" t="s">
        <v>9</v>
      </c>
      <c r="C34778" s="62" t="s">
        <v>10</v>
      </c>
      <c r="D34778" s="62" t="s">
        <v>156</v>
      </c>
      <c r="E34778" s="62" t="s">
        <v>156</v>
      </c>
      <c r="F34778" s="62" t="s">
        <v>17</v>
      </c>
      <c r="G34778" s="2">
        <v>41.03</v>
      </c>
      <c r="H34778" t="s">
        <v>187</v>
      </c>
    </row>
    <row r="34779" spans="1:8" hidden="1" x14ac:dyDescent="0.25">
      <c r="A34779" t="s">
        <v>8</v>
      </c>
      <c r="B34779" t="s">
        <v>9</v>
      </c>
      <c r="C34779" s="62" t="s">
        <v>10</v>
      </c>
      <c r="D34779" s="62" t="s">
        <v>156</v>
      </c>
      <c r="E34779" s="62" t="s">
        <v>156</v>
      </c>
      <c r="F34779" s="62" t="s">
        <v>17</v>
      </c>
      <c r="G34779" s="2">
        <v>-3046.74</v>
      </c>
      <c r="H34779" t="s">
        <v>187</v>
      </c>
    </row>
    <row r="34780" spans="1:8" hidden="1" x14ac:dyDescent="0.25">
      <c r="A34780" t="s">
        <v>8</v>
      </c>
      <c r="B34780" t="s">
        <v>9</v>
      </c>
      <c r="C34780" s="62" t="s">
        <v>10</v>
      </c>
      <c r="D34780" s="62" t="s">
        <v>156</v>
      </c>
      <c r="E34780" s="62" t="s">
        <v>156</v>
      </c>
      <c r="F34780" s="62" t="s">
        <v>17</v>
      </c>
      <c r="G34780" s="2">
        <v>-8675.94</v>
      </c>
      <c r="H34780" t="s">
        <v>187</v>
      </c>
    </row>
    <row r="34781" spans="1:8" hidden="1" x14ac:dyDescent="0.25">
      <c r="A34781" t="s">
        <v>8</v>
      </c>
      <c r="B34781" t="s">
        <v>9</v>
      </c>
      <c r="C34781" s="62" t="s">
        <v>10</v>
      </c>
      <c r="D34781" s="62" t="s">
        <v>156</v>
      </c>
      <c r="E34781" s="62" t="s">
        <v>156</v>
      </c>
      <c r="F34781" s="62" t="s">
        <v>17</v>
      </c>
      <c r="G34781" s="2">
        <v>-23363.040000000001</v>
      </c>
      <c r="H34781" t="s">
        <v>187</v>
      </c>
    </row>
    <row r="34782" spans="1:8" hidden="1" x14ac:dyDescent="0.25">
      <c r="A34782" t="s">
        <v>8</v>
      </c>
      <c r="B34782" t="s">
        <v>9</v>
      </c>
      <c r="C34782" s="62" t="s">
        <v>10</v>
      </c>
      <c r="D34782" s="62" t="s">
        <v>156</v>
      </c>
      <c r="E34782" s="62" t="s">
        <v>156</v>
      </c>
      <c r="F34782" s="62" t="s">
        <v>17</v>
      </c>
      <c r="G34782" s="2">
        <v>-253791</v>
      </c>
      <c r="H34782" t="s">
        <v>187</v>
      </c>
    </row>
    <row r="34783" spans="1:8" hidden="1" x14ac:dyDescent="0.25">
      <c r="A34783" t="s">
        <v>8</v>
      </c>
      <c r="B34783" t="s">
        <v>9</v>
      </c>
      <c r="C34783" s="62" t="s">
        <v>10</v>
      </c>
      <c r="D34783" s="62" t="s">
        <v>156</v>
      </c>
      <c r="E34783" s="62" t="s">
        <v>156</v>
      </c>
      <c r="F34783" s="62" t="s">
        <v>17</v>
      </c>
      <c r="G34783" s="2">
        <v>-1218.3</v>
      </c>
      <c r="H34783" t="s">
        <v>187</v>
      </c>
    </row>
    <row r="34784" spans="1:8" hidden="1" x14ac:dyDescent="0.25">
      <c r="A34784" t="s">
        <v>8</v>
      </c>
      <c r="B34784" t="s">
        <v>9</v>
      </c>
      <c r="C34784" s="62" t="s">
        <v>10</v>
      </c>
      <c r="D34784" s="62" t="s">
        <v>156</v>
      </c>
      <c r="E34784" s="62" t="s">
        <v>156</v>
      </c>
      <c r="F34784" s="62" t="s">
        <v>17</v>
      </c>
      <c r="G34784" s="2">
        <v>-37609.279999999999</v>
      </c>
      <c r="H34784" t="s">
        <v>187</v>
      </c>
    </row>
    <row r="34785" spans="1:8" hidden="1" x14ac:dyDescent="0.25">
      <c r="A34785" t="s">
        <v>8</v>
      </c>
      <c r="B34785" t="s">
        <v>9</v>
      </c>
      <c r="C34785" s="62" t="s">
        <v>10</v>
      </c>
      <c r="D34785" s="62" t="s">
        <v>156</v>
      </c>
      <c r="E34785" s="62" t="s">
        <v>156</v>
      </c>
      <c r="F34785" s="62" t="s">
        <v>17</v>
      </c>
      <c r="G34785" s="2">
        <v>-97606.2</v>
      </c>
      <c r="H34785" t="s">
        <v>187</v>
      </c>
    </row>
    <row r="34786" spans="1:8" hidden="1" x14ac:dyDescent="0.25">
      <c r="A34786" t="s">
        <v>8</v>
      </c>
      <c r="B34786" t="s">
        <v>9</v>
      </c>
      <c r="C34786" s="62" t="s">
        <v>10</v>
      </c>
      <c r="D34786" s="62" t="s">
        <v>156</v>
      </c>
      <c r="E34786" s="62" t="s">
        <v>156</v>
      </c>
      <c r="F34786" s="62" t="s">
        <v>17</v>
      </c>
      <c r="G34786" s="2">
        <v>-12490.98</v>
      </c>
      <c r="H34786" t="s">
        <v>187</v>
      </c>
    </row>
    <row r="34787" spans="1:8" hidden="1" x14ac:dyDescent="0.25">
      <c r="A34787" t="s">
        <v>8</v>
      </c>
      <c r="B34787" t="s">
        <v>9</v>
      </c>
      <c r="C34787" s="62" t="s">
        <v>10</v>
      </c>
      <c r="D34787" s="62" t="s">
        <v>156</v>
      </c>
      <c r="E34787" s="62" t="s">
        <v>156</v>
      </c>
      <c r="F34787" s="62" t="s">
        <v>17</v>
      </c>
      <c r="G34787" s="2">
        <v>-3696.34</v>
      </c>
      <c r="H34787" t="s">
        <v>187</v>
      </c>
    </row>
    <row r="34788" spans="1:8" hidden="1" x14ac:dyDescent="0.25">
      <c r="A34788" t="s">
        <v>8</v>
      </c>
      <c r="B34788" t="s">
        <v>9</v>
      </c>
      <c r="C34788" s="62" t="s">
        <v>10</v>
      </c>
      <c r="D34788" s="62" t="s">
        <v>156</v>
      </c>
      <c r="E34788" s="62" t="s">
        <v>156</v>
      </c>
      <c r="F34788" s="62" t="s">
        <v>17</v>
      </c>
      <c r="G34788" s="2">
        <v>-1882.11</v>
      </c>
      <c r="H34788" t="s">
        <v>187</v>
      </c>
    </row>
    <row r="34789" spans="1:8" hidden="1" x14ac:dyDescent="0.25">
      <c r="A34789" t="s">
        <v>8</v>
      </c>
      <c r="B34789" t="s">
        <v>9</v>
      </c>
      <c r="C34789" s="62" t="s">
        <v>10</v>
      </c>
      <c r="D34789" s="62" t="s">
        <v>156</v>
      </c>
      <c r="E34789" s="62" t="s">
        <v>156</v>
      </c>
      <c r="F34789" s="62" t="s">
        <v>17</v>
      </c>
      <c r="G34789" s="2">
        <v>-2169.85</v>
      </c>
      <c r="H34789" t="s">
        <v>187</v>
      </c>
    </row>
    <row r="34790" spans="1:8" hidden="1" x14ac:dyDescent="0.25">
      <c r="A34790" t="s">
        <v>8</v>
      </c>
      <c r="B34790" t="s">
        <v>9</v>
      </c>
      <c r="C34790" s="62" t="s">
        <v>10</v>
      </c>
      <c r="D34790" s="62" t="s">
        <v>156</v>
      </c>
      <c r="E34790" s="62" t="s">
        <v>156</v>
      </c>
      <c r="F34790" s="62" t="s">
        <v>17</v>
      </c>
      <c r="G34790" s="2">
        <v>-5666.72</v>
      </c>
      <c r="H34790" t="s">
        <v>187</v>
      </c>
    </row>
    <row r="34791" spans="1:8" hidden="1" x14ac:dyDescent="0.25">
      <c r="A34791" t="s">
        <v>8</v>
      </c>
      <c r="B34791" t="s">
        <v>9</v>
      </c>
      <c r="C34791" s="62" t="s">
        <v>10</v>
      </c>
      <c r="D34791" s="62" t="s">
        <v>156</v>
      </c>
      <c r="E34791" s="62" t="s">
        <v>156</v>
      </c>
      <c r="F34791" s="62" t="s">
        <v>17</v>
      </c>
      <c r="G34791" s="2">
        <v>-15977.16</v>
      </c>
      <c r="H34791" t="s">
        <v>187</v>
      </c>
    </row>
    <row r="34792" spans="1:8" hidden="1" x14ac:dyDescent="0.25">
      <c r="A34792" t="s">
        <v>8</v>
      </c>
      <c r="B34792" t="s">
        <v>9</v>
      </c>
      <c r="C34792" s="62" t="s">
        <v>10</v>
      </c>
      <c r="D34792" s="62" t="s">
        <v>156</v>
      </c>
      <c r="E34792" s="62" t="s">
        <v>156</v>
      </c>
      <c r="F34792" s="62" t="s">
        <v>17</v>
      </c>
      <c r="G34792" s="2">
        <v>-1126.8</v>
      </c>
      <c r="H34792" t="s">
        <v>187</v>
      </c>
    </row>
    <row r="34793" spans="1:8" hidden="1" x14ac:dyDescent="0.25">
      <c r="A34793" t="s">
        <v>8</v>
      </c>
      <c r="B34793" t="s">
        <v>9</v>
      </c>
      <c r="C34793" s="62" t="s">
        <v>10</v>
      </c>
      <c r="D34793" s="62" t="s">
        <v>156</v>
      </c>
      <c r="E34793" s="62" t="s">
        <v>156</v>
      </c>
      <c r="F34793" s="62" t="s">
        <v>17</v>
      </c>
      <c r="G34793" s="2">
        <v>-277.27</v>
      </c>
      <c r="H34793" t="s">
        <v>187</v>
      </c>
    </row>
    <row r="34794" spans="1:8" hidden="1" x14ac:dyDescent="0.25">
      <c r="A34794" t="s">
        <v>8</v>
      </c>
      <c r="B34794" t="s">
        <v>9</v>
      </c>
      <c r="C34794" s="62" t="s">
        <v>10</v>
      </c>
      <c r="D34794" s="62" t="s">
        <v>156</v>
      </c>
      <c r="E34794" s="62" t="s">
        <v>156</v>
      </c>
      <c r="F34794" s="62" t="s">
        <v>17</v>
      </c>
      <c r="G34794" s="2">
        <v>-1058.5999999999999</v>
      </c>
      <c r="H34794" t="s">
        <v>187</v>
      </c>
    </row>
    <row r="34795" spans="1:8" hidden="1" x14ac:dyDescent="0.25">
      <c r="A34795" t="s">
        <v>8</v>
      </c>
      <c r="B34795" t="s">
        <v>9</v>
      </c>
      <c r="C34795" s="62" t="s">
        <v>10</v>
      </c>
      <c r="D34795" s="62" t="s">
        <v>156</v>
      </c>
      <c r="E34795" s="62" t="s">
        <v>156</v>
      </c>
      <c r="F34795" s="62" t="s">
        <v>17</v>
      </c>
      <c r="G34795" s="2">
        <v>-40.4</v>
      </c>
      <c r="H34795" t="s">
        <v>187</v>
      </c>
    </row>
    <row r="34796" spans="1:8" hidden="1" x14ac:dyDescent="0.25">
      <c r="A34796" t="s">
        <v>8</v>
      </c>
      <c r="B34796" t="s">
        <v>9</v>
      </c>
      <c r="C34796" s="62" t="s">
        <v>10</v>
      </c>
      <c r="D34796" s="62" t="s">
        <v>156</v>
      </c>
      <c r="E34796" s="62" t="s">
        <v>156</v>
      </c>
      <c r="F34796" s="62" t="s">
        <v>17</v>
      </c>
      <c r="G34796" s="2">
        <v>-777.95</v>
      </c>
      <c r="H34796" t="s">
        <v>187</v>
      </c>
    </row>
    <row r="34797" spans="1:8" hidden="1" x14ac:dyDescent="0.25">
      <c r="A34797" t="s">
        <v>8</v>
      </c>
      <c r="B34797" t="s">
        <v>9</v>
      </c>
      <c r="C34797" s="62" t="s">
        <v>10</v>
      </c>
      <c r="D34797" s="62" t="s">
        <v>156</v>
      </c>
      <c r="E34797" s="62" t="s">
        <v>156</v>
      </c>
      <c r="F34797" s="62" t="s">
        <v>17</v>
      </c>
      <c r="G34797" s="2">
        <v>-225.93</v>
      </c>
      <c r="H34797" t="s">
        <v>187</v>
      </c>
    </row>
    <row r="34798" spans="1:8" hidden="1" x14ac:dyDescent="0.25">
      <c r="A34798" t="s">
        <v>8</v>
      </c>
      <c r="B34798" t="s">
        <v>9</v>
      </c>
      <c r="C34798" s="62" t="s">
        <v>10</v>
      </c>
      <c r="D34798" s="62" t="s">
        <v>156</v>
      </c>
      <c r="E34798" s="62" t="s">
        <v>156</v>
      </c>
      <c r="F34798" s="62" t="s">
        <v>17</v>
      </c>
      <c r="G34798" s="2">
        <v>-4784.92</v>
      </c>
      <c r="H34798" t="s">
        <v>187</v>
      </c>
    </row>
    <row r="34799" spans="1:8" hidden="1" x14ac:dyDescent="0.25">
      <c r="A34799" t="s">
        <v>8</v>
      </c>
      <c r="B34799" t="s">
        <v>9</v>
      </c>
      <c r="C34799" s="62" t="s">
        <v>10</v>
      </c>
      <c r="D34799" s="62" t="s">
        <v>156</v>
      </c>
      <c r="E34799" s="62" t="s">
        <v>156</v>
      </c>
      <c r="F34799" s="62" t="s">
        <v>17</v>
      </c>
      <c r="G34799" s="2">
        <v>-20244.07</v>
      </c>
      <c r="H34799" t="s">
        <v>187</v>
      </c>
    </row>
    <row r="34800" spans="1:8" hidden="1" x14ac:dyDescent="0.25">
      <c r="A34800" t="s">
        <v>8</v>
      </c>
      <c r="B34800" t="s">
        <v>9</v>
      </c>
      <c r="C34800" s="62" t="s">
        <v>10</v>
      </c>
      <c r="D34800" s="62" t="s">
        <v>156</v>
      </c>
      <c r="E34800" s="62" t="s">
        <v>156</v>
      </c>
      <c r="F34800" s="62" t="s">
        <v>17</v>
      </c>
      <c r="G34800" s="2">
        <v>-8453.67</v>
      </c>
      <c r="H34800" t="s">
        <v>187</v>
      </c>
    </row>
    <row r="34801" spans="1:8" hidden="1" x14ac:dyDescent="0.25">
      <c r="A34801" t="s">
        <v>8</v>
      </c>
      <c r="B34801" t="s">
        <v>9</v>
      </c>
      <c r="C34801" s="62" t="s">
        <v>10</v>
      </c>
      <c r="D34801" s="62" t="s">
        <v>156</v>
      </c>
      <c r="E34801" s="62" t="s">
        <v>156</v>
      </c>
      <c r="F34801" s="62" t="s">
        <v>17</v>
      </c>
      <c r="G34801" s="2">
        <v>-3407.88</v>
      </c>
      <c r="H34801" t="s">
        <v>187</v>
      </c>
    </row>
    <row r="34802" spans="1:8" hidden="1" x14ac:dyDescent="0.25">
      <c r="A34802" t="s">
        <v>8</v>
      </c>
      <c r="B34802" t="s">
        <v>9</v>
      </c>
      <c r="C34802" s="62" t="s">
        <v>10</v>
      </c>
      <c r="D34802" s="62" t="s">
        <v>156</v>
      </c>
      <c r="E34802" s="62" t="s">
        <v>156</v>
      </c>
      <c r="F34802" s="62" t="s">
        <v>17</v>
      </c>
      <c r="G34802" s="2">
        <v>-2198383.02</v>
      </c>
      <c r="H34802" t="s">
        <v>187</v>
      </c>
    </row>
    <row r="34803" spans="1:8" hidden="1" x14ac:dyDescent="0.25">
      <c r="A34803" t="s">
        <v>8</v>
      </c>
      <c r="B34803" t="s">
        <v>9</v>
      </c>
      <c r="C34803" s="62" t="s">
        <v>10</v>
      </c>
      <c r="D34803" s="62" t="s">
        <v>156</v>
      </c>
      <c r="E34803" s="62" t="s">
        <v>156</v>
      </c>
      <c r="F34803" s="62" t="s">
        <v>17</v>
      </c>
      <c r="G34803" s="2">
        <v>-173030</v>
      </c>
      <c r="H34803" t="s">
        <v>187</v>
      </c>
    </row>
    <row r="34804" spans="1:8" hidden="1" x14ac:dyDescent="0.25">
      <c r="A34804" t="s">
        <v>8</v>
      </c>
      <c r="B34804" t="s">
        <v>9</v>
      </c>
      <c r="C34804" s="62" t="s">
        <v>10</v>
      </c>
      <c r="D34804" s="62" t="s">
        <v>156</v>
      </c>
      <c r="E34804" s="62" t="s">
        <v>156</v>
      </c>
      <c r="F34804" s="62" t="s">
        <v>17</v>
      </c>
      <c r="G34804" s="2">
        <v>-2934.26</v>
      </c>
      <c r="H34804" t="s">
        <v>187</v>
      </c>
    </row>
    <row r="34805" spans="1:8" hidden="1" x14ac:dyDescent="0.25">
      <c r="A34805" t="s">
        <v>8</v>
      </c>
      <c r="B34805" t="s">
        <v>9</v>
      </c>
      <c r="C34805" s="62" t="s">
        <v>10</v>
      </c>
      <c r="D34805" s="62" t="s">
        <v>156</v>
      </c>
      <c r="E34805" s="62" t="s">
        <v>156</v>
      </c>
      <c r="F34805" s="62" t="s">
        <v>17</v>
      </c>
      <c r="G34805" s="2">
        <v>-226.85</v>
      </c>
      <c r="H34805" t="s">
        <v>187</v>
      </c>
    </row>
    <row r="34806" spans="1:8" hidden="1" x14ac:dyDescent="0.25">
      <c r="A34806" t="s">
        <v>8</v>
      </c>
      <c r="B34806" t="s">
        <v>9</v>
      </c>
      <c r="C34806" s="62" t="s">
        <v>10</v>
      </c>
      <c r="D34806" s="62" t="s">
        <v>156</v>
      </c>
      <c r="E34806" s="62" t="s">
        <v>156</v>
      </c>
      <c r="F34806" s="62" t="s">
        <v>17</v>
      </c>
      <c r="G34806" s="2">
        <v>-289.7</v>
      </c>
      <c r="H34806" t="s">
        <v>187</v>
      </c>
    </row>
    <row r="34807" spans="1:8" hidden="1" x14ac:dyDescent="0.25">
      <c r="A34807" t="s">
        <v>8</v>
      </c>
      <c r="B34807" t="s">
        <v>9</v>
      </c>
      <c r="C34807" s="62" t="s">
        <v>10</v>
      </c>
      <c r="D34807" s="62" t="s">
        <v>156</v>
      </c>
      <c r="E34807" s="62" t="s">
        <v>156</v>
      </c>
      <c r="F34807" s="62" t="s">
        <v>17</v>
      </c>
      <c r="G34807" s="2">
        <v>-2664.08</v>
      </c>
      <c r="H34807" t="s">
        <v>187</v>
      </c>
    </row>
    <row r="34808" spans="1:8" hidden="1" x14ac:dyDescent="0.25">
      <c r="A34808" t="s">
        <v>8</v>
      </c>
      <c r="B34808" t="s">
        <v>9</v>
      </c>
      <c r="C34808" s="62" t="s">
        <v>10</v>
      </c>
      <c r="D34808" s="62" t="s">
        <v>156</v>
      </c>
      <c r="E34808" s="62" t="s">
        <v>156</v>
      </c>
      <c r="F34808" s="62" t="s">
        <v>17</v>
      </c>
      <c r="G34808" s="2">
        <v>-2647.99</v>
      </c>
      <c r="H34808" t="s">
        <v>187</v>
      </c>
    </row>
    <row r="34809" spans="1:8" hidden="1" x14ac:dyDescent="0.25">
      <c r="A34809" t="s">
        <v>8</v>
      </c>
      <c r="B34809" t="s">
        <v>9</v>
      </c>
      <c r="C34809" s="62" t="s">
        <v>10</v>
      </c>
      <c r="D34809" s="62" t="s">
        <v>156</v>
      </c>
      <c r="E34809" s="62" t="s">
        <v>156</v>
      </c>
      <c r="F34809" s="62" t="s">
        <v>17</v>
      </c>
      <c r="G34809" s="2">
        <v>-131.76</v>
      </c>
      <c r="H34809" t="s">
        <v>187</v>
      </c>
    </row>
    <row r="34810" spans="1:8" hidden="1" x14ac:dyDescent="0.25">
      <c r="A34810" t="s">
        <v>8</v>
      </c>
      <c r="B34810" t="s">
        <v>9</v>
      </c>
      <c r="C34810" s="62" t="s">
        <v>10</v>
      </c>
      <c r="D34810" s="62" t="s">
        <v>156</v>
      </c>
      <c r="E34810" s="62" t="s">
        <v>156</v>
      </c>
      <c r="F34810" s="62" t="s">
        <v>17</v>
      </c>
      <c r="G34810" s="2">
        <v>-592.86</v>
      </c>
      <c r="H34810" t="s">
        <v>187</v>
      </c>
    </row>
    <row r="34811" spans="1:8" hidden="1" x14ac:dyDescent="0.25">
      <c r="A34811" t="s">
        <v>8</v>
      </c>
      <c r="B34811" t="s">
        <v>9</v>
      </c>
      <c r="C34811" s="62" t="s">
        <v>10</v>
      </c>
      <c r="D34811" s="62" t="s">
        <v>156</v>
      </c>
      <c r="E34811" s="62" t="s">
        <v>156</v>
      </c>
      <c r="F34811" s="62" t="s">
        <v>17</v>
      </c>
      <c r="G34811" s="2">
        <v>-432.12</v>
      </c>
      <c r="H34811" t="s">
        <v>187</v>
      </c>
    </row>
    <row r="34812" spans="1:8" hidden="1" x14ac:dyDescent="0.25">
      <c r="A34812" t="s">
        <v>8</v>
      </c>
      <c r="B34812" t="s">
        <v>9</v>
      </c>
      <c r="C34812" s="62" t="s">
        <v>10</v>
      </c>
      <c r="D34812" s="62" t="s">
        <v>156</v>
      </c>
      <c r="E34812" s="62" t="s">
        <v>156</v>
      </c>
      <c r="F34812" s="62" t="s">
        <v>17</v>
      </c>
      <c r="G34812" s="2">
        <v>-317.18</v>
      </c>
      <c r="H34812" t="s">
        <v>187</v>
      </c>
    </row>
    <row r="34813" spans="1:8" hidden="1" x14ac:dyDescent="0.25">
      <c r="A34813" t="s">
        <v>8</v>
      </c>
      <c r="B34813" t="s">
        <v>9</v>
      </c>
      <c r="C34813" s="62" t="s">
        <v>10</v>
      </c>
      <c r="D34813" s="62" t="s">
        <v>156</v>
      </c>
      <c r="E34813" s="62" t="s">
        <v>156</v>
      </c>
      <c r="F34813" s="62" t="s">
        <v>17</v>
      </c>
      <c r="G34813" s="2">
        <v>-11730.13</v>
      </c>
      <c r="H34813" t="s">
        <v>187</v>
      </c>
    </row>
    <row r="34814" spans="1:8" hidden="1" x14ac:dyDescent="0.25">
      <c r="A34814" t="s">
        <v>8</v>
      </c>
      <c r="B34814" t="s">
        <v>9</v>
      </c>
      <c r="C34814" s="62" t="s">
        <v>10</v>
      </c>
      <c r="D34814" s="62" t="s">
        <v>156</v>
      </c>
      <c r="E34814" s="62" t="s">
        <v>156</v>
      </c>
      <c r="F34814" s="62" t="s">
        <v>17</v>
      </c>
      <c r="G34814" s="2">
        <v>-55.12</v>
      </c>
      <c r="H34814" t="s">
        <v>187</v>
      </c>
    </row>
    <row r="34815" spans="1:8" hidden="1" x14ac:dyDescent="0.25">
      <c r="A34815" t="s">
        <v>8</v>
      </c>
      <c r="B34815" t="s">
        <v>9</v>
      </c>
      <c r="C34815" s="62" t="s">
        <v>10</v>
      </c>
      <c r="D34815" s="62" t="s">
        <v>156</v>
      </c>
      <c r="E34815" s="62" t="s">
        <v>156</v>
      </c>
      <c r="F34815" s="62" t="s">
        <v>17</v>
      </c>
      <c r="G34815" s="2">
        <v>-1657.5</v>
      </c>
      <c r="H34815" t="s">
        <v>187</v>
      </c>
    </row>
    <row r="34816" spans="1:8" hidden="1" x14ac:dyDescent="0.25">
      <c r="A34816" t="s">
        <v>8</v>
      </c>
      <c r="B34816" t="s">
        <v>9</v>
      </c>
      <c r="C34816" s="62" t="s">
        <v>10</v>
      </c>
      <c r="D34816" s="62" t="s">
        <v>156</v>
      </c>
      <c r="E34816" s="62" t="s">
        <v>156</v>
      </c>
      <c r="F34816" s="62" t="s">
        <v>17</v>
      </c>
      <c r="G34816" s="2">
        <v>-53.39</v>
      </c>
      <c r="H34816" t="s">
        <v>187</v>
      </c>
    </row>
    <row r="34817" spans="1:8" hidden="1" x14ac:dyDescent="0.25">
      <c r="A34817" t="s">
        <v>8</v>
      </c>
      <c r="B34817" t="s">
        <v>9</v>
      </c>
      <c r="C34817" s="62" t="s">
        <v>10</v>
      </c>
      <c r="D34817" s="62" t="s">
        <v>156</v>
      </c>
      <c r="E34817" s="62" t="s">
        <v>156</v>
      </c>
      <c r="F34817" s="62" t="s">
        <v>17</v>
      </c>
      <c r="G34817" s="2">
        <v>-188.72</v>
      </c>
      <c r="H34817" t="s">
        <v>187</v>
      </c>
    </row>
    <row r="34818" spans="1:8" hidden="1" x14ac:dyDescent="0.25">
      <c r="A34818" t="s">
        <v>8</v>
      </c>
      <c r="B34818" t="s">
        <v>9</v>
      </c>
      <c r="C34818" s="62" t="s">
        <v>10</v>
      </c>
      <c r="D34818" s="62" t="s">
        <v>156</v>
      </c>
      <c r="E34818" s="62" t="s">
        <v>156</v>
      </c>
      <c r="F34818" s="62" t="s">
        <v>17</v>
      </c>
      <c r="G34818" s="2">
        <v>-7218.44</v>
      </c>
      <c r="H34818" t="s">
        <v>187</v>
      </c>
    </row>
    <row r="34819" spans="1:8" hidden="1" x14ac:dyDescent="0.25">
      <c r="A34819" t="s">
        <v>8</v>
      </c>
      <c r="B34819" t="s">
        <v>9</v>
      </c>
      <c r="C34819" s="62" t="s">
        <v>10</v>
      </c>
      <c r="D34819" s="62" t="s">
        <v>156</v>
      </c>
      <c r="E34819" s="62" t="s">
        <v>156</v>
      </c>
      <c r="F34819" s="62" t="s">
        <v>17</v>
      </c>
      <c r="G34819" s="2">
        <v>-2283.5100000000002</v>
      </c>
      <c r="H34819" t="s">
        <v>187</v>
      </c>
    </row>
    <row r="34820" spans="1:8" hidden="1" x14ac:dyDescent="0.25">
      <c r="A34820" t="s">
        <v>8</v>
      </c>
      <c r="B34820" t="s">
        <v>9</v>
      </c>
      <c r="C34820" s="62" t="s">
        <v>10</v>
      </c>
      <c r="D34820" s="62" t="s">
        <v>156</v>
      </c>
      <c r="E34820" s="62" t="s">
        <v>156</v>
      </c>
      <c r="F34820" s="62" t="s">
        <v>17</v>
      </c>
      <c r="G34820" s="2">
        <v>-11227.74</v>
      </c>
      <c r="H34820" t="s">
        <v>187</v>
      </c>
    </row>
    <row r="34821" spans="1:8" hidden="1" x14ac:dyDescent="0.25">
      <c r="A34821" t="s">
        <v>8</v>
      </c>
      <c r="B34821" t="s">
        <v>9</v>
      </c>
      <c r="C34821" s="62" t="s">
        <v>10</v>
      </c>
      <c r="D34821" s="62" t="s">
        <v>156</v>
      </c>
      <c r="E34821" s="62" t="s">
        <v>156</v>
      </c>
      <c r="F34821" s="62" t="s">
        <v>17</v>
      </c>
      <c r="G34821" s="2">
        <v>-1230.9000000000001</v>
      </c>
      <c r="H34821" t="s">
        <v>187</v>
      </c>
    </row>
    <row r="34822" spans="1:8" hidden="1" x14ac:dyDescent="0.25">
      <c r="A34822" t="s">
        <v>8</v>
      </c>
      <c r="B34822" t="s">
        <v>9</v>
      </c>
      <c r="C34822" s="62" t="s">
        <v>10</v>
      </c>
      <c r="D34822" s="62" t="s">
        <v>156</v>
      </c>
      <c r="E34822" s="62" t="s">
        <v>156</v>
      </c>
      <c r="F34822" s="62" t="s">
        <v>17</v>
      </c>
      <c r="G34822" s="2">
        <v>-21260.28</v>
      </c>
      <c r="H34822" t="s">
        <v>187</v>
      </c>
    </row>
    <row r="34823" spans="1:8" hidden="1" x14ac:dyDescent="0.25">
      <c r="A34823" t="s">
        <v>8</v>
      </c>
      <c r="B34823" t="s">
        <v>9</v>
      </c>
      <c r="C34823" s="62" t="s">
        <v>10</v>
      </c>
      <c r="D34823" s="62" t="s">
        <v>156</v>
      </c>
      <c r="E34823" s="62" t="s">
        <v>156</v>
      </c>
      <c r="F34823" s="62" t="s">
        <v>17</v>
      </c>
      <c r="G34823" s="2">
        <v>-160198.04</v>
      </c>
      <c r="H34823" t="s">
        <v>187</v>
      </c>
    </row>
    <row r="34824" spans="1:8" hidden="1" x14ac:dyDescent="0.25">
      <c r="A34824" t="s">
        <v>8</v>
      </c>
      <c r="B34824" t="s">
        <v>9</v>
      </c>
      <c r="C34824" s="62" t="s">
        <v>10</v>
      </c>
      <c r="D34824" s="62" t="s">
        <v>156</v>
      </c>
      <c r="E34824" s="62" t="s">
        <v>156</v>
      </c>
      <c r="F34824" s="62" t="s">
        <v>17</v>
      </c>
      <c r="G34824" s="2">
        <v>-5760.6</v>
      </c>
      <c r="H34824" t="s">
        <v>187</v>
      </c>
    </row>
    <row r="34825" spans="1:8" hidden="1" x14ac:dyDescent="0.25">
      <c r="A34825" t="s">
        <v>8</v>
      </c>
      <c r="B34825" t="s">
        <v>9</v>
      </c>
      <c r="C34825" s="62" t="s">
        <v>10</v>
      </c>
      <c r="D34825" s="62" t="s">
        <v>156</v>
      </c>
      <c r="E34825" s="62" t="s">
        <v>156</v>
      </c>
      <c r="F34825" s="62" t="s">
        <v>17</v>
      </c>
      <c r="G34825" s="2"/>
      <c r="H34825" t="s">
        <v>187</v>
      </c>
    </row>
    <row r="34826" spans="1:8" hidden="1" x14ac:dyDescent="0.25">
      <c r="A34826" t="s">
        <v>8</v>
      </c>
      <c r="B34826" t="s">
        <v>9</v>
      </c>
      <c r="C34826" s="62" t="s">
        <v>10</v>
      </c>
      <c r="D34826" s="62" t="s">
        <v>156</v>
      </c>
      <c r="E34826" s="62" t="s">
        <v>156</v>
      </c>
      <c r="F34826" s="62" t="s">
        <v>17</v>
      </c>
      <c r="G34826" s="2"/>
      <c r="H34826" t="s">
        <v>187</v>
      </c>
    </row>
    <row r="34827" spans="1:8" hidden="1" x14ac:dyDescent="0.25">
      <c r="A34827" t="s">
        <v>8</v>
      </c>
      <c r="B34827" t="s">
        <v>9</v>
      </c>
      <c r="C34827" s="62" t="s">
        <v>10</v>
      </c>
      <c r="D34827" s="62" t="s">
        <v>156</v>
      </c>
      <c r="E34827" s="62" t="s">
        <v>156</v>
      </c>
      <c r="F34827" s="62" t="s">
        <v>17</v>
      </c>
      <c r="G34827" s="2"/>
      <c r="H34827" t="s">
        <v>187</v>
      </c>
    </row>
    <row r="34828" spans="1:8" hidden="1" x14ac:dyDescent="0.25">
      <c r="A34828" t="s">
        <v>8</v>
      </c>
      <c r="B34828" t="s">
        <v>9</v>
      </c>
      <c r="C34828" s="62" t="s">
        <v>10</v>
      </c>
      <c r="D34828" s="62" t="s">
        <v>156</v>
      </c>
      <c r="E34828" s="62" t="s">
        <v>156</v>
      </c>
      <c r="F34828" s="62" t="s">
        <v>17</v>
      </c>
      <c r="G34828" s="2">
        <v>-1855.67</v>
      </c>
      <c r="H34828" t="s">
        <v>187</v>
      </c>
    </row>
    <row r="34829" spans="1:8" hidden="1" x14ac:dyDescent="0.25">
      <c r="A34829" t="s">
        <v>8</v>
      </c>
      <c r="B34829" t="s">
        <v>9</v>
      </c>
      <c r="C34829" s="62" t="s">
        <v>10</v>
      </c>
      <c r="D34829" s="62" t="s">
        <v>156</v>
      </c>
      <c r="E34829" s="62" t="s">
        <v>156</v>
      </c>
      <c r="F34829" s="62" t="s">
        <v>17</v>
      </c>
      <c r="G34829" s="2">
        <v>-4217.59</v>
      </c>
      <c r="H34829" t="s">
        <v>187</v>
      </c>
    </row>
    <row r="34830" spans="1:8" hidden="1" x14ac:dyDescent="0.25">
      <c r="A34830" t="s">
        <v>8</v>
      </c>
      <c r="B34830" t="s">
        <v>9</v>
      </c>
      <c r="C34830" s="62" t="s">
        <v>10</v>
      </c>
      <c r="D34830" s="62" t="s">
        <v>156</v>
      </c>
      <c r="E34830" s="62" t="s">
        <v>156</v>
      </c>
      <c r="F34830" s="62" t="s">
        <v>17</v>
      </c>
      <c r="G34830" s="2"/>
      <c r="H34830" t="s">
        <v>187</v>
      </c>
    </row>
    <row r="34831" spans="1:8" hidden="1" x14ac:dyDescent="0.25">
      <c r="A34831" t="s">
        <v>8</v>
      </c>
      <c r="B34831" t="s">
        <v>9</v>
      </c>
      <c r="C34831" s="62" t="s">
        <v>10</v>
      </c>
      <c r="D34831" s="62" t="s">
        <v>156</v>
      </c>
      <c r="E34831" s="62" t="s">
        <v>156</v>
      </c>
      <c r="F34831" s="62" t="s">
        <v>17</v>
      </c>
      <c r="G34831" s="2"/>
      <c r="H34831" t="s">
        <v>187</v>
      </c>
    </row>
    <row r="34832" spans="1:8" hidden="1" x14ac:dyDescent="0.25">
      <c r="A34832" t="s">
        <v>8</v>
      </c>
      <c r="B34832" t="s">
        <v>9</v>
      </c>
      <c r="C34832" s="62" t="s">
        <v>10</v>
      </c>
      <c r="D34832" s="62" t="s">
        <v>156</v>
      </c>
      <c r="E34832" s="62" t="s">
        <v>156</v>
      </c>
      <c r="F34832" s="62" t="s">
        <v>17</v>
      </c>
      <c r="G34832" s="2">
        <v>-152</v>
      </c>
      <c r="H34832" t="s">
        <v>187</v>
      </c>
    </row>
    <row r="34833" spans="1:8" hidden="1" x14ac:dyDescent="0.25">
      <c r="A34833" t="s">
        <v>8</v>
      </c>
      <c r="B34833" t="s">
        <v>9</v>
      </c>
      <c r="C34833" s="62" t="s">
        <v>10</v>
      </c>
      <c r="D34833" s="62" t="s">
        <v>156</v>
      </c>
      <c r="E34833" s="62" t="s">
        <v>156</v>
      </c>
      <c r="F34833" s="62" t="s">
        <v>17</v>
      </c>
      <c r="G34833" s="2"/>
      <c r="H34833" t="s">
        <v>187</v>
      </c>
    </row>
    <row r="34834" spans="1:8" hidden="1" x14ac:dyDescent="0.25">
      <c r="A34834" t="s">
        <v>8</v>
      </c>
      <c r="B34834" t="s">
        <v>9</v>
      </c>
      <c r="C34834" s="62" t="s">
        <v>10</v>
      </c>
      <c r="D34834" s="62" t="s">
        <v>156</v>
      </c>
      <c r="E34834" s="62" t="s">
        <v>156</v>
      </c>
      <c r="F34834" s="62" t="s">
        <v>17</v>
      </c>
      <c r="G34834" s="2"/>
      <c r="H34834" t="s">
        <v>187</v>
      </c>
    </row>
    <row r="34835" spans="1:8" hidden="1" x14ac:dyDescent="0.25">
      <c r="A34835" t="s">
        <v>8</v>
      </c>
      <c r="B34835" t="s">
        <v>9</v>
      </c>
      <c r="C34835" s="62" t="s">
        <v>10</v>
      </c>
      <c r="D34835" s="62" t="s">
        <v>156</v>
      </c>
      <c r="E34835" s="62" t="s">
        <v>156</v>
      </c>
      <c r="F34835" s="62" t="s">
        <v>17</v>
      </c>
      <c r="G34835" s="2">
        <v>-64445.07</v>
      </c>
      <c r="H34835" t="s">
        <v>187</v>
      </c>
    </row>
    <row r="34836" spans="1:8" hidden="1" x14ac:dyDescent="0.25">
      <c r="A34836" t="s">
        <v>8</v>
      </c>
      <c r="B34836" t="s">
        <v>9</v>
      </c>
      <c r="C34836" s="62" t="s">
        <v>10</v>
      </c>
      <c r="D34836" s="62" t="s">
        <v>156</v>
      </c>
      <c r="E34836" s="62" t="s">
        <v>156</v>
      </c>
      <c r="F34836" s="62" t="s">
        <v>17</v>
      </c>
      <c r="G34836" s="2">
        <v>-62594.57</v>
      </c>
      <c r="H34836" t="s">
        <v>187</v>
      </c>
    </row>
    <row r="34837" spans="1:8" hidden="1" x14ac:dyDescent="0.25">
      <c r="A34837" t="s">
        <v>8</v>
      </c>
      <c r="B34837" t="s">
        <v>9</v>
      </c>
      <c r="C34837" s="62" t="s">
        <v>10</v>
      </c>
      <c r="D34837" s="62" t="s">
        <v>156</v>
      </c>
      <c r="E34837" s="62" t="s">
        <v>156</v>
      </c>
      <c r="F34837" s="62" t="s">
        <v>17</v>
      </c>
      <c r="G34837" s="2"/>
      <c r="H34837" t="s">
        <v>187</v>
      </c>
    </row>
    <row r="34838" spans="1:8" hidden="1" x14ac:dyDescent="0.25">
      <c r="A34838" t="s">
        <v>8</v>
      </c>
      <c r="B34838" t="s">
        <v>9</v>
      </c>
      <c r="C34838" s="62" t="s">
        <v>10</v>
      </c>
      <c r="D34838" s="62" t="s">
        <v>156</v>
      </c>
      <c r="E34838" s="62" t="s">
        <v>156</v>
      </c>
      <c r="F34838" s="62" t="s">
        <v>17</v>
      </c>
      <c r="G34838" s="2">
        <v>-3944324.83</v>
      </c>
      <c r="H34838" t="s">
        <v>187</v>
      </c>
    </row>
    <row r="34839" spans="1:8" hidden="1" x14ac:dyDescent="0.25">
      <c r="A34839" t="s">
        <v>8</v>
      </c>
      <c r="B34839" t="s">
        <v>9</v>
      </c>
      <c r="C34839" s="62" t="s">
        <v>10</v>
      </c>
      <c r="D34839" s="62" t="s">
        <v>156</v>
      </c>
      <c r="E34839" s="62" t="s">
        <v>156</v>
      </c>
      <c r="F34839" s="62" t="s">
        <v>17</v>
      </c>
      <c r="G34839" s="2"/>
      <c r="H34839" t="s">
        <v>187</v>
      </c>
    </row>
    <row r="34840" spans="1:8" hidden="1" x14ac:dyDescent="0.25">
      <c r="A34840" t="s">
        <v>8</v>
      </c>
      <c r="B34840" t="s">
        <v>9</v>
      </c>
      <c r="C34840" s="62" t="s">
        <v>10</v>
      </c>
      <c r="D34840" s="62" t="s">
        <v>156</v>
      </c>
      <c r="E34840" s="62" t="s">
        <v>156</v>
      </c>
      <c r="F34840" s="62" t="s">
        <v>17</v>
      </c>
      <c r="G34840" s="2"/>
      <c r="H34840" t="s">
        <v>187</v>
      </c>
    </row>
    <row r="34841" spans="1:8" hidden="1" x14ac:dyDescent="0.25">
      <c r="A34841" t="s">
        <v>8</v>
      </c>
      <c r="B34841" t="s">
        <v>9</v>
      </c>
      <c r="C34841" s="62" t="s">
        <v>10</v>
      </c>
      <c r="D34841" s="62" t="s">
        <v>156</v>
      </c>
      <c r="E34841" s="62" t="s">
        <v>156</v>
      </c>
      <c r="F34841" s="62" t="s">
        <v>17</v>
      </c>
      <c r="G34841" s="2"/>
      <c r="H34841" t="s">
        <v>187</v>
      </c>
    </row>
    <row r="34842" spans="1:8" hidden="1" x14ac:dyDescent="0.25">
      <c r="A34842" t="s">
        <v>8</v>
      </c>
      <c r="B34842" t="s">
        <v>9</v>
      </c>
      <c r="C34842" s="62" t="s">
        <v>10</v>
      </c>
      <c r="D34842" s="62" t="s">
        <v>156</v>
      </c>
      <c r="E34842" s="62" t="s">
        <v>156</v>
      </c>
      <c r="F34842" s="62" t="s">
        <v>17</v>
      </c>
      <c r="G34842" s="2">
        <v>-1744.92</v>
      </c>
      <c r="H34842" t="s">
        <v>187</v>
      </c>
    </row>
    <row r="34843" spans="1:8" hidden="1" x14ac:dyDescent="0.25">
      <c r="A34843" t="s">
        <v>8</v>
      </c>
      <c r="B34843" t="s">
        <v>9</v>
      </c>
      <c r="C34843" s="62" t="s">
        <v>10</v>
      </c>
      <c r="D34843" s="62" t="s">
        <v>156</v>
      </c>
      <c r="E34843" s="62" t="s">
        <v>156</v>
      </c>
      <c r="F34843" s="62" t="s">
        <v>17</v>
      </c>
      <c r="G34843" s="2"/>
      <c r="H34843" t="s">
        <v>187</v>
      </c>
    </row>
    <row r="34844" spans="1:8" hidden="1" x14ac:dyDescent="0.25">
      <c r="A34844" t="s">
        <v>8</v>
      </c>
      <c r="B34844" t="s">
        <v>9</v>
      </c>
      <c r="C34844" s="62" t="s">
        <v>10</v>
      </c>
      <c r="D34844" s="62" t="s">
        <v>156</v>
      </c>
      <c r="E34844" s="62" t="s">
        <v>156</v>
      </c>
      <c r="F34844" s="62" t="s">
        <v>17</v>
      </c>
      <c r="G34844" s="2"/>
      <c r="H34844" t="s">
        <v>187</v>
      </c>
    </row>
    <row r="34845" spans="1:8" hidden="1" x14ac:dyDescent="0.25">
      <c r="A34845" t="s">
        <v>8</v>
      </c>
      <c r="B34845" t="s">
        <v>9</v>
      </c>
      <c r="C34845" s="62" t="s">
        <v>10</v>
      </c>
      <c r="D34845" s="62" t="s">
        <v>156</v>
      </c>
      <c r="E34845" s="62" t="s">
        <v>156</v>
      </c>
      <c r="F34845" s="62" t="s">
        <v>17</v>
      </c>
      <c r="G34845" s="2">
        <v>-3870.08</v>
      </c>
      <c r="H34845" t="s">
        <v>187</v>
      </c>
    </row>
    <row r="34846" spans="1:8" hidden="1" x14ac:dyDescent="0.25">
      <c r="A34846" t="s">
        <v>8</v>
      </c>
      <c r="B34846" t="s">
        <v>9</v>
      </c>
      <c r="C34846" s="62" t="s">
        <v>10</v>
      </c>
      <c r="D34846" s="62" t="s">
        <v>156</v>
      </c>
      <c r="E34846" s="62" t="s">
        <v>156</v>
      </c>
      <c r="F34846" s="62" t="s">
        <v>17</v>
      </c>
      <c r="G34846" s="2"/>
      <c r="H34846" t="s">
        <v>187</v>
      </c>
    </row>
    <row r="34847" spans="1:8" hidden="1" x14ac:dyDescent="0.25">
      <c r="A34847" t="s">
        <v>8</v>
      </c>
      <c r="B34847" t="s">
        <v>9</v>
      </c>
      <c r="C34847" s="62" t="s">
        <v>10</v>
      </c>
      <c r="D34847" s="62" t="s">
        <v>156</v>
      </c>
      <c r="E34847" s="62" t="s">
        <v>156</v>
      </c>
      <c r="F34847" s="62" t="s">
        <v>17</v>
      </c>
      <c r="G34847" s="2"/>
      <c r="H34847" t="s">
        <v>187</v>
      </c>
    </row>
    <row r="34848" spans="1:8" hidden="1" x14ac:dyDescent="0.25">
      <c r="A34848" t="s">
        <v>26</v>
      </c>
      <c r="B34848" t="s">
        <v>9</v>
      </c>
      <c r="C34848" s="62" t="s">
        <v>69</v>
      </c>
      <c r="D34848" s="62" t="s">
        <v>85</v>
      </c>
      <c r="E34848" s="62" t="s">
        <v>36</v>
      </c>
      <c r="F34848" s="62" t="s">
        <v>17</v>
      </c>
      <c r="G34848" s="2">
        <v>-509071.74</v>
      </c>
      <c r="H34848" t="s">
        <v>187</v>
      </c>
    </row>
    <row r="34849" spans="1:8" hidden="1" x14ac:dyDescent="0.25">
      <c r="A34849" t="s">
        <v>26</v>
      </c>
      <c r="B34849" t="s">
        <v>9</v>
      </c>
      <c r="C34849" s="62" t="s">
        <v>69</v>
      </c>
      <c r="D34849" s="62" t="s">
        <v>85</v>
      </c>
      <c r="E34849" s="62" t="s">
        <v>36</v>
      </c>
      <c r="F34849" s="62" t="s">
        <v>17</v>
      </c>
      <c r="G34849" s="2">
        <v>-3990921.77</v>
      </c>
      <c r="H34849" t="s">
        <v>187</v>
      </c>
    </row>
    <row r="34850" spans="1:8" hidden="1" x14ac:dyDescent="0.25">
      <c r="A34850" t="s">
        <v>26</v>
      </c>
      <c r="B34850" t="s">
        <v>9</v>
      </c>
      <c r="C34850" s="62" t="s">
        <v>69</v>
      </c>
      <c r="D34850" s="62" t="s">
        <v>85</v>
      </c>
      <c r="E34850" s="62" t="s">
        <v>33</v>
      </c>
      <c r="F34850" s="62" t="s">
        <v>17</v>
      </c>
      <c r="G34850" s="2">
        <v>-2244211.6</v>
      </c>
      <c r="H34850" t="s">
        <v>187</v>
      </c>
    </row>
    <row r="34851" spans="1:8" hidden="1" x14ac:dyDescent="0.25">
      <c r="A34851" t="s">
        <v>26</v>
      </c>
      <c r="B34851" t="s">
        <v>9</v>
      </c>
      <c r="C34851" s="62" t="s">
        <v>69</v>
      </c>
      <c r="D34851" s="62" t="s">
        <v>85</v>
      </c>
      <c r="E34851" s="62" t="s">
        <v>36</v>
      </c>
      <c r="F34851" s="62" t="s">
        <v>17</v>
      </c>
      <c r="G34851" s="2">
        <v>-17561880</v>
      </c>
      <c r="H34851" t="s">
        <v>187</v>
      </c>
    </row>
    <row r="34852" spans="1:8" hidden="1" x14ac:dyDescent="0.25">
      <c r="A34852" t="s">
        <v>26</v>
      </c>
      <c r="B34852" t="s">
        <v>9</v>
      </c>
      <c r="C34852" s="62" t="s">
        <v>69</v>
      </c>
      <c r="D34852" s="62" t="s">
        <v>85</v>
      </c>
      <c r="E34852" s="62" t="s">
        <v>36</v>
      </c>
      <c r="F34852" s="62" t="s">
        <v>17</v>
      </c>
      <c r="G34852" s="2">
        <v>-21563.87</v>
      </c>
      <c r="H34852" t="s">
        <v>187</v>
      </c>
    </row>
    <row r="34853" spans="1:8" hidden="1" x14ac:dyDescent="0.25">
      <c r="A34853" t="s">
        <v>26</v>
      </c>
      <c r="B34853" t="s">
        <v>9</v>
      </c>
      <c r="C34853" s="62" t="s">
        <v>69</v>
      </c>
      <c r="D34853" s="62" t="s">
        <v>85</v>
      </c>
      <c r="E34853" s="62" t="s">
        <v>33</v>
      </c>
      <c r="F34853" s="62" t="s">
        <v>17</v>
      </c>
      <c r="G34853" s="2">
        <v>-666475.92000000004</v>
      </c>
      <c r="H34853" t="s">
        <v>187</v>
      </c>
    </row>
    <row r="34854" spans="1:8" hidden="1" x14ac:dyDescent="0.25">
      <c r="A34854" t="s">
        <v>26</v>
      </c>
      <c r="B34854" t="s">
        <v>9</v>
      </c>
      <c r="C34854" s="62" t="s">
        <v>69</v>
      </c>
      <c r="D34854" s="62" t="s">
        <v>85</v>
      </c>
      <c r="E34854" s="62" t="s">
        <v>33</v>
      </c>
      <c r="F34854" s="62" t="s">
        <v>17</v>
      </c>
      <c r="G34854" s="2">
        <v>-14363.62</v>
      </c>
      <c r="H34854" t="s">
        <v>187</v>
      </c>
    </row>
    <row r="34855" spans="1:8" hidden="1" x14ac:dyDescent="0.25">
      <c r="A34855" t="s">
        <v>26</v>
      </c>
      <c r="B34855" t="s">
        <v>9</v>
      </c>
      <c r="C34855" s="62" t="s">
        <v>69</v>
      </c>
      <c r="D34855" s="62" t="s">
        <v>85</v>
      </c>
      <c r="E34855" s="62" t="s">
        <v>33</v>
      </c>
      <c r="F34855" s="62" t="s">
        <v>17</v>
      </c>
      <c r="G34855" s="2">
        <v>-68090.86</v>
      </c>
      <c r="H34855" t="s">
        <v>187</v>
      </c>
    </row>
    <row r="34856" spans="1:8" hidden="1" x14ac:dyDescent="0.25">
      <c r="A34856" t="s">
        <v>26</v>
      </c>
      <c r="B34856" t="s">
        <v>9</v>
      </c>
      <c r="C34856" s="62" t="s">
        <v>69</v>
      </c>
      <c r="D34856" s="62" t="s">
        <v>85</v>
      </c>
      <c r="E34856" s="62" t="s">
        <v>33</v>
      </c>
      <c r="F34856" s="62" t="s">
        <v>17</v>
      </c>
      <c r="G34856" s="2">
        <v>-1811.6</v>
      </c>
      <c r="H34856" t="s">
        <v>187</v>
      </c>
    </row>
    <row r="34857" spans="1:8" hidden="1" x14ac:dyDescent="0.25">
      <c r="A34857" t="s">
        <v>26</v>
      </c>
      <c r="B34857" t="s">
        <v>9</v>
      </c>
      <c r="C34857" s="62" t="s">
        <v>69</v>
      </c>
      <c r="D34857" s="62" t="s">
        <v>85</v>
      </c>
      <c r="E34857" s="62" t="s">
        <v>33</v>
      </c>
      <c r="F34857" s="62" t="s">
        <v>17</v>
      </c>
      <c r="G34857" s="2">
        <v>-782720.68</v>
      </c>
      <c r="H34857" t="s">
        <v>187</v>
      </c>
    </row>
    <row r="34858" spans="1:8" hidden="1" x14ac:dyDescent="0.25">
      <c r="A34858" t="s">
        <v>26</v>
      </c>
      <c r="B34858" t="s">
        <v>9</v>
      </c>
      <c r="C34858" s="62" t="s">
        <v>69</v>
      </c>
      <c r="D34858" s="62" t="s">
        <v>85</v>
      </c>
      <c r="E34858" s="62" t="s">
        <v>33</v>
      </c>
      <c r="F34858" s="62" t="s">
        <v>17</v>
      </c>
      <c r="G34858" s="2">
        <v>-16736.669999999998</v>
      </c>
      <c r="H34858" t="s">
        <v>187</v>
      </c>
    </row>
    <row r="34859" spans="1:8" hidden="1" x14ac:dyDescent="0.25">
      <c r="A34859" t="s">
        <v>26</v>
      </c>
      <c r="B34859" t="s">
        <v>9</v>
      </c>
      <c r="C34859" s="62" t="s">
        <v>27</v>
      </c>
      <c r="D34859" s="62" t="s">
        <v>28</v>
      </c>
      <c r="E34859" s="62" t="s">
        <v>12</v>
      </c>
      <c r="F34859" s="62" t="s">
        <v>17</v>
      </c>
      <c r="G34859" s="2">
        <v>-6913.61</v>
      </c>
      <c r="H34859" t="s">
        <v>187</v>
      </c>
    </row>
    <row r="34860" spans="1:8" hidden="1" x14ac:dyDescent="0.25">
      <c r="A34860" t="s">
        <v>26</v>
      </c>
      <c r="B34860" t="s">
        <v>9</v>
      </c>
      <c r="C34860" s="62" t="s">
        <v>27</v>
      </c>
      <c r="D34860" s="62" t="s">
        <v>28</v>
      </c>
      <c r="E34860" s="62" t="s">
        <v>30</v>
      </c>
      <c r="F34860" s="62" t="s">
        <v>17</v>
      </c>
      <c r="G34860" s="2">
        <v>-10646</v>
      </c>
      <c r="H34860" t="s">
        <v>187</v>
      </c>
    </row>
    <row r="34861" spans="1:8" hidden="1" x14ac:dyDescent="0.25">
      <c r="A34861" t="s">
        <v>26</v>
      </c>
      <c r="B34861" t="s">
        <v>9</v>
      </c>
      <c r="C34861" s="62" t="s">
        <v>27</v>
      </c>
      <c r="D34861" s="62" t="s">
        <v>28</v>
      </c>
      <c r="E34861" s="62" t="s">
        <v>31</v>
      </c>
      <c r="F34861" s="62" t="s">
        <v>17</v>
      </c>
      <c r="G34861" s="2">
        <v>-2821.13</v>
      </c>
      <c r="H34861" t="s">
        <v>187</v>
      </c>
    </row>
    <row r="34862" spans="1:8" hidden="1" x14ac:dyDescent="0.25">
      <c r="A34862" t="s">
        <v>26</v>
      </c>
      <c r="B34862" t="s">
        <v>9</v>
      </c>
      <c r="C34862" s="62" t="s">
        <v>27</v>
      </c>
      <c r="D34862" s="62" t="s">
        <v>28</v>
      </c>
      <c r="E34862" s="62" t="s">
        <v>12</v>
      </c>
      <c r="F34862" s="62" t="s">
        <v>17</v>
      </c>
      <c r="G34862" s="2">
        <v>-47540.72</v>
      </c>
      <c r="H34862" t="s">
        <v>187</v>
      </c>
    </row>
    <row r="34863" spans="1:8" hidden="1" x14ac:dyDescent="0.25">
      <c r="A34863" t="s">
        <v>26</v>
      </c>
      <c r="B34863" t="s">
        <v>9</v>
      </c>
      <c r="C34863" s="62" t="s">
        <v>27</v>
      </c>
      <c r="D34863" s="62" t="s">
        <v>28</v>
      </c>
      <c r="E34863" s="62" t="s">
        <v>29</v>
      </c>
      <c r="F34863" s="62" t="s">
        <v>17</v>
      </c>
      <c r="G34863" s="2">
        <v>-5013.1000000000004</v>
      </c>
      <c r="H34863" t="s">
        <v>187</v>
      </c>
    </row>
    <row r="34864" spans="1:8" hidden="1" x14ac:dyDescent="0.25">
      <c r="A34864" t="s">
        <v>26</v>
      </c>
      <c r="B34864" t="s">
        <v>9</v>
      </c>
      <c r="C34864" s="62" t="s">
        <v>27</v>
      </c>
      <c r="D34864" s="62" t="s">
        <v>28</v>
      </c>
      <c r="E34864" s="62" t="s">
        <v>30</v>
      </c>
      <c r="F34864" s="62" t="s">
        <v>17</v>
      </c>
      <c r="G34864" s="2">
        <v>-3285.82</v>
      </c>
      <c r="H34864" t="s">
        <v>187</v>
      </c>
    </row>
    <row r="34865" spans="1:8" hidden="1" x14ac:dyDescent="0.25">
      <c r="A34865" t="s">
        <v>26</v>
      </c>
      <c r="B34865" t="s">
        <v>9</v>
      </c>
      <c r="C34865" s="62" t="s">
        <v>27</v>
      </c>
      <c r="D34865" s="62" t="s">
        <v>28</v>
      </c>
      <c r="E34865" s="62" t="s">
        <v>30</v>
      </c>
      <c r="F34865" s="62" t="s">
        <v>17</v>
      </c>
      <c r="G34865" s="2">
        <v>-1238.8</v>
      </c>
      <c r="H34865" t="s">
        <v>187</v>
      </c>
    </row>
    <row r="34866" spans="1:8" hidden="1" x14ac:dyDescent="0.25">
      <c r="A34866" t="s">
        <v>26</v>
      </c>
      <c r="B34866" t="s">
        <v>9</v>
      </c>
      <c r="C34866" s="62" t="s">
        <v>27</v>
      </c>
      <c r="D34866" s="62" t="s">
        <v>28</v>
      </c>
      <c r="E34866" s="62" t="s">
        <v>30</v>
      </c>
      <c r="F34866" s="62" t="s">
        <v>17</v>
      </c>
      <c r="G34866" s="2">
        <v>-2978.35</v>
      </c>
      <c r="H34866" t="s">
        <v>187</v>
      </c>
    </row>
    <row r="34867" spans="1:8" hidden="1" x14ac:dyDescent="0.25">
      <c r="A34867" t="s">
        <v>26</v>
      </c>
      <c r="B34867" t="s">
        <v>9</v>
      </c>
      <c r="C34867" s="62" t="s">
        <v>27</v>
      </c>
      <c r="D34867" s="62" t="s">
        <v>28</v>
      </c>
      <c r="E34867" s="62" t="s">
        <v>30</v>
      </c>
      <c r="F34867" s="62" t="s">
        <v>17</v>
      </c>
      <c r="G34867" s="2">
        <v>-1965.19</v>
      </c>
      <c r="H34867" t="s">
        <v>187</v>
      </c>
    </row>
    <row r="34868" spans="1:8" hidden="1" x14ac:dyDescent="0.25">
      <c r="A34868" t="s">
        <v>26</v>
      </c>
      <c r="B34868" t="s">
        <v>9</v>
      </c>
      <c r="C34868" s="62" t="s">
        <v>27</v>
      </c>
      <c r="D34868" s="62" t="s">
        <v>28</v>
      </c>
      <c r="E34868" s="62" t="s">
        <v>29</v>
      </c>
      <c r="F34868" s="62" t="s">
        <v>17</v>
      </c>
      <c r="G34868" s="2">
        <v>-1263226.1499999999</v>
      </c>
      <c r="H34868" t="s">
        <v>187</v>
      </c>
    </row>
    <row r="34869" spans="1:8" hidden="1" x14ac:dyDescent="0.25">
      <c r="A34869" t="s">
        <v>26</v>
      </c>
      <c r="B34869" t="s">
        <v>9</v>
      </c>
      <c r="C34869" s="62" t="s">
        <v>27</v>
      </c>
      <c r="D34869" s="62" t="s">
        <v>28</v>
      </c>
      <c r="E34869" s="62" t="s">
        <v>30</v>
      </c>
      <c r="F34869" s="62" t="s">
        <v>17</v>
      </c>
      <c r="G34869" s="2">
        <v>-18876.13</v>
      </c>
      <c r="H34869" t="s">
        <v>187</v>
      </c>
    </row>
    <row r="34870" spans="1:8" hidden="1" x14ac:dyDescent="0.25">
      <c r="A34870" t="s">
        <v>26</v>
      </c>
      <c r="B34870" t="s">
        <v>9</v>
      </c>
      <c r="C34870" s="62" t="s">
        <v>27</v>
      </c>
      <c r="D34870" s="62" t="s">
        <v>28</v>
      </c>
      <c r="E34870" s="62" t="s">
        <v>31</v>
      </c>
      <c r="F34870" s="62" t="s">
        <v>17</v>
      </c>
      <c r="G34870" s="2">
        <v>-28071.97</v>
      </c>
      <c r="H34870" t="s">
        <v>187</v>
      </c>
    </row>
    <row r="34871" spans="1:8" hidden="1" x14ac:dyDescent="0.25">
      <c r="A34871" t="s">
        <v>26</v>
      </c>
      <c r="B34871" t="s">
        <v>9</v>
      </c>
      <c r="C34871" s="62" t="s">
        <v>27</v>
      </c>
      <c r="D34871" s="62" t="s">
        <v>28</v>
      </c>
      <c r="E34871" s="62" t="s">
        <v>42</v>
      </c>
      <c r="F34871" s="62" t="s">
        <v>17</v>
      </c>
      <c r="G34871" s="2">
        <v>-130802.87</v>
      </c>
      <c r="H34871" t="s">
        <v>187</v>
      </c>
    </row>
    <row r="34872" spans="1:8" hidden="1" x14ac:dyDescent="0.25">
      <c r="A34872" t="s">
        <v>26</v>
      </c>
      <c r="B34872" t="s">
        <v>9</v>
      </c>
      <c r="C34872" s="62" t="s">
        <v>27</v>
      </c>
      <c r="D34872" s="62" t="s">
        <v>28</v>
      </c>
      <c r="E34872" s="62" t="s">
        <v>12</v>
      </c>
      <c r="F34872" s="62" t="s">
        <v>17</v>
      </c>
      <c r="G34872" s="2">
        <v>-26797.42</v>
      </c>
      <c r="H34872" t="s">
        <v>187</v>
      </c>
    </row>
    <row r="34873" spans="1:8" hidden="1" x14ac:dyDescent="0.25">
      <c r="A34873" t="s">
        <v>26</v>
      </c>
      <c r="B34873" t="s">
        <v>9</v>
      </c>
      <c r="C34873" s="62" t="s">
        <v>27</v>
      </c>
      <c r="D34873" s="62" t="s">
        <v>28</v>
      </c>
      <c r="E34873" s="62" t="s">
        <v>29</v>
      </c>
      <c r="F34873" s="62" t="s">
        <v>17</v>
      </c>
      <c r="G34873" s="2">
        <v>-12142.27</v>
      </c>
      <c r="H34873" t="s">
        <v>187</v>
      </c>
    </row>
    <row r="34874" spans="1:8" hidden="1" x14ac:dyDescent="0.25">
      <c r="A34874" t="s">
        <v>26</v>
      </c>
      <c r="B34874" t="s">
        <v>9</v>
      </c>
      <c r="C34874" s="62" t="s">
        <v>27</v>
      </c>
      <c r="D34874" s="62" t="s">
        <v>28</v>
      </c>
      <c r="E34874" s="62" t="s">
        <v>30</v>
      </c>
      <c r="F34874" s="62" t="s">
        <v>17</v>
      </c>
      <c r="G34874" s="2">
        <v>-1845.65</v>
      </c>
      <c r="H34874" t="s">
        <v>187</v>
      </c>
    </row>
    <row r="34875" spans="1:8" hidden="1" x14ac:dyDescent="0.25">
      <c r="A34875" t="s">
        <v>26</v>
      </c>
      <c r="B34875" t="s">
        <v>9</v>
      </c>
      <c r="C34875" s="62" t="s">
        <v>27</v>
      </c>
      <c r="D34875" s="62" t="s">
        <v>28</v>
      </c>
      <c r="E34875" s="62" t="s">
        <v>31</v>
      </c>
      <c r="F34875" s="62" t="s">
        <v>17</v>
      </c>
      <c r="G34875" s="2">
        <v>-3360.8</v>
      </c>
      <c r="H34875" t="s">
        <v>187</v>
      </c>
    </row>
    <row r="34876" spans="1:8" hidden="1" x14ac:dyDescent="0.25">
      <c r="A34876" t="s">
        <v>26</v>
      </c>
      <c r="B34876" t="s">
        <v>9</v>
      </c>
      <c r="C34876" s="62" t="s">
        <v>27</v>
      </c>
      <c r="D34876" s="62" t="s">
        <v>28</v>
      </c>
      <c r="E34876" s="62" t="s">
        <v>30</v>
      </c>
      <c r="F34876" s="62" t="s">
        <v>17</v>
      </c>
      <c r="G34876" s="2">
        <v>-3113.96</v>
      </c>
      <c r="H34876" t="s">
        <v>187</v>
      </c>
    </row>
    <row r="34877" spans="1:8" hidden="1" x14ac:dyDescent="0.25">
      <c r="A34877" t="s">
        <v>26</v>
      </c>
      <c r="B34877" t="s">
        <v>9</v>
      </c>
      <c r="C34877" s="62" t="s">
        <v>27</v>
      </c>
      <c r="D34877" s="62" t="s">
        <v>28</v>
      </c>
      <c r="E34877" s="62" t="s">
        <v>12</v>
      </c>
      <c r="F34877" s="62" t="s">
        <v>17</v>
      </c>
      <c r="G34877" s="2">
        <v>-141201.93</v>
      </c>
      <c r="H34877" t="s">
        <v>187</v>
      </c>
    </row>
    <row r="34878" spans="1:8" hidden="1" x14ac:dyDescent="0.25">
      <c r="A34878" t="s">
        <v>26</v>
      </c>
      <c r="B34878" t="s">
        <v>9</v>
      </c>
      <c r="C34878" s="62" t="s">
        <v>27</v>
      </c>
      <c r="D34878" s="62" t="s">
        <v>28</v>
      </c>
      <c r="E34878" s="62" t="s">
        <v>29</v>
      </c>
      <c r="F34878" s="62" t="s">
        <v>17</v>
      </c>
      <c r="G34878" s="2">
        <v>-41874.629999999997</v>
      </c>
      <c r="H34878" t="s">
        <v>187</v>
      </c>
    </row>
    <row r="34879" spans="1:8" hidden="1" x14ac:dyDescent="0.25">
      <c r="A34879" t="s">
        <v>26</v>
      </c>
      <c r="B34879" t="s">
        <v>9</v>
      </c>
      <c r="C34879" s="62" t="s">
        <v>27</v>
      </c>
      <c r="D34879" s="62" t="s">
        <v>28</v>
      </c>
      <c r="E34879" s="62" t="s">
        <v>30</v>
      </c>
      <c r="F34879" s="62" t="s">
        <v>17</v>
      </c>
      <c r="G34879" s="2">
        <v>-12835.27</v>
      </c>
      <c r="H34879" t="s">
        <v>187</v>
      </c>
    </row>
    <row r="34880" spans="1:8" hidden="1" x14ac:dyDescent="0.25">
      <c r="A34880" t="s">
        <v>26</v>
      </c>
      <c r="B34880" t="s">
        <v>9</v>
      </c>
      <c r="C34880" s="62" t="s">
        <v>27</v>
      </c>
      <c r="D34880" s="62" t="s">
        <v>28</v>
      </c>
      <c r="E34880" s="62" t="s">
        <v>31</v>
      </c>
      <c r="F34880" s="62" t="s">
        <v>17</v>
      </c>
      <c r="G34880" s="2">
        <v>-3818.67</v>
      </c>
      <c r="H34880" t="s">
        <v>187</v>
      </c>
    </row>
    <row r="34881" spans="1:8" hidden="1" x14ac:dyDescent="0.25">
      <c r="A34881" t="s">
        <v>26</v>
      </c>
      <c r="B34881" t="s">
        <v>9</v>
      </c>
      <c r="C34881" s="62" t="s">
        <v>27</v>
      </c>
      <c r="D34881" s="62" t="s">
        <v>28</v>
      </c>
      <c r="E34881" s="62" t="s">
        <v>12</v>
      </c>
      <c r="F34881" s="62" t="s">
        <v>17</v>
      </c>
      <c r="G34881" s="2">
        <v>-23256.31</v>
      </c>
      <c r="H34881" t="s">
        <v>187</v>
      </c>
    </row>
    <row r="34882" spans="1:8" hidden="1" x14ac:dyDescent="0.25">
      <c r="A34882" t="s">
        <v>26</v>
      </c>
      <c r="B34882" t="s">
        <v>9</v>
      </c>
      <c r="C34882" s="62" t="s">
        <v>27</v>
      </c>
      <c r="D34882" s="62" t="s">
        <v>28</v>
      </c>
      <c r="E34882" s="62" t="s">
        <v>29</v>
      </c>
      <c r="F34882" s="62" t="s">
        <v>17</v>
      </c>
      <c r="G34882" s="2">
        <v>-12132.3</v>
      </c>
      <c r="H34882" t="s">
        <v>187</v>
      </c>
    </row>
    <row r="34883" spans="1:8" hidden="1" x14ac:dyDescent="0.25">
      <c r="A34883" t="s">
        <v>26</v>
      </c>
      <c r="B34883" t="s">
        <v>9</v>
      </c>
      <c r="C34883" s="62" t="s">
        <v>27</v>
      </c>
      <c r="D34883" s="62" t="s">
        <v>28</v>
      </c>
      <c r="E34883" s="62" t="s">
        <v>30</v>
      </c>
      <c r="F34883" s="62" t="s">
        <v>17</v>
      </c>
      <c r="G34883" s="2">
        <v>-1259.33</v>
      </c>
      <c r="H34883" t="s">
        <v>187</v>
      </c>
    </row>
    <row r="34884" spans="1:8" hidden="1" x14ac:dyDescent="0.25">
      <c r="A34884" t="s">
        <v>26</v>
      </c>
      <c r="B34884" t="s">
        <v>9</v>
      </c>
      <c r="C34884" s="62" t="s">
        <v>27</v>
      </c>
      <c r="D34884" s="62" t="s">
        <v>28</v>
      </c>
      <c r="E34884" s="62" t="s">
        <v>30</v>
      </c>
      <c r="F34884" s="62" t="s">
        <v>17</v>
      </c>
      <c r="G34884" s="2">
        <v>-333.3</v>
      </c>
      <c r="H34884" t="s">
        <v>187</v>
      </c>
    </row>
    <row r="34885" spans="1:8" hidden="1" x14ac:dyDescent="0.25">
      <c r="A34885" t="s">
        <v>26</v>
      </c>
      <c r="B34885" t="s">
        <v>9</v>
      </c>
      <c r="C34885" s="62" t="s">
        <v>27</v>
      </c>
      <c r="D34885" s="62" t="s">
        <v>28</v>
      </c>
      <c r="E34885" s="62" t="s">
        <v>31</v>
      </c>
      <c r="F34885" s="62" t="s">
        <v>17</v>
      </c>
      <c r="G34885" s="2">
        <v>-1097.1099999999999</v>
      </c>
      <c r="H34885" t="s">
        <v>187</v>
      </c>
    </row>
    <row r="34886" spans="1:8" hidden="1" x14ac:dyDescent="0.25">
      <c r="A34886" t="s">
        <v>26</v>
      </c>
      <c r="B34886" t="s">
        <v>9</v>
      </c>
      <c r="C34886" s="62" t="s">
        <v>27</v>
      </c>
      <c r="D34886" s="62" t="s">
        <v>28</v>
      </c>
      <c r="E34886" s="62" t="s">
        <v>29</v>
      </c>
      <c r="F34886" s="62" t="s">
        <v>17</v>
      </c>
      <c r="G34886" s="2">
        <v>-344408.48</v>
      </c>
      <c r="H34886" t="s">
        <v>187</v>
      </c>
    </row>
    <row r="34887" spans="1:8" hidden="1" x14ac:dyDescent="0.25">
      <c r="A34887" t="s">
        <v>26</v>
      </c>
      <c r="B34887" t="s">
        <v>9</v>
      </c>
      <c r="C34887" s="62" t="s">
        <v>27</v>
      </c>
      <c r="D34887" s="62" t="s">
        <v>28</v>
      </c>
      <c r="E34887" s="62" t="s">
        <v>30</v>
      </c>
      <c r="F34887" s="62" t="s">
        <v>17</v>
      </c>
      <c r="G34887" s="2">
        <v>-26458.560000000001</v>
      </c>
      <c r="H34887" t="s">
        <v>187</v>
      </c>
    </row>
    <row r="34888" spans="1:8" hidden="1" x14ac:dyDescent="0.25">
      <c r="A34888" t="s">
        <v>26</v>
      </c>
      <c r="B34888" t="s">
        <v>9</v>
      </c>
      <c r="C34888" s="62" t="s">
        <v>27</v>
      </c>
      <c r="D34888" s="62" t="s">
        <v>28</v>
      </c>
      <c r="E34888" s="62" t="s">
        <v>31</v>
      </c>
      <c r="F34888" s="62" t="s">
        <v>17</v>
      </c>
      <c r="G34888" s="2">
        <v>-1926.48</v>
      </c>
      <c r="H34888" t="s">
        <v>187</v>
      </c>
    </row>
    <row r="34889" spans="1:8" hidden="1" x14ac:dyDescent="0.25">
      <c r="A34889" t="s">
        <v>26</v>
      </c>
      <c r="B34889" t="s">
        <v>9</v>
      </c>
      <c r="C34889" s="62" t="s">
        <v>27</v>
      </c>
      <c r="D34889" s="62" t="s">
        <v>28</v>
      </c>
      <c r="E34889" s="62" t="s">
        <v>12</v>
      </c>
      <c r="F34889" s="62" t="s">
        <v>17</v>
      </c>
      <c r="G34889" s="2">
        <v>-101608.31</v>
      </c>
      <c r="H34889" t="s">
        <v>187</v>
      </c>
    </row>
    <row r="34890" spans="1:8" hidden="1" x14ac:dyDescent="0.25">
      <c r="A34890" t="s">
        <v>26</v>
      </c>
      <c r="B34890" t="s">
        <v>9</v>
      </c>
      <c r="C34890" s="62" t="s">
        <v>27</v>
      </c>
      <c r="D34890" s="62" t="s">
        <v>28</v>
      </c>
      <c r="E34890" s="62" t="s">
        <v>29</v>
      </c>
      <c r="F34890" s="62" t="s">
        <v>17</v>
      </c>
      <c r="G34890" s="2">
        <v>-391830.95</v>
      </c>
      <c r="H34890" t="s">
        <v>187</v>
      </c>
    </row>
    <row r="34891" spans="1:8" hidden="1" x14ac:dyDescent="0.25">
      <c r="A34891" t="s">
        <v>26</v>
      </c>
      <c r="B34891" t="s">
        <v>9</v>
      </c>
      <c r="C34891" s="62" t="s">
        <v>27</v>
      </c>
      <c r="D34891" s="62" t="s">
        <v>28</v>
      </c>
      <c r="E34891" s="62" t="s">
        <v>30</v>
      </c>
      <c r="F34891" s="62" t="s">
        <v>17</v>
      </c>
      <c r="G34891" s="2">
        <v>-11464.44</v>
      </c>
      <c r="H34891" t="s">
        <v>187</v>
      </c>
    </row>
    <row r="34892" spans="1:8" hidden="1" x14ac:dyDescent="0.25">
      <c r="A34892" t="s">
        <v>26</v>
      </c>
      <c r="B34892" t="s">
        <v>9</v>
      </c>
      <c r="C34892" s="62" t="s">
        <v>27</v>
      </c>
      <c r="D34892" s="62" t="s">
        <v>28</v>
      </c>
      <c r="E34892" s="62" t="s">
        <v>29</v>
      </c>
      <c r="F34892" s="62" t="s">
        <v>17</v>
      </c>
      <c r="G34892" s="2">
        <v>-8248.7999999999993</v>
      </c>
      <c r="H34892" t="s">
        <v>187</v>
      </c>
    </row>
    <row r="34893" spans="1:8" hidden="1" x14ac:dyDescent="0.25">
      <c r="A34893" t="s">
        <v>26</v>
      </c>
      <c r="B34893" t="s">
        <v>9</v>
      </c>
      <c r="C34893" s="62" t="s">
        <v>27</v>
      </c>
      <c r="D34893" s="62" t="s">
        <v>28</v>
      </c>
      <c r="E34893" s="62" t="s">
        <v>31</v>
      </c>
      <c r="F34893" s="62" t="s">
        <v>17</v>
      </c>
      <c r="G34893" s="2">
        <v>-212.48</v>
      </c>
      <c r="H34893" t="s">
        <v>187</v>
      </c>
    </row>
    <row r="34894" spans="1:8" hidden="1" x14ac:dyDescent="0.25">
      <c r="A34894" t="s">
        <v>26</v>
      </c>
      <c r="B34894" t="s">
        <v>9</v>
      </c>
      <c r="C34894" s="62" t="s">
        <v>27</v>
      </c>
      <c r="D34894" s="62" t="s">
        <v>28</v>
      </c>
      <c r="E34894" s="62" t="s">
        <v>42</v>
      </c>
      <c r="F34894" s="62" t="s">
        <v>17</v>
      </c>
      <c r="G34894" s="2">
        <v>-20833.330000000002</v>
      </c>
      <c r="H34894" t="s">
        <v>187</v>
      </c>
    </row>
    <row r="34895" spans="1:8" hidden="1" x14ac:dyDescent="0.25">
      <c r="A34895" t="s">
        <v>26</v>
      </c>
      <c r="B34895" t="s">
        <v>9</v>
      </c>
      <c r="C34895" s="62" t="s">
        <v>27</v>
      </c>
      <c r="D34895" s="62" t="s">
        <v>28</v>
      </c>
      <c r="E34895" s="62" t="s">
        <v>12</v>
      </c>
      <c r="F34895" s="62" t="s">
        <v>17</v>
      </c>
      <c r="G34895" s="2">
        <v>-391301.88</v>
      </c>
      <c r="H34895" t="s">
        <v>187</v>
      </c>
    </row>
    <row r="34896" spans="1:8" hidden="1" x14ac:dyDescent="0.25">
      <c r="A34896" t="s">
        <v>26</v>
      </c>
      <c r="B34896" t="s">
        <v>9</v>
      </c>
      <c r="C34896" s="62" t="s">
        <v>27</v>
      </c>
      <c r="D34896" s="62" t="s">
        <v>28</v>
      </c>
      <c r="E34896" s="62" t="s">
        <v>29</v>
      </c>
      <c r="F34896" s="62" t="s">
        <v>17</v>
      </c>
      <c r="G34896" s="2">
        <v>-99195.33</v>
      </c>
      <c r="H34896" t="s">
        <v>187</v>
      </c>
    </row>
    <row r="34897" spans="1:8" hidden="1" x14ac:dyDescent="0.25">
      <c r="A34897" t="s">
        <v>26</v>
      </c>
      <c r="B34897" t="s">
        <v>9</v>
      </c>
      <c r="C34897" s="62" t="s">
        <v>27</v>
      </c>
      <c r="D34897" s="62" t="s">
        <v>28</v>
      </c>
      <c r="E34897" s="62" t="s">
        <v>30</v>
      </c>
      <c r="F34897" s="62" t="s">
        <v>17</v>
      </c>
      <c r="G34897" s="2">
        <v>-6692.24</v>
      </c>
      <c r="H34897" t="s">
        <v>187</v>
      </c>
    </row>
    <row r="34898" spans="1:8" hidden="1" x14ac:dyDescent="0.25">
      <c r="A34898" t="s">
        <v>26</v>
      </c>
      <c r="B34898" t="s">
        <v>9</v>
      </c>
      <c r="C34898" s="62" t="s">
        <v>27</v>
      </c>
      <c r="D34898" s="62" t="s">
        <v>28</v>
      </c>
      <c r="E34898" s="62" t="s">
        <v>31</v>
      </c>
      <c r="F34898" s="62" t="s">
        <v>17</v>
      </c>
      <c r="G34898" s="2">
        <v>-1208.22</v>
      </c>
      <c r="H34898" t="s">
        <v>187</v>
      </c>
    </row>
    <row r="34899" spans="1:8" hidden="1" x14ac:dyDescent="0.25">
      <c r="A34899" t="s">
        <v>26</v>
      </c>
      <c r="B34899" t="s">
        <v>9</v>
      </c>
      <c r="C34899" s="62" t="s">
        <v>27</v>
      </c>
      <c r="D34899" s="62" t="s">
        <v>28</v>
      </c>
      <c r="E34899" s="62" t="s">
        <v>29</v>
      </c>
      <c r="F34899" s="62" t="s">
        <v>17</v>
      </c>
      <c r="G34899" s="2">
        <v>-2425.62</v>
      </c>
      <c r="H34899" t="s">
        <v>187</v>
      </c>
    </row>
    <row r="34900" spans="1:8" hidden="1" x14ac:dyDescent="0.25">
      <c r="A34900" t="s">
        <v>26</v>
      </c>
      <c r="B34900" t="s">
        <v>9</v>
      </c>
      <c r="C34900" s="62" t="s">
        <v>27</v>
      </c>
      <c r="D34900" s="62" t="s">
        <v>28</v>
      </c>
      <c r="E34900" s="62" t="s">
        <v>30</v>
      </c>
      <c r="F34900" s="62" t="s">
        <v>17</v>
      </c>
      <c r="G34900" s="2">
        <v>-15767.08</v>
      </c>
      <c r="H34900" t="s">
        <v>187</v>
      </c>
    </row>
    <row r="34901" spans="1:8" hidden="1" x14ac:dyDescent="0.25">
      <c r="A34901" t="s">
        <v>26</v>
      </c>
      <c r="B34901" t="s">
        <v>9</v>
      </c>
      <c r="C34901" s="62" t="s">
        <v>27</v>
      </c>
      <c r="D34901" s="62" t="s">
        <v>28</v>
      </c>
      <c r="E34901" s="62" t="s">
        <v>31</v>
      </c>
      <c r="F34901" s="62" t="s">
        <v>17</v>
      </c>
      <c r="G34901" s="2">
        <v>-13867.14</v>
      </c>
      <c r="H34901" t="s">
        <v>187</v>
      </c>
    </row>
    <row r="34902" spans="1:8" hidden="1" x14ac:dyDescent="0.25">
      <c r="A34902" t="s">
        <v>26</v>
      </c>
      <c r="B34902" t="s">
        <v>9</v>
      </c>
      <c r="C34902" s="62" t="s">
        <v>27</v>
      </c>
      <c r="D34902" s="62" t="s">
        <v>28</v>
      </c>
      <c r="E34902" s="62" t="s">
        <v>29</v>
      </c>
      <c r="F34902" s="62" t="s">
        <v>17</v>
      </c>
      <c r="G34902" s="2">
        <v>-31447.439999999999</v>
      </c>
      <c r="H34902" t="s">
        <v>187</v>
      </c>
    </row>
    <row r="34903" spans="1:8" hidden="1" x14ac:dyDescent="0.25">
      <c r="A34903" t="s">
        <v>26</v>
      </c>
      <c r="B34903" t="s">
        <v>9</v>
      </c>
      <c r="C34903" s="62" t="s">
        <v>27</v>
      </c>
      <c r="D34903" s="62" t="s">
        <v>28</v>
      </c>
      <c r="E34903" s="62" t="s">
        <v>30</v>
      </c>
      <c r="F34903" s="62" t="s">
        <v>17</v>
      </c>
      <c r="G34903" s="2">
        <v>-291.36</v>
      </c>
      <c r="H34903" t="s">
        <v>187</v>
      </c>
    </row>
    <row r="34904" spans="1:8" hidden="1" x14ac:dyDescent="0.25">
      <c r="A34904" t="s">
        <v>26</v>
      </c>
      <c r="B34904" t="s">
        <v>9</v>
      </c>
      <c r="C34904" s="62" t="s">
        <v>27</v>
      </c>
      <c r="D34904" s="62" t="s">
        <v>28</v>
      </c>
      <c r="E34904" s="62" t="s">
        <v>31</v>
      </c>
      <c r="F34904" s="62" t="s">
        <v>17</v>
      </c>
      <c r="G34904" s="2">
        <v>-481.62</v>
      </c>
      <c r="H34904" t="s">
        <v>187</v>
      </c>
    </row>
    <row r="34905" spans="1:8" hidden="1" x14ac:dyDescent="0.25">
      <c r="A34905" t="s">
        <v>26</v>
      </c>
      <c r="B34905" t="s">
        <v>9</v>
      </c>
      <c r="C34905" s="62" t="s">
        <v>27</v>
      </c>
      <c r="D34905" s="62" t="s">
        <v>28</v>
      </c>
      <c r="E34905" s="62" t="s">
        <v>30</v>
      </c>
      <c r="F34905" s="62" t="s">
        <v>17</v>
      </c>
      <c r="G34905" s="2">
        <v>-7367.79</v>
      </c>
      <c r="H34905" t="s">
        <v>187</v>
      </c>
    </row>
    <row r="34906" spans="1:8" hidden="1" x14ac:dyDescent="0.25">
      <c r="A34906" t="s">
        <v>26</v>
      </c>
      <c r="B34906" t="s">
        <v>9</v>
      </c>
      <c r="C34906" s="62" t="s">
        <v>27</v>
      </c>
      <c r="D34906" s="62" t="s">
        <v>28</v>
      </c>
      <c r="E34906" s="62" t="s">
        <v>31</v>
      </c>
      <c r="F34906" s="62" t="s">
        <v>17</v>
      </c>
      <c r="G34906" s="2">
        <v>-529.95000000000005</v>
      </c>
      <c r="H34906" t="s">
        <v>187</v>
      </c>
    </row>
    <row r="34907" spans="1:8" hidden="1" x14ac:dyDescent="0.25">
      <c r="A34907" t="s">
        <v>26</v>
      </c>
      <c r="B34907" t="s">
        <v>9</v>
      </c>
      <c r="C34907" s="62" t="s">
        <v>27</v>
      </c>
      <c r="D34907" s="62" t="s">
        <v>28</v>
      </c>
      <c r="E34907" s="62" t="s">
        <v>29</v>
      </c>
      <c r="F34907" s="62" t="s">
        <v>17</v>
      </c>
      <c r="G34907" s="2">
        <v>-43219.41</v>
      </c>
      <c r="H34907" t="s">
        <v>187</v>
      </c>
    </row>
    <row r="34908" spans="1:8" hidden="1" x14ac:dyDescent="0.25">
      <c r="A34908" t="s">
        <v>26</v>
      </c>
      <c r="B34908" t="s">
        <v>9</v>
      </c>
      <c r="C34908" s="62" t="s">
        <v>27</v>
      </c>
      <c r="D34908" s="62" t="s">
        <v>28</v>
      </c>
      <c r="E34908" s="62" t="s">
        <v>30</v>
      </c>
      <c r="F34908" s="62" t="s">
        <v>17</v>
      </c>
      <c r="G34908" s="2">
        <v>-1301.25</v>
      </c>
      <c r="H34908" t="s">
        <v>187</v>
      </c>
    </row>
    <row r="34909" spans="1:8" hidden="1" x14ac:dyDescent="0.25">
      <c r="A34909" t="s">
        <v>26</v>
      </c>
      <c r="B34909" t="s">
        <v>9</v>
      </c>
      <c r="C34909" s="62" t="s">
        <v>27</v>
      </c>
      <c r="D34909" s="62" t="s">
        <v>28</v>
      </c>
      <c r="E34909" s="62" t="s">
        <v>32</v>
      </c>
      <c r="F34909" s="62" t="s">
        <v>17</v>
      </c>
      <c r="G34909" s="2">
        <v>-8732.67</v>
      </c>
      <c r="H34909" t="s">
        <v>187</v>
      </c>
    </row>
    <row r="34910" spans="1:8" hidden="1" x14ac:dyDescent="0.25">
      <c r="A34910" t="s">
        <v>26</v>
      </c>
      <c r="B34910" t="s">
        <v>9</v>
      </c>
      <c r="C34910" s="62" t="s">
        <v>27</v>
      </c>
      <c r="D34910" s="62" t="s">
        <v>28</v>
      </c>
      <c r="E34910" s="62" t="s">
        <v>29</v>
      </c>
      <c r="F34910" s="62" t="s">
        <v>17</v>
      </c>
      <c r="G34910" s="2">
        <v>-6062.99</v>
      </c>
      <c r="H34910" t="s">
        <v>187</v>
      </c>
    </row>
    <row r="34911" spans="1:8" hidden="1" x14ac:dyDescent="0.25">
      <c r="A34911" t="s">
        <v>26</v>
      </c>
      <c r="B34911" t="s">
        <v>9</v>
      </c>
      <c r="C34911" s="62" t="s">
        <v>27</v>
      </c>
      <c r="D34911" s="62" t="s">
        <v>28</v>
      </c>
      <c r="E34911" s="62" t="s">
        <v>12</v>
      </c>
      <c r="F34911" s="62" t="s">
        <v>17</v>
      </c>
      <c r="G34911" s="2">
        <v>-6392.44</v>
      </c>
      <c r="H34911" t="s">
        <v>187</v>
      </c>
    </row>
    <row r="34912" spans="1:8" hidden="1" x14ac:dyDescent="0.25">
      <c r="A34912" t="s">
        <v>26</v>
      </c>
      <c r="B34912" t="s">
        <v>9</v>
      </c>
      <c r="C34912" s="62" t="s">
        <v>27</v>
      </c>
      <c r="D34912" s="62" t="s">
        <v>28</v>
      </c>
      <c r="E34912" s="62" t="s">
        <v>29</v>
      </c>
      <c r="F34912" s="62" t="s">
        <v>17</v>
      </c>
      <c r="G34912" s="2">
        <v>-150169.12</v>
      </c>
      <c r="H34912" t="s">
        <v>187</v>
      </c>
    </row>
    <row r="34913" spans="1:8" hidden="1" x14ac:dyDescent="0.25">
      <c r="A34913" t="s">
        <v>26</v>
      </c>
      <c r="B34913" t="s">
        <v>9</v>
      </c>
      <c r="C34913" s="62" t="s">
        <v>27</v>
      </c>
      <c r="D34913" s="62" t="s">
        <v>28</v>
      </c>
      <c r="E34913" s="62" t="s">
        <v>30</v>
      </c>
      <c r="F34913" s="62" t="s">
        <v>17</v>
      </c>
      <c r="G34913" s="2">
        <v>-65563.360000000001</v>
      </c>
      <c r="H34913" t="s">
        <v>187</v>
      </c>
    </row>
    <row r="34914" spans="1:8" hidden="1" x14ac:dyDescent="0.25">
      <c r="A34914" t="s">
        <v>26</v>
      </c>
      <c r="B34914" t="s">
        <v>9</v>
      </c>
      <c r="C34914" s="62" t="s">
        <v>27</v>
      </c>
      <c r="D34914" s="62" t="s">
        <v>28</v>
      </c>
      <c r="E34914" s="62" t="s">
        <v>32</v>
      </c>
      <c r="F34914" s="62" t="s">
        <v>17</v>
      </c>
      <c r="G34914" s="2">
        <v>-4254127.38</v>
      </c>
      <c r="H34914" t="s">
        <v>187</v>
      </c>
    </row>
    <row r="34915" spans="1:8" hidden="1" x14ac:dyDescent="0.25">
      <c r="A34915" t="s">
        <v>26</v>
      </c>
      <c r="B34915" t="s">
        <v>9</v>
      </c>
      <c r="C34915" s="62" t="s">
        <v>27</v>
      </c>
      <c r="D34915" s="62" t="s">
        <v>28</v>
      </c>
      <c r="E34915" s="62" t="s">
        <v>42</v>
      </c>
      <c r="F34915" s="62" t="s">
        <v>17</v>
      </c>
      <c r="G34915" s="2">
        <v>-19442.5</v>
      </c>
      <c r="H34915" t="s">
        <v>187</v>
      </c>
    </row>
    <row r="34916" spans="1:8" hidden="1" x14ac:dyDescent="0.25">
      <c r="A34916" t="s">
        <v>26</v>
      </c>
      <c r="B34916" t="s">
        <v>9</v>
      </c>
      <c r="C34916" s="62" t="s">
        <v>27</v>
      </c>
      <c r="D34916" s="62" t="s">
        <v>28</v>
      </c>
      <c r="E34916" s="62" t="s">
        <v>30</v>
      </c>
      <c r="F34916" s="62" t="s">
        <v>17</v>
      </c>
      <c r="G34916" s="2">
        <v>-2652.3</v>
      </c>
      <c r="H34916" t="s">
        <v>187</v>
      </c>
    </row>
    <row r="34917" spans="1:8" hidden="1" x14ac:dyDescent="0.25">
      <c r="A34917" t="s">
        <v>26</v>
      </c>
      <c r="B34917" t="s">
        <v>9</v>
      </c>
      <c r="C34917" s="62" t="s">
        <v>27</v>
      </c>
      <c r="D34917" s="62" t="s">
        <v>28</v>
      </c>
      <c r="E34917" s="62" t="s">
        <v>31</v>
      </c>
      <c r="F34917" s="62" t="s">
        <v>17</v>
      </c>
      <c r="G34917" s="2">
        <v>-2242.83</v>
      </c>
      <c r="H34917" t="s">
        <v>187</v>
      </c>
    </row>
    <row r="34918" spans="1:8" hidden="1" x14ac:dyDescent="0.25">
      <c r="A34918" t="s">
        <v>26</v>
      </c>
      <c r="B34918" t="s">
        <v>9</v>
      </c>
      <c r="C34918" s="62" t="s">
        <v>62</v>
      </c>
      <c r="D34918" s="62" t="s">
        <v>77</v>
      </c>
      <c r="E34918" s="62" t="s">
        <v>78</v>
      </c>
      <c r="F34918" s="62" t="s">
        <v>17</v>
      </c>
      <c r="G34918" s="2">
        <v>-8733.17</v>
      </c>
      <c r="H34918" t="s">
        <v>187</v>
      </c>
    </row>
    <row r="34919" spans="1:8" hidden="1" x14ac:dyDescent="0.25">
      <c r="A34919" t="s">
        <v>26</v>
      </c>
      <c r="B34919" t="s">
        <v>9</v>
      </c>
      <c r="C34919" s="62" t="s">
        <v>69</v>
      </c>
      <c r="D34919" s="62" t="s">
        <v>148</v>
      </c>
      <c r="E34919" s="62" t="s">
        <v>148</v>
      </c>
      <c r="F34919" s="62" t="s">
        <v>17</v>
      </c>
      <c r="G34919" s="2">
        <v>-387.68</v>
      </c>
      <c r="H34919" t="s">
        <v>187</v>
      </c>
    </row>
    <row r="34920" spans="1:8" hidden="1" x14ac:dyDescent="0.25">
      <c r="A34920" t="s">
        <v>26</v>
      </c>
      <c r="B34920" t="s">
        <v>9</v>
      </c>
      <c r="C34920" s="62" t="s">
        <v>69</v>
      </c>
      <c r="D34920" s="62" t="s">
        <v>85</v>
      </c>
      <c r="E34920" s="62" t="s">
        <v>164</v>
      </c>
      <c r="F34920" s="62" t="s">
        <v>17</v>
      </c>
      <c r="G34920" s="2">
        <v>-251649.93</v>
      </c>
      <c r="H34920" t="s">
        <v>187</v>
      </c>
    </row>
    <row r="34921" spans="1:8" hidden="1" x14ac:dyDescent="0.25">
      <c r="A34921" t="s">
        <v>26</v>
      </c>
      <c r="B34921" t="s">
        <v>9</v>
      </c>
      <c r="C34921" s="62" t="s">
        <v>69</v>
      </c>
      <c r="D34921" s="62" t="s">
        <v>85</v>
      </c>
      <c r="E34921" s="62" t="s">
        <v>164</v>
      </c>
      <c r="F34921" s="62" t="s">
        <v>17</v>
      </c>
      <c r="G34921" s="2">
        <v>-19425.12</v>
      </c>
      <c r="H34921" t="s">
        <v>187</v>
      </c>
    </row>
    <row r="34922" spans="1:8" hidden="1" x14ac:dyDescent="0.25">
      <c r="A34922" t="s">
        <v>26</v>
      </c>
      <c r="B34922" t="s">
        <v>9</v>
      </c>
      <c r="C34922" s="62" t="s">
        <v>62</v>
      </c>
      <c r="D34922" s="62" t="s">
        <v>77</v>
      </c>
      <c r="E34922" s="62" t="s">
        <v>137</v>
      </c>
      <c r="F34922" s="62" t="s">
        <v>17</v>
      </c>
      <c r="G34922" s="2">
        <v>-7102.65</v>
      </c>
      <c r="H34922" t="s">
        <v>187</v>
      </c>
    </row>
    <row r="34923" spans="1:8" hidden="1" x14ac:dyDescent="0.25">
      <c r="A34923" t="s">
        <v>26</v>
      </c>
      <c r="B34923" t="s">
        <v>9</v>
      </c>
      <c r="C34923" s="62" t="s">
        <v>62</v>
      </c>
      <c r="D34923" s="62" t="s">
        <v>77</v>
      </c>
      <c r="E34923" s="62" t="s">
        <v>141</v>
      </c>
      <c r="F34923" s="62" t="s">
        <v>17</v>
      </c>
      <c r="G34923" s="2">
        <v>-89.52</v>
      </c>
      <c r="H34923" t="s">
        <v>187</v>
      </c>
    </row>
    <row r="34924" spans="1:8" hidden="1" x14ac:dyDescent="0.25">
      <c r="A34924" t="s">
        <v>26</v>
      </c>
      <c r="B34924" t="s">
        <v>9</v>
      </c>
      <c r="C34924" s="62" t="s">
        <v>69</v>
      </c>
      <c r="D34924" s="62" t="s">
        <v>70</v>
      </c>
      <c r="E34924" s="62" t="s">
        <v>68</v>
      </c>
      <c r="F34924" s="62" t="s">
        <v>17</v>
      </c>
      <c r="G34924" s="2">
        <v>-534002.79</v>
      </c>
      <c r="H34924" t="s">
        <v>187</v>
      </c>
    </row>
    <row r="34925" spans="1:8" hidden="1" x14ac:dyDescent="0.25">
      <c r="A34925" t="s">
        <v>26</v>
      </c>
      <c r="B34925" t="s">
        <v>9</v>
      </c>
      <c r="C34925" s="62" t="s">
        <v>69</v>
      </c>
      <c r="D34925" s="62" t="s">
        <v>149</v>
      </c>
      <c r="E34925" s="62" t="s">
        <v>149</v>
      </c>
      <c r="F34925" s="62" t="s">
        <v>17</v>
      </c>
      <c r="G34925" s="2">
        <v>-33529.54</v>
      </c>
      <c r="H34925" t="s">
        <v>187</v>
      </c>
    </row>
    <row r="34926" spans="1:8" hidden="1" x14ac:dyDescent="0.25">
      <c r="A34926" t="s">
        <v>26</v>
      </c>
      <c r="B34926" t="s">
        <v>9</v>
      </c>
      <c r="C34926" s="62" t="s">
        <v>69</v>
      </c>
      <c r="D34926" s="62" t="s">
        <v>148</v>
      </c>
      <c r="E34926" s="62" t="s">
        <v>148</v>
      </c>
      <c r="F34926" s="62" t="s">
        <v>17</v>
      </c>
      <c r="G34926" s="2">
        <v>-655.39</v>
      </c>
      <c r="H34926" t="s">
        <v>187</v>
      </c>
    </row>
    <row r="34927" spans="1:8" hidden="1" x14ac:dyDescent="0.25">
      <c r="A34927" t="s">
        <v>26</v>
      </c>
      <c r="B34927" t="s">
        <v>9</v>
      </c>
      <c r="C34927" s="62" t="s">
        <v>69</v>
      </c>
      <c r="D34927" s="62" t="s">
        <v>85</v>
      </c>
      <c r="E34927" s="62" t="s">
        <v>62</v>
      </c>
      <c r="F34927" s="62" t="s">
        <v>17</v>
      </c>
      <c r="G34927" s="2">
        <v>-1480157.75</v>
      </c>
      <c r="H34927" t="s">
        <v>187</v>
      </c>
    </row>
    <row r="34928" spans="1:8" hidden="1" x14ac:dyDescent="0.25">
      <c r="A34928" t="s">
        <v>26</v>
      </c>
      <c r="B34928" t="s">
        <v>9</v>
      </c>
      <c r="C34928" s="62" t="s">
        <v>69</v>
      </c>
      <c r="D34928" s="62" t="s">
        <v>85</v>
      </c>
      <c r="E34928" s="62" t="s">
        <v>62</v>
      </c>
      <c r="F34928" s="62" t="s">
        <v>17</v>
      </c>
      <c r="G34928" s="2">
        <v>-43574.01</v>
      </c>
      <c r="H34928" t="s">
        <v>187</v>
      </c>
    </row>
    <row r="34929" spans="1:8" hidden="1" x14ac:dyDescent="0.25">
      <c r="A34929" t="s">
        <v>26</v>
      </c>
      <c r="B34929" t="s">
        <v>9</v>
      </c>
      <c r="C34929" s="62" t="s">
        <v>69</v>
      </c>
      <c r="D34929" s="62" t="s">
        <v>85</v>
      </c>
      <c r="E34929" s="62" t="s">
        <v>62</v>
      </c>
      <c r="F34929" s="62" t="s">
        <v>17</v>
      </c>
      <c r="G34929" s="2">
        <v>-9471.42</v>
      </c>
      <c r="H34929" t="s">
        <v>187</v>
      </c>
    </row>
    <row r="34930" spans="1:8" hidden="1" x14ac:dyDescent="0.25">
      <c r="A34930" t="s">
        <v>26</v>
      </c>
      <c r="B34930" t="s">
        <v>9</v>
      </c>
      <c r="C34930" s="62" t="s">
        <v>69</v>
      </c>
      <c r="D34930" s="62" t="s">
        <v>89</v>
      </c>
      <c r="E34930" s="62" t="s">
        <v>151</v>
      </c>
      <c r="F34930" s="62" t="s">
        <v>17</v>
      </c>
      <c r="G34930" s="2">
        <v>-32701.200000000001</v>
      </c>
      <c r="H34930" t="s">
        <v>187</v>
      </c>
    </row>
    <row r="34931" spans="1:8" hidden="1" x14ac:dyDescent="0.25">
      <c r="A34931" t="s">
        <v>26</v>
      </c>
      <c r="B34931" t="s">
        <v>9</v>
      </c>
      <c r="C34931" s="62" t="s">
        <v>62</v>
      </c>
      <c r="D34931" s="62" t="s">
        <v>65</v>
      </c>
      <c r="E34931" s="62" t="s">
        <v>125</v>
      </c>
      <c r="F34931" s="62" t="s">
        <v>17</v>
      </c>
      <c r="G34931" s="2">
        <v>-40202</v>
      </c>
      <c r="H34931" t="s">
        <v>187</v>
      </c>
    </row>
    <row r="34932" spans="1:8" hidden="1" x14ac:dyDescent="0.25">
      <c r="A34932" t="s">
        <v>26</v>
      </c>
      <c r="B34932" t="s">
        <v>9</v>
      </c>
      <c r="C34932" s="62" t="s">
        <v>62</v>
      </c>
      <c r="D34932" s="62" t="s">
        <v>65</v>
      </c>
      <c r="E34932" s="62" t="s">
        <v>141</v>
      </c>
      <c r="F34932" s="62" t="s">
        <v>17</v>
      </c>
      <c r="G34932" s="2">
        <v>-44.4</v>
      </c>
      <c r="H34932" t="s">
        <v>187</v>
      </c>
    </row>
    <row r="34933" spans="1:8" hidden="1" x14ac:dyDescent="0.25">
      <c r="A34933" t="s">
        <v>26</v>
      </c>
      <c r="B34933" t="s">
        <v>9</v>
      </c>
      <c r="C34933" s="62" t="s">
        <v>62</v>
      </c>
      <c r="D34933" s="62" t="s">
        <v>65</v>
      </c>
      <c r="E34933" s="62" t="s">
        <v>144</v>
      </c>
      <c r="F34933" s="62" t="s">
        <v>17</v>
      </c>
      <c r="G34933" s="2">
        <v>-17666.53</v>
      </c>
      <c r="H34933" t="s">
        <v>187</v>
      </c>
    </row>
    <row r="34934" spans="1:8" hidden="1" x14ac:dyDescent="0.25">
      <c r="A34934" t="s">
        <v>26</v>
      </c>
      <c r="B34934" t="s">
        <v>9</v>
      </c>
      <c r="C34934" s="62" t="s">
        <v>69</v>
      </c>
      <c r="D34934" s="62" t="s">
        <v>153</v>
      </c>
      <c r="E34934" s="62" t="s">
        <v>153</v>
      </c>
      <c r="F34934" s="62" t="s">
        <v>17</v>
      </c>
      <c r="G34934" s="2">
        <v>-29960</v>
      </c>
      <c r="H34934" t="s">
        <v>187</v>
      </c>
    </row>
    <row r="34935" spans="1:8" hidden="1" x14ac:dyDescent="0.25">
      <c r="A34935" t="s">
        <v>26</v>
      </c>
      <c r="B34935" t="s">
        <v>9</v>
      </c>
      <c r="C34935" s="62" t="s">
        <v>69</v>
      </c>
      <c r="D34935" s="62" t="s">
        <v>89</v>
      </c>
      <c r="E34935" s="62" t="s">
        <v>154</v>
      </c>
      <c r="F34935" s="62" t="s">
        <v>17</v>
      </c>
      <c r="G34935" s="2">
        <v>-13802.02</v>
      </c>
      <c r="H34935" t="s">
        <v>187</v>
      </c>
    </row>
    <row r="34936" spans="1:8" hidden="1" x14ac:dyDescent="0.25">
      <c r="A34936" t="s">
        <v>26</v>
      </c>
      <c r="B34936" t="s">
        <v>9</v>
      </c>
      <c r="C34936" s="62" t="s">
        <v>62</v>
      </c>
      <c r="D34936" s="62" t="s">
        <v>65</v>
      </c>
      <c r="E34936" s="62" t="s">
        <v>173</v>
      </c>
      <c r="F34936" s="62" t="s">
        <v>17</v>
      </c>
      <c r="G34936" s="2">
        <v>-8239.67</v>
      </c>
      <c r="H34936" t="s">
        <v>187</v>
      </c>
    </row>
    <row r="34937" spans="1:8" hidden="1" x14ac:dyDescent="0.25">
      <c r="A34937" t="s">
        <v>26</v>
      </c>
      <c r="B34937" t="s">
        <v>9</v>
      </c>
      <c r="C34937" s="62" t="s">
        <v>69</v>
      </c>
      <c r="D34937" s="62" t="s">
        <v>70</v>
      </c>
      <c r="E34937" s="62" t="s">
        <v>76</v>
      </c>
      <c r="F34937" s="62" t="s">
        <v>17</v>
      </c>
      <c r="G34937" s="2">
        <v>-58710</v>
      </c>
      <c r="H34937" t="s">
        <v>187</v>
      </c>
    </row>
    <row r="34938" spans="1:8" hidden="1" x14ac:dyDescent="0.25">
      <c r="A34938" t="s">
        <v>26</v>
      </c>
      <c r="B34938" t="s">
        <v>9</v>
      </c>
      <c r="C34938" s="62" t="s">
        <v>69</v>
      </c>
      <c r="D34938" s="62" t="s">
        <v>149</v>
      </c>
      <c r="E34938" s="62" t="s">
        <v>149</v>
      </c>
      <c r="F34938" s="62" t="s">
        <v>17</v>
      </c>
      <c r="G34938" s="2">
        <v>-6951.21</v>
      </c>
      <c r="H34938" t="s">
        <v>187</v>
      </c>
    </row>
    <row r="34939" spans="1:8" hidden="1" x14ac:dyDescent="0.25">
      <c r="A34939" t="s">
        <v>26</v>
      </c>
      <c r="B34939" t="s">
        <v>9</v>
      </c>
      <c r="C34939" s="62" t="s">
        <v>69</v>
      </c>
      <c r="D34939" s="62" t="s">
        <v>148</v>
      </c>
      <c r="E34939" s="62" t="s">
        <v>148</v>
      </c>
      <c r="F34939" s="62" t="s">
        <v>17</v>
      </c>
      <c r="G34939" s="2">
        <v>-1180.05</v>
      </c>
      <c r="H34939" t="s">
        <v>187</v>
      </c>
    </row>
    <row r="34940" spans="1:8" hidden="1" x14ac:dyDescent="0.25">
      <c r="A34940" t="s">
        <v>26</v>
      </c>
      <c r="B34940" t="s">
        <v>9</v>
      </c>
      <c r="C34940" s="62" t="s">
        <v>62</v>
      </c>
      <c r="D34940" s="62" t="s">
        <v>67</v>
      </c>
      <c r="E34940" s="62" t="s">
        <v>111</v>
      </c>
      <c r="F34940" s="62" t="s">
        <v>17</v>
      </c>
      <c r="G34940" s="2">
        <v>-143802</v>
      </c>
      <c r="H34940" t="s">
        <v>187</v>
      </c>
    </row>
    <row r="34941" spans="1:8" hidden="1" x14ac:dyDescent="0.25">
      <c r="A34941" t="s">
        <v>26</v>
      </c>
      <c r="B34941" t="s">
        <v>9</v>
      </c>
      <c r="C34941" s="62" t="s">
        <v>69</v>
      </c>
      <c r="D34941" s="62" t="s">
        <v>85</v>
      </c>
      <c r="E34941" s="62" t="s">
        <v>62</v>
      </c>
      <c r="F34941" s="62" t="s">
        <v>17</v>
      </c>
      <c r="G34941" s="2">
        <v>-774507.52000000002</v>
      </c>
      <c r="H34941" t="s">
        <v>187</v>
      </c>
    </row>
    <row r="34942" spans="1:8" hidden="1" x14ac:dyDescent="0.25">
      <c r="A34942" t="s">
        <v>26</v>
      </c>
      <c r="B34942" t="s">
        <v>9</v>
      </c>
      <c r="C34942" s="62" t="s">
        <v>69</v>
      </c>
      <c r="D34942" s="62" t="s">
        <v>85</v>
      </c>
      <c r="E34942" s="62" t="s">
        <v>62</v>
      </c>
      <c r="F34942" s="62" t="s">
        <v>17</v>
      </c>
      <c r="G34942" s="2">
        <v>-8295.64</v>
      </c>
      <c r="H34942" t="s">
        <v>187</v>
      </c>
    </row>
    <row r="34943" spans="1:8" hidden="1" x14ac:dyDescent="0.25">
      <c r="A34943" t="s">
        <v>26</v>
      </c>
      <c r="B34943" t="s">
        <v>9</v>
      </c>
      <c r="C34943" s="62" t="s">
        <v>69</v>
      </c>
      <c r="D34943" s="62" t="s">
        <v>85</v>
      </c>
      <c r="E34943" s="62" t="s">
        <v>62</v>
      </c>
      <c r="F34943" s="62" t="s">
        <v>17</v>
      </c>
      <c r="G34943" s="2">
        <v>-97771.92</v>
      </c>
      <c r="H34943" t="s">
        <v>187</v>
      </c>
    </row>
    <row r="34944" spans="1:8" hidden="1" x14ac:dyDescent="0.25">
      <c r="A34944" t="s">
        <v>26</v>
      </c>
      <c r="B34944" t="s">
        <v>9</v>
      </c>
      <c r="C34944" s="62" t="s">
        <v>69</v>
      </c>
      <c r="D34944" s="62" t="s">
        <v>89</v>
      </c>
      <c r="E34944" s="62" t="s">
        <v>151</v>
      </c>
      <c r="F34944" s="62" t="s">
        <v>17</v>
      </c>
      <c r="G34944" s="2">
        <v>-17616.13</v>
      </c>
      <c r="H34944" t="s">
        <v>187</v>
      </c>
    </row>
    <row r="34945" spans="1:8" hidden="1" x14ac:dyDescent="0.25">
      <c r="A34945" t="s">
        <v>26</v>
      </c>
      <c r="B34945" t="s">
        <v>9</v>
      </c>
      <c r="C34945" s="62" t="s">
        <v>62</v>
      </c>
      <c r="D34945" s="62" t="s">
        <v>67</v>
      </c>
      <c r="E34945" s="62" t="s">
        <v>144</v>
      </c>
      <c r="F34945" s="62" t="s">
        <v>17</v>
      </c>
      <c r="G34945" s="2">
        <v>-38116.269999999997</v>
      </c>
      <c r="H34945" t="s">
        <v>187</v>
      </c>
    </row>
    <row r="34946" spans="1:8" hidden="1" x14ac:dyDescent="0.25">
      <c r="A34946" t="s">
        <v>26</v>
      </c>
      <c r="B34946" t="s">
        <v>9</v>
      </c>
      <c r="C34946" s="62" t="s">
        <v>62</v>
      </c>
      <c r="D34946" s="62" t="s">
        <v>67</v>
      </c>
      <c r="E34946" s="62" t="s">
        <v>173</v>
      </c>
      <c r="F34946" s="62" t="s">
        <v>17</v>
      </c>
      <c r="G34946" s="2">
        <v>-21315.64</v>
      </c>
      <c r="H34946" t="s">
        <v>187</v>
      </c>
    </row>
    <row r="34947" spans="1:8" hidden="1" x14ac:dyDescent="0.25">
      <c r="A34947" t="s">
        <v>26</v>
      </c>
      <c r="B34947" t="s">
        <v>9</v>
      </c>
      <c r="C34947" s="62" t="s">
        <v>62</v>
      </c>
      <c r="D34947" s="62" t="s">
        <v>67</v>
      </c>
      <c r="E34947" s="62" t="s">
        <v>177</v>
      </c>
      <c r="F34947" s="62" t="s">
        <v>17</v>
      </c>
      <c r="G34947" s="2">
        <v>-1500</v>
      </c>
      <c r="H34947" t="s">
        <v>187</v>
      </c>
    </row>
    <row r="34948" spans="1:8" hidden="1" x14ac:dyDescent="0.25">
      <c r="A34948" t="s">
        <v>26</v>
      </c>
      <c r="B34948" t="s">
        <v>9</v>
      </c>
      <c r="C34948" s="62" t="s">
        <v>69</v>
      </c>
      <c r="D34948" s="62" t="s">
        <v>70</v>
      </c>
      <c r="E34948" s="62" t="s">
        <v>186</v>
      </c>
      <c r="F34948" s="62" t="s">
        <v>17</v>
      </c>
      <c r="G34948" s="2">
        <v>-21852.62</v>
      </c>
      <c r="H34948" t="s">
        <v>187</v>
      </c>
    </row>
    <row r="34949" spans="1:8" hidden="1" x14ac:dyDescent="0.25">
      <c r="A34949" t="s">
        <v>26</v>
      </c>
      <c r="B34949" t="s">
        <v>9</v>
      </c>
      <c r="C34949" s="62" t="s">
        <v>62</v>
      </c>
      <c r="D34949" s="62" t="s">
        <v>126</v>
      </c>
      <c r="E34949" s="62" t="s">
        <v>111</v>
      </c>
      <c r="F34949" s="62" t="s">
        <v>17</v>
      </c>
      <c r="G34949" s="2">
        <v>-145350.20000000001</v>
      </c>
      <c r="H34949" t="s">
        <v>187</v>
      </c>
    </row>
    <row r="34950" spans="1:8" hidden="1" x14ac:dyDescent="0.25">
      <c r="A34950" t="s">
        <v>26</v>
      </c>
      <c r="B34950" t="s">
        <v>9</v>
      </c>
      <c r="C34950" s="62" t="s">
        <v>69</v>
      </c>
      <c r="D34950" s="62" t="s">
        <v>85</v>
      </c>
      <c r="E34950" s="62" t="s">
        <v>62</v>
      </c>
      <c r="F34950" s="62" t="s">
        <v>17</v>
      </c>
      <c r="G34950" s="2">
        <v>-1612809.51</v>
      </c>
      <c r="H34950" t="s">
        <v>187</v>
      </c>
    </row>
    <row r="34951" spans="1:8" hidden="1" x14ac:dyDescent="0.25">
      <c r="A34951" t="s">
        <v>26</v>
      </c>
      <c r="B34951" t="s">
        <v>9</v>
      </c>
      <c r="C34951" s="62" t="s">
        <v>69</v>
      </c>
      <c r="D34951" s="62" t="s">
        <v>85</v>
      </c>
      <c r="E34951" s="62" t="s">
        <v>62</v>
      </c>
      <c r="F34951" s="62" t="s">
        <v>17</v>
      </c>
      <c r="G34951" s="2">
        <v>-76692.490000000005</v>
      </c>
      <c r="H34951" t="s">
        <v>187</v>
      </c>
    </row>
    <row r="34952" spans="1:8" hidden="1" x14ac:dyDescent="0.25">
      <c r="A34952" t="s">
        <v>26</v>
      </c>
      <c r="B34952" t="s">
        <v>9</v>
      </c>
      <c r="C34952" s="62" t="s">
        <v>69</v>
      </c>
      <c r="D34952" s="62" t="s">
        <v>85</v>
      </c>
      <c r="E34952" s="62" t="s">
        <v>62</v>
      </c>
      <c r="F34952" s="62" t="s">
        <v>17</v>
      </c>
      <c r="G34952" s="2">
        <v>-8290.9</v>
      </c>
      <c r="H34952" t="s">
        <v>187</v>
      </c>
    </row>
    <row r="34953" spans="1:8" hidden="1" x14ac:dyDescent="0.25">
      <c r="A34953" t="s">
        <v>26</v>
      </c>
      <c r="B34953" t="s">
        <v>9</v>
      </c>
      <c r="C34953" s="62" t="s">
        <v>69</v>
      </c>
      <c r="D34953" s="62" t="s">
        <v>89</v>
      </c>
      <c r="E34953" s="62" t="s">
        <v>151</v>
      </c>
      <c r="F34953" s="62" t="s">
        <v>17</v>
      </c>
      <c r="G34953" s="2">
        <v>-13621.08</v>
      </c>
      <c r="H34953" t="s">
        <v>187</v>
      </c>
    </row>
    <row r="34954" spans="1:8" hidden="1" x14ac:dyDescent="0.25">
      <c r="A34954" t="s">
        <v>26</v>
      </c>
      <c r="B34954" t="s">
        <v>9</v>
      </c>
      <c r="C34954" s="62" t="s">
        <v>62</v>
      </c>
      <c r="D34954" s="62" t="s">
        <v>126</v>
      </c>
      <c r="E34954" s="62" t="s">
        <v>141</v>
      </c>
      <c r="F34954" s="62" t="s">
        <v>17</v>
      </c>
      <c r="G34954" s="2">
        <v>-133.91999999999999</v>
      </c>
      <c r="H34954" t="s">
        <v>187</v>
      </c>
    </row>
    <row r="34955" spans="1:8" hidden="1" x14ac:dyDescent="0.25">
      <c r="A34955" t="s">
        <v>26</v>
      </c>
      <c r="B34955" t="s">
        <v>9</v>
      </c>
      <c r="C34955" s="62" t="s">
        <v>69</v>
      </c>
      <c r="D34955" s="62" t="s">
        <v>89</v>
      </c>
      <c r="E34955" s="62" t="s">
        <v>154</v>
      </c>
      <c r="F34955" s="62" t="s">
        <v>17</v>
      </c>
      <c r="G34955" s="2">
        <v>-1792.47</v>
      </c>
      <c r="H34955" t="s">
        <v>187</v>
      </c>
    </row>
    <row r="34956" spans="1:8" hidden="1" x14ac:dyDescent="0.25">
      <c r="A34956" t="s">
        <v>26</v>
      </c>
      <c r="B34956" t="s">
        <v>9</v>
      </c>
      <c r="C34956" s="62" t="s">
        <v>62</v>
      </c>
      <c r="D34956" s="62" t="s">
        <v>126</v>
      </c>
      <c r="E34956" s="62" t="s">
        <v>173</v>
      </c>
      <c r="F34956" s="62" t="s">
        <v>17</v>
      </c>
      <c r="G34956" s="2">
        <v>-27256.92</v>
      </c>
      <c r="H34956" t="s">
        <v>187</v>
      </c>
    </row>
    <row r="34957" spans="1:8" hidden="1" x14ac:dyDescent="0.25">
      <c r="A34957" t="s">
        <v>26</v>
      </c>
      <c r="B34957" t="s">
        <v>9</v>
      </c>
      <c r="C34957" s="62" t="s">
        <v>69</v>
      </c>
      <c r="D34957" s="62" t="s">
        <v>70</v>
      </c>
      <c r="E34957" s="62" t="s">
        <v>186</v>
      </c>
      <c r="F34957" s="62" t="s">
        <v>17</v>
      </c>
      <c r="G34957" s="2">
        <v>-568.39</v>
      </c>
      <c r="H34957" t="s">
        <v>187</v>
      </c>
    </row>
    <row r="34958" spans="1:8" hidden="1" x14ac:dyDescent="0.25">
      <c r="A34958" t="s">
        <v>26</v>
      </c>
      <c r="B34958" t="s">
        <v>9</v>
      </c>
      <c r="C34958" s="62" t="s">
        <v>80</v>
      </c>
      <c r="D34958" s="62" t="s">
        <v>81</v>
      </c>
      <c r="E34958" s="62" t="s">
        <v>78</v>
      </c>
      <c r="F34958" s="62" t="s">
        <v>17</v>
      </c>
      <c r="G34958" s="2">
        <v>-21832.92</v>
      </c>
      <c r="H34958" t="s">
        <v>187</v>
      </c>
    </row>
    <row r="34959" spans="1:8" hidden="1" x14ac:dyDescent="0.25">
      <c r="A34959" t="s">
        <v>26</v>
      </c>
      <c r="B34959" t="s">
        <v>9</v>
      </c>
      <c r="C34959" s="62" t="s">
        <v>69</v>
      </c>
      <c r="D34959" s="62" t="s">
        <v>149</v>
      </c>
      <c r="E34959" s="62" t="s">
        <v>149</v>
      </c>
      <c r="F34959" s="62" t="s">
        <v>17</v>
      </c>
      <c r="G34959" s="2">
        <v>-17075.32</v>
      </c>
      <c r="H34959" t="s">
        <v>187</v>
      </c>
    </row>
    <row r="34960" spans="1:8" hidden="1" x14ac:dyDescent="0.25">
      <c r="A34960" t="s">
        <v>26</v>
      </c>
      <c r="B34960" t="s">
        <v>9</v>
      </c>
      <c r="C34960" s="62" t="s">
        <v>69</v>
      </c>
      <c r="D34960" s="62" t="s">
        <v>148</v>
      </c>
      <c r="E34960" s="62" t="s">
        <v>148</v>
      </c>
      <c r="F34960" s="62" t="s">
        <v>17</v>
      </c>
      <c r="G34960" s="2">
        <v>-7405.22</v>
      </c>
      <c r="H34960" t="s">
        <v>187</v>
      </c>
    </row>
    <row r="34961" spans="1:8" hidden="1" x14ac:dyDescent="0.25">
      <c r="A34961" t="s">
        <v>26</v>
      </c>
      <c r="B34961" t="s">
        <v>9</v>
      </c>
      <c r="C34961" s="62" t="s">
        <v>80</v>
      </c>
      <c r="D34961" s="62" t="s">
        <v>81</v>
      </c>
      <c r="E34961" s="62" t="s">
        <v>189</v>
      </c>
      <c r="F34961" s="62" t="s">
        <v>17</v>
      </c>
      <c r="G34961" s="2">
        <v>-1110.31</v>
      </c>
      <c r="H34961" t="s">
        <v>187</v>
      </c>
    </row>
    <row r="34962" spans="1:8" hidden="1" x14ac:dyDescent="0.25">
      <c r="A34962" t="s">
        <v>26</v>
      </c>
      <c r="B34962" t="s">
        <v>9</v>
      </c>
      <c r="C34962" s="62" t="s">
        <v>80</v>
      </c>
      <c r="D34962" s="62" t="s">
        <v>81</v>
      </c>
      <c r="E34962" s="62" t="s">
        <v>107</v>
      </c>
      <c r="F34962" s="62" t="s">
        <v>17</v>
      </c>
      <c r="G34962" s="2">
        <v>-216355.41</v>
      </c>
      <c r="H34962" t="s">
        <v>187</v>
      </c>
    </row>
    <row r="34963" spans="1:8" hidden="1" x14ac:dyDescent="0.25">
      <c r="A34963" t="s">
        <v>26</v>
      </c>
      <c r="B34963" t="s">
        <v>9</v>
      </c>
      <c r="C34963" s="62" t="s">
        <v>80</v>
      </c>
      <c r="D34963" s="62" t="s">
        <v>81</v>
      </c>
      <c r="E34963" s="62" t="s">
        <v>110</v>
      </c>
      <c r="F34963" s="62" t="s">
        <v>17</v>
      </c>
      <c r="G34963" s="2">
        <v>-58918</v>
      </c>
      <c r="H34963" t="s">
        <v>187</v>
      </c>
    </row>
    <row r="34964" spans="1:8" hidden="1" x14ac:dyDescent="0.25">
      <c r="A34964" t="s">
        <v>26</v>
      </c>
      <c r="B34964" t="s">
        <v>9</v>
      </c>
      <c r="C34964" s="62" t="s">
        <v>69</v>
      </c>
      <c r="D34964" s="62" t="s">
        <v>85</v>
      </c>
      <c r="E34964" s="62" t="s">
        <v>80</v>
      </c>
      <c r="F34964" s="62" t="s">
        <v>17</v>
      </c>
      <c r="G34964" s="2">
        <v>-1777562.65</v>
      </c>
      <c r="H34964" t="s">
        <v>187</v>
      </c>
    </row>
    <row r="34965" spans="1:8" hidden="1" x14ac:dyDescent="0.25">
      <c r="A34965" t="s">
        <v>26</v>
      </c>
      <c r="B34965" t="s">
        <v>9</v>
      </c>
      <c r="C34965" s="62" t="s">
        <v>80</v>
      </c>
      <c r="D34965" s="62" t="s">
        <v>81</v>
      </c>
      <c r="E34965" s="62" t="s">
        <v>137</v>
      </c>
      <c r="F34965" s="62" t="s">
        <v>17</v>
      </c>
      <c r="G34965" s="2">
        <v>-1673.19</v>
      </c>
      <c r="H34965" t="s">
        <v>187</v>
      </c>
    </row>
    <row r="34966" spans="1:8" hidden="1" x14ac:dyDescent="0.25">
      <c r="A34966" t="s">
        <v>26</v>
      </c>
      <c r="B34966" t="s">
        <v>9</v>
      </c>
      <c r="C34966" s="62" t="s">
        <v>80</v>
      </c>
      <c r="D34966" s="62" t="s">
        <v>81</v>
      </c>
      <c r="E34966" s="62" t="s">
        <v>139</v>
      </c>
      <c r="F34966" s="62" t="s">
        <v>17</v>
      </c>
      <c r="G34966" s="2">
        <v>-19552.439999999999</v>
      </c>
      <c r="H34966" t="s">
        <v>187</v>
      </c>
    </row>
    <row r="34967" spans="1:8" hidden="1" x14ac:dyDescent="0.25">
      <c r="A34967" t="s">
        <v>26</v>
      </c>
      <c r="B34967" t="s">
        <v>9</v>
      </c>
      <c r="C34967" s="62" t="s">
        <v>80</v>
      </c>
      <c r="D34967" s="62" t="s">
        <v>81</v>
      </c>
      <c r="E34967" s="62" t="s">
        <v>144</v>
      </c>
      <c r="F34967" s="62" t="s">
        <v>17</v>
      </c>
      <c r="G34967" s="2">
        <v>-21440.1</v>
      </c>
      <c r="H34967" t="s">
        <v>187</v>
      </c>
    </row>
    <row r="34968" spans="1:8" hidden="1" x14ac:dyDescent="0.25">
      <c r="A34968" t="s">
        <v>26</v>
      </c>
      <c r="B34968" t="s">
        <v>9</v>
      </c>
      <c r="C34968" s="62" t="s">
        <v>80</v>
      </c>
      <c r="D34968" s="62" t="s">
        <v>81</v>
      </c>
      <c r="E34968" s="62" t="s">
        <v>161</v>
      </c>
      <c r="F34968" s="62" t="s">
        <v>17</v>
      </c>
      <c r="G34968" s="2">
        <v>-12000</v>
      </c>
      <c r="H34968" t="s">
        <v>187</v>
      </c>
    </row>
    <row r="34969" spans="1:8" hidden="1" x14ac:dyDescent="0.25">
      <c r="A34969" t="s">
        <v>26</v>
      </c>
      <c r="B34969" t="s">
        <v>9</v>
      </c>
      <c r="C34969" s="62" t="s">
        <v>69</v>
      </c>
      <c r="D34969" s="62" t="s">
        <v>153</v>
      </c>
      <c r="E34969" s="62" t="s">
        <v>153</v>
      </c>
      <c r="F34969" s="62" t="s">
        <v>17</v>
      </c>
      <c r="G34969" s="2">
        <v>-100000</v>
      </c>
      <c r="H34969" t="s">
        <v>187</v>
      </c>
    </row>
    <row r="34970" spans="1:8" hidden="1" x14ac:dyDescent="0.25">
      <c r="A34970" t="s">
        <v>26</v>
      </c>
      <c r="B34970" t="s">
        <v>9</v>
      </c>
      <c r="C34970" s="62" t="s">
        <v>80</v>
      </c>
      <c r="D34970" s="62" t="s">
        <v>81</v>
      </c>
      <c r="E34970" s="62" t="s">
        <v>173</v>
      </c>
      <c r="F34970" s="62" t="s">
        <v>17</v>
      </c>
      <c r="G34970" s="2">
        <v>-24241.29</v>
      </c>
      <c r="H34970" t="s">
        <v>187</v>
      </c>
    </row>
    <row r="34971" spans="1:8" hidden="1" x14ac:dyDescent="0.25">
      <c r="A34971" t="s">
        <v>26</v>
      </c>
      <c r="B34971" t="s">
        <v>9</v>
      </c>
      <c r="C34971" s="62" t="s">
        <v>69</v>
      </c>
      <c r="D34971" s="62" t="s">
        <v>85</v>
      </c>
      <c r="E34971" s="62" t="s">
        <v>80</v>
      </c>
      <c r="F34971" s="62" t="s">
        <v>17</v>
      </c>
      <c r="G34971" s="2">
        <v>-10727.27</v>
      </c>
      <c r="H34971" t="s">
        <v>187</v>
      </c>
    </row>
    <row r="34972" spans="1:8" hidden="1" x14ac:dyDescent="0.25">
      <c r="A34972" t="s">
        <v>26</v>
      </c>
      <c r="B34972" t="s">
        <v>9</v>
      </c>
      <c r="C34972" s="62" t="s">
        <v>80</v>
      </c>
      <c r="D34972" s="62" t="s">
        <v>100</v>
      </c>
      <c r="E34972" s="62" t="s">
        <v>66</v>
      </c>
      <c r="F34972" s="62" t="s">
        <v>17</v>
      </c>
      <c r="G34972" s="2">
        <v>-301979.18</v>
      </c>
      <c r="H34972" t="s">
        <v>187</v>
      </c>
    </row>
    <row r="34973" spans="1:8" hidden="1" x14ac:dyDescent="0.25">
      <c r="A34973" t="s">
        <v>26</v>
      </c>
      <c r="B34973" t="s">
        <v>9</v>
      </c>
      <c r="C34973" s="62" t="s">
        <v>69</v>
      </c>
      <c r="D34973" s="62" t="s">
        <v>149</v>
      </c>
      <c r="E34973" s="62" t="s">
        <v>149</v>
      </c>
      <c r="F34973" s="62" t="s">
        <v>17</v>
      </c>
      <c r="G34973" s="2">
        <v>-22136.33</v>
      </c>
      <c r="H34973" t="s">
        <v>187</v>
      </c>
    </row>
    <row r="34974" spans="1:8" hidden="1" x14ac:dyDescent="0.25">
      <c r="A34974" t="s">
        <v>26</v>
      </c>
      <c r="B34974" t="s">
        <v>9</v>
      </c>
      <c r="C34974" s="62" t="s">
        <v>69</v>
      </c>
      <c r="D34974" s="62" t="s">
        <v>148</v>
      </c>
      <c r="E34974" s="62" t="s">
        <v>148</v>
      </c>
      <c r="F34974" s="62" t="s">
        <v>17</v>
      </c>
      <c r="G34974" s="2">
        <v>-4775.87</v>
      </c>
      <c r="H34974" t="s">
        <v>187</v>
      </c>
    </row>
    <row r="34975" spans="1:8" hidden="1" x14ac:dyDescent="0.25">
      <c r="A34975" t="s">
        <v>26</v>
      </c>
      <c r="B34975" t="s">
        <v>9</v>
      </c>
      <c r="C34975" s="62" t="s">
        <v>80</v>
      </c>
      <c r="D34975" s="62" t="s">
        <v>100</v>
      </c>
      <c r="E34975" s="62" t="s">
        <v>122</v>
      </c>
      <c r="F34975" s="62" t="s">
        <v>17</v>
      </c>
      <c r="G34975" s="2">
        <v>-7000</v>
      </c>
      <c r="H34975" t="s">
        <v>187</v>
      </c>
    </row>
    <row r="34976" spans="1:8" hidden="1" x14ac:dyDescent="0.25">
      <c r="A34976" t="s">
        <v>26</v>
      </c>
      <c r="B34976" t="s">
        <v>9</v>
      </c>
      <c r="C34976" s="62" t="s">
        <v>69</v>
      </c>
      <c r="D34976" s="62" t="s">
        <v>89</v>
      </c>
      <c r="E34976" s="62" t="s">
        <v>151</v>
      </c>
      <c r="F34976" s="62" t="s">
        <v>17</v>
      </c>
      <c r="G34976" s="2">
        <v>-22800</v>
      </c>
      <c r="H34976" t="s">
        <v>187</v>
      </c>
    </row>
    <row r="34977" spans="1:8" hidden="1" x14ac:dyDescent="0.25">
      <c r="A34977" t="s">
        <v>26</v>
      </c>
      <c r="B34977" t="s">
        <v>9</v>
      </c>
      <c r="C34977" s="62" t="s">
        <v>80</v>
      </c>
      <c r="D34977" s="62" t="s">
        <v>100</v>
      </c>
      <c r="E34977" s="62" t="s">
        <v>144</v>
      </c>
      <c r="F34977" s="62" t="s">
        <v>17</v>
      </c>
      <c r="G34977" s="2">
        <v>-1990157.71</v>
      </c>
      <c r="H34977" t="s">
        <v>187</v>
      </c>
    </row>
    <row r="34978" spans="1:8" hidden="1" x14ac:dyDescent="0.25">
      <c r="A34978" t="s">
        <v>26</v>
      </c>
      <c r="B34978" t="s">
        <v>9</v>
      </c>
      <c r="C34978" s="62" t="s">
        <v>69</v>
      </c>
      <c r="D34978" s="62" t="s">
        <v>89</v>
      </c>
      <c r="E34978" s="62" t="s">
        <v>154</v>
      </c>
      <c r="F34978" s="62" t="s">
        <v>17</v>
      </c>
      <c r="G34978" s="2">
        <v>-12965.53</v>
      </c>
      <c r="H34978" t="s">
        <v>187</v>
      </c>
    </row>
    <row r="34979" spans="1:8" hidden="1" x14ac:dyDescent="0.25">
      <c r="A34979" t="s">
        <v>26</v>
      </c>
      <c r="B34979" t="s">
        <v>9</v>
      </c>
      <c r="C34979" s="62" t="s">
        <v>80</v>
      </c>
      <c r="D34979" s="62" t="s">
        <v>100</v>
      </c>
      <c r="E34979" s="62" t="s">
        <v>166</v>
      </c>
      <c r="F34979" s="62" t="s">
        <v>17</v>
      </c>
      <c r="G34979" s="2">
        <v>-2216.02</v>
      </c>
      <c r="H34979" t="s">
        <v>187</v>
      </c>
    </row>
    <row r="34980" spans="1:8" hidden="1" x14ac:dyDescent="0.25">
      <c r="A34980" t="s">
        <v>26</v>
      </c>
      <c r="B34980" t="s">
        <v>9</v>
      </c>
      <c r="C34980" s="62" t="s">
        <v>80</v>
      </c>
      <c r="D34980" s="62" t="s">
        <v>100</v>
      </c>
      <c r="E34980" s="62" t="s">
        <v>173</v>
      </c>
      <c r="F34980" s="62" t="s">
        <v>17</v>
      </c>
      <c r="G34980" s="2">
        <v>-2086136.85</v>
      </c>
      <c r="H34980" t="s">
        <v>187</v>
      </c>
    </row>
    <row r="34981" spans="1:8" hidden="1" x14ac:dyDescent="0.25">
      <c r="A34981" t="s">
        <v>26</v>
      </c>
      <c r="B34981" t="s">
        <v>9</v>
      </c>
      <c r="C34981" s="62" t="s">
        <v>80</v>
      </c>
      <c r="D34981" s="62" t="s">
        <v>100</v>
      </c>
      <c r="E34981" s="62" t="s">
        <v>174</v>
      </c>
      <c r="F34981" s="62" t="s">
        <v>17</v>
      </c>
      <c r="G34981" s="2">
        <v>-489350</v>
      </c>
      <c r="H34981" t="s">
        <v>187</v>
      </c>
    </row>
    <row r="34982" spans="1:8" hidden="1" x14ac:dyDescent="0.25">
      <c r="A34982" t="s">
        <v>26</v>
      </c>
      <c r="B34982" t="s">
        <v>9</v>
      </c>
      <c r="C34982" s="62" t="s">
        <v>80</v>
      </c>
      <c r="D34982" s="62" t="s">
        <v>100</v>
      </c>
      <c r="E34982" s="62" t="s">
        <v>177</v>
      </c>
      <c r="F34982" s="62" t="s">
        <v>17</v>
      </c>
      <c r="G34982" s="2">
        <v>-58800</v>
      </c>
      <c r="H34982" t="s">
        <v>187</v>
      </c>
    </row>
    <row r="34983" spans="1:8" hidden="1" x14ac:dyDescent="0.25">
      <c r="A34983" t="s">
        <v>26</v>
      </c>
      <c r="B34983" t="s">
        <v>9</v>
      </c>
      <c r="C34983" s="62" t="s">
        <v>69</v>
      </c>
      <c r="D34983" s="62" t="s">
        <v>148</v>
      </c>
      <c r="E34983" s="62" t="s">
        <v>148</v>
      </c>
      <c r="F34983" s="62" t="s">
        <v>17</v>
      </c>
      <c r="G34983" s="2">
        <v>-5400</v>
      </c>
      <c r="H34983" t="s">
        <v>187</v>
      </c>
    </row>
    <row r="34984" spans="1:8" hidden="1" x14ac:dyDescent="0.25">
      <c r="A34984" t="s">
        <v>26</v>
      </c>
      <c r="B34984" t="s">
        <v>9</v>
      </c>
      <c r="C34984" s="62" t="s">
        <v>80</v>
      </c>
      <c r="D34984" s="62" t="s">
        <v>97</v>
      </c>
      <c r="E34984" s="62" t="s">
        <v>144</v>
      </c>
      <c r="F34984" s="62" t="s">
        <v>17</v>
      </c>
      <c r="G34984" s="2">
        <v>-45129.84</v>
      </c>
      <c r="H34984" t="s">
        <v>187</v>
      </c>
    </row>
    <row r="34985" spans="1:8" hidden="1" x14ac:dyDescent="0.25">
      <c r="A34985" t="s">
        <v>26</v>
      </c>
      <c r="B34985" t="s">
        <v>9</v>
      </c>
      <c r="C34985" s="62" t="s">
        <v>69</v>
      </c>
      <c r="D34985" s="62" t="s">
        <v>89</v>
      </c>
      <c r="E34985" s="62" t="s">
        <v>154</v>
      </c>
      <c r="F34985" s="62" t="s">
        <v>17</v>
      </c>
      <c r="G34985" s="2">
        <v>-2039.6</v>
      </c>
      <c r="H34985" t="s">
        <v>187</v>
      </c>
    </row>
    <row r="34986" spans="1:8" hidden="1" x14ac:dyDescent="0.25">
      <c r="A34986" t="s">
        <v>26</v>
      </c>
      <c r="B34986" t="s">
        <v>9</v>
      </c>
      <c r="C34986" s="62" t="s">
        <v>80</v>
      </c>
      <c r="D34986" s="62" t="s">
        <v>97</v>
      </c>
      <c r="E34986" s="62" t="s">
        <v>166</v>
      </c>
      <c r="F34986" s="62" t="s">
        <v>17</v>
      </c>
      <c r="G34986" s="2">
        <v>-90491.41</v>
      </c>
      <c r="H34986" t="s">
        <v>187</v>
      </c>
    </row>
    <row r="34987" spans="1:8" hidden="1" x14ac:dyDescent="0.25">
      <c r="A34987" t="s">
        <v>26</v>
      </c>
      <c r="B34987" t="s">
        <v>9</v>
      </c>
      <c r="C34987" s="62" t="s">
        <v>80</v>
      </c>
      <c r="D34987" s="62" t="s">
        <v>97</v>
      </c>
      <c r="E34987" s="62" t="s">
        <v>173</v>
      </c>
      <c r="F34987" s="62" t="s">
        <v>17</v>
      </c>
      <c r="G34987" s="2">
        <v>-78875.070000000007</v>
      </c>
      <c r="H34987" t="s">
        <v>187</v>
      </c>
    </row>
    <row r="34988" spans="1:8" hidden="1" x14ac:dyDescent="0.25">
      <c r="A34988" t="s">
        <v>26</v>
      </c>
      <c r="B34988" t="s">
        <v>9</v>
      </c>
      <c r="C34988" s="62" t="s">
        <v>80</v>
      </c>
      <c r="D34988" s="62" t="s">
        <v>97</v>
      </c>
      <c r="E34988" s="62" t="s">
        <v>174</v>
      </c>
      <c r="F34988" s="62" t="s">
        <v>17</v>
      </c>
      <c r="G34988" s="2">
        <v>-297414.40000000002</v>
      </c>
      <c r="H34988" t="s">
        <v>187</v>
      </c>
    </row>
    <row r="34989" spans="1:8" hidden="1" x14ac:dyDescent="0.25">
      <c r="A34989" t="s">
        <v>26</v>
      </c>
      <c r="B34989" t="s">
        <v>9</v>
      </c>
      <c r="C34989" s="62" t="s">
        <v>80</v>
      </c>
      <c r="D34989" s="62" t="s">
        <v>97</v>
      </c>
      <c r="E34989" s="62" t="s">
        <v>173</v>
      </c>
      <c r="F34989" s="62" t="s">
        <v>17</v>
      </c>
      <c r="G34989" s="2">
        <v>-40228</v>
      </c>
      <c r="H34989" t="s">
        <v>187</v>
      </c>
    </row>
    <row r="34990" spans="1:8" hidden="1" x14ac:dyDescent="0.25">
      <c r="A34990" t="s">
        <v>26</v>
      </c>
      <c r="B34990" t="s">
        <v>9</v>
      </c>
      <c r="C34990" s="62" t="s">
        <v>69</v>
      </c>
      <c r="D34990" s="62" t="s">
        <v>149</v>
      </c>
      <c r="E34990" s="62" t="s">
        <v>149</v>
      </c>
      <c r="F34990" s="62" t="s">
        <v>17</v>
      </c>
      <c r="G34990" s="2">
        <v>-13726.48</v>
      </c>
      <c r="H34990" t="s">
        <v>187</v>
      </c>
    </row>
    <row r="34991" spans="1:8" hidden="1" x14ac:dyDescent="0.25">
      <c r="A34991" t="s">
        <v>26</v>
      </c>
      <c r="B34991" t="s">
        <v>9</v>
      </c>
      <c r="C34991" s="62" t="s">
        <v>69</v>
      </c>
      <c r="D34991" s="62" t="s">
        <v>148</v>
      </c>
      <c r="E34991" s="62" t="s">
        <v>148</v>
      </c>
      <c r="F34991" s="62" t="s">
        <v>17</v>
      </c>
      <c r="G34991" s="2">
        <v>-3016.8</v>
      </c>
      <c r="H34991" t="s">
        <v>187</v>
      </c>
    </row>
    <row r="34992" spans="1:8" hidden="1" x14ac:dyDescent="0.25">
      <c r="A34992" t="s">
        <v>26</v>
      </c>
      <c r="B34992" t="s">
        <v>9</v>
      </c>
      <c r="C34992" s="62" t="s">
        <v>80</v>
      </c>
      <c r="D34992" s="62" t="s">
        <v>127</v>
      </c>
      <c r="E34992" s="62" t="s">
        <v>144</v>
      </c>
      <c r="F34992" s="62" t="s">
        <v>17</v>
      </c>
      <c r="G34992" s="2">
        <v>-93714.59</v>
      </c>
      <c r="H34992" t="s">
        <v>187</v>
      </c>
    </row>
    <row r="34993" spans="1:8" hidden="1" x14ac:dyDescent="0.25">
      <c r="A34993" t="s">
        <v>26</v>
      </c>
      <c r="B34993" t="s">
        <v>9</v>
      </c>
      <c r="C34993" s="62" t="s">
        <v>69</v>
      </c>
      <c r="D34993" s="62" t="s">
        <v>89</v>
      </c>
      <c r="E34993" s="62" t="s">
        <v>154</v>
      </c>
      <c r="F34993" s="62" t="s">
        <v>17</v>
      </c>
      <c r="G34993" s="2">
        <v>-2748.45</v>
      </c>
      <c r="H34993" t="s">
        <v>187</v>
      </c>
    </row>
    <row r="34994" spans="1:8" hidden="1" x14ac:dyDescent="0.25">
      <c r="A34994" t="s">
        <v>26</v>
      </c>
      <c r="B34994" t="s">
        <v>9</v>
      </c>
      <c r="C34994" s="62" t="s">
        <v>80</v>
      </c>
      <c r="D34994" s="62" t="s">
        <v>127</v>
      </c>
      <c r="E34994" s="62" t="s">
        <v>166</v>
      </c>
      <c r="F34994" s="62" t="s">
        <v>17</v>
      </c>
      <c r="G34994" s="2">
        <v>-61264.97</v>
      </c>
      <c r="H34994" t="s">
        <v>187</v>
      </c>
    </row>
    <row r="34995" spans="1:8" hidden="1" x14ac:dyDescent="0.25">
      <c r="A34995" t="s">
        <v>26</v>
      </c>
      <c r="B34995" t="s">
        <v>9</v>
      </c>
      <c r="C34995" s="62" t="s">
        <v>80</v>
      </c>
      <c r="D34995" s="62" t="s">
        <v>127</v>
      </c>
      <c r="E34995" s="62" t="s">
        <v>173</v>
      </c>
      <c r="F34995" s="62" t="s">
        <v>17</v>
      </c>
      <c r="G34995" s="2">
        <v>-433750.79</v>
      </c>
      <c r="H34995" t="s">
        <v>187</v>
      </c>
    </row>
    <row r="34996" spans="1:8" hidden="1" x14ac:dyDescent="0.25">
      <c r="A34996" t="s">
        <v>26</v>
      </c>
      <c r="B34996" t="s">
        <v>9</v>
      </c>
      <c r="C34996" s="62" t="s">
        <v>80</v>
      </c>
      <c r="D34996" s="62" t="s">
        <v>127</v>
      </c>
      <c r="E34996" s="62" t="s">
        <v>174</v>
      </c>
      <c r="F34996" s="62" t="s">
        <v>17</v>
      </c>
      <c r="G34996" s="2">
        <v>-800431.74</v>
      </c>
      <c r="H34996" t="s">
        <v>187</v>
      </c>
    </row>
    <row r="34997" spans="1:8" hidden="1" x14ac:dyDescent="0.25">
      <c r="A34997" t="s">
        <v>26</v>
      </c>
      <c r="B34997" t="s">
        <v>9</v>
      </c>
      <c r="C34997" s="62" t="s">
        <v>69</v>
      </c>
      <c r="D34997" s="62" t="s">
        <v>149</v>
      </c>
      <c r="E34997" s="62" t="s">
        <v>149</v>
      </c>
      <c r="F34997" s="62" t="s">
        <v>17</v>
      </c>
      <c r="G34997" s="2">
        <v>-934.14</v>
      </c>
      <c r="H34997" t="s">
        <v>187</v>
      </c>
    </row>
    <row r="34998" spans="1:8" hidden="1" x14ac:dyDescent="0.25">
      <c r="A34998" t="s">
        <v>26</v>
      </c>
      <c r="B34998" t="s">
        <v>9</v>
      </c>
      <c r="C34998" s="62" t="s">
        <v>69</v>
      </c>
      <c r="D34998" s="62" t="s">
        <v>148</v>
      </c>
      <c r="E34998" s="62" t="s">
        <v>148</v>
      </c>
      <c r="F34998" s="62" t="s">
        <v>17</v>
      </c>
      <c r="G34998" s="2">
        <v>-2806.14</v>
      </c>
      <c r="H34998" t="s">
        <v>187</v>
      </c>
    </row>
    <row r="34999" spans="1:8" hidden="1" x14ac:dyDescent="0.25">
      <c r="A34999" t="s">
        <v>26</v>
      </c>
      <c r="B34999" t="s">
        <v>9</v>
      </c>
      <c r="C34999" s="62" t="s">
        <v>69</v>
      </c>
      <c r="D34999" s="62" t="s">
        <v>89</v>
      </c>
      <c r="E34999" s="62" t="s">
        <v>154</v>
      </c>
      <c r="F34999" s="62" t="s">
        <v>17</v>
      </c>
      <c r="G34999" s="2">
        <v>-8305.11</v>
      </c>
      <c r="H34999" t="s">
        <v>187</v>
      </c>
    </row>
    <row r="35000" spans="1:8" hidden="1" x14ac:dyDescent="0.25">
      <c r="A35000" t="s">
        <v>26</v>
      </c>
      <c r="B35000" t="s">
        <v>9</v>
      </c>
      <c r="C35000" s="62" t="s">
        <v>80</v>
      </c>
      <c r="D35000" s="62" t="s">
        <v>129</v>
      </c>
      <c r="E35000" s="62" t="s">
        <v>173</v>
      </c>
      <c r="F35000" s="62" t="s">
        <v>17</v>
      </c>
      <c r="G35000" s="2">
        <v>-34959.22</v>
      </c>
      <c r="H35000" t="s">
        <v>187</v>
      </c>
    </row>
    <row r="35001" spans="1:8" hidden="1" x14ac:dyDescent="0.25">
      <c r="A35001" t="s">
        <v>26</v>
      </c>
      <c r="B35001" t="s">
        <v>9</v>
      </c>
      <c r="C35001" s="62" t="s">
        <v>69</v>
      </c>
      <c r="D35001" s="62" t="s">
        <v>70</v>
      </c>
      <c r="E35001" s="62" t="s">
        <v>186</v>
      </c>
      <c r="F35001" s="62" t="s">
        <v>17</v>
      </c>
      <c r="G35001" s="2">
        <v>-36732</v>
      </c>
      <c r="H35001" t="s">
        <v>187</v>
      </c>
    </row>
    <row r="35002" spans="1:8" hidden="1" x14ac:dyDescent="0.25">
      <c r="A35002" t="s">
        <v>26</v>
      </c>
      <c r="B35002" t="s">
        <v>9</v>
      </c>
      <c r="C35002" s="62" t="s">
        <v>80</v>
      </c>
      <c r="D35002" s="62" t="s">
        <v>129</v>
      </c>
      <c r="E35002" s="62" t="s">
        <v>177</v>
      </c>
      <c r="F35002" s="62" t="s">
        <v>17</v>
      </c>
      <c r="G35002" s="2">
        <v>-561000</v>
      </c>
      <c r="H35002" t="s">
        <v>187</v>
      </c>
    </row>
    <row r="35003" spans="1:8" hidden="1" x14ac:dyDescent="0.25">
      <c r="A35003" t="s">
        <v>26</v>
      </c>
      <c r="B35003" t="s">
        <v>9</v>
      </c>
      <c r="C35003" s="62" t="s">
        <v>69</v>
      </c>
      <c r="D35003" s="62" t="s">
        <v>149</v>
      </c>
      <c r="E35003" s="62" t="s">
        <v>149</v>
      </c>
      <c r="F35003" s="62" t="s">
        <v>17</v>
      </c>
      <c r="G35003" s="2">
        <v>-8173.45</v>
      </c>
      <c r="H35003" t="s">
        <v>187</v>
      </c>
    </row>
    <row r="35004" spans="1:8" hidden="1" x14ac:dyDescent="0.25">
      <c r="A35004" t="s">
        <v>26</v>
      </c>
      <c r="B35004" t="s">
        <v>9</v>
      </c>
      <c r="C35004" s="62" t="s">
        <v>69</v>
      </c>
      <c r="D35004" s="62" t="s">
        <v>148</v>
      </c>
      <c r="E35004" s="62" t="s">
        <v>148</v>
      </c>
      <c r="F35004" s="62" t="s">
        <v>17</v>
      </c>
      <c r="G35004" s="2">
        <v>-904</v>
      </c>
      <c r="H35004" t="s">
        <v>187</v>
      </c>
    </row>
    <row r="35005" spans="1:8" hidden="1" x14ac:dyDescent="0.25">
      <c r="A35005" t="s">
        <v>26</v>
      </c>
      <c r="B35005" t="s">
        <v>9</v>
      </c>
      <c r="C35005" s="62" t="s">
        <v>69</v>
      </c>
      <c r="D35005" s="62" t="s">
        <v>89</v>
      </c>
      <c r="E35005" s="62" t="s">
        <v>151</v>
      </c>
      <c r="F35005" s="62" t="s">
        <v>17</v>
      </c>
      <c r="G35005" s="2">
        <v>-2880</v>
      </c>
      <c r="H35005" t="s">
        <v>187</v>
      </c>
    </row>
    <row r="35006" spans="1:8" hidden="1" x14ac:dyDescent="0.25">
      <c r="A35006" t="s">
        <v>26</v>
      </c>
      <c r="B35006" t="s">
        <v>9</v>
      </c>
      <c r="C35006" s="62" t="s">
        <v>80</v>
      </c>
      <c r="D35006" s="62" t="s">
        <v>128</v>
      </c>
      <c r="E35006" s="62" t="s">
        <v>144</v>
      </c>
      <c r="F35006" s="62" t="s">
        <v>17</v>
      </c>
      <c r="G35006" s="2">
        <v>-18586.09</v>
      </c>
      <c r="H35006" t="s">
        <v>187</v>
      </c>
    </row>
    <row r="35007" spans="1:8" hidden="1" x14ac:dyDescent="0.25">
      <c r="A35007" t="s">
        <v>26</v>
      </c>
      <c r="B35007" t="s">
        <v>9</v>
      </c>
      <c r="C35007" s="62" t="s">
        <v>69</v>
      </c>
      <c r="D35007" s="62" t="s">
        <v>89</v>
      </c>
      <c r="E35007" s="62" t="s">
        <v>154</v>
      </c>
      <c r="F35007" s="62" t="s">
        <v>17</v>
      </c>
      <c r="G35007" s="2">
        <v>-1433.98</v>
      </c>
      <c r="H35007" t="s">
        <v>187</v>
      </c>
    </row>
    <row r="35008" spans="1:8" hidden="1" x14ac:dyDescent="0.25">
      <c r="A35008" t="s">
        <v>26</v>
      </c>
      <c r="B35008" t="s">
        <v>9</v>
      </c>
      <c r="C35008" s="62" t="s">
        <v>80</v>
      </c>
      <c r="D35008" s="62" t="s">
        <v>128</v>
      </c>
      <c r="E35008" s="62" t="s">
        <v>173</v>
      </c>
      <c r="F35008" s="62" t="s">
        <v>17</v>
      </c>
      <c r="G35008" s="2">
        <v>-145406.98000000001</v>
      </c>
      <c r="H35008" t="s">
        <v>187</v>
      </c>
    </row>
    <row r="35009" spans="1:8" hidden="1" x14ac:dyDescent="0.25">
      <c r="A35009" t="s">
        <v>26</v>
      </c>
      <c r="B35009" t="s">
        <v>9</v>
      </c>
      <c r="C35009" s="62" t="s">
        <v>69</v>
      </c>
      <c r="D35009" s="62" t="s">
        <v>70</v>
      </c>
      <c r="E35009" s="62" t="s">
        <v>68</v>
      </c>
      <c r="F35009" s="62" t="s">
        <v>17</v>
      </c>
      <c r="G35009" s="2">
        <v>-14151.39</v>
      </c>
      <c r="H35009" t="s">
        <v>187</v>
      </c>
    </row>
    <row r="35010" spans="1:8" hidden="1" x14ac:dyDescent="0.25">
      <c r="A35010" t="s">
        <v>26</v>
      </c>
      <c r="B35010" t="s">
        <v>9</v>
      </c>
      <c r="C35010" s="62" t="s">
        <v>69</v>
      </c>
      <c r="D35010" s="62" t="s">
        <v>85</v>
      </c>
      <c r="E35010" s="62" t="s">
        <v>62</v>
      </c>
      <c r="F35010" s="62" t="s">
        <v>17</v>
      </c>
      <c r="G35010" s="2">
        <v>-743063.62</v>
      </c>
      <c r="H35010" t="s">
        <v>187</v>
      </c>
    </row>
    <row r="35011" spans="1:8" hidden="1" x14ac:dyDescent="0.25">
      <c r="A35011" t="s">
        <v>26</v>
      </c>
      <c r="B35011" t="s">
        <v>9</v>
      </c>
      <c r="C35011" s="62" t="s">
        <v>69</v>
      </c>
      <c r="D35011" s="62" t="s">
        <v>85</v>
      </c>
      <c r="E35011" s="62" t="s">
        <v>62</v>
      </c>
      <c r="F35011" s="62" t="s">
        <v>17</v>
      </c>
      <c r="G35011" s="2">
        <v>-81635.179999999993</v>
      </c>
      <c r="H35011" t="s">
        <v>187</v>
      </c>
    </row>
    <row r="35012" spans="1:8" hidden="1" x14ac:dyDescent="0.25">
      <c r="A35012" t="s">
        <v>26</v>
      </c>
      <c r="B35012" t="s">
        <v>9</v>
      </c>
      <c r="C35012" s="62" t="s">
        <v>69</v>
      </c>
      <c r="D35012" s="62" t="s">
        <v>85</v>
      </c>
      <c r="E35012" s="62" t="s">
        <v>62</v>
      </c>
      <c r="F35012" s="62" t="s">
        <v>17</v>
      </c>
      <c r="G35012" s="2">
        <v>-22594.7</v>
      </c>
      <c r="H35012" t="s">
        <v>187</v>
      </c>
    </row>
    <row r="35013" spans="1:8" hidden="1" x14ac:dyDescent="0.25">
      <c r="A35013" t="s">
        <v>26</v>
      </c>
      <c r="B35013" t="s">
        <v>9</v>
      </c>
      <c r="C35013" s="62" t="s">
        <v>69</v>
      </c>
      <c r="D35013" s="62" t="s">
        <v>89</v>
      </c>
      <c r="E35013" s="62" t="s">
        <v>151</v>
      </c>
      <c r="F35013" s="62" t="s">
        <v>17</v>
      </c>
      <c r="G35013" s="2">
        <v>-3178.87</v>
      </c>
      <c r="H35013" t="s">
        <v>187</v>
      </c>
    </row>
    <row r="35014" spans="1:8" hidden="1" x14ac:dyDescent="0.25">
      <c r="A35014" t="s">
        <v>26</v>
      </c>
      <c r="B35014" t="s">
        <v>9</v>
      </c>
      <c r="C35014" s="62" t="s">
        <v>69</v>
      </c>
      <c r="D35014" s="62" t="s">
        <v>89</v>
      </c>
      <c r="E35014" s="62" t="s">
        <v>154</v>
      </c>
      <c r="F35014" s="62" t="s">
        <v>17</v>
      </c>
      <c r="G35014" s="2">
        <v>-1314.48</v>
      </c>
      <c r="H35014" t="s">
        <v>187</v>
      </c>
    </row>
    <row r="35015" spans="1:8" hidden="1" x14ac:dyDescent="0.25">
      <c r="A35015" t="s">
        <v>26</v>
      </c>
      <c r="B35015" t="s">
        <v>9</v>
      </c>
      <c r="C35015" s="62" t="s">
        <v>69</v>
      </c>
      <c r="D35015" s="62" t="s">
        <v>70</v>
      </c>
      <c r="E35015" s="62" t="s">
        <v>76</v>
      </c>
      <c r="F35015" s="62" t="s">
        <v>17</v>
      </c>
      <c r="G35015" s="2">
        <v>-16050.06</v>
      </c>
      <c r="H35015" t="s">
        <v>187</v>
      </c>
    </row>
    <row r="35016" spans="1:8" hidden="1" x14ac:dyDescent="0.25">
      <c r="A35016" t="s">
        <v>26</v>
      </c>
      <c r="B35016" t="s">
        <v>9</v>
      </c>
      <c r="C35016" s="62" t="s">
        <v>69</v>
      </c>
      <c r="D35016" s="62" t="s">
        <v>149</v>
      </c>
      <c r="E35016" s="62" t="s">
        <v>149</v>
      </c>
      <c r="F35016" s="62" t="s">
        <v>17</v>
      </c>
      <c r="G35016" s="2">
        <v>-3889.94</v>
      </c>
      <c r="H35016" t="s">
        <v>187</v>
      </c>
    </row>
    <row r="35017" spans="1:8" hidden="1" x14ac:dyDescent="0.25">
      <c r="A35017" t="s">
        <v>26</v>
      </c>
      <c r="B35017" t="s">
        <v>9</v>
      </c>
      <c r="C35017" s="62" t="s">
        <v>69</v>
      </c>
      <c r="D35017" s="62" t="s">
        <v>148</v>
      </c>
      <c r="E35017" s="62" t="s">
        <v>148</v>
      </c>
      <c r="F35017" s="62" t="s">
        <v>17</v>
      </c>
      <c r="G35017" s="2">
        <v>-3528.31</v>
      </c>
      <c r="H35017" t="s">
        <v>187</v>
      </c>
    </row>
    <row r="35018" spans="1:8" hidden="1" x14ac:dyDescent="0.25">
      <c r="A35018" t="s">
        <v>26</v>
      </c>
      <c r="B35018" t="s">
        <v>9</v>
      </c>
      <c r="C35018" s="62" t="s">
        <v>69</v>
      </c>
      <c r="D35018" s="62" t="s">
        <v>85</v>
      </c>
      <c r="E35018" s="62" t="s">
        <v>62</v>
      </c>
      <c r="F35018" s="62" t="s">
        <v>17</v>
      </c>
      <c r="G35018" s="2">
        <v>-2963636.53</v>
      </c>
      <c r="H35018" t="s">
        <v>187</v>
      </c>
    </row>
    <row r="35019" spans="1:8" hidden="1" x14ac:dyDescent="0.25">
      <c r="A35019" t="s">
        <v>26</v>
      </c>
      <c r="B35019" t="s">
        <v>9</v>
      </c>
      <c r="C35019" s="62" t="s">
        <v>69</v>
      </c>
      <c r="D35019" s="62" t="s">
        <v>89</v>
      </c>
      <c r="E35019" s="62" t="s">
        <v>151</v>
      </c>
      <c r="F35019" s="62" t="s">
        <v>17</v>
      </c>
      <c r="G35019" s="2">
        <v>-282.89</v>
      </c>
      <c r="H35019" t="s">
        <v>187</v>
      </c>
    </row>
    <row r="35020" spans="1:8" hidden="1" x14ac:dyDescent="0.25">
      <c r="A35020" t="s">
        <v>26</v>
      </c>
      <c r="B35020" t="s">
        <v>9</v>
      </c>
      <c r="C35020" s="62" t="s">
        <v>62</v>
      </c>
      <c r="D35020" s="62" t="s">
        <v>99</v>
      </c>
      <c r="E35020" s="62" t="s">
        <v>144</v>
      </c>
      <c r="F35020" s="62" t="s">
        <v>17</v>
      </c>
      <c r="G35020" s="2">
        <v>-5911.71</v>
      </c>
      <c r="H35020" t="s">
        <v>187</v>
      </c>
    </row>
    <row r="35021" spans="1:8" hidden="1" x14ac:dyDescent="0.25">
      <c r="A35021" t="s">
        <v>26</v>
      </c>
      <c r="B35021" t="s">
        <v>9</v>
      </c>
      <c r="C35021" s="62" t="s">
        <v>69</v>
      </c>
      <c r="D35021" s="62" t="s">
        <v>89</v>
      </c>
      <c r="E35021" s="62" t="s">
        <v>154</v>
      </c>
      <c r="F35021" s="62" t="s">
        <v>17</v>
      </c>
      <c r="G35021" s="2">
        <v>-1254.73</v>
      </c>
      <c r="H35021" t="s">
        <v>187</v>
      </c>
    </row>
    <row r="35022" spans="1:8" hidden="1" x14ac:dyDescent="0.25">
      <c r="A35022" t="s">
        <v>26</v>
      </c>
      <c r="B35022" t="s">
        <v>9</v>
      </c>
      <c r="C35022" s="62" t="s">
        <v>62</v>
      </c>
      <c r="D35022" s="62" t="s">
        <v>99</v>
      </c>
      <c r="E35022" s="62" t="s">
        <v>173</v>
      </c>
      <c r="F35022" s="62" t="s">
        <v>17</v>
      </c>
      <c r="G35022" s="2">
        <v>-399489.68</v>
      </c>
      <c r="H35022" t="s">
        <v>187</v>
      </c>
    </row>
    <row r="35023" spans="1:8" hidden="1" x14ac:dyDescent="0.25">
      <c r="A35023" t="s">
        <v>26</v>
      </c>
      <c r="B35023" t="s">
        <v>9</v>
      </c>
      <c r="C35023" s="62" t="s">
        <v>62</v>
      </c>
      <c r="D35023" s="62" t="s">
        <v>99</v>
      </c>
      <c r="E35023" s="62" t="s">
        <v>174</v>
      </c>
      <c r="F35023" s="62" t="s">
        <v>17</v>
      </c>
      <c r="G35023" s="2">
        <v>-411993</v>
      </c>
      <c r="H35023" t="s">
        <v>187</v>
      </c>
    </row>
    <row r="35024" spans="1:8" hidden="1" x14ac:dyDescent="0.25">
      <c r="A35024" t="s">
        <v>26</v>
      </c>
      <c r="B35024" t="s">
        <v>9</v>
      </c>
      <c r="C35024" s="62" t="s">
        <v>69</v>
      </c>
      <c r="D35024" s="62" t="s">
        <v>85</v>
      </c>
      <c r="E35024" s="62" t="s">
        <v>62</v>
      </c>
      <c r="F35024" s="62" t="s">
        <v>17</v>
      </c>
      <c r="G35024" s="2">
        <v>-5000</v>
      </c>
      <c r="H35024" t="s">
        <v>187</v>
      </c>
    </row>
    <row r="35025" spans="1:8" hidden="1" x14ac:dyDescent="0.25">
      <c r="A35025" t="s">
        <v>26</v>
      </c>
      <c r="B35025" t="s">
        <v>9</v>
      </c>
      <c r="C35025" s="62" t="s">
        <v>80</v>
      </c>
      <c r="D35025" s="62" t="s">
        <v>80</v>
      </c>
      <c r="E35025" s="62" t="s">
        <v>141</v>
      </c>
      <c r="F35025" s="62" t="s">
        <v>17</v>
      </c>
      <c r="G35025" s="2">
        <v>-67.14</v>
      </c>
      <c r="H35025" t="s">
        <v>187</v>
      </c>
    </row>
    <row r="35026" spans="1:8" hidden="1" x14ac:dyDescent="0.25">
      <c r="A35026" t="s">
        <v>26</v>
      </c>
      <c r="B35026" t="s">
        <v>9</v>
      </c>
      <c r="C35026" s="62" t="s">
        <v>69</v>
      </c>
      <c r="D35026" s="62" t="s">
        <v>85</v>
      </c>
      <c r="E35026" s="62" t="s">
        <v>62</v>
      </c>
      <c r="F35026" s="62" t="s">
        <v>17</v>
      </c>
      <c r="G35026" s="2">
        <v>-1252267.31</v>
      </c>
      <c r="H35026" t="s">
        <v>187</v>
      </c>
    </row>
    <row r="35027" spans="1:8" hidden="1" x14ac:dyDescent="0.25">
      <c r="A35027" t="s">
        <v>26</v>
      </c>
      <c r="B35027" t="s">
        <v>9</v>
      </c>
      <c r="C35027" s="62" t="s">
        <v>62</v>
      </c>
      <c r="D35027" s="62" t="s">
        <v>99</v>
      </c>
      <c r="E35027" s="62" t="s">
        <v>122</v>
      </c>
      <c r="F35027" s="62" t="s">
        <v>17</v>
      </c>
      <c r="G35027" s="2">
        <v>-593155.82999999996</v>
      </c>
      <c r="H35027" t="s">
        <v>187</v>
      </c>
    </row>
    <row r="35028" spans="1:8" hidden="1" x14ac:dyDescent="0.25">
      <c r="A35028" t="s">
        <v>26</v>
      </c>
      <c r="B35028" t="s">
        <v>9</v>
      </c>
      <c r="C35028" s="62" t="s">
        <v>69</v>
      </c>
      <c r="D35028" s="62" t="s">
        <v>85</v>
      </c>
      <c r="E35028" s="62" t="s">
        <v>62</v>
      </c>
      <c r="F35028" s="62" t="s">
        <v>17</v>
      </c>
      <c r="G35028" s="2">
        <v>-5000</v>
      </c>
      <c r="H35028" t="s">
        <v>187</v>
      </c>
    </row>
    <row r="35029" spans="1:8" hidden="1" x14ac:dyDescent="0.25">
      <c r="A35029" t="s">
        <v>26</v>
      </c>
      <c r="B35029" t="s">
        <v>9</v>
      </c>
      <c r="C35029" s="62" t="s">
        <v>69</v>
      </c>
      <c r="D35029" s="62" t="s">
        <v>149</v>
      </c>
      <c r="E35029" s="62" t="s">
        <v>149</v>
      </c>
      <c r="F35029" s="62" t="s">
        <v>17</v>
      </c>
      <c r="G35029" s="2">
        <v>-37161.550000000003</v>
      </c>
      <c r="H35029" t="s">
        <v>187</v>
      </c>
    </row>
    <row r="35030" spans="1:8" hidden="1" x14ac:dyDescent="0.25">
      <c r="A35030" t="s">
        <v>26</v>
      </c>
      <c r="B35030" t="s">
        <v>9</v>
      </c>
      <c r="C35030" s="62" t="s">
        <v>69</v>
      </c>
      <c r="D35030" s="62" t="s">
        <v>148</v>
      </c>
      <c r="E35030" s="62" t="s">
        <v>148</v>
      </c>
      <c r="F35030" s="62" t="s">
        <v>17</v>
      </c>
      <c r="G35030" s="2">
        <v>-3641.56</v>
      </c>
      <c r="H35030" t="s">
        <v>187</v>
      </c>
    </row>
    <row r="35031" spans="1:8" hidden="1" x14ac:dyDescent="0.25">
      <c r="A35031" t="s">
        <v>26</v>
      </c>
      <c r="B35031" t="s">
        <v>9</v>
      </c>
      <c r="C35031" s="62" t="s">
        <v>80</v>
      </c>
      <c r="D35031" s="62" t="s">
        <v>129</v>
      </c>
      <c r="E35031" s="62" t="s">
        <v>141</v>
      </c>
      <c r="F35031" s="62" t="s">
        <v>17</v>
      </c>
      <c r="G35031" s="2">
        <v>-89.52</v>
      </c>
      <c r="H35031" t="s">
        <v>187</v>
      </c>
    </row>
    <row r="35032" spans="1:8" hidden="1" x14ac:dyDescent="0.25">
      <c r="A35032" t="s">
        <v>26</v>
      </c>
      <c r="B35032" t="s">
        <v>9</v>
      </c>
      <c r="C35032" s="62" t="s">
        <v>69</v>
      </c>
      <c r="D35032" s="62" t="s">
        <v>89</v>
      </c>
      <c r="E35032" s="62" t="s">
        <v>154</v>
      </c>
      <c r="F35032" s="62" t="s">
        <v>17</v>
      </c>
      <c r="G35032" s="2">
        <v>-4720.17</v>
      </c>
      <c r="H35032" t="s">
        <v>187</v>
      </c>
    </row>
    <row r="35033" spans="1:8" hidden="1" x14ac:dyDescent="0.25">
      <c r="A35033" t="s">
        <v>26</v>
      </c>
      <c r="B35033" t="s">
        <v>9</v>
      </c>
      <c r="C35033" s="62" t="s">
        <v>80</v>
      </c>
      <c r="D35033" s="62" t="s">
        <v>129</v>
      </c>
      <c r="E35033" s="62" t="s">
        <v>173</v>
      </c>
      <c r="F35033" s="62" t="s">
        <v>17</v>
      </c>
      <c r="G35033" s="2">
        <v>-98212.41</v>
      </c>
      <c r="H35033" t="s">
        <v>187</v>
      </c>
    </row>
    <row r="35034" spans="1:8" hidden="1" x14ac:dyDescent="0.25">
      <c r="A35034" t="s">
        <v>26</v>
      </c>
      <c r="B35034" t="s">
        <v>9</v>
      </c>
      <c r="C35034" s="62" t="s">
        <v>62</v>
      </c>
      <c r="D35034" s="62" t="s">
        <v>126</v>
      </c>
      <c r="E35034" s="62" t="s">
        <v>144</v>
      </c>
      <c r="F35034" s="62" t="s">
        <v>17</v>
      </c>
      <c r="G35034" s="2">
        <v>-94412.09</v>
      </c>
      <c r="H35034" t="s">
        <v>187</v>
      </c>
    </row>
    <row r="35035" spans="1:8" hidden="1" x14ac:dyDescent="0.25">
      <c r="A35035" t="s">
        <v>26</v>
      </c>
      <c r="B35035" t="s">
        <v>9</v>
      </c>
      <c r="C35035" s="62" t="s">
        <v>69</v>
      </c>
      <c r="D35035" s="62" t="s">
        <v>148</v>
      </c>
      <c r="E35035" s="62" t="s">
        <v>148</v>
      </c>
      <c r="F35035" s="62" t="s">
        <v>17</v>
      </c>
      <c r="G35035" s="2">
        <v>-700</v>
      </c>
      <c r="H35035" t="s">
        <v>187</v>
      </c>
    </row>
    <row r="35036" spans="1:8" hidden="1" x14ac:dyDescent="0.25">
      <c r="A35036" t="s">
        <v>26</v>
      </c>
      <c r="B35036" t="s">
        <v>9</v>
      </c>
      <c r="C35036" s="62" t="s">
        <v>80</v>
      </c>
      <c r="D35036" s="62" t="s">
        <v>97</v>
      </c>
      <c r="E35036" s="62" t="s">
        <v>64</v>
      </c>
      <c r="F35036" s="62" t="s">
        <v>17</v>
      </c>
      <c r="G35036" s="2">
        <v>-94840</v>
      </c>
      <c r="H35036" t="s">
        <v>187</v>
      </c>
    </row>
    <row r="35037" spans="1:8" hidden="1" x14ac:dyDescent="0.25">
      <c r="A35037" t="s">
        <v>26</v>
      </c>
      <c r="B35037" t="s">
        <v>9</v>
      </c>
      <c r="C35037" s="62" t="s">
        <v>69</v>
      </c>
      <c r="D35037" s="62" t="s">
        <v>149</v>
      </c>
      <c r="E35037" s="62" t="s">
        <v>149</v>
      </c>
      <c r="F35037" s="62" t="s">
        <v>17</v>
      </c>
      <c r="G35037" s="2">
        <v>-12515.97</v>
      </c>
      <c r="H35037" t="s">
        <v>187</v>
      </c>
    </row>
    <row r="35038" spans="1:8" hidden="1" x14ac:dyDescent="0.25">
      <c r="A35038" t="s">
        <v>26</v>
      </c>
      <c r="B35038" t="s">
        <v>9</v>
      </c>
      <c r="C35038" s="62" t="s">
        <v>69</v>
      </c>
      <c r="D35038" s="62" t="s">
        <v>148</v>
      </c>
      <c r="E35038" s="62" t="s">
        <v>148</v>
      </c>
      <c r="F35038" s="62" t="s">
        <v>17</v>
      </c>
      <c r="G35038" s="2">
        <v>-250</v>
      </c>
      <c r="H35038" t="s">
        <v>187</v>
      </c>
    </row>
    <row r="35039" spans="1:8" hidden="1" x14ac:dyDescent="0.25">
      <c r="A35039" t="s">
        <v>26</v>
      </c>
      <c r="B35039" t="s">
        <v>9</v>
      </c>
      <c r="C35039" s="62" t="s">
        <v>69</v>
      </c>
      <c r="D35039" s="62" t="s">
        <v>85</v>
      </c>
      <c r="E35039" s="62" t="s">
        <v>80</v>
      </c>
      <c r="F35039" s="62" t="s">
        <v>17</v>
      </c>
      <c r="G35039" s="2">
        <v>-603431.28</v>
      </c>
      <c r="H35039" t="s">
        <v>187</v>
      </c>
    </row>
    <row r="35040" spans="1:8" hidden="1" x14ac:dyDescent="0.25">
      <c r="A35040" t="s">
        <v>26</v>
      </c>
      <c r="B35040" t="s">
        <v>9</v>
      </c>
      <c r="C35040" s="62" t="s">
        <v>69</v>
      </c>
      <c r="D35040" s="62" t="s">
        <v>89</v>
      </c>
      <c r="E35040" s="62" t="s">
        <v>151</v>
      </c>
      <c r="F35040" s="62" t="s">
        <v>17</v>
      </c>
      <c r="G35040" s="2">
        <v>-11428.88</v>
      </c>
      <c r="H35040" t="s">
        <v>187</v>
      </c>
    </row>
    <row r="35041" spans="1:8" hidden="1" x14ac:dyDescent="0.25">
      <c r="A35041" t="s">
        <v>26</v>
      </c>
      <c r="B35041" t="s">
        <v>9</v>
      </c>
      <c r="C35041" s="62" t="s">
        <v>80</v>
      </c>
      <c r="D35041" s="62" t="s">
        <v>97</v>
      </c>
      <c r="E35041" s="62" t="s">
        <v>144</v>
      </c>
      <c r="F35041" s="62" t="s">
        <v>17</v>
      </c>
      <c r="G35041" s="2">
        <v>-265356.53999999998</v>
      </c>
      <c r="H35041" t="s">
        <v>187</v>
      </c>
    </row>
    <row r="35042" spans="1:8" hidden="1" x14ac:dyDescent="0.25">
      <c r="A35042" t="s">
        <v>26</v>
      </c>
      <c r="B35042" t="s">
        <v>9</v>
      </c>
      <c r="C35042" s="62" t="s">
        <v>80</v>
      </c>
      <c r="D35042" s="62" t="s">
        <v>97</v>
      </c>
      <c r="E35042" s="62" t="s">
        <v>173</v>
      </c>
      <c r="F35042" s="62" t="s">
        <v>17</v>
      </c>
      <c r="G35042" s="2">
        <v>-31878.39</v>
      </c>
      <c r="H35042" t="s">
        <v>187</v>
      </c>
    </row>
    <row r="35043" spans="1:8" hidden="1" x14ac:dyDescent="0.25">
      <c r="A35043" t="s">
        <v>26</v>
      </c>
      <c r="B35043" t="s">
        <v>9</v>
      </c>
      <c r="C35043" s="62" t="s">
        <v>80</v>
      </c>
      <c r="D35043" s="62" t="s">
        <v>97</v>
      </c>
      <c r="E35043" s="62" t="s">
        <v>174</v>
      </c>
      <c r="F35043" s="62" t="s">
        <v>17</v>
      </c>
      <c r="G35043" s="2">
        <v>-1259360.6000000001</v>
      </c>
      <c r="H35043" t="s">
        <v>187</v>
      </c>
    </row>
    <row r="35044" spans="1:8" hidden="1" x14ac:dyDescent="0.25">
      <c r="A35044" t="s">
        <v>26</v>
      </c>
      <c r="B35044" t="s">
        <v>9</v>
      </c>
      <c r="C35044" s="62" t="s">
        <v>69</v>
      </c>
      <c r="D35044" s="62" t="s">
        <v>149</v>
      </c>
      <c r="E35044" s="62" t="s">
        <v>149</v>
      </c>
      <c r="F35044" s="62" t="s">
        <v>17</v>
      </c>
      <c r="G35044" s="2">
        <v>-17552.98</v>
      </c>
      <c r="H35044" t="s">
        <v>187</v>
      </c>
    </row>
    <row r="35045" spans="1:8" hidden="1" x14ac:dyDescent="0.25">
      <c r="A35045" t="s">
        <v>26</v>
      </c>
      <c r="B35045" t="s">
        <v>9</v>
      </c>
      <c r="C35045" s="62" t="s">
        <v>69</v>
      </c>
      <c r="D35045" s="62" t="s">
        <v>148</v>
      </c>
      <c r="E35045" s="62" t="s">
        <v>148</v>
      </c>
      <c r="F35045" s="62" t="s">
        <v>17</v>
      </c>
      <c r="G35045" s="2">
        <v>-7077.96</v>
      </c>
      <c r="H35045" t="s">
        <v>187</v>
      </c>
    </row>
    <row r="35046" spans="1:8" hidden="1" x14ac:dyDescent="0.25">
      <c r="A35046" t="s">
        <v>26</v>
      </c>
      <c r="B35046" t="s">
        <v>9</v>
      </c>
      <c r="C35046" s="62" t="s">
        <v>80</v>
      </c>
      <c r="D35046" s="62" t="s">
        <v>97</v>
      </c>
      <c r="E35046" s="62" t="s">
        <v>144</v>
      </c>
      <c r="F35046" s="62" t="s">
        <v>17</v>
      </c>
      <c r="G35046" s="2">
        <v>-20020.669999999998</v>
      </c>
      <c r="H35046" t="s">
        <v>187</v>
      </c>
    </row>
    <row r="35047" spans="1:8" hidden="1" x14ac:dyDescent="0.25">
      <c r="A35047" t="s">
        <v>26</v>
      </c>
      <c r="B35047" t="s">
        <v>9</v>
      </c>
      <c r="C35047" s="62" t="s">
        <v>80</v>
      </c>
      <c r="D35047" s="62" t="s">
        <v>97</v>
      </c>
      <c r="E35047" s="62" t="s">
        <v>173</v>
      </c>
      <c r="F35047" s="62" t="s">
        <v>17</v>
      </c>
      <c r="G35047" s="2">
        <v>-14701.17</v>
      </c>
      <c r="H35047" t="s">
        <v>187</v>
      </c>
    </row>
    <row r="35048" spans="1:8" hidden="1" x14ac:dyDescent="0.25">
      <c r="A35048" t="s">
        <v>26</v>
      </c>
      <c r="B35048" t="s">
        <v>9</v>
      </c>
      <c r="C35048" s="62" t="s">
        <v>69</v>
      </c>
      <c r="D35048" s="62" t="s">
        <v>85</v>
      </c>
      <c r="E35048" s="62" t="s">
        <v>33</v>
      </c>
      <c r="F35048" s="62" t="s">
        <v>17</v>
      </c>
      <c r="G35048" s="2">
        <v>-565858.02</v>
      </c>
      <c r="H35048" t="s">
        <v>187</v>
      </c>
    </row>
    <row r="35049" spans="1:8" hidden="1" x14ac:dyDescent="0.25">
      <c r="A35049" t="s">
        <v>26</v>
      </c>
      <c r="B35049" t="s">
        <v>9</v>
      </c>
      <c r="C35049" s="62" t="s">
        <v>69</v>
      </c>
      <c r="D35049" s="62" t="s">
        <v>85</v>
      </c>
      <c r="E35049" s="62" t="s">
        <v>33</v>
      </c>
      <c r="F35049" s="62" t="s">
        <v>17</v>
      </c>
      <c r="G35049" s="2">
        <v>-10000</v>
      </c>
      <c r="H35049" t="s">
        <v>187</v>
      </c>
    </row>
    <row r="35050" spans="1:8" hidden="1" x14ac:dyDescent="0.25">
      <c r="A35050" t="s">
        <v>26</v>
      </c>
      <c r="B35050" t="s">
        <v>9</v>
      </c>
      <c r="C35050" s="62" t="s">
        <v>69</v>
      </c>
      <c r="D35050" s="62" t="s">
        <v>85</v>
      </c>
      <c r="E35050" s="62" t="s">
        <v>80</v>
      </c>
      <c r="F35050" s="62" t="s">
        <v>17</v>
      </c>
      <c r="G35050" s="2">
        <v>-1065184.45</v>
      </c>
      <c r="H35050" t="s">
        <v>187</v>
      </c>
    </row>
    <row r="35051" spans="1:8" hidden="1" x14ac:dyDescent="0.25">
      <c r="A35051" t="s">
        <v>26</v>
      </c>
      <c r="B35051" t="s">
        <v>9</v>
      </c>
      <c r="C35051" s="62" t="s">
        <v>69</v>
      </c>
      <c r="D35051" s="62" t="s">
        <v>85</v>
      </c>
      <c r="E35051" s="62" t="s">
        <v>80</v>
      </c>
      <c r="F35051" s="62" t="s">
        <v>17</v>
      </c>
      <c r="G35051" s="2">
        <v>-25000</v>
      </c>
      <c r="H35051" t="s">
        <v>187</v>
      </c>
    </row>
    <row r="35052" spans="1:8" hidden="1" x14ac:dyDescent="0.25">
      <c r="A35052" t="s">
        <v>26</v>
      </c>
      <c r="B35052" t="s">
        <v>9</v>
      </c>
      <c r="C35052" s="62" t="s">
        <v>69</v>
      </c>
      <c r="D35052" s="62" t="s">
        <v>85</v>
      </c>
      <c r="E35052" s="62" t="s">
        <v>88</v>
      </c>
      <c r="F35052" s="62" t="s">
        <v>17</v>
      </c>
      <c r="G35052" s="2">
        <v>-2817244.44</v>
      </c>
      <c r="H35052" t="s">
        <v>187</v>
      </c>
    </row>
    <row r="35053" spans="1:8" hidden="1" x14ac:dyDescent="0.25">
      <c r="A35053" t="s">
        <v>26</v>
      </c>
      <c r="B35053" t="s">
        <v>9</v>
      </c>
      <c r="C35053" s="62" t="s">
        <v>69</v>
      </c>
      <c r="D35053" s="62" t="s">
        <v>85</v>
      </c>
      <c r="E35053" s="62" t="s">
        <v>88</v>
      </c>
      <c r="F35053" s="62" t="s">
        <v>17</v>
      </c>
      <c r="G35053" s="2">
        <v>-733969.59</v>
      </c>
      <c r="H35053" t="s">
        <v>187</v>
      </c>
    </row>
    <row r="35054" spans="1:8" hidden="1" x14ac:dyDescent="0.25">
      <c r="A35054" t="s">
        <v>26</v>
      </c>
      <c r="B35054" t="s">
        <v>9</v>
      </c>
      <c r="C35054" s="62" t="s">
        <v>69</v>
      </c>
      <c r="D35054" s="62" t="s">
        <v>85</v>
      </c>
      <c r="E35054" s="62" t="s">
        <v>88</v>
      </c>
      <c r="F35054" s="62" t="s">
        <v>17</v>
      </c>
      <c r="G35054" s="2">
        <v>-14000</v>
      </c>
      <c r="H35054" t="s">
        <v>187</v>
      </c>
    </row>
    <row r="35055" spans="1:8" hidden="1" x14ac:dyDescent="0.25">
      <c r="A35055" t="s">
        <v>26</v>
      </c>
      <c r="B35055" t="s">
        <v>9</v>
      </c>
      <c r="C35055" s="62" t="s">
        <v>69</v>
      </c>
      <c r="D35055" s="62" t="s">
        <v>85</v>
      </c>
      <c r="E35055" s="62" t="s">
        <v>88</v>
      </c>
      <c r="F35055" s="62" t="s">
        <v>17</v>
      </c>
      <c r="G35055" s="2">
        <v>-56461.34</v>
      </c>
      <c r="H35055" t="s">
        <v>187</v>
      </c>
    </row>
    <row r="35056" spans="1:8" hidden="1" x14ac:dyDescent="0.25">
      <c r="A35056" t="s">
        <v>26</v>
      </c>
      <c r="B35056" t="s">
        <v>9</v>
      </c>
      <c r="C35056" s="62" t="s">
        <v>69</v>
      </c>
      <c r="D35056" s="62" t="s">
        <v>85</v>
      </c>
      <c r="E35056" s="62" t="s">
        <v>88</v>
      </c>
      <c r="F35056" s="62" t="s">
        <v>17</v>
      </c>
      <c r="G35056" s="2">
        <v>-183857.62</v>
      </c>
      <c r="H35056" t="s">
        <v>187</v>
      </c>
    </row>
    <row r="35057" spans="1:8" hidden="1" x14ac:dyDescent="0.25">
      <c r="A35057" t="s">
        <v>26</v>
      </c>
      <c r="B35057" t="s">
        <v>9</v>
      </c>
      <c r="C35057" s="62" t="s">
        <v>69</v>
      </c>
      <c r="D35057" s="62" t="s">
        <v>85</v>
      </c>
      <c r="E35057" s="62" t="s">
        <v>88</v>
      </c>
      <c r="F35057" s="62" t="s">
        <v>17</v>
      </c>
      <c r="G35057" s="2">
        <v>-52333.4</v>
      </c>
      <c r="H35057" t="s">
        <v>187</v>
      </c>
    </row>
    <row r="35058" spans="1:8" hidden="1" x14ac:dyDescent="0.25">
      <c r="A35058" t="s">
        <v>26</v>
      </c>
      <c r="B35058" t="s">
        <v>9</v>
      </c>
      <c r="C35058" s="62" t="s">
        <v>69</v>
      </c>
      <c r="D35058" s="62" t="s">
        <v>85</v>
      </c>
      <c r="E35058" s="62" t="s">
        <v>46</v>
      </c>
      <c r="F35058" s="62" t="s">
        <v>17</v>
      </c>
      <c r="G35058" s="2">
        <v>-1225435.67</v>
      </c>
      <c r="H35058" t="s">
        <v>187</v>
      </c>
    </row>
    <row r="35059" spans="1:8" hidden="1" x14ac:dyDescent="0.25">
      <c r="A35059" t="s">
        <v>26</v>
      </c>
      <c r="B35059" t="s">
        <v>9</v>
      </c>
      <c r="C35059" s="62" t="s">
        <v>69</v>
      </c>
      <c r="D35059" s="62" t="s">
        <v>85</v>
      </c>
      <c r="E35059" s="62" t="s">
        <v>46</v>
      </c>
      <c r="F35059" s="62" t="s">
        <v>17</v>
      </c>
      <c r="G35059" s="2">
        <v>-3121.62</v>
      </c>
      <c r="H35059" t="s">
        <v>187</v>
      </c>
    </row>
    <row r="35060" spans="1:8" hidden="1" x14ac:dyDescent="0.25">
      <c r="A35060" t="s">
        <v>26</v>
      </c>
      <c r="B35060" t="s">
        <v>9</v>
      </c>
      <c r="C35060" s="62" t="s">
        <v>69</v>
      </c>
      <c r="D35060" s="62" t="s">
        <v>85</v>
      </c>
      <c r="E35060" s="62" t="s">
        <v>86</v>
      </c>
      <c r="F35060" s="62" t="s">
        <v>17</v>
      </c>
      <c r="G35060" s="2">
        <v>-891846.34</v>
      </c>
      <c r="H35060" t="s">
        <v>187</v>
      </c>
    </row>
    <row r="35061" spans="1:8" hidden="1" x14ac:dyDescent="0.25">
      <c r="A35061" t="s">
        <v>26</v>
      </c>
      <c r="B35061" t="s">
        <v>9</v>
      </c>
      <c r="C35061" s="62" t="s">
        <v>69</v>
      </c>
      <c r="D35061" s="62" t="s">
        <v>85</v>
      </c>
      <c r="E35061" s="62" t="s">
        <v>86</v>
      </c>
      <c r="F35061" s="62" t="s">
        <v>17</v>
      </c>
      <c r="G35061" s="2">
        <v>-4296.3</v>
      </c>
      <c r="H35061" t="s">
        <v>187</v>
      </c>
    </row>
    <row r="35062" spans="1:8" hidden="1" x14ac:dyDescent="0.25">
      <c r="A35062" t="s">
        <v>26</v>
      </c>
      <c r="B35062" t="s">
        <v>9</v>
      </c>
      <c r="C35062" s="62" t="s">
        <v>69</v>
      </c>
      <c r="D35062" s="62" t="s">
        <v>85</v>
      </c>
      <c r="E35062" s="62" t="s">
        <v>86</v>
      </c>
      <c r="F35062" s="62" t="s">
        <v>17</v>
      </c>
      <c r="G35062" s="2">
        <v>-12518.73</v>
      </c>
      <c r="H35062" t="s">
        <v>187</v>
      </c>
    </row>
    <row r="35063" spans="1:8" hidden="1" x14ac:dyDescent="0.25">
      <c r="A35063" t="s">
        <v>26</v>
      </c>
      <c r="B35063" t="s">
        <v>9</v>
      </c>
      <c r="C35063" s="62" t="s">
        <v>69</v>
      </c>
      <c r="D35063" s="62" t="s">
        <v>89</v>
      </c>
      <c r="E35063" s="62" t="s">
        <v>151</v>
      </c>
      <c r="F35063" s="62" t="s">
        <v>17</v>
      </c>
      <c r="G35063" s="2">
        <v>-2123.31</v>
      </c>
      <c r="H35063" t="s">
        <v>187</v>
      </c>
    </row>
    <row r="35064" spans="1:8" hidden="1" x14ac:dyDescent="0.25">
      <c r="A35064" t="s">
        <v>26</v>
      </c>
      <c r="B35064" t="s">
        <v>9</v>
      </c>
      <c r="C35064" s="62" t="s">
        <v>69</v>
      </c>
      <c r="D35064" s="62" t="s">
        <v>85</v>
      </c>
      <c r="E35064" s="62" t="s">
        <v>86</v>
      </c>
      <c r="F35064" s="62" t="s">
        <v>17</v>
      </c>
      <c r="G35064" s="2">
        <v>-10000</v>
      </c>
      <c r="H35064" t="s">
        <v>187</v>
      </c>
    </row>
    <row r="35065" spans="1:8" hidden="1" x14ac:dyDescent="0.25">
      <c r="A35065" t="s">
        <v>26</v>
      </c>
      <c r="B35065" t="s">
        <v>9</v>
      </c>
      <c r="C35065" s="62" t="s">
        <v>69</v>
      </c>
      <c r="D35065" s="62" t="s">
        <v>85</v>
      </c>
      <c r="E35065" s="62" t="s">
        <v>101</v>
      </c>
      <c r="F35065" s="62" t="s">
        <v>17</v>
      </c>
      <c r="G35065" s="2">
        <v>-246833.33</v>
      </c>
      <c r="H35065" t="s">
        <v>187</v>
      </c>
    </row>
    <row r="35066" spans="1:8" hidden="1" x14ac:dyDescent="0.25">
      <c r="A35066" t="s">
        <v>26</v>
      </c>
      <c r="B35066" t="s">
        <v>9</v>
      </c>
      <c r="C35066" s="62" t="s">
        <v>69</v>
      </c>
      <c r="D35066" s="62" t="s">
        <v>85</v>
      </c>
      <c r="E35066" s="62" t="s">
        <v>33</v>
      </c>
      <c r="F35066" s="62" t="s">
        <v>17</v>
      </c>
      <c r="G35066" s="2">
        <v>-570690.31999999995</v>
      </c>
      <c r="H35066" t="s">
        <v>187</v>
      </c>
    </row>
    <row r="35067" spans="1:8" hidden="1" x14ac:dyDescent="0.25">
      <c r="A35067" t="s">
        <v>26</v>
      </c>
      <c r="B35067" t="s">
        <v>9</v>
      </c>
      <c r="C35067" s="62" t="s">
        <v>69</v>
      </c>
      <c r="D35067" s="62" t="s">
        <v>85</v>
      </c>
      <c r="E35067" s="62" t="s">
        <v>33</v>
      </c>
      <c r="F35067" s="62" t="s">
        <v>17</v>
      </c>
      <c r="G35067" s="2">
        <v>-115807.47</v>
      </c>
      <c r="H35067" t="s">
        <v>187</v>
      </c>
    </row>
    <row r="35068" spans="1:8" hidden="1" x14ac:dyDescent="0.25">
      <c r="A35068" t="s">
        <v>26</v>
      </c>
      <c r="B35068" t="s">
        <v>9</v>
      </c>
      <c r="C35068" s="62" t="s">
        <v>69</v>
      </c>
      <c r="D35068" s="62" t="s">
        <v>85</v>
      </c>
      <c r="E35068" s="62" t="s">
        <v>33</v>
      </c>
      <c r="F35068" s="62" t="s">
        <v>17</v>
      </c>
      <c r="G35068" s="2">
        <v>-5000</v>
      </c>
      <c r="H35068" t="s">
        <v>187</v>
      </c>
    </row>
    <row r="35069" spans="1:8" hidden="1" x14ac:dyDescent="0.25">
      <c r="A35069" t="s">
        <v>26</v>
      </c>
      <c r="B35069" t="s">
        <v>9</v>
      </c>
      <c r="C35069" s="62" t="s">
        <v>69</v>
      </c>
      <c r="D35069" s="62" t="s">
        <v>85</v>
      </c>
      <c r="E35069" s="62" t="s">
        <v>46</v>
      </c>
      <c r="F35069" s="62" t="s">
        <v>17</v>
      </c>
      <c r="G35069" s="2">
        <v>-2039151.64</v>
      </c>
      <c r="H35069" t="s">
        <v>187</v>
      </c>
    </row>
    <row r="35070" spans="1:8" hidden="1" x14ac:dyDescent="0.25">
      <c r="A35070" t="s">
        <v>26</v>
      </c>
      <c r="B35070" t="s">
        <v>9</v>
      </c>
      <c r="C35070" s="62" t="s">
        <v>69</v>
      </c>
      <c r="D35070" s="62" t="s">
        <v>85</v>
      </c>
      <c r="E35070" s="62" t="s">
        <v>46</v>
      </c>
      <c r="F35070" s="62" t="s">
        <v>17</v>
      </c>
      <c r="G35070" s="2">
        <v>-98969.5</v>
      </c>
      <c r="H35070" t="s">
        <v>187</v>
      </c>
    </row>
    <row r="35071" spans="1:8" hidden="1" x14ac:dyDescent="0.25">
      <c r="A35071" t="s">
        <v>26</v>
      </c>
      <c r="B35071" t="s">
        <v>9</v>
      </c>
      <c r="C35071" s="62" t="s">
        <v>69</v>
      </c>
      <c r="D35071" s="62" t="s">
        <v>85</v>
      </c>
      <c r="E35071" s="62" t="s">
        <v>46</v>
      </c>
      <c r="F35071" s="62" t="s">
        <v>17</v>
      </c>
      <c r="G35071" s="2">
        <v>-836134.57</v>
      </c>
      <c r="H35071" t="s">
        <v>187</v>
      </c>
    </row>
    <row r="35072" spans="1:8" hidden="1" x14ac:dyDescent="0.25">
      <c r="A35072" t="s">
        <v>26</v>
      </c>
      <c r="B35072" t="s">
        <v>9</v>
      </c>
      <c r="C35072" s="62" t="s">
        <v>69</v>
      </c>
      <c r="D35072" s="62" t="s">
        <v>85</v>
      </c>
      <c r="E35072" s="62" t="s">
        <v>88</v>
      </c>
      <c r="F35072" s="62" t="s">
        <v>17</v>
      </c>
      <c r="G35072" s="2">
        <v>-222225</v>
      </c>
      <c r="H35072" t="s">
        <v>187</v>
      </c>
    </row>
    <row r="35073" spans="1:8" hidden="1" x14ac:dyDescent="0.25">
      <c r="A35073" t="s">
        <v>26</v>
      </c>
      <c r="B35073" t="s">
        <v>9</v>
      </c>
      <c r="C35073" s="62" t="s">
        <v>27</v>
      </c>
      <c r="D35073" s="62" t="s">
        <v>112</v>
      </c>
      <c r="E35073" s="62" t="s">
        <v>112</v>
      </c>
      <c r="F35073" s="62" t="s">
        <v>17</v>
      </c>
      <c r="G35073" s="2">
        <v>-237802</v>
      </c>
      <c r="H35073" t="s">
        <v>187</v>
      </c>
    </row>
    <row r="35074" spans="1:8" hidden="1" x14ac:dyDescent="0.25">
      <c r="A35074" t="s">
        <v>26</v>
      </c>
      <c r="B35074" t="s">
        <v>9</v>
      </c>
      <c r="C35074" s="62" t="s">
        <v>27</v>
      </c>
      <c r="D35074" s="62" t="s">
        <v>121</v>
      </c>
      <c r="E35074" s="62" t="s">
        <v>121</v>
      </c>
      <c r="F35074" s="62" t="s">
        <v>17</v>
      </c>
      <c r="G35074" s="2">
        <v>-2334195.91</v>
      </c>
      <c r="H35074" t="s">
        <v>187</v>
      </c>
    </row>
    <row r="35075" spans="1:8" hidden="1" x14ac:dyDescent="0.25">
      <c r="A35075" t="s">
        <v>26</v>
      </c>
      <c r="B35075" t="s">
        <v>9</v>
      </c>
      <c r="C35075" s="62" t="s">
        <v>69</v>
      </c>
      <c r="D35075" s="62" t="s">
        <v>158</v>
      </c>
      <c r="E35075" s="62" t="s">
        <v>165</v>
      </c>
      <c r="F35075" s="62" t="s">
        <v>17</v>
      </c>
      <c r="G35075" s="2">
        <v>-34.880000000000003</v>
      </c>
      <c r="H35075" t="s">
        <v>187</v>
      </c>
    </row>
    <row r="35076" spans="1:8" hidden="1" x14ac:dyDescent="0.25">
      <c r="A35076" t="s">
        <v>26</v>
      </c>
      <c r="B35076" t="s">
        <v>9</v>
      </c>
      <c r="C35076" s="62" t="s">
        <v>69</v>
      </c>
      <c r="D35076" s="62" t="s">
        <v>158</v>
      </c>
      <c r="E35076" s="62" t="s">
        <v>165</v>
      </c>
      <c r="F35076" s="62" t="s">
        <v>17</v>
      </c>
      <c r="G35076" s="2">
        <v>-695.5</v>
      </c>
      <c r="H35076" t="s">
        <v>187</v>
      </c>
    </row>
    <row r="35077" spans="1:8" hidden="1" x14ac:dyDescent="0.25">
      <c r="A35077" t="s">
        <v>26</v>
      </c>
      <c r="B35077" t="s">
        <v>9</v>
      </c>
      <c r="C35077" s="62" t="s">
        <v>69</v>
      </c>
      <c r="D35077" s="62" t="s">
        <v>158</v>
      </c>
      <c r="E35077" s="62" t="s">
        <v>165</v>
      </c>
      <c r="F35077" s="62" t="s">
        <v>17</v>
      </c>
      <c r="G35077" s="2">
        <v>-250</v>
      </c>
      <c r="H35077" t="s">
        <v>187</v>
      </c>
    </row>
    <row r="35078" spans="1:8" hidden="1" x14ac:dyDescent="0.25">
      <c r="A35078" t="s">
        <v>26</v>
      </c>
      <c r="B35078" t="s">
        <v>9</v>
      </c>
      <c r="C35078" s="62" t="s">
        <v>69</v>
      </c>
      <c r="D35078" s="62" t="s">
        <v>158</v>
      </c>
      <c r="E35078" s="62" t="s">
        <v>165</v>
      </c>
      <c r="F35078" s="62" t="s">
        <v>17</v>
      </c>
      <c r="G35078" s="2">
        <v>-1250</v>
      </c>
      <c r="H35078" t="s">
        <v>187</v>
      </c>
    </row>
    <row r="35079" spans="1:8" hidden="1" x14ac:dyDescent="0.25">
      <c r="A35079" t="s">
        <v>26</v>
      </c>
      <c r="B35079" t="s">
        <v>9</v>
      </c>
      <c r="C35079" s="62" t="s">
        <v>69</v>
      </c>
      <c r="D35079" s="62" t="s">
        <v>70</v>
      </c>
      <c r="E35079" s="62" t="s">
        <v>179</v>
      </c>
      <c r="F35079" s="62" t="s">
        <v>17</v>
      </c>
      <c r="G35079" s="2">
        <v>-30684.63</v>
      </c>
      <c r="H35079" t="s">
        <v>187</v>
      </c>
    </row>
    <row r="35080" spans="1:8" hidden="1" x14ac:dyDescent="0.25">
      <c r="A35080" t="s">
        <v>26</v>
      </c>
      <c r="B35080" t="s">
        <v>9</v>
      </c>
      <c r="C35080" s="62" t="s">
        <v>69</v>
      </c>
      <c r="D35080" s="62" t="s">
        <v>158</v>
      </c>
      <c r="E35080" s="62" t="s">
        <v>165</v>
      </c>
      <c r="F35080" s="62" t="s">
        <v>17</v>
      </c>
      <c r="G35080" s="2">
        <v>-651.03</v>
      </c>
      <c r="H35080" t="s">
        <v>187</v>
      </c>
    </row>
    <row r="35081" spans="1:8" hidden="1" x14ac:dyDescent="0.25">
      <c r="A35081" t="s">
        <v>26</v>
      </c>
      <c r="B35081" t="s">
        <v>9</v>
      </c>
      <c r="C35081" s="62" t="s">
        <v>69</v>
      </c>
      <c r="D35081" s="62" t="s">
        <v>158</v>
      </c>
      <c r="E35081" s="62" t="s">
        <v>165</v>
      </c>
      <c r="F35081" s="62" t="s">
        <v>17</v>
      </c>
      <c r="G35081" s="2">
        <v>-154.6</v>
      </c>
      <c r="H35081" t="s">
        <v>187</v>
      </c>
    </row>
    <row r="35082" spans="1:8" hidden="1" x14ac:dyDescent="0.25">
      <c r="A35082" t="s">
        <v>26</v>
      </c>
      <c r="B35082" t="s">
        <v>9</v>
      </c>
      <c r="C35082" s="62" t="s">
        <v>69</v>
      </c>
      <c r="D35082" s="62" t="s">
        <v>158</v>
      </c>
      <c r="E35082" s="62" t="s">
        <v>165</v>
      </c>
      <c r="F35082" s="62" t="s">
        <v>17</v>
      </c>
      <c r="G35082" s="2">
        <v>-606.04</v>
      </c>
      <c r="H35082" t="s">
        <v>187</v>
      </c>
    </row>
    <row r="35083" spans="1:8" hidden="1" x14ac:dyDescent="0.25">
      <c r="A35083" t="s">
        <v>26</v>
      </c>
      <c r="B35083" t="s">
        <v>9</v>
      </c>
      <c r="C35083" s="62" t="s">
        <v>69</v>
      </c>
      <c r="D35083" s="62" t="s">
        <v>158</v>
      </c>
      <c r="E35083" s="62" t="s">
        <v>165</v>
      </c>
      <c r="F35083" s="62" t="s">
        <v>17</v>
      </c>
      <c r="G35083" s="2">
        <v>-400</v>
      </c>
      <c r="H35083" t="s">
        <v>187</v>
      </c>
    </row>
    <row r="35084" spans="1:8" hidden="1" x14ac:dyDescent="0.25">
      <c r="A35084" t="s">
        <v>26</v>
      </c>
      <c r="B35084" t="s">
        <v>9</v>
      </c>
      <c r="C35084" s="62" t="s">
        <v>69</v>
      </c>
      <c r="D35084" s="62" t="s">
        <v>158</v>
      </c>
      <c r="E35084" s="62" t="s">
        <v>165</v>
      </c>
      <c r="F35084" s="62" t="s">
        <v>17</v>
      </c>
      <c r="G35084" s="2">
        <v>-300</v>
      </c>
      <c r="H35084" t="s">
        <v>187</v>
      </c>
    </row>
    <row r="35085" spans="1:8" hidden="1" x14ac:dyDescent="0.25">
      <c r="A35085" t="s">
        <v>26</v>
      </c>
      <c r="B35085" t="s">
        <v>9</v>
      </c>
      <c r="C35085" s="62" t="s">
        <v>49</v>
      </c>
      <c r="D35085" s="62" t="s">
        <v>50</v>
      </c>
      <c r="E35085" s="62" t="s">
        <v>137</v>
      </c>
      <c r="F35085" s="62" t="s">
        <v>17</v>
      </c>
      <c r="G35085" s="2">
        <v>-5359.27</v>
      </c>
      <c r="H35085" t="s">
        <v>187</v>
      </c>
    </row>
    <row r="35086" spans="1:8" hidden="1" x14ac:dyDescent="0.25">
      <c r="A35086" t="s">
        <v>26</v>
      </c>
      <c r="B35086" t="s">
        <v>9</v>
      </c>
      <c r="C35086" s="62" t="s">
        <v>49</v>
      </c>
      <c r="D35086" s="62" t="s">
        <v>71</v>
      </c>
      <c r="E35086" s="62" t="s">
        <v>137</v>
      </c>
      <c r="F35086" s="62" t="s">
        <v>17</v>
      </c>
      <c r="G35086" s="2">
        <v>-65522.02</v>
      </c>
      <c r="H35086" t="s">
        <v>187</v>
      </c>
    </row>
    <row r="35087" spans="1:8" hidden="1" x14ac:dyDescent="0.25">
      <c r="A35087" t="s">
        <v>26</v>
      </c>
      <c r="B35087" t="s">
        <v>9</v>
      </c>
      <c r="C35087" s="62" t="s">
        <v>33</v>
      </c>
      <c r="D35087" s="62" t="s">
        <v>79</v>
      </c>
      <c r="E35087" s="62" t="s">
        <v>137</v>
      </c>
      <c r="F35087" s="62" t="s">
        <v>17</v>
      </c>
      <c r="G35087" s="2">
        <v>-256.48</v>
      </c>
      <c r="H35087" t="s">
        <v>187</v>
      </c>
    </row>
    <row r="35088" spans="1:8" hidden="1" x14ac:dyDescent="0.25">
      <c r="A35088" t="s">
        <v>26</v>
      </c>
      <c r="B35088" t="s">
        <v>9</v>
      </c>
      <c r="C35088" s="62" t="s">
        <v>46</v>
      </c>
      <c r="D35088" s="62" t="s">
        <v>103</v>
      </c>
      <c r="E35088" s="62" t="s">
        <v>137</v>
      </c>
      <c r="F35088" s="62" t="s">
        <v>17</v>
      </c>
      <c r="G35088" s="2">
        <v>-3316.66</v>
      </c>
      <c r="H35088" t="s">
        <v>187</v>
      </c>
    </row>
    <row r="35089" spans="1:8" hidden="1" x14ac:dyDescent="0.25">
      <c r="A35089" t="s">
        <v>26</v>
      </c>
      <c r="B35089" t="s">
        <v>9</v>
      </c>
      <c r="C35089" s="62" t="s">
        <v>46</v>
      </c>
      <c r="D35089" s="62" t="s">
        <v>47</v>
      </c>
      <c r="E35089" s="62" t="s">
        <v>60</v>
      </c>
      <c r="F35089" s="62" t="s">
        <v>17</v>
      </c>
      <c r="G35089" s="2">
        <v>-212695.42</v>
      </c>
      <c r="H35089" t="s">
        <v>187</v>
      </c>
    </row>
    <row r="35090" spans="1:8" hidden="1" x14ac:dyDescent="0.25">
      <c r="A35090" t="s">
        <v>26</v>
      </c>
      <c r="B35090" t="s">
        <v>9</v>
      </c>
      <c r="C35090" s="62" t="s">
        <v>69</v>
      </c>
      <c r="D35090" s="62" t="s">
        <v>70</v>
      </c>
      <c r="E35090" s="62" t="s">
        <v>186</v>
      </c>
      <c r="F35090" s="62" t="s">
        <v>17</v>
      </c>
      <c r="G35090" s="2">
        <v>-87418.02</v>
      </c>
      <c r="H35090" t="s">
        <v>187</v>
      </c>
    </row>
    <row r="35091" spans="1:8" hidden="1" x14ac:dyDescent="0.25">
      <c r="A35091" t="s">
        <v>26</v>
      </c>
      <c r="B35091" t="s">
        <v>9</v>
      </c>
      <c r="C35091" s="62" t="s">
        <v>69</v>
      </c>
      <c r="D35091" s="62" t="s">
        <v>70</v>
      </c>
      <c r="E35091" s="62" t="s">
        <v>68</v>
      </c>
      <c r="F35091" s="62" t="s">
        <v>17</v>
      </c>
      <c r="G35091" s="2">
        <v>-36089.21</v>
      </c>
      <c r="H35091" t="s">
        <v>187</v>
      </c>
    </row>
    <row r="35092" spans="1:8" hidden="1" x14ac:dyDescent="0.25">
      <c r="A35092" t="s">
        <v>26</v>
      </c>
      <c r="B35092" t="s">
        <v>9</v>
      </c>
      <c r="C35092" s="62" t="s">
        <v>69</v>
      </c>
      <c r="D35092" s="62" t="s">
        <v>70</v>
      </c>
      <c r="E35092" s="62" t="s">
        <v>186</v>
      </c>
      <c r="F35092" s="62" t="s">
        <v>17</v>
      </c>
      <c r="G35092" s="2">
        <v>-1482621.18</v>
      </c>
      <c r="H35092" t="s">
        <v>187</v>
      </c>
    </row>
    <row r="35093" spans="1:8" hidden="1" x14ac:dyDescent="0.25">
      <c r="A35093" t="s">
        <v>26</v>
      </c>
      <c r="B35093" t="s">
        <v>9</v>
      </c>
      <c r="C35093" s="62" t="s">
        <v>27</v>
      </c>
      <c r="D35093" s="62" t="s">
        <v>28</v>
      </c>
      <c r="E35093" s="62" t="s">
        <v>30</v>
      </c>
      <c r="F35093" s="62" t="s">
        <v>17</v>
      </c>
      <c r="G35093" s="2">
        <v>-6716</v>
      </c>
      <c r="H35093" t="s">
        <v>187</v>
      </c>
    </row>
    <row r="35094" spans="1:8" hidden="1" x14ac:dyDescent="0.25">
      <c r="A35094" t="s">
        <v>26</v>
      </c>
      <c r="B35094" t="s">
        <v>9</v>
      </c>
      <c r="C35094" s="62" t="s">
        <v>27</v>
      </c>
      <c r="D35094" s="62" t="s">
        <v>28</v>
      </c>
      <c r="E35094" s="62" t="s">
        <v>31</v>
      </c>
      <c r="F35094" s="62" t="s">
        <v>17</v>
      </c>
      <c r="G35094" s="2">
        <v>-6750.91</v>
      </c>
      <c r="H35094" t="s">
        <v>187</v>
      </c>
    </row>
    <row r="35095" spans="1:8" hidden="1" x14ac:dyDescent="0.25">
      <c r="A35095" t="s">
        <v>26</v>
      </c>
      <c r="B35095" t="s">
        <v>9</v>
      </c>
      <c r="C35095" s="62" t="s">
        <v>27</v>
      </c>
      <c r="D35095" s="62" t="s">
        <v>28</v>
      </c>
      <c r="E35095" s="62" t="s">
        <v>30</v>
      </c>
      <c r="F35095" s="62" t="s">
        <v>17</v>
      </c>
      <c r="G35095" s="2">
        <v>-2022.02</v>
      </c>
      <c r="H35095" t="s">
        <v>187</v>
      </c>
    </row>
    <row r="35096" spans="1:8" hidden="1" x14ac:dyDescent="0.25">
      <c r="A35096" t="s">
        <v>26</v>
      </c>
      <c r="B35096" t="s">
        <v>9</v>
      </c>
      <c r="C35096" s="62" t="s">
        <v>27</v>
      </c>
      <c r="D35096" s="62" t="s">
        <v>28</v>
      </c>
      <c r="E35096" s="62" t="s">
        <v>12</v>
      </c>
      <c r="F35096" s="62" t="s">
        <v>17</v>
      </c>
      <c r="G35096" s="2">
        <v>-30434.75</v>
      </c>
      <c r="H35096" t="s">
        <v>187</v>
      </c>
    </row>
    <row r="35097" spans="1:8" hidden="1" x14ac:dyDescent="0.25">
      <c r="A35097" t="s">
        <v>26</v>
      </c>
      <c r="B35097" t="s">
        <v>9</v>
      </c>
      <c r="C35097" s="62" t="s">
        <v>27</v>
      </c>
      <c r="D35097" s="62" t="s">
        <v>28</v>
      </c>
      <c r="E35097" s="62" t="s">
        <v>29</v>
      </c>
      <c r="F35097" s="62" t="s">
        <v>17</v>
      </c>
      <c r="G35097" s="2">
        <v>-125096.36</v>
      </c>
      <c r="H35097" t="s">
        <v>187</v>
      </c>
    </row>
    <row r="35098" spans="1:8" hidden="1" x14ac:dyDescent="0.25">
      <c r="A35098" t="s">
        <v>26</v>
      </c>
      <c r="B35098" t="s">
        <v>9</v>
      </c>
      <c r="C35098" s="62" t="s">
        <v>27</v>
      </c>
      <c r="D35098" s="62" t="s">
        <v>28</v>
      </c>
      <c r="E35098" s="62" t="s">
        <v>31</v>
      </c>
      <c r="F35098" s="62" t="s">
        <v>17</v>
      </c>
      <c r="G35098" s="2">
        <v>-6666.42</v>
      </c>
      <c r="H35098" t="s">
        <v>187</v>
      </c>
    </row>
    <row r="35099" spans="1:8" hidden="1" x14ac:dyDescent="0.25">
      <c r="A35099" t="s">
        <v>26</v>
      </c>
      <c r="B35099" t="s">
        <v>9</v>
      </c>
      <c r="C35099" s="62" t="s">
        <v>27</v>
      </c>
      <c r="D35099" s="62" t="s">
        <v>28</v>
      </c>
      <c r="E35099" s="62" t="s">
        <v>41</v>
      </c>
      <c r="F35099" s="62" t="s">
        <v>17</v>
      </c>
      <c r="G35099" s="2">
        <v>-4344.7299999999996</v>
      </c>
      <c r="H35099" t="s">
        <v>187</v>
      </c>
    </row>
    <row r="35100" spans="1:8" hidden="1" x14ac:dyDescent="0.25">
      <c r="A35100" t="s">
        <v>26</v>
      </c>
      <c r="B35100" t="s">
        <v>9</v>
      </c>
      <c r="C35100" s="62" t="s">
        <v>27</v>
      </c>
      <c r="D35100" s="62" t="s">
        <v>28</v>
      </c>
      <c r="E35100" s="62" t="s">
        <v>29</v>
      </c>
      <c r="F35100" s="62" t="s">
        <v>17</v>
      </c>
      <c r="G35100" s="2">
        <v>-3712.08</v>
      </c>
      <c r="H35100" t="s">
        <v>187</v>
      </c>
    </row>
    <row r="35101" spans="1:8" hidden="1" x14ac:dyDescent="0.25">
      <c r="A35101" t="s">
        <v>26</v>
      </c>
      <c r="B35101" t="s">
        <v>9</v>
      </c>
      <c r="C35101" s="62" t="s">
        <v>27</v>
      </c>
      <c r="D35101" s="62" t="s">
        <v>28</v>
      </c>
      <c r="E35101" s="62" t="s">
        <v>30</v>
      </c>
      <c r="F35101" s="62" t="s">
        <v>17</v>
      </c>
      <c r="G35101" s="2">
        <v>-19625.12</v>
      </c>
      <c r="H35101" t="s">
        <v>187</v>
      </c>
    </row>
    <row r="35102" spans="1:8" hidden="1" x14ac:dyDescent="0.25">
      <c r="A35102" t="s">
        <v>26</v>
      </c>
      <c r="B35102" t="s">
        <v>9</v>
      </c>
      <c r="C35102" s="62" t="s">
        <v>27</v>
      </c>
      <c r="D35102" s="62" t="s">
        <v>28</v>
      </c>
      <c r="E35102" s="62" t="s">
        <v>31</v>
      </c>
      <c r="F35102" s="62" t="s">
        <v>17</v>
      </c>
      <c r="G35102" s="2">
        <v>-700</v>
      </c>
      <c r="H35102" t="s">
        <v>187</v>
      </c>
    </row>
    <row r="35103" spans="1:8" hidden="1" x14ac:dyDescent="0.25">
      <c r="A35103" t="s">
        <v>26</v>
      </c>
      <c r="B35103" t="s">
        <v>9</v>
      </c>
      <c r="C35103" s="62" t="s">
        <v>27</v>
      </c>
      <c r="D35103" s="62" t="s">
        <v>28</v>
      </c>
      <c r="E35103" s="62" t="s">
        <v>12</v>
      </c>
      <c r="F35103" s="62" t="s">
        <v>17</v>
      </c>
      <c r="G35103" s="2">
        <v>-14019.32</v>
      </c>
      <c r="H35103" t="s">
        <v>187</v>
      </c>
    </row>
    <row r="35104" spans="1:8" hidden="1" x14ac:dyDescent="0.25">
      <c r="A35104" t="s">
        <v>26</v>
      </c>
      <c r="B35104" t="s">
        <v>9</v>
      </c>
      <c r="C35104" s="62" t="s">
        <v>27</v>
      </c>
      <c r="D35104" s="62" t="s">
        <v>28</v>
      </c>
      <c r="E35104" s="62" t="s">
        <v>29</v>
      </c>
      <c r="F35104" s="62" t="s">
        <v>17</v>
      </c>
      <c r="G35104" s="2">
        <v>-14984.07</v>
      </c>
      <c r="H35104" t="s">
        <v>187</v>
      </c>
    </row>
    <row r="35105" spans="1:8" hidden="1" x14ac:dyDescent="0.25">
      <c r="A35105" t="s">
        <v>26</v>
      </c>
      <c r="B35105" t="s">
        <v>9</v>
      </c>
      <c r="C35105" s="62" t="s">
        <v>27</v>
      </c>
      <c r="D35105" s="62" t="s">
        <v>28</v>
      </c>
      <c r="E35105" s="62" t="s">
        <v>30</v>
      </c>
      <c r="F35105" s="62" t="s">
        <v>17</v>
      </c>
      <c r="G35105" s="2">
        <v>-596332.28</v>
      </c>
      <c r="H35105" t="s">
        <v>187</v>
      </c>
    </row>
    <row r="35106" spans="1:8" hidden="1" x14ac:dyDescent="0.25">
      <c r="A35106" t="s">
        <v>26</v>
      </c>
      <c r="B35106" t="s">
        <v>9</v>
      </c>
      <c r="C35106" s="62" t="s">
        <v>27</v>
      </c>
      <c r="D35106" s="62" t="s">
        <v>28</v>
      </c>
      <c r="E35106" s="62" t="s">
        <v>31</v>
      </c>
      <c r="F35106" s="62" t="s">
        <v>17</v>
      </c>
      <c r="G35106" s="2">
        <v>-14003.21</v>
      </c>
      <c r="H35106" t="s">
        <v>187</v>
      </c>
    </row>
    <row r="35107" spans="1:8" hidden="1" x14ac:dyDescent="0.25">
      <c r="A35107" t="s">
        <v>26</v>
      </c>
      <c r="B35107" t="s">
        <v>9</v>
      </c>
      <c r="C35107" s="62" t="s">
        <v>27</v>
      </c>
      <c r="D35107" s="62" t="s">
        <v>28</v>
      </c>
      <c r="E35107" s="62" t="s">
        <v>12</v>
      </c>
      <c r="F35107" s="62" t="s">
        <v>17</v>
      </c>
      <c r="G35107" s="2">
        <v>-10538.03</v>
      </c>
      <c r="H35107" t="s">
        <v>187</v>
      </c>
    </row>
    <row r="35108" spans="1:8" hidden="1" x14ac:dyDescent="0.25">
      <c r="A35108" t="s">
        <v>26</v>
      </c>
      <c r="B35108" t="s">
        <v>9</v>
      </c>
      <c r="C35108" s="62" t="s">
        <v>27</v>
      </c>
      <c r="D35108" s="62" t="s">
        <v>28</v>
      </c>
      <c r="E35108" s="62" t="s">
        <v>29</v>
      </c>
      <c r="F35108" s="62" t="s">
        <v>17</v>
      </c>
      <c r="G35108" s="2">
        <v>-4589.55</v>
      </c>
      <c r="H35108" t="s">
        <v>187</v>
      </c>
    </row>
    <row r="35109" spans="1:8" hidden="1" x14ac:dyDescent="0.25">
      <c r="A35109" t="s">
        <v>26</v>
      </c>
      <c r="B35109" t="s">
        <v>9</v>
      </c>
      <c r="C35109" s="62" t="s">
        <v>27</v>
      </c>
      <c r="D35109" s="62" t="s">
        <v>28</v>
      </c>
      <c r="E35109" s="62" t="s">
        <v>30</v>
      </c>
      <c r="F35109" s="62" t="s">
        <v>17</v>
      </c>
      <c r="G35109" s="2">
        <v>-12967.1</v>
      </c>
      <c r="H35109" t="s">
        <v>187</v>
      </c>
    </row>
    <row r="35110" spans="1:8" hidden="1" x14ac:dyDescent="0.25">
      <c r="A35110" t="s">
        <v>26</v>
      </c>
      <c r="B35110" t="s">
        <v>9</v>
      </c>
      <c r="C35110" s="62" t="s">
        <v>27</v>
      </c>
      <c r="D35110" s="62" t="s">
        <v>28</v>
      </c>
      <c r="E35110" s="62" t="s">
        <v>31</v>
      </c>
      <c r="F35110" s="62" t="s">
        <v>17</v>
      </c>
      <c r="G35110" s="2">
        <v>-10486.43</v>
      </c>
      <c r="H35110" t="s">
        <v>187</v>
      </c>
    </row>
    <row r="35111" spans="1:8" hidden="1" x14ac:dyDescent="0.25">
      <c r="A35111" t="s">
        <v>26</v>
      </c>
      <c r="B35111" t="s">
        <v>9</v>
      </c>
      <c r="C35111" s="62" t="s">
        <v>27</v>
      </c>
      <c r="D35111" s="62" t="s">
        <v>28</v>
      </c>
      <c r="E35111" s="62" t="s">
        <v>42</v>
      </c>
      <c r="F35111" s="62" t="s">
        <v>17</v>
      </c>
      <c r="G35111" s="2">
        <v>-1666.67</v>
      </c>
      <c r="H35111" t="s">
        <v>187</v>
      </c>
    </row>
    <row r="35112" spans="1:8" hidden="1" x14ac:dyDescent="0.25">
      <c r="A35112" t="s">
        <v>26</v>
      </c>
      <c r="B35112" t="s">
        <v>9</v>
      </c>
      <c r="C35112" s="62" t="s">
        <v>27</v>
      </c>
      <c r="D35112" s="62" t="s">
        <v>28</v>
      </c>
      <c r="E35112" s="62" t="s">
        <v>30</v>
      </c>
      <c r="F35112" s="62" t="s">
        <v>17</v>
      </c>
      <c r="G35112" s="2">
        <v>-6146.29</v>
      </c>
      <c r="H35112" t="s">
        <v>187</v>
      </c>
    </row>
    <row r="35113" spans="1:8" hidden="1" x14ac:dyDescent="0.25">
      <c r="A35113" t="s">
        <v>26</v>
      </c>
      <c r="B35113" t="s">
        <v>9</v>
      </c>
      <c r="C35113" s="62" t="s">
        <v>27</v>
      </c>
      <c r="D35113" s="62" t="s">
        <v>28</v>
      </c>
      <c r="E35113" s="62" t="s">
        <v>31</v>
      </c>
      <c r="F35113" s="62" t="s">
        <v>17</v>
      </c>
      <c r="G35113" s="2">
        <v>-6883.02</v>
      </c>
      <c r="H35113" t="s">
        <v>187</v>
      </c>
    </row>
    <row r="35114" spans="1:8" hidden="1" x14ac:dyDescent="0.25">
      <c r="A35114" t="s">
        <v>26</v>
      </c>
      <c r="B35114" t="s">
        <v>9</v>
      </c>
      <c r="C35114" s="62" t="s">
        <v>27</v>
      </c>
      <c r="D35114" s="62" t="s">
        <v>28</v>
      </c>
      <c r="E35114" s="62" t="s">
        <v>30</v>
      </c>
      <c r="F35114" s="62" t="s">
        <v>17</v>
      </c>
      <c r="G35114" s="2">
        <v>-16317.25</v>
      </c>
      <c r="H35114" t="s">
        <v>187</v>
      </c>
    </row>
    <row r="35115" spans="1:8" hidden="1" x14ac:dyDescent="0.25">
      <c r="A35115" t="s">
        <v>26</v>
      </c>
      <c r="B35115" t="s">
        <v>9</v>
      </c>
      <c r="C35115" s="62" t="s">
        <v>27</v>
      </c>
      <c r="D35115" s="62" t="s">
        <v>28</v>
      </c>
      <c r="E35115" s="62" t="s">
        <v>31</v>
      </c>
      <c r="F35115" s="62" t="s">
        <v>17</v>
      </c>
      <c r="G35115" s="2">
        <v>-14723.98</v>
      </c>
      <c r="H35115" t="s">
        <v>187</v>
      </c>
    </row>
    <row r="35116" spans="1:8" hidden="1" x14ac:dyDescent="0.25">
      <c r="A35116" t="s">
        <v>26</v>
      </c>
      <c r="B35116" t="s">
        <v>9</v>
      </c>
      <c r="C35116" s="62" t="s">
        <v>27</v>
      </c>
      <c r="D35116" s="62" t="s">
        <v>28</v>
      </c>
      <c r="E35116" s="62" t="s">
        <v>32</v>
      </c>
      <c r="F35116" s="62" t="s">
        <v>17</v>
      </c>
      <c r="G35116" s="2">
        <v>-216.67</v>
      </c>
      <c r="H35116" t="s">
        <v>187</v>
      </c>
    </row>
    <row r="35117" spans="1:8" hidden="1" x14ac:dyDescent="0.25">
      <c r="A35117" t="s">
        <v>26</v>
      </c>
      <c r="B35117" t="s">
        <v>9</v>
      </c>
      <c r="C35117" s="62" t="s">
        <v>27</v>
      </c>
      <c r="D35117" s="62" t="s">
        <v>28</v>
      </c>
      <c r="E35117" s="62" t="s">
        <v>12</v>
      </c>
      <c r="F35117" s="62" t="s">
        <v>17</v>
      </c>
      <c r="G35117" s="2">
        <v>-4624.8599999999997</v>
      </c>
      <c r="H35117" t="s">
        <v>187</v>
      </c>
    </row>
    <row r="35118" spans="1:8" hidden="1" x14ac:dyDescent="0.25">
      <c r="A35118" t="s">
        <v>26</v>
      </c>
      <c r="B35118" t="s">
        <v>9</v>
      </c>
      <c r="C35118" s="62" t="s">
        <v>27</v>
      </c>
      <c r="D35118" s="62" t="s">
        <v>28</v>
      </c>
      <c r="E35118" s="62" t="s">
        <v>29</v>
      </c>
      <c r="F35118" s="62" t="s">
        <v>17</v>
      </c>
      <c r="G35118" s="2">
        <v>-12665.41</v>
      </c>
      <c r="H35118" t="s">
        <v>187</v>
      </c>
    </row>
    <row r="35119" spans="1:8" hidden="1" x14ac:dyDescent="0.25">
      <c r="A35119" t="s">
        <v>26</v>
      </c>
      <c r="B35119" t="s">
        <v>9</v>
      </c>
      <c r="C35119" s="62" t="s">
        <v>27</v>
      </c>
      <c r="D35119" s="62" t="s">
        <v>28</v>
      </c>
      <c r="E35119" s="62" t="s">
        <v>30</v>
      </c>
      <c r="F35119" s="62" t="s">
        <v>17</v>
      </c>
      <c r="G35119" s="2">
        <v>-28824.99</v>
      </c>
      <c r="H35119" t="s">
        <v>187</v>
      </c>
    </row>
    <row r="35120" spans="1:8" hidden="1" x14ac:dyDescent="0.25">
      <c r="A35120" t="s">
        <v>26</v>
      </c>
      <c r="B35120" t="s">
        <v>9</v>
      </c>
      <c r="C35120" s="62" t="s">
        <v>27</v>
      </c>
      <c r="D35120" s="62" t="s">
        <v>28</v>
      </c>
      <c r="E35120" s="62" t="s">
        <v>31</v>
      </c>
      <c r="F35120" s="62" t="s">
        <v>17</v>
      </c>
      <c r="G35120" s="2">
        <v>-32058.36</v>
      </c>
      <c r="H35120" t="s">
        <v>187</v>
      </c>
    </row>
    <row r="35121" spans="1:8" hidden="1" x14ac:dyDescent="0.25">
      <c r="A35121" t="s">
        <v>26</v>
      </c>
      <c r="B35121" t="s">
        <v>9</v>
      </c>
      <c r="C35121" s="62" t="s">
        <v>27</v>
      </c>
      <c r="D35121" s="62" t="s">
        <v>28</v>
      </c>
      <c r="E35121" s="62" t="s">
        <v>42</v>
      </c>
      <c r="F35121" s="62" t="s">
        <v>17</v>
      </c>
      <c r="G35121" s="2">
        <v>-8554.7000000000007</v>
      </c>
      <c r="H35121" t="s">
        <v>187</v>
      </c>
    </row>
    <row r="35122" spans="1:8" hidden="1" x14ac:dyDescent="0.25">
      <c r="A35122" t="s">
        <v>26</v>
      </c>
      <c r="B35122" t="s">
        <v>9</v>
      </c>
      <c r="C35122" s="62" t="s">
        <v>27</v>
      </c>
      <c r="D35122" s="62" t="s">
        <v>28</v>
      </c>
      <c r="E35122" s="62" t="s">
        <v>29</v>
      </c>
      <c r="F35122" s="62" t="s">
        <v>17</v>
      </c>
      <c r="G35122" s="2">
        <v>-1188.77</v>
      </c>
      <c r="H35122" t="s">
        <v>187</v>
      </c>
    </row>
    <row r="35123" spans="1:8" hidden="1" x14ac:dyDescent="0.25">
      <c r="A35123" t="s">
        <v>26</v>
      </c>
      <c r="B35123" t="s">
        <v>9</v>
      </c>
      <c r="C35123" s="62" t="s">
        <v>27</v>
      </c>
      <c r="D35123" s="62" t="s">
        <v>28</v>
      </c>
      <c r="E35123" s="62" t="s">
        <v>30</v>
      </c>
      <c r="F35123" s="62" t="s">
        <v>17</v>
      </c>
      <c r="G35123" s="2">
        <v>-24303.8</v>
      </c>
      <c r="H35123" t="s">
        <v>187</v>
      </c>
    </row>
    <row r="35124" spans="1:8" hidden="1" x14ac:dyDescent="0.25">
      <c r="A35124" t="s">
        <v>26</v>
      </c>
      <c r="B35124" t="s">
        <v>9</v>
      </c>
      <c r="C35124" s="62" t="s">
        <v>27</v>
      </c>
      <c r="D35124" s="62" t="s">
        <v>28</v>
      </c>
      <c r="E35124" s="62" t="s">
        <v>31</v>
      </c>
      <c r="F35124" s="62" t="s">
        <v>17</v>
      </c>
      <c r="G35124" s="2">
        <v>-10292.709999999999</v>
      </c>
      <c r="H35124" t="s">
        <v>187</v>
      </c>
    </row>
    <row r="35125" spans="1:8" hidden="1" x14ac:dyDescent="0.25">
      <c r="A35125" t="s">
        <v>26</v>
      </c>
      <c r="B35125" t="s">
        <v>9</v>
      </c>
      <c r="C35125" s="62" t="s">
        <v>80</v>
      </c>
      <c r="D35125" s="62" t="s">
        <v>129</v>
      </c>
      <c r="E35125" s="62" t="s">
        <v>78</v>
      </c>
      <c r="F35125" s="62" t="s">
        <v>17</v>
      </c>
      <c r="G35125" s="2">
        <v>-3638.82</v>
      </c>
      <c r="H35125" t="s">
        <v>187</v>
      </c>
    </row>
    <row r="35126" spans="1:8" hidden="1" x14ac:dyDescent="0.25">
      <c r="A35126" t="s">
        <v>26</v>
      </c>
      <c r="B35126" t="s">
        <v>9</v>
      </c>
      <c r="C35126" s="62" t="s">
        <v>80</v>
      </c>
      <c r="D35126" s="62" t="s">
        <v>80</v>
      </c>
      <c r="E35126" s="62" t="s">
        <v>102</v>
      </c>
      <c r="F35126" s="62" t="s">
        <v>17</v>
      </c>
      <c r="G35126" s="2">
        <v>-128000</v>
      </c>
      <c r="H35126" t="s">
        <v>187</v>
      </c>
    </row>
    <row r="35127" spans="1:8" hidden="1" x14ac:dyDescent="0.25">
      <c r="A35127" t="s">
        <v>26</v>
      </c>
      <c r="B35127" t="s">
        <v>9</v>
      </c>
      <c r="C35127" s="62" t="s">
        <v>69</v>
      </c>
      <c r="D35127" s="62" t="s">
        <v>149</v>
      </c>
      <c r="E35127" s="62" t="s">
        <v>149</v>
      </c>
      <c r="F35127" s="62" t="s">
        <v>17</v>
      </c>
      <c r="G35127" s="2">
        <v>-69066.12</v>
      </c>
      <c r="H35127" t="s">
        <v>187</v>
      </c>
    </row>
    <row r="35128" spans="1:8" hidden="1" x14ac:dyDescent="0.25">
      <c r="A35128" t="s">
        <v>26</v>
      </c>
      <c r="B35128" t="s">
        <v>9</v>
      </c>
      <c r="C35128" s="62" t="s">
        <v>49</v>
      </c>
      <c r="D35128" s="62" t="s">
        <v>50</v>
      </c>
      <c r="E35128" s="62" t="s">
        <v>152</v>
      </c>
      <c r="F35128" s="62" t="s">
        <v>17</v>
      </c>
      <c r="G35128" s="2">
        <v>-9300</v>
      </c>
      <c r="H35128" t="s">
        <v>187</v>
      </c>
    </row>
    <row r="35129" spans="1:8" hidden="1" x14ac:dyDescent="0.25">
      <c r="A35129" t="s">
        <v>26</v>
      </c>
      <c r="B35129" t="s">
        <v>9</v>
      </c>
      <c r="C35129" s="62" t="s">
        <v>49</v>
      </c>
      <c r="D35129" s="62" t="s">
        <v>50</v>
      </c>
      <c r="E35129" s="62" t="s">
        <v>182</v>
      </c>
      <c r="F35129" s="62" t="s">
        <v>17</v>
      </c>
      <c r="G35129" s="2">
        <v>-75000</v>
      </c>
      <c r="H35129" t="s">
        <v>187</v>
      </c>
    </row>
    <row r="35130" spans="1:8" hidden="1" x14ac:dyDescent="0.25">
      <c r="A35130" t="s">
        <v>26</v>
      </c>
      <c r="B35130" t="s">
        <v>9</v>
      </c>
      <c r="C35130" s="62" t="s">
        <v>69</v>
      </c>
      <c r="D35130" s="62" t="s">
        <v>70</v>
      </c>
      <c r="E35130" s="62" t="s">
        <v>186</v>
      </c>
      <c r="F35130" s="62" t="s">
        <v>17</v>
      </c>
      <c r="G35130" s="2">
        <v>-181930.84</v>
      </c>
      <c r="H35130" t="s">
        <v>187</v>
      </c>
    </row>
    <row r="35131" spans="1:8" hidden="1" x14ac:dyDescent="0.25">
      <c r="A35131" t="s">
        <v>26</v>
      </c>
      <c r="B35131" t="s">
        <v>9</v>
      </c>
      <c r="C35131" s="62" t="s">
        <v>69</v>
      </c>
      <c r="D35131" s="62" t="s">
        <v>148</v>
      </c>
      <c r="E35131" s="62" t="s">
        <v>148</v>
      </c>
      <c r="F35131" s="62" t="s">
        <v>17</v>
      </c>
      <c r="G35131" s="2">
        <v>-647.74</v>
      </c>
      <c r="H35131" t="s">
        <v>187</v>
      </c>
    </row>
    <row r="35132" spans="1:8" hidden="1" x14ac:dyDescent="0.25">
      <c r="A35132" t="s">
        <v>26</v>
      </c>
      <c r="B35132" t="s">
        <v>9</v>
      </c>
      <c r="C35132" s="62" t="s">
        <v>49</v>
      </c>
      <c r="D35132" s="62" t="s">
        <v>50</v>
      </c>
      <c r="E35132" s="62" t="s">
        <v>137</v>
      </c>
      <c r="F35132" s="62" t="s">
        <v>17</v>
      </c>
      <c r="G35132" s="2">
        <v>-5497.45</v>
      </c>
      <c r="H35132" t="s">
        <v>187</v>
      </c>
    </row>
    <row r="35133" spans="1:8" hidden="1" x14ac:dyDescent="0.25">
      <c r="A35133" t="s">
        <v>26</v>
      </c>
      <c r="B35133" t="s">
        <v>9</v>
      </c>
      <c r="C35133" s="62" t="s">
        <v>49</v>
      </c>
      <c r="D35133" s="62" t="s">
        <v>50</v>
      </c>
      <c r="E35133" s="62" t="s">
        <v>141</v>
      </c>
      <c r="F35133" s="62" t="s">
        <v>17</v>
      </c>
      <c r="G35133" s="2">
        <v>-297.68</v>
      </c>
      <c r="H35133" t="s">
        <v>187</v>
      </c>
    </row>
    <row r="35134" spans="1:8" hidden="1" x14ac:dyDescent="0.25">
      <c r="A35134" t="s">
        <v>26</v>
      </c>
      <c r="B35134" t="s">
        <v>9</v>
      </c>
      <c r="C35134" s="62" t="s">
        <v>49</v>
      </c>
      <c r="D35134" s="62" t="s">
        <v>50</v>
      </c>
      <c r="E35134" s="62" t="s">
        <v>152</v>
      </c>
      <c r="F35134" s="62" t="s">
        <v>17</v>
      </c>
      <c r="G35134" s="2">
        <v>-20990</v>
      </c>
      <c r="H35134" t="s">
        <v>187</v>
      </c>
    </row>
    <row r="35135" spans="1:8" hidden="1" x14ac:dyDescent="0.25">
      <c r="A35135" t="s">
        <v>26</v>
      </c>
      <c r="B35135" t="s">
        <v>9</v>
      </c>
      <c r="C35135" s="62" t="s">
        <v>69</v>
      </c>
      <c r="D35135" s="62" t="s">
        <v>158</v>
      </c>
      <c r="E35135" s="62" t="s">
        <v>165</v>
      </c>
      <c r="F35135" s="62" t="s">
        <v>17</v>
      </c>
      <c r="G35135" s="2">
        <v>-2501.6799999999998</v>
      </c>
      <c r="H35135" t="s">
        <v>187</v>
      </c>
    </row>
    <row r="35136" spans="1:8" hidden="1" x14ac:dyDescent="0.25">
      <c r="A35136" t="s">
        <v>26</v>
      </c>
      <c r="B35136" t="s">
        <v>9</v>
      </c>
      <c r="C35136" s="62" t="s">
        <v>49</v>
      </c>
      <c r="D35136" s="62" t="s">
        <v>50</v>
      </c>
      <c r="E35136" s="62" t="s">
        <v>176</v>
      </c>
      <c r="F35136" s="62" t="s">
        <v>17</v>
      </c>
      <c r="G35136" s="2">
        <v>-80870.460000000006</v>
      </c>
      <c r="H35136" t="s">
        <v>187</v>
      </c>
    </row>
    <row r="35137" spans="1:8" hidden="1" x14ac:dyDescent="0.25">
      <c r="A35137" t="s">
        <v>26</v>
      </c>
      <c r="B35137" t="s">
        <v>9</v>
      </c>
      <c r="C35137" s="62" t="s">
        <v>46</v>
      </c>
      <c r="D35137" s="62" t="s">
        <v>82</v>
      </c>
      <c r="E35137" s="62" t="s">
        <v>191</v>
      </c>
      <c r="F35137" s="62" t="s">
        <v>17</v>
      </c>
      <c r="G35137" s="2">
        <v>-10418.48</v>
      </c>
      <c r="H35137" t="s">
        <v>187</v>
      </c>
    </row>
    <row r="35138" spans="1:8" hidden="1" x14ac:dyDescent="0.25">
      <c r="A35138" t="s">
        <v>26</v>
      </c>
      <c r="B35138" t="s">
        <v>9</v>
      </c>
      <c r="C35138" s="62" t="s">
        <v>46</v>
      </c>
      <c r="D35138" s="62" t="s">
        <v>82</v>
      </c>
      <c r="E35138" s="62" t="s">
        <v>78</v>
      </c>
      <c r="F35138" s="62" t="s">
        <v>17</v>
      </c>
      <c r="G35138" s="2">
        <v>-9460.93</v>
      </c>
      <c r="H35138" t="s">
        <v>187</v>
      </c>
    </row>
    <row r="35139" spans="1:8" hidden="1" x14ac:dyDescent="0.25">
      <c r="A35139" t="s">
        <v>26</v>
      </c>
      <c r="B35139" t="s">
        <v>9</v>
      </c>
      <c r="C35139" s="62" t="s">
        <v>69</v>
      </c>
      <c r="D35139" s="62" t="s">
        <v>149</v>
      </c>
      <c r="E35139" s="62" t="s">
        <v>149</v>
      </c>
      <c r="F35139" s="62" t="s">
        <v>17</v>
      </c>
      <c r="G35139" s="2">
        <v>-678.06</v>
      </c>
      <c r="H35139" t="s">
        <v>187</v>
      </c>
    </row>
    <row r="35140" spans="1:8" hidden="1" x14ac:dyDescent="0.25">
      <c r="A35140" t="s">
        <v>26</v>
      </c>
      <c r="B35140" t="s">
        <v>9</v>
      </c>
      <c r="C35140" s="62" t="s">
        <v>46</v>
      </c>
      <c r="D35140" s="62" t="s">
        <v>82</v>
      </c>
      <c r="E35140" s="62" t="s">
        <v>95</v>
      </c>
      <c r="F35140" s="62" t="s">
        <v>17</v>
      </c>
      <c r="G35140" s="2">
        <v>-67010</v>
      </c>
      <c r="H35140" t="s">
        <v>187</v>
      </c>
    </row>
    <row r="35141" spans="1:8" hidden="1" x14ac:dyDescent="0.25">
      <c r="A35141" t="s">
        <v>26</v>
      </c>
      <c r="B35141" t="s">
        <v>9</v>
      </c>
      <c r="C35141" s="62" t="s">
        <v>69</v>
      </c>
      <c r="D35141" s="62" t="s">
        <v>148</v>
      </c>
      <c r="E35141" s="62" t="s">
        <v>148</v>
      </c>
      <c r="F35141" s="62" t="s">
        <v>17</v>
      </c>
      <c r="G35141" s="2">
        <v>-201.49</v>
      </c>
      <c r="H35141" t="s">
        <v>187</v>
      </c>
    </row>
    <row r="35142" spans="1:8" hidden="1" x14ac:dyDescent="0.25">
      <c r="A35142" t="s">
        <v>26</v>
      </c>
      <c r="B35142" t="s">
        <v>9</v>
      </c>
      <c r="C35142" s="62" t="s">
        <v>46</v>
      </c>
      <c r="D35142" s="62" t="s">
        <v>82</v>
      </c>
      <c r="E35142" s="62" t="s">
        <v>111</v>
      </c>
      <c r="F35142" s="62" t="s">
        <v>17</v>
      </c>
      <c r="G35142" s="2">
        <v>-458300</v>
      </c>
      <c r="H35142" t="s">
        <v>187</v>
      </c>
    </row>
    <row r="35143" spans="1:8" hidden="1" x14ac:dyDescent="0.25">
      <c r="A35143" t="s">
        <v>26</v>
      </c>
      <c r="B35143" t="s">
        <v>9</v>
      </c>
      <c r="C35143" s="62" t="s">
        <v>46</v>
      </c>
      <c r="D35143" s="62" t="s">
        <v>82</v>
      </c>
      <c r="E35143" s="62" t="s">
        <v>141</v>
      </c>
      <c r="F35143" s="62" t="s">
        <v>17</v>
      </c>
      <c r="G35143" s="2">
        <v>-44.76</v>
      </c>
      <c r="H35143" t="s">
        <v>187</v>
      </c>
    </row>
    <row r="35144" spans="1:8" hidden="1" x14ac:dyDescent="0.25">
      <c r="A35144" t="s">
        <v>26</v>
      </c>
      <c r="B35144" t="s">
        <v>9</v>
      </c>
      <c r="C35144" s="62" t="s">
        <v>46</v>
      </c>
      <c r="D35144" s="62" t="s">
        <v>82</v>
      </c>
      <c r="E35144" s="62" t="s">
        <v>162</v>
      </c>
      <c r="F35144" s="62" t="s">
        <v>17</v>
      </c>
      <c r="G35144" s="2">
        <v>-18000</v>
      </c>
      <c r="H35144" t="s">
        <v>187</v>
      </c>
    </row>
    <row r="35145" spans="1:8" hidden="1" x14ac:dyDescent="0.25">
      <c r="A35145" t="s">
        <v>26</v>
      </c>
      <c r="B35145" t="s">
        <v>9</v>
      </c>
      <c r="C35145" s="62" t="s">
        <v>49</v>
      </c>
      <c r="D35145" s="62" t="s">
        <v>71</v>
      </c>
      <c r="E35145" s="62" t="s">
        <v>109</v>
      </c>
      <c r="F35145" s="62" t="s">
        <v>17</v>
      </c>
      <c r="G35145" s="2">
        <v>-25000</v>
      </c>
      <c r="H35145" t="s">
        <v>187</v>
      </c>
    </row>
    <row r="35146" spans="1:8" hidden="1" x14ac:dyDescent="0.25">
      <c r="A35146" t="s">
        <v>26</v>
      </c>
      <c r="B35146" t="s">
        <v>9</v>
      </c>
      <c r="C35146" s="62" t="s">
        <v>49</v>
      </c>
      <c r="D35146" s="62" t="s">
        <v>71</v>
      </c>
      <c r="E35146" s="62" t="s">
        <v>72</v>
      </c>
      <c r="F35146" s="62" t="s">
        <v>17</v>
      </c>
      <c r="G35146" s="2">
        <v>-2000</v>
      </c>
      <c r="H35146" t="s">
        <v>187</v>
      </c>
    </row>
    <row r="35147" spans="1:8" hidden="1" x14ac:dyDescent="0.25">
      <c r="A35147" t="s">
        <v>26</v>
      </c>
      <c r="B35147" t="s">
        <v>9</v>
      </c>
      <c r="C35147" s="62" t="s">
        <v>69</v>
      </c>
      <c r="D35147" s="62" t="s">
        <v>148</v>
      </c>
      <c r="E35147" s="62" t="s">
        <v>148</v>
      </c>
      <c r="F35147" s="62" t="s">
        <v>17</v>
      </c>
      <c r="G35147" s="2">
        <v>-19247.45</v>
      </c>
      <c r="H35147" t="s">
        <v>187</v>
      </c>
    </row>
    <row r="35148" spans="1:8" hidden="1" x14ac:dyDescent="0.25">
      <c r="A35148" t="s">
        <v>26</v>
      </c>
      <c r="B35148" t="s">
        <v>9</v>
      </c>
      <c r="C35148" s="62" t="s">
        <v>49</v>
      </c>
      <c r="D35148" s="62" t="s">
        <v>71</v>
      </c>
      <c r="E35148" s="62" t="s">
        <v>104</v>
      </c>
      <c r="F35148" s="62" t="s">
        <v>17</v>
      </c>
      <c r="G35148" s="2">
        <v>-37900</v>
      </c>
      <c r="H35148" t="s">
        <v>187</v>
      </c>
    </row>
    <row r="35149" spans="1:8" hidden="1" x14ac:dyDescent="0.25">
      <c r="A35149" t="s">
        <v>26</v>
      </c>
      <c r="B35149" t="s">
        <v>9</v>
      </c>
      <c r="C35149" s="62" t="s">
        <v>49</v>
      </c>
      <c r="D35149" s="62" t="s">
        <v>71</v>
      </c>
      <c r="E35149" s="62" t="s">
        <v>105</v>
      </c>
      <c r="F35149" s="62" t="s">
        <v>17</v>
      </c>
      <c r="G35149" s="2">
        <v>-32344.07</v>
      </c>
      <c r="H35149" t="s">
        <v>187</v>
      </c>
    </row>
    <row r="35150" spans="1:8" hidden="1" x14ac:dyDescent="0.25">
      <c r="A35150" t="s">
        <v>26</v>
      </c>
      <c r="B35150" t="s">
        <v>9</v>
      </c>
      <c r="C35150" s="62" t="s">
        <v>49</v>
      </c>
      <c r="D35150" s="62" t="s">
        <v>71</v>
      </c>
      <c r="E35150" s="62" t="s">
        <v>109</v>
      </c>
      <c r="F35150" s="62" t="s">
        <v>17</v>
      </c>
      <c r="G35150" s="2">
        <v>-30000</v>
      </c>
      <c r="H35150" t="s">
        <v>187</v>
      </c>
    </row>
    <row r="35151" spans="1:8" hidden="1" x14ac:dyDescent="0.25">
      <c r="A35151" t="s">
        <v>26</v>
      </c>
      <c r="B35151" t="s">
        <v>9</v>
      </c>
      <c r="C35151" s="62" t="s">
        <v>49</v>
      </c>
      <c r="D35151" s="62" t="s">
        <v>71</v>
      </c>
      <c r="E35151" s="62" t="s">
        <v>115</v>
      </c>
      <c r="F35151" s="62" t="s">
        <v>17</v>
      </c>
      <c r="G35151" s="2">
        <v>-54970</v>
      </c>
      <c r="H35151" t="s">
        <v>187</v>
      </c>
    </row>
    <row r="35152" spans="1:8" hidden="1" x14ac:dyDescent="0.25">
      <c r="A35152" t="s">
        <v>26</v>
      </c>
      <c r="B35152" t="s">
        <v>9</v>
      </c>
      <c r="C35152" s="62" t="s">
        <v>49</v>
      </c>
      <c r="D35152" s="62" t="s">
        <v>71</v>
      </c>
      <c r="E35152" s="62" t="s">
        <v>137</v>
      </c>
      <c r="F35152" s="62" t="s">
        <v>17</v>
      </c>
      <c r="G35152" s="2">
        <v>-13114.44</v>
      </c>
      <c r="H35152" t="s">
        <v>187</v>
      </c>
    </row>
    <row r="35153" spans="1:8" hidden="1" x14ac:dyDescent="0.25">
      <c r="A35153" t="s">
        <v>26</v>
      </c>
      <c r="B35153" t="s">
        <v>9</v>
      </c>
      <c r="C35153" s="62" t="s">
        <v>49</v>
      </c>
      <c r="D35153" s="62" t="s">
        <v>71</v>
      </c>
      <c r="E35153" s="62" t="s">
        <v>141</v>
      </c>
      <c r="F35153" s="62" t="s">
        <v>17</v>
      </c>
      <c r="G35153" s="2">
        <v>-89.52</v>
      </c>
      <c r="H35153" t="s">
        <v>187</v>
      </c>
    </row>
    <row r="35154" spans="1:8" hidden="1" x14ac:dyDescent="0.25">
      <c r="A35154" t="s">
        <v>26</v>
      </c>
      <c r="B35154" t="s">
        <v>9</v>
      </c>
      <c r="C35154" s="62" t="s">
        <v>49</v>
      </c>
      <c r="D35154" s="62" t="s">
        <v>71</v>
      </c>
      <c r="E35154" s="62" t="s">
        <v>219</v>
      </c>
      <c r="F35154" s="62" t="s">
        <v>17</v>
      </c>
      <c r="G35154" s="2">
        <v>-84000</v>
      </c>
      <c r="H35154" t="s">
        <v>187</v>
      </c>
    </row>
    <row r="35155" spans="1:8" hidden="1" x14ac:dyDescent="0.25">
      <c r="A35155" t="s">
        <v>26</v>
      </c>
      <c r="B35155" t="s">
        <v>9</v>
      </c>
      <c r="C35155" s="62" t="s">
        <v>49</v>
      </c>
      <c r="D35155" s="62" t="s">
        <v>71</v>
      </c>
      <c r="E35155" s="62" t="s">
        <v>170</v>
      </c>
      <c r="F35155" s="62" t="s">
        <v>17</v>
      </c>
      <c r="G35155" s="2">
        <v>-517.92999999999995</v>
      </c>
      <c r="H35155" t="s">
        <v>187</v>
      </c>
    </row>
    <row r="35156" spans="1:8" hidden="1" x14ac:dyDescent="0.25">
      <c r="A35156" t="s">
        <v>26</v>
      </c>
      <c r="B35156" t="s">
        <v>9</v>
      </c>
      <c r="C35156" s="62" t="s">
        <v>49</v>
      </c>
      <c r="D35156" s="62" t="s">
        <v>71</v>
      </c>
      <c r="E35156" s="62" t="s">
        <v>58</v>
      </c>
      <c r="F35156" s="62" t="s">
        <v>17</v>
      </c>
      <c r="G35156" s="2">
        <v>-36000</v>
      </c>
      <c r="H35156" t="s">
        <v>187</v>
      </c>
    </row>
    <row r="35157" spans="1:8" hidden="1" x14ac:dyDescent="0.25">
      <c r="A35157" t="s">
        <v>26</v>
      </c>
      <c r="B35157" t="s">
        <v>9</v>
      </c>
      <c r="C35157" s="62" t="s">
        <v>49</v>
      </c>
      <c r="D35157" s="62" t="s">
        <v>101</v>
      </c>
      <c r="E35157" s="62" t="s">
        <v>122</v>
      </c>
      <c r="F35157" s="62" t="s">
        <v>17</v>
      </c>
      <c r="G35157" s="2">
        <v>-28125</v>
      </c>
      <c r="H35157" t="s">
        <v>187</v>
      </c>
    </row>
    <row r="35158" spans="1:8" hidden="1" x14ac:dyDescent="0.25">
      <c r="A35158" t="s">
        <v>26</v>
      </c>
      <c r="B35158" t="s">
        <v>9</v>
      </c>
      <c r="C35158" s="62" t="s">
        <v>49</v>
      </c>
      <c r="D35158" s="62" t="s">
        <v>101</v>
      </c>
      <c r="E35158" s="62" t="s">
        <v>178</v>
      </c>
      <c r="F35158" s="62" t="s">
        <v>17</v>
      </c>
      <c r="G35158" s="2">
        <v>-41760</v>
      </c>
      <c r="H35158" t="s">
        <v>187</v>
      </c>
    </row>
    <row r="35159" spans="1:8" hidden="1" x14ac:dyDescent="0.25">
      <c r="A35159" t="s">
        <v>26</v>
      </c>
      <c r="B35159" t="s">
        <v>9</v>
      </c>
      <c r="C35159" s="62" t="s">
        <v>49</v>
      </c>
      <c r="D35159" s="62" t="s">
        <v>101</v>
      </c>
      <c r="E35159" s="62" t="s">
        <v>123</v>
      </c>
      <c r="F35159" s="62" t="s">
        <v>17</v>
      </c>
      <c r="G35159" s="2">
        <v>-838550</v>
      </c>
      <c r="H35159" t="s">
        <v>187</v>
      </c>
    </row>
    <row r="35160" spans="1:8" hidden="1" x14ac:dyDescent="0.25">
      <c r="A35160" t="s">
        <v>26</v>
      </c>
      <c r="B35160" t="s">
        <v>9</v>
      </c>
      <c r="C35160" s="62" t="s">
        <v>33</v>
      </c>
      <c r="D35160" s="62" t="s">
        <v>79</v>
      </c>
      <c r="E35160" s="62" t="s">
        <v>78</v>
      </c>
      <c r="F35160" s="62" t="s">
        <v>17</v>
      </c>
      <c r="G35160" s="2">
        <v>-58221.11</v>
      </c>
      <c r="H35160" t="s">
        <v>187</v>
      </c>
    </row>
    <row r="35161" spans="1:8" hidden="1" x14ac:dyDescent="0.25">
      <c r="A35161" t="s">
        <v>26</v>
      </c>
      <c r="B35161" t="s">
        <v>9</v>
      </c>
      <c r="C35161" s="62" t="s">
        <v>69</v>
      </c>
      <c r="D35161" s="62" t="s">
        <v>149</v>
      </c>
      <c r="E35161" s="62" t="s">
        <v>149</v>
      </c>
      <c r="F35161" s="62" t="s">
        <v>17</v>
      </c>
      <c r="G35161" s="2">
        <v>-130</v>
      </c>
      <c r="H35161" t="s">
        <v>187</v>
      </c>
    </row>
    <row r="35162" spans="1:8" hidden="1" x14ac:dyDescent="0.25">
      <c r="A35162" t="s">
        <v>26</v>
      </c>
      <c r="B35162" t="s">
        <v>9</v>
      </c>
      <c r="C35162" s="62" t="s">
        <v>33</v>
      </c>
      <c r="D35162" s="62" t="s">
        <v>79</v>
      </c>
      <c r="E35162" s="62" t="s">
        <v>91</v>
      </c>
      <c r="F35162" s="62" t="s">
        <v>17</v>
      </c>
      <c r="G35162" s="2">
        <v>-930</v>
      </c>
      <c r="H35162" t="s">
        <v>187</v>
      </c>
    </row>
    <row r="35163" spans="1:8" hidden="1" x14ac:dyDescent="0.25">
      <c r="A35163" t="s">
        <v>26</v>
      </c>
      <c r="B35163" t="s">
        <v>9</v>
      </c>
      <c r="C35163" s="62" t="s">
        <v>69</v>
      </c>
      <c r="D35163" s="62" t="s">
        <v>148</v>
      </c>
      <c r="E35163" s="62" t="s">
        <v>148</v>
      </c>
      <c r="F35163" s="62" t="s">
        <v>17</v>
      </c>
      <c r="G35163" s="2">
        <v>-1601.95</v>
      </c>
      <c r="H35163" t="s">
        <v>187</v>
      </c>
    </row>
    <row r="35164" spans="1:8" hidden="1" x14ac:dyDescent="0.25">
      <c r="A35164" t="s">
        <v>26</v>
      </c>
      <c r="B35164" t="s">
        <v>9</v>
      </c>
      <c r="C35164" s="62" t="s">
        <v>33</v>
      </c>
      <c r="D35164" s="62" t="s">
        <v>79</v>
      </c>
      <c r="E35164" s="62" t="s">
        <v>141</v>
      </c>
      <c r="F35164" s="62" t="s">
        <v>17</v>
      </c>
      <c r="G35164" s="2">
        <v>-89.52</v>
      </c>
      <c r="H35164" t="s">
        <v>187</v>
      </c>
    </row>
    <row r="35165" spans="1:8" hidden="1" x14ac:dyDescent="0.25">
      <c r="A35165" t="s">
        <v>26</v>
      </c>
      <c r="B35165" t="s">
        <v>9</v>
      </c>
      <c r="C35165" s="62" t="s">
        <v>33</v>
      </c>
      <c r="D35165" s="62" t="s">
        <v>79</v>
      </c>
      <c r="E35165" s="62" t="s">
        <v>136</v>
      </c>
      <c r="F35165" s="62" t="s">
        <v>17</v>
      </c>
      <c r="G35165" s="2">
        <v>-30253</v>
      </c>
      <c r="H35165" t="s">
        <v>187</v>
      </c>
    </row>
    <row r="35166" spans="1:8" hidden="1" x14ac:dyDescent="0.25">
      <c r="A35166" t="s">
        <v>26</v>
      </c>
      <c r="B35166" t="s">
        <v>9</v>
      </c>
      <c r="C35166" s="62" t="s">
        <v>69</v>
      </c>
      <c r="D35166" s="62" t="s">
        <v>149</v>
      </c>
      <c r="E35166" s="62" t="s">
        <v>149</v>
      </c>
      <c r="F35166" s="62" t="s">
        <v>17</v>
      </c>
      <c r="G35166" s="2">
        <v>-650</v>
      </c>
      <c r="H35166" t="s">
        <v>187</v>
      </c>
    </row>
    <row r="35167" spans="1:8" hidden="1" x14ac:dyDescent="0.25">
      <c r="A35167" t="s">
        <v>26</v>
      </c>
      <c r="B35167" t="s">
        <v>9</v>
      </c>
      <c r="C35167" s="62" t="s">
        <v>69</v>
      </c>
      <c r="D35167" s="62" t="s">
        <v>148</v>
      </c>
      <c r="E35167" s="62" t="s">
        <v>148</v>
      </c>
      <c r="F35167" s="62" t="s">
        <v>17</v>
      </c>
      <c r="G35167" s="2">
        <v>-218611.41</v>
      </c>
      <c r="H35167" t="s">
        <v>187</v>
      </c>
    </row>
    <row r="35168" spans="1:8" hidden="1" x14ac:dyDescent="0.25">
      <c r="A35168" t="s">
        <v>26</v>
      </c>
      <c r="B35168" t="s">
        <v>9</v>
      </c>
      <c r="C35168" s="62" t="s">
        <v>46</v>
      </c>
      <c r="D35168" s="62" t="s">
        <v>103</v>
      </c>
      <c r="E35168" s="62" t="s">
        <v>102</v>
      </c>
      <c r="F35168" s="62" t="s">
        <v>17</v>
      </c>
      <c r="G35168" s="2">
        <v>-2667</v>
      </c>
      <c r="H35168" t="s">
        <v>187</v>
      </c>
    </row>
    <row r="35169" spans="1:8" hidden="1" x14ac:dyDescent="0.25">
      <c r="A35169" t="s">
        <v>26</v>
      </c>
      <c r="B35169" t="s">
        <v>9</v>
      </c>
      <c r="C35169" s="62" t="s">
        <v>46</v>
      </c>
      <c r="D35169" s="62" t="s">
        <v>103</v>
      </c>
      <c r="E35169" s="62" t="s">
        <v>141</v>
      </c>
      <c r="F35169" s="62" t="s">
        <v>17</v>
      </c>
      <c r="G35169" s="2">
        <v>-156.66</v>
      </c>
      <c r="H35169" t="s">
        <v>187</v>
      </c>
    </row>
    <row r="35170" spans="1:8" hidden="1" x14ac:dyDescent="0.25">
      <c r="A35170" t="s">
        <v>26</v>
      </c>
      <c r="B35170" t="s">
        <v>9</v>
      </c>
      <c r="C35170" s="62" t="s">
        <v>46</v>
      </c>
      <c r="D35170" s="62" t="s">
        <v>103</v>
      </c>
      <c r="E35170" s="62" t="s">
        <v>173</v>
      </c>
      <c r="F35170" s="62" t="s">
        <v>17</v>
      </c>
      <c r="G35170" s="2">
        <v>-10058</v>
      </c>
      <c r="H35170" t="s">
        <v>187</v>
      </c>
    </row>
    <row r="35171" spans="1:8" hidden="1" x14ac:dyDescent="0.25">
      <c r="A35171" t="s">
        <v>26</v>
      </c>
      <c r="B35171" t="s">
        <v>9</v>
      </c>
      <c r="C35171" s="62" t="s">
        <v>46</v>
      </c>
      <c r="D35171" s="62" t="s">
        <v>103</v>
      </c>
      <c r="E35171" s="62" t="s">
        <v>243</v>
      </c>
      <c r="F35171" s="62" t="s">
        <v>17</v>
      </c>
      <c r="G35171" s="2">
        <v>-4686894.84</v>
      </c>
      <c r="H35171" t="s">
        <v>187</v>
      </c>
    </row>
    <row r="35172" spans="1:8" hidden="1" x14ac:dyDescent="0.25">
      <c r="A35172" t="s">
        <v>26</v>
      </c>
      <c r="B35172" t="s">
        <v>9</v>
      </c>
      <c r="C35172" s="62" t="s">
        <v>69</v>
      </c>
      <c r="D35172" s="62" t="s">
        <v>148</v>
      </c>
      <c r="E35172" s="62" t="s">
        <v>148</v>
      </c>
      <c r="F35172" s="62" t="s">
        <v>17</v>
      </c>
      <c r="G35172" s="2">
        <v>-15600</v>
      </c>
      <c r="H35172" t="s">
        <v>187</v>
      </c>
    </row>
    <row r="35173" spans="1:8" hidden="1" x14ac:dyDescent="0.25">
      <c r="A35173" t="s">
        <v>26</v>
      </c>
      <c r="B35173" t="s">
        <v>9</v>
      </c>
      <c r="C35173" s="62" t="s">
        <v>46</v>
      </c>
      <c r="D35173" s="62" t="s">
        <v>103</v>
      </c>
      <c r="E35173" s="62" t="s">
        <v>162</v>
      </c>
      <c r="F35173" s="62" t="s">
        <v>17</v>
      </c>
      <c r="G35173" s="2">
        <v>-396</v>
      </c>
      <c r="H35173" t="s">
        <v>187</v>
      </c>
    </row>
    <row r="35174" spans="1:8" hidden="1" x14ac:dyDescent="0.25">
      <c r="A35174" t="s">
        <v>26</v>
      </c>
      <c r="B35174" t="s">
        <v>9</v>
      </c>
      <c r="C35174" s="62" t="s">
        <v>69</v>
      </c>
      <c r="D35174" s="62" t="s">
        <v>149</v>
      </c>
      <c r="E35174" s="62" t="s">
        <v>149</v>
      </c>
      <c r="F35174" s="62" t="s">
        <v>17</v>
      </c>
      <c r="G35174" s="2">
        <v>-43</v>
      </c>
      <c r="H35174" t="s">
        <v>187</v>
      </c>
    </row>
    <row r="35175" spans="1:8" hidden="1" x14ac:dyDescent="0.25">
      <c r="A35175" t="s">
        <v>26</v>
      </c>
      <c r="B35175" t="s">
        <v>9</v>
      </c>
      <c r="C35175" s="62" t="s">
        <v>69</v>
      </c>
      <c r="D35175" s="62" t="s">
        <v>148</v>
      </c>
      <c r="E35175" s="62" t="s">
        <v>148</v>
      </c>
      <c r="F35175" s="62" t="s">
        <v>17</v>
      </c>
      <c r="G35175" s="2">
        <v>-1743</v>
      </c>
      <c r="H35175" t="s">
        <v>187</v>
      </c>
    </row>
    <row r="35176" spans="1:8" hidden="1" x14ac:dyDescent="0.25">
      <c r="A35176" t="s">
        <v>26</v>
      </c>
      <c r="B35176" t="s">
        <v>9</v>
      </c>
      <c r="C35176" s="62" t="s">
        <v>46</v>
      </c>
      <c r="D35176" s="62" t="s">
        <v>47</v>
      </c>
      <c r="E35176" s="62" t="s">
        <v>98</v>
      </c>
      <c r="F35176" s="62" t="s">
        <v>17</v>
      </c>
      <c r="G35176" s="2">
        <v>-49112</v>
      </c>
      <c r="H35176" t="s">
        <v>187</v>
      </c>
    </row>
    <row r="35177" spans="1:8" hidden="1" x14ac:dyDescent="0.25">
      <c r="A35177" t="s">
        <v>26</v>
      </c>
      <c r="B35177" t="s">
        <v>9</v>
      </c>
      <c r="C35177" s="62" t="s">
        <v>46</v>
      </c>
      <c r="D35177" s="62" t="s">
        <v>47</v>
      </c>
      <c r="E35177" s="62" t="s">
        <v>172</v>
      </c>
      <c r="F35177" s="62" t="s">
        <v>17</v>
      </c>
      <c r="G35177" s="2">
        <v>-295834.44</v>
      </c>
      <c r="H35177" t="s">
        <v>187</v>
      </c>
    </row>
    <row r="35178" spans="1:8" hidden="1" x14ac:dyDescent="0.25">
      <c r="A35178" t="s">
        <v>26</v>
      </c>
      <c r="B35178" t="s">
        <v>9</v>
      </c>
      <c r="C35178" s="62" t="s">
        <v>46</v>
      </c>
      <c r="D35178" s="62" t="s">
        <v>47</v>
      </c>
      <c r="E35178" s="62" t="s">
        <v>94</v>
      </c>
      <c r="F35178" s="62" t="s">
        <v>17</v>
      </c>
      <c r="G35178" s="2">
        <v>-71820</v>
      </c>
      <c r="H35178" t="s">
        <v>187</v>
      </c>
    </row>
    <row r="35179" spans="1:8" hidden="1" x14ac:dyDescent="0.25">
      <c r="A35179" t="s">
        <v>26</v>
      </c>
      <c r="B35179" t="s">
        <v>9</v>
      </c>
      <c r="C35179" s="62" t="s">
        <v>27</v>
      </c>
      <c r="D35179" s="62" t="s">
        <v>114</v>
      </c>
      <c r="E35179" s="62" t="s">
        <v>114</v>
      </c>
      <c r="F35179" s="62" t="s">
        <v>17</v>
      </c>
      <c r="G35179" s="2">
        <v>522267.93</v>
      </c>
      <c r="H35179" t="s">
        <v>187</v>
      </c>
    </row>
    <row r="35180" spans="1:8" hidden="1" x14ac:dyDescent="0.25">
      <c r="A35180" t="s">
        <v>26</v>
      </c>
      <c r="B35180" t="s">
        <v>9</v>
      </c>
      <c r="C35180" s="62" t="s">
        <v>27</v>
      </c>
      <c r="D35180" s="62" t="s">
        <v>114</v>
      </c>
      <c r="E35180" s="62" t="s">
        <v>192</v>
      </c>
      <c r="F35180" s="62" t="s">
        <v>17</v>
      </c>
      <c r="G35180" s="2">
        <v>363667.86</v>
      </c>
      <c r="H35180" t="s">
        <v>187</v>
      </c>
    </row>
    <row r="35181" spans="1:8" hidden="1" x14ac:dyDescent="0.25">
      <c r="A35181" t="s">
        <v>26</v>
      </c>
      <c r="B35181" t="s">
        <v>9</v>
      </c>
      <c r="C35181" s="62" t="s">
        <v>27</v>
      </c>
      <c r="D35181" s="62" t="s">
        <v>114</v>
      </c>
      <c r="E35181" s="62" t="s">
        <v>114</v>
      </c>
      <c r="F35181" s="62" t="s">
        <v>17</v>
      </c>
      <c r="G35181" s="2">
        <v>1184.99</v>
      </c>
      <c r="H35181" t="s">
        <v>187</v>
      </c>
    </row>
    <row r="35182" spans="1:8" hidden="1" x14ac:dyDescent="0.25">
      <c r="A35182" t="s">
        <v>26</v>
      </c>
      <c r="B35182" t="s">
        <v>9</v>
      </c>
      <c r="C35182" s="62" t="s">
        <v>27</v>
      </c>
      <c r="D35182" s="62" t="s">
        <v>114</v>
      </c>
      <c r="E35182" s="62" t="s">
        <v>114</v>
      </c>
      <c r="F35182" s="62" t="s">
        <v>17</v>
      </c>
      <c r="G35182" s="2">
        <v>476.82</v>
      </c>
      <c r="H35182" t="s">
        <v>187</v>
      </c>
    </row>
    <row r="35183" spans="1:8" hidden="1" x14ac:dyDescent="0.25">
      <c r="A35183" t="s">
        <v>26</v>
      </c>
      <c r="B35183" t="s">
        <v>9</v>
      </c>
      <c r="C35183" s="62" t="s">
        <v>27</v>
      </c>
      <c r="D35183" s="62" t="s">
        <v>114</v>
      </c>
      <c r="E35183" s="62" t="s">
        <v>114</v>
      </c>
      <c r="F35183" s="62" t="s">
        <v>17</v>
      </c>
      <c r="G35183" s="2">
        <v>264462.77</v>
      </c>
      <c r="H35183" t="s">
        <v>187</v>
      </c>
    </row>
    <row r="35184" spans="1:8" hidden="1" x14ac:dyDescent="0.25">
      <c r="A35184" t="s">
        <v>26</v>
      </c>
      <c r="B35184" t="s">
        <v>9</v>
      </c>
      <c r="C35184" s="62" t="s">
        <v>27</v>
      </c>
      <c r="D35184" s="62" t="s">
        <v>114</v>
      </c>
      <c r="E35184" s="62" t="s">
        <v>114</v>
      </c>
      <c r="F35184" s="62" t="s">
        <v>17</v>
      </c>
      <c r="G35184" s="2">
        <v>813134.33</v>
      </c>
      <c r="H35184" t="s">
        <v>187</v>
      </c>
    </row>
    <row r="35185" spans="1:8" hidden="1" x14ac:dyDescent="0.25">
      <c r="A35185" t="s">
        <v>26</v>
      </c>
      <c r="B35185" t="s">
        <v>9</v>
      </c>
      <c r="C35185" s="62" t="s">
        <v>27</v>
      </c>
      <c r="D35185" s="62" t="s">
        <v>114</v>
      </c>
      <c r="E35185" s="62" t="s">
        <v>114</v>
      </c>
      <c r="F35185" s="62" t="s">
        <v>17</v>
      </c>
      <c r="G35185" s="2">
        <v>930.74</v>
      </c>
      <c r="H35185" t="s">
        <v>187</v>
      </c>
    </row>
    <row r="35186" spans="1:8" hidden="1" x14ac:dyDescent="0.25">
      <c r="A35186" t="s">
        <v>26</v>
      </c>
      <c r="B35186" t="s">
        <v>9</v>
      </c>
      <c r="C35186" s="62" t="s">
        <v>27</v>
      </c>
      <c r="D35186" s="62" t="s">
        <v>114</v>
      </c>
      <c r="E35186" s="62" t="s">
        <v>114</v>
      </c>
      <c r="F35186" s="62" t="s">
        <v>17</v>
      </c>
      <c r="G35186" s="2">
        <v>-5584.12</v>
      </c>
      <c r="H35186" t="s">
        <v>187</v>
      </c>
    </row>
    <row r="35187" spans="1:8" hidden="1" x14ac:dyDescent="0.25">
      <c r="A35187" t="s">
        <v>26</v>
      </c>
      <c r="B35187" t="s">
        <v>9</v>
      </c>
      <c r="C35187" s="62" t="s">
        <v>69</v>
      </c>
      <c r="D35187" s="62" t="s">
        <v>89</v>
      </c>
      <c r="E35187" s="62" t="s">
        <v>90</v>
      </c>
      <c r="F35187" s="62" t="s">
        <v>17</v>
      </c>
      <c r="G35187" s="2">
        <v>1443309.82</v>
      </c>
      <c r="H35187" t="s">
        <v>187</v>
      </c>
    </row>
    <row r="35188" spans="1:8" hidden="1" x14ac:dyDescent="0.25">
      <c r="A35188" t="s">
        <v>26</v>
      </c>
      <c r="B35188" t="s">
        <v>9</v>
      </c>
      <c r="C35188" s="62" t="s">
        <v>27</v>
      </c>
      <c r="D35188" s="62" t="s">
        <v>114</v>
      </c>
      <c r="E35188" s="62" t="s">
        <v>114</v>
      </c>
      <c r="F35188" s="62" t="s">
        <v>17</v>
      </c>
      <c r="G35188" s="2">
        <v>2128.44</v>
      </c>
      <c r="H35188" t="s">
        <v>187</v>
      </c>
    </row>
    <row r="35189" spans="1:8" hidden="1" x14ac:dyDescent="0.25">
      <c r="A35189" t="s">
        <v>26</v>
      </c>
      <c r="B35189" t="s">
        <v>9</v>
      </c>
      <c r="C35189" s="62" t="s">
        <v>27</v>
      </c>
      <c r="D35189" s="62" t="s">
        <v>114</v>
      </c>
      <c r="E35189" s="62" t="s">
        <v>114</v>
      </c>
      <c r="F35189" s="62" t="s">
        <v>17</v>
      </c>
      <c r="G35189" s="2">
        <v>770</v>
      </c>
      <c r="H35189" t="s">
        <v>187</v>
      </c>
    </row>
    <row r="35190" spans="1:8" hidden="1" x14ac:dyDescent="0.25">
      <c r="A35190" t="s">
        <v>26</v>
      </c>
      <c r="B35190" t="s">
        <v>9</v>
      </c>
      <c r="C35190" s="62" t="s">
        <v>27</v>
      </c>
      <c r="D35190" s="62" t="s">
        <v>114</v>
      </c>
      <c r="E35190" s="62" t="s">
        <v>114</v>
      </c>
      <c r="F35190" s="62" t="s">
        <v>17</v>
      </c>
      <c r="G35190" s="2">
        <v>381.54</v>
      </c>
      <c r="H35190" t="s">
        <v>187</v>
      </c>
    </row>
    <row r="35191" spans="1:8" hidden="1" x14ac:dyDescent="0.25">
      <c r="A35191" t="s">
        <v>26</v>
      </c>
      <c r="B35191" t="s">
        <v>9</v>
      </c>
      <c r="C35191" s="62" t="s">
        <v>27</v>
      </c>
      <c r="D35191" s="62" t="s">
        <v>114</v>
      </c>
      <c r="E35191" s="62" t="s">
        <v>114</v>
      </c>
      <c r="F35191" s="62" t="s">
        <v>17</v>
      </c>
      <c r="G35191" s="2">
        <v>166411.32</v>
      </c>
      <c r="H35191" t="s">
        <v>187</v>
      </c>
    </row>
    <row r="35192" spans="1:8" hidden="1" x14ac:dyDescent="0.25">
      <c r="A35192" t="s">
        <v>26</v>
      </c>
      <c r="B35192" t="s">
        <v>9</v>
      </c>
      <c r="C35192" s="62" t="s">
        <v>27</v>
      </c>
      <c r="D35192" s="62" t="s">
        <v>114</v>
      </c>
      <c r="E35192" s="62" t="s">
        <v>114</v>
      </c>
      <c r="F35192" s="62" t="s">
        <v>17</v>
      </c>
      <c r="G35192" s="2">
        <v>22685.64</v>
      </c>
      <c r="H35192" t="s">
        <v>187</v>
      </c>
    </row>
    <row r="35193" spans="1:8" hidden="1" x14ac:dyDescent="0.25">
      <c r="A35193" t="s">
        <v>26</v>
      </c>
      <c r="B35193" t="s">
        <v>9</v>
      </c>
      <c r="C35193" s="62" t="s">
        <v>27</v>
      </c>
      <c r="D35193" s="62" t="s">
        <v>114</v>
      </c>
      <c r="E35193" s="62" t="s">
        <v>114</v>
      </c>
      <c r="F35193" s="62" t="s">
        <v>17</v>
      </c>
      <c r="G35193" s="2">
        <v>821700</v>
      </c>
      <c r="H35193" t="s">
        <v>187</v>
      </c>
    </row>
    <row r="35194" spans="1:8" hidden="1" x14ac:dyDescent="0.25">
      <c r="A35194" t="s">
        <v>26</v>
      </c>
      <c r="B35194" t="s">
        <v>9</v>
      </c>
      <c r="C35194" s="62" t="s">
        <v>27</v>
      </c>
      <c r="D35194" s="62" t="s">
        <v>113</v>
      </c>
      <c r="E35194" s="62" t="s">
        <v>113</v>
      </c>
      <c r="F35194" s="62" t="s">
        <v>17</v>
      </c>
      <c r="G35194" s="2">
        <v>-1435109.68</v>
      </c>
      <c r="H35194" t="s">
        <v>187</v>
      </c>
    </row>
    <row r="35195" spans="1:8" hidden="1" x14ac:dyDescent="0.25">
      <c r="A35195" t="s">
        <v>26</v>
      </c>
      <c r="B35195" t="s">
        <v>9</v>
      </c>
      <c r="C35195" s="62" t="s">
        <v>27</v>
      </c>
      <c r="D35195" s="62" t="s">
        <v>114</v>
      </c>
      <c r="E35195" s="62" t="s">
        <v>192</v>
      </c>
      <c r="F35195" s="62" t="s">
        <v>17</v>
      </c>
      <c r="G35195" s="2">
        <v>-338875.69</v>
      </c>
      <c r="H35195" t="s">
        <v>187</v>
      </c>
    </row>
    <row r="35196" spans="1:8" hidden="1" x14ac:dyDescent="0.25">
      <c r="A35196" t="s">
        <v>26</v>
      </c>
      <c r="B35196" t="s">
        <v>9</v>
      </c>
      <c r="C35196" s="62" t="s">
        <v>27</v>
      </c>
      <c r="D35196" s="62" t="s">
        <v>114</v>
      </c>
      <c r="E35196" s="62" t="s">
        <v>114</v>
      </c>
      <c r="F35196" s="62" t="s">
        <v>17</v>
      </c>
      <c r="G35196" s="2">
        <v>-5498.22</v>
      </c>
      <c r="H35196" t="s">
        <v>187</v>
      </c>
    </row>
    <row r="35197" spans="1:8" hidden="1" x14ac:dyDescent="0.25">
      <c r="A35197" t="s">
        <v>26</v>
      </c>
      <c r="B35197" t="s">
        <v>9</v>
      </c>
      <c r="C35197" s="62" t="s">
        <v>27</v>
      </c>
      <c r="D35197" s="62" t="s">
        <v>114</v>
      </c>
      <c r="E35197" s="62" t="s">
        <v>114</v>
      </c>
      <c r="F35197" s="62" t="s">
        <v>17</v>
      </c>
      <c r="G35197" s="2">
        <v>-324508.46000000002</v>
      </c>
      <c r="H35197" t="s">
        <v>187</v>
      </c>
    </row>
    <row r="35198" spans="1:8" hidden="1" x14ac:dyDescent="0.25">
      <c r="A35198" t="s">
        <v>26</v>
      </c>
      <c r="B35198" t="s">
        <v>9</v>
      </c>
      <c r="C35198" s="62" t="s">
        <v>27</v>
      </c>
      <c r="D35198" s="62" t="s">
        <v>114</v>
      </c>
      <c r="E35198" s="62" t="s">
        <v>114</v>
      </c>
      <c r="F35198" s="62" t="s">
        <v>17</v>
      </c>
      <c r="G35198" s="2">
        <v>-51.14</v>
      </c>
      <c r="H35198" t="s">
        <v>187</v>
      </c>
    </row>
    <row r="35199" spans="1:8" hidden="1" x14ac:dyDescent="0.25">
      <c r="A35199" t="s">
        <v>26</v>
      </c>
      <c r="B35199" t="s">
        <v>9</v>
      </c>
      <c r="C35199" s="62" t="s">
        <v>27</v>
      </c>
      <c r="D35199" s="62" t="s">
        <v>114</v>
      </c>
      <c r="E35199" s="62" t="s">
        <v>114</v>
      </c>
      <c r="F35199" s="62" t="s">
        <v>17</v>
      </c>
      <c r="G35199" s="2">
        <v>-243561.71</v>
      </c>
      <c r="H35199" t="s">
        <v>187</v>
      </c>
    </row>
    <row r="35200" spans="1:8" hidden="1" x14ac:dyDescent="0.25">
      <c r="A35200" t="s">
        <v>26</v>
      </c>
      <c r="B35200" t="s">
        <v>9</v>
      </c>
      <c r="C35200" s="62" t="s">
        <v>27</v>
      </c>
      <c r="D35200" s="62" t="s">
        <v>114</v>
      </c>
      <c r="E35200" s="62" t="s">
        <v>114</v>
      </c>
      <c r="F35200" s="62" t="s">
        <v>17</v>
      </c>
      <c r="G35200" s="2">
        <v>-162.38</v>
      </c>
      <c r="H35200" t="s">
        <v>187</v>
      </c>
    </row>
    <row r="35201" spans="1:8" hidden="1" x14ac:dyDescent="0.25">
      <c r="A35201" t="s">
        <v>26</v>
      </c>
      <c r="B35201" t="s">
        <v>9</v>
      </c>
      <c r="C35201" s="62" t="s">
        <v>27</v>
      </c>
      <c r="D35201" s="62" t="s">
        <v>114</v>
      </c>
      <c r="E35201" s="62" t="s">
        <v>193</v>
      </c>
      <c r="F35201" s="62" t="s">
        <v>17</v>
      </c>
      <c r="G35201" s="2">
        <v>-58354.54</v>
      </c>
      <c r="H35201" t="s">
        <v>187</v>
      </c>
    </row>
    <row r="35202" spans="1:8" hidden="1" x14ac:dyDescent="0.25">
      <c r="A35202" t="s">
        <v>8</v>
      </c>
      <c r="B35202" t="s">
        <v>9</v>
      </c>
      <c r="C35202" s="62" t="s">
        <v>10</v>
      </c>
      <c r="D35202" s="62" t="s">
        <v>156</v>
      </c>
      <c r="E35202" s="62" t="s">
        <v>156</v>
      </c>
      <c r="F35202" s="62" t="s">
        <v>17</v>
      </c>
      <c r="G35202" s="2">
        <v>-10083322.560000001</v>
      </c>
      <c r="H35202" t="s">
        <v>187</v>
      </c>
    </row>
    <row r="35203" spans="1:8" hidden="1" x14ac:dyDescent="0.25">
      <c r="A35203" t="s">
        <v>8</v>
      </c>
      <c r="B35203" t="s">
        <v>9</v>
      </c>
      <c r="C35203" s="62" t="s">
        <v>10</v>
      </c>
      <c r="D35203" s="62" t="s">
        <v>156</v>
      </c>
      <c r="E35203" s="62" t="s">
        <v>156</v>
      </c>
      <c r="F35203" s="62" t="s">
        <v>17</v>
      </c>
      <c r="G35203" s="2">
        <v>-121687.15</v>
      </c>
      <c r="H35203" t="s">
        <v>187</v>
      </c>
    </row>
    <row r="35204" spans="1:8" hidden="1" x14ac:dyDescent="0.25">
      <c r="A35204" t="s">
        <v>8</v>
      </c>
      <c r="B35204" t="s">
        <v>9</v>
      </c>
      <c r="C35204" s="62" t="s">
        <v>10</v>
      </c>
      <c r="D35204" s="62" t="s">
        <v>156</v>
      </c>
      <c r="E35204" s="62" t="s">
        <v>156</v>
      </c>
      <c r="F35204" s="62" t="s">
        <v>17</v>
      </c>
      <c r="G35204" s="2">
        <v>-162531.38</v>
      </c>
      <c r="H35204" t="s">
        <v>187</v>
      </c>
    </row>
    <row r="35205" spans="1:8" hidden="1" x14ac:dyDescent="0.25">
      <c r="A35205" t="s">
        <v>8</v>
      </c>
      <c r="B35205" t="s">
        <v>9</v>
      </c>
      <c r="C35205" s="62" t="s">
        <v>10</v>
      </c>
      <c r="D35205" s="62" t="s">
        <v>156</v>
      </c>
      <c r="E35205" s="62" t="s">
        <v>156</v>
      </c>
      <c r="F35205" s="62" t="s">
        <v>17</v>
      </c>
      <c r="G35205" s="2">
        <v>-10000</v>
      </c>
      <c r="H35205" t="s">
        <v>187</v>
      </c>
    </row>
    <row r="35206" spans="1:8" hidden="1" x14ac:dyDescent="0.25">
      <c r="A35206" t="s">
        <v>8</v>
      </c>
      <c r="B35206" t="s">
        <v>9</v>
      </c>
      <c r="C35206" s="62" t="s">
        <v>10</v>
      </c>
      <c r="D35206" s="62" t="s">
        <v>157</v>
      </c>
      <c r="E35206" s="62" t="s">
        <v>157</v>
      </c>
      <c r="F35206" s="62" t="s">
        <v>17</v>
      </c>
      <c r="G35206" s="2">
        <v>-704634.55</v>
      </c>
      <c r="H35206" t="s">
        <v>187</v>
      </c>
    </row>
    <row r="35207" spans="1:8" hidden="1" x14ac:dyDescent="0.25">
      <c r="A35207" t="s">
        <v>8</v>
      </c>
      <c r="B35207" t="s">
        <v>9</v>
      </c>
      <c r="C35207" s="62" t="s">
        <v>10</v>
      </c>
      <c r="D35207" s="62" t="s">
        <v>157</v>
      </c>
      <c r="E35207" s="62" t="s">
        <v>157</v>
      </c>
      <c r="F35207" s="62" t="s">
        <v>17</v>
      </c>
      <c r="G35207" s="2">
        <v>-5000</v>
      </c>
      <c r="H35207" t="s">
        <v>187</v>
      </c>
    </row>
    <row r="35208" spans="1:8" hidden="1" x14ac:dyDescent="0.25">
      <c r="A35208" t="s">
        <v>8</v>
      </c>
      <c r="B35208" t="s">
        <v>9</v>
      </c>
      <c r="C35208" s="62" t="s">
        <v>10</v>
      </c>
      <c r="D35208" s="62" t="s">
        <v>157</v>
      </c>
      <c r="E35208" s="62" t="s">
        <v>157</v>
      </c>
      <c r="F35208" s="62" t="s">
        <v>17</v>
      </c>
      <c r="G35208" s="2">
        <v>-259105.81</v>
      </c>
      <c r="H35208" t="s">
        <v>187</v>
      </c>
    </row>
    <row r="35209" spans="1:8" hidden="1" x14ac:dyDescent="0.25">
      <c r="A35209" t="s">
        <v>8</v>
      </c>
      <c r="B35209" t="s">
        <v>9</v>
      </c>
      <c r="C35209" s="62" t="s">
        <v>10</v>
      </c>
      <c r="D35209" s="62" t="s">
        <v>157</v>
      </c>
      <c r="E35209" s="62" t="s">
        <v>157</v>
      </c>
      <c r="F35209" s="62" t="s">
        <v>17</v>
      </c>
      <c r="G35209" s="2">
        <v>-255389.14</v>
      </c>
      <c r="H35209" t="s">
        <v>187</v>
      </c>
    </row>
    <row r="35210" spans="1:8" hidden="1" x14ac:dyDescent="0.25">
      <c r="A35210" t="s">
        <v>8</v>
      </c>
      <c r="B35210" t="s">
        <v>9</v>
      </c>
      <c r="C35210" s="62" t="s">
        <v>10</v>
      </c>
      <c r="D35210" s="62" t="s">
        <v>157</v>
      </c>
      <c r="E35210" s="62" t="s">
        <v>157</v>
      </c>
      <c r="F35210" s="62" t="s">
        <v>17</v>
      </c>
      <c r="G35210" s="2">
        <v>-270287.15999999997</v>
      </c>
      <c r="H35210" t="s">
        <v>187</v>
      </c>
    </row>
    <row r="35211" spans="1:8" hidden="1" x14ac:dyDescent="0.25">
      <c r="A35211" t="s">
        <v>8</v>
      </c>
      <c r="B35211" t="s">
        <v>9</v>
      </c>
      <c r="C35211" s="62" t="s">
        <v>10</v>
      </c>
      <c r="D35211" s="62" t="s">
        <v>157</v>
      </c>
      <c r="E35211" s="62" t="s">
        <v>157</v>
      </c>
      <c r="F35211" s="62" t="s">
        <v>17</v>
      </c>
      <c r="G35211" s="2">
        <v>-226554.07</v>
      </c>
      <c r="H35211" t="s">
        <v>187</v>
      </c>
    </row>
    <row r="35212" spans="1:8" hidden="1" x14ac:dyDescent="0.25">
      <c r="A35212" t="s">
        <v>8</v>
      </c>
      <c r="B35212" t="s">
        <v>9</v>
      </c>
      <c r="C35212" s="62" t="s">
        <v>10</v>
      </c>
      <c r="D35212" s="62" t="s">
        <v>156</v>
      </c>
      <c r="E35212" s="62" t="s">
        <v>156</v>
      </c>
      <c r="F35212" s="62" t="s">
        <v>17</v>
      </c>
      <c r="G35212" s="2">
        <v>-7478.1</v>
      </c>
      <c r="H35212" t="s">
        <v>187</v>
      </c>
    </row>
    <row r="35213" spans="1:8" hidden="1" x14ac:dyDescent="0.25">
      <c r="A35213" t="s">
        <v>8</v>
      </c>
      <c r="B35213" t="s">
        <v>9</v>
      </c>
      <c r="C35213" s="62" t="s">
        <v>10</v>
      </c>
      <c r="D35213" s="62" t="s">
        <v>157</v>
      </c>
      <c r="E35213" s="62" t="s">
        <v>157</v>
      </c>
      <c r="F35213" s="62" t="s">
        <v>17</v>
      </c>
      <c r="G35213" s="2">
        <v>-247882.06</v>
      </c>
      <c r="H35213" t="s">
        <v>187</v>
      </c>
    </row>
    <row r="35214" spans="1:8" hidden="1" x14ac:dyDescent="0.25">
      <c r="A35214" t="s">
        <v>8</v>
      </c>
      <c r="B35214" t="s">
        <v>9</v>
      </c>
      <c r="C35214" s="62" t="s">
        <v>10</v>
      </c>
      <c r="D35214" s="62" t="s">
        <v>156</v>
      </c>
      <c r="E35214" s="62" t="s">
        <v>156</v>
      </c>
      <c r="F35214" s="62" t="s">
        <v>17</v>
      </c>
      <c r="G35214" s="2">
        <v>402844.91</v>
      </c>
      <c r="H35214" t="s">
        <v>187</v>
      </c>
    </row>
    <row r="35215" spans="1:8" hidden="1" x14ac:dyDescent="0.25">
      <c r="A35215" t="s">
        <v>8</v>
      </c>
      <c r="B35215" t="s">
        <v>9</v>
      </c>
      <c r="C35215" s="62" t="s">
        <v>10</v>
      </c>
      <c r="D35215" s="62" t="s">
        <v>156</v>
      </c>
      <c r="E35215" s="62" t="s">
        <v>156</v>
      </c>
      <c r="F35215" s="62" t="s">
        <v>17</v>
      </c>
      <c r="G35215" s="2">
        <v>-1308.28</v>
      </c>
      <c r="H35215" t="s">
        <v>187</v>
      </c>
    </row>
    <row r="35216" spans="1:8" hidden="1" x14ac:dyDescent="0.25">
      <c r="A35216" t="s">
        <v>8</v>
      </c>
      <c r="B35216" t="s">
        <v>9</v>
      </c>
      <c r="C35216" s="62" t="s">
        <v>10</v>
      </c>
      <c r="D35216" s="62" t="s">
        <v>11</v>
      </c>
      <c r="E35216" s="62" t="s">
        <v>12</v>
      </c>
      <c r="F35216" s="62" t="s">
        <v>17</v>
      </c>
      <c r="G35216" s="2">
        <v>-525348.31000000006</v>
      </c>
      <c r="H35216" t="s">
        <v>187</v>
      </c>
    </row>
    <row r="35217" spans="1:8" hidden="1" x14ac:dyDescent="0.25">
      <c r="A35217" t="s">
        <v>8</v>
      </c>
      <c r="B35217" t="s">
        <v>9</v>
      </c>
      <c r="C35217" s="62" t="s">
        <v>10</v>
      </c>
      <c r="D35217" s="62" t="s">
        <v>11</v>
      </c>
      <c r="E35217" s="62" t="s">
        <v>29</v>
      </c>
      <c r="F35217" s="62" t="s">
        <v>17</v>
      </c>
      <c r="G35217" s="2">
        <v>-10399331.869999999</v>
      </c>
      <c r="H35217" t="s">
        <v>187</v>
      </c>
    </row>
    <row r="35218" spans="1:8" hidden="1" x14ac:dyDescent="0.25">
      <c r="A35218" t="s">
        <v>8</v>
      </c>
      <c r="B35218" t="s">
        <v>9</v>
      </c>
      <c r="C35218" s="62" t="s">
        <v>10</v>
      </c>
      <c r="D35218" s="62" t="s">
        <v>157</v>
      </c>
      <c r="E35218" s="62" t="s">
        <v>157</v>
      </c>
      <c r="F35218" s="62" t="s">
        <v>17</v>
      </c>
      <c r="G35218" s="2">
        <v>-5187383.76</v>
      </c>
      <c r="H35218" t="s">
        <v>187</v>
      </c>
    </row>
    <row r="35219" spans="1:8" hidden="1" x14ac:dyDescent="0.25">
      <c r="A35219" t="s">
        <v>8</v>
      </c>
      <c r="B35219" t="s">
        <v>9</v>
      </c>
      <c r="C35219" s="62" t="s">
        <v>10</v>
      </c>
      <c r="D35219" s="62" t="s">
        <v>157</v>
      </c>
      <c r="E35219" s="62" t="s">
        <v>157</v>
      </c>
      <c r="F35219" s="62" t="s">
        <v>17</v>
      </c>
      <c r="G35219" s="2">
        <v>-205553.75</v>
      </c>
      <c r="H35219" t="s">
        <v>187</v>
      </c>
    </row>
    <row r="35220" spans="1:8" hidden="1" x14ac:dyDescent="0.25">
      <c r="A35220" t="s">
        <v>8</v>
      </c>
      <c r="B35220" t="s">
        <v>9</v>
      </c>
      <c r="C35220" s="62" t="s">
        <v>10</v>
      </c>
      <c r="D35220" s="62" t="s">
        <v>156</v>
      </c>
      <c r="E35220" s="62" t="s">
        <v>156</v>
      </c>
      <c r="F35220" s="62" t="s">
        <v>17</v>
      </c>
      <c r="G35220" s="2">
        <v>15726.82</v>
      </c>
      <c r="H35220" t="s">
        <v>187</v>
      </c>
    </row>
    <row r="35221" spans="1:8" hidden="1" x14ac:dyDescent="0.25">
      <c r="A35221" t="s">
        <v>8</v>
      </c>
      <c r="B35221" t="s">
        <v>9</v>
      </c>
      <c r="C35221" s="62" t="s">
        <v>10</v>
      </c>
      <c r="D35221" s="62" t="s">
        <v>156</v>
      </c>
      <c r="E35221" s="62" t="s">
        <v>156</v>
      </c>
      <c r="F35221" s="62" t="s">
        <v>17</v>
      </c>
      <c r="G35221" s="2">
        <v>-103522.07</v>
      </c>
      <c r="H35221" t="s">
        <v>187</v>
      </c>
    </row>
    <row r="35222" spans="1:8" hidden="1" x14ac:dyDescent="0.25">
      <c r="A35222" t="s">
        <v>8</v>
      </c>
      <c r="B35222" t="s">
        <v>9</v>
      </c>
      <c r="C35222" s="62" t="s">
        <v>10</v>
      </c>
      <c r="D35222" s="62" t="s">
        <v>147</v>
      </c>
      <c r="E35222" s="62" t="s">
        <v>147</v>
      </c>
      <c r="F35222" s="62" t="s">
        <v>17</v>
      </c>
      <c r="G35222" s="2">
        <v>-709376.65</v>
      </c>
      <c r="H35222" t="s">
        <v>187</v>
      </c>
    </row>
    <row r="35223" spans="1:8" hidden="1" x14ac:dyDescent="0.25">
      <c r="A35223" t="s">
        <v>8</v>
      </c>
      <c r="B35223" t="s">
        <v>9</v>
      </c>
      <c r="C35223" s="62" t="s">
        <v>10</v>
      </c>
      <c r="D35223" s="62" t="s">
        <v>70</v>
      </c>
      <c r="E35223" s="62" t="s">
        <v>186</v>
      </c>
      <c r="F35223" s="62" t="s">
        <v>17</v>
      </c>
      <c r="G35223" s="2">
        <v>-1451956.19</v>
      </c>
      <c r="H35223" t="s">
        <v>187</v>
      </c>
    </row>
    <row r="35224" spans="1:8" hidden="1" x14ac:dyDescent="0.25">
      <c r="A35224" t="s">
        <v>8</v>
      </c>
      <c r="B35224" t="s">
        <v>9</v>
      </c>
      <c r="C35224" s="62" t="s">
        <v>10</v>
      </c>
      <c r="D35224" s="62" t="s">
        <v>11</v>
      </c>
      <c r="E35224" s="62" t="s">
        <v>12</v>
      </c>
      <c r="F35224" s="62" t="s">
        <v>17</v>
      </c>
      <c r="G35224" s="2">
        <v>-6672.03</v>
      </c>
      <c r="H35224" t="s">
        <v>187</v>
      </c>
    </row>
    <row r="35225" spans="1:8" hidden="1" x14ac:dyDescent="0.25">
      <c r="A35225" t="s">
        <v>8</v>
      </c>
      <c r="B35225" t="s">
        <v>9</v>
      </c>
      <c r="C35225" s="62" t="s">
        <v>10</v>
      </c>
      <c r="D35225" s="62" t="s">
        <v>11</v>
      </c>
      <c r="E35225" s="62" t="s">
        <v>29</v>
      </c>
      <c r="F35225" s="62" t="s">
        <v>17</v>
      </c>
      <c r="G35225" s="2">
        <v>-216780.45</v>
      </c>
      <c r="H35225" t="s">
        <v>187</v>
      </c>
    </row>
    <row r="35226" spans="1:8" hidden="1" x14ac:dyDescent="0.25">
      <c r="A35226" t="s">
        <v>8</v>
      </c>
      <c r="B35226" t="s">
        <v>9</v>
      </c>
      <c r="C35226" s="62" t="s">
        <v>10</v>
      </c>
      <c r="D35226" s="62" t="s">
        <v>157</v>
      </c>
      <c r="E35226" s="62" t="s">
        <v>157</v>
      </c>
      <c r="F35226" s="62" t="s">
        <v>17</v>
      </c>
      <c r="G35226" s="2">
        <v>-22908.27</v>
      </c>
      <c r="H35226" t="s">
        <v>187</v>
      </c>
    </row>
    <row r="35227" spans="1:8" hidden="1" x14ac:dyDescent="0.25">
      <c r="A35227" t="s">
        <v>8</v>
      </c>
      <c r="B35227" t="s">
        <v>9</v>
      </c>
      <c r="C35227" s="62" t="s">
        <v>10</v>
      </c>
      <c r="D35227" s="62" t="s">
        <v>156</v>
      </c>
      <c r="E35227" s="62" t="s">
        <v>156</v>
      </c>
      <c r="F35227" s="62" t="s">
        <v>17</v>
      </c>
      <c r="G35227" s="2">
        <v>-4462.04</v>
      </c>
      <c r="H35227" t="s">
        <v>187</v>
      </c>
    </row>
    <row r="35228" spans="1:8" hidden="1" x14ac:dyDescent="0.25">
      <c r="A35228" t="s">
        <v>8</v>
      </c>
      <c r="B35228" t="s">
        <v>9</v>
      </c>
      <c r="C35228" s="62" t="s">
        <v>10</v>
      </c>
      <c r="D35228" s="62" t="s">
        <v>156</v>
      </c>
      <c r="E35228" s="62" t="s">
        <v>156</v>
      </c>
      <c r="F35228" s="62" t="s">
        <v>17</v>
      </c>
      <c r="G35228" s="2">
        <v>-0.06</v>
      </c>
      <c r="H35228" t="s">
        <v>187</v>
      </c>
    </row>
    <row r="35229" spans="1:8" hidden="1" x14ac:dyDescent="0.25">
      <c r="A35229" t="s">
        <v>8</v>
      </c>
      <c r="B35229" t="s">
        <v>9</v>
      </c>
      <c r="C35229" s="62" t="s">
        <v>10</v>
      </c>
      <c r="D35229" s="62" t="s">
        <v>11</v>
      </c>
      <c r="E35229" s="62" t="s">
        <v>29</v>
      </c>
      <c r="F35229" s="62" t="s">
        <v>17</v>
      </c>
      <c r="G35229" s="2">
        <v>-410124.82</v>
      </c>
      <c r="H35229" t="s">
        <v>187</v>
      </c>
    </row>
    <row r="35230" spans="1:8" hidden="1" x14ac:dyDescent="0.25">
      <c r="A35230" t="s">
        <v>8</v>
      </c>
      <c r="B35230" t="s">
        <v>9</v>
      </c>
      <c r="C35230" s="62" t="s">
        <v>10</v>
      </c>
      <c r="D35230" s="62" t="s">
        <v>157</v>
      </c>
      <c r="E35230" s="62" t="s">
        <v>157</v>
      </c>
      <c r="F35230" s="62" t="s">
        <v>17</v>
      </c>
      <c r="G35230" s="2">
        <v>-458048.3</v>
      </c>
      <c r="H35230" t="s">
        <v>187</v>
      </c>
    </row>
    <row r="35231" spans="1:8" hidden="1" x14ac:dyDescent="0.25">
      <c r="A35231" t="s">
        <v>8</v>
      </c>
      <c r="B35231" t="s">
        <v>9</v>
      </c>
      <c r="C35231" s="62" t="s">
        <v>10</v>
      </c>
      <c r="D35231" s="62" t="s">
        <v>156</v>
      </c>
      <c r="E35231" s="62" t="s">
        <v>156</v>
      </c>
      <c r="F35231" s="62" t="s">
        <v>17</v>
      </c>
      <c r="G35231" s="2">
        <v>2026867.63</v>
      </c>
      <c r="H35231" t="s">
        <v>187</v>
      </c>
    </row>
    <row r="35232" spans="1:8" hidden="1" x14ac:dyDescent="0.25">
      <c r="A35232" t="s">
        <v>8</v>
      </c>
      <c r="B35232" t="s">
        <v>9</v>
      </c>
      <c r="C35232" s="62" t="s">
        <v>10</v>
      </c>
      <c r="D35232" s="62" t="s">
        <v>156</v>
      </c>
      <c r="E35232" s="62" t="s">
        <v>156</v>
      </c>
      <c r="F35232" s="62" t="s">
        <v>17</v>
      </c>
      <c r="G35232" s="2">
        <v>-7210.66</v>
      </c>
      <c r="H35232" t="s">
        <v>187</v>
      </c>
    </row>
    <row r="35233" spans="1:8" hidden="1" x14ac:dyDescent="0.25">
      <c r="A35233" t="s">
        <v>8</v>
      </c>
      <c r="B35233" t="s">
        <v>9</v>
      </c>
      <c r="C35233" s="62" t="s">
        <v>10</v>
      </c>
      <c r="D35233" s="62" t="s">
        <v>70</v>
      </c>
      <c r="E35233" s="62" t="s">
        <v>186</v>
      </c>
      <c r="F35233" s="62" t="s">
        <v>17</v>
      </c>
      <c r="G35233" s="2">
        <v>-157364.43</v>
      </c>
      <c r="H35233" t="s">
        <v>187</v>
      </c>
    </row>
    <row r="35234" spans="1:8" hidden="1" x14ac:dyDescent="0.25">
      <c r="A35234" t="s">
        <v>8</v>
      </c>
      <c r="B35234" t="s">
        <v>9</v>
      </c>
      <c r="C35234" s="62" t="s">
        <v>10</v>
      </c>
      <c r="D35234" s="62" t="s">
        <v>70</v>
      </c>
      <c r="E35234" s="62" t="s">
        <v>140</v>
      </c>
      <c r="F35234" s="62" t="s">
        <v>17</v>
      </c>
      <c r="G35234" s="2">
        <v>-791.52</v>
      </c>
      <c r="H35234" t="s">
        <v>187</v>
      </c>
    </row>
    <row r="35235" spans="1:8" hidden="1" x14ac:dyDescent="0.25">
      <c r="A35235" t="s">
        <v>8</v>
      </c>
      <c r="B35235" t="s">
        <v>9</v>
      </c>
      <c r="C35235" s="62" t="s">
        <v>10</v>
      </c>
      <c r="D35235" s="62" t="s">
        <v>156</v>
      </c>
      <c r="E35235" s="62" t="s">
        <v>156</v>
      </c>
      <c r="F35235" s="62" t="s">
        <v>17</v>
      </c>
      <c r="G35235" s="2">
        <v>-4.5999999999999996</v>
      </c>
      <c r="H35235" t="s">
        <v>187</v>
      </c>
    </row>
    <row r="35236" spans="1:8" hidden="1" x14ac:dyDescent="0.25">
      <c r="A35236" t="s">
        <v>8</v>
      </c>
      <c r="B35236" t="s">
        <v>9</v>
      </c>
      <c r="C35236" s="62" t="s">
        <v>10</v>
      </c>
      <c r="D35236" s="62" t="s">
        <v>156</v>
      </c>
      <c r="E35236" s="62" t="s">
        <v>156</v>
      </c>
      <c r="F35236" s="62" t="s">
        <v>17</v>
      </c>
      <c r="G35236" s="2">
        <v>-0.03</v>
      </c>
      <c r="H35236" t="s">
        <v>187</v>
      </c>
    </row>
    <row r="35237" spans="1:8" hidden="1" x14ac:dyDescent="0.25">
      <c r="A35237" t="s">
        <v>8</v>
      </c>
      <c r="B35237" t="s">
        <v>9</v>
      </c>
      <c r="C35237" s="62" t="s">
        <v>10</v>
      </c>
      <c r="D35237" s="62" t="s">
        <v>11</v>
      </c>
      <c r="E35237" s="62" t="s">
        <v>12</v>
      </c>
      <c r="F35237" s="62" t="s">
        <v>17</v>
      </c>
      <c r="G35237" s="2">
        <v>-204140.45</v>
      </c>
      <c r="H35237" t="s">
        <v>187</v>
      </c>
    </row>
    <row r="35238" spans="1:8" hidden="1" x14ac:dyDescent="0.25">
      <c r="A35238" t="s">
        <v>8</v>
      </c>
      <c r="B35238" t="s">
        <v>9</v>
      </c>
      <c r="C35238" s="62" t="s">
        <v>10</v>
      </c>
      <c r="D35238" s="62" t="s">
        <v>11</v>
      </c>
      <c r="E35238" s="62" t="s">
        <v>29</v>
      </c>
      <c r="F35238" s="62" t="s">
        <v>17</v>
      </c>
      <c r="G35238" s="2">
        <v>-1137202.1100000001</v>
      </c>
      <c r="H35238" t="s">
        <v>187</v>
      </c>
    </row>
    <row r="35239" spans="1:8" hidden="1" x14ac:dyDescent="0.25">
      <c r="A35239" t="s">
        <v>8</v>
      </c>
      <c r="B35239" t="s">
        <v>9</v>
      </c>
      <c r="C35239" s="62" t="s">
        <v>10</v>
      </c>
      <c r="D35239" s="62" t="s">
        <v>157</v>
      </c>
      <c r="E35239" s="62" t="s">
        <v>157</v>
      </c>
      <c r="F35239" s="62" t="s">
        <v>17</v>
      </c>
      <c r="G35239" s="2">
        <v>-277645.09000000003</v>
      </c>
      <c r="H35239" t="s">
        <v>187</v>
      </c>
    </row>
    <row r="35240" spans="1:8" hidden="1" x14ac:dyDescent="0.25">
      <c r="A35240" t="s">
        <v>8</v>
      </c>
      <c r="B35240" t="s">
        <v>9</v>
      </c>
      <c r="C35240" s="62" t="s">
        <v>10</v>
      </c>
      <c r="D35240" s="62" t="s">
        <v>156</v>
      </c>
      <c r="E35240" s="62" t="s">
        <v>156</v>
      </c>
      <c r="F35240" s="62" t="s">
        <v>17</v>
      </c>
      <c r="G35240" s="2">
        <v>884422.13</v>
      </c>
      <c r="H35240" t="s">
        <v>187</v>
      </c>
    </row>
    <row r="35241" spans="1:8" hidden="1" x14ac:dyDescent="0.25">
      <c r="A35241" t="s">
        <v>8</v>
      </c>
      <c r="B35241" t="s">
        <v>9</v>
      </c>
      <c r="C35241" s="62" t="s">
        <v>10</v>
      </c>
      <c r="D35241" s="62" t="s">
        <v>156</v>
      </c>
      <c r="E35241" s="62" t="s">
        <v>156</v>
      </c>
      <c r="F35241" s="62" t="s">
        <v>17</v>
      </c>
      <c r="G35241" s="2">
        <v>-19498.96</v>
      </c>
      <c r="H35241" t="s">
        <v>187</v>
      </c>
    </row>
    <row r="35242" spans="1:8" hidden="1" x14ac:dyDescent="0.25">
      <c r="A35242" t="s">
        <v>8</v>
      </c>
      <c r="B35242" t="s">
        <v>9</v>
      </c>
      <c r="C35242" s="62" t="s">
        <v>10</v>
      </c>
      <c r="D35242" s="62" t="s">
        <v>147</v>
      </c>
      <c r="E35242" s="62" t="s">
        <v>147</v>
      </c>
      <c r="F35242" s="62" t="s">
        <v>17</v>
      </c>
      <c r="G35242" s="2">
        <v>-273744.65999999997</v>
      </c>
      <c r="H35242" t="s">
        <v>187</v>
      </c>
    </row>
    <row r="35243" spans="1:8" hidden="1" x14ac:dyDescent="0.25">
      <c r="A35243" t="s">
        <v>8</v>
      </c>
      <c r="B35243" t="s">
        <v>9</v>
      </c>
      <c r="C35243" s="62" t="s">
        <v>10</v>
      </c>
      <c r="D35243" s="62" t="s">
        <v>70</v>
      </c>
      <c r="E35243" s="62" t="s">
        <v>186</v>
      </c>
      <c r="F35243" s="62" t="s">
        <v>17</v>
      </c>
      <c r="G35243" s="2">
        <v>-378642.1</v>
      </c>
      <c r="H35243" t="s">
        <v>187</v>
      </c>
    </row>
    <row r="35244" spans="1:8" hidden="1" x14ac:dyDescent="0.25">
      <c r="A35244" t="s">
        <v>8</v>
      </c>
      <c r="B35244" t="s">
        <v>9</v>
      </c>
      <c r="C35244" s="62" t="s">
        <v>10</v>
      </c>
      <c r="D35244" s="62" t="s">
        <v>156</v>
      </c>
      <c r="E35244" s="62" t="s">
        <v>156</v>
      </c>
      <c r="F35244" s="62" t="s">
        <v>17</v>
      </c>
      <c r="G35244" s="2">
        <v>162411.98000000001</v>
      </c>
      <c r="H35244" t="s">
        <v>187</v>
      </c>
    </row>
    <row r="35245" spans="1:8" hidden="1" x14ac:dyDescent="0.25">
      <c r="A35245" t="s">
        <v>8</v>
      </c>
      <c r="B35245" t="s">
        <v>9</v>
      </c>
      <c r="C35245" s="62" t="s">
        <v>10</v>
      </c>
      <c r="D35245" s="62" t="s">
        <v>156</v>
      </c>
      <c r="E35245" s="62" t="s">
        <v>156</v>
      </c>
      <c r="F35245" s="62" t="s">
        <v>17</v>
      </c>
      <c r="G35245" s="2">
        <v>0.14000000000000001</v>
      </c>
      <c r="H35245" t="s">
        <v>187</v>
      </c>
    </row>
    <row r="35246" spans="1:8" hidden="1" x14ac:dyDescent="0.25">
      <c r="A35246" t="s">
        <v>8</v>
      </c>
      <c r="B35246" t="s">
        <v>9</v>
      </c>
      <c r="C35246" s="62" t="s">
        <v>10</v>
      </c>
      <c r="D35246" s="62" t="s">
        <v>11</v>
      </c>
      <c r="E35246" s="62" t="s">
        <v>29</v>
      </c>
      <c r="F35246" s="62" t="s">
        <v>17</v>
      </c>
      <c r="G35246" s="2">
        <v>-697854.29</v>
      </c>
      <c r="H35246" t="s">
        <v>187</v>
      </c>
    </row>
    <row r="35247" spans="1:8" hidden="1" x14ac:dyDescent="0.25">
      <c r="A35247" t="s">
        <v>8</v>
      </c>
      <c r="B35247" t="s">
        <v>9</v>
      </c>
      <c r="C35247" s="62" t="s">
        <v>10</v>
      </c>
      <c r="D35247" s="62" t="s">
        <v>157</v>
      </c>
      <c r="E35247" s="62" t="s">
        <v>157</v>
      </c>
      <c r="F35247" s="62" t="s">
        <v>17</v>
      </c>
      <c r="G35247" s="2">
        <v>-657540.15</v>
      </c>
      <c r="H35247" t="s">
        <v>187</v>
      </c>
    </row>
    <row r="35248" spans="1:8" hidden="1" x14ac:dyDescent="0.25">
      <c r="A35248" t="s">
        <v>8</v>
      </c>
      <c r="B35248" t="s">
        <v>9</v>
      </c>
      <c r="C35248" s="62" t="s">
        <v>10</v>
      </c>
      <c r="D35248" s="62" t="s">
        <v>157</v>
      </c>
      <c r="E35248" s="62" t="s">
        <v>157</v>
      </c>
      <c r="F35248" s="62" t="s">
        <v>17</v>
      </c>
      <c r="G35248" s="2">
        <v>-20561.330000000002</v>
      </c>
      <c r="H35248" t="s">
        <v>187</v>
      </c>
    </row>
    <row r="35249" spans="1:8" hidden="1" x14ac:dyDescent="0.25">
      <c r="A35249" t="s">
        <v>8</v>
      </c>
      <c r="B35249" t="s">
        <v>9</v>
      </c>
      <c r="C35249" s="62" t="s">
        <v>10</v>
      </c>
      <c r="D35249" s="62" t="s">
        <v>157</v>
      </c>
      <c r="E35249" s="62" t="s">
        <v>157</v>
      </c>
      <c r="F35249" s="62" t="s">
        <v>17</v>
      </c>
      <c r="G35249" s="2">
        <v>-46835.46</v>
      </c>
      <c r="H35249" t="s">
        <v>187</v>
      </c>
    </row>
    <row r="35250" spans="1:8" hidden="1" x14ac:dyDescent="0.25">
      <c r="A35250" t="s">
        <v>8</v>
      </c>
      <c r="B35250" t="s">
        <v>9</v>
      </c>
      <c r="C35250" s="62" t="s">
        <v>10</v>
      </c>
      <c r="D35250" s="62" t="s">
        <v>156</v>
      </c>
      <c r="E35250" s="62" t="s">
        <v>156</v>
      </c>
      <c r="F35250" s="62" t="s">
        <v>17</v>
      </c>
      <c r="G35250" s="2">
        <v>1608515.38</v>
      </c>
      <c r="H35250" t="s">
        <v>187</v>
      </c>
    </row>
    <row r="35251" spans="1:8" hidden="1" x14ac:dyDescent="0.25">
      <c r="A35251" t="s">
        <v>8</v>
      </c>
      <c r="B35251" t="s">
        <v>9</v>
      </c>
      <c r="C35251" s="62" t="s">
        <v>10</v>
      </c>
      <c r="D35251" s="62" t="s">
        <v>156</v>
      </c>
      <c r="E35251" s="62" t="s">
        <v>156</v>
      </c>
      <c r="F35251" s="62" t="s">
        <v>17</v>
      </c>
      <c r="G35251" s="2">
        <v>-24970.23</v>
      </c>
      <c r="H35251" t="s">
        <v>187</v>
      </c>
    </row>
    <row r="35252" spans="1:8" hidden="1" x14ac:dyDescent="0.25">
      <c r="A35252" t="s">
        <v>8</v>
      </c>
      <c r="B35252" t="s">
        <v>9</v>
      </c>
      <c r="C35252" s="62" t="s">
        <v>10</v>
      </c>
      <c r="D35252" s="62" t="s">
        <v>70</v>
      </c>
      <c r="E35252" s="62" t="s">
        <v>186</v>
      </c>
      <c r="F35252" s="62" t="s">
        <v>17</v>
      </c>
      <c r="G35252" s="2">
        <v>-66984.5</v>
      </c>
      <c r="H35252" t="s">
        <v>187</v>
      </c>
    </row>
    <row r="35253" spans="1:8" hidden="1" x14ac:dyDescent="0.25">
      <c r="A35253" t="s">
        <v>8</v>
      </c>
      <c r="B35253" t="s">
        <v>9</v>
      </c>
      <c r="C35253" s="62" t="s">
        <v>10</v>
      </c>
      <c r="D35253" s="62" t="s">
        <v>156</v>
      </c>
      <c r="E35253" s="62" t="s">
        <v>156</v>
      </c>
      <c r="F35253" s="62" t="s">
        <v>17</v>
      </c>
      <c r="G35253" s="2">
        <v>-56922.37</v>
      </c>
      <c r="H35253" t="s">
        <v>187</v>
      </c>
    </row>
    <row r="35254" spans="1:8" hidden="1" x14ac:dyDescent="0.25">
      <c r="A35254" t="s">
        <v>8</v>
      </c>
      <c r="B35254" t="s">
        <v>9</v>
      </c>
      <c r="C35254" s="62" t="s">
        <v>10</v>
      </c>
      <c r="D35254" s="62" t="s">
        <v>156</v>
      </c>
      <c r="E35254" s="62" t="s">
        <v>156</v>
      </c>
      <c r="F35254" s="62" t="s">
        <v>17</v>
      </c>
      <c r="G35254" s="2">
        <v>-0.1</v>
      </c>
      <c r="H35254" t="s">
        <v>187</v>
      </c>
    </row>
    <row r="35255" spans="1:8" hidden="1" x14ac:dyDescent="0.25">
      <c r="A35255" t="s">
        <v>8</v>
      </c>
      <c r="B35255" t="s">
        <v>9</v>
      </c>
      <c r="C35255" s="62" t="s">
        <v>10</v>
      </c>
      <c r="D35255" s="62" t="s">
        <v>11</v>
      </c>
      <c r="E35255" s="62" t="s">
        <v>29</v>
      </c>
      <c r="F35255" s="62" t="s">
        <v>17</v>
      </c>
      <c r="G35255" s="2">
        <v>-1005185.4</v>
      </c>
      <c r="H35255" t="s">
        <v>187</v>
      </c>
    </row>
    <row r="35256" spans="1:8" hidden="1" x14ac:dyDescent="0.25">
      <c r="A35256" t="s">
        <v>8</v>
      </c>
      <c r="B35256" t="s">
        <v>9</v>
      </c>
      <c r="C35256" s="62" t="s">
        <v>10</v>
      </c>
      <c r="D35256" s="62" t="s">
        <v>157</v>
      </c>
      <c r="E35256" s="62" t="s">
        <v>157</v>
      </c>
      <c r="F35256" s="62" t="s">
        <v>17</v>
      </c>
      <c r="G35256" s="2">
        <v>-322388.68</v>
      </c>
      <c r="H35256" t="s">
        <v>187</v>
      </c>
    </row>
    <row r="35257" spans="1:8" hidden="1" x14ac:dyDescent="0.25">
      <c r="A35257" t="s">
        <v>8</v>
      </c>
      <c r="B35257" t="s">
        <v>9</v>
      </c>
      <c r="C35257" s="62" t="s">
        <v>10</v>
      </c>
      <c r="D35257" s="62" t="s">
        <v>156</v>
      </c>
      <c r="E35257" s="62" t="s">
        <v>156</v>
      </c>
      <c r="F35257" s="62" t="s">
        <v>17</v>
      </c>
      <c r="G35257" s="2">
        <v>6339223.5800000001</v>
      </c>
      <c r="H35257" t="s">
        <v>187</v>
      </c>
    </row>
    <row r="35258" spans="1:8" hidden="1" x14ac:dyDescent="0.25">
      <c r="A35258" t="s">
        <v>8</v>
      </c>
      <c r="B35258" t="s">
        <v>9</v>
      </c>
      <c r="C35258" s="62" t="s">
        <v>10</v>
      </c>
      <c r="D35258" s="62" t="s">
        <v>156</v>
      </c>
      <c r="E35258" s="62" t="s">
        <v>156</v>
      </c>
      <c r="F35258" s="62" t="s">
        <v>17</v>
      </c>
      <c r="G35258" s="2">
        <v>-11656.87</v>
      </c>
      <c r="H35258" t="s">
        <v>187</v>
      </c>
    </row>
    <row r="35259" spans="1:8" hidden="1" x14ac:dyDescent="0.25">
      <c r="A35259" t="s">
        <v>8</v>
      </c>
      <c r="B35259" t="s">
        <v>9</v>
      </c>
      <c r="C35259" s="62" t="s">
        <v>10</v>
      </c>
      <c r="D35259" s="62" t="s">
        <v>147</v>
      </c>
      <c r="E35259" s="62" t="s">
        <v>147</v>
      </c>
      <c r="F35259" s="62" t="s">
        <v>17</v>
      </c>
      <c r="G35259" s="2">
        <v>-372358.18</v>
      </c>
      <c r="H35259" t="s">
        <v>187</v>
      </c>
    </row>
    <row r="35260" spans="1:8" hidden="1" x14ac:dyDescent="0.25">
      <c r="A35260" t="s">
        <v>8</v>
      </c>
      <c r="B35260" t="s">
        <v>9</v>
      </c>
      <c r="C35260" s="62" t="s">
        <v>10</v>
      </c>
      <c r="D35260" s="62" t="s">
        <v>70</v>
      </c>
      <c r="E35260" s="62" t="s">
        <v>186</v>
      </c>
      <c r="F35260" s="62" t="s">
        <v>17</v>
      </c>
      <c r="G35260" s="2">
        <v>-329017.52</v>
      </c>
      <c r="H35260" t="s">
        <v>187</v>
      </c>
    </row>
    <row r="35261" spans="1:8" hidden="1" x14ac:dyDescent="0.25">
      <c r="A35261" t="s">
        <v>8</v>
      </c>
      <c r="B35261" t="s">
        <v>9</v>
      </c>
      <c r="C35261" s="62" t="s">
        <v>10</v>
      </c>
      <c r="D35261" s="62" t="s">
        <v>156</v>
      </c>
      <c r="E35261" s="62" t="s">
        <v>156</v>
      </c>
      <c r="F35261" s="62" t="s">
        <v>17</v>
      </c>
      <c r="G35261" s="2">
        <v>-13244.07</v>
      </c>
      <c r="H35261" t="s">
        <v>187</v>
      </c>
    </row>
    <row r="35262" spans="1:8" hidden="1" x14ac:dyDescent="0.25">
      <c r="A35262" t="s">
        <v>8</v>
      </c>
      <c r="B35262" t="s">
        <v>9</v>
      </c>
      <c r="C35262" s="62" t="s">
        <v>10</v>
      </c>
      <c r="D35262" s="62" t="s">
        <v>11</v>
      </c>
      <c r="E35262" s="62" t="s">
        <v>29</v>
      </c>
      <c r="F35262" s="62" t="s">
        <v>17</v>
      </c>
      <c r="G35262" s="2">
        <v>-148605.51999999999</v>
      </c>
      <c r="H35262" t="s">
        <v>187</v>
      </c>
    </row>
    <row r="35263" spans="1:8" hidden="1" x14ac:dyDescent="0.25">
      <c r="A35263" t="s">
        <v>8</v>
      </c>
      <c r="B35263" t="s">
        <v>9</v>
      </c>
      <c r="C35263" s="62" t="s">
        <v>10</v>
      </c>
      <c r="D35263" s="62" t="s">
        <v>157</v>
      </c>
      <c r="E35263" s="62" t="s">
        <v>157</v>
      </c>
      <c r="F35263" s="62" t="s">
        <v>17</v>
      </c>
      <c r="G35263" s="2">
        <v>-916782.22</v>
      </c>
      <c r="H35263" t="s">
        <v>187</v>
      </c>
    </row>
    <row r="35264" spans="1:8" hidden="1" x14ac:dyDescent="0.25">
      <c r="A35264" t="s">
        <v>8</v>
      </c>
      <c r="B35264" t="s">
        <v>9</v>
      </c>
      <c r="C35264" s="62" t="s">
        <v>10</v>
      </c>
      <c r="D35264" s="62" t="s">
        <v>156</v>
      </c>
      <c r="E35264" s="62" t="s">
        <v>156</v>
      </c>
      <c r="F35264" s="62" t="s">
        <v>17</v>
      </c>
      <c r="G35264" s="2">
        <v>381969.91999999998</v>
      </c>
      <c r="H35264" t="s">
        <v>187</v>
      </c>
    </row>
    <row r="35265" spans="1:8" hidden="1" x14ac:dyDescent="0.25">
      <c r="A35265" t="s">
        <v>8</v>
      </c>
      <c r="B35265" t="s">
        <v>9</v>
      </c>
      <c r="C35265" s="62" t="s">
        <v>10</v>
      </c>
      <c r="D35265" s="62" t="s">
        <v>156</v>
      </c>
      <c r="E35265" s="62" t="s">
        <v>156</v>
      </c>
      <c r="F35265" s="62" t="s">
        <v>17</v>
      </c>
      <c r="G35265" s="2">
        <v>-35938.160000000003</v>
      </c>
      <c r="H35265" t="s">
        <v>187</v>
      </c>
    </row>
    <row r="35266" spans="1:8" hidden="1" x14ac:dyDescent="0.25">
      <c r="A35266" t="s">
        <v>8</v>
      </c>
      <c r="B35266" t="s">
        <v>9</v>
      </c>
      <c r="C35266" s="62" t="s">
        <v>10</v>
      </c>
      <c r="D35266" s="62" t="s">
        <v>147</v>
      </c>
      <c r="E35266" s="62" t="s">
        <v>147</v>
      </c>
      <c r="F35266" s="62" t="s">
        <v>17</v>
      </c>
      <c r="G35266" s="2">
        <v>-163195.76999999999</v>
      </c>
      <c r="H35266" t="s">
        <v>187</v>
      </c>
    </row>
    <row r="35267" spans="1:8" hidden="1" x14ac:dyDescent="0.25">
      <c r="A35267" t="s">
        <v>8</v>
      </c>
      <c r="B35267" t="s">
        <v>9</v>
      </c>
      <c r="C35267" s="62" t="s">
        <v>10</v>
      </c>
      <c r="D35267" s="62" t="s">
        <v>156</v>
      </c>
      <c r="E35267" s="62" t="s">
        <v>156</v>
      </c>
      <c r="F35267" s="62" t="s">
        <v>17</v>
      </c>
      <c r="G35267" s="2">
        <v>-26916.51</v>
      </c>
      <c r="H35267" t="s">
        <v>187</v>
      </c>
    </row>
    <row r="35268" spans="1:8" hidden="1" x14ac:dyDescent="0.25">
      <c r="A35268" t="s">
        <v>8</v>
      </c>
      <c r="B35268" t="s">
        <v>9</v>
      </c>
      <c r="C35268" s="62" t="s">
        <v>10</v>
      </c>
      <c r="D35268" s="62" t="s">
        <v>11</v>
      </c>
      <c r="E35268" s="62" t="s">
        <v>12</v>
      </c>
      <c r="F35268" s="62" t="s">
        <v>17</v>
      </c>
      <c r="G35268" s="2">
        <v>-2320.06</v>
      </c>
      <c r="H35268" t="s">
        <v>187</v>
      </c>
    </row>
    <row r="35269" spans="1:8" hidden="1" x14ac:dyDescent="0.25">
      <c r="A35269" t="s">
        <v>8</v>
      </c>
      <c r="B35269" t="s">
        <v>9</v>
      </c>
      <c r="C35269" s="62" t="s">
        <v>10</v>
      </c>
      <c r="D35269" s="62" t="s">
        <v>70</v>
      </c>
      <c r="E35269" s="62" t="s">
        <v>186</v>
      </c>
      <c r="F35269" s="62" t="s">
        <v>17</v>
      </c>
      <c r="G35269" s="2">
        <v>-3183.66</v>
      </c>
      <c r="H35269" t="s">
        <v>187</v>
      </c>
    </row>
    <row r="35270" spans="1:8" hidden="1" x14ac:dyDescent="0.25">
      <c r="A35270" t="s">
        <v>8</v>
      </c>
      <c r="B35270" t="s">
        <v>9</v>
      </c>
      <c r="C35270" s="62" t="s">
        <v>10</v>
      </c>
      <c r="D35270" s="62" t="s">
        <v>156</v>
      </c>
      <c r="E35270" s="62" t="s">
        <v>156</v>
      </c>
      <c r="F35270" s="62" t="s">
        <v>17</v>
      </c>
      <c r="G35270" s="2">
        <v>0.02</v>
      </c>
      <c r="H35270" t="s">
        <v>187</v>
      </c>
    </row>
    <row r="35271" spans="1:8" hidden="1" x14ac:dyDescent="0.25">
      <c r="A35271" t="s">
        <v>8</v>
      </c>
      <c r="B35271" t="s">
        <v>9</v>
      </c>
      <c r="C35271" s="62" t="s">
        <v>10</v>
      </c>
      <c r="D35271" s="62" t="s">
        <v>11</v>
      </c>
      <c r="E35271" s="62" t="s">
        <v>29</v>
      </c>
      <c r="F35271" s="62" t="s">
        <v>17</v>
      </c>
      <c r="G35271" s="2">
        <v>-59065.67</v>
      </c>
      <c r="H35271" t="s">
        <v>187</v>
      </c>
    </row>
    <row r="35272" spans="1:8" hidden="1" x14ac:dyDescent="0.25">
      <c r="A35272" t="s">
        <v>8</v>
      </c>
      <c r="B35272" t="s">
        <v>9</v>
      </c>
      <c r="C35272" s="62" t="s">
        <v>10</v>
      </c>
      <c r="D35272" s="62" t="s">
        <v>157</v>
      </c>
      <c r="E35272" s="62" t="s">
        <v>157</v>
      </c>
      <c r="F35272" s="62" t="s">
        <v>17</v>
      </c>
      <c r="G35272" s="2">
        <v>-281176.89</v>
      </c>
      <c r="H35272" t="s">
        <v>187</v>
      </c>
    </row>
    <row r="35273" spans="1:8" hidden="1" x14ac:dyDescent="0.25">
      <c r="A35273" t="s">
        <v>8</v>
      </c>
      <c r="B35273" t="s">
        <v>9</v>
      </c>
      <c r="C35273" s="62" t="s">
        <v>10</v>
      </c>
      <c r="D35273" s="62" t="s">
        <v>157</v>
      </c>
      <c r="E35273" s="62" t="s">
        <v>157</v>
      </c>
      <c r="F35273" s="62" t="s">
        <v>17</v>
      </c>
      <c r="G35273" s="2">
        <v>-8756.4500000000007</v>
      </c>
      <c r="H35273" t="s">
        <v>187</v>
      </c>
    </row>
    <row r="35274" spans="1:8" hidden="1" x14ac:dyDescent="0.25">
      <c r="A35274" t="s">
        <v>8</v>
      </c>
      <c r="B35274" t="s">
        <v>9</v>
      </c>
      <c r="C35274" s="62" t="s">
        <v>10</v>
      </c>
      <c r="D35274" s="62" t="s">
        <v>156</v>
      </c>
      <c r="E35274" s="62" t="s">
        <v>156</v>
      </c>
      <c r="F35274" s="62" t="s">
        <v>17</v>
      </c>
      <c r="G35274" s="2">
        <v>-17198.599999999999</v>
      </c>
      <c r="H35274" t="s">
        <v>187</v>
      </c>
    </row>
    <row r="35275" spans="1:8" hidden="1" x14ac:dyDescent="0.25">
      <c r="A35275" t="s">
        <v>8</v>
      </c>
      <c r="B35275" t="s">
        <v>9</v>
      </c>
      <c r="C35275" s="62" t="s">
        <v>10</v>
      </c>
      <c r="D35275" s="62" t="s">
        <v>156</v>
      </c>
      <c r="E35275" s="62" t="s">
        <v>156</v>
      </c>
      <c r="F35275" s="62" t="s">
        <v>17</v>
      </c>
      <c r="G35275" s="2">
        <v>-8903.26</v>
      </c>
      <c r="H35275" t="s">
        <v>187</v>
      </c>
    </row>
    <row r="35276" spans="1:8" hidden="1" x14ac:dyDescent="0.25">
      <c r="A35276" t="s">
        <v>8</v>
      </c>
      <c r="B35276" t="s">
        <v>9</v>
      </c>
      <c r="C35276" s="62" t="s">
        <v>10</v>
      </c>
      <c r="D35276" s="62" t="s">
        <v>70</v>
      </c>
      <c r="E35276" s="62" t="s">
        <v>186</v>
      </c>
      <c r="F35276" s="62" t="s">
        <v>17</v>
      </c>
      <c r="G35276" s="2">
        <v>-17904.55</v>
      </c>
      <c r="H35276" t="s">
        <v>187</v>
      </c>
    </row>
    <row r="35277" spans="1:8" hidden="1" x14ac:dyDescent="0.25">
      <c r="A35277" t="s">
        <v>8</v>
      </c>
      <c r="B35277" t="s">
        <v>9</v>
      </c>
      <c r="C35277" s="62" t="s">
        <v>10</v>
      </c>
      <c r="D35277" s="62" t="s">
        <v>156</v>
      </c>
      <c r="E35277" s="62" t="s">
        <v>156</v>
      </c>
      <c r="F35277" s="62" t="s">
        <v>17</v>
      </c>
      <c r="G35277" s="2">
        <v>-44040.37</v>
      </c>
      <c r="H35277" t="s">
        <v>187</v>
      </c>
    </row>
    <row r="35278" spans="1:8" hidden="1" x14ac:dyDescent="0.25">
      <c r="A35278" t="s">
        <v>8</v>
      </c>
      <c r="B35278" t="s">
        <v>9</v>
      </c>
      <c r="C35278" s="62" t="s">
        <v>10</v>
      </c>
      <c r="D35278" s="62" t="s">
        <v>156</v>
      </c>
      <c r="E35278" s="62" t="s">
        <v>156</v>
      </c>
      <c r="F35278" s="62" t="s">
        <v>17</v>
      </c>
      <c r="G35278" s="2">
        <v>-6270.47</v>
      </c>
      <c r="H35278" t="s">
        <v>187</v>
      </c>
    </row>
    <row r="35279" spans="1:8" hidden="1" x14ac:dyDescent="0.25">
      <c r="A35279" t="s">
        <v>8</v>
      </c>
      <c r="B35279" t="s">
        <v>9</v>
      </c>
      <c r="C35279" s="62" t="s">
        <v>10</v>
      </c>
      <c r="D35279" s="62" t="s">
        <v>70</v>
      </c>
      <c r="E35279" s="62" t="s">
        <v>186</v>
      </c>
      <c r="F35279" s="62" t="s">
        <v>17</v>
      </c>
      <c r="G35279" s="2">
        <v>-70351.09</v>
      </c>
      <c r="H35279" t="s">
        <v>187</v>
      </c>
    </row>
    <row r="35280" spans="1:8" hidden="1" x14ac:dyDescent="0.25">
      <c r="A35280" t="s">
        <v>8</v>
      </c>
      <c r="B35280" t="s">
        <v>9</v>
      </c>
      <c r="C35280" s="62" t="s">
        <v>10</v>
      </c>
      <c r="D35280" s="62" t="s">
        <v>156</v>
      </c>
      <c r="E35280" s="62" t="s">
        <v>156</v>
      </c>
      <c r="F35280" s="62" t="s">
        <v>17</v>
      </c>
      <c r="G35280" s="2">
        <v>-0.13</v>
      </c>
      <c r="H35280" t="s">
        <v>187</v>
      </c>
    </row>
    <row r="35281" spans="1:8" hidden="1" x14ac:dyDescent="0.25">
      <c r="A35281" t="s">
        <v>8</v>
      </c>
      <c r="B35281" t="s">
        <v>9</v>
      </c>
      <c r="C35281" s="62" t="s">
        <v>10</v>
      </c>
      <c r="D35281" s="62" t="s">
        <v>70</v>
      </c>
      <c r="E35281" s="62" t="s">
        <v>68</v>
      </c>
      <c r="F35281" s="62" t="s">
        <v>17</v>
      </c>
      <c r="G35281" s="2">
        <v>-45562.91</v>
      </c>
      <c r="H35281" t="s">
        <v>187</v>
      </c>
    </row>
    <row r="35282" spans="1:8" hidden="1" x14ac:dyDescent="0.25">
      <c r="A35282" t="s">
        <v>8</v>
      </c>
      <c r="B35282" t="s">
        <v>9</v>
      </c>
      <c r="C35282" s="62" t="s">
        <v>10</v>
      </c>
      <c r="D35282" s="62" t="s">
        <v>157</v>
      </c>
      <c r="E35282" s="62" t="s">
        <v>157</v>
      </c>
      <c r="F35282" s="62" t="s">
        <v>17</v>
      </c>
      <c r="G35282" s="2">
        <v>-52616.53</v>
      </c>
      <c r="H35282" t="s">
        <v>187</v>
      </c>
    </row>
    <row r="35283" spans="1:8" hidden="1" x14ac:dyDescent="0.25">
      <c r="A35283" t="s">
        <v>8</v>
      </c>
      <c r="B35283" t="s">
        <v>9</v>
      </c>
      <c r="C35283" s="62" t="s">
        <v>10</v>
      </c>
      <c r="D35283" s="62" t="s">
        <v>156</v>
      </c>
      <c r="E35283" s="62" t="s">
        <v>156</v>
      </c>
      <c r="F35283" s="62" t="s">
        <v>17</v>
      </c>
      <c r="G35283" s="2">
        <v>44922.34</v>
      </c>
      <c r="H35283" t="s">
        <v>187</v>
      </c>
    </row>
    <row r="35284" spans="1:8" hidden="1" x14ac:dyDescent="0.25">
      <c r="A35284" t="s">
        <v>8</v>
      </c>
      <c r="B35284" t="s">
        <v>116</v>
      </c>
      <c r="C35284" s="62" t="s">
        <v>194</v>
      </c>
      <c r="D35284" s="62" t="s">
        <v>195</v>
      </c>
      <c r="E35284" s="62" t="s">
        <v>195</v>
      </c>
      <c r="F35284" s="62" t="s">
        <v>17</v>
      </c>
      <c r="G35284" s="2">
        <v>507.3</v>
      </c>
      <c r="H35284" t="s">
        <v>187</v>
      </c>
    </row>
    <row r="35285" spans="1:8" hidden="1" x14ac:dyDescent="0.25">
      <c r="A35285" t="s">
        <v>8</v>
      </c>
      <c r="B35285" t="s">
        <v>116</v>
      </c>
      <c r="C35285" s="62" t="s">
        <v>194</v>
      </c>
      <c r="D35285" s="62" t="s">
        <v>196</v>
      </c>
      <c r="E35285" s="62" t="s">
        <v>196</v>
      </c>
      <c r="F35285" s="62" t="s">
        <v>17</v>
      </c>
      <c r="G35285" s="2">
        <v>13000</v>
      </c>
      <c r="H35285" t="s">
        <v>187</v>
      </c>
    </row>
    <row r="35286" spans="1:8" x14ac:dyDescent="0.25">
      <c r="A35286" t="s">
        <v>8</v>
      </c>
      <c r="B35286" t="s">
        <v>116</v>
      </c>
      <c r="C35286" s="62" t="s">
        <v>117</v>
      </c>
      <c r="D35286" s="62" t="s">
        <v>117</v>
      </c>
      <c r="E35286" s="62" t="s">
        <v>117</v>
      </c>
      <c r="F35286" s="62" t="s">
        <v>17</v>
      </c>
      <c r="G35286" s="2">
        <v>71740</v>
      </c>
      <c r="H35286" t="s">
        <v>187</v>
      </c>
    </row>
    <row r="35287" spans="1:8" x14ac:dyDescent="0.25">
      <c r="A35287" t="s">
        <v>8</v>
      </c>
      <c r="B35287" t="s">
        <v>116</v>
      </c>
      <c r="C35287" s="62" t="s">
        <v>117</v>
      </c>
      <c r="D35287" s="62" t="s">
        <v>117</v>
      </c>
      <c r="E35287" s="62" t="s">
        <v>117</v>
      </c>
      <c r="F35287" s="62" t="s">
        <v>17</v>
      </c>
      <c r="G35287" s="2">
        <v>40180</v>
      </c>
      <c r="H35287" t="s">
        <v>187</v>
      </c>
    </row>
    <row r="35288" spans="1:8" x14ac:dyDescent="0.25">
      <c r="A35288" t="s">
        <v>8</v>
      </c>
      <c r="B35288" t="s">
        <v>116</v>
      </c>
      <c r="C35288" s="62" t="s">
        <v>117</v>
      </c>
      <c r="D35288" s="62" t="s">
        <v>117</v>
      </c>
      <c r="E35288" s="62" t="s">
        <v>117</v>
      </c>
      <c r="F35288" s="62" t="s">
        <v>17</v>
      </c>
      <c r="G35288" s="2">
        <v>5740</v>
      </c>
      <c r="H35288" t="s">
        <v>187</v>
      </c>
    </row>
    <row r="35289" spans="1:8" x14ac:dyDescent="0.25">
      <c r="A35289" t="s">
        <v>8</v>
      </c>
      <c r="B35289" t="s">
        <v>116</v>
      </c>
      <c r="C35289" s="62" t="s">
        <v>117</v>
      </c>
      <c r="D35289" s="62" t="s">
        <v>117</v>
      </c>
      <c r="E35289" s="62" t="s">
        <v>117</v>
      </c>
      <c r="F35289" s="62" t="s">
        <v>17</v>
      </c>
      <c r="G35289" s="2">
        <v>8940</v>
      </c>
      <c r="H35289" t="s">
        <v>187</v>
      </c>
    </row>
    <row r="35290" spans="1:8" x14ac:dyDescent="0.25">
      <c r="A35290" t="s">
        <v>8</v>
      </c>
      <c r="B35290" t="s">
        <v>116</v>
      </c>
      <c r="C35290" s="62" t="s">
        <v>117</v>
      </c>
      <c r="D35290" s="62" t="s">
        <v>117</v>
      </c>
      <c r="E35290" s="62" t="s">
        <v>117</v>
      </c>
      <c r="F35290" s="62" t="s">
        <v>17</v>
      </c>
      <c r="G35290" s="2">
        <v>600</v>
      </c>
      <c r="H35290" t="s">
        <v>187</v>
      </c>
    </row>
    <row r="35291" spans="1:8" x14ac:dyDescent="0.25">
      <c r="A35291" t="s">
        <v>8</v>
      </c>
      <c r="B35291" t="s">
        <v>116</v>
      </c>
      <c r="C35291" s="62" t="s">
        <v>117</v>
      </c>
      <c r="D35291" s="62" t="s">
        <v>117</v>
      </c>
      <c r="E35291" s="62" t="s">
        <v>117</v>
      </c>
      <c r="F35291" s="62" t="s">
        <v>17</v>
      </c>
      <c r="G35291" s="2">
        <v>1500</v>
      </c>
      <c r="H35291" t="s">
        <v>187</v>
      </c>
    </row>
    <row r="35292" spans="1:8" x14ac:dyDescent="0.25">
      <c r="A35292" t="s">
        <v>8</v>
      </c>
      <c r="B35292" t="s">
        <v>116</v>
      </c>
      <c r="C35292" s="62" t="s">
        <v>117</v>
      </c>
      <c r="D35292" s="62" t="s">
        <v>117</v>
      </c>
      <c r="E35292" s="62" t="s">
        <v>117</v>
      </c>
      <c r="F35292" s="62" t="s">
        <v>17</v>
      </c>
      <c r="G35292" s="2">
        <v>1840</v>
      </c>
      <c r="H35292" t="s">
        <v>187</v>
      </c>
    </row>
    <row r="35293" spans="1:8" x14ac:dyDescent="0.25">
      <c r="A35293" t="s">
        <v>8</v>
      </c>
      <c r="B35293" t="s">
        <v>116</v>
      </c>
      <c r="C35293" s="62" t="s">
        <v>117</v>
      </c>
      <c r="D35293" s="62" t="s">
        <v>117</v>
      </c>
      <c r="E35293" s="62" t="s">
        <v>117</v>
      </c>
      <c r="F35293" s="62" t="s">
        <v>17</v>
      </c>
      <c r="G35293" s="2"/>
      <c r="H35293" t="s">
        <v>187</v>
      </c>
    </row>
    <row r="35294" spans="1:8" x14ac:dyDescent="0.25">
      <c r="A35294" t="s">
        <v>8</v>
      </c>
      <c r="B35294" t="s">
        <v>116</v>
      </c>
      <c r="C35294" s="62" t="s">
        <v>117</v>
      </c>
      <c r="D35294" s="62" t="s">
        <v>117</v>
      </c>
      <c r="E35294" s="62" t="s">
        <v>117</v>
      </c>
      <c r="F35294" s="62" t="s">
        <v>17</v>
      </c>
      <c r="G35294" s="2">
        <v>25200</v>
      </c>
      <c r="H35294" t="s">
        <v>187</v>
      </c>
    </row>
    <row r="35295" spans="1:8" x14ac:dyDescent="0.25">
      <c r="A35295" t="s">
        <v>8</v>
      </c>
      <c r="B35295" t="s">
        <v>116</v>
      </c>
      <c r="C35295" s="62" t="s">
        <v>117</v>
      </c>
      <c r="D35295" s="62" t="s">
        <v>117</v>
      </c>
      <c r="E35295" s="62" t="s">
        <v>117</v>
      </c>
      <c r="F35295" s="62" t="s">
        <v>17</v>
      </c>
      <c r="G35295" s="2">
        <v>20100</v>
      </c>
      <c r="H35295" t="s">
        <v>187</v>
      </c>
    </row>
    <row r="35296" spans="1:8" x14ac:dyDescent="0.25">
      <c r="A35296" t="s">
        <v>8</v>
      </c>
      <c r="B35296" t="s">
        <v>116</v>
      </c>
      <c r="C35296" s="62" t="s">
        <v>117</v>
      </c>
      <c r="D35296" s="62" t="s">
        <v>117</v>
      </c>
      <c r="E35296" s="62" t="s">
        <v>117</v>
      </c>
      <c r="F35296" s="62" t="s">
        <v>17</v>
      </c>
      <c r="G35296" s="2">
        <v>176</v>
      </c>
      <c r="H35296" t="s">
        <v>187</v>
      </c>
    </row>
    <row r="35297" spans="1:8" x14ac:dyDescent="0.25">
      <c r="A35297" t="s">
        <v>8</v>
      </c>
      <c r="B35297" t="s">
        <v>116</v>
      </c>
      <c r="C35297" s="62" t="s">
        <v>117</v>
      </c>
      <c r="D35297" s="62" t="s">
        <v>117</v>
      </c>
      <c r="E35297" s="62" t="s">
        <v>117</v>
      </c>
      <c r="F35297" s="62" t="s">
        <v>17</v>
      </c>
      <c r="G35297" s="2">
        <v>360</v>
      </c>
      <c r="H35297" t="s">
        <v>187</v>
      </c>
    </row>
    <row r="35298" spans="1:8" x14ac:dyDescent="0.25">
      <c r="A35298" t="s">
        <v>8</v>
      </c>
      <c r="B35298" t="s">
        <v>116</v>
      </c>
      <c r="C35298" s="62" t="s">
        <v>117</v>
      </c>
      <c r="D35298" s="62" t="s">
        <v>117</v>
      </c>
      <c r="E35298" s="62" t="s">
        <v>117</v>
      </c>
      <c r="F35298" s="62" t="s">
        <v>17</v>
      </c>
      <c r="G35298" s="2">
        <v>30458.400000000001</v>
      </c>
      <c r="H35298" t="s">
        <v>187</v>
      </c>
    </row>
    <row r="35299" spans="1:8" x14ac:dyDescent="0.25">
      <c r="A35299" t="s">
        <v>8</v>
      </c>
      <c r="B35299" t="s">
        <v>116</v>
      </c>
      <c r="C35299" s="62" t="s">
        <v>117</v>
      </c>
      <c r="D35299" s="62" t="s">
        <v>117</v>
      </c>
      <c r="E35299" s="62" t="s">
        <v>117</v>
      </c>
      <c r="F35299" s="62" t="s">
        <v>17</v>
      </c>
      <c r="G35299" s="2">
        <v>76850</v>
      </c>
      <c r="H35299" t="s">
        <v>187</v>
      </c>
    </row>
    <row r="35300" spans="1:8" x14ac:dyDescent="0.25">
      <c r="A35300" t="s">
        <v>8</v>
      </c>
      <c r="B35300" t="s">
        <v>116</v>
      </c>
      <c r="C35300" s="62" t="s">
        <v>117</v>
      </c>
      <c r="D35300" s="62" t="s">
        <v>117</v>
      </c>
      <c r="E35300" s="62" t="s">
        <v>117</v>
      </c>
      <c r="F35300" s="62" t="s">
        <v>17</v>
      </c>
      <c r="G35300" s="2">
        <v>29700</v>
      </c>
      <c r="H35300" t="s">
        <v>187</v>
      </c>
    </row>
    <row r="35301" spans="1:8" x14ac:dyDescent="0.25">
      <c r="A35301" t="s">
        <v>8</v>
      </c>
      <c r="B35301" t="s">
        <v>116</v>
      </c>
      <c r="C35301" s="62" t="s">
        <v>117</v>
      </c>
      <c r="D35301" s="62" t="s">
        <v>117</v>
      </c>
      <c r="E35301" s="62" t="s">
        <v>117</v>
      </c>
      <c r="F35301" s="62" t="s">
        <v>17</v>
      </c>
      <c r="G35301" s="2">
        <v>11505</v>
      </c>
      <c r="H35301" t="s">
        <v>187</v>
      </c>
    </row>
    <row r="35302" spans="1:8" x14ac:dyDescent="0.25">
      <c r="A35302" t="s">
        <v>8</v>
      </c>
      <c r="B35302" t="s">
        <v>116</v>
      </c>
      <c r="C35302" s="62" t="s">
        <v>117</v>
      </c>
      <c r="D35302" s="62" t="s">
        <v>117</v>
      </c>
      <c r="E35302" s="62" t="s">
        <v>117</v>
      </c>
      <c r="F35302" s="62" t="s">
        <v>17</v>
      </c>
      <c r="G35302" s="2">
        <v>41400</v>
      </c>
      <c r="H35302" t="s">
        <v>187</v>
      </c>
    </row>
    <row r="35303" spans="1:8" x14ac:dyDescent="0.25">
      <c r="A35303" t="s">
        <v>8</v>
      </c>
      <c r="B35303" t="s">
        <v>116</v>
      </c>
      <c r="C35303" s="62" t="s">
        <v>117</v>
      </c>
      <c r="D35303" s="62" t="s">
        <v>117</v>
      </c>
      <c r="E35303" s="62" t="s">
        <v>117</v>
      </c>
      <c r="F35303" s="62" t="s">
        <v>17</v>
      </c>
      <c r="G35303" s="2">
        <v>545392.71</v>
      </c>
      <c r="H35303" t="s">
        <v>187</v>
      </c>
    </row>
    <row r="35304" spans="1:8" x14ac:dyDescent="0.25">
      <c r="A35304" t="s">
        <v>8</v>
      </c>
      <c r="B35304" t="s">
        <v>116</v>
      </c>
      <c r="C35304" s="62" t="s">
        <v>117</v>
      </c>
      <c r="D35304" s="62" t="s">
        <v>117</v>
      </c>
      <c r="E35304" s="62" t="s">
        <v>117</v>
      </c>
      <c r="F35304" s="62" t="s">
        <v>17</v>
      </c>
      <c r="G35304" s="2">
        <v>68000</v>
      </c>
      <c r="H35304" t="s">
        <v>187</v>
      </c>
    </row>
    <row r="35305" spans="1:8" x14ac:dyDescent="0.25">
      <c r="A35305" t="s">
        <v>8</v>
      </c>
      <c r="B35305" t="s">
        <v>116</v>
      </c>
      <c r="C35305" s="62" t="s">
        <v>117</v>
      </c>
      <c r="D35305" s="62" t="s">
        <v>117</v>
      </c>
      <c r="E35305" s="62" t="s">
        <v>117</v>
      </c>
      <c r="F35305" s="62" t="s">
        <v>17</v>
      </c>
      <c r="G35305" s="2">
        <v>68000</v>
      </c>
      <c r="H35305" t="s">
        <v>187</v>
      </c>
    </row>
    <row r="35306" spans="1:8" x14ac:dyDescent="0.25">
      <c r="A35306" t="s">
        <v>8</v>
      </c>
      <c r="B35306" t="s">
        <v>116</v>
      </c>
      <c r="C35306" s="62" t="s">
        <v>117</v>
      </c>
      <c r="D35306" s="62" t="s">
        <v>117</v>
      </c>
      <c r="E35306" s="62" t="s">
        <v>117</v>
      </c>
      <c r="F35306" s="62" t="s">
        <v>17</v>
      </c>
      <c r="G35306" s="2">
        <v>5400</v>
      </c>
      <c r="H35306" t="s">
        <v>187</v>
      </c>
    </row>
    <row r="35307" spans="1:8" x14ac:dyDescent="0.25">
      <c r="A35307" t="s">
        <v>8</v>
      </c>
      <c r="B35307" t="s">
        <v>116</v>
      </c>
      <c r="C35307" s="62" t="s">
        <v>117</v>
      </c>
      <c r="D35307" s="62" t="s">
        <v>117</v>
      </c>
      <c r="E35307" s="62" t="s">
        <v>117</v>
      </c>
      <c r="F35307" s="62" t="s">
        <v>17</v>
      </c>
      <c r="G35307" s="2">
        <v>200</v>
      </c>
      <c r="H35307" t="s">
        <v>187</v>
      </c>
    </row>
    <row r="35308" spans="1:8" x14ac:dyDescent="0.25">
      <c r="A35308" t="s">
        <v>8</v>
      </c>
      <c r="B35308" t="s">
        <v>116</v>
      </c>
      <c r="C35308" s="62" t="s">
        <v>117</v>
      </c>
      <c r="D35308" s="62" t="s">
        <v>117</v>
      </c>
      <c r="E35308" s="62" t="s">
        <v>117</v>
      </c>
      <c r="F35308" s="62" t="s">
        <v>17</v>
      </c>
      <c r="G35308" s="2">
        <v>640610</v>
      </c>
      <c r="H35308" t="s">
        <v>187</v>
      </c>
    </row>
    <row r="35309" spans="1:8" x14ac:dyDescent="0.25">
      <c r="A35309" t="s">
        <v>8</v>
      </c>
      <c r="B35309" t="s">
        <v>116</v>
      </c>
      <c r="C35309" s="62" t="s">
        <v>117</v>
      </c>
      <c r="D35309" s="62" t="s">
        <v>117</v>
      </c>
      <c r="E35309" s="62" t="s">
        <v>117</v>
      </c>
      <c r="F35309" s="62" t="s">
        <v>17</v>
      </c>
      <c r="G35309" s="2">
        <v>2500</v>
      </c>
      <c r="H35309" t="s">
        <v>187</v>
      </c>
    </row>
    <row r="35310" spans="1:8" x14ac:dyDescent="0.25">
      <c r="A35310" t="s">
        <v>8</v>
      </c>
      <c r="B35310" t="s">
        <v>116</v>
      </c>
      <c r="C35310" s="62" t="s">
        <v>117</v>
      </c>
      <c r="D35310" s="62" t="s">
        <v>117</v>
      </c>
      <c r="E35310" s="62" t="s">
        <v>117</v>
      </c>
      <c r="F35310" s="62" t="s">
        <v>17</v>
      </c>
      <c r="G35310" s="2">
        <v>3953320</v>
      </c>
      <c r="H35310" t="s">
        <v>187</v>
      </c>
    </row>
    <row r="35311" spans="1:8" x14ac:dyDescent="0.25">
      <c r="A35311" t="s">
        <v>8</v>
      </c>
      <c r="B35311" t="s">
        <v>116</v>
      </c>
      <c r="C35311" s="62" t="s">
        <v>117</v>
      </c>
      <c r="D35311" s="62" t="s">
        <v>117</v>
      </c>
      <c r="E35311" s="62" t="s">
        <v>117</v>
      </c>
      <c r="F35311" s="62" t="s">
        <v>17</v>
      </c>
      <c r="G35311" s="2">
        <v>6000</v>
      </c>
      <c r="H35311" t="s">
        <v>187</v>
      </c>
    </row>
    <row r="35312" spans="1:8" x14ac:dyDescent="0.25">
      <c r="A35312" t="s">
        <v>8</v>
      </c>
      <c r="B35312" t="s">
        <v>116</v>
      </c>
      <c r="C35312" s="62" t="s">
        <v>117</v>
      </c>
      <c r="D35312" s="62" t="s">
        <v>117</v>
      </c>
      <c r="E35312" s="62" t="s">
        <v>117</v>
      </c>
      <c r="F35312" s="62" t="s">
        <v>17</v>
      </c>
      <c r="G35312" s="2">
        <v>4600</v>
      </c>
      <c r="H35312" t="s">
        <v>187</v>
      </c>
    </row>
    <row r="35313" spans="1:8" x14ac:dyDescent="0.25">
      <c r="A35313" t="s">
        <v>8</v>
      </c>
      <c r="B35313" t="s">
        <v>116</v>
      </c>
      <c r="C35313" s="62" t="s">
        <v>117</v>
      </c>
      <c r="D35313" s="62" t="s">
        <v>117</v>
      </c>
      <c r="E35313" s="62" t="s">
        <v>117</v>
      </c>
      <c r="F35313" s="62" t="s">
        <v>17</v>
      </c>
      <c r="G35313" s="2">
        <v>600</v>
      </c>
      <c r="H35313" t="s">
        <v>187</v>
      </c>
    </row>
    <row r="35314" spans="1:8" x14ac:dyDescent="0.25">
      <c r="A35314" t="s">
        <v>8</v>
      </c>
      <c r="B35314" t="s">
        <v>116</v>
      </c>
      <c r="C35314" s="62" t="s">
        <v>117</v>
      </c>
      <c r="D35314" s="62" t="s">
        <v>117</v>
      </c>
      <c r="E35314" s="62" t="s">
        <v>117</v>
      </c>
      <c r="F35314" s="62" t="s">
        <v>17</v>
      </c>
      <c r="G35314" s="2">
        <v>11000</v>
      </c>
      <c r="H35314" t="s">
        <v>187</v>
      </c>
    </row>
    <row r="35315" spans="1:8" x14ac:dyDescent="0.25">
      <c r="A35315" t="s">
        <v>8</v>
      </c>
      <c r="B35315" t="s">
        <v>116</v>
      </c>
      <c r="C35315" s="62" t="s">
        <v>117</v>
      </c>
      <c r="D35315" s="62" t="s">
        <v>117</v>
      </c>
      <c r="E35315" s="62" t="s">
        <v>117</v>
      </c>
      <c r="F35315" s="62" t="s">
        <v>17</v>
      </c>
      <c r="G35315" s="2">
        <v>9465077</v>
      </c>
      <c r="H35315" t="s">
        <v>187</v>
      </c>
    </row>
    <row r="35316" spans="1:8" x14ac:dyDescent="0.25">
      <c r="A35316" t="s">
        <v>8</v>
      </c>
      <c r="B35316" t="s">
        <v>116</v>
      </c>
      <c r="C35316" s="62" t="s">
        <v>117</v>
      </c>
      <c r="D35316" s="62" t="s">
        <v>117</v>
      </c>
      <c r="E35316" s="62" t="s">
        <v>117</v>
      </c>
      <c r="F35316" s="62" t="s">
        <v>17</v>
      </c>
      <c r="G35316" s="2"/>
      <c r="H35316" t="s">
        <v>187</v>
      </c>
    </row>
    <row r="35317" spans="1:8" x14ac:dyDescent="0.25">
      <c r="A35317" t="s">
        <v>8</v>
      </c>
      <c r="B35317" t="s">
        <v>116</v>
      </c>
      <c r="C35317" s="62" t="s">
        <v>117</v>
      </c>
      <c r="D35317" s="62" t="s">
        <v>117</v>
      </c>
      <c r="E35317" s="62" t="s">
        <v>117</v>
      </c>
      <c r="F35317" s="62" t="s">
        <v>17</v>
      </c>
      <c r="G35317" s="2">
        <v>240</v>
      </c>
      <c r="H35317" t="s">
        <v>187</v>
      </c>
    </row>
    <row r="35318" spans="1:8" x14ac:dyDescent="0.25">
      <c r="A35318" t="s">
        <v>8</v>
      </c>
      <c r="B35318" t="s">
        <v>116</v>
      </c>
      <c r="C35318" s="62" t="s">
        <v>117</v>
      </c>
      <c r="D35318" s="62" t="s">
        <v>117</v>
      </c>
      <c r="E35318" s="62" t="s">
        <v>117</v>
      </c>
      <c r="F35318" s="62" t="s">
        <v>17</v>
      </c>
      <c r="G35318" s="2">
        <v>40</v>
      </c>
      <c r="H35318" t="s">
        <v>187</v>
      </c>
    </row>
    <row r="35319" spans="1:8" x14ac:dyDescent="0.25">
      <c r="A35319" t="s">
        <v>8</v>
      </c>
      <c r="B35319" t="s">
        <v>116</v>
      </c>
      <c r="C35319" s="62" t="s">
        <v>117</v>
      </c>
      <c r="D35319" s="62" t="s">
        <v>117</v>
      </c>
      <c r="E35319" s="62" t="s">
        <v>117</v>
      </c>
      <c r="F35319" s="62" t="s">
        <v>17</v>
      </c>
      <c r="G35319" s="2"/>
      <c r="H35319" t="s">
        <v>187</v>
      </c>
    </row>
    <row r="35320" spans="1:8" x14ac:dyDescent="0.25">
      <c r="A35320" t="s">
        <v>8</v>
      </c>
      <c r="B35320" t="s">
        <v>116</v>
      </c>
      <c r="C35320" s="62" t="s">
        <v>117</v>
      </c>
      <c r="D35320" s="62" t="s">
        <v>117</v>
      </c>
      <c r="E35320" s="62" t="s">
        <v>117</v>
      </c>
      <c r="F35320" s="62" t="s">
        <v>17</v>
      </c>
      <c r="G35320" s="2">
        <v>11700</v>
      </c>
      <c r="H35320" t="s">
        <v>187</v>
      </c>
    </row>
    <row r="35321" spans="1:8" x14ac:dyDescent="0.25">
      <c r="A35321" t="s">
        <v>8</v>
      </c>
      <c r="B35321" t="s">
        <v>116</v>
      </c>
      <c r="C35321" s="62" t="s">
        <v>117</v>
      </c>
      <c r="D35321" s="62" t="s">
        <v>117</v>
      </c>
      <c r="E35321" s="62" t="s">
        <v>117</v>
      </c>
      <c r="F35321" s="62" t="s">
        <v>17</v>
      </c>
      <c r="G35321" s="2">
        <v>2650</v>
      </c>
      <c r="H35321" t="s">
        <v>187</v>
      </c>
    </row>
    <row r="35322" spans="1:8" x14ac:dyDescent="0.25">
      <c r="A35322" t="s">
        <v>8</v>
      </c>
      <c r="B35322" t="s">
        <v>116</v>
      </c>
      <c r="C35322" s="62" t="s">
        <v>117</v>
      </c>
      <c r="D35322" s="62" t="s">
        <v>117</v>
      </c>
      <c r="E35322" s="62" t="s">
        <v>117</v>
      </c>
      <c r="F35322" s="62" t="s">
        <v>17</v>
      </c>
      <c r="G35322" s="2">
        <v>276500</v>
      </c>
      <c r="H35322" t="s">
        <v>187</v>
      </c>
    </row>
    <row r="35323" spans="1:8" hidden="1" x14ac:dyDescent="0.25">
      <c r="A35323" t="s">
        <v>26</v>
      </c>
      <c r="B35323" t="s">
        <v>9</v>
      </c>
      <c r="C35323" s="62" t="s">
        <v>33</v>
      </c>
      <c r="D35323" s="62" t="s">
        <v>34</v>
      </c>
      <c r="E35323" s="62" t="s">
        <v>78</v>
      </c>
      <c r="F35323" s="62" t="s">
        <v>17</v>
      </c>
      <c r="G35323" s="2">
        <v>-15283.05</v>
      </c>
      <c r="H35323" t="s">
        <v>187</v>
      </c>
    </row>
    <row r="35324" spans="1:8" hidden="1" x14ac:dyDescent="0.25">
      <c r="A35324" t="s">
        <v>26</v>
      </c>
      <c r="B35324" t="s">
        <v>9</v>
      </c>
      <c r="C35324" s="62" t="s">
        <v>69</v>
      </c>
      <c r="D35324" s="62" t="s">
        <v>85</v>
      </c>
      <c r="E35324" s="62" t="s">
        <v>33</v>
      </c>
      <c r="F35324" s="62" t="s">
        <v>17</v>
      </c>
      <c r="G35324" s="2">
        <v>-1024023.99</v>
      </c>
      <c r="H35324" t="s">
        <v>187</v>
      </c>
    </row>
    <row r="35325" spans="1:8" hidden="1" x14ac:dyDescent="0.25">
      <c r="A35325" t="s">
        <v>26</v>
      </c>
      <c r="B35325" t="s">
        <v>9</v>
      </c>
      <c r="C35325" s="62" t="s">
        <v>33</v>
      </c>
      <c r="D35325" s="62" t="s">
        <v>34</v>
      </c>
      <c r="E35325" s="62" t="s">
        <v>141</v>
      </c>
      <c r="F35325" s="62" t="s">
        <v>17</v>
      </c>
      <c r="G35325" s="2">
        <v>-133.91999999999999</v>
      </c>
      <c r="H35325" t="s">
        <v>187</v>
      </c>
    </row>
    <row r="35326" spans="1:8" hidden="1" x14ac:dyDescent="0.25">
      <c r="A35326" t="s">
        <v>26</v>
      </c>
      <c r="B35326" t="s">
        <v>9</v>
      </c>
      <c r="C35326" s="62" t="s">
        <v>33</v>
      </c>
      <c r="D35326" s="62" t="s">
        <v>34</v>
      </c>
      <c r="E35326" s="62" t="s">
        <v>144</v>
      </c>
      <c r="F35326" s="62" t="s">
        <v>17</v>
      </c>
      <c r="G35326" s="2">
        <v>-3650</v>
      </c>
      <c r="H35326" t="s">
        <v>187</v>
      </c>
    </row>
    <row r="35327" spans="1:8" hidden="1" x14ac:dyDescent="0.25">
      <c r="A35327" t="s">
        <v>26</v>
      </c>
      <c r="B35327" t="s">
        <v>9</v>
      </c>
      <c r="C35327" s="62" t="s">
        <v>33</v>
      </c>
      <c r="D35327" s="62" t="s">
        <v>52</v>
      </c>
      <c r="E35327" s="62" t="s">
        <v>53</v>
      </c>
      <c r="F35327" s="62" t="s">
        <v>17</v>
      </c>
      <c r="G35327" s="2">
        <v>-344562</v>
      </c>
      <c r="H35327" t="s">
        <v>187</v>
      </c>
    </row>
    <row r="35328" spans="1:8" hidden="1" x14ac:dyDescent="0.25">
      <c r="A35328" t="s">
        <v>26</v>
      </c>
      <c r="B35328" t="s">
        <v>9</v>
      </c>
      <c r="C35328" s="62" t="s">
        <v>69</v>
      </c>
      <c r="D35328" s="62" t="s">
        <v>85</v>
      </c>
      <c r="E35328" s="62" t="s">
        <v>33</v>
      </c>
      <c r="F35328" s="62" t="s">
        <v>17</v>
      </c>
      <c r="G35328" s="2">
        <v>-212489.08</v>
      </c>
      <c r="H35328" t="s">
        <v>187</v>
      </c>
    </row>
    <row r="35329" spans="1:8" hidden="1" x14ac:dyDescent="0.25">
      <c r="A35329" t="s">
        <v>26</v>
      </c>
      <c r="B35329" t="s">
        <v>9</v>
      </c>
      <c r="C35329" s="62" t="s">
        <v>69</v>
      </c>
      <c r="D35329" s="62" t="s">
        <v>85</v>
      </c>
      <c r="E35329" s="62" t="s">
        <v>33</v>
      </c>
      <c r="F35329" s="62" t="s">
        <v>17</v>
      </c>
      <c r="G35329" s="2">
        <v>-50580.53</v>
      </c>
      <c r="H35329" t="s">
        <v>187</v>
      </c>
    </row>
    <row r="35330" spans="1:8" hidden="1" x14ac:dyDescent="0.25">
      <c r="A35330" t="s">
        <v>26</v>
      </c>
      <c r="B35330" t="s">
        <v>9</v>
      </c>
      <c r="C35330" s="62" t="s">
        <v>69</v>
      </c>
      <c r="D35330" s="62" t="s">
        <v>85</v>
      </c>
      <c r="E35330" s="62" t="s">
        <v>33</v>
      </c>
      <c r="F35330" s="62" t="s">
        <v>17</v>
      </c>
      <c r="G35330" s="2">
        <v>-258307.67</v>
      </c>
      <c r="H35330" t="s">
        <v>187</v>
      </c>
    </row>
    <row r="35331" spans="1:8" hidden="1" x14ac:dyDescent="0.25">
      <c r="A35331" t="s">
        <v>26</v>
      </c>
      <c r="B35331" t="s">
        <v>9</v>
      </c>
      <c r="C35331" s="62" t="s">
        <v>69</v>
      </c>
      <c r="D35331" s="62" t="s">
        <v>89</v>
      </c>
      <c r="E35331" s="62" t="s">
        <v>151</v>
      </c>
      <c r="F35331" s="62" t="s">
        <v>17</v>
      </c>
      <c r="G35331" s="2">
        <v>-608.23</v>
      </c>
      <c r="H35331" t="s">
        <v>187</v>
      </c>
    </row>
    <row r="35332" spans="1:8" hidden="1" x14ac:dyDescent="0.25">
      <c r="A35332" t="s">
        <v>26</v>
      </c>
      <c r="B35332" t="s">
        <v>9</v>
      </c>
      <c r="C35332" s="62" t="s">
        <v>33</v>
      </c>
      <c r="D35332" s="62" t="s">
        <v>52</v>
      </c>
      <c r="E35332" s="62" t="s">
        <v>173</v>
      </c>
      <c r="F35332" s="62" t="s">
        <v>17</v>
      </c>
      <c r="G35332" s="2">
        <v>-3960</v>
      </c>
      <c r="H35332" t="s">
        <v>187</v>
      </c>
    </row>
    <row r="35333" spans="1:8" hidden="1" x14ac:dyDescent="0.25">
      <c r="A35333" t="s">
        <v>26</v>
      </c>
      <c r="B35333" t="s">
        <v>9</v>
      </c>
      <c r="C35333" s="62" t="s">
        <v>69</v>
      </c>
      <c r="D35333" s="62" t="s">
        <v>85</v>
      </c>
      <c r="E35333" s="62" t="s">
        <v>33</v>
      </c>
      <c r="F35333" s="62" t="s">
        <v>17</v>
      </c>
      <c r="G35333" s="2">
        <v>-104283</v>
      </c>
      <c r="H35333" t="s">
        <v>187</v>
      </c>
    </row>
    <row r="35334" spans="1:8" hidden="1" x14ac:dyDescent="0.25">
      <c r="A35334" t="s">
        <v>26</v>
      </c>
      <c r="B35334" t="s">
        <v>9</v>
      </c>
      <c r="C35334" s="62" t="s">
        <v>69</v>
      </c>
      <c r="D35334" s="62" t="s">
        <v>85</v>
      </c>
      <c r="E35334" s="62" t="s">
        <v>33</v>
      </c>
      <c r="F35334" s="62" t="s">
        <v>17</v>
      </c>
      <c r="G35334" s="2">
        <v>-455093.62</v>
      </c>
      <c r="H35334" t="s">
        <v>187</v>
      </c>
    </row>
    <row r="35335" spans="1:8" hidden="1" x14ac:dyDescent="0.25">
      <c r="A35335" t="s">
        <v>26</v>
      </c>
      <c r="B35335" t="s">
        <v>9</v>
      </c>
      <c r="C35335" s="62" t="s">
        <v>69</v>
      </c>
      <c r="D35335" s="62" t="s">
        <v>89</v>
      </c>
      <c r="E35335" s="62" t="s">
        <v>151</v>
      </c>
      <c r="F35335" s="62" t="s">
        <v>17</v>
      </c>
      <c r="G35335" s="2">
        <v>-7260.29</v>
      </c>
      <c r="H35335" t="s">
        <v>187</v>
      </c>
    </row>
    <row r="35336" spans="1:8" hidden="1" x14ac:dyDescent="0.25">
      <c r="A35336" t="s">
        <v>26</v>
      </c>
      <c r="B35336" t="s">
        <v>9</v>
      </c>
      <c r="C35336" s="62" t="s">
        <v>36</v>
      </c>
      <c r="D35336" s="62" t="s">
        <v>40</v>
      </c>
      <c r="E35336" s="62" t="s">
        <v>78</v>
      </c>
      <c r="F35336" s="62" t="s">
        <v>17</v>
      </c>
      <c r="G35336" s="2">
        <v>-4803.2435000000005</v>
      </c>
      <c r="H35336" t="s">
        <v>187</v>
      </c>
    </row>
    <row r="35337" spans="1:8" hidden="1" x14ac:dyDescent="0.25">
      <c r="A35337" t="s">
        <v>26</v>
      </c>
      <c r="B35337" t="s">
        <v>9</v>
      </c>
      <c r="C35337" s="62" t="s">
        <v>36</v>
      </c>
      <c r="D35337" s="62" t="s">
        <v>74</v>
      </c>
      <c r="E35337" s="62" t="s">
        <v>78</v>
      </c>
      <c r="F35337" s="62" t="s">
        <v>17</v>
      </c>
      <c r="G35337" s="2">
        <v>-3929.9265</v>
      </c>
      <c r="H35337" t="s">
        <v>187</v>
      </c>
    </row>
    <row r="35338" spans="1:8" hidden="1" x14ac:dyDescent="0.25">
      <c r="A35338" t="s">
        <v>26</v>
      </c>
      <c r="B35338" t="s">
        <v>9</v>
      </c>
      <c r="C35338" s="62" t="s">
        <v>69</v>
      </c>
      <c r="D35338" s="62" t="s">
        <v>85</v>
      </c>
      <c r="E35338" s="62" t="s">
        <v>36</v>
      </c>
      <c r="F35338" s="62" t="s">
        <v>17</v>
      </c>
      <c r="G35338" s="2">
        <v>-704844.08</v>
      </c>
      <c r="H35338" t="s">
        <v>187</v>
      </c>
    </row>
    <row r="35339" spans="1:8" hidden="1" x14ac:dyDescent="0.25">
      <c r="A35339" t="s">
        <v>26</v>
      </c>
      <c r="B35339" t="s">
        <v>9</v>
      </c>
      <c r="C35339" s="62" t="s">
        <v>69</v>
      </c>
      <c r="D35339" s="62" t="s">
        <v>158</v>
      </c>
      <c r="E35339" s="62" t="s">
        <v>165</v>
      </c>
      <c r="F35339" s="62" t="s">
        <v>17</v>
      </c>
      <c r="G35339" s="2">
        <v>-569.69000000000005</v>
      </c>
      <c r="H35339" t="s">
        <v>187</v>
      </c>
    </row>
    <row r="35340" spans="1:8" hidden="1" x14ac:dyDescent="0.25">
      <c r="A35340" t="s">
        <v>26</v>
      </c>
      <c r="B35340" t="s">
        <v>9</v>
      </c>
      <c r="C35340" s="62" t="s">
        <v>36</v>
      </c>
      <c r="D35340" s="62" t="s">
        <v>40</v>
      </c>
      <c r="E35340" s="62" t="s">
        <v>66</v>
      </c>
      <c r="F35340" s="62" t="s">
        <v>17</v>
      </c>
      <c r="G35340" s="2">
        <v>-199321.58</v>
      </c>
      <c r="H35340" t="s">
        <v>187</v>
      </c>
    </row>
    <row r="35341" spans="1:8" hidden="1" x14ac:dyDescent="0.25">
      <c r="A35341" t="s">
        <v>26</v>
      </c>
      <c r="B35341" t="s">
        <v>9</v>
      </c>
      <c r="C35341" s="62" t="s">
        <v>36</v>
      </c>
      <c r="D35341" s="62" t="s">
        <v>40</v>
      </c>
      <c r="E35341" s="62" t="s">
        <v>53</v>
      </c>
      <c r="F35341" s="62" t="s">
        <v>17</v>
      </c>
      <c r="G35341" s="2">
        <v>-40494.379999999997</v>
      </c>
      <c r="H35341" t="s">
        <v>187</v>
      </c>
    </row>
    <row r="35342" spans="1:8" hidden="1" x14ac:dyDescent="0.25">
      <c r="A35342" t="s">
        <v>26</v>
      </c>
      <c r="B35342" t="s">
        <v>9</v>
      </c>
      <c r="C35342" s="62" t="s">
        <v>36</v>
      </c>
      <c r="D35342" s="62" t="s">
        <v>40</v>
      </c>
      <c r="E35342" s="62" t="s">
        <v>78</v>
      </c>
      <c r="F35342" s="62" t="s">
        <v>17</v>
      </c>
      <c r="G35342" s="2">
        <v>-173207.77</v>
      </c>
      <c r="H35342" t="s">
        <v>187</v>
      </c>
    </row>
    <row r="35343" spans="1:8" hidden="1" x14ac:dyDescent="0.25">
      <c r="A35343" t="s">
        <v>26</v>
      </c>
      <c r="B35343" t="s">
        <v>9</v>
      </c>
      <c r="C35343" s="62" t="s">
        <v>69</v>
      </c>
      <c r="D35343" s="62" t="s">
        <v>148</v>
      </c>
      <c r="E35343" s="62" t="s">
        <v>148</v>
      </c>
      <c r="F35343" s="62" t="s">
        <v>17</v>
      </c>
      <c r="G35343" s="2">
        <v>-46.5</v>
      </c>
      <c r="H35343" t="s">
        <v>187</v>
      </c>
    </row>
    <row r="35344" spans="1:8" hidden="1" x14ac:dyDescent="0.25">
      <c r="A35344" t="s">
        <v>26</v>
      </c>
      <c r="B35344" t="s">
        <v>9</v>
      </c>
      <c r="C35344" s="62" t="s">
        <v>69</v>
      </c>
      <c r="D35344" s="62" t="s">
        <v>85</v>
      </c>
      <c r="E35344" s="62" t="s">
        <v>36</v>
      </c>
      <c r="F35344" s="62" t="s">
        <v>17</v>
      </c>
      <c r="G35344" s="2">
        <v>-4087196.91</v>
      </c>
      <c r="H35344" t="s">
        <v>187</v>
      </c>
    </row>
    <row r="35345" spans="1:8" hidden="1" x14ac:dyDescent="0.25">
      <c r="A35345" t="s">
        <v>26</v>
      </c>
      <c r="B35345" t="s">
        <v>9</v>
      </c>
      <c r="C35345" s="62" t="s">
        <v>69</v>
      </c>
      <c r="D35345" s="62" t="s">
        <v>85</v>
      </c>
      <c r="E35345" s="62" t="s">
        <v>36</v>
      </c>
      <c r="F35345" s="62" t="s">
        <v>17</v>
      </c>
      <c r="G35345" s="2">
        <v>-302370.7</v>
      </c>
      <c r="H35345" t="s">
        <v>187</v>
      </c>
    </row>
    <row r="35346" spans="1:8" hidden="1" x14ac:dyDescent="0.25">
      <c r="A35346" t="s">
        <v>26</v>
      </c>
      <c r="B35346" t="s">
        <v>9</v>
      </c>
      <c r="C35346" s="62" t="s">
        <v>69</v>
      </c>
      <c r="D35346" s="62" t="s">
        <v>85</v>
      </c>
      <c r="E35346" s="62" t="s">
        <v>36</v>
      </c>
      <c r="F35346" s="62" t="s">
        <v>17</v>
      </c>
      <c r="G35346" s="2">
        <v>-17246.77</v>
      </c>
      <c r="H35346" t="s">
        <v>187</v>
      </c>
    </row>
    <row r="35347" spans="1:8" hidden="1" x14ac:dyDescent="0.25">
      <c r="A35347" t="s">
        <v>26</v>
      </c>
      <c r="B35347" t="s">
        <v>9</v>
      </c>
      <c r="C35347" s="62" t="s">
        <v>69</v>
      </c>
      <c r="D35347" s="62" t="s">
        <v>85</v>
      </c>
      <c r="E35347" s="62" t="s">
        <v>36</v>
      </c>
      <c r="F35347" s="62" t="s">
        <v>17</v>
      </c>
      <c r="G35347" s="2">
        <v>-78434.960000000006</v>
      </c>
      <c r="H35347" t="s">
        <v>187</v>
      </c>
    </row>
    <row r="35348" spans="1:8" hidden="1" x14ac:dyDescent="0.25">
      <c r="A35348" t="s">
        <v>26</v>
      </c>
      <c r="B35348" t="s">
        <v>9</v>
      </c>
      <c r="C35348" s="62" t="s">
        <v>69</v>
      </c>
      <c r="D35348" s="62" t="s">
        <v>89</v>
      </c>
      <c r="E35348" s="62" t="s">
        <v>151</v>
      </c>
      <c r="F35348" s="62" t="s">
        <v>17</v>
      </c>
      <c r="G35348" s="2">
        <v>-60925.98</v>
      </c>
      <c r="H35348" t="s">
        <v>187</v>
      </c>
    </row>
    <row r="35349" spans="1:8" hidden="1" x14ac:dyDescent="0.25">
      <c r="A35349" t="s">
        <v>26</v>
      </c>
      <c r="B35349" t="s">
        <v>9</v>
      </c>
      <c r="C35349" s="62" t="s">
        <v>36</v>
      </c>
      <c r="D35349" s="62" t="s">
        <v>40</v>
      </c>
      <c r="E35349" s="62" t="s">
        <v>141</v>
      </c>
      <c r="F35349" s="62" t="s">
        <v>17</v>
      </c>
      <c r="G35349" s="2">
        <v>-179.04</v>
      </c>
      <c r="H35349" t="s">
        <v>187</v>
      </c>
    </row>
    <row r="35350" spans="1:8" hidden="1" x14ac:dyDescent="0.25">
      <c r="A35350" t="s">
        <v>26</v>
      </c>
      <c r="B35350" t="s">
        <v>9</v>
      </c>
      <c r="C35350" s="62" t="s">
        <v>36</v>
      </c>
      <c r="D35350" s="62" t="s">
        <v>40</v>
      </c>
      <c r="E35350" s="62" t="s">
        <v>142</v>
      </c>
      <c r="F35350" s="62" t="s">
        <v>17</v>
      </c>
      <c r="G35350" s="2">
        <v>-3194879.29</v>
      </c>
      <c r="H35350" t="s">
        <v>187</v>
      </c>
    </row>
    <row r="35351" spans="1:8" hidden="1" x14ac:dyDescent="0.25">
      <c r="A35351" t="s">
        <v>26</v>
      </c>
      <c r="B35351" t="s">
        <v>9</v>
      </c>
      <c r="C35351" s="62" t="s">
        <v>69</v>
      </c>
      <c r="D35351" s="62" t="s">
        <v>158</v>
      </c>
      <c r="E35351" s="62" t="s">
        <v>165</v>
      </c>
      <c r="F35351" s="62" t="s">
        <v>17</v>
      </c>
      <c r="G35351" s="2">
        <v>-630</v>
      </c>
      <c r="H35351" t="s">
        <v>187</v>
      </c>
    </row>
    <row r="35352" spans="1:8" hidden="1" x14ac:dyDescent="0.25">
      <c r="A35352" t="s">
        <v>26</v>
      </c>
      <c r="B35352" t="s">
        <v>9</v>
      </c>
      <c r="C35352" s="62" t="s">
        <v>36</v>
      </c>
      <c r="D35352" s="62" t="s">
        <v>40</v>
      </c>
      <c r="E35352" s="62" t="s">
        <v>171</v>
      </c>
      <c r="F35352" s="62" t="s">
        <v>17</v>
      </c>
      <c r="G35352" s="2">
        <v>-4412403.33</v>
      </c>
      <c r="H35352" t="s">
        <v>187</v>
      </c>
    </row>
    <row r="35353" spans="1:8" hidden="1" x14ac:dyDescent="0.25">
      <c r="A35353" t="s">
        <v>26</v>
      </c>
      <c r="B35353" t="s">
        <v>9</v>
      </c>
      <c r="C35353" s="62" t="s">
        <v>36</v>
      </c>
      <c r="D35353" s="62" t="s">
        <v>40</v>
      </c>
      <c r="E35353" s="62" t="s">
        <v>173</v>
      </c>
      <c r="F35353" s="62" t="s">
        <v>17</v>
      </c>
      <c r="G35353" s="2">
        <v>-188971.46</v>
      </c>
      <c r="H35353" t="s">
        <v>187</v>
      </c>
    </row>
    <row r="35354" spans="1:8" hidden="1" x14ac:dyDescent="0.25">
      <c r="A35354" t="s">
        <v>26</v>
      </c>
      <c r="B35354" t="s">
        <v>9</v>
      </c>
      <c r="C35354" s="62" t="s">
        <v>36</v>
      </c>
      <c r="D35354" s="62" t="s">
        <v>40</v>
      </c>
      <c r="E35354" s="62" t="s">
        <v>176</v>
      </c>
      <c r="F35354" s="62" t="s">
        <v>17</v>
      </c>
      <c r="G35354" s="2">
        <v>-49962.93</v>
      </c>
      <c r="H35354" t="s">
        <v>187</v>
      </c>
    </row>
    <row r="35355" spans="1:8" hidden="1" x14ac:dyDescent="0.25">
      <c r="A35355" t="s">
        <v>26</v>
      </c>
      <c r="B35355" t="s">
        <v>9</v>
      </c>
      <c r="C35355" s="62" t="s">
        <v>69</v>
      </c>
      <c r="D35355" s="62" t="s">
        <v>70</v>
      </c>
      <c r="E35355" s="62" t="s">
        <v>186</v>
      </c>
      <c r="F35355" s="62" t="s">
        <v>17</v>
      </c>
      <c r="G35355" s="2">
        <v>-819.38</v>
      </c>
      <c r="H35355" t="s">
        <v>187</v>
      </c>
    </row>
    <row r="35356" spans="1:8" hidden="1" x14ac:dyDescent="0.25">
      <c r="A35356" t="s">
        <v>26</v>
      </c>
      <c r="B35356" t="s">
        <v>9</v>
      </c>
      <c r="C35356" s="62" t="s">
        <v>69</v>
      </c>
      <c r="D35356" s="62" t="s">
        <v>85</v>
      </c>
      <c r="E35356" s="62" t="s">
        <v>33</v>
      </c>
      <c r="F35356" s="62" t="s">
        <v>17</v>
      </c>
      <c r="G35356" s="2">
        <v>-954770.02</v>
      </c>
      <c r="H35356" t="s">
        <v>187</v>
      </c>
    </row>
    <row r="35357" spans="1:8" hidden="1" x14ac:dyDescent="0.25">
      <c r="A35357" t="s">
        <v>26</v>
      </c>
      <c r="B35357" t="s">
        <v>9</v>
      </c>
      <c r="C35357" s="62" t="s">
        <v>69</v>
      </c>
      <c r="D35357" s="62" t="s">
        <v>85</v>
      </c>
      <c r="E35357" s="62" t="s">
        <v>33</v>
      </c>
      <c r="F35357" s="62" t="s">
        <v>17</v>
      </c>
      <c r="G35357" s="2">
        <v>-77645.63</v>
      </c>
      <c r="H35357" t="s">
        <v>187</v>
      </c>
    </row>
    <row r="35358" spans="1:8" hidden="1" x14ac:dyDescent="0.25">
      <c r="A35358" t="s">
        <v>26</v>
      </c>
      <c r="B35358" t="s">
        <v>9</v>
      </c>
      <c r="C35358" s="62" t="s">
        <v>69</v>
      </c>
      <c r="D35358" s="62" t="s">
        <v>85</v>
      </c>
      <c r="E35358" s="62" t="s">
        <v>33</v>
      </c>
      <c r="F35358" s="62" t="s">
        <v>17</v>
      </c>
      <c r="G35358" s="2">
        <v>-50300.2</v>
      </c>
      <c r="H35358" t="s">
        <v>187</v>
      </c>
    </row>
    <row r="35359" spans="1:8" hidden="1" x14ac:dyDescent="0.25">
      <c r="A35359" t="s">
        <v>26</v>
      </c>
      <c r="B35359" t="s">
        <v>9</v>
      </c>
      <c r="C35359" s="62" t="s">
        <v>69</v>
      </c>
      <c r="D35359" s="62" t="s">
        <v>89</v>
      </c>
      <c r="E35359" s="62" t="s">
        <v>151</v>
      </c>
      <c r="F35359" s="62" t="s">
        <v>17</v>
      </c>
      <c r="G35359" s="2">
        <v>-11073.03</v>
      </c>
      <c r="H35359" t="s">
        <v>187</v>
      </c>
    </row>
    <row r="35360" spans="1:8" hidden="1" x14ac:dyDescent="0.25">
      <c r="A35360" t="s">
        <v>26</v>
      </c>
      <c r="B35360" t="s">
        <v>9</v>
      </c>
      <c r="C35360" s="62" t="s">
        <v>33</v>
      </c>
      <c r="D35360" s="62" t="s">
        <v>52</v>
      </c>
      <c r="E35360" s="62" t="s">
        <v>144</v>
      </c>
      <c r="F35360" s="62" t="s">
        <v>17</v>
      </c>
      <c r="G35360" s="2">
        <v>-33300</v>
      </c>
      <c r="H35360" t="s">
        <v>187</v>
      </c>
    </row>
    <row r="35361" spans="1:8" hidden="1" x14ac:dyDescent="0.25">
      <c r="A35361" t="s">
        <v>26</v>
      </c>
      <c r="B35361" t="s">
        <v>9</v>
      </c>
      <c r="C35361" s="62" t="s">
        <v>33</v>
      </c>
      <c r="D35361" s="62" t="s">
        <v>52</v>
      </c>
      <c r="E35361" s="62" t="s">
        <v>173</v>
      </c>
      <c r="F35361" s="62" t="s">
        <v>17</v>
      </c>
      <c r="G35361" s="2">
        <v>-2752.27</v>
      </c>
      <c r="H35361" t="s">
        <v>187</v>
      </c>
    </row>
    <row r="35362" spans="1:8" hidden="1" x14ac:dyDescent="0.25">
      <c r="A35362" t="s">
        <v>26</v>
      </c>
      <c r="B35362" t="s">
        <v>9</v>
      </c>
      <c r="C35362" s="62" t="s">
        <v>69</v>
      </c>
      <c r="D35362" s="62" t="s">
        <v>70</v>
      </c>
      <c r="E35362" s="62" t="s">
        <v>186</v>
      </c>
      <c r="F35362" s="62" t="s">
        <v>17</v>
      </c>
      <c r="G35362" s="2">
        <v>-29164.799999999999</v>
      </c>
      <c r="H35362" t="s">
        <v>187</v>
      </c>
    </row>
    <row r="35363" spans="1:8" hidden="1" x14ac:dyDescent="0.25">
      <c r="A35363" t="s">
        <v>26</v>
      </c>
      <c r="B35363" t="s">
        <v>9</v>
      </c>
      <c r="C35363" s="62" t="s">
        <v>69</v>
      </c>
      <c r="D35363" s="62" t="s">
        <v>149</v>
      </c>
      <c r="E35363" s="62" t="s">
        <v>149</v>
      </c>
      <c r="F35363" s="62" t="s">
        <v>17</v>
      </c>
      <c r="G35363" s="2">
        <v>-8033.83</v>
      </c>
      <c r="H35363" t="s">
        <v>187</v>
      </c>
    </row>
    <row r="35364" spans="1:8" hidden="1" x14ac:dyDescent="0.25">
      <c r="A35364" t="s">
        <v>26</v>
      </c>
      <c r="B35364" t="s">
        <v>9</v>
      </c>
      <c r="C35364" s="62" t="s">
        <v>69</v>
      </c>
      <c r="D35364" s="62" t="s">
        <v>148</v>
      </c>
      <c r="E35364" s="62" t="s">
        <v>148</v>
      </c>
      <c r="F35364" s="62" t="s">
        <v>17</v>
      </c>
      <c r="G35364" s="2">
        <v>-5429.37</v>
      </c>
      <c r="H35364" t="s">
        <v>187</v>
      </c>
    </row>
    <row r="35365" spans="1:8" hidden="1" x14ac:dyDescent="0.25">
      <c r="A35365" t="s">
        <v>26</v>
      </c>
      <c r="B35365" t="s">
        <v>9</v>
      </c>
      <c r="C35365" s="62" t="s">
        <v>69</v>
      </c>
      <c r="D35365" s="62" t="s">
        <v>85</v>
      </c>
      <c r="E35365" s="62" t="s">
        <v>33</v>
      </c>
      <c r="F35365" s="62" t="s">
        <v>17</v>
      </c>
      <c r="G35365" s="2">
        <v>-181432.1</v>
      </c>
      <c r="H35365" t="s">
        <v>187</v>
      </c>
    </row>
    <row r="35366" spans="1:8" hidden="1" x14ac:dyDescent="0.25">
      <c r="A35366" t="s">
        <v>26</v>
      </c>
      <c r="B35366" t="s">
        <v>9</v>
      </c>
      <c r="C35366" s="62" t="s">
        <v>69</v>
      </c>
      <c r="D35366" s="62" t="s">
        <v>85</v>
      </c>
      <c r="E35366" s="62" t="s">
        <v>33</v>
      </c>
      <c r="F35366" s="62" t="s">
        <v>17</v>
      </c>
      <c r="G35366" s="2">
        <v>-7000</v>
      </c>
      <c r="H35366" t="s">
        <v>187</v>
      </c>
    </row>
    <row r="35367" spans="1:8" hidden="1" x14ac:dyDescent="0.25">
      <c r="A35367" t="s">
        <v>26</v>
      </c>
      <c r="B35367" t="s">
        <v>9</v>
      </c>
      <c r="C35367" s="62" t="s">
        <v>33</v>
      </c>
      <c r="D35367" s="62" t="s">
        <v>52</v>
      </c>
      <c r="E35367" s="62" t="s">
        <v>197</v>
      </c>
      <c r="F35367" s="62" t="s">
        <v>17</v>
      </c>
      <c r="G35367" s="2">
        <v>-3210</v>
      </c>
      <c r="H35367" t="s">
        <v>187</v>
      </c>
    </row>
    <row r="35368" spans="1:8" hidden="1" x14ac:dyDescent="0.25">
      <c r="A35368" t="s">
        <v>26</v>
      </c>
      <c r="B35368" t="s">
        <v>9</v>
      </c>
      <c r="C35368" s="62" t="s">
        <v>36</v>
      </c>
      <c r="D35368" s="62" t="s">
        <v>56</v>
      </c>
      <c r="E35368" s="62" t="s">
        <v>78</v>
      </c>
      <c r="F35368" s="62" t="s">
        <v>17</v>
      </c>
      <c r="G35368" s="2">
        <v>-34932.660000000003</v>
      </c>
      <c r="H35368" t="s">
        <v>187</v>
      </c>
    </row>
    <row r="35369" spans="1:8" hidden="1" x14ac:dyDescent="0.25">
      <c r="A35369" t="s">
        <v>26</v>
      </c>
      <c r="B35369" t="s">
        <v>9</v>
      </c>
      <c r="C35369" s="62" t="s">
        <v>69</v>
      </c>
      <c r="D35369" s="62" t="s">
        <v>149</v>
      </c>
      <c r="E35369" s="62" t="s">
        <v>149</v>
      </c>
      <c r="F35369" s="62" t="s">
        <v>17</v>
      </c>
      <c r="G35369" s="2">
        <v>-6922.86</v>
      </c>
      <c r="H35369" t="s">
        <v>187</v>
      </c>
    </row>
    <row r="35370" spans="1:8" hidden="1" x14ac:dyDescent="0.25">
      <c r="A35370" t="s">
        <v>26</v>
      </c>
      <c r="B35370" t="s">
        <v>9</v>
      </c>
      <c r="C35370" s="62" t="s">
        <v>69</v>
      </c>
      <c r="D35370" s="62" t="s">
        <v>148</v>
      </c>
      <c r="E35370" s="62" t="s">
        <v>148</v>
      </c>
      <c r="F35370" s="62" t="s">
        <v>17</v>
      </c>
      <c r="G35370" s="2">
        <v>-11866.48</v>
      </c>
      <c r="H35370" t="s">
        <v>187</v>
      </c>
    </row>
    <row r="35371" spans="1:8" hidden="1" x14ac:dyDescent="0.25">
      <c r="A35371" t="s">
        <v>26</v>
      </c>
      <c r="B35371" t="s">
        <v>9</v>
      </c>
      <c r="C35371" s="62" t="s">
        <v>36</v>
      </c>
      <c r="D35371" s="62" t="s">
        <v>56</v>
      </c>
      <c r="E35371" s="62" t="s">
        <v>55</v>
      </c>
      <c r="F35371" s="62" t="s">
        <v>17</v>
      </c>
      <c r="G35371" s="2">
        <v>-41130</v>
      </c>
      <c r="H35371" t="s">
        <v>187</v>
      </c>
    </row>
    <row r="35372" spans="1:8" hidden="1" x14ac:dyDescent="0.25">
      <c r="A35372" t="s">
        <v>26</v>
      </c>
      <c r="B35372" t="s">
        <v>9</v>
      </c>
      <c r="C35372" s="62" t="s">
        <v>36</v>
      </c>
      <c r="D35372" s="62" t="s">
        <v>56</v>
      </c>
      <c r="E35372" s="62" t="s">
        <v>55</v>
      </c>
      <c r="F35372" s="62" t="s">
        <v>17</v>
      </c>
      <c r="G35372" s="2">
        <v>-360116</v>
      </c>
      <c r="H35372" t="s">
        <v>187</v>
      </c>
    </row>
    <row r="35373" spans="1:8" hidden="1" x14ac:dyDescent="0.25">
      <c r="A35373" t="s">
        <v>26</v>
      </c>
      <c r="B35373" t="s">
        <v>9</v>
      </c>
      <c r="C35373" s="62" t="s">
        <v>36</v>
      </c>
      <c r="D35373" s="62" t="s">
        <v>56</v>
      </c>
      <c r="E35373" s="62" t="s">
        <v>78</v>
      </c>
      <c r="F35373" s="62" t="s">
        <v>17</v>
      </c>
      <c r="G35373" s="2">
        <v>-43665.84</v>
      </c>
      <c r="H35373" t="s">
        <v>187</v>
      </c>
    </row>
    <row r="35374" spans="1:8" hidden="1" x14ac:dyDescent="0.25">
      <c r="A35374" t="s">
        <v>26</v>
      </c>
      <c r="B35374" t="s">
        <v>9</v>
      </c>
      <c r="C35374" s="62" t="s">
        <v>36</v>
      </c>
      <c r="D35374" s="62" t="s">
        <v>56</v>
      </c>
      <c r="E35374" s="62" t="s">
        <v>120</v>
      </c>
      <c r="F35374" s="62" t="s">
        <v>17</v>
      </c>
      <c r="G35374" s="2">
        <v>-252941.46</v>
      </c>
      <c r="H35374" t="s">
        <v>187</v>
      </c>
    </row>
    <row r="35375" spans="1:8" hidden="1" x14ac:dyDescent="0.25">
      <c r="A35375" t="s">
        <v>26</v>
      </c>
      <c r="B35375" t="s">
        <v>9</v>
      </c>
      <c r="C35375" s="62" t="s">
        <v>69</v>
      </c>
      <c r="D35375" s="62" t="s">
        <v>89</v>
      </c>
      <c r="E35375" s="62" t="s">
        <v>151</v>
      </c>
      <c r="F35375" s="62" t="s">
        <v>17</v>
      </c>
      <c r="G35375" s="2">
        <v>-1773000</v>
      </c>
      <c r="H35375" t="s">
        <v>187</v>
      </c>
    </row>
    <row r="35376" spans="1:8" hidden="1" x14ac:dyDescent="0.25">
      <c r="A35376" t="s">
        <v>26</v>
      </c>
      <c r="B35376" t="s">
        <v>9</v>
      </c>
      <c r="C35376" s="62" t="s">
        <v>36</v>
      </c>
      <c r="D35376" s="62" t="s">
        <v>56</v>
      </c>
      <c r="E35376" s="62" t="s">
        <v>135</v>
      </c>
      <c r="F35376" s="62" t="s">
        <v>17</v>
      </c>
      <c r="G35376" s="2">
        <v>-1077.81</v>
      </c>
      <c r="H35376" t="s">
        <v>187</v>
      </c>
    </row>
    <row r="35377" spans="1:8" hidden="1" x14ac:dyDescent="0.25">
      <c r="A35377" t="s">
        <v>26</v>
      </c>
      <c r="B35377" t="s">
        <v>9</v>
      </c>
      <c r="C35377" s="62" t="s">
        <v>36</v>
      </c>
      <c r="D35377" s="62" t="s">
        <v>56</v>
      </c>
      <c r="E35377" s="62" t="s">
        <v>137</v>
      </c>
      <c r="F35377" s="62" t="s">
        <v>17</v>
      </c>
      <c r="G35377" s="2">
        <v>-30000</v>
      </c>
      <c r="H35377" t="s">
        <v>187</v>
      </c>
    </row>
    <row r="35378" spans="1:8" hidden="1" x14ac:dyDescent="0.25">
      <c r="A35378" t="s">
        <v>26</v>
      </c>
      <c r="B35378" t="s">
        <v>9</v>
      </c>
      <c r="C35378" s="62" t="s">
        <v>36</v>
      </c>
      <c r="D35378" s="62" t="s">
        <v>56</v>
      </c>
      <c r="E35378" s="62" t="s">
        <v>141</v>
      </c>
      <c r="F35378" s="62" t="s">
        <v>17</v>
      </c>
      <c r="G35378" s="2">
        <v>-267.48</v>
      </c>
      <c r="H35378" t="s">
        <v>187</v>
      </c>
    </row>
    <row r="35379" spans="1:8" hidden="1" x14ac:dyDescent="0.25">
      <c r="A35379" t="s">
        <v>26</v>
      </c>
      <c r="B35379" t="s">
        <v>9</v>
      </c>
      <c r="C35379" s="62" t="s">
        <v>36</v>
      </c>
      <c r="D35379" s="62" t="s">
        <v>56</v>
      </c>
      <c r="E35379" s="62" t="s">
        <v>144</v>
      </c>
      <c r="F35379" s="62" t="s">
        <v>17</v>
      </c>
      <c r="G35379" s="2">
        <v>-382680.2</v>
      </c>
      <c r="H35379" t="s">
        <v>187</v>
      </c>
    </row>
    <row r="35380" spans="1:8" hidden="1" x14ac:dyDescent="0.25">
      <c r="A35380" t="s">
        <v>26</v>
      </c>
      <c r="B35380" t="s">
        <v>9</v>
      </c>
      <c r="C35380" s="62" t="s">
        <v>36</v>
      </c>
      <c r="D35380" s="62" t="s">
        <v>56</v>
      </c>
      <c r="E35380" s="62" t="s">
        <v>169</v>
      </c>
      <c r="F35380" s="62" t="s">
        <v>17</v>
      </c>
      <c r="G35380" s="2">
        <v>-3798252.79</v>
      </c>
      <c r="H35380" t="s">
        <v>187</v>
      </c>
    </row>
    <row r="35381" spans="1:8" hidden="1" x14ac:dyDescent="0.25">
      <c r="A35381" t="s">
        <v>26</v>
      </c>
      <c r="B35381" t="s">
        <v>9</v>
      </c>
      <c r="C35381" s="62" t="s">
        <v>36</v>
      </c>
      <c r="D35381" s="62" t="s">
        <v>56</v>
      </c>
      <c r="E35381" s="62" t="s">
        <v>167</v>
      </c>
      <c r="F35381" s="62" t="s">
        <v>17</v>
      </c>
      <c r="G35381" s="2">
        <v>-1409153.45</v>
      </c>
      <c r="H35381" t="s">
        <v>187</v>
      </c>
    </row>
    <row r="35382" spans="1:8" hidden="1" x14ac:dyDescent="0.25">
      <c r="A35382" t="s">
        <v>26</v>
      </c>
      <c r="B35382" t="s">
        <v>9</v>
      </c>
      <c r="C35382" s="62" t="s">
        <v>69</v>
      </c>
      <c r="D35382" s="62" t="s">
        <v>70</v>
      </c>
      <c r="E35382" s="62" t="s">
        <v>76</v>
      </c>
      <c r="F35382" s="62" t="s">
        <v>17</v>
      </c>
      <c r="G35382" s="2">
        <v>-57958.55</v>
      </c>
      <c r="H35382" t="s">
        <v>187</v>
      </c>
    </row>
    <row r="35383" spans="1:8" hidden="1" x14ac:dyDescent="0.25">
      <c r="A35383" t="s">
        <v>26</v>
      </c>
      <c r="B35383" t="s">
        <v>9</v>
      </c>
      <c r="C35383" s="62" t="s">
        <v>69</v>
      </c>
      <c r="D35383" s="62" t="s">
        <v>148</v>
      </c>
      <c r="E35383" s="62" t="s">
        <v>148</v>
      </c>
      <c r="F35383" s="62" t="s">
        <v>17</v>
      </c>
      <c r="G35383" s="2">
        <v>-12900</v>
      </c>
      <c r="H35383" t="s">
        <v>187</v>
      </c>
    </row>
    <row r="35384" spans="1:8" hidden="1" x14ac:dyDescent="0.25">
      <c r="A35384" t="s">
        <v>26</v>
      </c>
      <c r="B35384" t="s">
        <v>9</v>
      </c>
      <c r="C35384" s="62" t="s">
        <v>33</v>
      </c>
      <c r="D35384" s="62" t="s">
        <v>52</v>
      </c>
      <c r="E35384" s="62" t="s">
        <v>141</v>
      </c>
      <c r="F35384" s="62" t="s">
        <v>17</v>
      </c>
      <c r="G35384" s="2">
        <v>-22.38</v>
      </c>
      <c r="H35384" t="s">
        <v>187</v>
      </c>
    </row>
    <row r="35385" spans="1:8" hidden="1" x14ac:dyDescent="0.25">
      <c r="A35385" t="s">
        <v>26</v>
      </c>
      <c r="B35385" t="s">
        <v>9</v>
      </c>
      <c r="C35385" s="62" t="s">
        <v>33</v>
      </c>
      <c r="D35385" s="62" t="s">
        <v>52</v>
      </c>
      <c r="E35385" s="62" t="s">
        <v>144</v>
      </c>
      <c r="F35385" s="62" t="s">
        <v>17</v>
      </c>
      <c r="G35385" s="2">
        <v>-3650</v>
      </c>
      <c r="H35385" t="s">
        <v>187</v>
      </c>
    </row>
    <row r="35386" spans="1:8" hidden="1" x14ac:dyDescent="0.25">
      <c r="A35386" t="s">
        <v>26</v>
      </c>
      <c r="B35386" t="s">
        <v>9</v>
      </c>
      <c r="C35386" s="62" t="s">
        <v>69</v>
      </c>
      <c r="D35386" s="62" t="s">
        <v>149</v>
      </c>
      <c r="E35386" s="62" t="s">
        <v>149</v>
      </c>
      <c r="F35386" s="62" t="s">
        <v>17</v>
      </c>
      <c r="G35386" s="2">
        <v>-364</v>
      </c>
      <c r="H35386" t="s">
        <v>187</v>
      </c>
    </row>
    <row r="35387" spans="1:8" hidden="1" x14ac:dyDescent="0.25">
      <c r="A35387" t="s">
        <v>26</v>
      </c>
      <c r="B35387" t="s">
        <v>9</v>
      </c>
      <c r="C35387" s="62" t="s">
        <v>69</v>
      </c>
      <c r="D35387" s="62" t="s">
        <v>148</v>
      </c>
      <c r="E35387" s="62" t="s">
        <v>148</v>
      </c>
      <c r="F35387" s="62" t="s">
        <v>17</v>
      </c>
      <c r="G35387" s="2">
        <v>-22705.17</v>
      </c>
      <c r="H35387" t="s">
        <v>187</v>
      </c>
    </row>
    <row r="35388" spans="1:8" hidden="1" x14ac:dyDescent="0.25">
      <c r="A35388" t="s">
        <v>26</v>
      </c>
      <c r="B35388" t="s">
        <v>9</v>
      </c>
      <c r="C35388" s="62" t="s">
        <v>69</v>
      </c>
      <c r="D35388" s="62" t="s">
        <v>85</v>
      </c>
      <c r="E35388" s="62" t="s">
        <v>36</v>
      </c>
      <c r="F35388" s="62" t="s">
        <v>17</v>
      </c>
      <c r="G35388" s="2">
        <v>-3184052.43</v>
      </c>
      <c r="H35388" t="s">
        <v>187</v>
      </c>
    </row>
    <row r="35389" spans="1:8" hidden="1" x14ac:dyDescent="0.25">
      <c r="A35389" t="s">
        <v>26</v>
      </c>
      <c r="B35389" t="s">
        <v>9</v>
      </c>
      <c r="C35389" s="62" t="s">
        <v>69</v>
      </c>
      <c r="D35389" s="62" t="s">
        <v>85</v>
      </c>
      <c r="E35389" s="62" t="s">
        <v>36</v>
      </c>
      <c r="F35389" s="62" t="s">
        <v>17</v>
      </c>
      <c r="G35389" s="2">
        <v>-3937.52</v>
      </c>
      <c r="H35389" t="s">
        <v>187</v>
      </c>
    </row>
    <row r="35390" spans="1:8" hidden="1" x14ac:dyDescent="0.25">
      <c r="A35390" t="s">
        <v>26</v>
      </c>
      <c r="B35390" t="s">
        <v>9</v>
      </c>
      <c r="C35390" s="62" t="s">
        <v>69</v>
      </c>
      <c r="D35390" s="62" t="s">
        <v>89</v>
      </c>
      <c r="E35390" s="62" t="s">
        <v>151</v>
      </c>
      <c r="F35390" s="62" t="s">
        <v>17</v>
      </c>
      <c r="G35390" s="2">
        <v>-193086.36</v>
      </c>
      <c r="H35390" t="s">
        <v>187</v>
      </c>
    </row>
    <row r="35391" spans="1:8" hidden="1" x14ac:dyDescent="0.25">
      <c r="A35391" t="s">
        <v>26</v>
      </c>
      <c r="B35391" t="s">
        <v>9</v>
      </c>
      <c r="C35391" s="62" t="s">
        <v>36</v>
      </c>
      <c r="D35391" s="62" t="s">
        <v>74</v>
      </c>
      <c r="E35391" s="62" t="s">
        <v>137</v>
      </c>
      <c r="F35391" s="62" t="s">
        <v>17</v>
      </c>
      <c r="G35391" s="2">
        <v>-35540</v>
      </c>
      <c r="H35391" t="s">
        <v>187</v>
      </c>
    </row>
    <row r="35392" spans="1:8" hidden="1" x14ac:dyDescent="0.25">
      <c r="A35392" t="s">
        <v>26</v>
      </c>
      <c r="B35392" t="s">
        <v>9</v>
      </c>
      <c r="C35392" s="62" t="s">
        <v>36</v>
      </c>
      <c r="D35392" s="62" t="s">
        <v>74</v>
      </c>
      <c r="E35392" s="62" t="s">
        <v>141</v>
      </c>
      <c r="F35392" s="62" t="s">
        <v>17</v>
      </c>
      <c r="G35392" s="2">
        <v>-201.42</v>
      </c>
      <c r="H35392" t="s">
        <v>187</v>
      </c>
    </row>
    <row r="35393" spans="1:8" hidden="1" x14ac:dyDescent="0.25">
      <c r="A35393" t="s">
        <v>26</v>
      </c>
      <c r="B35393" t="s">
        <v>9</v>
      </c>
      <c r="C35393" s="62" t="s">
        <v>36</v>
      </c>
      <c r="D35393" s="62" t="s">
        <v>74</v>
      </c>
      <c r="E35393" s="62" t="s">
        <v>142</v>
      </c>
      <c r="F35393" s="62" t="s">
        <v>17</v>
      </c>
      <c r="G35393" s="2">
        <v>-38562.800000000003</v>
      </c>
      <c r="H35393" t="s">
        <v>187</v>
      </c>
    </row>
    <row r="35394" spans="1:8" hidden="1" x14ac:dyDescent="0.25">
      <c r="A35394" t="s">
        <v>26</v>
      </c>
      <c r="B35394" t="s">
        <v>9</v>
      </c>
      <c r="C35394" s="62" t="s">
        <v>69</v>
      </c>
      <c r="D35394" s="62" t="s">
        <v>85</v>
      </c>
      <c r="E35394" s="62" t="s">
        <v>33</v>
      </c>
      <c r="F35394" s="62" t="s">
        <v>17</v>
      </c>
      <c r="G35394" s="2">
        <v>-1589904</v>
      </c>
      <c r="H35394" t="s">
        <v>187</v>
      </c>
    </row>
    <row r="35395" spans="1:8" hidden="1" x14ac:dyDescent="0.25">
      <c r="A35395" t="s">
        <v>26</v>
      </c>
      <c r="B35395" t="s">
        <v>9</v>
      </c>
      <c r="C35395" s="62" t="s">
        <v>69</v>
      </c>
      <c r="D35395" s="62" t="s">
        <v>158</v>
      </c>
      <c r="E35395" s="62" t="s">
        <v>165</v>
      </c>
      <c r="F35395" s="62" t="s">
        <v>17</v>
      </c>
      <c r="G35395" s="2">
        <v>-4189.6000000000004</v>
      </c>
      <c r="H35395" t="s">
        <v>187</v>
      </c>
    </row>
    <row r="35396" spans="1:8" hidden="1" x14ac:dyDescent="0.25">
      <c r="A35396" t="s">
        <v>26</v>
      </c>
      <c r="B35396" t="s">
        <v>9</v>
      </c>
      <c r="C35396" s="62" t="s">
        <v>36</v>
      </c>
      <c r="D35396" s="62" t="s">
        <v>74</v>
      </c>
      <c r="E35396" s="62" t="s">
        <v>166</v>
      </c>
      <c r="F35396" s="62" t="s">
        <v>17</v>
      </c>
      <c r="G35396" s="2">
        <v>-2972.5</v>
      </c>
      <c r="H35396" t="s">
        <v>187</v>
      </c>
    </row>
    <row r="35397" spans="1:8" hidden="1" x14ac:dyDescent="0.25">
      <c r="A35397" t="s">
        <v>26</v>
      </c>
      <c r="B35397" t="s">
        <v>9</v>
      </c>
      <c r="C35397" s="62" t="s">
        <v>36</v>
      </c>
      <c r="D35397" s="62" t="s">
        <v>74</v>
      </c>
      <c r="E35397" s="62" t="s">
        <v>173</v>
      </c>
      <c r="F35397" s="62" t="s">
        <v>17</v>
      </c>
      <c r="G35397" s="2">
        <v>-1475</v>
      </c>
      <c r="H35397" t="s">
        <v>187</v>
      </c>
    </row>
    <row r="35398" spans="1:8" hidden="1" x14ac:dyDescent="0.25">
      <c r="A35398" t="s">
        <v>26</v>
      </c>
      <c r="B35398" t="s">
        <v>9</v>
      </c>
      <c r="C35398" s="62" t="s">
        <v>36</v>
      </c>
      <c r="D35398" s="62" t="s">
        <v>74</v>
      </c>
      <c r="E35398" s="62" t="s">
        <v>167</v>
      </c>
      <c r="F35398" s="62" t="s">
        <v>17</v>
      </c>
      <c r="G35398" s="2">
        <v>-487153.33</v>
      </c>
      <c r="H35398" t="s">
        <v>187</v>
      </c>
    </row>
    <row r="35399" spans="1:8" hidden="1" x14ac:dyDescent="0.25">
      <c r="A35399" t="s">
        <v>26</v>
      </c>
      <c r="B35399" t="s">
        <v>9</v>
      </c>
      <c r="C35399" s="62" t="s">
        <v>36</v>
      </c>
      <c r="D35399" s="62" t="s">
        <v>43</v>
      </c>
      <c r="E35399" s="62" t="s">
        <v>78</v>
      </c>
      <c r="F35399" s="62" t="s">
        <v>17</v>
      </c>
      <c r="G35399" s="2">
        <v>-18921.86</v>
      </c>
      <c r="H35399" t="s">
        <v>187</v>
      </c>
    </row>
    <row r="35400" spans="1:8" hidden="1" x14ac:dyDescent="0.25">
      <c r="A35400" t="s">
        <v>26</v>
      </c>
      <c r="B35400" t="s">
        <v>9</v>
      </c>
      <c r="C35400" s="62" t="s">
        <v>69</v>
      </c>
      <c r="D35400" s="62" t="s">
        <v>149</v>
      </c>
      <c r="E35400" s="62" t="s">
        <v>149</v>
      </c>
      <c r="F35400" s="62" t="s">
        <v>17</v>
      </c>
      <c r="G35400" s="2">
        <v>-70</v>
      </c>
      <c r="H35400" t="s">
        <v>187</v>
      </c>
    </row>
    <row r="35401" spans="1:8" hidden="1" x14ac:dyDescent="0.25">
      <c r="A35401" t="s">
        <v>26</v>
      </c>
      <c r="B35401" t="s">
        <v>9</v>
      </c>
      <c r="C35401" s="62" t="s">
        <v>69</v>
      </c>
      <c r="D35401" s="62" t="s">
        <v>148</v>
      </c>
      <c r="E35401" s="62" t="s">
        <v>148</v>
      </c>
      <c r="F35401" s="62" t="s">
        <v>17</v>
      </c>
      <c r="G35401" s="2">
        <v>-2434.25</v>
      </c>
      <c r="H35401" t="s">
        <v>187</v>
      </c>
    </row>
    <row r="35402" spans="1:8" hidden="1" x14ac:dyDescent="0.25">
      <c r="A35402" t="s">
        <v>26</v>
      </c>
      <c r="B35402" t="s">
        <v>9</v>
      </c>
      <c r="C35402" s="62" t="s">
        <v>36</v>
      </c>
      <c r="D35402" s="62" t="s">
        <v>43</v>
      </c>
      <c r="E35402" s="62" t="s">
        <v>98</v>
      </c>
      <c r="F35402" s="62" t="s">
        <v>17</v>
      </c>
      <c r="G35402" s="2">
        <v>-4376</v>
      </c>
      <c r="H35402" t="s">
        <v>187</v>
      </c>
    </row>
    <row r="35403" spans="1:8" hidden="1" x14ac:dyDescent="0.25">
      <c r="A35403" t="s">
        <v>26</v>
      </c>
      <c r="B35403" t="s">
        <v>9</v>
      </c>
      <c r="C35403" s="62" t="s">
        <v>69</v>
      </c>
      <c r="D35403" s="62" t="s">
        <v>85</v>
      </c>
      <c r="E35403" s="62" t="s">
        <v>36</v>
      </c>
      <c r="F35403" s="62" t="s">
        <v>17</v>
      </c>
      <c r="G35403" s="2">
        <v>-346931.23</v>
      </c>
      <c r="H35403" t="s">
        <v>187</v>
      </c>
    </row>
    <row r="35404" spans="1:8" hidden="1" x14ac:dyDescent="0.25">
      <c r="A35404" t="s">
        <v>26</v>
      </c>
      <c r="B35404" t="s">
        <v>9</v>
      </c>
      <c r="C35404" s="62" t="s">
        <v>69</v>
      </c>
      <c r="D35404" s="62" t="s">
        <v>85</v>
      </c>
      <c r="E35404" s="62" t="s">
        <v>36</v>
      </c>
      <c r="F35404" s="62" t="s">
        <v>17</v>
      </c>
      <c r="G35404" s="2">
        <v>-158784.26999999999</v>
      </c>
      <c r="H35404" t="s">
        <v>187</v>
      </c>
    </row>
    <row r="35405" spans="1:8" hidden="1" x14ac:dyDescent="0.25">
      <c r="A35405" t="s">
        <v>26</v>
      </c>
      <c r="B35405" t="s">
        <v>9</v>
      </c>
      <c r="C35405" s="62" t="s">
        <v>36</v>
      </c>
      <c r="D35405" s="62" t="s">
        <v>43</v>
      </c>
      <c r="E35405" s="62" t="s">
        <v>137</v>
      </c>
      <c r="F35405" s="62" t="s">
        <v>17</v>
      </c>
      <c r="G35405" s="2">
        <v>-8624.25</v>
      </c>
      <c r="H35405" t="s">
        <v>187</v>
      </c>
    </row>
    <row r="35406" spans="1:8" hidden="1" x14ac:dyDescent="0.25">
      <c r="A35406" t="s">
        <v>26</v>
      </c>
      <c r="B35406" t="s">
        <v>9</v>
      </c>
      <c r="C35406" s="62" t="s">
        <v>36</v>
      </c>
      <c r="D35406" s="62" t="s">
        <v>43</v>
      </c>
      <c r="E35406" s="62" t="s">
        <v>141</v>
      </c>
      <c r="F35406" s="62" t="s">
        <v>17</v>
      </c>
      <c r="G35406" s="2">
        <v>-22.38</v>
      </c>
      <c r="H35406" t="s">
        <v>187</v>
      </c>
    </row>
    <row r="35407" spans="1:8" hidden="1" x14ac:dyDescent="0.25">
      <c r="A35407" t="s">
        <v>26</v>
      </c>
      <c r="B35407" t="s">
        <v>9</v>
      </c>
      <c r="C35407" s="62" t="s">
        <v>36</v>
      </c>
      <c r="D35407" s="62" t="s">
        <v>43</v>
      </c>
      <c r="E35407" s="62" t="s">
        <v>155</v>
      </c>
      <c r="F35407" s="62" t="s">
        <v>17</v>
      </c>
      <c r="G35407" s="2">
        <v>-115149</v>
      </c>
      <c r="H35407" t="s">
        <v>187</v>
      </c>
    </row>
    <row r="35408" spans="1:8" hidden="1" x14ac:dyDescent="0.25">
      <c r="A35408" t="s">
        <v>26</v>
      </c>
      <c r="B35408" t="s">
        <v>9</v>
      </c>
      <c r="C35408" s="62" t="s">
        <v>36</v>
      </c>
      <c r="D35408" s="62" t="s">
        <v>43</v>
      </c>
      <c r="E35408" s="62" t="s">
        <v>171</v>
      </c>
      <c r="F35408" s="62" t="s">
        <v>17</v>
      </c>
      <c r="G35408" s="2">
        <v>-25756</v>
      </c>
      <c r="H35408" t="s">
        <v>187</v>
      </c>
    </row>
    <row r="35409" spans="1:8" hidden="1" x14ac:dyDescent="0.25">
      <c r="A35409" t="s">
        <v>26</v>
      </c>
      <c r="B35409" t="s">
        <v>9</v>
      </c>
      <c r="C35409" s="62" t="s">
        <v>36</v>
      </c>
      <c r="D35409" s="62" t="s">
        <v>43</v>
      </c>
      <c r="E35409" s="62" t="s">
        <v>176</v>
      </c>
      <c r="F35409" s="62" t="s">
        <v>17</v>
      </c>
      <c r="G35409" s="2">
        <v>-50646</v>
      </c>
      <c r="H35409" t="s">
        <v>187</v>
      </c>
    </row>
    <row r="35410" spans="1:8" hidden="1" x14ac:dyDescent="0.25">
      <c r="A35410" t="s">
        <v>26</v>
      </c>
      <c r="B35410" t="s">
        <v>9</v>
      </c>
      <c r="C35410" s="62" t="s">
        <v>36</v>
      </c>
      <c r="D35410" s="62" t="s">
        <v>43</v>
      </c>
      <c r="E35410" s="62" t="s">
        <v>167</v>
      </c>
      <c r="F35410" s="62" t="s">
        <v>17</v>
      </c>
      <c r="G35410" s="2">
        <v>-203531.04</v>
      </c>
      <c r="H35410" t="s">
        <v>187</v>
      </c>
    </row>
    <row r="35411" spans="1:8" hidden="1" x14ac:dyDescent="0.25">
      <c r="A35411" t="s">
        <v>26</v>
      </c>
      <c r="B35411" t="s">
        <v>9</v>
      </c>
      <c r="C35411" s="62" t="s">
        <v>36</v>
      </c>
      <c r="D35411" s="62" t="s">
        <v>43</v>
      </c>
      <c r="E35411" s="62" t="s">
        <v>162</v>
      </c>
      <c r="F35411" s="62" t="s">
        <v>17</v>
      </c>
      <c r="G35411" s="2">
        <v>-3000000</v>
      </c>
      <c r="H35411" t="s">
        <v>187</v>
      </c>
    </row>
    <row r="35412" spans="1:8" hidden="1" x14ac:dyDescent="0.25">
      <c r="A35412" t="s">
        <v>26</v>
      </c>
      <c r="B35412" t="s">
        <v>9</v>
      </c>
      <c r="C35412" s="62" t="s">
        <v>36</v>
      </c>
      <c r="D35412" s="62" t="s">
        <v>37</v>
      </c>
      <c r="E35412" s="62" t="s">
        <v>142</v>
      </c>
      <c r="F35412" s="62" t="s">
        <v>17</v>
      </c>
      <c r="G35412" s="2">
        <v>4885.2299999999996</v>
      </c>
      <c r="H35412" t="s">
        <v>187</v>
      </c>
    </row>
    <row r="35413" spans="1:8" hidden="1" x14ac:dyDescent="0.25">
      <c r="A35413" t="s">
        <v>26</v>
      </c>
      <c r="B35413" t="s">
        <v>9</v>
      </c>
      <c r="C35413" s="62" t="s">
        <v>36</v>
      </c>
      <c r="D35413" s="62" t="s">
        <v>40</v>
      </c>
      <c r="E35413" s="62" t="s">
        <v>78</v>
      </c>
      <c r="F35413" s="62" t="s">
        <v>17</v>
      </c>
      <c r="G35413" s="2">
        <v>-33477.14</v>
      </c>
      <c r="H35413" t="s">
        <v>187</v>
      </c>
    </row>
    <row r="35414" spans="1:8" hidden="1" x14ac:dyDescent="0.25">
      <c r="A35414" t="s">
        <v>26</v>
      </c>
      <c r="B35414" t="s">
        <v>9</v>
      </c>
      <c r="C35414" s="62" t="s">
        <v>69</v>
      </c>
      <c r="D35414" s="62" t="s">
        <v>85</v>
      </c>
      <c r="E35414" s="62" t="s">
        <v>36</v>
      </c>
      <c r="F35414" s="62" t="s">
        <v>17</v>
      </c>
      <c r="G35414" s="2">
        <v>-551969.69999999995</v>
      </c>
      <c r="H35414" t="s">
        <v>187</v>
      </c>
    </row>
    <row r="35415" spans="1:8" hidden="1" x14ac:dyDescent="0.25">
      <c r="A35415" t="s">
        <v>26</v>
      </c>
      <c r="B35415" t="s">
        <v>9</v>
      </c>
      <c r="C35415" s="62" t="s">
        <v>69</v>
      </c>
      <c r="D35415" s="62" t="s">
        <v>85</v>
      </c>
      <c r="E35415" s="62" t="s">
        <v>36</v>
      </c>
      <c r="F35415" s="62" t="s">
        <v>17</v>
      </c>
      <c r="G35415" s="2">
        <v>-78476.05</v>
      </c>
      <c r="H35415" t="s">
        <v>187</v>
      </c>
    </row>
    <row r="35416" spans="1:8" hidden="1" x14ac:dyDescent="0.25">
      <c r="A35416" t="s">
        <v>26</v>
      </c>
      <c r="B35416" t="s">
        <v>9</v>
      </c>
      <c r="C35416" s="62" t="s">
        <v>36</v>
      </c>
      <c r="D35416" s="62" t="s">
        <v>74</v>
      </c>
      <c r="E35416" s="62" t="s">
        <v>78</v>
      </c>
      <c r="F35416" s="62" t="s">
        <v>17</v>
      </c>
      <c r="G35416" s="2">
        <v>-21832.92</v>
      </c>
      <c r="H35416" t="s">
        <v>187</v>
      </c>
    </row>
    <row r="35417" spans="1:8" hidden="1" x14ac:dyDescent="0.25">
      <c r="A35417" t="s">
        <v>26</v>
      </c>
      <c r="B35417" t="s">
        <v>9</v>
      </c>
      <c r="C35417" s="62" t="s">
        <v>69</v>
      </c>
      <c r="D35417" s="62" t="s">
        <v>85</v>
      </c>
      <c r="E35417" s="62" t="s">
        <v>36</v>
      </c>
      <c r="F35417" s="62" t="s">
        <v>17</v>
      </c>
      <c r="G35417" s="2">
        <v>-753897.84</v>
      </c>
      <c r="H35417" t="s">
        <v>187</v>
      </c>
    </row>
    <row r="35418" spans="1:8" hidden="1" x14ac:dyDescent="0.25">
      <c r="A35418" t="s">
        <v>26</v>
      </c>
      <c r="B35418" t="s">
        <v>9</v>
      </c>
      <c r="C35418" s="62" t="s">
        <v>69</v>
      </c>
      <c r="D35418" s="62" t="s">
        <v>85</v>
      </c>
      <c r="E35418" s="62" t="s">
        <v>36</v>
      </c>
      <c r="F35418" s="62" t="s">
        <v>17</v>
      </c>
      <c r="G35418" s="2">
        <v>-59892.29</v>
      </c>
      <c r="H35418" t="s">
        <v>187</v>
      </c>
    </row>
    <row r="35419" spans="1:8" hidden="1" x14ac:dyDescent="0.25">
      <c r="A35419" t="s">
        <v>26</v>
      </c>
      <c r="B35419" t="s">
        <v>9</v>
      </c>
      <c r="C35419" s="62" t="s">
        <v>69</v>
      </c>
      <c r="D35419" s="62" t="s">
        <v>85</v>
      </c>
      <c r="E35419" s="62" t="s">
        <v>36</v>
      </c>
      <c r="F35419" s="62" t="s">
        <v>17</v>
      </c>
      <c r="G35419" s="2">
        <v>-85795.09</v>
      </c>
      <c r="H35419" t="s">
        <v>187</v>
      </c>
    </row>
    <row r="35420" spans="1:8" hidden="1" x14ac:dyDescent="0.25">
      <c r="A35420" t="s">
        <v>26</v>
      </c>
      <c r="B35420" t="s">
        <v>9</v>
      </c>
      <c r="C35420" s="62" t="s">
        <v>69</v>
      </c>
      <c r="D35420" s="62" t="s">
        <v>158</v>
      </c>
      <c r="E35420" s="62" t="s">
        <v>165</v>
      </c>
      <c r="F35420" s="62" t="s">
        <v>17</v>
      </c>
      <c r="G35420" s="2">
        <v>-1500</v>
      </c>
      <c r="H35420" t="s">
        <v>187</v>
      </c>
    </row>
    <row r="35421" spans="1:8" hidden="1" x14ac:dyDescent="0.25">
      <c r="A35421" t="s">
        <v>26</v>
      </c>
      <c r="B35421" t="s">
        <v>9</v>
      </c>
      <c r="C35421" s="62" t="s">
        <v>36</v>
      </c>
      <c r="D35421" s="62" t="s">
        <v>74</v>
      </c>
      <c r="E35421" s="62" t="s">
        <v>176</v>
      </c>
      <c r="F35421" s="62" t="s">
        <v>17</v>
      </c>
      <c r="G35421" s="2">
        <v>-15432.1</v>
      </c>
      <c r="H35421" t="s">
        <v>187</v>
      </c>
    </row>
    <row r="35422" spans="1:8" hidden="1" x14ac:dyDescent="0.25">
      <c r="A35422" t="s">
        <v>26</v>
      </c>
      <c r="B35422" t="s">
        <v>9</v>
      </c>
      <c r="C35422" s="62" t="s">
        <v>69</v>
      </c>
      <c r="D35422" s="62" t="s">
        <v>85</v>
      </c>
      <c r="E35422" s="62" t="s">
        <v>33</v>
      </c>
      <c r="F35422" s="62" t="s">
        <v>17</v>
      </c>
      <c r="G35422" s="2">
        <v>-1923617.24</v>
      </c>
      <c r="H35422" t="s">
        <v>187</v>
      </c>
    </row>
    <row r="35423" spans="1:8" hidden="1" x14ac:dyDescent="0.25">
      <c r="A35423" t="s">
        <v>26</v>
      </c>
      <c r="B35423" t="s">
        <v>9</v>
      </c>
      <c r="C35423" s="62" t="s">
        <v>69</v>
      </c>
      <c r="D35423" s="62" t="s">
        <v>85</v>
      </c>
      <c r="E35423" s="62" t="s">
        <v>33</v>
      </c>
      <c r="F35423" s="62" t="s">
        <v>17</v>
      </c>
      <c r="G35423" s="2">
        <v>-27558.32</v>
      </c>
      <c r="H35423" t="s">
        <v>187</v>
      </c>
    </row>
    <row r="35424" spans="1:8" hidden="1" x14ac:dyDescent="0.25">
      <c r="A35424" t="s">
        <v>26</v>
      </c>
      <c r="B35424" t="s">
        <v>9</v>
      </c>
      <c r="C35424" s="62" t="s">
        <v>69</v>
      </c>
      <c r="D35424" s="62" t="s">
        <v>85</v>
      </c>
      <c r="E35424" s="62" t="s">
        <v>33</v>
      </c>
      <c r="F35424" s="62" t="s">
        <v>17</v>
      </c>
      <c r="G35424" s="2">
        <v>-52380.46</v>
      </c>
      <c r="H35424" t="s">
        <v>187</v>
      </c>
    </row>
    <row r="35425" spans="1:8" hidden="1" x14ac:dyDescent="0.25">
      <c r="A35425" t="s">
        <v>26</v>
      </c>
      <c r="B35425" t="s">
        <v>9</v>
      </c>
      <c r="C35425" s="62" t="s">
        <v>69</v>
      </c>
      <c r="D35425" s="62" t="s">
        <v>89</v>
      </c>
      <c r="E35425" s="62" t="s">
        <v>151</v>
      </c>
      <c r="F35425" s="62" t="s">
        <v>17</v>
      </c>
      <c r="G35425" s="2">
        <v>-20332.82</v>
      </c>
      <c r="H35425" t="s">
        <v>187</v>
      </c>
    </row>
    <row r="35426" spans="1:8" hidden="1" x14ac:dyDescent="0.25">
      <c r="A35426" t="s">
        <v>26</v>
      </c>
      <c r="B35426" t="s">
        <v>9</v>
      </c>
      <c r="C35426" s="62" t="s">
        <v>33</v>
      </c>
      <c r="D35426" s="62" t="s">
        <v>52</v>
      </c>
      <c r="E35426" s="62" t="s">
        <v>141</v>
      </c>
      <c r="F35426" s="62" t="s">
        <v>17</v>
      </c>
      <c r="G35426" s="2">
        <v>-44.76</v>
      </c>
      <c r="H35426" t="s">
        <v>187</v>
      </c>
    </row>
    <row r="35427" spans="1:8" hidden="1" x14ac:dyDescent="0.25">
      <c r="A35427" t="s">
        <v>26</v>
      </c>
      <c r="B35427" t="s">
        <v>9</v>
      </c>
      <c r="C35427" s="62" t="s">
        <v>33</v>
      </c>
      <c r="D35427" s="62" t="s">
        <v>52</v>
      </c>
      <c r="E35427" s="62" t="s">
        <v>144</v>
      </c>
      <c r="F35427" s="62" t="s">
        <v>17</v>
      </c>
      <c r="G35427" s="2">
        <v>-721539.44</v>
      </c>
      <c r="H35427" t="s">
        <v>187</v>
      </c>
    </row>
    <row r="35428" spans="1:8" hidden="1" x14ac:dyDescent="0.25">
      <c r="A35428" t="s">
        <v>26</v>
      </c>
      <c r="B35428" t="s">
        <v>9</v>
      </c>
      <c r="C35428" s="62" t="s">
        <v>33</v>
      </c>
      <c r="D35428" s="62" t="s">
        <v>52</v>
      </c>
      <c r="E35428" s="62" t="s">
        <v>176</v>
      </c>
      <c r="F35428" s="62" t="s">
        <v>17</v>
      </c>
      <c r="G35428" s="2">
        <v>-78000</v>
      </c>
      <c r="H35428" t="s">
        <v>187</v>
      </c>
    </row>
    <row r="35429" spans="1:8" hidden="1" x14ac:dyDescent="0.25">
      <c r="A35429" t="s">
        <v>26</v>
      </c>
      <c r="B35429" t="s">
        <v>9</v>
      </c>
      <c r="C35429" s="62" t="s">
        <v>33</v>
      </c>
      <c r="D35429" s="62" t="s">
        <v>52</v>
      </c>
      <c r="E35429" s="62" t="s">
        <v>177</v>
      </c>
      <c r="F35429" s="62" t="s">
        <v>17</v>
      </c>
      <c r="G35429" s="2">
        <v>-148000</v>
      </c>
      <c r="H35429" t="s">
        <v>187</v>
      </c>
    </row>
    <row r="35430" spans="1:8" hidden="1" x14ac:dyDescent="0.25">
      <c r="A35430" t="s">
        <v>26</v>
      </c>
      <c r="B35430" t="s">
        <v>9</v>
      </c>
      <c r="C35430" s="62" t="s">
        <v>69</v>
      </c>
      <c r="D35430" s="62" t="s">
        <v>70</v>
      </c>
      <c r="E35430" s="62" t="s">
        <v>186</v>
      </c>
      <c r="F35430" s="62" t="s">
        <v>17</v>
      </c>
      <c r="G35430" s="2">
        <v>-7775.2</v>
      </c>
      <c r="H35430" t="s">
        <v>187</v>
      </c>
    </row>
    <row r="35431" spans="1:8" hidden="1" x14ac:dyDescent="0.25">
      <c r="A35431" t="s">
        <v>26</v>
      </c>
      <c r="B35431" t="s">
        <v>9</v>
      </c>
      <c r="C35431" s="62" t="s">
        <v>69</v>
      </c>
      <c r="D35431" s="62" t="s">
        <v>148</v>
      </c>
      <c r="E35431" s="62" t="s">
        <v>148</v>
      </c>
      <c r="F35431" s="62" t="s">
        <v>17</v>
      </c>
      <c r="G35431" s="2">
        <v>-13000</v>
      </c>
      <c r="H35431" t="s">
        <v>187</v>
      </c>
    </row>
    <row r="35432" spans="1:8" hidden="1" x14ac:dyDescent="0.25">
      <c r="A35432" t="s">
        <v>26</v>
      </c>
      <c r="B35432" t="s">
        <v>9</v>
      </c>
      <c r="C35432" s="62" t="s">
        <v>69</v>
      </c>
      <c r="D35432" s="62" t="s">
        <v>149</v>
      </c>
      <c r="E35432" s="62" t="s">
        <v>149</v>
      </c>
      <c r="F35432" s="62" t="s">
        <v>17</v>
      </c>
      <c r="G35432" s="2">
        <v>-2063</v>
      </c>
      <c r="H35432" t="s">
        <v>187</v>
      </c>
    </row>
    <row r="35433" spans="1:8" hidden="1" x14ac:dyDescent="0.25">
      <c r="A35433" t="s">
        <v>26</v>
      </c>
      <c r="B35433" t="s">
        <v>9</v>
      </c>
      <c r="C35433" s="62" t="s">
        <v>69</v>
      </c>
      <c r="D35433" s="62" t="s">
        <v>148</v>
      </c>
      <c r="E35433" s="62" t="s">
        <v>148</v>
      </c>
      <c r="F35433" s="62" t="s">
        <v>17</v>
      </c>
      <c r="G35433" s="2">
        <v>-1326.95</v>
      </c>
      <c r="H35433" t="s">
        <v>187</v>
      </c>
    </row>
    <row r="35434" spans="1:8" hidden="1" x14ac:dyDescent="0.25">
      <c r="A35434" t="s">
        <v>26</v>
      </c>
      <c r="B35434" t="s">
        <v>9</v>
      </c>
      <c r="C35434" s="62" t="s">
        <v>69</v>
      </c>
      <c r="D35434" s="62" t="s">
        <v>85</v>
      </c>
      <c r="E35434" s="62" t="s">
        <v>36</v>
      </c>
      <c r="F35434" s="62" t="s">
        <v>17</v>
      </c>
      <c r="G35434" s="2">
        <v>-962338.44</v>
      </c>
      <c r="H35434" t="s">
        <v>187</v>
      </c>
    </row>
    <row r="35435" spans="1:8" hidden="1" x14ac:dyDescent="0.25">
      <c r="A35435" t="s">
        <v>26</v>
      </c>
      <c r="B35435" t="s">
        <v>9</v>
      </c>
      <c r="C35435" s="62" t="s">
        <v>69</v>
      </c>
      <c r="D35435" s="62" t="s">
        <v>85</v>
      </c>
      <c r="E35435" s="62" t="s">
        <v>36</v>
      </c>
      <c r="F35435" s="62" t="s">
        <v>17</v>
      </c>
      <c r="G35435" s="2">
        <v>-49352.09</v>
      </c>
      <c r="H35435" t="s">
        <v>187</v>
      </c>
    </row>
    <row r="35436" spans="1:8" hidden="1" x14ac:dyDescent="0.25">
      <c r="A35436" t="s">
        <v>26</v>
      </c>
      <c r="B35436" t="s">
        <v>9</v>
      </c>
      <c r="C35436" s="62" t="s">
        <v>36</v>
      </c>
      <c r="D35436" s="62" t="s">
        <v>73</v>
      </c>
      <c r="E35436" s="62" t="s">
        <v>198</v>
      </c>
      <c r="F35436" s="62" t="s">
        <v>17</v>
      </c>
      <c r="G35436" s="2">
        <v>-18924.669999999998</v>
      </c>
      <c r="H35436" t="s">
        <v>187</v>
      </c>
    </row>
    <row r="35437" spans="1:8" hidden="1" x14ac:dyDescent="0.25">
      <c r="A35437" t="s">
        <v>26</v>
      </c>
      <c r="B35437" t="s">
        <v>9</v>
      </c>
      <c r="C35437" s="62" t="s">
        <v>69</v>
      </c>
      <c r="D35437" s="62" t="s">
        <v>158</v>
      </c>
      <c r="E35437" s="62" t="s">
        <v>165</v>
      </c>
      <c r="F35437" s="62" t="s">
        <v>17</v>
      </c>
      <c r="G35437" s="2">
        <v>-2162.39</v>
      </c>
      <c r="H35437" t="s">
        <v>187</v>
      </c>
    </row>
    <row r="35438" spans="1:8" hidden="1" x14ac:dyDescent="0.25">
      <c r="A35438" t="s">
        <v>26</v>
      </c>
      <c r="B35438" t="s">
        <v>9</v>
      </c>
      <c r="C35438" s="62" t="s">
        <v>36</v>
      </c>
      <c r="D35438" s="62" t="s">
        <v>73</v>
      </c>
      <c r="E35438" s="62" t="s">
        <v>162</v>
      </c>
      <c r="F35438" s="62" t="s">
        <v>17</v>
      </c>
      <c r="G35438" s="2">
        <v>-205</v>
      </c>
      <c r="H35438" t="s">
        <v>187</v>
      </c>
    </row>
    <row r="35439" spans="1:8" hidden="1" x14ac:dyDescent="0.25">
      <c r="A35439" t="s">
        <v>26</v>
      </c>
      <c r="B35439" t="s">
        <v>9</v>
      </c>
      <c r="C35439" s="62" t="s">
        <v>36</v>
      </c>
      <c r="D35439" s="62" t="s">
        <v>37</v>
      </c>
      <c r="E35439" s="62" t="s">
        <v>35</v>
      </c>
      <c r="F35439" s="62" t="s">
        <v>17</v>
      </c>
      <c r="G35439" s="2">
        <v>-54827</v>
      </c>
      <c r="H35439" t="s">
        <v>187</v>
      </c>
    </row>
    <row r="35440" spans="1:8" hidden="1" x14ac:dyDescent="0.25">
      <c r="A35440" t="s">
        <v>26</v>
      </c>
      <c r="B35440" t="s">
        <v>9</v>
      </c>
      <c r="C35440" s="62" t="s">
        <v>36</v>
      </c>
      <c r="D35440" s="62" t="s">
        <v>37</v>
      </c>
      <c r="E35440" s="62" t="s">
        <v>78</v>
      </c>
      <c r="F35440" s="62" t="s">
        <v>17</v>
      </c>
      <c r="G35440" s="2">
        <v>-61098.559999999998</v>
      </c>
      <c r="H35440" t="s">
        <v>187</v>
      </c>
    </row>
    <row r="35441" spans="1:8" hidden="1" x14ac:dyDescent="0.25">
      <c r="A35441" t="s">
        <v>26</v>
      </c>
      <c r="B35441" t="s">
        <v>9</v>
      </c>
      <c r="C35441" s="62" t="s">
        <v>69</v>
      </c>
      <c r="D35441" s="62" t="s">
        <v>85</v>
      </c>
      <c r="E35441" s="62" t="s">
        <v>36</v>
      </c>
      <c r="F35441" s="62" t="s">
        <v>17</v>
      </c>
      <c r="G35441" s="2">
        <v>-340981.38</v>
      </c>
      <c r="H35441" t="s">
        <v>187</v>
      </c>
    </row>
    <row r="35442" spans="1:8" hidden="1" x14ac:dyDescent="0.25">
      <c r="A35442" t="s">
        <v>26</v>
      </c>
      <c r="B35442" t="s">
        <v>9</v>
      </c>
      <c r="C35442" s="62" t="s">
        <v>69</v>
      </c>
      <c r="D35442" s="62" t="s">
        <v>85</v>
      </c>
      <c r="E35442" s="62" t="s">
        <v>36</v>
      </c>
      <c r="F35442" s="62" t="s">
        <v>17</v>
      </c>
      <c r="G35442" s="2">
        <v>-10785.59</v>
      </c>
      <c r="H35442" t="s">
        <v>187</v>
      </c>
    </row>
    <row r="35443" spans="1:8" hidden="1" x14ac:dyDescent="0.25">
      <c r="A35443" t="s">
        <v>26</v>
      </c>
      <c r="B35443" t="s">
        <v>9</v>
      </c>
      <c r="C35443" s="62" t="s">
        <v>36</v>
      </c>
      <c r="D35443" s="62" t="s">
        <v>37</v>
      </c>
      <c r="E35443" s="62" t="s">
        <v>130</v>
      </c>
      <c r="F35443" s="62" t="s">
        <v>17</v>
      </c>
      <c r="G35443" s="2">
        <v>-45176</v>
      </c>
      <c r="H35443" t="s">
        <v>187</v>
      </c>
    </row>
    <row r="35444" spans="1:8" hidden="1" x14ac:dyDescent="0.25">
      <c r="A35444" t="s">
        <v>26</v>
      </c>
      <c r="B35444" t="s">
        <v>9</v>
      </c>
      <c r="C35444" s="62" t="s">
        <v>36</v>
      </c>
      <c r="D35444" s="62" t="s">
        <v>37</v>
      </c>
      <c r="E35444" s="62" t="s">
        <v>165</v>
      </c>
      <c r="F35444" s="62" t="s">
        <v>17</v>
      </c>
      <c r="G35444" s="2">
        <v>-28.39</v>
      </c>
      <c r="H35444" t="s">
        <v>187</v>
      </c>
    </row>
    <row r="35445" spans="1:8" hidden="1" x14ac:dyDescent="0.25">
      <c r="A35445" t="s">
        <v>26</v>
      </c>
      <c r="B35445" t="s">
        <v>9</v>
      </c>
      <c r="C35445" s="62" t="s">
        <v>36</v>
      </c>
      <c r="D35445" s="62" t="s">
        <v>37</v>
      </c>
      <c r="E35445" s="62" t="s">
        <v>176</v>
      </c>
      <c r="F35445" s="62" t="s">
        <v>17</v>
      </c>
      <c r="G35445" s="2">
        <v>-42954</v>
      </c>
      <c r="H35445" t="s">
        <v>187</v>
      </c>
    </row>
    <row r="35446" spans="1:8" hidden="1" x14ac:dyDescent="0.25">
      <c r="A35446" t="s">
        <v>26</v>
      </c>
      <c r="B35446" t="s">
        <v>9</v>
      </c>
      <c r="C35446" s="62" t="s">
        <v>36</v>
      </c>
      <c r="D35446" s="62" t="s">
        <v>37</v>
      </c>
      <c r="E35446" s="62" t="s">
        <v>148</v>
      </c>
      <c r="F35446" s="62" t="s">
        <v>17</v>
      </c>
      <c r="G35446" s="2">
        <v>-300</v>
      </c>
      <c r="H35446" t="s">
        <v>187</v>
      </c>
    </row>
    <row r="35447" spans="1:8" hidden="1" x14ac:dyDescent="0.25">
      <c r="A35447" t="s">
        <v>26</v>
      </c>
      <c r="B35447" t="s">
        <v>9</v>
      </c>
      <c r="C35447" s="62" t="s">
        <v>36</v>
      </c>
      <c r="D35447" s="62" t="s">
        <v>37</v>
      </c>
      <c r="E35447" s="62" t="s">
        <v>162</v>
      </c>
      <c r="F35447" s="62" t="s">
        <v>17</v>
      </c>
      <c r="G35447" s="2">
        <v>-300</v>
      </c>
      <c r="H35447" t="s">
        <v>187</v>
      </c>
    </row>
    <row r="35448" spans="1:8" hidden="1" x14ac:dyDescent="0.25">
      <c r="A35448" t="s">
        <v>26</v>
      </c>
      <c r="B35448" t="s">
        <v>9</v>
      </c>
      <c r="C35448" s="62" t="s">
        <v>69</v>
      </c>
      <c r="D35448" s="62" t="s">
        <v>149</v>
      </c>
      <c r="E35448" s="62" t="s">
        <v>149</v>
      </c>
      <c r="F35448" s="62" t="s">
        <v>17</v>
      </c>
      <c r="G35448" s="2">
        <v>-4980.59</v>
      </c>
      <c r="H35448" t="s">
        <v>187</v>
      </c>
    </row>
    <row r="35449" spans="1:8" hidden="1" x14ac:dyDescent="0.25">
      <c r="A35449" t="s">
        <v>26</v>
      </c>
      <c r="B35449" t="s">
        <v>9</v>
      </c>
      <c r="C35449" s="62" t="s">
        <v>69</v>
      </c>
      <c r="D35449" s="62" t="s">
        <v>148</v>
      </c>
      <c r="E35449" s="62" t="s">
        <v>148</v>
      </c>
      <c r="F35449" s="62" t="s">
        <v>17</v>
      </c>
      <c r="G35449" s="2">
        <v>-64409.05</v>
      </c>
      <c r="H35449" t="s">
        <v>187</v>
      </c>
    </row>
    <row r="35450" spans="1:8" hidden="1" x14ac:dyDescent="0.25">
      <c r="A35450" t="s">
        <v>26</v>
      </c>
      <c r="B35450" t="s">
        <v>9</v>
      </c>
      <c r="C35450" s="62" t="s">
        <v>69</v>
      </c>
      <c r="D35450" s="62" t="s">
        <v>85</v>
      </c>
      <c r="E35450" s="62" t="s">
        <v>33</v>
      </c>
      <c r="F35450" s="62" t="s">
        <v>17</v>
      </c>
      <c r="G35450" s="2">
        <v>-5656192.6200000001</v>
      </c>
      <c r="H35450" t="s">
        <v>187</v>
      </c>
    </row>
    <row r="35451" spans="1:8" hidden="1" x14ac:dyDescent="0.25">
      <c r="A35451" t="s">
        <v>26</v>
      </c>
      <c r="B35451" t="s">
        <v>9</v>
      </c>
      <c r="C35451" s="62" t="s">
        <v>69</v>
      </c>
      <c r="D35451" s="62" t="s">
        <v>85</v>
      </c>
      <c r="E35451" s="62" t="s">
        <v>33</v>
      </c>
      <c r="F35451" s="62" t="s">
        <v>17</v>
      </c>
      <c r="G35451" s="2">
        <v>-34693.89</v>
      </c>
      <c r="H35451" t="s">
        <v>187</v>
      </c>
    </row>
    <row r="35452" spans="1:8" hidden="1" x14ac:dyDescent="0.25">
      <c r="A35452" t="s">
        <v>26</v>
      </c>
      <c r="B35452" t="s">
        <v>9</v>
      </c>
      <c r="C35452" s="62" t="s">
        <v>69</v>
      </c>
      <c r="D35452" s="62" t="s">
        <v>85</v>
      </c>
      <c r="E35452" s="62" t="s">
        <v>33</v>
      </c>
      <c r="F35452" s="62" t="s">
        <v>17</v>
      </c>
      <c r="G35452" s="2">
        <v>-121677.11</v>
      </c>
      <c r="H35452" t="s">
        <v>187</v>
      </c>
    </row>
    <row r="35453" spans="1:8" hidden="1" x14ac:dyDescent="0.25">
      <c r="A35453" t="s">
        <v>26</v>
      </c>
      <c r="B35453" t="s">
        <v>9</v>
      </c>
      <c r="C35453" s="62" t="s">
        <v>69</v>
      </c>
      <c r="D35453" s="62" t="s">
        <v>89</v>
      </c>
      <c r="E35453" s="62" t="s">
        <v>151</v>
      </c>
      <c r="F35453" s="62" t="s">
        <v>17</v>
      </c>
      <c r="G35453" s="2">
        <v>-580246.84</v>
      </c>
      <c r="H35453" t="s">
        <v>187</v>
      </c>
    </row>
    <row r="35454" spans="1:8" hidden="1" x14ac:dyDescent="0.25">
      <c r="A35454" t="s">
        <v>26</v>
      </c>
      <c r="B35454" t="s">
        <v>9</v>
      </c>
      <c r="C35454" s="62" t="s">
        <v>69</v>
      </c>
      <c r="D35454" s="62" t="s">
        <v>85</v>
      </c>
      <c r="E35454" s="62" t="s">
        <v>33</v>
      </c>
      <c r="F35454" s="62" t="s">
        <v>17</v>
      </c>
      <c r="G35454" s="2">
        <v>-3129891.2</v>
      </c>
      <c r="H35454" t="s">
        <v>187</v>
      </c>
    </row>
    <row r="35455" spans="1:8" hidden="1" x14ac:dyDescent="0.25">
      <c r="A35455" t="s">
        <v>26</v>
      </c>
      <c r="B35455" t="s">
        <v>9</v>
      </c>
      <c r="C35455" s="62" t="s">
        <v>33</v>
      </c>
      <c r="D35455" s="62" t="s">
        <v>34</v>
      </c>
      <c r="E35455" s="62" t="s">
        <v>176</v>
      </c>
      <c r="F35455" s="62" t="s">
        <v>17</v>
      </c>
      <c r="G35455" s="2">
        <v>-126090</v>
      </c>
      <c r="H35455" t="s">
        <v>187</v>
      </c>
    </row>
    <row r="35456" spans="1:8" hidden="1" x14ac:dyDescent="0.25">
      <c r="A35456" t="s">
        <v>26</v>
      </c>
      <c r="B35456" t="s">
        <v>9</v>
      </c>
      <c r="C35456" s="62" t="s">
        <v>69</v>
      </c>
      <c r="D35456" s="62" t="s">
        <v>148</v>
      </c>
      <c r="E35456" s="62" t="s">
        <v>148</v>
      </c>
      <c r="F35456" s="62" t="s">
        <v>17</v>
      </c>
      <c r="G35456" s="2">
        <v>-6050</v>
      </c>
      <c r="H35456" t="s">
        <v>187</v>
      </c>
    </row>
    <row r="35457" spans="1:8" hidden="1" x14ac:dyDescent="0.25">
      <c r="A35457" t="s">
        <v>26</v>
      </c>
      <c r="B35457" t="s">
        <v>9</v>
      </c>
      <c r="C35457" s="62" t="s">
        <v>36</v>
      </c>
      <c r="D35457" s="62" t="s">
        <v>59</v>
      </c>
      <c r="E35457" s="62" t="s">
        <v>181</v>
      </c>
      <c r="F35457" s="62" t="s">
        <v>17</v>
      </c>
      <c r="G35457" s="2">
        <v>-662.94</v>
      </c>
      <c r="H35457" t="s">
        <v>187</v>
      </c>
    </row>
    <row r="35458" spans="1:8" hidden="1" x14ac:dyDescent="0.25">
      <c r="A35458" t="s">
        <v>26</v>
      </c>
      <c r="B35458" t="s">
        <v>9</v>
      </c>
      <c r="C35458" s="62" t="s">
        <v>69</v>
      </c>
      <c r="D35458" s="62" t="s">
        <v>85</v>
      </c>
      <c r="E35458" s="62" t="s">
        <v>33</v>
      </c>
      <c r="F35458" s="62" t="s">
        <v>17</v>
      </c>
      <c r="G35458" s="2">
        <v>-91042.27</v>
      </c>
      <c r="H35458" t="s">
        <v>187</v>
      </c>
    </row>
    <row r="35459" spans="1:8" hidden="1" x14ac:dyDescent="0.25">
      <c r="A35459" t="s">
        <v>26</v>
      </c>
      <c r="B35459" t="s">
        <v>9</v>
      </c>
      <c r="C35459" s="62" t="s">
        <v>69</v>
      </c>
      <c r="D35459" s="62" t="s">
        <v>148</v>
      </c>
      <c r="E35459" s="62" t="s">
        <v>148</v>
      </c>
      <c r="F35459" s="62" t="s">
        <v>17</v>
      </c>
      <c r="G35459" s="2">
        <v>-11500</v>
      </c>
      <c r="H35459" t="s">
        <v>187</v>
      </c>
    </row>
    <row r="35460" spans="1:8" hidden="1" x14ac:dyDescent="0.25">
      <c r="A35460" t="s">
        <v>26</v>
      </c>
      <c r="B35460" t="s">
        <v>9</v>
      </c>
      <c r="C35460" s="62" t="s">
        <v>33</v>
      </c>
      <c r="D35460" s="62" t="s">
        <v>34</v>
      </c>
      <c r="E35460" s="62" t="s">
        <v>35</v>
      </c>
      <c r="F35460" s="62" t="s">
        <v>17</v>
      </c>
      <c r="G35460" s="2">
        <v>-1970891.76</v>
      </c>
      <c r="H35460" t="s">
        <v>187</v>
      </c>
    </row>
    <row r="35461" spans="1:8" hidden="1" x14ac:dyDescent="0.25">
      <c r="A35461" t="s">
        <v>26</v>
      </c>
      <c r="B35461" t="s">
        <v>9</v>
      </c>
      <c r="C35461" s="62" t="s">
        <v>33</v>
      </c>
      <c r="D35461" s="62" t="s">
        <v>34</v>
      </c>
      <c r="E35461" s="62" t="s">
        <v>78</v>
      </c>
      <c r="F35461" s="62" t="s">
        <v>17</v>
      </c>
      <c r="G35461" s="2">
        <v>-4657274.37</v>
      </c>
      <c r="H35461" t="s">
        <v>187</v>
      </c>
    </row>
    <row r="35462" spans="1:8" hidden="1" x14ac:dyDescent="0.25">
      <c r="A35462" t="s">
        <v>26</v>
      </c>
      <c r="B35462" t="s">
        <v>9</v>
      </c>
      <c r="C35462" s="62" t="s">
        <v>69</v>
      </c>
      <c r="D35462" s="62" t="s">
        <v>85</v>
      </c>
      <c r="E35462" s="62" t="s">
        <v>33</v>
      </c>
      <c r="F35462" s="62" t="s">
        <v>17</v>
      </c>
      <c r="G35462" s="2">
        <v>-3931626.76</v>
      </c>
      <c r="H35462" t="s">
        <v>187</v>
      </c>
    </row>
    <row r="35463" spans="1:8" hidden="1" x14ac:dyDescent="0.25">
      <c r="A35463" t="s">
        <v>26</v>
      </c>
      <c r="B35463" t="s">
        <v>9</v>
      </c>
      <c r="C35463" s="62" t="s">
        <v>69</v>
      </c>
      <c r="D35463" s="62" t="s">
        <v>85</v>
      </c>
      <c r="E35463" s="62" t="s">
        <v>33</v>
      </c>
      <c r="F35463" s="62" t="s">
        <v>17</v>
      </c>
      <c r="G35463" s="2">
        <v>-82227.73</v>
      </c>
      <c r="H35463" t="s">
        <v>187</v>
      </c>
    </row>
    <row r="35464" spans="1:8" hidden="1" x14ac:dyDescent="0.25">
      <c r="A35464" t="s">
        <v>26</v>
      </c>
      <c r="B35464" t="s">
        <v>9</v>
      </c>
      <c r="C35464" s="62" t="s">
        <v>69</v>
      </c>
      <c r="D35464" s="62" t="s">
        <v>85</v>
      </c>
      <c r="E35464" s="62" t="s">
        <v>33</v>
      </c>
      <c r="F35464" s="62" t="s">
        <v>17</v>
      </c>
      <c r="G35464" s="2">
        <v>-48157.919999999998</v>
      </c>
      <c r="H35464" t="s">
        <v>187</v>
      </c>
    </row>
    <row r="35465" spans="1:8" hidden="1" x14ac:dyDescent="0.25">
      <c r="A35465" t="s">
        <v>26</v>
      </c>
      <c r="B35465" t="s">
        <v>9</v>
      </c>
      <c r="C35465" s="62" t="s">
        <v>69</v>
      </c>
      <c r="D35465" s="62" t="s">
        <v>85</v>
      </c>
      <c r="E35465" s="62" t="s">
        <v>33</v>
      </c>
      <c r="F35465" s="62" t="s">
        <v>17</v>
      </c>
      <c r="G35465" s="2">
        <v>-36188.699999999997</v>
      </c>
      <c r="H35465" t="s">
        <v>187</v>
      </c>
    </row>
    <row r="35466" spans="1:8" hidden="1" x14ac:dyDescent="0.25">
      <c r="A35466" t="s">
        <v>26</v>
      </c>
      <c r="B35466" t="s">
        <v>9</v>
      </c>
      <c r="C35466" s="62" t="s">
        <v>33</v>
      </c>
      <c r="D35466" s="62" t="s">
        <v>34</v>
      </c>
      <c r="E35466" s="62" t="s">
        <v>122</v>
      </c>
      <c r="F35466" s="62" t="s">
        <v>17</v>
      </c>
      <c r="G35466" s="2">
        <v>-102834</v>
      </c>
      <c r="H35466" t="s">
        <v>187</v>
      </c>
    </row>
    <row r="35467" spans="1:8" hidden="1" x14ac:dyDescent="0.25">
      <c r="A35467" t="s">
        <v>26</v>
      </c>
      <c r="B35467" t="s">
        <v>9</v>
      </c>
      <c r="C35467" s="62" t="s">
        <v>69</v>
      </c>
      <c r="D35467" s="62" t="s">
        <v>89</v>
      </c>
      <c r="E35467" s="62" t="s">
        <v>151</v>
      </c>
      <c r="F35467" s="62" t="s">
        <v>17</v>
      </c>
      <c r="G35467" s="2">
        <v>-720621.59</v>
      </c>
      <c r="H35467" t="s">
        <v>187</v>
      </c>
    </row>
    <row r="35468" spans="1:8" hidden="1" x14ac:dyDescent="0.25">
      <c r="A35468" t="s">
        <v>26</v>
      </c>
      <c r="B35468" t="s">
        <v>9</v>
      </c>
      <c r="C35468" s="62" t="s">
        <v>33</v>
      </c>
      <c r="D35468" s="62" t="s">
        <v>34</v>
      </c>
      <c r="E35468" s="62" t="s">
        <v>137</v>
      </c>
      <c r="F35468" s="62" t="s">
        <v>17</v>
      </c>
      <c r="G35468" s="2">
        <v>-2823.66</v>
      </c>
      <c r="H35468" t="s">
        <v>187</v>
      </c>
    </row>
    <row r="35469" spans="1:8" hidden="1" x14ac:dyDescent="0.25">
      <c r="A35469" t="s">
        <v>26</v>
      </c>
      <c r="B35469" t="s">
        <v>9</v>
      </c>
      <c r="C35469" s="62" t="s">
        <v>33</v>
      </c>
      <c r="D35469" s="62" t="s">
        <v>34</v>
      </c>
      <c r="E35469" s="62" t="s">
        <v>141</v>
      </c>
      <c r="F35469" s="62" t="s">
        <v>17</v>
      </c>
      <c r="G35469" s="2">
        <v>-602.82000000000005</v>
      </c>
      <c r="H35469" t="s">
        <v>187</v>
      </c>
    </row>
    <row r="35470" spans="1:8" hidden="1" x14ac:dyDescent="0.25">
      <c r="A35470" t="s">
        <v>26</v>
      </c>
      <c r="B35470" t="s">
        <v>9</v>
      </c>
      <c r="C35470" s="62" t="s">
        <v>33</v>
      </c>
      <c r="D35470" s="62" t="s">
        <v>34</v>
      </c>
      <c r="E35470" s="62" t="s">
        <v>144</v>
      </c>
      <c r="F35470" s="62" t="s">
        <v>17</v>
      </c>
      <c r="G35470" s="2">
        <v>-13923.77</v>
      </c>
      <c r="H35470" t="s">
        <v>187</v>
      </c>
    </row>
    <row r="35471" spans="1:8" hidden="1" x14ac:dyDescent="0.25">
      <c r="A35471" t="s">
        <v>26</v>
      </c>
      <c r="B35471" t="s">
        <v>9</v>
      </c>
      <c r="C35471" s="62" t="s">
        <v>33</v>
      </c>
      <c r="D35471" s="62" t="s">
        <v>34</v>
      </c>
      <c r="E35471" s="62" t="s">
        <v>172</v>
      </c>
      <c r="F35471" s="62" t="s">
        <v>17</v>
      </c>
      <c r="G35471" s="2">
        <v>-926372.72</v>
      </c>
      <c r="H35471" t="s">
        <v>187</v>
      </c>
    </row>
    <row r="35472" spans="1:8" hidden="1" x14ac:dyDescent="0.25">
      <c r="A35472" t="s">
        <v>26</v>
      </c>
      <c r="B35472" t="s">
        <v>9</v>
      </c>
      <c r="C35472" s="62" t="s">
        <v>33</v>
      </c>
      <c r="D35472" s="62" t="s">
        <v>34</v>
      </c>
      <c r="E35472" s="62" t="s">
        <v>173</v>
      </c>
      <c r="F35472" s="62" t="s">
        <v>17</v>
      </c>
      <c r="G35472" s="2">
        <v>-19141.27</v>
      </c>
      <c r="H35472" t="s">
        <v>187</v>
      </c>
    </row>
    <row r="35473" spans="1:8" hidden="1" x14ac:dyDescent="0.25">
      <c r="A35473" t="s">
        <v>26</v>
      </c>
      <c r="B35473" t="s">
        <v>9</v>
      </c>
      <c r="C35473" s="62" t="s">
        <v>33</v>
      </c>
      <c r="D35473" s="62" t="s">
        <v>34</v>
      </c>
      <c r="E35473" s="62" t="s">
        <v>176</v>
      </c>
      <c r="F35473" s="62" t="s">
        <v>17</v>
      </c>
      <c r="G35473" s="2">
        <v>-1500</v>
      </c>
      <c r="H35473" t="s">
        <v>187</v>
      </c>
    </row>
    <row r="35474" spans="1:8" hidden="1" x14ac:dyDescent="0.25">
      <c r="A35474" t="s">
        <v>26</v>
      </c>
      <c r="B35474" t="s">
        <v>9</v>
      </c>
      <c r="C35474" s="62" t="s">
        <v>69</v>
      </c>
      <c r="D35474" s="62" t="s">
        <v>70</v>
      </c>
      <c r="E35474" s="62" t="s">
        <v>186</v>
      </c>
      <c r="F35474" s="62" t="s">
        <v>17</v>
      </c>
      <c r="G35474" s="2">
        <v>-434.03</v>
      </c>
      <c r="H35474" t="s">
        <v>187</v>
      </c>
    </row>
    <row r="35475" spans="1:8" hidden="1" x14ac:dyDescent="0.25">
      <c r="A35475" t="s">
        <v>26</v>
      </c>
      <c r="B35475" t="s">
        <v>9</v>
      </c>
      <c r="C35475" s="62" t="s">
        <v>69</v>
      </c>
      <c r="D35475" s="62" t="s">
        <v>149</v>
      </c>
      <c r="E35475" s="62" t="s">
        <v>149</v>
      </c>
      <c r="F35475" s="62" t="s">
        <v>17</v>
      </c>
      <c r="G35475" s="2">
        <v>-19115.330000000002</v>
      </c>
      <c r="H35475" t="s">
        <v>187</v>
      </c>
    </row>
    <row r="35476" spans="1:8" hidden="1" x14ac:dyDescent="0.25">
      <c r="A35476" t="s">
        <v>26</v>
      </c>
      <c r="B35476" t="s">
        <v>9</v>
      </c>
      <c r="C35476" s="62" t="s">
        <v>69</v>
      </c>
      <c r="D35476" s="62" t="s">
        <v>148</v>
      </c>
      <c r="E35476" s="62" t="s">
        <v>148</v>
      </c>
      <c r="F35476" s="62" t="s">
        <v>17</v>
      </c>
      <c r="G35476" s="2">
        <v>-3617.97</v>
      </c>
      <c r="H35476" t="s">
        <v>187</v>
      </c>
    </row>
    <row r="35477" spans="1:8" hidden="1" x14ac:dyDescent="0.25">
      <c r="A35477" t="s">
        <v>26</v>
      </c>
      <c r="B35477" t="s">
        <v>9</v>
      </c>
      <c r="C35477" s="62" t="s">
        <v>36</v>
      </c>
      <c r="D35477" s="62" t="s">
        <v>74</v>
      </c>
      <c r="E35477" s="62" t="s">
        <v>78</v>
      </c>
      <c r="F35477" s="62" t="s">
        <v>17</v>
      </c>
      <c r="G35477" s="2">
        <v>-25806.46</v>
      </c>
      <c r="H35477" t="s">
        <v>187</v>
      </c>
    </row>
    <row r="35478" spans="1:8" hidden="1" x14ac:dyDescent="0.25">
      <c r="A35478" t="s">
        <v>26</v>
      </c>
      <c r="B35478" t="s">
        <v>9</v>
      </c>
      <c r="C35478" s="62" t="s">
        <v>69</v>
      </c>
      <c r="D35478" s="62" t="s">
        <v>85</v>
      </c>
      <c r="E35478" s="62" t="s">
        <v>36</v>
      </c>
      <c r="F35478" s="62" t="s">
        <v>17</v>
      </c>
      <c r="G35478" s="2">
        <v>-413172.84</v>
      </c>
      <c r="H35478" t="s">
        <v>187</v>
      </c>
    </row>
    <row r="35479" spans="1:8" hidden="1" x14ac:dyDescent="0.25">
      <c r="A35479" t="s">
        <v>26</v>
      </c>
      <c r="B35479" t="s">
        <v>9</v>
      </c>
      <c r="C35479" s="62" t="s">
        <v>33</v>
      </c>
      <c r="D35479" s="62" t="s">
        <v>52</v>
      </c>
      <c r="E35479" s="62" t="s">
        <v>141</v>
      </c>
      <c r="F35479" s="62" t="s">
        <v>17</v>
      </c>
      <c r="G35479" s="2">
        <v>-200.88</v>
      </c>
      <c r="H35479" t="s">
        <v>187</v>
      </c>
    </row>
    <row r="35480" spans="1:8" hidden="1" x14ac:dyDescent="0.25">
      <c r="A35480" t="s">
        <v>26</v>
      </c>
      <c r="B35480" t="s">
        <v>9</v>
      </c>
      <c r="C35480" s="62" t="s">
        <v>33</v>
      </c>
      <c r="D35480" s="62" t="s">
        <v>52</v>
      </c>
      <c r="E35480" s="62" t="s">
        <v>166</v>
      </c>
      <c r="F35480" s="62" t="s">
        <v>17</v>
      </c>
      <c r="G35480" s="2">
        <v>-8434.32</v>
      </c>
      <c r="H35480" t="s">
        <v>187</v>
      </c>
    </row>
    <row r="35481" spans="1:8" hidden="1" x14ac:dyDescent="0.25">
      <c r="A35481" t="s">
        <v>26</v>
      </c>
      <c r="B35481" t="s">
        <v>9</v>
      </c>
      <c r="C35481" s="62" t="s">
        <v>27</v>
      </c>
      <c r="D35481" s="62" t="s">
        <v>112</v>
      </c>
      <c r="E35481" s="62" t="s">
        <v>112</v>
      </c>
      <c r="F35481" s="62" t="s">
        <v>17</v>
      </c>
      <c r="G35481" s="2">
        <v>-32367414.210000001</v>
      </c>
      <c r="H35481" t="s">
        <v>187</v>
      </c>
    </row>
    <row r="35482" spans="1:8" hidden="1" x14ac:dyDescent="0.25">
      <c r="A35482" t="s">
        <v>26</v>
      </c>
      <c r="B35482" t="s">
        <v>9</v>
      </c>
      <c r="C35482" s="62" t="s">
        <v>27</v>
      </c>
      <c r="D35482" s="62" t="s">
        <v>28</v>
      </c>
      <c r="E35482" s="62" t="s">
        <v>30</v>
      </c>
      <c r="F35482" s="62" t="s">
        <v>17</v>
      </c>
      <c r="G35482" s="2">
        <v>-3385.11</v>
      </c>
      <c r="H35482" t="s">
        <v>187</v>
      </c>
    </row>
    <row r="35483" spans="1:8" hidden="1" x14ac:dyDescent="0.25">
      <c r="A35483" t="s">
        <v>26</v>
      </c>
      <c r="B35483" t="s">
        <v>9</v>
      </c>
      <c r="C35483" s="62" t="s">
        <v>27</v>
      </c>
      <c r="D35483" s="62" t="s">
        <v>28</v>
      </c>
      <c r="E35483" s="62" t="s">
        <v>31</v>
      </c>
      <c r="F35483" s="62" t="s">
        <v>17</v>
      </c>
      <c r="G35483" s="2">
        <v>-240.81</v>
      </c>
      <c r="H35483" t="s">
        <v>187</v>
      </c>
    </row>
    <row r="35484" spans="1:8" hidden="1" x14ac:dyDescent="0.25">
      <c r="A35484" t="s">
        <v>26</v>
      </c>
      <c r="B35484" t="s">
        <v>9</v>
      </c>
      <c r="C35484" s="62" t="s">
        <v>27</v>
      </c>
      <c r="D35484" s="62" t="s">
        <v>28</v>
      </c>
      <c r="E35484" s="62" t="s">
        <v>12</v>
      </c>
      <c r="F35484" s="62" t="s">
        <v>17</v>
      </c>
      <c r="G35484" s="2">
        <v>-30004.400000000001</v>
      </c>
      <c r="H35484" t="s">
        <v>187</v>
      </c>
    </row>
    <row r="35485" spans="1:8" hidden="1" x14ac:dyDescent="0.25">
      <c r="A35485" t="s">
        <v>26</v>
      </c>
      <c r="B35485" t="s">
        <v>9</v>
      </c>
      <c r="C35485" s="62" t="s">
        <v>27</v>
      </c>
      <c r="D35485" s="62" t="s">
        <v>28</v>
      </c>
      <c r="E35485" s="62" t="s">
        <v>29</v>
      </c>
      <c r="F35485" s="62" t="s">
        <v>17</v>
      </c>
      <c r="G35485" s="2">
        <v>-5902.51</v>
      </c>
      <c r="H35485" t="s">
        <v>187</v>
      </c>
    </row>
    <row r="35486" spans="1:8" hidden="1" x14ac:dyDescent="0.25">
      <c r="A35486" t="s">
        <v>26</v>
      </c>
      <c r="B35486" t="s">
        <v>9</v>
      </c>
      <c r="C35486" s="62" t="s">
        <v>27</v>
      </c>
      <c r="D35486" s="62" t="s">
        <v>28</v>
      </c>
      <c r="E35486" s="62" t="s">
        <v>30</v>
      </c>
      <c r="F35486" s="62" t="s">
        <v>17</v>
      </c>
      <c r="G35486" s="2">
        <v>-291.64</v>
      </c>
      <c r="H35486" t="s">
        <v>187</v>
      </c>
    </row>
    <row r="35487" spans="1:8" hidden="1" x14ac:dyDescent="0.25">
      <c r="A35487" t="s">
        <v>26</v>
      </c>
      <c r="B35487" t="s">
        <v>9</v>
      </c>
      <c r="C35487" s="62" t="s">
        <v>27</v>
      </c>
      <c r="D35487" s="62" t="s">
        <v>28</v>
      </c>
      <c r="E35487" s="62" t="s">
        <v>31</v>
      </c>
      <c r="F35487" s="62" t="s">
        <v>17</v>
      </c>
      <c r="G35487" s="2">
        <v>-7995.91</v>
      </c>
      <c r="H35487" t="s">
        <v>187</v>
      </c>
    </row>
    <row r="35488" spans="1:8" hidden="1" x14ac:dyDescent="0.25">
      <c r="A35488" t="s">
        <v>26</v>
      </c>
      <c r="B35488" t="s">
        <v>9</v>
      </c>
      <c r="C35488" s="62" t="s">
        <v>27</v>
      </c>
      <c r="D35488" s="62" t="s">
        <v>28</v>
      </c>
      <c r="E35488" s="62" t="s">
        <v>32</v>
      </c>
      <c r="F35488" s="62" t="s">
        <v>17</v>
      </c>
      <c r="G35488" s="2">
        <v>-2916.67</v>
      </c>
      <c r="H35488" t="s">
        <v>187</v>
      </c>
    </row>
    <row r="35489" spans="1:8" hidden="1" x14ac:dyDescent="0.25">
      <c r="A35489" t="s">
        <v>26</v>
      </c>
      <c r="B35489" t="s">
        <v>9</v>
      </c>
      <c r="C35489" s="62" t="s">
        <v>27</v>
      </c>
      <c r="D35489" s="62" t="s">
        <v>28</v>
      </c>
      <c r="E35489" s="62" t="s">
        <v>12</v>
      </c>
      <c r="F35489" s="62" t="s">
        <v>17</v>
      </c>
      <c r="G35489" s="2">
        <v>-2853.5</v>
      </c>
      <c r="H35489" t="s">
        <v>187</v>
      </c>
    </row>
    <row r="35490" spans="1:8" hidden="1" x14ac:dyDescent="0.25">
      <c r="A35490" t="s">
        <v>26</v>
      </c>
      <c r="B35490" t="s">
        <v>9</v>
      </c>
      <c r="C35490" s="62" t="s">
        <v>27</v>
      </c>
      <c r="D35490" s="62" t="s">
        <v>28</v>
      </c>
      <c r="E35490" s="62" t="s">
        <v>29</v>
      </c>
      <c r="F35490" s="62" t="s">
        <v>17</v>
      </c>
      <c r="G35490" s="2">
        <v>-96054.03</v>
      </c>
      <c r="H35490" t="s">
        <v>187</v>
      </c>
    </row>
    <row r="35491" spans="1:8" hidden="1" x14ac:dyDescent="0.25">
      <c r="A35491" t="s">
        <v>26</v>
      </c>
      <c r="B35491" t="s">
        <v>9</v>
      </c>
      <c r="C35491" s="62" t="s">
        <v>27</v>
      </c>
      <c r="D35491" s="62" t="s">
        <v>28</v>
      </c>
      <c r="E35491" s="62" t="s">
        <v>30</v>
      </c>
      <c r="F35491" s="62" t="s">
        <v>17</v>
      </c>
      <c r="G35491" s="2">
        <v>-3471.42</v>
      </c>
      <c r="H35491" t="s">
        <v>187</v>
      </c>
    </row>
    <row r="35492" spans="1:8" hidden="1" x14ac:dyDescent="0.25">
      <c r="A35492" t="s">
        <v>26</v>
      </c>
      <c r="B35492" t="s">
        <v>9</v>
      </c>
      <c r="C35492" s="62" t="s">
        <v>27</v>
      </c>
      <c r="D35492" s="62" t="s">
        <v>28</v>
      </c>
      <c r="E35492" s="62" t="s">
        <v>31</v>
      </c>
      <c r="F35492" s="62" t="s">
        <v>17</v>
      </c>
      <c r="G35492" s="2">
        <v>-3456.88</v>
      </c>
      <c r="H35492" t="s">
        <v>187</v>
      </c>
    </row>
    <row r="35493" spans="1:8" hidden="1" x14ac:dyDescent="0.25">
      <c r="A35493" t="s">
        <v>26</v>
      </c>
      <c r="B35493" t="s">
        <v>9</v>
      </c>
      <c r="C35493" s="62" t="s">
        <v>27</v>
      </c>
      <c r="D35493" s="62" t="s">
        <v>28</v>
      </c>
      <c r="E35493" s="62" t="s">
        <v>12</v>
      </c>
      <c r="F35493" s="62" t="s">
        <v>17</v>
      </c>
      <c r="G35493" s="2">
        <v>-113574.23</v>
      </c>
      <c r="H35493" t="s">
        <v>187</v>
      </c>
    </row>
    <row r="35494" spans="1:8" hidden="1" x14ac:dyDescent="0.25">
      <c r="A35494" t="s">
        <v>26</v>
      </c>
      <c r="B35494" t="s">
        <v>9</v>
      </c>
      <c r="C35494" s="62" t="s">
        <v>27</v>
      </c>
      <c r="D35494" s="62" t="s">
        <v>28</v>
      </c>
      <c r="E35494" s="62" t="s">
        <v>29</v>
      </c>
      <c r="F35494" s="62" t="s">
        <v>17</v>
      </c>
      <c r="G35494" s="2">
        <v>-71037.59</v>
      </c>
      <c r="H35494" t="s">
        <v>187</v>
      </c>
    </row>
    <row r="35495" spans="1:8" hidden="1" x14ac:dyDescent="0.25">
      <c r="A35495" t="s">
        <v>26</v>
      </c>
      <c r="B35495" t="s">
        <v>9</v>
      </c>
      <c r="C35495" s="62" t="s">
        <v>27</v>
      </c>
      <c r="D35495" s="62" t="s">
        <v>28</v>
      </c>
      <c r="E35495" s="62" t="s">
        <v>30</v>
      </c>
      <c r="F35495" s="62" t="s">
        <v>17</v>
      </c>
      <c r="G35495" s="2">
        <v>-6526.63</v>
      </c>
      <c r="H35495" t="s">
        <v>187</v>
      </c>
    </row>
    <row r="35496" spans="1:8" hidden="1" x14ac:dyDescent="0.25">
      <c r="A35496" t="s">
        <v>26</v>
      </c>
      <c r="B35496" t="s">
        <v>9</v>
      </c>
      <c r="C35496" s="62" t="s">
        <v>27</v>
      </c>
      <c r="D35496" s="62" t="s">
        <v>28</v>
      </c>
      <c r="E35496" s="62" t="s">
        <v>31</v>
      </c>
      <c r="F35496" s="62" t="s">
        <v>17</v>
      </c>
      <c r="G35496" s="2">
        <v>-2448.4</v>
      </c>
      <c r="H35496" t="s">
        <v>187</v>
      </c>
    </row>
    <row r="35497" spans="1:8" hidden="1" x14ac:dyDescent="0.25">
      <c r="A35497" t="s">
        <v>26</v>
      </c>
      <c r="B35497" t="s">
        <v>9</v>
      </c>
      <c r="C35497" s="62" t="s">
        <v>27</v>
      </c>
      <c r="D35497" s="62" t="s">
        <v>28</v>
      </c>
      <c r="E35497" s="62" t="s">
        <v>29</v>
      </c>
      <c r="F35497" s="62" t="s">
        <v>17</v>
      </c>
      <c r="G35497" s="2">
        <v>-121996.62</v>
      </c>
      <c r="H35497" t="s">
        <v>187</v>
      </c>
    </row>
    <row r="35498" spans="1:8" hidden="1" x14ac:dyDescent="0.25">
      <c r="A35498" t="s">
        <v>26</v>
      </c>
      <c r="B35498" t="s">
        <v>9</v>
      </c>
      <c r="C35498" s="62" t="s">
        <v>27</v>
      </c>
      <c r="D35498" s="62" t="s">
        <v>28</v>
      </c>
      <c r="E35498" s="62" t="s">
        <v>30</v>
      </c>
      <c r="F35498" s="62" t="s">
        <v>17</v>
      </c>
      <c r="G35498" s="2">
        <v>-18150.78</v>
      </c>
      <c r="H35498" t="s">
        <v>187</v>
      </c>
    </row>
    <row r="35499" spans="1:8" hidden="1" x14ac:dyDescent="0.25">
      <c r="A35499" t="s">
        <v>26</v>
      </c>
      <c r="B35499" t="s">
        <v>9</v>
      </c>
      <c r="C35499" s="62" t="s">
        <v>27</v>
      </c>
      <c r="D35499" s="62" t="s">
        <v>28</v>
      </c>
      <c r="E35499" s="62" t="s">
        <v>31</v>
      </c>
      <c r="F35499" s="62" t="s">
        <v>17</v>
      </c>
      <c r="G35499" s="2">
        <v>-37852.949999999997</v>
      </c>
      <c r="H35499" t="s">
        <v>187</v>
      </c>
    </row>
    <row r="35500" spans="1:8" hidden="1" x14ac:dyDescent="0.25">
      <c r="A35500" t="s">
        <v>26</v>
      </c>
      <c r="B35500" t="s">
        <v>9</v>
      </c>
      <c r="C35500" s="62" t="s">
        <v>27</v>
      </c>
      <c r="D35500" s="62" t="s">
        <v>28</v>
      </c>
      <c r="E35500" s="62" t="s">
        <v>29</v>
      </c>
      <c r="F35500" s="62" t="s">
        <v>17</v>
      </c>
      <c r="G35500" s="2">
        <v>-77390.490000000005</v>
      </c>
      <c r="H35500" t="s">
        <v>187</v>
      </c>
    </row>
    <row r="35501" spans="1:8" hidden="1" x14ac:dyDescent="0.25">
      <c r="A35501" t="s">
        <v>26</v>
      </c>
      <c r="B35501" t="s">
        <v>9</v>
      </c>
      <c r="C35501" s="62" t="s">
        <v>27</v>
      </c>
      <c r="D35501" s="62" t="s">
        <v>28</v>
      </c>
      <c r="E35501" s="62" t="s">
        <v>30</v>
      </c>
      <c r="F35501" s="62" t="s">
        <v>17</v>
      </c>
      <c r="G35501" s="2">
        <v>-10323.32</v>
      </c>
      <c r="H35501" t="s">
        <v>187</v>
      </c>
    </row>
    <row r="35502" spans="1:8" hidden="1" x14ac:dyDescent="0.25">
      <c r="A35502" t="s">
        <v>26</v>
      </c>
      <c r="B35502" t="s">
        <v>9</v>
      </c>
      <c r="C35502" s="62" t="s">
        <v>27</v>
      </c>
      <c r="D35502" s="62" t="s">
        <v>28</v>
      </c>
      <c r="E35502" s="62" t="s">
        <v>31</v>
      </c>
      <c r="F35502" s="62" t="s">
        <v>17</v>
      </c>
      <c r="G35502" s="2">
        <v>-12875.21</v>
      </c>
      <c r="H35502" t="s">
        <v>187</v>
      </c>
    </row>
    <row r="35503" spans="1:8" hidden="1" x14ac:dyDescent="0.25">
      <c r="A35503" t="s">
        <v>26</v>
      </c>
      <c r="B35503" t="s">
        <v>9</v>
      </c>
      <c r="C35503" s="62" t="s">
        <v>27</v>
      </c>
      <c r="D35503" s="62" t="s">
        <v>28</v>
      </c>
      <c r="E35503" s="62" t="s">
        <v>29</v>
      </c>
      <c r="F35503" s="62" t="s">
        <v>17</v>
      </c>
      <c r="G35503" s="2">
        <v>-929.4</v>
      </c>
      <c r="H35503" t="s">
        <v>187</v>
      </c>
    </row>
    <row r="35504" spans="1:8" hidden="1" x14ac:dyDescent="0.25">
      <c r="A35504" t="s">
        <v>26</v>
      </c>
      <c r="B35504" t="s">
        <v>9</v>
      </c>
      <c r="C35504" s="62" t="s">
        <v>27</v>
      </c>
      <c r="D35504" s="62" t="s">
        <v>28</v>
      </c>
      <c r="E35504" s="62" t="s">
        <v>12</v>
      </c>
      <c r="F35504" s="62" t="s">
        <v>17</v>
      </c>
      <c r="G35504" s="2">
        <v>-9567.09</v>
      </c>
      <c r="H35504" t="s">
        <v>187</v>
      </c>
    </row>
    <row r="35505" spans="1:8" hidden="1" x14ac:dyDescent="0.25">
      <c r="A35505" t="s">
        <v>26</v>
      </c>
      <c r="B35505" t="s">
        <v>9</v>
      </c>
      <c r="C35505" s="62" t="s">
        <v>27</v>
      </c>
      <c r="D35505" s="62" t="s">
        <v>28</v>
      </c>
      <c r="E35505" s="62" t="s">
        <v>29</v>
      </c>
      <c r="F35505" s="62" t="s">
        <v>17</v>
      </c>
      <c r="G35505" s="2">
        <v>-20213.919999999998</v>
      </c>
      <c r="H35505" t="s">
        <v>187</v>
      </c>
    </row>
    <row r="35506" spans="1:8" hidden="1" x14ac:dyDescent="0.25">
      <c r="A35506" t="s">
        <v>26</v>
      </c>
      <c r="B35506" t="s">
        <v>9</v>
      </c>
      <c r="C35506" s="62" t="s">
        <v>27</v>
      </c>
      <c r="D35506" s="62" t="s">
        <v>28</v>
      </c>
      <c r="E35506" s="62" t="s">
        <v>30</v>
      </c>
      <c r="F35506" s="62" t="s">
        <v>17</v>
      </c>
      <c r="G35506" s="2">
        <v>-7718.21</v>
      </c>
      <c r="H35506" t="s">
        <v>187</v>
      </c>
    </row>
    <row r="35507" spans="1:8" hidden="1" x14ac:dyDescent="0.25">
      <c r="A35507" t="s">
        <v>26</v>
      </c>
      <c r="B35507" t="s">
        <v>9</v>
      </c>
      <c r="C35507" s="62" t="s">
        <v>27</v>
      </c>
      <c r="D35507" s="62" t="s">
        <v>28</v>
      </c>
      <c r="E35507" s="62" t="s">
        <v>31</v>
      </c>
      <c r="F35507" s="62" t="s">
        <v>17</v>
      </c>
      <c r="G35507" s="2">
        <v>-10217.299999999999</v>
      </c>
      <c r="H35507" t="s">
        <v>187</v>
      </c>
    </row>
    <row r="35508" spans="1:8" hidden="1" x14ac:dyDescent="0.25">
      <c r="A35508" t="s">
        <v>26</v>
      </c>
      <c r="B35508" t="s">
        <v>9</v>
      </c>
      <c r="C35508" s="62" t="s">
        <v>27</v>
      </c>
      <c r="D35508" s="62" t="s">
        <v>28</v>
      </c>
      <c r="E35508" s="62" t="s">
        <v>29</v>
      </c>
      <c r="F35508" s="62" t="s">
        <v>17</v>
      </c>
      <c r="G35508" s="2">
        <v>-16542.95</v>
      </c>
      <c r="H35508" t="s">
        <v>187</v>
      </c>
    </row>
    <row r="35509" spans="1:8" hidden="1" x14ac:dyDescent="0.25">
      <c r="A35509" t="s">
        <v>26</v>
      </c>
      <c r="B35509" t="s">
        <v>9</v>
      </c>
      <c r="C35509" s="62" t="s">
        <v>27</v>
      </c>
      <c r="D35509" s="62" t="s">
        <v>28</v>
      </c>
      <c r="E35509" s="62" t="s">
        <v>31</v>
      </c>
      <c r="F35509" s="62" t="s">
        <v>17</v>
      </c>
      <c r="G35509" s="2">
        <v>-8073.91</v>
      </c>
      <c r="H35509" t="s">
        <v>187</v>
      </c>
    </row>
    <row r="35510" spans="1:8" hidden="1" x14ac:dyDescent="0.25">
      <c r="A35510" t="s">
        <v>26</v>
      </c>
      <c r="B35510" t="s">
        <v>9</v>
      </c>
      <c r="C35510" s="62" t="s">
        <v>27</v>
      </c>
      <c r="D35510" s="62" t="s">
        <v>28</v>
      </c>
      <c r="E35510" s="62" t="s">
        <v>29</v>
      </c>
      <c r="F35510" s="62" t="s">
        <v>17</v>
      </c>
      <c r="G35510" s="2">
        <v>-24236.84</v>
      </c>
      <c r="H35510" t="s">
        <v>187</v>
      </c>
    </row>
    <row r="35511" spans="1:8" hidden="1" x14ac:dyDescent="0.25">
      <c r="A35511" t="s">
        <v>26</v>
      </c>
      <c r="B35511" t="s">
        <v>9</v>
      </c>
      <c r="C35511" s="62" t="s">
        <v>27</v>
      </c>
      <c r="D35511" s="62" t="s">
        <v>28</v>
      </c>
      <c r="E35511" s="62" t="s">
        <v>30</v>
      </c>
      <c r="F35511" s="62" t="s">
        <v>17</v>
      </c>
      <c r="G35511" s="2">
        <v>-3216.11</v>
      </c>
      <c r="H35511" t="s">
        <v>187</v>
      </c>
    </row>
    <row r="35512" spans="1:8" hidden="1" x14ac:dyDescent="0.25">
      <c r="A35512" t="s">
        <v>26</v>
      </c>
      <c r="B35512" t="s">
        <v>9</v>
      </c>
      <c r="C35512" s="62" t="s">
        <v>27</v>
      </c>
      <c r="D35512" s="62" t="s">
        <v>28</v>
      </c>
      <c r="E35512" s="62" t="s">
        <v>31</v>
      </c>
      <c r="F35512" s="62" t="s">
        <v>17</v>
      </c>
      <c r="G35512" s="2">
        <v>-2130.3200000000002</v>
      </c>
      <c r="H35512" t="s">
        <v>187</v>
      </c>
    </row>
    <row r="35513" spans="1:8" hidden="1" x14ac:dyDescent="0.25">
      <c r="A35513" t="s">
        <v>26</v>
      </c>
      <c r="B35513" t="s">
        <v>9</v>
      </c>
      <c r="C35513" s="62" t="s">
        <v>27</v>
      </c>
      <c r="D35513" s="62" t="s">
        <v>28</v>
      </c>
      <c r="E35513" s="62" t="s">
        <v>29</v>
      </c>
      <c r="F35513" s="62" t="s">
        <v>17</v>
      </c>
      <c r="G35513" s="2">
        <v>-4942.78</v>
      </c>
      <c r="H35513" t="s">
        <v>187</v>
      </c>
    </row>
    <row r="35514" spans="1:8" hidden="1" x14ac:dyDescent="0.25">
      <c r="A35514" t="s">
        <v>26</v>
      </c>
      <c r="B35514" t="s">
        <v>9</v>
      </c>
      <c r="C35514" s="62" t="s">
        <v>27</v>
      </c>
      <c r="D35514" s="62" t="s">
        <v>28</v>
      </c>
      <c r="E35514" s="62" t="s">
        <v>30</v>
      </c>
      <c r="F35514" s="62" t="s">
        <v>17</v>
      </c>
      <c r="G35514" s="2">
        <v>-4278.58</v>
      </c>
      <c r="H35514" t="s">
        <v>187</v>
      </c>
    </row>
    <row r="35515" spans="1:8" hidden="1" x14ac:dyDescent="0.25">
      <c r="A35515" t="s">
        <v>26</v>
      </c>
      <c r="B35515" t="s">
        <v>9</v>
      </c>
      <c r="C35515" s="62" t="s">
        <v>27</v>
      </c>
      <c r="D35515" s="62" t="s">
        <v>28</v>
      </c>
      <c r="E35515" s="62" t="s">
        <v>31</v>
      </c>
      <c r="F35515" s="62" t="s">
        <v>17</v>
      </c>
      <c r="G35515" s="2">
        <v>-4702.4399999999996</v>
      </c>
      <c r="H35515" t="s">
        <v>187</v>
      </c>
    </row>
    <row r="35516" spans="1:8" hidden="1" x14ac:dyDescent="0.25">
      <c r="A35516" t="s">
        <v>26</v>
      </c>
      <c r="B35516" t="s">
        <v>9</v>
      </c>
      <c r="C35516" s="62" t="s">
        <v>27</v>
      </c>
      <c r="D35516" s="62" t="s">
        <v>28</v>
      </c>
      <c r="E35516" s="62" t="s">
        <v>12</v>
      </c>
      <c r="F35516" s="62" t="s">
        <v>17</v>
      </c>
      <c r="G35516" s="2">
        <v>-2443.4</v>
      </c>
      <c r="H35516" t="s">
        <v>187</v>
      </c>
    </row>
    <row r="35517" spans="1:8" hidden="1" x14ac:dyDescent="0.25">
      <c r="A35517" t="s">
        <v>26</v>
      </c>
      <c r="B35517" t="s">
        <v>9</v>
      </c>
      <c r="C35517" s="62" t="s">
        <v>27</v>
      </c>
      <c r="D35517" s="62" t="s">
        <v>28</v>
      </c>
      <c r="E35517" s="62" t="s">
        <v>29</v>
      </c>
      <c r="F35517" s="62" t="s">
        <v>17</v>
      </c>
      <c r="G35517" s="2">
        <v>-356.74</v>
      </c>
      <c r="H35517" t="s">
        <v>187</v>
      </c>
    </row>
    <row r="35518" spans="1:8" hidden="1" x14ac:dyDescent="0.25">
      <c r="A35518" t="s">
        <v>26</v>
      </c>
      <c r="B35518" t="s">
        <v>9</v>
      </c>
      <c r="C35518" s="62" t="s">
        <v>27</v>
      </c>
      <c r="D35518" s="62" t="s">
        <v>28</v>
      </c>
      <c r="E35518" s="62" t="s">
        <v>12</v>
      </c>
      <c r="F35518" s="62" t="s">
        <v>17</v>
      </c>
      <c r="G35518" s="2">
        <v>-1567.93</v>
      </c>
      <c r="H35518" t="s">
        <v>187</v>
      </c>
    </row>
    <row r="35519" spans="1:8" hidden="1" x14ac:dyDescent="0.25">
      <c r="A35519" t="s">
        <v>26</v>
      </c>
      <c r="B35519" t="s">
        <v>9</v>
      </c>
      <c r="C35519" s="62" t="s">
        <v>27</v>
      </c>
      <c r="D35519" s="62" t="s">
        <v>28</v>
      </c>
      <c r="E35519" s="62" t="s">
        <v>29</v>
      </c>
      <c r="F35519" s="62" t="s">
        <v>17</v>
      </c>
      <c r="G35519" s="2">
        <v>-938422.33</v>
      </c>
      <c r="H35519" t="s">
        <v>187</v>
      </c>
    </row>
    <row r="35520" spans="1:8" hidden="1" x14ac:dyDescent="0.25">
      <c r="A35520" t="s">
        <v>26</v>
      </c>
      <c r="B35520" t="s">
        <v>9</v>
      </c>
      <c r="C35520" s="62" t="s">
        <v>27</v>
      </c>
      <c r="D35520" s="62" t="s">
        <v>28</v>
      </c>
      <c r="E35520" s="62" t="s">
        <v>30</v>
      </c>
      <c r="F35520" s="62" t="s">
        <v>17</v>
      </c>
      <c r="G35520" s="2">
        <v>-8717.7199999999993</v>
      </c>
      <c r="H35520" t="s">
        <v>187</v>
      </c>
    </row>
    <row r="35521" spans="1:8" hidden="1" x14ac:dyDescent="0.25">
      <c r="A35521" t="s">
        <v>26</v>
      </c>
      <c r="B35521" t="s">
        <v>9</v>
      </c>
      <c r="C35521" s="62" t="s">
        <v>27</v>
      </c>
      <c r="D35521" s="62" t="s">
        <v>28</v>
      </c>
      <c r="E35521" s="62" t="s">
        <v>31</v>
      </c>
      <c r="F35521" s="62" t="s">
        <v>17</v>
      </c>
      <c r="G35521" s="2">
        <v>-2347</v>
      </c>
      <c r="H35521" t="s">
        <v>187</v>
      </c>
    </row>
    <row r="35522" spans="1:8" hidden="1" x14ac:dyDescent="0.25">
      <c r="A35522" t="s">
        <v>26</v>
      </c>
      <c r="B35522" t="s">
        <v>9</v>
      </c>
      <c r="C35522" s="62" t="s">
        <v>27</v>
      </c>
      <c r="D35522" s="62" t="s">
        <v>28</v>
      </c>
      <c r="E35522" s="62" t="s">
        <v>12</v>
      </c>
      <c r="F35522" s="62" t="s">
        <v>17</v>
      </c>
      <c r="G35522" s="2">
        <v>-34175.839999999997</v>
      </c>
      <c r="H35522" t="s">
        <v>187</v>
      </c>
    </row>
    <row r="35523" spans="1:8" hidden="1" x14ac:dyDescent="0.25">
      <c r="A35523" t="s">
        <v>26</v>
      </c>
      <c r="B35523" t="s">
        <v>9</v>
      </c>
      <c r="C35523" s="62" t="s">
        <v>27</v>
      </c>
      <c r="D35523" s="62" t="s">
        <v>28</v>
      </c>
      <c r="E35523" s="62" t="s">
        <v>30</v>
      </c>
      <c r="F35523" s="62" t="s">
        <v>17</v>
      </c>
      <c r="G35523" s="2">
        <v>-3006.25</v>
      </c>
      <c r="H35523" t="s">
        <v>187</v>
      </c>
    </row>
    <row r="35524" spans="1:8" hidden="1" x14ac:dyDescent="0.25">
      <c r="A35524" t="s">
        <v>26</v>
      </c>
      <c r="B35524" t="s">
        <v>9</v>
      </c>
      <c r="C35524" s="62" t="s">
        <v>27</v>
      </c>
      <c r="D35524" s="62" t="s">
        <v>28</v>
      </c>
      <c r="E35524" s="62" t="s">
        <v>12</v>
      </c>
      <c r="F35524" s="62" t="s">
        <v>17</v>
      </c>
      <c r="G35524" s="2">
        <v>-44519.21</v>
      </c>
      <c r="H35524" t="s">
        <v>187</v>
      </c>
    </row>
    <row r="35525" spans="1:8" hidden="1" x14ac:dyDescent="0.25">
      <c r="A35525" t="s">
        <v>26</v>
      </c>
      <c r="B35525" t="s">
        <v>9</v>
      </c>
      <c r="C35525" s="62" t="s">
        <v>27</v>
      </c>
      <c r="D35525" s="62" t="s">
        <v>28</v>
      </c>
      <c r="E35525" s="62" t="s">
        <v>29</v>
      </c>
      <c r="F35525" s="62" t="s">
        <v>17</v>
      </c>
      <c r="G35525" s="2">
        <v>-8881.17</v>
      </c>
      <c r="H35525" t="s">
        <v>187</v>
      </c>
    </row>
    <row r="35526" spans="1:8" hidden="1" x14ac:dyDescent="0.25">
      <c r="A35526" t="s">
        <v>26</v>
      </c>
      <c r="B35526" t="s">
        <v>9</v>
      </c>
      <c r="C35526" s="62" t="s">
        <v>27</v>
      </c>
      <c r="D35526" s="62" t="s">
        <v>28</v>
      </c>
      <c r="E35526" s="62" t="s">
        <v>30</v>
      </c>
      <c r="F35526" s="62" t="s">
        <v>17</v>
      </c>
      <c r="G35526" s="2">
        <v>-240.81</v>
      </c>
      <c r="H35526" t="s">
        <v>187</v>
      </c>
    </row>
    <row r="35527" spans="1:8" hidden="1" x14ac:dyDescent="0.25">
      <c r="A35527" t="s">
        <v>26</v>
      </c>
      <c r="B35527" t="s">
        <v>9</v>
      </c>
      <c r="C35527" s="62" t="s">
        <v>27</v>
      </c>
      <c r="D35527" s="62" t="s">
        <v>28</v>
      </c>
      <c r="E35527" s="62" t="s">
        <v>31</v>
      </c>
      <c r="F35527" s="62" t="s">
        <v>17</v>
      </c>
      <c r="G35527" s="2">
        <v>-3099.84</v>
      </c>
      <c r="H35527" t="s">
        <v>187</v>
      </c>
    </row>
    <row r="35528" spans="1:8" hidden="1" x14ac:dyDescent="0.25">
      <c r="A35528" t="s">
        <v>26</v>
      </c>
      <c r="B35528" t="s">
        <v>9</v>
      </c>
      <c r="C35528" s="62" t="s">
        <v>27</v>
      </c>
      <c r="D35528" s="62" t="s">
        <v>28</v>
      </c>
      <c r="E35528" s="62" t="s">
        <v>12</v>
      </c>
      <c r="F35528" s="62" t="s">
        <v>17</v>
      </c>
      <c r="G35528" s="2">
        <v>-223085.14</v>
      </c>
      <c r="H35528" t="s">
        <v>187</v>
      </c>
    </row>
    <row r="35529" spans="1:8" hidden="1" x14ac:dyDescent="0.25">
      <c r="A35529" t="s">
        <v>26</v>
      </c>
      <c r="B35529" t="s">
        <v>9</v>
      </c>
      <c r="C35529" s="62" t="s">
        <v>27</v>
      </c>
      <c r="D35529" s="62" t="s">
        <v>28</v>
      </c>
      <c r="E35529" s="62" t="s">
        <v>29</v>
      </c>
      <c r="F35529" s="62" t="s">
        <v>17</v>
      </c>
      <c r="G35529" s="2">
        <v>-17037.59</v>
      </c>
      <c r="H35529" t="s">
        <v>187</v>
      </c>
    </row>
    <row r="35530" spans="1:8" hidden="1" x14ac:dyDescent="0.25">
      <c r="A35530" t="s">
        <v>26</v>
      </c>
      <c r="B35530" t="s">
        <v>9</v>
      </c>
      <c r="C35530" s="62" t="s">
        <v>27</v>
      </c>
      <c r="D35530" s="62" t="s">
        <v>28</v>
      </c>
      <c r="E35530" s="62" t="s">
        <v>30</v>
      </c>
      <c r="F35530" s="62" t="s">
        <v>17</v>
      </c>
      <c r="G35530" s="2">
        <v>-5162.1400000000003</v>
      </c>
      <c r="H35530" t="s">
        <v>187</v>
      </c>
    </row>
    <row r="35531" spans="1:8" hidden="1" x14ac:dyDescent="0.25">
      <c r="A35531" t="s">
        <v>26</v>
      </c>
      <c r="B35531" t="s">
        <v>9</v>
      </c>
      <c r="C35531" s="62" t="s">
        <v>27</v>
      </c>
      <c r="D35531" s="62" t="s">
        <v>28</v>
      </c>
      <c r="E35531" s="62" t="s">
        <v>31</v>
      </c>
      <c r="F35531" s="62" t="s">
        <v>17</v>
      </c>
      <c r="G35531" s="2">
        <v>-29128.18</v>
      </c>
      <c r="H35531" t="s">
        <v>187</v>
      </c>
    </row>
    <row r="35532" spans="1:8" hidden="1" x14ac:dyDescent="0.25">
      <c r="A35532" t="s">
        <v>26</v>
      </c>
      <c r="B35532" t="s">
        <v>9</v>
      </c>
      <c r="C35532" s="62" t="s">
        <v>27</v>
      </c>
      <c r="D35532" s="62" t="s">
        <v>28</v>
      </c>
      <c r="E35532" s="62" t="s">
        <v>32</v>
      </c>
      <c r="F35532" s="62" t="s">
        <v>17</v>
      </c>
      <c r="G35532" s="2">
        <v>-21572.37</v>
      </c>
      <c r="H35532" t="s">
        <v>187</v>
      </c>
    </row>
    <row r="35533" spans="1:8" hidden="1" x14ac:dyDescent="0.25">
      <c r="A35533" t="s">
        <v>26</v>
      </c>
      <c r="B35533" t="s">
        <v>9</v>
      </c>
      <c r="C35533" s="62" t="s">
        <v>27</v>
      </c>
      <c r="D35533" s="62" t="s">
        <v>28</v>
      </c>
      <c r="E35533" s="62" t="s">
        <v>12</v>
      </c>
      <c r="F35533" s="62" t="s">
        <v>17</v>
      </c>
      <c r="G35533" s="2">
        <v>-12940.15</v>
      </c>
      <c r="H35533" t="s">
        <v>187</v>
      </c>
    </row>
    <row r="35534" spans="1:8" hidden="1" x14ac:dyDescent="0.25">
      <c r="A35534" t="s">
        <v>26</v>
      </c>
      <c r="B35534" t="s">
        <v>9</v>
      </c>
      <c r="C35534" s="62" t="s">
        <v>27</v>
      </c>
      <c r="D35534" s="62" t="s">
        <v>28</v>
      </c>
      <c r="E35534" s="62" t="s">
        <v>29</v>
      </c>
      <c r="F35534" s="62" t="s">
        <v>17</v>
      </c>
      <c r="G35534" s="2">
        <v>-907.95</v>
      </c>
      <c r="H35534" t="s">
        <v>187</v>
      </c>
    </row>
    <row r="35535" spans="1:8" hidden="1" x14ac:dyDescent="0.25">
      <c r="A35535" t="s">
        <v>26</v>
      </c>
      <c r="B35535" t="s">
        <v>9</v>
      </c>
      <c r="C35535" s="62" t="s">
        <v>27</v>
      </c>
      <c r="D35535" s="62" t="s">
        <v>28</v>
      </c>
      <c r="E35535" s="62" t="s">
        <v>29</v>
      </c>
      <c r="F35535" s="62" t="s">
        <v>17</v>
      </c>
      <c r="G35535" s="2">
        <v>-1087.5999999999999</v>
      </c>
      <c r="H35535" t="s">
        <v>187</v>
      </c>
    </row>
    <row r="35536" spans="1:8" hidden="1" x14ac:dyDescent="0.25">
      <c r="A35536" t="s">
        <v>26</v>
      </c>
      <c r="B35536" t="s">
        <v>9</v>
      </c>
      <c r="C35536" s="62" t="s">
        <v>27</v>
      </c>
      <c r="D35536" s="62" t="s">
        <v>28</v>
      </c>
      <c r="E35536" s="62" t="s">
        <v>12</v>
      </c>
      <c r="F35536" s="62" t="s">
        <v>17</v>
      </c>
      <c r="G35536" s="2">
        <v>-127543.71</v>
      </c>
      <c r="H35536" t="s">
        <v>187</v>
      </c>
    </row>
    <row r="35537" spans="1:8" x14ac:dyDescent="0.25">
      <c r="A35537" t="s">
        <v>8</v>
      </c>
      <c r="B35537" t="s">
        <v>116</v>
      </c>
      <c r="C35537" s="62" t="s">
        <v>117</v>
      </c>
      <c r="D35537" s="62" t="s">
        <v>117</v>
      </c>
      <c r="E35537" s="62" t="s">
        <v>117</v>
      </c>
      <c r="F35537" s="62" t="s">
        <v>17</v>
      </c>
      <c r="G35537" s="2">
        <v>36400</v>
      </c>
      <c r="H35537" t="s">
        <v>187</v>
      </c>
    </row>
    <row r="35538" spans="1:8" x14ac:dyDescent="0.25">
      <c r="A35538" t="s">
        <v>8</v>
      </c>
      <c r="B35538" t="s">
        <v>116</v>
      </c>
      <c r="C35538" s="62" t="s">
        <v>117</v>
      </c>
      <c r="D35538" s="62" t="s">
        <v>117</v>
      </c>
      <c r="E35538" s="62" t="s">
        <v>117</v>
      </c>
      <c r="F35538" s="62" t="s">
        <v>17</v>
      </c>
      <c r="G35538" s="2">
        <v>1731360</v>
      </c>
      <c r="H35538" t="s">
        <v>187</v>
      </c>
    </row>
    <row r="35539" spans="1:8" x14ac:dyDescent="0.25">
      <c r="A35539" t="s">
        <v>8</v>
      </c>
      <c r="B35539" t="s">
        <v>116</v>
      </c>
      <c r="C35539" s="62" t="s">
        <v>117</v>
      </c>
      <c r="D35539" s="62" t="s">
        <v>117</v>
      </c>
      <c r="E35539" s="62" t="s">
        <v>117</v>
      </c>
      <c r="F35539" s="62" t="s">
        <v>17</v>
      </c>
      <c r="G35539" s="2">
        <v>6477301.5499999998</v>
      </c>
      <c r="H35539" t="s">
        <v>187</v>
      </c>
    </row>
    <row r="35540" spans="1:8" x14ac:dyDescent="0.25">
      <c r="A35540" t="s">
        <v>8</v>
      </c>
      <c r="B35540" t="s">
        <v>116</v>
      </c>
      <c r="C35540" s="62" t="s">
        <v>117</v>
      </c>
      <c r="D35540" s="62" t="s">
        <v>117</v>
      </c>
      <c r="E35540" s="62" t="s">
        <v>117</v>
      </c>
      <c r="F35540" s="62" t="s">
        <v>17</v>
      </c>
      <c r="G35540" s="2">
        <v>6945113.9199999999</v>
      </c>
      <c r="H35540" t="s">
        <v>187</v>
      </c>
    </row>
    <row r="35541" spans="1:8" x14ac:dyDescent="0.25">
      <c r="A35541" t="s">
        <v>8</v>
      </c>
      <c r="B35541" t="s">
        <v>116</v>
      </c>
      <c r="C35541" s="62" t="s">
        <v>117</v>
      </c>
      <c r="D35541" s="62" t="s">
        <v>117</v>
      </c>
      <c r="E35541" s="62" t="s">
        <v>117</v>
      </c>
      <c r="F35541" s="62" t="s">
        <v>17</v>
      </c>
      <c r="G35541" s="2">
        <v>108960</v>
      </c>
      <c r="H35541" t="s">
        <v>187</v>
      </c>
    </row>
    <row r="35542" spans="1:8" x14ac:dyDescent="0.25">
      <c r="A35542" t="s">
        <v>8</v>
      </c>
      <c r="B35542" t="s">
        <v>116</v>
      </c>
      <c r="C35542" s="62" t="s">
        <v>117</v>
      </c>
      <c r="D35542" s="62" t="s">
        <v>117</v>
      </c>
      <c r="E35542" s="62" t="s">
        <v>117</v>
      </c>
      <c r="F35542" s="62" t="s">
        <v>17</v>
      </c>
      <c r="G35542" s="2">
        <v>3246</v>
      </c>
      <c r="H35542" t="s">
        <v>187</v>
      </c>
    </row>
    <row r="35543" spans="1:8" hidden="1" x14ac:dyDescent="0.25">
      <c r="A35543" t="s">
        <v>26</v>
      </c>
      <c r="B35543" t="s">
        <v>9</v>
      </c>
      <c r="C35543" s="62" t="s">
        <v>27</v>
      </c>
      <c r="D35543" s="62" t="s">
        <v>28</v>
      </c>
      <c r="E35543" s="62" t="s">
        <v>30</v>
      </c>
      <c r="F35543" s="62" t="s">
        <v>18</v>
      </c>
      <c r="G35543" s="2">
        <v>-7468.57</v>
      </c>
      <c r="H35543" t="s">
        <v>187</v>
      </c>
    </row>
    <row r="35544" spans="1:8" hidden="1" x14ac:dyDescent="0.25">
      <c r="A35544" t="s">
        <v>26</v>
      </c>
      <c r="B35544" t="s">
        <v>9</v>
      </c>
      <c r="C35544" s="62" t="s">
        <v>27</v>
      </c>
      <c r="D35544" s="62" t="s">
        <v>28</v>
      </c>
      <c r="E35544" s="62" t="s">
        <v>29</v>
      </c>
      <c r="F35544" s="62" t="s">
        <v>18</v>
      </c>
      <c r="G35544" s="2">
        <v>-90878.57</v>
      </c>
      <c r="H35544" t="s">
        <v>187</v>
      </c>
    </row>
    <row r="35545" spans="1:8" hidden="1" x14ac:dyDescent="0.25">
      <c r="A35545" t="s">
        <v>26</v>
      </c>
      <c r="B35545" t="s">
        <v>9</v>
      </c>
      <c r="C35545" s="62" t="s">
        <v>27</v>
      </c>
      <c r="D35545" s="62" t="s">
        <v>28</v>
      </c>
      <c r="E35545" s="62" t="s">
        <v>30</v>
      </c>
      <c r="F35545" s="62" t="s">
        <v>18</v>
      </c>
      <c r="G35545" s="2">
        <v>-9760.58</v>
      </c>
      <c r="H35545" t="s">
        <v>187</v>
      </c>
    </row>
    <row r="35546" spans="1:8" hidden="1" x14ac:dyDescent="0.25">
      <c r="A35546" t="s">
        <v>26</v>
      </c>
      <c r="B35546" t="s">
        <v>9</v>
      </c>
      <c r="C35546" s="62" t="s">
        <v>69</v>
      </c>
      <c r="D35546" s="62" t="s">
        <v>70</v>
      </c>
      <c r="E35546" s="62" t="s">
        <v>68</v>
      </c>
      <c r="F35546" s="62" t="s">
        <v>18</v>
      </c>
      <c r="G35546" s="2">
        <v>-463.98</v>
      </c>
      <c r="H35546" t="s">
        <v>187</v>
      </c>
    </row>
    <row r="35547" spans="1:8" hidden="1" x14ac:dyDescent="0.25">
      <c r="A35547" t="s">
        <v>26</v>
      </c>
      <c r="B35547" t="s">
        <v>9</v>
      </c>
      <c r="C35547" s="62" t="s">
        <v>69</v>
      </c>
      <c r="D35547" s="62" t="s">
        <v>149</v>
      </c>
      <c r="E35547" s="62" t="s">
        <v>149</v>
      </c>
      <c r="F35547" s="62" t="s">
        <v>18</v>
      </c>
      <c r="G35547" s="2">
        <v>-165289.29</v>
      </c>
      <c r="H35547" t="s">
        <v>187</v>
      </c>
    </row>
    <row r="35548" spans="1:8" hidden="1" x14ac:dyDescent="0.25">
      <c r="A35548" t="s">
        <v>26</v>
      </c>
      <c r="B35548" t="s">
        <v>9</v>
      </c>
      <c r="C35548" s="62" t="s">
        <v>69</v>
      </c>
      <c r="D35548" s="62" t="s">
        <v>148</v>
      </c>
      <c r="E35548" s="62" t="s">
        <v>148</v>
      </c>
      <c r="F35548" s="62" t="s">
        <v>18</v>
      </c>
      <c r="G35548" s="2">
        <v>-73</v>
      </c>
      <c r="H35548" t="s">
        <v>187</v>
      </c>
    </row>
    <row r="35549" spans="1:8" hidden="1" x14ac:dyDescent="0.25">
      <c r="A35549" t="s">
        <v>26</v>
      </c>
      <c r="B35549" t="s">
        <v>9</v>
      </c>
      <c r="C35549" s="62" t="s">
        <v>69</v>
      </c>
      <c r="D35549" s="62" t="s">
        <v>85</v>
      </c>
      <c r="E35549" s="62" t="s">
        <v>86</v>
      </c>
      <c r="F35549" s="62" t="s">
        <v>18</v>
      </c>
      <c r="G35549" s="2">
        <v>-1433106.26</v>
      </c>
      <c r="H35549" t="s">
        <v>187</v>
      </c>
    </row>
    <row r="35550" spans="1:8" hidden="1" x14ac:dyDescent="0.25">
      <c r="A35550" t="s">
        <v>26</v>
      </c>
      <c r="B35550" t="s">
        <v>9</v>
      </c>
      <c r="C35550" s="62" t="s">
        <v>69</v>
      </c>
      <c r="D35550" s="62" t="s">
        <v>89</v>
      </c>
      <c r="E35550" s="62" t="s">
        <v>124</v>
      </c>
      <c r="F35550" s="62" t="s">
        <v>18</v>
      </c>
      <c r="G35550" s="2">
        <v>-32206</v>
      </c>
      <c r="H35550" t="s">
        <v>187</v>
      </c>
    </row>
    <row r="35551" spans="1:8" hidden="1" x14ac:dyDescent="0.25">
      <c r="A35551" t="s">
        <v>26</v>
      </c>
      <c r="B35551" t="s">
        <v>9</v>
      </c>
      <c r="C35551" s="62" t="s">
        <v>69</v>
      </c>
      <c r="D35551" s="62" t="s">
        <v>89</v>
      </c>
      <c r="E35551" s="62" t="s">
        <v>90</v>
      </c>
      <c r="F35551" s="62" t="s">
        <v>18</v>
      </c>
      <c r="G35551" s="2">
        <v>-24251</v>
      </c>
      <c r="H35551" t="s">
        <v>187</v>
      </c>
    </row>
    <row r="35552" spans="1:8" hidden="1" x14ac:dyDescent="0.25">
      <c r="A35552" t="s">
        <v>26</v>
      </c>
      <c r="B35552" t="s">
        <v>9</v>
      </c>
      <c r="C35552" s="62" t="s">
        <v>69</v>
      </c>
      <c r="D35552" s="62" t="s">
        <v>89</v>
      </c>
      <c r="E35552" s="62" t="s">
        <v>141</v>
      </c>
      <c r="F35552" s="62" t="s">
        <v>18</v>
      </c>
      <c r="G35552" s="2">
        <v>-66.599999999999994</v>
      </c>
      <c r="H35552" t="s">
        <v>187</v>
      </c>
    </row>
    <row r="35553" spans="1:8" hidden="1" x14ac:dyDescent="0.25">
      <c r="A35553" t="s">
        <v>26</v>
      </c>
      <c r="B35553" t="s">
        <v>9</v>
      </c>
      <c r="C35553" s="62" t="s">
        <v>69</v>
      </c>
      <c r="D35553" s="62" t="s">
        <v>89</v>
      </c>
      <c r="E35553" s="62" t="s">
        <v>144</v>
      </c>
      <c r="F35553" s="62" t="s">
        <v>18</v>
      </c>
      <c r="G35553" s="2">
        <v>-211267.72</v>
      </c>
      <c r="H35553" t="s">
        <v>187</v>
      </c>
    </row>
    <row r="35554" spans="1:8" hidden="1" x14ac:dyDescent="0.25">
      <c r="A35554" t="s">
        <v>26</v>
      </c>
      <c r="B35554" t="s">
        <v>9</v>
      </c>
      <c r="C35554" s="62" t="s">
        <v>69</v>
      </c>
      <c r="D35554" s="62" t="s">
        <v>89</v>
      </c>
      <c r="E35554" s="62" t="s">
        <v>152</v>
      </c>
      <c r="F35554" s="62" t="s">
        <v>18</v>
      </c>
      <c r="G35554" s="2">
        <v>-2454417.7200000002</v>
      </c>
      <c r="H35554" t="s">
        <v>187</v>
      </c>
    </row>
    <row r="35555" spans="1:8" hidden="1" x14ac:dyDescent="0.25">
      <c r="A35555" t="s">
        <v>26</v>
      </c>
      <c r="B35555" t="s">
        <v>9</v>
      </c>
      <c r="C35555" s="62" t="s">
        <v>69</v>
      </c>
      <c r="D35555" s="62" t="s">
        <v>89</v>
      </c>
      <c r="E35555" s="62" t="s">
        <v>173</v>
      </c>
      <c r="F35555" s="62" t="s">
        <v>18</v>
      </c>
      <c r="G35555" s="2">
        <v>-7975.5</v>
      </c>
      <c r="H35555" t="s">
        <v>187</v>
      </c>
    </row>
    <row r="35556" spans="1:8" hidden="1" x14ac:dyDescent="0.25">
      <c r="A35556" t="s">
        <v>26</v>
      </c>
      <c r="B35556" t="s">
        <v>9</v>
      </c>
      <c r="C35556" s="62" t="s">
        <v>69</v>
      </c>
      <c r="D35556" s="62" t="s">
        <v>70</v>
      </c>
      <c r="E35556" s="62" t="s">
        <v>186</v>
      </c>
      <c r="F35556" s="62" t="s">
        <v>18</v>
      </c>
      <c r="G35556" s="2">
        <v>-34101.68</v>
      </c>
      <c r="H35556" t="s">
        <v>187</v>
      </c>
    </row>
    <row r="35557" spans="1:8" hidden="1" x14ac:dyDescent="0.25">
      <c r="A35557" t="s">
        <v>26</v>
      </c>
      <c r="B35557" t="s">
        <v>9</v>
      </c>
      <c r="C35557" s="62" t="s">
        <v>49</v>
      </c>
      <c r="D35557" s="62" t="s">
        <v>75</v>
      </c>
      <c r="E35557" s="62" t="s">
        <v>98</v>
      </c>
      <c r="F35557" s="62" t="s">
        <v>18</v>
      </c>
      <c r="G35557" s="2">
        <v>-260710</v>
      </c>
      <c r="H35557" t="s">
        <v>187</v>
      </c>
    </row>
    <row r="35558" spans="1:8" hidden="1" x14ac:dyDescent="0.25">
      <c r="A35558" t="s">
        <v>26</v>
      </c>
      <c r="B35558" t="s">
        <v>9</v>
      </c>
      <c r="C35558" s="62" t="s">
        <v>36</v>
      </c>
      <c r="D35558" s="62" t="s">
        <v>37</v>
      </c>
      <c r="E35558" s="62" t="s">
        <v>169</v>
      </c>
      <c r="F35558" s="62" t="s">
        <v>18</v>
      </c>
      <c r="G35558" s="2">
        <v>-648080.57999999996</v>
      </c>
      <c r="H35558" t="s">
        <v>187</v>
      </c>
    </row>
    <row r="35559" spans="1:8" hidden="1" x14ac:dyDescent="0.25">
      <c r="A35559" t="s">
        <v>26</v>
      </c>
      <c r="B35559" t="s">
        <v>9</v>
      </c>
      <c r="C35559" s="62" t="s">
        <v>36</v>
      </c>
      <c r="D35559" s="62" t="s">
        <v>37</v>
      </c>
      <c r="E35559" s="62" t="s">
        <v>167</v>
      </c>
      <c r="F35559" s="62" t="s">
        <v>18</v>
      </c>
      <c r="G35559" s="2">
        <v>-89644.54</v>
      </c>
      <c r="H35559" t="s">
        <v>187</v>
      </c>
    </row>
    <row r="35560" spans="1:8" hidden="1" x14ac:dyDescent="0.25">
      <c r="A35560" t="s">
        <v>26</v>
      </c>
      <c r="B35560" t="s">
        <v>9</v>
      </c>
      <c r="C35560" s="62" t="s">
        <v>36</v>
      </c>
      <c r="D35560" s="62" t="s">
        <v>37</v>
      </c>
      <c r="E35560" s="62" t="s">
        <v>66</v>
      </c>
      <c r="F35560" s="62" t="s">
        <v>18</v>
      </c>
      <c r="G35560" s="2">
        <v>-123.96</v>
      </c>
      <c r="H35560" t="s">
        <v>187</v>
      </c>
    </row>
    <row r="35561" spans="1:8" hidden="1" x14ac:dyDescent="0.25">
      <c r="A35561" t="s">
        <v>26</v>
      </c>
      <c r="B35561" t="s">
        <v>9</v>
      </c>
      <c r="C35561" s="62" t="s">
        <v>27</v>
      </c>
      <c r="D35561" s="62" t="s">
        <v>28</v>
      </c>
      <c r="E35561" s="62" t="s">
        <v>12</v>
      </c>
      <c r="F35561" s="62" t="s">
        <v>18</v>
      </c>
      <c r="G35561" s="2">
        <v>-81382.78</v>
      </c>
      <c r="H35561" t="s">
        <v>187</v>
      </c>
    </row>
    <row r="35562" spans="1:8" hidden="1" x14ac:dyDescent="0.25">
      <c r="A35562" t="s">
        <v>26</v>
      </c>
      <c r="B35562" t="s">
        <v>9</v>
      </c>
      <c r="C35562" s="62" t="s">
        <v>27</v>
      </c>
      <c r="D35562" s="62" t="s">
        <v>28</v>
      </c>
      <c r="E35562" s="62" t="s">
        <v>29</v>
      </c>
      <c r="F35562" s="62" t="s">
        <v>18</v>
      </c>
      <c r="G35562" s="2">
        <v>-19424.560000000001</v>
      </c>
      <c r="H35562" t="s">
        <v>187</v>
      </c>
    </row>
    <row r="35563" spans="1:8" hidden="1" x14ac:dyDescent="0.25">
      <c r="A35563" t="s">
        <v>26</v>
      </c>
      <c r="B35563" t="s">
        <v>9</v>
      </c>
      <c r="C35563" s="62" t="s">
        <v>27</v>
      </c>
      <c r="D35563" s="62" t="s">
        <v>28</v>
      </c>
      <c r="E35563" s="62" t="s">
        <v>30</v>
      </c>
      <c r="F35563" s="62" t="s">
        <v>18</v>
      </c>
      <c r="G35563" s="2">
        <v>-1194.33</v>
      </c>
      <c r="H35563" t="s">
        <v>187</v>
      </c>
    </row>
    <row r="35564" spans="1:8" hidden="1" x14ac:dyDescent="0.25">
      <c r="A35564" t="s">
        <v>26</v>
      </c>
      <c r="B35564" t="s">
        <v>9</v>
      </c>
      <c r="C35564" s="62" t="s">
        <v>27</v>
      </c>
      <c r="D35564" s="62" t="s">
        <v>28</v>
      </c>
      <c r="E35564" s="62" t="s">
        <v>32</v>
      </c>
      <c r="F35564" s="62" t="s">
        <v>18</v>
      </c>
      <c r="G35564" s="2">
        <v>-47905</v>
      </c>
      <c r="H35564" t="s">
        <v>187</v>
      </c>
    </row>
    <row r="35565" spans="1:8" hidden="1" x14ac:dyDescent="0.25">
      <c r="A35565" t="s">
        <v>26</v>
      </c>
      <c r="B35565" t="s">
        <v>9</v>
      </c>
      <c r="C35565" s="62" t="s">
        <v>36</v>
      </c>
      <c r="D35565" s="62" t="s">
        <v>37</v>
      </c>
      <c r="E35565" s="62" t="s">
        <v>35</v>
      </c>
      <c r="F35565" s="62" t="s">
        <v>18</v>
      </c>
      <c r="G35565" s="2">
        <v>-17200</v>
      </c>
      <c r="H35565" t="s">
        <v>187</v>
      </c>
    </row>
    <row r="35566" spans="1:8" hidden="1" x14ac:dyDescent="0.25">
      <c r="A35566" t="s">
        <v>26</v>
      </c>
      <c r="B35566" t="s">
        <v>9</v>
      </c>
      <c r="C35566" s="62" t="s">
        <v>36</v>
      </c>
      <c r="D35566" s="62" t="s">
        <v>37</v>
      </c>
      <c r="E35566" s="62" t="s">
        <v>60</v>
      </c>
      <c r="F35566" s="62" t="s">
        <v>18</v>
      </c>
      <c r="G35566" s="2">
        <v>-3351.63</v>
      </c>
      <c r="H35566" t="s">
        <v>187</v>
      </c>
    </row>
    <row r="35567" spans="1:8" hidden="1" x14ac:dyDescent="0.25">
      <c r="A35567" t="s">
        <v>26</v>
      </c>
      <c r="B35567" t="s">
        <v>9</v>
      </c>
      <c r="C35567" s="62" t="s">
        <v>36</v>
      </c>
      <c r="D35567" s="62" t="s">
        <v>37</v>
      </c>
      <c r="E35567" s="62" t="s">
        <v>64</v>
      </c>
      <c r="F35567" s="62" t="s">
        <v>18</v>
      </c>
      <c r="G35567" s="2">
        <v>-806.5</v>
      </c>
      <c r="H35567" t="s">
        <v>187</v>
      </c>
    </row>
    <row r="35568" spans="1:8" hidden="1" x14ac:dyDescent="0.25">
      <c r="A35568" t="s">
        <v>26</v>
      </c>
      <c r="B35568" t="s">
        <v>9</v>
      </c>
      <c r="C35568" s="62" t="s">
        <v>36</v>
      </c>
      <c r="D35568" s="62" t="s">
        <v>37</v>
      </c>
      <c r="E35568" s="62" t="s">
        <v>68</v>
      </c>
      <c r="F35568" s="62" t="s">
        <v>18</v>
      </c>
      <c r="G35568" s="2">
        <v>-4012.16</v>
      </c>
      <c r="H35568" t="s">
        <v>187</v>
      </c>
    </row>
    <row r="35569" spans="1:8" hidden="1" x14ac:dyDescent="0.25">
      <c r="A35569" t="s">
        <v>26</v>
      </c>
      <c r="B35569" t="s">
        <v>9</v>
      </c>
      <c r="C35569" s="62" t="s">
        <v>36</v>
      </c>
      <c r="D35569" s="62" t="s">
        <v>37</v>
      </c>
      <c r="E35569" s="62" t="s">
        <v>72</v>
      </c>
      <c r="F35569" s="62" t="s">
        <v>18</v>
      </c>
      <c r="G35569" s="2">
        <v>-20000</v>
      </c>
      <c r="H35569" t="s">
        <v>187</v>
      </c>
    </row>
    <row r="35570" spans="1:8" hidden="1" x14ac:dyDescent="0.25">
      <c r="A35570" t="s">
        <v>26</v>
      </c>
      <c r="B35570" t="s">
        <v>9</v>
      </c>
      <c r="C35570" s="62" t="s">
        <v>36</v>
      </c>
      <c r="D35570" s="62" t="s">
        <v>37</v>
      </c>
      <c r="E35570" s="62" t="s">
        <v>78</v>
      </c>
      <c r="F35570" s="62" t="s">
        <v>18</v>
      </c>
      <c r="G35570" s="2">
        <v>-228130.33</v>
      </c>
      <c r="H35570" t="s">
        <v>187</v>
      </c>
    </row>
    <row r="35571" spans="1:8" hidden="1" x14ac:dyDescent="0.25">
      <c r="A35571" t="s">
        <v>26</v>
      </c>
      <c r="B35571" t="s">
        <v>9</v>
      </c>
      <c r="C35571" s="62" t="s">
        <v>36</v>
      </c>
      <c r="D35571" s="62" t="s">
        <v>37</v>
      </c>
      <c r="E35571" s="62" t="s">
        <v>83</v>
      </c>
      <c r="F35571" s="62" t="s">
        <v>18</v>
      </c>
      <c r="G35571" s="2">
        <v>-142.49</v>
      </c>
      <c r="H35571" t="s">
        <v>187</v>
      </c>
    </row>
    <row r="35572" spans="1:8" hidden="1" x14ac:dyDescent="0.25">
      <c r="A35572" t="s">
        <v>26</v>
      </c>
      <c r="B35572" t="s">
        <v>9</v>
      </c>
      <c r="C35572" s="62" t="s">
        <v>36</v>
      </c>
      <c r="D35572" s="62" t="s">
        <v>37</v>
      </c>
      <c r="E35572" s="62" t="s">
        <v>149</v>
      </c>
      <c r="F35572" s="62" t="s">
        <v>18</v>
      </c>
      <c r="G35572" s="2">
        <v>-13822.45</v>
      </c>
      <c r="H35572" t="s">
        <v>187</v>
      </c>
    </row>
    <row r="35573" spans="1:8" hidden="1" x14ac:dyDescent="0.25">
      <c r="A35573" t="s">
        <v>26</v>
      </c>
      <c r="B35573" t="s">
        <v>9</v>
      </c>
      <c r="C35573" s="62" t="s">
        <v>36</v>
      </c>
      <c r="D35573" s="62" t="s">
        <v>37</v>
      </c>
      <c r="E35573" s="62" t="s">
        <v>95</v>
      </c>
      <c r="F35573" s="62" t="s">
        <v>18</v>
      </c>
      <c r="G35573" s="2">
        <v>-15712</v>
      </c>
      <c r="H35573" t="s">
        <v>187</v>
      </c>
    </row>
    <row r="35574" spans="1:8" hidden="1" x14ac:dyDescent="0.25">
      <c r="A35574" t="s">
        <v>26</v>
      </c>
      <c r="B35574" t="s">
        <v>9</v>
      </c>
      <c r="C35574" s="62" t="s">
        <v>36</v>
      </c>
      <c r="D35574" s="62" t="s">
        <v>37</v>
      </c>
      <c r="E35574" s="62" t="s">
        <v>107</v>
      </c>
      <c r="F35574" s="62" t="s">
        <v>18</v>
      </c>
      <c r="G35574" s="2">
        <v>-94.47</v>
      </c>
      <c r="H35574" t="s">
        <v>187</v>
      </c>
    </row>
    <row r="35575" spans="1:8" hidden="1" x14ac:dyDescent="0.25">
      <c r="A35575" t="s">
        <v>26</v>
      </c>
      <c r="B35575" t="s">
        <v>9</v>
      </c>
      <c r="C35575" s="62" t="s">
        <v>36</v>
      </c>
      <c r="D35575" s="62" t="s">
        <v>37</v>
      </c>
      <c r="E35575" s="62" t="s">
        <v>112</v>
      </c>
      <c r="F35575" s="62" t="s">
        <v>18</v>
      </c>
      <c r="G35575" s="2">
        <v>-297963.5</v>
      </c>
      <c r="H35575" t="s">
        <v>187</v>
      </c>
    </row>
    <row r="35576" spans="1:8" hidden="1" x14ac:dyDescent="0.25">
      <c r="A35576" t="s">
        <v>26</v>
      </c>
      <c r="B35576" t="s">
        <v>9</v>
      </c>
      <c r="C35576" s="62" t="s">
        <v>69</v>
      </c>
      <c r="D35576" s="62" t="s">
        <v>85</v>
      </c>
      <c r="E35576" s="62" t="s">
        <v>183</v>
      </c>
      <c r="F35576" s="62" t="s">
        <v>18</v>
      </c>
      <c r="G35576" s="2">
        <v>-5132291.51</v>
      </c>
      <c r="H35576" t="s">
        <v>187</v>
      </c>
    </row>
    <row r="35577" spans="1:8" hidden="1" x14ac:dyDescent="0.25">
      <c r="A35577" t="s">
        <v>26</v>
      </c>
      <c r="B35577" t="s">
        <v>9</v>
      </c>
      <c r="C35577" s="62" t="s">
        <v>69</v>
      </c>
      <c r="D35577" s="62" t="s">
        <v>85</v>
      </c>
      <c r="E35577" s="62" t="s">
        <v>183</v>
      </c>
      <c r="F35577" s="62" t="s">
        <v>18</v>
      </c>
      <c r="G35577" s="2">
        <v>-7000</v>
      </c>
      <c r="H35577" t="s">
        <v>187</v>
      </c>
    </row>
    <row r="35578" spans="1:8" hidden="1" x14ac:dyDescent="0.25">
      <c r="A35578" t="s">
        <v>26</v>
      </c>
      <c r="B35578" t="s">
        <v>9</v>
      </c>
      <c r="C35578" s="62" t="s">
        <v>36</v>
      </c>
      <c r="D35578" s="62" t="s">
        <v>37</v>
      </c>
      <c r="E35578" s="62" t="s">
        <v>190</v>
      </c>
      <c r="F35578" s="62" t="s">
        <v>18</v>
      </c>
      <c r="G35578" s="2">
        <v>-23142.5</v>
      </c>
      <c r="H35578" t="s">
        <v>187</v>
      </c>
    </row>
    <row r="35579" spans="1:8" hidden="1" x14ac:dyDescent="0.25">
      <c r="A35579" t="s">
        <v>26</v>
      </c>
      <c r="B35579" t="s">
        <v>9</v>
      </c>
      <c r="C35579" s="62" t="s">
        <v>36</v>
      </c>
      <c r="D35579" s="62" t="s">
        <v>37</v>
      </c>
      <c r="E35579" s="62" t="s">
        <v>130</v>
      </c>
      <c r="F35579" s="62" t="s">
        <v>18</v>
      </c>
      <c r="G35579" s="2">
        <v>-38822</v>
      </c>
      <c r="H35579" t="s">
        <v>187</v>
      </c>
    </row>
    <row r="35580" spans="1:8" hidden="1" x14ac:dyDescent="0.25">
      <c r="A35580" t="s">
        <v>26</v>
      </c>
      <c r="B35580" t="s">
        <v>9</v>
      </c>
      <c r="C35580" s="62" t="s">
        <v>36</v>
      </c>
      <c r="D35580" s="62" t="s">
        <v>37</v>
      </c>
      <c r="E35580" s="62" t="s">
        <v>132</v>
      </c>
      <c r="F35580" s="62" t="s">
        <v>18</v>
      </c>
      <c r="G35580" s="2">
        <v>-58000</v>
      </c>
      <c r="H35580" t="s">
        <v>187</v>
      </c>
    </row>
    <row r="35581" spans="1:8" hidden="1" x14ac:dyDescent="0.25">
      <c r="A35581" t="s">
        <v>26</v>
      </c>
      <c r="B35581" t="s">
        <v>9</v>
      </c>
      <c r="C35581" s="62" t="s">
        <v>36</v>
      </c>
      <c r="D35581" s="62" t="s">
        <v>37</v>
      </c>
      <c r="E35581" s="62" t="s">
        <v>134</v>
      </c>
      <c r="F35581" s="62" t="s">
        <v>18</v>
      </c>
      <c r="G35581" s="2">
        <v>-93828.07</v>
      </c>
      <c r="H35581" t="s">
        <v>187</v>
      </c>
    </row>
    <row r="35582" spans="1:8" hidden="1" x14ac:dyDescent="0.25">
      <c r="A35582" t="s">
        <v>26</v>
      </c>
      <c r="B35582" t="s">
        <v>9</v>
      </c>
      <c r="C35582" s="62" t="s">
        <v>36</v>
      </c>
      <c r="D35582" s="62" t="s">
        <v>37</v>
      </c>
      <c r="E35582" s="62" t="s">
        <v>135</v>
      </c>
      <c r="F35582" s="62" t="s">
        <v>18</v>
      </c>
      <c r="G35582" s="2">
        <v>-117814.96</v>
      </c>
      <c r="H35582" t="s">
        <v>187</v>
      </c>
    </row>
    <row r="35583" spans="1:8" hidden="1" x14ac:dyDescent="0.25">
      <c r="A35583" t="s">
        <v>26</v>
      </c>
      <c r="B35583" t="s">
        <v>9</v>
      </c>
      <c r="C35583" s="62" t="s">
        <v>36</v>
      </c>
      <c r="D35583" s="62" t="s">
        <v>37</v>
      </c>
      <c r="E35583" s="62" t="s">
        <v>137</v>
      </c>
      <c r="F35583" s="62" t="s">
        <v>18</v>
      </c>
      <c r="G35583" s="2">
        <v>-132.03</v>
      </c>
      <c r="H35583" t="s">
        <v>187</v>
      </c>
    </row>
    <row r="35584" spans="1:8" hidden="1" x14ac:dyDescent="0.25">
      <c r="A35584" t="s">
        <v>26</v>
      </c>
      <c r="B35584" t="s">
        <v>9</v>
      </c>
      <c r="C35584" s="62" t="s">
        <v>36</v>
      </c>
      <c r="D35584" s="62" t="s">
        <v>37</v>
      </c>
      <c r="E35584" s="62" t="s">
        <v>141</v>
      </c>
      <c r="F35584" s="62" t="s">
        <v>18</v>
      </c>
      <c r="G35584" s="2">
        <v>-1710</v>
      </c>
      <c r="H35584" t="s">
        <v>187</v>
      </c>
    </row>
    <row r="35585" spans="1:8" hidden="1" x14ac:dyDescent="0.25">
      <c r="A35585" t="s">
        <v>26</v>
      </c>
      <c r="B35585" t="s">
        <v>9</v>
      </c>
      <c r="C35585" s="62" t="s">
        <v>36</v>
      </c>
      <c r="D35585" s="62" t="s">
        <v>37</v>
      </c>
      <c r="E35585" s="62" t="s">
        <v>143</v>
      </c>
      <c r="F35585" s="62" t="s">
        <v>18</v>
      </c>
      <c r="G35585" s="2">
        <v>-32983.11</v>
      </c>
      <c r="H35585" t="s">
        <v>187</v>
      </c>
    </row>
    <row r="35586" spans="1:8" hidden="1" x14ac:dyDescent="0.25">
      <c r="A35586" t="s">
        <v>26</v>
      </c>
      <c r="B35586" t="s">
        <v>9</v>
      </c>
      <c r="C35586" s="62" t="s">
        <v>36</v>
      </c>
      <c r="D35586" s="62" t="s">
        <v>37</v>
      </c>
      <c r="E35586" s="62" t="s">
        <v>144</v>
      </c>
      <c r="F35586" s="62" t="s">
        <v>18</v>
      </c>
      <c r="G35586" s="2">
        <v>-250385.61</v>
      </c>
      <c r="H35586" t="s">
        <v>187</v>
      </c>
    </row>
    <row r="35587" spans="1:8" hidden="1" x14ac:dyDescent="0.25">
      <c r="A35587" t="s">
        <v>26</v>
      </c>
      <c r="B35587" t="s">
        <v>9</v>
      </c>
      <c r="C35587" s="62" t="s">
        <v>36</v>
      </c>
      <c r="D35587" s="62" t="s">
        <v>37</v>
      </c>
      <c r="E35587" s="62" t="s">
        <v>153</v>
      </c>
      <c r="F35587" s="62" t="s">
        <v>18</v>
      </c>
      <c r="G35587" s="2">
        <v>-68480</v>
      </c>
      <c r="H35587" t="s">
        <v>187</v>
      </c>
    </row>
    <row r="35588" spans="1:8" hidden="1" x14ac:dyDescent="0.25">
      <c r="A35588" t="s">
        <v>26</v>
      </c>
      <c r="B35588" t="s">
        <v>9</v>
      </c>
      <c r="C35588" s="62" t="s">
        <v>36</v>
      </c>
      <c r="D35588" s="62" t="s">
        <v>37</v>
      </c>
      <c r="E35588" s="62" t="s">
        <v>151</v>
      </c>
      <c r="F35588" s="62" t="s">
        <v>18</v>
      </c>
      <c r="G35588" s="2">
        <v>-3576</v>
      </c>
      <c r="H35588" t="s">
        <v>187</v>
      </c>
    </row>
    <row r="35589" spans="1:8" hidden="1" x14ac:dyDescent="0.25">
      <c r="A35589" t="s">
        <v>26</v>
      </c>
      <c r="B35589" t="s">
        <v>9</v>
      </c>
      <c r="C35589" s="62" t="s">
        <v>36</v>
      </c>
      <c r="D35589" s="62" t="s">
        <v>37</v>
      </c>
      <c r="E35589" s="62" t="s">
        <v>169</v>
      </c>
      <c r="F35589" s="62" t="s">
        <v>18</v>
      </c>
      <c r="G35589" s="2">
        <v>-406817.86</v>
      </c>
      <c r="H35589" t="s">
        <v>187</v>
      </c>
    </row>
    <row r="35590" spans="1:8" hidden="1" x14ac:dyDescent="0.25">
      <c r="A35590" t="s">
        <v>26</v>
      </c>
      <c r="B35590" t="s">
        <v>9</v>
      </c>
      <c r="C35590" s="62" t="s">
        <v>36</v>
      </c>
      <c r="D35590" s="62" t="s">
        <v>37</v>
      </c>
      <c r="E35590" s="62" t="s">
        <v>170</v>
      </c>
      <c r="F35590" s="62" t="s">
        <v>18</v>
      </c>
      <c r="G35590" s="2">
        <v>-3141.1</v>
      </c>
      <c r="H35590" t="s">
        <v>187</v>
      </c>
    </row>
    <row r="35591" spans="1:8" hidden="1" x14ac:dyDescent="0.25">
      <c r="A35591" t="s">
        <v>26</v>
      </c>
      <c r="B35591" t="s">
        <v>9</v>
      </c>
      <c r="C35591" s="62" t="s">
        <v>36</v>
      </c>
      <c r="D35591" s="62" t="s">
        <v>37</v>
      </c>
      <c r="E35591" s="62" t="s">
        <v>171</v>
      </c>
      <c r="F35591" s="62" t="s">
        <v>18</v>
      </c>
      <c r="G35591" s="2">
        <v>-43000</v>
      </c>
      <c r="H35591" t="s">
        <v>187</v>
      </c>
    </row>
    <row r="35592" spans="1:8" hidden="1" x14ac:dyDescent="0.25">
      <c r="A35592" t="s">
        <v>26</v>
      </c>
      <c r="B35592" t="s">
        <v>9</v>
      </c>
      <c r="C35592" s="62" t="s">
        <v>36</v>
      </c>
      <c r="D35592" s="62" t="s">
        <v>37</v>
      </c>
      <c r="E35592" s="62" t="s">
        <v>172</v>
      </c>
      <c r="F35592" s="62" t="s">
        <v>18</v>
      </c>
      <c r="G35592" s="2">
        <v>-98467.13</v>
      </c>
      <c r="H35592" t="s">
        <v>187</v>
      </c>
    </row>
    <row r="35593" spans="1:8" hidden="1" x14ac:dyDescent="0.25">
      <c r="A35593" t="s">
        <v>26</v>
      </c>
      <c r="B35593" t="s">
        <v>9</v>
      </c>
      <c r="C35593" s="62" t="s">
        <v>36</v>
      </c>
      <c r="D35593" s="62" t="s">
        <v>37</v>
      </c>
      <c r="E35593" s="62" t="s">
        <v>121</v>
      </c>
      <c r="F35593" s="62" t="s">
        <v>18</v>
      </c>
      <c r="G35593" s="2">
        <v>-421185.52</v>
      </c>
      <c r="H35593" t="s">
        <v>187</v>
      </c>
    </row>
    <row r="35594" spans="1:8" hidden="1" x14ac:dyDescent="0.25">
      <c r="A35594" t="s">
        <v>26</v>
      </c>
      <c r="B35594" t="s">
        <v>9</v>
      </c>
      <c r="C35594" s="62" t="s">
        <v>36</v>
      </c>
      <c r="D35594" s="62" t="s">
        <v>37</v>
      </c>
      <c r="E35594" s="62" t="s">
        <v>173</v>
      </c>
      <c r="F35594" s="62" t="s">
        <v>18</v>
      </c>
      <c r="G35594" s="2">
        <v>-221212</v>
      </c>
      <c r="H35594" t="s">
        <v>187</v>
      </c>
    </row>
    <row r="35595" spans="1:8" hidden="1" x14ac:dyDescent="0.25">
      <c r="A35595" t="s">
        <v>26</v>
      </c>
      <c r="B35595" t="s">
        <v>9</v>
      </c>
      <c r="C35595" s="62" t="s">
        <v>36</v>
      </c>
      <c r="D35595" s="62" t="s">
        <v>37</v>
      </c>
      <c r="E35595" s="62" t="s">
        <v>174</v>
      </c>
      <c r="F35595" s="62" t="s">
        <v>18</v>
      </c>
      <c r="G35595" s="2">
        <v>-37960</v>
      </c>
      <c r="H35595" t="s">
        <v>187</v>
      </c>
    </row>
    <row r="35596" spans="1:8" hidden="1" x14ac:dyDescent="0.25">
      <c r="A35596" t="s">
        <v>26</v>
      </c>
      <c r="B35596" t="s">
        <v>9</v>
      </c>
      <c r="C35596" s="62" t="s">
        <v>36</v>
      </c>
      <c r="D35596" s="62" t="s">
        <v>37</v>
      </c>
      <c r="E35596" s="62" t="s">
        <v>176</v>
      </c>
      <c r="F35596" s="62" t="s">
        <v>18</v>
      </c>
      <c r="G35596" s="2">
        <v>-51200</v>
      </c>
      <c r="H35596" t="s">
        <v>187</v>
      </c>
    </row>
    <row r="35597" spans="1:8" hidden="1" x14ac:dyDescent="0.25">
      <c r="A35597" t="s">
        <v>26</v>
      </c>
      <c r="B35597" t="s">
        <v>9</v>
      </c>
      <c r="C35597" s="62" t="s">
        <v>36</v>
      </c>
      <c r="D35597" s="62" t="s">
        <v>37</v>
      </c>
      <c r="E35597" s="62" t="s">
        <v>179</v>
      </c>
      <c r="F35597" s="62" t="s">
        <v>18</v>
      </c>
      <c r="G35597" s="2">
        <v>-706.8</v>
      </c>
      <c r="H35597" t="s">
        <v>187</v>
      </c>
    </row>
    <row r="35598" spans="1:8" hidden="1" x14ac:dyDescent="0.25">
      <c r="A35598" t="s">
        <v>26</v>
      </c>
      <c r="B35598" t="s">
        <v>9</v>
      </c>
      <c r="C35598" s="62" t="s">
        <v>36</v>
      </c>
      <c r="D35598" s="62" t="s">
        <v>37</v>
      </c>
      <c r="E35598" s="62" t="s">
        <v>181</v>
      </c>
      <c r="F35598" s="62" t="s">
        <v>18</v>
      </c>
      <c r="G35598" s="2">
        <v>-4905</v>
      </c>
      <c r="H35598" t="s">
        <v>187</v>
      </c>
    </row>
    <row r="35599" spans="1:8" hidden="1" x14ac:dyDescent="0.25">
      <c r="A35599" t="s">
        <v>26</v>
      </c>
      <c r="B35599" t="s">
        <v>9</v>
      </c>
      <c r="C35599" s="62" t="s">
        <v>36</v>
      </c>
      <c r="D35599" s="62" t="s">
        <v>37</v>
      </c>
      <c r="E35599" s="62" t="s">
        <v>184</v>
      </c>
      <c r="F35599" s="62" t="s">
        <v>18</v>
      </c>
      <c r="G35599" s="2">
        <v>-1600</v>
      </c>
      <c r="H35599" t="s">
        <v>187</v>
      </c>
    </row>
    <row r="35600" spans="1:8" hidden="1" x14ac:dyDescent="0.25">
      <c r="A35600" t="s">
        <v>26</v>
      </c>
      <c r="B35600" t="s">
        <v>9</v>
      </c>
      <c r="C35600" s="62" t="s">
        <v>36</v>
      </c>
      <c r="D35600" s="62" t="s">
        <v>37</v>
      </c>
      <c r="E35600" s="62" t="s">
        <v>186</v>
      </c>
      <c r="F35600" s="62" t="s">
        <v>18</v>
      </c>
      <c r="G35600" s="2">
        <v>-96524.35</v>
      </c>
      <c r="H35600" t="s">
        <v>187</v>
      </c>
    </row>
    <row r="35601" spans="1:8" hidden="1" x14ac:dyDescent="0.25">
      <c r="A35601" t="s">
        <v>26</v>
      </c>
      <c r="B35601" t="s">
        <v>9</v>
      </c>
      <c r="C35601" s="62" t="s">
        <v>36</v>
      </c>
      <c r="D35601" s="62" t="s">
        <v>37</v>
      </c>
      <c r="E35601" s="62" t="s">
        <v>167</v>
      </c>
      <c r="F35601" s="62" t="s">
        <v>18</v>
      </c>
      <c r="G35601" s="2">
        <v>-91933.34</v>
      </c>
      <c r="H35601" t="s">
        <v>187</v>
      </c>
    </row>
    <row r="35602" spans="1:8" hidden="1" x14ac:dyDescent="0.25">
      <c r="A35602" t="s">
        <v>26</v>
      </c>
      <c r="B35602" t="s">
        <v>9</v>
      </c>
      <c r="C35602" s="62" t="s">
        <v>36</v>
      </c>
      <c r="D35602" s="62" t="s">
        <v>37</v>
      </c>
      <c r="E35602" s="62" t="s">
        <v>94</v>
      </c>
      <c r="F35602" s="62" t="s">
        <v>18</v>
      </c>
      <c r="G35602" s="2">
        <v>-12600</v>
      </c>
      <c r="H35602" t="s">
        <v>187</v>
      </c>
    </row>
    <row r="35603" spans="1:8" hidden="1" x14ac:dyDescent="0.25">
      <c r="A35603" t="s">
        <v>26</v>
      </c>
      <c r="B35603" t="s">
        <v>9</v>
      </c>
      <c r="C35603" s="62" t="s">
        <v>36</v>
      </c>
      <c r="D35603" s="62" t="s">
        <v>37</v>
      </c>
      <c r="E35603" s="62" t="s">
        <v>39</v>
      </c>
      <c r="F35603" s="62" t="s">
        <v>18</v>
      </c>
      <c r="G35603" s="2">
        <v>-324764.53000000003</v>
      </c>
      <c r="H35603" t="s">
        <v>187</v>
      </c>
    </row>
    <row r="35604" spans="1:8" hidden="1" x14ac:dyDescent="0.25">
      <c r="A35604" t="s">
        <v>26</v>
      </c>
      <c r="B35604" t="s">
        <v>9</v>
      </c>
      <c r="C35604" s="62" t="s">
        <v>36</v>
      </c>
      <c r="D35604" s="62" t="s">
        <v>37</v>
      </c>
      <c r="E35604" s="62" t="s">
        <v>148</v>
      </c>
      <c r="F35604" s="62" t="s">
        <v>18</v>
      </c>
      <c r="G35604" s="2">
        <v>-1200</v>
      </c>
      <c r="H35604" t="s">
        <v>187</v>
      </c>
    </row>
    <row r="35605" spans="1:8" hidden="1" x14ac:dyDescent="0.25">
      <c r="A35605" t="s">
        <v>26</v>
      </c>
      <c r="B35605" t="s">
        <v>9</v>
      </c>
      <c r="C35605" s="62" t="s">
        <v>36</v>
      </c>
      <c r="D35605" s="62" t="s">
        <v>37</v>
      </c>
      <c r="E35605" s="62" t="s">
        <v>58</v>
      </c>
      <c r="F35605" s="62" t="s">
        <v>18</v>
      </c>
      <c r="G35605" s="2">
        <v>-58000</v>
      </c>
      <c r="H35605" t="s">
        <v>187</v>
      </c>
    </row>
    <row r="35606" spans="1:8" hidden="1" x14ac:dyDescent="0.25">
      <c r="A35606" t="s">
        <v>26</v>
      </c>
      <c r="B35606" t="s">
        <v>9</v>
      </c>
      <c r="C35606" s="62" t="s">
        <v>36</v>
      </c>
      <c r="D35606" s="62" t="s">
        <v>37</v>
      </c>
      <c r="E35606" s="62" t="s">
        <v>76</v>
      </c>
      <c r="F35606" s="62" t="s">
        <v>18</v>
      </c>
      <c r="G35606" s="2">
        <v>-47749.79</v>
      </c>
      <c r="H35606" t="s">
        <v>187</v>
      </c>
    </row>
    <row r="35607" spans="1:8" hidden="1" x14ac:dyDescent="0.25">
      <c r="A35607" t="s">
        <v>26</v>
      </c>
      <c r="B35607" t="s">
        <v>9</v>
      </c>
      <c r="C35607" s="62" t="s">
        <v>36</v>
      </c>
      <c r="D35607" s="62" t="s">
        <v>37</v>
      </c>
      <c r="E35607" s="62" t="s">
        <v>123</v>
      </c>
      <c r="F35607" s="62" t="s">
        <v>18</v>
      </c>
      <c r="G35607" s="2">
        <v>-80000</v>
      </c>
      <c r="H35607" t="s">
        <v>187</v>
      </c>
    </row>
    <row r="35608" spans="1:8" hidden="1" x14ac:dyDescent="0.25">
      <c r="A35608" t="s">
        <v>26</v>
      </c>
      <c r="B35608" t="s">
        <v>9</v>
      </c>
      <c r="C35608" s="62" t="s">
        <v>27</v>
      </c>
      <c r="D35608" s="62" t="s">
        <v>28</v>
      </c>
      <c r="E35608" s="62" t="s">
        <v>29</v>
      </c>
      <c r="F35608" s="62" t="s">
        <v>18</v>
      </c>
      <c r="G35608" s="2">
        <v>-5082.2700000000004</v>
      </c>
      <c r="H35608" t="s">
        <v>187</v>
      </c>
    </row>
    <row r="35609" spans="1:8" hidden="1" x14ac:dyDescent="0.25">
      <c r="A35609" t="s">
        <v>26</v>
      </c>
      <c r="B35609" t="s">
        <v>9</v>
      </c>
      <c r="C35609" s="62" t="s">
        <v>27</v>
      </c>
      <c r="D35609" s="62" t="s">
        <v>28</v>
      </c>
      <c r="E35609" s="62" t="s">
        <v>30</v>
      </c>
      <c r="F35609" s="62" t="s">
        <v>18</v>
      </c>
      <c r="G35609" s="2">
        <v>-14584.27</v>
      </c>
      <c r="H35609" t="s">
        <v>187</v>
      </c>
    </row>
    <row r="35610" spans="1:8" hidden="1" x14ac:dyDescent="0.25">
      <c r="A35610" t="s">
        <v>26</v>
      </c>
      <c r="B35610" t="s">
        <v>9</v>
      </c>
      <c r="C35610" s="62" t="s">
        <v>27</v>
      </c>
      <c r="D35610" s="62" t="s">
        <v>28</v>
      </c>
      <c r="E35610" s="62" t="s">
        <v>31</v>
      </c>
      <c r="F35610" s="62" t="s">
        <v>18</v>
      </c>
      <c r="G35610" s="2">
        <v>-10788.24</v>
      </c>
      <c r="H35610" t="s">
        <v>187</v>
      </c>
    </row>
    <row r="35611" spans="1:8" hidden="1" x14ac:dyDescent="0.25">
      <c r="A35611" t="s">
        <v>26</v>
      </c>
      <c r="B35611" t="s">
        <v>9</v>
      </c>
      <c r="C35611" s="62" t="s">
        <v>36</v>
      </c>
      <c r="D35611" s="62" t="s">
        <v>38</v>
      </c>
      <c r="E35611" s="62" t="s">
        <v>83</v>
      </c>
      <c r="F35611" s="62" t="s">
        <v>18</v>
      </c>
      <c r="G35611" s="2">
        <v>-1430.77</v>
      </c>
      <c r="H35611" t="s">
        <v>187</v>
      </c>
    </row>
    <row r="35612" spans="1:8" hidden="1" x14ac:dyDescent="0.25">
      <c r="A35612" t="s">
        <v>26</v>
      </c>
      <c r="B35612" t="s">
        <v>9</v>
      </c>
      <c r="C35612" s="62" t="s">
        <v>36</v>
      </c>
      <c r="D35612" s="62" t="s">
        <v>38</v>
      </c>
      <c r="E35612" s="62" t="s">
        <v>87</v>
      </c>
      <c r="F35612" s="62" t="s">
        <v>18</v>
      </c>
      <c r="G35612" s="2">
        <v>-205599.26</v>
      </c>
      <c r="H35612" t="s">
        <v>187</v>
      </c>
    </row>
    <row r="35613" spans="1:8" hidden="1" x14ac:dyDescent="0.25">
      <c r="A35613" t="s">
        <v>26</v>
      </c>
      <c r="B35613" t="s">
        <v>9</v>
      </c>
      <c r="C35613" s="62" t="s">
        <v>69</v>
      </c>
      <c r="D35613" s="62" t="s">
        <v>148</v>
      </c>
      <c r="E35613" s="62" t="s">
        <v>148</v>
      </c>
      <c r="F35613" s="62" t="s">
        <v>18</v>
      </c>
      <c r="G35613" s="2">
        <v>-3109.01</v>
      </c>
      <c r="H35613" t="s">
        <v>187</v>
      </c>
    </row>
    <row r="35614" spans="1:8" hidden="1" x14ac:dyDescent="0.25">
      <c r="A35614" t="s">
        <v>26</v>
      </c>
      <c r="B35614" t="s">
        <v>9</v>
      </c>
      <c r="C35614" s="62" t="s">
        <v>69</v>
      </c>
      <c r="D35614" s="62" t="s">
        <v>85</v>
      </c>
      <c r="E35614" s="62" t="s">
        <v>36</v>
      </c>
      <c r="F35614" s="62" t="s">
        <v>18</v>
      </c>
      <c r="G35614" s="2">
        <v>-462164.19</v>
      </c>
      <c r="H35614" t="s">
        <v>187</v>
      </c>
    </row>
    <row r="35615" spans="1:8" hidden="1" x14ac:dyDescent="0.25">
      <c r="A35615" t="s">
        <v>26</v>
      </c>
      <c r="B35615" t="s">
        <v>9</v>
      </c>
      <c r="C35615" s="62" t="s">
        <v>36</v>
      </c>
      <c r="D35615" s="62" t="s">
        <v>38</v>
      </c>
      <c r="E35615" s="62" t="s">
        <v>137</v>
      </c>
      <c r="F35615" s="62" t="s">
        <v>18</v>
      </c>
      <c r="G35615" s="2">
        <v>-57072.55</v>
      </c>
      <c r="H35615" t="s">
        <v>187</v>
      </c>
    </row>
    <row r="35616" spans="1:8" hidden="1" x14ac:dyDescent="0.25">
      <c r="A35616" t="s">
        <v>26</v>
      </c>
      <c r="B35616" t="s">
        <v>9</v>
      </c>
      <c r="C35616" s="62" t="s">
        <v>36</v>
      </c>
      <c r="D35616" s="62" t="s">
        <v>38</v>
      </c>
      <c r="E35616" s="62" t="s">
        <v>142</v>
      </c>
      <c r="F35616" s="62" t="s">
        <v>18</v>
      </c>
      <c r="G35616" s="2">
        <v>-123195.48</v>
      </c>
      <c r="H35616" t="s">
        <v>187</v>
      </c>
    </row>
    <row r="35617" spans="1:8" hidden="1" x14ac:dyDescent="0.25">
      <c r="A35617" t="s">
        <v>26</v>
      </c>
      <c r="B35617" t="s">
        <v>9</v>
      </c>
      <c r="C35617" s="62" t="s">
        <v>36</v>
      </c>
      <c r="D35617" s="62" t="s">
        <v>38</v>
      </c>
      <c r="E35617" s="62" t="s">
        <v>150</v>
      </c>
      <c r="F35617" s="62" t="s">
        <v>18</v>
      </c>
      <c r="G35617" s="2">
        <v>-23800</v>
      </c>
      <c r="H35617" t="s">
        <v>187</v>
      </c>
    </row>
    <row r="35618" spans="1:8" hidden="1" x14ac:dyDescent="0.25">
      <c r="A35618" t="s">
        <v>26</v>
      </c>
      <c r="B35618" t="s">
        <v>9</v>
      </c>
      <c r="C35618" s="62" t="s">
        <v>36</v>
      </c>
      <c r="D35618" s="62" t="s">
        <v>38</v>
      </c>
      <c r="E35618" s="62" t="s">
        <v>188</v>
      </c>
      <c r="F35618" s="62" t="s">
        <v>18</v>
      </c>
      <c r="G35618" s="2">
        <v>-2262181</v>
      </c>
      <c r="H35618" t="s">
        <v>187</v>
      </c>
    </row>
    <row r="35619" spans="1:8" hidden="1" x14ac:dyDescent="0.25">
      <c r="A35619" t="s">
        <v>26</v>
      </c>
      <c r="B35619" t="s">
        <v>9</v>
      </c>
      <c r="C35619" s="62" t="s">
        <v>36</v>
      </c>
      <c r="D35619" s="62" t="s">
        <v>38</v>
      </c>
      <c r="E35619" s="62" t="s">
        <v>159</v>
      </c>
      <c r="F35619" s="62" t="s">
        <v>18</v>
      </c>
      <c r="G35619" s="2">
        <v>-11114958.77</v>
      </c>
      <c r="H35619" t="s">
        <v>187</v>
      </c>
    </row>
    <row r="35620" spans="1:8" hidden="1" x14ac:dyDescent="0.25">
      <c r="A35620" t="s">
        <v>26</v>
      </c>
      <c r="B35620" t="s">
        <v>9</v>
      </c>
      <c r="C35620" s="62" t="s">
        <v>36</v>
      </c>
      <c r="D35620" s="62" t="s">
        <v>38</v>
      </c>
      <c r="E35620" s="62" t="s">
        <v>170</v>
      </c>
      <c r="F35620" s="62" t="s">
        <v>18</v>
      </c>
      <c r="G35620" s="2">
        <v>-751952.04</v>
      </c>
      <c r="H35620" t="s">
        <v>187</v>
      </c>
    </row>
    <row r="35621" spans="1:8" hidden="1" x14ac:dyDescent="0.25">
      <c r="A35621" t="s">
        <v>26</v>
      </c>
      <c r="B35621" t="s">
        <v>9</v>
      </c>
      <c r="C35621" s="62" t="s">
        <v>36</v>
      </c>
      <c r="D35621" s="62" t="s">
        <v>38</v>
      </c>
      <c r="E35621" s="62" t="s">
        <v>181</v>
      </c>
      <c r="F35621" s="62" t="s">
        <v>18</v>
      </c>
      <c r="G35621" s="2">
        <v>-17495.97</v>
      </c>
      <c r="H35621" t="s">
        <v>187</v>
      </c>
    </row>
    <row r="35622" spans="1:8" x14ac:dyDescent="0.25">
      <c r="A35622" t="s">
        <v>8</v>
      </c>
      <c r="B35622" t="s">
        <v>116</v>
      </c>
      <c r="C35622" s="62" t="s">
        <v>117</v>
      </c>
      <c r="D35622" s="62" t="s">
        <v>117</v>
      </c>
      <c r="E35622" s="62" t="s">
        <v>117</v>
      </c>
      <c r="F35622" s="62" t="s">
        <v>18</v>
      </c>
      <c r="G35622" s="2">
        <v>4800</v>
      </c>
      <c r="H35622" t="s">
        <v>187</v>
      </c>
    </row>
    <row r="35623" spans="1:8" x14ac:dyDescent="0.25">
      <c r="A35623" t="s">
        <v>8</v>
      </c>
      <c r="B35623" t="s">
        <v>116</v>
      </c>
      <c r="C35623" s="62" t="s">
        <v>117</v>
      </c>
      <c r="D35623" s="62" t="s">
        <v>117</v>
      </c>
      <c r="E35623" s="62" t="s">
        <v>117</v>
      </c>
      <c r="F35623" s="62" t="s">
        <v>18</v>
      </c>
      <c r="G35623" s="2">
        <v>68000</v>
      </c>
      <c r="H35623" t="s">
        <v>187</v>
      </c>
    </row>
    <row r="35624" spans="1:8" x14ac:dyDescent="0.25">
      <c r="A35624" t="s">
        <v>8</v>
      </c>
      <c r="B35624" t="s">
        <v>116</v>
      </c>
      <c r="C35624" s="62" t="s">
        <v>117</v>
      </c>
      <c r="D35624" s="62" t="s">
        <v>117</v>
      </c>
      <c r="E35624" s="62" t="s">
        <v>117</v>
      </c>
      <c r="F35624" s="62" t="s">
        <v>18</v>
      </c>
      <c r="G35624" s="2">
        <v>2200</v>
      </c>
      <c r="H35624" t="s">
        <v>187</v>
      </c>
    </row>
    <row r="35625" spans="1:8" x14ac:dyDescent="0.25">
      <c r="A35625" t="s">
        <v>8</v>
      </c>
      <c r="B35625" t="s">
        <v>116</v>
      </c>
      <c r="C35625" s="62" t="s">
        <v>117</v>
      </c>
      <c r="D35625" s="62" t="s">
        <v>117</v>
      </c>
      <c r="E35625" s="62" t="s">
        <v>117</v>
      </c>
      <c r="F35625" s="62" t="s">
        <v>18</v>
      </c>
      <c r="G35625" s="2">
        <v>1504</v>
      </c>
      <c r="H35625" t="s">
        <v>187</v>
      </c>
    </row>
    <row r="35626" spans="1:8" x14ac:dyDescent="0.25">
      <c r="A35626" t="s">
        <v>8</v>
      </c>
      <c r="B35626" t="s">
        <v>116</v>
      </c>
      <c r="C35626" s="62" t="s">
        <v>117</v>
      </c>
      <c r="D35626" s="62" t="s">
        <v>117</v>
      </c>
      <c r="E35626" s="62" t="s">
        <v>117</v>
      </c>
      <c r="F35626" s="62" t="s">
        <v>18</v>
      </c>
      <c r="G35626" s="2">
        <v>2068</v>
      </c>
      <c r="H35626" t="s">
        <v>187</v>
      </c>
    </row>
    <row r="35627" spans="1:8" x14ac:dyDescent="0.25">
      <c r="A35627" t="s">
        <v>8</v>
      </c>
      <c r="B35627" t="s">
        <v>116</v>
      </c>
      <c r="C35627" s="62" t="s">
        <v>117</v>
      </c>
      <c r="D35627" s="62" t="s">
        <v>117</v>
      </c>
      <c r="E35627" s="62" t="s">
        <v>117</v>
      </c>
      <c r="F35627" s="62" t="s">
        <v>18</v>
      </c>
      <c r="G35627" s="2">
        <v>846</v>
      </c>
      <c r="H35627" t="s">
        <v>187</v>
      </c>
    </row>
    <row r="35628" spans="1:8" x14ac:dyDescent="0.25">
      <c r="A35628" t="s">
        <v>8</v>
      </c>
      <c r="B35628" t="s">
        <v>116</v>
      </c>
      <c r="C35628" s="62" t="s">
        <v>117</v>
      </c>
      <c r="D35628" s="62" t="s">
        <v>117</v>
      </c>
      <c r="E35628" s="62" t="s">
        <v>117</v>
      </c>
      <c r="F35628" s="62" t="s">
        <v>18</v>
      </c>
      <c r="G35628" s="2">
        <v>2162</v>
      </c>
      <c r="H35628" t="s">
        <v>187</v>
      </c>
    </row>
    <row r="35629" spans="1:8" x14ac:dyDescent="0.25">
      <c r="A35629" t="s">
        <v>8</v>
      </c>
      <c r="B35629" t="s">
        <v>116</v>
      </c>
      <c r="C35629" s="62" t="s">
        <v>117</v>
      </c>
      <c r="D35629" s="62" t="s">
        <v>117</v>
      </c>
      <c r="E35629" s="62" t="s">
        <v>117</v>
      </c>
      <c r="F35629" s="62" t="s">
        <v>18</v>
      </c>
      <c r="G35629" s="2">
        <v>5500</v>
      </c>
      <c r="H35629" t="s">
        <v>187</v>
      </c>
    </row>
    <row r="35630" spans="1:8" x14ac:dyDescent="0.25">
      <c r="A35630" t="s">
        <v>8</v>
      </c>
      <c r="B35630" t="s">
        <v>116</v>
      </c>
      <c r="C35630" s="62" t="s">
        <v>117</v>
      </c>
      <c r="D35630" s="62" t="s">
        <v>117</v>
      </c>
      <c r="E35630" s="62" t="s">
        <v>117</v>
      </c>
      <c r="F35630" s="62" t="s">
        <v>18</v>
      </c>
      <c r="G35630" s="2">
        <v>7040</v>
      </c>
      <c r="H35630" t="s">
        <v>187</v>
      </c>
    </row>
    <row r="35631" spans="1:8" x14ac:dyDescent="0.25">
      <c r="A35631" t="s">
        <v>8</v>
      </c>
      <c r="B35631" t="s">
        <v>116</v>
      </c>
      <c r="C35631" s="62" t="s">
        <v>117</v>
      </c>
      <c r="D35631" s="62" t="s">
        <v>117</v>
      </c>
      <c r="E35631" s="62" t="s">
        <v>117</v>
      </c>
      <c r="F35631" s="62" t="s">
        <v>18</v>
      </c>
      <c r="G35631" s="2">
        <v>6248</v>
      </c>
      <c r="H35631" t="s">
        <v>187</v>
      </c>
    </row>
    <row r="35632" spans="1:8" x14ac:dyDescent="0.25">
      <c r="A35632" t="s">
        <v>8</v>
      </c>
      <c r="B35632" t="s">
        <v>116</v>
      </c>
      <c r="C35632" s="62" t="s">
        <v>117</v>
      </c>
      <c r="D35632" s="62" t="s">
        <v>117</v>
      </c>
      <c r="E35632" s="62" t="s">
        <v>117</v>
      </c>
      <c r="F35632" s="62" t="s">
        <v>18</v>
      </c>
      <c r="G35632" s="2">
        <v>1760</v>
      </c>
      <c r="H35632" t="s">
        <v>187</v>
      </c>
    </row>
    <row r="35633" spans="1:8" x14ac:dyDescent="0.25">
      <c r="A35633" t="s">
        <v>8</v>
      </c>
      <c r="B35633" t="s">
        <v>116</v>
      </c>
      <c r="C35633" s="62" t="s">
        <v>117</v>
      </c>
      <c r="D35633" s="62" t="s">
        <v>117</v>
      </c>
      <c r="E35633" s="62" t="s">
        <v>117</v>
      </c>
      <c r="F35633" s="62" t="s">
        <v>18</v>
      </c>
      <c r="G35633" s="2">
        <v>7000</v>
      </c>
      <c r="H35633" t="s">
        <v>187</v>
      </c>
    </row>
    <row r="35634" spans="1:8" x14ac:dyDescent="0.25">
      <c r="A35634" t="s">
        <v>8</v>
      </c>
      <c r="B35634" t="s">
        <v>116</v>
      </c>
      <c r="C35634" s="62" t="s">
        <v>117</v>
      </c>
      <c r="D35634" s="62" t="s">
        <v>117</v>
      </c>
      <c r="E35634" s="62" t="s">
        <v>117</v>
      </c>
      <c r="F35634" s="62" t="s">
        <v>18</v>
      </c>
      <c r="G35634" s="2">
        <v>3200</v>
      </c>
      <c r="H35634" t="s">
        <v>187</v>
      </c>
    </row>
    <row r="35635" spans="1:8" x14ac:dyDescent="0.25">
      <c r="A35635" t="s">
        <v>8</v>
      </c>
      <c r="B35635" t="s">
        <v>116</v>
      </c>
      <c r="C35635" s="62" t="s">
        <v>117</v>
      </c>
      <c r="D35635" s="62" t="s">
        <v>117</v>
      </c>
      <c r="E35635" s="62" t="s">
        <v>117</v>
      </c>
      <c r="F35635" s="62" t="s">
        <v>18</v>
      </c>
      <c r="G35635" s="2">
        <v>250</v>
      </c>
      <c r="H35635" t="s">
        <v>187</v>
      </c>
    </row>
    <row r="35636" spans="1:8" hidden="1" x14ac:dyDescent="0.25">
      <c r="A35636" t="s">
        <v>8</v>
      </c>
      <c r="B35636" t="s">
        <v>9</v>
      </c>
      <c r="C35636" s="62" t="s">
        <v>10</v>
      </c>
      <c r="D35636" s="62" t="s">
        <v>156</v>
      </c>
      <c r="E35636" s="62" t="s">
        <v>156</v>
      </c>
      <c r="F35636" s="62" t="s">
        <v>18</v>
      </c>
      <c r="G35636" s="2">
        <v>-579.95000000000005</v>
      </c>
      <c r="H35636" t="s">
        <v>187</v>
      </c>
    </row>
    <row r="35637" spans="1:8" hidden="1" x14ac:dyDescent="0.25">
      <c r="A35637" t="s">
        <v>8</v>
      </c>
      <c r="B35637" t="s">
        <v>9</v>
      </c>
      <c r="C35637" s="62" t="s">
        <v>10</v>
      </c>
      <c r="D35637" s="62" t="s">
        <v>156</v>
      </c>
      <c r="E35637" s="62" t="s">
        <v>156</v>
      </c>
      <c r="F35637" s="62" t="s">
        <v>18</v>
      </c>
      <c r="G35637" s="2">
        <v>-201.12</v>
      </c>
      <c r="H35637" t="s">
        <v>187</v>
      </c>
    </row>
    <row r="35638" spans="1:8" hidden="1" x14ac:dyDescent="0.25">
      <c r="A35638" t="s">
        <v>8</v>
      </c>
      <c r="B35638" t="s">
        <v>9</v>
      </c>
      <c r="C35638" s="62" t="s">
        <v>10</v>
      </c>
      <c r="D35638" s="62" t="s">
        <v>156</v>
      </c>
      <c r="E35638" s="62" t="s">
        <v>156</v>
      </c>
      <c r="F35638" s="62" t="s">
        <v>18</v>
      </c>
      <c r="G35638" s="2">
        <v>-20011.73</v>
      </c>
      <c r="H35638" t="s">
        <v>187</v>
      </c>
    </row>
    <row r="35639" spans="1:8" hidden="1" x14ac:dyDescent="0.25">
      <c r="A35639" t="s">
        <v>8</v>
      </c>
      <c r="B35639" t="s">
        <v>9</v>
      </c>
      <c r="C35639" s="62" t="s">
        <v>10</v>
      </c>
      <c r="D35639" s="62" t="s">
        <v>156</v>
      </c>
      <c r="E35639" s="62" t="s">
        <v>156</v>
      </c>
      <c r="F35639" s="62" t="s">
        <v>18</v>
      </c>
      <c r="G35639" s="2">
        <v>-631.29</v>
      </c>
      <c r="H35639" t="s">
        <v>187</v>
      </c>
    </row>
    <row r="35640" spans="1:8" hidden="1" x14ac:dyDescent="0.25">
      <c r="A35640" t="s">
        <v>8</v>
      </c>
      <c r="B35640" t="s">
        <v>9</v>
      </c>
      <c r="C35640" s="62" t="s">
        <v>10</v>
      </c>
      <c r="D35640" s="62" t="s">
        <v>156</v>
      </c>
      <c r="E35640" s="62" t="s">
        <v>156</v>
      </c>
      <c r="F35640" s="62" t="s">
        <v>18</v>
      </c>
      <c r="G35640" s="2">
        <v>-166.4</v>
      </c>
      <c r="H35640" t="s">
        <v>187</v>
      </c>
    </row>
    <row r="35641" spans="1:8" hidden="1" x14ac:dyDescent="0.25">
      <c r="A35641" t="s">
        <v>8</v>
      </c>
      <c r="B35641" t="s">
        <v>9</v>
      </c>
      <c r="C35641" s="62" t="s">
        <v>10</v>
      </c>
      <c r="D35641" s="62" t="s">
        <v>156</v>
      </c>
      <c r="E35641" s="62" t="s">
        <v>156</v>
      </c>
      <c r="F35641" s="62" t="s">
        <v>18</v>
      </c>
      <c r="G35641" s="2">
        <v>-682301.66</v>
      </c>
      <c r="H35641" t="s">
        <v>187</v>
      </c>
    </row>
    <row r="35642" spans="1:8" hidden="1" x14ac:dyDescent="0.25">
      <c r="A35642" t="s">
        <v>8</v>
      </c>
      <c r="B35642" t="s">
        <v>9</v>
      </c>
      <c r="C35642" s="62" t="s">
        <v>10</v>
      </c>
      <c r="D35642" s="62" t="s">
        <v>156</v>
      </c>
      <c r="E35642" s="62" t="s">
        <v>156</v>
      </c>
      <c r="F35642" s="62" t="s">
        <v>18</v>
      </c>
      <c r="G35642" s="2">
        <v>-3212350.62</v>
      </c>
      <c r="H35642" t="s">
        <v>187</v>
      </c>
    </row>
    <row r="35643" spans="1:8" hidden="1" x14ac:dyDescent="0.25">
      <c r="A35643" t="s">
        <v>8</v>
      </c>
      <c r="B35643" t="s">
        <v>9</v>
      </c>
      <c r="C35643" s="62" t="s">
        <v>10</v>
      </c>
      <c r="D35643" s="62" t="s">
        <v>156</v>
      </c>
      <c r="E35643" s="62" t="s">
        <v>156</v>
      </c>
      <c r="F35643" s="62" t="s">
        <v>18</v>
      </c>
      <c r="G35643" s="2">
        <v>-292979.7</v>
      </c>
      <c r="H35643" t="s">
        <v>187</v>
      </c>
    </row>
    <row r="35644" spans="1:8" hidden="1" x14ac:dyDescent="0.25">
      <c r="A35644" t="s">
        <v>8</v>
      </c>
      <c r="B35644" t="s">
        <v>9</v>
      </c>
      <c r="C35644" s="62" t="s">
        <v>10</v>
      </c>
      <c r="D35644" s="62" t="s">
        <v>156</v>
      </c>
      <c r="E35644" s="62" t="s">
        <v>156</v>
      </c>
      <c r="F35644" s="62" t="s">
        <v>18</v>
      </c>
      <c r="G35644" s="2">
        <v>-198.92</v>
      </c>
      <c r="H35644" t="s">
        <v>187</v>
      </c>
    </row>
    <row r="35645" spans="1:8" hidden="1" x14ac:dyDescent="0.25">
      <c r="A35645" t="s">
        <v>8</v>
      </c>
      <c r="B35645" t="s">
        <v>9</v>
      </c>
      <c r="C35645" s="62" t="s">
        <v>10</v>
      </c>
      <c r="D35645" s="62" t="s">
        <v>156</v>
      </c>
      <c r="E35645" s="62" t="s">
        <v>156</v>
      </c>
      <c r="F35645" s="62" t="s">
        <v>18</v>
      </c>
      <c r="G35645" s="2">
        <v>-93121.86</v>
      </c>
      <c r="H35645" t="s">
        <v>187</v>
      </c>
    </row>
    <row r="35646" spans="1:8" hidden="1" x14ac:dyDescent="0.25">
      <c r="A35646" t="s">
        <v>8</v>
      </c>
      <c r="B35646" t="s">
        <v>9</v>
      </c>
      <c r="C35646" s="62" t="s">
        <v>10</v>
      </c>
      <c r="D35646" s="62" t="s">
        <v>156</v>
      </c>
      <c r="E35646" s="62" t="s">
        <v>156</v>
      </c>
      <c r="F35646" s="62" t="s">
        <v>18</v>
      </c>
      <c r="G35646" s="2"/>
      <c r="H35646" t="s">
        <v>187</v>
      </c>
    </row>
    <row r="35647" spans="1:8" hidden="1" x14ac:dyDescent="0.25">
      <c r="A35647" t="s">
        <v>8</v>
      </c>
      <c r="B35647" t="s">
        <v>9</v>
      </c>
      <c r="C35647" s="62" t="s">
        <v>10</v>
      </c>
      <c r="D35647" s="62" t="s">
        <v>156</v>
      </c>
      <c r="E35647" s="62" t="s">
        <v>156</v>
      </c>
      <c r="F35647" s="62" t="s">
        <v>18</v>
      </c>
      <c r="G35647" s="2">
        <v>-9416.41</v>
      </c>
      <c r="H35647" t="s">
        <v>187</v>
      </c>
    </row>
    <row r="35648" spans="1:8" hidden="1" x14ac:dyDescent="0.25">
      <c r="A35648" t="s">
        <v>26</v>
      </c>
      <c r="B35648" t="s">
        <v>9</v>
      </c>
      <c r="C35648" s="62" t="s">
        <v>27</v>
      </c>
      <c r="D35648" s="62" t="s">
        <v>114</v>
      </c>
      <c r="E35648" s="62" t="s">
        <v>114</v>
      </c>
      <c r="F35648" s="62" t="s">
        <v>18</v>
      </c>
      <c r="G35648" s="2">
        <v>5426</v>
      </c>
      <c r="H35648" t="s">
        <v>187</v>
      </c>
    </row>
    <row r="35649" spans="1:8" hidden="1" x14ac:dyDescent="0.25">
      <c r="A35649" t="s">
        <v>26</v>
      </c>
      <c r="B35649" t="s">
        <v>9</v>
      </c>
      <c r="C35649" s="62" t="s">
        <v>27</v>
      </c>
      <c r="D35649" s="62" t="s">
        <v>114</v>
      </c>
      <c r="E35649" s="62" t="s">
        <v>114</v>
      </c>
      <c r="F35649" s="62" t="s">
        <v>18</v>
      </c>
      <c r="G35649" s="2">
        <v>5482</v>
      </c>
      <c r="H35649" t="s">
        <v>187</v>
      </c>
    </row>
    <row r="35650" spans="1:8" hidden="1" x14ac:dyDescent="0.25">
      <c r="A35650" t="s">
        <v>26</v>
      </c>
      <c r="B35650" t="s">
        <v>9</v>
      </c>
      <c r="C35650" s="62" t="s">
        <v>27</v>
      </c>
      <c r="D35650" s="62" t="s">
        <v>114</v>
      </c>
      <c r="E35650" s="62" t="s">
        <v>114</v>
      </c>
      <c r="F35650" s="62" t="s">
        <v>18</v>
      </c>
      <c r="G35650" s="2">
        <v>39.22</v>
      </c>
      <c r="H35650" t="s">
        <v>187</v>
      </c>
    </row>
    <row r="35651" spans="1:8" x14ac:dyDescent="0.25">
      <c r="A35651" t="s">
        <v>8</v>
      </c>
      <c r="B35651" t="s">
        <v>116</v>
      </c>
      <c r="C35651" s="62" t="s">
        <v>117</v>
      </c>
      <c r="D35651" s="62" t="s">
        <v>117</v>
      </c>
      <c r="E35651" s="62" t="s">
        <v>117</v>
      </c>
      <c r="F35651" s="62" t="s">
        <v>18</v>
      </c>
      <c r="G35651" s="2">
        <v>2099410</v>
      </c>
      <c r="H35651" t="s">
        <v>187</v>
      </c>
    </row>
    <row r="35652" spans="1:8" x14ac:dyDescent="0.25">
      <c r="A35652" t="s">
        <v>8</v>
      </c>
      <c r="B35652" t="s">
        <v>116</v>
      </c>
      <c r="C35652" s="62" t="s">
        <v>117</v>
      </c>
      <c r="D35652" s="62" t="s">
        <v>117</v>
      </c>
      <c r="E35652" s="62" t="s">
        <v>117</v>
      </c>
      <c r="F35652" s="62" t="s">
        <v>18</v>
      </c>
      <c r="G35652" s="2">
        <v>21780</v>
      </c>
      <c r="H35652" t="s">
        <v>187</v>
      </c>
    </row>
    <row r="35653" spans="1:8" x14ac:dyDescent="0.25">
      <c r="A35653" t="s">
        <v>8</v>
      </c>
      <c r="B35653" t="s">
        <v>116</v>
      </c>
      <c r="C35653" s="62" t="s">
        <v>117</v>
      </c>
      <c r="D35653" s="62" t="s">
        <v>117</v>
      </c>
      <c r="E35653" s="62" t="s">
        <v>117</v>
      </c>
      <c r="F35653" s="62" t="s">
        <v>18</v>
      </c>
      <c r="G35653" s="2">
        <v>55600</v>
      </c>
      <c r="H35653" t="s">
        <v>187</v>
      </c>
    </row>
    <row r="35654" spans="1:8" x14ac:dyDescent="0.25">
      <c r="A35654" t="s">
        <v>8</v>
      </c>
      <c r="B35654" t="s">
        <v>116</v>
      </c>
      <c r="C35654" s="62" t="s">
        <v>117</v>
      </c>
      <c r="D35654" s="62" t="s">
        <v>117</v>
      </c>
      <c r="E35654" s="62" t="s">
        <v>117</v>
      </c>
      <c r="F35654" s="62" t="s">
        <v>18</v>
      </c>
      <c r="G35654" s="2">
        <v>6200</v>
      </c>
      <c r="H35654" t="s">
        <v>187</v>
      </c>
    </row>
    <row r="35655" spans="1:8" x14ac:dyDescent="0.25">
      <c r="A35655" t="s">
        <v>8</v>
      </c>
      <c r="B35655" t="s">
        <v>116</v>
      </c>
      <c r="C35655" s="62" t="s">
        <v>117</v>
      </c>
      <c r="D35655" s="62" t="s">
        <v>117</v>
      </c>
      <c r="E35655" s="62" t="s">
        <v>117</v>
      </c>
      <c r="F35655" s="62" t="s">
        <v>18</v>
      </c>
      <c r="G35655" s="2">
        <v>1800</v>
      </c>
      <c r="H35655" t="s">
        <v>187</v>
      </c>
    </row>
    <row r="35656" spans="1:8" x14ac:dyDescent="0.25">
      <c r="A35656" t="s">
        <v>8</v>
      </c>
      <c r="B35656" t="s">
        <v>116</v>
      </c>
      <c r="C35656" s="62" t="s">
        <v>117</v>
      </c>
      <c r="D35656" s="62" t="s">
        <v>117</v>
      </c>
      <c r="E35656" s="62" t="s">
        <v>117</v>
      </c>
      <c r="F35656" s="62" t="s">
        <v>18</v>
      </c>
      <c r="G35656" s="2">
        <v>12600</v>
      </c>
      <c r="H35656" t="s">
        <v>187</v>
      </c>
    </row>
    <row r="35657" spans="1:8" x14ac:dyDescent="0.25">
      <c r="A35657" t="s">
        <v>8</v>
      </c>
      <c r="B35657" t="s">
        <v>116</v>
      </c>
      <c r="C35657" s="62" t="s">
        <v>117</v>
      </c>
      <c r="D35657" s="62" t="s">
        <v>117</v>
      </c>
      <c r="E35657" s="62" t="s">
        <v>117</v>
      </c>
      <c r="F35657" s="62" t="s">
        <v>18</v>
      </c>
      <c r="G35657" s="2">
        <v>3400</v>
      </c>
      <c r="H35657" t="s">
        <v>187</v>
      </c>
    </row>
    <row r="35658" spans="1:8" x14ac:dyDescent="0.25">
      <c r="A35658" t="s">
        <v>8</v>
      </c>
      <c r="B35658" t="s">
        <v>116</v>
      </c>
      <c r="C35658" s="62" t="s">
        <v>117</v>
      </c>
      <c r="D35658" s="62" t="s">
        <v>117</v>
      </c>
      <c r="E35658" s="62" t="s">
        <v>117</v>
      </c>
      <c r="F35658" s="62" t="s">
        <v>18</v>
      </c>
      <c r="G35658" s="2">
        <v>5400</v>
      </c>
      <c r="H35658" t="s">
        <v>187</v>
      </c>
    </row>
    <row r="35659" spans="1:8" x14ac:dyDescent="0.25">
      <c r="A35659" t="s">
        <v>8</v>
      </c>
      <c r="B35659" t="s">
        <v>116</v>
      </c>
      <c r="C35659" s="62" t="s">
        <v>117</v>
      </c>
      <c r="D35659" s="62" t="s">
        <v>117</v>
      </c>
      <c r="E35659" s="62" t="s">
        <v>117</v>
      </c>
      <c r="F35659" s="62" t="s">
        <v>18</v>
      </c>
      <c r="G35659" s="2">
        <v>9600</v>
      </c>
      <c r="H35659" t="s">
        <v>187</v>
      </c>
    </row>
    <row r="35660" spans="1:8" x14ac:dyDescent="0.25">
      <c r="A35660" t="s">
        <v>8</v>
      </c>
      <c r="B35660" t="s">
        <v>116</v>
      </c>
      <c r="C35660" s="62" t="s">
        <v>117</v>
      </c>
      <c r="D35660" s="62" t="s">
        <v>117</v>
      </c>
      <c r="E35660" s="62" t="s">
        <v>117</v>
      </c>
      <c r="F35660" s="62" t="s">
        <v>18</v>
      </c>
      <c r="G35660" s="2">
        <v>5700</v>
      </c>
      <c r="H35660" t="s">
        <v>187</v>
      </c>
    </row>
    <row r="35661" spans="1:8" x14ac:dyDescent="0.25">
      <c r="A35661" t="s">
        <v>8</v>
      </c>
      <c r="B35661" t="s">
        <v>116</v>
      </c>
      <c r="C35661" s="62" t="s">
        <v>117</v>
      </c>
      <c r="D35661" s="62" t="s">
        <v>117</v>
      </c>
      <c r="E35661" s="62" t="s">
        <v>117</v>
      </c>
      <c r="F35661" s="62" t="s">
        <v>18</v>
      </c>
      <c r="G35661" s="2">
        <v>2850</v>
      </c>
      <c r="H35661" t="s">
        <v>187</v>
      </c>
    </row>
    <row r="35662" spans="1:8" x14ac:dyDescent="0.25">
      <c r="A35662" t="s">
        <v>8</v>
      </c>
      <c r="B35662" t="s">
        <v>116</v>
      </c>
      <c r="C35662" s="62" t="s">
        <v>117</v>
      </c>
      <c r="D35662" s="62" t="s">
        <v>117</v>
      </c>
      <c r="E35662" s="62" t="s">
        <v>117</v>
      </c>
      <c r="F35662" s="62" t="s">
        <v>18</v>
      </c>
      <c r="G35662" s="2">
        <v>3750</v>
      </c>
      <c r="H35662" t="s">
        <v>187</v>
      </c>
    </row>
    <row r="35663" spans="1:8" x14ac:dyDescent="0.25">
      <c r="A35663" t="s">
        <v>8</v>
      </c>
      <c r="B35663" t="s">
        <v>116</v>
      </c>
      <c r="C35663" s="62" t="s">
        <v>117</v>
      </c>
      <c r="D35663" s="62" t="s">
        <v>117</v>
      </c>
      <c r="E35663" s="62" t="s">
        <v>117</v>
      </c>
      <c r="F35663" s="62" t="s">
        <v>18</v>
      </c>
      <c r="G35663" s="2">
        <v>2850</v>
      </c>
      <c r="H35663" t="s">
        <v>187</v>
      </c>
    </row>
    <row r="35664" spans="1:8" x14ac:dyDescent="0.25">
      <c r="A35664" t="s">
        <v>8</v>
      </c>
      <c r="B35664" t="s">
        <v>116</v>
      </c>
      <c r="C35664" s="62" t="s">
        <v>117</v>
      </c>
      <c r="D35664" s="62" t="s">
        <v>117</v>
      </c>
      <c r="E35664" s="62" t="s">
        <v>117</v>
      </c>
      <c r="F35664" s="62" t="s">
        <v>18</v>
      </c>
      <c r="G35664" s="2">
        <v>360508.2</v>
      </c>
      <c r="H35664" t="s">
        <v>187</v>
      </c>
    </row>
    <row r="35665" spans="1:8" x14ac:dyDescent="0.25">
      <c r="A35665" t="s">
        <v>8</v>
      </c>
      <c r="B35665" t="s">
        <v>116</v>
      </c>
      <c r="C35665" s="62" t="s">
        <v>117</v>
      </c>
      <c r="D35665" s="62" t="s">
        <v>117</v>
      </c>
      <c r="E35665" s="62" t="s">
        <v>117</v>
      </c>
      <c r="F35665" s="62" t="s">
        <v>18</v>
      </c>
      <c r="G35665" s="2">
        <v>298401.2</v>
      </c>
      <c r="H35665" t="s">
        <v>187</v>
      </c>
    </row>
    <row r="35666" spans="1:8" x14ac:dyDescent="0.25">
      <c r="A35666" t="s">
        <v>8</v>
      </c>
      <c r="B35666" t="s">
        <v>116</v>
      </c>
      <c r="C35666" s="62" t="s">
        <v>117</v>
      </c>
      <c r="D35666" s="62" t="s">
        <v>117</v>
      </c>
      <c r="E35666" s="62" t="s">
        <v>117</v>
      </c>
      <c r="F35666" s="62" t="s">
        <v>18</v>
      </c>
      <c r="G35666" s="2">
        <v>393687.7</v>
      </c>
      <c r="H35666" t="s">
        <v>187</v>
      </c>
    </row>
    <row r="35667" spans="1:8" x14ac:dyDescent="0.25">
      <c r="A35667" t="s">
        <v>8</v>
      </c>
      <c r="B35667" t="s">
        <v>116</v>
      </c>
      <c r="C35667" s="62" t="s">
        <v>117</v>
      </c>
      <c r="D35667" s="62" t="s">
        <v>117</v>
      </c>
      <c r="E35667" s="62" t="s">
        <v>117</v>
      </c>
      <c r="F35667" s="62" t="s">
        <v>18</v>
      </c>
      <c r="G35667" s="2">
        <v>449401.4</v>
      </c>
      <c r="H35667" t="s">
        <v>187</v>
      </c>
    </row>
    <row r="35668" spans="1:8" x14ac:dyDescent="0.25">
      <c r="A35668" t="s">
        <v>8</v>
      </c>
      <c r="B35668" t="s">
        <v>116</v>
      </c>
      <c r="C35668" s="62" t="s">
        <v>117</v>
      </c>
      <c r="D35668" s="62" t="s">
        <v>117</v>
      </c>
      <c r="E35668" s="62" t="s">
        <v>117</v>
      </c>
      <c r="F35668" s="62" t="s">
        <v>18</v>
      </c>
      <c r="G35668" s="2">
        <v>1800</v>
      </c>
      <c r="H35668" t="s">
        <v>187</v>
      </c>
    </row>
    <row r="35669" spans="1:8" x14ac:dyDescent="0.25">
      <c r="A35669" t="s">
        <v>8</v>
      </c>
      <c r="B35669" t="s">
        <v>116</v>
      </c>
      <c r="C35669" s="62" t="s">
        <v>117</v>
      </c>
      <c r="D35669" s="62" t="s">
        <v>117</v>
      </c>
      <c r="E35669" s="62" t="s">
        <v>117</v>
      </c>
      <c r="F35669" s="62" t="s">
        <v>18</v>
      </c>
      <c r="G35669" s="2">
        <v>1300</v>
      </c>
      <c r="H35669" t="s">
        <v>187</v>
      </c>
    </row>
    <row r="35670" spans="1:8" x14ac:dyDescent="0.25">
      <c r="A35670" t="s">
        <v>8</v>
      </c>
      <c r="B35670" t="s">
        <v>116</v>
      </c>
      <c r="C35670" s="62" t="s">
        <v>117</v>
      </c>
      <c r="D35670" s="62" t="s">
        <v>117</v>
      </c>
      <c r="E35670" s="62" t="s">
        <v>117</v>
      </c>
      <c r="F35670" s="62" t="s">
        <v>18</v>
      </c>
      <c r="G35670" s="2">
        <v>1500</v>
      </c>
      <c r="H35670" t="s">
        <v>187</v>
      </c>
    </row>
    <row r="35671" spans="1:8" x14ac:dyDescent="0.25">
      <c r="A35671" t="s">
        <v>8</v>
      </c>
      <c r="B35671" t="s">
        <v>116</v>
      </c>
      <c r="C35671" s="62" t="s">
        <v>117</v>
      </c>
      <c r="D35671" s="62" t="s">
        <v>117</v>
      </c>
      <c r="E35671" s="62" t="s">
        <v>117</v>
      </c>
      <c r="F35671" s="62" t="s">
        <v>18</v>
      </c>
      <c r="G35671" s="2">
        <v>700</v>
      </c>
      <c r="H35671" t="s">
        <v>187</v>
      </c>
    </row>
    <row r="35672" spans="1:8" x14ac:dyDescent="0.25">
      <c r="A35672" t="s">
        <v>8</v>
      </c>
      <c r="B35672" t="s">
        <v>116</v>
      </c>
      <c r="C35672" s="62" t="s">
        <v>117</v>
      </c>
      <c r="D35672" s="62" t="s">
        <v>117</v>
      </c>
      <c r="E35672" s="62" t="s">
        <v>117</v>
      </c>
      <c r="F35672" s="62" t="s">
        <v>18</v>
      </c>
      <c r="G35672" s="2">
        <v>2000</v>
      </c>
      <c r="H35672" t="s">
        <v>187</v>
      </c>
    </row>
    <row r="35673" spans="1:8" x14ac:dyDescent="0.25">
      <c r="A35673" t="s">
        <v>8</v>
      </c>
      <c r="B35673" t="s">
        <v>116</v>
      </c>
      <c r="C35673" s="62" t="s">
        <v>117</v>
      </c>
      <c r="D35673" s="62" t="s">
        <v>117</v>
      </c>
      <c r="E35673" s="62" t="s">
        <v>117</v>
      </c>
      <c r="F35673" s="62" t="s">
        <v>18</v>
      </c>
      <c r="G35673" s="2">
        <v>1400</v>
      </c>
      <c r="H35673" t="s">
        <v>187</v>
      </c>
    </row>
    <row r="35674" spans="1:8" x14ac:dyDescent="0.25">
      <c r="A35674" t="s">
        <v>8</v>
      </c>
      <c r="B35674" t="s">
        <v>116</v>
      </c>
      <c r="C35674" s="62" t="s">
        <v>117</v>
      </c>
      <c r="D35674" s="62" t="s">
        <v>117</v>
      </c>
      <c r="E35674" s="62" t="s">
        <v>117</v>
      </c>
      <c r="F35674" s="62" t="s">
        <v>18</v>
      </c>
      <c r="G35674" s="2">
        <v>720</v>
      </c>
      <c r="H35674" t="s">
        <v>187</v>
      </c>
    </row>
    <row r="35675" spans="1:8" x14ac:dyDescent="0.25">
      <c r="A35675" t="s">
        <v>8</v>
      </c>
      <c r="B35675" t="s">
        <v>116</v>
      </c>
      <c r="C35675" s="62" t="s">
        <v>117</v>
      </c>
      <c r="D35675" s="62" t="s">
        <v>117</v>
      </c>
      <c r="E35675" s="62" t="s">
        <v>117</v>
      </c>
      <c r="F35675" s="62" t="s">
        <v>18</v>
      </c>
      <c r="G35675" s="2">
        <v>800</v>
      </c>
      <c r="H35675" t="s">
        <v>187</v>
      </c>
    </row>
    <row r="35676" spans="1:8" x14ac:dyDescent="0.25">
      <c r="A35676" t="s">
        <v>8</v>
      </c>
      <c r="B35676" t="s">
        <v>116</v>
      </c>
      <c r="C35676" s="62" t="s">
        <v>117</v>
      </c>
      <c r="D35676" s="62" t="s">
        <v>117</v>
      </c>
      <c r="E35676" s="62" t="s">
        <v>117</v>
      </c>
      <c r="F35676" s="62" t="s">
        <v>18</v>
      </c>
      <c r="G35676" s="2">
        <v>4500</v>
      </c>
      <c r="H35676" t="s">
        <v>187</v>
      </c>
    </row>
    <row r="35677" spans="1:8" x14ac:dyDescent="0.25">
      <c r="A35677" t="s">
        <v>8</v>
      </c>
      <c r="B35677" t="s">
        <v>116</v>
      </c>
      <c r="C35677" s="62" t="s">
        <v>117</v>
      </c>
      <c r="D35677" s="62" t="s">
        <v>117</v>
      </c>
      <c r="E35677" s="62" t="s">
        <v>117</v>
      </c>
      <c r="F35677" s="62" t="s">
        <v>18</v>
      </c>
      <c r="G35677" s="2">
        <v>900</v>
      </c>
      <c r="H35677" t="s">
        <v>187</v>
      </c>
    </row>
    <row r="35678" spans="1:8" x14ac:dyDescent="0.25">
      <c r="A35678" t="s">
        <v>8</v>
      </c>
      <c r="B35678" t="s">
        <v>116</v>
      </c>
      <c r="C35678" s="62" t="s">
        <v>117</v>
      </c>
      <c r="D35678" s="62" t="s">
        <v>117</v>
      </c>
      <c r="E35678" s="62" t="s">
        <v>117</v>
      </c>
      <c r="F35678" s="62" t="s">
        <v>18</v>
      </c>
      <c r="G35678" s="2">
        <v>780</v>
      </c>
      <c r="H35678" t="s">
        <v>187</v>
      </c>
    </row>
    <row r="35679" spans="1:8" x14ac:dyDescent="0.25">
      <c r="A35679" t="s">
        <v>8</v>
      </c>
      <c r="B35679" t="s">
        <v>116</v>
      </c>
      <c r="C35679" s="62" t="s">
        <v>117</v>
      </c>
      <c r="D35679" s="62" t="s">
        <v>117</v>
      </c>
      <c r="E35679" s="62" t="s">
        <v>117</v>
      </c>
      <c r="F35679" s="62" t="s">
        <v>18</v>
      </c>
      <c r="G35679" s="2">
        <v>1500</v>
      </c>
      <c r="H35679" t="s">
        <v>187</v>
      </c>
    </row>
    <row r="35680" spans="1:8" x14ac:dyDescent="0.25">
      <c r="A35680" t="s">
        <v>8</v>
      </c>
      <c r="B35680" t="s">
        <v>116</v>
      </c>
      <c r="C35680" s="62" t="s">
        <v>117</v>
      </c>
      <c r="D35680" s="62" t="s">
        <v>117</v>
      </c>
      <c r="E35680" s="62" t="s">
        <v>117</v>
      </c>
      <c r="F35680" s="62" t="s">
        <v>18</v>
      </c>
      <c r="G35680" s="2">
        <v>1000</v>
      </c>
      <c r="H35680" t="s">
        <v>187</v>
      </c>
    </row>
    <row r="35681" spans="1:8" x14ac:dyDescent="0.25">
      <c r="A35681" t="s">
        <v>8</v>
      </c>
      <c r="B35681" t="s">
        <v>116</v>
      </c>
      <c r="C35681" s="62" t="s">
        <v>117</v>
      </c>
      <c r="D35681" s="62" t="s">
        <v>117</v>
      </c>
      <c r="E35681" s="62" t="s">
        <v>117</v>
      </c>
      <c r="F35681" s="62" t="s">
        <v>18</v>
      </c>
      <c r="G35681" s="2">
        <v>1920</v>
      </c>
      <c r="H35681" t="s">
        <v>187</v>
      </c>
    </row>
    <row r="35682" spans="1:8" x14ac:dyDescent="0.25">
      <c r="A35682" t="s">
        <v>8</v>
      </c>
      <c r="B35682" t="s">
        <v>116</v>
      </c>
      <c r="C35682" s="62" t="s">
        <v>117</v>
      </c>
      <c r="D35682" s="62" t="s">
        <v>117</v>
      </c>
      <c r="E35682" s="62" t="s">
        <v>117</v>
      </c>
      <c r="F35682" s="62" t="s">
        <v>18</v>
      </c>
      <c r="G35682" s="2">
        <v>397290</v>
      </c>
      <c r="H35682" t="s">
        <v>187</v>
      </c>
    </row>
    <row r="35683" spans="1:8" x14ac:dyDescent="0.25">
      <c r="A35683" t="s">
        <v>8</v>
      </c>
      <c r="B35683" t="s">
        <v>116</v>
      </c>
      <c r="C35683" s="62" t="s">
        <v>117</v>
      </c>
      <c r="D35683" s="62" t="s">
        <v>117</v>
      </c>
      <c r="E35683" s="62" t="s">
        <v>117</v>
      </c>
      <c r="F35683" s="62" t="s">
        <v>18</v>
      </c>
      <c r="G35683" s="2">
        <v>370308</v>
      </c>
      <c r="H35683" t="s">
        <v>187</v>
      </c>
    </row>
    <row r="35684" spans="1:8" x14ac:dyDescent="0.25">
      <c r="A35684" t="s">
        <v>8</v>
      </c>
      <c r="B35684" t="s">
        <v>116</v>
      </c>
      <c r="C35684" s="62" t="s">
        <v>117</v>
      </c>
      <c r="D35684" s="62" t="s">
        <v>117</v>
      </c>
      <c r="E35684" s="62" t="s">
        <v>117</v>
      </c>
      <c r="F35684" s="62" t="s">
        <v>18</v>
      </c>
      <c r="G35684" s="2">
        <v>384471</v>
      </c>
      <c r="H35684" t="s">
        <v>187</v>
      </c>
    </row>
    <row r="35685" spans="1:8" x14ac:dyDescent="0.25">
      <c r="A35685" t="s">
        <v>8</v>
      </c>
      <c r="B35685" t="s">
        <v>116</v>
      </c>
      <c r="C35685" s="62" t="s">
        <v>117</v>
      </c>
      <c r="D35685" s="62" t="s">
        <v>117</v>
      </c>
      <c r="E35685" s="62" t="s">
        <v>117</v>
      </c>
      <c r="F35685" s="62" t="s">
        <v>18</v>
      </c>
      <c r="G35685" s="2">
        <v>1300</v>
      </c>
      <c r="H35685" t="s">
        <v>187</v>
      </c>
    </row>
    <row r="35686" spans="1:8" hidden="1" x14ac:dyDescent="0.25">
      <c r="A35686" t="s">
        <v>8</v>
      </c>
      <c r="B35686" t="s">
        <v>9</v>
      </c>
      <c r="C35686" s="62" t="s">
        <v>10</v>
      </c>
      <c r="D35686" s="62" t="s">
        <v>156</v>
      </c>
      <c r="E35686" s="62" t="s">
        <v>156</v>
      </c>
      <c r="F35686" s="62" t="s">
        <v>18</v>
      </c>
      <c r="G35686" s="2">
        <v>-2488999.5</v>
      </c>
      <c r="H35686" t="s">
        <v>187</v>
      </c>
    </row>
    <row r="35687" spans="1:8" hidden="1" x14ac:dyDescent="0.25">
      <c r="A35687" t="s">
        <v>8</v>
      </c>
      <c r="B35687" t="s">
        <v>9</v>
      </c>
      <c r="C35687" s="62" t="s">
        <v>10</v>
      </c>
      <c r="D35687" s="62" t="s">
        <v>156</v>
      </c>
      <c r="E35687" s="62" t="s">
        <v>156</v>
      </c>
      <c r="F35687" s="62" t="s">
        <v>18</v>
      </c>
      <c r="G35687" s="2">
        <v>-20388.96</v>
      </c>
      <c r="H35687" t="s">
        <v>187</v>
      </c>
    </row>
    <row r="35688" spans="1:8" hidden="1" x14ac:dyDescent="0.25">
      <c r="A35688" t="s">
        <v>8</v>
      </c>
      <c r="B35688" t="s">
        <v>9</v>
      </c>
      <c r="C35688" s="62" t="s">
        <v>10</v>
      </c>
      <c r="D35688" s="62" t="s">
        <v>156</v>
      </c>
      <c r="E35688" s="62" t="s">
        <v>156</v>
      </c>
      <c r="F35688" s="62" t="s">
        <v>18</v>
      </c>
      <c r="G35688" s="2">
        <v>-50600</v>
      </c>
      <c r="H35688" t="s">
        <v>187</v>
      </c>
    </row>
    <row r="35689" spans="1:8" hidden="1" x14ac:dyDescent="0.25">
      <c r="A35689" t="s">
        <v>8</v>
      </c>
      <c r="B35689" t="s">
        <v>9</v>
      </c>
      <c r="C35689" s="62" t="s">
        <v>10</v>
      </c>
      <c r="D35689" s="62" t="s">
        <v>156</v>
      </c>
      <c r="E35689" s="62" t="s">
        <v>156</v>
      </c>
      <c r="F35689" s="62" t="s">
        <v>18</v>
      </c>
      <c r="G35689" s="2">
        <v>-5200</v>
      </c>
      <c r="H35689" t="s">
        <v>187</v>
      </c>
    </row>
    <row r="35690" spans="1:8" hidden="1" x14ac:dyDescent="0.25">
      <c r="A35690" t="s">
        <v>8</v>
      </c>
      <c r="B35690" t="s">
        <v>9</v>
      </c>
      <c r="C35690" s="62" t="s">
        <v>10</v>
      </c>
      <c r="D35690" s="62" t="s">
        <v>156</v>
      </c>
      <c r="E35690" s="62" t="s">
        <v>156</v>
      </c>
      <c r="F35690" s="62" t="s">
        <v>18</v>
      </c>
      <c r="G35690" s="2">
        <v>-1600</v>
      </c>
      <c r="H35690" t="s">
        <v>187</v>
      </c>
    </row>
    <row r="35691" spans="1:8" hidden="1" x14ac:dyDescent="0.25">
      <c r="A35691" t="s">
        <v>8</v>
      </c>
      <c r="B35691" t="s">
        <v>9</v>
      </c>
      <c r="C35691" s="62" t="s">
        <v>10</v>
      </c>
      <c r="D35691" s="62" t="s">
        <v>156</v>
      </c>
      <c r="E35691" s="62" t="s">
        <v>156</v>
      </c>
      <c r="F35691" s="62" t="s">
        <v>18</v>
      </c>
      <c r="G35691" s="2">
        <v>-9900</v>
      </c>
      <c r="H35691" t="s">
        <v>187</v>
      </c>
    </row>
    <row r="35692" spans="1:8" hidden="1" x14ac:dyDescent="0.25">
      <c r="A35692" t="s">
        <v>8</v>
      </c>
      <c r="B35692" t="s">
        <v>9</v>
      </c>
      <c r="C35692" s="62" t="s">
        <v>10</v>
      </c>
      <c r="D35692" s="62" t="s">
        <v>156</v>
      </c>
      <c r="E35692" s="62" t="s">
        <v>156</v>
      </c>
      <c r="F35692" s="62" t="s">
        <v>18</v>
      </c>
      <c r="G35692" s="2">
        <v>-2800</v>
      </c>
      <c r="H35692" t="s">
        <v>187</v>
      </c>
    </row>
    <row r="35693" spans="1:8" hidden="1" x14ac:dyDescent="0.25">
      <c r="A35693" t="s">
        <v>8</v>
      </c>
      <c r="B35693" t="s">
        <v>9</v>
      </c>
      <c r="C35693" s="62" t="s">
        <v>10</v>
      </c>
      <c r="D35693" s="62" t="s">
        <v>156</v>
      </c>
      <c r="E35693" s="62" t="s">
        <v>156</v>
      </c>
      <c r="F35693" s="62" t="s">
        <v>18</v>
      </c>
      <c r="G35693" s="2">
        <v>-4800</v>
      </c>
      <c r="H35693" t="s">
        <v>187</v>
      </c>
    </row>
    <row r="35694" spans="1:8" hidden="1" x14ac:dyDescent="0.25">
      <c r="A35694" t="s">
        <v>8</v>
      </c>
      <c r="B35694" t="s">
        <v>9</v>
      </c>
      <c r="C35694" s="62" t="s">
        <v>10</v>
      </c>
      <c r="D35694" s="62" t="s">
        <v>156</v>
      </c>
      <c r="E35694" s="62" t="s">
        <v>156</v>
      </c>
      <c r="F35694" s="62" t="s">
        <v>18</v>
      </c>
      <c r="G35694" s="2">
        <v>-8100</v>
      </c>
      <c r="H35694" t="s">
        <v>187</v>
      </c>
    </row>
    <row r="35695" spans="1:8" hidden="1" x14ac:dyDescent="0.25">
      <c r="A35695" t="s">
        <v>8</v>
      </c>
      <c r="B35695" t="s">
        <v>9</v>
      </c>
      <c r="C35695" s="62" t="s">
        <v>10</v>
      </c>
      <c r="D35695" s="62" t="s">
        <v>156</v>
      </c>
      <c r="E35695" s="62" t="s">
        <v>156</v>
      </c>
      <c r="F35695" s="62" t="s">
        <v>18</v>
      </c>
      <c r="G35695" s="2">
        <v>-4080</v>
      </c>
      <c r="H35695" t="s">
        <v>187</v>
      </c>
    </row>
    <row r="35696" spans="1:8" hidden="1" x14ac:dyDescent="0.25">
      <c r="A35696" t="s">
        <v>8</v>
      </c>
      <c r="B35696" t="s">
        <v>9</v>
      </c>
      <c r="C35696" s="62" t="s">
        <v>10</v>
      </c>
      <c r="D35696" s="62" t="s">
        <v>156</v>
      </c>
      <c r="E35696" s="62" t="s">
        <v>156</v>
      </c>
      <c r="F35696" s="62" t="s">
        <v>18</v>
      </c>
      <c r="G35696" s="2">
        <v>-2040</v>
      </c>
      <c r="H35696" t="s">
        <v>187</v>
      </c>
    </row>
    <row r="35697" spans="1:8" hidden="1" x14ac:dyDescent="0.25">
      <c r="A35697" t="s">
        <v>8</v>
      </c>
      <c r="B35697" t="s">
        <v>9</v>
      </c>
      <c r="C35697" s="62" t="s">
        <v>10</v>
      </c>
      <c r="D35697" s="62" t="s">
        <v>156</v>
      </c>
      <c r="E35697" s="62" t="s">
        <v>156</v>
      </c>
      <c r="F35697" s="62" t="s">
        <v>18</v>
      </c>
      <c r="G35697" s="2">
        <v>-2520</v>
      </c>
      <c r="H35697" t="s">
        <v>187</v>
      </c>
    </row>
    <row r="35698" spans="1:8" hidden="1" x14ac:dyDescent="0.25">
      <c r="A35698" t="s">
        <v>8</v>
      </c>
      <c r="B35698" t="s">
        <v>9</v>
      </c>
      <c r="C35698" s="62" t="s">
        <v>10</v>
      </c>
      <c r="D35698" s="62" t="s">
        <v>156</v>
      </c>
      <c r="E35698" s="62" t="s">
        <v>156</v>
      </c>
      <c r="F35698" s="62" t="s">
        <v>18</v>
      </c>
      <c r="G35698" s="2">
        <v>-2040</v>
      </c>
      <c r="H35698" t="s">
        <v>187</v>
      </c>
    </row>
    <row r="35699" spans="1:8" hidden="1" x14ac:dyDescent="0.25">
      <c r="A35699" t="s">
        <v>8</v>
      </c>
      <c r="B35699" t="s">
        <v>9</v>
      </c>
      <c r="C35699" s="62" t="s">
        <v>10</v>
      </c>
      <c r="D35699" s="62" t="s">
        <v>156</v>
      </c>
      <c r="E35699" s="62" t="s">
        <v>156</v>
      </c>
      <c r="F35699" s="62" t="s">
        <v>18</v>
      </c>
      <c r="G35699" s="2">
        <v>-196843.8</v>
      </c>
      <c r="H35699" t="s">
        <v>187</v>
      </c>
    </row>
    <row r="35700" spans="1:8" hidden="1" x14ac:dyDescent="0.25">
      <c r="A35700" t="s">
        <v>8</v>
      </c>
      <c r="B35700" t="s">
        <v>9</v>
      </c>
      <c r="C35700" s="62" t="s">
        <v>10</v>
      </c>
      <c r="D35700" s="62" t="s">
        <v>156</v>
      </c>
      <c r="E35700" s="62" t="s">
        <v>156</v>
      </c>
      <c r="F35700" s="62" t="s">
        <v>18</v>
      </c>
      <c r="G35700" s="2">
        <v>-156962.6</v>
      </c>
      <c r="H35700" t="s">
        <v>187</v>
      </c>
    </row>
    <row r="35701" spans="1:8" hidden="1" x14ac:dyDescent="0.25">
      <c r="A35701" t="s">
        <v>8</v>
      </c>
      <c r="B35701" t="s">
        <v>9</v>
      </c>
      <c r="C35701" s="62" t="s">
        <v>10</v>
      </c>
      <c r="D35701" s="62" t="s">
        <v>156</v>
      </c>
      <c r="E35701" s="62" t="s">
        <v>156</v>
      </c>
      <c r="F35701" s="62" t="s">
        <v>18</v>
      </c>
      <c r="G35701" s="2">
        <v>-215391.9</v>
      </c>
      <c r="H35701" t="s">
        <v>187</v>
      </c>
    </row>
    <row r="35702" spans="1:8" hidden="1" x14ac:dyDescent="0.25">
      <c r="A35702" t="s">
        <v>8</v>
      </c>
      <c r="B35702" t="s">
        <v>9</v>
      </c>
      <c r="C35702" s="62" t="s">
        <v>10</v>
      </c>
      <c r="D35702" s="62" t="s">
        <v>156</v>
      </c>
      <c r="E35702" s="62" t="s">
        <v>156</v>
      </c>
      <c r="F35702" s="62" t="s">
        <v>18</v>
      </c>
      <c r="G35702" s="2">
        <v>-263795.20000000001</v>
      </c>
      <c r="H35702" t="s">
        <v>187</v>
      </c>
    </row>
    <row r="35703" spans="1:8" hidden="1" x14ac:dyDescent="0.25">
      <c r="A35703" t="s">
        <v>8</v>
      </c>
      <c r="B35703" t="s">
        <v>9</v>
      </c>
      <c r="C35703" s="62" t="s">
        <v>10</v>
      </c>
      <c r="D35703" s="62" t="s">
        <v>156</v>
      </c>
      <c r="E35703" s="62" t="s">
        <v>156</v>
      </c>
      <c r="F35703" s="62" t="s">
        <v>18</v>
      </c>
      <c r="G35703" s="2">
        <v>-1640</v>
      </c>
      <c r="H35703" t="s">
        <v>187</v>
      </c>
    </row>
    <row r="35704" spans="1:8" hidden="1" x14ac:dyDescent="0.25">
      <c r="A35704" t="s">
        <v>8</v>
      </c>
      <c r="B35704" t="s">
        <v>9</v>
      </c>
      <c r="C35704" s="62" t="s">
        <v>10</v>
      </c>
      <c r="D35704" s="62" t="s">
        <v>156</v>
      </c>
      <c r="E35704" s="62" t="s">
        <v>156</v>
      </c>
      <c r="F35704" s="62" t="s">
        <v>18</v>
      </c>
      <c r="G35704" s="2">
        <v>-900</v>
      </c>
      <c r="H35704" t="s">
        <v>187</v>
      </c>
    </row>
    <row r="35705" spans="1:8" hidden="1" x14ac:dyDescent="0.25">
      <c r="A35705" t="s">
        <v>8</v>
      </c>
      <c r="B35705" t="s">
        <v>9</v>
      </c>
      <c r="C35705" s="62" t="s">
        <v>10</v>
      </c>
      <c r="D35705" s="62" t="s">
        <v>156</v>
      </c>
      <c r="E35705" s="62" t="s">
        <v>156</v>
      </c>
      <c r="F35705" s="62" t="s">
        <v>18</v>
      </c>
      <c r="G35705" s="2">
        <v>-1100</v>
      </c>
      <c r="H35705" t="s">
        <v>187</v>
      </c>
    </row>
    <row r="35706" spans="1:8" hidden="1" x14ac:dyDescent="0.25">
      <c r="A35706" t="s">
        <v>8</v>
      </c>
      <c r="B35706" t="s">
        <v>9</v>
      </c>
      <c r="C35706" s="62" t="s">
        <v>10</v>
      </c>
      <c r="D35706" s="62" t="s">
        <v>156</v>
      </c>
      <c r="E35706" s="62" t="s">
        <v>156</v>
      </c>
      <c r="F35706" s="62" t="s">
        <v>18</v>
      </c>
      <c r="G35706" s="2">
        <v>-684</v>
      </c>
      <c r="H35706" t="s">
        <v>187</v>
      </c>
    </row>
    <row r="35707" spans="1:8" hidden="1" x14ac:dyDescent="0.25">
      <c r="A35707" t="s">
        <v>8</v>
      </c>
      <c r="B35707" t="s">
        <v>9</v>
      </c>
      <c r="C35707" s="62" t="s">
        <v>10</v>
      </c>
      <c r="D35707" s="62" t="s">
        <v>156</v>
      </c>
      <c r="E35707" s="62" t="s">
        <v>156</v>
      </c>
      <c r="F35707" s="62" t="s">
        <v>18</v>
      </c>
      <c r="G35707" s="2">
        <v>-1900</v>
      </c>
      <c r="H35707" t="s">
        <v>187</v>
      </c>
    </row>
    <row r="35708" spans="1:8" hidden="1" x14ac:dyDescent="0.25">
      <c r="A35708" t="s">
        <v>8</v>
      </c>
      <c r="B35708" t="s">
        <v>9</v>
      </c>
      <c r="C35708" s="62" t="s">
        <v>10</v>
      </c>
      <c r="D35708" s="62" t="s">
        <v>156</v>
      </c>
      <c r="E35708" s="62" t="s">
        <v>156</v>
      </c>
      <c r="F35708" s="62" t="s">
        <v>18</v>
      </c>
      <c r="G35708" s="2">
        <v>-1216</v>
      </c>
      <c r="H35708" t="s">
        <v>187</v>
      </c>
    </row>
    <row r="35709" spans="1:8" hidden="1" x14ac:dyDescent="0.25">
      <c r="A35709" t="s">
        <v>8</v>
      </c>
      <c r="B35709" t="s">
        <v>9</v>
      </c>
      <c r="C35709" s="62" t="s">
        <v>10</v>
      </c>
      <c r="D35709" s="62" t="s">
        <v>156</v>
      </c>
      <c r="E35709" s="62" t="s">
        <v>156</v>
      </c>
      <c r="F35709" s="62" t="s">
        <v>18</v>
      </c>
      <c r="G35709" s="2">
        <v>-684</v>
      </c>
      <c r="H35709" t="s">
        <v>187</v>
      </c>
    </row>
    <row r="35710" spans="1:8" hidden="1" x14ac:dyDescent="0.25">
      <c r="A35710" t="s">
        <v>8</v>
      </c>
      <c r="B35710" t="s">
        <v>9</v>
      </c>
      <c r="C35710" s="62" t="s">
        <v>10</v>
      </c>
      <c r="D35710" s="62" t="s">
        <v>156</v>
      </c>
      <c r="E35710" s="62" t="s">
        <v>156</v>
      </c>
      <c r="F35710" s="62" t="s">
        <v>18</v>
      </c>
      <c r="G35710" s="2">
        <v>-684</v>
      </c>
      <c r="H35710" t="s">
        <v>187</v>
      </c>
    </row>
    <row r="35711" spans="1:8" hidden="1" x14ac:dyDescent="0.25">
      <c r="A35711" t="s">
        <v>8</v>
      </c>
      <c r="B35711" t="s">
        <v>9</v>
      </c>
      <c r="C35711" s="62" t="s">
        <v>10</v>
      </c>
      <c r="D35711" s="62" t="s">
        <v>156</v>
      </c>
      <c r="E35711" s="62" t="s">
        <v>156</v>
      </c>
      <c r="F35711" s="62" t="s">
        <v>18</v>
      </c>
      <c r="G35711" s="2">
        <v>-4420</v>
      </c>
      <c r="H35711" t="s">
        <v>187</v>
      </c>
    </row>
    <row r="35712" spans="1:8" hidden="1" x14ac:dyDescent="0.25">
      <c r="A35712" t="s">
        <v>8</v>
      </c>
      <c r="B35712" t="s">
        <v>9</v>
      </c>
      <c r="C35712" s="62" t="s">
        <v>10</v>
      </c>
      <c r="D35712" s="62" t="s">
        <v>156</v>
      </c>
      <c r="E35712" s="62" t="s">
        <v>156</v>
      </c>
      <c r="F35712" s="62" t="s">
        <v>18</v>
      </c>
      <c r="G35712" s="2">
        <v>-741</v>
      </c>
      <c r="H35712" t="s">
        <v>187</v>
      </c>
    </row>
    <row r="35713" spans="1:8" hidden="1" x14ac:dyDescent="0.25">
      <c r="A35713" t="s">
        <v>8</v>
      </c>
      <c r="B35713" t="s">
        <v>9</v>
      </c>
      <c r="C35713" s="62" t="s">
        <v>10</v>
      </c>
      <c r="D35713" s="62" t="s">
        <v>156</v>
      </c>
      <c r="E35713" s="62" t="s">
        <v>156</v>
      </c>
      <c r="F35713" s="62" t="s">
        <v>18</v>
      </c>
      <c r="G35713" s="2">
        <v>-646</v>
      </c>
      <c r="H35713" t="s">
        <v>187</v>
      </c>
    </row>
    <row r="35714" spans="1:8" hidden="1" x14ac:dyDescent="0.25">
      <c r="A35714" t="s">
        <v>8</v>
      </c>
      <c r="B35714" t="s">
        <v>9</v>
      </c>
      <c r="C35714" s="62" t="s">
        <v>10</v>
      </c>
      <c r="D35714" s="62" t="s">
        <v>156</v>
      </c>
      <c r="E35714" s="62" t="s">
        <v>156</v>
      </c>
      <c r="F35714" s="62" t="s">
        <v>18</v>
      </c>
      <c r="G35714" s="2">
        <v>-1406</v>
      </c>
      <c r="H35714" t="s">
        <v>187</v>
      </c>
    </row>
    <row r="35715" spans="1:8" hidden="1" x14ac:dyDescent="0.25">
      <c r="A35715" t="s">
        <v>8</v>
      </c>
      <c r="B35715" t="s">
        <v>9</v>
      </c>
      <c r="C35715" s="62" t="s">
        <v>10</v>
      </c>
      <c r="D35715" s="62" t="s">
        <v>156</v>
      </c>
      <c r="E35715" s="62" t="s">
        <v>156</v>
      </c>
      <c r="F35715" s="62" t="s">
        <v>18</v>
      </c>
      <c r="G35715" s="2">
        <v>-912</v>
      </c>
      <c r="H35715" t="s">
        <v>187</v>
      </c>
    </row>
    <row r="35716" spans="1:8" hidden="1" x14ac:dyDescent="0.25">
      <c r="A35716" t="s">
        <v>8</v>
      </c>
      <c r="B35716" t="s">
        <v>9</v>
      </c>
      <c r="C35716" s="62" t="s">
        <v>10</v>
      </c>
      <c r="D35716" s="62" t="s">
        <v>156</v>
      </c>
      <c r="E35716" s="62" t="s">
        <v>156</v>
      </c>
      <c r="F35716" s="62" t="s">
        <v>18</v>
      </c>
      <c r="G35716" s="2">
        <v>-1824</v>
      </c>
      <c r="H35716" t="s">
        <v>187</v>
      </c>
    </row>
    <row r="35717" spans="1:8" hidden="1" x14ac:dyDescent="0.25">
      <c r="A35717" t="s">
        <v>8</v>
      </c>
      <c r="B35717" t="s">
        <v>9</v>
      </c>
      <c r="C35717" s="62" t="s">
        <v>10</v>
      </c>
      <c r="D35717" s="62" t="s">
        <v>156</v>
      </c>
      <c r="E35717" s="62" t="s">
        <v>156</v>
      </c>
      <c r="F35717" s="62" t="s">
        <v>18</v>
      </c>
      <c r="G35717" s="2">
        <v>-246462.96</v>
      </c>
      <c r="H35717" t="s">
        <v>187</v>
      </c>
    </row>
    <row r="35718" spans="1:8" hidden="1" x14ac:dyDescent="0.25">
      <c r="A35718" t="s">
        <v>8</v>
      </c>
      <c r="B35718" t="s">
        <v>9</v>
      </c>
      <c r="C35718" s="62" t="s">
        <v>10</v>
      </c>
      <c r="D35718" s="62" t="s">
        <v>156</v>
      </c>
      <c r="E35718" s="62" t="s">
        <v>156</v>
      </c>
      <c r="F35718" s="62" t="s">
        <v>18</v>
      </c>
      <c r="G35718" s="2">
        <v>-233164.98</v>
      </c>
      <c r="H35718" t="s">
        <v>187</v>
      </c>
    </row>
    <row r="35719" spans="1:8" hidden="1" x14ac:dyDescent="0.25">
      <c r="A35719" t="s">
        <v>8</v>
      </c>
      <c r="B35719" t="s">
        <v>9</v>
      </c>
      <c r="C35719" s="62" t="s">
        <v>10</v>
      </c>
      <c r="D35719" s="62" t="s">
        <v>156</v>
      </c>
      <c r="E35719" s="62" t="s">
        <v>156</v>
      </c>
      <c r="F35719" s="62" t="s">
        <v>18</v>
      </c>
      <c r="G35719" s="2">
        <v>-242357.01</v>
      </c>
      <c r="H35719" t="s">
        <v>187</v>
      </c>
    </row>
    <row r="35720" spans="1:8" hidden="1" x14ac:dyDescent="0.25">
      <c r="A35720" t="s">
        <v>8</v>
      </c>
      <c r="B35720" t="s">
        <v>9</v>
      </c>
      <c r="C35720" s="62" t="s">
        <v>10</v>
      </c>
      <c r="D35720" s="62" t="s">
        <v>156</v>
      </c>
      <c r="E35720" s="62" t="s">
        <v>156</v>
      </c>
      <c r="F35720" s="62" t="s">
        <v>18</v>
      </c>
      <c r="G35720" s="2">
        <v>-900</v>
      </c>
      <c r="H35720" t="s">
        <v>187</v>
      </c>
    </row>
    <row r="35721" spans="1:8" hidden="1" x14ac:dyDescent="0.25">
      <c r="A35721" t="s">
        <v>8</v>
      </c>
      <c r="B35721" t="s">
        <v>9</v>
      </c>
      <c r="C35721" s="62" t="s">
        <v>10</v>
      </c>
      <c r="D35721" s="62" t="s">
        <v>156</v>
      </c>
      <c r="E35721" s="62" t="s">
        <v>156</v>
      </c>
      <c r="F35721" s="62" t="s">
        <v>18</v>
      </c>
      <c r="G35721" s="2">
        <v>167.1</v>
      </c>
      <c r="H35721" t="s">
        <v>187</v>
      </c>
    </row>
    <row r="35722" spans="1:8" hidden="1" x14ac:dyDescent="0.25">
      <c r="A35722" t="s">
        <v>8</v>
      </c>
      <c r="B35722" t="s">
        <v>9</v>
      </c>
      <c r="C35722" s="62" t="s">
        <v>10</v>
      </c>
      <c r="D35722" s="62" t="s">
        <v>156</v>
      </c>
      <c r="E35722" s="62" t="s">
        <v>156</v>
      </c>
      <c r="F35722" s="62" t="s">
        <v>18</v>
      </c>
      <c r="G35722" s="2">
        <v>167.1</v>
      </c>
      <c r="H35722" t="s">
        <v>187</v>
      </c>
    </row>
    <row r="35723" spans="1:8" hidden="1" x14ac:dyDescent="0.25">
      <c r="A35723" t="s">
        <v>8</v>
      </c>
      <c r="B35723" t="s">
        <v>9</v>
      </c>
      <c r="C35723" s="62" t="s">
        <v>10</v>
      </c>
      <c r="D35723" s="62" t="s">
        <v>156</v>
      </c>
      <c r="E35723" s="62" t="s">
        <v>156</v>
      </c>
      <c r="F35723" s="62" t="s">
        <v>18</v>
      </c>
      <c r="G35723" s="2">
        <v>111.4</v>
      </c>
      <c r="H35723" t="s">
        <v>187</v>
      </c>
    </row>
    <row r="35724" spans="1:8" hidden="1" x14ac:dyDescent="0.25">
      <c r="A35724" t="s">
        <v>8</v>
      </c>
      <c r="B35724" t="s">
        <v>9</v>
      </c>
      <c r="C35724" s="62" t="s">
        <v>10</v>
      </c>
      <c r="D35724" s="62" t="s">
        <v>156</v>
      </c>
      <c r="E35724" s="62" t="s">
        <v>156</v>
      </c>
      <c r="F35724" s="62" t="s">
        <v>18</v>
      </c>
      <c r="G35724" s="2">
        <v>26.49</v>
      </c>
      <c r="H35724" t="s">
        <v>187</v>
      </c>
    </row>
    <row r="35725" spans="1:8" hidden="1" x14ac:dyDescent="0.25">
      <c r="A35725" t="s">
        <v>8</v>
      </c>
      <c r="B35725" t="s">
        <v>9</v>
      </c>
      <c r="C35725" s="62" t="s">
        <v>10</v>
      </c>
      <c r="D35725" s="62" t="s">
        <v>156</v>
      </c>
      <c r="E35725" s="62" t="s">
        <v>156</v>
      </c>
      <c r="F35725" s="62" t="s">
        <v>18</v>
      </c>
      <c r="G35725" s="2">
        <v>-2869.76</v>
      </c>
      <c r="H35725" t="s">
        <v>187</v>
      </c>
    </row>
    <row r="35726" spans="1:8" hidden="1" x14ac:dyDescent="0.25">
      <c r="A35726" t="s">
        <v>8</v>
      </c>
      <c r="B35726" t="s">
        <v>9</v>
      </c>
      <c r="C35726" s="62" t="s">
        <v>10</v>
      </c>
      <c r="D35726" s="62" t="s">
        <v>156</v>
      </c>
      <c r="E35726" s="62" t="s">
        <v>156</v>
      </c>
      <c r="F35726" s="62" t="s">
        <v>18</v>
      </c>
      <c r="G35726" s="2">
        <v>-30623.4</v>
      </c>
      <c r="H35726" t="s">
        <v>187</v>
      </c>
    </row>
    <row r="35727" spans="1:8" hidden="1" x14ac:dyDescent="0.25">
      <c r="A35727" t="s">
        <v>8</v>
      </c>
      <c r="B35727" t="s">
        <v>9</v>
      </c>
      <c r="C35727" s="62" t="s">
        <v>10</v>
      </c>
      <c r="D35727" s="62" t="s">
        <v>156</v>
      </c>
      <c r="E35727" s="62" t="s">
        <v>156</v>
      </c>
      <c r="F35727" s="62" t="s">
        <v>18</v>
      </c>
      <c r="G35727" s="2">
        <v>-1600</v>
      </c>
      <c r="H35727" t="s">
        <v>187</v>
      </c>
    </row>
    <row r="35728" spans="1:8" hidden="1" x14ac:dyDescent="0.25">
      <c r="A35728" t="s">
        <v>8</v>
      </c>
      <c r="B35728" t="s">
        <v>9</v>
      </c>
      <c r="C35728" s="62" t="s">
        <v>10</v>
      </c>
      <c r="D35728" s="62" t="s">
        <v>156</v>
      </c>
      <c r="E35728" s="62" t="s">
        <v>156</v>
      </c>
      <c r="F35728" s="62" t="s">
        <v>18</v>
      </c>
      <c r="G35728" s="2">
        <v>-612.70000000000005</v>
      </c>
      <c r="H35728" t="s">
        <v>187</v>
      </c>
    </row>
    <row r="35729" spans="1:8" hidden="1" x14ac:dyDescent="0.25">
      <c r="A35729" t="s">
        <v>8</v>
      </c>
      <c r="B35729" t="s">
        <v>9</v>
      </c>
      <c r="C35729" s="62" t="s">
        <v>10</v>
      </c>
      <c r="D35729" s="62" t="s">
        <v>156</v>
      </c>
      <c r="E35729" s="62" t="s">
        <v>156</v>
      </c>
      <c r="F35729" s="62" t="s">
        <v>18</v>
      </c>
      <c r="G35729" s="2">
        <v>-1225.4000000000001</v>
      </c>
      <c r="H35729" t="s">
        <v>187</v>
      </c>
    </row>
    <row r="35730" spans="1:8" hidden="1" x14ac:dyDescent="0.25">
      <c r="A35730" t="s">
        <v>8</v>
      </c>
      <c r="B35730" t="s">
        <v>9</v>
      </c>
      <c r="C35730" s="62" t="s">
        <v>10</v>
      </c>
      <c r="D35730" s="62" t="s">
        <v>156</v>
      </c>
      <c r="E35730" s="62" t="s">
        <v>156</v>
      </c>
      <c r="F35730" s="62" t="s">
        <v>18</v>
      </c>
      <c r="G35730" s="2">
        <v>-501.3</v>
      </c>
      <c r="H35730" t="s">
        <v>187</v>
      </c>
    </row>
    <row r="35731" spans="1:8" hidden="1" x14ac:dyDescent="0.25">
      <c r="A35731" t="s">
        <v>8</v>
      </c>
      <c r="B35731" t="s">
        <v>9</v>
      </c>
      <c r="C35731" s="62" t="s">
        <v>10</v>
      </c>
      <c r="D35731" s="62" t="s">
        <v>156</v>
      </c>
      <c r="E35731" s="62" t="s">
        <v>156</v>
      </c>
      <c r="F35731" s="62" t="s">
        <v>18</v>
      </c>
      <c r="G35731" s="2">
        <v>-1281.0999999999999</v>
      </c>
      <c r="H35731" t="s">
        <v>187</v>
      </c>
    </row>
    <row r="35732" spans="1:8" hidden="1" x14ac:dyDescent="0.25">
      <c r="A35732" t="s">
        <v>8</v>
      </c>
      <c r="B35732" t="s">
        <v>9</v>
      </c>
      <c r="C35732" s="62" t="s">
        <v>10</v>
      </c>
      <c r="D35732" s="62" t="s">
        <v>156</v>
      </c>
      <c r="E35732" s="62" t="s">
        <v>156</v>
      </c>
      <c r="F35732" s="62" t="s">
        <v>18</v>
      </c>
      <c r="G35732" s="2">
        <v>-15421.12</v>
      </c>
      <c r="H35732" t="s">
        <v>187</v>
      </c>
    </row>
    <row r="35733" spans="1:8" hidden="1" x14ac:dyDescent="0.25">
      <c r="A35733" t="s">
        <v>8</v>
      </c>
      <c r="B35733" t="s">
        <v>9</v>
      </c>
      <c r="C35733" s="62" t="s">
        <v>10</v>
      </c>
      <c r="D35733" s="62" t="s">
        <v>156</v>
      </c>
      <c r="E35733" s="62" t="s">
        <v>156</v>
      </c>
      <c r="F35733" s="62" t="s">
        <v>18</v>
      </c>
      <c r="G35733" s="2">
        <v>-3960</v>
      </c>
      <c r="H35733" t="s">
        <v>187</v>
      </c>
    </row>
    <row r="35734" spans="1:8" hidden="1" x14ac:dyDescent="0.25">
      <c r="A35734" t="s">
        <v>8</v>
      </c>
      <c r="B35734" t="s">
        <v>9</v>
      </c>
      <c r="C35734" s="62" t="s">
        <v>10</v>
      </c>
      <c r="D35734" s="62" t="s">
        <v>156</v>
      </c>
      <c r="E35734" s="62" t="s">
        <v>156</v>
      </c>
      <c r="F35734" s="62" t="s">
        <v>18</v>
      </c>
      <c r="G35734" s="2">
        <v>-4238.3999999999996</v>
      </c>
      <c r="H35734" t="s">
        <v>187</v>
      </c>
    </row>
    <row r="35735" spans="1:8" hidden="1" x14ac:dyDescent="0.25">
      <c r="A35735" t="s">
        <v>8</v>
      </c>
      <c r="B35735" t="s">
        <v>9</v>
      </c>
      <c r="C35735" s="62" t="s">
        <v>10</v>
      </c>
      <c r="D35735" s="62" t="s">
        <v>156</v>
      </c>
      <c r="E35735" s="62" t="s">
        <v>156</v>
      </c>
      <c r="F35735" s="62" t="s">
        <v>18</v>
      </c>
      <c r="G35735" s="2">
        <v>-3761.58</v>
      </c>
      <c r="H35735" t="s">
        <v>187</v>
      </c>
    </row>
    <row r="35736" spans="1:8" hidden="1" x14ac:dyDescent="0.25">
      <c r="A35736" t="s">
        <v>8</v>
      </c>
      <c r="B35736" t="s">
        <v>9</v>
      </c>
      <c r="C35736" s="62" t="s">
        <v>10</v>
      </c>
      <c r="D35736" s="62" t="s">
        <v>156</v>
      </c>
      <c r="E35736" s="62" t="s">
        <v>156</v>
      </c>
      <c r="F35736" s="62" t="s">
        <v>18</v>
      </c>
      <c r="G35736" s="2">
        <v>-1059.5999999999999</v>
      </c>
      <c r="H35736" t="s">
        <v>187</v>
      </c>
    </row>
    <row r="35737" spans="1:8" hidden="1" x14ac:dyDescent="0.25">
      <c r="A35737" t="s">
        <v>8</v>
      </c>
      <c r="B35737" t="s">
        <v>9</v>
      </c>
      <c r="C35737" s="62" t="s">
        <v>10</v>
      </c>
      <c r="D35737" s="62" t="s">
        <v>156</v>
      </c>
      <c r="E35737" s="62" t="s">
        <v>156</v>
      </c>
      <c r="F35737" s="62" t="s">
        <v>18</v>
      </c>
      <c r="G35737" s="2">
        <v>-4166.93</v>
      </c>
      <c r="H35737" t="s">
        <v>187</v>
      </c>
    </row>
    <row r="35738" spans="1:8" hidden="1" x14ac:dyDescent="0.25">
      <c r="A35738" t="s">
        <v>8</v>
      </c>
      <c r="B35738" t="s">
        <v>9</v>
      </c>
      <c r="C35738" s="62" t="s">
        <v>10</v>
      </c>
      <c r="D35738" s="62" t="s">
        <v>156</v>
      </c>
      <c r="E35738" s="62" t="s">
        <v>156</v>
      </c>
      <c r="F35738" s="62" t="s">
        <v>18</v>
      </c>
      <c r="G35738" s="2">
        <v>-2400</v>
      </c>
      <c r="H35738" t="s">
        <v>187</v>
      </c>
    </row>
    <row r="35739" spans="1:8" hidden="1" x14ac:dyDescent="0.25">
      <c r="A35739" t="s">
        <v>8</v>
      </c>
      <c r="B35739" t="s">
        <v>9</v>
      </c>
      <c r="C35739" s="62" t="s">
        <v>10</v>
      </c>
      <c r="D35739" s="62" t="s">
        <v>156</v>
      </c>
      <c r="E35739" s="62" t="s">
        <v>156</v>
      </c>
      <c r="F35739" s="62" t="s">
        <v>18</v>
      </c>
      <c r="G35739" s="2">
        <v>-176.33</v>
      </c>
      <c r="H35739" t="s">
        <v>187</v>
      </c>
    </row>
    <row r="35740" spans="1:8" x14ac:dyDescent="0.25">
      <c r="A35740" t="s">
        <v>8</v>
      </c>
      <c r="B35740" t="s">
        <v>116</v>
      </c>
      <c r="C35740" s="62" t="s">
        <v>117</v>
      </c>
      <c r="D35740" s="62" t="s">
        <v>117</v>
      </c>
      <c r="E35740" s="62" t="s">
        <v>117</v>
      </c>
      <c r="F35740" s="62" t="s">
        <v>18</v>
      </c>
      <c r="G35740" s="2">
        <v>11243652.800000001</v>
      </c>
      <c r="H35740" t="s">
        <v>187</v>
      </c>
    </row>
    <row r="35741" spans="1:8" x14ac:dyDescent="0.25">
      <c r="A35741" t="s">
        <v>8</v>
      </c>
      <c r="B35741" t="s">
        <v>116</v>
      </c>
      <c r="C35741" s="62" t="s">
        <v>117</v>
      </c>
      <c r="D35741" s="62" t="s">
        <v>117</v>
      </c>
      <c r="E35741" s="62" t="s">
        <v>117</v>
      </c>
      <c r="F35741" s="62" t="s">
        <v>18</v>
      </c>
      <c r="G35741" s="2">
        <v>14982802.34</v>
      </c>
      <c r="H35741" t="s">
        <v>187</v>
      </c>
    </row>
    <row r="35742" spans="1:8" x14ac:dyDescent="0.25">
      <c r="A35742" t="s">
        <v>8</v>
      </c>
      <c r="B35742" t="s">
        <v>116</v>
      </c>
      <c r="C35742" s="62" t="s">
        <v>117</v>
      </c>
      <c r="D35742" s="62" t="s">
        <v>117</v>
      </c>
      <c r="E35742" s="62" t="s">
        <v>117</v>
      </c>
      <c r="F35742" s="62" t="s">
        <v>18</v>
      </c>
      <c r="G35742" s="2">
        <v>1917221</v>
      </c>
      <c r="H35742" t="s">
        <v>187</v>
      </c>
    </row>
    <row r="35743" spans="1:8" x14ac:dyDescent="0.25">
      <c r="A35743" t="s">
        <v>8</v>
      </c>
      <c r="B35743" t="s">
        <v>116</v>
      </c>
      <c r="C35743" s="62" t="s">
        <v>117</v>
      </c>
      <c r="D35743" s="62" t="s">
        <v>117</v>
      </c>
      <c r="E35743" s="62" t="s">
        <v>117</v>
      </c>
      <c r="F35743" s="62" t="s">
        <v>18</v>
      </c>
      <c r="G35743" s="2">
        <v>298750</v>
      </c>
      <c r="H35743" t="s">
        <v>187</v>
      </c>
    </row>
    <row r="35744" spans="1:8" x14ac:dyDescent="0.25">
      <c r="A35744" t="s">
        <v>8</v>
      </c>
      <c r="B35744" t="s">
        <v>116</v>
      </c>
      <c r="C35744" s="62" t="s">
        <v>117</v>
      </c>
      <c r="D35744" s="62" t="s">
        <v>117</v>
      </c>
      <c r="E35744" s="62" t="s">
        <v>117</v>
      </c>
      <c r="F35744" s="62" t="s">
        <v>18</v>
      </c>
      <c r="G35744" s="2">
        <v>214825</v>
      </c>
      <c r="H35744" t="s">
        <v>187</v>
      </c>
    </row>
    <row r="35745" spans="1:8" x14ac:dyDescent="0.25">
      <c r="A35745" t="s">
        <v>8</v>
      </c>
      <c r="B35745" t="s">
        <v>116</v>
      </c>
      <c r="C35745" s="62" t="s">
        <v>117</v>
      </c>
      <c r="D35745" s="62" t="s">
        <v>117</v>
      </c>
      <c r="E35745" s="62" t="s">
        <v>117</v>
      </c>
      <c r="F35745" s="62" t="s">
        <v>18</v>
      </c>
      <c r="G35745" s="2">
        <v>2742964.5</v>
      </c>
      <c r="H35745" t="s">
        <v>187</v>
      </c>
    </row>
    <row r="35746" spans="1:8" x14ac:dyDescent="0.25">
      <c r="A35746" t="s">
        <v>8</v>
      </c>
      <c r="B35746" t="s">
        <v>116</v>
      </c>
      <c r="C35746" s="62" t="s">
        <v>117</v>
      </c>
      <c r="D35746" s="62" t="s">
        <v>117</v>
      </c>
      <c r="E35746" s="62" t="s">
        <v>117</v>
      </c>
      <c r="F35746" s="62" t="s">
        <v>18</v>
      </c>
      <c r="G35746" s="2">
        <v>46752818.149999999</v>
      </c>
      <c r="H35746" t="s">
        <v>187</v>
      </c>
    </row>
    <row r="35747" spans="1:8" x14ac:dyDescent="0.25">
      <c r="A35747" t="s">
        <v>8</v>
      </c>
      <c r="B35747" t="s">
        <v>116</v>
      </c>
      <c r="C35747" s="62" t="s">
        <v>117</v>
      </c>
      <c r="D35747" s="62" t="s">
        <v>117</v>
      </c>
      <c r="E35747" s="62" t="s">
        <v>117</v>
      </c>
      <c r="F35747" s="62" t="s">
        <v>18</v>
      </c>
      <c r="G35747" s="2">
        <v>36064731.200000003</v>
      </c>
      <c r="H35747" t="s">
        <v>187</v>
      </c>
    </row>
    <row r="35748" spans="1:8" x14ac:dyDescent="0.25">
      <c r="A35748" t="s">
        <v>8</v>
      </c>
      <c r="B35748" t="s">
        <v>116</v>
      </c>
      <c r="C35748" s="62" t="s">
        <v>117</v>
      </c>
      <c r="D35748" s="62" t="s">
        <v>117</v>
      </c>
      <c r="E35748" s="62" t="s">
        <v>117</v>
      </c>
      <c r="F35748" s="62" t="s">
        <v>18</v>
      </c>
      <c r="G35748" s="2">
        <v>3922197</v>
      </c>
      <c r="H35748" t="s">
        <v>187</v>
      </c>
    </row>
    <row r="35749" spans="1:8" x14ac:dyDescent="0.25">
      <c r="A35749" t="s">
        <v>8</v>
      </c>
      <c r="B35749" t="s">
        <v>116</v>
      </c>
      <c r="C35749" s="62" t="s">
        <v>117</v>
      </c>
      <c r="D35749" s="62" t="s">
        <v>117</v>
      </c>
      <c r="E35749" s="62" t="s">
        <v>117</v>
      </c>
      <c r="F35749" s="62" t="s">
        <v>18</v>
      </c>
      <c r="G35749" s="2">
        <v>2510515.65</v>
      </c>
      <c r="H35749" t="s">
        <v>187</v>
      </c>
    </row>
    <row r="35750" spans="1:8" x14ac:dyDescent="0.25">
      <c r="A35750" t="s">
        <v>8</v>
      </c>
      <c r="B35750" t="s">
        <v>116</v>
      </c>
      <c r="C35750" s="62" t="s">
        <v>117</v>
      </c>
      <c r="D35750" s="62" t="s">
        <v>117</v>
      </c>
      <c r="E35750" s="62" t="s">
        <v>117</v>
      </c>
      <c r="F35750" s="62" t="s">
        <v>18</v>
      </c>
      <c r="G35750" s="2">
        <v>21281972.100000001</v>
      </c>
      <c r="H35750" t="s">
        <v>187</v>
      </c>
    </row>
    <row r="35751" spans="1:8" x14ac:dyDescent="0.25">
      <c r="A35751" t="s">
        <v>8</v>
      </c>
      <c r="B35751" t="s">
        <v>116</v>
      </c>
      <c r="C35751" s="62" t="s">
        <v>117</v>
      </c>
      <c r="D35751" s="62" t="s">
        <v>117</v>
      </c>
      <c r="E35751" s="62" t="s">
        <v>117</v>
      </c>
      <c r="F35751" s="62" t="s">
        <v>18</v>
      </c>
      <c r="G35751" s="2">
        <v>27766100.800000001</v>
      </c>
      <c r="H35751" t="s">
        <v>187</v>
      </c>
    </row>
    <row r="35752" spans="1:8" x14ac:dyDescent="0.25">
      <c r="A35752" t="s">
        <v>8</v>
      </c>
      <c r="B35752" t="s">
        <v>116</v>
      </c>
      <c r="C35752" s="62" t="s">
        <v>117</v>
      </c>
      <c r="D35752" s="62" t="s">
        <v>117</v>
      </c>
      <c r="E35752" s="62" t="s">
        <v>117</v>
      </c>
      <c r="F35752" s="62" t="s">
        <v>18</v>
      </c>
      <c r="G35752" s="2">
        <v>44974760</v>
      </c>
      <c r="H35752" t="s">
        <v>187</v>
      </c>
    </row>
    <row r="35753" spans="1:8" x14ac:dyDescent="0.25">
      <c r="A35753" t="s">
        <v>8</v>
      </c>
      <c r="B35753" t="s">
        <v>116</v>
      </c>
      <c r="C35753" s="62" t="s">
        <v>117</v>
      </c>
      <c r="D35753" s="62" t="s">
        <v>117</v>
      </c>
      <c r="E35753" s="62" t="s">
        <v>117</v>
      </c>
      <c r="F35753" s="62" t="s">
        <v>18</v>
      </c>
      <c r="G35753" s="2">
        <v>49945556</v>
      </c>
      <c r="H35753" t="s">
        <v>187</v>
      </c>
    </row>
    <row r="35754" spans="1:8" x14ac:dyDescent="0.25">
      <c r="A35754" t="s">
        <v>8</v>
      </c>
      <c r="B35754" t="s">
        <v>116</v>
      </c>
      <c r="C35754" s="62" t="s">
        <v>117</v>
      </c>
      <c r="D35754" s="62" t="s">
        <v>117</v>
      </c>
      <c r="E35754" s="62" t="s">
        <v>117</v>
      </c>
      <c r="F35754" s="62" t="s">
        <v>18</v>
      </c>
      <c r="G35754" s="2">
        <v>816640.8</v>
      </c>
      <c r="H35754" t="s">
        <v>187</v>
      </c>
    </row>
    <row r="35755" spans="1:8" x14ac:dyDescent="0.25">
      <c r="A35755" t="s">
        <v>8</v>
      </c>
      <c r="B35755" t="s">
        <v>116</v>
      </c>
      <c r="C35755" s="62" t="s">
        <v>117</v>
      </c>
      <c r="D35755" s="62" t="s">
        <v>117</v>
      </c>
      <c r="E35755" s="62" t="s">
        <v>117</v>
      </c>
      <c r="F35755" s="62" t="s">
        <v>18</v>
      </c>
      <c r="G35755" s="2">
        <v>543009</v>
      </c>
      <c r="H35755" t="s">
        <v>187</v>
      </c>
    </row>
    <row r="35756" spans="1:8" x14ac:dyDescent="0.25">
      <c r="A35756" t="s">
        <v>8</v>
      </c>
      <c r="B35756" t="s">
        <v>116</v>
      </c>
      <c r="C35756" s="62" t="s">
        <v>117</v>
      </c>
      <c r="D35756" s="62" t="s">
        <v>117</v>
      </c>
      <c r="E35756" s="62" t="s">
        <v>117</v>
      </c>
      <c r="F35756" s="62" t="s">
        <v>18</v>
      </c>
      <c r="G35756" s="2">
        <v>3990363</v>
      </c>
      <c r="H35756" t="s">
        <v>187</v>
      </c>
    </row>
    <row r="35757" spans="1:8" x14ac:dyDescent="0.25">
      <c r="A35757" t="s">
        <v>8</v>
      </c>
      <c r="B35757" t="s">
        <v>116</v>
      </c>
      <c r="C35757" s="62" t="s">
        <v>117</v>
      </c>
      <c r="D35757" s="62" t="s">
        <v>117</v>
      </c>
      <c r="E35757" s="62" t="s">
        <v>117</v>
      </c>
      <c r="F35757" s="62" t="s">
        <v>18</v>
      </c>
      <c r="G35757" s="2">
        <v>3812504.6</v>
      </c>
      <c r="H35757" t="s">
        <v>187</v>
      </c>
    </row>
    <row r="35758" spans="1:8" x14ac:dyDescent="0.25">
      <c r="A35758" t="s">
        <v>8</v>
      </c>
      <c r="B35758" t="s">
        <v>116</v>
      </c>
      <c r="C35758" s="62" t="s">
        <v>117</v>
      </c>
      <c r="D35758" s="62" t="s">
        <v>117</v>
      </c>
      <c r="E35758" s="62" t="s">
        <v>117</v>
      </c>
      <c r="F35758" s="62" t="s">
        <v>18</v>
      </c>
      <c r="G35758" s="2">
        <v>5280779.2</v>
      </c>
      <c r="H35758" t="s">
        <v>187</v>
      </c>
    </row>
    <row r="35759" spans="1:8" x14ac:dyDescent="0.25">
      <c r="A35759" t="s">
        <v>8</v>
      </c>
      <c r="B35759" t="s">
        <v>116</v>
      </c>
      <c r="C35759" s="62" t="s">
        <v>117</v>
      </c>
      <c r="D35759" s="62" t="s">
        <v>117</v>
      </c>
      <c r="E35759" s="62" t="s">
        <v>117</v>
      </c>
      <c r="F35759" s="62" t="s">
        <v>18</v>
      </c>
      <c r="G35759" s="2">
        <v>5729916</v>
      </c>
      <c r="H35759" t="s">
        <v>187</v>
      </c>
    </row>
    <row r="35760" spans="1:8" x14ac:dyDescent="0.25">
      <c r="A35760" t="s">
        <v>8</v>
      </c>
      <c r="B35760" t="s">
        <v>116</v>
      </c>
      <c r="C35760" s="62" t="s">
        <v>117</v>
      </c>
      <c r="D35760" s="62" t="s">
        <v>117</v>
      </c>
      <c r="E35760" s="62" t="s">
        <v>117</v>
      </c>
      <c r="F35760" s="62" t="s">
        <v>18</v>
      </c>
      <c r="G35760" s="2">
        <v>4352193</v>
      </c>
      <c r="H35760" t="s">
        <v>187</v>
      </c>
    </row>
    <row r="35761" spans="1:8" x14ac:dyDescent="0.25">
      <c r="A35761" t="s">
        <v>8</v>
      </c>
      <c r="B35761" t="s">
        <v>116</v>
      </c>
      <c r="C35761" s="62" t="s">
        <v>117</v>
      </c>
      <c r="D35761" s="62" t="s">
        <v>117</v>
      </c>
      <c r="E35761" s="62" t="s">
        <v>117</v>
      </c>
      <c r="F35761" s="62" t="s">
        <v>18</v>
      </c>
      <c r="G35761" s="2">
        <v>4508240.2</v>
      </c>
      <c r="H35761" t="s">
        <v>187</v>
      </c>
    </row>
    <row r="35762" spans="1:8" x14ac:dyDescent="0.25">
      <c r="A35762" t="s">
        <v>8</v>
      </c>
      <c r="B35762" t="s">
        <v>116</v>
      </c>
      <c r="C35762" s="62" t="s">
        <v>117</v>
      </c>
      <c r="D35762" s="62" t="s">
        <v>117</v>
      </c>
      <c r="E35762" s="62" t="s">
        <v>117</v>
      </c>
      <c r="F35762" s="62" t="s">
        <v>18</v>
      </c>
      <c r="G35762" s="2">
        <v>15519240</v>
      </c>
      <c r="H35762" t="s">
        <v>187</v>
      </c>
    </row>
    <row r="35763" spans="1:8" x14ac:dyDescent="0.25">
      <c r="A35763" t="s">
        <v>8</v>
      </c>
      <c r="B35763" t="s">
        <v>116</v>
      </c>
      <c r="C35763" s="62" t="s">
        <v>117</v>
      </c>
      <c r="D35763" s="62" t="s">
        <v>117</v>
      </c>
      <c r="E35763" s="62" t="s">
        <v>117</v>
      </c>
      <c r="F35763" s="62" t="s">
        <v>18</v>
      </c>
      <c r="G35763" s="2">
        <v>7465292</v>
      </c>
      <c r="H35763" t="s">
        <v>187</v>
      </c>
    </row>
    <row r="35764" spans="1:8" x14ac:dyDescent="0.25">
      <c r="A35764" t="s">
        <v>8</v>
      </c>
      <c r="B35764" t="s">
        <v>116</v>
      </c>
      <c r="C35764" s="62" t="s">
        <v>117</v>
      </c>
      <c r="D35764" s="62" t="s">
        <v>117</v>
      </c>
      <c r="E35764" s="62" t="s">
        <v>117</v>
      </c>
      <c r="F35764" s="62" t="s">
        <v>18</v>
      </c>
      <c r="G35764" s="2">
        <v>74015076.840000004</v>
      </c>
      <c r="H35764" t="s">
        <v>187</v>
      </c>
    </row>
    <row r="35765" spans="1:8" x14ac:dyDescent="0.25">
      <c r="A35765" t="s">
        <v>8</v>
      </c>
      <c r="B35765" t="s">
        <v>116</v>
      </c>
      <c r="C35765" s="62" t="s">
        <v>117</v>
      </c>
      <c r="D35765" s="62" t="s">
        <v>117</v>
      </c>
      <c r="E35765" s="62" t="s">
        <v>117</v>
      </c>
      <c r="F35765" s="62" t="s">
        <v>18</v>
      </c>
      <c r="G35765" s="2">
        <v>9521407.5</v>
      </c>
      <c r="H35765" t="s">
        <v>187</v>
      </c>
    </row>
    <row r="35766" spans="1:8" x14ac:dyDescent="0.25">
      <c r="A35766" t="s">
        <v>8</v>
      </c>
      <c r="B35766" t="s">
        <v>116</v>
      </c>
      <c r="C35766" s="62" t="s">
        <v>117</v>
      </c>
      <c r="D35766" s="62" t="s">
        <v>117</v>
      </c>
      <c r="E35766" s="62" t="s">
        <v>117</v>
      </c>
      <c r="F35766" s="62" t="s">
        <v>18</v>
      </c>
      <c r="G35766" s="2">
        <v>38124278.560000002</v>
      </c>
      <c r="H35766" t="s">
        <v>187</v>
      </c>
    </row>
    <row r="35767" spans="1:8" x14ac:dyDescent="0.25">
      <c r="A35767" t="s">
        <v>8</v>
      </c>
      <c r="B35767" t="s">
        <v>116</v>
      </c>
      <c r="C35767" s="62" t="s">
        <v>117</v>
      </c>
      <c r="D35767" s="62" t="s">
        <v>117</v>
      </c>
      <c r="E35767" s="62" t="s">
        <v>117</v>
      </c>
      <c r="F35767" s="62" t="s">
        <v>18</v>
      </c>
      <c r="G35767" s="2">
        <v>25</v>
      </c>
      <c r="H35767" t="s">
        <v>187</v>
      </c>
    </row>
    <row r="35768" spans="1:8" x14ac:dyDescent="0.25">
      <c r="A35768" t="s">
        <v>8</v>
      </c>
      <c r="B35768" t="s">
        <v>116</v>
      </c>
      <c r="C35768" s="62" t="s">
        <v>117</v>
      </c>
      <c r="D35768" s="62" t="s">
        <v>117</v>
      </c>
      <c r="E35768" s="62" t="s">
        <v>117</v>
      </c>
      <c r="F35768" s="62" t="s">
        <v>18</v>
      </c>
      <c r="G35768" s="2">
        <v>22616</v>
      </c>
      <c r="H35768" t="s">
        <v>187</v>
      </c>
    </row>
    <row r="35769" spans="1:8" x14ac:dyDescent="0.25">
      <c r="A35769" t="s">
        <v>8</v>
      </c>
      <c r="B35769" t="s">
        <v>116</v>
      </c>
      <c r="C35769" s="62" t="s">
        <v>117</v>
      </c>
      <c r="D35769" s="62" t="s">
        <v>117</v>
      </c>
      <c r="E35769" s="62" t="s">
        <v>117</v>
      </c>
      <c r="F35769" s="62" t="s">
        <v>18</v>
      </c>
      <c r="G35769" s="2">
        <v>3425193.4</v>
      </c>
      <c r="H35769" t="s">
        <v>187</v>
      </c>
    </row>
    <row r="35770" spans="1:8" x14ac:dyDescent="0.25">
      <c r="A35770" t="s">
        <v>8</v>
      </c>
      <c r="B35770" t="s">
        <v>116</v>
      </c>
      <c r="C35770" s="62" t="s">
        <v>117</v>
      </c>
      <c r="D35770" s="62" t="s">
        <v>117</v>
      </c>
      <c r="E35770" s="62" t="s">
        <v>117</v>
      </c>
      <c r="F35770" s="62" t="s">
        <v>18</v>
      </c>
      <c r="G35770" s="2">
        <v>773090</v>
      </c>
      <c r="H35770" t="s">
        <v>187</v>
      </c>
    </row>
    <row r="35771" spans="1:8" x14ac:dyDescent="0.25">
      <c r="A35771" t="s">
        <v>8</v>
      </c>
      <c r="B35771" t="s">
        <v>116</v>
      </c>
      <c r="C35771" s="62" t="s">
        <v>117</v>
      </c>
      <c r="D35771" s="62" t="s">
        <v>117</v>
      </c>
      <c r="E35771" s="62" t="s">
        <v>117</v>
      </c>
      <c r="F35771" s="62" t="s">
        <v>18</v>
      </c>
      <c r="G35771" s="2">
        <v>516056</v>
      </c>
      <c r="H35771" t="s">
        <v>187</v>
      </c>
    </row>
    <row r="35772" spans="1:8" x14ac:dyDescent="0.25">
      <c r="A35772" t="s">
        <v>8</v>
      </c>
      <c r="B35772" t="s">
        <v>116</v>
      </c>
      <c r="C35772" s="62" t="s">
        <v>117</v>
      </c>
      <c r="D35772" s="62" t="s">
        <v>117</v>
      </c>
      <c r="E35772" s="62" t="s">
        <v>117</v>
      </c>
      <c r="F35772" s="62" t="s">
        <v>18</v>
      </c>
      <c r="G35772" s="2">
        <v>12991237.300000001</v>
      </c>
      <c r="H35772" t="s">
        <v>187</v>
      </c>
    </row>
    <row r="35773" spans="1:8" x14ac:dyDescent="0.25">
      <c r="A35773" t="s">
        <v>8</v>
      </c>
      <c r="B35773" t="s">
        <v>116</v>
      </c>
      <c r="C35773" s="62" t="s">
        <v>117</v>
      </c>
      <c r="D35773" s="62" t="s">
        <v>117</v>
      </c>
      <c r="E35773" s="62" t="s">
        <v>117</v>
      </c>
      <c r="F35773" s="62" t="s">
        <v>18</v>
      </c>
      <c r="G35773" s="2">
        <v>363773.5</v>
      </c>
      <c r="H35773" t="s">
        <v>187</v>
      </c>
    </row>
    <row r="35774" spans="1:8" x14ac:dyDescent="0.25">
      <c r="A35774" t="s">
        <v>8</v>
      </c>
      <c r="B35774" t="s">
        <v>116</v>
      </c>
      <c r="C35774" s="62" t="s">
        <v>117</v>
      </c>
      <c r="D35774" s="62" t="s">
        <v>117</v>
      </c>
      <c r="E35774" s="62" t="s">
        <v>117</v>
      </c>
      <c r="F35774" s="62" t="s">
        <v>18</v>
      </c>
      <c r="G35774" s="2">
        <v>1023436.2</v>
      </c>
      <c r="H35774" t="s">
        <v>187</v>
      </c>
    </row>
    <row r="35775" spans="1:8" x14ac:dyDescent="0.25">
      <c r="A35775" t="s">
        <v>8</v>
      </c>
      <c r="B35775" t="s">
        <v>116</v>
      </c>
      <c r="C35775" s="62" t="s">
        <v>117</v>
      </c>
      <c r="D35775" s="62" t="s">
        <v>117</v>
      </c>
      <c r="E35775" s="62" t="s">
        <v>117</v>
      </c>
      <c r="F35775" s="62" t="s">
        <v>18</v>
      </c>
      <c r="G35775" s="2">
        <v>4936087.5</v>
      </c>
      <c r="H35775" t="s">
        <v>187</v>
      </c>
    </row>
    <row r="35776" spans="1:8" x14ac:dyDescent="0.25">
      <c r="A35776" t="s">
        <v>8</v>
      </c>
      <c r="B35776" t="s">
        <v>116</v>
      </c>
      <c r="C35776" s="62" t="s">
        <v>117</v>
      </c>
      <c r="D35776" s="62" t="s">
        <v>117</v>
      </c>
      <c r="E35776" s="62" t="s">
        <v>117</v>
      </c>
      <c r="F35776" s="62" t="s">
        <v>18</v>
      </c>
      <c r="G35776" s="2">
        <v>3566663</v>
      </c>
      <c r="H35776" t="s">
        <v>187</v>
      </c>
    </row>
    <row r="35777" spans="1:8" x14ac:dyDescent="0.25">
      <c r="A35777" t="s">
        <v>8</v>
      </c>
      <c r="B35777" t="s">
        <v>116</v>
      </c>
      <c r="C35777" s="62" t="s">
        <v>117</v>
      </c>
      <c r="D35777" s="62" t="s">
        <v>117</v>
      </c>
      <c r="E35777" s="62" t="s">
        <v>117</v>
      </c>
      <c r="F35777" s="62" t="s">
        <v>18</v>
      </c>
      <c r="G35777" s="2">
        <v>3552118.5</v>
      </c>
      <c r="H35777" t="s">
        <v>187</v>
      </c>
    </row>
    <row r="35778" spans="1:8" x14ac:dyDescent="0.25">
      <c r="A35778" t="s">
        <v>8</v>
      </c>
      <c r="B35778" t="s">
        <v>116</v>
      </c>
      <c r="C35778" s="62" t="s">
        <v>117</v>
      </c>
      <c r="D35778" s="62" t="s">
        <v>117</v>
      </c>
      <c r="E35778" s="62" t="s">
        <v>117</v>
      </c>
      <c r="F35778" s="62" t="s">
        <v>18</v>
      </c>
      <c r="G35778" s="2">
        <v>1778826.9</v>
      </c>
      <c r="H35778" t="s">
        <v>187</v>
      </c>
    </row>
    <row r="35779" spans="1:8" x14ac:dyDescent="0.25">
      <c r="A35779" t="s">
        <v>8</v>
      </c>
      <c r="B35779" t="s">
        <v>116</v>
      </c>
      <c r="C35779" s="62" t="s">
        <v>117</v>
      </c>
      <c r="D35779" s="62" t="s">
        <v>117</v>
      </c>
      <c r="E35779" s="62" t="s">
        <v>117</v>
      </c>
      <c r="F35779" s="62" t="s">
        <v>18</v>
      </c>
      <c r="G35779" s="2">
        <v>1476843.6</v>
      </c>
      <c r="H35779" t="s">
        <v>187</v>
      </c>
    </row>
    <row r="35780" spans="1:8" x14ac:dyDescent="0.25">
      <c r="A35780" t="s">
        <v>8</v>
      </c>
      <c r="B35780" t="s">
        <v>116</v>
      </c>
      <c r="C35780" s="62" t="s">
        <v>117</v>
      </c>
      <c r="D35780" s="62" t="s">
        <v>117</v>
      </c>
      <c r="E35780" s="62" t="s">
        <v>117</v>
      </c>
      <c r="F35780" s="62" t="s">
        <v>18</v>
      </c>
      <c r="G35780" s="2">
        <v>42808395.200000003</v>
      </c>
      <c r="H35780" t="s">
        <v>187</v>
      </c>
    </row>
    <row r="35781" spans="1:8" x14ac:dyDescent="0.25">
      <c r="A35781" t="s">
        <v>8</v>
      </c>
      <c r="B35781" t="s">
        <v>116</v>
      </c>
      <c r="C35781" s="62" t="s">
        <v>117</v>
      </c>
      <c r="D35781" s="62" t="s">
        <v>117</v>
      </c>
      <c r="E35781" s="62" t="s">
        <v>117</v>
      </c>
      <c r="F35781" s="62" t="s">
        <v>18</v>
      </c>
      <c r="G35781" s="2">
        <v>341301</v>
      </c>
      <c r="H35781" t="s">
        <v>187</v>
      </c>
    </row>
    <row r="35782" spans="1:8" x14ac:dyDescent="0.25">
      <c r="A35782" t="s">
        <v>8</v>
      </c>
      <c r="B35782" t="s">
        <v>116</v>
      </c>
      <c r="C35782" s="62" t="s">
        <v>117</v>
      </c>
      <c r="D35782" s="62" t="s">
        <v>117</v>
      </c>
      <c r="E35782" s="62" t="s">
        <v>117</v>
      </c>
      <c r="F35782" s="62" t="s">
        <v>18</v>
      </c>
      <c r="G35782" s="2">
        <v>311651.20000000001</v>
      </c>
      <c r="H35782" t="s">
        <v>187</v>
      </c>
    </row>
    <row r="35783" spans="1:8" x14ac:dyDescent="0.25">
      <c r="A35783" t="s">
        <v>8</v>
      </c>
      <c r="B35783" t="s">
        <v>116</v>
      </c>
      <c r="C35783" s="62" t="s">
        <v>117</v>
      </c>
      <c r="D35783" s="62" t="s">
        <v>117</v>
      </c>
      <c r="E35783" s="62" t="s">
        <v>117</v>
      </c>
      <c r="F35783" s="62" t="s">
        <v>18</v>
      </c>
      <c r="G35783" s="2">
        <v>386229.5</v>
      </c>
      <c r="H35783" t="s">
        <v>187</v>
      </c>
    </row>
    <row r="35784" spans="1:8" x14ac:dyDescent="0.25">
      <c r="A35784" t="s">
        <v>8</v>
      </c>
      <c r="B35784" t="s">
        <v>116</v>
      </c>
      <c r="C35784" s="62" t="s">
        <v>117</v>
      </c>
      <c r="D35784" s="62" t="s">
        <v>117</v>
      </c>
      <c r="E35784" s="62" t="s">
        <v>117</v>
      </c>
      <c r="F35784" s="62" t="s">
        <v>18</v>
      </c>
      <c r="G35784" s="2">
        <v>118806.5</v>
      </c>
      <c r="H35784" t="s">
        <v>187</v>
      </c>
    </row>
    <row r="35785" spans="1:8" x14ac:dyDescent="0.25">
      <c r="A35785" t="s">
        <v>8</v>
      </c>
      <c r="B35785" t="s">
        <v>116</v>
      </c>
      <c r="C35785" s="62" t="s">
        <v>117</v>
      </c>
      <c r="D35785" s="62" t="s">
        <v>117</v>
      </c>
      <c r="E35785" s="62" t="s">
        <v>117</v>
      </c>
      <c r="F35785" s="62" t="s">
        <v>18</v>
      </c>
      <c r="G35785" s="2">
        <v>680040</v>
      </c>
      <c r="H35785" t="s">
        <v>187</v>
      </c>
    </row>
    <row r="35786" spans="1:8" x14ac:dyDescent="0.25">
      <c r="A35786" t="s">
        <v>8</v>
      </c>
      <c r="B35786" t="s">
        <v>116</v>
      </c>
      <c r="C35786" s="62" t="s">
        <v>117</v>
      </c>
      <c r="D35786" s="62" t="s">
        <v>117</v>
      </c>
      <c r="E35786" s="62" t="s">
        <v>117</v>
      </c>
      <c r="F35786" s="62" t="s">
        <v>18</v>
      </c>
      <c r="G35786" s="2">
        <v>706620</v>
      </c>
      <c r="H35786" t="s">
        <v>187</v>
      </c>
    </row>
    <row r="35787" spans="1:8" x14ac:dyDescent="0.25">
      <c r="A35787" t="s">
        <v>8</v>
      </c>
      <c r="B35787" t="s">
        <v>116</v>
      </c>
      <c r="C35787" s="62" t="s">
        <v>117</v>
      </c>
      <c r="D35787" s="62" t="s">
        <v>117</v>
      </c>
      <c r="E35787" s="62" t="s">
        <v>117</v>
      </c>
      <c r="F35787" s="62" t="s">
        <v>18</v>
      </c>
      <c r="G35787" s="2">
        <v>23400294.949999999</v>
      </c>
      <c r="H35787" t="s">
        <v>187</v>
      </c>
    </row>
    <row r="35788" spans="1:8" x14ac:dyDescent="0.25">
      <c r="A35788" t="s">
        <v>8</v>
      </c>
      <c r="B35788" t="s">
        <v>116</v>
      </c>
      <c r="C35788" s="62" t="s">
        <v>117</v>
      </c>
      <c r="D35788" s="62" t="s">
        <v>117</v>
      </c>
      <c r="E35788" s="62" t="s">
        <v>117</v>
      </c>
      <c r="F35788" s="62" t="s">
        <v>18</v>
      </c>
      <c r="G35788" s="2">
        <v>8890585.5</v>
      </c>
      <c r="H35788" t="s">
        <v>187</v>
      </c>
    </row>
    <row r="35789" spans="1:8" x14ac:dyDescent="0.25">
      <c r="A35789" t="s">
        <v>8</v>
      </c>
      <c r="B35789" t="s">
        <v>116</v>
      </c>
      <c r="C35789" s="62" t="s">
        <v>117</v>
      </c>
      <c r="D35789" s="62" t="s">
        <v>117</v>
      </c>
      <c r="E35789" s="62" t="s">
        <v>117</v>
      </c>
      <c r="F35789" s="62" t="s">
        <v>18</v>
      </c>
      <c r="G35789" s="2">
        <v>980880</v>
      </c>
      <c r="H35789" t="s">
        <v>187</v>
      </c>
    </row>
    <row r="35790" spans="1:8" x14ac:dyDescent="0.25">
      <c r="A35790" t="s">
        <v>8</v>
      </c>
      <c r="B35790" t="s">
        <v>116</v>
      </c>
      <c r="C35790" s="62" t="s">
        <v>117</v>
      </c>
      <c r="D35790" s="62" t="s">
        <v>117</v>
      </c>
      <c r="E35790" s="62" t="s">
        <v>117</v>
      </c>
      <c r="F35790" s="62" t="s">
        <v>18</v>
      </c>
      <c r="G35790" s="2">
        <v>21756</v>
      </c>
      <c r="H35790" t="s">
        <v>187</v>
      </c>
    </row>
    <row r="35791" spans="1:8" x14ac:dyDescent="0.25">
      <c r="A35791" t="s">
        <v>8</v>
      </c>
      <c r="B35791" t="s">
        <v>116</v>
      </c>
      <c r="C35791" s="62" t="s">
        <v>117</v>
      </c>
      <c r="D35791" s="62" t="s">
        <v>117</v>
      </c>
      <c r="E35791" s="62" t="s">
        <v>117</v>
      </c>
      <c r="F35791" s="62" t="s">
        <v>18</v>
      </c>
      <c r="G35791" s="2">
        <v>37515</v>
      </c>
      <c r="H35791" t="s">
        <v>187</v>
      </c>
    </row>
    <row r="35792" spans="1:8" x14ac:dyDescent="0.25">
      <c r="A35792" t="s">
        <v>8</v>
      </c>
      <c r="B35792" t="s">
        <v>116</v>
      </c>
      <c r="C35792" s="62" t="s">
        <v>117</v>
      </c>
      <c r="D35792" s="62" t="s">
        <v>117</v>
      </c>
      <c r="E35792" s="62" t="s">
        <v>117</v>
      </c>
      <c r="F35792" s="62" t="s">
        <v>18</v>
      </c>
      <c r="G35792" s="2">
        <v>74910</v>
      </c>
      <c r="H35792" t="s">
        <v>187</v>
      </c>
    </row>
    <row r="35793" spans="1:8" x14ac:dyDescent="0.25">
      <c r="A35793" t="s">
        <v>8</v>
      </c>
      <c r="B35793" t="s">
        <v>116</v>
      </c>
      <c r="C35793" s="62" t="s">
        <v>117</v>
      </c>
      <c r="D35793" s="62" t="s">
        <v>117</v>
      </c>
      <c r="E35793" s="62" t="s">
        <v>117</v>
      </c>
      <c r="F35793" s="62" t="s">
        <v>18</v>
      </c>
      <c r="G35793" s="2">
        <v>125195</v>
      </c>
      <c r="H35793" t="s">
        <v>187</v>
      </c>
    </row>
    <row r="35794" spans="1:8" x14ac:dyDescent="0.25">
      <c r="A35794" t="s">
        <v>8</v>
      </c>
      <c r="B35794" t="s">
        <v>116</v>
      </c>
      <c r="C35794" s="62" t="s">
        <v>117</v>
      </c>
      <c r="D35794" s="62" t="s">
        <v>117</v>
      </c>
      <c r="E35794" s="62" t="s">
        <v>117</v>
      </c>
      <c r="F35794" s="62" t="s">
        <v>18</v>
      </c>
      <c r="G35794" s="2">
        <v>11844</v>
      </c>
      <c r="H35794" t="s">
        <v>187</v>
      </c>
    </row>
    <row r="35795" spans="1:8" x14ac:dyDescent="0.25">
      <c r="A35795" t="s">
        <v>8</v>
      </c>
      <c r="B35795" t="s">
        <v>116</v>
      </c>
      <c r="C35795" s="62" t="s">
        <v>117</v>
      </c>
      <c r="D35795" s="62" t="s">
        <v>117</v>
      </c>
      <c r="E35795" s="62" t="s">
        <v>117</v>
      </c>
      <c r="F35795" s="62" t="s">
        <v>18</v>
      </c>
      <c r="G35795" s="2">
        <v>355142</v>
      </c>
      <c r="H35795" t="s">
        <v>187</v>
      </c>
    </row>
    <row r="35796" spans="1:8" x14ac:dyDescent="0.25">
      <c r="A35796" t="s">
        <v>8</v>
      </c>
      <c r="B35796" t="s">
        <v>116</v>
      </c>
      <c r="C35796" s="62" t="s">
        <v>117</v>
      </c>
      <c r="D35796" s="62" t="s">
        <v>117</v>
      </c>
      <c r="E35796" s="62" t="s">
        <v>117</v>
      </c>
      <c r="F35796" s="62" t="s">
        <v>18</v>
      </c>
      <c r="G35796" s="2">
        <v>629820</v>
      </c>
      <c r="H35796" t="s">
        <v>187</v>
      </c>
    </row>
    <row r="35797" spans="1:8" x14ac:dyDescent="0.25">
      <c r="A35797" t="s">
        <v>8</v>
      </c>
      <c r="B35797" t="s">
        <v>116</v>
      </c>
      <c r="C35797" s="62" t="s">
        <v>117</v>
      </c>
      <c r="D35797" s="62" t="s">
        <v>117</v>
      </c>
      <c r="E35797" s="62" t="s">
        <v>117</v>
      </c>
      <c r="F35797" s="62" t="s">
        <v>18</v>
      </c>
      <c r="G35797" s="2">
        <v>56408</v>
      </c>
      <c r="H35797" t="s">
        <v>187</v>
      </c>
    </row>
    <row r="35798" spans="1:8" x14ac:dyDescent="0.25">
      <c r="A35798" t="s">
        <v>8</v>
      </c>
      <c r="B35798" t="s">
        <v>116</v>
      </c>
      <c r="C35798" s="62" t="s">
        <v>117</v>
      </c>
      <c r="D35798" s="62" t="s">
        <v>117</v>
      </c>
      <c r="E35798" s="62" t="s">
        <v>117</v>
      </c>
      <c r="F35798" s="62" t="s">
        <v>18</v>
      </c>
      <c r="G35798" s="2">
        <v>12207</v>
      </c>
      <c r="H35798" t="s">
        <v>187</v>
      </c>
    </row>
    <row r="35799" spans="1:8" x14ac:dyDescent="0.25">
      <c r="A35799" t="s">
        <v>8</v>
      </c>
      <c r="B35799" t="s">
        <v>116</v>
      </c>
      <c r="C35799" s="62" t="s">
        <v>117</v>
      </c>
      <c r="D35799" s="62" t="s">
        <v>117</v>
      </c>
      <c r="E35799" s="62" t="s">
        <v>117</v>
      </c>
      <c r="F35799" s="62" t="s">
        <v>18</v>
      </c>
      <c r="G35799" s="2">
        <v>4230</v>
      </c>
      <c r="H35799" t="s">
        <v>187</v>
      </c>
    </row>
    <row r="35800" spans="1:8" x14ac:dyDescent="0.25">
      <c r="A35800" t="s">
        <v>8</v>
      </c>
      <c r="B35800" t="s">
        <v>116</v>
      </c>
      <c r="C35800" s="62" t="s">
        <v>117</v>
      </c>
      <c r="D35800" s="62" t="s">
        <v>117</v>
      </c>
      <c r="E35800" s="62" t="s">
        <v>117</v>
      </c>
      <c r="F35800" s="62" t="s">
        <v>18</v>
      </c>
      <c r="G35800" s="2">
        <v>25200</v>
      </c>
      <c r="H35800" t="s">
        <v>187</v>
      </c>
    </row>
    <row r="35801" spans="1:8" x14ac:dyDescent="0.25">
      <c r="A35801" t="s">
        <v>8</v>
      </c>
      <c r="B35801" t="s">
        <v>116</v>
      </c>
      <c r="C35801" s="62" t="s">
        <v>117</v>
      </c>
      <c r="D35801" s="62" t="s">
        <v>117</v>
      </c>
      <c r="E35801" s="62" t="s">
        <v>117</v>
      </c>
      <c r="F35801" s="62" t="s">
        <v>18</v>
      </c>
      <c r="G35801" s="2">
        <v>15660</v>
      </c>
      <c r="H35801" t="s">
        <v>187</v>
      </c>
    </row>
    <row r="35802" spans="1:8" x14ac:dyDescent="0.25">
      <c r="A35802" t="s">
        <v>8</v>
      </c>
      <c r="B35802" t="s">
        <v>116</v>
      </c>
      <c r="C35802" s="62" t="s">
        <v>117</v>
      </c>
      <c r="D35802" s="62" t="s">
        <v>117</v>
      </c>
      <c r="E35802" s="62" t="s">
        <v>117</v>
      </c>
      <c r="F35802" s="62" t="s">
        <v>18</v>
      </c>
      <c r="G35802" s="2">
        <v>20130</v>
      </c>
      <c r="H35802" t="s">
        <v>187</v>
      </c>
    </row>
    <row r="35803" spans="1:8" x14ac:dyDescent="0.25">
      <c r="A35803" t="s">
        <v>8</v>
      </c>
      <c r="B35803" t="s">
        <v>116</v>
      </c>
      <c r="C35803" s="62" t="s">
        <v>117</v>
      </c>
      <c r="D35803" s="62" t="s">
        <v>117</v>
      </c>
      <c r="E35803" s="62" t="s">
        <v>117</v>
      </c>
      <c r="F35803" s="62" t="s">
        <v>18</v>
      </c>
      <c r="G35803" s="2">
        <v>13332</v>
      </c>
      <c r="H35803" t="s">
        <v>187</v>
      </c>
    </row>
    <row r="35804" spans="1:8" x14ac:dyDescent="0.25">
      <c r="A35804" t="s">
        <v>8</v>
      </c>
      <c r="B35804" t="s">
        <v>116</v>
      </c>
      <c r="C35804" s="62" t="s">
        <v>117</v>
      </c>
      <c r="D35804" s="62" t="s">
        <v>117</v>
      </c>
      <c r="E35804" s="62" t="s">
        <v>117</v>
      </c>
      <c r="F35804" s="62" t="s">
        <v>18</v>
      </c>
      <c r="G35804" s="2">
        <v>3220</v>
      </c>
      <c r="H35804" t="s">
        <v>187</v>
      </c>
    </row>
    <row r="35805" spans="1:8" x14ac:dyDescent="0.25">
      <c r="A35805" t="s">
        <v>8</v>
      </c>
      <c r="B35805" t="s">
        <v>116</v>
      </c>
      <c r="C35805" s="62" t="s">
        <v>117</v>
      </c>
      <c r="D35805" s="62" t="s">
        <v>117</v>
      </c>
      <c r="E35805" s="62" t="s">
        <v>117</v>
      </c>
      <c r="F35805" s="62" t="s">
        <v>18</v>
      </c>
      <c r="G35805" s="2">
        <v>1680</v>
      </c>
      <c r="H35805" t="s">
        <v>187</v>
      </c>
    </row>
    <row r="35806" spans="1:8" x14ac:dyDescent="0.25">
      <c r="A35806" t="s">
        <v>8</v>
      </c>
      <c r="B35806" t="s">
        <v>116</v>
      </c>
      <c r="C35806" s="62" t="s">
        <v>117</v>
      </c>
      <c r="D35806" s="62" t="s">
        <v>117</v>
      </c>
      <c r="E35806" s="62" t="s">
        <v>117</v>
      </c>
      <c r="F35806" s="62" t="s">
        <v>18</v>
      </c>
      <c r="G35806" s="2">
        <v>1632</v>
      </c>
      <c r="H35806" t="s">
        <v>187</v>
      </c>
    </row>
    <row r="35807" spans="1:8" x14ac:dyDescent="0.25">
      <c r="A35807" t="s">
        <v>8</v>
      </c>
      <c r="B35807" t="s">
        <v>116</v>
      </c>
      <c r="C35807" s="62" t="s">
        <v>117</v>
      </c>
      <c r="D35807" s="62" t="s">
        <v>117</v>
      </c>
      <c r="E35807" s="62" t="s">
        <v>117</v>
      </c>
      <c r="F35807" s="62" t="s">
        <v>18</v>
      </c>
      <c r="G35807" s="2">
        <v>3793</v>
      </c>
      <c r="H35807" t="s">
        <v>187</v>
      </c>
    </row>
    <row r="35808" spans="1:8" x14ac:dyDescent="0.25">
      <c r="A35808" t="s">
        <v>8</v>
      </c>
      <c r="B35808" t="s">
        <v>116</v>
      </c>
      <c r="C35808" s="62" t="s">
        <v>117</v>
      </c>
      <c r="D35808" s="62" t="s">
        <v>117</v>
      </c>
      <c r="E35808" s="62" t="s">
        <v>117</v>
      </c>
      <c r="F35808" s="62" t="s">
        <v>18</v>
      </c>
      <c r="G35808" s="2">
        <v>5075</v>
      </c>
      <c r="H35808" t="s">
        <v>187</v>
      </c>
    </row>
    <row r="35809" spans="1:8" x14ac:dyDescent="0.25">
      <c r="A35809" t="s">
        <v>8</v>
      </c>
      <c r="B35809" t="s">
        <v>116</v>
      </c>
      <c r="C35809" s="62" t="s">
        <v>117</v>
      </c>
      <c r="D35809" s="62" t="s">
        <v>117</v>
      </c>
      <c r="E35809" s="62" t="s">
        <v>117</v>
      </c>
      <c r="F35809" s="62" t="s">
        <v>18</v>
      </c>
      <c r="G35809" s="2">
        <v>2016</v>
      </c>
      <c r="H35809" t="s">
        <v>187</v>
      </c>
    </row>
    <row r="35810" spans="1:8" x14ac:dyDescent="0.25">
      <c r="A35810" t="s">
        <v>8</v>
      </c>
      <c r="B35810" t="s">
        <v>116</v>
      </c>
      <c r="C35810" s="62" t="s">
        <v>117</v>
      </c>
      <c r="D35810" s="62" t="s">
        <v>117</v>
      </c>
      <c r="E35810" s="62" t="s">
        <v>117</v>
      </c>
      <c r="F35810" s="62" t="s">
        <v>18</v>
      </c>
      <c r="G35810" s="2">
        <v>20831</v>
      </c>
      <c r="H35810" t="s">
        <v>187</v>
      </c>
    </row>
    <row r="35811" spans="1:8" x14ac:dyDescent="0.25">
      <c r="A35811" t="s">
        <v>8</v>
      </c>
      <c r="B35811" t="s">
        <v>116</v>
      </c>
      <c r="C35811" s="62" t="s">
        <v>117</v>
      </c>
      <c r="D35811" s="62" t="s">
        <v>117</v>
      </c>
      <c r="E35811" s="62" t="s">
        <v>117</v>
      </c>
      <c r="F35811" s="62" t="s">
        <v>18</v>
      </c>
      <c r="G35811" s="2">
        <v>65342</v>
      </c>
      <c r="H35811" t="s">
        <v>187</v>
      </c>
    </row>
    <row r="35812" spans="1:8" x14ac:dyDescent="0.25">
      <c r="A35812" t="s">
        <v>8</v>
      </c>
      <c r="B35812" t="s">
        <v>116</v>
      </c>
      <c r="C35812" s="62" t="s">
        <v>117</v>
      </c>
      <c r="D35812" s="62" t="s">
        <v>117</v>
      </c>
      <c r="E35812" s="62" t="s">
        <v>117</v>
      </c>
      <c r="F35812" s="62" t="s">
        <v>18</v>
      </c>
      <c r="G35812" s="2">
        <v>44854</v>
      </c>
      <c r="H35812" t="s">
        <v>187</v>
      </c>
    </row>
    <row r="35813" spans="1:8" x14ac:dyDescent="0.25">
      <c r="A35813" t="s">
        <v>8</v>
      </c>
      <c r="B35813" t="s">
        <v>116</v>
      </c>
      <c r="C35813" s="62" t="s">
        <v>117</v>
      </c>
      <c r="D35813" s="62" t="s">
        <v>117</v>
      </c>
      <c r="E35813" s="62" t="s">
        <v>117</v>
      </c>
      <c r="F35813" s="62" t="s">
        <v>18</v>
      </c>
      <c r="G35813" s="2">
        <v>29315</v>
      </c>
      <c r="H35813" t="s">
        <v>187</v>
      </c>
    </row>
    <row r="35814" spans="1:8" x14ac:dyDescent="0.25">
      <c r="A35814" t="s">
        <v>8</v>
      </c>
      <c r="B35814" t="s">
        <v>116</v>
      </c>
      <c r="C35814" s="62" t="s">
        <v>117</v>
      </c>
      <c r="D35814" s="62" t="s">
        <v>117</v>
      </c>
      <c r="E35814" s="62" t="s">
        <v>117</v>
      </c>
      <c r="F35814" s="62" t="s">
        <v>18</v>
      </c>
      <c r="G35814" s="2">
        <v>19646750</v>
      </c>
      <c r="H35814" t="s">
        <v>187</v>
      </c>
    </row>
    <row r="35815" spans="1:8" x14ac:dyDescent="0.25">
      <c r="A35815" t="s">
        <v>8</v>
      </c>
      <c r="B35815" t="s">
        <v>116</v>
      </c>
      <c r="C35815" s="62" t="s">
        <v>117</v>
      </c>
      <c r="D35815" s="62" t="s">
        <v>117</v>
      </c>
      <c r="E35815" s="62" t="s">
        <v>117</v>
      </c>
      <c r="F35815" s="62" t="s">
        <v>18</v>
      </c>
      <c r="G35815" s="2">
        <v>277925</v>
      </c>
      <c r="H35815" t="s">
        <v>187</v>
      </c>
    </row>
    <row r="35816" spans="1:8" x14ac:dyDescent="0.25">
      <c r="A35816" t="s">
        <v>8</v>
      </c>
      <c r="B35816" t="s">
        <v>116</v>
      </c>
      <c r="C35816" s="62" t="s">
        <v>117</v>
      </c>
      <c r="D35816" s="62" t="s">
        <v>117</v>
      </c>
      <c r="E35816" s="62" t="s">
        <v>117</v>
      </c>
      <c r="F35816" s="62" t="s">
        <v>18</v>
      </c>
      <c r="G35816" s="2">
        <v>17600</v>
      </c>
      <c r="H35816" t="s">
        <v>187</v>
      </c>
    </row>
    <row r="35817" spans="1:8" x14ac:dyDescent="0.25">
      <c r="A35817" t="s">
        <v>8</v>
      </c>
      <c r="B35817" t="s">
        <v>116</v>
      </c>
      <c r="C35817" s="62" t="s">
        <v>117</v>
      </c>
      <c r="D35817" s="62" t="s">
        <v>117</v>
      </c>
      <c r="E35817" s="62" t="s">
        <v>117</v>
      </c>
      <c r="F35817" s="62" t="s">
        <v>18</v>
      </c>
      <c r="G35817" s="2">
        <v>18180</v>
      </c>
      <c r="H35817" t="s">
        <v>187</v>
      </c>
    </row>
    <row r="35818" spans="1:8" x14ac:dyDescent="0.25">
      <c r="A35818" t="s">
        <v>8</v>
      </c>
      <c r="B35818" t="s">
        <v>116</v>
      </c>
      <c r="C35818" s="62" t="s">
        <v>117</v>
      </c>
      <c r="D35818" s="62" t="s">
        <v>117</v>
      </c>
      <c r="E35818" s="62" t="s">
        <v>117</v>
      </c>
      <c r="F35818" s="62" t="s">
        <v>18</v>
      </c>
      <c r="G35818" s="2">
        <v>2910</v>
      </c>
      <c r="H35818" t="s">
        <v>187</v>
      </c>
    </row>
    <row r="35819" spans="1:8" x14ac:dyDescent="0.25">
      <c r="A35819" t="s">
        <v>8</v>
      </c>
      <c r="B35819" t="s">
        <v>116</v>
      </c>
      <c r="C35819" s="62" t="s">
        <v>117</v>
      </c>
      <c r="D35819" s="62" t="s">
        <v>117</v>
      </c>
      <c r="E35819" s="62" t="s">
        <v>117</v>
      </c>
      <c r="F35819" s="62" t="s">
        <v>18</v>
      </c>
      <c r="G35819" s="2">
        <v>930</v>
      </c>
      <c r="H35819" t="s">
        <v>187</v>
      </c>
    </row>
    <row r="35820" spans="1:8" x14ac:dyDescent="0.25">
      <c r="A35820" t="s">
        <v>8</v>
      </c>
      <c r="B35820" t="s">
        <v>116</v>
      </c>
      <c r="C35820" s="62" t="s">
        <v>117</v>
      </c>
      <c r="D35820" s="62" t="s">
        <v>117</v>
      </c>
      <c r="E35820" s="62" t="s">
        <v>117</v>
      </c>
      <c r="F35820" s="62" t="s">
        <v>18</v>
      </c>
      <c r="G35820" s="2">
        <v>6300</v>
      </c>
      <c r="H35820" t="s">
        <v>187</v>
      </c>
    </row>
    <row r="35821" spans="1:8" x14ac:dyDescent="0.25">
      <c r="A35821" t="s">
        <v>8</v>
      </c>
      <c r="B35821" t="s">
        <v>116</v>
      </c>
      <c r="C35821" s="62" t="s">
        <v>117</v>
      </c>
      <c r="D35821" s="62" t="s">
        <v>117</v>
      </c>
      <c r="E35821" s="62" t="s">
        <v>117</v>
      </c>
      <c r="F35821" s="62" t="s">
        <v>18</v>
      </c>
      <c r="G35821" s="2">
        <v>7800</v>
      </c>
      <c r="H35821" t="s">
        <v>187</v>
      </c>
    </row>
    <row r="35822" spans="1:8" x14ac:dyDescent="0.25">
      <c r="A35822" t="s">
        <v>8</v>
      </c>
      <c r="B35822" t="s">
        <v>116</v>
      </c>
      <c r="C35822" s="62" t="s">
        <v>117</v>
      </c>
      <c r="D35822" s="62" t="s">
        <v>117</v>
      </c>
      <c r="E35822" s="62" t="s">
        <v>117</v>
      </c>
      <c r="F35822" s="62" t="s">
        <v>18</v>
      </c>
      <c r="G35822" s="2">
        <v>6030</v>
      </c>
      <c r="H35822" t="s">
        <v>187</v>
      </c>
    </row>
    <row r="35823" spans="1:8" x14ac:dyDescent="0.25">
      <c r="A35823" t="s">
        <v>8</v>
      </c>
      <c r="B35823" t="s">
        <v>116</v>
      </c>
      <c r="C35823" s="62" t="s">
        <v>117</v>
      </c>
      <c r="D35823" s="62" t="s">
        <v>117</v>
      </c>
      <c r="E35823" s="62" t="s">
        <v>117</v>
      </c>
      <c r="F35823" s="62" t="s">
        <v>18</v>
      </c>
      <c r="G35823" s="2">
        <v>1392</v>
      </c>
      <c r="H35823" t="s">
        <v>187</v>
      </c>
    </row>
    <row r="35824" spans="1:8" x14ac:dyDescent="0.25">
      <c r="A35824" t="s">
        <v>8</v>
      </c>
      <c r="B35824" t="s">
        <v>116</v>
      </c>
      <c r="C35824" s="62" t="s">
        <v>117</v>
      </c>
      <c r="D35824" s="62" t="s">
        <v>117</v>
      </c>
      <c r="E35824" s="62" t="s">
        <v>117</v>
      </c>
      <c r="F35824" s="62" t="s">
        <v>18</v>
      </c>
      <c r="G35824" s="2">
        <v>4795</v>
      </c>
      <c r="H35824" t="s">
        <v>187</v>
      </c>
    </row>
    <row r="35825" spans="1:8" x14ac:dyDescent="0.25">
      <c r="A35825" t="s">
        <v>8</v>
      </c>
      <c r="B35825" t="s">
        <v>116</v>
      </c>
      <c r="C35825" s="62" t="s">
        <v>117</v>
      </c>
      <c r="D35825" s="62" t="s">
        <v>117</v>
      </c>
      <c r="E35825" s="62" t="s">
        <v>117</v>
      </c>
      <c r="F35825" s="62" t="s">
        <v>18</v>
      </c>
      <c r="G35825" s="2">
        <v>48510</v>
      </c>
      <c r="H35825" t="s">
        <v>187</v>
      </c>
    </row>
    <row r="35826" spans="1:8" x14ac:dyDescent="0.25">
      <c r="A35826" t="s">
        <v>8</v>
      </c>
      <c r="B35826" t="s">
        <v>116</v>
      </c>
      <c r="C35826" s="62" t="s">
        <v>117</v>
      </c>
      <c r="D35826" s="62" t="s">
        <v>117</v>
      </c>
      <c r="E35826" s="62" t="s">
        <v>117</v>
      </c>
      <c r="F35826" s="62" t="s">
        <v>18</v>
      </c>
      <c r="G35826" s="2">
        <v>296</v>
      </c>
      <c r="H35826" t="s">
        <v>187</v>
      </c>
    </row>
    <row r="35827" spans="1:8" x14ac:dyDescent="0.25">
      <c r="A35827" t="s">
        <v>8</v>
      </c>
      <c r="B35827" t="s">
        <v>116</v>
      </c>
      <c r="C35827" s="62" t="s">
        <v>117</v>
      </c>
      <c r="D35827" s="62" t="s">
        <v>117</v>
      </c>
      <c r="E35827" s="62" t="s">
        <v>117</v>
      </c>
      <c r="F35827" s="62" t="s">
        <v>18</v>
      </c>
      <c r="G35827" s="2">
        <v>10920</v>
      </c>
      <c r="H35827" t="s">
        <v>187</v>
      </c>
    </row>
    <row r="35828" spans="1:8" x14ac:dyDescent="0.25">
      <c r="A35828" t="s">
        <v>8</v>
      </c>
      <c r="B35828" t="s">
        <v>116</v>
      </c>
      <c r="C35828" s="62" t="s">
        <v>117</v>
      </c>
      <c r="D35828" s="62" t="s">
        <v>117</v>
      </c>
      <c r="E35828" s="62" t="s">
        <v>117</v>
      </c>
      <c r="F35828" s="62" t="s">
        <v>18</v>
      </c>
      <c r="G35828" s="2">
        <v>144</v>
      </c>
      <c r="H35828" t="s">
        <v>187</v>
      </c>
    </row>
    <row r="35829" spans="1:8" x14ac:dyDescent="0.25">
      <c r="A35829" t="s">
        <v>8</v>
      </c>
      <c r="B35829" t="s">
        <v>116</v>
      </c>
      <c r="C35829" s="62" t="s">
        <v>117</v>
      </c>
      <c r="D35829" s="62" t="s">
        <v>117</v>
      </c>
      <c r="E35829" s="62" t="s">
        <v>117</v>
      </c>
      <c r="F35829" s="62" t="s">
        <v>18</v>
      </c>
      <c r="G35829" s="2">
        <v>990</v>
      </c>
      <c r="H35829" t="s">
        <v>187</v>
      </c>
    </row>
    <row r="35830" spans="1:8" x14ac:dyDescent="0.25">
      <c r="A35830" t="s">
        <v>8</v>
      </c>
      <c r="B35830" t="s">
        <v>116</v>
      </c>
      <c r="C35830" s="62" t="s">
        <v>117</v>
      </c>
      <c r="D35830" s="62" t="s">
        <v>117</v>
      </c>
      <c r="E35830" s="62" t="s">
        <v>117</v>
      </c>
      <c r="F35830" s="62" t="s">
        <v>18</v>
      </c>
      <c r="G35830" s="2">
        <v>18870</v>
      </c>
      <c r="H35830" t="s">
        <v>187</v>
      </c>
    </row>
    <row r="35831" spans="1:8" x14ac:dyDescent="0.25">
      <c r="A35831" t="s">
        <v>8</v>
      </c>
      <c r="B35831" t="s">
        <v>116</v>
      </c>
      <c r="C35831" s="62" t="s">
        <v>117</v>
      </c>
      <c r="D35831" s="62" t="s">
        <v>117</v>
      </c>
      <c r="E35831" s="62" t="s">
        <v>117</v>
      </c>
      <c r="F35831" s="62" t="s">
        <v>18</v>
      </c>
      <c r="G35831" s="2">
        <v>12330</v>
      </c>
      <c r="H35831" t="s">
        <v>187</v>
      </c>
    </row>
    <row r="35832" spans="1:8" x14ac:dyDescent="0.25">
      <c r="A35832" t="s">
        <v>8</v>
      </c>
      <c r="B35832" t="s">
        <v>116</v>
      </c>
      <c r="C35832" s="62" t="s">
        <v>117</v>
      </c>
      <c r="D35832" s="62" t="s">
        <v>117</v>
      </c>
      <c r="E35832" s="62" t="s">
        <v>117</v>
      </c>
      <c r="F35832" s="62" t="s">
        <v>18</v>
      </c>
      <c r="G35832" s="2">
        <v>32130</v>
      </c>
      <c r="H35832" t="s">
        <v>187</v>
      </c>
    </row>
    <row r="35833" spans="1:8" x14ac:dyDescent="0.25">
      <c r="A35833" t="s">
        <v>8</v>
      </c>
      <c r="B35833" t="s">
        <v>116</v>
      </c>
      <c r="C35833" s="62" t="s">
        <v>117</v>
      </c>
      <c r="D35833" s="62" t="s">
        <v>117</v>
      </c>
      <c r="E35833" s="62" t="s">
        <v>117</v>
      </c>
      <c r="F35833" s="62" t="s">
        <v>18</v>
      </c>
      <c r="G35833" s="2">
        <v>8448</v>
      </c>
      <c r="H35833" t="s">
        <v>187</v>
      </c>
    </row>
    <row r="35834" spans="1:8" x14ac:dyDescent="0.25">
      <c r="A35834" t="s">
        <v>8</v>
      </c>
      <c r="B35834" t="s">
        <v>116</v>
      </c>
      <c r="C35834" s="62" t="s">
        <v>117</v>
      </c>
      <c r="D35834" s="62" t="s">
        <v>117</v>
      </c>
      <c r="E35834" s="62" t="s">
        <v>117</v>
      </c>
      <c r="F35834" s="62" t="s">
        <v>18</v>
      </c>
      <c r="G35834" s="2">
        <v>-324878.59999999998</v>
      </c>
      <c r="H35834" t="s">
        <v>187</v>
      </c>
    </row>
    <row r="35835" spans="1:8" x14ac:dyDescent="0.25">
      <c r="A35835" t="s">
        <v>8</v>
      </c>
      <c r="B35835" t="s">
        <v>116</v>
      </c>
      <c r="C35835" s="62" t="s">
        <v>117</v>
      </c>
      <c r="D35835" s="62" t="s">
        <v>117</v>
      </c>
      <c r="E35835" s="62" t="s">
        <v>117</v>
      </c>
      <c r="F35835" s="62" t="s">
        <v>18</v>
      </c>
      <c r="G35835" s="2">
        <v>-499173.88</v>
      </c>
      <c r="H35835" t="s">
        <v>187</v>
      </c>
    </row>
    <row r="35836" spans="1:8" x14ac:dyDescent="0.25">
      <c r="A35836" t="s">
        <v>8</v>
      </c>
      <c r="B35836" t="s">
        <v>116</v>
      </c>
      <c r="C35836" s="62" t="s">
        <v>117</v>
      </c>
      <c r="D35836" s="62" t="s">
        <v>117</v>
      </c>
      <c r="E35836" s="62" t="s">
        <v>117</v>
      </c>
      <c r="F35836" s="62" t="s">
        <v>18</v>
      </c>
      <c r="G35836" s="2">
        <v>-75730</v>
      </c>
      <c r="H35836" t="s">
        <v>187</v>
      </c>
    </row>
    <row r="35837" spans="1:8" x14ac:dyDescent="0.25">
      <c r="A35837" t="s">
        <v>8</v>
      </c>
      <c r="B35837" t="s">
        <v>116</v>
      </c>
      <c r="C35837" s="62" t="s">
        <v>117</v>
      </c>
      <c r="D35837" s="62" t="s">
        <v>117</v>
      </c>
      <c r="E35837" s="62" t="s">
        <v>117</v>
      </c>
      <c r="F35837" s="62" t="s">
        <v>18</v>
      </c>
      <c r="G35837" s="2">
        <v>-77034.5</v>
      </c>
      <c r="H35837" t="s">
        <v>187</v>
      </c>
    </row>
    <row r="35838" spans="1:8" x14ac:dyDescent="0.25">
      <c r="A35838" t="s">
        <v>8</v>
      </c>
      <c r="B35838" t="s">
        <v>116</v>
      </c>
      <c r="C35838" s="62" t="s">
        <v>117</v>
      </c>
      <c r="D35838" s="62" t="s">
        <v>117</v>
      </c>
      <c r="E35838" s="62" t="s">
        <v>117</v>
      </c>
      <c r="F35838" s="62" t="s">
        <v>18</v>
      </c>
      <c r="G35838" s="2">
        <v>-4111036.75</v>
      </c>
      <c r="H35838" t="s">
        <v>187</v>
      </c>
    </row>
    <row r="35839" spans="1:8" x14ac:dyDescent="0.25">
      <c r="A35839" t="s">
        <v>8</v>
      </c>
      <c r="B35839" t="s">
        <v>116</v>
      </c>
      <c r="C35839" s="62" t="s">
        <v>117</v>
      </c>
      <c r="D35839" s="62" t="s">
        <v>117</v>
      </c>
      <c r="E35839" s="62" t="s">
        <v>117</v>
      </c>
      <c r="F35839" s="62" t="s">
        <v>18</v>
      </c>
      <c r="G35839" s="2">
        <v>-1881520</v>
      </c>
      <c r="H35839" t="s">
        <v>187</v>
      </c>
    </row>
    <row r="35840" spans="1:8" x14ac:dyDescent="0.25">
      <c r="A35840" t="s">
        <v>8</v>
      </c>
      <c r="B35840" t="s">
        <v>116</v>
      </c>
      <c r="C35840" s="62" t="s">
        <v>117</v>
      </c>
      <c r="D35840" s="62" t="s">
        <v>117</v>
      </c>
      <c r="E35840" s="62" t="s">
        <v>117</v>
      </c>
      <c r="F35840" s="62" t="s">
        <v>18</v>
      </c>
      <c r="G35840" s="2">
        <v>-95084</v>
      </c>
      <c r="H35840" t="s">
        <v>187</v>
      </c>
    </row>
    <row r="35841" spans="1:8" x14ac:dyDescent="0.25">
      <c r="A35841" t="s">
        <v>8</v>
      </c>
      <c r="B35841" t="s">
        <v>116</v>
      </c>
      <c r="C35841" s="62" t="s">
        <v>117</v>
      </c>
      <c r="D35841" s="62" t="s">
        <v>117</v>
      </c>
      <c r="E35841" s="62" t="s">
        <v>117</v>
      </c>
      <c r="F35841" s="62" t="s">
        <v>18</v>
      </c>
      <c r="G35841" s="2">
        <v>-305229.05</v>
      </c>
      <c r="H35841" t="s">
        <v>187</v>
      </c>
    </row>
    <row r="35842" spans="1:8" x14ac:dyDescent="0.25">
      <c r="A35842" t="s">
        <v>8</v>
      </c>
      <c r="B35842" t="s">
        <v>116</v>
      </c>
      <c r="C35842" s="62" t="s">
        <v>117</v>
      </c>
      <c r="D35842" s="62" t="s">
        <v>117</v>
      </c>
      <c r="E35842" s="62" t="s">
        <v>117</v>
      </c>
      <c r="F35842" s="62" t="s">
        <v>18</v>
      </c>
      <c r="G35842" s="2">
        <v>-1059499.5</v>
      </c>
      <c r="H35842" t="s">
        <v>187</v>
      </c>
    </row>
    <row r="35843" spans="1:8" x14ac:dyDescent="0.25">
      <c r="A35843" t="s">
        <v>8</v>
      </c>
      <c r="B35843" t="s">
        <v>116</v>
      </c>
      <c r="C35843" s="62" t="s">
        <v>117</v>
      </c>
      <c r="D35843" s="62" t="s">
        <v>117</v>
      </c>
      <c r="E35843" s="62" t="s">
        <v>117</v>
      </c>
      <c r="F35843" s="62" t="s">
        <v>18</v>
      </c>
      <c r="G35843" s="2">
        <v>-1135537.1000000001</v>
      </c>
      <c r="H35843" t="s">
        <v>187</v>
      </c>
    </row>
    <row r="35844" spans="1:8" x14ac:dyDescent="0.25">
      <c r="A35844" t="s">
        <v>8</v>
      </c>
      <c r="B35844" t="s">
        <v>116</v>
      </c>
      <c r="C35844" s="62" t="s">
        <v>117</v>
      </c>
      <c r="D35844" s="62" t="s">
        <v>117</v>
      </c>
      <c r="E35844" s="62" t="s">
        <v>117</v>
      </c>
      <c r="F35844" s="62" t="s">
        <v>18</v>
      </c>
      <c r="G35844" s="2">
        <v>-28497</v>
      </c>
      <c r="H35844" t="s">
        <v>187</v>
      </c>
    </row>
    <row r="35845" spans="1:8" x14ac:dyDescent="0.25">
      <c r="A35845" t="s">
        <v>8</v>
      </c>
      <c r="B35845" t="s">
        <v>116</v>
      </c>
      <c r="C35845" s="62" t="s">
        <v>117</v>
      </c>
      <c r="D35845" s="62" t="s">
        <v>117</v>
      </c>
      <c r="E35845" s="62" t="s">
        <v>117</v>
      </c>
      <c r="F35845" s="62" t="s">
        <v>18</v>
      </c>
      <c r="G35845" s="2">
        <v>-33960</v>
      </c>
      <c r="H35845" t="s">
        <v>187</v>
      </c>
    </row>
    <row r="35846" spans="1:8" x14ac:dyDescent="0.25">
      <c r="A35846" t="s">
        <v>8</v>
      </c>
      <c r="B35846" t="s">
        <v>116</v>
      </c>
      <c r="C35846" s="62" t="s">
        <v>117</v>
      </c>
      <c r="D35846" s="62" t="s">
        <v>117</v>
      </c>
      <c r="E35846" s="62" t="s">
        <v>117</v>
      </c>
      <c r="F35846" s="62" t="s">
        <v>18</v>
      </c>
      <c r="G35846" s="2">
        <v>-152626.5</v>
      </c>
      <c r="H35846" t="s">
        <v>187</v>
      </c>
    </row>
    <row r="35847" spans="1:8" x14ac:dyDescent="0.25">
      <c r="A35847" t="s">
        <v>8</v>
      </c>
      <c r="B35847" t="s">
        <v>116</v>
      </c>
      <c r="C35847" s="62" t="s">
        <v>117</v>
      </c>
      <c r="D35847" s="62" t="s">
        <v>117</v>
      </c>
      <c r="E35847" s="62" t="s">
        <v>117</v>
      </c>
      <c r="F35847" s="62" t="s">
        <v>18</v>
      </c>
      <c r="G35847" s="2">
        <v>-199520</v>
      </c>
      <c r="H35847" t="s">
        <v>187</v>
      </c>
    </row>
    <row r="35848" spans="1:8" x14ac:dyDescent="0.25">
      <c r="A35848" t="s">
        <v>8</v>
      </c>
      <c r="B35848" t="s">
        <v>116</v>
      </c>
      <c r="C35848" s="62" t="s">
        <v>117</v>
      </c>
      <c r="D35848" s="62" t="s">
        <v>117</v>
      </c>
      <c r="E35848" s="62" t="s">
        <v>117</v>
      </c>
      <c r="F35848" s="62" t="s">
        <v>18</v>
      </c>
      <c r="G35848" s="2">
        <v>-189759</v>
      </c>
      <c r="H35848" t="s">
        <v>187</v>
      </c>
    </row>
    <row r="35849" spans="1:8" x14ac:dyDescent="0.25">
      <c r="A35849" t="s">
        <v>8</v>
      </c>
      <c r="B35849" t="s">
        <v>116</v>
      </c>
      <c r="C35849" s="62" t="s">
        <v>117</v>
      </c>
      <c r="D35849" s="62" t="s">
        <v>117</v>
      </c>
      <c r="E35849" s="62" t="s">
        <v>117</v>
      </c>
      <c r="F35849" s="62" t="s">
        <v>18</v>
      </c>
      <c r="G35849" s="2">
        <v>-158109</v>
      </c>
      <c r="H35849" t="s">
        <v>187</v>
      </c>
    </row>
    <row r="35850" spans="1:8" x14ac:dyDescent="0.25">
      <c r="A35850" t="s">
        <v>8</v>
      </c>
      <c r="B35850" t="s">
        <v>116</v>
      </c>
      <c r="C35850" s="62" t="s">
        <v>117</v>
      </c>
      <c r="D35850" s="62" t="s">
        <v>117</v>
      </c>
      <c r="E35850" s="62" t="s">
        <v>117</v>
      </c>
      <c r="F35850" s="62" t="s">
        <v>18</v>
      </c>
      <c r="G35850" s="2">
        <v>-139431</v>
      </c>
      <c r="H35850" t="s">
        <v>187</v>
      </c>
    </row>
    <row r="35851" spans="1:8" x14ac:dyDescent="0.25">
      <c r="A35851" t="s">
        <v>8</v>
      </c>
      <c r="B35851" t="s">
        <v>116</v>
      </c>
      <c r="C35851" s="62" t="s">
        <v>117</v>
      </c>
      <c r="D35851" s="62" t="s">
        <v>117</v>
      </c>
      <c r="E35851" s="62" t="s">
        <v>117</v>
      </c>
      <c r="F35851" s="62" t="s">
        <v>18</v>
      </c>
      <c r="G35851" s="2">
        <v>-214183</v>
      </c>
      <c r="H35851" t="s">
        <v>187</v>
      </c>
    </row>
    <row r="35852" spans="1:8" x14ac:dyDescent="0.25">
      <c r="A35852" t="s">
        <v>8</v>
      </c>
      <c r="B35852" t="s">
        <v>116</v>
      </c>
      <c r="C35852" s="62" t="s">
        <v>117</v>
      </c>
      <c r="D35852" s="62" t="s">
        <v>117</v>
      </c>
      <c r="E35852" s="62" t="s">
        <v>117</v>
      </c>
      <c r="F35852" s="62" t="s">
        <v>18</v>
      </c>
      <c r="G35852" s="2">
        <v>-12</v>
      </c>
      <c r="H35852" t="s">
        <v>187</v>
      </c>
    </row>
    <row r="35853" spans="1:8" x14ac:dyDescent="0.25">
      <c r="A35853" t="s">
        <v>8</v>
      </c>
      <c r="B35853" t="s">
        <v>116</v>
      </c>
      <c r="C35853" s="62" t="s">
        <v>117</v>
      </c>
      <c r="D35853" s="62" t="s">
        <v>117</v>
      </c>
      <c r="E35853" s="62" t="s">
        <v>117</v>
      </c>
      <c r="F35853" s="62" t="s">
        <v>18</v>
      </c>
      <c r="G35853" s="2">
        <v>-202451.6</v>
      </c>
      <c r="H35853" t="s">
        <v>187</v>
      </c>
    </row>
    <row r="35854" spans="1:8" x14ac:dyDescent="0.25">
      <c r="A35854" t="s">
        <v>8</v>
      </c>
      <c r="B35854" t="s">
        <v>116</v>
      </c>
      <c r="C35854" s="62" t="s">
        <v>117</v>
      </c>
      <c r="D35854" s="62" t="s">
        <v>117</v>
      </c>
      <c r="E35854" s="62" t="s">
        <v>117</v>
      </c>
      <c r="F35854" s="62" t="s">
        <v>18</v>
      </c>
      <c r="G35854" s="2">
        <v>-4962876.6500000004</v>
      </c>
      <c r="H35854" t="s">
        <v>187</v>
      </c>
    </row>
    <row r="35855" spans="1:8" x14ac:dyDescent="0.25">
      <c r="A35855" t="s">
        <v>8</v>
      </c>
      <c r="B35855" t="s">
        <v>116</v>
      </c>
      <c r="C35855" s="62" t="s">
        <v>117</v>
      </c>
      <c r="D35855" s="62" t="s">
        <v>117</v>
      </c>
      <c r="E35855" s="62" t="s">
        <v>117</v>
      </c>
      <c r="F35855" s="62" t="s">
        <v>18</v>
      </c>
      <c r="G35855" s="2">
        <v>-321346.48</v>
      </c>
      <c r="H35855" t="s">
        <v>187</v>
      </c>
    </row>
    <row r="35856" spans="1:8" x14ac:dyDescent="0.25">
      <c r="A35856" t="s">
        <v>8</v>
      </c>
      <c r="B35856" t="s">
        <v>116</v>
      </c>
      <c r="C35856" s="62" t="s">
        <v>117</v>
      </c>
      <c r="D35856" s="62" t="s">
        <v>117</v>
      </c>
      <c r="E35856" s="62" t="s">
        <v>117</v>
      </c>
      <c r="F35856" s="62" t="s">
        <v>18</v>
      </c>
      <c r="G35856" s="2">
        <v>-1498310.98</v>
      </c>
      <c r="H35856" t="s">
        <v>187</v>
      </c>
    </row>
    <row r="35857" spans="1:8" x14ac:dyDescent="0.25">
      <c r="A35857" t="s">
        <v>8</v>
      </c>
      <c r="B35857" t="s">
        <v>116</v>
      </c>
      <c r="C35857" s="62" t="s">
        <v>117</v>
      </c>
      <c r="D35857" s="62" t="s">
        <v>117</v>
      </c>
      <c r="E35857" s="62" t="s">
        <v>117</v>
      </c>
      <c r="F35857" s="62" t="s">
        <v>18</v>
      </c>
      <c r="G35857" s="2">
        <v>-63898.75</v>
      </c>
      <c r="H35857" t="s">
        <v>187</v>
      </c>
    </row>
    <row r="35858" spans="1:8" x14ac:dyDescent="0.25">
      <c r="A35858" t="s">
        <v>8</v>
      </c>
      <c r="B35858" t="s">
        <v>116</v>
      </c>
      <c r="C35858" s="62" t="s">
        <v>117</v>
      </c>
      <c r="D35858" s="62" t="s">
        <v>117</v>
      </c>
      <c r="E35858" s="62" t="s">
        <v>117</v>
      </c>
      <c r="F35858" s="62" t="s">
        <v>18</v>
      </c>
      <c r="G35858" s="2">
        <v>-62127.95</v>
      </c>
      <c r="H35858" t="s">
        <v>187</v>
      </c>
    </row>
    <row r="35859" spans="1:8" x14ac:dyDescent="0.25">
      <c r="A35859" t="s">
        <v>8</v>
      </c>
      <c r="B35859" t="s">
        <v>116</v>
      </c>
      <c r="C35859" s="62" t="s">
        <v>117</v>
      </c>
      <c r="D35859" s="62" t="s">
        <v>117</v>
      </c>
      <c r="E35859" s="62" t="s">
        <v>117</v>
      </c>
      <c r="F35859" s="62" t="s">
        <v>18</v>
      </c>
      <c r="G35859" s="2">
        <v>-68510</v>
      </c>
      <c r="H35859" t="s">
        <v>187</v>
      </c>
    </row>
    <row r="35860" spans="1:8" x14ac:dyDescent="0.25">
      <c r="A35860" t="s">
        <v>8</v>
      </c>
      <c r="B35860" t="s">
        <v>116</v>
      </c>
      <c r="C35860" s="62" t="s">
        <v>117</v>
      </c>
      <c r="D35860" s="62" t="s">
        <v>117</v>
      </c>
      <c r="E35860" s="62" t="s">
        <v>117</v>
      </c>
      <c r="F35860" s="62" t="s">
        <v>18</v>
      </c>
      <c r="G35860" s="2">
        <v>-50915</v>
      </c>
      <c r="H35860" t="s">
        <v>187</v>
      </c>
    </row>
    <row r="35861" spans="1:8" x14ac:dyDescent="0.25">
      <c r="A35861" t="s">
        <v>8</v>
      </c>
      <c r="B35861" t="s">
        <v>116</v>
      </c>
      <c r="C35861" s="62" t="s">
        <v>117</v>
      </c>
      <c r="D35861" s="62" t="s">
        <v>117</v>
      </c>
      <c r="E35861" s="62" t="s">
        <v>117</v>
      </c>
      <c r="F35861" s="62" t="s">
        <v>18</v>
      </c>
      <c r="G35861" s="2">
        <v>-1702</v>
      </c>
      <c r="H35861" t="s">
        <v>187</v>
      </c>
    </row>
    <row r="35862" spans="1:8" x14ac:dyDescent="0.25">
      <c r="A35862" t="s">
        <v>8</v>
      </c>
      <c r="B35862" t="s">
        <v>116</v>
      </c>
      <c r="C35862" s="62" t="s">
        <v>117</v>
      </c>
      <c r="D35862" s="62" t="s">
        <v>117</v>
      </c>
      <c r="E35862" s="62" t="s">
        <v>117</v>
      </c>
      <c r="F35862" s="62" t="s">
        <v>18</v>
      </c>
      <c r="G35862" s="2">
        <v>-5319</v>
      </c>
      <c r="H35862" t="s">
        <v>187</v>
      </c>
    </row>
    <row r="35863" spans="1:8" x14ac:dyDescent="0.25">
      <c r="A35863" t="s">
        <v>8</v>
      </c>
      <c r="B35863" t="s">
        <v>116</v>
      </c>
      <c r="C35863" s="62" t="s">
        <v>117</v>
      </c>
      <c r="D35863" s="62" t="s">
        <v>117</v>
      </c>
      <c r="E35863" s="62" t="s">
        <v>117</v>
      </c>
      <c r="F35863" s="62" t="s">
        <v>18</v>
      </c>
      <c r="G35863" s="2">
        <v>-80</v>
      </c>
      <c r="H35863" t="s">
        <v>187</v>
      </c>
    </row>
    <row r="35864" spans="1:8" x14ac:dyDescent="0.25">
      <c r="A35864" t="s">
        <v>8</v>
      </c>
      <c r="B35864" t="s">
        <v>116</v>
      </c>
      <c r="C35864" s="62" t="s">
        <v>117</v>
      </c>
      <c r="D35864" s="62" t="s">
        <v>117</v>
      </c>
      <c r="E35864" s="62" t="s">
        <v>117</v>
      </c>
      <c r="F35864" s="62" t="s">
        <v>18</v>
      </c>
      <c r="G35864" s="2">
        <v>-159885.9</v>
      </c>
      <c r="H35864" t="s">
        <v>187</v>
      </c>
    </row>
    <row r="35865" spans="1:8" x14ac:dyDescent="0.25">
      <c r="A35865" t="s">
        <v>8</v>
      </c>
      <c r="B35865" t="s">
        <v>116</v>
      </c>
      <c r="C35865" s="62" t="s">
        <v>117</v>
      </c>
      <c r="D35865" s="62" t="s">
        <v>117</v>
      </c>
      <c r="E35865" s="62" t="s">
        <v>117</v>
      </c>
      <c r="F35865" s="62" t="s">
        <v>18</v>
      </c>
      <c r="G35865" s="2">
        <v>-1320</v>
      </c>
      <c r="H35865" t="s">
        <v>187</v>
      </c>
    </row>
    <row r="35866" spans="1:8" x14ac:dyDescent="0.25">
      <c r="A35866" t="s">
        <v>8</v>
      </c>
      <c r="B35866" t="s">
        <v>116</v>
      </c>
      <c r="C35866" s="62" t="s">
        <v>117</v>
      </c>
      <c r="D35866" s="62" t="s">
        <v>117</v>
      </c>
      <c r="E35866" s="62" t="s">
        <v>117</v>
      </c>
      <c r="F35866" s="62" t="s">
        <v>18</v>
      </c>
      <c r="G35866" s="2">
        <v>-569105.5</v>
      </c>
      <c r="H35866" t="s">
        <v>187</v>
      </c>
    </row>
    <row r="35867" spans="1:8" x14ac:dyDescent="0.25">
      <c r="A35867" t="s">
        <v>8</v>
      </c>
      <c r="B35867" t="s">
        <v>116</v>
      </c>
      <c r="C35867" s="62" t="s">
        <v>117</v>
      </c>
      <c r="D35867" s="62" t="s">
        <v>117</v>
      </c>
      <c r="E35867" s="62" t="s">
        <v>117</v>
      </c>
      <c r="F35867" s="62" t="s">
        <v>18</v>
      </c>
      <c r="G35867" s="2">
        <v>-10370</v>
      </c>
      <c r="H35867" t="s">
        <v>187</v>
      </c>
    </row>
    <row r="35868" spans="1:8" x14ac:dyDescent="0.25">
      <c r="A35868" t="s">
        <v>8</v>
      </c>
      <c r="B35868" t="s">
        <v>116</v>
      </c>
      <c r="C35868" s="62" t="s">
        <v>117</v>
      </c>
      <c r="D35868" s="62" t="s">
        <v>117</v>
      </c>
      <c r="E35868" s="62" t="s">
        <v>117</v>
      </c>
      <c r="F35868" s="62" t="s">
        <v>18</v>
      </c>
      <c r="G35868" s="2">
        <v>-82526.600000000006</v>
      </c>
      <c r="H35868" t="s">
        <v>187</v>
      </c>
    </row>
    <row r="35869" spans="1:8" x14ac:dyDescent="0.25">
      <c r="A35869" t="s">
        <v>8</v>
      </c>
      <c r="B35869" t="s">
        <v>116</v>
      </c>
      <c r="C35869" s="62" t="s">
        <v>117</v>
      </c>
      <c r="D35869" s="62" t="s">
        <v>117</v>
      </c>
      <c r="E35869" s="62" t="s">
        <v>117</v>
      </c>
      <c r="F35869" s="62" t="s">
        <v>18</v>
      </c>
      <c r="G35869" s="2">
        <v>-191884.79999999999</v>
      </c>
      <c r="H35869" t="s">
        <v>187</v>
      </c>
    </row>
    <row r="35870" spans="1:8" x14ac:dyDescent="0.25">
      <c r="A35870" t="s">
        <v>8</v>
      </c>
      <c r="B35870" t="s">
        <v>116</v>
      </c>
      <c r="C35870" s="62" t="s">
        <v>117</v>
      </c>
      <c r="D35870" s="62" t="s">
        <v>117</v>
      </c>
      <c r="E35870" s="62" t="s">
        <v>117</v>
      </c>
      <c r="F35870" s="62" t="s">
        <v>18</v>
      </c>
      <c r="G35870" s="2">
        <v>-148866</v>
      </c>
      <c r="H35870" t="s">
        <v>187</v>
      </c>
    </row>
    <row r="35871" spans="1:8" x14ac:dyDescent="0.25">
      <c r="A35871" t="s">
        <v>8</v>
      </c>
      <c r="B35871" t="s">
        <v>116</v>
      </c>
      <c r="C35871" s="62" t="s">
        <v>117</v>
      </c>
      <c r="D35871" s="62" t="s">
        <v>117</v>
      </c>
      <c r="E35871" s="62" t="s">
        <v>117</v>
      </c>
      <c r="F35871" s="62" t="s">
        <v>18</v>
      </c>
      <c r="G35871" s="2">
        <v>-116525</v>
      </c>
      <c r="H35871" t="s">
        <v>187</v>
      </c>
    </row>
    <row r="35872" spans="1:8" x14ac:dyDescent="0.25">
      <c r="A35872" t="s">
        <v>8</v>
      </c>
      <c r="B35872" t="s">
        <v>116</v>
      </c>
      <c r="C35872" s="62" t="s">
        <v>117</v>
      </c>
      <c r="D35872" s="62" t="s">
        <v>117</v>
      </c>
      <c r="E35872" s="62" t="s">
        <v>117</v>
      </c>
      <c r="F35872" s="62" t="s">
        <v>18</v>
      </c>
      <c r="G35872" s="2">
        <v>-5400</v>
      </c>
      <c r="H35872" t="s">
        <v>187</v>
      </c>
    </row>
    <row r="35873" spans="1:8" x14ac:dyDescent="0.25">
      <c r="A35873" t="s">
        <v>8</v>
      </c>
      <c r="B35873" t="s">
        <v>116</v>
      </c>
      <c r="C35873" s="62" t="s">
        <v>117</v>
      </c>
      <c r="D35873" s="62" t="s">
        <v>117</v>
      </c>
      <c r="E35873" s="62" t="s">
        <v>117</v>
      </c>
      <c r="F35873" s="62" t="s">
        <v>18</v>
      </c>
      <c r="G35873" s="2">
        <v>-3827</v>
      </c>
      <c r="H35873" t="s">
        <v>187</v>
      </c>
    </row>
    <row r="35874" spans="1:8" x14ac:dyDescent="0.25">
      <c r="A35874" t="s">
        <v>8</v>
      </c>
      <c r="B35874" t="s">
        <v>116</v>
      </c>
      <c r="C35874" s="62" t="s">
        <v>117</v>
      </c>
      <c r="D35874" s="62" t="s">
        <v>117</v>
      </c>
      <c r="E35874" s="62" t="s">
        <v>117</v>
      </c>
      <c r="F35874" s="62" t="s">
        <v>18</v>
      </c>
      <c r="G35874" s="2">
        <v>-1524221.6</v>
      </c>
      <c r="H35874" t="s">
        <v>187</v>
      </c>
    </row>
    <row r="35875" spans="1:8" x14ac:dyDescent="0.25">
      <c r="A35875" t="s">
        <v>8</v>
      </c>
      <c r="B35875" t="s">
        <v>116</v>
      </c>
      <c r="C35875" s="62" t="s">
        <v>117</v>
      </c>
      <c r="D35875" s="62" t="s">
        <v>117</v>
      </c>
      <c r="E35875" s="62" t="s">
        <v>117</v>
      </c>
      <c r="F35875" s="62" t="s">
        <v>18</v>
      </c>
      <c r="G35875" s="2">
        <v>-2244</v>
      </c>
      <c r="H35875" t="s">
        <v>187</v>
      </c>
    </row>
    <row r="35876" spans="1:8" x14ac:dyDescent="0.25">
      <c r="A35876" t="s">
        <v>8</v>
      </c>
      <c r="B35876" t="s">
        <v>116</v>
      </c>
      <c r="C35876" s="62" t="s">
        <v>117</v>
      </c>
      <c r="D35876" s="62" t="s">
        <v>117</v>
      </c>
      <c r="E35876" s="62" t="s">
        <v>117</v>
      </c>
      <c r="F35876" s="62" t="s">
        <v>18</v>
      </c>
      <c r="G35876" s="2">
        <v>-4750</v>
      </c>
      <c r="H35876" t="s">
        <v>187</v>
      </c>
    </row>
    <row r="35877" spans="1:8" x14ac:dyDescent="0.25">
      <c r="A35877" t="s">
        <v>8</v>
      </c>
      <c r="B35877" t="s">
        <v>116</v>
      </c>
      <c r="C35877" s="62" t="s">
        <v>117</v>
      </c>
      <c r="D35877" s="62" t="s">
        <v>117</v>
      </c>
      <c r="E35877" s="62" t="s">
        <v>117</v>
      </c>
      <c r="F35877" s="62" t="s">
        <v>18</v>
      </c>
      <c r="G35877" s="2">
        <v>-168</v>
      </c>
      <c r="H35877" t="s">
        <v>187</v>
      </c>
    </row>
    <row r="35878" spans="1:8" x14ac:dyDescent="0.25">
      <c r="A35878" t="s">
        <v>8</v>
      </c>
      <c r="B35878" t="s">
        <v>116</v>
      </c>
      <c r="C35878" s="62" t="s">
        <v>117</v>
      </c>
      <c r="D35878" s="62" t="s">
        <v>117</v>
      </c>
      <c r="E35878" s="62" t="s">
        <v>117</v>
      </c>
      <c r="F35878" s="62" t="s">
        <v>18</v>
      </c>
      <c r="G35878" s="2">
        <v>-30434</v>
      </c>
      <c r="H35878" t="s">
        <v>187</v>
      </c>
    </row>
    <row r="35879" spans="1:8" x14ac:dyDescent="0.25">
      <c r="A35879" t="s">
        <v>8</v>
      </c>
      <c r="B35879" t="s">
        <v>116</v>
      </c>
      <c r="C35879" s="62" t="s">
        <v>117</v>
      </c>
      <c r="D35879" s="62" t="s">
        <v>117</v>
      </c>
      <c r="E35879" s="62" t="s">
        <v>117</v>
      </c>
      <c r="F35879" s="62" t="s">
        <v>18</v>
      </c>
      <c r="G35879" s="2">
        <v>-22790</v>
      </c>
      <c r="H35879" t="s">
        <v>187</v>
      </c>
    </row>
    <row r="35880" spans="1:8" x14ac:dyDescent="0.25">
      <c r="A35880" t="s">
        <v>8</v>
      </c>
      <c r="B35880" t="s">
        <v>116</v>
      </c>
      <c r="C35880" s="62" t="s">
        <v>117</v>
      </c>
      <c r="D35880" s="62" t="s">
        <v>117</v>
      </c>
      <c r="E35880" s="62" t="s">
        <v>117</v>
      </c>
      <c r="F35880" s="62" t="s">
        <v>18</v>
      </c>
      <c r="G35880" s="2">
        <v>-22640</v>
      </c>
      <c r="H35880" t="s">
        <v>187</v>
      </c>
    </row>
    <row r="35881" spans="1:8" x14ac:dyDescent="0.25">
      <c r="A35881" t="s">
        <v>8</v>
      </c>
      <c r="B35881" t="s">
        <v>116</v>
      </c>
      <c r="C35881" s="62" t="s">
        <v>117</v>
      </c>
      <c r="D35881" s="62" t="s">
        <v>117</v>
      </c>
      <c r="E35881" s="62" t="s">
        <v>117</v>
      </c>
      <c r="F35881" s="62" t="s">
        <v>18</v>
      </c>
      <c r="G35881" s="2">
        <v>-4680</v>
      </c>
      <c r="H35881" t="s">
        <v>187</v>
      </c>
    </row>
    <row r="35882" spans="1:8" x14ac:dyDescent="0.25">
      <c r="A35882" t="s">
        <v>8</v>
      </c>
      <c r="B35882" t="s">
        <v>116</v>
      </c>
      <c r="C35882" s="62" t="s">
        <v>117</v>
      </c>
      <c r="D35882" s="62" t="s">
        <v>117</v>
      </c>
      <c r="E35882" s="62" t="s">
        <v>117</v>
      </c>
      <c r="F35882" s="62" t="s">
        <v>18</v>
      </c>
      <c r="G35882" s="2">
        <v>-19100</v>
      </c>
      <c r="H35882" t="s">
        <v>187</v>
      </c>
    </row>
    <row r="35883" spans="1:8" x14ac:dyDescent="0.25">
      <c r="A35883" t="s">
        <v>8</v>
      </c>
      <c r="B35883" t="s">
        <v>116</v>
      </c>
      <c r="C35883" s="62" t="s">
        <v>117</v>
      </c>
      <c r="D35883" s="62" t="s">
        <v>117</v>
      </c>
      <c r="E35883" s="62" t="s">
        <v>117</v>
      </c>
      <c r="F35883" s="62" t="s">
        <v>18</v>
      </c>
      <c r="G35883" s="2">
        <v>-105600</v>
      </c>
      <c r="H35883" t="s">
        <v>187</v>
      </c>
    </row>
    <row r="35884" spans="1:8" x14ac:dyDescent="0.25">
      <c r="A35884" t="s">
        <v>8</v>
      </c>
      <c r="B35884" t="s">
        <v>116</v>
      </c>
      <c r="C35884" s="62" t="s">
        <v>117</v>
      </c>
      <c r="D35884" s="62" t="s">
        <v>117</v>
      </c>
      <c r="E35884" s="62" t="s">
        <v>117</v>
      </c>
      <c r="F35884" s="62" t="s">
        <v>18</v>
      </c>
      <c r="G35884" s="2">
        <v>-989794.45</v>
      </c>
      <c r="H35884" t="s">
        <v>187</v>
      </c>
    </row>
    <row r="35885" spans="1:8" x14ac:dyDescent="0.25">
      <c r="A35885" t="s">
        <v>8</v>
      </c>
      <c r="B35885" t="s">
        <v>116</v>
      </c>
      <c r="C35885" s="62" t="s">
        <v>117</v>
      </c>
      <c r="D35885" s="62" t="s">
        <v>117</v>
      </c>
      <c r="E35885" s="62" t="s">
        <v>117</v>
      </c>
      <c r="F35885" s="62" t="s">
        <v>18</v>
      </c>
      <c r="G35885" s="2">
        <v>-441560.8</v>
      </c>
      <c r="H35885" t="s">
        <v>187</v>
      </c>
    </row>
    <row r="35886" spans="1:8" x14ac:dyDescent="0.25">
      <c r="A35886" t="s">
        <v>8</v>
      </c>
      <c r="B35886" t="s">
        <v>116</v>
      </c>
      <c r="C35886" s="62" t="s">
        <v>117</v>
      </c>
      <c r="D35886" s="62" t="s">
        <v>117</v>
      </c>
      <c r="E35886" s="62" t="s">
        <v>117</v>
      </c>
      <c r="F35886" s="62" t="s">
        <v>18</v>
      </c>
      <c r="G35886" s="2">
        <v>-46160</v>
      </c>
      <c r="H35886" t="s">
        <v>187</v>
      </c>
    </row>
    <row r="35887" spans="1:8" x14ac:dyDescent="0.25">
      <c r="A35887" t="s">
        <v>8</v>
      </c>
      <c r="B35887" t="s">
        <v>116</v>
      </c>
      <c r="C35887" s="62" t="s">
        <v>117</v>
      </c>
      <c r="D35887" s="62" t="s">
        <v>117</v>
      </c>
      <c r="E35887" s="62" t="s">
        <v>117</v>
      </c>
      <c r="F35887" s="62" t="s">
        <v>18</v>
      </c>
      <c r="G35887" s="2">
        <v>-296</v>
      </c>
      <c r="H35887" t="s">
        <v>187</v>
      </c>
    </row>
    <row r="35888" spans="1:8" x14ac:dyDescent="0.25">
      <c r="A35888" t="s">
        <v>8</v>
      </c>
      <c r="B35888" t="s">
        <v>116</v>
      </c>
      <c r="C35888" s="62" t="s">
        <v>117</v>
      </c>
      <c r="D35888" s="62" t="s">
        <v>117</v>
      </c>
      <c r="E35888" s="62" t="s">
        <v>117</v>
      </c>
      <c r="F35888" s="62" t="s">
        <v>18</v>
      </c>
      <c r="G35888" s="2">
        <v>-1271</v>
      </c>
      <c r="H35888" t="s">
        <v>187</v>
      </c>
    </row>
    <row r="35889" spans="1:8" x14ac:dyDescent="0.25">
      <c r="A35889" t="s">
        <v>8</v>
      </c>
      <c r="B35889" t="s">
        <v>116</v>
      </c>
      <c r="C35889" s="62" t="s">
        <v>117</v>
      </c>
      <c r="D35889" s="62" t="s">
        <v>117</v>
      </c>
      <c r="E35889" s="62" t="s">
        <v>117</v>
      </c>
      <c r="F35889" s="62" t="s">
        <v>18</v>
      </c>
      <c r="G35889" s="2">
        <v>-13200</v>
      </c>
      <c r="H35889" t="s">
        <v>187</v>
      </c>
    </row>
    <row r="35890" spans="1:8" x14ac:dyDescent="0.25">
      <c r="A35890" t="s">
        <v>8</v>
      </c>
      <c r="B35890" t="s">
        <v>116</v>
      </c>
      <c r="C35890" s="62" t="s">
        <v>117</v>
      </c>
      <c r="D35890" s="62" t="s">
        <v>117</v>
      </c>
      <c r="E35890" s="62" t="s">
        <v>117</v>
      </c>
      <c r="F35890" s="62" t="s">
        <v>18</v>
      </c>
      <c r="G35890" s="2">
        <v>-14000</v>
      </c>
      <c r="H35890" t="s">
        <v>187</v>
      </c>
    </row>
    <row r="35891" spans="1:8" x14ac:dyDescent="0.25">
      <c r="A35891" t="s">
        <v>8</v>
      </c>
      <c r="B35891" t="s">
        <v>116</v>
      </c>
      <c r="C35891" s="62" t="s">
        <v>117</v>
      </c>
      <c r="D35891" s="62" t="s">
        <v>117</v>
      </c>
      <c r="E35891" s="62" t="s">
        <v>117</v>
      </c>
      <c r="F35891" s="62" t="s">
        <v>18</v>
      </c>
      <c r="G35891" s="2">
        <v>-3780</v>
      </c>
      <c r="H35891" t="s">
        <v>187</v>
      </c>
    </row>
    <row r="35892" spans="1:8" x14ac:dyDescent="0.25">
      <c r="A35892" t="s">
        <v>8</v>
      </c>
      <c r="B35892" t="s">
        <v>116</v>
      </c>
      <c r="C35892" s="62" t="s">
        <v>117</v>
      </c>
      <c r="D35892" s="62" t="s">
        <v>117</v>
      </c>
      <c r="E35892" s="62" t="s">
        <v>117</v>
      </c>
      <c r="F35892" s="62" t="s">
        <v>18</v>
      </c>
      <c r="G35892" s="2">
        <v>-440</v>
      </c>
      <c r="H35892" t="s">
        <v>187</v>
      </c>
    </row>
    <row r="35893" spans="1:8" x14ac:dyDescent="0.25">
      <c r="A35893" t="s">
        <v>8</v>
      </c>
      <c r="B35893" t="s">
        <v>116</v>
      </c>
      <c r="C35893" s="62" t="s">
        <v>117</v>
      </c>
      <c r="D35893" s="62" t="s">
        <v>117</v>
      </c>
      <c r="E35893" s="62" t="s">
        <v>117</v>
      </c>
      <c r="F35893" s="62" t="s">
        <v>18</v>
      </c>
      <c r="G35893" s="2">
        <v>-180</v>
      </c>
      <c r="H35893" t="s">
        <v>187</v>
      </c>
    </row>
    <row r="35894" spans="1:8" x14ac:dyDescent="0.25">
      <c r="A35894" t="s">
        <v>8</v>
      </c>
      <c r="B35894" t="s">
        <v>116</v>
      </c>
      <c r="C35894" s="62" t="s">
        <v>117</v>
      </c>
      <c r="D35894" s="62" t="s">
        <v>117</v>
      </c>
      <c r="E35894" s="62" t="s">
        <v>117</v>
      </c>
      <c r="F35894" s="62" t="s">
        <v>18</v>
      </c>
      <c r="G35894" s="2">
        <v>-296</v>
      </c>
      <c r="H35894" t="s">
        <v>187</v>
      </c>
    </row>
    <row r="35895" spans="1:8" x14ac:dyDescent="0.25">
      <c r="A35895" t="s">
        <v>8</v>
      </c>
      <c r="B35895" t="s">
        <v>116</v>
      </c>
      <c r="C35895" s="62" t="s">
        <v>117</v>
      </c>
      <c r="D35895" s="62" t="s">
        <v>117</v>
      </c>
      <c r="E35895" s="62" t="s">
        <v>117</v>
      </c>
      <c r="F35895" s="62" t="s">
        <v>18</v>
      </c>
      <c r="G35895" s="2">
        <v>-5920</v>
      </c>
      <c r="H35895" t="s">
        <v>187</v>
      </c>
    </row>
    <row r="35896" spans="1:8" x14ac:dyDescent="0.25">
      <c r="A35896" t="s">
        <v>8</v>
      </c>
      <c r="B35896" t="s">
        <v>116</v>
      </c>
      <c r="C35896" s="62" t="s">
        <v>117</v>
      </c>
      <c r="D35896" s="62" t="s">
        <v>117</v>
      </c>
      <c r="E35896" s="62" t="s">
        <v>117</v>
      </c>
      <c r="F35896" s="62" t="s">
        <v>18</v>
      </c>
      <c r="G35896" s="2">
        <v>-123</v>
      </c>
      <c r="H35896" t="s">
        <v>187</v>
      </c>
    </row>
    <row r="35897" spans="1:8" x14ac:dyDescent="0.25">
      <c r="A35897" t="s">
        <v>8</v>
      </c>
      <c r="B35897" t="s">
        <v>116</v>
      </c>
      <c r="C35897" s="62" t="s">
        <v>117</v>
      </c>
      <c r="D35897" s="62" t="s">
        <v>117</v>
      </c>
      <c r="E35897" s="62" t="s">
        <v>117</v>
      </c>
      <c r="F35897" s="62" t="s">
        <v>18</v>
      </c>
      <c r="G35897" s="2">
        <v>-902</v>
      </c>
      <c r="H35897" t="s">
        <v>187</v>
      </c>
    </row>
    <row r="35898" spans="1:8" x14ac:dyDescent="0.25">
      <c r="A35898" t="s">
        <v>8</v>
      </c>
      <c r="B35898" t="s">
        <v>116</v>
      </c>
      <c r="C35898" s="62" t="s">
        <v>117</v>
      </c>
      <c r="D35898" s="62" t="s">
        <v>117</v>
      </c>
      <c r="E35898" s="62" t="s">
        <v>117</v>
      </c>
      <c r="F35898" s="62" t="s">
        <v>18</v>
      </c>
      <c r="G35898" s="2">
        <v>-400</v>
      </c>
      <c r="H35898" t="s">
        <v>187</v>
      </c>
    </row>
    <row r="35899" spans="1:8" x14ac:dyDescent="0.25">
      <c r="A35899" t="s">
        <v>8</v>
      </c>
      <c r="B35899" t="s">
        <v>116</v>
      </c>
      <c r="C35899" s="62" t="s">
        <v>117</v>
      </c>
      <c r="D35899" s="62" t="s">
        <v>117</v>
      </c>
      <c r="E35899" s="62" t="s">
        <v>117</v>
      </c>
      <c r="F35899" s="62" t="s">
        <v>18</v>
      </c>
      <c r="G35899" s="2">
        <v>-3500</v>
      </c>
      <c r="H35899" t="s">
        <v>187</v>
      </c>
    </row>
    <row r="35900" spans="1:8" x14ac:dyDescent="0.25">
      <c r="A35900" t="s">
        <v>8</v>
      </c>
      <c r="B35900" t="s">
        <v>116</v>
      </c>
      <c r="C35900" s="62" t="s">
        <v>117</v>
      </c>
      <c r="D35900" s="62" t="s">
        <v>117</v>
      </c>
      <c r="E35900" s="62" t="s">
        <v>117</v>
      </c>
      <c r="F35900" s="62" t="s">
        <v>18</v>
      </c>
      <c r="G35900" s="2">
        <v>-470</v>
      </c>
      <c r="H35900" t="s">
        <v>187</v>
      </c>
    </row>
    <row r="35901" spans="1:8" x14ac:dyDescent="0.25">
      <c r="A35901" t="s">
        <v>8</v>
      </c>
      <c r="B35901" t="s">
        <v>116</v>
      </c>
      <c r="C35901" s="62" t="s">
        <v>117</v>
      </c>
      <c r="D35901" s="62" t="s">
        <v>117</v>
      </c>
      <c r="E35901" s="62" t="s">
        <v>117</v>
      </c>
      <c r="F35901" s="62" t="s">
        <v>18</v>
      </c>
      <c r="G35901" s="2">
        <v>-540</v>
      </c>
      <c r="H35901" t="s">
        <v>187</v>
      </c>
    </row>
    <row r="35902" spans="1:8" x14ac:dyDescent="0.25">
      <c r="A35902" t="s">
        <v>8</v>
      </c>
      <c r="B35902" t="s">
        <v>116</v>
      </c>
      <c r="C35902" s="62" t="s">
        <v>117</v>
      </c>
      <c r="D35902" s="62" t="s">
        <v>117</v>
      </c>
      <c r="E35902" s="62" t="s">
        <v>117</v>
      </c>
      <c r="F35902" s="62" t="s">
        <v>18</v>
      </c>
      <c r="G35902" s="2">
        <v>-810</v>
      </c>
      <c r="H35902" t="s">
        <v>187</v>
      </c>
    </row>
    <row r="35903" spans="1:8" x14ac:dyDescent="0.25">
      <c r="A35903" t="s">
        <v>8</v>
      </c>
      <c r="B35903" t="s">
        <v>116</v>
      </c>
      <c r="C35903" s="62" t="s">
        <v>117</v>
      </c>
      <c r="D35903" s="62" t="s">
        <v>117</v>
      </c>
      <c r="E35903" s="62" t="s">
        <v>117</v>
      </c>
      <c r="F35903" s="62" t="s">
        <v>18</v>
      </c>
      <c r="G35903" s="2">
        <v>-450</v>
      </c>
      <c r="H35903" t="s">
        <v>187</v>
      </c>
    </row>
    <row r="35904" spans="1:8" hidden="1" x14ac:dyDescent="0.25">
      <c r="A35904" t="s">
        <v>8</v>
      </c>
      <c r="B35904" t="s">
        <v>9</v>
      </c>
      <c r="C35904" s="62" t="s">
        <v>10</v>
      </c>
      <c r="D35904" s="62" t="s">
        <v>156</v>
      </c>
      <c r="E35904" s="62" t="s">
        <v>156</v>
      </c>
      <c r="F35904" s="62" t="s">
        <v>18</v>
      </c>
      <c r="G35904" s="2">
        <v>-2846141.51</v>
      </c>
      <c r="H35904" t="s">
        <v>187</v>
      </c>
    </row>
    <row r="35905" spans="1:8" hidden="1" x14ac:dyDescent="0.25">
      <c r="A35905" t="s">
        <v>8</v>
      </c>
      <c r="B35905" t="s">
        <v>9</v>
      </c>
      <c r="C35905" s="62" t="s">
        <v>10</v>
      </c>
      <c r="D35905" s="62" t="s">
        <v>156</v>
      </c>
      <c r="E35905" s="62" t="s">
        <v>156</v>
      </c>
      <c r="F35905" s="62" t="s">
        <v>18</v>
      </c>
      <c r="G35905" s="2">
        <v>-4011122.11</v>
      </c>
      <c r="H35905" t="s">
        <v>187</v>
      </c>
    </row>
    <row r="35906" spans="1:8" hidden="1" x14ac:dyDescent="0.25">
      <c r="A35906" t="s">
        <v>8</v>
      </c>
      <c r="B35906" t="s">
        <v>9</v>
      </c>
      <c r="C35906" s="62" t="s">
        <v>10</v>
      </c>
      <c r="D35906" s="62" t="s">
        <v>156</v>
      </c>
      <c r="E35906" s="62" t="s">
        <v>156</v>
      </c>
      <c r="F35906" s="62" t="s">
        <v>18</v>
      </c>
      <c r="G35906" s="2">
        <v>-1133250.31</v>
      </c>
      <c r="H35906" t="s">
        <v>187</v>
      </c>
    </row>
    <row r="35907" spans="1:8" hidden="1" x14ac:dyDescent="0.25">
      <c r="A35907" t="s">
        <v>8</v>
      </c>
      <c r="B35907" t="s">
        <v>9</v>
      </c>
      <c r="C35907" s="62" t="s">
        <v>10</v>
      </c>
      <c r="D35907" s="62" t="s">
        <v>156</v>
      </c>
      <c r="E35907" s="62" t="s">
        <v>156</v>
      </c>
      <c r="F35907" s="62" t="s">
        <v>18</v>
      </c>
      <c r="G35907" s="2"/>
      <c r="H35907" t="s">
        <v>187</v>
      </c>
    </row>
    <row r="35908" spans="1:8" hidden="1" x14ac:dyDescent="0.25">
      <c r="A35908" t="s">
        <v>8</v>
      </c>
      <c r="B35908" t="s">
        <v>9</v>
      </c>
      <c r="C35908" s="62" t="s">
        <v>10</v>
      </c>
      <c r="D35908" s="62" t="s">
        <v>156</v>
      </c>
      <c r="E35908" s="62" t="s">
        <v>156</v>
      </c>
      <c r="F35908" s="62" t="s">
        <v>18</v>
      </c>
      <c r="G35908" s="2">
        <v>-105542.25</v>
      </c>
      <c r="H35908" t="s">
        <v>187</v>
      </c>
    </row>
    <row r="35909" spans="1:8" hidden="1" x14ac:dyDescent="0.25">
      <c r="A35909" t="s">
        <v>8</v>
      </c>
      <c r="B35909" t="s">
        <v>9</v>
      </c>
      <c r="C35909" s="62" t="s">
        <v>10</v>
      </c>
      <c r="D35909" s="62" t="s">
        <v>156</v>
      </c>
      <c r="E35909" s="62" t="s">
        <v>156</v>
      </c>
      <c r="F35909" s="62" t="s">
        <v>18</v>
      </c>
      <c r="G35909" s="2">
        <v>-157402.25</v>
      </c>
      <c r="H35909" t="s">
        <v>187</v>
      </c>
    </row>
    <row r="35910" spans="1:8" hidden="1" x14ac:dyDescent="0.25">
      <c r="A35910" t="s">
        <v>8</v>
      </c>
      <c r="B35910" t="s">
        <v>9</v>
      </c>
      <c r="C35910" s="62" t="s">
        <v>10</v>
      </c>
      <c r="D35910" s="62" t="s">
        <v>156</v>
      </c>
      <c r="E35910" s="62" t="s">
        <v>156</v>
      </c>
      <c r="F35910" s="62" t="s">
        <v>18</v>
      </c>
      <c r="G35910" s="2">
        <v>-134447.31</v>
      </c>
      <c r="H35910" t="s">
        <v>187</v>
      </c>
    </row>
    <row r="35911" spans="1:8" hidden="1" x14ac:dyDescent="0.25">
      <c r="A35911" t="s">
        <v>8</v>
      </c>
      <c r="B35911" t="s">
        <v>9</v>
      </c>
      <c r="C35911" s="62" t="s">
        <v>10</v>
      </c>
      <c r="D35911" s="62" t="s">
        <v>156</v>
      </c>
      <c r="E35911" s="62" t="s">
        <v>156</v>
      </c>
      <c r="F35911" s="62" t="s">
        <v>18</v>
      </c>
      <c r="G35911" s="2">
        <v>-5050.33</v>
      </c>
      <c r="H35911" t="s">
        <v>187</v>
      </c>
    </row>
    <row r="35912" spans="1:8" hidden="1" x14ac:dyDescent="0.25">
      <c r="A35912" t="s">
        <v>8</v>
      </c>
      <c r="B35912" t="s">
        <v>9</v>
      </c>
      <c r="C35912" s="62" t="s">
        <v>10</v>
      </c>
      <c r="D35912" s="62" t="s">
        <v>156</v>
      </c>
      <c r="E35912" s="62" t="s">
        <v>156</v>
      </c>
      <c r="F35912" s="62" t="s">
        <v>18</v>
      </c>
      <c r="G35912" s="2">
        <v>-9218.64</v>
      </c>
      <c r="H35912" t="s">
        <v>187</v>
      </c>
    </row>
    <row r="35913" spans="1:8" hidden="1" x14ac:dyDescent="0.25">
      <c r="A35913" t="s">
        <v>8</v>
      </c>
      <c r="B35913" t="s">
        <v>9</v>
      </c>
      <c r="C35913" s="62" t="s">
        <v>10</v>
      </c>
      <c r="D35913" s="62" t="s">
        <v>156</v>
      </c>
      <c r="E35913" s="62" t="s">
        <v>156</v>
      </c>
      <c r="F35913" s="62" t="s">
        <v>18</v>
      </c>
      <c r="G35913" s="2">
        <v>-5921.14</v>
      </c>
      <c r="H35913" t="s">
        <v>187</v>
      </c>
    </row>
    <row r="35914" spans="1:8" hidden="1" x14ac:dyDescent="0.25">
      <c r="A35914" t="s">
        <v>8</v>
      </c>
      <c r="B35914" t="s">
        <v>9</v>
      </c>
      <c r="C35914" s="62" t="s">
        <v>10</v>
      </c>
      <c r="D35914" s="62" t="s">
        <v>156</v>
      </c>
      <c r="E35914" s="62" t="s">
        <v>156</v>
      </c>
      <c r="F35914" s="62" t="s">
        <v>18</v>
      </c>
      <c r="G35914" s="2">
        <v>-24822.22</v>
      </c>
      <c r="H35914" t="s">
        <v>187</v>
      </c>
    </row>
    <row r="35915" spans="1:8" hidden="1" x14ac:dyDescent="0.25">
      <c r="A35915" t="s">
        <v>8</v>
      </c>
      <c r="B35915" t="s">
        <v>9</v>
      </c>
      <c r="C35915" s="62" t="s">
        <v>10</v>
      </c>
      <c r="D35915" s="62" t="s">
        <v>156</v>
      </c>
      <c r="E35915" s="62" t="s">
        <v>156</v>
      </c>
      <c r="F35915" s="62" t="s">
        <v>18</v>
      </c>
      <c r="G35915" s="2">
        <v>-630825.14</v>
      </c>
      <c r="H35915" t="s">
        <v>187</v>
      </c>
    </row>
    <row r="35916" spans="1:8" hidden="1" x14ac:dyDescent="0.25">
      <c r="A35916" t="s">
        <v>8</v>
      </c>
      <c r="B35916" t="s">
        <v>9</v>
      </c>
      <c r="C35916" s="62" t="s">
        <v>10</v>
      </c>
      <c r="D35916" s="62" t="s">
        <v>156</v>
      </c>
      <c r="E35916" s="62" t="s">
        <v>156</v>
      </c>
      <c r="F35916" s="62" t="s">
        <v>18</v>
      </c>
      <c r="G35916" s="2">
        <v>-9988228.5</v>
      </c>
      <c r="H35916" t="s">
        <v>187</v>
      </c>
    </row>
    <row r="35917" spans="1:8" hidden="1" x14ac:dyDescent="0.25">
      <c r="A35917" t="s">
        <v>8</v>
      </c>
      <c r="B35917" t="s">
        <v>9</v>
      </c>
      <c r="C35917" s="62" t="s">
        <v>10</v>
      </c>
      <c r="D35917" s="62" t="s">
        <v>156</v>
      </c>
      <c r="E35917" s="62" t="s">
        <v>156</v>
      </c>
      <c r="F35917" s="62" t="s">
        <v>18</v>
      </c>
      <c r="G35917" s="2">
        <v>-8484815.8300000001</v>
      </c>
      <c r="H35917" t="s">
        <v>187</v>
      </c>
    </row>
    <row r="35918" spans="1:8" hidden="1" x14ac:dyDescent="0.25">
      <c r="A35918" t="s">
        <v>8</v>
      </c>
      <c r="B35918" t="s">
        <v>9</v>
      </c>
      <c r="C35918" s="62" t="s">
        <v>10</v>
      </c>
      <c r="D35918" s="62" t="s">
        <v>156</v>
      </c>
      <c r="E35918" s="62" t="s">
        <v>156</v>
      </c>
      <c r="F35918" s="62" t="s">
        <v>18</v>
      </c>
      <c r="G35918" s="2">
        <v>-929760</v>
      </c>
      <c r="H35918" t="s">
        <v>187</v>
      </c>
    </row>
    <row r="35919" spans="1:8" hidden="1" x14ac:dyDescent="0.25">
      <c r="A35919" t="s">
        <v>8</v>
      </c>
      <c r="B35919" t="s">
        <v>9</v>
      </c>
      <c r="C35919" s="62" t="s">
        <v>10</v>
      </c>
      <c r="D35919" s="62" t="s">
        <v>156</v>
      </c>
      <c r="E35919" s="62" t="s">
        <v>156</v>
      </c>
      <c r="F35919" s="62" t="s">
        <v>18</v>
      </c>
      <c r="G35919" s="2">
        <v>-649972.11</v>
      </c>
      <c r="H35919" t="s">
        <v>187</v>
      </c>
    </row>
    <row r="35920" spans="1:8" hidden="1" x14ac:dyDescent="0.25">
      <c r="A35920" t="s">
        <v>8</v>
      </c>
      <c r="B35920" t="s">
        <v>9</v>
      </c>
      <c r="C35920" s="62" t="s">
        <v>10</v>
      </c>
      <c r="D35920" s="62" t="s">
        <v>156</v>
      </c>
      <c r="E35920" s="62" t="s">
        <v>156</v>
      </c>
      <c r="F35920" s="62" t="s">
        <v>18</v>
      </c>
      <c r="G35920" s="2">
        <v>-3521036.56</v>
      </c>
      <c r="H35920" t="s">
        <v>187</v>
      </c>
    </row>
    <row r="35921" spans="1:8" hidden="1" x14ac:dyDescent="0.25">
      <c r="A35921" t="s">
        <v>8</v>
      </c>
      <c r="B35921" t="s">
        <v>9</v>
      </c>
      <c r="C35921" s="62" t="s">
        <v>10</v>
      </c>
      <c r="D35921" s="62" t="s">
        <v>156</v>
      </c>
      <c r="E35921" s="62" t="s">
        <v>156</v>
      </c>
      <c r="F35921" s="62" t="s">
        <v>18</v>
      </c>
      <c r="G35921" s="2">
        <v>-13742856.210000001</v>
      </c>
      <c r="H35921" t="s">
        <v>187</v>
      </c>
    </row>
    <row r="35922" spans="1:8" hidden="1" x14ac:dyDescent="0.25">
      <c r="A35922" t="s">
        <v>8</v>
      </c>
      <c r="B35922" t="s">
        <v>9</v>
      </c>
      <c r="C35922" s="62" t="s">
        <v>10</v>
      </c>
      <c r="D35922" s="62" t="s">
        <v>156</v>
      </c>
      <c r="E35922" s="62" t="s">
        <v>156</v>
      </c>
      <c r="F35922" s="62" t="s">
        <v>18</v>
      </c>
      <c r="G35922" s="2">
        <v>-3027022.17</v>
      </c>
      <c r="H35922" t="s">
        <v>187</v>
      </c>
    </row>
    <row r="35923" spans="1:8" hidden="1" x14ac:dyDescent="0.25">
      <c r="A35923" t="s">
        <v>8</v>
      </c>
      <c r="B35923" t="s">
        <v>9</v>
      </c>
      <c r="C35923" s="62" t="s">
        <v>10</v>
      </c>
      <c r="D35923" s="62" t="s">
        <v>156</v>
      </c>
      <c r="E35923" s="62" t="s">
        <v>156</v>
      </c>
      <c r="F35923" s="62" t="s">
        <v>18</v>
      </c>
      <c r="G35923" s="2">
        <v>-17026109.489999998</v>
      </c>
      <c r="H35923" t="s">
        <v>187</v>
      </c>
    </row>
    <row r="35924" spans="1:8" hidden="1" x14ac:dyDescent="0.25">
      <c r="A35924" t="s">
        <v>8</v>
      </c>
      <c r="B35924" t="s">
        <v>9</v>
      </c>
      <c r="C35924" s="62" t="s">
        <v>10</v>
      </c>
      <c r="D35924" s="62" t="s">
        <v>156</v>
      </c>
      <c r="E35924" s="62" t="s">
        <v>156</v>
      </c>
      <c r="F35924" s="62" t="s">
        <v>18</v>
      </c>
      <c r="G35924" s="2">
        <v>-430879.1</v>
      </c>
      <c r="H35924" t="s">
        <v>187</v>
      </c>
    </row>
    <row r="35925" spans="1:8" hidden="1" x14ac:dyDescent="0.25">
      <c r="A35925" t="s">
        <v>8</v>
      </c>
      <c r="B35925" t="s">
        <v>9</v>
      </c>
      <c r="C35925" s="62" t="s">
        <v>10</v>
      </c>
      <c r="D35925" s="62" t="s">
        <v>156</v>
      </c>
      <c r="E35925" s="62" t="s">
        <v>156</v>
      </c>
      <c r="F35925" s="62" t="s">
        <v>18</v>
      </c>
      <c r="G35925" s="2">
        <v>-243068.96</v>
      </c>
      <c r="H35925" t="s">
        <v>187</v>
      </c>
    </row>
    <row r="35926" spans="1:8" hidden="1" x14ac:dyDescent="0.25">
      <c r="A35926" t="s">
        <v>8</v>
      </c>
      <c r="B35926" t="s">
        <v>9</v>
      </c>
      <c r="C35926" s="62" t="s">
        <v>10</v>
      </c>
      <c r="D35926" s="62" t="s">
        <v>156</v>
      </c>
      <c r="E35926" s="62" t="s">
        <v>156</v>
      </c>
      <c r="F35926" s="62" t="s">
        <v>18</v>
      </c>
      <c r="G35926" s="2">
        <v>-1430405.52</v>
      </c>
      <c r="H35926" t="s">
        <v>187</v>
      </c>
    </row>
    <row r="35927" spans="1:8" hidden="1" x14ac:dyDescent="0.25">
      <c r="A35927" t="s">
        <v>8</v>
      </c>
      <c r="B35927" t="s">
        <v>9</v>
      </c>
      <c r="C35927" s="62" t="s">
        <v>10</v>
      </c>
      <c r="D35927" s="62" t="s">
        <v>156</v>
      </c>
      <c r="E35927" s="62" t="s">
        <v>156</v>
      </c>
      <c r="F35927" s="62" t="s">
        <v>18</v>
      </c>
      <c r="G35927" s="2">
        <v>-1484843.12</v>
      </c>
      <c r="H35927" t="s">
        <v>187</v>
      </c>
    </row>
    <row r="35928" spans="1:8" hidden="1" x14ac:dyDescent="0.25">
      <c r="A35928" t="s">
        <v>8</v>
      </c>
      <c r="B35928" t="s">
        <v>9</v>
      </c>
      <c r="C35928" s="62" t="s">
        <v>10</v>
      </c>
      <c r="D35928" s="62" t="s">
        <v>156</v>
      </c>
      <c r="E35928" s="62" t="s">
        <v>156</v>
      </c>
      <c r="F35928" s="62" t="s">
        <v>18</v>
      </c>
      <c r="G35928" s="2">
        <v>-2050870.67</v>
      </c>
      <c r="H35928" t="s">
        <v>187</v>
      </c>
    </row>
    <row r="35929" spans="1:8" hidden="1" x14ac:dyDescent="0.25">
      <c r="A35929" t="s">
        <v>8</v>
      </c>
      <c r="B35929" t="s">
        <v>9</v>
      </c>
      <c r="C35929" s="62" t="s">
        <v>10</v>
      </c>
      <c r="D35929" s="62" t="s">
        <v>156</v>
      </c>
      <c r="E35929" s="62" t="s">
        <v>156</v>
      </c>
      <c r="F35929" s="62" t="s">
        <v>18</v>
      </c>
      <c r="G35929" s="2">
        <v>-2101061.73</v>
      </c>
      <c r="H35929" t="s">
        <v>187</v>
      </c>
    </row>
    <row r="35930" spans="1:8" hidden="1" x14ac:dyDescent="0.25">
      <c r="A35930" t="s">
        <v>8</v>
      </c>
      <c r="B35930" t="s">
        <v>9</v>
      </c>
      <c r="C35930" s="62" t="s">
        <v>10</v>
      </c>
      <c r="D35930" s="62" t="s">
        <v>156</v>
      </c>
      <c r="E35930" s="62" t="s">
        <v>156</v>
      </c>
      <c r="F35930" s="62" t="s">
        <v>18</v>
      </c>
      <c r="G35930" s="2">
        <v>-1238087.31</v>
      </c>
      <c r="H35930" t="s">
        <v>187</v>
      </c>
    </row>
    <row r="35931" spans="1:8" hidden="1" x14ac:dyDescent="0.25">
      <c r="A35931" t="s">
        <v>8</v>
      </c>
      <c r="B35931" t="s">
        <v>9</v>
      </c>
      <c r="C35931" s="62" t="s">
        <v>10</v>
      </c>
      <c r="D35931" s="62" t="s">
        <v>156</v>
      </c>
      <c r="E35931" s="62" t="s">
        <v>156</v>
      </c>
      <c r="F35931" s="62" t="s">
        <v>18</v>
      </c>
      <c r="G35931" s="2">
        <v>-1396624.45</v>
      </c>
      <c r="H35931" t="s">
        <v>187</v>
      </c>
    </row>
    <row r="35932" spans="1:8" hidden="1" x14ac:dyDescent="0.25">
      <c r="A35932" t="s">
        <v>8</v>
      </c>
      <c r="B35932" t="s">
        <v>9</v>
      </c>
      <c r="C35932" s="62" t="s">
        <v>10</v>
      </c>
      <c r="D35932" s="62" t="s">
        <v>156</v>
      </c>
      <c r="E35932" s="62" t="s">
        <v>156</v>
      </c>
      <c r="F35932" s="62" t="s">
        <v>18</v>
      </c>
      <c r="G35932" s="2"/>
      <c r="H35932" t="s">
        <v>187</v>
      </c>
    </row>
    <row r="35933" spans="1:8" hidden="1" x14ac:dyDescent="0.25">
      <c r="A35933" t="s">
        <v>8</v>
      </c>
      <c r="B35933" t="s">
        <v>9</v>
      </c>
      <c r="C35933" s="62" t="s">
        <v>10</v>
      </c>
      <c r="D35933" s="62" t="s">
        <v>156</v>
      </c>
      <c r="E35933" s="62" t="s">
        <v>156</v>
      </c>
      <c r="F35933" s="62" t="s">
        <v>18</v>
      </c>
      <c r="G35933" s="2">
        <v>5.93</v>
      </c>
      <c r="H35933" t="s">
        <v>187</v>
      </c>
    </row>
    <row r="35934" spans="1:8" hidden="1" x14ac:dyDescent="0.25">
      <c r="A35934" t="s">
        <v>8</v>
      </c>
      <c r="B35934" t="s">
        <v>9</v>
      </c>
      <c r="C35934" s="62" t="s">
        <v>10</v>
      </c>
      <c r="D35934" s="62" t="s">
        <v>156</v>
      </c>
      <c r="E35934" s="62" t="s">
        <v>156</v>
      </c>
      <c r="F35934" s="62" t="s">
        <v>18</v>
      </c>
      <c r="G35934" s="2">
        <v>-1665379.54</v>
      </c>
      <c r="H35934" t="s">
        <v>187</v>
      </c>
    </row>
    <row r="35935" spans="1:8" hidden="1" x14ac:dyDescent="0.25">
      <c r="A35935" t="s">
        <v>8</v>
      </c>
      <c r="B35935" t="s">
        <v>9</v>
      </c>
      <c r="C35935" s="62" t="s">
        <v>10</v>
      </c>
      <c r="D35935" s="62" t="s">
        <v>156</v>
      </c>
      <c r="E35935" s="62" t="s">
        <v>156</v>
      </c>
      <c r="F35935" s="62" t="s">
        <v>18</v>
      </c>
      <c r="G35935" s="2">
        <v>-1772713.44</v>
      </c>
      <c r="H35935" t="s">
        <v>187</v>
      </c>
    </row>
    <row r="35936" spans="1:8" hidden="1" x14ac:dyDescent="0.25">
      <c r="A35936" t="s">
        <v>8</v>
      </c>
      <c r="B35936" t="s">
        <v>9</v>
      </c>
      <c r="C35936" s="62" t="s">
        <v>10</v>
      </c>
      <c r="D35936" s="62" t="s">
        <v>156</v>
      </c>
      <c r="E35936" s="62" t="s">
        <v>156</v>
      </c>
      <c r="F35936" s="62" t="s">
        <v>18</v>
      </c>
      <c r="G35936" s="2">
        <v>-16939734.899999999</v>
      </c>
      <c r="H35936" t="s">
        <v>187</v>
      </c>
    </row>
    <row r="35937" spans="1:8" hidden="1" x14ac:dyDescent="0.25">
      <c r="A35937" t="s">
        <v>8</v>
      </c>
      <c r="B35937" t="s">
        <v>9</v>
      </c>
      <c r="C35937" s="62" t="s">
        <v>10</v>
      </c>
      <c r="D35937" s="62" t="s">
        <v>156</v>
      </c>
      <c r="E35937" s="62" t="s">
        <v>156</v>
      </c>
      <c r="F35937" s="62" t="s">
        <v>18</v>
      </c>
      <c r="G35937" s="2">
        <v>-2353281.9</v>
      </c>
      <c r="H35937" t="s">
        <v>187</v>
      </c>
    </row>
    <row r="35938" spans="1:8" hidden="1" x14ac:dyDescent="0.25">
      <c r="A35938" t="s">
        <v>8</v>
      </c>
      <c r="B35938" t="s">
        <v>9</v>
      </c>
      <c r="C35938" s="62" t="s">
        <v>10</v>
      </c>
      <c r="D35938" s="62" t="s">
        <v>156</v>
      </c>
      <c r="E35938" s="62" t="s">
        <v>156</v>
      </c>
      <c r="F35938" s="62" t="s">
        <v>18</v>
      </c>
      <c r="G35938" s="2">
        <v>-8806218</v>
      </c>
      <c r="H35938" t="s">
        <v>187</v>
      </c>
    </row>
    <row r="35939" spans="1:8" hidden="1" x14ac:dyDescent="0.25">
      <c r="A35939" t="s">
        <v>8</v>
      </c>
      <c r="B35939" t="s">
        <v>9</v>
      </c>
      <c r="C35939" s="62" t="s">
        <v>10</v>
      </c>
      <c r="D35939" s="62" t="s">
        <v>156</v>
      </c>
      <c r="E35939" s="62" t="s">
        <v>156</v>
      </c>
      <c r="F35939" s="62" t="s">
        <v>18</v>
      </c>
      <c r="G35939" s="2">
        <v>794.59</v>
      </c>
      <c r="H35939" t="s">
        <v>187</v>
      </c>
    </row>
    <row r="35940" spans="1:8" hidden="1" x14ac:dyDescent="0.25">
      <c r="A35940" t="s">
        <v>8</v>
      </c>
      <c r="B35940" t="s">
        <v>9</v>
      </c>
      <c r="C35940" s="62" t="s">
        <v>10</v>
      </c>
      <c r="D35940" s="62" t="s">
        <v>156</v>
      </c>
      <c r="E35940" s="62" t="s">
        <v>156</v>
      </c>
      <c r="F35940" s="62" t="s">
        <v>18</v>
      </c>
      <c r="G35940" s="2">
        <v>2651.19</v>
      </c>
      <c r="H35940" t="s">
        <v>187</v>
      </c>
    </row>
    <row r="35941" spans="1:8" hidden="1" x14ac:dyDescent="0.25">
      <c r="A35941" t="s">
        <v>8</v>
      </c>
      <c r="B35941" t="s">
        <v>9</v>
      </c>
      <c r="C35941" s="62" t="s">
        <v>10</v>
      </c>
      <c r="D35941" s="62" t="s">
        <v>156</v>
      </c>
      <c r="E35941" s="62" t="s">
        <v>156</v>
      </c>
      <c r="F35941" s="62" t="s">
        <v>18</v>
      </c>
      <c r="G35941" s="2">
        <v>-530106.62</v>
      </c>
      <c r="H35941" t="s">
        <v>187</v>
      </c>
    </row>
    <row r="35942" spans="1:8" hidden="1" x14ac:dyDescent="0.25">
      <c r="A35942" t="s">
        <v>8</v>
      </c>
      <c r="B35942" t="s">
        <v>9</v>
      </c>
      <c r="C35942" s="62" t="s">
        <v>10</v>
      </c>
      <c r="D35942" s="62" t="s">
        <v>156</v>
      </c>
      <c r="E35942" s="62" t="s">
        <v>156</v>
      </c>
      <c r="F35942" s="62" t="s">
        <v>18</v>
      </c>
      <c r="G35942" s="2"/>
      <c r="H35942" t="s">
        <v>187</v>
      </c>
    </row>
    <row r="35943" spans="1:8" hidden="1" x14ac:dyDescent="0.25">
      <c r="A35943" t="s">
        <v>8</v>
      </c>
      <c r="B35943" t="s">
        <v>9</v>
      </c>
      <c r="C35943" s="62" t="s">
        <v>10</v>
      </c>
      <c r="D35943" s="62" t="s">
        <v>156</v>
      </c>
      <c r="E35943" s="62" t="s">
        <v>156</v>
      </c>
      <c r="F35943" s="62" t="s">
        <v>18</v>
      </c>
      <c r="G35943" s="2">
        <v>-19488.34</v>
      </c>
      <c r="H35943" t="s">
        <v>187</v>
      </c>
    </row>
    <row r="35944" spans="1:8" hidden="1" x14ac:dyDescent="0.25">
      <c r="A35944" t="s">
        <v>8</v>
      </c>
      <c r="B35944" t="s">
        <v>9</v>
      </c>
      <c r="C35944" s="62" t="s">
        <v>10</v>
      </c>
      <c r="D35944" s="62" t="s">
        <v>156</v>
      </c>
      <c r="E35944" s="62" t="s">
        <v>156</v>
      </c>
      <c r="F35944" s="62" t="s">
        <v>18</v>
      </c>
      <c r="G35944" s="2">
        <v>-789774.16</v>
      </c>
      <c r="H35944" t="s">
        <v>187</v>
      </c>
    </row>
    <row r="35945" spans="1:8" hidden="1" x14ac:dyDescent="0.25">
      <c r="A35945" t="s">
        <v>8</v>
      </c>
      <c r="B35945" t="s">
        <v>9</v>
      </c>
      <c r="C35945" s="62" t="s">
        <v>10</v>
      </c>
      <c r="D35945" s="62" t="s">
        <v>156</v>
      </c>
      <c r="E35945" s="62" t="s">
        <v>156</v>
      </c>
      <c r="F35945" s="62" t="s">
        <v>18</v>
      </c>
      <c r="G35945" s="2">
        <v>-416526.21</v>
      </c>
      <c r="H35945" t="s">
        <v>187</v>
      </c>
    </row>
    <row r="35946" spans="1:8" hidden="1" x14ac:dyDescent="0.25">
      <c r="A35946" t="s">
        <v>8</v>
      </c>
      <c r="B35946" t="s">
        <v>9</v>
      </c>
      <c r="C35946" s="62" t="s">
        <v>10</v>
      </c>
      <c r="D35946" s="62" t="s">
        <v>156</v>
      </c>
      <c r="E35946" s="62" t="s">
        <v>156</v>
      </c>
      <c r="F35946" s="62" t="s">
        <v>18</v>
      </c>
      <c r="G35946" s="2">
        <v>-279462.05</v>
      </c>
      <c r="H35946" t="s">
        <v>187</v>
      </c>
    </row>
    <row r="35947" spans="1:8" hidden="1" x14ac:dyDescent="0.25">
      <c r="A35947" t="s">
        <v>8</v>
      </c>
      <c r="B35947" t="s">
        <v>9</v>
      </c>
      <c r="C35947" s="62" t="s">
        <v>10</v>
      </c>
      <c r="D35947" s="62" t="s">
        <v>156</v>
      </c>
      <c r="E35947" s="62" t="s">
        <v>156</v>
      </c>
      <c r="F35947" s="62" t="s">
        <v>18</v>
      </c>
      <c r="G35947" s="2">
        <v>-4326749.93</v>
      </c>
      <c r="H35947" t="s">
        <v>187</v>
      </c>
    </row>
    <row r="35948" spans="1:8" hidden="1" x14ac:dyDescent="0.25">
      <c r="A35948" t="s">
        <v>8</v>
      </c>
      <c r="B35948" t="s">
        <v>9</v>
      </c>
      <c r="C35948" s="62" t="s">
        <v>10</v>
      </c>
      <c r="D35948" s="62" t="s">
        <v>156</v>
      </c>
      <c r="E35948" s="62" t="s">
        <v>156</v>
      </c>
      <c r="F35948" s="62" t="s">
        <v>18</v>
      </c>
      <c r="G35948" s="2">
        <v>-223743.94</v>
      </c>
      <c r="H35948" t="s">
        <v>187</v>
      </c>
    </row>
    <row r="35949" spans="1:8" hidden="1" x14ac:dyDescent="0.25">
      <c r="A35949" t="s">
        <v>8</v>
      </c>
      <c r="B35949" t="s">
        <v>9</v>
      </c>
      <c r="C35949" s="62" t="s">
        <v>10</v>
      </c>
      <c r="D35949" s="62" t="s">
        <v>156</v>
      </c>
      <c r="E35949" s="62" t="s">
        <v>156</v>
      </c>
      <c r="F35949" s="62" t="s">
        <v>18</v>
      </c>
      <c r="G35949" s="2">
        <v>-732675.94</v>
      </c>
      <c r="H35949" t="s">
        <v>187</v>
      </c>
    </row>
    <row r="35950" spans="1:8" hidden="1" x14ac:dyDescent="0.25">
      <c r="A35950" t="s">
        <v>8</v>
      </c>
      <c r="B35950" t="s">
        <v>9</v>
      </c>
      <c r="C35950" s="62" t="s">
        <v>10</v>
      </c>
      <c r="D35950" s="62" t="s">
        <v>156</v>
      </c>
      <c r="E35950" s="62" t="s">
        <v>156</v>
      </c>
      <c r="F35950" s="62" t="s">
        <v>18</v>
      </c>
      <c r="G35950" s="2">
        <v>-1284440.3400000001</v>
      </c>
      <c r="H35950" t="s">
        <v>187</v>
      </c>
    </row>
    <row r="35951" spans="1:8" hidden="1" x14ac:dyDescent="0.25">
      <c r="A35951" t="s">
        <v>8</v>
      </c>
      <c r="B35951" t="s">
        <v>9</v>
      </c>
      <c r="C35951" s="62" t="s">
        <v>10</v>
      </c>
      <c r="D35951" s="62" t="s">
        <v>156</v>
      </c>
      <c r="E35951" s="62" t="s">
        <v>156</v>
      </c>
      <c r="F35951" s="62" t="s">
        <v>18</v>
      </c>
      <c r="G35951" s="2"/>
      <c r="H35951" t="s">
        <v>187</v>
      </c>
    </row>
    <row r="35952" spans="1:8" hidden="1" x14ac:dyDescent="0.25">
      <c r="A35952" t="s">
        <v>8</v>
      </c>
      <c r="B35952" t="s">
        <v>9</v>
      </c>
      <c r="C35952" s="62" t="s">
        <v>10</v>
      </c>
      <c r="D35952" s="62" t="s">
        <v>156</v>
      </c>
      <c r="E35952" s="62" t="s">
        <v>156</v>
      </c>
      <c r="F35952" s="62" t="s">
        <v>18</v>
      </c>
      <c r="G35952" s="2">
        <v>-1341761.3400000001</v>
      </c>
      <c r="H35952" t="s">
        <v>187</v>
      </c>
    </row>
    <row r="35953" spans="1:8" hidden="1" x14ac:dyDescent="0.25">
      <c r="A35953" t="s">
        <v>8</v>
      </c>
      <c r="B35953" t="s">
        <v>9</v>
      </c>
      <c r="C35953" s="62" t="s">
        <v>10</v>
      </c>
      <c r="D35953" s="62" t="s">
        <v>156</v>
      </c>
      <c r="E35953" s="62" t="s">
        <v>156</v>
      </c>
      <c r="F35953" s="62" t="s">
        <v>18</v>
      </c>
      <c r="G35953" s="2">
        <v>-1228775.6000000001</v>
      </c>
      <c r="H35953" t="s">
        <v>187</v>
      </c>
    </row>
    <row r="35954" spans="1:8" hidden="1" x14ac:dyDescent="0.25">
      <c r="A35954" t="s">
        <v>8</v>
      </c>
      <c r="B35954" t="s">
        <v>9</v>
      </c>
      <c r="C35954" s="62" t="s">
        <v>10</v>
      </c>
      <c r="D35954" s="62" t="s">
        <v>156</v>
      </c>
      <c r="E35954" s="62" t="s">
        <v>156</v>
      </c>
      <c r="F35954" s="62" t="s">
        <v>18</v>
      </c>
      <c r="G35954" s="2">
        <v>-612453.54</v>
      </c>
      <c r="H35954" t="s">
        <v>187</v>
      </c>
    </row>
    <row r="35955" spans="1:8" hidden="1" x14ac:dyDescent="0.25">
      <c r="A35955" t="s">
        <v>8</v>
      </c>
      <c r="B35955" t="s">
        <v>9</v>
      </c>
      <c r="C35955" s="62" t="s">
        <v>10</v>
      </c>
      <c r="D35955" s="62" t="s">
        <v>156</v>
      </c>
      <c r="E35955" s="62" t="s">
        <v>156</v>
      </c>
      <c r="F35955" s="62" t="s">
        <v>18</v>
      </c>
      <c r="G35955" s="2">
        <v>-571900.26</v>
      </c>
      <c r="H35955" t="s">
        <v>187</v>
      </c>
    </row>
    <row r="35956" spans="1:8" hidden="1" x14ac:dyDescent="0.25">
      <c r="A35956" t="s">
        <v>8</v>
      </c>
      <c r="B35956" t="s">
        <v>9</v>
      </c>
      <c r="C35956" s="62" t="s">
        <v>10</v>
      </c>
      <c r="D35956" s="62" t="s">
        <v>156</v>
      </c>
      <c r="E35956" s="62" t="s">
        <v>156</v>
      </c>
      <c r="F35956" s="62" t="s">
        <v>18</v>
      </c>
      <c r="G35956" s="2">
        <v>-14346292.210000001</v>
      </c>
      <c r="H35956" t="s">
        <v>187</v>
      </c>
    </row>
    <row r="35957" spans="1:8" hidden="1" x14ac:dyDescent="0.25">
      <c r="A35957" t="s">
        <v>8</v>
      </c>
      <c r="B35957" t="s">
        <v>9</v>
      </c>
      <c r="C35957" s="62" t="s">
        <v>10</v>
      </c>
      <c r="D35957" s="62" t="s">
        <v>156</v>
      </c>
      <c r="E35957" s="62" t="s">
        <v>156</v>
      </c>
      <c r="F35957" s="62" t="s">
        <v>18</v>
      </c>
      <c r="G35957" s="2">
        <v>-58046.97</v>
      </c>
      <c r="H35957" t="s">
        <v>187</v>
      </c>
    </row>
    <row r="35958" spans="1:8" hidden="1" x14ac:dyDescent="0.25">
      <c r="A35958" t="s">
        <v>8</v>
      </c>
      <c r="B35958" t="s">
        <v>9</v>
      </c>
      <c r="C35958" s="62" t="s">
        <v>10</v>
      </c>
      <c r="D35958" s="62" t="s">
        <v>156</v>
      </c>
      <c r="E35958" s="62" t="s">
        <v>156</v>
      </c>
      <c r="F35958" s="62" t="s">
        <v>18</v>
      </c>
      <c r="G35958" s="2">
        <v>-64189.03</v>
      </c>
      <c r="H35958" t="s">
        <v>187</v>
      </c>
    </row>
    <row r="35959" spans="1:8" hidden="1" x14ac:dyDescent="0.25">
      <c r="A35959" t="s">
        <v>8</v>
      </c>
      <c r="B35959" t="s">
        <v>9</v>
      </c>
      <c r="C35959" s="62" t="s">
        <v>10</v>
      </c>
      <c r="D35959" s="62" t="s">
        <v>156</v>
      </c>
      <c r="E35959" s="62" t="s">
        <v>156</v>
      </c>
      <c r="F35959" s="62" t="s">
        <v>18</v>
      </c>
      <c r="G35959" s="2">
        <v>-84694.33</v>
      </c>
      <c r="H35959" t="s">
        <v>187</v>
      </c>
    </row>
    <row r="35960" spans="1:8" hidden="1" x14ac:dyDescent="0.25">
      <c r="A35960" t="s">
        <v>8</v>
      </c>
      <c r="B35960" t="s">
        <v>9</v>
      </c>
      <c r="C35960" s="62" t="s">
        <v>10</v>
      </c>
      <c r="D35960" s="62" t="s">
        <v>156</v>
      </c>
      <c r="E35960" s="62" t="s">
        <v>156</v>
      </c>
      <c r="F35960" s="62" t="s">
        <v>18</v>
      </c>
      <c r="G35960" s="2"/>
      <c r="H35960" t="s">
        <v>187</v>
      </c>
    </row>
    <row r="35961" spans="1:8" hidden="1" x14ac:dyDescent="0.25">
      <c r="A35961" t="s">
        <v>8</v>
      </c>
      <c r="B35961" t="s">
        <v>9</v>
      </c>
      <c r="C35961" s="62" t="s">
        <v>10</v>
      </c>
      <c r="D35961" s="62" t="s">
        <v>156</v>
      </c>
      <c r="E35961" s="62" t="s">
        <v>156</v>
      </c>
      <c r="F35961" s="62" t="s">
        <v>18</v>
      </c>
      <c r="G35961" s="2">
        <v>82.62</v>
      </c>
      <c r="H35961" t="s">
        <v>187</v>
      </c>
    </row>
    <row r="35962" spans="1:8" hidden="1" x14ac:dyDescent="0.25">
      <c r="A35962" t="s">
        <v>8</v>
      </c>
      <c r="B35962" t="s">
        <v>9</v>
      </c>
      <c r="C35962" s="62" t="s">
        <v>10</v>
      </c>
      <c r="D35962" s="62" t="s">
        <v>156</v>
      </c>
      <c r="E35962" s="62" t="s">
        <v>156</v>
      </c>
      <c r="F35962" s="62" t="s">
        <v>18</v>
      </c>
      <c r="G35962" s="2">
        <v>-48776.7</v>
      </c>
      <c r="H35962" t="s">
        <v>187</v>
      </c>
    </row>
    <row r="35963" spans="1:8" hidden="1" x14ac:dyDescent="0.25">
      <c r="A35963" t="s">
        <v>8</v>
      </c>
      <c r="B35963" t="s">
        <v>9</v>
      </c>
      <c r="C35963" s="62" t="s">
        <v>10</v>
      </c>
      <c r="D35963" s="62" t="s">
        <v>156</v>
      </c>
      <c r="E35963" s="62" t="s">
        <v>156</v>
      </c>
      <c r="F35963" s="62" t="s">
        <v>18</v>
      </c>
      <c r="G35963" s="2">
        <v>-330870.71999999997</v>
      </c>
      <c r="H35963" t="s">
        <v>187</v>
      </c>
    </row>
    <row r="35964" spans="1:8" hidden="1" x14ac:dyDescent="0.25">
      <c r="A35964" t="s">
        <v>8</v>
      </c>
      <c r="B35964" t="s">
        <v>9</v>
      </c>
      <c r="C35964" s="62" t="s">
        <v>10</v>
      </c>
      <c r="D35964" s="62" t="s">
        <v>156</v>
      </c>
      <c r="E35964" s="62" t="s">
        <v>156</v>
      </c>
      <c r="F35964" s="62" t="s">
        <v>18</v>
      </c>
      <c r="G35964" s="2">
        <v>-413904.74</v>
      </c>
      <c r="H35964" t="s">
        <v>187</v>
      </c>
    </row>
    <row r="35965" spans="1:8" hidden="1" x14ac:dyDescent="0.25">
      <c r="A35965" t="s">
        <v>8</v>
      </c>
      <c r="B35965" t="s">
        <v>9</v>
      </c>
      <c r="C35965" s="62" t="s">
        <v>10</v>
      </c>
      <c r="D35965" s="62" t="s">
        <v>156</v>
      </c>
      <c r="E35965" s="62" t="s">
        <v>156</v>
      </c>
      <c r="F35965" s="62" t="s">
        <v>18</v>
      </c>
      <c r="G35965" s="2">
        <v>-9748672.0700000003</v>
      </c>
      <c r="H35965" t="s">
        <v>187</v>
      </c>
    </row>
    <row r="35966" spans="1:8" hidden="1" x14ac:dyDescent="0.25">
      <c r="A35966" t="s">
        <v>8</v>
      </c>
      <c r="B35966" t="s">
        <v>9</v>
      </c>
      <c r="C35966" s="62" t="s">
        <v>10</v>
      </c>
      <c r="D35966" s="62" t="s">
        <v>156</v>
      </c>
      <c r="E35966" s="62" t="s">
        <v>156</v>
      </c>
      <c r="F35966" s="62" t="s">
        <v>18</v>
      </c>
      <c r="G35966" s="2">
        <v>-3205678.7</v>
      </c>
      <c r="H35966" t="s">
        <v>187</v>
      </c>
    </row>
    <row r="35967" spans="1:8" hidden="1" x14ac:dyDescent="0.25">
      <c r="A35967" t="s">
        <v>8</v>
      </c>
      <c r="B35967" t="s">
        <v>9</v>
      </c>
      <c r="C35967" s="62" t="s">
        <v>10</v>
      </c>
      <c r="D35967" s="62" t="s">
        <v>156</v>
      </c>
      <c r="E35967" s="62" t="s">
        <v>156</v>
      </c>
      <c r="F35967" s="62" t="s">
        <v>18</v>
      </c>
      <c r="G35967" s="2">
        <v>-455969.66</v>
      </c>
      <c r="H35967" t="s">
        <v>187</v>
      </c>
    </row>
    <row r="35968" spans="1:8" hidden="1" x14ac:dyDescent="0.25">
      <c r="A35968" t="s">
        <v>8</v>
      </c>
      <c r="B35968" t="s">
        <v>9</v>
      </c>
      <c r="C35968" s="62" t="s">
        <v>10</v>
      </c>
      <c r="D35968" s="62" t="s">
        <v>156</v>
      </c>
      <c r="E35968" s="62" t="s">
        <v>156</v>
      </c>
      <c r="F35968" s="62" t="s">
        <v>18</v>
      </c>
      <c r="G35968" s="2">
        <v>-14998.77</v>
      </c>
      <c r="H35968" t="s">
        <v>187</v>
      </c>
    </row>
    <row r="35969" spans="1:8" hidden="1" x14ac:dyDescent="0.25">
      <c r="A35969" t="s">
        <v>8</v>
      </c>
      <c r="B35969" t="s">
        <v>9</v>
      </c>
      <c r="C35969" s="62" t="s">
        <v>10</v>
      </c>
      <c r="D35969" s="62" t="s">
        <v>156</v>
      </c>
      <c r="E35969" s="62" t="s">
        <v>156</v>
      </c>
      <c r="F35969" s="62" t="s">
        <v>18</v>
      </c>
      <c r="G35969" s="2">
        <v>-485951.58</v>
      </c>
      <c r="H35969" t="s">
        <v>187</v>
      </c>
    </row>
    <row r="35970" spans="1:8" hidden="1" x14ac:dyDescent="0.25">
      <c r="A35970" t="s">
        <v>8</v>
      </c>
      <c r="B35970" t="s">
        <v>9</v>
      </c>
      <c r="C35970" s="62" t="s">
        <v>10</v>
      </c>
      <c r="D35970" s="62" t="s">
        <v>156</v>
      </c>
      <c r="E35970" s="62" t="s">
        <v>156</v>
      </c>
      <c r="F35970" s="62" t="s">
        <v>18</v>
      </c>
      <c r="G35970" s="2">
        <v>147.63</v>
      </c>
      <c r="H35970" t="s">
        <v>187</v>
      </c>
    </row>
    <row r="35971" spans="1:8" hidden="1" x14ac:dyDescent="0.25">
      <c r="A35971" t="s">
        <v>8</v>
      </c>
      <c r="B35971" t="s">
        <v>9</v>
      </c>
      <c r="C35971" s="62" t="s">
        <v>10</v>
      </c>
      <c r="D35971" s="62" t="s">
        <v>156</v>
      </c>
      <c r="E35971" s="62" t="s">
        <v>156</v>
      </c>
      <c r="F35971" s="62" t="s">
        <v>18</v>
      </c>
      <c r="G35971" s="2">
        <v>84.33</v>
      </c>
      <c r="H35971" t="s">
        <v>187</v>
      </c>
    </row>
    <row r="35972" spans="1:8" hidden="1" x14ac:dyDescent="0.25">
      <c r="A35972" t="s">
        <v>8</v>
      </c>
      <c r="B35972" t="s">
        <v>9</v>
      </c>
      <c r="C35972" s="62" t="s">
        <v>10</v>
      </c>
      <c r="D35972" s="62" t="s">
        <v>156</v>
      </c>
      <c r="E35972" s="62" t="s">
        <v>156</v>
      </c>
      <c r="F35972" s="62" t="s">
        <v>18</v>
      </c>
      <c r="G35972" s="2">
        <v>1043.56</v>
      </c>
      <c r="H35972" t="s">
        <v>187</v>
      </c>
    </row>
    <row r="35973" spans="1:8" hidden="1" x14ac:dyDescent="0.25">
      <c r="A35973" t="s">
        <v>8</v>
      </c>
      <c r="B35973" t="s">
        <v>9</v>
      </c>
      <c r="C35973" s="62" t="s">
        <v>10</v>
      </c>
      <c r="D35973" s="62" t="s">
        <v>156</v>
      </c>
      <c r="E35973" s="62" t="s">
        <v>156</v>
      </c>
      <c r="F35973" s="62" t="s">
        <v>18</v>
      </c>
      <c r="G35973" s="2">
        <v>139.69</v>
      </c>
      <c r="H35973" t="s">
        <v>187</v>
      </c>
    </row>
    <row r="35974" spans="1:8" hidden="1" x14ac:dyDescent="0.25">
      <c r="A35974" t="s">
        <v>8</v>
      </c>
      <c r="B35974" t="s">
        <v>9</v>
      </c>
      <c r="C35974" s="62" t="s">
        <v>10</v>
      </c>
      <c r="D35974" s="62" t="s">
        <v>156</v>
      </c>
      <c r="E35974" s="62" t="s">
        <v>156</v>
      </c>
      <c r="F35974" s="62" t="s">
        <v>18</v>
      </c>
      <c r="G35974" s="2">
        <v>4899.5200000000004</v>
      </c>
      <c r="H35974" t="s">
        <v>187</v>
      </c>
    </row>
    <row r="35975" spans="1:8" hidden="1" x14ac:dyDescent="0.25">
      <c r="A35975" t="s">
        <v>8</v>
      </c>
      <c r="B35975" t="s">
        <v>9</v>
      </c>
      <c r="C35975" s="62" t="s">
        <v>10</v>
      </c>
      <c r="D35975" s="62" t="s">
        <v>156</v>
      </c>
      <c r="E35975" s="62" t="s">
        <v>156</v>
      </c>
      <c r="F35975" s="62" t="s">
        <v>18</v>
      </c>
      <c r="G35975" s="2">
        <v>904.23</v>
      </c>
      <c r="H35975" t="s">
        <v>187</v>
      </c>
    </row>
    <row r="35976" spans="1:8" hidden="1" x14ac:dyDescent="0.25">
      <c r="A35976" t="s">
        <v>8</v>
      </c>
      <c r="B35976" t="s">
        <v>9</v>
      </c>
      <c r="C35976" s="62" t="s">
        <v>10</v>
      </c>
      <c r="D35976" s="62" t="s">
        <v>156</v>
      </c>
      <c r="E35976" s="62" t="s">
        <v>156</v>
      </c>
      <c r="F35976" s="62" t="s">
        <v>18</v>
      </c>
      <c r="G35976" s="2">
        <v>181.44</v>
      </c>
      <c r="H35976" t="s">
        <v>187</v>
      </c>
    </row>
    <row r="35977" spans="1:8" hidden="1" x14ac:dyDescent="0.25">
      <c r="A35977" t="s">
        <v>8</v>
      </c>
      <c r="B35977" t="s">
        <v>9</v>
      </c>
      <c r="C35977" s="62" t="s">
        <v>10</v>
      </c>
      <c r="D35977" s="62" t="s">
        <v>156</v>
      </c>
      <c r="E35977" s="62" t="s">
        <v>156</v>
      </c>
      <c r="F35977" s="62" t="s">
        <v>18</v>
      </c>
      <c r="G35977" s="2">
        <v>1454.63</v>
      </c>
      <c r="H35977" t="s">
        <v>187</v>
      </c>
    </row>
    <row r="35978" spans="1:8" hidden="1" x14ac:dyDescent="0.25">
      <c r="A35978" t="s">
        <v>8</v>
      </c>
      <c r="B35978" t="s">
        <v>9</v>
      </c>
      <c r="C35978" s="62" t="s">
        <v>10</v>
      </c>
      <c r="D35978" s="62" t="s">
        <v>156</v>
      </c>
      <c r="E35978" s="62" t="s">
        <v>156</v>
      </c>
      <c r="F35978" s="62" t="s">
        <v>18</v>
      </c>
      <c r="G35978" s="2">
        <v>4382.3999999999996</v>
      </c>
      <c r="H35978" t="s">
        <v>187</v>
      </c>
    </row>
    <row r="35979" spans="1:8" hidden="1" x14ac:dyDescent="0.25">
      <c r="A35979" t="s">
        <v>8</v>
      </c>
      <c r="B35979" t="s">
        <v>9</v>
      </c>
      <c r="C35979" s="62" t="s">
        <v>10</v>
      </c>
      <c r="D35979" s="62" t="s">
        <v>156</v>
      </c>
      <c r="E35979" s="62" t="s">
        <v>156</v>
      </c>
      <c r="F35979" s="62" t="s">
        <v>18</v>
      </c>
      <c r="G35979" s="2">
        <v>207.64</v>
      </c>
      <c r="H35979" t="s">
        <v>187</v>
      </c>
    </row>
    <row r="35980" spans="1:8" hidden="1" x14ac:dyDescent="0.25">
      <c r="A35980" t="s">
        <v>8</v>
      </c>
      <c r="B35980" t="s">
        <v>9</v>
      </c>
      <c r="C35980" s="62" t="s">
        <v>10</v>
      </c>
      <c r="D35980" s="62" t="s">
        <v>156</v>
      </c>
      <c r="E35980" s="62" t="s">
        <v>156</v>
      </c>
      <c r="F35980" s="62" t="s">
        <v>18</v>
      </c>
      <c r="G35980" s="2">
        <v>27.5</v>
      </c>
      <c r="H35980" t="s">
        <v>187</v>
      </c>
    </row>
    <row r="35981" spans="1:8" hidden="1" x14ac:dyDescent="0.25">
      <c r="A35981" t="s">
        <v>8</v>
      </c>
      <c r="B35981" t="s">
        <v>9</v>
      </c>
      <c r="C35981" s="62" t="s">
        <v>10</v>
      </c>
      <c r="D35981" s="62" t="s">
        <v>156</v>
      </c>
      <c r="E35981" s="62" t="s">
        <v>156</v>
      </c>
      <c r="F35981" s="62" t="s">
        <v>18</v>
      </c>
      <c r="G35981" s="2">
        <v>41.53</v>
      </c>
      <c r="H35981" t="s">
        <v>187</v>
      </c>
    </row>
    <row r="35982" spans="1:8" hidden="1" x14ac:dyDescent="0.25">
      <c r="A35982" t="s">
        <v>8</v>
      </c>
      <c r="B35982" t="s">
        <v>9</v>
      </c>
      <c r="C35982" s="62" t="s">
        <v>10</v>
      </c>
      <c r="D35982" s="62" t="s">
        <v>156</v>
      </c>
      <c r="E35982" s="62" t="s">
        <v>156</v>
      </c>
      <c r="F35982" s="62" t="s">
        <v>18</v>
      </c>
      <c r="G35982" s="2">
        <v>48.69</v>
      </c>
      <c r="H35982" t="s">
        <v>187</v>
      </c>
    </row>
    <row r="35983" spans="1:8" hidden="1" x14ac:dyDescent="0.25">
      <c r="A35983" t="s">
        <v>8</v>
      </c>
      <c r="B35983" t="s">
        <v>9</v>
      </c>
      <c r="C35983" s="62" t="s">
        <v>10</v>
      </c>
      <c r="D35983" s="62" t="s">
        <v>156</v>
      </c>
      <c r="E35983" s="62" t="s">
        <v>156</v>
      </c>
      <c r="F35983" s="62" t="s">
        <v>18</v>
      </c>
      <c r="G35983" s="2">
        <v>8.16</v>
      </c>
      <c r="H35983" t="s">
        <v>187</v>
      </c>
    </row>
    <row r="35984" spans="1:8" hidden="1" x14ac:dyDescent="0.25">
      <c r="A35984" t="s">
        <v>8</v>
      </c>
      <c r="B35984" t="s">
        <v>9</v>
      </c>
      <c r="C35984" s="62" t="s">
        <v>10</v>
      </c>
      <c r="D35984" s="62" t="s">
        <v>156</v>
      </c>
      <c r="E35984" s="62" t="s">
        <v>156</v>
      </c>
      <c r="F35984" s="62" t="s">
        <v>18</v>
      </c>
      <c r="G35984" s="2">
        <v>26.25</v>
      </c>
      <c r="H35984" t="s">
        <v>187</v>
      </c>
    </row>
    <row r="35985" spans="1:8" hidden="1" x14ac:dyDescent="0.25">
      <c r="A35985" t="s">
        <v>8</v>
      </c>
      <c r="B35985" t="s">
        <v>9</v>
      </c>
      <c r="C35985" s="62" t="s">
        <v>10</v>
      </c>
      <c r="D35985" s="62" t="s">
        <v>156</v>
      </c>
      <c r="E35985" s="62" t="s">
        <v>156</v>
      </c>
      <c r="F35985" s="62" t="s">
        <v>18</v>
      </c>
      <c r="G35985" s="2">
        <v>90.6</v>
      </c>
      <c r="H35985" t="s">
        <v>187</v>
      </c>
    </row>
    <row r="35986" spans="1:8" hidden="1" x14ac:dyDescent="0.25">
      <c r="A35986" t="s">
        <v>8</v>
      </c>
      <c r="B35986" t="s">
        <v>9</v>
      </c>
      <c r="C35986" s="62" t="s">
        <v>10</v>
      </c>
      <c r="D35986" s="62" t="s">
        <v>156</v>
      </c>
      <c r="E35986" s="62" t="s">
        <v>156</v>
      </c>
      <c r="F35986" s="62" t="s">
        <v>18</v>
      </c>
      <c r="G35986" s="2">
        <v>2569.4299999999998</v>
      </c>
      <c r="H35986" t="s">
        <v>187</v>
      </c>
    </row>
    <row r="35987" spans="1:8" hidden="1" x14ac:dyDescent="0.25">
      <c r="A35987" t="s">
        <v>8</v>
      </c>
      <c r="B35987" t="s">
        <v>9</v>
      </c>
      <c r="C35987" s="62" t="s">
        <v>10</v>
      </c>
      <c r="D35987" s="62" t="s">
        <v>156</v>
      </c>
      <c r="E35987" s="62" t="s">
        <v>156</v>
      </c>
      <c r="F35987" s="62" t="s">
        <v>18</v>
      </c>
      <c r="G35987" s="2">
        <v>81.180000000000007</v>
      </c>
      <c r="H35987" t="s">
        <v>187</v>
      </c>
    </row>
    <row r="35988" spans="1:8" hidden="1" x14ac:dyDescent="0.25">
      <c r="A35988" t="s">
        <v>8</v>
      </c>
      <c r="B35988" t="s">
        <v>9</v>
      </c>
      <c r="C35988" s="62" t="s">
        <v>10</v>
      </c>
      <c r="D35988" s="62" t="s">
        <v>156</v>
      </c>
      <c r="E35988" s="62" t="s">
        <v>156</v>
      </c>
      <c r="F35988" s="62" t="s">
        <v>18</v>
      </c>
      <c r="G35988" s="2">
        <v>3698.63</v>
      </c>
      <c r="H35988" t="s">
        <v>187</v>
      </c>
    </row>
    <row r="35989" spans="1:8" hidden="1" x14ac:dyDescent="0.25">
      <c r="A35989" t="s">
        <v>8</v>
      </c>
      <c r="B35989" t="s">
        <v>9</v>
      </c>
      <c r="C35989" s="62" t="s">
        <v>10</v>
      </c>
      <c r="D35989" s="62" t="s">
        <v>156</v>
      </c>
      <c r="E35989" s="62" t="s">
        <v>156</v>
      </c>
      <c r="F35989" s="62" t="s">
        <v>18</v>
      </c>
      <c r="G35989" s="2">
        <v>425.11</v>
      </c>
      <c r="H35989" t="s">
        <v>187</v>
      </c>
    </row>
    <row r="35990" spans="1:8" hidden="1" x14ac:dyDescent="0.25">
      <c r="A35990" t="s">
        <v>8</v>
      </c>
      <c r="B35990" t="s">
        <v>9</v>
      </c>
      <c r="C35990" s="62" t="s">
        <v>10</v>
      </c>
      <c r="D35990" s="62" t="s">
        <v>156</v>
      </c>
      <c r="E35990" s="62" t="s">
        <v>156</v>
      </c>
      <c r="F35990" s="62" t="s">
        <v>18</v>
      </c>
      <c r="G35990" s="2">
        <v>2733.63</v>
      </c>
      <c r="H35990" t="s">
        <v>187</v>
      </c>
    </row>
    <row r="35991" spans="1:8" hidden="1" x14ac:dyDescent="0.25">
      <c r="A35991" t="s">
        <v>8</v>
      </c>
      <c r="B35991" t="s">
        <v>9</v>
      </c>
      <c r="C35991" s="62" t="s">
        <v>10</v>
      </c>
      <c r="D35991" s="62" t="s">
        <v>156</v>
      </c>
      <c r="E35991" s="62" t="s">
        <v>156</v>
      </c>
      <c r="F35991" s="62" t="s">
        <v>18</v>
      </c>
      <c r="G35991" s="2">
        <v>768.88</v>
      </c>
      <c r="H35991" t="s">
        <v>187</v>
      </c>
    </row>
    <row r="35992" spans="1:8" hidden="1" x14ac:dyDescent="0.25">
      <c r="A35992" t="s">
        <v>8</v>
      </c>
      <c r="B35992" t="s">
        <v>9</v>
      </c>
      <c r="C35992" s="62" t="s">
        <v>10</v>
      </c>
      <c r="D35992" s="62" t="s">
        <v>156</v>
      </c>
      <c r="E35992" s="62" t="s">
        <v>156</v>
      </c>
      <c r="F35992" s="62" t="s">
        <v>18</v>
      </c>
      <c r="G35992" s="2">
        <v>3151.85</v>
      </c>
      <c r="H35992" t="s">
        <v>187</v>
      </c>
    </row>
    <row r="35993" spans="1:8" hidden="1" x14ac:dyDescent="0.25">
      <c r="A35993" t="s">
        <v>8</v>
      </c>
      <c r="B35993" t="s">
        <v>9</v>
      </c>
      <c r="C35993" s="62" t="s">
        <v>10</v>
      </c>
      <c r="D35993" s="62" t="s">
        <v>156</v>
      </c>
      <c r="E35993" s="62" t="s">
        <v>156</v>
      </c>
      <c r="F35993" s="62" t="s">
        <v>18</v>
      </c>
      <c r="G35993" s="2">
        <v>96.45</v>
      </c>
      <c r="H35993" t="s">
        <v>187</v>
      </c>
    </row>
    <row r="35994" spans="1:8" hidden="1" x14ac:dyDescent="0.25">
      <c r="A35994" t="s">
        <v>8</v>
      </c>
      <c r="B35994" t="s">
        <v>9</v>
      </c>
      <c r="C35994" s="62" t="s">
        <v>10</v>
      </c>
      <c r="D35994" s="62" t="s">
        <v>156</v>
      </c>
      <c r="E35994" s="62" t="s">
        <v>156</v>
      </c>
      <c r="F35994" s="62" t="s">
        <v>18</v>
      </c>
      <c r="G35994" s="2">
        <v>15.84</v>
      </c>
      <c r="H35994" t="s">
        <v>187</v>
      </c>
    </row>
    <row r="35995" spans="1:8" hidden="1" x14ac:dyDescent="0.25">
      <c r="A35995" t="s">
        <v>8</v>
      </c>
      <c r="B35995" t="s">
        <v>9</v>
      </c>
      <c r="C35995" s="62" t="s">
        <v>10</v>
      </c>
      <c r="D35995" s="62" t="s">
        <v>156</v>
      </c>
      <c r="E35995" s="62" t="s">
        <v>156</v>
      </c>
      <c r="F35995" s="62" t="s">
        <v>18</v>
      </c>
      <c r="G35995" s="2">
        <v>19.78</v>
      </c>
      <c r="H35995" t="s">
        <v>187</v>
      </c>
    </row>
    <row r="35996" spans="1:8" hidden="1" x14ac:dyDescent="0.25">
      <c r="A35996" t="s">
        <v>8</v>
      </c>
      <c r="B35996" t="s">
        <v>9</v>
      </c>
      <c r="C35996" s="62" t="s">
        <v>10</v>
      </c>
      <c r="D35996" s="62" t="s">
        <v>156</v>
      </c>
      <c r="E35996" s="62" t="s">
        <v>156</v>
      </c>
      <c r="F35996" s="62" t="s">
        <v>18</v>
      </c>
      <c r="G35996" s="2">
        <v>16.690000000000001</v>
      </c>
      <c r="H35996" t="s">
        <v>187</v>
      </c>
    </row>
    <row r="35997" spans="1:8" hidden="1" x14ac:dyDescent="0.25">
      <c r="A35997" t="s">
        <v>8</v>
      </c>
      <c r="B35997" t="s">
        <v>9</v>
      </c>
      <c r="C35997" s="62" t="s">
        <v>10</v>
      </c>
      <c r="D35997" s="62" t="s">
        <v>156</v>
      </c>
      <c r="E35997" s="62" t="s">
        <v>156</v>
      </c>
      <c r="F35997" s="62" t="s">
        <v>18</v>
      </c>
      <c r="G35997" s="2">
        <v>5039.71</v>
      </c>
      <c r="H35997" t="s">
        <v>187</v>
      </c>
    </row>
    <row r="35998" spans="1:8" hidden="1" x14ac:dyDescent="0.25">
      <c r="A35998" t="s">
        <v>8</v>
      </c>
      <c r="B35998" t="s">
        <v>9</v>
      </c>
      <c r="C35998" s="62" t="s">
        <v>10</v>
      </c>
      <c r="D35998" s="62" t="s">
        <v>156</v>
      </c>
      <c r="E35998" s="62" t="s">
        <v>156</v>
      </c>
      <c r="F35998" s="62" t="s">
        <v>18</v>
      </c>
      <c r="G35998" s="2">
        <v>53.11</v>
      </c>
      <c r="H35998" t="s">
        <v>187</v>
      </c>
    </row>
    <row r="35999" spans="1:8" hidden="1" x14ac:dyDescent="0.25">
      <c r="A35999" t="s">
        <v>8</v>
      </c>
      <c r="B35999" t="s">
        <v>9</v>
      </c>
      <c r="C35999" s="62" t="s">
        <v>10</v>
      </c>
      <c r="D35999" s="62" t="s">
        <v>156</v>
      </c>
      <c r="E35999" s="62" t="s">
        <v>156</v>
      </c>
      <c r="F35999" s="62" t="s">
        <v>18</v>
      </c>
      <c r="G35999" s="2">
        <v>170.69</v>
      </c>
      <c r="H35999" t="s">
        <v>187</v>
      </c>
    </row>
    <row r="36000" spans="1:8" hidden="1" x14ac:dyDescent="0.25">
      <c r="A36000" t="s">
        <v>8</v>
      </c>
      <c r="B36000" t="s">
        <v>9</v>
      </c>
      <c r="C36000" s="62" t="s">
        <v>10</v>
      </c>
      <c r="D36000" s="62" t="s">
        <v>156</v>
      </c>
      <c r="E36000" s="62" t="s">
        <v>156</v>
      </c>
      <c r="F36000" s="62" t="s">
        <v>18</v>
      </c>
      <c r="G36000" s="2">
        <v>27.37</v>
      </c>
      <c r="H36000" t="s">
        <v>187</v>
      </c>
    </row>
    <row r="36001" spans="1:8" hidden="1" x14ac:dyDescent="0.25">
      <c r="A36001" t="s">
        <v>8</v>
      </c>
      <c r="B36001" t="s">
        <v>9</v>
      </c>
      <c r="C36001" s="62" t="s">
        <v>10</v>
      </c>
      <c r="D36001" s="62" t="s">
        <v>156</v>
      </c>
      <c r="E36001" s="62" t="s">
        <v>156</v>
      </c>
      <c r="F36001" s="62" t="s">
        <v>18</v>
      </c>
      <c r="G36001" s="2">
        <v>222.05</v>
      </c>
      <c r="H36001" t="s">
        <v>187</v>
      </c>
    </row>
    <row r="36002" spans="1:8" hidden="1" x14ac:dyDescent="0.25">
      <c r="A36002" t="s">
        <v>8</v>
      </c>
      <c r="B36002" t="s">
        <v>9</v>
      </c>
      <c r="C36002" s="62" t="s">
        <v>10</v>
      </c>
      <c r="D36002" s="62" t="s">
        <v>156</v>
      </c>
      <c r="E36002" s="62" t="s">
        <v>156</v>
      </c>
      <c r="F36002" s="62" t="s">
        <v>18</v>
      </c>
      <c r="G36002" s="2">
        <v>1071.3599999999999</v>
      </c>
      <c r="H36002" t="s">
        <v>187</v>
      </c>
    </row>
    <row r="36003" spans="1:8" hidden="1" x14ac:dyDescent="0.25">
      <c r="A36003" t="s">
        <v>8</v>
      </c>
      <c r="B36003" t="s">
        <v>9</v>
      </c>
      <c r="C36003" s="62" t="s">
        <v>10</v>
      </c>
      <c r="D36003" s="62" t="s">
        <v>156</v>
      </c>
      <c r="E36003" s="62" t="s">
        <v>156</v>
      </c>
      <c r="F36003" s="62" t="s">
        <v>18</v>
      </c>
      <c r="G36003" s="2">
        <v>3380.34</v>
      </c>
      <c r="H36003" t="s">
        <v>187</v>
      </c>
    </row>
    <row r="36004" spans="1:8" hidden="1" x14ac:dyDescent="0.25">
      <c r="A36004" t="s">
        <v>8</v>
      </c>
      <c r="B36004" t="s">
        <v>9</v>
      </c>
      <c r="C36004" s="62" t="s">
        <v>10</v>
      </c>
      <c r="D36004" s="62" t="s">
        <v>156</v>
      </c>
      <c r="E36004" s="62" t="s">
        <v>156</v>
      </c>
      <c r="F36004" s="62" t="s">
        <v>18</v>
      </c>
      <c r="G36004" s="2">
        <v>122.73</v>
      </c>
      <c r="H36004" t="s">
        <v>187</v>
      </c>
    </row>
    <row r="36005" spans="1:8" hidden="1" x14ac:dyDescent="0.25">
      <c r="A36005" t="s">
        <v>8</v>
      </c>
      <c r="B36005" t="s">
        <v>9</v>
      </c>
      <c r="C36005" s="62" t="s">
        <v>10</v>
      </c>
      <c r="D36005" s="62" t="s">
        <v>156</v>
      </c>
      <c r="E36005" s="62" t="s">
        <v>156</v>
      </c>
      <c r="F36005" s="62" t="s">
        <v>18</v>
      </c>
      <c r="G36005" s="2">
        <v>-4504.99</v>
      </c>
      <c r="H36005" t="s">
        <v>187</v>
      </c>
    </row>
    <row r="36006" spans="1:8" hidden="1" x14ac:dyDescent="0.25">
      <c r="A36006" t="s">
        <v>8</v>
      </c>
      <c r="B36006" t="s">
        <v>9</v>
      </c>
      <c r="C36006" s="62" t="s">
        <v>10</v>
      </c>
      <c r="D36006" s="62" t="s">
        <v>156</v>
      </c>
      <c r="E36006" s="62" t="s">
        <v>156</v>
      </c>
      <c r="F36006" s="62" t="s">
        <v>18</v>
      </c>
      <c r="G36006" s="2">
        <v>-8289.76</v>
      </c>
      <c r="H36006" t="s">
        <v>187</v>
      </c>
    </row>
    <row r="36007" spans="1:8" hidden="1" x14ac:dyDescent="0.25">
      <c r="A36007" t="s">
        <v>8</v>
      </c>
      <c r="B36007" t="s">
        <v>9</v>
      </c>
      <c r="C36007" s="62" t="s">
        <v>10</v>
      </c>
      <c r="D36007" s="62" t="s">
        <v>156</v>
      </c>
      <c r="E36007" s="62" t="s">
        <v>156</v>
      </c>
      <c r="F36007" s="62" t="s">
        <v>18</v>
      </c>
      <c r="G36007" s="2">
        <v>-32524.09</v>
      </c>
      <c r="H36007" t="s">
        <v>187</v>
      </c>
    </row>
    <row r="36008" spans="1:8" hidden="1" x14ac:dyDescent="0.25">
      <c r="A36008" t="s">
        <v>8</v>
      </c>
      <c r="B36008" t="s">
        <v>9</v>
      </c>
      <c r="C36008" s="62" t="s">
        <v>10</v>
      </c>
      <c r="D36008" s="62" t="s">
        <v>156</v>
      </c>
      <c r="E36008" s="62" t="s">
        <v>156</v>
      </c>
      <c r="F36008" s="62" t="s">
        <v>18</v>
      </c>
      <c r="G36008" s="2">
        <v>-100408</v>
      </c>
      <c r="H36008" t="s">
        <v>187</v>
      </c>
    </row>
    <row r="36009" spans="1:8" hidden="1" x14ac:dyDescent="0.25">
      <c r="A36009" t="s">
        <v>8</v>
      </c>
      <c r="B36009" t="s">
        <v>9</v>
      </c>
      <c r="C36009" s="62" t="s">
        <v>10</v>
      </c>
      <c r="D36009" s="62" t="s">
        <v>156</v>
      </c>
      <c r="E36009" s="62" t="s">
        <v>156</v>
      </c>
      <c r="F36009" s="62" t="s">
        <v>18</v>
      </c>
      <c r="G36009" s="2">
        <v>-2360.34</v>
      </c>
      <c r="H36009" t="s">
        <v>187</v>
      </c>
    </row>
    <row r="36010" spans="1:8" hidden="1" x14ac:dyDescent="0.25">
      <c r="A36010" t="s">
        <v>8</v>
      </c>
      <c r="B36010" t="s">
        <v>9</v>
      </c>
      <c r="C36010" s="62" t="s">
        <v>10</v>
      </c>
      <c r="D36010" s="62" t="s">
        <v>156</v>
      </c>
      <c r="E36010" s="62" t="s">
        <v>156</v>
      </c>
      <c r="F36010" s="62" t="s">
        <v>18</v>
      </c>
      <c r="G36010" s="2">
        <v>-67508.960000000006</v>
      </c>
      <c r="H36010" t="s">
        <v>187</v>
      </c>
    </row>
    <row r="36011" spans="1:8" hidden="1" x14ac:dyDescent="0.25">
      <c r="A36011" t="s">
        <v>8</v>
      </c>
      <c r="B36011" t="s">
        <v>9</v>
      </c>
      <c r="C36011" s="62" t="s">
        <v>10</v>
      </c>
      <c r="D36011" s="62" t="s">
        <v>156</v>
      </c>
      <c r="E36011" s="62" t="s">
        <v>156</v>
      </c>
      <c r="F36011" s="62" t="s">
        <v>18</v>
      </c>
      <c r="G36011" s="2">
        <v>-93506.4</v>
      </c>
      <c r="H36011" t="s">
        <v>187</v>
      </c>
    </row>
    <row r="36012" spans="1:8" hidden="1" x14ac:dyDescent="0.25">
      <c r="A36012" t="s">
        <v>8</v>
      </c>
      <c r="B36012" t="s">
        <v>9</v>
      </c>
      <c r="C36012" s="62" t="s">
        <v>10</v>
      </c>
      <c r="D36012" s="62" t="s">
        <v>156</v>
      </c>
      <c r="E36012" s="62" t="s">
        <v>156</v>
      </c>
      <c r="F36012" s="62" t="s">
        <v>18</v>
      </c>
      <c r="G36012" s="2">
        <v>-11809.05</v>
      </c>
      <c r="H36012" t="s">
        <v>187</v>
      </c>
    </row>
    <row r="36013" spans="1:8" hidden="1" x14ac:dyDescent="0.25">
      <c r="A36013" t="s">
        <v>8</v>
      </c>
      <c r="B36013" t="s">
        <v>9</v>
      </c>
      <c r="C36013" s="62" t="s">
        <v>10</v>
      </c>
      <c r="D36013" s="62" t="s">
        <v>156</v>
      </c>
      <c r="E36013" s="62" t="s">
        <v>156</v>
      </c>
      <c r="F36013" s="62" t="s">
        <v>18</v>
      </c>
      <c r="G36013" s="2">
        <v>-2557.39</v>
      </c>
      <c r="H36013" t="s">
        <v>187</v>
      </c>
    </row>
    <row r="36014" spans="1:8" hidden="1" x14ac:dyDescent="0.25">
      <c r="A36014" t="s">
        <v>8</v>
      </c>
      <c r="B36014" t="s">
        <v>9</v>
      </c>
      <c r="C36014" s="62" t="s">
        <v>10</v>
      </c>
      <c r="D36014" s="62" t="s">
        <v>156</v>
      </c>
      <c r="E36014" s="62" t="s">
        <v>156</v>
      </c>
      <c r="F36014" s="62" t="s">
        <v>18</v>
      </c>
      <c r="G36014" s="2">
        <v>-1136.67</v>
      </c>
      <c r="H36014" t="s">
        <v>187</v>
      </c>
    </row>
    <row r="36015" spans="1:8" hidden="1" x14ac:dyDescent="0.25">
      <c r="A36015" t="s">
        <v>8</v>
      </c>
      <c r="B36015" t="s">
        <v>9</v>
      </c>
      <c r="C36015" s="62" t="s">
        <v>10</v>
      </c>
      <c r="D36015" s="62" t="s">
        <v>156</v>
      </c>
      <c r="E36015" s="62" t="s">
        <v>156</v>
      </c>
      <c r="F36015" s="62" t="s">
        <v>18</v>
      </c>
      <c r="G36015" s="2">
        <v>-3636.6</v>
      </c>
      <c r="H36015" t="s">
        <v>187</v>
      </c>
    </row>
    <row r="36016" spans="1:8" hidden="1" x14ac:dyDescent="0.25">
      <c r="A36016" t="s">
        <v>8</v>
      </c>
      <c r="B36016" t="s">
        <v>9</v>
      </c>
      <c r="C36016" s="62" t="s">
        <v>10</v>
      </c>
      <c r="D36016" s="62" t="s">
        <v>156</v>
      </c>
      <c r="E36016" s="62" t="s">
        <v>156</v>
      </c>
      <c r="F36016" s="62" t="s">
        <v>18</v>
      </c>
      <c r="G36016" s="2">
        <v>-7330.3</v>
      </c>
      <c r="H36016" t="s">
        <v>187</v>
      </c>
    </row>
    <row r="36017" spans="1:8" hidden="1" x14ac:dyDescent="0.25">
      <c r="A36017" t="s">
        <v>8</v>
      </c>
      <c r="B36017" t="s">
        <v>9</v>
      </c>
      <c r="C36017" s="62" t="s">
        <v>10</v>
      </c>
      <c r="D36017" s="62" t="s">
        <v>156</v>
      </c>
      <c r="E36017" s="62" t="s">
        <v>156</v>
      </c>
      <c r="F36017" s="62" t="s">
        <v>18</v>
      </c>
      <c r="G36017" s="2">
        <v>-9625.7999999999993</v>
      </c>
      <c r="H36017" t="s">
        <v>187</v>
      </c>
    </row>
    <row r="36018" spans="1:8" hidden="1" x14ac:dyDescent="0.25">
      <c r="A36018" t="s">
        <v>8</v>
      </c>
      <c r="B36018" t="s">
        <v>9</v>
      </c>
      <c r="C36018" s="62" t="s">
        <v>10</v>
      </c>
      <c r="D36018" s="62" t="s">
        <v>156</v>
      </c>
      <c r="E36018" s="62" t="s">
        <v>156</v>
      </c>
      <c r="F36018" s="62" t="s">
        <v>18</v>
      </c>
      <c r="G36018" s="2">
        <v>-4837.42</v>
      </c>
      <c r="H36018" t="s">
        <v>187</v>
      </c>
    </row>
    <row r="36019" spans="1:8" hidden="1" x14ac:dyDescent="0.25">
      <c r="A36019" t="s">
        <v>8</v>
      </c>
      <c r="B36019" t="s">
        <v>9</v>
      </c>
      <c r="C36019" s="62" t="s">
        <v>10</v>
      </c>
      <c r="D36019" s="62" t="s">
        <v>156</v>
      </c>
      <c r="E36019" s="62" t="s">
        <v>156</v>
      </c>
      <c r="F36019" s="62" t="s">
        <v>18</v>
      </c>
      <c r="G36019" s="2">
        <v>-953.14</v>
      </c>
      <c r="H36019" t="s">
        <v>187</v>
      </c>
    </row>
    <row r="36020" spans="1:8" hidden="1" x14ac:dyDescent="0.25">
      <c r="A36020" t="s">
        <v>8</v>
      </c>
      <c r="B36020" t="s">
        <v>9</v>
      </c>
      <c r="C36020" s="62" t="s">
        <v>10</v>
      </c>
      <c r="D36020" s="62" t="s">
        <v>156</v>
      </c>
      <c r="E36020" s="62" t="s">
        <v>156</v>
      </c>
      <c r="F36020" s="62" t="s">
        <v>18</v>
      </c>
      <c r="G36020" s="2">
        <v>-585.6</v>
      </c>
      <c r="H36020" t="s">
        <v>187</v>
      </c>
    </row>
    <row r="36021" spans="1:8" hidden="1" x14ac:dyDescent="0.25">
      <c r="A36021" t="s">
        <v>8</v>
      </c>
      <c r="B36021" t="s">
        <v>9</v>
      </c>
      <c r="C36021" s="62" t="s">
        <v>10</v>
      </c>
      <c r="D36021" s="62" t="s">
        <v>156</v>
      </c>
      <c r="E36021" s="62" t="s">
        <v>156</v>
      </c>
      <c r="F36021" s="62" t="s">
        <v>18</v>
      </c>
      <c r="G36021" s="2">
        <v>-549.5</v>
      </c>
      <c r="H36021" t="s">
        <v>187</v>
      </c>
    </row>
    <row r="36022" spans="1:8" hidden="1" x14ac:dyDescent="0.25">
      <c r="A36022" t="s">
        <v>8</v>
      </c>
      <c r="B36022" t="s">
        <v>9</v>
      </c>
      <c r="C36022" s="62" t="s">
        <v>10</v>
      </c>
      <c r="D36022" s="62" t="s">
        <v>156</v>
      </c>
      <c r="E36022" s="62" t="s">
        <v>156</v>
      </c>
      <c r="F36022" s="62" t="s">
        <v>18</v>
      </c>
      <c r="G36022" s="2">
        <v>-1110.4100000000001</v>
      </c>
      <c r="H36022" t="s">
        <v>187</v>
      </c>
    </row>
    <row r="36023" spans="1:8" hidden="1" x14ac:dyDescent="0.25">
      <c r="A36023" t="s">
        <v>8</v>
      </c>
      <c r="B36023" t="s">
        <v>9</v>
      </c>
      <c r="C36023" s="62" t="s">
        <v>10</v>
      </c>
      <c r="D36023" s="62" t="s">
        <v>156</v>
      </c>
      <c r="E36023" s="62" t="s">
        <v>156</v>
      </c>
      <c r="F36023" s="62" t="s">
        <v>18</v>
      </c>
      <c r="G36023" s="2">
        <v>-1189</v>
      </c>
      <c r="H36023" t="s">
        <v>187</v>
      </c>
    </row>
    <row r="36024" spans="1:8" hidden="1" x14ac:dyDescent="0.25">
      <c r="A36024" t="s">
        <v>8</v>
      </c>
      <c r="B36024" t="s">
        <v>9</v>
      </c>
      <c r="C36024" s="62" t="s">
        <v>10</v>
      </c>
      <c r="D36024" s="62" t="s">
        <v>156</v>
      </c>
      <c r="E36024" s="62" t="s">
        <v>156</v>
      </c>
      <c r="F36024" s="62" t="s">
        <v>18</v>
      </c>
      <c r="G36024" s="2">
        <v>-561.96</v>
      </c>
      <c r="H36024" t="s">
        <v>187</v>
      </c>
    </row>
    <row r="36025" spans="1:8" hidden="1" x14ac:dyDescent="0.25">
      <c r="A36025" t="s">
        <v>8</v>
      </c>
      <c r="B36025" t="s">
        <v>9</v>
      </c>
      <c r="C36025" s="62" t="s">
        <v>10</v>
      </c>
      <c r="D36025" s="62" t="s">
        <v>156</v>
      </c>
      <c r="E36025" s="62" t="s">
        <v>156</v>
      </c>
      <c r="F36025" s="62" t="s">
        <v>18</v>
      </c>
      <c r="G36025" s="2">
        <v>-4208.3999999999996</v>
      </c>
      <c r="H36025" t="s">
        <v>187</v>
      </c>
    </row>
    <row r="36026" spans="1:8" hidden="1" x14ac:dyDescent="0.25">
      <c r="A36026" t="s">
        <v>8</v>
      </c>
      <c r="B36026" t="s">
        <v>9</v>
      </c>
      <c r="C36026" s="62" t="s">
        <v>10</v>
      </c>
      <c r="D36026" s="62" t="s">
        <v>156</v>
      </c>
      <c r="E36026" s="62" t="s">
        <v>156</v>
      </c>
      <c r="F36026" s="62" t="s">
        <v>18</v>
      </c>
      <c r="G36026" s="2">
        <v>-10683.18</v>
      </c>
      <c r="H36026" t="s">
        <v>187</v>
      </c>
    </row>
    <row r="36027" spans="1:8" hidden="1" x14ac:dyDescent="0.25">
      <c r="A36027" t="s">
        <v>8</v>
      </c>
      <c r="B36027" t="s">
        <v>9</v>
      </c>
      <c r="C36027" s="62" t="s">
        <v>10</v>
      </c>
      <c r="D36027" s="62" t="s">
        <v>156</v>
      </c>
      <c r="E36027" s="62" t="s">
        <v>156</v>
      </c>
      <c r="F36027" s="62" t="s">
        <v>18</v>
      </c>
      <c r="G36027" s="2">
        <v>-9802.6200000000008</v>
      </c>
      <c r="H36027" t="s">
        <v>187</v>
      </c>
    </row>
    <row r="36028" spans="1:8" hidden="1" x14ac:dyDescent="0.25">
      <c r="A36028" t="s">
        <v>8</v>
      </c>
      <c r="B36028" t="s">
        <v>9</v>
      </c>
      <c r="C36028" s="62" t="s">
        <v>10</v>
      </c>
      <c r="D36028" s="62" t="s">
        <v>156</v>
      </c>
      <c r="E36028" s="62" t="s">
        <v>156</v>
      </c>
      <c r="F36028" s="62" t="s">
        <v>18</v>
      </c>
      <c r="G36028" s="2">
        <v>-6168.6</v>
      </c>
      <c r="H36028" t="s">
        <v>187</v>
      </c>
    </row>
    <row r="36029" spans="1:8" hidden="1" x14ac:dyDescent="0.25">
      <c r="A36029" t="s">
        <v>8</v>
      </c>
      <c r="B36029" t="s">
        <v>9</v>
      </c>
      <c r="C36029" s="62" t="s">
        <v>10</v>
      </c>
      <c r="D36029" s="62" t="s">
        <v>156</v>
      </c>
      <c r="E36029" s="62" t="s">
        <v>156</v>
      </c>
      <c r="F36029" s="62" t="s">
        <v>18</v>
      </c>
      <c r="G36029" s="2">
        <v>-2014501.65</v>
      </c>
      <c r="H36029" t="s">
        <v>187</v>
      </c>
    </row>
    <row r="36030" spans="1:8" hidden="1" x14ac:dyDescent="0.25">
      <c r="A36030" t="s">
        <v>8</v>
      </c>
      <c r="B36030" t="s">
        <v>9</v>
      </c>
      <c r="C36030" s="62" t="s">
        <v>10</v>
      </c>
      <c r="D36030" s="62" t="s">
        <v>156</v>
      </c>
      <c r="E36030" s="62" t="s">
        <v>156</v>
      </c>
      <c r="F36030" s="62" t="s">
        <v>18</v>
      </c>
      <c r="G36030" s="2">
        <v>-160446</v>
      </c>
      <c r="H36030" t="s">
        <v>187</v>
      </c>
    </row>
    <row r="36031" spans="1:8" hidden="1" x14ac:dyDescent="0.25">
      <c r="A36031" t="s">
        <v>8</v>
      </c>
      <c r="B36031" t="s">
        <v>9</v>
      </c>
      <c r="C36031" s="62" t="s">
        <v>10</v>
      </c>
      <c r="D36031" s="62" t="s">
        <v>156</v>
      </c>
      <c r="E36031" s="62" t="s">
        <v>156</v>
      </c>
      <c r="F36031" s="62" t="s">
        <v>18</v>
      </c>
      <c r="G36031" s="2">
        <v>-4105.18</v>
      </c>
      <c r="H36031" t="s">
        <v>187</v>
      </c>
    </row>
    <row r="36032" spans="1:8" hidden="1" x14ac:dyDescent="0.25">
      <c r="A36032" t="s">
        <v>8</v>
      </c>
      <c r="B36032" t="s">
        <v>9</v>
      </c>
      <c r="C36032" s="62" t="s">
        <v>10</v>
      </c>
      <c r="D36032" s="62" t="s">
        <v>156</v>
      </c>
      <c r="E36032" s="62" t="s">
        <v>156</v>
      </c>
      <c r="F36032" s="62" t="s">
        <v>18</v>
      </c>
      <c r="G36032" s="2">
        <v>-1361.1</v>
      </c>
      <c r="H36032" t="s">
        <v>187</v>
      </c>
    </row>
    <row r="36033" spans="1:8" hidden="1" x14ac:dyDescent="0.25">
      <c r="A36033" t="s">
        <v>8</v>
      </c>
      <c r="B36033" t="s">
        <v>9</v>
      </c>
      <c r="C36033" s="62" t="s">
        <v>10</v>
      </c>
      <c r="D36033" s="62" t="s">
        <v>156</v>
      </c>
      <c r="E36033" s="62" t="s">
        <v>156</v>
      </c>
      <c r="F36033" s="62" t="s">
        <v>18</v>
      </c>
      <c r="G36033" s="2">
        <v>-434.55</v>
      </c>
      <c r="H36033" t="s">
        <v>187</v>
      </c>
    </row>
    <row r="36034" spans="1:8" hidden="1" x14ac:dyDescent="0.25">
      <c r="A36034" t="s">
        <v>8</v>
      </c>
      <c r="B36034" t="s">
        <v>9</v>
      </c>
      <c r="C36034" s="62" t="s">
        <v>10</v>
      </c>
      <c r="D36034" s="62" t="s">
        <v>156</v>
      </c>
      <c r="E36034" s="62" t="s">
        <v>156</v>
      </c>
      <c r="F36034" s="62" t="s">
        <v>18</v>
      </c>
      <c r="G36034" s="2">
        <v>-1780.96</v>
      </c>
      <c r="H36034" t="s">
        <v>187</v>
      </c>
    </row>
    <row r="36035" spans="1:8" hidden="1" x14ac:dyDescent="0.25">
      <c r="A36035" t="s">
        <v>8</v>
      </c>
      <c r="B36035" t="s">
        <v>9</v>
      </c>
      <c r="C36035" s="62" t="s">
        <v>10</v>
      </c>
      <c r="D36035" s="62" t="s">
        <v>156</v>
      </c>
      <c r="E36035" s="62" t="s">
        <v>156</v>
      </c>
      <c r="F36035" s="62" t="s">
        <v>18</v>
      </c>
      <c r="G36035" s="2">
        <v>-4549.0600000000004</v>
      </c>
      <c r="H36035" t="s">
        <v>187</v>
      </c>
    </row>
    <row r="36036" spans="1:8" hidden="1" x14ac:dyDescent="0.25">
      <c r="A36036" t="s">
        <v>8</v>
      </c>
      <c r="B36036" t="s">
        <v>9</v>
      </c>
      <c r="C36036" s="62" t="s">
        <v>10</v>
      </c>
      <c r="D36036" s="62" t="s">
        <v>156</v>
      </c>
      <c r="E36036" s="62" t="s">
        <v>156</v>
      </c>
      <c r="F36036" s="62" t="s">
        <v>18</v>
      </c>
      <c r="G36036" s="2">
        <v>-1386.66</v>
      </c>
      <c r="H36036" t="s">
        <v>187</v>
      </c>
    </row>
    <row r="36037" spans="1:8" hidden="1" x14ac:dyDescent="0.25">
      <c r="A36037" t="s">
        <v>8</v>
      </c>
      <c r="B36037" t="s">
        <v>9</v>
      </c>
      <c r="C36037" s="62" t="s">
        <v>10</v>
      </c>
      <c r="D36037" s="62" t="s">
        <v>156</v>
      </c>
      <c r="E36037" s="62" t="s">
        <v>156</v>
      </c>
      <c r="F36037" s="62" t="s">
        <v>18</v>
      </c>
      <c r="G36037" s="2">
        <v>-467.19</v>
      </c>
      <c r="H36037" t="s">
        <v>187</v>
      </c>
    </row>
    <row r="36038" spans="1:8" hidden="1" x14ac:dyDescent="0.25">
      <c r="A36038" t="s">
        <v>8</v>
      </c>
      <c r="B36038" t="s">
        <v>9</v>
      </c>
      <c r="C36038" s="62" t="s">
        <v>10</v>
      </c>
      <c r="D36038" s="62" t="s">
        <v>156</v>
      </c>
      <c r="E36038" s="62" t="s">
        <v>156</v>
      </c>
      <c r="F36038" s="62" t="s">
        <v>18</v>
      </c>
      <c r="G36038" s="2">
        <v>-1361.78</v>
      </c>
      <c r="H36038" t="s">
        <v>187</v>
      </c>
    </row>
    <row r="36039" spans="1:8" hidden="1" x14ac:dyDescent="0.25">
      <c r="A36039" t="s">
        <v>8</v>
      </c>
      <c r="B36039" t="s">
        <v>9</v>
      </c>
      <c r="C36039" s="62" t="s">
        <v>10</v>
      </c>
      <c r="D36039" s="62" t="s">
        <v>156</v>
      </c>
      <c r="E36039" s="62" t="s">
        <v>156</v>
      </c>
      <c r="F36039" s="62" t="s">
        <v>18</v>
      </c>
      <c r="G36039" s="2">
        <v>-14836.4</v>
      </c>
      <c r="H36039" t="s">
        <v>187</v>
      </c>
    </row>
    <row r="36040" spans="1:8" hidden="1" x14ac:dyDescent="0.25">
      <c r="A36040" t="s">
        <v>8</v>
      </c>
      <c r="B36040" t="s">
        <v>9</v>
      </c>
      <c r="C36040" s="62" t="s">
        <v>10</v>
      </c>
      <c r="D36040" s="62" t="s">
        <v>156</v>
      </c>
      <c r="E36040" s="62" t="s">
        <v>156</v>
      </c>
      <c r="F36040" s="62" t="s">
        <v>18</v>
      </c>
      <c r="G36040" s="2">
        <v>-55.12</v>
      </c>
      <c r="H36040" t="s">
        <v>187</v>
      </c>
    </row>
    <row r="36041" spans="1:8" hidden="1" x14ac:dyDescent="0.25">
      <c r="A36041" t="s">
        <v>8</v>
      </c>
      <c r="B36041" t="s">
        <v>9</v>
      </c>
      <c r="C36041" s="62" t="s">
        <v>10</v>
      </c>
      <c r="D36041" s="62" t="s">
        <v>156</v>
      </c>
      <c r="E36041" s="62" t="s">
        <v>156</v>
      </c>
      <c r="F36041" s="62" t="s">
        <v>18</v>
      </c>
      <c r="G36041" s="2">
        <v>-2125.5</v>
      </c>
      <c r="H36041" t="s">
        <v>187</v>
      </c>
    </row>
    <row r="36042" spans="1:8" hidden="1" x14ac:dyDescent="0.25">
      <c r="A36042" t="s">
        <v>8</v>
      </c>
      <c r="B36042" t="s">
        <v>9</v>
      </c>
      <c r="C36042" s="62" t="s">
        <v>10</v>
      </c>
      <c r="D36042" s="62" t="s">
        <v>156</v>
      </c>
      <c r="E36042" s="62" t="s">
        <v>156</v>
      </c>
      <c r="F36042" s="62" t="s">
        <v>18</v>
      </c>
      <c r="G36042" s="2">
        <v>-54.34</v>
      </c>
      <c r="H36042" t="s">
        <v>187</v>
      </c>
    </row>
    <row r="36043" spans="1:8" hidden="1" x14ac:dyDescent="0.25">
      <c r="A36043" t="s">
        <v>8</v>
      </c>
      <c r="B36043" t="s">
        <v>9</v>
      </c>
      <c r="C36043" s="62" t="s">
        <v>10</v>
      </c>
      <c r="D36043" s="62" t="s">
        <v>156</v>
      </c>
      <c r="E36043" s="62" t="s">
        <v>156</v>
      </c>
      <c r="F36043" s="62" t="s">
        <v>18</v>
      </c>
      <c r="G36043" s="2">
        <v>-433.62</v>
      </c>
      <c r="H36043" t="s">
        <v>187</v>
      </c>
    </row>
    <row r="36044" spans="1:8" hidden="1" x14ac:dyDescent="0.25">
      <c r="A36044" t="s">
        <v>8</v>
      </c>
      <c r="B36044" t="s">
        <v>9</v>
      </c>
      <c r="C36044" s="62" t="s">
        <v>10</v>
      </c>
      <c r="D36044" s="62" t="s">
        <v>156</v>
      </c>
      <c r="E36044" s="62" t="s">
        <v>156</v>
      </c>
      <c r="F36044" s="62" t="s">
        <v>18</v>
      </c>
      <c r="G36044" s="2">
        <v>-11546.31</v>
      </c>
      <c r="H36044" t="s">
        <v>187</v>
      </c>
    </row>
    <row r="36045" spans="1:8" hidden="1" x14ac:dyDescent="0.25">
      <c r="A36045" t="s">
        <v>8</v>
      </c>
      <c r="B36045" t="s">
        <v>9</v>
      </c>
      <c r="C36045" s="62" t="s">
        <v>10</v>
      </c>
      <c r="D36045" s="62" t="s">
        <v>156</v>
      </c>
      <c r="E36045" s="62" t="s">
        <v>156</v>
      </c>
      <c r="F36045" s="62" t="s">
        <v>18</v>
      </c>
      <c r="G36045" s="2">
        <v>-4783.33</v>
      </c>
      <c r="H36045" t="s">
        <v>187</v>
      </c>
    </row>
    <row r="36046" spans="1:8" hidden="1" x14ac:dyDescent="0.25">
      <c r="A36046" t="s">
        <v>8</v>
      </c>
      <c r="B36046" t="s">
        <v>9</v>
      </c>
      <c r="C36046" s="62" t="s">
        <v>10</v>
      </c>
      <c r="D36046" s="62" t="s">
        <v>156</v>
      </c>
      <c r="E36046" s="62" t="s">
        <v>156</v>
      </c>
      <c r="F36046" s="62" t="s">
        <v>18</v>
      </c>
      <c r="G36046" s="2">
        <v>-11202.69</v>
      </c>
      <c r="H36046" t="s">
        <v>187</v>
      </c>
    </row>
    <row r="36047" spans="1:8" hidden="1" x14ac:dyDescent="0.25">
      <c r="A36047" t="s">
        <v>8</v>
      </c>
      <c r="B36047" t="s">
        <v>9</v>
      </c>
      <c r="C36047" s="62" t="s">
        <v>10</v>
      </c>
      <c r="D36047" s="62" t="s">
        <v>156</v>
      </c>
      <c r="E36047" s="62" t="s">
        <v>156</v>
      </c>
      <c r="F36047" s="62" t="s">
        <v>18</v>
      </c>
      <c r="G36047" s="2">
        <v>-3934.2</v>
      </c>
      <c r="H36047" t="s">
        <v>187</v>
      </c>
    </row>
    <row r="36048" spans="1:8" hidden="1" x14ac:dyDescent="0.25">
      <c r="A36048" t="s">
        <v>8</v>
      </c>
      <c r="B36048" t="s">
        <v>9</v>
      </c>
      <c r="C36048" s="62" t="s">
        <v>10</v>
      </c>
      <c r="D36048" s="62" t="s">
        <v>156</v>
      </c>
      <c r="E36048" s="62" t="s">
        <v>156</v>
      </c>
      <c r="F36048" s="62" t="s">
        <v>18</v>
      </c>
      <c r="G36048" s="2">
        <v>-14408.32</v>
      </c>
      <c r="H36048" t="s">
        <v>187</v>
      </c>
    </row>
    <row r="36049" spans="1:8" hidden="1" x14ac:dyDescent="0.25">
      <c r="A36049" t="s">
        <v>8</v>
      </c>
      <c r="B36049" t="s">
        <v>9</v>
      </c>
      <c r="C36049" s="62" t="s">
        <v>10</v>
      </c>
      <c r="D36049" s="62" t="s">
        <v>156</v>
      </c>
      <c r="E36049" s="62" t="s">
        <v>156</v>
      </c>
      <c r="F36049" s="62" t="s">
        <v>18</v>
      </c>
      <c r="G36049" s="2">
        <v>-157082.04999999999</v>
      </c>
      <c r="H36049" t="s">
        <v>187</v>
      </c>
    </row>
    <row r="36050" spans="1:8" hidden="1" x14ac:dyDescent="0.25">
      <c r="A36050" t="s">
        <v>8</v>
      </c>
      <c r="B36050" t="s">
        <v>9</v>
      </c>
      <c r="C36050" s="62" t="s">
        <v>10</v>
      </c>
      <c r="D36050" s="62" t="s">
        <v>156</v>
      </c>
      <c r="E36050" s="62" t="s">
        <v>156</v>
      </c>
      <c r="F36050" s="62" t="s">
        <v>18</v>
      </c>
      <c r="G36050" s="2"/>
      <c r="H36050" t="s">
        <v>187</v>
      </c>
    </row>
    <row r="36051" spans="1:8" hidden="1" x14ac:dyDescent="0.25">
      <c r="A36051" t="s">
        <v>8</v>
      </c>
      <c r="B36051" t="s">
        <v>9</v>
      </c>
      <c r="C36051" s="62" t="s">
        <v>10</v>
      </c>
      <c r="D36051" s="62" t="s">
        <v>156</v>
      </c>
      <c r="E36051" s="62" t="s">
        <v>156</v>
      </c>
      <c r="F36051" s="62" t="s">
        <v>18</v>
      </c>
      <c r="G36051" s="2"/>
      <c r="H36051" t="s">
        <v>187</v>
      </c>
    </row>
    <row r="36052" spans="1:8" hidden="1" x14ac:dyDescent="0.25">
      <c r="A36052" t="s">
        <v>8</v>
      </c>
      <c r="B36052" t="s">
        <v>9</v>
      </c>
      <c r="C36052" s="62" t="s">
        <v>10</v>
      </c>
      <c r="D36052" s="62" t="s">
        <v>156</v>
      </c>
      <c r="E36052" s="62" t="s">
        <v>156</v>
      </c>
      <c r="F36052" s="62" t="s">
        <v>18</v>
      </c>
      <c r="G36052" s="2"/>
      <c r="H36052" t="s">
        <v>187</v>
      </c>
    </row>
    <row r="36053" spans="1:8" hidden="1" x14ac:dyDescent="0.25">
      <c r="A36053" t="s">
        <v>8</v>
      </c>
      <c r="B36053" t="s">
        <v>9</v>
      </c>
      <c r="C36053" s="62" t="s">
        <v>10</v>
      </c>
      <c r="D36053" s="62" t="s">
        <v>156</v>
      </c>
      <c r="E36053" s="62" t="s">
        <v>156</v>
      </c>
      <c r="F36053" s="62" t="s">
        <v>18</v>
      </c>
      <c r="G36053" s="2">
        <v>-20065.169999999998</v>
      </c>
      <c r="H36053" t="s">
        <v>187</v>
      </c>
    </row>
    <row r="36054" spans="1:8" hidden="1" x14ac:dyDescent="0.25">
      <c r="A36054" t="s">
        <v>8</v>
      </c>
      <c r="B36054" t="s">
        <v>9</v>
      </c>
      <c r="C36054" s="62" t="s">
        <v>10</v>
      </c>
      <c r="D36054" s="62" t="s">
        <v>156</v>
      </c>
      <c r="E36054" s="62" t="s">
        <v>156</v>
      </c>
      <c r="F36054" s="62" t="s">
        <v>18</v>
      </c>
      <c r="G36054" s="2"/>
      <c r="H36054" t="s">
        <v>187</v>
      </c>
    </row>
    <row r="36055" spans="1:8" hidden="1" x14ac:dyDescent="0.25">
      <c r="A36055" t="s">
        <v>8</v>
      </c>
      <c r="B36055" t="s">
        <v>9</v>
      </c>
      <c r="C36055" s="62" t="s">
        <v>10</v>
      </c>
      <c r="D36055" s="62" t="s">
        <v>156</v>
      </c>
      <c r="E36055" s="62" t="s">
        <v>156</v>
      </c>
      <c r="F36055" s="62" t="s">
        <v>18</v>
      </c>
      <c r="G36055" s="2"/>
      <c r="H36055" t="s">
        <v>187</v>
      </c>
    </row>
    <row r="36056" spans="1:8" hidden="1" x14ac:dyDescent="0.25">
      <c r="A36056" t="s">
        <v>8</v>
      </c>
      <c r="B36056" t="s">
        <v>9</v>
      </c>
      <c r="C36056" s="62" t="s">
        <v>10</v>
      </c>
      <c r="D36056" s="62" t="s">
        <v>156</v>
      </c>
      <c r="E36056" s="62" t="s">
        <v>156</v>
      </c>
      <c r="F36056" s="62" t="s">
        <v>18</v>
      </c>
      <c r="G36056" s="2"/>
      <c r="H36056" t="s">
        <v>187</v>
      </c>
    </row>
    <row r="36057" spans="1:8" hidden="1" x14ac:dyDescent="0.25">
      <c r="A36057" t="s">
        <v>8</v>
      </c>
      <c r="B36057" t="s">
        <v>9</v>
      </c>
      <c r="C36057" s="62" t="s">
        <v>10</v>
      </c>
      <c r="D36057" s="62" t="s">
        <v>156</v>
      </c>
      <c r="E36057" s="62" t="s">
        <v>156</v>
      </c>
      <c r="F36057" s="62" t="s">
        <v>18</v>
      </c>
      <c r="G36057" s="2"/>
      <c r="H36057" t="s">
        <v>187</v>
      </c>
    </row>
    <row r="36058" spans="1:8" hidden="1" x14ac:dyDescent="0.25">
      <c r="A36058" t="s">
        <v>8</v>
      </c>
      <c r="B36058" t="s">
        <v>9</v>
      </c>
      <c r="C36058" s="62" t="s">
        <v>10</v>
      </c>
      <c r="D36058" s="62" t="s">
        <v>156</v>
      </c>
      <c r="E36058" s="62" t="s">
        <v>156</v>
      </c>
      <c r="F36058" s="62" t="s">
        <v>18</v>
      </c>
      <c r="G36058" s="2">
        <v>-262210.90000000002</v>
      </c>
      <c r="H36058" t="s">
        <v>187</v>
      </c>
    </row>
    <row r="36059" spans="1:8" hidden="1" x14ac:dyDescent="0.25">
      <c r="A36059" t="s">
        <v>8</v>
      </c>
      <c r="B36059" t="s">
        <v>9</v>
      </c>
      <c r="C36059" s="62" t="s">
        <v>10</v>
      </c>
      <c r="D36059" s="62" t="s">
        <v>156</v>
      </c>
      <c r="E36059" s="62" t="s">
        <v>156</v>
      </c>
      <c r="F36059" s="62" t="s">
        <v>18</v>
      </c>
      <c r="G36059" s="2"/>
      <c r="H36059" t="s">
        <v>187</v>
      </c>
    </row>
    <row r="36060" spans="1:8" hidden="1" x14ac:dyDescent="0.25">
      <c r="A36060" t="s">
        <v>8</v>
      </c>
      <c r="B36060" t="s">
        <v>9</v>
      </c>
      <c r="C36060" s="62" t="s">
        <v>10</v>
      </c>
      <c r="D36060" s="62" t="s">
        <v>156</v>
      </c>
      <c r="E36060" s="62" t="s">
        <v>156</v>
      </c>
      <c r="F36060" s="62" t="s">
        <v>18</v>
      </c>
      <c r="G36060" s="2"/>
      <c r="H36060" t="s">
        <v>187</v>
      </c>
    </row>
    <row r="36061" spans="1:8" hidden="1" x14ac:dyDescent="0.25">
      <c r="A36061" t="s">
        <v>8</v>
      </c>
      <c r="B36061" t="s">
        <v>9</v>
      </c>
      <c r="C36061" s="62" t="s">
        <v>10</v>
      </c>
      <c r="D36061" s="62" t="s">
        <v>156</v>
      </c>
      <c r="E36061" s="62" t="s">
        <v>156</v>
      </c>
      <c r="F36061" s="62" t="s">
        <v>18</v>
      </c>
      <c r="G36061" s="2"/>
      <c r="H36061" t="s">
        <v>187</v>
      </c>
    </row>
    <row r="36062" spans="1:8" hidden="1" x14ac:dyDescent="0.25">
      <c r="A36062" t="s">
        <v>8</v>
      </c>
      <c r="B36062" t="s">
        <v>9</v>
      </c>
      <c r="C36062" s="62" t="s">
        <v>10</v>
      </c>
      <c r="D36062" s="62" t="s">
        <v>156</v>
      </c>
      <c r="E36062" s="62" t="s">
        <v>156</v>
      </c>
      <c r="F36062" s="62" t="s">
        <v>18</v>
      </c>
      <c r="G36062" s="2">
        <v>-9392.65</v>
      </c>
      <c r="H36062" t="s">
        <v>187</v>
      </c>
    </row>
    <row r="36063" spans="1:8" hidden="1" x14ac:dyDescent="0.25">
      <c r="A36063" t="s">
        <v>8</v>
      </c>
      <c r="B36063" t="s">
        <v>9</v>
      </c>
      <c r="C36063" s="62" t="s">
        <v>10</v>
      </c>
      <c r="D36063" s="62" t="s">
        <v>156</v>
      </c>
      <c r="E36063" s="62" t="s">
        <v>156</v>
      </c>
      <c r="F36063" s="62" t="s">
        <v>18</v>
      </c>
      <c r="G36063" s="2"/>
      <c r="H36063" t="s">
        <v>187</v>
      </c>
    </row>
    <row r="36064" spans="1:8" hidden="1" x14ac:dyDescent="0.25">
      <c r="A36064" t="s">
        <v>8</v>
      </c>
      <c r="B36064" t="s">
        <v>9</v>
      </c>
      <c r="C36064" s="62" t="s">
        <v>10</v>
      </c>
      <c r="D36064" s="62" t="s">
        <v>156</v>
      </c>
      <c r="E36064" s="62" t="s">
        <v>156</v>
      </c>
      <c r="F36064" s="62" t="s">
        <v>18</v>
      </c>
      <c r="G36064" s="2"/>
      <c r="H36064" t="s">
        <v>187</v>
      </c>
    </row>
    <row r="36065" spans="1:8" hidden="1" x14ac:dyDescent="0.25">
      <c r="A36065" t="s">
        <v>8</v>
      </c>
      <c r="B36065" t="s">
        <v>9</v>
      </c>
      <c r="C36065" s="62" t="s">
        <v>10</v>
      </c>
      <c r="D36065" s="62" t="s">
        <v>156</v>
      </c>
      <c r="E36065" s="62" t="s">
        <v>156</v>
      </c>
      <c r="F36065" s="62" t="s">
        <v>18</v>
      </c>
      <c r="G36065" s="2"/>
      <c r="H36065" t="s">
        <v>187</v>
      </c>
    </row>
    <row r="36066" spans="1:8" hidden="1" x14ac:dyDescent="0.25">
      <c r="A36066" t="s">
        <v>8</v>
      </c>
      <c r="B36066" t="s">
        <v>9</v>
      </c>
      <c r="C36066" s="62" t="s">
        <v>10</v>
      </c>
      <c r="D36066" s="62" t="s">
        <v>156</v>
      </c>
      <c r="E36066" s="62" t="s">
        <v>156</v>
      </c>
      <c r="F36066" s="62" t="s">
        <v>18</v>
      </c>
      <c r="G36066" s="2"/>
      <c r="H36066" t="s">
        <v>187</v>
      </c>
    </row>
    <row r="36067" spans="1:8" hidden="1" x14ac:dyDescent="0.25">
      <c r="A36067" t="s">
        <v>8</v>
      </c>
      <c r="B36067" t="s">
        <v>9</v>
      </c>
      <c r="C36067" s="62" t="s">
        <v>10</v>
      </c>
      <c r="D36067" s="62" t="s">
        <v>156</v>
      </c>
      <c r="E36067" s="62" t="s">
        <v>156</v>
      </c>
      <c r="F36067" s="62" t="s">
        <v>18</v>
      </c>
      <c r="G36067" s="2"/>
      <c r="H36067" t="s">
        <v>187</v>
      </c>
    </row>
    <row r="36068" spans="1:8" hidden="1" x14ac:dyDescent="0.25">
      <c r="A36068" t="s">
        <v>8</v>
      </c>
      <c r="B36068" t="s">
        <v>9</v>
      </c>
      <c r="C36068" s="62" t="s">
        <v>10</v>
      </c>
      <c r="D36068" s="62" t="s">
        <v>156</v>
      </c>
      <c r="E36068" s="62" t="s">
        <v>156</v>
      </c>
      <c r="F36068" s="62" t="s">
        <v>18</v>
      </c>
      <c r="G36068" s="2">
        <v>-12497.98</v>
      </c>
      <c r="H36068" t="s">
        <v>187</v>
      </c>
    </row>
    <row r="36069" spans="1:8" hidden="1" x14ac:dyDescent="0.25">
      <c r="A36069" t="s">
        <v>8</v>
      </c>
      <c r="B36069" t="s">
        <v>9</v>
      </c>
      <c r="C36069" s="62" t="s">
        <v>10</v>
      </c>
      <c r="D36069" s="62" t="s">
        <v>156</v>
      </c>
      <c r="E36069" s="62" t="s">
        <v>156</v>
      </c>
      <c r="F36069" s="62" t="s">
        <v>18</v>
      </c>
      <c r="G36069" s="2">
        <v>-3944324.82</v>
      </c>
      <c r="H36069" t="s">
        <v>187</v>
      </c>
    </row>
    <row r="36070" spans="1:8" hidden="1" x14ac:dyDescent="0.25">
      <c r="A36070" t="s">
        <v>8</v>
      </c>
      <c r="B36070" t="s">
        <v>9</v>
      </c>
      <c r="C36070" s="62" t="s">
        <v>10</v>
      </c>
      <c r="D36070" s="62" t="s">
        <v>156</v>
      </c>
      <c r="E36070" s="62" t="s">
        <v>156</v>
      </c>
      <c r="F36070" s="62" t="s">
        <v>18</v>
      </c>
      <c r="G36070" s="2"/>
      <c r="H36070" t="s">
        <v>187</v>
      </c>
    </row>
    <row r="36071" spans="1:8" hidden="1" x14ac:dyDescent="0.25">
      <c r="A36071" t="s">
        <v>8</v>
      </c>
      <c r="B36071" t="s">
        <v>9</v>
      </c>
      <c r="C36071" s="62" t="s">
        <v>10</v>
      </c>
      <c r="D36071" s="62" t="s">
        <v>156</v>
      </c>
      <c r="E36071" s="62" t="s">
        <v>156</v>
      </c>
      <c r="F36071" s="62" t="s">
        <v>18</v>
      </c>
      <c r="G36071" s="2"/>
      <c r="H36071" t="s">
        <v>187</v>
      </c>
    </row>
    <row r="36072" spans="1:8" hidden="1" x14ac:dyDescent="0.25">
      <c r="A36072" t="s">
        <v>8</v>
      </c>
      <c r="B36072" t="s">
        <v>9</v>
      </c>
      <c r="C36072" s="62" t="s">
        <v>10</v>
      </c>
      <c r="D36072" s="62" t="s">
        <v>156</v>
      </c>
      <c r="E36072" s="62" t="s">
        <v>156</v>
      </c>
      <c r="F36072" s="62" t="s">
        <v>18</v>
      </c>
      <c r="G36072" s="2"/>
      <c r="H36072" t="s">
        <v>187</v>
      </c>
    </row>
    <row r="36073" spans="1:8" hidden="1" x14ac:dyDescent="0.25">
      <c r="A36073" t="s">
        <v>8</v>
      </c>
      <c r="B36073" t="s">
        <v>9</v>
      </c>
      <c r="C36073" s="62" t="s">
        <v>10</v>
      </c>
      <c r="D36073" s="62" t="s">
        <v>156</v>
      </c>
      <c r="E36073" s="62" t="s">
        <v>156</v>
      </c>
      <c r="F36073" s="62" t="s">
        <v>18</v>
      </c>
      <c r="G36073" s="2">
        <v>-6103.47</v>
      </c>
      <c r="H36073" t="s">
        <v>187</v>
      </c>
    </row>
    <row r="36074" spans="1:8" hidden="1" x14ac:dyDescent="0.25">
      <c r="A36074" t="s">
        <v>8</v>
      </c>
      <c r="B36074" t="s">
        <v>9</v>
      </c>
      <c r="C36074" s="62" t="s">
        <v>10</v>
      </c>
      <c r="D36074" s="62" t="s">
        <v>156</v>
      </c>
      <c r="E36074" s="62" t="s">
        <v>156</v>
      </c>
      <c r="F36074" s="62" t="s">
        <v>18</v>
      </c>
      <c r="G36074" s="2"/>
      <c r="H36074" t="s">
        <v>187</v>
      </c>
    </row>
    <row r="36075" spans="1:8" hidden="1" x14ac:dyDescent="0.25">
      <c r="A36075" t="s">
        <v>8</v>
      </c>
      <c r="B36075" t="s">
        <v>9</v>
      </c>
      <c r="C36075" s="62" t="s">
        <v>10</v>
      </c>
      <c r="D36075" s="62" t="s">
        <v>156</v>
      </c>
      <c r="E36075" s="62" t="s">
        <v>156</v>
      </c>
      <c r="F36075" s="62" t="s">
        <v>18</v>
      </c>
      <c r="G36075" s="2">
        <v>-3043.47</v>
      </c>
      <c r="H36075" t="s">
        <v>187</v>
      </c>
    </row>
    <row r="36076" spans="1:8" hidden="1" x14ac:dyDescent="0.25">
      <c r="A36076" t="s">
        <v>8</v>
      </c>
      <c r="B36076" t="s">
        <v>9</v>
      </c>
      <c r="C36076" s="62" t="s">
        <v>10</v>
      </c>
      <c r="D36076" s="62" t="s">
        <v>156</v>
      </c>
      <c r="E36076" s="62" t="s">
        <v>156</v>
      </c>
      <c r="F36076" s="62" t="s">
        <v>18</v>
      </c>
      <c r="G36076" s="2"/>
      <c r="H36076" t="s">
        <v>187</v>
      </c>
    </row>
    <row r="36077" spans="1:8" hidden="1" x14ac:dyDescent="0.25">
      <c r="A36077" t="s">
        <v>8</v>
      </c>
      <c r="B36077" t="s">
        <v>9</v>
      </c>
      <c r="C36077" s="62" t="s">
        <v>10</v>
      </c>
      <c r="D36077" s="62" t="s">
        <v>156</v>
      </c>
      <c r="E36077" s="62" t="s">
        <v>156</v>
      </c>
      <c r="F36077" s="62" t="s">
        <v>18</v>
      </c>
      <c r="G36077" s="2"/>
      <c r="H36077" t="s">
        <v>187</v>
      </c>
    </row>
    <row r="36078" spans="1:8" hidden="1" x14ac:dyDescent="0.25">
      <c r="A36078" t="s">
        <v>26</v>
      </c>
      <c r="B36078" t="s">
        <v>9</v>
      </c>
      <c r="C36078" s="62" t="s">
        <v>69</v>
      </c>
      <c r="D36078" s="62" t="s">
        <v>85</v>
      </c>
      <c r="E36078" s="62" t="s">
        <v>36</v>
      </c>
      <c r="F36078" s="62" t="s">
        <v>18</v>
      </c>
      <c r="G36078" s="2">
        <v>-529474.1</v>
      </c>
      <c r="H36078" t="s">
        <v>187</v>
      </c>
    </row>
    <row r="36079" spans="1:8" hidden="1" x14ac:dyDescent="0.25">
      <c r="A36079" t="s">
        <v>26</v>
      </c>
      <c r="B36079" t="s">
        <v>9</v>
      </c>
      <c r="C36079" s="62" t="s">
        <v>69</v>
      </c>
      <c r="D36079" s="62" t="s">
        <v>85</v>
      </c>
      <c r="E36079" s="62" t="s">
        <v>36</v>
      </c>
      <c r="F36079" s="62" t="s">
        <v>18</v>
      </c>
      <c r="G36079" s="2">
        <v>-3818463.36</v>
      </c>
      <c r="H36079" t="s">
        <v>187</v>
      </c>
    </row>
    <row r="36080" spans="1:8" hidden="1" x14ac:dyDescent="0.25">
      <c r="A36080" t="s">
        <v>26</v>
      </c>
      <c r="B36080" t="s">
        <v>9</v>
      </c>
      <c r="C36080" s="62" t="s">
        <v>69</v>
      </c>
      <c r="D36080" s="62" t="s">
        <v>85</v>
      </c>
      <c r="E36080" s="62" t="s">
        <v>33</v>
      </c>
      <c r="F36080" s="62" t="s">
        <v>18</v>
      </c>
      <c r="G36080" s="2">
        <v>-2450232</v>
      </c>
      <c r="H36080" t="s">
        <v>187</v>
      </c>
    </row>
    <row r="36081" spans="1:8" hidden="1" x14ac:dyDescent="0.25">
      <c r="A36081" t="s">
        <v>26</v>
      </c>
      <c r="B36081" t="s">
        <v>9</v>
      </c>
      <c r="C36081" s="62" t="s">
        <v>69</v>
      </c>
      <c r="D36081" s="62" t="s">
        <v>85</v>
      </c>
      <c r="E36081" s="62" t="s">
        <v>36</v>
      </c>
      <c r="F36081" s="62" t="s">
        <v>18</v>
      </c>
      <c r="G36081" s="2">
        <v>-19451580.649999999</v>
      </c>
      <c r="H36081" t="s">
        <v>187</v>
      </c>
    </row>
    <row r="36082" spans="1:8" hidden="1" x14ac:dyDescent="0.25">
      <c r="A36082" t="s">
        <v>26</v>
      </c>
      <c r="B36082" t="s">
        <v>9</v>
      </c>
      <c r="C36082" s="62" t="s">
        <v>69</v>
      </c>
      <c r="D36082" s="62" t="s">
        <v>85</v>
      </c>
      <c r="E36082" s="62" t="s">
        <v>36</v>
      </c>
      <c r="F36082" s="62" t="s">
        <v>18</v>
      </c>
      <c r="G36082" s="2">
        <v>-42653.61</v>
      </c>
      <c r="H36082" t="s">
        <v>187</v>
      </c>
    </row>
    <row r="36083" spans="1:8" hidden="1" x14ac:dyDescent="0.25">
      <c r="A36083" t="s">
        <v>26</v>
      </c>
      <c r="B36083" t="s">
        <v>9</v>
      </c>
      <c r="C36083" s="62" t="s">
        <v>69</v>
      </c>
      <c r="D36083" s="62" t="s">
        <v>85</v>
      </c>
      <c r="E36083" s="62" t="s">
        <v>33</v>
      </c>
      <c r="F36083" s="62" t="s">
        <v>18</v>
      </c>
      <c r="G36083" s="2">
        <v>-743546.58</v>
      </c>
      <c r="H36083" t="s">
        <v>187</v>
      </c>
    </row>
    <row r="36084" spans="1:8" hidden="1" x14ac:dyDescent="0.25">
      <c r="A36084" t="s">
        <v>26</v>
      </c>
      <c r="B36084" t="s">
        <v>9</v>
      </c>
      <c r="C36084" s="62" t="s">
        <v>69</v>
      </c>
      <c r="D36084" s="62" t="s">
        <v>85</v>
      </c>
      <c r="E36084" s="62" t="s">
        <v>33</v>
      </c>
      <c r="F36084" s="62" t="s">
        <v>18</v>
      </c>
      <c r="G36084" s="2">
        <v>-15716.14</v>
      </c>
      <c r="H36084" t="s">
        <v>187</v>
      </c>
    </row>
    <row r="36085" spans="1:8" hidden="1" x14ac:dyDescent="0.25">
      <c r="A36085" t="s">
        <v>26</v>
      </c>
      <c r="B36085" t="s">
        <v>9</v>
      </c>
      <c r="C36085" s="62" t="s">
        <v>69</v>
      </c>
      <c r="D36085" s="62" t="s">
        <v>85</v>
      </c>
      <c r="E36085" s="62" t="s">
        <v>33</v>
      </c>
      <c r="F36085" s="62" t="s">
        <v>18</v>
      </c>
      <c r="G36085" s="2">
        <v>-73561.87</v>
      </c>
      <c r="H36085" t="s">
        <v>187</v>
      </c>
    </row>
    <row r="36086" spans="1:8" hidden="1" x14ac:dyDescent="0.25">
      <c r="A36086" t="s">
        <v>26</v>
      </c>
      <c r="B36086" t="s">
        <v>9</v>
      </c>
      <c r="C36086" s="62" t="s">
        <v>69</v>
      </c>
      <c r="D36086" s="62" t="s">
        <v>85</v>
      </c>
      <c r="E36086" s="62" t="s">
        <v>33</v>
      </c>
      <c r="F36086" s="62" t="s">
        <v>18</v>
      </c>
      <c r="G36086" s="2">
        <v>-1811.6</v>
      </c>
      <c r="H36086" t="s">
        <v>187</v>
      </c>
    </row>
    <row r="36087" spans="1:8" hidden="1" x14ac:dyDescent="0.25">
      <c r="A36087" t="s">
        <v>26</v>
      </c>
      <c r="B36087" t="s">
        <v>9</v>
      </c>
      <c r="C36087" s="62" t="s">
        <v>69</v>
      </c>
      <c r="D36087" s="62" t="s">
        <v>85</v>
      </c>
      <c r="E36087" s="62" t="s">
        <v>33</v>
      </c>
      <c r="F36087" s="62" t="s">
        <v>18</v>
      </c>
      <c r="G36087" s="2">
        <v>-809242.17</v>
      </c>
      <c r="H36087" t="s">
        <v>187</v>
      </c>
    </row>
    <row r="36088" spans="1:8" hidden="1" x14ac:dyDescent="0.25">
      <c r="A36088" t="s">
        <v>26</v>
      </c>
      <c r="B36088" t="s">
        <v>9</v>
      </c>
      <c r="C36088" s="62" t="s">
        <v>69</v>
      </c>
      <c r="D36088" s="62" t="s">
        <v>85</v>
      </c>
      <c r="E36088" s="62" t="s">
        <v>33</v>
      </c>
      <c r="F36088" s="62" t="s">
        <v>18</v>
      </c>
      <c r="G36088" s="2">
        <v>-14738.71</v>
      </c>
      <c r="H36088" t="s">
        <v>187</v>
      </c>
    </row>
    <row r="36089" spans="1:8" hidden="1" x14ac:dyDescent="0.25">
      <c r="A36089" t="s">
        <v>26</v>
      </c>
      <c r="B36089" t="s">
        <v>9</v>
      </c>
      <c r="C36089" s="62" t="s">
        <v>69</v>
      </c>
      <c r="D36089" s="62" t="s">
        <v>85</v>
      </c>
      <c r="E36089" s="62" t="s">
        <v>33</v>
      </c>
      <c r="F36089" s="62" t="s">
        <v>18</v>
      </c>
      <c r="G36089" s="2">
        <v>-16450.95</v>
      </c>
      <c r="H36089" t="s">
        <v>187</v>
      </c>
    </row>
    <row r="36090" spans="1:8" hidden="1" x14ac:dyDescent="0.25">
      <c r="A36090" t="s">
        <v>26</v>
      </c>
      <c r="B36090" t="s">
        <v>9</v>
      </c>
      <c r="C36090" s="62" t="s">
        <v>27</v>
      </c>
      <c r="D36090" s="62" t="s">
        <v>28</v>
      </c>
      <c r="E36090" s="62" t="s">
        <v>12</v>
      </c>
      <c r="F36090" s="62" t="s">
        <v>18</v>
      </c>
      <c r="G36090" s="2">
        <v>-6913.61</v>
      </c>
      <c r="H36090" t="s">
        <v>187</v>
      </c>
    </row>
    <row r="36091" spans="1:8" hidden="1" x14ac:dyDescent="0.25">
      <c r="A36091" t="s">
        <v>26</v>
      </c>
      <c r="B36091" t="s">
        <v>9</v>
      </c>
      <c r="C36091" s="62" t="s">
        <v>27</v>
      </c>
      <c r="D36091" s="62" t="s">
        <v>28</v>
      </c>
      <c r="E36091" s="62" t="s">
        <v>30</v>
      </c>
      <c r="F36091" s="62" t="s">
        <v>18</v>
      </c>
      <c r="G36091" s="2">
        <v>-10646</v>
      </c>
      <c r="H36091" t="s">
        <v>187</v>
      </c>
    </row>
    <row r="36092" spans="1:8" hidden="1" x14ac:dyDescent="0.25">
      <c r="A36092" t="s">
        <v>26</v>
      </c>
      <c r="B36092" t="s">
        <v>9</v>
      </c>
      <c r="C36092" s="62" t="s">
        <v>27</v>
      </c>
      <c r="D36092" s="62" t="s">
        <v>28</v>
      </c>
      <c r="E36092" s="62" t="s">
        <v>31</v>
      </c>
      <c r="F36092" s="62" t="s">
        <v>18</v>
      </c>
      <c r="G36092" s="2">
        <v>-2821.13</v>
      </c>
      <c r="H36092" t="s">
        <v>187</v>
      </c>
    </row>
    <row r="36093" spans="1:8" hidden="1" x14ac:dyDescent="0.25">
      <c r="A36093" t="s">
        <v>26</v>
      </c>
      <c r="B36093" t="s">
        <v>9</v>
      </c>
      <c r="C36093" s="62" t="s">
        <v>27</v>
      </c>
      <c r="D36093" s="62" t="s">
        <v>28</v>
      </c>
      <c r="E36093" s="62" t="s">
        <v>12</v>
      </c>
      <c r="F36093" s="62" t="s">
        <v>18</v>
      </c>
      <c r="G36093" s="2">
        <v>-47540.72</v>
      </c>
      <c r="H36093" t="s">
        <v>187</v>
      </c>
    </row>
    <row r="36094" spans="1:8" hidden="1" x14ac:dyDescent="0.25">
      <c r="A36094" t="s">
        <v>26</v>
      </c>
      <c r="B36094" t="s">
        <v>9</v>
      </c>
      <c r="C36094" s="62" t="s">
        <v>27</v>
      </c>
      <c r="D36094" s="62" t="s">
        <v>28</v>
      </c>
      <c r="E36094" s="62" t="s">
        <v>29</v>
      </c>
      <c r="F36094" s="62" t="s">
        <v>18</v>
      </c>
      <c r="G36094" s="2">
        <v>-5013.1000000000004</v>
      </c>
      <c r="H36094" t="s">
        <v>187</v>
      </c>
    </row>
    <row r="36095" spans="1:8" hidden="1" x14ac:dyDescent="0.25">
      <c r="A36095" t="s">
        <v>26</v>
      </c>
      <c r="B36095" t="s">
        <v>9</v>
      </c>
      <c r="C36095" s="62" t="s">
        <v>27</v>
      </c>
      <c r="D36095" s="62" t="s">
        <v>28</v>
      </c>
      <c r="E36095" s="62" t="s">
        <v>30</v>
      </c>
      <c r="F36095" s="62" t="s">
        <v>18</v>
      </c>
      <c r="G36095" s="2">
        <v>-3285.82</v>
      </c>
      <c r="H36095" t="s">
        <v>187</v>
      </c>
    </row>
    <row r="36096" spans="1:8" hidden="1" x14ac:dyDescent="0.25">
      <c r="A36096" t="s">
        <v>26</v>
      </c>
      <c r="B36096" t="s">
        <v>9</v>
      </c>
      <c r="C36096" s="62" t="s">
        <v>27</v>
      </c>
      <c r="D36096" s="62" t="s">
        <v>28</v>
      </c>
      <c r="E36096" s="62" t="s">
        <v>30</v>
      </c>
      <c r="F36096" s="62" t="s">
        <v>18</v>
      </c>
      <c r="G36096" s="2">
        <v>-1234.07</v>
      </c>
      <c r="H36096" t="s">
        <v>187</v>
      </c>
    </row>
    <row r="36097" spans="1:8" hidden="1" x14ac:dyDescent="0.25">
      <c r="A36097" t="s">
        <v>26</v>
      </c>
      <c r="B36097" t="s">
        <v>9</v>
      </c>
      <c r="C36097" s="62" t="s">
        <v>27</v>
      </c>
      <c r="D36097" s="62" t="s">
        <v>28</v>
      </c>
      <c r="E36097" s="62" t="s">
        <v>29</v>
      </c>
      <c r="F36097" s="62" t="s">
        <v>18</v>
      </c>
      <c r="G36097" s="2">
        <v>-1063.78</v>
      </c>
      <c r="H36097" t="s">
        <v>187</v>
      </c>
    </row>
    <row r="36098" spans="1:8" hidden="1" x14ac:dyDescent="0.25">
      <c r="A36098" t="s">
        <v>26</v>
      </c>
      <c r="B36098" t="s">
        <v>9</v>
      </c>
      <c r="C36098" s="62" t="s">
        <v>27</v>
      </c>
      <c r="D36098" s="62" t="s">
        <v>28</v>
      </c>
      <c r="E36098" s="62" t="s">
        <v>30</v>
      </c>
      <c r="F36098" s="62" t="s">
        <v>18</v>
      </c>
      <c r="G36098" s="2">
        <v>-2978.35</v>
      </c>
      <c r="H36098" t="s">
        <v>187</v>
      </c>
    </row>
    <row r="36099" spans="1:8" hidden="1" x14ac:dyDescent="0.25">
      <c r="A36099" t="s">
        <v>26</v>
      </c>
      <c r="B36099" t="s">
        <v>9</v>
      </c>
      <c r="C36099" s="62" t="s">
        <v>27</v>
      </c>
      <c r="D36099" s="62" t="s">
        <v>28</v>
      </c>
      <c r="E36099" s="62" t="s">
        <v>30</v>
      </c>
      <c r="F36099" s="62" t="s">
        <v>18</v>
      </c>
      <c r="G36099" s="2">
        <v>-1965.19</v>
      </c>
      <c r="H36099" t="s">
        <v>187</v>
      </c>
    </row>
    <row r="36100" spans="1:8" hidden="1" x14ac:dyDescent="0.25">
      <c r="A36100" t="s">
        <v>26</v>
      </c>
      <c r="B36100" t="s">
        <v>9</v>
      </c>
      <c r="C36100" s="62" t="s">
        <v>27</v>
      </c>
      <c r="D36100" s="62" t="s">
        <v>28</v>
      </c>
      <c r="E36100" s="62" t="s">
        <v>29</v>
      </c>
      <c r="F36100" s="62" t="s">
        <v>18</v>
      </c>
      <c r="G36100" s="2">
        <v>-1233714.45</v>
      </c>
      <c r="H36100" t="s">
        <v>187</v>
      </c>
    </row>
    <row r="36101" spans="1:8" hidden="1" x14ac:dyDescent="0.25">
      <c r="A36101" t="s">
        <v>26</v>
      </c>
      <c r="B36101" t="s">
        <v>9</v>
      </c>
      <c r="C36101" s="62" t="s">
        <v>27</v>
      </c>
      <c r="D36101" s="62" t="s">
        <v>28</v>
      </c>
      <c r="E36101" s="62" t="s">
        <v>30</v>
      </c>
      <c r="F36101" s="62" t="s">
        <v>18</v>
      </c>
      <c r="G36101" s="2">
        <v>-21604.17</v>
      </c>
      <c r="H36101" t="s">
        <v>187</v>
      </c>
    </row>
    <row r="36102" spans="1:8" hidden="1" x14ac:dyDescent="0.25">
      <c r="A36102" t="s">
        <v>26</v>
      </c>
      <c r="B36102" t="s">
        <v>9</v>
      </c>
      <c r="C36102" s="62" t="s">
        <v>27</v>
      </c>
      <c r="D36102" s="62" t="s">
        <v>28</v>
      </c>
      <c r="E36102" s="62" t="s">
        <v>31</v>
      </c>
      <c r="F36102" s="62" t="s">
        <v>18</v>
      </c>
      <c r="G36102" s="2">
        <v>-28071.97</v>
      </c>
      <c r="H36102" t="s">
        <v>187</v>
      </c>
    </row>
    <row r="36103" spans="1:8" hidden="1" x14ac:dyDescent="0.25">
      <c r="A36103" t="s">
        <v>26</v>
      </c>
      <c r="B36103" t="s">
        <v>9</v>
      </c>
      <c r="C36103" s="62" t="s">
        <v>27</v>
      </c>
      <c r="D36103" s="62" t="s">
        <v>28</v>
      </c>
      <c r="E36103" s="62" t="s">
        <v>42</v>
      </c>
      <c r="F36103" s="62" t="s">
        <v>18</v>
      </c>
      <c r="G36103" s="2">
        <v>-130802.87</v>
      </c>
      <c r="H36103" t="s">
        <v>187</v>
      </c>
    </row>
    <row r="36104" spans="1:8" hidden="1" x14ac:dyDescent="0.25">
      <c r="A36104" t="s">
        <v>26</v>
      </c>
      <c r="B36104" t="s">
        <v>9</v>
      </c>
      <c r="C36104" s="62" t="s">
        <v>27</v>
      </c>
      <c r="D36104" s="62" t="s">
        <v>28</v>
      </c>
      <c r="E36104" s="62" t="s">
        <v>12</v>
      </c>
      <c r="F36104" s="62" t="s">
        <v>18</v>
      </c>
      <c r="G36104" s="2">
        <v>-26797.42</v>
      </c>
      <c r="H36104" t="s">
        <v>187</v>
      </c>
    </row>
    <row r="36105" spans="1:8" hidden="1" x14ac:dyDescent="0.25">
      <c r="A36105" t="s">
        <v>26</v>
      </c>
      <c r="B36105" t="s">
        <v>9</v>
      </c>
      <c r="C36105" s="62" t="s">
        <v>27</v>
      </c>
      <c r="D36105" s="62" t="s">
        <v>28</v>
      </c>
      <c r="E36105" s="62" t="s">
        <v>29</v>
      </c>
      <c r="F36105" s="62" t="s">
        <v>18</v>
      </c>
      <c r="G36105" s="2">
        <v>-12142.27</v>
      </c>
      <c r="H36105" t="s">
        <v>187</v>
      </c>
    </row>
    <row r="36106" spans="1:8" hidden="1" x14ac:dyDescent="0.25">
      <c r="A36106" t="s">
        <v>26</v>
      </c>
      <c r="B36106" t="s">
        <v>9</v>
      </c>
      <c r="C36106" s="62" t="s">
        <v>27</v>
      </c>
      <c r="D36106" s="62" t="s">
        <v>28</v>
      </c>
      <c r="E36106" s="62" t="s">
        <v>30</v>
      </c>
      <c r="F36106" s="62" t="s">
        <v>18</v>
      </c>
      <c r="G36106" s="2">
        <v>-1845.65</v>
      </c>
      <c r="H36106" t="s">
        <v>187</v>
      </c>
    </row>
    <row r="36107" spans="1:8" hidden="1" x14ac:dyDescent="0.25">
      <c r="A36107" t="s">
        <v>26</v>
      </c>
      <c r="B36107" t="s">
        <v>9</v>
      </c>
      <c r="C36107" s="62" t="s">
        <v>27</v>
      </c>
      <c r="D36107" s="62" t="s">
        <v>28</v>
      </c>
      <c r="E36107" s="62" t="s">
        <v>31</v>
      </c>
      <c r="F36107" s="62" t="s">
        <v>18</v>
      </c>
      <c r="G36107" s="2">
        <v>-3360.8</v>
      </c>
      <c r="H36107" t="s">
        <v>187</v>
      </c>
    </row>
    <row r="36108" spans="1:8" hidden="1" x14ac:dyDescent="0.25">
      <c r="A36108" t="s">
        <v>26</v>
      </c>
      <c r="B36108" t="s">
        <v>9</v>
      </c>
      <c r="C36108" s="62" t="s">
        <v>27</v>
      </c>
      <c r="D36108" s="62" t="s">
        <v>28</v>
      </c>
      <c r="E36108" s="62" t="s">
        <v>30</v>
      </c>
      <c r="F36108" s="62" t="s">
        <v>18</v>
      </c>
      <c r="G36108" s="2">
        <v>-3113.96</v>
      </c>
      <c r="H36108" t="s">
        <v>187</v>
      </c>
    </row>
    <row r="36109" spans="1:8" hidden="1" x14ac:dyDescent="0.25">
      <c r="A36109" t="s">
        <v>26</v>
      </c>
      <c r="B36109" t="s">
        <v>9</v>
      </c>
      <c r="C36109" s="62" t="s">
        <v>27</v>
      </c>
      <c r="D36109" s="62" t="s">
        <v>28</v>
      </c>
      <c r="E36109" s="62" t="s">
        <v>12</v>
      </c>
      <c r="F36109" s="62" t="s">
        <v>18</v>
      </c>
      <c r="G36109" s="2">
        <v>-141201.93</v>
      </c>
      <c r="H36109" t="s">
        <v>187</v>
      </c>
    </row>
    <row r="36110" spans="1:8" hidden="1" x14ac:dyDescent="0.25">
      <c r="A36110" t="s">
        <v>26</v>
      </c>
      <c r="B36110" t="s">
        <v>9</v>
      </c>
      <c r="C36110" s="62" t="s">
        <v>27</v>
      </c>
      <c r="D36110" s="62" t="s">
        <v>28</v>
      </c>
      <c r="E36110" s="62" t="s">
        <v>29</v>
      </c>
      <c r="F36110" s="62" t="s">
        <v>18</v>
      </c>
      <c r="G36110" s="2">
        <v>-40674.03</v>
      </c>
      <c r="H36110" t="s">
        <v>187</v>
      </c>
    </row>
    <row r="36111" spans="1:8" hidden="1" x14ac:dyDescent="0.25">
      <c r="A36111" t="s">
        <v>26</v>
      </c>
      <c r="B36111" t="s">
        <v>9</v>
      </c>
      <c r="C36111" s="62" t="s">
        <v>27</v>
      </c>
      <c r="D36111" s="62" t="s">
        <v>28</v>
      </c>
      <c r="E36111" s="62" t="s">
        <v>30</v>
      </c>
      <c r="F36111" s="62" t="s">
        <v>18</v>
      </c>
      <c r="G36111" s="2">
        <v>-12835.27</v>
      </c>
      <c r="H36111" t="s">
        <v>187</v>
      </c>
    </row>
    <row r="36112" spans="1:8" hidden="1" x14ac:dyDescent="0.25">
      <c r="A36112" t="s">
        <v>26</v>
      </c>
      <c r="B36112" t="s">
        <v>9</v>
      </c>
      <c r="C36112" s="62" t="s">
        <v>27</v>
      </c>
      <c r="D36112" s="62" t="s">
        <v>28</v>
      </c>
      <c r="E36112" s="62" t="s">
        <v>31</v>
      </c>
      <c r="F36112" s="62" t="s">
        <v>18</v>
      </c>
      <c r="G36112" s="2">
        <v>-3818.67</v>
      </c>
      <c r="H36112" t="s">
        <v>187</v>
      </c>
    </row>
    <row r="36113" spans="1:8" hidden="1" x14ac:dyDescent="0.25">
      <c r="A36113" t="s">
        <v>26</v>
      </c>
      <c r="B36113" t="s">
        <v>9</v>
      </c>
      <c r="C36113" s="62" t="s">
        <v>27</v>
      </c>
      <c r="D36113" s="62" t="s">
        <v>28</v>
      </c>
      <c r="E36113" s="62" t="s">
        <v>12</v>
      </c>
      <c r="F36113" s="62" t="s">
        <v>18</v>
      </c>
      <c r="G36113" s="2">
        <v>-23256.31</v>
      </c>
      <c r="H36113" t="s">
        <v>187</v>
      </c>
    </row>
    <row r="36114" spans="1:8" hidden="1" x14ac:dyDescent="0.25">
      <c r="A36114" t="s">
        <v>26</v>
      </c>
      <c r="B36114" t="s">
        <v>9</v>
      </c>
      <c r="C36114" s="62" t="s">
        <v>27</v>
      </c>
      <c r="D36114" s="62" t="s">
        <v>28</v>
      </c>
      <c r="E36114" s="62" t="s">
        <v>29</v>
      </c>
      <c r="F36114" s="62" t="s">
        <v>18</v>
      </c>
      <c r="G36114" s="2">
        <v>-12367.67</v>
      </c>
      <c r="H36114" t="s">
        <v>187</v>
      </c>
    </row>
    <row r="36115" spans="1:8" hidden="1" x14ac:dyDescent="0.25">
      <c r="A36115" t="s">
        <v>26</v>
      </c>
      <c r="B36115" t="s">
        <v>9</v>
      </c>
      <c r="C36115" s="62" t="s">
        <v>27</v>
      </c>
      <c r="D36115" s="62" t="s">
        <v>28</v>
      </c>
      <c r="E36115" s="62" t="s">
        <v>30</v>
      </c>
      <c r="F36115" s="62" t="s">
        <v>18</v>
      </c>
      <c r="G36115" s="2">
        <v>-1254.5999999999999</v>
      </c>
      <c r="H36115" t="s">
        <v>187</v>
      </c>
    </row>
    <row r="36116" spans="1:8" hidden="1" x14ac:dyDescent="0.25">
      <c r="A36116" t="s">
        <v>26</v>
      </c>
      <c r="B36116" t="s">
        <v>9</v>
      </c>
      <c r="C36116" s="62" t="s">
        <v>27</v>
      </c>
      <c r="D36116" s="62" t="s">
        <v>28</v>
      </c>
      <c r="E36116" s="62" t="s">
        <v>30</v>
      </c>
      <c r="F36116" s="62" t="s">
        <v>18</v>
      </c>
      <c r="G36116" s="2">
        <v>-333.3</v>
      </c>
      <c r="H36116" t="s">
        <v>187</v>
      </c>
    </row>
    <row r="36117" spans="1:8" hidden="1" x14ac:dyDescent="0.25">
      <c r="A36117" t="s">
        <v>26</v>
      </c>
      <c r="B36117" t="s">
        <v>9</v>
      </c>
      <c r="C36117" s="62" t="s">
        <v>27</v>
      </c>
      <c r="D36117" s="62" t="s">
        <v>28</v>
      </c>
      <c r="E36117" s="62" t="s">
        <v>31</v>
      </c>
      <c r="F36117" s="62" t="s">
        <v>18</v>
      </c>
      <c r="G36117" s="2">
        <v>-1097.1099999999999</v>
      </c>
      <c r="H36117" t="s">
        <v>187</v>
      </c>
    </row>
    <row r="36118" spans="1:8" hidden="1" x14ac:dyDescent="0.25">
      <c r="A36118" t="s">
        <v>26</v>
      </c>
      <c r="B36118" t="s">
        <v>9</v>
      </c>
      <c r="C36118" s="62" t="s">
        <v>27</v>
      </c>
      <c r="D36118" s="62" t="s">
        <v>28</v>
      </c>
      <c r="E36118" s="62" t="s">
        <v>29</v>
      </c>
      <c r="F36118" s="62" t="s">
        <v>18</v>
      </c>
      <c r="G36118" s="2">
        <v>-329449.76</v>
      </c>
      <c r="H36118" t="s">
        <v>187</v>
      </c>
    </row>
    <row r="36119" spans="1:8" hidden="1" x14ac:dyDescent="0.25">
      <c r="A36119" t="s">
        <v>26</v>
      </c>
      <c r="B36119" t="s">
        <v>9</v>
      </c>
      <c r="C36119" s="62" t="s">
        <v>27</v>
      </c>
      <c r="D36119" s="62" t="s">
        <v>28</v>
      </c>
      <c r="E36119" s="62" t="s">
        <v>30</v>
      </c>
      <c r="F36119" s="62" t="s">
        <v>18</v>
      </c>
      <c r="G36119" s="2">
        <v>-24665.41</v>
      </c>
      <c r="H36119" t="s">
        <v>187</v>
      </c>
    </row>
    <row r="36120" spans="1:8" hidden="1" x14ac:dyDescent="0.25">
      <c r="A36120" t="s">
        <v>26</v>
      </c>
      <c r="B36120" t="s">
        <v>9</v>
      </c>
      <c r="C36120" s="62" t="s">
        <v>27</v>
      </c>
      <c r="D36120" s="62" t="s">
        <v>28</v>
      </c>
      <c r="E36120" s="62" t="s">
        <v>31</v>
      </c>
      <c r="F36120" s="62" t="s">
        <v>18</v>
      </c>
      <c r="G36120" s="2">
        <v>-1926.48</v>
      </c>
      <c r="H36120" t="s">
        <v>187</v>
      </c>
    </row>
    <row r="36121" spans="1:8" hidden="1" x14ac:dyDescent="0.25">
      <c r="A36121" t="s">
        <v>26</v>
      </c>
      <c r="B36121" t="s">
        <v>9</v>
      </c>
      <c r="C36121" s="62" t="s">
        <v>27</v>
      </c>
      <c r="D36121" s="62" t="s">
        <v>28</v>
      </c>
      <c r="E36121" s="62" t="s">
        <v>12</v>
      </c>
      <c r="F36121" s="62" t="s">
        <v>18</v>
      </c>
      <c r="G36121" s="2">
        <v>-101608.31</v>
      </c>
      <c r="H36121" t="s">
        <v>187</v>
      </c>
    </row>
    <row r="36122" spans="1:8" hidden="1" x14ac:dyDescent="0.25">
      <c r="A36122" t="s">
        <v>26</v>
      </c>
      <c r="B36122" t="s">
        <v>9</v>
      </c>
      <c r="C36122" s="62" t="s">
        <v>27</v>
      </c>
      <c r="D36122" s="62" t="s">
        <v>28</v>
      </c>
      <c r="E36122" s="62" t="s">
        <v>29</v>
      </c>
      <c r="F36122" s="62" t="s">
        <v>18</v>
      </c>
      <c r="G36122" s="2">
        <v>-391830.95</v>
      </c>
      <c r="H36122" t="s">
        <v>187</v>
      </c>
    </row>
    <row r="36123" spans="1:8" hidden="1" x14ac:dyDescent="0.25">
      <c r="A36123" t="s">
        <v>26</v>
      </c>
      <c r="B36123" t="s">
        <v>9</v>
      </c>
      <c r="C36123" s="62" t="s">
        <v>27</v>
      </c>
      <c r="D36123" s="62" t="s">
        <v>28</v>
      </c>
      <c r="E36123" s="62" t="s">
        <v>30</v>
      </c>
      <c r="F36123" s="62" t="s">
        <v>18</v>
      </c>
      <c r="G36123" s="2">
        <v>-11464.44</v>
      </c>
      <c r="H36123" t="s">
        <v>187</v>
      </c>
    </row>
    <row r="36124" spans="1:8" hidden="1" x14ac:dyDescent="0.25">
      <c r="A36124" t="s">
        <v>26</v>
      </c>
      <c r="B36124" t="s">
        <v>9</v>
      </c>
      <c r="C36124" s="62" t="s">
        <v>27</v>
      </c>
      <c r="D36124" s="62" t="s">
        <v>28</v>
      </c>
      <c r="E36124" s="62" t="s">
        <v>29</v>
      </c>
      <c r="F36124" s="62" t="s">
        <v>18</v>
      </c>
      <c r="G36124" s="2">
        <v>-8248.7999999999993</v>
      </c>
      <c r="H36124" t="s">
        <v>187</v>
      </c>
    </row>
    <row r="36125" spans="1:8" hidden="1" x14ac:dyDescent="0.25">
      <c r="A36125" t="s">
        <v>26</v>
      </c>
      <c r="B36125" t="s">
        <v>9</v>
      </c>
      <c r="C36125" s="62" t="s">
        <v>27</v>
      </c>
      <c r="D36125" s="62" t="s">
        <v>28</v>
      </c>
      <c r="E36125" s="62" t="s">
        <v>31</v>
      </c>
      <c r="F36125" s="62" t="s">
        <v>18</v>
      </c>
      <c r="G36125" s="2">
        <v>-212.48</v>
      </c>
      <c r="H36125" t="s">
        <v>187</v>
      </c>
    </row>
    <row r="36126" spans="1:8" hidden="1" x14ac:dyDescent="0.25">
      <c r="A36126" t="s">
        <v>26</v>
      </c>
      <c r="B36126" t="s">
        <v>9</v>
      </c>
      <c r="C36126" s="62" t="s">
        <v>27</v>
      </c>
      <c r="D36126" s="62" t="s">
        <v>28</v>
      </c>
      <c r="E36126" s="62" t="s">
        <v>42</v>
      </c>
      <c r="F36126" s="62" t="s">
        <v>18</v>
      </c>
      <c r="G36126" s="2">
        <v>-20833.330000000002</v>
      </c>
      <c r="H36126" t="s">
        <v>187</v>
      </c>
    </row>
    <row r="36127" spans="1:8" hidden="1" x14ac:dyDescent="0.25">
      <c r="A36127" t="s">
        <v>26</v>
      </c>
      <c r="B36127" t="s">
        <v>9</v>
      </c>
      <c r="C36127" s="62" t="s">
        <v>27</v>
      </c>
      <c r="D36127" s="62" t="s">
        <v>28</v>
      </c>
      <c r="E36127" s="62" t="s">
        <v>12</v>
      </c>
      <c r="F36127" s="62" t="s">
        <v>18</v>
      </c>
      <c r="G36127" s="2">
        <v>-391301.88</v>
      </c>
      <c r="H36127" t="s">
        <v>187</v>
      </c>
    </row>
    <row r="36128" spans="1:8" hidden="1" x14ac:dyDescent="0.25">
      <c r="A36128" t="s">
        <v>26</v>
      </c>
      <c r="B36128" t="s">
        <v>9</v>
      </c>
      <c r="C36128" s="62" t="s">
        <v>27</v>
      </c>
      <c r="D36128" s="62" t="s">
        <v>28</v>
      </c>
      <c r="E36128" s="62" t="s">
        <v>29</v>
      </c>
      <c r="F36128" s="62" t="s">
        <v>18</v>
      </c>
      <c r="G36128" s="2">
        <v>-116215.81</v>
      </c>
      <c r="H36128" t="s">
        <v>187</v>
      </c>
    </row>
    <row r="36129" spans="1:8" hidden="1" x14ac:dyDescent="0.25">
      <c r="A36129" t="s">
        <v>26</v>
      </c>
      <c r="B36129" t="s">
        <v>9</v>
      </c>
      <c r="C36129" s="62" t="s">
        <v>27</v>
      </c>
      <c r="D36129" s="62" t="s">
        <v>28</v>
      </c>
      <c r="E36129" s="62" t="s">
        <v>30</v>
      </c>
      <c r="F36129" s="62" t="s">
        <v>18</v>
      </c>
      <c r="G36129" s="2">
        <v>-6687.51</v>
      </c>
      <c r="H36129" t="s">
        <v>187</v>
      </c>
    </row>
    <row r="36130" spans="1:8" hidden="1" x14ac:dyDescent="0.25">
      <c r="A36130" t="s">
        <v>26</v>
      </c>
      <c r="B36130" t="s">
        <v>9</v>
      </c>
      <c r="C36130" s="62" t="s">
        <v>27</v>
      </c>
      <c r="D36130" s="62" t="s">
        <v>28</v>
      </c>
      <c r="E36130" s="62" t="s">
        <v>31</v>
      </c>
      <c r="F36130" s="62" t="s">
        <v>18</v>
      </c>
      <c r="G36130" s="2">
        <v>-1208.22</v>
      </c>
      <c r="H36130" t="s">
        <v>187</v>
      </c>
    </row>
    <row r="36131" spans="1:8" hidden="1" x14ac:dyDescent="0.25">
      <c r="A36131" t="s">
        <v>26</v>
      </c>
      <c r="B36131" t="s">
        <v>9</v>
      </c>
      <c r="C36131" s="62" t="s">
        <v>27</v>
      </c>
      <c r="D36131" s="62" t="s">
        <v>28</v>
      </c>
      <c r="E36131" s="62" t="s">
        <v>29</v>
      </c>
      <c r="F36131" s="62" t="s">
        <v>18</v>
      </c>
      <c r="G36131" s="2">
        <v>-2425.62</v>
      </c>
      <c r="H36131" t="s">
        <v>187</v>
      </c>
    </row>
    <row r="36132" spans="1:8" hidden="1" x14ac:dyDescent="0.25">
      <c r="A36132" t="s">
        <v>26</v>
      </c>
      <c r="B36132" t="s">
        <v>9</v>
      </c>
      <c r="C36132" s="62" t="s">
        <v>27</v>
      </c>
      <c r="D36132" s="62" t="s">
        <v>28</v>
      </c>
      <c r="E36132" s="62" t="s">
        <v>30</v>
      </c>
      <c r="F36132" s="62" t="s">
        <v>18</v>
      </c>
      <c r="G36132" s="2">
        <v>-15767.08</v>
      </c>
      <c r="H36132" t="s">
        <v>187</v>
      </c>
    </row>
    <row r="36133" spans="1:8" hidden="1" x14ac:dyDescent="0.25">
      <c r="A36133" t="s">
        <v>26</v>
      </c>
      <c r="B36133" t="s">
        <v>9</v>
      </c>
      <c r="C36133" s="62" t="s">
        <v>27</v>
      </c>
      <c r="D36133" s="62" t="s">
        <v>28</v>
      </c>
      <c r="E36133" s="62" t="s">
        <v>31</v>
      </c>
      <c r="F36133" s="62" t="s">
        <v>18</v>
      </c>
      <c r="G36133" s="2">
        <v>-13867.14</v>
      </c>
      <c r="H36133" t="s">
        <v>187</v>
      </c>
    </row>
    <row r="36134" spans="1:8" hidden="1" x14ac:dyDescent="0.25">
      <c r="A36134" t="s">
        <v>26</v>
      </c>
      <c r="B36134" t="s">
        <v>9</v>
      </c>
      <c r="C36134" s="62" t="s">
        <v>27</v>
      </c>
      <c r="D36134" s="62" t="s">
        <v>28</v>
      </c>
      <c r="E36134" s="62" t="s">
        <v>29</v>
      </c>
      <c r="F36134" s="62" t="s">
        <v>18</v>
      </c>
      <c r="G36134" s="2">
        <v>-31447.439999999999</v>
      </c>
      <c r="H36134" t="s">
        <v>187</v>
      </c>
    </row>
    <row r="36135" spans="1:8" hidden="1" x14ac:dyDescent="0.25">
      <c r="A36135" t="s">
        <v>26</v>
      </c>
      <c r="B36135" t="s">
        <v>9</v>
      </c>
      <c r="C36135" s="62" t="s">
        <v>27</v>
      </c>
      <c r="D36135" s="62" t="s">
        <v>28</v>
      </c>
      <c r="E36135" s="62" t="s">
        <v>30</v>
      </c>
      <c r="F36135" s="62" t="s">
        <v>18</v>
      </c>
      <c r="G36135" s="2">
        <v>-291.36</v>
      </c>
      <c r="H36135" t="s">
        <v>187</v>
      </c>
    </row>
    <row r="36136" spans="1:8" hidden="1" x14ac:dyDescent="0.25">
      <c r="A36136" t="s">
        <v>26</v>
      </c>
      <c r="B36136" t="s">
        <v>9</v>
      </c>
      <c r="C36136" s="62" t="s">
        <v>27</v>
      </c>
      <c r="D36136" s="62" t="s">
        <v>28</v>
      </c>
      <c r="E36136" s="62" t="s">
        <v>31</v>
      </c>
      <c r="F36136" s="62" t="s">
        <v>18</v>
      </c>
      <c r="G36136" s="2">
        <v>-481.62</v>
      </c>
      <c r="H36136" t="s">
        <v>187</v>
      </c>
    </row>
    <row r="36137" spans="1:8" hidden="1" x14ac:dyDescent="0.25">
      <c r="A36137" t="s">
        <v>26</v>
      </c>
      <c r="B36137" t="s">
        <v>9</v>
      </c>
      <c r="C36137" s="62" t="s">
        <v>27</v>
      </c>
      <c r="D36137" s="62" t="s">
        <v>28</v>
      </c>
      <c r="E36137" s="62" t="s">
        <v>30</v>
      </c>
      <c r="F36137" s="62" t="s">
        <v>18</v>
      </c>
      <c r="G36137" s="2">
        <v>-7367.79</v>
      </c>
      <c r="H36137" t="s">
        <v>187</v>
      </c>
    </row>
    <row r="36138" spans="1:8" hidden="1" x14ac:dyDescent="0.25">
      <c r="A36138" t="s">
        <v>26</v>
      </c>
      <c r="B36138" t="s">
        <v>9</v>
      </c>
      <c r="C36138" s="62" t="s">
        <v>27</v>
      </c>
      <c r="D36138" s="62" t="s">
        <v>28</v>
      </c>
      <c r="E36138" s="62" t="s">
        <v>31</v>
      </c>
      <c r="F36138" s="62" t="s">
        <v>18</v>
      </c>
      <c r="G36138" s="2">
        <v>-529.95000000000005</v>
      </c>
      <c r="H36138" t="s">
        <v>187</v>
      </c>
    </row>
    <row r="36139" spans="1:8" hidden="1" x14ac:dyDescent="0.25">
      <c r="A36139" t="s">
        <v>26</v>
      </c>
      <c r="B36139" t="s">
        <v>9</v>
      </c>
      <c r="C36139" s="62" t="s">
        <v>27</v>
      </c>
      <c r="D36139" s="62" t="s">
        <v>28</v>
      </c>
      <c r="E36139" s="62" t="s">
        <v>29</v>
      </c>
      <c r="F36139" s="62" t="s">
        <v>18</v>
      </c>
      <c r="G36139" s="2">
        <v>-43217.85</v>
      </c>
      <c r="H36139" t="s">
        <v>187</v>
      </c>
    </row>
    <row r="36140" spans="1:8" hidden="1" x14ac:dyDescent="0.25">
      <c r="A36140" t="s">
        <v>26</v>
      </c>
      <c r="B36140" t="s">
        <v>9</v>
      </c>
      <c r="C36140" s="62" t="s">
        <v>27</v>
      </c>
      <c r="D36140" s="62" t="s">
        <v>28</v>
      </c>
      <c r="E36140" s="62" t="s">
        <v>30</v>
      </c>
      <c r="F36140" s="62" t="s">
        <v>18</v>
      </c>
      <c r="G36140" s="2">
        <v>-1301.25</v>
      </c>
      <c r="H36140" t="s">
        <v>187</v>
      </c>
    </row>
    <row r="36141" spans="1:8" hidden="1" x14ac:dyDescent="0.25">
      <c r="A36141" t="s">
        <v>26</v>
      </c>
      <c r="B36141" t="s">
        <v>9</v>
      </c>
      <c r="C36141" s="62" t="s">
        <v>27</v>
      </c>
      <c r="D36141" s="62" t="s">
        <v>28</v>
      </c>
      <c r="E36141" s="62" t="s">
        <v>32</v>
      </c>
      <c r="F36141" s="62" t="s">
        <v>18</v>
      </c>
      <c r="G36141" s="2">
        <v>-8732.67</v>
      </c>
      <c r="H36141" t="s">
        <v>187</v>
      </c>
    </row>
    <row r="36142" spans="1:8" hidden="1" x14ac:dyDescent="0.25">
      <c r="A36142" t="s">
        <v>26</v>
      </c>
      <c r="B36142" t="s">
        <v>9</v>
      </c>
      <c r="C36142" s="62" t="s">
        <v>27</v>
      </c>
      <c r="D36142" s="62" t="s">
        <v>28</v>
      </c>
      <c r="E36142" s="62" t="s">
        <v>29</v>
      </c>
      <c r="F36142" s="62" t="s">
        <v>18</v>
      </c>
      <c r="G36142" s="2">
        <v>-9254.33</v>
      </c>
      <c r="H36142" t="s">
        <v>187</v>
      </c>
    </row>
    <row r="36143" spans="1:8" hidden="1" x14ac:dyDescent="0.25">
      <c r="A36143" t="s">
        <v>26</v>
      </c>
      <c r="B36143" t="s">
        <v>9</v>
      </c>
      <c r="C36143" s="62" t="s">
        <v>27</v>
      </c>
      <c r="D36143" s="62" t="s">
        <v>28</v>
      </c>
      <c r="E36143" s="62" t="s">
        <v>12</v>
      </c>
      <c r="F36143" s="62" t="s">
        <v>18</v>
      </c>
      <c r="G36143" s="2">
        <v>-6392.44</v>
      </c>
      <c r="H36143" t="s">
        <v>187</v>
      </c>
    </row>
    <row r="36144" spans="1:8" hidden="1" x14ac:dyDescent="0.25">
      <c r="A36144" t="s">
        <v>26</v>
      </c>
      <c r="B36144" t="s">
        <v>9</v>
      </c>
      <c r="C36144" s="62" t="s">
        <v>27</v>
      </c>
      <c r="D36144" s="62" t="s">
        <v>28</v>
      </c>
      <c r="E36144" s="62" t="s">
        <v>29</v>
      </c>
      <c r="F36144" s="62" t="s">
        <v>18</v>
      </c>
      <c r="G36144" s="2">
        <v>-150231.82999999999</v>
      </c>
      <c r="H36144" t="s">
        <v>187</v>
      </c>
    </row>
    <row r="36145" spans="1:8" hidden="1" x14ac:dyDescent="0.25">
      <c r="A36145" t="s">
        <v>26</v>
      </c>
      <c r="B36145" t="s">
        <v>9</v>
      </c>
      <c r="C36145" s="62" t="s">
        <v>27</v>
      </c>
      <c r="D36145" s="62" t="s">
        <v>28</v>
      </c>
      <c r="E36145" s="62" t="s">
        <v>30</v>
      </c>
      <c r="F36145" s="62" t="s">
        <v>18</v>
      </c>
      <c r="G36145" s="2">
        <v>-65563.360000000001</v>
      </c>
      <c r="H36145" t="s">
        <v>187</v>
      </c>
    </row>
    <row r="36146" spans="1:8" hidden="1" x14ac:dyDescent="0.25">
      <c r="A36146" t="s">
        <v>26</v>
      </c>
      <c r="B36146" t="s">
        <v>9</v>
      </c>
      <c r="C36146" s="62" t="s">
        <v>27</v>
      </c>
      <c r="D36146" s="62" t="s">
        <v>28</v>
      </c>
      <c r="E36146" s="62" t="s">
        <v>32</v>
      </c>
      <c r="F36146" s="62" t="s">
        <v>18</v>
      </c>
      <c r="G36146" s="2">
        <v>-4819432.8600000003</v>
      </c>
      <c r="H36146" t="s">
        <v>187</v>
      </c>
    </row>
    <row r="36147" spans="1:8" hidden="1" x14ac:dyDescent="0.25">
      <c r="A36147" t="s">
        <v>26</v>
      </c>
      <c r="B36147" t="s">
        <v>9</v>
      </c>
      <c r="C36147" s="62" t="s">
        <v>27</v>
      </c>
      <c r="D36147" s="62" t="s">
        <v>28</v>
      </c>
      <c r="E36147" s="62" t="s">
        <v>42</v>
      </c>
      <c r="F36147" s="62" t="s">
        <v>18</v>
      </c>
      <c r="G36147" s="2">
        <v>-19442.5</v>
      </c>
      <c r="H36147" t="s">
        <v>187</v>
      </c>
    </row>
    <row r="36148" spans="1:8" hidden="1" x14ac:dyDescent="0.25">
      <c r="A36148" t="s">
        <v>26</v>
      </c>
      <c r="B36148" t="s">
        <v>9</v>
      </c>
      <c r="C36148" s="62" t="s">
        <v>27</v>
      </c>
      <c r="D36148" s="62" t="s">
        <v>28</v>
      </c>
      <c r="E36148" s="62" t="s">
        <v>30</v>
      </c>
      <c r="F36148" s="62" t="s">
        <v>18</v>
      </c>
      <c r="G36148" s="2">
        <v>-2647.57</v>
      </c>
      <c r="H36148" t="s">
        <v>187</v>
      </c>
    </row>
    <row r="36149" spans="1:8" hidden="1" x14ac:dyDescent="0.25">
      <c r="A36149" t="s">
        <v>26</v>
      </c>
      <c r="B36149" t="s">
        <v>9</v>
      </c>
      <c r="C36149" s="62" t="s">
        <v>27</v>
      </c>
      <c r="D36149" s="62" t="s">
        <v>28</v>
      </c>
      <c r="E36149" s="62" t="s">
        <v>31</v>
      </c>
      <c r="F36149" s="62" t="s">
        <v>18</v>
      </c>
      <c r="G36149" s="2">
        <v>-2242.83</v>
      </c>
      <c r="H36149" t="s">
        <v>187</v>
      </c>
    </row>
    <row r="36150" spans="1:8" hidden="1" x14ac:dyDescent="0.25">
      <c r="A36150" t="s">
        <v>26</v>
      </c>
      <c r="B36150" t="s">
        <v>9</v>
      </c>
      <c r="C36150" s="62" t="s">
        <v>62</v>
      </c>
      <c r="D36150" s="62" t="s">
        <v>77</v>
      </c>
      <c r="E36150" s="62" t="s">
        <v>78</v>
      </c>
      <c r="F36150" s="62" t="s">
        <v>18</v>
      </c>
      <c r="G36150" s="2">
        <v>-9128.73</v>
      </c>
      <c r="H36150" t="s">
        <v>187</v>
      </c>
    </row>
    <row r="36151" spans="1:8" hidden="1" x14ac:dyDescent="0.25">
      <c r="A36151" t="s">
        <v>26</v>
      </c>
      <c r="B36151" t="s">
        <v>9</v>
      </c>
      <c r="C36151" s="62" t="s">
        <v>69</v>
      </c>
      <c r="D36151" s="62" t="s">
        <v>148</v>
      </c>
      <c r="E36151" s="62" t="s">
        <v>148</v>
      </c>
      <c r="F36151" s="62" t="s">
        <v>18</v>
      </c>
      <c r="G36151" s="2">
        <v>-133161.65</v>
      </c>
      <c r="H36151" t="s">
        <v>187</v>
      </c>
    </row>
    <row r="36152" spans="1:8" hidden="1" x14ac:dyDescent="0.25">
      <c r="A36152" t="s">
        <v>26</v>
      </c>
      <c r="B36152" t="s">
        <v>9</v>
      </c>
      <c r="C36152" s="62" t="s">
        <v>69</v>
      </c>
      <c r="D36152" s="62" t="s">
        <v>85</v>
      </c>
      <c r="E36152" s="62" t="s">
        <v>164</v>
      </c>
      <c r="F36152" s="62" t="s">
        <v>18</v>
      </c>
      <c r="G36152" s="2">
        <v>-272302.46999999997</v>
      </c>
      <c r="H36152" t="s">
        <v>187</v>
      </c>
    </row>
    <row r="36153" spans="1:8" hidden="1" x14ac:dyDescent="0.25">
      <c r="A36153" t="s">
        <v>26</v>
      </c>
      <c r="B36153" t="s">
        <v>9</v>
      </c>
      <c r="C36153" s="62" t="s">
        <v>62</v>
      </c>
      <c r="D36153" s="62" t="s">
        <v>77</v>
      </c>
      <c r="E36153" s="62" t="s">
        <v>137</v>
      </c>
      <c r="F36153" s="62" t="s">
        <v>18</v>
      </c>
      <c r="G36153" s="2">
        <v>-51059.82</v>
      </c>
      <c r="H36153" t="s">
        <v>187</v>
      </c>
    </row>
    <row r="36154" spans="1:8" hidden="1" x14ac:dyDescent="0.25">
      <c r="A36154" t="s">
        <v>26</v>
      </c>
      <c r="B36154" t="s">
        <v>9</v>
      </c>
      <c r="C36154" s="62" t="s">
        <v>62</v>
      </c>
      <c r="D36154" s="62" t="s">
        <v>77</v>
      </c>
      <c r="E36154" s="62" t="s">
        <v>141</v>
      </c>
      <c r="F36154" s="62" t="s">
        <v>18</v>
      </c>
      <c r="G36154" s="2">
        <v>-88.8</v>
      </c>
      <c r="H36154" t="s">
        <v>187</v>
      </c>
    </row>
    <row r="36155" spans="1:8" hidden="1" x14ac:dyDescent="0.25">
      <c r="A36155" t="s">
        <v>26</v>
      </c>
      <c r="B36155" t="s">
        <v>9</v>
      </c>
      <c r="C36155" s="62" t="s">
        <v>62</v>
      </c>
      <c r="D36155" s="62" t="s">
        <v>77</v>
      </c>
      <c r="E36155" s="62" t="s">
        <v>173</v>
      </c>
      <c r="F36155" s="62" t="s">
        <v>18</v>
      </c>
      <c r="G36155" s="2">
        <v>-3640</v>
      </c>
      <c r="H36155" t="s">
        <v>187</v>
      </c>
    </row>
    <row r="36156" spans="1:8" hidden="1" x14ac:dyDescent="0.25">
      <c r="A36156" t="s">
        <v>26</v>
      </c>
      <c r="B36156" t="s">
        <v>9</v>
      </c>
      <c r="C36156" s="62" t="s">
        <v>62</v>
      </c>
      <c r="D36156" s="62" t="s">
        <v>65</v>
      </c>
      <c r="E36156" s="62" t="s">
        <v>64</v>
      </c>
      <c r="F36156" s="62" t="s">
        <v>18</v>
      </c>
      <c r="G36156" s="2">
        <v>-81060</v>
      </c>
      <c r="H36156" t="s">
        <v>187</v>
      </c>
    </row>
    <row r="36157" spans="1:8" hidden="1" x14ac:dyDescent="0.25">
      <c r="A36157" t="s">
        <v>26</v>
      </c>
      <c r="B36157" t="s">
        <v>9</v>
      </c>
      <c r="C36157" s="62" t="s">
        <v>69</v>
      </c>
      <c r="D36157" s="62" t="s">
        <v>70</v>
      </c>
      <c r="E36157" s="62" t="s">
        <v>68</v>
      </c>
      <c r="F36157" s="62" t="s">
        <v>18</v>
      </c>
      <c r="G36157" s="2">
        <v>-745532.64</v>
      </c>
      <c r="H36157" t="s">
        <v>187</v>
      </c>
    </row>
    <row r="36158" spans="1:8" hidden="1" x14ac:dyDescent="0.25">
      <c r="A36158" t="s">
        <v>26</v>
      </c>
      <c r="B36158" t="s">
        <v>9</v>
      </c>
      <c r="C36158" s="62" t="s">
        <v>69</v>
      </c>
      <c r="D36158" s="62" t="s">
        <v>149</v>
      </c>
      <c r="E36158" s="62" t="s">
        <v>149</v>
      </c>
      <c r="F36158" s="62" t="s">
        <v>18</v>
      </c>
      <c r="G36158" s="2">
        <v>-33437.040000000001</v>
      </c>
      <c r="H36158" t="s">
        <v>187</v>
      </c>
    </row>
    <row r="36159" spans="1:8" hidden="1" x14ac:dyDescent="0.25">
      <c r="A36159" t="s">
        <v>26</v>
      </c>
      <c r="B36159" t="s">
        <v>9</v>
      </c>
      <c r="C36159" s="62" t="s">
        <v>69</v>
      </c>
      <c r="D36159" s="62" t="s">
        <v>85</v>
      </c>
      <c r="E36159" s="62" t="s">
        <v>62</v>
      </c>
      <c r="F36159" s="62" t="s">
        <v>18</v>
      </c>
      <c r="G36159" s="2">
        <v>-1637221.68</v>
      </c>
      <c r="H36159" t="s">
        <v>187</v>
      </c>
    </row>
    <row r="36160" spans="1:8" hidden="1" x14ac:dyDescent="0.25">
      <c r="A36160" t="s">
        <v>26</v>
      </c>
      <c r="B36160" t="s">
        <v>9</v>
      </c>
      <c r="C36160" s="62" t="s">
        <v>69</v>
      </c>
      <c r="D36160" s="62" t="s">
        <v>85</v>
      </c>
      <c r="E36160" s="62" t="s">
        <v>62</v>
      </c>
      <c r="F36160" s="62" t="s">
        <v>18</v>
      </c>
      <c r="G36160" s="2">
        <v>-53047.22</v>
      </c>
      <c r="H36160" t="s">
        <v>187</v>
      </c>
    </row>
    <row r="36161" spans="1:8" hidden="1" x14ac:dyDescent="0.25">
      <c r="A36161" t="s">
        <v>26</v>
      </c>
      <c r="B36161" t="s">
        <v>9</v>
      </c>
      <c r="C36161" s="62" t="s">
        <v>69</v>
      </c>
      <c r="D36161" s="62" t="s">
        <v>85</v>
      </c>
      <c r="E36161" s="62" t="s">
        <v>62</v>
      </c>
      <c r="F36161" s="62" t="s">
        <v>18</v>
      </c>
      <c r="G36161" s="2">
        <v>-4684.1499999999996</v>
      </c>
      <c r="H36161" t="s">
        <v>187</v>
      </c>
    </row>
    <row r="36162" spans="1:8" hidden="1" x14ac:dyDescent="0.25">
      <c r="A36162" t="s">
        <v>26</v>
      </c>
      <c r="B36162" t="s">
        <v>9</v>
      </c>
      <c r="C36162" s="62" t="s">
        <v>69</v>
      </c>
      <c r="D36162" s="62" t="s">
        <v>89</v>
      </c>
      <c r="E36162" s="62" t="s">
        <v>151</v>
      </c>
      <c r="F36162" s="62" t="s">
        <v>18</v>
      </c>
      <c r="G36162" s="2">
        <v>-30377</v>
      </c>
      <c r="H36162" t="s">
        <v>187</v>
      </c>
    </row>
    <row r="36163" spans="1:8" hidden="1" x14ac:dyDescent="0.25">
      <c r="A36163" t="s">
        <v>26</v>
      </c>
      <c r="B36163" t="s">
        <v>9</v>
      </c>
      <c r="C36163" s="62" t="s">
        <v>62</v>
      </c>
      <c r="D36163" s="62" t="s">
        <v>65</v>
      </c>
      <c r="E36163" s="62" t="s">
        <v>125</v>
      </c>
      <c r="F36163" s="62" t="s">
        <v>18</v>
      </c>
      <c r="G36163" s="2">
        <v>-26140</v>
      </c>
      <c r="H36163" t="s">
        <v>187</v>
      </c>
    </row>
    <row r="36164" spans="1:8" hidden="1" x14ac:dyDescent="0.25">
      <c r="A36164" t="s">
        <v>26</v>
      </c>
      <c r="B36164" t="s">
        <v>9</v>
      </c>
      <c r="C36164" s="62" t="s">
        <v>62</v>
      </c>
      <c r="D36164" s="62" t="s">
        <v>65</v>
      </c>
      <c r="E36164" s="62" t="s">
        <v>141</v>
      </c>
      <c r="F36164" s="62" t="s">
        <v>18</v>
      </c>
      <c r="G36164" s="2">
        <v>-111</v>
      </c>
      <c r="H36164" t="s">
        <v>187</v>
      </c>
    </row>
    <row r="36165" spans="1:8" hidden="1" x14ac:dyDescent="0.25">
      <c r="A36165" t="s">
        <v>26</v>
      </c>
      <c r="B36165" t="s">
        <v>9</v>
      </c>
      <c r="C36165" s="62" t="s">
        <v>62</v>
      </c>
      <c r="D36165" s="62" t="s">
        <v>65</v>
      </c>
      <c r="E36165" s="62" t="s">
        <v>144</v>
      </c>
      <c r="F36165" s="62" t="s">
        <v>18</v>
      </c>
      <c r="G36165" s="2">
        <v>-17299.419999999998</v>
      </c>
      <c r="H36165" t="s">
        <v>187</v>
      </c>
    </row>
    <row r="36166" spans="1:8" hidden="1" x14ac:dyDescent="0.25">
      <c r="A36166" t="s">
        <v>26</v>
      </c>
      <c r="B36166" t="s">
        <v>9</v>
      </c>
      <c r="C36166" s="62" t="s">
        <v>69</v>
      </c>
      <c r="D36166" s="62" t="s">
        <v>89</v>
      </c>
      <c r="E36166" s="62" t="s">
        <v>154</v>
      </c>
      <c r="F36166" s="62" t="s">
        <v>18</v>
      </c>
      <c r="G36166" s="2">
        <v>-8878.93</v>
      </c>
      <c r="H36166" t="s">
        <v>187</v>
      </c>
    </row>
    <row r="36167" spans="1:8" hidden="1" x14ac:dyDescent="0.25">
      <c r="A36167" t="s">
        <v>26</v>
      </c>
      <c r="B36167" t="s">
        <v>9</v>
      </c>
      <c r="C36167" s="62" t="s">
        <v>62</v>
      </c>
      <c r="D36167" s="62" t="s">
        <v>65</v>
      </c>
      <c r="E36167" s="62" t="s">
        <v>173</v>
      </c>
      <c r="F36167" s="62" t="s">
        <v>18</v>
      </c>
      <c r="G36167" s="2">
        <v>-3348.61</v>
      </c>
      <c r="H36167" t="s">
        <v>187</v>
      </c>
    </row>
    <row r="36168" spans="1:8" hidden="1" x14ac:dyDescent="0.25">
      <c r="A36168" t="s">
        <v>26</v>
      </c>
      <c r="B36168" t="s">
        <v>9</v>
      </c>
      <c r="C36168" s="62" t="s">
        <v>62</v>
      </c>
      <c r="D36168" s="62" t="s">
        <v>65</v>
      </c>
      <c r="E36168" s="62" t="s">
        <v>174</v>
      </c>
      <c r="F36168" s="62" t="s">
        <v>18</v>
      </c>
      <c r="G36168" s="2">
        <v>-20850</v>
      </c>
      <c r="H36168" t="s">
        <v>187</v>
      </c>
    </row>
    <row r="36169" spans="1:8" hidden="1" x14ac:dyDescent="0.25">
      <c r="A36169" t="s">
        <v>26</v>
      </c>
      <c r="B36169" t="s">
        <v>9</v>
      </c>
      <c r="C36169" s="62" t="s">
        <v>62</v>
      </c>
      <c r="D36169" s="62" t="s">
        <v>65</v>
      </c>
      <c r="E36169" s="62" t="s">
        <v>177</v>
      </c>
      <c r="F36169" s="62" t="s">
        <v>18</v>
      </c>
      <c r="G36169" s="2">
        <v>-10000</v>
      </c>
      <c r="H36169" t="s">
        <v>187</v>
      </c>
    </row>
    <row r="36170" spans="1:8" hidden="1" x14ac:dyDescent="0.25">
      <c r="A36170" t="s">
        <v>26</v>
      </c>
      <c r="B36170" t="s">
        <v>9</v>
      </c>
      <c r="C36170" s="62" t="s">
        <v>69</v>
      </c>
      <c r="D36170" s="62" t="s">
        <v>70</v>
      </c>
      <c r="E36170" s="62" t="s">
        <v>76</v>
      </c>
      <c r="F36170" s="62" t="s">
        <v>18</v>
      </c>
      <c r="G36170" s="2">
        <v>-320352</v>
      </c>
      <c r="H36170" t="s">
        <v>187</v>
      </c>
    </row>
    <row r="36171" spans="1:8" hidden="1" x14ac:dyDescent="0.25">
      <c r="A36171" t="s">
        <v>26</v>
      </c>
      <c r="B36171" t="s">
        <v>9</v>
      </c>
      <c r="C36171" s="62" t="s">
        <v>69</v>
      </c>
      <c r="D36171" s="62" t="s">
        <v>149</v>
      </c>
      <c r="E36171" s="62" t="s">
        <v>149</v>
      </c>
      <c r="F36171" s="62" t="s">
        <v>18</v>
      </c>
      <c r="G36171" s="2">
        <v>-10432.780000000001</v>
      </c>
      <c r="H36171" t="s">
        <v>187</v>
      </c>
    </row>
    <row r="36172" spans="1:8" hidden="1" x14ac:dyDescent="0.25">
      <c r="A36172" t="s">
        <v>26</v>
      </c>
      <c r="B36172" t="s">
        <v>9</v>
      </c>
      <c r="C36172" s="62" t="s">
        <v>69</v>
      </c>
      <c r="D36172" s="62" t="s">
        <v>148</v>
      </c>
      <c r="E36172" s="62" t="s">
        <v>148</v>
      </c>
      <c r="F36172" s="62" t="s">
        <v>18</v>
      </c>
      <c r="G36172" s="2">
        <v>-1734.43</v>
      </c>
      <c r="H36172" t="s">
        <v>187</v>
      </c>
    </row>
    <row r="36173" spans="1:8" hidden="1" x14ac:dyDescent="0.25">
      <c r="A36173" t="s">
        <v>26</v>
      </c>
      <c r="B36173" t="s">
        <v>9</v>
      </c>
      <c r="C36173" s="62" t="s">
        <v>69</v>
      </c>
      <c r="D36173" s="62" t="s">
        <v>85</v>
      </c>
      <c r="E36173" s="62" t="s">
        <v>62</v>
      </c>
      <c r="F36173" s="62" t="s">
        <v>18</v>
      </c>
      <c r="G36173" s="72">
        <v>-673056.02</v>
      </c>
      <c r="H36173" t="s">
        <v>187</v>
      </c>
    </row>
    <row r="36174" spans="1:8" hidden="1" x14ac:dyDescent="0.25">
      <c r="A36174" t="s">
        <v>26</v>
      </c>
      <c r="B36174" t="s">
        <v>9</v>
      </c>
      <c r="C36174" s="62" t="s">
        <v>69</v>
      </c>
      <c r="D36174" s="62" t="s">
        <v>89</v>
      </c>
      <c r="E36174" s="62" t="s">
        <v>151</v>
      </c>
      <c r="F36174" s="62" t="s">
        <v>18</v>
      </c>
      <c r="G36174" s="72">
        <v>-18658.79</v>
      </c>
      <c r="H36174" t="s">
        <v>187</v>
      </c>
    </row>
    <row r="36175" spans="1:8" hidden="1" x14ac:dyDescent="0.25">
      <c r="A36175" t="s">
        <v>26</v>
      </c>
      <c r="B36175" t="s">
        <v>9</v>
      </c>
      <c r="C36175" s="62" t="s">
        <v>62</v>
      </c>
      <c r="D36175" s="62" t="s">
        <v>67</v>
      </c>
      <c r="E36175" s="62" t="s">
        <v>141</v>
      </c>
      <c r="F36175" s="62" t="s">
        <v>18</v>
      </c>
      <c r="G36175" s="72">
        <v>-111</v>
      </c>
      <c r="H36175" t="s">
        <v>187</v>
      </c>
    </row>
    <row r="36176" spans="1:8" hidden="1" x14ac:dyDescent="0.25">
      <c r="A36176" t="s">
        <v>26</v>
      </c>
      <c r="B36176" t="s">
        <v>9</v>
      </c>
      <c r="C36176" s="62" t="s">
        <v>62</v>
      </c>
      <c r="D36176" s="62" t="s">
        <v>67</v>
      </c>
      <c r="E36176" s="62" t="s">
        <v>144</v>
      </c>
      <c r="F36176" s="62" t="s">
        <v>18</v>
      </c>
      <c r="G36176" s="72">
        <v>-57057.23</v>
      </c>
      <c r="H36176" t="s">
        <v>187</v>
      </c>
    </row>
    <row r="36177" spans="1:8" hidden="1" x14ac:dyDescent="0.25">
      <c r="A36177" t="s">
        <v>26</v>
      </c>
      <c r="B36177" t="s">
        <v>9</v>
      </c>
      <c r="C36177" s="62" t="s">
        <v>69</v>
      </c>
      <c r="D36177" s="62" t="s">
        <v>89</v>
      </c>
      <c r="E36177" s="62" t="s">
        <v>154</v>
      </c>
      <c r="F36177" s="62" t="s">
        <v>18</v>
      </c>
      <c r="G36177" s="72">
        <v>-829.67</v>
      </c>
      <c r="H36177" t="s">
        <v>187</v>
      </c>
    </row>
    <row r="36178" spans="1:8" hidden="1" x14ac:dyDescent="0.25">
      <c r="A36178" t="s">
        <v>26</v>
      </c>
      <c r="B36178" t="s">
        <v>9</v>
      </c>
      <c r="C36178" s="62" t="s">
        <v>62</v>
      </c>
      <c r="D36178" s="62" t="s">
        <v>67</v>
      </c>
      <c r="E36178" s="62" t="s">
        <v>173</v>
      </c>
      <c r="F36178" s="62" t="s">
        <v>18</v>
      </c>
      <c r="G36178" s="72">
        <v>-13500</v>
      </c>
      <c r="H36178" t="s">
        <v>187</v>
      </c>
    </row>
    <row r="36179" spans="1:8" hidden="1" x14ac:dyDescent="0.25">
      <c r="A36179" t="s">
        <v>26</v>
      </c>
      <c r="B36179" t="s">
        <v>9</v>
      </c>
      <c r="C36179" s="62" t="s">
        <v>69</v>
      </c>
      <c r="D36179" s="62" t="s">
        <v>70</v>
      </c>
      <c r="E36179" s="62" t="s">
        <v>186</v>
      </c>
      <c r="F36179" s="62" t="s">
        <v>18</v>
      </c>
      <c r="G36179" s="72">
        <v>-15730.84</v>
      </c>
      <c r="H36179" t="s">
        <v>187</v>
      </c>
    </row>
    <row r="36180" spans="1:8" hidden="1" x14ac:dyDescent="0.25">
      <c r="A36180" t="s">
        <v>26</v>
      </c>
      <c r="B36180" t="s">
        <v>9</v>
      </c>
      <c r="C36180" s="62" t="s">
        <v>69</v>
      </c>
      <c r="D36180" s="62" t="s">
        <v>149</v>
      </c>
      <c r="E36180" s="62" t="s">
        <v>149</v>
      </c>
      <c r="F36180" s="62" t="s">
        <v>18</v>
      </c>
      <c r="G36180" s="72">
        <v>-4240.62</v>
      </c>
      <c r="H36180" t="s">
        <v>187</v>
      </c>
    </row>
    <row r="36181" spans="1:8" hidden="1" x14ac:dyDescent="0.25">
      <c r="A36181" t="s">
        <v>26</v>
      </c>
      <c r="B36181" t="s">
        <v>9</v>
      </c>
      <c r="C36181" s="62" t="s">
        <v>69</v>
      </c>
      <c r="D36181" s="62" t="s">
        <v>85</v>
      </c>
      <c r="E36181" s="62" t="s">
        <v>62</v>
      </c>
      <c r="F36181" s="62" t="s">
        <v>18</v>
      </c>
      <c r="G36181" s="72">
        <v>-1886443.43</v>
      </c>
      <c r="H36181" t="s">
        <v>187</v>
      </c>
    </row>
    <row r="36182" spans="1:8" hidden="1" x14ac:dyDescent="0.25">
      <c r="A36182" t="s">
        <v>26</v>
      </c>
      <c r="B36182" t="s">
        <v>9</v>
      </c>
      <c r="C36182" s="62" t="s">
        <v>69</v>
      </c>
      <c r="D36182" s="62" t="s">
        <v>89</v>
      </c>
      <c r="E36182" s="62" t="s">
        <v>151</v>
      </c>
      <c r="F36182" s="62" t="s">
        <v>18</v>
      </c>
      <c r="G36182" s="72">
        <v>-16427.310000000001</v>
      </c>
      <c r="H36182" t="s">
        <v>187</v>
      </c>
    </row>
    <row r="36183" spans="1:8" hidden="1" x14ac:dyDescent="0.25">
      <c r="A36183" t="s">
        <v>26</v>
      </c>
      <c r="B36183" t="s">
        <v>9</v>
      </c>
      <c r="C36183" s="62" t="s">
        <v>62</v>
      </c>
      <c r="D36183" s="62" t="s">
        <v>126</v>
      </c>
      <c r="E36183" s="62" t="s">
        <v>141</v>
      </c>
      <c r="F36183" s="62" t="s">
        <v>18</v>
      </c>
      <c r="G36183" s="72">
        <v>-88.8</v>
      </c>
      <c r="H36183" t="s">
        <v>187</v>
      </c>
    </row>
    <row r="36184" spans="1:8" hidden="1" x14ac:dyDescent="0.25">
      <c r="A36184" t="s">
        <v>26</v>
      </c>
      <c r="B36184" t="s">
        <v>9</v>
      </c>
      <c r="C36184" s="62" t="s">
        <v>62</v>
      </c>
      <c r="D36184" s="62" t="s">
        <v>126</v>
      </c>
      <c r="E36184" s="62" t="s">
        <v>144</v>
      </c>
      <c r="F36184" s="62" t="s">
        <v>18</v>
      </c>
      <c r="G36184" s="72">
        <v>-35810.370000000003</v>
      </c>
      <c r="H36184" t="s">
        <v>187</v>
      </c>
    </row>
    <row r="36185" spans="1:8" hidden="1" x14ac:dyDescent="0.25">
      <c r="A36185" t="s">
        <v>26</v>
      </c>
      <c r="B36185" t="s">
        <v>9</v>
      </c>
      <c r="C36185" s="62" t="s">
        <v>62</v>
      </c>
      <c r="D36185" s="62" t="s">
        <v>126</v>
      </c>
      <c r="E36185" s="62" t="s">
        <v>173</v>
      </c>
      <c r="F36185" s="62" t="s">
        <v>18</v>
      </c>
      <c r="G36185" s="72">
        <v>-13457.88</v>
      </c>
      <c r="H36185" t="s">
        <v>187</v>
      </c>
    </row>
    <row r="36186" spans="1:8" hidden="1" x14ac:dyDescent="0.25">
      <c r="A36186" t="s">
        <v>26</v>
      </c>
      <c r="B36186" t="s">
        <v>9</v>
      </c>
      <c r="C36186" s="62" t="s">
        <v>69</v>
      </c>
      <c r="D36186" s="62" t="s">
        <v>70</v>
      </c>
      <c r="E36186" s="62" t="s">
        <v>186</v>
      </c>
      <c r="F36186" s="62" t="s">
        <v>18</v>
      </c>
      <c r="G36186" s="72">
        <v>-415.75</v>
      </c>
      <c r="H36186" t="s">
        <v>187</v>
      </c>
    </row>
    <row r="36187" spans="1:8" hidden="1" x14ac:dyDescent="0.25">
      <c r="A36187" t="s">
        <v>26</v>
      </c>
      <c r="B36187" t="s">
        <v>9</v>
      </c>
      <c r="C36187" s="62" t="s">
        <v>80</v>
      </c>
      <c r="D36187" s="62" t="s">
        <v>81</v>
      </c>
      <c r="E36187" s="62" t="s">
        <v>78</v>
      </c>
      <c r="F36187" s="62" t="s">
        <v>18</v>
      </c>
      <c r="G36187" s="72">
        <v>-22821.81</v>
      </c>
      <c r="H36187" t="s">
        <v>187</v>
      </c>
    </row>
    <row r="36188" spans="1:8" hidden="1" x14ac:dyDescent="0.25">
      <c r="A36188" t="s">
        <v>26</v>
      </c>
      <c r="B36188" t="s">
        <v>9</v>
      </c>
      <c r="C36188" s="62" t="s">
        <v>69</v>
      </c>
      <c r="D36188" s="62" t="s">
        <v>149</v>
      </c>
      <c r="E36188" s="62" t="s">
        <v>149</v>
      </c>
      <c r="F36188" s="62" t="s">
        <v>18</v>
      </c>
      <c r="G36188" s="72">
        <v>-26444.49</v>
      </c>
      <c r="H36188" t="s">
        <v>187</v>
      </c>
    </row>
    <row r="36189" spans="1:8" hidden="1" x14ac:dyDescent="0.25">
      <c r="A36189" t="s">
        <v>26</v>
      </c>
      <c r="B36189" t="s">
        <v>9</v>
      </c>
      <c r="C36189" s="62" t="s">
        <v>69</v>
      </c>
      <c r="D36189" s="62" t="s">
        <v>148</v>
      </c>
      <c r="E36189" s="62" t="s">
        <v>148</v>
      </c>
      <c r="F36189" s="62" t="s">
        <v>18</v>
      </c>
      <c r="G36189" s="72">
        <v>-7080.44</v>
      </c>
      <c r="H36189" t="s">
        <v>187</v>
      </c>
    </row>
    <row r="36190" spans="1:8" hidden="1" x14ac:dyDescent="0.25">
      <c r="A36190" t="s">
        <v>26</v>
      </c>
      <c r="B36190" t="s">
        <v>9</v>
      </c>
      <c r="C36190" s="62" t="s">
        <v>80</v>
      </c>
      <c r="D36190" s="62" t="s">
        <v>81</v>
      </c>
      <c r="E36190" s="62" t="s">
        <v>189</v>
      </c>
      <c r="F36190" s="62" t="s">
        <v>18</v>
      </c>
      <c r="G36190" s="72">
        <v>-717.71</v>
      </c>
      <c r="H36190" t="s">
        <v>187</v>
      </c>
    </row>
    <row r="36191" spans="1:8" hidden="1" x14ac:dyDescent="0.25">
      <c r="A36191" t="s">
        <v>26</v>
      </c>
      <c r="B36191" t="s">
        <v>9</v>
      </c>
      <c r="C36191" s="62" t="s">
        <v>80</v>
      </c>
      <c r="D36191" s="62" t="s">
        <v>81</v>
      </c>
      <c r="E36191" s="62" t="s">
        <v>107</v>
      </c>
      <c r="F36191" s="62" t="s">
        <v>18</v>
      </c>
      <c r="G36191" s="72">
        <v>-608698.74</v>
      </c>
      <c r="H36191" t="s">
        <v>187</v>
      </c>
    </row>
    <row r="36192" spans="1:8" hidden="1" x14ac:dyDescent="0.25">
      <c r="A36192" t="s">
        <v>26</v>
      </c>
      <c r="B36192" t="s">
        <v>9</v>
      </c>
      <c r="C36192" s="62" t="s">
        <v>80</v>
      </c>
      <c r="D36192" s="62" t="s">
        <v>81</v>
      </c>
      <c r="E36192" s="62" t="s">
        <v>110</v>
      </c>
      <c r="F36192" s="62" t="s">
        <v>18</v>
      </c>
      <c r="G36192" s="72">
        <v>-14382</v>
      </c>
      <c r="H36192" t="s">
        <v>187</v>
      </c>
    </row>
    <row r="36193" spans="1:8" hidden="1" x14ac:dyDescent="0.25">
      <c r="A36193" t="s">
        <v>26</v>
      </c>
      <c r="B36193" t="s">
        <v>9</v>
      </c>
      <c r="C36193" s="62" t="s">
        <v>69</v>
      </c>
      <c r="D36193" s="62" t="s">
        <v>85</v>
      </c>
      <c r="E36193" s="62" t="s">
        <v>80</v>
      </c>
      <c r="F36193" s="62" t="s">
        <v>18</v>
      </c>
      <c r="G36193" s="72">
        <v>-1945936.07</v>
      </c>
      <c r="H36193" t="s">
        <v>187</v>
      </c>
    </row>
    <row r="36194" spans="1:8" hidden="1" x14ac:dyDescent="0.25">
      <c r="A36194" t="s">
        <v>26</v>
      </c>
      <c r="B36194" t="s">
        <v>9</v>
      </c>
      <c r="C36194" s="62" t="s">
        <v>80</v>
      </c>
      <c r="D36194" s="62" t="s">
        <v>81</v>
      </c>
      <c r="E36194" s="62" t="s">
        <v>139</v>
      </c>
      <c r="F36194" s="62" t="s">
        <v>18</v>
      </c>
      <c r="G36194" s="72">
        <v>-6001</v>
      </c>
      <c r="H36194" t="s">
        <v>187</v>
      </c>
    </row>
    <row r="36195" spans="1:8" hidden="1" x14ac:dyDescent="0.25">
      <c r="A36195" t="s">
        <v>26</v>
      </c>
      <c r="B36195" t="s">
        <v>9</v>
      </c>
      <c r="C36195" s="62" t="s">
        <v>80</v>
      </c>
      <c r="D36195" s="62" t="s">
        <v>81</v>
      </c>
      <c r="E36195" s="62" t="s">
        <v>144</v>
      </c>
      <c r="F36195" s="62" t="s">
        <v>18</v>
      </c>
      <c r="G36195" s="72">
        <v>-30711.85</v>
      </c>
      <c r="H36195" t="s">
        <v>187</v>
      </c>
    </row>
    <row r="36196" spans="1:8" hidden="1" x14ac:dyDescent="0.25">
      <c r="A36196" t="s">
        <v>26</v>
      </c>
      <c r="B36196" t="s">
        <v>9</v>
      </c>
      <c r="C36196" s="62" t="s">
        <v>80</v>
      </c>
      <c r="D36196" s="62" t="s">
        <v>81</v>
      </c>
      <c r="E36196" s="62" t="s">
        <v>161</v>
      </c>
      <c r="F36196" s="62" t="s">
        <v>18</v>
      </c>
      <c r="G36196" s="72">
        <v>-195495</v>
      </c>
      <c r="H36196" t="s">
        <v>187</v>
      </c>
    </row>
    <row r="36197" spans="1:8" hidden="1" x14ac:dyDescent="0.25">
      <c r="A36197" t="s">
        <v>26</v>
      </c>
      <c r="B36197" t="s">
        <v>9</v>
      </c>
      <c r="C36197" s="62" t="s">
        <v>69</v>
      </c>
      <c r="D36197" s="62" t="s">
        <v>85</v>
      </c>
      <c r="E36197" s="62" t="s">
        <v>80</v>
      </c>
      <c r="F36197" s="62" t="s">
        <v>18</v>
      </c>
      <c r="G36197" s="72">
        <v>-11000</v>
      </c>
      <c r="H36197" t="s">
        <v>187</v>
      </c>
    </row>
    <row r="36198" spans="1:8" hidden="1" x14ac:dyDescent="0.25">
      <c r="A36198" t="s">
        <v>26</v>
      </c>
      <c r="B36198" t="s">
        <v>9</v>
      </c>
      <c r="C36198" s="62" t="s">
        <v>80</v>
      </c>
      <c r="D36198" s="62" t="s">
        <v>100</v>
      </c>
      <c r="E36198" s="62" t="s">
        <v>66</v>
      </c>
      <c r="F36198" s="62" t="s">
        <v>18</v>
      </c>
      <c r="G36198" s="72">
        <v>-21523.52</v>
      </c>
      <c r="H36198" t="s">
        <v>187</v>
      </c>
    </row>
    <row r="36199" spans="1:8" hidden="1" x14ac:dyDescent="0.25">
      <c r="A36199" t="s">
        <v>26</v>
      </c>
      <c r="B36199" t="s">
        <v>9</v>
      </c>
      <c r="C36199" s="62" t="s">
        <v>69</v>
      </c>
      <c r="D36199" s="62" t="s">
        <v>149</v>
      </c>
      <c r="E36199" s="62" t="s">
        <v>149</v>
      </c>
      <c r="F36199" s="62" t="s">
        <v>18</v>
      </c>
      <c r="G36199" s="72">
        <v>-47488.93</v>
      </c>
      <c r="H36199" t="s">
        <v>187</v>
      </c>
    </row>
    <row r="36200" spans="1:8" hidden="1" x14ac:dyDescent="0.25">
      <c r="A36200" t="s">
        <v>26</v>
      </c>
      <c r="B36200" t="s">
        <v>9</v>
      </c>
      <c r="C36200" s="62" t="s">
        <v>69</v>
      </c>
      <c r="D36200" s="62" t="s">
        <v>148</v>
      </c>
      <c r="E36200" s="62" t="s">
        <v>148</v>
      </c>
      <c r="F36200" s="62" t="s">
        <v>18</v>
      </c>
      <c r="G36200" s="72">
        <v>-24704.46</v>
      </c>
      <c r="H36200" t="s">
        <v>187</v>
      </c>
    </row>
    <row r="36201" spans="1:8" hidden="1" x14ac:dyDescent="0.25">
      <c r="A36201" t="s">
        <v>26</v>
      </c>
      <c r="B36201" t="s">
        <v>9</v>
      </c>
      <c r="C36201" s="62" t="s">
        <v>80</v>
      </c>
      <c r="D36201" s="62" t="s">
        <v>100</v>
      </c>
      <c r="E36201" s="62" t="s">
        <v>144</v>
      </c>
      <c r="F36201" s="62" t="s">
        <v>18</v>
      </c>
      <c r="G36201" s="72">
        <v>-436426.26</v>
      </c>
      <c r="H36201" t="s">
        <v>187</v>
      </c>
    </row>
    <row r="36202" spans="1:8" hidden="1" x14ac:dyDescent="0.25">
      <c r="A36202" t="s">
        <v>26</v>
      </c>
      <c r="B36202" t="s">
        <v>9</v>
      </c>
      <c r="C36202" s="62" t="s">
        <v>69</v>
      </c>
      <c r="D36202" s="62" t="s">
        <v>89</v>
      </c>
      <c r="E36202" s="62" t="s">
        <v>154</v>
      </c>
      <c r="F36202" s="62" t="s">
        <v>18</v>
      </c>
      <c r="G36202" s="72">
        <v>-7452.48</v>
      </c>
      <c r="H36202" t="s">
        <v>187</v>
      </c>
    </row>
    <row r="36203" spans="1:8" hidden="1" x14ac:dyDescent="0.25">
      <c r="A36203" t="s">
        <v>26</v>
      </c>
      <c r="B36203" t="s">
        <v>9</v>
      </c>
      <c r="C36203" s="62" t="s">
        <v>80</v>
      </c>
      <c r="D36203" s="62" t="s">
        <v>100</v>
      </c>
      <c r="E36203" s="62" t="s">
        <v>166</v>
      </c>
      <c r="F36203" s="62" t="s">
        <v>18</v>
      </c>
      <c r="G36203" s="72">
        <v>-937.3</v>
      </c>
      <c r="H36203" t="s">
        <v>187</v>
      </c>
    </row>
    <row r="36204" spans="1:8" hidden="1" x14ac:dyDescent="0.25">
      <c r="A36204" t="s">
        <v>26</v>
      </c>
      <c r="B36204" t="s">
        <v>9</v>
      </c>
      <c r="C36204" s="62" t="s">
        <v>80</v>
      </c>
      <c r="D36204" s="62" t="s">
        <v>100</v>
      </c>
      <c r="E36204" s="62" t="s">
        <v>173</v>
      </c>
      <c r="F36204" s="62" t="s">
        <v>18</v>
      </c>
      <c r="G36204" s="72">
        <v>-2305819.9500000002</v>
      </c>
      <c r="H36204" t="s">
        <v>187</v>
      </c>
    </row>
    <row r="36205" spans="1:8" hidden="1" x14ac:dyDescent="0.25">
      <c r="A36205" t="s">
        <v>26</v>
      </c>
      <c r="B36205" t="s">
        <v>9</v>
      </c>
      <c r="C36205" s="62" t="s">
        <v>69</v>
      </c>
      <c r="D36205" s="62" t="s">
        <v>148</v>
      </c>
      <c r="E36205" s="62" t="s">
        <v>148</v>
      </c>
      <c r="F36205" s="62" t="s">
        <v>18</v>
      </c>
      <c r="G36205" s="72">
        <v>-4315</v>
      </c>
      <c r="H36205" t="s">
        <v>187</v>
      </c>
    </row>
    <row r="36206" spans="1:8" hidden="1" x14ac:dyDescent="0.25">
      <c r="A36206" t="s">
        <v>26</v>
      </c>
      <c r="B36206" t="s">
        <v>9</v>
      </c>
      <c r="C36206" s="62" t="s">
        <v>80</v>
      </c>
      <c r="D36206" s="62" t="s">
        <v>97</v>
      </c>
      <c r="E36206" s="62" t="s">
        <v>144</v>
      </c>
      <c r="F36206" s="62" t="s">
        <v>18</v>
      </c>
      <c r="G36206" s="72">
        <v>-83557.7</v>
      </c>
      <c r="H36206" t="s">
        <v>187</v>
      </c>
    </row>
    <row r="36207" spans="1:8" hidden="1" x14ac:dyDescent="0.25">
      <c r="A36207" t="s">
        <v>26</v>
      </c>
      <c r="B36207" t="s">
        <v>9</v>
      </c>
      <c r="C36207" s="62" t="s">
        <v>69</v>
      </c>
      <c r="D36207" s="62" t="s">
        <v>89</v>
      </c>
      <c r="E36207" s="62" t="s">
        <v>154</v>
      </c>
      <c r="F36207" s="62" t="s">
        <v>18</v>
      </c>
      <c r="G36207" s="72">
        <v>-4274.99</v>
      </c>
      <c r="H36207" t="s">
        <v>187</v>
      </c>
    </row>
    <row r="36208" spans="1:8" hidden="1" x14ac:dyDescent="0.25">
      <c r="A36208" t="s">
        <v>26</v>
      </c>
      <c r="B36208" t="s">
        <v>9</v>
      </c>
      <c r="C36208" s="62" t="s">
        <v>80</v>
      </c>
      <c r="D36208" s="62" t="s">
        <v>97</v>
      </c>
      <c r="E36208" s="62" t="s">
        <v>166</v>
      </c>
      <c r="F36208" s="62" t="s">
        <v>18</v>
      </c>
      <c r="G36208" s="72">
        <v>-38519.870000000003</v>
      </c>
      <c r="H36208" t="s">
        <v>187</v>
      </c>
    </row>
    <row r="36209" spans="1:8" hidden="1" x14ac:dyDescent="0.25">
      <c r="A36209" t="s">
        <v>26</v>
      </c>
      <c r="B36209" t="s">
        <v>9</v>
      </c>
      <c r="C36209" s="62" t="s">
        <v>80</v>
      </c>
      <c r="D36209" s="62" t="s">
        <v>97</v>
      </c>
      <c r="E36209" s="62" t="s">
        <v>173</v>
      </c>
      <c r="F36209" s="62" t="s">
        <v>18</v>
      </c>
      <c r="G36209" s="72">
        <v>-189595.94</v>
      </c>
      <c r="H36209" t="s">
        <v>187</v>
      </c>
    </row>
    <row r="36210" spans="1:8" hidden="1" x14ac:dyDescent="0.25">
      <c r="A36210" t="s">
        <v>26</v>
      </c>
      <c r="B36210" t="s">
        <v>9</v>
      </c>
      <c r="C36210" s="62" t="s">
        <v>69</v>
      </c>
      <c r="D36210" s="62" t="s">
        <v>149</v>
      </c>
      <c r="E36210" s="62" t="s">
        <v>149</v>
      </c>
      <c r="F36210" s="62" t="s">
        <v>18</v>
      </c>
      <c r="G36210" s="72">
        <v>-18162.43</v>
      </c>
      <c r="H36210" t="s">
        <v>187</v>
      </c>
    </row>
    <row r="36211" spans="1:8" hidden="1" x14ac:dyDescent="0.25">
      <c r="A36211" t="s">
        <v>26</v>
      </c>
      <c r="B36211" t="s">
        <v>9</v>
      </c>
      <c r="C36211" s="62" t="s">
        <v>69</v>
      </c>
      <c r="D36211" s="62" t="s">
        <v>148</v>
      </c>
      <c r="E36211" s="62" t="s">
        <v>148</v>
      </c>
      <c r="F36211" s="62" t="s">
        <v>18</v>
      </c>
      <c r="G36211" s="72">
        <v>-2242</v>
      </c>
      <c r="H36211" t="s">
        <v>187</v>
      </c>
    </row>
    <row r="36212" spans="1:8" hidden="1" x14ac:dyDescent="0.25">
      <c r="A36212" t="s">
        <v>26</v>
      </c>
      <c r="B36212" t="s">
        <v>9</v>
      </c>
      <c r="C36212" s="62" t="s">
        <v>80</v>
      </c>
      <c r="D36212" s="62" t="s">
        <v>127</v>
      </c>
      <c r="E36212" s="62" t="s">
        <v>141</v>
      </c>
      <c r="F36212" s="62" t="s">
        <v>18</v>
      </c>
      <c r="G36212" s="72">
        <v>-22.2</v>
      </c>
      <c r="H36212" t="s">
        <v>187</v>
      </c>
    </row>
    <row r="36213" spans="1:8" hidden="1" x14ac:dyDescent="0.25">
      <c r="A36213" t="s">
        <v>26</v>
      </c>
      <c r="B36213" t="s">
        <v>9</v>
      </c>
      <c r="C36213" s="62" t="s">
        <v>80</v>
      </c>
      <c r="D36213" s="62" t="s">
        <v>127</v>
      </c>
      <c r="E36213" s="62" t="s">
        <v>144</v>
      </c>
      <c r="F36213" s="62" t="s">
        <v>18</v>
      </c>
      <c r="G36213" s="72">
        <v>-121227.58</v>
      </c>
      <c r="H36213" t="s">
        <v>187</v>
      </c>
    </row>
    <row r="36214" spans="1:8" hidden="1" x14ac:dyDescent="0.25">
      <c r="A36214" t="s">
        <v>26</v>
      </c>
      <c r="B36214" t="s">
        <v>9</v>
      </c>
      <c r="C36214" s="62" t="s">
        <v>69</v>
      </c>
      <c r="D36214" s="62" t="s">
        <v>89</v>
      </c>
      <c r="E36214" s="62" t="s">
        <v>154</v>
      </c>
      <c r="F36214" s="62" t="s">
        <v>18</v>
      </c>
      <c r="G36214" s="72">
        <v>-1542.9</v>
      </c>
      <c r="H36214" t="s">
        <v>187</v>
      </c>
    </row>
    <row r="36215" spans="1:8" hidden="1" x14ac:dyDescent="0.25">
      <c r="A36215" t="s">
        <v>26</v>
      </c>
      <c r="B36215" t="s">
        <v>9</v>
      </c>
      <c r="C36215" s="62" t="s">
        <v>80</v>
      </c>
      <c r="D36215" s="62" t="s">
        <v>127</v>
      </c>
      <c r="E36215" s="62" t="s">
        <v>173</v>
      </c>
      <c r="F36215" s="62" t="s">
        <v>18</v>
      </c>
      <c r="G36215" s="72">
        <v>-244788.47</v>
      </c>
      <c r="H36215" t="s">
        <v>187</v>
      </c>
    </row>
    <row r="36216" spans="1:8" hidden="1" x14ac:dyDescent="0.25">
      <c r="A36216" t="s">
        <v>26</v>
      </c>
      <c r="B36216" t="s">
        <v>9</v>
      </c>
      <c r="C36216" s="62" t="s">
        <v>80</v>
      </c>
      <c r="D36216" s="62" t="s">
        <v>127</v>
      </c>
      <c r="E36216" s="62" t="s">
        <v>174</v>
      </c>
      <c r="F36216" s="62" t="s">
        <v>18</v>
      </c>
      <c r="G36216" s="72">
        <v>-392499.41</v>
      </c>
      <c r="H36216" t="s">
        <v>187</v>
      </c>
    </row>
    <row r="36217" spans="1:8" hidden="1" x14ac:dyDescent="0.25">
      <c r="A36217" t="s">
        <v>26</v>
      </c>
      <c r="B36217" t="s">
        <v>9</v>
      </c>
      <c r="C36217" s="62" t="s">
        <v>69</v>
      </c>
      <c r="D36217" s="62" t="s">
        <v>149</v>
      </c>
      <c r="E36217" s="62" t="s">
        <v>149</v>
      </c>
      <c r="F36217" s="62" t="s">
        <v>18</v>
      </c>
      <c r="G36217" s="72">
        <v>-4828.83</v>
      </c>
      <c r="H36217" t="s">
        <v>187</v>
      </c>
    </row>
    <row r="36218" spans="1:8" hidden="1" x14ac:dyDescent="0.25">
      <c r="A36218" t="s">
        <v>26</v>
      </c>
      <c r="B36218" t="s">
        <v>9</v>
      </c>
      <c r="C36218" s="62" t="s">
        <v>69</v>
      </c>
      <c r="D36218" s="62" t="s">
        <v>148</v>
      </c>
      <c r="E36218" s="62" t="s">
        <v>148</v>
      </c>
      <c r="F36218" s="62" t="s">
        <v>18</v>
      </c>
      <c r="G36218" s="72">
        <v>-9301.94</v>
      </c>
      <c r="H36218" t="s">
        <v>187</v>
      </c>
    </row>
    <row r="36219" spans="1:8" hidden="1" x14ac:dyDescent="0.25">
      <c r="A36219" t="s">
        <v>26</v>
      </c>
      <c r="B36219" t="s">
        <v>9</v>
      </c>
      <c r="C36219" s="62" t="s">
        <v>69</v>
      </c>
      <c r="D36219" s="62" t="s">
        <v>89</v>
      </c>
      <c r="E36219" s="62" t="s">
        <v>151</v>
      </c>
      <c r="F36219" s="62" t="s">
        <v>18</v>
      </c>
      <c r="G36219" s="72">
        <v>-19620</v>
      </c>
      <c r="H36219" t="s">
        <v>187</v>
      </c>
    </row>
    <row r="36220" spans="1:8" hidden="1" x14ac:dyDescent="0.25">
      <c r="A36220" t="s">
        <v>26</v>
      </c>
      <c r="B36220" t="s">
        <v>9</v>
      </c>
      <c r="C36220" s="62" t="s">
        <v>80</v>
      </c>
      <c r="D36220" s="62" t="s">
        <v>129</v>
      </c>
      <c r="E36220" s="62" t="s">
        <v>144</v>
      </c>
      <c r="F36220" s="62" t="s">
        <v>18</v>
      </c>
      <c r="G36220" s="72">
        <v>-368594.7</v>
      </c>
      <c r="H36220" t="s">
        <v>187</v>
      </c>
    </row>
    <row r="36221" spans="1:8" hidden="1" x14ac:dyDescent="0.25">
      <c r="A36221" t="s">
        <v>26</v>
      </c>
      <c r="B36221" t="s">
        <v>9</v>
      </c>
      <c r="C36221" s="62" t="s">
        <v>69</v>
      </c>
      <c r="D36221" s="62" t="s">
        <v>89</v>
      </c>
      <c r="E36221" s="62" t="s">
        <v>154</v>
      </c>
      <c r="F36221" s="62" t="s">
        <v>18</v>
      </c>
      <c r="G36221" s="72">
        <v>-9844.84</v>
      </c>
      <c r="H36221" t="s">
        <v>187</v>
      </c>
    </row>
    <row r="36222" spans="1:8" hidden="1" x14ac:dyDescent="0.25">
      <c r="A36222" t="s">
        <v>26</v>
      </c>
      <c r="B36222" t="s">
        <v>9</v>
      </c>
      <c r="C36222" s="62" t="s">
        <v>80</v>
      </c>
      <c r="D36222" s="62" t="s">
        <v>129</v>
      </c>
      <c r="E36222" s="62" t="s">
        <v>173</v>
      </c>
      <c r="F36222" s="62" t="s">
        <v>18</v>
      </c>
      <c r="G36222" s="72">
        <v>-657446.32999999996</v>
      </c>
      <c r="H36222" t="s">
        <v>187</v>
      </c>
    </row>
    <row r="36223" spans="1:8" hidden="1" x14ac:dyDescent="0.25">
      <c r="A36223" t="s">
        <v>26</v>
      </c>
      <c r="B36223" t="s">
        <v>9</v>
      </c>
      <c r="C36223" s="62" t="s">
        <v>69</v>
      </c>
      <c r="D36223" s="62" t="s">
        <v>70</v>
      </c>
      <c r="E36223" s="62" t="s">
        <v>186</v>
      </c>
      <c r="F36223" s="62" t="s">
        <v>18</v>
      </c>
      <c r="G36223" s="72">
        <v>-36732</v>
      </c>
      <c r="H36223" t="s">
        <v>187</v>
      </c>
    </row>
    <row r="36224" spans="1:8" hidden="1" x14ac:dyDescent="0.25">
      <c r="A36224" t="s">
        <v>26</v>
      </c>
      <c r="B36224" t="s">
        <v>9</v>
      </c>
      <c r="C36224" s="62" t="s">
        <v>69</v>
      </c>
      <c r="D36224" s="62" t="s">
        <v>149</v>
      </c>
      <c r="E36224" s="62" t="s">
        <v>149</v>
      </c>
      <c r="F36224" s="62" t="s">
        <v>18</v>
      </c>
      <c r="G36224" s="72">
        <v>-10789.83</v>
      </c>
      <c r="H36224" t="s">
        <v>187</v>
      </c>
    </row>
    <row r="36225" spans="1:8" hidden="1" x14ac:dyDescent="0.25">
      <c r="A36225" t="s">
        <v>26</v>
      </c>
      <c r="B36225" t="s">
        <v>9</v>
      </c>
      <c r="C36225" s="62" t="s">
        <v>69</v>
      </c>
      <c r="D36225" s="62" t="s">
        <v>148</v>
      </c>
      <c r="E36225" s="62" t="s">
        <v>148</v>
      </c>
      <c r="F36225" s="62" t="s">
        <v>18</v>
      </c>
      <c r="G36225" s="72">
        <v>-492.82</v>
      </c>
      <c r="H36225" t="s">
        <v>187</v>
      </c>
    </row>
    <row r="36226" spans="1:8" hidden="1" x14ac:dyDescent="0.25">
      <c r="A36226" t="s">
        <v>26</v>
      </c>
      <c r="B36226" t="s">
        <v>9</v>
      </c>
      <c r="C36226" s="62" t="s">
        <v>80</v>
      </c>
      <c r="D36226" s="62" t="s">
        <v>128</v>
      </c>
      <c r="E36226" s="62" t="s">
        <v>144</v>
      </c>
      <c r="F36226" s="62" t="s">
        <v>18</v>
      </c>
      <c r="G36226" s="72">
        <v>-28535.42</v>
      </c>
      <c r="H36226" t="s">
        <v>187</v>
      </c>
    </row>
    <row r="36227" spans="1:8" hidden="1" x14ac:dyDescent="0.25">
      <c r="A36227" t="s">
        <v>26</v>
      </c>
      <c r="B36227" t="s">
        <v>9</v>
      </c>
      <c r="C36227" s="62" t="s">
        <v>69</v>
      </c>
      <c r="D36227" s="62" t="s">
        <v>89</v>
      </c>
      <c r="E36227" s="62" t="s">
        <v>154</v>
      </c>
      <c r="F36227" s="62" t="s">
        <v>18</v>
      </c>
      <c r="G36227" s="72">
        <v>-727.78</v>
      </c>
      <c r="H36227" t="s">
        <v>187</v>
      </c>
    </row>
    <row r="36228" spans="1:8" hidden="1" x14ac:dyDescent="0.25">
      <c r="A36228" t="s">
        <v>26</v>
      </c>
      <c r="B36228" t="s">
        <v>9</v>
      </c>
      <c r="C36228" s="62" t="s">
        <v>80</v>
      </c>
      <c r="D36228" s="62" t="s">
        <v>128</v>
      </c>
      <c r="E36228" s="62" t="s">
        <v>173</v>
      </c>
      <c r="F36228" s="62" t="s">
        <v>18</v>
      </c>
      <c r="G36228" s="72">
        <v>-189990.75</v>
      </c>
      <c r="H36228" t="s">
        <v>187</v>
      </c>
    </row>
    <row r="36229" spans="1:8" hidden="1" x14ac:dyDescent="0.25">
      <c r="A36229" t="s">
        <v>26</v>
      </c>
      <c r="B36229" t="s">
        <v>9</v>
      </c>
      <c r="C36229" s="62" t="s">
        <v>69</v>
      </c>
      <c r="D36229" s="62" t="s">
        <v>70</v>
      </c>
      <c r="E36229" s="62" t="s">
        <v>68</v>
      </c>
      <c r="F36229" s="62" t="s">
        <v>18</v>
      </c>
      <c r="G36229" s="72">
        <v>-19065.36</v>
      </c>
      <c r="H36229" t="s">
        <v>187</v>
      </c>
    </row>
    <row r="36230" spans="1:8" hidden="1" x14ac:dyDescent="0.25">
      <c r="A36230" t="s">
        <v>26</v>
      </c>
      <c r="B36230" t="s">
        <v>9</v>
      </c>
      <c r="C36230" s="62" t="s">
        <v>69</v>
      </c>
      <c r="D36230" s="62" t="s">
        <v>85</v>
      </c>
      <c r="E36230" s="62" t="s">
        <v>62</v>
      </c>
      <c r="F36230" s="62" t="s">
        <v>18</v>
      </c>
      <c r="G36230" s="72">
        <v>-793582.92</v>
      </c>
      <c r="H36230" t="s">
        <v>187</v>
      </c>
    </row>
    <row r="36231" spans="1:8" hidden="1" x14ac:dyDescent="0.25">
      <c r="A36231" t="s">
        <v>26</v>
      </c>
      <c r="B36231" t="s">
        <v>9</v>
      </c>
      <c r="C36231" s="62" t="s">
        <v>69</v>
      </c>
      <c r="D36231" s="62" t="s">
        <v>89</v>
      </c>
      <c r="E36231" s="62" t="s">
        <v>151</v>
      </c>
      <c r="F36231" s="62" t="s">
        <v>18</v>
      </c>
      <c r="G36231" s="72">
        <v>-4199.71</v>
      </c>
      <c r="H36231" t="s">
        <v>187</v>
      </c>
    </row>
    <row r="36232" spans="1:8" hidden="1" x14ac:dyDescent="0.25">
      <c r="A36232" t="s">
        <v>26</v>
      </c>
      <c r="B36232" t="s">
        <v>9</v>
      </c>
      <c r="C36232" s="62" t="s">
        <v>69</v>
      </c>
      <c r="D36232" s="62" t="s">
        <v>70</v>
      </c>
      <c r="E36232" s="62" t="s">
        <v>186</v>
      </c>
      <c r="F36232" s="62" t="s">
        <v>18</v>
      </c>
      <c r="G36232" s="72">
        <v>-19976.14</v>
      </c>
      <c r="H36232" t="s">
        <v>187</v>
      </c>
    </row>
    <row r="36233" spans="1:8" hidden="1" x14ac:dyDescent="0.25">
      <c r="A36233" t="s">
        <v>26</v>
      </c>
      <c r="B36233" t="s">
        <v>9</v>
      </c>
      <c r="C36233" s="62" t="s">
        <v>69</v>
      </c>
      <c r="D36233" s="62" t="s">
        <v>70</v>
      </c>
      <c r="E36233" s="62" t="s">
        <v>76</v>
      </c>
      <c r="F36233" s="62" t="s">
        <v>18</v>
      </c>
      <c r="G36233" s="72">
        <v>-16050.06</v>
      </c>
      <c r="H36233" t="s">
        <v>187</v>
      </c>
    </row>
    <row r="36234" spans="1:8" hidden="1" x14ac:dyDescent="0.25">
      <c r="A36234" t="s">
        <v>26</v>
      </c>
      <c r="B36234" t="s">
        <v>9</v>
      </c>
      <c r="C36234" s="62" t="s">
        <v>69</v>
      </c>
      <c r="D36234" s="62" t="s">
        <v>149</v>
      </c>
      <c r="E36234" s="62" t="s">
        <v>149</v>
      </c>
      <c r="F36234" s="62" t="s">
        <v>18</v>
      </c>
      <c r="G36234" s="72">
        <v>-2276.9499999999998</v>
      </c>
      <c r="H36234" t="s">
        <v>187</v>
      </c>
    </row>
    <row r="36235" spans="1:8" hidden="1" x14ac:dyDescent="0.25">
      <c r="A36235" t="s">
        <v>26</v>
      </c>
      <c r="B36235" t="s">
        <v>9</v>
      </c>
      <c r="C36235" s="62" t="s">
        <v>69</v>
      </c>
      <c r="D36235" s="62" t="s">
        <v>148</v>
      </c>
      <c r="E36235" s="62" t="s">
        <v>148</v>
      </c>
      <c r="F36235" s="62" t="s">
        <v>18</v>
      </c>
      <c r="G36235" s="72">
        <v>-1233.8</v>
      </c>
      <c r="H36235" t="s">
        <v>187</v>
      </c>
    </row>
    <row r="36236" spans="1:8" hidden="1" x14ac:dyDescent="0.25">
      <c r="A36236" t="s">
        <v>26</v>
      </c>
      <c r="B36236" t="s">
        <v>9</v>
      </c>
      <c r="C36236" s="62" t="s">
        <v>69</v>
      </c>
      <c r="D36236" s="62" t="s">
        <v>85</v>
      </c>
      <c r="E36236" s="62" t="s">
        <v>62</v>
      </c>
      <c r="F36236" s="62" t="s">
        <v>18</v>
      </c>
      <c r="G36236" s="72">
        <v>-2966632.31</v>
      </c>
      <c r="H36236" t="s">
        <v>187</v>
      </c>
    </row>
    <row r="36237" spans="1:8" hidden="1" x14ac:dyDescent="0.25">
      <c r="A36237" t="s">
        <v>26</v>
      </c>
      <c r="B36237" t="s">
        <v>9</v>
      </c>
      <c r="C36237" s="62" t="s">
        <v>69</v>
      </c>
      <c r="D36237" s="62" t="s">
        <v>85</v>
      </c>
      <c r="E36237" s="62" t="s">
        <v>62</v>
      </c>
      <c r="F36237" s="62" t="s">
        <v>18</v>
      </c>
      <c r="G36237" s="72">
        <v>-122468.14</v>
      </c>
      <c r="H36237" t="s">
        <v>187</v>
      </c>
    </row>
    <row r="36238" spans="1:8" hidden="1" x14ac:dyDescent="0.25">
      <c r="A36238" t="s">
        <v>26</v>
      </c>
      <c r="B36238" t="s">
        <v>9</v>
      </c>
      <c r="C36238" s="62" t="s">
        <v>69</v>
      </c>
      <c r="D36238" s="62" t="s">
        <v>85</v>
      </c>
      <c r="E36238" s="62" t="s">
        <v>62</v>
      </c>
      <c r="F36238" s="62" t="s">
        <v>18</v>
      </c>
      <c r="G36238" s="72">
        <v>-8523.43</v>
      </c>
      <c r="H36238" t="s">
        <v>187</v>
      </c>
    </row>
    <row r="36239" spans="1:8" hidden="1" x14ac:dyDescent="0.25">
      <c r="A36239" t="s">
        <v>26</v>
      </c>
      <c r="B36239" t="s">
        <v>9</v>
      </c>
      <c r="C36239" s="62" t="s">
        <v>69</v>
      </c>
      <c r="D36239" s="62" t="s">
        <v>89</v>
      </c>
      <c r="E36239" s="62" t="s">
        <v>151</v>
      </c>
      <c r="F36239" s="62" t="s">
        <v>18</v>
      </c>
      <c r="G36239" s="72">
        <v>-73.489999999999995</v>
      </c>
      <c r="H36239" t="s">
        <v>187</v>
      </c>
    </row>
    <row r="36240" spans="1:8" hidden="1" x14ac:dyDescent="0.25">
      <c r="A36240" t="s">
        <v>26</v>
      </c>
      <c r="B36240" t="s">
        <v>9</v>
      </c>
      <c r="C36240" s="62" t="s">
        <v>62</v>
      </c>
      <c r="D36240" s="62" t="s">
        <v>99</v>
      </c>
      <c r="E36240" s="62" t="s">
        <v>173</v>
      </c>
      <c r="F36240" s="62" t="s">
        <v>18</v>
      </c>
      <c r="G36240" s="72">
        <v>-591165.30000000005</v>
      </c>
      <c r="H36240" t="s">
        <v>187</v>
      </c>
    </row>
    <row r="36241" spans="1:8" hidden="1" x14ac:dyDescent="0.25">
      <c r="A36241" t="s">
        <v>26</v>
      </c>
      <c r="B36241" t="s">
        <v>9</v>
      </c>
      <c r="C36241" s="62" t="s">
        <v>69</v>
      </c>
      <c r="D36241" s="62" t="s">
        <v>85</v>
      </c>
      <c r="E36241" s="62" t="s">
        <v>62</v>
      </c>
      <c r="F36241" s="62" t="s">
        <v>18</v>
      </c>
      <c r="G36241" s="72">
        <v>-5000</v>
      </c>
      <c r="H36241" t="s">
        <v>187</v>
      </c>
    </row>
    <row r="36242" spans="1:8" hidden="1" x14ac:dyDescent="0.25">
      <c r="A36242" t="s">
        <v>26</v>
      </c>
      <c r="B36242" t="s">
        <v>9</v>
      </c>
      <c r="C36242" s="62" t="s">
        <v>62</v>
      </c>
      <c r="D36242" s="62" t="s">
        <v>126</v>
      </c>
      <c r="E36242" s="62" t="s">
        <v>78</v>
      </c>
      <c r="F36242" s="62" t="s">
        <v>18</v>
      </c>
      <c r="G36242" s="72">
        <v>-15393.07</v>
      </c>
      <c r="H36242" t="s">
        <v>187</v>
      </c>
    </row>
    <row r="36243" spans="1:8" hidden="1" x14ac:dyDescent="0.25">
      <c r="A36243" t="s">
        <v>26</v>
      </c>
      <c r="B36243" t="s">
        <v>9</v>
      </c>
      <c r="C36243" s="62" t="s">
        <v>69</v>
      </c>
      <c r="D36243" s="62" t="s">
        <v>85</v>
      </c>
      <c r="E36243" s="62" t="s">
        <v>62</v>
      </c>
      <c r="F36243" s="62" t="s">
        <v>18</v>
      </c>
      <c r="G36243" s="72">
        <v>-1373273.55</v>
      </c>
      <c r="H36243" t="s">
        <v>187</v>
      </c>
    </row>
    <row r="36244" spans="1:8" hidden="1" x14ac:dyDescent="0.25">
      <c r="A36244" t="s">
        <v>26</v>
      </c>
      <c r="B36244" t="s">
        <v>9</v>
      </c>
      <c r="C36244" s="62" t="s">
        <v>62</v>
      </c>
      <c r="D36244" s="62" t="s">
        <v>99</v>
      </c>
      <c r="E36244" s="62" t="s">
        <v>213</v>
      </c>
      <c r="F36244" s="62" t="s">
        <v>18</v>
      </c>
      <c r="G36244" s="72">
        <v>-67499.399999999994</v>
      </c>
      <c r="H36244" t="s">
        <v>187</v>
      </c>
    </row>
    <row r="36245" spans="1:8" hidden="1" x14ac:dyDescent="0.25">
      <c r="A36245" t="s">
        <v>26</v>
      </c>
      <c r="B36245" t="s">
        <v>9</v>
      </c>
      <c r="C36245" s="62" t="s">
        <v>69</v>
      </c>
      <c r="D36245" s="62" t="s">
        <v>85</v>
      </c>
      <c r="E36245" s="62" t="s">
        <v>62</v>
      </c>
      <c r="F36245" s="62" t="s">
        <v>18</v>
      </c>
      <c r="G36245" s="72">
        <v>-5000</v>
      </c>
      <c r="H36245" t="s">
        <v>187</v>
      </c>
    </row>
    <row r="36246" spans="1:8" hidden="1" x14ac:dyDescent="0.25">
      <c r="A36246" t="s">
        <v>26</v>
      </c>
      <c r="B36246" t="s">
        <v>9</v>
      </c>
      <c r="C36246" s="62" t="s">
        <v>62</v>
      </c>
      <c r="D36246" s="62" t="s">
        <v>99</v>
      </c>
      <c r="E36246" s="62" t="s">
        <v>162</v>
      </c>
      <c r="F36246" s="62" t="s">
        <v>18</v>
      </c>
      <c r="G36246" s="72">
        <v>-25850</v>
      </c>
      <c r="H36246" t="s">
        <v>187</v>
      </c>
    </row>
    <row r="36247" spans="1:8" hidden="1" x14ac:dyDescent="0.25">
      <c r="A36247" t="s">
        <v>26</v>
      </c>
      <c r="B36247" t="s">
        <v>9</v>
      </c>
      <c r="C36247" s="62" t="s">
        <v>69</v>
      </c>
      <c r="D36247" s="62" t="s">
        <v>149</v>
      </c>
      <c r="E36247" s="62" t="s">
        <v>149</v>
      </c>
      <c r="F36247" s="62" t="s">
        <v>18</v>
      </c>
      <c r="G36247" s="72">
        <v>-54995.59</v>
      </c>
      <c r="H36247" t="s">
        <v>187</v>
      </c>
    </row>
    <row r="36248" spans="1:8" hidden="1" x14ac:dyDescent="0.25">
      <c r="A36248" t="s">
        <v>26</v>
      </c>
      <c r="B36248" t="s">
        <v>9</v>
      </c>
      <c r="C36248" s="62" t="s">
        <v>69</v>
      </c>
      <c r="D36248" s="62" t="s">
        <v>148</v>
      </c>
      <c r="E36248" s="62" t="s">
        <v>148</v>
      </c>
      <c r="F36248" s="62" t="s">
        <v>18</v>
      </c>
      <c r="G36248" s="72">
        <v>-5965.05</v>
      </c>
      <c r="H36248" t="s">
        <v>187</v>
      </c>
    </row>
    <row r="36249" spans="1:8" hidden="1" x14ac:dyDescent="0.25">
      <c r="A36249" t="s">
        <v>26</v>
      </c>
      <c r="B36249" t="s">
        <v>9</v>
      </c>
      <c r="C36249" s="62" t="s">
        <v>80</v>
      </c>
      <c r="D36249" s="62" t="s">
        <v>129</v>
      </c>
      <c r="E36249" s="62" t="s">
        <v>141</v>
      </c>
      <c r="F36249" s="62" t="s">
        <v>18</v>
      </c>
      <c r="G36249" s="72">
        <v>-44.4</v>
      </c>
      <c r="H36249" t="s">
        <v>187</v>
      </c>
    </row>
    <row r="36250" spans="1:8" hidden="1" x14ac:dyDescent="0.25">
      <c r="A36250" t="s">
        <v>26</v>
      </c>
      <c r="B36250" t="s">
        <v>9</v>
      </c>
      <c r="C36250" s="62" t="s">
        <v>80</v>
      </c>
      <c r="D36250" s="62" t="s">
        <v>129</v>
      </c>
      <c r="E36250" s="62" t="s">
        <v>144</v>
      </c>
      <c r="F36250" s="62" t="s">
        <v>18</v>
      </c>
      <c r="G36250" s="72">
        <v>-75264.210000000006</v>
      </c>
      <c r="H36250" t="s">
        <v>187</v>
      </c>
    </row>
    <row r="36251" spans="1:8" hidden="1" x14ac:dyDescent="0.25">
      <c r="A36251" t="s">
        <v>26</v>
      </c>
      <c r="B36251" t="s">
        <v>9</v>
      </c>
      <c r="C36251" s="62" t="s">
        <v>80</v>
      </c>
      <c r="D36251" s="62" t="s">
        <v>129</v>
      </c>
      <c r="E36251" s="62" t="s">
        <v>173</v>
      </c>
      <c r="F36251" s="62" t="s">
        <v>18</v>
      </c>
      <c r="G36251" s="72">
        <v>-1671.78</v>
      </c>
      <c r="H36251" t="s">
        <v>187</v>
      </c>
    </row>
    <row r="36252" spans="1:8" hidden="1" x14ac:dyDescent="0.25">
      <c r="A36252" t="s">
        <v>26</v>
      </c>
      <c r="B36252" t="s">
        <v>9</v>
      </c>
      <c r="C36252" s="62" t="s">
        <v>80</v>
      </c>
      <c r="D36252" s="62" t="s">
        <v>129</v>
      </c>
      <c r="E36252" s="62" t="s">
        <v>168</v>
      </c>
      <c r="F36252" s="62" t="s">
        <v>18</v>
      </c>
      <c r="G36252" s="72">
        <v>-1253421.6100000001</v>
      </c>
      <c r="H36252" t="s">
        <v>187</v>
      </c>
    </row>
    <row r="36253" spans="1:8" hidden="1" x14ac:dyDescent="0.25">
      <c r="A36253" t="s">
        <v>26</v>
      </c>
      <c r="B36253" t="s">
        <v>9</v>
      </c>
      <c r="C36253" s="62" t="s">
        <v>62</v>
      </c>
      <c r="D36253" s="62" t="s">
        <v>126</v>
      </c>
      <c r="E36253" s="62" t="s">
        <v>111</v>
      </c>
      <c r="F36253" s="62" t="s">
        <v>18</v>
      </c>
      <c r="G36253" s="72">
        <v>-67800</v>
      </c>
      <c r="H36253" t="s">
        <v>187</v>
      </c>
    </row>
    <row r="36254" spans="1:8" hidden="1" x14ac:dyDescent="0.25">
      <c r="A36254" t="s">
        <v>26</v>
      </c>
      <c r="B36254" t="s">
        <v>9</v>
      </c>
      <c r="C36254" s="62" t="s">
        <v>62</v>
      </c>
      <c r="D36254" s="62" t="s">
        <v>126</v>
      </c>
      <c r="E36254" s="62" t="s">
        <v>122</v>
      </c>
      <c r="F36254" s="62" t="s">
        <v>18</v>
      </c>
      <c r="G36254" s="72">
        <v>-160000</v>
      </c>
      <c r="H36254" t="s">
        <v>187</v>
      </c>
    </row>
    <row r="36255" spans="1:8" hidden="1" x14ac:dyDescent="0.25">
      <c r="A36255" t="s">
        <v>26</v>
      </c>
      <c r="B36255" t="s">
        <v>9</v>
      </c>
      <c r="C36255" s="62" t="s">
        <v>62</v>
      </c>
      <c r="D36255" s="62" t="s">
        <v>126</v>
      </c>
      <c r="E36255" s="62" t="s">
        <v>173</v>
      </c>
      <c r="F36255" s="62" t="s">
        <v>18</v>
      </c>
      <c r="G36255" s="72">
        <v>-5886.31</v>
      </c>
      <c r="H36255" t="s">
        <v>187</v>
      </c>
    </row>
    <row r="36256" spans="1:8" hidden="1" x14ac:dyDescent="0.25">
      <c r="A36256" t="s">
        <v>26</v>
      </c>
      <c r="B36256" t="s">
        <v>9</v>
      </c>
      <c r="C36256" s="62" t="s">
        <v>69</v>
      </c>
      <c r="D36256" s="62" t="s">
        <v>149</v>
      </c>
      <c r="E36256" s="62" t="s">
        <v>149</v>
      </c>
      <c r="F36256" s="62" t="s">
        <v>18</v>
      </c>
      <c r="G36256" s="72">
        <v>-24703.55</v>
      </c>
      <c r="H36256" t="s">
        <v>187</v>
      </c>
    </row>
    <row r="36257" spans="1:8" hidden="1" x14ac:dyDescent="0.25">
      <c r="A36257" t="s">
        <v>26</v>
      </c>
      <c r="B36257" t="s">
        <v>9</v>
      </c>
      <c r="C36257" s="62" t="s">
        <v>69</v>
      </c>
      <c r="D36257" s="62" t="s">
        <v>148</v>
      </c>
      <c r="E36257" s="62" t="s">
        <v>148</v>
      </c>
      <c r="F36257" s="62" t="s">
        <v>18</v>
      </c>
      <c r="G36257" s="72">
        <v>-3562.21</v>
      </c>
      <c r="H36257" t="s">
        <v>187</v>
      </c>
    </row>
    <row r="36258" spans="1:8" hidden="1" x14ac:dyDescent="0.25">
      <c r="A36258" t="s">
        <v>26</v>
      </c>
      <c r="B36258" t="s">
        <v>9</v>
      </c>
      <c r="C36258" s="62" t="s">
        <v>69</v>
      </c>
      <c r="D36258" s="62" t="s">
        <v>85</v>
      </c>
      <c r="E36258" s="62" t="s">
        <v>80</v>
      </c>
      <c r="F36258" s="62" t="s">
        <v>18</v>
      </c>
      <c r="G36258" s="72">
        <v>-614234.6</v>
      </c>
      <c r="H36258" t="s">
        <v>187</v>
      </c>
    </row>
    <row r="36259" spans="1:8" hidden="1" x14ac:dyDescent="0.25">
      <c r="A36259" t="s">
        <v>26</v>
      </c>
      <c r="B36259" t="s">
        <v>9</v>
      </c>
      <c r="C36259" s="62" t="s">
        <v>69</v>
      </c>
      <c r="D36259" s="62" t="s">
        <v>89</v>
      </c>
      <c r="E36259" s="62" t="s">
        <v>151</v>
      </c>
      <c r="F36259" s="62" t="s">
        <v>18</v>
      </c>
      <c r="G36259" s="72">
        <v>-16584.8</v>
      </c>
      <c r="H36259" t="s">
        <v>187</v>
      </c>
    </row>
    <row r="36260" spans="1:8" hidden="1" x14ac:dyDescent="0.25">
      <c r="A36260" t="s">
        <v>26</v>
      </c>
      <c r="B36260" t="s">
        <v>9</v>
      </c>
      <c r="C36260" s="62" t="s">
        <v>80</v>
      </c>
      <c r="D36260" s="62" t="s">
        <v>97</v>
      </c>
      <c r="E36260" s="62" t="s">
        <v>173</v>
      </c>
      <c r="F36260" s="62" t="s">
        <v>18</v>
      </c>
      <c r="G36260" s="72">
        <v>-300</v>
      </c>
      <c r="H36260" t="s">
        <v>187</v>
      </c>
    </row>
    <row r="36261" spans="1:8" hidden="1" x14ac:dyDescent="0.25">
      <c r="A36261" t="s">
        <v>26</v>
      </c>
      <c r="B36261" t="s">
        <v>9</v>
      </c>
      <c r="C36261" s="62" t="s">
        <v>80</v>
      </c>
      <c r="D36261" s="62" t="s">
        <v>97</v>
      </c>
      <c r="E36261" s="62" t="s">
        <v>174</v>
      </c>
      <c r="F36261" s="62" t="s">
        <v>18</v>
      </c>
      <c r="G36261" s="72">
        <v>-178407</v>
      </c>
      <c r="H36261" t="s">
        <v>187</v>
      </c>
    </row>
    <row r="36262" spans="1:8" hidden="1" x14ac:dyDescent="0.25">
      <c r="A36262" t="s">
        <v>26</v>
      </c>
      <c r="B36262" t="s">
        <v>9</v>
      </c>
      <c r="C36262" s="62" t="s">
        <v>69</v>
      </c>
      <c r="D36262" s="62" t="s">
        <v>149</v>
      </c>
      <c r="E36262" s="62" t="s">
        <v>149</v>
      </c>
      <c r="F36262" s="62" t="s">
        <v>18</v>
      </c>
      <c r="G36262" s="72">
        <v>-12255.46</v>
      </c>
      <c r="H36262" t="s">
        <v>187</v>
      </c>
    </row>
    <row r="36263" spans="1:8" hidden="1" x14ac:dyDescent="0.25">
      <c r="A36263" t="s">
        <v>26</v>
      </c>
      <c r="B36263" t="s">
        <v>9</v>
      </c>
      <c r="C36263" s="62" t="s">
        <v>69</v>
      </c>
      <c r="D36263" s="62" t="s">
        <v>148</v>
      </c>
      <c r="E36263" s="62" t="s">
        <v>148</v>
      </c>
      <c r="F36263" s="62" t="s">
        <v>18</v>
      </c>
      <c r="G36263" s="72">
        <v>-86.83</v>
      </c>
      <c r="H36263" t="s">
        <v>187</v>
      </c>
    </row>
    <row r="36264" spans="1:8" hidden="1" x14ac:dyDescent="0.25">
      <c r="A36264" t="s">
        <v>26</v>
      </c>
      <c r="B36264" t="s">
        <v>9</v>
      </c>
      <c r="C36264" s="62" t="s">
        <v>80</v>
      </c>
      <c r="D36264" s="62" t="s">
        <v>97</v>
      </c>
      <c r="E36264" s="62" t="s">
        <v>144</v>
      </c>
      <c r="F36264" s="62" t="s">
        <v>18</v>
      </c>
      <c r="G36264" s="72">
        <v>-30804</v>
      </c>
      <c r="H36264" t="s">
        <v>187</v>
      </c>
    </row>
    <row r="36265" spans="1:8" hidden="1" x14ac:dyDescent="0.25">
      <c r="A36265" t="s">
        <v>26</v>
      </c>
      <c r="B36265" t="s">
        <v>9</v>
      </c>
      <c r="C36265" s="62" t="s">
        <v>80</v>
      </c>
      <c r="D36265" s="62" t="s">
        <v>97</v>
      </c>
      <c r="E36265" s="62" t="s">
        <v>173</v>
      </c>
      <c r="F36265" s="62" t="s">
        <v>18</v>
      </c>
      <c r="G36265" s="72">
        <v>-5879.41</v>
      </c>
      <c r="H36265" t="s">
        <v>187</v>
      </c>
    </row>
    <row r="36266" spans="1:8" hidden="1" x14ac:dyDescent="0.25">
      <c r="A36266" t="s">
        <v>26</v>
      </c>
      <c r="B36266" t="s">
        <v>9</v>
      </c>
      <c r="C36266" s="62" t="s">
        <v>69</v>
      </c>
      <c r="D36266" s="62" t="s">
        <v>85</v>
      </c>
      <c r="E36266" s="62" t="s">
        <v>33</v>
      </c>
      <c r="F36266" s="62" t="s">
        <v>18</v>
      </c>
      <c r="G36266" s="72">
        <v>-560672.84</v>
      </c>
      <c r="H36266" t="s">
        <v>187</v>
      </c>
    </row>
    <row r="36267" spans="1:8" hidden="1" x14ac:dyDescent="0.25">
      <c r="A36267" t="s">
        <v>26</v>
      </c>
      <c r="B36267" t="s">
        <v>9</v>
      </c>
      <c r="C36267" s="62" t="s">
        <v>69</v>
      </c>
      <c r="D36267" s="62" t="s">
        <v>85</v>
      </c>
      <c r="E36267" s="62" t="s">
        <v>33</v>
      </c>
      <c r="F36267" s="62" t="s">
        <v>18</v>
      </c>
      <c r="G36267" s="72">
        <v>-10000</v>
      </c>
      <c r="H36267" t="s">
        <v>187</v>
      </c>
    </row>
    <row r="36268" spans="1:8" hidden="1" x14ac:dyDescent="0.25">
      <c r="A36268" t="s">
        <v>26</v>
      </c>
      <c r="B36268" t="s">
        <v>9</v>
      </c>
      <c r="C36268" s="62" t="s">
        <v>69</v>
      </c>
      <c r="D36268" s="62" t="s">
        <v>85</v>
      </c>
      <c r="E36268" s="62" t="s">
        <v>80</v>
      </c>
      <c r="F36268" s="62" t="s">
        <v>18</v>
      </c>
      <c r="G36268" s="72">
        <v>-1064680.6599999999</v>
      </c>
      <c r="H36268" t="s">
        <v>187</v>
      </c>
    </row>
    <row r="36269" spans="1:8" hidden="1" x14ac:dyDescent="0.25">
      <c r="A36269" t="s">
        <v>26</v>
      </c>
      <c r="B36269" t="s">
        <v>9</v>
      </c>
      <c r="C36269" s="62" t="s">
        <v>69</v>
      </c>
      <c r="D36269" s="62" t="s">
        <v>85</v>
      </c>
      <c r="E36269" s="62" t="s">
        <v>80</v>
      </c>
      <c r="F36269" s="62" t="s">
        <v>18</v>
      </c>
      <c r="G36269" s="72">
        <v>-25000</v>
      </c>
      <c r="H36269" t="s">
        <v>187</v>
      </c>
    </row>
    <row r="36270" spans="1:8" hidden="1" x14ac:dyDescent="0.25">
      <c r="A36270" t="s">
        <v>26</v>
      </c>
      <c r="B36270" t="s">
        <v>9</v>
      </c>
      <c r="C36270" s="62" t="s">
        <v>69</v>
      </c>
      <c r="D36270" s="62" t="s">
        <v>85</v>
      </c>
      <c r="E36270" s="62" t="s">
        <v>46</v>
      </c>
      <c r="F36270" s="62" t="s">
        <v>18</v>
      </c>
      <c r="G36270" s="72">
        <v>-150080.24</v>
      </c>
      <c r="H36270" t="s">
        <v>187</v>
      </c>
    </row>
    <row r="36271" spans="1:8" hidden="1" x14ac:dyDescent="0.25">
      <c r="A36271" t="s">
        <v>26</v>
      </c>
      <c r="B36271" t="s">
        <v>9</v>
      </c>
      <c r="C36271" s="62" t="s">
        <v>69</v>
      </c>
      <c r="D36271" s="62" t="s">
        <v>85</v>
      </c>
      <c r="E36271" s="62" t="s">
        <v>88</v>
      </c>
      <c r="F36271" s="62" t="s">
        <v>18</v>
      </c>
      <c r="G36271" s="72">
        <v>-2814071.61</v>
      </c>
      <c r="H36271" t="s">
        <v>187</v>
      </c>
    </row>
    <row r="36272" spans="1:8" hidden="1" x14ac:dyDescent="0.25">
      <c r="A36272" t="s">
        <v>26</v>
      </c>
      <c r="B36272" t="s">
        <v>9</v>
      </c>
      <c r="C36272" s="62" t="s">
        <v>69</v>
      </c>
      <c r="D36272" s="62" t="s">
        <v>85</v>
      </c>
      <c r="E36272" s="62" t="s">
        <v>88</v>
      </c>
      <c r="F36272" s="62" t="s">
        <v>18</v>
      </c>
      <c r="G36272" s="72">
        <v>-14000</v>
      </c>
      <c r="H36272" t="s">
        <v>187</v>
      </c>
    </row>
    <row r="36273" spans="1:8" hidden="1" x14ac:dyDescent="0.25">
      <c r="A36273" t="s">
        <v>26</v>
      </c>
      <c r="B36273" t="s">
        <v>9</v>
      </c>
      <c r="C36273" s="62" t="s">
        <v>69</v>
      </c>
      <c r="D36273" s="62" t="s">
        <v>85</v>
      </c>
      <c r="E36273" s="62" t="s">
        <v>88</v>
      </c>
      <c r="F36273" s="62" t="s">
        <v>18</v>
      </c>
      <c r="G36273" s="72">
        <v>-48230.67</v>
      </c>
      <c r="H36273" t="s">
        <v>187</v>
      </c>
    </row>
    <row r="36274" spans="1:8" hidden="1" x14ac:dyDescent="0.25">
      <c r="A36274" t="s">
        <v>26</v>
      </c>
      <c r="B36274" t="s">
        <v>9</v>
      </c>
      <c r="C36274" s="62" t="s">
        <v>69</v>
      </c>
      <c r="D36274" s="62" t="s">
        <v>85</v>
      </c>
      <c r="E36274" s="62" t="s">
        <v>88</v>
      </c>
      <c r="F36274" s="62" t="s">
        <v>18</v>
      </c>
      <c r="G36274" s="72">
        <v>-228234.57</v>
      </c>
      <c r="H36274" t="s">
        <v>187</v>
      </c>
    </row>
    <row r="36275" spans="1:8" hidden="1" x14ac:dyDescent="0.25">
      <c r="A36275" t="s">
        <v>26</v>
      </c>
      <c r="B36275" t="s">
        <v>9</v>
      </c>
      <c r="C36275" s="62" t="s">
        <v>69</v>
      </c>
      <c r="D36275" s="62" t="s">
        <v>85</v>
      </c>
      <c r="E36275" s="62" t="s">
        <v>46</v>
      </c>
      <c r="F36275" s="62" t="s">
        <v>18</v>
      </c>
      <c r="G36275" s="72">
        <v>-1194635.67</v>
      </c>
      <c r="H36275" t="s">
        <v>187</v>
      </c>
    </row>
    <row r="36276" spans="1:8" hidden="1" x14ac:dyDescent="0.25">
      <c r="A36276" t="s">
        <v>26</v>
      </c>
      <c r="B36276" t="s">
        <v>9</v>
      </c>
      <c r="C36276" s="62" t="s">
        <v>69</v>
      </c>
      <c r="D36276" s="62" t="s">
        <v>85</v>
      </c>
      <c r="E36276" s="62" t="s">
        <v>86</v>
      </c>
      <c r="F36276" s="62" t="s">
        <v>18</v>
      </c>
      <c r="G36276" s="72">
        <v>-803825.22</v>
      </c>
      <c r="H36276" t="s">
        <v>187</v>
      </c>
    </row>
    <row r="36277" spans="1:8" hidden="1" x14ac:dyDescent="0.25">
      <c r="A36277" t="s">
        <v>26</v>
      </c>
      <c r="B36277" t="s">
        <v>9</v>
      </c>
      <c r="C36277" s="62" t="s">
        <v>69</v>
      </c>
      <c r="D36277" s="62" t="s">
        <v>89</v>
      </c>
      <c r="E36277" s="62" t="s">
        <v>151</v>
      </c>
      <c r="F36277" s="62" t="s">
        <v>18</v>
      </c>
      <c r="G36277" s="72">
        <v>-2549.77</v>
      </c>
      <c r="H36277" t="s">
        <v>187</v>
      </c>
    </row>
    <row r="36278" spans="1:8" hidden="1" x14ac:dyDescent="0.25">
      <c r="A36278" t="s">
        <v>26</v>
      </c>
      <c r="B36278" t="s">
        <v>9</v>
      </c>
      <c r="C36278" s="62" t="s">
        <v>69</v>
      </c>
      <c r="D36278" s="62" t="s">
        <v>85</v>
      </c>
      <c r="E36278" s="62" t="s">
        <v>86</v>
      </c>
      <c r="F36278" s="62" t="s">
        <v>18</v>
      </c>
      <c r="G36278" s="72">
        <v>-10000</v>
      </c>
      <c r="H36278" t="s">
        <v>187</v>
      </c>
    </row>
    <row r="36279" spans="1:8" hidden="1" x14ac:dyDescent="0.25">
      <c r="A36279" t="s">
        <v>26</v>
      </c>
      <c r="B36279" t="s">
        <v>9</v>
      </c>
      <c r="C36279" s="62" t="s">
        <v>69</v>
      </c>
      <c r="D36279" s="62" t="s">
        <v>85</v>
      </c>
      <c r="E36279" s="62" t="s">
        <v>101</v>
      </c>
      <c r="F36279" s="62" t="s">
        <v>18</v>
      </c>
      <c r="G36279" s="72">
        <v>-246833.33</v>
      </c>
      <c r="H36279" t="s">
        <v>187</v>
      </c>
    </row>
    <row r="36280" spans="1:8" hidden="1" x14ac:dyDescent="0.25">
      <c r="A36280" t="s">
        <v>26</v>
      </c>
      <c r="B36280" t="s">
        <v>9</v>
      </c>
      <c r="C36280" s="62" t="s">
        <v>69</v>
      </c>
      <c r="D36280" s="62" t="s">
        <v>85</v>
      </c>
      <c r="E36280" s="62" t="s">
        <v>33</v>
      </c>
      <c r="F36280" s="62" t="s">
        <v>18</v>
      </c>
      <c r="G36280" s="72">
        <v>-617975.34</v>
      </c>
      <c r="H36280" t="s">
        <v>187</v>
      </c>
    </row>
    <row r="36281" spans="1:8" hidden="1" x14ac:dyDescent="0.25">
      <c r="A36281" t="s">
        <v>26</v>
      </c>
      <c r="B36281" t="s">
        <v>9</v>
      </c>
      <c r="C36281" s="62" t="s">
        <v>69</v>
      </c>
      <c r="D36281" s="62" t="s">
        <v>85</v>
      </c>
      <c r="E36281" s="62" t="s">
        <v>33</v>
      </c>
      <c r="F36281" s="62" t="s">
        <v>18</v>
      </c>
      <c r="G36281" s="72">
        <v>-5000</v>
      </c>
      <c r="H36281" t="s">
        <v>187</v>
      </c>
    </row>
    <row r="36282" spans="1:8" hidden="1" x14ac:dyDescent="0.25">
      <c r="A36282" t="s">
        <v>26</v>
      </c>
      <c r="B36282" t="s">
        <v>9</v>
      </c>
      <c r="C36282" s="62" t="s">
        <v>69</v>
      </c>
      <c r="D36282" s="62" t="s">
        <v>85</v>
      </c>
      <c r="E36282" s="62" t="s">
        <v>46</v>
      </c>
      <c r="F36282" s="62" t="s">
        <v>18</v>
      </c>
      <c r="G36282" s="72">
        <v>-2274210.54</v>
      </c>
      <c r="H36282" t="s">
        <v>187</v>
      </c>
    </row>
    <row r="36283" spans="1:8" hidden="1" x14ac:dyDescent="0.25">
      <c r="A36283" t="s">
        <v>26</v>
      </c>
      <c r="B36283" t="s">
        <v>9</v>
      </c>
      <c r="C36283" s="62" t="s">
        <v>69</v>
      </c>
      <c r="D36283" s="62" t="s">
        <v>85</v>
      </c>
      <c r="E36283" s="62" t="s">
        <v>46</v>
      </c>
      <c r="F36283" s="62" t="s">
        <v>18</v>
      </c>
      <c r="G36283" s="72">
        <v>-29402.03</v>
      </c>
      <c r="H36283" t="s">
        <v>187</v>
      </c>
    </row>
    <row r="36284" spans="1:8" hidden="1" x14ac:dyDescent="0.25">
      <c r="A36284" t="s">
        <v>26</v>
      </c>
      <c r="B36284" t="s">
        <v>9</v>
      </c>
      <c r="C36284" s="62" t="s">
        <v>69</v>
      </c>
      <c r="D36284" s="62" t="s">
        <v>85</v>
      </c>
      <c r="E36284" s="62" t="s">
        <v>46</v>
      </c>
      <c r="F36284" s="62" t="s">
        <v>18</v>
      </c>
      <c r="G36284" s="72">
        <v>-780979.59</v>
      </c>
      <c r="H36284" t="s">
        <v>187</v>
      </c>
    </row>
    <row r="36285" spans="1:8" hidden="1" x14ac:dyDescent="0.25">
      <c r="A36285" t="s">
        <v>26</v>
      </c>
      <c r="B36285" t="s">
        <v>9</v>
      </c>
      <c r="C36285" s="62" t="s">
        <v>69</v>
      </c>
      <c r="D36285" s="62" t="s">
        <v>85</v>
      </c>
      <c r="E36285" s="62" t="s">
        <v>46</v>
      </c>
      <c r="F36285" s="62" t="s">
        <v>18</v>
      </c>
      <c r="G36285" s="72">
        <v>-70815.360000000001</v>
      </c>
      <c r="H36285" t="s">
        <v>187</v>
      </c>
    </row>
    <row r="36286" spans="1:8" hidden="1" x14ac:dyDescent="0.25">
      <c r="A36286" t="s">
        <v>26</v>
      </c>
      <c r="B36286" t="s">
        <v>9</v>
      </c>
      <c r="C36286" s="62" t="s">
        <v>69</v>
      </c>
      <c r="D36286" s="62" t="s">
        <v>85</v>
      </c>
      <c r="E36286" s="62" t="s">
        <v>88</v>
      </c>
      <c r="F36286" s="62" t="s">
        <v>18</v>
      </c>
      <c r="G36286" s="72">
        <v>-222225</v>
      </c>
      <c r="H36286" t="s">
        <v>187</v>
      </c>
    </row>
    <row r="36287" spans="1:8" hidden="1" x14ac:dyDescent="0.25">
      <c r="A36287" t="s">
        <v>26</v>
      </c>
      <c r="B36287" t="s">
        <v>9</v>
      </c>
      <c r="C36287" s="62" t="s">
        <v>27</v>
      </c>
      <c r="D36287" s="62" t="s">
        <v>112</v>
      </c>
      <c r="E36287" s="62" t="s">
        <v>112</v>
      </c>
      <c r="F36287" s="62" t="s">
        <v>18</v>
      </c>
      <c r="G36287" s="72">
        <v>-3460</v>
      </c>
      <c r="H36287" t="s">
        <v>187</v>
      </c>
    </row>
    <row r="36288" spans="1:8" hidden="1" x14ac:dyDescent="0.25">
      <c r="A36288" t="s">
        <v>26</v>
      </c>
      <c r="B36288" t="s">
        <v>9</v>
      </c>
      <c r="C36288" s="62" t="s">
        <v>27</v>
      </c>
      <c r="D36288" s="62" t="s">
        <v>121</v>
      </c>
      <c r="E36288" s="62" t="s">
        <v>121</v>
      </c>
      <c r="F36288" s="62" t="s">
        <v>18</v>
      </c>
      <c r="G36288" s="72">
        <v>-2507157.7799999998</v>
      </c>
      <c r="H36288" t="s">
        <v>187</v>
      </c>
    </row>
    <row r="36289" spans="1:8" hidden="1" x14ac:dyDescent="0.25">
      <c r="A36289" t="s">
        <v>26</v>
      </c>
      <c r="B36289" t="s">
        <v>9</v>
      </c>
      <c r="C36289" s="62" t="s">
        <v>69</v>
      </c>
      <c r="D36289" s="62" t="s">
        <v>158</v>
      </c>
      <c r="E36289" s="62" t="s">
        <v>165</v>
      </c>
      <c r="F36289" s="62" t="s">
        <v>18</v>
      </c>
      <c r="G36289" s="72">
        <v>-500</v>
      </c>
      <c r="H36289" t="s">
        <v>187</v>
      </c>
    </row>
    <row r="36290" spans="1:8" hidden="1" x14ac:dyDescent="0.25">
      <c r="A36290" t="s">
        <v>26</v>
      </c>
      <c r="B36290" t="s">
        <v>9</v>
      </c>
      <c r="C36290" s="62" t="s">
        <v>69</v>
      </c>
      <c r="D36290" s="62" t="s">
        <v>158</v>
      </c>
      <c r="E36290" s="62" t="s">
        <v>165</v>
      </c>
      <c r="F36290" s="62" t="s">
        <v>18</v>
      </c>
      <c r="G36290" s="72">
        <v>-2756.59</v>
      </c>
      <c r="H36290" t="s">
        <v>187</v>
      </c>
    </row>
    <row r="36291" spans="1:8" hidden="1" x14ac:dyDescent="0.25">
      <c r="A36291" t="s">
        <v>26</v>
      </c>
      <c r="B36291" t="s">
        <v>9</v>
      </c>
      <c r="C36291" s="62" t="s">
        <v>69</v>
      </c>
      <c r="D36291" s="62" t="s">
        <v>158</v>
      </c>
      <c r="E36291" s="62" t="s">
        <v>165</v>
      </c>
      <c r="F36291" s="62" t="s">
        <v>18</v>
      </c>
      <c r="G36291" s="72">
        <v>-250</v>
      </c>
      <c r="H36291" t="s">
        <v>187</v>
      </c>
    </row>
    <row r="36292" spans="1:8" hidden="1" x14ac:dyDescent="0.25">
      <c r="A36292" t="s">
        <v>26</v>
      </c>
      <c r="B36292" t="s">
        <v>9</v>
      </c>
      <c r="C36292" s="62" t="s">
        <v>69</v>
      </c>
      <c r="D36292" s="62" t="s">
        <v>158</v>
      </c>
      <c r="E36292" s="62" t="s">
        <v>165</v>
      </c>
      <c r="F36292" s="62" t="s">
        <v>18</v>
      </c>
      <c r="G36292" s="72">
        <v>-1750</v>
      </c>
      <c r="H36292" t="s">
        <v>187</v>
      </c>
    </row>
    <row r="36293" spans="1:8" hidden="1" x14ac:dyDescent="0.25">
      <c r="A36293" t="s">
        <v>26</v>
      </c>
      <c r="B36293" t="s">
        <v>9</v>
      </c>
      <c r="C36293" s="62" t="s">
        <v>69</v>
      </c>
      <c r="D36293" s="62" t="s">
        <v>70</v>
      </c>
      <c r="E36293" s="62" t="s">
        <v>179</v>
      </c>
      <c r="F36293" s="62" t="s">
        <v>18</v>
      </c>
      <c r="G36293" s="72">
        <v>-31562.14</v>
      </c>
      <c r="H36293" t="s">
        <v>187</v>
      </c>
    </row>
    <row r="36294" spans="1:8" hidden="1" x14ac:dyDescent="0.25">
      <c r="A36294" t="s">
        <v>26</v>
      </c>
      <c r="B36294" t="s">
        <v>9</v>
      </c>
      <c r="C36294" s="62" t="s">
        <v>69</v>
      </c>
      <c r="D36294" s="62" t="s">
        <v>158</v>
      </c>
      <c r="E36294" s="62" t="s">
        <v>165</v>
      </c>
      <c r="F36294" s="62" t="s">
        <v>18</v>
      </c>
      <c r="G36294" s="72">
        <v>-650</v>
      </c>
      <c r="H36294" t="s">
        <v>187</v>
      </c>
    </row>
    <row r="36295" spans="1:8" hidden="1" x14ac:dyDescent="0.25">
      <c r="A36295" t="s">
        <v>26</v>
      </c>
      <c r="B36295" t="s">
        <v>9</v>
      </c>
      <c r="C36295" s="62" t="s">
        <v>69</v>
      </c>
      <c r="D36295" s="62" t="s">
        <v>158</v>
      </c>
      <c r="E36295" s="62" t="s">
        <v>165</v>
      </c>
      <c r="F36295" s="62" t="s">
        <v>18</v>
      </c>
      <c r="G36295" s="72">
        <v>-329.1</v>
      </c>
      <c r="H36295" t="s">
        <v>187</v>
      </c>
    </row>
    <row r="36296" spans="1:8" hidden="1" x14ac:dyDescent="0.25">
      <c r="A36296" t="s">
        <v>26</v>
      </c>
      <c r="B36296" t="s">
        <v>9</v>
      </c>
      <c r="C36296" s="62" t="s">
        <v>69</v>
      </c>
      <c r="D36296" s="62" t="s">
        <v>158</v>
      </c>
      <c r="E36296" s="62" t="s">
        <v>165</v>
      </c>
      <c r="F36296" s="62" t="s">
        <v>18</v>
      </c>
      <c r="G36296" s="72">
        <v>-800</v>
      </c>
      <c r="H36296" t="s">
        <v>187</v>
      </c>
    </row>
    <row r="36297" spans="1:8" hidden="1" x14ac:dyDescent="0.25">
      <c r="A36297" t="s">
        <v>26</v>
      </c>
      <c r="B36297" t="s">
        <v>9</v>
      </c>
      <c r="C36297" s="62" t="s">
        <v>69</v>
      </c>
      <c r="D36297" s="62" t="s">
        <v>158</v>
      </c>
      <c r="E36297" s="62" t="s">
        <v>165</v>
      </c>
      <c r="F36297" s="62" t="s">
        <v>18</v>
      </c>
      <c r="G36297" s="72">
        <v>-600</v>
      </c>
      <c r="H36297" t="s">
        <v>187</v>
      </c>
    </row>
    <row r="36298" spans="1:8" hidden="1" x14ac:dyDescent="0.25">
      <c r="A36298" t="s">
        <v>26</v>
      </c>
      <c r="B36298" t="s">
        <v>9</v>
      </c>
      <c r="C36298" s="62" t="s">
        <v>69</v>
      </c>
      <c r="D36298" s="62" t="s">
        <v>158</v>
      </c>
      <c r="E36298" s="62" t="s">
        <v>165</v>
      </c>
      <c r="F36298" s="62" t="s">
        <v>18</v>
      </c>
      <c r="G36298" s="72">
        <v>-300</v>
      </c>
      <c r="H36298" t="s">
        <v>187</v>
      </c>
    </row>
    <row r="36299" spans="1:8" hidden="1" x14ac:dyDescent="0.25">
      <c r="A36299" t="s">
        <v>26</v>
      </c>
      <c r="B36299" t="s">
        <v>9</v>
      </c>
      <c r="C36299" s="62" t="s">
        <v>49</v>
      </c>
      <c r="D36299" s="62" t="s">
        <v>50</v>
      </c>
      <c r="E36299" s="62" t="s">
        <v>137</v>
      </c>
      <c r="F36299" s="62" t="s">
        <v>18</v>
      </c>
      <c r="G36299" s="72">
        <v>-198487.73</v>
      </c>
      <c r="H36299" t="s">
        <v>187</v>
      </c>
    </row>
    <row r="36300" spans="1:8" hidden="1" x14ac:dyDescent="0.25">
      <c r="A36300" t="s">
        <v>26</v>
      </c>
      <c r="B36300" t="s">
        <v>9</v>
      </c>
      <c r="C36300" s="62" t="s">
        <v>46</v>
      </c>
      <c r="D36300" s="62" t="s">
        <v>103</v>
      </c>
      <c r="E36300" s="62" t="s">
        <v>137</v>
      </c>
      <c r="F36300" s="62" t="s">
        <v>18</v>
      </c>
      <c r="G36300" s="72">
        <v>-25000</v>
      </c>
      <c r="H36300" t="s">
        <v>187</v>
      </c>
    </row>
    <row r="36301" spans="1:8" hidden="1" x14ac:dyDescent="0.25">
      <c r="A36301" t="s">
        <v>26</v>
      </c>
      <c r="B36301" t="s">
        <v>9</v>
      </c>
      <c r="C36301" s="62" t="s">
        <v>46</v>
      </c>
      <c r="D36301" s="62" t="s">
        <v>47</v>
      </c>
      <c r="E36301" s="62" t="s">
        <v>60</v>
      </c>
      <c r="F36301" s="62" t="s">
        <v>18</v>
      </c>
      <c r="G36301" s="72">
        <v>-142732.65</v>
      </c>
      <c r="H36301" t="s">
        <v>187</v>
      </c>
    </row>
    <row r="36302" spans="1:8" hidden="1" x14ac:dyDescent="0.25">
      <c r="A36302" t="s">
        <v>26</v>
      </c>
      <c r="B36302" t="s">
        <v>9</v>
      </c>
      <c r="C36302" s="62" t="s">
        <v>69</v>
      </c>
      <c r="D36302" s="62" t="s">
        <v>70</v>
      </c>
      <c r="E36302" s="62" t="s">
        <v>186</v>
      </c>
      <c r="F36302" s="62" t="s">
        <v>18</v>
      </c>
      <c r="G36302" s="72">
        <v>-205952.78</v>
      </c>
      <c r="H36302" t="s">
        <v>187</v>
      </c>
    </row>
    <row r="36303" spans="1:8" hidden="1" x14ac:dyDescent="0.25">
      <c r="A36303" t="s">
        <v>26</v>
      </c>
      <c r="B36303" t="s">
        <v>9</v>
      </c>
      <c r="C36303" s="62" t="s">
        <v>69</v>
      </c>
      <c r="D36303" s="62" t="s">
        <v>70</v>
      </c>
      <c r="E36303" s="62" t="s">
        <v>68</v>
      </c>
      <c r="F36303" s="62" t="s">
        <v>18</v>
      </c>
      <c r="G36303" s="72">
        <v>-35041.040000000001</v>
      </c>
      <c r="H36303" t="s">
        <v>187</v>
      </c>
    </row>
    <row r="36304" spans="1:8" hidden="1" x14ac:dyDescent="0.25">
      <c r="A36304" t="s">
        <v>26</v>
      </c>
      <c r="B36304" t="s">
        <v>9</v>
      </c>
      <c r="C36304" s="62" t="s">
        <v>69</v>
      </c>
      <c r="D36304" s="62" t="s">
        <v>70</v>
      </c>
      <c r="E36304" s="62" t="s">
        <v>186</v>
      </c>
      <c r="F36304" s="62" t="s">
        <v>18</v>
      </c>
      <c r="G36304" s="72">
        <v>-1982921.98</v>
      </c>
      <c r="H36304" t="s">
        <v>187</v>
      </c>
    </row>
    <row r="36305" spans="1:8" hidden="1" x14ac:dyDescent="0.25">
      <c r="A36305" t="s">
        <v>26</v>
      </c>
      <c r="B36305" t="s">
        <v>9</v>
      </c>
      <c r="C36305" s="62" t="s">
        <v>27</v>
      </c>
      <c r="D36305" s="62" t="s">
        <v>28</v>
      </c>
      <c r="E36305" s="62" t="s">
        <v>30</v>
      </c>
      <c r="F36305" s="62" t="s">
        <v>18</v>
      </c>
      <c r="G36305" s="72">
        <v>-6716</v>
      </c>
      <c r="H36305" t="s">
        <v>187</v>
      </c>
    </row>
    <row r="36306" spans="1:8" hidden="1" x14ac:dyDescent="0.25">
      <c r="A36306" t="s">
        <v>26</v>
      </c>
      <c r="B36306" t="s">
        <v>9</v>
      </c>
      <c r="C36306" s="62" t="s">
        <v>27</v>
      </c>
      <c r="D36306" s="62" t="s">
        <v>28</v>
      </c>
      <c r="E36306" s="62" t="s">
        <v>31</v>
      </c>
      <c r="F36306" s="62" t="s">
        <v>18</v>
      </c>
      <c r="G36306" s="72">
        <v>-6750.91</v>
      </c>
      <c r="H36306" t="s">
        <v>187</v>
      </c>
    </row>
    <row r="36307" spans="1:8" hidden="1" x14ac:dyDescent="0.25">
      <c r="A36307" t="s">
        <v>26</v>
      </c>
      <c r="B36307" t="s">
        <v>9</v>
      </c>
      <c r="C36307" s="62" t="s">
        <v>27</v>
      </c>
      <c r="D36307" s="62" t="s">
        <v>28</v>
      </c>
      <c r="E36307" s="62" t="s">
        <v>30</v>
      </c>
      <c r="F36307" s="62" t="s">
        <v>18</v>
      </c>
      <c r="G36307" s="72">
        <v>-2022.02</v>
      </c>
      <c r="H36307" t="s">
        <v>187</v>
      </c>
    </row>
    <row r="36308" spans="1:8" hidden="1" x14ac:dyDescent="0.25">
      <c r="A36308" t="s">
        <v>26</v>
      </c>
      <c r="B36308" t="s">
        <v>9</v>
      </c>
      <c r="C36308" s="62" t="s">
        <v>27</v>
      </c>
      <c r="D36308" s="62" t="s">
        <v>28</v>
      </c>
      <c r="E36308" s="62" t="s">
        <v>12</v>
      </c>
      <c r="F36308" s="62" t="s">
        <v>18</v>
      </c>
      <c r="G36308" s="72">
        <v>-30434.75</v>
      </c>
      <c r="H36308" t="s">
        <v>187</v>
      </c>
    </row>
    <row r="36309" spans="1:8" hidden="1" x14ac:dyDescent="0.25">
      <c r="A36309" t="s">
        <v>26</v>
      </c>
      <c r="B36309" t="s">
        <v>9</v>
      </c>
      <c r="C36309" s="62" t="s">
        <v>27</v>
      </c>
      <c r="D36309" s="62" t="s">
        <v>28</v>
      </c>
      <c r="E36309" s="62" t="s">
        <v>29</v>
      </c>
      <c r="F36309" s="62" t="s">
        <v>18</v>
      </c>
      <c r="G36309" s="72">
        <v>-125096.36</v>
      </c>
      <c r="H36309" t="s">
        <v>187</v>
      </c>
    </row>
    <row r="36310" spans="1:8" hidden="1" x14ac:dyDescent="0.25">
      <c r="A36310" t="s">
        <v>26</v>
      </c>
      <c r="B36310" t="s">
        <v>9</v>
      </c>
      <c r="C36310" s="62" t="s">
        <v>27</v>
      </c>
      <c r="D36310" s="62" t="s">
        <v>28</v>
      </c>
      <c r="E36310" s="62" t="s">
        <v>31</v>
      </c>
      <c r="F36310" s="62" t="s">
        <v>18</v>
      </c>
      <c r="G36310" s="72">
        <v>-86568.69</v>
      </c>
      <c r="H36310" t="s">
        <v>187</v>
      </c>
    </row>
    <row r="36311" spans="1:8" hidden="1" x14ac:dyDescent="0.25">
      <c r="A36311" t="s">
        <v>26</v>
      </c>
      <c r="B36311" t="s">
        <v>9</v>
      </c>
      <c r="C36311" s="62" t="s">
        <v>27</v>
      </c>
      <c r="D36311" s="62" t="s">
        <v>28</v>
      </c>
      <c r="E36311" s="62" t="s">
        <v>41</v>
      </c>
      <c r="F36311" s="62" t="s">
        <v>18</v>
      </c>
      <c r="G36311" s="72">
        <v>-4344.7299999999996</v>
      </c>
      <c r="H36311" t="s">
        <v>187</v>
      </c>
    </row>
    <row r="36312" spans="1:8" hidden="1" x14ac:dyDescent="0.25">
      <c r="A36312" t="s">
        <v>26</v>
      </c>
      <c r="B36312" t="s">
        <v>9</v>
      </c>
      <c r="C36312" s="62" t="s">
        <v>27</v>
      </c>
      <c r="D36312" s="62" t="s">
        <v>28</v>
      </c>
      <c r="E36312" s="62" t="s">
        <v>29</v>
      </c>
      <c r="F36312" s="62" t="s">
        <v>18</v>
      </c>
      <c r="G36312" s="72">
        <v>-3712.08</v>
      </c>
      <c r="H36312" t="s">
        <v>187</v>
      </c>
    </row>
    <row r="36313" spans="1:8" hidden="1" x14ac:dyDescent="0.25">
      <c r="A36313" t="s">
        <v>26</v>
      </c>
      <c r="B36313" t="s">
        <v>9</v>
      </c>
      <c r="C36313" s="62" t="s">
        <v>27</v>
      </c>
      <c r="D36313" s="62" t="s">
        <v>28</v>
      </c>
      <c r="E36313" s="62" t="s">
        <v>30</v>
      </c>
      <c r="F36313" s="62" t="s">
        <v>18</v>
      </c>
      <c r="G36313" s="72">
        <v>-19625.12</v>
      </c>
      <c r="H36313" t="s">
        <v>187</v>
      </c>
    </row>
    <row r="36314" spans="1:8" hidden="1" x14ac:dyDescent="0.25">
      <c r="A36314" t="s">
        <v>26</v>
      </c>
      <c r="B36314" t="s">
        <v>9</v>
      </c>
      <c r="C36314" s="62" t="s">
        <v>27</v>
      </c>
      <c r="D36314" s="62" t="s">
        <v>28</v>
      </c>
      <c r="E36314" s="62" t="s">
        <v>31</v>
      </c>
      <c r="F36314" s="62" t="s">
        <v>18</v>
      </c>
      <c r="G36314" s="72">
        <v>-3437</v>
      </c>
      <c r="H36314" t="s">
        <v>187</v>
      </c>
    </row>
    <row r="36315" spans="1:8" hidden="1" x14ac:dyDescent="0.25">
      <c r="A36315" t="s">
        <v>26</v>
      </c>
      <c r="B36315" t="s">
        <v>9</v>
      </c>
      <c r="C36315" s="62" t="s">
        <v>27</v>
      </c>
      <c r="D36315" s="62" t="s">
        <v>28</v>
      </c>
      <c r="E36315" s="62" t="s">
        <v>12</v>
      </c>
      <c r="F36315" s="62" t="s">
        <v>18</v>
      </c>
      <c r="G36315" s="72">
        <v>-14019.32</v>
      </c>
      <c r="H36315" t="s">
        <v>187</v>
      </c>
    </row>
    <row r="36316" spans="1:8" hidden="1" x14ac:dyDescent="0.25">
      <c r="A36316" t="s">
        <v>26</v>
      </c>
      <c r="B36316" t="s">
        <v>9</v>
      </c>
      <c r="C36316" s="62" t="s">
        <v>27</v>
      </c>
      <c r="D36316" s="62" t="s">
        <v>28</v>
      </c>
      <c r="E36316" s="62" t="s">
        <v>29</v>
      </c>
      <c r="F36316" s="62" t="s">
        <v>18</v>
      </c>
      <c r="G36316" s="72">
        <v>-14984.07</v>
      </c>
      <c r="H36316" t="s">
        <v>187</v>
      </c>
    </row>
    <row r="36317" spans="1:8" hidden="1" x14ac:dyDescent="0.25">
      <c r="A36317" t="s">
        <v>26</v>
      </c>
      <c r="B36317" t="s">
        <v>9</v>
      </c>
      <c r="C36317" s="62" t="s">
        <v>27</v>
      </c>
      <c r="D36317" s="62" t="s">
        <v>28</v>
      </c>
      <c r="E36317" s="62" t="s">
        <v>30</v>
      </c>
      <c r="F36317" s="62" t="s">
        <v>18</v>
      </c>
      <c r="G36317" s="72">
        <v>-593689.04</v>
      </c>
      <c r="H36317" t="s">
        <v>187</v>
      </c>
    </row>
    <row r="36318" spans="1:8" hidden="1" x14ac:dyDescent="0.25">
      <c r="A36318" t="s">
        <v>26</v>
      </c>
      <c r="B36318" t="s">
        <v>9</v>
      </c>
      <c r="C36318" s="62" t="s">
        <v>27</v>
      </c>
      <c r="D36318" s="62" t="s">
        <v>28</v>
      </c>
      <c r="E36318" s="62" t="s">
        <v>31</v>
      </c>
      <c r="F36318" s="62" t="s">
        <v>18</v>
      </c>
      <c r="G36318" s="72">
        <v>-11929.52</v>
      </c>
      <c r="H36318" t="s">
        <v>187</v>
      </c>
    </row>
    <row r="36319" spans="1:8" hidden="1" x14ac:dyDescent="0.25">
      <c r="A36319" t="s">
        <v>26</v>
      </c>
      <c r="B36319" t="s">
        <v>9</v>
      </c>
      <c r="C36319" s="62" t="s">
        <v>27</v>
      </c>
      <c r="D36319" s="62" t="s">
        <v>28</v>
      </c>
      <c r="E36319" s="62" t="s">
        <v>12</v>
      </c>
      <c r="F36319" s="62" t="s">
        <v>18</v>
      </c>
      <c r="G36319" s="72">
        <v>-10538.03</v>
      </c>
      <c r="H36319" t="s">
        <v>187</v>
      </c>
    </row>
    <row r="36320" spans="1:8" hidden="1" x14ac:dyDescent="0.25">
      <c r="A36320" t="s">
        <v>26</v>
      </c>
      <c r="B36320" t="s">
        <v>9</v>
      </c>
      <c r="C36320" s="62" t="s">
        <v>27</v>
      </c>
      <c r="D36320" s="62" t="s">
        <v>28</v>
      </c>
      <c r="E36320" s="62" t="s">
        <v>29</v>
      </c>
      <c r="F36320" s="62" t="s">
        <v>18</v>
      </c>
      <c r="G36320" s="72">
        <v>-4589.55</v>
      </c>
      <c r="H36320" t="s">
        <v>187</v>
      </c>
    </row>
    <row r="36321" spans="1:8" hidden="1" x14ac:dyDescent="0.25">
      <c r="A36321" t="s">
        <v>26</v>
      </c>
      <c r="B36321" t="s">
        <v>9</v>
      </c>
      <c r="C36321" s="62" t="s">
        <v>27</v>
      </c>
      <c r="D36321" s="62" t="s">
        <v>28</v>
      </c>
      <c r="E36321" s="62" t="s">
        <v>30</v>
      </c>
      <c r="F36321" s="62" t="s">
        <v>18</v>
      </c>
      <c r="G36321" s="72">
        <v>-16277.38</v>
      </c>
      <c r="H36321" t="s">
        <v>187</v>
      </c>
    </row>
    <row r="36322" spans="1:8" hidden="1" x14ac:dyDescent="0.25">
      <c r="A36322" t="s">
        <v>26</v>
      </c>
      <c r="B36322" t="s">
        <v>9</v>
      </c>
      <c r="C36322" s="62" t="s">
        <v>27</v>
      </c>
      <c r="D36322" s="62" t="s">
        <v>28</v>
      </c>
      <c r="E36322" s="62" t="s">
        <v>31</v>
      </c>
      <c r="F36322" s="62" t="s">
        <v>18</v>
      </c>
      <c r="G36322" s="72">
        <v>-10486.43</v>
      </c>
      <c r="H36322" t="s">
        <v>187</v>
      </c>
    </row>
    <row r="36323" spans="1:8" hidden="1" x14ac:dyDescent="0.25">
      <c r="A36323" t="s">
        <v>26</v>
      </c>
      <c r="B36323" t="s">
        <v>9</v>
      </c>
      <c r="C36323" s="62" t="s">
        <v>27</v>
      </c>
      <c r="D36323" s="62" t="s">
        <v>28</v>
      </c>
      <c r="E36323" s="62" t="s">
        <v>42</v>
      </c>
      <c r="F36323" s="62" t="s">
        <v>18</v>
      </c>
      <c r="G36323" s="72">
        <v>-1666.67</v>
      </c>
      <c r="H36323" t="s">
        <v>187</v>
      </c>
    </row>
    <row r="36324" spans="1:8" hidden="1" x14ac:dyDescent="0.25">
      <c r="A36324" t="s">
        <v>26</v>
      </c>
      <c r="B36324" t="s">
        <v>9</v>
      </c>
      <c r="C36324" s="62" t="s">
        <v>27</v>
      </c>
      <c r="D36324" s="62" t="s">
        <v>28</v>
      </c>
      <c r="E36324" s="62" t="s">
        <v>30</v>
      </c>
      <c r="F36324" s="62" t="s">
        <v>18</v>
      </c>
      <c r="G36324" s="72">
        <v>-6146.29</v>
      </c>
      <c r="H36324" t="s">
        <v>187</v>
      </c>
    </row>
    <row r="36325" spans="1:8" hidden="1" x14ac:dyDescent="0.25">
      <c r="A36325" t="s">
        <v>26</v>
      </c>
      <c r="B36325" t="s">
        <v>9</v>
      </c>
      <c r="C36325" s="62" t="s">
        <v>27</v>
      </c>
      <c r="D36325" s="62" t="s">
        <v>28</v>
      </c>
      <c r="E36325" s="62" t="s">
        <v>31</v>
      </c>
      <c r="F36325" s="62" t="s">
        <v>18</v>
      </c>
      <c r="G36325" s="72">
        <v>-7464.17</v>
      </c>
      <c r="H36325" t="s">
        <v>187</v>
      </c>
    </row>
    <row r="36326" spans="1:8" hidden="1" x14ac:dyDescent="0.25">
      <c r="A36326" t="s">
        <v>26</v>
      </c>
      <c r="B36326" t="s">
        <v>9</v>
      </c>
      <c r="C36326" s="62" t="s">
        <v>27</v>
      </c>
      <c r="D36326" s="62" t="s">
        <v>28</v>
      </c>
      <c r="E36326" s="62" t="s">
        <v>30</v>
      </c>
      <c r="F36326" s="62" t="s">
        <v>18</v>
      </c>
      <c r="G36326" s="72">
        <v>-16317.25</v>
      </c>
      <c r="H36326" t="s">
        <v>187</v>
      </c>
    </row>
    <row r="36327" spans="1:8" hidden="1" x14ac:dyDescent="0.25">
      <c r="A36327" t="s">
        <v>26</v>
      </c>
      <c r="B36327" t="s">
        <v>9</v>
      </c>
      <c r="C36327" s="62" t="s">
        <v>27</v>
      </c>
      <c r="D36327" s="62" t="s">
        <v>28</v>
      </c>
      <c r="E36327" s="62" t="s">
        <v>31</v>
      </c>
      <c r="F36327" s="62" t="s">
        <v>18</v>
      </c>
      <c r="G36327" s="72">
        <v>-14723.98</v>
      </c>
      <c r="H36327" t="s">
        <v>187</v>
      </c>
    </row>
    <row r="36328" spans="1:8" hidden="1" x14ac:dyDescent="0.25">
      <c r="A36328" t="s">
        <v>26</v>
      </c>
      <c r="B36328" t="s">
        <v>9</v>
      </c>
      <c r="C36328" s="62" t="s">
        <v>27</v>
      </c>
      <c r="D36328" s="62" t="s">
        <v>28</v>
      </c>
      <c r="E36328" s="62" t="s">
        <v>32</v>
      </c>
      <c r="F36328" s="62" t="s">
        <v>18</v>
      </c>
      <c r="G36328" s="72">
        <v>-216.67</v>
      </c>
      <c r="H36328" t="s">
        <v>187</v>
      </c>
    </row>
    <row r="36329" spans="1:8" hidden="1" x14ac:dyDescent="0.25">
      <c r="A36329" t="s">
        <v>26</v>
      </c>
      <c r="B36329" t="s">
        <v>9</v>
      </c>
      <c r="C36329" s="62" t="s">
        <v>27</v>
      </c>
      <c r="D36329" s="62" t="s">
        <v>28</v>
      </c>
      <c r="E36329" s="62" t="s">
        <v>12</v>
      </c>
      <c r="F36329" s="62" t="s">
        <v>18</v>
      </c>
      <c r="G36329" s="72">
        <v>-4624.8599999999997</v>
      </c>
      <c r="H36329" t="s">
        <v>187</v>
      </c>
    </row>
    <row r="36330" spans="1:8" hidden="1" x14ac:dyDescent="0.25">
      <c r="A36330" t="s">
        <v>26</v>
      </c>
      <c r="B36330" t="s">
        <v>9</v>
      </c>
      <c r="C36330" s="62" t="s">
        <v>27</v>
      </c>
      <c r="D36330" s="62" t="s">
        <v>28</v>
      </c>
      <c r="E36330" s="62" t="s">
        <v>29</v>
      </c>
      <c r="F36330" s="62" t="s">
        <v>18</v>
      </c>
      <c r="G36330" s="72">
        <v>-12665.41</v>
      </c>
      <c r="H36330" t="s">
        <v>187</v>
      </c>
    </row>
    <row r="36331" spans="1:8" hidden="1" x14ac:dyDescent="0.25">
      <c r="A36331" t="s">
        <v>26</v>
      </c>
      <c r="B36331" t="s">
        <v>9</v>
      </c>
      <c r="C36331" s="62" t="s">
        <v>27</v>
      </c>
      <c r="D36331" s="62" t="s">
        <v>28</v>
      </c>
      <c r="E36331" s="62" t="s">
        <v>30</v>
      </c>
      <c r="F36331" s="62" t="s">
        <v>18</v>
      </c>
      <c r="G36331" s="72">
        <v>-30780.66</v>
      </c>
      <c r="H36331" t="s">
        <v>187</v>
      </c>
    </row>
    <row r="36332" spans="1:8" hidden="1" x14ac:dyDescent="0.25">
      <c r="A36332" t="s">
        <v>26</v>
      </c>
      <c r="B36332" t="s">
        <v>9</v>
      </c>
      <c r="C36332" s="62" t="s">
        <v>27</v>
      </c>
      <c r="D36332" s="62" t="s">
        <v>28</v>
      </c>
      <c r="E36332" s="62" t="s">
        <v>31</v>
      </c>
      <c r="F36332" s="62" t="s">
        <v>18</v>
      </c>
      <c r="G36332" s="72">
        <v>-32057.040000000001</v>
      </c>
      <c r="H36332" t="s">
        <v>187</v>
      </c>
    </row>
    <row r="36333" spans="1:8" hidden="1" x14ac:dyDescent="0.25">
      <c r="A36333" t="s">
        <v>26</v>
      </c>
      <c r="B36333" t="s">
        <v>9</v>
      </c>
      <c r="C36333" s="62" t="s">
        <v>27</v>
      </c>
      <c r="D36333" s="62" t="s">
        <v>28</v>
      </c>
      <c r="E36333" s="62" t="s">
        <v>42</v>
      </c>
      <c r="F36333" s="62" t="s">
        <v>18</v>
      </c>
      <c r="G36333" s="72">
        <v>-8554.7000000000007</v>
      </c>
      <c r="H36333" t="s">
        <v>187</v>
      </c>
    </row>
    <row r="36334" spans="1:8" hidden="1" x14ac:dyDescent="0.25">
      <c r="A36334" t="s">
        <v>26</v>
      </c>
      <c r="B36334" t="s">
        <v>9</v>
      </c>
      <c r="C36334" s="62" t="s">
        <v>27</v>
      </c>
      <c r="D36334" s="62" t="s">
        <v>28</v>
      </c>
      <c r="E36334" s="62" t="s">
        <v>29</v>
      </c>
      <c r="F36334" s="62" t="s">
        <v>18</v>
      </c>
      <c r="G36334" s="72">
        <v>-1188.77</v>
      </c>
      <c r="H36334" t="s">
        <v>187</v>
      </c>
    </row>
    <row r="36335" spans="1:8" hidden="1" x14ac:dyDescent="0.25">
      <c r="A36335" t="s">
        <v>26</v>
      </c>
      <c r="B36335" t="s">
        <v>9</v>
      </c>
      <c r="C36335" s="62" t="s">
        <v>27</v>
      </c>
      <c r="D36335" s="62" t="s">
        <v>28</v>
      </c>
      <c r="E36335" s="62" t="s">
        <v>30</v>
      </c>
      <c r="F36335" s="62" t="s">
        <v>18</v>
      </c>
      <c r="G36335" s="72">
        <v>-24303.8</v>
      </c>
      <c r="H36335" t="s">
        <v>187</v>
      </c>
    </row>
    <row r="36336" spans="1:8" hidden="1" x14ac:dyDescent="0.25">
      <c r="A36336" t="s">
        <v>26</v>
      </c>
      <c r="B36336" t="s">
        <v>9</v>
      </c>
      <c r="C36336" s="62" t="s">
        <v>27</v>
      </c>
      <c r="D36336" s="62" t="s">
        <v>28</v>
      </c>
      <c r="E36336" s="62" t="s">
        <v>31</v>
      </c>
      <c r="F36336" s="62" t="s">
        <v>18</v>
      </c>
      <c r="G36336" s="72">
        <v>-10292.709999999999</v>
      </c>
      <c r="H36336" t="s">
        <v>187</v>
      </c>
    </row>
    <row r="36337" spans="1:8" hidden="1" x14ac:dyDescent="0.25">
      <c r="A36337" t="s">
        <v>26</v>
      </c>
      <c r="B36337" t="s">
        <v>9</v>
      </c>
      <c r="C36337" s="62" t="s">
        <v>33</v>
      </c>
      <c r="D36337" s="62" t="s">
        <v>34</v>
      </c>
      <c r="E36337" s="62" t="s">
        <v>78</v>
      </c>
      <c r="F36337" s="62" t="s">
        <v>18</v>
      </c>
      <c r="G36337" s="72">
        <v>-9128.73</v>
      </c>
      <c r="H36337" t="s">
        <v>187</v>
      </c>
    </row>
    <row r="36338" spans="1:8" hidden="1" x14ac:dyDescent="0.25">
      <c r="A36338" t="s">
        <v>26</v>
      </c>
      <c r="B36338" t="s">
        <v>9</v>
      </c>
      <c r="C36338" s="62" t="s">
        <v>80</v>
      </c>
      <c r="D36338" s="62" t="s">
        <v>129</v>
      </c>
      <c r="E36338" s="62" t="s">
        <v>78</v>
      </c>
      <c r="F36338" s="62" t="s">
        <v>18</v>
      </c>
      <c r="G36338" s="72">
        <v>-3803.64</v>
      </c>
      <c r="H36338" t="s">
        <v>187</v>
      </c>
    </row>
    <row r="36339" spans="1:8" hidden="1" x14ac:dyDescent="0.25">
      <c r="A36339" t="s">
        <v>26</v>
      </c>
      <c r="B36339" t="s">
        <v>9</v>
      </c>
      <c r="C36339" s="62" t="s">
        <v>80</v>
      </c>
      <c r="D36339" s="62" t="s">
        <v>80</v>
      </c>
      <c r="E36339" s="62" t="s">
        <v>102</v>
      </c>
      <c r="F36339" s="62" t="s">
        <v>18</v>
      </c>
      <c r="G36339" s="72">
        <v>-433359.66</v>
      </c>
      <c r="H36339" t="s">
        <v>187</v>
      </c>
    </row>
    <row r="36340" spans="1:8" hidden="1" x14ac:dyDescent="0.25">
      <c r="A36340" t="s">
        <v>26</v>
      </c>
      <c r="B36340" t="s">
        <v>9</v>
      </c>
      <c r="C36340" s="62" t="s">
        <v>49</v>
      </c>
      <c r="D36340" s="62" t="s">
        <v>50</v>
      </c>
      <c r="E36340" s="62" t="s">
        <v>51</v>
      </c>
      <c r="F36340" s="62" t="s">
        <v>18</v>
      </c>
      <c r="G36340" s="72">
        <v>-82500</v>
      </c>
      <c r="H36340" t="s">
        <v>187</v>
      </c>
    </row>
    <row r="36341" spans="1:8" hidden="1" x14ac:dyDescent="0.25">
      <c r="A36341" t="s">
        <v>26</v>
      </c>
      <c r="B36341" t="s">
        <v>9</v>
      </c>
      <c r="C36341" s="62" t="s">
        <v>69</v>
      </c>
      <c r="D36341" s="62" t="s">
        <v>70</v>
      </c>
      <c r="E36341" s="62" t="s">
        <v>186</v>
      </c>
      <c r="F36341" s="62" t="s">
        <v>18</v>
      </c>
      <c r="G36341" s="72">
        <v>-226234.39</v>
      </c>
      <c r="H36341" t="s">
        <v>187</v>
      </c>
    </row>
    <row r="36342" spans="1:8" hidden="1" x14ac:dyDescent="0.25">
      <c r="A36342" t="s">
        <v>26</v>
      </c>
      <c r="B36342" t="s">
        <v>9</v>
      </c>
      <c r="C36342" s="62" t="s">
        <v>49</v>
      </c>
      <c r="D36342" s="62" t="s">
        <v>50</v>
      </c>
      <c r="E36342" s="62" t="s">
        <v>224</v>
      </c>
      <c r="F36342" s="62" t="s">
        <v>18</v>
      </c>
      <c r="G36342" s="72">
        <v>-9113205.8699999992</v>
      </c>
      <c r="H36342" t="s">
        <v>187</v>
      </c>
    </row>
    <row r="36343" spans="1:8" hidden="1" x14ac:dyDescent="0.25">
      <c r="A36343" t="s">
        <v>26</v>
      </c>
      <c r="B36343" t="s">
        <v>9</v>
      </c>
      <c r="C36343" s="62" t="s">
        <v>69</v>
      </c>
      <c r="D36343" s="62" t="s">
        <v>148</v>
      </c>
      <c r="E36343" s="62" t="s">
        <v>148</v>
      </c>
      <c r="F36343" s="62" t="s">
        <v>18</v>
      </c>
      <c r="G36343" s="72">
        <v>-1537.03</v>
      </c>
      <c r="H36343" t="s">
        <v>187</v>
      </c>
    </row>
    <row r="36344" spans="1:8" hidden="1" x14ac:dyDescent="0.25">
      <c r="A36344" t="s">
        <v>26</v>
      </c>
      <c r="B36344" t="s">
        <v>9</v>
      </c>
      <c r="C36344" s="62" t="s">
        <v>49</v>
      </c>
      <c r="D36344" s="62" t="s">
        <v>50</v>
      </c>
      <c r="E36344" s="62" t="s">
        <v>137</v>
      </c>
      <c r="F36344" s="62" t="s">
        <v>18</v>
      </c>
      <c r="G36344" s="72">
        <v>-3380.59</v>
      </c>
      <c r="H36344" t="s">
        <v>187</v>
      </c>
    </row>
    <row r="36345" spans="1:8" hidden="1" x14ac:dyDescent="0.25">
      <c r="A36345" t="s">
        <v>26</v>
      </c>
      <c r="B36345" t="s">
        <v>9</v>
      </c>
      <c r="C36345" s="62" t="s">
        <v>49</v>
      </c>
      <c r="D36345" s="62" t="s">
        <v>50</v>
      </c>
      <c r="E36345" s="62" t="s">
        <v>141</v>
      </c>
      <c r="F36345" s="62" t="s">
        <v>18</v>
      </c>
      <c r="G36345" s="72">
        <v>-221.45</v>
      </c>
      <c r="H36345" t="s">
        <v>187</v>
      </c>
    </row>
    <row r="36346" spans="1:8" hidden="1" x14ac:dyDescent="0.25">
      <c r="A36346" t="s">
        <v>26</v>
      </c>
      <c r="B36346" t="s">
        <v>9</v>
      </c>
      <c r="C36346" s="62" t="s">
        <v>49</v>
      </c>
      <c r="D36346" s="62" t="s">
        <v>50</v>
      </c>
      <c r="E36346" s="62" t="s">
        <v>152</v>
      </c>
      <c r="F36346" s="62" t="s">
        <v>18</v>
      </c>
      <c r="G36346" s="72">
        <v>-16577</v>
      </c>
      <c r="H36346" t="s">
        <v>187</v>
      </c>
    </row>
    <row r="36347" spans="1:8" hidden="1" x14ac:dyDescent="0.25">
      <c r="A36347" t="s">
        <v>26</v>
      </c>
      <c r="B36347" t="s">
        <v>9</v>
      </c>
      <c r="C36347" s="62" t="s">
        <v>69</v>
      </c>
      <c r="D36347" s="62" t="s">
        <v>158</v>
      </c>
      <c r="E36347" s="62" t="s">
        <v>165</v>
      </c>
      <c r="F36347" s="62" t="s">
        <v>18</v>
      </c>
      <c r="G36347" s="72">
        <v>-892.35</v>
      </c>
      <c r="H36347" t="s">
        <v>187</v>
      </c>
    </row>
    <row r="36348" spans="1:8" hidden="1" x14ac:dyDescent="0.25">
      <c r="A36348" t="s">
        <v>26</v>
      </c>
      <c r="B36348" t="s">
        <v>9</v>
      </c>
      <c r="C36348" s="62" t="s">
        <v>49</v>
      </c>
      <c r="D36348" s="62" t="s">
        <v>50</v>
      </c>
      <c r="E36348" s="62" t="s">
        <v>176</v>
      </c>
      <c r="F36348" s="62" t="s">
        <v>18</v>
      </c>
      <c r="G36348" s="72">
        <v>-89216.4</v>
      </c>
      <c r="H36348" t="s">
        <v>187</v>
      </c>
    </row>
    <row r="36349" spans="1:8" hidden="1" x14ac:dyDescent="0.25">
      <c r="A36349" t="s">
        <v>26</v>
      </c>
      <c r="B36349" t="s">
        <v>9</v>
      </c>
      <c r="C36349" s="62" t="s">
        <v>49</v>
      </c>
      <c r="D36349" s="62" t="s">
        <v>50</v>
      </c>
      <c r="E36349" s="62" t="s">
        <v>136</v>
      </c>
      <c r="F36349" s="62" t="s">
        <v>18</v>
      </c>
      <c r="G36349" s="72">
        <v>-144.52000000000001</v>
      </c>
      <c r="H36349" t="s">
        <v>187</v>
      </c>
    </row>
    <row r="36350" spans="1:8" hidden="1" x14ac:dyDescent="0.25">
      <c r="A36350" t="s">
        <v>26</v>
      </c>
      <c r="B36350" t="s">
        <v>9</v>
      </c>
      <c r="C36350" s="62" t="s">
        <v>46</v>
      </c>
      <c r="D36350" s="62" t="s">
        <v>82</v>
      </c>
      <c r="E36350" s="62" t="s">
        <v>191</v>
      </c>
      <c r="F36350" s="62" t="s">
        <v>18</v>
      </c>
      <c r="G36350" s="72">
        <v>-10418.48</v>
      </c>
      <c r="H36350" t="s">
        <v>187</v>
      </c>
    </row>
    <row r="36351" spans="1:8" hidden="1" x14ac:dyDescent="0.25">
      <c r="A36351" t="s">
        <v>26</v>
      </c>
      <c r="B36351" t="s">
        <v>9</v>
      </c>
      <c r="C36351" s="62" t="s">
        <v>46</v>
      </c>
      <c r="D36351" s="62" t="s">
        <v>82</v>
      </c>
      <c r="E36351" s="62" t="s">
        <v>78</v>
      </c>
      <c r="F36351" s="62" t="s">
        <v>18</v>
      </c>
      <c r="G36351" s="72">
        <v>-9889.4500000000007</v>
      </c>
      <c r="H36351" t="s">
        <v>187</v>
      </c>
    </row>
    <row r="36352" spans="1:8" hidden="1" x14ac:dyDescent="0.25">
      <c r="A36352" t="s">
        <v>26</v>
      </c>
      <c r="B36352" t="s">
        <v>9</v>
      </c>
      <c r="C36352" s="62" t="s">
        <v>69</v>
      </c>
      <c r="D36352" s="62" t="s">
        <v>149</v>
      </c>
      <c r="E36352" s="62" t="s">
        <v>149</v>
      </c>
      <c r="F36352" s="62" t="s">
        <v>18</v>
      </c>
      <c r="G36352" s="72">
        <v>-553.25</v>
      </c>
      <c r="H36352" t="s">
        <v>187</v>
      </c>
    </row>
    <row r="36353" spans="1:8" hidden="1" x14ac:dyDescent="0.25">
      <c r="A36353" t="s">
        <v>26</v>
      </c>
      <c r="B36353" t="s">
        <v>9</v>
      </c>
      <c r="C36353" s="62" t="s">
        <v>46</v>
      </c>
      <c r="D36353" s="62" t="s">
        <v>82</v>
      </c>
      <c r="E36353" s="62" t="s">
        <v>95</v>
      </c>
      <c r="F36353" s="62" t="s">
        <v>18</v>
      </c>
      <c r="G36353" s="72">
        <v>-67010</v>
      </c>
      <c r="H36353" t="s">
        <v>187</v>
      </c>
    </row>
    <row r="36354" spans="1:8" hidden="1" x14ac:dyDescent="0.25">
      <c r="A36354" t="s">
        <v>26</v>
      </c>
      <c r="B36354" t="s">
        <v>9</v>
      </c>
      <c r="C36354" s="62" t="s">
        <v>69</v>
      </c>
      <c r="D36354" s="62" t="s">
        <v>148</v>
      </c>
      <c r="E36354" s="62" t="s">
        <v>148</v>
      </c>
      <c r="F36354" s="62" t="s">
        <v>18</v>
      </c>
      <c r="G36354" s="72">
        <v>-1047.6199999999999</v>
      </c>
      <c r="H36354" t="s">
        <v>187</v>
      </c>
    </row>
    <row r="36355" spans="1:8" hidden="1" x14ac:dyDescent="0.25">
      <c r="A36355" t="s">
        <v>26</v>
      </c>
      <c r="B36355" t="s">
        <v>9</v>
      </c>
      <c r="C36355" s="62" t="s">
        <v>46</v>
      </c>
      <c r="D36355" s="62" t="s">
        <v>82</v>
      </c>
      <c r="E36355" s="62" t="s">
        <v>111</v>
      </c>
      <c r="F36355" s="62" t="s">
        <v>18</v>
      </c>
      <c r="G36355" s="72">
        <v>-154000</v>
      </c>
      <c r="H36355" t="s">
        <v>187</v>
      </c>
    </row>
    <row r="36356" spans="1:8" hidden="1" x14ac:dyDescent="0.25">
      <c r="A36356" t="s">
        <v>26</v>
      </c>
      <c r="B36356" t="s">
        <v>9</v>
      </c>
      <c r="C36356" s="62" t="s">
        <v>49</v>
      </c>
      <c r="D36356" s="62" t="s">
        <v>71</v>
      </c>
      <c r="E36356" s="62" t="s">
        <v>109</v>
      </c>
      <c r="F36356" s="62" t="s">
        <v>18</v>
      </c>
      <c r="G36356" s="72">
        <v>-25000</v>
      </c>
      <c r="H36356" t="s">
        <v>187</v>
      </c>
    </row>
    <row r="36357" spans="1:8" hidden="1" x14ac:dyDescent="0.25">
      <c r="A36357" t="s">
        <v>26</v>
      </c>
      <c r="B36357" t="s">
        <v>9</v>
      </c>
      <c r="C36357" s="62" t="s">
        <v>69</v>
      </c>
      <c r="D36357" s="62" t="s">
        <v>148</v>
      </c>
      <c r="E36357" s="62" t="s">
        <v>148</v>
      </c>
      <c r="F36357" s="62" t="s">
        <v>18</v>
      </c>
      <c r="G36357" s="72">
        <v>-18190.47</v>
      </c>
      <c r="H36357" t="s">
        <v>187</v>
      </c>
    </row>
    <row r="36358" spans="1:8" hidden="1" x14ac:dyDescent="0.25">
      <c r="A36358" t="s">
        <v>26</v>
      </c>
      <c r="B36358" t="s">
        <v>9</v>
      </c>
      <c r="C36358" s="62" t="s">
        <v>49</v>
      </c>
      <c r="D36358" s="62" t="s">
        <v>71</v>
      </c>
      <c r="E36358" s="62" t="s">
        <v>105</v>
      </c>
      <c r="F36358" s="62" t="s">
        <v>18</v>
      </c>
      <c r="G36358" s="72">
        <v>-1154474.44</v>
      </c>
      <c r="H36358" t="s">
        <v>187</v>
      </c>
    </row>
    <row r="36359" spans="1:8" hidden="1" x14ac:dyDescent="0.25">
      <c r="A36359" t="s">
        <v>26</v>
      </c>
      <c r="B36359" t="s">
        <v>9</v>
      </c>
      <c r="C36359" s="62" t="s">
        <v>49</v>
      </c>
      <c r="D36359" s="62" t="s">
        <v>71</v>
      </c>
      <c r="E36359" s="62" t="s">
        <v>115</v>
      </c>
      <c r="F36359" s="62" t="s">
        <v>18</v>
      </c>
      <c r="G36359" s="72">
        <v>-36300</v>
      </c>
      <c r="H36359" t="s">
        <v>187</v>
      </c>
    </row>
    <row r="36360" spans="1:8" hidden="1" x14ac:dyDescent="0.25">
      <c r="A36360" t="s">
        <v>26</v>
      </c>
      <c r="B36360" t="s">
        <v>9</v>
      </c>
      <c r="C36360" s="62" t="s">
        <v>49</v>
      </c>
      <c r="D36360" s="62" t="s">
        <v>71</v>
      </c>
      <c r="E36360" s="62" t="s">
        <v>118</v>
      </c>
      <c r="F36360" s="62" t="s">
        <v>18</v>
      </c>
      <c r="G36360" s="72">
        <v>-305045</v>
      </c>
      <c r="H36360" t="s">
        <v>187</v>
      </c>
    </row>
    <row r="36361" spans="1:8" hidden="1" x14ac:dyDescent="0.25">
      <c r="A36361" t="s">
        <v>26</v>
      </c>
      <c r="B36361" t="s">
        <v>9</v>
      </c>
      <c r="C36361" s="62" t="s">
        <v>49</v>
      </c>
      <c r="D36361" s="62" t="s">
        <v>71</v>
      </c>
      <c r="E36361" s="62" t="s">
        <v>137</v>
      </c>
      <c r="F36361" s="62" t="s">
        <v>18</v>
      </c>
      <c r="G36361" s="72">
        <v>-1842.61</v>
      </c>
      <c r="H36361" t="s">
        <v>187</v>
      </c>
    </row>
    <row r="36362" spans="1:8" hidden="1" x14ac:dyDescent="0.25">
      <c r="A36362" t="s">
        <v>26</v>
      </c>
      <c r="B36362" t="s">
        <v>9</v>
      </c>
      <c r="C36362" s="62" t="s">
        <v>49</v>
      </c>
      <c r="D36362" s="62" t="s">
        <v>71</v>
      </c>
      <c r="E36362" s="62" t="s">
        <v>172</v>
      </c>
      <c r="F36362" s="62" t="s">
        <v>18</v>
      </c>
      <c r="G36362" s="72">
        <v>-190205.11</v>
      </c>
      <c r="H36362" t="s">
        <v>187</v>
      </c>
    </row>
    <row r="36363" spans="1:8" hidden="1" x14ac:dyDescent="0.25">
      <c r="A36363" t="s">
        <v>26</v>
      </c>
      <c r="B36363" t="s">
        <v>9</v>
      </c>
      <c r="C36363" s="62" t="s">
        <v>69</v>
      </c>
      <c r="D36363" s="62" t="s">
        <v>148</v>
      </c>
      <c r="E36363" s="62" t="s">
        <v>148</v>
      </c>
      <c r="F36363" s="62" t="s">
        <v>18</v>
      </c>
      <c r="G36363" s="72">
        <v>-350</v>
      </c>
      <c r="H36363" t="s">
        <v>187</v>
      </c>
    </row>
    <row r="36364" spans="1:8" hidden="1" x14ac:dyDescent="0.25">
      <c r="A36364" t="s">
        <v>26</v>
      </c>
      <c r="B36364" t="s">
        <v>9</v>
      </c>
      <c r="C36364" s="62" t="s">
        <v>49</v>
      </c>
      <c r="D36364" s="62" t="s">
        <v>101</v>
      </c>
      <c r="E36364" s="62" t="s">
        <v>122</v>
      </c>
      <c r="F36364" s="62" t="s">
        <v>18</v>
      </c>
      <c r="G36364" s="72">
        <v>-13677</v>
      </c>
      <c r="H36364" t="s">
        <v>187</v>
      </c>
    </row>
    <row r="36365" spans="1:8" hidden="1" x14ac:dyDescent="0.25">
      <c r="A36365" t="s">
        <v>26</v>
      </c>
      <c r="B36365" t="s">
        <v>9</v>
      </c>
      <c r="C36365" s="62" t="s">
        <v>49</v>
      </c>
      <c r="D36365" s="62" t="s">
        <v>101</v>
      </c>
      <c r="E36365" s="62" t="s">
        <v>141</v>
      </c>
      <c r="F36365" s="62" t="s">
        <v>18</v>
      </c>
      <c r="G36365" s="72">
        <v>-66.599999999999994</v>
      </c>
      <c r="H36365" t="s">
        <v>187</v>
      </c>
    </row>
    <row r="36366" spans="1:8" hidden="1" x14ac:dyDescent="0.25">
      <c r="A36366" t="s">
        <v>26</v>
      </c>
      <c r="B36366" t="s">
        <v>9</v>
      </c>
      <c r="C36366" s="62" t="s">
        <v>49</v>
      </c>
      <c r="D36366" s="62" t="s">
        <v>101</v>
      </c>
      <c r="E36366" s="62" t="s">
        <v>144</v>
      </c>
      <c r="F36366" s="62" t="s">
        <v>18</v>
      </c>
      <c r="G36366" s="72">
        <v>-400</v>
      </c>
      <c r="H36366" t="s">
        <v>187</v>
      </c>
    </row>
    <row r="36367" spans="1:8" hidden="1" x14ac:dyDescent="0.25">
      <c r="A36367" t="s">
        <v>26</v>
      </c>
      <c r="B36367" t="s">
        <v>9</v>
      </c>
      <c r="C36367" s="62" t="s">
        <v>49</v>
      </c>
      <c r="D36367" s="62" t="s">
        <v>101</v>
      </c>
      <c r="E36367" s="62" t="s">
        <v>178</v>
      </c>
      <c r="F36367" s="62" t="s">
        <v>18</v>
      </c>
      <c r="G36367" s="72">
        <v>-11760</v>
      </c>
      <c r="H36367" t="s">
        <v>187</v>
      </c>
    </row>
    <row r="36368" spans="1:8" hidden="1" x14ac:dyDescent="0.25">
      <c r="A36368" t="s">
        <v>26</v>
      </c>
      <c r="B36368" t="s">
        <v>9</v>
      </c>
      <c r="C36368" s="62" t="s">
        <v>49</v>
      </c>
      <c r="D36368" s="62" t="s">
        <v>101</v>
      </c>
      <c r="E36368" s="62" t="s">
        <v>123</v>
      </c>
      <c r="F36368" s="62" t="s">
        <v>18</v>
      </c>
      <c r="G36368" s="72">
        <v>-842190</v>
      </c>
      <c r="H36368" t="s">
        <v>187</v>
      </c>
    </row>
    <row r="36369" spans="1:8" hidden="1" x14ac:dyDescent="0.25">
      <c r="A36369" t="s">
        <v>26</v>
      </c>
      <c r="B36369" t="s">
        <v>9</v>
      </c>
      <c r="C36369" s="62" t="s">
        <v>33</v>
      </c>
      <c r="D36369" s="62" t="s">
        <v>79</v>
      </c>
      <c r="E36369" s="62" t="s">
        <v>78</v>
      </c>
      <c r="F36369" s="62" t="s">
        <v>18</v>
      </c>
      <c r="G36369" s="72">
        <v>-70980.95</v>
      </c>
      <c r="H36369" t="s">
        <v>187</v>
      </c>
    </row>
    <row r="36370" spans="1:8" hidden="1" x14ac:dyDescent="0.25">
      <c r="A36370" t="s">
        <v>26</v>
      </c>
      <c r="B36370" t="s">
        <v>9</v>
      </c>
      <c r="C36370" s="62" t="s">
        <v>69</v>
      </c>
      <c r="D36370" s="62" t="s">
        <v>149</v>
      </c>
      <c r="E36370" s="62" t="s">
        <v>149</v>
      </c>
      <c r="F36370" s="62" t="s">
        <v>18</v>
      </c>
      <c r="G36370" s="72">
        <v>-342.51</v>
      </c>
      <c r="H36370" t="s">
        <v>187</v>
      </c>
    </row>
    <row r="36371" spans="1:8" hidden="1" x14ac:dyDescent="0.25">
      <c r="A36371" t="s">
        <v>26</v>
      </c>
      <c r="B36371" t="s">
        <v>9</v>
      </c>
      <c r="C36371" s="62" t="s">
        <v>33</v>
      </c>
      <c r="D36371" s="62" t="s">
        <v>79</v>
      </c>
      <c r="E36371" s="62" t="s">
        <v>91</v>
      </c>
      <c r="F36371" s="62" t="s">
        <v>18</v>
      </c>
      <c r="G36371" s="72">
        <v>-2733.82</v>
      </c>
      <c r="H36371" t="s">
        <v>187</v>
      </c>
    </row>
    <row r="36372" spans="1:8" hidden="1" x14ac:dyDescent="0.25">
      <c r="A36372" t="s">
        <v>26</v>
      </c>
      <c r="B36372" t="s">
        <v>9</v>
      </c>
      <c r="C36372" s="62" t="s">
        <v>69</v>
      </c>
      <c r="D36372" s="62" t="s">
        <v>148</v>
      </c>
      <c r="E36372" s="62" t="s">
        <v>148</v>
      </c>
      <c r="F36372" s="62" t="s">
        <v>18</v>
      </c>
      <c r="G36372" s="72">
        <v>-2041.51</v>
      </c>
      <c r="H36372" t="s">
        <v>187</v>
      </c>
    </row>
    <row r="36373" spans="1:8" hidden="1" x14ac:dyDescent="0.25">
      <c r="A36373" t="s">
        <v>26</v>
      </c>
      <c r="B36373" t="s">
        <v>9</v>
      </c>
      <c r="C36373" s="62" t="s">
        <v>33</v>
      </c>
      <c r="D36373" s="62" t="s">
        <v>79</v>
      </c>
      <c r="E36373" s="62" t="s">
        <v>137</v>
      </c>
      <c r="F36373" s="62" t="s">
        <v>18</v>
      </c>
      <c r="G36373" s="72">
        <v>-7765.31</v>
      </c>
      <c r="H36373" t="s">
        <v>187</v>
      </c>
    </row>
    <row r="36374" spans="1:8" hidden="1" x14ac:dyDescent="0.25">
      <c r="A36374" t="s">
        <v>26</v>
      </c>
      <c r="B36374" t="s">
        <v>9</v>
      </c>
      <c r="C36374" s="62" t="s">
        <v>33</v>
      </c>
      <c r="D36374" s="62" t="s">
        <v>79</v>
      </c>
      <c r="E36374" s="62" t="s">
        <v>136</v>
      </c>
      <c r="F36374" s="62" t="s">
        <v>18</v>
      </c>
      <c r="G36374" s="72">
        <v>-1790</v>
      </c>
      <c r="H36374" t="s">
        <v>187</v>
      </c>
    </row>
    <row r="36375" spans="1:8" hidden="1" x14ac:dyDescent="0.25">
      <c r="A36375" t="s">
        <v>26</v>
      </c>
      <c r="B36375" t="s">
        <v>9</v>
      </c>
      <c r="C36375" s="62" t="s">
        <v>69</v>
      </c>
      <c r="D36375" s="62" t="s">
        <v>149</v>
      </c>
      <c r="E36375" s="62" t="s">
        <v>149</v>
      </c>
      <c r="F36375" s="62" t="s">
        <v>18</v>
      </c>
      <c r="G36375" s="72">
        <v>-650</v>
      </c>
      <c r="H36375" t="s">
        <v>187</v>
      </c>
    </row>
    <row r="36376" spans="1:8" hidden="1" x14ac:dyDescent="0.25">
      <c r="A36376" t="s">
        <v>26</v>
      </c>
      <c r="B36376" t="s">
        <v>9</v>
      </c>
      <c r="C36376" s="62" t="s">
        <v>69</v>
      </c>
      <c r="D36376" s="62" t="s">
        <v>148</v>
      </c>
      <c r="E36376" s="62" t="s">
        <v>148</v>
      </c>
      <c r="F36376" s="62" t="s">
        <v>18</v>
      </c>
      <c r="G36376" s="72">
        <v>-218128.99</v>
      </c>
      <c r="H36376" t="s">
        <v>187</v>
      </c>
    </row>
    <row r="36377" spans="1:8" hidden="1" x14ac:dyDescent="0.25">
      <c r="A36377" t="s">
        <v>26</v>
      </c>
      <c r="B36377" t="s">
        <v>9</v>
      </c>
      <c r="C36377" s="62" t="s">
        <v>46</v>
      </c>
      <c r="D36377" s="62" t="s">
        <v>103</v>
      </c>
      <c r="E36377" s="62" t="s">
        <v>122</v>
      </c>
      <c r="F36377" s="62" t="s">
        <v>18</v>
      </c>
      <c r="G36377" s="72">
        <v>-14592</v>
      </c>
      <c r="H36377" t="s">
        <v>187</v>
      </c>
    </row>
    <row r="36378" spans="1:8" hidden="1" x14ac:dyDescent="0.25">
      <c r="A36378" t="s">
        <v>26</v>
      </c>
      <c r="B36378" t="s">
        <v>9</v>
      </c>
      <c r="C36378" s="62" t="s">
        <v>46</v>
      </c>
      <c r="D36378" s="62" t="s">
        <v>103</v>
      </c>
      <c r="E36378" s="62" t="s">
        <v>243</v>
      </c>
      <c r="F36378" s="62" t="s">
        <v>18</v>
      </c>
      <c r="G36378" s="72">
        <v>-560054</v>
      </c>
      <c r="H36378" t="s">
        <v>187</v>
      </c>
    </row>
    <row r="36379" spans="1:8" hidden="1" x14ac:dyDescent="0.25">
      <c r="A36379" t="s">
        <v>26</v>
      </c>
      <c r="B36379" t="s">
        <v>9</v>
      </c>
      <c r="C36379" s="62" t="s">
        <v>69</v>
      </c>
      <c r="D36379" s="62" t="s">
        <v>148</v>
      </c>
      <c r="E36379" s="62" t="s">
        <v>148</v>
      </c>
      <c r="F36379" s="62" t="s">
        <v>18</v>
      </c>
      <c r="G36379" s="72">
        <v>-19400</v>
      </c>
      <c r="H36379" t="s">
        <v>187</v>
      </c>
    </row>
    <row r="36380" spans="1:8" hidden="1" x14ac:dyDescent="0.25">
      <c r="A36380" t="s">
        <v>26</v>
      </c>
      <c r="B36380" t="s">
        <v>9</v>
      </c>
      <c r="C36380" s="62" t="s">
        <v>46</v>
      </c>
      <c r="D36380" s="62" t="s">
        <v>103</v>
      </c>
      <c r="E36380" s="62" t="s">
        <v>162</v>
      </c>
      <c r="F36380" s="62" t="s">
        <v>18</v>
      </c>
      <c r="G36380" s="72">
        <v>-396</v>
      </c>
      <c r="H36380" t="s">
        <v>187</v>
      </c>
    </row>
    <row r="36381" spans="1:8" hidden="1" x14ac:dyDescent="0.25">
      <c r="A36381" t="s">
        <v>26</v>
      </c>
      <c r="B36381" t="s">
        <v>9</v>
      </c>
      <c r="C36381" s="62" t="s">
        <v>69</v>
      </c>
      <c r="D36381" s="62" t="s">
        <v>149</v>
      </c>
      <c r="E36381" s="62" t="s">
        <v>149</v>
      </c>
      <c r="F36381" s="62" t="s">
        <v>18</v>
      </c>
      <c r="G36381" s="72">
        <v>-520</v>
      </c>
      <c r="H36381" t="s">
        <v>187</v>
      </c>
    </row>
    <row r="36382" spans="1:8" hidden="1" x14ac:dyDescent="0.25">
      <c r="A36382" t="s">
        <v>26</v>
      </c>
      <c r="B36382" t="s">
        <v>9</v>
      </c>
      <c r="C36382" s="62" t="s">
        <v>69</v>
      </c>
      <c r="D36382" s="62" t="s">
        <v>148</v>
      </c>
      <c r="E36382" s="62" t="s">
        <v>148</v>
      </c>
      <c r="F36382" s="62" t="s">
        <v>18</v>
      </c>
      <c r="G36382" s="72">
        <v>-3276.18</v>
      </c>
      <c r="H36382" t="s">
        <v>187</v>
      </c>
    </row>
    <row r="36383" spans="1:8" hidden="1" x14ac:dyDescent="0.25">
      <c r="A36383" t="s">
        <v>26</v>
      </c>
      <c r="B36383" t="s">
        <v>9</v>
      </c>
      <c r="C36383" s="62" t="s">
        <v>46</v>
      </c>
      <c r="D36383" s="62" t="s">
        <v>47</v>
      </c>
      <c r="E36383" s="62" t="s">
        <v>98</v>
      </c>
      <c r="F36383" s="62" t="s">
        <v>18</v>
      </c>
      <c r="G36383" s="72">
        <v>-39295</v>
      </c>
      <c r="H36383" t="s">
        <v>187</v>
      </c>
    </row>
    <row r="36384" spans="1:8" hidden="1" x14ac:dyDescent="0.25">
      <c r="A36384" t="s">
        <v>26</v>
      </c>
      <c r="B36384" t="s">
        <v>9</v>
      </c>
      <c r="C36384" s="62" t="s">
        <v>46</v>
      </c>
      <c r="D36384" s="62" t="s">
        <v>47</v>
      </c>
      <c r="E36384" s="62" t="s">
        <v>144</v>
      </c>
      <c r="F36384" s="62" t="s">
        <v>18</v>
      </c>
      <c r="G36384" s="72">
        <v>-4900</v>
      </c>
      <c r="H36384" t="s">
        <v>187</v>
      </c>
    </row>
    <row r="36385" spans="1:8" hidden="1" x14ac:dyDescent="0.25">
      <c r="A36385" t="s">
        <v>26</v>
      </c>
      <c r="B36385" t="s">
        <v>9</v>
      </c>
      <c r="C36385" s="62" t="s">
        <v>46</v>
      </c>
      <c r="D36385" s="62" t="s">
        <v>47</v>
      </c>
      <c r="E36385" s="62" t="s">
        <v>172</v>
      </c>
      <c r="F36385" s="62" t="s">
        <v>18</v>
      </c>
      <c r="G36385" s="72">
        <v>-162542.92000000001</v>
      </c>
      <c r="H36385" t="s">
        <v>187</v>
      </c>
    </row>
    <row r="36386" spans="1:8" hidden="1" x14ac:dyDescent="0.25">
      <c r="A36386" t="s">
        <v>26</v>
      </c>
      <c r="B36386" t="s">
        <v>9</v>
      </c>
      <c r="C36386" s="62" t="s">
        <v>46</v>
      </c>
      <c r="D36386" s="62" t="s">
        <v>47</v>
      </c>
      <c r="E36386" s="62" t="s">
        <v>94</v>
      </c>
      <c r="F36386" s="62" t="s">
        <v>18</v>
      </c>
      <c r="G36386" s="72">
        <v>-9000</v>
      </c>
      <c r="H36386" t="s">
        <v>187</v>
      </c>
    </row>
    <row r="36387" spans="1:8" hidden="1" x14ac:dyDescent="0.25">
      <c r="A36387" t="s">
        <v>26</v>
      </c>
      <c r="B36387" t="s">
        <v>9</v>
      </c>
      <c r="C36387" s="62" t="s">
        <v>27</v>
      </c>
      <c r="D36387" s="62" t="s">
        <v>114</v>
      </c>
      <c r="E36387" s="62" t="s">
        <v>114</v>
      </c>
      <c r="F36387" s="62" t="s">
        <v>18</v>
      </c>
      <c r="G36387" s="72">
        <v>424952.24</v>
      </c>
      <c r="H36387" t="s">
        <v>187</v>
      </c>
    </row>
    <row r="36388" spans="1:8" hidden="1" x14ac:dyDescent="0.25">
      <c r="A36388" t="s">
        <v>26</v>
      </c>
      <c r="B36388" t="s">
        <v>9</v>
      </c>
      <c r="C36388" s="62" t="s">
        <v>27</v>
      </c>
      <c r="D36388" s="62" t="s">
        <v>114</v>
      </c>
      <c r="E36388" s="62" t="s">
        <v>192</v>
      </c>
      <c r="F36388" s="62" t="s">
        <v>18</v>
      </c>
      <c r="G36388" s="72">
        <v>310708.40999999997</v>
      </c>
      <c r="H36388" t="s">
        <v>187</v>
      </c>
    </row>
    <row r="36389" spans="1:8" hidden="1" x14ac:dyDescent="0.25">
      <c r="A36389" t="s">
        <v>26</v>
      </c>
      <c r="B36389" t="s">
        <v>9</v>
      </c>
      <c r="C36389" s="62" t="s">
        <v>27</v>
      </c>
      <c r="D36389" s="62" t="s">
        <v>114</v>
      </c>
      <c r="E36389" s="62" t="s">
        <v>114</v>
      </c>
      <c r="F36389" s="62" t="s">
        <v>18</v>
      </c>
      <c r="G36389" s="72">
        <v>1181.95</v>
      </c>
      <c r="H36389" t="s">
        <v>187</v>
      </c>
    </row>
    <row r="36390" spans="1:8" hidden="1" x14ac:dyDescent="0.25">
      <c r="A36390" t="s">
        <v>26</v>
      </c>
      <c r="B36390" t="s">
        <v>9</v>
      </c>
      <c r="C36390" s="62" t="s">
        <v>27</v>
      </c>
      <c r="D36390" s="62" t="s">
        <v>114</v>
      </c>
      <c r="E36390" s="62" t="s">
        <v>114</v>
      </c>
      <c r="F36390" s="62" t="s">
        <v>18</v>
      </c>
      <c r="G36390" s="72">
        <v>26.4</v>
      </c>
      <c r="H36390" t="s">
        <v>187</v>
      </c>
    </row>
    <row r="36391" spans="1:8" hidden="1" x14ac:dyDescent="0.25">
      <c r="A36391" t="s">
        <v>26</v>
      </c>
      <c r="B36391" t="s">
        <v>9</v>
      </c>
      <c r="C36391" s="62" t="s">
        <v>27</v>
      </c>
      <c r="D36391" s="62" t="s">
        <v>114</v>
      </c>
      <c r="E36391" s="62" t="s">
        <v>114</v>
      </c>
      <c r="F36391" s="62" t="s">
        <v>18</v>
      </c>
      <c r="G36391" s="72">
        <v>3625.98</v>
      </c>
      <c r="H36391" t="s">
        <v>187</v>
      </c>
    </row>
    <row r="36392" spans="1:8" hidden="1" x14ac:dyDescent="0.25">
      <c r="A36392" t="s">
        <v>26</v>
      </c>
      <c r="B36392" t="s">
        <v>9</v>
      </c>
      <c r="C36392" s="62" t="s">
        <v>27</v>
      </c>
      <c r="D36392" s="62" t="s">
        <v>114</v>
      </c>
      <c r="E36392" s="62" t="s">
        <v>114</v>
      </c>
      <c r="F36392" s="62" t="s">
        <v>18</v>
      </c>
      <c r="G36392" s="72">
        <v>53286.96</v>
      </c>
      <c r="H36392" t="s">
        <v>187</v>
      </c>
    </row>
    <row r="36393" spans="1:8" hidden="1" x14ac:dyDescent="0.25">
      <c r="A36393" t="s">
        <v>26</v>
      </c>
      <c r="B36393" t="s">
        <v>9</v>
      </c>
      <c r="C36393" s="62" t="s">
        <v>27</v>
      </c>
      <c r="D36393" s="62" t="s">
        <v>114</v>
      </c>
      <c r="E36393" s="62" t="s">
        <v>114</v>
      </c>
      <c r="F36393" s="62" t="s">
        <v>18</v>
      </c>
      <c r="G36393" s="72">
        <v>-360</v>
      </c>
      <c r="H36393" t="s">
        <v>187</v>
      </c>
    </row>
    <row r="36394" spans="1:8" hidden="1" x14ac:dyDescent="0.25">
      <c r="A36394" t="s">
        <v>26</v>
      </c>
      <c r="B36394" t="s">
        <v>9</v>
      </c>
      <c r="C36394" s="62" t="s">
        <v>69</v>
      </c>
      <c r="D36394" s="62" t="s">
        <v>89</v>
      </c>
      <c r="E36394" s="62" t="s">
        <v>90</v>
      </c>
      <c r="F36394" s="62" t="s">
        <v>18</v>
      </c>
      <c r="G36394" s="72">
        <v>1215832.25</v>
      </c>
      <c r="H36394" t="s">
        <v>187</v>
      </c>
    </row>
    <row r="36395" spans="1:8" hidden="1" x14ac:dyDescent="0.25">
      <c r="A36395" t="s">
        <v>26</v>
      </c>
      <c r="B36395" t="s">
        <v>9</v>
      </c>
      <c r="C36395" s="62" t="s">
        <v>27</v>
      </c>
      <c r="D36395" s="62" t="s">
        <v>114</v>
      </c>
      <c r="E36395" s="62" t="s">
        <v>114</v>
      </c>
      <c r="F36395" s="62" t="s">
        <v>18</v>
      </c>
      <c r="G36395" s="72">
        <v>17761.54</v>
      </c>
      <c r="H36395" t="s">
        <v>187</v>
      </c>
    </row>
    <row r="36396" spans="1:8" hidden="1" x14ac:dyDescent="0.25">
      <c r="A36396" t="s">
        <v>26</v>
      </c>
      <c r="B36396" t="s">
        <v>9</v>
      </c>
      <c r="C36396" s="62" t="s">
        <v>27</v>
      </c>
      <c r="D36396" s="62" t="s">
        <v>114</v>
      </c>
      <c r="E36396" s="62" t="s">
        <v>172</v>
      </c>
      <c r="F36396" s="62" t="s">
        <v>18</v>
      </c>
      <c r="G36396" s="72">
        <v>91000</v>
      </c>
      <c r="H36396" t="s">
        <v>187</v>
      </c>
    </row>
    <row r="36397" spans="1:8" hidden="1" x14ac:dyDescent="0.25">
      <c r="A36397" t="s">
        <v>26</v>
      </c>
      <c r="B36397" t="s">
        <v>9</v>
      </c>
      <c r="C36397" s="62" t="s">
        <v>27</v>
      </c>
      <c r="D36397" s="62" t="s">
        <v>114</v>
      </c>
      <c r="E36397" s="62" t="s">
        <v>114</v>
      </c>
      <c r="F36397" s="62" t="s">
        <v>18</v>
      </c>
      <c r="G36397" s="72">
        <v>10062500</v>
      </c>
      <c r="H36397" t="s">
        <v>187</v>
      </c>
    </row>
    <row r="36398" spans="1:8" hidden="1" x14ac:dyDescent="0.25">
      <c r="A36398" t="s">
        <v>26</v>
      </c>
      <c r="B36398" t="s">
        <v>9</v>
      </c>
      <c r="C36398" s="62" t="s">
        <v>27</v>
      </c>
      <c r="D36398" s="62" t="s">
        <v>114</v>
      </c>
      <c r="E36398" s="62" t="s">
        <v>114</v>
      </c>
      <c r="F36398" s="62" t="s">
        <v>18</v>
      </c>
      <c r="G36398" s="72">
        <v>14000</v>
      </c>
      <c r="H36398" t="s">
        <v>187</v>
      </c>
    </row>
    <row r="36399" spans="1:8" hidden="1" x14ac:dyDescent="0.25">
      <c r="A36399" t="s">
        <v>26</v>
      </c>
      <c r="B36399" t="s">
        <v>9</v>
      </c>
      <c r="C36399" s="62" t="s">
        <v>27</v>
      </c>
      <c r="D36399" s="62" t="s">
        <v>113</v>
      </c>
      <c r="E36399" s="62" t="s">
        <v>113</v>
      </c>
      <c r="F36399" s="62" t="s">
        <v>18</v>
      </c>
      <c r="G36399" s="72">
        <v>-1433937.74</v>
      </c>
      <c r="H36399" t="s">
        <v>187</v>
      </c>
    </row>
    <row r="36400" spans="1:8" hidden="1" x14ac:dyDescent="0.25">
      <c r="A36400" t="s">
        <v>26</v>
      </c>
      <c r="B36400" t="s">
        <v>9</v>
      </c>
      <c r="C36400" s="62" t="s">
        <v>27</v>
      </c>
      <c r="D36400" s="62" t="s">
        <v>114</v>
      </c>
      <c r="E36400" s="62" t="s">
        <v>192</v>
      </c>
      <c r="F36400" s="62" t="s">
        <v>18</v>
      </c>
      <c r="G36400" s="72">
        <v>-364184.83</v>
      </c>
      <c r="H36400" t="s">
        <v>187</v>
      </c>
    </row>
    <row r="36401" spans="1:8" hidden="1" x14ac:dyDescent="0.25">
      <c r="A36401" t="s">
        <v>26</v>
      </c>
      <c r="B36401" t="s">
        <v>9</v>
      </c>
      <c r="C36401" s="62" t="s">
        <v>27</v>
      </c>
      <c r="D36401" s="62" t="s">
        <v>114</v>
      </c>
      <c r="E36401" s="62" t="s">
        <v>114</v>
      </c>
      <c r="F36401" s="62" t="s">
        <v>18</v>
      </c>
      <c r="G36401" s="72">
        <v>-1121778.73</v>
      </c>
      <c r="H36401" t="s">
        <v>187</v>
      </c>
    </row>
    <row r="36402" spans="1:8" hidden="1" x14ac:dyDescent="0.25">
      <c r="A36402" t="s">
        <v>26</v>
      </c>
      <c r="B36402" t="s">
        <v>9</v>
      </c>
      <c r="C36402" s="62" t="s">
        <v>27</v>
      </c>
      <c r="D36402" s="62" t="s">
        <v>114</v>
      </c>
      <c r="E36402" s="62" t="s">
        <v>193</v>
      </c>
      <c r="F36402" s="62" t="s">
        <v>18</v>
      </c>
      <c r="G36402" s="72">
        <v>-13242189.960000001</v>
      </c>
      <c r="H36402" t="s">
        <v>187</v>
      </c>
    </row>
    <row r="36403" spans="1:8" hidden="1" x14ac:dyDescent="0.25">
      <c r="A36403" t="s">
        <v>8</v>
      </c>
      <c r="B36403" t="s">
        <v>9</v>
      </c>
      <c r="C36403" s="62" t="s">
        <v>10</v>
      </c>
      <c r="D36403" s="62" t="s">
        <v>156</v>
      </c>
      <c r="E36403" s="62" t="s">
        <v>156</v>
      </c>
      <c r="F36403" s="62" t="s">
        <v>18</v>
      </c>
      <c r="G36403" s="72">
        <v>-6113929.8499999996</v>
      </c>
      <c r="H36403" t="s">
        <v>187</v>
      </c>
    </row>
    <row r="36404" spans="1:8" hidden="1" x14ac:dyDescent="0.25">
      <c r="A36404" t="s">
        <v>8</v>
      </c>
      <c r="B36404" t="s">
        <v>9</v>
      </c>
      <c r="C36404" s="62" t="s">
        <v>10</v>
      </c>
      <c r="D36404" s="62" t="s">
        <v>156</v>
      </c>
      <c r="E36404" s="62" t="s">
        <v>156</v>
      </c>
      <c r="F36404" s="62" t="s">
        <v>18</v>
      </c>
      <c r="G36404" s="72">
        <v>-132484.26</v>
      </c>
      <c r="H36404" t="s">
        <v>187</v>
      </c>
    </row>
    <row r="36405" spans="1:8" hidden="1" x14ac:dyDescent="0.25">
      <c r="A36405" t="s">
        <v>8</v>
      </c>
      <c r="B36405" t="s">
        <v>9</v>
      </c>
      <c r="C36405" s="62" t="s">
        <v>10</v>
      </c>
      <c r="D36405" s="62" t="s">
        <v>156</v>
      </c>
      <c r="E36405" s="62" t="s">
        <v>156</v>
      </c>
      <c r="F36405" s="62" t="s">
        <v>18</v>
      </c>
      <c r="G36405" s="72">
        <v>-312749.15999999997</v>
      </c>
      <c r="H36405" t="s">
        <v>187</v>
      </c>
    </row>
    <row r="36406" spans="1:8" hidden="1" x14ac:dyDescent="0.25">
      <c r="A36406" t="s">
        <v>8</v>
      </c>
      <c r="B36406" t="s">
        <v>9</v>
      </c>
      <c r="C36406" s="62" t="s">
        <v>10</v>
      </c>
      <c r="D36406" s="62" t="s">
        <v>156</v>
      </c>
      <c r="E36406" s="62" t="s">
        <v>156</v>
      </c>
      <c r="F36406" s="62" t="s">
        <v>18</v>
      </c>
      <c r="G36406" s="72">
        <v>-10000</v>
      </c>
      <c r="H36406" t="s">
        <v>187</v>
      </c>
    </row>
    <row r="36407" spans="1:8" hidden="1" x14ac:dyDescent="0.25">
      <c r="A36407" t="s">
        <v>8</v>
      </c>
      <c r="B36407" t="s">
        <v>9</v>
      </c>
      <c r="C36407" s="62" t="s">
        <v>10</v>
      </c>
      <c r="D36407" s="62" t="s">
        <v>157</v>
      </c>
      <c r="E36407" s="62" t="s">
        <v>157</v>
      </c>
      <c r="F36407" s="62" t="s">
        <v>18</v>
      </c>
      <c r="G36407" s="72">
        <v>-652946.94999999995</v>
      </c>
      <c r="H36407" t="s">
        <v>187</v>
      </c>
    </row>
    <row r="36408" spans="1:8" hidden="1" x14ac:dyDescent="0.25">
      <c r="A36408" t="s">
        <v>8</v>
      </c>
      <c r="B36408" t="s">
        <v>9</v>
      </c>
      <c r="C36408" s="62" t="s">
        <v>10</v>
      </c>
      <c r="D36408" s="62" t="s">
        <v>157</v>
      </c>
      <c r="E36408" s="62" t="s">
        <v>157</v>
      </c>
      <c r="F36408" s="62" t="s">
        <v>18</v>
      </c>
      <c r="G36408" s="72">
        <v>-5000</v>
      </c>
      <c r="H36408" t="s">
        <v>187</v>
      </c>
    </row>
    <row r="36409" spans="1:8" hidden="1" x14ac:dyDescent="0.25">
      <c r="A36409" t="s">
        <v>8</v>
      </c>
      <c r="B36409" t="s">
        <v>9</v>
      </c>
      <c r="C36409" s="62" t="s">
        <v>10</v>
      </c>
      <c r="D36409" s="62" t="s">
        <v>157</v>
      </c>
      <c r="E36409" s="62" t="s">
        <v>157</v>
      </c>
      <c r="F36409" s="62" t="s">
        <v>18</v>
      </c>
      <c r="G36409" s="72">
        <v>-276464.33</v>
      </c>
      <c r="H36409" t="s">
        <v>187</v>
      </c>
    </row>
    <row r="36410" spans="1:8" hidden="1" x14ac:dyDescent="0.25">
      <c r="A36410" t="s">
        <v>8</v>
      </c>
      <c r="B36410" t="s">
        <v>9</v>
      </c>
      <c r="C36410" s="62" t="s">
        <v>10</v>
      </c>
      <c r="D36410" s="62" t="s">
        <v>157</v>
      </c>
      <c r="E36410" s="62" t="s">
        <v>157</v>
      </c>
      <c r="F36410" s="62" t="s">
        <v>18</v>
      </c>
      <c r="G36410" s="72">
        <v>-251722.96</v>
      </c>
      <c r="H36410" t="s">
        <v>187</v>
      </c>
    </row>
    <row r="36411" spans="1:8" hidden="1" x14ac:dyDescent="0.25">
      <c r="A36411" t="s">
        <v>8</v>
      </c>
      <c r="B36411" t="s">
        <v>9</v>
      </c>
      <c r="C36411" s="62" t="s">
        <v>10</v>
      </c>
      <c r="D36411" s="62" t="s">
        <v>157</v>
      </c>
      <c r="E36411" s="62" t="s">
        <v>157</v>
      </c>
      <c r="F36411" s="62" t="s">
        <v>18</v>
      </c>
      <c r="G36411" s="72">
        <v>-277932.84000000003</v>
      </c>
      <c r="H36411" t="s">
        <v>187</v>
      </c>
    </row>
    <row r="36412" spans="1:8" hidden="1" x14ac:dyDescent="0.25">
      <c r="A36412" t="s">
        <v>8</v>
      </c>
      <c r="B36412" t="s">
        <v>9</v>
      </c>
      <c r="C36412" s="62" t="s">
        <v>10</v>
      </c>
      <c r="D36412" s="62" t="s">
        <v>157</v>
      </c>
      <c r="E36412" s="62" t="s">
        <v>157</v>
      </c>
      <c r="F36412" s="62" t="s">
        <v>18</v>
      </c>
      <c r="G36412" s="72">
        <v>-249544.2</v>
      </c>
      <c r="H36412" t="s">
        <v>187</v>
      </c>
    </row>
    <row r="36413" spans="1:8" hidden="1" x14ac:dyDescent="0.25">
      <c r="A36413" t="s">
        <v>8</v>
      </c>
      <c r="B36413" t="s">
        <v>9</v>
      </c>
      <c r="C36413" s="62" t="s">
        <v>10</v>
      </c>
      <c r="D36413" s="62" t="s">
        <v>156</v>
      </c>
      <c r="E36413" s="62" t="s">
        <v>156</v>
      </c>
      <c r="F36413" s="62" t="s">
        <v>18</v>
      </c>
      <c r="G36413" s="72">
        <v>-6833.32</v>
      </c>
      <c r="H36413" t="s">
        <v>187</v>
      </c>
    </row>
    <row r="36414" spans="1:8" hidden="1" x14ac:dyDescent="0.25">
      <c r="A36414" t="s">
        <v>8</v>
      </c>
      <c r="B36414" t="s">
        <v>9</v>
      </c>
      <c r="C36414" s="62" t="s">
        <v>10</v>
      </c>
      <c r="D36414" s="62" t="s">
        <v>157</v>
      </c>
      <c r="E36414" s="62" t="s">
        <v>157</v>
      </c>
      <c r="F36414" s="62" t="s">
        <v>18</v>
      </c>
      <c r="G36414" s="72">
        <v>-277739.59999999998</v>
      </c>
      <c r="H36414" t="s">
        <v>187</v>
      </c>
    </row>
    <row r="36415" spans="1:8" hidden="1" x14ac:dyDescent="0.25">
      <c r="A36415" t="s">
        <v>8</v>
      </c>
      <c r="B36415" t="s">
        <v>9</v>
      </c>
      <c r="C36415" s="62" t="s">
        <v>10</v>
      </c>
      <c r="D36415" s="62" t="s">
        <v>156</v>
      </c>
      <c r="E36415" s="62" t="s">
        <v>156</v>
      </c>
      <c r="F36415" s="62" t="s">
        <v>18</v>
      </c>
      <c r="G36415" s="72">
        <v>-642373.25</v>
      </c>
      <c r="H36415" t="s">
        <v>187</v>
      </c>
    </row>
    <row r="36416" spans="1:8" hidden="1" x14ac:dyDescent="0.25">
      <c r="A36416" t="s">
        <v>8</v>
      </c>
      <c r="B36416" t="s">
        <v>9</v>
      </c>
      <c r="C36416" s="62" t="s">
        <v>10</v>
      </c>
      <c r="D36416" s="62" t="s">
        <v>156</v>
      </c>
      <c r="E36416" s="62" t="s">
        <v>156</v>
      </c>
      <c r="F36416" s="62" t="s">
        <v>18</v>
      </c>
      <c r="G36416" s="72">
        <v>-1308.31</v>
      </c>
      <c r="H36416" t="s">
        <v>187</v>
      </c>
    </row>
    <row r="36417" spans="1:8" hidden="1" x14ac:dyDescent="0.25">
      <c r="A36417" t="s">
        <v>8</v>
      </c>
      <c r="B36417" t="s">
        <v>9</v>
      </c>
      <c r="C36417" s="62" t="s">
        <v>10</v>
      </c>
      <c r="D36417" s="62" t="s">
        <v>11</v>
      </c>
      <c r="E36417" s="62" t="s">
        <v>12</v>
      </c>
      <c r="F36417" s="62" t="s">
        <v>18</v>
      </c>
      <c r="G36417" s="72">
        <v>-525348.31000000006</v>
      </c>
      <c r="H36417" t="s">
        <v>187</v>
      </c>
    </row>
    <row r="36418" spans="1:8" hidden="1" x14ac:dyDescent="0.25">
      <c r="A36418" t="s">
        <v>8</v>
      </c>
      <c r="B36418" t="s">
        <v>9</v>
      </c>
      <c r="C36418" s="62" t="s">
        <v>10</v>
      </c>
      <c r="D36418" s="62" t="s">
        <v>11</v>
      </c>
      <c r="E36418" s="62" t="s">
        <v>29</v>
      </c>
      <c r="F36418" s="62" t="s">
        <v>18</v>
      </c>
      <c r="G36418" s="72">
        <v>-10414813.6</v>
      </c>
      <c r="H36418" t="s">
        <v>187</v>
      </c>
    </row>
    <row r="36419" spans="1:8" hidden="1" x14ac:dyDescent="0.25">
      <c r="A36419" t="s">
        <v>8</v>
      </c>
      <c r="B36419" t="s">
        <v>9</v>
      </c>
      <c r="C36419" s="62" t="s">
        <v>10</v>
      </c>
      <c r="D36419" s="62" t="s">
        <v>157</v>
      </c>
      <c r="E36419" s="62" t="s">
        <v>157</v>
      </c>
      <c r="F36419" s="62" t="s">
        <v>18</v>
      </c>
      <c r="G36419" s="72">
        <v>-6238745.8200000003</v>
      </c>
      <c r="H36419" t="s">
        <v>187</v>
      </c>
    </row>
    <row r="36420" spans="1:8" hidden="1" x14ac:dyDescent="0.25">
      <c r="A36420" t="s">
        <v>8</v>
      </c>
      <c r="B36420" t="s">
        <v>9</v>
      </c>
      <c r="C36420" s="62" t="s">
        <v>10</v>
      </c>
      <c r="D36420" s="62" t="s">
        <v>157</v>
      </c>
      <c r="E36420" s="62" t="s">
        <v>157</v>
      </c>
      <c r="F36420" s="62" t="s">
        <v>18</v>
      </c>
      <c r="G36420" s="72">
        <v>-14728.63</v>
      </c>
      <c r="H36420" t="s">
        <v>187</v>
      </c>
    </row>
    <row r="36421" spans="1:8" hidden="1" x14ac:dyDescent="0.25">
      <c r="A36421" t="s">
        <v>8</v>
      </c>
      <c r="B36421" t="s">
        <v>9</v>
      </c>
      <c r="C36421" s="62" t="s">
        <v>10</v>
      </c>
      <c r="D36421" s="62" t="s">
        <v>157</v>
      </c>
      <c r="E36421" s="62" t="s">
        <v>157</v>
      </c>
      <c r="F36421" s="62" t="s">
        <v>18</v>
      </c>
      <c r="G36421" s="72">
        <v>-180681.63</v>
      </c>
      <c r="H36421" t="s">
        <v>187</v>
      </c>
    </row>
    <row r="36422" spans="1:8" hidden="1" x14ac:dyDescent="0.25">
      <c r="A36422" t="s">
        <v>8</v>
      </c>
      <c r="B36422" t="s">
        <v>9</v>
      </c>
      <c r="C36422" s="62" t="s">
        <v>10</v>
      </c>
      <c r="D36422" s="62" t="s">
        <v>156</v>
      </c>
      <c r="E36422" s="62" t="s">
        <v>156</v>
      </c>
      <c r="F36422" s="62" t="s">
        <v>18</v>
      </c>
      <c r="G36422" s="72">
        <v>379121.41</v>
      </c>
      <c r="H36422" t="s">
        <v>187</v>
      </c>
    </row>
    <row r="36423" spans="1:8" hidden="1" x14ac:dyDescent="0.25">
      <c r="A36423" t="s">
        <v>8</v>
      </c>
      <c r="B36423" t="s">
        <v>9</v>
      </c>
      <c r="C36423" s="62" t="s">
        <v>10</v>
      </c>
      <c r="D36423" s="62" t="s">
        <v>156</v>
      </c>
      <c r="E36423" s="62" t="s">
        <v>156</v>
      </c>
      <c r="F36423" s="62" t="s">
        <v>18</v>
      </c>
      <c r="G36423" s="72">
        <v>-119191.95</v>
      </c>
      <c r="H36423" t="s">
        <v>187</v>
      </c>
    </row>
    <row r="36424" spans="1:8" hidden="1" x14ac:dyDescent="0.25">
      <c r="A36424" t="s">
        <v>8</v>
      </c>
      <c r="B36424" t="s">
        <v>9</v>
      </c>
      <c r="C36424" s="62" t="s">
        <v>10</v>
      </c>
      <c r="D36424" s="62" t="s">
        <v>147</v>
      </c>
      <c r="E36424" s="62" t="s">
        <v>147</v>
      </c>
      <c r="F36424" s="62" t="s">
        <v>18</v>
      </c>
      <c r="G36424" s="72">
        <v>-1104855.33</v>
      </c>
      <c r="H36424" t="s">
        <v>187</v>
      </c>
    </row>
    <row r="36425" spans="1:8" hidden="1" x14ac:dyDescent="0.25">
      <c r="A36425" t="s">
        <v>8</v>
      </c>
      <c r="B36425" t="s">
        <v>9</v>
      </c>
      <c r="C36425" s="62" t="s">
        <v>10</v>
      </c>
      <c r="D36425" s="62" t="s">
        <v>156</v>
      </c>
      <c r="E36425" s="62" t="s">
        <v>156</v>
      </c>
      <c r="F36425" s="62" t="s">
        <v>18</v>
      </c>
      <c r="G36425" s="72">
        <v>-67540.289999999994</v>
      </c>
      <c r="H36425" t="s">
        <v>187</v>
      </c>
    </row>
    <row r="36426" spans="1:8" hidden="1" x14ac:dyDescent="0.25">
      <c r="A36426" t="s">
        <v>8</v>
      </c>
      <c r="B36426" t="s">
        <v>9</v>
      </c>
      <c r="C36426" s="62" t="s">
        <v>10</v>
      </c>
      <c r="D36426" s="62" t="s">
        <v>70</v>
      </c>
      <c r="E36426" s="62" t="s">
        <v>186</v>
      </c>
      <c r="F36426" s="62" t="s">
        <v>18</v>
      </c>
      <c r="G36426" s="72">
        <v>-1803771.22</v>
      </c>
      <c r="H36426" t="s">
        <v>187</v>
      </c>
    </row>
    <row r="36427" spans="1:8" hidden="1" x14ac:dyDescent="0.25">
      <c r="A36427" t="s">
        <v>8</v>
      </c>
      <c r="B36427" t="s">
        <v>9</v>
      </c>
      <c r="C36427" s="62" t="s">
        <v>10</v>
      </c>
      <c r="D36427" s="62" t="s">
        <v>11</v>
      </c>
      <c r="E36427" s="62" t="s">
        <v>12</v>
      </c>
      <c r="F36427" s="62" t="s">
        <v>18</v>
      </c>
      <c r="G36427" s="72">
        <v>-6672.03</v>
      </c>
      <c r="H36427" t="s">
        <v>187</v>
      </c>
    </row>
    <row r="36428" spans="1:8" hidden="1" x14ac:dyDescent="0.25">
      <c r="A36428" t="s">
        <v>8</v>
      </c>
      <c r="B36428" t="s">
        <v>9</v>
      </c>
      <c r="C36428" s="62" t="s">
        <v>10</v>
      </c>
      <c r="D36428" s="62" t="s">
        <v>11</v>
      </c>
      <c r="E36428" s="62" t="s">
        <v>29</v>
      </c>
      <c r="F36428" s="62" t="s">
        <v>18</v>
      </c>
      <c r="G36428" s="72">
        <v>-213457.97</v>
      </c>
      <c r="H36428" t="s">
        <v>187</v>
      </c>
    </row>
    <row r="36429" spans="1:8" hidden="1" x14ac:dyDescent="0.25">
      <c r="A36429" t="s">
        <v>8</v>
      </c>
      <c r="B36429" t="s">
        <v>9</v>
      </c>
      <c r="C36429" s="62" t="s">
        <v>10</v>
      </c>
      <c r="D36429" s="62" t="s">
        <v>156</v>
      </c>
      <c r="E36429" s="62" t="s">
        <v>156</v>
      </c>
      <c r="F36429" s="62" t="s">
        <v>18</v>
      </c>
      <c r="G36429" s="72">
        <v>29339.61</v>
      </c>
      <c r="H36429" t="s">
        <v>187</v>
      </c>
    </row>
    <row r="36430" spans="1:8" hidden="1" x14ac:dyDescent="0.25">
      <c r="A36430" t="s">
        <v>8</v>
      </c>
      <c r="B36430" t="s">
        <v>9</v>
      </c>
      <c r="C36430" s="62" t="s">
        <v>10</v>
      </c>
      <c r="D36430" s="62" t="s">
        <v>156</v>
      </c>
      <c r="E36430" s="62" t="s">
        <v>156</v>
      </c>
      <c r="F36430" s="62" t="s">
        <v>18</v>
      </c>
      <c r="G36430" s="72">
        <v>0.1</v>
      </c>
      <c r="H36430" t="s">
        <v>187</v>
      </c>
    </row>
    <row r="36431" spans="1:8" hidden="1" x14ac:dyDescent="0.25">
      <c r="A36431" t="s">
        <v>8</v>
      </c>
      <c r="B36431" t="s">
        <v>9</v>
      </c>
      <c r="C36431" s="62" t="s">
        <v>10</v>
      </c>
      <c r="D36431" s="62" t="s">
        <v>11</v>
      </c>
      <c r="E36431" s="62" t="s">
        <v>29</v>
      </c>
      <c r="F36431" s="62" t="s">
        <v>18</v>
      </c>
      <c r="G36431" s="72">
        <v>-171755.22</v>
      </c>
      <c r="H36431" t="s">
        <v>187</v>
      </c>
    </row>
    <row r="36432" spans="1:8" hidden="1" x14ac:dyDescent="0.25">
      <c r="A36432" t="s">
        <v>8</v>
      </c>
      <c r="B36432" t="s">
        <v>9</v>
      </c>
      <c r="C36432" s="62" t="s">
        <v>10</v>
      </c>
      <c r="D36432" s="62" t="s">
        <v>157</v>
      </c>
      <c r="E36432" s="62" t="s">
        <v>157</v>
      </c>
      <c r="F36432" s="62" t="s">
        <v>18</v>
      </c>
      <c r="G36432" s="72">
        <v>-466598.37</v>
      </c>
      <c r="H36432" t="s">
        <v>187</v>
      </c>
    </row>
    <row r="36433" spans="1:8" hidden="1" x14ac:dyDescent="0.25">
      <c r="A36433" t="s">
        <v>8</v>
      </c>
      <c r="B36433" t="s">
        <v>9</v>
      </c>
      <c r="C36433" s="62" t="s">
        <v>10</v>
      </c>
      <c r="D36433" s="62" t="s">
        <v>157</v>
      </c>
      <c r="E36433" s="62" t="s">
        <v>157</v>
      </c>
      <c r="F36433" s="62" t="s">
        <v>18</v>
      </c>
      <c r="G36433" s="72">
        <v>-16307</v>
      </c>
      <c r="H36433" t="s">
        <v>187</v>
      </c>
    </row>
    <row r="36434" spans="1:8" hidden="1" x14ac:dyDescent="0.25">
      <c r="A36434" t="s">
        <v>8</v>
      </c>
      <c r="B36434" t="s">
        <v>9</v>
      </c>
      <c r="C36434" s="62" t="s">
        <v>10</v>
      </c>
      <c r="D36434" s="62" t="s">
        <v>156</v>
      </c>
      <c r="E36434" s="62" t="s">
        <v>156</v>
      </c>
      <c r="F36434" s="62" t="s">
        <v>18</v>
      </c>
      <c r="G36434" s="72">
        <v>1383984.46</v>
      </c>
      <c r="H36434" t="s">
        <v>187</v>
      </c>
    </row>
    <row r="36435" spans="1:8" hidden="1" x14ac:dyDescent="0.25">
      <c r="A36435" t="s">
        <v>8</v>
      </c>
      <c r="B36435" t="s">
        <v>9</v>
      </c>
      <c r="C36435" s="62" t="s">
        <v>10</v>
      </c>
      <c r="D36435" s="62" t="s">
        <v>156</v>
      </c>
      <c r="E36435" s="62" t="s">
        <v>156</v>
      </c>
      <c r="F36435" s="62" t="s">
        <v>18</v>
      </c>
      <c r="G36435" s="72">
        <v>-7970.16</v>
      </c>
      <c r="H36435" t="s">
        <v>187</v>
      </c>
    </row>
    <row r="36436" spans="1:8" hidden="1" x14ac:dyDescent="0.25">
      <c r="A36436" t="s">
        <v>8</v>
      </c>
      <c r="B36436" t="s">
        <v>9</v>
      </c>
      <c r="C36436" s="62" t="s">
        <v>10</v>
      </c>
      <c r="D36436" s="62" t="s">
        <v>147</v>
      </c>
      <c r="E36436" s="62" t="s">
        <v>147</v>
      </c>
      <c r="F36436" s="62" t="s">
        <v>18</v>
      </c>
      <c r="G36436" s="72">
        <v>-11009.92</v>
      </c>
      <c r="H36436" t="s">
        <v>187</v>
      </c>
    </row>
    <row r="36437" spans="1:8" hidden="1" x14ac:dyDescent="0.25">
      <c r="A36437" t="s">
        <v>8</v>
      </c>
      <c r="B36437" t="s">
        <v>9</v>
      </c>
      <c r="C36437" s="62" t="s">
        <v>10</v>
      </c>
      <c r="D36437" s="62" t="s">
        <v>70</v>
      </c>
      <c r="E36437" s="62" t="s">
        <v>186</v>
      </c>
      <c r="F36437" s="62" t="s">
        <v>18</v>
      </c>
      <c r="G36437" s="72">
        <v>-174902.37</v>
      </c>
      <c r="H36437" t="s">
        <v>187</v>
      </c>
    </row>
    <row r="36438" spans="1:8" hidden="1" x14ac:dyDescent="0.25">
      <c r="A36438" t="s">
        <v>8</v>
      </c>
      <c r="B36438" t="s">
        <v>9</v>
      </c>
      <c r="C36438" s="62" t="s">
        <v>10</v>
      </c>
      <c r="D36438" s="62" t="s">
        <v>70</v>
      </c>
      <c r="E36438" s="62" t="s">
        <v>140</v>
      </c>
      <c r="F36438" s="62" t="s">
        <v>18</v>
      </c>
      <c r="G36438" s="72">
        <v>-300800.17</v>
      </c>
      <c r="H36438" t="s">
        <v>187</v>
      </c>
    </row>
    <row r="36439" spans="1:8" hidden="1" x14ac:dyDescent="0.25">
      <c r="A36439" t="s">
        <v>8</v>
      </c>
      <c r="B36439" t="s">
        <v>9</v>
      </c>
      <c r="C36439" s="62" t="s">
        <v>10</v>
      </c>
      <c r="D36439" s="62" t="s">
        <v>156</v>
      </c>
      <c r="E36439" s="62" t="s">
        <v>156</v>
      </c>
      <c r="F36439" s="62" t="s">
        <v>18</v>
      </c>
      <c r="G36439" s="72">
        <v>-0.01</v>
      </c>
      <c r="H36439" t="s">
        <v>187</v>
      </c>
    </row>
    <row r="36440" spans="1:8" hidden="1" x14ac:dyDescent="0.25">
      <c r="A36440" t="s">
        <v>8</v>
      </c>
      <c r="B36440" t="s">
        <v>9</v>
      </c>
      <c r="C36440" s="62" t="s">
        <v>10</v>
      </c>
      <c r="D36440" s="62" t="s">
        <v>11</v>
      </c>
      <c r="E36440" s="62" t="s">
        <v>12</v>
      </c>
      <c r="F36440" s="62" t="s">
        <v>18</v>
      </c>
      <c r="G36440" s="72">
        <v>-222249.79</v>
      </c>
      <c r="H36440" t="s">
        <v>187</v>
      </c>
    </row>
    <row r="36441" spans="1:8" hidden="1" x14ac:dyDescent="0.25">
      <c r="A36441" t="s">
        <v>8</v>
      </c>
      <c r="B36441" t="s">
        <v>9</v>
      </c>
      <c r="C36441" s="62" t="s">
        <v>10</v>
      </c>
      <c r="D36441" s="62" t="s">
        <v>11</v>
      </c>
      <c r="E36441" s="62" t="s">
        <v>29</v>
      </c>
      <c r="F36441" s="62" t="s">
        <v>18</v>
      </c>
      <c r="G36441" s="72">
        <v>-1137202.1100000001</v>
      </c>
      <c r="H36441" t="s">
        <v>187</v>
      </c>
    </row>
    <row r="36442" spans="1:8" hidden="1" x14ac:dyDescent="0.25">
      <c r="A36442" t="s">
        <v>8</v>
      </c>
      <c r="B36442" t="s">
        <v>9</v>
      </c>
      <c r="C36442" s="62" t="s">
        <v>10</v>
      </c>
      <c r="D36442" s="62" t="s">
        <v>157</v>
      </c>
      <c r="E36442" s="62" t="s">
        <v>157</v>
      </c>
      <c r="F36442" s="62" t="s">
        <v>18</v>
      </c>
      <c r="G36442" s="72">
        <v>-412162.55</v>
      </c>
      <c r="H36442" t="s">
        <v>187</v>
      </c>
    </row>
    <row r="36443" spans="1:8" hidden="1" x14ac:dyDescent="0.25">
      <c r="A36443" t="s">
        <v>8</v>
      </c>
      <c r="B36443" t="s">
        <v>9</v>
      </c>
      <c r="C36443" s="62" t="s">
        <v>10</v>
      </c>
      <c r="D36443" s="62" t="s">
        <v>156</v>
      </c>
      <c r="E36443" s="62" t="s">
        <v>156</v>
      </c>
      <c r="F36443" s="62" t="s">
        <v>18</v>
      </c>
      <c r="G36443" s="72">
        <v>898428.32</v>
      </c>
      <c r="H36443" t="s">
        <v>187</v>
      </c>
    </row>
    <row r="36444" spans="1:8" hidden="1" x14ac:dyDescent="0.25">
      <c r="A36444" t="s">
        <v>8</v>
      </c>
      <c r="B36444" t="s">
        <v>9</v>
      </c>
      <c r="C36444" s="62" t="s">
        <v>10</v>
      </c>
      <c r="D36444" s="62" t="s">
        <v>156</v>
      </c>
      <c r="E36444" s="62" t="s">
        <v>156</v>
      </c>
      <c r="F36444" s="62" t="s">
        <v>18</v>
      </c>
      <c r="G36444" s="72">
        <v>-21982.09</v>
      </c>
      <c r="H36444" t="s">
        <v>187</v>
      </c>
    </row>
    <row r="36445" spans="1:8" hidden="1" x14ac:dyDescent="0.25">
      <c r="A36445" t="s">
        <v>8</v>
      </c>
      <c r="B36445" t="s">
        <v>9</v>
      </c>
      <c r="C36445" s="62" t="s">
        <v>10</v>
      </c>
      <c r="D36445" s="62" t="s">
        <v>147</v>
      </c>
      <c r="E36445" s="62" t="s">
        <v>147</v>
      </c>
      <c r="F36445" s="62" t="s">
        <v>18</v>
      </c>
      <c r="G36445" s="72">
        <v>-241692.73</v>
      </c>
      <c r="H36445" t="s">
        <v>187</v>
      </c>
    </row>
    <row r="36446" spans="1:8" hidden="1" x14ac:dyDescent="0.25">
      <c r="A36446" t="s">
        <v>8</v>
      </c>
      <c r="B36446" t="s">
        <v>9</v>
      </c>
      <c r="C36446" s="62" t="s">
        <v>10</v>
      </c>
      <c r="D36446" s="62" t="s">
        <v>70</v>
      </c>
      <c r="E36446" s="62" t="s">
        <v>186</v>
      </c>
      <c r="F36446" s="62" t="s">
        <v>18</v>
      </c>
      <c r="G36446" s="72">
        <v>-365893.89</v>
      </c>
      <c r="H36446" t="s">
        <v>187</v>
      </c>
    </row>
    <row r="36447" spans="1:8" hidden="1" x14ac:dyDescent="0.25">
      <c r="A36447" t="s">
        <v>8</v>
      </c>
      <c r="B36447" t="s">
        <v>9</v>
      </c>
      <c r="C36447" s="62" t="s">
        <v>10</v>
      </c>
      <c r="D36447" s="62" t="s">
        <v>156</v>
      </c>
      <c r="E36447" s="62" t="s">
        <v>156</v>
      </c>
      <c r="F36447" s="62" t="s">
        <v>18</v>
      </c>
      <c r="G36447" s="72">
        <v>-0.19</v>
      </c>
      <c r="H36447" t="s">
        <v>187</v>
      </c>
    </row>
    <row r="36448" spans="1:8" hidden="1" x14ac:dyDescent="0.25">
      <c r="A36448" t="s">
        <v>8</v>
      </c>
      <c r="B36448" t="s">
        <v>9</v>
      </c>
      <c r="C36448" s="62" t="s">
        <v>10</v>
      </c>
      <c r="D36448" s="62" t="s">
        <v>11</v>
      </c>
      <c r="E36448" s="62" t="s">
        <v>29</v>
      </c>
      <c r="F36448" s="62" t="s">
        <v>18</v>
      </c>
      <c r="G36448" s="72">
        <v>-641571.06000000006</v>
      </c>
      <c r="H36448" t="s">
        <v>187</v>
      </c>
    </row>
    <row r="36449" spans="1:8" hidden="1" x14ac:dyDescent="0.25">
      <c r="A36449" t="s">
        <v>8</v>
      </c>
      <c r="B36449" t="s">
        <v>9</v>
      </c>
      <c r="C36449" s="62" t="s">
        <v>10</v>
      </c>
      <c r="D36449" s="62" t="s">
        <v>157</v>
      </c>
      <c r="E36449" s="62" t="s">
        <v>157</v>
      </c>
      <c r="F36449" s="62" t="s">
        <v>18</v>
      </c>
      <c r="G36449" s="72">
        <v>-843989.41</v>
      </c>
      <c r="H36449" t="s">
        <v>187</v>
      </c>
    </row>
    <row r="36450" spans="1:8" hidden="1" x14ac:dyDescent="0.25">
      <c r="A36450" t="s">
        <v>8</v>
      </c>
      <c r="B36450" t="s">
        <v>9</v>
      </c>
      <c r="C36450" s="62" t="s">
        <v>10</v>
      </c>
      <c r="D36450" s="62" t="s">
        <v>157</v>
      </c>
      <c r="E36450" s="62" t="s">
        <v>157</v>
      </c>
      <c r="F36450" s="62" t="s">
        <v>18</v>
      </c>
      <c r="G36450" s="72">
        <v>-35652.620000000003</v>
      </c>
      <c r="H36450" t="s">
        <v>187</v>
      </c>
    </row>
    <row r="36451" spans="1:8" hidden="1" x14ac:dyDescent="0.25">
      <c r="A36451" t="s">
        <v>8</v>
      </c>
      <c r="B36451" t="s">
        <v>9</v>
      </c>
      <c r="C36451" s="62" t="s">
        <v>10</v>
      </c>
      <c r="D36451" s="62" t="s">
        <v>157</v>
      </c>
      <c r="E36451" s="62" t="s">
        <v>157</v>
      </c>
      <c r="F36451" s="62" t="s">
        <v>18</v>
      </c>
      <c r="G36451" s="72">
        <v>-29862.54</v>
      </c>
      <c r="H36451" t="s">
        <v>187</v>
      </c>
    </row>
    <row r="36452" spans="1:8" hidden="1" x14ac:dyDescent="0.25">
      <c r="A36452" t="s">
        <v>8</v>
      </c>
      <c r="B36452" t="s">
        <v>9</v>
      </c>
      <c r="C36452" s="62" t="s">
        <v>10</v>
      </c>
      <c r="D36452" s="62" t="s">
        <v>156</v>
      </c>
      <c r="E36452" s="62" t="s">
        <v>156</v>
      </c>
      <c r="F36452" s="62" t="s">
        <v>18</v>
      </c>
      <c r="G36452" s="72">
        <v>3487888.77</v>
      </c>
      <c r="H36452" t="s">
        <v>187</v>
      </c>
    </row>
    <row r="36453" spans="1:8" hidden="1" x14ac:dyDescent="0.25">
      <c r="A36453" t="s">
        <v>8</v>
      </c>
      <c r="B36453" t="s">
        <v>9</v>
      </c>
      <c r="C36453" s="62" t="s">
        <v>10</v>
      </c>
      <c r="D36453" s="62" t="s">
        <v>156</v>
      </c>
      <c r="E36453" s="62" t="s">
        <v>156</v>
      </c>
      <c r="F36453" s="62" t="s">
        <v>18</v>
      </c>
      <c r="G36453" s="72">
        <v>-24542.62</v>
      </c>
      <c r="H36453" t="s">
        <v>187</v>
      </c>
    </row>
    <row r="36454" spans="1:8" hidden="1" x14ac:dyDescent="0.25">
      <c r="A36454" t="s">
        <v>8</v>
      </c>
      <c r="B36454" t="s">
        <v>9</v>
      </c>
      <c r="C36454" s="62" t="s">
        <v>10</v>
      </c>
      <c r="D36454" s="62" t="s">
        <v>147</v>
      </c>
      <c r="E36454" s="62" t="s">
        <v>147</v>
      </c>
      <c r="F36454" s="62" t="s">
        <v>18</v>
      </c>
      <c r="G36454" s="72">
        <v>-100444.35</v>
      </c>
      <c r="H36454" t="s">
        <v>187</v>
      </c>
    </row>
    <row r="36455" spans="1:8" hidden="1" x14ac:dyDescent="0.25">
      <c r="A36455" t="s">
        <v>8</v>
      </c>
      <c r="B36455" t="s">
        <v>9</v>
      </c>
      <c r="C36455" s="62" t="s">
        <v>10</v>
      </c>
      <c r="D36455" s="62" t="s">
        <v>70</v>
      </c>
      <c r="E36455" s="62" t="s">
        <v>186</v>
      </c>
      <c r="F36455" s="62" t="s">
        <v>18</v>
      </c>
      <c r="G36455" s="72">
        <v>-70215.490000000005</v>
      </c>
      <c r="H36455" t="s">
        <v>187</v>
      </c>
    </row>
    <row r="36456" spans="1:8" hidden="1" x14ac:dyDescent="0.25">
      <c r="A36456" t="s">
        <v>8</v>
      </c>
      <c r="B36456" t="s">
        <v>9</v>
      </c>
      <c r="C36456" s="62" t="s">
        <v>10</v>
      </c>
      <c r="D36456" s="62" t="s">
        <v>156</v>
      </c>
      <c r="E36456" s="62" t="s">
        <v>156</v>
      </c>
      <c r="F36456" s="62" t="s">
        <v>18</v>
      </c>
      <c r="G36456" s="72">
        <v>57510.85</v>
      </c>
      <c r="H36456" t="s">
        <v>187</v>
      </c>
    </row>
    <row r="36457" spans="1:8" hidden="1" x14ac:dyDescent="0.25">
      <c r="A36457" t="s">
        <v>8</v>
      </c>
      <c r="B36457" t="s">
        <v>9</v>
      </c>
      <c r="C36457" s="62" t="s">
        <v>10</v>
      </c>
      <c r="D36457" s="62" t="s">
        <v>156</v>
      </c>
      <c r="E36457" s="62" t="s">
        <v>156</v>
      </c>
      <c r="F36457" s="62" t="s">
        <v>18</v>
      </c>
      <c r="G36457" s="72">
        <v>-0.08</v>
      </c>
      <c r="H36457" t="s">
        <v>187</v>
      </c>
    </row>
    <row r="36458" spans="1:8" hidden="1" x14ac:dyDescent="0.25">
      <c r="A36458" t="s">
        <v>8</v>
      </c>
      <c r="B36458" t="s">
        <v>9</v>
      </c>
      <c r="C36458" s="62" t="s">
        <v>10</v>
      </c>
      <c r="D36458" s="62" t="s">
        <v>11</v>
      </c>
      <c r="E36458" s="62" t="s">
        <v>29</v>
      </c>
      <c r="F36458" s="62" t="s">
        <v>18</v>
      </c>
      <c r="G36458" s="72">
        <v>-1030799.84</v>
      </c>
      <c r="H36458" t="s">
        <v>187</v>
      </c>
    </row>
    <row r="36459" spans="1:8" hidden="1" x14ac:dyDescent="0.25">
      <c r="A36459" t="s">
        <v>8</v>
      </c>
      <c r="B36459" t="s">
        <v>9</v>
      </c>
      <c r="C36459" s="62" t="s">
        <v>10</v>
      </c>
      <c r="D36459" s="62" t="s">
        <v>157</v>
      </c>
      <c r="E36459" s="62" t="s">
        <v>157</v>
      </c>
      <c r="F36459" s="62" t="s">
        <v>18</v>
      </c>
      <c r="G36459" s="72">
        <v>-266800.21000000002</v>
      </c>
      <c r="H36459" t="s">
        <v>187</v>
      </c>
    </row>
    <row r="36460" spans="1:8" hidden="1" x14ac:dyDescent="0.25">
      <c r="A36460" t="s">
        <v>8</v>
      </c>
      <c r="B36460" t="s">
        <v>9</v>
      </c>
      <c r="C36460" s="62" t="s">
        <v>10</v>
      </c>
      <c r="D36460" s="62" t="s">
        <v>156</v>
      </c>
      <c r="E36460" s="62" t="s">
        <v>156</v>
      </c>
      <c r="F36460" s="62" t="s">
        <v>18</v>
      </c>
      <c r="G36460" s="72">
        <v>8540422.75</v>
      </c>
      <c r="H36460" t="s">
        <v>187</v>
      </c>
    </row>
    <row r="36461" spans="1:8" hidden="1" x14ac:dyDescent="0.25">
      <c r="A36461" t="s">
        <v>8</v>
      </c>
      <c r="B36461" t="s">
        <v>9</v>
      </c>
      <c r="C36461" s="62" t="s">
        <v>10</v>
      </c>
      <c r="D36461" s="62" t="s">
        <v>156</v>
      </c>
      <c r="E36461" s="62" t="s">
        <v>156</v>
      </c>
      <c r="F36461" s="62" t="s">
        <v>18</v>
      </c>
      <c r="G36461" s="72">
        <v>-11110.32</v>
      </c>
      <c r="H36461" t="s">
        <v>187</v>
      </c>
    </row>
    <row r="36462" spans="1:8" hidden="1" x14ac:dyDescent="0.25">
      <c r="A36462" t="s">
        <v>8</v>
      </c>
      <c r="B36462" t="s">
        <v>9</v>
      </c>
      <c r="C36462" s="62" t="s">
        <v>10</v>
      </c>
      <c r="D36462" s="62" t="s">
        <v>147</v>
      </c>
      <c r="E36462" s="62" t="s">
        <v>147</v>
      </c>
      <c r="F36462" s="62" t="s">
        <v>18</v>
      </c>
      <c r="G36462" s="72">
        <v>-357896.04</v>
      </c>
      <c r="H36462" t="s">
        <v>187</v>
      </c>
    </row>
    <row r="36463" spans="1:8" hidden="1" x14ac:dyDescent="0.25">
      <c r="A36463" t="s">
        <v>8</v>
      </c>
      <c r="B36463" t="s">
        <v>9</v>
      </c>
      <c r="C36463" s="62" t="s">
        <v>10</v>
      </c>
      <c r="D36463" s="62" t="s">
        <v>70</v>
      </c>
      <c r="E36463" s="62" t="s">
        <v>186</v>
      </c>
      <c r="F36463" s="62" t="s">
        <v>18</v>
      </c>
      <c r="G36463" s="72">
        <v>-389913.67</v>
      </c>
      <c r="H36463" t="s">
        <v>187</v>
      </c>
    </row>
    <row r="36464" spans="1:8" hidden="1" x14ac:dyDescent="0.25">
      <c r="A36464" t="s">
        <v>8</v>
      </c>
      <c r="B36464" t="s">
        <v>9</v>
      </c>
      <c r="C36464" s="62" t="s">
        <v>10</v>
      </c>
      <c r="D36464" s="62" t="s">
        <v>156</v>
      </c>
      <c r="E36464" s="62" t="s">
        <v>156</v>
      </c>
      <c r="F36464" s="62" t="s">
        <v>18</v>
      </c>
      <c r="G36464" s="72">
        <v>-63585.21</v>
      </c>
      <c r="H36464" t="s">
        <v>187</v>
      </c>
    </row>
    <row r="36465" spans="1:8" hidden="1" x14ac:dyDescent="0.25">
      <c r="A36465" t="s">
        <v>8</v>
      </c>
      <c r="B36465" t="s">
        <v>9</v>
      </c>
      <c r="C36465" s="62" t="s">
        <v>10</v>
      </c>
      <c r="D36465" s="62" t="s">
        <v>156</v>
      </c>
      <c r="E36465" s="62" t="s">
        <v>156</v>
      </c>
      <c r="F36465" s="62" t="s">
        <v>18</v>
      </c>
      <c r="G36465" s="72">
        <v>-0.14000000000000001</v>
      </c>
      <c r="H36465" t="s">
        <v>187</v>
      </c>
    </row>
    <row r="36466" spans="1:8" hidden="1" x14ac:dyDescent="0.25">
      <c r="A36466" t="s">
        <v>8</v>
      </c>
      <c r="B36466" t="s">
        <v>9</v>
      </c>
      <c r="C36466" s="62" t="s">
        <v>10</v>
      </c>
      <c r="D36466" s="62" t="s">
        <v>11</v>
      </c>
      <c r="E36466" s="62" t="s">
        <v>29</v>
      </c>
      <c r="F36466" s="62" t="s">
        <v>18</v>
      </c>
      <c r="G36466" s="72">
        <v>-148605.51999999999</v>
      </c>
      <c r="H36466" t="s">
        <v>187</v>
      </c>
    </row>
    <row r="36467" spans="1:8" hidden="1" x14ac:dyDescent="0.25">
      <c r="A36467" t="s">
        <v>8</v>
      </c>
      <c r="B36467" t="s">
        <v>9</v>
      </c>
      <c r="C36467" s="62" t="s">
        <v>10</v>
      </c>
      <c r="D36467" s="62" t="s">
        <v>157</v>
      </c>
      <c r="E36467" s="62" t="s">
        <v>157</v>
      </c>
      <c r="F36467" s="62" t="s">
        <v>18</v>
      </c>
      <c r="G36467" s="72">
        <v>-1539714.42</v>
      </c>
      <c r="H36467" t="s">
        <v>187</v>
      </c>
    </row>
    <row r="36468" spans="1:8" hidden="1" x14ac:dyDescent="0.25">
      <c r="A36468" t="s">
        <v>8</v>
      </c>
      <c r="B36468" t="s">
        <v>9</v>
      </c>
      <c r="C36468" s="62" t="s">
        <v>10</v>
      </c>
      <c r="D36468" s="62" t="s">
        <v>156</v>
      </c>
      <c r="E36468" s="62" t="s">
        <v>156</v>
      </c>
      <c r="F36468" s="62" t="s">
        <v>18</v>
      </c>
      <c r="G36468" s="72">
        <v>413455.89</v>
      </c>
      <c r="H36468" t="s">
        <v>187</v>
      </c>
    </row>
    <row r="36469" spans="1:8" hidden="1" x14ac:dyDescent="0.25">
      <c r="A36469" t="s">
        <v>8</v>
      </c>
      <c r="B36469" t="s">
        <v>9</v>
      </c>
      <c r="C36469" s="62" t="s">
        <v>10</v>
      </c>
      <c r="D36469" s="62" t="s">
        <v>156</v>
      </c>
      <c r="E36469" s="62" t="s">
        <v>156</v>
      </c>
      <c r="F36469" s="62" t="s">
        <v>18</v>
      </c>
      <c r="G36469" s="72">
        <v>-40266.51</v>
      </c>
      <c r="H36469" t="s">
        <v>187</v>
      </c>
    </row>
    <row r="36470" spans="1:8" hidden="1" x14ac:dyDescent="0.25">
      <c r="A36470" t="s">
        <v>8</v>
      </c>
      <c r="B36470" t="s">
        <v>9</v>
      </c>
      <c r="C36470" s="62" t="s">
        <v>10</v>
      </c>
      <c r="D36470" s="62" t="s">
        <v>156</v>
      </c>
      <c r="E36470" s="62" t="s">
        <v>156</v>
      </c>
      <c r="F36470" s="62" t="s">
        <v>18</v>
      </c>
      <c r="G36470" s="72">
        <v>-25683.17</v>
      </c>
      <c r="H36470" t="s">
        <v>187</v>
      </c>
    </row>
    <row r="36471" spans="1:8" hidden="1" x14ac:dyDescent="0.25">
      <c r="A36471" t="s">
        <v>8</v>
      </c>
      <c r="B36471" t="s">
        <v>9</v>
      </c>
      <c r="C36471" s="62" t="s">
        <v>10</v>
      </c>
      <c r="D36471" s="62" t="s">
        <v>11</v>
      </c>
      <c r="E36471" s="62" t="s">
        <v>12</v>
      </c>
      <c r="F36471" s="62" t="s">
        <v>18</v>
      </c>
      <c r="G36471" s="72">
        <v>-2320.06</v>
      </c>
      <c r="H36471" t="s">
        <v>187</v>
      </c>
    </row>
    <row r="36472" spans="1:8" hidden="1" x14ac:dyDescent="0.25">
      <c r="A36472" t="s">
        <v>8</v>
      </c>
      <c r="B36472" t="s">
        <v>9</v>
      </c>
      <c r="C36472" s="62" t="s">
        <v>10</v>
      </c>
      <c r="D36472" s="62" t="s">
        <v>156</v>
      </c>
      <c r="E36472" s="62" t="s">
        <v>156</v>
      </c>
      <c r="F36472" s="62" t="s">
        <v>18</v>
      </c>
      <c r="G36472" s="72">
        <v>2997.92</v>
      </c>
      <c r="H36472" t="s">
        <v>187</v>
      </c>
    </row>
    <row r="36473" spans="1:8" hidden="1" x14ac:dyDescent="0.25">
      <c r="A36473" t="s">
        <v>8</v>
      </c>
      <c r="B36473" t="s">
        <v>9</v>
      </c>
      <c r="C36473" s="62" t="s">
        <v>10</v>
      </c>
      <c r="D36473" s="62" t="s">
        <v>156</v>
      </c>
      <c r="E36473" s="62" t="s">
        <v>156</v>
      </c>
      <c r="F36473" s="62" t="s">
        <v>18</v>
      </c>
      <c r="G36473" s="72">
        <v>-0.01</v>
      </c>
      <c r="H36473" t="s">
        <v>187</v>
      </c>
    </row>
    <row r="36474" spans="1:8" hidden="1" x14ac:dyDescent="0.25">
      <c r="A36474" t="s">
        <v>8</v>
      </c>
      <c r="B36474" t="s">
        <v>9</v>
      </c>
      <c r="C36474" s="62" t="s">
        <v>10</v>
      </c>
      <c r="D36474" s="62" t="s">
        <v>11</v>
      </c>
      <c r="E36474" s="62" t="s">
        <v>29</v>
      </c>
      <c r="F36474" s="62" t="s">
        <v>18</v>
      </c>
      <c r="G36474" s="72">
        <v>-59065.67</v>
      </c>
      <c r="H36474" t="s">
        <v>187</v>
      </c>
    </row>
    <row r="36475" spans="1:8" hidden="1" x14ac:dyDescent="0.25">
      <c r="A36475" t="s">
        <v>8</v>
      </c>
      <c r="B36475" t="s">
        <v>9</v>
      </c>
      <c r="C36475" s="62" t="s">
        <v>10</v>
      </c>
      <c r="D36475" s="62" t="s">
        <v>157</v>
      </c>
      <c r="E36475" s="62" t="s">
        <v>157</v>
      </c>
      <c r="F36475" s="62" t="s">
        <v>18</v>
      </c>
      <c r="G36475" s="72">
        <v>-476441.54</v>
      </c>
      <c r="H36475" t="s">
        <v>187</v>
      </c>
    </row>
    <row r="36476" spans="1:8" hidden="1" x14ac:dyDescent="0.25">
      <c r="A36476" t="s">
        <v>8</v>
      </c>
      <c r="B36476" t="s">
        <v>9</v>
      </c>
      <c r="C36476" s="62" t="s">
        <v>10</v>
      </c>
      <c r="D36476" s="62" t="s">
        <v>156</v>
      </c>
      <c r="E36476" s="62" t="s">
        <v>156</v>
      </c>
      <c r="F36476" s="62" t="s">
        <v>18</v>
      </c>
      <c r="G36476" s="72">
        <v>-0.53</v>
      </c>
      <c r="H36476" t="s">
        <v>187</v>
      </c>
    </row>
    <row r="36477" spans="1:8" hidden="1" x14ac:dyDescent="0.25">
      <c r="A36477" t="s">
        <v>8</v>
      </c>
      <c r="B36477" t="s">
        <v>9</v>
      </c>
      <c r="C36477" s="62" t="s">
        <v>10</v>
      </c>
      <c r="D36477" s="62" t="s">
        <v>156</v>
      </c>
      <c r="E36477" s="62" t="s">
        <v>156</v>
      </c>
      <c r="F36477" s="62" t="s">
        <v>18</v>
      </c>
      <c r="G36477" s="72">
        <v>-11840.07</v>
      </c>
      <c r="H36477" t="s">
        <v>187</v>
      </c>
    </row>
    <row r="36478" spans="1:8" hidden="1" x14ac:dyDescent="0.25">
      <c r="A36478" t="s">
        <v>8</v>
      </c>
      <c r="B36478" t="s">
        <v>9</v>
      </c>
      <c r="C36478" s="62" t="s">
        <v>10</v>
      </c>
      <c r="D36478" s="62" t="s">
        <v>70</v>
      </c>
      <c r="E36478" s="62" t="s">
        <v>186</v>
      </c>
      <c r="F36478" s="62" t="s">
        <v>18</v>
      </c>
      <c r="G36478" s="72">
        <v>-20976.26</v>
      </c>
      <c r="H36478" t="s">
        <v>187</v>
      </c>
    </row>
    <row r="36479" spans="1:8" hidden="1" x14ac:dyDescent="0.25">
      <c r="A36479" t="s">
        <v>8</v>
      </c>
      <c r="B36479" t="s">
        <v>9</v>
      </c>
      <c r="C36479" s="62" t="s">
        <v>10</v>
      </c>
      <c r="D36479" s="62" t="s">
        <v>156</v>
      </c>
      <c r="E36479" s="62" t="s">
        <v>156</v>
      </c>
      <c r="F36479" s="62" t="s">
        <v>18</v>
      </c>
      <c r="G36479" s="72">
        <v>-46627.74</v>
      </c>
      <c r="H36479" t="s">
        <v>187</v>
      </c>
    </row>
    <row r="36480" spans="1:8" hidden="1" x14ac:dyDescent="0.25">
      <c r="A36480" t="s">
        <v>8</v>
      </c>
      <c r="B36480" t="s">
        <v>9</v>
      </c>
      <c r="C36480" s="62" t="s">
        <v>10</v>
      </c>
      <c r="D36480" s="62" t="s">
        <v>156</v>
      </c>
      <c r="E36480" s="62" t="s">
        <v>156</v>
      </c>
      <c r="F36480" s="62" t="s">
        <v>18</v>
      </c>
      <c r="G36480" s="72">
        <v>-13015.24</v>
      </c>
      <c r="H36480" t="s">
        <v>187</v>
      </c>
    </row>
    <row r="36481" spans="1:8" hidden="1" x14ac:dyDescent="0.25">
      <c r="A36481" t="s">
        <v>8</v>
      </c>
      <c r="B36481" t="s">
        <v>9</v>
      </c>
      <c r="C36481" s="62" t="s">
        <v>10</v>
      </c>
      <c r="D36481" s="62" t="s">
        <v>156</v>
      </c>
      <c r="E36481" s="62" t="s">
        <v>156</v>
      </c>
      <c r="F36481" s="62" t="s">
        <v>18</v>
      </c>
      <c r="G36481" s="72">
        <v>-4562.8</v>
      </c>
      <c r="H36481" t="s">
        <v>187</v>
      </c>
    </row>
    <row r="36482" spans="1:8" hidden="1" x14ac:dyDescent="0.25">
      <c r="A36482" t="s">
        <v>8</v>
      </c>
      <c r="B36482" t="s">
        <v>9</v>
      </c>
      <c r="C36482" s="62" t="s">
        <v>10</v>
      </c>
      <c r="D36482" s="62" t="s">
        <v>70</v>
      </c>
      <c r="E36482" s="62" t="s">
        <v>186</v>
      </c>
      <c r="F36482" s="62" t="s">
        <v>18</v>
      </c>
      <c r="G36482" s="72">
        <v>-81054.67</v>
      </c>
      <c r="H36482" t="s">
        <v>187</v>
      </c>
    </row>
    <row r="36483" spans="1:8" hidden="1" x14ac:dyDescent="0.25">
      <c r="A36483" t="s">
        <v>8</v>
      </c>
      <c r="B36483" t="s">
        <v>9</v>
      </c>
      <c r="C36483" s="62" t="s">
        <v>10</v>
      </c>
      <c r="D36483" s="62" t="s">
        <v>156</v>
      </c>
      <c r="E36483" s="62" t="s">
        <v>156</v>
      </c>
      <c r="F36483" s="62" t="s">
        <v>18</v>
      </c>
      <c r="G36483" s="72">
        <v>-0.04</v>
      </c>
      <c r="H36483" t="s">
        <v>187</v>
      </c>
    </row>
    <row r="36484" spans="1:8" hidden="1" x14ac:dyDescent="0.25">
      <c r="A36484" t="s">
        <v>8</v>
      </c>
      <c r="B36484" t="s">
        <v>9</v>
      </c>
      <c r="C36484" s="62" t="s">
        <v>10</v>
      </c>
      <c r="D36484" s="62" t="s">
        <v>70</v>
      </c>
      <c r="E36484" s="62" t="s">
        <v>68</v>
      </c>
      <c r="F36484" s="62" t="s">
        <v>18</v>
      </c>
      <c r="G36484" s="72">
        <v>-198962.45</v>
      </c>
      <c r="H36484" t="s">
        <v>187</v>
      </c>
    </row>
    <row r="36485" spans="1:8" hidden="1" x14ac:dyDescent="0.25">
      <c r="A36485" t="s">
        <v>8</v>
      </c>
      <c r="B36485" t="s">
        <v>9</v>
      </c>
      <c r="C36485" s="62" t="s">
        <v>10</v>
      </c>
      <c r="D36485" s="62" t="s">
        <v>157</v>
      </c>
      <c r="E36485" s="62" t="s">
        <v>157</v>
      </c>
      <c r="F36485" s="62" t="s">
        <v>18</v>
      </c>
      <c r="G36485" s="72">
        <v>-9647.7000000000007</v>
      </c>
      <c r="H36485" t="s">
        <v>187</v>
      </c>
    </row>
    <row r="36486" spans="1:8" hidden="1" x14ac:dyDescent="0.25">
      <c r="A36486" t="s">
        <v>8</v>
      </c>
      <c r="B36486" t="s">
        <v>9</v>
      </c>
      <c r="C36486" s="62" t="s">
        <v>10</v>
      </c>
      <c r="D36486" s="62" t="s">
        <v>156</v>
      </c>
      <c r="E36486" s="62" t="s">
        <v>156</v>
      </c>
      <c r="F36486" s="62" t="s">
        <v>18</v>
      </c>
      <c r="G36486" s="72">
        <v>44418.73</v>
      </c>
      <c r="H36486" t="s">
        <v>187</v>
      </c>
    </row>
    <row r="36487" spans="1:8" hidden="1" x14ac:dyDescent="0.25">
      <c r="A36487" t="s">
        <v>8</v>
      </c>
      <c r="B36487" t="s">
        <v>116</v>
      </c>
      <c r="C36487" s="62" t="s">
        <v>194</v>
      </c>
      <c r="D36487" s="62" t="s">
        <v>195</v>
      </c>
      <c r="E36487" s="62" t="s">
        <v>195</v>
      </c>
      <c r="F36487" s="62" t="s">
        <v>18</v>
      </c>
      <c r="G36487" s="72">
        <v>507.3</v>
      </c>
      <c r="H36487" t="s">
        <v>187</v>
      </c>
    </row>
    <row r="36488" spans="1:8" hidden="1" x14ac:dyDescent="0.25">
      <c r="A36488" t="s">
        <v>8</v>
      </c>
      <c r="B36488" t="s">
        <v>116</v>
      </c>
      <c r="C36488" s="62" t="s">
        <v>194</v>
      </c>
      <c r="D36488" s="62" t="s">
        <v>196</v>
      </c>
      <c r="E36488" s="62" t="s">
        <v>196</v>
      </c>
      <c r="F36488" s="62" t="s">
        <v>18</v>
      </c>
      <c r="G36488" s="72">
        <v>8450</v>
      </c>
      <c r="H36488" t="s">
        <v>187</v>
      </c>
    </row>
    <row r="36489" spans="1:8" hidden="1" x14ac:dyDescent="0.25">
      <c r="A36489" t="s">
        <v>8</v>
      </c>
      <c r="B36489" t="s">
        <v>116</v>
      </c>
      <c r="C36489" s="62" t="s">
        <v>194</v>
      </c>
      <c r="D36489" s="62" t="s">
        <v>196</v>
      </c>
      <c r="E36489" s="62" t="s">
        <v>196</v>
      </c>
      <c r="F36489" s="62" t="s">
        <v>18</v>
      </c>
      <c r="G36489" s="72">
        <v>1400</v>
      </c>
      <c r="H36489" t="s">
        <v>187</v>
      </c>
    </row>
    <row r="36490" spans="1:8" x14ac:dyDescent="0.25">
      <c r="A36490" t="s">
        <v>8</v>
      </c>
      <c r="B36490" t="s">
        <v>116</v>
      </c>
      <c r="C36490" s="62" t="s">
        <v>117</v>
      </c>
      <c r="D36490" s="62" t="s">
        <v>117</v>
      </c>
      <c r="E36490" s="62" t="s">
        <v>117</v>
      </c>
      <c r="F36490" s="62" t="s">
        <v>18</v>
      </c>
      <c r="G36490" s="72">
        <v>2760</v>
      </c>
      <c r="H36490" t="s">
        <v>187</v>
      </c>
    </row>
    <row r="36491" spans="1:8" x14ac:dyDescent="0.25">
      <c r="A36491" t="s">
        <v>8</v>
      </c>
      <c r="B36491" t="s">
        <v>116</v>
      </c>
      <c r="C36491" s="62" t="s">
        <v>117</v>
      </c>
      <c r="D36491" s="62" t="s">
        <v>117</v>
      </c>
      <c r="E36491" s="62" t="s">
        <v>117</v>
      </c>
      <c r="F36491" s="62" t="s">
        <v>18</v>
      </c>
      <c r="G36491" s="72">
        <v>1000</v>
      </c>
      <c r="H36491" t="s">
        <v>187</v>
      </c>
    </row>
    <row r="36492" spans="1:8" x14ac:dyDescent="0.25">
      <c r="A36492" t="s">
        <v>8</v>
      </c>
      <c r="B36492" t="s">
        <v>116</v>
      </c>
      <c r="C36492" s="62" t="s">
        <v>117</v>
      </c>
      <c r="D36492" s="62" t="s">
        <v>117</v>
      </c>
      <c r="E36492" s="62" t="s">
        <v>117</v>
      </c>
      <c r="F36492" s="62" t="s">
        <v>18</v>
      </c>
      <c r="G36492" s="72">
        <v>32096</v>
      </c>
      <c r="H36492" t="s">
        <v>187</v>
      </c>
    </row>
    <row r="36493" spans="1:8" x14ac:dyDescent="0.25">
      <c r="A36493" t="s">
        <v>8</v>
      </c>
      <c r="B36493" t="s">
        <v>116</v>
      </c>
      <c r="C36493" s="62" t="s">
        <v>117</v>
      </c>
      <c r="D36493" s="62" t="s">
        <v>117</v>
      </c>
      <c r="E36493" s="62" t="s">
        <v>117</v>
      </c>
      <c r="F36493" s="62" t="s">
        <v>18</v>
      </c>
      <c r="G36493" s="72">
        <v>159530</v>
      </c>
      <c r="H36493" t="s">
        <v>187</v>
      </c>
    </row>
    <row r="36494" spans="1:8" x14ac:dyDescent="0.25">
      <c r="A36494" t="s">
        <v>8</v>
      </c>
      <c r="B36494" t="s">
        <v>116</v>
      </c>
      <c r="C36494" s="62" t="s">
        <v>117</v>
      </c>
      <c r="D36494" s="62" t="s">
        <v>117</v>
      </c>
      <c r="E36494" s="62" t="s">
        <v>117</v>
      </c>
      <c r="F36494" s="62" t="s">
        <v>18</v>
      </c>
      <c r="G36494" s="72">
        <v>4750</v>
      </c>
      <c r="H36494" t="s">
        <v>187</v>
      </c>
    </row>
    <row r="36495" spans="1:8" x14ac:dyDescent="0.25">
      <c r="A36495" t="s">
        <v>8</v>
      </c>
      <c r="B36495" t="s">
        <v>116</v>
      </c>
      <c r="C36495" s="62" t="s">
        <v>117</v>
      </c>
      <c r="D36495" s="62" t="s">
        <v>117</v>
      </c>
      <c r="E36495" s="62" t="s">
        <v>117</v>
      </c>
      <c r="F36495" s="62" t="s">
        <v>18</v>
      </c>
      <c r="G36495" s="72">
        <v>21790</v>
      </c>
      <c r="H36495" t="s">
        <v>187</v>
      </c>
    </row>
    <row r="36496" spans="1:8" x14ac:dyDescent="0.25">
      <c r="A36496" t="s">
        <v>8</v>
      </c>
      <c r="B36496" t="s">
        <v>116</v>
      </c>
      <c r="C36496" s="62" t="s">
        <v>117</v>
      </c>
      <c r="D36496" s="62" t="s">
        <v>117</v>
      </c>
      <c r="E36496" s="62" t="s">
        <v>117</v>
      </c>
      <c r="F36496" s="62" t="s">
        <v>18</v>
      </c>
      <c r="G36496" s="72">
        <v>21920</v>
      </c>
      <c r="H36496" t="s">
        <v>187</v>
      </c>
    </row>
    <row r="36497" spans="1:8" x14ac:dyDescent="0.25">
      <c r="A36497" t="s">
        <v>8</v>
      </c>
      <c r="B36497" t="s">
        <v>116</v>
      </c>
      <c r="C36497" s="62" t="s">
        <v>117</v>
      </c>
      <c r="D36497" s="62" t="s">
        <v>117</v>
      </c>
      <c r="E36497" s="62" t="s">
        <v>117</v>
      </c>
      <c r="F36497" s="62" t="s">
        <v>18</v>
      </c>
      <c r="G36497" s="72">
        <v>13984</v>
      </c>
      <c r="H36497" t="s">
        <v>187</v>
      </c>
    </row>
    <row r="36498" spans="1:8" x14ac:dyDescent="0.25">
      <c r="A36498" t="s">
        <v>8</v>
      </c>
      <c r="B36498" t="s">
        <v>116</v>
      </c>
      <c r="C36498" s="62" t="s">
        <v>117</v>
      </c>
      <c r="D36498" s="62" t="s">
        <v>117</v>
      </c>
      <c r="E36498" s="62" t="s">
        <v>117</v>
      </c>
      <c r="F36498" s="62" t="s">
        <v>18</v>
      </c>
      <c r="G36498" s="72">
        <v>1500</v>
      </c>
      <c r="H36498" t="s">
        <v>187</v>
      </c>
    </row>
    <row r="36499" spans="1:8" x14ac:dyDescent="0.25">
      <c r="A36499" t="s">
        <v>8</v>
      </c>
      <c r="B36499" t="s">
        <v>116</v>
      </c>
      <c r="C36499" s="62" t="s">
        <v>117</v>
      </c>
      <c r="D36499" s="62" t="s">
        <v>117</v>
      </c>
      <c r="E36499" s="62" t="s">
        <v>117</v>
      </c>
      <c r="F36499" s="62" t="s">
        <v>18</v>
      </c>
      <c r="G36499" s="72">
        <v>500</v>
      </c>
      <c r="H36499" t="s">
        <v>187</v>
      </c>
    </row>
    <row r="36500" spans="1:8" x14ac:dyDescent="0.25">
      <c r="A36500" t="s">
        <v>8</v>
      </c>
      <c r="B36500" t="s">
        <v>116</v>
      </c>
      <c r="C36500" s="62" t="s">
        <v>117</v>
      </c>
      <c r="D36500" s="62" t="s">
        <v>117</v>
      </c>
      <c r="E36500" s="62" t="s">
        <v>117</v>
      </c>
      <c r="F36500" s="62" t="s">
        <v>18</v>
      </c>
      <c r="G36500" s="72">
        <v>256000</v>
      </c>
      <c r="H36500" t="s">
        <v>187</v>
      </c>
    </row>
    <row r="36501" spans="1:8" x14ac:dyDescent="0.25">
      <c r="A36501" t="s">
        <v>8</v>
      </c>
      <c r="B36501" t="s">
        <v>116</v>
      </c>
      <c r="C36501" s="62" t="s">
        <v>117</v>
      </c>
      <c r="D36501" s="62" t="s">
        <v>117</v>
      </c>
      <c r="E36501" s="62" t="s">
        <v>117</v>
      </c>
      <c r="F36501" s="62" t="s">
        <v>18</v>
      </c>
      <c r="G36501" s="72">
        <v>840</v>
      </c>
      <c r="H36501" t="s">
        <v>187</v>
      </c>
    </row>
    <row r="36502" spans="1:8" x14ac:dyDescent="0.25">
      <c r="A36502" t="s">
        <v>8</v>
      </c>
      <c r="B36502" t="s">
        <v>116</v>
      </c>
      <c r="C36502" s="62" t="s">
        <v>117</v>
      </c>
      <c r="D36502" s="62" t="s">
        <v>117</v>
      </c>
      <c r="E36502" s="62" t="s">
        <v>117</v>
      </c>
      <c r="F36502" s="62" t="s">
        <v>18</v>
      </c>
      <c r="G36502" s="72">
        <v>2160</v>
      </c>
      <c r="H36502" t="s">
        <v>187</v>
      </c>
    </row>
    <row r="36503" spans="1:8" x14ac:dyDescent="0.25">
      <c r="A36503" t="s">
        <v>8</v>
      </c>
      <c r="B36503" t="s">
        <v>116</v>
      </c>
      <c r="C36503" s="62" t="s">
        <v>117</v>
      </c>
      <c r="D36503" s="62" t="s">
        <v>117</v>
      </c>
      <c r="E36503" s="62" t="s">
        <v>117</v>
      </c>
      <c r="F36503" s="62" t="s">
        <v>18</v>
      </c>
      <c r="G36503" s="72">
        <v>500</v>
      </c>
      <c r="H36503" t="s">
        <v>187</v>
      </c>
    </row>
    <row r="36504" spans="1:8" x14ac:dyDescent="0.25">
      <c r="A36504" t="s">
        <v>8</v>
      </c>
      <c r="B36504" t="s">
        <v>116</v>
      </c>
      <c r="C36504" s="62" t="s">
        <v>117</v>
      </c>
      <c r="D36504" s="62" t="s">
        <v>117</v>
      </c>
      <c r="E36504" s="62" t="s">
        <v>117</v>
      </c>
      <c r="F36504" s="62" t="s">
        <v>18</v>
      </c>
      <c r="G36504" s="72">
        <v>100</v>
      </c>
      <c r="H36504" t="s">
        <v>187</v>
      </c>
    </row>
    <row r="36505" spans="1:8" x14ac:dyDescent="0.25">
      <c r="A36505" t="s">
        <v>8</v>
      </c>
      <c r="B36505" t="s">
        <v>116</v>
      </c>
      <c r="C36505" s="62" t="s">
        <v>117</v>
      </c>
      <c r="D36505" s="62" t="s">
        <v>117</v>
      </c>
      <c r="E36505" s="62" t="s">
        <v>117</v>
      </c>
      <c r="F36505" s="62" t="s">
        <v>18</v>
      </c>
      <c r="G36505" s="72">
        <v>16700</v>
      </c>
      <c r="H36505" t="s">
        <v>187</v>
      </c>
    </row>
    <row r="36506" spans="1:8" x14ac:dyDescent="0.25">
      <c r="A36506" t="s">
        <v>8</v>
      </c>
      <c r="B36506" t="s">
        <v>116</v>
      </c>
      <c r="C36506" s="62" t="s">
        <v>117</v>
      </c>
      <c r="D36506" s="62" t="s">
        <v>117</v>
      </c>
      <c r="E36506" s="62" t="s">
        <v>117</v>
      </c>
      <c r="F36506" s="62" t="s">
        <v>18</v>
      </c>
      <c r="G36506" s="72">
        <v>200</v>
      </c>
      <c r="H36506" t="s">
        <v>187</v>
      </c>
    </row>
    <row r="36507" spans="1:8" x14ac:dyDescent="0.25">
      <c r="A36507" t="s">
        <v>8</v>
      </c>
      <c r="B36507" t="s">
        <v>116</v>
      </c>
      <c r="C36507" s="62" t="s">
        <v>117</v>
      </c>
      <c r="D36507" s="62" t="s">
        <v>117</v>
      </c>
      <c r="E36507" s="62" t="s">
        <v>117</v>
      </c>
      <c r="F36507" s="62" t="s">
        <v>18</v>
      </c>
      <c r="G36507" s="72">
        <v>32180</v>
      </c>
      <c r="H36507" t="s">
        <v>187</v>
      </c>
    </row>
    <row r="36508" spans="1:8" x14ac:dyDescent="0.25">
      <c r="A36508" t="s">
        <v>8</v>
      </c>
      <c r="B36508" t="s">
        <v>116</v>
      </c>
      <c r="C36508" s="62" t="s">
        <v>117</v>
      </c>
      <c r="D36508" s="62" t="s">
        <v>117</v>
      </c>
      <c r="E36508" s="62" t="s">
        <v>117</v>
      </c>
      <c r="F36508" s="62" t="s">
        <v>18</v>
      </c>
      <c r="G36508" s="72">
        <v>43176</v>
      </c>
      <c r="H36508" t="s">
        <v>187</v>
      </c>
    </row>
    <row r="36509" spans="1:8" x14ac:dyDescent="0.25">
      <c r="A36509" t="s">
        <v>8</v>
      </c>
      <c r="B36509" t="s">
        <v>116</v>
      </c>
      <c r="C36509" s="62" t="s">
        <v>117</v>
      </c>
      <c r="D36509" s="62" t="s">
        <v>117</v>
      </c>
      <c r="E36509" s="62" t="s">
        <v>117</v>
      </c>
      <c r="F36509" s="62" t="s">
        <v>18</v>
      </c>
      <c r="G36509" s="72">
        <v>5120</v>
      </c>
      <c r="H36509" t="s">
        <v>187</v>
      </c>
    </row>
    <row r="36510" spans="1:8" x14ac:dyDescent="0.25">
      <c r="A36510" t="s">
        <v>8</v>
      </c>
      <c r="B36510" t="s">
        <v>116</v>
      </c>
      <c r="C36510" s="62" t="s">
        <v>117</v>
      </c>
      <c r="D36510" s="62" t="s">
        <v>117</v>
      </c>
      <c r="E36510" s="62" t="s">
        <v>117</v>
      </c>
      <c r="F36510" s="62" t="s">
        <v>18</v>
      </c>
      <c r="G36510" s="72">
        <v>12465</v>
      </c>
      <c r="H36510" t="s">
        <v>187</v>
      </c>
    </row>
    <row r="36511" spans="1:8" x14ac:dyDescent="0.25">
      <c r="A36511" t="s">
        <v>8</v>
      </c>
      <c r="B36511" t="s">
        <v>116</v>
      </c>
      <c r="C36511" s="62" t="s">
        <v>117</v>
      </c>
      <c r="D36511" s="62" t="s">
        <v>117</v>
      </c>
      <c r="E36511" s="62" t="s">
        <v>117</v>
      </c>
      <c r="F36511" s="62" t="s">
        <v>18</v>
      </c>
      <c r="G36511" s="72">
        <v>6634</v>
      </c>
      <c r="H36511" t="s">
        <v>187</v>
      </c>
    </row>
    <row r="36512" spans="1:8" x14ac:dyDescent="0.25">
      <c r="A36512" t="s">
        <v>8</v>
      </c>
      <c r="B36512" t="s">
        <v>116</v>
      </c>
      <c r="C36512" s="62" t="s">
        <v>117</v>
      </c>
      <c r="D36512" s="62" t="s">
        <v>117</v>
      </c>
      <c r="E36512" s="62" t="s">
        <v>117</v>
      </c>
      <c r="F36512" s="62" t="s">
        <v>18</v>
      </c>
      <c r="G36512" s="72">
        <v>24570</v>
      </c>
      <c r="H36512" t="s">
        <v>187</v>
      </c>
    </row>
    <row r="36513" spans="1:8" x14ac:dyDescent="0.25">
      <c r="A36513" t="s">
        <v>8</v>
      </c>
      <c r="B36513" t="s">
        <v>116</v>
      </c>
      <c r="C36513" s="62" t="s">
        <v>117</v>
      </c>
      <c r="D36513" s="62" t="s">
        <v>117</v>
      </c>
      <c r="E36513" s="62" t="s">
        <v>117</v>
      </c>
      <c r="F36513" s="62" t="s">
        <v>18</v>
      </c>
      <c r="G36513" s="72">
        <v>9295</v>
      </c>
      <c r="H36513" t="s">
        <v>187</v>
      </c>
    </row>
    <row r="36514" spans="1:8" x14ac:dyDescent="0.25">
      <c r="A36514" t="s">
        <v>8</v>
      </c>
      <c r="B36514" t="s">
        <v>116</v>
      </c>
      <c r="C36514" s="62" t="s">
        <v>117</v>
      </c>
      <c r="D36514" s="62" t="s">
        <v>117</v>
      </c>
      <c r="E36514" s="62" t="s">
        <v>117</v>
      </c>
      <c r="F36514" s="62" t="s">
        <v>18</v>
      </c>
      <c r="G36514" s="72">
        <v>1220</v>
      </c>
      <c r="H36514" t="s">
        <v>187</v>
      </c>
    </row>
    <row r="36515" spans="1:8" x14ac:dyDescent="0.25">
      <c r="A36515" t="s">
        <v>8</v>
      </c>
      <c r="B36515" t="s">
        <v>116</v>
      </c>
      <c r="C36515" s="62" t="s">
        <v>117</v>
      </c>
      <c r="D36515" s="62" t="s">
        <v>117</v>
      </c>
      <c r="E36515" s="62" t="s">
        <v>117</v>
      </c>
      <c r="F36515" s="62" t="s">
        <v>18</v>
      </c>
      <c r="G36515" s="72">
        <v>14980</v>
      </c>
      <c r="H36515" t="s">
        <v>187</v>
      </c>
    </row>
    <row r="36516" spans="1:8" x14ac:dyDescent="0.25">
      <c r="A36516" t="s">
        <v>8</v>
      </c>
      <c r="B36516" t="s">
        <v>116</v>
      </c>
      <c r="C36516" s="62" t="s">
        <v>117</v>
      </c>
      <c r="D36516" s="62" t="s">
        <v>117</v>
      </c>
      <c r="E36516" s="62" t="s">
        <v>117</v>
      </c>
      <c r="F36516" s="62" t="s">
        <v>18</v>
      </c>
      <c r="G36516" s="72">
        <v>574100</v>
      </c>
      <c r="H36516" t="s">
        <v>187</v>
      </c>
    </row>
    <row r="36517" spans="1:8" x14ac:dyDescent="0.25">
      <c r="A36517" t="s">
        <v>8</v>
      </c>
      <c r="B36517" t="s">
        <v>116</v>
      </c>
      <c r="C36517" s="62" t="s">
        <v>117</v>
      </c>
      <c r="D36517" s="62" t="s">
        <v>117</v>
      </c>
      <c r="E36517" s="62" t="s">
        <v>117</v>
      </c>
      <c r="F36517" s="62" t="s">
        <v>18</v>
      </c>
      <c r="G36517" s="72">
        <v>4700</v>
      </c>
      <c r="H36517" t="s">
        <v>187</v>
      </c>
    </row>
    <row r="36518" spans="1:8" x14ac:dyDescent="0.25">
      <c r="A36518" t="s">
        <v>8</v>
      </c>
      <c r="B36518" t="s">
        <v>116</v>
      </c>
      <c r="C36518" s="62" t="s">
        <v>117</v>
      </c>
      <c r="D36518" s="62" t="s">
        <v>117</v>
      </c>
      <c r="E36518" s="62" t="s">
        <v>117</v>
      </c>
      <c r="F36518" s="62" t="s">
        <v>18</v>
      </c>
      <c r="G36518" s="72">
        <v>3953320</v>
      </c>
      <c r="H36518" t="s">
        <v>187</v>
      </c>
    </row>
    <row r="36519" spans="1:8" x14ac:dyDescent="0.25">
      <c r="A36519" t="s">
        <v>8</v>
      </c>
      <c r="B36519" t="s">
        <v>116</v>
      </c>
      <c r="C36519" s="62" t="s">
        <v>117</v>
      </c>
      <c r="D36519" s="62" t="s">
        <v>117</v>
      </c>
      <c r="E36519" s="62" t="s">
        <v>117</v>
      </c>
      <c r="F36519" s="62" t="s">
        <v>18</v>
      </c>
      <c r="G36519" s="72">
        <v>4000</v>
      </c>
      <c r="H36519" t="s">
        <v>187</v>
      </c>
    </row>
    <row r="36520" spans="1:8" x14ac:dyDescent="0.25">
      <c r="A36520" t="s">
        <v>8</v>
      </c>
      <c r="B36520" t="s">
        <v>116</v>
      </c>
      <c r="C36520" s="62" t="s">
        <v>117</v>
      </c>
      <c r="D36520" s="62" t="s">
        <v>117</v>
      </c>
      <c r="E36520" s="62" t="s">
        <v>117</v>
      </c>
      <c r="F36520" s="62" t="s">
        <v>18</v>
      </c>
      <c r="G36520" s="72">
        <v>1800</v>
      </c>
      <c r="H36520" t="s">
        <v>187</v>
      </c>
    </row>
    <row r="36521" spans="1:8" x14ac:dyDescent="0.25">
      <c r="A36521" t="s">
        <v>8</v>
      </c>
      <c r="B36521" t="s">
        <v>116</v>
      </c>
      <c r="C36521" s="62" t="s">
        <v>117</v>
      </c>
      <c r="D36521" s="62" t="s">
        <v>117</v>
      </c>
      <c r="E36521" s="62" t="s">
        <v>117</v>
      </c>
      <c r="F36521" s="62" t="s">
        <v>18</v>
      </c>
      <c r="G36521" s="72">
        <v>147180</v>
      </c>
      <c r="H36521" t="s">
        <v>187</v>
      </c>
    </row>
    <row r="36522" spans="1:8" x14ac:dyDescent="0.25">
      <c r="A36522" t="s">
        <v>8</v>
      </c>
      <c r="B36522" t="s">
        <v>116</v>
      </c>
      <c r="C36522" s="62" t="s">
        <v>117</v>
      </c>
      <c r="D36522" s="62" t="s">
        <v>117</v>
      </c>
      <c r="E36522" s="62" t="s">
        <v>117</v>
      </c>
      <c r="F36522" s="62" t="s">
        <v>18</v>
      </c>
      <c r="G36522" s="72">
        <v>3000</v>
      </c>
      <c r="H36522" t="s">
        <v>187</v>
      </c>
    </row>
    <row r="36523" spans="1:8" x14ac:dyDescent="0.25">
      <c r="A36523" t="s">
        <v>8</v>
      </c>
      <c r="B36523" t="s">
        <v>116</v>
      </c>
      <c r="C36523" s="62" t="s">
        <v>117</v>
      </c>
      <c r="D36523" s="62" t="s">
        <v>117</v>
      </c>
      <c r="E36523" s="62" t="s">
        <v>117</v>
      </c>
      <c r="F36523" s="62" t="s">
        <v>18</v>
      </c>
      <c r="G36523" s="72">
        <v>7137471</v>
      </c>
      <c r="H36523" t="s">
        <v>187</v>
      </c>
    </row>
    <row r="36524" spans="1:8" x14ac:dyDescent="0.25">
      <c r="A36524" t="s">
        <v>8</v>
      </c>
      <c r="B36524" t="s">
        <v>116</v>
      </c>
      <c r="C36524" s="62" t="s">
        <v>117</v>
      </c>
      <c r="D36524" s="62" t="s">
        <v>117</v>
      </c>
      <c r="E36524" s="62" t="s">
        <v>117</v>
      </c>
      <c r="F36524" s="62" t="s">
        <v>18</v>
      </c>
      <c r="G36524" s="72"/>
      <c r="H36524" t="s">
        <v>187</v>
      </c>
    </row>
    <row r="36525" spans="1:8" x14ac:dyDescent="0.25">
      <c r="A36525" t="s">
        <v>8</v>
      </c>
      <c r="B36525" t="s">
        <v>116</v>
      </c>
      <c r="C36525" s="62" t="s">
        <v>117</v>
      </c>
      <c r="D36525" s="62" t="s">
        <v>117</v>
      </c>
      <c r="E36525" s="62" t="s">
        <v>117</v>
      </c>
      <c r="F36525" s="62" t="s">
        <v>18</v>
      </c>
      <c r="G36525" s="72">
        <v>324005</v>
      </c>
      <c r="H36525" t="s">
        <v>187</v>
      </c>
    </row>
    <row r="36526" spans="1:8" x14ac:dyDescent="0.25">
      <c r="A36526" t="s">
        <v>8</v>
      </c>
      <c r="B36526" t="s">
        <v>116</v>
      </c>
      <c r="C36526" s="62" t="s">
        <v>117</v>
      </c>
      <c r="D36526" s="62" t="s">
        <v>117</v>
      </c>
      <c r="E36526" s="62" t="s">
        <v>117</v>
      </c>
      <c r="F36526" s="62" t="s">
        <v>18</v>
      </c>
      <c r="G36526" s="72">
        <v>880</v>
      </c>
      <c r="H36526" t="s">
        <v>187</v>
      </c>
    </row>
    <row r="36527" spans="1:8" x14ac:dyDescent="0.25">
      <c r="A36527" t="s">
        <v>8</v>
      </c>
      <c r="B36527" t="s">
        <v>116</v>
      </c>
      <c r="C36527" s="62" t="s">
        <v>117</v>
      </c>
      <c r="D36527" s="62" t="s">
        <v>117</v>
      </c>
      <c r="E36527" s="62" t="s">
        <v>117</v>
      </c>
      <c r="F36527" s="62" t="s">
        <v>18</v>
      </c>
      <c r="G36527" s="72"/>
      <c r="H36527" t="s">
        <v>187</v>
      </c>
    </row>
    <row r="36528" spans="1:8" x14ac:dyDescent="0.25">
      <c r="A36528" t="s">
        <v>8</v>
      </c>
      <c r="B36528" t="s">
        <v>116</v>
      </c>
      <c r="C36528" s="62" t="s">
        <v>117</v>
      </c>
      <c r="D36528" s="62" t="s">
        <v>117</v>
      </c>
      <c r="E36528" s="62" t="s">
        <v>117</v>
      </c>
      <c r="F36528" s="62" t="s">
        <v>18</v>
      </c>
      <c r="G36528" s="72">
        <v>1520</v>
      </c>
      <c r="H36528" t="s">
        <v>187</v>
      </c>
    </row>
    <row r="36529" spans="1:8" x14ac:dyDescent="0.25">
      <c r="A36529" t="s">
        <v>8</v>
      </c>
      <c r="B36529" t="s">
        <v>116</v>
      </c>
      <c r="C36529" s="62" t="s">
        <v>117</v>
      </c>
      <c r="D36529" s="62" t="s">
        <v>117</v>
      </c>
      <c r="E36529" s="62" t="s">
        <v>117</v>
      </c>
      <c r="F36529" s="62" t="s">
        <v>18</v>
      </c>
      <c r="G36529" s="72">
        <v>12870</v>
      </c>
      <c r="H36529" t="s">
        <v>187</v>
      </c>
    </row>
    <row r="36530" spans="1:8" x14ac:dyDescent="0.25">
      <c r="A36530" t="s">
        <v>8</v>
      </c>
      <c r="B36530" t="s">
        <v>116</v>
      </c>
      <c r="C36530" s="62" t="s">
        <v>117</v>
      </c>
      <c r="D36530" s="62" t="s">
        <v>117</v>
      </c>
      <c r="E36530" s="62" t="s">
        <v>117</v>
      </c>
      <c r="F36530" s="62" t="s">
        <v>18</v>
      </c>
      <c r="G36530" s="72">
        <v>269500</v>
      </c>
      <c r="H36530" t="s">
        <v>187</v>
      </c>
    </row>
    <row r="36531" spans="1:8" hidden="1" x14ac:dyDescent="0.25">
      <c r="A36531" t="s">
        <v>26</v>
      </c>
      <c r="B36531" t="s">
        <v>9</v>
      </c>
      <c r="C36531" s="62" t="s">
        <v>33</v>
      </c>
      <c r="D36531" s="62" t="s">
        <v>34</v>
      </c>
      <c r="E36531" s="62" t="s">
        <v>78</v>
      </c>
      <c r="F36531" s="62" t="s">
        <v>18</v>
      </c>
      <c r="G36531" s="72">
        <v>-29668.37</v>
      </c>
      <c r="H36531" t="s">
        <v>187</v>
      </c>
    </row>
    <row r="36532" spans="1:8" hidden="1" x14ac:dyDescent="0.25">
      <c r="A36532" t="s">
        <v>26</v>
      </c>
      <c r="B36532" t="s">
        <v>9</v>
      </c>
      <c r="C36532" s="62" t="s">
        <v>69</v>
      </c>
      <c r="D36532" s="62" t="s">
        <v>85</v>
      </c>
      <c r="E36532" s="62" t="s">
        <v>33</v>
      </c>
      <c r="F36532" s="62" t="s">
        <v>18</v>
      </c>
      <c r="G36532" s="72">
        <v>-1043243.98</v>
      </c>
      <c r="H36532" t="s">
        <v>187</v>
      </c>
    </row>
    <row r="36533" spans="1:8" hidden="1" x14ac:dyDescent="0.25">
      <c r="A36533" t="s">
        <v>26</v>
      </c>
      <c r="B36533" t="s">
        <v>9</v>
      </c>
      <c r="C36533" s="62" t="s">
        <v>69</v>
      </c>
      <c r="D36533" s="62" t="s">
        <v>85</v>
      </c>
      <c r="E36533" s="62" t="s">
        <v>33</v>
      </c>
      <c r="F36533" s="62" t="s">
        <v>18</v>
      </c>
      <c r="G36533" s="72">
        <v>-32319.84</v>
      </c>
      <c r="H36533" t="s">
        <v>187</v>
      </c>
    </row>
    <row r="36534" spans="1:8" hidden="1" x14ac:dyDescent="0.25">
      <c r="A36534" t="s">
        <v>26</v>
      </c>
      <c r="B36534" t="s">
        <v>9</v>
      </c>
      <c r="C36534" s="62" t="s">
        <v>33</v>
      </c>
      <c r="D36534" s="62" t="s">
        <v>34</v>
      </c>
      <c r="E36534" s="62" t="s">
        <v>137</v>
      </c>
      <c r="F36534" s="62" t="s">
        <v>18</v>
      </c>
      <c r="G36534" s="72">
        <v>-4741.8100000000004</v>
      </c>
      <c r="H36534" t="s">
        <v>187</v>
      </c>
    </row>
    <row r="36535" spans="1:8" hidden="1" x14ac:dyDescent="0.25">
      <c r="A36535" t="s">
        <v>26</v>
      </c>
      <c r="B36535" t="s">
        <v>9</v>
      </c>
      <c r="C36535" s="62" t="s">
        <v>33</v>
      </c>
      <c r="D36535" s="62" t="s">
        <v>34</v>
      </c>
      <c r="E36535" s="62" t="s">
        <v>141</v>
      </c>
      <c r="F36535" s="62" t="s">
        <v>18</v>
      </c>
      <c r="G36535" s="72">
        <v>-88.8</v>
      </c>
      <c r="H36535" t="s">
        <v>187</v>
      </c>
    </row>
    <row r="36536" spans="1:8" hidden="1" x14ac:dyDescent="0.25">
      <c r="A36536" t="s">
        <v>26</v>
      </c>
      <c r="B36536" t="s">
        <v>9</v>
      </c>
      <c r="C36536" s="62" t="s">
        <v>69</v>
      </c>
      <c r="D36536" s="62" t="s">
        <v>148</v>
      </c>
      <c r="E36536" s="62" t="s">
        <v>148</v>
      </c>
      <c r="F36536" s="62" t="s">
        <v>18</v>
      </c>
      <c r="G36536" s="72">
        <v>-1050</v>
      </c>
      <c r="H36536" t="s">
        <v>187</v>
      </c>
    </row>
    <row r="36537" spans="1:8" hidden="1" x14ac:dyDescent="0.25">
      <c r="A36537" t="s">
        <v>26</v>
      </c>
      <c r="B36537" t="s">
        <v>9</v>
      </c>
      <c r="C36537" s="62" t="s">
        <v>69</v>
      </c>
      <c r="D36537" s="62" t="s">
        <v>85</v>
      </c>
      <c r="E36537" s="62" t="s">
        <v>33</v>
      </c>
      <c r="F36537" s="62" t="s">
        <v>18</v>
      </c>
      <c r="G36537" s="72">
        <v>-116767.36</v>
      </c>
      <c r="H36537" t="s">
        <v>187</v>
      </c>
    </row>
    <row r="36538" spans="1:8" hidden="1" x14ac:dyDescent="0.25">
      <c r="A36538" t="s">
        <v>26</v>
      </c>
      <c r="B36538" t="s">
        <v>9</v>
      </c>
      <c r="C36538" s="62" t="s">
        <v>69</v>
      </c>
      <c r="D36538" s="62" t="s">
        <v>85</v>
      </c>
      <c r="E36538" s="62" t="s">
        <v>33</v>
      </c>
      <c r="F36538" s="62" t="s">
        <v>18</v>
      </c>
      <c r="G36538" s="72">
        <v>-49794.49</v>
      </c>
      <c r="H36538" t="s">
        <v>187</v>
      </c>
    </row>
    <row r="36539" spans="1:8" hidden="1" x14ac:dyDescent="0.25">
      <c r="A36539" t="s">
        <v>26</v>
      </c>
      <c r="B36539" t="s">
        <v>9</v>
      </c>
      <c r="C36539" s="62" t="s">
        <v>69</v>
      </c>
      <c r="D36539" s="62" t="s">
        <v>85</v>
      </c>
      <c r="E36539" s="62" t="s">
        <v>33</v>
      </c>
      <c r="F36539" s="62" t="s">
        <v>18</v>
      </c>
      <c r="G36539" s="72">
        <v>-21821.79</v>
      </c>
      <c r="H36539" t="s">
        <v>187</v>
      </c>
    </row>
    <row r="36540" spans="1:8" hidden="1" x14ac:dyDescent="0.25">
      <c r="A36540" t="s">
        <v>26</v>
      </c>
      <c r="B36540" t="s">
        <v>9</v>
      </c>
      <c r="C36540" s="62" t="s">
        <v>33</v>
      </c>
      <c r="D36540" s="62" t="s">
        <v>52</v>
      </c>
      <c r="E36540" s="62" t="s">
        <v>66</v>
      </c>
      <c r="F36540" s="62" t="s">
        <v>18</v>
      </c>
      <c r="G36540" s="72">
        <v>-82131</v>
      </c>
      <c r="H36540" t="s">
        <v>187</v>
      </c>
    </row>
    <row r="36541" spans="1:8" hidden="1" x14ac:dyDescent="0.25">
      <c r="A36541" t="s">
        <v>26</v>
      </c>
      <c r="B36541" t="s">
        <v>9</v>
      </c>
      <c r="C36541" s="62" t="s">
        <v>69</v>
      </c>
      <c r="D36541" s="62" t="s">
        <v>85</v>
      </c>
      <c r="E36541" s="62" t="s">
        <v>33</v>
      </c>
      <c r="F36541" s="62" t="s">
        <v>18</v>
      </c>
      <c r="G36541" s="72">
        <v>-262491.08</v>
      </c>
      <c r="H36541" t="s">
        <v>187</v>
      </c>
    </row>
    <row r="36542" spans="1:8" hidden="1" x14ac:dyDescent="0.25">
      <c r="A36542" t="s">
        <v>26</v>
      </c>
      <c r="B36542" t="s">
        <v>9</v>
      </c>
      <c r="C36542" s="62" t="s">
        <v>69</v>
      </c>
      <c r="D36542" s="62" t="s">
        <v>89</v>
      </c>
      <c r="E36542" s="62" t="s">
        <v>151</v>
      </c>
      <c r="F36542" s="62" t="s">
        <v>18</v>
      </c>
      <c r="G36542" s="72">
        <v>-1265.73</v>
      </c>
      <c r="H36542" t="s">
        <v>187</v>
      </c>
    </row>
    <row r="36543" spans="1:8" hidden="1" x14ac:dyDescent="0.25">
      <c r="A36543" t="s">
        <v>26</v>
      </c>
      <c r="B36543" t="s">
        <v>9</v>
      </c>
      <c r="C36543" s="62" t="s">
        <v>33</v>
      </c>
      <c r="D36543" s="62" t="s">
        <v>52</v>
      </c>
      <c r="E36543" s="62" t="s">
        <v>144</v>
      </c>
      <c r="F36543" s="62" t="s">
        <v>18</v>
      </c>
      <c r="G36543" s="72">
        <v>-206.12</v>
      </c>
      <c r="H36543" t="s">
        <v>187</v>
      </c>
    </row>
    <row r="36544" spans="1:8" hidden="1" x14ac:dyDescent="0.25">
      <c r="A36544" t="s">
        <v>26</v>
      </c>
      <c r="B36544" t="s">
        <v>9</v>
      </c>
      <c r="C36544" s="62" t="s">
        <v>69</v>
      </c>
      <c r="D36544" s="62" t="s">
        <v>85</v>
      </c>
      <c r="E36544" s="62" t="s">
        <v>33</v>
      </c>
      <c r="F36544" s="62" t="s">
        <v>18</v>
      </c>
      <c r="G36544" s="72">
        <v>-113350.72</v>
      </c>
      <c r="H36544" t="s">
        <v>187</v>
      </c>
    </row>
    <row r="36545" spans="1:8" hidden="1" x14ac:dyDescent="0.25">
      <c r="A36545" t="s">
        <v>26</v>
      </c>
      <c r="B36545" t="s">
        <v>9</v>
      </c>
      <c r="C36545" s="62" t="s">
        <v>69</v>
      </c>
      <c r="D36545" s="62" t="s">
        <v>85</v>
      </c>
      <c r="E36545" s="62" t="s">
        <v>33</v>
      </c>
      <c r="F36545" s="62" t="s">
        <v>18</v>
      </c>
      <c r="G36545" s="72">
        <v>-478034.09</v>
      </c>
      <c r="H36545" t="s">
        <v>187</v>
      </c>
    </row>
    <row r="36546" spans="1:8" hidden="1" x14ac:dyDescent="0.25">
      <c r="A36546" t="s">
        <v>26</v>
      </c>
      <c r="B36546" t="s">
        <v>9</v>
      </c>
      <c r="C36546" s="62" t="s">
        <v>69</v>
      </c>
      <c r="D36546" s="62" t="s">
        <v>89</v>
      </c>
      <c r="E36546" s="62" t="s">
        <v>151</v>
      </c>
      <c r="F36546" s="62" t="s">
        <v>18</v>
      </c>
      <c r="G36546" s="72">
        <v>-6855.71</v>
      </c>
      <c r="H36546" t="s">
        <v>187</v>
      </c>
    </row>
    <row r="36547" spans="1:8" hidden="1" x14ac:dyDescent="0.25">
      <c r="A36547" t="s">
        <v>26</v>
      </c>
      <c r="B36547" t="s">
        <v>9</v>
      </c>
      <c r="C36547" s="62" t="s">
        <v>36</v>
      </c>
      <c r="D36547" s="62" t="s">
        <v>40</v>
      </c>
      <c r="E36547" s="62" t="s">
        <v>78</v>
      </c>
      <c r="F36547" s="62" t="s">
        <v>18</v>
      </c>
      <c r="G36547" s="72">
        <v>-5020.8015000000005</v>
      </c>
      <c r="H36547" t="s">
        <v>187</v>
      </c>
    </row>
    <row r="36548" spans="1:8" hidden="1" x14ac:dyDescent="0.25">
      <c r="A36548" t="s">
        <v>26</v>
      </c>
      <c r="B36548" t="s">
        <v>9</v>
      </c>
      <c r="C36548" s="62" t="s">
        <v>36</v>
      </c>
      <c r="D36548" s="62" t="s">
        <v>74</v>
      </c>
      <c r="E36548" s="62" t="s">
        <v>78</v>
      </c>
      <c r="F36548" s="62" t="s">
        <v>18</v>
      </c>
      <c r="G36548" s="72">
        <v>-4107.9285</v>
      </c>
      <c r="H36548" t="s">
        <v>187</v>
      </c>
    </row>
    <row r="36549" spans="1:8" hidden="1" x14ac:dyDescent="0.25">
      <c r="A36549" t="s">
        <v>26</v>
      </c>
      <c r="B36549" t="s">
        <v>9</v>
      </c>
      <c r="C36549" s="62" t="s">
        <v>69</v>
      </c>
      <c r="D36549" s="62" t="s">
        <v>85</v>
      </c>
      <c r="E36549" s="62" t="s">
        <v>36</v>
      </c>
      <c r="F36549" s="62" t="s">
        <v>18</v>
      </c>
      <c r="G36549" s="72">
        <v>-672271.25</v>
      </c>
      <c r="H36549" t="s">
        <v>187</v>
      </c>
    </row>
    <row r="36550" spans="1:8" hidden="1" x14ac:dyDescent="0.25">
      <c r="A36550" t="s">
        <v>26</v>
      </c>
      <c r="B36550" t="s">
        <v>9</v>
      </c>
      <c r="C36550" s="62" t="s">
        <v>69</v>
      </c>
      <c r="D36550" s="62" t="s">
        <v>158</v>
      </c>
      <c r="E36550" s="62" t="s">
        <v>165</v>
      </c>
      <c r="F36550" s="62" t="s">
        <v>18</v>
      </c>
      <c r="G36550" s="72">
        <v>-876.6</v>
      </c>
      <c r="H36550" t="s">
        <v>187</v>
      </c>
    </row>
    <row r="36551" spans="1:8" hidden="1" x14ac:dyDescent="0.25">
      <c r="A36551" t="s">
        <v>26</v>
      </c>
      <c r="B36551" t="s">
        <v>9</v>
      </c>
      <c r="C36551" s="62" t="s">
        <v>36</v>
      </c>
      <c r="D36551" s="62" t="s">
        <v>40</v>
      </c>
      <c r="E36551" s="62" t="s">
        <v>66</v>
      </c>
      <c r="F36551" s="62" t="s">
        <v>18</v>
      </c>
      <c r="G36551" s="72">
        <v>-201634.53</v>
      </c>
      <c r="H36551" t="s">
        <v>187</v>
      </c>
    </row>
    <row r="36552" spans="1:8" hidden="1" x14ac:dyDescent="0.25">
      <c r="A36552" t="s">
        <v>26</v>
      </c>
      <c r="B36552" t="s">
        <v>9</v>
      </c>
      <c r="C36552" s="62" t="s">
        <v>36</v>
      </c>
      <c r="D36552" s="62" t="s">
        <v>40</v>
      </c>
      <c r="E36552" s="62" t="s">
        <v>53</v>
      </c>
      <c r="F36552" s="62" t="s">
        <v>18</v>
      </c>
      <c r="G36552" s="72">
        <v>-40476.339999999997</v>
      </c>
      <c r="H36552" t="s">
        <v>187</v>
      </c>
    </row>
    <row r="36553" spans="1:8" hidden="1" x14ac:dyDescent="0.25">
      <c r="A36553" t="s">
        <v>26</v>
      </c>
      <c r="B36553" t="s">
        <v>9</v>
      </c>
      <c r="C36553" s="62" t="s">
        <v>36</v>
      </c>
      <c r="D36553" s="62" t="s">
        <v>40</v>
      </c>
      <c r="E36553" s="62" t="s">
        <v>78</v>
      </c>
      <c r="F36553" s="62" t="s">
        <v>18</v>
      </c>
      <c r="G36553" s="72">
        <v>-236951.33</v>
      </c>
      <c r="H36553" t="s">
        <v>187</v>
      </c>
    </row>
    <row r="36554" spans="1:8" hidden="1" x14ac:dyDescent="0.25">
      <c r="A36554" t="s">
        <v>26</v>
      </c>
      <c r="B36554" t="s">
        <v>9</v>
      </c>
      <c r="C36554" s="62" t="s">
        <v>69</v>
      </c>
      <c r="D36554" s="62" t="s">
        <v>148</v>
      </c>
      <c r="E36554" s="62" t="s">
        <v>148</v>
      </c>
      <c r="F36554" s="62" t="s">
        <v>18</v>
      </c>
      <c r="G36554" s="72">
        <v>-6648.31</v>
      </c>
      <c r="H36554" t="s">
        <v>187</v>
      </c>
    </row>
    <row r="36555" spans="1:8" hidden="1" x14ac:dyDescent="0.25">
      <c r="A36555" t="s">
        <v>26</v>
      </c>
      <c r="B36555" t="s">
        <v>9</v>
      </c>
      <c r="C36555" s="62" t="s">
        <v>69</v>
      </c>
      <c r="D36555" s="62" t="s">
        <v>85</v>
      </c>
      <c r="E36555" s="62" t="s">
        <v>36</v>
      </c>
      <c r="F36555" s="62" t="s">
        <v>18</v>
      </c>
      <c r="G36555" s="72">
        <v>-3912192.16</v>
      </c>
      <c r="H36555" t="s">
        <v>187</v>
      </c>
    </row>
    <row r="36556" spans="1:8" hidden="1" x14ac:dyDescent="0.25">
      <c r="A36556" t="s">
        <v>26</v>
      </c>
      <c r="B36556" t="s">
        <v>9</v>
      </c>
      <c r="C36556" s="62" t="s">
        <v>69</v>
      </c>
      <c r="D36556" s="62" t="s">
        <v>85</v>
      </c>
      <c r="E36556" s="62" t="s">
        <v>36</v>
      </c>
      <c r="F36556" s="62" t="s">
        <v>18</v>
      </c>
      <c r="G36556" s="72">
        <v>-395795.14</v>
      </c>
      <c r="H36556" t="s">
        <v>187</v>
      </c>
    </row>
    <row r="36557" spans="1:8" hidden="1" x14ac:dyDescent="0.25">
      <c r="A36557" t="s">
        <v>26</v>
      </c>
      <c r="B36557" t="s">
        <v>9</v>
      </c>
      <c r="C36557" s="62" t="s">
        <v>69</v>
      </c>
      <c r="D36557" s="62" t="s">
        <v>85</v>
      </c>
      <c r="E36557" s="62" t="s">
        <v>36</v>
      </c>
      <c r="F36557" s="62" t="s">
        <v>18</v>
      </c>
      <c r="G36557" s="72">
        <v>-8865.2999999999993</v>
      </c>
      <c r="H36557" t="s">
        <v>187</v>
      </c>
    </row>
    <row r="36558" spans="1:8" hidden="1" x14ac:dyDescent="0.25">
      <c r="A36558" t="s">
        <v>26</v>
      </c>
      <c r="B36558" t="s">
        <v>9</v>
      </c>
      <c r="C36558" s="62" t="s">
        <v>69</v>
      </c>
      <c r="D36558" s="62" t="s">
        <v>89</v>
      </c>
      <c r="E36558" s="62" t="s">
        <v>151</v>
      </c>
      <c r="F36558" s="62" t="s">
        <v>18</v>
      </c>
      <c r="G36558" s="72">
        <v>-109772.02</v>
      </c>
      <c r="H36558" t="s">
        <v>187</v>
      </c>
    </row>
    <row r="36559" spans="1:8" hidden="1" x14ac:dyDescent="0.25">
      <c r="A36559" t="s">
        <v>26</v>
      </c>
      <c r="B36559" t="s">
        <v>9</v>
      </c>
      <c r="C36559" s="62" t="s">
        <v>36</v>
      </c>
      <c r="D36559" s="62" t="s">
        <v>40</v>
      </c>
      <c r="E36559" s="62" t="s">
        <v>141</v>
      </c>
      <c r="F36559" s="62" t="s">
        <v>18</v>
      </c>
      <c r="G36559" s="72">
        <v>-111</v>
      </c>
      <c r="H36559" t="s">
        <v>187</v>
      </c>
    </row>
    <row r="36560" spans="1:8" hidden="1" x14ac:dyDescent="0.25">
      <c r="A36560" t="s">
        <v>26</v>
      </c>
      <c r="B36560" t="s">
        <v>9</v>
      </c>
      <c r="C36560" s="62" t="s">
        <v>36</v>
      </c>
      <c r="D36560" s="62" t="s">
        <v>40</v>
      </c>
      <c r="E36560" s="62" t="s">
        <v>142</v>
      </c>
      <c r="F36560" s="62" t="s">
        <v>18</v>
      </c>
      <c r="G36560" s="72">
        <v>-4512874.82</v>
      </c>
      <c r="H36560" t="s">
        <v>187</v>
      </c>
    </row>
    <row r="36561" spans="1:8" hidden="1" x14ac:dyDescent="0.25">
      <c r="A36561" t="s">
        <v>26</v>
      </c>
      <c r="B36561" t="s">
        <v>9</v>
      </c>
      <c r="C36561" s="62" t="s">
        <v>69</v>
      </c>
      <c r="D36561" s="62" t="s">
        <v>158</v>
      </c>
      <c r="E36561" s="62" t="s">
        <v>165</v>
      </c>
      <c r="F36561" s="62" t="s">
        <v>18</v>
      </c>
      <c r="G36561" s="72">
        <v>-950</v>
      </c>
      <c r="H36561" t="s">
        <v>187</v>
      </c>
    </row>
    <row r="36562" spans="1:8" hidden="1" x14ac:dyDescent="0.25">
      <c r="A36562" t="s">
        <v>26</v>
      </c>
      <c r="B36562" t="s">
        <v>9</v>
      </c>
      <c r="C36562" s="62" t="s">
        <v>36</v>
      </c>
      <c r="D36562" s="62" t="s">
        <v>40</v>
      </c>
      <c r="E36562" s="62" t="s">
        <v>171</v>
      </c>
      <c r="F36562" s="62" t="s">
        <v>18</v>
      </c>
      <c r="G36562" s="72">
        <v>-4625758.2300000004</v>
      </c>
      <c r="H36562" t="s">
        <v>187</v>
      </c>
    </row>
    <row r="36563" spans="1:8" hidden="1" x14ac:dyDescent="0.25">
      <c r="A36563" t="s">
        <v>26</v>
      </c>
      <c r="B36563" t="s">
        <v>9</v>
      </c>
      <c r="C36563" s="62" t="s">
        <v>36</v>
      </c>
      <c r="D36563" s="62" t="s">
        <v>40</v>
      </c>
      <c r="E36563" s="62" t="s">
        <v>173</v>
      </c>
      <c r="F36563" s="62" t="s">
        <v>18</v>
      </c>
      <c r="G36563" s="72">
        <v>-132717.60999999999</v>
      </c>
      <c r="H36563" t="s">
        <v>187</v>
      </c>
    </row>
    <row r="36564" spans="1:8" hidden="1" x14ac:dyDescent="0.25">
      <c r="A36564" t="s">
        <v>26</v>
      </c>
      <c r="B36564" t="s">
        <v>9</v>
      </c>
      <c r="C36564" s="62" t="s">
        <v>36</v>
      </c>
      <c r="D36564" s="62" t="s">
        <v>40</v>
      </c>
      <c r="E36564" s="62" t="s">
        <v>176</v>
      </c>
      <c r="F36564" s="62" t="s">
        <v>18</v>
      </c>
      <c r="G36564" s="72">
        <v>-51962.400000000001</v>
      </c>
      <c r="H36564" t="s">
        <v>187</v>
      </c>
    </row>
    <row r="36565" spans="1:8" hidden="1" x14ac:dyDescent="0.25">
      <c r="A36565" t="s">
        <v>26</v>
      </c>
      <c r="B36565" t="s">
        <v>9</v>
      </c>
      <c r="C36565" s="62" t="s">
        <v>69</v>
      </c>
      <c r="D36565" s="62" t="s">
        <v>70</v>
      </c>
      <c r="E36565" s="62" t="s">
        <v>186</v>
      </c>
      <c r="F36565" s="62" t="s">
        <v>18</v>
      </c>
      <c r="G36565" s="72">
        <v>-879.76</v>
      </c>
      <c r="H36565" t="s">
        <v>187</v>
      </c>
    </row>
    <row r="36566" spans="1:8" hidden="1" x14ac:dyDescent="0.25">
      <c r="A36566" t="s">
        <v>26</v>
      </c>
      <c r="B36566" t="s">
        <v>9</v>
      </c>
      <c r="C36566" s="62" t="s">
        <v>69</v>
      </c>
      <c r="D36566" s="62" t="s">
        <v>148</v>
      </c>
      <c r="E36566" s="62" t="s">
        <v>148</v>
      </c>
      <c r="F36566" s="62" t="s">
        <v>18</v>
      </c>
      <c r="G36566" s="72">
        <v>-14500</v>
      </c>
      <c r="H36566" t="s">
        <v>187</v>
      </c>
    </row>
    <row r="36567" spans="1:8" hidden="1" x14ac:dyDescent="0.25">
      <c r="A36567" t="s">
        <v>26</v>
      </c>
      <c r="B36567" t="s">
        <v>9</v>
      </c>
      <c r="C36567" s="62" t="s">
        <v>69</v>
      </c>
      <c r="D36567" s="62" t="s">
        <v>85</v>
      </c>
      <c r="E36567" s="62" t="s">
        <v>33</v>
      </c>
      <c r="F36567" s="62" t="s">
        <v>18</v>
      </c>
      <c r="G36567" s="72">
        <v>-1025077.36</v>
      </c>
      <c r="H36567" t="s">
        <v>187</v>
      </c>
    </row>
    <row r="36568" spans="1:8" hidden="1" x14ac:dyDescent="0.25">
      <c r="A36568" t="s">
        <v>26</v>
      </c>
      <c r="B36568" t="s">
        <v>9</v>
      </c>
      <c r="C36568" s="62" t="s">
        <v>69</v>
      </c>
      <c r="D36568" s="62" t="s">
        <v>89</v>
      </c>
      <c r="E36568" s="62" t="s">
        <v>151</v>
      </c>
      <c r="F36568" s="62" t="s">
        <v>18</v>
      </c>
      <c r="G36568" s="72">
        <v>-12370.18</v>
      </c>
      <c r="H36568" t="s">
        <v>187</v>
      </c>
    </row>
    <row r="36569" spans="1:8" hidden="1" x14ac:dyDescent="0.25">
      <c r="A36569" t="s">
        <v>26</v>
      </c>
      <c r="B36569" t="s">
        <v>9</v>
      </c>
      <c r="C36569" s="62" t="s">
        <v>33</v>
      </c>
      <c r="D36569" s="62" t="s">
        <v>52</v>
      </c>
      <c r="E36569" s="62" t="s">
        <v>144</v>
      </c>
      <c r="F36569" s="62" t="s">
        <v>18</v>
      </c>
      <c r="G36569" s="72">
        <v>-6603.71</v>
      </c>
      <c r="H36569" t="s">
        <v>187</v>
      </c>
    </row>
    <row r="36570" spans="1:8" hidden="1" x14ac:dyDescent="0.25">
      <c r="A36570" t="s">
        <v>26</v>
      </c>
      <c r="B36570" t="s">
        <v>9</v>
      </c>
      <c r="C36570" s="62" t="s">
        <v>69</v>
      </c>
      <c r="D36570" s="62" t="s">
        <v>70</v>
      </c>
      <c r="E36570" s="62" t="s">
        <v>186</v>
      </c>
      <c r="F36570" s="62" t="s">
        <v>18</v>
      </c>
      <c r="G36570" s="72">
        <v>-29164.799999999999</v>
      </c>
      <c r="H36570" t="s">
        <v>187</v>
      </c>
    </row>
    <row r="36571" spans="1:8" hidden="1" x14ac:dyDescent="0.25">
      <c r="A36571" t="s">
        <v>26</v>
      </c>
      <c r="B36571" t="s">
        <v>9</v>
      </c>
      <c r="C36571" s="62" t="s">
        <v>33</v>
      </c>
      <c r="D36571" s="62" t="s">
        <v>52</v>
      </c>
      <c r="E36571" s="62" t="s">
        <v>78</v>
      </c>
      <c r="F36571" s="62" t="s">
        <v>18</v>
      </c>
      <c r="G36571" s="72">
        <v>-22057.55</v>
      </c>
      <c r="H36571" t="s">
        <v>187</v>
      </c>
    </row>
    <row r="36572" spans="1:8" hidden="1" x14ac:dyDescent="0.25">
      <c r="A36572" t="s">
        <v>26</v>
      </c>
      <c r="B36572" t="s">
        <v>9</v>
      </c>
      <c r="C36572" s="62" t="s">
        <v>69</v>
      </c>
      <c r="D36572" s="62" t="s">
        <v>149</v>
      </c>
      <c r="E36572" s="62" t="s">
        <v>149</v>
      </c>
      <c r="F36572" s="62" t="s">
        <v>18</v>
      </c>
      <c r="G36572" s="72">
        <v>-72088.22</v>
      </c>
      <c r="H36572" t="s">
        <v>187</v>
      </c>
    </row>
    <row r="36573" spans="1:8" hidden="1" x14ac:dyDescent="0.25">
      <c r="A36573" t="s">
        <v>26</v>
      </c>
      <c r="B36573" t="s">
        <v>9</v>
      </c>
      <c r="C36573" s="62" t="s">
        <v>69</v>
      </c>
      <c r="D36573" s="62" t="s">
        <v>148</v>
      </c>
      <c r="E36573" s="62" t="s">
        <v>148</v>
      </c>
      <c r="F36573" s="62" t="s">
        <v>18</v>
      </c>
      <c r="G36573" s="72">
        <v>-17153.16</v>
      </c>
      <c r="H36573" t="s">
        <v>187</v>
      </c>
    </row>
    <row r="36574" spans="1:8" hidden="1" x14ac:dyDescent="0.25">
      <c r="A36574" t="s">
        <v>26</v>
      </c>
      <c r="B36574" t="s">
        <v>9</v>
      </c>
      <c r="C36574" s="62" t="s">
        <v>69</v>
      </c>
      <c r="D36574" s="62" t="s">
        <v>85</v>
      </c>
      <c r="E36574" s="62" t="s">
        <v>33</v>
      </c>
      <c r="F36574" s="62" t="s">
        <v>18</v>
      </c>
      <c r="G36574" s="72">
        <v>-181432.1</v>
      </c>
      <c r="H36574" t="s">
        <v>187</v>
      </c>
    </row>
    <row r="36575" spans="1:8" hidden="1" x14ac:dyDescent="0.25">
      <c r="A36575" t="s">
        <v>26</v>
      </c>
      <c r="B36575" t="s">
        <v>9</v>
      </c>
      <c r="C36575" s="62" t="s">
        <v>69</v>
      </c>
      <c r="D36575" s="62" t="s">
        <v>85</v>
      </c>
      <c r="E36575" s="62" t="s">
        <v>33</v>
      </c>
      <c r="F36575" s="62" t="s">
        <v>18</v>
      </c>
      <c r="G36575" s="72">
        <v>-7000</v>
      </c>
      <c r="H36575" t="s">
        <v>187</v>
      </c>
    </row>
    <row r="36576" spans="1:8" hidden="1" x14ac:dyDescent="0.25">
      <c r="A36576" t="s">
        <v>26</v>
      </c>
      <c r="B36576" t="s">
        <v>9</v>
      </c>
      <c r="C36576" s="62" t="s">
        <v>33</v>
      </c>
      <c r="D36576" s="62" t="s">
        <v>52</v>
      </c>
      <c r="E36576" s="62" t="s">
        <v>197</v>
      </c>
      <c r="F36576" s="62" t="s">
        <v>18</v>
      </c>
      <c r="G36576" s="72">
        <v>-3000</v>
      </c>
      <c r="H36576" t="s">
        <v>187</v>
      </c>
    </row>
    <row r="36577" spans="1:8" hidden="1" x14ac:dyDescent="0.25">
      <c r="A36577" t="s">
        <v>26</v>
      </c>
      <c r="B36577" t="s">
        <v>9</v>
      </c>
      <c r="C36577" s="62" t="s">
        <v>36</v>
      </c>
      <c r="D36577" s="62" t="s">
        <v>56</v>
      </c>
      <c r="E36577" s="62" t="s">
        <v>78</v>
      </c>
      <c r="F36577" s="62" t="s">
        <v>18</v>
      </c>
      <c r="G36577" s="72">
        <v>-50725.26</v>
      </c>
      <c r="H36577" t="s">
        <v>187</v>
      </c>
    </row>
    <row r="36578" spans="1:8" hidden="1" x14ac:dyDescent="0.25">
      <c r="A36578" t="s">
        <v>26</v>
      </c>
      <c r="B36578" t="s">
        <v>9</v>
      </c>
      <c r="C36578" s="62" t="s">
        <v>69</v>
      </c>
      <c r="D36578" s="62" t="s">
        <v>149</v>
      </c>
      <c r="E36578" s="62" t="s">
        <v>149</v>
      </c>
      <c r="F36578" s="62" t="s">
        <v>18</v>
      </c>
      <c r="G36578" s="72">
        <v>-9053.07</v>
      </c>
      <c r="H36578" t="s">
        <v>187</v>
      </c>
    </row>
    <row r="36579" spans="1:8" hidden="1" x14ac:dyDescent="0.25">
      <c r="A36579" t="s">
        <v>26</v>
      </c>
      <c r="B36579" t="s">
        <v>9</v>
      </c>
      <c r="C36579" s="62" t="s">
        <v>69</v>
      </c>
      <c r="D36579" s="62" t="s">
        <v>148</v>
      </c>
      <c r="E36579" s="62" t="s">
        <v>148</v>
      </c>
      <c r="F36579" s="62" t="s">
        <v>18</v>
      </c>
      <c r="G36579" s="72">
        <v>-9065.58</v>
      </c>
      <c r="H36579" t="s">
        <v>187</v>
      </c>
    </row>
    <row r="36580" spans="1:8" hidden="1" x14ac:dyDescent="0.25">
      <c r="A36580" t="s">
        <v>26</v>
      </c>
      <c r="B36580" t="s">
        <v>9</v>
      </c>
      <c r="C36580" s="62" t="s">
        <v>36</v>
      </c>
      <c r="D36580" s="62" t="s">
        <v>56</v>
      </c>
      <c r="E36580" s="62" t="s">
        <v>55</v>
      </c>
      <c r="F36580" s="62" t="s">
        <v>18</v>
      </c>
      <c r="G36580" s="72">
        <v>-62590</v>
      </c>
      <c r="H36580" t="s">
        <v>187</v>
      </c>
    </row>
    <row r="36581" spans="1:8" hidden="1" x14ac:dyDescent="0.25">
      <c r="A36581" t="s">
        <v>26</v>
      </c>
      <c r="B36581" t="s">
        <v>9</v>
      </c>
      <c r="C36581" s="62" t="s">
        <v>36</v>
      </c>
      <c r="D36581" s="62" t="s">
        <v>56</v>
      </c>
      <c r="E36581" s="62" t="s">
        <v>55</v>
      </c>
      <c r="F36581" s="62" t="s">
        <v>18</v>
      </c>
      <c r="G36581" s="72">
        <v>-2897520</v>
      </c>
      <c r="H36581" t="s">
        <v>187</v>
      </c>
    </row>
    <row r="36582" spans="1:8" hidden="1" x14ac:dyDescent="0.25">
      <c r="A36582" t="s">
        <v>26</v>
      </c>
      <c r="B36582" t="s">
        <v>9</v>
      </c>
      <c r="C36582" s="62" t="s">
        <v>36</v>
      </c>
      <c r="D36582" s="62" t="s">
        <v>56</v>
      </c>
      <c r="E36582" s="62" t="s">
        <v>72</v>
      </c>
      <c r="F36582" s="62" t="s">
        <v>18</v>
      </c>
      <c r="G36582" s="72">
        <v>-100000</v>
      </c>
      <c r="H36582" t="s">
        <v>187</v>
      </c>
    </row>
    <row r="36583" spans="1:8" hidden="1" x14ac:dyDescent="0.25">
      <c r="A36583" t="s">
        <v>26</v>
      </c>
      <c r="B36583" t="s">
        <v>9</v>
      </c>
      <c r="C36583" s="62" t="s">
        <v>36</v>
      </c>
      <c r="D36583" s="62" t="s">
        <v>56</v>
      </c>
      <c r="E36583" s="62" t="s">
        <v>78</v>
      </c>
      <c r="F36583" s="62" t="s">
        <v>18</v>
      </c>
      <c r="G36583" s="72">
        <v>-244458.32</v>
      </c>
      <c r="H36583" t="s">
        <v>187</v>
      </c>
    </row>
    <row r="36584" spans="1:8" hidden="1" x14ac:dyDescent="0.25">
      <c r="A36584" t="s">
        <v>26</v>
      </c>
      <c r="B36584" t="s">
        <v>9</v>
      </c>
      <c r="C36584" s="62" t="s">
        <v>36</v>
      </c>
      <c r="D36584" s="62" t="s">
        <v>56</v>
      </c>
      <c r="E36584" s="62" t="s">
        <v>120</v>
      </c>
      <c r="F36584" s="62" t="s">
        <v>18</v>
      </c>
      <c r="G36584" s="72">
        <v>-269756.34999999998</v>
      </c>
      <c r="H36584" t="s">
        <v>187</v>
      </c>
    </row>
    <row r="36585" spans="1:8" hidden="1" x14ac:dyDescent="0.25">
      <c r="A36585" t="s">
        <v>26</v>
      </c>
      <c r="B36585" t="s">
        <v>9</v>
      </c>
      <c r="C36585" s="62" t="s">
        <v>69</v>
      </c>
      <c r="D36585" s="62" t="s">
        <v>89</v>
      </c>
      <c r="E36585" s="62" t="s">
        <v>151</v>
      </c>
      <c r="F36585" s="62" t="s">
        <v>18</v>
      </c>
      <c r="G36585" s="72">
        <v>-1790250</v>
      </c>
      <c r="H36585" t="s">
        <v>187</v>
      </c>
    </row>
    <row r="36586" spans="1:8" hidden="1" x14ac:dyDescent="0.25">
      <c r="A36586" t="s">
        <v>26</v>
      </c>
      <c r="B36586" t="s">
        <v>9</v>
      </c>
      <c r="C36586" s="62" t="s">
        <v>36</v>
      </c>
      <c r="D36586" s="62" t="s">
        <v>56</v>
      </c>
      <c r="E36586" s="62" t="s">
        <v>135</v>
      </c>
      <c r="F36586" s="62" t="s">
        <v>18</v>
      </c>
      <c r="G36586" s="72">
        <v>-2141.5100000000002</v>
      </c>
      <c r="H36586" t="s">
        <v>187</v>
      </c>
    </row>
    <row r="36587" spans="1:8" hidden="1" x14ac:dyDescent="0.25">
      <c r="A36587" t="s">
        <v>26</v>
      </c>
      <c r="B36587" t="s">
        <v>9</v>
      </c>
      <c r="C36587" s="62" t="s">
        <v>36</v>
      </c>
      <c r="D36587" s="62" t="s">
        <v>56</v>
      </c>
      <c r="E36587" s="62" t="s">
        <v>137</v>
      </c>
      <c r="F36587" s="62" t="s">
        <v>18</v>
      </c>
      <c r="G36587" s="72">
        <v>-28487.84</v>
      </c>
      <c r="H36587" t="s">
        <v>187</v>
      </c>
    </row>
    <row r="36588" spans="1:8" hidden="1" x14ac:dyDescent="0.25">
      <c r="A36588" t="s">
        <v>26</v>
      </c>
      <c r="B36588" t="s">
        <v>9</v>
      </c>
      <c r="C36588" s="62" t="s">
        <v>36</v>
      </c>
      <c r="D36588" s="62" t="s">
        <v>56</v>
      </c>
      <c r="E36588" s="62" t="s">
        <v>141</v>
      </c>
      <c r="F36588" s="62" t="s">
        <v>18</v>
      </c>
      <c r="G36588" s="72">
        <v>-310.8</v>
      </c>
      <c r="H36588" t="s">
        <v>187</v>
      </c>
    </row>
    <row r="36589" spans="1:8" hidden="1" x14ac:dyDescent="0.25">
      <c r="A36589" t="s">
        <v>26</v>
      </c>
      <c r="B36589" t="s">
        <v>9</v>
      </c>
      <c r="C36589" s="62" t="s">
        <v>36</v>
      </c>
      <c r="D36589" s="62" t="s">
        <v>56</v>
      </c>
      <c r="E36589" s="62" t="s">
        <v>144</v>
      </c>
      <c r="F36589" s="62" t="s">
        <v>18</v>
      </c>
      <c r="G36589" s="72">
        <v>-674774.54</v>
      </c>
      <c r="H36589" t="s">
        <v>187</v>
      </c>
    </row>
    <row r="36590" spans="1:8" hidden="1" x14ac:dyDescent="0.25">
      <c r="A36590" t="s">
        <v>26</v>
      </c>
      <c r="B36590" t="s">
        <v>9</v>
      </c>
      <c r="C36590" s="62" t="s">
        <v>36</v>
      </c>
      <c r="D36590" s="62" t="s">
        <v>56</v>
      </c>
      <c r="E36590" s="62" t="s">
        <v>169</v>
      </c>
      <c r="F36590" s="62" t="s">
        <v>18</v>
      </c>
      <c r="G36590" s="72">
        <v>-4180524.75</v>
      </c>
      <c r="H36590" t="s">
        <v>187</v>
      </c>
    </row>
    <row r="36591" spans="1:8" hidden="1" x14ac:dyDescent="0.25">
      <c r="A36591" t="s">
        <v>26</v>
      </c>
      <c r="B36591" t="s">
        <v>9</v>
      </c>
      <c r="C36591" s="62" t="s">
        <v>36</v>
      </c>
      <c r="D36591" s="62" t="s">
        <v>56</v>
      </c>
      <c r="E36591" s="62" t="s">
        <v>173</v>
      </c>
      <c r="F36591" s="62" t="s">
        <v>18</v>
      </c>
      <c r="G36591" s="72">
        <v>-40890.129999999997</v>
      </c>
      <c r="H36591" t="s">
        <v>187</v>
      </c>
    </row>
    <row r="36592" spans="1:8" hidden="1" x14ac:dyDescent="0.25">
      <c r="A36592" t="s">
        <v>26</v>
      </c>
      <c r="B36592" t="s">
        <v>9</v>
      </c>
      <c r="C36592" s="62" t="s">
        <v>36</v>
      </c>
      <c r="D36592" s="62" t="s">
        <v>56</v>
      </c>
      <c r="E36592" s="62" t="s">
        <v>167</v>
      </c>
      <c r="F36592" s="62" t="s">
        <v>18</v>
      </c>
      <c r="G36592" s="72">
        <v>-1496898.4</v>
      </c>
      <c r="H36592" t="s">
        <v>187</v>
      </c>
    </row>
    <row r="36593" spans="1:8" hidden="1" x14ac:dyDescent="0.25">
      <c r="A36593" t="s">
        <v>26</v>
      </c>
      <c r="B36593" t="s">
        <v>9</v>
      </c>
      <c r="C36593" s="62" t="s">
        <v>36</v>
      </c>
      <c r="D36593" s="62" t="s">
        <v>56</v>
      </c>
      <c r="E36593" s="62" t="s">
        <v>162</v>
      </c>
      <c r="F36593" s="62" t="s">
        <v>18</v>
      </c>
      <c r="G36593" s="72">
        <v>-1500</v>
      </c>
      <c r="H36593" t="s">
        <v>187</v>
      </c>
    </row>
    <row r="36594" spans="1:8" hidden="1" x14ac:dyDescent="0.25">
      <c r="A36594" t="s">
        <v>26</v>
      </c>
      <c r="B36594" t="s">
        <v>9</v>
      </c>
      <c r="C36594" s="62" t="s">
        <v>69</v>
      </c>
      <c r="D36594" s="62" t="s">
        <v>70</v>
      </c>
      <c r="E36594" s="62" t="s">
        <v>76</v>
      </c>
      <c r="F36594" s="62" t="s">
        <v>18</v>
      </c>
      <c r="G36594" s="72">
        <v>-57958.55</v>
      </c>
      <c r="H36594" t="s">
        <v>187</v>
      </c>
    </row>
    <row r="36595" spans="1:8" hidden="1" x14ac:dyDescent="0.25">
      <c r="A36595" t="s">
        <v>26</v>
      </c>
      <c r="B36595" t="s">
        <v>9</v>
      </c>
      <c r="C36595" s="62" t="s">
        <v>33</v>
      </c>
      <c r="D36595" s="62" t="s">
        <v>52</v>
      </c>
      <c r="E36595" s="62" t="s">
        <v>141</v>
      </c>
      <c r="F36595" s="62" t="s">
        <v>18</v>
      </c>
      <c r="G36595" s="72">
        <v>-44.4</v>
      </c>
      <c r="H36595" t="s">
        <v>187</v>
      </c>
    </row>
    <row r="36596" spans="1:8" hidden="1" x14ac:dyDescent="0.25">
      <c r="A36596" t="s">
        <v>26</v>
      </c>
      <c r="B36596" t="s">
        <v>9</v>
      </c>
      <c r="C36596" s="62" t="s">
        <v>69</v>
      </c>
      <c r="D36596" s="62" t="s">
        <v>149</v>
      </c>
      <c r="E36596" s="62" t="s">
        <v>149</v>
      </c>
      <c r="F36596" s="62" t="s">
        <v>18</v>
      </c>
      <c r="G36596" s="72">
        <v>-3440.09</v>
      </c>
      <c r="H36596" t="s">
        <v>187</v>
      </c>
    </row>
    <row r="36597" spans="1:8" hidden="1" x14ac:dyDescent="0.25">
      <c r="A36597" t="s">
        <v>26</v>
      </c>
      <c r="B36597" t="s">
        <v>9</v>
      </c>
      <c r="C36597" s="62" t="s">
        <v>69</v>
      </c>
      <c r="D36597" s="62" t="s">
        <v>148</v>
      </c>
      <c r="E36597" s="62" t="s">
        <v>148</v>
      </c>
      <c r="F36597" s="62" t="s">
        <v>18</v>
      </c>
      <c r="G36597" s="72">
        <v>-22070.720000000001</v>
      </c>
      <c r="H36597" t="s">
        <v>187</v>
      </c>
    </row>
    <row r="36598" spans="1:8" hidden="1" x14ac:dyDescent="0.25">
      <c r="A36598" t="s">
        <v>26</v>
      </c>
      <c r="B36598" t="s">
        <v>9</v>
      </c>
      <c r="C36598" s="62" t="s">
        <v>69</v>
      </c>
      <c r="D36598" s="62" t="s">
        <v>85</v>
      </c>
      <c r="E36598" s="62" t="s">
        <v>36</v>
      </c>
      <c r="F36598" s="62" t="s">
        <v>18</v>
      </c>
      <c r="G36598" s="72">
        <v>-3160044.9</v>
      </c>
      <c r="H36598" t="s">
        <v>187</v>
      </c>
    </row>
    <row r="36599" spans="1:8" hidden="1" x14ac:dyDescent="0.25">
      <c r="A36599" t="s">
        <v>26</v>
      </c>
      <c r="B36599" t="s">
        <v>9</v>
      </c>
      <c r="C36599" s="62" t="s">
        <v>69</v>
      </c>
      <c r="D36599" s="62" t="s">
        <v>85</v>
      </c>
      <c r="E36599" s="62" t="s">
        <v>36</v>
      </c>
      <c r="F36599" s="62" t="s">
        <v>18</v>
      </c>
      <c r="G36599" s="72">
        <v>-174419.46</v>
      </c>
      <c r="H36599" t="s">
        <v>187</v>
      </c>
    </row>
    <row r="36600" spans="1:8" hidden="1" x14ac:dyDescent="0.25">
      <c r="A36600" t="s">
        <v>26</v>
      </c>
      <c r="B36600" t="s">
        <v>9</v>
      </c>
      <c r="C36600" s="62" t="s">
        <v>69</v>
      </c>
      <c r="D36600" s="62" t="s">
        <v>85</v>
      </c>
      <c r="E36600" s="62" t="s">
        <v>36</v>
      </c>
      <c r="F36600" s="62" t="s">
        <v>18</v>
      </c>
      <c r="G36600" s="72">
        <v>-46814.39</v>
      </c>
      <c r="H36600" t="s">
        <v>187</v>
      </c>
    </row>
    <row r="36601" spans="1:8" hidden="1" x14ac:dyDescent="0.25">
      <c r="A36601" t="s">
        <v>26</v>
      </c>
      <c r="B36601" t="s">
        <v>9</v>
      </c>
      <c r="C36601" s="62" t="s">
        <v>69</v>
      </c>
      <c r="D36601" s="62" t="s">
        <v>89</v>
      </c>
      <c r="E36601" s="62" t="s">
        <v>151</v>
      </c>
      <c r="F36601" s="62" t="s">
        <v>18</v>
      </c>
      <c r="G36601" s="72">
        <v>-196049.37</v>
      </c>
      <c r="H36601" t="s">
        <v>187</v>
      </c>
    </row>
    <row r="36602" spans="1:8" hidden="1" x14ac:dyDescent="0.25">
      <c r="A36602" t="s">
        <v>26</v>
      </c>
      <c r="B36602" t="s">
        <v>9</v>
      </c>
      <c r="C36602" s="62" t="s">
        <v>36</v>
      </c>
      <c r="D36602" s="62" t="s">
        <v>74</v>
      </c>
      <c r="E36602" s="62" t="s">
        <v>137</v>
      </c>
      <c r="F36602" s="62" t="s">
        <v>18</v>
      </c>
      <c r="G36602" s="72">
        <v>-49180</v>
      </c>
      <c r="H36602" t="s">
        <v>187</v>
      </c>
    </row>
    <row r="36603" spans="1:8" hidden="1" x14ac:dyDescent="0.25">
      <c r="A36603" t="s">
        <v>26</v>
      </c>
      <c r="B36603" t="s">
        <v>9</v>
      </c>
      <c r="C36603" s="62" t="s">
        <v>36</v>
      </c>
      <c r="D36603" s="62" t="s">
        <v>74</v>
      </c>
      <c r="E36603" s="62" t="s">
        <v>141</v>
      </c>
      <c r="F36603" s="62" t="s">
        <v>18</v>
      </c>
      <c r="G36603" s="72">
        <v>-288.60000000000002</v>
      </c>
      <c r="H36603" t="s">
        <v>187</v>
      </c>
    </row>
    <row r="36604" spans="1:8" hidden="1" x14ac:dyDescent="0.25">
      <c r="A36604" t="s">
        <v>26</v>
      </c>
      <c r="B36604" t="s">
        <v>9</v>
      </c>
      <c r="C36604" s="62" t="s">
        <v>36</v>
      </c>
      <c r="D36604" s="62" t="s">
        <v>74</v>
      </c>
      <c r="E36604" s="62" t="s">
        <v>142</v>
      </c>
      <c r="F36604" s="62" t="s">
        <v>18</v>
      </c>
      <c r="G36604" s="72">
        <v>-37712.15</v>
      </c>
      <c r="H36604" t="s">
        <v>187</v>
      </c>
    </row>
    <row r="36605" spans="1:8" hidden="1" x14ac:dyDescent="0.25">
      <c r="A36605" t="s">
        <v>26</v>
      </c>
      <c r="B36605" t="s">
        <v>9</v>
      </c>
      <c r="C36605" s="62" t="s">
        <v>69</v>
      </c>
      <c r="D36605" s="62" t="s">
        <v>85</v>
      </c>
      <c r="E36605" s="62" t="s">
        <v>33</v>
      </c>
      <c r="F36605" s="62" t="s">
        <v>18</v>
      </c>
      <c r="G36605" s="72">
        <v>-1583946</v>
      </c>
      <c r="H36605" t="s">
        <v>187</v>
      </c>
    </row>
    <row r="36606" spans="1:8" hidden="1" x14ac:dyDescent="0.25">
      <c r="A36606" t="s">
        <v>26</v>
      </c>
      <c r="B36606" t="s">
        <v>9</v>
      </c>
      <c r="C36606" s="62" t="s">
        <v>69</v>
      </c>
      <c r="D36606" s="62" t="s">
        <v>158</v>
      </c>
      <c r="E36606" s="62" t="s">
        <v>165</v>
      </c>
      <c r="F36606" s="62" t="s">
        <v>18</v>
      </c>
      <c r="G36606" s="72">
        <v>-5550</v>
      </c>
      <c r="H36606" t="s">
        <v>187</v>
      </c>
    </row>
    <row r="36607" spans="1:8" hidden="1" x14ac:dyDescent="0.25">
      <c r="A36607" t="s">
        <v>26</v>
      </c>
      <c r="B36607" t="s">
        <v>9</v>
      </c>
      <c r="C36607" s="62" t="s">
        <v>36</v>
      </c>
      <c r="D36607" s="62" t="s">
        <v>74</v>
      </c>
      <c r="E36607" s="62" t="s">
        <v>173</v>
      </c>
      <c r="F36607" s="62" t="s">
        <v>18</v>
      </c>
      <c r="G36607" s="72">
        <v>-15680</v>
      </c>
      <c r="H36607" t="s">
        <v>187</v>
      </c>
    </row>
    <row r="36608" spans="1:8" hidden="1" x14ac:dyDescent="0.25">
      <c r="A36608" t="s">
        <v>26</v>
      </c>
      <c r="B36608" t="s">
        <v>9</v>
      </c>
      <c r="C36608" s="62" t="s">
        <v>36</v>
      </c>
      <c r="D36608" s="62" t="s">
        <v>74</v>
      </c>
      <c r="E36608" s="62" t="s">
        <v>167</v>
      </c>
      <c r="F36608" s="62" t="s">
        <v>18</v>
      </c>
      <c r="G36608" s="72">
        <v>-395776.56</v>
      </c>
      <c r="H36608" t="s">
        <v>187</v>
      </c>
    </row>
    <row r="36609" spans="1:8" hidden="1" x14ac:dyDescent="0.25">
      <c r="A36609" t="s">
        <v>26</v>
      </c>
      <c r="B36609" t="s">
        <v>9</v>
      </c>
      <c r="C36609" s="62" t="s">
        <v>36</v>
      </c>
      <c r="D36609" s="62" t="s">
        <v>43</v>
      </c>
      <c r="E36609" s="62" t="s">
        <v>66</v>
      </c>
      <c r="F36609" s="62" t="s">
        <v>18</v>
      </c>
      <c r="G36609" s="72">
        <v>-2081087.32</v>
      </c>
      <c r="H36609" t="s">
        <v>187</v>
      </c>
    </row>
    <row r="36610" spans="1:8" hidden="1" x14ac:dyDescent="0.25">
      <c r="A36610" t="s">
        <v>26</v>
      </c>
      <c r="B36610" t="s">
        <v>9</v>
      </c>
      <c r="C36610" s="62" t="s">
        <v>36</v>
      </c>
      <c r="D36610" s="62" t="s">
        <v>43</v>
      </c>
      <c r="E36610" s="62" t="s">
        <v>78</v>
      </c>
      <c r="F36610" s="62" t="s">
        <v>18</v>
      </c>
      <c r="G36610" s="72">
        <v>-16736</v>
      </c>
      <c r="H36610" t="s">
        <v>187</v>
      </c>
    </row>
    <row r="36611" spans="1:8" hidden="1" x14ac:dyDescent="0.25">
      <c r="A36611" t="s">
        <v>26</v>
      </c>
      <c r="B36611" t="s">
        <v>9</v>
      </c>
      <c r="C36611" s="62" t="s">
        <v>69</v>
      </c>
      <c r="D36611" s="62" t="s">
        <v>149</v>
      </c>
      <c r="E36611" s="62" t="s">
        <v>149</v>
      </c>
      <c r="F36611" s="62" t="s">
        <v>18</v>
      </c>
      <c r="G36611" s="72">
        <v>-45.95</v>
      </c>
      <c r="H36611" t="s">
        <v>187</v>
      </c>
    </row>
    <row r="36612" spans="1:8" hidden="1" x14ac:dyDescent="0.25">
      <c r="A36612" t="s">
        <v>26</v>
      </c>
      <c r="B36612" t="s">
        <v>9</v>
      </c>
      <c r="C36612" s="62" t="s">
        <v>69</v>
      </c>
      <c r="D36612" s="62" t="s">
        <v>148</v>
      </c>
      <c r="E36612" s="62" t="s">
        <v>148</v>
      </c>
      <c r="F36612" s="62" t="s">
        <v>18</v>
      </c>
      <c r="G36612" s="72">
        <v>-3361.21</v>
      </c>
      <c r="H36612" t="s">
        <v>187</v>
      </c>
    </row>
    <row r="36613" spans="1:8" hidden="1" x14ac:dyDescent="0.25">
      <c r="A36613" t="s">
        <v>26</v>
      </c>
      <c r="B36613" t="s">
        <v>9</v>
      </c>
      <c r="C36613" s="62" t="s">
        <v>36</v>
      </c>
      <c r="D36613" s="62" t="s">
        <v>43</v>
      </c>
      <c r="E36613" s="62" t="s">
        <v>98</v>
      </c>
      <c r="F36613" s="62" t="s">
        <v>18</v>
      </c>
      <c r="G36613" s="72">
        <v>-65000</v>
      </c>
      <c r="H36613" t="s">
        <v>187</v>
      </c>
    </row>
    <row r="36614" spans="1:8" hidden="1" x14ac:dyDescent="0.25">
      <c r="A36614" t="s">
        <v>26</v>
      </c>
      <c r="B36614" t="s">
        <v>9</v>
      </c>
      <c r="C36614" s="62" t="s">
        <v>69</v>
      </c>
      <c r="D36614" s="62" t="s">
        <v>85</v>
      </c>
      <c r="E36614" s="62" t="s">
        <v>36</v>
      </c>
      <c r="F36614" s="62" t="s">
        <v>18</v>
      </c>
      <c r="G36614" s="72">
        <v>-308294.46000000002</v>
      </c>
      <c r="H36614" t="s">
        <v>187</v>
      </c>
    </row>
    <row r="36615" spans="1:8" hidden="1" x14ac:dyDescent="0.25">
      <c r="A36615" t="s">
        <v>26</v>
      </c>
      <c r="B36615" t="s">
        <v>9</v>
      </c>
      <c r="C36615" s="62" t="s">
        <v>36</v>
      </c>
      <c r="D36615" s="62" t="s">
        <v>43</v>
      </c>
      <c r="E36615" s="62" t="s">
        <v>137</v>
      </c>
      <c r="F36615" s="62" t="s">
        <v>18</v>
      </c>
      <c r="G36615" s="72">
        <v>-6643.81</v>
      </c>
      <c r="H36615" t="s">
        <v>187</v>
      </c>
    </row>
    <row r="36616" spans="1:8" hidden="1" x14ac:dyDescent="0.25">
      <c r="A36616" t="s">
        <v>26</v>
      </c>
      <c r="B36616" t="s">
        <v>9</v>
      </c>
      <c r="C36616" s="62" t="s">
        <v>36</v>
      </c>
      <c r="D36616" s="62" t="s">
        <v>43</v>
      </c>
      <c r="E36616" s="62" t="s">
        <v>155</v>
      </c>
      <c r="F36616" s="62" t="s">
        <v>18</v>
      </c>
      <c r="G36616" s="72">
        <v>-26902</v>
      </c>
      <c r="H36616" t="s">
        <v>187</v>
      </c>
    </row>
    <row r="36617" spans="1:8" hidden="1" x14ac:dyDescent="0.25">
      <c r="A36617" t="s">
        <v>26</v>
      </c>
      <c r="B36617" t="s">
        <v>9</v>
      </c>
      <c r="C36617" s="62" t="s">
        <v>36</v>
      </c>
      <c r="D36617" s="62" t="s">
        <v>43</v>
      </c>
      <c r="E36617" s="62" t="s">
        <v>176</v>
      </c>
      <c r="F36617" s="62" t="s">
        <v>18</v>
      </c>
      <c r="G36617" s="72">
        <v>617202.80000000005</v>
      </c>
      <c r="H36617" t="s">
        <v>187</v>
      </c>
    </row>
    <row r="36618" spans="1:8" hidden="1" x14ac:dyDescent="0.25">
      <c r="A36618" t="s">
        <v>26</v>
      </c>
      <c r="B36618" t="s">
        <v>9</v>
      </c>
      <c r="C36618" s="62" t="s">
        <v>36</v>
      </c>
      <c r="D36618" s="62" t="s">
        <v>43</v>
      </c>
      <c r="E36618" s="62" t="s">
        <v>167</v>
      </c>
      <c r="F36618" s="62" t="s">
        <v>18</v>
      </c>
      <c r="G36618" s="72">
        <v>-161766</v>
      </c>
      <c r="H36618" t="s">
        <v>187</v>
      </c>
    </row>
    <row r="36619" spans="1:8" hidden="1" x14ac:dyDescent="0.25">
      <c r="A36619" t="s">
        <v>26</v>
      </c>
      <c r="B36619" t="s">
        <v>9</v>
      </c>
      <c r="C36619" s="62" t="s">
        <v>36</v>
      </c>
      <c r="D36619" s="62" t="s">
        <v>37</v>
      </c>
      <c r="E36619" s="62" t="s">
        <v>142</v>
      </c>
      <c r="F36619" s="62" t="s">
        <v>18</v>
      </c>
      <c r="G36619" s="72">
        <v>14009.45</v>
      </c>
      <c r="H36619" t="s">
        <v>187</v>
      </c>
    </row>
    <row r="36620" spans="1:8" hidden="1" x14ac:dyDescent="0.25">
      <c r="A36620" t="s">
        <v>26</v>
      </c>
      <c r="B36620" t="s">
        <v>9</v>
      </c>
      <c r="C36620" s="62" t="s">
        <v>36</v>
      </c>
      <c r="D36620" s="62" t="s">
        <v>40</v>
      </c>
      <c r="E36620" s="62" t="s">
        <v>78</v>
      </c>
      <c r="F36620" s="62" t="s">
        <v>18</v>
      </c>
      <c r="G36620" s="72">
        <v>-39557.800000000003</v>
      </c>
      <c r="H36620" t="s">
        <v>187</v>
      </c>
    </row>
    <row r="36621" spans="1:8" hidden="1" x14ac:dyDescent="0.25">
      <c r="A36621" t="s">
        <v>26</v>
      </c>
      <c r="B36621" t="s">
        <v>9</v>
      </c>
      <c r="C36621" s="62" t="s">
        <v>69</v>
      </c>
      <c r="D36621" s="62" t="s">
        <v>85</v>
      </c>
      <c r="E36621" s="62" t="s">
        <v>36</v>
      </c>
      <c r="F36621" s="62" t="s">
        <v>18</v>
      </c>
      <c r="G36621" s="72">
        <v>-526308.63</v>
      </c>
      <c r="H36621" t="s">
        <v>187</v>
      </c>
    </row>
    <row r="36622" spans="1:8" hidden="1" x14ac:dyDescent="0.25">
      <c r="A36622" t="s">
        <v>26</v>
      </c>
      <c r="B36622" t="s">
        <v>9</v>
      </c>
      <c r="C36622" s="62" t="s">
        <v>36</v>
      </c>
      <c r="D36622" s="62" t="s">
        <v>74</v>
      </c>
      <c r="E36622" s="62" t="s">
        <v>78</v>
      </c>
      <c r="F36622" s="62" t="s">
        <v>18</v>
      </c>
      <c r="G36622" s="72">
        <v>-26625.46</v>
      </c>
      <c r="H36622" t="s">
        <v>187</v>
      </c>
    </row>
    <row r="36623" spans="1:8" hidden="1" x14ac:dyDescent="0.25">
      <c r="A36623" t="s">
        <v>26</v>
      </c>
      <c r="B36623" t="s">
        <v>9</v>
      </c>
      <c r="C36623" s="62" t="s">
        <v>69</v>
      </c>
      <c r="D36623" s="62" t="s">
        <v>85</v>
      </c>
      <c r="E36623" s="62" t="s">
        <v>36</v>
      </c>
      <c r="F36623" s="62" t="s">
        <v>18</v>
      </c>
      <c r="G36623" s="72">
        <v>-782029.16</v>
      </c>
      <c r="H36623" t="s">
        <v>187</v>
      </c>
    </row>
    <row r="36624" spans="1:8" hidden="1" x14ac:dyDescent="0.25">
      <c r="A36624" t="s">
        <v>26</v>
      </c>
      <c r="B36624" t="s">
        <v>9</v>
      </c>
      <c r="C36624" s="62" t="s">
        <v>69</v>
      </c>
      <c r="D36624" s="62" t="s">
        <v>158</v>
      </c>
      <c r="E36624" s="62" t="s">
        <v>165</v>
      </c>
      <c r="F36624" s="62" t="s">
        <v>18</v>
      </c>
      <c r="G36624" s="72">
        <v>-2000</v>
      </c>
      <c r="H36624" t="s">
        <v>187</v>
      </c>
    </row>
    <row r="36625" spans="1:8" hidden="1" x14ac:dyDescent="0.25">
      <c r="A36625" t="s">
        <v>26</v>
      </c>
      <c r="B36625" t="s">
        <v>9</v>
      </c>
      <c r="C36625" s="62" t="s">
        <v>36</v>
      </c>
      <c r="D36625" s="62" t="s">
        <v>74</v>
      </c>
      <c r="E36625" s="62" t="s">
        <v>173</v>
      </c>
      <c r="F36625" s="62" t="s">
        <v>18</v>
      </c>
      <c r="G36625" s="72">
        <v>-10400</v>
      </c>
      <c r="H36625" t="s">
        <v>187</v>
      </c>
    </row>
    <row r="36626" spans="1:8" hidden="1" x14ac:dyDescent="0.25">
      <c r="A36626" t="s">
        <v>26</v>
      </c>
      <c r="B36626" t="s">
        <v>9</v>
      </c>
      <c r="C36626" s="62" t="s">
        <v>36</v>
      </c>
      <c r="D36626" s="62" t="s">
        <v>74</v>
      </c>
      <c r="E36626" s="62" t="s">
        <v>176</v>
      </c>
      <c r="F36626" s="62" t="s">
        <v>18</v>
      </c>
      <c r="G36626" s="72">
        <v>-1219.76</v>
      </c>
      <c r="H36626" t="s">
        <v>187</v>
      </c>
    </row>
    <row r="36627" spans="1:8" hidden="1" x14ac:dyDescent="0.25">
      <c r="A36627" t="s">
        <v>26</v>
      </c>
      <c r="B36627" t="s">
        <v>9</v>
      </c>
      <c r="C36627" s="62" t="s">
        <v>69</v>
      </c>
      <c r="D36627" s="62" t="s">
        <v>85</v>
      </c>
      <c r="E36627" s="62" t="s">
        <v>33</v>
      </c>
      <c r="F36627" s="62" t="s">
        <v>18</v>
      </c>
      <c r="G36627" s="72">
        <v>-2097412.12</v>
      </c>
      <c r="H36627" t="s">
        <v>187</v>
      </c>
    </row>
    <row r="36628" spans="1:8" hidden="1" x14ac:dyDescent="0.25">
      <c r="A36628" t="s">
        <v>26</v>
      </c>
      <c r="B36628" t="s">
        <v>9</v>
      </c>
      <c r="C36628" s="62" t="s">
        <v>69</v>
      </c>
      <c r="D36628" s="62" t="s">
        <v>89</v>
      </c>
      <c r="E36628" s="62" t="s">
        <v>151</v>
      </c>
      <c r="F36628" s="62" t="s">
        <v>18</v>
      </c>
      <c r="G36628" s="72">
        <v>-21514.79</v>
      </c>
      <c r="H36628" t="s">
        <v>187</v>
      </c>
    </row>
    <row r="36629" spans="1:8" hidden="1" x14ac:dyDescent="0.25">
      <c r="A36629" t="s">
        <v>26</v>
      </c>
      <c r="B36629" t="s">
        <v>9</v>
      </c>
      <c r="C36629" s="62" t="s">
        <v>33</v>
      </c>
      <c r="D36629" s="62" t="s">
        <v>52</v>
      </c>
      <c r="E36629" s="62" t="s">
        <v>141</v>
      </c>
      <c r="F36629" s="62" t="s">
        <v>18</v>
      </c>
      <c r="G36629" s="72">
        <v>-22.2</v>
      </c>
      <c r="H36629" t="s">
        <v>187</v>
      </c>
    </row>
    <row r="36630" spans="1:8" hidden="1" x14ac:dyDescent="0.25">
      <c r="A36630" t="s">
        <v>26</v>
      </c>
      <c r="B36630" t="s">
        <v>9</v>
      </c>
      <c r="C36630" s="62" t="s">
        <v>33</v>
      </c>
      <c r="D36630" s="62" t="s">
        <v>52</v>
      </c>
      <c r="E36630" s="62" t="s">
        <v>144</v>
      </c>
      <c r="F36630" s="62" t="s">
        <v>18</v>
      </c>
      <c r="G36630" s="72">
        <v>-1007464.87</v>
      </c>
      <c r="H36630" t="s">
        <v>187</v>
      </c>
    </row>
    <row r="36631" spans="1:8" hidden="1" x14ac:dyDescent="0.25">
      <c r="A36631" t="s">
        <v>26</v>
      </c>
      <c r="B36631" t="s">
        <v>9</v>
      </c>
      <c r="C36631" s="62" t="s">
        <v>33</v>
      </c>
      <c r="D36631" s="62" t="s">
        <v>52</v>
      </c>
      <c r="E36631" s="62" t="s">
        <v>173</v>
      </c>
      <c r="F36631" s="62" t="s">
        <v>18</v>
      </c>
      <c r="G36631" s="72">
        <v>-207080.59</v>
      </c>
      <c r="H36631" t="s">
        <v>187</v>
      </c>
    </row>
    <row r="36632" spans="1:8" hidden="1" x14ac:dyDescent="0.25">
      <c r="A36632" t="s">
        <v>26</v>
      </c>
      <c r="B36632" t="s">
        <v>9</v>
      </c>
      <c r="C36632" s="62" t="s">
        <v>33</v>
      </c>
      <c r="D36632" s="62" t="s">
        <v>52</v>
      </c>
      <c r="E36632" s="62" t="s">
        <v>176</v>
      </c>
      <c r="F36632" s="62" t="s">
        <v>18</v>
      </c>
      <c r="G36632" s="72">
        <v>-38000</v>
      </c>
      <c r="H36632" t="s">
        <v>187</v>
      </c>
    </row>
    <row r="36633" spans="1:8" hidden="1" x14ac:dyDescent="0.25">
      <c r="A36633" t="s">
        <v>26</v>
      </c>
      <c r="B36633" t="s">
        <v>9</v>
      </c>
      <c r="C36633" s="62" t="s">
        <v>69</v>
      </c>
      <c r="D36633" s="62" t="s">
        <v>70</v>
      </c>
      <c r="E36633" s="62" t="s">
        <v>186</v>
      </c>
      <c r="F36633" s="62" t="s">
        <v>18</v>
      </c>
      <c r="G36633" s="72">
        <v>-894.22</v>
      </c>
      <c r="H36633" t="s">
        <v>187</v>
      </c>
    </row>
    <row r="36634" spans="1:8" hidden="1" x14ac:dyDescent="0.25">
      <c r="A36634" t="s">
        <v>26</v>
      </c>
      <c r="B36634" t="s">
        <v>9</v>
      </c>
      <c r="C36634" s="62" t="s">
        <v>69</v>
      </c>
      <c r="D36634" s="62" t="s">
        <v>148</v>
      </c>
      <c r="E36634" s="62" t="s">
        <v>148</v>
      </c>
      <c r="F36634" s="62" t="s">
        <v>18</v>
      </c>
      <c r="G36634" s="72">
        <v>-700</v>
      </c>
      <c r="H36634" t="s">
        <v>187</v>
      </c>
    </row>
    <row r="36635" spans="1:8" hidden="1" x14ac:dyDescent="0.25">
      <c r="A36635" t="s">
        <v>26</v>
      </c>
      <c r="B36635" t="s">
        <v>9</v>
      </c>
      <c r="C36635" s="62" t="s">
        <v>69</v>
      </c>
      <c r="D36635" s="62" t="s">
        <v>149</v>
      </c>
      <c r="E36635" s="62" t="s">
        <v>149</v>
      </c>
      <c r="F36635" s="62" t="s">
        <v>18</v>
      </c>
      <c r="G36635" s="72">
        <v>-3767.44</v>
      </c>
      <c r="H36635" t="s">
        <v>187</v>
      </c>
    </row>
    <row r="36636" spans="1:8" hidden="1" x14ac:dyDescent="0.25">
      <c r="A36636" t="s">
        <v>26</v>
      </c>
      <c r="B36636" t="s">
        <v>9</v>
      </c>
      <c r="C36636" s="62" t="s">
        <v>69</v>
      </c>
      <c r="D36636" s="62" t="s">
        <v>148</v>
      </c>
      <c r="E36636" s="62" t="s">
        <v>148</v>
      </c>
      <c r="F36636" s="62" t="s">
        <v>18</v>
      </c>
      <c r="G36636" s="72">
        <v>-5066.46</v>
      </c>
      <c r="H36636" t="s">
        <v>187</v>
      </c>
    </row>
    <row r="36637" spans="1:8" hidden="1" x14ac:dyDescent="0.25">
      <c r="A36637" t="s">
        <v>26</v>
      </c>
      <c r="B36637" t="s">
        <v>9</v>
      </c>
      <c r="C36637" s="62" t="s">
        <v>69</v>
      </c>
      <c r="D36637" s="62" t="s">
        <v>85</v>
      </c>
      <c r="E36637" s="62" t="s">
        <v>36</v>
      </c>
      <c r="F36637" s="62" t="s">
        <v>18</v>
      </c>
      <c r="G36637" s="72">
        <v>-1126904.93</v>
      </c>
      <c r="H36637" t="s">
        <v>187</v>
      </c>
    </row>
    <row r="36638" spans="1:8" hidden="1" x14ac:dyDescent="0.25">
      <c r="A36638" t="s">
        <v>26</v>
      </c>
      <c r="B36638" t="s">
        <v>9</v>
      </c>
      <c r="C36638" s="62" t="s">
        <v>69</v>
      </c>
      <c r="D36638" s="62" t="s">
        <v>85</v>
      </c>
      <c r="E36638" s="62" t="s">
        <v>36</v>
      </c>
      <c r="F36638" s="62" t="s">
        <v>18</v>
      </c>
      <c r="G36638" s="72">
        <v>-12468.87</v>
      </c>
      <c r="H36638" t="s">
        <v>187</v>
      </c>
    </row>
    <row r="36639" spans="1:8" hidden="1" x14ac:dyDescent="0.25">
      <c r="A36639" t="s">
        <v>26</v>
      </c>
      <c r="B36639" t="s">
        <v>9</v>
      </c>
      <c r="C36639" s="62" t="s">
        <v>69</v>
      </c>
      <c r="D36639" s="62" t="s">
        <v>85</v>
      </c>
      <c r="E36639" s="62" t="s">
        <v>36</v>
      </c>
      <c r="F36639" s="62" t="s">
        <v>18</v>
      </c>
      <c r="G36639" s="72">
        <v>-52733.99</v>
      </c>
      <c r="H36639" t="s">
        <v>187</v>
      </c>
    </row>
    <row r="36640" spans="1:8" hidden="1" x14ac:dyDescent="0.25">
      <c r="A36640" t="s">
        <v>26</v>
      </c>
      <c r="B36640" t="s">
        <v>9</v>
      </c>
      <c r="C36640" s="62" t="s">
        <v>36</v>
      </c>
      <c r="D36640" s="62" t="s">
        <v>73</v>
      </c>
      <c r="E36640" s="62" t="s">
        <v>198</v>
      </c>
      <c r="F36640" s="62" t="s">
        <v>18</v>
      </c>
      <c r="G36640" s="72">
        <v>-18909.78</v>
      </c>
      <c r="H36640" t="s">
        <v>187</v>
      </c>
    </row>
    <row r="36641" spans="1:8" hidden="1" x14ac:dyDescent="0.25">
      <c r="A36641" t="s">
        <v>26</v>
      </c>
      <c r="B36641" t="s">
        <v>9</v>
      </c>
      <c r="C36641" s="62" t="s">
        <v>69</v>
      </c>
      <c r="D36641" s="62" t="s">
        <v>158</v>
      </c>
      <c r="E36641" s="62" t="s">
        <v>165</v>
      </c>
      <c r="F36641" s="62" t="s">
        <v>18</v>
      </c>
      <c r="G36641" s="72">
        <v>-2162.2399999999998</v>
      </c>
      <c r="H36641" t="s">
        <v>187</v>
      </c>
    </row>
    <row r="36642" spans="1:8" hidden="1" x14ac:dyDescent="0.25">
      <c r="A36642" t="s">
        <v>26</v>
      </c>
      <c r="B36642" t="s">
        <v>9</v>
      </c>
      <c r="C36642" s="62" t="s">
        <v>36</v>
      </c>
      <c r="D36642" s="62" t="s">
        <v>73</v>
      </c>
      <c r="E36642" s="62" t="s">
        <v>162</v>
      </c>
      <c r="F36642" s="62" t="s">
        <v>18</v>
      </c>
      <c r="G36642" s="72">
        <v>-494.55</v>
      </c>
      <c r="H36642" t="s">
        <v>187</v>
      </c>
    </row>
    <row r="36643" spans="1:8" hidden="1" x14ac:dyDescent="0.25">
      <c r="A36643" t="s">
        <v>26</v>
      </c>
      <c r="B36643" t="s">
        <v>9</v>
      </c>
      <c r="C36643" s="62" t="s">
        <v>36</v>
      </c>
      <c r="D36643" s="62" t="s">
        <v>37</v>
      </c>
      <c r="E36643" s="62" t="s">
        <v>60</v>
      </c>
      <c r="F36643" s="62" t="s">
        <v>18</v>
      </c>
      <c r="G36643" s="72">
        <v>-224.4</v>
      </c>
      <c r="H36643" t="s">
        <v>187</v>
      </c>
    </row>
    <row r="36644" spans="1:8" hidden="1" x14ac:dyDescent="0.25">
      <c r="A36644" t="s">
        <v>26</v>
      </c>
      <c r="B36644" t="s">
        <v>9</v>
      </c>
      <c r="C36644" s="62" t="s">
        <v>36</v>
      </c>
      <c r="D36644" s="62" t="s">
        <v>37</v>
      </c>
      <c r="E36644" s="62" t="s">
        <v>78</v>
      </c>
      <c r="F36644" s="62" t="s">
        <v>18</v>
      </c>
      <c r="G36644" s="72">
        <v>-57441.77</v>
      </c>
      <c r="H36644" t="s">
        <v>187</v>
      </c>
    </row>
    <row r="36645" spans="1:8" hidden="1" x14ac:dyDescent="0.25">
      <c r="A36645" t="s">
        <v>26</v>
      </c>
      <c r="B36645" t="s">
        <v>9</v>
      </c>
      <c r="C36645" s="62" t="s">
        <v>69</v>
      </c>
      <c r="D36645" s="62" t="s">
        <v>85</v>
      </c>
      <c r="E36645" s="62" t="s">
        <v>36</v>
      </c>
      <c r="F36645" s="62" t="s">
        <v>18</v>
      </c>
      <c r="G36645" s="72">
        <v>-312984.27</v>
      </c>
      <c r="H36645" t="s">
        <v>187</v>
      </c>
    </row>
    <row r="36646" spans="1:8" hidden="1" x14ac:dyDescent="0.25">
      <c r="A36646" t="s">
        <v>26</v>
      </c>
      <c r="B36646" t="s">
        <v>9</v>
      </c>
      <c r="C36646" s="62" t="s">
        <v>69</v>
      </c>
      <c r="D36646" s="62" t="s">
        <v>85</v>
      </c>
      <c r="E36646" s="62" t="s">
        <v>36</v>
      </c>
      <c r="F36646" s="62" t="s">
        <v>18</v>
      </c>
      <c r="G36646" s="72">
        <v>-120442.47</v>
      </c>
      <c r="H36646" t="s">
        <v>187</v>
      </c>
    </row>
    <row r="36647" spans="1:8" hidden="1" x14ac:dyDescent="0.25">
      <c r="A36647" t="s">
        <v>26</v>
      </c>
      <c r="B36647" t="s">
        <v>9</v>
      </c>
      <c r="C36647" s="62" t="s">
        <v>69</v>
      </c>
      <c r="D36647" s="62" t="s">
        <v>85</v>
      </c>
      <c r="E36647" s="62" t="s">
        <v>36</v>
      </c>
      <c r="F36647" s="62" t="s">
        <v>18</v>
      </c>
      <c r="G36647" s="72">
        <v>-16417.259999999998</v>
      </c>
      <c r="H36647" t="s">
        <v>187</v>
      </c>
    </row>
    <row r="36648" spans="1:8" hidden="1" x14ac:dyDescent="0.25">
      <c r="A36648" t="s">
        <v>26</v>
      </c>
      <c r="B36648" t="s">
        <v>9</v>
      </c>
      <c r="C36648" s="62" t="s">
        <v>36</v>
      </c>
      <c r="D36648" s="62" t="s">
        <v>37</v>
      </c>
      <c r="E36648" s="62" t="s">
        <v>130</v>
      </c>
      <c r="F36648" s="62" t="s">
        <v>18</v>
      </c>
      <c r="G36648" s="72">
        <v>-49899</v>
      </c>
      <c r="H36648" t="s">
        <v>187</v>
      </c>
    </row>
    <row r="36649" spans="1:8" hidden="1" x14ac:dyDescent="0.25">
      <c r="A36649" t="s">
        <v>26</v>
      </c>
      <c r="B36649" t="s">
        <v>9</v>
      </c>
      <c r="C36649" s="62" t="s">
        <v>36</v>
      </c>
      <c r="D36649" s="62" t="s">
        <v>37</v>
      </c>
      <c r="E36649" s="62" t="s">
        <v>165</v>
      </c>
      <c r="F36649" s="62" t="s">
        <v>18</v>
      </c>
      <c r="G36649" s="72">
        <v>-279.49</v>
      </c>
      <c r="H36649" t="s">
        <v>187</v>
      </c>
    </row>
    <row r="36650" spans="1:8" hidden="1" x14ac:dyDescent="0.25">
      <c r="A36650" t="s">
        <v>26</v>
      </c>
      <c r="B36650" t="s">
        <v>9</v>
      </c>
      <c r="C36650" s="62" t="s">
        <v>36</v>
      </c>
      <c r="D36650" s="62" t="s">
        <v>37</v>
      </c>
      <c r="E36650" s="62" t="s">
        <v>171</v>
      </c>
      <c r="F36650" s="62" t="s">
        <v>18</v>
      </c>
      <c r="G36650" s="72">
        <v>-7000</v>
      </c>
      <c r="H36650" t="s">
        <v>187</v>
      </c>
    </row>
    <row r="36651" spans="1:8" hidden="1" x14ac:dyDescent="0.25">
      <c r="A36651" t="s">
        <v>26</v>
      </c>
      <c r="B36651" t="s">
        <v>9</v>
      </c>
      <c r="C36651" s="62" t="s">
        <v>36</v>
      </c>
      <c r="D36651" s="62" t="s">
        <v>37</v>
      </c>
      <c r="E36651" s="62" t="s">
        <v>176</v>
      </c>
      <c r="F36651" s="62" t="s">
        <v>18</v>
      </c>
      <c r="G36651" s="72">
        <v>-51200</v>
      </c>
      <c r="H36651" t="s">
        <v>187</v>
      </c>
    </row>
    <row r="36652" spans="1:8" hidden="1" x14ac:dyDescent="0.25">
      <c r="A36652" t="s">
        <v>26</v>
      </c>
      <c r="B36652" t="s">
        <v>9</v>
      </c>
      <c r="C36652" s="62" t="s">
        <v>36</v>
      </c>
      <c r="D36652" s="62" t="s">
        <v>37</v>
      </c>
      <c r="E36652" s="62" t="s">
        <v>148</v>
      </c>
      <c r="F36652" s="62" t="s">
        <v>18</v>
      </c>
      <c r="G36652" s="72">
        <v>-600</v>
      </c>
      <c r="H36652" t="s">
        <v>187</v>
      </c>
    </row>
    <row r="36653" spans="1:8" hidden="1" x14ac:dyDescent="0.25">
      <c r="A36653" t="s">
        <v>26</v>
      </c>
      <c r="B36653" t="s">
        <v>9</v>
      </c>
      <c r="C36653" s="62" t="s">
        <v>36</v>
      </c>
      <c r="D36653" s="62" t="s">
        <v>37</v>
      </c>
      <c r="E36653" s="62" t="s">
        <v>162</v>
      </c>
      <c r="F36653" s="62" t="s">
        <v>18</v>
      </c>
      <c r="G36653" s="72">
        <v>-300</v>
      </c>
      <c r="H36653" t="s">
        <v>187</v>
      </c>
    </row>
    <row r="36654" spans="1:8" hidden="1" x14ac:dyDescent="0.25">
      <c r="A36654" t="s">
        <v>26</v>
      </c>
      <c r="B36654" t="s">
        <v>9</v>
      </c>
      <c r="C36654" s="62" t="s">
        <v>69</v>
      </c>
      <c r="D36654" s="62" t="s">
        <v>149</v>
      </c>
      <c r="E36654" s="62" t="s">
        <v>149</v>
      </c>
      <c r="F36654" s="62" t="s">
        <v>18</v>
      </c>
      <c r="G36654" s="72">
        <v>-2685.03</v>
      </c>
      <c r="H36654" t="s">
        <v>187</v>
      </c>
    </row>
    <row r="36655" spans="1:8" hidden="1" x14ac:dyDescent="0.25">
      <c r="A36655" t="s">
        <v>26</v>
      </c>
      <c r="B36655" t="s">
        <v>9</v>
      </c>
      <c r="C36655" s="62" t="s">
        <v>69</v>
      </c>
      <c r="D36655" s="62" t="s">
        <v>148</v>
      </c>
      <c r="E36655" s="62" t="s">
        <v>148</v>
      </c>
      <c r="F36655" s="62" t="s">
        <v>18</v>
      </c>
      <c r="G36655" s="72">
        <v>-46898.66</v>
      </c>
      <c r="H36655" t="s">
        <v>187</v>
      </c>
    </row>
    <row r="36656" spans="1:8" hidden="1" x14ac:dyDescent="0.25">
      <c r="A36656" t="s">
        <v>26</v>
      </c>
      <c r="B36656" t="s">
        <v>9</v>
      </c>
      <c r="C36656" s="62" t="s">
        <v>69</v>
      </c>
      <c r="D36656" s="62" t="s">
        <v>85</v>
      </c>
      <c r="E36656" s="62" t="s">
        <v>33</v>
      </c>
      <c r="F36656" s="62" t="s">
        <v>18</v>
      </c>
      <c r="G36656" s="72">
        <v>-6168899.0800000001</v>
      </c>
      <c r="H36656" t="s">
        <v>187</v>
      </c>
    </row>
    <row r="36657" spans="1:8" hidden="1" x14ac:dyDescent="0.25">
      <c r="A36657" t="s">
        <v>26</v>
      </c>
      <c r="B36657" t="s">
        <v>9</v>
      </c>
      <c r="C36657" s="62" t="s">
        <v>69</v>
      </c>
      <c r="D36657" s="62" t="s">
        <v>85</v>
      </c>
      <c r="E36657" s="62" t="s">
        <v>33</v>
      </c>
      <c r="F36657" s="62" t="s">
        <v>18</v>
      </c>
      <c r="G36657" s="72">
        <v>-13717.78</v>
      </c>
      <c r="H36657" t="s">
        <v>187</v>
      </c>
    </row>
    <row r="36658" spans="1:8" hidden="1" x14ac:dyDescent="0.25">
      <c r="A36658" t="s">
        <v>26</v>
      </c>
      <c r="B36658" t="s">
        <v>9</v>
      </c>
      <c r="C36658" s="62" t="s">
        <v>69</v>
      </c>
      <c r="D36658" s="62" t="s">
        <v>85</v>
      </c>
      <c r="E36658" s="62" t="s">
        <v>33</v>
      </c>
      <c r="F36658" s="62" t="s">
        <v>18</v>
      </c>
      <c r="G36658" s="72">
        <v>-12616.52</v>
      </c>
      <c r="H36658" t="s">
        <v>187</v>
      </c>
    </row>
    <row r="36659" spans="1:8" hidden="1" x14ac:dyDescent="0.25">
      <c r="A36659" t="s">
        <v>26</v>
      </c>
      <c r="B36659" t="s">
        <v>9</v>
      </c>
      <c r="C36659" s="62" t="s">
        <v>69</v>
      </c>
      <c r="D36659" s="62" t="s">
        <v>89</v>
      </c>
      <c r="E36659" s="62" t="s">
        <v>151</v>
      </c>
      <c r="F36659" s="62" t="s">
        <v>18</v>
      </c>
      <c r="G36659" s="72">
        <v>-610123.65</v>
      </c>
      <c r="H36659" t="s">
        <v>187</v>
      </c>
    </row>
    <row r="36660" spans="1:8" hidden="1" x14ac:dyDescent="0.25">
      <c r="A36660" t="s">
        <v>26</v>
      </c>
      <c r="B36660" t="s">
        <v>9</v>
      </c>
      <c r="C36660" s="62" t="s">
        <v>69</v>
      </c>
      <c r="D36660" s="62" t="s">
        <v>85</v>
      </c>
      <c r="E36660" s="62" t="s">
        <v>33</v>
      </c>
      <c r="F36660" s="62" t="s">
        <v>18</v>
      </c>
      <c r="G36660" s="72">
        <v>-3486310</v>
      </c>
      <c r="H36660" t="s">
        <v>187</v>
      </c>
    </row>
    <row r="36661" spans="1:8" hidden="1" x14ac:dyDescent="0.25">
      <c r="A36661" t="s">
        <v>26</v>
      </c>
      <c r="B36661" t="s">
        <v>9</v>
      </c>
      <c r="C36661" s="62" t="s">
        <v>69</v>
      </c>
      <c r="D36661" s="62" t="s">
        <v>148</v>
      </c>
      <c r="E36661" s="62" t="s">
        <v>148</v>
      </c>
      <c r="F36661" s="62" t="s">
        <v>18</v>
      </c>
      <c r="G36661" s="72">
        <v>-3500</v>
      </c>
      <c r="H36661" t="s">
        <v>187</v>
      </c>
    </row>
    <row r="36662" spans="1:8" hidden="1" x14ac:dyDescent="0.25">
      <c r="A36662" t="s">
        <v>26</v>
      </c>
      <c r="B36662" t="s">
        <v>9</v>
      </c>
      <c r="C36662" s="62" t="s">
        <v>36</v>
      </c>
      <c r="D36662" s="62" t="s">
        <v>59</v>
      </c>
      <c r="E36662" s="62" t="s">
        <v>181</v>
      </c>
      <c r="F36662" s="62" t="s">
        <v>18</v>
      </c>
      <c r="G36662" s="72">
        <v>-580.17999999999995</v>
      </c>
      <c r="H36662" t="s">
        <v>187</v>
      </c>
    </row>
    <row r="36663" spans="1:8" hidden="1" x14ac:dyDescent="0.25">
      <c r="A36663" t="s">
        <v>26</v>
      </c>
      <c r="B36663" t="s">
        <v>9</v>
      </c>
      <c r="C36663" s="62" t="s">
        <v>69</v>
      </c>
      <c r="D36663" s="62" t="s">
        <v>85</v>
      </c>
      <c r="E36663" s="62" t="s">
        <v>33</v>
      </c>
      <c r="F36663" s="62" t="s">
        <v>18</v>
      </c>
      <c r="G36663" s="72">
        <v>-105470.09</v>
      </c>
      <c r="H36663" t="s">
        <v>187</v>
      </c>
    </row>
    <row r="36664" spans="1:8" hidden="1" x14ac:dyDescent="0.25">
      <c r="A36664" t="s">
        <v>26</v>
      </c>
      <c r="B36664" t="s">
        <v>9</v>
      </c>
      <c r="C36664" s="62" t="s">
        <v>33</v>
      </c>
      <c r="D36664" s="62" t="s">
        <v>34</v>
      </c>
      <c r="E36664" s="62" t="s">
        <v>35</v>
      </c>
      <c r="F36664" s="62" t="s">
        <v>18</v>
      </c>
      <c r="G36664" s="72">
        <v>-3373059.55</v>
      </c>
      <c r="H36664" t="s">
        <v>187</v>
      </c>
    </row>
    <row r="36665" spans="1:8" hidden="1" x14ac:dyDescent="0.25">
      <c r="A36665" t="s">
        <v>26</v>
      </c>
      <c r="B36665" t="s">
        <v>9</v>
      </c>
      <c r="C36665" s="62" t="s">
        <v>33</v>
      </c>
      <c r="D36665" s="62" t="s">
        <v>34</v>
      </c>
      <c r="E36665" s="62" t="s">
        <v>78</v>
      </c>
      <c r="F36665" s="62" t="s">
        <v>18</v>
      </c>
      <c r="G36665" s="72">
        <v>-5513230.4699999997</v>
      </c>
      <c r="H36665" t="s">
        <v>187</v>
      </c>
    </row>
    <row r="36666" spans="1:8" hidden="1" x14ac:dyDescent="0.25">
      <c r="A36666" t="s">
        <v>26</v>
      </c>
      <c r="B36666" t="s">
        <v>9</v>
      </c>
      <c r="C36666" s="62" t="s">
        <v>69</v>
      </c>
      <c r="D36666" s="62" t="s">
        <v>85</v>
      </c>
      <c r="E36666" s="62" t="s">
        <v>33</v>
      </c>
      <c r="F36666" s="62" t="s">
        <v>18</v>
      </c>
      <c r="G36666" s="72">
        <v>-3882787.14</v>
      </c>
      <c r="H36666" t="s">
        <v>187</v>
      </c>
    </row>
    <row r="36667" spans="1:8" hidden="1" x14ac:dyDescent="0.25">
      <c r="A36667" t="s">
        <v>26</v>
      </c>
      <c r="B36667" t="s">
        <v>9</v>
      </c>
      <c r="C36667" s="62" t="s">
        <v>69</v>
      </c>
      <c r="D36667" s="62" t="s">
        <v>85</v>
      </c>
      <c r="E36667" s="62" t="s">
        <v>33</v>
      </c>
      <c r="F36667" s="62" t="s">
        <v>18</v>
      </c>
      <c r="G36667" s="72">
        <v>-108879.61</v>
      </c>
      <c r="H36667" t="s">
        <v>187</v>
      </c>
    </row>
    <row r="36668" spans="1:8" hidden="1" x14ac:dyDescent="0.25">
      <c r="A36668" t="s">
        <v>26</v>
      </c>
      <c r="B36668" t="s">
        <v>9</v>
      </c>
      <c r="C36668" s="62" t="s">
        <v>69</v>
      </c>
      <c r="D36668" s="62" t="s">
        <v>85</v>
      </c>
      <c r="E36668" s="62" t="s">
        <v>33</v>
      </c>
      <c r="F36668" s="62" t="s">
        <v>18</v>
      </c>
      <c r="G36668" s="72">
        <v>-21160.69</v>
      </c>
      <c r="H36668" t="s">
        <v>187</v>
      </c>
    </row>
    <row r="36669" spans="1:8" hidden="1" x14ac:dyDescent="0.25">
      <c r="A36669" t="s">
        <v>26</v>
      </c>
      <c r="B36669" t="s">
        <v>9</v>
      </c>
      <c r="C36669" s="62" t="s">
        <v>69</v>
      </c>
      <c r="D36669" s="62" t="s">
        <v>85</v>
      </c>
      <c r="E36669" s="62" t="s">
        <v>33</v>
      </c>
      <c r="F36669" s="62" t="s">
        <v>18</v>
      </c>
      <c r="G36669" s="72">
        <v>-100845.08</v>
      </c>
      <c r="H36669" t="s">
        <v>187</v>
      </c>
    </row>
    <row r="36670" spans="1:8" hidden="1" x14ac:dyDescent="0.25">
      <c r="A36670" t="s">
        <v>26</v>
      </c>
      <c r="B36670" t="s">
        <v>9</v>
      </c>
      <c r="C36670" s="62" t="s">
        <v>33</v>
      </c>
      <c r="D36670" s="62" t="s">
        <v>34</v>
      </c>
      <c r="E36670" s="62" t="s">
        <v>122</v>
      </c>
      <c r="F36670" s="62" t="s">
        <v>18</v>
      </c>
      <c r="G36670" s="72">
        <v>-138658</v>
      </c>
      <c r="H36670" t="s">
        <v>187</v>
      </c>
    </row>
    <row r="36671" spans="1:8" hidden="1" x14ac:dyDescent="0.25">
      <c r="A36671" t="s">
        <v>26</v>
      </c>
      <c r="B36671" t="s">
        <v>9</v>
      </c>
      <c r="C36671" s="62" t="s">
        <v>69</v>
      </c>
      <c r="D36671" s="62" t="s">
        <v>89</v>
      </c>
      <c r="E36671" s="62" t="s">
        <v>151</v>
      </c>
      <c r="F36671" s="62" t="s">
        <v>18</v>
      </c>
      <c r="G36671" s="72">
        <v>-493659.21</v>
      </c>
      <c r="H36671" t="s">
        <v>187</v>
      </c>
    </row>
    <row r="36672" spans="1:8" hidden="1" x14ac:dyDescent="0.25">
      <c r="A36672" t="s">
        <v>26</v>
      </c>
      <c r="B36672" t="s">
        <v>9</v>
      </c>
      <c r="C36672" s="62" t="s">
        <v>33</v>
      </c>
      <c r="D36672" s="62" t="s">
        <v>34</v>
      </c>
      <c r="E36672" s="62" t="s">
        <v>137</v>
      </c>
      <c r="F36672" s="62" t="s">
        <v>18</v>
      </c>
      <c r="G36672" s="72">
        <v>-4095.87</v>
      </c>
      <c r="H36672" t="s">
        <v>187</v>
      </c>
    </row>
    <row r="36673" spans="1:8" hidden="1" x14ac:dyDescent="0.25">
      <c r="A36673" t="s">
        <v>26</v>
      </c>
      <c r="B36673" t="s">
        <v>9</v>
      </c>
      <c r="C36673" s="62" t="s">
        <v>33</v>
      </c>
      <c r="D36673" s="62" t="s">
        <v>34</v>
      </c>
      <c r="E36673" s="62" t="s">
        <v>141</v>
      </c>
      <c r="F36673" s="62" t="s">
        <v>18</v>
      </c>
      <c r="G36673" s="72">
        <v>-643.79999999999995</v>
      </c>
      <c r="H36673" t="s">
        <v>187</v>
      </c>
    </row>
    <row r="36674" spans="1:8" hidden="1" x14ac:dyDescent="0.25">
      <c r="A36674" t="s">
        <v>26</v>
      </c>
      <c r="B36674" t="s">
        <v>9</v>
      </c>
      <c r="C36674" s="62" t="s">
        <v>33</v>
      </c>
      <c r="D36674" s="62" t="s">
        <v>34</v>
      </c>
      <c r="E36674" s="62" t="s">
        <v>172</v>
      </c>
      <c r="F36674" s="62" t="s">
        <v>18</v>
      </c>
      <c r="G36674" s="72">
        <v>-722300.11</v>
      </c>
      <c r="H36674" t="s">
        <v>187</v>
      </c>
    </row>
    <row r="36675" spans="1:8" hidden="1" x14ac:dyDescent="0.25">
      <c r="A36675" t="s">
        <v>26</v>
      </c>
      <c r="B36675" t="s">
        <v>9</v>
      </c>
      <c r="C36675" s="62" t="s">
        <v>33</v>
      </c>
      <c r="D36675" s="62" t="s">
        <v>34</v>
      </c>
      <c r="E36675" s="62" t="s">
        <v>173</v>
      </c>
      <c r="F36675" s="62" t="s">
        <v>18</v>
      </c>
      <c r="G36675" s="72">
        <v>-509.98</v>
      </c>
      <c r="H36675" t="s">
        <v>187</v>
      </c>
    </row>
    <row r="36676" spans="1:8" hidden="1" x14ac:dyDescent="0.25">
      <c r="A36676" t="s">
        <v>26</v>
      </c>
      <c r="B36676" t="s">
        <v>9</v>
      </c>
      <c r="C36676" s="62" t="s">
        <v>33</v>
      </c>
      <c r="D36676" s="62" t="s">
        <v>34</v>
      </c>
      <c r="E36676" s="62" t="s">
        <v>176</v>
      </c>
      <c r="F36676" s="62" t="s">
        <v>18</v>
      </c>
      <c r="G36676" s="72">
        <v>-1500</v>
      </c>
      <c r="H36676" t="s">
        <v>187</v>
      </c>
    </row>
    <row r="36677" spans="1:8" hidden="1" x14ac:dyDescent="0.25">
      <c r="A36677" t="s">
        <v>26</v>
      </c>
      <c r="B36677" t="s">
        <v>9</v>
      </c>
      <c r="C36677" s="62" t="s">
        <v>69</v>
      </c>
      <c r="D36677" s="62" t="s">
        <v>70</v>
      </c>
      <c r="E36677" s="62" t="s">
        <v>186</v>
      </c>
      <c r="F36677" s="62" t="s">
        <v>18</v>
      </c>
      <c r="G36677" s="72">
        <v>-144.77000000000001</v>
      </c>
      <c r="H36677" t="s">
        <v>187</v>
      </c>
    </row>
    <row r="36678" spans="1:8" hidden="1" x14ac:dyDescent="0.25">
      <c r="A36678" t="s">
        <v>26</v>
      </c>
      <c r="B36678" t="s">
        <v>9</v>
      </c>
      <c r="C36678" s="62" t="s">
        <v>69</v>
      </c>
      <c r="D36678" s="62" t="s">
        <v>149</v>
      </c>
      <c r="E36678" s="62" t="s">
        <v>149</v>
      </c>
      <c r="F36678" s="62" t="s">
        <v>18</v>
      </c>
      <c r="G36678" s="72">
        <v>-9163.1299999999992</v>
      </c>
      <c r="H36678" t="s">
        <v>187</v>
      </c>
    </row>
    <row r="36679" spans="1:8" hidden="1" x14ac:dyDescent="0.25">
      <c r="A36679" t="s">
        <v>26</v>
      </c>
      <c r="B36679" t="s">
        <v>9</v>
      </c>
      <c r="C36679" s="62" t="s">
        <v>69</v>
      </c>
      <c r="D36679" s="62" t="s">
        <v>148</v>
      </c>
      <c r="E36679" s="62" t="s">
        <v>148</v>
      </c>
      <c r="F36679" s="62" t="s">
        <v>18</v>
      </c>
      <c r="G36679" s="72">
        <v>-2544.6</v>
      </c>
      <c r="H36679" t="s">
        <v>187</v>
      </c>
    </row>
    <row r="36680" spans="1:8" hidden="1" x14ac:dyDescent="0.25">
      <c r="A36680" t="s">
        <v>26</v>
      </c>
      <c r="B36680" t="s">
        <v>9</v>
      </c>
      <c r="C36680" s="62" t="s">
        <v>36</v>
      </c>
      <c r="D36680" s="62" t="s">
        <v>74</v>
      </c>
      <c r="E36680" s="62" t="s">
        <v>78</v>
      </c>
      <c r="F36680" s="62" t="s">
        <v>18</v>
      </c>
      <c r="G36680" s="72">
        <v>-26677.52</v>
      </c>
      <c r="H36680" t="s">
        <v>187</v>
      </c>
    </row>
    <row r="36681" spans="1:8" hidden="1" x14ac:dyDescent="0.25">
      <c r="A36681" t="s">
        <v>26</v>
      </c>
      <c r="B36681" t="s">
        <v>9</v>
      </c>
      <c r="C36681" s="62" t="s">
        <v>69</v>
      </c>
      <c r="D36681" s="62" t="s">
        <v>85</v>
      </c>
      <c r="E36681" s="62" t="s">
        <v>36</v>
      </c>
      <c r="F36681" s="62" t="s">
        <v>18</v>
      </c>
      <c r="G36681" s="72">
        <v>-413172.84</v>
      </c>
      <c r="H36681" t="s">
        <v>187</v>
      </c>
    </row>
    <row r="36682" spans="1:8" hidden="1" x14ac:dyDescent="0.25">
      <c r="A36682" t="s">
        <v>26</v>
      </c>
      <c r="B36682" t="s">
        <v>9</v>
      </c>
      <c r="C36682" s="62" t="s">
        <v>33</v>
      </c>
      <c r="D36682" s="62" t="s">
        <v>52</v>
      </c>
      <c r="E36682" s="62" t="s">
        <v>141</v>
      </c>
      <c r="F36682" s="62" t="s">
        <v>18</v>
      </c>
      <c r="G36682" s="72">
        <v>-177.6</v>
      </c>
      <c r="H36682" t="s">
        <v>187</v>
      </c>
    </row>
    <row r="36683" spans="1:8" hidden="1" x14ac:dyDescent="0.25">
      <c r="A36683" t="s">
        <v>26</v>
      </c>
      <c r="B36683" t="s">
        <v>9</v>
      </c>
      <c r="C36683" s="62" t="s">
        <v>33</v>
      </c>
      <c r="D36683" s="62" t="s">
        <v>52</v>
      </c>
      <c r="E36683" s="62" t="s">
        <v>166</v>
      </c>
      <c r="F36683" s="62" t="s">
        <v>18</v>
      </c>
      <c r="G36683" s="72">
        <v>-3844.14</v>
      </c>
      <c r="H36683" t="s">
        <v>187</v>
      </c>
    </row>
    <row r="36684" spans="1:8" hidden="1" x14ac:dyDescent="0.25">
      <c r="A36684" t="s">
        <v>26</v>
      </c>
      <c r="B36684" t="s">
        <v>9</v>
      </c>
      <c r="C36684" s="62" t="s">
        <v>69</v>
      </c>
      <c r="D36684" s="62" t="s">
        <v>148</v>
      </c>
      <c r="E36684" s="62" t="s">
        <v>148</v>
      </c>
      <c r="F36684" s="62" t="s">
        <v>18</v>
      </c>
      <c r="G36684" s="72">
        <v>-1400</v>
      </c>
      <c r="H36684" t="s">
        <v>187</v>
      </c>
    </row>
    <row r="36685" spans="1:8" hidden="1" x14ac:dyDescent="0.25">
      <c r="A36685" t="s">
        <v>26</v>
      </c>
      <c r="B36685" t="s">
        <v>9</v>
      </c>
      <c r="C36685" s="62" t="s">
        <v>27</v>
      </c>
      <c r="D36685" s="62" t="s">
        <v>112</v>
      </c>
      <c r="E36685" s="62" t="s">
        <v>112</v>
      </c>
      <c r="F36685" s="62" t="s">
        <v>18</v>
      </c>
      <c r="G36685" s="72">
        <v>-48361326.590000004</v>
      </c>
      <c r="H36685" t="s">
        <v>187</v>
      </c>
    </row>
    <row r="36686" spans="1:8" hidden="1" x14ac:dyDescent="0.25">
      <c r="A36686" t="s">
        <v>26</v>
      </c>
      <c r="B36686" t="s">
        <v>9</v>
      </c>
      <c r="C36686" s="62" t="s">
        <v>27</v>
      </c>
      <c r="D36686" s="62" t="s">
        <v>28</v>
      </c>
      <c r="E36686" s="62" t="s">
        <v>30</v>
      </c>
      <c r="F36686" s="62" t="s">
        <v>18</v>
      </c>
      <c r="G36686" s="72">
        <v>-6618.98</v>
      </c>
      <c r="H36686" t="s">
        <v>187</v>
      </c>
    </row>
    <row r="36687" spans="1:8" hidden="1" x14ac:dyDescent="0.25">
      <c r="A36687" t="s">
        <v>26</v>
      </c>
      <c r="B36687" t="s">
        <v>9</v>
      </c>
      <c r="C36687" s="62" t="s">
        <v>27</v>
      </c>
      <c r="D36687" s="62" t="s">
        <v>28</v>
      </c>
      <c r="E36687" s="62" t="s">
        <v>31</v>
      </c>
      <c r="F36687" s="62" t="s">
        <v>18</v>
      </c>
      <c r="G36687" s="72">
        <v>-240.81</v>
      </c>
      <c r="H36687" t="s">
        <v>187</v>
      </c>
    </row>
    <row r="36688" spans="1:8" hidden="1" x14ac:dyDescent="0.25">
      <c r="A36688" t="s">
        <v>26</v>
      </c>
      <c r="B36688" t="s">
        <v>9</v>
      </c>
      <c r="C36688" s="62" t="s">
        <v>27</v>
      </c>
      <c r="D36688" s="62" t="s">
        <v>28</v>
      </c>
      <c r="E36688" s="62" t="s">
        <v>12</v>
      </c>
      <c r="F36688" s="62" t="s">
        <v>18</v>
      </c>
      <c r="G36688" s="72">
        <v>-30004.400000000001</v>
      </c>
      <c r="H36688" t="s">
        <v>187</v>
      </c>
    </row>
    <row r="36689" spans="1:8" hidden="1" x14ac:dyDescent="0.25">
      <c r="A36689" t="s">
        <v>26</v>
      </c>
      <c r="B36689" t="s">
        <v>9</v>
      </c>
      <c r="C36689" s="62" t="s">
        <v>27</v>
      </c>
      <c r="D36689" s="62" t="s">
        <v>28</v>
      </c>
      <c r="E36689" s="62" t="s">
        <v>29</v>
      </c>
      <c r="F36689" s="62" t="s">
        <v>18</v>
      </c>
      <c r="G36689" s="72">
        <v>-5539.23</v>
      </c>
      <c r="H36689" t="s">
        <v>187</v>
      </c>
    </row>
    <row r="36690" spans="1:8" hidden="1" x14ac:dyDescent="0.25">
      <c r="A36690" t="s">
        <v>26</v>
      </c>
      <c r="B36690" t="s">
        <v>9</v>
      </c>
      <c r="C36690" s="62" t="s">
        <v>27</v>
      </c>
      <c r="D36690" s="62" t="s">
        <v>28</v>
      </c>
      <c r="E36690" s="62" t="s">
        <v>30</v>
      </c>
      <c r="F36690" s="62" t="s">
        <v>18</v>
      </c>
      <c r="G36690" s="72">
        <v>-291.64</v>
      </c>
      <c r="H36690" t="s">
        <v>187</v>
      </c>
    </row>
    <row r="36691" spans="1:8" hidden="1" x14ac:dyDescent="0.25">
      <c r="A36691" t="s">
        <v>26</v>
      </c>
      <c r="B36691" t="s">
        <v>9</v>
      </c>
      <c r="C36691" s="62" t="s">
        <v>27</v>
      </c>
      <c r="D36691" s="62" t="s">
        <v>28</v>
      </c>
      <c r="E36691" s="62" t="s">
        <v>31</v>
      </c>
      <c r="F36691" s="62" t="s">
        <v>18</v>
      </c>
      <c r="G36691" s="72">
        <v>-7995.91</v>
      </c>
      <c r="H36691" t="s">
        <v>187</v>
      </c>
    </row>
    <row r="36692" spans="1:8" hidden="1" x14ac:dyDescent="0.25">
      <c r="A36692" t="s">
        <v>26</v>
      </c>
      <c r="B36692" t="s">
        <v>9</v>
      </c>
      <c r="C36692" s="62" t="s">
        <v>27</v>
      </c>
      <c r="D36692" s="62" t="s">
        <v>28</v>
      </c>
      <c r="E36692" s="62" t="s">
        <v>32</v>
      </c>
      <c r="F36692" s="62" t="s">
        <v>18</v>
      </c>
      <c r="G36692" s="72">
        <v>-2916.67</v>
      </c>
      <c r="H36692" t="s">
        <v>187</v>
      </c>
    </row>
    <row r="36693" spans="1:8" hidden="1" x14ac:dyDescent="0.25">
      <c r="A36693" t="s">
        <v>26</v>
      </c>
      <c r="B36693" t="s">
        <v>9</v>
      </c>
      <c r="C36693" s="62" t="s">
        <v>27</v>
      </c>
      <c r="D36693" s="62" t="s">
        <v>28</v>
      </c>
      <c r="E36693" s="62" t="s">
        <v>12</v>
      </c>
      <c r="F36693" s="62" t="s">
        <v>18</v>
      </c>
      <c r="G36693" s="72">
        <v>-2853.5</v>
      </c>
      <c r="H36693" t="s">
        <v>187</v>
      </c>
    </row>
    <row r="36694" spans="1:8" hidden="1" x14ac:dyDescent="0.25">
      <c r="A36694" t="s">
        <v>26</v>
      </c>
      <c r="B36694" t="s">
        <v>9</v>
      </c>
      <c r="C36694" s="62" t="s">
        <v>27</v>
      </c>
      <c r="D36694" s="62" t="s">
        <v>28</v>
      </c>
      <c r="E36694" s="62" t="s">
        <v>29</v>
      </c>
      <c r="F36694" s="62" t="s">
        <v>18</v>
      </c>
      <c r="G36694" s="72">
        <v>-96054.03</v>
      </c>
      <c r="H36694" t="s">
        <v>187</v>
      </c>
    </row>
    <row r="36695" spans="1:8" hidden="1" x14ac:dyDescent="0.25">
      <c r="A36695" t="s">
        <v>26</v>
      </c>
      <c r="B36695" t="s">
        <v>9</v>
      </c>
      <c r="C36695" s="62" t="s">
        <v>27</v>
      </c>
      <c r="D36695" s="62" t="s">
        <v>28</v>
      </c>
      <c r="E36695" s="62" t="s">
        <v>30</v>
      </c>
      <c r="F36695" s="62" t="s">
        <v>18</v>
      </c>
      <c r="G36695" s="72">
        <v>-3471.42</v>
      </c>
      <c r="H36695" t="s">
        <v>187</v>
      </c>
    </row>
    <row r="36696" spans="1:8" hidden="1" x14ac:dyDescent="0.25">
      <c r="A36696" t="s">
        <v>26</v>
      </c>
      <c r="B36696" t="s">
        <v>9</v>
      </c>
      <c r="C36696" s="62" t="s">
        <v>27</v>
      </c>
      <c r="D36696" s="62" t="s">
        <v>28</v>
      </c>
      <c r="E36696" s="62" t="s">
        <v>31</v>
      </c>
      <c r="F36696" s="62" t="s">
        <v>18</v>
      </c>
      <c r="G36696" s="72">
        <v>-3456.88</v>
      </c>
      <c r="H36696" t="s">
        <v>187</v>
      </c>
    </row>
    <row r="36697" spans="1:8" hidden="1" x14ac:dyDescent="0.25">
      <c r="A36697" t="s">
        <v>26</v>
      </c>
      <c r="B36697" t="s">
        <v>9</v>
      </c>
      <c r="C36697" s="62" t="s">
        <v>27</v>
      </c>
      <c r="D36697" s="62" t="s">
        <v>28</v>
      </c>
      <c r="E36697" s="62" t="s">
        <v>12</v>
      </c>
      <c r="F36697" s="62" t="s">
        <v>18</v>
      </c>
      <c r="G36697" s="72">
        <v>-113574.23</v>
      </c>
      <c r="H36697" t="s">
        <v>187</v>
      </c>
    </row>
    <row r="36698" spans="1:8" hidden="1" x14ac:dyDescent="0.25">
      <c r="A36698" t="s">
        <v>26</v>
      </c>
      <c r="B36698" t="s">
        <v>9</v>
      </c>
      <c r="C36698" s="62" t="s">
        <v>27</v>
      </c>
      <c r="D36698" s="62" t="s">
        <v>28</v>
      </c>
      <c r="E36698" s="62" t="s">
        <v>29</v>
      </c>
      <c r="F36698" s="62" t="s">
        <v>18</v>
      </c>
      <c r="G36698" s="72">
        <v>-57185.79</v>
      </c>
      <c r="H36698" t="s">
        <v>187</v>
      </c>
    </row>
    <row r="36699" spans="1:8" hidden="1" x14ac:dyDescent="0.25">
      <c r="A36699" t="s">
        <v>26</v>
      </c>
      <c r="B36699" t="s">
        <v>9</v>
      </c>
      <c r="C36699" s="62" t="s">
        <v>27</v>
      </c>
      <c r="D36699" s="62" t="s">
        <v>28</v>
      </c>
      <c r="E36699" s="62" t="s">
        <v>30</v>
      </c>
      <c r="F36699" s="62" t="s">
        <v>18</v>
      </c>
      <c r="G36699" s="72">
        <v>-6526.63</v>
      </c>
      <c r="H36699" t="s">
        <v>187</v>
      </c>
    </row>
    <row r="36700" spans="1:8" hidden="1" x14ac:dyDescent="0.25">
      <c r="A36700" t="s">
        <v>26</v>
      </c>
      <c r="B36700" t="s">
        <v>9</v>
      </c>
      <c r="C36700" s="62" t="s">
        <v>27</v>
      </c>
      <c r="D36700" s="62" t="s">
        <v>28</v>
      </c>
      <c r="E36700" s="62" t="s">
        <v>31</v>
      </c>
      <c r="F36700" s="62" t="s">
        <v>18</v>
      </c>
      <c r="G36700" s="72">
        <v>-2448.4</v>
      </c>
      <c r="H36700" t="s">
        <v>187</v>
      </c>
    </row>
    <row r="36701" spans="1:8" hidden="1" x14ac:dyDescent="0.25">
      <c r="A36701" t="s">
        <v>26</v>
      </c>
      <c r="B36701" t="s">
        <v>9</v>
      </c>
      <c r="C36701" s="62" t="s">
        <v>27</v>
      </c>
      <c r="D36701" s="62" t="s">
        <v>28</v>
      </c>
      <c r="E36701" s="62" t="s">
        <v>29</v>
      </c>
      <c r="F36701" s="62" t="s">
        <v>18</v>
      </c>
      <c r="G36701" s="72">
        <v>-124746.62</v>
      </c>
      <c r="H36701" t="s">
        <v>187</v>
      </c>
    </row>
    <row r="36702" spans="1:8" hidden="1" x14ac:dyDescent="0.25">
      <c r="A36702" t="s">
        <v>26</v>
      </c>
      <c r="B36702" t="s">
        <v>9</v>
      </c>
      <c r="C36702" s="62" t="s">
        <v>27</v>
      </c>
      <c r="D36702" s="62" t="s">
        <v>28</v>
      </c>
      <c r="E36702" s="62" t="s">
        <v>30</v>
      </c>
      <c r="F36702" s="62" t="s">
        <v>18</v>
      </c>
      <c r="G36702" s="72">
        <v>-18150.78</v>
      </c>
      <c r="H36702" t="s">
        <v>187</v>
      </c>
    </row>
    <row r="36703" spans="1:8" hidden="1" x14ac:dyDescent="0.25">
      <c r="A36703" t="s">
        <v>26</v>
      </c>
      <c r="B36703" t="s">
        <v>9</v>
      </c>
      <c r="C36703" s="62" t="s">
        <v>27</v>
      </c>
      <c r="D36703" s="62" t="s">
        <v>28</v>
      </c>
      <c r="E36703" s="62" t="s">
        <v>31</v>
      </c>
      <c r="F36703" s="62" t="s">
        <v>18</v>
      </c>
      <c r="G36703" s="72">
        <v>-37852.949999999997</v>
      </c>
      <c r="H36703" t="s">
        <v>187</v>
      </c>
    </row>
    <row r="36704" spans="1:8" hidden="1" x14ac:dyDescent="0.25">
      <c r="A36704" t="s">
        <v>26</v>
      </c>
      <c r="B36704" t="s">
        <v>9</v>
      </c>
      <c r="C36704" s="62" t="s">
        <v>27</v>
      </c>
      <c r="D36704" s="62" t="s">
        <v>28</v>
      </c>
      <c r="E36704" s="62" t="s">
        <v>29</v>
      </c>
      <c r="F36704" s="62" t="s">
        <v>18</v>
      </c>
      <c r="G36704" s="72">
        <v>-81628.25</v>
      </c>
      <c r="H36704" t="s">
        <v>187</v>
      </c>
    </row>
    <row r="36705" spans="1:8" hidden="1" x14ac:dyDescent="0.25">
      <c r="A36705" t="s">
        <v>26</v>
      </c>
      <c r="B36705" t="s">
        <v>9</v>
      </c>
      <c r="C36705" s="62" t="s">
        <v>27</v>
      </c>
      <c r="D36705" s="62" t="s">
        <v>28</v>
      </c>
      <c r="E36705" s="62" t="s">
        <v>30</v>
      </c>
      <c r="F36705" s="62" t="s">
        <v>18</v>
      </c>
      <c r="G36705" s="72">
        <v>-10323.32</v>
      </c>
      <c r="H36705" t="s">
        <v>187</v>
      </c>
    </row>
    <row r="36706" spans="1:8" hidden="1" x14ac:dyDescent="0.25">
      <c r="A36706" t="s">
        <v>26</v>
      </c>
      <c r="B36706" t="s">
        <v>9</v>
      </c>
      <c r="C36706" s="62" t="s">
        <v>27</v>
      </c>
      <c r="D36706" s="62" t="s">
        <v>28</v>
      </c>
      <c r="E36706" s="62" t="s">
        <v>31</v>
      </c>
      <c r="F36706" s="62" t="s">
        <v>18</v>
      </c>
      <c r="G36706" s="72">
        <v>-12866.18</v>
      </c>
      <c r="H36706" t="s">
        <v>187</v>
      </c>
    </row>
    <row r="36707" spans="1:8" hidden="1" x14ac:dyDescent="0.25">
      <c r="A36707" t="s">
        <v>26</v>
      </c>
      <c r="B36707" t="s">
        <v>9</v>
      </c>
      <c r="C36707" s="62" t="s">
        <v>27</v>
      </c>
      <c r="D36707" s="62" t="s">
        <v>28</v>
      </c>
      <c r="E36707" s="62" t="s">
        <v>29</v>
      </c>
      <c r="F36707" s="62" t="s">
        <v>18</v>
      </c>
      <c r="G36707" s="72">
        <v>-929.4</v>
      </c>
      <c r="H36707" t="s">
        <v>187</v>
      </c>
    </row>
    <row r="36708" spans="1:8" hidden="1" x14ac:dyDescent="0.25">
      <c r="A36708" t="s">
        <v>26</v>
      </c>
      <c r="B36708" t="s">
        <v>9</v>
      </c>
      <c r="C36708" s="62" t="s">
        <v>27</v>
      </c>
      <c r="D36708" s="62" t="s">
        <v>28</v>
      </c>
      <c r="E36708" s="62" t="s">
        <v>12</v>
      </c>
      <c r="F36708" s="62" t="s">
        <v>18</v>
      </c>
      <c r="G36708" s="72">
        <v>-9567.09</v>
      </c>
      <c r="H36708" t="s">
        <v>187</v>
      </c>
    </row>
    <row r="36709" spans="1:8" hidden="1" x14ac:dyDescent="0.25">
      <c r="A36709" t="s">
        <v>26</v>
      </c>
      <c r="B36709" t="s">
        <v>9</v>
      </c>
      <c r="C36709" s="62" t="s">
        <v>27</v>
      </c>
      <c r="D36709" s="62" t="s">
        <v>28</v>
      </c>
      <c r="E36709" s="62" t="s">
        <v>29</v>
      </c>
      <c r="F36709" s="62" t="s">
        <v>18</v>
      </c>
      <c r="G36709" s="72">
        <v>-33385.370000000003</v>
      </c>
      <c r="H36709" t="s">
        <v>187</v>
      </c>
    </row>
    <row r="36710" spans="1:8" hidden="1" x14ac:dyDescent="0.25">
      <c r="A36710" t="s">
        <v>26</v>
      </c>
      <c r="B36710" t="s">
        <v>9</v>
      </c>
      <c r="C36710" s="62" t="s">
        <v>27</v>
      </c>
      <c r="D36710" s="62" t="s">
        <v>28</v>
      </c>
      <c r="E36710" s="62" t="s">
        <v>30</v>
      </c>
      <c r="F36710" s="62" t="s">
        <v>18</v>
      </c>
      <c r="G36710" s="72">
        <v>-6269.32</v>
      </c>
      <c r="H36710" t="s">
        <v>187</v>
      </c>
    </row>
    <row r="36711" spans="1:8" hidden="1" x14ac:dyDescent="0.25">
      <c r="A36711" t="s">
        <v>26</v>
      </c>
      <c r="B36711" t="s">
        <v>9</v>
      </c>
      <c r="C36711" s="62" t="s">
        <v>27</v>
      </c>
      <c r="D36711" s="62" t="s">
        <v>28</v>
      </c>
      <c r="E36711" s="62" t="s">
        <v>31</v>
      </c>
      <c r="F36711" s="62" t="s">
        <v>18</v>
      </c>
      <c r="G36711" s="72">
        <v>-10217.299999999999</v>
      </c>
      <c r="H36711" t="s">
        <v>187</v>
      </c>
    </row>
    <row r="36712" spans="1:8" hidden="1" x14ac:dyDescent="0.25">
      <c r="A36712" t="s">
        <v>26</v>
      </c>
      <c r="B36712" t="s">
        <v>9</v>
      </c>
      <c r="C36712" s="62" t="s">
        <v>27</v>
      </c>
      <c r="D36712" s="62" t="s">
        <v>28</v>
      </c>
      <c r="E36712" s="62" t="s">
        <v>29</v>
      </c>
      <c r="F36712" s="62" t="s">
        <v>18</v>
      </c>
      <c r="G36712" s="72">
        <v>-15888.85</v>
      </c>
      <c r="H36712" t="s">
        <v>187</v>
      </c>
    </row>
    <row r="36713" spans="1:8" hidden="1" x14ac:dyDescent="0.25">
      <c r="A36713" t="s">
        <v>26</v>
      </c>
      <c r="B36713" t="s">
        <v>9</v>
      </c>
      <c r="C36713" s="62" t="s">
        <v>27</v>
      </c>
      <c r="D36713" s="62" t="s">
        <v>28</v>
      </c>
      <c r="E36713" s="62" t="s">
        <v>31</v>
      </c>
      <c r="F36713" s="62" t="s">
        <v>18</v>
      </c>
      <c r="G36713" s="72">
        <v>-8073.91</v>
      </c>
      <c r="H36713" t="s">
        <v>187</v>
      </c>
    </row>
    <row r="36714" spans="1:8" hidden="1" x14ac:dyDescent="0.25">
      <c r="A36714" t="s">
        <v>26</v>
      </c>
      <c r="B36714" t="s">
        <v>9</v>
      </c>
      <c r="C36714" s="62" t="s">
        <v>27</v>
      </c>
      <c r="D36714" s="62" t="s">
        <v>28</v>
      </c>
      <c r="E36714" s="62" t="s">
        <v>29</v>
      </c>
      <c r="F36714" s="62" t="s">
        <v>18</v>
      </c>
      <c r="G36714" s="72">
        <v>-24236.84</v>
      </c>
      <c r="H36714" t="s">
        <v>187</v>
      </c>
    </row>
    <row r="36715" spans="1:8" hidden="1" x14ac:dyDescent="0.25">
      <c r="A36715" t="s">
        <v>26</v>
      </c>
      <c r="B36715" t="s">
        <v>9</v>
      </c>
      <c r="C36715" s="62" t="s">
        <v>27</v>
      </c>
      <c r="D36715" s="62" t="s">
        <v>28</v>
      </c>
      <c r="E36715" s="62" t="s">
        <v>30</v>
      </c>
      <c r="F36715" s="62" t="s">
        <v>18</v>
      </c>
      <c r="G36715" s="72">
        <v>-3216.11</v>
      </c>
      <c r="H36715" t="s">
        <v>187</v>
      </c>
    </row>
    <row r="36716" spans="1:8" hidden="1" x14ac:dyDescent="0.25">
      <c r="A36716" t="s">
        <v>26</v>
      </c>
      <c r="B36716" t="s">
        <v>9</v>
      </c>
      <c r="C36716" s="62" t="s">
        <v>27</v>
      </c>
      <c r="D36716" s="62" t="s">
        <v>28</v>
      </c>
      <c r="E36716" s="62" t="s">
        <v>31</v>
      </c>
      <c r="F36716" s="62" t="s">
        <v>18</v>
      </c>
      <c r="G36716" s="72">
        <v>-2129.52</v>
      </c>
      <c r="H36716" t="s">
        <v>187</v>
      </c>
    </row>
    <row r="36717" spans="1:8" hidden="1" x14ac:dyDescent="0.25">
      <c r="A36717" t="s">
        <v>26</v>
      </c>
      <c r="B36717" t="s">
        <v>9</v>
      </c>
      <c r="C36717" s="62" t="s">
        <v>27</v>
      </c>
      <c r="D36717" s="62" t="s">
        <v>28</v>
      </c>
      <c r="E36717" s="62" t="s">
        <v>29</v>
      </c>
      <c r="F36717" s="62" t="s">
        <v>18</v>
      </c>
      <c r="G36717" s="72">
        <v>-4942.78</v>
      </c>
      <c r="H36717" t="s">
        <v>187</v>
      </c>
    </row>
    <row r="36718" spans="1:8" hidden="1" x14ac:dyDescent="0.25">
      <c r="A36718" t="s">
        <v>26</v>
      </c>
      <c r="B36718" t="s">
        <v>9</v>
      </c>
      <c r="C36718" s="62" t="s">
        <v>27</v>
      </c>
      <c r="D36718" s="62" t="s">
        <v>28</v>
      </c>
      <c r="E36718" s="62" t="s">
        <v>30</v>
      </c>
      <c r="F36718" s="62" t="s">
        <v>18</v>
      </c>
      <c r="G36718" s="72">
        <v>-4278.58</v>
      </c>
      <c r="H36718" t="s">
        <v>187</v>
      </c>
    </row>
    <row r="36719" spans="1:8" hidden="1" x14ac:dyDescent="0.25">
      <c r="A36719" t="s">
        <v>26</v>
      </c>
      <c r="B36719" t="s">
        <v>9</v>
      </c>
      <c r="C36719" s="62" t="s">
        <v>27</v>
      </c>
      <c r="D36719" s="62" t="s">
        <v>28</v>
      </c>
      <c r="E36719" s="62" t="s">
        <v>31</v>
      </c>
      <c r="F36719" s="62" t="s">
        <v>18</v>
      </c>
      <c r="G36719" s="72">
        <v>-4702.4399999999996</v>
      </c>
      <c r="H36719" t="s">
        <v>187</v>
      </c>
    </row>
    <row r="36720" spans="1:8" hidden="1" x14ac:dyDescent="0.25">
      <c r="A36720" t="s">
        <v>26</v>
      </c>
      <c r="B36720" t="s">
        <v>9</v>
      </c>
      <c r="C36720" s="62" t="s">
        <v>27</v>
      </c>
      <c r="D36720" s="62" t="s">
        <v>28</v>
      </c>
      <c r="E36720" s="62" t="s">
        <v>12</v>
      </c>
      <c r="F36720" s="62" t="s">
        <v>18</v>
      </c>
      <c r="G36720" s="72">
        <v>-2443.4</v>
      </c>
      <c r="H36720" t="s">
        <v>187</v>
      </c>
    </row>
    <row r="36721" spans="1:8" hidden="1" x14ac:dyDescent="0.25">
      <c r="A36721" t="s">
        <v>26</v>
      </c>
      <c r="B36721" t="s">
        <v>9</v>
      </c>
      <c r="C36721" s="62" t="s">
        <v>27</v>
      </c>
      <c r="D36721" s="62" t="s">
        <v>28</v>
      </c>
      <c r="E36721" s="62" t="s">
        <v>29</v>
      </c>
      <c r="F36721" s="62" t="s">
        <v>18</v>
      </c>
      <c r="G36721" s="72">
        <v>-356.74</v>
      </c>
      <c r="H36721" t="s">
        <v>187</v>
      </c>
    </row>
    <row r="36722" spans="1:8" hidden="1" x14ac:dyDescent="0.25">
      <c r="A36722" t="s">
        <v>26</v>
      </c>
      <c r="B36722" t="s">
        <v>9</v>
      </c>
      <c r="C36722" s="62" t="s">
        <v>27</v>
      </c>
      <c r="D36722" s="62" t="s">
        <v>28</v>
      </c>
      <c r="E36722" s="62" t="s">
        <v>12</v>
      </c>
      <c r="F36722" s="62" t="s">
        <v>18</v>
      </c>
      <c r="G36722" s="72">
        <v>-1567.93</v>
      </c>
      <c r="H36722" t="s">
        <v>187</v>
      </c>
    </row>
    <row r="36723" spans="1:8" hidden="1" x14ac:dyDescent="0.25">
      <c r="A36723" t="s">
        <v>26</v>
      </c>
      <c r="B36723" t="s">
        <v>9</v>
      </c>
      <c r="C36723" s="62" t="s">
        <v>27</v>
      </c>
      <c r="D36723" s="62" t="s">
        <v>28</v>
      </c>
      <c r="E36723" s="62" t="s">
        <v>29</v>
      </c>
      <c r="F36723" s="62" t="s">
        <v>18</v>
      </c>
      <c r="G36723" s="72">
        <v>-1113653.73</v>
      </c>
      <c r="H36723" t="s">
        <v>187</v>
      </c>
    </row>
    <row r="36724" spans="1:8" hidden="1" x14ac:dyDescent="0.25">
      <c r="A36724" t="s">
        <v>26</v>
      </c>
      <c r="B36724" t="s">
        <v>9</v>
      </c>
      <c r="C36724" s="62" t="s">
        <v>27</v>
      </c>
      <c r="D36724" s="62" t="s">
        <v>28</v>
      </c>
      <c r="E36724" s="62" t="s">
        <v>30</v>
      </c>
      <c r="F36724" s="62" t="s">
        <v>18</v>
      </c>
      <c r="G36724" s="72">
        <v>-8717.7199999999993</v>
      </c>
      <c r="H36724" t="s">
        <v>187</v>
      </c>
    </row>
    <row r="36725" spans="1:8" hidden="1" x14ac:dyDescent="0.25">
      <c r="A36725" t="s">
        <v>26</v>
      </c>
      <c r="B36725" t="s">
        <v>9</v>
      </c>
      <c r="C36725" s="62" t="s">
        <v>27</v>
      </c>
      <c r="D36725" s="62" t="s">
        <v>28</v>
      </c>
      <c r="E36725" s="62" t="s">
        <v>31</v>
      </c>
      <c r="F36725" s="62" t="s">
        <v>18</v>
      </c>
      <c r="G36725" s="72">
        <v>-2347</v>
      </c>
      <c r="H36725" t="s">
        <v>187</v>
      </c>
    </row>
    <row r="36726" spans="1:8" hidden="1" x14ac:dyDescent="0.25">
      <c r="A36726" t="s">
        <v>26</v>
      </c>
      <c r="B36726" t="s">
        <v>9</v>
      </c>
      <c r="C36726" s="62" t="s">
        <v>27</v>
      </c>
      <c r="D36726" s="62" t="s">
        <v>28</v>
      </c>
      <c r="E36726" s="62" t="s">
        <v>12</v>
      </c>
      <c r="F36726" s="62" t="s">
        <v>18</v>
      </c>
      <c r="G36726" s="72">
        <v>-34175.839999999997</v>
      </c>
      <c r="H36726" t="s">
        <v>187</v>
      </c>
    </row>
    <row r="36727" spans="1:8" hidden="1" x14ac:dyDescent="0.25">
      <c r="A36727" t="s">
        <v>26</v>
      </c>
      <c r="B36727" t="s">
        <v>9</v>
      </c>
      <c r="C36727" s="62" t="s">
        <v>27</v>
      </c>
      <c r="D36727" s="62" t="s">
        <v>28</v>
      </c>
      <c r="E36727" s="62" t="s">
        <v>30</v>
      </c>
      <c r="F36727" s="62" t="s">
        <v>18</v>
      </c>
      <c r="G36727" s="72">
        <v>-3006.25</v>
      </c>
      <c r="H36727" t="s">
        <v>187</v>
      </c>
    </row>
    <row r="36728" spans="1:8" hidden="1" x14ac:dyDescent="0.25">
      <c r="A36728" t="s">
        <v>26</v>
      </c>
      <c r="B36728" t="s">
        <v>9</v>
      </c>
      <c r="C36728" s="62" t="s">
        <v>27</v>
      </c>
      <c r="D36728" s="62" t="s">
        <v>28</v>
      </c>
      <c r="E36728" s="62" t="s">
        <v>12</v>
      </c>
      <c r="F36728" s="62" t="s">
        <v>18</v>
      </c>
      <c r="G36728" s="72">
        <v>-44519.21</v>
      </c>
      <c r="H36728" t="s">
        <v>187</v>
      </c>
    </row>
    <row r="36729" spans="1:8" hidden="1" x14ac:dyDescent="0.25">
      <c r="A36729" t="s">
        <v>26</v>
      </c>
      <c r="B36729" t="s">
        <v>9</v>
      </c>
      <c r="C36729" s="62" t="s">
        <v>27</v>
      </c>
      <c r="D36729" s="62" t="s">
        <v>28</v>
      </c>
      <c r="E36729" s="62" t="s">
        <v>29</v>
      </c>
      <c r="F36729" s="62" t="s">
        <v>18</v>
      </c>
      <c r="G36729" s="72">
        <v>-5555.79</v>
      </c>
      <c r="H36729" t="s">
        <v>187</v>
      </c>
    </row>
    <row r="36730" spans="1:8" hidden="1" x14ac:dyDescent="0.25">
      <c r="A36730" t="s">
        <v>26</v>
      </c>
      <c r="B36730" t="s">
        <v>9</v>
      </c>
      <c r="C36730" s="62" t="s">
        <v>27</v>
      </c>
      <c r="D36730" s="62" t="s">
        <v>28</v>
      </c>
      <c r="E36730" s="62" t="s">
        <v>30</v>
      </c>
      <c r="F36730" s="62" t="s">
        <v>18</v>
      </c>
      <c r="G36730" s="72">
        <v>-240.81</v>
      </c>
      <c r="H36730" t="s">
        <v>187</v>
      </c>
    </row>
    <row r="36731" spans="1:8" hidden="1" x14ac:dyDescent="0.25">
      <c r="A36731" t="s">
        <v>26</v>
      </c>
      <c r="B36731" t="s">
        <v>9</v>
      </c>
      <c r="C36731" s="62" t="s">
        <v>27</v>
      </c>
      <c r="D36731" s="62" t="s">
        <v>28</v>
      </c>
      <c r="E36731" s="62" t="s">
        <v>31</v>
      </c>
      <c r="F36731" s="62" t="s">
        <v>18</v>
      </c>
      <c r="G36731" s="72">
        <v>-3577.57</v>
      </c>
      <c r="H36731" t="s">
        <v>187</v>
      </c>
    </row>
    <row r="36732" spans="1:8" hidden="1" x14ac:dyDescent="0.25">
      <c r="A36732" t="s">
        <v>26</v>
      </c>
      <c r="B36732" t="s">
        <v>9</v>
      </c>
      <c r="C36732" s="62" t="s">
        <v>27</v>
      </c>
      <c r="D36732" s="62" t="s">
        <v>28</v>
      </c>
      <c r="E36732" s="62" t="s">
        <v>12</v>
      </c>
      <c r="F36732" s="62" t="s">
        <v>18</v>
      </c>
      <c r="G36732" s="72">
        <v>-223085.14</v>
      </c>
      <c r="H36732" t="s">
        <v>187</v>
      </c>
    </row>
    <row r="36733" spans="1:8" hidden="1" x14ac:dyDescent="0.25">
      <c r="A36733" t="s">
        <v>26</v>
      </c>
      <c r="B36733" t="s">
        <v>9</v>
      </c>
      <c r="C36733" s="62" t="s">
        <v>27</v>
      </c>
      <c r="D36733" s="62" t="s">
        <v>28</v>
      </c>
      <c r="E36733" s="62" t="s">
        <v>29</v>
      </c>
      <c r="F36733" s="62" t="s">
        <v>18</v>
      </c>
      <c r="G36733" s="72">
        <v>-17037.59</v>
      </c>
      <c r="H36733" t="s">
        <v>187</v>
      </c>
    </row>
    <row r="36734" spans="1:8" hidden="1" x14ac:dyDescent="0.25">
      <c r="A36734" t="s">
        <v>26</v>
      </c>
      <c r="B36734" t="s">
        <v>9</v>
      </c>
      <c r="C36734" s="62" t="s">
        <v>27</v>
      </c>
      <c r="D36734" s="62" t="s">
        <v>28</v>
      </c>
      <c r="E36734" s="62" t="s">
        <v>30</v>
      </c>
      <c r="F36734" s="62" t="s">
        <v>18</v>
      </c>
      <c r="G36734" s="72">
        <v>-11259.5</v>
      </c>
      <c r="H36734" t="s">
        <v>187</v>
      </c>
    </row>
    <row r="36735" spans="1:8" hidden="1" x14ac:dyDescent="0.25">
      <c r="A36735" t="s">
        <v>26</v>
      </c>
      <c r="B36735" t="s">
        <v>9</v>
      </c>
      <c r="C36735" s="62" t="s">
        <v>27</v>
      </c>
      <c r="D36735" s="62" t="s">
        <v>28</v>
      </c>
      <c r="E36735" s="62" t="s">
        <v>31</v>
      </c>
      <c r="F36735" s="62" t="s">
        <v>18</v>
      </c>
      <c r="G36735" s="72">
        <v>-30378.07</v>
      </c>
      <c r="H36735" t="s">
        <v>187</v>
      </c>
    </row>
    <row r="36736" spans="1:8" hidden="1" x14ac:dyDescent="0.25">
      <c r="A36736" t="s">
        <v>26</v>
      </c>
      <c r="B36736" t="s">
        <v>9</v>
      </c>
      <c r="C36736" s="62" t="s">
        <v>27</v>
      </c>
      <c r="D36736" s="62" t="s">
        <v>28</v>
      </c>
      <c r="E36736" s="62" t="s">
        <v>32</v>
      </c>
      <c r="F36736" s="62" t="s">
        <v>18</v>
      </c>
      <c r="G36736" s="72">
        <v>-21572.37</v>
      </c>
      <c r="H36736" t="s">
        <v>187</v>
      </c>
    </row>
    <row r="36737" spans="1:8" hidden="1" x14ac:dyDescent="0.25">
      <c r="A36737" t="s">
        <v>26</v>
      </c>
      <c r="B36737" t="s">
        <v>9</v>
      </c>
      <c r="C36737" s="62" t="s">
        <v>27</v>
      </c>
      <c r="D36737" s="62" t="s">
        <v>28</v>
      </c>
      <c r="E36737" s="62" t="s">
        <v>12</v>
      </c>
      <c r="F36737" s="62" t="s">
        <v>18</v>
      </c>
      <c r="G36737" s="72">
        <v>-12940.15</v>
      </c>
      <c r="H36737" t="s">
        <v>187</v>
      </c>
    </row>
    <row r="36738" spans="1:8" hidden="1" x14ac:dyDescent="0.25">
      <c r="A36738" t="s">
        <v>26</v>
      </c>
      <c r="B36738" t="s">
        <v>9</v>
      </c>
      <c r="C36738" s="62" t="s">
        <v>27</v>
      </c>
      <c r="D36738" s="62" t="s">
        <v>28</v>
      </c>
      <c r="E36738" s="62" t="s">
        <v>29</v>
      </c>
      <c r="F36738" s="62" t="s">
        <v>18</v>
      </c>
      <c r="G36738" s="72">
        <v>-907.95</v>
      </c>
      <c r="H36738" t="s">
        <v>187</v>
      </c>
    </row>
    <row r="36739" spans="1:8" hidden="1" x14ac:dyDescent="0.25">
      <c r="A36739" t="s">
        <v>26</v>
      </c>
      <c r="B36739" t="s">
        <v>9</v>
      </c>
      <c r="C36739" s="62" t="s">
        <v>27</v>
      </c>
      <c r="D36739" s="62" t="s">
        <v>28</v>
      </c>
      <c r="E36739" s="62" t="s">
        <v>29</v>
      </c>
      <c r="F36739" s="62" t="s">
        <v>18</v>
      </c>
      <c r="G36739" s="72">
        <v>-1087.5999999999999</v>
      </c>
      <c r="H36739" t="s">
        <v>187</v>
      </c>
    </row>
    <row r="36740" spans="1:8" hidden="1" x14ac:dyDescent="0.25">
      <c r="A36740" t="s">
        <v>26</v>
      </c>
      <c r="B36740" t="s">
        <v>9</v>
      </c>
      <c r="C36740" s="62" t="s">
        <v>27</v>
      </c>
      <c r="D36740" s="62" t="s">
        <v>28</v>
      </c>
      <c r="E36740" s="62" t="s">
        <v>12</v>
      </c>
      <c r="F36740" s="62" t="s">
        <v>18</v>
      </c>
      <c r="G36740" s="72">
        <v>-133050.9</v>
      </c>
      <c r="H36740" t="s">
        <v>187</v>
      </c>
    </row>
    <row r="36741" spans="1:8" x14ac:dyDescent="0.25">
      <c r="A36741" t="s">
        <v>8</v>
      </c>
      <c r="B36741" t="s">
        <v>116</v>
      </c>
      <c r="C36741" s="62" t="s">
        <v>117</v>
      </c>
      <c r="D36741" s="62" t="s">
        <v>117</v>
      </c>
      <c r="E36741" s="62" t="s">
        <v>117</v>
      </c>
      <c r="F36741" s="62" t="s">
        <v>18</v>
      </c>
      <c r="G36741" s="72">
        <v>1179</v>
      </c>
      <c r="H36741" t="s">
        <v>187</v>
      </c>
    </row>
    <row r="36742" spans="1:8" x14ac:dyDescent="0.25">
      <c r="A36742" t="s">
        <v>8</v>
      </c>
      <c r="B36742" t="s">
        <v>116</v>
      </c>
      <c r="C36742" s="62" t="s">
        <v>117</v>
      </c>
      <c r="D36742" s="62" t="s">
        <v>117</v>
      </c>
      <c r="E36742" s="62" t="s">
        <v>117</v>
      </c>
      <c r="F36742" s="62" t="s">
        <v>18</v>
      </c>
      <c r="G36742" s="72">
        <v>375.2</v>
      </c>
      <c r="H36742" t="s">
        <v>187</v>
      </c>
    </row>
    <row r="36743" spans="1:8" x14ac:dyDescent="0.25">
      <c r="A36743" t="s">
        <v>8</v>
      </c>
      <c r="B36743" t="s">
        <v>116</v>
      </c>
      <c r="C36743" s="62" t="s">
        <v>117</v>
      </c>
      <c r="D36743" s="62" t="s">
        <v>117</v>
      </c>
      <c r="E36743" s="62" t="s">
        <v>117</v>
      </c>
      <c r="F36743" s="62" t="s">
        <v>18</v>
      </c>
      <c r="G36743" s="72">
        <v>24640</v>
      </c>
      <c r="H36743" t="s">
        <v>187</v>
      </c>
    </row>
    <row r="36744" spans="1:8" x14ac:dyDescent="0.25">
      <c r="A36744" t="s">
        <v>8</v>
      </c>
      <c r="B36744" t="s">
        <v>116</v>
      </c>
      <c r="C36744" s="62" t="s">
        <v>117</v>
      </c>
      <c r="D36744" s="62" t="s">
        <v>117</v>
      </c>
      <c r="E36744" s="62" t="s">
        <v>117</v>
      </c>
      <c r="F36744" s="62" t="s">
        <v>18</v>
      </c>
      <c r="G36744" s="72">
        <v>32097.65</v>
      </c>
      <c r="H36744" t="s">
        <v>187</v>
      </c>
    </row>
    <row r="36745" spans="1:8" x14ac:dyDescent="0.25">
      <c r="A36745" t="s">
        <v>8</v>
      </c>
      <c r="B36745" t="s">
        <v>116</v>
      </c>
      <c r="C36745" s="62" t="s">
        <v>117</v>
      </c>
      <c r="D36745" s="62" t="s">
        <v>117</v>
      </c>
      <c r="E36745" s="62" t="s">
        <v>117</v>
      </c>
      <c r="F36745" s="62" t="s">
        <v>18</v>
      </c>
      <c r="G36745" s="72">
        <v>800</v>
      </c>
      <c r="H36745" t="s">
        <v>187</v>
      </c>
    </row>
    <row r="36746" spans="1:8" x14ac:dyDescent="0.25">
      <c r="A36746" t="s">
        <v>8</v>
      </c>
      <c r="B36746" t="s">
        <v>116</v>
      </c>
      <c r="C36746" s="62" t="s">
        <v>117</v>
      </c>
      <c r="D36746" s="62" t="s">
        <v>117</v>
      </c>
      <c r="E36746" s="62" t="s">
        <v>117</v>
      </c>
      <c r="F36746" s="62" t="s">
        <v>18</v>
      </c>
      <c r="G36746" s="72">
        <v>275</v>
      </c>
      <c r="H36746" t="s">
        <v>187</v>
      </c>
    </row>
    <row r="36747" spans="1:8" x14ac:dyDescent="0.25">
      <c r="A36747" t="s">
        <v>8</v>
      </c>
      <c r="B36747" t="s">
        <v>116</v>
      </c>
      <c r="C36747" s="62" t="s">
        <v>117</v>
      </c>
      <c r="D36747" s="62" t="s">
        <v>117</v>
      </c>
      <c r="E36747" s="62" t="s">
        <v>117</v>
      </c>
      <c r="F36747" s="62" t="s">
        <v>18</v>
      </c>
      <c r="G36747" s="72">
        <v>1697760</v>
      </c>
      <c r="H36747" t="s">
        <v>187</v>
      </c>
    </row>
    <row r="36748" spans="1:8" x14ac:dyDescent="0.25">
      <c r="A36748" t="s">
        <v>8</v>
      </c>
      <c r="B36748" t="s">
        <v>116</v>
      </c>
      <c r="C36748" s="62" t="s">
        <v>117</v>
      </c>
      <c r="D36748" s="62" t="s">
        <v>117</v>
      </c>
      <c r="E36748" s="62" t="s">
        <v>117</v>
      </c>
      <c r="F36748" s="62" t="s">
        <v>18</v>
      </c>
      <c r="G36748" s="72">
        <v>7984036.5</v>
      </c>
      <c r="H36748" t="s">
        <v>187</v>
      </c>
    </row>
    <row r="36749" spans="1:8" x14ac:dyDescent="0.25">
      <c r="A36749" t="s">
        <v>8</v>
      </c>
      <c r="B36749" t="s">
        <v>116</v>
      </c>
      <c r="C36749" s="62" t="s">
        <v>117</v>
      </c>
      <c r="D36749" s="62" t="s">
        <v>117</v>
      </c>
      <c r="E36749" s="62" t="s">
        <v>117</v>
      </c>
      <c r="F36749" s="62" t="s">
        <v>18</v>
      </c>
      <c r="G36749" s="72">
        <v>8781696.9600000009</v>
      </c>
      <c r="H36749" t="s">
        <v>187</v>
      </c>
    </row>
    <row r="36750" spans="1:8" x14ac:dyDescent="0.25">
      <c r="A36750" t="s">
        <v>8</v>
      </c>
      <c r="B36750" t="s">
        <v>116</v>
      </c>
      <c r="C36750" s="62" t="s">
        <v>117</v>
      </c>
      <c r="D36750" s="62" t="s">
        <v>117</v>
      </c>
      <c r="E36750" s="62" t="s">
        <v>117</v>
      </c>
      <c r="F36750" s="62" t="s">
        <v>18</v>
      </c>
      <c r="G36750" s="72">
        <v>250130</v>
      </c>
      <c r="H36750" t="s">
        <v>187</v>
      </c>
    </row>
    <row r="36751" spans="1:8" x14ac:dyDescent="0.25">
      <c r="A36751" t="s">
        <v>8</v>
      </c>
      <c r="B36751" t="s">
        <v>116</v>
      </c>
      <c r="C36751" s="62" t="s">
        <v>117</v>
      </c>
      <c r="D36751" s="62" t="s">
        <v>117</v>
      </c>
      <c r="E36751" s="62" t="s">
        <v>117</v>
      </c>
      <c r="F36751" s="62" t="s">
        <v>18</v>
      </c>
      <c r="G36751" s="72">
        <v>280</v>
      </c>
      <c r="H36751" t="s">
        <v>187</v>
      </c>
    </row>
    <row r="36752" spans="1:8" x14ac:dyDescent="0.25">
      <c r="A36752" t="s">
        <v>8</v>
      </c>
      <c r="B36752" t="s">
        <v>116</v>
      </c>
      <c r="C36752" s="62" t="s">
        <v>117</v>
      </c>
      <c r="D36752" s="62" t="s">
        <v>117</v>
      </c>
      <c r="E36752" s="62" t="s">
        <v>117</v>
      </c>
      <c r="F36752" s="62" t="s">
        <v>18</v>
      </c>
      <c r="G36752" s="72">
        <v>718228.2</v>
      </c>
      <c r="H36752" t="s">
        <v>187</v>
      </c>
    </row>
    <row r="36753" spans="1:8" x14ac:dyDescent="0.25">
      <c r="A36753" t="s">
        <v>8</v>
      </c>
      <c r="B36753" t="s">
        <v>116</v>
      </c>
      <c r="C36753" s="62" t="s">
        <v>117</v>
      </c>
      <c r="D36753" s="62" t="s">
        <v>117</v>
      </c>
      <c r="E36753" s="62" t="s">
        <v>117</v>
      </c>
      <c r="F36753" s="62" t="s">
        <v>18</v>
      </c>
      <c r="G36753" s="72">
        <v>4770</v>
      </c>
      <c r="H36753" t="s">
        <v>187</v>
      </c>
    </row>
    <row r="36754" spans="1:8" x14ac:dyDescent="0.25">
      <c r="A36754" t="s">
        <v>8</v>
      </c>
      <c r="B36754" t="s">
        <v>116</v>
      </c>
      <c r="C36754" s="62" t="s">
        <v>117</v>
      </c>
      <c r="D36754" s="62" t="s">
        <v>117</v>
      </c>
      <c r="E36754" s="62" t="s">
        <v>117</v>
      </c>
      <c r="F36754" s="62" t="s">
        <v>18</v>
      </c>
      <c r="G36754" s="72">
        <v>9756</v>
      </c>
      <c r="H36754" t="s">
        <v>187</v>
      </c>
    </row>
    <row r="36755" spans="1:8" hidden="1" x14ac:dyDescent="0.25">
      <c r="A36755" t="s">
        <v>26</v>
      </c>
      <c r="B36755" t="s">
        <v>9</v>
      </c>
      <c r="C36755" s="62" t="s">
        <v>27</v>
      </c>
      <c r="D36755" s="62" t="s">
        <v>28</v>
      </c>
      <c r="E36755" s="62" t="s">
        <v>30</v>
      </c>
      <c r="F36755" s="62" t="s">
        <v>19</v>
      </c>
      <c r="G36755" s="72">
        <v>-7468.57</v>
      </c>
      <c r="H36755" t="s">
        <v>187</v>
      </c>
    </row>
    <row r="36756" spans="1:8" hidden="1" x14ac:dyDescent="0.25">
      <c r="A36756" t="s">
        <v>26</v>
      </c>
      <c r="B36756" t="s">
        <v>9</v>
      </c>
      <c r="C36756" s="62" t="s">
        <v>27</v>
      </c>
      <c r="D36756" s="62" t="s">
        <v>28</v>
      </c>
      <c r="E36756" s="62" t="s">
        <v>29</v>
      </c>
      <c r="F36756" s="62" t="s">
        <v>19</v>
      </c>
      <c r="G36756" s="72">
        <v>-90842.77</v>
      </c>
      <c r="H36756" t="s">
        <v>187</v>
      </c>
    </row>
    <row r="36757" spans="1:8" hidden="1" x14ac:dyDescent="0.25">
      <c r="A36757" t="s">
        <v>26</v>
      </c>
      <c r="B36757" t="s">
        <v>9</v>
      </c>
      <c r="C36757" s="62" t="s">
        <v>27</v>
      </c>
      <c r="D36757" s="62" t="s">
        <v>28</v>
      </c>
      <c r="E36757" s="62" t="s">
        <v>30</v>
      </c>
      <c r="F36757" s="62" t="s">
        <v>19</v>
      </c>
      <c r="G36757" s="72">
        <v>-9760.58</v>
      </c>
      <c r="H36757" t="s">
        <v>187</v>
      </c>
    </row>
    <row r="36758" spans="1:8" hidden="1" x14ac:dyDescent="0.25">
      <c r="A36758" t="s">
        <v>26</v>
      </c>
      <c r="B36758" t="s">
        <v>9</v>
      </c>
      <c r="C36758" s="62" t="s">
        <v>69</v>
      </c>
      <c r="D36758" s="62" t="s">
        <v>70</v>
      </c>
      <c r="E36758" s="62" t="s">
        <v>68</v>
      </c>
      <c r="F36758" s="62" t="s">
        <v>19</v>
      </c>
      <c r="G36758" s="72">
        <v>-501.94</v>
      </c>
      <c r="H36758" t="s">
        <v>187</v>
      </c>
    </row>
    <row r="36759" spans="1:8" hidden="1" x14ac:dyDescent="0.25">
      <c r="A36759" t="s">
        <v>26</v>
      </c>
      <c r="B36759" t="s">
        <v>9</v>
      </c>
      <c r="C36759" s="62" t="s">
        <v>69</v>
      </c>
      <c r="D36759" s="62" t="s">
        <v>149</v>
      </c>
      <c r="E36759" s="62" t="s">
        <v>149</v>
      </c>
      <c r="F36759" s="62" t="s">
        <v>19</v>
      </c>
      <c r="G36759" s="72">
        <v>-42978.55</v>
      </c>
      <c r="H36759" t="s">
        <v>187</v>
      </c>
    </row>
    <row r="36760" spans="1:8" hidden="1" x14ac:dyDescent="0.25">
      <c r="A36760" t="s">
        <v>26</v>
      </c>
      <c r="B36760" t="s">
        <v>9</v>
      </c>
      <c r="C36760" s="62" t="s">
        <v>69</v>
      </c>
      <c r="D36760" s="62" t="s">
        <v>148</v>
      </c>
      <c r="E36760" s="62" t="s">
        <v>148</v>
      </c>
      <c r="F36760" s="62" t="s">
        <v>19</v>
      </c>
      <c r="G36760" s="72">
        <v>-73</v>
      </c>
      <c r="H36760" t="s">
        <v>187</v>
      </c>
    </row>
    <row r="36761" spans="1:8" hidden="1" x14ac:dyDescent="0.25">
      <c r="A36761" t="s">
        <v>26</v>
      </c>
      <c r="B36761" t="s">
        <v>9</v>
      </c>
      <c r="C36761" s="62" t="s">
        <v>69</v>
      </c>
      <c r="D36761" s="62" t="s">
        <v>85</v>
      </c>
      <c r="E36761" s="62" t="s">
        <v>86</v>
      </c>
      <c r="F36761" s="62" t="s">
        <v>19</v>
      </c>
      <c r="G36761" s="72">
        <v>-1504708.28</v>
      </c>
      <c r="H36761" t="s">
        <v>187</v>
      </c>
    </row>
    <row r="36762" spans="1:8" hidden="1" x14ac:dyDescent="0.25">
      <c r="A36762" t="s">
        <v>26</v>
      </c>
      <c r="B36762" t="s">
        <v>9</v>
      </c>
      <c r="C36762" s="62" t="s">
        <v>69</v>
      </c>
      <c r="D36762" s="62" t="s">
        <v>89</v>
      </c>
      <c r="E36762" s="62" t="s">
        <v>124</v>
      </c>
      <c r="F36762" s="62" t="s">
        <v>19</v>
      </c>
      <c r="G36762" s="72">
        <v>-2700</v>
      </c>
      <c r="H36762" t="s">
        <v>187</v>
      </c>
    </row>
    <row r="36763" spans="1:8" hidden="1" x14ac:dyDescent="0.25">
      <c r="A36763" t="s">
        <v>26</v>
      </c>
      <c r="B36763" t="s">
        <v>9</v>
      </c>
      <c r="C36763" s="62" t="s">
        <v>69</v>
      </c>
      <c r="D36763" s="62" t="s">
        <v>89</v>
      </c>
      <c r="E36763" s="62" t="s">
        <v>90</v>
      </c>
      <c r="F36763" s="62" t="s">
        <v>19</v>
      </c>
      <c r="G36763" s="72">
        <v>-66787</v>
      </c>
      <c r="H36763" t="s">
        <v>187</v>
      </c>
    </row>
    <row r="36764" spans="1:8" hidden="1" x14ac:dyDescent="0.25">
      <c r="A36764" t="s">
        <v>26</v>
      </c>
      <c r="B36764" t="s">
        <v>9</v>
      </c>
      <c r="C36764" s="62" t="s">
        <v>69</v>
      </c>
      <c r="D36764" s="62" t="s">
        <v>89</v>
      </c>
      <c r="E36764" s="62" t="s">
        <v>141</v>
      </c>
      <c r="F36764" s="62" t="s">
        <v>19</v>
      </c>
      <c r="G36764" s="72">
        <v>-45.6</v>
      </c>
      <c r="H36764" t="s">
        <v>187</v>
      </c>
    </row>
    <row r="36765" spans="1:8" hidden="1" x14ac:dyDescent="0.25">
      <c r="A36765" t="s">
        <v>26</v>
      </c>
      <c r="B36765" t="s">
        <v>9</v>
      </c>
      <c r="C36765" s="62" t="s">
        <v>69</v>
      </c>
      <c r="D36765" s="62" t="s">
        <v>89</v>
      </c>
      <c r="E36765" s="62" t="s">
        <v>144</v>
      </c>
      <c r="F36765" s="62" t="s">
        <v>19</v>
      </c>
      <c r="G36765" s="72">
        <v>-322925.53000000003</v>
      </c>
      <c r="H36765" t="s">
        <v>187</v>
      </c>
    </row>
    <row r="36766" spans="1:8" hidden="1" x14ac:dyDescent="0.25">
      <c r="A36766" t="s">
        <v>26</v>
      </c>
      <c r="B36766" t="s">
        <v>9</v>
      </c>
      <c r="C36766" s="62" t="s">
        <v>69</v>
      </c>
      <c r="D36766" s="62" t="s">
        <v>89</v>
      </c>
      <c r="E36766" s="62" t="s">
        <v>152</v>
      </c>
      <c r="F36766" s="62" t="s">
        <v>19</v>
      </c>
      <c r="G36766" s="72">
        <v>-3192686.76</v>
      </c>
      <c r="H36766" t="s">
        <v>187</v>
      </c>
    </row>
    <row r="36767" spans="1:8" hidden="1" x14ac:dyDescent="0.25">
      <c r="A36767" t="s">
        <v>26</v>
      </c>
      <c r="B36767" t="s">
        <v>9</v>
      </c>
      <c r="C36767" s="62" t="s">
        <v>69</v>
      </c>
      <c r="D36767" s="62" t="s">
        <v>89</v>
      </c>
      <c r="E36767" s="62" t="s">
        <v>173</v>
      </c>
      <c r="F36767" s="62" t="s">
        <v>19</v>
      </c>
      <c r="G36767" s="72">
        <v>-41497.620000000003</v>
      </c>
      <c r="H36767" t="s">
        <v>187</v>
      </c>
    </row>
    <row r="36768" spans="1:8" hidden="1" x14ac:dyDescent="0.25">
      <c r="A36768" t="s">
        <v>26</v>
      </c>
      <c r="B36768" t="s">
        <v>9</v>
      </c>
      <c r="C36768" s="62" t="s">
        <v>69</v>
      </c>
      <c r="D36768" s="62" t="s">
        <v>70</v>
      </c>
      <c r="E36768" s="62" t="s">
        <v>186</v>
      </c>
      <c r="F36768" s="62" t="s">
        <v>19</v>
      </c>
      <c r="G36768" s="72">
        <v>-41479.79</v>
      </c>
      <c r="H36768" t="s">
        <v>187</v>
      </c>
    </row>
    <row r="36769" spans="1:8" hidden="1" x14ac:dyDescent="0.25">
      <c r="A36769" t="s">
        <v>26</v>
      </c>
      <c r="B36769" t="s">
        <v>9</v>
      </c>
      <c r="C36769" s="62" t="s">
        <v>49</v>
      </c>
      <c r="D36769" s="62" t="s">
        <v>75</v>
      </c>
      <c r="E36769" s="62" t="s">
        <v>98</v>
      </c>
      <c r="F36769" s="62" t="s">
        <v>19</v>
      </c>
      <c r="G36769" s="72">
        <v>-77790</v>
      </c>
      <c r="H36769" t="s">
        <v>187</v>
      </c>
    </row>
    <row r="36770" spans="1:8" hidden="1" x14ac:dyDescent="0.25">
      <c r="A36770" t="s">
        <v>26</v>
      </c>
      <c r="B36770" t="s">
        <v>9</v>
      </c>
      <c r="C36770" s="62" t="s">
        <v>49</v>
      </c>
      <c r="D36770" s="62" t="s">
        <v>75</v>
      </c>
      <c r="E36770" s="62" t="s">
        <v>98</v>
      </c>
      <c r="F36770" s="62" t="s">
        <v>19</v>
      </c>
      <c r="G36770" s="72">
        <v>-11260</v>
      </c>
      <c r="H36770" t="s">
        <v>187</v>
      </c>
    </row>
    <row r="36771" spans="1:8" hidden="1" x14ac:dyDescent="0.25">
      <c r="A36771" t="s">
        <v>26</v>
      </c>
      <c r="B36771" t="s">
        <v>9</v>
      </c>
      <c r="C36771" s="62" t="s">
        <v>36</v>
      </c>
      <c r="D36771" s="62" t="s">
        <v>37</v>
      </c>
      <c r="E36771" s="62" t="s">
        <v>55</v>
      </c>
      <c r="F36771" s="62" t="s">
        <v>19</v>
      </c>
      <c r="G36771" s="72">
        <v>-5080</v>
      </c>
      <c r="H36771" t="s">
        <v>187</v>
      </c>
    </row>
    <row r="36772" spans="1:8" hidden="1" x14ac:dyDescent="0.25">
      <c r="A36772" t="s">
        <v>26</v>
      </c>
      <c r="B36772" t="s">
        <v>9</v>
      </c>
      <c r="C36772" s="62" t="s">
        <v>36</v>
      </c>
      <c r="D36772" s="62" t="s">
        <v>37</v>
      </c>
      <c r="E36772" s="62" t="s">
        <v>169</v>
      </c>
      <c r="F36772" s="62" t="s">
        <v>19</v>
      </c>
      <c r="G36772" s="72">
        <v>-726448.39</v>
      </c>
      <c r="H36772" t="s">
        <v>187</v>
      </c>
    </row>
    <row r="36773" spans="1:8" hidden="1" x14ac:dyDescent="0.25">
      <c r="A36773" t="s">
        <v>26</v>
      </c>
      <c r="B36773" t="s">
        <v>9</v>
      </c>
      <c r="C36773" s="62" t="s">
        <v>36</v>
      </c>
      <c r="D36773" s="62" t="s">
        <v>37</v>
      </c>
      <c r="E36773" s="62" t="s">
        <v>167</v>
      </c>
      <c r="F36773" s="62" t="s">
        <v>19</v>
      </c>
      <c r="G36773" s="72">
        <v>-124207.02</v>
      </c>
      <c r="H36773" t="s">
        <v>187</v>
      </c>
    </row>
    <row r="36774" spans="1:8" hidden="1" x14ac:dyDescent="0.25">
      <c r="A36774" t="s">
        <v>26</v>
      </c>
      <c r="B36774" t="s">
        <v>9</v>
      </c>
      <c r="C36774" s="62" t="s">
        <v>27</v>
      </c>
      <c r="D36774" s="62" t="s">
        <v>28</v>
      </c>
      <c r="E36774" s="62" t="s">
        <v>12</v>
      </c>
      <c r="F36774" s="62" t="s">
        <v>19</v>
      </c>
      <c r="G36774" s="72">
        <v>-81382.78</v>
      </c>
      <c r="H36774" t="s">
        <v>187</v>
      </c>
    </row>
    <row r="36775" spans="1:8" hidden="1" x14ac:dyDescent="0.25">
      <c r="A36775" t="s">
        <v>26</v>
      </c>
      <c r="B36775" t="s">
        <v>9</v>
      </c>
      <c r="C36775" s="62" t="s">
        <v>27</v>
      </c>
      <c r="D36775" s="62" t="s">
        <v>28</v>
      </c>
      <c r="E36775" s="62" t="s">
        <v>29</v>
      </c>
      <c r="F36775" s="62" t="s">
        <v>19</v>
      </c>
      <c r="G36775" s="72">
        <v>-19424.560000000001</v>
      </c>
      <c r="H36775" t="s">
        <v>187</v>
      </c>
    </row>
    <row r="36776" spans="1:8" hidden="1" x14ac:dyDescent="0.25">
      <c r="A36776" t="s">
        <v>26</v>
      </c>
      <c r="B36776" t="s">
        <v>9</v>
      </c>
      <c r="C36776" s="62" t="s">
        <v>27</v>
      </c>
      <c r="D36776" s="62" t="s">
        <v>28</v>
      </c>
      <c r="E36776" s="62" t="s">
        <v>30</v>
      </c>
      <c r="F36776" s="62" t="s">
        <v>19</v>
      </c>
      <c r="G36776" s="72">
        <v>-1194.33</v>
      </c>
      <c r="H36776" t="s">
        <v>187</v>
      </c>
    </row>
    <row r="36777" spans="1:8" hidden="1" x14ac:dyDescent="0.25">
      <c r="A36777" t="s">
        <v>26</v>
      </c>
      <c r="B36777" t="s">
        <v>9</v>
      </c>
      <c r="C36777" s="62" t="s">
        <v>27</v>
      </c>
      <c r="D36777" s="62" t="s">
        <v>28</v>
      </c>
      <c r="E36777" s="62" t="s">
        <v>32</v>
      </c>
      <c r="F36777" s="62" t="s">
        <v>19</v>
      </c>
      <c r="G36777" s="72">
        <v>-34363.49</v>
      </c>
      <c r="H36777" t="s">
        <v>187</v>
      </c>
    </row>
    <row r="36778" spans="1:8" hidden="1" x14ac:dyDescent="0.25">
      <c r="A36778" t="s">
        <v>26</v>
      </c>
      <c r="B36778" t="s">
        <v>9</v>
      </c>
      <c r="C36778" s="62" t="s">
        <v>36</v>
      </c>
      <c r="D36778" s="62" t="s">
        <v>37</v>
      </c>
      <c r="E36778" s="62" t="s">
        <v>35</v>
      </c>
      <c r="F36778" s="62" t="s">
        <v>19</v>
      </c>
      <c r="G36778" s="72">
        <v>-59590</v>
      </c>
      <c r="H36778" t="s">
        <v>187</v>
      </c>
    </row>
    <row r="36779" spans="1:8" hidden="1" x14ac:dyDescent="0.25">
      <c r="A36779" t="s">
        <v>26</v>
      </c>
      <c r="B36779" t="s">
        <v>9</v>
      </c>
      <c r="C36779" s="62" t="s">
        <v>36</v>
      </c>
      <c r="D36779" s="62" t="s">
        <v>37</v>
      </c>
      <c r="E36779" s="62" t="s">
        <v>55</v>
      </c>
      <c r="F36779" s="62" t="s">
        <v>19</v>
      </c>
      <c r="G36779" s="72">
        <v>-854078</v>
      </c>
      <c r="H36779" t="s">
        <v>187</v>
      </c>
    </row>
    <row r="36780" spans="1:8" hidden="1" x14ac:dyDescent="0.25">
      <c r="A36780" t="s">
        <v>26</v>
      </c>
      <c r="B36780" t="s">
        <v>9</v>
      </c>
      <c r="C36780" s="62" t="s">
        <v>36</v>
      </c>
      <c r="D36780" s="62" t="s">
        <v>37</v>
      </c>
      <c r="E36780" s="62" t="s">
        <v>60</v>
      </c>
      <c r="F36780" s="62" t="s">
        <v>19</v>
      </c>
      <c r="G36780" s="72">
        <v>-5683.93</v>
      </c>
      <c r="H36780" t="s">
        <v>187</v>
      </c>
    </row>
    <row r="36781" spans="1:8" hidden="1" x14ac:dyDescent="0.25">
      <c r="A36781" t="s">
        <v>26</v>
      </c>
      <c r="B36781" t="s">
        <v>9</v>
      </c>
      <c r="C36781" s="62" t="s">
        <v>36</v>
      </c>
      <c r="D36781" s="62" t="s">
        <v>37</v>
      </c>
      <c r="E36781" s="62" t="s">
        <v>68</v>
      </c>
      <c r="F36781" s="62" t="s">
        <v>19</v>
      </c>
      <c r="G36781" s="72">
        <v>-5724.67</v>
      </c>
      <c r="H36781" t="s">
        <v>187</v>
      </c>
    </row>
    <row r="36782" spans="1:8" hidden="1" x14ac:dyDescent="0.25">
      <c r="A36782" t="s">
        <v>26</v>
      </c>
      <c r="B36782" t="s">
        <v>9</v>
      </c>
      <c r="C36782" s="62" t="s">
        <v>36</v>
      </c>
      <c r="D36782" s="62" t="s">
        <v>37</v>
      </c>
      <c r="E36782" s="62" t="s">
        <v>72</v>
      </c>
      <c r="F36782" s="62" t="s">
        <v>19</v>
      </c>
      <c r="G36782" s="72">
        <v>-10000</v>
      </c>
      <c r="H36782" t="s">
        <v>187</v>
      </c>
    </row>
    <row r="36783" spans="1:8" hidden="1" x14ac:dyDescent="0.25">
      <c r="A36783" t="s">
        <v>26</v>
      </c>
      <c r="B36783" t="s">
        <v>9</v>
      </c>
      <c r="C36783" s="62" t="s">
        <v>36</v>
      </c>
      <c r="D36783" s="62" t="s">
        <v>37</v>
      </c>
      <c r="E36783" s="62" t="s">
        <v>78</v>
      </c>
      <c r="F36783" s="62" t="s">
        <v>19</v>
      </c>
      <c r="G36783" s="72">
        <v>-272757.76000000001</v>
      </c>
      <c r="H36783" t="s">
        <v>187</v>
      </c>
    </row>
    <row r="36784" spans="1:8" hidden="1" x14ac:dyDescent="0.25">
      <c r="A36784" t="s">
        <v>26</v>
      </c>
      <c r="B36784" t="s">
        <v>9</v>
      </c>
      <c r="C36784" s="62" t="s">
        <v>36</v>
      </c>
      <c r="D36784" s="62" t="s">
        <v>37</v>
      </c>
      <c r="E36784" s="62" t="s">
        <v>83</v>
      </c>
      <c r="F36784" s="62" t="s">
        <v>19</v>
      </c>
      <c r="G36784" s="72">
        <v>-72.87</v>
      </c>
      <c r="H36784" t="s">
        <v>187</v>
      </c>
    </row>
    <row r="36785" spans="1:8" hidden="1" x14ac:dyDescent="0.25">
      <c r="A36785" t="s">
        <v>26</v>
      </c>
      <c r="B36785" t="s">
        <v>9</v>
      </c>
      <c r="C36785" s="62" t="s">
        <v>36</v>
      </c>
      <c r="D36785" s="62" t="s">
        <v>37</v>
      </c>
      <c r="E36785" s="62" t="s">
        <v>149</v>
      </c>
      <c r="F36785" s="62" t="s">
        <v>19</v>
      </c>
      <c r="G36785" s="72">
        <v>-9347.48</v>
      </c>
      <c r="H36785" t="s">
        <v>187</v>
      </c>
    </row>
    <row r="36786" spans="1:8" hidden="1" x14ac:dyDescent="0.25">
      <c r="A36786" t="s">
        <v>26</v>
      </c>
      <c r="B36786" t="s">
        <v>9</v>
      </c>
      <c r="C36786" s="62" t="s">
        <v>36</v>
      </c>
      <c r="D36786" s="62" t="s">
        <v>37</v>
      </c>
      <c r="E36786" s="62" t="s">
        <v>91</v>
      </c>
      <c r="F36786" s="62" t="s">
        <v>19</v>
      </c>
      <c r="G36786" s="72">
        <v>-5250</v>
      </c>
      <c r="H36786" t="s">
        <v>187</v>
      </c>
    </row>
    <row r="36787" spans="1:8" hidden="1" x14ac:dyDescent="0.25">
      <c r="A36787" t="s">
        <v>26</v>
      </c>
      <c r="B36787" t="s">
        <v>9</v>
      </c>
      <c r="C36787" s="62" t="s">
        <v>36</v>
      </c>
      <c r="D36787" s="62" t="s">
        <v>37</v>
      </c>
      <c r="E36787" s="62" t="s">
        <v>95</v>
      </c>
      <c r="F36787" s="62" t="s">
        <v>19</v>
      </c>
      <c r="G36787" s="72">
        <v>-10962</v>
      </c>
      <c r="H36787" t="s">
        <v>187</v>
      </c>
    </row>
    <row r="36788" spans="1:8" hidden="1" x14ac:dyDescent="0.25">
      <c r="A36788" t="s">
        <v>26</v>
      </c>
      <c r="B36788" t="s">
        <v>9</v>
      </c>
      <c r="C36788" s="62" t="s">
        <v>36</v>
      </c>
      <c r="D36788" s="62" t="s">
        <v>37</v>
      </c>
      <c r="E36788" s="62" t="s">
        <v>148</v>
      </c>
      <c r="F36788" s="62" t="s">
        <v>19</v>
      </c>
      <c r="G36788" s="72">
        <v>-13344</v>
      </c>
      <c r="H36788" t="s">
        <v>187</v>
      </c>
    </row>
    <row r="36789" spans="1:8" hidden="1" x14ac:dyDescent="0.25">
      <c r="A36789" t="s">
        <v>26</v>
      </c>
      <c r="B36789" t="s">
        <v>9</v>
      </c>
      <c r="C36789" s="62" t="s">
        <v>36</v>
      </c>
      <c r="D36789" s="62" t="s">
        <v>37</v>
      </c>
      <c r="E36789" s="62" t="s">
        <v>105</v>
      </c>
      <c r="F36789" s="62" t="s">
        <v>19</v>
      </c>
      <c r="G36789" s="72">
        <v>-60000</v>
      </c>
      <c r="H36789" t="s">
        <v>187</v>
      </c>
    </row>
    <row r="36790" spans="1:8" hidden="1" x14ac:dyDescent="0.25">
      <c r="A36790" t="s">
        <v>26</v>
      </c>
      <c r="B36790" t="s">
        <v>9</v>
      </c>
      <c r="C36790" s="62" t="s">
        <v>36</v>
      </c>
      <c r="D36790" s="62" t="s">
        <v>37</v>
      </c>
      <c r="E36790" s="62" t="s">
        <v>112</v>
      </c>
      <c r="F36790" s="62" t="s">
        <v>19</v>
      </c>
      <c r="G36790" s="72">
        <v>-588466.69999999995</v>
      </c>
      <c r="H36790" t="s">
        <v>187</v>
      </c>
    </row>
    <row r="36791" spans="1:8" hidden="1" x14ac:dyDescent="0.25">
      <c r="A36791" t="s">
        <v>26</v>
      </c>
      <c r="B36791" t="s">
        <v>9</v>
      </c>
      <c r="C36791" s="62" t="s">
        <v>69</v>
      </c>
      <c r="D36791" s="62" t="s">
        <v>85</v>
      </c>
      <c r="E36791" s="62" t="s">
        <v>183</v>
      </c>
      <c r="F36791" s="62" t="s">
        <v>19</v>
      </c>
      <c r="G36791" s="72">
        <v>-5412696.5099999998</v>
      </c>
      <c r="H36791" t="s">
        <v>187</v>
      </c>
    </row>
    <row r="36792" spans="1:8" hidden="1" x14ac:dyDescent="0.25">
      <c r="A36792" t="s">
        <v>26</v>
      </c>
      <c r="B36792" t="s">
        <v>9</v>
      </c>
      <c r="C36792" s="62" t="s">
        <v>69</v>
      </c>
      <c r="D36792" s="62" t="s">
        <v>85</v>
      </c>
      <c r="E36792" s="62" t="s">
        <v>183</v>
      </c>
      <c r="F36792" s="62" t="s">
        <v>19</v>
      </c>
      <c r="G36792" s="72">
        <v>-15112.83</v>
      </c>
      <c r="H36792" t="s">
        <v>187</v>
      </c>
    </row>
    <row r="36793" spans="1:8" hidden="1" x14ac:dyDescent="0.25">
      <c r="A36793" t="s">
        <v>26</v>
      </c>
      <c r="B36793" t="s">
        <v>9</v>
      </c>
      <c r="C36793" s="62" t="s">
        <v>69</v>
      </c>
      <c r="D36793" s="62" t="s">
        <v>85</v>
      </c>
      <c r="E36793" s="62" t="s">
        <v>183</v>
      </c>
      <c r="F36793" s="62" t="s">
        <v>19</v>
      </c>
      <c r="G36793" s="72">
        <v>-42343.45</v>
      </c>
      <c r="H36793" t="s">
        <v>187</v>
      </c>
    </row>
    <row r="36794" spans="1:8" hidden="1" x14ac:dyDescent="0.25">
      <c r="A36794" t="s">
        <v>26</v>
      </c>
      <c r="B36794" t="s">
        <v>9</v>
      </c>
      <c r="C36794" s="62" t="s">
        <v>36</v>
      </c>
      <c r="D36794" s="62" t="s">
        <v>37</v>
      </c>
      <c r="E36794" s="62" t="s">
        <v>190</v>
      </c>
      <c r="F36794" s="62" t="s">
        <v>19</v>
      </c>
      <c r="G36794" s="72">
        <v>-301127.08</v>
      </c>
      <c r="H36794" t="s">
        <v>187</v>
      </c>
    </row>
    <row r="36795" spans="1:8" hidden="1" x14ac:dyDescent="0.25">
      <c r="A36795" t="s">
        <v>26</v>
      </c>
      <c r="B36795" t="s">
        <v>9</v>
      </c>
      <c r="C36795" s="62" t="s">
        <v>36</v>
      </c>
      <c r="D36795" s="62" t="s">
        <v>37</v>
      </c>
      <c r="E36795" s="62" t="s">
        <v>130</v>
      </c>
      <c r="F36795" s="62" t="s">
        <v>19</v>
      </c>
      <c r="G36795" s="72">
        <v>-65237</v>
      </c>
      <c r="H36795" t="s">
        <v>187</v>
      </c>
    </row>
    <row r="36796" spans="1:8" hidden="1" x14ac:dyDescent="0.25">
      <c r="A36796" t="s">
        <v>26</v>
      </c>
      <c r="B36796" t="s">
        <v>9</v>
      </c>
      <c r="C36796" s="62" t="s">
        <v>36</v>
      </c>
      <c r="D36796" s="62" t="s">
        <v>37</v>
      </c>
      <c r="E36796" s="62" t="s">
        <v>134</v>
      </c>
      <c r="F36796" s="62" t="s">
        <v>19</v>
      </c>
      <c r="G36796" s="72">
        <v>-135956.26</v>
      </c>
      <c r="H36796" t="s">
        <v>187</v>
      </c>
    </row>
    <row r="36797" spans="1:8" hidden="1" x14ac:dyDescent="0.25">
      <c r="A36797" t="s">
        <v>26</v>
      </c>
      <c r="B36797" t="s">
        <v>9</v>
      </c>
      <c r="C36797" s="62" t="s">
        <v>36</v>
      </c>
      <c r="D36797" s="62" t="s">
        <v>37</v>
      </c>
      <c r="E36797" s="62" t="s">
        <v>135</v>
      </c>
      <c r="F36797" s="62" t="s">
        <v>19</v>
      </c>
      <c r="G36797" s="72">
        <v>-141563.63</v>
      </c>
      <c r="H36797" t="s">
        <v>187</v>
      </c>
    </row>
    <row r="36798" spans="1:8" hidden="1" x14ac:dyDescent="0.25">
      <c r="A36798" t="s">
        <v>26</v>
      </c>
      <c r="B36798" t="s">
        <v>9</v>
      </c>
      <c r="C36798" s="62" t="s">
        <v>36</v>
      </c>
      <c r="D36798" s="62" t="s">
        <v>37</v>
      </c>
      <c r="E36798" s="62" t="s">
        <v>139</v>
      </c>
      <c r="F36798" s="62" t="s">
        <v>19</v>
      </c>
      <c r="G36798" s="72">
        <v>-6752.4</v>
      </c>
      <c r="H36798" t="s">
        <v>187</v>
      </c>
    </row>
    <row r="36799" spans="1:8" hidden="1" x14ac:dyDescent="0.25">
      <c r="A36799" t="s">
        <v>26</v>
      </c>
      <c r="B36799" t="s">
        <v>9</v>
      </c>
      <c r="C36799" s="62" t="s">
        <v>36</v>
      </c>
      <c r="D36799" s="62" t="s">
        <v>37</v>
      </c>
      <c r="E36799" s="62" t="s">
        <v>141</v>
      </c>
      <c r="F36799" s="62" t="s">
        <v>19</v>
      </c>
      <c r="G36799" s="72">
        <v>-2113.23</v>
      </c>
      <c r="H36799" t="s">
        <v>187</v>
      </c>
    </row>
    <row r="36800" spans="1:8" hidden="1" x14ac:dyDescent="0.25">
      <c r="A36800" t="s">
        <v>26</v>
      </c>
      <c r="B36800" t="s">
        <v>9</v>
      </c>
      <c r="C36800" s="62" t="s">
        <v>36</v>
      </c>
      <c r="D36800" s="62" t="s">
        <v>37</v>
      </c>
      <c r="E36800" s="62" t="s">
        <v>143</v>
      </c>
      <c r="F36800" s="62" t="s">
        <v>19</v>
      </c>
      <c r="G36800" s="72">
        <v>-27160.65</v>
      </c>
      <c r="H36800" t="s">
        <v>187</v>
      </c>
    </row>
    <row r="36801" spans="1:8" hidden="1" x14ac:dyDescent="0.25">
      <c r="A36801" t="s">
        <v>26</v>
      </c>
      <c r="B36801" t="s">
        <v>9</v>
      </c>
      <c r="C36801" s="62" t="s">
        <v>36</v>
      </c>
      <c r="D36801" s="62" t="s">
        <v>37</v>
      </c>
      <c r="E36801" s="62" t="s">
        <v>144</v>
      </c>
      <c r="F36801" s="62" t="s">
        <v>19</v>
      </c>
      <c r="G36801" s="72">
        <v>-350765.47</v>
      </c>
      <c r="H36801" t="s">
        <v>187</v>
      </c>
    </row>
    <row r="36802" spans="1:8" hidden="1" x14ac:dyDescent="0.25">
      <c r="A36802" t="s">
        <v>26</v>
      </c>
      <c r="B36802" t="s">
        <v>9</v>
      </c>
      <c r="C36802" s="62" t="s">
        <v>36</v>
      </c>
      <c r="D36802" s="62" t="s">
        <v>37</v>
      </c>
      <c r="E36802" s="62" t="s">
        <v>161</v>
      </c>
      <c r="F36802" s="62" t="s">
        <v>19</v>
      </c>
      <c r="G36802" s="72">
        <v>-36750</v>
      </c>
      <c r="H36802" t="s">
        <v>187</v>
      </c>
    </row>
    <row r="36803" spans="1:8" hidden="1" x14ac:dyDescent="0.25">
      <c r="A36803" t="s">
        <v>26</v>
      </c>
      <c r="B36803" t="s">
        <v>9</v>
      </c>
      <c r="C36803" s="62" t="s">
        <v>36</v>
      </c>
      <c r="D36803" s="62" t="s">
        <v>37</v>
      </c>
      <c r="E36803" s="62" t="s">
        <v>151</v>
      </c>
      <c r="F36803" s="62" t="s">
        <v>19</v>
      </c>
      <c r="G36803" s="72">
        <v>-3840</v>
      </c>
      <c r="H36803" t="s">
        <v>187</v>
      </c>
    </row>
    <row r="36804" spans="1:8" hidden="1" x14ac:dyDescent="0.25">
      <c r="A36804" t="s">
        <v>26</v>
      </c>
      <c r="B36804" t="s">
        <v>9</v>
      </c>
      <c r="C36804" s="62" t="s">
        <v>36</v>
      </c>
      <c r="D36804" s="62" t="s">
        <v>37</v>
      </c>
      <c r="E36804" s="62" t="s">
        <v>169</v>
      </c>
      <c r="F36804" s="62" t="s">
        <v>19</v>
      </c>
      <c r="G36804" s="72">
        <v>-656690.39</v>
      </c>
      <c r="H36804" t="s">
        <v>187</v>
      </c>
    </row>
    <row r="36805" spans="1:8" hidden="1" x14ac:dyDescent="0.25">
      <c r="A36805" t="s">
        <v>26</v>
      </c>
      <c r="B36805" t="s">
        <v>9</v>
      </c>
      <c r="C36805" s="62" t="s">
        <v>36</v>
      </c>
      <c r="D36805" s="62" t="s">
        <v>37</v>
      </c>
      <c r="E36805" s="62" t="s">
        <v>171</v>
      </c>
      <c r="F36805" s="62" t="s">
        <v>19</v>
      </c>
      <c r="G36805" s="72">
        <v>-53500</v>
      </c>
      <c r="H36805" t="s">
        <v>187</v>
      </c>
    </row>
    <row r="36806" spans="1:8" hidden="1" x14ac:dyDescent="0.25">
      <c r="A36806" t="s">
        <v>26</v>
      </c>
      <c r="B36806" t="s">
        <v>9</v>
      </c>
      <c r="C36806" s="62" t="s">
        <v>36</v>
      </c>
      <c r="D36806" s="62" t="s">
        <v>37</v>
      </c>
      <c r="E36806" s="62" t="s">
        <v>172</v>
      </c>
      <c r="F36806" s="62" t="s">
        <v>19</v>
      </c>
      <c r="G36806" s="72">
        <v>-31585.05</v>
      </c>
      <c r="H36806" t="s">
        <v>187</v>
      </c>
    </row>
    <row r="36807" spans="1:8" hidden="1" x14ac:dyDescent="0.25">
      <c r="A36807" t="s">
        <v>26</v>
      </c>
      <c r="B36807" t="s">
        <v>9</v>
      </c>
      <c r="C36807" s="62" t="s">
        <v>36</v>
      </c>
      <c r="D36807" s="62" t="s">
        <v>37</v>
      </c>
      <c r="E36807" s="62" t="s">
        <v>121</v>
      </c>
      <c r="F36807" s="62" t="s">
        <v>19</v>
      </c>
      <c r="G36807" s="72">
        <v>-340207.82</v>
      </c>
      <c r="H36807" t="s">
        <v>187</v>
      </c>
    </row>
    <row r="36808" spans="1:8" hidden="1" x14ac:dyDescent="0.25">
      <c r="A36808" t="s">
        <v>26</v>
      </c>
      <c r="B36808" t="s">
        <v>9</v>
      </c>
      <c r="C36808" s="62" t="s">
        <v>36</v>
      </c>
      <c r="D36808" s="62" t="s">
        <v>37</v>
      </c>
      <c r="E36808" s="62" t="s">
        <v>173</v>
      </c>
      <c r="F36808" s="62" t="s">
        <v>19</v>
      </c>
      <c r="G36808" s="72">
        <v>-111400</v>
      </c>
      <c r="H36808" t="s">
        <v>187</v>
      </c>
    </row>
    <row r="36809" spans="1:8" hidden="1" x14ac:dyDescent="0.25">
      <c r="A36809" t="s">
        <v>26</v>
      </c>
      <c r="B36809" t="s">
        <v>9</v>
      </c>
      <c r="C36809" s="62" t="s">
        <v>36</v>
      </c>
      <c r="D36809" s="62" t="s">
        <v>37</v>
      </c>
      <c r="E36809" s="62" t="s">
        <v>176</v>
      </c>
      <c r="F36809" s="62" t="s">
        <v>19</v>
      </c>
      <c r="G36809" s="72">
        <v>-62271</v>
      </c>
      <c r="H36809" t="s">
        <v>187</v>
      </c>
    </row>
    <row r="36810" spans="1:8" hidden="1" x14ac:dyDescent="0.25">
      <c r="A36810" t="s">
        <v>26</v>
      </c>
      <c r="B36810" t="s">
        <v>9</v>
      </c>
      <c r="C36810" s="62" t="s">
        <v>36</v>
      </c>
      <c r="D36810" s="62" t="s">
        <v>37</v>
      </c>
      <c r="E36810" s="62" t="s">
        <v>179</v>
      </c>
      <c r="F36810" s="62" t="s">
        <v>19</v>
      </c>
      <c r="G36810" s="72">
        <v>-706.8</v>
      </c>
      <c r="H36810" t="s">
        <v>187</v>
      </c>
    </row>
    <row r="36811" spans="1:8" hidden="1" x14ac:dyDescent="0.25">
      <c r="A36811" t="s">
        <v>26</v>
      </c>
      <c r="B36811" t="s">
        <v>9</v>
      </c>
      <c r="C36811" s="62" t="s">
        <v>36</v>
      </c>
      <c r="D36811" s="62" t="s">
        <v>37</v>
      </c>
      <c r="E36811" s="62" t="s">
        <v>184</v>
      </c>
      <c r="F36811" s="62" t="s">
        <v>19</v>
      </c>
      <c r="G36811" s="72">
        <v>-51.01</v>
      </c>
      <c r="H36811" t="s">
        <v>187</v>
      </c>
    </row>
    <row r="36812" spans="1:8" hidden="1" x14ac:dyDescent="0.25">
      <c r="A36812" t="s">
        <v>26</v>
      </c>
      <c r="B36812" t="s">
        <v>9</v>
      </c>
      <c r="C36812" s="62" t="s">
        <v>36</v>
      </c>
      <c r="D36812" s="62" t="s">
        <v>37</v>
      </c>
      <c r="E36812" s="62" t="s">
        <v>186</v>
      </c>
      <c r="F36812" s="62" t="s">
        <v>19</v>
      </c>
      <c r="G36812" s="72">
        <v>-139985.87</v>
      </c>
      <c r="H36812" t="s">
        <v>187</v>
      </c>
    </row>
    <row r="36813" spans="1:8" hidden="1" x14ac:dyDescent="0.25">
      <c r="A36813" t="s">
        <v>26</v>
      </c>
      <c r="B36813" t="s">
        <v>9</v>
      </c>
      <c r="C36813" s="62" t="s">
        <v>36</v>
      </c>
      <c r="D36813" s="62" t="s">
        <v>37</v>
      </c>
      <c r="E36813" s="62" t="s">
        <v>167</v>
      </c>
      <c r="F36813" s="62" t="s">
        <v>19</v>
      </c>
      <c r="G36813" s="72">
        <v>-114715.25</v>
      </c>
      <c r="H36813" t="s">
        <v>187</v>
      </c>
    </row>
    <row r="36814" spans="1:8" hidden="1" x14ac:dyDescent="0.25">
      <c r="A36814" t="s">
        <v>26</v>
      </c>
      <c r="B36814" t="s">
        <v>9</v>
      </c>
      <c r="C36814" s="62" t="s">
        <v>36</v>
      </c>
      <c r="D36814" s="62" t="s">
        <v>37</v>
      </c>
      <c r="E36814" s="62" t="s">
        <v>94</v>
      </c>
      <c r="F36814" s="62" t="s">
        <v>19</v>
      </c>
      <c r="G36814" s="72">
        <v>-21600</v>
      </c>
      <c r="H36814" t="s">
        <v>187</v>
      </c>
    </row>
    <row r="36815" spans="1:8" hidden="1" x14ac:dyDescent="0.25">
      <c r="A36815" t="s">
        <v>26</v>
      </c>
      <c r="B36815" t="s">
        <v>9</v>
      </c>
      <c r="C36815" s="62" t="s">
        <v>36</v>
      </c>
      <c r="D36815" s="62" t="s">
        <v>37</v>
      </c>
      <c r="E36815" s="62" t="s">
        <v>148</v>
      </c>
      <c r="F36815" s="62" t="s">
        <v>19</v>
      </c>
      <c r="G36815" s="72">
        <v>-1500</v>
      </c>
      <c r="H36815" t="s">
        <v>187</v>
      </c>
    </row>
    <row r="36816" spans="1:8" hidden="1" x14ac:dyDescent="0.25">
      <c r="A36816" t="s">
        <v>26</v>
      </c>
      <c r="B36816" t="s">
        <v>9</v>
      </c>
      <c r="C36816" s="62" t="s">
        <v>36</v>
      </c>
      <c r="D36816" s="62" t="s">
        <v>37</v>
      </c>
      <c r="E36816" s="62" t="s">
        <v>162</v>
      </c>
      <c r="F36816" s="62" t="s">
        <v>19</v>
      </c>
      <c r="G36816" s="72">
        <v>-16200</v>
      </c>
      <c r="H36816" t="s">
        <v>187</v>
      </c>
    </row>
    <row r="36817" spans="1:8" hidden="1" x14ac:dyDescent="0.25">
      <c r="A36817" t="s">
        <v>26</v>
      </c>
      <c r="B36817" t="s">
        <v>9</v>
      </c>
      <c r="C36817" s="62" t="s">
        <v>36</v>
      </c>
      <c r="D36817" s="62" t="s">
        <v>37</v>
      </c>
      <c r="E36817" s="62" t="s">
        <v>76</v>
      </c>
      <c r="F36817" s="62" t="s">
        <v>19</v>
      </c>
      <c r="G36817" s="72">
        <v>-47749.79</v>
      </c>
      <c r="H36817" t="s">
        <v>187</v>
      </c>
    </row>
    <row r="36818" spans="1:8" hidden="1" x14ac:dyDescent="0.25">
      <c r="A36818" t="s">
        <v>26</v>
      </c>
      <c r="B36818" t="s">
        <v>9</v>
      </c>
      <c r="C36818" s="62" t="s">
        <v>36</v>
      </c>
      <c r="D36818" s="62" t="s">
        <v>37</v>
      </c>
      <c r="E36818" s="62" t="s">
        <v>123</v>
      </c>
      <c r="F36818" s="62" t="s">
        <v>19</v>
      </c>
      <c r="G36818" s="72">
        <v>-80000</v>
      </c>
      <c r="H36818" t="s">
        <v>187</v>
      </c>
    </row>
    <row r="36819" spans="1:8" hidden="1" x14ac:dyDescent="0.25">
      <c r="A36819" t="s">
        <v>26</v>
      </c>
      <c r="B36819" t="s">
        <v>9</v>
      </c>
      <c r="C36819" s="62" t="s">
        <v>27</v>
      </c>
      <c r="D36819" s="62" t="s">
        <v>28</v>
      </c>
      <c r="E36819" s="62" t="s">
        <v>29</v>
      </c>
      <c r="F36819" s="62" t="s">
        <v>19</v>
      </c>
      <c r="G36819" s="72">
        <v>-5082.2700000000004</v>
      </c>
      <c r="H36819" t="s">
        <v>187</v>
      </c>
    </row>
    <row r="36820" spans="1:8" hidden="1" x14ac:dyDescent="0.25">
      <c r="A36820" t="s">
        <v>26</v>
      </c>
      <c r="B36820" t="s">
        <v>9</v>
      </c>
      <c r="C36820" s="62" t="s">
        <v>27</v>
      </c>
      <c r="D36820" s="62" t="s">
        <v>28</v>
      </c>
      <c r="E36820" s="62" t="s">
        <v>30</v>
      </c>
      <c r="F36820" s="62" t="s">
        <v>19</v>
      </c>
      <c r="G36820" s="72">
        <v>-14584.07</v>
      </c>
      <c r="H36820" t="s">
        <v>187</v>
      </c>
    </row>
    <row r="36821" spans="1:8" hidden="1" x14ac:dyDescent="0.25">
      <c r="A36821" t="s">
        <v>26</v>
      </c>
      <c r="B36821" t="s">
        <v>9</v>
      </c>
      <c r="C36821" s="62" t="s">
        <v>27</v>
      </c>
      <c r="D36821" s="62" t="s">
        <v>28</v>
      </c>
      <c r="E36821" s="62" t="s">
        <v>31</v>
      </c>
      <c r="F36821" s="62" t="s">
        <v>19</v>
      </c>
      <c r="G36821" s="72">
        <v>-10788.24</v>
      </c>
      <c r="H36821" t="s">
        <v>187</v>
      </c>
    </row>
    <row r="36822" spans="1:8" hidden="1" x14ac:dyDescent="0.25">
      <c r="A36822" t="s">
        <v>26</v>
      </c>
      <c r="B36822" t="s">
        <v>9</v>
      </c>
      <c r="C36822" s="62" t="s">
        <v>36</v>
      </c>
      <c r="D36822" s="62" t="s">
        <v>38</v>
      </c>
      <c r="E36822" s="62" t="s">
        <v>87</v>
      </c>
      <c r="F36822" s="62" t="s">
        <v>19</v>
      </c>
      <c r="G36822" s="72">
        <v>-730216.61</v>
      </c>
      <c r="H36822" t="s">
        <v>187</v>
      </c>
    </row>
    <row r="36823" spans="1:8" hidden="1" x14ac:dyDescent="0.25">
      <c r="A36823" t="s">
        <v>26</v>
      </c>
      <c r="B36823" t="s">
        <v>9</v>
      </c>
      <c r="C36823" s="62" t="s">
        <v>69</v>
      </c>
      <c r="D36823" s="62" t="s">
        <v>148</v>
      </c>
      <c r="E36823" s="62" t="s">
        <v>148</v>
      </c>
      <c r="F36823" s="62" t="s">
        <v>19</v>
      </c>
      <c r="G36823" s="72">
        <v>-3336.12</v>
      </c>
      <c r="H36823" t="s">
        <v>187</v>
      </c>
    </row>
    <row r="36824" spans="1:8" hidden="1" x14ac:dyDescent="0.25">
      <c r="A36824" t="s">
        <v>26</v>
      </c>
      <c r="B36824" t="s">
        <v>9</v>
      </c>
      <c r="C36824" s="62" t="s">
        <v>36</v>
      </c>
      <c r="D36824" s="62" t="s">
        <v>38</v>
      </c>
      <c r="E36824" s="62" t="s">
        <v>98</v>
      </c>
      <c r="F36824" s="62" t="s">
        <v>19</v>
      </c>
      <c r="G36824" s="72">
        <v>-104378</v>
      </c>
      <c r="H36824" t="s">
        <v>187</v>
      </c>
    </row>
    <row r="36825" spans="1:8" hidden="1" x14ac:dyDescent="0.25">
      <c r="A36825" t="s">
        <v>26</v>
      </c>
      <c r="B36825" t="s">
        <v>9</v>
      </c>
      <c r="C36825" s="62" t="s">
        <v>69</v>
      </c>
      <c r="D36825" s="62" t="s">
        <v>85</v>
      </c>
      <c r="E36825" s="62" t="s">
        <v>36</v>
      </c>
      <c r="F36825" s="62" t="s">
        <v>19</v>
      </c>
      <c r="G36825" s="72">
        <v>-483941.97</v>
      </c>
      <c r="H36825" t="s">
        <v>187</v>
      </c>
    </row>
    <row r="36826" spans="1:8" hidden="1" x14ac:dyDescent="0.25">
      <c r="A36826" t="s">
        <v>26</v>
      </c>
      <c r="B36826" t="s">
        <v>9</v>
      </c>
      <c r="C36826" s="62" t="s">
        <v>36</v>
      </c>
      <c r="D36826" s="62" t="s">
        <v>38</v>
      </c>
      <c r="E36826" s="62" t="s">
        <v>137</v>
      </c>
      <c r="F36826" s="62" t="s">
        <v>19</v>
      </c>
      <c r="G36826" s="72">
        <v>-12532.28</v>
      </c>
      <c r="H36826" t="s">
        <v>187</v>
      </c>
    </row>
    <row r="36827" spans="1:8" hidden="1" x14ac:dyDescent="0.25">
      <c r="A36827" t="s">
        <v>26</v>
      </c>
      <c r="B36827" t="s">
        <v>9</v>
      </c>
      <c r="C36827" s="62" t="s">
        <v>36</v>
      </c>
      <c r="D36827" s="62" t="s">
        <v>38</v>
      </c>
      <c r="E36827" s="62" t="s">
        <v>139</v>
      </c>
      <c r="F36827" s="62" t="s">
        <v>19</v>
      </c>
      <c r="G36827" s="72">
        <v>-309600</v>
      </c>
      <c r="H36827" t="s">
        <v>187</v>
      </c>
    </row>
    <row r="36828" spans="1:8" hidden="1" x14ac:dyDescent="0.25">
      <c r="A36828" t="s">
        <v>26</v>
      </c>
      <c r="B36828" t="s">
        <v>9</v>
      </c>
      <c r="C36828" s="62" t="s">
        <v>36</v>
      </c>
      <c r="D36828" s="62" t="s">
        <v>38</v>
      </c>
      <c r="E36828" s="62" t="s">
        <v>142</v>
      </c>
      <c r="F36828" s="62" t="s">
        <v>19</v>
      </c>
      <c r="G36828" s="72">
        <v>-72450</v>
      </c>
      <c r="H36828" t="s">
        <v>187</v>
      </c>
    </row>
    <row r="36829" spans="1:8" hidden="1" x14ac:dyDescent="0.25">
      <c r="A36829" t="s">
        <v>26</v>
      </c>
      <c r="B36829" t="s">
        <v>9</v>
      </c>
      <c r="C36829" s="62" t="s">
        <v>36</v>
      </c>
      <c r="D36829" s="62" t="s">
        <v>38</v>
      </c>
      <c r="E36829" s="62" t="s">
        <v>150</v>
      </c>
      <c r="F36829" s="62" t="s">
        <v>19</v>
      </c>
      <c r="G36829" s="72">
        <v>-23800</v>
      </c>
      <c r="H36829" t="s">
        <v>187</v>
      </c>
    </row>
    <row r="36830" spans="1:8" hidden="1" x14ac:dyDescent="0.25">
      <c r="A36830" t="s">
        <v>26</v>
      </c>
      <c r="B36830" t="s">
        <v>9</v>
      </c>
      <c r="C36830" s="62" t="s">
        <v>36</v>
      </c>
      <c r="D36830" s="62" t="s">
        <v>38</v>
      </c>
      <c r="E36830" s="62" t="s">
        <v>188</v>
      </c>
      <c r="F36830" s="62" t="s">
        <v>19</v>
      </c>
      <c r="G36830" s="72">
        <v>-1944007.18</v>
      </c>
      <c r="H36830" t="s">
        <v>187</v>
      </c>
    </row>
    <row r="36831" spans="1:8" hidden="1" x14ac:dyDescent="0.25">
      <c r="A36831" t="s">
        <v>26</v>
      </c>
      <c r="B36831" t="s">
        <v>9</v>
      </c>
      <c r="C36831" s="62" t="s">
        <v>36</v>
      </c>
      <c r="D36831" s="62" t="s">
        <v>38</v>
      </c>
      <c r="E36831" s="62" t="s">
        <v>159</v>
      </c>
      <c r="F36831" s="62" t="s">
        <v>19</v>
      </c>
      <c r="G36831" s="72">
        <v>-12210875.92</v>
      </c>
      <c r="H36831" t="s">
        <v>187</v>
      </c>
    </row>
    <row r="36832" spans="1:8" hidden="1" x14ac:dyDescent="0.25">
      <c r="A36832" t="s">
        <v>26</v>
      </c>
      <c r="B36832" t="s">
        <v>9</v>
      </c>
      <c r="C36832" s="62" t="s">
        <v>36</v>
      </c>
      <c r="D36832" s="62" t="s">
        <v>38</v>
      </c>
      <c r="E36832" s="62" t="s">
        <v>170</v>
      </c>
      <c r="F36832" s="62" t="s">
        <v>19</v>
      </c>
      <c r="G36832" s="72">
        <v>-686677.1</v>
      </c>
      <c r="H36832" t="s">
        <v>187</v>
      </c>
    </row>
    <row r="36833" spans="1:8" hidden="1" x14ac:dyDescent="0.25">
      <c r="A36833" t="s">
        <v>26</v>
      </c>
      <c r="B36833" t="s">
        <v>9</v>
      </c>
      <c r="C36833" s="62" t="s">
        <v>69</v>
      </c>
      <c r="D36833" s="62" t="s">
        <v>148</v>
      </c>
      <c r="E36833" s="62" t="s">
        <v>148</v>
      </c>
      <c r="F36833" s="62" t="s">
        <v>19</v>
      </c>
      <c r="G36833" s="72">
        <v>-17000</v>
      </c>
      <c r="H36833" t="s">
        <v>187</v>
      </c>
    </row>
    <row r="36834" spans="1:8" x14ac:dyDescent="0.25">
      <c r="A36834" t="s">
        <v>8</v>
      </c>
      <c r="B36834" t="s">
        <v>116</v>
      </c>
      <c r="C36834" s="62" t="s">
        <v>117</v>
      </c>
      <c r="D36834" s="62" t="s">
        <v>117</v>
      </c>
      <c r="E36834" s="62" t="s">
        <v>117</v>
      </c>
      <c r="F36834" s="62" t="s">
        <v>19</v>
      </c>
      <c r="G36834" s="72">
        <v>7200</v>
      </c>
      <c r="H36834" t="s">
        <v>187</v>
      </c>
    </row>
    <row r="36835" spans="1:8" x14ac:dyDescent="0.25">
      <c r="A36835" t="s">
        <v>8</v>
      </c>
      <c r="B36835" t="s">
        <v>116</v>
      </c>
      <c r="C36835" s="62" t="s">
        <v>117</v>
      </c>
      <c r="D36835" s="62" t="s">
        <v>117</v>
      </c>
      <c r="E36835" s="62" t="s">
        <v>117</v>
      </c>
      <c r="F36835" s="62" t="s">
        <v>19</v>
      </c>
      <c r="G36835" s="72">
        <v>101000</v>
      </c>
      <c r="H36835" t="s">
        <v>187</v>
      </c>
    </row>
    <row r="36836" spans="1:8" x14ac:dyDescent="0.25">
      <c r="A36836" t="s">
        <v>8</v>
      </c>
      <c r="B36836" t="s">
        <v>116</v>
      </c>
      <c r="C36836" s="62" t="s">
        <v>117</v>
      </c>
      <c r="D36836" s="62" t="s">
        <v>117</v>
      </c>
      <c r="E36836" s="62" t="s">
        <v>117</v>
      </c>
      <c r="F36836" s="62" t="s">
        <v>19</v>
      </c>
      <c r="G36836" s="72">
        <v>11000</v>
      </c>
      <c r="H36836" t="s">
        <v>187</v>
      </c>
    </row>
    <row r="36837" spans="1:8" x14ac:dyDescent="0.25">
      <c r="A36837" t="s">
        <v>8</v>
      </c>
      <c r="B36837" t="s">
        <v>116</v>
      </c>
      <c r="C36837" s="62" t="s">
        <v>117</v>
      </c>
      <c r="D36837" s="62" t="s">
        <v>117</v>
      </c>
      <c r="E36837" s="62" t="s">
        <v>117</v>
      </c>
      <c r="F36837" s="62" t="s">
        <v>19</v>
      </c>
      <c r="G36837" s="72">
        <v>1786</v>
      </c>
      <c r="H36837" t="s">
        <v>187</v>
      </c>
    </row>
    <row r="36838" spans="1:8" x14ac:dyDescent="0.25">
      <c r="A36838" t="s">
        <v>8</v>
      </c>
      <c r="B36838" t="s">
        <v>116</v>
      </c>
      <c r="C36838" s="62" t="s">
        <v>117</v>
      </c>
      <c r="D36838" s="62" t="s">
        <v>117</v>
      </c>
      <c r="E36838" s="62" t="s">
        <v>117</v>
      </c>
      <c r="F36838" s="62" t="s">
        <v>19</v>
      </c>
      <c r="G36838" s="72">
        <v>1222</v>
      </c>
      <c r="H36838" t="s">
        <v>187</v>
      </c>
    </row>
    <row r="36839" spans="1:8" x14ac:dyDescent="0.25">
      <c r="A36839" t="s">
        <v>8</v>
      </c>
      <c r="B36839" t="s">
        <v>116</v>
      </c>
      <c r="C36839" s="62" t="s">
        <v>117</v>
      </c>
      <c r="D36839" s="62" t="s">
        <v>117</v>
      </c>
      <c r="E36839" s="62" t="s">
        <v>117</v>
      </c>
      <c r="F36839" s="62" t="s">
        <v>19</v>
      </c>
      <c r="G36839" s="72">
        <v>1786</v>
      </c>
      <c r="H36839" t="s">
        <v>187</v>
      </c>
    </row>
    <row r="36840" spans="1:8" x14ac:dyDescent="0.25">
      <c r="A36840" t="s">
        <v>8</v>
      </c>
      <c r="B36840" t="s">
        <v>116</v>
      </c>
      <c r="C36840" s="62" t="s">
        <v>117</v>
      </c>
      <c r="D36840" s="62" t="s">
        <v>117</v>
      </c>
      <c r="E36840" s="62" t="s">
        <v>117</v>
      </c>
      <c r="F36840" s="62" t="s">
        <v>19</v>
      </c>
      <c r="G36840" s="72">
        <v>1034</v>
      </c>
      <c r="H36840" t="s">
        <v>187</v>
      </c>
    </row>
    <row r="36841" spans="1:8" x14ac:dyDescent="0.25">
      <c r="A36841" t="s">
        <v>8</v>
      </c>
      <c r="B36841" t="s">
        <v>116</v>
      </c>
      <c r="C36841" s="62" t="s">
        <v>117</v>
      </c>
      <c r="D36841" s="62" t="s">
        <v>117</v>
      </c>
      <c r="E36841" s="62" t="s">
        <v>117</v>
      </c>
      <c r="F36841" s="62" t="s">
        <v>19</v>
      </c>
      <c r="G36841" s="72">
        <v>6250</v>
      </c>
      <c r="H36841" t="s">
        <v>187</v>
      </c>
    </row>
    <row r="36842" spans="1:8" x14ac:dyDescent="0.25">
      <c r="A36842" t="s">
        <v>8</v>
      </c>
      <c r="B36842" t="s">
        <v>116</v>
      </c>
      <c r="C36842" s="62" t="s">
        <v>117</v>
      </c>
      <c r="D36842" s="62" t="s">
        <v>117</v>
      </c>
      <c r="E36842" s="62" t="s">
        <v>117</v>
      </c>
      <c r="F36842" s="62" t="s">
        <v>19</v>
      </c>
      <c r="G36842" s="72">
        <v>25652</v>
      </c>
      <c r="H36842" t="s">
        <v>187</v>
      </c>
    </row>
    <row r="36843" spans="1:8" x14ac:dyDescent="0.25">
      <c r="A36843" t="s">
        <v>8</v>
      </c>
      <c r="B36843" t="s">
        <v>116</v>
      </c>
      <c r="C36843" s="62" t="s">
        <v>117</v>
      </c>
      <c r="D36843" s="62" t="s">
        <v>117</v>
      </c>
      <c r="E36843" s="62" t="s">
        <v>117</v>
      </c>
      <c r="F36843" s="62" t="s">
        <v>19</v>
      </c>
      <c r="G36843" s="72">
        <v>3564</v>
      </c>
      <c r="H36843" t="s">
        <v>187</v>
      </c>
    </row>
    <row r="36844" spans="1:8" x14ac:dyDescent="0.25">
      <c r="A36844" t="s">
        <v>8</v>
      </c>
      <c r="B36844" t="s">
        <v>116</v>
      </c>
      <c r="C36844" s="62" t="s">
        <v>117</v>
      </c>
      <c r="D36844" s="62" t="s">
        <v>117</v>
      </c>
      <c r="E36844" s="62" t="s">
        <v>117</v>
      </c>
      <c r="F36844" s="62" t="s">
        <v>19</v>
      </c>
      <c r="G36844" s="72">
        <v>23672</v>
      </c>
      <c r="H36844" t="s">
        <v>187</v>
      </c>
    </row>
    <row r="36845" spans="1:8" x14ac:dyDescent="0.25">
      <c r="A36845" t="s">
        <v>8</v>
      </c>
      <c r="B36845" t="s">
        <v>116</v>
      </c>
      <c r="C36845" s="62" t="s">
        <v>117</v>
      </c>
      <c r="D36845" s="62" t="s">
        <v>117</v>
      </c>
      <c r="E36845" s="62" t="s">
        <v>117</v>
      </c>
      <c r="F36845" s="62" t="s">
        <v>19</v>
      </c>
      <c r="G36845" s="72">
        <v>84000</v>
      </c>
      <c r="H36845" t="s">
        <v>187</v>
      </c>
    </row>
    <row r="36846" spans="1:8" x14ac:dyDescent="0.25">
      <c r="A36846" t="s">
        <v>8</v>
      </c>
      <c r="B36846" t="s">
        <v>116</v>
      </c>
      <c r="C36846" s="62" t="s">
        <v>117</v>
      </c>
      <c r="D36846" s="62" t="s">
        <v>117</v>
      </c>
      <c r="E36846" s="62" t="s">
        <v>117</v>
      </c>
      <c r="F36846" s="62" t="s">
        <v>19</v>
      </c>
      <c r="G36846" s="72">
        <v>16500</v>
      </c>
      <c r="H36846" t="s">
        <v>187</v>
      </c>
    </row>
    <row r="36847" spans="1:8" x14ac:dyDescent="0.25">
      <c r="A36847" t="s">
        <v>8</v>
      </c>
      <c r="B36847" t="s">
        <v>116</v>
      </c>
      <c r="C36847" s="62" t="s">
        <v>117</v>
      </c>
      <c r="D36847" s="62" t="s">
        <v>117</v>
      </c>
      <c r="E36847" s="62" t="s">
        <v>117</v>
      </c>
      <c r="F36847" s="62" t="s">
        <v>19</v>
      </c>
      <c r="G36847" s="72">
        <v>1250</v>
      </c>
      <c r="H36847" t="s">
        <v>187</v>
      </c>
    </row>
    <row r="36848" spans="1:8" hidden="1" x14ac:dyDescent="0.25">
      <c r="A36848" t="s">
        <v>8</v>
      </c>
      <c r="B36848" t="s">
        <v>9</v>
      </c>
      <c r="C36848" s="62" t="s">
        <v>10</v>
      </c>
      <c r="D36848" s="62" t="s">
        <v>156</v>
      </c>
      <c r="E36848" s="62" t="s">
        <v>156</v>
      </c>
      <c r="F36848" s="62" t="s">
        <v>19</v>
      </c>
      <c r="G36848" s="72"/>
      <c r="H36848" t="s">
        <v>187</v>
      </c>
    </row>
    <row r="36849" spans="1:8" hidden="1" x14ac:dyDescent="0.25">
      <c r="A36849" t="s">
        <v>8</v>
      </c>
      <c r="B36849" t="s">
        <v>9</v>
      </c>
      <c r="C36849" s="62" t="s">
        <v>10</v>
      </c>
      <c r="D36849" s="62" t="s">
        <v>156</v>
      </c>
      <c r="E36849" s="62" t="s">
        <v>156</v>
      </c>
      <c r="F36849" s="62" t="s">
        <v>19</v>
      </c>
      <c r="G36849" s="72">
        <v>-562.83000000000004</v>
      </c>
      <c r="H36849" t="s">
        <v>187</v>
      </c>
    </row>
    <row r="36850" spans="1:8" hidden="1" x14ac:dyDescent="0.25">
      <c r="A36850" t="s">
        <v>8</v>
      </c>
      <c r="B36850" t="s">
        <v>9</v>
      </c>
      <c r="C36850" s="62" t="s">
        <v>10</v>
      </c>
      <c r="D36850" s="62" t="s">
        <v>156</v>
      </c>
      <c r="E36850" s="62" t="s">
        <v>156</v>
      </c>
      <c r="F36850" s="62" t="s">
        <v>19</v>
      </c>
      <c r="G36850" s="72">
        <v>-11006.08</v>
      </c>
      <c r="H36850" t="s">
        <v>187</v>
      </c>
    </row>
    <row r="36851" spans="1:8" hidden="1" x14ac:dyDescent="0.25">
      <c r="A36851" t="s">
        <v>8</v>
      </c>
      <c r="B36851" t="s">
        <v>9</v>
      </c>
      <c r="C36851" s="62" t="s">
        <v>10</v>
      </c>
      <c r="D36851" s="62" t="s">
        <v>156</v>
      </c>
      <c r="E36851" s="62" t="s">
        <v>156</v>
      </c>
      <c r="F36851" s="62" t="s">
        <v>19</v>
      </c>
      <c r="G36851" s="72">
        <v>-914452.29</v>
      </c>
      <c r="H36851" t="s">
        <v>187</v>
      </c>
    </row>
    <row r="36852" spans="1:8" hidden="1" x14ac:dyDescent="0.25">
      <c r="A36852" t="s">
        <v>8</v>
      </c>
      <c r="B36852" t="s">
        <v>9</v>
      </c>
      <c r="C36852" s="62" t="s">
        <v>10</v>
      </c>
      <c r="D36852" s="62" t="s">
        <v>156</v>
      </c>
      <c r="E36852" s="62" t="s">
        <v>156</v>
      </c>
      <c r="F36852" s="62" t="s">
        <v>19</v>
      </c>
      <c r="G36852" s="72">
        <v>-3681845.33</v>
      </c>
      <c r="H36852" t="s">
        <v>187</v>
      </c>
    </row>
    <row r="36853" spans="1:8" hidden="1" x14ac:dyDescent="0.25">
      <c r="A36853" t="s">
        <v>8</v>
      </c>
      <c r="B36853" t="s">
        <v>9</v>
      </c>
      <c r="C36853" s="62" t="s">
        <v>10</v>
      </c>
      <c r="D36853" s="62" t="s">
        <v>156</v>
      </c>
      <c r="E36853" s="62" t="s">
        <v>156</v>
      </c>
      <c r="F36853" s="62" t="s">
        <v>19</v>
      </c>
      <c r="G36853" s="72">
        <v>-446951.7</v>
      </c>
      <c r="H36853" t="s">
        <v>187</v>
      </c>
    </row>
    <row r="36854" spans="1:8" hidden="1" x14ac:dyDescent="0.25">
      <c r="A36854" t="s">
        <v>8</v>
      </c>
      <c r="B36854" t="s">
        <v>9</v>
      </c>
      <c r="C36854" s="62" t="s">
        <v>10</v>
      </c>
      <c r="D36854" s="62" t="s">
        <v>156</v>
      </c>
      <c r="E36854" s="62" t="s">
        <v>156</v>
      </c>
      <c r="F36854" s="62" t="s">
        <v>19</v>
      </c>
      <c r="G36854" s="72">
        <v>-133117.32999999999</v>
      </c>
      <c r="H36854" t="s">
        <v>187</v>
      </c>
    </row>
    <row r="36855" spans="1:8" hidden="1" x14ac:dyDescent="0.25">
      <c r="A36855" t="s">
        <v>8</v>
      </c>
      <c r="B36855" t="s">
        <v>9</v>
      </c>
      <c r="C36855" s="62" t="s">
        <v>10</v>
      </c>
      <c r="D36855" s="62" t="s">
        <v>156</v>
      </c>
      <c r="E36855" s="62" t="s">
        <v>156</v>
      </c>
      <c r="F36855" s="62" t="s">
        <v>19</v>
      </c>
      <c r="G36855" s="72"/>
      <c r="H36855" t="s">
        <v>187</v>
      </c>
    </row>
    <row r="36856" spans="1:8" hidden="1" x14ac:dyDescent="0.25">
      <c r="A36856" t="s">
        <v>8</v>
      </c>
      <c r="B36856" t="s">
        <v>9</v>
      </c>
      <c r="C36856" s="62" t="s">
        <v>10</v>
      </c>
      <c r="D36856" s="62" t="s">
        <v>156</v>
      </c>
      <c r="E36856" s="62" t="s">
        <v>156</v>
      </c>
      <c r="F36856" s="62" t="s">
        <v>19</v>
      </c>
      <c r="G36856" s="72">
        <v>-7588.37</v>
      </c>
      <c r="H36856" t="s">
        <v>187</v>
      </c>
    </row>
    <row r="36857" spans="1:8" hidden="1" x14ac:dyDescent="0.25">
      <c r="A36857" t="s">
        <v>26</v>
      </c>
      <c r="B36857" t="s">
        <v>9</v>
      </c>
      <c r="C36857" s="62" t="s">
        <v>27</v>
      </c>
      <c r="D36857" s="62" t="s">
        <v>114</v>
      </c>
      <c r="E36857" s="62" t="s">
        <v>114</v>
      </c>
      <c r="F36857" s="62" t="s">
        <v>19</v>
      </c>
      <c r="G36857" s="72">
        <v>6446</v>
      </c>
      <c r="H36857" t="s">
        <v>187</v>
      </c>
    </row>
    <row r="36858" spans="1:8" hidden="1" x14ac:dyDescent="0.25">
      <c r="A36858" t="s">
        <v>26</v>
      </c>
      <c r="B36858" t="s">
        <v>9</v>
      </c>
      <c r="C36858" s="62" t="s">
        <v>27</v>
      </c>
      <c r="D36858" s="62" t="s">
        <v>114</v>
      </c>
      <c r="E36858" s="62" t="s">
        <v>114</v>
      </c>
      <c r="F36858" s="62" t="s">
        <v>19</v>
      </c>
      <c r="G36858" s="72">
        <v>1955</v>
      </c>
      <c r="H36858" t="s">
        <v>187</v>
      </c>
    </row>
    <row r="36859" spans="1:8" hidden="1" x14ac:dyDescent="0.25">
      <c r="A36859" t="s">
        <v>26</v>
      </c>
      <c r="B36859" t="s">
        <v>9</v>
      </c>
      <c r="C36859" s="62" t="s">
        <v>27</v>
      </c>
      <c r="D36859" s="62" t="s">
        <v>114</v>
      </c>
      <c r="E36859" s="62" t="s">
        <v>114</v>
      </c>
      <c r="F36859" s="62" t="s">
        <v>19</v>
      </c>
      <c r="G36859" s="72">
        <v>0.68</v>
      </c>
      <c r="H36859" t="s">
        <v>187</v>
      </c>
    </row>
    <row r="36860" spans="1:8" hidden="1" x14ac:dyDescent="0.25">
      <c r="A36860" t="s">
        <v>26</v>
      </c>
      <c r="B36860" t="s">
        <v>9</v>
      </c>
      <c r="C36860" s="62" t="s">
        <v>27</v>
      </c>
      <c r="D36860" s="62" t="s">
        <v>114</v>
      </c>
      <c r="E36860" s="62" t="s">
        <v>114</v>
      </c>
      <c r="F36860" s="62" t="s">
        <v>19</v>
      </c>
      <c r="G36860" s="72">
        <v>149.97</v>
      </c>
      <c r="H36860" t="s">
        <v>187</v>
      </c>
    </row>
    <row r="36861" spans="1:8" x14ac:dyDescent="0.25">
      <c r="A36861" t="s">
        <v>8</v>
      </c>
      <c r="B36861" t="s">
        <v>116</v>
      </c>
      <c r="C36861" s="62" t="s">
        <v>117</v>
      </c>
      <c r="D36861" s="62" t="s">
        <v>117</v>
      </c>
      <c r="E36861" s="62" t="s">
        <v>117</v>
      </c>
      <c r="F36861" s="62" t="s">
        <v>19</v>
      </c>
      <c r="G36861" s="72">
        <v>3360</v>
      </c>
      <c r="H36861" t="s">
        <v>187</v>
      </c>
    </row>
    <row r="36862" spans="1:8" x14ac:dyDescent="0.25">
      <c r="A36862" t="s">
        <v>8</v>
      </c>
      <c r="B36862" t="s">
        <v>116</v>
      </c>
      <c r="C36862" s="62" t="s">
        <v>117</v>
      </c>
      <c r="D36862" s="62" t="s">
        <v>117</v>
      </c>
      <c r="E36862" s="62" t="s">
        <v>117</v>
      </c>
      <c r="F36862" s="62" t="s">
        <v>19</v>
      </c>
      <c r="G36862" s="72">
        <v>2450</v>
      </c>
      <c r="H36862" t="s">
        <v>187</v>
      </c>
    </row>
    <row r="36863" spans="1:8" x14ac:dyDescent="0.25">
      <c r="A36863" t="s">
        <v>8</v>
      </c>
      <c r="B36863" t="s">
        <v>116</v>
      </c>
      <c r="C36863" s="62" t="s">
        <v>117</v>
      </c>
      <c r="D36863" s="62" t="s">
        <v>117</v>
      </c>
      <c r="E36863" s="62" t="s">
        <v>117</v>
      </c>
      <c r="F36863" s="62" t="s">
        <v>19</v>
      </c>
      <c r="G36863" s="72">
        <v>1000</v>
      </c>
      <c r="H36863" t="s">
        <v>187</v>
      </c>
    </row>
    <row r="36864" spans="1:8" x14ac:dyDescent="0.25">
      <c r="A36864" t="s">
        <v>8</v>
      </c>
      <c r="B36864" t="s">
        <v>116</v>
      </c>
      <c r="C36864" s="62" t="s">
        <v>117</v>
      </c>
      <c r="D36864" s="62" t="s">
        <v>117</v>
      </c>
      <c r="E36864" s="62" t="s">
        <v>117</v>
      </c>
      <c r="F36864" s="62" t="s">
        <v>19</v>
      </c>
      <c r="G36864" s="72">
        <v>2600</v>
      </c>
      <c r="H36864" t="s">
        <v>187</v>
      </c>
    </row>
    <row r="36865" spans="1:8" x14ac:dyDescent="0.25">
      <c r="A36865" t="s">
        <v>8</v>
      </c>
      <c r="B36865" t="s">
        <v>116</v>
      </c>
      <c r="C36865" s="62" t="s">
        <v>117</v>
      </c>
      <c r="D36865" s="62" t="s">
        <v>117</v>
      </c>
      <c r="E36865" s="62" t="s">
        <v>117</v>
      </c>
      <c r="F36865" s="62" t="s">
        <v>19</v>
      </c>
      <c r="G36865" s="72">
        <v>2853020</v>
      </c>
      <c r="H36865" t="s">
        <v>187</v>
      </c>
    </row>
    <row r="36866" spans="1:8" x14ac:dyDescent="0.25">
      <c r="A36866" t="s">
        <v>8</v>
      </c>
      <c r="B36866" t="s">
        <v>116</v>
      </c>
      <c r="C36866" s="62" t="s">
        <v>117</v>
      </c>
      <c r="D36866" s="62" t="s">
        <v>117</v>
      </c>
      <c r="E36866" s="62" t="s">
        <v>117</v>
      </c>
      <c r="F36866" s="62" t="s">
        <v>19</v>
      </c>
      <c r="G36866" s="72">
        <v>56500</v>
      </c>
      <c r="H36866" t="s">
        <v>187</v>
      </c>
    </row>
    <row r="36867" spans="1:8" x14ac:dyDescent="0.25">
      <c r="A36867" t="s">
        <v>8</v>
      </c>
      <c r="B36867" t="s">
        <v>116</v>
      </c>
      <c r="C36867" s="62" t="s">
        <v>117</v>
      </c>
      <c r="D36867" s="62" t="s">
        <v>117</v>
      </c>
      <c r="E36867" s="62" t="s">
        <v>117</v>
      </c>
      <c r="F36867" s="62" t="s">
        <v>19</v>
      </c>
      <c r="G36867" s="72">
        <v>61200</v>
      </c>
      <c r="H36867" t="s">
        <v>187</v>
      </c>
    </row>
    <row r="36868" spans="1:8" x14ac:dyDescent="0.25">
      <c r="A36868" t="s">
        <v>8</v>
      </c>
      <c r="B36868" t="s">
        <v>116</v>
      </c>
      <c r="C36868" s="62" t="s">
        <v>117</v>
      </c>
      <c r="D36868" s="62" t="s">
        <v>117</v>
      </c>
      <c r="E36868" s="62" t="s">
        <v>117</v>
      </c>
      <c r="F36868" s="62" t="s">
        <v>19</v>
      </c>
      <c r="G36868" s="72">
        <v>4520</v>
      </c>
      <c r="H36868" t="s">
        <v>187</v>
      </c>
    </row>
    <row r="36869" spans="1:8" x14ac:dyDescent="0.25">
      <c r="A36869" t="s">
        <v>8</v>
      </c>
      <c r="B36869" t="s">
        <v>116</v>
      </c>
      <c r="C36869" s="62" t="s">
        <v>117</v>
      </c>
      <c r="D36869" s="62" t="s">
        <v>117</v>
      </c>
      <c r="E36869" s="62" t="s">
        <v>117</v>
      </c>
      <c r="F36869" s="62" t="s">
        <v>19</v>
      </c>
      <c r="G36869" s="72">
        <v>12200</v>
      </c>
      <c r="H36869" t="s">
        <v>187</v>
      </c>
    </row>
    <row r="36870" spans="1:8" x14ac:dyDescent="0.25">
      <c r="A36870" t="s">
        <v>8</v>
      </c>
      <c r="B36870" t="s">
        <v>116</v>
      </c>
      <c r="C36870" s="62" t="s">
        <v>117</v>
      </c>
      <c r="D36870" s="62" t="s">
        <v>117</v>
      </c>
      <c r="E36870" s="62" t="s">
        <v>117</v>
      </c>
      <c r="F36870" s="62" t="s">
        <v>19</v>
      </c>
      <c r="G36870" s="72">
        <v>22800</v>
      </c>
      <c r="H36870" t="s">
        <v>187</v>
      </c>
    </row>
    <row r="36871" spans="1:8" x14ac:dyDescent="0.25">
      <c r="A36871" t="s">
        <v>8</v>
      </c>
      <c r="B36871" t="s">
        <v>116</v>
      </c>
      <c r="C36871" s="62" t="s">
        <v>117</v>
      </c>
      <c r="D36871" s="62" t="s">
        <v>117</v>
      </c>
      <c r="E36871" s="62" t="s">
        <v>117</v>
      </c>
      <c r="F36871" s="62" t="s">
        <v>19</v>
      </c>
      <c r="G36871" s="72">
        <v>1700</v>
      </c>
      <c r="H36871" t="s">
        <v>187</v>
      </c>
    </row>
    <row r="36872" spans="1:8" x14ac:dyDescent="0.25">
      <c r="A36872" t="s">
        <v>8</v>
      </c>
      <c r="B36872" t="s">
        <v>116</v>
      </c>
      <c r="C36872" s="62" t="s">
        <v>117</v>
      </c>
      <c r="D36872" s="62" t="s">
        <v>117</v>
      </c>
      <c r="E36872" s="62" t="s">
        <v>117</v>
      </c>
      <c r="F36872" s="62" t="s">
        <v>19</v>
      </c>
      <c r="G36872" s="72">
        <v>5400</v>
      </c>
      <c r="H36872" t="s">
        <v>187</v>
      </c>
    </row>
    <row r="36873" spans="1:8" x14ac:dyDescent="0.25">
      <c r="A36873" t="s">
        <v>8</v>
      </c>
      <c r="B36873" t="s">
        <v>116</v>
      </c>
      <c r="C36873" s="62" t="s">
        <v>117</v>
      </c>
      <c r="D36873" s="62" t="s">
        <v>117</v>
      </c>
      <c r="E36873" s="62" t="s">
        <v>117</v>
      </c>
      <c r="F36873" s="62" t="s">
        <v>19</v>
      </c>
      <c r="G36873" s="72">
        <v>15800</v>
      </c>
      <c r="H36873" t="s">
        <v>187</v>
      </c>
    </row>
    <row r="36874" spans="1:8" x14ac:dyDescent="0.25">
      <c r="A36874" t="s">
        <v>8</v>
      </c>
      <c r="B36874" t="s">
        <v>116</v>
      </c>
      <c r="C36874" s="62" t="s">
        <v>117</v>
      </c>
      <c r="D36874" s="62" t="s">
        <v>117</v>
      </c>
      <c r="E36874" s="62" t="s">
        <v>117</v>
      </c>
      <c r="F36874" s="62" t="s">
        <v>19</v>
      </c>
      <c r="G36874" s="72">
        <v>5200</v>
      </c>
      <c r="H36874" t="s">
        <v>187</v>
      </c>
    </row>
    <row r="36875" spans="1:8" x14ac:dyDescent="0.25">
      <c r="A36875" t="s">
        <v>8</v>
      </c>
      <c r="B36875" t="s">
        <v>116</v>
      </c>
      <c r="C36875" s="62" t="s">
        <v>117</v>
      </c>
      <c r="D36875" s="62" t="s">
        <v>117</v>
      </c>
      <c r="E36875" s="62" t="s">
        <v>117</v>
      </c>
      <c r="F36875" s="62" t="s">
        <v>19</v>
      </c>
      <c r="G36875" s="72">
        <v>5700</v>
      </c>
      <c r="H36875" t="s">
        <v>187</v>
      </c>
    </row>
    <row r="36876" spans="1:8" x14ac:dyDescent="0.25">
      <c r="A36876" t="s">
        <v>8</v>
      </c>
      <c r="B36876" t="s">
        <v>116</v>
      </c>
      <c r="C36876" s="62" t="s">
        <v>117</v>
      </c>
      <c r="D36876" s="62" t="s">
        <v>117</v>
      </c>
      <c r="E36876" s="62" t="s">
        <v>117</v>
      </c>
      <c r="F36876" s="62" t="s">
        <v>19</v>
      </c>
      <c r="G36876" s="72">
        <v>2850</v>
      </c>
      <c r="H36876" t="s">
        <v>187</v>
      </c>
    </row>
    <row r="36877" spans="1:8" x14ac:dyDescent="0.25">
      <c r="A36877" t="s">
        <v>8</v>
      </c>
      <c r="B36877" t="s">
        <v>116</v>
      </c>
      <c r="C36877" s="62" t="s">
        <v>117</v>
      </c>
      <c r="D36877" s="62" t="s">
        <v>117</v>
      </c>
      <c r="E36877" s="62" t="s">
        <v>117</v>
      </c>
      <c r="F36877" s="62" t="s">
        <v>19</v>
      </c>
      <c r="G36877" s="72">
        <v>3750</v>
      </c>
      <c r="H36877" t="s">
        <v>187</v>
      </c>
    </row>
    <row r="36878" spans="1:8" x14ac:dyDescent="0.25">
      <c r="A36878" t="s">
        <v>8</v>
      </c>
      <c r="B36878" t="s">
        <v>116</v>
      </c>
      <c r="C36878" s="62" t="s">
        <v>117</v>
      </c>
      <c r="D36878" s="62" t="s">
        <v>117</v>
      </c>
      <c r="E36878" s="62" t="s">
        <v>117</v>
      </c>
      <c r="F36878" s="62" t="s">
        <v>19</v>
      </c>
      <c r="G36878" s="72">
        <v>3750</v>
      </c>
      <c r="H36878" t="s">
        <v>187</v>
      </c>
    </row>
    <row r="36879" spans="1:8" x14ac:dyDescent="0.25">
      <c r="A36879" t="s">
        <v>8</v>
      </c>
      <c r="B36879" t="s">
        <v>116</v>
      </c>
      <c r="C36879" s="62" t="s">
        <v>117</v>
      </c>
      <c r="D36879" s="62" t="s">
        <v>117</v>
      </c>
      <c r="E36879" s="62" t="s">
        <v>117</v>
      </c>
      <c r="F36879" s="62" t="s">
        <v>19</v>
      </c>
      <c r="G36879" s="72">
        <v>2850</v>
      </c>
      <c r="H36879" t="s">
        <v>187</v>
      </c>
    </row>
    <row r="36880" spans="1:8" x14ac:dyDescent="0.25">
      <c r="A36880" t="s">
        <v>8</v>
      </c>
      <c r="B36880" t="s">
        <v>116</v>
      </c>
      <c r="C36880" s="62" t="s">
        <v>117</v>
      </c>
      <c r="D36880" s="62" t="s">
        <v>117</v>
      </c>
      <c r="E36880" s="62" t="s">
        <v>117</v>
      </c>
      <c r="F36880" s="62" t="s">
        <v>19</v>
      </c>
      <c r="G36880" s="72">
        <v>292928.23</v>
      </c>
      <c r="H36880" t="s">
        <v>187</v>
      </c>
    </row>
    <row r="36881" spans="1:8" x14ac:dyDescent="0.25">
      <c r="A36881" t="s">
        <v>8</v>
      </c>
      <c r="B36881" t="s">
        <v>116</v>
      </c>
      <c r="C36881" s="62" t="s">
        <v>117</v>
      </c>
      <c r="D36881" s="62" t="s">
        <v>117</v>
      </c>
      <c r="E36881" s="62" t="s">
        <v>117</v>
      </c>
      <c r="F36881" s="62" t="s">
        <v>19</v>
      </c>
      <c r="G36881" s="72">
        <v>254615.97</v>
      </c>
      <c r="H36881" t="s">
        <v>187</v>
      </c>
    </row>
    <row r="36882" spans="1:8" x14ac:dyDescent="0.25">
      <c r="A36882" t="s">
        <v>8</v>
      </c>
      <c r="B36882" t="s">
        <v>116</v>
      </c>
      <c r="C36882" s="62" t="s">
        <v>117</v>
      </c>
      <c r="D36882" s="62" t="s">
        <v>117</v>
      </c>
      <c r="E36882" s="62" t="s">
        <v>117</v>
      </c>
      <c r="F36882" s="62" t="s">
        <v>19</v>
      </c>
      <c r="G36882" s="72">
        <v>296773.71999999997</v>
      </c>
      <c r="H36882" t="s">
        <v>187</v>
      </c>
    </row>
    <row r="36883" spans="1:8" x14ac:dyDescent="0.25">
      <c r="A36883" t="s">
        <v>8</v>
      </c>
      <c r="B36883" t="s">
        <v>116</v>
      </c>
      <c r="C36883" s="62" t="s">
        <v>117</v>
      </c>
      <c r="D36883" s="62" t="s">
        <v>117</v>
      </c>
      <c r="E36883" s="62" t="s">
        <v>117</v>
      </c>
      <c r="F36883" s="62" t="s">
        <v>19</v>
      </c>
      <c r="G36883" s="72">
        <v>364390.71</v>
      </c>
      <c r="H36883" t="s">
        <v>187</v>
      </c>
    </row>
    <row r="36884" spans="1:8" x14ac:dyDescent="0.25">
      <c r="A36884" t="s">
        <v>8</v>
      </c>
      <c r="B36884" t="s">
        <v>116</v>
      </c>
      <c r="C36884" s="62" t="s">
        <v>117</v>
      </c>
      <c r="D36884" s="62" t="s">
        <v>117</v>
      </c>
      <c r="E36884" s="62" t="s">
        <v>117</v>
      </c>
      <c r="F36884" s="62" t="s">
        <v>19</v>
      </c>
      <c r="G36884" s="72">
        <v>780</v>
      </c>
      <c r="H36884" t="s">
        <v>187</v>
      </c>
    </row>
    <row r="36885" spans="1:8" x14ac:dyDescent="0.25">
      <c r="A36885" t="s">
        <v>8</v>
      </c>
      <c r="B36885" t="s">
        <v>116</v>
      </c>
      <c r="C36885" s="62" t="s">
        <v>117</v>
      </c>
      <c r="D36885" s="62" t="s">
        <v>117</v>
      </c>
      <c r="E36885" s="62" t="s">
        <v>117</v>
      </c>
      <c r="F36885" s="62" t="s">
        <v>19</v>
      </c>
      <c r="G36885" s="72">
        <v>780</v>
      </c>
      <c r="H36885" t="s">
        <v>187</v>
      </c>
    </row>
    <row r="36886" spans="1:8" x14ac:dyDescent="0.25">
      <c r="A36886" t="s">
        <v>8</v>
      </c>
      <c r="B36886" t="s">
        <v>116</v>
      </c>
      <c r="C36886" s="62" t="s">
        <v>117</v>
      </c>
      <c r="D36886" s="62" t="s">
        <v>117</v>
      </c>
      <c r="E36886" s="62" t="s">
        <v>117</v>
      </c>
      <c r="F36886" s="62" t="s">
        <v>19</v>
      </c>
      <c r="G36886" s="72">
        <v>2800</v>
      </c>
      <c r="H36886" t="s">
        <v>187</v>
      </c>
    </row>
    <row r="36887" spans="1:8" x14ac:dyDescent="0.25">
      <c r="A36887" t="s">
        <v>8</v>
      </c>
      <c r="B36887" t="s">
        <v>116</v>
      </c>
      <c r="C36887" s="62" t="s">
        <v>117</v>
      </c>
      <c r="D36887" s="62" t="s">
        <v>117</v>
      </c>
      <c r="E36887" s="62" t="s">
        <v>117</v>
      </c>
      <c r="F36887" s="62" t="s">
        <v>19</v>
      </c>
      <c r="G36887" s="72">
        <v>1400</v>
      </c>
      <c r="H36887" t="s">
        <v>187</v>
      </c>
    </row>
    <row r="36888" spans="1:8" x14ac:dyDescent="0.25">
      <c r="A36888" t="s">
        <v>8</v>
      </c>
      <c r="B36888" t="s">
        <v>116</v>
      </c>
      <c r="C36888" s="62" t="s">
        <v>117</v>
      </c>
      <c r="D36888" s="62" t="s">
        <v>117</v>
      </c>
      <c r="E36888" s="62" t="s">
        <v>117</v>
      </c>
      <c r="F36888" s="62" t="s">
        <v>19</v>
      </c>
      <c r="G36888" s="72">
        <v>1800</v>
      </c>
      <c r="H36888" t="s">
        <v>187</v>
      </c>
    </row>
    <row r="36889" spans="1:8" x14ac:dyDescent="0.25">
      <c r="A36889" t="s">
        <v>8</v>
      </c>
      <c r="B36889" t="s">
        <v>116</v>
      </c>
      <c r="C36889" s="62" t="s">
        <v>117</v>
      </c>
      <c r="D36889" s="62" t="s">
        <v>117</v>
      </c>
      <c r="E36889" s="62" t="s">
        <v>117</v>
      </c>
      <c r="F36889" s="62" t="s">
        <v>19</v>
      </c>
      <c r="G36889" s="72">
        <v>1400</v>
      </c>
      <c r="H36889" t="s">
        <v>187</v>
      </c>
    </row>
    <row r="36890" spans="1:8" x14ac:dyDescent="0.25">
      <c r="A36890" t="s">
        <v>8</v>
      </c>
      <c r="B36890" t="s">
        <v>116</v>
      </c>
      <c r="C36890" s="62" t="s">
        <v>117</v>
      </c>
      <c r="D36890" s="62" t="s">
        <v>117</v>
      </c>
      <c r="E36890" s="62" t="s">
        <v>117</v>
      </c>
      <c r="F36890" s="62" t="s">
        <v>19</v>
      </c>
      <c r="G36890" s="72">
        <v>1300</v>
      </c>
      <c r="H36890" t="s">
        <v>187</v>
      </c>
    </row>
    <row r="36891" spans="1:8" x14ac:dyDescent="0.25">
      <c r="A36891" t="s">
        <v>8</v>
      </c>
      <c r="B36891" t="s">
        <v>116</v>
      </c>
      <c r="C36891" s="62" t="s">
        <v>117</v>
      </c>
      <c r="D36891" s="62" t="s">
        <v>117</v>
      </c>
      <c r="E36891" s="62" t="s">
        <v>117</v>
      </c>
      <c r="F36891" s="62" t="s">
        <v>19</v>
      </c>
      <c r="G36891" s="72">
        <v>1500</v>
      </c>
      <c r="H36891" t="s">
        <v>187</v>
      </c>
    </row>
    <row r="36892" spans="1:8" x14ac:dyDescent="0.25">
      <c r="A36892" t="s">
        <v>8</v>
      </c>
      <c r="B36892" t="s">
        <v>116</v>
      </c>
      <c r="C36892" s="62" t="s">
        <v>117</v>
      </c>
      <c r="D36892" s="62" t="s">
        <v>117</v>
      </c>
      <c r="E36892" s="62" t="s">
        <v>117</v>
      </c>
      <c r="F36892" s="62" t="s">
        <v>19</v>
      </c>
      <c r="G36892" s="72">
        <v>1300</v>
      </c>
      <c r="H36892" t="s">
        <v>187</v>
      </c>
    </row>
    <row r="36893" spans="1:8" x14ac:dyDescent="0.25">
      <c r="A36893" t="s">
        <v>8</v>
      </c>
      <c r="B36893" t="s">
        <v>116</v>
      </c>
      <c r="C36893" s="62" t="s">
        <v>117</v>
      </c>
      <c r="D36893" s="62" t="s">
        <v>117</v>
      </c>
      <c r="E36893" s="62" t="s">
        <v>117</v>
      </c>
      <c r="F36893" s="62" t="s">
        <v>19</v>
      </c>
      <c r="G36893" s="72">
        <v>1400</v>
      </c>
      <c r="H36893" t="s">
        <v>187</v>
      </c>
    </row>
    <row r="36894" spans="1:8" x14ac:dyDescent="0.25">
      <c r="A36894" t="s">
        <v>8</v>
      </c>
      <c r="B36894" t="s">
        <v>116</v>
      </c>
      <c r="C36894" s="62" t="s">
        <v>117</v>
      </c>
      <c r="D36894" s="62" t="s">
        <v>117</v>
      </c>
      <c r="E36894" s="62" t="s">
        <v>117</v>
      </c>
      <c r="F36894" s="62" t="s">
        <v>19</v>
      </c>
      <c r="G36894" s="72">
        <v>400</v>
      </c>
      <c r="H36894" t="s">
        <v>187</v>
      </c>
    </row>
    <row r="36895" spans="1:8" x14ac:dyDescent="0.25">
      <c r="A36895" t="s">
        <v>8</v>
      </c>
      <c r="B36895" t="s">
        <v>116</v>
      </c>
      <c r="C36895" s="62" t="s">
        <v>117</v>
      </c>
      <c r="D36895" s="62" t="s">
        <v>117</v>
      </c>
      <c r="E36895" s="62" t="s">
        <v>117</v>
      </c>
      <c r="F36895" s="62" t="s">
        <v>19</v>
      </c>
      <c r="G36895" s="72">
        <v>2000</v>
      </c>
      <c r="H36895" t="s">
        <v>187</v>
      </c>
    </row>
    <row r="36896" spans="1:8" x14ac:dyDescent="0.25">
      <c r="A36896" t="s">
        <v>8</v>
      </c>
      <c r="B36896" t="s">
        <v>116</v>
      </c>
      <c r="C36896" s="62" t="s">
        <v>117</v>
      </c>
      <c r="D36896" s="62" t="s">
        <v>117</v>
      </c>
      <c r="E36896" s="62" t="s">
        <v>117</v>
      </c>
      <c r="F36896" s="62" t="s">
        <v>19</v>
      </c>
      <c r="G36896" s="72">
        <v>2700</v>
      </c>
      <c r="H36896" t="s">
        <v>187</v>
      </c>
    </row>
    <row r="36897" spans="1:8" x14ac:dyDescent="0.25">
      <c r="A36897" t="s">
        <v>8</v>
      </c>
      <c r="B36897" t="s">
        <v>116</v>
      </c>
      <c r="C36897" s="62" t="s">
        <v>117</v>
      </c>
      <c r="D36897" s="62" t="s">
        <v>117</v>
      </c>
      <c r="E36897" s="62" t="s">
        <v>117</v>
      </c>
      <c r="F36897" s="62" t="s">
        <v>19</v>
      </c>
      <c r="G36897" s="72">
        <v>1750</v>
      </c>
      <c r="H36897" t="s">
        <v>187</v>
      </c>
    </row>
    <row r="36898" spans="1:8" x14ac:dyDescent="0.25">
      <c r="A36898" t="s">
        <v>8</v>
      </c>
      <c r="B36898" t="s">
        <v>116</v>
      </c>
      <c r="C36898" s="62" t="s">
        <v>117</v>
      </c>
      <c r="D36898" s="62" t="s">
        <v>117</v>
      </c>
      <c r="E36898" s="62" t="s">
        <v>117</v>
      </c>
      <c r="F36898" s="62" t="s">
        <v>19</v>
      </c>
      <c r="G36898" s="72">
        <v>1080</v>
      </c>
      <c r="H36898" t="s">
        <v>187</v>
      </c>
    </row>
    <row r="36899" spans="1:8" x14ac:dyDescent="0.25">
      <c r="A36899" t="s">
        <v>8</v>
      </c>
      <c r="B36899" t="s">
        <v>116</v>
      </c>
      <c r="C36899" s="62" t="s">
        <v>117</v>
      </c>
      <c r="D36899" s="62" t="s">
        <v>117</v>
      </c>
      <c r="E36899" s="62" t="s">
        <v>117</v>
      </c>
      <c r="F36899" s="62" t="s">
        <v>19</v>
      </c>
      <c r="G36899" s="72">
        <v>1200</v>
      </c>
      <c r="H36899" t="s">
        <v>187</v>
      </c>
    </row>
    <row r="36900" spans="1:8" x14ac:dyDescent="0.25">
      <c r="A36900" t="s">
        <v>8</v>
      </c>
      <c r="B36900" t="s">
        <v>116</v>
      </c>
      <c r="C36900" s="62" t="s">
        <v>117</v>
      </c>
      <c r="D36900" s="62" t="s">
        <v>117</v>
      </c>
      <c r="E36900" s="62" t="s">
        <v>117</v>
      </c>
      <c r="F36900" s="62" t="s">
        <v>19</v>
      </c>
      <c r="G36900" s="72">
        <v>1170</v>
      </c>
      <c r="H36900" t="s">
        <v>187</v>
      </c>
    </row>
    <row r="36901" spans="1:8" x14ac:dyDescent="0.25">
      <c r="A36901" t="s">
        <v>8</v>
      </c>
      <c r="B36901" t="s">
        <v>116</v>
      </c>
      <c r="C36901" s="62" t="s">
        <v>117</v>
      </c>
      <c r="D36901" s="62" t="s">
        <v>117</v>
      </c>
      <c r="E36901" s="62" t="s">
        <v>117</v>
      </c>
      <c r="F36901" s="62" t="s">
        <v>19</v>
      </c>
      <c r="G36901" s="72">
        <v>1050</v>
      </c>
      <c r="H36901" t="s">
        <v>187</v>
      </c>
    </row>
    <row r="36902" spans="1:8" x14ac:dyDescent="0.25">
      <c r="A36902" t="s">
        <v>8</v>
      </c>
      <c r="B36902" t="s">
        <v>116</v>
      </c>
      <c r="C36902" s="62" t="s">
        <v>117</v>
      </c>
      <c r="D36902" s="62" t="s">
        <v>117</v>
      </c>
      <c r="E36902" s="62" t="s">
        <v>117</v>
      </c>
      <c r="F36902" s="62" t="s">
        <v>19</v>
      </c>
      <c r="G36902" s="72">
        <v>4500</v>
      </c>
      <c r="H36902" t="s">
        <v>187</v>
      </c>
    </row>
    <row r="36903" spans="1:8" x14ac:dyDescent="0.25">
      <c r="A36903" t="s">
        <v>8</v>
      </c>
      <c r="B36903" t="s">
        <v>116</v>
      </c>
      <c r="C36903" s="62" t="s">
        <v>117</v>
      </c>
      <c r="D36903" s="62" t="s">
        <v>117</v>
      </c>
      <c r="E36903" s="62" t="s">
        <v>117</v>
      </c>
      <c r="F36903" s="62" t="s">
        <v>19</v>
      </c>
      <c r="G36903" s="72">
        <v>1950</v>
      </c>
      <c r="H36903" t="s">
        <v>187</v>
      </c>
    </row>
    <row r="36904" spans="1:8" x14ac:dyDescent="0.25">
      <c r="A36904" t="s">
        <v>8</v>
      </c>
      <c r="B36904" t="s">
        <v>116</v>
      </c>
      <c r="C36904" s="62" t="s">
        <v>117</v>
      </c>
      <c r="D36904" s="62" t="s">
        <v>117</v>
      </c>
      <c r="E36904" s="62" t="s">
        <v>117</v>
      </c>
      <c r="F36904" s="62" t="s">
        <v>19</v>
      </c>
      <c r="G36904" s="72">
        <v>1700</v>
      </c>
      <c r="H36904" t="s">
        <v>187</v>
      </c>
    </row>
    <row r="36905" spans="1:8" x14ac:dyDescent="0.25">
      <c r="A36905" t="s">
        <v>8</v>
      </c>
      <c r="B36905" t="s">
        <v>116</v>
      </c>
      <c r="C36905" s="62" t="s">
        <v>117</v>
      </c>
      <c r="D36905" s="62" t="s">
        <v>117</v>
      </c>
      <c r="E36905" s="62" t="s">
        <v>117</v>
      </c>
      <c r="F36905" s="62" t="s">
        <v>19</v>
      </c>
      <c r="G36905" s="72">
        <v>1800</v>
      </c>
      <c r="H36905" t="s">
        <v>187</v>
      </c>
    </row>
    <row r="36906" spans="1:8" x14ac:dyDescent="0.25">
      <c r="A36906" t="s">
        <v>8</v>
      </c>
      <c r="B36906" t="s">
        <v>116</v>
      </c>
      <c r="C36906" s="62" t="s">
        <v>117</v>
      </c>
      <c r="D36906" s="62" t="s">
        <v>117</v>
      </c>
      <c r="E36906" s="62" t="s">
        <v>117</v>
      </c>
      <c r="F36906" s="62" t="s">
        <v>19</v>
      </c>
      <c r="G36906" s="72">
        <v>1560</v>
      </c>
      <c r="H36906" t="s">
        <v>187</v>
      </c>
    </row>
    <row r="36907" spans="1:8" x14ac:dyDescent="0.25">
      <c r="A36907" t="s">
        <v>8</v>
      </c>
      <c r="B36907" t="s">
        <v>116</v>
      </c>
      <c r="C36907" s="62" t="s">
        <v>117</v>
      </c>
      <c r="D36907" s="62" t="s">
        <v>117</v>
      </c>
      <c r="E36907" s="62" t="s">
        <v>117</v>
      </c>
      <c r="F36907" s="62" t="s">
        <v>19</v>
      </c>
      <c r="G36907" s="72">
        <v>5100</v>
      </c>
      <c r="H36907" t="s">
        <v>187</v>
      </c>
    </row>
    <row r="36908" spans="1:8" x14ac:dyDescent="0.25">
      <c r="A36908" t="s">
        <v>8</v>
      </c>
      <c r="B36908" t="s">
        <v>116</v>
      </c>
      <c r="C36908" s="62" t="s">
        <v>117</v>
      </c>
      <c r="D36908" s="62" t="s">
        <v>117</v>
      </c>
      <c r="E36908" s="62" t="s">
        <v>117</v>
      </c>
      <c r="F36908" s="62" t="s">
        <v>19</v>
      </c>
      <c r="G36908" s="72">
        <v>1500</v>
      </c>
      <c r="H36908" t="s">
        <v>187</v>
      </c>
    </row>
    <row r="36909" spans="1:8" x14ac:dyDescent="0.25">
      <c r="A36909" t="s">
        <v>8</v>
      </c>
      <c r="B36909" t="s">
        <v>116</v>
      </c>
      <c r="C36909" s="62" t="s">
        <v>117</v>
      </c>
      <c r="D36909" s="62" t="s">
        <v>117</v>
      </c>
      <c r="E36909" s="62" t="s">
        <v>117</v>
      </c>
      <c r="F36909" s="62" t="s">
        <v>19</v>
      </c>
      <c r="G36909" s="72">
        <v>8000</v>
      </c>
      <c r="H36909" t="s">
        <v>187</v>
      </c>
    </row>
    <row r="36910" spans="1:8" x14ac:dyDescent="0.25">
      <c r="A36910" t="s">
        <v>8</v>
      </c>
      <c r="B36910" t="s">
        <v>116</v>
      </c>
      <c r="C36910" s="62" t="s">
        <v>117</v>
      </c>
      <c r="D36910" s="62" t="s">
        <v>117</v>
      </c>
      <c r="E36910" s="62" t="s">
        <v>117</v>
      </c>
      <c r="F36910" s="62" t="s">
        <v>19</v>
      </c>
      <c r="G36910" s="72">
        <v>3080</v>
      </c>
      <c r="H36910" t="s">
        <v>187</v>
      </c>
    </row>
    <row r="36911" spans="1:8" x14ac:dyDescent="0.25">
      <c r="A36911" t="s">
        <v>8</v>
      </c>
      <c r="B36911" t="s">
        <v>116</v>
      </c>
      <c r="C36911" s="62" t="s">
        <v>117</v>
      </c>
      <c r="D36911" s="62" t="s">
        <v>117</v>
      </c>
      <c r="E36911" s="62" t="s">
        <v>117</v>
      </c>
      <c r="F36911" s="62" t="s">
        <v>19</v>
      </c>
      <c r="G36911" s="72">
        <v>9200</v>
      </c>
      <c r="H36911" t="s">
        <v>187</v>
      </c>
    </row>
    <row r="36912" spans="1:8" x14ac:dyDescent="0.25">
      <c r="A36912" t="s">
        <v>8</v>
      </c>
      <c r="B36912" t="s">
        <v>116</v>
      </c>
      <c r="C36912" s="62" t="s">
        <v>117</v>
      </c>
      <c r="D36912" s="62" t="s">
        <v>117</v>
      </c>
      <c r="E36912" s="62" t="s">
        <v>117</v>
      </c>
      <c r="F36912" s="62" t="s">
        <v>19</v>
      </c>
      <c r="G36912" s="72">
        <v>428448.92</v>
      </c>
      <c r="H36912" t="s">
        <v>187</v>
      </c>
    </row>
    <row r="36913" spans="1:8" x14ac:dyDescent="0.25">
      <c r="A36913" t="s">
        <v>8</v>
      </c>
      <c r="B36913" t="s">
        <v>116</v>
      </c>
      <c r="C36913" s="62" t="s">
        <v>117</v>
      </c>
      <c r="D36913" s="62" t="s">
        <v>117</v>
      </c>
      <c r="E36913" s="62" t="s">
        <v>117</v>
      </c>
      <c r="F36913" s="62" t="s">
        <v>19</v>
      </c>
      <c r="G36913" s="72">
        <v>416322.92</v>
      </c>
      <c r="H36913" t="s">
        <v>187</v>
      </c>
    </row>
    <row r="36914" spans="1:8" x14ac:dyDescent="0.25">
      <c r="A36914" t="s">
        <v>8</v>
      </c>
      <c r="B36914" t="s">
        <v>116</v>
      </c>
      <c r="C36914" s="62" t="s">
        <v>117</v>
      </c>
      <c r="D36914" s="62" t="s">
        <v>117</v>
      </c>
      <c r="E36914" s="62" t="s">
        <v>117</v>
      </c>
      <c r="F36914" s="62" t="s">
        <v>19</v>
      </c>
      <c r="G36914" s="72">
        <v>400164.92</v>
      </c>
      <c r="H36914" t="s">
        <v>187</v>
      </c>
    </row>
    <row r="36915" spans="1:8" x14ac:dyDescent="0.25">
      <c r="A36915" t="s">
        <v>8</v>
      </c>
      <c r="B36915" t="s">
        <v>116</v>
      </c>
      <c r="C36915" s="62" t="s">
        <v>117</v>
      </c>
      <c r="D36915" s="62" t="s">
        <v>117</v>
      </c>
      <c r="E36915" s="62" t="s">
        <v>117</v>
      </c>
      <c r="F36915" s="62" t="s">
        <v>19</v>
      </c>
      <c r="G36915" s="72">
        <v>1300</v>
      </c>
      <c r="H36915" t="s">
        <v>187</v>
      </c>
    </row>
    <row r="36916" spans="1:8" x14ac:dyDescent="0.25">
      <c r="A36916" t="s">
        <v>8</v>
      </c>
      <c r="B36916" t="s">
        <v>116</v>
      </c>
      <c r="C36916" s="62" t="s">
        <v>117</v>
      </c>
      <c r="D36916" s="62" t="s">
        <v>117</v>
      </c>
      <c r="E36916" s="62" t="s">
        <v>117</v>
      </c>
      <c r="F36916" s="62" t="s">
        <v>19</v>
      </c>
      <c r="G36916" s="72">
        <v>1300</v>
      </c>
      <c r="H36916" t="s">
        <v>187</v>
      </c>
    </row>
    <row r="36917" spans="1:8" x14ac:dyDescent="0.25">
      <c r="A36917" t="s">
        <v>8</v>
      </c>
      <c r="B36917" t="s">
        <v>116</v>
      </c>
      <c r="C36917" s="62" t="s">
        <v>117</v>
      </c>
      <c r="D36917" s="62" t="s">
        <v>117</v>
      </c>
      <c r="E36917" s="62" t="s">
        <v>117</v>
      </c>
      <c r="F36917" s="62" t="s">
        <v>19</v>
      </c>
      <c r="G36917" s="72">
        <v>1500</v>
      </c>
      <c r="H36917" t="s">
        <v>187</v>
      </c>
    </row>
    <row r="36918" spans="1:8" x14ac:dyDescent="0.25">
      <c r="A36918" t="s">
        <v>8</v>
      </c>
      <c r="B36918" t="s">
        <v>116</v>
      </c>
      <c r="C36918" s="62" t="s">
        <v>117</v>
      </c>
      <c r="D36918" s="62" t="s">
        <v>117</v>
      </c>
      <c r="E36918" s="62" t="s">
        <v>117</v>
      </c>
      <c r="F36918" s="62" t="s">
        <v>19</v>
      </c>
      <c r="G36918" s="72">
        <v>1500</v>
      </c>
      <c r="H36918" t="s">
        <v>187</v>
      </c>
    </row>
    <row r="36919" spans="1:8" x14ac:dyDescent="0.25">
      <c r="A36919" t="s">
        <v>8</v>
      </c>
      <c r="B36919" t="s">
        <v>116</v>
      </c>
      <c r="C36919" s="62" t="s">
        <v>117</v>
      </c>
      <c r="D36919" s="62" t="s">
        <v>117</v>
      </c>
      <c r="E36919" s="62" t="s">
        <v>117</v>
      </c>
      <c r="F36919" s="62" t="s">
        <v>19</v>
      </c>
      <c r="G36919" s="72">
        <v>1300</v>
      </c>
      <c r="H36919" t="s">
        <v>187</v>
      </c>
    </row>
    <row r="36920" spans="1:8" hidden="1" x14ac:dyDescent="0.25">
      <c r="A36920" t="s">
        <v>8</v>
      </c>
      <c r="B36920" t="s">
        <v>9</v>
      </c>
      <c r="C36920" s="62" t="s">
        <v>10</v>
      </c>
      <c r="D36920" s="62" t="s">
        <v>156</v>
      </c>
      <c r="E36920" s="62" t="s">
        <v>156</v>
      </c>
      <c r="F36920" s="62" t="s">
        <v>19</v>
      </c>
      <c r="G36920" s="72">
        <v>-2975</v>
      </c>
      <c r="H36920" t="s">
        <v>187</v>
      </c>
    </row>
    <row r="36921" spans="1:8" hidden="1" x14ac:dyDescent="0.25">
      <c r="A36921" t="s">
        <v>8</v>
      </c>
      <c r="B36921" t="s">
        <v>9</v>
      </c>
      <c r="C36921" s="62" t="s">
        <v>10</v>
      </c>
      <c r="D36921" s="62" t="s">
        <v>156</v>
      </c>
      <c r="E36921" s="62" t="s">
        <v>156</v>
      </c>
      <c r="F36921" s="62" t="s">
        <v>19</v>
      </c>
      <c r="G36921" s="72">
        <v>-1960</v>
      </c>
      <c r="H36921" t="s">
        <v>187</v>
      </c>
    </row>
    <row r="36922" spans="1:8" hidden="1" x14ac:dyDescent="0.25">
      <c r="A36922" t="s">
        <v>8</v>
      </c>
      <c r="B36922" t="s">
        <v>9</v>
      </c>
      <c r="C36922" s="62" t="s">
        <v>10</v>
      </c>
      <c r="D36922" s="62" t="s">
        <v>156</v>
      </c>
      <c r="E36922" s="62" t="s">
        <v>156</v>
      </c>
      <c r="F36922" s="62" t="s">
        <v>19</v>
      </c>
      <c r="G36922" s="72">
        <v>-950</v>
      </c>
      <c r="H36922" t="s">
        <v>187</v>
      </c>
    </row>
    <row r="36923" spans="1:8" hidden="1" x14ac:dyDescent="0.25">
      <c r="A36923" t="s">
        <v>8</v>
      </c>
      <c r="B36923" t="s">
        <v>9</v>
      </c>
      <c r="C36923" s="62" t="s">
        <v>10</v>
      </c>
      <c r="D36923" s="62" t="s">
        <v>156</v>
      </c>
      <c r="E36923" s="62" t="s">
        <v>156</v>
      </c>
      <c r="F36923" s="62" t="s">
        <v>19</v>
      </c>
      <c r="G36923" s="72">
        <v>-2200</v>
      </c>
      <c r="H36923" t="s">
        <v>187</v>
      </c>
    </row>
    <row r="36924" spans="1:8" hidden="1" x14ac:dyDescent="0.25">
      <c r="A36924" t="s">
        <v>8</v>
      </c>
      <c r="B36924" t="s">
        <v>9</v>
      </c>
      <c r="C36924" s="62" t="s">
        <v>10</v>
      </c>
      <c r="D36924" s="62" t="s">
        <v>156</v>
      </c>
      <c r="E36924" s="62" t="s">
        <v>156</v>
      </c>
      <c r="F36924" s="62" t="s">
        <v>19</v>
      </c>
      <c r="G36924" s="72">
        <v>-3412796.4</v>
      </c>
      <c r="H36924" t="s">
        <v>187</v>
      </c>
    </row>
    <row r="36925" spans="1:8" hidden="1" x14ac:dyDescent="0.25">
      <c r="A36925" t="s">
        <v>8</v>
      </c>
      <c r="B36925" t="s">
        <v>9</v>
      </c>
      <c r="C36925" s="62" t="s">
        <v>10</v>
      </c>
      <c r="D36925" s="62" t="s">
        <v>156</v>
      </c>
      <c r="E36925" s="62" t="s">
        <v>156</v>
      </c>
      <c r="F36925" s="62" t="s">
        <v>19</v>
      </c>
      <c r="G36925" s="72">
        <v>-43274.19</v>
      </c>
      <c r="H36925" t="s">
        <v>187</v>
      </c>
    </row>
    <row r="36926" spans="1:8" hidden="1" x14ac:dyDescent="0.25">
      <c r="A36926" t="s">
        <v>8</v>
      </c>
      <c r="B36926" t="s">
        <v>9</v>
      </c>
      <c r="C36926" s="62" t="s">
        <v>10</v>
      </c>
      <c r="D36926" s="62" t="s">
        <v>156</v>
      </c>
      <c r="E36926" s="62" t="s">
        <v>156</v>
      </c>
      <c r="F36926" s="62" t="s">
        <v>19</v>
      </c>
      <c r="G36926" s="72">
        <v>-56000</v>
      </c>
      <c r="H36926" t="s">
        <v>187</v>
      </c>
    </row>
    <row r="36927" spans="1:8" hidden="1" x14ac:dyDescent="0.25">
      <c r="A36927" t="s">
        <v>8</v>
      </c>
      <c r="B36927" t="s">
        <v>9</v>
      </c>
      <c r="C36927" s="62" t="s">
        <v>10</v>
      </c>
      <c r="D36927" s="62" t="s">
        <v>156</v>
      </c>
      <c r="E36927" s="62" t="s">
        <v>156</v>
      </c>
      <c r="F36927" s="62" t="s">
        <v>19</v>
      </c>
      <c r="G36927" s="72">
        <v>-4440</v>
      </c>
      <c r="H36927" t="s">
        <v>187</v>
      </c>
    </row>
    <row r="36928" spans="1:8" hidden="1" x14ac:dyDescent="0.25">
      <c r="A36928" t="s">
        <v>8</v>
      </c>
      <c r="B36928" t="s">
        <v>9</v>
      </c>
      <c r="C36928" s="62" t="s">
        <v>10</v>
      </c>
      <c r="D36928" s="62" t="s">
        <v>156</v>
      </c>
      <c r="E36928" s="62" t="s">
        <v>156</v>
      </c>
      <c r="F36928" s="62" t="s">
        <v>19</v>
      </c>
      <c r="G36928" s="72">
        <v>-10400</v>
      </c>
      <c r="H36928" t="s">
        <v>187</v>
      </c>
    </row>
    <row r="36929" spans="1:8" hidden="1" x14ac:dyDescent="0.25">
      <c r="A36929" t="s">
        <v>8</v>
      </c>
      <c r="B36929" t="s">
        <v>9</v>
      </c>
      <c r="C36929" s="62" t="s">
        <v>10</v>
      </c>
      <c r="D36929" s="62" t="s">
        <v>156</v>
      </c>
      <c r="E36929" s="62" t="s">
        <v>156</v>
      </c>
      <c r="F36929" s="62" t="s">
        <v>19</v>
      </c>
      <c r="G36929" s="72">
        <v>-19100</v>
      </c>
      <c r="H36929" t="s">
        <v>187</v>
      </c>
    </row>
    <row r="36930" spans="1:8" hidden="1" x14ac:dyDescent="0.25">
      <c r="A36930" t="s">
        <v>8</v>
      </c>
      <c r="B36930" t="s">
        <v>9</v>
      </c>
      <c r="C36930" s="62" t="s">
        <v>10</v>
      </c>
      <c r="D36930" s="62" t="s">
        <v>156</v>
      </c>
      <c r="E36930" s="62" t="s">
        <v>156</v>
      </c>
      <c r="F36930" s="62" t="s">
        <v>19</v>
      </c>
      <c r="G36930" s="72">
        <v>-1400</v>
      </c>
      <c r="H36930" t="s">
        <v>187</v>
      </c>
    </row>
    <row r="36931" spans="1:8" hidden="1" x14ac:dyDescent="0.25">
      <c r="A36931" t="s">
        <v>8</v>
      </c>
      <c r="B36931" t="s">
        <v>9</v>
      </c>
      <c r="C36931" s="62" t="s">
        <v>10</v>
      </c>
      <c r="D36931" s="62" t="s">
        <v>156</v>
      </c>
      <c r="E36931" s="62" t="s">
        <v>156</v>
      </c>
      <c r="F36931" s="62" t="s">
        <v>19</v>
      </c>
      <c r="G36931" s="72">
        <v>-4800</v>
      </c>
      <c r="H36931" t="s">
        <v>187</v>
      </c>
    </row>
    <row r="36932" spans="1:8" hidden="1" x14ac:dyDescent="0.25">
      <c r="A36932" t="s">
        <v>8</v>
      </c>
      <c r="B36932" t="s">
        <v>9</v>
      </c>
      <c r="C36932" s="62" t="s">
        <v>10</v>
      </c>
      <c r="D36932" s="62" t="s">
        <v>156</v>
      </c>
      <c r="E36932" s="62" t="s">
        <v>156</v>
      </c>
      <c r="F36932" s="62" t="s">
        <v>19</v>
      </c>
      <c r="G36932" s="72">
        <v>-13900</v>
      </c>
      <c r="H36932" t="s">
        <v>187</v>
      </c>
    </row>
    <row r="36933" spans="1:8" hidden="1" x14ac:dyDescent="0.25">
      <c r="A36933" t="s">
        <v>8</v>
      </c>
      <c r="B36933" t="s">
        <v>9</v>
      </c>
      <c r="C36933" s="62" t="s">
        <v>10</v>
      </c>
      <c r="D36933" s="62" t="s">
        <v>156</v>
      </c>
      <c r="E36933" s="62" t="s">
        <v>156</v>
      </c>
      <c r="F36933" s="62" t="s">
        <v>19</v>
      </c>
      <c r="G36933" s="72">
        <v>-4400</v>
      </c>
      <c r="H36933" t="s">
        <v>187</v>
      </c>
    </row>
    <row r="36934" spans="1:8" hidden="1" x14ac:dyDescent="0.25">
      <c r="A36934" t="s">
        <v>8</v>
      </c>
      <c r="B36934" t="s">
        <v>9</v>
      </c>
      <c r="C36934" s="62" t="s">
        <v>10</v>
      </c>
      <c r="D36934" s="62" t="s">
        <v>156</v>
      </c>
      <c r="E36934" s="62" t="s">
        <v>156</v>
      </c>
      <c r="F36934" s="62" t="s">
        <v>19</v>
      </c>
      <c r="G36934" s="72">
        <v>-4080</v>
      </c>
      <c r="H36934" t="s">
        <v>187</v>
      </c>
    </row>
    <row r="36935" spans="1:8" hidden="1" x14ac:dyDescent="0.25">
      <c r="A36935" t="s">
        <v>8</v>
      </c>
      <c r="B36935" t="s">
        <v>9</v>
      </c>
      <c r="C36935" s="62" t="s">
        <v>10</v>
      </c>
      <c r="D36935" s="62" t="s">
        <v>156</v>
      </c>
      <c r="E36935" s="62" t="s">
        <v>156</v>
      </c>
      <c r="F36935" s="62" t="s">
        <v>19</v>
      </c>
      <c r="G36935" s="72">
        <v>-2040</v>
      </c>
      <c r="H36935" t="s">
        <v>187</v>
      </c>
    </row>
    <row r="36936" spans="1:8" hidden="1" x14ac:dyDescent="0.25">
      <c r="A36936" t="s">
        <v>8</v>
      </c>
      <c r="B36936" t="s">
        <v>9</v>
      </c>
      <c r="C36936" s="62" t="s">
        <v>10</v>
      </c>
      <c r="D36936" s="62" t="s">
        <v>156</v>
      </c>
      <c r="E36936" s="62" t="s">
        <v>156</v>
      </c>
      <c r="F36936" s="62" t="s">
        <v>19</v>
      </c>
      <c r="G36936" s="72">
        <v>-2520</v>
      </c>
      <c r="H36936" t="s">
        <v>187</v>
      </c>
    </row>
    <row r="36937" spans="1:8" hidden="1" x14ac:dyDescent="0.25">
      <c r="A36937" t="s">
        <v>8</v>
      </c>
      <c r="B36937" t="s">
        <v>9</v>
      </c>
      <c r="C36937" s="62" t="s">
        <v>10</v>
      </c>
      <c r="D36937" s="62" t="s">
        <v>156</v>
      </c>
      <c r="E36937" s="62" t="s">
        <v>156</v>
      </c>
      <c r="F36937" s="62" t="s">
        <v>19</v>
      </c>
      <c r="G36937" s="72">
        <v>-2040</v>
      </c>
      <c r="H36937" t="s">
        <v>187</v>
      </c>
    </row>
    <row r="36938" spans="1:8" hidden="1" x14ac:dyDescent="0.25">
      <c r="A36938" t="s">
        <v>8</v>
      </c>
      <c r="B36938" t="s">
        <v>9</v>
      </c>
      <c r="C36938" s="62" t="s">
        <v>10</v>
      </c>
      <c r="D36938" s="62" t="s">
        <v>156</v>
      </c>
      <c r="E36938" s="62" t="s">
        <v>156</v>
      </c>
      <c r="F36938" s="62" t="s">
        <v>19</v>
      </c>
      <c r="G36938" s="72">
        <v>-2040</v>
      </c>
      <c r="H36938" t="s">
        <v>187</v>
      </c>
    </row>
    <row r="36939" spans="1:8" hidden="1" x14ac:dyDescent="0.25">
      <c r="A36939" t="s">
        <v>8</v>
      </c>
      <c r="B36939" t="s">
        <v>9</v>
      </c>
      <c r="C36939" s="62" t="s">
        <v>10</v>
      </c>
      <c r="D36939" s="62" t="s">
        <v>156</v>
      </c>
      <c r="E36939" s="62" t="s">
        <v>156</v>
      </c>
      <c r="F36939" s="62" t="s">
        <v>19</v>
      </c>
      <c r="G36939" s="72">
        <v>-156739.79999999999</v>
      </c>
      <c r="H36939" t="s">
        <v>187</v>
      </c>
    </row>
    <row r="36940" spans="1:8" hidden="1" x14ac:dyDescent="0.25">
      <c r="A36940" t="s">
        <v>8</v>
      </c>
      <c r="B36940" t="s">
        <v>9</v>
      </c>
      <c r="C36940" s="62" t="s">
        <v>10</v>
      </c>
      <c r="D36940" s="62" t="s">
        <v>156</v>
      </c>
      <c r="E36940" s="62" t="s">
        <v>156</v>
      </c>
      <c r="F36940" s="62" t="s">
        <v>19</v>
      </c>
      <c r="G36940" s="72">
        <v>-130505.1</v>
      </c>
      <c r="H36940" t="s">
        <v>187</v>
      </c>
    </row>
    <row r="36941" spans="1:8" hidden="1" x14ac:dyDescent="0.25">
      <c r="A36941" t="s">
        <v>8</v>
      </c>
      <c r="B36941" t="s">
        <v>9</v>
      </c>
      <c r="C36941" s="62" t="s">
        <v>10</v>
      </c>
      <c r="D36941" s="62" t="s">
        <v>156</v>
      </c>
      <c r="E36941" s="62" t="s">
        <v>156</v>
      </c>
      <c r="F36941" s="62" t="s">
        <v>19</v>
      </c>
      <c r="G36941" s="72">
        <v>-165763.20000000001</v>
      </c>
      <c r="H36941" t="s">
        <v>187</v>
      </c>
    </row>
    <row r="36942" spans="1:8" hidden="1" x14ac:dyDescent="0.25">
      <c r="A36942" t="s">
        <v>8</v>
      </c>
      <c r="B36942" t="s">
        <v>9</v>
      </c>
      <c r="C36942" s="62" t="s">
        <v>10</v>
      </c>
      <c r="D36942" s="62" t="s">
        <v>156</v>
      </c>
      <c r="E36942" s="62" t="s">
        <v>156</v>
      </c>
      <c r="F36942" s="62" t="s">
        <v>19</v>
      </c>
      <c r="G36942" s="72">
        <v>-208485.1</v>
      </c>
      <c r="H36942" t="s">
        <v>187</v>
      </c>
    </row>
    <row r="36943" spans="1:8" hidden="1" x14ac:dyDescent="0.25">
      <c r="A36943" t="s">
        <v>8</v>
      </c>
      <c r="B36943" t="s">
        <v>9</v>
      </c>
      <c r="C36943" s="62" t="s">
        <v>10</v>
      </c>
      <c r="D36943" s="62" t="s">
        <v>156</v>
      </c>
      <c r="E36943" s="62" t="s">
        <v>156</v>
      </c>
      <c r="F36943" s="62" t="s">
        <v>19</v>
      </c>
      <c r="G36943" s="72">
        <v>-684</v>
      </c>
      <c r="H36943" t="s">
        <v>187</v>
      </c>
    </row>
    <row r="36944" spans="1:8" hidden="1" x14ac:dyDescent="0.25">
      <c r="A36944" t="s">
        <v>8</v>
      </c>
      <c r="B36944" t="s">
        <v>9</v>
      </c>
      <c r="C36944" s="62" t="s">
        <v>10</v>
      </c>
      <c r="D36944" s="62" t="s">
        <v>156</v>
      </c>
      <c r="E36944" s="62" t="s">
        <v>156</v>
      </c>
      <c r="F36944" s="62" t="s">
        <v>19</v>
      </c>
      <c r="G36944" s="72">
        <v>-684</v>
      </c>
      <c r="H36944" t="s">
        <v>187</v>
      </c>
    </row>
    <row r="36945" spans="1:8" hidden="1" x14ac:dyDescent="0.25">
      <c r="A36945" t="s">
        <v>8</v>
      </c>
      <c r="B36945" t="s">
        <v>9</v>
      </c>
      <c r="C36945" s="62" t="s">
        <v>10</v>
      </c>
      <c r="D36945" s="62" t="s">
        <v>156</v>
      </c>
      <c r="E36945" s="62" t="s">
        <v>156</v>
      </c>
      <c r="F36945" s="62" t="s">
        <v>19</v>
      </c>
      <c r="G36945" s="72">
        <v>-2360</v>
      </c>
      <c r="H36945" t="s">
        <v>187</v>
      </c>
    </row>
    <row r="36946" spans="1:8" hidden="1" x14ac:dyDescent="0.25">
      <c r="A36946" t="s">
        <v>8</v>
      </c>
      <c r="B36946" t="s">
        <v>9</v>
      </c>
      <c r="C36946" s="62" t="s">
        <v>10</v>
      </c>
      <c r="D36946" s="62" t="s">
        <v>156</v>
      </c>
      <c r="E36946" s="62" t="s">
        <v>156</v>
      </c>
      <c r="F36946" s="62" t="s">
        <v>19</v>
      </c>
      <c r="G36946" s="72">
        <v>-1080</v>
      </c>
      <c r="H36946" t="s">
        <v>187</v>
      </c>
    </row>
    <row r="36947" spans="1:8" hidden="1" x14ac:dyDescent="0.25">
      <c r="A36947" t="s">
        <v>8</v>
      </c>
      <c r="B36947" t="s">
        <v>9</v>
      </c>
      <c r="C36947" s="62" t="s">
        <v>10</v>
      </c>
      <c r="D36947" s="62" t="s">
        <v>156</v>
      </c>
      <c r="E36947" s="62" t="s">
        <v>156</v>
      </c>
      <c r="F36947" s="62" t="s">
        <v>19</v>
      </c>
      <c r="G36947" s="72">
        <v>-1640</v>
      </c>
      <c r="H36947" t="s">
        <v>187</v>
      </c>
    </row>
    <row r="36948" spans="1:8" hidden="1" x14ac:dyDescent="0.25">
      <c r="A36948" t="s">
        <v>8</v>
      </c>
      <c r="B36948" t="s">
        <v>9</v>
      </c>
      <c r="C36948" s="62" t="s">
        <v>10</v>
      </c>
      <c r="D36948" s="62" t="s">
        <v>156</v>
      </c>
      <c r="E36948" s="62" t="s">
        <v>156</v>
      </c>
      <c r="F36948" s="62" t="s">
        <v>19</v>
      </c>
      <c r="G36948" s="72">
        <v>-1080</v>
      </c>
      <c r="H36948" t="s">
        <v>187</v>
      </c>
    </row>
    <row r="36949" spans="1:8" hidden="1" x14ac:dyDescent="0.25">
      <c r="A36949" t="s">
        <v>8</v>
      </c>
      <c r="B36949" t="s">
        <v>9</v>
      </c>
      <c r="C36949" s="62" t="s">
        <v>10</v>
      </c>
      <c r="D36949" s="62" t="s">
        <v>156</v>
      </c>
      <c r="E36949" s="62" t="s">
        <v>156</v>
      </c>
      <c r="F36949" s="62" t="s">
        <v>19</v>
      </c>
      <c r="G36949" s="72">
        <v>-900</v>
      </c>
      <c r="H36949" t="s">
        <v>187</v>
      </c>
    </row>
    <row r="36950" spans="1:8" hidden="1" x14ac:dyDescent="0.25">
      <c r="A36950" t="s">
        <v>8</v>
      </c>
      <c r="B36950" t="s">
        <v>9</v>
      </c>
      <c r="C36950" s="62" t="s">
        <v>10</v>
      </c>
      <c r="D36950" s="62" t="s">
        <v>156</v>
      </c>
      <c r="E36950" s="62" t="s">
        <v>156</v>
      </c>
      <c r="F36950" s="62" t="s">
        <v>19</v>
      </c>
      <c r="G36950" s="72">
        <v>-1100</v>
      </c>
      <c r="H36950" t="s">
        <v>187</v>
      </c>
    </row>
    <row r="36951" spans="1:8" hidden="1" x14ac:dyDescent="0.25">
      <c r="A36951" t="s">
        <v>8</v>
      </c>
      <c r="B36951" t="s">
        <v>9</v>
      </c>
      <c r="C36951" s="62" t="s">
        <v>10</v>
      </c>
      <c r="D36951" s="62" t="s">
        <v>156</v>
      </c>
      <c r="E36951" s="62" t="s">
        <v>156</v>
      </c>
      <c r="F36951" s="62" t="s">
        <v>19</v>
      </c>
      <c r="G36951" s="72">
        <v>-900</v>
      </c>
      <c r="H36951" t="s">
        <v>187</v>
      </c>
    </row>
    <row r="36952" spans="1:8" hidden="1" x14ac:dyDescent="0.25">
      <c r="A36952" t="s">
        <v>8</v>
      </c>
      <c r="B36952" t="s">
        <v>9</v>
      </c>
      <c r="C36952" s="62" t="s">
        <v>10</v>
      </c>
      <c r="D36952" s="62" t="s">
        <v>156</v>
      </c>
      <c r="E36952" s="62" t="s">
        <v>156</v>
      </c>
      <c r="F36952" s="62" t="s">
        <v>19</v>
      </c>
      <c r="G36952" s="72">
        <v>-1368</v>
      </c>
      <c r="H36952" t="s">
        <v>187</v>
      </c>
    </row>
    <row r="36953" spans="1:8" hidden="1" x14ac:dyDescent="0.25">
      <c r="A36953" t="s">
        <v>8</v>
      </c>
      <c r="B36953" t="s">
        <v>9</v>
      </c>
      <c r="C36953" s="62" t="s">
        <v>10</v>
      </c>
      <c r="D36953" s="62" t="s">
        <v>156</v>
      </c>
      <c r="E36953" s="62" t="s">
        <v>156</v>
      </c>
      <c r="F36953" s="62" t="s">
        <v>19</v>
      </c>
      <c r="G36953" s="72">
        <v>-333</v>
      </c>
      <c r="H36953" t="s">
        <v>187</v>
      </c>
    </row>
    <row r="36954" spans="1:8" hidden="1" x14ac:dyDescent="0.25">
      <c r="A36954" t="s">
        <v>8</v>
      </c>
      <c r="B36954" t="s">
        <v>9</v>
      </c>
      <c r="C36954" s="62" t="s">
        <v>10</v>
      </c>
      <c r="D36954" s="62" t="s">
        <v>156</v>
      </c>
      <c r="E36954" s="62" t="s">
        <v>156</v>
      </c>
      <c r="F36954" s="62" t="s">
        <v>19</v>
      </c>
      <c r="G36954" s="72">
        <v>-1900</v>
      </c>
      <c r="H36954" t="s">
        <v>187</v>
      </c>
    </row>
    <row r="36955" spans="1:8" hidden="1" x14ac:dyDescent="0.25">
      <c r="A36955" t="s">
        <v>8</v>
      </c>
      <c r="B36955" t="s">
        <v>9</v>
      </c>
      <c r="C36955" s="62" t="s">
        <v>10</v>
      </c>
      <c r="D36955" s="62" t="s">
        <v>156</v>
      </c>
      <c r="E36955" s="62" t="s">
        <v>156</v>
      </c>
      <c r="F36955" s="62" t="s">
        <v>19</v>
      </c>
      <c r="G36955" s="72">
        <v>-2376</v>
      </c>
      <c r="H36955" t="s">
        <v>187</v>
      </c>
    </row>
    <row r="36956" spans="1:8" hidden="1" x14ac:dyDescent="0.25">
      <c r="A36956" t="s">
        <v>8</v>
      </c>
      <c r="B36956" t="s">
        <v>9</v>
      </c>
      <c r="C36956" s="62" t="s">
        <v>10</v>
      </c>
      <c r="D36956" s="62" t="s">
        <v>156</v>
      </c>
      <c r="E36956" s="62" t="s">
        <v>156</v>
      </c>
      <c r="F36956" s="62" t="s">
        <v>19</v>
      </c>
      <c r="G36956" s="72">
        <v>-1520</v>
      </c>
      <c r="H36956" t="s">
        <v>187</v>
      </c>
    </row>
    <row r="36957" spans="1:8" hidden="1" x14ac:dyDescent="0.25">
      <c r="A36957" t="s">
        <v>8</v>
      </c>
      <c r="B36957" t="s">
        <v>9</v>
      </c>
      <c r="C36957" s="62" t="s">
        <v>10</v>
      </c>
      <c r="D36957" s="62" t="s">
        <v>156</v>
      </c>
      <c r="E36957" s="62" t="s">
        <v>156</v>
      </c>
      <c r="F36957" s="62" t="s">
        <v>19</v>
      </c>
      <c r="G36957" s="72">
        <v>-1026</v>
      </c>
      <c r="H36957" t="s">
        <v>187</v>
      </c>
    </row>
    <row r="36958" spans="1:8" hidden="1" x14ac:dyDescent="0.25">
      <c r="A36958" t="s">
        <v>8</v>
      </c>
      <c r="B36958" t="s">
        <v>9</v>
      </c>
      <c r="C36958" s="62" t="s">
        <v>10</v>
      </c>
      <c r="D36958" s="62" t="s">
        <v>156</v>
      </c>
      <c r="E36958" s="62" t="s">
        <v>156</v>
      </c>
      <c r="F36958" s="62" t="s">
        <v>19</v>
      </c>
      <c r="G36958" s="72">
        <v>-1026</v>
      </c>
      <c r="H36958" t="s">
        <v>187</v>
      </c>
    </row>
    <row r="36959" spans="1:8" hidden="1" x14ac:dyDescent="0.25">
      <c r="A36959" t="s">
        <v>8</v>
      </c>
      <c r="B36959" t="s">
        <v>9</v>
      </c>
      <c r="C36959" s="62" t="s">
        <v>10</v>
      </c>
      <c r="D36959" s="62" t="s">
        <v>156</v>
      </c>
      <c r="E36959" s="62" t="s">
        <v>156</v>
      </c>
      <c r="F36959" s="62" t="s">
        <v>19</v>
      </c>
      <c r="G36959" s="72">
        <v>-1026</v>
      </c>
      <c r="H36959" t="s">
        <v>187</v>
      </c>
    </row>
    <row r="36960" spans="1:8" hidden="1" x14ac:dyDescent="0.25">
      <c r="A36960" t="s">
        <v>8</v>
      </c>
      <c r="B36960" t="s">
        <v>9</v>
      </c>
      <c r="C36960" s="62" t="s">
        <v>10</v>
      </c>
      <c r="D36960" s="62" t="s">
        <v>156</v>
      </c>
      <c r="E36960" s="62" t="s">
        <v>156</v>
      </c>
      <c r="F36960" s="62" t="s">
        <v>19</v>
      </c>
      <c r="G36960" s="72">
        <v>-1026</v>
      </c>
      <c r="H36960" t="s">
        <v>187</v>
      </c>
    </row>
    <row r="36961" spans="1:8" hidden="1" x14ac:dyDescent="0.25">
      <c r="A36961" t="s">
        <v>8</v>
      </c>
      <c r="B36961" t="s">
        <v>9</v>
      </c>
      <c r="C36961" s="62" t="s">
        <v>10</v>
      </c>
      <c r="D36961" s="62" t="s">
        <v>156</v>
      </c>
      <c r="E36961" s="62" t="s">
        <v>156</v>
      </c>
      <c r="F36961" s="62" t="s">
        <v>19</v>
      </c>
      <c r="G36961" s="72">
        <v>-4420</v>
      </c>
      <c r="H36961" t="s">
        <v>187</v>
      </c>
    </row>
    <row r="36962" spans="1:8" hidden="1" x14ac:dyDescent="0.25">
      <c r="A36962" t="s">
        <v>8</v>
      </c>
      <c r="B36962" t="s">
        <v>9</v>
      </c>
      <c r="C36962" s="62" t="s">
        <v>10</v>
      </c>
      <c r="D36962" s="62" t="s">
        <v>156</v>
      </c>
      <c r="E36962" s="62" t="s">
        <v>156</v>
      </c>
      <c r="F36962" s="62" t="s">
        <v>19</v>
      </c>
      <c r="G36962" s="72">
        <v>-1760</v>
      </c>
      <c r="H36962" t="s">
        <v>187</v>
      </c>
    </row>
    <row r="36963" spans="1:8" hidden="1" x14ac:dyDescent="0.25">
      <c r="A36963" t="s">
        <v>8</v>
      </c>
      <c r="B36963" t="s">
        <v>9</v>
      </c>
      <c r="C36963" s="62" t="s">
        <v>10</v>
      </c>
      <c r="D36963" s="62" t="s">
        <v>156</v>
      </c>
      <c r="E36963" s="62" t="s">
        <v>156</v>
      </c>
      <c r="F36963" s="62" t="s">
        <v>19</v>
      </c>
      <c r="G36963" s="72">
        <v>-1400</v>
      </c>
      <c r="H36963" t="s">
        <v>187</v>
      </c>
    </row>
    <row r="36964" spans="1:8" hidden="1" x14ac:dyDescent="0.25">
      <c r="A36964" t="s">
        <v>8</v>
      </c>
      <c r="B36964" t="s">
        <v>9</v>
      </c>
      <c r="C36964" s="62" t="s">
        <v>10</v>
      </c>
      <c r="D36964" s="62" t="s">
        <v>156</v>
      </c>
      <c r="E36964" s="62" t="s">
        <v>156</v>
      </c>
      <c r="F36964" s="62" t="s">
        <v>19</v>
      </c>
      <c r="G36964" s="72">
        <v>-1482</v>
      </c>
      <c r="H36964" t="s">
        <v>187</v>
      </c>
    </row>
    <row r="36965" spans="1:8" hidden="1" x14ac:dyDescent="0.25">
      <c r="A36965" t="s">
        <v>8</v>
      </c>
      <c r="B36965" t="s">
        <v>9</v>
      </c>
      <c r="C36965" s="62" t="s">
        <v>10</v>
      </c>
      <c r="D36965" s="62" t="s">
        <v>156</v>
      </c>
      <c r="E36965" s="62" t="s">
        <v>156</v>
      </c>
      <c r="F36965" s="62" t="s">
        <v>19</v>
      </c>
      <c r="G36965" s="72">
        <v>-1292</v>
      </c>
      <c r="H36965" t="s">
        <v>187</v>
      </c>
    </row>
    <row r="36966" spans="1:8" hidden="1" x14ac:dyDescent="0.25">
      <c r="A36966" t="s">
        <v>8</v>
      </c>
      <c r="B36966" t="s">
        <v>9</v>
      </c>
      <c r="C36966" s="62" t="s">
        <v>10</v>
      </c>
      <c r="D36966" s="62" t="s">
        <v>156</v>
      </c>
      <c r="E36966" s="62" t="s">
        <v>156</v>
      </c>
      <c r="F36966" s="62" t="s">
        <v>19</v>
      </c>
      <c r="G36966" s="72">
        <v>-4674</v>
      </c>
      <c r="H36966" t="s">
        <v>187</v>
      </c>
    </row>
    <row r="36967" spans="1:8" hidden="1" x14ac:dyDescent="0.25">
      <c r="A36967" t="s">
        <v>8</v>
      </c>
      <c r="B36967" t="s">
        <v>9</v>
      </c>
      <c r="C36967" s="62" t="s">
        <v>10</v>
      </c>
      <c r="D36967" s="62" t="s">
        <v>156</v>
      </c>
      <c r="E36967" s="62" t="s">
        <v>156</v>
      </c>
      <c r="F36967" s="62" t="s">
        <v>19</v>
      </c>
      <c r="G36967" s="72">
        <v>-1368</v>
      </c>
      <c r="H36967" t="s">
        <v>187</v>
      </c>
    </row>
    <row r="36968" spans="1:8" hidden="1" x14ac:dyDescent="0.25">
      <c r="A36968" t="s">
        <v>8</v>
      </c>
      <c r="B36968" t="s">
        <v>9</v>
      </c>
      <c r="C36968" s="62" t="s">
        <v>10</v>
      </c>
      <c r="D36968" s="62" t="s">
        <v>156</v>
      </c>
      <c r="E36968" s="62" t="s">
        <v>156</v>
      </c>
      <c r="F36968" s="62" t="s">
        <v>19</v>
      </c>
      <c r="G36968" s="72">
        <v>-6400</v>
      </c>
      <c r="H36968" t="s">
        <v>187</v>
      </c>
    </row>
    <row r="36969" spans="1:8" hidden="1" x14ac:dyDescent="0.25">
      <c r="A36969" t="s">
        <v>8</v>
      </c>
      <c r="B36969" t="s">
        <v>9</v>
      </c>
      <c r="C36969" s="62" t="s">
        <v>10</v>
      </c>
      <c r="D36969" s="62" t="s">
        <v>156</v>
      </c>
      <c r="E36969" s="62" t="s">
        <v>156</v>
      </c>
      <c r="F36969" s="62" t="s">
        <v>19</v>
      </c>
      <c r="G36969" s="72">
        <v>-2541</v>
      </c>
      <c r="H36969" t="s">
        <v>187</v>
      </c>
    </row>
    <row r="36970" spans="1:8" hidden="1" x14ac:dyDescent="0.25">
      <c r="A36970" t="s">
        <v>8</v>
      </c>
      <c r="B36970" t="s">
        <v>9</v>
      </c>
      <c r="C36970" s="62" t="s">
        <v>10</v>
      </c>
      <c r="D36970" s="62" t="s">
        <v>156</v>
      </c>
      <c r="E36970" s="62" t="s">
        <v>156</v>
      </c>
      <c r="F36970" s="62" t="s">
        <v>19</v>
      </c>
      <c r="G36970" s="72">
        <v>-7700</v>
      </c>
      <c r="H36970" t="s">
        <v>187</v>
      </c>
    </row>
    <row r="36971" spans="1:8" hidden="1" x14ac:dyDescent="0.25">
      <c r="A36971" t="s">
        <v>8</v>
      </c>
      <c r="B36971" t="s">
        <v>9</v>
      </c>
      <c r="C36971" s="62" t="s">
        <v>10</v>
      </c>
      <c r="D36971" s="62" t="s">
        <v>156</v>
      </c>
      <c r="E36971" s="62" t="s">
        <v>156</v>
      </c>
      <c r="F36971" s="62" t="s">
        <v>19</v>
      </c>
      <c r="G36971" s="72">
        <v>-262595.37</v>
      </c>
      <c r="H36971" t="s">
        <v>187</v>
      </c>
    </row>
    <row r="36972" spans="1:8" hidden="1" x14ac:dyDescent="0.25">
      <c r="A36972" t="s">
        <v>8</v>
      </c>
      <c r="B36972" t="s">
        <v>9</v>
      </c>
      <c r="C36972" s="62" t="s">
        <v>10</v>
      </c>
      <c r="D36972" s="62" t="s">
        <v>156</v>
      </c>
      <c r="E36972" s="62" t="s">
        <v>156</v>
      </c>
      <c r="F36972" s="62" t="s">
        <v>19</v>
      </c>
      <c r="G36972" s="72">
        <v>-255045.72</v>
      </c>
      <c r="H36972" t="s">
        <v>187</v>
      </c>
    </row>
    <row r="36973" spans="1:8" hidden="1" x14ac:dyDescent="0.25">
      <c r="A36973" t="s">
        <v>8</v>
      </c>
      <c r="B36973" t="s">
        <v>9</v>
      </c>
      <c r="C36973" s="62" t="s">
        <v>10</v>
      </c>
      <c r="D36973" s="62" t="s">
        <v>156</v>
      </c>
      <c r="E36973" s="62" t="s">
        <v>156</v>
      </c>
      <c r="F36973" s="62" t="s">
        <v>19</v>
      </c>
      <c r="G36973" s="72">
        <v>-246939.78</v>
      </c>
      <c r="H36973" t="s">
        <v>187</v>
      </c>
    </row>
    <row r="36974" spans="1:8" hidden="1" x14ac:dyDescent="0.25">
      <c r="A36974" t="s">
        <v>8</v>
      </c>
      <c r="B36974" t="s">
        <v>9</v>
      </c>
      <c r="C36974" s="62" t="s">
        <v>10</v>
      </c>
      <c r="D36974" s="62" t="s">
        <v>156</v>
      </c>
      <c r="E36974" s="62" t="s">
        <v>156</v>
      </c>
      <c r="F36974" s="62" t="s">
        <v>19</v>
      </c>
      <c r="G36974" s="72">
        <v>-900</v>
      </c>
      <c r="H36974" t="s">
        <v>187</v>
      </c>
    </row>
    <row r="36975" spans="1:8" hidden="1" x14ac:dyDescent="0.25">
      <c r="A36975" t="s">
        <v>8</v>
      </c>
      <c r="B36975" t="s">
        <v>9</v>
      </c>
      <c r="C36975" s="62" t="s">
        <v>10</v>
      </c>
      <c r="D36975" s="62" t="s">
        <v>156</v>
      </c>
      <c r="E36975" s="62" t="s">
        <v>156</v>
      </c>
      <c r="F36975" s="62" t="s">
        <v>19</v>
      </c>
      <c r="G36975" s="72">
        <v>-900</v>
      </c>
      <c r="H36975" t="s">
        <v>187</v>
      </c>
    </row>
    <row r="36976" spans="1:8" hidden="1" x14ac:dyDescent="0.25">
      <c r="A36976" t="s">
        <v>8</v>
      </c>
      <c r="B36976" t="s">
        <v>9</v>
      </c>
      <c r="C36976" s="62" t="s">
        <v>10</v>
      </c>
      <c r="D36976" s="62" t="s">
        <v>156</v>
      </c>
      <c r="E36976" s="62" t="s">
        <v>156</v>
      </c>
      <c r="F36976" s="62" t="s">
        <v>19</v>
      </c>
      <c r="G36976" s="72">
        <v>-1300</v>
      </c>
      <c r="H36976" t="s">
        <v>187</v>
      </c>
    </row>
    <row r="36977" spans="1:8" hidden="1" x14ac:dyDescent="0.25">
      <c r="A36977" t="s">
        <v>8</v>
      </c>
      <c r="B36977" t="s">
        <v>9</v>
      </c>
      <c r="C36977" s="62" t="s">
        <v>10</v>
      </c>
      <c r="D36977" s="62" t="s">
        <v>156</v>
      </c>
      <c r="E36977" s="62" t="s">
        <v>156</v>
      </c>
      <c r="F36977" s="62" t="s">
        <v>19</v>
      </c>
      <c r="G36977" s="72">
        <v>-1100</v>
      </c>
      <c r="H36977" t="s">
        <v>187</v>
      </c>
    </row>
    <row r="36978" spans="1:8" hidden="1" x14ac:dyDescent="0.25">
      <c r="A36978" t="s">
        <v>8</v>
      </c>
      <c r="B36978" t="s">
        <v>9</v>
      </c>
      <c r="C36978" s="62" t="s">
        <v>10</v>
      </c>
      <c r="D36978" s="62" t="s">
        <v>156</v>
      </c>
      <c r="E36978" s="62" t="s">
        <v>156</v>
      </c>
      <c r="F36978" s="62" t="s">
        <v>19</v>
      </c>
      <c r="G36978" s="72">
        <v>-900</v>
      </c>
      <c r="H36978" t="s">
        <v>187</v>
      </c>
    </row>
    <row r="36979" spans="1:8" hidden="1" x14ac:dyDescent="0.25">
      <c r="A36979" t="s">
        <v>8</v>
      </c>
      <c r="B36979" t="s">
        <v>9</v>
      </c>
      <c r="C36979" s="62" t="s">
        <v>10</v>
      </c>
      <c r="D36979" s="62" t="s">
        <v>156</v>
      </c>
      <c r="E36979" s="62" t="s">
        <v>156</v>
      </c>
      <c r="F36979" s="62" t="s">
        <v>19</v>
      </c>
      <c r="G36979" s="72">
        <v>946.9</v>
      </c>
      <c r="H36979" t="s">
        <v>187</v>
      </c>
    </row>
    <row r="36980" spans="1:8" hidden="1" x14ac:dyDescent="0.25">
      <c r="A36980" t="s">
        <v>8</v>
      </c>
      <c r="B36980" t="s">
        <v>9</v>
      </c>
      <c r="C36980" s="62" t="s">
        <v>10</v>
      </c>
      <c r="D36980" s="62" t="s">
        <v>156</v>
      </c>
      <c r="E36980" s="62" t="s">
        <v>156</v>
      </c>
      <c r="F36980" s="62" t="s">
        <v>19</v>
      </c>
      <c r="G36980" s="72">
        <v>-3587.2</v>
      </c>
      <c r="H36980" t="s">
        <v>187</v>
      </c>
    </row>
    <row r="36981" spans="1:8" hidden="1" x14ac:dyDescent="0.25">
      <c r="A36981" t="s">
        <v>8</v>
      </c>
      <c r="B36981" t="s">
        <v>9</v>
      </c>
      <c r="C36981" s="62" t="s">
        <v>10</v>
      </c>
      <c r="D36981" s="62" t="s">
        <v>156</v>
      </c>
      <c r="E36981" s="62" t="s">
        <v>156</v>
      </c>
      <c r="F36981" s="62" t="s">
        <v>19</v>
      </c>
      <c r="G36981" s="72">
        <v>-47520</v>
      </c>
      <c r="H36981" t="s">
        <v>187</v>
      </c>
    </row>
    <row r="36982" spans="1:8" hidden="1" x14ac:dyDescent="0.25">
      <c r="A36982" t="s">
        <v>8</v>
      </c>
      <c r="B36982" t="s">
        <v>9</v>
      </c>
      <c r="C36982" s="62" t="s">
        <v>10</v>
      </c>
      <c r="D36982" s="62" t="s">
        <v>156</v>
      </c>
      <c r="E36982" s="62" t="s">
        <v>156</v>
      </c>
      <c r="F36982" s="62" t="s">
        <v>19</v>
      </c>
      <c r="G36982" s="72">
        <v>-8000</v>
      </c>
      <c r="H36982" t="s">
        <v>187</v>
      </c>
    </row>
    <row r="36983" spans="1:8" hidden="1" x14ac:dyDescent="0.25">
      <c r="A36983" t="s">
        <v>8</v>
      </c>
      <c r="B36983" t="s">
        <v>9</v>
      </c>
      <c r="C36983" s="62" t="s">
        <v>10</v>
      </c>
      <c r="D36983" s="62" t="s">
        <v>156</v>
      </c>
      <c r="E36983" s="62" t="s">
        <v>156</v>
      </c>
      <c r="F36983" s="62" t="s">
        <v>19</v>
      </c>
      <c r="G36983" s="72">
        <v>-1058.3</v>
      </c>
      <c r="H36983" t="s">
        <v>187</v>
      </c>
    </row>
    <row r="36984" spans="1:8" hidden="1" x14ac:dyDescent="0.25">
      <c r="A36984" t="s">
        <v>8</v>
      </c>
      <c r="B36984" t="s">
        <v>9</v>
      </c>
      <c r="C36984" s="62" t="s">
        <v>10</v>
      </c>
      <c r="D36984" s="62" t="s">
        <v>156</v>
      </c>
      <c r="E36984" s="62" t="s">
        <v>156</v>
      </c>
      <c r="F36984" s="62" t="s">
        <v>19</v>
      </c>
      <c r="G36984" s="72">
        <v>-724.1</v>
      </c>
      <c r="H36984" t="s">
        <v>187</v>
      </c>
    </row>
    <row r="36985" spans="1:8" hidden="1" x14ac:dyDescent="0.25">
      <c r="A36985" t="s">
        <v>8</v>
      </c>
      <c r="B36985" t="s">
        <v>9</v>
      </c>
      <c r="C36985" s="62" t="s">
        <v>10</v>
      </c>
      <c r="D36985" s="62" t="s">
        <v>156</v>
      </c>
      <c r="E36985" s="62" t="s">
        <v>156</v>
      </c>
      <c r="F36985" s="62" t="s">
        <v>19</v>
      </c>
      <c r="G36985" s="72">
        <v>-1058.3</v>
      </c>
      <c r="H36985" t="s">
        <v>187</v>
      </c>
    </row>
    <row r="36986" spans="1:8" hidden="1" x14ac:dyDescent="0.25">
      <c r="A36986" t="s">
        <v>8</v>
      </c>
      <c r="B36986" t="s">
        <v>9</v>
      </c>
      <c r="C36986" s="62" t="s">
        <v>10</v>
      </c>
      <c r="D36986" s="62" t="s">
        <v>156</v>
      </c>
      <c r="E36986" s="62" t="s">
        <v>156</v>
      </c>
      <c r="F36986" s="62" t="s">
        <v>19</v>
      </c>
      <c r="G36986" s="72">
        <v>-612.70000000000005</v>
      </c>
      <c r="H36986" t="s">
        <v>187</v>
      </c>
    </row>
    <row r="36987" spans="1:8" hidden="1" x14ac:dyDescent="0.25">
      <c r="A36987" t="s">
        <v>8</v>
      </c>
      <c r="B36987" t="s">
        <v>9</v>
      </c>
      <c r="C36987" s="62" t="s">
        <v>10</v>
      </c>
      <c r="D36987" s="62" t="s">
        <v>156</v>
      </c>
      <c r="E36987" s="62" t="s">
        <v>156</v>
      </c>
      <c r="F36987" s="62" t="s">
        <v>19</v>
      </c>
      <c r="G36987" s="72">
        <v>-2453.36</v>
      </c>
      <c r="H36987" t="s">
        <v>187</v>
      </c>
    </row>
    <row r="36988" spans="1:8" hidden="1" x14ac:dyDescent="0.25">
      <c r="A36988" t="s">
        <v>8</v>
      </c>
      <c r="B36988" t="s">
        <v>9</v>
      </c>
      <c r="C36988" s="62" t="s">
        <v>10</v>
      </c>
      <c r="D36988" s="62" t="s">
        <v>156</v>
      </c>
      <c r="E36988" s="62" t="s">
        <v>156</v>
      </c>
      <c r="F36988" s="62" t="s">
        <v>19</v>
      </c>
      <c r="G36988" s="72">
        <v>-4140</v>
      </c>
      <c r="H36988" t="s">
        <v>187</v>
      </c>
    </row>
    <row r="36989" spans="1:8" hidden="1" x14ac:dyDescent="0.25">
      <c r="A36989" t="s">
        <v>8</v>
      </c>
      <c r="B36989" t="s">
        <v>9</v>
      </c>
      <c r="C36989" s="62" t="s">
        <v>10</v>
      </c>
      <c r="D36989" s="62" t="s">
        <v>156</v>
      </c>
      <c r="E36989" s="62" t="s">
        <v>156</v>
      </c>
      <c r="F36989" s="62" t="s">
        <v>19</v>
      </c>
      <c r="G36989" s="72">
        <v>-15284.73</v>
      </c>
      <c r="H36989" t="s">
        <v>187</v>
      </c>
    </row>
    <row r="36990" spans="1:8" hidden="1" x14ac:dyDescent="0.25">
      <c r="A36990" t="s">
        <v>8</v>
      </c>
      <c r="B36990" t="s">
        <v>9</v>
      </c>
      <c r="C36990" s="62" t="s">
        <v>10</v>
      </c>
      <c r="D36990" s="62" t="s">
        <v>156</v>
      </c>
      <c r="E36990" s="62" t="s">
        <v>156</v>
      </c>
      <c r="F36990" s="62" t="s">
        <v>19</v>
      </c>
      <c r="G36990" s="72">
        <v>-2092.71</v>
      </c>
      <c r="H36990" t="s">
        <v>187</v>
      </c>
    </row>
    <row r="36991" spans="1:8" hidden="1" x14ac:dyDescent="0.25">
      <c r="A36991" t="s">
        <v>8</v>
      </c>
      <c r="B36991" t="s">
        <v>9</v>
      </c>
      <c r="C36991" s="62" t="s">
        <v>10</v>
      </c>
      <c r="D36991" s="62" t="s">
        <v>156</v>
      </c>
      <c r="E36991" s="62" t="s">
        <v>156</v>
      </c>
      <c r="F36991" s="62" t="s">
        <v>19</v>
      </c>
      <c r="G36991" s="72">
        <v>-14225.13</v>
      </c>
      <c r="H36991" t="s">
        <v>187</v>
      </c>
    </row>
    <row r="36992" spans="1:8" hidden="1" x14ac:dyDescent="0.25">
      <c r="A36992" t="s">
        <v>8</v>
      </c>
      <c r="B36992" t="s">
        <v>9</v>
      </c>
      <c r="C36992" s="62" t="s">
        <v>10</v>
      </c>
      <c r="D36992" s="62" t="s">
        <v>156</v>
      </c>
      <c r="E36992" s="62" t="s">
        <v>156</v>
      </c>
      <c r="F36992" s="62" t="s">
        <v>19</v>
      </c>
      <c r="G36992" s="72">
        <v>-67320.17</v>
      </c>
      <c r="H36992" t="s">
        <v>187</v>
      </c>
    </row>
    <row r="36993" spans="1:8" hidden="1" x14ac:dyDescent="0.25">
      <c r="A36993" t="s">
        <v>8</v>
      </c>
      <c r="B36993" t="s">
        <v>9</v>
      </c>
      <c r="C36993" s="62" t="s">
        <v>10</v>
      </c>
      <c r="D36993" s="62" t="s">
        <v>156</v>
      </c>
      <c r="E36993" s="62" t="s">
        <v>156</v>
      </c>
      <c r="F36993" s="62" t="s">
        <v>19</v>
      </c>
      <c r="G36993" s="72">
        <v>-9822.07</v>
      </c>
      <c r="H36993" t="s">
        <v>187</v>
      </c>
    </row>
    <row r="36994" spans="1:8" hidden="1" x14ac:dyDescent="0.25">
      <c r="A36994" t="s">
        <v>8</v>
      </c>
      <c r="B36994" t="s">
        <v>9</v>
      </c>
      <c r="C36994" s="62" t="s">
        <v>10</v>
      </c>
      <c r="D36994" s="62" t="s">
        <v>156</v>
      </c>
      <c r="E36994" s="62" t="s">
        <v>156</v>
      </c>
      <c r="F36994" s="62" t="s">
        <v>19</v>
      </c>
      <c r="G36994" s="72">
        <v>-881.65</v>
      </c>
      <c r="H36994" t="s">
        <v>187</v>
      </c>
    </row>
    <row r="36995" spans="1:8" x14ac:dyDescent="0.25">
      <c r="A36995" t="s">
        <v>8</v>
      </c>
      <c r="B36995" t="s">
        <v>116</v>
      </c>
      <c r="C36995" s="62" t="s">
        <v>117</v>
      </c>
      <c r="D36995" s="62" t="s">
        <v>117</v>
      </c>
      <c r="E36995" s="62" t="s">
        <v>117</v>
      </c>
      <c r="F36995" s="62" t="s">
        <v>19</v>
      </c>
      <c r="G36995" s="72">
        <v>16953032.879999999</v>
      </c>
      <c r="H36995" t="s">
        <v>187</v>
      </c>
    </row>
    <row r="36996" spans="1:8" x14ac:dyDescent="0.25">
      <c r="A36996" t="s">
        <v>8</v>
      </c>
      <c r="B36996" t="s">
        <v>116</v>
      </c>
      <c r="C36996" s="62" t="s">
        <v>117</v>
      </c>
      <c r="D36996" s="62" t="s">
        <v>117</v>
      </c>
      <c r="E36996" s="62" t="s">
        <v>117</v>
      </c>
      <c r="F36996" s="62" t="s">
        <v>19</v>
      </c>
      <c r="G36996" s="72">
        <v>20626004.059999999</v>
      </c>
      <c r="H36996" t="s">
        <v>187</v>
      </c>
    </row>
    <row r="36997" spans="1:8" x14ac:dyDescent="0.25">
      <c r="A36997" t="s">
        <v>8</v>
      </c>
      <c r="B36997" t="s">
        <v>116</v>
      </c>
      <c r="C36997" s="62" t="s">
        <v>117</v>
      </c>
      <c r="D36997" s="62" t="s">
        <v>117</v>
      </c>
      <c r="E36997" s="62" t="s">
        <v>117</v>
      </c>
      <c r="F36997" s="62" t="s">
        <v>19</v>
      </c>
      <c r="G36997" s="72">
        <v>2424847.04</v>
      </c>
      <c r="H36997" t="s">
        <v>187</v>
      </c>
    </row>
    <row r="36998" spans="1:8" x14ac:dyDescent="0.25">
      <c r="A36998" t="s">
        <v>8</v>
      </c>
      <c r="B36998" t="s">
        <v>116</v>
      </c>
      <c r="C36998" s="62" t="s">
        <v>117</v>
      </c>
      <c r="D36998" s="62" t="s">
        <v>117</v>
      </c>
      <c r="E36998" s="62" t="s">
        <v>117</v>
      </c>
      <c r="F36998" s="62" t="s">
        <v>19</v>
      </c>
      <c r="G36998" s="72">
        <v>678155</v>
      </c>
      <c r="H36998" t="s">
        <v>187</v>
      </c>
    </row>
    <row r="36999" spans="1:8" x14ac:dyDescent="0.25">
      <c r="A36999" t="s">
        <v>8</v>
      </c>
      <c r="B36999" t="s">
        <v>116</v>
      </c>
      <c r="C36999" s="62" t="s">
        <v>117</v>
      </c>
      <c r="D36999" s="62" t="s">
        <v>117</v>
      </c>
      <c r="E36999" s="62" t="s">
        <v>117</v>
      </c>
      <c r="F36999" s="62" t="s">
        <v>19</v>
      </c>
      <c r="G36999" s="72">
        <v>533085.43999999994</v>
      </c>
      <c r="H36999" t="s">
        <v>187</v>
      </c>
    </row>
    <row r="37000" spans="1:8" x14ac:dyDescent="0.25">
      <c r="A37000" t="s">
        <v>8</v>
      </c>
      <c r="B37000" t="s">
        <v>116</v>
      </c>
      <c r="C37000" s="62" t="s">
        <v>117</v>
      </c>
      <c r="D37000" s="62" t="s">
        <v>117</v>
      </c>
      <c r="E37000" s="62" t="s">
        <v>117</v>
      </c>
      <c r="F37000" s="62" t="s">
        <v>19</v>
      </c>
      <c r="G37000" s="72">
        <v>4537919.5</v>
      </c>
      <c r="H37000" t="s">
        <v>187</v>
      </c>
    </row>
    <row r="37001" spans="1:8" x14ac:dyDescent="0.25">
      <c r="A37001" t="s">
        <v>8</v>
      </c>
      <c r="B37001" t="s">
        <v>116</v>
      </c>
      <c r="C37001" s="62" t="s">
        <v>117</v>
      </c>
      <c r="D37001" s="62" t="s">
        <v>117</v>
      </c>
      <c r="E37001" s="62" t="s">
        <v>117</v>
      </c>
      <c r="F37001" s="62" t="s">
        <v>19</v>
      </c>
      <c r="G37001" s="72">
        <v>63694331.549999997</v>
      </c>
      <c r="H37001" t="s">
        <v>187</v>
      </c>
    </row>
    <row r="37002" spans="1:8" x14ac:dyDescent="0.25">
      <c r="A37002" t="s">
        <v>8</v>
      </c>
      <c r="B37002" t="s">
        <v>116</v>
      </c>
      <c r="C37002" s="62" t="s">
        <v>117</v>
      </c>
      <c r="D37002" s="62" t="s">
        <v>117</v>
      </c>
      <c r="E37002" s="62" t="s">
        <v>117</v>
      </c>
      <c r="F37002" s="62" t="s">
        <v>19</v>
      </c>
      <c r="G37002" s="72">
        <v>45248923.68</v>
      </c>
      <c r="H37002" t="s">
        <v>187</v>
      </c>
    </row>
    <row r="37003" spans="1:8" x14ac:dyDescent="0.25">
      <c r="A37003" t="s">
        <v>8</v>
      </c>
      <c r="B37003" t="s">
        <v>116</v>
      </c>
      <c r="C37003" s="62" t="s">
        <v>117</v>
      </c>
      <c r="D37003" s="62" t="s">
        <v>117</v>
      </c>
      <c r="E37003" s="62" t="s">
        <v>117</v>
      </c>
      <c r="F37003" s="62" t="s">
        <v>19</v>
      </c>
      <c r="G37003" s="72">
        <v>5867237.5</v>
      </c>
      <c r="H37003" t="s">
        <v>187</v>
      </c>
    </row>
    <row r="37004" spans="1:8" x14ac:dyDescent="0.25">
      <c r="A37004" t="s">
        <v>8</v>
      </c>
      <c r="B37004" t="s">
        <v>116</v>
      </c>
      <c r="C37004" s="62" t="s">
        <v>117</v>
      </c>
      <c r="D37004" s="62" t="s">
        <v>117</v>
      </c>
      <c r="E37004" s="62" t="s">
        <v>117</v>
      </c>
      <c r="F37004" s="62" t="s">
        <v>19</v>
      </c>
      <c r="G37004" s="72">
        <v>2572934.0499999998</v>
      </c>
      <c r="H37004" t="s">
        <v>187</v>
      </c>
    </row>
    <row r="37005" spans="1:8" x14ac:dyDescent="0.25">
      <c r="A37005" t="s">
        <v>8</v>
      </c>
      <c r="B37005" t="s">
        <v>116</v>
      </c>
      <c r="C37005" s="62" t="s">
        <v>117</v>
      </c>
      <c r="D37005" s="62" t="s">
        <v>117</v>
      </c>
      <c r="E37005" s="62" t="s">
        <v>117</v>
      </c>
      <c r="F37005" s="62" t="s">
        <v>19</v>
      </c>
      <c r="G37005" s="72">
        <v>25804473.449999999</v>
      </c>
      <c r="H37005" t="s">
        <v>187</v>
      </c>
    </row>
    <row r="37006" spans="1:8" x14ac:dyDescent="0.25">
      <c r="A37006" t="s">
        <v>8</v>
      </c>
      <c r="B37006" t="s">
        <v>116</v>
      </c>
      <c r="C37006" s="62" t="s">
        <v>117</v>
      </c>
      <c r="D37006" s="62" t="s">
        <v>117</v>
      </c>
      <c r="E37006" s="62" t="s">
        <v>117</v>
      </c>
      <c r="F37006" s="62" t="s">
        <v>19</v>
      </c>
      <c r="G37006" s="72">
        <v>33883217.350000001</v>
      </c>
      <c r="H37006" t="s">
        <v>187</v>
      </c>
    </row>
    <row r="37007" spans="1:8" x14ac:dyDescent="0.25">
      <c r="A37007" t="s">
        <v>8</v>
      </c>
      <c r="B37007" t="s">
        <v>116</v>
      </c>
      <c r="C37007" s="62" t="s">
        <v>117</v>
      </c>
      <c r="D37007" s="62" t="s">
        <v>117</v>
      </c>
      <c r="E37007" s="62" t="s">
        <v>117</v>
      </c>
      <c r="F37007" s="62" t="s">
        <v>19</v>
      </c>
      <c r="G37007" s="72">
        <v>59732784</v>
      </c>
      <c r="H37007" t="s">
        <v>187</v>
      </c>
    </row>
    <row r="37008" spans="1:8" x14ac:dyDescent="0.25">
      <c r="A37008" t="s">
        <v>8</v>
      </c>
      <c r="B37008" t="s">
        <v>116</v>
      </c>
      <c r="C37008" s="62" t="s">
        <v>117</v>
      </c>
      <c r="D37008" s="62" t="s">
        <v>117</v>
      </c>
      <c r="E37008" s="62" t="s">
        <v>117</v>
      </c>
      <c r="F37008" s="62" t="s">
        <v>19</v>
      </c>
      <c r="G37008" s="72">
        <v>67196572</v>
      </c>
      <c r="H37008" t="s">
        <v>187</v>
      </c>
    </row>
    <row r="37009" spans="1:8" x14ac:dyDescent="0.25">
      <c r="A37009" t="s">
        <v>8</v>
      </c>
      <c r="B37009" t="s">
        <v>116</v>
      </c>
      <c r="C37009" s="62" t="s">
        <v>117</v>
      </c>
      <c r="D37009" s="62" t="s">
        <v>117</v>
      </c>
      <c r="E37009" s="62" t="s">
        <v>117</v>
      </c>
      <c r="F37009" s="62" t="s">
        <v>19</v>
      </c>
      <c r="G37009" s="72">
        <v>870679.8</v>
      </c>
      <c r="H37009" t="s">
        <v>187</v>
      </c>
    </row>
    <row r="37010" spans="1:8" x14ac:dyDescent="0.25">
      <c r="A37010" t="s">
        <v>8</v>
      </c>
      <c r="B37010" t="s">
        <v>116</v>
      </c>
      <c r="C37010" s="62" t="s">
        <v>117</v>
      </c>
      <c r="D37010" s="62" t="s">
        <v>117</v>
      </c>
      <c r="E37010" s="62" t="s">
        <v>117</v>
      </c>
      <c r="F37010" s="62" t="s">
        <v>19</v>
      </c>
      <c r="G37010" s="72">
        <v>640101</v>
      </c>
      <c r="H37010" t="s">
        <v>187</v>
      </c>
    </row>
    <row r="37011" spans="1:8" x14ac:dyDescent="0.25">
      <c r="A37011" t="s">
        <v>8</v>
      </c>
      <c r="B37011" t="s">
        <v>116</v>
      </c>
      <c r="C37011" s="62" t="s">
        <v>117</v>
      </c>
      <c r="D37011" s="62" t="s">
        <v>117</v>
      </c>
      <c r="E37011" s="62" t="s">
        <v>117</v>
      </c>
      <c r="F37011" s="62" t="s">
        <v>19</v>
      </c>
      <c r="G37011" s="72">
        <v>2560</v>
      </c>
      <c r="H37011" t="s">
        <v>187</v>
      </c>
    </row>
    <row r="37012" spans="1:8" x14ac:dyDescent="0.25">
      <c r="A37012" t="s">
        <v>8</v>
      </c>
      <c r="B37012" t="s">
        <v>116</v>
      </c>
      <c r="C37012" s="62" t="s">
        <v>117</v>
      </c>
      <c r="D37012" s="62" t="s">
        <v>117</v>
      </c>
      <c r="E37012" s="62" t="s">
        <v>117</v>
      </c>
      <c r="F37012" s="62" t="s">
        <v>19</v>
      </c>
      <c r="G37012" s="72">
        <v>5098726.76</v>
      </c>
      <c r="H37012" t="s">
        <v>187</v>
      </c>
    </row>
    <row r="37013" spans="1:8" x14ac:dyDescent="0.25">
      <c r="A37013" t="s">
        <v>8</v>
      </c>
      <c r="B37013" t="s">
        <v>116</v>
      </c>
      <c r="C37013" s="62" t="s">
        <v>117</v>
      </c>
      <c r="D37013" s="62" t="s">
        <v>117</v>
      </c>
      <c r="E37013" s="62" t="s">
        <v>117</v>
      </c>
      <c r="F37013" s="62" t="s">
        <v>19</v>
      </c>
      <c r="G37013" s="72">
        <v>5910171.8499999996</v>
      </c>
      <c r="H37013" t="s">
        <v>187</v>
      </c>
    </row>
    <row r="37014" spans="1:8" x14ac:dyDescent="0.25">
      <c r="A37014" t="s">
        <v>8</v>
      </c>
      <c r="B37014" t="s">
        <v>116</v>
      </c>
      <c r="C37014" s="62" t="s">
        <v>117</v>
      </c>
      <c r="D37014" s="62" t="s">
        <v>117</v>
      </c>
      <c r="E37014" s="62" t="s">
        <v>117</v>
      </c>
      <c r="F37014" s="62" t="s">
        <v>19</v>
      </c>
      <c r="G37014" s="72">
        <v>7428283.0999999996</v>
      </c>
      <c r="H37014" t="s">
        <v>187</v>
      </c>
    </row>
    <row r="37015" spans="1:8" x14ac:dyDescent="0.25">
      <c r="A37015" t="s">
        <v>8</v>
      </c>
      <c r="B37015" t="s">
        <v>116</v>
      </c>
      <c r="C37015" s="62" t="s">
        <v>117</v>
      </c>
      <c r="D37015" s="62" t="s">
        <v>117</v>
      </c>
      <c r="E37015" s="62" t="s">
        <v>117</v>
      </c>
      <c r="F37015" s="62" t="s">
        <v>19</v>
      </c>
      <c r="G37015" s="72">
        <v>6285686.7000000002</v>
      </c>
      <c r="H37015" t="s">
        <v>187</v>
      </c>
    </row>
    <row r="37016" spans="1:8" x14ac:dyDescent="0.25">
      <c r="A37016" t="s">
        <v>8</v>
      </c>
      <c r="B37016" t="s">
        <v>116</v>
      </c>
      <c r="C37016" s="62" t="s">
        <v>117</v>
      </c>
      <c r="D37016" s="62" t="s">
        <v>117</v>
      </c>
      <c r="E37016" s="62" t="s">
        <v>117</v>
      </c>
      <c r="F37016" s="62" t="s">
        <v>19</v>
      </c>
      <c r="G37016" s="72">
        <v>5719181.7000000002</v>
      </c>
      <c r="H37016" t="s">
        <v>187</v>
      </c>
    </row>
    <row r="37017" spans="1:8" x14ac:dyDescent="0.25">
      <c r="A37017" t="s">
        <v>8</v>
      </c>
      <c r="B37017" t="s">
        <v>116</v>
      </c>
      <c r="C37017" s="62" t="s">
        <v>117</v>
      </c>
      <c r="D37017" s="62" t="s">
        <v>117</v>
      </c>
      <c r="E37017" s="62" t="s">
        <v>117</v>
      </c>
      <c r="F37017" s="62" t="s">
        <v>19</v>
      </c>
      <c r="G37017" s="72">
        <v>6472595.2000000002</v>
      </c>
      <c r="H37017" t="s">
        <v>187</v>
      </c>
    </row>
    <row r="37018" spans="1:8" x14ac:dyDescent="0.25">
      <c r="A37018" t="s">
        <v>8</v>
      </c>
      <c r="B37018" t="s">
        <v>116</v>
      </c>
      <c r="C37018" s="62" t="s">
        <v>117</v>
      </c>
      <c r="D37018" s="62" t="s">
        <v>117</v>
      </c>
      <c r="E37018" s="62" t="s">
        <v>117</v>
      </c>
      <c r="F37018" s="62" t="s">
        <v>19</v>
      </c>
      <c r="G37018" s="72">
        <v>26912540</v>
      </c>
      <c r="H37018" t="s">
        <v>187</v>
      </c>
    </row>
    <row r="37019" spans="1:8" x14ac:dyDescent="0.25">
      <c r="A37019" t="s">
        <v>8</v>
      </c>
      <c r="B37019" t="s">
        <v>116</v>
      </c>
      <c r="C37019" s="62" t="s">
        <v>117</v>
      </c>
      <c r="D37019" s="62" t="s">
        <v>117</v>
      </c>
      <c r="E37019" s="62" t="s">
        <v>117</v>
      </c>
      <c r="F37019" s="62" t="s">
        <v>19</v>
      </c>
      <c r="G37019" s="72">
        <v>12652187.6</v>
      </c>
      <c r="H37019" t="s">
        <v>187</v>
      </c>
    </row>
    <row r="37020" spans="1:8" x14ac:dyDescent="0.25">
      <c r="A37020" t="s">
        <v>8</v>
      </c>
      <c r="B37020" t="s">
        <v>116</v>
      </c>
      <c r="C37020" s="62" t="s">
        <v>117</v>
      </c>
      <c r="D37020" s="62" t="s">
        <v>117</v>
      </c>
      <c r="E37020" s="62" t="s">
        <v>117</v>
      </c>
      <c r="F37020" s="62" t="s">
        <v>19</v>
      </c>
      <c r="G37020" s="72">
        <v>87302860.640000001</v>
      </c>
      <c r="H37020" t="s">
        <v>187</v>
      </c>
    </row>
    <row r="37021" spans="1:8" x14ac:dyDescent="0.25">
      <c r="A37021" t="s">
        <v>8</v>
      </c>
      <c r="B37021" t="s">
        <v>116</v>
      </c>
      <c r="C37021" s="62" t="s">
        <v>117</v>
      </c>
      <c r="D37021" s="62" t="s">
        <v>117</v>
      </c>
      <c r="E37021" s="62" t="s">
        <v>117</v>
      </c>
      <c r="F37021" s="62" t="s">
        <v>19</v>
      </c>
      <c r="G37021" s="72">
        <v>15021269.199999999</v>
      </c>
      <c r="H37021" t="s">
        <v>187</v>
      </c>
    </row>
    <row r="37022" spans="1:8" x14ac:dyDescent="0.25">
      <c r="A37022" t="s">
        <v>8</v>
      </c>
      <c r="B37022" t="s">
        <v>116</v>
      </c>
      <c r="C37022" s="62" t="s">
        <v>117</v>
      </c>
      <c r="D37022" s="62" t="s">
        <v>117</v>
      </c>
      <c r="E37022" s="62" t="s">
        <v>117</v>
      </c>
      <c r="F37022" s="62" t="s">
        <v>19</v>
      </c>
      <c r="G37022" s="72">
        <v>50807293.299999997</v>
      </c>
      <c r="H37022" t="s">
        <v>187</v>
      </c>
    </row>
    <row r="37023" spans="1:8" x14ac:dyDescent="0.25">
      <c r="A37023" t="s">
        <v>8</v>
      </c>
      <c r="B37023" t="s">
        <v>116</v>
      </c>
      <c r="C37023" s="62" t="s">
        <v>117</v>
      </c>
      <c r="D37023" s="62" t="s">
        <v>117</v>
      </c>
      <c r="E37023" s="62" t="s">
        <v>117</v>
      </c>
      <c r="F37023" s="62" t="s">
        <v>19</v>
      </c>
      <c r="G37023" s="72">
        <v>20560</v>
      </c>
      <c r="H37023" t="s">
        <v>187</v>
      </c>
    </row>
    <row r="37024" spans="1:8" x14ac:dyDescent="0.25">
      <c r="A37024" t="s">
        <v>8</v>
      </c>
      <c r="B37024" t="s">
        <v>116</v>
      </c>
      <c r="C37024" s="62" t="s">
        <v>117</v>
      </c>
      <c r="D37024" s="62" t="s">
        <v>117</v>
      </c>
      <c r="E37024" s="62" t="s">
        <v>117</v>
      </c>
      <c r="F37024" s="62" t="s">
        <v>19</v>
      </c>
      <c r="G37024" s="72">
        <v>5725559.0999999996</v>
      </c>
      <c r="H37024" t="s">
        <v>187</v>
      </c>
    </row>
    <row r="37025" spans="1:8" x14ac:dyDescent="0.25">
      <c r="A37025" t="s">
        <v>8</v>
      </c>
      <c r="B37025" t="s">
        <v>116</v>
      </c>
      <c r="C37025" s="62" t="s">
        <v>117</v>
      </c>
      <c r="D37025" s="62" t="s">
        <v>117</v>
      </c>
      <c r="E37025" s="62" t="s">
        <v>117</v>
      </c>
      <c r="F37025" s="62" t="s">
        <v>19</v>
      </c>
      <c r="G37025" s="72">
        <v>755164</v>
      </c>
      <c r="H37025" t="s">
        <v>187</v>
      </c>
    </row>
    <row r="37026" spans="1:8" x14ac:dyDescent="0.25">
      <c r="A37026" t="s">
        <v>8</v>
      </c>
      <c r="B37026" t="s">
        <v>116</v>
      </c>
      <c r="C37026" s="62" t="s">
        <v>117</v>
      </c>
      <c r="D37026" s="62" t="s">
        <v>117</v>
      </c>
      <c r="E37026" s="62" t="s">
        <v>117</v>
      </c>
      <c r="F37026" s="62" t="s">
        <v>19</v>
      </c>
      <c r="G37026" s="72">
        <v>593888</v>
      </c>
      <c r="H37026" t="s">
        <v>187</v>
      </c>
    </row>
    <row r="37027" spans="1:8" x14ac:dyDescent="0.25">
      <c r="A37027" t="s">
        <v>8</v>
      </c>
      <c r="B37027" t="s">
        <v>116</v>
      </c>
      <c r="C37027" s="62" t="s">
        <v>117</v>
      </c>
      <c r="D37027" s="62" t="s">
        <v>117</v>
      </c>
      <c r="E37027" s="62" t="s">
        <v>117</v>
      </c>
      <c r="F37027" s="62" t="s">
        <v>19</v>
      </c>
      <c r="G37027" s="72">
        <v>15654315.800000001</v>
      </c>
      <c r="H37027" t="s">
        <v>187</v>
      </c>
    </row>
    <row r="37028" spans="1:8" x14ac:dyDescent="0.25">
      <c r="A37028" t="s">
        <v>8</v>
      </c>
      <c r="B37028" t="s">
        <v>116</v>
      </c>
      <c r="C37028" s="62" t="s">
        <v>117</v>
      </c>
      <c r="D37028" s="62" t="s">
        <v>117</v>
      </c>
      <c r="E37028" s="62" t="s">
        <v>117</v>
      </c>
      <c r="F37028" s="62" t="s">
        <v>19</v>
      </c>
      <c r="G37028" s="72">
        <v>403698</v>
      </c>
      <c r="H37028" t="s">
        <v>187</v>
      </c>
    </row>
    <row r="37029" spans="1:8" x14ac:dyDescent="0.25">
      <c r="A37029" t="s">
        <v>8</v>
      </c>
      <c r="B37029" t="s">
        <v>116</v>
      </c>
      <c r="C37029" s="62" t="s">
        <v>117</v>
      </c>
      <c r="D37029" s="62" t="s">
        <v>117</v>
      </c>
      <c r="E37029" s="62" t="s">
        <v>117</v>
      </c>
      <c r="F37029" s="62" t="s">
        <v>19</v>
      </c>
      <c r="G37029" s="72">
        <v>1438912.88</v>
      </c>
      <c r="H37029" t="s">
        <v>187</v>
      </c>
    </row>
    <row r="37030" spans="1:8" x14ac:dyDescent="0.25">
      <c r="A37030" t="s">
        <v>8</v>
      </c>
      <c r="B37030" t="s">
        <v>116</v>
      </c>
      <c r="C37030" s="62" t="s">
        <v>117</v>
      </c>
      <c r="D37030" s="62" t="s">
        <v>117</v>
      </c>
      <c r="E37030" s="62" t="s">
        <v>117</v>
      </c>
      <c r="F37030" s="62" t="s">
        <v>19</v>
      </c>
      <c r="G37030" s="72">
        <v>6651713.5</v>
      </c>
      <c r="H37030" t="s">
        <v>187</v>
      </c>
    </row>
    <row r="37031" spans="1:8" x14ac:dyDescent="0.25">
      <c r="A37031" t="s">
        <v>8</v>
      </c>
      <c r="B37031" t="s">
        <v>116</v>
      </c>
      <c r="C37031" s="62" t="s">
        <v>117</v>
      </c>
      <c r="D37031" s="62" t="s">
        <v>117</v>
      </c>
      <c r="E37031" s="62" t="s">
        <v>117</v>
      </c>
      <c r="F37031" s="62" t="s">
        <v>19</v>
      </c>
      <c r="G37031" s="72">
        <v>5040423.2</v>
      </c>
      <c r="H37031" t="s">
        <v>187</v>
      </c>
    </row>
    <row r="37032" spans="1:8" x14ac:dyDescent="0.25">
      <c r="A37032" t="s">
        <v>8</v>
      </c>
      <c r="B37032" t="s">
        <v>116</v>
      </c>
      <c r="C37032" s="62" t="s">
        <v>117</v>
      </c>
      <c r="D37032" s="62" t="s">
        <v>117</v>
      </c>
      <c r="E37032" s="62" t="s">
        <v>117</v>
      </c>
      <c r="F37032" s="62" t="s">
        <v>19</v>
      </c>
      <c r="G37032" s="72">
        <v>4334350.2</v>
      </c>
      <c r="H37032" t="s">
        <v>187</v>
      </c>
    </row>
    <row r="37033" spans="1:8" x14ac:dyDescent="0.25">
      <c r="A37033" t="s">
        <v>8</v>
      </c>
      <c r="B37033" t="s">
        <v>116</v>
      </c>
      <c r="C37033" s="62" t="s">
        <v>117</v>
      </c>
      <c r="D37033" s="62" t="s">
        <v>117</v>
      </c>
      <c r="E37033" s="62" t="s">
        <v>117</v>
      </c>
      <c r="F37033" s="62" t="s">
        <v>19</v>
      </c>
      <c r="G37033" s="72">
        <v>5100855.9000000004</v>
      </c>
      <c r="H37033" t="s">
        <v>187</v>
      </c>
    </row>
    <row r="37034" spans="1:8" x14ac:dyDescent="0.25">
      <c r="A37034" t="s">
        <v>8</v>
      </c>
      <c r="B37034" t="s">
        <v>116</v>
      </c>
      <c r="C37034" s="62" t="s">
        <v>117</v>
      </c>
      <c r="D37034" s="62" t="s">
        <v>117</v>
      </c>
      <c r="E37034" s="62" t="s">
        <v>117</v>
      </c>
      <c r="F37034" s="62" t="s">
        <v>19</v>
      </c>
      <c r="G37034" s="72">
        <v>5456383.2000000002</v>
      </c>
      <c r="H37034" t="s">
        <v>187</v>
      </c>
    </row>
    <row r="37035" spans="1:8" x14ac:dyDescent="0.25">
      <c r="A37035" t="s">
        <v>8</v>
      </c>
      <c r="B37035" t="s">
        <v>116</v>
      </c>
      <c r="C37035" s="62" t="s">
        <v>117</v>
      </c>
      <c r="D37035" s="62" t="s">
        <v>117</v>
      </c>
      <c r="E37035" s="62" t="s">
        <v>117</v>
      </c>
      <c r="F37035" s="62" t="s">
        <v>19</v>
      </c>
      <c r="G37035" s="72">
        <v>49717894</v>
      </c>
      <c r="H37035" t="s">
        <v>187</v>
      </c>
    </row>
    <row r="37036" spans="1:8" x14ac:dyDescent="0.25">
      <c r="A37036" t="s">
        <v>8</v>
      </c>
      <c r="B37036" t="s">
        <v>116</v>
      </c>
      <c r="C37036" s="62" t="s">
        <v>117</v>
      </c>
      <c r="D37036" s="62" t="s">
        <v>117</v>
      </c>
      <c r="E37036" s="62" t="s">
        <v>117</v>
      </c>
      <c r="F37036" s="62" t="s">
        <v>19</v>
      </c>
      <c r="G37036" s="72">
        <v>440157</v>
      </c>
      <c r="H37036" t="s">
        <v>187</v>
      </c>
    </row>
    <row r="37037" spans="1:8" x14ac:dyDescent="0.25">
      <c r="A37037" t="s">
        <v>8</v>
      </c>
      <c r="B37037" t="s">
        <v>116</v>
      </c>
      <c r="C37037" s="62" t="s">
        <v>117</v>
      </c>
      <c r="D37037" s="62" t="s">
        <v>117</v>
      </c>
      <c r="E37037" s="62" t="s">
        <v>117</v>
      </c>
      <c r="F37037" s="62" t="s">
        <v>19</v>
      </c>
      <c r="G37037" s="72">
        <v>391449.2</v>
      </c>
      <c r="H37037" t="s">
        <v>187</v>
      </c>
    </row>
    <row r="37038" spans="1:8" x14ac:dyDescent="0.25">
      <c r="A37038" t="s">
        <v>8</v>
      </c>
      <c r="B37038" t="s">
        <v>116</v>
      </c>
      <c r="C37038" s="62" t="s">
        <v>117</v>
      </c>
      <c r="D37038" s="62" t="s">
        <v>117</v>
      </c>
      <c r="E37038" s="62" t="s">
        <v>117</v>
      </c>
      <c r="F37038" s="62" t="s">
        <v>19</v>
      </c>
      <c r="G37038" s="72">
        <v>567382.05000000005</v>
      </c>
      <c r="H37038" t="s">
        <v>187</v>
      </c>
    </row>
    <row r="37039" spans="1:8" x14ac:dyDescent="0.25">
      <c r="A37039" t="s">
        <v>8</v>
      </c>
      <c r="B37039" t="s">
        <v>116</v>
      </c>
      <c r="C37039" s="62" t="s">
        <v>117</v>
      </c>
      <c r="D37039" s="62" t="s">
        <v>117</v>
      </c>
      <c r="E37039" s="62" t="s">
        <v>117</v>
      </c>
      <c r="F37039" s="62" t="s">
        <v>19</v>
      </c>
      <c r="G37039" s="72">
        <v>148211.29999999999</v>
      </c>
      <c r="H37039" t="s">
        <v>187</v>
      </c>
    </row>
    <row r="37040" spans="1:8" x14ac:dyDescent="0.25">
      <c r="A37040" t="s">
        <v>8</v>
      </c>
      <c r="B37040" t="s">
        <v>116</v>
      </c>
      <c r="C37040" s="62" t="s">
        <v>117</v>
      </c>
      <c r="D37040" s="62" t="s">
        <v>117</v>
      </c>
      <c r="E37040" s="62" t="s">
        <v>117</v>
      </c>
      <c r="F37040" s="62" t="s">
        <v>19</v>
      </c>
      <c r="G37040" s="72">
        <v>756550</v>
      </c>
      <c r="H37040" t="s">
        <v>187</v>
      </c>
    </row>
    <row r="37041" spans="1:8" x14ac:dyDescent="0.25">
      <c r="A37041" t="s">
        <v>8</v>
      </c>
      <c r="B37041" t="s">
        <v>116</v>
      </c>
      <c r="C37041" s="62" t="s">
        <v>117</v>
      </c>
      <c r="D37041" s="62" t="s">
        <v>117</v>
      </c>
      <c r="E37041" s="62" t="s">
        <v>117</v>
      </c>
      <c r="F37041" s="62" t="s">
        <v>19</v>
      </c>
      <c r="G37041" s="72">
        <v>560403</v>
      </c>
      <c r="H37041" t="s">
        <v>187</v>
      </c>
    </row>
    <row r="37042" spans="1:8" x14ac:dyDescent="0.25">
      <c r="A37042" t="s">
        <v>8</v>
      </c>
      <c r="B37042" t="s">
        <v>116</v>
      </c>
      <c r="C37042" s="62" t="s">
        <v>117</v>
      </c>
      <c r="D37042" s="62" t="s">
        <v>117</v>
      </c>
      <c r="E37042" s="62" t="s">
        <v>117</v>
      </c>
      <c r="F37042" s="62" t="s">
        <v>19</v>
      </c>
      <c r="G37042" s="72">
        <v>27263413</v>
      </c>
      <c r="H37042" t="s">
        <v>187</v>
      </c>
    </row>
    <row r="37043" spans="1:8" x14ac:dyDescent="0.25">
      <c r="A37043" t="s">
        <v>8</v>
      </c>
      <c r="B37043" t="s">
        <v>116</v>
      </c>
      <c r="C37043" s="62" t="s">
        <v>117</v>
      </c>
      <c r="D37043" s="62" t="s">
        <v>117</v>
      </c>
      <c r="E37043" s="62" t="s">
        <v>117</v>
      </c>
      <c r="F37043" s="62" t="s">
        <v>19</v>
      </c>
      <c r="G37043" s="72">
        <v>8986644</v>
      </c>
      <c r="H37043" t="s">
        <v>187</v>
      </c>
    </row>
    <row r="37044" spans="1:8" x14ac:dyDescent="0.25">
      <c r="A37044" t="s">
        <v>8</v>
      </c>
      <c r="B37044" t="s">
        <v>116</v>
      </c>
      <c r="C37044" s="62" t="s">
        <v>117</v>
      </c>
      <c r="D37044" s="62" t="s">
        <v>117</v>
      </c>
      <c r="E37044" s="62" t="s">
        <v>117</v>
      </c>
      <c r="F37044" s="62" t="s">
        <v>19</v>
      </c>
      <c r="G37044" s="72">
        <v>1565088</v>
      </c>
      <c r="H37044" t="s">
        <v>187</v>
      </c>
    </row>
    <row r="37045" spans="1:8" x14ac:dyDescent="0.25">
      <c r="A37045" t="s">
        <v>8</v>
      </c>
      <c r="B37045" t="s">
        <v>116</v>
      </c>
      <c r="C37045" s="62" t="s">
        <v>117</v>
      </c>
      <c r="D37045" s="62" t="s">
        <v>117</v>
      </c>
      <c r="E37045" s="62" t="s">
        <v>117</v>
      </c>
      <c r="F37045" s="62" t="s">
        <v>19</v>
      </c>
      <c r="G37045" s="72">
        <v>31450</v>
      </c>
      <c r="H37045" t="s">
        <v>187</v>
      </c>
    </row>
    <row r="37046" spans="1:8" x14ac:dyDescent="0.25">
      <c r="A37046" t="s">
        <v>8</v>
      </c>
      <c r="B37046" t="s">
        <v>116</v>
      </c>
      <c r="C37046" s="62" t="s">
        <v>117</v>
      </c>
      <c r="D37046" s="62" t="s">
        <v>117</v>
      </c>
      <c r="E37046" s="62" t="s">
        <v>117</v>
      </c>
      <c r="F37046" s="62" t="s">
        <v>19</v>
      </c>
      <c r="G37046" s="72">
        <v>51414</v>
      </c>
      <c r="H37046" t="s">
        <v>187</v>
      </c>
    </row>
    <row r="37047" spans="1:8" x14ac:dyDescent="0.25">
      <c r="A37047" t="s">
        <v>8</v>
      </c>
      <c r="B37047" t="s">
        <v>116</v>
      </c>
      <c r="C37047" s="62" t="s">
        <v>117</v>
      </c>
      <c r="D37047" s="62" t="s">
        <v>117</v>
      </c>
      <c r="E37047" s="62" t="s">
        <v>117</v>
      </c>
      <c r="F37047" s="62" t="s">
        <v>19</v>
      </c>
      <c r="G37047" s="72">
        <v>117590</v>
      </c>
      <c r="H37047" t="s">
        <v>187</v>
      </c>
    </row>
    <row r="37048" spans="1:8" x14ac:dyDescent="0.25">
      <c r="A37048" t="s">
        <v>8</v>
      </c>
      <c r="B37048" t="s">
        <v>116</v>
      </c>
      <c r="C37048" s="62" t="s">
        <v>117</v>
      </c>
      <c r="D37048" s="62" t="s">
        <v>117</v>
      </c>
      <c r="E37048" s="62" t="s">
        <v>117</v>
      </c>
      <c r="F37048" s="62" t="s">
        <v>19</v>
      </c>
      <c r="G37048" s="72">
        <v>95180</v>
      </c>
      <c r="H37048" t="s">
        <v>187</v>
      </c>
    </row>
    <row r="37049" spans="1:8" x14ac:dyDescent="0.25">
      <c r="A37049" t="s">
        <v>8</v>
      </c>
      <c r="B37049" t="s">
        <v>116</v>
      </c>
      <c r="C37049" s="62" t="s">
        <v>117</v>
      </c>
      <c r="D37049" s="62" t="s">
        <v>117</v>
      </c>
      <c r="E37049" s="62" t="s">
        <v>117</v>
      </c>
      <c r="F37049" s="62" t="s">
        <v>19</v>
      </c>
      <c r="G37049" s="72">
        <v>11928</v>
      </c>
      <c r="H37049" t="s">
        <v>187</v>
      </c>
    </row>
    <row r="37050" spans="1:8" x14ac:dyDescent="0.25">
      <c r="A37050" t="s">
        <v>8</v>
      </c>
      <c r="B37050" t="s">
        <v>116</v>
      </c>
      <c r="C37050" s="62" t="s">
        <v>117</v>
      </c>
      <c r="D37050" s="62" t="s">
        <v>117</v>
      </c>
      <c r="E37050" s="62" t="s">
        <v>117</v>
      </c>
      <c r="F37050" s="62" t="s">
        <v>19</v>
      </c>
      <c r="G37050" s="72">
        <v>507748</v>
      </c>
      <c r="H37050" t="s">
        <v>187</v>
      </c>
    </row>
    <row r="37051" spans="1:8" x14ac:dyDescent="0.25">
      <c r="A37051" t="s">
        <v>8</v>
      </c>
      <c r="B37051" t="s">
        <v>116</v>
      </c>
      <c r="C37051" s="62" t="s">
        <v>117</v>
      </c>
      <c r="D37051" s="62" t="s">
        <v>117</v>
      </c>
      <c r="E37051" s="62" t="s">
        <v>117</v>
      </c>
      <c r="F37051" s="62" t="s">
        <v>19</v>
      </c>
      <c r="G37051" s="72">
        <v>990720</v>
      </c>
      <c r="H37051" t="s">
        <v>187</v>
      </c>
    </row>
    <row r="37052" spans="1:8" x14ac:dyDescent="0.25">
      <c r="A37052" t="s">
        <v>8</v>
      </c>
      <c r="B37052" t="s">
        <v>116</v>
      </c>
      <c r="C37052" s="62" t="s">
        <v>117</v>
      </c>
      <c r="D37052" s="62" t="s">
        <v>117</v>
      </c>
      <c r="E37052" s="62" t="s">
        <v>117</v>
      </c>
      <c r="F37052" s="62" t="s">
        <v>19</v>
      </c>
      <c r="G37052" s="72">
        <v>79992</v>
      </c>
      <c r="H37052" t="s">
        <v>187</v>
      </c>
    </row>
    <row r="37053" spans="1:8" x14ac:dyDescent="0.25">
      <c r="A37053" t="s">
        <v>8</v>
      </c>
      <c r="B37053" t="s">
        <v>116</v>
      </c>
      <c r="C37053" s="62" t="s">
        <v>117</v>
      </c>
      <c r="D37053" s="62" t="s">
        <v>117</v>
      </c>
      <c r="E37053" s="62" t="s">
        <v>117</v>
      </c>
      <c r="F37053" s="62" t="s">
        <v>19</v>
      </c>
      <c r="G37053" s="72">
        <v>12432</v>
      </c>
      <c r="H37053" t="s">
        <v>187</v>
      </c>
    </row>
    <row r="37054" spans="1:8" x14ac:dyDescent="0.25">
      <c r="A37054" t="s">
        <v>8</v>
      </c>
      <c r="B37054" t="s">
        <v>116</v>
      </c>
      <c r="C37054" s="62" t="s">
        <v>117</v>
      </c>
      <c r="D37054" s="62" t="s">
        <v>117</v>
      </c>
      <c r="E37054" s="62" t="s">
        <v>117</v>
      </c>
      <c r="F37054" s="62" t="s">
        <v>19</v>
      </c>
      <c r="G37054" s="72">
        <v>3240</v>
      </c>
      <c r="H37054" t="s">
        <v>187</v>
      </c>
    </row>
    <row r="37055" spans="1:8" x14ac:dyDescent="0.25">
      <c r="A37055" t="s">
        <v>8</v>
      </c>
      <c r="B37055" t="s">
        <v>116</v>
      </c>
      <c r="C37055" s="62" t="s">
        <v>117</v>
      </c>
      <c r="D37055" s="62" t="s">
        <v>117</v>
      </c>
      <c r="E37055" s="62" t="s">
        <v>117</v>
      </c>
      <c r="F37055" s="62" t="s">
        <v>19</v>
      </c>
      <c r="G37055" s="72">
        <v>25380</v>
      </c>
      <c r="H37055" t="s">
        <v>187</v>
      </c>
    </row>
    <row r="37056" spans="1:8" x14ac:dyDescent="0.25">
      <c r="A37056" t="s">
        <v>8</v>
      </c>
      <c r="B37056" t="s">
        <v>116</v>
      </c>
      <c r="C37056" s="62" t="s">
        <v>117</v>
      </c>
      <c r="D37056" s="62" t="s">
        <v>117</v>
      </c>
      <c r="E37056" s="62" t="s">
        <v>117</v>
      </c>
      <c r="F37056" s="62" t="s">
        <v>19</v>
      </c>
      <c r="G37056" s="72">
        <v>16650</v>
      </c>
      <c r="H37056" t="s">
        <v>187</v>
      </c>
    </row>
    <row r="37057" spans="1:8" x14ac:dyDescent="0.25">
      <c r="A37057" t="s">
        <v>8</v>
      </c>
      <c r="B37057" t="s">
        <v>116</v>
      </c>
      <c r="C37057" s="62" t="s">
        <v>117</v>
      </c>
      <c r="D37057" s="62" t="s">
        <v>117</v>
      </c>
      <c r="E37057" s="62" t="s">
        <v>117</v>
      </c>
      <c r="F37057" s="62" t="s">
        <v>19</v>
      </c>
      <c r="G37057" s="72">
        <v>24882</v>
      </c>
      <c r="H37057" t="s">
        <v>187</v>
      </c>
    </row>
    <row r="37058" spans="1:8" x14ac:dyDescent="0.25">
      <c r="A37058" t="s">
        <v>8</v>
      </c>
      <c r="B37058" t="s">
        <v>116</v>
      </c>
      <c r="C37058" s="62" t="s">
        <v>117</v>
      </c>
      <c r="D37058" s="62" t="s">
        <v>117</v>
      </c>
      <c r="E37058" s="62" t="s">
        <v>117</v>
      </c>
      <c r="F37058" s="62" t="s">
        <v>19</v>
      </c>
      <c r="G37058" s="72">
        <v>2508</v>
      </c>
      <c r="H37058" t="s">
        <v>187</v>
      </c>
    </row>
    <row r="37059" spans="1:8" x14ac:dyDescent="0.25">
      <c r="A37059" t="s">
        <v>8</v>
      </c>
      <c r="B37059" t="s">
        <v>116</v>
      </c>
      <c r="C37059" s="62" t="s">
        <v>117</v>
      </c>
      <c r="D37059" s="62" t="s">
        <v>117</v>
      </c>
      <c r="E37059" s="62" t="s">
        <v>117</v>
      </c>
      <c r="F37059" s="62" t="s">
        <v>19</v>
      </c>
      <c r="G37059" s="72">
        <v>4410</v>
      </c>
      <c r="H37059" t="s">
        <v>187</v>
      </c>
    </row>
    <row r="37060" spans="1:8" x14ac:dyDescent="0.25">
      <c r="A37060" t="s">
        <v>8</v>
      </c>
      <c r="B37060" t="s">
        <v>116</v>
      </c>
      <c r="C37060" s="62" t="s">
        <v>117</v>
      </c>
      <c r="D37060" s="62" t="s">
        <v>117</v>
      </c>
      <c r="E37060" s="62" t="s">
        <v>117</v>
      </c>
      <c r="F37060" s="62" t="s">
        <v>19</v>
      </c>
      <c r="G37060" s="72">
        <v>1968</v>
      </c>
      <c r="H37060" t="s">
        <v>187</v>
      </c>
    </row>
    <row r="37061" spans="1:8" x14ac:dyDescent="0.25">
      <c r="A37061" t="s">
        <v>8</v>
      </c>
      <c r="B37061" t="s">
        <v>116</v>
      </c>
      <c r="C37061" s="62" t="s">
        <v>117</v>
      </c>
      <c r="D37061" s="62" t="s">
        <v>117</v>
      </c>
      <c r="E37061" s="62" t="s">
        <v>117</v>
      </c>
      <c r="F37061" s="62" t="s">
        <v>19</v>
      </c>
      <c r="G37061" s="72">
        <v>4752</v>
      </c>
      <c r="H37061" t="s">
        <v>187</v>
      </c>
    </row>
    <row r="37062" spans="1:8" x14ac:dyDescent="0.25">
      <c r="A37062" t="s">
        <v>8</v>
      </c>
      <c r="B37062" t="s">
        <v>116</v>
      </c>
      <c r="C37062" s="62" t="s">
        <v>117</v>
      </c>
      <c r="D37062" s="62" t="s">
        <v>117</v>
      </c>
      <c r="E37062" s="62" t="s">
        <v>117</v>
      </c>
      <c r="F37062" s="62" t="s">
        <v>19</v>
      </c>
      <c r="G37062" s="72">
        <v>7673</v>
      </c>
      <c r="H37062" t="s">
        <v>187</v>
      </c>
    </row>
    <row r="37063" spans="1:8" x14ac:dyDescent="0.25">
      <c r="A37063" t="s">
        <v>8</v>
      </c>
      <c r="B37063" t="s">
        <v>116</v>
      </c>
      <c r="C37063" s="62" t="s">
        <v>117</v>
      </c>
      <c r="D37063" s="62" t="s">
        <v>117</v>
      </c>
      <c r="E37063" s="62" t="s">
        <v>117</v>
      </c>
      <c r="F37063" s="62" t="s">
        <v>19</v>
      </c>
      <c r="G37063" s="72">
        <v>6160</v>
      </c>
      <c r="H37063" t="s">
        <v>187</v>
      </c>
    </row>
    <row r="37064" spans="1:8" x14ac:dyDescent="0.25">
      <c r="A37064" t="s">
        <v>8</v>
      </c>
      <c r="B37064" t="s">
        <v>116</v>
      </c>
      <c r="C37064" s="62" t="s">
        <v>117</v>
      </c>
      <c r="D37064" s="62" t="s">
        <v>117</v>
      </c>
      <c r="E37064" s="62" t="s">
        <v>117</v>
      </c>
      <c r="F37064" s="62" t="s">
        <v>19</v>
      </c>
      <c r="G37064" s="72">
        <v>3984</v>
      </c>
      <c r="H37064" t="s">
        <v>187</v>
      </c>
    </row>
    <row r="37065" spans="1:8" x14ac:dyDescent="0.25">
      <c r="A37065" t="s">
        <v>8</v>
      </c>
      <c r="B37065" t="s">
        <v>116</v>
      </c>
      <c r="C37065" s="62" t="s">
        <v>117</v>
      </c>
      <c r="D37065" s="62" t="s">
        <v>117</v>
      </c>
      <c r="E37065" s="62" t="s">
        <v>117</v>
      </c>
      <c r="F37065" s="62" t="s">
        <v>19</v>
      </c>
      <c r="G37065" s="72">
        <v>24235</v>
      </c>
      <c r="H37065" t="s">
        <v>187</v>
      </c>
    </row>
    <row r="37066" spans="1:8" x14ac:dyDescent="0.25">
      <c r="A37066" t="s">
        <v>8</v>
      </c>
      <c r="B37066" t="s">
        <v>116</v>
      </c>
      <c r="C37066" s="62" t="s">
        <v>117</v>
      </c>
      <c r="D37066" s="62" t="s">
        <v>117</v>
      </c>
      <c r="E37066" s="62" t="s">
        <v>117</v>
      </c>
      <c r="F37066" s="62" t="s">
        <v>19</v>
      </c>
      <c r="G37066" s="72">
        <v>128316</v>
      </c>
      <c r="H37066" t="s">
        <v>187</v>
      </c>
    </row>
    <row r="37067" spans="1:8" x14ac:dyDescent="0.25">
      <c r="A37067" t="s">
        <v>8</v>
      </c>
      <c r="B37067" t="s">
        <v>116</v>
      </c>
      <c r="C37067" s="62" t="s">
        <v>117</v>
      </c>
      <c r="D37067" s="62" t="s">
        <v>117</v>
      </c>
      <c r="E37067" s="62" t="s">
        <v>117</v>
      </c>
      <c r="F37067" s="62" t="s">
        <v>19</v>
      </c>
      <c r="G37067" s="72">
        <v>48790</v>
      </c>
      <c r="H37067" t="s">
        <v>187</v>
      </c>
    </row>
    <row r="37068" spans="1:8" x14ac:dyDescent="0.25">
      <c r="A37068" t="s">
        <v>8</v>
      </c>
      <c r="B37068" t="s">
        <v>116</v>
      </c>
      <c r="C37068" s="62" t="s">
        <v>117</v>
      </c>
      <c r="D37068" s="62" t="s">
        <v>117</v>
      </c>
      <c r="E37068" s="62" t="s">
        <v>117</v>
      </c>
      <c r="F37068" s="62" t="s">
        <v>19</v>
      </c>
      <c r="G37068" s="72">
        <v>34932</v>
      </c>
      <c r="H37068" t="s">
        <v>187</v>
      </c>
    </row>
    <row r="37069" spans="1:8" x14ac:dyDescent="0.25">
      <c r="A37069" t="s">
        <v>8</v>
      </c>
      <c r="B37069" t="s">
        <v>116</v>
      </c>
      <c r="C37069" s="62" t="s">
        <v>117</v>
      </c>
      <c r="D37069" s="62" t="s">
        <v>117</v>
      </c>
      <c r="E37069" s="62" t="s">
        <v>117</v>
      </c>
      <c r="F37069" s="62" t="s">
        <v>19</v>
      </c>
      <c r="G37069" s="72">
        <v>23715000</v>
      </c>
      <c r="H37069" t="s">
        <v>187</v>
      </c>
    </row>
    <row r="37070" spans="1:8" x14ac:dyDescent="0.25">
      <c r="A37070" t="s">
        <v>8</v>
      </c>
      <c r="B37070" t="s">
        <v>116</v>
      </c>
      <c r="C37070" s="62" t="s">
        <v>117</v>
      </c>
      <c r="D37070" s="62" t="s">
        <v>117</v>
      </c>
      <c r="E37070" s="62" t="s">
        <v>117</v>
      </c>
      <c r="F37070" s="62" t="s">
        <v>19</v>
      </c>
      <c r="G37070" s="72">
        <v>402525</v>
      </c>
      <c r="H37070" t="s">
        <v>187</v>
      </c>
    </row>
    <row r="37071" spans="1:8" x14ac:dyDescent="0.25">
      <c r="A37071" t="s">
        <v>8</v>
      </c>
      <c r="B37071" t="s">
        <v>116</v>
      </c>
      <c r="C37071" s="62" t="s">
        <v>117</v>
      </c>
      <c r="D37071" s="62" t="s">
        <v>117</v>
      </c>
      <c r="E37071" s="62" t="s">
        <v>117</v>
      </c>
      <c r="F37071" s="62" t="s">
        <v>19</v>
      </c>
      <c r="G37071" s="72">
        <v>2800</v>
      </c>
      <c r="H37071" t="s">
        <v>187</v>
      </c>
    </row>
    <row r="37072" spans="1:8" x14ac:dyDescent="0.25">
      <c r="A37072" t="s">
        <v>8</v>
      </c>
      <c r="B37072" t="s">
        <v>116</v>
      </c>
      <c r="C37072" s="62" t="s">
        <v>117</v>
      </c>
      <c r="D37072" s="62" t="s">
        <v>117</v>
      </c>
      <c r="E37072" s="62" t="s">
        <v>117</v>
      </c>
      <c r="F37072" s="62" t="s">
        <v>19</v>
      </c>
      <c r="G37072" s="72">
        <v>23940</v>
      </c>
      <c r="H37072" t="s">
        <v>187</v>
      </c>
    </row>
    <row r="37073" spans="1:8" x14ac:dyDescent="0.25">
      <c r="A37073" t="s">
        <v>8</v>
      </c>
      <c r="B37073" t="s">
        <v>116</v>
      </c>
      <c r="C37073" s="62" t="s">
        <v>117</v>
      </c>
      <c r="D37073" s="62" t="s">
        <v>117</v>
      </c>
      <c r="E37073" s="62" t="s">
        <v>117</v>
      </c>
      <c r="F37073" s="62" t="s">
        <v>19</v>
      </c>
      <c r="G37073" s="72">
        <v>6790</v>
      </c>
      <c r="H37073" t="s">
        <v>187</v>
      </c>
    </row>
    <row r="37074" spans="1:8" x14ac:dyDescent="0.25">
      <c r="A37074" t="s">
        <v>8</v>
      </c>
      <c r="B37074" t="s">
        <v>116</v>
      </c>
      <c r="C37074" s="62" t="s">
        <v>117</v>
      </c>
      <c r="D37074" s="62" t="s">
        <v>117</v>
      </c>
      <c r="E37074" s="62" t="s">
        <v>117</v>
      </c>
      <c r="F37074" s="62" t="s">
        <v>19</v>
      </c>
      <c r="G37074" s="72">
        <v>2170</v>
      </c>
      <c r="H37074" t="s">
        <v>187</v>
      </c>
    </row>
    <row r="37075" spans="1:8" x14ac:dyDescent="0.25">
      <c r="A37075" t="s">
        <v>8</v>
      </c>
      <c r="B37075" t="s">
        <v>116</v>
      </c>
      <c r="C37075" s="62" t="s">
        <v>117</v>
      </c>
      <c r="D37075" s="62" t="s">
        <v>117</v>
      </c>
      <c r="E37075" s="62" t="s">
        <v>117</v>
      </c>
      <c r="F37075" s="62" t="s">
        <v>19</v>
      </c>
      <c r="G37075" s="72">
        <v>7650</v>
      </c>
      <c r="H37075" t="s">
        <v>187</v>
      </c>
    </row>
    <row r="37076" spans="1:8" x14ac:dyDescent="0.25">
      <c r="A37076" t="s">
        <v>8</v>
      </c>
      <c r="B37076" t="s">
        <v>116</v>
      </c>
      <c r="C37076" s="62" t="s">
        <v>117</v>
      </c>
      <c r="D37076" s="62" t="s">
        <v>117</v>
      </c>
      <c r="E37076" s="62" t="s">
        <v>117</v>
      </c>
      <c r="F37076" s="62" t="s">
        <v>19</v>
      </c>
      <c r="G37076" s="72">
        <v>5850</v>
      </c>
      <c r="H37076" t="s">
        <v>187</v>
      </c>
    </row>
    <row r="37077" spans="1:8" x14ac:dyDescent="0.25">
      <c r="A37077" t="s">
        <v>8</v>
      </c>
      <c r="B37077" t="s">
        <v>116</v>
      </c>
      <c r="C37077" s="62" t="s">
        <v>117</v>
      </c>
      <c r="D37077" s="62" t="s">
        <v>117</v>
      </c>
      <c r="E37077" s="62" t="s">
        <v>117</v>
      </c>
      <c r="F37077" s="62" t="s">
        <v>19</v>
      </c>
      <c r="G37077" s="72">
        <v>6060</v>
      </c>
      <c r="H37077" t="s">
        <v>187</v>
      </c>
    </row>
    <row r="37078" spans="1:8" x14ac:dyDescent="0.25">
      <c r="A37078" t="s">
        <v>8</v>
      </c>
      <c r="B37078" t="s">
        <v>116</v>
      </c>
      <c r="C37078" s="62" t="s">
        <v>117</v>
      </c>
      <c r="D37078" s="62" t="s">
        <v>117</v>
      </c>
      <c r="E37078" s="62" t="s">
        <v>117</v>
      </c>
      <c r="F37078" s="62" t="s">
        <v>19</v>
      </c>
      <c r="G37078" s="72">
        <v>3744</v>
      </c>
      <c r="H37078" t="s">
        <v>187</v>
      </c>
    </row>
    <row r="37079" spans="1:8" x14ac:dyDescent="0.25">
      <c r="A37079" t="s">
        <v>8</v>
      </c>
      <c r="B37079" t="s">
        <v>116</v>
      </c>
      <c r="C37079" s="62" t="s">
        <v>117</v>
      </c>
      <c r="D37079" s="62" t="s">
        <v>117</v>
      </c>
      <c r="E37079" s="62" t="s">
        <v>117</v>
      </c>
      <c r="F37079" s="62" t="s">
        <v>19</v>
      </c>
      <c r="G37079" s="72">
        <v>2100</v>
      </c>
      <c r="H37079" t="s">
        <v>187</v>
      </c>
    </row>
    <row r="37080" spans="1:8" x14ac:dyDescent="0.25">
      <c r="A37080" t="s">
        <v>8</v>
      </c>
      <c r="B37080" t="s">
        <v>116</v>
      </c>
      <c r="C37080" s="62" t="s">
        <v>117</v>
      </c>
      <c r="D37080" s="62" t="s">
        <v>117</v>
      </c>
      <c r="E37080" s="62" t="s">
        <v>117</v>
      </c>
      <c r="F37080" s="62" t="s">
        <v>19</v>
      </c>
      <c r="G37080" s="72">
        <v>1295</v>
      </c>
      <c r="H37080" t="s">
        <v>187</v>
      </c>
    </row>
    <row r="37081" spans="1:8" x14ac:dyDescent="0.25">
      <c r="A37081" t="s">
        <v>8</v>
      </c>
      <c r="B37081" t="s">
        <v>116</v>
      </c>
      <c r="C37081" s="62" t="s">
        <v>117</v>
      </c>
      <c r="D37081" s="62" t="s">
        <v>117</v>
      </c>
      <c r="E37081" s="62" t="s">
        <v>117</v>
      </c>
      <c r="F37081" s="62" t="s">
        <v>19</v>
      </c>
      <c r="G37081" s="72">
        <v>1008</v>
      </c>
      <c r="H37081" t="s">
        <v>187</v>
      </c>
    </row>
    <row r="37082" spans="1:8" x14ac:dyDescent="0.25">
      <c r="A37082" t="s">
        <v>8</v>
      </c>
      <c r="B37082" t="s">
        <v>116</v>
      </c>
      <c r="C37082" s="62" t="s">
        <v>117</v>
      </c>
      <c r="D37082" s="62" t="s">
        <v>117</v>
      </c>
      <c r="E37082" s="62" t="s">
        <v>117</v>
      </c>
      <c r="F37082" s="62" t="s">
        <v>19</v>
      </c>
      <c r="G37082" s="72">
        <v>51930</v>
      </c>
      <c r="H37082" t="s">
        <v>187</v>
      </c>
    </row>
    <row r="37083" spans="1:8" x14ac:dyDescent="0.25">
      <c r="A37083" t="s">
        <v>8</v>
      </c>
      <c r="B37083" t="s">
        <v>116</v>
      </c>
      <c r="C37083" s="62" t="s">
        <v>117</v>
      </c>
      <c r="D37083" s="62" t="s">
        <v>117</v>
      </c>
      <c r="E37083" s="62" t="s">
        <v>117</v>
      </c>
      <c r="F37083" s="62" t="s">
        <v>19</v>
      </c>
      <c r="G37083" s="72">
        <v>296</v>
      </c>
      <c r="H37083" t="s">
        <v>187</v>
      </c>
    </row>
    <row r="37084" spans="1:8" x14ac:dyDescent="0.25">
      <c r="A37084" t="s">
        <v>8</v>
      </c>
      <c r="B37084" t="s">
        <v>116</v>
      </c>
      <c r="C37084" s="62" t="s">
        <v>117</v>
      </c>
      <c r="D37084" s="62" t="s">
        <v>117</v>
      </c>
      <c r="E37084" s="62" t="s">
        <v>117</v>
      </c>
      <c r="F37084" s="62" t="s">
        <v>19</v>
      </c>
      <c r="G37084" s="72">
        <v>25648</v>
      </c>
      <c r="H37084" t="s">
        <v>187</v>
      </c>
    </row>
    <row r="37085" spans="1:8" x14ac:dyDescent="0.25">
      <c r="A37085" t="s">
        <v>8</v>
      </c>
      <c r="B37085" t="s">
        <v>116</v>
      </c>
      <c r="C37085" s="62" t="s">
        <v>117</v>
      </c>
      <c r="D37085" s="62" t="s">
        <v>117</v>
      </c>
      <c r="E37085" s="62" t="s">
        <v>117</v>
      </c>
      <c r="F37085" s="62" t="s">
        <v>19</v>
      </c>
      <c r="G37085" s="72">
        <v>576</v>
      </c>
      <c r="H37085" t="s">
        <v>187</v>
      </c>
    </row>
    <row r="37086" spans="1:8" x14ac:dyDescent="0.25">
      <c r="A37086" t="s">
        <v>8</v>
      </c>
      <c r="B37086" t="s">
        <v>116</v>
      </c>
      <c r="C37086" s="62" t="s">
        <v>117</v>
      </c>
      <c r="D37086" s="62" t="s">
        <v>117</v>
      </c>
      <c r="E37086" s="62" t="s">
        <v>117</v>
      </c>
      <c r="F37086" s="62" t="s">
        <v>19</v>
      </c>
      <c r="G37086" s="72">
        <v>1540</v>
      </c>
      <c r="H37086" t="s">
        <v>187</v>
      </c>
    </row>
    <row r="37087" spans="1:8" x14ac:dyDescent="0.25">
      <c r="A37087" t="s">
        <v>8</v>
      </c>
      <c r="B37087" t="s">
        <v>116</v>
      </c>
      <c r="C37087" s="62" t="s">
        <v>117</v>
      </c>
      <c r="D37087" s="62" t="s">
        <v>117</v>
      </c>
      <c r="E37087" s="62" t="s">
        <v>117</v>
      </c>
      <c r="F37087" s="62" t="s">
        <v>19</v>
      </c>
      <c r="G37087" s="72">
        <v>14060</v>
      </c>
      <c r="H37087" t="s">
        <v>187</v>
      </c>
    </row>
    <row r="37088" spans="1:8" x14ac:dyDescent="0.25">
      <c r="A37088" t="s">
        <v>8</v>
      </c>
      <c r="B37088" t="s">
        <v>116</v>
      </c>
      <c r="C37088" s="62" t="s">
        <v>117</v>
      </c>
      <c r="D37088" s="62" t="s">
        <v>117</v>
      </c>
      <c r="E37088" s="62" t="s">
        <v>117</v>
      </c>
      <c r="F37088" s="62" t="s">
        <v>19</v>
      </c>
      <c r="G37088" s="72">
        <v>11700</v>
      </c>
      <c r="H37088" t="s">
        <v>187</v>
      </c>
    </row>
    <row r="37089" spans="1:8" x14ac:dyDescent="0.25">
      <c r="A37089" t="s">
        <v>8</v>
      </c>
      <c r="B37089" t="s">
        <v>116</v>
      </c>
      <c r="C37089" s="62" t="s">
        <v>117</v>
      </c>
      <c r="D37089" s="62" t="s">
        <v>117</v>
      </c>
      <c r="E37089" s="62" t="s">
        <v>117</v>
      </c>
      <c r="F37089" s="62" t="s">
        <v>19</v>
      </c>
      <c r="G37089" s="72">
        <v>30600</v>
      </c>
      <c r="H37089" t="s">
        <v>187</v>
      </c>
    </row>
    <row r="37090" spans="1:8" x14ac:dyDescent="0.25">
      <c r="A37090" t="s">
        <v>8</v>
      </c>
      <c r="B37090" t="s">
        <v>116</v>
      </c>
      <c r="C37090" s="62" t="s">
        <v>117</v>
      </c>
      <c r="D37090" s="62" t="s">
        <v>117</v>
      </c>
      <c r="E37090" s="62" t="s">
        <v>117</v>
      </c>
      <c r="F37090" s="62" t="s">
        <v>19</v>
      </c>
      <c r="G37090" s="72">
        <v>25608</v>
      </c>
      <c r="H37090" t="s">
        <v>187</v>
      </c>
    </row>
    <row r="37091" spans="1:8" x14ac:dyDescent="0.25">
      <c r="A37091" t="s">
        <v>8</v>
      </c>
      <c r="B37091" t="s">
        <v>116</v>
      </c>
      <c r="C37091" s="62" t="s">
        <v>117</v>
      </c>
      <c r="D37091" s="62" t="s">
        <v>117</v>
      </c>
      <c r="E37091" s="62" t="s">
        <v>117</v>
      </c>
      <c r="F37091" s="62" t="s">
        <v>19</v>
      </c>
      <c r="G37091" s="72">
        <v>-389700.2</v>
      </c>
      <c r="H37091" t="s">
        <v>187</v>
      </c>
    </row>
    <row r="37092" spans="1:8" x14ac:dyDescent="0.25">
      <c r="A37092" t="s">
        <v>8</v>
      </c>
      <c r="B37092" t="s">
        <v>116</v>
      </c>
      <c r="C37092" s="62" t="s">
        <v>117</v>
      </c>
      <c r="D37092" s="62" t="s">
        <v>117</v>
      </c>
      <c r="E37092" s="62" t="s">
        <v>117</v>
      </c>
      <c r="F37092" s="62" t="s">
        <v>19</v>
      </c>
      <c r="G37092" s="72">
        <v>-755242.32</v>
      </c>
      <c r="H37092" t="s">
        <v>187</v>
      </c>
    </row>
    <row r="37093" spans="1:8" x14ac:dyDescent="0.25">
      <c r="A37093" t="s">
        <v>8</v>
      </c>
      <c r="B37093" t="s">
        <v>116</v>
      </c>
      <c r="C37093" s="62" t="s">
        <v>117</v>
      </c>
      <c r="D37093" s="62" t="s">
        <v>117</v>
      </c>
      <c r="E37093" s="62" t="s">
        <v>117</v>
      </c>
      <c r="F37093" s="62" t="s">
        <v>19</v>
      </c>
      <c r="G37093" s="72">
        <v>-70600</v>
      </c>
      <c r="H37093" t="s">
        <v>187</v>
      </c>
    </row>
    <row r="37094" spans="1:8" x14ac:dyDescent="0.25">
      <c r="A37094" t="s">
        <v>8</v>
      </c>
      <c r="B37094" t="s">
        <v>116</v>
      </c>
      <c r="C37094" s="62" t="s">
        <v>117</v>
      </c>
      <c r="D37094" s="62" t="s">
        <v>117</v>
      </c>
      <c r="E37094" s="62" t="s">
        <v>117</v>
      </c>
      <c r="F37094" s="62" t="s">
        <v>19</v>
      </c>
      <c r="G37094" s="72">
        <v>-135459.5</v>
      </c>
      <c r="H37094" t="s">
        <v>187</v>
      </c>
    </row>
    <row r="37095" spans="1:8" x14ac:dyDescent="0.25">
      <c r="A37095" t="s">
        <v>8</v>
      </c>
      <c r="B37095" t="s">
        <v>116</v>
      </c>
      <c r="C37095" s="62" t="s">
        <v>117</v>
      </c>
      <c r="D37095" s="62" t="s">
        <v>117</v>
      </c>
      <c r="E37095" s="62" t="s">
        <v>117</v>
      </c>
      <c r="F37095" s="62" t="s">
        <v>19</v>
      </c>
      <c r="G37095" s="72">
        <v>-1917250.25</v>
      </c>
      <c r="H37095" t="s">
        <v>187</v>
      </c>
    </row>
    <row r="37096" spans="1:8" x14ac:dyDescent="0.25">
      <c r="A37096" t="s">
        <v>8</v>
      </c>
      <c r="B37096" t="s">
        <v>116</v>
      </c>
      <c r="C37096" s="62" t="s">
        <v>117</v>
      </c>
      <c r="D37096" s="62" t="s">
        <v>117</v>
      </c>
      <c r="E37096" s="62" t="s">
        <v>117</v>
      </c>
      <c r="F37096" s="62" t="s">
        <v>19</v>
      </c>
      <c r="G37096" s="72">
        <v>-2470357</v>
      </c>
      <c r="H37096" t="s">
        <v>187</v>
      </c>
    </row>
    <row r="37097" spans="1:8" x14ac:dyDescent="0.25">
      <c r="A37097" t="s">
        <v>8</v>
      </c>
      <c r="B37097" t="s">
        <v>116</v>
      </c>
      <c r="C37097" s="62" t="s">
        <v>117</v>
      </c>
      <c r="D37097" s="62" t="s">
        <v>117</v>
      </c>
      <c r="E37097" s="62" t="s">
        <v>117</v>
      </c>
      <c r="F37097" s="62" t="s">
        <v>19</v>
      </c>
      <c r="G37097" s="72">
        <v>-140601</v>
      </c>
      <c r="H37097" t="s">
        <v>187</v>
      </c>
    </row>
    <row r="37098" spans="1:8" x14ac:dyDescent="0.25">
      <c r="A37098" t="s">
        <v>8</v>
      </c>
      <c r="B37098" t="s">
        <v>116</v>
      </c>
      <c r="C37098" s="62" t="s">
        <v>117</v>
      </c>
      <c r="D37098" s="62" t="s">
        <v>117</v>
      </c>
      <c r="E37098" s="62" t="s">
        <v>117</v>
      </c>
      <c r="F37098" s="62" t="s">
        <v>19</v>
      </c>
      <c r="G37098" s="72">
        <v>-351664.5</v>
      </c>
      <c r="H37098" t="s">
        <v>187</v>
      </c>
    </row>
    <row r="37099" spans="1:8" x14ac:dyDescent="0.25">
      <c r="A37099" t="s">
        <v>8</v>
      </c>
      <c r="B37099" t="s">
        <v>116</v>
      </c>
      <c r="C37099" s="62" t="s">
        <v>117</v>
      </c>
      <c r="D37099" s="62" t="s">
        <v>117</v>
      </c>
      <c r="E37099" s="62" t="s">
        <v>117</v>
      </c>
      <c r="F37099" s="62" t="s">
        <v>19</v>
      </c>
      <c r="G37099" s="72">
        <v>-1216483.95</v>
      </c>
      <c r="H37099" t="s">
        <v>187</v>
      </c>
    </row>
    <row r="37100" spans="1:8" x14ac:dyDescent="0.25">
      <c r="A37100" t="s">
        <v>8</v>
      </c>
      <c r="B37100" t="s">
        <v>116</v>
      </c>
      <c r="C37100" s="62" t="s">
        <v>117</v>
      </c>
      <c r="D37100" s="62" t="s">
        <v>117</v>
      </c>
      <c r="E37100" s="62" t="s">
        <v>117</v>
      </c>
      <c r="F37100" s="62" t="s">
        <v>19</v>
      </c>
      <c r="G37100" s="72">
        <v>-1233916.8</v>
      </c>
      <c r="H37100" t="s">
        <v>187</v>
      </c>
    </row>
    <row r="37101" spans="1:8" x14ac:dyDescent="0.25">
      <c r="A37101" t="s">
        <v>8</v>
      </c>
      <c r="B37101" t="s">
        <v>116</v>
      </c>
      <c r="C37101" s="62" t="s">
        <v>117</v>
      </c>
      <c r="D37101" s="62" t="s">
        <v>117</v>
      </c>
      <c r="E37101" s="62" t="s">
        <v>117</v>
      </c>
      <c r="F37101" s="62" t="s">
        <v>19</v>
      </c>
      <c r="G37101" s="72">
        <v>-66530</v>
      </c>
      <c r="H37101" t="s">
        <v>187</v>
      </c>
    </row>
    <row r="37102" spans="1:8" x14ac:dyDescent="0.25">
      <c r="A37102" t="s">
        <v>8</v>
      </c>
      <c r="B37102" t="s">
        <v>116</v>
      </c>
      <c r="C37102" s="62" t="s">
        <v>117</v>
      </c>
      <c r="D37102" s="62" t="s">
        <v>117</v>
      </c>
      <c r="E37102" s="62" t="s">
        <v>117</v>
      </c>
      <c r="F37102" s="62" t="s">
        <v>19</v>
      </c>
      <c r="G37102" s="72">
        <v>-59640</v>
      </c>
      <c r="H37102" t="s">
        <v>187</v>
      </c>
    </row>
    <row r="37103" spans="1:8" x14ac:dyDescent="0.25">
      <c r="A37103" t="s">
        <v>8</v>
      </c>
      <c r="B37103" t="s">
        <v>116</v>
      </c>
      <c r="C37103" s="62" t="s">
        <v>117</v>
      </c>
      <c r="D37103" s="62" t="s">
        <v>117</v>
      </c>
      <c r="E37103" s="62" t="s">
        <v>117</v>
      </c>
      <c r="F37103" s="62" t="s">
        <v>19</v>
      </c>
      <c r="G37103" s="72">
        <v>-181291.5</v>
      </c>
      <c r="H37103" t="s">
        <v>187</v>
      </c>
    </row>
    <row r="37104" spans="1:8" x14ac:dyDescent="0.25">
      <c r="A37104" t="s">
        <v>8</v>
      </c>
      <c r="B37104" t="s">
        <v>116</v>
      </c>
      <c r="C37104" s="62" t="s">
        <v>117</v>
      </c>
      <c r="D37104" s="62" t="s">
        <v>117</v>
      </c>
      <c r="E37104" s="62" t="s">
        <v>117</v>
      </c>
      <c r="F37104" s="62" t="s">
        <v>19</v>
      </c>
      <c r="G37104" s="72">
        <v>-235597</v>
      </c>
      <c r="H37104" t="s">
        <v>187</v>
      </c>
    </row>
    <row r="37105" spans="1:8" x14ac:dyDescent="0.25">
      <c r="A37105" t="s">
        <v>8</v>
      </c>
      <c r="B37105" t="s">
        <v>116</v>
      </c>
      <c r="C37105" s="62" t="s">
        <v>117</v>
      </c>
      <c r="D37105" s="62" t="s">
        <v>117</v>
      </c>
      <c r="E37105" s="62" t="s">
        <v>117</v>
      </c>
      <c r="F37105" s="62" t="s">
        <v>19</v>
      </c>
      <c r="G37105" s="72">
        <v>-210571</v>
      </c>
      <c r="H37105" t="s">
        <v>187</v>
      </c>
    </row>
    <row r="37106" spans="1:8" x14ac:dyDescent="0.25">
      <c r="A37106" t="s">
        <v>8</v>
      </c>
      <c r="B37106" t="s">
        <v>116</v>
      </c>
      <c r="C37106" s="62" t="s">
        <v>117</v>
      </c>
      <c r="D37106" s="62" t="s">
        <v>117</v>
      </c>
      <c r="E37106" s="62" t="s">
        <v>117</v>
      </c>
      <c r="F37106" s="62" t="s">
        <v>19</v>
      </c>
      <c r="G37106" s="72">
        <v>-148260</v>
      </c>
      <c r="H37106" t="s">
        <v>187</v>
      </c>
    </row>
    <row r="37107" spans="1:8" x14ac:dyDescent="0.25">
      <c r="A37107" t="s">
        <v>8</v>
      </c>
      <c r="B37107" t="s">
        <v>116</v>
      </c>
      <c r="C37107" s="62" t="s">
        <v>117</v>
      </c>
      <c r="D37107" s="62" t="s">
        <v>117</v>
      </c>
      <c r="E37107" s="62" t="s">
        <v>117</v>
      </c>
      <c r="F37107" s="62" t="s">
        <v>19</v>
      </c>
      <c r="G37107" s="72">
        <v>-144795</v>
      </c>
      <c r="H37107" t="s">
        <v>187</v>
      </c>
    </row>
    <row r="37108" spans="1:8" x14ac:dyDescent="0.25">
      <c r="A37108" t="s">
        <v>8</v>
      </c>
      <c r="B37108" t="s">
        <v>116</v>
      </c>
      <c r="C37108" s="62" t="s">
        <v>117</v>
      </c>
      <c r="D37108" s="62" t="s">
        <v>117</v>
      </c>
      <c r="E37108" s="62" t="s">
        <v>117</v>
      </c>
      <c r="F37108" s="62" t="s">
        <v>19</v>
      </c>
      <c r="G37108" s="72">
        <v>-199176</v>
      </c>
      <c r="H37108" t="s">
        <v>187</v>
      </c>
    </row>
    <row r="37109" spans="1:8" x14ac:dyDescent="0.25">
      <c r="A37109" t="s">
        <v>8</v>
      </c>
      <c r="B37109" t="s">
        <v>116</v>
      </c>
      <c r="C37109" s="62" t="s">
        <v>117</v>
      </c>
      <c r="D37109" s="62" t="s">
        <v>117</v>
      </c>
      <c r="E37109" s="62" t="s">
        <v>117</v>
      </c>
      <c r="F37109" s="62" t="s">
        <v>19</v>
      </c>
      <c r="G37109" s="72">
        <v>-280024.2</v>
      </c>
      <c r="H37109" t="s">
        <v>187</v>
      </c>
    </row>
    <row r="37110" spans="1:8" x14ac:dyDescent="0.25">
      <c r="A37110" t="s">
        <v>8</v>
      </c>
      <c r="B37110" t="s">
        <v>116</v>
      </c>
      <c r="C37110" s="62" t="s">
        <v>117</v>
      </c>
      <c r="D37110" s="62" t="s">
        <v>117</v>
      </c>
      <c r="E37110" s="62" t="s">
        <v>117</v>
      </c>
      <c r="F37110" s="62" t="s">
        <v>19</v>
      </c>
      <c r="G37110" s="72">
        <v>-3321705.72</v>
      </c>
      <c r="H37110" t="s">
        <v>187</v>
      </c>
    </row>
    <row r="37111" spans="1:8" x14ac:dyDescent="0.25">
      <c r="A37111" t="s">
        <v>8</v>
      </c>
      <c r="B37111" t="s">
        <v>116</v>
      </c>
      <c r="C37111" s="62" t="s">
        <v>117</v>
      </c>
      <c r="D37111" s="62" t="s">
        <v>117</v>
      </c>
      <c r="E37111" s="62" t="s">
        <v>117</v>
      </c>
      <c r="F37111" s="62" t="s">
        <v>19</v>
      </c>
      <c r="G37111" s="72">
        <v>-466980.14</v>
      </c>
      <c r="H37111" t="s">
        <v>187</v>
      </c>
    </row>
    <row r="37112" spans="1:8" x14ac:dyDescent="0.25">
      <c r="A37112" t="s">
        <v>8</v>
      </c>
      <c r="B37112" t="s">
        <v>116</v>
      </c>
      <c r="C37112" s="62" t="s">
        <v>117</v>
      </c>
      <c r="D37112" s="62" t="s">
        <v>117</v>
      </c>
      <c r="E37112" s="62" t="s">
        <v>117</v>
      </c>
      <c r="F37112" s="62" t="s">
        <v>19</v>
      </c>
      <c r="G37112" s="72">
        <v>-2231298.92</v>
      </c>
      <c r="H37112" t="s">
        <v>187</v>
      </c>
    </row>
    <row r="37113" spans="1:8" x14ac:dyDescent="0.25">
      <c r="A37113" t="s">
        <v>8</v>
      </c>
      <c r="B37113" t="s">
        <v>116</v>
      </c>
      <c r="C37113" s="62" t="s">
        <v>117</v>
      </c>
      <c r="D37113" s="62" t="s">
        <v>117</v>
      </c>
      <c r="E37113" s="62" t="s">
        <v>117</v>
      </c>
      <c r="F37113" s="62" t="s">
        <v>19</v>
      </c>
      <c r="G37113" s="72">
        <v>-56967.55</v>
      </c>
      <c r="H37113" t="s">
        <v>187</v>
      </c>
    </row>
    <row r="37114" spans="1:8" x14ac:dyDescent="0.25">
      <c r="A37114" t="s">
        <v>8</v>
      </c>
      <c r="B37114" t="s">
        <v>116</v>
      </c>
      <c r="C37114" s="62" t="s">
        <v>117</v>
      </c>
      <c r="D37114" s="62" t="s">
        <v>117</v>
      </c>
      <c r="E37114" s="62" t="s">
        <v>117</v>
      </c>
      <c r="F37114" s="62" t="s">
        <v>19</v>
      </c>
      <c r="G37114" s="72">
        <v>-60350</v>
      </c>
      <c r="H37114" t="s">
        <v>187</v>
      </c>
    </row>
    <row r="37115" spans="1:8" x14ac:dyDescent="0.25">
      <c r="A37115" t="s">
        <v>8</v>
      </c>
      <c r="B37115" t="s">
        <v>116</v>
      </c>
      <c r="C37115" s="62" t="s">
        <v>117</v>
      </c>
      <c r="D37115" s="62" t="s">
        <v>117</v>
      </c>
      <c r="E37115" s="62" t="s">
        <v>117</v>
      </c>
      <c r="F37115" s="62" t="s">
        <v>19</v>
      </c>
      <c r="G37115" s="72">
        <v>-47159.199999999997</v>
      </c>
      <c r="H37115" t="s">
        <v>187</v>
      </c>
    </row>
    <row r="37116" spans="1:8" x14ac:dyDescent="0.25">
      <c r="A37116" t="s">
        <v>8</v>
      </c>
      <c r="B37116" t="s">
        <v>116</v>
      </c>
      <c r="C37116" s="62" t="s">
        <v>117</v>
      </c>
      <c r="D37116" s="62" t="s">
        <v>117</v>
      </c>
      <c r="E37116" s="62" t="s">
        <v>117</v>
      </c>
      <c r="F37116" s="62" t="s">
        <v>19</v>
      </c>
      <c r="G37116" s="72">
        <v>-50052.4</v>
      </c>
      <c r="H37116" t="s">
        <v>187</v>
      </c>
    </row>
    <row r="37117" spans="1:8" x14ac:dyDescent="0.25">
      <c r="A37117" t="s">
        <v>8</v>
      </c>
      <c r="B37117" t="s">
        <v>116</v>
      </c>
      <c r="C37117" s="62" t="s">
        <v>117</v>
      </c>
      <c r="D37117" s="62" t="s">
        <v>117</v>
      </c>
      <c r="E37117" s="62" t="s">
        <v>117</v>
      </c>
      <c r="F37117" s="62" t="s">
        <v>19</v>
      </c>
      <c r="G37117" s="72">
        <v>-6660</v>
      </c>
      <c r="H37117" t="s">
        <v>187</v>
      </c>
    </row>
    <row r="37118" spans="1:8" x14ac:dyDescent="0.25">
      <c r="A37118" t="s">
        <v>8</v>
      </c>
      <c r="B37118" t="s">
        <v>116</v>
      </c>
      <c r="C37118" s="62" t="s">
        <v>117</v>
      </c>
      <c r="D37118" s="62" t="s">
        <v>117</v>
      </c>
      <c r="E37118" s="62" t="s">
        <v>117</v>
      </c>
      <c r="F37118" s="62" t="s">
        <v>19</v>
      </c>
      <c r="G37118" s="72">
        <v>-80</v>
      </c>
      <c r="H37118" t="s">
        <v>187</v>
      </c>
    </row>
    <row r="37119" spans="1:8" x14ac:dyDescent="0.25">
      <c r="A37119" t="s">
        <v>8</v>
      </c>
      <c r="B37119" t="s">
        <v>116</v>
      </c>
      <c r="C37119" s="62" t="s">
        <v>117</v>
      </c>
      <c r="D37119" s="62" t="s">
        <v>117</v>
      </c>
      <c r="E37119" s="62" t="s">
        <v>117</v>
      </c>
      <c r="F37119" s="62" t="s">
        <v>19</v>
      </c>
      <c r="G37119" s="72">
        <v>-400</v>
      </c>
      <c r="H37119" t="s">
        <v>187</v>
      </c>
    </row>
    <row r="37120" spans="1:8" x14ac:dyDescent="0.25">
      <c r="A37120" t="s">
        <v>8</v>
      </c>
      <c r="B37120" t="s">
        <v>116</v>
      </c>
      <c r="C37120" s="62" t="s">
        <v>117</v>
      </c>
      <c r="D37120" s="62" t="s">
        <v>117</v>
      </c>
      <c r="E37120" s="62" t="s">
        <v>117</v>
      </c>
      <c r="F37120" s="62" t="s">
        <v>19</v>
      </c>
      <c r="G37120" s="72">
        <v>-182487.2</v>
      </c>
      <c r="H37120" t="s">
        <v>187</v>
      </c>
    </row>
    <row r="37121" spans="1:8" x14ac:dyDescent="0.25">
      <c r="A37121" t="s">
        <v>8</v>
      </c>
      <c r="B37121" t="s">
        <v>116</v>
      </c>
      <c r="C37121" s="62" t="s">
        <v>117</v>
      </c>
      <c r="D37121" s="62" t="s">
        <v>117</v>
      </c>
      <c r="E37121" s="62" t="s">
        <v>117</v>
      </c>
      <c r="F37121" s="62" t="s">
        <v>19</v>
      </c>
      <c r="G37121" s="72">
        <v>-9240</v>
      </c>
      <c r="H37121" t="s">
        <v>187</v>
      </c>
    </row>
    <row r="37122" spans="1:8" x14ac:dyDescent="0.25">
      <c r="A37122" t="s">
        <v>8</v>
      </c>
      <c r="B37122" t="s">
        <v>116</v>
      </c>
      <c r="C37122" s="62" t="s">
        <v>117</v>
      </c>
      <c r="D37122" s="62" t="s">
        <v>117</v>
      </c>
      <c r="E37122" s="62" t="s">
        <v>117</v>
      </c>
      <c r="F37122" s="62" t="s">
        <v>19</v>
      </c>
      <c r="G37122" s="72">
        <v>-10080</v>
      </c>
      <c r="H37122" t="s">
        <v>187</v>
      </c>
    </row>
    <row r="37123" spans="1:8" x14ac:dyDescent="0.25">
      <c r="A37123" t="s">
        <v>8</v>
      </c>
      <c r="B37123" t="s">
        <v>116</v>
      </c>
      <c r="C37123" s="62" t="s">
        <v>117</v>
      </c>
      <c r="D37123" s="62" t="s">
        <v>117</v>
      </c>
      <c r="E37123" s="62" t="s">
        <v>117</v>
      </c>
      <c r="F37123" s="62" t="s">
        <v>19</v>
      </c>
      <c r="G37123" s="72">
        <v>-577428.19999999995</v>
      </c>
      <c r="H37123" t="s">
        <v>187</v>
      </c>
    </row>
    <row r="37124" spans="1:8" x14ac:dyDescent="0.25">
      <c r="A37124" t="s">
        <v>8</v>
      </c>
      <c r="B37124" t="s">
        <v>116</v>
      </c>
      <c r="C37124" s="62" t="s">
        <v>117</v>
      </c>
      <c r="D37124" s="62" t="s">
        <v>117</v>
      </c>
      <c r="E37124" s="62" t="s">
        <v>117</v>
      </c>
      <c r="F37124" s="62" t="s">
        <v>19</v>
      </c>
      <c r="G37124" s="72">
        <v>-16470</v>
      </c>
      <c r="H37124" t="s">
        <v>187</v>
      </c>
    </row>
    <row r="37125" spans="1:8" x14ac:dyDescent="0.25">
      <c r="A37125" t="s">
        <v>8</v>
      </c>
      <c r="B37125" t="s">
        <v>116</v>
      </c>
      <c r="C37125" s="62" t="s">
        <v>117</v>
      </c>
      <c r="D37125" s="62" t="s">
        <v>117</v>
      </c>
      <c r="E37125" s="62" t="s">
        <v>117</v>
      </c>
      <c r="F37125" s="62" t="s">
        <v>19</v>
      </c>
      <c r="G37125" s="72">
        <v>-93364.6</v>
      </c>
      <c r="H37125" t="s">
        <v>187</v>
      </c>
    </row>
    <row r="37126" spans="1:8" x14ac:dyDescent="0.25">
      <c r="A37126" t="s">
        <v>8</v>
      </c>
      <c r="B37126" t="s">
        <v>116</v>
      </c>
      <c r="C37126" s="62" t="s">
        <v>117</v>
      </c>
      <c r="D37126" s="62" t="s">
        <v>117</v>
      </c>
      <c r="E37126" s="62" t="s">
        <v>117</v>
      </c>
      <c r="F37126" s="62" t="s">
        <v>19</v>
      </c>
      <c r="G37126" s="72">
        <v>-223141.5</v>
      </c>
      <c r="H37126" t="s">
        <v>187</v>
      </c>
    </row>
    <row r="37127" spans="1:8" x14ac:dyDescent="0.25">
      <c r="A37127" t="s">
        <v>8</v>
      </c>
      <c r="B37127" t="s">
        <v>116</v>
      </c>
      <c r="C37127" s="62" t="s">
        <v>117</v>
      </c>
      <c r="D37127" s="62" t="s">
        <v>117</v>
      </c>
      <c r="E37127" s="62" t="s">
        <v>117</v>
      </c>
      <c r="F37127" s="62" t="s">
        <v>19</v>
      </c>
      <c r="G37127" s="72">
        <v>-162109</v>
      </c>
      <c r="H37127" t="s">
        <v>187</v>
      </c>
    </row>
    <row r="37128" spans="1:8" x14ac:dyDescent="0.25">
      <c r="A37128" t="s">
        <v>8</v>
      </c>
      <c r="B37128" t="s">
        <v>116</v>
      </c>
      <c r="C37128" s="62" t="s">
        <v>117</v>
      </c>
      <c r="D37128" s="62" t="s">
        <v>117</v>
      </c>
      <c r="E37128" s="62" t="s">
        <v>117</v>
      </c>
      <c r="F37128" s="62" t="s">
        <v>19</v>
      </c>
      <c r="G37128" s="72">
        <v>-121545</v>
      </c>
      <c r="H37128" t="s">
        <v>187</v>
      </c>
    </row>
    <row r="37129" spans="1:8" x14ac:dyDescent="0.25">
      <c r="A37129" t="s">
        <v>8</v>
      </c>
      <c r="B37129" t="s">
        <v>116</v>
      </c>
      <c r="C37129" s="62" t="s">
        <v>117</v>
      </c>
      <c r="D37129" s="62" t="s">
        <v>117</v>
      </c>
      <c r="E37129" s="62" t="s">
        <v>117</v>
      </c>
      <c r="F37129" s="62" t="s">
        <v>19</v>
      </c>
      <c r="G37129" s="72">
        <v>-216120</v>
      </c>
      <c r="H37129" t="s">
        <v>187</v>
      </c>
    </row>
    <row r="37130" spans="1:8" x14ac:dyDescent="0.25">
      <c r="A37130" t="s">
        <v>8</v>
      </c>
      <c r="B37130" t="s">
        <v>116</v>
      </c>
      <c r="C37130" s="62" t="s">
        <v>117</v>
      </c>
      <c r="D37130" s="62" t="s">
        <v>117</v>
      </c>
      <c r="E37130" s="62" t="s">
        <v>117</v>
      </c>
      <c r="F37130" s="62" t="s">
        <v>19</v>
      </c>
      <c r="G37130" s="72">
        <v>-218526</v>
      </c>
      <c r="H37130" t="s">
        <v>187</v>
      </c>
    </row>
    <row r="37131" spans="1:8" x14ac:dyDescent="0.25">
      <c r="A37131" t="s">
        <v>8</v>
      </c>
      <c r="B37131" t="s">
        <v>116</v>
      </c>
      <c r="C37131" s="62" t="s">
        <v>117</v>
      </c>
      <c r="D37131" s="62" t="s">
        <v>117</v>
      </c>
      <c r="E37131" s="62" t="s">
        <v>117</v>
      </c>
      <c r="F37131" s="62" t="s">
        <v>19</v>
      </c>
      <c r="G37131" s="72">
        <v>-1574026.05</v>
      </c>
      <c r="H37131" t="s">
        <v>187</v>
      </c>
    </row>
    <row r="37132" spans="1:8" x14ac:dyDescent="0.25">
      <c r="A37132" t="s">
        <v>8</v>
      </c>
      <c r="B37132" t="s">
        <v>116</v>
      </c>
      <c r="C37132" s="62" t="s">
        <v>117</v>
      </c>
      <c r="D37132" s="62" t="s">
        <v>117</v>
      </c>
      <c r="E37132" s="62" t="s">
        <v>117</v>
      </c>
      <c r="F37132" s="62" t="s">
        <v>19</v>
      </c>
      <c r="G37132" s="72">
        <v>-1056</v>
      </c>
      <c r="H37132" t="s">
        <v>187</v>
      </c>
    </row>
    <row r="37133" spans="1:8" x14ac:dyDescent="0.25">
      <c r="A37133" t="s">
        <v>8</v>
      </c>
      <c r="B37133" t="s">
        <v>116</v>
      </c>
      <c r="C37133" s="62" t="s">
        <v>117</v>
      </c>
      <c r="D37133" s="62" t="s">
        <v>117</v>
      </c>
      <c r="E37133" s="62" t="s">
        <v>117</v>
      </c>
      <c r="F37133" s="62" t="s">
        <v>19</v>
      </c>
      <c r="G37133" s="72">
        <v>-3760</v>
      </c>
      <c r="H37133" t="s">
        <v>187</v>
      </c>
    </row>
    <row r="37134" spans="1:8" x14ac:dyDescent="0.25">
      <c r="A37134" t="s">
        <v>8</v>
      </c>
      <c r="B37134" t="s">
        <v>116</v>
      </c>
      <c r="C37134" s="62" t="s">
        <v>117</v>
      </c>
      <c r="D37134" s="62" t="s">
        <v>117</v>
      </c>
      <c r="E37134" s="62" t="s">
        <v>117</v>
      </c>
      <c r="F37134" s="62" t="s">
        <v>19</v>
      </c>
      <c r="G37134" s="72">
        <v>-24</v>
      </c>
      <c r="H37134" t="s">
        <v>187</v>
      </c>
    </row>
    <row r="37135" spans="1:8" x14ac:dyDescent="0.25">
      <c r="A37135" t="s">
        <v>8</v>
      </c>
      <c r="B37135" t="s">
        <v>116</v>
      </c>
      <c r="C37135" s="62" t="s">
        <v>117</v>
      </c>
      <c r="D37135" s="62" t="s">
        <v>117</v>
      </c>
      <c r="E37135" s="62" t="s">
        <v>117</v>
      </c>
      <c r="F37135" s="62" t="s">
        <v>19</v>
      </c>
      <c r="G37135" s="72">
        <v>-39120</v>
      </c>
      <c r="H37135" t="s">
        <v>187</v>
      </c>
    </row>
    <row r="37136" spans="1:8" x14ac:dyDescent="0.25">
      <c r="A37136" t="s">
        <v>8</v>
      </c>
      <c r="B37136" t="s">
        <v>116</v>
      </c>
      <c r="C37136" s="62" t="s">
        <v>117</v>
      </c>
      <c r="D37136" s="62" t="s">
        <v>117</v>
      </c>
      <c r="E37136" s="62" t="s">
        <v>117</v>
      </c>
      <c r="F37136" s="62" t="s">
        <v>19</v>
      </c>
      <c r="G37136" s="72">
        <v>-38560</v>
      </c>
      <c r="H37136" t="s">
        <v>187</v>
      </c>
    </row>
    <row r="37137" spans="1:8" x14ac:dyDescent="0.25">
      <c r="A37137" t="s">
        <v>8</v>
      </c>
      <c r="B37137" t="s">
        <v>116</v>
      </c>
      <c r="C37137" s="62" t="s">
        <v>117</v>
      </c>
      <c r="D37137" s="62" t="s">
        <v>117</v>
      </c>
      <c r="E37137" s="62" t="s">
        <v>117</v>
      </c>
      <c r="F37137" s="62" t="s">
        <v>19</v>
      </c>
      <c r="G37137" s="72">
        <v>-33960</v>
      </c>
      <c r="H37137" t="s">
        <v>187</v>
      </c>
    </row>
    <row r="37138" spans="1:8" x14ac:dyDescent="0.25">
      <c r="A37138" t="s">
        <v>8</v>
      </c>
      <c r="B37138" t="s">
        <v>116</v>
      </c>
      <c r="C37138" s="62" t="s">
        <v>117</v>
      </c>
      <c r="D37138" s="62" t="s">
        <v>117</v>
      </c>
      <c r="E37138" s="62" t="s">
        <v>117</v>
      </c>
      <c r="F37138" s="62" t="s">
        <v>19</v>
      </c>
      <c r="G37138" s="72">
        <v>-2275</v>
      </c>
      <c r="H37138" t="s">
        <v>187</v>
      </c>
    </row>
    <row r="37139" spans="1:8" x14ac:dyDescent="0.25">
      <c r="A37139" t="s">
        <v>8</v>
      </c>
      <c r="B37139" t="s">
        <v>116</v>
      </c>
      <c r="C37139" s="62" t="s">
        <v>117</v>
      </c>
      <c r="D37139" s="62" t="s">
        <v>117</v>
      </c>
      <c r="E37139" s="62" t="s">
        <v>117</v>
      </c>
      <c r="F37139" s="62" t="s">
        <v>19</v>
      </c>
      <c r="G37139" s="72">
        <v>-28400</v>
      </c>
      <c r="H37139" t="s">
        <v>187</v>
      </c>
    </row>
    <row r="37140" spans="1:8" x14ac:dyDescent="0.25">
      <c r="A37140" t="s">
        <v>8</v>
      </c>
      <c r="B37140" t="s">
        <v>116</v>
      </c>
      <c r="C37140" s="62" t="s">
        <v>117</v>
      </c>
      <c r="D37140" s="62" t="s">
        <v>117</v>
      </c>
      <c r="E37140" s="62" t="s">
        <v>117</v>
      </c>
      <c r="F37140" s="62" t="s">
        <v>19</v>
      </c>
      <c r="G37140" s="72">
        <v>-80487</v>
      </c>
      <c r="H37140" t="s">
        <v>187</v>
      </c>
    </row>
    <row r="37141" spans="1:8" x14ac:dyDescent="0.25">
      <c r="A37141" t="s">
        <v>8</v>
      </c>
      <c r="B37141" t="s">
        <v>116</v>
      </c>
      <c r="C37141" s="62" t="s">
        <v>117</v>
      </c>
      <c r="D37141" s="62" t="s">
        <v>117</v>
      </c>
      <c r="E37141" s="62" t="s">
        <v>117</v>
      </c>
      <c r="F37141" s="62" t="s">
        <v>19</v>
      </c>
      <c r="G37141" s="72">
        <v>-1074500.8</v>
      </c>
      <c r="H37141" t="s">
        <v>187</v>
      </c>
    </row>
    <row r="37142" spans="1:8" x14ac:dyDescent="0.25">
      <c r="A37142" t="s">
        <v>8</v>
      </c>
      <c r="B37142" t="s">
        <v>116</v>
      </c>
      <c r="C37142" s="62" t="s">
        <v>117</v>
      </c>
      <c r="D37142" s="62" t="s">
        <v>117</v>
      </c>
      <c r="E37142" s="62" t="s">
        <v>117</v>
      </c>
      <c r="F37142" s="62" t="s">
        <v>19</v>
      </c>
      <c r="G37142" s="72">
        <v>-518640.6</v>
      </c>
      <c r="H37142" t="s">
        <v>187</v>
      </c>
    </row>
    <row r="37143" spans="1:8" x14ac:dyDescent="0.25">
      <c r="A37143" t="s">
        <v>8</v>
      </c>
      <c r="B37143" t="s">
        <v>116</v>
      </c>
      <c r="C37143" s="62" t="s">
        <v>117</v>
      </c>
      <c r="D37143" s="62" t="s">
        <v>117</v>
      </c>
      <c r="E37143" s="62" t="s">
        <v>117</v>
      </c>
      <c r="F37143" s="62" t="s">
        <v>19</v>
      </c>
      <c r="G37143" s="72">
        <v>-47520</v>
      </c>
      <c r="H37143" t="s">
        <v>187</v>
      </c>
    </row>
    <row r="37144" spans="1:8" x14ac:dyDescent="0.25">
      <c r="A37144" t="s">
        <v>8</v>
      </c>
      <c r="B37144" t="s">
        <v>116</v>
      </c>
      <c r="C37144" s="62" t="s">
        <v>117</v>
      </c>
      <c r="D37144" s="62" t="s">
        <v>117</v>
      </c>
      <c r="E37144" s="62" t="s">
        <v>117</v>
      </c>
      <c r="F37144" s="62" t="s">
        <v>19</v>
      </c>
      <c r="G37144" s="72">
        <v>-888</v>
      </c>
      <c r="H37144" t="s">
        <v>187</v>
      </c>
    </row>
    <row r="37145" spans="1:8" x14ac:dyDescent="0.25">
      <c r="A37145" t="s">
        <v>8</v>
      </c>
      <c r="B37145" t="s">
        <v>116</v>
      </c>
      <c r="C37145" s="62" t="s">
        <v>117</v>
      </c>
      <c r="D37145" s="62" t="s">
        <v>117</v>
      </c>
      <c r="E37145" s="62" t="s">
        <v>117</v>
      </c>
      <c r="F37145" s="62" t="s">
        <v>19</v>
      </c>
      <c r="G37145" s="72">
        <v>-1312</v>
      </c>
      <c r="H37145" t="s">
        <v>187</v>
      </c>
    </row>
    <row r="37146" spans="1:8" x14ac:dyDescent="0.25">
      <c r="A37146" t="s">
        <v>8</v>
      </c>
      <c r="B37146" t="s">
        <v>116</v>
      </c>
      <c r="C37146" s="62" t="s">
        <v>117</v>
      </c>
      <c r="D37146" s="62" t="s">
        <v>117</v>
      </c>
      <c r="E37146" s="62" t="s">
        <v>117</v>
      </c>
      <c r="F37146" s="62" t="s">
        <v>19</v>
      </c>
      <c r="G37146" s="72">
        <v>-13200</v>
      </c>
      <c r="H37146" t="s">
        <v>187</v>
      </c>
    </row>
    <row r="37147" spans="1:8" x14ac:dyDescent="0.25">
      <c r="A37147" t="s">
        <v>8</v>
      </c>
      <c r="B37147" t="s">
        <v>116</v>
      </c>
      <c r="C37147" s="62" t="s">
        <v>117</v>
      </c>
      <c r="D37147" s="62" t="s">
        <v>117</v>
      </c>
      <c r="E37147" s="62" t="s">
        <v>117</v>
      </c>
      <c r="F37147" s="62" t="s">
        <v>19</v>
      </c>
      <c r="G37147" s="72">
        <v>-1200</v>
      </c>
      <c r="H37147" t="s">
        <v>187</v>
      </c>
    </row>
    <row r="37148" spans="1:8" x14ac:dyDescent="0.25">
      <c r="A37148" t="s">
        <v>8</v>
      </c>
      <c r="B37148" t="s">
        <v>116</v>
      </c>
      <c r="C37148" s="62" t="s">
        <v>117</v>
      </c>
      <c r="D37148" s="62" t="s">
        <v>117</v>
      </c>
      <c r="E37148" s="62" t="s">
        <v>117</v>
      </c>
      <c r="F37148" s="62" t="s">
        <v>19</v>
      </c>
      <c r="G37148" s="72">
        <v>-13000</v>
      </c>
      <c r="H37148" t="s">
        <v>187</v>
      </c>
    </row>
    <row r="37149" spans="1:8" x14ac:dyDescent="0.25">
      <c r="A37149" t="s">
        <v>8</v>
      </c>
      <c r="B37149" t="s">
        <v>116</v>
      </c>
      <c r="C37149" s="62" t="s">
        <v>117</v>
      </c>
      <c r="D37149" s="62" t="s">
        <v>117</v>
      </c>
      <c r="E37149" s="62" t="s">
        <v>117</v>
      </c>
      <c r="F37149" s="62" t="s">
        <v>19</v>
      </c>
      <c r="G37149" s="72">
        <v>-360</v>
      </c>
      <c r="H37149" t="s">
        <v>187</v>
      </c>
    </row>
    <row r="37150" spans="1:8" x14ac:dyDescent="0.25">
      <c r="A37150" t="s">
        <v>8</v>
      </c>
      <c r="B37150" t="s">
        <v>116</v>
      </c>
      <c r="C37150" s="62" t="s">
        <v>117</v>
      </c>
      <c r="D37150" s="62" t="s">
        <v>117</v>
      </c>
      <c r="E37150" s="62" t="s">
        <v>117</v>
      </c>
      <c r="F37150" s="62" t="s">
        <v>19</v>
      </c>
      <c r="G37150" s="72">
        <v>-10724</v>
      </c>
      <c r="H37150" t="s">
        <v>187</v>
      </c>
    </row>
    <row r="37151" spans="1:8" x14ac:dyDescent="0.25">
      <c r="A37151" t="s">
        <v>8</v>
      </c>
      <c r="B37151" t="s">
        <v>116</v>
      </c>
      <c r="C37151" s="62" t="s">
        <v>117</v>
      </c>
      <c r="D37151" s="62" t="s">
        <v>117</v>
      </c>
      <c r="E37151" s="62" t="s">
        <v>117</v>
      </c>
      <c r="F37151" s="62" t="s">
        <v>19</v>
      </c>
      <c r="G37151" s="72">
        <v>-1760</v>
      </c>
      <c r="H37151" t="s">
        <v>187</v>
      </c>
    </row>
    <row r="37152" spans="1:8" x14ac:dyDescent="0.25">
      <c r="A37152" t="s">
        <v>8</v>
      </c>
      <c r="B37152" t="s">
        <v>116</v>
      </c>
      <c r="C37152" s="62" t="s">
        <v>117</v>
      </c>
      <c r="D37152" s="62" t="s">
        <v>117</v>
      </c>
      <c r="E37152" s="62" t="s">
        <v>117</v>
      </c>
      <c r="F37152" s="62" t="s">
        <v>19</v>
      </c>
      <c r="G37152" s="72">
        <v>-525</v>
      </c>
      <c r="H37152" t="s">
        <v>187</v>
      </c>
    </row>
    <row r="37153" spans="1:8" x14ac:dyDescent="0.25">
      <c r="A37153" t="s">
        <v>8</v>
      </c>
      <c r="B37153" t="s">
        <v>116</v>
      </c>
      <c r="C37153" s="62" t="s">
        <v>117</v>
      </c>
      <c r="D37153" s="62" t="s">
        <v>117</v>
      </c>
      <c r="E37153" s="62" t="s">
        <v>117</v>
      </c>
      <c r="F37153" s="62" t="s">
        <v>19</v>
      </c>
      <c r="G37153" s="72">
        <v>-384</v>
      </c>
      <c r="H37153" t="s">
        <v>187</v>
      </c>
    </row>
    <row r="37154" spans="1:8" x14ac:dyDescent="0.25">
      <c r="A37154" t="s">
        <v>8</v>
      </c>
      <c r="B37154" t="s">
        <v>116</v>
      </c>
      <c r="C37154" s="62" t="s">
        <v>117</v>
      </c>
      <c r="D37154" s="62" t="s">
        <v>117</v>
      </c>
      <c r="E37154" s="62" t="s">
        <v>117</v>
      </c>
      <c r="F37154" s="62" t="s">
        <v>19</v>
      </c>
      <c r="G37154" s="72">
        <v>-384</v>
      </c>
      <c r="H37154" t="s">
        <v>187</v>
      </c>
    </row>
    <row r="37155" spans="1:8" x14ac:dyDescent="0.25">
      <c r="A37155" t="s">
        <v>8</v>
      </c>
      <c r="B37155" t="s">
        <v>116</v>
      </c>
      <c r="C37155" s="62" t="s">
        <v>117</v>
      </c>
      <c r="D37155" s="62" t="s">
        <v>117</v>
      </c>
      <c r="E37155" s="62" t="s">
        <v>117</v>
      </c>
      <c r="F37155" s="62" t="s">
        <v>19</v>
      </c>
      <c r="G37155" s="72">
        <v>-525</v>
      </c>
      <c r="H37155" t="s">
        <v>187</v>
      </c>
    </row>
    <row r="37156" spans="1:8" x14ac:dyDescent="0.25">
      <c r="A37156" t="s">
        <v>8</v>
      </c>
      <c r="B37156" t="s">
        <v>116</v>
      </c>
      <c r="C37156" s="62" t="s">
        <v>117</v>
      </c>
      <c r="D37156" s="62" t="s">
        <v>117</v>
      </c>
      <c r="E37156" s="62" t="s">
        <v>117</v>
      </c>
      <c r="F37156" s="62" t="s">
        <v>19</v>
      </c>
      <c r="G37156" s="72">
        <v>-525</v>
      </c>
      <c r="H37156" t="s">
        <v>187</v>
      </c>
    </row>
    <row r="37157" spans="1:8" x14ac:dyDescent="0.25">
      <c r="A37157" t="s">
        <v>8</v>
      </c>
      <c r="B37157" t="s">
        <v>116</v>
      </c>
      <c r="C37157" s="62" t="s">
        <v>117</v>
      </c>
      <c r="D37157" s="62" t="s">
        <v>117</v>
      </c>
      <c r="E37157" s="62" t="s">
        <v>117</v>
      </c>
      <c r="F37157" s="62" t="s">
        <v>19</v>
      </c>
      <c r="G37157" s="72">
        <v>-384</v>
      </c>
      <c r="H37157" t="s">
        <v>187</v>
      </c>
    </row>
    <row r="37158" spans="1:8" x14ac:dyDescent="0.25">
      <c r="A37158" t="s">
        <v>8</v>
      </c>
      <c r="B37158" t="s">
        <v>116</v>
      </c>
      <c r="C37158" s="62" t="s">
        <v>117</v>
      </c>
      <c r="D37158" s="62" t="s">
        <v>117</v>
      </c>
      <c r="E37158" s="62" t="s">
        <v>117</v>
      </c>
      <c r="F37158" s="62" t="s">
        <v>19</v>
      </c>
      <c r="G37158" s="72">
        <v>-3256</v>
      </c>
      <c r="H37158" t="s">
        <v>187</v>
      </c>
    </row>
    <row r="37159" spans="1:8" x14ac:dyDescent="0.25">
      <c r="A37159" t="s">
        <v>8</v>
      </c>
      <c r="B37159" t="s">
        <v>116</v>
      </c>
      <c r="C37159" s="62" t="s">
        <v>117</v>
      </c>
      <c r="D37159" s="62" t="s">
        <v>117</v>
      </c>
      <c r="E37159" s="62" t="s">
        <v>117</v>
      </c>
      <c r="F37159" s="62" t="s">
        <v>19</v>
      </c>
      <c r="G37159" s="72">
        <v>-3256</v>
      </c>
      <c r="H37159" t="s">
        <v>187</v>
      </c>
    </row>
    <row r="37160" spans="1:8" x14ac:dyDescent="0.25">
      <c r="A37160" t="s">
        <v>8</v>
      </c>
      <c r="B37160" t="s">
        <v>116</v>
      </c>
      <c r="C37160" s="62" t="s">
        <v>117</v>
      </c>
      <c r="D37160" s="62" t="s">
        <v>117</v>
      </c>
      <c r="E37160" s="62" t="s">
        <v>117</v>
      </c>
      <c r="F37160" s="62" t="s">
        <v>19</v>
      </c>
      <c r="G37160" s="72">
        <v>-5166</v>
      </c>
      <c r="H37160" t="s">
        <v>187</v>
      </c>
    </row>
    <row r="37161" spans="1:8" x14ac:dyDescent="0.25">
      <c r="A37161" t="s">
        <v>8</v>
      </c>
      <c r="B37161" t="s">
        <v>116</v>
      </c>
      <c r="C37161" s="62" t="s">
        <v>117</v>
      </c>
      <c r="D37161" s="62" t="s">
        <v>117</v>
      </c>
      <c r="E37161" s="62" t="s">
        <v>117</v>
      </c>
      <c r="F37161" s="62" t="s">
        <v>19</v>
      </c>
      <c r="G37161" s="72">
        <v>-6910</v>
      </c>
      <c r="H37161" t="s">
        <v>187</v>
      </c>
    </row>
    <row r="37162" spans="1:8" x14ac:dyDescent="0.25">
      <c r="A37162" t="s">
        <v>8</v>
      </c>
      <c r="B37162" t="s">
        <v>116</v>
      </c>
      <c r="C37162" s="62" t="s">
        <v>117</v>
      </c>
      <c r="D37162" s="62" t="s">
        <v>117</v>
      </c>
      <c r="E37162" s="62" t="s">
        <v>117</v>
      </c>
      <c r="F37162" s="62" t="s">
        <v>19</v>
      </c>
      <c r="G37162" s="72">
        <v>-540</v>
      </c>
      <c r="H37162" t="s">
        <v>187</v>
      </c>
    </row>
    <row r="37163" spans="1:8" x14ac:dyDescent="0.25">
      <c r="A37163" t="s">
        <v>8</v>
      </c>
      <c r="B37163" t="s">
        <v>116</v>
      </c>
      <c r="C37163" s="62" t="s">
        <v>117</v>
      </c>
      <c r="D37163" s="62" t="s">
        <v>117</v>
      </c>
      <c r="E37163" s="62" t="s">
        <v>117</v>
      </c>
      <c r="F37163" s="62" t="s">
        <v>19</v>
      </c>
      <c r="G37163" s="72">
        <v>-1152</v>
      </c>
      <c r="H37163" t="s">
        <v>187</v>
      </c>
    </row>
    <row r="37164" spans="1:8" x14ac:dyDescent="0.25">
      <c r="A37164" t="s">
        <v>8</v>
      </c>
      <c r="B37164" t="s">
        <v>116</v>
      </c>
      <c r="C37164" s="62" t="s">
        <v>117</v>
      </c>
      <c r="D37164" s="62" t="s">
        <v>117</v>
      </c>
      <c r="E37164" s="62" t="s">
        <v>117</v>
      </c>
      <c r="F37164" s="62" t="s">
        <v>19</v>
      </c>
      <c r="G37164" s="72">
        <v>-384</v>
      </c>
      <c r="H37164" t="s">
        <v>187</v>
      </c>
    </row>
    <row r="37165" spans="1:8" x14ac:dyDescent="0.25">
      <c r="A37165" t="s">
        <v>8</v>
      </c>
      <c r="B37165" t="s">
        <v>116</v>
      </c>
      <c r="C37165" s="62" t="s">
        <v>117</v>
      </c>
      <c r="D37165" s="62" t="s">
        <v>117</v>
      </c>
      <c r="E37165" s="62" t="s">
        <v>117</v>
      </c>
      <c r="F37165" s="62" t="s">
        <v>19</v>
      </c>
      <c r="G37165" s="72">
        <v>-810</v>
      </c>
      <c r="H37165" t="s">
        <v>187</v>
      </c>
    </row>
    <row r="37166" spans="1:8" x14ac:dyDescent="0.25">
      <c r="A37166" t="s">
        <v>8</v>
      </c>
      <c r="B37166" t="s">
        <v>116</v>
      </c>
      <c r="C37166" s="62" t="s">
        <v>117</v>
      </c>
      <c r="D37166" s="62" t="s">
        <v>117</v>
      </c>
      <c r="E37166" s="62" t="s">
        <v>117</v>
      </c>
      <c r="F37166" s="62" t="s">
        <v>19</v>
      </c>
      <c r="G37166" s="72">
        <v>-500</v>
      </c>
      <c r="H37166" t="s">
        <v>187</v>
      </c>
    </row>
    <row r="37167" spans="1:8" x14ac:dyDescent="0.25">
      <c r="A37167" t="s">
        <v>8</v>
      </c>
      <c r="B37167" t="s">
        <v>116</v>
      </c>
      <c r="C37167" s="62" t="s">
        <v>117</v>
      </c>
      <c r="D37167" s="62" t="s">
        <v>117</v>
      </c>
      <c r="E37167" s="62" t="s">
        <v>117</v>
      </c>
      <c r="F37167" s="62" t="s">
        <v>19</v>
      </c>
      <c r="G37167" s="72">
        <v>-264</v>
      </c>
      <c r="H37167" t="s">
        <v>187</v>
      </c>
    </row>
    <row r="37168" spans="1:8" x14ac:dyDescent="0.25">
      <c r="A37168" t="s">
        <v>8</v>
      </c>
      <c r="B37168" t="s">
        <v>116</v>
      </c>
      <c r="C37168" s="62" t="s">
        <v>117</v>
      </c>
      <c r="D37168" s="62" t="s">
        <v>117</v>
      </c>
      <c r="E37168" s="62" t="s">
        <v>117</v>
      </c>
      <c r="F37168" s="62" t="s">
        <v>19</v>
      </c>
      <c r="G37168" s="72">
        <v>-88</v>
      </c>
      <c r="H37168" t="s">
        <v>187</v>
      </c>
    </row>
    <row r="37169" spans="1:8" x14ac:dyDescent="0.25">
      <c r="A37169" t="s">
        <v>8</v>
      </c>
      <c r="B37169" t="s">
        <v>116</v>
      </c>
      <c r="C37169" s="62" t="s">
        <v>117</v>
      </c>
      <c r="D37169" s="62" t="s">
        <v>117</v>
      </c>
      <c r="E37169" s="62" t="s">
        <v>117</v>
      </c>
      <c r="F37169" s="62" t="s">
        <v>19</v>
      </c>
      <c r="G37169" s="72">
        <v>-44</v>
      </c>
      <c r="H37169" t="s">
        <v>187</v>
      </c>
    </row>
    <row r="37170" spans="1:8" x14ac:dyDescent="0.25">
      <c r="A37170" t="s">
        <v>8</v>
      </c>
      <c r="B37170" t="s">
        <v>116</v>
      </c>
      <c r="C37170" s="62" t="s">
        <v>117</v>
      </c>
      <c r="D37170" s="62" t="s">
        <v>117</v>
      </c>
      <c r="E37170" s="62" t="s">
        <v>117</v>
      </c>
      <c r="F37170" s="62" t="s">
        <v>19</v>
      </c>
      <c r="G37170" s="72">
        <v>-370</v>
      </c>
      <c r="H37170" t="s">
        <v>187</v>
      </c>
    </row>
    <row r="37171" spans="1:8" x14ac:dyDescent="0.25">
      <c r="A37171" t="s">
        <v>8</v>
      </c>
      <c r="B37171" t="s">
        <v>116</v>
      </c>
      <c r="C37171" s="62" t="s">
        <v>117</v>
      </c>
      <c r="D37171" s="62" t="s">
        <v>117</v>
      </c>
      <c r="E37171" s="62" t="s">
        <v>117</v>
      </c>
      <c r="F37171" s="62" t="s">
        <v>19</v>
      </c>
      <c r="G37171" s="72">
        <v>-270</v>
      </c>
      <c r="H37171" t="s">
        <v>187</v>
      </c>
    </row>
    <row r="37172" spans="1:8" hidden="1" x14ac:dyDescent="0.25">
      <c r="A37172" t="s">
        <v>8</v>
      </c>
      <c r="B37172" t="s">
        <v>9</v>
      </c>
      <c r="C37172" s="62" t="s">
        <v>10</v>
      </c>
      <c r="D37172" s="62" t="s">
        <v>156</v>
      </c>
      <c r="E37172" s="62" t="s">
        <v>156</v>
      </c>
      <c r="F37172" s="62" t="s">
        <v>19</v>
      </c>
      <c r="G37172" s="72">
        <v>-3958175.33</v>
      </c>
      <c r="H37172" t="s">
        <v>187</v>
      </c>
    </row>
    <row r="37173" spans="1:8" hidden="1" x14ac:dyDescent="0.25">
      <c r="A37173" t="s">
        <v>8</v>
      </c>
      <c r="B37173" t="s">
        <v>9</v>
      </c>
      <c r="C37173" s="62" t="s">
        <v>10</v>
      </c>
      <c r="D37173" s="62" t="s">
        <v>156</v>
      </c>
      <c r="E37173" s="62" t="s">
        <v>156</v>
      </c>
      <c r="F37173" s="62" t="s">
        <v>19</v>
      </c>
      <c r="G37173" s="72">
        <v>-5192300.9000000004</v>
      </c>
      <c r="H37173" t="s">
        <v>187</v>
      </c>
    </row>
    <row r="37174" spans="1:8" hidden="1" x14ac:dyDescent="0.25">
      <c r="A37174" t="s">
        <v>8</v>
      </c>
      <c r="B37174" t="s">
        <v>9</v>
      </c>
      <c r="C37174" s="62" t="s">
        <v>10</v>
      </c>
      <c r="D37174" s="62" t="s">
        <v>156</v>
      </c>
      <c r="E37174" s="62" t="s">
        <v>156</v>
      </c>
      <c r="F37174" s="62" t="s">
        <v>19</v>
      </c>
      <c r="G37174" s="72">
        <v>-1435153.56</v>
      </c>
      <c r="H37174" t="s">
        <v>187</v>
      </c>
    </row>
    <row r="37175" spans="1:8" hidden="1" x14ac:dyDescent="0.25">
      <c r="A37175" t="s">
        <v>8</v>
      </c>
      <c r="B37175" t="s">
        <v>9</v>
      </c>
      <c r="C37175" s="62" t="s">
        <v>10</v>
      </c>
      <c r="D37175" s="62" t="s">
        <v>156</v>
      </c>
      <c r="E37175" s="62" t="s">
        <v>156</v>
      </c>
      <c r="F37175" s="62" t="s">
        <v>19</v>
      </c>
      <c r="G37175" s="72"/>
      <c r="H37175" t="s">
        <v>187</v>
      </c>
    </row>
    <row r="37176" spans="1:8" hidden="1" x14ac:dyDescent="0.25">
      <c r="A37176" t="s">
        <v>8</v>
      </c>
      <c r="B37176" t="s">
        <v>9</v>
      </c>
      <c r="C37176" s="62" t="s">
        <v>10</v>
      </c>
      <c r="D37176" s="62" t="s">
        <v>156</v>
      </c>
      <c r="E37176" s="62" t="s">
        <v>156</v>
      </c>
      <c r="F37176" s="62" t="s">
        <v>19</v>
      </c>
      <c r="G37176" s="72">
        <v>-224542.92</v>
      </c>
      <c r="H37176" t="s">
        <v>187</v>
      </c>
    </row>
    <row r="37177" spans="1:8" hidden="1" x14ac:dyDescent="0.25">
      <c r="A37177" t="s">
        <v>8</v>
      </c>
      <c r="B37177" t="s">
        <v>9</v>
      </c>
      <c r="C37177" s="62" t="s">
        <v>10</v>
      </c>
      <c r="D37177" s="62" t="s">
        <v>156</v>
      </c>
      <c r="E37177" s="62" t="s">
        <v>156</v>
      </c>
      <c r="F37177" s="62" t="s">
        <v>19</v>
      </c>
      <c r="G37177" s="72">
        <v>-751.45</v>
      </c>
      <c r="H37177" t="s">
        <v>187</v>
      </c>
    </row>
    <row r="37178" spans="1:8" hidden="1" x14ac:dyDescent="0.25">
      <c r="A37178" t="s">
        <v>8</v>
      </c>
      <c r="B37178" t="s">
        <v>9</v>
      </c>
      <c r="C37178" s="62" t="s">
        <v>10</v>
      </c>
      <c r="D37178" s="62" t="s">
        <v>156</v>
      </c>
      <c r="E37178" s="62" t="s">
        <v>156</v>
      </c>
      <c r="F37178" s="62" t="s">
        <v>19</v>
      </c>
      <c r="G37178" s="72">
        <v>-349283.56</v>
      </c>
      <c r="H37178" t="s">
        <v>187</v>
      </c>
    </row>
    <row r="37179" spans="1:8" hidden="1" x14ac:dyDescent="0.25">
      <c r="A37179" t="s">
        <v>8</v>
      </c>
      <c r="B37179" t="s">
        <v>9</v>
      </c>
      <c r="C37179" s="62" t="s">
        <v>10</v>
      </c>
      <c r="D37179" s="62" t="s">
        <v>156</v>
      </c>
      <c r="E37179" s="62" t="s">
        <v>156</v>
      </c>
      <c r="F37179" s="62" t="s">
        <v>19</v>
      </c>
      <c r="G37179" s="72">
        <v>-329861.64</v>
      </c>
      <c r="H37179" t="s">
        <v>187</v>
      </c>
    </row>
    <row r="37180" spans="1:8" hidden="1" x14ac:dyDescent="0.25">
      <c r="A37180" t="s">
        <v>8</v>
      </c>
      <c r="B37180" t="s">
        <v>9</v>
      </c>
      <c r="C37180" s="62" t="s">
        <v>10</v>
      </c>
      <c r="D37180" s="62" t="s">
        <v>156</v>
      </c>
      <c r="E37180" s="62" t="s">
        <v>156</v>
      </c>
      <c r="F37180" s="62" t="s">
        <v>19</v>
      </c>
      <c r="G37180" s="72">
        <v>-34498.870000000003</v>
      </c>
      <c r="H37180" t="s">
        <v>187</v>
      </c>
    </row>
    <row r="37181" spans="1:8" hidden="1" x14ac:dyDescent="0.25">
      <c r="A37181" t="s">
        <v>8</v>
      </c>
      <c r="B37181" t="s">
        <v>9</v>
      </c>
      <c r="C37181" s="62" t="s">
        <v>10</v>
      </c>
      <c r="D37181" s="62" t="s">
        <v>156</v>
      </c>
      <c r="E37181" s="62" t="s">
        <v>156</v>
      </c>
      <c r="F37181" s="62" t="s">
        <v>19</v>
      </c>
      <c r="G37181" s="72">
        <v>-47798.26</v>
      </c>
      <c r="H37181" t="s">
        <v>187</v>
      </c>
    </row>
    <row r="37182" spans="1:8" hidden="1" x14ac:dyDescent="0.25">
      <c r="A37182" t="s">
        <v>8</v>
      </c>
      <c r="B37182" t="s">
        <v>9</v>
      </c>
      <c r="C37182" s="62" t="s">
        <v>10</v>
      </c>
      <c r="D37182" s="62" t="s">
        <v>156</v>
      </c>
      <c r="E37182" s="62" t="s">
        <v>156</v>
      </c>
      <c r="F37182" s="62" t="s">
        <v>19</v>
      </c>
      <c r="G37182" s="72">
        <v>-21508.35</v>
      </c>
      <c r="H37182" t="s">
        <v>187</v>
      </c>
    </row>
    <row r="37183" spans="1:8" hidden="1" x14ac:dyDescent="0.25">
      <c r="A37183" t="s">
        <v>8</v>
      </c>
      <c r="B37183" t="s">
        <v>9</v>
      </c>
      <c r="C37183" s="62" t="s">
        <v>10</v>
      </c>
      <c r="D37183" s="62" t="s">
        <v>156</v>
      </c>
      <c r="E37183" s="62" t="s">
        <v>156</v>
      </c>
      <c r="F37183" s="62" t="s">
        <v>19</v>
      </c>
      <c r="G37183" s="72">
        <v>-98471.53</v>
      </c>
      <c r="H37183" t="s">
        <v>187</v>
      </c>
    </row>
    <row r="37184" spans="1:8" hidden="1" x14ac:dyDescent="0.25">
      <c r="A37184" t="s">
        <v>8</v>
      </c>
      <c r="B37184" t="s">
        <v>9</v>
      </c>
      <c r="C37184" s="62" t="s">
        <v>10</v>
      </c>
      <c r="D37184" s="62" t="s">
        <v>156</v>
      </c>
      <c r="E37184" s="62" t="s">
        <v>156</v>
      </c>
      <c r="F37184" s="62" t="s">
        <v>19</v>
      </c>
      <c r="G37184" s="72">
        <v>-1029749.6</v>
      </c>
      <c r="H37184" t="s">
        <v>187</v>
      </c>
    </row>
    <row r="37185" spans="1:8" hidden="1" x14ac:dyDescent="0.25">
      <c r="A37185" t="s">
        <v>8</v>
      </c>
      <c r="B37185" t="s">
        <v>9</v>
      </c>
      <c r="C37185" s="62" t="s">
        <v>10</v>
      </c>
      <c r="D37185" s="62" t="s">
        <v>156</v>
      </c>
      <c r="E37185" s="62" t="s">
        <v>156</v>
      </c>
      <c r="F37185" s="62" t="s">
        <v>19</v>
      </c>
      <c r="G37185" s="72">
        <v>-14898318.07</v>
      </c>
      <c r="H37185" t="s">
        <v>187</v>
      </c>
    </row>
    <row r="37186" spans="1:8" hidden="1" x14ac:dyDescent="0.25">
      <c r="A37186" t="s">
        <v>8</v>
      </c>
      <c r="B37186" t="s">
        <v>9</v>
      </c>
      <c r="C37186" s="62" t="s">
        <v>10</v>
      </c>
      <c r="D37186" s="62" t="s">
        <v>156</v>
      </c>
      <c r="E37186" s="62" t="s">
        <v>156</v>
      </c>
      <c r="F37186" s="62" t="s">
        <v>19</v>
      </c>
      <c r="G37186" s="72">
        <v>-11204086.98</v>
      </c>
      <c r="H37186" t="s">
        <v>187</v>
      </c>
    </row>
    <row r="37187" spans="1:8" hidden="1" x14ac:dyDescent="0.25">
      <c r="A37187" t="s">
        <v>8</v>
      </c>
      <c r="B37187" t="s">
        <v>9</v>
      </c>
      <c r="C37187" s="62" t="s">
        <v>10</v>
      </c>
      <c r="D37187" s="62" t="s">
        <v>156</v>
      </c>
      <c r="E37187" s="62" t="s">
        <v>156</v>
      </c>
      <c r="F37187" s="62" t="s">
        <v>19</v>
      </c>
      <c r="G37187" s="72">
        <v>-1347705.67</v>
      </c>
      <c r="H37187" t="s">
        <v>187</v>
      </c>
    </row>
    <row r="37188" spans="1:8" hidden="1" x14ac:dyDescent="0.25">
      <c r="A37188" t="s">
        <v>8</v>
      </c>
      <c r="B37188" t="s">
        <v>9</v>
      </c>
      <c r="C37188" s="62" t="s">
        <v>10</v>
      </c>
      <c r="D37188" s="62" t="s">
        <v>156</v>
      </c>
      <c r="E37188" s="62" t="s">
        <v>156</v>
      </c>
      <c r="F37188" s="62" t="s">
        <v>19</v>
      </c>
      <c r="G37188" s="72">
        <v>-706437.59</v>
      </c>
      <c r="H37188" t="s">
        <v>187</v>
      </c>
    </row>
    <row r="37189" spans="1:8" hidden="1" x14ac:dyDescent="0.25">
      <c r="A37189" t="s">
        <v>8</v>
      </c>
      <c r="B37189" t="s">
        <v>9</v>
      </c>
      <c r="C37189" s="62" t="s">
        <v>10</v>
      </c>
      <c r="D37189" s="62" t="s">
        <v>156</v>
      </c>
      <c r="E37189" s="62" t="s">
        <v>156</v>
      </c>
      <c r="F37189" s="62" t="s">
        <v>19</v>
      </c>
      <c r="G37189" s="72">
        <v>-4917386.3099999996</v>
      </c>
      <c r="H37189" t="s">
        <v>187</v>
      </c>
    </row>
    <row r="37190" spans="1:8" hidden="1" x14ac:dyDescent="0.25">
      <c r="A37190" t="s">
        <v>8</v>
      </c>
      <c r="B37190" t="s">
        <v>9</v>
      </c>
      <c r="C37190" s="62" t="s">
        <v>10</v>
      </c>
      <c r="D37190" s="62" t="s">
        <v>156</v>
      </c>
      <c r="E37190" s="62" t="s">
        <v>156</v>
      </c>
      <c r="F37190" s="62" t="s">
        <v>19</v>
      </c>
      <c r="G37190" s="72">
        <v>-14919542.810000001</v>
      </c>
      <c r="H37190" t="s">
        <v>187</v>
      </c>
    </row>
    <row r="37191" spans="1:8" hidden="1" x14ac:dyDescent="0.25">
      <c r="A37191" t="s">
        <v>8</v>
      </c>
      <c r="B37191" t="s">
        <v>9</v>
      </c>
      <c r="C37191" s="62" t="s">
        <v>10</v>
      </c>
      <c r="D37191" s="62" t="s">
        <v>156</v>
      </c>
      <c r="E37191" s="62" t="s">
        <v>156</v>
      </c>
      <c r="F37191" s="62" t="s">
        <v>19</v>
      </c>
      <c r="G37191" s="72">
        <v>-2338.2199999999998</v>
      </c>
      <c r="H37191" t="s">
        <v>187</v>
      </c>
    </row>
    <row r="37192" spans="1:8" hidden="1" x14ac:dyDescent="0.25">
      <c r="A37192" t="s">
        <v>8</v>
      </c>
      <c r="B37192" t="s">
        <v>9</v>
      </c>
      <c r="C37192" s="62" t="s">
        <v>10</v>
      </c>
      <c r="D37192" s="62" t="s">
        <v>156</v>
      </c>
      <c r="E37192" s="62" t="s">
        <v>156</v>
      </c>
      <c r="F37192" s="62" t="s">
        <v>19</v>
      </c>
      <c r="G37192" s="72">
        <v>-3784507.93</v>
      </c>
      <c r="H37192" t="s">
        <v>187</v>
      </c>
    </row>
    <row r="37193" spans="1:8" hidden="1" x14ac:dyDescent="0.25">
      <c r="A37193" t="s">
        <v>8</v>
      </c>
      <c r="B37193" t="s">
        <v>9</v>
      </c>
      <c r="C37193" s="62" t="s">
        <v>10</v>
      </c>
      <c r="D37193" s="62" t="s">
        <v>156</v>
      </c>
      <c r="E37193" s="62" t="s">
        <v>156</v>
      </c>
      <c r="F37193" s="62" t="s">
        <v>19</v>
      </c>
      <c r="G37193" s="72">
        <v>-19101500.460000001</v>
      </c>
      <c r="H37193" t="s">
        <v>187</v>
      </c>
    </row>
    <row r="37194" spans="1:8" hidden="1" x14ac:dyDescent="0.25">
      <c r="A37194" t="s">
        <v>8</v>
      </c>
      <c r="B37194" t="s">
        <v>9</v>
      </c>
      <c r="C37194" s="62" t="s">
        <v>10</v>
      </c>
      <c r="D37194" s="62" t="s">
        <v>156</v>
      </c>
      <c r="E37194" s="62" t="s">
        <v>156</v>
      </c>
      <c r="F37194" s="62" t="s">
        <v>19</v>
      </c>
      <c r="G37194" s="72">
        <v>-431278.59</v>
      </c>
      <c r="H37194" t="s">
        <v>187</v>
      </c>
    </row>
    <row r="37195" spans="1:8" hidden="1" x14ac:dyDescent="0.25">
      <c r="A37195" t="s">
        <v>8</v>
      </c>
      <c r="B37195" t="s">
        <v>9</v>
      </c>
      <c r="C37195" s="62" t="s">
        <v>10</v>
      </c>
      <c r="D37195" s="62" t="s">
        <v>156</v>
      </c>
      <c r="E37195" s="62" t="s">
        <v>156</v>
      </c>
      <c r="F37195" s="62" t="s">
        <v>19</v>
      </c>
      <c r="G37195" s="72">
        <v>-278845.92</v>
      </c>
      <c r="H37195" t="s">
        <v>187</v>
      </c>
    </row>
    <row r="37196" spans="1:8" hidden="1" x14ac:dyDescent="0.25">
      <c r="A37196" t="s">
        <v>8</v>
      </c>
      <c r="B37196" t="s">
        <v>9</v>
      </c>
      <c r="C37196" s="62" t="s">
        <v>10</v>
      </c>
      <c r="D37196" s="62" t="s">
        <v>156</v>
      </c>
      <c r="E37196" s="62" t="s">
        <v>156</v>
      </c>
      <c r="F37196" s="62" t="s">
        <v>19</v>
      </c>
      <c r="G37196" s="72">
        <v>-1661653.85</v>
      </c>
      <c r="H37196" t="s">
        <v>187</v>
      </c>
    </row>
    <row r="37197" spans="1:8" hidden="1" x14ac:dyDescent="0.25">
      <c r="A37197" t="s">
        <v>8</v>
      </c>
      <c r="B37197" t="s">
        <v>9</v>
      </c>
      <c r="C37197" s="62" t="s">
        <v>10</v>
      </c>
      <c r="D37197" s="62" t="s">
        <v>156</v>
      </c>
      <c r="E37197" s="62" t="s">
        <v>156</v>
      </c>
      <c r="F37197" s="62" t="s">
        <v>19</v>
      </c>
      <c r="G37197" s="72">
        <v>-2148659.19</v>
      </c>
      <c r="H37197" t="s">
        <v>187</v>
      </c>
    </row>
    <row r="37198" spans="1:8" hidden="1" x14ac:dyDescent="0.25">
      <c r="A37198" t="s">
        <v>8</v>
      </c>
      <c r="B37198" t="s">
        <v>9</v>
      </c>
      <c r="C37198" s="62" t="s">
        <v>10</v>
      </c>
      <c r="D37198" s="62" t="s">
        <v>156</v>
      </c>
      <c r="E37198" s="62" t="s">
        <v>156</v>
      </c>
      <c r="F37198" s="62" t="s">
        <v>19</v>
      </c>
      <c r="G37198" s="72">
        <v>-2929325.1</v>
      </c>
      <c r="H37198" t="s">
        <v>187</v>
      </c>
    </row>
    <row r="37199" spans="1:8" hidden="1" x14ac:dyDescent="0.25">
      <c r="A37199" t="s">
        <v>8</v>
      </c>
      <c r="B37199" t="s">
        <v>9</v>
      </c>
      <c r="C37199" s="62" t="s">
        <v>10</v>
      </c>
      <c r="D37199" s="62" t="s">
        <v>156</v>
      </c>
      <c r="E37199" s="62" t="s">
        <v>156</v>
      </c>
      <c r="F37199" s="62" t="s">
        <v>19</v>
      </c>
      <c r="G37199" s="72">
        <v>-2129173.29</v>
      </c>
      <c r="H37199" t="s">
        <v>187</v>
      </c>
    </row>
    <row r="37200" spans="1:8" hidden="1" x14ac:dyDescent="0.25">
      <c r="A37200" t="s">
        <v>8</v>
      </c>
      <c r="B37200" t="s">
        <v>9</v>
      </c>
      <c r="C37200" s="62" t="s">
        <v>10</v>
      </c>
      <c r="D37200" s="62" t="s">
        <v>156</v>
      </c>
      <c r="E37200" s="62" t="s">
        <v>156</v>
      </c>
      <c r="F37200" s="62" t="s">
        <v>19</v>
      </c>
      <c r="G37200" s="72">
        <v>-1685450.26</v>
      </c>
      <c r="H37200" t="s">
        <v>187</v>
      </c>
    </row>
    <row r="37201" spans="1:8" hidden="1" x14ac:dyDescent="0.25">
      <c r="A37201" t="s">
        <v>8</v>
      </c>
      <c r="B37201" t="s">
        <v>9</v>
      </c>
      <c r="C37201" s="62" t="s">
        <v>10</v>
      </c>
      <c r="D37201" s="62" t="s">
        <v>156</v>
      </c>
      <c r="E37201" s="62" t="s">
        <v>156</v>
      </c>
      <c r="F37201" s="62" t="s">
        <v>19</v>
      </c>
      <c r="G37201" s="72">
        <v>-2039264.5</v>
      </c>
      <c r="H37201" t="s">
        <v>187</v>
      </c>
    </row>
    <row r="37202" spans="1:8" hidden="1" x14ac:dyDescent="0.25">
      <c r="A37202" t="s">
        <v>8</v>
      </c>
      <c r="B37202" t="s">
        <v>9</v>
      </c>
      <c r="C37202" s="62" t="s">
        <v>10</v>
      </c>
      <c r="D37202" s="62" t="s">
        <v>156</v>
      </c>
      <c r="E37202" s="62" t="s">
        <v>156</v>
      </c>
      <c r="F37202" s="62" t="s">
        <v>19</v>
      </c>
      <c r="G37202" s="72">
        <v>-1569.38</v>
      </c>
      <c r="H37202" t="s">
        <v>187</v>
      </c>
    </row>
    <row r="37203" spans="1:8" hidden="1" x14ac:dyDescent="0.25">
      <c r="A37203" t="s">
        <v>8</v>
      </c>
      <c r="B37203" t="s">
        <v>9</v>
      </c>
      <c r="C37203" s="62" t="s">
        <v>10</v>
      </c>
      <c r="D37203" s="62" t="s">
        <v>156</v>
      </c>
      <c r="E37203" s="62" t="s">
        <v>156</v>
      </c>
      <c r="F37203" s="62" t="s">
        <v>19</v>
      </c>
      <c r="G37203" s="72">
        <v>-2737617.66</v>
      </c>
      <c r="H37203" t="s">
        <v>187</v>
      </c>
    </row>
    <row r="37204" spans="1:8" hidden="1" x14ac:dyDescent="0.25">
      <c r="A37204" t="s">
        <v>8</v>
      </c>
      <c r="B37204" t="s">
        <v>9</v>
      </c>
      <c r="C37204" s="62" t="s">
        <v>10</v>
      </c>
      <c r="D37204" s="62" t="s">
        <v>156</v>
      </c>
      <c r="E37204" s="62" t="s">
        <v>156</v>
      </c>
      <c r="F37204" s="62" t="s">
        <v>19</v>
      </c>
      <c r="G37204" s="72">
        <v>-2917890.76</v>
      </c>
      <c r="H37204" t="s">
        <v>187</v>
      </c>
    </row>
    <row r="37205" spans="1:8" hidden="1" x14ac:dyDescent="0.25">
      <c r="A37205" t="s">
        <v>8</v>
      </c>
      <c r="B37205" t="s">
        <v>9</v>
      </c>
      <c r="C37205" s="62" t="s">
        <v>10</v>
      </c>
      <c r="D37205" s="62" t="s">
        <v>156</v>
      </c>
      <c r="E37205" s="62" t="s">
        <v>156</v>
      </c>
      <c r="F37205" s="62" t="s">
        <v>19</v>
      </c>
      <c r="G37205" s="72">
        <v>-28631957.899999999</v>
      </c>
      <c r="H37205" t="s">
        <v>187</v>
      </c>
    </row>
    <row r="37206" spans="1:8" hidden="1" x14ac:dyDescent="0.25">
      <c r="A37206" t="s">
        <v>8</v>
      </c>
      <c r="B37206" t="s">
        <v>9</v>
      </c>
      <c r="C37206" s="62" t="s">
        <v>10</v>
      </c>
      <c r="D37206" s="62" t="s">
        <v>156</v>
      </c>
      <c r="E37206" s="62" t="s">
        <v>156</v>
      </c>
      <c r="F37206" s="62" t="s">
        <v>19</v>
      </c>
      <c r="G37206" s="72">
        <v>-3772584.47</v>
      </c>
      <c r="H37206" t="s">
        <v>187</v>
      </c>
    </row>
    <row r="37207" spans="1:8" hidden="1" x14ac:dyDescent="0.25">
      <c r="A37207" t="s">
        <v>8</v>
      </c>
      <c r="B37207" t="s">
        <v>9</v>
      </c>
      <c r="C37207" s="62" t="s">
        <v>10</v>
      </c>
      <c r="D37207" s="62" t="s">
        <v>156</v>
      </c>
      <c r="E37207" s="62" t="s">
        <v>156</v>
      </c>
      <c r="F37207" s="62" t="s">
        <v>19</v>
      </c>
      <c r="G37207" s="72">
        <v>-10851242.24</v>
      </c>
      <c r="H37207" t="s">
        <v>187</v>
      </c>
    </row>
    <row r="37208" spans="1:8" hidden="1" x14ac:dyDescent="0.25">
      <c r="A37208" t="s">
        <v>8</v>
      </c>
      <c r="B37208" t="s">
        <v>9</v>
      </c>
      <c r="C37208" s="62" t="s">
        <v>10</v>
      </c>
      <c r="D37208" s="62" t="s">
        <v>156</v>
      </c>
      <c r="E37208" s="62" t="s">
        <v>156</v>
      </c>
      <c r="F37208" s="62" t="s">
        <v>19</v>
      </c>
      <c r="G37208" s="72">
        <v>3178.37</v>
      </c>
      <c r="H37208" t="s">
        <v>187</v>
      </c>
    </row>
    <row r="37209" spans="1:8" hidden="1" x14ac:dyDescent="0.25">
      <c r="A37209" t="s">
        <v>8</v>
      </c>
      <c r="B37209" t="s">
        <v>9</v>
      </c>
      <c r="C37209" s="62" t="s">
        <v>10</v>
      </c>
      <c r="D37209" s="62" t="s">
        <v>156</v>
      </c>
      <c r="E37209" s="62" t="s">
        <v>156</v>
      </c>
      <c r="F37209" s="62" t="s">
        <v>19</v>
      </c>
      <c r="G37209" s="72">
        <v>38.01</v>
      </c>
      <c r="H37209" t="s">
        <v>187</v>
      </c>
    </row>
    <row r="37210" spans="1:8" hidden="1" x14ac:dyDescent="0.25">
      <c r="A37210" t="s">
        <v>8</v>
      </c>
      <c r="B37210" t="s">
        <v>9</v>
      </c>
      <c r="C37210" s="62" t="s">
        <v>10</v>
      </c>
      <c r="D37210" s="62" t="s">
        <v>156</v>
      </c>
      <c r="E37210" s="62" t="s">
        <v>156</v>
      </c>
      <c r="F37210" s="62" t="s">
        <v>19</v>
      </c>
      <c r="G37210" s="72">
        <v>-846742.76</v>
      </c>
      <c r="H37210" t="s">
        <v>187</v>
      </c>
    </row>
    <row r="37211" spans="1:8" hidden="1" x14ac:dyDescent="0.25">
      <c r="A37211" t="s">
        <v>8</v>
      </c>
      <c r="B37211" t="s">
        <v>9</v>
      </c>
      <c r="C37211" s="62" t="s">
        <v>10</v>
      </c>
      <c r="D37211" s="62" t="s">
        <v>156</v>
      </c>
      <c r="E37211" s="62" t="s">
        <v>156</v>
      </c>
      <c r="F37211" s="62" t="s">
        <v>19</v>
      </c>
      <c r="G37211" s="72"/>
      <c r="H37211" t="s">
        <v>187</v>
      </c>
    </row>
    <row r="37212" spans="1:8" hidden="1" x14ac:dyDescent="0.25">
      <c r="A37212" t="s">
        <v>8</v>
      </c>
      <c r="B37212" t="s">
        <v>9</v>
      </c>
      <c r="C37212" s="62" t="s">
        <v>10</v>
      </c>
      <c r="D37212" s="62" t="s">
        <v>156</v>
      </c>
      <c r="E37212" s="62" t="s">
        <v>156</v>
      </c>
      <c r="F37212" s="62" t="s">
        <v>19</v>
      </c>
      <c r="G37212" s="72">
        <v>-17415.12</v>
      </c>
      <c r="H37212" t="s">
        <v>187</v>
      </c>
    </row>
    <row r="37213" spans="1:8" hidden="1" x14ac:dyDescent="0.25">
      <c r="A37213" t="s">
        <v>8</v>
      </c>
      <c r="B37213" t="s">
        <v>9</v>
      </c>
      <c r="C37213" s="62" t="s">
        <v>10</v>
      </c>
      <c r="D37213" s="62" t="s">
        <v>156</v>
      </c>
      <c r="E37213" s="62" t="s">
        <v>156</v>
      </c>
      <c r="F37213" s="62" t="s">
        <v>19</v>
      </c>
      <c r="G37213" s="72">
        <v>-1361600.02</v>
      </c>
      <c r="H37213" t="s">
        <v>187</v>
      </c>
    </row>
    <row r="37214" spans="1:8" hidden="1" x14ac:dyDescent="0.25">
      <c r="A37214" t="s">
        <v>8</v>
      </c>
      <c r="B37214" t="s">
        <v>9</v>
      </c>
      <c r="C37214" s="62" t="s">
        <v>10</v>
      </c>
      <c r="D37214" s="62" t="s">
        <v>156</v>
      </c>
      <c r="E37214" s="62" t="s">
        <v>156</v>
      </c>
      <c r="F37214" s="62" t="s">
        <v>19</v>
      </c>
      <c r="G37214" s="72">
        <v>-400641.74</v>
      </c>
      <c r="H37214" t="s">
        <v>187</v>
      </c>
    </row>
    <row r="37215" spans="1:8" hidden="1" x14ac:dyDescent="0.25">
      <c r="A37215" t="s">
        <v>8</v>
      </c>
      <c r="B37215" t="s">
        <v>9</v>
      </c>
      <c r="C37215" s="62" t="s">
        <v>10</v>
      </c>
      <c r="D37215" s="62" t="s">
        <v>156</v>
      </c>
      <c r="E37215" s="62" t="s">
        <v>156</v>
      </c>
      <c r="F37215" s="62" t="s">
        <v>19</v>
      </c>
      <c r="G37215" s="72">
        <v>-314091.23</v>
      </c>
      <c r="H37215" t="s">
        <v>187</v>
      </c>
    </row>
    <row r="37216" spans="1:8" hidden="1" x14ac:dyDescent="0.25">
      <c r="A37216" t="s">
        <v>8</v>
      </c>
      <c r="B37216" t="s">
        <v>9</v>
      </c>
      <c r="C37216" s="62" t="s">
        <v>10</v>
      </c>
      <c r="D37216" s="62" t="s">
        <v>156</v>
      </c>
      <c r="E37216" s="62" t="s">
        <v>156</v>
      </c>
      <c r="F37216" s="62" t="s">
        <v>19</v>
      </c>
      <c r="G37216" s="72">
        <v>-5004536.6900000004</v>
      </c>
      <c r="H37216" t="s">
        <v>187</v>
      </c>
    </row>
    <row r="37217" spans="1:8" hidden="1" x14ac:dyDescent="0.25">
      <c r="A37217" t="s">
        <v>8</v>
      </c>
      <c r="B37217" t="s">
        <v>9</v>
      </c>
      <c r="C37217" s="62" t="s">
        <v>10</v>
      </c>
      <c r="D37217" s="62" t="s">
        <v>156</v>
      </c>
      <c r="E37217" s="62" t="s">
        <v>156</v>
      </c>
      <c r="F37217" s="62" t="s">
        <v>19</v>
      </c>
      <c r="G37217" s="72">
        <v>-280629.15000000002</v>
      </c>
      <c r="H37217" t="s">
        <v>187</v>
      </c>
    </row>
    <row r="37218" spans="1:8" hidden="1" x14ac:dyDescent="0.25">
      <c r="A37218" t="s">
        <v>8</v>
      </c>
      <c r="B37218" t="s">
        <v>9</v>
      </c>
      <c r="C37218" s="62" t="s">
        <v>10</v>
      </c>
      <c r="D37218" s="62" t="s">
        <v>156</v>
      </c>
      <c r="E37218" s="62" t="s">
        <v>156</v>
      </c>
      <c r="F37218" s="62" t="s">
        <v>19</v>
      </c>
      <c r="G37218" s="72">
        <v>-1082543.3600000001</v>
      </c>
      <c r="H37218" t="s">
        <v>187</v>
      </c>
    </row>
    <row r="37219" spans="1:8" hidden="1" x14ac:dyDescent="0.25">
      <c r="A37219" t="s">
        <v>8</v>
      </c>
      <c r="B37219" t="s">
        <v>9</v>
      </c>
      <c r="C37219" s="62" t="s">
        <v>10</v>
      </c>
      <c r="D37219" s="62" t="s">
        <v>156</v>
      </c>
      <c r="E37219" s="62" t="s">
        <v>156</v>
      </c>
      <c r="F37219" s="62" t="s">
        <v>19</v>
      </c>
      <c r="G37219" s="72">
        <v>-1776042.59</v>
      </c>
      <c r="H37219" t="s">
        <v>187</v>
      </c>
    </row>
    <row r="37220" spans="1:8" hidden="1" x14ac:dyDescent="0.25">
      <c r="A37220" t="s">
        <v>8</v>
      </c>
      <c r="B37220" t="s">
        <v>9</v>
      </c>
      <c r="C37220" s="62" t="s">
        <v>10</v>
      </c>
      <c r="D37220" s="62" t="s">
        <v>156</v>
      </c>
      <c r="E37220" s="62" t="s">
        <v>156</v>
      </c>
      <c r="F37220" s="62" t="s">
        <v>19</v>
      </c>
      <c r="G37220" s="72">
        <v>-13139.79</v>
      </c>
      <c r="H37220" t="s">
        <v>187</v>
      </c>
    </row>
    <row r="37221" spans="1:8" hidden="1" x14ac:dyDescent="0.25">
      <c r="A37221" t="s">
        <v>8</v>
      </c>
      <c r="B37221" t="s">
        <v>9</v>
      </c>
      <c r="C37221" s="62" t="s">
        <v>10</v>
      </c>
      <c r="D37221" s="62" t="s">
        <v>156</v>
      </c>
      <c r="E37221" s="62" t="s">
        <v>156</v>
      </c>
      <c r="F37221" s="62" t="s">
        <v>19</v>
      </c>
      <c r="G37221" s="72">
        <v>-1936727.08</v>
      </c>
      <c r="H37221" t="s">
        <v>187</v>
      </c>
    </row>
    <row r="37222" spans="1:8" hidden="1" x14ac:dyDescent="0.25">
      <c r="A37222" t="s">
        <v>8</v>
      </c>
      <c r="B37222" t="s">
        <v>9</v>
      </c>
      <c r="C37222" s="62" t="s">
        <v>10</v>
      </c>
      <c r="D37222" s="62" t="s">
        <v>156</v>
      </c>
      <c r="E37222" s="62" t="s">
        <v>156</v>
      </c>
      <c r="F37222" s="62" t="s">
        <v>19</v>
      </c>
      <c r="G37222" s="72">
        <v>-1508421.46</v>
      </c>
      <c r="H37222" t="s">
        <v>187</v>
      </c>
    </row>
    <row r="37223" spans="1:8" hidden="1" x14ac:dyDescent="0.25">
      <c r="A37223" t="s">
        <v>8</v>
      </c>
      <c r="B37223" t="s">
        <v>9</v>
      </c>
      <c r="C37223" s="62" t="s">
        <v>10</v>
      </c>
      <c r="D37223" s="62" t="s">
        <v>156</v>
      </c>
      <c r="E37223" s="62" t="s">
        <v>156</v>
      </c>
      <c r="F37223" s="62" t="s">
        <v>19</v>
      </c>
      <c r="G37223" s="72">
        <v>-1884212.73</v>
      </c>
      <c r="H37223" t="s">
        <v>187</v>
      </c>
    </row>
    <row r="37224" spans="1:8" hidden="1" x14ac:dyDescent="0.25">
      <c r="A37224" t="s">
        <v>8</v>
      </c>
      <c r="B37224" t="s">
        <v>9</v>
      </c>
      <c r="C37224" s="62" t="s">
        <v>10</v>
      </c>
      <c r="D37224" s="62" t="s">
        <v>156</v>
      </c>
      <c r="E37224" s="62" t="s">
        <v>156</v>
      </c>
      <c r="F37224" s="62" t="s">
        <v>19</v>
      </c>
      <c r="G37224" s="72">
        <v>-2203578.04</v>
      </c>
      <c r="H37224" t="s">
        <v>187</v>
      </c>
    </row>
    <row r="37225" spans="1:8" hidden="1" x14ac:dyDescent="0.25">
      <c r="A37225" t="s">
        <v>8</v>
      </c>
      <c r="B37225" t="s">
        <v>9</v>
      </c>
      <c r="C37225" s="62" t="s">
        <v>10</v>
      </c>
      <c r="D37225" s="62" t="s">
        <v>156</v>
      </c>
      <c r="E37225" s="62" t="s">
        <v>156</v>
      </c>
      <c r="F37225" s="62" t="s">
        <v>19</v>
      </c>
      <c r="G37225" s="72">
        <v>-16728817.34</v>
      </c>
      <c r="H37225" t="s">
        <v>187</v>
      </c>
    </row>
    <row r="37226" spans="1:8" hidden="1" x14ac:dyDescent="0.25">
      <c r="A37226" t="s">
        <v>8</v>
      </c>
      <c r="B37226" t="s">
        <v>9</v>
      </c>
      <c r="C37226" s="62" t="s">
        <v>10</v>
      </c>
      <c r="D37226" s="62" t="s">
        <v>156</v>
      </c>
      <c r="E37226" s="62" t="s">
        <v>156</v>
      </c>
      <c r="F37226" s="62" t="s">
        <v>19</v>
      </c>
      <c r="G37226" s="72">
        <v>-74860.03</v>
      </c>
      <c r="H37226" t="s">
        <v>187</v>
      </c>
    </row>
    <row r="37227" spans="1:8" hidden="1" x14ac:dyDescent="0.25">
      <c r="A37227" t="s">
        <v>8</v>
      </c>
      <c r="B37227" t="s">
        <v>9</v>
      </c>
      <c r="C37227" s="62" t="s">
        <v>10</v>
      </c>
      <c r="D37227" s="62" t="s">
        <v>156</v>
      </c>
      <c r="E37227" s="62" t="s">
        <v>156</v>
      </c>
      <c r="F37227" s="62" t="s">
        <v>19</v>
      </c>
      <c r="G37227" s="72">
        <v>-115495.15</v>
      </c>
      <c r="H37227" t="s">
        <v>187</v>
      </c>
    </row>
    <row r="37228" spans="1:8" hidden="1" x14ac:dyDescent="0.25">
      <c r="A37228" t="s">
        <v>8</v>
      </c>
      <c r="B37228" t="s">
        <v>9</v>
      </c>
      <c r="C37228" s="62" t="s">
        <v>10</v>
      </c>
      <c r="D37228" s="62" t="s">
        <v>156</v>
      </c>
      <c r="E37228" s="62" t="s">
        <v>156</v>
      </c>
      <c r="F37228" s="62" t="s">
        <v>19</v>
      </c>
      <c r="G37228" s="72">
        <v>-127357.64</v>
      </c>
      <c r="H37228" t="s">
        <v>187</v>
      </c>
    </row>
    <row r="37229" spans="1:8" hidden="1" x14ac:dyDescent="0.25">
      <c r="A37229" t="s">
        <v>8</v>
      </c>
      <c r="B37229" t="s">
        <v>9</v>
      </c>
      <c r="C37229" s="62" t="s">
        <v>10</v>
      </c>
      <c r="D37229" s="62" t="s">
        <v>156</v>
      </c>
      <c r="E37229" s="62" t="s">
        <v>156</v>
      </c>
      <c r="F37229" s="62" t="s">
        <v>19</v>
      </c>
      <c r="G37229" s="72">
        <v>-9881235.4000000004</v>
      </c>
      <c r="H37229" t="s">
        <v>187</v>
      </c>
    </row>
    <row r="37230" spans="1:8" hidden="1" x14ac:dyDescent="0.25">
      <c r="A37230" t="s">
        <v>8</v>
      </c>
      <c r="B37230" t="s">
        <v>9</v>
      </c>
      <c r="C37230" s="62" t="s">
        <v>10</v>
      </c>
      <c r="D37230" s="62" t="s">
        <v>156</v>
      </c>
      <c r="E37230" s="62" t="s">
        <v>156</v>
      </c>
      <c r="F37230" s="62" t="s">
        <v>19</v>
      </c>
      <c r="G37230" s="72">
        <v>11.8</v>
      </c>
      <c r="H37230" t="s">
        <v>187</v>
      </c>
    </row>
    <row r="37231" spans="1:8" hidden="1" x14ac:dyDescent="0.25">
      <c r="A37231" t="s">
        <v>8</v>
      </c>
      <c r="B37231" t="s">
        <v>9</v>
      </c>
      <c r="C37231" s="62" t="s">
        <v>10</v>
      </c>
      <c r="D37231" s="62" t="s">
        <v>156</v>
      </c>
      <c r="E37231" s="62" t="s">
        <v>156</v>
      </c>
      <c r="F37231" s="62" t="s">
        <v>19</v>
      </c>
      <c r="G37231" s="72">
        <v>-62615.46</v>
      </c>
      <c r="H37231" t="s">
        <v>187</v>
      </c>
    </row>
    <row r="37232" spans="1:8" hidden="1" x14ac:dyDescent="0.25">
      <c r="A37232" t="s">
        <v>8</v>
      </c>
      <c r="B37232" t="s">
        <v>9</v>
      </c>
      <c r="C37232" s="62" t="s">
        <v>10</v>
      </c>
      <c r="D37232" s="62" t="s">
        <v>156</v>
      </c>
      <c r="E37232" s="62" t="s">
        <v>156</v>
      </c>
      <c r="F37232" s="62" t="s">
        <v>19</v>
      </c>
      <c r="G37232" s="72">
        <v>-363723.9</v>
      </c>
      <c r="H37232" t="s">
        <v>187</v>
      </c>
    </row>
    <row r="37233" spans="1:8" hidden="1" x14ac:dyDescent="0.25">
      <c r="A37233" t="s">
        <v>8</v>
      </c>
      <c r="B37233" t="s">
        <v>9</v>
      </c>
      <c r="C37233" s="62" t="s">
        <v>10</v>
      </c>
      <c r="D37233" s="62" t="s">
        <v>156</v>
      </c>
      <c r="E37233" s="62" t="s">
        <v>156</v>
      </c>
      <c r="F37233" s="62" t="s">
        <v>19</v>
      </c>
      <c r="G37233" s="72">
        <v>-373860.89</v>
      </c>
      <c r="H37233" t="s">
        <v>187</v>
      </c>
    </row>
    <row r="37234" spans="1:8" hidden="1" x14ac:dyDescent="0.25">
      <c r="A37234" t="s">
        <v>8</v>
      </c>
      <c r="B37234" t="s">
        <v>9</v>
      </c>
      <c r="C37234" s="62" t="s">
        <v>10</v>
      </c>
      <c r="D37234" s="62" t="s">
        <v>156</v>
      </c>
      <c r="E37234" s="62" t="s">
        <v>156</v>
      </c>
      <c r="F37234" s="62" t="s">
        <v>19</v>
      </c>
      <c r="G37234" s="72">
        <v>-10447609.16</v>
      </c>
      <c r="H37234" t="s">
        <v>187</v>
      </c>
    </row>
    <row r="37235" spans="1:8" hidden="1" x14ac:dyDescent="0.25">
      <c r="A37235" t="s">
        <v>8</v>
      </c>
      <c r="B37235" t="s">
        <v>9</v>
      </c>
      <c r="C37235" s="62" t="s">
        <v>10</v>
      </c>
      <c r="D37235" s="62" t="s">
        <v>156</v>
      </c>
      <c r="E37235" s="62" t="s">
        <v>156</v>
      </c>
      <c r="F37235" s="62" t="s">
        <v>19</v>
      </c>
      <c r="G37235" s="72">
        <v>-3435096.99</v>
      </c>
      <c r="H37235" t="s">
        <v>187</v>
      </c>
    </row>
    <row r="37236" spans="1:8" hidden="1" x14ac:dyDescent="0.25">
      <c r="A37236" t="s">
        <v>8</v>
      </c>
      <c r="B37236" t="s">
        <v>9</v>
      </c>
      <c r="C37236" s="62" t="s">
        <v>10</v>
      </c>
      <c r="D37236" s="62" t="s">
        <v>156</v>
      </c>
      <c r="E37236" s="62" t="s">
        <v>156</v>
      </c>
      <c r="F37236" s="62" t="s">
        <v>19</v>
      </c>
      <c r="G37236" s="72">
        <v>-10913.82</v>
      </c>
      <c r="H37236" t="s">
        <v>187</v>
      </c>
    </row>
    <row r="37237" spans="1:8" hidden="1" x14ac:dyDescent="0.25">
      <c r="A37237" t="s">
        <v>8</v>
      </c>
      <c r="B37237" t="s">
        <v>9</v>
      </c>
      <c r="C37237" s="62" t="s">
        <v>10</v>
      </c>
      <c r="D37237" s="62" t="s">
        <v>156</v>
      </c>
      <c r="E37237" s="62" t="s">
        <v>156</v>
      </c>
      <c r="F37237" s="62" t="s">
        <v>19</v>
      </c>
      <c r="G37237" s="72">
        <v>-793583.49</v>
      </c>
      <c r="H37237" t="s">
        <v>187</v>
      </c>
    </row>
    <row r="37238" spans="1:8" hidden="1" x14ac:dyDescent="0.25">
      <c r="A37238" t="s">
        <v>8</v>
      </c>
      <c r="B37238" t="s">
        <v>9</v>
      </c>
      <c r="C37238" s="62" t="s">
        <v>10</v>
      </c>
      <c r="D37238" s="62" t="s">
        <v>156</v>
      </c>
      <c r="E37238" s="62" t="s">
        <v>156</v>
      </c>
      <c r="F37238" s="62" t="s">
        <v>19</v>
      </c>
      <c r="G37238" s="72">
        <v>108.75</v>
      </c>
      <c r="H37238" t="s">
        <v>187</v>
      </c>
    </row>
    <row r="37239" spans="1:8" hidden="1" x14ac:dyDescent="0.25">
      <c r="A37239" t="s">
        <v>8</v>
      </c>
      <c r="B37239" t="s">
        <v>9</v>
      </c>
      <c r="C37239" s="62" t="s">
        <v>10</v>
      </c>
      <c r="D37239" s="62" t="s">
        <v>156</v>
      </c>
      <c r="E37239" s="62" t="s">
        <v>156</v>
      </c>
      <c r="F37239" s="62" t="s">
        <v>19</v>
      </c>
      <c r="G37239" s="72">
        <v>6888.42</v>
      </c>
      <c r="H37239" t="s">
        <v>187</v>
      </c>
    </row>
    <row r="37240" spans="1:8" hidden="1" x14ac:dyDescent="0.25">
      <c r="A37240" t="s">
        <v>8</v>
      </c>
      <c r="B37240" t="s">
        <v>9</v>
      </c>
      <c r="C37240" s="62" t="s">
        <v>10</v>
      </c>
      <c r="D37240" s="62" t="s">
        <v>156</v>
      </c>
      <c r="E37240" s="62" t="s">
        <v>156</v>
      </c>
      <c r="F37240" s="62" t="s">
        <v>19</v>
      </c>
      <c r="G37240" s="72">
        <v>87.34</v>
      </c>
      <c r="H37240" t="s">
        <v>187</v>
      </c>
    </row>
    <row r="37241" spans="1:8" hidden="1" x14ac:dyDescent="0.25">
      <c r="A37241" t="s">
        <v>8</v>
      </c>
      <c r="B37241" t="s">
        <v>9</v>
      </c>
      <c r="C37241" s="62" t="s">
        <v>10</v>
      </c>
      <c r="D37241" s="62" t="s">
        <v>156</v>
      </c>
      <c r="E37241" s="62" t="s">
        <v>156</v>
      </c>
      <c r="F37241" s="62" t="s">
        <v>19</v>
      </c>
      <c r="G37241" s="72">
        <v>106.06</v>
      </c>
      <c r="H37241" t="s">
        <v>187</v>
      </c>
    </row>
    <row r="37242" spans="1:8" hidden="1" x14ac:dyDescent="0.25">
      <c r="A37242" t="s">
        <v>8</v>
      </c>
      <c r="B37242" t="s">
        <v>9</v>
      </c>
      <c r="C37242" s="62" t="s">
        <v>10</v>
      </c>
      <c r="D37242" s="62" t="s">
        <v>156</v>
      </c>
      <c r="E37242" s="62" t="s">
        <v>156</v>
      </c>
      <c r="F37242" s="62" t="s">
        <v>19</v>
      </c>
      <c r="G37242" s="72">
        <v>2010.4</v>
      </c>
      <c r="H37242" t="s">
        <v>187</v>
      </c>
    </row>
    <row r="37243" spans="1:8" hidden="1" x14ac:dyDescent="0.25">
      <c r="A37243" t="s">
        <v>8</v>
      </c>
      <c r="B37243" t="s">
        <v>9</v>
      </c>
      <c r="C37243" s="62" t="s">
        <v>10</v>
      </c>
      <c r="D37243" s="62" t="s">
        <v>156</v>
      </c>
      <c r="E37243" s="62" t="s">
        <v>156</v>
      </c>
      <c r="F37243" s="62" t="s">
        <v>19</v>
      </c>
      <c r="G37243" s="72">
        <v>2929</v>
      </c>
      <c r="H37243" t="s">
        <v>187</v>
      </c>
    </row>
    <row r="37244" spans="1:8" hidden="1" x14ac:dyDescent="0.25">
      <c r="A37244" t="s">
        <v>8</v>
      </c>
      <c r="B37244" t="s">
        <v>9</v>
      </c>
      <c r="C37244" s="62" t="s">
        <v>10</v>
      </c>
      <c r="D37244" s="62" t="s">
        <v>156</v>
      </c>
      <c r="E37244" s="62" t="s">
        <v>156</v>
      </c>
      <c r="F37244" s="62" t="s">
        <v>19</v>
      </c>
      <c r="G37244" s="72">
        <v>279.56</v>
      </c>
      <c r="H37244" t="s">
        <v>187</v>
      </c>
    </row>
    <row r="37245" spans="1:8" hidden="1" x14ac:dyDescent="0.25">
      <c r="A37245" t="s">
        <v>8</v>
      </c>
      <c r="B37245" t="s">
        <v>9</v>
      </c>
      <c r="C37245" s="62" t="s">
        <v>10</v>
      </c>
      <c r="D37245" s="62" t="s">
        <v>156</v>
      </c>
      <c r="E37245" s="62" t="s">
        <v>156</v>
      </c>
      <c r="F37245" s="62" t="s">
        <v>19</v>
      </c>
      <c r="G37245" s="72">
        <v>2518.1</v>
      </c>
      <c r="H37245" t="s">
        <v>187</v>
      </c>
    </row>
    <row r="37246" spans="1:8" hidden="1" x14ac:dyDescent="0.25">
      <c r="A37246" t="s">
        <v>8</v>
      </c>
      <c r="B37246" t="s">
        <v>9</v>
      </c>
      <c r="C37246" s="62" t="s">
        <v>10</v>
      </c>
      <c r="D37246" s="62" t="s">
        <v>156</v>
      </c>
      <c r="E37246" s="62" t="s">
        <v>156</v>
      </c>
      <c r="F37246" s="62" t="s">
        <v>19</v>
      </c>
      <c r="G37246" s="72">
        <v>4025.86</v>
      </c>
      <c r="H37246" t="s">
        <v>187</v>
      </c>
    </row>
    <row r="37247" spans="1:8" hidden="1" x14ac:dyDescent="0.25">
      <c r="A37247" t="s">
        <v>8</v>
      </c>
      <c r="B37247" t="s">
        <v>9</v>
      </c>
      <c r="C37247" s="62" t="s">
        <v>10</v>
      </c>
      <c r="D37247" s="62" t="s">
        <v>156</v>
      </c>
      <c r="E37247" s="62" t="s">
        <v>156</v>
      </c>
      <c r="F37247" s="62" t="s">
        <v>19</v>
      </c>
      <c r="G37247" s="72">
        <v>4484.2</v>
      </c>
      <c r="H37247" t="s">
        <v>187</v>
      </c>
    </row>
    <row r="37248" spans="1:8" hidden="1" x14ac:dyDescent="0.25">
      <c r="A37248" t="s">
        <v>8</v>
      </c>
      <c r="B37248" t="s">
        <v>9</v>
      </c>
      <c r="C37248" s="62" t="s">
        <v>10</v>
      </c>
      <c r="D37248" s="62" t="s">
        <v>156</v>
      </c>
      <c r="E37248" s="62" t="s">
        <v>156</v>
      </c>
      <c r="F37248" s="62" t="s">
        <v>19</v>
      </c>
      <c r="G37248" s="72">
        <v>157.85</v>
      </c>
      <c r="H37248" t="s">
        <v>187</v>
      </c>
    </row>
    <row r="37249" spans="1:8" hidden="1" x14ac:dyDescent="0.25">
      <c r="A37249" t="s">
        <v>8</v>
      </c>
      <c r="B37249" t="s">
        <v>9</v>
      </c>
      <c r="C37249" s="62" t="s">
        <v>10</v>
      </c>
      <c r="D37249" s="62" t="s">
        <v>156</v>
      </c>
      <c r="E37249" s="62" t="s">
        <v>156</v>
      </c>
      <c r="F37249" s="62" t="s">
        <v>19</v>
      </c>
      <c r="G37249" s="72">
        <v>83.1</v>
      </c>
      <c r="H37249" t="s">
        <v>187</v>
      </c>
    </row>
    <row r="37250" spans="1:8" hidden="1" x14ac:dyDescent="0.25">
      <c r="A37250" t="s">
        <v>8</v>
      </c>
      <c r="B37250" t="s">
        <v>9</v>
      </c>
      <c r="C37250" s="62" t="s">
        <v>10</v>
      </c>
      <c r="D37250" s="62" t="s">
        <v>156</v>
      </c>
      <c r="E37250" s="62" t="s">
        <v>156</v>
      </c>
      <c r="F37250" s="62" t="s">
        <v>19</v>
      </c>
      <c r="G37250" s="72">
        <v>2547.38</v>
      </c>
      <c r="H37250" t="s">
        <v>187</v>
      </c>
    </row>
    <row r="37251" spans="1:8" hidden="1" x14ac:dyDescent="0.25">
      <c r="A37251" t="s">
        <v>8</v>
      </c>
      <c r="B37251" t="s">
        <v>9</v>
      </c>
      <c r="C37251" s="62" t="s">
        <v>10</v>
      </c>
      <c r="D37251" s="62" t="s">
        <v>156</v>
      </c>
      <c r="E37251" s="62" t="s">
        <v>156</v>
      </c>
      <c r="F37251" s="62" t="s">
        <v>19</v>
      </c>
      <c r="G37251" s="72">
        <v>30.42</v>
      </c>
      <c r="H37251" t="s">
        <v>187</v>
      </c>
    </row>
    <row r="37252" spans="1:8" hidden="1" x14ac:dyDescent="0.25">
      <c r="A37252" t="s">
        <v>8</v>
      </c>
      <c r="B37252" t="s">
        <v>9</v>
      </c>
      <c r="C37252" s="62" t="s">
        <v>10</v>
      </c>
      <c r="D37252" s="62" t="s">
        <v>156</v>
      </c>
      <c r="E37252" s="62" t="s">
        <v>156</v>
      </c>
      <c r="F37252" s="62" t="s">
        <v>19</v>
      </c>
      <c r="G37252" s="72">
        <v>65.48</v>
      </c>
      <c r="H37252" t="s">
        <v>187</v>
      </c>
    </row>
    <row r="37253" spans="1:8" hidden="1" x14ac:dyDescent="0.25">
      <c r="A37253" t="s">
        <v>8</v>
      </c>
      <c r="B37253" t="s">
        <v>9</v>
      </c>
      <c r="C37253" s="62" t="s">
        <v>10</v>
      </c>
      <c r="D37253" s="62" t="s">
        <v>156</v>
      </c>
      <c r="E37253" s="62" t="s">
        <v>156</v>
      </c>
      <c r="F37253" s="62" t="s">
        <v>19</v>
      </c>
      <c r="G37253" s="72">
        <v>9.74</v>
      </c>
      <c r="H37253" t="s">
        <v>187</v>
      </c>
    </row>
    <row r="37254" spans="1:8" hidden="1" x14ac:dyDescent="0.25">
      <c r="A37254" t="s">
        <v>8</v>
      </c>
      <c r="B37254" t="s">
        <v>9</v>
      </c>
      <c r="C37254" s="62" t="s">
        <v>10</v>
      </c>
      <c r="D37254" s="62" t="s">
        <v>156</v>
      </c>
      <c r="E37254" s="62" t="s">
        <v>156</v>
      </c>
      <c r="F37254" s="62" t="s">
        <v>19</v>
      </c>
      <c r="G37254" s="72">
        <v>8.3800000000000008</v>
      </c>
      <c r="H37254" t="s">
        <v>187</v>
      </c>
    </row>
    <row r="37255" spans="1:8" hidden="1" x14ac:dyDescent="0.25">
      <c r="A37255" t="s">
        <v>8</v>
      </c>
      <c r="B37255" t="s">
        <v>9</v>
      </c>
      <c r="C37255" s="62" t="s">
        <v>10</v>
      </c>
      <c r="D37255" s="62" t="s">
        <v>156</v>
      </c>
      <c r="E37255" s="62" t="s">
        <v>156</v>
      </c>
      <c r="F37255" s="62" t="s">
        <v>19</v>
      </c>
      <c r="G37255" s="72">
        <v>155.6</v>
      </c>
      <c r="H37255" t="s">
        <v>187</v>
      </c>
    </row>
    <row r="37256" spans="1:8" hidden="1" x14ac:dyDescent="0.25">
      <c r="A37256" t="s">
        <v>8</v>
      </c>
      <c r="B37256" t="s">
        <v>9</v>
      </c>
      <c r="C37256" s="62" t="s">
        <v>10</v>
      </c>
      <c r="D37256" s="62" t="s">
        <v>156</v>
      </c>
      <c r="E37256" s="62" t="s">
        <v>156</v>
      </c>
      <c r="F37256" s="62" t="s">
        <v>19</v>
      </c>
      <c r="G37256" s="72">
        <v>4630.6899999999996</v>
      </c>
      <c r="H37256" t="s">
        <v>187</v>
      </c>
    </row>
    <row r="37257" spans="1:8" hidden="1" x14ac:dyDescent="0.25">
      <c r="A37257" t="s">
        <v>8</v>
      </c>
      <c r="B37257" t="s">
        <v>9</v>
      </c>
      <c r="C37257" s="62" t="s">
        <v>10</v>
      </c>
      <c r="D37257" s="62" t="s">
        <v>156</v>
      </c>
      <c r="E37257" s="62" t="s">
        <v>156</v>
      </c>
      <c r="F37257" s="62" t="s">
        <v>19</v>
      </c>
      <c r="G37257" s="72">
        <v>2276.14</v>
      </c>
      <c r="H37257" t="s">
        <v>187</v>
      </c>
    </row>
    <row r="37258" spans="1:8" hidden="1" x14ac:dyDescent="0.25">
      <c r="A37258" t="s">
        <v>8</v>
      </c>
      <c r="B37258" t="s">
        <v>9</v>
      </c>
      <c r="C37258" s="62" t="s">
        <v>10</v>
      </c>
      <c r="D37258" s="62" t="s">
        <v>156</v>
      </c>
      <c r="E37258" s="62" t="s">
        <v>156</v>
      </c>
      <c r="F37258" s="62" t="s">
        <v>19</v>
      </c>
      <c r="G37258" s="72">
        <v>3415.85</v>
      </c>
      <c r="H37258" t="s">
        <v>187</v>
      </c>
    </row>
    <row r="37259" spans="1:8" hidden="1" x14ac:dyDescent="0.25">
      <c r="A37259" t="s">
        <v>8</v>
      </c>
      <c r="B37259" t="s">
        <v>9</v>
      </c>
      <c r="C37259" s="62" t="s">
        <v>10</v>
      </c>
      <c r="D37259" s="62" t="s">
        <v>156</v>
      </c>
      <c r="E37259" s="62" t="s">
        <v>156</v>
      </c>
      <c r="F37259" s="62" t="s">
        <v>19</v>
      </c>
      <c r="G37259" s="72">
        <v>2466.79</v>
      </c>
      <c r="H37259" t="s">
        <v>187</v>
      </c>
    </row>
    <row r="37260" spans="1:8" hidden="1" x14ac:dyDescent="0.25">
      <c r="A37260" t="s">
        <v>8</v>
      </c>
      <c r="B37260" t="s">
        <v>9</v>
      </c>
      <c r="C37260" s="62" t="s">
        <v>10</v>
      </c>
      <c r="D37260" s="62" t="s">
        <v>156</v>
      </c>
      <c r="E37260" s="62" t="s">
        <v>156</v>
      </c>
      <c r="F37260" s="62" t="s">
        <v>19</v>
      </c>
      <c r="G37260" s="72">
        <v>463.98</v>
      </c>
      <c r="H37260" t="s">
        <v>187</v>
      </c>
    </row>
    <row r="37261" spans="1:8" hidden="1" x14ac:dyDescent="0.25">
      <c r="A37261" t="s">
        <v>8</v>
      </c>
      <c r="B37261" t="s">
        <v>9</v>
      </c>
      <c r="C37261" s="62" t="s">
        <v>10</v>
      </c>
      <c r="D37261" s="62" t="s">
        <v>156</v>
      </c>
      <c r="E37261" s="62" t="s">
        <v>156</v>
      </c>
      <c r="F37261" s="62" t="s">
        <v>19</v>
      </c>
      <c r="G37261" s="72">
        <v>2852.95</v>
      </c>
      <c r="H37261" t="s">
        <v>187</v>
      </c>
    </row>
    <row r="37262" spans="1:8" hidden="1" x14ac:dyDescent="0.25">
      <c r="A37262" t="s">
        <v>8</v>
      </c>
      <c r="B37262" t="s">
        <v>9</v>
      </c>
      <c r="C37262" s="62" t="s">
        <v>10</v>
      </c>
      <c r="D37262" s="62" t="s">
        <v>156</v>
      </c>
      <c r="E37262" s="62" t="s">
        <v>156</v>
      </c>
      <c r="F37262" s="62" t="s">
        <v>19</v>
      </c>
      <c r="G37262" s="72">
        <v>2100.21</v>
      </c>
      <c r="H37262" t="s">
        <v>187</v>
      </c>
    </row>
    <row r="37263" spans="1:8" hidden="1" x14ac:dyDescent="0.25">
      <c r="A37263" t="s">
        <v>8</v>
      </c>
      <c r="B37263" t="s">
        <v>9</v>
      </c>
      <c r="C37263" s="62" t="s">
        <v>10</v>
      </c>
      <c r="D37263" s="62" t="s">
        <v>156</v>
      </c>
      <c r="E37263" s="62" t="s">
        <v>156</v>
      </c>
      <c r="F37263" s="62" t="s">
        <v>19</v>
      </c>
      <c r="G37263" s="72">
        <v>35.15</v>
      </c>
      <c r="H37263" t="s">
        <v>187</v>
      </c>
    </row>
    <row r="37264" spans="1:8" hidden="1" x14ac:dyDescent="0.25">
      <c r="A37264" t="s">
        <v>8</v>
      </c>
      <c r="B37264" t="s">
        <v>9</v>
      </c>
      <c r="C37264" s="62" t="s">
        <v>10</v>
      </c>
      <c r="D37264" s="62" t="s">
        <v>156</v>
      </c>
      <c r="E37264" s="62" t="s">
        <v>156</v>
      </c>
      <c r="F37264" s="62" t="s">
        <v>19</v>
      </c>
      <c r="G37264" s="72">
        <v>15.93</v>
      </c>
      <c r="H37264" t="s">
        <v>187</v>
      </c>
    </row>
    <row r="37265" spans="1:8" hidden="1" x14ac:dyDescent="0.25">
      <c r="A37265" t="s">
        <v>8</v>
      </c>
      <c r="B37265" t="s">
        <v>9</v>
      </c>
      <c r="C37265" s="62" t="s">
        <v>10</v>
      </c>
      <c r="D37265" s="62" t="s">
        <v>156</v>
      </c>
      <c r="E37265" s="62" t="s">
        <v>156</v>
      </c>
      <c r="F37265" s="62" t="s">
        <v>19</v>
      </c>
      <c r="G37265" s="72">
        <v>10175.39</v>
      </c>
      <c r="H37265" t="s">
        <v>187</v>
      </c>
    </row>
    <row r="37266" spans="1:8" hidden="1" x14ac:dyDescent="0.25">
      <c r="A37266" t="s">
        <v>8</v>
      </c>
      <c r="B37266" t="s">
        <v>9</v>
      </c>
      <c r="C37266" s="62" t="s">
        <v>10</v>
      </c>
      <c r="D37266" s="62" t="s">
        <v>156</v>
      </c>
      <c r="E37266" s="62" t="s">
        <v>156</v>
      </c>
      <c r="F37266" s="62" t="s">
        <v>19</v>
      </c>
      <c r="G37266" s="72">
        <v>5.62</v>
      </c>
      <c r="H37266" t="s">
        <v>187</v>
      </c>
    </row>
    <row r="37267" spans="1:8" hidden="1" x14ac:dyDescent="0.25">
      <c r="A37267" t="s">
        <v>8</v>
      </c>
      <c r="B37267" t="s">
        <v>9</v>
      </c>
      <c r="C37267" s="62" t="s">
        <v>10</v>
      </c>
      <c r="D37267" s="62" t="s">
        <v>156</v>
      </c>
      <c r="E37267" s="62" t="s">
        <v>156</v>
      </c>
      <c r="F37267" s="62" t="s">
        <v>19</v>
      </c>
      <c r="G37267" s="72">
        <v>1013.17</v>
      </c>
      <c r="H37267" t="s">
        <v>187</v>
      </c>
    </row>
    <row r="37268" spans="1:8" hidden="1" x14ac:dyDescent="0.25">
      <c r="A37268" t="s">
        <v>8</v>
      </c>
      <c r="B37268" t="s">
        <v>9</v>
      </c>
      <c r="C37268" s="62" t="s">
        <v>10</v>
      </c>
      <c r="D37268" s="62" t="s">
        <v>156</v>
      </c>
      <c r="E37268" s="62" t="s">
        <v>156</v>
      </c>
      <c r="F37268" s="62" t="s">
        <v>19</v>
      </c>
      <c r="G37268" s="72">
        <v>4327.43</v>
      </c>
      <c r="H37268" t="s">
        <v>187</v>
      </c>
    </row>
    <row r="37269" spans="1:8" hidden="1" x14ac:dyDescent="0.25">
      <c r="A37269" t="s">
        <v>8</v>
      </c>
      <c r="B37269" t="s">
        <v>9</v>
      </c>
      <c r="C37269" s="62" t="s">
        <v>10</v>
      </c>
      <c r="D37269" s="62" t="s">
        <v>156</v>
      </c>
      <c r="E37269" s="62" t="s">
        <v>156</v>
      </c>
      <c r="F37269" s="62" t="s">
        <v>19</v>
      </c>
      <c r="G37269" s="72">
        <v>4266.04</v>
      </c>
      <c r="H37269" t="s">
        <v>187</v>
      </c>
    </row>
    <row r="37270" spans="1:8" hidden="1" x14ac:dyDescent="0.25">
      <c r="A37270" t="s">
        <v>8</v>
      </c>
      <c r="B37270" t="s">
        <v>9</v>
      </c>
      <c r="C37270" s="62" t="s">
        <v>10</v>
      </c>
      <c r="D37270" s="62" t="s">
        <v>156</v>
      </c>
      <c r="E37270" s="62" t="s">
        <v>156</v>
      </c>
      <c r="F37270" s="62" t="s">
        <v>19</v>
      </c>
      <c r="G37270" s="72">
        <v>-5980.24</v>
      </c>
      <c r="H37270" t="s">
        <v>187</v>
      </c>
    </row>
    <row r="37271" spans="1:8" hidden="1" x14ac:dyDescent="0.25">
      <c r="A37271" t="s">
        <v>8</v>
      </c>
      <c r="B37271" t="s">
        <v>9</v>
      </c>
      <c r="C37271" s="62" t="s">
        <v>10</v>
      </c>
      <c r="D37271" s="62" t="s">
        <v>156</v>
      </c>
      <c r="E37271" s="62" t="s">
        <v>156</v>
      </c>
      <c r="F37271" s="62" t="s">
        <v>19</v>
      </c>
      <c r="G37271" s="72">
        <v>-11132.42</v>
      </c>
      <c r="H37271" t="s">
        <v>187</v>
      </c>
    </row>
    <row r="37272" spans="1:8" hidden="1" x14ac:dyDescent="0.25">
      <c r="A37272" t="s">
        <v>8</v>
      </c>
      <c r="B37272" t="s">
        <v>9</v>
      </c>
      <c r="C37272" s="62" t="s">
        <v>10</v>
      </c>
      <c r="D37272" s="62" t="s">
        <v>156</v>
      </c>
      <c r="E37272" s="62" t="s">
        <v>156</v>
      </c>
      <c r="F37272" s="62" t="s">
        <v>19</v>
      </c>
      <c r="G37272" s="72">
        <v>-55250.78</v>
      </c>
      <c r="H37272" t="s">
        <v>187</v>
      </c>
    </row>
    <row r="37273" spans="1:8" hidden="1" x14ac:dyDescent="0.25">
      <c r="A37273" t="s">
        <v>8</v>
      </c>
      <c r="B37273" t="s">
        <v>9</v>
      </c>
      <c r="C37273" s="62" t="s">
        <v>10</v>
      </c>
      <c r="D37273" s="62" t="s">
        <v>156</v>
      </c>
      <c r="E37273" s="62" t="s">
        <v>156</v>
      </c>
      <c r="F37273" s="62" t="s">
        <v>19</v>
      </c>
      <c r="G37273" s="72">
        <v>-75143</v>
      </c>
      <c r="H37273" t="s">
        <v>187</v>
      </c>
    </row>
    <row r="37274" spans="1:8" hidden="1" x14ac:dyDescent="0.25">
      <c r="A37274" t="s">
        <v>8</v>
      </c>
      <c r="B37274" t="s">
        <v>9</v>
      </c>
      <c r="C37274" s="62" t="s">
        <v>10</v>
      </c>
      <c r="D37274" s="62" t="s">
        <v>156</v>
      </c>
      <c r="E37274" s="62" t="s">
        <v>156</v>
      </c>
      <c r="F37274" s="62" t="s">
        <v>19</v>
      </c>
      <c r="G37274" s="72">
        <v>-2377.08</v>
      </c>
      <c r="H37274" t="s">
        <v>187</v>
      </c>
    </row>
    <row r="37275" spans="1:8" hidden="1" x14ac:dyDescent="0.25">
      <c r="A37275" t="s">
        <v>8</v>
      </c>
      <c r="B37275" t="s">
        <v>9</v>
      </c>
      <c r="C37275" s="62" t="s">
        <v>10</v>
      </c>
      <c r="D37275" s="62" t="s">
        <v>156</v>
      </c>
      <c r="E37275" s="62" t="s">
        <v>156</v>
      </c>
      <c r="F37275" s="62" t="s">
        <v>19</v>
      </c>
      <c r="G37275" s="72">
        <v>-96433.2</v>
      </c>
      <c r="H37275" t="s">
        <v>187</v>
      </c>
    </row>
    <row r="37276" spans="1:8" hidden="1" x14ac:dyDescent="0.25">
      <c r="A37276" t="s">
        <v>8</v>
      </c>
      <c r="B37276" t="s">
        <v>9</v>
      </c>
      <c r="C37276" s="62" t="s">
        <v>10</v>
      </c>
      <c r="D37276" s="62" t="s">
        <v>156</v>
      </c>
      <c r="E37276" s="62" t="s">
        <v>156</v>
      </c>
      <c r="F37276" s="62" t="s">
        <v>19</v>
      </c>
      <c r="G37276" s="72">
        <v>-150343.20000000001</v>
      </c>
      <c r="H37276" t="s">
        <v>187</v>
      </c>
    </row>
    <row r="37277" spans="1:8" hidden="1" x14ac:dyDescent="0.25">
      <c r="A37277" t="s">
        <v>8</v>
      </c>
      <c r="B37277" t="s">
        <v>9</v>
      </c>
      <c r="C37277" s="62" t="s">
        <v>10</v>
      </c>
      <c r="D37277" s="62" t="s">
        <v>156</v>
      </c>
      <c r="E37277" s="62" t="s">
        <v>156</v>
      </c>
      <c r="F37277" s="62" t="s">
        <v>19</v>
      </c>
      <c r="G37277" s="72">
        <v>-17353.28</v>
      </c>
      <c r="H37277" t="s">
        <v>187</v>
      </c>
    </row>
    <row r="37278" spans="1:8" hidden="1" x14ac:dyDescent="0.25">
      <c r="A37278" t="s">
        <v>8</v>
      </c>
      <c r="B37278" t="s">
        <v>9</v>
      </c>
      <c r="C37278" s="62" t="s">
        <v>10</v>
      </c>
      <c r="D37278" s="62" t="s">
        <v>156</v>
      </c>
      <c r="E37278" s="62" t="s">
        <v>156</v>
      </c>
      <c r="F37278" s="62" t="s">
        <v>19</v>
      </c>
      <c r="G37278" s="72">
        <v>-2481.96</v>
      </c>
      <c r="H37278" t="s">
        <v>187</v>
      </c>
    </row>
    <row r="37279" spans="1:8" hidden="1" x14ac:dyDescent="0.25">
      <c r="A37279" t="s">
        <v>8</v>
      </c>
      <c r="B37279" t="s">
        <v>9</v>
      </c>
      <c r="C37279" s="62" t="s">
        <v>10</v>
      </c>
      <c r="D37279" s="62" t="s">
        <v>156</v>
      </c>
      <c r="E37279" s="62" t="s">
        <v>156</v>
      </c>
      <c r="F37279" s="62" t="s">
        <v>19</v>
      </c>
      <c r="G37279" s="72">
        <v>-944.28</v>
      </c>
      <c r="H37279" t="s">
        <v>187</v>
      </c>
    </row>
    <row r="37280" spans="1:8" hidden="1" x14ac:dyDescent="0.25">
      <c r="A37280" t="s">
        <v>8</v>
      </c>
      <c r="B37280" t="s">
        <v>9</v>
      </c>
      <c r="C37280" s="62" t="s">
        <v>10</v>
      </c>
      <c r="D37280" s="62" t="s">
        <v>156</v>
      </c>
      <c r="E37280" s="62" t="s">
        <v>156</v>
      </c>
      <c r="F37280" s="62" t="s">
        <v>19</v>
      </c>
      <c r="G37280" s="72">
        <v>-4314.6000000000004</v>
      </c>
      <c r="H37280" t="s">
        <v>187</v>
      </c>
    </row>
    <row r="37281" spans="1:8" hidden="1" x14ac:dyDescent="0.25">
      <c r="A37281" t="s">
        <v>8</v>
      </c>
      <c r="B37281" t="s">
        <v>9</v>
      </c>
      <c r="C37281" s="62" t="s">
        <v>10</v>
      </c>
      <c r="D37281" s="62" t="s">
        <v>156</v>
      </c>
      <c r="E37281" s="62" t="s">
        <v>156</v>
      </c>
      <c r="F37281" s="62" t="s">
        <v>19</v>
      </c>
      <c r="G37281" s="72">
        <v>-6798.75</v>
      </c>
      <c r="H37281" t="s">
        <v>187</v>
      </c>
    </row>
    <row r="37282" spans="1:8" hidden="1" x14ac:dyDescent="0.25">
      <c r="A37282" t="s">
        <v>8</v>
      </c>
      <c r="B37282" t="s">
        <v>9</v>
      </c>
      <c r="C37282" s="62" t="s">
        <v>10</v>
      </c>
      <c r="D37282" s="62" t="s">
        <v>156</v>
      </c>
      <c r="E37282" s="62" t="s">
        <v>156</v>
      </c>
      <c r="F37282" s="62" t="s">
        <v>19</v>
      </c>
      <c r="G37282" s="72">
        <v>-11901.89</v>
      </c>
      <c r="H37282" t="s">
        <v>187</v>
      </c>
    </row>
    <row r="37283" spans="1:8" hidden="1" x14ac:dyDescent="0.25">
      <c r="A37283" t="s">
        <v>8</v>
      </c>
      <c r="B37283" t="s">
        <v>9</v>
      </c>
      <c r="C37283" s="62" t="s">
        <v>10</v>
      </c>
      <c r="D37283" s="62" t="s">
        <v>156</v>
      </c>
      <c r="E37283" s="62" t="s">
        <v>156</v>
      </c>
      <c r="F37283" s="62" t="s">
        <v>19</v>
      </c>
      <c r="G37283" s="72">
        <v>-1052.5999999999999</v>
      </c>
      <c r="H37283" t="s">
        <v>187</v>
      </c>
    </row>
    <row r="37284" spans="1:8" hidden="1" x14ac:dyDescent="0.25">
      <c r="A37284" t="s">
        <v>8</v>
      </c>
      <c r="B37284" t="s">
        <v>9</v>
      </c>
      <c r="C37284" s="62" t="s">
        <v>10</v>
      </c>
      <c r="D37284" s="62" t="s">
        <v>156</v>
      </c>
      <c r="E37284" s="62" t="s">
        <v>156</v>
      </c>
      <c r="F37284" s="62" t="s">
        <v>19</v>
      </c>
      <c r="G37284" s="72">
        <v>-1038.96</v>
      </c>
      <c r="H37284" t="s">
        <v>187</v>
      </c>
    </row>
    <row r="37285" spans="1:8" hidden="1" x14ac:dyDescent="0.25">
      <c r="A37285" t="s">
        <v>8</v>
      </c>
      <c r="B37285" t="s">
        <v>9</v>
      </c>
      <c r="C37285" s="62" t="s">
        <v>10</v>
      </c>
      <c r="D37285" s="62" t="s">
        <v>156</v>
      </c>
      <c r="E37285" s="62" t="s">
        <v>156</v>
      </c>
      <c r="F37285" s="62" t="s">
        <v>19</v>
      </c>
      <c r="G37285" s="72">
        <v>-501.93</v>
      </c>
      <c r="H37285" t="s">
        <v>187</v>
      </c>
    </row>
    <row r="37286" spans="1:8" hidden="1" x14ac:dyDescent="0.25">
      <c r="A37286" t="s">
        <v>8</v>
      </c>
      <c r="B37286" t="s">
        <v>9</v>
      </c>
      <c r="C37286" s="62" t="s">
        <v>10</v>
      </c>
      <c r="D37286" s="62" t="s">
        <v>156</v>
      </c>
      <c r="E37286" s="62" t="s">
        <v>156</v>
      </c>
      <c r="F37286" s="62" t="s">
        <v>19</v>
      </c>
      <c r="G37286" s="72">
        <v>-1489.67</v>
      </c>
      <c r="H37286" t="s">
        <v>187</v>
      </c>
    </row>
    <row r="37287" spans="1:8" hidden="1" x14ac:dyDescent="0.25">
      <c r="A37287" t="s">
        <v>8</v>
      </c>
      <c r="B37287" t="s">
        <v>9</v>
      </c>
      <c r="C37287" s="62" t="s">
        <v>10</v>
      </c>
      <c r="D37287" s="62" t="s">
        <v>156</v>
      </c>
      <c r="E37287" s="62" t="s">
        <v>156</v>
      </c>
      <c r="F37287" s="62" t="s">
        <v>19</v>
      </c>
      <c r="G37287" s="72">
        <v>-1967.48</v>
      </c>
      <c r="H37287" t="s">
        <v>187</v>
      </c>
    </row>
    <row r="37288" spans="1:8" hidden="1" x14ac:dyDescent="0.25">
      <c r="A37288" t="s">
        <v>8</v>
      </c>
      <c r="B37288" t="s">
        <v>9</v>
      </c>
      <c r="C37288" s="62" t="s">
        <v>10</v>
      </c>
      <c r="D37288" s="62" t="s">
        <v>156</v>
      </c>
      <c r="E37288" s="62" t="s">
        <v>156</v>
      </c>
      <c r="F37288" s="62" t="s">
        <v>19</v>
      </c>
      <c r="G37288" s="72">
        <v>-1347.57</v>
      </c>
      <c r="H37288" t="s">
        <v>187</v>
      </c>
    </row>
    <row r="37289" spans="1:8" hidden="1" x14ac:dyDescent="0.25">
      <c r="A37289" t="s">
        <v>8</v>
      </c>
      <c r="B37289" t="s">
        <v>9</v>
      </c>
      <c r="C37289" s="62" t="s">
        <v>10</v>
      </c>
      <c r="D37289" s="62" t="s">
        <v>156</v>
      </c>
      <c r="E37289" s="62" t="s">
        <v>156</v>
      </c>
      <c r="F37289" s="62" t="s">
        <v>19</v>
      </c>
      <c r="G37289" s="72">
        <v>-984</v>
      </c>
      <c r="H37289" t="s">
        <v>187</v>
      </c>
    </row>
    <row r="37290" spans="1:8" hidden="1" x14ac:dyDescent="0.25">
      <c r="A37290" t="s">
        <v>8</v>
      </c>
      <c r="B37290" t="s">
        <v>9</v>
      </c>
      <c r="C37290" s="62" t="s">
        <v>10</v>
      </c>
      <c r="D37290" s="62" t="s">
        <v>156</v>
      </c>
      <c r="E37290" s="62" t="s">
        <v>156</v>
      </c>
      <c r="F37290" s="62" t="s">
        <v>19</v>
      </c>
      <c r="G37290" s="72">
        <v>-4195.8</v>
      </c>
      <c r="H37290" t="s">
        <v>187</v>
      </c>
    </row>
    <row r="37291" spans="1:8" hidden="1" x14ac:dyDescent="0.25">
      <c r="A37291" t="s">
        <v>8</v>
      </c>
      <c r="B37291" t="s">
        <v>9</v>
      </c>
      <c r="C37291" s="62" t="s">
        <v>10</v>
      </c>
      <c r="D37291" s="62" t="s">
        <v>156</v>
      </c>
      <c r="E37291" s="62" t="s">
        <v>156</v>
      </c>
      <c r="F37291" s="62" t="s">
        <v>19</v>
      </c>
      <c r="G37291" s="72">
        <v>-31535.4</v>
      </c>
      <c r="H37291" t="s">
        <v>187</v>
      </c>
    </row>
    <row r="37292" spans="1:8" hidden="1" x14ac:dyDescent="0.25">
      <c r="A37292" t="s">
        <v>8</v>
      </c>
      <c r="B37292" t="s">
        <v>9</v>
      </c>
      <c r="C37292" s="62" t="s">
        <v>10</v>
      </c>
      <c r="D37292" s="62" t="s">
        <v>156</v>
      </c>
      <c r="E37292" s="62" t="s">
        <v>156</v>
      </c>
      <c r="F37292" s="62" t="s">
        <v>19</v>
      </c>
      <c r="G37292" s="72">
        <v>-11007.5</v>
      </c>
      <c r="H37292" t="s">
        <v>187</v>
      </c>
    </row>
    <row r="37293" spans="1:8" hidden="1" x14ac:dyDescent="0.25">
      <c r="A37293" t="s">
        <v>8</v>
      </c>
      <c r="B37293" t="s">
        <v>9</v>
      </c>
      <c r="C37293" s="62" t="s">
        <v>10</v>
      </c>
      <c r="D37293" s="62" t="s">
        <v>156</v>
      </c>
      <c r="E37293" s="62" t="s">
        <v>156</v>
      </c>
      <c r="F37293" s="62" t="s">
        <v>19</v>
      </c>
      <c r="G37293" s="72">
        <v>-5633.76</v>
      </c>
      <c r="H37293" t="s">
        <v>187</v>
      </c>
    </row>
    <row r="37294" spans="1:8" hidden="1" x14ac:dyDescent="0.25">
      <c r="A37294" t="s">
        <v>8</v>
      </c>
      <c r="B37294" t="s">
        <v>9</v>
      </c>
      <c r="C37294" s="62" t="s">
        <v>10</v>
      </c>
      <c r="D37294" s="62" t="s">
        <v>156</v>
      </c>
      <c r="E37294" s="62" t="s">
        <v>156</v>
      </c>
      <c r="F37294" s="62" t="s">
        <v>19</v>
      </c>
      <c r="G37294" s="72">
        <v>-2558395</v>
      </c>
      <c r="H37294" t="s">
        <v>187</v>
      </c>
    </row>
    <row r="37295" spans="1:8" hidden="1" x14ac:dyDescent="0.25">
      <c r="A37295" t="s">
        <v>8</v>
      </c>
      <c r="B37295" t="s">
        <v>9</v>
      </c>
      <c r="C37295" s="62" t="s">
        <v>10</v>
      </c>
      <c r="D37295" s="62" t="s">
        <v>156</v>
      </c>
      <c r="E37295" s="62" t="s">
        <v>156</v>
      </c>
      <c r="F37295" s="62" t="s">
        <v>19</v>
      </c>
      <c r="G37295" s="72">
        <v>-231088</v>
      </c>
      <c r="H37295" t="s">
        <v>187</v>
      </c>
    </row>
    <row r="37296" spans="1:8" hidden="1" x14ac:dyDescent="0.25">
      <c r="A37296" t="s">
        <v>8</v>
      </c>
      <c r="B37296" t="s">
        <v>9</v>
      </c>
      <c r="C37296" s="62" t="s">
        <v>10</v>
      </c>
      <c r="D37296" s="62" t="s">
        <v>156</v>
      </c>
      <c r="E37296" s="62" t="s">
        <v>156</v>
      </c>
      <c r="F37296" s="62" t="s">
        <v>19</v>
      </c>
      <c r="G37296" s="72">
        <v>-5466.3</v>
      </c>
      <c r="H37296" t="s">
        <v>187</v>
      </c>
    </row>
    <row r="37297" spans="1:8" hidden="1" x14ac:dyDescent="0.25">
      <c r="A37297" t="s">
        <v>8</v>
      </c>
      <c r="B37297" t="s">
        <v>9</v>
      </c>
      <c r="C37297" s="62" t="s">
        <v>10</v>
      </c>
      <c r="D37297" s="62" t="s">
        <v>156</v>
      </c>
      <c r="E37297" s="62" t="s">
        <v>156</v>
      </c>
      <c r="F37297" s="62" t="s">
        <v>19</v>
      </c>
      <c r="G37297" s="72">
        <v>-3247.72</v>
      </c>
      <c r="H37297" t="s">
        <v>187</v>
      </c>
    </row>
    <row r="37298" spans="1:8" hidden="1" x14ac:dyDescent="0.25">
      <c r="A37298" t="s">
        <v>8</v>
      </c>
      <c r="B37298" t="s">
        <v>9</v>
      </c>
      <c r="C37298" s="62" t="s">
        <v>10</v>
      </c>
      <c r="D37298" s="62" t="s">
        <v>156</v>
      </c>
      <c r="E37298" s="62" t="s">
        <v>156</v>
      </c>
      <c r="F37298" s="62" t="s">
        <v>19</v>
      </c>
      <c r="G37298" s="72">
        <v>-1033.6199999999999</v>
      </c>
      <c r="H37298" t="s">
        <v>187</v>
      </c>
    </row>
    <row r="37299" spans="1:8" hidden="1" x14ac:dyDescent="0.25">
      <c r="A37299" t="s">
        <v>8</v>
      </c>
      <c r="B37299" t="s">
        <v>9</v>
      </c>
      <c r="C37299" s="62" t="s">
        <v>10</v>
      </c>
      <c r="D37299" s="62" t="s">
        <v>156</v>
      </c>
      <c r="E37299" s="62" t="s">
        <v>156</v>
      </c>
      <c r="F37299" s="62" t="s">
        <v>19</v>
      </c>
      <c r="G37299" s="72">
        <v>-2106.14</v>
      </c>
      <c r="H37299" t="s">
        <v>187</v>
      </c>
    </row>
    <row r="37300" spans="1:8" hidden="1" x14ac:dyDescent="0.25">
      <c r="A37300" t="s">
        <v>8</v>
      </c>
      <c r="B37300" t="s">
        <v>9</v>
      </c>
      <c r="C37300" s="62" t="s">
        <v>10</v>
      </c>
      <c r="D37300" s="62" t="s">
        <v>156</v>
      </c>
      <c r="E37300" s="62" t="s">
        <v>156</v>
      </c>
      <c r="F37300" s="62" t="s">
        <v>19</v>
      </c>
      <c r="G37300" s="72">
        <v>-3971.16</v>
      </c>
      <c r="H37300" t="s">
        <v>187</v>
      </c>
    </row>
    <row r="37301" spans="1:8" hidden="1" x14ac:dyDescent="0.25">
      <c r="A37301" t="s">
        <v>8</v>
      </c>
      <c r="B37301" t="s">
        <v>9</v>
      </c>
      <c r="C37301" s="62" t="s">
        <v>10</v>
      </c>
      <c r="D37301" s="62" t="s">
        <v>156</v>
      </c>
      <c r="E37301" s="62" t="s">
        <v>156</v>
      </c>
      <c r="F37301" s="62" t="s">
        <v>19</v>
      </c>
      <c r="G37301" s="72">
        <v>-1420.06</v>
      </c>
      <c r="H37301" t="s">
        <v>187</v>
      </c>
    </row>
    <row r="37302" spans="1:8" hidden="1" x14ac:dyDescent="0.25">
      <c r="A37302" t="s">
        <v>8</v>
      </c>
      <c r="B37302" t="s">
        <v>9</v>
      </c>
      <c r="C37302" s="62" t="s">
        <v>10</v>
      </c>
      <c r="D37302" s="62" t="s">
        <v>156</v>
      </c>
      <c r="E37302" s="62" t="s">
        <v>156</v>
      </c>
      <c r="F37302" s="62" t="s">
        <v>19</v>
      </c>
      <c r="G37302" s="72">
        <v>-859.68</v>
      </c>
      <c r="H37302" t="s">
        <v>187</v>
      </c>
    </row>
    <row r="37303" spans="1:8" hidden="1" x14ac:dyDescent="0.25">
      <c r="A37303" t="s">
        <v>8</v>
      </c>
      <c r="B37303" t="s">
        <v>9</v>
      </c>
      <c r="C37303" s="62" t="s">
        <v>10</v>
      </c>
      <c r="D37303" s="62" t="s">
        <v>156</v>
      </c>
      <c r="E37303" s="62" t="s">
        <v>156</v>
      </c>
      <c r="F37303" s="62" t="s">
        <v>19</v>
      </c>
      <c r="G37303" s="72">
        <v>-589.79999999999995</v>
      </c>
      <c r="H37303" t="s">
        <v>187</v>
      </c>
    </row>
    <row r="37304" spans="1:8" hidden="1" x14ac:dyDescent="0.25">
      <c r="A37304" t="s">
        <v>8</v>
      </c>
      <c r="B37304" t="s">
        <v>9</v>
      </c>
      <c r="C37304" s="62" t="s">
        <v>10</v>
      </c>
      <c r="D37304" s="62" t="s">
        <v>156</v>
      </c>
      <c r="E37304" s="62" t="s">
        <v>156</v>
      </c>
      <c r="F37304" s="62" t="s">
        <v>19</v>
      </c>
      <c r="G37304" s="72">
        <v>-388.13</v>
      </c>
      <c r="H37304" t="s">
        <v>187</v>
      </c>
    </row>
    <row r="37305" spans="1:8" hidden="1" x14ac:dyDescent="0.25">
      <c r="A37305" t="s">
        <v>8</v>
      </c>
      <c r="B37305" t="s">
        <v>9</v>
      </c>
      <c r="C37305" s="62" t="s">
        <v>10</v>
      </c>
      <c r="D37305" s="62" t="s">
        <v>156</v>
      </c>
      <c r="E37305" s="62" t="s">
        <v>156</v>
      </c>
      <c r="F37305" s="62" t="s">
        <v>19</v>
      </c>
      <c r="G37305" s="72">
        <v>-219.05</v>
      </c>
      <c r="H37305" t="s">
        <v>187</v>
      </c>
    </row>
    <row r="37306" spans="1:8" hidden="1" x14ac:dyDescent="0.25">
      <c r="A37306" t="s">
        <v>8</v>
      </c>
      <c r="B37306" t="s">
        <v>9</v>
      </c>
      <c r="C37306" s="62" t="s">
        <v>10</v>
      </c>
      <c r="D37306" s="62" t="s">
        <v>156</v>
      </c>
      <c r="E37306" s="62" t="s">
        <v>156</v>
      </c>
      <c r="F37306" s="62" t="s">
        <v>19</v>
      </c>
      <c r="G37306" s="72">
        <v>-15875.6</v>
      </c>
      <c r="H37306" t="s">
        <v>187</v>
      </c>
    </row>
    <row r="37307" spans="1:8" hidden="1" x14ac:dyDescent="0.25">
      <c r="A37307" t="s">
        <v>8</v>
      </c>
      <c r="B37307" t="s">
        <v>9</v>
      </c>
      <c r="C37307" s="62" t="s">
        <v>10</v>
      </c>
      <c r="D37307" s="62" t="s">
        <v>156</v>
      </c>
      <c r="E37307" s="62" t="s">
        <v>156</v>
      </c>
      <c r="F37307" s="62" t="s">
        <v>19</v>
      </c>
      <c r="G37307" s="72">
        <v>-76.08</v>
      </c>
      <c r="H37307" t="s">
        <v>187</v>
      </c>
    </row>
    <row r="37308" spans="1:8" hidden="1" x14ac:dyDescent="0.25">
      <c r="A37308" t="s">
        <v>8</v>
      </c>
      <c r="B37308" t="s">
        <v>9</v>
      </c>
      <c r="C37308" s="62" t="s">
        <v>10</v>
      </c>
      <c r="D37308" s="62" t="s">
        <v>156</v>
      </c>
      <c r="E37308" s="62" t="s">
        <v>156</v>
      </c>
      <c r="F37308" s="62" t="s">
        <v>19</v>
      </c>
      <c r="G37308" s="72">
        <v>-5147.92</v>
      </c>
      <c r="H37308" t="s">
        <v>187</v>
      </c>
    </row>
    <row r="37309" spans="1:8" hidden="1" x14ac:dyDescent="0.25">
      <c r="A37309" t="s">
        <v>8</v>
      </c>
      <c r="B37309" t="s">
        <v>9</v>
      </c>
      <c r="C37309" s="62" t="s">
        <v>10</v>
      </c>
      <c r="D37309" s="62" t="s">
        <v>156</v>
      </c>
      <c r="E37309" s="62" t="s">
        <v>156</v>
      </c>
      <c r="F37309" s="62" t="s">
        <v>19</v>
      </c>
      <c r="G37309" s="72">
        <v>-220.08</v>
      </c>
      <c r="H37309" t="s">
        <v>187</v>
      </c>
    </row>
    <row r="37310" spans="1:8" hidden="1" x14ac:dyDescent="0.25">
      <c r="A37310" t="s">
        <v>8</v>
      </c>
      <c r="B37310" t="s">
        <v>9</v>
      </c>
      <c r="C37310" s="62" t="s">
        <v>10</v>
      </c>
      <c r="D37310" s="62" t="s">
        <v>156</v>
      </c>
      <c r="E37310" s="62" t="s">
        <v>156</v>
      </c>
      <c r="F37310" s="62" t="s">
        <v>19</v>
      </c>
      <c r="G37310" s="72">
        <v>-684.74</v>
      </c>
      <c r="H37310" t="s">
        <v>187</v>
      </c>
    </row>
    <row r="37311" spans="1:8" hidden="1" x14ac:dyDescent="0.25">
      <c r="A37311" t="s">
        <v>8</v>
      </c>
      <c r="B37311" t="s">
        <v>9</v>
      </c>
      <c r="C37311" s="62" t="s">
        <v>10</v>
      </c>
      <c r="D37311" s="62" t="s">
        <v>156</v>
      </c>
      <c r="E37311" s="62" t="s">
        <v>156</v>
      </c>
      <c r="F37311" s="62" t="s">
        <v>19</v>
      </c>
      <c r="G37311" s="72">
        <v>-9371.73</v>
      </c>
      <c r="H37311" t="s">
        <v>187</v>
      </c>
    </row>
    <row r="37312" spans="1:8" hidden="1" x14ac:dyDescent="0.25">
      <c r="A37312" t="s">
        <v>8</v>
      </c>
      <c r="B37312" t="s">
        <v>9</v>
      </c>
      <c r="C37312" s="62" t="s">
        <v>10</v>
      </c>
      <c r="D37312" s="62" t="s">
        <v>156</v>
      </c>
      <c r="E37312" s="62" t="s">
        <v>156</v>
      </c>
      <c r="F37312" s="62" t="s">
        <v>19</v>
      </c>
      <c r="G37312" s="72">
        <v>-4135.3</v>
      </c>
      <c r="H37312" t="s">
        <v>187</v>
      </c>
    </row>
    <row r="37313" spans="1:8" hidden="1" x14ac:dyDescent="0.25">
      <c r="A37313" t="s">
        <v>8</v>
      </c>
      <c r="B37313" t="s">
        <v>9</v>
      </c>
      <c r="C37313" s="62" t="s">
        <v>10</v>
      </c>
      <c r="D37313" s="62" t="s">
        <v>156</v>
      </c>
      <c r="E37313" s="62" t="s">
        <v>156</v>
      </c>
      <c r="F37313" s="62" t="s">
        <v>19</v>
      </c>
      <c r="G37313" s="72">
        <v>-11498.44</v>
      </c>
      <c r="H37313" t="s">
        <v>187</v>
      </c>
    </row>
    <row r="37314" spans="1:8" hidden="1" x14ac:dyDescent="0.25">
      <c r="A37314" t="s">
        <v>8</v>
      </c>
      <c r="B37314" t="s">
        <v>9</v>
      </c>
      <c r="C37314" s="62" t="s">
        <v>10</v>
      </c>
      <c r="D37314" s="62" t="s">
        <v>156</v>
      </c>
      <c r="E37314" s="62" t="s">
        <v>156</v>
      </c>
      <c r="F37314" s="62" t="s">
        <v>19</v>
      </c>
      <c r="G37314" s="72">
        <v>-11965.92</v>
      </c>
      <c r="H37314" t="s">
        <v>187</v>
      </c>
    </row>
    <row r="37315" spans="1:8" hidden="1" x14ac:dyDescent="0.25">
      <c r="A37315" t="s">
        <v>8</v>
      </c>
      <c r="B37315" t="s">
        <v>9</v>
      </c>
      <c r="C37315" s="62" t="s">
        <v>10</v>
      </c>
      <c r="D37315" s="62" t="s">
        <v>156</v>
      </c>
      <c r="E37315" s="62" t="s">
        <v>156</v>
      </c>
      <c r="F37315" s="62" t="s">
        <v>19</v>
      </c>
      <c r="G37315" s="72">
        <v>-17355.5</v>
      </c>
      <c r="H37315" t="s">
        <v>187</v>
      </c>
    </row>
    <row r="37316" spans="1:8" hidden="1" x14ac:dyDescent="0.25">
      <c r="A37316" t="s">
        <v>8</v>
      </c>
      <c r="B37316" t="s">
        <v>9</v>
      </c>
      <c r="C37316" s="62" t="s">
        <v>10</v>
      </c>
      <c r="D37316" s="62" t="s">
        <v>156</v>
      </c>
      <c r="E37316" s="62" t="s">
        <v>156</v>
      </c>
      <c r="F37316" s="62" t="s">
        <v>19</v>
      </c>
      <c r="G37316" s="72">
        <v>-231608.68</v>
      </c>
      <c r="H37316" t="s">
        <v>187</v>
      </c>
    </row>
    <row r="37317" spans="1:8" hidden="1" x14ac:dyDescent="0.25">
      <c r="A37317" t="s">
        <v>8</v>
      </c>
      <c r="B37317" t="s">
        <v>9</v>
      </c>
      <c r="C37317" s="62" t="s">
        <v>10</v>
      </c>
      <c r="D37317" s="62" t="s">
        <v>156</v>
      </c>
      <c r="E37317" s="62" t="s">
        <v>156</v>
      </c>
      <c r="F37317" s="62" t="s">
        <v>19</v>
      </c>
      <c r="G37317" s="72">
        <v>-236340.2</v>
      </c>
      <c r="H37317" t="s">
        <v>187</v>
      </c>
    </row>
    <row r="37318" spans="1:8" hidden="1" x14ac:dyDescent="0.25">
      <c r="A37318" t="s">
        <v>8</v>
      </c>
      <c r="B37318" t="s">
        <v>9</v>
      </c>
      <c r="C37318" s="62" t="s">
        <v>10</v>
      </c>
      <c r="D37318" s="62" t="s">
        <v>156</v>
      </c>
      <c r="E37318" s="62" t="s">
        <v>156</v>
      </c>
      <c r="F37318" s="62" t="s">
        <v>19</v>
      </c>
      <c r="G37318" s="72">
        <v>-48338.59</v>
      </c>
      <c r="H37318" t="s">
        <v>187</v>
      </c>
    </row>
    <row r="37319" spans="1:8" hidden="1" x14ac:dyDescent="0.25">
      <c r="A37319" t="s">
        <v>8</v>
      </c>
      <c r="B37319" t="s">
        <v>9</v>
      </c>
      <c r="C37319" s="62" t="s">
        <v>10</v>
      </c>
      <c r="D37319" s="62" t="s">
        <v>156</v>
      </c>
      <c r="E37319" s="62" t="s">
        <v>156</v>
      </c>
      <c r="F37319" s="62" t="s">
        <v>19</v>
      </c>
      <c r="G37319" s="72"/>
      <c r="H37319" t="s">
        <v>187</v>
      </c>
    </row>
    <row r="37320" spans="1:8" hidden="1" x14ac:dyDescent="0.25">
      <c r="A37320" t="s">
        <v>8</v>
      </c>
      <c r="B37320" t="s">
        <v>9</v>
      </c>
      <c r="C37320" s="62" t="s">
        <v>10</v>
      </c>
      <c r="D37320" s="62" t="s">
        <v>156</v>
      </c>
      <c r="E37320" s="62" t="s">
        <v>156</v>
      </c>
      <c r="F37320" s="62" t="s">
        <v>19</v>
      </c>
      <c r="G37320" s="72"/>
      <c r="H37320" t="s">
        <v>187</v>
      </c>
    </row>
    <row r="37321" spans="1:8" hidden="1" x14ac:dyDescent="0.25">
      <c r="A37321" t="s">
        <v>8</v>
      </c>
      <c r="B37321" t="s">
        <v>9</v>
      </c>
      <c r="C37321" s="62" t="s">
        <v>10</v>
      </c>
      <c r="D37321" s="62" t="s">
        <v>156</v>
      </c>
      <c r="E37321" s="62" t="s">
        <v>156</v>
      </c>
      <c r="F37321" s="62" t="s">
        <v>19</v>
      </c>
      <c r="G37321" s="72">
        <v>-16383.92</v>
      </c>
      <c r="H37321" t="s">
        <v>187</v>
      </c>
    </row>
    <row r="37322" spans="1:8" hidden="1" x14ac:dyDescent="0.25">
      <c r="A37322" t="s">
        <v>8</v>
      </c>
      <c r="B37322" t="s">
        <v>9</v>
      </c>
      <c r="C37322" s="62" t="s">
        <v>10</v>
      </c>
      <c r="D37322" s="62" t="s">
        <v>156</v>
      </c>
      <c r="E37322" s="62" t="s">
        <v>156</v>
      </c>
      <c r="F37322" s="62" t="s">
        <v>19</v>
      </c>
      <c r="G37322" s="72"/>
      <c r="H37322" t="s">
        <v>187</v>
      </c>
    </row>
    <row r="37323" spans="1:8" hidden="1" x14ac:dyDescent="0.25">
      <c r="A37323" t="s">
        <v>8</v>
      </c>
      <c r="B37323" t="s">
        <v>9</v>
      </c>
      <c r="C37323" s="62" t="s">
        <v>10</v>
      </c>
      <c r="D37323" s="62" t="s">
        <v>156</v>
      </c>
      <c r="E37323" s="62" t="s">
        <v>156</v>
      </c>
      <c r="F37323" s="62" t="s">
        <v>19</v>
      </c>
      <c r="G37323" s="72"/>
      <c r="H37323" t="s">
        <v>187</v>
      </c>
    </row>
    <row r="37324" spans="1:8" hidden="1" x14ac:dyDescent="0.25">
      <c r="A37324" t="s">
        <v>8</v>
      </c>
      <c r="B37324" t="s">
        <v>9</v>
      </c>
      <c r="C37324" s="62" t="s">
        <v>10</v>
      </c>
      <c r="D37324" s="62" t="s">
        <v>156</v>
      </c>
      <c r="E37324" s="62" t="s">
        <v>156</v>
      </c>
      <c r="F37324" s="62" t="s">
        <v>19</v>
      </c>
      <c r="G37324" s="72">
        <v>-13268.11</v>
      </c>
      <c r="H37324" t="s">
        <v>187</v>
      </c>
    </row>
    <row r="37325" spans="1:8" hidden="1" x14ac:dyDescent="0.25">
      <c r="A37325" t="s">
        <v>8</v>
      </c>
      <c r="B37325" t="s">
        <v>9</v>
      </c>
      <c r="C37325" s="62" t="s">
        <v>10</v>
      </c>
      <c r="D37325" s="62" t="s">
        <v>156</v>
      </c>
      <c r="E37325" s="62" t="s">
        <v>156</v>
      </c>
      <c r="F37325" s="62" t="s">
        <v>19</v>
      </c>
      <c r="G37325" s="72"/>
      <c r="H37325" t="s">
        <v>187</v>
      </c>
    </row>
    <row r="37326" spans="1:8" hidden="1" x14ac:dyDescent="0.25">
      <c r="A37326" t="s">
        <v>8</v>
      </c>
      <c r="B37326" t="s">
        <v>9</v>
      </c>
      <c r="C37326" s="62" t="s">
        <v>10</v>
      </c>
      <c r="D37326" s="62" t="s">
        <v>156</v>
      </c>
      <c r="E37326" s="62" t="s">
        <v>156</v>
      </c>
      <c r="F37326" s="62" t="s">
        <v>19</v>
      </c>
      <c r="G37326" s="72"/>
      <c r="H37326" t="s">
        <v>187</v>
      </c>
    </row>
    <row r="37327" spans="1:8" hidden="1" x14ac:dyDescent="0.25">
      <c r="A37327" t="s">
        <v>8</v>
      </c>
      <c r="B37327" t="s">
        <v>9</v>
      </c>
      <c r="C37327" s="62" t="s">
        <v>10</v>
      </c>
      <c r="D37327" s="62" t="s">
        <v>156</v>
      </c>
      <c r="E37327" s="62" t="s">
        <v>156</v>
      </c>
      <c r="F37327" s="62" t="s">
        <v>19</v>
      </c>
      <c r="G37327" s="72">
        <v>-157.94</v>
      </c>
      <c r="H37327" t="s">
        <v>187</v>
      </c>
    </row>
    <row r="37328" spans="1:8" hidden="1" x14ac:dyDescent="0.25">
      <c r="A37328" t="s">
        <v>8</v>
      </c>
      <c r="B37328" t="s">
        <v>9</v>
      </c>
      <c r="C37328" s="62" t="s">
        <v>10</v>
      </c>
      <c r="D37328" s="62" t="s">
        <v>156</v>
      </c>
      <c r="E37328" s="62" t="s">
        <v>156</v>
      </c>
      <c r="F37328" s="62" t="s">
        <v>19</v>
      </c>
      <c r="G37328" s="72"/>
      <c r="H37328" t="s">
        <v>187</v>
      </c>
    </row>
    <row r="37329" spans="1:8" hidden="1" x14ac:dyDescent="0.25">
      <c r="A37329" t="s">
        <v>8</v>
      </c>
      <c r="B37329" t="s">
        <v>9</v>
      </c>
      <c r="C37329" s="62" t="s">
        <v>10</v>
      </c>
      <c r="D37329" s="62" t="s">
        <v>156</v>
      </c>
      <c r="E37329" s="62" t="s">
        <v>156</v>
      </c>
      <c r="F37329" s="62" t="s">
        <v>19</v>
      </c>
      <c r="G37329" s="72">
        <v>-4.55</v>
      </c>
      <c r="H37329" t="s">
        <v>187</v>
      </c>
    </row>
    <row r="37330" spans="1:8" hidden="1" x14ac:dyDescent="0.25">
      <c r="A37330" t="s">
        <v>8</v>
      </c>
      <c r="B37330" t="s">
        <v>9</v>
      </c>
      <c r="C37330" s="62" t="s">
        <v>10</v>
      </c>
      <c r="D37330" s="62" t="s">
        <v>156</v>
      </c>
      <c r="E37330" s="62" t="s">
        <v>156</v>
      </c>
      <c r="F37330" s="62" t="s">
        <v>19</v>
      </c>
      <c r="G37330" s="72">
        <v>-3723810</v>
      </c>
      <c r="H37330" t="s">
        <v>187</v>
      </c>
    </row>
    <row r="37331" spans="1:8" hidden="1" x14ac:dyDescent="0.25">
      <c r="A37331" t="s">
        <v>8</v>
      </c>
      <c r="B37331" t="s">
        <v>9</v>
      </c>
      <c r="C37331" s="62" t="s">
        <v>10</v>
      </c>
      <c r="D37331" s="62" t="s">
        <v>156</v>
      </c>
      <c r="E37331" s="62" t="s">
        <v>156</v>
      </c>
      <c r="F37331" s="62" t="s">
        <v>19</v>
      </c>
      <c r="G37331" s="72"/>
      <c r="H37331" t="s">
        <v>187</v>
      </c>
    </row>
    <row r="37332" spans="1:8" hidden="1" x14ac:dyDescent="0.25">
      <c r="A37332" t="s">
        <v>8</v>
      </c>
      <c r="B37332" t="s">
        <v>9</v>
      </c>
      <c r="C37332" s="62" t="s">
        <v>10</v>
      </c>
      <c r="D37332" s="62" t="s">
        <v>156</v>
      </c>
      <c r="E37332" s="62" t="s">
        <v>156</v>
      </c>
      <c r="F37332" s="62" t="s">
        <v>19</v>
      </c>
      <c r="G37332" s="72">
        <v>-81.3</v>
      </c>
      <c r="H37332" t="s">
        <v>187</v>
      </c>
    </row>
    <row r="37333" spans="1:8" hidden="1" x14ac:dyDescent="0.25">
      <c r="A37333" t="s">
        <v>8</v>
      </c>
      <c r="B37333" t="s">
        <v>9</v>
      </c>
      <c r="C37333" s="62" t="s">
        <v>10</v>
      </c>
      <c r="D37333" s="62" t="s">
        <v>156</v>
      </c>
      <c r="E37333" s="62" t="s">
        <v>156</v>
      </c>
      <c r="F37333" s="62" t="s">
        <v>19</v>
      </c>
      <c r="G37333" s="72">
        <v>-125.86</v>
      </c>
      <c r="H37333" t="s">
        <v>187</v>
      </c>
    </row>
    <row r="37334" spans="1:8" hidden="1" x14ac:dyDescent="0.25">
      <c r="A37334" t="s">
        <v>8</v>
      </c>
      <c r="B37334" t="s">
        <v>9</v>
      </c>
      <c r="C37334" s="62" t="s">
        <v>10</v>
      </c>
      <c r="D37334" s="62" t="s">
        <v>156</v>
      </c>
      <c r="E37334" s="62" t="s">
        <v>156</v>
      </c>
      <c r="F37334" s="62" t="s">
        <v>19</v>
      </c>
      <c r="G37334" s="72">
        <v>-15042.78</v>
      </c>
      <c r="H37334" t="s">
        <v>187</v>
      </c>
    </row>
    <row r="37335" spans="1:8" hidden="1" x14ac:dyDescent="0.25">
      <c r="A37335" t="s">
        <v>8</v>
      </c>
      <c r="B37335" t="s">
        <v>9</v>
      </c>
      <c r="C37335" s="62" t="s">
        <v>10</v>
      </c>
      <c r="D37335" s="62" t="s">
        <v>156</v>
      </c>
      <c r="E37335" s="62" t="s">
        <v>156</v>
      </c>
      <c r="F37335" s="62" t="s">
        <v>19</v>
      </c>
      <c r="G37335" s="72">
        <v>-11786.84</v>
      </c>
      <c r="H37335" t="s">
        <v>187</v>
      </c>
    </row>
    <row r="37336" spans="1:8" hidden="1" x14ac:dyDescent="0.25">
      <c r="A37336" t="s">
        <v>8</v>
      </c>
      <c r="B37336" t="s">
        <v>9</v>
      </c>
      <c r="C37336" s="62" t="s">
        <v>10</v>
      </c>
      <c r="D37336" s="62" t="s">
        <v>156</v>
      </c>
      <c r="E37336" s="62" t="s">
        <v>156</v>
      </c>
      <c r="F37336" s="62" t="s">
        <v>19</v>
      </c>
      <c r="G37336" s="72"/>
      <c r="H37336" t="s">
        <v>187</v>
      </c>
    </row>
    <row r="37337" spans="1:8" hidden="1" x14ac:dyDescent="0.25">
      <c r="A37337" t="s">
        <v>8</v>
      </c>
      <c r="B37337" t="s">
        <v>9</v>
      </c>
      <c r="C37337" s="62" t="s">
        <v>10</v>
      </c>
      <c r="D37337" s="62" t="s">
        <v>156</v>
      </c>
      <c r="E37337" s="62" t="s">
        <v>156</v>
      </c>
      <c r="F37337" s="62" t="s">
        <v>19</v>
      </c>
      <c r="G37337" s="72">
        <v>-37072.800000000003</v>
      </c>
      <c r="H37337" t="s">
        <v>187</v>
      </c>
    </row>
    <row r="37338" spans="1:8" hidden="1" x14ac:dyDescent="0.25">
      <c r="A37338" t="s">
        <v>8</v>
      </c>
      <c r="B37338" t="s">
        <v>9</v>
      </c>
      <c r="C37338" s="62" t="s">
        <v>10</v>
      </c>
      <c r="D37338" s="62" t="s">
        <v>156</v>
      </c>
      <c r="E37338" s="62" t="s">
        <v>156</v>
      </c>
      <c r="F37338" s="62" t="s">
        <v>19</v>
      </c>
      <c r="G37338" s="72"/>
      <c r="H37338" t="s">
        <v>187</v>
      </c>
    </row>
    <row r="37339" spans="1:8" hidden="1" x14ac:dyDescent="0.25">
      <c r="A37339" t="s">
        <v>8</v>
      </c>
      <c r="B37339" t="s">
        <v>9</v>
      </c>
      <c r="C37339" s="62" t="s">
        <v>10</v>
      </c>
      <c r="D37339" s="62" t="s">
        <v>156</v>
      </c>
      <c r="E37339" s="62" t="s">
        <v>156</v>
      </c>
      <c r="F37339" s="62" t="s">
        <v>19</v>
      </c>
      <c r="G37339" s="72"/>
      <c r="H37339" t="s">
        <v>187</v>
      </c>
    </row>
    <row r="37340" spans="1:8" hidden="1" x14ac:dyDescent="0.25">
      <c r="A37340" t="s">
        <v>26</v>
      </c>
      <c r="B37340" t="s">
        <v>9</v>
      </c>
      <c r="C37340" s="62" t="s">
        <v>69</v>
      </c>
      <c r="D37340" s="62" t="s">
        <v>85</v>
      </c>
      <c r="E37340" s="62" t="s">
        <v>36</v>
      </c>
      <c r="F37340" s="62" t="s">
        <v>19</v>
      </c>
      <c r="G37340" s="72">
        <v>-655314.71</v>
      </c>
      <c r="H37340" t="s">
        <v>187</v>
      </c>
    </row>
    <row r="37341" spans="1:8" hidden="1" x14ac:dyDescent="0.25">
      <c r="A37341" t="s">
        <v>26</v>
      </c>
      <c r="B37341" t="s">
        <v>9</v>
      </c>
      <c r="C37341" s="62" t="s">
        <v>69</v>
      </c>
      <c r="D37341" s="62" t="s">
        <v>85</v>
      </c>
      <c r="E37341" s="62" t="s">
        <v>36</v>
      </c>
      <c r="F37341" s="62" t="s">
        <v>19</v>
      </c>
      <c r="G37341" s="72">
        <v>-4972422.53</v>
      </c>
      <c r="H37341" t="s">
        <v>187</v>
      </c>
    </row>
    <row r="37342" spans="1:8" hidden="1" x14ac:dyDescent="0.25">
      <c r="A37342" t="s">
        <v>26</v>
      </c>
      <c r="B37342" t="s">
        <v>9</v>
      </c>
      <c r="C37342" s="62" t="s">
        <v>69</v>
      </c>
      <c r="D37342" s="62" t="s">
        <v>85</v>
      </c>
      <c r="E37342" s="62" t="s">
        <v>36</v>
      </c>
      <c r="F37342" s="62" t="s">
        <v>19</v>
      </c>
      <c r="G37342" s="72">
        <v>-1759.25</v>
      </c>
      <c r="H37342" t="s">
        <v>187</v>
      </c>
    </row>
    <row r="37343" spans="1:8" hidden="1" x14ac:dyDescent="0.25">
      <c r="A37343" t="s">
        <v>26</v>
      </c>
      <c r="B37343" t="s">
        <v>9</v>
      </c>
      <c r="C37343" s="62" t="s">
        <v>69</v>
      </c>
      <c r="D37343" s="62" t="s">
        <v>85</v>
      </c>
      <c r="E37343" s="62" t="s">
        <v>33</v>
      </c>
      <c r="F37343" s="62" t="s">
        <v>19</v>
      </c>
      <c r="G37343" s="72">
        <v>-2845983.2</v>
      </c>
      <c r="H37343" t="s">
        <v>187</v>
      </c>
    </row>
    <row r="37344" spans="1:8" hidden="1" x14ac:dyDescent="0.25">
      <c r="A37344" t="s">
        <v>26</v>
      </c>
      <c r="B37344" t="s">
        <v>9</v>
      </c>
      <c r="C37344" s="62" t="s">
        <v>69</v>
      </c>
      <c r="D37344" s="62" t="s">
        <v>85</v>
      </c>
      <c r="E37344" s="62" t="s">
        <v>36</v>
      </c>
      <c r="F37344" s="62" t="s">
        <v>19</v>
      </c>
      <c r="G37344" s="72">
        <v>-23828585.199999999</v>
      </c>
      <c r="H37344" t="s">
        <v>187</v>
      </c>
    </row>
    <row r="37345" spans="1:8" hidden="1" x14ac:dyDescent="0.25">
      <c r="A37345" t="s">
        <v>26</v>
      </c>
      <c r="B37345" t="s">
        <v>9</v>
      </c>
      <c r="C37345" s="62" t="s">
        <v>69</v>
      </c>
      <c r="D37345" s="62" t="s">
        <v>85</v>
      </c>
      <c r="E37345" s="62" t="s">
        <v>36</v>
      </c>
      <c r="F37345" s="62" t="s">
        <v>19</v>
      </c>
      <c r="G37345" s="72">
        <v>-55236.88</v>
      </c>
      <c r="H37345" t="s">
        <v>187</v>
      </c>
    </row>
    <row r="37346" spans="1:8" hidden="1" x14ac:dyDescent="0.25">
      <c r="A37346" t="s">
        <v>26</v>
      </c>
      <c r="B37346" t="s">
        <v>9</v>
      </c>
      <c r="C37346" s="62" t="s">
        <v>69</v>
      </c>
      <c r="D37346" s="62" t="s">
        <v>85</v>
      </c>
      <c r="E37346" s="62" t="s">
        <v>36</v>
      </c>
      <c r="F37346" s="62" t="s">
        <v>19</v>
      </c>
      <c r="G37346" s="72">
        <v>-68270.77</v>
      </c>
      <c r="H37346" t="s">
        <v>187</v>
      </c>
    </row>
    <row r="37347" spans="1:8" hidden="1" x14ac:dyDescent="0.25">
      <c r="A37347" t="s">
        <v>26</v>
      </c>
      <c r="B37347" t="s">
        <v>9</v>
      </c>
      <c r="C37347" s="62" t="s">
        <v>69</v>
      </c>
      <c r="D37347" s="62" t="s">
        <v>85</v>
      </c>
      <c r="E37347" s="62" t="s">
        <v>36</v>
      </c>
      <c r="F37347" s="62" t="s">
        <v>19</v>
      </c>
      <c r="G37347" s="72">
        <v>-14551.95</v>
      </c>
      <c r="H37347" t="s">
        <v>187</v>
      </c>
    </row>
    <row r="37348" spans="1:8" hidden="1" x14ac:dyDescent="0.25">
      <c r="A37348" t="s">
        <v>26</v>
      </c>
      <c r="B37348" t="s">
        <v>9</v>
      </c>
      <c r="C37348" s="62" t="s">
        <v>69</v>
      </c>
      <c r="D37348" s="62" t="s">
        <v>85</v>
      </c>
      <c r="E37348" s="62" t="s">
        <v>33</v>
      </c>
      <c r="F37348" s="62" t="s">
        <v>19</v>
      </c>
      <c r="G37348" s="72">
        <v>-682859.86</v>
      </c>
      <c r="H37348" t="s">
        <v>187</v>
      </c>
    </row>
    <row r="37349" spans="1:8" hidden="1" x14ac:dyDescent="0.25">
      <c r="A37349" t="s">
        <v>26</v>
      </c>
      <c r="B37349" t="s">
        <v>9</v>
      </c>
      <c r="C37349" s="62" t="s">
        <v>69</v>
      </c>
      <c r="D37349" s="62" t="s">
        <v>85</v>
      </c>
      <c r="E37349" s="62" t="s">
        <v>33</v>
      </c>
      <c r="F37349" s="62" t="s">
        <v>19</v>
      </c>
      <c r="G37349" s="72">
        <v>-15981.33</v>
      </c>
      <c r="H37349" t="s">
        <v>187</v>
      </c>
    </row>
    <row r="37350" spans="1:8" hidden="1" x14ac:dyDescent="0.25">
      <c r="A37350" t="s">
        <v>26</v>
      </c>
      <c r="B37350" t="s">
        <v>9</v>
      </c>
      <c r="C37350" s="62" t="s">
        <v>69</v>
      </c>
      <c r="D37350" s="62" t="s">
        <v>85</v>
      </c>
      <c r="E37350" s="62" t="s">
        <v>33</v>
      </c>
      <c r="F37350" s="62" t="s">
        <v>19</v>
      </c>
      <c r="G37350" s="72">
        <v>-80471.009999999995</v>
      </c>
      <c r="H37350" t="s">
        <v>187</v>
      </c>
    </row>
    <row r="37351" spans="1:8" hidden="1" x14ac:dyDescent="0.25">
      <c r="A37351" t="s">
        <v>26</v>
      </c>
      <c r="B37351" t="s">
        <v>9</v>
      </c>
      <c r="C37351" s="62" t="s">
        <v>69</v>
      </c>
      <c r="D37351" s="62" t="s">
        <v>85</v>
      </c>
      <c r="E37351" s="62" t="s">
        <v>33</v>
      </c>
      <c r="F37351" s="62" t="s">
        <v>19</v>
      </c>
      <c r="G37351" s="72">
        <v>-1811.6</v>
      </c>
      <c r="H37351" t="s">
        <v>187</v>
      </c>
    </row>
    <row r="37352" spans="1:8" hidden="1" x14ac:dyDescent="0.25">
      <c r="A37352" t="s">
        <v>26</v>
      </c>
      <c r="B37352" t="s">
        <v>9</v>
      </c>
      <c r="C37352" s="62" t="s">
        <v>69</v>
      </c>
      <c r="D37352" s="62" t="s">
        <v>85</v>
      </c>
      <c r="E37352" s="62" t="s">
        <v>33</v>
      </c>
      <c r="F37352" s="62" t="s">
        <v>19</v>
      </c>
      <c r="G37352" s="72">
        <v>-828988.28</v>
      </c>
      <c r="H37352" t="s">
        <v>187</v>
      </c>
    </row>
    <row r="37353" spans="1:8" hidden="1" x14ac:dyDescent="0.25">
      <c r="A37353" t="s">
        <v>26</v>
      </c>
      <c r="B37353" t="s">
        <v>9</v>
      </c>
      <c r="C37353" s="62" t="s">
        <v>69</v>
      </c>
      <c r="D37353" s="62" t="s">
        <v>85</v>
      </c>
      <c r="E37353" s="62" t="s">
        <v>33</v>
      </c>
      <c r="F37353" s="62" t="s">
        <v>19</v>
      </c>
      <c r="G37353" s="72">
        <v>-11568.27</v>
      </c>
      <c r="H37353" t="s">
        <v>187</v>
      </c>
    </row>
    <row r="37354" spans="1:8" hidden="1" x14ac:dyDescent="0.25">
      <c r="A37354" t="s">
        <v>26</v>
      </c>
      <c r="B37354" t="s">
        <v>9</v>
      </c>
      <c r="C37354" s="62" t="s">
        <v>69</v>
      </c>
      <c r="D37354" s="62" t="s">
        <v>85</v>
      </c>
      <c r="E37354" s="62" t="s">
        <v>33</v>
      </c>
      <c r="F37354" s="62" t="s">
        <v>19</v>
      </c>
      <c r="G37354" s="72">
        <v>-17273.84</v>
      </c>
      <c r="H37354" t="s">
        <v>187</v>
      </c>
    </row>
    <row r="37355" spans="1:8" hidden="1" x14ac:dyDescent="0.25">
      <c r="A37355" t="s">
        <v>26</v>
      </c>
      <c r="B37355" t="s">
        <v>9</v>
      </c>
      <c r="C37355" s="62" t="s">
        <v>27</v>
      </c>
      <c r="D37355" s="62" t="s">
        <v>28</v>
      </c>
      <c r="E37355" s="62" t="s">
        <v>12</v>
      </c>
      <c r="F37355" s="62" t="s">
        <v>19</v>
      </c>
      <c r="G37355" s="72">
        <v>-6913.61</v>
      </c>
      <c r="H37355" t="s">
        <v>187</v>
      </c>
    </row>
    <row r="37356" spans="1:8" hidden="1" x14ac:dyDescent="0.25">
      <c r="A37356" t="s">
        <v>26</v>
      </c>
      <c r="B37356" t="s">
        <v>9</v>
      </c>
      <c r="C37356" s="62" t="s">
        <v>27</v>
      </c>
      <c r="D37356" s="62" t="s">
        <v>28</v>
      </c>
      <c r="E37356" s="62" t="s">
        <v>30</v>
      </c>
      <c r="F37356" s="62" t="s">
        <v>19</v>
      </c>
      <c r="G37356" s="72">
        <v>-15412.8</v>
      </c>
      <c r="H37356" t="s">
        <v>187</v>
      </c>
    </row>
    <row r="37357" spans="1:8" hidden="1" x14ac:dyDescent="0.25">
      <c r="A37357" t="s">
        <v>26</v>
      </c>
      <c r="B37357" t="s">
        <v>9</v>
      </c>
      <c r="C37357" s="62" t="s">
        <v>27</v>
      </c>
      <c r="D37357" s="62" t="s">
        <v>28</v>
      </c>
      <c r="E37357" s="62" t="s">
        <v>31</v>
      </c>
      <c r="F37357" s="62" t="s">
        <v>19</v>
      </c>
      <c r="G37357" s="72">
        <v>-2821.13</v>
      </c>
      <c r="H37357" t="s">
        <v>187</v>
      </c>
    </row>
    <row r="37358" spans="1:8" hidden="1" x14ac:dyDescent="0.25">
      <c r="A37358" t="s">
        <v>26</v>
      </c>
      <c r="B37358" t="s">
        <v>9</v>
      </c>
      <c r="C37358" s="62" t="s">
        <v>27</v>
      </c>
      <c r="D37358" s="62" t="s">
        <v>28</v>
      </c>
      <c r="E37358" s="62" t="s">
        <v>12</v>
      </c>
      <c r="F37358" s="62" t="s">
        <v>19</v>
      </c>
      <c r="G37358" s="72">
        <v>-47540.72</v>
      </c>
      <c r="H37358" t="s">
        <v>187</v>
      </c>
    </row>
    <row r="37359" spans="1:8" hidden="1" x14ac:dyDescent="0.25">
      <c r="A37359" t="s">
        <v>26</v>
      </c>
      <c r="B37359" t="s">
        <v>9</v>
      </c>
      <c r="C37359" s="62" t="s">
        <v>27</v>
      </c>
      <c r="D37359" s="62" t="s">
        <v>28</v>
      </c>
      <c r="E37359" s="62" t="s">
        <v>29</v>
      </c>
      <c r="F37359" s="62" t="s">
        <v>19</v>
      </c>
      <c r="G37359" s="72">
        <v>-5013.1000000000004</v>
      </c>
      <c r="H37359" t="s">
        <v>187</v>
      </c>
    </row>
    <row r="37360" spans="1:8" hidden="1" x14ac:dyDescent="0.25">
      <c r="A37360" t="s">
        <v>26</v>
      </c>
      <c r="B37360" t="s">
        <v>9</v>
      </c>
      <c r="C37360" s="62" t="s">
        <v>27</v>
      </c>
      <c r="D37360" s="62" t="s">
        <v>28</v>
      </c>
      <c r="E37360" s="62" t="s">
        <v>30</v>
      </c>
      <c r="F37360" s="62" t="s">
        <v>19</v>
      </c>
      <c r="G37360" s="72">
        <v>-3285.82</v>
      </c>
      <c r="H37360" t="s">
        <v>187</v>
      </c>
    </row>
    <row r="37361" spans="1:8" hidden="1" x14ac:dyDescent="0.25">
      <c r="A37361" t="s">
        <v>26</v>
      </c>
      <c r="B37361" t="s">
        <v>9</v>
      </c>
      <c r="C37361" s="62" t="s">
        <v>27</v>
      </c>
      <c r="D37361" s="62" t="s">
        <v>28</v>
      </c>
      <c r="E37361" s="62" t="s">
        <v>30</v>
      </c>
      <c r="F37361" s="62" t="s">
        <v>19</v>
      </c>
      <c r="G37361" s="72">
        <v>-1234.07</v>
      </c>
      <c r="H37361" t="s">
        <v>187</v>
      </c>
    </row>
    <row r="37362" spans="1:8" hidden="1" x14ac:dyDescent="0.25">
      <c r="A37362" t="s">
        <v>26</v>
      </c>
      <c r="B37362" t="s">
        <v>9</v>
      </c>
      <c r="C37362" s="62" t="s">
        <v>27</v>
      </c>
      <c r="D37362" s="62" t="s">
        <v>28</v>
      </c>
      <c r="E37362" s="62" t="s">
        <v>29</v>
      </c>
      <c r="F37362" s="62" t="s">
        <v>19</v>
      </c>
      <c r="G37362" s="72">
        <v>-1063.78</v>
      </c>
      <c r="H37362" t="s">
        <v>187</v>
      </c>
    </row>
    <row r="37363" spans="1:8" hidden="1" x14ac:dyDescent="0.25">
      <c r="A37363" t="s">
        <v>26</v>
      </c>
      <c r="B37363" t="s">
        <v>9</v>
      </c>
      <c r="C37363" s="62" t="s">
        <v>27</v>
      </c>
      <c r="D37363" s="62" t="s">
        <v>28</v>
      </c>
      <c r="E37363" s="62" t="s">
        <v>30</v>
      </c>
      <c r="F37363" s="62" t="s">
        <v>19</v>
      </c>
      <c r="G37363" s="72">
        <v>-2978.35</v>
      </c>
      <c r="H37363" t="s">
        <v>187</v>
      </c>
    </row>
    <row r="37364" spans="1:8" hidden="1" x14ac:dyDescent="0.25">
      <c r="A37364" t="s">
        <v>26</v>
      </c>
      <c r="B37364" t="s">
        <v>9</v>
      </c>
      <c r="C37364" s="62" t="s">
        <v>27</v>
      </c>
      <c r="D37364" s="62" t="s">
        <v>28</v>
      </c>
      <c r="E37364" s="62" t="s">
        <v>30</v>
      </c>
      <c r="F37364" s="62" t="s">
        <v>19</v>
      </c>
      <c r="G37364" s="72">
        <v>-1965.19</v>
      </c>
      <c r="H37364" t="s">
        <v>187</v>
      </c>
    </row>
    <row r="37365" spans="1:8" hidden="1" x14ac:dyDescent="0.25">
      <c r="A37365" t="s">
        <v>26</v>
      </c>
      <c r="B37365" t="s">
        <v>9</v>
      </c>
      <c r="C37365" s="62" t="s">
        <v>27</v>
      </c>
      <c r="D37365" s="62" t="s">
        <v>28</v>
      </c>
      <c r="E37365" s="62" t="s">
        <v>29</v>
      </c>
      <c r="F37365" s="62" t="s">
        <v>19</v>
      </c>
      <c r="G37365" s="72">
        <v>-1501798.37</v>
      </c>
      <c r="H37365" t="s">
        <v>187</v>
      </c>
    </row>
    <row r="37366" spans="1:8" hidden="1" x14ac:dyDescent="0.25">
      <c r="A37366" t="s">
        <v>26</v>
      </c>
      <c r="B37366" t="s">
        <v>9</v>
      </c>
      <c r="C37366" s="62" t="s">
        <v>27</v>
      </c>
      <c r="D37366" s="62" t="s">
        <v>28</v>
      </c>
      <c r="E37366" s="62" t="s">
        <v>30</v>
      </c>
      <c r="F37366" s="62" t="s">
        <v>19</v>
      </c>
      <c r="G37366" s="72">
        <v>-21588.73</v>
      </c>
      <c r="H37366" t="s">
        <v>187</v>
      </c>
    </row>
    <row r="37367" spans="1:8" hidden="1" x14ac:dyDescent="0.25">
      <c r="A37367" t="s">
        <v>26</v>
      </c>
      <c r="B37367" t="s">
        <v>9</v>
      </c>
      <c r="C37367" s="62" t="s">
        <v>27</v>
      </c>
      <c r="D37367" s="62" t="s">
        <v>28</v>
      </c>
      <c r="E37367" s="62" t="s">
        <v>31</v>
      </c>
      <c r="F37367" s="62" t="s">
        <v>19</v>
      </c>
      <c r="G37367" s="72">
        <v>-28071.97</v>
      </c>
      <c r="H37367" t="s">
        <v>187</v>
      </c>
    </row>
    <row r="37368" spans="1:8" hidden="1" x14ac:dyDescent="0.25">
      <c r="A37368" t="s">
        <v>26</v>
      </c>
      <c r="B37368" t="s">
        <v>9</v>
      </c>
      <c r="C37368" s="62" t="s">
        <v>27</v>
      </c>
      <c r="D37368" s="62" t="s">
        <v>28</v>
      </c>
      <c r="E37368" s="62" t="s">
        <v>42</v>
      </c>
      <c r="F37368" s="62" t="s">
        <v>19</v>
      </c>
      <c r="G37368" s="72">
        <v>-130802.87</v>
      </c>
      <c r="H37368" t="s">
        <v>187</v>
      </c>
    </row>
    <row r="37369" spans="1:8" hidden="1" x14ac:dyDescent="0.25">
      <c r="A37369" t="s">
        <v>26</v>
      </c>
      <c r="B37369" t="s">
        <v>9</v>
      </c>
      <c r="C37369" s="62" t="s">
        <v>27</v>
      </c>
      <c r="D37369" s="62" t="s">
        <v>28</v>
      </c>
      <c r="E37369" s="62" t="s">
        <v>12</v>
      </c>
      <c r="F37369" s="62" t="s">
        <v>19</v>
      </c>
      <c r="G37369" s="72">
        <v>-26797.42</v>
      </c>
      <c r="H37369" t="s">
        <v>187</v>
      </c>
    </row>
    <row r="37370" spans="1:8" hidden="1" x14ac:dyDescent="0.25">
      <c r="A37370" t="s">
        <v>26</v>
      </c>
      <c r="B37370" t="s">
        <v>9</v>
      </c>
      <c r="C37370" s="62" t="s">
        <v>27</v>
      </c>
      <c r="D37370" s="62" t="s">
        <v>28</v>
      </c>
      <c r="E37370" s="62" t="s">
        <v>29</v>
      </c>
      <c r="F37370" s="62" t="s">
        <v>19</v>
      </c>
      <c r="G37370" s="72">
        <v>-12142.27</v>
      </c>
      <c r="H37370" t="s">
        <v>187</v>
      </c>
    </row>
    <row r="37371" spans="1:8" hidden="1" x14ac:dyDescent="0.25">
      <c r="A37371" t="s">
        <v>26</v>
      </c>
      <c r="B37371" t="s">
        <v>9</v>
      </c>
      <c r="C37371" s="62" t="s">
        <v>27</v>
      </c>
      <c r="D37371" s="62" t="s">
        <v>28</v>
      </c>
      <c r="E37371" s="62" t="s">
        <v>30</v>
      </c>
      <c r="F37371" s="62" t="s">
        <v>19</v>
      </c>
      <c r="G37371" s="72">
        <v>-1845.65</v>
      </c>
      <c r="H37371" t="s">
        <v>187</v>
      </c>
    </row>
    <row r="37372" spans="1:8" hidden="1" x14ac:dyDescent="0.25">
      <c r="A37372" t="s">
        <v>26</v>
      </c>
      <c r="B37372" t="s">
        <v>9</v>
      </c>
      <c r="C37372" s="62" t="s">
        <v>27</v>
      </c>
      <c r="D37372" s="62" t="s">
        <v>28</v>
      </c>
      <c r="E37372" s="62" t="s">
        <v>31</v>
      </c>
      <c r="F37372" s="62" t="s">
        <v>19</v>
      </c>
      <c r="G37372" s="72">
        <v>-3360.8</v>
      </c>
      <c r="H37372" t="s">
        <v>187</v>
      </c>
    </row>
    <row r="37373" spans="1:8" hidden="1" x14ac:dyDescent="0.25">
      <c r="A37373" t="s">
        <v>26</v>
      </c>
      <c r="B37373" t="s">
        <v>9</v>
      </c>
      <c r="C37373" s="62" t="s">
        <v>27</v>
      </c>
      <c r="D37373" s="62" t="s">
        <v>28</v>
      </c>
      <c r="E37373" s="62" t="s">
        <v>30</v>
      </c>
      <c r="F37373" s="62" t="s">
        <v>19</v>
      </c>
      <c r="G37373" s="72">
        <v>-3113.96</v>
      </c>
      <c r="H37373" t="s">
        <v>187</v>
      </c>
    </row>
    <row r="37374" spans="1:8" hidden="1" x14ac:dyDescent="0.25">
      <c r="A37374" t="s">
        <v>26</v>
      </c>
      <c r="B37374" t="s">
        <v>9</v>
      </c>
      <c r="C37374" s="62" t="s">
        <v>27</v>
      </c>
      <c r="D37374" s="62" t="s">
        <v>28</v>
      </c>
      <c r="E37374" s="62" t="s">
        <v>12</v>
      </c>
      <c r="F37374" s="62" t="s">
        <v>19</v>
      </c>
      <c r="G37374" s="72">
        <v>-141201.93</v>
      </c>
      <c r="H37374" t="s">
        <v>187</v>
      </c>
    </row>
    <row r="37375" spans="1:8" hidden="1" x14ac:dyDescent="0.25">
      <c r="A37375" t="s">
        <v>26</v>
      </c>
      <c r="B37375" t="s">
        <v>9</v>
      </c>
      <c r="C37375" s="62" t="s">
        <v>27</v>
      </c>
      <c r="D37375" s="62" t="s">
        <v>28</v>
      </c>
      <c r="E37375" s="62" t="s">
        <v>29</v>
      </c>
      <c r="F37375" s="62" t="s">
        <v>19</v>
      </c>
      <c r="G37375" s="72">
        <v>-40674.03</v>
      </c>
      <c r="H37375" t="s">
        <v>187</v>
      </c>
    </row>
    <row r="37376" spans="1:8" hidden="1" x14ac:dyDescent="0.25">
      <c r="A37376" t="s">
        <v>26</v>
      </c>
      <c r="B37376" t="s">
        <v>9</v>
      </c>
      <c r="C37376" s="62" t="s">
        <v>27</v>
      </c>
      <c r="D37376" s="62" t="s">
        <v>28</v>
      </c>
      <c r="E37376" s="62" t="s">
        <v>30</v>
      </c>
      <c r="F37376" s="62" t="s">
        <v>19</v>
      </c>
      <c r="G37376" s="72">
        <v>-12835.27</v>
      </c>
      <c r="H37376" t="s">
        <v>187</v>
      </c>
    </row>
    <row r="37377" spans="1:8" hidden="1" x14ac:dyDescent="0.25">
      <c r="A37377" t="s">
        <v>26</v>
      </c>
      <c r="B37377" t="s">
        <v>9</v>
      </c>
      <c r="C37377" s="62" t="s">
        <v>27</v>
      </c>
      <c r="D37377" s="62" t="s">
        <v>28</v>
      </c>
      <c r="E37377" s="62" t="s">
        <v>31</v>
      </c>
      <c r="F37377" s="62" t="s">
        <v>19</v>
      </c>
      <c r="G37377" s="72">
        <v>-3818.67</v>
      </c>
      <c r="H37377" t="s">
        <v>187</v>
      </c>
    </row>
    <row r="37378" spans="1:8" hidden="1" x14ac:dyDescent="0.25">
      <c r="A37378" t="s">
        <v>26</v>
      </c>
      <c r="B37378" t="s">
        <v>9</v>
      </c>
      <c r="C37378" s="62" t="s">
        <v>27</v>
      </c>
      <c r="D37378" s="62" t="s">
        <v>28</v>
      </c>
      <c r="E37378" s="62" t="s">
        <v>12</v>
      </c>
      <c r="F37378" s="62" t="s">
        <v>19</v>
      </c>
      <c r="G37378" s="72">
        <v>-23256.31</v>
      </c>
      <c r="H37378" t="s">
        <v>187</v>
      </c>
    </row>
    <row r="37379" spans="1:8" hidden="1" x14ac:dyDescent="0.25">
      <c r="A37379" t="s">
        <v>26</v>
      </c>
      <c r="B37379" t="s">
        <v>9</v>
      </c>
      <c r="C37379" s="62" t="s">
        <v>27</v>
      </c>
      <c r="D37379" s="62" t="s">
        <v>28</v>
      </c>
      <c r="E37379" s="62" t="s">
        <v>29</v>
      </c>
      <c r="F37379" s="62" t="s">
        <v>19</v>
      </c>
      <c r="G37379" s="72">
        <v>-11430.71</v>
      </c>
      <c r="H37379" t="s">
        <v>187</v>
      </c>
    </row>
    <row r="37380" spans="1:8" hidden="1" x14ac:dyDescent="0.25">
      <c r="A37380" t="s">
        <v>26</v>
      </c>
      <c r="B37380" t="s">
        <v>9</v>
      </c>
      <c r="C37380" s="62" t="s">
        <v>27</v>
      </c>
      <c r="D37380" s="62" t="s">
        <v>28</v>
      </c>
      <c r="E37380" s="62" t="s">
        <v>30</v>
      </c>
      <c r="F37380" s="62" t="s">
        <v>19</v>
      </c>
      <c r="G37380" s="72">
        <v>-1254.5999999999999</v>
      </c>
      <c r="H37380" t="s">
        <v>187</v>
      </c>
    </row>
    <row r="37381" spans="1:8" hidden="1" x14ac:dyDescent="0.25">
      <c r="A37381" t="s">
        <v>26</v>
      </c>
      <c r="B37381" t="s">
        <v>9</v>
      </c>
      <c r="C37381" s="62" t="s">
        <v>27</v>
      </c>
      <c r="D37381" s="62" t="s">
        <v>28</v>
      </c>
      <c r="E37381" s="62" t="s">
        <v>30</v>
      </c>
      <c r="F37381" s="62" t="s">
        <v>19</v>
      </c>
      <c r="G37381" s="72">
        <v>-333.3</v>
      </c>
      <c r="H37381" t="s">
        <v>187</v>
      </c>
    </row>
    <row r="37382" spans="1:8" hidden="1" x14ac:dyDescent="0.25">
      <c r="A37382" t="s">
        <v>26</v>
      </c>
      <c r="B37382" t="s">
        <v>9</v>
      </c>
      <c r="C37382" s="62" t="s">
        <v>27</v>
      </c>
      <c r="D37382" s="62" t="s">
        <v>28</v>
      </c>
      <c r="E37382" s="62" t="s">
        <v>31</v>
      </c>
      <c r="F37382" s="62" t="s">
        <v>19</v>
      </c>
      <c r="G37382" s="72">
        <v>-1097.1099999999999</v>
      </c>
      <c r="H37382" t="s">
        <v>187</v>
      </c>
    </row>
    <row r="37383" spans="1:8" hidden="1" x14ac:dyDescent="0.25">
      <c r="A37383" t="s">
        <v>26</v>
      </c>
      <c r="B37383" t="s">
        <v>9</v>
      </c>
      <c r="C37383" s="62" t="s">
        <v>27</v>
      </c>
      <c r="D37383" s="62" t="s">
        <v>28</v>
      </c>
      <c r="E37383" s="62" t="s">
        <v>29</v>
      </c>
      <c r="F37383" s="62" t="s">
        <v>19</v>
      </c>
      <c r="G37383" s="72">
        <v>-315505.84999999998</v>
      </c>
      <c r="H37383" t="s">
        <v>187</v>
      </c>
    </row>
    <row r="37384" spans="1:8" hidden="1" x14ac:dyDescent="0.25">
      <c r="A37384" t="s">
        <v>26</v>
      </c>
      <c r="B37384" t="s">
        <v>9</v>
      </c>
      <c r="C37384" s="62" t="s">
        <v>27</v>
      </c>
      <c r="D37384" s="62" t="s">
        <v>28</v>
      </c>
      <c r="E37384" s="62" t="s">
        <v>30</v>
      </c>
      <c r="F37384" s="62" t="s">
        <v>19</v>
      </c>
      <c r="G37384" s="72">
        <v>-24658.880000000001</v>
      </c>
      <c r="H37384" t="s">
        <v>187</v>
      </c>
    </row>
    <row r="37385" spans="1:8" hidden="1" x14ac:dyDescent="0.25">
      <c r="A37385" t="s">
        <v>26</v>
      </c>
      <c r="B37385" t="s">
        <v>9</v>
      </c>
      <c r="C37385" s="62" t="s">
        <v>27</v>
      </c>
      <c r="D37385" s="62" t="s">
        <v>28</v>
      </c>
      <c r="E37385" s="62" t="s">
        <v>31</v>
      </c>
      <c r="F37385" s="62" t="s">
        <v>19</v>
      </c>
      <c r="G37385" s="72">
        <v>-1926.48</v>
      </c>
      <c r="H37385" t="s">
        <v>187</v>
      </c>
    </row>
    <row r="37386" spans="1:8" hidden="1" x14ac:dyDescent="0.25">
      <c r="A37386" t="s">
        <v>26</v>
      </c>
      <c r="B37386" t="s">
        <v>9</v>
      </c>
      <c r="C37386" s="62" t="s">
        <v>27</v>
      </c>
      <c r="D37386" s="62" t="s">
        <v>28</v>
      </c>
      <c r="E37386" s="62" t="s">
        <v>12</v>
      </c>
      <c r="F37386" s="62" t="s">
        <v>19</v>
      </c>
      <c r="G37386" s="72">
        <v>-101608.31</v>
      </c>
      <c r="H37386" t="s">
        <v>187</v>
      </c>
    </row>
    <row r="37387" spans="1:8" hidden="1" x14ac:dyDescent="0.25">
      <c r="A37387" t="s">
        <v>26</v>
      </c>
      <c r="B37387" t="s">
        <v>9</v>
      </c>
      <c r="C37387" s="62" t="s">
        <v>27</v>
      </c>
      <c r="D37387" s="62" t="s">
        <v>28</v>
      </c>
      <c r="E37387" s="62" t="s">
        <v>29</v>
      </c>
      <c r="F37387" s="62" t="s">
        <v>19</v>
      </c>
      <c r="G37387" s="72">
        <v>-391406.76</v>
      </c>
      <c r="H37387" t="s">
        <v>187</v>
      </c>
    </row>
    <row r="37388" spans="1:8" hidden="1" x14ac:dyDescent="0.25">
      <c r="A37388" t="s">
        <v>26</v>
      </c>
      <c r="B37388" t="s">
        <v>9</v>
      </c>
      <c r="C37388" s="62" t="s">
        <v>27</v>
      </c>
      <c r="D37388" s="62" t="s">
        <v>28</v>
      </c>
      <c r="E37388" s="62" t="s">
        <v>30</v>
      </c>
      <c r="F37388" s="62" t="s">
        <v>19</v>
      </c>
      <c r="G37388" s="72">
        <v>-11464.44</v>
      </c>
      <c r="H37388" t="s">
        <v>187</v>
      </c>
    </row>
    <row r="37389" spans="1:8" hidden="1" x14ac:dyDescent="0.25">
      <c r="A37389" t="s">
        <v>26</v>
      </c>
      <c r="B37389" t="s">
        <v>9</v>
      </c>
      <c r="C37389" s="62" t="s">
        <v>27</v>
      </c>
      <c r="D37389" s="62" t="s">
        <v>28</v>
      </c>
      <c r="E37389" s="62" t="s">
        <v>29</v>
      </c>
      <c r="F37389" s="62" t="s">
        <v>19</v>
      </c>
      <c r="G37389" s="72">
        <v>-8248.7999999999993</v>
      </c>
      <c r="H37389" t="s">
        <v>187</v>
      </c>
    </row>
    <row r="37390" spans="1:8" hidden="1" x14ac:dyDescent="0.25">
      <c r="A37390" t="s">
        <v>26</v>
      </c>
      <c r="B37390" t="s">
        <v>9</v>
      </c>
      <c r="C37390" s="62" t="s">
        <v>27</v>
      </c>
      <c r="D37390" s="62" t="s">
        <v>28</v>
      </c>
      <c r="E37390" s="62" t="s">
        <v>31</v>
      </c>
      <c r="F37390" s="62" t="s">
        <v>19</v>
      </c>
      <c r="G37390" s="72">
        <v>-212.48</v>
      </c>
      <c r="H37390" t="s">
        <v>187</v>
      </c>
    </row>
    <row r="37391" spans="1:8" hidden="1" x14ac:dyDescent="0.25">
      <c r="A37391" t="s">
        <v>26</v>
      </c>
      <c r="B37391" t="s">
        <v>9</v>
      </c>
      <c r="C37391" s="62" t="s">
        <v>27</v>
      </c>
      <c r="D37391" s="62" t="s">
        <v>28</v>
      </c>
      <c r="E37391" s="62" t="s">
        <v>42</v>
      </c>
      <c r="F37391" s="62" t="s">
        <v>19</v>
      </c>
      <c r="G37391" s="72">
        <v>-20833.330000000002</v>
      </c>
      <c r="H37391" t="s">
        <v>187</v>
      </c>
    </row>
    <row r="37392" spans="1:8" hidden="1" x14ac:dyDescent="0.25">
      <c r="A37392" t="s">
        <v>26</v>
      </c>
      <c r="B37392" t="s">
        <v>9</v>
      </c>
      <c r="C37392" s="62" t="s">
        <v>27</v>
      </c>
      <c r="D37392" s="62" t="s">
        <v>28</v>
      </c>
      <c r="E37392" s="62" t="s">
        <v>12</v>
      </c>
      <c r="F37392" s="62" t="s">
        <v>19</v>
      </c>
      <c r="G37392" s="72">
        <v>-391301.88</v>
      </c>
      <c r="H37392" t="s">
        <v>187</v>
      </c>
    </row>
    <row r="37393" spans="1:8" hidden="1" x14ac:dyDescent="0.25">
      <c r="A37393" t="s">
        <v>26</v>
      </c>
      <c r="B37393" t="s">
        <v>9</v>
      </c>
      <c r="C37393" s="62" t="s">
        <v>27</v>
      </c>
      <c r="D37393" s="62" t="s">
        <v>28</v>
      </c>
      <c r="E37393" s="62" t="s">
        <v>29</v>
      </c>
      <c r="F37393" s="62" t="s">
        <v>19</v>
      </c>
      <c r="G37393" s="72">
        <v>-113481.22</v>
      </c>
      <c r="H37393" t="s">
        <v>187</v>
      </c>
    </row>
    <row r="37394" spans="1:8" hidden="1" x14ac:dyDescent="0.25">
      <c r="A37394" t="s">
        <v>26</v>
      </c>
      <c r="B37394" t="s">
        <v>9</v>
      </c>
      <c r="C37394" s="62" t="s">
        <v>27</v>
      </c>
      <c r="D37394" s="62" t="s">
        <v>28</v>
      </c>
      <c r="E37394" s="62" t="s">
        <v>30</v>
      </c>
      <c r="F37394" s="62" t="s">
        <v>19</v>
      </c>
      <c r="G37394" s="72">
        <v>-6687.51</v>
      </c>
      <c r="H37394" t="s">
        <v>187</v>
      </c>
    </row>
    <row r="37395" spans="1:8" hidden="1" x14ac:dyDescent="0.25">
      <c r="A37395" t="s">
        <v>26</v>
      </c>
      <c r="B37395" t="s">
        <v>9</v>
      </c>
      <c r="C37395" s="62" t="s">
        <v>27</v>
      </c>
      <c r="D37395" s="62" t="s">
        <v>28</v>
      </c>
      <c r="E37395" s="62" t="s">
        <v>31</v>
      </c>
      <c r="F37395" s="62" t="s">
        <v>19</v>
      </c>
      <c r="G37395" s="72">
        <v>-1208.22</v>
      </c>
      <c r="H37395" t="s">
        <v>187</v>
      </c>
    </row>
    <row r="37396" spans="1:8" hidden="1" x14ac:dyDescent="0.25">
      <c r="A37396" t="s">
        <v>26</v>
      </c>
      <c r="B37396" t="s">
        <v>9</v>
      </c>
      <c r="C37396" s="62" t="s">
        <v>27</v>
      </c>
      <c r="D37396" s="62" t="s">
        <v>28</v>
      </c>
      <c r="E37396" s="62" t="s">
        <v>29</v>
      </c>
      <c r="F37396" s="62" t="s">
        <v>19</v>
      </c>
      <c r="G37396" s="72">
        <v>-2425.62</v>
      </c>
      <c r="H37396" t="s">
        <v>187</v>
      </c>
    </row>
    <row r="37397" spans="1:8" hidden="1" x14ac:dyDescent="0.25">
      <c r="A37397" t="s">
        <v>26</v>
      </c>
      <c r="B37397" t="s">
        <v>9</v>
      </c>
      <c r="C37397" s="62" t="s">
        <v>27</v>
      </c>
      <c r="D37397" s="62" t="s">
        <v>28</v>
      </c>
      <c r="E37397" s="62" t="s">
        <v>30</v>
      </c>
      <c r="F37397" s="62" t="s">
        <v>19</v>
      </c>
      <c r="G37397" s="72">
        <v>-15767.08</v>
      </c>
      <c r="H37397" t="s">
        <v>187</v>
      </c>
    </row>
    <row r="37398" spans="1:8" hidden="1" x14ac:dyDescent="0.25">
      <c r="A37398" t="s">
        <v>26</v>
      </c>
      <c r="B37398" t="s">
        <v>9</v>
      </c>
      <c r="C37398" s="62" t="s">
        <v>27</v>
      </c>
      <c r="D37398" s="62" t="s">
        <v>28</v>
      </c>
      <c r="E37398" s="62" t="s">
        <v>31</v>
      </c>
      <c r="F37398" s="62" t="s">
        <v>19</v>
      </c>
      <c r="G37398" s="72">
        <v>-13867.14</v>
      </c>
      <c r="H37398" t="s">
        <v>187</v>
      </c>
    </row>
    <row r="37399" spans="1:8" hidden="1" x14ac:dyDescent="0.25">
      <c r="A37399" t="s">
        <v>26</v>
      </c>
      <c r="B37399" t="s">
        <v>9</v>
      </c>
      <c r="C37399" s="62" t="s">
        <v>27</v>
      </c>
      <c r="D37399" s="62" t="s">
        <v>28</v>
      </c>
      <c r="E37399" s="62" t="s">
        <v>29</v>
      </c>
      <c r="F37399" s="62" t="s">
        <v>19</v>
      </c>
      <c r="G37399" s="72">
        <v>-31447.439999999999</v>
      </c>
      <c r="H37399" t="s">
        <v>187</v>
      </c>
    </row>
    <row r="37400" spans="1:8" hidden="1" x14ac:dyDescent="0.25">
      <c r="A37400" t="s">
        <v>26</v>
      </c>
      <c r="B37400" t="s">
        <v>9</v>
      </c>
      <c r="C37400" s="62" t="s">
        <v>27</v>
      </c>
      <c r="D37400" s="62" t="s">
        <v>28</v>
      </c>
      <c r="E37400" s="62" t="s">
        <v>30</v>
      </c>
      <c r="F37400" s="62" t="s">
        <v>19</v>
      </c>
      <c r="G37400" s="72">
        <v>-291.36</v>
      </c>
      <c r="H37400" t="s">
        <v>187</v>
      </c>
    </row>
    <row r="37401" spans="1:8" hidden="1" x14ac:dyDescent="0.25">
      <c r="A37401" t="s">
        <v>26</v>
      </c>
      <c r="B37401" t="s">
        <v>9</v>
      </c>
      <c r="C37401" s="62" t="s">
        <v>27</v>
      </c>
      <c r="D37401" s="62" t="s">
        <v>28</v>
      </c>
      <c r="E37401" s="62" t="s">
        <v>31</v>
      </c>
      <c r="F37401" s="62" t="s">
        <v>19</v>
      </c>
      <c r="G37401" s="72">
        <v>-481.62</v>
      </c>
      <c r="H37401" t="s">
        <v>187</v>
      </c>
    </row>
    <row r="37402" spans="1:8" hidden="1" x14ac:dyDescent="0.25">
      <c r="A37402" t="s">
        <v>26</v>
      </c>
      <c r="B37402" t="s">
        <v>9</v>
      </c>
      <c r="C37402" s="62" t="s">
        <v>27</v>
      </c>
      <c r="D37402" s="62" t="s">
        <v>28</v>
      </c>
      <c r="E37402" s="62" t="s">
        <v>30</v>
      </c>
      <c r="F37402" s="62" t="s">
        <v>19</v>
      </c>
      <c r="G37402" s="72">
        <v>-7367.79</v>
      </c>
      <c r="H37402" t="s">
        <v>187</v>
      </c>
    </row>
    <row r="37403" spans="1:8" hidden="1" x14ac:dyDescent="0.25">
      <c r="A37403" t="s">
        <v>26</v>
      </c>
      <c r="B37403" t="s">
        <v>9</v>
      </c>
      <c r="C37403" s="62" t="s">
        <v>27</v>
      </c>
      <c r="D37403" s="62" t="s">
        <v>28</v>
      </c>
      <c r="E37403" s="62" t="s">
        <v>31</v>
      </c>
      <c r="F37403" s="62" t="s">
        <v>19</v>
      </c>
      <c r="G37403" s="72">
        <v>-529.95000000000005</v>
      </c>
      <c r="H37403" t="s">
        <v>187</v>
      </c>
    </row>
    <row r="37404" spans="1:8" hidden="1" x14ac:dyDescent="0.25">
      <c r="A37404" t="s">
        <v>26</v>
      </c>
      <c r="B37404" t="s">
        <v>9</v>
      </c>
      <c r="C37404" s="62" t="s">
        <v>27</v>
      </c>
      <c r="D37404" s="62" t="s">
        <v>28</v>
      </c>
      <c r="E37404" s="62" t="s">
        <v>29</v>
      </c>
      <c r="F37404" s="62" t="s">
        <v>19</v>
      </c>
      <c r="G37404" s="72">
        <v>-43217.85</v>
      </c>
      <c r="H37404" t="s">
        <v>187</v>
      </c>
    </row>
    <row r="37405" spans="1:8" hidden="1" x14ac:dyDescent="0.25">
      <c r="A37405" t="s">
        <v>26</v>
      </c>
      <c r="B37405" t="s">
        <v>9</v>
      </c>
      <c r="C37405" s="62" t="s">
        <v>27</v>
      </c>
      <c r="D37405" s="62" t="s">
        <v>28</v>
      </c>
      <c r="E37405" s="62" t="s">
        <v>30</v>
      </c>
      <c r="F37405" s="62" t="s">
        <v>19</v>
      </c>
      <c r="G37405" s="72">
        <v>-1301.25</v>
      </c>
      <c r="H37405" t="s">
        <v>187</v>
      </c>
    </row>
    <row r="37406" spans="1:8" hidden="1" x14ac:dyDescent="0.25">
      <c r="A37406" t="s">
        <v>26</v>
      </c>
      <c r="B37406" t="s">
        <v>9</v>
      </c>
      <c r="C37406" s="62" t="s">
        <v>27</v>
      </c>
      <c r="D37406" s="62" t="s">
        <v>28</v>
      </c>
      <c r="E37406" s="62" t="s">
        <v>32</v>
      </c>
      <c r="F37406" s="62" t="s">
        <v>19</v>
      </c>
      <c r="G37406" s="72">
        <v>-8732.67</v>
      </c>
      <c r="H37406" t="s">
        <v>187</v>
      </c>
    </row>
    <row r="37407" spans="1:8" hidden="1" x14ac:dyDescent="0.25">
      <c r="A37407" t="s">
        <v>26</v>
      </c>
      <c r="B37407" t="s">
        <v>9</v>
      </c>
      <c r="C37407" s="62" t="s">
        <v>27</v>
      </c>
      <c r="D37407" s="62" t="s">
        <v>28</v>
      </c>
      <c r="E37407" s="62" t="s">
        <v>29</v>
      </c>
      <c r="F37407" s="62" t="s">
        <v>19</v>
      </c>
      <c r="G37407" s="72">
        <v>-4623.7299999999996</v>
      </c>
      <c r="H37407" t="s">
        <v>187</v>
      </c>
    </row>
    <row r="37408" spans="1:8" hidden="1" x14ac:dyDescent="0.25">
      <c r="A37408" t="s">
        <v>26</v>
      </c>
      <c r="B37408" t="s">
        <v>9</v>
      </c>
      <c r="C37408" s="62" t="s">
        <v>27</v>
      </c>
      <c r="D37408" s="62" t="s">
        <v>28</v>
      </c>
      <c r="E37408" s="62" t="s">
        <v>12</v>
      </c>
      <c r="F37408" s="62" t="s">
        <v>19</v>
      </c>
      <c r="G37408" s="72">
        <v>-6392.44</v>
      </c>
      <c r="H37408" t="s">
        <v>187</v>
      </c>
    </row>
    <row r="37409" spans="1:8" hidden="1" x14ac:dyDescent="0.25">
      <c r="A37409" t="s">
        <v>26</v>
      </c>
      <c r="B37409" t="s">
        <v>9</v>
      </c>
      <c r="C37409" s="62" t="s">
        <v>27</v>
      </c>
      <c r="D37409" s="62" t="s">
        <v>28</v>
      </c>
      <c r="E37409" s="62" t="s">
        <v>29</v>
      </c>
      <c r="F37409" s="62" t="s">
        <v>19</v>
      </c>
      <c r="G37409" s="72">
        <v>-150287.38</v>
      </c>
      <c r="H37409" t="s">
        <v>187</v>
      </c>
    </row>
    <row r="37410" spans="1:8" hidden="1" x14ac:dyDescent="0.25">
      <c r="A37410" t="s">
        <v>26</v>
      </c>
      <c r="B37410" t="s">
        <v>9</v>
      </c>
      <c r="C37410" s="62" t="s">
        <v>27</v>
      </c>
      <c r="D37410" s="62" t="s">
        <v>28</v>
      </c>
      <c r="E37410" s="62" t="s">
        <v>30</v>
      </c>
      <c r="F37410" s="62" t="s">
        <v>19</v>
      </c>
      <c r="G37410" s="72">
        <v>-65563.360000000001</v>
      </c>
      <c r="H37410" t="s">
        <v>187</v>
      </c>
    </row>
    <row r="37411" spans="1:8" hidden="1" x14ac:dyDescent="0.25">
      <c r="A37411" t="s">
        <v>26</v>
      </c>
      <c r="B37411" t="s">
        <v>9</v>
      </c>
      <c r="C37411" s="62" t="s">
        <v>27</v>
      </c>
      <c r="D37411" s="62" t="s">
        <v>28</v>
      </c>
      <c r="E37411" s="62" t="s">
        <v>32</v>
      </c>
      <c r="F37411" s="62" t="s">
        <v>19</v>
      </c>
      <c r="G37411" s="72">
        <v>-4706506.5199999996</v>
      </c>
      <c r="H37411" t="s">
        <v>187</v>
      </c>
    </row>
    <row r="37412" spans="1:8" hidden="1" x14ac:dyDescent="0.25">
      <c r="A37412" t="s">
        <v>26</v>
      </c>
      <c r="B37412" t="s">
        <v>9</v>
      </c>
      <c r="C37412" s="62" t="s">
        <v>27</v>
      </c>
      <c r="D37412" s="62" t="s">
        <v>28</v>
      </c>
      <c r="E37412" s="62" t="s">
        <v>42</v>
      </c>
      <c r="F37412" s="62" t="s">
        <v>19</v>
      </c>
      <c r="G37412" s="72">
        <v>-19442.5</v>
      </c>
      <c r="H37412" t="s">
        <v>187</v>
      </c>
    </row>
    <row r="37413" spans="1:8" hidden="1" x14ac:dyDescent="0.25">
      <c r="A37413" t="s">
        <v>26</v>
      </c>
      <c r="B37413" t="s">
        <v>9</v>
      </c>
      <c r="C37413" s="62" t="s">
        <v>27</v>
      </c>
      <c r="D37413" s="62" t="s">
        <v>28</v>
      </c>
      <c r="E37413" s="62" t="s">
        <v>30</v>
      </c>
      <c r="F37413" s="62" t="s">
        <v>19</v>
      </c>
      <c r="G37413" s="72">
        <v>-2647.57</v>
      </c>
      <c r="H37413" t="s">
        <v>187</v>
      </c>
    </row>
    <row r="37414" spans="1:8" hidden="1" x14ac:dyDescent="0.25">
      <c r="A37414" t="s">
        <v>26</v>
      </c>
      <c r="B37414" t="s">
        <v>9</v>
      </c>
      <c r="C37414" s="62" t="s">
        <v>27</v>
      </c>
      <c r="D37414" s="62" t="s">
        <v>28</v>
      </c>
      <c r="E37414" s="62" t="s">
        <v>31</v>
      </c>
      <c r="F37414" s="62" t="s">
        <v>19</v>
      </c>
      <c r="G37414" s="72">
        <v>-2242.83</v>
      </c>
      <c r="H37414" t="s">
        <v>187</v>
      </c>
    </row>
    <row r="37415" spans="1:8" hidden="1" x14ac:dyDescent="0.25">
      <c r="A37415" t="s">
        <v>26</v>
      </c>
      <c r="B37415" t="s">
        <v>9</v>
      </c>
      <c r="C37415" s="62" t="s">
        <v>62</v>
      </c>
      <c r="D37415" s="62" t="s">
        <v>77</v>
      </c>
      <c r="E37415" s="62" t="s">
        <v>78</v>
      </c>
      <c r="F37415" s="62" t="s">
        <v>19</v>
      </c>
      <c r="G37415" s="72">
        <v>-9268.43</v>
      </c>
      <c r="H37415" t="s">
        <v>187</v>
      </c>
    </row>
    <row r="37416" spans="1:8" hidden="1" x14ac:dyDescent="0.25">
      <c r="A37416" t="s">
        <v>26</v>
      </c>
      <c r="B37416" t="s">
        <v>9</v>
      </c>
      <c r="C37416" s="62" t="s">
        <v>69</v>
      </c>
      <c r="D37416" s="62" t="s">
        <v>148</v>
      </c>
      <c r="E37416" s="62" t="s">
        <v>148</v>
      </c>
      <c r="F37416" s="62" t="s">
        <v>19</v>
      </c>
      <c r="G37416" s="72">
        <v>-439.8</v>
      </c>
      <c r="H37416" t="s">
        <v>187</v>
      </c>
    </row>
    <row r="37417" spans="1:8" hidden="1" x14ac:dyDescent="0.25">
      <c r="A37417" t="s">
        <v>26</v>
      </c>
      <c r="B37417" t="s">
        <v>9</v>
      </c>
      <c r="C37417" s="62" t="s">
        <v>69</v>
      </c>
      <c r="D37417" s="62" t="s">
        <v>85</v>
      </c>
      <c r="E37417" s="62" t="s">
        <v>164</v>
      </c>
      <c r="F37417" s="62" t="s">
        <v>19</v>
      </c>
      <c r="G37417" s="72">
        <v>-272302.46999999997</v>
      </c>
      <c r="H37417" t="s">
        <v>187</v>
      </c>
    </row>
    <row r="37418" spans="1:8" hidden="1" x14ac:dyDescent="0.25">
      <c r="A37418" t="s">
        <v>26</v>
      </c>
      <c r="B37418" t="s">
        <v>9</v>
      </c>
      <c r="C37418" s="62" t="s">
        <v>62</v>
      </c>
      <c r="D37418" s="62" t="s">
        <v>77</v>
      </c>
      <c r="E37418" s="62" t="s">
        <v>137</v>
      </c>
      <c r="F37418" s="62" t="s">
        <v>19</v>
      </c>
      <c r="G37418" s="72">
        <v>-14780.08</v>
      </c>
      <c r="H37418" t="s">
        <v>187</v>
      </c>
    </row>
    <row r="37419" spans="1:8" hidden="1" x14ac:dyDescent="0.25">
      <c r="A37419" t="s">
        <v>26</v>
      </c>
      <c r="B37419" t="s">
        <v>9</v>
      </c>
      <c r="C37419" s="62" t="s">
        <v>62</v>
      </c>
      <c r="D37419" s="62" t="s">
        <v>65</v>
      </c>
      <c r="E37419" s="62" t="s">
        <v>64</v>
      </c>
      <c r="F37419" s="62" t="s">
        <v>19</v>
      </c>
      <c r="G37419" s="72">
        <v>-1921.45</v>
      </c>
      <c r="H37419" t="s">
        <v>187</v>
      </c>
    </row>
    <row r="37420" spans="1:8" hidden="1" x14ac:dyDescent="0.25">
      <c r="A37420" t="s">
        <v>26</v>
      </c>
      <c r="B37420" t="s">
        <v>9</v>
      </c>
      <c r="C37420" s="62" t="s">
        <v>69</v>
      </c>
      <c r="D37420" s="62" t="s">
        <v>70</v>
      </c>
      <c r="E37420" s="62" t="s">
        <v>68</v>
      </c>
      <c r="F37420" s="62" t="s">
        <v>19</v>
      </c>
      <c r="G37420" s="72">
        <v>-781637.64</v>
      </c>
      <c r="H37420" t="s">
        <v>187</v>
      </c>
    </row>
    <row r="37421" spans="1:8" hidden="1" x14ac:dyDescent="0.25">
      <c r="A37421" t="s">
        <v>26</v>
      </c>
      <c r="B37421" t="s">
        <v>9</v>
      </c>
      <c r="C37421" s="62" t="s">
        <v>62</v>
      </c>
      <c r="D37421" s="62" t="s">
        <v>65</v>
      </c>
      <c r="E37421" s="62" t="s">
        <v>78</v>
      </c>
      <c r="F37421" s="62" t="s">
        <v>19</v>
      </c>
      <c r="G37421" s="72">
        <v>-3089.48</v>
      </c>
      <c r="H37421" t="s">
        <v>187</v>
      </c>
    </row>
    <row r="37422" spans="1:8" hidden="1" x14ac:dyDescent="0.25">
      <c r="A37422" t="s">
        <v>26</v>
      </c>
      <c r="B37422" t="s">
        <v>9</v>
      </c>
      <c r="C37422" s="62" t="s">
        <v>69</v>
      </c>
      <c r="D37422" s="62" t="s">
        <v>149</v>
      </c>
      <c r="E37422" s="62" t="s">
        <v>149</v>
      </c>
      <c r="F37422" s="62" t="s">
        <v>19</v>
      </c>
      <c r="G37422" s="72">
        <v>-36689.919999999998</v>
      </c>
      <c r="H37422" t="s">
        <v>187</v>
      </c>
    </row>
    <row r="37423" spans="1:8" hidden="1" x14ac:dyDescent="0.25">
      <c r="A37423" t="s">
        <v>26</v>
      </c>
      <c r="B37423" t="s">
        <v>9</v>
      </c>
      <c r="C37423" s="62" t="s">
        <v>69</v>
      </c>
      <c r="D37423" s="62" t="s">
        <v>148</v>
      </c>
      <c r="E37423" s="62" t="s">
        <v>148</v>
      </c>
      <c r="F37423" s="62" t="s">
        <v>19</v>
      </c>
      <c r="G37423" s="72">
        <v>-352.45</v>
      </c>
      <c r="H37423" t="s">
        <v>187</v>
      </c>
    </row>
    <row r="37424" spans="1:8" hidden="1" x14ac:dyDescent="0.25">
      <c r="A37424" t="s">
        <v>26</v>
      </c>
      <c r="B37424" t="s">
        <v>9</v>
      </c>
      <c r="C37424" s="62" t="s">
        <v>69</v>
      </c>
      <c r="D37424" s="62" t="s">
        <v>85</v>
      </c>
      <c r="E37424" s="62" t="s">
        <v>62</v>
      </c>
      <c r="F37424" s="62" t="s">
        <v>19</v>
      </c>
      <c r="G37424" s="72">
        <v>-1515491.44</v>
      </c>
      <c r="H37424" t="s">
        <v>187</v>
      </c>
    </row>
    <row r="37425" spans="1:8" hidden="1" x14ac:dyDescent="0.25">
      <c r="A37425" t="s">
        <v>26</v>
      </c>
      <c r="B37425" t="s">
        <v>9</v>
      </c>
      <c r="C37425" s="62" t="s">
        <v>69</v>
      </c>
      <c r="D37425" s="62" t="s">
        <v>85</v>
      </c>
      <c r="E37425" s="62" t="s">
        <v>62</v>
      </c>
      <c r="F37425" s="62" t="s">
        <v>19</v>
      </c>
      <c r="G37425" s="72">
        <v>-83340.59</v>
      </c>
      <c r="H37425" t="s">
        <v>187</v>
      </c>
    </row>
    <row r="37426" spans="1:8" hidden="1" x14ac:dyDescent="0.25">
      <c r="A37426" t="s">
        <v>26</v>
      </c>
      <c r="B37426" t="s">
        <v>9</v>
      </c>
      <c r="C37426" s="62" t="s">
        <v>62</v>
      </c>
      <c r="D37426" s="62" t="s">
        <v>65</v>
      </c>
      <c r="E37426" s="62" t="s">
        <v>122</v>
      </c>
      <c r="F37426" s="62" t="s">
        <v>19</v>
      </c>
      <c r="G37426" s="72">
        <v>-359231.91</v>
      </c>
      <c r="H37426" t="s">
        <v>187</v>
      </c>
    </row>
    <row r="37427" spans="1:8" hidden="1" x14ac:dyDescent="0.25">
      <c r="A37427" t="s">
        <v>26</v>
      </c>
      <c r="B37427" t="s">
        <v>9</v>
      </c>
      <c r="C37427" s="62" t="s">
        <v>69</v>
      </c>
      <c r="D37427" s="62" t="s">
        <v>89</v>
      </c>
      <c r="E37427" s="62" t="s">
        <v>151</v>
      </c>
      <c r="F37427" s="62" t="s">
        <v>19</v>
      </c>
      <c r="G37427" s="72">
        <v>-32385.56</v>
      </c>
      <c r="H37427" t="s">
        <v>187</v>
      </c>
    </row>
    <row r="37428" spans="1:8" hidden="1" x14ac:dyDescent="0.25">
      <c r="A37428" t="s">
        <v>26</v>
      </c>
      <c r="B37428" t="s">
        <v>9</v>
      </c>
      <c r="C37428" s="62" t="s">
        <v>62</v>
      </c>
      <c r="D37428" s="62" t="s">
        <v>65</v>
      </c>
      <c r="E37428" s="62" t="s">
        <v>125</v>
      </c>
      <c r="F37428" s="62" t="s">
        <v>19</v>
      </c>
      <c r="G37428" s="72">
        <v>-28232.12</v>
      </c>
      <c r="H37428" t="s">
        <v>187</v>
      </c>
    </row>
    <row r="37429" spans="1:8" hidden="1" x14ac:dyDescent="0.25">
      <c r="A37429" t="s">
        <v>26</v>
      </c>
      <c r="B37429" t="s">
        <v>9</v>
      </c>
      <c r="C37429" s="62" t="s">
        <v>62</v>
      </c>
      <c r="D37429" s="62" t="s">
        <v>65</v>
      </c>
      <c r="E37429" s="62" t="s">
        <v>144</v>
      </c>
      <c r="F37429" s="62" t="s">
        <v>19</v>
      </c>
      <c r="G37429" s="72">
        <v>-99442.38</v>
      </c>
      <c r="H37429" t="s">
        <v>187</v>
      </c>
    </row>
    <row r="37430" spans="1:8" hidden="1" x14ac:dyDescent="0.25">
      <c r="A37430" t="s">
        <v>26</v>
      </c>
      <c r="B37430" t="s">
        <v>9</v>
      </c>
      <c r="C37430" s="62" t="s">
        <v>69</v>
      </c>
      <c r="D37430" s="62" t="s">
        <v>89</v>
      </c>
      <c r="E37430" s="62" t="s">
        <v>154</v>
      </c>
      <c r="F37430" s="62" t="s">
        <v>19</v>
      </c>
      <c r="G37430" s="72">
        <v>-10521.99</v>
      </c>
      <c r="H37430" t="s">
        <v>187</v>
      </c>
    </row>
    <row r="37431" spans="1:8" hidden="1" x14ac:dyDescent="0.25">
      <c r="A37431" t="s">
        <v>26</v>
      </c>
      <c r="B37431" t="s">
        <v>9</v>
      </c>
      <c r="C37431" s="62" t="s">
        <v>62</v>
      </c>
      <c r="D37431" s="62" t="s">
        <v>65</v>
      </c>
      <c r="E37431" s="62" t="s">
        <v>173</v>
      </c>
      <c r="F37431" s="62" t="s">
        <v>19</v>
      </c>
      <c r="G37431" s="72">
        <v>-2529.86</v>
      </c>
      <c r="H37431" t="s">
        <v>187</v>
      </c>
    </row>
    <row r="37432" spans="1:8" hidden="1" x14ac:dyDescent="0.25">
      <c r="A37432" t="s">
        <v>26</v>
      </c>
      <c r="B37432" t="s">
        <v>9</v>
      </c>
      <c r="C37432" s="62" t="s">
        <v>62</v>
      </c>
      <c r="D37432" s="62" t="s">
        <v>65</v>
      </c>
      <c r="E37432" s="62" t="s">
        <v>174</v>
      </c>
      <c r="F37432" s="62" t="s">
        <v>19</v>
      </c>
      <c r="G37432" s="72">
        <v>-5146.68</v>
      </c>
      <c r="H37432" t="s">
        <v>187</v>
      </c>
    </row>
    <row r="37433" spans="1:8" hidden="1" x14ac:dyDescent="0.25">
      <c r="A37433" t="s">
        <v>26</v>
      </c>
      <c r="B37433" t="s">
        <v>9</v>
      </c>
      <c r="C37433" s="62" t="s">
        <v>62</v>
      </c>
      <c r="D37433" s="62" t="s">
        <v>65</v>
      </c>
      <c r="E37433" s="62" t="s">
        <v>177</v>
      </c>
      <c r="F37433" s="62" t="s">
        <v>19</v>
      </c>
      <c r="G37433" s="72">
        <v>-5000</v>
      </c>
      <c r="H37433" t="s">
        <v>187</v>
      </c>
    </row>
    <row r="37434" spans="1:8" hidden="1" x14ac:dyDescent="0.25">
      <c r="A37434" t="s">
        <v>26</v>
      </c>
      <c r="B37434" t="s">
        <v>9</v>
      </c>
      <c r="C37434" s="62" t="s">
        <v>69</v>
      </c>
      <c r="D37434" s="62" t="s">
        <v>70</v>
      </c>
      <c r="E37434" s="62" t="s">
        <v>76</v>
      </c>
      <c r="F37434" s="62" t="s">
        <v>19</v>
      </c>
      <c r="G37434" s="72">
        <v>-246200</v>
      </c>
      <c r="H37434" t="s">
        <v>187</v>
      </c>
    </row>
    <row r="37435" spans="1:8" hidden="1" x14ac:dyDescent="0.25">
      <c r="A37435" t="s">
        <v>26</v>
      </c>
      <c r="B37435" t="s">
        <v>9</v>
      </c>
      <c r="C37435" s="62" t="s">
        <v>69</v>
      </c>
      <c r="D37435" s="62" t="s">
        <v>149</v>
      </c>
      <c r="E37435" s="62" t="s">
        <v>149</v>
      </c>
      <c r="F37435" s="62" t="s">
        <v>19</v>
      </c>
      <c r="G37435" s="72">
        <v>-5753.74</v>
      </c>
      <c r="H37435" t="s">
        <v>187</v>
      </c>
    </row>
    <row r="37436" spans="1:8" hidden="1" x14ac:dyDescent="0.25">
      <c r="A37436" t="s">
        <v>26</v>
      </c>
      <c r="B37436" t="s">
        <v>9</v>
      </c>
      <c r="C37436" s="62" t="s">
        <v>69</v>
      </c>
      <c r="D37436" s="62" t="s">
        <v>148</v>
      </c>
      <c r="E37436" s="62" t="s">
        <v>148</v>
      </c>
      <c r="F37436" s="62" t="s">
        <v>19</v>
      </c>
      <c r="G37436" s="72">
        <v>-1883.92</v>
      </c>
      <c r="H37436" t="s">
        <v>187</v>
      </c>
    </row>
    <row r="37437" spans="1:8" hidden="1" x14ac:dyDescent="0.25">
      <c r="A37437" t="s">
        <v>26</v>
      </c>
      <c r="B37437" t="s">
        <v>9</v>
      </c>
      <c r="C37437" s="62" t="s">
        <v>69</v>
      </c>
      <c r="D37437" s="62" t="s">
        <v>85</v>
      </c>
      <c r="E37437" s="62" t="s">
        <v>62</v>
      </c>
      <c r="F37437" s="62" t="s">
        <v>19</v>
      </c>
      <c r="G37437" s="72">
        <v>-765208.6</v>
      </c>
      <c r="H37437" t="s">
        <v>187</v>
      </c>
    </row>
    <row r="37438" spans="1:8" hidden="1" x14ac:dyDescent="0.25">
      <c r="A37438" t="s">
        <v>26</v>
      </c>
      <c r="B37438" t="s">
        <v>9</v>
      </c>
      <c r="C37438" s="62" t="s">
        <v>69</v>
      </c>
      <c r="D37438" s="62" t="s">
        <v>89</v>
      </c>
      <c r="E37438" s="62" t="s">
        <v>151</v>
      </c>
      <c r="F37438" s="62" t="s">
        <v>19</v>
      </c>
      <c r="G37438" s="72">
        <v>-17479.84</v>
      </c>
      <c r="H37438" t="s">
        <v>187</v>
      </c>
    </row>
    <row r="37439" spans="1:8" hidden="1" x14ac:dyDescent="0.25">
      <c r="A37439" t="s">
        <v>26</v>
      </c>
      <c r="B37439" t="s">
        <v>9</v>
      </c>
      <c r="C37439" s="62" t="s">
        <v>69</v>
      </c>
      <c r="D37439" s="62" t="s">
        <v>89</v>
      </c>
      <c r="E37439" s="62" t="s">
        <v>154</v>
      </c>
      <c r="F37439" s="62" t="s">
        <v>19</v>
      </c>
      <c r="G37439" s="72">
        <v>-1372.43</v>
      </c>
      <c r="H37439" t="s">
        <v>187</v>
      </c>
    </row>
    <row r="37440" spans="1:8" hidden="1" x14ac:dyDescent="0.25">
      <c r="A37440" t="s">
        <v>26</v>
      </c>
      <c r="B37440" t="s">
        <v>9</v>
      </c>
      <c r="C37440" s="62" t="s">
        <v>62</v>
      </c>
      <c r="D37440" s="62" t="s">
        <v>67</v>
      </c>
      <c r="E37440" s="62" t="s">
        <v>173</v>
      </c>
      <c r="F37440" s="62" t="s">
        <v>19</v>
      </c>
      <c r="G37440" s="72">
        <v>-95985.5</v>
      </c>
      <c r="H37440" t="s">
        <v>187</v>
      </c>
    </row>
    <row r="37441" spans="1:8" hidden="1" x14ac:dyDescent="0.25">
      <c r="A37441" t="s">
        <v>26</v>
      </c>
      <c r="B37441" t="s">
        <v>9</v>
      </c>
      <c r="C37441" s="62" t="s">
        <v>69</v>
      </c>
      <c r="D37441" s="62" t="s">
        <v>70</v>
      </c>
      <c r="E37441" s="62" t="s">
        <v>186</v>
      </c>
      <c r="F37441" s="62" t="s">
        <v>19</v>
      </c>
      <c r="G37441" s="72">
        <v>-11919.8</v>
      </c>
      <c r="H37441" t="s">
        <v>187</v>
      </c>
    </row>
    <row r="37442" spans="1:8" hidden="1" x14ac:dyDescent="0.25">
      <c r="A37442" t="s">
        <v>26</v>
      </c>
      <c r="B37442" t="s">
        <v>9</v>
      </c>
      <c r="C37442" s="62" t="s">
        <v>69</v>
      </c>
      <c r="D37442" s="62" t="s">
        <v>85</v>
      </c>
      <c r="E37442" s="62" t="s">
        <v>62</v>
      </c>
      <c r="F37442" s="62" t="s">
        <v>19</v>
      </c>
      <c r="G37442" s="72">
        <v>-1782188.34</v>
      </c>
      <c r="H37442" t="s">
        <v>187</v>
      </c>
    </row>
    <row r="37443" spans="1:8" hidden="1" x14ac:dyDescent="0.25">
      <c r="A37443" t="s">
        <v>26</v>
      </c>
      <c r="B37443" t="s">
        <v>9</v>
      </c>
      <c r="C37443" s="62" t="s">
        <v>69</v>
      </c>
      <c r="D37443" s="62" t="s">
        <v>85</v>
      </c>
      <c r="E37443" s="62" t="s">
        <v>62</v>
      </c>
      <c r="F37443" s="62" t="s">
        <v>19</v>
      </c>
      <c r="G37443" s="72">
        <v>-187778.97</v>
      </c>
      <c r="H37443" t="s">
        <v>187</v>
      </c>
    </row>
    <row r="37444" spans="1:8" hidden="1" x14ac:dyDescent="0.25">
      <c r="A37444" t="s">
        <v>26</v>
      </c>
      <c r="B37444" t="s">
        <v>9</v>
      </c>
      <c r="C37444" s="62" t="s">
        <v>69</v>
      </c>
      <c r="D37444" s="62" t="s">
        <v>85</v>
      </c>
      <c r="E37444" s="62" t="s">
        <v>62</v>
      </c>
      <c r="F37444" s="62" t="s">
        <v>19</v>
      </c>
      <c r="G37444" s="72">
        <v>-67149.41</v>
      </c>
      <c r="H37444" t="s">
        <v>187</v>
      </c>
    </row>
    <row r="37445" spans="1:8" hidden="1" x14ac:dyDescent="0.25">
      <c r="A37445" t="s">
        <v>26</v>
      </c>
      <c r="B37445" t="s">
        <v>9</v>
      </c>
      <c r="C37445" s="62" t="s">
        <v>69</v>
      </c>
      <c r="D37445" s="62" t="s">
        <v>89</v>
      </c>
      <c r="E37445" s="62" t="s">
        <v>151</v>
      </c>
      <c r="F37445" s="62" t="s">
        <v>19</v>
      </c>
      <c r="G37445" s="72">
        <v>-18974.189999999999</v>
      </c>
      <c r="H37445" t="s">
        <v>187</v>
      </c>
    </row>
    <row r="37446" spans="1:8" hidden="1" x14ac:dyDescent="0.25">
      <c r="A37446" t="s">
        <v>26</v>
      </c>
      <c r="B37446" t="s">
        <v>9</v>
      </c>
      <c r="C37446" s="62" t="s">
        <v>62</v>
      </c>
      <c r="D37446" s="62" t="s">
        <v>126</v>
      </c>
      <c r="E37446" s="62" t="s">
        <v>141</v>
      </c>
      <c r="F37446" s="62" t="s">
        <v>19</v>
      </c>
      <c r="G37446" s="72">
        <v>-228</v>
      </c>
      <c r="H37446" t="s">
        <v>187</v>
      </c>
    </row>
    <row r="37447" spans="1:8" hidden="1" x14ac:dyDescent="0.25">
      <c r="A37447" t="s">
        <v>26</v>
      </c>
      <c r="B37447" t="s">
        <v>9</v>
      </c>
      <c r="C37447" s="62" t="s">
        <v>62</v>
      </c>
      <c r="D37447" s="62" t="s">
        <v>126</v>
      </c>
      <c r="E37447" s="62" t="s">
        <v>144</v>
      </c>
      <c r="F37447" s="62" t="s">
        <v>19</v>
      </c>
      <c r="G37447" s="72">
        <v>-44260.53</v>
      </c>
      <c r="H37447" t="s">
        <v>187</v>
      </c>
    </row>
    <row r="37448" spans="1:8" hidden="1" x14ac:dyDescent="0.25">
      <c r="A37448" t="s">
        <v>26</v>
      </c>
      <c r="B37448" t="s">
        <v>9</v>
      </c>
      <c r="C37448" s="62" t="s">
        <v>62</v>
      </c>
      <c r="D37448" s="62" t="s">
        <v>126</v>
      </c>
      <c r="E37448" s="62" t="s">
        <v>173</v>
      </c>
      <c r="F37448" s="62" t="s">
        <v>19</v>
      </c>
      <c r="G37448" s="72">
        <v>-606395.39</v>
      </c>
      <c r="H37448" t="s">
        <v>187</v>
      </c>
    </row>
    <row r="37449" spans="1:8" hidden="1" x14ac:dyDescent="0.25">
      <c r="A37449" t="s">
        <v>26</v>
      </c>
      <c r="B37449" t="s">
        <v>9</v>
      </c>
      <c r="C37449" s="62" t="s">
        <v>69</v>
      </c>
      <c r="D37449" s="62" t="s">
        <v>70</v>
      </c>
      <c r="E37449" s="62" t="s">
        <v>186</v>
      </c>
      <c r="F37449" s="62" t="s">
        <v>19</v>
      </c>
      <c r="G37449" s="72">
        <v>-357.18</v>
      </c>
      <c r="H37449" t="s">
        <v>187</v>
      </c>
    </row>
    <row r="37450" spans="1:8" hidden="1" x14ac:dyDescent="0.25">
      <c r="A37450" t="s">
        <v>26</v>
      </c>
      <c r="B37450" t="s">
        <v>9</v>
      </c>
      <c r="C37450" s="62" t="s">
        <v>80</v>
      </c>
      <c r="D37450" s="62" t="s">
        <v>81</v>
      </c>
      <c r="E37450" s="62" t="s">
        <v>78</v>
      </c>
      <c r="F37450" s="62" t="s">
        <v>19</v>
      </c>
      <c r="G37450" s="72">
        <v>-23171.1</v>
      </c>
      <c r="H37450" t="s">
        <v>187</v>
      </c>
    </row>
    <row r="37451" spans="1:8" hidden="1" x14ac:dyDescent="0.25">
      <c r="A37451" t="s">
        <v>26</v>
      </c>
      <c r="B37451" t="s">
        <v>9</v>
      </c>
      <c r="C37451" s="62" t="s">
        <v>69</v>
      </c>
      <c r="D37451" s="62" t="s">
        <v>149</v>
      </c>
      <c r="E37451" s="62" t="s">
        <v>149</v>
      </c>
      <c r="F37451" s="62" t="s">
        <v>19</v>
      </c>
      <c r="G37451" s="72">
        <v>-18183.080000000002</v>
      </c>
      <c r="H37451" t="s">
        <v>187</v>
      </c>
    </row>
    <row r="37452" spans="1:8" hidden="1" x14ac:dyDescent="0.25">
      <c r="A37452" t="s">
        <v>26</v>
      </c>
      <c r="B37452" t="s">
        <v>9</v>
      </c>
      <c r="C37452" s="62" t="s">
        <v>69</v>
      </c>
      <c r="D37452" s="62" t="s">
        <v>148</v>
      </c>
      <c r="E37452" s="62" t="s">
        <v>148</v>
      </c>
      <c r="F37452" s="62" t="s">
        <v>19</v>
      </c>
      <c r="G37452" s="72">
        <v>-7170.67</v>
      </c>
      <c r="H37452" t="s">
        <v>187</v>
      </c>
    </row>
    <row r="37453" spans="1:8" hidden="1" x14ac:dyDescent="0.25">
      <c r="A37453" t="s">
        <v>26</v>
      </c>
      <c r="B37453" t="s">
        <v>9</v>
      </c>
      <c r="C37453" s="62" t="s">
        <v>80</v>
      </c>
      <c r="D37453" s="62" t="s">
        <v>81</v>
      </c>
      <c r="E37453" s="62" t="s">
        <v>107</v>
      </c>
      <c r="F37453" s="62" t="s">
        <v>19</v>
      </c>
      <c r="G37453" s="72">
        <v>-200333.49</v>
      </c>
      <c r="H37453" t="s">
        <v>187</v>
      </c>
    </row>
    <row r="37454" spans="1:8" hidden="1" x14ac:dyDescent="0.25">
      <c r="A37454" t="s">
        <v>26</v>
      </c>
      <c r="B37454" t="s">
        <v>9</v>
      </c>
      <c r="C37454" s="62" t="s">
        <v>80</v>
      </c>
      <c r="D37454" s="62" t="s">
        <v>81</v>
      </c>
      <c r="E37454" s="62" t="s">
        <v>110</v>
      </c>
      <c r="F37454" s="62" t="s">
        <v>19</v>
      </c>
      <c r="G37454" s="72">
        <v>-6150</v>
      </c>
      <c r="H37454" t="s">
        <v>187</v>
      </c>
    </row>
    <row r="37455" spans="1:8" hidden="1" x14ac:dyDescent="0.25">
      <c r="A37455" t="s">
        <v>26</v>
      </c>
      <c r="B37455" t="s">
        <v>9</v>
      </c>
      <c r="C37455" s="62" t="s">
        <v>69</v>
      </c>
      <c r="D37455" s="62" t="s">
        <v>85</v>
      </c>
      <c r="E37455" s="62" t="s">
        <v>80</v>
      </c>
      <c r="F37455" s="62" t="s">
        <v>19</v>
      </c>
      <c r="G37455" s="72">
        <v>-1851126</v>
      </c>
      <c r="H37455" t="s">
        <v>187</v>
      </c>
    </row>
    <row r="37456" spans="1:8" hidden="1" x14ac:dyDescent="0.25">
      <c r="A37456" t="s">
        <v>26</v>
      </c>
      <c r="B37456" t="s">
        <v>9</v>
      </c>
      <c r="C37456" s="62" t="s">
        <v>69</v>
      </c>
      <c r="D37456" s="62" t="s">
        <v>85</v>
      </c>
      <c r="E37456" s="62" t="s">
        <v>80</v>
      </c>
      <c r="F37456" s="62" t="s">
        <v>19</v>
      </c>
      <c r="G37456" s="72">
        <v>-19247.34</v>
      </c>
      <c r="H37456" t="s">
        <v>187</v>
      </c>
    </row>
    <row r="37457" spans="1:8" hidden="1" x14ac:dyDescent="0.25">
      <c r="A37457" t="s">
        <v>26</v>
      </c>
      <c r="B37457" t="s">
        <v>9</v>
      </c>
      <c r="C37457" s="62" t="s">
        <v>69</v>
      </c>
      <c r="D37457" s="62" t="s">
        <v>85</v>
      </c>
      <c r="E37457" s="62" t="s">
        <v>80</v>
      </c>
      <c r="F37457" s="62" t="s">
        <v>19</v>
      </c>
      <c r="G37457" s="72">
        <v>-23958.51</v>
      </c>
      <c r="H37457" t="s">
        <v>187</v>
      </c>
    </row>
    <row r="37458" spans="1:8" hidden="1" x14ac:dyDescent="0.25">
      <c r="A37458" t="s">
        <v>26</v>
      </c>
      <c r="B37458" t="s">
        <v>9</v>
      </c>
      <c r="C37458" s="62" t="s">
        <v>80</v>
      </c>
      <c r="D37458" s="62" t="s">
        <v>81</v>
      </c>
      <c r="E37458" s="62" t="s">
        <v>139</v>
      </c>
      <c r="F37458" s="62" t="s">
        <v>19</v>
      </c>
      <c r="G37458" s="72">
        <v>-12313</v>
      </c>
      <c r="H37458" t="s">
        <v>187</v>
      </c>
    </row>
    <row r="37459" spans="1:8" hidden="1" x14ac:dyDescent="0.25">
      <c r="A37459" t="s">
        <v>26</v>
      </c>
      <c r="B37459" t="s">
        <v>9</v>
      </c>
      <c r="C37459" s="62" t="s">
        <v>80</v>
      </c>
      <c r="D37459" s="62" t="s">
        <v>81</v>
      </c>
      <c r="E37459" s="62" t="s">
        <v>144</v>
      </c>
      <c r="F37459" s="62" t="s">
        <v>19</v>
      </c>
      <c r="G37459" s="72">
        <v>-38983.089999999997</v>
      </c>
      <c r="H37459" t="s">
        <v>187</v>
      </c>
    </row>
    <row r="37460" spans="1:8" hidden="1" x14ac:dyDescent="0.25">
      <c r="A37460" t="s">
        <v>26</v>
      </c>
      <c r="B37460" t="s">
        <v>9</v>
      </c>
      <c r="C37460" s="62" t="s">
        <v>80</v>
      </c>
      <c r="D37460" s="62" t="s">
        <v>81</v>
      </c>
      <c r="E37460" s="62" t="s">
        <v>161</v>
      </c>
      <c r="F37460" s="62" t="s">
        <v>19</v>
      </c>
      <c r="G37460" s="72">
        <v>-19600</v>
      </c>
      <c r="H37460" t="s">
        <v>187</v>
      </c>
    </row>
    <row r="37461" spans="1:8" hidden="1" x14ac:dyDescent="0.25">
      <c r="A37461" t="s">
        <v>26</v>
      </c>
      <c r="B37461" t="s">
        <v>9</v>
      </c>
      <c r="C37461" s="62" t="s">
        <v>69</v>
      </c>
      <c r="D37461" s="62" t="s">
        <v>85</v>
      </c>
      <c r="E37461" s="62" t="s">
        <v>80</v>
      </c>
      <c r="F37461" s="62" t="s">
        <v>19</v>
      </c>
      <c r="G37461" s="72">
        <v>-11000</v>
      </c>
      <c r="H37461" t="s">
        <v>187</v>
      </c>
    </row>
    <row r="37462" spans="1:8" hidden="1" x14ac:dyDescent="0.25">
      <c r="A37462" t="s">
        <v>26</v>
      </c>
      <c r="B37462" t="s">
        <v>9</v>
      </c>
      <c r="C37462" s="62" t="s">
        <v>80</v>
      </c>
      <c r="D37462" s="62" t="s">
        <v>100</v>
      </c>
      <c r="E37462" s="62" t="s">
        <v>66</v>
      </c>
      <c r="F37462" s="62" t="s">
        <v>19</v>
      </c>
      <c r="G37462" s="72">
        <v>-10321.93</v>
      </c>
      <c r="H37462" t="s">
        <v>187</v>
      </c>
    </row>
    <row r="37463" spans="1:8" hidden="1" x14ac:dyDescent="0.25">
      <c r="A37463" t="s">
        <v>26</v>
      </c>
      <c r="B37463" t="s">
        <v>9</v>
      </c>
      <c r="C37463" s="62" t="s">
        <v>69</v>
      </c>
      <c r="D37463" s="62" t="s">
        <v>89</v>
      </c>
      <c r="E37463" s="62" t="s">
        <v>151</v>
      </c>
      <c r="F37463" s="62" t="s">
        <v>19</v>
      </c>
      <c r="G37463" s="72">
        <v>-27600</v>
      </c>
      <c r="H37463" t="s">
        <v>187</v>
      </c>
    </row>
    <row r="37464" spans="1:8" hidden="1" x14ac:dyDescent="0.25">
      <c r="A37464" t="s">
        <v>26</v>
      </c>
      <c r="B37464" t="s">
        <v>9</v>
      </c>
      <c r="C37464" s="62" t="s">
        <v>80</v>
      </c>
      <c r="D37464" s="62" t="s">
        <v>100</v>
      </c>
      <c r="E37464" s="62" t="s">
        <v>144</v>
      </c>
      <c r="F37464" s="62" t="s">
        <v>19</v>
      </c>
      <c r="G37464" s="72">
        <v>-1028850.28</v>
      </c>
      <c r="H37464" t="s">
        <v>187</v>
      </c>
    </row>
    <row r="37465" spans="1:8" hidden="1" x14ac:dyDescent="0.25">
      <c r="A37465" t="s">
        <v>26</v>
      </c>
      <c r="B37465" t="s">
        <v>9</v>
      </c>
      <c r="C37465" s="62" t="s">
        <v>69</v>
      </c>
      <c r="D37465" s="62" t="s">
        <v>89</v>
      </c>
      <c r="E37465" s="62" t="s">
        <v>154</v>
      </c>
      <c r="F37465" s="62" t="s">
        <v>19</v>
      </c>
      <c r="G37465" s="72">
        <v>-11455.25</v>
      </c>
      <c r="H37465" t="s">
        <v>187</v>
      </c>
    </row>
    <row r="37466" spans="1:8" hidden="1" x14ac:dyDescent="0.25">
      <c r="A37466" t="s">
        <v>26</v>
      </c>
      <c r="B37466" t="s">
        <v>9</v>
      </c>
      <c r="C37466" s="62" t="s">
        <v>80</v>
      </c>
      <c r="D37466" s="62" t="s">
        <v>100</v>
      </c>
      <c r="E37466" s="62" t="s">
        <v>166</v>
      </c>
      <c r="F37466" s="62" t="s">
        <v>19</v>
      </c>
      <c r="G37466" s="72">
        <v>-1583.85</v>
      </c>
      <c r="H37466" t="s">
        <v>187</v>
      </c>
    </row>
    <row r="37467" spans="1:8" hidden="1" x14ac:dyDescent="0.25">
      <c r="A37467" t="s">
        <v>26</v>
      </c>
      <c r="B37467" t="s">
        <v>9</v>
      </c>
      <c r="C37467" s="62" t="s">
        <v>80</v>
      </c>
      <c r="D37467" s="62" t="s">
        <v>100</v>
      </c>
      <c r="E37467" s="62" t="s">
        <v>173</v>
      </c>
      <c r="F37467" s="62" t="s">
        <v>19</v>
      </c>
      <c r="G37467" s="72">
        <v>-1629352.48</v>
      </c>
      <c r="H37467" t="s">
        <v>187</v>
      </c>
    </row>
    <row r="37468" spans="1:8" hidden="1" x14ac:dyDescent="0.25">
      <c r="A37468" t="s">
        <v>26</v>
      </c>
      <c r="B37468" t="s">
        <v>9</v>
      </c>
      <c r="C37468" s="62" t="s">
        <v>69</v>
      </c>
      <c r="D37468" s="62" t="s">
        <v>89</v>
      </c>
      <c r="E37468" s="62" t="s">
        <v>154</v>
      </c>
      <c r="F37468" s="62" t="s">
        <v>19</v>
      </c>
      <c r="G37468" s="72">
        <v>-4897.08</v>
      </c>
      <c r="H37468" t="s">
        <v>187</v>
      </c>
    </row>
    <row r="37469" spans="1:8" hidden="1" x14ac:dyDescent="0.25">
      <c r="A37469" t="s">
        <v>26</v>
      </c>
      <c r="B37469" t="s">
        <v>9</v>
      </c>
      <c r="C37469" s="62" t="s">
        <v>80</v>
      </c>
      <c r="D37469" s="62" t="s">
        <v>97</v>
      </c>
      <c r="E37469" s="62" t="s">
        <v>166</v>
      </c>
      <c r="F37469" s="62" t="s">
        <v>19</v>
      </c>
      <c r="G37469" s="72">
        <v>-6836.93</v>
      </c>
      <c r="H37469" t="s">
        <v>187</v>
      </c>
    </row>
    <row r="37470" spans="1:8" hidden="1" x14ac:dyDescent="0.25">
      <c r="A37470" t="s">
        <v>26</v>
      </c>
      <c r="B37470" t="s">
        <v>9</v>
      </c>
      <c r="C37470" s="62" t="s">
        <v>80</v>
      </c>
      <c r="D37470" s="62" t="s">
        <v>97</v>
      </c>
      <c r="E37470" s="62" t="s">
        <v>173</v>
      </c>
      <c r="F37470" s="62" t="s">
        <v>19</v>
      </c>
      <c r="G37470" s="72">
        <v>-437517.15</v>
      </c>
      <c r="H37470" t="s">
        <v>187</v>
      </c>
    </row>
    <row r="37471" spans="1:8" hidden="1" x14ac:dyDescent="0.25">
      <c r="A37471" t="s">
        <v>26</v>
      </c>
      <c r="B37471" t="s">
        <v>9</v>
      </c>
      <c r="C37471" s="62" t="s">
        <v>80</v>
      </c>
      <c r="D37471" s="62" t="s">
        <v>97</v>
      </c>
      <c r="E37471" s="62" t="s">
        <v>213</v>
      </c>
      <c r="F37471" s="62" t="s">
        <v>19</v>
      </c>
      <c r="G37471" s="72">
        <v>-395000</v>
      </c>
      <c r="H37471" t="s">
        <v>187</v>
      </c>
    </row>
    <row r="37472" spans="1:8" hidden="1" x14ac:dyDescent="0.25">
      <c r="A37472" t="s">
        <v>26</v>
      </c>
      <c r="B37472" t="s">
        <v>9</v>
      </c>
      <c r="C37472" s="62" t="s">
        <v>69</v>
      </c>
      <c r="D37472" s="62" t="s">
        <v>89</v>
      </c>
      <c r="E37472" s="62" t="s">
        <v>151</v>
      </c>
      <c r="F37472" s="62" t="s">
        <v>19</v>
      </c>
      <c r="G37472" s="72">
        <v>2160</v>
      </c>
      <c r="H37472" t="s">
        <v>187</v>
      </c>
    </row>
    <row r="37473" spans="1:8" hidden="1" x14ac:dyDescent="0.25">
      <c r="A37473" t="s">
        <v>26</v>
      </c>
      <c r="B37473" t="s">
        <v>9</v>
      </c>
      <c r="C37473" s="62" t="s">
        <v>80</v>
      </c>
      <c r="D37473" s="62" t="s">
        <v>127</v>
      </c>
      <c r="E37473" s="62" t="s">
        <v>144</v>
      </c>
      <c r="F37473" s="62" t="s">
        <v>19</v>
      </c>
      <c r="G37473" s="72">
        <v>-166308.81</v>
      </c>
      <c r="H37473" t="s">
        <v>187</v>
      </c>
    </row>
    <row r="37474" spans="1:8" hidden="1" x14ac:dyDescent="0.25">
      <c r="A37474" t="s">
        <v>26</v>
      </c>
      <c r="B37474" t="s">
        <v>9</v>
      </c>
      <c r="C37474" s="62" t="s">
        <v>69</v>
      </c>
      <c r="D37474" s="62" t="s">
        <v>89</v>
      </c>
      <c r="E37474" s="62" t="s">
        <v>154</v>
      </c>
      <c r="F37474" s="62" t="s">
        <v>19</v>
      </c>
      <c r="G37474" s="72">
        <v>-1931.57</v>
      </c>
      <c r="H37474" t="s">
        <v>187</v>
      </c>
    </row>
    <row r="37475" spans="1:8" hidden="1" x14ac:dyDescent="0.25">
      <c r="A37475" t="s">
        <v>26</v>
      </c>
      <c r="B37475" t="s">
        <v>9</v>
      </c>
      <c r="C37475" s="62" t="s">
        <v>80</v>
      </c>
      <c r="D37475" s="62" t="s">
        <v>127</v>
      </c>
      <c r="E37475" s="62" t="s">
        <v>166</v>
      </c>
      <c r="F37475" s="62" t="s">
        <v>19</v>
      </c>
      <c r="G37475" s="72">
        <v>-29532.959999999999</v>
      </c>
      <c r="H37475" t="s">
        <v>187</v>
      </c>
    </row>
    <row r="37476" spans="1:8" hidden="1" x14ac:dyDescent="0.25">
      <c r="A37476" t="s">
        <v>26</v>
      </c>
      <c r="B37476" t="s">
        <v>9</v>
      </c>
      <c r="C37476" s="62" t="s">
        <v>80</v>
      </c>
      <c r="D37476" s="62" t="s">
        <v>127</v>
      </c>
      <c r="E37476" s="62" t="s">
        <v>173</v>
      </c>
      <c r="F37476" s="62" t="s">
        <v>19</v>
      </c>
      <c r="G37476" s="72">
        <v>-643385.25</v>
      </c>
      <c r="H37476" t="s">
        <v>187</v>
      </c>
    </row>
    <row r="37477" spans="1:8" hidden="1" x14ac:dyDescent="0.25">
      <c r="A37477" t="s">
        <v>26</v>
      </c>
      <c r="B37477" t="s">
        <v>9</v>
      </c>
      <c r="C37477" s="62" t="s">
        <v>69</v>
      </c>
      <c r="D37477" s="62" t="s">
        <v>149</v>
      </c>
      <c r="E37477" s="62" t="s">
        <v>149</v>
      </c>
      <c r="F37477" s="62" t="s">
        <v>19</v>
      </c>
      <c r="G37477" s="72">
        <v>-1221.53</v>
      </c>
      <c r="H37477" t="s">
        <v>187</v>
      </c>
    </row>
    <row r="37478" spans="1:8" hidden="1" x14ac:dyDescent="0.25">
      <c r="A37478" t="s">
        <v>26</v>
      </c>
      <c r="B37478" t="s">
        <v>9</v>
      </c>
      <c r="C37478" s="62" t="s">
        <v>69</v>
      </c>
      <c r="D37478" s="62" t="s">
        <v>148</v>
      </c>
      <c r="E37478" s="62" t="s">
        <v>148</v>
      </c>
      <c r="F37478" s="62" t="s">
        <v>19</v>
      </c>
      <c r="G37478" s="72">
        <v>-4190.49</v>
      </c>
      <c r="H37478" t="s">
        <v>187</v>
      </c>
    </row>
    <row r="37479" spans="1:8" hidden="1" x14ac:dyDescent="0.25">
      <c r="A37479" t="s">
        <v>26</v>
      </c>
      <c r="B37479" t="s">
        <v>9</v>
      </c>
      <c r="C37479" s="62" t="s">
        <v>80</v>
      </c>
      <c r="D37479" s="62" t="s">
        <v>129</v>
      </c>
      <c r="E37479" s="62" t="s">
        <v>144</v>
      </c>
      <c r="F37479" s="62" t="s">
        <v>19</v>
      </c>
      <c r="G37479" s="72">
        <v>-298532.39</v>
      </c>
      <c r="H37479" t="s">
        <v>187</v>
      </c>
    </row>
    <row r="37480" spans="1:8" hidden="1" x14ac:dyDescent="0.25">
      <c r="A37480" t="s">
        <v>26</v>
      </c>
      <c r="B37480" t="s">
        <v>9</v>
      </c>
      <c r="C37480" s="62" t="s">
        <v>69</v>
      </c>
      <c r="D37480" s="62" t="s">
        <v>89</v>
      </c>
      <c r="E37480" s="62" t="s">
        <v>154</v>
      </c>
      <c r="F37480" s="62" t="s">
        <v>19</v>
      </c>
      <c r="G37480" s="72">
        <v>-12121.54</v>
      </c>
      <c r="H37480" t="s">
        <v>187</v>
      </c>
    </row>
    <row r="37481" spans="1:8" hidden="1" x14ac:dyDescent="0.25">
      <c r="A37481" t="s">
        <v>26</v>
      </c>
      <c r="B37481" t="s">
        <v>9</v>
      </c>
      <c r="C37481" s="62" t="s">
        <v>80</v>
      </c>
      <c r="D37481" s="62" t="s">
        <v>129</v>
      </c>
      <c r="E37481" s="62" t="s">
        <v>173</v>
      </c>
      <c r="F37481" s="62" t="s">
        <v>19</v>
      </c>
      <c r="G37481" s="72">
        <v>-615243.14</v>
      </c>
      <c r="H37481" t="s">
        <v>187</v>
      </c>
    </row>
    <row r="37482" spans="1:8" hidden="1" x14ac:dyDescent="0.25">
      <c r="A37482" t="s">
        <v>26</v>
      </c>
      <c r="B37482" t="s">
        <v>9</v>
      </c>
      <c r="C37482" s="62" t="s">
        <v>69</v>
      </c>
      <c r="D37482" s="62" t="s">
        <v>70</v>
      </c>
      <c r="E37482" s="62" t="s">
        <v>186</v>
      </c>
      <c r="F37482" s="62" t="s">
        <v>19</v>
      </c>
      <c r="G37482" s="72">
        <v>-36732</v>
      </c>
      <c r="H37482" t="s">
        <v>187</v>
      </c>
    </row>
    <row r="37483" spans="1:8" hidden="1" x14ac:dyDescent="0.25">
      <c r="A37483" t="s">
        <v>26</v>
      </c>
      <c r="B37483" t="s">
        <v>9</v>
      </c>
      <c r="C37483" s="62" t="s">
        <v>69</v>
      </c>
      <c r="D37483" s="62" t="s">
        <v>148</v>
      </c>
      <c r="E37483" s="62" t="s">
        <v>148</v>
      </c>
      <c r="F37483" s="62" t="s">
        <v>19</v>
      </c>
      <c r="G37483" s="72">
        <v>-8103</v>
      </c>
      <c r="H37483" t="s">
        <v>187</v>
      </c>
    </row>
    <row r="37484" spans="1:8" hidden="1" x14ac:dyDescent="0.25">
      <c r="A37484" t="s">
        <v>26</v>
      </c>
      <c r="B37484" t="s">
        <v>9</v>
      </c>
      <c r="C37484" s="62" t="s">
        <v>69</v>
      </c>
      <c r="D37484" s="62" t="s">
        <v>89</v>
      </c>
      <c r="E37484" s="62" t="s">
        <v>151</v>
      </c>
      <c r="F37484" s="62" t="s">
        <v>19</v>
      </c>
      <c r="G37484" s="72">
        <v>-3570</v>
      </c>
      <c r="H37484" t="s">
        <v>187</v>
      </c>
    </row>
    <row r="37485" spans="1:8" hidden="1" x14ac:dyDescent="0.25">
      <c r="A37485" t="s">
        <v>26</v>
      </c>
      <c r="B37485" t="s">
        <v>9</v>
      </c>
      <c r="C37485" s="62" t="s">
        <v>80</v>
      </c>
      <c r="D37485" s="62" t="s">
        <v>128</v>
      </c>
      <c r="E37485" s="62" t="s">
        <v>144</v>
      </c>
      <c r="F37485" s="62" t="s">
        <v>19</v>
      </c>
      <c r="G37485" s="72">
        <v>-5789.18</v>
      </c>
      <c r="H37485" t="s">
        <v>187</v>
      </c>
    </row>
    <row r="37486" spans="1:8" hidden="1" x14ac:dyDescent="0.25">
      <c r="A37486" t="s">
        <v>26</v>
      </c>
      <c r="B37486" t="s">
        <v>9</v>
      </c>
      <c r="C37486" s="62" t="s">
        <v>69</v>
      </c>
      <c r="D37486" s="62" t="s">
        <v>89</v>
      </c>
      <c r="E37486" s="62" t="s">
        <v>154</v>
      </c>
      <c r="F37486" s="62" t="s">
        <v>19</v>
      </c>
      <c r="G37486" s="72">
        <v>-953.08</v>
      </c>
      <c r="H37486" t="s">
        <v>187</v>
      </c>
    </row>
    <row r="37487" spans="1:8" hidden="1" x14ac:dyDescent="0.25">
      <c r="A37487" t="s">
        <v>26</v>
      </c>
      <c r="B37487" t="s">
        <v>9</v>
      </c>
      <c r="C37487" s="62" t="s">
        <v>80</v>
      </c>
      <c r="D37487" s="62" t="s">
        <v>128</v>
      </c>
      <c r="E37487" s="62" t="s">
        <v>173</v>
      </c>
      <c r="F37487" s="62" t="s">
        <v>19</v>
      </c>
      <c r="G37487" s="72">
        <v>-26400.15</v>
      </c>
      <c r="H37487" t="s">
        <v>187</v>
      </c>
    </row>
    <row r="37488" spans="1:8" hidden="1" x14ac:dyDescent="0.25">
      <c r="A37488" t="s">
        <v>26</v>
      </c>
      <c r="B37488" t="s">
        <v>9</v>
      </c>
      <c r="C37488" s="62" t="s">
        <v>69</v>
      </c>
      <c r="D37488" s="62" t="s">
        <v>70</v>
      </c>
      <c r="E37488" s="62" t="s">
        <v>68</v>
      </c>
      <c r="F37488" s="62" t="s">
        <v>19</v>
      </c>
      <c r="G37488" s="72">
        <v>-8478.18</v>
      </c>
      <c r="H37488" t="s">
        <v>187</v>
      </c>
    </row>
    <row r="37489" spans="1:8" hidden="1" x14ac:dyDescent="0.25">
      <c r="A37489" t="s">
        <v>26</v>
      </c>
      <c r="B37489" t="s">
        <v>9</v>
      </c>
      <c r="C37489" s="62" t="s">
        <v>69</v>
      </c>
      <c r="D37489" s="62" t="s">
        <v>85</v>
      </c>
      <c r="E37489" s="62" t="s">
        <v>62</v>
      </c>
      <c r="F37489" s="62" t="s">
        <v>19</v>
      </c>
      <c r="G37489" s="72">
        <v>-802353.05</v>
      </c>
      <c r="H37489" t="s">
        <v>187</v>
      </c>
    </row>
    <row r="37490" spans="1:8" hidden="1" x14ac:dyDescent="0.25">
      <c r="A37490" t="s">
        <v>26</v>
      </c>
      <c r="B37490" t="s">
        <v>9</v>
      </c>
      <c r="C37490" s="62" t="s">
        <v>69</v>
      </c>
      <c r="D37490" s="62" t="s">
        <v>89</v>
      </c>
      <c r="E37490" s="62" t="s">
        <v>151</v>
      </c>
      <c r="F37490" s="62" t="s">
        <v>19</v>
      </c>
      <c r="G37490" s="72">
        <v>-4729.38</v>
      </c>
      <c r="H37490" t="s">
        <v>187</v>
      </c>
    </row>
    <row r="37491" spans="1:8" hidden="1" x14ac:dyDescent="0.25">
      <c r="A37491" t="s">
        <v>26</v>
      </c>
      <c r="B37491" t="s">
        <v>9</v>
      </c>
      <c r="C37491" s="62" t="s">
        <v>69</v>
      </c>
      <c r="D37491" s="62" t="s">
        <v>70</v>
      </c>
      <c r="E37491" s="62" t="s">
        <v>186</v>
      </c>
      <c r="F37491" s="62" t="s">
        <v>19</v>
      </c>
      <c r="G37491" s="72">
        <v>-23838.04</v>
      </c>
      <c r="H37491" t="s">
        <v>187</v>
      </c>
    </row>
    <row r="37492" spans="1:8" hidden="1" x14ac:dyDescent="0.25">
      <c r="A37492" t="s">
        <v>26</v>
      </c>
      <c r="B37492" t="s">
        <v>9</v>
      </c>
      <c r="C37492" s="62" t="s">
        <v>69</v>
      </c>
      <c r="D37492" s="62" t="s">
        <v>70</v>
      </c>
      <c r="E37492" s="62" t="s">
        <v>76</v>
      </c>
      <c r="F37492" s="62" t="s">
        <v>19</v>
      </c>
      <c r="G37492" s="72">
        <v>-16050.06</v>
      </c>
      <c r="H37492" t="s">
        <v>187</v>
      </c>
    </row>
    <row r="37493" spans="1:8" hidden="1" x14ac:dyDescent="0.25">
      <c r="A37493" t="s">
        <v>26</v>
      </c>
      <c r="B37493" t="s">
        <v>9</v>
      </c>
      <c r="C37493" s="62" t="s">
        <v>69</v>
      </c>
      <c r="D37493" s="62" t="s">
        <v>149</v>
      </c>
      <c r="E37493" s="62" t="s">
        <v>149</v>
      </c>
      <c r="F37493" s="62" t="s">
        <v>19</v>
      </c>
      <c r="G37493" s="72">
        <v>-2314.27</v>
      </c>
      <c r="H37493" t="s">
        <v>187</v>
      </c>
    </row>
    <row r="37494" spans="1:8" hidden="1" x14ac:dyDescent="0.25">
      <c r="A37494" t="s">
        <v>26</v>
      </c>
      <c r="B37494" t="s">
        <v>9</v>
      </c>
      <c r="C37494" s="62" t="s">
        <v>69</v>
      </c>
      <c r="D37494" s="62" t="s">
        <v>148</v>
      </c>
      <c r="E37494" s="62" t="s">
        <v>148</v>
      </c>
      <c r="F37494" s="62" t="s">
        <v>19</v>
      </c>
      <c r="G37494" s="72">
        <v>-4869.7299999999996</v>
      </c>
      <c r="H37494" t="s">
        <v>187</v>
      </c>
    </row>
    <row r="37495" spans="1:8" hidden="1" x14ac:dyDescent="0.25">
      <c r="A37495" t="s">
        <v>26</v>
      </c>
      <c r="B37495" t="s">
        <v>9</v>
      </c>
      <c r="C37495" s="62" t="s">
        <v>69</v>
      </c>
      <c r="D37495" s="62" t="s">
        <v>85</v>
      </c>
      <c r="E37495" s="62" t="s">
        <v>62</v>
      </c>
      <c r="F37495" s="62" t="s">
        <v>19</v>
      </c>
      <c r="G37495" s="72">
        <v>-3221955.23</v>
      </c>
      <c r="H37495" t="s">
        <v>187</v>
      </c>
    </row>
    <row r="37496" spans="1:8" hidden="1" x14ac:dyDescent="0.25">
      <c r="A37496" t="s">
        <v>26</v>
      </c>
      <c r="B37496" t="s">
        <v>9</v>
      </c>
      <c r="C37496" s="62" t="s">
        <v>69</v>
      </c>
      <c r="D37496" s="62" t="s">
        <v>89</v>
      </c>
      <c r="E37496" s="62" t="s">
        <v>151</v>
      </c>
      <c r="F37496" s="62" t="s">
        <v>19</v>
      </c>
      <c r="G37496" s="72">
        <v>-265.88</v>
      </c>
      <c r="H37496" t="s">
        <v>187</v>
      </c>
    </row>
    <row r="37497" spans="1:8" hidden="1" x14ac:dyDescent="0.25">
      <c r="A37497" t="s">
        <v>26</v>
      </c>
      <c r="B37497" t="s">
        <v>9</v>
      </c>
      <c r="C37497" s="62" t="s">
        <v>62</v>
      </c>
      <c r="D37497" s="62" t="s">
        <v>99</v>
      </c>
      <c r="E37497" s="62" t="s">
        <v>144</v>
      </c>
      <c r="F37497" s="62" t="s">
        <v>19</v>
      </c>
      <c r="G37497" s="72">
        <v>-3959.83</v>
      </c>
      <c r="H37497" t="s">
        <v>187</v>
      </c>
    </row>
    <row r="37498" spans="1:8" hidden="1" x14ac:dyDescent="0.25">
      <c r="A37498" t="s">
        <v>26</v>
      </c>
      <c r="B37498" t="s">
        <v>9</v>
      </c>
      <c r="C37498" s="62" t="s">
        <v>62</v>
      </c>
      <c r="D37498" s="62" t="s">
        <v>99</v>
      </c>
      <c r="E37498" s="62" t="s">
        <v>173</v>
      </c>
      <c r="F37498" s="62" t="s">
        <v>19</v>
      </c>
      <c r="G37498" s="72">
        <v>-8963728.0199999996</v>
      </c>
      <c r="H37498" t="s">
        <v>187</v>
      </c>
    </row>
    <row r="37499" spans="1:8" hidden="1" x14ac:dyDescent="0.25">
      <c r="A37499" t="s">
        <v>26</v>
      </c>
      <c r="B37499" t="s">
        <v>9</v>
      </c>
      <c r="C37499" s="62" t="s">
        <v>69</v>
      </c>
      <c r="D37499" s="62" t="s">
        <v>85</v>
      </c>
      <c r="E37499" s="62" t="s">
        <v>62</v>
      </c>
      <c r="F37499" s="62" t="s">
        <v>19</v>
      </c>
      <c r="G37499" s="72">
        <v>-5000</v>
      </c>
      <c r="H37499" t="s">
        <v>187</v>
      </c>
    </row>
    <row r="37500" spans="1:8" hidden="1" x14ac:dyDescent="0.25">
      <c r="A37500" t="s">
        <v>26</v>
      </c>
      <c r="B37500" t="s">
        <v>9</v>
      </c>
      <c r="C37500" s="62" t="s">
        <v>80</v>
      </c>
      <c r="D37500" s="62" t="s">
        <v>80</v>
      </c>
      <c r="E37500" s="62" t="s">
        <v>141</v>
      </c>
      <c r="F37500" s="62" t="s">
        <v>19</v>
      </c>
      <c r="G37500" s="72">
        <v>-45.6</v>
      </c>
      <c r="H37500" t="s">
        <v>187</v>
      </c>
    </row>
    <row r="37501" spans="1:8" hidden="1" x14ac:dyDescent="0.25">
      <c r="A37501" t="s">
        <v>26</v>
      </c>
      <c r="B37501" t="s">
        <v>9</v>
      </c>
      <c r="C37501" s="62" t="s">
        <v>62</v>
      </c>
      <c r="D37501" s="62" t="s">
        <v>99</v>
      </c>
      <c r="E37501" s="62" t="s">
        <v>87</v>
      </c>
      <c r="F37501" s="62" t="s">
        <v>19</v>
      </c>
      <c r="G37501" s="72">
        <v>-300530</v>
      </c>
      <c r="H37501" t="s">
        <v>187</v>
      </c>
    </row>
    <row r="37502" spans="1:8" hidden="1" x14ac:dyDescent="0.25">
      <c r="A37502" t="s">
        <v>26</v>
      </c>
      <c r="B37502" t="s">
        <v>9</v>
      </c>
      <c r="C37502" s="62" t="s">
        <v>69</v>
      </c>
      <c r="D37502" s="62" t="s">
        <v>85</v>
      </c>
      <c r="E37502" s="62" t="s">
        <v>62</v>
      </c>
      <c r="F37502" s="62" t="s">
        <v>19</v>
      </c>
      <c r="G37502" s="72">
        <v>-1406472.52</v>
      </c>
      <c r="H37502" t="s">
        <v>187</v>
      </c>
    </row>
    <row r="37503" spans="1:8" hidden="1" x14ac:dyDescent="0.25">
      <c r="A37503" t="s">
        <v>26</v>
      </c>
      <c r="B37503" t="s">
        <v>9</v>
      </c>
      <c r="C37503" s="62" t="s">
        <v>62</v>
      </c>
      <c r="D37503" s="62" t="s">
        <v>99</v>
      </c>
      <c r="E37503" s="62" t="s">
        <v>122</v>
      </c>
      <c r="F37503" s="62" t="s">
        <v>19</v>
      </c>
      <c r="G37503" s="72">
        <v>-153267.35999999999</v>
      </c>
      <c r="H37503" t="s">
        <v>187</v>
      </c>
    </row>
    <row r="37504" spans="1:8" hidden="1" x14ac:dyDescent="0.25">
      <c r="A37504" t="s">
        <v>26</v>
      </c>
      <c r="B37504" t="s">
        <v>9</v>
      </c>
      <c r="C37504" s="62" t="s">
        <v>69</v>
      </c>
      <c r="D37504" s="62" t="s">
        <v>89</v>
      </c>
      <c r="E37504" s="62" t="s">
        <v>151</v>
      </c>
      <c r="F37504" s="62" t="s">
        <v>19</v>
      </c>
      <c r="G37504" s="72">
        <v>-264.58999999999997</v>
      </c>
      <c r="H37504" t="s">
        <v>187</v>
      </c>
    </row>
    <row r="37505" spans="1:8" hidden="1" x14ac:dyDescent="0.25">
      <c r="A37505" t="s">
        <v>26</v>
      </c>
      <c r="B37505" t="s">
        <v>9</v>
      </c>
      <c r="C37505" s="62" t="s">
        <v>62</v>
      </c>
      <c r="D37505" s="62" t="s">
        <v>99</v>
      </c>
      <c r="E37505" s="62" t="s">
        <v>213</v>
      </c>
      <c r="F37505" s="62" t="s">
        <v>19</v>
      </c>
      <c r="G37505" s="72">
        <v>51027.29</v>
      </c>
      <c r="H37505" t="s">
        <v>187</v>
      </c>
    </row>
    <row r="37506" spans="1:8" hidden="1" x14ac:dyDescent="0.25">
      <c r="A37506" t="s">
        <v>26</v>
      </c>
      <c r="B37506" t="s">
        <v>9</v>
      </c>
      <c r="C37506" s="62" t="s">
        <v>69</v>
      </c>
      <c r="D37506" s="62" t="s">
        <v>85</v>
      </c>
      <c r="E37506" s="62" t="s">
        <v>62</v>
      </c>
      <c r="F37506" s="62" t="s">
        <v>19</v>
      </c>
      <c r="G37506" s="72">
        <v>-5000</v>
      </c>
      <c r="H37506" t="s">
        <v>187</v>
      </c>
    </row>
    <row r="37507" spans="1:8" hidden="1" x14ac:dyDescent="0.25">
      <c r="A37507" t="s">
        <v>26</v>
      </c>
      <c r="B37507" t="s">
        <v>9</v>
      </c>
      <c r="C37507" s="62" t="s">
        <v>69</v>
      </c>
      <c r="D37507" s="62" t="s">
        <v>149</v>
      </c>
      <c r="E37507" s="62" t="s">
        <v>149</v>
      </c>
      <c r="F37507" s="62" t="s">
        <v>19</v>
      </c>
      <c r="G37507" s="72">
        <v>-40825.64</v>
      </c>
      <c r="H37507" t="s">
        <v>187</v>
      </c>
    </row>
    <row r="37508" spans="1:8" hidden="1" x14ac:dyDescent="0.25">
      <c r="A37508" t="s">
        <v>26</v>
      </c>
      <c r="B37508" t="s">
        <v>9</v>
      </c>
      <c r="C37508" s="62" t="s">
        <v>69</v>
      </c>
      <c r="D37508" s="62" t="s">
        <v>148</v>
      </c>
      <c r="E37508" s="62" t="s">
        <v>148</v>
      </c>
      <c r="F37508" s="62" t="s">
        <v>19</v>
      </c>
      <c r="G37508" s="72">
        <v>-4038.44</v>
      </c>
      <c r="H37508" t="s">
        <v>187</v>
      </c>
    </row>
    <row r="37509" spans="1:8" hidden="1" x14ac:dyDescent="0.25">
      <c r="A37509" t="s">
        <v>26</v>
      </c>
      <c r="B37509" t="s">
        <v>9</v>
      </c>
      <c r="C37509" s="62" t="s">
        <v>80</v>
      </c>
      <c r="D37509" s="62" t="s">
        <v>129</v>
      </c>
      <c r="E37509" s="62" t="s">
        <v>141</v>
      </c>
      <c r="F37509" s="62" t="s">
        <v>19</v>
      </c>
      <c r="G37509" s="72">
        <v>-45.6</v>
      </c>
      <c r="H37509" t="s">
        <v>187</v>
      </c>
    </row>
    <row r="37510" spans="1:8" hidden="1" x14ac:dyDescent="0.25">
      <c r="A37510" t="s">
        <v>26</v>
      </c>
      <c r="B37510" t="s">
        <v>9</v>
      </c>
      <c r="C37510" s="62" t="s">
        <v>80</v>
      </c>
      <c r="D37510" s="62" t="s">
        <v>129</v>
      </c>
      <c r="E37510" s="62" t="s">
        <v>144</v>
      </c>
      <c r="F37510" s="62" t="s">
        <v>19</v>
      </c>
      <c r="G37510" s="72">
        <v>-167757.81</v>
      </c>
      <c r="H37510" t="s">
        <v>187</v>
      </c>
    </row>
    <row r="37511" spans="1:8" hidden="1" x14ac:dyDescent="0.25">
      <c r="A37511" t="s">
        <v>26</v>
      </c>
      <c r="B37511" t="s">
        <v>9</v>
      </c>
      <c r="C37511" s="62" t="s">
        <v>80</v>
      </c>
      <c r="D37511" s="62" t="s">
        <v>129</v>
      </c>
      <c r="E37511" s="62" t="s">
        <v>173</v>
      </c>
      <c r="F37511" s="62" t="s">
        <v>19</v>
      </c>
      <c r="G37511" s="72">
        <v>-130008.01</v>
      </c>
      <c r="H37511" t="s">
        <v>187</v>
      </c>
    </row>
    <row r="37512" spans="1:8" hidden="1" x14ac:dyDescent="0.25">
      <c r="A37512" t="s">
        <v>26</v>
      </c>
      <c r="B37512" t="s">
        <v>9</v>
      </c>
      <c r="C37512" s="62" t="s">
        <v>80</v>
      </c>
      <c r="D37512" s="62" t="s">
        <v>129</v>
      </c>
      <c r="E37512" s="62" t="s">
        <v>168</v>
      </c>
      <c r="F37512" s="62" t="s">
        <v>19</v>
      </c>
      <c r="G37512" s="72">
        <v>-1310256.8</v>
      </c>
      <c r="H37512" t="s">
        <v>187</v>
      </c>
    </row>
    <row r="37513" spans="1:8" hidden="1" x14ac:dyDescent="0.25">
      <c r="A37513" t="s">
        <v>26</v>
      </c>
      <c r="B37513" t="s">
        <v>9</v>
      </c>
      <c r="C37513" s="62" t="s">
        <v>80</v>
      </c>
      <c r="D37513" s="62" t="s">
        <v>97</v>
      </c>
      <c r="E37513" s="62" t="s">
        <v>51</v>
      </c>
      <c r="F37513" s="62" t="s">
        <v>19</v>
      </c>
      <c r="G37513" s="72">
        <v>-21041</v>
      </c>
      <c r="H37513" t="s">
        <v>187</v>
      </c>
    </row>
    <row r="37514" spans="1:8" hidden="1" x14ac:dyDescent="0.25">
      <c r="A37514" t="s">
        <v>26</v>
      </c>
      <c r="B37514" t="s">
        <v>9</v>
      </c>
      <c r="C37514" s="62" t="s">
        <v>69</v>
      </c>
      <c r="D37514" s="62" t="s">
        <v>149</v>
      </c>
      <c r="E37514" s="62" t="s">
        <v>149</v>
      </c>
      <c r="F37514" s="62" t="s">
        <v>19</v>
      </c>
      <c r="G37514" s="72">
        <v>-13711.19</v>
      </c>
      <c r="H37514" t="s">
        <v>187</v>
      </c>
    </row>
    <row r="37515" spans="1:8" hidden="1" x14ac:dyDescent="0.25">
      <c r="A37515" t="s">
        <v>26</v>
      </c>
      <c r="B37515" t="s">
        <v>9</v>
      </c>
      <c r="C37515" s="62" t="s">
        <v>69</v>
      </c>
      <c r="D37515" s="62" t="s">
        <v>148</v>
      </c>
      <c r="E37515" s="62" t="s">
        <v>148</v>
      </c>
      <c r="F37515" s="62" t="s">
        <v>19</v>
      </c>
      <c r="G37515" s="72">
        <v>-10822.56</v>
      </c>
      <c r="H37515" t="s">
        <v>187</v>
      </c>
    </row>
    <row r="37516" spans="1:8" hidden="1" x14ac:dyDescent="0.25">
      <c r="A37516" t="s">
        <v>26</v>
      </c>
      <c r="B37516" t="s">
        <v>9</v>
      </c>
      <c r="C37516" s="62" t="s">
        <v>69</v>
      </c>
      <c r="D37516" s="62" t="s">
        <v>85</v>
      </c>
      <c r="E37516" s="62" t="s">
        <v>80</v>
      </c>
      <c r="F37516" s="62" t="s">
        <v>19</v>
      </c>
      <c r="G37516" s="72">
        <v>-574070.96</v>
      </c>
      <c r="H37516" t="s">
        <v>187</v>
      </c>
    </row>
    <row r="37517" spans="1:8" hidden="1" x14ac:dyDescent="0.25">
      <c r="A37517" t="s">
        <v>26</v>
      </c>
      <c r="B37517" t="s">
        <v>9</v>
      </c>
      <c r="C37517" s="62" t="s">
        <v>69</v>
      </c>
      <c r="D37517" s="62" t="s">
        <v>85</v>
      </c>
      <c r="E37517" s="62" t="s">
        <v>80</v>
      </c>
      <c r="F37517" s="62" t="s">
        <v>19</v>
      </c>
      <c r="G37517" s="72">
        <v>-81112.820000000007</v>
      </c>
      <c r="H37517" t="s">
        <v>187</v>
      </c>
    </row>
    <row r="37518" spans="1:8" hidden="1" x14ac:dyDescent="0.25">
      <c r="A37518" t="s">
        <v>26</v>
      </c>
      <c r="B37518" t="s">
        <v>9</v>
      </c>
      <c r="C37518" s="62" t="s">
        <v>69</v>
      </c>
      <c r="D37518" s="62" t="s">
        <v>89</v>
      </c>
      <c r="E37518" s="62" t="s">
        <v>151</v>
      </c>
      <c r="F37518" s="62" t="s">
        <v>19</v>
      </c>
      <c r="G37518" s="72">
        <v>-17649.650000000001</v>
      </c>
      <c r="H37518" t="s">
        <v>187</v>
      </c>
    </row>
    <row r="37519" spans="1:8" hidden="1" x14ac:dyDescent="0.25">
      <c r="A37519" t="s">
        <v>26</v>
      </c>
      <c r="B37519" t="s">
        <v>9</v>
      </c>
      <c r="C37519" s="62" t="s">
        <v>80</v>
      </c>
      <c r="D37519" s="62" t="s">
        <v>97</v>
      </c>
      <c r="E37519" s="62" t="s">
        <v>144</v>
      </c>
      <c r="F37519" s="62" t="s">
        <v>19</v>
      </c>
      <c r="G37519" s="72">
        <v>-11865</v>
      </c>
      <c r="H37519" t="s">
        <v>187</v>
      </c>
    </row>
    <row r="37520" spans="1:8" hidden="1" x14ac:dyDescent="0.25">
      <c r="A37520" t="s">
        <v>26</v>
      </c>
      <c r="B37520" t="s">
        <v>9</v>
      </c>
      <c r="C37520" s="62" t="s">
        <v>80</v>
      </c>
      <c r="D37520" s="62" t="s">
        <v>97</v>
      </c>
      <c r="E37520" s="62" t="s">
        <v>173</v>
      </c>
      <c r="F37520" s="62" t="s">
        <v>19</v>
      </c>
      <c r="G37520" s="72">
        <v>-53243.87</v>
      </c>
      <c r="H37520" t="s">
        <v>187</v>
      </c>
    </row>
    <row r="37521" spans="1:8" hidden="1" x14ac:dyDescent="0.25">
      <c r="A37521" t="s">
        <v>26</v>
      </c>
      <c r="B37521" t="s">
        <v>9</v>
      </c>
      <c r="C37521" s="62" t="s">
        <v>80</v>
      </c>
      <c r="D37521" s="62" t="s">
        <v>97</v>
      </c>
      <c r="E37521" s="62" t="s">
        <v>173</v>
      </c>
      <c r="F37521" s="62" t="s">
        <v>19</v>
      </c>
      <c r="G37521" s="72">
        <v>-75000</v>
      </c>
      <c r="H37521" t="s">
        <v>187</v>
      </c>
    </row>
    <row r="37522" spans="1:8" hidden="1" x14ac:dyDescent="0.25">
      <c r="A37522" t="s">
        <v>26</v>
      </c>
      <c r="B37522" t="s">
        <v>9</v>
      </c>
      <c r="C37522" s="62" t="s">
        <v>69</v>
      </c>
      <c r="D37522" s="62" t="s">
        <v>149</v>
      </c>
      <c r="E37522" s="62" t="s">
        <v>149</v>
      </c>
      <c r="F37522" s="62" t="s">
        <v>19</v>
      </c>
      <c r="G37522" s="72">
        <v>-23357.23</v>
      </c>
      <c r="H37522" t="s">
        <v>187</v>
      </c>
    </row>
    <row r="37523" spans="1:8" hidden="1" x14ac:dyDescent="0.25">
      <c r="A37523" t="s">
        <v>26</v>
      </c>
      <c r="B37523" t="s">
        <v>9</v>
      </c>
      <c r="C37523" s="62" t="s">
        <v>69</v>
      </c>
      <c r="D37523" s="62" t="s">
        <v>148</v>
      </c>
      <c r="E37523" s="62" t="s">
        <v>148</v>
      </c>
      <c r="F37523" s="62" t="s">
        <v>19</v>
      </c>
      <c r="G37523" s="72">
        <v>-524.37</v>
      </c>
      <c r="H37523" t="s">
        <v>187</v>
      </c>
    </row>
    <row r="37524" spans="1:8" hidden="1" x14ac:dyDescent="0.25">
      <c r="A37524" t="s">
        <v>26</v>
      </c>
      <c r="B37524" t="s">
        <v>9</v>
      </c>
      <c r="C37524" s="62" t="s">
        <v>80</v>
      </c>
      <c r="D37524" s="62" t="s">
        <v>97</v>
      </c>
      <c r="E37524" s="62" t="s">
        <v>144</v>
      </c>
      <c r="F37524" s="62" t="s">
        <v>19</v>
      </c>
      <c r="G37524" s="72">
        <v>-29025.67</v>
      </c>
      <c r="H37524" t="s">
        <v>187</v>
      </c>
    </row>
    <row r="37525" spans="1:8" hidden="1" x14ac:dyDescent="0.25">
      <c r="A37525" t="s">
        <v>26</v>
      </c>
      <c r="B37525" t="s">
        <v>9</v>
      </c>
      <c r="C37525" s="62" t="s">
        <v>80</v>
      </c>
      <c r="D37525" s="62" t="s">
        <v>97</v>
      </c>
      <c r="E37525" s="62" t="s">
        <v>173</v>
      </c>
      <c r="F37525" s="62" t="s">
        <v>19</v>
      </c>
      <c r="G37525" s="72">
        <v>-27613.46</v>
      </c>
      <c r="H37525" t="s">
        <v>187</v>
      </c>
    </row>
    <row r="37526" spans="1:8" hidden="1" x14ac:dyDescent="0.25">
      <c r="A37526" t="s">
        <v>26</v>
      </c>
      <c r="B37526" t="s">
        <v>9</v>
      </c>
      <c r="C37526" s="62" t="s">
        <v>69</v>
      </c>
      <c r="D37526" s="62" t="s">
        <v>85</v>
      </c>
      <c r="E37526" s="62" t="s">
        <v>33</v>
      </c>
      <c r="F37526" s="62" t="s">
        <v>19</v>
      </c>
      <c r="G37526" s="72">
        <v>-569561.73</v>
      </c>
      <c r="H37526" t="s">
        <v>187</v>
      </c>
    </row>
    <row r="37527" spans="1:8" hidden="1" x14ac:dyDescent="0.25">
      <c r="A37527" t="s">
        <v>26</v>
      </c>
      <c r="B37527" t="s">
        <v>9</v>
      </c>
      <c r="C37527" s="62" t="s">
        <v>69</v>
      </c>
      <c r="D37527" s="62" t="s">
        <v>85</v>
      </c>
      <c r="E37527" s="62" t="s">
        <v>33</v>
      </c>
      <c r="F37527" s="62" t="s">
        <v>19</v>
      </c>
      <c r="G37527" s="72">
        <v>-8863.64</v>
      </c>
      <c r="H37527" t="s">
        <v>187</v>
      </c>
    </row>
    <row r="37528" spans="1:8" hidden="1" x14ac:dyDescent="0.25">
      <c r="A37528" t="s">
        <v>26</v>
      </c>
      <c r="B37528" t="s">
        <v>9</v>
      </c>
      <c r="C37528" s="62" t="s">
        <v>69</v>
      </c>
      <c r="D37528" s="62" t="s">
        <v>85</v>
      </c>
      <c r="E37528" s="62" t="s">
        <v>80</v>
      </c>
      <c r="F37528" s="62" t="s">
        <v>19</v>
      </c>
      <c r="G37528" s="72">
        <v>-1066311.3999999999</v>
      </c>
      <c r="H37528" t="s">
        <v>187</v>
      </c>
    </row>
    <row r="37529" spans="1:8" hidden="1" x14ac:dyDescent="0.25">
      <c r="A37529" t="s">
        <v>26</v>
      </c>
      <c r="B37529" t="s">
        <v>9</v>
      </c>
      <c r="C37529" s="62" t="s">
        <v>69</v>
      </c>
      <c r="D37529" s="62" t="s">
        <v>85</v>
      </c>
      <c r="E37529" s="62" t="s">
        <v>80</v>
      </c>
      <c r="F37529" s="62" t="s">
        <v>19</v>
      </c>
      <c r="G37529" s="72">
        <v>-40333.43</v>
      </c>
      <c r="H37529" t="s">
        <v>187</v>
      </c>
    </row>
    <row r="37530" spans="1:8" hidden="1" x14ac:dyDescent="0.25">
      <c r="A37530" t="s">
        <v>26</v>
      </c>
      <c r="B37530" t="s">
        <v>9</v>
      </c>
      <c r="C37530" s="62" t="s">
        <v>69</v>
      </c>
      <c r="D37530" s="62" t="s">
        <v>85</v>
      </c>
      <c r="E37530" s="62" t="s">
        <v>80</v>
      </c>
      <c r="F37530" s="62" t="s">
        <v>19</v>
      </c>
      <c r="G37530" s="72">
        <v>-53201.75</v>
      </c>
      <c r="H37530" t="s">
        <v>187</v>
      </c>
    </row>
    <row r="37531" spans="1:8" hidden="1" x14ac:dyDescent="0.25">
      <c r="A37531" t="s">
        <v>26</v>
      </c>
      <c r="B37531" t="s">
        <v>9</v>
      </c>
      <c r="C37531" s="62" t="s">
        <v>69</v>
      </c>
      <c r="D37531" s="62" t="s">
        <v>85</v>
      </c>
      <c r="E37531" s="62" t="s">
        <v>80</v>
      </c>
      <c r="F37531" s="62" t="s">
        <v>19</v>
      </c>
      <c r="G37531" s="72">
        <v>-21818.18</v>
      </c>
      <c r="H37531" t="s">
        <v>187</v>
      </c>
    </row>
    <row r="37532" spans="1:8" hidden="1" x14ac:dyDescent="0.25">
      <c r="A37532" t="s">
        <v>26</v>
      </c>
      <c r="B37532" t="s">
        <v>9</v>
      </c>
      <c r="C37532" s="62" t="s">
        <v>69</v>
      </c>
      <c r="D37532" s="62" t="s">
        <v>85</v>
      </c>
      <c r="E37532" s="62" t="s">
        <v>46</v>
      </c>
      <c r="F37532" s="62" t="s">
        <v>19</v>
      </c>
      <c r="G37532" s="72">
        <v>-150080.24</v>
      </c>
      <c r="H37532" t="s">
        <v>187</v>
      </c>
    </row>
    <row r="37533" spans="1:8" hidden="1" x14ac:dyDescent="0.25">
      <c r="A37533" t="s">
        <v>26</v>
      </c>
      <c r="B37533" t="s">
        <v>9</v>
      </c>
      <c r="C37533" s="62" t="s">
        <v>69</v>
      </c>
      <c r="D37533" s="62" t="s">
        <v>85</v>
      </c>
      <c r="E37533" s="62" t="s">
        <v>88</v>
      </c>
      <c r="F37533" s="62" t="s">
        <v>19</v>
      </c>
      <c r="G37533" s="72">
        <v>-2779490.59</v>
      </c>
      <c r="H37533" t="s">
        <v>187</v>
      </c>
    </row>
    <row r="37534" spans="1:8" hidden="1" x14ac:dyDescent="0.25">
      <c r="A37534" t="s">
        <v>26</v>
      </c>
      <c r="B37534" t="s">
        <v>9</v>
      </c>
      <c r="C37534" s="62" t="s">
        <v>69</v>
      </c>
      <c r="D37534" s="62" t="s">
        <v>85</v>
      </c>
      <c r="E37534" s="62" t="s">
        <v>88</v>
      </c>
      <c r="F37534" s="62" t="s">
        <v>19</v>
      </c>
      <c r="G37534" s="72">
        <v>-157190.67000000001</v>
      </c>
      <c r="H37534" t="s">
        <v>187</v>
      </c>
    </row>
    <row r="37535" spans="1:8" hidden="1" x14ac:dyDescent="0.25">
      <c r="A37535" t="s">
        <v>26</v>
      </c>
      <c r="B37535" t="s">
        <v>9</v>
      </c>
      <c r="C37535" s="62" t="s">
        <v>69</v>
      </c>
      <c r="D37535" s="62" t="s">
        <v>85</v>
      </c>
      <c r="E37535" s="62" t="s">
        <v>88</v>
      </c>
      <c r="F37535" s="62" t="s">
        <v>19</v>
      </c>
      <c r="G37535" s="72">
        <v>-14000</v>
      </c>
      <c r="H37535" t="s">
        <v>187</v>
      </c>
    </row>
    <row r="37536" spans="1:8" hidden="1" x14ac:dyDescent="0.25">
      <c r="A37536" t="s">
        <v>26</v>
      </c>
      <c r="B37536" t="s">
        <v>9</v>
      </c>
      <c r="C37536" s="62" t="s">
        <v>69</v>
      </c>
      <c r="D37536" s="62" t="s">
        <v>85</v>
      </c>
      <c r="E37536" s="62" t="s">
        <v>88</v>
      </c>
      <c r="F37536" s="62" t="s">
        <v>19</v>
      </c>
      <c r="G37536" s="72">
        <v>-48230.67</v>
      </c>
      <c r="H37536" t="s">
        <v>187</v>
      </c>
    </row>
    <row r="37537" spans="1:8" hidden="1" x14ac:dyDescent="0.25">
      <c r="A37537" t="s">
        <v>26</v>
      </c>
      <c r="B37537" t="s">
        <v>9</v>
      </c>
      <c r="C37537" s="62" t="s">
        <v>69</v>
      </c>
      <c r="D37537" s="62" t="s">
        <v>85</v>
      </c>
      <c r="E37537" s="62" t="s">
        <v>88</v>
      </c>
      <c r="F37537" s="62" t="s">
        <v>19</v>
      </c>
      <c r="G37537" s="72">
        <v>-222242.39</v>
      </c>
      <c r="H37537" t="s">
        <v>187</v>
      </c>
    </row>
    <row r="37538" spans="1:8" hidden="1" x14ac:dyDescent="0.25">
      <c r="A37538" t="s">
        <v>26</v>
      </c>
      <c r="B37538" t="s">
        <v>9</v>
      </c>
      <c r="C37538" s="62" t="s">
        <v>69</v>
      </c>
      <c r="D37538" s="62" t="s">
        <v>85</v>
      </c>
      <c r="E37538" s="62" t="s">
        <v>46</v>
      </c>
      <c r="F37538" s="62" t="s">
        <v>19</v>
      </c>
      <c r="G37538" s="72">
        <v>-1227529.17</v>
      </c>
      <c r="H37538" t="s">
        <v>187</v>
      </c>
    </row>
    <row r="37539" spans="1:8" hidden="1" x14ac:dyDescent="0.25">
      <c r="A37539" t="s">
        <v>26</v>
      </c>
      <c r="B37539" t="s">
        <v>9</v>
      </c>
      <c r="C37539" s="62" t="s">
        <v>69</v>
      </c>
      <c r="D37539" s="62" t="s">
        <v>85</v>
      </c>
      <c r="E37539" s="62" t="s">
        <v>86</v>
      </c>
      <c r="F37539" s="62" t="s">
        <v>19</v>
      </c>
      <c r="G37539" s="72">
        <v>-1025948.5</v>
      </c>
      <c r="H37539" t="s">
        <v>187</v>
      </c>
    </row>
    <row r="37540" spans="1:8" hidden="1" x14ac:dyDescent="0.25">
      <c r="A37540" t="s">
        <v>26</v>
      </c>
      <c r="B37540" t="s">
        <v>9</v>
      </c>
      <c r="C37540" s="62" t="s">
        <v>69</v>
      </c>
      <c r="D37540" s="62" t="s">
        <v>85</v>
      </c>
      <c r="E37540" s="62" t="s">
        <v>86</v>
      </c>
      <c r="F37540" s="62" t="s">
        <v>19</v>
      </c>
      <c r="G37540" s="72">
        <v>-117434</v>
      </c>
      <c r="H37540" t="s">
        <v>187</v>
      </c>
    </row>
    <row r="37541" spans="1:8" hidden="1" x14ac:dyDescent="0.25">
      <c r="A37541" t="s">
        <v>26</v>
      </c>
      <c r="B37541" t="s">
        <v>9</v>
      </c>
      <c r="C37541" s="62" t="s">
        <v>69</v>
      </c>
      <c r="D37541" s="62" t="s">
        <v>89</v>
      </c>
      <c r="E37541" s="62" t="s">
        <v>151</v>
      </c>
      <c r="F37541" s="62" t="s">
        <v>19</v>
      </c>
      <c r="G37541" s="72">
        <v>-3415.07</v>
      </c>
      <c r="H37541" t="s">
        <v>187</v>
      </c>
    </row>
    <row r="37542" spans="1:8" hidden="1" x14ac:dyDescent="0.25">
      <c r="A37542" t="s">
        <v>26</v>
      </c>
      <c r="B37542" t="s">
        <v>9</v>
      </c>
      <c r="C37542" s="62" t="s">
        <v>69</v>
      </c>
      <c r="D37542" s="62" t="s">
        <v>85</v>
      </c>
      <c r="E37542" s="62" t="s">
        <v>86</v>
      </c>
      <c r="F37542" s="62" t="s">
        <v>19</v>
      </c>
      <c r="G37542" s="72">
        <v>-10000</v>
      </c>
      <c r="H37542" t="s">
        <v>187</v>
      </c>
    </row>
    <row r="37543" spans="1:8" hidden="1" x14ac:dyDescent="0.25">
      <c r="A37543" t="s">
        <v>26</v>
      </c>
      <c r="B37543" t="s">
        <v>9</v>
      </c>
      <c r="C37543" s="62" t="s">
        <v>69</v>
      </c>
      <c r="D37543" s="62" t="s">
        <v>85</v>
      </c>
      <c r="E37543" s="62" t="s">
        <v>101</v>
      </c>
      <c r="F37543" s="62" t="s">
        <v>19</v>
      </c>
      <c r="G37543" s="72">
        <v>-246833.33</v>
      </c>
      <c r="H37543" t="s">
        <v>187</v>
      </c>
    </row>
    <row r="37544" spans="1:8" hidden="1" x14ac:dyDescent="0.25">
      <c r="A37544" t="s">
        <v>26</v>
      </c>
      <c r="B37544" t="s">
        <v>9</v>
      </c>
      <c r="C37544" s="62" t="s">
        <v>69</v>
      </c>
      <c r="D37544" s="62" t="s">
        <v>85</v>
      </c>
      <c r="E37544" s="62" t="s">
        <v>33</v>
      </c>
      <c r="F37544" s="62" t="s">
        <v>19</v>
      </c>
      <c r="G37544" s="72">
        <v>-617975.34</v>
      </c>
      <c r="H37544" t="s">
        <v>187</v>
      </c>
    </row>
    <row r="37545" spans="1:8" hidden="1" x14ac:dyDescent="0.25">
      <c r="A37545" t="s">
        <v>26</v>
      </c>
      <c r="B37545" t="s">
        <v>9</v>
      </c>
      <c r="C37545" s="62" t="s">
        <v>69</v>
      </c>
      <c r="D37545" s="62" t="s">
        <v>85</v>
      </c>
      <c r="E37545" s="62" t="s">
        <v>33</v>
      </c>
      <c r="F37545" s="62" t="s">
        <v>19</v>
      </c>
      <c r="G37545" s="72">
        <v>-5000</v>
      </c>
      <c r="H37545" t="s">
        <v>187</v>
      </c>
    </row>
    <row r="37546" spans="1:8" hidden="1" x14ac:dyDescent="0.25">
      <c r="A37546" t="s">
        <v>26</v>
      </c>
      <c r="B37546" t="s">
        <v>9</v>
      </c>
      <c r="C37546" s="62" t="s">
        <v>69</v>
      </c>
      <c r="D37546" s="62" t="s">
        <v>85</v>
      </c>
      <c r="E37546" s="62" t="s">
        <v>46</v>
      </c>
      <c r="F37546" s="62" t="s">
        <v>19</v>
      </c>
      <c r="G37546" s="72">
        <v>-2033025.24</v>
      </c>
      <c r="H37546" t="s">
        <v>187</v>
      </c>
    </row>
    <row r="37547" spans="1:8" hidden="1" x14ac:dyDescent="0.25">
      <c r="A37547" t="s">
        <v>26</v>
      </c>
      <c r="B37547" t="s">
        <v>9</v>
      </c>
      <c r="C37547" s="62" t="s">
        <v>69</v>
      </c>
      <c r="D37547" s="62" t="s">
        <v>85</v>
      </c>
      <c r="E37547" s="62" t="s">
        <v>46</v>
      </c>
      <c r="F37547" s="62" t="s">
        <v>19</v>
      </c>
      <c r="G37547" s="72">
        <v>-65258.76</v>
      </c>
      <c r="H37547" t="s">
        <v>187</v>
      </c>
    </row>
    <row r="37548" spans="1:8" hidden="1" x14ac:dyDescent="0.25">
      <c r="A37548" t="s">
        <v>26</v>
      </c>
      <c r="B37548" t="s">
        <v>9</v>
      </c>
      <c r="C37548" s="62" t="s">
        <v>69</v>
      </c>
      <c r="D37548" s="62" t="s">
        <v>85</v>
      </c>
      <c r="E37548" s="62" t="s">
        <v>46</v>
      </c>
      <c r="F37548" s="62" t="s">
        <v>19</v>
      </c>
      <c r="G37548" s="72">
        <v>-838834.57</v>
      </c>
      <c r="H37548" t="s">
        <v>187</v>
      </c>
    </row>
    <row r="37549" spans="1:8" hidden="1" x14ac:dyDescent="0.25">
      <c r="A37549" t="s">
        <v>26</v>
      </c>
      <c r="B37549" t="s">
        <v>9</v>
      </c>
      <c r="C37549" s="62" t="s">
        <v>69</v>
      </c>
      <c r="D37549" s="62" t="s">
        <v>85</v>
      </c>
      <c r="E37549" s="62" t="s">
        <v>88</v>
      </c>
      <c r="F37549" s="62" t="s">
        <v>19</v>
      </c>
      <c r="G37549" s="72">
        <v>-222225</v>
      </c>
      <c r="H37549" t="s">
        <v>187</v>
      </c>
    </row>
    <row r="37550" spans="1:8" hidden="1" x14ac:dyDescent="0.25">
      <c r="A37550" t="s">
        <v>26</v>
      </c>
      <c r="B37550" t="s">
        <v>9</v>
      </c>
      <c r="C37550" s="62" t="s">
        <v>27</v>
      </c>
      <c r="D37550" s="62" t="s">
        <v>112</v>
      </c>
      <c r="E37550" s="62" t="s">
        <v>112</v>
      </c>
      <c r="F37550" s="62" t="s">
        <v>19</v>
      </c>
      <c r="G37550" s="72">
        <v>-4150</v>
      </c>
      <c r="H37550" t="s">
        <v>187</v>
      </c>
    </row>
    <row r="37551" spans="1:8" hidden="1" x14ac:dyDescent="0.25">
      <c r="A37551" t="s">
        <v>26</v>
      </c>
      <c r="B37551" t="s">
        <v>9</v>
      </c>
      <c r="C37551" s="62" t="s">
        <v>27</v>
      </c>
      <c r="D37551" s="62" t="s">
        <v>121</v>
      </c>
      <c r="E37551" s="62" t="s">
        <v>121</v>
      </c>
      <c r="F37551" s="62" t="s">
        <v>19</v>
      </c>
      <c r="G37551" s="72">
        <v>-2765380.39</v>
      </c>
      <c r="H37551" t="s">
        <v>187</v>
      </c>
    </row>
    <row r="37552" spans="1:8" hidden="1" x14ac:dyDescent="0.25">
      <c r="A37552" t="s">
        <v>26</v>
      </c>
      <c r="B37552" t="s">
        <v>9</v>
      </c>
      <c r="C37552" s="62" t="s">
        <v>69</v>
      </c>
      <c r="D37552" s="62" t="s">
        <v>158</v>
      </c>
      <c r="E37552" s="62" t="s">
        <v>165</v>
      </c>
      <c r="F37552" s="62" t="s">
        <v>19</v>
      </c>
      <c r="G37552" s="72">
        <v>-321.04000000000002</v>
      </c>
      <c r="H37552" t="s">
        <v>187</v>
      </c>
    </row>
    <row r="37553" spans="1:8" hidden="1" x14ac:dyDescent="0.25">
      <c r="A37553" t="s">
        <v>26</v>
      </c>
      <c r="B37553" t="s">
        <v>9</v>
      </c>
      <c r="C37553" s="62" t="s">
        <v>69</v>
      </c>
      <c r="D37553" s="62" t="s">
        <v>158</v>
      </c>
      <c r="E37553" s="62" t="s">
        <v>165</v>
      </c>
      <c r="F37553" s="62" t="s">
        <v>19</v>
      </c>
      <c r="G37553" s="72">
        <v>-2289.42</v>
      </c>
      <c r="H37553" t="s">
        <v>187</v>
      </c>
    </row>
    <row r="37554" spans="1:8" hidden="1" x14ac:dyDescent="0.25">
      <c r="A37554" t="s">
        <v>26</v>
      </c>
      <c r="B37554" t="s">
        <v>9</v>
      </c>
      <c r="C37554" s="62" t="s">
        <v>69</v>
      </c>
      <c r="D37554" s="62" t="s">
        <v>158</v>
      </c>
      <c r="E37554" s="62" t="s">
        <v>165</v>
      </c>
      <c r="F37554" s="62" t="s">
        <v>19</v>
      </c>
      <c r="G37554" s="72">
        <v>-50</v>
      </c>
      <c r="H37554" t="s">
        <v>187</v>
      </c>
    </row>
    <row r="37555" spans="1:8" hidden="1" x14ac:dyDescent="0.25">
      <c r="A37555" t="s">
        <v>26</v>
      </c>
      <c r="B37555" t="s">
        <v>9</v>
      </c>
      <c r="C37555" s="62" t="s">
        <v>69</v>
      </c>
      <c r="D37555" s="62" t="s">
        <v>158</v>
      </c>
      <c r="E37555" s="62" t="s">
        <v>165</v>
      </c>
      <c r="F37555" s="62" t="s">
        <v>19</v>
      </c>
      <c r="G37555" s="72">
        <v>-2050</v>
      </c>
      <c r="H37555" t="s">
        <v>187</v>
      </c>
    </row>
    <row r="37556" spans="1:8" hidden="1" x14ac:dyDescent="0.25">
      <c r="A37556" t="s">
        <v>26</v>
      </c>
      <c r="B37556" t="s">
        <v>9</v>
      </c>
      <c r="C37556" s="62" t="s">
        <v>69</v>
      </c>
      <c r="D37556" s="62" t="s">
        <v>70</v>
      </c>
      <c r="E37556" s="62" t="s">
        <v>179</v>
      </c>
      <c r="F37556" s="62" t="s">
        <v>19</v>
      </c>
      <c r="G37556" s="72">
        <v>-31929.52</v>
      </c>
      <c r="H37556" t="s">
        <v>187</v>
      </c>
    </row>
    <row r="37557" spans="1:8" hidden="1" x14ac:dyDescent="0.25">
      <c r="A37557" t="s">
        <v>26</v>
      </c>
      <c r="B37557" t="s">
        <v>9</v>
      </c>
      <c r="C37557" s="62" t="s">
        <v>69</v>
      </c>
      <c r="D37557" s="62" t="s">
        <v>158</v>
      </c>
      <c r="E37557" s="62" t="s">
        <v>165</v>
      </c>
      <c r="F37557" s="62" t="s">
        <v>19</v>
      </c>
      <c r="G37557" s="72">
        <v>-671.94</v>
      </c>
      <c r="H37557" t="s">
        <v>187</v>
      </c>
    </row>
    <row r="37558" spans="1:8" hidden="1" x14ac:dyDescent="0.25">
      <c r="A37558" t="s">
        <v>26</v>
      </c>
      <c r="B37558" t="s">
        <v>9</v>
      </c>
      <c r="C37558" s="62" t="s">
        <v>69</v>
      </c>
      <c r="D37558" s="62" t="s">
        <v>158</v>
      </c>
      <c r="E37558" s="62" t="s">
        <v>165</v>
      </c>
      <c r="F37558" s="62" t="s">
        <v>19</v>
      </c>
      <c r="G37558" s="72">
        <v>-309.54000000000002</v>
      </c>
      <c r="H37558" t="s">
        <v>187</v>
      </c>
    </row>
    <row r="37559" spans="1:8" hidden="1" x14ac:dyDescent="0.25">
      <c r="A37559" t="s">
        <v>26</v>
      </c>
      <c r="B37559" t="s">
        <v>9</v>
      </c>
      <c r="C37559" s="62" t="s">
        <v>69</v>
      </c>
      <c r="D37559" s="62" t="s">
        <v>158</v>
      </c>
      <c r="E37559" s="62" t="s">
        <v>165</v>
      </c>
      <c r="F37559" s="62" t="s">
        <v>19</v>
      </c>
      <c r="G37559" s="72">
        <v>-800</v>
      </c>
      <c r="H37559" t="s">
        <v>187</v>
      </c>
    </row>
    <row r="37560" spans="1:8" hidden="1" x14ac:dyDescent="0.25">
      <c r="A37560" t="s">
        <v>26</v>
      </c>
      <c r="B37560" t="s">
        <v>9</v>
      </c>
      <c r="C37560" s="62" t="s">
        <v>69</v>
      </c>
      <c r="D37560" s="62" t="s">
        <v>158</v>
      </c>
      <c r="E37560" s="62" t="s">
        <v>165</v>
      </c>
      <c r="F37560" s="62" t="s">
        <v>19</v>
      </c>
      <c r="G37560" s="72">
        <v>-305</v>
      </c>
      <c r="H37560" t="s">
        <v>187</v>
      </c>
    </row>
    <row r="37561" spans="1:8" hidden="1" x14ac:dyDescent="0.25">
      <c r="A37561" t="s">
        <v>26</v>
      </c>
      <c r="B37561" t="s">
        <v>9</v>
      </c>
      <c r="C37561" s="62" t="s">
        <v>69</v>
      </c>
      <c r="D37561" s="62" t="s">
        <v>158</v>
      </c>
      <c r="E37561" s="62" t="s">
        <v>165</v>
      </c>
      <c r="F37561" s="62" t="s">
        <v>19</v>
      </c>
      <c r="G37561" s="72">
        <v>-250</v>
      </c>
      <c r="H37561" t="s">
        <v>187</v>
      </c>
    </row>
    <row r="37562" spans="1:8" hidden="1" x14ac:dyDescent="0.25">
      <c r="A37562" t="s">
        <v>26</v>
      </c>
      <c r="B37562" t="s">
        <v>9</v>
      </c>
      <c r="C37562" s="62" t="s">
        <v>49</v>
      </c>
      <c r="D37562" s="62" t="s">
        <v>50</v>
      </c>
      <c r="E37562" s="62" t="s">
        <v>137</v>
      </c>
      <c r="F37562" s="62" t="s">
        <v>19</v>
      </c>
      <c r="G37562" s="72">
        <v>-2109.0500000000002</v>
      </c>
      <c r="H37562" t="s">
        <v>187</v>
      </c>
    </row>
    <row r="37563" spans="1:8" hidden="1" x14ac:dyDescent="0.25">
      <c r="A37563" t="s">
        <v>26</v>
      </c>
      <c r="B37563" t="s">
        <v>9</v>
      </c>
      <c r="C37563" s="62" t="s">
        <v>49</v>
      </c>
      <c r="D37563" s="62" t="s">
        <v>50</v>
      </c>
      <c r="E37563" s="62" t="s">
        <v>137</v>
      </c>
      <c r="F37563" s="62" t="s">
        <v>19</v>
      </c>
      <c r="G37563" s="72">
        <v>-47796.75</v>
      </c>
      <c r="H37563" t="s">
        <v>187</v>
      </c>
    </row>
    <row r="37564" spans="1:8" hidden="1" x14ac:dyDescent="0.25">
      <c r="A37564" t="s">
        <v>26</v>
      </c>
      <c r="B37564" t="s">
        <v>9</v>
      </c>
      <c r="C37564" s="62" t="s">
        <v>49</v>
      </c>
      <c r="D37564" s="62" t="s">
        <v>71</v>
      </c>
      <c r="E37564" s="62" t="s">
        <v>137</v>
      </c>
      <c r="F37564" s="62" t="s">
        <v>19</v>
      </c>
      <c r="G37564" s="72">
        <v>-9464.7900000000009</v>
      </c>
      <c r="H37564" t="s">
        <v>187</v>
      </c>
    </row>
    <row r="37565" spans="1:8" hidden="1" x14ac:dyDescent="0.25">
      <c r="A37565" t="s">
        <v>26</v>
      </c>
      <c r="B37565" t="s">
        <v>9</v>
      </c>
      <c r="C37565" s="62" t="s">
        <v>49</v>
      </c>
      <c r="D37565" s="62" t="s">
        <v>101</v>
      </c>
      <c r="E37565" s="62" t="s">
        <v>137</v>
      </c>
      <c r="F37565" s="62" t="s">
        <v>19</v>
      </c>
      <c r="G37565" s="72">
        <v>-40000</v>
      </c>
      <c r="H37565" t="s">
        <v>187</v>
      </c>
    </row>
    <row r="37566" spans="1:8" hidden="1" x14ac:dyDescent="0.25">
      <c r="A37566" t="s">
        <v>26</v>
      </c>
      <c r="B37566" t="s">
        <v>9</v>
      </c>
      <c r="C37566" s="62" t="s">
        <v>33</v>
      </c>
      <c r="D37566" s="62" t="s">
        <v>79</v>
      </c>
      <c r="E37566" s="62" t="s">
        <v>137</v>
      </c>
      <c r="F37566" s="62" t="s">
        <v>19</v>
      </c>
      <c r="G37566" s="72">
        <v>-2796.79</v>
      </c>
      <c r="H37566" t="s">
        <v>187</v>
      </c>
    </row>
    <row r="37567" spans="1:8" hidden="1" x14ac:dyDescent="0.25">
      <c r="A37567" t="s">
        <v>26</v>
      </c>
      <c r="B37567" t="s">
        <v>9</v>
      </c>
      <c r="C37567" s="62" t="s">
        <v>46</v>
      </c>
      <c r="D37567" s="62" t="s">
        <v>103</v>
      </c>
      <c r="E37567" s="62" t="s">
        <v>137</v>
      </c>
      <c r="F37567" s="62" t="s">
        <v>19</v>
      </c>
      <c r="G37567" s="72">
        <v>-30000</v>
      </c>
      <c r="H37567" t="s">
        <v>187</v>
      </c>
    </row>
    <row r="37568" spans="1:8" hidden="1" x14ac:dyDescent="0.25">
      <c r="A37568" t="s">
        <v>26</v>
      </c>
      <c r="B37568" t="s">
        <v>9</v>
      </c>
      <c r="C37568" s="62" t="s">
        <v>46</v>
      </c>
      <c r="D37568" s="62" t="s">
        <v>47</v>
      </c>
      <c r="E37568" s="62" t="s">
        <v>60</v>
      </c>
      <c r="F37568" s="62" t="s">
        <v>19</v>
      </c>
      <c r="G37568" s="72">
        <v>-338295.15</v>
      </c>
      <c r="H37568" t="s">
        <v>187</v>
      </c>
    </row>
    <row r="37569" spans="1:8" hidden="1" x14ac:dyDescent="0.25">
      <c r="A37569" t="s">
        <v>26</v>
      </c>
      <c r="B37569" t="s">
        <v>9</v>
      </c>
      <c r="C37569" s="62" t="s">
        <v>69</v>
      </c>
      <c r="D37569" s="62" t="s">
        <v>70</v>
      </c>
      <c r="E37569" s="62" t="s">
        <v>186</v>
      </c>
      <c r="F37569" s="62" t="s">
        <v>19</v>
      </c>
      <c r="G37569" s="72">
        <v>-117069.81</v>
      </c>
      <c r="H37569" t="s">
        <v>187</v>
      </c>
    </row>
    <row r="37570" spans="1:8" hidden="1" x14ac:dyDescent="0.25">
      <c r="A37570" t="s">
        <v>26</v>
      </c>
      <c r="B37570" t="s">
        <v>9</v>
      </c>
      <c r="C37570" s="62" t="s">
        <v>69</v>
      </c>
      <c r="D37570" s="62" t="s">
        <v>70</v>
      </c>
      <c r="E37570" s="62" t="s">
        <v>68</v>
      </c>
      <c r="F37570" s="62" t="s">
        <v>19</v>
      </c>
      <c r="G37570" s="72">
        <v>-40651.4</v>
      </c>
      <c r="H37570" t="s">
        <v>187</v>
      </c>
    </row>
    <row r="37571" spans="1:8" hidden="1" x14ac:dyDescent="0.25">
      <c r="A37571" t="s">
        <v>26</v>
      </c>
      <c r="B37571" t="s">
        <v>9</v>
      </c>
      <c r="C37571" s="62" t="s">
        <v>69</v>
      </c>
      <c r="D37571" s="62" t="s">
        <v>70</v>
      </c>
      <c r="E37571" s="62" t="s">
        <v>186</v>
      </c>
      <c r="F37571" s="62" t="s">
        <v>19</v>
      </c>
      <c r="G37571" s="72">
        <v>-2340591.27</v>
      </c>
      <c r="H37571" t="s">
        <v>187</v>
      </c>
    </row>
    <row r="37572" spans="1:8" hidden="1" x14ac:dyDescent="0.25">
      <c r="A37572" t="s">
        <v>26</v>
      </c>
      <c r="B37572" t="s">
        <v>9</v>
      </c>
      <c r="C37572" s="62" t="s">
        <v>27</v>
      </c>
      <c r="D37572" s="62" t="s">
        <v>28</v>
      </c>
      <c r="E37572" s="62" t="s">
        <v>30</v>
      </c>
      <c r="F37572" s="62" t="s">
        <v>19</v>
      </c>
      <c r="G37572" s="72">
        <v>-6716</v>
      </c>
      <c r="H37572" t="s">
        <v>187</v>
      </c>
    </row>
    <row r="37573" spans="1:8" hidden="1" x14ac:dyDescent="0.25">
      <c r="A37573" t="s">
        <v>26</v>
      </c>
      <c r="B37573" t="s">
        <v>9</v>
      </c>
      <c r="C37573" s="62" t="s">
        <v>27</v>
      </c>
      <c r="D37573" s="62" t="s">
        <v>28</v>
      </c>
      <c r="E37573" s="62" t="s">
        <v>31</v>
      </c>
      <c r="F37573" s="62" t="s">
        <v>19</v>
      </c>
      <c r="G37573" s="72">
        <v>-6750.91</v>
      </c>
      <c r="H37573" t="s">
        <v>187</v>
      </c>
    </row>
    <row r="37574" spans="1:8" hidden="1" x14ac:dyDescent="0.25">
      <c r="A37574" t="s">
        <v>26</v>
      </c>
      <c r="B37574" t="s">
        <v>9</v>
      </c>
      <c r="C37574" s="62" t="s">
        <v>27</v>
      </c>
      <c r="D37574" s="62" t="s">
        <v>28</v>
      </c>
      <c r="E37574" s="62" t="s">
        <v>30</v>
      </c>
      <c r="F37574" s="62" t="s">
        <v>19</v>
      </c>
      <c r="G37574" s="72">
        <v>-2022.02</v>
      </c>
      <c r="H37574" t="s">
        <v>187</v>
      </c>
    </row>
    <row r="37575" spans="1:8" hidden="1" x14ac:dyDescent="0.25">
      <c r="A37575" t="s">
        <v>26</v>
      </c>
      <c r="B37575" t="s">
        <v>9</v>
      </c>
      <c r="C37575" s="62" t="s">
        <v>27</v>
      </c>
      <c r="D37575" s="62" t="s">
        <v>28</v>
      </c>
      <c r="E37575" s="62" t="s">
        <v>12</v>
      </c>
      <c r="F37575" s="62" t="s">
        <v>19</v>
      </c>
      <c r="G37575" s="72">
        <v>-30434.75</v>
      </c>
      <c r="H37575" t="s">
        <v>187</v>
      </c>
    </row>
    <row r="37576" spans="1:8" hidden="1" x14ac:dyDescent="0.25">
      <c r="A37576" t="s">
        <v>26</v>
      </c>
      <c r="B37576" t="s">
        <v>9</v>
      </c>
      <c r="C37576" s="62" t="s">
        <v>27</v>
      </c>
      <c r="D37576" s="62" t="s">
        <v>28</v>
      </c>
      <c r="E37576" s="62" t="s">
        <v>29</v>
      </c>
      <c r="F37576" s="62" t="s">
        <v>19</v>
      </c>
      <c r="G37576" s="72">
        <v>-125096.36</v>
      </c>
      <c r="H37576" t="s">
        <v>187</v>
      </c>
    </row>
    <row r="37577" spans="1:8" hidden="1" x14ac:dyDescent="0.25">
      <c r="A37577" t="s">
        <v>26</v>
      </c>
      <c r="B37577" t="s">
        <v>9</v>
      </c>
      <c r="C37577" s="62" t="s">
        <v>27</v>
      </c>
      <c r="D37577" s="62" t="s">
        <v>28</v>
      </c>
      <c r="E37577" s="62" t="s">
        <v>31</v>
      </c>
      <c r="F37577" s="62" t="s">
        <v>19</v>
      </c>
      <c r="G37577" s="72">
        <v>-86568.69</v>
      </c>
      <c r="H37577" t="s">
        <v>187</v>
      </c>
    </row>
    <row r="37578" spans="1:8" hidden="1" x14ac:dyDescent="0.25">
      <c r="A37578" t="s">
        <v>26</v>
      </c>
      <c r="B37578" t="s">
        <v>9</v>
      </c>
      <c r="C37578" s="62" t="s">
        <v>27</v>
      </c>
      <c r="D37578" s="62" t="s">
        <v>28</v>
      </c>
      <c r="E37578" s="62" t="s">
        <v>41</v>
      </c>
      <c r="F37578" s="62" t="s">
        <v>19</v>
      </c>
      <c r="G37578" s="72">
        <v>-4344.7299999999996</v>
      </c>
      <c r="H37578" t="s">
        <v>187</v>
      </c>
    </row>
    <row r="37579" spans="1:8" hidden="1" x14ac:dyDescent="0.25">
      <c r="A37579" t="s">
        <v>26</v>
      </c>
      <c r="B37579" t="s">
        <v>9</v>
      </c>
      <c r="C37579" s="62" t="s">
        <v>27</v>
      </c>
      <c r="D37579" s="62" t="s">
        <v>28</v>
      </c>
      <c r="E37579" s="62" t="s">
        <v>29</v>
      </c>
      <c r="F37579" s="62" t="s">
        <v>19</v>
      </c>
      <c r="G37579" s="72">
        <v>-3712.08</v>
      </c>
      <c r="H37579" t="s">
        <v>187</v>
      </c>
    </row>
    <row r="37580" spans="1:8" hidden="1" x14ac:dyDescent="0.25">
      <c r="A37580" t="s">
        <v>26</v>
      </c>
      <c r="B37580" t="s">
        <v>9</v>
      </c>
      <c r="C37580" s="62" t="s">
        <v>27</v>
      </c>
      <c r="D37580" s="62" t="s">
        <v>28</v>
      </c>
      <c r="E37580" s="62" t="s">
        <v>30</v>
      </c>
      <c r="F37580" s="62" t="s">
        <v>19</v>
      </c>
      <c r="G37580" s="72">
        <v>-19625.12</v>
      </c>
      <c r="H37580" t="s">
        <v>187</v>
      </c>
    </row>
    <row r="37581" spans="1:8" hidden="1" x14ac:dyDescent="0.25">
      <c r="A37581" t="s">
        <v>26</v>
      </c>
      <c r="B37581" t="s">
        <v>9</v>
      </c>
      <c r="C37581" s="62" t="s">
        <v>27</v>
      </c>
      <c r="D37581" s="62" t="s">
        <v>28</v>
      </c>
      <c r="E37581" s="62" t="s">
        <v>31</v>
      </c>
      <c r="F37581" s="62" t="s">
        <v>19</v>
      </c>
      <c r="G37581" s="72">
        <v>-3437</v>
      </c>
      <c r="H37581" t="s">
        <v>187</v>
      </c>
    </row>
    <row r="37582" spans="1:8" hidden="1" x14ac:dyDescent="0.25">
      <c r="A37582" t="s">
        <v>26</v>
      </c>
      <c r="B37582" t="s">
        <v>9</v>
      </c>
      <c r="C37582" s="62" t="s">
        <v>27</v>
      </c>
      <c r="D37582" s="62" t="s">
        <v>28</v>
      </c>
      <c r="E37582" s="62" t="s">
        <v>12</v>
      </c>
      <c r="F37582" s="62" t="s">
        <v>19</v>
      </c>
      <c r="G37582" s="72">
        <v>-14019.32</v>
      </c>
      <c r="H37582" t="s">
        <v>187</v>
      </c>
    </row>
    <row r="37583" spans="1:8" hidden="1" x14ac:dyDescent="0.25">
      <c r="A37583" t="s">
        <v>26</v>
      </c>
      <c r="B37583" t="s">
        <v>9</v>
      </c>
      <c r="C37583" s="62" t="s">
        <v>27</v>
      </c>
      <c r="D37583" s="62" t="s">
        <v>28</v>
      </c>
      <c r="E37583" s="62" t="s">
        <v>29</v>
      </c>
      <c r="F37583" s="62" t="s">
        <v>19</v>
      </c>
      <c r="G37583" s="72">
        <v>-14984.07</v>
      </c>
      <c r="H37583" t="s">
        <v>187</v>
      </c>
    </row>
    <row r="37584" spans="1:8" hidden="1" x14ac:dyDescent="0.25">
      <c r="A37584" t="s">
        <v>26</v>
      </c>
      <c r="B37584" t="s">
        <v>9</v>
      </c>
      <c r="C37584" s="62" t="s">
        <v>27</v>
      </c>
      <c r="D37584" s="62" t="s">
        <v>28</v>
      </c>
      <c r="E37584" s="62" t="s">
        <v>30</v>
      </c>
      <c r="F37584" s="62" t="s">
        <v>19</v>
      </c>
      <c r="G37584" s="72">
        <v>-613159.02</v>
      </c>
      <c r="H37584" t="s">
        <v>187</v>
      </c>
    </row>
    <row r="37585" spans="1:8" hidden="1" x14ac:dyDescent="0.25">
      <c r="A37585" t="s">
        <v>26</v>
      </c>
      <c r="B37585" t="s">
        <v>9</v>
      </c>
      <c r="C37585" s="62" t="s">
        <v>27</v>
      </c>
      <c r="D37585" s="62" t="s">
        <v>28</v>
      </c>
      <c r="E37585" s="62" t="s">
        <v>31</v>
      </c>
      <c r="F37585" s="62" t="s">
        <v>19</v>
      </c>
      <c r="G37585" s="72">
        <v>-11922.84</v>
      </c>
      <c r="H37585" t="s">
        <v>187</v>
      </c>
    </row>
    <row r="37586" spans="1:8" hidden="1" x14ac:dyDescent="0.25">
      <c r="A37586" t="s">
        <v>26</v>
      </c>
      <c r="B37586" t="s">
        <v>9</v>
      </c>
      <c r="C37586" s="62" t="s">
        <v>27</v>
      </c>
      <c r="D37586" s="62" t="s">
        <v>28</v>
      </c>
      <c r="E37586" s="62" t="s">
        <v>12</v>
      </c>
      <c r="F37586" s="62" t="s">
        <v>19</v>
      </c>
      <c r="G37586" s="72">
        <v>-10538.03</v>
      </c>
      <c r="H37586" t="s">
        <v>187</v>
      </c>
    </row>
    <row r="37587" spans="1:8" hidden="1" x14ac:dyDescent="0.25">
      <c r="A37587" t="s">
        <v>26</v>
      </c>
      <c r="B37587" t="s">
        <v>9</v>
      </c>
      <c r="C37587" s="62" t="s">
        <v>27</v>
      </c>
      <c r="D37587" s="62" t="s">
        <v>28</v>
      </c>
      <c r="E37587" s="62" t="s">
        <v>29</v>
      </c>
      <c r="F37587" s="62" t="s">
        <v>19</v>
      </c>
      <c r="G37587" s="72">
        <v>-4589.55</v>
      </c>
      <c r="H37587" t="s">
        <v>187</v>
      </c>
    </row>
    <row r="37588" spans="1:8" hidden="1" x14ac:dyDescent="0.25">
      <c r="A37588" t="s">
        <v>26</v>
      </c>
      <c r="B37588" t="s">
        <v>9</v>
      </c>
      <c r="C37588" s="62" t="s">
        <v>27</v>
      </c>
      <c r="D37588" s="62" t="s">
        <v>28</v>
      </c>
      <c r="E37588" s="62" t="s">
        <v>30</v>
      </c>
      <c r="F37588" s="62" t="s">
        <v>19</v>
      </c>
      <c r="G37588" s="72">
        <v>-16277.38</v>
      </c>
      <c r="H37588" t="s">
        <v>187</v>
      </c>
    </row>
    <row r="37589" spans="1:8" hidden="1" x14ac:dyDescent="0.25">
      <c r="A37589" t="s">
        <v>26</v>
      </c>
      <c r="B37589" t="s">
        <v>9</v>
      </c>
      <c r="C37589" s="62" t="s">
        <v>27</v>
      </c>
      <c r="D37589" s="62" t="s">
        <v>28</v>
      </c>
      <c r="E37589" s="62" t="s">
        <v>31</v>
      </c>
      <c r="F37589" s="62" t="s">
        <v>19</v>
      </c>
      <c r="G37589" s="72">
        <v>-10486.43</v>
      </c>
      <c r="H37589" t="s">
        <v>187</v>
      </c>
    </row>
    <row r="37590" spans="1:8" hidden="1" x14ac:dyDescent="0.25">
      <c r="A37590" t="s">
        <v>26</v>
      </c>
      <c r="B37590" t="s">
        <v>9</v>
      </c>
      <c r="C37590" s="62" t="s">
        <v>27</v>
      </c>
      <c r="D37590" s="62" t="s">
        <v>28</v>
      </c>
      <c r="E37590" s="62" t="s">
        <v>42</v>
      </c>
      <c r="F37590" s="62" t="s">
        <v>19</v>
      </c>
      <c r="G37590" s="72">
        <v>-1666.67</v>
      </c>
      <c r="H37590" t="s">
        <v>187</v>
      </c>
    </row>
    <row r="37591" spans="1:8" hidden="1" x14ac:dyDescent="0.25">
      <c r="A37591" t="s">
        <v>26</v>
      </c>
      <c r="B37591" t="s">
        <v>9</v>
      </c>
      <c r="C37591" s="62" t="s">
        <v>27</v>
      </c>
      <c r="D37591" s="62" t="s">
        <v>28</v>
      </c>
      <c r="E37591" s="62" t="s">
        <v>30</v>
      </c>
      <c r="F37591" s="62" t="s">
        <v>19</v>
      </c>
      <c r="G37591" s="72">
        <v>-5744.91</v>
      </c>
      <c r="H37591" t="s">
        <v>187</v>
      </c>
    </row>
    <row r="37592" spans="1:8" hidden="1" x14ac:dyDescent="0.25">
      <c r="A37592" t="s">
        <v>26</v>
      </c>
      <c r="B37592" t="s">
        <v>9</v>
      </c>
      <c r="C37592" s="62" t="s">
        <v>27</v>
      </c>
      <c r="D37592" s="62" t="s">
        <v>28</v>
      </c>
      <c r="E37592" s="62" t="s">
        <v>31</v>
      </c>
      <c r="F37592" s="62" t="s">
        <v>19</v>
      </c>
      <c r="G37592" s="72">
        <v>-7464.17</v>
      </c>
      <c r="H37592" t="s">
        <v>187</v>
      </c>
    </row>
    <row r="37593" spans="1:8" hidden="1" x14ac:dyDescent="0.25">
      <c r="A37593" t="s">
        <v>26</v>
      </c>
      <c r="B37593" t="s">
        <v>9</v>
      </c>
      <c r="C37593" s="62" t="s">
        <v>27</v>
      </c>
      <c r="D37593" s="62" t="s">
        <v>28</v>
      </c>
      <c r="E37593" s="62" t="s">
        <v>30</v>
      </c>
      <c r="F37593" s="62" t="s">
        <v>19</v>
      </c>
      <c r="G37593" s="72">
        <v>-16317.25</v>
      </c>
      <c r="H37593" t="s">
        <v>187</v>
      </c>
    </row>
    <row r="37594" spans="1:8" hidden="1" x14ac:dyDescent="0.25">
      <c r="A37594" t="s">
        <v>26</v>
      </c>
      <c r="B37594" t="s">
        <v>9</v>
      </c>
      <c r="C37594" s="62" t="s">
        <v>27</v>
      </c>
      <c r="D37594" s="62" t="s">
        <v>28</v>
      </c>
      <c r="E37594" s="62" t="s">
        <v>31</v>
      </c>
      <c r="F37594" s="62" t="s">
        <v>19</v>
      </c>
      <c r="G37594" s="72">
        <v>-14723.98</v>
      </c>
      <c r="H37594" t="s">
        <v>187</v>
      </c>
    </row>
    <row r="37595" spans="1:8" hidden="1" x14ac:dyDescent="0.25">
      <c r="A37595" t="s">
        <v>26</v>
      </c>
      <c r="B37595" t="s">
        <v>9</v>
      </c>
      <c r="C37595" s="62" t="s">
        <v>27</v>
      </c>
      <c r="D37595" s="62" t="s">
        <v>28</v>
      </c>
      <c r="E37595" s="62" t="s">
        <v>32</v>
      </c>
      <c r="F37595" s="62" t="s">
        <v>19</v>
      </c>
      <c r="G37595" s="72">
        <v>-216.67</v>
      </c>
      <c r="H37595" t="s">
        <v>187</v>
      </c>
    </row>
    <row r="37596" spans="1:8" hidden="1" x14ac:dyDescent="0.25">
      <c r="A37596" t="s">
        <v>26</v>
      </c>
      <c r="B37596" t="s">
        <v>9</v>
      </c>
      <c r="C37596" s="62" t="s">
        <v>27</v>
      </c>
      <c r="D37596" s="62" t="s">
        <v>28</v>
      </c>
      <c r="E37596" s="62" t="s">
        <v>12</v>
      </c>
      <c r="F37596" s="62" t="s">
        <v>19</v>
      </c>
      <c r="G37596" s="72">
        <v>-4624.8599999999997</v>
      </c>
      <c r="H37596" t="s">
        <v>187</v>
      </c>
    </row>
    <row r="37597" spans="1:8" hidden="1" x14ac:dyDescent="0.25">
      <c r="A37597" t="s">
        <v>26</v>
      </c>
      <c r="B37597" t="s">
        <v>9</v>
      </c>
      <c r="C37597" s="62" t="s">
        <v>27</v>
      </c>
      <c r="D37597" s="62" t="s">
        <v>28</v>
      </c>
      <c r="E37597" s="62" t="s">
        <v>29</v>
      </c>
      <c r="F37597" s="62" t="s">
        <v>19</v>
      </c>
      <c r="G37597" s="72">
        <v>-12665.41</v>
      </c>
      <c r="H37597" t="s">
        <v>187</v>
      </c>
    </row>
    <row r="37598" spans="1:8" hidden="1" x14ac:dyDescent="0.25">
      <c r="A37598" t="s">
        <v>26</v>
      </c>
      <c r="B37598" t="s">
        <v>9</v>
      </c>
      <c r="C37598" s="62" t="s">
        <v>27</v>
      </c>
      <c r="D37598" s="62" t="s">
        <v>28</v>
      </c>
      <c r="E37598" s="62" t="s">
        <v>30</v>
      </c>
      <c r="F37598" s="62" t="s">
        <v>19</v>
      </c>
      <c r="G37598" s="72">
        <v>-30768.66</v>
      </c>
      <c r="H37598" t="s">
        <v>187</v>
      </c>
    </row>
    <row r="37599" spans="1:8" hidden="1" x14ac:dyDescent="0.25">
      <c r="A37599" t="s">
        <v>26</v>
      </c>
      <c r="B37599" t="s">
        <v>9</v>
      </c>
      <c r="C37599" s="62" t="s">
        <v>27</v>
      </c>
      <c r="D37599" s="62" t="s">
        <v>28</v>
      </c>
      <c r="E37599" s="62" t="s">
        <v>31</v>
      </c>
      <c r="F37599" s="62" t="s">
        <v>19</v>
      </c>
      <c r="G37599" s="72">
        <v>-32057.040000000001</v>
      </c>
      <c r="H37599" t="s">
        <v>187</v>
      </c>
    </row>
    <row r="37600" spans="1:8" hidden="1" x14ac:dyDescent="0.25">
      <c r="A37600" t="s">
        <v>26</v>
      </c>
      <c r="B37600" t="s">
        <v>9</v>
      </c>
      <c r="C37600" s="62" t="s">
        <v>27</v>
      </c>
      <c r="D37600" s="62" t="s">
        <v>28</v>
      </c>
      <c r="E37600" s="62" t="s">
        <v>42</v>
      </c>
      <c r="F37600" s="62" t="s">
        <v>19</v>
      </c>
      <c r="G37600" s="72">
        <v>-8554.7000000000007</v>
      </c>
      <c r="H37600" t="s">
        <v>187</v>
      </c>
    </row>
    <row r="37601" spans="1:8" hidden="1" x14ac:dyDescent="0.25">
      <c r="A37601" t="s">
        <v>26</v>
      </c>
      <c r="B37601" t="s">
        <v>9</v>
      </c>
      <c r="C37601" s="62" t="s">
        <v>27</v>
      </c>
      <c r="D37601" s="62" t="s">
        <v>28</v>
      </c>
      <c r="E37601" s="62" t="s">
        <v>29</v>
      </c>
      <c r="F37601" s="62" t="s">
        <v>19</v>
      </c>
      <c r="G37601" s="72">
        <v>-1188.77</v>
      </c>
      <c r="H37601" t="s">
        <v>187</v>
      </c>
    </row>
    <row r="37602" spans="1:8" hidden="1" x14ac:dyDescent="0.25">
      <c r="A37602" t="s">
        <v>26</v>
      </c>
      <c r="B37602" t="s">
        <v>9</v>
      </c>
      <c r="C37602" s="62" t="s">
        <v>27</v>
      </c>
      <c r="D37602" s="62" t="s">
        <v>28</v>
      </c>
      <c r="E37602" s="62" t="s">
        <v>30</v>
      </c>
      <c r="F37602" s="62" t="s">
        <v>19</v>
      </c>
      <c r="G37602" s="72">
        <v>-22708.29</v>
      </c>
      <c r="H37602" t="s">
        <v>187</v>
      </c>
    </row>
    <row r="37603" spans="1:8" hidden="1" x14ac:dyDescent="0.25">
      <c r="A37603" t="s">
        <v>26</v>
      </c>
      <c r="B37603" t="s">
        <v>9</v>
      </c>
      <c r="C37603" s="62" t="s">
        <v>27</v>
      </c>
      <c r="D37603" s="62" t="s">
        <v>28</v>
      </c>
      <c r="E37603" s="62" t="s">
        <v>31</v>
      </c>
      <c r="F37603" s="62" t="s">
        <v>19</v>
      </c>
      <c r="G37603" s="72">
        <v>-9089.3799999999992</v>
      </c>
      <c r="H37603" t="s">
        <v>187</v>
      </c>
    </row>
    <row r="37604" spans="1:8" hidden="1" x14ac:dyDescent="0.25">
      <c r="A37604" t="s">
        <v>26</v>
      </c>
      <c r="B37604" t="s">
        <v>9</v>
      </c>
      <c r="C37604" s="62" t="s">
        <v>80</v>
      </c>
      <c r="D37604" s="62" t="s">
        <v>129</v>
      </c>
      <c r="E37604" s="62" t="s">
        <v>78</v>
      </c>
      <c r="F37604" s="62" t="s">
        <v>19</v>
      </c>
      <c r="G37604" s="72">
        <v>-3861.85</v>
      </c>
      <c r="H37604" t="s">
        <v>187</v>
      </c>
    </row>
    <row r="37605" spans="1:8" hidden="1" x14ac:dyDescent="0.25">
      <c r="A37605" t="s">
        <v>26</v>
      </c>
      <c r="B37605" t="s">
        <v>9</v>
      </c>
      <c r="C37605" s="62" t="s">
        <v>80</v>
      </c>
      <c r="D37605" s="62" t="s">
        <v>80</v>
      </c>
      <c r="E37605" s="62" t="s">
        <v>102</v>
      </c>
      <c r="F37605" s="62" t="s">
        <v>19</v>
      </c>
      <c r="G37605" s="72">
        <v>-128000</v>
      </c>
      <c r="H37605" t="s">
        <v>187</v>
      </c>
    </row>
    <row r="37606" spans="1:8" hidden="1" x14ac:dyDescent="0.25">
      <c r="A37606" t="s">
        <v>26</v>
      </c>
      <c r="B37606" t="s">
        <v>9</v>
      </c>
      <c r="C37606" s="62" t="s">
        <v>80</v>
      </c>
      <c r="D37606" s="62" t="s">
        <v>80</v>
      </c>
      <c r="E37606" s="62" t="s">
        <v>144</v>
      </c>
      <c r="F37606" s="62" t="s">
        <v>19</v>
      </c>
      <c r="G37606" s="72">
        <v>-583.70000000000005</v>
      </c>
      <c r="H37606" t="s">
        <v>187</v>
      </c>
    </row>
    <row r="37607" spans="1:8" hidden="1" x14ac:dyDescent="0.25">
      <c r="A37607" t="s">
        <v>26</v>
      </c>
      <c r="B37607" t="s">
        <v>9</v>
      </c>
      <c r="C37607" s="62" t="s">
        <v>49</v>
      </c>
      <c r="D37607" s="62" t="s">
        <v>50</v>
      </c>
      <c r="E37607" s="62" t="s">
        <v>78</v>
      </c>
      <c r="F37607" s="62" t="s">
        <v>19</v>
      </c>
      <c r="G37607" s="72">
        <v>-24205.16</v>
      </c>
      <c r="H37607" t="s">
        <v>187</v>
      </c>
    </row>
    <row r="37608" spans="1:8" hidden="1" x14ac:dyDescent="0.25">
      <c r="A37608" t="s">
        <v>26</v>
      </c>
      <c r="B37608" t="s">
        <v>9</v>
      </c>
      <c r="C37608" s="62" t="s">
        <v>49</v>
      </c>
      <c r="D37608" s="62" t="s">
        <v>50</v>
      </c>
      <c r="E37608" s="62" t="s">
        <v>213</v>
      </c>
      <c r="F37608" s="62" t="s">
        <v>19</v>
      </c>
      <c r="G37608" s="72">
        <v>-128000</v>
      </c>
      <c r="H37608" t="s">
        <v>187</v>
      </c>
    </row>
    <row r="37609" spans="1:8" hidden="1" x14ac:dyDescent="0.25">
      <c r="A37609" t="s">
        <v>26</v>
      </c>
      <c r="B37609" t="s">
        <v>9</v>
      </c>
      <c r="C37609" s="62" t="s">
        <v>69</v>
      </c>
      <c r="D37609" s="62" t="s">
        <v>70</v>
      </c>
      <c r="E37609" s="62" t="s">
        <v>186</v>
      </c>
      <c r="F37609" s="62" t="s">
        <v>19</v>
      </c>
      <c r="G37609" s="72">
        <v>-327840.01</v>
      </c>
      <c r="H37609" t="s">
        <v>187</v>
      </c>
    </row>
    <row r="37610" spans="1:8" hidden="1" x14ac:dyDescent="0.25">
      <c r="A37610" t="s">
        <v>26</v>
      </c>
      <c r="B37610" t="s">
        <v>9</v>
      </c>
      <c r="C37610" s="62" t="s">
        <v>49</v>
      </c>
      <c r="D37610" s="62" t="s">
        <v>50</v>
      </c>
      <c r="E37610" s="62" t="s">
        <v>224</v>
      </c>
      <c r="F37610" s="62" t="s">
        <v>19</v>
      </c>
      <c r="G37610" s="72">
        <v>-9511307.7899999991</v>
      </c>
      <c r="H37610" t="s">
        <v>187</v>
      </c>
    </row>
    <row r="37611" spans="1:8" hidden="1" x14ac:dyDescent="0.25">
      <c r="A37611" t="s">
        <v>26</v>
      </c>
      <c r="B37611" t="s">
        <v>9</v>
      </c>
      <c r="C37611" s="62" t="s">
        <v>69</v>
      </c>
      <c r="D37611" s="62" t="s">
        <v>148</v>
      </c>
      <c r="E37611" s="62" t="s">
        <v>148</v>
      </c>
      <c r="F37611" s="62" t="s">
        <v>19</v>
      </c>
      <c r="G37611" s="72">
        <v>-916.91</v>
      </c>
      <c r="H37611" t="s">
        <v>187</v>
      </c>
    </row>
    <row r="37612" spans="1:8" hidden="1" x14ac:dyDescent="0.25">
      <c r="A37612" t="s">
        <v>26</v>
      </c>
      <c r="B37612" t="s">
        <v>9</v>
      </c>
      <c r="C37612" s="62" t="s">
        <v>49</v>
      </c>
      <c r="D37612" s="62" t="s">
        <v>50</v>
      </c>
      <c r="E37612" s="62" t="s">
        <v>137</v>
      </c>
      <c r="F37612" s="62" t="s">
        <v>19</v>
      </c>
      <c r="G37612" s="72">
        <v>-2187.69</v>
      </c>
      <c r="H37612" t="s">
        <v>187</v>
      </c>
    </row>
    <row r="37613" spans="1:8" hidden="1" x14ac:dyDescent="0.25">
      <c r="A37613" t="s">
        <v>26</v>
      </c>
      <c r="B37613" t="s">
        <v>9</v>
      </c>
      <c r="C37613" s="62" t="s">
        <v>49</v>
      </c>
      <c r="D37613" s="62" t="s">
        <v>50</v>
      </c>
      <c r="E37613" s="62" t="s">
        <v>141</v>
      </c>
      <c r="F37613" s="62" t="s">
        <v>19</v>
      </c>
      <c r="G37613" s="72">
        <v>-234.32</v>
      </c>
      <c r="H37613" t="s">
        <v>187</v>
      </c>
    </row>
    <row r="37614" spans="1:8" hidden="1" x14ac:dyDescent="0.25">
      <c r="A37614" t="s">
        <v>26</v>
      </c>
      <c r="B37614" t="s">
        <v>9</v>
      </c>
      <c r="C37614" s="62" t="s">
        <v>49</v>
      </c>
      <c r="D37614" s="62" t="s">
        <v>50</v>
      </c>
      <c r="E37614" s="62" t="s">
        <v>152</v>
      </c>
      <c r="F37614" s="62" t="s">
        <v>19</v>
      </c>
      <c r="G37614" s="72">
        <v>-21655</v>
      </c>
      <c r="H37614" t="s">
        <v>187</v>
      </c>
    </row>
    <row r="37615" spans="1:8" hidden="1" x14ac:dyDescent="0.25">
      <c r="A37615" t="s">
        <v>26</v>
      </c>
      <c r="B37615" t="s">
        <v>9</v>
      </c>
      <c r="C37615" s="62" t="s">
        <v>49</v>
      </c>
      <c r="D37615" s="62" t="s">
        <v>50</v>
      </c>
      <c r="E37615" s="62" t="s">
        <v>170</v>
      </c>
      <c r="F37615" s="62" t="s">
        <v>19</v>
      </c>
      <c r="G37615" s="72">
        <v>-269475.96000000002</v>
      </c>
      <c r="H37615" t="s">
        <v>187</v>
      </c>
    </row>
    <row r="37616" spans="1:8" hidden="1" x14ac:dyDescent="0.25">
      <c r="A37616" t="s">
        <v>26</v>
      </c>
      <c r="B37616" t="s">
        <v>9</v>
      </c>
      <c r="C37616" s="62" t="s">
        <v>49</v>
      </c>
      <c r="D37616" s="62" t="s">
        <v>50</v>
      </c>
      <c r="E37616" s="62" t="s">
        <v>173</v>
      </c>
      <c r="F37616" s="62" t="s">
        <v>19</v>
      </c>
      <c r="G37616" s="72">
        <v>-5500</v>
      </c>
      <c r="H37616" t="s">
        <v>187</v>
      </c>
    </row>
    <row r="37617" spans="1:8" hidden="1" x14ac:dyDescent="0.25">
      <c r="A37617" t="s">
        <v>26</v>
      </c>
      <c r="B37617" t="s">
        <v>9</v>
      </c>
      <c r="C37617" s="62" t="s">
        <v>49</v>
      </c>
      <c r="D37617" s="62" t="s">
        <v>50</v>
      </c>
      <c r="E37617" s="62" t="s">
        <v>176</v>
      </c>
      <c r="F37617" s="62" t="s">
        <v>19</v>
      </c>
      <c r="G37617" s="72">
        <v>-82064.039999999994</v>
      </c>
      <c r="H37617" t="s">
        <v>187</v>
      </c>
    </row>
    <row r="37618" spans="1:8" hidden="1" x14ac:dyDescent="0.25">
      <c r="A37618" t="s">
        <v>26</v>
      </c>
      <c r="B37618" t="s">
        <v>9</v>
      </c>
      <c r="C37618" s="62" t="s">
        <v>49</v>
      </c>
      <c r="D37618" s="62" t="s">
        <v>50</v>
      </c>
      <c r="E37618" s="62" t="s">
        <v>136</v>
      </c>
      <c r="F37618" s="62" t="s">
        <v>19</v>
      </c>
      <c r="G37618" s="72">
        <v>-594.92999999999995</v>
      </c>
      <c r="H37618" t="s">
        <v>187</v>
      </c>
    </row>
    <row r="37619" spans="1:8" hidden="1" x14ac:dyDescent="0.25">
      <c r="A37619" t="s">
        <v>26</v>
      </c>
      <c r="B37619" t="s">
        <v>9</v>
      </c>
      <c r="C37619" s="62" t="s">
        <v>46</v>
      </c>
      <c r="D37619" s="62" t="s">
        <v>82</v>
      </c>
      <c r="E37619" s="62" t="s">
        <v>191</v>
      </c>
      <c r="F37619" s="62" t="s">
        <v>19</v>
      </c>
      <c r="G37619" s="72">
        <v>-10418.48</v>
      </c>
      <c r="H37619" t="s">
        <v>187</v>
      </c>
    </row>
    <row r="37620" spans="1:8" hidden="1" x14ac:dyDescent="0.25">
      <c r="A37620" t="s">
        <v>26</v>
      </c>
      <c r="B37620" t="s">
        <v>9</v>
      </c>
      <c r="C37620" s="62" t="s">
        <v>46</v>
      </c>
      <c r="D37620" s="62" t="s">
        <v>82</v>
      </c>
      <c r="E37620" s="62" t="s">
        <v>78</v>
      </c>
      <c r="F37620" s="62" t="s">
        <v>19</v>
      </c>
      <c r="G37620" s="72">
        <v>-10040.799999999999</v>
      </c>
      <c r="H37620" t="s">
        <v>187</v>
      </c>
    </row>
    <row r="37621" spans="1:8" hidden="1" x14ac:dyDescent="0.25">
      <c r="A37621" t="s">
        <v>26</v>
      </c>
      <c r="B37621" t="s">
        <v>9</v>
      </c>
      <c r="C37621" s="62" t="s">
        <v>69</v>
      </c>
      <c r="D37621" s="62" t="s">
        <v>149</v>
      </c>
      <c r="E37621" s="62" t="s">
        <v>149</v>
      </c>
      <c r="F37621" s="62" t="s">
        <v>19</v>
      </c>
      <c r="G37621" s="72">
        <v>-594.25</v>
      </c>
      <c r="H37621" t="s">
        <v>187</v>
      </c>
    </row>
    <row r="37622" spans="1:8" hidden="1" x14ac:dyDescent="0.25">
      <c r="A37622" t="s">
        <v>26</v>
      </c>
      <c r="B37622" t="s">
        <v>9</v>
      </c>
      <c r="C37622" s="62" t="s">
        <v>46</v>
      </c>
      <c r="D37622" s="62" t="s">
        <v>82</v>
      </c>
      <c r="E37622" s="62" t="s">
        <v>95</v>
      </c>
      <c r="F37622" s="62" t="s">
        <v>19</v>
      </c>
      <c r="G37622" s="72">
        <v>-67010</v>
      </c>
      <c r="H37622" t="s">
        <v>187</v>
      </c>
    </row>
    <row r="37623" spans="1:8" hidden="1" x14ac:dyDescent="0.25">
      <c r="A37623" t="s">
        <v>26</v>
      </c>
      <c r="B37623" t="s">
        <v>9</v>
      </c>
      <c r="C37623" s="62" t="s">
        <v>69</v>
      </c>
      <c r="D37623" s="62" t="s">
        <v>148</v>
      </c>
      <c r="E37623" s="62" t="s">
        <v>148</v>
      </c>
      <c r="F37623" s="62" t="s">
        <v>19</v>
      </c>
      <c r="G37623" s="72">
        <v>-429.76</v>
      </c>
      <c r="H37623" t="s">
        <v>187</v>
      </c>
    </row>
    <row r="37624" spans="1:8" hidden="1" x14ac:dyDescent="0.25">
      <c r="A37624" t="s">
        <v>26</v>
      </c>
      <c r="B37624" t="s">
        <v>9</v>
      </c>
      <c r="C37624" s="62" t="s">
        <v>46</v>
      </c>
      <c r="D37624" s="62" t="s">
        <v>82</v>
      </c>
      <c r="E37624" s="62" t="s">
        <v>105</v>
      </c>
      <c r="F37624" s="62" t="s">
        <v>19</v>
      </c>
      <c r="G37624" s="72">
        <v>-12000</v>
      </c>
      <c r="H37624" t="s">
        <v>187</v>
      </c>
    </row>
    <row r="37625" spans="1:8" hidden="1" x14ac:dyDescent="0.25">
      <c r="A37625" t="s">
        <v>26</v>
      </c>
      <c r="B37625" t="s">
        <v>9</v>
      </c>
      <c r="C37625" s="62" t="s">
        <v>46</v>
      </c>
      <c r="D37625" s="62" t="s">
        <v>82</v>
      </c>
      <c r="E37625" s="62" t="s">
        <v>111</v>
      </c>
      <c r="F37625" s="62" t="s">
        <v>19</v>
      </c>
      <c r="G37625" s="72">
        <v>-497100</v>
      </c>
      <c r="H37625" t="s">
        <v>187</v>
      </c>
    </row>
    <row r="37626" spans="1:8" hidden="1" x14ac:dyDescent="0.25">
      <c r="A37626" t="s">
        <v>26</v>
      </c>
      <c r="B37626" t="s">
        <v>9</v>
      </c>
      <c r="C37626" s="62" t="s">
        <v>46</v>
      </c>
      <c r="D37626" s="62" t="s">
        <v>82</v>
      </c>
      <c r="E37626" s="62" t="s">
        <v>144</v>
      </c>
      <c r="F37626" s="62" t="s">
        <v>19</v>
      </c>
      <c r="G37626" s="72">
        <v>-1910.53</v>
      </c>
      <c r="H37626" t="s">
        <v>187</v>
      </c>
    </row>
    <row r="37627" spans="1:8" hidden="1" x14ac:dyDescent="0.25">
      <c r="A37627" t="s">
        <v>26</v>
      </c>
      <c r="B37627" t="s">
        <v>9</v>
      </c>
      <c r="C37627" s="62" t="s">
        <v>46</v>
      </c>
      <c r="D37627" s="62" t="s">
        <v>82</v>
      </c>
      <c r="E37627" s="62" t="s">
        <v>162</v>
      </c>
      <c r="F37627" s="62" t="s">
        <v>19</v>
      </c>
      <c r="G37627" s="72">
        <v>-28000</v>
      </c>
      <c r="H37627" t="s">
        <v>187</v>
      </c>
    </row>
    <row r="37628" spans="1:8" hidden="1" x14ac:dyDescent="0.25">
      <c r="A37628" t="s">
        <v>26</v>
      </c>
      <c r="B37628" t="s">
        <v>9</v>
      </c>
      <c r="C37628" s="62" t="s">
        <v>49</v>
      </c>
      <c r="D37628" s="62" t="s">
        <v>71</v>
      </c>
      <c r="E37628" s="62" t="s">
        <v>109</v>
      </c>
      <c r="F37628" s="62" t="s">
        <v>19</v>
      </c>
      <c r="G37628" s="72">
        <v>-25000</v>
      </c>
      <c r="H37628" t="s">
        <v>187</v>
      </c>
    </row>
    <row r="37629" spans="1:8" hidden="1" x14ac:dyDescent="0.25">
      <c r="A37629" t="s">
        <v>26</v>
      </c>
      <c r="B37629" t="s">
        <v>9</v>
      </c>
      <c r="C37629" s="62" t="s">
        <v>49</v>
      </c>
      <c r="D37629" s="62" t="s">
        <v>71</v>
      </c>
      <c r="E37629" s="62" t="s">
        <v>72</v>
      </c>
      <c r="F37629" s="62" t="s">
        <v>19</v>
      </c>
      <c r="G37629" s="72">
        <v>-8950</v>
      </c>
      <c r="H37629" t="s">
        <v>187</v>
      </c>
    </row>
    <row r="37630" spans="1:8" hidden="1" x14ac:dyDescent="0.25">
      <c r="A37630" t="s">
        <v>26</v>
      </c>
      <c r="B37630" t="s">
        <v>9</v>
      </c>
      <c r="C37630" s="62" t="s">
        <v>69</v>
      </c>
      <c r="D37630" s="62" t="s">
        <v>148</v>
      </c>
      <c r="E37630" s="62" t="s">
        <v>148</v>
      </c>
      <c r="F37630" s="62" t="s">
        <v>19</v>
      </c>
      <c r="G37630" s="72">
        <v>-24708.58</v>
      </c>
      <c r="H37630" t="s">
        <v>187</v>
      </c>
    </row>
    <row r="37631" spans="1:8" hidden="1" x14ac:dyDescent="0.25">
      <c r="A37631" t="s">
        <v>26</v>
      </c>
      <c r="B37631" t="s">
        <v>9</v>
      </c>
      <c r="C37631" s="62" t="s">
        <v>49</v>
      </c>
      <c r="D37631" s="62" t="s">
        <v>71</v>
      </c>
      <c r="E37631" s="62" t="s">
        <v>105</v>
      </c>
      <c r="F37631" s="62" t="s">
        <v>19</v>
      </c>
      <c r="G37631" s="72">
        <v>-381560.33</v>
      </c>
      <c r="H37631" t="s">
        <v>187</v>
      </c>
    </row>
    <row r="37632" spans="1:8" hidden="1" x14ac:dyDescent="0.25">
      <c r="A37632" t="s">
        <v>26</v>
      </c>
      <c r="B37632" t="s">
        <v>9</v>
      </c>
      <c r="C37632" s="62" t="s">
        <v>49</v>
      </c>
      <c r="D37632" s="62" t="s">
        <v>71</v>
      </c>
      <c r="E37632" s="62" t="s">
        <v>115</v>
      </c>
      <c r="F37632" s="62" t="s">
        <v>19</v>
      </c>
      <c r="G37632" s="72">
        <v>-62342</v>
      </c>
      <c r="H37632" t="s">
        <v>187</v>
      </c>
    </row>
    <row r="37633" spans="1:8" hidden="1" x14ac:dyDescent="0.25">
      <c r="A37633" t="s">
        <v>26</v>
      </c>
      <c r="B37633" t="s">
        <v>9</v>
      </c>
      <c r="C37633" s="62" t="s">
        <v>49</v>
      </c>
      <c r="D37633" s="62" t="s">
        <v>71</v>
      </c>
      <c r="E37633" s="62" t="s">
        <v>118</v>
      </c>
      <c r="F37633" s="62" t="s">
        <v>19</v>
      </c>
      <c r="G37633" s="72">
        <v>-40000</v>
      </c>
      <c r="H37633" t="s">
        <v>187</v>
      </c>
    </row>
    <row r="37634" spans="1:8" hidden="1" x14ac:dyDescent="0.25">
      <c r="A37634" t="s">
        <v>26</v>
      </c>
      <c r="B37634" t="s">
        <v>9</v>
      </c>
      <c r="C37634" s="62" t="s">
        <v>49</v>
      </c>
      <c r="D37634" s="62" t="s">
        <v>71</v>
      </c>
      <c r="E37634" s="62" t="s">
        <v>133</v>
      </c>
      <c r="F37634" s="62" t="s">
        <v>19</v>
      </c>
      <c r="G37634" s="72">
        <v>-1767</v>
      </c>
      <c r="H37634" t="s">
        <v>187</v>
      </c>
    </row>
    <row r="37635" spans="1:8" hidden="1" x14ac:dyDescent="0.25">
      <c r="A37635" t="s">
        <v>26</v>
      </c>
      <c r="B37635" t="s">
        <v>9</v>
      </c>
      <c r="C37635" s="62" t="s">
        <v>49</v>
      </c>
      <c r="D37635" s="62" t="s">
        <v>101</v>
      </c>
      <c r="E37635" s="62" t="s">
        <v>122</v>
      </c>
      <c r="F37635" s="62" t="s">
        <v>19</v>
      </c>
      <c r="G37635" s="72">
        <v>-82867</v>
      </c>
      <c r="H37635" t="s">
        <v>187</v>
      </c>
    </row>
    <row r="37636" spans="1:8" hidden="1" x14ac:dyDescent="0.25">
      <c r="A37636" t="s">
        <v>26</v>
      </c>
      <c r="B37636" t="s">
        <v>9</v>
      </c>
      <c r="C37636" s="62" t="s">
        <v>49</v>
      </c>
      <c r="D37636" s="62" t="s">
        <v>101</v>
      </c>
      <c r="E37636" s="62" t="s">
        <v>139</v>
      </c>
      <c r="F37636" s="62" t="s">
        <v>19</v>
      </c>
      <c r="G37636" s="72">
        <v>-35680</v>
      </c>
      <c r="H37636" t="s">
        <v>187</v>
      </c>
    </row>
    <row r="37637" spans="1:8" hidden="1" x14ac:dyDescent="0.25">
      <c r="A37637" t="s">
        <v>26</v>
      </c>
      <c r="B37637" t="s">
        <v>9</v>
      </c>
      <c r="C37637" s="62" t="s">
        <v>49</v>
      </c>
      <c r="D37637" s="62" t="s">
        <v>101</v>
      </c>
      <c r="E37637" s="62" t="s">
        <v>144</v>
      </c>
      <c r="F37637" s="62" t="s">
        <v>19</v>
      </c>
      <c r="G37637" s="72">
        <v>-1910.53</v>
      </c>
      <c r="H37637" t="s">
        <v>187</v>
      </c>
    </row>
    <row r="37638" spans="1:8" hidden="1" x14ac:dyDescent="0.25">
      <c r="A37638" t="s">
        <v>26</v>
      </c>
      <c r="B37638" t="s">
        <v>9</v>
      </c>
      <c r="C37638" s="62" t="s">
        <v>49</v>
      </c>
      <c r="D37638" s="62" t="s">
        <v>101</v>
      </c>
      <c r="E37638" s="62" t="s">
        <v>123</v>
      </c>
      <c r="F37638" s="62" t="s">
        <v>19</v>
      </c>
      <c r="G37638" s="72">
        <v>-838550</v>
      </c>
      <c r="H37638" t="s">
        <v>187</v>
      </c>
    </row>
    <row r="37639" spans="1:8" hidden="1" x14ac:dyDescent="0.25">
      <c r="A37639" t="s">
        <v>26</v>
      </c>
      <c r="B37639" t="s">
        <v>9</v>
      </c>
      <c r="C37639" s="62" t="s">
        <v>33</v>
      </c>
      <c r="D37639" s="62" t="s">
        <v>79</v>
      </c>
      <c r="E37639" s="62" t="s">
        <v>78</v>
      </c>
      <c r="F37639" s="62" t="s">
        <v>19</v>
      </c>
      <c r="G37639" s="72">
        <v>-74147.48</v>
      </c>
      <c r="H37639" t="s">
        <v>187</v>
      </c>
    </row>
    <row r="37640" spans="1:8" hidden="1" x14ac:dyDescent="0.25">
      <c r="A37640" t="s">
        <v>26</v>
      </c>
      <c r="B37640" t="s">
        <v>9</v>
      </c>
      <c r="C37640" s="62" t="s">
        <v>69</v>
      </c>
      <c r="D37640" s="62" t="s">
        <v>149</v>
      </c>
      <c r="E37640" s="62" t="s">
        <v>149</v>
      </c>
      <c r="F37640" s="62" t="s">
        <v>19</v>
      </c>
      <c r="G37640" s="72">
        <v>-204</v>
      </c>
      <c r="H37640" t="s">
        <v>187</v>
      </c>
    </row>
    <row r="37641" spans="1:8" hidden="1" x14ac:dyDescent="0.25">
      <c r="A37641" t="s">
        <v>26</v>
      </c>
      <c r="B37641" t="s">
        <v>9</v>
      </c>
      <c r="C37641" s="62" t="s">
        <v>33</v>
      </c>
      <c r="D37641" s="62" t="s">
        <v>79</v>
      </c>
      <c r="E37641" s="62" t="s">
        <v>91</v>
      </c>
      <c r="F37641" s="62" t="s">
        <v>19</v>
      </c>
      <c r="G37641" s="72">
        <v>-5065.6000000000004</v>
      </c>
      <c r="H37641" t="s">
        <v>187</v>
      </c>
    </row>
    <row r="37642" spans="1:8" hidden="1" x14ac:dyDescent="0.25">
      <c r="A37642" t="s">
        <v>26</v>
      </c>
      <c r="B37642" t="s">
        <v>9</v>
      </c>
      <c r="C37642" s="62" t="s">
        <v>69</v>
      </c>
      <c r="D37642" s="62" t="s">
        <v>148</v>
      </c>
      <c r="E37642" s="62" t="s">
        <v>148</v>
      </c>
      <c r="F37642" s="62" t="s">
        <v>19</v>
      </c>
      <c r="G37642" s="72">
        <v>-1884.37</v>
      </c>
      <c r="H37642" t="s">
        <v>187</v>
      </c>
    </row>
    <row r="37643" spans="1:8" hidden="1" x14ac:dyDescent="0.25">
      <c r="A37643" t="s">
        <v>26</v>
      </c>
      <c r="B37643" t="s">
        <v>9</v>
      </c>
      <c r="C37643" s="62" t="s">
        <v>33</v>
      </c>
      <c r="D37643" s="62" t="s">
        <v>79</v>
      </c>
      <c r="E37643" s="62" t="s">
        <v>122</v>
      </c>
      <c r="F37643" s="62" t="s">
        <v>19</v>
      </c>
      <c r="G37643" s="72">
        <v>-8100</v>
      </c>
      <c r="H37643" t="s">
        <v>187</v>
      </c>
    </row>
    <row r="37644" spans="1:8" hidden="1" x14ac:dyDescent="0.25">
      <c r="A37644" t="s">
        <v>26</v>
      </c>
      <c r="B37644" t="s">
        <v>9</v>
      </c>
      <c r="C37644" s="62" t="s">
        <v>33</v>
      </c>
      <c r="D37644" s="62" t="s">
        <v>79</v>
      </c>
      <c r="E37644" s="62" t="s">
        <v>141</v>
      </c>
      <c r="F37644" s="62" t="s">
        <v>19</v>
      </c>
      <c r="G37644" s="72">
        <v>-91.2</v>
      </c>
      <c r="H37644" t="s">
        <v>187</v>
      </c>
    </row>
    <row r="37645" spans="1:8" hidden="1" x14ac:dyDescent="0.25">
      <c r="A37645" t="s">
        <v>26</v>
      </c>
      <c r="B37645" t="s">
        <v>9</v>
      </c>
      <c r="C37645" s="62" t="s">
        <v>33</v>
      </c>
      <c r="D37645" s="62" t="s">
        <v>79</v>
      </c>
      <c r="E37645" s="62" t="s">
        <v>136</v>
      </c>
      <c r="F37645" s="62" t="s">
        <v>19</v>
      </c>
      <c r="G37645" s="72">
        <v>-1700</v>
      </c>
      <c r="H37645" t="s">
        <v>187</v>
      </c>
    </row>
    <row r="37646" spans="1:8" hidden="1" x14ac:dyDescent="0.25">
      <c r="A37646" t="s">
        <v>26</v>
      </c>
      <c r="B37646" t="s">
        <v>9</v>
      </c>
      <c r="C37646" s="62" t="s">
        <v>69</v>
      </c>
      <c r="D37646" s="62" t="s">
        <v>149</v>
      </c>
      <c r="E37646" s="62" t="s">
        <v>149</v>
      </c>
      <c r="F37646" s="62" t="s">
        <v>19</v>
      </c>
      <c r="G37646" s="72">
        <v>-510</v>
      </c>
      <c r="H37646" t="s">
        <v>187</v>
      </c>
    </row>
    <row r="37647" spans="1:8" hidden="1" x14ac:dyDescent="0.25">
      <c r="A37647" t="s">
        <v>26</v>
      </c>
      <c r="B37647" t="s">
        <v>9</v>
      </c>
      <c r="C37647" s="62" t="s">
        <v>69</v>
      </c>
      <c r="D37647" s="62" t="s">
        <v>148</v>
      </c>
      <c r="E37647" s="62" t="s">
        <v>148</v>
      </c>
      <c r="F37647" s="62" t="s">
        <v>19</v>
      </c>
      <c r="G37647" s="72">
        <v>-4477.55</v>
      </c>
      <c r="H37647" t="s">
        <v>187</v>
      </c>
    </row>
    <row r="37648" spans="1:8" hidden="1" x14ac:dyDescent="0.25">
      <c r="A37648" t="s">
        <v>26</v>
      </c>
      <c r="B37648" t="s">
        <v>9</v>
      </c>
      <c r="C37648" s="62" t="s">
        <v>46</v>
      </c>
      <c r="D37648" s="62" t="s">
        <v>103</v>
      </c>
      <c r="E37648" s="62" t="s">
        <v>106</v>
      </c>
      <c r="F37648" s="62" t="s">
        <v>19</v>
      </c>
      <c r="G37648" s="72">
        <v>-187300</v>
      </c>
      <c r="H37648" t="s">
        <v>187</v>
      </c>
    </row>
    <row r="37649" spans="1:8" hidden="1" x14ac:dyDescent="0.25">
      <c r="A37649" t="s">
        <v>26</v>
      </c>
      <c r="B37649" t="s">
        <v>9</v>
      </c>
      <c r="C37649" s="62" t="s">
        <v>46</v>
      </c>
      <c r="D37649" s="62" t="s">
        <v>103</v>
      </c>
      <c r="E37649" s="62" t="s">
        <v>122</v>
      </c>
      <c r="F37649" s="62" t="s">
        <v>19</v>
      </c>
      <c r="G37649" s="72">
        <v>-87552</v>
      </c>
      <c r="H37649" t="s">
        <v>187</v>
      </c>
    </row>
    <row r="37650" spans="1:8" hidden="1" x14ac:dyDescent="0.25">
      <c r="A37650" t="s">
        <v>26</v>
      </c>
      <c r="B37650" t="s">
        <v>9</v>
      </c>
      <c r="C37650" s="62" t="s">
        <v>46</v>
      </c>
      <c r="D37650" s="62" t="s">
        <v>103</v>
      </c>
      <c r="E37650" s="62" t="s">
        <v>141</v>
      </c>
      <c r="F37650" s="62" t="s">
        <v>19</v>
      </c>
      <c r="G37650" s="72">
        <v>-68.400000000000006</v>
      </c>
      <c r="H37650" t="s">
        <v>187</v>
      </c>
    </row>
    <row r="37651" spans="1:8" hidden="1" x14ac:dyDescent="0.25">
      <c r="A37651" t="s">
        <v>26</v>
      </c>
      <c r="B37651" t="s">
        <v>9</v>
      </c>
      <c r="C37651" s="62" t="s">
        <v>46</v>
      </c>
      <c r="D37651" s="62" t="s">
        <v>103</v>
      </c>
      <c r="E37651" s="62" t="s">
        <v>243</v>
      </c>
      <c r="F37651" s="62" t="s">
        <v>19</v>
      </c>
      <c r="G37651" s="72">
        <v>-829524</v>
      </c>
      <c r="H37651" t="s">
        <v>187</v>
      </c>
    </row>
    <row r="37652" spans="1:8" hidden="1" x14ac:dyDescent="0.25">
      <c r="A37652" t="s">
        <v>26</v>
      </c>
      <c r="B37652" t="s">
        <v>9</v>
      </c>
      <c r="C37652" s="62" t="s">
        <v>69</v>
      </c>
      <c r="D37652" s="62" t="s">
        <v>148</v>
      </c>
      <c r="E37652" s="62" t="s">
        <v>148</v>
      </c>
      <c r="F37652" s="62" t="s">
        <v>19</v>
      </c>
      <c r="G37652" s="72">
        <v>-25000</v>
      </c>
      <c r="H37652" t="s">
        <v>187</v>
      </c>
    </row>
    <row r="37653" spans="1:8" hidden="1" x14ac:dyDescent="0.25">
      <c r="A37653" t="s">
        <v>26</v>
      </c>
      <c r="B37653" t="s">
        <v>9</v>
      </c>
      <c r="C37653" s="62" t="s">
        <v>46</v>
      </c>
      <c r="D37653" s="62" t="s">
        <v>103</v>
      </c>
      <c r="E37653" s="62" t="s">
        <v>162</v>
      </c>
      <c r="F37653" s="62" t="s">
        <v>19</v>
      </c>
      <c r="G37653" s="72">
        <v>-396</v>
      </c>
      <c r="H37653" t="s">
        <v>187</v>
      </c>
    </row>
    <row r="37654" spans="1:8" hidden="1" x14ac:dyDescent="0.25">
      <c r="A37654" t="s">
        <v>26</v>
      </c>
      <c r="B37654" t="s">
        <v>9</v>
      </c>
      <c r="C37654" s="62" t="s">
        <v>46</v>
      </c>
      <c r="D37654" s="62" t="s">
        <v>47</v>
      </c>
      <c r="E37654" s="62" t="s">
        <v>102</v>
      </c>
      <c r="F37654" s="62" t="s">
        <v>19</v>
      </c>
      <c r="G37654" s="72">
        <v>-50000</v>
      </c>
      <c r="H37654" t="s">
        <v>187</v>
      </c>
    </row>
    <row r="37655" spans="1:8" hidden="1" x14ac:dyDescent="0.25">
      <c r="A37655" t="s">
        <v>26</v>
      </c>
      <c r="B37655" t="s">
        <v>9</v>
      </c>
      <c r="C37655" s="62" t="s">
        <v>46</v>
      </c>
      <c r="D37655" s="62" t="s">
        <v>47</v>
      </c>
      <c r="E37655" s="62" t="s">
        <v>139</v>
      </c>
      <c r="F37655" s="62" t="s">
        <v>19</v>
      </c>
      <c r="G37655" s="72">
        <v>-14660</v>
      </c>
      <c r="H37655" t="s">
        <v>187</v>
      </c>
    </row>
    <row r="37656" spans="1:8" hidden="1" x14ac:dyDescent="0.25">
      <c r="A37656" t="s">
        <v>26</v>
      </c>
      <c r="B37656" t="s">
        <v>9</v>
      </c>
      <c r="C37656" s="62" t="s">
        <v>27</v>
      </c>
      <c r="D37656" s="62" t="s">
        <v>114</v>
      </c>
      <c r="E37656" s="62" t="s">
        <v>114</v>
      </c>
      <c r="F37656" s="62" t="s">
        <v>19</v>
      </c>
      <c r="G37656" s="72">
        <v>649930.79</v>
      </c>
      <c r="H37656" t="s">
        <v>187</v>
      </c>
    </row>
    <row r="37657" spans="1:8" hidden="1" x14ac:dyDescent="0.25">
      <c r="A37657" t="s">
        <v>26</v>
      </c>
      <c r="B37657" t="s">
        <v>9</v>
      </c>
      <c r="C37657" s="62" t="s">
        <v>27</v>
      </c>
      <c r="D37657" s="62" t="s">
        <v>114</v>
      </c>
      <c r="E37657" s="62" t="s">
        <v>192</v>
      </c>
      <c r="F37657" s="62" t="s">
        <v>19</v>
      </c>
      <c r="G37657" s="72">
        <v>1513261.24</v>
      </c>
      <c r="H37657" t="s">
        <v>187</v>
      </c>
    </row>
    <row r="37658" spans="1:8" hidden="1" x14ac:dyDescent="0.25">
      <c r="A37658" t="s">
        <v>26</v>
      </c>
      <c r="B37658" t="s">
        <v>9</v>
      </c>
      <c r="C37658" s="62" t="s">
        <v>27</v>
      </c>
      <c r="D37658" s="62" t="s">
        <v>114</v>
      </c>
      <c r="E37658" s="62" t="s">
        <v>114</v>
      </c>
      <c r="F37658" s="62" t="s">
        <v>19</v>
      </c>
      <c r="G37658" s="72">
        <v>333.16</v>
      </c>
      <c r="H37658" t="s">
        <v>187</v>
      </c>
    </row>
    <row r="37659" spans="1:8" hidden="1" x14ac:dyDescent="0.25">
      <c r="A37659" t="s">
        <v>26</v>
      </c>
      <c r="B37659" t="s">
        <v>9</v>
      </c>
      <c r="C37659" s="62" t="s">
        <v>27</v>
      </c>
      <c r="D37659" s="62" t="s">
        <v>114</v>
      </c>
      <c r="E37659" s="62" t="s">
        <v>114</v>
      </c>
      <c r="F37659" s="62" t="s">
        <v>19</v>
      </c>
      <c r="G37659" s="72">
        <v>-22719.07</v>
      </c>
      <c r="H37659" t="s">
        <v>187</v>
      </c>
    </row>
    <row r="37660" spans="1:8" hidden="1" x14ac:dyDescent="0.25">
      <c r="A37660" t="s">
        <v>26</v>
      </c>
      <c r="B37660" t="s">
        <v>9</v>
      </c>
      <c r="C37660" s="62" t="s">
        <v>69</v>
      </c>
      <c r="D37660" s="62" t="s">
        <v>89</v>
      </c>
      <c r="E37660" s="62" t="s">
        <v>90</v>
      </c>
      <c r="F37660" s="62" t="s">
        <v>19</v>
      </c>
      <c r="G37660" s="72">
        <v>1535847.45</v>
      </c>
      <c r="H37660" t="s">
        <v>187</v>
      </c>
    </row>
    <row r="37661" spans="1:8" hidden="1" x14ac:dyDescent="0.25">
      <c r="A37661" t="s">
        <v>26</v>
      </c>
      <c r="B37661" t="s">
        <v>9</v>
      </c>
      <c r="C37661" s="62" t="s">
        <v>27</v>
      </c>
      <c r="D37661" s="62" t="s">
        <v>114</v>
      </c>
      <c r="E37661" s="62" t="s">
        <v>114</v>
      </c>
      <c r="F37661" s="62" t="s">
        <v>19</v>
      </c>
      <c r="G37661" s="72">
        <v>26841.72</v>
      </c>
      <c r="H37661" t="s">
        <v>187</v>
      </c>
    </row>
    <row r="37662" spans="1:8" hidden="1" x14ac:dyDescent="0.25">
      <c r="A37662" t="s">
        <v>26</v>
      </c>
      <c r="B37662" t="s">
        <v>9</v>
      </c>
      <c r="C37662" s="62" t="s">
        <v>27</v>
      </c>
      <c r="D37662" s="62" t="s">
        <v>114</v>
      </c>
      <c r="E37662" s="62" t="s">
        <v>114</v>
      </c>
      <c r="F37662" s="62" t="s">
        <v>19</v>
      </c>
      <c r="G37662" s="72">
        <v>273.35000000000002</v>
      </c>
      <c r="H37662" t="s">
        <v>187</v>
      </c>
    </row>
    <row r="37663" spans="1:8" hidden="1" x14ac:dyDescent="0.25">
      <c r="A37663" t="s">
        <v>26</v>
      </c>
      <c r="B37663" t="s">
        <v>9</v>
      </c>
      <c r="C37663" s="62" t="s">
        <v>27</v>
      </c>
      <c r="D37663" s="62" t="s">
        <v>114</v>
      </c>
      <c r="E37663" s="62" t="s">
        <v>114</v>
      </c>
      <c r="F37663" s="62" t="s">
        <v>19</v>
      </c>
      <c r="G37663" s="72">
        <v>4236.66</v>
      </c>
      <c r="H37663" t="s">
        <v>187</v>
      </c>
    </row>
    <row r="37664" spans="1:8" hidden="1" x14ac:dyDescent="0.25">
      <c r="A37664" t="s">
        <v>26</v>
      </c>
      <c r="B37664" t="s">
        <v>9</v>
      </c>
      <c r="C37664" s="62" t="s">
        <v>27</v>
      </c>
      <c r="D37664" s="62" t="s">
        <v>114</v>
      </c>
      <c r="E37664" s="62" t="s">
        <v>172</v>
      </c>
      <c r="F37664" s="62" t="s">
        <v>19</v>
      </c>
      <c r="G37664" s="72">
        <v>959310</v>
      </c>
      <c r="H37664" t="s">
        <v>187</v>
      </c>
    </row>
    <row r="37665" spans="1:8" hidden="1" x14ac:dyDescent="0.25">
      <c r="A37665" t="s">
        <v>26</v>
      </c>
      <c r="B37665" t="s">
        <v>9</v>
      </c>
      <c r="C37665" s="62" t="s">
        <v>27</v>
      </c>
      <c r="D37665" s="62" t="s">
        <v>114</v>
      </c>
      <c r="E37665" s="62" t="s">
        <v>114</v>
      </c>
      <c r="F37665" s="62" t="s">
        <v>19</v>
      </c>
      <c r="G37665" s="72">
        <v>958.02</v>
      </c>
      <c r="H37665" t="s">
        <v>187</v>
      </c>
    </row>
    <row r="37666" spans="1:8" hidden="1" x14ac:dyDescent="0.25">
      <c r="A37666" t="s">
        <v>26</v>
      </c>
      <c r="B37666" t="s">
        <v>9</v>
      </c>
      <c r="C37666" s="62" t="s">
        <v>27</v>
      </c>
      <c r="D37666" s="62" t="s">
        <v>114</v>
      </c>
      <c r="E37666" s="62" t="s">
        <v>114</v>
      </c>
      <c r="F37666" s="62" t="s">
        <v>19</v>
      </c>
      <c r="G37666" s="72">
        <v>1534100</v>
      </c>
      <c r="H37666" t="s">
        <v>187</v>
      </c>
    </row>
    <row r="37667" spans="1:8" hidden="1" x14ac:dyDescent="0.25">
      <c r="A37667" t="s">
        <v>26</v>
      </c>
      <c r="B37667" t="s">
        <v>9</v>
      </c>
      <c r="C37667" s="62" t="s">
        <v>27</v>
      </c>
      <c r="D37667" s="62" t="s">
        <v>114</v>
      </c>
      <c r="E37667" s="62" t="s">
        <v>114</v>
      </c>
      <c r="F37667" s="62" t="s">
        <v>19</v>
      </c>
      <c r="G37667" s="72">
        <v>2500</v>
      </c>
      <c r="H37667" t="s">
        <v>187</v>
      </c>
    </row>
    <row r="37668" spans="1:8" hidden="1" x14ac:dyDescent="0.25">
      <c r="A37668" t="s">
        <v>26</v>
      </c>
      <c r="B37668" t="s">
        <v>9</v>
      </c>
      <c r="C37668" s="62" t="s">
        <v>27</v>
      </c>
      <c r="D37668" s="62" t="s">
        <v>113</v>
      </c>
      <c r="E37668" s="62" t="s">
        <v>113</v>
      </c>
      <c r="F37668" s="62" t="s">
        <v>19</v>
      </c>
      <c r="G37668" s="72">
        <v>-1755572.08</v>
      </c>
      <c r="H37668" t="s">
        <v>187</v>
      </c>
    </row>
    <row r="37669" spans="1:8" hidden="1" x14ac:dyDescent="0.25">
      <c r="A37669" t="s">
        <v>26</v>
      </c>
      <c r="B37669" t="s">
        <v>9</v>
      </c>
      <c r="C37669" s="62" t="s">
        <v>27</v>
      </c>
      <c r="D37669" s="62" t="s">
        <v>114</v>
      </c>
      <c r="E37669" s="62" t="s">
        <v>192</v>
      </c>
      <c r="F37669" s="62" t="s">
        <v>19</v>
      </c>
      <c r="G37669" s="72">
        <v>-664029.52</v>
      </c>
      <c r="H37669" t="s">
        <v>187</v>
      </c>
    </row>
    <row r="37670" spans="1:8" hidden="1" x14ac:dyDescent="0.25">
      <c r="A37670" t="s">
        <v>26</v>
      </c>
      <c r="B37670" t="s">
        <v>9</v>
      </c>
      <c r="C37670" s="62" t="s">
        <v>27</v>
      </c>
      <c r="D37670" s="62" t="s">
        <v>114</v>
      </c>
      <c r="E37670" s="62" t="s">
        <v>114</v>
      </c>
      <c r="F37670" s="62" t="s">
        <v>19</v>
      </c>
      <c r="G37670" s="72">
        <v>-122913.52</v>
      </c>
      <c r="H37670" t="s">
        <v>187</v>
      </c>
    </row>
    <row r="37671" spans="1:8" hidden="1" x14ac:dyDescent="0.25">
      <c r="A37671" t="s">
        <v>26</v>
      </c>
      <c r="B37671" t="s">
        <v>9</v>
      </c>
      <c r="C37671" s="62" t="s">
        <v>27</v>
      </c>
      <c r="D37671" s="62" t="s">
        <v>114</v>
      </c>
      <c r="E37671" s="62" t="s">
        <v>193</v>
      </c>
      <c r="F37671" s="62" t="s">
        <v>19</v>
      </c>
      <c r="G37671" s="72">
        <v>-13379.6</v>
      </c>
      <c r="H37671" t="s">
        <v>187</v>
      </c>
    </row>
    <row r="37672" spans="1:8" hidden="1" x14ac:dyDescent="0.25">
      <c r="A37672" t="s">
        <v>8</v>
      </c>
      <c r="B37672" t="s">
        <v>9</v>
      </c>
      <c r="C37672" s="62" t="s">
        <v>10</v>
      </c>
      <c r="D37672" s="62" t="s">
        <v>156</v>
      </c>
      <c r="E37672" s="62" t="s">
        <v>156</v>
      </c>
      <c r="F37672" s="62" t="s">
        <v>19</v>
      </c>
      <c r="G37672" s="72">
        <v>11568188.32</v>
      </c>
      <c r="H37672" t="s">
        <v>187</v>
      </c>
    </row>
    <row r="37673" spans="1:8" hidden="1" x14ac:dyDescent="0.25">
      <c r="A37673" t="s">
        <v>8</v>
      </c>
      <c r="B37673" t="s">
        <v>9</v>
      </c>
      <c r="C37673" s="62" t="s">
        <v>10</v>
      </c>
      <c r="D37673" s="62" t="s">
        <v>156</v>
      </c>
      <c r="E37673" s="62" t="s">
        <v>156</v>
      </c>
      <c r="F37673" s="62" t="s">
        <v>19</v>
      </c>
      <c r="G37673" s="72">
        <v>-19912.259999999998</v>
      </c>
      <c r="H37673" t="s">
        <v>187</v>
      </c>
    </row>
    <row r="37674" spans="1:8" hidden="1" x14ac:dyDescent="0.25">
      <c r="A37674" t="s">
        <v>8</v>
      </c>
      <c r="B37674" t="s">
        <v>9</v>
      </c>
      <c r="C37674" s="62" t="s">
        <v>10</v>
      </c>
      <c r="D37674" s="62" t="s">
        <v>156</v>
      </c>
      <c r="E37674" s="62" t="s">
        <v>156</v>
      </c>
      <c r="F37674" s="62" t="s">
        <v>19</v>
      </c>
      <c r="G37674" s="72">
        <v>-10000</v>
      </c>
      <c r="H37674" t="s">
        <v>187</v>
      </c>
    </row>
    <row r="37675" spans="1:8" hidden="1" x14ac:dyDescent="0.25">
      <c r="A37675" t="s">
        <v>8</v>
      </c>
      <c r="B37675" t="s">
        <v>9</v>
      </c>
      <c r="C37675" s="62" t="s">
        <v>10</v>
      </c>
      <c r="D37675" s="62" t="s">
        <v>157</v>
      </c>
      <c r="E37675" s="62" t="s">
        <v>157</v>
      </c>
      <c r="F37675" s="62" t="s">
        <v>19</v>
      </c>
      <c r="G37675" s="72">
        <v>-758717.34</v>
      </c>
      <c r="H37675" t="s">
        <v>187</v>
      </c>
    </row>
    <row r="37676" spans="1:8" hidden="1" x14ac:dyDescent="0.25">
      <c r="A37676" t="s">
        <v>8</v>
      </c>
      <c r="B37676" t="s">
        <v>9</v>
      </c>
      <c r="C37676" s="62" t="s">
        <v>10</v>
      </c>
      <c r="D37676" s="62" t="s">
        <v>157</v>
      </c>
      <c r="E37676" s="62" t="s">
        <v>157</v>
      </c>
      <c r="F37676" s="62" t="s">
        <v>19</v>
      </c>
      <c r="G37676" s="72">
        <v>-5000</v>
      </c>
      <c r="H37676" t="s">
        <v>187</v>
      </c>
    </row>
    <row r="37677" spans="1:8" hidden="1" x14ac:dyDescent="0.25">
      <c r="A37677" t="s">
        <v>8</v>
      </c>
      <c r="B37677" t="s">
        <v>9</v>
      </c>
      <c r="C37677" s="62" t="s">
        <v>10</v>
      </c>
      <c r="D37677" s="62" t="s">
        <v>157</v>
      </c>
      <c r="E37677" s="62" t="s">
        <v>157</v>
      </c>
      <c r="F37677" s="62" t="s">
        <v>19</v>
      </c>
      <c r="G37677" s="72">
        <v>-256527.43</v>
      </c>
      <c r="H37677" t="s">
        <v>187</v>
      </c>
    </row>
    <row r="37678" spans="1:8" hidden="1" x14ac:dyDescent="0.25">
      <c r="A37678" t="s">
        <v>8</v>
      </c>
      <c r="B37678" t="s">
        <v>9</v>
      </c>
      <c r="C37678" s="62" t="s">
        <v>10</v>
      </c>
      <c r="D37678" s="62" t="s">
        <v>157</v>
      </c>
      <c r="E37678" s="62" t="s">
        <v>157</v>
      </c>
      <c r="F37678" s="62" t="s">
        <v>19</v>
      </c>
      <c r="G37678" s="72">
        <v>-248373.09</v>
      </c>
      <c r="H37678" t="s">
        <v>187</v>
      </c>
    </row>
    <row r="37679" spans="1:8" hidden="1" x14ac:dyDescent="0.25">
      <c r="A37679" t="s">
        <v>8</v>
      </c>
      <c r="B37679" t="s">
        <v>9</v>
      </c>
      <c r="C37679" s="62" t="s">
        <v>10</v>
      </c>
      <c r="D37679" s="62" t="s">
        <v>157</v>
      </c>
      <c r="E37679" s="62" t="s">
        <v>157</v>
      </c>
      <c r="F37679" s="62" t="s">
        <v>19</v>
      </c>
      <c r="G37679" s="72">
        <v>-288536.69</v>
      </c>
      <c r="H37679" t="s">
        <v>187</v>
      </c>
    </row>
    <row r="37680" spans="1:8" hidden="1" x14ac:dyDescent="0.25">
      <c r="A37680" t="s">
        <v>8</v>
      </c>
      <c r="B37680" t="s">
        <v>9</v>
      </c>
      <c r="C37680" s="62" t="s">
        <v>10</v>
      </c>
      <c r="D37680" s="62" t="s">
        <v>157</v>
      </c>
      <c r="E37680" s="62" t="s">
        <v>157</v>
      </c>
      <c r="F37680" s="62" t="s">
        <v>19</v>
      </c>
      <c r="G37680" s="72">
        <v>-247270.14</v>
      </c>
      <c r="H37680" t="s">
        <v>187</v>
      </c>
    </row>
    <row r="37681" spans="1:8" hidden="1" x14ac:dyDescent="0.25">
      <c r="A37681" t="s">
        <v>8</v>
      </c>
      <c r="B37681" t="s">
        <v>9</v>
      </c>
      <c r="C37681" s="62" t="s">
        <v>10</v>
      </c>
      <c r="D37681" s="62" t="s">
        <v>156</v>
      </c>
      <c r="E37681" s="62" t="s">
        <v>156</v>
      </c>
      <c r="F37681" s="62" t="s">
        <v>19</v>
      </c>
      <c r="G37681" s="72">
        <v>-6288.3</v>
      </c>
      <c r="H37681" t="s">
        <v>187</v>
      </c>
    </row>
    <row r="37682" spans="1:8" hidden="1" x14ac:dyDescent="0.25">
      <c r="A37682" t="s">
        <v>8</v>
      </c>
      <c r="B37682" t="s">
        <v>9</v>
      </c>
      <c r="C37682" s="62" t="s">
        <v>10</v>
      </c>
      <c r="D37682" s="62" t="s">
        <v>157</v>
      </c>
      <c r="E37682" s="62" t="s">
        <v>157</v>
      </c>
      <c r="F37682" s="62" t="s">
        <v>19</v>
      </c>
      <c r="G37682" s="72">
        <v>-264629.64</v>
      </c>
      <c r="H37682" t="s">
        <v>187</v>
      </c>
    </row>
    <row r="37683" spans="1:8" hidden="1" x14ac:dyDescent="0.25">
      <c r="A37683" t="s">
        <v>8</v>
      </c>
      <c r="B37683" t="s">
        <v>9</v>
      </c>
      <c r="C37683" s="62" t="s">
        <v>10</v>
      </c>
      <c r="D37683" s="62" t="s">
        <v>156</v>
      </c>
      <c r="E37683" s="62" t="s">
        <v>156</v>
      </c>
      <c r="F37683" s="62" t="s">
        <v>19</v>
      </c>
      <c r="G37683" s="72">
        <v>380463.49</v>
      </c>
      <c r="H37683" t="s">
        <v>187</v>
      </c>
    </row>
    <row r="37684" spans="1:8" hidden="1" x14ac:dyDescent="0.25">
      <c r="A37684" t="s">
        <v>8</v>
      </c>
      <c r="B37684" t="s">
        <v>9</v>
      </c>
      <c r="C37684" s="62" t="s">
        <v>10</v>
      </c>
      <c r="D37684" s="62" t="s">
        <v>156</v>
      </c>
      <c r="E37684" s="62" t="s">
        <v>156</v>
      </c>
      <c r="F37684" s="62" t="s">
        <v>19</v>
      </c>
      <c r="G37684" s="72">
        <v>-1308.19</v>
      </c>
      <c r="H37684" t="s">
        <v>187</v>
      </c>
    </row>
    <row r="37685" spans="1:8" hidden="1" x14ac:dyDescent="0.25">
      <c r="A37685" t="s">
        <v>8</v>
      </c>
      <c r="B37685" t="s">
        <v>9</v>
      </c>
      <c r="C37685" s="62" t="s">
        <v>10</v>
      </c>
      <c r="D37685" s="62" t="s">
        <v>11</v>
      </c>
      <c r="E37685" s="62" t="s">
        <v>12</v>
      </c>
      <c r="F37685" s="62" t="s">
        <v>19</v>
      </c>
      <c r="G37685" s="72">
        <v>-525984.47</v>
      </c>
      <c r="H37685" t="s">
        <v>187</v>
      </c>
    </row>
    <row r="37686" spans="1:8" hidden="1" x14ac:dyDescent="0.25">
      <c r="A37686" t="s">
        <v>8</v>
      </c>
      <c r="B37686" t="s">
        <v>9</v>
      </c>
      <c r="C37686" s="62" t="s">
        <v>10</v>
      </c>
      <c r="D37686" s="62" t="s">
        <v>11</v>
      </c>
      <c r="E37686" s="62" t="s">
        <v>29</v>
      </c>
      <c r="F37686" s="62" t="s">
        <v>19</v>
      </c>
      <c r="G37686" s="72">
        <v>-10351525.83</v>
      </c>
      <c r="H37686" t="s">
        <v>187</v>
      </c>
    </row>
    <row r="37687" spans="1:8" hidden="1" x14ac:dyDescent="0.25">
      <c r="A37687" t="s">
        <v>8</v>
      </c>
      <c r="B37687" t="s">
        <v>9</v>
      </c>
      <c r="C37687" s="62" t="s">
        <v>10</v>
      </c>
      <c r="D37687" s="62" t="s">
        <v>157</v>
      </c>
      <c r="E37687" s="62" t="s">
        <v>157</v>
      </c>
      <c r="F37687" s="62" t="s">
        <v>19</v>
      </c>
      <c r="G37687" s="72">
        <v>-6067932.9800000004</v>
      </c>
      <c r="H37687" t="s">
        <v>187</v>
      </c>
    </row>
    <row r="37688" spans="1:8" hidden="1" x14ac:dyDescent="0.25">
      <c r="A37688" t="s">
        <v>8</v>
      </c>
      <c r="B37688" t="s">
        <v>9</v>
      </c>
      <c r="C37688" s="62" t="s">
        <v>10</v>
      </c>
      <c r="D37688" s="62" t="s">
        <v>157</v>
      </c>
      <c r="E37688" s="62" t="s">
        <v>157</v>
      </c>
      <c r="F37688" s="62" t="s">
        <v>19</v>
      </c>
      <c r="G37688" s="72">
        <v>-44996.77</v>
      </c>
      <c r="H37688" t="s">
        <v>187</v>
      </c>
    </row>
    <row r="37689" spans="1:8" hidden="1" x14ac:dyDescent="0.25">
      <c r="A37689" t="s">
        <v>8</v>
      </c>
      <c r="B37689" t="s">
        <v>9</v>
      </c>
      <c r="C37689" s="62" t="s">
        <v>10</v>
      </c>
      <c r="D37689" s="62" t="s">
        <v>157</v>
      </c>
      <c r="E37689" s="62" t="s">
        <v>157</v>
      </c>
      <c r="F37689" s="62" t="s">
        <v>19</v>
      </c>
      <c r="G37689" s="72">
        <v>-12156.32</v>
      </c>
      <c r="H37689" t="s">
        <v>187</v>
      </c>
    </row>
    <row r="37690" spans="1:8" hidden="1" x14ac:dyDescent="0.25">
      <c r="A37690" t="s">
        <v>8</v>
      </c>
      <c r="B37690" t="s">
        <v>9</v>
      </c>
      <c r="C37690" s="62" t="s">
        <v>10</v>
      </c>
      <c r="D37690" s="62" t="s">
        <v>157</v>
      </c>
      <c r="E37690" s="62" t="s">
        <v>157</v>
      </c>
      <c r="F37690" s="62" t="s">
        <v>19</v>
      </c>
      <c r="G37690" s="72">
        <v>-50874.080000000002</v>
      </c>
      <c r="H37690" t="s">
        <v>187</v>
      </c>
    </row>
    <row r="37691" spans="1:8" hidden="1" x14ac:dyDescent="0.25">
      <c r="A37691" t="s">
        <v>8</v>
      </c>
      <c r="B37691" t="s">
        <v>9</v>
      </c>
      <c r="C37691" s="62" t="s">
        <v>10</v>
      </c>
      <c r="D37691" s="62" t="s">
        <v>156</v>
      </c>
      <c r="E37691" s="62" t="s">
        <v>156</v>
      </c>
      <c r="F37691" s="62" t="s">
        <v>19</v>
      </c>
      <c r="G37691" s="72">
        <v>5988194.3899999997</v>
      </c>
      <c r="H37691" t="s">
        <v>187</v>
      </c>
    </row>
    <row r="37692" spans="1:8" hidden="1" x14ac:dyDescent="0.25">
      <c r="A37692" t="s">
        <v>8</v>
      </c>
      <c r="B37692" t="s">
        <v>9</v>
      </c>
      <c r="C37692" s="62" t="s">
        <v>10</v>
      </c>
      <c r="D37692" s="62" t="s">
        <v>156</v>
      </c>
      <c r="E37692" s="62" t="s">
        <v>156</v>
      </c>
      <c r="F37692" s="62" t="s">
        <v>19</v>
      </c>
      <c r="G37692" s="72">
        <v>-150110.76999999999</v>
      </c>
      <c r="H37692" t="s">
        <v>187</v>
      </c>
    </row>
    <row r="37693" spans="1:8" hidden="1" x14ac:dyDescent="0.25">
      <c r="A37693" t="s">
        <v>8</v>
      </c>
      <c r="B37693" t="s">
        <v>9</v>
      </c>
      <c r="C37693" s="62" t="s">
        <v>10</v>
      </c>
      <c r="D37693" s="62" t="s">
        <v>147</v>
      </c>
      <c r="E37693" s="62" t="s">
        <v>147</v>
      </c>
      <c r="F37693" s="62" t="s">
        <v>19</v>
      </c>
      <c r="G37693" s="72">
        <v>-1375503.69</v>
      </c>
      <c r="H37693" t="s">
        <v>187</v>
      </c>
    </row>
    <row r="37694" spans="1:8" hidden="1" x14ac:dyDescent="0.25">
      <c r="A37694" t="s">
        <v>8</v>
      </c>
      <c r="B37694" t="s">
        <v>9</v>
      </c>
      <c r="C37694" s="62" t="s">
        <v>10</v>
      </c>
      <c r="D37694" s="62" t="s">
        <v>70</v>
      </c>
      <c r="E37694" s="62" t="s">
        <v>186</v>
      </c>
      <c r="F37694" s="62" t="s">
        <v>19</v>
      </c>
      <c r="G37694" s="72">
        <v>-2276802.64</v>
      </c>
      <c r="H37694" t="s">
        <v>187</v>
      </c>
    </row>
    <row r="37695" spans="1:8" hidden="1" x14ac:dyDescent="0.25">
      <c r="A37695" t="s">
        <v>8</v>
      </c>
      <c r="B37695" t="s">
        <v>9</v>
      </c>
      <c r="C37695" s="62" t="s">
        <v>10</v>
      </c>
      <c r="D37695" s="62" t="s">
        <v>156</v>
      </c>
      <c r="E37695" s="62" t="s">
        <v>156</v>
      </c>
      <c r="F37695" s="62" t="s">
        <v>19</v>
      </c>
      <c r="G37695" s="72">
        <v>-158985.13</v>
      </c>
      <c r="H37695" t="s">
        <v>187</v>
      </c>
    </row>
    <row r="37696" spans="1:8" hidden="1" x14ac:dyDescent="0.25">
      <c r="A37696" t="s">
        <v>8</v>
      </c>
      <c r="B37696" t="s">
        <v>9</v>
      </c>
      <c r="C37696" s="62" t="s">
        <v>10</v>
      </c>
      <c r="D37696" s="62" t="s">
        <v>11</v>
      </c>
      <c r="E37696" s="62" t="s">
        <v>29</v>
      </c>
      <c r="F37696" s="62" t="s">
        <v>19</v>
      </c>
      <c r="G37696" s="72">
        <v>-608.15</v>
      </c>
      <c r="H37696" t="s">
        <v>187</v>
      </c>
    </row>
    <row r="37697" spans="1:8" hidden="1" x14ac:dyDescent="0.25">
      <c r="A37697" t="s">
        <v>8</v>
      </c>
      <c r="B37697" t="s">
        <v>9</v>
      </c>
      <c r="C37697" s="62" t="s">
        <v>10</v>
      </c>
      <c r="D37697" s="62" t="s">
        <v>156</v>
      </c>
      <c r="E37697" s="62" t="s">
        <v>156</v>
      </c>
      <c r="F37697" s="62" t="s">
        <v>19</v>
      </c>
      <c r="G37697" s="72">
        <v>-2226.41</v>
      </c>
      <c r="H37697" t="s">
        <v>187</v>
      </c>
    </row>
    <row r="37698" spans="1:8" hidden="1" x14ac:dyDescent="0.25">
      <c r="A37698" t="s">
        <v>8</v>
      </c>
      <c r="B37698" t="s">
        <v>9</v>
      </c>
      <c r="C37698" s="62" t="s">
        <v>10</v>
      </c>
      <c r="D37698" s="62" t="s">
        <v>156</v>
      </c>
      <c r="E37698" s="62" t="s">
        <v>156</v>
      </c>
      <c r="F37698" s="62" t="s">
        <v>19</v>
      </c>
      <c r="G37698" s="72">
        <v>0.16</v>
      </c>
      <c r="H37698" t="s">
        <v>187</v>
      </c>
    </row>
    <row r="37699" spans="1:8" hidden="1" x14ac:dyDescent="0.25">
      <c r="A37699" t="s">
        <v>8</v>
      </c>
      <c r="B37699" t="s">
        <v>9</v>
      </c>
      <c r="C37699" s="62" t="s">
        <v>10</v>
      </c>
      <c r="D37699" s="62" t="s">
        <v>11</v>
      </c>
      <c r="E37699" s="62" t="s">
        <v>29</v>
      </c>
      <c r="F37699" s="62" t="s">
        <v>19</v>
      </c>
      <c r="G37699" s="72">
        <v>-212106.19</v>
      </c>
      <c r="H37699" t="s">
        <v>187</v>
      </c>
    </row>
    <row r="37700" spans="1:8" hidden="1" x14ac:dyDescent="0.25">
      <c r="A37700" t="s">
        <v>8</v>
      </c>
      <c r="B37700" t="s">
        <v>9</v>
      </c>
      <c r="C37700" s="62" t="s">
        <v>10</v>
      </c>
      <c r="D37700" s="62" t="s">
        <v>157</v>
      </c>
      <c r="E37700" s="62" t="s">
        <v>157</v>
      </c>
      <c r="F37700" s="62" t="s">
        <v>19</v>
      </c>
      <c r="G37700" s="72">
        <v>-603736.59</v>
      </c>
      <c r="H37700" t="s">
        <v>187</v>
      </c>
    </row>
    <row r="37701" spans="1:8" hidden="1" x14ac:dyDescent="0.25">
      <c r="A37701" t="s">
        <v>8</v>
      </c>
      <c r="B37701" t="s">
        <v>9</v>
      </c>
      <c r="C37701" s="62" t="s">
        <v>10</v>
      </c>
      <c r="D37701" s="62" t="s">
        <v>157</v>
      </c>
      <c r="E37701" s="62" t="s">
        <v>157</v>
      </c>
      <c r="F37701" s="62" t="s">
        <v>19</v>
      </c>
      <c r="G37701" s="72">
        <v>-32550.959999999999</v>
      </c>
      <c r="H37701" t="s">
        <v>187</v>
      </c>
    </row>
    <row r="37702" spans="1:8" hidden="1" x14ac:dyDescent="0.25">
      <c r="A37702" t="s">
        <v>8</v>
      </c>
      <c r="B37702" t="s">
        <v>9</v>
      </c>
      <c r="C37702" s="62" t="s">
        <v>10</v>
      </c>
      <c r="D37702" s="62" t="s">
        <v>156</v>
      </c>
      <c r="E37702" s="62" t="s">
        <v>156</v>
      </c>
      <c r="F37702" s="62" t="s">
        <v>19</v>
      </c>
      <c r="G37702" s="72">
        <v>-414305.76</v>
      </c>
      <c r="H37702" t="s">
        <v>187</v>
      </c>
    </row>
    <row r="37703" spans="1:8" hidden="1" x14ac:dyDescent="0.25">
      <c r="A37703" t="s">
        <v>8</v>
      </c>
      <c r="B37703" t="s">
        <v>9</v>
      </c>
      <c r="C37703" s="62" t="s">
        <v>10</v>
      </c>
      <c r="D37703" s="62" t="s">
        <v>156</v>
      </c>
      <c r="E37703" s="62" t="s">
        <v>156</v>
      </c>
      <c r="F37703" s="62" t="s">
        <v>19</v>
      </c>
      <c r="G37703" s="72">
        <v>-9748.19</v>
      </c>
      <c r="H37703" t="s">
        <v>187</v>
      </c>
    </row>
    <row r="37704" spans="1:8" hidden="1" x14ac:dyDescent="0.25">
      <c r="A37704" t="s">
        <v>8</v>
      </c>
      <c r="B37704" t="s">
        <v>9</v>
      </c>
      <c r="C37704" s="62" t="s">
        <v>10</v>
      </c>
      <c r="D37704" s="62" t="s">
        <v>70</v>
      </c>
      <c r="E37704" s="62" t="s">
        <v>186</v>
      </c>
      <c r="F37704" s="62" t="s">
        <v>19</v>
      </c>
      <c r="G37704" s="72">
        <v>-247550.1</v>
      </c>
      <c r="H37704" t="s">
        <v>187</v>
      </c>
    </row>
    <row r="37705" spans="1:8" hidden="1" x14ac:dyDescent="0.25">
      <c r="A37705" t="s">
        <v>8</v>
      </c>
      <c r="B37705" t="s">
        <v>9</v>
      </c>
      <c r="C37705" s="62" t="s">
        <v>10</v>
      </c>
      <c r="D37705" s="62" t="s">
        <v>70</v>
      </c>
      <c r="E37705" s="62" t="s">
        <v>140</v>
      </c>
      <c r="F37705" s="62" t="s">
        <v>19</v>
      </c>
      <c r="G37705" s="72">
        <v>-144242.04999999999</v>
      </c>
      <c r="H37705" t="s">
        <v>187</v>
      </c>
    </row>
    <row r="37706" spans="1:8" hidden="1" x14ac:dyDescent="0.25">
      <c r="A37706" t="s">
        <v>8</v>
      </c>
      <c r="B37706" t="s">
        <v>9</v>
      </c>
      <c r="C37706" s="62" t="s">
        <v>10</v>
      </c>
      <c r="D37706" s="62" t="s">
        <v>156</v>
      </c>
      <c r="E37706" s="62" t="s">
        <v>156</v>
      </c>
      <c r="F37706" s="62" t="s">
        <v>19</v>
      </c>
      <c r="G37706" s="72">
        <v>0.97</v>
      </c>
      <c r="H37706" t="s">
        <v>187</v>
      </c>
    </row>
    <row r="37707" spans="1:8" hidden="1" x14ac:dyDescent="0.25">
      <c r="A37707" t="s">
        <v>8</v>
      </c>
      <c r="B37707" t="s">
        <v>9</v>
      </c>
      <c r="C37707" s="62" t="s">
        <v>10</v>
      </c>
      <c r="D37707" s="62" t="s">
        <v>11</v>
      </c>
      <c r="E37707" s="62" t="s">
        <v>12</v>
      </c>
      <c r="F37707" s="62" t="s">
        <v>19</v>
      </c>
      <c r="G37707" s="72">
        <v>-224879.63</v>
      </c>
      <c r="H37707" t="s">
        <v>187</v>
      </c>
    </row>
    <row r="37708" spans="1:8" hidden="1" x14ac:dyDescent="0.25">
      <c r="A37708" t="s">
        <v>8</v>
      </c>
      <c r="B37708" t="s">
        <v>9</v>
      </c>
      <c r="C37708" s="62" t="s">
        <v>10</v>
      </c>
      <c r="D37708" s="62" t="s">
        <v>11</v>
      </c>
      <c r="E37708" s="62" t="s">
        <v>29</v>
      </c>
      <c r="F37708" s="62" t="s">
        <v>19</v>
      </c>
      <c r="G37708" s="72">
        <v>-1137202.1100000001</v>
      </c>
      <c r="H37708" t="s">
        <v>187</v>
      </c>
    </row>
    <row r="37709" spans="1:8" hidden="1" x14ac:dyDescent="0.25">
      <c r="A37709" t="s">
        <v>8</v>
      </c>
      <c r="B37709" t="s">
        <v>9</v>
      </c>
      <c r="C37709" s="62" t="s">
        <v>10</v>
      </c>
      <c r="D37709" s="62" t="s">
        <v>157</v>
      </c>
      <c r="E37709" s="62" t="s">
        <v>157</v>
      </c>
      <c r="F37709" s="62" t="s">
        <v>19</v>
      </c>
      <c r="G37709" s="72">
        <v>-380504.57</v>
      </c>
      <c r="H37709" t="s">
        <v>187</v>
      </c>
    </row>
    <row r="37710" spans="1:8" hidden="1" x14ac:dyDescent="0.25">
      <c r="A37710" t="s">
        <v>8</v>
      </c>
      <c r="B37710" t="s">
        <v>9</v>
      </c>
      <c r="C37710" s="62" t="s">
        <v>10</v>
      </c>
      <c r="D37710" s="62" t="s">
        <v>156</v>
      </c>
      <c r="E37710" s="62" t="s">
        <v>156</v>
      </c>
      <c r="F37710" s="62" t="s">
        <v>19</v>
      </c>
      <c r="G37710" s="72">
        <v>1076797.79</v>
      </c>
      <c r="H37710" t="s">
        <v>187</v>
      </c>
    </row>
    <row r="37711" spans="1:8" hidden="1" x14ac:dyDescent="0.25">
      <c r="A37711" t="s">
        <v>8</v>
      </c>
      <c r="B37711" t="s">
        <v>9</v>
      </c>
      <c r="C37711" s="62" t="s">
        <v>10</v>
      </c>
      <c r="D37711" s="62" t="s">
        <v>156</v>
      </c>
      <c r="E37711" s="62" t="s">
        <v>156</v>
      </c>
      <c r="F37711" s="62" t="s">
        <v>19</v>
      </c>
      <c r="G37711" s="72">
        <v>-24968.14</v>
      </c>
      <c r="H37711" t="s">
        <v>187</v>
      </c>
    </row>
    <row r="37712" spans="1:8" hidden="1" x14ac:dyDescent="0.25">
      <c r="A37712" t="s">
        <v>8</v>
      </c>
      <c r="B37712" t="s">
        <v>9</v>
      </c>
      <c r="C37712" s="62" t="s">
        <v>10</v>
      </c>
      <c r="D37712" s="62" t="s">
        <v>147</v>
      </c>
      <c r="E37712" s="62" t="s">
        <v>147</v>
      </c>
      <c r="F37712" s="62" t="s">
        <v>19</v>
      </c>
      <c r="G37712" s="72">
        <v>-447681.9</v>
      </c>
      <c r="H37712" t="s">
        <v>187</v>
      </c>
    </row>
    <row r="37713" spans="1:8" hidden="1" x14ac:dyDescent="0.25">
      <c r="A37713" t="s">
        <v>8</v>
      </c>
      <c r="B37713" t="s">
        <v>9</v>
      </c>
      <c r="C37713" s="62" t="s">
        <v>10</v>
      </c>
      <c r="D37713" s="62" t="s">
        <v>70</v>
      </c>
      <c r="E37713" s="62" t="s">
        <v>186</v>
      </c>
      <c r="F37713" s="62" t="s">
        <v>19</v>
      </c>
      <c r="G37713" s="72">
        <v>-405421.03</v>
      </c>
      <c r="H37713" t="s">
        <v>187</v>
      </c>
    </row>
    <row r="37714" spans="1:8" hidden="1" x14ac:dyDescent="0.25">
      <c r="A37714" t="s">
        <v>8</v>
      </c>
      <c r="B37714" t="s">
        <v>9</v>
      </c>
      <c r="C37714" s="62" t="s">
        <v>10</v>
      </c>
      <c r="D37714" s="62" t="s">
        <v>156</v>
      </c>
      <c r="E37714" s="62" t="s">
        <v>156</v>
      </c>
      <c r="F37714" s="62" t="s">
        <v>19</v>
      </c>
      <c r="G37714" s="72">
        <v>-0.04</v>
      </c>
      <c r="H37714" t="s">
        <v>187</v>
      </c>
    </row>
    <row r="37715" spans="1:8" hidden="1" x14ac:dyDescent="0.25">
      <c r="A37715" t="s">
        <v>8</v>
      </c>
      <c r="B37715" t="s">
        <v>9</v>
      </c>
      <c r="C37715" s="62" t="s">
        <v>10</v>
      </c>
      <c r="D37715" s="62" t="s">
        <v>11</v>
      </c>
      <c r="E37715" s="62" t="s">
        <v>29</v>
      </c>
      <c r="F37715" s="62" t="s">
        <v>19</v>
      </c>
      <c r="G37715" s="72">
        <v>-390285.79</v>
      </c>
      <c r="H37715" t="s">
        <v>187</v>
      </c>
    </row>
    <row r="37716" spans="1:8" hidden="1" x14ac:dyDescent="0.25">
      <c r="A37716" t="s">
        <v>8</v>
      </c>
      <c r="B37716" t="s">
        <v>9</v>
      </c>
      <c r="C37716" s="62" t="s">
        <v>10</v>
      </c>
      <c r="D37716" s="62" t="s">
        <v>157</v>
      </c>
      <c r="E37716" s="62" t="s">
        <v>157</v>
      </c>
      <c r="F37716" s="62" t="s">
        <v>19</v>
      </c>
      <c r="G37716" s="72">
        <v>-839081.83</v>
      </c>
      <c r="H37716" t="s">
        <v>187</v>
      </c>
    </row>
    <row r="37717" spans="1:8" hidden="1" x14ac:dyDescent="0.25">
      <c r="A37717" t="s">
        <v>8</v>
      </c>
      <c r="B37717" t="s">
        <v>9</v>
      </c>
      <c r="C37717" s="62" t="s">
        <v>10</v>
      </c>
      <c r="D37717" s="62" t="s">
        <v>156</v>
      </c>
      <c r="E37717" s="62" t="s">
        <v>156</v>
      </c>
      <c r="F37717" s="62" t="s">
        <v>19</v>
      </c>
      <c r="G37717" s="72">
        <v>4532164.0199999996</v>
      </c>
      <c r="H37717" t="s">
        <v>187</v>
      </c>
    </row>
    <row r="37718" spans="1:8" hidden="1" x14ac:dyDescent="0.25">
      <c r="A37718" t="s">
        <v>8</v>
      </c>
      <c r="B37718" t="s">
        <v>9</v>
      </c>
      <c r="C37718" s="62" t="s">
        <v>10</v>
      </c>
      <c r="D37718" s="62" t="s">
        <v>156</v>
      </c>
      <c r="E37718" s="62" t="s">
        <v>156</v>
      </c>
      <c r="F37718" s="62" t="s">
        <v>19</v>
      </c>
      <c r="G37718" s="72">
        <v>-30267</v>
      </c>
      <c r="H37718" t="s">
        <v>187</v>
      </c>
    </row>
    <row r="37719" spans="1:8" hidden="1" x14ac:dyDescent="0.25">
      <c r="A37719" t="s">
        <v>8</v>
      </c>
      <c r="B37719" t="s">
        <v>9</v>
      </c>
      <c r="C37719" s="62" t="s">
        <v>10</v>
      </c>
      <c r="D37719" s="62" t="s">
        <v>147</v>
      </c>
      <c r="E37719" s="62" t="s">
        <v>147</v>
      </c>
      <c r="F37719" s="62" t="s">
        <v>19</v>
      </c>
      <c r="G37719" s="72">
        <v>-28960.39</v>
      </c>
      <c r="H37719" t="s">
        <v>187</v>
      </c>
    </row>
    <row r="37720" spans="1:8" hidden="1" x14ac:dyDescent="0.25">
      <c r="A37720" t="s">
        <v>8</v>
      </c>
      <c r="B37720" t="s">
        <v>9</v>
      </c>
      <c r="C37720" s="62" t="s">
        <v>10</v>
      </c>
      <c r="D37720" s="62" t="s">
        <v>70</v>
      </c>
      <c r="E37720" s="62" t="s">
        <v>186</v>
      </c>
      <c r="F37720" s="62" t="s">
        <v>19</v>
      </c>
      <c r="G37720" s="72">
        <v>-80757.210000000006</v>
      </c>
      <c r="H37720" t="s">
        <v>187</v>
      </c>
    </row>
    <row r="37721" spans="1:8" hidden="1" x14ac:dyDescent="0.25">
      <c r="A37721" t="s">
        <v>8</v>
      </c>
      <c r="B37721" t="s">
        <v>9</v>
      </c>
      <c r="C37721" s="62" t="s">
        <v>10</v>
      </c>
      <c r="D37721" s="62" t="s">
        <v>11</v>
      </c>
      <c r="E37721" s="62" t="s">
        <v>29</v>
      </c>
      <c r="F37721" s="62" t="s">
        <v>19</v>
      </c>
      <c r="G37721" s="72">
        <v>-1030799.68</v>
      </c>
      <c r="H37721" t="s">
        <v>187</v>
      </c>
    </row>
    <row r="37722" spans="1:8" hidden="1" x14ac:dyDescent="0.25">
      <c r="A37722" t="s">
        <v>8</v>
      </c>
      <c r="B37722" t="s">
        <v>9</v>
      </c>
      <c r="C37722" s="62" t="s">
        <v>10</v>
      </c>
      <c r="D37722" s="62" t="s">
        <v>157</v>
      </c>
      <c r="E37722" s="62" t="s">
        <v>157</v>
      </c>
      <c r="F37722" s="62" t="s">
        <v>19</v>
      </c>
      <c r="G37722" s="72">
        <v>-885643.17</v>
      </c>
      <c r="H37722" t="s">
        <v>187</v>
      </c>
    </row>
    <row r="37723" spans="1:8" hidden="1" x14ac:dyDescent="0.25">
      <c r="A37723" t="s">
        <v>8</v>
      </c>
      <c r="B37723" t="s">
        <v>9</v>
      </c>
      <c r="C37723" s="62" t="s">
        <v>10</v>
      </c>
      <c r="D37723" s="62" t="s">
        <v>157</v>
      </c>
      <c r="E37723" s="62" t="s">
        <v>157</v>
      </c>
      <c r="F37723" s="62" t="s">
        <v>19</v>
      </c>
      <c r="G37723" s="72">
        <v>-78493.509999999995</v>
      </c>
      <c r="H37723" t="s">
        <v>187</v>
      </c>
    </row>
    <row r="37724" spans="1:8" hidden="1" x14ac:dyDescent="0.25">
      <c r="A37724" t="s">
        <v>8</v>
      </c>
      <c r="B37724" t="s">
        <v>9</v>
      </c>
      <c r="C37724" s="62" t="s">
        <v>10</v>
      </c>
      <c r="D37724" s="62" t="s">
        <v>156</v>
      </c>
      <c r="E37724" s="62" t="s">
        <v>156</v>
      </c>
      <c r="F37724" s="62" t="s">
        <v>19</v>
      </c>
      <c r="G37724" s="72">
        <v>4323408.74</v>
      </c>
      <c r="H37724" t="s">
        <v>187</v>
      </c>
    </row>
    <row r="37725" spans="1:8" hidden="1" x14ac:dyDescent="0.25">
      <c r="A37725" t="s">
        <v>8</v>
      </c>
      <c r="B37725" t="s">
        <v>9</v>
      </c>
      <c r="C37725" s="62" t="s">
        <v>10</v>
      </c>
      <c r="D37725" s="62" t="s">
        <v>156</v>
      </c>
      <c r="E37725" s="62" t="s">
        <v>156</v>
      </c>
      <c r="F37725" s="62" t="s">
        <v>19</v>
      </c>
      <c r="G37725" s="72">
        <v>-11972.83</v>
      </c>
      <c r="H37725" t="s">
        <v>187</v>
      </c>
    </row>
    <row r="37726" spans="1:8" hidden="1" x14ac:dyDescent="0.25">
      <c r="A37726" t="s">
        <v>8</v>
      </c>
      <c r="B37726" t="s">
        <v>9</v>
      </c>
      <c r="C37726" s="62" t="s">
        <v>10</v>
      </c>
      <c r="D37726" s="62" t="s">
        <v>147</v>
      </c>
      <c r="E37726" s="62" t="s">
        <v>147</v>
      </c>
      <c r="F37726" s="62" t="s">
        <v>19</v>
      </c>
      <c r="G37726" s="72">
        <v>-393897.12</v>
      </c>
      <c r="H37726" t="s">
        <v>187</v>
      </c>
    </row>
    <row r="37727" spans="1:8" hidden="1" x14ac:dyDescent="0.25">
      <c r="A37727" t="s">
        <v>8</v>
      </c>
      <c r="B37727" t="s">
        <v>9</v>
      </c>
      <c r="C37727" s="62" t="s">
        <v>10</v>
      </c>
      <c r="D37727" s="62" t="s">
        <v>70</v>
      </c>
      <c r="E37727" s="62" t="s">
        <v>186</v>
      </c>
      <c r="F37727" s="62" t="s">
        <v>19</v>
      </c>
      <c r="G37727" s="72">
        <v>-451385.22</v>
      </c>
      <c r="H37727" t="s">
        <v>187</v>
      </c>
    </row>
    <row r="37728" spans="1:8" hidden="1" x14ac:dyDescent="0.25">
      <c r="A37728" t="s">
        <v>8</v>
      </c>
      <c r="B37728" t="s">
        <v>9</v>
      </c>
      <c r="C37728" s="62" t="s">
        <v>10</v>
      </c>
      <c r="D37728" s="62" t="s">
        <v>156</v>
      </c>
      <c r="E37728" s="62" t="s">
        <v>156</v>
      </c>
      <c r="F37728" s="62" t="s">
        <v>19</v>
      </c>
      <c r="G37728" s="72">
        <v>-112586.33</v>
      </c>
      <c r="H37728" t="s">
        <v>187</v>
      </c>
    </row>
    <row r="37729" spans="1:8" hidden="1" x14ac:dyDescent="0.25">
      <c r="A37729" t="s">
        <v>8</v>
      </c>
      <c r="B37729" t="s">
        <v>9</v>
      </c>
      <c r="C37729" s="62" t="s">
        <v>10</v>
      </c>
      <c r="D37729" s="62" t="s">
        <v>156</v>
      </c>
      <c r="E37729" s="62" t="s">
        <v>156</v>
      </c>
      <c r="F37729" s="62" t="s">
        <v>19</v>
      </c>
      <c r="G37729" s="72">
        <v>372701.17</v>
      </c>
      <c r="H37729" t="s">
        <v>187</v>
      </c>
    </row>
    <row r="37730" spans="1:8" hidden="1" x14ac:dyDescent="0.25">
      <c r="A37730" t="s">
        <v>8</v>
      </c>
      <c r="B37730" t="s">
        <v>9</v>
      </c>
      <c r="C37730" s="62" t="s">
        <v>10</v>
      </c>
      <c r="D37730" s="62" t="s">
        <v>156</v>
      </c>
      <c r="E37730" s="62" t="s">
        <v>156</v>
      </c>
      <c r="F37730" s="62" t="s">
        <v>19</v>
      </c>
      <c r="G37730" s="72">
        <v>0.01</v>
      </c>
      <c r="H37730" t="s">
        <v>187</v>
      </c>
    </row>
    <row r="37731" spans="1:8" hidden="1" x14ac:dyDescent="0.25">
      <c r="A37731" t="s">
        <v>8</v>
      </c>
      <c r="B37731" t="s">
        <v>9</v>
      </c>
      <c r="C37731" s="62" t="s">
        <v>10</v>
      </c>
      <c r="D37731" s="62" t="s">
        <v>11</v>
      </c>
      <c r="E37731" s="62" t="s">
        <v>29</v>
      </c>
      <c r="F37731" s="62" t="s">
        <v>19</v>
      </c>
      <c r="G37731" s="72">
        <v>-148605.51999999999</v>
      </c>
      <c r="H37731" t="s">
        <v>187</v>
      </c>
    </row>
    <row r="37732" spans="1:8" hidden="1" x14ac:dyDescent="0.25">
      <c r="A37732" t="s">
        <v>8</v>
      </c>
      <c r="B37732" t="s">
        <v>9</v>
      </c>
      <c r="C37732" s="62" t="s">
        <v>10</v>
      </c>
      <c r="D37732" s="62" t="s">
        <v>157</v>
      </c>
      <c r="E37732" s="62" t="s">
        <v>157</v>
      </c>
      <c r="F37732" s="62" t="s">
        <v>19</v>
      </c>
      <c r="G37732" s="72">
        <v>-1756668.6</v>
      </c>
      <c r="H37732" t="s">
        <v>187</v>
      </c>
    </row>
    <row r="37733" spans="1:8" hidden="1" x14ac:dyDescent="0.25">
      <c r="A37733" t="s">
        <v>8</v>
      </c>
      <c r="B37733" t="s">
        <v>9</v>
      </c>
      <c r="C37733" s="62" t="s">
        <v>10</v>
      </c>
      <c r="D37733" s="62" t="s">
        <v>157</v>
      </c>
      <c r="E37733" s="62" t="s">
        <v>157</v>
      </c>
      <c r="F37733" s="62" t="s">
        <v>19</v>
      </c>
      <c r="G37733" s="72">
        <v>-8186.95</v>
      </c>
      <c r="H37733" t="s">
        <v>187</v>
      </c>
    </row>
    <row r="37734" spans="1:8" hidden="1" x14ac:dyDescent="0.25">
      <c r="A37734" t="s">
        <v>8</v>
      </c>
      <c r="B37734" t="s">
        <v>9</v>
      </c>
      <c r="C37734" s="62" t="s">
        <v>10</v>
      </c>
      <c r="D37734" s="62" t="s">
        <v>156</v>
      </c>
      <c r="E37734" s="62" t="s">
        <v>156</v>
      </c>
      <c r="F37734" s="62" t="s">
        <v>19</v>
      </c>
      <c r="G37734" s="72">
        <v>130854.98</v>
      </c>
      <c r="H37734" t="s">
        <v>187</v>
      </c>
    </row>
    <row r="37735" spans="1:8" hidden="1" x14ac:dyDescent="0.25">
      <c r="A37735" t="s">
        <v>8</v>
      </c>
      <c r="B37735" t="s">
        <v>9</v>
      </c>
      <c r="C37735" s="62" t="s">
        <v>10</v>
      </c>
      <c r="D37735" s="62" t="s">
        <v>156</v>
      </c>
      <c r="E37735" s="62" t="s">
        <v>156</v>
      </c>
      <c r="F37735" s="62" t="s">
        <v>19</v>
      </c>
      <c r="G37735" s="72">
        <v>-48866.13</v>
      </c>
      <c r="H37735" t="s">
        <v>187</v>
      </c>
    </row>
    <row r="37736" spans="1:8" hidden="1" x14ac:dyDescent="0.25">
      <c r="A37736" t="s">
        <v>8</v>
      </c>
      <c r="B37736" t="s">
        <v>9</v>
      </c>
      <c r="C37736" s="62" t="s">
        <v>10</v>
      </c>
      <c r="D37736" s="62" t="s">
        <v>147</v>
      </c>
      <c r="E37736" s="62" t="s">
        <v>147</v>
      </c>
      <c r="F37736" s="62" t="s">
        <v>19</v>
      </c>
      <c r="G37736" s="72">
        <v>-202498.56</v>
      </c>
      <c r="H37736" t="s">
        <v>187</v>
      </c>
    </row>
    <row r="37737" spans="1:8" hidden="1" x14ac:dyDescent="0.25">
      <c r="A37737" t="s">
        <v>8</v>
      </c>
      <c r="B37737" t="s">
        <v>9</v>
      </c>
      <c r="C37737" s="62" t="s">
        <v>10</v>
      </c>
      <c r="D37737" s="62" t="s">
        <v>156</v>
      </c>
      <c r="E37737" s="62" t="s">
        <v>156</v>
      </c>
      <c r="F37737" s="62" t="s">
        <v>19</v>
      </c>
      <c r="G37737" s="72">
        <v>-58912.57</v>
      </c>
      <c r="H37737" t="s">
        <v>187</v>
      </c>
    </row>
    <row r="37738" spans="1:8" hidden="1" x14ac:dyDescent="0.25">
      <c r="A37738" t="s">
        <v>8</v>
      </c>
      <c r="B37738" t="s">
        <v>9</v>
      </c>
      <c r="C37738" s="62" t="s">
        <v>10</v>
      </c>
      <c r="D37738" s="62" t="s">
        <v>11</v>
      </c>
      <c r="E37738" s="62" t="s">
        <v>12</v>
      </c>
      <c r="F37738" s="62" t="s">
        <v>19</v>
      </c>
      <c r="G37738" s="72">
        <v>-2375.52</v>
      </c>
      <c r="H37738" t="s">
        <v>187</v>
      </c>
    </row>
    <row r="37739" spans="1:8" hidden="1" x14ac:dyDescent="0.25">
      <c r="A37739" t="s">
        <v>8</v>
      </c>
      <c r="B37739" t="s">
        <v>9</v>
      </c>
      <c r="C37739" s="62" t="s">
        <v>10</v>
      </c>
      <c r="D37739" s="62" t="s">
        <v>156</v>
      </c>
      <c r="E37739" s="62" t="s">
        <v>156</v>
      </c>
      <c r="F37739" s="62" t="s">
        <v>19</v>
      </c>
      <c r="G37739" s="72">
        <v>-0.04</v>
      </c>
      <c r="H37739" t="s">
        <v>187</v>
      </c>
    </row>
    <row r="37740" spans="1:8" hidden="1" x14ac:dyDescent="0.25">
      <c r="A37740" t="s">
        <v>8</v>
      </c>
      <c r="B37740" t="s">
        <v>9</v>
      </c>
      <c r="C37740" s="62" t="s">
        <v>10</v>
      </c>
      <c r="D37740" s="62" t="s">
        <v>11</v>
      </c>
      <c r="E37740" s="62" t="s">
        <v>29</v>
      </c>
      <c r="F37740" s="62" t="s">
        <v>19</v>
      </c>
      <c r="G37740" s="72">
        <v>-59065.67</v>
      </c>
      <c r="H37740" t="s">
        <v>187</v>
      </c>
    </row>
    <row r="37741" spans="1:8" hidden="1" x14ac:dyDescent="0.25">
      <c r="A37741" t="s">
        <v>8</v>
      </c>
      <c r="B37741" t="s">
        <v>9</v>
      </c>
      <c r="C37741" s="62" t="s">
        <v>10</v>
      </c>
      <c r="D37741" s="62" t="s">
        <v>157</v>
      </c>
      <c r="E37741" s="62" t="s">
        <v>157</v>
      </c>
      <c r="F37741" s="62" t="s">
        <v>19</v>
      </c>
      <c r="G37741" s="72">
        <v>-437730.41</v>
      </c>
      <c r="H37741" t="s">
        <v>187</v>
      </c>
    </row>
    <row r="37742" spans="1:8" hidden="1" x14ac:dyDescent="0.25">
      <c r="A37742" t="s">
        <v>8</v>
      </c>
      <c r="B37742" t="s">
        <v>9</v>
      </c>
      <c r="C37742" s="62" t="s">
        <v>10</v>
      </c>
      <c r="D37742" s="62" t="s">
        <v>156</v>
      </c>
      <c r="E37742" s="62" t="s">
        <v>156</v>
      </c>
      <c r="F37742" s="62" t="s">
        <v>19</v>
      </c>
      <c r="G37742" s="72">
        <v>-13681.55</v>
      </c>
      <c r="H37742" t="s">
        <v>187</v>
      </c>
    </row>
    <row r="37743" spans="1:8" hidden="1" x14ac:dyDescent="0.25">
      <c r="A37743" t="s">
        <v>8</v>
      </c>
      <c r="B37743" t="s">
        <v>9</v>
      </c>
      <c r="C37743" s="62" t="s">
        <v>10</v>
      </c>
      <c r="D37743" s="62" t="s">
        <v>156</v>
      </c>
      <c r="E37743" s="62" t="s">
        <v>156</v>
      </c>
      <c r="F37743" s="62" t="s">
        <v>19</v>
      </c>
      <c r="G37743" s="72">
        <v>-13554.06</v>
      </c>
      <c r="H37743" t="s">
        <v>187</v>
      </c>
    </row>
    <row r="37744" spans="1:8" hidden="1" x14ac:dyDescent="0.25">
      <c r="A37744" t="s">
        <v>8</v>
      </c>
      <c r="B37744" t="s">
        <v>9</v>
      </c>
      <c r="C37744" s="62" t="s">
        <v>10</v>
      </c>
      <c r="D37744" s="62" t="s">
        <v>70</v>
      </c>
      <c r="E37744" s="62" t="s">
        <v>186</v>
      </c>
      <c r="F37744" s="62" t="s">
        <v>19</v>
      </c>
      <c r="G37744" s="72">
        <v>-28489.86</v>
      </c>
      <c r="H37744" t="s">
        <v>187</v>
      </c>
    </row>
    <row r="37745" spans="1:8" hidden="1" x14ac:dyDescent="0.25">
      <c r="A37745" t="s">
        <v>8</v>
      </c>
      <c r="B37745" t="s">
        <v>9</v>
      </c>
      <c r="C37745" s="62" t="s">
        <v>10</v>
      </c>
      <c r="D37745" s="62" t="s">
        <v>156</v>
      </c>
      <c r="E37745" s="62" t="s">
        <v>156</v>
      </c>
      <c r="F37745" s="62" t="s">
        <v>19</v>
      </c>
      <c r="G37745" s="72">
        <v>-110694.47</v>
      </c>
      <c r="H37745" t="s">
        <v>187</v>
      </c>
    </row>
    <row r="37746" spans="1:8" hidden="1" x14ac:dyDescent="0.25">
      <c r="A37746" t="s">
        <v>8</v>
      </c>
      <c r="B37746" t="s">
        <v>9</v>
      </c>
      <c r="C37746" s="62" t="s">
        <v>10</v>
      </c>
      <c r="D37746" s="62" t="s">
        <v>156</v>
      </c>
      <c r="E37746" s="62" t="s">
        <v>156</v>
      </c>
      <c r="F37746" s="62" t="s">
        <v>19</v>
      </c>
      <c r="G37746" s="72">
        <v>-5901.27</v>
      </c>
      <c r="H37746" t="s">
        <v>187</v>
      </c>
    </row>
    <row r="37747" spans="1:8" hidden="1" x14ac:dyDescent="0.25">
      <c r="A37747" t="s">
        <v>8</v>
      </c>
      <c r="B37747" t="s">
        <v>9</v>
      </c>
      <c r="C37747" s="62" t="s">
        <v>10</v>
      </c>
      <c r="D37747" s="62" t="s">
        <v>70</v>
      </c>
      <c r="E37747" s="62" t="s">
        <v>186</v>
      </c>
      <c r="F37747" s="62" t="s">
        <v>19</v>
      </c>
      <c r="G37747" s="72">
        <v>-98823.02</v>
      </c>
      <c r="H37747" t="s">
        <v>187</v>
      </c>
    </row>
    <row r="37748" spans="1:8" hidden="1" x14ac:dyDescent="0.25">
      <c r="A37748" t="s">
        <v>8</v>
      </c>
      <c r="B37748" t="s">
        <v>9</v>
      </c>
      <c r="C37748" s="62" t="s">
        <v>10</v>
      </c>
      <c r="D37748" s="62" t="s">
        <v>70</v>
      </c>
      <c r="E37748" s="62" t="s">
        <v>68</v>
      </c>
      <c r="F37748" s="62" t="s">
        <v>19</v>
      </c>
      <c r="G37748" s="72">
        <v>-193479.25</v>
      </c>
      <c r="H37748" t="s">
        <v>187</v>
      </c>
    </row>
    <row r="37749" spans="1:8" hidden="1" x14ac:dyDescent="0.25">
      <c r="A37749" t="s">
        <v>8</v>
      </c>
      <c r="B37749" t="s">
        <v>9</v>
      </c>
      <c r="C37749" s="62" t="s">
        <v>10</v>
      </c>
      <c r="D37749" s="62" t="s">
        <v>157</v>
      </c>
      <c r="E37749" s="62" t="s">
        <v>157</v>
      </c>
      <c r="F37749" s="62" t="s">
        <v>19</v>
      </c>
      <c r="G37749" s="72">
        <v>47476</v>
      </c>
      <c r="H37749" t="s">
        <v>187</v>
      </c>
    </row>
    <row r="37750" spans="1:8" hidden="1" x14ac:dyDescent="0.25">
      <c r="A37750" t="s">
        <v>8</v>
      </c>
      <c r="B37750" t="s">
        <v>9</v>
      </c>
      <c r="C37750" s="62" t="s">
        <v>10</v>
      </c>
      <c r="D37750" s="62" t="s">
        <v>156</v>
      </c>
      <c r="E37750" s="62" t="s">
        <v>156</v>
      </c>
      <c r="F37750" s="62" t="s">
        <v>19</v>
      </c>
      <c r="G37750" s="72">
        <v>62041.2</v>
      </c>
      <c r="H37750" t="s">
        <v>187</v>
      </c>
    </row>
    <row r="37751" spans="1:8" hidden="1" x14ac:dyDescent="0.25">
      <c r="A37751" t="s">
        <v>8</v>
      </c>
      <c r="B37751" t="s">
        <v>116</v>
      </c>
      <c r="C37751" s="62" t="s">
        <v>194</v>
      </c>
      <c r="D37751" s="62" t="s">
        <v>196</v>
      </c>
      <c r="E37751" s="62" t="s">
        <v>196</v>
      </c>
      <c r="F37751" s="62" t="s">
        <v>19</v>
      </c>
      <c r="G37751" s="72">
        <v>18100</v>
      </c>
      <c r="H37751" t="s">
        <v>187</v>
      </c>
    </row>
    <row r="37752" spans="1:8" hidden="1" x14ac:dyDescent="0.25">
      <c r="A37752" t="s">
        <v>8</v>
      </c>
      <c r="B37752" t="s">
        <v>116</v>
      </c>
      <c r="C37752" s="62" t="s">
        <v>194</v>
      </c>
      <c r="D37752" s="62" t="s">
        <v>196</v>
      </c>
      <c r="E37752" s="62" t="s">
        <v>196</v>
      </c>
      <c r="F37752" s="62" t="s">
        <v>19</v>
      </c>
      <c r="G37752" s="72">
        <v>1400</v>
      </c>
      <c r="H37752" t="s">
        <v>187</v>
      </c>
    </row>
    <row r="37753" spans="1:8" x14ac:dyDescent="0.25">
      <c r="A37753" t="s">
        <v>8</v>
      </c>
      <c r="B37753" t="s">
        <v>116</v>
      </c>
      <c r="C37753" s="62" t="s">
        <v>117</v>
      </c>
      <c r="D37753" s="62" t="s">
        <v>117</v>
      </c>
      <c r="E37753" s="62" t="s">
        <v>117</v>
      </c>
      <c r="F37753" s="62" t="s">
        <v>19</v>
      </c>
      <c r="G37753" s="72">
        <v>168264</v>
      </c>
      <c r="H37753" t="s">
        <v>187</v>
      </c>
    </row>
    <row r="37754" spans="1:8" x14ac:dyDescent="0.25">
      <c r="A37754" t="s">
        <v>8</v>
      </c>
      <c r="B37754" t="s">
        <v>116</v>
      </c>
      <c r="C37754" s="62" t="s">
        <v>117</v>
      </c>
      <c r="D37754" s="62" t="s">
        <v>117</v>
      </c>
      <c r="E37754" s="62" t="s">
        <v>117</v>
      </c>
      <c r="F37754" s="62" t="s">
        <v>19</v>
      </c>
      <c r="G37754" s="72">
        <v>32776</v>
      </c>
      <c r="H37754" t="s">
        <v>187</v>
      </c>
    </row>
    <row r="37755" spans="1:8" x14ac:dyDescent="0.25">
      <c r="A37755" t="s">
        <v>8</v>
      </c>
      <c r="B37755" t="s">
        <v>116</v>
      </c>
      <c r="C37755" s="62" t="s">
        <v>117</v>
      </c>
      <c r="D37755" s="62" t="s">
        <v>117</v>
      </c>
      <c r="E37755" s="62" t="s">
        <v>117</v>
      </c>
      <c r="F37755" s="62" t="s">
        <v>19</v>
      </c>
      <c r="G37755" s="72">
        <v>345650</v>
      </c>
      <c r="H37755" t="s">
        <v>187</v>
      </c>
    </row>
    <row r="37756" spans="1:8" x14ac:dyDescent="0.25">
      <c r="A37756" t="s">
        <v>8</v>
      </c>
      <c r="B37756" t="s">
        <v>116</v>
      </c>
      <c r="C37756" s="62" t="s">
        <v>117</v>
      </c>
      <c r="D37756" s="62" t="s">
        <v>117</v>
      </c>
      <c r="E37756" s="62" t="s">
        <v>117</v>
      </c>
      <c r="F37756" s="62" t="s">
        <v>19</v>
      </c>
      <c r="G37756" s="72">
        <v>1850</v>
      </c>
      <c r="H37756" t="s">
        <v>187</v>
      </c>
    </row>
    <row r="37757" spans="1:8" x14ac:dyDescent="0.25">
      <c r="A37757" t="s">
        <v>8</v>
      </c>
      <c r="B37757" t="s">
        <v>116</v>
      </c>
      <c r="C37757" s="62" t="s">
        <v>117</v>
      </c>
      <c r="D37757" s="62" t="s">
        <v>117</v>
      </c>
      <c r="E37757" s="62" t="s">
        <v>117</v>
      </c>
      <c r="F37757" s="62" t="s">
        <v>19</v>
      </c>
      <c r="G37757" s="72">
        <v>49950</v>
      </c>
      <c r="H37757" t="s">
        <v>187</v>
      </c>
    </row>
    <row r="37758" spans="1:8" x14ac:dyDescent="0.25">
      <c r="A37758" t="s">
        <v>8</v>
      </c>
      <c r="B37758" t="s">
        <v>116</v>
      </c>
      <c r="C37758" s="62" t="s">
        <v>117</v>
      </c>
      <c r="D37758" s="62" t="s">
        <v>117</v>
      </c>
      <c r="E37758" s="62" t="s">
        <v>117</v>
      </c>
      <c r="F37758" s="62" t="s">
        <v>19</v>
      </c>
      <c r="G37758" s="72">
        <v>15610</v>
      </c>
      <c r="H37758" t="s">
        <v>187</v>
      </c>
    </row>
    <row r="37759" spans="1:8" x14ac:dyDescent="0.25">
      <c r="A37759" t="s">
        <v>8</v>
      </c>
      <c r="B37759" t="s">
        <v>116</v>
      </c>
      <c r="C37759" s="62" t="s">
        <v>117</v>
      </c>
      <c r="D37759" s="62" t="s">
        <v>117</v>
      </c>
      <c r="E37759" s="62" t="s">
        <v>117</v>
      </c>
      <c r="F37759" s="62" t="s">
        <v>19</v>
      </c>
      <c r="G37759" s="72">
        <v>5129</v>
      </c>
      <c r="H37759" t="s">
        <v>187</v>
      </c>
    </row>
    <row r="37760" spans="1:8" x14ac:dyDescent="0.25">
      <c r="A37760" t="s">
        <v>8</v>
      </c>
      <c r="B37760" t="s">
        <v>116</v>
      </c>
      <c r="C37760" s="62" t="s">
        <v>117</v>
      </c>
      <c r="D37760" s="62" t="s">
        <v>117</v>
      </c>
      <c r="E37760" s="62" t="s">
        <v>117</v>
      </c>
      <c r="F37760" s="62" t="s">
        <v>19</v>
      </c>
      <c r="G37760" s="72">
        <v>16384</v>
      </c>
      <c r="H37760" t="s">
        <v>187</v>
      </c>
    </row>
    <row r="37761" spans="1:8" x14ac:dyDescent="0.25">
      <c r="A37761" t="s">
        <v>8</v>
      </c>
      <c r="B37761" t="s">
        <v>116</v>
      </c>
      <c r="C37761" s="62" t="s">
        <v>117</v>
      </c>
      <c r="D37761" s="62" t="s">
        <v>117</v>
      </c>
      <c r="E37761" s="62" t="s">
        <v>117</v>
      </c>
      <c r="F37761" s="62" t="s">
        <v>19</v>
      </c>
      <c r="G37761" s="72">
        <v>3480</v>
      </c>
      <c r="H37761" t="s">
        <v>187</v>
      </c>
    </row>
    <row r="37762" spans="1:8" x14ac:dyDescent="0.25">
      <c r="A37762" t="s">
        <v>8</v>
      </c>
      <c r="B37762" t="s">
        <v>116</v>
      </c>
      <c r="C37762" s="62" t="s">
        <v>117</v>
      </c>
      <c r="D37762" s="62" t="s">
        <v>117</v>
      </c>
      <c r="E37762" s="62" t="s">
        <v>117</v>
      </c>
      <c r="F37762" s="62" t="s">
        <v>19</v>
      </c>
      <c r="G37762" s="72">
        <v>480</v>
      </c>
      <c r="H37762" t="s">
        <v>187</v>
      </c>
    </row>
    <row r="37763" spans="1:8" x14ac:dyDescent="0.25">
      <c r="A37763" t="s">
        <v>8</v>
      </c>
      <c r="B37763" t="s">
        <v>116</v>
      </c>
      <c r="C37763" s="62" t="s">
        <v>117</v>
      </c>
      <c r="D37763" s="62" t="s">
        <v>117</v>
      </c>
      <c r="E37763" s="62" t="s">
        <v>117</v>
      </c>
      <c r="F37763" s="62" t="s">
        <v>19</v>
      </c>
      <c r="G37763" s="72">
        <v>100</v>
      </c>
      <c r="H37763" t="s">
        <v>187</v>
      </c>
    </row>
    <row r="37764" spans="1:8" x14ac:dyDescent="0.25">
      <c r="A37764" t="s">
        <v>8</v>
      </c>
      <c r="B37764" t="s">
        <v>116</v>
      </c>
      <c r="C37764" s="62" t="s">
        <v>117</v>
      </c>
      <c r="D37764" s="62" t="s">
        <v>117</v>
      </c>
      <c r="E37764" s="62" t="s">
        <v>117</v>
      </c>
      <c r="F37764" s="62" t="s">
        <v>19</v>
      </c>
      <c r="G37764" s="72">
        <v>200</v>
      </c>
      <c r="H37764" t="s">
        <v>187</v>
      </c>
    </row>
    <row r="37765" spans="1:8" x14ac:dyDescent="0.25">
      <c r="A37765" t="s">
        <v>8</v>
      </c>
      <c r="B37765" t="s">
        <v>116</v>
      </c>
      <c r="C37765" s="62" t="s">
        <v>117</v>
      </c>
      <c r="D37765" s="62" t="s">
        <v>117</v>
      </c>
      <c r="E37765" s="62" t="s">
        <v>117</v>
      </c>
      <c r="F37765" s="62" t="s">
        <v>19</v>
      </c>
      <c r="G37765" s="72">
        <v>10890</v>
      </c>
      <c r="H37765" t="s">
        <v>187</v>
      </c>
    </row>
    <row r="37766" spans="1:8" x14ac:dyDescent="0.25">
      <c r="A37766" t="s">
        <v>8</v>
      </c>
      <c r="B37766" t="s">
        <v>116</v>
      </c>
      <c r="C37766" s="62" t="s">
        <v>117</v>
      </c>
      <c r="D37766" s="62" t="s">
        <v>117</v>
      </c>
      <c r="E37766" s="62" t="s">
        <v>117</v>
      </c>
      <c r="F37766" s="62" t="s">
        <v>19</v>
      </c>
      <c r="G37766" s="72">
        <v>176</v>
      </c>
      <c r="H37766" t="s">
        <v>187</v>
      </c>
    </row>
    <row r="37767" spans="1:8" x14ac:dyDescent="0.25">
      <c r="A37767" t="s">
        <v>8</v>
      </c>
      <c r="B37767" t="s">
        <v>116</v>
      </c>
      <c r="C37767" s="62" t="s">
        <v>117</v>
      </c>
      <c r="D37767" s="62" t="s">
        <v>117</v>
      </c>
      <c r="E37767" s="62" t="s">
        <v>117</v>
      </c>
      <c r="F37767" s="62" t="s">
        <v>19</v>
      </c>
      <c r="G37767" s="72">
        <v>39648</v>
      </c>
      <c r="H37767" t="s">
        <v>187</v>
      </c>
    </row>
    <row r="37768" spans="1:8" x14ac:dyDescent="0.25">
      <c r="A37768" t="s">
        <v>8</v>
      </c>
      <c r="B37768" t="s">
        <v>116</v>
      </c>
      <c r="C37768" s="62" t="s">
        <v>117</v>
      </c>
      <c r="D37768" s="62" t="s">
        <v>117</v>
      </c>
      <c r="E37768" s="62" t="s">
        <v>117</v>
      </c>
      <c r="F37768" s="62" t="s">
        <v>19</v>
      </c>
      <c r="G37768" s="72">
        <v>4.55</v>
      </c>
      <c r="H37768" t="s">
        <v>187</v>
      </c>
    </row>
    <row r="37769" spans="1:8" x14ac:dyDescent="0.25">
      <c r="A37769" t="s">
        <v>8</v>
      </c>
      <c r="B37769" t="s">
        <v>116</v>
      </c>
      <c r="C37769" s="62" t="s">
        <v>117</v>
      </c>
      <c r="D37769" s="62" t="s">
        <v>117</v>
      </c>
      <c r="E37769" s="62" t="s">
        <v>117</v>
      </c>
      <c r="F37769" s="62" t="s">
        <v>19</v>
      </c>
      <c r="G37769" s="72">
        <v>30720</v>
      </c>
      <c r="H37769" t="s">
        <v>187</v>
      </c>
    </row>
    <row r="37770" spans="1:8" x14ac:dyDescent="0.25">
      <c r="A37770" t="s">
        <v>8</v>
      </c>
      <c r="B37770" t="s">
        <v>116</v>
      </c>
      <c r="C37770" s="62" t="s">
        <v>117</v>
      </c>
      <c r="D37770" s="62" t="s">
        <v>117</v>
      </c>
      <c r="E37770" s="62" t="s">
        <v>117</v>
      </c>
      <c r="F37770" s="62" t="s">
        <v>19</v>
      </c>
      <c r="G37770" s="72">
        <v>58410</v>
      </c>
      <c r="H37770" t="s">
        <v>187</v>
      </c>
    </row>
    <row r="37771" spans="1:8" x14ac:dyDescent="0.25">
      <c r="A37771" t="s">
        <v>8</v>
      </c>
      <c r="B37771" t="s">
        <v>116</v>
      </c>
      <c r="C37771" s="62" t="s">
        <v>117</v>
      </c>
      <c r="D37771" s="62" t="s">
        <v>117</v>
      </c>
      <c r="E37771" s="62" t="s">
        <v>117</v>
      </c>
      <c r="F37771" s="62" t="s">
        <v>19</v>
      </c>
      <c r="G37771" s="72">
        <v>22209</v>
      </c>
      <c r="H37771" t="s">
        <v>187</v>
      </c>
    </row>
    <row r="37772" spans="1:8" x14ac:dyDescent="0.25">
      <c r="A37772" t="s">
        <v>8</v>
      </c>
      <c r="B37772" t="s">
        <v>116</v>
      </c>
      <c r="C37772" s="62" t="s">
        <v>117</v>
      </c>
      <c r="D37772" s="62" t="s">
        <v>117</v>
      </c>
      <c r="E37772" s="62" t="s">
        <v>117</v>
      </c>
      <c r="F37772" s="62" t="s">
        <v>19</v>
      </c>
      <c r="G37772" s="72">
        <v>97260</v>
      </c>
      <c r="H37772" t="s">
        <v>187</v>
      </c>
    </row>
    <row r="37773" spans="1:8" x14ac:dyDescent="0.25">
      <c r="A37773" t="s">
        <v>8</v>
      </c>
      <c r="B37773" t="s">
        <v>116</v>
      </c>
      <c r="C37773" s="62" t="s">
        <v>117</v>
      </c>
      <c r="D37773" s="62" t="s">
        <v>117</v>
      </c>
      <c r="E37773" s="62" t="s">
        <v>117</v>
      </c>
      <c r="F37773" s="62" t="s">
        <v>19</v>
      </c>
      <c r="G37773" s="72">
        <v>2300</v>
      </c>
      <c r="H37773" t="s">
        <v>187</v>
      </c>
    </row>
    <row r="37774" spans="1:8" x14ac:dyDescent="0.25">
      <c r="A37774" t="s">
        <v>8</v>
      </c>
      <c r="B37774" t="s">
        <v>116</v>
      </c>
      <c r="C37774" s="62" t="s">
        <v>117</v>
      </c>
      <c r="D37774" s="62" t="s">
        <v>117</v>
      </c>
      <c r="E37774" s="62" t="s">
        <v>117</v>
      </c>
      <c r="F37774" s="62" t="s">
        <v>19</v>
      </c>
      <c r="G37774" s="72">
        <v>1430</v>
      </c>
      <c r="H37774" t="s">
        <v>187</v>
      </c>
    </row>
    <row r="37775" spans="1:8" x14ac:dyDescent="0.25">
      <c r="A37775" t="s">
        <v>8</v>
      </c>
      <c r="B37775" t="s">
        <v>116</v>
      </c>
      <c r="C37775" s="62" t="s">
        <v>117</v>
      </c>
      <c r="D37775" s="62" t="s">
        <v>117</v>
      </c>
      <c r="E37775" s="62" t="s">
        <v>117</v>
      </c>
      <c r="F37775" s="62" t="s">
        <v>19</v>
      </c>
      <c r="G37775" s="72">
        <v>782000</v>
      </c>
      <c r="H37775" t="s">
        <v>187</v>
      </c>
    </row>
    <row r="37776" spans="1:8" x14ac:dyDescent="0.25">
      <c r="A37776" t="s">
        <v>8</v>
      </c>
      <c r="B37776" t="s">
        <v>116</v>
      </c>
      <c r="C37776" s="62" t="s">
        <v>117</v>
      </c>
      <c r="D37776" s="62" t="s">
        <v>117</v>
      </c>
      <c r="E37776" s="62" t="s">
        <v>117</v>
      </c>
      <c r="F37776" s="62" t="s">
        <v>19</v>
      </c>
      <c r="G37776" s="72">
        <v>5000</v>
      </c>
      <c r="H37776" t="s">
        <v>187</v>
      </c>
    </row>
    <row r="37777" spans="1:8" x14ac:dyDescent="0.25">
      <c r="A37777" t="s">
        <v>8</v>
      </c>
      <c r="B37777" t="s">
        <v>116</v>
      </c>
      <c r="C37777" s="62" t="s">
        <v>117</v>
      </c>
      <c r="D37777" s="62" t="s">
        <v>117</v>
      </c>
      <c r="E37777" s="62" t="s">
        <v>117</v>
      </c>
      <c r="F37777" s="62" t="s">
        <v>19</v>
      </c>
      <c r="G37777" s="72">
        <v>3723810</v>
      </c>
      <c r="H37777" t="s">
        <v>187</v>
      </c>
    </row>
    <row r="37778" spans="1:8" x14ac:dyDescent="0.25">
      <c r="A37778" t="s">
        <v>8</v>
      </c>
      <c r="B37778" t="s">
        <v>116</v>
      </c>
      <c r="C37778" s="62" t="s">
        <v>117</v>
      </c>
      <c r="D37778" s="62" t="s">
        <v>117</v>
      </c>
      <c r="E37778" s="62" t="s">
        <v>117</v>
      </c>
      <c r="F37778" s="62" t="s">
        <v>19</v>
      </c>
      <c r="G37778" s="72">
        <v>8000</v>
      </c>
      <c r="H37778" t="s">
        <v>187</v>
      </c>
    </row>
    <row r="37779" spans="1:8" x14ac:dyDescent="0.25">
      <c r="A37779" t="s">
        <v>8</v>
      </c>
      <c r="B37779" t="s">
        <v>116</v>
      </c>
      <c r="C37779" s="62" t="s">
        <v>117</v>
      </c>
      <c r="D37779" s="62" t="s">
        <v>117</v>
      </c>
      <c r="E37779" s="62" t="s">
        <v>117</v>
      </c>
      <c r="F37779" s="62" t="s">
        <v>19</v>
      </c>
      <c r="G37779" s="72">
        <v>12000</v>
      </c>
      <c r="H37779" t="s">
        <v>187</v>
      </c>
    </row>
    <row r="37780" spans="1:8" x14ac:dyDescent="0.25">
      <c r="A37780" t="s">
        <v>8</v>
      </c>
      <c r="B37780" t="s">
        <v>116</v>
      </c>
      <c r="C37780" s="62" t="s">
        <v>117</v>
      </c>
      <c r="D37780" s="62" t="s">
        <v>117</v>
      </c>
      <c r="E37780" s="62" t="s">
        <v>117</v>
      </c>
      <c r="F37780" s="62" t="s">
        <v>19</v>
      </c>
      <c r="G37780" s="72">
        <v>222</v>
      </c>
      <c r="H37780" t="s">
        <v>187</v>
      </c>
    </row>
    <row r="37781" spans="1:8" x14ac:dyDescent="0.25">
      <c r="A37781" t="s">
        <v>8</v>
      </c>
      <c r="B37781" t="s">
        <v>116</v>
      </c>
      <c r="C37781" s="62" t="s">
        <v>117</v>
      </c>
      <c r="D37781" s="62" t="s">
        <v>117</v>
      </c>
      <c r="E37781" s="62" t="s">
        <v>117</v>
      </c>
      <c r="F37781" s="62" t="s">
        <v>19</v>
      </c>
      <c r="G37781" s="72">
        <v>222</v>
      </c>
      <c r="H37781" t="s">
        <v>187</v>
      </c>
    </row>
    <row r="37782" spans="1:8" x14ac:dyDescent="0.25">
      <c r="A37782" t="s">
        <v>8</v>
      </c>
      <c r="B37782" t="s">
        <v>116</v>
      </c>
      <c r="C37782" s="62" t="s">
        <v>117</v>
      </c>
      <c r="D37782" s="62" t="s">
        <v>117</v>
      </c>
      <c r="E37782" s="62" t="s">
        <v>117</v>
      </c>
      <c r="F37782" s="62" t="s">
        <v>19</v>
      </c>
      <c r="G37782" s="72">
        <v>11165666</v>
      </c>
      <c r="H37782" t="s">
        <v>187</v>
      </c>
    </row>
    <row r="37783" spans="1:8" x14ac:dyDescent="0.25">
      <c r="A37783" t="s">
        <v>8</v>
      </c>
      <c r="B37783" t="s">
        <v>116</v>
      </c>
      <c r="C37783" s="62" t="s">
        <v>117</v>
      </c>
      <c r="D37783" s="62" t="s">
        <v>117</v>
      </c>
      <c r="E37783" s="62" t="s">
        <v>117</v>
      </c>
      <c r="F37783" s="62" t="s">
        <v>19</v>
      </c>
      <c r="G37783" s="72"/>
      <c r="H37783" t="s">
        <v>187</v>
      </c>
    </row>
    <row r="37784" spans="1:8" x14ac:dyDescent="0.25">
      <c r="A37784" t="s">
        <v>8</v>
      </c>
      <c r="B37784" t="s">
        <v>116</v>
      </c>
      <c r="C37784" s="62" t="s">
        <v>117</v>
      </c>
      <c r="D37784" s="62" t="s">
        <v>117</v>
      </c>
      <c r="E37784" s="62" t="s">
        <v>117</v>
      </c>
      <c r="F37784" s="62" t="s">
        <v>19</v>
      </c>
      <c r="G37784" s="72">
        <v>8800</v>
      </c>
      <c r="H37784" t="s">
        <v>187</v>
      </c>
    </row>
    <row r="37785" spans="1:8" x14ac:dyDescent="0.25">
      <c r="A37785" t="s">
        <v>8</v>
      </c>
      <c r="B37785" t="s">
        <v>116</v>
      </c>
      <c r="C37785" s="62" t="s">
        <v>117</v>
      </c>
      <c r="D37785" s="62" t="s">
        <v>117</v>
      </c>
      <c r="E37785" s="62" t="s">
        <v>117</v>
      </c>
      <c r="F37785" s="62" t="s">
        <v>19</v>
      </c>
      <c r="G37785" s="72">
        <v>1280</v>
      </c>
      <c r="H37785" t="s">
        <v>187</v>
      </c>
    </row>
    <row r="37786" spans="1:8" x14ac:dyDescent="0.25">
      <c r="A37786" t="s">
        <v>8</v>
      </c>
      <c r="B37786" t="s">
        <v>116</v>
      </c>
      <c r="C37786" s="62" t="s">
        <v>117</v>
      </c>
      <c r="D37786" s="62" t="s">
        <v>117</v>
      </c>
      <c r="E37786" s="62" t="s">
        <v>117</v>
      </c>
      <c r="F37786" s="62" t="s">
        <v>19</v>
      </c>
      <c r="G37786" s="72"/>
      <c r="H37786" t="s">
        <v>187</v>
      </c>
    </row>
    <row r="37787" spans="1:8" x14ac:dyDescent="0.25">
      <c r="A37787" t="s">
        <v>8</v>
      </c>
      <c r="B37787" t="s">
        <v>116</v>
      </c>
      <c r="C37787" s="62" t="s">
        <v>117</v>
      </c>
      <c r="D37787" s="62" t="s">
        <v>117</v>
      </c>
      <c r="E37787" s="62" t="s">
        <v>117</v>
      </c>
      <c r="F37787" s="62" t="s">
        <v>19</v>
      </c>
      <c r="G37787" s="72">
        <v>870</v>
      </c>
      <c r="H37787" t="s">
        <v>187</v>
      </c>
    </row>
    <row r="37788" spans="1:8" x14ac:dyDescent="0.25">
      <c r="A37788" t="s">
        <v>8</v>
      </c>
      <c r="B37788" t="s">
        <v>116</v>
      </c>
      <c r="C37788" s="62" t="s">
        <v>117</v>
      </c>
      <c r="D37788" s="62" t="s">
        <v>117</v>
      </c>
      <c r="E37788" s="62" t="s">
        <v>117</v>
      </c>
      <c r="F37788" s="62" t="s">
        <v>19</v>
      </c>
      <c r="G37788" s="72">
        <v>11700</v>
      </c>
      <c r="H37788" t="s">
        <v>187</v>
      </c>
    </row>
    <row r="37789" spans="1:8" x14ac:dyDescent="0.25">
      <c r="A37789" t="s">
        <v>8</v>
      </c>
      <c r="B37789" t="s">
        <v>116</v>
      </c>
      <c r="C37789" s="62" t="s">
        <v>117</v>
      </c>
      <c r="D37789" s="62" t="s">
        <v>117</v>
      </c>
      <c r="E37789" s="62" t="s">
        <v>117</v>
      </c>
      <c r="F37789" s="62" t="s">
        <v>19</v>
      </c>
      <c r="G37789" s="72">
        <v>175000</v>
      </c>
      <c r="H37789" t="s">
        <v>187</v>
      </c>
    </row>
    <row r="37790" spans="1:8" hidden="1" x14ac:dyDescent="0.25">
      <c r="A37790" t="s">
        <v>26</v>
      </c>
      <c r="B37790" t="s">
        <v>9</v>
      </c>
      <c r="C37790" s="62" t="s">
        <v>33</v>
      </c>
      <c r="D37790" s="62" t="s">
        <v>34</v>
      </c>
      <c r="E37790" s="62" t="s">
        <v>78</v>
      </c>
      <c r="F37790" s="62" t="s">
        <v>19</v>
      </c>
      <c r="G37790" s="72">
        <v>-16219.77</v>
      </c>
      <c r="H37790" t="s">
        <v>187</v>
      </c>
    </row>
    <row r="37791" spans="1:8" hidden="1" x14ac:dyDescent="0.25">
      <c r="A37791" t="s">
        <v>26</v>
      </c>
      <c r="B37791" t="s">
        <v>9</v>
      </c>
      <c r="C37791" s="62" t="s">
        <v>69</v>
      </c>
      <c r="D37791" s="62" t="s">
        <v>85</v>
      </c>
      <c r="E37791" s="62" t="s">
        <v>33</v>
      </c>
      <c r="F37791" s="62" t="s">
        <v>19</v>
      </c>
      <c r="G37791" s="72">
        <v>-996121.94</v>
      </c>
      <c r="H37791" t="s">
        <v>187</v>
      </c>
    </row>
    <row r="37792" spans="1:8" hidden="1" x14ac:dyDescent="0.25">
      <c r="A37792" t="s">
        <v>26</v>
      </c>
      <c r="B37792" t="s">
        <v>9</v>
      </c>
      <c r="C37792" s="62" t="s">
        <v>33</v>
      </c>
      <c r="D37792" s="62" t="s">
        <v>34</v>
      </c>
      <c r="E37792" s="62" t="s">
        <v>141</v>
      </c>
      <c r="F37792" s="62" t="s">
        <v>19</v>
      </c>
      <c r="G37792" s="72">
        <v>-91.2</v>
      </c>
      <c r="H37792" t="s">
        <v>187</v>
      </c>
    </row>
    <row r="37793" spans="1:8" hidden="1" x14ac:dyDescent="0.25">
      <c r="A37793" t="s">
        <v>26</v>
      </c>
      <c r="B37793" t="s">
        <v>9</v>
      </c>
      <c r="C37793" s="62" t="s">
        <v>33</v>
      </c>
      <c r="D37793" s="62" t="s">
        <v>52</v>
      </c>
      <c r="E37793" s="62" t="s">
        <v>53</v>
      </c>
      <c r="F37793" s="62" t="s">
        <v>19</v>
      </c>
      <c r="G37793" s="72">
        <v>-686524</v>
      </c>
      <c r="H37793" t="s">
        <v>187</v>
      </c>
    </row>
    <row r="37794" spans="1:8" hidden="1" x14ac:dyDescent="0.25">
      <c r="A37794" t="s">
        <v>26</v>
      </c>
      <c r="B37794" t="s">
        <v>9</v>
      </c>
      <c r="C37794" s="62" t="s">
        <v>69</v>
      </c>
      <c r="D37794" s="62" t="s">
        <v>85</v>
      </c>
      <c r="E37794" s="62" t="s">
        <v>33</v>
      </c>
      <c r="F37794" s="62" t="s">
        <v>19</v>
      </c>
      <c r="G37794" s="72">
        <v>-223931.15</v>
      </c>
      <c r="H37794" t="s">
        <v>187</v>
      </c>
    </row>
    <row r="37795" spans="1:8" hidden="1" x14ac:dyDescent="0.25">
      <c r="A37795" t="s">
        <v>26</v>
      </c>
      <c r="B37795" t="s">
        <v>9</v>
      </c>
      <c r="C37795" s="62" t="s">
        <v>33</v>
      </c>
      <c r="D37795" s="62" t="s">
        <v>52</v>
      </c>
      <c r="E37795" s="62" t="s">
        <v>144</v>
      </c>
      <c r="F37795" s="62" t="s">
        <v>19</v>
      </c>
      <c r="G37795" s="72">
        <v>-39236.61</v>
      </c>
      <c r="H37795" t="s">
        <v>187</v>
      </c>
    </row>
    <row r="37796" spans="1:8" hidden="1" x14ac:dyDescent="0.25">
      <c r="A37796" t="s">
        <v>26</v>
      </c>
      <c r="B37796" t="s">
        <v>9</v>
      </c>
      <c r="C37796" s="62" t="s">
        <v>69</v>
      </c>
      <c r="D37796" s="62" t="s">
        <v>85</v>
      </c>
      <c r="E37796" s="62" t="s">
        <v>33</v>
      </c>
      <c r="F37796" s="62" t="s">
        <v>19</v>
      </c>
      <c r="G37796" s="72">
        <v>-236170.37</v>
      </c>
      <c r="H37796" t="s">
        <v>187</v>
      </c>
    </row>
    <row r="37797" spans="1:8" hidden="1" x14ac:dyDescent="0.25">
      <c r="A37797" t="s">
        <v>26</v>
      </c>
      <c r="B37797" t="s">
        <v>9</v>
      </c>
      <c r="C37797" s="62" t="s">
        <v>69</v>
      </c>
      <c r="D37797" s="62" t="s">
        <v>89</v>
      </c>
      <c r="E37797" s="62" t="s">
        <v>151</v>
      </c>
      <c r="F37797" s="62" t="s">
        <v>19</v>
      </c>
      <c r="G37797" s="72">
        <v>-1598.81</v>
      </c>
      <c r="H37797" t="s">
        <v>187</v>
      </c>
    </row>
    <row r="37798" spans="1:8" hidden="1" x14ac:dyDescent="0.25">
      <c r="A37798" t="s">
        <v>26</v>
      </c>
      <c r="B37798" t="s">
        <v>9</v>
      </c>
      <c r="C37798" s="62" t="s">
        <v>33</v>
      </c>
      <c r="D37798" s="62" t="s">
        <v>52</v>
      </c>
      <c r="E37798" s="62" t="s">
        <v>144</v>
      </c>
      <c r="F37798" s="62" t="s">
        <v>19</v>
      </c>
      <c r="G37798" s="72">
        <v>-5940</v>
      </c>
      <c r="H37798" t="s">
        <v>187</v>
      </c>
    </row>
    <row r="37799" spans="1:8" hidden="1" x14ac:dyDescent="0.25">
      <c r="A37799" t="s">
        <v>26</v>
      </c>
      <c r="B37799" t="s">
        <v>9</v>
      </c>
      <c r="C37799" s="62" t="s">
        <v>69</v>
      </c>
      <c r="D37799" s="62" t="s">
        <v>85</v>
      </c>
      <c r="E37799" s="62" t="s">
        <v>33</v>
      </c>
      <c r="F37799" s="62" t="s">
        <v>19</v>
      </c>
      <c r="G37799" s="72">
        <v>-119531.57</v>
      </c>
      <c r="H37799" t="s">
        <v>187</v>
      </c>
    </row>
    <row r="37800" spans="1:8" hidden="1" x14ac:dyDescent="0.25">
      <c r="A37800" t="s">
        <v>26</v>
      </c>
      <c r="B37800" t="s">
        <v>9</v>
      </c>
      <c r="C37800" s="62" t="s">
        <v>33</v>
      </c>
      <c r="D37800" s="62" t="s">
        <v>52</v>
      </c>
      <c r="E37800" s="62" t="s">
        <v>144</v>
      </c>
      <c r="F37800" s="62" t="s">
        <v>19</v>
      </c>
      <c r="G37800" s="72">
        <v>-29754.81</v>
      </c>
      <c r="H37800" t="s">
        <v>187</v>
      </c>
    </row>
    <row r="37801" spans="1:8" hidden="1" x14ac:dyDescent="0.25">
      <c r="A37801" t="s">
        <v>26</v>
      </c>
      <c r="B37801" t="s">
        <v>9</v>
      </c>
      <c r="C37801" s="62" t="s">
        <v>69</v>
      </c>
      <c r="D37801" s="62" t="s">
        <v>85</v>
      </c>
      <c r="E37801" s="62" t="s">
        <v>33</v>
      </c>
      <c r="F37801" s="62" t="s">
        <v>19</v>
      </c>
      <c r="G37801" s="72">
        <v>-443939.05</v>
      </c>
      <c r="H37801" t="s">
        <v>187</v>
      </c>
    </row>
    <row r="37802" spans="1:8" hidden="1" x14ac:dyDescent="0.25">
      <c r="A37802" t="s">
        <v>26</v>
      </c>
      <c r="B37802" t="s">
        <v>9</v>
      </c>
      <c r="C37802" s="62" t="s">
        <v>69</v>
      </c>
      <c r="D37802" s="62" t="s">
        <v>89</v>
      </c>
      <c r="E37802" s="62" t="s">
        <v>151</v>
      </c>
      <c r="F37802" s="62" t="s">
        <v>19</v>
      </c>
      <c r="G37802" s="72">
        <v>-7480.1</v>
      </c>
      <c r="H37802" t="s">
        <v>187</v>
      </c>
    </row>
    <row r="37803" spans="1:8" hidden="1" x14ac:dyDescent="0.25">
      <c r="A37803" t="s">
        <v>26</v>
      </c>
      <c r="B37803" t="s">
        <v>9</v>
      </c>
      <c r="C37803" s="62" t="s">
        <v>36</v>
      </c>
      <c r="D37803" s="62" t="s">
        <v>40</v>
      </c>
      <c r="E37803" s="62" t="s">
        <v>78</v>
      </c>
      <c r="F37803" s="62" t="s">
        <v>19</v>
      </c>
      <c r="G37803" s="72">
        <v>-5097.6365000000005</v>
      </c>
      <c r="H37803" t="s">
        <v>187</v>
      </c>
    </row>
    <row r="37804" spans="1:8" hidden="1" x14ac:dyDescent="0.25">
      <c r="A37804" t="s">
        <v>26</v>
      </c>
      <c r="B37804" t="s">
        <v>9</v>
      </c>
      <c r="C37804" s="62" t="s">
        <v>36</v>
      </c>
      <c r="D37804" s="62" t="s">
        <v>74</v>
      </c>
      <c r="E37804" s="62" t="s">
        <v>78</v>
      </c>
      <c r="F37804" s="62" t="s">
        <v>19</v>
      </c>
      <c r="G37804" s="72">
        <v>-4170.7935000000007</v>
      </c>
      <c r="H37804" t="s">
        <v>187</v>
      </c>
    </row>
    <row r="37805" spans="1:8" hidden="1" x14ac:dyDescent="0.25">
      <c r="A37805" t="s">
        <v>26</v>
      </c>
      <c r="B37805" t="s">
        <v>9</v>
      </c>
      <c r="C37805" s="62" t="s">
        <v>69</v>
      </c>
      <c r="D37805" s="62" t="s">
        <v>85</v>
      </c>
      <c r="E37805" s="62" t="s">
        <v>36</v>
      </c>
      <c r="F37805" s="62" t="s">
        <v>19</v>
      </c>
      <c r="G37805" s="72">
        <v>-750216.92</v>
      </c>
      <c r="H37805" t="s">
        <v>187</v>
      </c>
    </row>
    <row r="37806" spans="1:8" hidden="1" x14ac:dyDescent="0.25">
      <c r="A37806" t="s">
        <v>26</v>
      </c>
      <c r="B37806" t="s">
        <v>9</v>
      </c>
      <c r="C37806" s="62" t="s">
        <v>69</v>
      </c>
      <c r="D37806" s="62" t="s">
        <v>158</v>
      </c>
      <c r="E37806" s="62" t="s">
        <v>165</v>
      </c>
      <c r="F37806" s="62" t="s">
        <v>19</v>
      </c>
      <c r="G37806" s="72">
        <v>-385.37</v>
      </c>
      <c r="H37806" t="s">
        <v>187</v>
      </c>
    </row>
    <row r="37807" spans="1:8" hidden="1" x14ac:dyDescent="0.25">
      <c r="A37807" t="s">
        <v>26</v>
      </c>
      <c r="B37807" t="s">
        <v>9</v>
      </c>
      <c r="C37807" s="62" t="s">
        <v>36</v>
      </c>
      <c r="D37807" s="62" t="s">
        <v>40</v>
      </c>
      <c r="E37807" s="62" t="s">
        <v>66</v>
      </c>
      <c r="F37807" s="62" t="s">
        <v>19</v>
      </c>
      <c r="G37807" s="72">
        <v>-218669.16</v>
      </c>
      <c r="H37807" t="s">
        <v>187</v>
      </c>
    </row>
    <row r="37808" spans="1:8" hidden="1" x14ac:dyDescent="0.25">
      <c r="A37808" t="s">
        <v>26</v>
      </c>
      <c r="B37808" t="s">
        <v>9</v>
      </c>
      <c r="C37808" s="62" t="s">
        <v>36</v>
      </c>
      <c r="D37808" s="62" t="s">
        <v>40</v>
      </c>
      <c r="E37808" s="62" t="s">
        <v>53</v>
      </c>
      <c r="F37808" s="62" t="s">
        <v>19</v>
      </c>
      <c r="G37808" s="72">
        <v>-40597.51</v>
      </c>
      <c r="H37808" t="s">
        <v>187</v>
      </c>
    </row>
    <row r="37809" spans="1:8" hidden="1" x14ac:dyDescent="0.25">
      <c r="A37809" t="s">
        <v>26</v>
      </c>
      <c r="B37809" t="s">
        <v>9</v>
      </c>
      <c r="C37809" s="62" t="s">
        <v>36</v>
      </c>
      <c r="D37809" s="62" t="s">
        <v>40</v>
      </c>
      <c r="E37809" s="62" t="s">
        <v>78</v>
      </c>
      <c r="F37809" s="62" t="s">
        <v>19</v>
      </c>
      <c r="G37809" s="72">
        <v>-223987.08</v>
      </c>
      <c r="H37809" t="s">
        <v>187</v>
      </c>
    </row>
    <row r="37810" spans="1:8" hidden="1" x14ac:dyDescent="0.25">
      <c r="A37810" t="s">
        <v>26</v>
      </c>
      <c r="B37810" t="s">
        <v>9</v>
      </c>
      <c r="C37810" s="62" t="s">
        <v>69</v>
      </c>
      <c r="D37810" s="62" t="s">
        <v>148</v>
      </c>
      <c r="E37810" s="62" t="s">
        <v>148</v>
      </c>
      <c r="F37810" s="62" t="s">
        <v>19</v>
      </c>
      <c r="G37810" s="72">
        <v>-1008.77</v>
      </c>
      <c r="H37810" t="s">
        <v>187</v>
      </c>
    </row>
    <row r="37811" spans="1:8" hidden="1" x14ac:dyDescent="0.25">
      <c r="A37811" t="s">
        <v>26</v>
      </c>
      <c r="B37811" t="s">
        <v>9</v>
      </c>
      <c r="C37811" s="62" t="s">
        <v>69</v>
      </c>
      <c r="D37811" s="62" t="s">
        <v>85</v>
      </c>
      <c r="E37811" s="62" t="s">
        <v>36</v>
      </c>
      <c r="F37811" s="62" t="s">
        <v>19</v>
      </c>
      <c r="G37811" s="72">
        <v>-4459274.67</v>
      </c>
      <c r="H37811" t="s">
        <v>187</v>
      </c>
    </row>
    <row r="37812" spans="1:8" hidden="1" x14ac:dyDescent="0.25">
      <c r="A37812" t="s">
        <v>26</v>
      </c>
      <c r="B37812" t="s">
        <v>9</v>
      </c>
      <c r="C37812" s="62" t="s">
        <v>69</v>
      </c>
      <c r="D37812" s="62" t="s">
        <v>85</v>
      </c>
      <c r="E37812" s="62" t="s">
        <v>36</v>
      </c>
      <c r="F37812" s="62" t="s">
        <v>19</v>
      </c>
      <c r="G37812" s="72">
        <v>-150228.65</v>
      </c>
      <c r="H37812" t="s">
        <v>187</v>
      </c>
    </row>
    <row r="37813" spans="1:8" hidden="1" x14ac:dyDescent="0.25">
      <c r="A37813" t="s">
        <v>26</v>
      </c>
      <c r="B37813" t="s">
        <v>9</v>
      </c>
      <c r="C37813" s="62" t="s">
        <v>69</v>
      </c>
      <c r="D37813" s="62" t="s">
        <v>89</v>
      </c>
      <c r="E37813" s="62" t="s">
        <v>151</v>
      </c>
      <c r="F37813" s="62" t="s">
        <v>19</v>
      </c>
      <c r="G37813" s="72">
        <v>-99154.52</v>
      </c>
      <c r="H37813" t="s">
        <v>187</v>
      </c>
    </row>
    <row r="37814" spans="1:8" hidden="1" x14ac:dyDescent="0.25">
      <c r="A37814" t="s">
        <v>26</v>
      </c>
      <c r="B37814" t="s">
        <v>9</v>
      </c>
      <c r="C37814" s="62" t="s">
        <v>36</v>
      </c>
      <c r="D37814" s="62" t="s">
        <v>40</v>
      </c>
      <c r="E37814" s="62" t="s">
        <v>141</v>
      </c>
      <c r="F37814" s="62" t="s">
        <v>19</v>
      </c>
      <c r="G37814" s="72">
        <v>-45.6</v>
      </c>
      <c r="H37814" t="s">
        <v>187</v>
      </c>
    </row>
    <row r="37815" spans="1:8" hidden="1" x14ac:dyDescent="0.25">
      <c r="A37815" t="s">
        <v>26</v>
      </c>
      <c r="B37815" t="s">
        <v>9</v>
      </c>
      <c r="C37815" s="62" t="s">
        <v>36</v>
      </c>
      <c r="D37815" s="62" t="s">
        <v>40</v>
      </c>
      <c r="E37815" s="62" t="s">
        <v>142</v>
      </c>
      <c r="F37815" s="62" t="s">
        <v>19</v>
      </c>
      <c r="G37815" s="72">
        <v>-8873952.1600000001</v>
      </c>
      <c r="H37815" t="s">
        <v>187</v>
      </c>
    </row>
    <row r="37816" spans="1:8" hidden="1" x14ac:dyDescent="0.25">
      <c r="A37816" t="s">
        <v>26</v>
      </c>
      <c r="B37816" t="s">
        <v>9</v>
      </c>
      <c r="C37816" s="62" t="s">
        <v>69</v>
      </c>
      <c r="D37816" s="62" t="s">
        <v>158</v>
      </c>
      <c r="E37816" s="62" t="s">
        <v>165</v>
      </c>
      <c r="F37816" s="62" t="s">
        <v>19</v>
      </c>
      <c r="G37816" s="72">
        <v>-910</v>
      </c>
      <c r="H37816" t="s">
        <v>187</v>
      </c>
    </row>
    <row r="37817" spans="1:8" hidden="1" x14ac:dyDescent="0.25">
      <c r="A37817" t="s">
        <v>26</v>
      </c>
      <c r="B37817" t="s">
        <v>9</v>
      </c>
      <c r="C37817" s="62" t="s">
        <v>36</v>
      </c>
      <c r="D37817" s="62" t="s">
        <v>40</v>
      </c>
      <c r="E37817" s="62" t="s">
        <v>171</v>
      </c>
      <c r="F37817" s="62" t="s">
        <v>19</v>
      </c>
      <c r="G37817" s="72">
        <v>-5993283.0700000003</v>
      </c>
      <c r="H37817" t="s">
        <v>187</v>
      </c>
    </row>
    <row r="37818" spans="1:8" hidden="1" x14ac:dyDescent="0.25">
      <c r="A37818" t="s">
        <v>26</v>
      </c>
      <c r="B37818" t="s">
        <v>9</v>
      </c>
      <c r="C37818" s="62" t="s">
        <v>36</v>
      </c>
      <c r="D37818" s="62" t="s">
        <v>40</v>
      </c>
      <c r="E37818" s="62" t="s">
        <v>173</v>
      </c>
      <c r="F37818" s="62" t="s">
        <v>19</v>
      </c>
      <c r="G37818" s="72">
        <v>-151153.47</v>
      </c>
      <c r="H37818" t="s">
        <v>187</v>
      </c>
    </row>
    <row r="37819" spans="1:8" hidden="1" x14ac:dyDescent="0.25">
      <c r="A37819" t="s">
        <v>26</v>
      </c>
      <c r="B37819" t="s">
        <v>9</v>
      </c>
      <c r="C37819" s="62" t="s">
        <v>36</v>
      </c>
      <c r="D37819" s="62" t="s">
        <v>40</v>
      </c>
      <c r="E37819" s="62" t="s">
        <v>176</v>
      </c>
      <c r="F37819" s="62" t="s">
        <v>19</v>
      </c>
      <c r="G37819" s="72">
        <v>-54042.92</v>
      </c>
      <c r="H37819" t="s">
        <v>187</v>
      </c>
    </row>
    <row r="37820" spans="1:8" hidden="1" x14ac:dyDescent="0.25">
      <c r="A37820" t="s">
        <v>26</v>
      </c>
      <c r="B37820" t="s">
        <v>9</v>
      </c>
      <c r="C37820" s="62" t="s">
        <v>69</v>
      </c>
      <c r="D37820" s="62" t="s">
        <v>70</v>
      </c>
      <c r="E37820" s="62" t="s">
        <v>186</v>
      </c>
      <c r="F37820" s="62" t="s">
        <v>19</v>
      </c>
      <c r="G37820" s="72">
        <v>-1325.2</v>
      </c>
      <c r="H37820" t="s">
        <v>187</v>
      </c>
    </row>
    <row r="37821" spans="1:8" hidden="1" x14ac:dyDescent="0.25">
      <c r="A37821" t="s">
        <v>26</v>
      </c>
      <c r="B37821" t="s">
        <v>9</v>
      </c>
      <c r="C37821" s="62" t="s">
        <v>69</v>
      </c>
      <c r="D37821" s="62" t="s">
        <v>148</v>
      </c>
      <c r="E37821" s="62" t="s">
        <v>148</v>
      </c>
      <c r="F37821" s="62" t="s">
        <v>19</v>
      </c>
      <c r="G37821" s="72">
        <v>-17100</v>
      </c>
      <c r="H37821" t="s">
        <v>187</v>
      </c>
    </row>
    <row r="37822" spans="1:8" hidden="1" x14ac:dyDescent="0.25">
      <c r="A37822" t="s">
        <v>26</v>
      </c>
      <c r="B37822" t="s">
        <v>9</v>
      </c>
      <c r="C37822" s="62" t="s">
        <v>69</v>
      </c>
      <c r="D37822" s="62" t="s">
        <v>85</v>
      </c>
      <c r="E37822" s="62" t="s">
        <v>33</v>
      </c>
      <c r="F37822" s="62" t="s">
        <v>19</v>
      </c>
      <c r="G37822" s="72">
        <v>-1047199.49</v>
      </c>
      <c r="H37822" t="s">
        <v>187</v>
      </c>
    </row>
    <row r="37823" spans="1:8" hidden="1" x14ac:dyDescent="0.25">
      <c r="A37823" t="s">
        <v>26</v>
      </c>
      <c r="B37823" t="s">
        <v>9</v>
      </c>
      <c r="C37823" s="62" t="s">
        <v>69</v>
      </c>
      <c r="D37823" s="62" t="s">
        <v>85</v>
      </c>
      <c r="E37823" s="62" t="s">
        <v>33</v>
      </c>
      <c r="F37823" s="62" t="s">
        <v>19</v>
      </c>
      <c r="G37823" s="72">
        <v>-148341.5</v>
      </c>
      <c r="H37823" t="s">
        <v>187</v>
      </c>
    </row>
    <row r="37824" spans="1:8" hidden="1" x14ac:dyDescent="0.25">
      <c r="A37824" t="s">
        <v>26</v>
      </c>
      <c r="B37824" t="s">
        <v>9</v>
      </c>
      <c r="C37824" s="62" t="s">
        <v>69</v>
      </c>
      <c r="D37824" s="62" t="s">
        <v>85</v>
      </c>
      <c r="E37824" s="62" t="s">
        <v>33</v>
      </c>
      <c r="F37824" s="62" t="s">
        <v>19</v>
      </c>
      <c r="G37824" s="72">
        <v>-19328.759999999998</v>
      </c>
      <c r="H37824" t="s">
        <v>187</v>
      </c>
    </row>
    <row r="37825" spans="1:8" hidden="1" x14ac:dyDescent="0.25">
      <c r="A37825" t="s">
        <v>26</v>
      </c>
      <c r="B37825" t="s">
        <v>9</v>
      </c>
      <c r="C37825" s="62" t="s">
        <v>69</v>
      </c>
      <c r="D37825" s="62" t="s">
        <v>89</v>
      </c>
      <c r="E37825" s="62" t="s">
        <v>151</v>
      </c>
      <c r="F37825" s="62" t="s">
        <v>19</v>
      </c>
      <c r="G37825" s="72">
        <v>-15017.75</v>
      </c>
      <c r="H37825" t="s">
        <v>187</v>
      </c>
    </row>
    <row r="37826" spans="1:8" hidden="1" x14ac:dyDescent="0.25">
      <c r="A37826" t="s">
        <v>26</v>
      </c>
      <c r="B37826" t="s">
        <v>9</v>
      </c>
      <c r="C37826" s="62" t="s">
        <v>69</v>
      </c>
      <c r="D37826" s="62" t="s">
        <v>70</v>
      </c>
      <c r="E37826" s="62" t="s">
        <v>186</v>
      </c>
      <c r="F37826" s="62" t="s">
        <v>19</v>
      </c>
      <c r="G37826" s="72">
        <v>-29164.799999999999</v>
      </c>
      <c r="H37826" t="s">
        <v>187</v>
      </c>
    </row>
    <row r="37827" spans="1:8" hidden="1" x14ac:dyDescent="0.25">
      <c r="A37827" t="s">
        <v>26</v>
      </c>
      <c r="B37827" t="s">
        <v>9</v>
      </c>
      <c r="C37827" s="62" t="s">
        <v>33</v>
      </c>
      <c r="D37827" s="62" t="s">
        <v>52</v>
      </c>
      <c r="E37827" s="62" t="s">
        <v>78</v>
      </c>
      <c r="F37827" s="62" t="s">
        <v>19</v>
      </c>
      <c r="G37827" s="72">
        <v>-6178.96</v>
      </c>
      <c r="H37827" t="s">
        <v>187</v>
      </c>
    </row>
    <row r="37828" spans="1:8" hidden="1" x14ac:dyDescent="0.25">
      <c r="A37828" t="s">
        <v>26</v>
      </c>
      <c r="B37828" t="s">
        <v>9</v>
      </c>
      <c r="C37828" s="62" t="s">
        <v>69</v>
      </c>
      <c r="D37828" s="62" t="s">
        <v>149</v>
      </c>
      <c r="E37828" s="62" t="s">
        <v>149</v>
      </c>
      <c r="F37828" s="62" t="s">
        <v>19</v>
      </c>
      <c r="G37828" s="72">
        <v>-8899.26</v>
      </c>
      <c r="H37828" t="s">
        <v>187</v>
      </c>
    </row>
    <row r="37829" spans="1:8" hidden="1" x14ac:dyDescent="0.25">
      <c r="A37829" t="s">
        <v>26</v>
      </c>
      <c r="B37829" t="s">
        <v>9</v>
      </c>
      <c r="C37829" s="62" t="s">
        <v>69</v>
      </c>
      <c r="D37829" s="62" t="s">
        <v>148</v>
      </c>
      <c r="E37829" s="62" t="s">
        <v>148</v>
      </c>
      <c r="F37829" s="62" t="s">
        <v>19</v>
      </c>
      <c r="G37829" s="72">
        <v>-8474.3799999999992</v>
      </c>
      <c r="H37829" t="s">
        <v>187</v>
      </c>
    </row>
    <row r="37830" spans="1:8" hidden="1" x14ac:dyDescent="0.25">
      <c r="A37830" t="s">
        <v>26</v>
      </c>
      <c r="B37830" t="s">
        <v>9</v>
      </c>
      <c r="C37830" s="62" t="s">
        <v>69</v>
      </c>
      <c r="D37830" s="62" t="s">
        <v>85</v>
      </c>
      <c r="E37830" s="62" t="s">
        <v>33</v>
      </c>
      <c r="F37830" s="62" t="s">
        <v>19</v>
      </c>
      <c r="G37830" s="72">
        <v>-164857.9</v>
      </c>
      <c r="H37830" t="s">
        <v>187</v>
      </c>
    </row>
    <row r="37831" spans="1:8" hidden="1" x14ac:dyDescent="0.25">
      <c r="A37831" t="s">
        <v>26</v>
      </c>
      <c r="B37831" t="s">
        <v>9</v>
      </c>
      <c r="C37831" s="62" t="s">
        <v>69</v>
      </c>
      <c r="D37831" s="62" t="s">
        <v>85</v>
      </c>
      <c r="E37831" s="62" t="s">
        <v>33</v>
      </c>
      <c r="F37831" s="62" t="s">
        <v>19</v>
      </c>
      <c r="G37831" s="72">
        <v>-16800.810000000001</v>
      </c>
      <c r="H37831" t="s">
        <v>187</v>
      </c>
    </row>
    <row r="37832" spans="1:8" hidden="1" x14ac:dyDescent="0.25">
      <c r="A37832" t="s">
        <v>26</v>
      </c>
      <c r="B37832" t="s">
        <v>9</v>
      </c>
      <c r="C37832" s="62" t="s">
        <v>69</v>
      </c>
      <c r="D37832" s="62" t="s">
        <v>85</v>
      </c>
      <c r="E37832" s="62" t="s">
        <v>33</v>
      </c>
      <c r="F37832" s="62" t="s">
        <v>19</v>
      </c>
      <c r="G37832" s="72">
        <v>-7000</v>
      </c>
      <c r="H37832" t="s">
        <v>187</v>
      </c>
    </row>
    <row r="37833" spans="1:8" hidden="1" x14ac:dyDescent="0.25">
      <c r="A37833" t="s">
        <v>26</v>
      </c>
      <c r="B37833" t="s">
        <v>9</v>
      </c>
      <c r="C37833" s="62" t="s">
        <v>69</v>
      </c>
      <c r="D37833" s="62" t="s">
        <v>148</v>
      </c>
      <c r="E37833" s="62" t="s">
        <v>148</v>
      </c>
      <c r="F37833" s="62" t="s">
        <v>19</v>
      </c>
      <c r="G37833" s="72">
        <v>-350</v>
      </c>
      <c r="H37833" t="s">
        <v>187</v>
      </c>
    </row>
    <row r="37834" spans="1:8" hidden="1" x14ac:dyDescent="0.25">
      <c r="A37834" t="s">
        <v>26</v>
      </c>
      <c r="B37834" t="s">
        <v>9</v>
      </c>
      <c r="C37834" s="62" t="s">
        <v>36</v>
      </c>
      <c r="D37834" s="62" t="s">
        <v>56</v>
      </c>
      <c r="E37834" s="62" t="s">
        <v>78</v>
      </c>
      <c r="F37834" s="62" t="s">
        <v>19</v>
      </c>
      <c r="G37834" s="72">
        <v>-37073.74</v>
      </c>
      <c r="H37834" t="s">
        <v>187</v>
      </c>
    </row>
    <row r="37835" spans="1:8" hidden="1" x14ac:dyDescent="0.25">
      <c r="A37835" t="s">
        <v>26</v>
      </c>
      <c r="B37835" t="s">
        <v>9</v>
      </c>
      <c r="C37835" s="62" t="s">
        <v>69</v>
      </c>
      <c r="D37835" s="62" t="s">
        <v>149</v>
      </c>
      <c r="E37835" s="62" t="s">
        <v>149</v>
      </c>
      <c r="F37835" s="62" t="s">
        <v>19</v>
      </c>
      <c r="G37835" s="72">
        <v>-9330</v>
      </c>
      <c r="H37835" t="s">
        <v>187</v>
      </c>
    </row>
    <row r="37836" spans="1:8" hidden="1" x14ac:dyDescent="0.25">
      <c r="A37836" t="s">
        <v>26</v>
      </c>
      <c r="B37836" t="s">
        <v>9</v>
      </c>
      <c r="C37836" s="62" t="s">
        <v>69</v>
      </c>
      <c r="D37836" s="62" t="s">
        <v>148</v>
      </c>
      <c r="E37836" s="62" t="s">
        <v>148</v>
      </c>
      <c r="F37836" s="62" t="s">
        <v>19</v>
      </c>
      <c r="G37836" s="72">
        <v>-15289.89</v>
      </c>
      <c r="H37836" t="s">
        <v>187</v>
      </c>
    </row>
    <row r="37837" spans="1:8" hidden="1" x14ac:dyDescent="0.25">
      <c r="A37837" t="s">
        <v>26</v>
      </c>
      <c r="B37837" t="s">
        <v>9</v>
      </c>
      <c r="C37837" s="62" t="s">
        <v>36</v>
      </c>
      <c r="D37837" s="62" t="s">
        <v>56</v>
      </c>
      <c r="E37837" s="62" t="s">
        <v>55</v>
      </c>
      <c r="F37837" s="62" t="s">
        <v>19</v>
      </c>
      <c r="G37837" s="72">
        <v>-78770</v>
      </c>
      <c r="H37837" t="s">
        <v>187</v>
      </c>
    </row>
    <row r="37838" spans="1:8" hidden="1" x14ac:dyDescent="0.25">
      <c r="A37838" t="s">
        <v>26</v>
      </c>
      <c r="B37838" t="s">
        <v>9</v>
      </c>
      <c r="C37838" s="62" t="s">
        <v>36</v>
      </c>
      <c r="D37838" s="62" t="s">
        <v>56</v>
      </c>
      <c r="E37838" s="62" t="s">
        <v>55</v>
      </c>
      <c r="F37838" s="62" t="s">
        <v>19</v>
      </c>
      <c r="G37838" s="72">
        <v>-428820</v>
      </c>
      <c r="H37838" t="s">
        <v>187</v>
      </c>
    </row>
    <row r="37839" spans="1:8" hidden="1" x14ac:dyDescent="0.25">
      <c r="A37839" t="s">
        <v>26</v>
      </c>
      <c r="B37839" t="s">
        <v>9</v>
      </c>
      <c r="C37839" s="62" t="s">
        <v>36</v>
      </c>
      <c r="D37839" s="62" t="s">
        <v>56</v>
      </c>
      <c r="E37839" s="62" t="s">
        <v>72</v>
      </c>
      <c r="F37839" s="62" t="s">
        <v>19</v>
      </c>
      <c r="G37839" s="72">
        <v>-100000</v>
      </c>
      <c r="H37839" t="s">
        <v>187</v>
      </c>
    </row>
    <row r="37840" spans="1:8" hidden="1" x14ac:dyDescent="0.25">
      <c r="A37840" t="s">
        <v>26</v>
      </c>
      <c r="B37840" t="s">
        <v>9</v>
      </c>
      <c r="C37840" s="62" t="s">
        <v>36</v>
      </c>
      <c r="D37840" s="62" t="s">
        <v>56</v>
      </c>
      <c r="E37840" s="62" t="s">
        <v>78</v>
      </c>
      <c r="F37840" s="62" t="s">
        <v>19</v>
      </c>
      <c r="G37840" s="72">
        <v>-139026.54</v>
      </c>
      <c r="H37840" t="s">
        <v>187</v>
      </c>
    </row>
    <row r="37841" spans="1:8" hidden="1" x14ac:dyDescent="0.25">
      <c r="A37841" t="s">
        <v>26</v>
      </c>
      <c r="B37841" t="s">
        <v>9</v>
      </c>
      <c r="C37841" s="62" t="s">
        <v>36</v>
      </c>
      <c r="D37841" s="62" t="s">
        <v>56</v>
      </c>
      <c r="E37841" s="62" t="s">
        <v>120</v>
      </c>
      <c r="F37841" s="62" t="s">
        <v>19</v>
      </c>
      <c r="G37841" s="72">
        <v>-454072.12</v>
      </c>
      <c r="H37841" t="s">
        <v>187</v>
      </c>
    </row>
    <row r="37842" spans="1:8" hidden="1" x14ac:dyDescent="0.25">
      <c r="A37842" t="s">
        <v>26</v>
      </c>
      <c r="B37842" t="s">
        <v>9</v>
      </c>
      <c r="C37842" s="62" t="s">
        <v>69</v>
      </c>
      <c r="D37842" s="62" t="s">
        <v>89</v>
      </c>
      <c r="E37842" s="62" t="s">
        <v>151</v>
      </c>
      <c r="F37842" s="62" t="s">
        <v>19</v>
      </c>
      <c r="G37842" s="72">
        <v>-2142000</v>
      </c>
      <c r="H37842" t="s">
        <v>187</v>
      </c>
    </row>
    <row r="37843" spans="1:8" hidden="1" x14ac:dyDescent="0.25">
      <c r="A37843" t="s">
        <v>26</v>
      </c>
      <c r="B37843" t="s">
        <v>9</v>
      </c>
      <c r="C37843" s="62" t="s">
        <v>36</v>
      </c>
      <c r="D37843" s="62" t="s">
        <v>56</v>
      </c>
      <c r="E37843" s="62" t="s">
        <v>135</v>
      </c>
      <c r="F37843" s="62" t="s">
        <v>19</v>
      </c>
      <c r="G37843" s="72">
        <v>-2421.69</v>
      </c>
      <c r="H37843" t="s">
        <v>187</v>
      </c>
    </row>
    <row r="37844" spans="1:8" hidden="1" x14ac:dyDescent="0.25">
      <c r="A37844" t="s">
        <v>26</v>
      </c>
      <c r="B37844" t="s">
        <v>9</v>
      </c>
      <c r="C37844" s="62" t="s">
        <v>36</v>
      </c>
      <c r="D37844" s="62" t="s">
        <v>56</v>
      </c>
      <c r="E37844" s="62" t="s">
        <v>141</v>
      </c>
      <c r="F37844" s="62" t="s">
        <v>19</v>
      </c>
      <c r="G37844" s="72">
        <v>-45.6</v>
      </c>
      <c r="H37844" t="s">
        <v>187</v>
      </c>
    </row>
    <row r="37845" spans="1:8" hidden="1" x14ac:dyDescent="0.25">
      <c r="A37845" t="s">
        <v>26</v>
      </c>
      <c r="B37845" t="s">
        <v>9</v>
      </c>
      <c r="C37845" s="62" t="s">
        <v>36</v>
      </c>
      <c r="D37845" s="62" t="s">
        <v>56</v>
      </c>
      <c r="E37845" s="62" t="s">
        <v>144</v>
      </c>
      <c r="F37845" s="62" t="s">
        <v>19</v>
      </c>
      <c r="G37845" s="72">
        <v>-1340272.47</v>
      </c>
      <c r="H37845" t="s">
        <v>187</v>
      </c>
    </row>
    <row r="37846" spans="1:8" hidden="1" x14ac:dyDescent="0.25">
      <c r="A37846" t="s">
        <v>26</v>
      </c>
      <c r="B37846" t="s">
        <v>9</v>
      </c>
      <c r="C37846" s="62" t="s">
        <v>36</v>
      </c>
      <c r="D37846" s="62" t="s">
        <v>56</v>
      </c>
      <c r="E37846" s="62" t="s">
        <v>169</v>
      </c>
      <c r="F37846" s="62" t="s">
        <v>19</v>
      </c>
      <c r="G37846" s="72">
        <v>-4978492.17</v>
      </c>
      <c r="H37846" t="s">
        <v>187</v>
      </c>
    </row>
    <row r="37847" spans="1:8" hidden="1" x14ac:dyDescent="0.25">
      <c r="A37847" t="s">
        <v>26</v>
      </c>
      <c r="B37847" t="s">
        <v>9</v>
      </c>
      <c r="C37847" s="62" t="s">
        <v>36</v>
      </c>
      <c r="D37847" s="62" t="s">
        <v>56</v>
      </c>
      <c r="E37847" s="62" t="s">
        <v>173</v>
      </c>
      <c r="F37847" s="62" t="s">
        <v>19</v>
      </c>
      <c r="G37847" s="72">
        <v>-38752.51</v>
      </c>
      <c r="H37847" t="s">
        <v>187</v>
      </c>
    </row>
    <row r="37848" spans="1:8" hidden="1" x14ac:dyDescent="0.25">
      <c r="A37848" t="s">
        <v>26</v>
      </c>
      <c r="B37848" t="s">
        <v>9</v>
      </c>
      <c r="C37848" s="62" t="s">
        <v>36</v>
      </c>
      <c r="D37848" s="62" t="s">
        <v>56</v>
      </c>
      <c r="E37848" s="62" t="s">
        <v>167</v>
      </c>
      <c r="F37848" s="62" t="s">
        <v>19</v>
      </c>
      <c r="G37848" s="72">
        <v>-2029479.56</v>
      </c>
      <c r="H37848" t="s">
        <v>187</v>
      </c>
    </row>
    <row r="37849" spans="1:8" hidden="1" x14ac:dyDescent="0.25">
      <c r="A37849" t="s">
        <v>26</v>
      </c>
      <c r="B37849" t="s">
        <v>9</v>
      </c>
      <c r="C37849" s="62" t="s">
        <v>69</v>
      </c>
      <c r="D37849" s="62" t="s">
        <v>148</v>
      </c>
      <c r="E37849" s="62" t="s">
        <v>148</v>
      </c>
      <c r="F37849" s="62" t="s">
        <v>19</v>
      </c>
      <c r="G37849" s="72">
        <v>-10800</v>
      </c>
      <c r="H37849" t="s">
        <v>187</v>
      </c>
    </row>
    <row r="37850" spans="1:8" hidden="1" x14ac:dyDescent="0.25">
      <c r="A37850" t="s">
        <v>26</v>
      </c>
      <c r="B37850" t="s">
        <v>9</v>
      </c>
      <c r="C37850" s="62" t="s">
        <v>69</v>
      </c>
      <c r="D37850" s="62" t="s">
        <v>70</v>
      </c>
      <c r="E37850" s="62" t="s">
        <v>76</v>
      </c>
      <c r="F37850" s="62" t="s">
        <v>19</v>
      </c>
      <c r="G37850" s="72">
        <v>-57958.55</v>
      </c>
      <c r="H37850" t="s">
        <v>187</v>
      </c>
    </row>
    <row r="37851" spans="1:8" hidden="1" x14ac:dyDescent="0.25">
      <c r="A37851" t="s">
        <v>26</v>
      </c>
      <c r="B37851" t="s">
        <v>9</v>
      </c>
      <c r="C37851" s="62" t="s">
        <v>33</v>
      </c>
      <c r="D37851" s="62" t="s">
        <v>52</v>
      </c>
      <c r="E37851" s="62" t="s">
        <v>141</v>
      </c>
      <c r="F37851" s="62" t="s">
        <v>19</v>
      </c>
      <c r="G37851" s="72">
        <v>-22.8</v>
      </c>
      <c r="H37851" t="s">
        <v>187</v>
      </c>
    </row>
    <row r="37852" spans="1:8" hidden="1" x14ac:dyDescent="0.25">
      <c r="A37852" t="s">
        <v>26</v>
      </c>
      <c r="B37852" t="s">
        <v>9</v>
      </c>
      <c r="C37852" s="62" t="s">
        <v>69</v>
      </c>
      <c r="D37852" s="62" t="s">
        <v>149</v>
      </c>
      <c r="E37852" s="62" t="s">
        <v>149</v>
      </c>
      <c r="F37852" s="62" t="s">
        <v>19</v>
      </c>
      <c r="G37852" s="72">
        <v>-1027.1300000000001</v>
      </c>
      <c r="H37852" t="s">
        <v>187</v>
      </c>
    </row>
    <row r="37853" spans="1:8" hidden="1" x14ac:dyDescent="0.25">
      <c r="A37853" t="s">
        <v>26</v>
      </c>
      <c r="B37853" t="s">
        <v>9</v>
      </c>
      <c r="C37853" s="62" t="s">
        <v>69</v>
      </c>
      <c r="D37853" s="62" t="s">
        <v>148</v>
      </c>
      <c r="E37853" s="62" t="s">
        <v>148</v>
      </c>
      <c r="F37853" s="62" t="s">
        <v>19</v>
      </c>
      <c r="G37853" s="72">
        <v>-25398.080000000002</v>
      </c>
      <c r="H37853" t="s">
        <v>187</v>
      </c>
    </row>
    <row r="37854" spans="1:8" hidden="1" x14ac:dyDescent="0.25">
      <c r="A37854" t="s">
        <v>26</v>
      </c>
      <c r="B37854" t="s">
        <v>9</v>
      </c>
      <c r="C37854" s="62" t="s">
        <v>69</v>
      </c>
      <c r="D37854" s="62" t="s">
        <v>85</v>
      </c>
      <c r="E37854" s="62" t="s">
        <v>36</v>
      </c>
      <c r="F37854" s="62" t="s">
        <v>19</v>
      </c>
      <c r="G37854" s="72">
        <v>-3390423.44</v>
      </c>
      <c r="H37854" t="s">
        <v>187</v>
      </c>
    </row>
    <row r="37855" spans="1:8" hidden="1" x14ac:dyDescent="0.25">
      <c r="A37855" t="s">
        <v>26</v>
      </c>
      <c r="B37855" t="s">
        <v>9</v>
      </c>
      <c r="C37855" s="62" t="s">
        <v>69</v>
      </c>
      <c r="D37855" s="62" t="s">
        <v>85</v>
      </c>
      <c r="E37855" s="62" t="s">
        <v>36</v>
      </c>
      <c r="F37855" s="62" t="s">
        <v>19</v>
      </c>
      <c r="G37855" s="72">
        <v>-30902.63</v>
      </c>
      <c r="H37855" t="s">
        <v>187</v>
      </c>
    </row>
    <row r="37856" spans="1:8" hidden="1" x14ac:dyDescent="0.25">
      <c r="A37856" t="s">
        <v>26</v>
      </c>
      <c r="B37856" t="s">
        <v>9</v>
      </c>
      <c r="C37856" s="62" t="s">
        <v>69</v>
      </c>
      <c r="D37856" s="62" t="s">
        <v>85</v>
      </c>
      <c r="E37856" s="62" t="s">
        <v>36</v>
      </c>
      <c r="F37856" s="62" t="s">
        <v>19</v>
      </c>
      <c r="G37856" s="72">
        <v>-219379.29</v>
      </c>
      <c r="H37856" t="s">
        <v>187</v>
      </c>
    </row>
    <row r="37857" spans="1:8" hidden="1" x14ac:dyDescent="0.25">
      <c r="A37857" t="s">
        <v>26</v>
      </c>
      <c r="B37857" t="s">
        <v>9</v>
      </c>
      <c r="C37857" s="62" t="s">
        <v>69</v>
      </c>
      <c r="D37857" s="62" t="s">
        <v>89</v>
      </c>
      <c r="E37857" s="62" t="s">
        <v>151</v>
      </c>
      <c r="F37857" s="62" t="s">
        <v>19</v>
      </c>
      <c r="G37857" s="72">
        <v>-190617.31</v>
      </c>
      <c r="H37857" t="s">
        <v>187</v>
      </c>
    </row>
    <row r="37858" spans="1:8" hidden="1" x14ac:dyDescent="0.25">
      <c r="A37858" t="s">
        <v>26</v>
      </c>
      <c r="B37858" t="s">
        <v>9</v>
      </c>
      <c r="C37858" s="62" t="s">
        <v>36</v>
      </c>
      <c r="D37858" s="62" t="s">
        <v>74</v>
      </c>
      <c r="E37858" s="62" t="s">
        <v>137</v>
      </c>
      <c r="F37858" s="62" t="s">
        <v>19</v>
      </c>
      <c r="G37858" s="72">
        <v>-64580</v>
      </c>
      <c r="H37858" t="s">
        <v>187</v>
      </c>
    </row>
    <row r="37859" spans="1:8" hidden="1" x14ac:dyDescent="0.25">
      <c r="A37859" t="s">
        <v>26</v>
      </c>
      <c r="B37859" t="s">
        <v>9</v>
      </c>
      <c r="C37859" s="62" t="s">
        <v>36</v>
      </c>
      <c r="D37859" s="62" t="s">
        <v>74</v>
      </c>
      <c r="E37859" s="62" t="s">
        <v>141</v>
      </c>
      <c r="F37859" s="62" t="s">
        <v>19</v>
      </c>
      <c r="G37859" s="72">
        <v>-136.80000000000001</v>
      </c>
      <c r="H37859" t="s">
        <v>187</v>
      </c>
    </row>
    <row r="37860" spans="1:8" hidden="1" x14ac:dyDescent="0.25">
      <c r="A37860" t="s">
        <v>26</v>
      </c>
      <c r="B37860" t="s">
        <v>9</v>
      </c>
      <c r="C37860" s="62" t="s">
        <v>36</v>
      </c>
      <c r="D37860" s="62" t="s">
        <v>74</v>
      </c>
      <c r="E37860" s="62" t="s">
        <v>142</v>
      </c>
      <c r="F37860" s="62" t="s">
        <v>19</v>
      </c>
      <c r="G37860" s="72">
        <v>-48600</v>
      </c>
      <c r="H37860" t="s">
        <v>187</v>
      </c>
    </row>
    <row r="37861" spans="1:8" hidden="1" x14ac:dyDescent="0.25">
      <c r="A37861" t="s">
        <v>26</v>
      </c>
      <c r="B37861" t="s">
        <v>9</v>
      </c>
      <c r="C37861" s="62" t="s">
        <v>36</v>
      </c>
      <c r="D37861" s="62" t="s">
        <v>74</v>
      </c>
      <c r="E37861" s="62" t="s">
        <v>144</v>
      </c>
      <c r="F37861" s="62" t="s">
        <v>19</v>
      </c>
      <c r="G37861" s="72">
        <v>-1448.28</v>
      </c>
      <c r="H37861" t="s">
        <v>187</v>
      </c>
    </row>
    <row r="37862" spans="1:8" hidden="1" x14ac:dyDescent="0.25">
      <c r="A37862" t="s">
        <v>26</v>
      </c>
      <c r="B37862" t="s">
        <v>9</v>
      </c>
      <c r="C37862" s="62" t="s">
        <v>69</v>
      </c>
      <c r="D37862" s="62" t="s">
        <v>85</v>
      </c>
      <c r="E37862" s="62" t="s">
        <v>33</v>
      </c>
      <c r="F37862" s="62" t="s">
        <v>19</v>
      </c>
      <c r="G37862" s="72">
        <v>-1740754</v>
      </c>
      <c r="H37862" t="s">
        <v>187</v>
      </c>
    </row>
    <row r="37863" spans="1:8" hidden="1" x14ac:dyDescent="0.25">
      <c r="A37863" t="s">
        <v>26</v>
      </c>
      <c r="B37863" t="s">
        <v>9</v>
      </c>
      <c r="C37863" s="62" t="s">
        <v>69</v>
      </c>
      <c r="D37863" s="62" t="s">
        <v>158</v>
      </c>
      <c r="E37863" s="62" t="s">
        <v>165</v>
      </c>
      <c r="F37863" s="62" t="s">
        <v>19</v>
      </c>
      <c r="G37863" s="72">
        <v>-5114.57</v>
      </c>
      <c r="H37863" t="s">
        <v>187</v>
      </c>
    </row>
    <row r="37864" spans="1:8" hidden="1" x14ac:dyDescent="0.25">
      <c r="A37864" t="s">
        <v>26</v>
      </c>
      <c r="B37864" t="s">
        <v>9</v>
      </c>
      <c r="C37864" s="62" t="s">
        <v>36</v>
      </c>
      <c r="D37864" s="62" t="s">
        <v>74</v>
      </c>
      <c r="E37864" s="62" t="s">
        <v>173</v>
      </c>
      <c r="F37864" s="62" t="s">
        <v>19</v>
      </c>
      <c r="G37864" s="72">
        <v>-9172</v>
      </c>
      <c r="H37864" t="s">
        <v>187</v>
      </c>
    </row>
    <row r="37865" spans="1:8" hidden="1" x14ac:dyDescent="0.25">
      <c r="A37865" t="s">
        <v>26</v>
      </c>
      <c r="B37865" t="s">
        <v>9</v>
      </c>
      <c r="C37865" s="62" t="s">
        <v>36</v>
      </c>
      <c r="D37865" s="62" t="s">
        <v>74</v>
      </c>
      <c r="E37865" s="62" t="s">
        <v>167</v>
      </c>
      <c r="F37865" s="62" t="s">
        <v>19</v>
      </c>
      <c r="G37865" s="72">
        <v>-434177.89</v>
      </c>
      <c r="H37865" t="s">
        <v>187</v>
      </c>
    </row>
    <row r="37866" spans="1:8" hidden="1" x14ac:dyDescent="0.25">
      <c r="A37866" t="s">
        <v>26</v>
      </c>
      <c r="B37866" t="s">
        <v>9</v>
      </c>
      <c r="C37866" s="62" t="s">
        <v>69</v>
      </c>
      <c r="D37866" s="62" t="s">
        <v>148</v>
      </c>
      <c r="E37866" s="62" t="s">
        <v>148</v>
      </c>
      <c r="F37866" s="62" t="s">
        <v>19</v>
      </c>
      <c r="G37866" s="72">
        <v>-15000</v>
      </c>
      <c r="H37866" t="s">
        <v>187</v>
      </c>
    </row>
    <row r="37867" spans="1:8" hidden="1" x14ac:dyDescent="0.25">
      <c r="A37867" t="s">
        <v>26</v>
      </c>
      <c r="B37867" t="s">
        <v>9</v>
      </c>
      <c r="C37867" s="62" t="s">
        <v>36</v>
      </c>
      <c r="D37867" s="62" t="s">
        <v>43</v>
      </c>
      <c r="E37867" s="62" t="s">
        <v>66</v>
      </c>
      <c r="F37867" s="62" t="s">
        <v>19</v>
      </c>
      <c r="G37867" s="72">
        <v>-182718.87</v>
      </c>
      <c r="H37867" t="s">
        <v>187</v>
      </c>
    </row>
    <row r="37868" spans="1:8" hidden="1" x14ac:dyDescent="0.25">
      <c r="A37868" t="s">
        <v>26</v>
      </c>
      <c r="B37868" t="s">
        <v>9</v>
      </c>
      <c r="C37868" s="62" t="s">
        <v>36</v>
      </c>
      <c r="D37868" s="62" t="s">
        <v>43</v>
      </c>
      <c r="E37868" s="62" t="s">
        <v>78</v>
      </c>
      <c r="F37868" s="62" t="s">
        <v>19</v>
      </c>
      <c r="G37868" s="72">
        <v>-33984.26</v>
      </c>
      <c r="H37868" t="s">
        <v>187</v>
      </c>
    </row>
    <row r="37869" spans="1:8" hidden="1" x14ac:dyDescent="0.25">
      <c r="A37869" t="s">
        <v>26</v>
      </c>
      <c r="B37869" t="s">
        <v>9</v>
      </c>
      <c r="C37869" s="62" t="s">
        <v>69</v>
      </c>
      <c r="D37869" s="62" t="s">
        <v>149</v>
      </c>
      <c r="E37869" s="62" t="s">
        <v>149</v>
      </c>
      <c r="F37869" s="62" t="s">
        <v>19</v>
      </c>
      <c r="G37869" s="72">
        <v>-45.3</v>
      </c>
      <c r="H37869" t="s">
        <v>187</v>
      </c>
    </row>
    <row r="37870" spans="1:8" hidden="1" x14ac:dyDescent="0.25">
      <c r="A37870" t="s">
        <v>26</v>
      </c>
      <c r="B37870" t="s">
        <v>9</v>
      </c>
      <c r="C37870" s="62" t="s">
        <v>69</v>
      </c>
      <c r="D37870" s="62" t="s">
        <v>148</v>
      </c>
      <c r="E37870" s="62" t="s">
        <v>148</v>
      </c>
      <c r="F37870" s="62" t="s">
        <v>19</v>
      </c>
      <c r="G37870" s="72">
        <v>-4838.28</v>
      </c>
      <c r="H37870" t="s">
        <v>187</v>
      </c>
    </row>
    <row r="37871" spans="1:8" hidden="1" x14ac:dyDescent="0.25">
      <c r="A37871" t="s">
        <v>26</v>
      </c>
      <c r="B37871" t="s">
        <v>9</v>
      </c>
      <c r="C37871" s="62" t="s">
        <v>36</v>
      </c>
      <c r="D37871" s="62" t="s">
        <v>43</v>
      </c>
      <c r="E37871" s="62" t="s">
        <v>98</v>
      </c>
      <c r="F37871" s="62" t="s">
        <v>19</v>
      </c>
      <c r="G37871" s="72">
        <v>-35500</v>
      </c>
      <c r="H37871" t="s">
        <v>187</v>
      </c>
    </row>
    <row r="37872" spans="1:8" hidden="1" x14ac:dyDescent="0.25">
      <c r="A37872" t="s">
        <v>26</v>
      </c>
      <c r="B37872" t="s">
        <v>9</v>
      </c>
      <c r="C37872" s="62" t="s">
        <v>69</v>
      </c>
      <c r="D37872" s="62" t="s">
        <v>85</v>
      </c>
      <c r="E37872" s="62" t="s">
        <v>36</v>
      </c>
      <c r="F37872" s="62" t="s">
        <v>19</v>
      </c>
      <c r="G37872" s="72">
        <v>-394412.72</v>
      </c>
      <c r="H37872" t="s">
        <v>187</v>
      </c>
    </row>
    <row r="37873" spans="1:8" hidden="1" x14ac:dyDescent="0.25">
      <c r="A37873" t="s">
        <v>26</v>
      </c>
      <c r="B37873" t="s">
        <v>9</v>
      </c>
      <c r="C37873" s="62" t="s">
        <v>36</v>
      </c>
      <c r="D37873" s="62" t="s">
        <v>43</v>
      </c>
      <c r="E37873" s="62" t="s">
        <v>155</v>
      </c>
      <c r="F37873" s="62" t="s">
        <v>19</v>
      </c>
      <c r="G37873" s="72">
        <v>-6292</v>
      </c>
      <c r="H37873" t="s">
        <v>187</v>
      </c>
    </row>
    <row r="37874" spans="1:8" hidden="1" x14ac:dyDescent="0.25">
      <c r="A37874" t="s">
        <v>26</v>
      </c>
      <c r="B37874" t="s">
        <v>9</v>
      </c>
      <c r="C37874" s="62" t="s">
        <v>36</v>
      </c>
      <c r="D37874" s="62" t="s">
        <v>43</v>
      </c>
      <c r="E37874" s="62" t="s">
        <v>141</v>
      </c>
      <c r="F37874" s="62" t="s">
        <v>19</v>
      </c>
      <c r="G37874" s="72">
        <v>-45.6</v>
      </c>
      <c r="H37874" t="s">
        <v>187</v>
      </c>
    </row>
    <row r="37875" spans="1:8" hidden="1" x14ac:dyDescent="0.25">
      <c r="A37875" t="s">
        <v>26</v>
      </c>
      <c r="B37875" t="s">
        <v>9</v>
      </c>
      <c r="C37875" s="62" t="s">
        <v>36</v>
      </c>
      <c r="D37875" s="62" t="s">
        <v>43</v>
      </c>
      <c r="E37875" s="62" t="s">
        <v>143</v>
      </c>
      <c r="F37875" s="62" t="s">
        <v>19</v>
      </c>
      <c r="G37875" s="72">
        <v>-1277371.98</v>
      </c>
      <c r="H37875" t="s">
        <v>187</v>
      </c>
    </row>
    <row r="37876" spans="1:8" hidden="1" x14ac:dyDescent="0.25">
      <c r="A37876" t="s">
        <v>26</v>
      </c>
      <c r="B37876" t="s">
        <v>9</v>
      </c>
      <c r="C37876" s="62" t="s">
        <v>36</v>
      </c>
      <c r="D37876" s="62" t="s">
        <v>43</v>
      </c>
      <c r="E37876" s="62" t="s">
        <v>144</v>
      </c>
      <c r="F37876" s="62" t="s">
        <v>19</v>
      </c>
      <c r="G37876" s="72">
        <v>-79800</v>
      </c>
      <c r="H37876" t="s">
        <v>187</v>
      </c>
    </row>
    <row r="37877" spans="1:8" hidden="1" x14ac:dyDescent="0.25">
      <c r="A37877" t="s">
        <v>26</v>
      </c>
      <c r="B37877" t="s">
        <v>9</v>
      </c>
      <c r="C37877" s="62" t="s">
        <v>36</v>
      </c>
      <c r="D37877" s="62" t="s">
        <v>43</v>
      </c>
      <c r="E37877" s="62" t="s">
        <v>155</v>
      </c>
      <c r="F37877" s="62" t="s">
        <v>19</v>
      </c>
      <c r="G37877" s="72">
        <v>-157385.51</v>
      </c>
      <c r="H37877" t="s">
        <v>187</v>
      </c>
    </row>
    <row r="37878" spans="1:8" hidden="1" x14ac:dyDescent="0.25">
      <c r="A37878" t="s">
        <v>26</v>
      </c>
      <c r="B37878" t="s">
        <v>9</v>
      </c>
      <c r="C37878" s="62" t="s">
        <v>36</v>
      </c>
      <c r="D37878" s="62" t="s">
        <v>43</v>
      </c>
      <c r="E37878" s="62" t="s">
        <v>176</v>
      </c>
      <c r="F37878" s="62" t="s">
        <v>19</v>
      </c>
      <c r="G37878" s="72">
        <v>340460.79999999999</v>
      </c>
      <c r="H37878" t="s">
        <v>187</v>
      </c>
    </row>
    <row r="37879" spans="1:8" hidden="1" x14ac:dyDescent="0.25">
      <c r="A37879" t="s">
        <v>26</v>
      </c>
      <c r="B37879" t="s">
        <v>9</v>
      </c>
      <c r="C37879" s="62" t="s">
        <v>36</v>
      </c>
      <c r="D37879" s="62" t="s">
        <v>43</v>
      </c>
      <c r="E37879" s="62" t="s">
        <v>167</v>
      </c>
      <c r="F37879" s="62" t="s">
        <v>19</v>
      </c>
      <c r="G37879" s="72">
        <v>-185119.8</v>
      </c>
      <c r="H37879" t="s">
        <v>187</v>
      </c>
    </row>
    <row r="37880" spans="1:8" hidden="1" x14ac:dyDescent="0.25">
      <c r="A37880" t="s">
        <v>26</v>
      </c>
      <c r="B37880" t="s">
        <v>9</v>
      </c>
      <c r="C37880" s="62" t="s">
        <v>36</v>
      </c>
      <c r="D37880" s="62" t="s">
        <v>37</v>
      </c>
      <c r="E37880" s="62" t="s">
        <v>142</v>
      </c>
      <c r="F37880" s="62" t="s">
        <v>19</v>
      </c>
      <c r="G37880" s="72">
        <v>14116.05</v>
      </c>
      <c r="H37880" t="s">
        <v>187</v>
      </c>
    </row>
    <row r="37881" spans="1:8" hidden="1" x14ac:dyDescent="0.25">
      <c r="A37881" t="s">
        <v>26</v>
      </c>
      <c r="B37881" t="s">
        <v>9</v>
      </c>
      <c r="C37881" s="62" t="s">
        <v>36</v>
      </c>
      <c r="D37881" s="62" t="s">
        <v>40</v>
      </c>
      <c r="E37881" s="62" t="s">
        <v>78</v>
      </c>
      <c r="F37881" s="62" t="s">
        <v>19</v>
      </c>
      <c r="G37881" s="72">
        <v>-40163.199999999997</v>
      </c>
      <c r="H37881" t="s">
        <v>187</v>
      </c>
    </row>
    <row r="37882" spans="1:8" hidden="1" x14ac:dyDescent="0.25">
      <c r="A37882" t="s">
        <v>26</v>
      </c>
      <c r="B37882" t="s">
        <v>9</v>
      </c>
      <c r="C37882" s="62" t="s">
        <v>69</v>
      </c>
      <c r="D37882" s="62" t="s">
        <v>85</v>
      </c>
      <c r="E37882" s="62" t="s">
        <v>36</v>
      </c>
      <c r="F37882" s="62" t="s">
        <v>19</v>
      </c>
      <c r="G37882" s="72">
        <v>-631370.37</v>
      </c>
      <c r="H37882" t="s">
        <v>187</v>
      </c>
    </row>
    <row r="37883" spans="1:8" hidden="1" x14ac:dyDescent="0.25">
      <c r="A37883" t="s">
        <v>26</v>
      </c>
      <c r="B37883" t="s">
        <v>9</v>
      </c>
      <c r="C37883" s="62" t="s">
        <v>36</v>
      </c>
      <c r="D37883" s="62" t="s">
        <v>74</v>
      </c>
      <c r="E37883" s="62" t="s">
        <v>78</v>
      </c>
      <c r="F37883" s="62" t="s">
        <v>19</v>
      </c>
      <c r="G37883" s="72">
        <v>-18536.86</v>
      </c>
      <c r="H37883" t="s">
        <v>187</v>
      </c>
    </row>
    <row r="37884" spans="1:8" hidden="1" x14ac:dyDescent="0.25">
      <c r="A37884" t="s">
        <v>26</v>
      </c>
      <c r="B37884" t="s">
        <v>9</v>
      </c>
      <c r="C37884" s="62" t="s">
        <v>69</v>
      </c>
      <c r="D37884" s="62" t="s">
        <v>85</v>
      </c>
      <c r="E37884" s="62" t="s">
        <v>36</v>
      </c>
      <c r="F37884" s="62" t="s">
        <v>19</v>
      </c>
      <c r="G37884" s="72">
        <v>-857523.31</v>
      </c>
      <c r="H37884" t="s">
        <v>187</v>
      </c>
    </row>
    <row r="37885" spans="1:8" hidden="1" x14ac:dyDescent="0.25">
      <c r="A37885" t="s">
        <v>26</v>
      </c>
      <c r="B37885" t="s">
        <v>9</v>
      </c>
      <c r="C37885" s="62" t="s">
        <v>69</v>
      </c>
      <c r="D37885" s="62" t="s">
        <v>85</v>
      </c>
      <c r="E37885" s="62" t="s">
        <v>36</v>
      </c>
      <c r="F37885" s="62" t="s">
        <v>19</v>
      </c>
      <c r="G37885" s="72">
        <v>-51499.99</v>
      </c>
      <c r="H37885" t="s">
        <v>187</v>
      </c>
    </row>
    <row r="37886" spans="1:8" hidden="1" x14ac:dyDescent="0.25">
      <c r="A37886" t="s">
        <v>26</v>
      </c>
      <c r="B37886" t="s">
        <v>9</v>
      </c>
      <c r="C37886" s="62" t="s">
        <v>69</v>
      </c>
      <c r="D37886" s="62" t="s">
        <v>158</v>
      </c>
      <c r="E37886" s="62" t="s">
        <v>165</v>
      </c>
      <c r="F37886" s="62" t="s">
        <v>19</v>
      </c>
      <c r="G37886" s="72">
        <v>-1540.07</v>
      </c>
      <c r="H37886" t="s">
        <v>187</v>
      </c>
    </row>
    <row r="37887" spans="1:8" hidden="1" x14ac:dyDescent="0.25">
      <c r="A37887" t="s">
        <v>26</v>
      </c>
      <c r="B37887" t="s">
        <v>9</v>
      </c>
      <c r="C37887" s="62" t="s">
        <v>36</v>
      </c>
      <c r="D37887" s="62" t="s">
        <v>74</v>
      </c>
      <c r="E37887" s="62" t="s">
        <v>176</v>
      </c>
      <c r="F37887" s="62" t="s">
        <v>19</v>
      </c>
      <c r="G37887" s="72">
        <v>-9220.39</v>
      </c>
      <c r="H37887" t="s">
        <v>187</v>
      </c>
    </row>
    <row r="37888" spans="1:8" hidden="1" x14ac:dyDescent="0.25">
      <c r="A37888" t="s">
        <v>26</v>
      </c>
      <c r="B37888" t="s">
        <v>9</v>
      </c>
      <c r="C37888" s="62" t="s">
        <v>69</v>
      </c>
      <c r="D37888" s="62" t="s">
        <v>85</v>
      </c>
      <c r="E37888" s="62" t="s">
        <v>33</v>
      </c>
      <c r="F37888" s="62" t="s">
        <v>19</v>
      </c>
      <c r="G37888" s="72">
        <v>-2413813.88</v>
      </c>
      <c r="H37888" t="s">
        <v>187</v>
      </c>
    </row>
    <row r="37889" spans="1:8" hidden="1" x14ac:dyDescent="0.25">
      <c r="A37889" t="s">
        <v>26</v>
      </c>
      <c r="B37889" t="s">
        <v>9</v>
      </c>
      <c r="C37889" s="62" t="s">
        <v>69</v>
      </c>
      <c r="D37889" s="62" t="s">
        <v>85</v>
      </c>
      <c r="E37889" s="62" t="s">
        <v>33</v>
      </c>
      <c r="F37889" s="62" t="s">
        <v>19</v>
      </c>
      <c r="G37889" s="72">
        <v>-21008.400000000001</v>
      </c>
      <c r="H37889" t="s">
        <v>187</v>
      </c>
    </row>
    <row r="37890" spans="1:8" hidden="1" x14ac:dyDescent="0.25">
      <c r="A37890" t="s">
        <v>26</v>
      </c>
      <c r="B37890" t="s">
        <v>9</v>
      </c>
      <c r="C37890" s="62" t="s">
        <v>69</v>
      </c>
      <c r="D37890" s="62" t="s">
        <v>89</v>
      </c>
      <c r="E37890" s="62" t="s">
        <v>151</v>
      </c>
      <c r="F37890" s="62" t="s">
        <v>19</v>
      </c>
      <c r="G37890" s="72">
        <v>-25639.46</v>
      </c>
      <c r="H37890" t="s">
        <v>187</v>
      </c>
    </row>
    <row r="37891" spans="1:8" hidden="1" x14ac:dyDescent="0.25">
      <c r="A37891" t="s">
        <v>26</v>
      </c>
      <c r="B37891" t="s">
        <v>9</v>
      </c>
      <c r="C37891" s="62" t="s">
        <v>33</v>
      </c>
      <c r="D37891" s="62" t="s">
        <v>52</v>
      </c>
      <c r="E37891" s="62" t="s">
        <v>141</v>
      </c>
      <c r="F37891" s="62" t="s">
        <v>19</v>
      </c>
      <c r="G37891" s="72">
        <v>-68.400000000000006</v>
      </c>
      <c r="H37891" t="s">
        <v>187</v>
      </c>
    </row>
    <row r="37892" spans="1:8" hidden="1" x14ac:dyDescent="0.25">
      <c r="A37892" t="s">
        <v>26</v>
      </c>
      <c r="B37892" t="s">
        <v>9</v>
      </c>
      <c r="C37892" s="62" t="s">
        <v>33</v>
      </c>
      <c r="D37892" s="62" t="s">
        <v>52</v>
      </c>
      <c r="E37892" s="62" t="s">
        <v>144</v>
      </c>
      <c r="F37892" s="62" t="s">
        <v>19</v>
      </c>
      <c r="G37892" s="72">
        <v>-1186982.82</v>
      </c>
      <c r="H37892" t="s">
        <v>187</v>
      </c>
    </row>
    <row r="37893" spans="1:8" hidden="1" x14ac:dyDescent="0.25">
      <c r="A37893" t="s">
        <v>26</v>
      </c>
      <c r="B37893" t="s">
        <v>9</v>
      </c>
      <c r="C37893" s="62" t="s">
        <v>33</v>
      </c>
      <c r="D37893" s="62" t="s">
        <v>52</v>
      </c>
      <c r="E37893" s="62" t="s">
        <v>176</v>
      </c>
      <c r="F37893" s="62" t="s">
        <v>19</v>
      </c>
      <c r="G37893" s="72">
        <v>-29000</v>
      </c>
      <c r="H37893" t="s">
        <v>187</v>
      </c>
    </row>
    <row r="37894" spans="1:8" hidden="1" x14ac:dyDescent="0.25">
      <c r="A37894" t="s">
        <v>26</v>
      </c>
      <c r="B37894" t="s">
        <v>9</v>
      </c>
      <c r="C37894" s="62" t="s">
        <v>69</v>
      </c>
      <c r="D37894" s="62" t="s">
        <v>70</v>
      </c>
      <c r="E37894" s="62" t="s">
        <v>186</v>
      </c>
      <c r="F37894" s="62" t="s">
        <v>19</v>
      </c>
      <c r="G37894" s="72">
        <v>-5864.65</v>
      </c>
      <c r="H37894" t="s">
        <v>187</v>
      </c>
    </row>
    <row r="37895" spans="1:8" hidden="1" x14ac:dyDescent="0.25">
      <c r="A37895" t="s">
        <v>26</v>
      </c>
      <c r="B37895" t="s">
        <v>9</v>
      </c>
      <c r="C37895" s="62" t="s">
        <v>69</v>
      </c>
      <c r="D37895" s="62" t="s">
        <v>149</v>
      </c>
      <c r="E37895" s="62" t="s">
        <v>149</v>
      </c>
      <c r="F37895" s="62" t="s">
        <v>19</v>
      </c>
      <c r="G37895" s="72">
        <v>-1292</v>
      </c>
      <c r="H37895" t="s">
        <v>187</v>
      </c>
    </row>
    <row r="37896" spans="1:8" hidden="1" x14ac:dyDescent="0.25">
      <c r="A37896" t="s">
        <v>26</v>
      </c>
      <c r="B37896" t="s">
        <v>9</v>
      </c>
      <c r="C37896" s="62" t="s">
        <v>69</v>
      </c>
      <c r="D37896" s="62" t="s">
        <v>148</v>
      </c>
      <c r="E37896" s="62" t="s">
        <v>148</v>
      </c>
      <c r="F37896" s="62" t="s">
        <v>19</v>
      </c>
      <c r="G37896" s="72">
        <v>-945.69</v>
      </c>
      <c r="H37896" t="s">
        <v>187</v>
      </c>
    </row>
    <row r="37897" spans="1:8" hidden="1" x14ac:dyDescent="0.25">
      <c r="A37897" t="s">
        <v>26</v>
      </c>
      <c r="B37897" t="s">
        <v>9</v>
      </c>
      <c r="C37897" s="62" t="s">
        <v>69</v>
      </c>
      <c r="D37897" s="62" t="s">
        <v>85</v>
      </c>
      <c r="E37897" s="62" t="s">
        <v>36</v>
      </c>
      <c r="F37897" s="62" t="s">
        <v>19</v>
      </c>
      <c r="G37897" s="72">
        <v>-1055076.49</v>
      </c>
      <c r="H37897" t="s">
        <v>187</v>
      </c>
    </row>
    <row r="37898" spans="1:8" hidden="1" x14ac:dyDescent="0.25">
      <c r="A37898" t="s">
        <v>26</v>
      </c>
      <c r="B37898" t="s">
        <v>9</v>
      </c>
      <c r="C37898" s="62" t="s">
        <v>69</v>
      </c>
      <c r="D37898" s="62" t="s">
        <v>85</v>
      </c>
      <c r="E37898" s="62" t="s">
        <v>36</v>
      </c>
      <c r="F37898" s="62" t="s">
        <v>19</v>
      </c>
      <c r="G37898" s="72">
        <v>-77383.740000000005</v>
      </c>
      <c r="H37898" t="s">
        <v>187</v>
      </c>
    </row>
    <row r="37899" spans="1:8" hidden="1" x14ac:dyDescent="0.25">
      <c r="A37899" t="s">
        <v>26</v>
      </c>
      <c r="B37899" t="s">
        <v>9</v>
      </c>
      <c r="C37899" s="62" t="s">
        <v>69</v>
      </c>
      <c r="D37899" s="62" t="s">
        <v>85</v>
      </c>
      <c r="E37899" s="62" t="s">
        <v>36</v>
      </c>
      <c r="F37899" s="62" t="s">
        <v>19</v>
      </c>
      <c r="G37899" s="72">
        <v>-33596.06</v>
      </c>
      <c r="H37899" t="s">
        <v>187</v>
      </c>
    </row>
    <row r="37900" spans="1:8" hidden="1" x14ac:dyDescent="0.25">
      <c r="A37900" t="s">
        <v>26</v>
      </c>
      <c r="B37900" t="s">
        <v>9</v>
      </c>
      <c r="C37900" s="62" t="s">
        <v>36</v>
      </c>
      <c r="D37900" s="62" t="s">
        <v>73</v>
      </c>
      <c r="E37900" s="62" t="s">
        <v>198</v>
      </c>
      <c r="F37900" s="62" t="s">
        <v>19</v>
      </c>
      <c r="G37900" s="72">
        <v>-18954.060000000001</v>
      </c>
      <c r="H37900" t="s">
        <v>187</v>
      </c>
    </row>
    <row r="37901" spans="1:8" hidden="1" x14ac:dyDescent="0.25">
      <c r="A37901" t="s">
        <v>26</v>
      </c>
      <c r="B37901" t="s">
        <v>9</v>
      </c>
      <c r="C37901" s="62" t="s">
        <v>69</v>
      </c>
      <c r="D37901" s="62" t="s">
        <v>158</v>
      </c>
      <c r="E37901" s="62" t="s">
        <v>165</v>
      </c>
      <c r="F37901" s="62" t="s">
        <v>19</v>
      </c>
      <c r="G37901" s="72">
        <v>-673.77</v>
      </c>
      <c r="H37901" t="s">
        <v>187</v>
      </c>
    </row>
    <row r="37902" spans="1:8" hidden="1" x14ac:dyDescent="0.25">
      <c r="A37902" t="s">
        <v>26</v>
      </c>
      <c r="B37902" t="s">
        <v>9</v>
      </c>
      <c r="C37902" s="62" t="s">
        <v>36</v>
      </c>
      <c r="D37902" s="62" t="s">
        <v>73</v>
      </c>
      <c r="E37902" s="62" t="s">
        <v>162</v>
      </c>
      <c r="F37902" s="62" t="s">
        <v>19</v>
      </c>
      <c r="G37902" s="72">
        <v>-611.5</v>
      </c>
      <c r="H37902" t="s">
        <v>187</v>
      </c>
    </row>
    <row r="37903" spans="1:8" hidden="1" x14ac:dyDescent="0.25">
      <c r="A37903" t="s">
        <v>26</v>
      </c>
      <c r="B37903" t="s">
        <v>9</v>
      </c>
      <c r="C37903" s="62" t="s">
        <v>36</v>
      </c>
      <c r="D37903" s="62" t="s">
        <v>37</v>
      </c>
      <c r="E37903" s="62" t="s">
        <v>35</v>
      </c>
      <c r="F37903" s="62" t="s">
        <v>19</v>
      </c>
      <c r="G37903" s="72">
        <v>-48000</v>
      </c>
      <c r="H37903" t="s">
        <v>187</v>
      </c>
    </row>
    <row r="37904" spans="1:8" hidden="1" x14ac:dyDescent="0.25">
      <c r="A37904" t="s">
        <v>26</v>
      </c>
      <c r="B37904" t="s">
        <v>9</v>
      </c>
      <c r="C37904" s="62" t="s">
        <v>36</v>
      </c>
      <c r="D37904" s="62" t="s">
        <v>37</v>
      </c>
      <c r="E37904" s="62" t="s">
        <v>60</v>
      </c>
      <c r="F37904" s="62" t="s">
        <v>19</v>
      </c>
      <c r="G37904" s="72">
        <v>-790.78</v>
      </c>
      <c r="H37904" t="s">
        <v>187</v>
      </c>
    </row>
    <row r="37905" spans="1:8" hidden="1" x14ac:dyDescent="0.25">
      <c r="A37905" t="s">
        <v>26</v>
      </c>
      <c r="B37905" t="s">
        <v>9</v>
      </c>
      <c r="C37905" s="62" t="s">
        <v>36</v>
      </c>
      <c r="D37905" s="62" t="s">
        <v>37</v>
      </c>
      <c r="E37905" s="62" t="s">
        <v>78</v>
      </c>
      <c r="F37905" s="62" t="s">
        <v>19</v>
      </c>
      <c r="G37905" s="72">
        <v>-85611.65</v>
      </c>
      <c r="H37905" t="s">
        <v>187</v>
      </c>
    </row>
    <row r="37906" spans="1:8" hidden="1" x14ac:dyDescent="0.25">
      <c r="A37906" t="s">
        <v>26</v>
      </c>
      <c r="B37906" t="s">
        <v>9</v>
      </c>
      <c r="C37906" s="62" t="s">
        <v>69</v>
      </c>
      <c r="D37906" s="62" t="s">
        <v>85</v>
      </c>
      <c r="E37906" s="62" t="s">
        <v>36</v>
      </c>
      <c r="F37906" s="62" t="s">
        <v>19</v>
      </c>
      <c r="G37906" s="72">
        <v>-398635.11</v>
      </c>
      <c r="H37906" t="s">
        <v>187</v>
      </c>
    </row>
    <row r="37907" spans="1:8" hidden="1" x14ac:dyDescent="0.25">
      <c r="A37907" t="s">
        <v>26</v>
      </c>
      <c r="B37907" t="s">
        <v>9</v>
      </c>
      <c r="C37907" s="62" t="s">
        <v>36</v>
      </c>
      <c r="D37907" s="62" t="s">
        <v>37</v>
      </c>
      <c r="E37907" s="62" t="s">
        <v>130</v>
      </c>
      <c r="F37907" s="62" t="s">
        <v>19</v>
      </c>
      <c r="G37907" s="72">
        <v>-63330</v>
      </c>
      <c r="H37907" t="s">
        <v>187</v>
      </c>
    </row>
    <row r="37908" spans="1:8" hidden="1" x14ac:dyDescent="0.25">
      <c r="A37908" t="s">
        <v>26</v>
      </c>
      <c r="B37908" t="s">
        <v>9</v>
      </c>
      <c r="C37908" s="62" t="s">
        <v>36</v>
      </c>
      <c r="D37908" s="62" t="s">
        <v>37</v>
      </c>
      <c r="E37908" s="62" t="s">
        <v>165</v>
      </c>
      <c r="F37908" s="62" t="s">
        <v>19</v>
      </c>
      <c r="G37908" s="72">
        <v>-546.70000000000005</v>
      </c>
      <c r="H37908" t="s">
        <v>187</v>
      </c>
    </row>
    <row r="37909" spans="1:8" hidden="1" x14ac:dyDescent="0.25">
      <c r="A37909" t="s">
        <v>26</v>
      </c>
      <c r="B37909" t="s">
        <v>9</v>
      </c>
      <c r="C37909" s="62" t="s">
        <v>36</v>
      </c>
      <c r="D37909" s="62" t="s">
        <v>37</v>
      </c>
      <c r="E37909" s="62" t="s">
        <v>153</v>
      </c>
      <c r="F37909" s="62" t="s">
        <v>19</v>
      </c>
      <c r="G37909" s="72">
        <v>-28000</v>
      </c>
      <c r="H37909" t="s">
        <v>187</v>
      </c>
    </row>
    <row r="37910" spans="1:8" hidden="1" x14ac:dyDescent="0.25">
      <c r="A37910" t="s">
        <v>26</v>
      </c>
      <c r="B37910" t="s">
        <v>9</v>
      </c>
      <c r="C37910" s="62" t="s">
        <v>36</v>
      </c>
      <c r="D37910" s="62" t="s">
        <v>37</v>
      </c>
      <c r="E37910" s="62" t="s">
        <v>171</v>
      </c>
      <c r="F37910" s="62" t="s">
        <v>19</v>
      </c>
      <c r="G37910" s="72">
        <v>-12700</v>
      </c>
      <c r="H37910" t="s">
        <v>187</v>
      </c>
    </row>
    <row r="37911" spans="1:8" hidden="1" x14ac:dyDescent="0.25">
      <c r="A37911" t="s">
        <v>26</v>
      </c>
      <c r="B37911" t="s">
        <v>9</v>
      </c>
      <c r="C37911" s="62" t="s">
        <v>36</v>
      </c>
      <c r="D37911" s="62" t="s">
        <v>37</v>
      </c>
      <c r="E37911" s="62" t="s">
        <v>172</v>
      </c>
      <c r="F37911" s="62" t="s">
        <v>19</v>
      </c>
      <c r="G37911" s="72">
        <v>-10528.35</v>
      </c>
      <c r="H37911" t="s">
        <v>187</v>
      </c>
    </row>
    <row r="37912" spans="1:8" hidden="1" x14ac:dyDescent="0.25">
      <c r="A37912" t="s">
        <v>26</v>
      </c>
      <c r="B37912" t="s">
        <v>9</v>
      </c>
      <c r="C37912" s="62" t="s">
        <v>36</v>
      </c>
      <c r="D37912" s="62" t="s">
        <v>37</v>
      </c>
      <c r="E37912" s="62" t="s">
        <v>176</v>
      </c>
      <c r="F37912" s="62" t="s">
        <v>19</v>
      </c>
      <c r="G37912" s="72">
        <v>-59329</v>
      </c>
      <c r="H37912" t="s">
        <v>187</v>
      </c>
    </row>
    <row r="37913" spans="1:8" hidden="1" x14ac:dyDescent="0.25">
      <c r="A37913" t="s">
        <v>26</v>
      </c>
      <c r="B37913" t="s">
        <v>9</v>
      </c>
      <c r="C37913" s="62" t="s">
        <v>36</v>
      </c>
      <c r="D37913" s="62" t="s">
        <v>37</v>
      </c>
      <c r="E37913" s="62" t="s">
        <v>148</v>
      </c>
      <c r="F37913" s="62" t="s">
        <v>19</v>
      </c>
      <c r="G37913" s="72">
        <v>-600</v>
      </c>
      <c r="H37913" t="s">
        <v>187</v>
      </c>
    </row>
    <row r="37914" spans="1:8" hidden="1" x14ac:dyDescent="0.25">
      <c r="A37914" t="s">
        <v>26</v>
      </c>
      <c r="B37914" t="s">
        <v>9</v>
      </c>
      <c r="C37914" s="62" t="s">
        <v>36</v>
      </c>
      <c r="D37914" s="62" t="s">
        <v>37</v>
      </c>
      <c r="E37914" s="62" t="s">
        <v>162</v>
      </c>
      <c r="F37914" s="62" t="s">
        <v>19</v>
      </c>
      <c r="G37914" s="72">
        <v>-5700</v>
      </c>
      <c r="H37914" t="s">
        <v>187</v>
      </c>
    </row>
    <row r="37915" spans="1:8" hidden="1" x14ac:dyDescent="0.25">
      <c r="A37915" t="s">
        <v>26</v>
      </c>
      <c r="B37915" t="s">
        <v>9</v>
      </c>
      <c r="C37915" s="62" t="s">
        <v>69</v>
      </c>
      <c r="D37915" s="62" t="s">
        <v>148</v>
      </c>
      <c r="E37915" s="62" t="s">
        <v>148</v>
      </c>
      <c r="F37915" s="62" t="s">
        <v>19</v>
      </c>
      <c r="G37915" s="72">
        <v>-6100</v>
      </c>
      <c r="H37915" t="s">
        <v>187</v>
      </c>
    </row>
    <row r="37916" spans="1:8" hidden="1" x14ac:dyDescent="0.25">
      <c r="A37916" t="s">
        <v>26</v>
      </c>
      <c r="B37916" t="s">
        <v>9</v>
      </c>
      <c r="C37916" s="62" t="s">
        <v>69</v>
      </c>
      <c r="D37916" s="62" t="s">
        <v>149</v>
      </c>
      <c r="E37916" s="62" t="s">
        <v>149</v>
      </c>
      <c r="F37916" s="62" t="s">
        <v>19</v>
      </c>
      <c r="G37916" s="72">
        <v>-940.49</v>
      </c>
      <c r="H37916" t="s">
        <v>187</v>
      </c>
    </row>
    <row r="37917" spans="1:8" hidden="1" x14ac:dyDescent="0.25">
      <c r="A37917" t="s">
        <v>26</v>
      </c>
      <c r="B37917" t="s">
        <v>9</v>
      </c>
      <c r="C37917" s="62" t="s">
        <v>69</v>
      </c>
      <c r="D37917" s="62" t="s">
        <v>148</v>
      </c>
      <c r="E37917" s="62" t="s">
        <v>148</v>
      </c>
      <c r="F37917" s="62" t="s">
        <v>19</v>
      </c>
      <c r="G37917" s="72">
        <v>-34757.31</v>
      </c>
      <c r="H37917" t="s">
        <v>187</v>
      </c>
    </row>
    <row r="37918" spans="1:8" hidden="1" x14ac:dyDescent="0.25">
      <c r="A37918" t="s">
        <v>26</v>
      </c>
      <c r="B37918" t="s">
        <v>9</v>
      </c>
      <c r="C37918" s="62" t="s">
        <v>69</v>
      </c>
      <c r="D37918" s="62" t="s">
        <v>85</v>
      </c>
      <c r="E37918" s="62" t="s">
        <v>33</v>
      </c>
      <c r="F37918" s="62" t="s">
        <v>19</v>
      </c>
      <c r="G37918" s="72">
        <v>-7067104.6399999997</v>
      </c>
      <c r="H37918" t="s">
        <v>187</v>
      </c>
    </row>
    <row r="37919" spans="1:8" hidden="1" x14ac:dyDescent="0.25">
      <c r="A37919" t="s">
        <v>26</v>
      </c>
      <c r="B37919" t="s">
        <v>9</v>
      </c>
      <c r="C37919" s="62" t="s">
        <v>69</v>
      </c>
      <c r="D37919" s="62" t="s">
        <v>85</v>
      </c>
      <c r="E37919" s="62" t="s">
        <v>33</v>
      </c>
      <c r="F37919" s="62" t="s">
        <v>19</v>
      </c>
      <c r="G37919" s="72">
        <v>-72584.899999999994</v>
      </c>
      <c r="H37919" t="s">
        <v>187</v>
      </c>
    </row>
    <row r="37920" spans="1:8" hidden="1" x14ac:dyDescent="0.25">
      <c r="A37920" t="s">
        <v>26</v>
      </c>
      <c r="B37920" t="s">
        <v>9</v>
      </c>
      <c r="C37920" s="62" t="s">
        <v>69</v>
      </c>
      <c r="D37920" s="62" t="s">
        <v>85</v>
      </c>
      <c r="E37920" s="62" t="s">
        <v>33</v>
      </c>
      <c r="F37920" s="62" t="s">
        <v>19</v>
      </c>
      <c r="G37920" s="72">
        <v>-292685.14</v>
      </c>
      <c r="H37920" t="s">
        <v>187</v>
      </c>
    </row>
    <row r="37921" spans="1:8" hidden="1" x14ac:dyDescent="0.25">
      <c r="A37921" t="s">
        <v>26</v>
      </c>
      <c r="B37921" t="s">
        <v>9</v>
      </c>
      <c r="C37921" s="62" t="s">
        <v>69</v>
      </c>
      <c r="D37921" s="62" t="s">
        <v>89</v>
      </c>
      <c r="E37921" s="62" t="s">
        <v>151</v>
      </c>
      <c r="F37921" s="62" t="s">
        <v>19</v>
      </c>
      <c r="G37921" s="72">
        <v>-651852.14</v>
      </c>
      <c r="H37921" t="s">
        <v>187</v>
      </c>
    </row>
    <row r="37922" spans="1:8" hidden="1" x14ac:dyDescent="0.25">
      <c r="A37922" t="s">
        <v>26</v>
      </c>
      <c r="B37922" t="s">
        <v>9</v>
      </c>
      <c r="C37922" s="62" t="s">
        <v>69</v>
      </c>
      <c r="D37922" s="62" t="s">
        <v>85</v>
      </c>
      <c r="E37922" s="62" t="s">
        <v>33</v>
      </c>
      <c r="F37922" s="62" t="s">
        <v>19</v>
      </c>
      <c r="G37922" s="72">
        <v>-4192585.6</v>
      </c>
      <c r="H37922" t="s">
        <v>187</v>
      </c>
    </row>
    <row r="37923" spans="1:8" hidden="1" x14ac:dyDescent="0.25">
      <c r="A37923" t="s">
        <v>26</v>
      </c>
      <c r="B37923" t="s">
        <v>9</v>
      </c>
      <c r="C37923" s="62" t="s">
        <v>33</v>
      </c>
      <c r="D37923" s="62" t="s">
        <v>34</v>
      </c>
      <c r="E37923" s="62" t="s">
        <v>176</v>
      </c>
      <c r="F37923" s="62" t="s">
        <v>19</v>
      </c>
      <c r="G37923" s="72">
        <v>-151720</v>
      </c>
      <c r="H37923" t="s">
        <v>187</v>
      </c>
    </row>
    <row r="37924" spans="1:8" hidden="1" x14ac:dyDescent="0.25">
      <c r="A37924" t="s">
        <v>26</v>
      </c>
      <c r="B37924" t="s">
        <v>9</v>
      </c>
      <c r="C37924" s="62" t="s">
        <v>69</v>
      </c>
      <c r="D37924" s="62" t="s">
        <v>85</v>
      </c>
      <c r="E37924" s="62" t="s">
        <v>33</v>
      </c>
      <c r="F37924" s="62" t="s">
        <v>19</v>
      </c>
      <c r="G37924" s="72">
        <v>-97872.74</v>
      </c>
      <c r="H37924" t="s">
        <v>187</v>
      </c>
    </row>
    <row r="37925" spans="1:8" hidden="1" x14ac:dyDescent="0.25">
      <c r="A37925" t="s">
        <v>26</v>
      </c>
      <c r="B37925" t="s">
        <v>9</v>
      </c>
      <c r="C37925" s="62" t="s">
        <v>33</v>
      </c>
      <c r="D37925" s="62" t="s">
        <v>34</v>
      </c>
      <c r="E37925" s="62" t="s">
        <v>35</v>
      </c>
      <c r="F37925" s="62" t="s">
        <v>19</v>
      </c>
      <c r="G37925" s="72">
        <v>-1964351.81</v>
      </c>
      <c r="H37925" t="s">
        <v>187</v>
      </c>
    </row>
    <row r="37926" spans="1:8" hidden="1" x14ac:dyDescent="0.25">
      <c r="A37926" t="s">
        <v>26</v>
      </c>
      <c r="B37926" t="s">
        <v>9</v>
      </c>
      <c r="C37926" s="62" t="s">
        <v>33</v>
      </c>
      <c r="D37926" s="62" t="s">
        <v>34</v>
      </c>
      <c r="E37926" s="62" t="s">
        <v>78</v>
      </c>
      <c r="F37926" s="62" t="s">
        <v>19</v>
      </c>
      <c r="G37926" s="72">
        <v>-6341441.5199999996</v>
      </c>
      <c r="H37926" t="s">
        <v>187</v>
      </c>
    </row>
    <row r="37927" spans="1:8" hidden="1" x14ac:dyDescent="0.25">
      <c r="A37927" t="s">
        <v>26</v>
      </c>
      <c r="B37927" t="s">
        <v>9</v>
      </c>
      <c r="C37927" s="62" t="s">
        <v>69</v>
      </c>
      <c r="D37927" s="62" t="s">
        <v>85</v>
      </c>
      <c r="E37927" s="62" t="s">
        <v>33</v>
      </c>
      <c r="F37927" s="62" t="s">
        <v>19</v>
      </c>
      <c r="G37927" s="72">
        <v>-4354498.4400000004</v>
      </c>
      <c r="H37927" t="s">
        <v>187</v>
      </c>
    </row>
    <row r="37928" spans="1:8" hidden="1" x14ac:dyDescent="0.25">
      <c r="A37928" t="s">
        <v>26</v>
      </c>
      <c r="B37928" t="s">
        <v>9</v>
      </c>
      <c r="C37928" s="62" t="s">
        <v>69</v>
      </c>
      <c r="D37928" s="62" t="s">
        <v>85</v>
      </c>
      <c r="E37928" s="62" t="s">
        <v>33</v>
      </c>
      <c r="F37928" s="62" t="s">
        <v>19</v>
      </c>
      <c r="G37928" s="72">
        <v>-33270.86</v>
      </c>
      <c r="H37928" t="s">
        <v>187</v>
      </c>
    </row>
    <row r="37929" spans="1:8" hidden="1" x14ac:dyDescent="0.25">
      <c r="A37929" t="s">
        <v>26</v>
      </c>
      <c r="B37929" t="s">
        <v>9</v>
      </c>
      <c r="C37929" s="62" t="s">
        <v>69</v>
      </c>
      <c r="D37929" s="62" t="s">
        <v>85</v>
      </c>
      <c r="E37929" s="62" t="s">
        <v>33</v>
      </c>
      <c r="F37929" s="62" t="s">
        <v>19</v>
      </c>
      <c r="G37929" s="72">
        <v>-117111.86</v>
      </c>
      <c r="H37929" t="s">
        <v>187</v>
      </c>
    </row>
    <row r="37930" spans="1:8" hidden="1" x14ac:dyDescent="0.25">
      <c r="A37930" t="s">
        <v>26</v>
      </c>
      <c r="B37930" t="s">
        <v>9</v>
      </c>
      <c r="C37930" s="62" t="s">
        <v>69</v>
      </c>
      <c r="D37930" s="62" t="s">
        <v>85</v>
      </c>
      <c r="E37930" s="62" t="s">
        <v>33</v>
      </c>
      <c r="F37930" s="62" t="s">
        <v>19</v>
      </c>
      <c r="G37930" s="72">
        <v>-122846.11</v>
      </c>
      <c r="H37930" t="s">
        <v>187</v>
      </c>
    </row>
    <row r="37931" spans="1:8" hidden="1" x14ac:dyDescent="0.25">
      <c r="A37931" t="s">
        <v>26</v>
      </c>
      <c r="B37931" t="s">
        <v>9</v>
      </c>
      <c r="C37931" s="62" t="s">
        <v>33</v>
      </c>
      <c r="D37931" s="62" t="s">
        <v>34</v>
      </c>
      <c r="E37931" s="62" t="s">
        <v>122</v>
      </c>
      <c r="F37931" s="62" t="s">
        <v>19</v>
      </c>
      <c r="G37931" s="72">
        <v>-78550</v>
      </c>
      <c r="H37931" t="s">
        <v>187</v>
      </c>
    </row>
    <row r="37932" spans="1:8" hidden="1" x14ac:dyDescent="0.25">
      <c r="A37932" t="s">
        <v>26</v>
      </c>
      <c r="B37932" t="s">
        <v>9</v>
      </c>
      <c r="C37932" s="62" t="s">
        <v>69</v>
      </c>
      <c r="D37932" s="62" t="s">
        <v>89</v>
      </c>
      <c r="E37932" s="62" t="s">
        <v>151</v>
      </c>
      <c r="F37932" s="62" t="s">
        <v>19</v>
      </c>
      <c r="G37932" s="72">
        <v>-693950.75</v>
      </c>
      <c r="H37932" t="s">
        <v>187</v>
      </c>
    </row>
    <row r="37933" spans="1:8" hidden="1" x14ac:dyDescent="0.25">
      <c r="A37933" t="s">
        <v>26</v>
      </c>
      <c r="B37933" t="s">
        <v>9</v>
      </c>
      <c r="C37933" s="62" t="s">
        <v>33</v>
      </c>
      <c r="D37933" s="62" t="s">
        <v>34</v>
      </c>
      <c r="E37933" s="62" t="s">
        <v>137</v>
      </c>
      <c r="F37933" s="62" t="s">
        <v>19</v>
      </c>
      <c r="G37933" s="72">
        <v>-21266.57</v>
      </c>
      <c r="H37933" t="s">
        <v>187</v>
      </c>
    </row>
    <row r="37934" spans="1:8" hidden="1" x14ac:dyDescent="0.25">
      <c r="A37934" t="s">
        <v>26</v>
      </c>
      <c r="B37934" t="s">
        <v>9</v>
      </c>
      <c r="C37934" s="62" t="s">
        <v>33</v>
      </c>
      <c r="D37934" s="62" t="s">
        <v>34</v>
      </c>
      <c r="E37934" s="62" t="s">
        <v>144</v>
      </c>
      <c r="F37934" s="62" t="s">
        <v>19</v>
      </c>
      <c r="G37934" s="72">
        <v>-34309.56</v>
      </c>
      <c r="H37934" t="s">
        <v>187</v>
      </c>
    </row>
    <row r="37935" spans="1:8" hidden="1" x14ac:dyDescent="0.25">
      <c r="A37935" t="s">
        <v>26</v>
      </c>
      <c r="B37935" t="s">
        <v>9</v>
      </c>
      <c r="C37935" s="62" t="s">
        <v>33</v>
      </c>
      <c r="D37935" s="62" t="s">
        <v>34</v>
      </c>
      <c r="E37935" s="62" t="s">
        <v>172</v>
      </c>
      <c r="F37935" s="62" t="s">
        <v>19</v>
      </c>
      <c r="G37935" s="72">
        <v>-796023.98</v>
      </c>
      <c r="H37935" t="s">
        <v>187</v>
      </c>
    </row>
    <row r="37936" spans="1:8" hidden="1" x14ac:dyDescent="0.25">
      <c r="A37936" t="s">
        <v>26</v>
      </c>
      <c r="B37936" t="s">
        <v>9</v>
      </c>
      <c r="C37936" s="62" t="s">
        <v>33</v>
      </c>
      <c r="D37936" s="62" t="s">
        <v>34</v>
      </c>
      <c r="E37936" s="62" t="s">
        <v>173</v>
      </c>
      <c r="F37936" s="62" t="s">
        <v>19</v>
      </c>
      <c r="G37936" s="72">
        <v>-1335</v>
      </c>
      <c r="H37936" t="s">
        <v>187</v>
      </c>
    </row>
    <row r="37937" spans="1:8" hidden="1" x14ac:dyDescent="0.25">
      <c r="A37937" t="s">
        <v>26</v>
      </c>
      <c r="B37937" t="s">
        <v>9</v>
      </c>
      <c r="C37937" s="62" t="s">
        <v>69</v>
      </c>
      <c r="D37937" s="62" t="s">
        <v>70</v>
      </c>
      <c r="E37937" s="62" t="s">
        <v>186</v>
      </c>
      <c r="F37937" s="62" t="s">
        <v>19</v>
      </c>
      <c r="G37937" s="72">
        <v>-621.15</v>
      </c>
      <c r="H37937" t="s">
        <v>187</v>
      </c>
    </row>
    <row r="37938" spans="1:8" hidden="1" x14ac:dyDescent="0.25">
      <c r="A37938" t="s">
        <v>26</v>
      </c>
      <c r="B37938" t="s">
        <v>9</v>
      </c>
      <c r="C37938" s="62" t="s">
        <v>69</v>
      </c>
      <c r="D37938" s="62" t="s">
        <v>149</v>
      </c>
      <c r="E37938" s="62" t="s">
        <v>149</v>
      </c>
      <c r="F37938" s="62" t="s">
        <v>19</v>
      </c>
      <c r="G37938" s="72">
        <v>-12105.32</v>
      </c>
      <c r="H37938" t="s">
        <v>187</v>
      </c>
    </row>
    <row r="37939" spans="1:8" hidden="1" x14ac:dyDescent="0.25">
      <c r="A37939" t="s">
        <v>26</v>
      </c>
      <c r="B37939" t="s">
        <v>9</v>
      </c>
      <c r="C37939" s="62" t="s">
        <v>69</v>
      </c>
      <c r="D37939" s="62" t="s">
        <v>148</v>
      </c>
      <c r="E37939" s="62" t="s">
        <v>148</v>
      </c>
      <c r="F37939" s="62" t="s">
        <v>19</v>
      </c>
      <c r="G37939" s="72">
        <v>-2046.45</v>
      </c>
      <c r="H37939" t="s">
        <v>187</v>
      </c>
    </row>
    <row r="37940" spans="1:8" hidden="1" x14ac:dyDescent="0.25">
      <c r="A37940" t="s">
        <v>26</v>
      </c>
      <c r="B37940" t="s">
        <v>9</v>
      </c>
      <c r="C37940" s="62" t="s">
        <v>36</v>
      </c>
      <c r="D37940" s="62" t="s">
        <v>74</v>
      </c>
      <c r="E37940" s="62" t="s">
        <v>78</v>
      </c>
      <c r="F37940" s="62" t="s">
        <v>19</v>
      </c>
      <c r="G37940" s="72">
        <v>-27240.66</v>
      </c>
      <c r="H37940" t="s">
        <v>187</v>
      </c>
    </row>
    <row r="37941" spans="1:8" hidden="1" x14ac:dyDescent="0.25">
      <c r="A37941" t="s">
        <v>26</v>
      </c>
      <c r="B37941" t="s">
        <v>9</v>
      </c>
      <c r="C37941" s="62" t="s">
        <v>69</v>
      </c>
      <c r="D37941" s="62" t="s">
        <v>85</v>
      </c>
      <c r="E37941" s="62" t="s">
        <v>36</v>
      </c>
      <c r="F37941" s="62" t="s">
        <v>19</v>
      </c>
      <c r="G37941" s="72">
        <v>-413172.84</v>
      </c>
      <c r="H37941" t="s">
        <v>187</v>
      </c>
    </row>
    <row r="37942" spans="1:8" hidden="1" x14ac:dyDescent="0.25">
      <c r="A37942" t="s">
        <v>26</v>
      </c>
      <c r="B37942" t="s">
        <v>9</v>
      </c>
      <c r="C37942" s="62" t="s">
        <v>69</v>
      </c>
      <c r="D37942" s="62" t="s">
        <v>89</v>
      </c>
      <c r="E37942" s="62" t="s">
        <v>151</v>
      </c>
      <c r="F37942" s="62" t="s">
        <v>19</v>
      </c>
      <c r="G37942" s="72">
        <v>-3000</v>
      </c>
      <c r="H37942" t="s">
        <v>187</v>
      </c>
    </row>
    <row r="37943" spans="1:8" hidden="1" x14ac:dyDescent="0.25">
      <c r="A37943" t="s">
        <v>26</v>
      </c>
      <c r="B37943" t="s">
        <v>9</v>
      </c>
      <c r="C37943" s="62" t="s">
        <v>33</v>
      </c>
      <c r="D37943" s="62" t="s">
        <v>52</v>
      </c>
      <c r="E37943" s="62" t="s">
        <v>166</v>
      </c>
      <c r="F37943" s="62" t="s">
        <v>19</v>
      </c>
      <c r="G37943" s="72">
        <v>-8849.7099999999991</v>
      </c>
      <c r="H37943" t="s">
        <v>187</v>
      </c>
    </row>
    <row r="37944" spans="1:8" hidden="1" x14ac:dyDescent="0.25">
      <c r="A37944" t="s">
        <v>26</v>
      </c>
      <c r="B37944" t="s">
        <v>9</v>
      </c>
      <c r="C37944" s="62" t="s">
        <v>69</v>
      </c>
      <c r="D37944" s="62" t="s">
        <v>148</v>
      </c>
      <c r="E37944" s="62" t="s">
        <v>148</v>
      </c>
      <c r="F37944" s="62" t="s">
        <v>19</v>
      </c>
      <c r="G37944" s="72">
        <v>-2700</v>
      </c>
      <c r="H37944" t="s">
        <v>187</v>
      </c>
    </row>
    <row r="37945" spans="1:8" hidden="1" x14ac:dyDescent="0.25">
      <c r="A37945" t="s">
        <v>26</v>
      </c>
      <c r="B37945" t="s">
        <v>9</v>
      </c>
      <c r="C37945" s="62" t="s">
        <v>27</v>
      </c>
      <c r="D37945" s="62" t="s">
        <v>112</v>
      </c>
      <c r="E37945" s="62" t="s">
        <v>112</v>
      </c>
      <c r="F37945" s="62" t="s">
        <v>19</v>
      </c>
      <c r="G37945" s="72">
        <v>-65901066.82</v>
      </c>
      <c r="H37945" t="s">
        <v>187</v>
      </c>
    </row>
    <row r="37946" spans="1:8" hidden="1" x14ac:dyDescent="0.25">
      <c r="A37946" t="s">
        <v>26</v>
      </c>
      <c r="B37946" t="s">
        <v>9</v>
      </c>
      <c r="C37946" s="62" t="s">
        <v>27</v>
      </c>
      <c r="D37946" s="62" t="s">
        <v>28</v>
      </c>
      <c r="E37946" s="62" t="s">
        <v>30</v>
      </c>
      <c r="F37946" s="62" t="s">
        <v>19</v>
      </c>
      <c r="G37946" s="72">
        <v>-6618.98</v>
      </c>
      <c r="H37946" t="s">
        <v>187</v>
      </c>
    </row>
    <row r="37947" spans="1:8" hidden="1" x14ac:dyDescent="0.25">
      <c r="A37947" t="s">
        <v>26</v>
      </c>
      <c r="B37947" t="s">
        <v>9</v>
      </c>
      <c r="C37947" s="62" t="s">
        <v>27</v>
      </c>
      <c r="D37947" s="62" t="s">
        <v>28</v>
      </c>
      <c r="E37947" s="62" t="s">
        <v>31</v>
      </c>
      <c r="F37947" s="62" t="s">
        <v>19</v>
      </c>
      <c r="G37947" s="72">
        <v>-240.81</v>
      </c>
      <c r="H37947" t="s">
        <v>187</v>
      </c>
    </row>
    <row r="37948" spans="1:8" hidden="1" x14ac:dyDescent="0.25">
      <c r="A37948" t="s">
        <v>26</v>
      </c>
      <c r="B37948" t="s">
        <v>9</v>
      </c>
      <c r="C37948" s="62" t="s">
        <v>27</v>
      </c>
      <c r="D37948" s="62" t="s">
        <v>28</v>
      </c>
      <c r="E37948" s="62" t="s">
        <v>12</v>
      </c>
      <c r="F37948" s="62" t="s">
        <v>19</v>
      </c>
      <c r="G37948" s="72">
        <v>-30004.400000000001</v>
      </c>
      <c r="H37948" t="s">
        <v>187</v>
      </c>
    </row>
    <row r="37949" spans="1:8" hidden="1" x14ac:dyDescent="0.25">
      <c r="A37949" t="s">
        <v>26</v>
      </c>
      <c r="B37949" t="s">
        <v>9</v>
      </c>
      <c r="C37949" s="62" t="s">
        <v>27</v>
      </c>
      <c r="D37949" s="62" t="s">
        <v>28</v>
      </c>
      <c r="E37949" s="62" t="s">
        <v>29</v>
      </c>
      <c r="F37949" s="62" t="s">
        <v>19</v>
      </c>
      <c r="G37949" s="72">
        <v>-5821.44</v>
      </c>
      <c r="H37949" t="s">
        <v>187</v>
      </c>
    </row>
    <row r="37950" spans="1:8" hidden="1" x14ac:dyDescent="0.25">
      <c r="A37950" t="s">
        <v>26</v>
      </c>
      <c r="B37950" t="s">
        <v>9</v>
      </c>
      <c r="C37950" s="62" t="s">
        <v>27</v>
      </c>
      <c r="D37950" s="62" t="s">
        <v>28</v>
      </c>
      <c r="E37950" s="62" t="s">
        <v>30</v>
      </c>
      <c r="F37950" s="62" t="s">
        <v>19</v>
      </c>
      <c r="G37950" s="72">
        <v>-0.96</v>
      </c>
      <c r="H37950" t="s">
        <v>187</v>
      </c>
    </row>
    <row r="37951" spans="1:8" hidden="1" x14ac:dyDescent="0.25">
      <c r="A37951" t="s">
        <v>26</v>
      </c>
      <c r="B37951" t="s">
        <v>9</v>
      </c>
      <c r="C37951" s="62" t="s">
        <v>27</v>
      </c>
      <c r="D37951" s="62" t="s">
        <v>28</v>
      </c>
      <c r="E37951" s="62" t="s">
        <v>31</v>
      </c>
      <c r="F37951" s="62" t="s">
        <v>19</v>
      </c>
      <c r="G37951" s="72">
        <v>-7995.91</v>
      </c>
      <c r="H37951" t="s">
        <v>187</v>
      </c>
    </row>
    <row r="37952" spans="1:8" hidden="1" x14ac:dyDescent="0.25">
      <c r="A37952" t="s">
        <v>26</v>
      </c>
      <c r="B37952" t="s">
        <v>9</v>
      </c>
      <c r="C37952" s="62" t="s">
        <v>27</v>
      </c>
      <c r="D37952" s="62" t="s">
        <v>28</v>
      </c>
      <c r="E37952" s="62" t="s">
        <v>32</v>
      </c>
      <c r="F37952" s="62" t="s">
        <v>19</v>
      </c>
      <c r="G37952" s="72">
        <v>-2916.67</v>
      </c>
      <c r="H37952" t="s">
        <v>187</v>
      </c>
    </row>
    <row r="37953" spans="1:8" hidden="1" x14ac:dyDescent="0.25">
      <c r="A37953" t="s">
        <v>26</v>
      </c>
      <c r="B37953" t="s">
        <v>9</v>
      </c>
      <c r="C37953" s="62" t="s">
        <v>27</v>
      </c>
      <c r="D37953" s="62" t="s">
        <v>28</v>
      </c>
      <c r="E37953" s="62" t="s">
        <v>12</v>
      </c>
      <c r="F37953" s="62" t="s">
        <v>19</v>
      </c>
      <c r="G37953" s="72">
        <v>-2853.5</v>
      </c>
      <c r="H37953" t="s">
        <v>187</v>
      </c>
    </row>
    <row r="37954" spans="1:8" hidden="1" x14ac:dyDescent="0.25">
      <c r="A37954" t="s">
        <v>26</v>
      </c>
      <c r="B37954" t="s">
        <v>9</v>
      </c>
      <c r="C37954" s="62" t="s">
        <v>27</v>
      </c>
      <c r="D37954" s="62" t="s">
        <v>28</v>
      </c>
      <c r="E37954" s="62" t="s">
        <v>29</v>
      </c>
      <c r="F37954" s="62" t="s">
        <v>19</v>
      </c>
      <c r="G37954" s="72">
        <v>-96054.03</v>
      </c>
      <c r="H37954" t="s">
        <v>187</v>
      </c>
    </row>
    <row r="37955" spans="1:8" hidden="1" x14ac:dyDescent="0.25">
      <c r="A37955" t="s">
        <v>26</v>
      </c>
      <c r="B37955" t="s">
        <v>9</v>
      </c>
      <c r="C37955" s="62" t="s">
        <v>27</v>
      </c>
      <c r="D37955" s="62" t="s">
        <v>28</v>
      </c>
      <c r="E37955" s="62" t="s">
        <v>30</v>
      </c>
      <c r="F37955" s="62" t="s">
        <v>19</v>
      </c>
      <c r="G37955" s="72">
        <v>-3101.54</v>
      </c>
      <c r="H37955" t="s">
        <v>187</v>
      </c>
    </row>
    <row r="37956" spans="1:8" hidden="1" x14ac:dyDescent="0.25">
      <c r="A37956" t="s">
        <v>26</v>
      </c>
      <c r="B37956" t="s">
        <v>9</v>
      </c>
      <c r="C37956" s="62" t="s">
        <v>27</v>
      </c>
      <c r="D37956" s="62" t="s">
        <v>28</v>
      </c>
      <c r="E37956" s="62" t="s">
        <v>31</v>
      </c>
      <c r="F37956" s="62" t="s">
        <v>19</v>
      </c>
      <c r="G37956" s="72">
        <v>-3456.88</v>
      </c>
      <c r="H37956" t="s">
        <v>187</v>
      </c>
    </row>
    <row r="37957" spans="1:8" hidden="1" x14ac:dyDescent="0.25">
      <c r="A37957" t="s">
        <v>26</v>
      </c>
      <c r="B37957" t="s">
        <v>9</v>
      </c>
      <c r="C37957" s="62" t="s">
        <v>27</v>
      </c>
      <c r="D37957" s="62" t="s">
        <v>28</v>
      </c>
      <c r="E37957" s="62" t="s">
        <v>12</v>
      </c>
      <c r="F37957" s="62" t="s">
        <v>19</v>
      </c>
      <c r="G37957" s="72">
        <v>-113609.15</v>
      </c>
      <c r="H37957" t="s">
        <v>187</v>
      </c>
    </row>
    <row r="37958" spans="1:8" hidden="1" x14ac:dyDescent="0.25">
      <c r="A37958" t="s">
        <v>26</v>
      </c>
      <c r="B37958" t="s">
        <v>9</v>
      </c>
      <c r="C37958" s="62" t="s">
        <v>27</v>
      </c>
      <c r="D37958" s="62" t="s">
        <v>28</v>
      </c>
      <c r="E37958" s="62" t="s">
        <v>29</v>
      </c>
      <c r="F37958" s="62" t="s">
        <v>19</v>
      </c>
      <c r="G37958" s="72">
        <v>-44149.49</v>
      </c>
      <c r="H37958" t="s">
        <v>187</v>
      </c>
    </row>
    <row r="37959" spans="1:8" hidden="1" x14ac:dyDescent="0.25">
      <c r="A37959" t="s">
        <v>26</v>
      </c>
      <c r="B37959" t="s">
        <v>9</v>
      </c>
      <c r="C37959" s="62" t="s">
        <v>27</v>
      </c>
      <c r="D37959" s="62" t="s">
        <v>28</v>
      </c>
      <c r="E37959" s="62" t="s">
        <v>30</v>
      </c>
      <c r="F37959" s="62" t="s">
        <v>19</v>
      </c>
      <c r="G37959" s="72">
        <v>-6526.63</v>
      </c>
      <c r="H37959" t="s">
        <v>187</v>
      </c>
    </row>
    <row r="37960" spans="1:8" hidden="1" x14ac:dyDescent="0.25">
      <c r="A37960" t="s">
        <v>26</v>
      </c>
      <c r="B37960" t="s">
        <v>9</v>
      </c>
      <c r="C37960" s="62" t="s">
        <v>27</v>
      </c>
      <c r="D37960" s="62" t="s">
        <v>28</v>
      </c>
      <c r="E37960" s="62" t="s">
        <v>31</v>
      </c>
      <c r="F37960" s="62" t="s">
        <v>19</v>
      </c>
      <c r="G37960" s="72">
        <v>-2448.4</v>
      </c>
      <c r="H37960" t="s">
        <v>187</v>
      </c>
    </row>
    <row r="37961" spans="1:8" hidden="1" x14ac:dyDescent="0.25">
      <c r="A37961" t="s">
        <v>26</v>
      </c>
      <c r="B37961" t="s">
        <v>9</v>
      </c>
      <c r="C37961" s="62" t="s">
        <v>27</v>
      </c>
      <c r="D37961" s="62" t="s">
        <v>28</v>
      </c>
      <c r="E37961" s="62" t="s">
        <v>29</v>
      </c>
      <c r="F37961" s="62" t="s">
        <v>19</v>
      </c>
      <c r="G37961" s="72">
        <v>-124746.62</v>
      </c>
      <c r="H37961" t="s">
        <v>187</v>
      </c>
    </row>
    <row r="37962" spans="1:8" hidden="1" x14ac:dyDescent="0.25">
      <c r="A37962" t="s">
        <v>26</v>
      </c>
      <c r="B37962" t="s">
        <v>9</v>
      </c>
      <c r="C37962" s="62" t="s">
        <v>27</v>
      </c>
      <c r="D37962" s="62" t="s">
        <v>28</v>
      </c>
      <c r="E37962" s="62" t="s">
        <v>30</v>
      </c>
      <c r="F37962" s="62" t="s">
        <v>19</v>
      </c>
      <c r="G37962" s="72">
        <v>-18150.78</v>
      </c>
      <c r="H37962" t="s">
        <v>187</v>
      </c>
    </row>
    <row r="37963" spans="1:8" hidden="1" x14ac:dyDescent="0.25">
      <c r="A37963" t="s">
        <v>26</v>
      </c>
      <c r="B37963" t="s">
        <v>9</v>
      </c>
      <c r="C37963" s="62" t="s">
        <v>27</v>
      </c>
      <c r="D37963" s="62" t="s">
        <v>28</v>
      </c>
      <c r="E37963" s="62" t="s">
        <v>31</v>
      </c>
      <c r="F37963" s="62" t="s">
        <v>19</v>
      </c>
      <c r="G37963" s="72">
        <v>-37852.949999999997</v>
      </c>
      <c r="H37963" t="s">
        <v>187</v>
      </c>
    </row>
    <row r="37964" spans="1:8" hidden="1" x14ac:dyDescent="0.25">
      <c r="A37964" t="s">
        <v>26</v>
      </c>
      <c r="B37964" t="s">
        <v>9</v>
      </c>
      <c r="C37964" s="62" t="s">
        <v>27</v>
      </c>
      <c r="D37964" s="62" t="s">
        <v>28</v>
      </c>
      <c r="E37964" s="62" t="s">
        <v>29</v>
      </c>
      <c r="F37964" s="62" t="s">
        <v>19</v>
      </c>
      <c r="G37964" s="72">
        <v>-86569.96</v>
      </c>
      <c r="H37964" t="s">
        <v>187</v>
      </c>
    </row>
    <row r="37965" spans="1:8" hidden="1" x14ac:dyDescent="0.25">
      <c r="A37965" t="s">
        <v>26</v>
      </c>
      <c r="B37965" t="s">
        <v>9</v>
      </c>
      <c r="C37965" s="62" t="s">
        <v>27</v>
      </c>
      <c r="D37965" s="62" t="s">
        <v>28</v>
      </c>
      <c r="E37965" s="62" t="s">
        <v>30</v>
      </c>
      <c r="F37965" s="62" t="s">
        <v>19</v>
      </c>
      <c r="G37965" s="72">
        <v>-10323.32</v>
      </c>
      <c r="H37965" t="s">
        <v>187</v>
      </c>
    </row>
    <row r="37966" spans="1:8" hidden="1" x14ac:dyDescent="0.25">
      <c r="A37966" t="s">
        <v>26</v>
      </c>
      <c r="B37966" t="s">
        <v>9</v>
      </c>
      <c r="C37966" s="62" t="s">
        <v>27</v>
      </c>
      <c r="D37966" s="62" t="s">
        <v>28</v>
      </c>
      <c r="E37966" s="62" t="s">
        <v>31</v>
      </c>
      <c r="F37966" s="62" t="s">
        <v>19</v>
      </c>
      <c r="G37966" s="72">
        <v>-12857.4</v>
      </c>
      <c r="H37966" t="s">
        <v>187</v>
      </c>
    </row>
    <row r="37967" spans="1:8" hidden="1" x14ac:dyDescent="0.25">
      <c r="A37967" t="s">
        <v>26</v>
      </c>
      <c r="B37967" t="s">
        <v>9</v>
      </c>
      <c r="C37967" s="62" t="s">
        <v>27</v>
      </c>
      <c r="D37967" s="62" t="s">
        <v>28</v>
      </c>
      <c r="E37967" s="62" t="s">
        <v>12</v>
      </c>
      <c r="F37967" s="62" t="s">
        <v>19</v>
      </c>
      <c r="G37967" s="72">
        <v>-9819.75</v>
      </c>
      <c r="H37967" t="s">
        <v>187</v>
      </c>
    </row>
    <row r="37968" spans="1:8" hidden="1" x14ac:dyDescent="0.25">
      <c r="A37968" t="s">
        <v>26</v>
      </c>
      <c r="B37968" t="s">
        <v>9</v>
      </c>
      <c r="C37968" s="62" t="s">
        <v>27</v>
      </c>
      <c r="D37968" s="62" t="s">
        <v>28</v>
      </c>
      <c r="E37968" s="62" t="s">
        <v>29</v>
      </c>
      <c r="F37968" s="62" t="s">
        <v>19</v>
      </c>
      <c r="G37968" s="72">
        <v>-28754.77</v>
      </c>
      <c r="H37968" t="s">
        <v>187</v>
      </c>
    </row>
    <row r="37969" spans="1:8" hidden="1" x14ac:dyDescent="0.25">
      <c r="A37969" t="s">
        <v>26</v>
      </c>
      <c r="B37969" t="s">
        <v>9</v>
      </c>
      <c r="C37969" s="62" t="s">
        <v>27</v>
      </c>
      <c r="D37969" s="62" t="s">
        <v>28</v>
      </c>
      <c r="E37969" s="62" t="s">
        <v>30</v>
      </c>
      <c r="F37969" s="62" t="s">
        <v>19</v>
      </c>
      <c r="G37969" s="72">
        <v>-6263.98</v>
      </c>
      <c r="H37969" t="s">
        <v>187</v>
      </c>
    </row>
    <row r="37970" spans="1:8" hidden="1" x14ac:dyDescent="0.25">
      <c r="A37970" t="s">
        <v>26</v>
      </c>
      <c r="B37970" t="s">
        <v>9</v>
      </c>
      <c r="C37970" s="62" t="s">
        <v>27</v>
      </c>
      <c r="D37970" s="62" t="s">
        <v>28</v>
      </c>
      <c r="E37970" s="62" t="s">
        <v>31</v>
      </c>
      <c r="F37970" s="62" t="s">
        <v>19</v>
      </c>
      <c r="G37970" s="72">
        <v>-10217.299999999999</v>
      </c>
      <c r="H37970" t="s">
        <v>187</v>
      </c>
    </row>
    <row r="37971" spans="1:8" hidden="1" x14ac:dyDescent="0.25">
      <c r="A37971" t="s">
        <v>26</v>
      </c>
      <c r="B37971" t="s">
        <v>9</v>
      </c>
      <c r="C37971" s="62" t="s">
        <v>27</v>
      </c>
      <c r="D37971" s="62" t="s">
        <v>28</v>
      </c>
      <c r="E37971" s="62" t="s">
        <v>29</v>
      </c>
      <c r="F37971" s="62" t="s">
        <v>19</v>
      </c>
      <c r="G37971" s="72">
        <v>-15888.85</v>
      </c>
      <c r="H37971" t="s">
        <v>187</v>
      </c>
    </row>
    <row r="37972" spans="1:8" hidden="1" x14ac:dyDescent="0.25">
      <c r="A37972" t="s">
        <v>26</v>
      </c>
      <c r="B37972" t="s">
        <v>9</v>
      </c>
      <c r="C37972" s="62" t="s">
        <v>27</v>
      </c>
      <c r="D37972" s="62" t="s">
        <v>28</v>
      </c>
      <c r="E37972" s="62" t="s">
        <v>31</v>
      </c>
      <c r="F37972" s="62" t="s">
        <v>19</v>
      </c>
      <c r="G37972" s="72">
        <v>-7770.38</v>
      </c>
      <c r="H37972" t="s">
        <v>187</v>
      </c>
    </row>
    <row r="37973" spans="1:8" hidden="1" x14ac:dyDescent="0.25">
      <c r="A37973" t="s">
        <v>26</v>
      </c>
      <c r="B37973" t="s">
        <v>9</v>
      </c>
      <c r="C37973" s="62" t="s">
        <v>27</v>
      </c>
      <c r="D37973" s="62" t="s">
        <v>28</v>
      </c>
      <c r="E37973" s="62" t="s">
        <v>29</v>
      </c>
      <c r="F37973" s="62" t="s">
        <v>19</v>
      </c>
      <c r="G37973" s="72">
        <v>-21458.48</v>
      </c>
      <c r="H37973" t="s">
        <v>187</v>
      </c>
    </row>
    <row r="37974" spans="1:8" hidden="1" x14ac:dyDescent="0.25">
      <c r="A37974" t="s">
        <v>26</v>
      </c>
      <c r="B37974" t="s">
        <v>9</v>
      </c>
      <c r="C37974" s="62" t="s">
        <v>27</v>
      </c>
      <c r="D37974" s="62" t="s">
        <v>28</v>
      </c>
      <c r="E37974" s="62" t="s">
        <v>30</v>
      </c>
      <c r="F37974" s="62" t="s">
        <v>19</v>
      </c>
      <c r="G37974" s="72">
        <v>-3216.11</v>
      </c>
      <c r="H37974" t="s">
        <v>187</v>
      </c>
    </row>
    <row r="37975" spans="1:8" hidden="1" x14ac:dyDescent="0.25">
      <c r="A37975" t="s">
        <v>26</v>
      </c>
      <c r="B37975" t="s">
        <v>9</v>
      </c>
      <c r="C37975" s="62" t="s">
        <v>27</v>
      </c>
      <c r="D37975" s="62" t="s">
        <v>28</v>
      </c>
      <c r="E37975" s="62" t="s">
        <v>31</v>
      </c>
      <c r="F37975" s="62" t="s">
        <v>19</v>
      </c>
      <c r="G37975" s="72">
        <v>-2129.52</v>
      </c>
      <c r="H37975" t="s">
        <v>187</v>
      </c>
    </row>
    <row r="37976" spans="1:8" hidden="1" x14ac:dyDescent="0.25">
      <c r="A37976" t="s">
        <v>26</v>
      </c>
      <c r="B37976" t="s">
        <v>9</v>
      </c>
      <c r="C37976" s="62" t="s">
        <v>27</v>
      </c>
      <c r="D37976" s="62" t="s">
        <v>28</v>
      </c>
      <c r="E37976" s="62" t="s">
        <v>29</v>
      </c>
      <c r="F37976" s="62" t="s">
        <v>19</v>
      </c>
      <c r="G37976" s="72">
        <v>-4942.78</v>
      </c>
      <c r="H37976" t="s">
        <v>187</v>
      </c>
    </row>
    <row r="37977" spans="1:8" hidden="1" x14ac:dyDescent="0.25">
      <c r="A37977" t="s">
        <v>26</v>
      </c>
      <c r="B37977" t="s">
        <v>9</v>
      </c>
      <c r="C37977" s="62" t="s">
        <v>27</v>
      </c>
      <c r="D37977" s="62" t="s">
        <v>28</v>
      </c>
      <c r="E37977" s="62" t="s">
        <v>30</v>
      </c>
      <c r="F37977" s="62" t="s">
        <v>19</v>
      </c>
      <c r="G37977" s="72">
        <v>-4278.58</v>
      </c>
      <c r="H37977" t="s">
        <v>187</v>
      </c>
    </row>
    <row r="37978" spans="1:8" hidden="1" x14ac:dyDescent="0.25">
      <c r="A37978" t="s">
        <v>26</v>
      </c>
      <c r="B37978" t="s">
        <v>9</v>
      </c>
      <c r="C37978" s="62" t="s">
        <v>27</v>
      </c>
      <c r="D37978" s="62" t="s">
        <v>28</v>
      </c>
      <c r="E37978" s="62" t="s">
        <v>31</v>
      </c>
      <c r="F37978" s="62" t="s">
        <v>19</v>
      </c>
      <c r="G37978" s="72">
        <v>-4702.4399999999996</v>
      </c>
      <c r="H37978" t="s">
        <v>187</v>
      </c>
    </row>
    <row r="37979" spans="1:8" hidden="1" x14ac:dyDescent="0.25">
      <c r="A37979" t="s">
        <v>26</v>
      </c>
      <c r="B37979" t="s">
        <v>9</v>
      </c>
      <c r="C37979" s="62" t="s">
        <v>27</v>
      </c>
      <c r="D37979" s="62" t="s">
        <v>28</v>
      </c>
      <c r="E37979" s="62" t="s">
        <v>12</v>
      </c>
      <c r="F37979" s="62" t="s">
        <v>19</v>
      </c>
      <c r="G37979" s="72">
        <v>-2443.4</v>
      </c>
      <c r="H37979" t="s">
        <v>187</v>
      </c>
    </row>
    <row r="37980" spans="1:8" hidden="1" x14ac:dyDescent="0.25">
      <c r="A37980" t="s">
        <v>26</v>
      </c>
      <c r="B37980" t="s">
        <v>9</v>
      </c>
      <c r="C37980" s="62" t="s">
        <v>27</v>
      </c>
      <c r="D37980" s="62" t="s">
        <v>28</v>
      </c>
      <c r="E37980" s="62" t="s">
        <v>29</v>
      </c>
      <c r="F37980" s="62" t="s">
        <v>19</v>
      </c>
      <c r="G37980" s="72">
        <v>-356.74</v>
      </c>
      <c r="H37980" t="s">
        <v>187</v>
      </c>
    </row>
    <row r="37981" spans="1:8" hidden="1" x14ac:dyDescent="0.25">
      <c r="A37981" t="s">
        <v>26</v>
      </c>
      <c r="B37981" t="s">
        <v>9</v>
      </c>
      <c r="C37981" s="62" t="s">
        <v>27</v>
      </c>
      <c r="D37981" s="62" t="s">
        <v>28</v>
      </c>
      <c r="E37981" s="62" t="s">
        <v>12</v>
      </c>
      <c r="F37981" s="62" t="s">
        <v>19</v>
      </c>
      <c r="G37981" s="72">
        <v>-1718.08</v>
      </c>
      <c r="H37981" t="s">
        <v>187</v>
      </c>
    </row>
    <row r="37982" spans="1:8" hidden="1" x14ac:dyDescent="0.25">
      <c r="A37982" t="s">
        <v>26</v>
      </c>
      <c r="B37982" t="s">
        <v>9</v>
      </c>
      <c r="C37982" s="62" t="s">
        <v>27</v>
      </c>
      <c r="D37982" s="62" t="s">
        <v>28</v>
      </c>
      <c r="E37982" s="62" t="s">
        <v>29</v>
      </c>
      <c r="F37982" s="62" t="s">
        <v>19</v>
      </c>
      <c r="G37982" s="72">
        <v>-938422.33</v>
      </c>
      <c r="H37982" t="s">
        <v>187</v>
      </c>
    </row>
    <row r="37983" spans="1:8" hidden="1" x14ac:dyDescent="0.25">
      <c r="A37983" t="s">
        <v>26</v>
      </c>
      <c r="B37983" t="s">
        <v>9</v>
      </c>
      <c r="C37983" s="62" t="s">
        <v>27</v>
      </c>
      <c r="D37983" s="62" t="s">
        <v>28</v>
      </c>
      <c r="E37983" s="62" t="s">
        <v>30</v>
      </c>
      <c r="F37983" s="62" t="s">
        <v>19</v>
      </c>
      <c r="G37983" s="72">
        <v>-8717.7199999999993</v>
      </c>
      <c r="H37983" t="s">
        <v>187</v>
      </c>
    </row>
    <row r="37984" spans="1:8" hidden="1" x14ac:dyDescent="0.25">
      <c r="A37984" t="s">
        <v>26</v>
      </c>
      <c r="B37984" t="s">
        <v>9</v>
      </c>
      <c r="C37984" s="62" t="s">
        <v>27</v>
      </c>
      <c r="D37984" s="62" t="s">
        <v>28</v>
      </c>
      <c r="E37984" s="62" t="s">
        <v>31</v>
      </c>
      <c r="F37984" s="62" t="s">
        <v>19</v>
      </c>
      <c r="G37984" s="72">
        <v>-2347</v>
      </c>
      <c r="H37984" t="s">
        <v>187</v>
      </c>
    </row>
    <row r="37985" spans="1:8" hidden="1" x14ac:dyDescent="0.25">
      <c r="A37985" t="s">
        <v>26</v>
      </c>
      <c r="B37985" t="s">
        <v>9</v>
      </c>
      <c r="C37985" s="62" t="s">
        <v>27</v>
      </c>
      <c r="D37985" s="62" t="s">
        <v>28</v>
      </c>
      <c r="E37985" s="62" t="s">
        <v>12</v>
      </c>
      <c r="F37985" s="62" t="s">
        <v>19</v>
      </c>
      <c r="G37985" s="72">
        <v>-34518.199999999997</v>
      </c>
      <c r="H37985" t="s">
        <v>187</v>
      </c>
    </row>
    <row r="37986" spans="1:8" hidden="1" x14ac:dyDescent="0.25">
      <c r="A37986" t="s">
        <v>26</v>
      </c>
      <c r="B37986" t="s">
        <v>9</v>
      </c>
      <c r="C37986" s="62" t="s">
        <v>27</v>
      </c>
      <c r="D37986" s="62" t="s">
        <v>28</v>
      </c>
      <c r="E37986" s="62" t="s">
        <v>30</v>
      </c>
      <c r="F37986" s="62" t="s">
        <v>19</v>
      </c>
      <c r="G37986" s="72">
        <v>-3006.25</v>
      </c>
      <c r="H37986" t="s">
        <v>187</v>
      </c>
    </row>
    <row r="37987" spans="1:8" hidden="1" x14ac:dyDescent="0.25">
      <c r="A37987" t="s">
        <v>26</v>
      </c>
      <c r="B37987" t="s">
        <v>9</v>
      </c>
      <c r="C37987" s="62" t="s">
        <v>27</v>
      </c>
      <c r="D37987" s="62" t="s">
        <v>28</v>
      </c>
      <c r="E37987" s="62" t="s">
        <v>12</v>
      </c>
      <c r="F37987" s="62" t="s">
        <v>19</v>
      </c>
      <c r="G37987" s="72">
        <v>-17921.32</v>
      </c>
      <c r="H37987" t="s">
        <v>187</v>
      </c>
    </row>
    <row r="37988" spans="1:8" hidden="1" x14ac:dyDescent="0.25">
      <c r="A37988" t="s">
        <v>26</v>
      </c>
      <c r="B37988" t="s">
        <v>9</v>
      </c>
      <c r="C37988" s="62" t="s">
        <v>27</v>
      </c>
      <c r="D37988" s="62" t="s">
        <v>28</v>
      </c>
      <c r="E37988" s="62" t="s">
        <v>29</v>
      </c>
      <c r="F37988" s="62" t="s">
        <v>19</v>
      </c>
      <c r="G37988" s="72">
        <v>-6627.05</v>
      </c>
      <c r="H37988" t="s">
        <v>187</v>
      </c>
    </row>
    <row r="37989" spans="1:8" hidden="1" x14ac:dyDescent="0.25">
      <c r="A37989" t="s">
        <v>26</v>
      </c>
      <c r="B37989" t="s">
        <v>9</v>
      </c>
      <c r="C37989" s="62" t="s">
        <v>27</v>
      </c>
      <c r="D37989" s="62" t="s">
        <v>28</v>
      </c>
      <c r="E37989" s="62" t="s">
        <v>30</v>
      </c>
      <c r="F37989" s="62" t="s">
        <v>19</v>
      </c>
      <c r="G37989" s="72">
        <v>-240.81</v>
      </c>
      <c r="H37989" t="s">
        <v>187</v>
      </c>
    </row>
    <row r="37990" spans="1:8" hidden="1" x14ac:dyDescent="0.25">
      <c r="A37990" t="s">
        <v>26</v>
      </c>
      <c r="B37990" t="s">
        <v>9</v>
      </c>
      <c r="C37990" s="62" t="s">
        <v>27</v>
      </c>
      <c r="D37990" s="62" t="s">
        <v>28</v>
      </c>
      <c r="E37990" s="62" t="s">
        <v>31</v>
      </c>
      <c r="F37990" s="62" t="s">
        <v>19</v>
      </c>
      <c r="G37990" s="72">
        <v>-3577.57</v>
      </c>
      <c r="H37990" t="s">
        <v>187</v>
      </c>
    </row>
    <row r="37991" spans="1:8" hidden="1" x14ac:dyDescent="0.25">
      <c r="A37991" t="s">
        <v>26</v>
      </c>
      <c r="B37991" t="s">
        <v>9</v>
      </c>
      <c r="C37991" s="62" t="s">
        <v>27</v>
      </c>
      <c r="D37991" s="62" t="s">
        <v>28</v>
      </c>
      <c r="E37991" s="62" t="s">
        <v>29</v>
      </c>
      <c r="F37991" s="62" t="s">
        <v>19</v>
      </c>
      <c r="G37991" s="72">
        <v>-383.3</v>
      </c>
      <c r="H37991" t="s">
        <v>187</v>
      </c>
    </row>
    <row r="37992" spans="1:8" hidden="1" x14ac:dyDescent="0.25">
      <c r="A37992" t="s">
        <v>26</v>
      </c>
      <c r="B37992" t="s">
        <v>9</v>
      </c>
      <c r="C37992" s="62" t="s">
        <v>27</v>
      </c>
      <c r="D37992" s="62" t="s">
        <v>28</v>
      </c>
      <c r="E37992" s="62" t="s">
        <v>12</v>
      </c>
      <c r="F37992" s="62" t="s">
        <v>19</v>
      </c>
      <c r="G37992" s="72">
        <v>-223085.14</v>
      </c>
      <c r="H37992" t="s">
        <v>187</v>
      </c>
    </row>
    <row r="37993" spans="1:8" hidden="1" x14ac:dyDescent="0.25">
      <c r="A37993" t="s">
        <v>26</v>
      </c>
      <c r="B37993" t="s">
        <v>9</v>
      </c>
      <c r="C37993" s="62" t="s">
        <v>27</v>
      </c>
      <c r="D37993" s="62" t="s">
        <v>28</v>
      </c>
      <c r="E37993" s="62" t="s">
        <v>29</v>
      </c>
      <c r="F37993" s="62" t="s">
        <v>19</v>
      </c>
      <c r="G37993" s="72">
        <v>-17037.59</v>
      </c>
      <c r="H37993" t="s">
        <v>187</v>
      </c>
    </row>
    <row r="37994" spans="1:8" hidden="1" x14ac:dyDescent="0.25">
      <c r="A37994" t="s">
        <v>26</v>
      </c>
      <c r="B37994" t="s">
        <v>9</v>
      </c>
      <c r="C37994" s="62" t="s">
        <v>27</v>
      </c>
      <c r="D37994" s="62" t="s">
        <v>28</v>
      </c>
      <c r="E37994" s="62" t="s">
        <v>30</v>
      </c>
      <c r="F37994" s="62" t="s">
        <v>19</v>
      </c>
      <c r="G37994" s="72">
        <v>-11259.5</v>
      </c>
      <c r="H37994" t="s">
        <v>187</v>
      </c>
    </row>
    <row r="37995" spans="1:8" hidden="1" x14ac:dyDescent="0.25">
      <c r="A37995" t="s">
        <v>26</v>
      </c>
      <c r="B37995" t="s">
        <v>9</v>
      </c>
      <c r="C37995" s="62" t="s">
        <v>27</v>
      </c>
      <c r="D37995" s="62" t="s">
        <v>28</v>
      </c>
      <c r="E37995" s="62" t="s">
        <v>31</v>
      </c>
      <c r="F37995" s="62" t="s">
        <v>19</v>
      </c>
      <c r="G37995" s="72">
        <v>-30082.39</v>
      </c>
      <c r="H37995" t="s">
        <v>187</v>
      </c>
    </row>
    <row r="37996" spans="1:8" hidden="1" x14ac:dyDescent="0.25">
      <c r="A37996" t="s">
        <v>26</v>
      </c>
      <c r="B37996" t="s">
        <v>9</v>
      </c>
      <c r="C37996" s="62" t="s">
        <v>27</v>
      </c>
      <c r="D37996" s="62" t="s">
        <v>28</v>
      </c>
      <c r="E37996" s="62" t="s">
        <v>32</v>
      </c>
      <c r="F37996" s="62" t="s">
        <v>19</v>
      </c>
      <c r="G37996" s="72">
        <v>-21572.37</v>
      </c>
      <c r="H37996" t="s">
        <v>187</v>
      </c>
    </row>
    <row r="37997" spans="1:8" hidden="1" x14ac:dyDescent="0.25">
      <c r="A37997" t="s">
        <v>26</v>
      </c>
      <c r="B37997" t="s">
        <v>9</v>
      </c>
      <c r="C37997" s="62" t="s">
        <v>27</v>
      </c>
      <c r="D37997" s="62" t="s">
        <v>28</v>
      </c>
      <c r="E37997" s="62" t="s">
        <v>12</v>
      </c>
      <c r="F37997" s="62" t="s">
        <v>19</v>
      </c>
      <c r="G37997" s="72">
        <v>-12940.15</v>
      </c>
      <c r="H37997" t="s">
        <v>187</v>
      </c>
    </row>
    <row r="37998" spans="1:8" hidden="1" x14ac:dyDescent="0.25">
      <c r="A37998" t="s">
        <v>26</v>
      </c>
      <c r="B37998" t="s">
        <v>9</v>
      </c>
      <c r="C37998" s="62" t="s">
        <v>27</v>
      </c>
      <c r="D37998" s="62" t="s">
        <v>28</v>
      </c>
      <c r="E37998" s="62" t="s">
        <v>29</v>
      </c>
      <c r="F37998" s="62" t="s">
        <v>19</v>
      </c>
      <c r="G37998" s="72">
        <v>-907.9</v>
      </c>
      <c r="H37998" t="s">
        <v>187</v>
      </c>
    </row>
    <row r="37999" spans="1:8" hidden="1" x14ac:dyDescent="0.25">
      <c r="A37999" t="s">
        <v>26</v>
      </c>
      <c r="B37999" t="s">
        <v>9</v>
      </c>
      <c r="C37999" s="62" t="s">
        <v>27</v>
      </c>
      <c r="D37999" s="62" t="s">
        <v>28</v>
      </c>
      <c r="E37999" s="62" t="s">
        <v>29</v>
      </c>
      <c r="F37999" s="62" t="s">
        <v>19</v>
      </c>
      <c r="G37999" s="72">
        <v>-1087.5999999999999</v>
      </c>
      <c r="H37999" t="s">
        <v>187</v>
      </c>
    </row>
    <row r="38000" spans="1:8" hidden="1" x14ac:dyDescent="0.25">
      <c r="A38000" t="s">
        <v>26</v>
      </c>
      <c r="B38000" t="s">
        <v>9</v>
      </c>
      <c r="C38000" s="62" t="s">
        <v>27</v>
      </c>
      <c r="D38000" s="62" t="s">
        <v>28</v>
      </c>
      <c r="E38000" s="62" t="s">
        <v>12</v>
      </c>
      <c r="F38000" s="62" t="s">
        <v>19</v>
      </c>
      <c r="G38000" s="72">
        <v>-133280.04</v>
      </c>
      <c r="H38000" t="s">
        <v>187</v>
      </c>
    </row>
    <row r="38001" spans="1:8" x14ac:dyDescent="0.25">
      <c r="A38001" t="s">
        <v>8</v>
      </c>
      <c r="B38001" t="s">
        <v>116</v>
      </c>
      <c r="C38001" s="62" t="s">
        <v>117</v>
      </c>
      <c r="D38001" s="62" t="s">
        <v>117</v>
      </c>
      <c r="E38001" s="62" t="s">
        <v>117</v>
      </c>
      <c r="F38001" s="62" t="s">
        <v>19</v>
      </c>
      <c r="G38001" s="72">
        <v>3000</v>
      </c>
      <c r="H38001" t="s">
        <v>187</v>
      </c>
    </row>
    <row r="38002" spans="1:8" x14ac:dyDescent="0.25">
      <c r="A38002" t="s">
        <v>8</v>
      </c>
      <c r="B38002" t="s">
        <v>116</v>
      </c>
      <c r="C38002" s="62" t="s">
        <v>117</v>
      </c>
      <c r="D38002" s="62" t="s">
        <v>117</v>
      </c>
      <c r="E38002" s="62" t="s">
        <v>117</v>
      </c>
      <c r="F38002" s="62" t="s">
        <v>19</v>
      </c>
      <c r="G38002" s="72">
        <v>1031.25</v>
      </c>
      <c r="H38002" t="s">
        <v>187</v>
      </c>
    </row>
    <row r="38003" spans="1:8" x14ac:dyDescent="0.25">
      <c r="A38003" t="s">
        <v>8</v>
      </c>
      <c r="B38003" t="s">
        <v>116</v>
      </c>
      <c r="C38003" s="62" t="s">
        <v>117</v>
      </c>
      <c r="D38003" s="62" t="s">
        <v>117</v>
      </c>
      <c r="E38003" s="62" t="s">
        <v>117</v>
      </c>
      <c r="F38003" s="62" t="s">
        <v>19</v>
      </c>
      <c r="G38003" s="72">
        <v>29680</v>
      </c>
      <c r="H38003" t="s">
        <v>187</v>
      </c>
    </row>
    <row r="38004" spans="1:8" x14ac:dyDescent="0.25">
      <c r="A38004" t="s">
        <v>8</v>
      </c>
      <c r="B38004" t="s">
        <v>116</v>
      </c>
      <c r="C38004" s="62" t="s">
        <v>117</v>
      </c>
      <c r="D38004" s="62" t="s">
        <v>117</v>
      </c>
      <c r="E38004" s="62" t="s">
        <v>117</v>
      </c>
      <c r="F38004" s="62" t="s">
        <v>19</v>
      </c>
      <c r="G38004" s="72">
        <v>17303</v>
      </c>
      <c r="H38004" t="s">
        <v>187</v>
      </c>
    </row>
    <row r="38005" spans="1:8" x14ac:dyDescent="0.25">
      <c r="A38005" t="s">
        <v>8</v>
      </c>
      <c r="B38005" t="s">
        <v>116</v>
      </c>
      <c r="C38005" s="62" t="s">
        <v>117</v>
      </c>
      <c r="D38005" s="62" t="s">
        <v>117</v>
      </c>
      <c r="E38005" s="62" t="s">
        <v>117</v>
      </c>
      <c r="F38005" s="62" t="s">
        <v>19</v>
      </c>
      <c r="G38005" s="72">
        <v>2436960</v>
      </c>
      <c r="H38005" t="s">
        <v>187</v>
      </c>
    </row>
    <row r="38006" spans="1:8" x14ac:dyDescent="0.25">
      <c r="A38006" t="s">
        <v>8</v>
      </c>
      <c r="B38006" t="s">
        <v>116</v>
      </c>
      <c r="C38006" s="62" t="s">
        <v>117</v>
      </c>
      <c r="D38006" s="62" t="s">
        <v>117</v>
      </c>
      <c r="E38006" s="62" t="s">
        <v>117</v>
      </c>
      <c r="F38006" s="62" t="s">
        <v>19</v>
      </c>
      <c r="G38006" s="72">
        <v>10828159.5</v>
      </c>
      <c r="H38006" t="s">
        <v>187</v>
      </c>
    </row>
    <row r="38007" spans="1:8" x14ac:dyDescent="0.25">
      <c r="A38007" t="s">
        <v>8</v>
      </c>
      <c r="B38007" t="s">
        <v>116</v>
      </c>
      <c r="C38007" s="62" t="s">
        <v>117</v>
      </c>
      <c r="D38007" s="62" t="s">
        <v>117</v>
      </c>
      <c r="E38007" s="62" t="s">
        <v>117</v>
      </c>
      <c r="F38007" s="62" t="s">
        <v>19</v>
      </c>
      <c r="G38007" s="72">
        <v>12230614.880000001</v>
      </c>
      <c r="H38007" t="s">
        <v>187</v>
      </c>
    </row>
    <row r="38008" spans="1:8" x14ac:dyDescent="0.25">
      <c r="A38008" t="s">
        <v>8</v>
      </c>
      <c r="B38008" t="s">
        <v>116</v>
      </c>
      <c r="C38008" s="62" t="s">
        <v>117</v>
      </c>
      <c r="D38008" s="62" t="s">
        <v>117</v>
      </c>
      <c r="E38008" s="62" t="s">
        <v>117</v>
      </c>
      <c r="F38008" s="62" t="s">
        <v>19</v>
      </c>
      <c r="G38008" s="72">
        <v>382010</v>
      </c>
      <c r="H38008" t="s">
        <v>187</v>
      </c>
    </row>
    <row r="38009" spans="1:8" x14ac:dyDescent="0.25">
      <c r="A38009" t="s">
        <v>8</v>
      </c>
      <c r="B38009" t="s">
        <v>116</v>
      </c>
      <c r="C38009" s="62" t="s">
        <v>117</v>
      </c>
      <c r="D38009" s="62" t="s">
        <v>117</v>
      </c>
      <c r="E38009" s="62" t="s">
        <v>117</v>
      </c>
      <c r="F38009" s="62" t="s">
        <v>19</v>
      </c>
      <c r="G38009" s="72">
        <v>1133199</v>
      </c>
      <c r="H38009" t="s">
        <v>187</v>
      </c>
    </row>
    <row r="38010" spans="1:8" x14ac:dyDescent="0.25">
      <c r="A38010" t="s">
        <v>8</v>
      </c>
      <c r="B38010" t="s">
        <v>116</v>
      </c>
      <c r="C38010" s="62" t="s">
        <v>117</v>
      </c>
      <c r="D38010" s="62" t="s">
        <v>117</v>
      </c>
      <c r="E38010" s="62" t="s">
        <v>117</v>
      </c>
      <c r="F38010" s="62" t="s">
        <v>19</v>
      </c>
      <c r="G38010" s="72">
        <v>7344</v>
      </c>
      <c r="H38010" t="s">
        <v>187</v>
      </c>
    </row>
    <row r="38011" spans="1:8" x14ac:dyDescent="0.25">
      <c r="A38011" t="s">
        <v>8</v>
      </c>
      <c r="B38011" t="s">
        <v>116</v>
      </c>
      <c r="C38011" s="62" t="s">
        <v>117</v>
      </c>
      <c r="D38011" s="62" t="s">
        <v>117</v>
      </c>
      <c r="E38011" s="62" t="s">
        <v>117</v>
      </c>
      <c r="F38011" s="62" t="s">
        <v>19</v>
      </c>
      <c r="G38011" s="72">
        <v>7843</v>
      </c>
      <c r="H38011" t="s">
        <v>187</v>
      </c>
    </row>
    <row r="38012" spans="1:8" x14ac:dyDescent="0.25">
      <c r="G38012" s="2"/>
    </row>
    <row r="38013" spans="1:8" x14ac:dyDescent="0.25">
      <c r="G38013" s="2"/>
    </row>
    <row r="38014" spans="1:8" x14ac:dyDescent="0.25">
      <c r="G38014" s="2"/>
    </row>
    <row r="38015" spans="1:8" x14ac:dyDescent="0.25">
      <c r="G38015" s="2"/>
    </row>
    <row r="38016" spans="1:8" x14ac:dyDescent="0.25">
      <c r="G38016" s="2"/>
    </row>
    <row r="38017" spans="7:7" x14ac:dyDescent="0.25">
      <c r="G38017" s="2"/>
    </row>
    <row r="38018" spans="7:7" x14ac:dyDescent="0.25">
      <c r="G38018" s="2"/>
    </row>
    <row r="38019" spans="7:7" x14ac:dyDescent="0.25">
      <c r="G38019" s="2"/>
    </row>
    <row r="38020" spans="7:7" x14ac:dyDescent="0.25">
      <c r="G38020" s="2"/>
    </row>
    <row r="38021" spans="7:7" x14ac:dyDescent="0.25">
      <c r="G38021" s="2"/>
    </row>
    <row r="38022" spans="7:7" x14ac:dyDescent="0.25">
      <c r="G38022" s="2"/>
    </row>
    <row r="38023" spans="7:7" x14ac:dyDescent="0.25">
      <c r="G38023" s="2"/>
    </row>
    <row r="38024" spans="7:7" x14ac:dyDescent="0.25">
      <c r="G38024" s="2"/>
    </row>
    <row r="38025" spans="7:7" x14ac:dyDescent="0.25">
      <c r="G38025" s="2"/>
    </row>
    <row r="38026" spans="7:7" x14ac:dyDescent="0.25">
      <c r="G38026" s="2"/>
    </row>
    <row r="38027" spans="7:7" x14ac:dyDescent="0.25">
      <c r="G38027" s="2"/>
    </row>
    <row r="38028" spans="7:7" x14ac:dyDescent="0.25">
      <c r="G38028" s="2"/>
    </row>
    <row r="38029" spans="7:7" x14ac:dyDescent="0.25">
      <c r="G38029" s="2"/>
    </row>
    <row r="38030" spans="7:7" x14ac:dyDescent="0.25">
      <c r="G38030" s="2"/>
    </row>
    <row r="38031" spans="7:7" x14ac:dyDescent="0.25">
      <c r="G38031" s="2"/>
    </row>
    <row r="38032" spans="7:7" x14ac:dyDescent="0.25">
      <c r="G38032" s="2"/>
    </row>
    <row r="38033" spans="7:7" x14ac:dyDescent="0.25">
      <c r="G38033" s="2"/>
    </row>
    <row r="38034" spans="7:7" x14ac:dyDescent="0.25">
      <c r="G38034" s="2"/>
    </row>
    <row r="38035" spans="7:7" x14ac:dyDescent="0.25">
      <c r="G38035" s="2"/>
    </row>
    <row r="38036" spans="7:7" x14ac:dyDescent="0.25">
      <c r="G38036" s="2"/>
    </row>
    <row r="38037" spans="7:7" x14ac:dyDescent="0.25">
      <c r="G38037" s="2"/>
    </row>
    <row r="38038" spans="7:7" x14ac:dyDescent="0.25">
      <c r="G38038" s="2"/>
    </row>
    <row r="38039" spans="7:7" x14ac:dyDescent="0.25">
      <c r="G38039" s="2"/>
    </row>
    <row r="38040" spans="7:7" x14ac:dyDescent="0.25">
      <c r="G38040" s="2"/>
    </row>
    <row r="38041" spans="7:7" x14ac:dyDescent="0.25">
      <c r="G38041" s="2"/>
    </row>
    <row r="38042" spans="7:7" x14ac:dyDescent="0.25">
      <c r="G38042" s="2"/>
    </row>
    <row r="38043" spans="7:7" x14ac:dyDescent="0.25">
      <c r="G38043" s="2"/>
    </row>
    <row r="38044" spans="7:7" x14ac:dyDescent="0.25">
      <c r="G38044" s="2"/>
    </row>
    <row r="38045" spans="7:7" x14ac:dyDescent="0.25">
      <c r="G38045" s="2"/>
    </row>
    <row r="38046" spans="7:7" x14ac:dyDescent="0.25">
      <c r="G38046" s="2"/>
    </row>
    <row r="38047" spans="7:7" x14ac:dyDescent="0.25">
      <c r="G38047" s="2"/>
    </row>
    <row r="38048" spans="7:7" x14ac:dyDescent="0.25">
      <c r="G38048" s="2"/>
    </row>
    <row r="38049" spans="7:7" x14ac:dyDescent="0.25">
      <c r="G38049" s="2"/>
    </row>
    <row r="38050" spans="7:7" x14ac:dyDescent="0.25">
      <c r="G38050" s="2"/>
    </row>
    <row r="38051" spans="7:7" x14ac:dyDescent="0.25">
      <c r="G38051" s="2"/>
    </row>
    <row r="38052" spans="7:7" x14ac:dyDescent="0.25">
      <c r="G38052" s="2"/>
    </row>
    <row r="38053" spans="7:7" x14ac:dyDescent="0.25">
      <c r="G38053" s="2"/>
    </row>
    <row r="38054" spans="7:7" x14ac:dyDescent="0.25">
      <c r="G38054" s="2"/>
    </row>
    <row r="38055" spans="7:7" x14ac:dyDescent="0.25">
      <c r="G38055" s="2"/>
    </row>
    <row r="38056" spans="7:7" x14ac:dyDescent="0.25">
      <c r="G38056" s="2"/>
    </row>
    <row r="38057" spans="7:7" x14ac:dyDescent="0.25">
      <c r="G38057" s="2"/>
    </row>
    <row r="38058" spans="7:7" x14ac:dyDescent="0.25">
      <c r="G38058" s="2"/>
    </row>
    <row r="38059" spans="7:7" x14ac:dyDescent="0.25">
      <c r="G38059" s="2"/>
    </row>
    <row r="38060" spans="7:7" x14ac:dyDescent="0.25">
      <c r="G38060" s="2"/>
    </row>
    <row r="38061" spans="7:7" x14ac:dyDescent="0.25">
      <c r="G38061" s="2"/>
    </row>
    <row r="38062" spans="7:7" x14ac:dyDescent="0.25">
      <c r="G38062" s="2"/>
    </row>
    <row r="38063" spans="7:7" x14ac:dyDescent="0.25">
      <c r="G38063" s="2"/>
    </row>
    <row r="38064" spans="7:7" x14ac:dyDescent="0.25">
      <c r="G38064" s="2"/>
    </row>
    <row r="38065" spans="7:7" x14ac:dyDescent="0.25">
      <c r="G38065" s="2"/>
    </row>
    <row r="38066" spans="7:7" x14ac:dyDescent="0.25">
      <c r="G38066" s="2"/>
    </row>
    <row r="38067" spans="7:7" x14ac:dyDescent="0.25">
      <c r="G38067" s="2"/>
    </row>
    <row r="38068" spans="7:7" x14ac:dyDescent="0.25">
      <c r="G38068" s="2"/>
    </row>
    <row r="38069" spans="7:7" x14ac:dyDescent="0.25">
      <c r="G38069" s="2"/>
    </row>
    <row r="38070" spans="7:7" x14ac:dyDescent="0.25">
      <c r="G38070" s="2"/>
    </row>
    <row r="38071" spans="7:7" x14ac:dyDescent="0.25">
      <c r="G38071" s="2"/>
    </row>
    <row r="38072" spans="7:7" x14ac:dyDescent="0.25">
      <c r="G38072" s="2"/>
    </row>
    <row r="38073" spans="7:7" x14ac:dyDescent="0.25">
      <c r="G38073" s="2"/>
    </row>
    <row r="38074" spans="7:7" x14ac:dyDescent="0.25">
      <c r="G38074" s="2"/>
    </row>
    <row r="38075" spans="7:7" x14ac:dyDescent="0.25">
      <c r="G38075" s="2"/>
    </row>
    <row r="38076" spans="7:7" x14ac:dyDescent="0.25">
      <c r="G38076" s="2"/>
    </row>
    <row r="38077" spans="7:7" x14ac:dyDescent="0.25">
      <c r="G38077" s="2"/>
    </row>
    <row r="38078" spans="7:7" x14ac:dyDescent="0.25">
      <c r="G38078" s="2"/>
    </row>
    <row r="38079" spans="7:7" x14ac:dyDescent="0.25">
      <c r="G38079" s="2"/>
    </row>
    <row r="38080" spans="7:7" x14ac:dyDescent="0.25">
      <c r="G38080" s="2"/>
    </row>
    <row r="38081" spans="7:7" x14ac:dyDescent="0.25">
      <c r="G38081" s="2"/>
    </row>
    <row r="38082" spans="7:7" x14ac:dyDescent="0.25">
      <c r="G38082" s="2"/>
    </row>
    <row r="38083" spans="7:7" x14ac:dyDescent="0.25">
      <c r="G38083" s="2"/>
    </row>
    <row r="38084" spans="7:7" x14ac:dyDescent="0.25">
      <c r="G38084" s="2"/>
    </row>
    <row r="38085" spans="7:7" x14ac:dyDescent="0.25">
      <c r="G38085" s="2"/>
    </row>
    <row r="38086" spans="7:7" x14ac:dyDescent="0.25">
      <c r="G38086" s="2"/>
    </row>
    <row r="38087" spans="7:7" x14ac:dyDescent="0.25">
      <c r="G38087" s="2"/>
    </row>
    <row r="38088" spans="7:7" x14ac:dyDescent="0.25">
      <c r="G38088" s="2"/>
    </row>
    <row r="38089" spans="7:7" x14ac:dyDescent="0.25">
      <c r="G38089" s="2"/>
    </row>
    <row r="38090" spans="7:7" x14ac:dyDescent="0.25">
      <c r="G38090" s="2"/>
    </row>
    <row r="38091" spans="7:7" x14ac:dyDescent="0.25">
      <c r="G38091" s="2"/>
    </row>
    <row r="38092" spans="7:7" x14ac:dyDescent="0.25">
      <c r="G38092" s="2"/>
    </row>
    <row r="38093" spans="7:7" x14ac:dyDescent="0.25">
      <c r="G38093" s="2"/>
    </row>
    <row r="38094" spans="7:7" x14ac:dyDescent="0.25">
      <c r="G38094" s="2"/>
    </row>
    <row r="38095" spans="7:7" x14ac:dyDescent="0.25">
      <c r="G38095" s="2"/>
    </row>
    <row r="38096" spans="7:7" x14ac:dyDescent="0.25">
      <c r="G38096" s="2"/>
    </row>
    <row r="38097" spans="7:7" x14ac:dyDescent="0.25">
      <c r="G38097" s="2"/>
    </row>
    <row r="38098" spans="7:7" x14ac:dyDescent="0.25">
      <c r="G38098" s="2"/>
    </row>
    <row r="38099" spans="7:7" x14ac:dyDescent="0.25">
      <c r="G38099" s="2"/>
    </row>
    <row r="38100" spans="7:7" x14ac:dyDescent="0.25">
      <c r="G38100" s="2"/>
    </row>
    <row r="38101" spans="7:7" x14ac:dyDescent="0.25">
      <c r="G38101" s="2"/>
    </row>
    <row r="38102" spans="7:7" x14ac:dyDescent="0.25">
      <c r="G38102" s="2"/>
    </row>
    <row r="38103" spans="7:7" x14ac:dyDescent="0.25">
      <c r="G38103" s="2"/>
    </row>
    <row r="38104" spans="7:7" x14ac:dyDescent="0.25">
      <c r="G38104" s="2"/>
    </row>
    <row r="38105" spans="7:7" x14ac:dyDescent="0.25">
      <c r="G38105" s="2"/>
    </row>
    <row r="38106" spans="7:7" x14ac:dyDescent="0.25">
      <c r="G38106" s="2"/>
    </row>
    <row r="38107" spans="7:7" x14ac:dyDescent="0.25">
      <c r="G38107" s="2"/>
    </row>
    <row r="38108" spans="7:7" x14ac:dyDescent="0.25">
      <c r="G38108" s="2"/>
    </row>
    <row r="38109" spans="7:7" x14ac:dyDescent="0.25">
      <c r="G38109" s="2"/>
    </row>
    <row r="38110" spans="7:7" x14ac:dyDescent="0.25">
      <c r="G38110" s="2"/>
    </row>
    <row r="38111" spans="7:7" x14ac:dyDescent="0.25">
      <c r="G38111" s="2"/>
    </row>
    <row r="38112" spans="7:7" x14ac:dyDescent="0.25">
      <c r="G38112" s="2"/>
    </row>
    <row r="38113" spans="7:7" x14ac:dyDescent="0.25">
      <c r="G38113" s="2"/>
    </row>
    <row r="38114" spans="7:7" x14ac:dyDescent="0.25">
      <c r="G38114" s="2"/>
    </row>
    <row r="38115" spans="7:7" x14ac:dyDescent="0.25">
      <c r="G38115" s="2"/>
    </row>
    <row r="38116" spans="7:7" x14ac:dyDescent="0.25">
      <c r="G38116" s="2"/>
    </row>
    <row r="38117" spans="7:7" x14ac:dyDescent="0.25">
      <c r="G38117" s="2"/>
    </row>
    <row r="38118" spans="7:7" x14ac:dyDescent="0.25">
      <c r="G38118" s="2"/>
    </row>
    <row r="38119" spans="7:7" x14ac:dyDescent="0.25">
      <c r="G38119" s="2"/>
    </row>
    <row r="38120" spans="7:7" x14ac:dyDescent="0.25">
      <c r="G38120" s="2"/>
    </row>
    <row r="38121" spans="7:7" x14ac:dyDescent="0.25">
      <c r="G38121" s="2"/>
    </row>
    <row r="38122" spans="7:7" x14ac:dyDescent="0.25">
      <c r="G38122" s="2"/>
    </row>
    <row r="38123" spans="7:7" x14ac:dyDescent="0.25">
      <c r="G38123" s="2"/>
    </row>
    <row r="38124" spans="7:7" x14ac:dyDescent="0.25">
      <c r="G38124" s="2"/>
    </row>
    <row r="38125" spans="7:7" x14ac:dyDescent="0.25">
      <c r="G38125" s="2"/>
    </row>
    <row r="38126" spans="7:7" x14ac:dyDescent="0.25">
      <c r="G38126" s="2"/>
    </row>
    <row r="38127" spans="7:7" x14ac:dyDescent="0.25">
      <c r="G38127" s="2"/>
    </row>
    <row r="38128" spans="7:7" x14ac:dyDescent="0.25">
      <c r="G38128" s="2"/>
    </row>
    <row r="38129" spans="7:7" x14ac:dyDescent="0.25">
      <c r="G38129" s="2"/>
    </row>
    <row r="38130" spans="7:7" x14ac:dyDescent="0.25">
      <c r="G38130" s="2"/>
    </row>
    <row r="38131" spans="7:7" x14ac:dyDescent="0.25">
      <c r="G38131" s="2"/>
    </row>
    <row r="38132" spans="7:7" x14ac:dyDescent="0.25">
      <c r="G38132" s="2"/>
    </row>
    <row r="38133" spans="7:7" x14ac:dyDescent="0.25">
      <c r="G38133" s="2"/>
    </row>
    <row r="38134" spans="7:7" x14ac:dyDescent="0.25">
      <c r="G38134" s="2"/>
    </row>
    <row r="38135" spans="7:7" x14ac:dyDescent="0.25">
      <c r="G38135" s="2"/>
    </row>
    <row r="38136" spans="7:7" x14ac:dyDescent="0.25">
      <c r="G38136" s="2"/>
    </row>
    <row r="38137" spans="7:7" x14ac:dyDescent="0.25">
      <c r="G38137" s="2"/>
    </row>
    <row r="38138" spans="7:7" x14ac:dyDescent="0.25">
      <c r="G38138" s="2"/>
    </row>
    <row r="38139" spans="7:7" x14ac:dyDescent="0.25">
      <c r="G38139" s="2"/>
    </row>
    <row r="38140" spans="7:7" x14ac:dyDescent="0.25">
      <c r="G38140" s="2"/>
    </row>
    <row r="38141" spans="7:7" x14ac:dyDescent="0.25">
      <c r="G38141" s="2"/>
    </row>
    <row r="38142" spans="7:7" x14ac:dyDescent="0.25">
      <c r="G38142" s="2"/>
    </row>
    <row r="38143" spans="7:7" x14ac:dyDescent="0.25">
      <c r="G38143" s="2"/>
    </row>
    <row r="38144" spans="7:7" x14ac:dyDescent="0.25">
      <c r="G38144" s="2"/>
    </row>
    <row r="38145" spans="7:7" x14ac:dyDescent="0.25">
      <c r="G38145" s="2"/>
    </row>
    <row r="38146" spans="7:7" x14ac:dyDescent="0.25">
      <c r="G38146" s="2"/>
    </row>
    <row r="38147" spans="7:7" x14ac:dyDescent="0.25">
      <c r="G38147" s="2"/>
    </row>
    <row r="38148" spans="7:7" x14ac:dyDescent="0.25">
      <c r="G38148" s="2"/>
    </row>
    <row r="38149" spans="7:7" x14ac:dyDescent="0.25">
      <c r="G38149" s="2"/>
    </row>
    <row r="38150" spans="7:7" x14ac:dyDescent="0.25">
      <c r="G38150" s="2"/>
    </row>
    <row r="38151" spans="7:7" x14ac:dyDescent="0.25">
      <c r="G38151" s="2"/>
    </row>
    <row r="38152" spans="7:7" x14ac:dyDescent="0.25">
      <c r="G38152" s="2"/>
    </row>
    <row r="38153" spans="7:7" x14ac:dyDescent="0.25">
      <c r="G38153" s="2"/>
    </row>
    <row r="38154" spans="7:7" x14ac:dyDescent="0.25">
      <c r="G38154" s="2"/>
    </row>
    <row r="38155" spans="7:7" x14ac:dyDescent="0.25">
      <c r="G38155" s="2"/>
    </row>
    <row r="38156" spans="7:7" x14ac:dyDescent="0.25">
      <c r="G38156" s="2"/>
    </row>
    <row r="38157" spans="7:7" x14ac:dyDescent="0.25">
      <c r="G38157" s="2"/>
    </row>
    <row r="38158" spans="7:7" x14ac:dyDescent="0.25">
      <c r="G38158" s="2"/>
    </row>
    <row r="38159" spans="7:7" x14ac:dyDescent="0.25">
      <c r="G38159" s="2"/>
    </row>
    <row r="38160" spans="7:7" x14ac:dyDescent="0.25">
      <c r="G38160" s="2"/>
    </row>
    <row r="38161" spans="7:7" x14ac:dyDescent="0.25">
      <c r="G38161" s="2"/>
    </row>
    <row r="38162" spans="7:7" x14ac:dyDescent="0.25">
      <c r="G38162" s="2"/>
    </row>
    <row r="38163" spans="7:7" x14ac:dyDescent="0.25">
      <c r="G38163" s="2"/>
    </row>
    <row r="38164" spans="7:7" x14ac:dyDescent="0.25">
      <c r="G38164" s="2"/>
    </row>
    <row r="38165" spans="7:7" x14ac:dyDescent="0.25">
      <c r="G38165" s="2"/>
    </row>
    <row r="38166" spans="7:7" x14ac:dyDescent="0.25">
      <c r="G38166" s="2"/>
    </row>
    <row r="38167" spans="7:7" x14ac:dyDescent="0.25">
      <c r="G38167" s="2"/>
    </row>
    <row r="38168" spans="7:7" x14ac:dyDescent="0.25">
      <c r="G38168" s="2"/>
    </row>
    <row r="38169" spans="7:7" x14ac:dyDescent="0.25">
      <c r="G38169" s="2"/>
    </row>
    <row r="38170" spans="7:7" x14ac:dyDescent="0.25">
      <c r="G38170" s="2"/>
    </row>
    <row r="38171" spans="7:7" x14ac:dyDescent="0.25">
      <c r="G38171" s="2"/>
    </row>
    <row r="38172" spans="7:7" x14ac:dyDescent="0.25">
      <c r="G38172" s="2"/>
    </row>
    <row r="38173" spans="7:7" x14ac:dyDescent="0.25">
      <c r="G38173" s="2"/>
    </row>
    <row r="38174" spans="7:7" x14ac:dyDescent="0.25">
      <c r="G38174" s="2"/>
    </row>
    <row r="38175" spans="7:7" x14ac:dyDescent="0.25">
      <c r="G38175" s="2"/>
    </row>
    <row r="38176" spans="7:7" x14ac:dyDescent="0.25">
      <c r="G38176" s="2"/>
    </row>
    <row r="38177" spans="7:7" x14ac:dyDescent="0.25">
      <c r="G38177" s="2"/>
    </row>
    <row r="38178" spans="7:7" x14ac:dyDescent="0.25">
      <c r="G38178" s="2"/>
    </row>
    <row r="38179" spans="7:7" x14ac:dyDescent="0.25">
      <c r="G38179" s="2"/>
    </row>
    <row r="38180" spans="7:7" x14ac:dyDescent="0.25">
      <c r="G38180" s="2"/>
    </row>
    <row r="38181" spans="7:7" x14ac:dyDescent="0.25">
      <c r="G38181" s="2"/>
    </row>
    <row r="38182" spans="7:7" x14ac:dyDescent="0.25">
      <c r="G38182" s="2"/>
    </row>
    <row r="38183" spans="7:7" x14ac:dyDescent="0.25">
      <c r="G38183" s="2"/>
    </row>
    <row r="38184" spans="7:7" x14ac:dyDescent="0.25">
      <c r="G38184" s="2"/>
    </row>
    <row r="38185" spans="7:7" x14ac:dyDescent="0.25">
      <c r="G38185" s="2"/>
    </row>
    <row r="38186" spans="7:7" x14ac:dyDescent="0.25">
      <c r="G38186" s="2"/>
    </row>
    <row r="38187" spans="7:7" x14ac:dyDescent="0.25">
      <c r="G38187" s="2"/>
    </row>
    <row r="38188" spans="7:7" x14ac:dyDescent="0.25">
      <c r="G38188" s="2"/>
    </row>
    <row r="38189" spans="7:7" x14ac:dyDescent="0.25">
      <c r="G38189" s="2"/>
    </row>
    <row r="38190" spans="7:7" x14ac:dyDescent="0.25">
      <c r="G38190" s="2"/>
    </row>
    <row r="38191" spans="7:7" x14ac:dyDescent="0.25">
      <c r="G38191" s="2"/>
    </row>
    <row r="38192" spans="7:7" x14ac:dyDescent="0.25">
      <c r="G38192" s="2"/>
    </row>
    <row r="38193" spans="7:7" x14ac:dyDescent="0.25">
      <c r="G38193" s="2"/>
    </row>
    <row r="38194" spans="7:7" x14ac:dyDescent="0.25">
      <c r="G38194" s="2"/>
    </row>
    <row r="38195" spans="7:7" x14ac:dyDescent="0.25">
      <c r="G38195" s="2"/>
    </row>
    <row r="38196" spans="7:7" x14ac:dyDescent="0.25">
      <c r="G38196" s="2"/>
    </row>
    <row r="38197" spans="7:7" x14ac:dyDescent="0.25">
      <c r="G38197" s="2"/>
    </row>
    <row r="38198" spans="7:7" x14ac:dyDescent="0.25">
      <c r="G38198" s="2"/>
    </row>
    <row r="38199" spans="7:7" x14ac:dyDescent="0.25">
      <c r="G38199" s="2"/>
    </row>
    <row r="38200" spans="7:7" x14ac:dyDescent="0.25">
      <c r="G38200" s="2"/>
    </row>
    <row r="38201" spans="7:7" x14ac:dyDescent="0.25">
      <c r="G38201" s="2"/>
    </row>
    <row r="38202" spans="7:7" x14ac:dyDescent="0.25">
      <c r="G38202" s="2"/>
    </row>
    <row r="38203" spans="7:7" x14ac:dyDescent="0.25">
      <c r="G38203" s="2"/>
    </row>
    <row r="38204" spans="7:7" x14ac:dyDescent="0.25">
      <c r="G38204" s="2"/>
    </row>
    <row r="38205" spans="7:7" x14ac:dyDescent="0.25">
      <c r="G38205" s="2"/>
    </row>
    <row r="38206" spans="7:7" x14ac:dyDescent="0.25">
      <c r="G38206" s="2"/>
    </row>
    <row r="38207" spans="7:7" x14ac:dyDescent="0.25">
      <c r="G38207" s="2"/>
    </row>
    <row r="38208" spans="7:7" x14ac:dyDescent="0.25">
      <c r="G38208" s="2"/>
    </row>
    <row r="38209" spans="7:7" x14ac:dyDescent="0.25">
      <c r="G38209" s="2"/>
    </row>
    <row r="38210" spans="7:7" x14ac:dyDescent="0.25">
      <c r="G38210" s="2"/>
    </row>
    <row r="38211" spans="7:7" x14ac:dyDescent="0.25">
      <c r="G38211" s="2"/>
    </row>
    <row r="38212" spans="7:7" x14ac:dyDescent="0.25">
      <c r="G38212" s="2"/>
    </row>
    <row r="38213" spans="7:7" x14ac:dyDescent="0.25">
      <c r="G38213" s="2"/>
    </row>
    <row r="38214" spans="7:7" x14ac:dyDescent="0.25">
      <c r="G38214" s="2"/>
    </row>
    <row r="38215" spans="7:7" x14ac:dyDescent="0.25">
      <c r="G38215" s="2"/>
    </row>
    <row r="38216" spans="7:7" x14ac:dyDescent="0.25">
      <c r="G38216" s="2"/>
    </row>
    <row r="38217" spans="7:7" x14ac:dyDescent="0.25">
      <c r="G38217" s="2"/>
    </row>
    <row r="38218" spans="7:7" x14ac:dyDescent="0.25">
      <c r="G38218" s="2"/>
    </row>
    <row r="38219" spans="7:7" x14ac:dyDescent="0.25">
      <c r="G38219" s="2"/>
    </row>
    <row r="38220" spans="7:7" x14ac:dyDescent="0.25">
      <c r="G38220" s="2"/>
    </row>
    <row r="38221" spans="7:7" x14ac:dyDescent="0.25">
      <c r="G38221" s="2"/>
    </row>
    <row r="38222" spans="7:7" x14ac:dyDescent="0.25">
      <c r="G38222" s="2"/>
    </row>
    <row r="38223" spans="7:7" x14ac:dyDescent="0.25">
      <c r="G38223" s="2"/>
    </row>
    <row r="38224" spans="7:7" x14ac:dyDescent="0.25">
      <c r="G38224" s="2"/>
    </row>
    <row r="38225" spans="7:7" x14ac:dyDescent="0.25">
      <c r="G38225" s="2"/>
    </row>
    <row r="38226" spans="7:7" x14ac:dyDescent="0.25">
      <c r="G38226" s="2"/>
    </row>
    <row r="38227" spans="7:7" x14ac:dyDescent="0.25">
      <c r="G38227" s="2"/>
    </row>
    <row r="38228" spans="7:7" x14ac:dyDescent="0.25">
      <c r="G38228" s="2"/>
    </row>
    <row r="38229" spans="7:7" x14ac:dyDescent="0.25">
      <c r="G38229" s="2"/>
    </row>
    <row r="38230" spans="7:7" x14ac:dyDescent="0.25">
      <c r="G38230" s="2"/>
    </row>
    <row r="38231" spans="7:7" x14ac:dyDescent="0.25">
      <c r="G38231" s="2"/>
    </row>
    <row r="38232" spans="7:7" x14ac:dyDescent="0.25">
      <c r="G38232" s="2"/>
    </row>
    <row r="38233" spans="7:7" x14ac:dyDescent="0.25">
      <c r="G38233" s="2"/>
    </row>
    <row r="38234" spans="7:7" x14ac:dyDescent="0.25">
      <c r="G38234" s="2"/>
    </row>
    <row r="38235" spans="7:7" x14ac:dyDescent="0.25">
      <c r="G38235" s="2"/>
    </row>
    <row r="38236" spans="7:7" x14ac:dyDescent="0.25">
      <c r="G38236" s="2"/>
    </row>
    <row r="38237" spans="7:7" x14ac:dyDescent="0.25">
      <c r="G38237" s="2"/>
    </row>
    <row r="38238" spans="7:7" x14ac:dyDescent="0.25">
      <c r="G38238" s="2"/>
    </row>
    <row r="38239" spans="7:7" x14ac:dyDescent="0.25">
      <c r="G38239" s="2"/>
    </row>
    <row r="38240" spans="7:7" x14ac:dyDescent="0.25">
      <c r="G38240" s="2"/>
    </row>
    <row r="38241" spans="7:7" x14ac:dyDescent="0.25">
      <c r="G38241" s="2"/>
    </row>
    <row r="38242" spans="7:7" x14ac:dyDescent="0.25">
      <c r="G38242" s="2"/>
    </row>
    <row r="38243" spans="7:7" x14ac:dyDescent="0.25">
      <c r="G38243" s="2"/>
    </row>
    <row r="38244" spans="7:7" x14ac:dyDescent="0.25">
      <c r="G38244" s="2"/>
    </row>
    <row r="38245" spans="7:7" x14ac:dyDescent="0.25">
      <c r="G38245" s="2"/>
    </row>
    <row r="38246" spans="7:7" x14ac:dyDescent="0.25">
      <c r="G38246" s="2"/>
    </row>
    <row r="38247" spans="7:7" x14ac:dyDescent="0.25">
      <c r="G38247" s="2"/>
    </row>
    <row r="38248" spans="7:7" x14ac:dyDescent="0.25">
      <c r="G38248" s="2"/>
    </row>
    <row r="38249" spans="7:7" x14ac:dyDescent="0.25">
      <c r="G38249" s="2"/>
    </row>
    <row r="38250" spans="7:7" x14ac:dyDescent="0.25">
      <c r="G38250" s="2"/>
    </row>
    <row r="38251" spans="7:7" x14ac:dyDescent="0.25">
      <c r="G38251" s="2"/>
    </row>
    <row r="38252" spans="7:7" x14ac:dyDescent="0.25">
      <c r="G38252" s="2"/>
    </row>
    <row r="38253" spans="7:7" x14ac:dyDescent="0.25">
      <c r="G38253" s="2"/>
    </row>
    <row r="38254" spans="7:7" x14ac:dyDescent="0.25">
      <c r="G38254" s="2"/>
    </row>
    <row r="38255" spans="7:7" x14ac:dyDescent="0.25">
      <c r="G38255" s="2"/>
    </row>
    <row r="38256" spans="7:7" x14ac:dyDescent="0.25">
      <c r="G38256" s="2"/>
    </row>
    <row r="38257" spans="7:7" x14ac:dyDescent="0.25">
      <c r="G38257" s="2"/>
    </row>
    <row r="38258" spans="7:7" x14ac:dyDescent="0.25">
      <c r="G38258" s="2"/>
    </row>
    <row r="38259" spans="7:7" x14ac:dyDescent="0.25">
      <c r="G38259" s="2"/>
    </row>
    <row r="38260" spans="7:7" x14ac:dyDescent="0.25">
      <c r="G38260" s="2"/>
    </row>
    <row r="38261" spans="7:7" x14ac:dyDescent="0.25">
      <c r="G38261" s="2"/>
    </row>
    <row r="38262" spans="7:7" x14ac:dyDescent="0.25">
      <c r="G38262" s="2"/>
    </row>
    <row r="38263" spans="7:7" x14ac:dyDescent="0.25">
      <c r="G38263" s="2"/>
    </row>
    <row r="38264" spans="7:7" x14ac:dyDescent="0.25">
      <c r="G38264" s="2"/>
    </row>
    <row r="38265" spans="7:7" x14ac:dyDescent="0.25">
      <c r="G38265" s="2"/>
    </row>
    <row r="38266" spans="7:7" x14ac:dyDescent="0.25">
      <c r="G38266" s="2"/>
    </row>
    <row r="38267" spans="7:7" x14ac:dyDescent="0.25">
      <c r="G38267" s="2"/>
    </row>
    <row r="38268" spans="7:7" x14ac:dyDescent="0.25">
      <c r="G38268" s="2"/>
    </row>
    <row r="38269" spans="7:7" x14ac:dyDescent="0.25">
      <c r="G38269" s="2"/>
    </row>
    <row r="38270" spans="7:7" x14ac:dyDescent="0.25">
      <c r="G38270" s="2"/>
    </row>
    <row r="38271" spans="7:7" x14ac:dyDescent="0.25">
      <c r="G38271" s="2"/>
    </row>
    <row r="38272" spans="7:7" x14ac:dyDescent="0.25">
      <c r="G38272" s="2"/>
    </row>
    <row r="38273" spans="7:7" x14ac:dyDescent="0.25">
      <c r="G38273" s="2"/>
    </row>
    <row r="38274" spans="7:7" x14ac:dyDescent="0.25">
      <c r="G38274" s="2"/>
    </row>
    <row r="38275" spans="7:7" x14ac:dyDescent="0.25">
      <c r="G38275" s="2"/>
    </row>
    <row r="38276" spans="7:7" x14ac:dyDescent="0.25">
      <c r="G38276" s="2"/>
    </row>
    <row r="38277" spans="7:7" x14ac:dyDescent="0.25">
      <c r="G38277" s="2"/>
    </row>
    <row r="38278" spans="7:7" x14ac:dyDescent="0.25">
      <c r="G38278" s="2"/>
    </row>
    <row r="38279" spans="7:7" x14ac:dyDescent="0.25">
      <c r="G38279" s="2"/>
    </row>
    <row r="38280" spans="7:7" x14ac:dyDescent="0.25">
      <c r="G38280" s="2"/>
    </row>
    <row r="38281" spans="7:7" x14ac:dyDescent="0.25">
      <c r="G38281" s="2"/>
    </row>
    <row r="38282" spans="7:7" x14ac:dyDescent="0.25">
      <c r="G38282" s="2"/>
    </row>
    <row r="38283" spans="7:7" x14ac:dyDescent="0.25">
      <c r="G38283" s="2"/>
    </row>
    <row r="38284" spans="7:7" x14ac:dyDescent="0.25">
      <c r="G38284" s="2"/>
    </row>
    <row r="38285" spans="7:7" x14ac:dyDescent="0.25">
      <c r="G38285" s="2"/>
    </row>
    <row r="38286" spans="7:7" x14ac:dyDescent="0.25">
      <c r="G38286" s="2"/>
    </row>
    <row r="38287" spans="7:7" x14ac:dyDescent="0.25">
      <c r="G38287" s="2"/>
    </row>
    <row r="38288" spans="7:7" x14ac:dyDescent="0.25">
      <c r="G38288" s="2"/>
    </row>
    <row r="38289" spans="7:7" x14ac:dyDescent="0.25">
      <c r="G38289" s="2"/>
    </row>
    <row r="38290" spans="7:7" x14ac:dyDescent="0.25">
      <c r="G38290" s="2"/>
    </row>
    <row r="38291" spans="7:7" x14ac:dyDescent="0.25">
      <c r="G38291" s="2"/>
    </row>
    <row r="38292" spans="7:7" x14ac:dyDescent="0.25">
      <c r="G38292" s="2"/>
    </row>
    <row r="38293" spans="7:7" x14ac:dyDescent="0.25">
      <c r="G38293" s="2"/>
    </row>
    <row r="38294" spans="7:7" x14ac:dyDescent="0.25">
      <c r="G38294" s="2"/>
    </row>
    <row r="38295" spans="7:7" x14ac:dyDescent="0.25">
      <c r="G38295" s="2"/>
    </row>
    <row r="38296" spans="7:7" x14ac:dyDescent="0.25">
      <c r="G38296" s="2"/>
    </row>
    <row r="38297" spans="7:7" x14ac:dyDescent="0.25">
      <c r="G38297" s="2"/>
    </row>
    <row r="38298" spans="7:7" x14ac:dyDescent="0.25">
      <c r="G38298" s="2"/>
    </row>
    <row r="38299" spans="7:7" x14ac:dyDescent="0.25">
      <c r="G38299" s="2"/>
    </row>
    <row r="38300" spans="7:7" x14ac:dyDescent="0.25">
      <c r="G38300" s="2"/>
    </row>
    <row r="38301" spans="7:7" x14ac:dyDescent="0.25">
      <c r="G38301" s="2"/>
    </row>
    <row r="38302" spans="7:7" x14ac:dyDescent="0.25">
      <c r="G38302" s="2"/>
    </row>
    <row r="38303" spans="7:7" x14ac:dyDescent="0.25">
      <c r="G38303" s="2"/>
    </row>
    <row r="38304" spans="7:7" x14ac:dyDescent="0.25">
      <c r="G38304" s="2"/>
    </row>
    <row r="38305" spans="7:7" x14ac:dyDescent="0.25">
      <c r="G38305" s="2"/>
    </row>
    <row r="38306" spans="7:7" x14ac:dyDescent="0.25">
      <c r="G38306" s="2"/>
    </row>
    <row r="38307" spans="7:7" x14ac:dyDescent="0.25">
      <c r="G38307" s="2"/>
    </row>
    <row r="38308" spans="7:7" x14ac:dyDescent="0.25">
      <c r="G38308" s="2"/>
    </row>
    <row r="38309" spans="7:7" x14ac:dyDescent="0.25">
      <c r="G38309" s="2"/>
    </row>
    <row r="38310" spans="7:7" x14ac:dyDescent="0.25">
      <c r="G38310" s="2"/>
    </row>
    <row r="38311" spans="7:7" x14ac:dyDescent="0.25">
      <c r="G38311" s="2"/>
    </row>
    <row r="38312" spans="7:7" x14ac:dyDescent="0.25">
      <c r="G38312" s="2"/>
    </row>
    <row r="38313" spans="7:7" x14ac:dyDescent="0.25">
      <c r="G38313" s="2"/>
    </row>
    <row r="38314" spans="7:7" x14ac:dyDescent="0.25">
      <c r="G38314" s="2"/>
    </row>
    <row r="38315" spans="7:7" x14ac:dyDescent="0.25">
      <c r="G38315" s="2"/>
    </row>
    <row r="38316" spans="7:7" x14ac:dyDescent="0.25">
      <c r="G38316" s="2"/>
    </row>
    <row r="38317" spans="7:7" x14ac:dyDescent="0.25">
      <c r="G38317" s="2"/>
    </row>
    <row r="38318" spans="7:7" x14ac:dyDescent="0.25">
      <c r="G38318" s="2"/>
    </row>
    <row r="38319" spans="7:7" x14ac:dyDescent="0.25">
      <c r="G38319" s="2"/>
    </row>
    <row r="38320" spans="7:7" x14ac:dyDescent="0.25">
      <c r="G38320" s="2"/>
    </row>
    <row r="38321" spans="7:7" x14ac:dyDescent="0.25">
      <c r="G38321" s="2"/>
    </row>
    <row r="38322" spans="7:7" x14ac:dyDescent="0.25">
      <c r="G38322" s="2"/>
    </row>
    <row r="38323" spans="7:7" x14ac:dyDescent="0.25">
      <c r="G38323" s="2"/>
    </row>
    <row r="38324" spans="7:7" x14ac:dyDescent="0.25">
      <c r="G38324" s="2"/>
    </row>
    <row r="38325" spans="7:7" x14ac:dyDescent="0.25">
      <c r="G38325" s="2"/>
    </row>
    <row r="38326" spans="7:7" x14ac:dyDescent="0.25">
      <c r="G38326" s="2"/>
    </row>
    <row r="38327" spans="7:7" x14ac:dyDescent="0.25">
      <c r="G38327" s="2"/>
    </row>
    <row r="38328" spans="7:7" x14ac:dyDescent="0.25">
      <c r="G38328" s="2"/>
    </row>
    <row r="38329" spans="7:7" x14ac:dyDescent="0.25">
      <c r="G38329" s="2"/>
    </row>
    <row r="38330" spans="7:7" x14ac:dyDescent="0.25">
      <c r="G38330" s="2"/>
    </row>
    <row r="38331" spans="7:7" x14ac:dyDescent="0.25">
      <c r="G38331" s="2"/>
    </row>
    <row r="38332" spans="7:7" x14ac:dyDescent="0.25">
      <c r="G38332" s="2"/>
    </row>
    <row r="38333" spans="7:7" x14ac:dyDescent="0.25">
      <c r="G38333" s="2"/>
    </row>
    <row r="38334" spans="7:7" x14ac:dyDescent="0.25">
      <c r="G38334" s="2"/>
    </row>
    <row r="38335" spans="7:7" x14ac:dyDescent="0.25">
      <c r="G38335" s="2"/>
    </row>
    <row r="38336" spans="7:7" x14ac:dyDescent="0.25">
      <c r="G38336" s="2"/>
    </row>
    <row r="38337" spans="7:7" x14ac:dyDescent="0.25">
      <c r="G38337" s="2"/>
    </row>
    <row r="38338" spans="7:7" x14ac:dyDescent="0.25">
      <c r="G38338" s="2"/>
    </row>
    <row r="38339" spans="7:7" x14ac:dyDescent="0.25">
      <c r="G38339" s="2"/>
    </row>
    <row r="38340" spans="7:7" x14ac:dyDescent="0.25">
      <c r="G38340" s="2"/>
    </row>
    <row r="38341" spans="7:7" x14ac:dyDescent="0.25">
      <c r="G38341" s="2"/>
    </row>
    <row r="38342" spans="7:7" x14ac:dyDescent="0.25">
      <c r="G38342" s="2"/>
    </row>
    <row r="38343" spans="7:7" x14ac:dyDescent="0.25">
      <c r="G38343" s="2"/>
    </row>
    <row r="38344" spans="7:7" x14ac:dyDescent="0.25">
      <c r="G38344" s="2"/>
    </row>
    <row r="38345" spans="7:7" x14ac:dyDescent="0.25">
      <c r="G38345" s="2"/>
    </row>
    <row r="38346" spans="7:7" x14ac:dyDescent="0.25">
      <c r="G38346" s="2"/>
    </row>
    <row r="38347" spans="7:7" x14ac:dyDescent="0.25">
      <c r="G38347" s="2"/>
    </row>
    <row r="38348" spans="7:7" x14ac:dyDescent="0.25">
      <c r="G38348" s="2"/>
    </row>
    <row r="38349" spans="7:7" x14ac:dyDescent="0.25">
      <c r="G38349" s="2"/>
    </row>
    <row r="38350" spans="7:7" x14ac:dyDescent="0.25">
      <c r="G38350" s="2"/>
    </row>
    <row r="38351" spans="7:7" x14ac:dyDescent="0.25">
      <c r="G38351" s="2"/>
    </row>
    <row r="38352" spans="7:7" x14ac:dyDescent="0.25">
      <c r="G38352" s="2"/>
    </row>
    <row r="38353" spans="7:7" x14ac:dyDescent="0.25">
      <c r="G38353" s="2"/>
    </row>
    <row r="38354" spans="7:7" x14ac:dyDescent="0.25">
      <c r="G38354" s="2"/>
    </row>
    <row r="38355" spans="7:7" x14ac:dyDescent="0.25">
      <c r="G38355" s="2"/>
    </row>
    <row r="38356" spans="7:7" x14ac:dyDescent="0.25">
      <c r="G38356" s="2"/>
    </row>
    <row r="38357" spans="7:7" x14ac:dyDescent="0.25">
      <c r="G38357" s="2"/>
    </row>
    <row r="38358" spans="7:7" x14ac:dyDescent="0.25">
      <c r="G38358" s="2"/>
    </row>
    <row r="38359" spans="7:7" x14ac:dyDescent="0.25">
      <c r="G38359" s="2"/>
    </row>
    <row r="38360" spans="7:7" x14ac:dyDescent="0.25">
      <c r="G38360" s="2"/>
    </row>
    <row r="38361" spans="7:7" x14ac:dyDescent="0.25">
      <c r="G38361" s="2"/>
    </row>
    <row r="38362" spans="7:7" x14ac:dyDescent="0.25">
      <c r="G38362" s="2"/>
    </row>
    <row r="38363" spans="7:7" x14ac:dyDescent="0.25">
      <c r="G38363" s="2"/>
    </row>
    <row r="38364" spans="7:7" x14ac:dyDescent="0.25">
      <c r="G38364" s="2"/>
    </row>
    <row r="38365" spans="7:7" x14ac:dyDescent="0.25">
      <c r="G38365" s="2"/>
    </row>
    <row r="38366" spans="7:7" x14ac:dyDescent="0.25">
      <c r="G38366" s="2"/>
    </row>
    <row r="38367" spans="7:7" x14ac:dyDescent="0.25">
      <c r="G38367" s="2"/>
    </row>
    <row r="38368" spans="7:7" x14ac:dyDescent="0.25">
      <c r="G38368" s="2"/>
    </row>
    <row r="38369" spans="7:7" x14ac:dyDescent="0.25">
      <c r="G38369" s="2"/>
    </row>
    <row r="38370" spans="7:7" x14ac:dyDescent="0.25">
      <c r="G38370" s="2"/>
    </row>
    <row r="38371" spans="7:7" x14ac:dyDescent="0.25">
      <c r="G38371" s="2"/>
    </row>
    <row r="38372" spans="7:7" x14ac:dyDescent="0.25">
      <c r="G38372" s="2"/>
    </row>
    <row r="38373" spans="7:7" x14ac:dyDescent="0.25">
      <c r="G38373" s="2"/>
    </row>
    <row r="38374" spans="7:7" x14ac:dyDescent="0.25">
      <c r="G38374" s="2"/>
    </row>
    <row r="38375" spans="7:7" x14ac:dyDescent="0.25">
      <c r="G38375" s="2"/>
    </row>
    <row r="38376" spans="7:7" x14ac:dyDescent="0.25">
      <c r="G38376" s="2"/>
    </row>
    <row r="38377" spans="7:7" x14ac:dyDescent="0.25">
      <c r="G38377" s="2"/>
    </row>
    <row r="38378" spans="7:7" x14ac:dyDescent="0.25">
      <c r="G38378" s="2"/>
    </row>
    <row r="38379" spans="7:7" x14ac:dyDescent="0.25">
      <c r="G38379" s="2"/>
    </row>
    <row r="38380" spans="7:7" x14ac:dyDescent="0.25">
      <c r="G38380" s="2"/>
    </row>
    <row r="38381" spans="7:7" x14ac:dyDescent="0.25">
      <c r="G38381" s="2"/>
    </row>
    <row r="38382" spans="7:7" x14ac:dyDescent="0.25">
      <c r="G38382" s="2"/>
    </row>
    <row r="38383" spans="7:7" x14ac:dyDescent="0.25">
      <c r="G38383" s="2"/>
    </row>
    <row r="38384" spans="7:7" x14ac:dyDescent="0.25">
      <c r="G38384" s="2"/>
    </row>
    <row r="38385" spans="7:7" x14ac:dyDescent="0.25">
      <c r="G38385" s="2"/>
    </row>
    <row r="38386" spans="7:7" x14ac:dyDescent="0.25">
      <c r="G38386" s="2"/>
    </row>
    <row r="38387" spans="7:7" x14ac:dyDescent="0.25">
      <c r="G38387" s="2"/>
    </row>
    <row r="38388" spans="7:7" x14ac:dyDescent="0.25">
      <c r="G38388" s="2"/>
    </row>
    <row r="38389" spans="7:7" x14ac:dyDescent="0.25">
      <c r="G38389" s="2"/>
    </row>
    <row r="38390" spans="7:7" x14ac:dyDescent="0.25">
      <c r="G38390" s="2"/>
    </row>
    <row r="38391" spans="7:7" x14ac:dyDescent="0.25">
      <c r="G38391" s="2"/>
    </row>
    <row r="38392" spans="7:7" x14ac:dyDescent="0.25">
      <c r="G38392" s="2"/>
    </row>
    <row r="38393" spans="7:7" x14ac:dyDescent="0.25">
      <c r="G38393" s="2"/>
    </row>
    <row r="38394" spans="7:7" x14ac:dyDescent="0.25">
      <c r="G38394" s="2"/>
    </row>
    <row r="38395" spans="7:7" x14ac:dyDescent="0.25">
      <c r="G38395" s="2"/>
    </row>
    <row r="38396" spans="7:7" x14ac:dyDescent="0.25">
      <c r="G38396" s="2"/>
    </row>
    <row r="38397" spans="7:7" x14ac:dyDescent="0.25">
      <c r="G38397" s="2"/>
    </row>
    <row r="38398" spans="7:7" x14ac:dyDescent="0.25">
      <c r="G38398" s="2"/>
    </row>
    <row r="38399" spans="7:7" x14ac:dyDescent="0.25">
      <c r="G38399" s="2"/>
    </row>
    <row r="38400" spans="7:7" x14ac:dyDescent="0.25">
      <c r="G38400" s="2"/>
    </row>
    <row r="38401" spans="7:7" x14ac:dyDescent="0.25">
      <c r="G38401" s="2"/>
    </row>
    <row r="38402" spans="7:7" x14ac:dyDescent="0.25">
      <c r="G38402" s="2"/>
    </row>
    <row r="38403" spans="7:7" x14ac:dyDescent="0.25">
      <c r="G38403" s="2"/>
    </row>
    <row r="38404" spans="7:7" x14ac:dyDescent="0.25">
      <c r="G38404" s="2"/>
    </row>
    <row r="38405" spans="7:7" x14ac:dyDescent="0.25">
      <c r="G38405" s="2"/>
    </row>
    <row r="38406" spans="7:7" x14ac:dyDescent="0.25">
      <c r="G38406" s="2"/>
    </row>
    <row r="38407" spans="7:7" x14ac:dyDescent="0.25">
      <c r="G38407" s="2"/>
    </row>
    <row r="38408" spans="7:7" x14ac:dyDescent="0.25">
      <c r="G38408" s="2"/>
    </row>
    <row r="38409" spans="7:7" x14ac:dyDescent="0.25">
      <c r="G38409" s="2"/>
    </row>
    <row r="38410" spans="7:7" x14ac:dyDescent="0.25">
      <c r="G38410" s="2"/>
    </row>
    <row r="38411" spans="7:7" x14ac:dyDescent="0.25">
      <c r="G38411" s="2"/>
    </row>
    <row r="38412" spans="7:7" x14ac:dyDescent="0.25">
      <c r="G38412" s="2"/>
    </row>
    <row r="38413" spans="7:7" x14ac:dyDescent="0.25">
      <c r="G38413" s="2"/>
    </row>
    <row r="38414" spans="7:7" x14ac:dyDescent="0.25">
      <c r="G38414" s="2"/>
    </row>
    <row r="38415" spans="7:7" x14ac:dyDescent="0.25">
      <c r="G38415" s="2"/>
    </row>
    <row r="38416" spans="7:7" x14ac:dyDescent="0.25">
      <c r="G38416" s="2"/>
    </row>
    <row r="38417" spans="7:7" x14ac:dyDescent="0.25">
      <c r="G38417" s="2"/>
    </row>
    <row r="38418" spans="7:7" x14ac:dyDescent="0.25">
      <c r="G38418" s="2"/>
    </row>
    <row r="38419" spans="7:7" x14ac:dyDescent="0.25">
      <c r="G38419" s="2"/>
    </row>
    <row r="38420" spans="7:7" x14ac:dyDescent="0.25">
      <c r="G38420" s="2"/>
    </row>
    <row r="38421" spans="7:7" x14ac:dyDescent="0.25">
      <c r="G38421" s="2"/>
    </row>
    <row r="38422" spans="7:7" x14ac:dyDescent="0.25">
      <c r="G38422" s="2"/>
    </row>
    <row r="38423" spans="7:7" x14ac:dyDescent="0.25">
      <c r="G38423" s="2"/>
    </row>
    <row r="38424" spans="7:7" x14ac:dyDescent="0.25">
      <c r="G38424" s="2"/>
    </row>
    <row r="38425" spans="7:7" x14ac:dyDescent="0.25">
      <c r="G38425" s="2"/>
    </row>
    <row r="38426" spans="7:7" x14ac:dyDescent="0.25">
      <c r="G38426" s="2"/>
    </row>
    <row r="38427" spans="7:7" x14ac:dyDescent="0.25">
      <c r="G38427" s="2"/>
    </row>
    <row r="38428" spans="7:7" x14ac:dyDescent="0.25">
      <c r="G38428" s="2"/>
    </row>
    <row r="38429" spans="7:7" x14ac:dyDescent="0.25">
      <c r="G38429" s="2"/>
    </row>
    <row r="38430" spans="7:7" x14ac:dyDescent="0.25">
      <c r="G38430" s="2"/>
    </row>
    <row r="38431" spans="7:7" x14ac:dyDescent="0.25">
      <c r="G38431" s="2"/>
    </row>
    <row r="38432" spans="7:7" x14ac:dyDescent="0.25">
      <c r="G38432" s="2"/>
    </row>
    <row r="38433" spans="7:7" x14ac:dyDescent="0.25">
      <c r="G38433" s="2"/>
    </row>
    <row r="38434" spans="7:7" x14ac:dyDescent="0.25">
      <c r="G38434" s="2"/>
    </row>
    <row r="38435" spans="7:7" x14ac:dyDescent="0.25">
      <c r="G38435" s="2"/>
    </row>
    <row r="38436" spans="7:7" x14ac:dyDescent="0.25">
      <c r="G38436" s="2"/>
    </row>
    <row r="38437" spans="7:7" x14ac:dyDescent="0.25">
      <c r="G38437" s="2"/>
    </row>
    <row r="38438" spans="7:7" x14ac:dyDescent="0.25">
      <c r="G38438" s="2"/>
    </row>
    <row r="38439" spans="7:7" x14ac:dyDescent="0.25">
      <c r="G38439" s="2"/>
    </row>
    <row r="38440" spans="7:7" x14ac:dyDescent="0.25">
      <c r="G38440" s="2"/>
    </row>
    <row r="38441" spans="7:7" x14ac:dyDescent="0.25">
      <c r="G38441" s="2"/>
    </row>
    <row r="38442" spans="7:7" x14ac:dyDescent="0.25">
      <c r="G38442" s="2"/>
    </row>
    <row r="38443" spans="7:7" x14ac:dyDescent="0.25">
      <c r="G38443" s="2"/>
    </row>
    <row r="38444" spans="7:7" x14ac:dyDescent="0.25">
      <c r="G38444" s="2"/>
    </row>
    <row r="38445" spans="7:7" x14ac:dyDescent="0.25">
      <c r="G38445" s="2"/>
    </row>
    <row r="38446" spans="7:7" x14ac:dyDescent="0.25">
      <c r="G38446" s="2"/>
    </row>
    <row r="38447" spans="7:7" x14ac:dyDescent="0.25">
      <c r="G38447" s="2"/>
    </row>
    <row r="38448" spans="7:7" x14ac:dyDescent="0.25">
      <c r="G38448" s="2"/>
    </row>
    <row r="38449" spans="7:7" x14ac:dyDescent="0.25">
      <c r="G38449" s="2"/>
    </row>
    <row r="38450" spans="7:7" x14ac:dyDescent="0.25">
      <c r="G38450" s="2"/>
    </row>
    <row r="38451" spans="7:7" x14ac:dyDescent="0.25">
      <c r="G38451" s="2"/>
    </row>
    <row r="38452" spans="7:7" x14ac:dyDescent="0.25">
      <c r="G38452" s="2"/>
    </row>
    <row r="38453" spans="7:7" x14ac:dyDescent="0.25">
      <c r="G38453" s="2"/>
    </row>
    <row r="38454" spans="7:7" x14ac:dyDescent="0.25">
      <c r="G38454" s="2"/>
    </row>
    <row r="38455" spans="7:7" x14ac:dyDescent="0.25">
      <c r="G38455" s="2"/>
    </row>
    <row r="38456" spans="7:7" x14ac:dyDescent="0.25">
      <c r="G38456" s="2"/>
    </row>
    <row r="38457" spans="7:7" x14ac:dyDescent="0.25">
      <c r="G38457" s="2"/>
    </row>
    <row r="38458" spans="7:7" x14ac:dyDescent="0.25">
      <c r="G38458" s="2"/>
    </row>
    <row r="38459" spans="7:7" x14ac:dyDescent="0.25">
      <c r="G38459" s="2"/>
    </row>
    <row r="38460" spans="7:7" x14ac:dyDescent="0.25">
      <c r="G38460" s="2"/>
    </row>
    <row r="38461" spans="7:7" x14ac:dyDescent="0.25">
      <c r="G38461" s="2"/>
    </row>
    <row r="38462" spans="7:7" x14ac:dyDescent="0.25">
      <c r="G38462" s="2"/>
    </row>
    <row r="38463" spans="7:7" x14ac:dyDescent="0.25">
      <c r="G38463" s="2"/>
    </row>
    <row r="38464" spans="7:7" x14ac:dyDescent="0.25">
      <c r="G38464" s="2"/>
    </row>
    <row r="38465" spans="7:7" x14ac:dyDescent="0.25">
      <c r="G38465" s="2"/>
    </row>
    <row r="38466" spans="7:7" x14ac:dyDescent="0.25">
      <c r="G38466" s="2"/>
    </row>
    <row r="38467" spans="7:7" x14ac:dyDescent="0.25">
      <c r="G38467" s="2"/>
    </row>
    <row r="38468" spans="7:7" x14ac:dyDescent="0.25">
      <c r="G38468" s="2"/>
    </row>
    <row r="38469" spans="7:7" x14ac:dyDescent="0.25">
      <c r="G38469" s="2"/>
    </row>
    <row r="38470" spans="7:7" x14ac:dyDescent="0.25">
      <c r="G38470" s="2"/>
    </row>
    <row r="38471" spans="7:7" x14ac:dyDescent="0.25">
      <c r="G38471" s="2"/>
    </row>
    <row r="38472" spans="7:7" x14ac:dyDescent="0.25">
      <c r="G38472" s="2"/>
    </row>
    <row r="38473" spans="7:7" x14ac:dyDescent="0.25">
      <c r="G38473" s="2"/>
    </row>
    <row r="38474" spans="7:7" x14ac:dyDescent="0.25">
      <c r="G38474" s="2"/>
    </row>
    <row r="38475" spans="7:7" x14ac:dyDescent="0.25">
      <c r="G38475" s="2"/>
    </row>
    <row r="38476" spans="7:7" x14ac:dyDescent="0.25">
      <c r="G38476" s="2"/>
    </row>
    <row r="38477" spans="7:7" x14ac:dyDescent="0.25">
      <c r="G38477" s="2"/>
    </row>
    <row r="38478" spans="7:7" x14ac:dyDescent="0.25">
      <c r="G38478" s="2"/>
    </row>
    <row r="38479" spans="7:7" x14ac:dyDescent="0.25">
      <c r="G38479" s="2"/>
    </row>
    <row r="38480" spans="7:7" x14ac:dyDescent="0.25">
      <c r="G38480" s="2"/>
    </row>
    <row r="38481" spans="7:7" x14ac:dyDescent="0.25">
      <c r="G38481" s="2"/>
    </row>
    <row r="38482" spans="7:7" x14ac:dyDescent="0.25">
      <c r="G38482" s="2"/>
    </row>
    <row r="38483" spans="7:7" x14ac:dyDescent="0.25">
      <c r="G38483" s="2"/>
    </row>
    <row r="38484" spans="7:7" x14ac:dyDescent="0.25">
      <c r="G38484" s="2"/>
    </row>
    <row r="38485" spans="7:7" x14ac:dyDescent="0.25">
      <c r="G38485" s="2"/>
    </row>
    <row r="38486" spans="7:7" x14ac:dyDescent="0.25">
      <c r="G38486" s="2"/>
    </row>
    <row r="38487" spans="7:7" x14ac:dyDescent="0.25">
      <c r="G38487" s="2"/>
    </row>
    <row r="38488" spans="7:7" x14ac:dyDescent="0.25">
      <c r="G38488" s="2"/>
    </row>
    <row r="38489" spans="7:7" x14ac:dyDescent="0.25">
      <c r="G38489" s="2"/>
    </row>
    <row r="38490" spans="7:7" x14ac:dyDescent="0.25">
      <c r="G38490" s="2"/>
    </row>
    <row r="38491" spans="7:7" x14ac:dyDescent="0.25">
      <c r="G38491" s="2"/>
    </row>
    <row r="38492" spans="7:7" x14ac:dyDescent="0.25">
      <c r="G38492" s="2"/>
    </row>
    <row r="38493" spans="7:7" x14ac:dyDescent="0.25">
      <c r="G38493" s="2"/>
    </row>
    <row r="38494" spans="7:7" x14ac:dyDescent="0.25">
      <c r="G38494" s="2"/>
    </row>
    <row r="38495" spans="7:7" x14ac:dyDescent="0.25">
      <c r="G38495" s="2"/>
    </row>
    <row r="38496" spans="7:7" x14ac:dyDescent="0.25">
      <c r="G38496" s="2"/>
    </row>
    <row r="38497" spans="7:7" x14ac:dyDescent="0.25">
      <c r="G38497" s="2"/>
    </row>
    <row r="38498" spans="7:7" x14ac:dyDescent="0.25">
      <c r="G38498" s="2"/>
    </row>
    <row r="38499" spans="7:7" x14ac:dyDescent="0.25">
      <c r="G38499" s="2"/>
    </row>
    <row r="38500" spans="7:7" x14ac:dyDescent="0.25">
      <c r="G38500" s="2"/>
    </row>
    <row r="38501" spans="7:7" x14ac:dyDescent="0.25">
      <c r="G38501" s="2"/>
    </row>
    <row r="38502" spans="7:7" x14ac:dyDescent="0.25">
      <c r="G38502" s="2"/>
    </row>
    <row r="38503" spans="7:7" x14ac:dyDescent="0.25">
      <c r="G38503" s="2"/>
    </row>
    <row r="38504" spans="7:7" x14ac:dyDescent="0.25">
      <c r="G38504" s="2"/>
    </row>
    <row r="38505" spans="7:7" x14ac:dyDescent="0.25">
      <c r="G38505" s="2"/>
    </row>
    <row r="38506" spans="7:7" x14ac:dyDescent="0.25">
      <c r="G38506" s="2"/>
    </row>
    <row r="38507" spans="7:7" x14ac:dyDescent="0.25">
      <c r="G38507" s="2"/>
    </row>
    <row r="38508" spans="7:7" x14ac:dyDescent="0.25">
      <c r="G38508" s="2"/>
    </row>
    <row r="38509" spans="7:7" x14ac:dyDescent="0.25">
      <c r="G38509" s="2"/>
    </row>
    <row r="38510" spans="7:7" x14ac:dyDescent="0.25">
      <c r="G38510" s="2"/>
    </row>
    <row r="38511" spans="7:7" x14ac:dyDescent="0.25">
      <c r="G38511" s="2"/>
    </row>
    <row r="38512" spans="7:7" x14ac:dyDescent="0.25">
      <c r="G38512" s="2"/>
    </row>
    <row r="38513" spans="7:7" x14ac:dyDescent="0.25">
      <c r="G38513" s="2"/>
    </row>
    <row r="38514" spans="7:7" x14ac:dyDescent="0.25">
      <c r="G38514" s="2"/>
    </row>
    <row r="38515" spans="7:7" x14ac:dyDescent="0.25">
      <c r="G38515" s="2"/>
    </row>
    <row r="38516" spans="7:7" x14ac:dyDescent="0.25">
      <c r="G38516" s="2"/>
    </row>
    <row r="38517" spans="7:7" x14ac:dyDescent="0.25">
      <c r="G38517" s="2"/>
    </row>
    <row r="38518" spans="7:7" x14ac:dyDescent="0.25">
      <c r="G38518" s="2"/>
    </row>
    <row r="38519" spans="7:7" x14ac:dyDescent="0.25">
      <c r="G38519" s="2"/>
    </row>
    <row r="38520" spans="7:7" x14ac:dyDescent="0.25">
      <c r="G38520" s="2"/>
    </row>
    <row r="38521" spans="7:7" x14ac:dyDescent="0.25">
      <c r="G38521" s="2"/>
    </row>
    <row r="38522" spans="7:7" x14ac:dyDescent="0.25">
      <c r="G38522" s="2"/>
    </row>
    <row r="38523" spans="7:7" x14ac:dyDescent="0.25">
      <c r="G38523" s="2"/>
    </row>
    <row r="38524" spans="7:7" x14ac:dyDescent="0.25">
      <c r="G38524" s="2"/>
    </row>
    <row r="38525" spans="7:7" x14ac:dyDescent="0.25">
      <c r="G38525" s="2"/>
    </row>
    <row r="38526" spans="7:7" x14ac:dyDescent="0.25">
      <c r="G38526" s="2"/>
    </row>
    <row r="38527" spans="7:7" x14ac:dyDescent="0.25">
      <c r="G38527" s="2"/>
    </row>
    <row r="38528" spans="7:7" x14ac:dyDescent="0.25">
      <c r="G38528" s="2"/>
    </row>
    <row r="38529" spans="7:7" x14ac:dyDescent="0.25">
      <c r="G38529" s="2"/>
    </row>
    <row r="38530" spans="7:7" x14ac:dyDescent="0.25">
      <c r="G38530" s="2"/>
    </row>
    <row r="38531" spans="7:7" x14ac:dyDescent="0.25">
      <c r="G38531" s="2"/>
    </row>
    <row r="38532" spans="7:7" x14ac:dyDescent="0.25">
      <c r="G38532" s="2"/>
    </row>
    <row r="38533" spans="7:7" x14ac:dyDescent="0.25">
      <c r="G38533" s="2"/>
    </row>
    <row r="38534" spans="7:7" x14ac:dyDescent="0.25">
      <c r="G38534" s="2"/>
    </row>
    <row r="38535" spans="7:7" x14ac:dyDescent="0.25">
      <c r="G38535" s="2"/>
    </row>
    <row r="38536" spans="7:7" x14ac:dyDescent="0.25">
      <c r="G38536" s="2"/>
    </row>
    <row r="38537" spans="7:7" x14ac:dyDescent="0.25">
      <c r="G38537" s="2"/>
    </row>
    <row r="38538" spans="7:7" x14ac:dyDescent="0.25">
      <c r="G38538" s="2"/>
    </row>
    <row r="38539" spans="7:7" x14ac:dyDescent="0.25">
      <c r="G38539" s="2"/>
    </row>
    <row r="38540" spans="7:7" x14ac:dyDescent="0.25">
      <c r="G38540" s="2"/>
    </row>
    <row r="38541" spans="7:7" x14ac:dyDescent="0.25">
      <c r="G38541" s="2"/>
    </row>
    <row r="38542" spans="7:7" x14ac:dyDescent="0.25">
      <c r="G38542" s="2"/>
    </row>
    <row r="38543" spans="7:7" x14ac:dyDescent="0.25">
      <c r="G38543" s="2"/>
    </row>
    <row r="38544" spans="7:7" x14ac:dyDescent="0.25">
      <c r="G38544" s="2"/>
    </row>
    <row r="38545" spans="7:7" x14ac:dyDescent="0.25">
      <c r="G38545" s="2"/>
    </row>
    <row r="38546" spans="7:7" x14ac:dyDescent="0.25">
      <c r="G38546" s="2"/>
    </row>
    <row r="38547" spans="7:7" x14ac:dyDescent="0.25">
      <c r="G38547" s="2"/>
    </row>
    <row r="38548" spans="7:7" x14ac:dyDescent="0.25">
      <c r="G38548" s="2"/>
    </row>
    <row r="38549" spans="7:7" x14ac:dyDescent="0.25">
      <c r="G38549" s="2"/>
    </row>
    <row r="38550" spans="7:7" x14ac:dyDescent="0.25">
      <c r="G38550" s="2"/>
    </row>
    <row r="38551" spans="7:7" x14ac:dyDescent="0.25">
      <c r="G38551" s="2"/>
    </row>
    <row r="38552" spans="7:7" x14ac:dyDescent="0.25">
      <c r="G38552" s="2"/>
    </row>
    <row r="38553" spans="7:7" x14ac:dyDescent="0.25">
      <c r="G38553" s="2"/>
    </row>
    <row r="38554" spans="7:7" x14ac:dyDescent="0.25">
      <c r="G38554" s="2"/>
    </row>
    <row r="38555" spans="7:7" x14ac:dyDescent="0.25">
      <c r="G38555" s="2"/>
    </row>
    <row r="38556" spans="7:7" x14ac:dyDescent="0.25">
      <c r="G38556" s="2"/>
    </row>
    <row r="38557" spans="7:7" x14ac:dyDescent="0.25">
      <c r="G38557" s="2"/>
    </row>
    <row r="38558" spans="7:7" x14ac:dyDescent="0.25">
      <c r="G38558" s="2"/>
    </row>
    <row r="38559" spans="7:7" x14ac:dyDescent="0.25">
      <c r="G38559" s="2"/>
    </row>
    <row r="38560" spans="7:7" x14ac:dyDescent="0.25">
      <c r="G38560" s="2"/>
    </row>
    <row r="38561" spans="7:7" x14ac:dyDescent="0.25">
      <c r="G38561" s="2"/>
    </row>
    <row r="38562" spans="7:7" x14ac:dyDescent="0.25">
      <c r="G38562" s="2"/>
    </row>
    <row r="38563" spans="7:7" x14ac:dyDescent="0.25">
      <c r="G38563" s="2"/>
    </row>
    <row r="38564" spans="7:7" x14ac:dyDescent="0.25">
      <c r="G38564" s="2"/>
    </row>
    <row r="38565" spans="7:7" x14ac:dyDescent="0.25">
      <c r="G38565" s="2"/>
    </row>
    <row r="38566" spans="7:7" x14ac:dyDescent="0.25">
      <c r="G38566" s="2"/>
    </row>
    <row r="38567" spans="7:7" x14ac:dyDescent="0.25">
      <c r="G38567" s="2"/>
    </row>
    <row r="38568" spans="7:7" x14ac:dyDescent="0.25">
      <c r="G38568" s="2"/>
    </row>
    <row r="38569" spans="7:7" x14ac:dyDescent="0.25">
      <c r="G38569" s="2"/>
    </row>
    <row r="38570" spans="7:7" x14ac:dyDescent="0.25">
      <c r="G38570" s="2"/>
    </row>
    <row r="38571" spans="7:7" x14ac:dyDescent="0.25">
      <c r="G38571" s="2"/>
    </row>
    <row r="38572" spans="7:7" x14ac:dyDescent="0.25">
      <c r="G38572" s="2"/>
    </row>
    <row r="38573" spans="7:7" x14ac:dyDescent="0.25">
      <c r="G38573" s="2"/>
    </row>
    <row r="38574" spans="7:7" x14ac:dyDescent="0.25">
      <c r="G38574" s="2"/>
    </row>
    <row r="38575" spans="7:7" x14ac:dyDescent="0.25">
      <c r="G38575" s="2"/>
    </row>
    <row r="38576" spans="7:7" x14ac:dyDescent="0.25">
      <c r="G38576" s="2"/>
    </row>
    <row r="38577" spans="7:7" x14ac:dyDescent="0.25">
      <c r="G38577" s="2"/>
    </row>
    <row r="38578" spans="7:7" x14ac:dyDescent="0.25">
      <c r="G38578" s="2"/>
    </row>
    <row r="38579" spans="7:7" x14ac:dyDescent="0.25">
      <c r="G38579" s="2"/>
    </row>
    <row r="38580" spans="7:7" x14ac:dyDescent="0.25">
      <c r="G38580" s="2"/>
    </row>
    <row r="38581" spans="7:7" x14ac:dyDescent="0.25">
      <c r="G38581" s="2"/>
    </row>
    <row r="38582" spans="7:7" x14ac:dyDescent="0.25">
      <c r="G38582" s="2"/>
    </row>
    <row r="38583" spans="7:7" x14ac:dyDescent="0.25">
      <c r="G38583" s="2"/>
    </row>
    <row r="38584" spans="7:7" x14ac:dyDescent="0.25">
      <c r="G38584" s="2"/>
    </row>
    <row r="38585" spans="7:7" x14ac:dyDescent="0.25">
      <c r="G38585" s="2"/>
    </row>
    <row r="38586" spans="7:7" x14ac:dyDescent="0.25">
      <c r="G38586" s="2"/>
    </row>
    <row r="38587" spans="7:7" x14ac:dyDescent="0.25">
      <c r="G38587" s="2"/>
    </row>
    <row r="38588" spans="7:7" x14ac:dyDescent="0.25">
      <c r="G38588" s="2"/>
    </row>
    <row r="38589" spans="7:7" x14ac:dyDescent="0.25">
      <c r="G38589" s="2"/>
    </row>
    <row r="38590" spans="7:7" x14ac:dyDescent="0.25">
      <c r="G38590" s="2"/>
    </row>
    <row r="38591" spans="7:7" x14ac:dyDescent="0.25">
      <c r="G38591" s="2"/>
    </row>
    <row r="38592" spans="7:7" x14ac:dyDescent="0.25">
      <c r="G38592" s="2"/>
    </row>
    <row r="38593" spans="7:7" x14ac:dyDescent="0.25">
      <c r="G38593" s="2"/>
    </row>
    <row r="38594" spans="7:7" x14ac:dyDescent="0.25">
      <c r="G38594" s="2"/>
    </row>
    <row r="38595" spans="7:7" x14ac:dyDescent="0.25">
      <c r="G38595" s="2"/>
    </row>
    <row r="38596" spans="7:7" x14ac:dyDescent="0.25">
      <c r="G38596" s="2"/>
    </row>
    <row r="38597" spans="7:7" x14ac:dyDescent="0.25">
      <c r="G38597" s="2"/>
    </row>
    <row r="38598" spans="7:7" x14ac:dyDescent="0.25">
      <c r="G38598" s="2"/>
    </row>
    <row r="38599" spans="7:7" x14ac:dyDescent="0.25">
      <c r="G38599" s="2"/>
    </row>
    <row r="38600" spans="7:7" x14ac:dyDescent="0.25">
      <c r="G38600" s="2"/>
    </row>
    <row r="38601" spans="7:7" x14ac:dyDescent="0.25">
      <c r="G38601" s="2"/>
    </row>
    <row r="38602" spans="7:7" x14ac:dyDescent="0.25">
      <c r="G38602" s="2"/>
    </row>
    <row r="38603" spans="7:7" x14ac:dyDescent="0.25">
      <c r="G38603" s="2"/>
    </row>
    <row r="38604" spans="7:7" x14ac:dyDescent="0.25">
      <c r="G38604" s="2"/>
    </row>
    <row r="38605" spans="7:7" x14ac:dyDescent="0.25">
      <c r="G38605" s="2"/>
    </row>
    <row r="38606" spans="7:7" x14ac:dyDescent="0.25">
      <c r="G38606" s="2"/>
    </row>
    <row r="38607" spans="7:7" x14ac:dyDescent="0.25">
      <c r="G38607" s="2"/>
    </row>
    <row r="38608" spans="7:7" x14ac:dyDescent="0.25">
      <c r="G38608" s="2"/>
    </row>
    <row r="38609" spans="7:7" x14ac:dyDescent="0.25">
      <c r="G38609" s="2"/>
    </row>
    <row r="38610" spans="7:7" x14ac:dyDescent="0.25">
      <c r="G38610" s="2"/>
    </row>
    <row r="38611" spans="7:7" x14ac:dyDescent="0.25">
      <c r="G38611" s="2"/>
    </row>
    <row r="38612" spans="7:7" x14ac:dyDescent="0.25">
      <c r="G38612" s="2"/>
    </row>
    <row r="38613" spans="7:7" x14ac:dyDescent="0.25">
      <c r="G38613" s="2"/>
    </row>
    <row r="38614" spans="7:7" x14ac:dyDescent="0.25">
      <c r="G38614" s="2"/>
    </row>
    <row r="38615" spans="7:7" x14ac:dyDescent="0.25">
      <c r="G38615" s="2"/>
    </row>
    <row r="38616" spans="7:7" x14ac:dyDescent="0.25">
      <c r="G38616" s="2"/>
    </row>
    <row r="38617" spans="7:7" x14ac:dyDescent="0.25">
      <c r="G38617" s="2"/>
    </row>
    <row r="38618" spans="7:7" x14ac:dyDescent="0.25">
      <c r="G38618" s="2"/>
    </row>
    <row r="38619" spans="7:7" x14ac:dyDescent="0.25">
      <c r="G38619" s="2"/>
    </row>
    <row r="38620" spans="7:7" x14ac:dyDescent="0.25">
      <c r="G38620" s="2"/>
    </row>
    <row r="38621" spans="7:7" x14ac:dyDescent="0.25">
      <c r="G38621" s="2"/>
    </row>
    <row r="38622" spans="7:7" x14ac:dyDescent="0.25">
      <c r="G38622" s="2"/>
    </row>
    <row r="38623" spans="7:7" x14ac:dyDescent="0.25">
      <c r="G38623" s="2"/>
    </row>
    <row r="38624" spans="7:7" x14ac:dyDescent="0.25">
      <c r="G38624" s="2"/>
    </row>
    <row r="38625" spans="7:7" x14ac:dyDescent="0.25">
      <c r="G38625" s="2"/>
    </row>
    <row r="38626" spans="7:7" x14ac:dyDescent="0.25">
      <c r="G38626" s="2"/>
    </row>
    <row r="38627" spans="7:7" x14ac:dyDescent="0.25">
      <c r="G38627" s="2"/>
    </row>
    <row r="38628" spans="7:7" x14ac:dyDescent="0.25">
      <c r="G38628" s="2"/>
    </row>
    <row r="38629" spans="7:7" x14ac:dyDescent="0.25">
      <c r="G38629" s="2"/>
    </row>
    <row r="38630" spans="7:7" x14ac:dyDescent="0.25">
      <c r="G38630" s="2"/>
    </row>
    <row r="38631" spans="7:7" x14ac:dyDescent="0.25">
      <c r="G38631" s="2"/>
    </row>
    <row r="38632" spans="7:7" x14ac:dyDescent="0.25">
      <c r="G38632" s="2"/>
    </row>
    <row r="38633" spans="7:7" x14ac:dyDescent="0.25">
      <c r="G38633" s="2"/>
    </row>
    <row r="38634" spans="7:7" x14ac:dyDescent="0.25">
      <c r="G38634" s="2"/>
    </row>
    <row r="38635" spans="7:7" x14ac:dyDescent="0.25">
      <c r="G38635" s="2"/>
    </row>
    <row r="38636" spans="7:7" x14ac:dyDescent="0.25">
      <c r="G38636" s="2"/>
    </row>
    <row r="38637" spans="7:7" x14ac:dyDescent="0.25">
      <c r="G38637" s="2"/>
    </row>
    <row r="38638" spans="7:7" x14ac:dyDescent="0.25">
      <c r="G38638" s="2"/>
    </row>
    <row r="38639" spans="7:7" x14ac:dyDescent="0.25">
      <c r="G38639" s="2"/>
    </row>
    <row r="38640" spans="7:7" x14ac:dyDescent="0.25">
      <c r="G38640" s="2"/>
    </row>
    <row r="38641" spans="7:7" x14ac:dyDescent="0.25">
      <c r="G38641" s="2"/>
    </row>
    <row r="38642" spans="7:7" x14ac:dyDescent="0.25">
      <c r="G38642" s="2"/>
    </row>
    <row r="38643" spans="7:7" x14ac:dyDescent="0.25">
      <c r="G38643" s="2"/>
    </row>
    <row r="38644" spans="7:7" x14ac:dyDescent="0.25">
      <c r="G38644" s="2"/>
    </row>
    <row r="38645" spans="7:7" x14ac:dyDescent="0.25">
      <c r="G38645" s="2"/>
    </row>
    <row r="38646" spans="7:7" x14ac:dyDescent="0.25">
      <c r="G38646" s="2"/>
    </row>
    <row r="38647" spans="7:7" x14ac:dyDescent="0.25">
      <c r="G38647" s="2"/>
    </row>
    <row r="38648" spans="7:7" x14ac:dyDescent="0.25">
      <c r="G38648" s="2"/>
    </row>
    <row r="38649" spans="7:7" x14ac:dyDescent="0.25">
      <c r="G38649" s="2"/>
    </row>
    <row r="38650" spans="7:7" x14ac:dyDescent="0.25">
      <c r="G38650" s="2"/>
    </row>
    <row r="38651" spans="7:7" x14ac:dyDescent="0.25">
      <c r="G38651" s="2"/>
    </row>
    <row r="38652" spans="7:7" x14ac:dyDescent="0.25">
      <c r="G38652" s="2"/>
    </row>
    <row r="38653" spans="7:7" x14ac:dyDescent="0.25">
      <c r="G38653" s="2"/>
    </row>
    <row r="38654" spans="7:7" x14ac:dyDescent="0.25">
      <c r="G38654" s="2"/>
    </row>
    <row r="38655" spans="7:7" x14ac:dyDescent="0.25">
      <c r="G38655" s="2"/>
    </row>
    <row r="38656" spans="7:7" x14ac:dyDescent="0.25">
      <c r="G38656" s="2"/>
    </row>
    <row r="38657" spans="7:7" x14ac:dyDescent="0.25">
      <c r="G38657" s="2"/>
    </row>
    <row r="38658" spans="7:7" x14ac:dyDescent="0.25">
      <c r="G38658" s="2"/>
    </row>
    <row r="38659" spans="7:7" x14ac:dyDescent="0.25">
      <c r="G38659" s="2"/>
    </row>
    <row r="38660" spans="7:7" x14ac:dyDescent="0.25">
      <c r="G38660" s="2"/>
    </row>
    <row r="38661" spans="7:7" x14ac:dyDescent="0.25">
      <c r="G38661" s="2"/>
    </row>
    <row r="38662" spans="7:7" x14ac:dyDescent="0.25">
      <c r="G38662" s="2"/>
    </row>
    <row r="38663" spans="7:7" x14ac:dyDescent="0.25">
      <c r="G38663" s="2"/>
    </row>
    <row r="38664" spans="7:7" x14ac:dyDescent="0.25">
      <c r="G38664" s="2"/>
    </row>
    <row r="38665" spans="7:7" x14ac:dyDescent="0.25">
      <c r="G38665" s="2"/>
    </row>
    <row r="38666" spans="7:7" x14ac:dyDescent="0.25">
      <c r="G38666" s="2"/>
    </row>
    <row r="38667" spans="7:7" x14ac:dyDescent="0.25">
      <c r="G38667" s="2"/>
    </row>
    <row r="38668" spans="7:7" x14ac:dyDescent="0.25">
      <c r="G38668" s="2"/>
    </row>
    <row r="38669" spans="7:7" x14ac:dyDescent="0.25">
      <c r="G38669" s="2"/>
    </row>
    <row r="38670" spans="7:7" x14ac:dyDescent="0.25">
      <c r="G38670" s="2"/>
    </row>
    <row r="38671" spans="7:7" x14ac:dyDescent="0.25">
      <c r="G38671" s="2"/>
    </row>
    <row r="38672" spans="7:7" x14ac:dyDescent="0.25">
      <c r="G38672" s="2"/>
    </row>
    <row r="38673" spans="7:7" x14ac:dyDescent="0.25">
      <c r="G38673" s="2"/>
    </row>
    <row r="38674" spans="7:7" x14ac:dyDescent="0.25">
      <c r="G38674" s="2"/>
    </row>
    <row r="38675" spans="7:7" x14ac:dyDescent="0.25">
      <c r="G38675" s="2"/>
    </row>
    <row r="38676" spans="7:7" x14ac:dyDescent="0.25">
      <c r="G38676" s="2"/>
    </row>
    <row r="38677" spans="7:7" x14ac:dyDescent="0.25">
      <c r="G38677" s="2"/>
    </row>
    <row r="38678" spans="7:7" x14ac:dyDescent="0.25">
      <c r="G38678" s="2"/>
    </row>
    <row r="38679" spans="7:7" x14ac:dyDescent="0.25">
      <c r="G38679" s="2"/>
    </row>
    <row r="38680" spans="7:7" x14ac:dyDescent="0.25">
      <c r="G38680" s="2"/>
    </row>
    <row r="38681" spans="7:7" x14ac:dyDescent="0.25">
      <c r="G38681" s="2"/>
    </row>
    <row r="38682" spans="7:7" x14ac:dyDescent="0.25">
      <c r="G38682" s="2"/>
    </row>
    <row r="38683" spans="7:7" x14ac:dyDescent="0.25">
      <c r="G38683" s="2"/>
    </row>
    <row r="38684" spans="7:7" x14ac:dyDescent="0.25">
      <c r="G38684" s="2"/>
    </row>
    <row r="38685" spans="7:7" x14ac:dyDescent="0.25">
      <c r="G38685" s="2"/>
    </row>
    <row r="38686" spans="7:7" x14ac:dyDescent="0.25">
      <c r="G38686" s="2"/>
    </row>
    <row r="38687" spans="7:7" x14ac:dyDescent="0.25">
      <c r="G38687" s="2"/>
    </row>
    <row r="38688" spans="7:7" x14ac:dyDescent="0.25">
      <c r="G38688" s="2"/>
    </row>
    <row r="38689" spans="7:7" x14ac:dyDescent="0.25">
      <c r="G38689" s="2"/>
    </row>
    <row r="38690" spans="7:7" x14ac:dyDescent="0.25">
      <c r="G38690" s="2"/>
    </row>
    <row r="38691" spans="7:7" x14ac:dyDescent="0.25">
      <c r="G38691" s="2"/>
    </row>
    <row r="38692" spans="7:7" x14ac:dyDescent="0.25">
      <c r="G38692" s="2"/>
    </row>
    <row r="38693" spans="7:7" x14ac:dyDescent="0.25">
      <c r="G38693" s="2"/>
    </row>
    <row r="38694" spans="7:7" x14ac:dyDescent="0.25">
      <c r="G38694" s="2"/>
    </row>
    <row r="38695" spans="7:7" x14ac:dyDescent="0.25">
      <c r="G38695" s="2"/>
    </row>
    <row r="38696" spans="7:7" x14ac:dyDescent="0.25">
      <c r="G38696" s="2"/>
    </row>
    <row r="38697" spans="7:7" x14ac:dyDescent="0.25">
      <c r="G38697" s="2"/>
    </row>
    <row r="38698" spans="7:7" x14ac:dyDescent="0.25">
      <c r="G38698" s="2"/>
    </row>
    <row r="38699" spans="7:7" x14ac:dyDescent="0.25">
      <c r="G38699" s="2"/>
    </row>
    <row r="38700" spans="7:7" x14ac:dyDescent="0.25">
      <c r="G38700" s="2"/>
    </row>
    <row r="38701" spans="7:7" x14ac:dyDescent="0.25">
      <c r="G38701" s="2"/>
    </row>
    <row r="38702" spans="7:7" x14ac:dyDescent="0.25">
      <c r="G38702" s="2"/>
    </row>
    <row r="38703" spans="7:7" x14ac:dyDescent="0.25">
      <c r="G38703" s="2"/>
    </row>
    <row r="38704" spans="7:7" x14ac:dyDescent="0.25">
      <c r="G38704" s="2"/>
    </row>
    <row r="38705" spans="7:7" x14ac:dyDescent="0.25">
      <c r="G38705" s="2"/>
    </row>
    <row r="38706" spans="7:7" x14ac:dyDescent="0.25">
      <c r="G38706" s="2"/>
    </row>
    <row r="38707" spans="7:7" x14ac:dyDescent="0.25">
      <c r="G38707" s="2"/>
    </row>
    <row r="38708" spans="7:7" x14ac:dyDescent="0.25">
      <c r="G38708" s="2"/>
    </row>
    <row r="38709" spans="7:7" x14ac:dyDescent="0.25">
      <c r="G38709" s="2"/>
    </row>
    <row r="38710" spans="7:7" x14ac:dyDescent="0.25">
      <c r="G38710" s="2"/>
    </row>
    <row r="38711" spans="7:7" x14ac:dyDescent="0.25">
      <c r="G38711" s="2"/>
    </row>
    <row r="38712" spans="7:7" x14ac:dyDescent="0.25">
      <c r="G38712" s="2"/>
    </row>
    <row r="38713" spans="7:7" x14ac:dyDescent="0.25">
      <c r="G38713" s="2"/>
    </row>
    <row r="38714" spans="7:7" x14ac:dyDescent="0.25">
      <c r="G38714" s="2"/>
    </row>
    <row r="38715" spans="7:7" x14ac:dyDescent="0.25">
      <c r="G38715" s="2"/>
    </row>
    <row r="38716" spans="7:7" x14ac:dyDescent="0.25">
      <c r="G38716" s="2"/>
    </row>
    <row r="38717" spans="7:7" x14ac:dyDescent="0.25">
      <c r="G38717" s="2"/>
    </row>
    <row r="38718" spans="7:7" x14ac:dyDescent="0.25">
      <c r="G38718" s="2"/>
    </row>
    <row r="38719" spans="7:7" x14ac:dyDescent="0.25">
      <c r="G38719" s="2"/>
    </row>
    <row r="38720" spans="7:7" x14ac:dyDescent="0.25">
      <c r="G38720" s="2"/>
    </row>
    <row r="38721" spans="7:7" x14ac:dyDescent="0.25">
      <c r="G38721" s="2"/>
    </row>
    <row r="38722" spans="7:7" x14ac:dyDescent="0.25">
      <c r="G38722" s="2"/>
    </row>
    <row r="38723" spans="7:7" x14ac:dyDescent="0.25">
      <c r="G38723" s="2"/>
    </row>
    <row r="38724" spans="7:7" x14ac:dyDescent="0.25">
      <c r="G38724" s="2"/>
    </row>
    <row r="38725" spans="7:7" x14ac:dyDescent="0.25">
      <c r="G38725" s="2"/>
    </row>
    <row r="38726" spans="7:7" x14ac:dyDescent="0.25">
      <c r="G38726" s="2"/>
    </row>
    <row r="38727" spans="7:7" x14ac:dyDescent="0.25">
      <c r="G38727" s="2"/>
    </row>
    <row r="38728" spans="7:7" x14ac:dyDescent="0.25">
      <c r="G38728" s="2"/>
    </row>
    <row r="38729" spans="7:7" x14ac:dyDescent="0.25">
      <c r="G38729" s="2"/>
    </row>
    <row r="38730" spans="7:7" x14ac:dyDescent="0.25">
      <c r="G38730" s="2"/>
    </row>
    <row r="38731" spans="7:7" x14ac:dyDescent="0.25">
      <c r="G38731" s="2"/>
    </row>
    <row r="38732" spans="7:7" x14ac:dyDescent="0.25">
      <c r="G38732" s="2"/>
    </row>
    <row r="38733" spans="7:7" x14ac:dyDescent="0.25">
      <c r="G38733" s="2"/>
    </row>
    <row r="38734" spans="7:7" x14ac:dyDescent="0.25">
      <c r="G38734" s="2"/>
    </row>
    <row r="38735" spans="7:7" x14ac:dyDescent="0.25">
      <c r="G38735" s="2"/>
    </row>
    <row r="38736" spans="7:7" x14ac:dyDescent="0.25">
      <c r="G38736" s="2"/>
    </row>
    <row r="38737" spans="7:7" x14ac:dyDescent="0.25">
      <c r="G38737" s="2"/>
    </row>
    <row r="38738" spans="7:7" x14ac:dyDescent="0.25">
      <c r="G38738" s="2"/>
    </row>
    <row r="38739" spans="7:7" x14ac:dyDescent="0.25">
      <c r="G38739" s="2"/>
    </row>
    <row r="38740" spans="7:7" x14ac:dyDescent="0.25">
      <c r="G38740" s="2"/>
    </row>
    <row r="38741" spans="7:7" x14ac:dyDescent="0.25">
      <c r="G38741" s="2"/>
    </row>
    <row r="38742" spans="7:7" x14ac:dyDescent="0.25">
      <c r="G38742" s="2"/>
    </row>
    <row r="38743" spans="7:7" x14ac:dyDescent="0.25">
      <c r="G38743" s="2"/>
    </row>
    <row r="38744" spans="7:7" x14ac:dyDescent="0.25">
      <c r="G38744" s="2"/>
    </row>
    <row r="38745" spans="7:7" x14ac:dyDescent="0.25">
      <c r="G38745" s="2"/>
    </row>
    <row r="38746" spans="7:7" x14ac:dyDescent="0.25">
      <c r="G38746" s="2"/>
    </row>
    <row r="38747" spans="7:7" x14ac:dyDescent="0.25">
      <c r="G38747" s="2"/>
    </row>
    <row r="38748" spans="7:7" x14ac:dyDescent="0.25">
      <c r="G38748" s="2"/>
    </row>
    <row r="38749" spans="7:7" x14ac:dyDescent="0.25">
      <c r="G38749" s="2"/>
    </row>
    <row r="38750" spans="7:7" x14ac:dyDescent="0.25">
      <c r="G38750" s="2"/>
    </row>
    <row r="38751" spans="7:7" x14ac:dyDescent="0.25">
      <c r="G38751" s="2"/>
    </row>
    <row r="38752" spans="7:7" x14ac:dyDescent="0.25">
      <c r="G38752" s="2"/>
    </row>
    <row r="38753" spans="7:7" x14ac:dyDescent="0.25">
      <c r="G38753" s="2"/>
    </row>
    <row r="38754" spans="7:7" x14ac:dyDescent="0.25">
      <c r="G38754" s="2"/>
    </row>
    <row r="38755" spans="7:7" x14ac:dyDescent="0.25">
      <c r="G38755" s="2"/>
    </row>
    <row r="38756" spans="7:7" x14ac:dyDescent="0.25">
      <c r="G38756" s="2"/>
    </row>
    <row r="38757" spans="7:7" x14ac:dyDescent="0.25">
      <c r="G38757" s="2"/>
    </row>
    <row r="38758" spans="7:7" x14ac:dyDescent="0.25">
      <c r="G38758" s="2"/>
    </row>
    <row r="38759" spans="7:7" x14ac:dyDescent="0.25">
      <c r="G38759" s="2"/>
    </row>
    <row r="38760" spans="7:7" x14ac:dyDescent="0.25">
      <c r="G38760" s="2"/>
    </row>
    <row r="38761" spans="7:7" x14ac:dyDescent="0.25">
      <c r="G38761" s="2"/>
    </row>
    <row r="38762" spans="7:7" x14ac:dyDescent="0.25">
      <c r="G38762" s="2"/>
    </row>
    <row r="38763" spans="7:7" x14ac:dyDescent="0.25">
      <c r="G38763" s="2"/>
    </row>
    <row r="38764" spans="7:7" x14ac:dyDescent="0.25">
      <c r="G38764" s="2"/>
    </row>
    <row r="38765" spans="7:7" x14ac:dyDescent="0.25">
      <c r="G38765" s="2"/>
    </row>
    <row r="38766" spans="7:7" x14ac:dyDescent="0.25">
      <c r="G38766" s="2"/>
    </row>
    <row r="38767" spans="7:7" x14ac:dyDescent="0.25">
      <c r="G38767" s="2"/>
    </row>
    <row r="38768" spans="7:7" x14ac:dyDescent="0.25">
      <c r="G38768" s="2"/>
    </row>
    <row r="38769" spans="7:7" x14ac:dyDescent="0.25">
      <c r="G38769" s="2"/>
    </row>
    <row r="38770" spans="7:7" x14ac:dyDescent="0.25">
      <c r="G38770" s="2"/>
    </row>
    <row r="38771" spans="7:7" x14ac:dyDescent="0.25">
      <c r="G38771" s="2"/>
    </row>
    <row r="38772" spans="7:7" x14ac:dyDescent="0.25">
      <c r="G38772" s="2"/>
    </row>
    <row r="38773" spans="7:7" x14ac:dyDescent="0.25">
      <c r="G38773" s="2"/>
    </row>
    <row r="38774" spans="7:7" x14ac:dyDescent="0.25">
      <c r="G38774" s="2"/>
    </row>
    <row r="38775" spans="7:7" x14ac:dyDescent="0.25">
      <c r="G38775" s="2"/>
    </row>
    <row r="38776" spans="7:7" x14ac:dyDescent="0.25">
      <c r="G38776" s="2"/>
    </row>
    <row r="38777" spans="7:7" x14ac:dyDescent="0.25">
      <c r="G38777" s="2"/>
    </row>
    <row r="38778" spans="7:7" x14ac:dyDescent="0.25">
      <c r="G38778" s="2"/>
    </row>
    <row r="38779" spans="7:7" x14ac:dyDescent="0.25">
      <c r="G38779" s="2"/>
    </row>
    <row r="38780" spans="7:7" x14ac:dyDescent="0.25">
      <c r="G38780" s="2"/>
    </row>
    <row r="38781" spans="7:7" x14ac:dyDescent="0.25">
      <c r="G38781" s="2"/>
    </row>
    <row r="38782" spans="7:7" x14ac:dyDescent="0.25">
      <c r="G38782" s="2"/>
    </row>
    <row r="38783" spans="7:7" x14ac:dyDescent="0.25">
      <c r="G38783" s="2"/>
    </row>
    <row r="38784" spans="7:7" x14ac:dyDescent="0.25">
      <c r="G38784" s="2"/>
    </row>
    <row r="38785" spans="7:7" x14ac:dyDescent="0.25">
      <c r="G38785" s="2"/>
    </row>
    <row r="38786" spans="7:7" x14ac:dyDescent="0.25">
      <c r="G38786" s="2"/>
    </row>
    <row r="38787" spans="7:7" x14ac:dyDescent="0.25">
      <c r="G38787" s="2"/>
    </row>
    <row r="38788" spans="7:7" x14ac:dyDescent="0.25">
      <c r="G38788" s="2"/>
    </row>
    <row r="38789" spans="7:7" x14ac:dyDescent="0.25">
      <c r="G38789" s="2"/>
    </row>
    <row r="38790" spans="7:7" x14ac:dyDescent="0.25">
      <c r="G38790" s="2"/>
    </row>
    <row r="38791" spans="7:7" x14ac:dyDescent="0.25">
      <c r="G38791" s="2"/>
    </row>
    <row r="38792" spans="7:7" x14ac:dyDescent="0.25">
      <c r="G38792" s="2"/>
    </row>
    <row r="38793" spans="7:7" x14ac:dyDescent="0.25">
      <c r="G38793" s="2"/>
    </row>
    <row r="38794" spans="7:7" x14ac:dyDescent="0.25">
      <c r="G38794" s="2"/>
    </row>
    <row r="38795" spans="7:7" x14ac:dyDescent="0.25">
      <c r="G38795" s="2"/>
    </row>
    <row r="38796" spans="7:7" x14ac:dyDescent="0.25">
      <c r="G38796" s="2"/>
    </row>
    <row r="38797" spans="7:7" x14ac:dyDescent="0.25">
      <c r="G38797" s="2"/>
    </row>
    <row r="38798" spans="7:7" x14ac:dyDescent="0.25">
      <c r="G38798" s="2"/>
    </row>
    <row r="38799" spans="7:7" x14ac:dyDescent="0.25">
      <c r="G38799" s="2"/>
    </row>
    <row r="38800" spans="7:7" x14ac:dyDescent="0.25">
      <c r="G38800" s="2"/>
    </row>
    <row r="38801" spans="7:7" x14ac:dyDescent="0.25">
      <c r="G38801" s="2"/>
    </row>
    <row r="38802" spans="7:7" x14ac:dyDescent="0.25">
      <c r="G38802" s="2"/>
    </row>
    <row r="38803" spans="7:7" x14ac:dyDescent="0.25">
      <c r="G38803" s="2"/>
    </row>
    <row r="38804" spans="7:7" x14ac:dyDescent="0.25">
      <c r="G38804" s="2"/>
    </row>
    <row r="38805" spans="7:7" x14ac:dyDescent="0.25">
      <c r="G38805" s="2"/>
    </row>
    <row r="38806" spans="7:7" x14ac:dyDescent="0.25">
      <c r="G38806" s="2"/>
    </row>
    <row r="38807" spans="7:7" x14ac:dyDescent="0.25">
      <c r="G38807" s="2"/>
    </row>
    <row r="38808" spans="7:7" x14ac:dyDescent="0.25">
      <c r="G38808" s="2"/>
    </row>
    <row r="38809" spans="7:7" x14ac:dyDescent="0.25">
      <c r="G38809" s="2"/>
    </row>
    <row r="38810" spans="7:7" x14ac:dyDescent="0.25">
      <c r="G38810" s="2"/>
    </row>
    <row r="38811" spans="7:7" x14ac:dyDescent="0.25">
      <c r="G38811" s="2"/>
    </row>
    <row r="38812" spans="7:7" x14ac:dyDescent="0.25">
      <c r="G38812" s="2"/>
    </row>
    <row r="38813" spans="7:7" x14ac:dyDescent="0.25">
      <c r="G38813" s="2"/>
    </row>
    <row r="38814" spans="7:7" x14ac:dyDescent="0.25">
      <c r="G38814" s="2"/>
    </row>
    <row r="38815" spans="7:7" x14ac:dyDescent="0.25">
      <c r="G38815" s="2"/>
    </row>
    <row r="38816" spans="7:7" x14ac:dyDescent="0.25">
      <c r="G38816" s="2"/>
    </row>
    <row r="38817" spans="7:7" x14ac:dyDescent="0.25">
      <c r="G38817" s="2"/>
    </row>
    <row r="38818" spans="7:7" x14ac:dyDescent="0.25">
      <c r="G38818" s="2"/>
    </row>
    <row r="38819" spans="7:7" x14ac:dyDescent="0.25">
      <c r="G38819" s="2"/>
    </row>
    <row r="38820" spans="7:7" x14ac:dyDescent="0.25">
      <c r="G38820" s="2"/>
    </row>
    <row r="38821" spans="7:7" x14ac:dyDescent="0.25">
      <c r="G38821" s="2"/>
    </row>
    <row r="38822" spans="7:7" x14ac:dyDescent="0.25">
      <c r="G38822" s="2"/>
    </row>
    <row r="38823" spans="7:7" x14ac:dyDescent="0.25">
      <c r="G38823" s="2"/>
    </row>
    <row r="38824" spans="7:7" x14ac:dyDescent="0.25">
      <c r="G38824" s="2"/>
    </row>
    <row r="38825" spans="7:7" x14ac:dyDescent="0.25">
      <c r="G38825" s="2"/>
    </row>
    <row r="38826" spans="7:7" x14ac:dyDescent="0.25">
      <c r="G38826" s="2"/>
    </row>
    <row r="38827" spans="7:7" x14ac:dyDescent="0.25">
      <c r="G38827" s="2"/>
    </row>
    <row r="38828" spans="7:7" x14ac:dyDescent="0.25">
      <c r="G38828" s="2"/>
    </row>
    <row r="38829" spans="7:7" x14ac:dyDescent="0.25">
      <c r="G38829" s="2"/>
    </row>
    <row r="38830" spans="7:7" x14ac:dyDescent="0.25">
      <c r="G38830" s="2"/>
    </row>
    <row r="38831" spans="7:7" x14ac:dyDescent="0.25">
      <c r="G38831" s="2"/>
    </row>
    <row r="38832" spans="7:7" x14ac:dyDescent="0.25">
      <c r="G38832" s="2"/>
    </row>
    <row r="38833" spans="7:7" x14ac:dyDescent="0.25">
      <c r="G38833" s="2"/>
    </row>
    <row r="38834" spans="7:7" x14ac:dyDescent="0.25">
      <c r="G38834" s="2"/>
    </row>
    <row r="38835" spans="7:7" x14ac:dyDescent="0.25">
      <c r="G38835" s="2"/>
    </row>
    <row r="38836" spans="7:7" x14ac:dyDescent="0.25">
      <c r="G38836" s="2"/>
    </row>
    <row r="38837" spans="7:7" x14ac:dyDescent="0.25">
      <c r="G38837" s="2"/>
    </row>
    <row r="38838" spans="7:7" x14ac:dyDescent="0.25">
      <c r="G38838" s="2"/>
    </row>
    <row r="38839" spans="7:7" x14ac:dyDescent="0.25">
      <c r="G38839" s="2"/>
    </row>
    <row r="38840" spans="7:7" x14ac:dyDescent="0.25">
      <c r="G38840" s="2"/>
    </row>
    <row r="38841" spans="7:7" x14ac:dyDescent="0.25">
      <c r="G38841" s="2"/>
    </row>
    <row r="38842" spans="7:7" x14ac:dyDescent="0.25">
      <c r="G38842" s="2"/>
    </row>
    <row r="38843" spans="7:7" x14ac:dyDescent="0.25">
      <c r="G38843" s="2"/>
    </row>
    <row r="38844" spans="7:7" x14ac:dyDescent="0.25">
      <c r="G38844" s="2"/>
    </row>
    <row r="38845" spans="7:7" x14ac:dyDescent="0.25">
      <c r="G38845" s="2"/>
    </row>
    <row r="38846" spans="7:7" x14ac:dyDescent="0.25">
      <c r="G38846" s="2"/>
    </row>
    <row r="38847" spans="7:7" x14ac:dyDescent="0.25">
      <c r="G38847" s="2"/>
    </row>
    <row r="38848" spans="7:7" x14ac:dyDescent="0.25">
      <c r="G38848" s="2"/>
    </row>
    <row r="38849" spans="7:7" x14ac:dyDescent="0.25">
      <c r="G38849" s="2"/>
    </row>
    <row r="38850" spans="7:7" x14ac:dyDescent="0.25">
      <c r="G38850" s="2"/>
    </row>
    <row r="38851" spans="7:7" x14ac:dyDescent="0.25">
      <c r="G38851" s="2"/>
    </row>
    <row r="38852" spans="7:7" x14ac:dyDescent="0.25">
      <c r="G38852" s="2"/>
    </row>
    <row r="38853" spans="7:7" x14ac:dyDescent="0.25">
      <c r="G38853" s="2"/>
    </row>
    <row r="38854" spans="7:7" x14ac:dyDescent="0.25">
      <c r="G38854" s="2"/>
    </row>
    <row r="38855" spans="7:7" x14ac:dyDescent="0.25">
      <c r="G38855" s="2"/>
    </row>
    <row r="38856" spans="7:7" x14ac:dyDescent="0.25">
      <c r="G38856" s="2"/>
    </row>
    <row r="38857" spans="7:7" x14ac:dyDescent="0.25">
      <c r="G38857" s="2"/>
    </row>
    <row r="38858" spans="7:7" x14ac:dyDescent="0.25">
      <c r="G38858" s="2"/>
    </row>
    <row r="38859" spans="7:7" x14ac:dyDescent="0.25">
      <c r="G38859" s="2"/>
    </row>
    <row r="38860" spans="7:7" x14ac:dyDescent="0.25">
      <c r="G38860" s="2"/>
    </row>
    <row r="38861" spans="7:7" x14ac:dyDescent="0.25">
      <c r="G38861" s="2"/>
    </row>
    <row r="38862" spans="7:7" x14ac:dyDescent="0.25">
      <c r="G38862" s="2"/>
    </row>
    <row r="38863" spans="7:7" x14ac:dyDescent="0.25">
      <c r="G38863" s="2"/>
    </row>
    <row r="38864" spans="7:7" x14ac:dyDescent="0.25">
      <c r="G38864" s="2"/>
    </row>
    <row r="38865" spans="7:7" x14ac:dyDescent="0.25">
      <c r="G38865" s="2"/>
    </row>
    <row r="38866" spans="7:7" x14ac:dyDescent="0.25">
      <c r="G38866" s="2"/>
    </row>
    <row r="38867" spans="7:7" x14ac:dyDescent="0.25">
      <c r="G38867" s="2"/>
    </row>
    <row r="38868" spans="7:7" x14ac:dyDescent="0.25">
      <c r="G38868" s="2"/>
    </row>
    <row r="38869" spans="7:7" x14ac:dyDescent="0.25">
      <c r="G38869" s="2"/>
    </row>
    <row r="38870" spans="7:7" x14ac:dyDescent="0.25">
      <c r="G38870" s="2"/>
    </row>
    <row r="38871" spans="7:7" x14ac:dyDescent="0.25">
      <c r="G38871" s="2"/>
    </row>
    <row r="38872" spans="7:7" x14ac:dyDescent="0.25">
      <c r="G38872" s="2"/>
    </row>
    <row r="38873" spans="7:7" x14ac:dyDescent="0.25">
      <c r="G38873" s="2"/>
    </row>
    <row r="38874" spans="7:7" x14ac:dyDescent="0.25">
      <c r="G38874" s="2"/>
    </row>
    <row r="38875" spans="7:7" x14ac:dyDescent="0.25">
      <c r="G38875" s="2"/>
    </row>
    <row r="38876" spans="7:7" x14ac:dyDescent="0.25">
      <c r="G38876" s="2"/>
    </row>
    <row r="38877" spans="7:7" x14ac:dyDescent="0.25">
      <c r="G38877" s="2"/>
    </row>
    <row r="38878" spans="7:7" x14ac:dyDescent="0.25">
      <c r="G38878" s="2"/>
    </row>
    <row r="38879" spans="7:7" x14ac:dyDescent="0.25">
      <c r="G38879" s="2"/>
    </row>
    <row r="38880" spans="7:7" x14ac:dyDescent="0.25">
      <c r="G38880" s="2"/>
    </row>
    <row r="38881" spans="7:7" x14ac:dyDescent="0.25">
      <c r="G38881" s="2"/>
    </row>
    <row r="38882" spans="7:7" x14ac:dyDescent="0.25">
      <c r="G38882" s="2"/>
    </row>
    <row r="38883" spans="7:7" x14ac:dyDescent="0.25">
      <c r="G38883" s="2"/>
    </row>
    <row r="38884" spans="7:7" x14ac:dyDescent="0.25">
      <c r="G38884" s="2"/>
    </row>
    <row r="38885" spans="7:7" x14ac:dyDescent="0.25">
      <c r="G38885" s="2"/>
    </row>
    <row r="38886" spans="7:7" x14ac:dyDescent="0.25">
      <c r="G38886" s="2"/>
    </row>
    <row r="38887" spans="7:7" x14ac:dyDescent="0.25">
      <c r="G38887" s="2"/>
    </row>
    <row r="38888" spans="7:7" x14ac:dyDescent="0.25">
      <c r="G38888" s="2"/>
    </row>
    <row r="38889" spans="7:7" x14ac:dyDescent="0.25">
      <c r="G38889" s="2"/>
    </row>
    <row r="38890" spans="7:7" x14ac:dyDescent="0.25">
      <c r="G38890" s="2"/>
    </row>
    <row r="38891" spans="7:7" x14ac:dyDescent="0.25">
      <c r="G38891" s="2"/>
    </row>
    <row r="38892" spans="7:7" x14ac:dyDescent="0.25">
      <c r="G38892" s="2"/>
    </row>
    <row r="38893" spans="7:7" x14ac:dyDescent="0.25">
      <c r="G38893" s="2"/>
    </row>
    <row r="38894" spans="7:7" x14ac:dyDescent="0.25">
      <c r="G38894" s="2"/>
    </row>
    <row r="38895" spans="7:7" x14ac:dyDescent="0.25">
      <c r="G38895" s="2"/>
    </row>
    <row r="38896" spans="7:7" x14ac:dyDescent="0.25">
      <c r="G38896" s="2"/>
    </row>
    <row r="38897" spans="7:7" x14ac:dyDescent="0.25">
      <c r="G38897" s="2"/>
    </row>
    <row r="38898" spans="7:7" x14ac:dyDescent="0.25">
      <c r="G38898" s="2"/>
    </row>
    <row r="38899" spans="7:7" x14ac:dyDescent="0.25">
      <c r="G38899" s="2"/>
    </row>
    <row r="38900" spans="7:7" x14ac:dyDescent="0.25">
      <c r="G38900" s="2"/>
    </row>
    <row r="38901" spans="7:7" x14ac:dyDescent="0.25">
      <c r="G38901" s="2"/>
    </row>
    <row r="38902" spans="7:7" x14ac:dyDescent="0.25">
      <c r="G38902" s="2"/>
    </row>
    <row r="38903" spans="7:7" x14ac:dyDescent="0.25">
      <c r="G38903" s="2"/>
    </row>
    <row r="38904" spans="7:7" x14ac:dyDescent="0.25">
      <c r="G38904" s="2"/>
    </row>
    <row r="38905" spans="7:7" x14ac:dyDescent="0.25">
      <c r="G38905" s="2"/>
    </row>
    <row r="38906" spans="7:7" x14ac:dyDescent="0.25">
      <c r="G38906" s="2"/>
    </row>
    <row r="38907" spans="7:7" x14ac:dyDescent="0.25">
      <c r="G38907" s="2"/>
    </row>
    <row r="38908" spans="7:7" x14ac:dyDescent="0.25">
      <c r="G38908" s="2"/>
    </row>
    <row r="38909" spans="7:7" x14ac:dyDescent="0.25">
      <c r="G38909" s="2"/>
    </row>
    <row r="38910" spans="7:7" x14ac:dyDescent="0.25">
      <c r="G38910" s="2"/>
    </row>
    <row r="38911" spans="7:7" x14ac:dyDescent="0.25">
      <c r="G38911" s="2"/>
    </row>
    <row r="38912" spans="7:7" x14ac:dyDescent="0.25">
      <c r="G38912" s="2"/>
    </row>
    <row r="38913" spans="7:7" x14ac:dyDescent="0.25">
      <c r="G38913" s="2"/>
    </row>
    <row r="38914" spans="7:7" x14ac:dyDescent="0.25">
      <c r="G38914" s="2"/>
    </row>
    <row r="38915" spans="7:7" x14ac:dyDescent="0.25">
      <c r="G38915" s="2"/>
    </row>
    <row r="38916" spans="7:7" x14ac:dyDescent="0.25">
      <c r="G38916" s="2"/>
    </row>
    <row r="38917" spans="7:7" x14ac:dyDescent="0.25">
      <c r="G38917" s="2"/>
    </row>
    <row r="38918" spans="7:7" x14ac:dyDescent="0.25">
      <c r="G38918" s="2"/>
    </row>
    <row r="38919" spans="7:7" x14ac:dyDescent="0.25">
      <c r="G38919" s="2"/>
    </row>
    <row r="38920" spans="7:7" x14ac:dyDescent="0.25">
      <c r="G38920" s="2"/>
    </row>
    <row r="38921" spans="7:7" x14ac:dyDescent="0.25">
      <c r="G38921" s="2"/>
    </row>
    <row r="38922" spans="7:7" x14ac:dyDescent="0.25">
      <c r="G38922" s="2"/>
    </row>
    <row r="38923" spans="7:7" x14ac:dyDescent="0.25">
      <c r="G38923" s="2"/>
    </row>
    <row r="38924" spans="7:7" x14ac:dyDescent="0.25">
      <c r="G38924" s="2"/>
    </row>
    <row r="38925" spans="7:7" x14ac:dyDescent="0.25">
      <c r="G38925" s="2"/>
    </row>
    <row r="38926" spans="7:7" x14ac:dyDescent="0.25">
      <c r="G38926" s="2"/>
    </row>
    <row r="38927" spans="7:7" x14ac:dyDescent="0.25">
      <c r="G38927" s="2"/>
    </row>
    <row r="38928" spans="7:7" x14ac:dyDescent="0.25">
      <c r="G38928" s="2"/>
    </row>
    <row r="38929" spans="7:7" x14ac:dyDescent="0.25">
      <c r="G38929" s="2"/>
    </row>
    <row r="38930" spans="7:7" x14ac:dyDescent="0.25">
      <c r="G38930" s="2"/>
    </row>
    <row r="38931" spans="7:7" x14ac:dyDescent="0.25">
      <c r="G38931" s="2"/>
    </row>
    <row r="38932" spans="7:7" x14ac:dyDescent="0.25">
      <c r="G38932" s="2"/>
    </row>
    <row r="38933" spans="7:7" x14ac:dyDescent="0.25">
      <c r="G38933" s="2"/>
    </row>
    <row r="38934" spans="7:7" x14ac:dyDescent="0.25">
      <c r="G38934" s="2"/>
    </row>
    <row r="38935" spans="7:7" x14ac:dyDescent="0.25">
      <c r="G38935" s="2"/>
    </row>
    <row r="38936" spans="7:7" x14ac:dyDescent="0.25">
      <c r="G38936" s="2"/>
    </row>
    <row r="38937" spans="7:7" x14ac:dyDescent="0.25">
      <c r="G38937" s="2"/>
    </row>
    <row r="38938" spans="7:7" x14ac:dyDescent="0.25">
      <c r="G38938" s="2"/>
    </row>
    <row r="38939" spans="7:7" x14ac:dyDescent="0.25">
      <c r="G38939" s="2"/>
    </row>
    <row r="38940" spans="7:7" x14ac:dyDescent="0.25">
      <c r="G38940" s="2"/>
    </row>
    <row r="38941" spans="7:7" x14ac:dyDescent="0.25">
      <c r="G38941" s="2"/>
    </row>
    <row r="38942" spans="7:7" x14ac:dyDescent="0.25">
      <c r="G38942" s="2"/>
    </row>
    <row r="38943" spans="7:7" x14ac:dyDescent="0.25">
      <c r="G38943" s="2"/>
    </row>
    <row r="38944" spans="7:7" x14ac:dyDescent="0.25">
      <c r="G38944" s="2"/>
    </row>
    <row r="38945" spans="7:7" x14ac:dyDescent="0.25">
      <c r="G38945" s="2"/>
    </row>
    <row r="38946" spans="7:7" x14ac:dyDescent="0.25">
      <c r="G38946" s="2"/>
    </row>
    <row r="38947" spans="7:7" x14ac:dyDescent="0.25">
      <c r="G38947" s="2"/>
    </row>
    <row r="38948" spans="7:7" x14ac:dyDescent="0.25">
      <c r="G38948" s="2"/>
    </row>
    <row r="38949" spans="7:7" x14ac:dyDescent="0.25">
      <c r="G38949" s="2"/>
    </row>
    <row r="38950" spans="7:7" x14ac:dyDescent="0.25">
      <c r="G38950" s="2"/>
    </row>
    <row r="38951" spans="7:7" x14ac:dyDescent="0.25">
      <c r="G38951" s="2"/>
    </row>
    <row r="38952" spans="7:7" x14ac:dyDescent="0.25">
      <c r="G38952" s="2"/>
    </row>
    <row r="38953" spans="7:7" x14ac:dyDescent="0.25">
      <c r="G38953" s="2"/>
    </row>
    <row r="38954" spans="7:7" x14ac:dyDescent="0.25">
      <c r="G38954" s="2"/>
    </row>
    <row r="38955" spans="7:7" x14ac:dyDescent="0.25">
      <c r="G38955" s="2"/>
    </row>
    <row r="38956" spans="7:7" x14ac:dyDescent="0.25">
      <c r="G38956" s="2"/>
    </row>
    <row r="38957" spans="7:7" x14ac:dyDescent="0.25">
      <c r="G38957" s="2"/>
    </row>
    <row r="38958" spans="7:7" x14ac:dyDescent="0.25">
      <c r="G38958" s="2"/>
    </row>
    <row r="38959" spans="7:7" x14ac:dyDescent="0.25">
      <c r="G38959" s="2"/>
    </row>
    <row r="38960" spans="7:7" x14ac:dyDescent="0.25">
      <c r="G38960" s="2"/>
    </row>
    <row r="38961" spans="7:7" x14ac:dyDescent="0.25">
      <c r="G38961" s="2"/>
    </row>
    <row r="38962" spans="7:7" x14ac:dyDescent="0.25">
      <c r="G38962" s="2"/>
    </row>
    <row r="38963" spans="7:7" x14ac:dyDescent="0.25">
      <c r="G38963" s="2"/>
    </row>
    <row r="38964" spans="7:7" x14ac:dyDescent="0.25">
      <c r="G38964" s="2"/>
    </row>
    <row r="38965" spans="7:7" x14ac:dyDescent="0.25">
      <c r="G38965" s="2"/>
    </row>
    <row r="38966" spans="7:7" x14ac:dyDescent="0.25">
      <c r="G38966" s="2"/>
    </row>
    <row r="38967" spans="7:7" x14ac:dyDescent="0.25">
      <c r="G38967" s="2"/>
    </row>
    <row r="38968" spans="7:7" x14ac:dyDescent="0.25">
      <c r="G38968" s="2"/>
    </row>
    <row r="38969" spans="7:7" x14ac:dyDescent="0.25">
      <c r="G38969" s="2"/>
    </row>
    <row r="38970" spans="7:7" x14ac:dyDescent="0.25">
      <c r="G38970" s="2"/>
    </row>
    <row r="38971" spans="7:7" x14ac:dyDescent="0.25">
      <c r="G38971" s="2"/>
    </row>
    <row r="38972" spans="7:7" x14ac:dyDescent="0.25">
      <c r="G38972" s="2"/>
    </row>
    <row r="38973" spans="7:7" x14ac:dyDescent="0.25">
      <c r="G38973" s="2"/>
    </row>
    <row r="38974" spans="7:7" x14ac:dyDescent="0.25">
      <c r="G38974" s="2"/>
    </row>
    <row r="38975" spans="7:7" x14ac:dyDescent="0.25">
      <c r="G38975" s="2"/>
    </row>
    <row r="38976" spans="7:7" x14ac:dyDescent="0.25">
      <c r="G38976" s="2"/>
    </row>
    <row r="38977" spans="7:7" x14ac:dyDescent="0.25">
      <c r="G38977" s="2"/>
    </row>
    <row r="38978" spans="7:7" x14ac:dyDescent="0.25">
      <c r="G38978" s="2"/>
    </row>
    <row r="38979" spans="7:7" x14ac:dyDescent="0.25">
      <c r="G38979" s="2"/>
    </row>
    <row r="38980" spans="7:7" x14ac:dyDescent="0.25">
      <c r="G38980" s="2"/>
    </row>
    <row r="38981" spans="7:7" x14ac:dyDescent="0.25">
      <c r="G38981" s="2"/>
    </row>
    <row r="38982" spans="7:7" x14ac:dyDescent="0.25">
      <c r="G38982" s="2"/>
    </row>
    <row r="38983" spans="7:7" x14ac:dyDescent="0.25">
      <c r="G38983" s="2"/>
    </row>
    <row r="38984" spans="7:7" x14ac:dyDescent="0.25">
      <c r="G38984" s="2"/>
    </row>
    <row r="38985" spans="7:7" x14ac:dyDescent="0.25">
      <c r="G38985" s="2"/>
    </row>
    <row r="38986" spans="7:7" x14ac:dyDescent="0.25">
      <c r="G38986" s="2"/>
    </row>
    <row r="38987" spans="7:7" x14ac:dyDescent="0.25">
      <c r="G38987" s="2"/>
    </row>
    <row r="38988" spans="7:7" x14ac:dyDescent="0.25">
      <c r="G38988" s="2"/>
    </row>
    <row r="38989" spans="7:7" x14ac:dyDescent="0.25">
      <c r="G38989" s="2"/>
    </row>
    <row r="38990" spans="7:7" x14ac:dyDescent="0.25">
      <c r="G38990" s="2"/>
    </row>
    <row r="38991" spans="7:7" x14ac:dyDescent="0.25">
      <c r="G38991" s="2"/>
    </row>
    <row r="38992" spans="7:7" x14ac:dyDescent="0.25">
      <c r="G38992" s="2"/>
    </row>
    <row r="38993" spans="7:7" x14ac:dyDescent="0.25">
      <c r="G38993" s="2"/>
    </row>
    <row r="38994" spans="7:7" x14ac:dyDescent="0.25">
      <c r="G38994" s="2"/>
    </row>
    <row r="38995" spans="7:7" x14ac:dyDescent="0.25">
      <c r="G38995" s="2"/>
    </row>
    <row r="38996" spans="7:7" x14ac:dyDescent="0.25">
      <c r="G38996" s="2"/>
    </row>
    <row r="38997" spans="7:7" x14ac:dyDescent="0.25">
      <c r="G38997" s="2"/>
    </row>
    <row r="38998" spans="7:7" x14ac:dyDescent="0.25">
      <c r="G38998" s="2"/>
    </row>
    <row r="38999" spans="7:7" x14ac:dyDescent="0.25">
      <c r="G38999" s="2"/>
    </row>
    <row r="39000" spans="7:7" x14ac:dyDescent="0.25">
      <c r="G39000" s="2"/>
    </row>
    <row r="39001" spans="7:7" x14ac:dyDescent="0.25">
      <c r="G39001" s="2"/>
    </row>
    <row r="39002" spans="7:7" x14ac:dyDescent="0.25">
      <c r="G39002" s="2"/>
    </row>
    <row r="39003" spans="7:7" x14ac:dyDescent="0.25">
      <c r="G39003" s="2"/>
    </row>
    <row r="39004" spans="7:7" x14ac:dyDescent="0.25">
      <c r="G39004" s="2"/>
    </row>
    <row r="39005" spans="7:7" x14ac:dyDescent="0.25">
      <c r="G39005" s="2"/>
    </row>
    <row r="39006" spans="7:7" x14ac:dyDescent="0.25">
      <c r="G39006" s="2"/>
    </row>
    <row r="39007" spans="7:7" x14ac:dyDescent="0.25">
      <c r="G39007" s="2"/>
    </row>
    <row r="39008" spans="7:7" x14ac:dyDescent="0.25">
      <c r="G39008" s="2"/>
    </row>
    <row r="39009" spans="7:7" x14ac:dyDescent="0.25">
      <c r="G39009" s="2"/>
    </row>
    <row r="39010" spans="7:7" x14ac:dyDescent="0.25">
      <c r="G39010" s="2"/>
    </row>
    <row r="39011" spans="7:7" x14ac:dyDescent="0.25">
      <c r="G39011" s="2"/>
    </row>
    <row r="39012" spans="7:7" x14ac:dyDescent="0.25">
      <c r="G39012" s="2"/>
    </row>
    <row r="39013" spans="7:7" x14ac:dyDescent="0.25">
      <c r="G39013" s="2"/>
    </row>
    <row r="39014" spans="7:7" x14ac:dyDescent="0.25">
      <c r="G39014" s="2"/>
    </row>
    <row r="39015" spans="7:7" x14ac:dyDescent="0.25">
      <c r="G39015" s="2"/>
    </row>
    <row r="39016" spans="7:7" x14ac:dyDescent="0.25">
      <c r="G39016" s="2"/>
    </row>
    <row r="39017" spans="7:7" x14ac:dyDescent="0.25">
      <c r="G39017" s="2"/>
    </row>
    <row r="39018" spans="7:7" x14ac:dyDescent="0.25">
      <c r="G39018" s="2"/>
    </row>
    <row r="39019" spans="7:7" x14ac:dyDescent="0.25">
      <c r="G39019" s="2"/>
    </row>
    <row r="39020" spans="7:7" x14ac:dyDescent="0.25">
      <c r="G39020" s="2"/>
    </row>
    <row r="39021" spans="7:7" x14ac:dyDescent="0.25">
      <c r="G39021" s="2"/>
    </row>
    <row r="39022" spans="7:7" x14ac:dyDescent="0.25">
      <c r="G39022" s="2"/>
    </row>
    <row r="39023" spans="7:7" x14ac:dyDescent="0.25">
      <c r="G39023" s="2"/>
    </row>
    <row r="39024" spans="7:7" x14ac:dyDescent="0.25">
      <c r="G39024" s="2"/>
    </row>
    <row r="39025" spans="7:7" x14ac:dyDescent="0.25">
      <c r="G39025" s="2"/>
    </row>
    <row r="39026" spans="7:7" x14ac:dyDescent="0.25">
      <c r="G39026" s="2"/>
    </row>
    <row r="39027" spans="7:7" x14ac:dyDescent="0.25">
      <c r="G39027" s="2"/>
    </row>
    <row r="39028" spans="7:7" x14ac:dyDescent="0.25">
      <c r="G39028" s="2"/>
    </row>
    <row r="39029" spans="7:7" x14ac:dyDescent="0.25">
      <c r="G39029" s="2"/>
    </row>
    <row r="39030" spans="7:7" x14ac:dyDescent="0.25">
      <c r="G39030" s="2"/>
    </row>
    <row r="39031" spans="7:7" x14ac:dyDescent="0.25">
      <c r="G39031" s="2"/>
    </row>
    <row r="39032" spans="7:7" x14ac:dyDescent="0.25">
      <c r="G39032" s="2"/>
    </row>
    <row r="39033" spans="7:7" x14ac:dyDescent="0.25">
      <c r="G39033" s="2"/>
    </row>
    <row r="39034" spans="7:7" x14ac:dyDescent="0.25">
      <c r="G39034" s="2"/>
    </row>
    <row r="39035" spans="7:7" x14ac:dyDescent="0.25">
      <c r="G39035" s="2"/>
    </row>
    <row r="39036" spans="7:7" x14ac:dyDescent="0.25">
      <c r="G39036" s="2"/>
    </row>
    <row r="39037" spans="7:7" x14ac:dyDescent="0.25">
      <c r="G39037" s="2"/>
    </row>
    <row r="39038" spans="7:7" x14ac:dyDescent="0.25">
      <c r="G39038" s="2"/>
    </row>
    <row r="39039" spans="7:7" x14ac:dyDescent="0.25">
      <c r="G39039" s="2"/>
    </row>
    <row r="39040" spans="7:7" x14ac:dyDescent="0.25">
      <c r="G39040" s="2"/>
    </row>
    <row r="39041" spans="7:7" x14ac:dyDescent="0.25">
      <c r="G39041" s="2"/>
    </row>
    <row r="39042" spans="7:7" x14ac:dyDescent="0.25">
      <c r="G39042" s="2"/>
    </row>
    <row r="39043" spans="7:7" x14ac:dyDescent="0.25">
      <c r="G39043" s="2"/>
    </row>
    <row r="39044" spans="7:7" x14ac:dyDescent="0.25">
      <c r="G39044" s="2"/>
    </row>
    <row r="39045" spans="7:7" x14ac:dyDescent="0.25">
      <c r="G39045" s="2"/>
    </row>
    <row r="39046" spans="7:7" x14ac:dyDescent="0.25">
      <c r="G39046" s="2"/>
    </row>
    <row r="39047" spans="7:7" x14ac:dyDescent="0.25">
      <c r="G39047" s="2"/>
    </row>
    <row r="39048" spans="7:7" x14ac:dyDescent="0.25">
      <c r="G39048" s="2"/>
    </row>
    <row r="39049" spans="7:7" x14ac:dyDescent="0.25">
      <c r="G39049" s="2"/>
    </row>
    <row r="39050" spans="7:7" x14ac:dyDescent="0.25">
      <c r="G39050" s="2"/>
    </row>
    <row r="39051" spans="7:7" x14ac:dyDescent="0.25">
      <c r="G39051" s="2"/>
    </row>
    <row r="39052" spans="7:7" x14ac:dyDescent="0.25">
      <c r="G39052" s="2"/>
    </row>
    <row r="39053" spans="7:7" x14ac:dyDescent="0.25">
      <c r="G39053" s="2"/>
    </row>
    <row r="39054" spans="7:7" x14ac:dyDescent="0.25">
      <c r="G39054" s="2"/>
    </row>
    <row r="39055" spans="7:7" x14ac:dyDescent="0.25">
      <c r="G39055" s="2"/>
    </row>
    <row r="39056" spans="7:7" x14ac:dyDescent="0.25">
      <c r="G39056" s="2"/>
    </row>
    <row r="39057" spans="7:7" x14ac:dyDescent="0.25">
      <c r="G39057" s="2"/>
    </row>
    <row r="39058" spans="7:7" x14ac:dyDescent="0.25">
      <c r="G39058" s="2"/>
    </row>
    <row r="39059" spans="7:7" x14ac:dyDescent="0.25">
      <c r="G39059" s="2"/>
    </row>
    <row r="39060" spans="7:7" x14ac:dyDescent="0.25">
      <c r="G39060" s="2"/>
    </row>
    <row r="39061" spans="7:7" x14ac:dyDescent="0.25">
      <c r="G39061" s="2"/>
    </row>
    <row r="39062" spans="7:7" x14ac:dyDescent="0.25">
      <c r="G39062" s="2"/>
    </row>
    <row r="39063" spans="7:7" x14ac:dyDescent="0.25">
      <c r="G39063" s="2"/>
    </row>
    <row r="39064" spans="7:7" x14ac:dyDescent="0.25">
      <c r="G39064" s="2"/>
    </row>
    <row r="39065" spans="7:7" x14ac:dyDescent="0.25">
      <c r="G39065" s="2"/>
    </row>
    <row r="39066" spans="7:7" x14ac:dyDescent="0.25">
      <c r="G39066" s="2"/>
    </row>
    <row r="39067" spans="7:7" x14ac:dyDescent="0.25">
      <c r="G39067" s="2"/>
    </row>
    <row r="39068" spans="7:7" x14ac:dyDescent="0.25">
      <c r="G39068" s="2"/>
    </row>
    <row r="39069" spans="7:7" x14ac:dyDescent="0.25">
      <c r="G39069" s="2"/>
    </row>
    <row r="39070" spans="7:7" x14ac:dyDescent="0.25">
      <c r="G39070" s="2"/>
    </row>
    <row r="39071" spans="7:7" x14ac:dyDescent="0.25">
      <c r="G39071" s="2"/>
    </row>
    <row r="39072" spans="7:7" x14ac:dyDescent="0.25">
      <c r="G39072" s="2"/>
    </row>
    <row r="39073" spans="7:7" x14ac:dyDescent="0.25">
      <c r="G39073" s="2"/>
    </row>
    <row r="39074" spans="7:7" x14ac:dyDescent="0.25">
      <c r="G39074" s="2"/>
    </row>
    <row r="39075" spans="7:7" x14ac:dyDescent="0.25">
      <c r="G39075" s="2"/>
    </row>
    <row r="39076" spans="7:7" x14ac:dyDescent="0.25">
      <c r="G39076" s="2"/>
    </row>
    <row r="39077" spans="7:7" x14ac:dyDescent="0.25">
      <c r="G39077" s="2"/>
    </row>
    <row r="39078" spans="7:7" x14ac:dyDescent="0.25">
      <c r="G39078" s="2"/>
    </row>
    <row r="39079" spans="7:7" x14ac:dyDescent="0.25">
      <c r="G39079" s="2"/>
    </row>
    <row r="39080" spans="7:7" x14ac:dyDescent="0.25">
      <c r="G39080" s="2"/>
    </row>
    <row r="39081" spans="7:7" x14ac:dyDescent="0.25">
      <c r="G39081" s="2"/>
    </row>
    <row r="39082" spans="7:7" x14ac:dyDescent="0.25">
      <c r="G39082" s="2"/>
    </row>
    <row r="39083" spans="7:7" x14ac:dyDescent="0.25">
      <c r="G39083" s="2"/>
    </row>
    <row r="39084" spans="7:7" x14ac:dyDescent="0.25">
      <c r="G39084" s="2"/>
    </row>
    <row r="39085" spans="7:7" x14ac:dyDescent="0.25">
      <c r="G39085" s="2"/>
    </row>
    <row r="39086" spans="7:7" x14ac:dyDescent="0.25">
      <c r="G39086" s="2"/>
    </row>
    <row r="39087" spans="7:7" x14ac:dyDescent="0.25">
      <c r="G39087" s="2"/>
    </row>
    <row r="39088" spans="7:7" x14ac:dyDescent="0.25">
      <c r="G39088" s="2"/>
    </row>
    <row r="39089" spans="7:7" x14ac:dyDescent="0.25">
      <c r="G39089" s="2"/>
    </row>
    <row r="39090" spans="7:7" x14ac:dyDescent="0.25">
      <c r="G39090" s="2"/>
    </row>
    <row r="39091" spans="7:7" x14ac:dyDescent="0.25">
      <c r="G39091" s="2"/>
    </row>
    <row r="39092" spans="7:7" x14ac:dyDescent="0.25">
      <c r="G39092" s="2"/>
    </row>
    <row r="39093" spans="7:7" x14ac:dyDescent="0.25">
      <c r="G39093" s="2"/>
    </row>
    <row r="39094" spans="7:7" x14ac:dyDescent="0.25">
      <c r="G39094" s="2"/>
    </row>
    <row r="39095" spans="7:7" x14ac:dyDescent="0.25">
      <c r="G39095" s="2"/>
    </row>
    <row r="39096" spans="7:7" x14ac:dyDescent="0.25">
      <c r="G39096" s="2"/>
    </row>
    <row r="39097" spans="7:7" x14ac:dyDescent="0.25">
      <c r="G39097" s="2"/>
    </row>
    <row r="39098" spans="7:7" x14ac:dyDescent="0.25">
      <c r="G39098" s="2"/>
    </row>
    <row r="39099" spans="7:7" x14ac:dyDescent="0.25">
      <c r="G39099" s="2"/>
    </row>
    <row r="39100" spans="7:7" x14ac:dyDescent="0.25">
      <c r="G39100" s="2"/>
    </row>
    <row r="39101" spans="7:7" x14ac:dyDescent="0.25">
      <c r="G39101" s="2"/>
    </row>
    <row r="39102" spans="7:7" x14ac:dyDescent="0.25">
      <c r="G39102" s="2"/>
    </row>
    <row r="39103" spans="7:7" x14ac:dyDescent="0.25">
      <c r="G39103" s="2"/>
    </row>
    <row r="39104" spans="7:7" x14ac:dyDescent="0.25">
      <c r="G39104" s="2"/>
    </row>
    <row r="39105" spans="7:7" x14ac:dyDescent="0.25">
      <c r="G39105" s="2"/>
    </row>
    <row r="39106" spans="7:7" x14ac:dyDescent="0.25">
      <c r="G39106" s="2"/>
    </row>
    <row r="39107" spans="7:7" x14ac:dyDescent="0.25">
      <c r="G39107" s="2"/>
    </row>
    <row r="39108" spans="7:7" x14ac:dyDescent="0.25">
      <c r="G39108" s="2"/>
    </row>
    <row r="39109" spans="7:7" x14ac:dyDescent="0.25">
      <c r="G39109" s="2"/>
    </row>
    <row r="39110" spans="7:7" x14ac:dyDescent="0.25">
      <c r="G39110" s="2"/>
    </row>
    <row r="39111" spans="7:7" x14ac:dyDescent="0.25">
      <c r="G39111" s="2"/>
    </row>
    <row r="39112" spans="7:7" x14ac:dyDescent="0.25">
      <c r="G39112" s="2"/>
    </row>
    <row r="39113" spans="7:7" x14ac:dyDescent="0.25">
      <c r="G39113" s="2"/>
    </row>
    <row r="39114" spans="7:7" x14ac:dyDescent="0.25">
      <c r="G39114" s="2"/>
    </row>
    <row r="39115" spans="7:7" x14ac:dyDescent="0.25">
      <c r="G39115" s="2"/>
    </row>
    <row r="39116" spans="7:7" x14ac:dyDescent="0.25">
      <c r="G39116" s="2"/>
    </row>
    <row r="39117" spans="7:7" x14ac:dyDescent="0.25">
      <c r="G39117" s="2"/>
    </row>
    <row r="39118" spans="7:7" x14ac:dyDescent="0.25">
      <c r="G39118" s="2"/>
    </row>
    <row r="39119" spans="7:7" x14ac:dyDescent="0.25">
      <c r="G39119" s="2"/>
    </row>
    <row r="39120" spans="7:7" x14ac:dyDescent="0.25">
      <c r="G39120" s="2"/>
    </row>
    <row r="39121" spans="7:7" x14ac:dyDescent="0.25">
      <c r="G39121" s="2"/>
    </row>
    <row r="39122" spans="7:7" x14ac:dyDescent="0.25">
      <c r="G39122" s="2"/>
    </row>
    <row r="39123" spans="7:7" x14ac:dyDescent="0.25">
      <c r="G39123" s="2"/>
    </row>
    <row r="39124" spans="7:7" x14ac:dyDescent="0.25">
      <c r="G39124" s="2"/>
    </row>
    <row r="39125" spans="7:7" x14ac:dyDescent="0.25">
      <c r="G39125" s="2"/>
    </row>
    <row r="39126" spans="7:7" x14ac:dyDescent="0.25">
      <c r="G39126" s="2"/>
    </row>
    <row r="39127" spans="7:7" x14ac:dyDescent="0.25">
      <c r="G39127" s="2"/>
    </row>
    <row r="39128" spans="7:7" x14ac:dyDescent="0.25">
      <c r="G39128" s="2"/>
    </row>
    <row r="39129" spans="7:7" x14ac:dyDescent="0.25">
      <c r="G39129" s="2"/>
    </row>
    <row r="39130" spans="7:7" x14ac:dyDescent="0.25">
      <c r="G39130" s="2"/>
    </row>
    <row r="39131" spans="7:7" x14ac:dyDescent="0.25">
      <c r="G39131" s="2"/>
    </row>
    <row r="39132" spans="7:7" x14ac:dyDescent="0.25">
      <c r="G39132" s="2"/>
    </row>
    <row r="39133" spans="7:7" x14ac:dyDescent="0.25">
      <c r="G39133" s="2"/>
    </row>
    <row r="39134" spans="7:7" x14ac:dyDescent="0.25">
      <c r="G39134" s="2"/>
    </row>
    <row r="39135" spans="7:7" x14ac:dyDescent="0.25">
      <c r="G39135" s="2"/>
    </row>
    <row r="39136" spans="7:7" x14ac:dyDescent="0.25">
      <c r="G39136" s="2"/>
    </row>
    <row r="39137" spans="7:7" x14ac:dyDescent="0.25">
      <c r="G39137" s="2"/>
    </row>
    <row r="39138" spans="7:7" x14ac:dyDescent="0.25">
      <c r="G39138" s="2"/>
    </row>
    <row r="39139" spans="7:7" x14ac:dyDescent="0.25">
      <c r="G39139" s="2"/>
    </row>
    <row r="39140" spans="7:7" x14ac:dyDescent="0.25">
      <c r="G39140" s="2"/>
    </row>
    <row r="39141" spans="7:7" x14ac:dyDescent="0.25">
      <c r="G39141" s="2"/>
    </row>
    <row r="39142" spans="7:7" x14ac:dyDescent="0.25">
      <c r="G39142" s="2"/>
    </row>
    <row r="39143" spans="7:7" x14ac:dyDescent="0.25">
      <c r="G39143" s="2"/>
    </row>
    <row r="39144" spans="7:7" x14ac:dyDescent="0.25">
      <c r="G39144" s="2"/>
    </row>
    <row r="39145" spans="7:7" x14ac:dyDescent="0.25">
      <c r="G39145" s="2"/>
    </row>
    <row r="39146" spans="7:7" x14ac:dyDescent="0.25">
      <c r="G39146" s="2"/>
    </row>
    <row r="39147" spans="7:7" x14ac:dyDescent="0.25">
      <c r="G39147" s="2"/>
    </row>
    <row r="39148" spans="7:7" x14ac:dyDescent="0.25">
      <c r="G39148" s="2"/>
    </row>
    <row r="39149" spans="7:7" x14ac:dyDescent="0.25">
      <c r="G39149" s="2"/>
    </row>
    <row r="39150" spans="7:7" x14ac:dyDescent="0.25">
      <c r="G39150" s="2"/>
    </row>
    <row r="39151" spans="7:7" x14ac:dyDescent="0.25">
      <c r="G39151" s="2"/>
    </row>
    <row r="39152" spans="7:7" x14ac:dyDescent="0.25">
      <c r="G39152" s="2"/>
    </row>
    <row r="39153" spans="7:7" x14ac:dyDescent="0.25">
      <c r="G39153" s="2"/>
    </row>
    <row r="39154" spans="7:7" x14ac:dyDescent="0.25">
      <c r="G39154" s="2"/>
    </row>
    <row r="39155" spans="7:7" x14ac:dyDescent="0.25">
      <c r="G39155" s="2"/>
    </row>
    <row r="39156" spans="7:7" x14ac:dyDescent="0.25">
      <c r="G39156" s="2"/>
    </row>
    <row r="39157" spans="7:7" x14ac:dyDescent="0.25">
      <c r="G39157" s="2"/>
    </row>
    <row r="39158" spans="7:7" x14ac:dyDescent="0.25">
      <c r="G39158" s="2"/>
    </row>
    <row r="39159" spans="7:7" x14ac:dyDescent="0.25">
      <c r="G39159" s="2"/>
    </row>
    <row r="39160" spans="7:7" x14ac:dyDescent="0.25">
      <c r="G39160" s="2"/>
    </row>
    <row r="39161" spans="7:7" x14ac:dyDescent="0.25">
      <c r="G39161" s="2"/>
    </row>
    <row r="39162" spans="7:7" x14ac:dyDescent="0.25">
      <c r="G39162" s="2"/>
    </row>
    <row r="39163" spans="7:7" x14ac:dyDescent="0.25">
      <c r="G39163" s="2"/>
    </row>
    <row r="39164" spans="7:7" x14ac:dyDescent="0.25">
      <c r="G39164" s="2"/>
    </row>
    <row r="39165" spans="7:7" x14ac:dyDescent="0.25">
      <c r="G39165" s="2"/>
    </row>
    <row r="39166" spans="7:7" x14ac:dyDescent="0.25">
      <c r="G39166" s="2"/>
    </row>
    <row r="39167" spans="7:7" x14ac:dyDescent="0.25">
      <c r="G39167" s="2"/>
    </row>
    <row r="39168" spans="7:7" x14ac:dyDescent="0.25">
      <c r="G39168" s="2"/>
    </row>
    <row r="39169" spans="7:7" x14ac:dyDescent="0.25">
      <c r="G39169" s="2"/>
    </row>
    <row r="39170" spans="7:7" x14ac:dyDescent="0.25">
      <c r="G39170" s="2"/>
    </row>
    <row r="39171" spans="7:7" x14ac:dyDescent="0.25">
      <c r="G39171" s="2"/>
    </row>
    <row r="39172" spans="7:7" x14ac:dyDescent="0.25">
      <c r="G39172" s="2"/>
    </row>
    <row r="39173" spans="7:7" x14ac:dyDescent="0.25">
      <c r="G39173" s="2"/>
    </row>
    <row r="39174" spans="7:7" x14ac:dyDescent="0.25">
      <c r="G39174" s="2"/>
    </row>
    <row r="39175" spans="7:7" x14ac:dyDescent="0.25">
      <c r="G39175" s="2"/>
    </row>
    <row r="39176" spans="7:7" x14ac:dyDescent="0.25">
      <c r="G39176" s="2"/>
    </row>
    <row r="39177" spans="7:7" x14ac:dyDescent="0.25">
      <c r="G39177" s="2"/>
    </row>
    <row r="39178" spans="7:7" x14ac:dyDescent="0.25">
      <c r="G39178" s="2"/>
    </row>
    <row r="39179" spans="7:7" x14ac:dyDescent="0.25">
      <c r="G39179" s="2"/>
    </row>
    <row r="39180" spans="7:7" x14ac:dyDescent="0.25">
      <c r="G39180" s="2"/>
    </row>
    <row r="39181" spans="7:7" x14ac:dyDescent="0.25">
      <c r="G39181" s="2"/>
    </row>
    <row r="39182" spans="7:7" x14ac:dyDescent="0.25">
      <c r="G39182" s="2"/>
    </row>
    <row r="39183" spans="7:7" x14ac:dyDescent="0.25">
      <c r="G39183" s="2"/>
    </row>
    <row r="39184" spans="7:7" x14ac:dyDescent="0.25">
      <c r="G39184" s="2"/>
    </row>
    <row r="39185" spans="7:7" x14ac:dyDescent="0.25">
      <c r="G39185" s="2"/>
    </row>
    <row r="39186" spans="7:7" x14ac:dyDescent="0.25">
      <c r="G39186" s="2"/>
    </row>
    <row r="39187" spans="7:7" x14ac:dyDescent="0.25">
      <c r="G39187" s="2"/>
    </row>
    <row r="39188" spans="7:7" x14ac:dyDescent="0.25">
      <c r="G39188" s="2"/>
    </row>
    <row r="39189" spans="7:7" x14ac:dyDescent="0.25">
      <c r="G39189" s="2"/>
    </row>
    <row r="39190" spans="7:7" x14ac:dyDescent="0.25">
      <c r="G39190" s="2"/>
    </row>
    <row r="39191" spans="7:7" x14ac:dyDescent="0.25">
      <c r="G39191" s="2"/>
    </row>
    <row r="39192" spans="7:7" x14ac:dyDescent="0.25">
      <c r="G39192" s="2"/>
    </row>
    <row r="39193" spans="7:7" x14ac:dyDescent="0.25">
      <c r="G39193" s="2"/>
    </row>
    <row r="39194" spans="7:7" x14ac:dyDescent="0.25">
      <c r="G39194" s="2"/>
    </row>
    <row r="39195" spans="7:7" x14ac:dyDescent="0.25">
      <c r="G39195" s="2"/>
    </row>
    <row r="39196" spans="7:7" x14ac:dyDescent="0.25">
      <c r="G39196" s="2"/>
    </row>
    <row r="39197" spans="7:7" x14ac:dyDescent="0.25">
      <c r="G39197" s="2"/>
    </row>
    <row r="39198" spans="7:7" x14ac:dyDescent="0.25">
      <c r="G39198" s="2"/>
    </row>
    <row r="39199" spans="7:7" x14ac:dyDescent="0.25">
      <c r="G39199" s="2"/>
    </row>
    <row r="39200" spans="7:7" x14ac:dyDescent="0.25">
      <c r="G39200" s="2"/>
    </row>
    <row r="39201" spans="7:7" x14ac:dyDescent="0.25">
      <c r="G39201" s="2"/>
    </row>
    <row r="39202" spans="7:7" x14ac:dyDescent="0.25">
      <c r="G39202" s="2"/>
    </row>
    <row r="39203" spans="7:7" x14ac:dyDescent="0.25">
      <c r="G39203" s="2"/>
    </row>
    <row r="39204" spans="7:7" x14ac:dyDescent="0.25">
      <c r="G39204" s="2"/>
    </row>
    <row r="39205" spans="7:7" x14ac:dyDescent="0.25">
      <c r="G39205" s="2"/>
    </row>
    <row r="39206" spans="7:7" x14ac:dyDescent="0.25">
      <c r="G39206" s="2"/>
    </row>
    <row r="39207" spans="7:7" x14ac:dyDescent="0.25">
      <c r="G39207" s="2"/>
    </row>
    <row r="39208" spans="7:7" x14ac:dyDescent="0.25">
      <c r="G39208" s="2"/>
    </row>
    <row r="39209" spans="7:7" x14ac:dyDescent="0.25">
      <c r="G39209" s="2"/>
    </row>
    <row r="39210" spans="7:7" x14ac:dyDescent="0.25">
      <c r="G39210" s="2"/>
    </row>
    <row r="39211" spans="7:7" x14ac:dyDescent="0.25">
      <c r="G39211" s="2"/>
    </row>
    <row r="39212" spans="7:7" x14ac:dyDescent="0.25">
      <c r="G39212" s="2"/>
    </row>
    <row r="39213" spans="7:7" x14ac:dyDescent="0.25">
      <c r="G39213" s="2"/>
    </row>
    <row r="39214" spans="7:7" x14ac:dyDescent="0.25">
      <c r="G39214" s="2"/>
    </row>
    <row r="39215" spans="7:7" x14ac:dyDescent="0.25">
      <c r="G39215" s="2"/>
    </row>
    <row r="39216" spans="7:7" x14ac:dyDescent="0.25">
      <c r="G39216" s="2"/>
    </row>
    <row r="39217" spans="7:7" x14ac:dyDescent="0.25">
      <c r="G39217" s="2"/>
    </row>
    <row r="39218" spans="7:7" x14ac:dyDescent="0.25">
      <c r="G39218" s="2"/>
    </row>
    <row r="39219" spans="7:7" x14ac:dyDescent="0.25">
      <c r="G39219" s="2"/>
    </row>
    <row r="39220" spans="7:7" x14ac:dyDescent="0.25">
      <c r="G39220" s="2"/>
    </row>
    <row r="39221" spans="7:7" x14ac:dyDescent="0.25">
      <c r="G39221" s="2"/>
    </row>
    <row r="39222" spans="7:7" x14ac:dyDescent="0.25">
      <c r="G39222" s="2"/>
    </row>
    <row r="39223" spans="7:7" x14ac:dyDescent="0.25">
      <c r="G39223" s="2"/>
    </row>
    <row r="39224" spans="7:7" x14ac:dyDescent="0.25">
      <c r="G39224" s="2"/>
    </row>
    <row r="39225" spans="7:7" x14ac:dyDescent="0.25">
      <c r="G39225" s="2"/>
    </row>
    <row r="39226" spans="7:7" x14ac:dyDescent="0.25">
      <c r="G39226" s="2"/>
    </row>
    <row r="39227" spans="7:7" x14ac:dyDescent="0.25">
      <c r="G39227" s="2"/>
    </row>
    <row r="39228" spans="7:7" x14ac:dyDescent="0.25">
      <c r="G39228" s="2"/>
    </row>
    <row r="39229" spans="7:7" x14ac:dyDescent="0.25">
      <c r="G39229" s="2"/>
    </row>
    <row r="39230" spans="7:7" x14ac:dyDescent="0.25">
      <c r="G39230" s="2"/>
    </row>
    <row r="39231" spans="7:7" x14ac:dyDescent="0.25">
      <c r="G39231" s="2"/>
    </row>
    <row r="39232" spans="7:7" x14ac:dyDescent="0.25">
      <c r="G39232" s="2"/>
    </row>
    <row r="39233" spans="7:7" x14ac:dyDescent="0.25">
      <c r="G39233" s="2"/>
    </row>
    <row r="39234" spans="7:7" x14ac:dyDescent="0.25">
      <c r="G39234" s="2"/>
    </row>
    <row r="39235" spans="7:7" x14ac:dyDescent="0.25">
      <c r="G39235" s="2"/>
    </row>
    <row r="39236" spans="7:7" x14ac:dyDescent="0.25">
      <c r="G39236" s="2"/>
    </row>
    <row r="39237" spans="7:7" x14ac:dyDescent="0.25">
      <c r="G39237" s="2"/>
    </row>
    <row r="39238" spans="7:7" x14ac:dyDescent="0.25">
      <c r="G39238" s="2"/>
    </row>
    <row r="39239" spans="7:7" x14ac:dyDescent="0.25">
      <c r="G39239" s="2"/>
    </row>
    <row r="39240" spans="7:7" x14ac:dyDescent="0.25">
      <c r="G39240" s="2"/>
    </row>
    <row r="39241" spans="7:7" x14ac:dyDescent="0.25">
      <c r="G39241" s="2"/>
    </row>
    <row r="39242" spans="7:7" x14ac:dyDescent="0.25">
      <c r="G39242" s="2"/>
    </row>
    <row r="39243" spans="7:7" x14ac:dyDescent="0.25">
      <c r="G39243" s="2"/>
    </row>
    <row r="39244" spans="7:7" x14ac:dyDescent="0.25">
      <c r="G39244" s="2"/>
    </row>
    <row r="39245" spans="7:7" x14ac:dyDescent="0.25">
      <c r="G39245" s="2"/>
    </row>
    <row r="39246" spans="7:7" x14ac:dyDescent="0.25">
      <c r="G39246" s="2"/>
    </row>
    <row r="39247" spans="7:7" x14ac:dyDescent="0.25">
      <c r="G39247" s="2"/>
    </row>
    <row r="39248" spans="7:7" x14ac:dyDescent="0.25">
      <c r="G39248" s="2"/>
    </row>
    <row r="39249" spans="7:7" x14ac:dyDescent="0.25">
      <c r="G39249" s="2"/>
    </row>
    <row r="39250" spans="7:7" x14ac:dyDescent="0.25">
      <c r="G39250" s="2"/>
    </row>
    <row r="39251" spans="7:7" x14ac:dyDescent="0.25">
      <c r="G39251" s="2"/>
    </row>
    <row r="39252" spans="7:7" x14ac:dyDescent="0.25">
      <c r="G39252" s="2"/>
    </row>
    <row r="39253" spans="7:7" x14ac:dyDescent="0.25">
      <c r="G39253" s="2"/>
    </row>
    <row r="39254" spans="7:7" x14ac:dyDescent="0.25">
      <c r="G39254" s="2"/>
    </row>
    <row r="39255" spans="7:7" x14ac:dyDescent="0.25">
      <c r="G39255" s="2"/>
    </row>
    <row r="39256" spans="7:7" x14ac:dyDescent="0.25">
      <c r="G39256" s="2"/>
    </row>
    <row r="39257" spans="7:7" x14ac:dyDescent="0.25">
      <c r="G39257" s="2"/>
    </row>
    <row r="39258" spans="7:7" x14ac:dyDescent="0.25">
      <c r="G39258" s="2"/>
    </row>
    <row r="39259" spans="7:7" x14ac:dyDescent="0.25">
      <c r="G39259" s="2"/>
    </row>
    <row r="39260" spans="7:7" x14ac:dyDescent="0.25">
      <c r="G39260" s="2"/>
    </row>
    <row r="39261" spans="7:7" x14ac:dyDescent="0.25">
      <c r="G39261" s="2"/>
    </row>
    <row r="39262" spans="7:7" x14ac:dyDescent="0.25">
      <c r="G39262" s="2"/>
    </row>
    <row r="39263" spans="7:7" x14ac:dyDescent="0.25">
      <c r="G39263" s="2"/>
    </row>
    <row r="39264" spans="7:7" x14ac:dyDescent="0.25">
      <c r="G39264" s="2"/>
    </row>
    <row r="39265" spans="7:7" x14ac:dyDescent="0.25">
      <c r="G39265" s="2"/>
    </row>
    <row r="39266" spans="7:7" x14ac:dyDescent="0.25">
      <c r="G39266" s="2"/>
    </row>
    <row r="39267" spans="7:7" x14ac:dyDescent="0.25">
      <c r="G39267" s="2"/>
    </row>
    <row r="39268" spans="7:7" x14ac:dyDescent="0.25">
      <c r="G39268" s="2"/>
    </row>
    <row r="39269" spans="7:7" x14ac:dyDescent="0.25">
      <c r="G39269" s="2"/>
    </row>
    <row r="39270" spans="7:7" x14ac:dyDescent="0.25">
      <c r="G39270" s="2"/>
    </row>
    <row r="39271" spans="7:7" x14ac:dyDescent="0.25">
      <c r="G39271" s="2"/>
    </row>
    <row r="39272" spans="7:7" x14ac:dyDescent="0.25">
      <c r="G39272" s="2"/>
    </row>
    <row r="39273" spans="7:7" x14ac:dyDescent="0.25">
      <c r="G39273" s="2"/>
    </row>
    <row r="39274" spans="7:7" x14ac:dyDescent="0.25">
      <c r="G39274" s="2"/>
    </row>
    <row r="39275" spans="7:7" x14ac:dyDescent="0.25">
      <c r="G39275" s="2"/>
    </row>
    <row r="39276" spans="7:7" x14ac:dyDescent="0.25">
      <c r="G39276" s="2"/>
    </row>
    <row r="39277" spans="7:7" x14ac:dyDescent="0.25">
      <c r="G39277" s="2"/>
    </row>
    <row r="39278" spans="7:7" x14ac:dyDescent="0.25">
      <c r="G39278" s="2"/>
    </row>
    <row r="39279" spans="7:7" x14ac:dyDescent="0.25">
      <c r="G39279" s="2"/>
    </row>
    <row r="39280" spans="7:7" x14ac:dyDescent="0.25">
      <c r="G39280" s="2"/>
    </row>
    <row r="39281" spans="7:7" x14ac:dyDescent="0.25">
      <c r="G39281" s="2"/>
    </row>
    <row r="39282" spans="7:7" x14ac:dyDescent="0.25">
      <c r="G39282" s="2"/>
    </row>
    <row r="39283" spans="7:7" x14ac:dyDescent="0.25">
      <c r="G39283" s="2"/>
    </row>
    <row r="39284" spans="7:7" x14ac:dyDescent="0.25">
      <c r="G39284" s="2"/>
    </row>
    <row r="39285" spans="7:7" x14ac:dyDescent="0.25">
      <c r="G39285" s="2"/>
    </row>
    <row r="39286" spans="7:7" x14ac:dyDescent="0.25">
      <c r="G39286" s="2"/>
    </row>
    <row r="39287" spans="7:7" x14ac:dyDescent="0.25">
      <c r="G39287" s="2"/>
    </row>
    <row r="39288" spans="7:7" x14ac:dyDescent="0.25">
      <c r="G39288" s="2"/>
    </row>
    <row r="39289" spans="7:7" x14ac:dyDescent="0.25">
      <c r="G39289" s="2"/>
    </row>
    <row r="39290" spans="7:7" x14ac:dyDescent="0.25">
      <c r="G39290" s="2"/>
    </row>
    <row r="39291" spans="7:7" x14ac:dyDescent="0.25">
      <c r="G39291" s="2"/>
    </row>
    <row r="39292" spans="7:7" x14ac:dyDescent="0.25">
      <c r="G39292" s="2"/>
    </row>
    <row r="39293" spans="7:7" x14ac:dyDescent="0.25">
      <c r="G39293" s="2"/>
    </row>
    <row r="39294" spans="7:7" x14ac:dyDescent="0.25">
      <c r="G39294" s="2"/>
    </row>
    <row r="39295" spans="7:7" x14ac:dyDescent="0.25">
      <c r="G39295" s="2"/>
    </row>
    <row r="39296" spans="7:7" x14ac:dyDescent="0.25">
      <c r="G39296" s="2"/>
    </row>
    <row r="39297" spans="7:7" x14ac:dyDescent="0.25">
      <c r="G39297" s="2"/>
    </row>
    <row r="39298" spans="7:7" x14ac:dyDescent="0.25">
      <c r="G39298" s="2"/>
    </row>
    <row r="39299" spans="7:7" x14ac:dyDescent="0.25">
      <c r="G39299" s="2"/>
    </row>
    <row r="39300" spans="7:7" x14ac:dyDescent="0.25">
      <c r="G39300" s="2"/>
    </row>
    <row r="39301" spans="7:7" x14ac:dyDescent="0.25">
      <c r="G39301" s="2"/>
    </row>
    <row r="39302" spans="7:7" x14ac:dyDescent="0.25">
      <c r="G39302" s="2"/>
    </row>
    <row r="39303" spans="7:7" x14ac:dyDescent="0.25">
      <c r="G39303" s="2"/>
    </row>
    <row r="39304" spans="7:7" x14ac:dyDescent="0.25">
      <c r="G39304" s="2"/>
    </row>
    <row r="39305" spans="7:7" x14ac:dyDescent="0.25">
      <c r="G39305" s="2"/>
    </row>
    <row r="39306" spans="7:7" x14ac:dyDescent="0.25">
      <c r="G39306" s="2"/>
    </row>
    <row r="39307" spans="7:7" x14ac:dyDescent="0.25">
      <c r="G39307" s="2"/>
    </row>
    <row r="39308" spans="7:7" x14ac:dyDescent="0.25">
      <c r="G39308" s="2"/>
    </row>
    <row r="39309" spans="7:7" x14ac:dyDescent="0.25">
      <c r="G39309" s="2"/>
    </row>
    <row r="39310" spans="7:7" x14ac:dyDescent="0.25">
      <c r="G39310" s="2"/>
    </row>
    <row r="39311" spans="7:7" x14ac:dyDescent="0.25">
      <c r="G39311" s="2"/>
    </row>
    <row r="39312" spans="7:7" x14ac:dyDescent="0.25">
      <c r="G39312" s="2"/>
    </row>
    <row r="39313" spans="7:7" x14ac:dyDescent="0.25">
      <c r="G39313" s="2"/>
    </row>
    <row r="39314" spans="7:7" x14ac:dyDescent="0.25">
      <c r="G39314" s="2"/>
    </row>
    <row r="39315" spans="7:7" x14ac:dyDescent="0.25">
      <c r="G39315" s="2"/>
    </row>
    <row r="39316" spans="7:7" x14ac:dyDescent="0.25">
      <c r="G39316" s="2"/>
    </row>
    <row r="39317" spans="7:7" x14ac:dyDescent="0.25">
      <c r="G39317" s="2"/>
    </row>
    <row r="39318" spans="7:7" x14ac:dyDescent="0.25">
      <c r="G39318" s="2"/>
    </row>
    <row r="39319" spans="7:7" x14ac:dyDescent="0.25">
      <c r="G39319" s="2"/>
    </row>
    <row r="39320" spans="7:7" x14ac:dyDescent="0.25">
      <c r="G39320" s="2"/>
    </row>
    <row r="39321" spans="7:7" x14ac:dyDescent="0.25">
      <c r="G39321" s="2"/>
    </row>
    <row r="39322" spans="7:7" x14ac:dyDescent="0.25">
      <c r="G39322" s="2"/>
    </row>
    <row r="39323" spans="7:7" x14ac:dyDescent="0.25">
      <c r="G39323" s="2"/>
    </row>
    <row r="39324" spans="7:7" x14ac:dyDescent="0.25">
      <c r="G39324" s="2"/>
    </row>
    <row r="39325" spans="7:7" x14ac:dyDescent="0.25">
      <c r="G39325" s="2"/>
    </row>
    <row r="39326" spans="7:7" x14ac:dyDescent="0.25">
      <c r="G39326" s="2"/>
    </row>
    <row r="39327" spans="7:7" x14ac:dyDescent="0.25">
      <c r="G39327" s="2"/>
    </row>
    <row r="39328" spans="7:7" x14ac:dyDescent="0.25">
      <c r="G39328" s="2"/>
    </row>
    <row r="39329" spans="7:7" x14ac:dyDescent="0.25">
      <c r="G39329" s="2"/>
    </row>
    <row r="39330" spans="7:7" x14ac:dyDescent="0.25">
      <c r="G39330" s="2"/>
    </row>
    <row r="39331" spans="7:7" x14ac:dyDescent="0.25">
      <c r="G39331" s="2"/>
    </row>
    <row r="39332" spans="7:7" x14ac:dyDescent="0.25">
      <c r="G39332" s="2"/>
    </row>
    <row r="39333" spans="7:7" x14ac:dyDescent="0.25">
      <c r="G39333" s="2"/>
    </row>
    <row r="39334" spans="7:7" x14ac:dyDescent="0.25">
      <c r="G39334" s="2"/>
    </row>
    <row r="39335" spans="7:7" x14ac:dyDescent="0.25">
      <c r="G39335" s="2"/>
    </row>
    <row r="39336" spans="7:7" x14ac:dyDescent="0.25">
      <c r="G39336" s="2"/>
    </row>
    <row r="39337" spans="7:7" x14ac:dyDescent="0.25">
      <c r="G39337" s="2"/>
    </row>
    <row r="39338" spans="7:7" x14ac:dyDescent="0.25">
      <c r="G39338" s="2"/>
    </row>
    <row r="39339" spans="7:7" x14ac:dyDescent="0.25">
      <c r="G39339" s="2"/>
    </row>
    <row r="39340" spans="7:7" x14ac:dyDescent="0.25">
      <c r="G39340" s="2"/>
    </row>
    <row r="39341" spans="7:7" x14ac:dyDescent="0.25">
      <c r="G39341" s="2"/>
    </row>
    <row r="39342" spans="7:7" x14ac:dyDescent="0.25">
      <c r="G39342" s="2"/>
    </row>
    <row r="39343" spans="7:7" x14ac:dyDescent="0.25">
      <c r="G39343" s="2"/>
    </row>
    <row r="39344" spans="7:7" x14ac:dyDescent="0.25">
      <c r="G39344" s="2"/>
    </row>
    <row r="39345" spans="7:7" x14ac:dyDescent="0.25">
      <c r="G39345" s="2"/>
    </row>
    <row r="39346" spans="7:7" x14ac:dyDescent="0.25">
      <c r="G39346" s="2"/>
    </row>
    <row r="39347" spans="7:7" x14ac:dyDescent="0.25">
      <c r="G39347" s="2"/>
    </row>
    <row r="39348" spans="7:7" x14ac:dyDescent="0.25">
      <c r="G39348" s="2"/>
    </row>
    <row r="39349" spans="7:7" x14ac:dyDescent="0.25">
      <c r="G39349" s="2"/>
    </row>
    <row r="39350" spans="7:7" x14ac:dyDescent="0.25">
      <c r="G39350" s="2"/>
    </row>
    <row r="39351" spans="7:7" x14ac:dyDescent="0.25">
      <c r="G39351" s="2"/>
    </row>
    <row r="39352" spans="7:7" x14ac:dyDescent="0.25">
      <c r="G39352" s="2"/>
    </row>
    <row r="39353" spans="7:7" x14ac:dyDescent="0.25">
      <c r="G39353" s="2"/>
    </row>
    <row r="39354" spans="7:7" x14ac:dyDescent="0.25">
      <c r="G39354" s="2"/>
    </row>
    <row r="39355" spans="7:7" x14ac:dyDescent="0.25">
      <c r="G39355" s="2"/>
    </row>
    <row r="39356" spans="7:7" x14ac:dyDescent="0.25">
      <c r="G39356" s="2"/>
    </row>
    <row r="39357" spans="7:7" x14ac:dyDescent="0.25">
      <c r="G39357" s="2"/>
    </row>
    <row r="39358" spans="7:7" x14ac:dyDescent="0.25">
      <c r="G39358" s="2"/>
    </row>
    <row r="39359" spans="7:7" x14ac:dyDescent="0.25">
      <c r="G39359" s="2"/>
    </row>
    <row r="39360" spans="7:7" x14ac:dyDescent="0.25">
      <c r="G39360" s="2"/>
    </row>
    <row r="39361" spans="7:7" x14ac:dyDescent="0.25">
      <c r="G39361" s="2"/>
    </row>
    <row r="39362" spans="7:7" x14ac:dyDescent="0.25">
      <c r="G39362" s="2"/>
    </row>
    <row r="39363" spans="7:7" x14ac:dyDescent="0.25">
      <c r="G39363" s="2"/>
    </row>
    <row r="39364" spans="7:7" x14ac:dyDescent="0.25">
      <c r="G39364" s="2"/>
    </row>
    <row r="39365" spans="7:7" x14ac:dyDescent="0.25">
      <c r="G39365" s="2"/>
    </row>
    <row r="39366" spans="7:7" x14ac:dyDescent="0.25">
      <c r="G39366" s="2"/>
    </row>
    <row r="39367" spans="7:7" x14ac:dyDescent="0.25">
      <c r="G39367" s="2"/>
    </row>
    <row r="39368" spans="7:7" x14ac:dyDescent="0.25">
      <c r="G39368" s="2"/>
    </row>
    <row r="39369" spans="7:7" x14ac:dyDescent="0.25">
      <c r="G39369" s="2"/>
    </row>
    <row r="39370" spans="7:7" x14ac:dyDescent="0.25">
      <c r="G39370" s="2"/>
    </row>
    <row r="39371" spans="7:7" x14ac:dyDescent="0.25">
      <c r="G39371" s="2"/>
    </row>
    <row r="39372" spans="7:7" x14ac:dyDescent="0.25">
      <c r="G39372" s="2"/>
    </row>
    <row r="39373" spans="7:7" x14ac:dyDescent="0.25">
      <c r="G39373" s="2"/>
    </row>
    <row r="39374" spans="7:7" x14ac:dyDescent="0.25">
      <c r="G39374" s="2"/>
    </row>
    <row r="39375" spans="7:7" x14ac:dyDescent="0.25">
      <c r="G39375" s="2"/>
    </row>
    <row r="39376" spans="7:7" x14ac:dyDescent="0.25">
      <c r="G39376" s="2"/>
    </row>
    <row r="39377" spans="7:7" x14ac:dyDescent="0.25">
      <c r="G39377" s="2"/>
    </row>
    <row r="39378" spans="7:7" x14ac:dyDescent="0.25">
      <c r="G39378" s="2"/>
    </row>
    <row r="39379" spans="7:7" x14ac:dyDescent="0.25">
      <c r="G39379" s="2"/>
    </row>
    <row r="39380" spans="7:7" x14ac:dyDescent="0.25">
      <c r="G39380" s="2"/>
    </row>
    <row r="39381" spans="7:7" x14ac:dyDescent="0.25">
      <c r="G39381" s="2"/>
    </row>
    <row r="39382" spans="7:7" x14ac:dyDescent="0.25">
      <c r="G39382" s="2"/>
    </row>
    <row r="39383" spans="7:7" x14ac:dyDescent="0.25">
      <c r="G39383" s="2"/>
    </row>
    <row r="39384" spans="7:7" x14ac:dyDescent="0.25">
      <c r="G39384" s="2"/>
    </row>
    <row r="39385" spans="7:7" x14ac:dyDescent="0.25">
      <c r="G39385" s="2"/>
    </row>
    <row r="39386" spans="7:7" x14ac:dyDescent="0.25">
      <c r="G39386" s="2"/>
    </row>
    <row r="39387" spans="7:7" x14ac:dyDescent="0.25">
      <c r="G39387" s="2"/>
    </row>
    <row r="39388" spans="7:7" x14ac:dyDescent="0.25">
      <c r="G39388" s="2"/>
    </row>
    <row r="39389" spans="7:7" x14ac:dyDescent="0.25">
      <c r="G39389" s="2"/>
    </row>
    <row r="39390" spans="7:7" x14ac:dyDescent="0.25">
      <c r="G39390" s="2"/>
    </row>
    <row r="39391" spans="7:7" x14ac:dyDescent="0.25">
      <c r="G39391" s="2"/>
    </row>
    <row r="39392" spans="7:7" x14ac:dyDescent="0.25">
      <c r="G39392" s="2"/>
    </row>
    <row r="39393" spans="7:7" x14ac:dyDescent="0.25">
      <c r="G39393" s="2"/>
    </row>
    <row r="39394" spans="7:7" x14ac:dyDescent="0.25">
      <c r="G39394" s="2"/>
    </row>
    <row r="39395" spans="7:7" x14ac:dyDescent="0.25">
      <c r="G39395" s="2"/>
    </row>
    <row r="39396" spans="7:7" x14ac:dyDescent="0.25">
      <c r="G39396" s="2"/>
    </row>
    <row r="39397" spans="7:7" x14ac:dyDescent="0.25">
      <c r="G39397" s="2"/>
    </row>
    <row r="39398" spans="7:7" x14ac:dyDescent="0.25">
      <c r="G39398" s="2"/>
    </row>
    <row r="39399" spans="7:7" x14ac:dyDescent="0.25">
      <c r="G39399" s="2"/>
    </row>
    <row r="39400" spans="7:7" x14ac:dyDescent="0.25">
      <c r="G39400" s="2"/>
    </row>
    <row r="39401" spans="7:7" x14ac:dyDescent="0.25">
      <c r="G39401" s="2"/>
    </row>
    <row r="39402" spans="7:7" x14ac:dyDescent="0.25">
      <c r="G39402" s="2"/>
    </row>
    <row r="39403" spans="7:7" x14ac:dyDescent="0.25">
      <c r="G39403" s="2"/>
    </row>
    <row r="39404" spans="7:7" x14ac:dyDescent="0.25">
      <c r="G39404" s="2"/>
    </row>
    <row r="39405" spans="7:7" x14ac:dyDescent="0.25">
      <c r="G39405" s="2"/>
    </row>
    <row r="39406" spans="7:7" x14ac:dyDescent="0.25">
      <c r="G39406" s="2"/>
    </row>
    <row r="39407" spans="7:7" x14ac:dyDescent="0.25">
      <c r="G39407" s="2"/>
    </row>
    <row r="39408" spans="7:7" x14ac:dyDescent="0.25">
      <c r="G39408" s="2"/>
    </row>
    <row r="39409" spans="7:7" x14ac:dyDescent="0.25">
      <c r="G39409" s="2"/>
    </row>
    <row r="39410" spans="7:7" x14ac:dyDescent="0.25">
      <c r="G39410" s="2"/>
    </row>
    <row r="39411" spans="7:7" x14ac:dyDescent="0.25">
      <c r="G39411" s="2"/>
    </row>
    <row r="39412" spans="7:7" x14ac:dyDescent="0.25">
      <c r="G39412" s="2"/>
    </row>
    <row r="39413" spans="7:7" x14ac:dyDescent="0.25">
      <c r="G39413" s="2"/>
    </row>
    <row r="39414" spans="7:7" x14ac:dyDescent="0.25">
      <c r="G39414" s="2"/>
    </row>
    <row r="39415" spans="7:7" x14ac:dyDescent="0.25">
      <c r="G39415" s="2"/>
    </row>
    <row r="39416" spans="7:7" x14ac:dyDescent="0.25">
      <c r="G39416" s="2"/>
    </row>
    <row r="39417" spans="7:7" x14ac:dyDescent="0.25">
      <c r="G39417" s="2"/>
    </row>
    <row r="39418" spans="7:7" x14ac:dyDescent="0.25">
      <c r="G39418" s="2"/>
    </row>
    <row r="39419" spans="7:7" x14ac:dyDescent="0.25">
      <c r="G39419" s="2"/>
    </row>
    <row r="39420" spans="7:7" x14ac:dyDescent="0.25">
      <c r="G39420" s="2"/>
    </row>
    <row r="39421" spans="7:7" x14ac:dyDescent="0.25">
      <c r="G39421" s="2"/>
    </row>
    <row r="39422" spans="7:7" x14ac:dyDescent="0.25">
      <c r="G39422" s="2"/>
    </row>
    <row r="39423" spans="7:7" x14ac:dyDescent="0.25">
      <c r="G39423" s="2"/>
    </row>
    <row r="39424" spans="7:7" x14ac:dyDescent="0.25">
      <c r="G39424" s="2"/>
    </row>
    <row r="39425" spans="7:7" x14ac:dyDescent="0.25">
      <c r="G39425" s="2"/>
    </row>
    <row r="39426" spans="7:7" x14ac:dyDescent="0.25">
      <c r="G39426" s="2"/>
    </row>
    <row r="39427" spans="7:7" x14ac:dyDescent="0.25">
      <c r="G39427" s="2"/>
    </row>
    <row r="39428" spans="7:7" x14ac:dyDescent="0.25">
      <c r="G39428" s="2"/>
    </row>
    <row r="39429" spans="7:7" x14ac:dyDescent="0.25">
      <c r="G39429" s="2"/>
    </row>
    <row r="39430" spans="7:7" x14ac:dyDescent="0.25">
      <c r="G39430" s="2"/>
    </row>
    <row r="39431" spans="7:7" x14ac:dyDescent="0.25">
      <c r="G39431" s="2"/>
    </row>
    <row r="39432" spans="7:7" x14ac:dyDescent="0.25">
      <c r="G39432" s="2"/>
    </row>
    <row r="39433" spans="7:7" x14ac:dyDescent="0.25">
      <c r="G39433" s="2"/>
    </row>
    <row r="39434" spans="7:7" x14ac:dyDescent="0.25">
      <c r="G39434" s="2"/>
    </row>
    <row r="39435" spans="7:7" x14ac:dyDescent="0.25">
      <c r="G39435" s="2"/>
    </row>
    <row r="39436" spans="7:7" x14ac:dyDescent="0.25">
      <c r="G39436" s="2"/>
    </row>
    <row r="39437" spans="7:7" x14ac:dyDescent="0.25">
      <c r="G39437" s="2"/>
    </row>
    <row r="39438" spans="7:7" x14ac:dyDescent="0.25">
      <c r="G39438" s="2"/>
    </row>
    <row r="39439" spans="7:7" x14ac:dyDescent="0.25">
      <c r="G39439" s="2"/>
    </row>
    <row r="39440" spans="7:7" x14ac:dyDescent="0.25">
      <c r="G39440" s="2"/>
    </row>
    <row r="39441" spans="7:7" x14ac:dyDescent="0.25">
      <c r="G39441" s="2"/>
    </row>
    <row r="39442" spans="7:7" x14ac:dyDescent="0.25">
      <c r="G39442" s="2"/>
    </row>
    <row r="39443" spans="7:7" x14ac:dyDescent="0.25">
      <c r="G39443" s="2"/>
    </row>
    <row r="39444" spans="7:7" x14ac:dyDescent="0.25">
      <c r="G39444" s="2"/>
    </row>
    <row r="39445" spans="7:7" x14ac:dyDescent="0.25">
      <c r="G39445" s="2"/>
    </row>
    <row r="39446" spans="7:7" x14ac:dyDescent="0.25">
      <c r="G39446" s="2"/>
    </row>
    <row r="39447" spans="7:7" x14ac:dyDescent="0.25">
      <c r="G39447" s="2"/>
    </row>
    <row r="39448" spans="7:7" x14ac:dyDescent="0.25">
      <c r="G39448" s="2"/>
    </row>
    <row r="39449" spans="7:7" x14ac:dyDescent="0.25">
      <c r="G39449" s="2"/>
    </row>
    <row r="39450" spans="7:7" x14ac:dyDescent="0.25">
      <c r="G39450" s="2"/>
    </row>
    <row r="39451" spans="7:7" x14ac:dyDescent="0.25">
      <c r="G39451" s="2"/>
    </row>
    <row r="39452" spans="7:7" x14ac:dyDescent="0.25">
      <c r="G39452" s="2"/>
    </row>
    <row r="39453" spans="7:7" x14ac:dyDescent="0.25">
      <c r="G39453" s="2"/>
    </row>
    <row r="39454" spans="7:7" x14ac:dyDescent="0.25">
      <c r="G39454" s="2"/>
    </row>
    <row r="39455" spans="7:7" x14ac:dyDescent="0.25">
      <c r="G39455" s="2"/>
    </row>
    <row r="39456" spans="7:7" x14ac:dyDescent="0.25">
      <c r="G39456" s="2"/>
    </row>
    <row r="39457" spans="7:7" x14ac:dyDescent="0.25">
      <c r="G39457" s="2"/>
    </row>
    <row r="39458" spans="7:7" x14ac:dyDescent="0.25">
      <c r="G39458" s="2"/>
    </row>
    <row r="39459" spans="7:7" x14ac:dyDescent="0.25">
      <c r="G39459" s="2"/>
    </row>
    <row r="39460" spans="7:7" x14ac:dyDescent="0.25">
      <c r="G39460" s="2"/>
    </row>
    <row r="39461" spans="7:7" x14ac:dyDescent="0.25">
      <c r="G39461" s="2"/>
    </row>
    <row r="39462" spans="7:7" x14ac:dyDescent="0.25">
      <c r="G39462" s="2"/>
    </row>
    <row r="39463" spans="7:7" x14ac:dyDescent="0.25">
      <c r="G39463" s="2"/>
    </row>
    <row r="39464" spans="7:7" x14ac:dyDescent="0.25">
      <c r="G39464" s="2"/>
    </row>
    <row r="39465" spans="7:7" x14ac:dyDescent="0.25">
      <c r="G39465" s="2"/>
    </row>
    <row r="39466" spans="7:7" x14ac:dyDescent="0.25">
      <c r="G39466" s="2"/>
    </row>
    <row r="39467" spans="7:7" x14ac:dyDescent="0.25">
      <c r="G39467" s="2"/>
    </row>
    <row r="39468" spans="7:7" x14ac:dyDescent="0.25">
      <c r="G39468" s="2"/>
    </row>
    <row r="39469" spans="7:7" x14ac:dyDescent="0.25">
      <c r="G39469" s="2"/>
    </row>
    <row r="39470" spans="7:7" x14ac:dyDescent="0.25">
      <c r="G39470" s="2"/>
    </row>
    <row r="39471" spans="7:7" x14ac:dyDescent="0.25">
      <c r="G39471" s="2"/>
    </row>
    <row r="39472" spans="7:7" x14ac:dyDescent="0.25">
      <c r="G39472" s="2"/>
    </row>
    <row r="39473" spans="7:7" x14ac:dyDescent="0.25">
      <c r="G39473" s="2"/>
    </row>
    <row r="39474" spans="7:7" x14ac:dyDescent="0.25">
      <c r="G39474" s="2"/>
    </row>
    <row r="39475" spans="7:7" x14ac:dyDescent="0.25">
      <c r="G39475" s="2"/>
    </row>
    <row r="39476" spans="7:7" x14ac:dyDescent="0.25">
      <c r="G39476" s="2"/>
    </row>
    <row r="39477" spans="7:7" x14ac:dyDescent="0.25">
      <c r="G39477" s="2"/>
    </row>
    <row r="39478" spans="7:7" x14ac:dyDescent="0.25">
      <c r="G39478" s="2"/>
    </row>
    <row r="39479" spans="7:7" x14ac:dyDescent="0.25">
      <c r="G39479" s="2"/>
    </row>
    <row r="39480" spans="7:7" x14ac:dyDescent="0.25">
      <c r="G39480" s="2"/>
    </row>
    <row r="39481" spans="7:7" x14ac:dyDescent="0.25">
      <c r="G39481" s="2"/>
    </row>
    <row r="39482" spans="7:7" x14ac:dyDescent="0.25">
      <c r="G39482" s="2"/>
    </row>
    <row r="39483" spans="7:7" x14ac:dyDescent="0.25">
      <c r="G39483" s="2"/>
    </row>
    <row r="39484" spans="7:7" x14ac:dyDescent="0.25">
      <c r="G39484" s="2"/>
    </row>
    <row r="39485" spans="7:7" x14ac:dyDescent="0.25">
      <c r="G39485" s="2"/>
    </row>
    <row r="39486" spans="7:7" x14ac:dyDescent="0.25">
      <c r="G39486" s="2"/>
    </row>
    <row r="39487" spans="7:7" x14ac:dyDescent="0.25">
      <c r="G39487" s="2"/>
    </row>
    <row r="39488" spans="7:7" x14ac:dyDescent="0.25">
      <c r="G39488" s="2"/>
    </row>
    <row r="39489" spans="7:7" x14ac:dyDescent="0.25">
      <c r="G39489" s="2"/>
    </row>
    <row r="39490" spans="7:7" x14ac:dyDescent="0.25">
      <c r="G39490" s="2"/>
    </row>
    <row r="39491" spans="7:7" x14ac:dyDescent="0.25">
      <c r="G39491" s="2"/>
    </row>
    <row r="39492" spans="7:7" x14ac:dyDescent="0.25">
      <c r="G39492" s="2"/>
    </row>
    <row r="39493" spans="7:7" x14ac:dyDescent="0.25">
      <c r="G39493" s="2"/>
    </row>
    <row r="39494" spans="7:7" x14ac:dyDescent="0.25">
      <c r="G39494" s="2"/>
    </row>
    <row r="39495" spans="7:7" x14ac:dyDescent="0.25">
      <c r="G39495" s="2"/>
    </row>
    <row r="39496" spans="7:7" x14ac:dyDescent="0.25">
      <c r="G39496" s="2"/>
    </row>
    <row r="39497" spans="7:7" x14ac:dyDescent="0.25">
      <c r="G39497" s="2"/>
    </row>
    <row r="39498" spans="7:7" x14ac:dyDescent="0.25">
      <c r="G39498" s="2"/>
    </row>
    <row r="39499" spans="7:7" x14ac:dyDescent="0.25">
      <c r="G39499" s="2"/>
    </row>
    <row r="39500" spans="7:7" x14ac:dyDescent="0.25">
      <c r="G39500" s="2"/>
    </row>
    <row r="39501" spans="7:7" x14ac:dyDescent="0.25">
      <c r="G39501" s="2"/>
    </row>
    <row r="39502" spans="7:7" x14ac:dyDescent="0.25">
      <c r="G39502" s="2"/>
    </row>
    <row r="39503" spans="7:7" x14ac:dyDescent="0.25">
      <c r="G39503" s="2"/>
    </row>
    <row r="39504" spans="7:7" x14ac:dyDescent="0.25">
      <c r="G39504" s="2"/>
    </row>
    <row r="39505" spans="7:7" x14ac:dyDescent="0.25">
      <c r="G39505" s="2"/>
    </row>
    <row r="39506" spans="7:7" x14ac:dyDescent="0.25">
      <c r="G39506" s="2"/>
    </row>
    <row r="39507" spans="7:7" x14ac:dyDescent="0.25">
      <c r="G39507" s="2"/>
    </row>
    <row r="39508" spans="7:7" x14ac:dyDescent="0.25">
      <c r="G39508" s="2"/>
    </row>
    <row r="39509" spans="7:7" x14ac:dyDescent="0.25">
      <c r="G39509" s="2"/>
    </row>
    <row r="39510" spans="7:7" x14ac:dyDescent="0.25">
      <c r="G39510" s="2"/>
    </row>
    <row r="39511" spans="7:7" x14ac:dyDescent="0.25">
      <c r="G39511" s="2"/>
    </row>
    <row r="39512" spans="7:7" x14ac:dyDescent="0.25">
      <c r="G39512" s="2"/>
    </row>
    <row r="39513" spans="7:7" x14ac:dyDescent="0.25">
      <c r="G39513" s="2"/>
    </row>
    <row r="39514" spans="7:7" x14ac:dyDescent="0.25">
      <c r="G39514" s="2"/>
    </row>
    <row r="39515" spans="7:7" x14ac:dyDescent="0.25">
      <c r="G39515" s="2"/>
    </row>
    <row r="39516" spans="7:7" x14ac:dyDescent="0.25">
      <c r="G39516" s="2"/>
    </row>
    <row r="39517" spans="7:7" x14ac:dyDescent="0.25">
      <c r="G39517" s="2"/>
    </row>
    <row r="39518" spans="7:7" x14ac:dyDescent="0.25">
      <c r="G39518" s="2"/>
    </row>
    <row r="39519" spans="7:7" x14ac:dyDescent="0.25">
      <c r="G39519" s="2"/>
    </row>
    <row r="39520" spans="7:7" x14ac:dyDescent="0.25">
      <c r="G39520" s="2"/>
    </row>
    <row r="39521" spans="7:7" x14ac:dyDescent="0.25">
      <c r="G39521" s="2"/>
    </row>
    <row r="39522" spans="7:7" x14ac:dyDescent="0.25">
      <c r="G39522" s="2"/>
    </row>
    <row r="39523" spans="7:7" x14ac:dyDescent="0.25">
      <c r="G39523" s="2"/>
    </row>
    <row r="39524" spans="7:7" x14ac:dyDescent="0.25">
      <c r="G39524" s="2"/>
    </row>
    <row r="39525" spans="7:7" x14ac:dyDescent="0.25">
      <c r="G39525" s="2"/>
    </row>
    <row r="39526" spans="7:7" x14ac:dyDescent="0.25">
      <c r="G39526" s="2"/>
    </row>
    <row r="39527" spans="7:7" x14ac:dyDescent="0.25">
      <c r="G39527" s="2"/>
    </row>
    <row r="39528" spans="7:7" x14ac:dyDescent="0.25">
      <c r="G39528" s="2"/>
    </row>
    <row r="39529" spans="7:7" x14ac:dyDescent="0.25">
      <c r="G39529" s="2"/>
    </row>
    <row r="39530" spans="7:7" x14ac:dyDescent="0.25">
      <c r="G39530" s="2"/>
    </row>
    <row r="39531" spans="7:7" x14ac:dyDescent="0.25">
      <c r="G39531" s="2"/>
    </row>
    <row r="39532" spans="7:7" x14ac:dyDescent="0.25">
      <c r="G39532" s="2"/>
    </row>
    <row r="39533" spans="7:7" x14ac:dyDescent="0.25">
      <c r="G39533" s="2"/>
    </row>
    <row r="39534" spans="7:7" x14ac:dyDescent="0.25">
      <c r="G39534" s="2"/>
    </row>
    <row r="39535" spans="7:7" x14ac:dyDescent="0.25">
      <c r="G39535" s="2"/>
    </row>
    <row r="39536" spans="7:7" x14ac:dyDescent="0.25">
      <c r="G39536" s="2"/>
    </row>
    <row r="39537" spans="7:7" x14ac:dyDescent="0.25">
      <c r="G39537" s="2"/>
    </row>
    <row r="39538" spans="7:7" x14ac:dyDescent="0.25">
      <c r="G39538" s="2"/>
    </row>
    <row r="39539" spans="7:7" x14ac:dyDescent="0.25">
      <c r="G39539" s="2"/>
    </row>
    <row r="39540" spans="7:7" x14ac:dyDescent="0.25">
      <c r="G39540" s="2"/>
    </row>
    <row r="39541" spans="7:7" x14ac:dyDescent="0.25">
      <c r="G39541" s="2"/>
    </row>
    <row r="39542" spans="7:7" x14ac:dyDescent="0.25">
      <c r="G39542" s="2"/>
    </row>
    <row r="39543" spans="7:7" x14ac:dyDescent="0.25">
      <c r="G39543" s="2"/>
    </row>
    <row r="39544" spans="7:7" x14ac:dyDescent="0.25">
      <c r="G39544" s="2"/>
    </row>
    <row r="39545" spans="7:7" x14ac:dyDescent="0.25">
      <c r="G39545" s="2"/>
    </row>
    <row r="39546" spans="7:7" x14ac:dyDescent="0.25">
      <c r="G39546" s="2"/>
    </row>
    <row r="39547" spans="7:7" x14ac:dyDescent="0.25">
      <c r="G39547" s="2"/>
    </row>
    <row r="39548" spans="7:7" x14ac:dyDescent="0.25">
      <c r="G39548" s="2"/>
    </row>
    <row r="39549" spans="7:7" x14ac:dyDescent="0.25">
      <c r="G39549" s="2"/>
    </row>
    <row r="39550" spans="7:7" x14ac:dyDescent="0.25">
      <c r="G39550" s="2"/>
    </row>
    <row r="39551" spans="7:7" x14ac:dyDescent="0.25">
      <c r="G39551" s="2"/>
    </row>
    <row r="39552" spans="7:7" x14ac:dyDescent="0.25">
      <c r="G39552" s="2"/>
    </row>
    <row r="39553" spans="7:7" x14ac:dyDescent="0.25">
      <c r="G39553" s="2"/>
    </row>
    <row r="39554" spans="7:7" x14ac:dyDescent="0.25">
      <c r="G39554" s="2"/>
    </row>
    <row r="39555" spans="7:7" x14ac:dyDescent="0.25">
      <c r="G39555" s="2"/>
    </row>
    <row r="39556" spans="7:7" x14ac:dyDescent="0.25">
      <c r="G39556" s="2"/>
    </row>
    <row r="39557" spans="7:7" x14ac:dyDescent="0.25">
      <c r="G39557" s="2"/>
    </row>
    <row r="39558" spans="7:7" x14ac:dyDescent="0.25">
      <c r="G39558" s="2"/>
    </row>
    <row r="39559" spans="7:7" x14ac:dyDescent="0.25">
      <c r="G39559" s="2"/>
    </row>
    <row r="39560" spans="7:7" x14ac:dyDescent="0.25">
      <c r="G39560" s="2"/>
    </row>
    <row r="39561" spans="7:7" x14ac:dyDescent="0.25">
      <c r="G39561" s="2"/>
    </row>
    <row r="39562" spans="7:7" x14ac:dyDescent="0.25">
      <c r="G39562" s="2"/>
    </row>
    <row r="39563" spans="7:7" x14ac:dyDescent="0.25">
      <c r="G39563" s="2"/>
    </row>
    <row r="39564" spans="7:7" x14ac:dyDescent="0.25">
      <c r="G39564" s="2"/>
    </row>
    <row r="39565" spans="7:7" x14ac:dyDescent="0.25">
      <c r="G39565" s="2"/>
    </row>
    <row r="39566" spans="7:7" x14ac:dyDescent="0.25">
      <c r="G39566" s="2"/>
    </row>
    <row r="39567" spans="7:7" x14ac:dyDescent="0.25">
      <c r="G39567" s="2"/>
    </row>
    <row r="39568" spans="7:7" x14ac:dyDescent="0.25">
      <c r="G39568" s="2"/>
    </row>
    <row r="39569" spans="7:7" x14ac:dyDescent="0.25">
      <c r="G39569" s="2"/>
    </row>
    <row r="39570" spans="7:7" x14ac:dyDescent="0.25">
      <c r="G39570" s="2"/>
    </row>
    <row r="39571" spans="7:7" x14ac:dyDescent="0.25">
      <c r="G39571" s="2"/>
    </row>
    <row r="39572" spans="7:7" x14ac:dyDescent="0.25">
      <c r="G39572" s="2"/>
    </row>
    <row r="39573" spans="7:7" x14ac:dyDescent="0.25">
      <c r="G39573" s="2"/>
    </row>
    <row r="39574" spans="7:7" x14ac:dyDescent="0.25">
      <c r="G39574" s="2"/>
    </row>
    <row r="39575" spans="7:7" x14ac:dyDescent="0.25">
      <c r="G39575" s="2"/>
    </row>
    <row r="39576" spans="7:7" x14ac:dyDescent="0.25">
      <c r="G39576" s="2"/>
    </row>
    <row r="39577" spans="7:7" x14ac:dyDescent="0.25">
      <c r="G39577" s="2"/>
    </row>
    <row r="39578" spans="7:7" x14ac:dyDescent="0.25">
      <c r="G39578" s="2"/>
    </row>
    <row r="39579" spans="7:7" x14ac:dyDescent="0.25">
      <c r="G39579" s="2"/>
    </row>
    <row r="39580" spans="7:7" x14ac:dyDescent="0.25">
      <c r="G39580" s="2"/>
    </row>
    <row r="39581" spans="7:7" x14ac:dyDescent="0.25">
      <c r="G39581" s="2"/>
    </row>
    <row r="39582" spans="7:7" x14ac:dyDescent="0.25">
      <c r="G39582" s="2"/>
    </row>
    <row r="39583" spans="7:7" x14ac:dyDescent="0.25">
      <c r="G39583" s="2"/>
    </row>
    <row r="39584" spans="7:7" x14ac:dyDescent="0.25">
      <c r="G39584" s="2"/>
    </row>
    <row r="39585" spans="7:7" x14ac:dyDescent="0.25">
      <c r="G39585" s="2"/>
    </row>
    <row r="39586" spans="7:7" x14ac:dyDescent="0.25">
      <c r="G39586" s="2"/>
    </row>
    <row r="39587" spans="7:7" x14ac:dyDescent="0.25">
      <c r="G39587" s="2"/>
    </row>
    <row r="39588" spans="7:7" x14ac:dyDescent="0.25">
      <c r="G39588" s="2"/>
    </row>
    <row r="39589" spans="7:7" x14ac:dyDescent="0.25">
      <c r="G39589" s="2"/>
    </row>
    <row r="39590" spans="7:7" x14ac:dyDescent="0.25">
      <c r="G39590" s="2"/>
    </row>
    <row r="39591" spans="7:7" x14ac:dyDescent="0.25">
      <c r="G39591" s="2"/>
    </row>
    <row r="39592" spans="7:7" x14ac:dyDescent="0.25">
      <c r="G39592" s="2"/>
    </row>
    <row r="39593" spans="7:7" x14ac:dyDescent="0.25">
      <c r="G39593" s="2"/>
    </row>
    <row r="39594" spans="7:7" x14ac:dyDescent="0.25">
      <c r="G39594" s="2"/>
    </row>
    <row r="39595" spans="7:7" x14ac:dyDescent="0.25">
      <c r="G39595" s="2"/>
    </row>
    <row r="39596" spans="7:7" x14ac:dyDescent="0.25">
      <c r="G39596" s="2"/>
    </row>
    <row r="39597" spans="7:7" x14ac:dyDescent="0.25">
      <c r="G39597" s="2"/>
    </row>
    <row r="39598" spans="7:7" x14ac:dyDescent="0.25">
      <c r="G39598" s="2"/>
    </row>
    <row r="39599" spans="7:7" x14ac:dyDescent="0.25">
      <c r="G39599" s="2"/>
    </row>
    <row r="39600" spans="7:7" x14ac:dyDescent="0.25">
      <c r="G39600" s="2"/>
    </row>
    <row r="39601" spans="7:7" x14ac:dyDescent="0.25">
      <c r="G39601" s="2"/>
    </row>
    <row r="39602" spans="7:7" x14ac:dyDescent="0.25">
      <c r="G39602" s="2"/>
    </row>
    <row r="39603" spans="7:7" x14ac:dyDescent="0.25">
      <c r="G39603" s="2"/>
    </row>
    <row r="39604" spans="7:7" x14ac:dyDescent="0.25">
      <c r="G39604" s="2"/>
    </row>
    <row r="39605" spans="7:7" x14ac:dyDescent="0.25">
      <c r="G39605" s="2"/>
    </row>
    <row r="39606" spans="7:7" x14ac:dyDescent="0.25">
      <c r="G39606" s="2"/>
    </row>
    <row r="39607" spans="7:7" x14ac:dyDescent="0.25">
      <c r="G39607" s="2"/>
    </row>
    <row r="39608" spans="7:7" x14ac:dyDescent="0.25">
      <c r="G39608" s="2"/>
    </row>
    <row r="39609" spans="7:7" x14ac:dyDescent="0.25">
      <c r="G39609" s="2"/>
    </row>
    <row r="39610" spans="7:7" x14ac:dyDescent="0.25">
      <c r="G39610" s="2"/>
    </row>
    <row r="39611" spans="7:7" x14ac:dyDescent="0.25">
      <c r="G39611" s="2"/>
    </row>
    <row r="39612" spans="7:7" x14ac:dyDescent="0.25">
      <c r="G39612" s="2"/>
    </row>
    <row r="39613" spans="7:7" x14ac:dyDescent="0.25">
      <c r="G39613" s="2"/>
    </row>
    <row r="39614" spans="7:7" x14ac:dyDescent="0.25">
      <c r="G39614" s="2"/>
    </row>
    <row r="39615" spans="7:7" x14ac:dyDescent="0.25">
      <c r="G39615" s="2"/>
    </row>
    <row r="39616" spans="7:7" x14ac:dyDescent="0.25">
      <c r="G39616" s="2"/>
    </row>
    <row r="39617" spans="7:7" x14ac:dyDescent="0.25">
      <c r="G39617" s="2"/>
    </row>
    <row r="39618" spans="7:7" x14ac:dyDescent="0.25">
      <c r="G39618" s="2"/>
    </row>
    <row r="39619" spans="7:7" x14ac:dyDescent="0.25">
      <c r="G39619" s="2"/>
    </row>
    <row r="39620" spans="7:7" x14ac:dyDescent="0.25">
      <c r="G39620" s="2"/>
    </row>
    <row r="39621" spans="7:7" x14ac:dyDescent="0.25">
      <c r="G39621" s="2"/>
    </row>
    <row r="39622" spans="7:7" x14ac:dyDescent="0.25">
      <c r="G39622" s="2"/>
    </row>
    <row r="39623" spans="7:7" x14ac:dyDescent="0.25">
      <c r="G39623" s="2"/>
    </row>
    <row r="39624" spans="7:7" x14ac:dyDescent="0.25">
      <c r="G39624" s="2"/>
    </row>
    <row r="39625" spans="7:7" x14ac:dyDescent="0.25">
      <c r="G39625" s="2"/>
    </row>
    <row r="39626" spans="7:7" x14ac:dyDescent="0.25">
      <c r="G39626" s="2"/>
    </row>
    <row r="39627" spans="7:7" x14ac:dyDescent="0.25">
      <c r="G39627" s="2"/>
    </row>
    <row r="39628" spans="7:7" x14ac:dyDescent="0.25">
      <c r="G39628" s="2"/>
    </row>
    <row r="39629" spans="7:7" x14ac:dyDescent="0.25">
      <c r="G39629" s="2"/>
    </row>
    <row r="39630" spans="7:7" x14ac:dyDescent="0.25">
      <c r="G39630" s="2"/>
    </row>
    <row r="39631" spans="7:7" x14ac:dyDescent="0.25">
      <c r="G39631" s="2"/>
    </row>
    <row r="39632" spans="7:7" x14ac:dyDescent="0.25">
      <c r="G39632" s="2"/>
    </row>
    <row r="39633" spans="7:7" x14ac:dyDescent="0.25">
      <c r="G39633" s="2"/>
    </row>
    <row r="39634" spans="7:7" x14ac:dyDescent="0.25">
      <c r="G39634" s="2"/>
    </row>
    <row r="39635" spans="7:7" x14ac:dyDescent="0.25">
      <c r="G39635" s="2"/>
    </row>
    <row r="39636" spans="7:7" x14ac:dyDescent="0.25">
      <c r="G39636" s="2"/>
    </row>
    <row r="39637" spans="7:7" x14ac:dyDescent="0.25">
      <c r="G39637" s="2"/>
    </row>
    <row r="39638" spans="7:7" x14ac:dyDescent="0.25">
      <c r="G39638" s="2"/>
    </row>
    <row r="39639" spans="7:7" x14ac:dyDescent="0.25">
      <c r="G39639" s="2"/>
    </row>
    <row r="39640" spans="7:7" x14ac:dyDescent="0.25">
      <c r="G39640" s="2"/>
    </row>
    <row r="39641" spans="7:7" x14ac:dyDescent="0.25">
      <c r="G39641" s="2"/>
    </row>
    <row r="39642" spans="7:7" x14ac:dyDescent="0.25">
      <c r="G39642" s="2"/>
    </row>
    <row r="39643" spans="7:7" x14ac:dyDescent="0.25">
      <c r="G39643" s="2"/>
    </row>
    <row r="39644" spans="7:7" x14ac:dyDescent="0.25">
      <c r="G39644" s="2"/>
    </row>
    <row r="39645" spans="7:7" x14ac:dyDescent="0.25">
      <c r="G39645" s="2"/>
    </row>
    <row r="39646" spans="7:7" x14ac:dyDescent="0.25">
      <c r="G39646" s="2"/>
    </row>
    <row r="39647" spans="7:7" x14ac:dyDescent="0.25">
      <c r="G39647" s="2"/>
    </row>
    <row r="39648" spans="7:7" x14ac:dyDescent="0.25">
      <c r="G39648" s="2"/>
    </row>
    <row r="39649" spans="7:7" x14ac:dyDescent="0.25">
      <c r="G39649" s="2"/>
    </row>
    <row r="39650" spans="7:7" x14ac:dyDescent="0.25">
      <c r="G39650" s="2"/>
    </row>
    <row r="39651" spans="7:7" x14ac:dyDescent="0.25">
      <c r="G39651" s="2"/>
    </row>
    <row r="39652" spans="7:7" x14ac:dyDescent="0.25">
      <c r="G39652" s="2"/>
    </row>
    <row r="39653" spans="7:7" x14ac:dyDescent="0.25">
      <c r="G39653" s="2"/>
    </row>
    <row r="39654" spans="7:7" x14ac:dyDescent="0.25">
      <c r="G39654" s="2"/>
    </row>
    <row r="39655" spans="7:7" x14ac:dyDescent="0.25">
      <c r="G39655" s="2"/>
    </row>
    <row r="39656" spans="7:7" x14ac:dyDescent="0.25">
      <c r="G39656" s="2"/>
    </row>
    <row r="39657" spans="7:7" x14ac:dyDescent="0.25">
      <c r="G39657" s="2"/>
    </row>
    <row r="39658" spans="7:7" x14ac:dyDescent="0.25">
      <c r="G39658" s="2"/>
    </row>
    <row r="39659" spans="7:7" x14ac:dyDescent="0.25">
      <c r="G39659" s="2"/>
    </row>
    <row r="39660" spans="7:7" x14ac:dyDescent="0.25">
      <c r="G39660" s="2"/>
    </row>
    <row r="39661" spans="7:7" x14ac:dyDescent="0.25">
      <c r="G39661" s="2"/>
    </row>
    <row r="39662" spans="7:7" x14ac:dyDescent="0.25">
      <c r="G39662" s="2"/>
    </row>
    <row r="39663" spans="7:7" x14ac:dyDescent="0.25">
      <c r="G39663" s="2"/>
    </row>
    <row r="39664" spans="7:7" x14ac:dyDescent="0.25">
      <c r="G39664" s="2"/>
    </row>
    <row r="39665" spans="7:7" x14ac:dyDescent="0.25">
      <c r="G39665" s="2"/>
    </row>
    <row r="39666" spans="7:7" x14ac:dyDescent="0.25">
      <c r="G39666" s="2"/>
    </row>
    <row r="39667" spans="7:7" x14ac:dyDescent="0.25">
      <c r="G39667" s="2"/>
    </row>
    <row r="39668" spans="7:7" x14ac:dyDescent="0.25">
      <c r="G39668" s="2"/>
    </row>
    <row r="39669" spans="7:7" x14ac:dyDescent="0.25">
      <c r="G39669" s="2"/>
    </row>
    <row r="39670" spans="7:7" x14ac:dyDescent="0.25">
      <c r="G39670" s="2"/>
    </row>
    <row r="39671" spans="7:7" x14ac:dyDescent="0.25">
      <c r="G39671" s="2"/>
    </row>
    <row r="39672" spans="7:7" x14ac:dyDescent="0.25">
      <c r="G39672" s="2"/>
    </row>
    <row r="39673" spans="7:7" x14ac:dyDescent="0.25">
      <c r="G39673" s="2"/>
    </row>
    <row r="39674" spans="7:7" x14ac:dyDescent="0.25">
      <c r="G39674" s="2"/>
    </row>
    <row r="39675" spans="7:7" x14ac:dyDescent="0.25">
      <c r="G39675" s="2"/>
    </row>
    <row r="39676" spans="7:7" x14ac:dyDescent="0.25">
      <c r="G39676" s="2"/>
    </row>
    <row r="39677" spans="7:7" x14ac:dyDescent="0.25">
      <c r="G39677" s="2"/>
    </row>
    <row r="39678" spans="7:7" x14ac:dyDescent="0.25">
      <c r="G39678" s="2"/>
    </row>
    <row r="39679" spans="7:7" x14ac:dyDescent="0.25">
      <c r="G39679" s="2"/>
    </row>
    <row r="39680" spans="7:7" x14ac:dyDescent="0.25">
      <c r="G39680" s="2"/>
    </row>
    <row r="39681" spans="7:7" x14ac:dyDescent="0.25">
      <c r="G39681" s="2"/>
    </row>
    <row r="39682" spans="7:7" x14ac:dyDescent="0.25">
      <c r="G39682" s="2"/>
    </row>
    <row r="39683" spans="7:7" x14ac:dyDescent="0.25">
      <c r="G39683" s="2"/>
    </row>
    <row r="39684" spans="7:7" x14ac:dyDescent="0.25">
      <c r="G39684" s="2"/>
    </row>
    <row r="39685" spans="7:7" x14ac:dyDescent="0.25">
      <c r="G39685" s="2"/>
    </row>
    <row r="39686" spans="7:7" x14ac:dyDescent="0.25">
      <c r="G39686" s="2"/>
    </row>
    <row r="39687" spans="7:7" x14ac:dyDescent="0.25">
      <c r="G39687" s="2"/>
    </row>
    <row r="39688" spans="7:7" x14ac:dyDescent="0.25">
      <c r="G39688" s="2"/>
    </row>
    <row r="39689" spans="7:7" x14ac:dyDescent="0.25">
      <c r="G39689" s="2"/>
    </row>
    <row r="39690" spans="7:7" x14ac:dyDescent="0.25">
      <c r="G39690" s="2"/>
    </row>
    <row r="39691" spans="7:7" x14ac:dyDescent="0.25">
      <c r="G39691" s="2"/>
    </row>
    <row r="39692" spans="7:7" x14ac:dyDescent="0.25">
      <c r="G39692" s="2"/>
    </row>
    <row r="39693" spans="7:7" x14ac:dyDescent="0.25">
      <c r="G39693" s="2"/>
    </row>
    <row r="39694" spans="7:7" x14ac:dyDescent="0.25">
      <c r="G39694" s="2"/>
    </row>
    <row r="39695" spans="7:7" x14ac:dyDescent="0.25">
      <c r="G39695" s="2"/>
    </row>
    <row r="39696" spans="7:7" x14ac:dyDescent="0.25">
      <c r="G39696" s="2"/>
    </row>
    <row r="39697" spans="7:7" x14ac:dyDescent="0.25">
      <c r="G39697" s="2"/>
    </row>
    <row r="39698" spans="7:7" x14ac:dyDescent="0.25">
      <c r="G39698" s="2"/>
    </row>
    <row r="39699" spans="7:7" x14ac:dyDescent="0.25">
      <c r="G39699" s="2"/>
    </row>
    <row r="39700" spans="7:7" x14ac:dyDescent="0.25">
      <c r="G39700" s="2"/>
    </row>
    <row r="39701" spans="7:7" x14ac:dyDescent="0.25">
      <c r="G39701" s="2"/>
    </row>
    <row r="39702" spans="7:7" x14ac:dyDescent="0.25">
      <c r="G39702" s="2"/>
    </row>
    <row r="39703" spans="7:7" x14ac:dyDescent="0.25">
      <c r="G39703" s="2"/>
    </row>
    <row r="39704" spans="7:7" x14ac:dyDescent="0.25">
      <c r="G39704" s="2"/>
    </row>
    <row r="39705" spans="7:7" x14ac:dyDescent="0.25">
      <c r="G39705" s="2"/>
    </row>
    <row r="39706" spans="7:7" x14ac:dyDescent="0.25">
      <c r="G39706" s="2"/>
    </row>
    <row r="39707" spans="7:7" x14ac:dyDescent="0.25">
      <c r="G39707" s="2"/>
    </row>
    <row r="39708" spans="7:7" x14ac:dyDescent="0.25">
      <c r="G39708" s="2"/>
    </row>
    <row r="39709" spans="7:7" x14ac:dyDescent="0.25">
      <c r="G39709" s="2"/>
    </row>
    <row r="39710" spans="7:7" x14ac:dyDescent="0.25">
      <c r="G39710" s="2"/>
    </row>
    <row r="39711" spans="7:7" x14ac:dyDescent="0.25">
      <c r="G39711" s="2"/>
    </row>
    <row r="39712" spans="7:7" x14ac:dyDescent="0.25">
      <c r="G39712" s="2"/>
    </row>
    <row r="39713" spans="7:7" x14ac:dyDescent="0.25">
      <c r="G39713" s="2"/>
    </row>
    <row r="39714" spans="7:7" x14ac:dyDescent="0.25">
      <c r="G39714" s="2"/>
    </row>
    <row r="39715" spans="7:7" x14ac:dyDescent="0.25">
      <c r="G39715" s="2"/>
    </row>
    <row r="39716" spans="7:7" x14ac:dyDescent="0.25">
      <c r="G39716" s="2"/>
    </row>
    <row r="39717" spans="7:7" x14ac:dyDescent="0.25">
      <c r="G39717" s="2"/>
    </row>
    <row r="39718" spans="7:7" x14ac:dyDescent="0.25">
      <c r="G39718" s="2"/>
    </row>
    <row r="39719" spans="7:7" x14ac:dyDescent="0.25">
      <c r="G39719" s="2"/>
    </row>
    <row r="39720" spans="7:7" x14ac:dyDescent="0.25">
      <c r="G39720" s="2"/>
    </row>
    <row r="39721" spans="7:7" x14ac:dyDescent="0.25">
      <c r="G39721" s="2"/>
    </row>
    <row r="39722" spans="7:7" x14ac:dyDescent="0.25">
      <c r="G39722" s="2"/>
    </row>
    <row r="39723" spans="7:7" x14ac:dyDescent="0.25">
      <c r="G39723" s="2"/>
    </row>
    <row r="39724" spans="7:7" x14ac:dyDescent="0.25">
      <c r="G39724" s="2"/>
    </row>
    <row r="39725" spans="7:7" x14ac:dyDescent="0.25">
      <c r="G39725" s="2"/>
    </row>
    <row r="39726" spans="7:7" x14ac:dyDescent="0.25">
      <c r="G39726" s="2"/>
    </row>
    <row r="39727" spans="7:7" x14ac:dyDescent="0.25">
      <c r="G39727" s="2"/>
    </row>
    <row r="39728" spans="7:7" x14ac:dyDescent="0.25">
      <c r="G39728" s="2"/>
    </row>
    <row r="39729" spans="7:7" x14ac:dyDescent="0.25">
      <c r="G39729" s="2"/>
    </row>
    <row r="39730" spans="7:7" x14ac:dyDescent="0.25">
      <c r="G39730" s="2"/>
    </row>
    <row r="39731" spans="7:7" x14ac:dyDescent="0.25">
      <c r="G39731" s="2"/>
    </row>
    <row r="39732" spans="7:7" x14ac:dyDescent="0.25">
      <c r="G39732" s="2"/>
    </row>
    <row r="39733" spans="7:7" x14ac:dyDescent="0.25">
      <c r="G39733" s="2"/>
    </row>
    <row r="39734" spans="7:7" x14ac:dyDescent="0.25">
      <c r="G39734" s="2"/>
    </row>
    <row r="39735" spans="7:7" x14ac:dyDescent="0.25">
      <c r="G39735" s="2"/>
    </row>
    <row r="39736" spans="7:7" x14ac:dyDescent="0.25">
      <c r="G39736" s="2"/>
    </row>
    <row r="39737" spans="7:7" x14ac:dyDescent="0.25">
      <c r="G39737" s="2"/>
    </row>
    <row r="39738" spans="7:7" x14ac:dyDescent="0.25">
      <c r="G39738" s="2"/>
    </row>
    <row r="39739" spans="7:7" x14ac:dyDescent="0.25">
      <c r="G39739" s="2"/>
    </row>
    <row r="39740" spans="7:7" x14ac:dyDescent="0.25">
      <c r="G39740" s="2"/>
    </row>
    <row r="39741" spans="7:7" x14ac:dyDescent="0.25">
      <c r="G39741" s="2"/>
    </row>
    <row r="39742" spans="7:7" x14ac:dyDescent="0.25">
      <c r="G39742" s="2"/>
    </row>
    <row r="39743" spans="7:7" x14ac:dyDescent="0.25">
      <c r="G39743" s="2"/>
    </row>
    <row r="39744" spans="7:7" x14ac:dyDescent="0.25">
      <c r="G39744" s="2"/>
    </row>
    <row r="39745" spans="7:7" x14ac:dyDescent="0.25">
      <c r="G39745" s="2"/>
    </row>
    <row r="39746" spans="7:7" x14ac:dyDescent="0.25">
      <c r="G39746" s="2"/>
    </row>
    <row r="39747" spans="7:7" x14ac:dyDescent="0.25">
      <c r="G39747" s="2"/>
    </row>
    <row r="39748" spans="7:7" x14ac:dyDescent="0.25">
      <c r="G39748" s="2"/>
    </row>
    <row r="39749" spans="7:7" x14ac:dyDescent="0.25">
      <c r="G39749" s="2"/>
    </row>
    <row r="39750" spans="7:7" x14ac:dyDescent="0.25">
      <c r="G39750" s="2"/>
    </row>
    <row r="39751" spans="7:7" x14ac:dyDescent="0.25">
      <c r="G39751" s="2"/>
    </row>
    <row r="39752" spans="7:7" x14ac:dyDescent="0.25">
      <c r="G39752" s="2"/>
    </row>
    <row r="39753" spans="7:7" x14ac:dyDescent="0.25">
      <c r="G39753" s="2"/>
    </row>
    <row r="39754" spans="7:7" x14ac:dyDescent="0.25">
      <c r="G39754" s="2"/>
    </row>
    <row r="39755" spans="7:7" x14ac:dyDescent="0.25">
      <c r="G39755" s="2"/>
    </row>
    <row r="39756" spans="7:7" x14ac:dyDescent="0.25">
      <c r="G39756" s="2"/>
    </row>
    <row r="39757" spans="7:7" x14ac:dyDescent="0.25">
      <c r="G39757" s="2"/>
    </row>
    <row r="39758" spans="7:7" x14ac:dyDescent="0.25">
      <c r="G39758" s="2"/>
    </row>
    <row r="39759" spans="7:7" x14ac:dyDescent="0.25">
      <c r="G39759" s="2"/>
    </row>
    <row r="39760" spans="7:7" x14ac:dyDescent="0.25">
      <c r="G39760" s="2"/>
    </row>
    <row r="39761" spans="7:7" x14ac:dyDescent="0.25">
      <c r="G39761" s="2"/>
    </row>
    <row r="39762" spans="7:7" x14ac:dyDescent="0.25">
      <c r="G39762" s="2"/>
    </row>
    <row r="39763" spans="7:7" x14ac:dyDescent="0.25">
      <c r="G39763" s="2"/>
    </row>
    <row r="39764" spans="7:7" x14ac:dyDescent="0.25">
      <c r="G39764" s="2"/>
    </row>
    <row r="39765" spans="7:7" x14ac:dyDescent="0.25">
      <c r="G39765" s="2"/>
    </row>
    <row r="39766" spans="7:7" x14ac:dyDescent="0.25">
      <c r="G39766" s="2"/>
    </row>
    <row r="39767" spans="7:7" x14ac:dyDescent="0.25">
      <c r="G39767" s="2"/>
    </row>
    <row r="39768" spans="7:7" x14ac:dyDescent="0.25">
      <c r="G39768" s="2"/>
    </row>
    <row r="39769" spans="7:7" x14ac:dyDescent="0.25">
      <c r="G39769" s="2"/>
    </row>
    <row r="39770" spans="7:7" x14ac:dyDescent="0.25">
      <c r="G39770" s="2"/>
    </row>
    <row r="39771" spans="7:7" x14ac:dyDescent="0.25">
      <c r="G39771" s="2"/>
    </row>
    <row r="39772" spans="7:7" x14ac:dyDescent="0.25">
      <c r="G39772" s="2"/>
    </row>
    <row r="39773" spans="7:7" x14ac:dyDescent="0.25">
      <c r="G39773" s="2"/>
    </row>
    <row r="39774" spans="7:7" x14ac:dyDescent="0.25">
      <c r="G39774" s="2"/>
    </row>
    <row r="39775" spans="7:7" x14ac:dyDescent="0.25">
      <c r="G39775" s="2"/>
    </row>
    <row r="39776" spans="7:7" x14ac:dyDescent="0.25">
      <c r="G39776" s="2"/>
    </row>
    <row r="39777" spans="7:7" x14ac:dyDescent="0.25">
      <c r="G39777" s="2"/>
    </row>
    <row r="39778" spans="7:7" x14ac:dyDescent="0.25">
      <c r="G39778" s="2"/>
    </row>
    <row r="39779" spans="7:7" x14ac:dyDescent="0.25">
      <c r="G39779" s="2"/>
    </row>
    <row r="39780" spans="7:7" x14ac:dyDescent="0.25">
      <c r="G39780" s="2"/>
    </row>
    <row r="39781" spans="7:7" x14ac:dyDescent="0.25">
      <c r="G39781" s="2"/>
    </row>
    <row r="39782" spans="7:7" x14ac:dyDescent="0.25">
      <c r="G39782" s="2"/>
    </row>
    <row r="39783" spans="7:7" x14ac:dyDescent="0.25">
      <c r="G39783" s="2"/>
    </row>
    <row r="39784" spans="7:7" x14ac:dyDescent="0.25">
      <c r="G39784" s="2"/>
    </row>
    <row r="39785" spans="7:7" x14ac:dyDescent="0.25">
      <c r="G39785" s="2"/>
    </row>
    <row r="39786" spans="7:7" x14ac:dyDescent="0.25">
      <c r="G39786" s="2"/>
    </row>
    <row r="39787" spans="7:7" x14ac:dyDescent="0.25">
      <c r="G39787" s="2"/>
    </row>
    <row r="39788" spans="7:7" x14ac:dyDescent="0.25">
      <c r="G39788" s="2"/>
    </row>
    <row r="39789" spans="7:7" x14ac:dyDescent="0.25">
      <c r="G39789" s="2"/>
    </row>
    <row r="39790" spans="7:7" x14ac:dyDescent="0.25">
      <c r="G39790" s="2"/>
    </row>
    <row r="39791" spans="7:7" x14ac:dyDescent="0.25">
      <c r="G39791" s="2"/>
    </row>
    <row r="39792" spans="7:7" x14ac:dyDescent="0.25">
      <c r="G39792" s="2"/>
    </row>
    <row r="39793" spans="7:7" x14ac:dyDescent="0.25">
      <c r="G39793" s="2"/>
    </row>
    <row r="39794" spans="7:7" x14ac:dyDescent="0.25">
      <c r="G39794" s="2"/>
    </row>
    <row r="39795" spans="7:7" x14ac:dyDescent="0.25">
      <c r="G39795" s="2"/>
    </row>
    <row r="39796" spans="7:7" x14ac:dyDescent="0.25">
      <c r="G39796" s="2"/>
    </row>
    <row r="39797" spans="7:7" x14ac:dyDescent="0.25">
      <c r="G39797" s="2"/>
    </row>
    <row r="39798" spans="7:7" x14ac:dyDescent="0.25">
      <c r="G39798" s="2"/>
    </row>
    <row r="39799" spans="7:7" x14ac:dyDescent="0.25">
      <c r="G39799" s="2"/>
    </row>
    <row r="39800" spans="7:7" x14ac:dyDescent="0.25">
      <c r="G39800" s="2"/>
    </row>
    <row r="39801" spans="7:7" x14ac:dyDescent="0.25">
      <c r="G39801" s="2"/>
    </row>
    <row r="39802" spans="7:7" x14ac:dyDescent="0.25">
      <c r="G39802" s="2"/>
    </row>
    <row r="39803" spans="7:7" x14ac:dyDescent="0.25">
      <c r="G39803" s="2"/>
    </row>
    <row r="39804" spans="7:7" x14ac:dyDescent="0.25">
      <c r="G39804" s="2"/>
    </row>
    <row r="39805" spans="7:7" x14ac:dyDescent="0.25">
      <c r="G39805" s="2"/>
    </row>
    <row r="39806" spans="7:7" x14ac:dyDescent="0.25">
      <c r="G39806" s="2"/>
    </row>
    <row r="39807" spans="7:7" x14ac:dyDescent="0.25">
      <c r="G39807" s="2"/>
    </row>
    <row r="39808" spans="7:7" x14ac:dyDescent="0.25">
      <c r="G39808" s="2"/>
    </row>
    <row r="39809" spans="7:7" x14ac:dyDescent="0.25">
      <c r="G39809" s="2"/>
    </row>
    <row r="39810" spans="7:7" x14ac:dyDescent="0.25">
      <c r="G39810" s="2"/>
    </row>
    <row r="39811" spans="7:7" x14ac:dyDescent="0.25">
      <c r="G39811" s="2"/>
    </row>
    <row r="39812" spans="7:7" x14ac:dyDescent="0.25">
      <c r="G39812" s="2"/>
    </row>
    <row r="39813" spans="7:7" x14ac:dyDescent="0.25">
      <c r="G39813" s="2"/>
    </row>
    <row r="39814" spans="7:7" x14ac:dyDescent="0.25">
      <c r="G39814" s="2"/>
    </row>
    <row r="39815" spans="7:7" x14ac:dyDescent="0.25">
      <c r="G39815" s="2"/>
    </row>
    <row r="39816" spans="7:7" x14ac:dyDescent="0.25">
      <c r="G39816" s="2"/>
    </row>
    <row r="39817" spans="7:7" x14ac:dyDescent="0.25">
      <c r="G39817" s="2"/>
    </row>
    <row r="39818" spans="7:7" x14ac:dyDescent="0.25">
      <c r="G39818" s="2"/>
    </row>
    <row r="39819" spans="7:7" x14ac:dyDescent="0.25">
      <c r="G39819" s="2"/>
    </row>
    <row r="39820" spans="7:7" x14ac:dyDescent="0.25">
      <c r="G39820" s="2"/>
    </row>
    <row r="39821" spans="7:7" x14ac:dyDescent="0.25">
      <c r="G39821" s="2"/>
    </row>
    <row r="39822" spans="7:7" x14ac:dyDescent="0.25">
      <c r="G39822" s="2"/>
    </row>
    <row r="39823" spans="7:7" x14ac:dyDescent="0.25">
      <c r="G39823" s="2"/>
    </row>
    <row r="39824" spans="7:7" x14ac:dyDescent="0.25">
      <c r="G39824" s="2"/>
    </row>
    <row r="39825" spans="7:7" x14ac:dyDescent="0.25">
      <c r="G39825" s="2"/>
    </row>
    <row r="39826" spans="7:7" x14ac:dyDescent="0.25">
      <c r="G39826" s="2"/>
    </row>
    <row r="39827" spans="7:7" x14ac:dyDescent="0.25">
      <c r="G39827" s="2"/>
    </row>
    <row r="39828" spans="7:7" x14ac:dyDescent="0.25">
      <c r="G39828" s="2"/>
    </row>
    <row r="39829" spans="7:7" x14ac:dyDescent="0.25">
      <c r="G39829" s="2"/>
    </row>
    <row r="39830" spans="7:7" x14ac:dyDescent="0.25">
      <c r="G39830" s="2"/>
    </row>
    <row r="39831" spans="7:7" x14ac:dyDescent="0.25">
      <c r="G39831" s="2"/>
    </row>
    <row r="39832" spans="7:7" x14ac:dyDescent="0.25">
      <c r="G39832" s="2"/>
    </row>
    <row r="39833" spans="7:7" x14ac:dyDescent="0.25">
      <c r="G39833" s="2"/>
    </row>
    <row r="39834" spans="7:7" x14ac:dyDescent="0.25">
      <c r="G39834" s="2"/>
    </row>
    <row r="39835" spans="7:7" x14ac:dyDescent="0.25">
      <c r="G39835" s="2"/>
    </row>
    <row r="39836" spans="7:7" x14ac:dyDescent="0.25">
      <c r="G39836" s="2"/>
    </row>
    <row r="39837" spans="7:7" x14ac:dyDescent="0.25">
      <c r="G39837" s="2"/>
    </row>
    <row r="39838" spans="7:7" x14ac:dyDescent="0.25">
      <c r="G39838" s="2"/>
    </row>
    <row r="39839" spans="7:7" x14ac:dyDescent="0.25">
      <c r="G39839" s="2"/>
    </row>
    <row r="39840" spans="7:7" x14ac:dyDescent="0.25">
      <c r="G39840" s="2"/>
    </row>
    <row r="39841" spans="7:7" x14ac:dyDescent="0.25">
      <c r="G39841" s="2"/>
    </row>
    <row r="39842" spans="7:7" x14ac:dyDescent="0.25">
      <c r="G39842" s="2"/>
    </row>
    <row r="39843" spans="7:7" x14ac:dyDescent="0.25">
      <c r="G39843" s="2"/>
    </row>
    <row r="39844" spans="7:7" x14ac:dyDescent="0.25">
      <c r="G39844" s="2"/>
    </row>
    <row r="39845" spans="7:7" x14ac:dyDescent="0.25">
      <c r="G39845" s="2"/>
    </row>
    <row r="39846" spans="7:7" x14ac:dyDescent="0.25">
      <c r="G39846" s="2"/>
    </row>
    <row r="39847" spans="7:7" x14ac:dyDescent="0.25">
      <c r="G39847" s="2"/>
    </row>
    <row r="39848" spans="7:7" x14ac:dyDescent="0.25">
      <c r="G39848" s="2"/>
    </row>
    <row r="39849" spans="7:7" x14ac:dyDescent="0.25">
      <c r="G39849" s="2"/>
    </row>
    <row r="39850" spans="7:7" x14ac:dyDescent="0.25">
      <c r="G39850" s="2"/>
    </row>
    <row r="39851" spans="7:7" x14ac:dyDescent="0.25">
      <c r="G39851" s="2"/>
    </row>
    <row r="39852" spans="7:7" x14ac:dyDescent="0.25">
      <c r="G39852" s="2"/>
    </row>
    <row r="39853" spans="7:7" x14ac:dyDescent="0.25">
      <c r="G39853" s="2"/>
    </row>
    <row r="39854" spans="7:7" x14ac:dyDescent="0.25">
      <c r="G39854" s="2"/>
    </row>
    <row r="39855" spans="7:7" x14ac:dyDescent="0.25">
      <c r="G39855" s="2"/>
    </row>
    <row r="39856" spans="7:7" x14ac:dyDescent="0.25">
      <c r="G39856" s="2"/>
    </row>
    <row r="39857" spans="7:7" x14ac:dyDescent="0.25">
      <c r="G39857" s="2"/>
    </row>
    <row r="39858" spans="7:7" x14ac:dyDescent="0.25">
      <c r="G39858" s="2"/>
    </row>
    <row r="39859" spans="7:7" x14ac:dyDescent="0.25">
      <c r="G39859" s="2"/>
    </row>
    <row r="39860" spans="7:7" x14ac:dyDescent="0.25">
      <c r="G39860" s="2"/>
    </row>
    <row r="39861" spans="7:7" x14ac:dyDescent="0.25">
      <c r="G39861" s="2"/>
    </row>
    <row r="39862" spans="7:7" x14ac:dyDescent="0.25">
      <c r="G39862" s="2"/>
    </row>
    <row r="39863" spans="7:7" x14ac:dyDescent="0.25">
      <c r="G39863" s="2"/>
    </row>
    <row r="39864" spans="7:7" x14ac:dyDescent="0.25">
      <c r="G39864" s="2"/>
    </row>
    <row r="39865" spans="7:7" x14ac:dyDescent="0.25">
      <c r="G39865" s="2"/>
    </row>
    <row r="39866" spans="7:7" x14ac:dyDescent="0.25">
      <c r="G39866" s="2"/>
    </row>
    <row r="39867" spans="7:7" x14ac:dyDescent="0.25">
      <c r="G39867" s="2"/>
    </row>
    <row r="39868" spans="7:7" x14ac:dyDescent="0.25">
      <c r="G39868" s="2"/>
    </row>
    <row r="39869" spans="7:7" x14ac:dyDescent="0.25">
      <c r="G39869" s="2"/>
    </row>
    <row r="39870" spans="7:7" x14ac:dyDescent="0.25">
      <c r="G39870" s="2"/>
    </row>
    <row r="39871" spans="7:7" x14ac:dyDescent="0.25">
      <c r="G39871" s="2"/>
    </row>
    <row r="39872" spans="7:7" x14ac:dyDescent="0.25">
      <c r="G39872" s="2"/>
    </row>
    <row r="39873" spans="7:7" x14ac:dyDescent="0.25">
      <c r="G39873" s="2"/>
    </row>
    <row r="39874" spans="7:7" x14ac:dyDescent="0.25">
      <c r="G39874" s="2"/>
    </row>
    <row r="39875" spans="7:7" x14ac:dyDescent="0.25">
      <c r="G39875" s="2"/>
    </row>
    <row r="39876" spans="7:7" x14ac:dyDescent="0.25">
      <c r="G39876" s="2"/>
    </row>
    <row r="39877" spans="7:7" x14ac:dyDescent="0.25">
      <c r="G39877" s="2"/>
    </row>
    <row r="39878" spans="7:7" x14ac:dyDescent="0.25">
      <c r="G39878" s="2"/>
    </row>
    <row r="39879" spans="7:7" x14ac:dyDescent="0.25">
      <c r="G39879" s="2"/>
    </row>
    <row r="39880" spans="7:7" x14ac:dyDescent="0.25">
      <c r="G39880" s="2"/>
    </row>
    <row r="39881" spans="7:7" x14ac:dyDescent="0.25">
      <c r="G39881" s="2"/>
    </row>
    <row r="39882" spans="7:7" x14ac:dyDescent="0.25">
      <c r="G39882" s="2"/>
    </row>
    <row r="39883" spans="7:7" x14ac:dyDescent="0.25">
      <c r="G39883" s="2"/>
    </row>
    <row r="39884" spans="7:7" x14ac:dyDescent="0.25">
      <c r="G39884" s="2"/>
    </row>
    <row r="39885" spans="7:7" x14ac:dyDescent="0.25">
      <c r="G39885" s="2"/>
    </row>
    <row r="39886" spans="7:7" x14ac:dyDescent="0.25">
      <c r="G39886" s="2"/>
    </row>
    <row r="39887" spans="7:7" x14ac:dyDescent="0.25">
      <c r="G39887" s="2"/>
    </row>
    <row r="39888" spans="7:7" x14ac:dyDescent="0.25">
      <c r="G39888" s="2"/>
    </row>
    <row r="39889" spans="7:7" x14ac:dyDescent="0.25">
      <c r="G39889" s="2"/>
    </row>
    <row r="39890" spans="7:7" x14ac:dyDescent="0.25">
      <c r="G39890" s="2"/>
    </row>
    <row r="39891" spans="7:7" x14ac:dyDescent="0.25">
      <c r="G39891" s="2"/>
    </row>
    <row r="39892" spans="7:7" x14ac:dyDescent="0.25">
      <c r="G39892" s="2"/>
    </row>
    <row r="39893" spans="7:7" x14ac:dyDescent="0.25">
      <c r="G39893" s="2"/>
    </row>
    <row r="39894" spans="7:7" x14ac:dyDescent="0.25">
      <c r="G39894" s="2"/>
    </row>
    <row r="39895" spans="7:7" x14ac:dyDescent="0.25">
      <c r="G39895" s="2"/>
    </row>
    <row r="39896" spans="7:7" x14ac:dyDescent="0.25">
      <c r="G39896" s="2"/>
    </row>
    <row r="39897" spans="7:7" x14ac:dyDescent="0.25">
      <c r="G39897" s="2"/>
    </row>
    <row r="39898" spans="7:7" x14ac:dyDescent="0.25">
      <c r="G39898" s="2"/>
    </row>
    <row r="39899" spans="7:7" x14ac:dyDescent="0.25">
      <c r="G39899" s="2"/>
    </row>
    <row r="39900" spans="7:7" x14ac:dyDescent="0.25">
      <c r="G39900" s="2"/>
    </row>
    <row r="39901" spans="7:7" x14ac:dyDescent="0.25">
      <c r="G39901" s="2"/>
    </row>
    <row r="39902" spans="7:7" x14ac:dyDescent="0.25">
      <c r="G39902" s="2"/>
    </row>
    <row r="39903" spans="7:7" x14ac:dyDescent="0.25">
      <c r="G39903" s="2"/>
    </row>
    <row r="39904" spans="7:7" x14ac:dyDescent="0.25">
      <c r="G39904" s="2"/>
    </row>
    <row r="39905" spans="7:7" x14ac:dyDescent="0.25">
      <c r="G39905" s="2"/>
    </row>
    <row r="39906" spans="7:7" x14ac:dyDescent="0.25">
      <c r="G39906" s="2"/>
    </row>
    <row r="39907" spans="7:7" x14ac:dyDescent="0.25">
      <c r="G39907" s="2"/>
    </row>
    <row r="39908" spans="7:7" x14ac:dyDescent="0.25">
      <c r="G39908" s="2"/>
    </row>
    <row r="39909" spans="7:7" x14ac:dyDescent="0.25">
      <c r="G39909" s="2"/>
    </row>
    <row r="39910" spans="7:7" x14ac:dyDescent="0.25">
      <c r="G39910" s="2"/>
    </row>
    <row r="39911" spans="7:7" x14ac:dyDescent="0.25">
      <c r="G39911" s="2"/>
    </row>
    <row r="39912" spans="7:7" x14ac:dyDescent="0.25">
      <c r="G39912" s="2"/>
    </row>
    <row r="39913" spans="7:7" x14ac:dyDescent="0.25">
      <c r="G39913" s="2"/>
    </row>
    <row r="39914" spans="7:7" x14ac:dyDescent="0.25">
      <c r="G39914" s="2"/>
    </row>
    <row r="39915" spans="7:7" x14ac:dyDescent="0.25">
      <c r="G39915" s="2"/>
    </row>
    <row r="39916" spans="7:7" x14ac:dyDescent="0.25">
      <c r="G39916" s="2"/>
    </row>
    <row r="39917" spans="7:7" x14ac:dyDescent="0.25">
      <c r="G39917" s="2"/>
    </row>
    <row r="39918" spans="7:7" x14ac:dyDescent="0.25">
      <c r="G39918" s="2"/>
    </row>
    <row r="39919" spans="7:7" x14ac:dyDescent="0.25">
      <c r="G39919" s="2"/>
    </row>
    <row r="39920" spans="7:7" x14ac:dyDescent="0.25">
      <c r="G39920" s="2"/>
    </row>
    <row r="39921" spans="7:7" x14ac:dyDescent="0.25">
      <c r="G39921" s="2"/>
    </row>
    <row r="39922" spans="7:7" x14ac:dyDescent="0.25">
      <c r="G39922" s="2"/>
    </row>
    <row r="39923" spans="7:7" x14ac:dyDescent="0.25">
      <c r="G39923" s="2"/>
    </row>
    <row r="39924" spans="7:7" x14ac:dyDescent="0.25">
      <c r="G39924" s="2"/>
    </row>
    <row r="39925" spans="7:7" x14ac:dyDescent="0.25">
      <c r="G39925" s="2"/>
    </row>
    <row r="39926" spans="7:7" x14ac:dyDescent="0.25">
      <c r="G39926" s="2"/>
    </row>
    <row r="39927" spans="7:7" x14ac:dyDescent="0.25">
      <c r="G39927" s="2"/>
    </row>
    <row r="39928" spans="7:7" x14ac:dyDescent="0.25">
      <c r="G39928" s="2"/>
    </row>
    <row r="39929" spans="7:7" x14ac:dyDescent="0.25">
      <c r="G39929" s="2"/>
    </row>
    <row r="39930" spans="7:7" x14ac:dyDescent="0.25">
      <c r="G39930" s="2"/>
    </row>
    <row r="39931" spans="7:7" x14ac:dyDescent="0.25">
      <c r="G39931" s="2"/>
    </row>
    <row r="39932" spans="7:7" x14ac:dyDescent="0.25">
      <c r="G39932" s="2"/>
    </row>
    <row r="39933" spans="7:7" x14ac:dyDescent="0.25">
      <c r="G39933" s="2"/>
    </row>
    <row r="39934" spans="7:7" x14ac:dyDescent="0.25">
      <c r="G39934" s="2"/>
    </row>
    <row r="39935" spans="7:7" x14ac:dyDescent="0.25">
      <c r="G39935" s="2"/>
    </row>
    <row r="39936" spans="7:7" x14ac:dyDescent="0.25">
      <c r="G39936" s="2"/>
    </row>
    <row r="39937" spans="7:7" x14ac:dyDescent="0.25">
      <c r="G39937" s="2"/>
    </row>
    <row r="39938" spans="7:7" x14ac:dyDescent="0.25">
      <c r="G39938" s="2"/>
    </row>
    <row r="39939" spans="7:7" x14ac:dyDescent="0.25">
      <c r="G39939" s="2"/>
    </row>
    <row r="39940" spans="7:7" x14ac:dyDescent="0.25">
      <c r="G39940" s="2"/>
    </row>
    <row r="39941" spans="7:7" x14ac:dyDescent="0.25">
      <c r="G39941" s="2"/>
    </row>
    <row r="39942" spans="7:7" x14ac:dyDescent="0.25">
      <c r="G39942" s="2"/>
    </row>
    <row r="39943" spans="7:7" x14ac:dyDescent="0.25">
      <c r="G39943" s="2"/>
    </row>
    <row r="39944" spans="7:7" x14ac:dyDescent="0.25">
      <c r="G39944" s="2"/>
    </row>
    <row r="39945" spans="7:7" x14ac:dyDescent="0.25">
      <c r="G39945" s="2"/>
    </row>
    <row r="39946" spans="7:7" x14ac:dyDescent="0.25">
      <c r="G39946" s="2"/>
    </row>
    <row r="39947" spans="7:7" x14ac:dyDescent="0.25">
      <c r="G39947" s="2"/>
    </row>
    <row r="39948" spans="7:7" x14ac:dyDescent="0.25">
      <c r="G39948" s="2"/>
    </row>
    <row r="39949" spans="7:7" x14ac:dyDescent="0.25">
      <c r="G39949" s="2"/>
    </row>
    <row r="39950" spans="7:7" x14ac:dyDescent="0.25">
      <c r="G39950" s="2"/>
    </row>
    <row r="39951" spans="7:7" x14ac:dyDescent="0.25">
      <c r="G39951" s="2"/>
    </row>
    <row r="39952" spans="7:7" x14ac:dyDescent="0.25">
      <c r="G39952" s="2"/>
    </row>
    <row r="39953" spans="7:7" x14ac:dyDescent="0.25">
      <c r="G39953" s="2"/>
    </row>
    <row r="39954" spans="7:7" x14ac:dyDescent="0.25">
      <c r="G39954" s="2"/>
    </row>
    <row r="39955" spans="7:7" x14ac:dyDescent="0.25">
      <c r="G39955" s="2"/>
    </row>
    <row r="39956" spans="7:7" x14ac:dyDescent="0.25">
      <c r="G39956" s="2"/>
    </row>
    <row r="39957" spans="7:7" x14ac:dyDescent="0.25">
      <c r="G39957" s="2"/>
    </row>
    <row r="39958" spans="7:7" x14ac:dyDescent="0.25">
      <c r="G39958" s="2"/>
    </row>
    <row r="39959" spans="7:7" x14ac:dyDescent="0.25">
      <c r="G39959" s="2"/>
    </row>
    <row r="39960" spans="7:7" x14ac:dyDescent="0.25">
      <c r="G39960" s="2"/>
    </row>
    <row r="39961" spans="7:7" x14ac:dyDescent="0.25">
      <c r="G39961" s="2"/>
    </row>
    <row r="39962" spans="7:7" x14ac:dyDescent="0.25">
      <c r="G39962" s="2"/>
    </row>
    <row r="39963" spans="7:7" x14ac:dyDescent="0.25">
      <c r="G39963" s="2"/>
    </row>
    <row r="39964" spans="7:7" x14ac:dyDescent="0.25">
      <c r="G39964" s="2"/>
    </row>
    <row r="39965" spans="7:7" x14ac:dyDescent="0.25">
      <c r="G39965" s="2"/>
    </row>
    <row r="39966" spans="7:7" x14ac:dyDescent="0.25">
      <c r="G39966" s="2"/>
    </row>
    <row r="39967" spans="7:7" x14ac:dyDescent="0.25">
      <c r="G39967" s="2"/>
    </row>
    <row r="39968" spans="7:7" x14ac:dyDescent="0.25">
      <c r="G39968" s="2"/>
    </row>
    <row r="39969" spans="7:7" x14ac:dyDescent="0.25">
      <c r="G39969" s="2"/>
    </row>
    <row r="39970" spans="7:7" x14ac:dyDescent="0.25">
      <c r="G39970" s="2"/>
    </row>
    <row r="39971" spans="7:7" x14ac:dyDescent="0.25">
      <c r="G39971" s="2"/>
    </row>
    <row r="39972" spans="7:7" x14ac:dyDescent="0.25">
      <c r="G39972" s="2"/>
    </row>
    <row r="39973" spans="7:7" x14ac:dyDescent="0.25">
      <c r="G39973" s="2"/>
    </row>
    <row r="39974" spans="7:7" x14ac:dyDescent="0.25">
      <c r="G39974" s="2"/>
    </row>
    <row r="39975" spans="7:7" x14ac:dyDescent="0.25">
      <c r="G39975" s="2"/>
    </row>
    <row r="39976" spans="7:7" x14ac:dyDescent="0.25">
      <c r="G39976" s="2"/>
    </row>
    <row r="39977" spans="7:7" x14ac:dyDescent="0.25">
      <c r="G39977" s="2"/>
    </row>
    <row r="39978" spans="7:7" x14ac:dyDescent="0.25">
      <c r="G39978" s="2"/>
    </row>
    <row r="39979" spans="7:7" x14ac:dyDescent="0.25">
      <c r="G39979" s="2"/>
    </row>
    <row r="39980" spans="7:7" x14ac:dyDescent="0.25">
      <c r="G39980" s="2"/>
    </row>
    <row r="39981" spans="7:7" x14ac:dyDescent="0.25">
      <c r="G39981" s="2"/>
    </row>
    <row r="39982" spans="7:7" x14ac:dyDescent="0.25">
      <c r="G39982" s="2"/>
    </row>
    <row r="39983" spans="7:7" x14ac:dyDescent="0.25">
      <c r="G39983" s="2"/>
    </row>
    <row r="39984" spans="7:7" x14ac:dyDescent="0.25">
      <c r="G39984" s="2"/>
    </row>
    <row r="39985" spans="7:7" x14ac:dyDescent="0.25">
      <c r="G39985" s="2"/>
    </row>
    <row r="39986" spans="7:7" x14ac:dyDescent="0.25">
      <c r="G39986" s="2"/>
    </row>
    <row r="39987" spans="7:7" x14ac:dyDescent="0.25">
      <c r="G39987" s="2"/>
    </row>
    <row r="39988" spans="7:7" x14ac:dyDescent="0.25">
      <c r="G39988" s="2"/>
    </row>
    <row r="39989" spans="7:7" x14ac:dyDescent="0.25">
      <c r="G39989" s="2"/>
    </row>
    <row r="39990" spans="7:7" x14ac:dyDescent="0.25">
      <c r="G39990" s="2"/>
    </row>
    <row r="39991" spans="7:7" x14ac:dyDescent="0.25">
      <c r="G39991" s="2"/>
    </row>
    <row r="39992" spans="7:7" x14ac:dyDescent="0.25">
      <c r="G39992" s="2"/>
    </row>
    <row r="39993" spans="7:7" x14ac:dyDescent="0.25">
      <c r="G39993" s="2"/>
    </row>
    <row r="39994" spans="7:7" x14ac:dyDescent="0.25">
      <c r="G39994" s="2"/>
    </row>
    <row r="39995" spans="7:7" x14ac:dyDescent="0.25">
      <c r="G39995" s="2"/>
    </row>
    <row r="39996" spans="7:7" x14ac:dyDescent="0.25">
      <c r="G39996" s="2"/>
    </row>
    <row r="39997" spans="7:7" x14ac:dyDescent="0.25">
      <c r="G39997" s="2"/>
    </row>
    <row r="39998" spans="7:7" x14ac:dyDescent="0.25">
      <c r="G39998" s="2"/>
    </row>
    <row r="39999" spans="7:7" x14ac:dyDescent="0.25">
      <c r="G39999" s="2"/>
    </row>
    <row r="40000" spans="7:7" x14ac:dyDescent="0.25">
      <c r="G40000" s="2"/>
    </row>
    <row r="40001" spans="7:7" x14ac:dyDescent="0.25">
      <c r="G40001" s="2"/>
    </row>
    <row r="40002" spans="7:7" x14ac:dyDescent="0.25">
      <c r="G40002" s="2"/>
    </row>
    <row r="40003" spans="7:7" x14ac:dyDescent="0.25">
      <c r="G40003" s="2"/>
    </row>
    <row r="40004" spans="7:7" x14ac:dyDescent="0.25">
      <c r="G40004" s="2"/>
    </row>
    <row r="40005" spans="7:7" x14ac:dyDescent="0.25">
      <c r="G40005" s="2"/>
    </row>
    <row r="40006" spans="7:7" x14ac:dyDescent="0.25">
      <c r="G40006" s="2"/>
    </row>
    <row r="40007" spans="7:7" x14ac:dyDescent="0.25">
      <c r="G40007" s="2"/>
    </row>
    <row r="40008" spans="7:7" x14ac:dyDescent="0.25">
      <c r="G40008" s="2"/>
    </row>
    <row r="40009" spans="7:7" x14ac:dyDescent="0.25">
      <c r="G40009" s="2"/>
    </row>
    <row r="40010" spans="7:7" x14ac:dyDescent="0.25">
      <c r="G40010" s="2"/>
    </row>
    <row r="40011" spans="7:7" x14ac:dyDescent="0.25">
      <c r="G40011" s="2"/>
    </row>
    <row r="40012" spans="7:7" x14ac:dyDescent="0.25">
      <c r="G40012" s="2"/>
    </row>
    <row r="40013" spans="7:7" x14ac:dyDescent="0.25">
      <c r="G40013" s="2"/>
    </row>
    <row r="40014" spans="7:7" x14ac:dyDescent="0.25">
      <c r="G40014" s="2"/>
    </row>
    <row r="40015" spans="7:7" x14ac:dyDescent="0.25">
      <c r="G40015" s="2"/>
    </row>
    <row r="40016" spans="7:7" x14ac:dyDescent="0.25">
      <c r="G40016" s="2"/>
    </row>
    <row r="40017" spans="7:7" x14ac:dyDescent="0.25">
      <c r="G40017" s="2"/>
    </row>
    <row r="40018" spans="7:7" x14ac:dyDescent="0.25">
      <c r="G40018" s="2"/>
    </row>
    <row r="40019" spans="7:7" x14ac:dyDescent="0.25">
      <c r="G40019" s="2"/>
    </row>
    <row r="40020" spans="7:7" x14ac:dyDescent="0.25">
      <c r="G40020" s="2"/>
    </row>
    <row r="40021" spans="7:7" x14ac:dyDescent="0.25">
      <c r="G40021" s="2"/>
    </row>
    <row r="40022" spans="7:7" x14ac:dyDescent="0.25">
      <c r="G40022" s="2"/>
    </row>
    <row r="40023" spans="7:7" x14ac:dyDescent="0.25">
      <c r="G40023" s="2"/>
    </row>
    <row r="40024" spans="7:7" x14ac:dyDescent="0.25">
      <c r="G40024" s="2"/>
    </row>
    <row r="40025" spans="7:7" x14ac:dyDescent="0.25">
      <c r="G40025" s="2"/>
    </row>
    <row r="40026" spans="7:7" x14ac:dyDescent="0.25">
      <c r="G40026" s="2"/>
    </row>
    <row r="40027" spans="7:7" x14ac:dyDescent="0.25">
      <c r="G40027" s="2"/>
    </row>
    <row r="40028" spans="7:7" x14ac:dyDescent="0.25">
      <c r="G40028" s="2"/>
    </row>
    <row r="40029" spans="7:7" x14ac:dyDescent="0.25">
      <c r="G40029" s="2"/>
    </row>
    <row r="40030" spans="7:7" x14ac:dyDescent="0.25">
      <c r="G40030" s="2"/>
    </row>
    <row r="40031" spans="7:7" x14ac:dyDescent="0.25">
      <c r="G40031" s="2"/>
    </row>
    <row r="40032" spans="7:7" x14ac:dyDescent="0.25">
      <c r="G40032" s="2"/>
    </row>
    <row r="40033" spans="7:7" x14ac:dyDescent="0.25">
      <c r="G40033" s="2"/>
    </row>
    <row r="40034" spans="7:7" x14ac:dyDescent="0.25">
      <c r="G40034" s="2"/>
    </row>
    <row r="40035" spans="7:7" x14ac:dyDescent="0.25">
      <c r="G40035" s="2"/>
    </row>
    <row r="40036" spans="7:7" x14ac:dyDescent="0.25">
      <c r="G40036" s="2"/>
    </row>
    <row r="40037" spans="7:7" x14ac:dyDescent="0.25">
      <c r="G40037" s="2"/>
    </row>
    <row r="40038" spans="7:7" x14ac:dyDescent="0.25">
      <c r="G40038" s="2"/>
    </row>
    <row r="40039" spans="7:7" x14ac:dyDescent="0.25">
      <c r="G40039" s="2"/>
    </row>
    <row r="40040" spans="7:7" x14ac:dyDescent="0.25">
      <c r="G40040" s="2"/>
    </row>
    <row r="40041" spans="7:7" x14ac:dyDescent="0.25">
      <c r="G40041" s="2"/>
    </row>
    <row r="40042" spans="7:7" x14ac:dyDescent="0.25">
      <c r="G40042" s="2"/>
    </row>
    <row r="40043" spans="7:7" x14ac:dyDescent="0.25">
      <c r="G40043" s="2"/>
    </row>
    <row r="40044" spans="7:7" x14ac:dyDescent="0.25">
      <c r="G40044" s="2"/>
    </row>
    <row r="40045" spans="7:7" x14ac:dyDescent="0.25">
      <c r="G40045" s="2"/>
    </row>
    <row r="40046" spans="7:7" x14ac:dyDescent="0.25">
      <c r="G40046" s="2"/>
    </row>
    <row r="40047" spans="7:7" x14ac:dyDescent="0.25">
      <c r="G40047" s="2"/>
    </row>
    <row r="40048" spans="7:7" x14ac:dyDescent="0.25">
      <c r="G40048" s="2"/>
    </row>
    <row r="40049" spans="7:7" x14ac:dyDescent="0.25">
      <c r="G40049" s="2"/>
    </row>
    <row r="40050" spans="7:7" x14ac:dyDescent="0.25">
      <c r="G40050" s="2"/>
    </row>
    <row r="40051" spans="7:7" x14ac:dyDescent="0.25">
      <c r="G40051" s="2"/>
    </row>
    <row r="40052" spans="7:7" x14ac:dyDescent="0.25">
      <c r="G40052" s="2"/>
    </row>
    <row r="40053" spans="7:7" x14ac:dyDescent="0.25">
      <c r="G40053" s="2"/>
    </row>
    <row r="40054" spans="7:7" x14ac:dyDescent="0.25">
      <c r="G40054" s="2"/>
    </row>
    <row r="40055" spans="7:7" x14ac:dyDescent="0.25">
      <c r="G40055" s="2"/>
    </row>
    <row r="40056" spans="7:7" x14ac:dyDescent="0.25">
      <c r="G40056" s="2"/>
    </row>
    <row r="40057" spans="7:7" x14ac:dyDescent="0.25">
      <c r="G40057" s="2"/>
    </row>
    <row r="40058" spans="7:7" x14ac:dyDescent="0.25">
      <c r="G40058" s="2"/>
    </row>
    <row r="40059" spans="7:7" x14ac:dyDescent="0.25">
      <c r="G40059" s="2"/>
    </row>
    <row r="40060" spans="7:7" x14ac:dyDescent="0.25">
      <c r="G40060" s="2"/>
    </row>
    <row r="40061" spans="7:7" x14ac:dyDescent="0.25">
      <c r="G40061" s="2"/>
    </row>
    <row r="40062" spans="7:7" x14ac:dyDescent="0.25">
      <c r="G40062" s="2"/>
    </row>
    <row r="40063" spans="7:7" x14ac:dyDescent="0.25">
      <c r="G40063" s="2"/>
    </row>
    <row r="40064" spans="7:7" x14ac:dyDescent="0.25">
      <c r="G40064" s="2"/>
    </row>
    <row r="40065" spans="7:7" x14ac:dyDescent="0.25">
      <c r="G40065" s="2"/>
    </row>
    <row r="40066" spans="7:7" x14ac:dyDescent="0.25">
      <c r="G40066" s="2"/>
    </row>
    <row r="40067" spans="7:7" x14ac:dyDescent="0.25">
      <c r="G40067" s="2"/>
    </row>
    <row r="40068" spans="7:7" x14ac:dyDescent="0.25">
      <c r="G40068" s="2"/>
    </row>
    <row r="40069" spans="7:7" x14ac:dyDescent="0.25">
      <c r="G40069" s="2"/>
    </row>
    <row r="40070" spans="7:7" x14ac:dyDescent="0.25">
      <c r="G40070" s="2"/>
    </row>
    <row r="40071" spans="7:7" x14ac:dyDescent="0.25">
      <c r="G40071" s="2"/>
    </row>
    <row r="40072" spans="7:7" x14ac:dyDescent="0.25">
      <c r="G40072" s="2"/>
    </row>
    <row r="40073" spans="7:7" x14ac:dyDescent="0.25">
      <c r="G40073" s="2"/>
    </row>
    <row r="40074" spans="7:7" x14ac:dyDescent="0.25">
      <c r="G40074" s="2"/>
    </row>
    <row r="40075" spans="7:7" x14ac:dyDescent="0.25">
      <c r="G40075" s="2"/>
    </row>
    <row r="40076" spans="7:7" x14ac:dyDescent="0.25">
      <c r="G40076" s="2"/>
    </row>
    <row r="40077" spans="7:7" x14ac:dyDescent="0.25">
      <c r="G40077" s="2"/>
    </row>
    <row r="40078" spans="7:7" x14ac:dyDescent="0.25">
      <c r="G40078" s="2"/>
    </row>
    <row r="40079" spans="7:7" x14ac:dyDescent="0.25">
      <c r="G40079" s="2"/>
    </row>
    <row r="40080" spans="7:7" x14ac:dyDescent="0.25">
      <c r="G40080" s="2"/>
    </row>
    <row r="40081" spans="7:7" x14ac:dyDescent="0.25">
      <c r="G40081" s="2"/>
    </row>
    <row r="40082" spans="7:7" x14ac:dyDescent="0.25">
      <c r="G40082" s="2"/>
    </row>
    <row r="40083" spans="7:7" x14ac:dyDescent="0.25">
      <c r="G40083" s="2"/>
    </row>
    <row r="40084" spans="7:7" x14ac:dyDescent="0.25">
      <c r="G40084" s="2"/>
    </row>
    <row r="40085" spans="7:7" x14ac:dyDescent="0.25">
      <c r="G40085" s="2"/>
    </row>
    <row r="40086" spans="7:7" x14ac:dyDescent="0.25">
      <c r="G40086" s="2"/>
    </row>
    <row r="40087" spans="7:7" x14ac:dyDescent="0.25">
      <c r="G40087" s="2"/>
    </row>
    <row r="40088" spans="7:7" x14ac:dyDescent="0.25">
      <c r="G40088" s="2"/>
    </row>
    <row r="40089" spans="7:7" x14ac:dyDescent="0.25">
      <c r="G40089" s="2"/>
    </row>
    <row r="40090" spans="7:7" x14ac:dyDescent="0.25">
      <c r="G40090" s="2"/>
    </row>
    <row r="40091" spans="7:7" x14ac:dyDescent="0.25">
      <c r="G40091" s="2"/>
    </row>
    <row r="40092" spans="7:7" x14ac:dyDescent="0.25">
      <c r="G40092" s="2"/>
    </row>
    <row r="40093" spans="7:7" x14ac:dyDescent="0.25">
      <c r="G40093" s="2"/>
    </row>
    <row r="40094" spans="7:7" x14ac:dyDescent="0.25">
      <c r="G40094" s="2"/>
    </row>
    <row r="40095" spans="7:7" x14ac:dyDescent="0.25">
      <c r="G40095" s="2"/>
    </row>
    <row r="40096" spans="7:7" x14ac:dyDescent="0.25">
      <c r="G40096" s="2"/>
    </row>
    <row r="40097" spans="7:7" x14ac:dyDescent="0.25">
      <c r="G40097" s="2"/>
    </row>
    <row r="40098" spans="7:7" x14ac:dyDescent="0.25">
      <c r="G40098" s="2"/>
    </row>
    <row r="40099" spans="7:7" x14ac:dyDescent="0.25">
      <c r="G40099" s="2"/>
    </row>
    <row r="40100" spans="7:7" x14ac:dyDescent="0.25">
      <c r="G40100" s="2"/>
    </row>
    <row r="40101" spans="7:7" x14ac:dyDescent="0.25">
      <c r="G40101" s="2"/>
    </row>
    <row r="40102" spans="7:7" x14ac:dyDescent="0.25">
      <c r="G40102" s="2"/>
    </row>
    <row r="40103" spans="7:7" x14ac:dyDescent="0.25">
      <c r="G40103" s="2"/>
    </row>
    <row r="40104" spans="7:7" x14ac:dyDescent="0.25">
      <c r="G40104" s="2"/>
    </row>
    <row r="40105" spans="7:7" x14ac:dyDescent="0.25">
      <c r="G40105" s="2"/>
    </row>
    <row r="40106" spans="7:7" x14ac:dyDescent="0.25">
      <c r="G40106" s="2"/>
    </row>
    <row r="40107" spans="7:7" x14ac:dyDescent="0.25">
      <c r="G40107" s="2"/>
    </row>
    <row r="40108" spans="7:7" x14ac:dyDescent="0.25">
      <c r="G40108" s="2"/>
    </row>
    <row r="40109" spans="7:7" x14ac:dyDescent="0.25">
      <c r="G40109" s="2"/>
    </row>
    <row r="40110" spans="7:7" x14ac:dyDescent="0.25">
      <c r="G40110" s="2"/>
    </row>
    <row r="40111" spans="7:7" x14ac:dyDescent="0.25">
      <c r="G40111" s="2"/>
    </row>
    <row r="40112" spans="7:7" x14ac:dyDescent="0.25">
      <c r="G40112" s="2"/>
    </row>
    <row r="40113" spans="7:7" x14ac:dyDescent="0.25">
      <c r="G40113" s="2"/>
    </row>
    <row r="40114" spans="7:7" x14ac:dyDescent="0.25">
      <c r="G40114" s="2"/>
    </row>
    <row r="40115" spans="7:7" x14ac:dyDescent="0.25">
      <c r="G40115" s="2"/>
    </row>
    <row r="40116" spans="7:7" x14ac:dyDescent="0.25">
      <c r="G40116" s="2"/>
    </row>
    <row r="40117" spans="7:7" x14ac:dyDescent="0.25">
      <c r="G40117" s="2"/>
    </row>
    <row r="40118" spans="7:7" x14ac:dyDescent="0.25">
      <c r="G40118" s="2"/>
    </row>
    <row r="40119" spans="7:7" x14ac:dyDescent="0.25">
      <c r="G40119" s="2"/>
    </row>
    <row r="40120" spans="7:7" x14ac:dyDescent="0.25">
      <c r="G40120" s="2"/>
    </row>
    <row r="40121" spans="7:7" x14ac:dyDescent="0.25">
      <c r="G40121" s="2"/>
    </row>
    <row r="40122" spans="7:7" x14ac:dyDescent="0.25">
      <c r="G40122" s="2"/>
    </row>
    <row r="40123" spans="7:7" x14ac:dyDescent="0.25">
      <c r="G40123" s="2"/>
    </row>
    <row r="40124" spans="7:7" x14ac:dyDescent="0.25">
      <c r="G40124" s="2"/>
    </row>
    <row r="40125" spans="7:7" x14ac:dyDescent="0.25">
      <c r="G40125" s="2"/>
    </row>
    <row r="40126" spans="7:7" x14ac:dyDescent="0.25">
      <c r="G40126" s="2"/>
    </row>
    <row r="40127" spans="7:7" x14ac:dyDescent="0.25">
      <c r="G40127" s="2"/>
    </row>
    <row r="40128" spans="7:7" x14ac:dyDescent="0.25">
      <c r="G40128" s="2"/>
    </row>
    <row r="40129" spans="7:7" x14ac:dyDescent="0.25">
      <c r="G40129" s="2"/>
    </row>
    <row r="40130" spans="7:7" x14ac:dyDescent="0.25">
      <c r="G40130" s="2"/>
    </row>
    <row r="40131" spans="7:7" x14ac:dyDescent="0.25">
      <c r="G40131" s="2"/>
    </row>
    <row r="40132" spans="7:7" x14ac:dyDescent="0.25">
      <c r="G40132" s="2"/>
    </row>
    <row r="40133" spans="7:7" x14ac:dyDescent="0.25">
      <c r="G40133" s="2"/>
    </row>
    <row r="40134" spans="7:7" x14ac:dyDescent="0.25">
      <c r="G40134" s="2"/>
    </row>
    <row r="40135" spans="7:7" x14ac:dyDescent="0.25">
      <c r="G40135" s="2"/>
    </row>
    <row r="40136" spans="7:7" x14ac:dyDescent="0.25">
      <c r="G40136" s="2"/>
    </row>
    <row r="40137" spans="7:7" x14ac:dyDescent="0.25">
      <c r="G40137" s="2"/>
    </row>
    <row r="40138" spans="7:7" x14ac:dyDescent="0.25">
      <c r="G40138" s="2"/>
    </row>
    <row r="40139" spans="7:7" x14ac:dyDescent="0.25">
      <c r="G40139" s="2"/>
    </row>
    <row r="40140" spans="7:7" x14ac:dyDescent="0.25">
      <c r="G40140" s="2"/>
    </row>
    <row r="40141" spans="7:7" x14ac:dyDescent="0.25">
      <c r="G40141" s="2"/>
    </row>
    <row r="40142" spans="7:7" x14ac:dyDescent="0.25">
      <c r="G40142" s="2"/>
    </row>
    <row r="40143" spans="7:7" x14ac:dyDescent="0.25">
      <c r="G40143" s="2"/>
    </row>
    <row r="40144" spans="7:7" x14ac:dyDescent="0.25">
      <c r="G40144" s="2"/>
    </row>
    <row r="40145" spans="7:7" x14ac:dyDescent="0.25">
      <c r="G40145" s="2"/>
    </row>
    <row r="40146" spans="7:7" x14ac:dyDescent="0.25">
      <c r="G40146" s="2"/>
    </row>
    <row r="40147" spans="7:7" x14ac:dyDescent="0.25">
      <c r="G40147" s="2"/>
    </row>
    <row r="40148" spans="7:7" x14ac:dyDescent="0.25">
      <c r="G40148" s="2"/>
    </row>
    <row r="40149" spans="7:7" x14ac:dyDescent="0.25">
      <c r="G40149" s="2"/>
    </row>
    <row r="40150" spans="7:7" x14ac:dyDescent="0.25">
      <c r="G40150" s="2"/>
    </row>
    <row r="40151" spans="7:7" x14ac:dyDescent="0.25">
      <c r="G40151" s="2"/>
    </row>
    <row r="40152" spans="7:7" x14ac:dyDescent="0.25">
      <c r="G40152" s="2"/>
    </row>
    <row r="40153" spans="7:7" x14ac:dyDescent="0.25">
      <c r="G40153" s="2"/>
    </row>
    <row r="40154" spans="7:7" x14ac:dyDescent="0.25">
      <c r="G40154" s="2"/>
    </row>
    <row r="40155" spans="7:7" x14ac:dyDescent="0.25">
      <c r="G40155" s="2"/>
    </row>
    <row r="40156" spans="7:7" x14ac:dyDescent="0.25">
      <c r="G40156" s="2"/>
    </row>
    <row r="40157" spans="7:7" x14ac:dyDescent="0.25">
      <c r="G40157" s="2"/>
    </row>
    <row r="40158" spans="7:7" x14ac:dyDescent="0.25">
      <c r="G40158" s="2"/>
    </row>
    <row r="40159" spans="7:7" x14ac:dyDescent="0.25">
      <c r="G40159" s="2"/>
    </row>
    <row r="40160" spans="7:7" x14ac:dyDescent="0.25">
      <c r="G40160" s="2"/>
    </row>
    <row r="40161" spans="7:7" x14ac:dyDescent="0.25">
      <c r="G40161" s="2"/>
    </row>
    <row r="40162" spans="7:7" x14ac:dyDescent="0.25">
      <c r="G40162" s="2"/>
    </row>
    <row r="40163" spans="7:7" x14ac:dyDescent="0.25">
      <c r="G40163" s="2"/>
    </row>
    <row r="40164" spans="7:7" x14ac:dyDescent="0.25">
      <c r="G40164" s="2"/>
    </row>
    <row r="40165" spans="7:7" x14ac:dyDescent="0.25">
      <c r="G40165" s="2"/>
    </row>
    <row r="40166" spans="7:7" x14ac:dyDescent="0.25">
      <c r="G40166" s="2"/>
    </row>
    <row r="40167" spans="7:7" x14ac:dyDescent="0.25">
      <c r="G40167" s="2"/>
    </row>
    <row r="40168" spans="7:7" x14ac:dyDescent="0.25">
      <c r="G40168" s="2"/>
    </row>
    <row r="40169" spans="7:7" x14ac:dyDescent="0.25">
      <c r="G40169" s="2"/>
    </row>
    <row r="40170" spans="7:7" x14ac:dyDescent="0.25">
      <c r="G40170" s="2"/>
    </row>
    <row r="40171" spans="7:7" x14ac:dyDescent="0.25">
      <c r="G40171" s="2"/>
    </row>
    <row r="40172" spans="7:7" x14ac:dyDescent="0.25">
      <c r="G40172" s="2"/>
    </row>
    <row r="40173" spans="7:7" x14ac:dyDescent="0.25">
      <c r="G40173" s="2"/>
    </row>
    <row r="40174" spans="7:7" x14ac:dyDescent="0.25">
      <c r="G40174" s="2"/>
    </row>
    <row r="40175" spans="7:7" x14ac:dyDescent="0.25">
      <c r="G40175" s="2"/>
    </row>
    <row r="40176" spans="7:7" x14ac:dyDescent="0.25">
      <c r="G40176" s="2"/>
    </row>
    <row r="40177" spans="7:7" x14ac:dyDescent="0.25">
      <c r="G40177" s="2"/>
    </row>
    <row r="40178" spans="7:7" x14ac:dyDescent="0.25">
      <c r="G40178" s="2"/>
    </row>
    <row r="40179" spans="7:7" x14ac:dyDescent="0.25">
      <c r="G40179" s="2"/>
    </row>
    <row r="40180" spans="7:7" x14ac:dyDescent="0.25">
      <c r="G40180" s="2"/>
    </row>
    <row r="40181" spans="7:7" x14ac:dyDescent="0.25">
      <c r="G40181" s="2"/>
    </row>
    <row r="40182" spans="7:7" x14ac:dyDescent="0.25">
      <c r="G40182" s="2"/>
    </row>
    <row r="40183" spans="7:7" x14ac:dyDescent="0.25">
      <c r="G40183" s="2"/>
    </row>
    <row r="40184" spans="7:7" x14ac:dyDescent="0.25">
      <c r="G40184" s="2"/>
    </row>
    <row r="40185" spans="7:7" x14ac:dyDescent="0.25">
      <c r="G40185" s="2"/>
    </row>
    <row r="40186" spans="7:7" x14ac:dyDescent="0.25">
      <c r="G40186" s="2"/>
    </row>
    <row r="40187" spans="7:7" x14ac:dyDescent="0.25">
      <c r="G40187" s="2"/>
    </row>
    <row r="40188" spans="7:7" x14ac:dyDescent="0.25">
      <c r="G40188" s="2"/>
    </row>
    <row r="40189" spans="7:7" x14ac:dyDescent="0.25">
      <c r="G40189" s="2"/>
    </row>
    <row r="40190" spans="7:7" x14ac:dyDescent="0.25">
      <c r="G40190" s="2"/>
    </row>
    <row r="40191" spans="7:7" x14ac:dyDescent="0.25">
      <c r="G40191" s="2"/>
    </row>
    <row r="40192" spans="7:7" x14ac:dyDescent="0.25">
      <c r="G40192" s="2"/>
    </row>
    <row r="40193" spans="7:7" x14ac:dyDescent="0.25">
      <c r="G40193" s="2"/>
    </row>
    <row r="40194" spans="7:7" x14ac:dyDescent="0.25">
      <c r="G40194" s="2"/>
    </row>
    <row r="40195" spans="7:7" x14ac:dyDescent="0.25">
      <c r="G40195" s="2"/>
    </row>
    <row r="40196" spans="7:7" x14ac:dyDescent="0.25">
      <c r="G40196" s="2"/>
    </row>
    <row r="40197" spans="7:7" x14ac:dyDescent="0.25">
      <c r="G40197" s="2"/>
    </row>
    <row r="40198" spans="7:7" x14ac:dyDescent="0.25">
      <c r="G40198" s="2"/>
    </row>
    <row r="40199" spans="7:7" x14ac:dyDescent="0.25">
      <c r="G40199" s="2"/>
    </row>
    <row r="40200" spans="7:7" x14ac:dyDescent="0.25">
      <c r="G40200" s="2"/>
    </row>
    <row r="40201" spans="7:7" x14ac:dyDescent="0.25">
      <c r="G40201" s="2"/>
    </row>
    <row r="40202" spans="7:7" x14ac:dyDescent="0.25">
      <c r="G40202" s="2"/>
    </row>
    <row r="40203" spans="7:7" x14ac:dyDescent="0.25">
      <c r="G40203" s="2"/>
    </row>
    <row r="40204" spans="7:7" x14ac:dyDescent="0.25">
      <c r="G40204" s="2"/>
    </row>
    <row r="40205" spans="7:7" x14ac:dyDescent="0.25">
      <c r="G40205" s="2"/>
    </row>
    <row r="40206" spans="7:7" x14ac:dyDescent="0.25">
      <c r="G40206" s="2"/>
    </row>
    <row r="40207" spans="7:7" x14ac:dyDescent="0.25">
      <c r="G40207" s="2"/>
    </row>
    <row r="40208" spans="7:7" x14ac:dyDescent="0.25">
      <c r="G40208" s="2"/>
    </row>
    <row r="40209" spans="7:7" x14ac:dyDescent="0.25">
      <c r="G40209" s="2"/>
    </row>
    <row r="40210" spans="7:7" x14ac:dyDescent="0.25">
      <c r="G40210" s="2"/>
    </row>
    <row r="40211" spans="7:7" x14ac:dyDescent="0.25">
      <c r="G40211" s="2"/>
    </row>
    <row r="40212" spans="7:7" x14ac:dyDescent="0.25">
      <c r="G40212" s="2"/>
    </row>
    <row r="40213" spans="7:7" x14ac:dyDescent="0.25">
      <c r="G40213" s="2"/>
    </row>
    <row r="40214" spans="7:7" x14ac:dyDescent="0.25">
      <c r="G40214" s="2"/>
    </row>
    <row r="40215" spans="7:7" x14ac:dyDescent="0.25">
      <c r="G40215" s="2"/>
    </row>
    <row r="40216" spans="7:7" x14ac:dyDescent="0.25">
      <c r="G40216" s="2"/>
    </row>
    <row r="40217" spans="7:7" x14ac:dyDescent="0.25">
      <c r="G40217" s="2"/>
    </row>
    <row r="40218" spans="7:7" x14ac:dyDescent="0.25">
      <c r="G40218" s="2"/>
    </row>
    <row r="40219" spans="7:7" x14ac:dyDescent="0.25">
      <c r="G40219" s="2"/>
    </row>
    <row r="40220" spans="7:7" x14ac:dyDescent="0.25">
      <c r="G40220" s="2"/>
    </row>
    <row r="40221" spans="7:7" x14ac:dyDescent="0.25">
      <c r="G40221" s="2"/>
    </row>
    <row r="40222" spans="7:7" x14ac:dyDescent="0.25">
      <c r="G40222" s="2"/>
    </row>
    <row r="40223" spans="7:7" x14ac:dyDescent="0.25">
      <c r="G40223" s="2"/>
    </row>
    <row r="40224" spans="7:7" x14ac:dyDescent="0.25">
      <c r="G40224" s="2"/>
    </row>
    <row r="40225" spans="7:7" x14ac:dyDescent="0.25">
      <c r="G40225" s="2"/>
    </row>
    <row r="40226" spans="7:7" x14ac:dyDescent="0.25">
      <c r="G40226" s="2"/>
    </row>
    <row r="40227" spans="7:7" x14ac:dyDescent="0.25">
      <c r="G40227" s="2"/>
    </row>
    <row r="40228" spans="7:7" x14ac:dyDescent="0.25">
      <c r="G40228" s="2"/>
    </row>
    <row r="40229" spans="7:7" x14ac:dyDescent="0.25">
      <c r="G40229" s="2"/>
    </row>
    <row r="40230" spans="7:7" x14ac:dyDescent="0.25">
      <c r="G40230" s="2"/>
    </row>
    <row r="40231" spans="7:7" x14ac:dyDescent="0.25">
      <c r="G40231" s="2"/>
    </row>
    <row r="40232" spans="7:7" x14ac:dyDescent="0.25">
      <c r="G40232" s="2"/>
    </row>
    <row r="40233" spans="7:7" x14ac:dyDescent="0.25">
      <c r="G40233" s="2"/>
    </row>
    <row r="40234" spans="7:7" x14ac:dyDescent="0.25">
      <c r="G40234" s="2"/>
    </row>
    <row r="40235" spans="7:7" x14ac:dyDescent="0.25">
      <c r="G40235" s="2"/>
    </row>
    <row r="40236" spans="7:7" x14ac:dyDescent="0.25">
      <c r="G40236" s="2"/>
    </row>
    <row r="40237" spans="7:7" x14ac:dyDescent="0.25">
      <c r="G40237" s="2"/>
    </row>
    <row r="40238" spans="7:7" x14ac:dyDescent="0.25">
      <c r="G40238" s="2"/>
    </row>
    <row r="40239" spans="7:7" x14ac:dyDescent="0.25">
      <c r="G40239" s="2"/>
    </row>
    <row r="40240" spans="7:7" x14ac:dyDescent="0.25">
      <c r="G40240" s="2"/>
    </row>
    <row r="40241" spans="7:7" x14ac:dyDescent="0.25">
      <c r="G40241" s="2"/>
    </row>
    <row r="40242" spans="7:7" x14ac:dyDescent="0.25">
      <c r="G40242" s="2"/>
    </row>
    <row r="40243" spans="7:7" x14ac:dyDescent="0.25">
      <c r="G40243" s="2"/>
    </row>
    <row r="40244" spans="7:7" x14ac:dyDescent="0.25">
      <c r="G40244" s="2"/>
    </row>
    <row r="40245" spans="7:7" x14ac:dyDescent="0.25">
      <c r="G40245" s="2"/>
    </row>
    <row r="40246" spans="7:7" x14ac:dyDescent="0.25">
      <c r="G40246" s="2"/>
    </row>
    <row r="40247" spans="7:7" x14ac:dyDescent="0.25">
      <c r="G40247" s="2"/>
    </row>
    <row r="40248" spans="7:7" x14ac:dyDescent="0.25">
      <c r="G40248" s="2"/>
    </row>
    <row r="40249" spans="7:7" x14ac:dyDescent="0.25">
      <c r="G40249" s="2"/>
    </row>
    <row r="40250" spans="7:7" x14ac:dyDescent="0.25">
      <c r="G40250" s="2"/>
    </row>
    <row r="40251" spans="7:7" x14ac:dyDescent="0.25">
      <c r="G40251" s="2"/>
    </row>
    <row r="40252" spans="7:7" x14ac:dyDescent="0.25">
      <c r="G40252" s="2"/>
    </row>
    <row r="40253" spans="7:7" x14ac:dyDescent="0.25">
      <c r="G40253" s="2"/>
    </row>
    <row r="40254" spans="7:7" x14ac:dyDescent="0.25">
      <c r="G40254" s="2"/>
    </row>
    <row r="40255" spans="7:7" x14ac:dyDescent="0.25">
      <c r="G40255" s="2"/>
    </row>
    <row r="40256" spans="7:7" x14ac:dyDescent="0.25">
      <c r="G40256" s="2"/>
    </row>
    <row r="40257" spans="7:7" x14ac:dyDescent="0.25">
      <c r="G40257" s="2"/>
    </row>
    <row r="40258" spans="7:7" x14ac:dyDescent="0.25">
      <c r="G40258" s="2"/>
    </row>
    <row r="40259" spans="7:7" x14ac:dyDescent="0.25">
      <c r="G40259" s="2"/>
    </row>
    <row r="40260" spans="7:7" x14ac:dyDescent="0.25">
      <c r="G40260" s="2"/>
    </row>
    <row r="40261" spans="7:7" x14ac:dyDescent="0.25">
      <c r="G40261" s="2"/>
    </row>
    <row r="40262" spans="7:7" x14ac:dyDescent="0.25">
      <c r="G40262" s="2"/>
    </row>
    <row r="40263" spans="7:7" x14ac:dyDescent="0.25">
      <c r="G40263" s="2"/>
    </row>
    <row r="40264" spans="7:7" x14ac:dyDescent="0.25">
      <c r="G40264" s="2"/>
    </row>
    <row r="40265" spans="7:7" x14ac:dyDescent="0.25">
      <c r="G40265" s="2"/>
    </row>
    <row r="40266" spans="7:7" x14ac:dyDescent="0.25">
      <c r="G40266" s="2"/>
    </row>
    <row r="40267" spans="7:7" x14ac:dyDescent="0.25">
      <c r="G40267" s="2"/>
    </row>
    <row r="40268" spans="7:7" x14ac:dyDescent="0.25">
      <c r="G40268" s="2"/>
    </row>
    <row r="40269" spans="7:7" x14ac:dyDescent="0.25">
      <c r="G40269" s="2"/>
    </row>
    <row r="40270" spans="7:7" x14ac:dyDescent="0.25">
      <c r="G40270" s="2"/>
    </row>
    <row r="40271" spans="7:7" x14ac:dyDescent="0.25">
      <c r="G40271" s="2"/>
    </row>
    <row r="40272" spans="7:7" x14ac:dyDescent="0.25">
      <c r="G40272" s="2"/>
    </row>
    <row r="40273" spans="7:7" x14ac:dyDescent="0.25">
      <c r="G40273" s="2"/>
    </row>
    <row r="40274" spans="7:7" x14ac:dyDescent="0.25">
      <c r="G40274" s="2"/>
    </row>
    <row r="40275" spans="7:7" x14ac:dyDescent="0.25">
      <c r="G40275" s="2"/>
    </row>
    <row r="40276" spans="7:7" x14ac:dyDescent="0.25">
      <c r="G40276" s="2"/>
    </row>
    <row r="40277" spans="7:7" x14ac:dyDescent="0.25">
      <c r="G40277" s="2"/>
    </row>
    <row r="40278" spans="7:7" x14ac:dyDescent="0.25">
      <c r="G40278" s="2"/>
    </row>
    <row r="40279" spans="7:7" x14ac:dyDescent="0.25">
      <c r="G40279" s="2"/>
    </row>
    <row r="40280" spans="7:7" x14ac:dyDescent="0.25">
      <c r="G40280" s="2"/>
    </row>
    <row r="40281" spans="7:7" x14ac:dyDescent="0.25">
      <c r="G40281" s="2"/>
    </row>
    <row r="40282" spans="7:7" x14ac:dyDescent="0.25">
      <c r="G40282" s="2"/>
    </row>
    <row r="40283" spans="7:7" x14ac:dyDescent="0.25">
      <c r="G40283" s="2"/>
    </row>
    <row r="40284" spans="7:7" x14ac:dyDescent="0.25">
      <c r="G40284" s="2"/>
    </row>
    <row r="40285" spans="7:7" x14ac:dyDescent="0.25">
      <c r="G40285" s="2"/>
    </row>
    <row r="40286" spans="7:7" x14ac:dyDescent="0.25">
      <c r="G40286" s="2"/>
    </row>
    <row r="40287" spans="7:7" x14ac:dyDescent="0.25">
      <c r="G40287" s="2"/>
    </row>
    <row r="40288" spans="7:7" x14ac:dyDescent="0.25">
      <c r="G40288" s="2"/>
    </row>
    <row r="40289" spans="7:7" x14ac:dyDescent="0.25">
      <c r="G40289" s="2"/>
    </row>
    <row r="40290" spans="7:7" x14ac:dyDescent="0.25">
      <c r="G40290" s="2"/>
    </row>
    <row r="40291" spans="7:7" x14ac:dyDescent="0.25">
      <c r="G40291" s="2"/>
    </row>
    <row r="40292" spans="7:7" x14ac:dyDescent="0.25">
      <c r="G40292" s="2"/>
    </row>
    <row r="40293" spans="7:7" x14ac:dyDescent="0.25">
      <c r="G40293" s="2"/>
    </row>
    <row r="40294" spans="7:7" x14ac:dyDescent="0.25">
      <c r="G40294" s="2"/>
    </row>
    <row r="40295" spans="7:7" x14ac:dyDescent="0.25">
      <c r="G40295" s="2"/>
    </row>
    <row r="40296" spans="7:7" x14ac:dyDescent="0.25">
      <c r="G40296" s="2"/>
    </row>
    <row r="40297" spans="7:7" x14ac:dyDescent="0.25">
      <c r="G40297" s="2"/>
    </row>
    <row r="40298" spans="7:7" x14ac:dyDescent="0.25">
      <c r="G40298" s="2"/>
    </row>
    <row r="40299" spans="7:7" x14ac:dyDescent="0.25">
      <c r="G40299" s="2"/>
    </row>
    <row r="40300" spans="7:7" x14ac:dyDescent="0.25">
      <c r="G40300" s="2"/>
    </row>
    <row r="40301" spans="7:7" x14ac:dyDescent="0.25">
      <c r="G40301" s="2"/>
    </row>
    <row r="40302" spans="7:7" x14ac:dyDescent="0.25">
      <c r="G40302" s="2"/>
    </row>
    <row r="40303" spans="7:7" x14ac:dyDescent="0.25">
      <c r="G40303" s="2"/>
    </row>
    <row r="40304" spans="7:7" x14ac:dyDescent="0.25">
      <c r="G40304" s="2"/>
    </row>
    <row r="40305" spans="7:7" x14ac:dyDescent="0.25">
      <c r="G40305" s="2"/>
    </row>
    <row r="40306" spans="7:7" x14ac:dyDescent="0.25">
      <c r="G40306" s="2"/>
    </row>
    <row r="40307" spans="7:7" x14ac:dyDescent="0.25">
      <c r="G40307" s="2"/>
    </row>
    <row r="40308" spans="7:7" x14ac:dyDescent="0.25">
      <c r="G40308" s="2"/>
    </row>
    <row r="40309" spans="7:7" x14ac:dyDescent="0.25">
      <c r="G40309" s="2"/>
    </row>
    <row r="40310" spans="7:7" x14ac:dyDescent="0.25">
      <c r="G40310" s="2"/>
    </row>
    <row r="40311" spans="7:7" x14ac:dyDescent="0.25">
      <c r="G40311" s="2"/>
    </row>
    <row r="40312" spans="7:7" x14ac:dyDescent="0.25">
      <c r="G40312" s="2"/>
    </row>
    <row r="40313" spans="7:7" x14ac:dyDescent="0.25">
      <c r="G40313" s="2"/>
    </row>
    <row r="40314" spans="7:7" x14ac:dyDescent="0.25">
      <c r="G40314" s="2"/>
    </row>
    <row r="40315" spans="7:7" x14ac:dyDescent="0.25">
      <c r="G40315" s="2"/>
    </row>
    <row r="40316" spans="7:7" x14ac:dyDescent="0.25">
      <c r="G40316" s="2"/>
    </row>
    <row r="40317" spans="7:7" x14ac:dyDescent="0.25">
      <c r="G40317" s="2"/>
    </row>
    <row r="40318" spans="7:7" x14ac:dyDescent="0.25">
      <c r="G40318" s="2"/>
    </row>
    <row r="40319" spans="7:7" x14ac:dyDescent="0.25">
      <c r="G40319" s="2"/>
    </row>
    <row r="40320" spans="7:7" x14ac:dyDescent="0.25">
      <c r="G40320" s="2"/>
    </row>
    <row r="40321" spans="7:7" x14ac:dyDescent="0.25">
      <c r="G40321" s="2"/>
    </row>
    <row r="40322" spans="7:7" x14ac:dyDescent="0.25">
      <c r="G40322" s="2"/>
    </row>
    <row r="40323" spans="7:7" x14ac:dyDescent="0.25">
      <c r="G40323" s="2"/>
    </row>
    <row r="40324" spans="7:7" x14ac:dyDescent="0.25">
      <c r="G40324" s="2"/>
    </row>
    <row r="40325" spans="7:7" x14ac:dyDescent="0.25">
      <c r="G40325" s="2"/>
    </row>
    <row r="40326" spans="7:7" x14ac:dyDescent="0.25">
      <c r="G40326" s="2"/>
    </row>
    <row r="40327" spans="7:7" x14ac:dyDescent="0.25">
      <c r="G40327" s="2"/>
    </row>
    <row r="40328" spans="7:7" x14ac:dyDescent="0.25">
      <c r="G40328" s="2"/>
    </row>
    <row r="40329" spans="7:7" x14ac:dyDescent="0.25">
      <c r="G40329" s="2"/>
    </row>
    <row r="40330" spans="7:7" x14ac:dyDescent="0.25">
      <c r="G40330" s="2"/>
    </row>
    <row r="40331" spans="7:7" x14ac:dyDescent="0.25">
      <c r="G40331" s="2"/>
    </row>
    <row r="40332" spans="7:7" x14ac:dyDescent="0.25">
      <c r="G40332" s="2"/>
    </row>
    <row r="40333" spans="7:7" x14ac:dyDescent="0.25">
      <c r="G40333" s="2"/>
    </row>
    <row r="40334" spans="7:7" x14ac:dyDescent="0.25">
      <c r="G40334" s="2"/>
    </row>
    <row r="40335" spans="7:7" x14ac:dyDescent="0.25">
      <c r="G40335" s="2"/>
    </row>
    <row r="40336" spans="7:7" x14ac:dyDescent="0.25">
      <c r="G40336" s="2"/>
    </row>
    <row r="40337" spans="7:7" x14ac:dyDescent="0.25">
      <c r="G40337" s="2"/>
    </row>
    <row r="40338" spans="7:7" x14ac:dyDescent="0.25">
      <c r="G40338" s="2"/>
    </row>
    <row r="40339" spans="7:7" x14ac:dyDescent="0.25">
      <c r="G40339" s="2"/>
    </row>
    <row r="40340" spans="7:7" x14ac:dyDescent="0.25">
      <c r="G40340" s="2"/>
    </row>
    <row r="40341" spans="7:7" x14ac:dyDescent="0.25">
      <c r="G40341" s="2"/>
    </row>
    <row r="40342" spans="7:7" x14ac:dyDescent="0.25">
      <c r="G40342" s="2"/>
    </row>
    <row r="40343" spans="7:7" x14ac:dyDescent="0.25">
      <c r="G40343" s="2"/>
    </row>
    <row r="40344" spans="7:7" x14ac:dyDescent="0.25">
      <c r="G40344" s="2"/>
    </row>
    <row r="40345" spans="7:7" x14ac:dyDescent="0.25">
      <c r="G40345" s="2"/>
    </row>
    <row r="40346" spans="7:7" x14ac:dyDescent="0.25">
      <c r="G40346" s="2"/>
    </row>
    <row r="40347" spans="7:7" x14ac:dyDescent="0.25">
      <c r="G40347" s="2"/>
    </row>
    <row r="40348" spans="7:7" x14ac:dyDescent="0.25">
      <c r="G40348" s="2"/>
    </row>
    <row r="40349" spans="7:7" x14ac:dyDescent="0.25">
      <c r="G40349" s="2"/>
    </row>
    <row r="40350" spans="7:7" x14ac:dyDescent="0.25">
      <c r="G40350" s="2"/>
    </row>
    <row r="40351" spans="7:7" x14ac:dyDescent="0.25">
      <c r="G40351" s="2"/>
    </row>
    <row r="40352" spans="7:7" x14ac:dyDescent="0.25">
      <c r="G40352" s="2"/>
    </row>
    <row r="40353" spans="7:7" x14ac:dyDescent="0.25">
      <c r="G40353" s="2"/>
    </row>
    <row r="40354" spans="7:7" x14ac:dyDescent="0.25">
      <c r="G40354" s="2"/>
    </row>
    <row r="40355" spans="7:7" x14ac:dyDescent="0.25">
      <c r="G40355" s="2"/>
    </row>
    <row r="40356" spans="7:7" x14ac:dyDescent="0.25">
      <c r="G40356" s="2"/>
    </row>
    <row r="40357" spans="7:7" x14ac:dyDescent="0.25">
      <c r="G40357" s="2"/>
    </row>
    <row r="40358" spans="7:7" x14ac:dyDescent="0.25">
      <c r="G40358" s="2"/>
    </row>
    <row r="40359" spans="7:7" x14ac:dyDescent="0.25">
      <c r="G40359" s="2"/>
    </row>
    <row r="40360" spans="7:7" x14ac:dyDescent="0.25">
      <c r="G40360" s="2"/>
    </row>
    <row r="40361" spans="7:7" x14ac:dyDescent="0.25">
      <c r="G40361" s="2"/>
    </row>
    <row r="40362" spans="7:7" x14ac:dyDescent="0.25">
      <c r="G40362" s="2"/>
    </row>
    <row r="40363" spans="7:7" x14ac:dyDescent="0.25">
      <c r="G40363" s="2"/>
    </row>
    <row r="40364" spans="7:7" x14ac:dyDescent="0.25">
      <c r="G40364" s="2"/>
    </row>
    <row r="40365" spans="7:7" x14ac:dyDescent="0.25">
      <c r="G40365" s="2"/>
    </row>
    <row r="40366" spans="7:7" x14ac:dyDescent="0.25">
      <c r="G40366" s="2"/>
    </row>
    <row r="40367" spans="7:7" x14ac:dyDescent="0.25">
      <c r="G40367" s="2"/>
    </row>
    <row r="40368" spans="7:7" x14ac:dyDescent="0.25">
      <c r="G40368" s="2"/>
    </row>
    <row r="40369" spans="7:7" x14ac:dyDescent="0.25">
      <c r="G40369" s="2"/>
    </row>
    <row r="40370" spans="7:7" x14ac:dyDescent="0.25">
      <c r="G40370" s="2"/>
    </row>
    <row r="40371" spans="7:7" x14ac:dyDescent="0.25">
      <c r="G40371" s="2"/>
    </row>
    <row r="40372" spans="7:7" x14ac:dyDescent="0.25">
      <c r="G40372" s="2"/>
    </row>
    <row r="40373" spans="7:7" x14ac:dyDescent="0.25">
      <c r="G40373" s="2"/>
    </row>
    <row r="40374" spans="7:7" x14ac:dyDescent="0.25">
      <c r="G40374" s="2"/>
    </row>
    <row r="40375" spans="7:7" x14ac:dyDescent="0.25">
      <c r="G40375" s="2"/>
    </row>
    <row r="40376" spans="7:7" x14ac:dyDescent="0.25">
      <c r="G40376" s="2"/>
    </row>
    <row r="40377" spans="7:7" x14ac:dyDescent="0.25">
      <c r="G40377" s="2"/>
    </row>
    <row r="40378" spans="7:7" x14ac:dyDescent="0.25">
      <c r="G40378" s="2"/>
    </row>
    <row r="40379" spans="7:7" x14ac:dyDescent="0.25">
      <c r="G40379" s="2"/>
    </row>
    <row r="40380" spans="7:7" x14ac:dyDescent="0.25">
      <c r="G40380" s="2"/>
    </row>
    <row r="40381" spans="7:7" x14ac:dyDescent="0.25">
      <c r="G40381" s="2"/>
    </row>
    <row r="40382" spans="7:7" x14ac:dyDescent="0.25">
      <c r="G40382" s="2"/>
    </row>
    <row r="40383" spans="7:7" x14ac:dyDescent="0.25">
      <c r="G40383" s="2"/>
    </row>
    <row r="40384" spans="7:7" x14ac:dyDescent="0.25">
      <c r="G40384" s="2"/>
    </row>
    <row r="40385" spans="7:7" x14ac:dyDescent="0.25">
      <c r="G40385" s="2"/>
    </row>
    <row r="40386" spans="7:7" x14ac:dyDescent="0.25">
      <c r="G40386" s="2"/>
    </row>
    <row r="40387" spans="7:7" x14ac:dyDescent="0.25">
      <c r="G40387" s="2"/>
    </row>
    <row r="40388" spans="7:7" x14ac:dyDescent="0.25">
      <c r="G40388" s="2"/>
    </row>
    <row r="40389" spans="7:7" x14ac:dyDescent="0.25">
      <c r="G40389" s="2"/>
    </row>
    <row r="40390" spans="7:7" x14ac:dyDescent="0.25">
      <c r="G40390" s="2"/>
    </row>
    <row r="40391" spans="7:7" x14ac:dyDescent="0.25">
      <c r="G40391" s="2"/>
    </row>
    <row r="40392" spans="7:7" x14ac:dyDescent="0.25">
      <c r="G40392" s="2"/>
    </row>
    <row r="40393" spans="7:7" x14ac:dyDescent="0.25">
      <c r="G40393" s="2"/>
    </row>
    <row r="40394" spans="7:7" x14ac:dyDescent="0.25">
      <c r="G40394" s="2"/>
    </row>
    <row r="40395" spans="7:7" x14ac:dyDescent="0.25">
      <c r="G40395" s="2"/>
    </row>
    <row r="40396" spans="7:7" x14ac:dyDescent="0.25">
      <c r="G40396" s="2"/>
    </row>
    <row r="40397" spans="7:7" x14ac:dyDescent="0.25">
      <c r="G40397" s="2"/>
    </row>
    <row r="40398" spans="7:7" x14ac:dyDescent="0.25">
      <c r="G40398" s="2"/>
    </row>
    <row r="40399" spans="7:7" x14ac:dyDescent="0.25">
      <c r="G40399" s="2"/>
    </row>
    <row r="40400" spans="7:7" x14ac:dyDescent="0.25">
      <c r="G40400" s="2"/>
    </row>
    <row r="40401" spans="7:7" x14ac:dyDescent="0.25">
      <c r="G40401" s="2"/>
    </row>
    <row r="40402" spans="7:7" x14ac:dyDescent="0.25">
      <c r="G40402" s="2"/>
    </row>
    <row r="40403" spans="7:7" x14ac:dyDescent="0.25">
      <c r="G40403" s="2"/>
    </row>
    <row r="40404" spans="7:7" x14ac:dyDescent="0.25">
      <c r="G40404" s="2"/>
    </row>
    <row r="40405" spans="7:7" x14ac:dyDescent="0.25">
      <c r="G40405" s="2"/>
    </row>
    <row r="40406" spans="7:7" x14ac:dyDescent="0.25">
      <c r="G40406" s="2"/>
    </row>
    <row r="40407" spans="7:7" x14ac:dyDescent="0.25">
      <c r="G40407" s="2"/>
    </row>
    <row r="40408" spans="7:7" x14ac:dyDescent="0.25">
      <c r="G40408" s="2"/>
    </row>
    <row r="40409" spans="7:7" x14ac:dyDescent="0.25">
      <c r="G40409" s="2"/>
    </row>
    <row r="40410" spans="7:7" x14ac:dyDescent="0.25">
      <c r="G40410" s="2"/>
    </row>
    <row r="40411" spans="7:7" x14ac:dyDescent="0.25">
      <c r="G40411" s="2"/>
    </row>
    <row r="40412" spans="7:7" x14ac:dyDescent="0.25">
      <c r="G40412" s="2"/>
    </row>
    <row r="40413" spans="7:7" x14ac:dyDescent="0.25">
      <c r="G40413" s="2"/>
    </row>
    <row r="40414" spans="7:7" x14ac:dyDescent="0.25">
      <c r="G40414" s="2"/>
    </row>
    <row r="40415" spans="7:7" x14ac:dyDescent="0.25">
      <c r="G40415" s="2"/>
    </row>
    <row r="40416" spans="7:7" x14ac:dyDescent="0.25">
      <c r="G40416" s="2"/>
    </row>
    <row r="40417" spans="7:7" x14ac:dyDescent="0.25">
      <c r="G40417" s="2"/>
    </row>
    <row r="40418" spans="7:7" x14ac:dyDescent="0.25">
      <c r="G40418" s="2"/>
    </row>
    <row r="40419" spans="7:7" x14ac:dyDescent="0.25">
      <c r="G40419" s="2"/>
    </row>
    <row r="40420" spans="7:7" x14ac:dyDescent="0.25">
      <c r="G40420" s="2"/>
    </row>
    <row r="40421" spans="7:7" x14ac:dyDescent="0.25">
      <c r="G40421" s="2"/>
    </row>
    <row r="40422" spans="7:7" x14ac:dyDescent="0.25">
      <c r="G40422" s="2"/>
    </row>
    <row r="40423" spans="7:7" x14ac:dyDescent="0.25">
      <c r="G40423" s="2"/>
    </row>
    <row r="40424" spans="7:7" x14ac:dyDescent="0.25">
      <c r="G40424" s="2"/>
    </row>
    <row r="40425" spans="7:7" x14ac:dyDescent="0.25">
      <c r="G40425" s="2"/>
    </row>
    <row r="40426" spans="7:7" x14ac:dyDescent="0.25">
      <c r="G40426" s="2"/>
    </row>
    <row r="40427" spans="7:7" x14ac:dyDescent="0.25">
      <c r="G40427" s="2"/>
    </row>
    <row r="40428" spans="7:7" x14ac:dyDescent="0.25">
      <c r="G40428" s="2"/>
    </row>
    <row r="40429" spans="7:7" x14ac:dyDescent="0.25">
      <c r="G40429" s="2"/>
    </row>
    <row r="40430" spans="7:7" x14ac:dyDescent="0.25">
      <c r="G40430" s="2"/>
    </row>
    <row r="40431" spans="7:7" x14ac:dyDescent="0.25">
      <c r="G40431" s="2"/>
    </row>
    <row r="40432" spans="7:7" x14ac:dyDescent="0.25">
      <c r="G40432" s="2"/>
    </row>
    <row r="40433" spans="7:7" x14ac:dyDescent="0.25">
      <c r="G40433" s="2"/>
    </row>
    <row r="40434" spans="7:7" x14ac:dyDescent="0.25">
      <c r="G40434" s="2"/>
    </row>
    <row r="40435" spans="7:7" x14ac:dyDescent="0.25">
      <c r="G40435" s="2"/>
    </row>
    <row r="40436" spans="7:7" x14ac:dyDescent="0.25">
      <c r="G40436" s="2"/>
    </row>
    <row r="40437" spans="7:7" x14ac:dyDescent="0.25">
      <c r="G40437" s="2"/>
    </row>
    <row r="40438" spans="7:7" x14ac:dyDescent="0.25">
      <c r="G40438" s="2"/>
    </row>
    <row r="40439" spans="7:7" x14ac:dyDescent="0.25">
      <c r="G40439" s="2"/>
    </row>
    <row r="40440" spans="7:7" x14ac:dyDescent="0.25">
      <c r="G40440" s="2"/>
    </row>
    <row r="40441" spans="7:7" x14ac:dyDescent="0.25">
      <c r="G40441" s="2"/>
    </row>
    <row r="40442" spans="7:7" x14ac:dyDescent="0.25">
      <c r="G40442" s="2"/>
    </row>
    <row r="40443" spans="7:7" x14ac:dyDescent="0.25">
      <c r="G40443" s="2"/>
    </row>
    <row r="40444" spans="7:7" x14ac:dyDescent="0.25">
      <c r="G40444" s="2"/>
    </row>
    <row r="40445" spans="7:7" x14ac:dyDescent="0.25">
      <c r="G40445" s="2"/>
    </row>
    <row r="40446" spans="7:7" x14ac:dyDescent="0.25">
      <c r="G40446" s="2"/>
    </row>
    <row r="40447" spans="7:7" x14ac:dyDescent="0.25">
      <c r="G40447" s="2"/>
    </row>
    <row r="40448" spans="7:7" x14ac:dyDescent="0.25">
      <c r="G40448" s="2"/>
    </row>
    <row r="40449" spans="7:7" x14ac:dyDescent="0.25">
      <c r="G40449" s="2"/>
    </row>
    <row r="40450" spans="7:7" x14ac:dyDescent="0.25">
      <c r="G40450" s="2"/>
    </row>
    <row r="40451" spans="7:7" x14ac:dyDescent="0.25">
      <c r="G40451" s="2"/>
    </row>
    <row r="40452" spans="7:7" x14ac:dyDescent="0.25">
      <c r="G40452" s="2"/>
    </row>
    <row r="40453" spans="7:7" x14ac:dyDescent="0.25">
      <c r="G40453" s="2"/>
    </row>
    <row r="40454" spans="7:7" x14ac:dyDescent="0.25">
      <c r="G40454" s="2"/>
    </row>
    <row r="40455" spans="7:7" x14ac:dyDescent="0.25">
      <c r="G40455" s="2"/>
    </row>
    <row r="40456" spans="7:7" x14ac:dyDescent="0.25">
      <c r="G40456" s="2"/>
    </row>
    <row r="40457" spans="7:7" x14ac:dyDescent="0.25">
      <c r="G40457" s="2"/>
    </row>
    <row r="40458" spans="7:7" x14ac:dyDescent="0.25">
      <c r="G40458" s="2"/>
    </row>
    <row r="40459" spans="7:7" x14ac:dyDescent="0.25">
      <c r="G40459" s="2"/>
    </row>
    <row r="40460" spans="7:7" x14ac:dyDescent="0.25">
      <c r="G40460" s="2"/>
    </row>
    <row r="40461" spans="7:7" x14ac:dyDescent="0.25">
      <c r="G40461" s="2"/>
    </row>
    <row r="40462" spans="7:7" x14ac:dyDescent="0.25">
      <c r="G40462" s="2"/>
    </row>
    <row r="40463" spans="7:7" x14ac:dyDescent="0.25">
      <c r="G40463" s="2"/>
    </row>
    <row r="40464" spans="7:7" x14ac:dyDescent="0.25">
      <c r="G40464" s="2"/>
    </row>
    <row r="40465" spans="7:7" x14ac:dyDescent="0.25">
      <c r="G40465" s="2"/>
    </row>
    <row r="40466" spans="7:7" x14ac:dyDescent="0.25">
      <c r="G40466" s="2"/>
    </row>
    <row r="40467" spans="7:7" x14ac:dyDescent="0.25">
      <c r="G40467" s="2"/>
    </row>
    <row r="40468" spans="7:7" x14ac:dyDescent="0.25">
      <c r="G40468" s="2"/>
    </row>
    <row r="40469" spans="7:7" x14ac:dyDescent="0.25">
      <c r="G40469" s="2"/>
    </row>
    <row r="40470" spans="7:7" x14ac:dyDescent="0.25">
      <c r="G40470" s="2"/>
    </row>
    <row r="40471" spans="7:7" x14ac:dyDescent="0.25">
      <c r="G40471" s="2"/>
    </row>
    <row r="40472" spans="7:7" x14ac:dyDescent="0.25">
      <c r="G40472" s="2"/>
    </row>
    <row r="40473" spans="7:7" x14ac:dyDescent="0.25">
      <c r="G40473" s="2"/>
    </row>
    <row r="40474" spans="7:7" x14ac:dyDescent="0.25">
      <c r="G40474" s="2"/>
    </row>
    <row r="40475" spans="7:7" x14ac:dyDescent="0.25">
      <c r="G40475" s="2"/>
    </row>
    <row r="40476" spans="7:7" x14ac:dyDescent="0.25">
      <c r="G40476" s="2"/>
    </row>
    <row r="40477" spans="7:7" x14ac:dyDescent="0.25">
      <c r="G40477" s="2"/>
    </row>
    <row r="40478" spans="7:7" x14ac:dyDescent="0.25">
      <c r="G40478" s="2"/>
    </row>
    <row r="40479" spans="7:7" x14ac:dyDescent="0.25">
      <c r="G40479" s="2"/>
    </row>
    <row r="40480" spans="7:7" x14ac:dyDescent="0.25">
      <c r="G40480" s="2"/>
    </row>
    <row r="40481" spans="7:7" x14ac:dyDescent="0.25">
      <c r="G40481" s="2"/>
    </row>
    <row r="40482" spans="7:7" x14ac:dyDescent="0.25">
      <c r="G40482" s="2"/>
    </row>
    <row r="40483" spans="7:7" x14ac:dyDescent="0.25">
      <c r="G40483" s="2"/>
    </row>
    <row r="40484" spans="7:7" x14ac:dyDescent="0.25">
      <c r="G40484" s="2"/>
    </row>
    <row r="40485" spans="7:7" x14ac:dyDescent="0.25">
      <c r="G40485" s="2"/>
    </row>
    <row r="40486" spans="7:7" x14ac:dyDescent="0.25">
      <c r="G40486" s="2"/>
    </row>
    <row r="40487" spans="7:7" x14ac:dyDescent="0.25">
      <c r="G40487" s="2"/>
    </row>
    <row r="40488" spans="7:7" x14ac:dyDescent="0.25">
      <c r="G40488" s="2"/>
    </row>
    <row r="40489" spans="7:7" x14ac:dyDescent="0.25">
      <c r="G40489" s="2"/>
    </row>
    <row r="40490" spans="7:7" x14ac:dyDescent="0.25">
      <c r="G40490" s="2"/>
    </row>
    <row r="40491" spans="7:7" x14ac:dyDescent="0.25">
      <c r="G40491" s="2"/>
    </row>
    <row r="40492" spans="7:7" x14ac:dyDescent="0.25">
      <c r="G40492" s="2"/>
    </row>
    <row r="40493" spans="7:7" x14ac:dyDescent="0.25">
      <c r="G40493" s="2"/>
    </row>
    <row r="40494" spans="7:7" x14ac:dyDescent="0.25">
      <c r="G40494" s="2"/>
    </row>
    <row r="40495" spans="7:7" x14ac:dyDescent="0.25">
      <c r="G40495" s="2"/>
    </row>
    <row r="40496" spans="7:7" x14ac:dyDescent="0.25">
      <c r="G40496" s="2"/>
    </row>
    <row r="40497" spans="7:7" x14ac:dyDescent="0.25">
      <c r="G40497" s="2"/>
    </row>
    <row r="40498" spans="7:7" x14ac:dyDescent="0.25">
      <c r="G40498" s="2"/>
    </row>
    <row r="40499" spans="7:7" x14ac:dyDescent="0.25">
      <c r="G40499" s="2"/>
    </row>
    <row r="40500" spans="7:7" x14ac:dyDescent="0.25">
      <c r="G40500" s="2"/>
    </row>
    <row r="40501" spans="7:7" x14ac:dyDescent="0.25">
      <c r="G40501" s="2"/>
    </row>
    <row r="40502" spans="7:7" x14ac:dyDescent="0.25">
      <c r="G40502" s="2"/>
    </row>
    <row r="40503" spans="7:7" x14ac:dyDescent="0.25">
      <c r="G40503" s="2"/>
    </row>
    <row r="40504" spans="7:7" x14ac:dyDescent="0.25">
      <c r="G40504" s="2"/>
    </row>
    <row r="40505" spans="7:7" x14ac:dyDescent="0.25">
      <c r="G40505" s="2"/>
    </row>
    <row r="40506" spans="7:7" x14ac:dyDescent="0.25">
      <c r="G40506" s="2"/>
    </row>
    <row r="40507" spans="7:7" x14ac:dyDescent="0.25">
      <c r="G40507" s="2"/>
    </row>
    <row r="40508" spans="7:7" x14ac:dyDescent="0.25">
      <c r="G40508" s="2"/>
    </row>
    <row r="40509" spans="7:7" x14ac:dyDescent="0.25">
      <c r="G40509" s="2"/>
    </row>
    <row r="40510" spans="7:7" x14ac:dyDescent="0.25">
      <c r="G40510" s="2"/>
    </row>
    <row r="40511" spans="7:7" x14ac:dyDescent="0.25">
      <c r="G40511" s="2"/>
    </row>
    <row r="40512" spans="7:7" x14ac:dyDescent="0.25">
      <c r="G40512" s="2"/>
    </row>
    <row r="40513" spans="7:7" x14ac:dyDescent="0.25">
      <c r="G40513" s="2"/>
    </row>
    <row r="40514" spans="7:7" x14ac:dyDescent="0.25">
      <c r="G40514" s="2"/>
    </row>
    <row r="40515" spans="7:7" x14ac:dyDescent="0.25">
      <c r="G40515" s="2"/>
    </row>
    <row r="40516" spans="7:7" x14ac:dyDescent="0.25">
      <c r="G40516" s="2"/>
    </row>
    <row r="40517" spans="7:7" x14ac:dyDescent="0.25">
      <c r="G40517" s="2"/>
    </row>
    <row r="40518" spans="7:7" x14ac:dyDescent="0.25">
      <c r="G40518" s="2"/>
    </row>
    <row r="40519" spans="7:7" x14ac:dyDescent="0.25">
      <c r="G40519" s="2"/>
    </row>
    <row r="40520" spans="7:7" x14ac:dyDescent="0.25">
      <c r="G40520" s="2"/>
    </row>
    <row r="40521" spans="7:7" x14ac:dyDescent="0.25">
      <c r="G40521" s="2"/>
    </row>
    <row r="40522" spans="7:7" x14ac:dyDescent="0.25">
      <c r="G40522" s="2"/>
    </row>
    <row r="40523" spans="7:7" x14ac:dyDescent="0.25">
      <c r="G40523" s="2"/>
    </row>
    <row r="40524" spans="7:7" x14ac:dyDescent="0.25">
      <c r="G40524" s="2"/>
    </row>
    <row r="40525" spans="7:7" x14ac:dyDescent="0.25">
      <c r="G40525" s="2"/>
    </row>
    <row r="40526" spans="7:7" x14ac:dyDescent="0.25">
      <c r="G40526" s="2"/>
    </row>
    <row r="40527" spans="7:7" x14ac:dyDescent="0.25">
      <c r="G40527" s="2"/>
    </row>
    <row r="40528" spans="7:7" x14ac:dyDescent="0.25">
      <c r="G40528" s="2"/>
    </row>
    <row r="40529" spans="7:7" x14ac:dyDescent="0.25">
      <c r="G40529" s="2"/>
    </row>
    <row r="40530" spans="7:7" x14ac:dyDescent="0.25">
      <c r="G40530" s="2"/>
    </row>
    <row r="40531" spans="7:7" x14ac:dyDescent="0.25">
      <c r="G40531" s="2"/>
    </row>
    <row r="40532" spans="7:7" x14ac:dyDescent="0.25">
      <c r="G40532" s="2"/>
    </row>
    <row r="40533" spans="7:7" x14ac:dyDescent="0.25">
      <c r="G40533" s="2"/>
    </row>
    <row r="40534" spans="7:7" x14ac:dyDescent="0.25">
      <c r="G40534" s="2"/>
    </row>
    <row r="40535" spans="7:7" x14ac:dyDescent="0.25">
      <c r="G40535" s="2"/>
    </row>
    <row r="40536" spans="7:7" x14ac:dyDescent="0.25">
      <c r="G40536" s="2"/>
    </row>
    <row r="40537" spans="7:7" x14ac:dyDescent="0.25">
      <c r="G40537" s="2"/>
    </row>
    <row r="40538" spans="7:7" x14ac:dyDescent="0.25">
      <c r="G40538" s="2"/>
    </row>
    <row r="40539" spans="7:7" x14ac:dyDescent="0.25">
      <c r="G40539" s="2"/>
    </row>
    <row r="40540" spans="7:7" x14ac:dyDescent="0.25">
      <c r="G40540" s="2"/>
    </row>
    <row r="40541" spans="7:7" x14ac:dyDescent="0.25">
      <c r="G40541" s="2"/>
    </row>
    <row r="40542" spans="7:7" x14ac:dyDescent="0.25">
      <c r="G40542" s="2"/>
    </row>
    <row r="40543" spans="7:7" x14ac:dyDescent="0.25">
      <c r="G40543" s="2"/>
    </row>
    <row r="40544" spans="7:7" x14ac:dyDescent="0.25">
      <c r="G40544" s="2"/>
    </row>
    <row r="40545" spans="7:7" x14ac:dyDescent="0.25">
      <c r="G40545" s="2"/>
    </row>
    <row r="40546" spans="7:7" x14ac:dyDescent="0.25">
      <c r="G40546" s="2"/>
    </row>
    <row r="40547" spans="7:7" x14ac:dyDescent="0.25">
      <c r="G40547" s="2"/>
    </row>
    <row r="40548" spans="7:7" x14ac:dyDescent="0.25">
      <c r="G40548" s="2"/>
    </row>
    <row r="40549" spans="7:7" x14ac:dyDescent="0.25">
      <c r="G40549" s="2"/>
    </row>
    <row r="40550" spans="7:7" x14ac:dyDescent="0.25">
      <c r="G40550" s="2"/>
    </row>
    <row r="40551" spans="7:7" x14ac:dyDescent="0.25">
      <c r="G40551" s="2"/>
    </row>
    <row r="40552" spans="7:7" x14ac:dyDescent="0.25">
      <c r="G40552" s="2"/>
    </row>
    <row r="40553" spans="7:7" x14ac:dyDescent="0.25">
      <c r="G40553" s="2"/>
    </row>
    <row r="40554" spans="7:7" x14ac:dyDescent="0.25">
      <c r="G40554" s="2"/>
    </row>
    <row r="40555" spans="7:7" x14ac:dyDescent="0.25">
      <c r="G40555" s="2"/>
    </row>
    <row r="40556" spans="7:7" x14ac:dyDescent="0.25">
      <c r="G40556" s="2"/>
    </row>
    <row r="40557" spans="7:7" x14ac:dyDescent="0.25">
      <c r="G40557" s="2"/>
    </row>
    <row r="40558" spans="7:7" x14ac:dyDescent="0.25">
      <c r="G40558" s="2"/>
    </row>
    <row r="40559" spans="7:7" x14ac:dyDescent="0.25">
      <c r="G40559" s="2"/>
    </row>
    <row r="40560" spans="7:7" x14ac:dyDescent="0.25">
      <c r="G40560" s="2"/>
    </row>
    <row r="40561" spans="7:7" x14ac:dyDescent="0.25">
      <c r="G40561" s="2"/>
    </row>
    <row r="40562" spans="7:7" x14ac:dyDescent="0.25">
      <c r="G40562" s="2"/>
    </row>
    <row r="40563" spans="7:7" x14ac:dyDescent="0.25">
      <c r="G40563" s="2"/>
    </row>
    <row r="40564" spans="7:7" x14ac:dyDescent="0.25">
      <c r="G40564" s="2"/>
    </row>
    <row r="40565" spans="7:7" x14ac:dyDescent="0.25">
      <c r="G40565" s="2"/>
    </row>
    <row r="40566" spans="7:7" x14ac:dyDescent="0.25">
      <c r="G40566" s="2"/>
    </row>
    <row r="40567" spans="7:7" x14ac:dyDescent="0.25">
      <c r="G40567" s="2"/>
    </row>
    <row r="40568" spans="7:7" x14ac:dyDescent="0.25">
      <c r="G40568" s="2"/>
    </row>
    <row r="40569" spans="7:7" x14ac:dyDescent="0.25">
      <c r="G40569" s="2"/>
    </row>
    <row r="40570" spans="7:7" x14ac:dyDescent="0.25">
      <c r="G40570" s="2"/>
    </row>
    <row r="40571" spans="7:7" x14ac:dyDescent="0.25">
      <c r="G40571" s="2"/>
    </row>
    <row r="40572" spans="7:7" x14ac:dyDescent="0.25">
      <c r="G40572" s="2"/>
    </row>
    <row r="40573" spans="7:7" x14ac:dyDescent="0.25">
      <c r="G40573" s="2"/>
    </row>
    <row r="40574" spans="7:7" x14ac:dyDescent="0.25">
      <c r="G40574" s="2"/>
    </row>
    <row r="40575" spans="7:7" x14ac:dyDescent="0.25">
      <c r="G40575" s="2"/>
    </row>
    <row r="40576" spans="7:7" x14ac:dyDescent="0.25">
      <c r="G40576" s="2"/>
    </row>
    <row r="40577" spans="7:7" x14ac:dyDescent="0.25">
      <c r="G40577" s="2"/>
    </row>
    <row r="40578" spans="7:7" x14ac:dyDescent="0.25">
      <c r="G40578" s="2"/>
    </row>
    <row r="40579" spans="7:7" x14ac:dyDescent="0.25">
      <c r="G40579" s="2"/>
    </row>
    <row r="40580" spans="7:7" x14ac:dyDescent="0.25">
      <c r="G40580" s="2"/>
    </row>
    <row r="40581" spans="7:7" x14ac:dyDescent="0.25">
      <c r="G40581" s="2"/>
    </row>
    <row r="40582" spans="7:7" x14ac:dyDescent="0.25">
      <c r="G40582" s="2"/>
    </row>
    <row r="40583" spans="7:7" x14ac:dyDescent="0.25">
      <c r="G40583" s="2"/>
    </row>
    <row r="40584" spans="7:7" x14ac:dyDescent="0.25">
      <c r="G40584" s="2"/>
    </row>
    <row r="40585" spans="7:7" x14ac:dyDescent="0.25">
      <c r="G40585" s="2"/>
    </row>
    <row r="40586" spans="7:7" x14ac:dyDescent="0.25">
      <c r="G40586" s="2"/>
    </row>
    <row r="40587" spans="7:7" x14ac:dyDescent="0.25">
      <c r="G40587" s="2"/>
    </row>
    <row r="40588" spans="7:7" x14ac:dyDescent="0.25">
      <c r="G40588" s="2"/>
    </row>
    <row r="40589" spans="7:7" x14ac:dyDescent="0.25">
      <c r="G40589" s="2"/>
    </row>
    <row r="40590" spans="7:7" x14ac:dyDescent="0.25">
      <c r="G40590" s="2"/>
    </row>
    <row r="40591" spans="7:7" x14ac:dyDescent="0.25">
      <c r="G40591" s="2"/>
    </row>
    <row r="40592" spans="7:7" x14ac:dyDescent="0.25">
      <c r="G40592" s="2"/>
    </row>
    <row r="40593" spans="7:7" x14ac:dyDescent="0.25">
      <c r="G40593" s="2"/>
    </row>
    <row r="40594" spans="7:7" x14ac:dyDescent="0.25">
      <c r="G40594" s="2"/>
    </row>
    <row r="40595" spans="7:7" x14ac:dyDescent="0.25">
      <c r="G40595" s="2"/>
    </row>
    <row r="40596" spans="7:7" x14ac:dyDescent="0.25">
      <c r="G40596" s="2"/>
    </row>
    <row r="40597" spans="7:7" x14ac:dyDescent="0.25">
      <c r="G40597" s="2"/>
    </row>
    <row r="40598" spans="7:7" x14ac:dyDescent="0.25">
      <c r="G40598" s="2"/>
    </row>
    <row r="40599" spans="7:7" x14ac:dyDescent="0.25">
      <c r="G40599" s="2"/>
    </row>
    <row r="40600" spans="7:7" x14ac:dyDescent="0.25">
      <c r="G40600" s="2"/>
    </row>
    <row r="40601" spans="7:7" x14ac:dyDescent="0.25">
      <c r="G40601" s="2"/>
    </row>
    <row r="40602" spans="7:7" x14ac:dyDescent="0.25">
      <c r="G40602" s="2"/>
    </row>
    <row r="40603" spans="7:7" x14ac:dyDescent="0.25">
      <c r="G40603" s="2"/>
    </row>
    <row r="40604" spans="7:7" x14ac:dyDescent="0.25">
      <c r="G40604" s="2"/>
    </row>
    <row r="40605" spans="7:7" x14ac:dyDescent="0.25">
      <c r="G40605" s="2"/>
    </row>
    <row r="40606" spans="7:7" x14ac:dyDescent="0.25">
      <c r="G40606" s="2"/>
    </row>
    <row r="40607" spans="7:7" x14ac:dyDescent="0.25">
      <c r="G40607" s="2"/>
    </row>
    <row r="40608" spans="7:7" x14ac:dyDescent="0.25">
      <c r="G40608" s="2"/>
    </row>
    <row r="40609" spans="7:7" x14ac:dyDescent="0.25">
      <c r="G40609" s="2"/>
    </row>
    <row r="40610" spans="7:7" x14ac:dyDescent="0.25">
      <c r="G40610" s="2"/>
    </row>
    <row r="40611" spans="7:7" x14ac:dyDescent="0.25">
      <c r="G40611" s="2"/>
    </row>
    <row r="40612" spans="7:7" x14ac:dyDescent="0.25">
      <c r="G40612" s="2"/>
    </row>
    <row r="40613" spans="7:7" x14ac:dyDescent="0.25">
      <c r="G40613" s="2"/>
    </row>
    <row r="40614" spans="7:7" x14ac:dyDescent="0.25">
      <c r="G40614" s="2"/>
    </row>
    <row r="40615" spans="7:7" x14ac:dyDescent="0.25">
      <c r="G40615" s="2"/>
    </row>
    <row r="40616" spans="7:7" x14ac:dyDescent="0.25">
      <c r="G40616" s="2"/>
    </row>
    <row r="40617" spans="7:7" x14ac:dyDescent="0.25">
      <c r="G40617" s="2"/>
    </row>
    <row r="40618" spans="7:7" x14ac:dyDescent="0.25">
      <c r="G40618" s="2"/>
    </row>
    <row r="40619" spans="7:7" x14ac:dyDescent="0.25">
      <c r="G40619" s="2"/>
    </row>
    <row r="40620" spans="7:7" x14ac:dyDescent="0.25">
      <c r="G40620" s="2"/>
    </row>
    <row r="40621" spans="7:7" x14ac:dyDescent="0.25">
      <c r="G40621" s="2"/>
    </row>
    <row r="40622" spans="7:7" x14ac:dyDescent="0.25">
      <c r="G40622" s="2"/>
    </row>
    <row r="40623" spans="7:7" x14ac:dyDescent="0.25">
      <c r="G40623" s="2"/>
    </row>
    <row r="40624" spans="7:7" x14ac:dyDescent="0.25">
      <c r="G40624" s="2"/>
    </row>
    <row r="40625" spans="7:7" x14ac:dyDescent="0.25">
      <c r="G40625" s="2"/>
    </row>
    <row r="40626" spans="7:7" x14ac:dyDescent="0.25">
      <c r="G40626" s="2"/>
    </row>
    <row r="40627" spans="7:7" x14ac:dyDescent="0.25">
      <c r="G40627" s="2"/>
    </row>
    <row r="40628" spans="7:7" x14ac:dyDescent="0.25">
      <c r="G40628" s="2"/>
    </row>
    <row r="40629" spans="7:7" x14ac:dyDescent="0.25">
      <c r="G40629" s="2"/>
    </row>
    <row r="40630" spans="7:7" x14ac:dyDescent="0.25">
      <c r="G40630" s="2"/>
    </row>
    <row r="40631" spans="7:7" x14ac:dyDescent="0.25">
      <c r="G40631" s="2"/>
    </row>
    <row r="40632" spans="7:7" x14ac:dyDescent="0.25">
      <c r="G40632" s="2"/>
    </row>
    <row r="40633" spans="7:7" x14ac:dyDescent="0.25">
      <c r="G40633" s="2"/>
    </row>
    <row r="40634" spans="7:7" x14ac:dyDescent="0.25">
      <c r="G40634" s="2"/>
    </row>
    <row r="40635" spans="7:7" x14ac:dyDescent="0.25">
      <c r="G40635" s="2"/>
    </row>
    <row r="40636" spans="7:7" x14ac:dyDescent="0.25">
      <c r="G40636" s="2"/>
    </row>
    <row r="40637" spans="7:7" x14ac:dyDescent="0.25">
      <c r="G40637" s="2"/>
    </row>
    <row r="40638" spans="7:7" x14ac:dyDescent="0.25">
      <c r="G40638" s="2"/>
    </row>
    <row r="40639" spans="7:7" x14ac:dyDescent="0.25">
      <c r="G40639" s="2"/>
    </row>
    <row r="40640" spans="7:7" x14ac:dyDescent="0.25">
      <c r="G40640" s="2"/>
    </row>
    <row r="40641" spans="7:7" x14ac:dyDescent="0.25">
      <c r="G40641" s="2"/>
    </row>
    <row r="40642" spans="7:7" x14ac:dyDescent="0.25">
      <c r="G40642" s="2"/>
    </row>
    <row r="40643" spans="7:7" x14ac:dyDescent="0.25">
      <c r="G40643" s="2"/>
    </row>
    <row r="40644" spans="7:7" x14ac:dyDescent="0.25">
      <c r="G40644" s="2"/>
    </row>
    <row r="40645" spans="7:7" x14ac:dyDescent="0.25">
      <c r="G40645" s="2"/>
    </row>
    <row r="40646" spans="7:7" x14ac:dyDescent="0.25">
      <c r="G40646" s="2"/>
    </row>
    <row r="40647" spans="7:7" x14ac:dyDescent="0.25">
      <c r="G40647" s="2"/>
    </row>
    <row r="40648" spans="7:7" x14ac:dyDescent="0.25">
      <c r="G40648" s="2"/>
    </row>
    <row r="40649" spans="7:7" x14ac:dyDescent="0.25">
      <c r="G40649" s="2"/>
    </row>
    <row r="40650" spans="7:7" x14ac:dyDescent="0.25">
      <c r="G40650" s="2"/>
    </row>
    <row r="40651" spans="7:7" x14ac:dyDescent="0.25">
      <c r="G40651" s="2"/>
    </row>
    <row r="40652" spans="7:7" x14ac:dyDescent="0.25">
      <c r="G40652" s="2"/>
    </row>
    <row r="40653" spans="7:7" x14ac:dyDescent="0.25">
      <c r="G40653" s="2"/>
    </row>
    <row r="40654" spans="7:7" x14ac:dyDescent="0.25">
      <c r="G40654" s="2"/>
    </row>
    <row r="40655" spans="7:7" x14ac:dyDescent="0.25">
      <c r="G40655" s="2"/>
    </row>
    <row r="40656" spans="7:7" x14ac:dyDescent="0.25">
      <c r="G40656" s="2"/>
    </row>
    <row r="40657" spans="7:7" x14ac:dyDescent="0.25">
      <c r="G40657" s="2"/>
    </row>
    <row r="40658" spans="7:7" x14ac:dyDescent="0.25">
      <c r="G40658" s="2"/>
    </row>
    <row r="40659" spans="7:7" x14ac:dyDescent="0.25">
      <c r="G40659" s="2"/>
    </row>
    <row r="40660" spans="7:7" x14ac:dyDescent="0.25">
      <c r="G40660" s="2"/>
    </row>
    <row r="40661" spans="7:7" x14ac:dyDescent="0.25">
      <c r="G40661" s="2"/>
    </row>
    <row r="40662" spans="7:7" x14ac:dyDescent="0.25">
      <c r="G40662" s="2"/>
    </row>
    <row r="40663" spans="7:7" x14ac:dyDescent="0.25">
      <c r="G40663" s="2"/>
    </row>
    <row r="40664" spans="7:7" x14ac:dyDescent="0.25">
      <c r="G40664" s="2"/>
    </row>
    <row r="40665" spans="7:7" x14ac:dyDescent="0.25">
      <c r="G40665" s="2"/>
    </row>
    <row r="40666" spans="7:7" x14ac:dyDescent="0.25">
      <c r="G40666" s="2"/>
    </row>
    <row r="40667" spans="7:7" x14ac:dyDescent="0.25">
      <c r="G40667" s="2"/>
    </row>
    <row r="40668" spans="7:7" x14ac:dyDescent="0.25">
      <c r="G40668" s="2"/>
    </row>
    <row r="40669" spans="7:7" x14ac:dyDescent="0.25">
      <c r="G40669" s="2"/>
    </row>
    <row r="40670" spans="7:7" x14ac:dyDescent="0.25">
      <c r="G40670" s="2"/>
    </row>
    <row r="40671" spans="7:7" x14ac:dyDescent="0.25">
      <c r="G40671" s="2"/>
    </row>
    <row r="40672" spans="7:7" x14ac:dyDescent="0.25">
      <c r="G40672" s="2"/>
    </row>
    <row r="40673" spans="7:7" x14ac:dyDescent="0.25">
      <c r="G40673" s="2"/>
    </row>
    <row r="40674" spans="7:7" x14ac:dyDescent="0.25">
      <c r="G40674" s="2"/>
    </row>
    <row r="40675" spans="7:7" x14ac:dyDescent="0.25">
      <c r="G40675" s="2"/>
    </row>
    <row r="40676" spans="7:7" x14ac:dyDescent="0.25">
      <c r="G40676" s="2"/>
    </row>
    <row r="40677" spans="7:7" x14ac:dyDescent="0.25">
      <c r="G40677" s="2"/>
    </row>
    <row r="40678" spans="7:7" x14ac:dyDescent="0.25">
      <c r="G40678" s="2"/>
    </row>
    <row r="40679" spans="7:7" x14ac:dyDescent="0.25">
      <c r="G40679" s="2"/>
    </row>
    <row r="40680" spans="7:7" x14ac:dyDescent="0.25">
      <c r="G40680" s="2"/>
    </row>
    <row r="40681" spans="7:7" x14ac:dyDescent="0.25">
      <c r="G40681" s="2"/>
    </row>
    <row r="40682" spans="7:7" x14ac:dyDescent="0.25">
      <c r="G40682" s="2"/>
    </row>
    <row r="40683" spans="7:7" x14ac:dyDescent="0.25">
      <c r="G40683" s="2"/>
    </row>
    <row r="40684" spans="7:7" x14ac:dyDescent="0.25">
      <c r="G40684" s="2"/>
    </row>
    <row r="40685" spans="7:7" x14ac:dyDescent="0.25">
      <c r="G40685" s="2"/>
    </row>
    <row r="40686" spans="7:7" x14ac:dyDescent="0.25">
      <c r="G40686" s="2"/>
    </row>
    <row r="40687" spans="7:7" x14ac:dyDescent="0.25">
      <c r="G40687" s="2"/>
    </row>
    <row r="40688" spans="7:7" x14ac:dyDescent="0.25">
      <c r="G40688" s="2"/>
    </row>
    <row r="40689" spans="7:7" x14ac:dyDescent="0.25">
      <c r="G40689" s="2"/>
    </row>
    <row r="40690" spans="7:7" x14ac:dyDescent="0.25">
      <c r="G40690" s="2"/>
    </row>
    <row r="40691" spans="7:7" x14ac:dyDescent="0.25">
      <c r="G40691" s="2"/>
    </row>
    <row r="40692" spans="7:7" x14ac:dyDescent="0.25">
      <c r="G40692" s="2"/>
    </row>
    <row r="40693" spans="7:7" x14ac:dyDescent="0.25">
      <c r="G40693" s="2"/>
    </row>
    <row r="40694" spans="7:7" x14ac:dyDescent="0.25">
      <c r="G40694" s="2"/>
    </row>
    <row r="40695" spans="7:7" x14ac:dyDescent="0.25">
      <c r="G40695" s="2"/>
    </row>
    <row r="40696" spans="7:7" x14ac:dyDescent="0.25">
      <c r="G40696" s="2"/>
    </row>
    <row r="40697" spans="7:7" x14ac:dyDescent="0.25">
      <c r="G40697" s="2"/>
    </row>
    <row r="40698" spans="7:7" x14ac:dyDescent="0.25">
      <c r="G40698" s="2"/>
    </row>
    <row r="40699" spans="7:7" x14ac:dyDescent="0.25">
      <c r="G40699" s="2"/>
    </row>
    <row r="40700" spans="7:7" x14ac:dyDescent="0.25">
      <c r="G40700" s="2"/>
    </row>
    <row r="40701" spans="7:7" x14ac:dyDescent="0.25">
      <c r="G40701" s="2"/>
    </row>
    <row r="40702" spans="7:7" x14ac:dyDescent="0.25">
      <c r="G40702" s="2"/>
    </row>
    <row r="40703" spans="7:7" x14ac:dyDescent="0.25">
      <c r="G40703" s="2"/>
    </row>
    <row r="40704" spans="7:7" x14ac:dyDescent="0.25">
      <c r="G40704" s="2"/>
    </row>
    <row r="40705" spans="7:7" x14ac:dyDescent="0.25">
      <c r="G40705" s="2"/>
    </row>
    <row r="40706" spans="7:7" x14ac:dyDescent="0.25">
      <c r="G40706" s="2"/>
    </row>
    <row r="40707" spans="7:7" x14ac:dyDescent="0.25">
      <c r="G40707" s="2"/>
    </row>
    <row r="40708" spans="7:7" x14ac:dyDescent="0.25">
      <c r="G40708" s="2"/>
    </row>
    <row r="40709" spans="7:7" x14ac:dyDescent="0.25">
      <c r="G40709" s="2"/>
    </row>
    <row r="40710" spans="7:7" x14ac:dyDescent="0.25">
      <c r="G40710" s="2"/>
    </row>
    <row r="40711" spans="7:7" x14ac:dyDescent="0.25">
      <c r="G40711" s="2"/>
    </row>
    <row r="40712" spans="7:7" x14ac:dyDescent="0.25">
      <c r="G40712" s="2"/>
    </row>
    <row r="40713" spans="7:7" x14ac:dyDescent="0.25">
      <c r="G40713" s="2"/>
    </row>
    <row r="40714" spans="7:7" x14ac:dyDescent="0.25">
      <c r="G40714" s="2"/>
    </row>
    <row r="40715" spans="7:7" x14ac:dyDescent="0.25">
      <c r="G40715" s="2"/>
    </row>
    <row r="40716" spans="7:7" x14ac:dyDescent="0.25">
      <c r="G40716" s="2"/>
    </row>
    <row r="40717" spans="7:7" x14ac:dyDescent="0.25">
      <c r="G40717" s="2"/>
    </row>
    <row r="40718" spans="7:7" x14ac:dyDescent="0.25">
      <c r="G40718" s="2"/>
    </row>
    <row r="40719" spans="7:7" x14ac:dyDescent="0.25">
      <c r="G40719" s="2"/>
    </row>
    <row r="40720" spans="7:7" x14ac:dyDescent="0.25">
      <c r="G40720" s="2"/>
    </row>
    <row r="40721" spans="7:7" x14ac:dyDescent="0.25">
      <c r="G40721" s="2"/>
    </row>
    <row r="40722" spans="7:7" x14ac:dyDescent="0.25">
      <c r="G40722" s="2"/>
    </row>
    <row r="40723" spans="7:7" x14ac:dyDescent="0.25">
      <c r="G40723" s="2"/>
    </row>
    <row r="40724" spans="7:7" x14ac:dyDescent="0.25">
      <c r="G40724" s="2"/>
    </row>
    <row r="40725" spans="7:7" x14ac:dyDescent="0.25">
      <c r="G40725" s="2"/>
    </row>
    <row r="40726" spans="7:7" x14ac:dyDescent="0.25">
      <c r="G40726" s="2"/>
    </row>
    <row r="40727" spans="7:7" x14ac:dyDescent="0.25">
      <c r="G40727" s="2"/>
    </row>
    <row r="40728" spans="7:7" x14ac:dyDescent="0.25">
      <c r="G40728" s="2"/>
    </row>
    <row r="40729" spans="7:7" x14ac:dyDescent="0.25">
      <c r="G40729" s="2"/>
    </row>
    <row r="40730" spans="7:7" x14ac:dyDescent="0.25">
      <c r="G40730" s="2"/>
    </row>
    <row r="40731" spans="7:7" x14ac:dyDescent="0.25">
      <c r="G40731" s="2"/>
    </row>
    <row r="40732" spans="7:7" x14ac:dyDescent="0.25">
      <c r="G40732" s="2"/>
    </row>
    <row r="40733" spans="7:7" x14ac:dyDescent="0.25">
      <c r="G40733" s="2"/>
    </row>
    <row r="40734" spans="7:7" x14ac:dyDescent="0.25">
      <c r="G40734" s="2"/>
    </row>
    <row r="40735" spans="7:7" x14ac:dyDescent="0.25">
      <c r="G40735" s="2"/>
    </row>
    <row r="40736" spans="7:7" x14ac:dyDescent="0.25">
      <c r="G40736" s="2"/>
    </row>
    <row r="40737" spans="7:7" x14ac:dyDescent="0.25">
      <c r="G40737" s="2"/>
    </row>
    <row r="40738" spans="7:7" x14ac:dyDescent="0.25">
      <c r="G40738" s="2"/>
    </row>
    <row r="40739" spans="7:7" x14ac:dyDescent="0.25">
      <c r="G40739" s="2"/>
    </row>
    <row r="40740" spans="7:7" x14ac:dyDescent="0.25">
      <c r="G40740" s="2"/>
    </row>
    <row r="40741" spans="7:7" x14ac:dyDescent="0.25">
      <c r="G40741" s="2"/>
    </row>
    <row r="40742" spans="7:7" x14ac:dyDescent="0.25">
      <c r="G40742" s="2"/>
    </row>
    <row r="40743" spans="7:7" x14ac:dyDescent="0.25">
      <c r="G40743" s="2"/>
    </row>
    <row r="40744" spans="7:7" x14ac:dyDescent="0.25">
      <c r="G40744" s="2"/>
    </row>
    <row r="40745" spans="7:7" x14ac:dyDescent="0.25">
      <c r="G40745" s="2"/>
    </row>
    <row r="40746" spans="7:7" x14ac:dyDescent="0.25">
      <c r="G40746" s="2"/>
    </row>
    <row r="40747" spans="7:7" x14ac:dyDescent="0.25">
      <c r="G40747" s="2"/>
    </row>
    <row r="40748" spans="7:7" x14ac:dyDescent="0.25">
      <c r="G40748" s="2"/>
    </row>
    <row r="40749" spans="7:7" x14ac:dyDescent="0.25">
      <c r="G40749" s="2"/>
    </row>
    <row r="40750" spans="7:7" x14ac:dyDescent="0.25">
      <c r="G40750" s="2"/>
    </row>
    <row r="40751" spans="7:7" x14ac:dyDescent="0.25">
      <c r="G40751" s="2"/>
    </row>
    <row r="40752" spans="7:7" x14ac:dyDescent="0.25">
      <c r="G40752" s="2"/>
    </row>
    <row r="40753" spans="7:7" x14ac:dyDescent="0.25">
      <c r="G40753" s="2"/>
    </row>
    <row r="40754" spans="7:7" x14ac:dyDescent="0.25">
      <c r="G40754" s="2"/>
    </row>
    <row r="40755" spans="7:7" x14ac:dyDescent="0.25">
      <c r="G40755" s="2"/>
    </row>
    <row r="40756" spans="7:7" x14ac:dyDescent="0.25">
      <c r="G40756" s="2"/>
    </row>
    <row r="40757" spans="7:7" x14ac:dyDescent="0.25">
      <c r="G40757" s="2"/>
    </row>
    <row r="40758" spans="7:7" x14ac:dyDescent="0.25">
      <c r="G40758" s="2"/>
    </row>
    <row r="40759" spans="7:7" x14ac:dyDescent="0.25">
      <c r="G40759" s="2"/>
    </row>
    <row r="40760" spans="7:7" x14ac:dyDescent="0.25">
      <c r="G40760" s="2"/>
    </row>
    <row r="40761" spans="7:7" x14ac:dyDescent="0.25">
      <c r="G40761" s="2"/>
    </row>
    <row r="40762" spans="7:7" x14ac:dyDescent="0.25">
      <c r="G40762" s="2"/>
    </row>
    <row r="40763" spans="7:7" x14ac:dyDescent="0.25">
      <c r="G40763" s="2"/>
    </row>
    <row r="40764" spans="7:7" x14ac:dyDescent="0.25">
      <c r="G40764" s="2"/>
    </row>
    <row r="40765" spans="7:7" x14ac:dyDescent="0.25">
      <c r="G40765" s="2"/>
    </row>
    <row r="40766" spans="7:7" x14ac:dyDescent="0.25">
      <c r="G40766" s="2"/>
    </row>
    <row r="40767" spans="7:7" x14ac:dyDescent="0.25">
      <c r="G40767" s="2"/>
    </row>
    <row r="40768" spans="7:7" x14ac:dyDescent="0.25">
      <c r="G40768" s="2"/>
    </row>
    <row r="40769" spans="7:7" x14ac:dyDescent="0.25">
      <c r="G40769" s="2"/>
    </row>
    <row r="40770" spans="7:7" x14ac:dyDescent="0.25">
      <c r="G40770" s="2"/>
    </row>
    <row r="40771" spans="7:7" x14ac:dyDescent="0.25">
      <c r="G40771" s="2"/>
    </row>
    <row r="40772" spans="7:7" x14ac:dyDescent="0.25">
      <c r="G40772" s="2"/>
    </row>
    <row r="40773" spans="7:7" x14ac:dyDescent="0.25">
      <c r="G40773" s="2"/>
    </row>
    <row r="40774" spans="7:7" x14ac:dyDescent="0.25">
      <c r="G40774" s="2"/>
    </row>
    <row r="40775" spans="7:7" x14ac:dyDescent="0.25">
      <c r="G40775" s="2"/>
    </row>
    <row r="40776" spans="7:7" x14ac:dyDescent="0.25">
      <c r="G40776" s="2"/>
    </row>
    <row r="40777" spans="7:7" x14ac:dyDescent="0.25">
      <c r="G40777" s="2"/>
    </row>
    <row r="40778" spans="7:7" x14ac:dyDescent="0.25">
      <c r="G40778" s="2"/>
    </row>
    <row r="40779" spans="7:7" x14ac:dyDescent="0.25">
      <c r="G40779" s="2"/>
    </row>
    <row r="40780" spans="7:7" x14ac:dyDescent="0.25">
      <c r="G40780" s="2"/>
    </row>
    <row r="40781" spans="7:7" x14ac:dyDescent="0.25">
      <c r="G40781" s="2"/>
    </row>
    <row r="40782" spans="7:7" x14ac:dyDescent="0.25">
      <c r="G40782" s="2"/>
    </row>
    <row r="40783" spans="7:7" x14ac:dyDescent="0.25">
      <c r="G40783" s="2"/>
    </row>
    <row r="40784" spans="7:7" x14ac:dyDescent="0.25">
      <c r="G40784" s="2"/>
    </row>
    <row r="40785" spans="7:7" x14ac:dyDescent="0.25">
      <c r="G40785" s="2"/>
    </row>
    <row r="40786" spans="7:7" x14ac:dyDescent="0.25">
      <c r="G40786" s="2"/>
    </row>
    <row r="40787" spans="7:7" x14ac:dyDescent="0.25">
      <c r="G40787" s="2"/>
    </row>
    <row r="40788" spans="7:7" x14ac:dyDescent="0.25">
      <c r="G40788" s="2"/>
    </row>
    <row r="40789" spans="7:7" x14ac:dyDescent="0.25">
      <c r="G40789" s="2"/>
    </row>
    <row r="40790" spans="7:7" x14ac:dyDescent="0.25">
      <c r="G40790" s="2"/>
    </row>
    <row r="40791" spans="7:7" x14ac:dyDescent="0.25">
      <c r="G40791" s="2"/>
    </row>
    <row r="40792" spans="7:7" x14ac:dyDescent="0.25">
      <c r="G40792" s="2"/>
    </row>
    <row r="40793" spans="7:7" x14ac:dyDescent="0.25">
      <c r="G40793" s="2"/>
    </row>
    <row r="40794" spans="7:7" x14ac:dyDescent="0.25">
      <c r="G40794" s="2"/>
    </row>
    <row r="40795" spans="7:7" x14ac:dyDescent="0.25">
      <c r="G40795" s="2"/>
    </row>
    <row r="40796" spans="7:7" x14ac:dyDescent="0.25">
      <c r="G40796" s="2"/>
    </row>
    <row r="40797" spans="7:7" x14ac:dyDescent="0.25">
      <c r="G40797" s="2"/>
    </row>
    <row r="40798" spans="7:7" x14ac:dyDescent="0.25">
      <c r="G40798" s="2"/>
    </row>
    <row r="40799" spans="7:7" x14ac:dyDescent="0.25">
      <c r="G40799" s="2"/>
    </row>
    <row r="40800" spans="7:7" x14ac:dyDescent="0.25">
      <c r="G40800" s="2"/>
    </row>
    <row r="40801" spans="7:7" x14ac:dyDescent="0.25">
      <c r="G40801" s="2"/>
    </row>
    <row r="40802" spans="7:7" x14ac:dyDescent="0.25">
      <c r="G40802" s="2"/>
    </row>
    <row r="40803" spans="7:7" x14ac:dyDescent="0.25">
      <c r="G40803" s="2"/>
    </row>
    <row r="40804" spans="7:7" x14ac:dyDescent="0.25">
      <c r="G40804" s="2"/>
    </row>
    <row r="40805" spans="7:7" x14ac:dyDescent="0.25">
      <c r="G40805" s="2"/>
    </row>
    <row r="40806" spans="7:7" x14ac:dyDescent="0.25">
      <c r="G40806" s="2"/>
    </row>
    <row r="40807" spans="7:7" x14ac:dyDescent="0.25">
      <c r="G40807" s="2"/>
    </row>
    <row r="40808" spans="7:7" x14ac:dyDescent="0.25">
      <c r="G40808" s="2"/>
    </row>
    <row r="40809" spans="7:7" x14ac:dyDescent="0.25">
      <c r="G40809" s="2"/>
    </row>
    <row r="40810" spans="7:7" x14ac:dyDescent="0.25">
      <c r="G40810" s="2"/>
    </row>
    <row r="40811" spans="7:7" x14ac:dyDescent="0.25">
      <c r="G40811" s="2"/>
    </row>
    <row r="40812" spans="7:7" x14ac:dyDescent="0.25">
      <c r="G40812" s="2"/>
    </row>
    <row r="40813" spans="7:7" x14ac:dyDescent="0.25">
      <c r="G40813" s="2"/>
    </row>
    <row r="40814" spans="7:7" x14ac:dyDescent="0.25">
      <c r="G40814" s="2"/>
    </row>
    <row r="40815" spans="7:7" x14ac:dyDescent="0.25">
      <c r="G40815" s="2"/>
    </row>
    <row r="40816" spans="7:7" x14ac:dyDescent="0.25">
      <c r="G40816" s="2"/>
    </row>
    <row r="40817" spans="7:7" x14ac:dyDescent="0.25">
      <c r="G40817" s="2"/>
    </row>
    <row r="40818" spans="7:7" x14ac:dyDescent="0.25">
      <c r="G40818" s="2"/>
    </row>
    <row r="40819" spans="7:7" x14ac:dyDescent="0.25">
      <c r="G40819" s="2"/>
    </row>
    <row r="40820" spans="7:7" x14ac:dyDescent="0.25">
      <c r="G40820" s="2"/>
    </row>
    <row r="40821" spans="7:7" x14ac:dyDescent="0.25">
      <c r="G40821" s="2"/>
    </row>
    <row r="40822" spans="7:7" x14ac:dyDescent="0.25">
      <c r="G40822" s="2"/>
    </row>
    <row r="40823" spans="7:7" x14ac:dyDescent="0.25">
      <c r="G40823" s="2"/>
    </row>
    <row r="40824" spans="7:7" x14ac:dyDescent="0.25">
      <c r="G40824" s="2"/>
    </row>
    <row r="40825" spans="7:7" x14ac:dyDescent="0.25">
      <c r="G40825" s="2"/>
    </row>
    <row r="40826" spans="7:7" x14ac:dyDescent="0.25">
      <c r="G40826" s="2"/>
    </row>
    <row r="40827" spans="7:7" x14ac:dyDescent="0.25">
      <c r="G40827" s="2"/>
    </row>
    <row r="40828" spans="7:7" x14ac:dyDescent="0.25">
      <c r="G40828" s="2"/>
    </row>
    <row r="40829" spans="7:7" x14ac:dyDescent="0.25">
      <c r="G40829" s="2"/>
    </row>
    <row r="40830" spans="7:7" x14ac:dyDescent="0.25">
      <c r="G40830" s="2"/>
    </row>
    <row r="40831" spans="7:7" x14ac:dyDescent="0.25">
      <c r="G40831" s="2"/>
    </row>
    <row r="40832" spans="7:7" x14ac:dyDescent="0.25">
      <c r="G40832" s="2"/>
    </row>
    <row r="40833" spans="7:7" x14ac:dyDescent="0.25">
      <c r="G40833" s="2"/>
    </row>
    <row r="40834" spans="7:7" x14ac:dyDescent="0.25">
      <c r="G40834" s="2"/>
    </row>
    <row r="40835" spans="7:7" x14ac:dyDescent="0.25">
      <c r="G40835" s="2"/>
    </row>
    <row r="40836" spans="7:7" x14ac:dyDescent="0.25">
      <c r="G40836" s="2"/>
    </row>
    <row r="40837" spans="7:7" x14ac:dyDescent="0.25">
      <c r="G40837" s="2"/>
    </row>
    <row r="40838" spans="7:7" x14ac:dyDescent="0.25">
      <c r="G40838" s="2"/>
    </row>
    <row r="40839" spans="7:7" x14ac:dyDescent="0.25">
      <c r="G40839" s="2"/>
    </row>
    <row r="40840" spans="7:7" x14ac:dyDescent="0.25">
      <c r="G40840" s="2"/>
    </row>
    <row r="40841" spans="7:7" x14ac:dyDescent="0.25">
      <c r="G40841" s="2"/>
    </row>
    <row r="40842" spans="7:7" x14ac:dyDescent="0.25">
      <c r="G40842" s="2"/>
    </row>
    <row r="40843" spans="7:7" x14ac:dyDescent="0.25">
      <c r="G40843" s="2"/>
    </row>
    <row r="40844" spans="7:7" x14ac:dyDescent="0.25">
      <c r="G40844" s="2"/>
    </row>
    <row r="40845" spans="7:7" x14ac:dyDescent="0.25">
      <c r="G40845" s="2"/>
    </row>
    <row r="40846" spans="7:7" x14ac:dyDescent="0.25">
      <c r="G40846" s="2"/>
    </row>
    <row r="40847" spans="7:7" x14ac:dyDescent="0.25">
      <c r="G40847" s="2"/>
    </row>
    <row r="40848" spans="7:7" x14ac:dyDescent="0.25">
      <c r="G40848" s="2"/>
    </row>
    <row r="40849" spans="7:7" x14ac:dyDescent="0.25">
      <c r="G40849" s="2"/>
    </row>
    <row r="40850" spans="7:7" x14ac:dyDescent="0.25">
      <c r="G40850" s="2"/>
    </row>
    <row r="40851" spans="7:7" x14ac:dyDescent="0.25">
      <c r="G40851" s="2"/>
    </row>
    <row r="40852" spans="7:7" x14ac:dyDescent="0.25">
      <c r="G40852" s="2"/>
    </row>
    <row r="40853" spans="7:7" x14ac:dyDescent="0.25">
      <c r="G40853" s="2"/>
    </row>
    <row r="40854" spans="7:7" x14ac:dyDescent="0.25">
      <c r="G40854" s="2"/>
    </row>
    <row r="40855" spans="7:7" x14ac:dyDescent="0.25">
      <c r="G40855" s="2"/>
    </row>
    <row r="40856" spans="7:7" x14ac:dyDescent="0.25">
      <c r="G40856" s="2"/>
    </row>
    <row r="40857" spans="7:7" x14ac:dyDescent="0.25">
      <c r="G40857" s="2"/>
    </row>
    <row r="40858" spans="7:7" x14ac:dyDescent="0.25">
      <c r="G40858" s="2"/>
    </row>
    <row r="40859" spans="7:7" x14ac:dyDescent="0.25">
      <c r="G40859" s="2"/>
    </row>
    <row r="40860" spans="7:7" x14ac:dyDescent="0.25">
      <c r="G40860" s="2"/>
    </row>
    <row r="40861" spans="7:7" x14ac:dyDescent="0.25">
      <c r="G40861" s="2"/>
    </row>
    <row r="40862" spans="7:7" x14ac:dyDescent="0.25">
      <c r="G40862" s="2"/>
    </row>
    <row r="40863" spans="7:7" x14ac:dyDescent="0.25">
      <c r="G40863" s="2"/>
    </row>
    <row r="40864" spans="7:7" x14ac:dyDescent="0.25">
      <c r="G40864" s="2"/>
    </row>
    <row r="40865" spans="7:7" x14ac:dyDescent="0.25">
      <c r="G40865" s="2"/>
    </row>
    <row r="40866" spans="7:7" x14ac:dyDescent="0.25">
      <c r="G40866" s="2"/>
    </row>
    <row r="40867" spans="7:7" x14ac:dyDescent="0.25">
      <c r="G40867" s="2"/>
    </row>
    <row r="40868" spans="7:7" x14ac:dyDescent="0.25">
      <c r="G40868" s="2"/>
    </row>
    <row r="40869" spans="7:7" x14ac:dyDescent="0.25">
      <c r="G40869" s="2"/>
    </row>
    <row r="40870" spans="7:7" x14ac:dyDescent="0.25">
      <c r="G40870" s="2"/>
    </row>
    <row r="40871" spans="7:7" x14ac:dyDescent="0.25">
      <c r="G40871" s="2"/>
    </row>
    <row r="40872" spans="7:7" x14ac:dyDescent="0.25">
      <c r="G40872" s="2"/>
    </row>
    <row r="40873" spans="7:7" x14ac:dyDescent="0.25">
      <c r="G40873" s="2"/>
    </row>
    <row r="40874" spans="7:7" x14ac:dyDescent="0.25">
      <c r="G40874" s="2"/>
    </row>
    <row r="40875" spans="7:7" x14ac:dyDescent="0.25">
      <c r="G40875" s="2"/>
    </row>
    <row r="40876" spans="7:7" x14ac:dyDescent="0.25">
      <c r="G40876" s="2"/>
    </row>
    <row r="40877" spans="7:7" x14ac:dyDescent="0.25">
      <c r="G40877" s="2"/>
    </row>
    <row r="40878" spans="7:7" x14ac:dyDescent="0.25">
      <c r="G40878" s="2"/>
    </row>
    <row r="40879" spans="7:7" x14ac:dyDescent="0.25">
      <c r="G40879" s="2"/>
    </row>
    <row r="40880" spans="7:7" x14ac:dyDescent="0.25">
      <c r="G40880" s="2"/>
    </row>
    <row r="40881" spans="7:7" x14ac:dyDescent="0.25">
      <c r="G40881" s="2"/>
    </row>
    <row r="40882" spans="7:7" x14ac:dyDescent="0.25">
      <c r="G40882" s="2"/>
    </row>
    <row r="40883" spans="7:7" x14ac:dyDescent="0.25">
      <c r="G40883" s="2"/>
    </row>
    <row r="40884" spans="7:7" x14ac:dyDescent="0.25">
      <c r="G40884" s="2"/>
    </row>
    <row r="40885" spans="7:7" x14ac:dyDescent="0.25">
      <c r="G40885" s="2"/>
    </row>
    <row r="40886" spans="7:7" x14ac:dyDescent="0.25">
      <c r="G40886" s="2"/>
    </row>
    <row r="40887" spans="7:7" x14ac:dyDescent="0.25">
      <c r="G40887" s="2"/>
    </row>
    <row r="40888" spans="7:7" x14ac:dyDescent="0.25">
      <c r="G40888" s="2"/>
    </row>
    <row r="40889" spans="7:7" x14ac:dyDescent="0.25">
      <c r="G40889" s="2"/>
    </row>
    <row r="40890" spans="7:7" x14ac:dyDescent="0.25">
      <c r="G40890" s="2"/>
    </row>
    <row r="40891" spans="7:7" x14ac:dyDescent="0.25">
      <c r="G40891" s="2"/>
    </row>
    <row r="40892" spans="7:7" x14ac:dyDescent="0.25">
      <c r="G40892" s="2"/>
    </row>
    <row r="40893" spans="7:7" x14ac:dyDescent="0.25">
      <c r="G40893" s="2"/>
    </row>
    <row r="40894" spans="7:7" x14ac:dyDescent="0.25">
      <c r="G40894" s="2"/>
    </row>
    <row r="40895" spans="7:7" x14ac:dyDescent="0.25">
      <c r="G40895" s="2"/>
    </row>
    <row r="40896" spans="7:7" x14ac:dyDescent="0.25">
      <c r="G40896" s="2"/>
    </row>
    <row r="40897" spans="7:7" x14ac:dyDescent="0.25">
      <c r="G40897" s="2"/>
    </row>
    <row r="40898" spans="7:7" x14ac:dyDescent="0.25">
      <c r="G40898" s="2"/>
    </row>
    <row r="40899" spans="7:7" x14ac:dyDescent="0.25">
      <c r="G40899" s="2"/>
    </row>
    <row r="40900" spans="7:7" x14ac:dyDescent="0.25">
      <c r="G40900" s="2"/>
    </row>
    <row r="40901" spans="7:7" x14ac:dyDescent="0.25">
      <c r="G40901" s="2"/>
    </row>
    <row r="40902" spans="7:7" x14ac:dyDescent="0.25">
      <c r="G40902" s="2"/>
    </row>
    <row r="40903" spans="7:7" x14ac:dyDescent="0.25">
      <c r="G40903" s="2"/>
    </row>
    <row r="40904" spans="7:7" x14ac:dyDescent="0.25">
      <c r="G40904" s="2"/>
    </row>
    <row r="40905" spans="7:7" x14ac:dyDescent="0.25">
      <c r="G40905" s="2"/>
    </row>
    <row r="40906" spans="7:7" x14ac:dyDescent="0.25">
      <c r="G40906" s="2"/>
    </row>
    <row r="40907" spans="7:7" x14ac:dyDescent="0.25">
      <c r="G40907" s="2"/>
    </row>
    <row r="40908" spans="7:7" x14ac:dyDescent="0.25">
      <c r="G40908" s="2"/>
    </row>
    <row r="40909" spans="7:7" x14ac:dyDescent="0.25">
      <c r="G40909" s="2"/>
    </row>
    <row r="40910" spans="7:7" x14ac:dyDescent="0.25">
      <c r="G40910" s="2"/>
    </row>
    <row r="40911" spans="7:7" x14ac:dyDescent="0.25">
      <c r="G40911" s="2"/>
    </row>
    <row r="40912" spans="7:7" x14ac:dyDescent="0.25">
      <c r="G40912" s="2"/>
    </row>
    <row r="40913" spans="7:7" x14ac:dyDescent="0.25">
      <c r="G40913" s="2"/>
    </row>
    <row r="40914" spans="7:7" x14ac:dyDescent="0.25">
      <c r="G40914" s="2"/>
    </row>
    <row r="40915" spans="7:7" x14ac:dyDescent="0.25">
      <c r="G40915" s="2"/>
    </row>
    <row r="40916" spans="7:7" x14ac:dyDescent="0.25">
      <c r="G40916" s="2"/>
    </row>
    <row r="40917" spans="7:7" x14ac:dyDescent="0.25">
      <c r="G40917" s="2"/>
    </row>
    <row r="40918" spans="7:7" x14ac:dyDescent="0.25">
      <c r="G40918" s="2"/>
    </row>
    <row r="40919" spans="7:7" x14ac:dyDescent="0.25">
      <c r="G40919" s="2"/>
    </row>
    <row r="40920" spans="7:7" x14ac:dyDescent="0.25">
      <c r="G40920" s="2"/>
    </row>
    <row r="40921" spans="7:7" x14ac:dyDescent="0.25">
      <c r="G40921" s="2"/>
    </row>
    <row r="40922" spans="7:7" x14ac:dyDescent="0.25">
      <c r="G40922" s="2"/>
    </row>
    <row r="40923" spans="7:7" x14ac:dyDescent="0.25">
      <c r="G40923" s="2"/>
    </row>
    <row r="40924" spans="7:7" x14ac:dyDescent="0.25">
      <c r="G40924" s="2"/>
    </row>
    <row r="40925" spans="7:7" x14ac:dyDescent="0.25">
      <c r="G40925" s="2"/>
    </row>
    <row r="40926" spans="7:7" x14ac:dyDescent="0.25">
      <c r="G40926" s="2"/>
    </row>
    <row r="40927" spans="7:7" x14ac:dyDescent="0.25">
      <c r="G40927" s="2"/>
    </row>
    <row r="40928" spans="7:7" x14ac:dyDescent="0.25">
      <c r="G40928" s="2"/>
    </row>
    <row r="40929" spans="7:7" x14ac:dyDescent="0.25">
      <c r="G40929" s="2"/>
    </row>
    <row r="40930" spans="7:7" x14ac:dyDescent="0.25">
      <c r="G40930" s="2"/>
    </row>
    <row r="40931" spans="7:7" x14ac:dyDescent="0.25">
      <c r="G40931" s="2"/>
    </row>
    <row r="40932" spans="7:7" x14ac:dyDescent="0.25">
      <c r="G40932" s="2"/>
    </row>
    <row r="40933" spans="7:7" x14ac:dyDescent="0.25">
      <c r="G40933" s="2"/>
    </row>
    <row r="40934" spans="7:7" x14ac:dyDescent="0.25">
      <c r="G40934" s="2"/>
    </row>
    <row r="40935" spans="7:7" x14ac:dyDescent="0.25">
      <c r="G40935" s="2"/>
    </row>
    <row r="40936" spans="7:7" x14ac:dyDescent="0.25">
      <c r="G40936" s="2"/>
    </row>
    <row r="40937" spans="7:7" x14ac:dyDescent="0.25">
      <c r="G40937" s="2"/>
    </row>
    <row r="40938" spans="7:7" x14ac:dyDescent="0.25">
      <c r="G40938" s="2"/>
    </row>
    <row r="40939" spans="7:7" x14ac:dyDescent="0.25">
      <c r="G40939" s="2"/>
    </row>
    <row r="40940" spans="7:7" x14ac:dyDescent="0.25">
      <c r="G40940" s="2"/>
    </row>
    <row r="40941" spans="7:7" x14ac:dyDescent="0.25">
      <c r="G40941" s="2"/>
    </row>
    <row r="40942" spans="7:7" x14ac:dyDescent="0.25">
      <c r="G40942" s="2"/>
    </row>
    <row r="40943" spans="7:7" x14ac:dyDescent="0.25">
      <c r="G40943" s="2"/>
    </row>
    <row r="40944" spans="7:7" x14ac:dyDescent="0.25">
      <c r="G40944" s="2"/>
    </row>
    <row r="40945" spans="7:7" x14ac:dyDescent="0.25">
      <c r="G40945" s="2"/>
    </row>
    <row r="40946" spans="7:7" x14ac:dyDescent="0.25">
      <c r="G40946" s="2"/>
    </row>
    <row r="40947" spans="7:7" x14ac:dyDescent="0.25">
      <c r="G40947" s="2"/>
    </row>
    <row r="40948" spans="7:7" x14ac:dyDescent="0.25">
      <c r="G40948" s="2"/>
    </row>
    <row r="40949" spans="7:7" x14ac:dyDescent="0.25">
      <c r="G40949" s="2"/>
    </row>
    <row r="40950" spans="7:7" x14ac:dyDescent="0.25">
      <c r="G40950" s="2"/>
    </row>
    <row r="40951" spans="7:7" x14ac:dyDescent="0.25">
      <c r="G40951" s="2"/>
    </row>
    <row r="40952" spans="7:7" x14ac:dyDescent="0.25">
      <c r="G40952" s="2"/>
    </row>
    <row r="40953" spans="7:7" x14ac:dyDescent="0.25">
      <c r="G40953" s="2"/>
    </row>
    <row r="40954" spans="7:7" x14ac:dyDescent="0.25">
      <c r="G40954" s="2"/>
    </row>
    <row r="40955" spans="7:7" x14ac:dyDescent="0.25">
      <c r="G40955" s="2"/>
    </row>
    <row r="40956" spans="7:7" x14ac:dyDescent="0.25">
      <c r="G40956" s="2"/>
    </row>
    <row r="40957" spans="7:7" x14ac:dyDescent="0.25">
      <c r="G40957" s="2"/>
    </row>
    <row r="40958" spans="7:7" x14ac:dyDescent="0.25">
      <c r="G40958" s="2"/>
    </row>
    <row r="40959" spans="7:7" x14ac:dyDescent="0.25">
      <c r="G40959" s="2"/>
    </row>
    <row r="40960" spans="7:7" x14ac:dyDescent="0.25">
      <c r="G40960" s="2"/>
    </row>
    <row r="40961" spans="7:7" x14ac:dyDescent="0.25">
      <c r="G40961" s="2"/>
    </row>
    <row r="40962" spans="7:7" x14ac:dyDescent="0.25">
      <c r="G40962" s="2"/>
    </row>
    <row r="40963" spans="7:7" x14ac:dyDescent="0.25">
      <c r="G40963" s="2"/>
    </row>
    <row r="40964" spans="7:7" x14ac:dyDescent="0.25">
      <c r="G40964" s="2"/>
    </row>
    <row r="40965" spans="7:7" x14ac:dyDescent="0.25">
      <c r="G40965" s="2"/>
    </row>
    <row r="40966" spans="7:7" x14ac:dyDescent="0.25">
      <c r="G40966" s="2"/>
    </row>
    <row r="40967" spans="7:7" x14ac:dyDescent="0.25">
      <c r="G40967" s="2"/>
    </row>
    <row r="40968" spans="7:7" x14ac:dyDescent="0.25">
      <c r="G40968" s="2"/>
    </row>
    <row r="40969" spans="7:7" x14ac:dyDescent="0.25">
      <c r="G40969" s="2"/>
    </row>
    <row r="40970" spans="7:7" x14ac:dyDescent="0.25">
      <c r="G40970" s="2"/>
    </row>
    <row r="40971" spans="7:7" x14ac:dyDescent="0.25">
      <c r="G40971" s="2"/>
    </row>
    <row r="40972" spans="7:7" x14ac:dyDescent="0.25">
      <c r="G40972" s="2"/>
    </row>
    <row r="40973" spans="7:7" x14ac:dyDescent="0.25">
      <c r="G40973" s="2"/>
    </row>
    <row r="40974" spans="7:7" x14ac:dyDescent="0.25">
      <c r="G40974" s="2"/>
    </row>
    <row r="40975" spans="7:7" x14ac:dyDescent="0.25">
      <c r="G40975" s="2"/>
    </row>
    <row r="40976" spans="7:7" x14ac:dyDescent="0.25">
      <c r="G40976" s="2"/>
    </row>
    <row r="40977" spans="7:7" x14ac:dyDescent="0.25">
      <c r="G40977" s="2"/>
    </row>
    <row r="40978" spans="7:7" x14ac:dyDescent="0.25">
      <c r="G40978" s="2"/>
    </row>
    <row r="40979" spans="7:7" x14ac:dyDescent="0.25">
      <c r="G40979" s="2"/>
    </row>
    <row r="40980" spans="7:7" x14ac:dyDescent="0.25">
      <c r="G40980" s="2"/>
    </row>
    <row r="40981" spans="7:7" x14ac:dyDescent="0.25">
      <c r="G40981" s="2"/>
    </row>
    <row r="40982" spans="7:7" x14ac:dyDescent="0.25">
      <c r="G40982" s="2"/>
    </row>
    <row r="40983" spans="7:7" x14ac:dyDescent="0.25">
      <c r="G40983" s="2"/>
    </row>
    <row r="40984" spans="7:7" x14ac:dyDescent="0.25">
      <c r="G40984" s="2"/>
    </row>
    <row r="40985" spans="7:7" x14ac:dyDescent="0.25">
      <c r="G40985" s="2"/>
    </row>
    <row r="40986" spans="7:7" x14ac:dyDescent="0.25">
      <c r="G40986" s="2"/>
    </row>
    <row r="40987" spans="7:7" x14ac:dyDescent="0.25">
      <c r="G40987" s="2"/>
    </row>
    <row r="40988" spans="7:7" x14ac:dyDescent="0.25">
      <c r="G40988" s="2"/>
    </row>
    <row r="40989" spans="7:7" x14ac:dyDescent="0.25">
      <c r="G40989" s="2"/>
    </row>
    <row r="40990" spans="7:7" x14ac:dyDescent="0.25">
      <c r="G40990" s="2"/>
    </row>
    <row r="40991" spans="7:7" x14ac:dyDescent="0.25">
      <c r="G40991" s="2"/>
    </row>
    <row r="40992" spans="7:7" x14ac:dyDescent="0.25">
      <c r="G40992" s="2"/>
    </row>
    <row r="40993" spans="7:7" x14ac:dyDescent="0.25">
      <c r="G40993" s="2"/>
    </row>
    <row r="40994" spans="7:7" x14ac:dyDescent="0.25">
      <c r="G40994" s="2"/>
    </row>
    <row r="40995" spans="7:7" x14ac:dyDescent="0.25">
      <c r="G40995" s="2"/>
    </row>
    <row r="40996" spans="7:7" x14ac:dyDescent="0.25">
      <c r="G40996" s="2"/>
    </row>
    <row r="40997" spans="7:7" x14ac:dyDescent="0.25">
      <c r="G40997" s="2"/>
    </row>
    <row r="40998" spans="7:7" x14ac:dyDescent="0.25">
      <c r="G40998" s="2"/>
    </row>
    <row r="40999" spans="7:7" x14ac:dyDescent="0.25">
      <c r="G40999" s="2"/>
    </row>
    <row r="41000" spans="7:7" x14ac:dyDescent="0.25">
      <c r="G41000" s="2"/>
    </row>
    <row r="41001" spans="7:7" x14ac:dyDescent="0.25">
      <c r="G41001" s="2"/>
    </row>
    <row r="41002" spans="7:7" x14ac:dyDescent="0.25">
      <c r="G41002" s="2"/>
    </row>
    <row r="41003" spans="7:7" x14ac:dyDescent="0.25">
      <c r="G41003" s="2"/>
    </row>
    <row r="41004" spans="7:7" x14ac:dyDescent="0.25">
      <c r="G41004" s="2"/>
    </row>
    <row r="41005" spans="7:7" x14ac:dyDescent="0.25">
      <c r="G41005" s="2"/>
    </row>
    <row r="41006" spans="7:7" x14ac:dyDescent="0.25">
      <c r="G41006" s="2"/>
    </row>
    <row r="41007" spans="7:7" x14ac:dyDescent="0.25">
      <c r="G41007" s="2"/>
    </row>
    <row r="41008" spans="7:7" x14ac:dyDescent="0.25">
      <c r="G41008" s="2"/>
    </row>
    <row r="41009" spans="7:7" x14ac:dyDescent="0.25">
      <c r="G41009" s="2"/>
    </row>
    <row r="41010" spans="7:7" x14ac:dyDescent="0.25">
      <c r="G41010" s="2"/>
    </row>
    <row r="41011" spans="7:7" x14ac:dyDescent="0.25">
      <c r="G41011" s="2"/>
    </row>
    <row r="41012" spans="7:7" x14ac:dyDescent="0.25">
      <c r="G41012" s="2"/>
    </row>
    <row r="41013" spans="7:7" x14ac:dyDescent="0.25">
      <c r="G41013" s="2"/>
    </row>
    <row r="41014" spans="7:7" x14ac:dyDescent="0.25">
      <c r="G41014" s="2"/>
    </row>
    <row r="41015" spans="7:7" x14ac:dyDescent="0.25">
      <c r="G41015" s="2"/>
    </row>
    <row r="41016" spans="7:7" x14ac:dyDescent="0.25">
      <c r="G41016" s="2"/>
    </row>
    <row r="41017" spans="7:7" x14ac:dyDescent="0.25">
      <c r="G41017" s="2"/>
    </row>
    <row r="41018" spans="7:7" x14ac:dyDescent="0.25">
      <c r="G41018" s="2"/>
    </row>
    <row r="41019" spans="7:7" x14ac:dyDescent="0.25">
      <c r="G41019" s="2"/>
    </row>
    <row r="41020" spans="7:7" x14ac:dyDescent="0.25">
      <c r="G41020" s="2"/>
    </row>
    <row r="41021" spans="7:7" x14ac:dyDescent="0.25">
      <c r="G41021" s="2"/>
    </row>
    <row r="41022" spans="7:7" x14ac:dyDescent="0.25">
      <c r="G41022" s="2"/>
    </row>
    <row r="41023" spans="7:7" x14ac:dyDescent="0.25">
      <c r="G41023" s="2"/>
    </row>
    <row r="41024" spans="7:7" x14ac:dyDescent="0.25">
      <c r="G41024" s="2"/>
    </row>
    <row r="41025" spans="7:7" x14ac:dyDescent="0.25">
      <c r="G41025" s="2"/>
    </row>
    <row r="41026" spans="7:7" x14ac:dyDescent="0.25">
      <c r="G41026" s="2"/>
    </row>
    <row r="41027" spans="7:7" x14ac:dyDescent="0.25">
      <c r="G41027" s="2"/>
    </row>
    <row r="41028" spans="7:7" x14ac:dyDescent="0.25">
      <c r="G41028" s="2"/>
    </row>
    <row r="41029" spans="7:7" x14ac:dyDescent="0.25">
      <c r="G41029" s="2"/>
    </row>
    <row r="41030" spans="7:7" x14ac:dyDescent="0.25">
      <c r="G41030" s="2"/>
    </row>
    <row r="41031" spans="7:7" x14ac:dyDescent="0.25">
      <c r="G41031" s="2"/>
    </row>
    <row r="41032" spans="7:7" x14ac:dyDescent="0.25">
      <c r="G41032" s="2"/>
    </row>
    <row r="41033" spans="7:7" x14ac:dyDescent="0.25">
      <c r="G41033" s="2"/>
    </row>
    <row r="41034" spans="7:7" x14ac:dyDescent="0.25">
      <c r="G41034" s="2"/>
    </row>
    <row r="41035" spans="7:7" x14ac:dyDescent="0.25">
      <c r="G41035" s="2"/>
    </row>
    <row r="41036" spans="7:7" x14ac:dyDescent="0.25">
      <c r="G41036" s="2"/>
    </row>
    <row r="41037" spans="7:7" x14ac:dyDescent="0.25">
      <c r="G41037" s="2"/>
    </row>
    <row r="41038" spans="7:7" x14ac:dyDescent="0.25">
      <c r="G41038" s="2"/>
    </row>
    <row r="41039" spans="7:7" x14ac:dyDescent="0.25">
      <c r="G41039" s="2"/>
    </row>
    <row r="41040" spans="7:7" x14ac:dyDescent="0.25">
      <c r="G41040" s="2"/>
    </row>
    <row r="41041" spans="7:7" x14ac:dyDescent="0.25">
      <c r="G41041" s="2"/>
    </row>
    <row r="41042" spans="7:7" x14ac:dyDescent="0.25">
      <c r="G41042" s="2"/>
    </row>
    <row r="41043" spans="7:7" x14ac:dyDescent="0.25">
      <c r="G41043" s="2"/>
    </row>
    <row r="41044" spans="7:7" x14ac:dyDescent="0.25">
      <c r="G41044" s="2"/>
    </row>
    <row r="41045" spans="7:7" x14ac:dyDescent="0.25">
      <c r="G41045" s="2"/>
    </row>
    <row r="41046" spans="7:7" x14ac:dyDescent="0.25">
      <c r="G41046" s="2"/>
    </row>
    <row r="41047" spans="7:7" x14ac:dyDescent="0.25">
      <c r="G41047" s="2"/>
    </row>
    <row r="41048" spans="7:7" x14ac:dyDescent="0.25">
      <c r="G41048" s="2"/>
    </row>
    <row r="41049" spans="7:7" x14ac:dyDescent="0.25">
      <c r="G41049" s="2"/>
    </row>
    <row r="41050" spans="7:7" x14ac:dyDescent="0.25">
      <c r="G41050" s="2"/>
    </row>
    <row r="41051" spans="7:7" x14ac:dyDescent="0.25">
      <c r="G41051" s="2"/>
    </row>
    <row r="41052" spans="7:7" x14ac:dyDescent="0.25">
      <c r="G41052" s="2"/>
    </row>
    <row r="41053" spans="7:7" x14ac:dyDescent="0.25">
      <c r="G41053" s="2"/>
    </row>
    <row r="41054" spans="7:7" x14ac:dyDescent="0.25">
      <c r="G41054" s="2"/>
    </row>
    <row r="41055" spans="7:7" x14ac:dyDescent="0.25">
      <c r="G41055" s="2"/>
    </row>
    <row r="41056" spans="7:7" x14ac:dyDescent="0.25">
      <c r="G41056" s="2"/>
    </row>
    <row r="41057" spans="7:7" x14ac:dyDescent="0.25">
      <c r="G41057" s="2"/>
    </row>
    <row r="41058" spans="7:7" x14ac:dyDescent="0.25">
      <c r="G41058" s="2"/>
    </row>
    <row r="41059" spans="7:7" x14ac:dyDescent="0.25">
      <c r="G41059" s="2"/>
    </row>
    <row r="41060" spans="7:7" x14ac:dyDescent="0.25">
      <c r="G41060" s="2"/>
    </row>
    <row r="41061" spans="7:7" x14ac:dyDescent="0.25">
      <c r="G41061" s="2"/>
    </row>
    <row r="41062" spans="7:7" x14ac:dyDescent="0.25">
      <c r="G41062" s="2"/>
    </row>
    <row r="41063" spans="7:7" x14ac:dyDescent="0.25">
      <c r="G41063" s="2"/>
    </row>
    <row r="41064" spans="7:7" x14ac:dyDescent="0.25">
      <c r="G41064" s="2"/>
    </row>
    <row r="41065" spans="7:7" x14ac:dyDescent="0.25">
      <c r="G41065" s="2"/>
    </row>
    <row r="41066" spans="7:7" x14ac:dyDescent="0.25">
      <c r="G41066" s="2"/>
    </row>
    <row r="41067" spans="7:7" x14ac:dyDescent="0.25">
      <c r="G41067" s="2"/>
    </row>
    <row r="41068" spans="7:7" x14ac:dyDescent="0.25">
      <c r="G41068" s="2"/>
    </row>
    <row r="41069" spans="7:7" x14ac:dyDescent="0.25">
      <c r="G41069" s="2"/>
    </row>
    <row r="41070" spans="7:7" x14ac:dyDescent="0.25">
      <c r="G41070" s="2"/>
    </row>
    <row r="41071" spans="7:7" x14ac:dyDescent="0.25">
      <c r="G41071" s="2"/>
    </row>
    <row r="41072" spans="7:7" x14ac:dyDescent="0.25">
      <c r="G41072" s="2"/>
    </row>
    <row r="41073" spans="7:7" x14ac:dyDescent="0.25">
      <c r="G41073" s="2"/>
    </row>
    <row r="41074" spans="7:7" x14ac:dyDescent="0.25">
      <c r="G41074" s="2"/>
    </row>
    <row r="41075" spans="7:7" x14ac:dyDescent="0.25">
      <c r="G41075" s="2"/>
    </row>
    <row r="41076" spans="7:7" x14ac:dyDescent="0.25">
      <c r="G41076" s="2"/>
    </row>
    <row r="41077" spans="7:7" x14ac:dyDescent="0.25">
      <c r="G41077" s="2"/>
    </row>
    <row r="41078" spans="7:7" x14ac:dyDescent="0.25">
      <c r="G41078" s="2"/>
    </row>
    <row r="41079" spans="7:7" x14ac:dyDescent="0.25">
      <c r="G41079" s="2"/>
    </row>
    <row r="41080" spans="7:7" x14ac:dyDescent="0.25">
      <c r="G41080" s="2"/>
    </row>
    <row r="41081" spans="7:7" x14ac:dyDescent="0.25">
      <c r="G41081" s="2"/>
    </row>
    <row r="41082" spans="7:7" x14ac:dyDescent="0.25">
      <c r="G41082" s="2"/>
    </row>
    <row r="41083" spans="7:7" x14ac:dyDescent="0.25">
      <c r="G41083" s="2"/>
    </row>
    <row r="41084" spans="7:7" x14ac:dyDescent="0.25">
      <c r="G41084" s="2"/>
    </row>
    <row r="41085" spans="7:7" x14ac:dyDescent="0.25">
      <c r="G41085" s="2"/>
    </row>
    <row r="41086" spans="7:7" x14ac:dyDescent="0.25">
      <c r="G41086" s="2"/>
    </row>
    <row r="41087" spans="7:7" x14ac:dyDescent="0.25">
      <c r="G41087" s="2"/>
    </row>
    <row r="41088" spans="7:7" x14ac:dyDescent="0.25">
      <c r="G41088" s="2"/>
    </row>
    <row r="41089" spans="7:7" x14ac:dyDescent="0.25">
      <c r="G41089" s="2"/>
    </row>
    <row r="41090" spans="7:7" x14ac:dyDescent="0.25">
      <c r="G41090" s="2"/>
    </row>
    <row r="41091" spans="7:7" x14ac:dyDescent="0.25">
      <c r="G41091" s="2"/>
    </row>
    <row r="41092" spans="7:7" x14ac:dyDescent="0.25">
      <c r="G41092" s="2"/>
    </row>
    <row r="41093" spans="7:7" x14ac:dyDescent="0.25">
      <c r="G41093" s="2"/>
    </row>
    <row r="41094" spans="7:7" x14ac:dyDescent="0.25">
      <c r="G41094" s="2"/>
    </row>
    <row r="41095" spans="7:7" x14ac:dyDescent="0.25">
      <c r="G41095" s="2"/>
    </row>
    <row r="41096" spans="7:7" x14ac:dyDescent="0.25">
      <c r="G41096" s="2"/>
    </row>
    <row r="41097" spans="7:7" x14ac:dyDescent="0.25">
      <c r="G41097" s="2"/>
    </row>
    <row r="41098" spans="7:7" x14ac:dyDescent="0.25">
      <c r="G41098" s="2"/>
    </row>
    <row r="41099" spans="7:7" x14ac:dyDescent="0.25">
      <c r="G41099" s="2"/>
    </row>
    <row r="41100" spans="7:7" x14ac:dyDescent="0.25">
      <c r="G41100" s="2"/>
    </row>
    <row r="41101" spans="7:7" x14ac:dyDescent="0.25">
      <c r="G41101" s="2"/>
    </row>
    <row r="41102" spans="7:7" x14ac:dyDescent="0.25">
      <c r="G41102" s="2"/>
    </row>
    <row r="41103" spans="7:7" x14ac:dyDescent="0.25">
      <c r="G41103" s="2"/>
    </row>
    <row r="41104" spans="7:7" x14ac:dyDescent="0.25">
      <c r="G41104" s="2"/>
    </row>
    <row r="41105" spans="7:7" x14ac:dyDescent="0.25">
      <c r="G41105" s="2"/>
    </row>
    <row r="41106" spans="7:7" x14ac:dyDescent="0.25">
      <c r="G41106" s="2"/>
    </row>
    <row r="41107" spans="7:7" x14ac:dyDescent="0.25">
      <c r="G41107" s="2"/>
    </row>
    <row r="41108" spans="7:7" x14ac:dyDescent="0.25">
      <c r="G41108" s="2"/>
    </row>
    <row r="41109" spans="7:7" x14ac:dyDescent="0.25">
      <c r="G41109" s="2"/>
    </row>
    <row r="41110" spans="7:7" x14ac:dyDescent="0.25">
      <c r="G41110" s="2"/>
    </row>
    <row r="41111" spans="7:7" x14ac:dyDescent="0.25">
      <c r="G41111" s="2"/>
    </row>
    <row r="41112" spans="7:7" x14ac:dyDescent="0.25">
      <c r="G41112" s="2"/>
    </row>
    <row r="41113" spans="7:7" x14ac:dyDescent="0.25">
      <c r="G41113" s="2"/>
    </row>
    <row r="41114" spans="7:7" x14ac:dyDescent="0.25">
      <c r="G41114" s="2"/>
    </row>
    <row r="41115" spans="7:7" x14ac:dyDescent="0.25">
      <c r="G41115" s="2"/>
    </row>
    <row r="41116" spans="7:7" x14ac:dyDescent="0.25">
      <c r="G41116" s="2"/>
    </row>
    <row r="41117" spans="7:7" x14ac:dyDescent="0.25">
      <c r="G41117" s="2"/>
    </row>
    <row r="41118" spans="7:7" x14ac:dyDescent="0.25">
      <c r="G41118" s="2"/>
    </row>
    <row r="41119" spans="7:7" x14ac:dyDescent="0.25">
      <c r="G41119" s="2"/>
    </row>
    <row r="41120" spans="7:7" x14ac:dyDescent="0.25">
      <c r="G41120" s="2"/>
    </row>
    <row r="41121" spans="7:7" x14ac:dyDescent="0.25">
      <c r="G41121" s="2"/>
    </row>
    <row r="41122" spans="7:7" x14ac:dyDescent="0.25">
      <c r="G41122" s="2"/>
    </row>
    <row r="41123" spans="7:7" x14ac:dyDescent="0.25">
      <c r="G41123" s="2"/>
    </row>
    <row r="41124" spans="7:7" x14ac:dyDescent="0.25">
      <c r="G41124" s="2"/>
    </row>
    <row r="41125" spans="7:7" x14ac:dyDescent="0.25">
      <c r="G41125" s="2"/>
    </row>
    <row r="41126" spans="7:7" x14ac:dyDescent="0.25">
      <c r="G41126" s="2"/>
    </row>
    <row r="41127" spans="7:7" x14ac:dyDescent="0.25">
      <c r="G41127" s="2"/>
    </row>
    <row r="41128" spans="7:7" x14ac:dyDescent="0.25">
      <c r="G41128" s="2"/>
    </row>
    <row r="41129" spans="7:7" x14ac:dyDescent="0.25">
      <c r="G41129" s="2"/>
    </row>
    <row r="41130" spans="7:7" x14ac:dyDescent="0.25">
      <c r="G41130" s="2"/>
    </row>
    <row r="41131" spans="7:7" x14ac:dyDescent="0.25">
      <c r="G41131" s="2"/>
    </row>
    <row r="41132" spans="7:7" x14ac:dyDescent="0.25">
      <c r="G41132" s="2"/>
    </row>
    <row r="41133" spans="7:7" x14ac:dyDescent="0.25">
      <c r="G41133" s="2"/>
    </row>
    <row r="41134" spans="7:7" x14ac:dyDescent="0.25">
      <c r="G41134" s="2"/>
    </row>
    <row r="41135" spans="7:7" x14ac:dyDescent="0.25">
      <c r="G41135" s="2"/>
    </row>
    <row r="41136" spans="7:7" x14ac:dyDescent="0.25">
      <c r="G41136" s="2"/>
    </row>
    <row r="41137" spans="7:7" x14ac:dyDescent="0.25">
      <c r="G41137" s="2"/>
    </row>
    <row r="41138" spans="7:7" x14ac:dyDescent="0.25">
      <c r="G41138" s="2"/>
    </row>
    <row r="41139" spans="7:7" x14ac:dyDescent="0.25">
      <c r="G41139" s="2"/>
    </row>
    <row r="41140" spans="7:7" x14ac:dyDescent="0.25">
      <c r="G41140" s="2"/>
    </row>
    <row r="41141" spans="7:7" x14ac:dyDescent="0.25">
      <c r="G41141" s="2"/>
    </row>
    <row r="41142" spans="7:7" x14ac:dyDescent="0.25">
      <c r="G41142" s="2"/>
    </row>
    <row r="41143" spans="7:7" x14ac:dyDescent="0.25">
      <c r="G41143" s="2"/>
    </row>
    <row r="41144" spans="7:7" x14ac:dyDescent="0.25">
      <c r="G41144" s="2"/>
    </row>
    <row r="41145" spans="7:7" x14ac:dyDescent="0.25">
      <c r="G41145" s="2"/>
    </row>
    <row r="41146" spans="7:7" x14ac:dyDescent="0.25">
      <c r="G41146" s="2"/>
    </row>
    <row r="41147" spans="7:7" x14ac:dyDescent="0.25">
      <c r="G41147" s="2"/>
    </row>
    <row r="41148" spans="7:7" x14ac:dyDescent="0.25">
      <c r="G41148" s="2"/>
    </row>
    <row r="41149" spans="7:7" x14ac:dyDescent="0.25">
      <c r="G41149" s="2"/>
    </row>
    <row r="41150" spans="7:7" x14ac:dyDescent="0.25">
      <c r="G41150" s="2"/>
    </row>
    <row r="41151" spans="7:7" x14ac:dyDescent="0.25">
      <c r="G41151" s="2"/>
    </row>
    <row r="41152" spans="7:7" x14ac:dyDescent="0.25">
      <c r="G41152" s="2"/>
    </row>
    <row r="41153" spans="7:7" x14ac:dyDescent="0.25">
      <c r="G41153" s="2"/>
    </row>
    <row r="41154" spans="7:7" x14ac:dyDescent="0.25">
      <c r="G41154" s="2"/>
    </row>
    <row r="41155" spans="7:7" x14ac:dyDescent="0.25">
      <c r="G41155" s="2"/>
    </row>
    <row r="41156" spans="7:7" x14ac:dyDescent="0.25">
      <c r="G41156" s="2"/>
    </row>
    <row r="41157" spans="7:7" x14ac:dyDescent="0.25">
      <c r="G41157" s="2"/>
    </row>
    <row r="41158" spans="7:7" x14ac:dyDescent="0.25">
      <c r="G41158" s="2"/>
    </row>
    <row r="41159" spans="7:7" x14ac:dyDescent="0.25">
      <c r="G41159" s="2"/>
    </row>
    <row r="41160" spans="7:7" x14ac:dyDescent="0.25">
      <c r="G41160" s="2"/>
    </row>
    <row r="41161" spans="7:7" x14ac:dyDescent="0.25">
      <c r="G41161" s="2"/>
    </row>
    <row r="41162" spans="7:7" x14ac:dyDescent="0.25">
      <c r="G41162" s="2"/>
    </row>
    <row r="41163" spans="7:7" x14ac:dyDescent="0.25">
      <c r="G41163" s="2"/>
    </row>
    <row r="41164" spans="7:7" x14ac:dyDescent="0.25">
      <c r="G41164" s="2"/>
    </row>
    <row r="41165" spans="7:7" x14ac:dyDescent="0.25">
      <c r="G41165" s="2"/>
    </row>
    <row r="41166" spans="7:7" x14ac:dyDescent="0.25">
      <c r="G41166" s="2"/>
    </row>
    <row r="41167" spans="7:7" x14ac:dyDescent="0.25">
      <c r="G41167" s="2"/>
    </row>
    <row r="41168" spans="7:7" x14ac:dyDescent="0.25">
      <c r="G41168" s="2"/>
    </row>
    <row r="41169" spans="7:7" x14ac:dyDescent="0.25">
      <c r="G41169" s="2"/>
    </row>
    <row r="41170" spans="7:7" x14ac:dyDescent="0.25">
      <c r="G41170" s="2"/>
    </row>
    <row r="41171" spans="7:7" x14ac:dyDescent="0.25">
      <c r="G41171" s="2"/>
    </row>
    <row r="41172" spans="7:7" x14ac:dyDescent="0.25">
      <c r="G41172" s="2"/>
    </row>
    <row r="41173" spans="7:7" x14ac:dyDescent="0.25">
      <c r="G41173" s="2"/>
    </row>
    <row r="41174" spans="7:7" x14ac:dyDescent="0.25">
      <c r="G41174" s="2"/>
    </row>
    <row r="41175" spans="7:7" x14ac:dyDescent="0.25">
      <c r="G41175" s="2"/>
    </row>
    <row r="41176" spans="7:7" x14ac:dyDescent="0.25">
      <c r="G41176" s="2"/>
    </row>
    <row r="41177" spans="7:7" x14ac:dyDescent="0.25">
      <c r="G41177" s="2"/>
    </row>
    <row r="41178" spans="7:7" x14ac:dyDescent="0.25">
      <c r="G41178" s="2"/>
    </row>
    <row r="41179" spans="7:7" x14ac:dyDescent="0.25">
      <c r="G41179" s="2"/>
    </row>
    <row r="41180" spans="7:7" x14ac:dyDescent="0.25">
      <c r="G41180" s="2"/>
    </row>
    <row r="41181" spans="7:7" x14ac:dyDescent="0.25">
      <c r="G41181" s="2"/>
    </row>
    <row r="41182" spans="7:7" x14ac:dyDescent="0.25">
      <c r="G41182" s="2"/>
    </row>
    <row r="41183" spans="7:7" x14ac:dyDescent="0.25">
      <c r="G41183" s="2"/>
    </row>
    <row r="41184" spans="7:7" x14ac:dyDescent="0.25">
      <c r="G41184" s="2"/>
    </row>
    <row r="41185" spans="7:7" x14ac:dyDescent="0.25">
      <c r="G41185" s="2"/>
    </row>
    <row r="41186" spans="7:7" x14ac:dyDescent="0.25">
      <c r="G41186" s="2"/>
    </row>
    <row r="41187" spans="7:7" x14ac:dyDescent="0.25">
      <c r="G41187" s="2"/>
    </row>
    <row r="41188" spans="7:7" x14ac:dyDescent="0.25">
      <c r="G41188" s="2"/>
    </row>
    <row r="41189" spans="7:7" x14ac:dyDescent="0.25">
      <c r="G41189" s="2"/>
    </row>
    <row r="41190" spans="7:7" x14ac:dyDescent="0.25">
      <c r="G41190" s="2"/>
    </row>
    <row r="41191" spans="7:7" x14ac:dyDescent="0.25">
      <c r="G41191" s="2"/>
    </row>
    <row r="41192" spans="7:7" x14ac:dyDescent="0.25">
      <c r="G41192" s="2"/>
    </row>
    <row r="41193" spans="7:7" x14ac:dyDescent="0.25">
      <c r="G41193" s="2"/>
    </row>
    <row r="41194" spans="7:7" x14ac:dyDescent="0.25">
      <c r="G41194" s="2"/>
    </row>
    <row r="41195" spans="7:7" x14ac:dyDescent="0.25">
      <c r="G41195" s="2"/>
    </row>
    <row r="41196" spans="7:7" x14ac:dyDescent="0.25">
      <c r="G41196" s="2"/>
    </row>
    <row r="41197" spans="7:7" x14ac:dyDescent="0.25">
      <c r="G41197" s="2"/>
    </row>
    <row r="41198" spans="7:7" x14ac:dyDescent="0.25">
      <c r="G41198" s="2"/>
    </row>
    <row r="41199" spans="7:7" x14ac:dyDescent="0.25">
      <c r="G41199" s="2"/>
    </row>
    <row r="41200" spans="7:7" x14ac:dyDescent="0.25">
      <c r="G41200" s="2"/>
    </row>
    <row r="41201" spans="7:7" x14ac:dyDescent="0.25">
      <c r="G41201" s="2"/>
    </row>
    <row r="41202" spans="7:7" x14ac:dyDescent="0.25">
      <c r="G41202" s="2"/>
    </row>
    <row r="41203" spans="7:7" x14ac:dyDescent="0.25">
      <c r="G41203" s="2"/>
    </row>
    <row r="41204" spans="7:7" x14ac:dyDescent="0.25">
      <c r="G41204" s="2"/>
    </row>
    <row r="41205" spans="7:7" x14ac:dyDescent="0.25">
      <c r="G41205" s="2"/>
    </row>
    <row r="41206" spans="7:7" x14ac:dyDescent="0.25">
      <c r="G41206" s="2"/>
    </row>
    <row r="41207" spans="7:7" x14ac:dyDescent="0.25">
      <c r="G41207" s="2"/>
    </row>
    <row r="41208" spans="7:7" x14ac:dyDescent="0.25">
      <c r="G41208" s="2"/>
    </row>
    <row r="41209" spans="7:7" x14ac:dyDescent="0.25">
      <c r="G41209" s="2"/>
    </row>
    <row r="41210" spans="7:7" x14ac:dyDescent="0.25">
      <c r="G41210" s="2"/>
    </row>
    <row r="41211" spans="7:7" x14ac:dyDescent="0.25">
      <c r="G41211" s="2"/>
    </row>
    <row r="41212" spans="7:7" x14ac:dyDescent="0.25">
      <c r="G41212" s="2"/>
    </row>
    <row r="41213" spans="7:7" x14ac:dyDescent="0.25">
      <c r="G41213" s="2"/>
    </row>
    <row r="41214" spans="7:7" x14ac:dyDescent="0.25">
      <c r="G41214" s="2"/>
    </row>
    <row r="41215" spans="7:7" x14ac:dyDescent="0.25">
      <c r="G41215" s="2"/>
    </row>
    <row r="41216" spans="7:7" x14ac:dyDescent="0.25">
      <c r="G41216" s="2"/>
    </row>
    <row r="41217" spans="7:7" x14ac:dyDescent="0.25">
      <c r="G41217" s="2"/>
    </row>
    <row r="41218" spans="7:7" x14ac:dyDescent="0.25">
      <c r="G41218" s="2"/>
    </row>
    <row r="41219" spans="7:7" x14ac:dyDescent="0.25">
      <c r="G41219" s="2"/>
    </row>
    <row r="41220" spans="7:7" x14ac:dyDescent="0.25">
      <c r="G41220" s="2"/>
    </row>
    <row r="41221" spans="7:7" x14ac:dyDescent="0.25">
      <c r="G41221" s="2"/>
    </row>
    <row r="41222" spans="7:7" x14ac:dyDescent="0.25">
      <c r="G41222" s="2"/>
    </row>
    <row r="41223" spans="7:7" x14ac:dyDescent="0.25">
      <c r="G41223" s="2"/>
    </row>
    <row r="41224" spans="7:7" x14ac:dyDescent="0.25">
      <c r="G41224" s="2"/>
    </row>
    <row r="41225" spans="7:7" x14ac:dyDescent="0.25">
      <c r="G41225" s="2"/>
    </row>
    <row r="41226" spans="7:7" x14ac:dyDescent="0.25">
      <c r="G41226" s="2"/>
    </row>
    <row r="41227" spans="7:7" x14ac:dyDescent="0.25">
      <c r="G41227" s="2"/>
    </row>
    <row r="41228" spans="7:7" x14ac:dyDescent="0.25">
      <c r="G41228" s="2"/>
    </row>
    <row r="41229" spans="7:7" x14ac:dyDescent="0.25">
      <c r="G41229" s="2"/>
    </row>
    <row r="41230" spans="7:7" x14ac:dyDescent="0.25">
      <c r="G41230" s="2"/>
    </row>
    <row r="41231" spans="7:7" x14ac:dyDescent="0.25">
      <c r="G41231" s="2"/>
    </row>
    <row r="41232" spans="7:7" x14ac:dyDescent="0.25">
      <c r="G41232" s="2"/>
    </row>
    <row r="41233" spans="7:7" x14ac:dyDescent="0.25">
      <c r="G41233" s="2"/>
    </row>
    <row r="41234" spans="7:7" x14ac:dyDescent="0.25">
      <c r="G41234" s="2"/>
    </row>
    <row r="41235" spans="7:7" x14ac:dyDescent="0.25">
      <c r="G41235" s="2"/>
    </row>
    <row r="41236" spans="7:7" x14ac:dyDescent="0.25">
      <c r="G41236" s="2"/>
    </row>
    <row r="41237" spans="7:7" x14ac:dyDescent="0.25">
      <c r="G41237" s="2"/>
    </row>
    <row r="41238" spans="7:7" x14ac:dyDescent="0.25">
      <c r="G41238" s="2"/>
    </row>
    <row r="41239" spans="7:7" x14ac:dyDescent="0.25">
      <c r="G41239" s="2"/>
    </row>
    <row r="41240" spans="7:7" x14ac:dyDescent="0.25">
      <c r="G41240" s="2"/>
    </row>
    <row r="41241" spans="7:7" x14ac:dyDescent="0.25">
      <c r="G41241" s="2"/>
    </row>
    <row r="41242" spans="7:7" x14ac:dyDescent="0.25">
      <c r="G41242" s="2"/>
    </row>
    <row r="41243" spans="7:7" x14ac:dyDescent="0.25">
      <c r="G41243" s="2"/>
    </row>
    <row r="41244" spans="7:7" x14ac:dyDescent="0.25">
      <c r="G41244" s="2"/>
    </row>
    <row r="41245" spans="7:7" x14ac:dyDescent="0.25">
      <c r="G41245" s="2"/>
    </row>
    <row r="41246" spans="7:7" x14ac:dyDescent="0.25">
      <c r="G41246" s="2"/>
    </row>
    <row r="41247" spans="7:7" x14ac:dyDescent="0.25">
      <c r="G41247" s="2"/>
    </row>
    <row r="41248" spans="7:7" x14ac:dyDescent="0.25">
      <c r="G41248" s="2"/>
    </row>
    <row r="41249" spans="7:7" x14ac:dyDescent="0.25">
      <c r="G41249" s="2"/>
    </row>
    <row r="41250" spans="7:7" x14ac:dyDescent="0.25">
      <c r="G41250" s="2"/>
    </row>
    <row r="41251" spans="7:7" x14ac:dyDescent="0.25">
      <c r="G41251" s="2"/>
    </row>
    <row r="41252" spans="7:7" x14ac:dyDescent="0.25">
      <c r="G41252" s="2"/>
    </row>
    <row r="41253" spans="7:7" x14ac:dyDescent="0.25">
      <c r="G41253" s="2"/>
    </row>
    <row r="41254" spans="7:7" x14ac:dyDescent="0.25">
      <c r="G41254" s="2"/>
    </row>
    <row r="41255" spans="7:7" x14ac:dyDescent="0.25">
      <c r="G41255" s="2"/>
    </row>
    <row r="41256" spans="7:7" x14ac:dyDescent="0.25">
      <c r="G41256" s="2"/>
    </row>
    <row r="41257" spans="7:7" x14ac:dyDescent="0.25">
      <c r="G41257" s="2"/>
    </row>
    <row r="41258" spans="7:7" x14ac:dyDescent="0.25">
      <c r="G41258" s="2"/>
    </row>
    <row r="41259" spans="7:7" x14ac:dyDescent="0.25">
      <c r="G41259" s="2"/>
    </row>
    <row r="41260" spans="7:7" x14ac:dyDescent="0.25">
      <c r="G41260" s="2"/>
    </row>
    <row r="41261" spans="7:7" x14ac:dyDescent="0.25">
      <c r="G41261" s="2"/>
    </row>
    <row r="41262" spans="7:7" x14ac:dyDescent="0.25">
      <c r="G41262" s="2"/>
    </row>
    <row r="41263" spans="7:7" x14ac:dyDescent="0.25">
      <c r="G41263" s="2"/>
    </row>
    <row r="41264" spans="7:7" x14ac:dyDescent="0.25">
      <c r="G41264" s="2"/>
    </row>
    <row r="41265" spans="7:7" x14ac:dyDescent="0.25">
      <c r="G41265" s="2"/>
    </row>
    <row r="41266" spans="7:7" x14ac:dyDescent="0.25">
      <c r="G41266" s="2"/>
    </row>
    <row r="41267" spans="7:7" x14ac:dyDescent="0.25">
      <c r="G41267" s="2"/>
    </row>
    <row r="41268" spans="7:7" x14ac:dyDescent="0.25">
      <c r="G41268" s="2"/>
    </row>
    <row r="41269" spans="7:7" x14ac:dyDescent="0.25">
      <c r="G41269" s="2"/>
    </row>
    <row r="41270" spans="7:7" x14ac:dyDescent="0.25">
      <c r="G41270" s="2"/>
    </row>
    <row r="41271" spans="7:7" x14ac:dyDescent="0.25">
      <c r="G41271" s="2"/>
    </row>
    <row r="41272" spans="7:7" x14ac:dyDescent="0.25">
      <c r="G41272" s="2"/>
    </row>
    <row r="41273" spans="7:7" x14ac:dyDescent="0.25">
      <c r="G41273" s="2"/>
    </row>
    <row r="41274" spans="7:7" x14ac:dyDescent="0.25">
      <c r="G41274" s="2"/>
    </row>
    <row r="41275" spans="7:7" x14ac:dyDescent="0.25">
      <c r="G41275" s="2"/>
    </row>
    <row r="41276" spans="7:7" x14ac:dyDescent="0.25">
      <c r="G41276" s="2"/>
    </row>
    <row r="41277" spans="7:7" x14ac:dyDescent="0.25">
      <c r="G41277" s="2"/>
    </row>
    <row r="41278" spans="7:7" x14ac:dyDescent="0.25">
      <c r="G41278" s="2"/>
    </row>
    <row r="41279" spans="7:7" x14ac:dyDescent="0.25">
      <c r="G41279" s="2"/>
    </row>
    <row r="41280" spans="7:7" x14ac:dyDescent="0.25">
      <c r="G41280" s="2"/>
    </row>
    <row r="41281" spans="7:7" x14ac:dyDescent="0.25">
      <c r="G41281" s="2"/>
    </row>
    <row r="41282" spans="7:7" x14ac:dyDescent="0.25">
      <c r="G41282" s="2"/>
    </row>
    <row r="41283" spans="7:7" x14ac:dyDescent="0.25">
      <c r="G41283" s="2"/>
    </row>
    <row r="41284" spans="7:7" x14ac:dyDescent="0.25">
      <c r="G41284" s="2"/>
    </row>
    <row r="41285" spans="7:7" x14ac:dyDescent="0.25">
      <c r="G41285" s="2"/>
    </row>
    <row r="41286" spans="7:7" x14ac:dyDescent="0.25">
      <c r="G41286" s="2"/>
    </row>
    <row r="41287" spans="7:7" x14ac:dyDescent="0.25">
      <c r="G41287" s="2"/>
    </row>
    <row r="41288" spans="7:7" x14ac:dyDescent="0.25">
      <c r="G41288" s="2"/>
    </row>
    <row r="41289" spans="7:7" x14ac:dyDescent="0.25">
      <c r="G41289" s="2"/>
    </row>
    <row r="41290" spans="7:7" x14ac:dyDescent="0.25">
      <c r="G41290" s="2"/>
    </row>
    <row r="41291" spans="7:7" x14ac:dyDescent="0.25">
      <c r="G41291" s="2"/>
    </row>
    <row r="41292" spans="7:7" x14ac:dyDescent="0.25">
      <c r="G41292" s="2"/>
    </row>
    <row r="41293" spans="7:7" x14ac:dyDescent="0.25">
      <c r="G41293" s="2"/>
    </row>
    <row r="41294" spans="7:7" x14ac:dyDescent="0.25">
      <c r="G41294" s="2"/>
    </row>
    <row r="41295" spans="7:7" x14ac:dyDescent="0.25">
      <c r="G41295" s="2"/>
    </row>
    <row r="41296" spans="7:7" x14ac:dyDescent="0.25">
      <c r="G41296" s="2"/>
    </row>
    <row r="41297" spans="7:7" x14ac:dyDescent="0.25">
      <c r="G41297" s="2"/>
    </row>
    <row r="41298" spans="7:7" x14ac:dyDescent="0.25">
      <c r="G41298" s="2"/>
    </row>
    <row r="41299" spans="7:7" x14ac:dyDescent="0.25">
      <c r="G41299" s="2"/>
    </row>
    <row r="41300" spans="7:7" x14ac:dyDescent="0.25">
      <c r="G41300" s="2"/>
    </row>
    <row r="41301" spans="7:7" x14ac:dyDescent="0.25">
      <c r="G41301" s="2"/>
    </row>
    <row r="41302" spans="7:7" x14ac:dyDescent="0.25">
      <c r="G41302" s="2"/>
    </row>
    <row r="41303" spans="7:7" x14ac:dyDescent="0.25">
      <c r="G41303" s="2"/>
    </row>
    <row r="41304" spans="7:7" x14ac:dyDescent="0.25">
      <c r="G41304" s="2"/>
    </row>
    <row r="41305" spans="7:7" x14ac:dyDescent="0.25">
      <c r="G41305" s="2"/>
    </row>
    <row r="41306" spans="7:7" x14ac:dyDescent="0.25">
      <c r="G41306" s="2"/>
    </row>
    <row r="41307" spans="7:7" x14ac:dyDescent="0.25">
      <c r="G41307" s="2"/>
    </row>
    <row r="41308" spans="7:7" x14ac:dyDescent="0.25">
      <c r="G41308" s="2"/>
    </row>
    <row r="41309" spans="7:7" x14ac:dyDescent="0.25">
      <c r="G41309" s="2"/>
    </row>
    <row r="41310" spans="7:7" x14ac:dyDescent="0.25">
      <c r="G41310" s="2"/>
    </row>
    <row r="41311" spans="7:7" x14ac:dyDescent="0.25">
      <c r="G41311" s="2"/>
    </row>
    <row r="41312" spans="7:7" x14ac:dyDescent="0.25">
      <c r="G41312" s="2"/>
    </row>
    <row r="41313" spans="7:7" x14ac:dyDescent="0.25">
      <c r="G41313" s="2"/>
    </row>
    <row r="41314" spans="7:7" x14ac:dyDescent="0.25">
      <c r="G41314" s="2"/>
    </row>
    <row r="41315" spans="7:7" x14ac:dyDescent="0.25">
      <c r="G41315" s="2"/>
    </row>
    <row r="41316" spans="7:7" x14ac:dyDescent="0.25">
      <c r="G41316" s="2"/>
    </row>
    <row r="41317" spans="7:7" x14ac:dyDescent="0.25">
      <c r="G41317" s="2"/>
    </row>
    <row r="41318" spans="7:7" x14ac:dyDescent="0.25">
      <c r="G41318" s="2"/>
    </row>
    <row r="41319" spans="7:7" x14ac:dyDescent="0.25">
      <c r="G41319" s="2"/>
    </row>
    <row r="41320" spans="7:7" x14ac:dyDescent="0.25">
      <c r="G41320" s="2"/>
    </row>
    <row r="41321" spans="7:7" x14ac:dyDescent="0.25">
      <c r="G41321" s="2"/>
    </row>
    <row r="41322" spans="7:7" x14ac:dyDescent="0.25">
      <c r="G41322" s="2"/>
    </row>
    <row r="41323" spans="7:7" x14ac:dyDescent="0.25">
      <c r="G41323" s="2"/>
    </row>
    <row r="41324" spans="7:7" x14ac:dyDescent="0.25">
      <c r="G41324" s="2"/>
    </row>
    <row r="41325" spans="7:7" x14ac:dyDescent="0.25">
      <c r="G41325" s="2"/>
    </row>
    <row r="41326" spans="7:7" x14ac:dyDescent="0.25">
      <c r="G41326" s="2"/>
    </row>
    <row r="41327" spans="7:7" x14ac:dyDescent="0.25">
      <c r="G41327" s="2"/>
    </row>
    <row r="41328" spans="7:7" x14ac:dyDescent="0.25">
      <c r="G41328" s="2"/>
    </row>
    <row r="41329" spans="7:7" x14ac:dyDescent="0.25">
      <c r="G41329" s="2"/>
    </row>
    <row r="41330" spans="7:7" x14ac:dyDescent="0.25">
      <c r="G41330" s="2"/>
    </row>
    <row r="41331" spans="7:7" x14ac:dyDescent="0.25">
      <c r="G41331" s="2"/>
    </row>
    <row r="41332" spans="7:7" x14ac:dyDescent="0.25">
      <c r="G41332" s="2"/>
    </row>
    <row r="41333" spans="7:7" x14ac:dyDescent="0.25">
      <c r="G41333" s="2"/>
    </row>
    <row r="41334" spans="7:7" x14ac:dyDescent="0.25">
      <c r="G41334" s="2"/>
    </row>
    <row r="41335" spans="7:7" x14ac:dyDescent="0.25">
      <c r="G41335" s="2"/>
    </row>
    <row r="41336" spans="7:7" x14ac:dyDescent="0.25">
      <c r="G41336" s="2"/>
    </row>
    <row r="41337" spans="7:7" x14ac:dyDescent="0.25">
      <c r="G41337" s="2"/>
    </row>
    <row r="41338" spans="7:7" x14ac:dyDescent="0.25">
      <c r="G41338" s="2"/>
    </row>
    <row r="41339" spans="7:7" x14ac:dyDescent="0.25">
      <c r="G41339" s="2"/>
    </row>
    <row r="41340" spans="7:7" x14ac:dyDescent="0.25">
      <c r="G41340" s="2"/>
    </row>
    <row r="41341" spans="7:7" x14ac:dyDescent="0.25">
      <c r="G41341" s="2"/>
    </row>
    <row r="41342" spans="7:7" x14ac:dyDescent="0.25">
      <c r="G41342" s="2"/>
    </row>
    <row r="41343" spans="7:7" x14ac:dyDescent="0.25">
      <c r="G41343" s="2"/>
    </row>
    <row r="41344" spans="7:7" x14ac:dyDescent="0.25">
      <c r="G41344" s="2"/>
    </row>
    <row r="41345" spans="7:7" x14ac:dyDescent="0.25">
      <c r="G41345" s="2"/>
    </row>
    <row r="41346" spans="7:7" x14ac:dyDescent="0.25">
      <c r="G41346" s="2"/>
    </row>
    <row r="41347" spans="7:7" x14ac:dyDescent="0.25">
      <c r="G41347" s="2"/>
    </row>
    <row r="41348" spans="7:7" x14ac:dyDescent="0.25">
      <c r="G41348" s="2"/>
    </row>
    <row r="41349" spans="7:7" x14ac:dyDescent="0.25">
      <c r="G41349" s="2"/>
    </row>
    <row r="41350" spans="7:7" x14ac:dyDescent="0.25">
      <c r="G41350" s="2"/>
    </row>
    <row r="41351" spans="7:7" x14ac:dyDescent="0.25">
      <c r="G41351" s="2"/>
    </row>
    <row r="41352" spans="7:7" x14ac:dyDescent="0.25">
      <c r="G41352" s="2"/>
    </row>
    <row r="41353" spans="7:7" x14ac:dyDescent="0.25">
      <c r="G41353" s="2"/>
    </row>
    <row r="41354" spans="7:7" x14ac:dyDescent="0.25">
      <c r="G41354" s="2"/>
    </row>
    <row r="41355" spans="7:7" x14ac:dyDescent="0.25">
      <c r="G41355" s="2"/>
    </row>
    <row r="41356" spans="7:7" x14ac:dyDescent="0.25">
      <c r="G41356" s="2"/>
    </row>
    <row r="41357" spans="7:7" x14ac:dyDescent="0.25">
      <c r="G41357" s="2"/>
    </row>
    <row r="41358" spans="7:7" x14ac:dyDescent="0.25">
      <c r="G41358" s="2"/>
    </row>
    <row r="41359" spans="7:7" x14ac:dyDescent="0.25">
      <c r="G41359" s="2"/>
    </row>
    <row r="41360" spans="7:7" x14ac:dyDescent="0.25">
      <c r="G41360" s="2"/>
    </row>
    <row r="41361" spans="7:7" x14ac:dyDescent="0.25">
      <c r="G41361" s="2"/>
    </row>
    <row r="41362" spans="7:7" x14ac:dyDescent="0.25">
      <c r="G41362" s="2"/>
    </row>
    <row r="41363" spans="7:7" x14ac:dyDescent="0.25">
      <c r="G41363" s="2"/>
    </row>
    <row r="41364" spans="7:7" x14ac:dyDescent="0.25">
      <c r="G41364" s="2"/>
    </row>
    <row r="41365" spans="7:7" x14ac:dyDescent="0.25">
      <c r="G41365" s="2"/>
    </row>
    <row r="41366" spans="7:7" x14ac:dyDescent="0.25">
      <c r="G41366" s="2"/>
    </row>
    <row r="41367" spans="7:7" x14ac:dyDescent="0.25">
      <c r="G41367" s="2"/>
    </row>
    <row r="41368" spans="7:7" x14ac:dyDescent="0.25">
      <c r="G41368" s="2"/>
    </row>
    <row r="41369" spans="7:7" x14ac:dyDescent="0.25">
      <c r="G41369" s="2"/>
    </row>
    <row r="41370" spans="7:7" x14ac:dyDescent="0.25">
      <c r="G41370" s="2"/>
    </row>
    <row r="41371" spans="7:7" x14ac:dyDescent="0.25">
      <c r="G41371" s="2"/>
    </row>
    <row r="41372" spans="7:7" x14ac:dyDescent="0.25">
      <c r="G41372" s="2"/>
    </row>
    <row r="41373" spans="7:7" x14ac:dyDescent="0.25">
      <c r="G41373" s="2"/>
    </row>
    <row r="41374" spans="7:7" x14ac:dyDescent="0.25">
      <c r="G41374" s="2"/>
    </row>
    <row r="41375" spans="7:7" x14ac:dyDescent="0.25">
      <c r="G41375" s="2"/>
    </row>
    <row r="41376" spans="7:7" x14ac:dyDescent="0.25">
      <c r="G41376" s="2"/>
    </row>
    <row r="41377" spans="7:7" x14ac:dyDescent="0.25">
      <c r="G41377" s="2"/>
    </row>
    <row r="41378" spans="7:7" x14ac:dyDescent="0.25">
      <c r="G41378" s="2"/>
    </row>
    <row r="41379" spans="7:7" x14ac:dyDescent="0.25">
      <c r="G41379" s="2"/>
    </row>
    <row r="41380" spans="7:7" x14ac:dyDescent="0.25">
      <c r="G41380" s="2"/>
    </row>
    <row r="41381" spans="7:7" x14ac:dyDescent="0.25">
      <c r="G41381" s="2"/>
    </row>
    <row r="41382" spans="7:7" x14ac:dyDescent="0.25">
      <c r="G41382" s="2"/>
    </row>
    <row r="41383" spans="7:7" x14ac:dyDescent="0.25">
      <c r="G41383" s="2"/>
    </row>
    <row r="41384" spans="7:7" x14ac:dyDescent="0.25">
      <c r="G41384" s="2"/>
    </row>
    <row r="41385" spans="7:7" x14ac:dyDescent="0.25">
      <c r="G41385" s="2"/>
    </row>
    <row r="41386" spans="7:7" x14ac:dyDescent="0.25">
      <c r="G41386" s="2"/>
    </row>
    <row r="41387" spans="7:7" x14ac:dyDescent="0.25">
      <c r="G41387" s="2"/>
    </row>
    <row r="41388" spans="7:7" x14ac:dyDescent="0.25">
      <c r="G41388" s="2"/>
    </row>
    <row r="41389" spans="7:7" x14ac:dyDescent="0.25">
      <c r="G41389" s="2"/>
    </row>
    <row r="41390" spans="7:7" x14ac:dyDescent="0.25">
      <c r="G41390" s="2"/>
    </row>
    <row r="41391" spans="7:7" x14ac:dyDescent="0.25">
      <c r="G41391" s="2"/>
    </row>
    <row r="41392" spans="7:7" x14ac:dyDescent="0.25">
      <c r="G41392" s="2"/>
    </row>
    <row r="41393" spans="7:7" x14ac:dyDescent="0.25">
      <c r="G41393" s="2"/>
    </row>
    <row r="41394" spans="7:7" x14ac:dyDescent="0.25">
      <c r="G41394" s="2"/>
    </row>
    <row r="41395" spans="7:7" x14ac:dyDescent="0.25">
      <c r="G41395" s="2"/>
    </row>
    <row r="41396" spans="7:7" x14ac:dyDescent="0.25">
      <c r="G41396" s="2"/>
    </row>
    <row r="41397" spans="7:7" x14ac:dyDescent="0.25">
      <c r="G41397" s="2"/>
    </row>
    <row r="41398" spans="7:7" x14ac:dyDescent="0.25">
      <c r="G41398" s="2"/>
    </row>
    <row r="41399" spans="7:7" x14ac:dyDescent="0.25">
      <c r="G41399" s="2"/>
    </row>
    <row r="41400" spans="7:7" x14ac:dyDescent="0.25">
      <c r="G41400" s="2"/>
    </row>
    <row r="41401" spans="7:7" x14ac:dyDescent="0.25">
      <c r="G41401" s="2"/>
    </row>
    <row r="41402" spans="7:7" x14ac:dyDescent="0.25">
      <c r="G41402" s="2"/>
    </row>
    <row r="41403" spans="7:7" x14ac:dyDescent="0.25">
      <c r="G41403" s="2"/>
    </row>
    <row r="41404" spans="7:7" x14ac:dyDescent="0.25">
      <c r="G41404" s="2"/>
    </row>
    <row r="41405" spans="7:7" x14ac:dyDescent="0.25">
      <c r="G41405" s="2"/>
    </row>
    <row r="41406" spans="7:7" x14ac:dyDescent="0.25">
      <c r="G41406" s="2"/>
    </row>
    <row r="41407" spans="7:7" x14ac:dyDescent="0.25">
      <c r="G41407" s="2"/>
    </row>
    <row r="41408" spans="7:7" x14ac:dyDescent="0.25">
      <c r="G41408" s="2"/>
    </row>
    <row r="41409" spans="7:7" x14ac:dyDescent="0.25">
      <c r="G41409" s="2"/>
    </row>
    <row r="41410" spans="7:7" x14ac:dyDescent="0.25">
      <c r="G41410" s="2"/>
    </row>
    <row r="41411" spans="7:7" x14ac:dyDescent="0.25">
      <c r="G41411" s="2"/>
    </row>
    <row r="41412" spans="7:7" x14ac:dyDescent="0.25">
      <c r="G41412" s="2"/>
    </row>
    <row r="41413" spans="7:7" x14ac:dyDescent="0.25">
      <c r="G41413" s="2"/>
    </row>
    <row r="41414" spans="7:7" x14ac:dyDescent="0.25">
      <c r="G41414" s="2"/>
    </row>
    <row r="41415" spans="7:7" x14ac:dyDescent="0.25">
      <c r="G41415" s="2"/>
    </row>
    <row r="41416" spans="7:7" x14ac:dyDescent="0.25">
      <c r="G41416" s="2"/>
    </row>
    <row r="41417" spans="7:7" x14ac:dyDescent="0.25">
      <c r="G41417" s="2"/>
    </row>
    <row r="41418" spans="7:7" x14ac:dyDescent="0.25">
      <c r="G41418" s="2"/>
    </row>
    <row r="41419" spans="7:7" x14ac:dyDescent="0.25">
      <c r="G41419" s="2"/>
    </row>
    <row r="41420" spans="7:7" x14ac:dyDescent="0.25">
      <c r="G41420" s="2"/>
    </row>
    <row r="41421" spans="7:7" x14ac:dyDescent="0.25">
      <c r="G41421" s="2"/>
    </row>
    <row r="41422" spans="7:7" x14ac:dyDescent="0.25">
      <c r="G41422" s="2"/>
    </row>
    <row r="41423" spans="7:7" x14ac:dyDescent="0.25">
      <c r="G41423" s="2"/>
    </row>
    <row r="41424" spans="7:7" x14ac:dyDescent="0.25">
      <c r="G41424" s="2"/>
    </row>
    <row r="41425" spans="7:7" x14ac:dyDescent="0.25">
      <c r="G41425" s="2"/>
    </row>
    <row r="41426" spans="7:7" x14ac:dyDescent="0.25">
      <c r="G41426" s="2"/>
    </row>
    <row r="41427" spans="7:7" x14ac:dyDescent="0.25">
      <c r="G41427" s="2"/>
    </row>
    <row r="41428" spans="7:7" x14ac:dyDescent="0.25">
      <c r="G41428" s="2"/>
    </row>
    <row r="41429" spans="7:7" x14ac:dyDescent="0.25">
      <c r="G41429" s="2"/>
    </row>
    <row r="41430" spans="7:7" x14ac:dyDescent="0.25">
      <c r="G41430" s="2"/>
    </row>
    <row r="41431" spans="7:7" x14ac:dyDescent="0.25">
      <c r="G41431" s="2"/>
    </row>
    <row r="41432" spans="7:7" x14ac:dyDescent="0.25">
      <c r="G41432" s="2"/>
    </row>
    <row r="41433" spans="7:7" x14ac:dyDescent="0.25">
      <c r="G41433" s="2"/>
    </row>
    <row r="41434" spans="7:7" x14ac:dyDescent="0.25">
      <c r="G41434" s="2"/>
    </row>
    <row r="41435" spans="7:7" x14ac:dyDescent="0.25">
      <c r="G41435" s="2"/>
    </row>
    <row r="41436" spans="7:7" x14ac:dyDescent="0.25">
      <c r="G41436" s="2"/>
    </row>
    <row r="41437" spans="7:7" x14ac:dyDescent="0.25">
      <c r="G41437" s="2"/>
    </row>
    <row r="41438" spans="7:7" x14ac:dyDescent="0.25">
      <c r="G41438" s="2"/>
    </row>
    <row r="41439" spans="7:7" x14ac:dyDescent="0.25">
      <c r="G41439" s="2"/>
    </row>
    <row r="41440" spans="7:7" x14ac:dyDescent="0.25">
      <c r="G41440" s="2"/>
    </row>
    <row r="41441" spans="7:7" x14ac:dyDescent="0.25">
      <c r="G41441" s="2"/>
    </row>
    <row r="41442" spans="7:7" x14ac:dyDescent="0.25">
      <c r="G41442" s="2"/>
    </row>
    <row r="41443" spans="7:7" x14ac:dyDescent="0.25">
      <c r="G41443" s="2"/>
    </row>
    <row r="41444" spans="7:7" x14ac:dyDescent="0.25">
      <c r="G41444" s="2"/>
    </row>
    <row r="41445" spans="7:7" x14ac:dyDescent="0.25">
      <c r="G41445" s="2"/>
    </row>
    <row r="41446" spans="7:7" x14ac:dyDescent="0.25">
      <c r="G41446" s="2"/>
    </row>
    <row r="41447" spans="7:7" x14ac:dyDescent="0.25">
      <c r="G41447" s="2"/>
    </row>
    <row r="41448" spans="7:7" x14ac:dyDescent="0.25">
      <c r="G41448" s="2"/>
    </row>
    <row r="41449" spans="7:7" x14ac:dyDescent="0.25">
      <c r="G41449" s="2"/>
    </row>
    <row r="41450" spans="7:7" x14ac:dyDescent="0.25">
      <c r="G41450" s="2"/>
    </row>
    <row r="41451" spans="7:7" x14ac:dyDescent="0.25">
      <c r="G41451" s="2"/>
    </row>
    <row r="41452" spans="7:7" x14ac:dyDescent="0.25">
      <c r="G41452" s="2"/>
    </row>
    <row r="41453" spans="7:7" x14ac:dyDescent="0.25">
      <c r="G41453" s="2"/>
    </row>
    <row r="41454" spans="7:7" x14ac:dyDescent="0.25">
      <c r="G41454" s="2"/>
    </row>
    <row r="41455" spans="7:7" x14ac:dyDescent="0.25">
      <c r="G41455" s="2"/>
    </row>
    <row r="41456" spans="7:7" x14ac:dyDescent="0.25">
      <c r="G41456" s="2"/>
    </row>
    <row r="41457" spans="7:7" x14ac:dyDescent="0.25">
      <c r="G41457" s="2"/>
    </row>
    <row r="41458" spans="7:7" x14ac:dyDescent="0.25">
      <c r="G41458" s="2"/>
    </row>
    <row r="41459" spans="7:7" x14ac:dyDescent="0.25">
      <c r="G41459" s="2"/>
    </row>
    <row r="41460" spans="7:7" x14ac:dyDescent="0.25">
      <c r="G41460" s="2"/>
    </row>
    <row r="41461" spans="7:7" x14ac:dyDescent="0.25">
      <c r="G41461" s="2"/>
    </row>
    <row r="41462" spans="7:7" x14ac:dyDescent="0.25">
      <c r="G41462" s="2"/>
    </row>
    <row r="41463" spans="7:7" x14ac:dyDescent="0.25">
      <c r="G41463" s="2"/>
    </row>
    <row r="41464" spans="7:7" x14ac:dyDescent="0.25">
      <c r="G41464" s="2"/>
    </row>
    <row r="41465" spans="7:7" x14ac:dyDescent="0.25">
      <c r="G41465" s="2"/>
    </row>
    <row r="41466" spans="7:7" x14ac:dyDescent="0.25">
      <c r="G41466" s="2"/>
    </row>
    <row r="41467" spans="7:7" x14ac:dyDescent="0.25">
      <c r="G41467" s="2"/>
    </row>
    <row r="41468" spans="7:7" x14ac:dyDescent="0.25">
      <c r="G41468" s="2"/>
    </row>
    <row r="41469" spans="7:7" x14ac:dyDescent="0.25">
      <c r="G41469" s="2"/>
    </row>
    <row r="41470" spans="7:7" x14ac:dyDescent="0.25">
      <c r="G41470" s="2"/>
    </row>
    <row r="41471" spans="7:7" x14ac:dyDescent="0.25">
      <c r="G41471" s="2"/>
    </row>
    <row r="41472" spans="7:7" x14ac:dyDescent="0.25">
      <c r="G41472" s="2"/>
    </row>
    <row r="41473" spans="7:7" x14ac:dyDescent="0.25">
      <c r="G41473" s="2"/>
    </row>
    <row r="41474" spans="7:7" x14ac:dyDescent="0.25">
      <c r="G41474" s="2"/>
    </row>
    <row r="41475" spans="7:7" x14ac:dyDescent="0.25">
      <c r="G41475" s="2"/>
    </row>
    <row r="41476" spans="7:7" x14ac:dyDescent="0.25">
      <c r="G41476" s="2"/>
    </row>
    <row r="41477" spans="7:7" x14ac:dyDescent="0.25">
      <c r="G41477" s="2"/>
    </row>
    <row r="41478" spans="7:7" x14ac:dyDescent="0.25">
      <c r="G41478" s="2"/>
    </row>
    <row r="41479" spans="7:7" x14ac:dyDescent="0.25">
      <c r="G41479" s="2"/>
    </row>
    <row r="41480" spans="7:7" x14ac:dyDescent="0.25">
      <c r="G41480" s="2"/>
    </row>
    <row r="41481" spans="7:7" x14ac:dyDescent="0.25">
      <c r="G41481" s="2"/>
    </row>
    <row r="41482" spans="7:7" x14ac:dyDescent="0.25">
      <c r="G41482" s="2"/>
    </row>
    <row r="41483" spans="7:7" x14ac:dyDescent="0.25">
      <c r="G41483" s="2"/>
    </row>
    <row r="41484" spans="7:7" x14ac:dyDescent="0.25">
      <c r="G41484" s="2"/>
    </row>
    <row r="41485" spans="7:7" x14ac:dyDescent="0.25">
      <c r="G41485" s="2"/>
    </row>
    <row r="41486" spans="7:7" x14ac:dyDescent="0.25">
      <c r="G41486" s="2"/>
    </row>
    <row r="41487" spans="7:7" x14ac:dyDescent="0.25">
      <c r="G41487" s="2"/>
    </row>
    <row r="41488" spans="7:7" x14ac:dyDescent="0.25">
      <c r="G41488" s="2"/>
    </row>
    <row r="41489" spans="7:7" x14ac:dyDescent="0.25">
      <c r="G41489" s="2"/>
    </row>
    <row r="41490" spans="7:7" x14ac:dyDescent="0.25">
      <c r="G41490" s="2"/>
    </row>
    <row r="41491" spans="7:7" x14ac:dyDescent="0.25">
      <c r="G41491" s="2"/>
    </row>
    <row r="41492" spans="7:7" x14ac:dyDescent="0.25">
      <c r="G41492" s="2"/>
    </row>
    <row r="41493" spans="7:7" x14ac:dyDescent="0.25">
      <c r="G41493" s="2"/>
    </row>
    <row r="41494" spans="7:7" x14ac:dyDescent="0.25">
      <c r="G41494" s="2"/>
    </row>
    <row r="41495" spans="7:7" x14ac:dyDescent="0.25">
      <c r="G41495" s="2"/>
    </row>
    <row r="41496" spans="7:7" x14ac:dyDescent="0.25">
      <c r="G41496" s="2"/>
    </row>
    <row r="41497" spans="7:7" x14ac:dyDescent="0.25">
      <c r="G41497" s="2"/>
    </row>
    <row r="41498" spans="7:7" x14ac:dyDescent="0.25">
      <c r="G41498" s="2"/>
    </row>
    <row r="41499" spans="7:7" x14ac:dyDescent="0.25">
      <c r="G41499" s="2"/>
    </row>
    <row r="41500" spans="7:7" x14ac:dyDescent="0.25">
      <c r="G41500" s="2"/>
    </row>
    <row r="41501" spans="7:7" x14ac:dyDescent="0.25">
      <c r="G41501" s="2"/>
    </row>
    <row r="41502" spans="7:7" x14ac:dyDescent="0.25">
      <c r="G41502" s="2"/>
    </row>
    <row r="41503" spans="7:7" x14ac:dyDescent="0.25">
      <c r="G41503" s="2"/>
    </row>
    <row r="41504" spans="7:7" x14ac:dyDescent="0.25">
      <c r="G41504" s="2"/>
    </row>
    <row r="41505" spans="7:7" x14ac:dyDescent="0.25">
      <c r="G41505" s="2"/>
    </row>
    <row r="41506" spans="7:7" x14ac:dyDescent="0.25">
      <c r="G41506" s="2"/>
    </row>
    <row r="41507" spans="7:7" x14ac:dyDescent="0.25">
      <c r="G41507" s="2"/>
    </row>
    <row r="41508" spans="7:7" x14ac:dyDescent="0.25">
      <c r="G41508" s="2"/>
    </row>
    <row r="41509" spans="7:7" x14ac:dyDescent="0.25">
      <c r="G41509" s="2"/>
    </row>
    <row r="41510" spans="7:7" x14ac:dyDescent="0.25">
      <c r="G41510" s="2"/>
    </row>
    <row r="41511" spans="7:7" x14ac:dyDescent="0.25">
      <c r="G41511" s="2"/>
    </row>
    <row r="41512" spans="7:7" x14ac:dyDescent="0.25">
      <c r="G41512" s="2"/>
    </row>
    <row r="41513" spans="7:7" x14ac:dyDescent="0.25">
      <c r="G41513" s="2"/>
    </row>
    <row r="41514" spans="7:7" x14ac:dyDescent="0.25">
      <c r="G41514" s="2"/>
    </row>
    <row r="41515" spans="7:7" x14ac:dyDescent="0.25">
      <c r="G41515" s="2"/>
    </row>
    <row r="41516" spans="7:7" x14ac:dyDescent="0.25">
      <c r="G41516" s="2"/>
    </row>
    <row r="41517" spans="7:7" x14ac:dyDescent="0.25">
      <c r="G41517" s="2"/>
    </row>
    <row r="41518" spans="7:7" x14ac:dyDescent="0.25">
      <c r="G41518" s="2"/>
    </row>
    <row r="41519" spans="7:7" x14ac:dyDescent="0.25">
      <c r="G41519" s="2"/>
    </row>
    <row r="41520" spans="7:7" x14ac:dyDescent="0.25">
      <c r="G41520" s="2"/>
    </row>
    <row r="41521" spans="7:7" x14ac:dyDescent="0.25">
      <c r="G41521" s="2"/>
    </row>
    <row r="41522" spans="7:7" x14ac:dyDescent="0.25">
      <c r="G41522" s="2"/>
    </row>
    <row r="41523" spans="7:7" x14ac:dyDescent="0.25">
      <c r="G41523" s="2"/>
    </row>
    <row r="41524" spans="7:7" x14ac:dyDescent="0.25">
      <c r="G41524" s="2"/>
    </row>
    <row r="41525" spans="7:7" x14ac:dyDescent="0.25">
      <c r="G41525" s="2"/>
    </row>
    <row r="41526" spans="7:7" x14ac:dyDescent="0.25">
      <c r="G41526" s="2"/>
    </row>
    <row r="41527" spans="7:7" x14ac:dyDescent="0.25">
      <c r="G41527" s="2"/>
    </row>
    <row r="41528" spans="7:7" x14ac:dyDescent="0.25">
      <c r="G41528" s="2"/>
    </row>
    <row r="41529" spans="7:7" x14ac:dyDescent="0.25">
      <c r="G41529" s="2"/>
    </row>
    <row r="41530" spans="7:7" x14ac:dyDescent="0.25">
      <c r="G41530" s="2"/>
    </row>
    <row r="41531" spans="7:7" x14ac:dyDescent="0.25">
      <c r="G41531" s="2"/>
    </row>
    <row r="41532" spans="7:7" x14ac:dyDescent="0.25">
      <c r="G41532" s="2"/>
    </row>
    <row r="41533" spans="7:7" x14ac:dyDescent="0.25">
      <c r="G41533" s="2"/>
    </row>
    <row r="41534" spans="7:7" x14ac:dyDescent="0.25">
      <c r="G41534" s="2"/>
    </row>
    <row r="41535" spans="7:7" x14ac:dyDescent="0.25">
      <c r="G41535" s="2"/>
    </row>
    <row r="41536" spans="7:7" x14ac:dyDescent="0.25">
      <c r="G41536" s="2"/>
    </row>
    <row r="41537" spans="7:7" x14ac:dyDescent="0.25">
      <c r="G41537" s="2"/>
    </row>
    <row r="41538" spans="7:7" x14ac:dyDescent="0.25">
      <c r="G41538" s="2"/>
    </row>
    <row r="41539" spans="7:7" x14ac:dyDescent="0.25">
      <c r="G41539" s="2"/>
    </row>
    <row r="41540" spans="7:7" x14ac:dyDescent="0.25">
      <c r="G41540" s="2"/>
    </row>
    <row r="41541" spans="7:7" x14ac:dyDescent="0.25">
      <c r="G41541" s="2"/>
    </row>
    <row r="41542" spans="7:7" x14ac:dyDescent="0.25">
      <c r="G41542" s="2"/>
    </row>
    <row r="41543" spans="7:7" x14ac:dyDescent="0.25">
      <c r="G41543" s="2"/>
    </row>
    <row r="41544" spans="7:7" x14ac:dyDescent="0.25">
      <c r="G41544" s="2"/>
    </row>
    <row r="41545" spans="7:7" x14ac:dyDescent="0.25">
      <c r="G41545" s="2"/>
    </row>
    <row r="41546" spans="7:7" x14ac:dyDescent="0.25">
      <c r="G41546" s="2"/>
    </row>
    <row r="41547" spans="7:7" x14ac:dyDescent="0.25">
      <c r="G41547" s="2"/>
    </row>
    <row r="41548" spans="7:7" x14ac:dyDescent="0.25">
      <c r="G41548" s="2"/>
    </row>
    <row r="41549" spans="7:7" x14ac:dyDescent="0.25">
      <c r="G41549" s="2"/>
    </row>
    <row r="41550" spans="7:7" x14ac:dyDescent="0.25">
      <c r="G41550" s="2"/>
    </row>
    <row r="41551" spans="7:7" x14ac:dyDescent="0.25">
      <c r="G41551" s="2"/>
    </row>
    <row r="41552" spans="7:7" x14ac:dyDescent="0.25">
      <c r="G41552" s="2"/>
    </row>
    <row r="41553" spans="7:7" x14ac:dyDescent="0.25">
      <c r="G41553" s="2"/>
    </row>
    <row r="41554" spans="7:7" x14ac:dyDescent="0.25">
      <c r="G41554" s="2"/>
    </row>
    <row r="41555" spans="7:7" x14ac:dyDescent="0.25">
      <c r="G41555" s="2"/>
    </row>
    <row r="41556" spans="7:7" x14ac:dyDescent="0.25">
      <c r="G41556" s="2"/>
    </row>
    <row r="41557" spans="7:7" x14ac:dyDescent="0.25">
      <c r="G41557" s="2"/>
    </row>
    <row r="41558" spans="7:7" x14ac:dyDescent="0.25">
      <c r="G41558" s="2"/>
    </row>
    <row r="41559" spans="7:7" x14ac:dyDescent="0.25">
      <c r="G41559" s="2"/>
    </row>
    <row r="41560" spans="7:7" x14ac:dyDescent="0.25">
      <c r="G41560" s="2"/>
    </row>
    <row r="41561" spans="7:7" x14ac:dyDescent="0.25">
      <c r="G41561" s="2"/>
    </row>
    <row r="41562" spans="7:7" x14ac:dyDescent="0.25">
      <c r="G41562" s="2"/>
    </row>
    <row r="41563" spans="7:7" x14ac:dyDescent="0.25">
      <c r="G41563" s="2"/>
    </row>
    <row r="41564" spans="7:7" x14ac:dyDescent="0.25">
      <c r="G41564" s="2"/>
    </row>
    <row r="41565" spans="7:7" x14ac:dyDescent="0.25">
      <c r="G41565" s="2"/>
    </row>
    <row r="41566" spans="7:7" x14ac:dyDescent="0.25">
      <c r="G41566" s="2"/>
    </row>
    <row r="41567" spans="7:7" x14ac:dyDescent="0.25">
      <c r="G41567" s="2"/>
    </row>
    <row r="41568" spans="7:7" x14ac:dyDescent="0.25">
      <c r="G41568" s="2"/>
    </row>
    <row r="41569" spans="7:7" x14ac:dyDescent="0.25">
      <c r="G41569" s="2"/>
    </row>
    <row r="41570" spans="7:7" x14ac:dyDescent="0.25">
      <c r="G41570" s="2"/>
    </row>
    <row r="41571" spans="7:7" x14ac:dyDescent="0.25">
      <c r="G41571" s="2"/>
    </row>
    <row r="41572" spans="7:7" x14ac:dyDescent="0.25">
      <c r="G41572" s="2"/>
    </row>
    <row r="41573" spans="7:7" x14ac:dyDescent="0.25">
      <c r="G41573" s="2"/>
    </row>
    <row r="41574" spans="7:7" x14ac:dyDescent="0.25">
      <c r="G41574" s="2"/>
    </row>
    <row r="41575" spans="7:7" x14ac:dyDescent="0.25">
      <c r="G41575" s="2"/>
    </row>
    <row r="41576" spans="7:7" x14ac:dyDescent="0.25">
      <c r="G41576" s="2"/>
    </row>
    <row r="41577" spans="7:7" x14ac:dyDescent="0.25">
      <c r="G41577" s="2"/>
    </row>
    <row r="41578" spans="7:7" x14ac:dyDescent="0.25">
      <c r="G41578" s="2"/>
    </row>
    <row r="41579" spans="7:7" x14ac:dyDescent="0.25">
      <c r="G41579" s="2"/>
    </row>
    <row r="41580" spans="7:7" x14ac:dyDescent="0.25">
      <c r="G41580" s="2"/>
    </row>
    <row r="41581" spans="7:7" x14ac:dyDescent="0.25">
      <c r="G41581" s="2"/>
    </row>
    <row r="41582" spans="7:7" x14ac:dyDescent="0.25">
      <c r="G41582" s="2"/>
    </row>
    <row r="41583" spans="7:7" x14ac:dyDescent="0.25">
      <c r="G41583" s="2"/>
    </row>
    <row r="41584" spans="7:7" x14ac:dyDescent="0.25">
      <c r="G41584" s="2"/>
    </row>
    <row r="41585" spans="7:7" x14ac:dyDescent="0.25">
      <c r="G41585" s="2"/>
    </row>
    <row r="41586" spans="7:7" x14ac:dyDescent="0.25">
      <c r="G41586" s="2"/>
    </row>
    <row r="41587" spans="7:7" x14ac:dyDescent="0.25">
      <c r="G41587" s="2"/>
    </row>
    <row r="41588" spans="7:7" x14ac:dyDescent="0.25">
      <c r="G41588" s="2"/>
    </row>
    <row r="41589" spans="7:7" x14ac:dyDescent="0.25">
      <c r="G41589" s="2"/>
    </row>
    <row r="41590" spans="7:7" x14ac:dyDescent="0.25">
      <c r="G41590" s="2"/>
    </row>
    <row r="41591" spans="7:7" x14ac:dyDescent="0.25">
      <c r="G41591" s="2"/>
    </row>
    <row r="41592" spans="7:7" x14ac:dyDescent="0.25">
      <c r="G41592" s="2"/>
    </row>
    <row r="41593" spans="7:7" x14ac:dyDescent="0.25">
      <c r="G41593" s="2"/>
    </row>
    <row r="41594" spans="7:7" x14ac:dyDescent="0.25">
      <c r="G41594" s="2"/>
    </row>
    <row r="41595" spans="7:7" x14ac:dyDescent="0.25">
      <c r="G41595" s="2"/>
    </row>
    <row r="41596" spans="7:7" x14ac:dyDescent="0.25">
      <c r="G41596" s="2"/>
    </row>
    <row r="41597" spans="7:7" x14ac:dyDescent="0.25">
      <c r="G41597" s="2"/>
    </row>
    <row r="41598" spans="7:7" x14ac:dyDescent="0.25">
      <c r="G41598" s="2"/>
    </row>
    <row r="41599" spans="7:7" x14ac:dyDescent="0.25">
      <c r="G41599" s="2"/>
    </row>
    <row r="41600" spans="7:7" x14ac:dyDescent="0.25">
      <c r="G41600" s="2"/>
    </row>
    <row r="41601" spans="7:7" x14ac:dyDescent="0.25">
      <c r="G41601" s="2"/>
    </row>
    <row r="41602" spans="7:7" x14ac:dyDescent="0.25">
      <c r="G41602" s="2"/>
    </row>
    <row r="41603" spans="7:7" x14ac:dyDescent="0.25">
      <c r="G41603" s="2"/>
    </row>
    <row r="41604" spans="7:7" x14ac:dyDescent="0.25">
      <c r="G41604" s="2"/>
    </row>
    <row r="41605" spans="7:7" x14ac:dyDescent="0.25">
      <c r="G41605" s="2"/>
    </row>
    <row r="41606" spans="7:7" x14ac:dyDescent="0.25">
      <c r="G41606" s="2"/>
    </row>
    <row r="41607" spans="7:7" x14ac:dyDescent="0.25">
      <c r="G41607" s="2"/>
    </row>
    <row r="41608" spans="7:7" x14ac:dyDescent="0.25">
      <c r="G41608" s="2"/>
    </row>
    <row r="41609" spans="7:7" x14ac:dyDescent="0.25">
      <c r="G41609" s="2"/>
    </row>
    <row r="41610" spans="7:7" x14ac:dyDescent="0.25">
      <c r="G41610" s="2"/>
    </row>
    <row r="41611" spans="7:7" x14ac:dyDescent="0.25">
      <c r="G41611" s="2"/>
    </row>
    <row r="41612" spans="7:7" x14ac:dyDescent="0.25">
      <c r="G41612" s="2"/>
    </row>
    <row r="41613" spans="7:7" x14ac:dyDescent="0.25">
      <c r="G41613" s="2"/>
    </row>
    <row r="41614" spans="7:7" x14ac:dyDescent="0.25">
      <c r="G41614" s="2"/>
    </row>
    <row r="41615" spans="7:7" x14ac:dyDescent="0.25">
      <c r="G41615" s="2"/>
    </row>
    <row r="41616" spans="7:7" x14ac:dyDescent="0.25">
      <c r="G41616" s="2"/>
    </row>
    <row r="41617" spans="7:7" x14ac:dyDescent="0.25">
      <c r="G41617" s="2"/>
    </row>
    <row r="41618" spans="7:7" x14ac:dyDescent="0.25">
      <c r="G41618" s="2"/>
    </row>
    <row r="41619" spans="7:7" x14ac:dyDescent="0.25">
      <c r="G41619" s="2"/>
    </row>
    <row r="41620" spans="7:7" x14ac:dyDescent="0.25">
      <c r="G41620" s="2"/>
    </row>
    <row r="41621" spans="7:7" x14ac:dyDescent="0.25">
      <c r="G41621" s="2"/>
    </row>
    <row r="41622" spans="7:7" x14ac:dyDescent="0.25">
      <c r="G41622" s="2"/>
    </row>
    <row r="41623" spans="7:7" x14ac:dyDescent="0.25">
      <c r="G41623" s="2"/>
    </row>
    <row r="41624" spans="7:7" x14ac:dyDescent="0.25">
      <c r="G41624" s="2"/>
    </row>
    <row r="41625" spans="7:7" x14ac:dyDescent="0.25">
      <c r="G41625" s="2"/>
    </row>
    <row r="41626" spans="7:7" x14ac:dyDescent="0.25">
      <c r="G41626" s="2"/>
    </row>
    <row r="41627" spans="7:7" x14ac:dyDescent="0.25">
      <c r="G41627" s="2"/>
    </row>
    <row r="41628" spans="7:7" x14ac:dyDescent="0.25">
      <c r="G41628" s="2"/>
    </row>
    <row r="41629" spans="7:7" x14ac:dyDescent="0.25">
      <c r="G41629" s="2"/>
    </row>
    <row r="41630" spans="7:7" x14ac:dyDescent="0.25">
      <c r="G41630" s="2"/>
    </row>
    <row r="41631" spans="7:7" x14ac:dyDescent="0.25">
      <c r="G41631" s="2"/>
    </row>
    <row r="41632" spans="7:7" x14ac:dyDescent="0.25">
      <c r="G41632" s="2"/>
    </row>
    <row r="41633" spans="7:7" x14ac:dyDescent="0.25">
      <c r="G41633" s="2"/>
    </row>
    <row r="41634" spans="7:7" x14ac:dyDescent="0.25">
      <c r="G41634" s="2"/>
    </row>
    <row r="41635" spans="7:7" x14ac:dyDescent="0.25">
      <c r="G41635" s="2"/>
    </row>
    <row r="41636" spans="7:7" x14ac:dyDescent="0.25">
      <c r="G41636" s="2"/>
    </row>
    <row r="41637" spans="7:7" x14ac:dyDescent="0.25">
      <c r="G41637" s="2"/>
    </row>
    <row r="41638" spans="7:7" x14ac:dyDescent="0.25">
      <c r="G41638" s="2"/>
    </row>
    <row r="41639" spans="7:7" x14ac:dyDescent="0.25">
      <c r="G41639" s="2"/>
    </row>
    <row r="41640" spans="7:7" x14ac:dyDescent="0.25">
      <c r="G41640" s="2"/>
    </row>
    <row r="41641" spans="7:7" x14ac:dyDescent="0.25">
      <c r="G41641" s="2"/>
    </row>
    <row r="41642" spans="7:7" x14ac:dyDescent="0.25">
      <c r="G41642" s="2"/>
    </row>
    <row r="41643" spans="7:7" x14ac:dyDescent="0.25">
      <c r="G41643" s="2"/>
    </row>
    <row r="41644" spans="7:7" x14ac:dyDescent="0.25">
      <c r="G41644" s="2"/>
    </row>
    <row r="41645" spans="7:7" x14ac:dyDescent="0.25">
      <c r="G41645" s="2"/>
    </row>
    <row r="41646" spans="7:7" x14ac:dyDescent="0.25">
      <c r="G41646" s="2"/>
    </row>
    <row r="41647" spans="7:7" x14ac:dyDescent="0.25">
      <c r="G41647" s="2"/>
    </row>
    <row r="41648" spans="7:7" x14ac:dyDescent="0.25">
      <c r="G41648" s="2"/>
    </row>
    <row r="41649" spans="7:7" x14ac:dyDescent="0.25">
      <c r="G41649" s="2"/>
    </row>
    <row r="41650" spans="7:7" x14ac:dyDescent="0.25">
      <c r="G41650" s="2"/>
    </row>
    <row r="41651" spans="7:7" x14ac:dyDescent="0.25">
      <c r="G41651" s="2"/>
    </row>
    <row r="41652" spans="7:7" x14ac:dyDescent="0.25">
      <c r="G41652" s="2"/>
    </row>
    <row r="41653" spans="7:7" x14ac:dyDescent="0.25">
      <c r="G41653" s="2"/>
    </row>
    <row r="41654" spans="7:7" x14ac:dyDescent="0.25">
      <c r="G41654" s="2"/>
    </row>
    <row r="41655" spans="7:7" x14ac:dyDescent="0.25">
      <c r="G41655" s="2"/>
    </row>
    <row r="41656" spans="7:7" x14ac:dyDescent="0.25">
      <c r="G41656" s="2"/>
    </row>
    <row r="41657" spans="7:7" x14ac:dyDescent="0.25">
      <c r="G41657" s="2"/>
    </row>
    <row r="41658" spans="7:7" x14ac:dyDescent="0.25">
      <c r="G41658" s="2"/>
    </row>
    <row r="41659" spans="7:7" x14ac:dyDescent="0.25">
      <c r="G41659" s="2"/>
    </row>
    <row r="41660" spans="7:7" x14ac:dyDescent="0.25">
      <c r="G41660" s="2"/>
    </row>
    <row r="41661" spans="7:7" x14ac:dyDescent="0.25">
      <c r="G41661" s="2"/>
    </row>
    <row r="41662" spans="7:7" x14ac:dyDescent="0.25">
      <c r="G41662" s="2"/>
    </row>
    <row r="41663" spans="7:7" x14ac:dyDescent="0.25">
      <c r="G41663" s="2"/>
    </row>
    <row r="41664" spans="7:7" x14ac:dyDescent="0.25">
      <c r="G41664" s="2"/>
    </row>
    <row r="41665" spans="7:7" x14ac:dyDescent="0.25">
      <c r="G41665" s="2"/>
    </row>
    <row r="41666" spans="7:7" x14ac:dyDescent="0.25">
      <c r="G41666" s="2"/>
    </row>
    <row r="41667" spans="7:7" x14ac:dyDescent="0.25">
      <c r="G41667" s="2"/>
    </row>
    <row r="41668" spans="7:7" x14ac:dyDescent="0.25">
      <c r="G41668" s="2"/>
    </row>
    <row r="41669" spans="7:7" x14ac:dyDescent="0.25">
      <c r="G41669" s="2"/>
    </row>
    <row r="41670" spans="7:7" x14ac:dyDescent="0.25">
      <c r="G41670" s="2"/>
    </row>
    <row r="41671" spans="7:7" x14ac:dyDescent="0.25">
      <c r="G41671" s="2"/>
    </row>
    <row r="41672" spans="7:7" x14ac:dyDescent="0.25">
      <c r="G41672" s="2"/>
    </row>
    <row r="41673" spans="7:7" x14ac:dyDescent="0.25">
      <c r="G41673" s="2"/>
    </row>
    <row r="41674" spans="7:7" x14ac:dyDescent="0.25">
      <c r="G41674" s="2"/>
    </row>
    <row r="41675" spans="7:7" x14ac:dyDescent="0.25">
      <c r="G41675" s="2"/>
    </row>
    <row r="41676" spans="7:7" x14ac:dyDescent="0.25">
      <c r="G41676" s="2"/>
    </row>
    <row r="41677" spans="7:7" x14ac:dyDescent="0.25">
      <c r="G41677" s="2"/>
    </row>
    <row r="41678" spans="7:7" x14ac:dyDescent="0.25">
      <c r="G41678" s="2"/>
    </row>
    <row r="41679" spans="7:7" x14ac:dyDescent="0.25">
      <c r="G41679" s="2"/>
    </row>
    <row r="41680" spans="7:7" x14ac:dyDescent="0.25">
      <c r="G41680" s="2"/>
    </row>
    <row r="41681" spans="7:7" x14ac:dyDescent="0.25">
      <c r="G41681" s="2"/>
    </row>
    <row r="41682" spans="7:7" x14ac:dyDescent="0.25">
      <c r="G41682" s="2"/>
    </row>
    <row r="41683" spans="7:7" x14ac:dyDescent="0.25">
      <c r="G41683" s="2"/>
    </row>
    <row r="41684" spans="7:7" x14ac:dyDescent="0.25">
      <c r="G41684" s="2"/>
    </row>
    <row r="41685" spans="7:7" x14ac:dyDescent="0.25">
      <c r="G41685" s="2"/>
    </row>
    <row r="41686" spans="7:7" x14ac:dyDescent="0.25">
      <c r="G41686" s="2"/>
    </row>
    <row r="41687" spans="7:7" x14ac:dyDescent="0.25">
      <c r="G41687" s="2"/>
    </row>
    <row r="41688" spans="7:7" x14ac:dyDescent="0.25">
      <c r="G41688" s="2"/>
    </row>
    <row r="41689" spans="7:7" x14ac:dyDescent="0.25">
      <c r="G41689" s="2"/>
    </row>
    <row r="41690" spans="7:7" x14ac:dyDescent="0.25">
      <c r="G41690" s="2"/>
    </row>
    <row r="41691" spans="7:7" x14ac:dyDescent="0.25">
      <c r="G41691" s="2"/>
    </row>
    <row r="41692" spans="7:7" x14ac:dyDescent="0.25">
      <c r="G41692" s="2"/>
    </row>
    <row r="41693" spans="7:7" x14ac:dyDescent="0.25">
      <c r="G41693" s="2"/>
    </row>
    <row r="41694" spans="7:7" x14ac:dyDescent="0.25">
      <c r="G41694" s="2"/>
    </row>
    <row r="41695" spans="7:7" x14ac:dyDescent="0.25">
      <c r="G41695" s="2"/>
    </row>
    <row r="41696" spans="7:7" x14ac:dyDescent="0.25">
      <c r="G41696" s="2"/>
    </row>
    <row r="41697" spans="7:7" x14ac:dyDescent="0.25">
      <c r="G41697" s="2"/>
    </row>
    <row r="41698" spans="7:7" x14ac:dyDescent="0.25">
      <c r="G41698" s="2"/>
    </row>
    <row r="41699" spans="7:7" x14ac:dyDescent="0.25">
      <c r="G41699" s="2"/>
    </row>
    <row r="41700" spans="7:7" x14ac:dyDescent="0.25">
      <c r="G41700" s="2"/>
    </row>
    <row r="41701" spans="7:7" x14ac:dyDescent="0.25">
      <c r="G41701" s="2"/>
    </row>
    <row r="41702" spans="7:7" x14ac:dyDescent="0.25">
      <c r="G41702" s="2"/>
    </row>
    <row r="41703" spans="7:7" x14ac:dyDescent="0.25">
      <c r="G41703" s="2"/>
    </row>
    <row r="41704" spans="7:7" x14ac:dyDescent="0.25">
      <c r="G41704" s="2"/>
    </row>
    <row r="41705" spans="7:7" x14ac:dyDescent="0.25">
      <c r="G41705" s="2"/>
    </row>
    <row r="41706" spans="7:7" x14ac:dyDescent="0.25">
      <c r="G41706" s="2"/>
    </row>
    <row r="41707" spans="7:7" x14ac:dyDescent="0.25">
      <c r="G41707" s="2"/>
    </row>
    <row r="41708" spans="7:7" x14ac:dyDescent="0.25">
      <c r="G41708" s="2"/>
    </row>
    <row r="41709" spans="7:7" x14ac:dyDescent="0.25">
      <c r="G41709" s="2"/>
    </row>
    <row r="41710" spans="7:7" x14ac:dyDescent="0.25">
      <c r="G41710" s="2"/>
    </row>
    <row r="41711" spans="7:7" x14ac:dyDescent="0.25">
      <c r="G41711" s="2"/>
    </row>
    <row r="41712" spans="7:7" x14ac:dyDescent="0.25">
      <c r="G41712" s="2"/>
    </row>
    <row r="41713" spans="7:7" x14ac:dyDescent="0.25">
      <c r="G41713" s="2"/>
    </row>
    <row r="41714" spans="7:7" x14ac:dyDescent="0.25">
      <c r="G41714" s="2"/>
    </row>
    <row r="41715" spans="7:7" x14ac:dyDescent="0.25">
      <c r="G41715" s="2"/>
    </row>
    <row r="41716" spans="7:7" x14ac:dyDescent="0.25">
      <c r="G41716" s="2"/>
    </row>
    <row r="41717" spans="7:7" x14ac:dyDescent="0.25">
      <c r="G41717" s="2"/>
    </row>
    <row r="41718" spans="7:7" x14ac:dyDescent="0.25">
      <c r="G41718" s="2"/>
    </row>
    <row r="41719" spans="7:7" x14ac:dyDescent="0.25">
      <c r="G41719" s="2"/>
    </row>
    <row r="41720" spans="7:7" x14ac:dyDescent="0.25">
      <c r="G41720" s="2"/>
    </row>
    <row r="41721" spans="7:7" x14ac:dyDescent="0.25">
      <c r="G41721" s="2"/>
    </row>
    <row r="41722" spans="7:7" x14ac:dyDescent="0.25">
      <c r="G41722" s="2"/>
    </row>
    <row r="41723" spans="7:7" x14ac:dyDescent="0.25">
      <c r="G41723" s="2"/>
    </row>
    <row r="41724" spans="7:7" x14ac:dyDescent="0.25">
      <c r="G41724" s="2"/>
    </row>
    <row r="41725" spans="7:7" x14ac:dyDescent="0.25">
      <c r="G41725" s="2"/>
    </row>
    <row r="41726" spans="7:7" x14ac:dyDescent="0.25">
      <c r="G41726" s="2"/>
    </row>
    <row r="41727" spans="7:7" x14ac:dyDescent="0.25">
      <c r="G41727" s="2"/>
    </row>
    <row r="41728" spans="7:7" x14ac:dyDescent="0.25">
      <c r="G41728" s="2"/>
    </row>
    <row r="41729" spans="7:7" x14ac:dyDescent="0.25">
      <c r="G41729" s="2"/>
    </row>
    <row r="41730" spans="7:7" x14ac:dyDescent="0.25">
      <c r="G41730" s="2"/>
    </row>
    <row r="41731" spans="7:7" x14ac:dyDescent="0.25">
      <c r="G41731" s="2"/>
    </row>
    <row r="41732" spans="7:7" x14ac:dyDescent="0.25">
      <c r="G41732" s="2"/>
    </row>
    <row r="41733" spans="7:7" x14ac:dyDescent="0.25">
      <c r="G41733" s="2"/>
    </row>
    <row r="41734" spans="7:7" x14ac:dyDescent="0.25">
      <c r="G41734" s="2"/>
    </row>
    <row r="41735" spans="7:7" x14ac:dyDescent="0.25">
      <c r="G41735" s="2"/>
    </row>
    <row r="41736" spans="7:7" x14ac:dyDescent="0.25">
      <c r="G41736" s="2"/>
    </row>
    <row r="41737" spans="7:7" x14ac:dyDescent="0.25">
      <c r="G41737" s="2"/>
    </row>
    <row r="41738" spans="7:7" x14ac:dyDescent="0.25">
      <c r="G41738" s="2"/>
    </row>
    <row r="41739" spans="7:7" x14ac:dyDescent="0.25">
      <c r="G41739" s="2"/>
    </row>
    <row r="41740" spans="7:7" x14ac:dyDescent="0.25">
      <c r="G41740" s="2"/>
    </row>
    <row r="41741" spans="7:7" x14ac:dyDescent="0.25">
      <c r="G41741" s="2"/>
    </row>
    <row r="41742" spans="7:7" x14ac:dyDescent="0.25">
      <c r="G41742" s="2"/>
    </row>
    <row r="41743" spans="7:7" x14ac:dyDescent="0.25">
      <c r="G41743" s="2"/>
    </row>
    <row r="41744" spans="7:7" x14ac:dyDescent="0.25">
      <c r="G41744" s="2"/>
    </row>
    <row r="41745" spans="7:7" x14ac:dyDescent="0.25">
      <c r="G41745" s="2"/>
    </row>
    <row r="41746" spans="7:7" x14ac:dyDescent="0.25">
      <c r="G41746" s="2"/>
    </row>
    <row r="41747" spans="7:7" x14ac:dyDescent="0.25">
      <c r="G41747" s="2"/>
    </row>
    <row r="41748" spans="7:7" x14ac:dyDescent="0.25">
      <c r="G41748" s="2"/>
    </row>
    <row r="41749" spans="7:7" x14ac:dyDescent="0.25">
      <c r="G41749" s="2"/>
    </row>
    <row r="41750" spans="7:7" x14ac:dyDescent="0.25">
      <c r="G41750" s="2"/>
    </row>
    <row r="41751" spans="7:7" x14ac:dyDescent="0.25">
      <c r="G41751" s="2"/>
    </row>
    <row r="41752" spans="7:7" x14ac:dyDescent="0.25">
      <c r="G41752" s="2"/>
    </row>
    <row r="41753" spans="7:7" x14ac:dyDescent="0.25">
      <c r="G41753" s="2"/>
    </row>
    <row r="41754" spans="7:7" x14ac:dyDescent="0.25">
      <c r="G41754" s="2"/>
    </row>
    <row r="41755" spans="7:7" x14ac:dyDescent="0.25">
      <c r="G41755" s="2"/>
    </row>
    <row r="41756" spans="7:7" x14ac:dyDescent="0.25">
      <c r="G41756" s="2"/>
    </row>
    <row r="41757" spans="7:7" x14ac:dyDescent="0.25">
      <c r="G41757" s="2"/>
    </row>
    <row r="41758" spans="7:7" x14ac:dyDescent="0.25">
      <c r="G41758" s="2"/>
    </row>
    <row r="41759" spans="7:7" x14ac:dyDescent="0.25">
      <c r="G41759" s="2"/>
    </row>
    <row r="41760" spans="7:7" x14ac:dyDescent="0.25">
      <c r="G41760" s="2"/>
    </row>
    <row r="41761" spans="7:7" x14ac:dyDescent="0.25">
      <c r="G41761" s="2"/>
    </row>
    <row r="41762" spans="7:7" x14ac:dyDescent="0.25">
      <c r="G41762" s="2"/>
    </row>
    <row r="41763" spans="7:7" x14ac:dyDescent="0.25">
      <c r="G41763" s="2"/>
    </row>
    <row r="41764" spans="7:7" x14ac:dyDescent="0.25">
      <c r="G41764" s="2"/>
    </row>
    <row r="41765" spans="7:7" x14ac:dyDescent="0.25">
      <c r="G41765" s="2"/>
    </row>
    <row r="41766" spans="7:7" x14ac:dyDescent="0.25">
      <c r="G41766" s="2"/>
    </row>
    <row r="41767" spans="7:7" x14ac:dyDescent="0.25">
      <c r="G41767" s="2"/>
    </row>
    <row r="41768" spans="7:7" x14ac:dyDescent="0.25">
      <c r="G41768" s="2"/>
    </row>
    <row r="41769" spans="7:7" x14ac:dyDescent="0.25">
      <c r="G41769" s="2"/>
    </row>
    <row r="41770" spans="7:7" x14ac:dyDescent="0.25">
      <c r="G41770" s="2"/>
    </row>
    <row r="41771" spans="7:7" x14ac:dyDescent="0.25">
      <c r="G41771" s="2"/>
    </row>
    <row r="41772" spans="7:7" x14ac:dyDescent="0.25">
      <c r="G41772" s="2"/>
    </row>
    <row r="41773" spans="7:7" x14ac:dyDescent="0.25">
      <c r="G41773" s="2"/>
    </row>
    <row r="41774" spans="7:7" x14ac:dyDescent="0.25">
      <c r="G41774" s="2"/>
    </row>
    <row r="41775" spans="7:7" x14ac:dyDescent="0.25">
      <c r="G41775" s="2"/>
    </row>
    <row r="41776" spans="7:7" x14ac:dyDescent="0.25">
      <c r="G41776" s="2"/>
    </row>
    <row r="41777" spans="7:7" x14ac:dyDescent="0.25">
      <c r="G41777" s="2"/>
    </row>
    <row r="41778" spans="7:7" x14ac:dyDescent="0.25">
      <c r="G41778" s="2"/>
    </row>
    <row r="41779" spans="7:7" x14ac:dyDescent="0.25">
      <c r="G41779" s="2"/>
    </row>
    <row r="41780" spans="7:7" x14ac:dyDescent="0.25">
      <c r="G41780" s="2"/>
    </row>
    <row r="41781" spans="7:7" x14ac:dyDescent="0.25">
      <c r="G41781" s="2"/>
    </row>
    <row r="41782" spans="7:7" x14ac:dyDescent="0.25">
      <c r="G41782" s="2"/>
    </row>
    <row r="41783" spans="7:7" x14ac:dyDescent="0.25">
      <c r="G41783" s="2"/>
    </row>
    <row r="41784" spans="7:7" x14ac:dyDescent="0.25">
      <c r="G41784" s="2"/>
    </row>
    <row r="41785" spans="7:7" x14ac:dyDescent="0.25">
      <c r="G41785" s="2"/>
    </row>
    <row r="41786" spans="7:7" x14ac:dyDescent="0.25">
      <c r="G41786" s="2"/>
    </row>
    <row r="41787" spans="7:7" x14ac:dyDescent="0.25">
      <c r="G41787" s="2"/>
    </row>
    <row r="41788" spans="7:7" x14ac:dyDescent="0.25">
      <c r="G41788" s="2"/>
    </row>
    <row r="41789" spans="7:7" x14ac:dyDescent="0.25">
      <c r="G41789" s="2"/>
    </row>
    <row r="41790" spans="7:7" x14ac:dyDescent="0.25">
      <c r="G41790" s="2"/>
    </row>
    <row r="41791" spans="7:7" x14ac:dyDescent="0.25">
      <c r="G41791" s="2"/>
    </row>
    <row r="41792" spans="7:7" x14ac:dyDescent="0.25">
      <c r="G41792" s="2"/>
    </row>
    <row r="41793" spans="7:7" x14ac:dyDescent="0.25">
      <c r="G41793" s="2"/>
    </row>
    <row r="41794" spans="7:7" x14ac:dyDescent="0.25">
      <c r="G41794" s="2"/>
    </row>
    <row r="41795" spans="7:7" x14ac:dyDescent="0.25">
      <c r="G41795" s="2"/>
    </row>
    <row r="41796" spans="7:7" x14ac:dyDescent="0.25">
      <c r="G41796" s="2"/>
    </row>
    <row r="41797" spans="7:7" x14ac:dyDescent="0.25">
      <c r="G41797" s="2"/>
    </row>
    <row r="41798" spans="7:7" x14ac:dyDescent="0.25">
      <c r="G41798" s="2"/>
    </row>
    <row r="41799" spans="7:7" x14ac:dyDescent="0.25">
      <c r="G41799" s="2"/>
    </row>
    <row r="41800" spans="7:7" x14ac:dyDescent="0.25">
      <c r="G41800" s="2"/>
    </row>
    <row r="41801" spans="7:7" x14ac:dyDescent="0.25">
      <c r="G41801" s="2"/>
    </row>
    <row r="41802" spans="7:7" x14ac:dyDescent="0.25">
      <c r="G41802" s="2"/>
    </row>
    <row r="41803" spans="7:7" x14ac:dyDescent="0.25">
      <c r="G41803" s="2"/>
    </row>
    <row r="41804" spans="7:7" x14ac:dyDescent="0.25">
      <c r="G41804" s="2"/>
    </row>
    <row r="41805" spans="7:7" x14ac:dyDescent="0.25">
      <c r="G41805" s="2"/>
    </row>
    <row r="41806" spans="7:7" x14ac:dyDescent="0.25">
      <c r="G41806" s="2"/>
    </row>
    <row r="41807" spans="7:7" x14ac:dyDescent="0.25">
      <c r="G41807" s="2"/>
    </row>
    <row r="41808" spans="7:7" x14ac:dyDescent="0.25">
      <c r="G41808" s="2"/>
    </row>
    <row r="41809" spans="7:7" x14ac:dyDescent="0.25">
      <c r="G41809" s="2"/>
    </row>
    <row r="41810" spans="7:7" x14ac:dyDescent="0.25">
      <c r="G41810" s="2"/>
    </row>
    <row r="41811" spans="7:7" x14ac:dyDescent="0.25">
      <c r="G41811" s="2"/>
    </row>
    <row r="41812" spans="7:7" x14ac:dyDescent="0.25">
      <c r="G41812" s="2"/>
    </row>
    <row r="41813" spans="7:7" x14ac:dyDescent="0.25">
      <c r="G41813" s="2"/>
    </row>
    <row r="41814" spans="7:7" x14ac:dyDescent="0.25">
      <c r="G41814" s="2"/>
    </row>
    <row r="41815" spans="7:7" x14ac:dyDescent="0.25">
      <c r="G41815" s="2"/>
    </row>
    <row r="41816" spans="7:7" x14ac:dyDescent="0.25">
      <c r="G41816" s="2"/>
    </row>
    <row r="41817" spans="7:7" x14ac:dyDescent="0.25">
      <c r="G41817" s="2"/>
    </row>
    <row r="41818" spans="7:7" x14ac:dyDescent="0.25">
      <c r="G41818" s="2"/>
    </row>
    <row r="41819" spans="7:7" x14ac:dyDescent="0.25">
      <c r="G41819" s="2"/>
    </row>
    <row r="41820" spans="7:7" x14ac:dyDescent="0.25">
      <c r="G41820" s="2"/>
    </row>
    <row r="41821" spans="7:7" x14ac:dyDescent="0.25">
      <c r="G41821" s="2"/>
    </row>
    <row r="41822" spans="7:7" x14ac:dyDescent="0.25">
      <c r="G41822" s="2"/>
    </row>
    <row r="41823" spans="7:7" x14ac:dyDescent="0.25">
      <c r="G41823" s="2"/>
    </row>
    <row r="41824" spans="7:7" x14ac:dyDescent="0.25">
      <c r="G41824" s="2"/>
    </row>
    <row r="41825" spans="7:7" x14ac:dyDescent="0.25">
      <c r="G41825" s="2"/>
    </row>
    <row r="41826" spans="7:7" x14ac:dyDescent="0.25">
      <c r="G41826" s="2"/>
    </row>
    <row r="41827" spans="7:7" x14ac:dyDescent="0.25">
      <c r="G41827" s="2"/>
    </row>
    <row r="41828" spans="7:7" x14ac:dyDescent="0.25">
      <c r="G41828" s="2"/>
    </row>
    <row r="41829" spans="7:7" x14ac:dyDescent="0.25">
      <c r="G41829" s="2"/>
    </row>
    <row r="41830" spans="7:7" x14ac:dyDescent="0.25">
      <c r="G41830" s="2"/>
    </row>
    <row r="41831" spans="7:7" x14ac:dyDescent="0.25">
      <c r="G41831" s="2"/>
    </row>
    <row r="41832" spans="7:7" x14ac:dyDescent="0.25">
      <c r="G41832" s="2"/>
    </row>
    <row r="41833" spans="7:7" x14ac:dyDescent="0.25">
      <c r="G41833" s="2"/>
    </row>
    <row r="41834" spans="7:7" x14ac:dyDescent="0.25">
      <c r="G41834" s="2"/>
    </row>
    <row r="41835" spans="7:7" x14ac:dyDescent="0.25">
      <c r="G41835" s="2"/>
    </row>
    <row r="41836" spans="7:7" x14ac:dyDescent="0.25">
      <c r="G41836" s="2"/>
    </row>
    <row r="41837" spans="7:7" x14ac:dyDescent="0.25">
      <c r="G41837" s="2"/>
    </row>
    <row r="41838" spans="7:7" x14ac:dyDescent="0.25">
      <c r="G41838" s="2"/>
    </row>
    <row r="41839" spans="7:7" x14ac:dyDescent="0.25">
      <c r="G41839" s="2"/>
    </row>
    <row r="41840" spans="7:7" x14ac:dyDescent="0.25">
      <c r="G41840" s="2"/>
    </row>
    <row r="41841" spans="7:7" x14ac:dyDescent="0.25">
      <c r="G41841" s="2"/>
    </row>
    <row r="41842" spans="7:7" x14ac:dyDescent="0.25">
      <c r="G41842" s="2"/>
    </row>
    <row r="41843" spans="7:7" x14ac:dyDescent="0.25">
      <c r="G41843" s="2"/>
    </row>
    <row r="41844" spans="7:7" x14ac:dyDescent="0.25">
      <c r="G41844" s="2"/>
    </row>
    <row r="41845" spans="7:7" x14ac:dyDescent="0.25">
      <c r="G41845" s="2"/>
    </row>
    <row r="41846" spans="7:7" x14ac:dyDescent="0.25">
      <c r="G41846" s="2"/>
    </row>
    <row r="41847" spans="7:7" x14ac:dyDescent="0.25">
      <c r="G41847" s="2"/>
    </row>
    <row r="41848" spans="7:7" x14ac:dyDescent="0.25">
      <c r="G41848" s="2"/>
    </row>
    <row r="41849" spans="7:7" x14ac:dyDescent="0.25">
      <c r="G41849" s="2"/>
    </row>
    <row r="41850" spans="7:7" x14ac:dyDescent="0.25">
      <c r="G41850" s="2"/>
    </row>
    <row r="41851" spans="7:7" x14ac:dyDescent="0.25">
      <c r="G41851" s="2"/>
    </row>
    <row r="41852" spans="7:7" x14ac:dyDescent="0.25">
      <c r="G41852" s="2"/>
    </row>
    <row r="41853" spans="7:7" x14ac:dyDescent="0.25">
      <c r="G41853" s="2"/>
    </row>
    <row r="41854" spans="7:7" x14ac:dyDescent="0.25">
      <c r="G41854" s="2"/>
    </row>
    <row r="41855" spans="7:7" x14ac:dyDescent="0.25">
      <c r="G41855" s="2"/>
    </row>
    <row r="41856" spans="7:7" x14ac:dyDescent="0.25">
      <c r="G41856" s="2"/>
    </row>
    <row r="41857" spans="7:7" x14ac:dyDescent="0.25">
      <c r="G41857" s="2"/>
    </row>
    <row r="41858" spans="7:7" x14ac:dyDescent="0.25">
      <c r="G41858" s="2"/>
    </row>
    <row r="41859" spans="7:7" x14ac:dyDescent="0.25">
      <c r="G41859" s="2"/>
    </row>
    <row r="41860" spans="7:7" x14ac:dyDescent="0.25">
      <c r="G41860" s="2"/>
    </row>
    <row r="41861" spans="7:7" x14ac:dyDescent="0.25">
      <c r="G41861" s="2"/>
    </row>
    <row r="41862" spans="7:7" x14ac:dyDescent="0.25">
      <c r="G41862" s="2"/>
    </row>
    <row r="41863" spans="7:7" x14ac:dyDescent="0.25">
      <c r="G41863" s="2"/>
    </row>
    <row r="41864" spans="7:7" x14ac:dyDescent="0.25">
      <c r="G41864" s="2"/>
    </row>
    <row r="41865" spans="7:7" x14ac:dyDescent="0.25">
      <c r="G41865" s="2"/>
    </row>
    <row r="41866" spans="7:7" x14ac:dyDescent="0.25">
      <c r="G41866" s="2"/>
    </row>
    <row r="41867" spans="7:7" x14ac:dyDescent="0.25">
      <c r="G41867" s="2"/>
    </row>
    <row r="41868" spans="7:7" x14ac:dyDescent="0.25">
      <c r="G41868" s="2"/>
    </row>
    <row r="41869" spans="7:7" x14ac:dyDescent="0.25">
      <c r="G41869" s="2"/>
    </row>
    <row r="41870" spans="7:7" x14ac:dyDescent="0.25">
      <c r="G41870" s="2"/>
    </row>
    <row r="41871" spans="7:7" x14ac:dyDescent="0.25">
      <c r="G41871" s="2"/>
    </row>
    <row r="41872" spans="7:7" x14ac:dyDescent="0.25">
      <c r="G41872" s="2"/>
    </row>
    <row r="41873" spans="7:7" x14ac:dyDescent="0.25">
      <c r="G41873" s="2"/>
    </row>
    <row r="41874" spans="7:7" x14ac:dyDescent="0.25">
      <c r="G41874" s="2"/>
    </row>
    <row r="41875" spans="7:7" x14ac:dyDescent="0.25">
      <c r="G41875" s="2"/>
    </row>
    <row r="41876" spans="7:7" x14ac:dyDescent="0.25">
      <c r="G41876" s="2"/>
    </row>
    <row r="41877" spans="7:7" x14ac:dyDescent="0.25">
      <c r="G41877" s="2"/>
    </row>
    <row r="41878" spans="7:7" x14ac:dyDescent="0.25">
      <c r="G41878" s="2"/>
    </row>
    <row r="41879" spans="7:7" x14ac:dyDescent="0.25">
      <c r="G41879" s="2"/>
    </row>
    <row r="41880" spans="7:7" x14ac:dyDescent="0.25">
      <c r="G41880" s="2"/>
    </row>
    <row r="41881" spans="7:7" x14ac:dyDescent="0.25">
      <c r="G41881" s="2"/>
    </row>
    <row r="41882" spans="7:7" x14ac:dyDescent="0.25">
      <c r="G41882" s="2"/>
    </row>
    <row r="41883" spans="7:7" x14ac:dyDescent="0.25">
      <c r="G41883" s="2"/>
    </row>
    <row r="41884" spans="7:7" x14ac:dyDescent="0.25">
      <c r="G41884" s="2"/>
    </row>
    <row r="41885" spans="7:7" x14ac:dyDescent="0.25">
      <c r="G41885" s="2"/>
    </row>
    <row r="41886" spans="7:7" x14ac:dyDescent="0.25">
      <c r="G41886" s="2"/>
    </row>
    <row r="41887" spans="7:7" x14ac:dyDescent="0.25">
      <c r="G41887" s="2"/>
    </row>
    <row r="41888" spans="7:7" x14ac:dyDescent="0.25">
      <c r="G41888" s="2"/>
    </row>
    <row r="41889" spans="7:7" x14ac:dyDescent="0.25">
      <c r="G41889" s="2"/>
    </row>
    <row r="41890" spans="7:7" x14ac:dyDescent="0.25">
      <c r="G41890" s="2"/>
    </row>
    <row r="41891" spans="7:7" x14ac:dyDescent="0.25">
      <c r="G41891" s="2"/>
    </row>
    <row r="41892" spans="7:7" x14ac:dyDescent="0.25">
      <c r="G41892" s="2"/>
    </row>
    <row r="41893" spans="7:7" x14ac:dyDescent="0.25">
      <c r="G41893" s="2"/>
    </row>
    <row r="41894" spans="7:7" x14ac:dyDescent="0.25">
      <c r="G41894" s="2"/>
    </row>
    <row r="41895" spans="7:7" x14ac:dyDescent="0.25">
      <c r="G41895" s="2"/>
    </row>
    <row r="41896" spans="7:7" x14ac:dyDescent="0.25">
      <c r="G41896" s="2"/>
    </row>
    <row r="41897" spans="7:7" x14ac:dyDescent="0.25">
      <c r="G41897" s="2"/>
    </row>
    <row r="41898" spans="7:7" x14ac:dyDescent="0.25">
      <c r="G41898" s="2"/>
    </row>
    <row r="41899" spans="7:7" x14ac:dyDescent="0.25">
      <c r="G41899" s="2"/>
    </row>
    <row r="41900" spans="7:7" x14ac:dyDescent="0.25">
      <c r="G41900" s="2"/>
    </row>
    <row r="41901" spans="7:7" x14ac:dyDescent="0.25">
      <c r="G41901" s="2"/>
    </row>
    <row r="41902" spans="7:7" x14ac:dyDescent="0.25">
      <c r="G41902" s="2"/>
    </row>
    <row r="41903" spans="7:7" x14ac:dyDescent="0.25">
      <c r="G41903" s="2"/>
    </row>
    <row r="41904" spans="7:7" x14ac:dyDescent="0.25">
      <c r="G41904" s="2"/>
    </row>
    <row r="41905" spans="7:7" x14ac:dyDescent="0.25">
      <c r="G41905" s="2"/>
    </row>
    <row r="41906" spans="7:7" x14ac:dyDescent="0.25">
      <c r="G41906" s="2"/>
    </row>
    <row r="41907" spans="7:7" x14ac:dyDescent="0.25">
      <c r="G41907" s="2"/>
    </row>
    <row r="41908" spans="7:7" x14ac:dyDescent="0.25">
      <c r="G41908" s="2"/>
    </row>
    <row r="41909" spans="7:7" x14ac:dyDescent="0.25">
      <c r="G41909" s="2"/>
    </row>
    <row r="41910" spans="7:7" x14ac:dyDescent="0.25">
      <c r="G41910" s="2"/>
    </row>
    <row r="41911" spans="7:7" x14ac:dyDescent="0.25">
      <c r="G41911" s="2"/>
    </row>
    <row r="41912" spans="7:7" x14ac:dyDescent="0.25">
      <c r="G41912" s="2"/>
    </row>
    <row r="41913" spans="7:7" x14ac:dyDescent="0.25">
      <c r="G41913" s="2"/>
    </row>
    <row r="41914" spans="7:7" x14ac:dyDescent="0.25">
      <c r="G41914" s="2"/>
    </row>
    <row r="41915" spans="7:7" x14ac:dyDescent="0.25">
      <c r="G41915" s="2"/>
    </row>
    <row r="41916" spans="7:7" x14ac:dyDescent="0.25">
      <c r="G41916" s="2"/>
    </row>
    <row r="41917" spans="7:7" x14ac:dyDescent="0.25">
      <c r="G41917" s="2"/>
    </row>
    <row r="41918" spans="7:7" x14ac:dyDescent="0.25">
      <c r="G41918" s="2"/>
    </row>
    <row r="41919" spans="7:7" x14ac:dyDescent="0.25">
      <c r="G41919" s="2"/>
    </row>
    <row r="41920" spans="7:7" x14ac:dyDescent="0.25">
      <c r="G41920" s="2"/>
    </row>
    <row r="41921" spans="7:7" x14ac:dyDescent="0.25">
      <c r="G41921" s="2"/>
    </row>
    <row r="41922" spans="7:7" x14ac:dyDescent="0.25">
      <c r="G41922" s="2"/>
    </row>
    <row r="41923" spans="7:7" x14ac:dyDescent="0.25">
      <c r="G41923" s="2"/>
    </row>
    <row r="41924" spans="7:7" x14ac:dyDescent="0.25">
      <c r="G41924" s="2"/>
    </row>
    <row r="41925" spans="7:7" x14ac:dyDescent="0.25">
      <c r="G41925" s="2"/>
    </row>
    <row r="41926" spans="7:7" x14ac:dyDescent="0.25">
      <c r="G41926" s="2"/>
    </row>
    <row r="41927" spans="7:7" x14ac:dyDescent="0.25">
      <c r="G41927" s="2"/>
    </row>
    <row r="41928" spans="7:7" x14ac:dyDescent="0.25">
      <c r="G41928" s="2"/>
    </row>
    <row r="41929" spans="7:7" x14ac:dyDescent="0.25">
      <c r="G41929" s="2"/>
    </row>
    <row r="41930" spans="7:7" x14ac:dyDescent="0.25">
      <c r="G41930" s="2"/>
    </row>
    <row r="41931" spans="7:7" x14ac:dyDescent="0.25">
      <c r="G41931" s="2"/>
    </row>
    <row r="41932" spans="7:7" x14ac:dyDescent="0.25">
      <c r="G41932" s="2"/>
    </row>
    <row r="41933" spans="7:7" x14ac:dyDescent="0.25">
      <c r="G41933" s="2"/>
    </row>
    <row r="41934" spans="7:7" x14ac:dyDescent="0.25">
      <c r="G41934" s="2"/>
    </row>
    <row r="41935" spans="7:7" x14ac:dyDescent="0.25">
      <c r="G41935" s="2"/>
    </row>
    <row r="41936" spans="7:7" x14ac:dyDescent="0.25">
      <c r="G41936" s="2"/>
    </row>
    <row r="41937" spans="7:7" x14ac:dyDescent="0.25">
      <c r="G41937" s="2"/>
    </row>
    <row r="41938" spans="7:7" x14ac:dyDescent="0.25">
      <c r="G41938" s="2"/>
    </row>
    <row r="41939" spans="7:7" x14ac:dyDescent="0.25">
      <c r="G41939" s="2"/>
    </row>
    <row r="41940" spans="7:7" x14ac:dyDescent="0.25">
      <c r="G41940" s="2"/>
    </row>
    <row r="41941" spans="7:7" x14ac:dyDescent="0.25">
      <c r="G41941" s="2"/>
    </row>
    <row r="41942" spans="7:7" x14ac:dyDescent="0.25">
      <c r="G41942" s="2"/>
    </row>
    <row r="41943" spans="7:7" x14ac:dyDescent="0.25">
      <c r="G41943" s="2"/>
    </row>
    <row r="41944" spans="7:7" x14ac:dyDescent="0.25">
      <c r="G41944" s="2"/>
    </row>
    <row r="41945" spans="7:7" x14ac:dyDescent="0.25">
      <c r="G41945" s="2"/>
    </row>
    <row r="41946" spans="7:7" x14ac:dyDescent="0.25">
      <c r="G41946" s="2"/>
    </row>
    <row r="41947" spans="7:7" x14ac:dyDescent="0.25">
      <c r="G41947" s="2"/>
    </row>
    <row r="41948" spans="7:7" x14ac:dyDescent="0.25">
      <c r="G41948" s="2"/>
    </row>
    <row r="41949" spans="7:7" x14ac:dyDescent="0.25">
      <c r="G41949" s="2"/>
    </row>
    <row r="41950" spans="7:7" x14ac:dyDescent="0.25">
      <c r="G41950" s="2"/>
    </row>
    <row r="41951" spans="7:7" x14ac:dyDescent="0.25">
      <c r="G41951" s="2"/>
    </row>
    <row r="41952" spans="7:7" x14ac:dyDescent="0.25">
      <c r="G41952" s="2"/>
    </row>
    <row r="41953" spans="7:7" x14ac:dyDescent="0.25">
      <c r="G41953" s="2"/>
    </row>
    <row r="41954" spans="7:7" x14ac:dyDescent="0.25">
      <c r="G41954" s="2"/>
    </row>
    <row r="41955" spans="7:7" x14ac:dyDescent="0.25">
      <c r="G41955" s="2"/>
    </row>
    <row r="41956" spans="7:7" x14ac:dyDescent="0.25">
      <c r="G41956" s="2"/>
    </row>
    <row r="41957" spans="7:7" x14ac:dyDescent="0.25">
      <c r="G41957" s="2"/>
    </row>
    <row r="41958" spans="7:7" x14ac:dyDescent="0.25">
      <c r="G41958" s="2"/>
    </row>
    <row r="41959" spans="7:7" x14ac:dyDescent="0.25">
      <c r="G41959" s="2"/>
    </row>
    <row r="41960" spans="7:7" x14ac:dyDescent="0.25">
      <c r="G41960" s="2"/>
    </row>
    <row r="41961" spans="7:7" x14ac:dyDescent="0.25">
      <c r="G41961" s="2"/>
    </row>
    <row r="41962" spans="7:7" x14ac:dyDescent="0.25">
      <c r="G41962" s="2"/>
    </row>
    <row r="41963" spans="7:7" x14ac:dyDescent="0.25">
      <c r="G41963" s="2"/>
    </row>
    <row r="41964" spans="7:7" x14ac:dyDescent="0.25">
      <c r="G41964" s="2"/>
    </row>
    <row r="41965" spans="7:7" x14ac:dyDescent="0.25">
      <c r="G41965" s="2"/>
    </row>
    <row r="41966" spans="7:7" x14ac:dyDescent="0.25">
      <c r="G41966" s="2"/>
    </row>
    <row r="41967" spans="7:7" x14ac:dyDescent="0.25">
      <c r="G41967" s="2"/>
    </row>
    <row r="41968" spans="7:7" x14ac:dyDescent="0.25">
      <c r="G41968" s="2"/>
    </row>
    <row r="41969" spans="7:7" x14ac:dyDescent="0.25">
      <c r="G41969" s="2"/>
    </row>
    <row r="41970" spans="7:7" x14ac:dyDescent="0.25">
      <c r="G41970" s="2"/>
    </row>
    <row r="41971" spans="7:7" x14ac:dyDescent="0.25">
      <c r="G41971" s="2"/>
    </row>
    <row r="41972" spans="7:7" x14ac:dyDescent="0.25">
      <c r="G41972" s="2"/>
    </row>
    <row r="41973" spans="7:7" x14ac:dyDescent="0.25">
      <c r="G41973" s="2"/>
    </row>
    <row r="41974" spans="7:7" x14ac:dyDescent="0.25">
      <c r="G41974" s="2"/>
    </row>
    <row r="41975" spans="7:7" x14ac:dyDescent="0.25">
      <c r="G41975" s="2"/>
    </row>
    <row r="41976" spans="7:7" x14ac:dyDescent="0.25">
      <c r="G41976" s="2"/>
    </row>
    <row r="41977" spans="7:7" x14ac:dyDescent="0.25">
      <c r="G41977" s="2"/>
    </row>
    <row r="41978" spans="7:7" x14ac:dyDescent="0.25">
      <c r="G41978" s="2"/>
    </row>
    <row r="41979" spans="7:7" x14ac:dyDescent="0.25">
      <c r="G41979" s="2"/>
    </row>
    <row r="41980" spans="7:7" x14ac:dyDescent="0.25">
      <c r="G41980" s="2"/>
    </row>
    <row r="41981" spans="7:7" x14ac:dyDescent="0.25">
      <c r="G41981" s="2"/>
    </row>
    <row r="41982" spans="7:7" x14ac:dyDescent="0.25">
      <c r="G41982" s="2"/>
    </row>
    <row r="41983" spans="7:7" x14ac:dyDescent="0.25">
      <c r="G41983" s="2"/>
    </row>
    <row r="41984" spans="7:7" x14ac:dyDescent="0.25">
      <c r="G41984" s="2"/>
    </row>
    <row r="41985" spans="7:7" x14ac:dyDescent="0.25">
      <c r="G41985" s="2"/>
    </row>
    <row r="41986" spans="7:7" x14ac:dyDescent="0.25">
      <c r="G41986" s="2"/>
    </row>
    <row r="41987" spans="7:7" x14ac:dyDescent="0.25">
      <c r="G41987" s="2"/>
    </row>
    <row r="41988" spans="7:7" x14ac:dyDescent="0.25">
      <c r="G41988" s="2"/>
    </row>
    <row r="41989" spans="7:7" x14ac:dyDescent="0.25">
      <c r="G41989" s="2"/>
    </row>
    <row r="41990" spans="7:7" x14ac:dyDescent="0.25">
      <c r="G41990" s="2"/>
    </row>
    <row r="41991" spans="7:7" x14ac:dyDescent="0.25">
      <c r="G41991" s="2"/>
    </row>
    <row r="41992" spans="7:7" x14ac:dyDescent="0.25">
      <c r="G41992" s="2"/>
    </row>
    <row r="41993" spans="7:7" x14ac:dyDescent="0.25">
      <c r="G41993" s="2"/>
    </row>
    <row r="41994" spans="7:7" x14ac:dyDescent="0.25">
      <c r="G41994" s="2"/>
    </row>
    <row r="41995" spans="7:7" x14ac:dyDescent="0.25">
      <c r="G41995" s="2"/>
    </row>
    <row r="41996" spans="7:7" x14ac:dyDescent="0.25">
      <c r="G41996" s="2"/>
    </row>
    <row r="41997" spans="7:7" x14ac:dyDescent="0.25">
      <c r="G41997" s="2"/>
    </row>
    <row r="41998" spans="7:7" x14ac:dyDescent="0.25">
      <c r="G41998" s="2"/>
    </row>
    <row r="41999" spans="7:7" x14ac:dyDescent="0.25">
      <c r="G41999" s="2"/>
    </row>
    <row r="42000" spans="7:7" x14ac:dyDescent="0.25">
      <c r="G42000" s="2"/>
    </row>
    <row r="42001" spans="7:7" x14ac:dyDescent="0.25">
      <c r="G42001" s="2"/>
    </row>
    <row r="42002" spans="7:7" x14ac:dyDescent="0.25">
      <c r="G42002" s="2"/>
    </row>
    <row r="42003" spans="7:7" x14ac:dyDescent="0.25">
      <c r="G42003" s="2"/>
    </row>
    <row r="42004" spans="7:7" x14ac:dyDescent="0.25">
      <c r="G42004" s="2"/>
    </row>
    <row r="42005" spans="7:7" x14ac:dyDescent="0.25">
      <c r="G42005" s="2"/>
    </row>
    <row r="42006" spans="7:7" x14ac:dyDescent="0.25">
      <c r="G42006" s="2"/>
    </row>
    <row r="42007" spans="7:7" x14ac:dyDescent="0.25">
      <c r="G42007" s="2"/>
    </row>
    <row r="42008" spans="7:7" x14ac:dyDescent="0.25">
      <c r="G42008" s="2"/>
    </row>
    <row r="42009" spans="7:7" x14ac:dyDescent="0.25">
      <c r="G42009" s="2"/>
    </row>
    <row r="42010" spans="7:7" x14ac:dyDescent="0.25">
      <c r="G42010" s="2"/>
    </row>
    <row r="42011" spans="7:7" x14ac:dyDescent="0.25">
      <c r="G42011" s="2"/>
    </row>
    <row r="42012" spans="7:7" x14ac:dyDescent="0.25">
      <c r="G42012" s="2"/>
    </row>
    <row r="42013" spans="7:7" x14ac:dyDescent="0.25">
      <c r="G42013" s="2"/>
    </row>
    <row r="42014" spans="7:7" x14ac:dyDescent="0.25">
      <c r="G42014" s="2"/>
    </row>
    <row r="42015" spans="7:7" x14ac:dyDescent="0.25">
      <c r="G42015" s="2"/>
    </row>
    <row r="42016" spans="7:7" x14ac:dyDescent="0.25">
      <c r="G42016" s="2"/>
    </row>
    <row r="42017" spans="7:7" x14ac:dyDescent="0.25">
      <c r="G42017" s="2"/>
    </row>
    <row r="42018" spans="7:7" x14ac:dyDescent="0.25">
      <c r="G42018" s="2"/>
    </row>
    <row r="42019" spans="7:7" x14ac:dyDescent="0.25">
      <c r="G42019" s="2"/>
    </row>
    <row r="42020" spans="7:7" x14ac:dyDescent="0.25">
      <c r="G42020" s="2"/>
    </row>
    <row r="42021" spans="7:7" x14ac:dyDescent="0.25">
      <c r="G42021" s="2"/>
    </row>
    <row r="42022" spans="7:7" x14ac:dyDescent="0.25">
      <c r="G42022" s="2"/>
    </row>
    <row r="42023" spans="7:7" x14ac:dyDescent="0.25">
      <c r="G42023" s="2"/>
    </row>
    <row r="42024" spans="7:7" x14ac:dyDescent="0.25">
      <c r="G42024" s="2"/>
    </row>
    <row r="42025" spans="7:7" x14ac:dyDescent="0.25">
      <c r="G42025" s="2"/>
    </row>
    <row r="42026" spans="7:7" x14ac:dyDescent="0.25">
      <c r="G42026" s="2"/>
    </row>
    <row r="42027" spans="7:7" x14ac:dyDescent="0.25">
      <c r="G42027" s="2"/>
    </row>
    <row r="42028" spans="7:7" x14ac:dyDescent="0.25">
      <c r="G42028" s="2"/>
    </row>
    <row r="42029" spans="7:7" x14ac:dyDescent="0.25">
      <c r="G42029" s="2"/>
    </row>
    <row r="42030" spans="7:7" x14ac:dyDescent="0.25">
      <c r="G42030" s="2"/>
    </row>
    <row r="42031" spans="7:7" x14ac:dyDescent="0.25">
      <c r="G42031" s="2"/>
    </row>
    <row r="42032" spans="7:7" x14ac:dyDescent="0.25">
      <c r="G42032" s="2"/>
    </row>
    <row r="42033" spans="7:7" x14ac:dyDescent="0.25">
      <c r="G42033" s="2"/>
    </row>
    <row r="42034" spans="7:7" x14ac:dyDescent="0.25">
      <c r="G42034" s="2"/>
    </row>
    <row r="42035" spans="7:7" x14ac:dyDescent="0.25">
      <c r="G42035" s="2"/>
    </row>
    <row r="42036" spans="7:7" x14ac:dyDescent="0.25">
      <c r="G42036" s="2"/>
    </row>
    <row r="42037" spans="7:7" x14ac:dyDescent="0.25">
      <c r="G42037" s="2"/>
    </row>
    <row r="42038" spans="7:7" x14ac:dyDescent="0.25">
      <c r="G42038" s="2"/>
    </row>
    <row r="42039" spans="7:7" x14ac:dyDescent="0.25">
      <c r="G42039" s="2"/>
    </row>
    <row r="42040" spans="7:7" x14ac:dyDescent="0.25">
      <c r="G42040" s="2"/>
    </row>
    <row r="42041" spans="7:7" x14ac:dyDescent="0.25">
      <c r="G42041" s="2"/>
    </row>
    <row r="42042" spans="7:7" x14ac:dyDescent="0.25">
      <c r="G42042" s="2"/>
    </row>
    <row r="42043" spans="7:7" x14ac:dyDescent="0.25">
      <c r="G42043" s="2"/>
    </row>
    <row r="42044" spans="7:7" x14ac:dyDescent="0.25">
      <c r="G42044" s="2"/>
    </row>
    <row r="42045" spans="7:7" x14ac:dyDescent="0.25">
      <c r="G42045" s="2"/>
    </row>
    <row r="42046" spans="7:7" x14ac:dyDescent="0.25">
      <c r="G42046" s="2"/>
    </row>
    <row r="42047" spans="7:7" x14ac:dyDescent="0.25">
      <c r="G42047" s="2"/>
    </row>
    <row r="42048" spans="7:7" x14ac:dyDescent="0.25">
      <c r="G42048" s="2"/>
    </row>
    <row r="42049" spans="7:7" x14ac:dyDescent="0.25">
      <c r="G42049" s="2"/>
    </row>
    <row r="42050" spans="7:7" x14ac:dyDescent="0.25">
      <c r="G42050" s="2"/>
    </row>
    <row r="42051" spans="7:7" x14ac:dyDescent="0.25">
      <c r="G42051" s="2"/>
    </row>
    <row r="42052" spans="7:7" x14ac:dyDescent="0.25">
      <c r="G42052" s="2"/>
    </row>
    <row r="42053" spans="7:7" x14ac:dyDescent="0.25">
      <c r="G42053" s="2"/>
    </row>
    <row r="42054" spans="7:7" x14ac:dyDescent="0.25">
      <c r="G42054" s="2"/>
    </row>
    <row r="42055" spans="7:7" x14ac:dyDescent="0.25">
      <c r="G42055" s="2"/>
    </row>
    <row r="42056" spans="7:7" x14ac:dyDescent="0.25">
      <c r="G42056" s="2"/>
    </row>
    <row r="42057" spans="7:7" x14ac:dyDescent="0.25">
      <c r="G42057" s="2"/>
    </row>
    <row r="42058" spans="7:7" x14ac:dyDescent="0.25">
      <c r="G42058" s="2"/>
    </row>
    <row r="42059" spans="7:7" x14ac:dyDescent="0.25">
      <c r="G42059" s="2"/>
    </row>
    <row r="42060" spans="7:7" x14ac:dyDescent="0.25">
      <c r="G42060" s="2"/>
    </row>
    <row r="42061" spans="7:7" x14ac:dyDescent="0.25">
      <c r="G42061" s="2"/>
    </row>
    <row r="42062" spans="7:7" x14ac:dyDescent="0.25">
      <c r="G42062" s="2"/>
    </row>
    <row r="42063" spans="7:7" x14ac:dyDescent="0.25">
      <c r="G42063" s="2"/>
    </row>
    <row r="42064" spans="7:7" x14ac:dyDescent="0.25">
      <c r="G42064" s="2"/>
    </row>
    <row r="42065" spans="7:7" x14ac:dyDescent="0.25">
      <c r="G42065" s="2"/>
    </row>
    <row r="42066" spans="7:7" x14ac:dyDescent="0.25">
      <c r="G42066" s="2"/>
    </row>
    <row r="42067" spans="7:7" x14ac:dyDescent="0.25">
      <c r="G42067" s="2"/>
    </row>
    <row r="42068" spans="7:7" x14ac:dyDescent="0.25">
      <c r="G42068" s="2"/>
    </row>
    <row r="42069" spans="7:7" x14ac:dyDescent="0.25">
      <c r="G42069" s="2"/>
    </row>
    <row r="42070" spans="7:7" x14ac:dyDescent="0.25">
      <c r="G42070" s="2"/>
    </row>
    <row r="42071" spans="7:7" x14ac:dyDescent="0.25">
      <c r="G42071" s="2"/>
    </row>
    <row r="42072" spans="7:7" x14ac:dyDescent="0.25">
      <c r="G42072" s="2"/>
    </row>
    <row r="42073" spans="7:7" x14ac:dyDescent="0.25">
      <c r="G42073" s="2"/>
    </row>
    <row r="42074" spans="7:7" x14ac:dyDescent="0.25">
      <c r="G42074" s="2"/>
    </row>
    <row r="42075" spans="7:7" x14ac:dyDescent="0.25">
      <c r="G42075" s="2"/>
    </row>
    <row r="42076" spans="7:7" x14ac:dyDescent="0.25">
      <c r="G42076" s="2"/>
    </row>
    <row r="42077" spans="7:7" x14ac:dyDescent="0.25">
      <c r="G42077" s="2"/>
    </row>
    <row r="42078" spans="7:7" x14ac:dyDescent="0.25">
      <c r="G42078" s="2"/>
    </row>
    <row r="42079" spans="7:7" x14ac:dyDescent="0.25">
      <c r="G42079" s="2"/>
    </row>
    <row r="42080" spans="7:7" x14ac:dyDescent="0.25">
      <c r="G42080" s="2"/>
    </row>
    <row r="42081" spans="7:7" x14ac:dyDescent="0.25">
      <c r="G42081" s="2"/>
    </row>
    <row r="42082" spans="7:7" x14ac:dyDescent="0.25">
      <c r="G42082" s="2"/>
    </row>
    <row r="42083" spans="7:7" x14ac:dyDescent="0.25">
      <c r="G42083" s="2"/>
    </row>
    <row r="42084" spans="7:7" x14ac:dyDescent="0.25">
      <c r="G42084" s="2"/>
    </row>
    <row r="42085" spans="7:7" x14ac:dyDescent="0.25">
      <c r="G42085" s="2"/>
    </row>
    <row r="42086" spans="7:7" x14ac:dyDescent="0.25">
      <c r="G42086" s="2"/>
    </row>
    <row r="42087" spans="7:7" x14ac:dyDescent="0.25">
      <c r="G42087" s="2"/>
    </row>
    <row r="42088" spans="7:7" x14ac:dyDescent="0.25">
      <c r="G42088" s="2"/>
    </row>
    <row r="42089" spans="7:7" x14ac:dyDescent="0.25">
      <c r="G42089" s="2"/>
    </row>
    <row r="42090" spans="7:7" x14ac:dyDescent="0.25">
      <c r="G42090" s="2"/>
    </row>
    <row r="42091" spans="7:7" x14ac:dyDescent="0.25">
      <c r="G42091" s="2"/>
    </row>
    <row r="42092" spans="7:7" x14ac:dyDescent="0.25">
      <c r="G42092" s="2"/>
    </row>
    <row r="42093" spans="7:7" x14ac:dyDescent="0.25">
      <c r="G42093" s="2"/>
    </row>
    <row r="42094" spans="7:7" x14ac:dyDescent="0.25">
      <c r="G42094" s="2"/>
    </row>
    <row r="42095" spans="7:7" x14ac:dyDescent="0.25">
      <c r="G42095" s="2"/>
    </row>
    <row r="42096" spans="7:7" x14ac:dyDescent="0.25">
      <c r="G42096" s="2"/>
    </row>
    <row r="42097" spans="7:7" x14ac:dyDescent="0.25">
      <c r="G42097" s="2"/>
    </row>
    <row r="42098" spans="7:7" x14ac:dyDescent="0.25">
      <c r="G42098" s="2"/>
    </row>
    <row r="42099" spans="7:7" x14ac:dyDescent="0.25">
      <c r="G42099" s="2"/>
    </row>
    <row r="42100" spans="7:7" x14ac:dyDescent="0.25">
      <c r="G42100" s="2"/>
    </row>
    <row r="42101" spans="7:7" x14ac:dyDescent="0.25">
      <c r="G42101" s="2"/>
    </row>
    <row r="42102" spans="7:7" x14ac:dyDescent="0.25">
      <c r="G42102" s="2"/>
    </row>
    <row r="42103" spans="7:7" x14ac:dyDescent="0.25">
      <c r="G42103" s="2"/>
    </row>
    <row r="42104" spans="7:7" x14ac:dyDescent="0.25">
      <c r="G42104" s="2"/>
    </row>
    <row r="42105" spans="7:7" x14ac:dyDescent="0.25">
      <c r="G42105" s="2"/>
    </row>
    <row r="42106" spans="7:7" x14ac:dyDescent="0.25">
      <c r="G42106" s="2"/>
    </row>
    <row r="42107" spans="7:7" x14ac:dyDescent="0.25">
      <c r="G42107" s="2"/>
    </row>
    <row r="42108" spans="7:7" x14ac:dyDescent="0.25">
      <c r="G42108" s="2"/>
    </row>
    <row r="42109" spans="7:7" x14ac:dyDescent="0.25">
      <c r="G42109" s="2"/>
    </row>
    <row r="42110" spans="7:7" x14ac:dyDescent="0.25">
      <c r="G42110" s="2"/>
    </row>
    <row r="42111" spans="7:7" x14ac:dyDescent="0.25">
      <c r="G42111" s="2"/>
    </row>
    <row r="42112" spans="7:7" x14ac:dyDescent="0.25">
      <c r="G42112" s="2"/>
    </row>
    <row r="42113" spans="7:7" x14ac:dyDescent="0.25">
      <c r="G42113" s="2"/>
    </row>
    <row r="42114" spans="7:7" x14ac:dyDescent="0.25">
      <c r="G42114" s="2"/>
    </row>
    <row r="42115" spans="7:7" x14ac:dyDescent="0.25">
      <c r="G42115" s="2"/>
    </row>
    <row r="42116" spans="7:7" x14ac:dyDescent="0.25">
      <c r="G42116" s="2"/>
    </row>
    <row r="42117" spans="7:7" x14ac:dyDescent="0.25">
      <c r="G42117" s="2"/>
    </row>
    <row r="42118" spans="7:7" x14ac:dyDescent="0.25">
      <c r="G42118" s="2"/>
    </row>
    <row r="42119" spans="7:7" x14ac:dyDescent="0.25">
      <c r="G42119" s="2"/>
    </row>
    <row r="42120" spans="7:7" x14ac:dyDescent="0.25">
      <c r="G42120" s="2"/>
    </row>
    <row r="42121" spans="7:7" x14ac:dyDescent="0.25">
      <c r="G42121" s="2"/>
    </row>
    <row r="42122" spans="7:7" x14ac:dyDescent="0.25">
      <c r="G42122" s="2"/>
    </row>
    <row r="42123" spans="7:7" x14ac:dyDescent="0.25">
      <c r="G42123" s="2"/>
    </row>
    <row r="42124" spans="7:7" x14ac:dyDescent="0.25">
      <c r="G42124" s="2"/>
    </row>
    <row r="42125" spans="7:7" x14ac:dyDescent="0.25">
      <c r="G42125" s="2"/>
    </row>
    <row r="42126" spans="7:7" x14ac:dyDescent="0.25">
      <c r="G42126" s="2"/>
    </row>
    <row r="42127" spans="7:7" x14ac:dyDescent="0.25">
      <c r="G42127" s="2"/>
    </row>
    <row r="42128" spans="7:7" x14ac:dyDescent="0.25">
      <c r="G42128" s="2"/>
    </row>
    <row r="42129" spans="7:7" x14ac:dyDescent="0.25">
      <c r="G42129" s="2"/>
    </row>
    <row r="42130" spans="7:7" x14ac:dyDescent="0.25">
      <c r="G42130" s="2"/>
    </row>
    <row r="42131" spans="7:7" x14ac:dyDescent="0.25">
      <c r="G42131" s="2"/>
    </row>
    <row r="42132" spans="7:7" x14ac:dyDescent="0.25">
      <c r="G42132" s="2"/>
    </row>
    <row r="42133" spans="7:7" x14ac:dyDescent="0.25">
      <c r="G42133" s="2"/>
    </row>
    <row r="42134" spans="7:7" x14ac:dyDescent="0.25">
      <c r="G42134" s="2"/>
    </row>
    <row r="42135" spans="7:7" x14ac:dyDescent="0.25">
      <c r="G42135" s="2"/>
    </row>
    <row r="42136" spans="7:7" x14ac:dyDescent="0.25">
      <c r="G42136" s="2"/>
    </row>
    <row r="42137" spans="7:7" x14ac:dyDescent="0.25">
      <c r="G42137" s="2"/>
    </row>
    <row r="42138" spans="7:7" x14ac:dyDescent="0.25">
      <c r="G42138" s="2"/>
    </row>
    <row r="42139" spans="7:7" x14ac:dyDescent="0.25">
      <c r="G42139" s="2"/>
    </row>
    <row r="42140" spans="7:7" x14ac:dyDescent="0.25">
      <c r="G42140" s="2"/>
    </row>
    <row r="42141" spans="7:7" x14ac:dyDescent="0.25">
      <c r="G42141" s="2"/>
    </row>
    <row r="42142" spans="7:7" x14ac:dyDescent="0.25">
      <c r="G42142" s="2"/>
    </row>
    <row r="42143" spans="7:7" x14ac:dyDescent="0.25">
      <c r="G42143" s="2"/>
    </row>
    <row r="42144" spans="7:7" x14ac:dyDescent="0.25">
      <c r="G42144" s="2"/>
    </row>
    <row r="42145" spans="7:7" x14ac:dyDescent="0.25">
      <c r="G42145" s="2"/>
    </row>
    <row r="42146" spans="7:7" x14ac:dyDescent="0.25">
      <c r="G42146" s="2"/>
    </row>
    <row r="42147" spans="7:7" x14ac:dyDescent="0.25">
      <c r="G42147" s="2"/>
    </row>
    <row r="42148" spans="7:7" x14ac:dyDescent="0.25">
      <c r="G42148" s="2"/>
    </row>
    <row r="42149" spans="7:7" x14ac:dyDescent="0.25">
      <c r="G42149" s="2"/>
    </row>
    <row r="42150" spans="7:7" x14ac:dyDescent="0.25">
      <c r="G42150" s="2"/>
    </row>
    <row r="42151" spans="7:7" x14ac:dyDescent="0.25">
      <c r="G42151" s="2"/>
    </row>
    <row r="42152" spans="7:7" x14ac:dyDescent="0.25">
      <c r="G42152" s="2"/>
    </row>
    <row r="42153" spans="7:7" x14ac:dyDescent="0.25">
      <c r="G42153" s="2"/>
    </row>
    <row r="42154" spans="7:7" x14ac:dyDescent="0.25">
      <c r="G42154" s="2"/>
    </row>
    <row r="42155" spans="7:7" x14ac:dyDescent="0.25">
      <c r="G42155" s="2"/>
    </row>
    <row r="42156" spans="7:7" x14ac:dyDescent="0.25">
      <c r="G42156" s="2"/>
    </row>
    <row r="42157" spans="7:7" x14ac:dyDescent="0.25">
      <c r="G42157" s="2"/>
    </row>
    <row r="42158" spans="7:7" x14ac:dyDescent="0.25">
      <c r="G42158" s="2"/>
    </row>
    <row r="42159" spans="7:7" x14ac:dyDescent="0.25">
      <c r="G42159" s="2"/>
    </row>
    <row r="42160" spans="7:7" x14ac:dyDescent="0.25">
      <c r="G42160" s="2"/>
    </row>
    <row r="42161" spans="7:7" x14ac:dyDescent="0.25">
      <c r="G42161" s="2"/>
    </row>
    <row r="42162" spans="7:7" x14ac:dyDescent="0.25">
      <c r="G42162" s="2"/>
    </row>
    <row r="42163" spans="7:7" x14ac:dyDescent="0.25">
      <c r="G42163" s="2"/>
    </row>
    <row r="42164" spans="7:7" x14ac:dyDescent="0.25">
      <c r="G42164" s="2"/>
    </row>
    <row r="42165" spans="7:7" x14ac:dyDescent="0.25">
      <c r="G42165" s="2"/>
    </row>
    <row r="42166" spans="7:7" x14ac:dyDescent="0.25">
      <c r="G42166" s="2"/>
    </row>
    <row r="42167" spans="7:7" x14ac:dyDescent="0.25">
      <c r="G42167" s="2"/>
    </row>
    <row r="42168" spans="7:7" x14ac:dyDescent="0.25">
      <c r="G42168" s="2"/>
    </row>
    <row r="42169" spans="7:7" x14ac:dyDescent="0.25">
      <c r="G42169" s="2"/>
    </row>
    <row r="42170" spans="7:7" x14ac:dyDescent="0.25">
      <c r="G42170" s="2"/>
    </row>
    <row r="42171" spans="7:7" x14ac:dyDescent="0.25">
      <c r="G42171" s="2"/>
    </row>
    <row r="42172" spans="7:7" x14ac:dyDescent="0.25">
      <c r="G42172" s="2"/>
    </row>
    <row r="42173" spans="7:7" x14ac:dyDescent="0.25">
      <c r="G42173" s="2"/>
    </row>
    <row r="42174" spans="7:7" x14ac:dyDescent="0.25">
      <c r="G42174" s="2"/>
    </row>
    <row r="42175" spans="7:7" x14ac:dyDescent="0.25">
      <c r="G42175" s="2"/>
    </row>
    <row r="42176" spans="7:7" x14ac:dyDescent="0.25">
      <c r="G42176" s="2"/>
    </row>
    <row r="42177" spans="7:7" x14ac:dyDescent="0.25">
      <c r="G42177" s="2"/>
    </row>
    <row r="42178" spans="7:7" x14ac:dyDescent="0.25">
      <c r="G42178" s="2"/>
    </row>
    <row r="42179" spans="7:7" x14ac:dyDescent="0.25">
      <c r="G42179" s="2"/>
    </row>
    <row r="42180" spans="7:7" x14ac:dyDescent="0.25">
      <c r="G42180" s="2"/>
    </row>
    <row r="42181" spans="7:7" x14ac:dyDescent="0.25">
      <c r="G42181" s="2"/>
    </row>
    <row r="42182" spans="7:7" x14ac:dyDescent="0.25">
      <c r="G42182" s="2"/>
    </row>
    <row r="42183" spans="7:7" x14ac:dyDescent="0.25">
      <c r="G42183" s="2"/>
    </row>
    <row r="42184" spans="7:7" x14ac:dyDescent="0.25">
      <c r="G42184" s="2"/>
    </row>
    <row r="42185" spans="7:7" x14ac:dyDescent="0.25">
      <c r="G42185" s="2"/>
    </row>
    <row r="42186" spans="7:7" x14ac:dyDescent="0.25">
      <c r="G42186" s="2"/>
    </row>
    <row r="42187" spans="7:7" x14ac:dyDescent="0.25">
      <c r="G42187" s="2"/>
    </row>
    <row r="42188" spans="7:7" x14ac:dyDescent="0.25">
      <c r="G42188" s="2"/>
    </row>
    <row r="42189" spans="7:7" x14ac:dyDescent="0.25">
      <c r="G42189" s="2"/>
    </row>
    <row r="42190" spans="7:7" x14ac:dyDescent="0.25">
      <c r="G42190" s="2"/>
    </row>
    <row r="42191" spans="7:7" x14ac:dyDescent="0.25">
      <c r="G42191" s="2"/>
    </row>
    <row r="42192" spans="7:7" x14ac:dyDescent="0.25">
      <c r="G42192" s="2"/>
    </row>
    <row r="42193" spans="7:7" x14ac:dyDescent="0.25">
      <c r="G42193" s="2"/>
    </row>
    <row r="42194" spans="7:7" x14ac:dyDescent="0.25">
      <c r="G42194" s="2"/>
    </row>
    <row r="42195" spans="7:7" x14ac:dyDescent="0.25">
      <c r="G42195" s="2"/>
    </row>
    <row r="42196" spans="7:7" x14ac:dyDescent="0.25">
      <c r="G42196" s="2"/>
    </row>
    <row r="42197" spans="7:7" x14ac:dyDescent="0.25">
      <c r="G42197" s="2"/>
    </row>
    <row r="42198" spans="7:7" x14ac:dyDescent="0.25">
      <c r="G42198" s="2"/>
    </row>
    <row r="42199" spans="7:7" x14ac:dyDescent="0.25">
      <c r="G42199" s="2"/>
    </row>
    <row r="42200" spans="7:7" x14ac:dyDescent="0.25">
      <c r="G42200" s="2"/>
    </row>
    <row r="42201" spans="7:7" x14ac:dyDescent="0.25">
      <c r="G42201" s="2"/>
    </row>
    <row r="42202" spans="7:7" x14ac:dyDescent="0.25">
      <c r="G42202" s="2"/>
    </row>
    <row r="42203" spans="7:7" x14ac:dyDescent="0.25">
      <c r="G42203" s="2"/>
    </row>
    <row r="42204" spans="7:7" x14ac:dyDescent="0.25">
      <c r="G42204" s="2"/>
    </row>
    <row r="42205" spans="7:7" x14ac:dyDescent="0.25">
      <c r="G42205" s="2"/>
    </row>
    <row r="42206" spans="7:7" x14ac:dyDescent="0.25">
      <c r="G42206" s="2"/>
    </row>
    <row r="42207" spans="7:7" x14ac:dyDescent="0.25">
      <c r="G42207" s="2"/>
    </row>
    <row r="42208" spans="7:7" x14ac:dyDescent="0.25">
      <c r="G42208" s="2"/>
    </row>
    <row r="42209" spans="7:7" x14ac:dyDescent="0.25">
      <c r="G42209" s="2"/>
    </row>
    <row r="42210" spans="7:7" x14ac:dyDescent="0.25">
      <c r="G42210" s="2"/>
    </row>
    <row r="42211" spans="7:7" x14ac:dyDescent="0.25">
      <c r="G42211" s="2"/>
    </row>
    <row r="42212" spans="7:7" x14ac:dyDescent="0.25">
      <c r="G42212" s="2"/>
    </row>
    <row r="42213" spans="7:7" x14ac:dyDescent="0.25">
      <c r="G42213" s="2"/>
    </row>
    <row r="42214" spans="7:7" x14ac:dyDescent="0.25">
      <c r="G42214" s="2"/>
    </row>
    <row r="42215" spans="7:7" x14ac:dyDescent="0.25">
      <c r="G42215" s="2"/>
    </row>
    <row r="42216" spans="7:7" x14ac:dyDescent="0.25">
      <c r="G42216" s="2"/>
    </row>
    <row r="42217" spans="7:7" x14ac:dyDescent="0.25">
      <c r="G42217" s="2"/>
    </row>
    <row r="42218" spans="7:7" x14ac:dyDescent="0.25">
      <c r="G42218" s="2"/>
    </row>
    <row r="42219" spans="7:7" x14ac:dyDescent="0.25">
      <c r="G42219" s="2"/>
    </row>
    <row r="42220" spans="7:7" x14ac:dyDescent="0.25">
      <c r="G42220" s="2"/>
    </row>
    <row r="42221" spans="7:7" x14ac:dyDescent="0.25">
      <c r="G42221" s="2"/>
    </row>
    <row r="42222" spans="7:7" x14ac:dyDescent="0.25">
      <c r="G42222" s="2"/>
    </row>
    <row r="42223" spans="7:7" x14ac:dyDescent="0.25">
      <c r="G42223" s="2"/>
    </row>
    <row r="42224" spans="7:7" x14ac:dyDescent="0.25">
      <c r="G42224" s="2"/>
    </row>
    <row r="42225" spans="7:7" x14ac:dyDescent="0.25">
      <c r="G42225" s="2"/>
    </row>
    <row r="42226" spans="7:7" x14ac:dyDescent="0.25">
      <c r="G42226" s="2"/>
    </row>
    <row r="42227" spans="7:7" x14ac:dyDescent="0.25">
      <c r="G42227" s="2"/>
    </row>
    <row r="42228" spans="7:7" x14ac:dyDescent="0.25">
      <c r="G42228" s="2"/>
    </row>
    <row r="42229" spans="7:7" x14ac:dyDescent="0.25">
      <c r="G42229" s="2"/>
    </row>
    <row r="42230" spans="7:7" x14ac:dyDescent="0.25">
      <c r="G42230" s="2"/>
    </row>
    <row r="42231" spans="7:7" x14ac:dyDescent="0.25">
      <c r="G42231" s="2"/>
    </row>
    <row r="42232" spans="7:7" x14ac:dyDescent="0.25">
      <c r="G42232" s="2"/>
    </row>
    <row r="42233" spans="7:7" x14ac:dyDescent="0.25">
      <c r="G42233" s="2"/>
    </row>
    <row r="42234" spans="7:7" x14ac:dyDescent="0.25">
      <c r="G42234" s="2"/>
    </row>
    <row r="42235" spans="7:7" x14ac:dyDescent="0.25">
      <c r="G42235" s="2"/>
    </row>
    <row r="42236" spans="7:7" x14ac:dyDescent="0.25">
      <c r="G42236" s="2"/>
    </row>
    <row r="42237" spans="7:7" x14ac:dyDescent="0.25">
      <c r="G42237" s="2"/>
    </row>
    <row r="42238" spans="7:7" x14ac:dyDescent="0.25">
      <c r="G42238" s="2"/>
    </row>
    <row r="42239" spans="7:7" x14ac:dyDescent="0.25">
      <c r="G42239" s="2"/>
    </row>
    <row r="42240" spans="7:7" x14ac:dyDescent="0.25">
      <c r="G42240" s="2"/>
    </row>
    <row r="42241" spans="7:7" x14ac:dyDescent="0.25">
      <c r="G42241" s="2"/>
    </row>
    <row r="42242" spans="7:7" x14ac:dyDescent="0.25">
      <c r="G42242" s="2"/>
    </row>
    <row r="42243" spans="7:7" x14ac:dyDescent="0.25">
      <c r="G42243" s="2"/>
    </row>
    <row r="42244" spans="7:7" x14ac:dyDescent="0.25">
      <c r="G42244" s="2"/>
    </row>
    <row r="42245" spans="7:7" x14ac:dyDescent="0.25">
      <c r="G42245" s="2"/>
    </row>
    <row r="42246" spans="7:7" x14ac:dyDescent="0.25">
      <c r="G42246" s="2"/>
    </row>
    <row r="42247" spans="7:7" x14ac:dyDescent="0.25">
      <c r="G42247" s="2"/>
    </row>
    <row r="42248" spans="7:7" x14ac:dyDescent="0.25">
      <c r="G42248" s="2"/>
    </row>
    <row r="42249" spans="7:7" x14ac:dyDescent="0.25">
      <c r="G42249" s="2"/>
    </row>
    <row r="42250" spans="7:7" x14ac:dyDescent="0.25">
      <c r="G42250" s="2"/>
    </row>
    <row r="42251" spans="7:7" x14ac:dyDescent="0.25">
      <c r="G42251" s="2"/>
    </row>
    <row r="42252" spans="7:7" x14ac:dyDescent="0.25">
      <c r="G42252" s="2"/>
    </row>
    <row r="42253" spans="7:7" x14ac:dyDescent="0.25">
      <c r="G42253" s="2"/>
    </row>
    <row r="42254" spans="7:7" x14ac:dyDescent="0.25">
      <c r="G42254" s="2"/>
    </row>
    <row r="42255" spans="7:7" x14ac:dyDescent="0.25">
      <c r="G42255" s="2"/>
    </row>
    <row r="42256" spans="7:7" x14ac:dyDescent="0.25">
      <c r="G42256" s="2"/>
    </row>
    <row r="42257" spans="7:7" x14ac:dyDescent="0.25">
      <c r="G42257" s="2"/>
    </row>
    <row r="42258" spans="7:7" x14ac:dyDescent="0.25">
      <c r="G42258" s="2"/>
    </row>
    <row r="42259" spans="7:7" x14ac:dyDescent="0.25">
      <c r="G42259" s="2"/>
    </row>
    <row r="42260" spans="7:7" x14ac:dyDescent="0.25">
      <c r="G42260" s="2"/>
    </row>
    <row r="42261" spans="7:7" x14ac:dyDescent="0.25">
      <c r="G42261" s="2"/>
    </row>
    <row r="42262" spans="7:7" x14ac:dyDescent="0.25">
      <c r="G42262" s="2"/>
    </row>
    <row r="42263" spans="7:7" x14ac:dyDescent="0.25">
      <c r="G42263" s="2"/>
    </row>
    <row r="42264" spans="7:7" x14ac:dyDescent="0.25">
      <c r="G42264" s="2"/>
    </row>
    <row r="42265" spans="7:7" x14ac:dyDescent="0.25">
      <c r="G42265" s="2"/>
    </row>
    <row r="42266" spans="7:7" x14ac:dyDescent="0.25">
      <c r="G42266" s="2"/>
    </row>
    <row r="42267" spans="7:7" x14ac:dyDescent="0.25">
      <c r="G42267" s="2"/>
    </row>
    <row r="42268" spans="7:7" x14ac:dyDescent="0.25">
      <c r="G42268" s="2"/>
    </row>
    <row r="42269" spans="7:7" x14ac:dyDescent="0.25">
      <c r="G42269" s="2"/>
    </row>
    <row r="42270" spans="7:7" x14ac:dyDescent="0.25">
      <c r="G42270" s="2"/>
    </row>
    <row r="42271" spans="7:7" x14ac:dyDescent="0.25">
      <c r="G42271" s="2"/>
    </row>
    <row r="42272" spans="7:7" x14ac:dyDescent="0.25">
      <c r="G42272" s="2"/>
    </row>
    <row r="42273" spans="7:7" x14ac:dyDescent="0.25">
      <c r="G42273" s="2"/>
    </row>
    <row r="42274" spans="7:7" x14ac:dyDescent="0.25">
      <c r="G42274" s="2"/>
    </row>
    <row r="42275" spans="7:7" x14ac:dyDescent="0.25">
      <c r="G42275" s="2"/>
    </row>
    <row r="42276" spans="7:7" x14ac:dyDescent="0.25">
      <c r="G42276" s="2"/>
    </row>
    <row r="42277" spans="7:7" x14ac:dyDescent="0.25">
      <c r="G42277" s="2"/>
    </row>
    <row r="42278" spans="7:7" x14ac:dyDescent="0.25">
      <c r="G42278" s="2"/>
    </row>
    <row r="42279" spans="7:7" x14ac:dyDescent="0.25">
      <c r="G42279" s="2"/>
    </row>
    <row r="42280" spans="7:7" x14ac:dyDescent="0.25">
      <c r="G42280" s="2"/>
    </row>
    <row r="42281" spans="7:7" x14ac:dyDescent="0.25">
      <c r="G42281" s="2"/>
    </row>
    <row r="42282" spans="7:7" x14ac:dyDescent="0.25">
      <c r="G42282" s="2"/>
    </row>
    <row r="42283" spans="7:7" x14ac:dyDescent="0.25">
      <c r="G42283" s="2"/>
    </row>
    <row r="42284" spans="7:7" x14ac:dyDescent="0.25">
      <c r="G42284" s="2"/>
    </row>
    <row r="42285" spans="7:7" x14ac:dyDescent="0.25">
      <c r="G42285" s="2"/>
    </row>
    <row r="42286" spans="7:7" x14ac:dyDescent="0.25">
      <c r="G42286" s="2"/>
    </row>
    <row r="42287" spans="7:7" x14ac:dyDescent="0.25">
      <c r="G42287" s="2"/>
    </row>
    <row r="42288" spans="7:7" x14ac:dyDescent="0.25">
      <c r="G42288" s="2"/>
    </row>
    <row r="42289" spans="7:7" x14ac:dyDescent="0.25">
      <c r="G42289" s="2"/>
    </row>
    <row r="42290" spans="7:7" x14ac:dyDescent="0.25">
      <c r="G42290" s="2"/>
    </row>
    <row r="42291" spans="7:7" x14ac:dyDescent="0.25">
      <c r="G42291" s="2"/>
    </row>
    <row r="42292" spans="7:7" x14ac:dyDescent="0.25">
      <c r="G42292" s="2"/>
    </row>
    <row r="42293" spans="7:7" x14ac:dyDescent="0.25">
      <c r="G42293" s="2"/>
    </row>
    <row r="42294" spans="7:7" x14ac:dyDescent="0.25">
      <c r="G42294" s="2"/>
    </row>
    <row r="42295" spans="7:7" x14ac:dyDescent="0.25">
      <c r="G42295" s="2"/>
    </row>
    <row r="42296" spans="7:7" x14ac:dyDescent="0.25">
      <c r="G42296" s="2"/>
    </row>
    <row r="42297" spans="7:7" x14ac:dyDescent="0.25">
      <c r="G42297" s="2"/>
    </row>
    <row r="42298" spans="7:7" x14ac:dyDescent="0.25">
      <c r="G42298" s="2"/>
    </row>
    <row r="42299" spans="7:7" x14ac:dyDescent="0.25">
      <c r="G42299" s="2"/>
    </row>
    <row r="42300" spans="7:7" x14ac:dyDescent="0.25">
      <c r="G42300" s="2"/>
    </row>
    <row r="42301" spans="7:7" x14ac:dyDescent="0.25">
      <c r="G42301" s="2"/>
    </row>
    <row r="42302" spans="7:7" x14ac:dyDescent="0.25">
      <c r="G42302" s="2"/>
    </row>
    <row r="42303" spans="7:7" x14ac:dyDescent="0.25">
      <c r="G42303" s="2"/>
    </row>
    <row r="42304" spans="7:7" x14ac:dyDescent="0.25">
      <c r="G42304" s="2"/>
    </row>
    <row r="42305" spans="7:7" x14ac:dyDescent="0.25">
      <c r="G42305" s="2"/>
    </row>
    <row r="42306" spans="7:7" x14ac:dyDescent="0.25">
      <c r="G42306" s="2"/>
    </row>
    <row r="42307" spans="7:7" x14ac:dyDescent="0.25">
      <c r="G42307" s="2"/>
    </row>
    <row r="42308" spans="7:7" x14ac:dyDescent="0.25">
      <c r="G42308" s="2"/>
    </row>
    <row r="42309" spans="7:7" x14ac:dyDescent="0.25">
      <c r="G42309" s="2"/>
    </row>
    <row r="42310" spans="7:7" x14ac:dyDescent="0.25">
      <c r="G42310" s="2"/>
    </row>
    <row r="42311" spans="7:7" x14ac:dyDescent="0.25">
      <c r="G42311" s="2"/>
    </row>
    <row r="42312" spans="7:7" x14ac:dyDescent="0.25">
      <c r="G42312" s="2"/>
    </row>
    <row r="42313" spans="7:7" x14ac:dyDescent="0.25">
      <c r="G42313" s="2"/>
    </row>
    <row r="42314" spans="7:7" x14ac:dyDescent="0.25">
      <c r="G42314" s="2"/>
    </row>
    <row r="42315" spans="7:7" x14ac:dyDescent="0.25">
      <c r="G42315" s="2"/>
    </row>
    <row r="42316" spans="7:7" x14ac:dyDescent="0.25">
      <c r="G42316" s="2"/>
    </row>
    <row r="42317" spans="7:7" x14ac:dyDescent="0.25">
      <c r="G42317" s="2"/>
    </row>
    <row r="42318" spans="7:7" x14ac:dyDescent="0.25">
      <c r="G42318" s="2"/>
    </row>
    <row r="42319" spans="7:7" x14ac:dyDescent="0.25">
      <c r="G42319" s="2"/>
    </row>
    <row r="42320" spans="7:7" x14ac:dyDescent="0.25">
      <c r="G42320" s="2"/>
    </row>
    <row r="42321" spans="7:7" x14ac:dyDescent="0.25">
      <c r="G42321" s="2"/>
    </row>
    <row r="42322" spans="7:7" x14ac:dyDescent="0.25">
      <c r="G42322" s="2"/>
    </row>
    <row r="42323" spans="7:7" x14ac:dyDescent="0.25">
      <c r="G42323" s="2"/>
    </row>
    <row r="42324" spans="7:7" x14ac:dyDescent="0.25">
      <c r="G42324" s="2"/>
    </row>
    <row r="42325" spans="7:7" x14ac:dyDescent="0.25">
      <c r="G42325" s="2"/>
    </row>
    <row r="42326" spans="7:7" x14ac:dyDescent="0.25">
      <c r="G42326" s="2"/>
    </row>
    <row r="42327" spans="7:7" x14ac:dyDescent="0.25">
      <c r="G42327" s="2"/>
    </row>
    <row r="42328" spans="7:7" x14ac:dyDescent="0.25">
      <c r="G42328" s="2"/>
    </row>
    <row r="42329" spans="7:7" x14ac:dyDescent="0.25">
      <c r="G42329" s="2"/>
    </row>
    <row r="42330" spans="7:7" x14ac:dyDescent="0.25">
      <c r="G42330" s="2"/>
    </row>
    <row r="42331" spans="7:7" x14ac:dyDescent="0.25">
      <c r="G42331" s="2"/>
    </row>
    <row r="42332" spans="7:7" x14ac:dyDescent="0.25">
      <c r="G42332" s="2"/>
    </row>
    <row r="42333" spans="7:7" x14ac:dyDescent="0.25">
      <c r="G42333" s="2"/>
    </row>
    <row r="42334" spans="7:7" x14ac:dyDescent="0.25">
      <c r="G42334" s="2"/>
    </row>
    <row r="42335" spans="7:7" x14ac:dyDescent="0.25">
      <c r="G42335" s="2"/>
    </row>
    <row r="42336" spans="7:7" x14ac:dyDescent="0.25">
      <c r="G42336" s="2"/>
    </row>
    <row r="42337" spans="7:7" x14ac:dyDescent="0.25">
      <c r="G42337" s="2"/>
    </row>
    <row r="42338" spans="7:7" x14ac:dyDescent="0.25">
      <c r="G42338" s="2"/>
    </row>
    <row r="42339" spans="7:7" x14ac:dyDescent="0.25">
      <c r="G42339" s="2"/>
    </row>
    <row r="42340" spans="7:7" x14ac:dyDescent="0.25">
      <c r="G42340" s="2"/>
    </row>
    <row r="42341" spans="7:7" x14ac:dyDescent="0.25">
      <c r="G42341" s="2"/>
    </row>
    <row r="42342" spans="7:7" x14ac:dyDescent="0.25">
      <c r="G42342" s="2"/>
    </row>
    <row r="42343" spans="7:7" x14ac:dyDescent="0.25">
      <c r="G42343" s="2"/>
    </row>
    <row r="42344" spans="7:7" x14ac:dyDescent="0.25">
      <c r="G42344" s="2"/>
    </row>
    <row r="42345" spans="7:7" x14ac:dyDescent="0.25">
      <c r="G42345" s="2"/>
    </row>
    <row r="42346" spans="7:7" x14ac:dyDescent="0.25">
      <c r="G42346" s="2"/>
    </row>
    <row r="42347" spans="7:7" x14ac:dyDescent="0.25">
      <c r="G42347" s="2"/>
    </row>
    <row r="42348" spans="7:7" x14ac:dyDescent="0.25">
      <c r="G42348" s="2"/>
    </row>
    <row r="42349" spans="7:7" x14ac:dyDescent="0.25">
      <c r="G42349" s="2"/>
    </row>
    <row r="42350" spans="7:7" x14ac:dyDescent="0.25">
      <c r="G42350" s="2"/>
    </row>
    <row r="42351" spans="7:7" x14ac:dyDescent="0.25">
      <c r="G42351" s="2"/>
    </row>
    <row r="42352" spans="7:7" x14ac:dyDescent="0.25">
      <c r="G42352" s="2"/>
    </row>
    <row r="42353" spans="7:7" x14ac:dyDescent="0.25">
      <c r="G42353" s="2"/>
    </row>
    <row r="42354" spans="7:7" x14ac:dyDescent="0.25">
      <c r="G42354" s="2"/>
    </row>
    <row r="42355" spans="7:7" x14ac:dyDescent="0.25">
      <c r="G42355" s="2"/>
    </row>
    <row r="42356" spans="7:7" x14ac:dyDescent="0.25">
      <c r="G42356" s="2"/>
    </row>
    <row r="42357" spans="7:7" x14ac:dyDescent="0.25">
      <c r="G42357" s="2"/>
    </row>
    <row r="42358" spans="7:7" x14ac:dyDescent="0.25">
      <c r="G42358" s="2"/>
    </row>
    <row r="42359" spans="7:7" x14ac:dyDescent="0.25">
      <c r="G42359" s="2"/>
    </row>
    <row r="42360" spans="7:7" x14ac:dyDescent="0.25">
      <c r="G42360" s="2"/>
    </row>
    <row r="42361" spans="7:7" x14ac:dyDescent="0.25">
      <c r="G42361" s="2"/>
    </row>
    <row r="42362" spans="7:7" x14ac:dyDescent="0.25">
      <c r="G42362" s="2"/>
    </row>
    <row r="42363" spans="7:7" x14ac:dyDescent="0.25">
      <c r="G42363" s="2"/>
    </row>
    <row r="42364" spans="7:7" x14ac:dyDescent="0.25">
      <c r="G42364" s="2"/>
    </row>
    <row r="42365" spans="7:7" x14ac:dyDescent="0.25">
      <c r="G42365" s="2"/>
    </row>
    <row r="42366" spans="7:7" x14ac:dyDescent="0.25">
      <c r="G42366" s="2"/>
    </row>
    <row r="42367" spans="7:7" x14ac:dyDescent="0.25">
      <c r="G42367" s="2"/>
    </row>
    <row r="42368" spans="7:7" x14ac:dyDescent="0.25">
      <c r="G42368" s="2"/>
    </row>
    <row r="42369" spans="7:7" x14ac:dyDescent="0.25">
      <c r="G42369" s="2"/>
    </row>
    <row r="42370" spans="7:7" x14ac:dyDescent="0.25">
      <c r="G42370" s="2"/>
    </row>
    <row r="42371" spans="7:7" x14ac:dyDescent="0.25">
      <c r="G42371" s="2"/>
    </row>
    <row r="42372" spans="7:7" x14ac:dyDescent="0.25">
      <c r="G42372" s="2"/>
    </row>
    <row r="42373" spans="7:7" x14ac:dyDescent="0.25">
      <c r="G42373" s="2"/>
    </row>
    <row r="42374" spans="7:7" x14ac:dyDescent="0.25">
      <c r="G42374" s="2"/>
    </row>
    <row r="42375" spans="7:7" x14ac:dyDescent="0.25">
      <c r="G42375" s="2"/>
    </row>
    <row r="42376" spans="7:7" x14ac:dyDescent="0.25">
      <c r="G42376" s="2"/>
    </row>
    <row r="42377" spans="7:7" x14ac:dyDescent="0.25">
      <c r="G42377" s="2"/>
    </row>
    <row r="42378" spans="7:7" x14ac:dyDescent="0.25">
      <c r="G42378" s="2"/>
    </row>
    <row r="42379" spans="7:7" x14ac:dyDescent="0.25">
      <c r="G42379" s="2"/>
    </row>
    <row r="42380" spans="7:7" x14ac:dyDescent="0.25">
      <c r="G42380" s="2"/>
    </row>
    <row r="42381" spans="7:7" x14ac:dyDescent="0.25">
      <c r="G42381" s="2"/>
    </row>
    <row r="42382" spans="7:7" x14ac:dyDescent="0.25">
      <c r="G42382" s="2"/>
    </row>
    <row r="42383" spans="7:7" x14ac:dyDescent="0.25">
      <c r="G42383" s="2"/>
    </row>
    <row r="42384" spans="7:7" x14ac:dyDescent="0.25">
      <c r="G42384" s="2"/>
    </row>
    <row r="42385" spans="7:7" x14ac:dyDescent="0.25">
      <c r="G42385" s="2"/>
    </row>
    <row r="42386" spans="7:7" x14ac:dyDescent="0.25">
      <c r="G42386" s="2"/>
    </row>
    <row r="42387" spans="7:7" x14ac:dyDescent="0.25">
      <c r="G42387" s="2"/>
    </row>
    <row r="42388" spans="7:7" x14ac:dyDescent="0.25">
      <c r="G42388" s="2"/>
    </row>
    <row r="42389" spans="7:7" x14ac:dyDescent="0.25">
      <c r="G42389" s="2"/>
    </row>
    <row r="42390" spans="7:7" x14ac:dyDescent="0.25">
      <c r="G42390" s="2"/>
    </row>
    <row r="42391" spans="7:7" x14ac:dyDescent="0.25">
      <c r="G42391" s="2"/>
    </row>
    <row r="42392" spans="7:7" x14ac:dyDescent="0.25">
      <c r="G42392" s="2"/>
    </row>
    <row r="42393" spans="7:7" x14ac:dyDescent="0.25">
      <c r="G42393" s="2"/>
    </row>
    <row r="42394" spans="7:7" x14ac:dyDescent="0.25">
      <c r="G42394" s="2"/>
    </row>
    <row r="42395" spans="7:7" x14ac:dyDescent="0.25">
      <c r="G42395" s="2"/>
    </row>
    <row r="42396" spans="7:7" x14ac:dyDescent="0.25">
      <c r="G42396" s="2"/>
    </row>
    <row r="42397" spans="7:7" x14ac:dyDescent="0.25">
      <c r="G42397" s="2"/>
    </row>
    <row r="42398" spans="7:7" x14ac:dyDescent="0.25">
      <c r="G42398" s="2"/>
    </row>
    <row r="42399" spans="7:7" x14ac:dyDescent="0.25">
      <c r="G42399" s="2"/>
    </row>
    <row r="42400" spans="7:7" x14ac:dyDescent="0.25">
      <c r="G42400" s="2"/>
    </row>
    <row r="42401" spans="7:7" x14ac:dyDescent="0.25">
      <c r="G42401" s="2"/>
    </row>
    <row r="42402" spans="7:7" x14ac:dyDescent="0.25">
      <c r="G42402" s="2"/>
    </row>
    <row r="42403" spans="7:7" x14ac:dyDescent="0.25">
      <c r="G42403" s="2"/>
    </row>
    <row r="42404" spans="7:7" x14ac:dyDescent="0.25">
      <c r="G42404" s="2"/>
    </row>
    <row r="42405" spans="7:7" x14ac:dyDescent="0.25">
      <c r="G42405" s="2"/>
    </row>
    <row r="42406" spans="7:7" x14ac:dyDescent="0.25">
      <c r="G42406" s="2"/>
    </row>
    <row r="42407" spans="7:7" x14ac:dyDescent="0.25">
      <c r="G42407" s="2"/>
    </row>
    <row r="42408" spans="7:7" x14ac:dyDescent="0.25">
      <c r="G42408" s="2"/>
    </row>
    <row r="42409" spans="7:7" x14ac:dyDescent="0.25">
      <c r="G42409" s="2"/>
    </row>
    <row r="42410" spans="7:7" x14ac:dyDescent="0.25">
      <c r="G42410" s="2"/>
    </row>
    <row r="42411" spans="7:7" x14ac:dyDescent="0.25">
      <c r="G42411" s="2"/>
    </row>
    <row r="42412" spans="7:7" x14ac:dyDescent="0.25">
      <c r="G42412" s="2"/>
    </row>
    <row r="42413" spans="7:7" x14ac:dyDescent="0.25">
      <c r="G42413" s="2"/>
    </row>
    <row r="42414" spans="7:7" x14ac:dyDescent="0.25">
      <c r="G42414" s="2"/>
    </row>
    <row r="42415" spans="7:7" x14ac:dyDescent="0.25">
      <c r="G42415" s="2"/>
    </row>
    <row r="42416" spans="7:7" x14ac:dyDescent="0.25">
      <c r="G42416" s="2"/>
    </row>
    <row r="42417" spans="7:7" x14ac:dyDescent="0.25">
      <c r="G42417" s="2"/>
    </row>
    <row r="42418" spans="7:7" x14ac:dyDescent="0.25">
      <c r="G42418" s="2"/>
    </row>
    <row r="42419" spans="7:7" x14ac:dyDescent="0.25">
      <c r="G42419" s="2"/>
    </row>
    <row r="42420" spans="7:7" x14ac:dyDescent="0.25">
      <c r="G42420" s="2"/>
    </row>
    <row r="42421" spans="7:7" x14ac:dyDescent="0.25">
      <c r="G42421" s="2"/>
    </row>
    <row r="42422" spans="7:7" x14ac:dyDescent="0.25">
      <c r="G42422" s="2"/>
    </row>
    <row r="42423" spans="7:7" x14ac:dyDescent="0.25">
      <c r="G42423" s="2"/>
    </row>
    <row r="42424" spans="7:7" x14ac:dyDescent="0.25">
      <c r="G42424" s="2"/>
    </row>
    <row r="42425" spans="7:7" x14ac:dyDescent="0.25">
      <c r="G42425" s="2"/>
    </row>
    <row r="42426" spans="7:7" x14ac:dyDescent="0.25">
      <c r="G42426" s="2"/>
    </row>
    <row r="42427" spans="7:7" x14ac:dyDescent="0.25">
      <c r="G42427" s="2"/>
    </row>
    <row r="42428" spans="7:7" x14ac:dyDescent="0.25">
      <c r="G42428" s="2"/>
    </row>
    <row r="42429" spans="7:7" x14ac:dyDescent="0.25">
      <c r="G42429" s="2"/>
    </row>
    <row r="42430" spans="7:7" x14ac:dyDescent="0.25">
      <c r="G42430" s="2"/>
    </row>
    <row r="42431" spans="7:7" x14ac:dyDescent="0.25">
      <c r="G42431" s="2"/>
    </row>
    <row r="42432" spans="7:7" x14ac:dyDescent="0.25">
      <c r="G42432" s="2"/>
    </row>
    <row r="42433" spans="7:7" x14ac:dyDescent="0.25">
      <c r="G42433" s="2"/>
    </row>
    <row r="42434" spans="7:7" x14ac:dyDescent="0.25">
      <c r="G42434" s="2"/>
    </row>
    <row r="42435" spans="7:7" x14ac:dyDescent="0.25">
      <c r="G42435" s="2"/>
    </row>
    <row r="42436" spans="7:7" x14ac:dyDescent="0.25">
      <c r="G42436" s="2"/>
    </row>
    <row r="42437" spans="7:7" x14ac:dyDescent="0.25">
      <c r="G42437" s="2"/>
    </row>
    <row r="42438" spans="7:7" x14ac:dyDescent="0.25">
      <c r="G42438" s="2"/>
    </row>
    <row r="42439" spans="7:7" x14ac:dyDescent="0.25">
      <c r="G42439" s="2"/>
    </row>
    <row r="42440" spans="7:7" x14ac:dyDescent="0.25">
      <c r="G42440" s="2"/>
    </row>
    <row r="42441" spans="7:7" x14ac:dyDescent="0.25">
      <c r="G42441" s="2"/>
    </row>
    <row r="42442" spans="7:7" x14ac:dyDescent="0.25">
      <c r="G42442" s="2"/>
    </row>
    <row r="42443" spans="7:7" x14ac:dyDescent="0.25">
      <c r="G42443" s="2"/>
    </row>
    <row r="42444" spans="7:7" x14ac:dyDescent="0.25">
      <c r="G42444" s="2"/>
    </row>
    <row r="42445" spans="7:7" x14ac:dyDescent="0.25">
      <c r="G42445" s="2"/>
    </row>
    <row r="42446" spans="7:7" x14ac:dyDescent="0.25">
      <c r="G42446" s="2"/>
    </row>
    <row r="42447" spans="7:7" x14ac:dyDescent="0.25">
      <c r="G42447" s="2"/>
    </row>
    <row r="42448" spans="7:7" x14ac:dyDescent="0.25">
      <c r="G42448" s="2"/>
    </row>
    <row r="42449" spans="7:7" x14ac:dyDescent="0.25">
      <c r="G42449" s="2"/>
    </row>
    <row r="42450" spans="7:7" x14ac:dyDescent="0.25">
      <c r="G42450" s="2"/>
    </row>
    <row r="42451" spans="7:7" x14ac:dyDescent="0.25">
      <c r="G42451" s="2"/>
    </row>
    <row r="42452" spans="7:7" x14ac:dyDescent="0.25">
      <c r="G42452" s="2"/>
    </row>
    <row r="42453" spans="7:7" x14ac:dyDescent="0.25">
      <c r="G42453" s="2"/>
    </row>
    <row r="42454" spans="7:7" x14ac:dyDescent="0.25">
      <c r="G42454" s="2"/>
    </row>
    <row r="42455" spans="7:7" x14ac:dyDescent="0.25">
      <c r="G42455" s="2"/>
    </row>
    <row r="42456" spans="7:7" x14ac:dyDescent="0.25">
      <c r="G42456" s="2"/>
    </row>
    <row r="42457" spans="7:7" x14ac:dyDescent="0.25">
      <c r="G42457" s="2"/>
    </row>
    <row r="42458" spans="7:7" x14ac:dyDescent="0.25">
      <c r="G42458" s="2"/>
    </row>
    <row r="42459" spans="7:7" x14ac:dyDescent="0.25">
      <c r="G42459" s="2"/>
    </row>
    <row r="42460" spans="7:7" x14ac:dyDescent="0.25">
      <c r="G42460" s="2"/>
    </row>
    <row r="42461" spans="7:7" x14ac:dyDescent="0.25">
      <c r="G42461" s="2"/>
    </row>
    <row r="42462" spans="7:7" x14ac:dyDescent="0.25">
      <c r="G42462" s="2"/>
    </row>
    <row r="42463" spans="7:7" x14ac:dyDescent="0.25">
      <c r="G42463" s="2"/>
    </row>
    <row r="42464" spans="7:7" x14ac:dyDescent="0.25">
      <c r="G42464" s="2"/>
    </row>
    <row r="42465" spans="7:7" x14ac:dyDescent="0.25">
      <c r="G42465" s="2"/>
    </row>
    <row r="42466" spans="7:7" x14ac:dyDescent="0.25">
      <c r="G42466" s="2"/>
    </row>
    <row r="42467" spans="7:7" x14ac:dyDescent="0.25">
      <c r="G42467" s="2"/>
    </row>
    <row r="42468" spans="7:7" x14ac:dyDescent="0.25">
      <c r="G42468" s="2"/>
    </row>
    <row r="42469" spans="7:7" x14ac:dyDescent="0.25">
      <c r="G42469" s="2"/>
    </row>
    <row r="42470" spans="7:7" x14ac:dyDescent="0.25">
      <c r="G42470" s="2"/>
    </row>
    <row r="42471" spans="7:7" x14ac:dyDescent="0.25">
      <c r="G42471" s="2"/>
    </row>
    <row r="42472" spans="7:7" x14ac:dyDescent="0.25">
      <c r="G42472" s="2"/>
    </row>
    <row r="42473" spans="7:7" x14ac:dyDescent="0.25">
      <c r="G42473" s="2"/>
    </row>
    <row r="42474" spans="7:7" x14ac:dyDescent="0.25">
      <c r="G42474" s="2"/>
    </row>
    <row r="42475" spans="7:7" x14ac:dyDescent="0.25">
      <c r="G42475" s="2"/>
    </row>
    <row r="42476" spans="7:7" x14ac:dyDescent="0.25">
      <c r="G42476" s="2"/>
    </row>
    <row r="42477" spans="7:7" x14ac:dyDescent="0.25">
      <c r="G42477" s="2"/>
    </row>
    <row r="42478" spans="7:7" x14ac:dyDescent="0.25">
      <c r="G42478" s="2"/>
    </row>
    <row r="42479" spans="7:7" x14ac:dyDescent="0.25">
      <c r="G42479" s="2"/>
    </row>
    <row r="42480" spans="7:7" x14ac:dyDescent="0.25">
      <c r="G42480" s="2"/>
    </row>
    <row r="42481" spans="7:7" x14ac:dyDescent="0.25">
      <c r="G42481" s="2"/>
    </row>
    <row r="42482" spans="7:7" x14ac:dyDescent="0.25">
      <c r="G42482" s="2"/>
    </row>
    <row r="42483" spans="7:7" x14ac:dyDescent="0.25">
      <c r="G42483" s="2"/>
    </row>
    <row r="42484" spans="7:7" x14ac:dyDescent="0.25">
      <c r="G42484" s="2"/>
    </row>
    <row r="42485" spans="7:7" x14ac:dyDescent="0.25">
      <c r="G42485" s="2"/>
    </row>
    <row r="42486" spans="7:7" x14ac:dyDescent="0.25">
      <c r="G42486" s="2"/>
    </row>
    <row r="42487" spans="7:7" x14ac:dyDescent="0.25">
      <c r="G42487" s="2"/>
    </row>
    <row r="42488" spans="7:7" x14ac:dyDescent="0.25">
      <c r="G42488" s="2"/>
    </row>
    <row r="42489" spans="7:7" x14ac:dyDescent="0.25">
      <c r="G42489" s="2"/>
    </row>
    <row r="42490" spans="7:7" x14ac:dyDescent="0.25">
      <c r="G42490" s="2"/>
    </row>
    <row r="42491" spans="7:7" x14ac:dyDescent="0.25">
      <c r="G42491" s="2"/>
    </row>
    <row r="42492" spans="7:7" x14ac:dyDescent="0.25">
      <c r="G42492" s="2"/>
    </row>
    <row r="42493" spans="7:7" x14ac:dyDescent="0.25">
      <c r="G42493" s="2"/>
    </row>
    <row r="42494" spans="7:7" x14ac:dyDescent="0.25">
      <c r="G42494" s="2"/>
    </row>
    <row r="42495" spans="7:7" x14ac:dyDescent="0.25">
      <c r="G42495" s="2"/>
    </row>
    <row r="42496" spans="7:7" x14ac:dyDescent="0.25">
      <c r="G42496" s="2"/>
    </row>
    <row r="42497" spans="7:7" x14ac:dyDescent="0.25">
      <c r="G42497" s="2"/>
    </row>
    <row r="42498" spans="7:7" x14ac:dyDescent="0.25">
      <c r="G42498" s="2"/>
    </row>
    <row r="42499" spans="7:7" x14ac:dyDescent="0.25">
      <c r="G42499" s="2"/>
    </row>
    <row r="42500" spans="7:7" x14ac:dyDescent="0.25">
      <c r="G42500" s="2"/>
    </row>
    <row r="42501" spans="7:7" x14ac:dyDescent="0.25">
      <c r="G42501" s="2"/>
    </row>
    <row r="42502" spans="7:7" x14ac:dyDescent="0.25">
      <c r="G42502" s="2"/>
    </row>
    <row r="42503" spans="7:7" x14ac:dyDescent="0.25">
      <c r="G42503" s="2"/>
    </row>
    <row r="42504" spans="7:7" x14ac:dyDescent="0.25">
      <c r="G42504" s="2"/>
    </row>
    <row r="42505" spans="7:7" x14ac:dyDescent="0.25">
      <c r="G42505" s="2"/>
    </row>
    <row r="42506" spans="7:7" x14ac:dyDescent="0.25">
      <c r="G42506" s="2"/>
    </row>
    <row r="42507" spans="7:7" x14ac:dyDescent="0.25">
      <c r="G42507" s="2"/>
    </row>
    <row r="42508" spans="7:7" x14ac:dyDescent="0.25">
      <c r="G42508" s="2"/>
    </row>
    <row r="42509" spans="7:7" x14ac:dyDescent="0.25">
      <c r="G42509" s="2"/>
    </row>
    <row r="42510" spans="7:7" x14ac:dyDescent="0.25">
      <c r="G42510" s="2"/>
    </row>
    <row r="42511" spans="7:7" x14ac:dyDescent="0.25">
      <c r="G42511" s="2"/>
    </row>
    <row r="42512" spans="7:7" x14ac:dyDescent="0.25">
      <c r="G42512" s="2"/>
    </row>
    <row r="42513" spans="7:7" x14ac:dyDescent="0.25">
      <c r="G42513" s="2"/>
    </row>
    <row r="42514" spans="7:7" x14ac:dyDescent="0.25">
      <c r="G42514" s="2"/>
    </row>
    <row r="42515" spans="7:7" x14ac:dyDescent="0.25">
      <c r="G42515" s="2"/>
    </row>
    <row r="42516" spans="7:7" x14ac:dyDescent="0.25">
      <c r="G42516" s="2"/>
    </row>
    <row r="42517" spans="7:7" x14ac:dyDescent="0.25">
      <c r="G42517" s="2"/>
    </row>
    <row r="42518" spans="7:7" x14ac:dyDescent="0.25">
      <c r="G42518" s="2"/>
    </row>
    <row r="42519" spans="7:7" x14ac:dyDescent="0.25">
      <c r="G42519" s="2"/>
    </row>
    <row r="42520" spans="7:7" x14ac:dyDescent="0.25">
      <c r="G42520" s="2"/>
    </row>
    <row r="42521" spans="7:7" x14ac:dyDescent="0.25">
      <c r="G42521" s="2"/>
    </row>
    <row r="42522" spans="7:7" x14ac:dyDescent="0.25">
      <c r="G42522" s="2"/>
    </row>
    <row r="42523" spans="7:7" x14ac:dyDescent="0.25">
      <c r="G42523" s="2"/>
    </row>
    <row r="42524" spans="7:7" x14ac:dyDescent="0.25">
      <c r="G42524" s="2"/>
    </row>
    <row r="42525" spans="7:7" x14ac:dyDescent="0.25">
      <c r="G42525" s="2"/>
    </row>
    <row r="42526" spans="7:7" x14ac:dyDescent="0.25">
      <c r="G42526" s="2"/>
    </row>
    <row r="42527" spans="7:7" x14ac:dyDescent="0.25">
      <c r="G42527" s="2"/>
    </row>
    <row r="42528" spans="7:7" x14ac:dyDescent="0.25">
      <c r="G42528" s="2"/>
    </row>
    <row r="42529" spans="7:7" x14ac:dyDescent="0.25">
      <c r="G42529" s="2"/>
    </row>
    <row r="42530" spans="7:7" x14ac:dyDescent="0.25">
      <c r="G42530" s="2"/>
    </row>
    <row r="42531" spans="7:7" x14ac:dyDescent="0.25">
      <c r="G42531" s="2"/>
    </row>
    <row r="42532" spans="7:7" x14ac:dyDescent="0.25">
      <c r="G42532" s="2"/>
    </row>
    <row r="42533" spans="7:7" x14ac:dyDescent="0.25">
      <c r="G42533" s="2"/>
    </row>
    <row r="42534" spans="7:7" x14ac:dyDescent="0.25">
      <c r="G42534" s="2"/>
    </row>
    <row r="42535" spans="7:7" x14ac:dyDescent="0.25">
      <c r="G42535" s="2"/>
    </row>
    <row r="42536" spans="7:7" x14ac:dyDescent="0.25">
      <c r="G42536" s="2"/>
    </row>
    <row r="42537" spans="7:7" x14ac:dyDescent="0.25">
      <c r="G42537" s="2"/>
    </row>
    <row r="42538" spans="7:7" x14ac:dyDescent="0.25">
      <c r="G42538" s="2"/>
    </row>
    <row r="42539" spans="7:7" x14ac:dyDescent="0.25">
      <c r="G42539" s="2"/>
    </row>
    <row r="42540" spans="7:7" x14ac:dyDescent="0.25">
      <c r="G42540" s="2"/>
    </row>
    <row r="42541" spans="7:7" x14ac:dyDescent="0.25">
      <c r="G42541" s="2"/>
    </row>
    <row r="42542" spans="7:7" x14ac:dyDescent="0.25">
      <c r="G42542" s="2"/>
    </row>
    <row r="42543" spans="7:7" x14ac:dyDescent="0.25">
      <c r="G42543" s="2"/>
    </row>
    <row r="42544" spans="7:7" x14ac:dyDescent="0.25">
      <c r="G42544" s="2"/>
    </row>
    <row r="42545" spans="7:7" x14ac:dyDescent="0.25">
      <c r="G42545" s="2"/>
    </row>
    <row r="42546" spans="7:7" x14ac:dyDescent="0.25">
      <c r="G42546" s="2"/>
    </row>
    <row r="42547" spans="7:7" x14ac:dyDescent="0.25">
      <c r="G42547" s="2"/>
    </row>
    <row r="42548" spans="7:7" x14ac:dyDescent="0.25">
      <c r="G42548" s="2"/>
    </row>
    <row r="42549" spans="7:7" x14ac:dyDescent="0.25">
      <c r="G42549" s="2"/>
    </row>
    <row r="42550" spans="7:7" x14ac:dyDescent="0.25">
      <c r="G42550" s="2"/>
    </row>
    <row r="42551" spans="7:7" x14ac:dyDescent="0.25">
      <c r="G42551" s="2"/>
    </row>
    <row r="42552" spans="7:7" x14ac:dyDescent="0.25">
      <c r="G42552" s="2"/>
    </row>
    <row r="42553" spans="7:7" x14ac:dyDescent="0.25">
      <c r="G42553" s="2"/>
    </row>
    <row r="42554" spans="7:7" x14ac:dyDescent="0.25">
      <c r="G42554" s="2"/>
    </row>
    <row r="42555" spans="7:7" x14ac:dyDescent="0.25">
      <c r="G42555" s="2"/>
    </row>
    <row r="42556" spans="7:7" x14ac:dyDescent="0.25">
      <c r="G42556" s="2"/>
    </row>
    <row r="42557" spans="7:7" x14ac:dyDescent="0.25">
      <c r="G42557" s="2"/>
    </row>
    <row r="42558" spans="7:7" x14ac:dyDescent="0.25">
      <c r="G42558" s="2"/>
    </row>
    <row r="42559" spans="7:7" x14ac:dyDescent="0.25">
      <c r="G42559" s="2"/>
    </row>
    <row r="42560" spans="7:7" x14ac:dyDescent="0.25">
      <c r="G42560" s="2"/>
    </row>
    <row r="42561" spans="7:7" x14ac:dyDescent="0.25">
      <c r="G42561" s="2"/>
    </row>
    <row r="42562" spans="7:7" x14ac:dyDescent="0.25">
      <c r="G42562" s="2"/>
    </row>
    <row r="42563" spans="7:7" x14ac:dyDescent="0.25">
      <c r="G42563" s="2"/>
    </row>
    <row r="42564" spans="7:7" x14ac:dyDescent="0.25">
      <c r="G42564" s="2"/>
    </row>
    <row r="42565" spans="7:7" x14ac:dyDescent="0.25">
      <c r="G42565" s="2"/>
    </row>
    <row r="42566" spans="7:7" x14ac:dyDescent="0.25">
      <c r="G42566" s="2"/>
    </row>
    <row r="42567" spans="7:7" x14ac:dyDescent="0.25">
      <c r="G42567" s="2"/>
    </row>
    <row r="42568" spans="7:7" x14ac:dyDescent="0.25">
      <c r="G42568" s="2"/>
    </row>
    <row r="42569" spans="7:7" x14ac:dyDescent="0.25">
      <c r="G42569" s="2"/>
    </row>
    <row r="42570" spans="7:7" x14ac:dyDescent="0.25">
      <c r="G42570" s="2"/>
    </row>
    <row r="42571" spans="7:7" x14ac:dyDescent="0.25">
      <c r="G42571" s="2"/>
    </row>
    <row r="42572" spans="7:7" x14ac:dyDescent="0.25">
      <c r="G42572" s="2"/>
    </row>
    <row r="42573" spans="7:7" x14ac:dyDescent="0.25">
      <c r="G42573" s="2"/>
    </row>
    <row r="42574" spans="7:7" x14ac:dyDescent="0.25">
      <c r="G42574" s="2"/>
    </row>
    <row r="42575" spans="7:7" x14ac:dyDescent="0.25">
      <c r="G42575" s="2"/>
    </row>
    <row r="42576" spans="7:7" x14ac:dyDescent="0.25">
      <c r="G42576" s="2"/>
    </row>
    <row r="42577" spans="7:7" x14ac:dyDescent="0.25">
      <c r="G42577" s="2"/>
    </row>
    <row r="42578" spans="7:7" x14ac:dyDescent="0.25">
      <c r="G42578" s="2"/>
    </row>
    <row r="42579" spans="7:7" x14ac:dyDescent="0.25">
      <c r="G42579" s="2"/>
    </row>
    <row r="42580" spans="7:7" x14ac:dyDescent="0.25">
      <c r="G42580" s="2"/>
    </row>
    <row r="42581" spans="7:7" x14ac:dyDescent="0.25">
      <c r="G42581" s="2"/>
    </row>
    <row r="42582" spans="7:7" x14ac:dyDescent="0.25">
      <c r="G42582" s="2"/>
    </row>
    <row r="42583" spans="7:7" x14ac:dyDescent="0.25">
      <c r="G42583" s="2"/>
    </row>
    <row r="42584" spans="7:7" x14ac:dyDescent="0.25">
      <c r="G42584" s="2"/>
    </row>
    <row r="42585" spans="7:7" x14ac:dyDescent="0.25">
      <c r="G42585" s="2"/>
    </row>
    <row r="42586" spans="7:7" x14ac:dyDescent="0.25">
      <c r="G42586" s="2"/>
    </row>
    <row r="42587" spans="7:7" x14ac:dyDescent="0.25">
      <c r="G42587" s="2"/>
    </row>
    <row r="42588" spans="7:7" x14ac:dyDescent="0.25">
      <c r="G42588" s="2"/>
    </row>
    <row r="42589" spans="7:7" x14ac:dyDescent="0.25">
      <c r="G42589" s="2"/>
    </row>
    <row r="42590" spans="7:7" x14ac:dyDescent="0.25">
      <c r="G42590" s="2"/>
    </row>
    <row r="42591" spans="7:7" x14ac:dyDescent="0.25">
      <c r="G42591" s="2"/>
    </row>
    <row r="42592" spans="7:7" x14ac:dyDescent="0.25">
      <c r="G42592" s="2"/>
    </row>
    <row r="42593" spans="7:7" x14ac:dyDescent="0.25">
      <c r="G42593" s="2"/>
    </row>
    <row r="42594" spans="7:7" x14ac:dyDescent="0.25">
      <c r="G42594" s="2"/>
    </row>
    <row r="42595" spans="7:7" x14ac:dyDescent="0.25">
      <c r="G42595" s="2"/>
    </row>
    <row r="42596" spans="7:7" x14ac:dyDescent="0.25">
      <c r="G42596" s="2"/>
    </row>
    <row r="42597" spans="7:7" x14ac:dyDescent="0.25">
      <c r="G42597" s="2"/>
    </row>
    <row r="42598" spans="7:7" x14ac:dyDescent="0.25">
      <c r="G42598" s="2"/>
    </row>
    <row r="42599" spans="7:7" x14ac:dyDescent="0.25">
      <c r="G42599" s="2"/>
    </row>
    <row r="42600" spans="7:7" x14ac:dyDescent="0.25">
      <c r="G42600" s="2"/>
    </row>
    <row r="42601" spans="7:7" x14ac:dyDescent="0.25">
      <c r="G42601" s="2"/>
    </row>
    <row r="42602" spans="7:7" x14ac:dyDescent="0.25">
      <c r="G42602" s="2"/>
    </row>
    <row r="42603" spans="7:7" x14ac:dyDescent="0.25">
      <c r="G42603" s="2"/>
    </row>
    <row r="42604" spans="7:7" x14ac:dyDescent="0.25">
      <c r="G42604" s="2"/>
    </row>
    <row r="42605" spans="7:7" x14ac:dyDescent="0.25">
      <c r="G42605" s="2"/>
    </row>
    <row r="42606" spans="7:7" x14ac:dyDescent="0.25">
      <c r="G42606" s="2"/>
    </row>
    <row r="42607" spans="7:7" x14ac:dyDescent="0.25">
      <c r="G42607" s="2"/>
    </row>
    <row r="42608" spans="7:7" x14ac:dyDescent="0.25">
      <c r="G42608" s="2"/>
    </row>
    <row r="42609" spans="7:7" x14ac:dyDescent="0.25">
      <c r="G42609" s="2"/>
    </row>
    <row r="42610" spans="7:7" x14ac:dyDescent="0.25">
      <c r="G42610" s="2"/>
    </row>
    <row r="42611" spans="7:7" x14ac:dyDescent="0.25">
      <c r="G42611" s="2"/>
    </row>
    <row r="42612" spans="7:7" x14ac:dyDescent="0.25">
      <c r="G42612" s="2"/>
    </row>
    <row r="42613" spans="7:7" x14ac:dyDescent="0.25">
      <c r="G42613" s="2"/>
    </row>
    <row r="42614" spans="7:7" x14ac:dyDescent="0.25">
      <c r="G42614" s="2"/>
    </row>
    <row r="42615" spans="7:7" x14ac:dyDescent="0.25">
      <c r="G42615" s="2"/>
    </row>
    <row r="42616" spans="7:7" x14ac:dyDescent="0.25">
      <c r="G42616" s="2"/>
    </row>
    <row r="42617" spans="7:7" x14ac:dyDescent="0.25">
      <c r="G42617" s="2"/>
    </row>
    <row r="42618" spans="7:7" x14ac:dyDescent="0.25">
      <c r="G42618" s="2"/>
    </row>
    <row r="42619" spans="7:7" x14ac:dyDescent="0.25">
      <c r="G42619" s="2"/>
    </row>
    <row r="42620" spans="7:7" x14ac:dyDescent="0.25">
      <c r="G42620" s="2"/>
    </row>
    <row r="42621" spans="7:7" x14ac:dyDescent="0.25">
      <c r="G42621" s="2"/>
    </row>
    <row r="42622" spans="7:7" x14ac:dyDescent="0.25">
      <c r="G42622" s="2"/>
    </row>
    <row r="42623" spans="7:7" x14ac:dyDescent="0.25">
      <c r="G42623" s="2"/>
    </row>
    <row r="42624" spans="7:7" x14ac:dyDescent="0.25">
      <c r="G42624" s="2"/>
    </row>
    <row r="42625" spans="7:7" x14ac:dyDescent="0.25">
      <c r="G42625" s="2"/>
    </row>
    <row r="42626" spans="7:7" x14ac:dyDescent="0.25">
      <c r="G42626" s="2"/>
    </row>
    <row r="42627" spans="7:7" x14ac:dyDescent="0.25">
      <c r="G42627" s="2"/>
    </row>
    <row r="42628" spans="7:7" x14ac:dyDescent="0.25">
      <c r="G42628" s="2"/>
    </row>
    <row r="42629" spans="7:7" x14ac:dyDescent="0.25">
      <c r="G42629" s="2"/>
    </row>
    <row r="42630" spans="7:7" x14ac:dyDescent="0.25">
      <c r="G42630" s="2"/>
    </row>
    <row r="42631" spans="7:7" x14ac:dyDescent="0.25">
      <c r="G42631" s="2"/>
    </row>
    <row r="42632" spans="7:7" x14ac:dyDescent="0.25">
      <c r="G42632" s="2"/>
    </row>
    <row r="42633" spans="7:7" x14ac:dyDescent="0.25">
      <c r="G42633" s="2"/>
    </row>
    <row r="42634" spans="7:7" x14ac:dyDescent="0.25">
      <c r="G42634" s="2"/>
    </row>
    <row r="42635" spans="7:7" x14ac:dyDescent="0.25">
      <c r="G42635" s="2"/>
    </row>
    <row r="42636" spans="7:7" x14ac:dyDescent="0.25">
      <c r="G42636" s="2"/>
    </row>
    <row r="42637" spans="7:7" x14ac:dyDescent="0.25">
      <c r="G42637" s="2"/>
    </row>
    <row r="42638" spans="7:7" x14ac:dyDescent="0.25">
      <c r="G42638" s="2"/>
    </row>
    <row r="42639" spans="7:7" x14ac:dyDescent="0.25">
      <c r="G42639" s="2"/>
    </row>
    <row r="42640" spans="7:7" x14ac:dyDescent="0.25">
      <c r="G42640" s="2"/>
    </row>
    <row r="42641" spans="7:7" x14ac:dyDescent="0.25">
      <c r="G42641" s="2"/>
    </row>
    <row r="42642" spans="7:7" x14ac:dyDescent="0.25">
      <c r="G42642" s="2"/>
    </row>
    <row r="42643" spans="7:7" x14ac:dyDescent="0.25">
      <c r="G42643" s="2"/>
    </row>
    <row r="42644" spans="7:7" x14ac:dyDescent="0.25">
      <c r="G42644" s="2"/>
    </row>
    <row r="42645" spans="7:7" x14ac:dyDescent="0.25">
      <c r="G42645" s="2"/>
    </row>
    <row r="42646" spans="7:7" x14ac:dyDescent="0.25">
      <c r="G42646" s="2"/>
    </row>
    <row r="42647" spans="7:7" x14ac:dyDescent="0.25">
      <c r="G42647" s="2"/>
    </row>
    <row r="42648" spans="7:7" x14ac:dyDescent="0.25">
      <c r="G42648" s="2"/>
    </row>
    <row r="42649" spans="7:7" x14ac:dyDescent="0.25">
      <c r="G42649" s="2"/>
    </row>
    <row r="42650" spans="7:7" x14ac:dyDescent="0.25">
      <c r="G42650" s="2"/>
    </row>
    <row r="42651" spans="7:7" x14ac:dyDescent="0.25">
      <c r="G42651" s="2"/>
    </row>
    <row r="42652" spans="7:7" x14ac:dyDescent="0.25">
      <c r="G42652" s="2"/>
    </row>
    <row r="42653" spans="7:7" x14ac:dyDescent="0.25">
      <c r="G42653" s="2"/>
    </row>
    <row r="42654" spans="7:7" x14ac:dyDescent="0.25">
      <c r="G42654" s="2"/>
    </row>
    <row r="42655" spans="7:7" x14ac:dyDescent="0.25">
      <c r="G42655" s="2"/>
    </row>
    <row r="42656" spans="7:7" x14ac:dyDescent="0.25">
      <c r="G42656" s="2"/>
    </row>
    <row r="42657" spans="7:7" x14ac:dyDescent="0.25">
      <c r="G42657" s="2"/>
    </row>
    <row r="42658" spans="7:7" x14ac:dyDescent="0.25">
      <c r="G42658" s="2"/>
    </row>
    <row r="42659" spans="7:7" x14ac:dyDescent="0.25">
      <c r="G42659" s="2"/>
    </row>
    <row r="42660" spans="7:7" x14ac:dyDescent="0.25">
      <c r="G42660" s="2"/>
    </row>
    <row r="42661" spans="7:7" x14ac:dyDescent="0.25">
      <c r="G42661" s="2"/>
    </row>
    <row r="42662" spans="7:7" x14ac:dyDescent="0.25">
      <c r="G42662" s="2"/>
    </row>
    <row r="42663" spans="7:7" x14ac:dyDescent="0.25">
      <c r="G42663" s="2"/>
    </row>
    <row r="42664" spans="7:7" x14ac:dyDescent="0.25">
      <c r="G42664" s="2"/>
    </row>
    <row r="42665" spans="7:7" x14ac:dyDescent="0.25">
      <c r="G42665" s="2"/>
    </row>
    <row r="42666" spans="7:7" x14ac:dyDescent="0.25">
      <c r="G42666" s="2"/>
    </row>
    <row r="42667" spans="7:7" x14ac:dyDescent="0.25">
      <c r="G42667" s="2"/>
    </row>
    <row r="42668" spans="7:7" x14ac:dyDescent="0.25">
      <c r="G42668" s="2"/>
    </row>
    <row r="42669" spans="7:7" x14ac:dyDescent="0.25">
      <c r="G42669" s="2"/>
    </row>
    <row r="42670" spans="7:7" x14ac:dyDescent="0.25">
      <c r="G42670" s="2"/>
    </row>
    <row r="42671" spans="7:7" x14ac:dyDescent="0.25">
      <c r="G42671" s="2"/>
    </row>
    <row r="42672" spans="7:7" x14ac:dyDescent="0.25">
      <c r="G42672" s="2"/>
    </row>
    <row r="42673" spans="7:7" x14ac:dyDescent="0.25">
      <c r="G42673" s="2"/>
    </row>
    <row r="42674" spans="7:7" x14ac:dyDescent="0.25">
      <c r="G42674" s="2"/>
    </row>
    <row r="42675" spans="7:7" x14ac:dyDescent="0.25">
      <c r="G42675" s="2"/>
    </row>
    <row r="42676" spans="7:7" x14ac:dyDescent="0.25">
      <c r="G42676" s="2"/>
    </row>
    <row r="42677" spans="7:7" x14ac:dyDescent="0.25">
      <c r="G42677" s="2"/>
    </row>
    <row r="42678" spans="7:7" x14ac:dyDescent="0.25">
      <c r="G42678" s="2"/>
    </row>
    <row r="42679" spans="7:7" x14ac:dyDescent="0.25">
      <c r="G42679" s="2"/>
    </row>
    <row r="42680" spans="7:7" x14ac:dyDescent="0.25">
      <c r="G42680" s="2"/>
    </row>
    <row r="42681" spans="7:7" x14ac:dyDescent="0.25">
      <c r="G42681" s="2"/>
    </row>
    <row r="42682" spans="7:7" x14ac:dyDescent="0.25">
      <c r="G42682" s="2"/>
    </row>
    <row r="42683" spans="7:7" x14ac:dyDescent="0.25">
      <c r="G42683" s="2"/>
    </row>
    <row r="42684" spans="7:7" x14ac:dyDescent="0.25">
      <c r="G42684" s="2"/>
    </row>
    <row r="42685" spans="7:7" x14ac:dyDescent="0.25">
      <c r="G42685" s="2"/>
    </row>
    <row r="42686" spans="7:7" x14ac:dyDescent="0.25">
      <c r="G42686" s="2"/>
    </row>
    <row r="42687" spans="7:7" x14ac:dyDescent="0.25">
      <c r="G42687" s="2"/>
    </row>
    <row r="42688" spans="7:7" x14ac:dyDescent="0.25">
      <c r="G42688" s="2"/>
    </row>
    <row r="42689" spans="7:7" x14ac:dyDescent="0.25">
      <c r="G42689" s="2"/>
    </row>
    <row r="42690" spans="7:7" x14ac:dyDescent="0.25">
      <c r="G42690" s="2"/>
    </row>
    <row r="42691" spans="7:7" x14ac:dyDescent="0.25">
      <c r="G42691" s="2"/>
    </row>
    <row r="42692" spans="7:7" x14ac:dyDescent="0.25">
      <c r="G42692" s="2"/>
    </row>
    <row r="42693" spans="7:7" x14ac:dyDescent="0.25">
      <c r="G42693" s="2"/>
    </row>
    <row r="42694" spans="7:7" x14ac:dyDescent="0.25">
      <c r="G42694" s="2"/>
    </row>
    <row r="42695" spans="7:7" x14ac:dyDescent="0.25">
      <c r="G42695" s="2"/>
    </row>
    <row r="42696" spans="7:7" x14ac:dyDescent="0.25">
      <c r="G42696" s="2"/>
    </row>
    <row r="42697" spans="7:7" x14ac:dyDescent="0.25">
      <c r="G42697" s="2"/>
    </row>
    <row r="42698" spans="7:7" x14ac:dyDescent="0.25">
      <c r="G42698" s="2"/>
    </row>
    <row r="42699" spans="7:7" x14ac:dyDescent="0.25">
      <c r="G42699" s="2"/>
    </row>
    <row r="42700" spans="7:7" x14ac:dyDescent="0.25">
      <c r="G42700" s="2"/>
    </row>
    <row r="42701" spans="7:7" x14ac:dyDescent="0.25">
      <c r="G42701" s="2"/>
    </row>
    <row r="42702" spans="7:7" x14ac:dyDescent="0.25">
      <c r="G42702" s="2"/>
    </row>
    <row r="42703" spans="7:7" x14ac:dyDescent="0.25">
      <c r="G42703" s="2"/>
    </row>
    <row r="42704" spans="7:7" x14ac:dyDescent="0.25">
      <c r="G42704" s="2"/>
    </row>
    <row r="42705" spans="7:7" x14ac:dyDescent="0.25">
      <c r="G42705" s="2"/>
    </row>
    <row r="42706" spans="7:7" x14ac:dyDescent="0.25">
      <c r="G42706" s="2"/>
    </row>
    <row r="42707" spans="7:7" x14ac:dyDescent="0.25">
      <c r="G42707" s="2"/>
    </row>
    <row r="42708" spans="7:7" x14ac:dyDescent="0.25">
      <c r="G42708" s="2"/>
    </row>
    <row r="42709" spans="7:7" x14ac:dyDescent="0.25">
      <c r="G42709" s="2"/>
    </row>
    <row r="42710" spans="7:7" x14ac:dyDescent="0.25">
      <c r="G42710" s="2"/>
    </row>
    <row r="42711" spans="7:7" x14ac:dyDescent="0.25">
      <c r="G42711" s="2"/>
    </row>
    <row r="42712" spans="7:7" x14ac:dyDescent="0.25">
      <c r="G42712" s="2"/>
    </row>
    <row r="42713" spans="7:7" x14ac:dyDescent="0.25">
      <c r="G42713" s="2"/>
    </row>
    <row r="42714" spans="7:7" x14ac:dyDescent="0.25">
      <c r="G42714" s="2"/>
    </row>
    <row r="42715" spans="7:7" x14ac:dyDescent="0.25">
      <c r="G42715" s="2"/>
    </row>
    <row r="42716" spans="7:7" x14ac:dyDescent="0.25">
      <c r="G42716" s="2"/>
    </row>
    <row r="42717" spans="7:7" x14ac:dyDescent="0.25">
      <c r="G42717" s="2"/>
    </row>
    <row r="42718" spans="7:7" x14ac:dyDescent="0.25">
      <c r="G42718" s="2"/>
    </row>
    <row r="42719" spans="7:7" x14ac:dyDescent="0.25">
      <c r="G42719" s="2"/>
    </row>
    <row r="42720" spans="7:7" x14ac:dyDescent="0.25">
      <c r="G42720" s="2"/>
    </row>
    <row r="42721" spans="7:7" x14ac:dyDescent="0.25">
      <c r="G42721" s="2"/>
    </row>
    <row r="42722" spans="7:7" x14ac:dyDescent="0.25">
      <c r="G42722" s="2"/>
    </row>
    <row r="42723" spans="7:7" x14ac:dyDescent="0.25">
      <c r="G42723" s="2"/>
    </row>
    <row r="42724" spans="7:7" x14ac:dyDescent="0.25">
      <c r="G42724" s="2"/>
    </row>
    <row r="42725" spans="7:7" x14ac:dyDescent="0.25">
      <c r="G42725" s="2"/>
    </row>
    <row r="42726" spans="7:7" x14ac:dyDescent="0.25">
      <c r="G42726" s="2"/>
    </row>
    <row r="42727" spans="7:7" x14ac:dyDescent="0.25">
      <c r="G42727" s="2"/>
    </row>
    <row r="42728" spans="7:7" x14ac:dyDescent="0.25">
      <c r="G42728" s="2"/>
    </row>
    <row r="42729" spans="7:7" x14ac:dyDescent="0.25">
      <c r="G42729" s="2"/>
    </row>
    <row r="42730" spans="7:7" x14ac:dyDescent="0.25">
      <c r="G42730" s="2"/>
    </row>
    <row r="42731" spans="7:7" x14ac:dyDescent="0.25">
      <c r="G42731" s="2"/>
    </row>
    <row r="42732" spans="7:7" x14ac:dyDescent="0.25">
      <c r="G42732" s="2"/>
    </row>
    <row r="42733" spans="7:7" x14ac:dyDescent="0.25">
      <c r="G42733" s="2"/>
    </row>
    <row r="42734" spans="7:7" x14ac:dyDescent="0.25">
      <c r="G42734" s="2"/>
    </row>
    <row r="42735" spans="7:7" x14ac:dyDescent="0.25">
      <c r="G42735" s="2"/>
    </row>
    <row r="42736" spans="7:7" x14ac:dyDescent="0.25">
      <c r="G42736" s="2"/>
    </row>
    <row r="42737" spans="7:7" x14ac:dyDescent="0.25">
      <c r="G42737" s="2"/>
    </row>
    <row r="42738" spans="7:7" x14ac:dyDescent="0.25">
      <c r="G42738" s="2"/>
    </row>
    <row r="42739" spans="7:7" x14ac:dyDescent="0.25">
      <c r="G42739" s="2"/>
    </row>
    <row r="42740" spans="7:7" x14ac:dyDescent="0.25">
      <c r="G42740" s="2"/>
    </row>
    <row r="42741" spans="7:7" x14ac:dyDescent="0.25">
      <c r="G42741" s="2"/>
    </row>
    <row r="42742" spans="7:7" x14ac:dyDescent="0.25">
      <c r="G42742" s="2"/>
    </row>
    <row r="42743" spans="7:7" x14ac:dyDescent="0.25">
      <c r="G42743" s="2"/>
    </row>
    <row r="42744" spans="7:7" x14ac:dyDescent="0.25">
      <c r="G42744" s="2"/>
    </row>
    <row r="42745" spans="7:7" x14ac:dyDescent="0.25">
      <c r="G42745" s="2"/>
    </row>
    <row r="42746" spans="7:7" x14ac:dyDescent="0.25">
      <c r="G42746" s="2"/>
    </row>
    <row r="42747" spans="7:7" x14ac:dyDescent="0.25">
      <c r="G42747" s="2"/>
    </row>
    <row r="42748" spans="7:7" x14ac:dyDescent="0.25">
      <c r="G42748" s="2"/>
    </row>
    <row r="42749" spans="7:7" x14ac:dyDescent="0.25">
      <c r="G42749" s="2"/>
    </row>
    <row r="42750" spans="7:7" x14ac:dyDescent="0.25">
      <c r="G42750" s="2"/>
    </row>
    <row r="42751" spans="7:7" x14ac:dyDescent="0.25">
      <c r="G42751" s="2"/>
    </row>
    <row r="42752" spans="7:7" x14ac:dyDescent="0.25">
      <c r="G42752" s="2"/>
    </row>
    <row r="42753" spans="7:7" x14ac:dyDescent="0.25">
      <c r="G42753" s="2"/>
    </row>
    <row r="42754" spans="7:7" x14ac:dyDescent="0.25">
      <c r="G42754" s="2"/>
    </row>
    <row r="42755" spans="7:7" x14ac:dyDescent="0.25">
      <c r="G42755" s="2"/>
    </row>
    <row r="42756" spans="7:7" x14ac:dyDescent="0.25">
      <c r="G42756" s="2"/>
    </row>
    <row r="42757" spans="7:7" x14ac:dyDescent="0.25">
      <c r="G42757" s="2"/>
    </row>
    <row r="42758" spans="7:7" x14ac:dyDescent="0.25">
      <c r="G42758" s="2"/>
    </row>
    <row r="42759" spans="7:7" x14ac:dyDescent="0.25">
      <c r="G42759" s="2"/>
    </row>
    <row r="42760" spans="7:7" x14ac:dyDescent="0.25">
      <c r="G42760" s="2"/>
    </row>
    <row r="42761" spans="7:7" x14ac:dyDescent="0.25">
      <c r="G42761" s="2"/>
    </row>
    <row r="42762" spans="7:7" x14ac:dyDescent="0.25">
      <c r="G42762" s="2"/>
    </row>
    <row r="42763" spans="7:7" x14ac:dyDescent="0.25">
      <c r="G42763" s="2"/>
    </row>
    <row r="42764" spans="7:7" x14ac:dyDescent="0.25">
      <c r="G42764" s="2"/>
    </row>
    <row r="42765" spans="7:7" x14ac:dyDescent="0.25">
      <c r="G42765" s="2"/>
    </row>
    <row r="42766" spans="7:7" x14ac:dyDescent="0.25">
      <c r="G42766" s="2"/>
    </row>
    <row r="42767" spans="7:7" x14ac:dyDescent="0.25">
      <c r="G42767" s="2"/>
    </row>
    <row r="42768" spans="7:7" x14ac:dyDescent="0.25">
      <c r="G42768" s="2"/>
    </row>
    <row r="42769" spans="7:7" x14ac:dyDescent="0.25">
      <c r="G42769" s="2"/>
    </row>
    <row r="42770" spans="7:7" x14ac:dyDescent="0.25">
      <c r="G42770" s="2"/>
    </row>
    <row r="42771" spans="7:7" x14ac:dyDescent="0.25">
      <c r="G42771" s="2"/>
    </row>
    <row r="42772" spans="7:7" x14ac:dyDescent="0.25">
      <c r="G42772" s="2"/>
    </row>
    <row r="42773" spans="7:7" x14ac:dyDescent="0.25">
      <c r="G42773" s="2"/>
    </row>
    <row r="42774" spans="7:7" x14ac:dyDescent="0.25">
      <c r="G42774" s="2"/>
    </row>
    <row r="42775" spans="7:7" x14ac:dyDescent="0.25">
      <c r="G42775" s="2"/>
    </row>
    <row r="42776" spans="7:7" x14ac:dyDescent="0.25">
      <c r="G42776" s="2"/>
    </row>
    <row r="42777" spans="7:7" x14ac:dyDescent="0.25">
      <c r="G42777" s="2"/>
    </row>
    <row r="42778" spans="7:7" x14ac:dyDescent="0.25">
      <c r="G42778" s="2"/>
    </row>
    <row r="42779" spans="7:7" x14ac:dyDescent="0.25">
      <c r="G42779" s="2"/>
    </row>
    <row r="42780" spans="7:7" x14ac:dyDescent="0.25">
      <c r="G42780" s="2"/>
    </row>
    <row r="42781" spans="7:7" x14ac:dyDescent="0.25">
      <c r="G42781" s="2"/>
    </row>
    <row r="42782" spans="7:7" x14ac:dyDescent="0.25">
      <c r="G42782" s="2"/>
    </row>
    <row r="42783" spans="7:7" x14ac:dyDescent="0.25">
      <c r="G42783" s="2"/>
    </row>
    <row r="42784" spans="7:7" x14ac:dyDescent="0.25">
      <c r="G42784" s="2"/>
    </row>
    <row r="42785" spans="7:7" x14ac:dyDescent="0.25">
      <c r="G42785" s="2"/>
    </row>
    <row r="42786" spans="7:7" x14ac:dyDescent="0.25">
      <c r="G42786" s="2"/>
    </row>
    <row r="42787" spans="7:7" x14ac:dyDescent="0.25">
      <c r="G42787" s="2"/>
    </row>
    <row r="42788" spans="7:7" x14ac:dyDescent="0.25">
      <c r="G42788" s="2"/>
    </row>
    <row r="42789" spans="7:7" x14ac:dyDescent="0.25">
      <c r="G42789" s="2"/>
    </row>
    <row r="42790" spans="7:7" x14ac:dyDescent="0.25">
      <c r="G42790" s="2"/>
    </row>
    <row r="42791" spans="7:7" x14ac:dyDescent="0.25">
      <c r="G42791" s="2"/>
    </row>
    <row r="42792" spans="7:7" x14ac:dyDescent="0.25">
      <c r="G42792" s="2"/>
    </row>
    <row r="42793" spans="7:7" x14ac:dyDescent="0.25">
      <c r="G42793" s="2"/>
    </row>
    <row r="42794" spans="7:7" x14ac:dyDescent="0.25">
      <c r="G42794" s="2"/>
    </row>
    <row r="42795" spans="7:7" x14ac:dyDescent="0.25">
      <c r="G42795" s="2"/>
    </row>
    <row r="42796" spans="7:7" x14ac:dyDescent="0.25">
      <c r="G42796" s="2"/>
    </row>
    <row r="42797" spans="7:7" x14ac:dyDescent="0.25">
      <c r="G42797" s="2"/>
    </row>
    <row r="42798" spans="7:7" x14ac:dyDescent="0.25">
      <c r="G42798" s="2"/>
    </row>
    <row r="42799" spans="7:7" x14ac:dyDescent="0.25">
      <c r="G42799" s="2"/>
    </row>
    <row r="42800" spans="7:7" x14ac:dyDescent="0.25">
      <c r="G42800" s="2"/>
    </row>
    <row r="42801" spans="7:7" x14ac:dyDescent="0.25">
      <c r="G42801" s="2"/>
    </row>
    <row r="42802" spans="7:7" x14ac:dyDescent="0.25">
      <c r="G42802" s="2"/>
    </row>
    <row r="42803" spans="7:7" x14ac:dyDescent="0.25">
      <c r="G42803" s="2"/>
    </row>
    <row r="42804" spans="7:7" x14ac:dyDescent="0.25">
      <c r="G42804" s="2"/>
    </row>
    <row r="42805" spans="7:7" x14ac:dyDescent="0.25">
      <c r="G42805" s="2"/>
    </row>
    <row r="42806" spans="7:7" x14ac:dyDescent="0.25">
      <c r="G42806" s="2"/>
    </row>
    <row r="42807" spans="7:7" x14ac:dyDescent="0.25">
      <c r="G42807" s="2"/>
    </row>
    <row r="42808" spans="7:7" x14ac:dyDescent="0.25">
      <c r="G42808" s="2"/>
    </row>
    <row r="42809" spans="7:7" x14ac:dyDescent="0.25">
      <c r="G42809" s="2"/>
    </row>
    <row r="42810" spans="7:7" x14ac:dyDescent="0.25">
      <c r="G42810" s="2"/>
    </row>
    <row r="42811" spans="7:7" x14ac:dyDescent="0.25">
      <c r="G42811" s="2"/>
    </row>
    <row r="42812" spans="7:7" x14ac:dyDescent="0.25">
      <c r="G42812" s="2"/>
    </row>
    <row r="42813" spans="7:7" x14ac:dyDescent="0.25">
      <c r="G42813" s="2"/>
    </row>
    <row r="42814" spans="7:7" x14ac:dyDescent="0.25">
      <c r="G42814" s="2"/>
    </row>
    <row r="42815" spans="7:7" x14ac:dyDescent="0.25">
      <c r="G42815" s="2"/>
    </row>
    <row r="42816" spans="7:7" x14ac:dyDescent="0.25">
      <c r="G42816" s="2"/>
    </row>
    <row r="42817" spans="7:7" x14ac:dyDescent="0.25">
      <c r="G42817" s="2"/>
    </row>
    <row r="42818" spans="7:7" x14ac:dyDescent="0.25">
      <c r="G42818" s="2"/>
    </row>
    <row r="42819" spans="7:7" x14ac:dyDescent="0.25">
      <c r="G42819" s="2"/>
    </row>
    <row r="42820" spans="7:7" x14ac:dyDescent="0.25">
      <c r="G42820" s="2"/>
    </row>
    <row r="42821" spans="7:7" x14ac:dyDescent="0.25">
      <c r="G42821" s="2"/>
    </row>
    <row r="42822" spans="7:7" x14ac:dyDescent="0.25">
      <c r="G42822" s="2"/>
    </row>
    <row r="42823" spans="7:7" x14ac:dyDescent="0.25">
      <c r="G42823" s="2"/>
    </row>
    <row r="42824" spans="7:7" x14ac:dyDescent="0.25">
      <c r="G42824" s="2"/>
    </row>
    <row r="42825" spans="7:7" x14ac:dyDescent="0.25">
      <c r="G42825" s="2"/>
    </row>
    <row r="42826" spans="7:7" x14ac:dyDescent="0.25">
      <c r="G42826" s="2"/>
    </row>
    <row r="42827" spans="7:7" x14ac:dyDescent="0.25">
      <c r="G42827" s="2"/>
    </row>
    <row r="42828" spans="7:7" x14ac:dyDescent="0.25">
      <c r="G42828" s="2"/>
    </row>
    <row r="42829" spans="7:7" x14ac:dyDescent="0.25">
      <c r="G42829" s="2"/>
    </row>
    <row r="42830" spans="7:7" x14ac:dyDescent="0.25">
      <c r="G42830" s="2"/>
    </row>
    <row r="42831" spans="7:7" x14ac:dyDescent="0.25">
      <c r="G42831" s="2"/>
    </row>
    <row r="42832" spans="7:7" x14ac:dyDescent="0.25">
      <c r="G42832" s="2"/>
    </row>
    <row r="42833" spans="7:7" x14ac:dyDescent="0.25">
      <c r="G42833" s="2"/>
    </row>
    <row r="42834" spans="7:7" x14ac:dyDescent="0.25">
      <c r="G42834" s="2"/>
    </row>
    <row r="42835" spans="7:7" x14ac:dyDescent="0.25">
      <c r="G42835" s="2"/>
    </row>
    <row r="42836" spans="7:7" x14ac:dyDescent="0.25">
      <c r="G42836" s="2"/>
    </row>
    <row r="42837" spans="7:7" x14ac:dyDescent="0.25">
      <c r="G42837" s="2"/>
    </row>
    <row r="42838" spans="7:7" x14ac:dyDescent="0.25">
      <c r="G42838" s="2"/>
    </row>
    <row r="42839" spans="7:7" x14ac:dyDescent="0.25">
      <c r="G42839" s="2"/>
    </row>
    <row r="42840" spans="7:7" x14ac:dyDescent="0.25">
      <c r="G42840" s="2"/>
    </row>
    <row r="42841" spans="7:7" x14ac:dyDescent="0.25">
      <c r="G42841" s="2"/>
    </row>
    <row r="42842" spans="7:7" x14ac:dyDescent="0.25">
      <c r="G42842" s="2"/>
    </row>
    <row r="42843" spans="7:7" x14ac:dyDescent="0.25">
      <c r="G42843" s="2"/>
    </row>
    <row r="42844" spans="7:7" x14ac:dyDescent="0.25">
      <c r="G42844" s="2"/>
    </row>
    <row r="42845" spans="7:7" x14ac:dyDescent="0.25">
      <c r="G42845" s="2"/>
    </row>
    <row r="42846" spans="7:7" x14ac:dyDescent="0.25">
      <c r="G42846" s="2"/>
    </row>
    <row r="42847" spans="7:7" x14ac:dyDescent="0.25">
      <c r="G42847" s="2"/>
    </row>
    <row r="42848" spans="7:7" x14ac:dyDescent="0.25">
      <c r="G42848" s="2"/>
    </row>
    <row r="42849" spans="7:7" x14ac:dyDescent="0.25">
      <c r="G42849" s="2"/>
    </row>
    <row r="42850" spans="7:7" x14ac:dyDescent="0.25">
      <c r="G42850" s="2"/>
    </row>
    <row r="42851" spans="7:7" x14ac:dyDescent="0.25">
      <c r="G42851" s="2"/>
    </row>
    <row r="42852" spans="7:7" x14ac:dyDescent="0.25">
      <c r="G42852" s="2"/>
    </row>
    <row r="42853" spans="7:7" x14ac:dyDescent="0.25">
      <c r="G42853" s="2"/>
    </row>
    <row r="42854" spans="7:7" x14ac:dyDescent="0.25">
      <c r="G42854" s="2"/>
    </row>
    <row r="42855" spans="7:7" x14ac:dyDescent="0.25">
      <c r="G42855" s="2"/>
    </row>
    <row r="42856" spans="7:7" x14ac:dyDescent="0.25">
      <c r="G42856" s="2"/>
    </row>
    <row r="42857" spans="7:7" x14ac:dyDescent="0.25">
      <c r="G42857" s="2"/>
    </row>
    <row r="42858" spans="7:7" x14ac:dyDescent="0.25">
      <c r="G42858" s="2"/>
    </row>
    <row r="42859" spans="7:7" x14ac:dyDescent="0.25">
      <c r="G42859" s="2"/>
    </row>
    <row r="42860" spans="7:7" x14ac:dyDescent="0.25">
      <c r="G42860" s="2"/>
    </row>
    <row r="42861" spans="7:7" x14ac:dyDescent="0.25">
      <c r="G42861" s="2"/>
    </row>
    <row r="42862" spans="7:7" x14ac:dyDescent="0.25">
      <c r="G42862" s="2"/>
    </row>
    <row r="42863" spans="7:7" x14ac:dyDescent="0.25">
      <c r="G42863" s="2"/>
    </row>
    <row r="42864" spans="7:7" x14ac:dyDescent="0.25">
      <c r="G42864" s="2"/>
    </row>
    <row r="42865" spans="7:7" x14ac:dyDescent="0.25">
      <c r="G42865" s="2"/>
    </row>
    <row r="42866" spans="7:7" x14ac:dyDescent="0.25">
      <c r="G42866" s="2"/>
    </row>
    <row r="42867" spans="7:7" x14ac:dyDescent="0.25">
      <c r="G42867" s="2"/>
    </row>
    <row r="42868" spans="7:7" x14ac:dyDescent="0.25">
      <c r="G42868" s="2"/>
    </row>
    <row r="42869" spans="7:7" x14ac:dyDescent="0.25">
      <c r="G42869" s="2"/>
    </row>
    <row r="42870" spans="7:7" x14ac:dyDescent="0.25">
      <c r="G42870" s="2"/>
    </row>
    <row r="42871" spans="7:7" x14ac:dyDescent="0.25">
      <c r="G42871" s="2"/>
    </row>
    <row r="42872" spans="7:7" x14ac:dyDescent="0.25">
      <c r="G42872" s="2"/>
    </row>
    <row r="42873" spans="7:7" x14ac:dyDescent="0.25">
      <c r="G42873" s="2"/>
    </row>
    <row r="42874" spans="7:7" x14ac:dyDescent="0.25">
      <c r="G42874" s="2"/>
    </row>
    <row r="42875" spans="7:7" x14ac:dyDescent="0.25">
      <c r="G42875" s="2"/>
    </row>
    <row r="42876" spans="7:7" x14ac:dyDescent="0.25">
      <c r="G42876" s="2"/>
    </row>
    <row r="42877" spans="7:7" x14ac:dyDescent="0.25">
      <c r="G42877" s="2"/>
    </row>
    <row r="42878" spans="7:7" x14ac:dyDescent="0.25">
      <c r="G42878" s="2"/>
    </row>
    <row r="42879" spans="7:7" x14ac:dyDescent="0.25">
      <c r="G42879" s="2"/>
    </row>
    <row r="42880" spans="7:7" x14ac:dyDescent="0.25">
      <c r="G42880" s="2"/>
    </row>
    <row r="42881" spans="7:7" x14ac:dyDescent="0.25">
      <c r="G42881" s="2"/>
    </row>
    <row r="42882" spans="7:7" x14ac:dyDescent="0.25">
      <c r="G42882" s="2"/>
    </row>
    <row r="42883" spans="7:7" x14ac:dyDescent="0.25">
      <c r="G42883" s="2"/>
    </row>
    <row r="42884" spans="7:7" x14ac:dyDescent="0.25">
      <c r="G42884" s="2"/>
    </row>
    <row r="42885" spans="7:7" x14ac:dyDescent="0.25">
      <c r="G42885" s="2"/>
    </row>
    <row r="42886" spans="7:7" x14ac:dyDescent="0.25">
      <c r="G42886" s="2"/>
    </row>
    <row r="42887" spans="7:7" x14ac:dyDescent="0.25">
      <c r="G42887" s="2"/>
    </row>
    <row r="42888" spans="7:7" x14ac:dyDescent="0.25">
      <c r="G42888" s="2"/>
    </row>
    <row r="42889" spans="7:7" x14ac:dyDescent="0.25">
      <c r="G42889" s="2"/>
    </row>
    <row r="42890" spans="7:7" x14ac:dyDescent="0.25">
      <c r="G42890" s="2"/>
    </row>
    <row r="42891" spans="7:7" x14ac:dyDescent="0.25">
      <c r="G42891" s="2"/>
    </row>
    <row r="42892" spans="7:7" x14ac:dyDescent="0.25">
      <c r="G42892" s="2"/>
    </row>
    <row r="42893" spans="7:7" x14ac:dyDescent="0.25">
      <c r="G42893" s="2"/>
    </row>
    <row r="42894" spans="7:7" x14ac:dyDescent="0.25">
      <c r="G42894" s="2"/>
    </row>
    <row r="42895" spans="7:7" x14ac:dyDescent="0.25">
      <c r="G42895" s="2"/>
    </row>
    <row r="42896" spans="7:7" x14ac:dyDescent="0.25">
      <c r="G42896" s="2"/>
    </row>
    <row r="42897" spans="7:7" x14ac:dyDescent="0.25">
      <c r="G42897" s="2"/>
    </row>
    <row r="42898" spans="7:7" x14ac:dyDescent="0.25">
      <c r="G42898" s="2"/>
    </row>
    <row r="42899" spans="7:7" x14ac:dyDescent="0.25">
      <c r="G42899" s="2"/>
    </row>
    <row r="42900" spans="7:7" x14ac:dyDescent="0.25">
      <c r="G42900" s="2"/>
    </row>
    <row r="42901" spans="7:7" x14ac:dyDescent="0.25">
      <c r="G42901" s="2"/>
    </row>
    <row r="42902" spans="7:7" x14ac:dyDescent="0.25">
      <c r="G42902" s="2"/>
    </row>
    <row r="42903" spans="7:7" x14ac:dyDescent="0.25">
      <c r="G42903" s="2"/>
    </row>
    <row r="42904" spans="7:7" x14ac:dyDescent="0.25">
      <c r="G42904" s="2"/>
    </row>
    <row r="42905" spans="7:7" x14ac:dyDescent="0.25">
      <c r="G42905" s="2"/>
    </row>
    <row r="42906" spans="7:7" x14ac:dyDescent="0.25">
      <c r="G42906" s="2"/>
    </row>
    <row r="42907" spans="7:7" x14ac:dyDescent="0.25">
      <c r="G42907" s="2"/>
    </row>
    <row r="42908" spans="7:7" x14ac:dyDescent="0.25">
      <c r="G42908" s="2"/>
    </row>
    <row r="42909" spans="7:7" x14ac:dyDescent="0.25">
      <c r="G42909" s="2"/>
    </row>
    <row r="42910" spans="7:7" x14ac:dyDescent="0.25">
      <c r="G42910" s="2"/>
    </row>
    <row r="42911" spans="7:7" x14ac:dyDescent="0.25">
      <c r="G42911" s="2"/>
    </row>
    <row r="42912" spans="7:7" x14ac:dyDescent="0.25">
      <c r="G42912" s="2"/>
    </row>
    <row r="42913" spans="7:7" x14ac:dyDescent="0.25">
      <c r="G42913" s="2"/>
    </row>
    <row r="42914" spans="7:7" x14ac:dyDescent="0.25">
      <c r="G42914" s="2"/>
    </row>
    <row r="42915" spans="7:7" x14ac:dyDescent="0.25">
      <c r="G42915" s="2"/>
    </row>
    <row r="42916" spans="7:7" x14ac:dyDescent="0.25">
      <c r="G42916" s="2"/>
    </row>
    <row r="42917" spans="7:7" x14ac:dyDescent="0.25">
      <c r="G42917" s="2"/>
    </row>
    <row r="42918" spans="7:7" x14ac:dyDescent="0.25">
      <c r="G42918" s="2"/>
    </row>
    <row r="42919" spans="7:7" x14ac:dyDescent="0.25">
      <c r="G42919" s="2"/>
    </row>
    <row r="42920" spans="7:7" x14ac:dyDescent="0.25">
      <c r="G42920" s="2"/>
    </row>
    <row r="42921" spans="7:7" x14ac:dyDescent="0.25">
      <c r="G42921" s="2"/>
    </row>
    <row r="42922" spans="7:7" x14ac:dyDescent="0.25">
      <c r="G42922" s="2"/>
    </row>
    <row r="42923" spans="7:7" x14ac:dyDescent="0.25">
      <c r="G42923" s="2"/>
    </row>
    <row r="42924" spans="7:7" x14ac:dyDescent="0.25">
      <c r="G42924" s="2"/>
    </row>
    <row r="42925" spans="7:7" x14ac:dyDescent="0.25">
      <c r="G42925" s="2"/>
    </row>
    <row r="42926" spans="7:7" x14ac:dyDescent="0.25">
      <c r="G42926" s="2"/>
    </row>
    <row r="42927" spans="7:7" x14ac:dyDescent="0.25">
      <c r="G42927" s="2"/>
    </row>
    <row r="42928" spans="7:7" x14ac:dyDescent="0.25">
      <c r="G42928" s="2"/>
    </row>
    <row r="42929" spans="7:7" x14ac:dyDescent="0.25">
      <c r="G42929" s="2"/>
    </row>
    <row r="42930" spans="7:7" x14ac:dyDescent="0.25">
      <c r="G42930" s="2"/>
    </row>
    <row r="42931" spans="7:7" x14ac:dyDescent="0.25">
      <c r="G42931" s="2"/>
    </row>
    <row r="42932" spans="7:7" x14ac:dyDescent="0.25">
      <c r="G42932" s="2"/>
    </row>
    <row r="42933" spans="7:7" x14ac:dyDescent="0.25">
      <c r="G42933" s="2"/>
    </row>
    <row r="42934" spans="7:7" x14ac:dyDescent="0.25">
      <c r="G42934" s="2"/>
    </row>
    <row r="42935" spans="7:7" x14ac:dyDescent="0.25">
      <c r="G42935" s="2"/>
    </row>
    <row r="42936" spans="7:7" x14ac:dyDescent="0.25">
      <c r="G42936" s="2"/>
    </row>
    <row r="42937" spans="7:7" x14ac:dyDescent="0.25">
      <c r="G42937" s="2"/>
    </row>
    <row r="42938" spans="7:7" x14ac:dyDescent="0.25">
      <c r="G42938" s="2"/>
    </row>
    <row r="42939" spans="7:7" x14ac:dyDescent="0.25">
      <c r="G42939" s="2"/>
    </row>
    <row r="42940" spans="7:7" x14ac:dyDescent="0.25">
      <c r="G42940" s="2"/>
    </row>
    <row r="42941" spans="7:7" x14ac:dyDescent="0.25">
      <c r="G42941" s="2"/>
    </row>
    <row r="42942" spans="7:7" x14ac:dyDescent="0.25">
      <c r="G42942" s="2"/>
    </row>
    <row r="42943" spans="7:7" x14ac:dyDescent="0.25">
      <c r="G42943" s="2"/>
    </row>
    <row r="42944" spans="7:7" x14ac:dyDescent="0.25">
      <c r="G42944" s="2"/>
    </row>
    <row r="42945" spans="7:7" x14ac:dyDescent="0.25">
      <c r="G42945" s="2"/>
    </row>
    <row r="42946" spans="7:7" x14ac:dyDescent="0.25">
      <c r="G42946" s="2"/>
    </row>
    <row r="42947" spans="7:7" x14ac:dyDescent="0.25">
      <c r="G42947" s="2"/>
    </row>
    <row r="42948" spans="7:7" x14ac:dyDescent="0.25">
      <c r="G42948" s="2"/>
    </row>
    <row r="42949" spans="7:7" x14ac:dyDescent="0.25">
      <c r="G42949" s="2"/>
    </row>
    <row r="42950" spans="7:7" x14ac:dyDescent="0.25">
      <c r="G42950" s="2"/>
    </row>
    <row r="42951" spans="7:7" x14ac:dyDescent="0.25">
      <c r="G42951" s="2"/>
    </row>
    <row r="42952" spans="7:7" x14ac:dyDescent="0.25">
      <c r="G42952" s="2"/>
    </row>
    <row r="42953" spans="7:7" x14ac:dyDescent="0.25">
      <c r="G42953" s="2"/>
    </row>
    <row r="42954" spans="7:7" x14ac:dyDescent="0.25">
      <c r="G42954" s="2"/>
    </row>
    <row r="42955" spans="7:7" x14ac:dyDescent="0.25">
      <c r="G42955" s="2"/>
    </row>
    <row r="42956" spans="7:7" x14ac:dyDescent="0.25">
      <c r="G42956" s="2"/>
    </row>
    <row r="42957" spans="7:7" x14ac:dyDescent="0.25">
      <c r="G42957" s="2"/>
    </row>
    <row r="42958" spans="7:7" x14ac:dyDescent="0.25">
      <c r="G42958" s="2"/>
    </row>
    <row r="42959" spans="7:7" x14ac:dyDescent="0.25">
      <c r="G42959" s="2"/>
    </row>
    <row r="42960" spans="7:7" x14ac:dyDescent="0.25">
      <c r="G42960" s="2"/>
    </row>
    <row r="42961" spans="7:7" x14ac:dyDescent="0.25">
      <c r="G42961" s="2"/>
    </row>
    <row r="42962" spans="7:7" x14ac:dyDescent="0.25">
      <c r="G42962" s="2"/>
    </row>
    <row r="42963" spans="7:7" x14ac:dyDescent="0.25">
      <c r="G42963" s="2"/>
    </row>
    <row r="42964" spans="7:7" x14ac:dyDescent="0.25">
      <c r="G42964" s="2"/>
    </row>
    <row r="42965" spans="7:7" x14ac:dyDescent="0.25">
      <c r="G42965" s="2"/>
    </row>
    <row r="42966" spans="7:7" x14ac:dyDescent="0.25">
      <c r="G42966" s="2"/>
    </row>
    <row r="42967" spans="7:7" x14ac:dyDescent="0.25">
      <c r="G42967" s="2"/>
    </row>
    <row r="42968" spans="7:7" x14ac:dyDescent="0.25">
      <c r="G42968" s="2"/>
    </row>
    <row r="42969" spans="7:7" x14ac:dyDescent="0.25">
      <c r="G42969" s="2"/>
    </row>
    <row r="42970" spans="7:7" x14ac:dyDescent="0.25">
      <c r="G42970" s="2"/>
    </row>
    <row r="42971" spans="7:7" x14ac:dyDescent="0.25">
      <c r="G42971" s="2"/>
    </row>
    <row r="42972" spans="7:7" x14ac:dyDescent="0.25">
      <c r="G42972" s="2"/>
    </row>
    <row r="42973" spans="7:7" x14ac:dyDescent="0.25">
      <c r="G42973" s="2"/>
    </row>
    <row r="42974" spans="7:7" x14ac:dyDescent="0.25">
      <c r="G42974" s="2"/>
    </row>
    <row r="42975" spans="7:7" x14ac:dyDescent="0.25">
      <c r="G42975" s="2"/>
    </row>
    <row r="42976" spans="7:7" x14ac:dyDescent="0.25">
      <c r="G42976" s="2"/>
    </row>
    <row r="42977" spans="7:7" x14ac:dyDescent="0.25">
      <c r="G42977" s="2"/>
    </row>
    <row r="42978" spans="7:7" x14ac:dyDescent="0.25">
      <c r="G42978" s="2"/>
    </row>
    <row r="42979" spans="7:7" x14ac:dyDescent="0.25">
      <c r="G42979" s="2"/>
    </row>
    <row r="42980" spans="7:7" x14ac:dyDescent="0.25">
      <c r="G42980" s="2"/>
    </row>
    <row r="42981" spans="7:7" x14ac:dyDescent="0.25">
      <c r="G42981" s="2"/>
    </row>
    <row r="42982" spans="7:7" x14ac:dyDescent="0.25">
      <c r="G42982" s="2"/>
    </row>
    <row r="42983" spans="7:7" x14ac:dyDescent="0.25">
      <c r="G42983" s="2"/>
    </row>
    <row r="42984" spans="7:7" x14ac:dyDescent="0.25">
      <c r="G42984" s="2"/>
    </row>
    <row r="42985" spans="7:7" x14ac:dyDescent="0.25">
      <c r="G42985" s="2"/>
    </row>
    <row r="42986" spans="7:7" x14ac:dyDescent="0.25">
      <c r="G42986" s="2"/>
    </row>
    <row r="42987" spans="7:7" x14ac:dyDescent="0.25">
      <c r="G42987" s="2"/>
    </row>
    <row r="42988" spans="7:7" x14ac:dyDescent="0.25">
      <c r="G42988" s="2"/>
    </row>
    <row r="42989" spans="7:7" x14ac:dyDescent="0.25">
      <c r="G42989" s="2"/>
    </row>
    <row r="42990" spans="7:7" x14ac:dyDescent="0.25">
      <c r="G42990" s="2"/>
    </row>
    <row r="42991" spans="7:7" x14ac:dyDescent="0.25">
      <c r="G42991" s="2"/>
    </row>
    <row r="42992" spans="7:7" x14ac:dyDescent="0.25">
      <c r="G42992" s="2"/>
    </row>
    <row r="42993" spans="7:7" x14ac:dyDescent="0.25">
      <c r="G42993" s="2"/>
    </row>
    <row r="42994" spans="7:7" x14ac:dyDescent="0.25">
      <c r="G42994" s="2"/>
    </row>
    <row r="42995" spans="7:7" x14ac:dyDescent="0.25">
      <c r="G42995" s="2"/>
    </row>
    <row r="42996" spans="7:7" x14ac:dyDescent="0.25">
      <c r="G42996" s="2"/>
    </row>
    <row r="42997" spans="7:7" x14ac:dyDescent="0.25">
      <c r="G42997" s="2"/>
    </row>
    <row r="42998" spans="7:7" x14ac:dyDescent="0.25">
      <c r="G42998" s="2"/>
    </row>
    <row r="42999" spans="7:7" x14ac:dyDescent="0.25">
      <c r="G42999" s="2"/>
    </row>
    <row r="43000" spans="7:7" x14ac:dyDescent="0.25">
      <c r="G43000" s="2"/>
    </row>
    <row r="43001" spans="7:7" x14ac:dyDescent="0.25">
      <c r="G43001" s="2"/>
    </row>
    <row r="43002" spans="7:7" x14ac:dyDescent="0.25">
      <c r="G43002" s="2"/>
    </row>
    <row r="43003" spans="7:7" x14ac:dyDescent="0.25">
      <c r="G43003" s="2"/>
    </row>
    <row r="43004" spans="7:7" x14ac:dyDescent="0.25">
      <c r="G43004" s="2"/>
    </row>
    <row r="43005" spans="7:7" x14ac:dyDescent="0.25">
      <c r="G43005" s="2"/>
    </row>
    <row r="43006" spans="7:7" x14ac:dyDescent="0.25">
      <c r="G43006" s="2"/>
    </row>
    <row r="43007" spans="7:7" x14ac:dyDescent="0.25">
      <c r="G43007" s="2"/>
    </row>
    <row r="43008" spans="7:7" x14ac:dyDescent="0.25">
      <c r="G43008" s="2"/>
    </row>
    <row r="43009" spans="7:7" x14ac:dyDescent="0.25">
      <c r="G43009" s="2"/>
    </row>
    <row r="43010" spans="7:7" x14ac:dyDescent="0.25">
      <c r="G43010" s="2"/>
    </row>
    <row r="43011" spans="7:7" x14ac:dyDescent="0.25">
      <c r="G43011" s="2"/>
    </row>
    <row r="43012" spans="7:7" x14ac:dyDescent="0.25">
      <c r="G43012" s="2"/>
    </row>
    <row r="43013" spans="7:7" x14ac:dyDescent="0.25">
      <c r="G43013" s="2"/>
    </row>
    <row r="43014" spans="7:7" x14ac:dyDescent="0.25">
      <c r="G43014" s="2"/>
    </row>
    <row r="43015" spans="7:7" x14ac:dyDescent="0.25">
      <c r="G43015" s="2"/>
    </row>
    <row r="43016" spans="7:7" x14ac:dyDescent="0.25">
      <c r="G43016" s="2"/>
    </row>
    <row r="43017" spans="7:7" x14ac:dyDescent="0.25">
      <c r="G43017" s="2"/>
    </row>
    <row r="43018" spans="7:7" x14ac:dyDescent="0.25">
      <c r="G43018" s="2"/>
    </row>
    <row r="43019" spans="7:7" x14ac:dyDescent="0.25">
      <c r="G43019" s="2"/>
    </row>
    <row r="43020" spans="7:7" x14ac:dyDescent="0.25">
      <c r="G43020" s="2"/>
    </row>
    <row r="43021" spans="7:7" x14ac:dyDescent="0.25">
      <c r="G43021" s="2"/>
    </row>
    <row r="43022" spans="7:7" x14ac:dyDescent="0.25">
      <c r="G43022" s="2"/>
    </row>
    <row r="43023" spans="7:7" x14ac:dyDescent="0.25">
      <c r="G43023" s="2"/>
    </row>
    <row r="43024" spans="7:7" x14ac:dyDescent="0.25">
      <c r="G43024" s="2"/>
    </row>
    <row r="43025" spans="7:7" x14ac:dyDescent="0.25">
      <c r="G43025" s="2"/>
    </row>
    <row r="43026" spans="7:7" x14ac:dyDescent="0.25">
      <c r="G43026" s="2"/>
    </row>
    <row r="43027" spans="7:7" x14ac:dyDescent="0.25">
      <c r="G43027" s="2"/>
    </row>
    <row r="43028" spans="7:7" x14ac:dyDescent="0.25">
      <c r="G43028" s="2"/>
    </row>
    <row r="43029" spans="7:7" x14ac:dyDescent="0.25">
      <c r="G43029" s="2"/>
    </row>
    <row r="43030" spans="7:7" x14ac:dyDescent="0.25">
      <c r="G43030" s="2"/>
    </row>
    <row r="43031" spans="7:7" x14ac:dyDescent="0.25">
      <c r="G43031" s="2"/>
    </row>
    <row r="43032" spans="7:7" x14ac:dyDescent="0.25">
      <c r="G43032" s="2"/>
    </row>
    <row r="43033" spans="7:7" x14ac:dyDescent="0.25">
      <c r="G43033" s="2"/>
    </row>
    <row r="43034" spans="7:7" x14ac:dyDescent="0.25">
      <c r="G43034" s="2"/>
    </row>
    <row r="43035" spans="7:7" x14ac:dyDescent="0.25">
      <c r="G43035" s="2"/>
    </row>
    <row r="43036" spans="7:7" x14ac:dyDescent="0.25">
      <c r="G43036" s="2"/>
    </row>
    <row r="43037" spans="7:7" x14ac:dyDescent="0.25">
      <c r="G43037" s="2"/>
    </row>
    <row r="43038" spans="7:7" x14ac:dyDescent="0.25">
      <c r="G43038" s="2"/>
    </row>
    <row r="43039" spans="7:7" x14ac:dyDescent="0.25">
      <c r="G43039" s="2"/>
    </row>
    <row r="43040" spans="7:7" x14ac:dyDescent="0.25">
      <c r="G43040" s="2"/>
    </row>
    <row r="43041" spans="7:7" x14ac:dyDescent="0.25">
      <c r="G43041" s="2"/>
    </row>
    <row r="43042" spans="7:7" x14ac:dyDescent="0.25">
      <c r="G43042" s="2"/>
    </row>
    <row r="43043" spans="7:7" x14ac:dyDescent="0.25">
      <c r="G43043" s="2"/>
    </row>
    <row r="43044" spans="7:7" x14ac:dyDescent="0.25">
      <c r="G43044" s="2"/>
    </row>
    <row r="43045" spans="7:7" x14ac:dyDescent="0.25">
      <c r="G43045" s="2"/>
    </row>
    <row r="43046" spans="7:7" x14ac:dyDescent="0.25">
      <c r="G43046" s="2"/>
    </row>
    <row r="43047" spans="7:7" x14ac:dyDescent="0.25">
      <c r="G43047" s="2"/>
    </row>
    <row r="43048" spans="7:7" x14ac:dyDescent="0.25">
      <c r="G43048" s="2"/>
    </row>
    <row r="43049" spans="7:7" x14ac:dyDescent="0.25">
      <c r="G43049" s="2"/>
    </row>
    <row r="43050" spans="7:7" x14ac:dyDescent="0.25">
      <c r="G43050" s="2"/>
    </row>
    <row r="43051" spans="7:7" x14ac:dyDescent="0.25">
      <c r="G43051" s="2"/>
    </row>
    <row r="43052" spans="7:7" x14ac:dyDescent="0.25">
      <c r="G43052" s="2"/>
    </row>
    <row r="43053" spans="7:7" x14ac:dyDescent="0.25">
      <c r="G43053" s="2"/>
    </row>
    <row r="43054" spans="7:7" x14ac:dyDescent="0.25">
      <c r="G43054" s="2"/>
    </row>
    <row r="43055" spans="7:7" x14ac:dyDescent="0.25">
      <c r="G43055" s="2"/>
    </row>
    <row r="43056" spans="7:7" x14ac:dyDescent="0.25">
      <c r="G43056" s="2"/>
    </row>
    <row r="43057" spans="7:7" x14ac:dyDescent="0.25">
      <c r="G43057" s="2"/>
    </row>
    <row r="43058" spans="7:7" x14ac:dyDescent="0.25">
      <c r="G43058" s="2"/>
    </row>
    <row r="43059" spans="7:7" x14ac:dyDescent="0.25">
      <c r="G43059" s="2"/>
    </row>
    <row r="43060" spans="7:7" x14ac:dyDescent="0.25">
      <c r="G43060" s="2"/>
    </row>
    <row r="43061" spans="7:7" x14ac:dyDescent="0.25">
      <c r="G43061" s="2"/>
    </row>
    <row r="43062" spans="7:7" x14ac:dyDescent="0.25">
      <c r="G43062" s="2"/>
    </row>
    <row r="43063" spans="7:7" x14ac:dyDescent="0.25">
      <c r="G43063" s="2"/>
    </row>
    <row r="43064" spans="7:7" x14ac:dyDescent="0.25">
      <c r="G43064" s="2"/>
    </row>
    <row r="43065" spans="7:7" x14ac:dyDescent="0.25">
      <c r="G43065" s="2"/>
    </row>
    <row r="43066" spans="7:7" x14ac:dyDescent="0.25">
      <c r="G43066" s="2"/>
    </row>
    <row r="43067" spans="7:7" x14ac:dyDescent="0.25">
      <c r="G43067" s="2"/>
    </row>
    <row r="43068" spans="7:7" x14ac:dyDescent="0.25">
      <c r="G43068" s="2"/>
    </row>
    <row r="43069" spans="7:7" x14ac:dyDescent="0.25">
      <c r="G43069" s="2"/>
    </row>
    <row r="43070" spans="7:7" x14ac:dyDescent="0.25">
      <c r="G43070" s="2"/>
    </row>
    <row r="43071" spans="7:7" x14ac:dyDescent="0.25">
      <c r="G43071" s="2"/>
    </row>
    <row r="43072" spans="7:7" x14ac:dyDescent="0.25">
      <c r="G43072" s="2"/>
    </row>
    <row r="43073" spans="7:7" x14ac:dyDescent="0.25">
      <c r="G43073" s="2"/>
    </row>
    <row r="43074" spans="7:7" x14ac:dyDescent="0.25">
      <c r="G43074" s="2"/>
    </row>
    <row r="43075" spans="7:7" x14ac:dyDescent="0.25">
      <c r="G43075" s="2"/>
    </row>
    <row r="43076" spans="7:7" x14ac:dyDescent="0.25">
      <c r="G43076" s="2"/>
    </row>
    <row r="43077" spans="7:7" x14ac:dyDescent="0.25">
      <c r="G43077" s="2"/>
    </row>
    <row r="43078" spans="7:7" x14ac:dyDescent="0.25">
      <c r="G43078" s="2"/>
    </row>
    <row r="43079" spans="7:7" x14ac:dyDescent="0.25">
      <c r="G43079" s="2"/>
    </row>
    <row r="43080" spans="7:7" x14ac:dyDescent="0.25">
      <c r="G43080" s="2"/>
    </row>
    <row r="43081" spans="7:7" x14ac:dyDescent="0.25">
      <c r="G43081" s="2"/>
    </row>
    <row r="43082" spans="7:7" x14ac:dyDescent="0.25">
      <c r="G43082" s="2"/>
    </row>
    <row r="43083" spans="7:7" x14ac:dyDescent="0.25">
      <c r="G43083" s="2"/>
    </row>
    <row r="43084" spans="7:7" x14ac:dyDescent="0.25">
      <c r="G43084" s="2"/>
    </row>
    <row r="43085" spans="7:7" x14ac:dyDescent="0.25">
      <c r="G43085" s="2"/>
    </row>
    <row r="43086" spans="7:7" x14ac:dyDescent="0.25">
      <c r="G43086" s="2"/>
    </row>
    <row r="43087" spans="7:7" x14ac:dyDescent="0.25">
      <c r="G43087" s="2"/>
    </row>
    <row r="43088" spans="7:7" x14ac:dyDescent="0.25">
      <c r="G43088" s="2"/>
    </row>
    <row r="43089" spans="7:7" x14ac:dyDescent="0.25">
      <c r="G43089" s="2"/>
    </row>
    <row r="43090" spans="7:7" x14ac:dyDescent="0.25">
      <c r="G43090" s="2"/>
    </row>
    <row r="43091" spans="7:7" x14ac:dyDescent="0.25">
      <c r="G43091" s="2"/>
    </row>
    <row r="43092" spans="7:7" x14ac:dyDescent="0.25">
      <c r="G43092" s="2"/>
    </row>
    <row r="43093" spans="7:7" x14ac:dyDescent="0.25">
      <c r="G43093" s="2"/>
    </row>
    <row r="43094" spans="7:7" x14ac:dyDescent="0.25">
      <c r="G43094" s="2"/>
    </row>
    <row r="43095" spans="7:7" x14ac:dyDescent="0.25">
      <c r="G43095" s="2"/>
    </row>
    <row r="43096" spans="7:7" x14ac:dyDescent="0.25">
      <c r="G43096" s="2"/>
    </row>
    <row r="43097" spans="7:7" x14ac:dyDescent="0.25">
      <c r="G43097" s="2"/>
    </row>
    <row r="43098" spans="7:7" x14ac:dyDescent="0.25">
      <c r="G43098" s="2"/>
    </row>
    <row r="43099" spans="7:7" x14ac:dyDescent="0.25">
      <c r="G43099" s="2"/>
    </row>
    <row r="43100" spans="7:7" x14ac:dyDescent="0.25">
      <c r="G43100" s="2"/>
    </row>
    <row r="43101" spans="7:7" x14ac:dyDescent="0.25">
      <c r="G43101" s="2"/>
    </row>
    <row r="43102" spans="7:7" x14ac:dyDescent="0.25">
      <c r="G43102" s="2"/>
    </row>
    <row r="43103" spans="7:7" x14ac:dyDescent="0.25">
      <c r="G43103" s="2"/>
    </row>
    <row r="43104" spans="7:7" x14ac:dyDescent="0.25">
      <c r="G43104" s="2"/>
    </row>
    <row r="43105" spans="7:7" x14ac:dyDescent="0.25">
      <c r="G43105" s="2"/>
    </row>
    <row r="43106" spans="7:7" x14ac:dyDescent="0.25">
      <c r="G43106" s="2"/>
    </row>
    <row r="43107" spans="7:7" x14ac:dyDescent="0.25">
      <c r="G43107" s="2"/>
    </row>
    <row r="43108" spans="7:7" x14ac:dyDescent="0.25">
      <c r="G43108" s="2"/>
    </row>
    <row r="43109" spans="7:7" x14ac:dyDescent="0.25">
      <c r="G43109" s="2"/>
    </row>
    <row r="43110" spans="7:7" x14ac:dyDescent="0.25">
      <c r="G43110" s="2"/>
    </row>
    <row r="43111" spans="7:7" x14ac:dyDescent="0.25">
      <c r="G43111" s="2"/>
    </row>
    <row r="43112" spans="7:7" x14ac:dyDescent="0.25">
      <c r="G43112" s="2"/>
    </row>
    <row r="43113" spans="7:7" x14ac:dyDescent="0.25">
      <c r="G43113" s="2"/>
    </row>
    <row r="43114" spans="7:7" x14ac:dyDescent="0.25">
      <c r="G43114" s="2"/>
    </row>
    <row r="43115" spans="7:7" x14ac:dyDescent="0.25">
      <c r="G43115" s="2"/>
    </row>
    <row r="43116" spans="7:7" x14ac:dyDescent="0.25">
      <c r="G43116" s="2"/>
    </row>
    <row r="43117" spans="7:7" x14ac:dyDescent="0.25">
      <c r="G43117" s="2"/>
    </row>
    <row r="43118" spans="7:7" x14ac:dyDescent="0.25">
      <c r="G43118" s="2"/>
    </row>
    <row r="43119" spans="7:7" x14ac:dyDescent="0.25">
      <c r="G43119" s="2"/>
    </row>
    <row r="43120" spans="7:7" x14ac:dyDescent="0.25">
      <c r="G43120" s="2"/>
    </row>
    <row r="43121" spans="7:7" x14ac:dyDescent="0.25">
      <c r="G43121" s="2"/>
    </row>
    <row r="43122" spans="7:7" x14ac:dyDescent="0.25">
      <c r="G43122" s="2"/>
    </row>
    <row r="43123" spans="7:7" x14ac:dyDescent="0.25">
      <c r="G43123" s="2"/>
    </row>
    <row r="43124" spans="7:7" x14ac:dyDescent="0.25">
      <c r="G43124" s="2"/>
    </row>
    <row r="43125" spans="7:7" x14ac:dyDescent="0.25">
      <c r="G43125" s="2"/>
    </row>
    <row r="43126" spans="7:7" x14ac:dyDescent="0.25">
      <c r="G43126" s="2"/>
    </row>
    <row r="43127" spans="7:7" x14ac:dyDescent="0.25">
      <c r="G43127" s="2"/>
    </row>
    <row r="43128" spans="7:7" x14ac:dyDescent="0.25">
      <c r="G43128" s="2"/>
    </row>
    <row r="43129" spans="7:7" x14ac:dyDescent="0.25">
      <c r="G43129" s="2"/>
    </row>
    <row r="43130" spans="7:7" x14ac:dyDescent="0.25">
      <c r="G43130" s="2"/>
    </row>
    <row r="43131" spans="7:7" x14ac:dyDescent="0.25">
      <c r="G43131" s="2"/>
    </row>
    <row r="43132" spans="7:7" x14ac:dyDescent="0.25">
      <c r="G43132" s="2"/>
    </row>
    <row r="43133" spans="7:7" x14ac:dyDescent="0.25">
      <c r="G43133" s="2"/>
    </row>
    <row r="43134" spans="7:7" x14ac:dyDescent="0.25">
      <c r="G43134" s="2"/>
    </row>
    <row r="43135" spans="7:7" x14ac:dyDescent="0.25">
      <c r="G43135" s="2"/>
    </row>
    <row r="43136" spans="7:7" x14ac:dyDescent="0.25">
      <c r="G43136" s="2"/>
    </row>
    <row r="43137" spans="7:7" x14ac:dyDescent="0.25">
      <c r="G43137" s="2"/>
    </row>
    <row r="43138" spans="7:7" x14ac:dyDescent="0.25">
      <c r="G43138" s="2"/>
    </row>
    <row r="43139" spans="7:7" x14ac:dyDescent="0.25">
      <c r="G43139" s="2"/>
    </row>
    <row r="43140" spans="7:7" x14ac:dyDescent="0.25">
      <c r="G43140" s="2"/>
    </row>
    <row r="43141" spans="7:7" x14ac:dyDescent="0.25">
      <c r="G43141" s="2"/>
    </row>
    <row r="43142" spans="7:7" x14ac:dyDescent="0.25">
      <c r="G43142" s="2"/>
    </row>
    <row r="43143" spans="7:7" x14ac:dyDescent="0.25">
      <c r="G43143" s="2"/>
    </row>
    <row r="43144" spans="7:7" x14ac:dyDescent="0.25">
      <c r="G43144" s="2"/>
    </row>
    <row r="43145" spans="7:7" x14ac:dyDescent="0.25">
      <c r="G43145" s="2"/>
    </row>
    <row r="43146" spans="7:7" x14ac:dyDescent="0.25">
      <c r="G43146" s="2"/>
    </row>
    <row r="43147" spans="7:7" x14ac:dyDescent="0.25">
      <c r="G43147" s="2"/>
    </row>
    <row r="43148" spans="7:7" x14ac:dyDescent="0.25">
      <c r="G43148" s="2"/>
    </row>
    <row r="43149" spans="7:7" x14ac:dyDescent="0.25">
      <c r="G43149" s="2"/>
    </row>
    <row r="43150" spans="7:7" x14ac:dyDescent="0.25">
      <c r="G43150" s="2"/>
    </row>
    <row r="43151" spans="7:7" x14ac:dyDescent="0.25">
      <c r="G43151" s="2"/>
    </row>
    <row r="43152" spans="7:7" x14ac:dyDescent="0.25">
      <c r="G43152" s="2"/>
    </row>
    <row r="43153" spans="7:7" x14ac:dyDescent="0.25">
      <c r="G43153" s="2"/>
    </row>
    <row r="43154" spans="7:7" x14ac:dyDescent="0.25">
      <c r="G43154" s="2"/>
    </row>
    <row r="43155" spans="7:7" x14ac:dyDescent="0.25">
      <c r="G43155" s="2"/>
    </row>
    <row r="43156" spans="7:7" x14ac:dyDescent="0.25">
      <c r="G43156" s="2"/>
    </row>
    <row r="43157" spans="7:7" x14ac:dyDescent="0.25">
      <c r="G43157" s="2"/>
    </row>
    <row r="43158" spans="7:7" x14ac:dyDescent="0.25">
      <c r="G43158" s="2"/>
    </row>
    <row r="43159" spans="7:7" x14ac:dyDescent="0.25">
      <c r="G43159" s="2"/>
    </row>
    <row r="43160" spans="7:7" x14ac:dyDescent="0.25">
      <c r="G43160" s="2"/>
    </row>
    <row r="43161" spans="7:7" x14ac:dyDescent="0.25">
      <c r="G43161" s="2"/>
    </row>
    <row r="43162" spans="7:7" x14ac:dyDescent="0.25">
      <c r="G43162" s="2"/>
    </row>
    <row r="43163" spans="7:7" x14ac:dyDescent="0.25">
      <c r="G43163" s="2"/>
    </row>
    <row r="43164" spans="7:7" x14ac:dyDescent="0.25">
      <c r="G43164" s="2"/>
    </row>
    <row r="43165" spans="7:7" x14ac:dyDescent="0.25">
      <c r="G43165" s="2"/>
    </row>
    <row r="43166" spans="7:7" x14ac:dyDescent="0.25">
      <c r="G43166" s="2"/>
    </row>
    <row r="43167" spans="7:7" x14ac:dyDescent="0.25">
      <c r="G43167" s="2"/>
    </row>
    <row r="43168" spans="7:7" x14ac:dyDescent="0.25">
      <c r="G43168" s="2"/>
    </row>
    <row r="43169" spans="7:7" x14ac:dyDescent="0.25">
      <c r="G43169" s="2"/>
    </row>
    <row r="43170" spans="7:7" x14ac:dyDescent="0.25">
      <c r="G43170" s="2"/>
    </row>
    <row r="43171" spans="7:7" x14ac:dyDescent="0.25">
      <c r="G43171" s="2"/>
    </row>
    <row r="43172" spans="7:7" x14ac:dyDescent="0.25">
      <c r="G43172" s="2"/>
    </row>
    <row r="43173" spans="7:7" x14ac:dyDescent="0.25">
      <c r="G43173" s="2"/>
    </row>
    <row r="43174" spans="7:7" x14ac:dyDescent="0.25">
      <c r="G43174" s="2"/>
    </row>
    <row r="43175" spans="7:7" x14ac:dyDescent="0.25">
      <c r="G43175" s="2"/>
    </row>
    <row r="43176" spans="7:7" x14ac:dyDescent="0.25">
      <c r="G43176" s="2"/>
    </row>
    <row r="43177" spans="7:7" x14ac:dyDescent="0.25">
      <c r="G43177" s="2"/>
    </row>
    <row r="43178" spans="7:7" x14ac:dyDescent="0.25">
      <c r="G43178" s="2"/>
    </row>
    <row r="43179" spans="7:7" x14ac:dyDescent="0.25">
      <c r="G43179" s="2"/>
    </row>
    <row r="43180" spans="7:7" x14ac:dyDescent="0.25">
      <c r="G43180" s="2"/>
    </row>
    <row r="43181" spans="7:7" x14ac:dyDescent="0.25">
      <c r="G43181" s="2"/>
    </row>
    <row r="43182" spans="7:7" x14ac:dyDescent="0.25">
      <c r="G43182" s="2"/>
    </row>
    <row r="43183" spans="7:7" x14ac:dyDescent="0.25">
      <c r="G43183" s="2"/>
    </row>
    <row r="43184" spans="7:7" x14ac:dyDescent="0.25">
      <c r="G43184" s="2"/>
    </row>
    <row r="43185" spans="7:7" x14ac:dyDescent="0.25">
      <c r="G43185" s="2"/>
    </row>
    <row r="43186" spans="7:7" x14ac:dyDescent="0.25">
      <c r="G43186" s="2"/>
    </row>
    <row r="43187" spans="7:7" x14ac:dyDescent="0.25">
      <c r="G43187" s="2"/>
    </row>
    <row r="43188" spans="7:7" x14ac:dyDescent="0.25">
      <c r="G43188" s="2"/>
    </row>
    <row r="43189" spans="7:7" x14ac:dyDescent="0.25">
      <c r="G43189" s="2"/>
    </row>
    <row r="43190" spans="7:7" x14ac:dyDescent="0.25">
      <c r="G43190" s="2"/>
    </row>
    <row r="43191" spans="7:7" x14ac:dyDescent="0.25">
      <c r="G43191" s="2"/>
    </row>
    <row r="43192" spans="7:7" x14ac:dyDescent="0.25">
      <c r="G43192" s="2"/>
    </row>
    <row r="43193" spans="7:7" x14ac:dyDescent="0.25">
      <c r="G43193" s="2"/>
    </row>
    <row r="43194" spans="7:7" x14ac:dyDescent="0.25">
      <c r="G43194" s="2"/>
    </row>
    <row r="43195" spans="7:7" x14ac:dyDescent="0.25">
      <c r="G43195" s="2"/>
    </row>
    <row r="43196" spans="7:7" x14ac:dyDescent="0.25">
      <c r="G43196" s="2"/>
    </row>
    <row r="43197" spans="7:7" x14ac:dyDescent="0.25">
      <c r="G43197" s="2"/>
    </row>
    <row r="43198" spans="7:7" x14ac:dyDescent="0.25">
      <c r="G43198" s="2"/>
    </row>
    <row r="43199" spans="7:7" x14ac:dyDescent="0.25">
      <c r="G43199" s="2"/>
    </row>
    <row r="43200" spans="7:7" x14ac:dyDescent="0.25">
      <c r="G43200" s="2"/>
    </row>
    <row r="43201" spans="7:7" x14ac:dyDescent="0.25">
      <c r="G43201" s="2"/>
    </row>
    <row r="43202" spans="7:7" x14ac:dyDescent="0.25">
      <c r="G43202" s="2"/>
    </row>
    <row r="43203" spans="7:7" x14ac:dyDescent="0.25">
      <c r="G43203" s="2"/>
    </row>
    <row r="43204" spans="7:7" x14ac:dyDescent="0.25">
      <c r="G43204" s="2"/>
    </row>
    <row r="43205" spans="7:7" x14ac:dyDescent="0.25">
      <c r="G43205" s="2"/>
    </row>
    <row r="43206" spans="7:7" x14ac:dyDescent="0.25">
      <c r="G43206" s="2"/>
    </row>
    <row r="43207" spans="7:7" x14ac:dyDescent="0.25">
      <c r="G43207" s="2"/>
    </row>
    <row r="43208" spans="7:7" x14ac:dyDescent="0.25">
      <c r="G43208" s="2"/>
    </row>
    <row r="43209" spans="7:7" x14ac:dyDescent="0.25">
      <c r="G43209" s="2"/>
    </row>
    <row r="43210" spans="7:7" x14ac:dyDescent="0.25">
      <c r="G43210" s="2"/>
    </row>
    <row r="43211" spans="7:7" x14ac:dyDescent="0.25">
      <c r="G43211" s="2"/>
    </row>
    <row r="43212" spans="7:7" x14ac:dyDescent="0.25">
      <c r="G43212" s="2"/>
    </row>
    <row r="43213" spans="7:7" x14ac:dyDescent="0.25">
      <c r="G43213" s="2"/>
    </row>
    <row r="43214" spans="7:7" x14ac:dyDescent="0.25">
      <c r="G43214" s="2"/>
    </row>
    <row r="43215" spans="7:7" x14ac:dyDescent="0.25">
      <c r="G43215" s="2"/>
    </row>
    <row r="43216" spans="7:7" x14ac:dyDescent="0.25">
      <c r="G43216" s="2"/>
    </row>
    <row r="43217" spans="7:7" x14ac:dyDescent="0.25">
      <c r="G43217" s="2"/>
    </row>
    <row r="43218" spans="7:7" x14ac:dyDescent="0.25">
      <c r="G43218" s="2"/>
    </row>
    <row r="43219" spans="7:7" x14ac:dyDescent="0.25">
      <c r="G43219" s="2"/>
    </row>
    <row r="43220" spans="7:7" x14ac:dyDescent="0.25">
      <c r="G43220" s="2"/>
    </row>
    <row r="43221" spans="7:7" x14ac:dyDescent="0.25">
      <c r="G43221" s="2"/>
    </row>
    <row r="43222" spans="7:7" x14ac:dyDescent="0.25">
      <c r="G43222" s="2"/>
    </row>
    <row r="43223" spans="7:7" x14ac:dyDescent="0.25">
      <c r="G43223" s="2"/>
    </row>
    <row r="43224" spans="7:7" x14ac:dyDescent="0.25">
      <c r="G43224" s="2"/>
    </row>
    <row r="43225" spans="7:7" x14ac:dyDescent="0.25">
      <c r="G43225" s="2"/>
    </row>
    <row r="43226" spans="7:7" x14ac:dyDescent="0.25">
      <c r="G43226" s="2"/>
    </row>
    <row r="43227" spans="7:7" x14ac:dyDescent="0.25">
      <c r="G43227" s="2"/>
    </row>
    <row r="43228" spans="7:7" x14ac:dyDescent="0.25">
      <c r="G43228" s="2"/>
    </row>
    <row r="43229" spans="7:7" x14ac:dyDescent="0.25">
      <c r="G43229" s="2"/>
    </row>
    <row r="43230" spans="7:7" x14ac:dyDescent="0.25">
      <c r="G43230" s="2"/>
    </row>
    <row r="43231" spans="7:7" x14ac:dyDescent="0.25">
      <c r="G43231" s="2"/>
    </row>
    <row r="43232" spans="7:7" x14ac:dyDescent="0.25">
      <c r="G43232" s="2"/>
    </row>
    <row r="43233" spans="7:7" x14ac:dyDescent="0.25">
      <c r="G43233" s="2"/>
    </row>
    <row r="43234" spans="7:7" x14ac:dyDescent="0.25">
      <c r="G43234" s="2"/>
    </row>
    <row r="43235" spans="7:7" x14ac:dyDescent="0.25">
      <c r="G43235" s="2"/>
    </row>
    <row r="43236" spans="7:7" x14ac:dyDescent="0.25">
      <c r="G43236" s="2"/>
    </row>
    <row r="43237" spans="7:7" x14ac:dyDescent="0.25">
      <c r="G43237" s="2"/>
    </row>
    <row r="43238" spans="7:7" x14ac:dyDescent="0.25">
      <c r="G43238" s="2"/>
    </row>
    <row r="43239" spans="7:7" x14ac:dyDescent="0.25">
      <c r="G43239" s="2"/>
    </row>
    <row r="43240" spans="7:7" x14ac:dyDescent="0.25">
      <c r="G43240" s="2"/>
    </row>
    <row r="43241" spans="7:7" x14ac:dyDescent="0.25">
      <c r="G43241" s="2"/>
    </row>
    <row r="43242" spans="7:7" x14ac:dyDescent="0.25">
      <c r="G43242" s="2"/>
    </row>
    <row r="43243" spans="7:7" x14ac:dyDescent="0.25">
      <c r="G43243" s="2"/>
    </row>
    <row r="43244" spans="7:7" x14ac:dyDescent="0.25">
      <c r="G43244" s="2"/>
    </row>
    <row r="43245" spans="7:7" x14ac:dyDescent="0.25">
      <c r="G43245" s="2"/>
    </row>
    <row r="43246" spans="7:7" x14ac:dyDescent="0.25">
      <c r="G43246" s="2"/>
    </row>
    <row r="43247" spans="7:7" x14ac:dyDescent="0.25">
      <c r="G43247" s="2"/>
    </row>
    <row r="43248" spans="7:7" x14ac:dyDescent="0.25">
      <c r="G43248" s="2"/>
    </row>
    <row r="43249" spans="7:7" x14ac:dyDescent="0.25">
      <c r="G43249" s="2"/>
    </row>
    <row r="43250" spans="7:7" x14ac:dyDescent="0.25">
      <c r="G43250" s="2"/>
    </row>
    <row r="43251" spans="7:7" x14ac:dyDescent="0.25">
      <c r="G43251" s="2"/>
    </row>
    <row r="43252" spans="7:7" x14ac:dyDescent="0.25">
      <c r="G43252" s="2"/>
    </row>
    <row r="43253" spans="7:7" x14ac:dyDescent="0.25">
      <c r="G43253" s="2"/>
    </row>
    <row r="43254" spans="7:7" x14ac:dyDescent="0.25">
      <c r="G43254" s="2"/>
    </row>
    <row r="43255" spans="7:7" x14ac:dyDescent="0.25">
      <c r="G43255" s="2"/>
    </row>
    <row r="43256" spans="7:7" x14ac:dyDescent="0.25">
      <c r="G43256" s="2"/>
    </row>
    <row r="43257" spans="7:7" x14ac:dyDescent="0.25">
      <c r="G43257" s="2"/>
    </row>
    <row r="43258" spans="7:7" x14ac:dyDescent="0.25">
      <c r="G43258" s="2"/>
    </row>
    <row r="43259" spans="7:7" x14ac:dyDescent="0.25">
      <c r="G43259" s="2"/>
    </row>
    <row r="43260" spans="7:7" x14ac:dyDescent="0.25">
      <c r="G43260" s="2"/>
    </row>
    <row r="43261" spans="7:7" x14ac:dyDescent="0.25">
      <c r="G43261" s="2"/>
    </row>
    <row r="43262" spans="7:7" x14ac:dyDescent="0.25">
      <c r="G43262" s="2"/>
    </row>
    <row r="43263" spans="7:7" x14ac:dyDescent="0.25">
      <c r="G43263" s="2"/>
    </row>
    <row r="43264" spans="7:7" x14ac:dyDescent="0.25">
      <c r="G43264" s="2"/>
    </row>
    <row r="43265" spans="7:7" x14ac:dyDescent="0.25">
      <c r="G43265" s="2"/>
    </row>
    <row r="43266" spans="7:7" x14ac:dyDescent="0.25">
      <c r="G43266" s="2"/>
    </row>
    <row r="43267" spans="7:7" x14ac:dyDescent="0.25">
      <c r="G43267" s="2"/>
    </row>
    <row r="43268" spans="7:7" x14ac:dyDescent="0.25">
      <c r="G43268" s="2"/>
    </row>
    <row r="43269" spans="7:7" x14ac:dyDescent="0.25">
      <c r="G43269" s="2"/>
    </row>
    <row r="43270" spans="7:7" x14ac:dyDescent="0.25">
      <c r="G43270" s="2"/>
    </row>
    <row r="43271" spans="7:7" x14ac:dyDescent="0.25">
      <c r="G43271" s="2"/>
    </row>
    <row r="43272" spans="7:7" x14ac:dyDescent="0.25">
      <c r="G43272" s="2"/>
    </row>
    <row r="43273" spans="7:7" x14ac:dyDescent="0.25">
      <c r="G43273" s="2"/>
    </row>
    <row r="43274" spans="7:7" x14ac:dyDescent="0.25">
      <c r="G43274" s="2"/>
    </row>
    <row r="43275" spans="7:7" x14ac:dyDescent="0.25">
      <c r="G43275" s="2"/>
    </row>
    <row r="43276" spans="7:7" x14ac:dyDescent="0.25">
      <c r="G43276" s="2"/>
    </row>
    <row r="43277" spans="7:7" x14ac:dyDescent="0.25">
      <c r="G43277" s="2"/>
    </row>
    <row r="43278" spans="7:7" x14ac:dyDescent="0.25">
      <c r="G43278" s="2"/>
    </row>
    <row r="43279" spans="7:7" x14ac:dyDescent="0.25">
      <c r="G43279" s="2"/>
    </row>
    <row r="43280" spans="7:7" x14ac:dyDescent="0.25">
      <c r="G43280" s="2"/>
    </row>
    <row r="43281" spans="7:7" x14ac:dyDescent="0.25">
      <c r="G43281" s="2"/>
    </row>
    <row r="43282" spans="7:7" x14ac:dyDescent="0.25">
      <c r="G43282" s="2"/>
    </row>
    <row r="43283" spans="7:7" x14ac:dyDescent="0.25">
      <c r="G43283" s="2"/>
    </row>
    <row r="43284" spans="7:7" x14ac:dyDescent="0.25">
      <c r="G43284" s="2"/>
    </row>
    <row r="43285" spans="7:7" x14ac:dyDescent="0.25">
      <c r="G43285" s="2"/>
    </row>
    <row r="43286" spans="7:7" x14ac:dyDescent="0.25">
      <c r="G43286" s="2"/>
    </row>
    <row r="43287" spans="7:7" x14ac:dyDescent="0.25">
      <c r="G43287" s="2"/>
    </row>
    <row r="43288" spans="7:7" x14ac:dyDescent="0.25">
      <c r="G43288" s="2"/>
    </row>
    <row r="43289" spans="7:7" x14ac:dyDescent="0.25">
      <c r="G43289" s="2"/>
    </row>
    <row r="43290" spans="7:7" x14ac:dyDescent="0.25">
      <c r="G43290" s="2"/>
    </row>
    <row r="43291" spans="7:7" x14ac:dyDescent="0.25">
      <c r="G43291" s="2"/>
    </row>
    <row r="43292" spans="7:7" x14ac:dyDescent="0.25">
      <c r="G43292" s="2"/>
    </row>
    <row r="43293" spans="7:7" x14ac:dyDescent="0.25">
      <c r="G43293" s="2"/>
    </row>
    <row r="43294" spans="7:7" x14ac:dyDescent="0.25">
      <c r="G43294" s="2"/>
    </row>
    <row r="43295" spans="7:7" x14ac:dyDescent="0.25">
      <c r="G43295" s="2"/>
    </row>
    <row r="43296" spans="7:7" x14ac:dyDescent="0.25">
      <c r="G43296" s="2"/>
    </row>
    <row r="43297" spans="7:7" x14ac:dyDescent="0.25">
      <c r="G43297" s="2"/>
    </row>
    <row r="43298" spans="7:7" x14ac:dyDescent="0.25">
      <c r="G43298" s="2"/>
    </row>
    <row r="43299" spans="7:7" x14ac:dyDescent="0.25">
      <c r="G43299" s="2"/>
    </row>
    <row r="43300" spans="7:7" x14ac:dyDescent="0.25">
      <c r="G43300" s="2"/>
    </row>
    <row r="43301" spans="7:7" x14ac:dyDescent="0.25">
      <c r="G43301" s="2"/>
    </row>
    <row r="43302" spans="7:7" x14ac:dyDescent="0.25">
      <c r="G43302" s="2"/>
    </row>
    <row r="43303" spans="7:7" x14ac:dyDescent="0.25">
      <c r="G43303" s="2"/>
    </row>
    <row r="43304" spans="7:7" x14ac:dyDescent="0.25">
      <c r="G43304" s="2"/>
    </row>
    <row r="43305" spans="7:7" x14ac:dyDescent="0.25">
      <c r="G43305" s="2"/>
    </row>
    <row r="43306" spans="7:7" x14ac:dyDescent="0.25">
      <c r="G43306" s="2"/>
    </row>
    <row r="43307" spans="7:7" x14ac:dyDescent="0.25">
      <c r="G43307" s="2"/>
    </row>
    <row r="43308" spans="7:7" x14ac:dyDescent="0.25">
      <c r="G43308" s="2"/>
    </row>
    <row r="43309" spans="7:7" x14ac:dyDescent="0.25">
      <c r="G43309" s="2"/>
    </row>
    <row r="43310" spans="7:7" x14ac:dyDescent="0.25">
      <c r="G43310" s="2"/>
    </row>
    <row r="43311" spans="7:7" x14ac:dyDescent="0.25">
      <c r="G43311" s="2"/>
    </row>
    <row r="43312" spans="7:7" x14ac:dyDescent="0.25">
      <c r="G43312" s="2"/>
    </row>
    <row r="43313" spans="7:7" x14ac:dyDescent="0.25">
      <c r="G43313" s="2"/>
    </row>
    <row r="43314" spans="7:7" x14ac:dyDescent="0.25">
      <c r="G43314" s="2"/>
    </row>
    <row r="43315" spans="7:7" x14ac:dyDescent="0.25">
      <c r="G43315" s="2"/>
    </row>
    <row r="43316" spans="7:7" x14ac:dyDescent="0.25">
      <c r="G43316" s="2"/>
    </row>
    <row r="43317" spans="7:7" x14ac:dyDescent="0.25">
      <c r="G43317" s="2"/>
    </row>
    <row r="43318" spans="7:7" x14ac:dyDescent="0.25">
      <c r="G43318" s="2"/>
    </row>
    <row r="43319" spans="7:7" x14ac:dyDescent="0.25">
      <c r="G43319" s="2"/>
    </row>
    <row r="43320" spans="7:7" x14ac:dyDescent="0.25">
      <c r="G43320" s="2"/>
    </row>
    <row r="43321" spans="7:7" x14ac:dyDescent="0.25">
      <c r="G43321" s="2"/>
    </row>
    <row r="43322" spans="7:7" x14ac:dyDescent="0.25">
      <c r="G43322" s="2"/>
    </row>
    <row r="43323" spans="7:7" x14ac:dyDescent="0.25">
      <c r="G43323" s="2"/>
    </row>
    <row r="43324" spans="7:7" x14ac:dyDescent="0.25">
      <c r="G43324" s="2"/>
    </row>
    <row r="43325" spans="7:7" x14ac:dyDescent="0.25">
      <c r="G43325" s="2"/>
    </row>
    <row r="43326" spans="7:7" x14ac:dyDescent="0.25">
      <c r="G43326" s="2"/>
    </row>
    <row r="43327" spans="7:7" x14ac:dyDescent="0.25">
      <c r="G43327" s="2"/>
    </row>
    <row r="43328" spans="7:7" x14ac:dyDescent="0.25">
      <c r="G43328" s="2"/>
    </row>
    <row r="43329" spans="7:7" x14ac:dyDescent="0.25">
      <c r="G43329" s="2"/>
    </row>
    <row r="43330" spans="7:7" x14ac:dyDescent="0.25">
      <c r="G43330" s="2"/>
    </row>
    <row r="43331" spans="7:7" x14ac:dyDescent="0.25">
      <c r="G43331" s="2"/>
    </row>
    <row r="43332" spans="7:7" x14ac:dyDescent="0.25">
      <c r="G43332" s="2"/>
    </row>
    <row r="43333" spans="7:7" x14ac:dyDescent="0.25">
      <c r="G43333" s="2"/>
    </row>
    <row r="43334" spans="7:7" x14ac:dyDescent="0.25">
      <c r="G43334" s="2"/>
    </row>
    <row r="43335" spans="7:7" x14ac:dyDescent="0.25">
      <c r="G43335" s="2"/>
    </row>
    <row r="43336" spans="7:7" x14ac:dyDescent="0.25">
      <c r="G43336" s="2"/>
    </row>
    <row r="43337" spans="7:7" x14ac:dyDescent="0.25">
      <c r="G43337" s="2"/>
    </row>
    <row r="43338" spans="7:7" x14ac:dyDescent="0.25">
      <c r="G43338" s="2"/>
    </row>
    <row r="43339" spans="7:7" x14ac:dyDescent="0.25">
      <c r="G43339" s="2"/>
    </row>
    <row r="43340" spans="7:7" x14ac:dyDescent="0.25">
      <c r="G43340" s="2"/>
    </row>
    <row r="43341" spans="7:7" x14ac:dyDescent="0.25">
      <c r="G43341" s="2"/>
    </row>
    <row r="43342" spans="7:7" x14ac:dyDescent="0.25">
      <c r="G43342" s="2"/>
    </row>
    <row r="43343" spans="7:7" x14ac:dyDescent="0.25">
      <c r="G43343" s="2"/>
    </row>
    <row r="43344" spans="7:7" x14ac:dyDescent="0.25">
      <c r="G43344" s="2"/>
    </row>
    <row r="43345" spans="7:7" x14ac:dyDescent="0.25">
      <c r="G43345" s="2"/>
    </row>
    <row r="43346" spans="7:7" x14ac:dyDescent="0.25">
      <c r="G43346" s="2"/>
    </row>
    <row r="43347" spans="7:7" x14ac:dyDescent="0.25">
      <c r="G43347" s="2"/>
    </row>
    <row r="43348" spans="7:7" x14ac:dyDescent="0.25">
      <c r="G43348" s="2"/>
    </row>
    <row r="43349" spans="7:7" x14ac:dyDescent="0.25">
      <c r="G43349" s="2"/>
    </row>
    <row r="43350" spans="7:7" x14ac:dyDescent="0.25">
      <c r="G43350" s="2"/>
    </row>
    <row r="43351" spans="7:7" x14ac:dyDescent="0.25">
      <c r="G43351" s="2"/>
    </row>
    <row r="43352" spans="7:7" x14ac:dyDescent="0.25">
      <c r="G43352" s="2"/>
    </row>
    <row r="43353" spans="7:7" x14ac:dyDescent="0.25">
      <c r="G43353" s="2"/>
    </row>
    <row r="43354" spans="7:7" x14ac:dyDescent="0.25">
      <c r="G43354" s="2"/>
    </row>
    <row r="43355" spans="7:7" x14ac:dyDescent="0.25">
      <c r="G43355" s="2"/>
    </row>
    <row r="43356" spans="7:7" x14ac:dyDescent="0.25">
      <c r="G43356" s="2"/>
    </row>
    <row r="43357" spans="7:7" x14ac:dyDescent="0.25">
      <c r="G43357" s="2"/>
    </row>
    <row r="43358" spans="7:7" x14ac:dyDescent="0.25">
      <c r="G43358" s="2"/>
    </row>
    <row r="43359" spans="7:7" x14ac:dyDescent="0.25">
      <c r="G43359" s="2"/>
    </row>
    <row r="43360" spans="7:7" x14ac:dyDescent="0.25">
      <c r="G43360" s="2"/>
    </row>
    <row r="43361" spans="7:7" x14ac:dyDescent="0.25">
      <c r="G43361" s="2"/>
    </row>
    <row r="43362" spans="7:7" x14ac:dyDescent="0.25">
      <c r="G43362" s="2"/>
    </row>
    <row r="43363" spans="7:7" x14ac:dyDescent="0.25">
      <c r="G43363" s="2"/>
    </row>
    <row r="43364" spans="7:7" x14ac:dyDescent="0.25">
      <c r="G43364" s="2"/>
    </row>
    <row r="43365" spans="7:7" x14ac:dyDescent="0.25">
      <c r="G43365" s="2"/>
    </row>
    <row r="43366" spans="7:7" x14ac:dyDescent="0.25">
      <c r="G43366" s="2"/>
    </row>
    <row r="43367" spans="7:7" x14ac:dyDescent="0.25">
      <c r="G43367" s="2"/>
    </row>
    <row r="43368" spans="7:7" x14ac:dyDescent="0.25">
      <c r="G43368" s="2"/>
    </row>
    <row r="43369" spans="7:7" x14ac:dyDescent="0.25">
      <c r="G43369" s="2"/>
    </row>
    <row r="43370" spans="7:7" x14ac:dyDescent="0.25">
      <c r="G43370" s="2"/>
    </row>
    <row r="43371" spans="7:7" x14ac:dyDescent="0.25">
      <c r="G43371" s="2"/>
    </row>
    <row r="43372" spans="7:7" x14ac:dyDescent="0.25">
      <c r="G43372" s="2"/>
    </row>
    <row r="43373" spans="7:7" x14ac:dyDescent="0.25">
      <c r="G43373" s="2"/>
    </row>
    <row r="43374" spans="7:7" x14ac:dyDescent="0.25">
      <c r="G43374" s="2"/>
    </row>
    <row r="43375" spans="7:7" x14ac:dyDescent="0.25">
      <c r="G43375" s="2"/>
    </row>
    <row r="43376" spans="7:7" x14ac:dyDescent="0.25">
      <c r="G43376" s="2"/>
    </row>
    <row r="43377" spans="7:7" x14ac:dyDescent="0.25">
      <c r="G43377" s="2"/>
    </row>
    <row r="43378" spans="7:7" x14ac:dyDescent="0.25">
      <c r="G43378" s="2"/>
    </row>
    <row r="43379" spans="7:7" x14ac:dyDescent="0.25">
      <c r="G43379" s="2"/>
    </row>
    <row r="43380" spans="7:7" x14ac:dyDescent="0.25">
      <c r="G43380" s="2"/>
    </row>
    <row r="43381" spans="7:7" x14ac:dyDescent="0.25">
      <c r="G43381" s="2"/>
    </row>
    <row r="43382" spans="7:7" x14ac:dyDescent="0.25">
      <c r="G43382" s="2"/>
    </row>
    <row r="43383" spans="7:7" x14ac:dyDescent="0.25">
      <c r="G43383" s="2"/>
    </row>
    <row r="43384" spans="7:7" x14ac:dyDescent="0.25">
      <c r="G43384" s="2"/>
    </row>
    <row r="43385" spans="7:7" x14ac:dyDescent="0.25">
      <c r="G43385" s="2"/>
    </row>
    <row r="43386" spans="7:7" x14ac:dyDescent="0.25">
      <c r="G43386" s="2"/>
    </row>
    <row r="43387" spans="7:7" x14ac:dyDescent="0.25">
      <c r="G43387" s="2"/>
    </row>
    <row r="43388" spans="7:7" x14ac:dyDescent="0.25">
      <c r="G43388" s="2"/>
    </row>
    <row r="43389" spans="7:7" x14ac:dyDescent="0.25">
      <c r="G43389" s="2"/>
    </row>
    <row r="43390" spans="7:7" x14ac:dyDescent="0.25">
      <c r="G43390" s="2"/>
    </row>
    <row r="43391" spans="7:7" x14ac:dyDescent="0.25">
      <c r="G43391" s="2"/>
    </row>
    <row r="43392" spans="7:7" x14ac:dyDescent="0.25">
      <c r="G43392" s="2"/>
    </row>
    <row r="43393" spans="7:7" x14ac:dyDescent="0.25">
      <c r="G43393" s="2"/>
    </row>
    <row r="43394" spans="7:7" x14ac:dyDescent="0.25">
      <c r="G43394" s="2"/>
    </row>
    <row r="43395" spans="7:7" x14ac:dyDescent="0.25">
      <c r="G43395" s="2"/>
    </row>
    <row r="43396" spans="7:7" x14ac:dyDescent="0.25">
      <c r="G43396" s="2"/>
    </row>
    <row r="43397" spans="7:7" x14ac:dyDescent="0.25">
      <c r="G43397" s="2"/>
    </row>
    <row r="43398" spans="7:7" x14ac:dyDescent="0.25">
      <c r="G43398" s="2"/>
    </row>
    <row r="43399" spans="7:7" x14ac:dyDescent="0.25">
      <c r="G43399" s="2"/>
    </row>
    <row r="43400" spans="7:7" x14ac:dyDescent="0.25">
      <c r="G43400" s="2"/>
    </row>
    <row r="43401" spans="7:7" x14ac:dyDescent="0.25">
      <c r="G43401" s="2"/>
    </row>
    <row r="43402" spans="7:7" x14ac:dyDescent="0.25">
      <c r="G43402" s="2"/>
    </row>
    <row r="43403" spans="7:7" x14ac:dyDescent="0.25">
      <c r="G43403" s="2"/>
    </row>
    <row r="43404" spans="7:7" x14ac:dyDescent="0.25">
      <c r="G43404" s="2"/>
    </row>
    <row r="43405" spans="7:7" x14ac:dyDescent="0.25">
      <c r="G43405" s="2"/>
    </row>
    <row r="43406" spans="7:7" x14ac:dyDescent="0.25">
      <c r="G43406" s="2"/>
    </row>
    <row r="43407" spans="7:7" x14ac:dyDescent="0.25">
      <c r="G43407" s="2"/>
    </row>
    <row r="43408" spans="7:7" x14ac:dyDescent="0.25">
      <c r="G43408" s="2"/>
    </row>
    <row r="43409" spans="7:7" x14ac:dyDescent="0.25">
      <c r="G43409" s="2"/>
    </row>
    <row r="43410" spans="7:7" x14ac:dyDescent="0.25">
      <c r="G43410" s="2"/>
    </row>
    <row r="43411" spans="7:7" x14ac:dyDescent="0.25">
      <c r="G43411" s="2"/>
    </row>
    <row r="43412" spans="7:7" x14ac:dyDescent="0.25">
      <c r="G43412" s="2"/>
    </row>
    <row r="43413" spans="7:7" x14ac:dyDescent="0.25">
      <c r="G43413" s="2"/>
    </row>
    <row r="43414" spans="7:7" x14ac:dyDescent="0.25">
      <c r="G43414" s="2"/>
    </row>
    <row r="43415" spans="7:7" x14ac:dyDescent="0.25">
      <c r="G43415" s="2"/>
    </row>
    <row r="43416" spans="7:7" x14ac:dyDescent="0.25">
      <c r="G43416" s="2"/>
    </row>
    <row r="43417" spans="7:7" x14ac:dyDescent="0.25">
      <c r="G43417" s="2"/>
    </row>
    <row r="43418" spans="7:7" x14ac:dyDescent="0.25">
      <c r="G43418" s="2"/>
    </row>
    <row r="43419" spans="7:7" x14ac:dyDescent="0.25">
      <c r="G43419" s="2"/>
    </row>
    <row r="43420" spans="7:7" x14ac:dyDescent="0.25">
      <c r="G43420" s="2"/>
    </row>
    <row r="43421" spans="7:7" x14ac:dyDescent="0.25">
      <c r="G43421" s="2"/>
    </row>
    <row r="43422" spans="7:7" x14ac:dyDescent="0.25">
      <c r="G43422" s="2"/>
    </row>
    <row r="43423" spans="7:7" x14ac:dyDescent="0.25">
      <c r="G43423" s="2"/>
    </row>
    <row r="43424" spans="7:7" x14ac:dyDescent="0.25">
      <c r="G43424" s="2"/>
    </row>
    <row r="43425" spans="7:7" x14ac:dyDescent="0.25">
      <c r="G43425" s="2"/>
    </row>
    <row r="43426" spans="7:7" x14ac:dyDescent="0.25">
      <c r="G43426" s="2"/>
    </row>
    <row r="43427" spans="7:7" x14ac:dyDescent="0.25">
      <c r="G43427" s="2"/>
    </row>
    <row r="43428" spans="7:7" x14ac:dyDescent="0.25">
      <c r="G43428" s="2"/>
    </row>
    <row r="43429" spans="7:7" x14ac:dyDescent="0.25">
      <c r="G43429" s="2"/>
    </row>
    <row r="43430" spans="7:7" x14ac:dyDescent="0.25">
      <c r="G43430" s="2"/>
    </row>
    <row r="43431" spans="7:7" x14ac:dyDescent="0.25">
      <c r="G43431" s="2"/>
    </row>
    <row r="43432" spans="7:7" x14ac:dyDescent="0.25">
      <c r="G43432" s="2"/>
    </row>
    <row r="43433" spans="7:7" x14ac:dyDescent="0.25">
      <c r="G43433" s="2"/>
    </row>
    <row r="43434" spans="7:7" x14ac:dyDescent="0.25">
      <c r="G43434" s="2"/>
    </row>
    <row r="43435" spans="7:7" x14ac:dyDescent="0.25">
      <c r="G43435" s="2"/>
    </row>
    <row r="43436" spans="7:7" x14ac:dyDescent="0.25">
      <c r="G43436" s="2"/>
    </row>
    <row r="43437" spans="7:7" x14ac:dyDescent="0.25">
      <c r="G43437" s="2"/>
    </row>
    <row r="43438" spans="7:7" x14ac:dyDescent="0.25">
      <c r="G43438" s="2"/>
    </row>
    <row r="43439" spans="7:7" x14ac:dyDescent="0.25">
      <c r="G43439" s="2"/>
    </row>
    <row r="43440" spans="7:7" x14ac:dyDescent="0.25">
      <c r="G43440" s="2"/>
    </row>
    <row r="43441" spans="7:7" x14ac:dyDescent="0.25">
      <c r="G43441" s="2"/>
    </row>
    <row r="43442" spans="7:7" x14ac:dyDescent="0.25">
      <c r="G43442" s="2"/>
    </row>
    <row r="43443" spans="7:7" x14ac:dyDescent="0.25">
      <c r="G43443" s="2"/>
    </row>
    <row r="43444" spans="7:7" x14ac:dyDescent="0.25">
      <c r="G43444" s="2"/>
    </row>
    <row r="43445" spans="7:7" x14ac:dyDescent="0.25">
      <c r="G43445" s="2"/>
    </row>
    <row r="43446" spans="7:7" x14ac:dyDescent="0.25">
      <c r="G43446" s="2"/>
    </row>
    <row r="43447" spans="7:7" x14ac:dyDescent="0.25">
      <c r="G43447" s="2"/>
    </row>
    <row r="43448" spans="7:7" x14ac:dyDescent="0.25">
      <c r="G43448" s="2"/>
    </row>
    <row r="43449" spans="7:7" x14ac:dyDescent="0.25">
      <c r="G43449" s="2"/>
    </row>
    <row r="43450" spans="7:7" x14ac:dyDescent="0.25">
      <c r="G43450" s="2"/>
    </row>
    <row r="43451" spans="7:7" x14ac:dyDescent="0.25">
      <c r="G43451" s="2"/>
    </row>
    <row r="43452" spans="7:7" x14ac:dyDescent="0.25">
      <c r="G43452" s="2"/>
    </row>
    <row r="43453" spans="7:7" x14ac:dyDescent="0.25">
      <c r="G43453" s="2"/>
    </row>
    <row r="43454" spans="7:7" x14ac:dyDescent="0.25">
      <c r="G43454" s="2"/>
    </row>
    <row r="43455" spans="7:7" x14ac:dyDescent="0.25">
      <c r="G43455" s="2"/>
    </row>
    <row r="43456" spans="7:7" x14ac:dyDescent="0.25">
      <c r="G43456" s="2"/>
    </row>
    <row r="43457" spans="7:7" x14ac:dyDescent="0.25">
      <c r="G43457" s="2"/>
    </row>
    <row r="43458" spans="7:7" x14ac:dyDescent="0.25">
      <c r="G43458" s="2"/>
    </row>
    <row r="43459" spans="7:7" x14ac:dyDescent="0.25">
      <c r="G43459" s="2"/>
    </row>
    <row r="43460" spans="7:7" x14ac:dyDescent="0.25">
      <c r="G43460" s="2"/>
    </row>
    <row r="43461" spans="7:7" x14ac:dyDescent="0.25">
      <c r="G43461" s="2"/>
    </row>
    <row r="43462" spans="7:7" x14ac:dyDescent="0.25">
      <c r="G43462" s="2"/>
    </row>
    <row r="43463" spans="7:7" x14ac:dyDescent="0.25">
      <c r="G43463" s="2"/>
    </row>
    <row r="43464" spans="7:7" x14ac:dyDescent="0.25">
      <c r="G43464" s="2"/>
    </row>
    <row r="43465" spans="7:7" x14ac:dyDescent="0.25">
      <c r="G43465" s="2"/>
    </row>
    <row r="43466" spans="7:7" x14ac:dyDescent="0.25">
      <c r="G43466" s="2"/>
    </row>
    <row r="43467" spans="7:7" x14ac:dyDescent="0.25">
      <c r="G43467" s="2"/>
    </row>
    <row r="43468" spans="7:7" x14ac:dyDescent="0.25">
      <c r="G43468" s="2"/>
    </row>
    <row r="43469" spans="7:7" x14ac:dyDescent="0.25">
      <c r="G43469" s="2"/>
    </row>
    <row r="43470" spans="7:7" x14ac:dyDescent="0.25">
      <c r="G43470" s="2"/>
    </row>
    <row r="43471" spans="7:7" x14ac:dyDescent="0.25">
      <c r="G43471" s="2"/>
    </row>
    <row r="43472" spans="7:7" x14ac:dyDescent="0.25">
      <c r="G43472" s="2"/>
    </row>
    <row r="43473" spans="7:7" x14ac:dyDescent="0.25">
      <c r="G43473" s="2"/>
    </row>
    <row r="43474" spans="7:7" x14ac:dyDescent="0.25">
      <c r="G43474" s="2"/>
    </row>
    <row r="43475" spans="7:7" x14ac:dyDescent="0.25">
      <c r="G43475" s="2"/>
    </row>
    <row r="43476" spans="7:7" x14ac:dyDescent="0.25">
      <c r="G43476" s="2"/>
    </row>
    <row r="43477" spans="7:7" x14ac:dyDescent="0.25">
      <c r="G43477" s="2"/>
    </row>
    <row r="43478" spans="7:7" x14ac:dyDescent="0.25">
      <c r="G43478" s="2"/>
    </row>
    <row r="43479" spans="7:7" x14ac:dyDescent="0.25">
      <c r="G43479" s="2"/>
    </row>
    <row r="43480" spans="7:7" x14ac:dyDescent="0.25">
      <c r="G43480" s="2"/>
    </row>
    <row r="43481" spans="7:7" x14ac:dyDescent="0.25">
      <c r="G43481" s="2"/>
    </row>
    <row r="43482" spans="7:7" x14ac:dyDescent="0.25">
      <c r="G43482" s="2"/>
    </row>
    <row r="43483" spans="7:7" x14ac:dyDescent="0.25">
      <c r="G43483" s="2"/>
    </row>
    <row r="43484" spans="7:7" x14ac:dyDescent="0.25">
      <c r="G43484" s="2"/>
    </row>
    <row r="43485" spans="7:7" x14ac:dyDescent="0.25">
      <c r="G43485" s="2"/>
    </row>
    <row r="43486" spans="7:7" x14ac:dyDescent="0.25">
      <c r="G43486" s="2"/>
    </row>
    <row r="43487" spans="7:7" x14ac:dyDescent="0.25">
      <c r="G43487" s="2"/>
    </row>
    <row r="43488" spans="7:7" x14ac:dyDescent="0.25">
      <c r="G43488" s="2"/>
    </row>
    <row r="43489" spans="7:7" x14ac:dyDescent="0.25">
      <c r="G43489" s="2"/>
    </row>
    <row r="43490" spans="7:7" x14ac:dyDescent="0.25">
      <c r="G43490" s="2"/>
    </row>
    <row r="43491" spans="7:7" x14ac:dyDescent="0.25">
      <c r="G43491" s="2"/>
    </row>
    <row r="43492" spans="7:7" x14ac:dyDescent="0.25">
      <c r="G43492" s="2"/>
    </row>
    <row r="43493" spans="7:7" x14ac:dyDescent="0.25">
      <c r="G43493" s="2"/>
    </row>
    <row r="43494" spans="7:7" x14ac:dyDescent="0.25">
      <c r="G43494" s="2"/>
    </row>
    <row r="43495" spans="7:7" x14ac:dyDescent="0.25">
      <c r="G43495" s="2"/>
    </row>
    <row r="43496" spans="7:7" x14ac:dyDescent="0.25">
      <c r="G43496" s="2"/>
    </row>
    <row r="43497" spans="7:7" x14ac:dyDescent="0.25">
      <c r="G43497" s="2"/>
    </row>
    <row r="43498" spans="7:7" x14ac:dyDescent="0.25">
      <c r="G43498" s="2"/>
    </row>
    <row r="43499" spans="7:7" x14ac:dyDescent="0.25">
      <c r="G43499" s="2"/>
    </row>
    <row r="43500" spans="7:7" x14ac:dyDescent="0.25">
      <c r="G43500" s="2"/>
    </row>
    <row r="43501" spans="7:7" x14ac:dyDescent="0.25">
      <c r="G43501" s="2"/>
    </row>
    <row r="43502" spans="7:7" x14ac:dyDescent="0.25">
      <c r="G43502" s="2"/>
    </row>
    <row r="43503" spans="7:7" x14ac:dyDescent="0.25">
      <c r="G43503" s="2"/>
    </row>
    <row r="43504" spans="7:7" x14ac:dyDescent="0.25">
      <c r="G43504" s="2"/>
    </row>
    <row r="43505" spans="7:7" x14ac:dyDescent="0.25">
      <c r="G43505" s="2"/>
    </row>
    <row r="43506" spans="7:7" x14ac:dyDescent="0.25">
      <c r="G43506" s="2"/>
    </row>
    <row r="43507" spans="7:7" x14ac:dyDescent="0.25">
      <c r="G43507" s="2"/>
    </row>
    <row r="43508" spans="7:7" x14ac:dyDescent="0.25">
      <c r="G43508" s="2"/>
    </row>
    <row r="43509" spans="7:7" x14ac:dyDescent="0.25">
      <c r="G43509" s="2"/>
    </row>
    <row r="43510" spans="7:7" x14ac:dyDescent="0.25">
      <c r="G43510" s="2"/>
    </row>
    <row r="43511" spans="7:7" x14ac:dyDescent="0.25">
      <c r="G43511" s="2"/>
    </row>
    <row r="43512" spans="7:7" x14ac:dyDescent="0.25">
      <c r="G43512" s="2"/>
    </row>
    <row r="43513" spans="7:7" x14ac:dyDescent="0.25">
      <c r="G43513" s="2"/>
    </row>
    <row r="43514" spans="7:7" x14ac:dyDescent="0.25">
      <c r="G43514" s="2"/>
    </row>
    <row r="43515" spans="7:7" x14ac:dyDescent="0.25">
      <c r="G43515" s="2"/>
    </row>
    <row r="43516" spans="7:7" x14ac:dyDescent="0.25">
      <c r="G43516" s="2"/>
    </row>
    <row r="43517" spans="7:7" x14ac:dyDescent="0.25">
      <c r="G43517" s="2"/>
    </row>
    <row r="43518" spans="7:7" x14ac:dyDescent="0.25">
      <c r="G43518" s="2"/>
    </row>
    <row r="43519" spans="7:7" x14ac:dyDescent="0.25">
      <c r="G43519" s="2"/>
    </row>
    <row r="43520" spans="7:7" x14ac:dyDescent="0.25">
      <c r="G43520" s="2"/>
    </row>
    <row r="43521" spans="7:7" x14ac:dyDescent="0.25">
      <c r="G43521" s="2"/>
    </row>
    <row r="43522" spans="7:7" x14ac:dyDescent="0.25">
      <c r="G43522" s="2"/>
    </row>
    <row r="43523" spans="7:7" x14ac:dyDescent="0.25">
      <c r="G43523" s="2"/>
    </row>
    <row r="43524" spans="7:7" x14ac:dyDescent="0.25">
      <c r="G43524" s="2"/>
    </row>
    <row r="43525" spans="7:7" x14ac:dyDescent="0.25">
      <c r="G43525" s="2"/>
    </row>
    <row r="43526" spans="7:7" x14ac:dyDescent="0.25">
      <c r="G43526" s="2"/>
    </row>
    <row r="43527" spans="7:7" x14ac:dyDescent="0.25">
      <c r="G43527" s="2"/>
    </row>
    <row r="43528" spans="7:7" x14ac:dyDescent="0.25">
      <c r="G43528" s="2"/>
    </row>
    <row r="43529" spans="7:7" x14ac:dyDescent="0.25">
      <c r="G43529" s="2"/>
    </row>
    <row r="43530" spans="7:7" x14ac:dyDescent="0.25">
      <c r="G43530" s="2"/>
    </row>
    <row r="43531" spans="7:7" x14ac:dyDescent="0.25">
      <c r="G43531" s="2"/>
    </row>
    <row r="43532" spans="7:7" x14ac:dyDescent="0.25">
      <c r="G43532" s="2"/>
    </row>
    <row r="43533" spans="7:7" x14ac:dyDescent="0.25">
      <c r="G43533" s="2"/>
    </row>
    <row r="43534" spans="7:7" x14ac:dyDescent="0.25">
      <c r="G43534" s="2"/>
    </row>
    <row r="43535" spans="7:7" x14ac:dyDescent="0.25">
      <c r="G43535" s="2"/>
    </row>
    <row r="43536" spans="7:7" x14ac:dyDescent="0.25">
      <c r="G43536" s="2"/>
    </row>
    <row r="43537" spans="7:7" x14ac:dyDescent="0.25">
      <c r="G43537" s="2"/>
    </row>
    <row r="43538" spans="7:7" x14ac:dyDescent="0.25">
      <c r="G43538" s="2"/>
    </row>
    <row r="43539" spans="7:7" x14ac:dyDescent="0.25">
      <c r="G43539" s="2"/>
    </row>
    <row r="43540" spans="7:7" x14ac:dyDescent="0.25">
      <c r="G43540" s="2"/>
    </row>
    <row r="43541" spans="7:7" x14ac:dyDescent="0.25">
      <c r="G43541" s="2"/>
    </row>
    <row r="43542" spans="7:7" x14ac:dyDescent="0.25">
      <c r="G43542" s="2"/>
    </row>
    <row r="43543" spans="7:7" x14ac:dyDescent="0.25">
      <c r="G43543" s="2"/>
    </row>
    <row r="43544" spans="7:7" x14ac:dyDescent="0.25">
      <c r="G43544" s="2"/>
    </row>
    <row r="43545" spans="7:7" x14ac:dyDescent="0.25">
      <c r="G43545" s="2"/>
    </row>
    <row r="43546" spans="7:7" x14ac:dyDescent="0.25">
      <c r="G43546" s="2"/>
    </row>
    <row r="43547" spans="7:7" x14ac:dyDescent="0.25">
      <c r="G43547" s="2"/>
    </row>
    <row r="43548" spans="7:7" x14ac:dyDescent="0.25">
      <c r="G43548" s="2"/>
    </row>
    <row r="43549" spans="7:7" x14ac:dyDescent="0.25">
      <c r="G43549" s="2"/>
    </row>
    <row r="43550" spans="7:7" x14ac:dyDescent="0.25">
      <c r="G43550" s="2"/>
    </row>
    <row r="43551" spans="7:7" x14ac:dyDescent="0.25">
      <c r="G43551" s="2"/>
    </row>
    <row r="43552" spans="7:7" x14ac:dyDescent="0.25">
      <c r="G43552" s="2"/>
    </row>
    <row r="43553" spans="7:7" x14ac:dyDescent="0.25">
      <c r="G43553" s="2"/>
    </row>
    <row r="43554" spans="7:7" x14ac:dyDescent="0.25">
      <c r="G43554" s="2"/>
    </row>
    <row r="43555" spans="7:7" x14ac:dyDescent="0.25">
      <c r="G43555" s="2"/>
    </row>
    <row r="43556" spans="7:7" x14ac:dyDescent="0.25">
      <c r="G43556" s="2"/>
    </row>
    <row r="43557" spans="7:7" x14ac:dyDescent="0.25">
      <c r="G43557" s="2"/>
    </row>
    <row r="43558" spans="7:7" x14ac:dyDescent="0.25">
      <c r="G43558" s="2"/>
    </row>
    <row r="43559" spans="7:7" x14ac:dyDescent="0.25">
      <c r="G43559" s="2"/>
    </row>
    <row r="43560" spans="7:7" x14ac:dyDescent="0.25">
      <c r="G43560" s="2"/>
    </row>
    <row r="43561" spans="7:7" x14ac:dyDescent="0.25">
      <c r="G43561" s="2"/>
    </row>
    <row r="43562" spans="7:7" x14ac:dyDescent="0.25">
      <c r="G43562" s="2"/>
    </row>
    <row r="43563" spans="7:7" x14ac:dyDescent="0.25">
      <c r="G43563" s="2"/>
    </row>
    <row r="43564" spans="7:7" x14ac:dyDescent="0.25">
      <c r="G43564" s="2"/>
    </row>
    <row r="43565" spans="7:7" x14ac:dyDescent="0.25">
      <c r="G43565" s="2"/>
    </row>
    <row r="43566" spans="7:7" x14ac:dyDescent="0.25">
      <c r="G43566" s="2"/>
    </row>
    <row r="43567" spans="7:7" x14ac:dyDescent="0.25">
      <c r="G43567" s="2"/>
    </row>
    <row r="43568" spans="7:7" x14ac:dyDescent="0.25">
      <c r="G43568" s="2"/>
    </row>
    <row r="43569" spans="7:7" x14ac:dyDescent="0.25">
      <c r="G43569" s="2"/>
    </row>
    <row r="43570" spans="7:7" x14ac:dyDescent="0.25">
      <c r="G43570" s="2"/>
    </row>
    <row r="43571" spans="7:7" x14ac:dyDescent="0.25">
      <c r="G43571" s="2"/>
    </row>
    <row r="43572" spans="7:7" x14ac:dyDescent="0.25">
      <c r="G43572" s="2"/>
    </row>
    <row r="43573" spans="7:7" x14ac:dyDescent="0.25">
      <c r="G43573" s="2"/>
    </row>
    <row r="43574" spans="7:7" x14ac:dyDescent="0.25">
      <c r="G43574" s="2"/>
    </row>
    <row r="43575" spans="7:7" x14ac:dyDescent="0.25">
      <c r="G43575" s="2"/>
    </row>
    <row r="43576" spans="7:7" x14ac:dyDescent="0.25">
      <c r="G43576" s="2"/>
    </row>
    <row r="43577" spans="7:7" x14ac:dyDescent="0.25">
      <c r="G43577" s="2"/>
    </row>
    <row r="43578" spans="7:7" x14ac:dyDescent="0.25">
      <c r="G43578" s="2"/>
    </row>
    <row r="43579" spans="7:7" x14ac:dyDescent="0.25">
      <c r="G43579" s="2"/>
    </row>
    <row r="43580" spans="7:7" x14ac:dyDescent="0.25">
      <c r="G43580" s="2"/>
    </row>
    <row r="43581" spans="7:7" x14ac:dyDescent="0.25">
      <c r="G43581" s="2"/>
    </row>
    <row r="43582" spans="7:7" x14ac:dyDescent="0.25">
      <c r="G43582" s="2"/>
    </row>
    <row r="43583" spans="7:7" x14ac:dyDescent="0.25">
      <c r="G43583" s="2"/>
    </row>
    <row r="43584" spans="7:7" x14ac:dyDescent="0.25">
      <c r="G43584" s="2"/>
    </row>
    <row r="43585" spans="7:7" x14ac:dyDescent="0.25">
      <c r="G43585" s="2"/>
    </row>
    <row r="43586" spans="7:7" x14ac:dyDescent="0.25">
      <c r="G43586" s="2"/>
    </row>
    <row r="43587" spans="7:7" x14ac:dyDescent="0.25">
      <c r="G43587" s="2"/>
    </row>
    <row r="43588" spans="7:7" x14ac:dyDescent="0.25">
      <c r="G43588" s="2"/>
    </row>
    <row r="43589" spans="7:7" x14ac:dyDescent="0.25">
      <c r="G43589" s="2"/>
    </row>
    <row r="43590" spans="7:7" x14ac:dyDescent="0.25">
      <c r="G43590" s="2"/>
    </row>
    <row r="43591" spans="7:7" x14ac:dyDescent="0.25">
      <c r="G43591" s="2"/>
    </row>
    <row r="43592" spans="7:7" x14ac:dyDescent="0.25">
      <c r="G43592" s="2"/>
    </row>
    <row r="43593" spans="7:7" x14ac:dyDescent="0.25">
      <c r="G43593" s="2"/>
    </row>
    <row r="43594" spans="7:7" x14ac:dyDescent="0.25">
      <c r="G43594" s="2"/>
    </row>
    <row r="43595" spans="7:7" x14ac:dyDescent="0.25">
      <c r="G43595" s="2"/>
    </row>
    <row r="43596" spans="7:7" x14ac:dyDescent="0.25">
      <c r="G43596" s="2"/>
    </row>
    <row r="43597" spans="7:7" x14ac:dyDescent="0.25">
      <c r="G43597" s="2"/>
    </row>
    <row r="43598" spans="7:7" x14ac:dyDescent="0.25">
      <c r="G43598" s="2"/>
    </row>
    <row r="43599" spans="7:7" x14ac:dyDescent="0.25">
      <c r="G43599" s="2"/>
    </row>
    <row r="43600" spans="7:7" x14ac:dyDescent="0.25">
      <c r="G43600" s="2"/>
    </row>
    <row r="43601" spans="7:7" x14ac:dyDescent="0.25">
      <c r="G43601" s="2"/>
    </row>
    <row r="43602" spans="7:7" x14ac:dyDescent="0.25">
      <c r="G43602" s="2"/>
    </row>
    <row r="43603" spans="7:7" x14ac:dyDescent="0.25">
      <c r="G43603" s="2"/>
    </row>
    <row r="43604" spans="7:7" x14ac:dyDescent="0.25">
      <c r="G43604" s="2"/>
    </row>
    <row r="43605" spans="7:7" x14ac:dyDescent="0.25">
      <c r="G43605" s="2"/>
    </row>
    <row r="43606" spans="7:7" x14ac:dyDescent="0.25">
      <c r="G43606" s="2"/>
    </row>
    <row r="43607" spans="7:7" x14ac:dyDescent="0.25">
      <c r="G43607" s="2"/>
    </row>
    <row r="43608" spans="7:7" x14ac:dyDescent="0.25">
      <c r="G43608" s="2"/>
    </row>
    <row r="43609" spans="7:7" x14ac:dyDescent="0.25">
      <c r="G43609" s="2"/>
    </row>
    <row r="43610" spans="7:7" x14ac:dyDescent="0.25">
      <c r="G43610" s="2"/>
    </row>
    <row r="43611" spans="7:7" x14ac:dyDescent="0.25">
      <c r="G43611" s="2"/>
    </row>
    <row r="43612" spans="7:7" x14ac:dyDescent="0.25">
      <c r="G43612" s="2"/>
    </row>
    <row r="43613" spans="7:7" x14ac:dyDescent="0.25">
      <c r="G43613" s="2"/>
    </row>
    <row r="43614" spans="7:7" x14ac:dyDescent="0.25">
      <c r="G43614" s="2"/>
    </row>
    <row r="43615" spans="7:7" x14ac:dyDescent="0.25">
      <c r="G43615" s="2"/>
    </row>
    <row r="43616" spans="7:7" x14ac:dyDescent="0.25">
      <c r="G43616" s="2"/>
    </row>
    <row r="43617" spans="7:7" x14ac:dyDescent="0.25">
      <c r="G43617" s="2"/>
    </row>
    <row r="43618" spans="7:7" x14ac:dyDescent="0.25">
      <c r="G43618" s="2"/>
    </row>
    <row r="43619" spans="7:7" x14ac:dyDescent="0.25">
      <c r="G43619" s="2"/>
    </row>
    <row r="43620" spans="7:7" x14ac:dyDescent="0.25">
      <c r="G43620" s="2"/>
    </row>
    <row r="43621" spans="7:7" x14ac:dyDescent="0.25">
      <c r="G43621" s="2"/>
    </row>
    <row r="43622" spans="7:7" x14ac:dyDescent="0.25">
      <c r="G43622" s="2"/>
    </row>
    <row r="43623" spans="7:7" x14ac:dyDescent="0.25">
      <c r="G43623" s="2"/>
    </row>
    <row r="43624" spans="7:7" x14ac:dyDescent="0.25">
      <c r="G43624" s="2"/>
    </row>
    <row r="43625" spans="7:7" x14ac:dyDescent="0.25">
      <c r="G43625" s="2"/>
    </row>
    <row r="43626" spans="7:7" x14ac:dyDescent="0.25">
      <c r="G43626" s="2"/>
    </row>
    <row r="43627" spans="7:7" x14ac:dyDescent="0.25">
      <c r="G43627" s="2"/>
    </row>
    <row r="43628" spans="7:7" x14ac:dyDescent="0.25">
      <c r="G43628" s="2"/>
    </row>
    <row r="43629" spans="7:7" x14ac:dyDescent="0.25">
      <c r="G43629" s="2"/>
    </row>
    <row r="43630" spans="7:7" x14ac:dyDescent="0.25">
      <c r="G43630" s="2"/>
    </row>
    <row r="43631" spans="7:7" x14ac:dyDescent="0.25">
      <c r="G43631" s="2"/>
    </row>
    <row r="43632" spans="7:7" x14ac:dyDescent="0.25">
      <c r="G43632" s="2"/>
    </row>
    <row r="43633" spans="7:7" x14ac:dyDescent="0.25">
      <c r="G43633" s="2"/>
    </row>
    <row r="43634" spans="7:7" x14ac:dyDescent="0.25">
      <c r="G43634" s="2"/>
    </row>
    <row r="43635" spans="7:7" x14ac:dyDescent="0.25">
      <c r="G43635" s="2"/>
    </row>
    <row r="43636" spans="7:7" x14ac:dyDescent="0.25">
      <c r="G43636" s="2"/>
    </row>
    <row r="43637" spans="7:7" x14ac:dyDescent="0.25">
      <c r="G43637" s="2"/>
    </row>
    <row r="43638" spans="7:7" x14ac:dyDescent="0.25">
      <c r="G43638" s="2"/>
    </row>
    <row r="43639" spans="7:7" x14ac:dyDescent="0.25">
      <c r="G43639" s="2"/>
    </row>
    <row r="43640" spans="7:7" x14ac:dyDescent="0.25">
      <c r="G43640" s="2"/>
    </row>
    <row r="43641" spans="7:7" x14ac:dyDescent="0.25">
      <c r="G43641" s="2"/>
    </row>
    <row r="43642" spans="7:7" x14ac:dyDescent="0.25">
      <c r="G43642" s="2"/>
    </row>
    <row r="43643" spans="7:7" x14ac:dyDescent="0.25">
      <c r="G43643" s="2"/>
    </row>
    <row r="43644" spans="7:7" x14ac:dyDescent="0.25">
      <c r="G43644" s="2"/>
    </row>
    <row r="43645" spans="7:7" x14ac:dyDescent="0.25">
      <c r="G43645" s="2"/>
    </row>
    <row r="43646" spans="7:7" x14ac:dyDescent="0.25">
      <c r="G43646" s="2"/>
    </row>
    <row r="43647" spans="7:7" x14ac:dyDescent="0.25">
      <c r="G43647" s="2"/>
    </row>
    <row r="43648" spans="7:7" x14ac:dyDescent="0.25">
      <c r="G43648" s="2"/>
    </row>
    <row r="43649" spans="7:7" x14ac:dyDescent="0.25">
      <c r="G43649" s="2"/>
    </row>
    <row r="43650" spans="7:7" x14ac:dyDescent="0.25">
      <c r="G43650" s="2"/>
    </row>
    <row r="43651" spans="7:7" x14ac:dyDescent="0.25">
      <c r="G43651" s="2"/>
    </row>
    <row r="43652" spans="7:7" x14ac:dyDescent="0.25">
      <c r="G43652" s="2"/>
    </row>
    <row r="43653" spans="7:7" x14ac:dyDescent="0.25">
      <c r="G43653" s="2"/>
    </row>
    <row r="43654" spans="7:7" x14ac:dyDescent="0.25">
      <c r="G43654" s="2"/>
    </row>
    <row r="43655" spans="7:7" x14ac:dyDescent="0.25">
      <c r="G43655" s="2"/>
    </row>
    <row r="43656" spans="7:7" x14ac:dyDescent="0.25">
      <c r="G43656" s="2"/>
    </row>
    <row r="43657" spans="7:7" x14ac:dyDescent="0.25">
      <c r="G43657" s="2"/>
    </row>
    <row r="43658" spans="7:7" x14ac:dyDescent="0.25">
      <c r="G43658" s="2"/>
    </row>
    <row r="43659" spans="7:7" x14ac:dyDescent="0.25">
      <c r="G43659" s="2"/>
    </row>
    <row r="43660" spans="7:7" x14ac:dyDescent="0.25">
      <c r="G43660" s="2"/>
    </row>
    <row r="43661" spans="7:7" x14ac:dyDescent="0.25">
      <c r="G43661" s="2"/>
    </row>
    <row r="43662" spans="7:7" x14ac:dyDescent="0.25">
      <c r="G43662" s="2"/>
    </row>
    <row r="43663" spans="7:7" x14ac:dyDescent="0.25">
      <c r="G43663" s="2"/>
    </row>
    <row r="43664" spans="7:7" x14ac:dyDescent="0.25">
      <c r="G43664" s="2"/>
    </row>
    <row r="43665" spans="7:7" x14ac:dyDescent="0.25">
      <c r="G43665" s="2"/>
    </row>
    <row r="43666" spans="7:7" x14ac:dyDescent="0.25">
      <c r="G43666" s="2"/>
    </row>
    <row r="43667" spans="7:7" x14ac:dyDescent="0.25">
      <c r="G43667" s="2"/>
    </row>
    <row r="43668" spans="7:7" x14ac:dyDescent="0.25">
      <c r="G43668" s="2"/>
    </row>
    <row r="43669" spans="7:7" x14ac:dyDescent="0.25">
      <c r="G43669" s="2"/>
    </row>
    <row r="43670" spans="7:7" x14ac:dyDescent="0.25">
      <c r="G43670" s="2"/>
    </row>
    <row r="43671" spans="7:7" x14ac:dyDescent="0.25">
      <c r="G43671" s="2"/>
    </row>
    <row r="43672" spans="7:7" x14ac:dyDescent="0.25">
      <c r="G43672" s="2"/>
    </row>
    <row r="43673" spans="7:7" x14ac:dyDescent="0.25">
      <c r="G43673" s="2"/>
    </row>
    <row r="43674" spans="7:7" x14ac:dyDescent="0.25">
      <c r="G43674" s="2"/>
    </row>
    <row r="43675" spans="7:7" x14ac:dyDescent="0.25">
      <c r="G43675" s="2"/>
    </row>
    <row r="43676" spans="7:7" x14ac:dyDescent="0.25">
      <c r="G43676" s="2"/>
    </row>
    <row r="43677" spans="7:7" x14ac:dyDescent="0.25">
      <c r="G43677" s="2"/>
    </row>
    <row r="43678" spans="7:7" x14ac:dyDescent="0.25">
      <c r="G43678" s="2"/>
    </row>
    <row r="43679" spans="7:7" x14ac:dyDescent="0.25">
      <c r="G43679" s="2"/>
    </row>
    <row r="43680" spans="7:7" x14ac:dyDescent="0.25">
      <c r="G43680" s="2"/>
    </row>
    <row r="43681" spans="7:7" x14ac:dyDescent="0.25">
      <c r="G43681" s="2"/>
    </row>
    <row r="43682" spans="7:7" x14ac:dyDescent="0.25">
      <c r="G43682" s="2"/>
    </row>
    <row r="43683" spans="7:7" x14ac:dyDescent="0.25">
      <c r="G43683" s="2"/>
    </row>
    <row r="43684" spans="7:7" x14ac:dyDescent="0.25">
      <c r="G43684" s="2"/>
    </row>
    <row r="43685" spans="7:7" x14ac:dyDescent="0.25">
      <c r="G43685" s="2"/>
    </row>
    <row r="43686" spans="7:7" x14ac:dyDescent="0.25">
      <c r="G43686" s="2"/>
    </row>
    <row r="43687" spans="7:7" x14ac:dyDescent="0.25">
      <c r="G43687" s="2"/>
    </row>
    <row r="43688" spans="7:7" x14ac:dyDescent="0.25">
      <c r="G43688" s="2"/>
    </row>
    <row r="43689" spans="7:7" x14ac:dyDescent="0.25">
      <c r="G43689" s="2"/>
    </row>
    <row r="43690" spans="7:7" x14ac:dyDescent="0.25">
      <c r="G43690" s="2"/>
    </row>
    <row r="43691" spans="7:7" x14ac:dyDescent="0.25">
      <c r="G43691" s="2"/>
    </row>
    <row r="43692" spans="7:7" x14ac:dyDescent="0.25">
      <c r="G43692" s="2"/>
    </row>
    <row r="43693" spans="7:7" x14ac:dyDescent="0.25">
      <c r="G43693" s="2"/>
    </row>
    <row r="43694" spans="7:7" x14ac:dyDescent="0.25">
      <c r="G43694" s="2"/>
    </row>
    <row r="43695" spans="7:7" x14ac:dyDescent="0.25">
      <c r="G43695" s="2"/>
    </row>
    <row r="43696" spans="7:7" x14ac:dyDescent="0.25">
      <c r="G43696" s="2"/>
    </row>
    <row r="43697" spans="7:7" x14ac:dyDescent="0.25">
      <c r="G43697" s="2"/>
    </row>
    <row r="43698" spans="7:7" x14ac:dyDescent="0.25">
      <c r="G43698" s="2"/>
    </row>
    <row r="43699" spans="7:7" x14ac:dyDescent="0.25">
      <c r="G43699" s="2"/>
    </row>
    <row r="43700" spans="7:7" x14ac:dyDescent="0.25">
      <c r="G43700" s="2"/>
    </row>
    <row r="43701" spans="7:7" x14ac:dyDescent="0.25">
      <c r="G43701" s="2"/>
    </row>
    <row r="43702" spans="7:7" x14ac:dyDescent="0.25">
      <c r="G43702" s="2"/>
    </row>
    <row r="43703" spans="7:7" x14ac:dyDescent="0.25">
      <c r="G43703" s="2"/>
    </row>
    <row r="43704" spans="7:7" x14ac:dyDescent="0.25">
      <c r="G43704" s="2"/>
    </row>
    <row r="43705" spans="7:7" x14ac:dyDescent="0.25">
      <c r="G43705" s="2"/>
    </row>
    <row r="43706" spans="7:7" x14ac:dyDescent="0.25">
      <c r="G43706" s="2"/>
    </row>
    <row r="43707" spans="7:7" x14ac:dyDescent="0.25">
      <c r="G43707" s="2"/>
    </row>
    <row r="43708" spans="7:7" x14ac:dyDescent="0.25">
      <c r="G43708" s="2"/>
    </row>
    <row r="43709" spans="7:7" x14ac:dyDescent="0.25">
      <c r="G43709" s="2"/>
    </row>
    <row r="43710" spans="7:7" x14ac:dyDescent="0.25">
      <c r="G43710" s="2"/>
    </row>
    <row r="43711" spans="7:7" x14ac:dyDescent="0.25">
      <c r="G43711" s="2"/>
    </row>
    <row r="43712" spans="7:7" x14ac:dyDescent="0.25">
      <c r="G43712" s="2"/>
    </row>
    <row r="43713" spans="7:7" x14ac:dyDescent="0.25">
      <c r="G43713" s="2"/>
    </row>
    <row r="43714" spans="7:7" x14ac:dyDescent="0.25">
      <c r="G43714" s="2"/>
    </row>
    <row r="43715" spans="7:7" x14ac:dyDescent="0.25">
      <c r="G43715" s="2"/>
    </row>
    <row r="43716" spans="7:7" x14ac:dyDescent="0.25">
      <c r="G43716" s="2"/>
    </row>
    <row r="43717" spans="7:7" x14ac:dyDescent="0.25">
      <c r="G43717" s="2"/>
    </row>
    <row r="43718" spans="7:7" x14ac:dyDescent="0.25">
      <c r="G43718" s="2"/>
    </row>
    <row r="43719" spans="7:7" x14ac:dyDescent="0.25">
      <c r="G43719" s="2"/>
    </row>
    <row r="43720" spans="7:7" x14ac:dyDescent="0.25">
      <c r="G43720" s="2"/>
    </row>
    <row r="43721" spans="7:7" x14ac:dyDescent="0.25">
      <c r="G43721" s="2"/>
    </row>
    <row r="43722" spans="7:7" x14ac:dyDescent="0.25">
      <c r="G43722" s="2"/>
    </row>
    <row r="43723" spans="7:7" x14ac:dyDescent="0.25">
      <c r="G43723" s="2"/>
    </row>
    <row r="43724" spans="7:7" x14ac:dyDescent="0.25">
      <c r="G43724" s="2"/>
    </row>
    <row r="43725" spans="7:7" x14ac:dyDescent="0.25">
      <c r="G43725" s="2"/>
    </row>
    <row r="43726" spans="7:7" x14ac:dyDescent="0.25">
      <c r="G43726" s="2"/>
    </row>
    <row r="43727" spans="7:7" x14ac:dyDescent="0.25">
      <c r="G43727" s="2"/>
    </row>
    <row r="43728" spans="7:7" x14ac:dyDescent="0.25">
      <c r="G43728" s="2"/>
    </row>
    <row r="43729" spans="7:7" x14ac:dyDescent="0.25">
      <c r="G43729" s="2"/>
    </row>
    <row r="43730" spans="7:7" x14ac:dyDescent="0.25">
      <c r="G43730" s="2"/>
    </row>
    <row r="43731" spans="7:7" x14ac:dyDescent="0.25">
      <c r="G43731" s="2"/>
    </row>
    <row r="43732" spans="7:7" x14ac:dyDescent="0.25">
      <c r="G43732" s="2"/>
    </row>
    <row r="43733" spans="7:7" x14ac:dyDescent="0.25">
      <c r="G43733" s="2"/>
    </row>
    <row r="43734" spans="7:7" x14ac:dyDescent="0.25">
      <c r="G43734" s="2"/>
    </row>
    <row r="43735" spans="7:7" x14ac:dyDescent="0.25">
      <c r="G43735" s="2"/>
    </row>
    <row r="43736" spans="7:7" x14ac:dyDescent="0.25">
      <c r="G43736" s="2"/>
    </row>
    <row r="43737" spans="7:7" x14ac:dyDescent="0.25">
      <c r="G43737" s="2"/>
    </row>
    <row r="43738" spans="7:7" x14ac:dyDescent="0.25">
      <c r="G43738" s="2"/>
    </row>
    <row r="43739" spans="7:7" x14ac:dyDescent="0.25">
      <c r="G43739" s="2"/>
    </row>
    <row r="43740" spans="7:7" x14ac:dyDescent="0.25">
      <c r="G43740" s="2"/>
    </row>
    <row r="43741" spans="7:7" x14ac:dyDescent="0.25">
      <c r="G43741" s="2"/>
    </row>
    <row r="43742" spans="7:7" x14ac:dyDescent="0.25">
      <c r="G43742" s="2"/>
    </row>
    <row r="43743" spans="7:7" x14ac:dyDescent="0.25">
      <c r="G43743" s="2"/>
    </row>
    <row r="43744" spans="7:7" x14ac:dyDescent="0.25">
      <c r="G43744" s="2"/>
    </row>
    <row r="43745" spans="7:7" x14ac:dyDescent="0.25">
      <c r="G43745" s="2"/>
    </row>
    <row r="43746" spans="7:7" x14ac:dyDescent="0.25">
      <c r="G43746" s="2"/>
    </row>
    <row r="43747" spans="7:7" x14ac:dyDescent="0.25">
      <c r="G43747" s="2"/>
    </row>
    <row r="43748" spans="7:7" x14ac:dyDescent="0.25">
      <c r="G43748" s="2"/>
    </row>
    <row r="43749" spans="7:7" x14ac:dyDescent="0.25">
      <c r="G43749" s="2"/>
    </row>
    <row r="43750" spans="7:7" x14ac:dyDescent="0.25">
      <c r="G43750" s="2"/>
    </row>
    <row r="43751" spans="7:7" x14ac:dyDescent="0.25">
      <c r="G43751" s="2"/>
    </row>
    <row r="43752" spans="7:7" x14ac:dyDescent="0.25">
      <c r="G43752" s="2"/>
    </row>
    <row r="43753" spans="7:7" x14ac:dyDescent="0.25">
      <c r="G43753" s="2"/>
    </row>
    <row r="43754" spans="7:7" x14ac:dyDescent="0.25">
      <c r="G43754" s="2"/>
    </row>
    <row r="43755" spans="7:7" x14ac:dyDescent="0.25">
      <c r="G43755" s="2"/>
    </row>
    <row r="43756" spans="7:7" x14ac:dyDescent="0.25">
      <c r="G43756" s="2"/>
    </row>
    <row r="43757" spans="7:7" x14ac:dyDescent="0.25">
      <c r="G43757" s="2"/>
    </row>
    <row r="43758" spans="7:7" x14ac:dyDescent="0.25">
      <c r="G43758" s="2"/>
    </row>
    <row r="43759" spans="7:7" x14ac:dyDescent="0.25">
      <c r="G43759" s="2"/>
    </row>
    <row r="43760" spans="7:7" x14ac:dyDescent="0.25">
      <c r="G43760" s="2"/>
    </row>
    <row r="43761" spans="7:7" x14ac:dyDescent="0.25">
      <c r="G43761" s="2"/>
    </row>
    <row r="43762" spans="7:7" x14ac:dyDescent="0.25">
      <c r="G43762" s="2"/>
    </row>
    <row r="43763" spans="7:7" x14ac:dyDescent="0.25">
      <c r="G43763" s="2"/>
    </row>
    <row r="43764" spans="7:7" x14ac:dyDescent="0.25">
      <c r="G43764" s="2"/>
    </row>
    <row r="43765" spans="7:7" x14ac:dyDescent="0.25">
      <c r="G43765" s="2"/>
    </row>
    <row r="43766" spans="7:7" x14ac:dyDescent="0.25">
      <c r="G43766" s="2"/>
    </row>
    <row r="43767" spans="7:7" x14ac:dyDescent="0.25">
      <c r="G43767" s="2"/>
    </row>
    <row r="43768" spans="7:7" x14ac:dyDescent="0.25">
      <c r="G43768" s="2"/>
    </row>
    <row r="43769" spans="7:7" x14ac:dyDescent="0.25">
      <c r="G43769" s="2"/>
    </row>
    <row r="43770" spans="7:7" x14ac:dyDescent="0.25">
      <c r="G43770" s="2"/>
    </row>
    <row r="43771" spans="7:7" x14ac:dyDescent="0.25">
      <c r="G43771" s="2"/>
    </row>
    <row r="43772" spans="7:7" x14ac:dyDescent="0.25">
      <c r="G43772" s="2"/>
    </row>
    <row r="43773" spans="7:7" x14ac:dyDescent="0.25">
      <c r="G43773" s="2"/>
    </row>
    <row r="43774" spans="7:7" x14ac:dyDescent="0.25">
      <c r="G43774" s="2"/>
    </row>
    <row r="43775" spans="7:7" x14ac:dyDescent="0.25">
      <c r="G43775" s="2"/>
    </row>
    <row r="43776" spans="7:7" x14ac:dyDescent="0.25">
      <c r="G43776" s="2"/>
    </row>
    <row r="43777" spans="7:7" x14ac:dyDescent="0.25">
      <c r="G43777" s="2"/>
    </row>
    <row r="43778" spans="7:7" x14ac:dyDescent="0.25">
      <c r="G43778" s="2"/>
    </row>
    <row r="43779" spans="7:7" x14ac:dyDescent="0.25">
      <c r="G43779" s="2"/>
    </row>
    <row r="43780" spans="7:7" x14ac:dyDescent="0.25">
      <c r="G43780" s="2"/>
    </row>
    <row r="43781" spans="7:7" x14ac:dyDescent="0.25">
      <c r="G43781" s="2"/>
    </row>
    <row r="43782" spans="7:7" x14ac:dyDescent="0.25">
      <c r="G43782" s="2"/>
    </row>
    <row r="43783" spans="7:7" x14ac:dyDescent="0.25">
      <c r="G43783" s="2"/>
    </row>
    <row r="43784" spans="7:7" x14ac:dyDescent="0.25">
      <c r="G43784" s="2"/>
    </row>
    <row r="43785" spans="7:7" x14ac:dyDescent="0.25">
      <c r="G43785" s="2"/>
    </row>
    <row r="43786" spans="7:7" x14ac:dyDescent="0.25">
      <c r="G43786" s="2"/>
    </row>
    <row r="43787" spans="7:7" x14ac:dyDescent="0.25">
      <c r="G43787" s="2"/>
    </row>
    <row r="43788" spans="7:7" x14ac:dyDescent="0.25">
      <c r="G43788" s="2"/>
    </row>
    <row r="43789" spans="7:7" x14ac:dyDescent="0.25">
      <c r="G43789" s="2"/>
    </row>
    <row r="43790" spans="7:7" x14ac:dyDescent="0.25">
      <c r="G43790" s="2"/>
    </row>
    <row r="43791" spans="7:7" x14ac:dyDescent="0.25">
      <c r="G43791" s="2"/>
    </row>
    <row r="43792" spans="7:7" x14ac:dyDescent="0.25">
      <c r="G43792" s="2"/>
    </row>
    <row r="43793" spans="7:7" x14ac:dyDescent="0.25">
      <c r="G43793" s="2"/>
    </row>
    <row r="43794" spans="7:7" x14ac:dyDescent="0.25">
      <c r="G43794" s="2"/>
    </row>
    <row r="43795" spans="7:7" x14ac:dyDescent="0.25">
      <c r="G43795" s="2"/>
    </row>
    <row r="43796" spans="7:7" x14ac:dyDescent="0.25">
      <c r="G43796" s="2"/>
    </row>
    <row r="43797" spans="7:7" x14ac:dyDescent="0.25">
      <c r="G43797" s="2"/>
    </row>
    <row r="43798" spans="7:7" x14ac:dyDescent="0.25">
      <c r="G43798" s="2"/>
    </row>
    <row r="43799" spans="7:7" x14ac:dyDescent="0.25">
      <c r="G43799" s="2"/>
    </row>
    <row r="43800" spans="7:7" x14ac:dyDescent="0.25">
      <c r="G43800" s="2"/>
    </row>
    <row r="43801" spans="7:7" x14ac:dyDescent="0.25">
      <c r="G43801" s="2"/>
    </row>
    <row r="43802" spans="7:7" x14ac:dyDescent="0.25">
      <c r="G43802" s="2"/>
    </row>
    <row r="43803" spans="7:7" x14ac:dyDescent="0.25">
      <c r="G43803" s="2"/>
    </row>
    <row r="43804" spans="7:7" x14ac:dyDescent="0.25">
      <c r="G43804" s="2"/>
    </row>
    <row r="43805" spans="7:7" x14ac:dyDescent="0.25">
      <c r="G43805" s="2"/>
    </row>
    <row r="43806" spans="7:7" x14ac:dyDescent="0.25">
      <c r="G43806" s="2"/>
    </row>
    <row r="43807" spans="7:7" x14ac:dyDescent="0.25">
      <c r="G43807" s="2"/>
    </row>
    <row r="43808" spans="7:7" x14ac:dyDescent="0.25">
      <c r="G43808" s="2"/>
    </row>
    <row r="43809" spans="7:7" x14ac:dyDescent="0.25">
      <c r="G43809" s="2"/>
    </row>
    <row r="43810" spans="7:7" x14ac:dyDescent="0.25">
      <c r="G43810" s="2"/>
    </row>
    <row r="43811" spans="7:7" x14ac:dyDescent="0.25">
      <c r="G43811" s="2"/>
    </row>
    <row r="43812" spans="7:7" x14ac:dyDescent="0.25">
      <c r="G43812" s="2"/>
    </row>
    <row r="43813" spans="7:7" x14ac:dyDescent="0.25">
      <c r="G43813" s="2"/>
    </row>
    <row r="43814" spans="7:7" x14ac:dyDescent="0.25">
      <c r="G43814" s="2"/>
    </row>
    <row r="43815" spans="7:7" x14ac:dyDescent="0.25">
      <c r="G43815" s="2"/>
    </row>
    <row r="43816" spans="7:7" x14ac:dyDescent="0.25">
      <c r="G43816" s="2"/>
    </row>
    <row r="43817" spans="7:7" x14ac:dyDescent="0.25">
      <c r="G43817" s="2"/>
    </row>
    <row r="43818" spans="7:7" x14ac:dyDescent="0.25">
      <c r="G43818" s="2"/>
    </row>
    <row r="43819" spans="7:7" x14ac:dyDescent="0.25">
      <c r="G43819" s="2"/>
    </row>
    <row r="43820" spans="7:7" x14ac:dyDescent="0.25">
      <c r="G43820" s="2"/>
    </row>
    <row r="43821" spans="7:7" x14ac:dyDescent="0.25">
      <c r="G43821" s="2"/>
    </row>
    <row r="43822" spans="7:7" x14ac:dyDescent="0.25">
      <c r="G43822" s="2"/>
    </row>
    <row r="43823" spans="7:7" x14ac:dyDescent="0.25">
      <c r="G43823" s="2"/>
    </row>
    <row r="43824" spans="7:7" x14ac:dyDescent="0.25">
      <c r="G43824" s="2"/>
    </row>
    <row r="43825" spans="7:7" x14ac:dyDescent="0.25">
      <c r="G43825" s="2"/>
    </row>
    <row r="43826" spans="7:7" x14ac:dyDescent="0.25">
      <c r="G43826" s="2"/>
    </row>
    <row r="43827" spans="7:7" x14ac:dyDescent="0.25">
      <c r="G43827" s="2"/>
    </row>
    <row r="43828" spans="7:7" x14ac:dyDescent="0.25">
      <c r="G43828" s="2"/>
    </row>
    <row r="43829" spans="7:7" x14ac:dyDescent="0.25">
      <c r="G43829" s="2"/>
    </row>
    <row r="43830" spans="7:7" x14ac:dyDescent="0.25">
      <c r="G43830" s="2"/>
    </row>
    <row r="43831" spans="7:7" x14ac:dyDescent="0.25">
      <c r="G43831" s="2"/>
    </row>
    <row r="43832" spans="7:7" x14ac:dyDescent="0.25">
      <c r="G43832" s="2"/>
    </row>
    <row r="43833" spans="7:7" x14ac:dyDescent="0.25">
      <c r="G43833" s="2"/>
    </row>
    <row r="43834" spans="7:7" x14ac:dyDescent="0.25">
      <c r="G43834" s="2"/>
    </row>
    <row r="43835" spans="7:7" x14ac:dyDescent="0.25">
      <c r="G43835" s="2"/>
    </row>
    <row r="43836" spans="7:7" x14ac:dyDescent="0.25">
      <c r="G43836" s="2"/>
    </row>
    <row r="43837" spans="7:7" x14ac:dyDescent="0.25">
      <c r="G43837" s="2"/>
    </row>
    <row r="43838" spans="7:7" x14ac:dyDescent="0.25">
      <c r="G43838" s="2"/>
    </row>
    <row r="43839" spans="7:7" x14ac:dyDescent="0.25">
      <c r="G43839" s="2"/>
    </row>
    <row r="43840" spans="7:7" x14ac:dyDescent="0.25">
      <c r="G43840" s="2"/>
    </row>
    <row r="43841" spans="7:7" x14ac:dyDescent="0.25">
      <c r="G43841" s="2"/>
    </row>
    <row r="43842" spans="7:7" x14ac:dyDescent="0.25">
      <c r="G43842" s="2"/>
    </row>
    <row r="43843" spans="7:7" x14ac:dyDescent="0.25">
      <c r="G43843" s="2"/>
    </row>
    <row r="43844" spans="7:7" x14ac:dyDescent="0.25">
      <c r="G43844" s="2"/>
    </row>
    <row r="43845" spans="7:7" x14ac:dyDescent="0.25">
      <c r="G43845" s="2"/>
    </row>
    <row r="43846" spans="7:7" x14ac:dyDescent="0.25">
      <c r="G43846" s="2"/>
    </row>
    <row r="43847" spans="7:7" x14ac:dyDescent="0.25">
      <c r="G43847" s="2"/>
    </row>
    <row r="43848" spans="7:7" x14ac:dyDescent="0.25">
      <c r="G43848" s="2"/>
    </row>
    <row r="43849" spans="7:7" x14ac:dyDescent="0.25">
      <c r="G43849" s="2"/>
    </row>
    <row r="43850" spans="7:7" x14ac:dyDescent="0.25">
      <c r="G43850" s="2"/>
    </row>
    <row r="43851" spans="7:7" x14ac:dyDescent="0.25">
      <c r="G43851" s="2"/>
    </row>
    <row r="43852" spans="7:7" x14ac:dyDescent="0.25">
      <c r="G43852" s="2"/>
    </row>
    <row r="43853" spans="7:7" x14ac:dyDescent="0.25">
      <c r="G43853" s="2"/>
    </row>
    <row r="43854" spans="7:7" x14ac:dyDescent="0.25">
      <c r="G43854" s="2"/>
    </row>
    <row r="43855" spans="7:7" x14ac:dyDescent="0.25">
      <c r="G43855" s="2"/>
    </row>
    <row r="43856" spans="7:7" x14ac:dyDescent="0.25">
      <c r="G43856" s="2"/>
    </row>
    <row r="43857" spans="7:7" x14ac:dyDescent="0.25">
      <c r="G43857" s="2"/>
    </row>
    <row r="43858" spans="7:7" x14ac:dyDescent="0.25">
      <c r="G43858" s="2"/>
    </row>
    <row r="43859" spans="7:7" x14ac:dyDescent="0.25">
      <c r="G43859" s="2"/>
    </row>
    <row r="43860" spans="7:7" x14ac:dyDescent="0.25">
      <c r="G43860" s="2"/>
    </row>
    <row r="43861" spans="7:7" x14ac:dyDescent="0.25">
      <c r="G43861" s="2"/>
    </row>
    <row r="43862" spans="7:7" x14ac:dyDescent="0.25">
      <c r="G43862" s="2"/>
    </row>
    <row r="43863" spans="7:7" x14ac:dyDescent="0.25">
      <c r="G43863" s="2"/>
    </row>
    <row r="43864" spans="7:7" x14ac:dyDescent="0.25">
      <c r="G43864" s="2"/>
    </row>
    <row r="43865" spans="7:7" x14ac:dyDescent="0.25">
      <c r="G43865" s="2"/>
    </row>
    <row r="43866" spans="7:7" x14ac:dyDescent="0.25">
      <c r="G43866" s="2"/>
    </row>
    <row r="43867" spans="7:7" x14ac:dyDescent="0.25">
      <c r="G43867" s="2"/>
    </row>
    <row r="43868" spans="7:7" x14ac:dyDescent="0.25">
      <c r="G43868" s="2"/>
    </row>
    <row r="43869" spans="7:7" x14ac:dyDescent="0.25">
      <c r="G43869" s="2"/>
    </row>
    <row r="43870" spans="7:7" x14ac:dyDescent="0.25">
      <c r="G43870" s="2"/>
    </row>
    <row r="43871" spans="7:7" x14ac:dyDescent="0.25">
      <c r="G43871" s="2"/>
    </row>
    <row r="43872" spans="7:7" x14ac:dyDescent="0.25">
      <c r="G43872" s="2"/>
    </row>
    <row r="43873" spans="7:7" x14ac:dyDescent="0.25">
      <c r="G43873" s="2"/>
    </row>
    <row r="43874" spans="7:7" x14ac:dyDescent="0.25">
      <c r="G43874" s="2"/>
    </row>
    <row r="43875" spans="7:7" x14ac:dyDescent="0.25">
      <c r="G43875" s="2"/>
    </row>
    <row r="43876" spans="7:7" x14ac:dyDescent="0.25">
      <c r="G43876" s="2"/>
    </row>
    <row r="43877" spans="7:7" x14ac:dyDescent="0.25">
      <c r="G43877" s="2"/>
    </row>
    <row r="43878" spans="7:7" x14ac:dyDescent="0.25">
      <c r="G43878" s="2"/>
    </row>
    <row r="43879" spans="7:7" x14ac:dyDescent="0.25">
      <c r="G43879" s="2"/>
    </row>
    <row r="43880" spans="7:7" x14ac:dyDescent="0.25">
      <c r="G43880" s="2"/>
    </row>
    <row r="43881" spans="7:7" x14ac:dyDescent="0.25">
      <c r="G43881" s="2"/>
    </row>
    <row r="43882" spans="7:7" x14ac:dyDescent="0.25">
      <c r="G43882" s="2"/>
    </row>
    <row r="43883" spans="7:7" x14ac:dyDescent="0.25">
      <c r="G43883" s="2"/>
    </row>
    <row r="43884" spans="7:7" x14ac:dyDescent="0.25">
      <c r="G43884" s="2"/>
    </row>
    <row r="43885" spans="7:7" x14ac:dyDescent="0.25">
      <c r="G43885" s="2"/>
    </row>
    <row r="43886" spans="7:7" x14ac:dyDescent="0.25">
      <c r="G43886" s="2"/>
    </row>
    <row r="43887" spans="7:7" x14ac:dyDescent="0.25">
      <c r="G43887" s="2"/>
    </row>
    <row r="43888" spans="7:7" x14ac:dyDescent="0.25">
      <c r="G43888" s="2"/>
    </row>
    <row r="43889" spans="7:7" x14ac:dyDescent="0.25">
      <c r="G43889" s="2"/>
    </row>
    <row r="43890" spans="7:7" x14ac:dyDescent="0.25">
      <c r="G43890" s="2"/>
    </row>
    <row r="43891" spans="7:7" x14ac:dyDescent="0.25">
      <c r="G43891" s="2"/>
    </row>
    <row r="43892" spans="7:7" x14ac:dyDescent="0.25">
      <c r="G43892" s="2"/>
    </row>
    <row r="43893" spans="7:7" x14ac:dyDescent="0.25">
      <c r="G43893" s="2"/>
    </row>
    <row r="43894" spans="7:7" x14ac:dyDescent="0.25">
      <c r="G43894" s="2"/>
    </row>
    <row r="43895" spans="7:7" x14ac:dyDescent="0.25">
      <c r="G43895" s="2"/>
    </row>
    <row r="43896" spans="7:7" x14ac:dyDescent="0.25">
      <c r="G43896" s="2"/>
    </row>
    <row r="43897" spans="7:7" x14ac:dyDescent="0.25">
      <c r="G43897" s="2"/>
    </row>
    <row r="43898" spans="7:7" x14ac:dyDescent="0.25">
      <c r="G43898" s="2"/>
    </row>
    <row r="43899" spans="7:7" x14ac:dyDescent="0.25">
      <c r="G43899" s="2"/>
    </row>
    <row r="43900" spans="7:7" x14ac:dyDescent="0.25">
      <c r="G43900" s="2"/>
    </row>
    <row r="43901" spans="7:7" x14ac:dyDescent="0.25">
      <c r="G43901" s="2"/>
    </row>
    <row r="43902" spans="7:7" x14ac:dyDescent="0.25">
      <c r="G43902" s="2"/>
    </row>
    <row r="43903" spans="7:7" x14ac:dyDescent="0.25">
      <c r="G43903" s="2"/>
    </row>
    <row r="43904" spans="7:7" x14ac:dyDescent="0.25">
      <c r="G43904" s="2"/>
    </row>
    <row r="43905" spans="7:7" x14ac:dyDescent="0.25">
      <c r="G43905" s="2"/>
    </row>
    <row r="43906" spans="7:7" x14ac:dyDescent="0.25">
      <c r="G43906" s="2"/>
    </row>
    <row r="43907" spans="7:7" x14ac:dyDescent="0.25">
      <c r="G43907" s="2"/>
    </row>
    <row r="43908" spans="7:7" x14ac:dyDescent="0.25">
      <c r="G43908" s="2"/>
    </row>
    <row r="43909" spans="7:7" x14ac:dyDescent="0.25">
      <c r="G43909" s="2"/>
    </row>
    <row r="43910" spans="7:7" x14ac:dyDescent="0.25">
      <c r="G43910" s="2"/>
    </row>
    <row r="43911" spans="7:7" x14ac:dyDescent="0.25">
      <c r="G43911" s="2"/>
    </row>
    <row r="43912" spans="7:7" x14ac:dyDescent="0.25">
      <c r="G43912" s="2"/>
    </row>
    <row r="43913" spans="7:7" x14ac:dyDescent="0.25">
      <c r="G43913" s="2"/>
    </row>
    <row r="43914" spans="7:7" x14ac:dyDescent="0.25">
      <c r="G43914" s="2"/>
    </row>
    <row r="43915" spans="7:7" x14ac:dyDescent="0.25">
      <c r="G43915" s="2"/>
    </row>
    <row r="43916" spans="7:7" x14ac:dyDescent="0.25">
      <c r="G43916" s="2"/>
    </row>
    <row r="43917" spans="7:7" x14ac:dyDescent="0.25">
      <c r="G43917" s="2"/>
    </row>
    <row r="43918" spans="7:7" x14ac:dyDescent="0.25">
      <c r="G43918" s="2"/>
    </row>
    <row r="43919" spans="7:7" x14ac:dyDescent="0.25">
      <c r="G43919" s="2"/>
    </row>
    <row r="43920" spans="7:7" x14ac:dyDescent="0.25">
      <c r="G43920" s="2"/>
    </row>
    <row r="43921" spans="7:7" x14ac:dyDescent="0.25">
      <c r="G43921" s="2"/>
    </row>
    <row r="43922" spans="7:7" x14ac:dyDescent="0.25">
      <c r="G43922" s="2"/>
    </row>
    <row r="43923" spans="7:7" x14ac:dyDescent="0.25">
      <c r="G43923" s="2"/>
    </row>
    <row r="43924" spans="7:7" x14ac:dyDescent="0.25">
      <c r="G43924" s="2"/>
    </row>
    <row r="43925" spans="7:7" x14ac:dyDescent="0.25">
      <c r="G43925" s="2"/>
    </row>
    <row r="43926" spans="7:7" x14ac:dyDescent="0.25">
      <c r="G43926" s="2"/>
    </row>
    <row r="43927" spans="7:7" x14ac:dyDescent="0.25">
      <c r="G43927" s="2"/>
    </row>
    <row r="43928" spans="7:7" x14ac:dyDescent="0.25">
      <c r="G43928" s="2"/>
    </row>
    <row r="43929" spans="7:7" x14ac:dyDescent="0.25">
      <c r="G43929" s="2"/>
    </row>
    <row r="43930" spans="7:7" x14ac:dyDescent="0.25">
      <c r="G43930" s="2"/>
    </row>
    <row r="43931" spans="7:7" x14ac:dyDescent="0.25">
      <c r="G43931" s="2"/>
    </row>
    <row r="43932" spans="7:7" x14ac:dyDescent="0.25">
      <c r="G43932" s="2"/>
    </row>
    <row r="43933" spans="7:7" x14ac:dyDescent="0.25">
      <c r="G43933" s="2"/>
    </row>
    <row r="43934" spans="7:7" x14ac:dyDescent="0.25">
      <c r="G43934" s="2"/>
    </row>
    <row r="43935" spans="7:7" x14ac:dyDescent="0.25">
      <c r="G43935" s="2"/>
    </row>
    <row r="43936" spans="7:7" x14ac:dyDescent="0.25">
      <c r="G43936" s="2"/>
    </row>
    <row r="43937" spans="7:7" x14ac:dyDescent="0.25">
      <c r="G43937" s="2"/>
    </row>
    <row r="43938" spans="7:7" x14ac:dyDescent="0.25">
      <c r="G43938" s="2"/>
    </row>
    <row r="43939" spans="7:7" x14ac:dyDescent="0.25">
      <c r="G43939" s="2"/>
    </row>
    <row r="43940" spans="7:7" x14ac:dyDescent="0.25">
      <c r="G43940" s="2"/>
    </row>
    <row r="43941" spans="7:7" x14ac:dyDescent="0.25">
      <c r="G43941" s="2"/>
    </row>
    <row r="43942" spans="7:7" x14ac:dyDescent="0.25">
      <c r="G43942" s="2"/>
    </row>
    <row r="43943" spans="7:7" x14ac:dyDescent="0.25">
      <c r="G43943" s="2"/>
    </row>
    <row r="43944" spans="7:7" x14ac:dyDescent="0.25">
      <c r="G43944" s="2"/>
    </row>
    <row r="43945" spans="7:7" x14ac:dyDescent="0.25">
      <c r="G43945" s="2"/>
    </row>
    <row r="43946" spans="7:7" x14ac:dyDescent="0.25">
      <c r="G43946" s="2"/>
    </row>
    <row r="43947" spans="7:7" x14ac:dyDescent="0.25">
      <c r="G43947" s="2"/>
    </row>
    <row r="43948" spans="7:7" x14ac:dyDescent="0.25">
      <c r="G43948" s="2"/>
    </row>
    <row r="43949" spans="7:7" x14ac:dyDescent="0.25">
      <c r="G43949" s="2"/>
    </row>
    <row r="43950" spans="7:7" x14ac:dyDescent="0.25">
      <c r="G43950" s="2"/>
    </row>
    <row r="43951" spans="7:7" x14ac:dyDescent="0.25">
      <c r="G43951" s="2"/>
    </row>
    <row r="43952" spans="7:7" x14ac:dyDescent="0.25">
      <c r="G43952" s="2"/>
    </row>
    <row r="43953" spans="7:7" x14ac:dyDescent="0.25">
      <c r="G43953" s="2"/>
    </row>
    <row r="43954" spans="7:7" x14ac:dyDescent="0.25">
      <c r="G43954" s="2"/>
    </row>
    <row r="43955" spans="7:7" x14ac:dyDescent="0.25">
      <c r="G43955" s="2"/>
    </row>
    <row r="43956" spans="7:7" x14ac:dyDescent="0.25">
      <c r="G43956" s="2"/>
    </row>
    <row r="43957" spans="7:7" x14ac:dyDescent="0.25">
      <c r="G43957" s="2"/>
    </row>
    <row r="43958" spans="7:7" x14ac:dyDescent="0.25">
      <c r="G43958" s="2"/>
    </row>
    <row r="43959" spans="7:7" x14ac:dyDescent="0.25">
      <c r="G43959" s="2"/>
    </row>
    <row r="43960" spans="7:7" x14ac:dyDescent="0.25">
      <c r="G43960" s="2"/>
    </row>
    <row r="43961" spans="7:7" x14ac:dyDescent="0.25">
      <c r="G43961" s="2"/>
    </row>
    <row r="43962" spans="7:7" x14ac:dyDescent="0.25">
      <c r="G43962" s="2"/>
    </row>
    <row r="43963" spans="7:7" x14ac:dyDescent="0.25">
      <c r="G43963" s="2"/>
    </row>
    <row r="43964" spans="7:7" x14ac:dyDescent="0.25">
      <c r="G43964" s="2"/>
    </row>
    <row r="43965" spans="7:7" x14ac:dyDescent="0.25">
      <c r="G43965" s="2"/>
    </row>
    <row r="43966" spans="7:7" x14ac:dyDescent="0.25">
      <c r="G43966" s="2"/>
    </row>
    <row r="43967" spans="7:7" x14ac:dyDescent="0.25">
      <c r="G43967" s="2"/>
    </row>
    <row r="43968" spans="7:7" x14ac:dyDescent="0.25">
      <c r="G43968" s="2"/>
    </row>
    <row r="43969" spans="7:7" x14ac:dyDescent="0.25">
      <c r="G43969" s="2"/>
    </row>
    <row r="43970" spans="7:7" x14ac:dyDescent="0.25">
      <c r="G43970" s="2"/>
    </row>
    <row r="43971" spans="7:7" x14ac:dyDescent="0.25">
      <c r="G43971" s="2"/>
    </row>
    <row r="43972" spans="7:7" x14ac:dyDescent="0.25">
      <c r="G43972" s="2"/>
    </row>
    <row r="43973" spans="7:7" x14ac:dyDescent="0.25">
      <c r="G43973" s="2"/>
    </row>
    <row r="43974" spans="7:7" x14ac:dyDescent="0.25">
      <c r="G43974" s="2"/>
    </row>
    <row r="43975" spans="7:7" x14ac:dyDescent="0.25">
      <c r="G43975" s="2"/>
    </row>
    <row r="43976" spans="7:7" x14ac:dyDescent="0.25">
      <c r="G43976" s="2"/>
    </row>
    <row r="43977" spans="7:7" x14ac:dyDescent="0.25">
      <c r="G43977" s="2"/>
    </row>
    <row r="43978" spans="7:7" x14ac:dyDescent="0.25">
      <c r="G43978" s="2"/>
    </row>
    <row r="43979" spans="7:7" x14ac:dyDescent="0.25">
      <c r="G43979" s="2"/>
    </row>
    <row r="43980" spans="7:7" x14ac:dyDescent="0.25">
      <c r="G43980" s="2"/>
    </row>
    <row r="43981" spans="7:7" x14ac:dyDescent="0.25">
      <c r="G43981" s="2"/>
    </row>
    <row r="43982" spans="7:7" x14ac:dyDescent="0.25">
      <c r="G43982" s="2"/>
    </row>
    <row r="43983" spans="7:7" x14ac:dyDescent="0.25">
      <c r="G43983" s="2"/>
    </row>
    <row r="43984" spans="7:7" x14ac:dyDescent="0.25">
      <c r="G43984" s="2"/>
    </row>
    <row r="43985" spans="7:7" x14ac:dyDescent="0.25">
      <c r="G43985" s="2"/>
    </row>
    <row r="43986" spans="7:7" x14ac:dyDescent="0.25">
      <c r="G43986" s="2"/>
    </row>
    <row r="43987" spans="7:7" x14ac:dyDescent="0.25">
      <c r="G43987" s="2"/>
    </row>
    <row r="43988" spans="7:7" x14ac:dyDescent="0.25">
      <c r="G43988" s="2"/>
    </row>
    <row r="43989" spans="7:7" x14ac:dyDescent="0.25">
      <c r="G43989" s="2"/>
    </row>
    <row r="43990" spans="7:7" x14ac:dyDescent="0.25">
      <c r="G43990" s="2"/>
    </row>
    <row r="43991" spans="7:7" x14ac:dyDescent="0.25">
      <c r="G43991" s="2"/>
    </row>
    <row r="43992" spans="7:7" x14ac:dyDescent="0.25">
      <c r="G43992" s="2"/>
    </row>
    <row r="43993" spans="7:7" x14ac:dyDescent="0.25">
      <c r="G43993" s="2"/>
    </row>
    <row r="43994" spans="7:7" x14ac:dyDescent="0.25">
      <c r="G43994" s="2"/>
    </row>
    <row r="43995" spans="7:7" x14ac:dyDescent="0.25">
      <c r="G43995" s="2"/>
    </row>
    <row r="43996" spans="7:7" x14ac:dyDescent="0.25">
      <c r="G43996" s="2"/>
    </row>
    <row r="43997" spans="7:7" x14ac:dyDescent="0.25">
      <c r="G43997" s="2"/>
    </row>
    <row r="43998" spans="7:7" x14ac:dyDescent="0.25">
      <c r="G43998" s="2"/>
    </row>
    <row r="43999" spans="7:7" x14ac:dyDescent="0.25">
      <c r="G43999" s="2"/>
    </row>
    <row r="44000" spans="7:7" x14ac:dyDescent="0.25">
      <c r="G44000" s="2"/>
    </row>
    <row r="44001" spans="7:7" x14ac:dyDescent="0.25">
      <c r="G44001" s="2"/>
    </row>
    <row r="44002" spans="7:7" x14ac:dyDescent="0.25">
      <c r="G44002" s="2"/>
    </row>
    <row r="44003" spans="7:7" x14ac:dyDescent="0.25">
      <c r="G44003" s="2"/>
    </row>
    <row r="44004" spans="7:7" x14ac:dyDescent="0.25">
      <c r="G44004" s="2"/>
    </row>
    <row r="44005" spans="7:7" x14ac:dyDescent="0.25">
      <c r="G44005" s="2"/>
    </row>
    <row r="44006" spans="7:7" x14ac:dyDescent="0.25">
      <c r="G44006" s="2"/>
    </row>
    <row r="44007" spans="7:7" x14ac:dyDescent="0.25">
      <c r="G44007" s="2"/>
    </row>
    <row r="44008" spans="7:7" x14ac:dyDescent="0.25">
      <c r="G44008" s="2"/>
    </row>
    <row r="44009" spans="7:7" x14ac:dyDescent="0.25">
      <c r="G44009" s="2"/>
    </row>
    <row r="44010" spans="7:7" x14ac:dyDescent="0.25">
      <c r="G44010" s="2"/>
    </row>
    <row r="44011" spans="7:7" x14ac:dyDescent="0.25">
      <c r="G44011" s="2"/>
    </row>
    <row r="44012" spans="7:7" x14ac:dyDescent="0.25">
      <c r="G44012" s="2"/>
    </row>
    <row r="44013" spans="7:7" x14ac:dyDescent="0.25">
      <c r="G44013" s="2"/>
    </row>
    <row r="44014" spans="7:7" x14ac:dyDescent="0.25">
      <c r="G44014" s="2"/>
    </row>
    <row r="44015" spans="7:7" x14ac:dyDescent="0.25">
      <c r="G44015" s="2"/>
    </row>
    <row r="44016" spans="7:7" x14ac:dyDescent="0.25">
      <c r="G44016" s="2"/>
    </row>
    <row r="44017" spans="7:7" x14ac:dyDescent="0.25">
      <c r="G44017" s="2"/>
    </row>
    <row r="44018" spans="7:7" x14ac:dyDescent="0.25">
      <c r="G44018" s="2"/>
    </row>
    <row r="44019" spans="7:7" x14ac:dyDescent="0.25">
      <c r="G44019" s="2"/>
    </row>
    <row r="44020" spans="7:7" x14ac:dyDescent="0.25">
      <c r="G44020" s="2"/>
    </row>
    <row r="44021" spans="7:7" x14ac:dyDescent="0.25">
      <c r="G44021" s="2"/>
    </row>
    <row r="44022" spans="7:7" x14ac:dyDescent="0.25">
      <c r="G44022" s="2"/>
    </row>
    <row r="44023" spans="7:7" x14ac:dyDescent="0.25">
      <c r="G44023" s="2"/>
    </row>
    <row r="44024" spans="7:7" x14ac:dyDescent="0.25">
      <c r="G44024" s="2"/>
    </row>
    <row r="44025" spans="7:7" x14ac:dyDescent="0.25">
      <c r="G44025" s="2"/>
    </row>
    <row r="44026" spans="7:7" x14ac:dyDescent="0.25">
      <c r="G44026" s="2"/>
    </row>
    <row r="44027" spans="7:7" x14ac:dyDescent="0.25">
      <c r="G44027" s="2"/>
    </row>
    <row r="44028" spans="7:7" x14ac:dyDescent="0.25">
      <c r="G44028" s="2"/>
    </row>
    <row r="44029" spans="7:7" x14ac:dyDescent="0.25">
      <c r="G44029" s="2"/>
    </row>
    <row r="44030" spans="7:7" x14ac:dyDescent="0.25">
      <c r="G44030" s="2"/>
    </row>
    <row r="44031" spans="7:7" x14ac:dyDescent="0.25">
      <c r="G44031" s="2"/>
    </row>
    <row r="44032" spans="7:7" x14ac:dyDescent="0.25">
      <c r="G44032" s="2"/>
    </row>
    <row r="44033" spans="7:7" x14ac:dyDescent="0.25">
      <c r="G44033" s="2"/>
    </row>
    <row r="44034" spans="7:7" x14ac:dyDescent="0.25">
      <c r="G44034" s="2"/>
    </row>
    <row r="44035" spans="7:7" x14ac:dyDescent="0.25">
      <c r="G44035" s="2"/>
    </row>
    <row r="44036" spans="7:7" x14ac:dyDescent="0.25">
      <c r="G44036" s="2"/>
    </row>
    <row r="44037" spans="7:7" x14ac:dyDescent="0.25">
      <c r="G44037" s="2"/>
    </row>
    <row r="44038" spans="7:7" x14ac:dyDescent="0.25">
      <c r="G44038" s="2"/>
    </row>
    <row r="44039" spans="7:7" x14ac:dyDescent="0.25">
      <c r="G44039" s="2"/>
    </row>
    <row r="44040" spans="7:7" x14ac:dyDescent="0.25">
      <c r="G44040" s="2"/>
    </row>
    <row r="44041" spans="7:7" x14ac:dyDescent="0.25">
      <c r="G44041" s="2"/>
    </row>
    <row r="44042" spans="7:7" x14ac:dyDescent="0.25">
      <c r="G44042" s="2"/>
    </row>
    <row r="44043" spans="7:7" x14ac:dyDescent="0.25">
      <c r="G44043" s="2"/>
    </row>
    <row r="44044" spans="7:7" x14ac:dyDescent="0.25">
      <c r="G44044" s="2"/>
    </row>
    <row r="44045" spans="7:7" x14ac:dyDescent="0.25">
      <c r="G44045" s="2"/>
    </row>
    <row r="44046" spans="7:7" x14ac:dyDescent="0.25">
      <c r="G44046" s="2"/>
    </row>
    <row r="44047" spans="7:7" x14ac:dyDescent="0.25">
      <c r="G44047" s="2"/>
    </row>
    <row r="44048" spans="7:7" x14ac:dyDescent="0.25">
      <c r="G44048" s="2"/>
    </row>
    <row r="44049" spans="7:7" x14ac:dyDescent="0.25">
      <c r="G44049" s="2"/>
    </row>
    <row r="44050" spans="7:7" x14ac:dyDescent="0.25">
      <c r="G44050" s="2"/>
    </row>
    <row r="44051" spans="7:7" x14ac:dyDescent="0.25">
      <c r="G44051" s="2"/>
    </row>
    <row r="44052" spans="7:7" x14ac:dyDescent="0.25">
      <c r="G44052" s="2"/>
    </row>
    <row r="44053" spans="7:7" x14ac:dyDescent="0.25">
      <c r="G44053" s="2"/>
    </row>
    <row r="44054" spans="7:7" x14ac:dyDescent="0.25">
      <c r="G44054" s="2"/>
    </row>
    <row r="44055" spans="7:7" x14ac:dyDescent="0.25">
      <c r="G44055" s="2"/>
    </row>
    <row r="44056" spans="7:7" x14ac:dyDescent="0.25">
      <c r="G44056" s="2"/>
    </row>
    <row r="44057" spans="7:7" x14ac:dyDescent="0.25">
      <c r="G44057" s="2"/>
    </row>
    <row r="44058" spans="7:7" x14ac:dyDescent="0.25">
      <c r="G44058" s="2"/>
    </row>
    <row r="44059" spans="7:7" x14ac:dyDescent="0.25">
      <c r="G44059" s="2"/>
    </row>
    <row r="44060" spans="7:7" x14ac:dyDescent="0.25">
      <c r="G44060" s="2"/>
    </row>
    <row r="44061" spans="7:7" x14ac:dyDescent="0.25">
      <c r="G44061" s="2"/>
    </row>
    <row r="44062" spans="7:7" x14ac:dyDescent="0.25">
      <c r="G44062" s="2"/>
    </row>
    <row r="44063" spans="7:7" x14ac:dyDescent="0.25">
      <c r="G44063" s="2"/>
    </row>
    <row r="44064" spans="7:7" x14ac:dyDescent="0.25">
      <c r="G44064" s="2"/>
    </row>
    <row r="44065" spans="7:7" x14ac:dyDescent="0.25">
      <c r="G44065" s="2"/>
    </row>
    <row r="44066" spans="7:7" x14ac:dyDescent="0.25">
      <c r="G44066" s="2"/>
    </row>
    <row r="44067" spans="7:7" x14ac:dyDescent="0.25">
      <c r="G44067" s="2"/>
    </row>
    <row r="44068" spans="7:7" x14ac:dyDescent="0.25">
      <c r="G44068" s="2"/>
    </row>
    <row r="44069" spans="7:7" x14ac:dyDescent="0.25">
      <c r="G44069" s="2"/>
    </row>
    <row r="44070" spans="7:7" x14ac:dyDescent="0.25">
      <c r="G44070" s="2"/>
    </row>
    <row r="44071" spans="7:7" x14ac:dyDescent="0.25">
      <c r="G44071" s="2"/>
    </row>
    <row r="44072" spans="7:7" x14ac:dyDescent="0.25">
      <c r="G44072" s="2"/>
    </row>
    <row r="44073" spans="7:7" x14ac:dyDescent="0.25">
      <c r="G44073" s="2"/>
    </row>
    <row r="44074" spans="7:7" x14ac:dyDescent="0.25">
      <c r="G44074" s="2"/>
    </row>
    <row r="44075" spans="7:7" x14ac:dyDescent="0.25">
      <c r="G44075" s="2"/>
    </row>
    <row r="44076" spans="7:7" x14ac:dyDescent="0.25">
      <c r="G44076" s="2"/>
    </row>
    <row r="44077" spans="7:7" x14ac:dyDescent="0.25">
      <c r="G44077" s="2"/>
    </row>
    <row r="44078" spans="7:7" x14ac:dyDescent="0.25">
      <c r="G44078" s="2"/>
    </row>
    <row r="44079" spans="7:7" x14ac:dyDescent="0.25">
      <c r="G44079" s="2"/>
    </row>
    <row r="44080" spans="7:7" x14ac:dyDescent="0.25">
      <c r="G44080" s="2"/>
    </row>
    <row r="44081" spans="7:7" x14ac:dyDescent="0.25">
      <c r="G44081" s="2"/>
    </row>
    <row r="44082" spans="7:7" x14ac:dyDescent="0.25">
      <c r="G44082" s="2"/>
    </row>
    <row r="44083" spans="7:7" x14ac:dyDescent="0.25">
      <c r="G44083" s="2"/>
    </row>
    <row r="44084" spans="7:7" x14ac:dyDescent="0.25">
      <c r="G44084" s="2"/>
    </row>
    <row r="44085" spans="7:7" x14ac:dyDescent="0.25">
      <c r="G44085" s="2"/>
    </row>
    <row r="44086" spans="7:7" x14ac:dyDescent="0.25">
      <c r="G44086" s="2"/>
    </row>
    <row r="44087" spans="7:7" x14ac:dyDescent="0.25">
      <c r="G44087" s="2"/>
    </row>
    <row r="44088" spans="7:7" x14ac:dyDescent="0.25">
      <c r="G44088" s="2"/>
    </row>
    <row r="44089" spans="7:7" x14ac:dyDescent="0.25">
      <c r="G44089" s="2"/>
    </row>
    <row r="44090" spans="7:7" x14ac:dyDescent="0.25">
      <c r="G44090" s="2"/>
    </row>
    <row r="44091" spans="7:7" x14ac:dyDescent="0.25">
      <c r="G44091" s="2"/>
    </row>
    <row r="44092" spans="7:7" x14ac:dyDescent="0.25">
      <c r="G44092" s="2"/>
    </row>
    <row r="44093" spans="7:7" x14ac:dyDescent="0.25">
      <c r="G44093" s="2"/>
    </row>
    <row r="44094" spans="7:7" x14ac:dyDescent="0.25">
      <c r="G44094" s="2"/>
    </row>
    <row r="44095" spans="7:7" x14ac:dyDescent="0.25">
      <c r="G44095" s="2"/>
    </row>
    <row r="44096" spans="7:7" x14ac:dyDescent="0.25">
      <c r="G44096" s="2"/>
    </row>
    <row r="44097" spans="7:7" x14ac:dyDescent="0.25">
      <c r="G44097" s="2"/>
    </row>
    <row r="44098" spans="7:7" x14ac:dyDescent="0.25">
      <c r="G44098" s="2"/>
    </row>
    <row r="44099" spans="7:7" x14ac:dyDescent="0.25">
      <c r="G44099" s="2"/>
    </row>
    <row r="44100" spans="7:7" x14ac:dyDescent="0.25">
      <c r="G44100" s="2"/>
    </row>
    <row r="44101" spans="7:7" x14ac:dyDescent="0.25">
      <c r="G44101" s="2"/>
    </row>
    <row r="44102" spans="7:7" x14ac:dyDescent="0.25">
      <c r="G44102" s="2"/>
    </row>
    <row r="44103" spans="7:7" x14ac:dyDescent="0.25">
      <c r="G44103" s="2"/>
    </row>
    <row r="44104" spans="7:7" x14ac:dyDescent="0.25">
      <c r="G44104" s="2"/>
    </row>
    <row r="44105" spans="7:7" x14ac:dyDescent="0.25">
      <c r="G44105" s="2"/>
    </row>
    <row r="44106" spans="7:7" x14ac:dyDescent="0.25">
      <c r="G44106" s="2"/>
    </row>
    <row r="44107" spans="7:7" x14ac:dyDescent="0.25">
      <c r="G44107" s="2"/>
    </row>
    <row r="44108" spans="7:7" x14ac:dyDescent="0.25">
      <c r="G44108" s="2"/>
    </row>
    <row r="44109" spans="7:7" x14ac:dyDescent="0.25">
      <c r="G44109" s="2"/>
    </row>
    <row r="44110" spans="7:7" x14ac:dyDescent="0.25">
      <c r="G44110" s="2"/>
    </row>
    <row r="44111" spans="7:7" x14ac:dyDescent="0.25">
      <c r="G44111" s="2"/>
    </row>
    <row r="44112" spans="7:7" x14ac:dyDescent="0.25">
      <c r="G44112" s="2"/>
    </row>
    <row r="44113" spans="7:7" x14ac:dyDescent="0.25">
      <c r="G44113" s="2"/>
    </row>
    <row r="44114" spans="7:7" x14ac:dyDescent="0.25">
      <c r="G44114" s="2"/>
    </row>
    <row r="44115" spans="7:7" x14ac:dyDescent="0.25">
      <c r="G44115" s="2"/>
    </row>
    <row r="44116" spans="7:7" x14ac:dyDescent="0.25">
      <c r="G44116" s="2"/>
    </row>
    <row r="44117" spans="7:7" x14ac:dyDescent="0.25">
      <c r="G44117" s="2"/>
    </row>
    <row r="44118" spans="7:7" x14ac:dyDescent="0.25">
      <c r="G44118" s="2"/>
    </row>
    <row r="44119" spans="7:7" x14ac:dyDescent="0.25">
      <c r="G44119" s="2"/>
    </row>
    <row r="44120" spans="7:7" x14ac:dyDescent="0.25">
      <c r="G44120" s="2"/>
    </row>
    <row r="44121" spans="7:7" x14ac:dyDescent="0.25">
      <c r="G44121" s="2"/>
    </row>
    <row r="44122" spans="7:7" x14ac:dyDescent="0.25">
      <c r="G44122" s="2"/>
    </row>
    <row r="44123" spans="7:7" x14ac:dyDescent="0.25">
      <c r="G44123" s="2"/>
    </row>
    <row r="44124" spans="7:7" x14ac:dyDescent="0.25">
      <c r="G44124" s="2"/>
    </row>
    <row r="44125" spans="7:7" x14ac:dyDescent="0.25">
      <c r="G44125" s="2"/>
    </row>
    <row r="44126" spans="7:7" x14ac:dyDescent="0.25">
      <c r="G44126" s="2"/>
    </row>
    <row r="44127" spans="7:7" x14ac:dyDescent="0.25">
      <c r="G44127" s="2"/>
    </row>
    <row r="44128" spans="7:7" x14ac:dyDescent="0.25">
      <c r="G44128" s="2"/>
    </row>
    <row r="44129" spans="7:7" x14ac:dyDescent="0.25">
      <c r="G44129" s="2"/>
    </row>
    <row r="44130" spans="7:7" x14ac:dyDescent="0.25">
      <c r="G44130" s="2"/>
    </row>
    <row r="44131" spans="7:7" x14ac:dyDescent="0.25">
      <c r="G44131" s="2"/>
    </row>
    <row r="44132" spans="7:7" x14ac:dyDescent="0.25">
      <c r="G44132" s="2"/>
    </row>
    <row r="44133" spans="7:7" x14ac:dyDescent="0.25">
      <c r="G44133" s="2"/>
    </row>
    <row r="44134" spans="7:7" x14ac:dyDescent="0.25">
      <c r="G44134" s="2"/>
    </row>
    <row r="44135" spans="7:7" x14ac:dyDescent="0.25">
      <c r="G44135" s="2"/>
    </row>
    <row r="44136" spans="7:7" x14ac:dyDescent="0.25">
      <c r="G44136" s="2"/>
    </row>
    <row r="44137" spans="7:7" x14ac:dyDescent="0.25">
      <c r="G44137" s="2"/>
    </row>
    <row r="44138" spans="7:7" x14ac:dyDescent="0.25">
      <c r="G44138" s="2"/>
    </row>
    <row r="44139" spans="7:7" x14ac:dyDescent="0.25">
      <c r="G44139" s="2"/>
    </row>
    <row r="44140" spans="7:7" x14ac:dyDescent="0.25">
      <c r="G44140" s="2"/>
    </row>
    <row r="44141" spans="7:7" x14ac:dyDescent="0.25">
      <c r="G44141" s="2"/>
    </row>
    <row r="44142" spans="7:7" x14ac:dyDescent="0.25">
      <c r="G44142" s="2"/>
    </row>
    <row r="44143" spans="7:7" x14ac:dyDescent="0.25">
      <c r="G44143" s="2"/>
    </row>
    <row r="44144" spans="7:7" x14ac:dyDescent="0.25">
      <c r="G44144" s="2"/>
    </row>
    <row r="44145" spans="7:7" x14ac:dyDescent="0.25">
      <c r="G44145" s="2"/>
    </row>
    <row r="44146" spans="7:7" x14ac:dyDescent="0.25">
      <c r="G44146" s="2"/>
    </row>
    <row r="44147" spans="7:7" x14ac:dyDescent="0.25">
      <c r="G44147" s="2"/>
    </row>
    <row r="44148" spans="7:7" x14ac:dyDescent="0.25">
      <c r="G44148" s="2"/>
    </row>
    <row r="44149" spans="7:7" x14ac:dyDescent="0.25">
      <c r="G44149" s="2"/>
    </row>
    <row r="44150" spans="7:7" x14ac:dyDescent="0.25">
      <c r="G44150" s="2"/>
    </row>
    <row r="44151" spans="7:7" x14ac:dyDescent="0.25">
      <c r="G44151" s="2"/>
    </row>
    <row r="44152" spans="7:7" x14ac:dyDescent="0.25">
      <c r="G44152" s="2"/>
    </row>
    <row r="44153" spans="7:7" x14ac:dyDescent="0.25">
      <c r="G44153" s="2"/>
    </row>
    <row r="44154" spans="7:7" x14ac:dyDescent="0.25">
      <c r="G44154" s="2"/>
    </row>
    <row r="44155" spans="7:7" x14ac:dyDescent="0.25">
      <c r="G44155" s="2"/>
    </row>
    <row r="44156" spans="7:7" x14ac:dyDescent="0.25">
      <c r="G44156" s="2"/>
    </row>
    <row r="44157" spans="7:7" x14ac:dyDescent="0.25">
      <c r="G44157" s="2"/>
    </row>
    <row r="44158" spans="7:7" x14ac:dyDescent="0.25">
      <c r="G44158" s="2"/>
    </row>
    <row r="44159" spans="7:7" x14ac:dyDescent="0.25">
      <c r="G44159" s="2"/>
    </row>
    <row r="44160" spans="7:7" x14ac:dyDescent="0.25">
      <c r="G44160" s="2"/>
    </row>
    <row r="44161" spans="7:7" x14ac:dyDescent="0.25">
      <c r="G44161" s="2"/>
    </row>
    <row r="44162" spans="7:7" x14ac:dyDescent="0.25">
      <c r="G44162" s="2"/>
    </row>
    <row r="44163" spans="7:7" x14ac:dyDescent="0.25">
      <c r="G44163" s="2"/>
    </row>
    <row r="44164" spans="7:7" x14ac:dyDescent="0.25">
      <c r="G44164" s="2"/>
    </row>
    <row r="44165" spans="7:7" x14ac:dyDescent="0.25">
      <c r="G44165" s="2"/>
    </row>
    <row r="44166" spans="7:7" x14ac:dyDescent="0.25">
      <c r="G44166" s="2"/>
    </row>
    <row r="44167" spans="7:7" x14ac:dyDescent="0.25">
      <c r="G44167" s="2"/>
    </row>
    <row r="44168" spans="7:7" x14ac:dyDescent="0.25">
      <c r="G44168" s="2"/>
    </row>
    <row r="44169" spans="7:7" x14ac:dyDescent="0.25">
      <c r="G44169" s="2"/>
    </row>
    <row r="44170" spans="7:7" x14ac:dyDescent="0.25">
      <c r="G44170" s="2"/>
    </row>
    <row r="44171" spans="7:7" x14ac:dyDescent="0.25">
      <c r="G44171" s="2"/>
    </row>
    <row r="44172" spans="7:7" x14ac:dyDescent="0.25">
      <c r="G44172" s="2"/>
    </row>
    <row r="44173" spans="7:7" x14ac:dyDescent="0.25">
      <c r="G44173" s="2"/>
    </row>
    <row r="44174" spans="7:7" x14ac:dyDescent="0.25">
      <c r="G44174" s="2"/>
    </row>
    <row r="44175" spans="7:7" x14ac:dyDescent="0.25">
      <c r="G44175" s="2"/>
    </row>
    <row r="44176" spans="7:7" x14ac:dyDescent="0.25">
      <c r="G44176" s="2"/>
    </row>
    <row r="44177" spans="7:7" x14ac:dyDescent="0.25">
      <c r="G44177" s="2"/>
    </row>
    <row r="44178" spans="7:7" x14ac:dyDescent="0.25">
      <c r="G44178" s="2"/>
    </row>
    <row r="44179" spans="7:7" x14ac:dyDescent="0.25">
      <c r="G44179" s="2"/>
    </row>
    <row r="44180" spans="7:7" x14ac:dyDescent="0.25">
      <c r="G44180" s="2"/>
    </row>
    <row r="44181" spans="7:7" x14ac:dyDescent="0.25">
      <c r="G44181" s="2"/>
    </row>
    <row r="44182" spans="7:7" x14ac:dyDescent="0.25">
      <c r="G44182" s="2"/>
    </row>
    <row r="44183" spans="7:7" x14ac:dyDescent="0.25">
      <c r="G44183" s="2"/>
    </row>
    <row r="44184" spans="7:7" x14ac:dyDescent="0.25">
      <c r="G44184" s="2"/>
    </row>
    <row r="44185" spans="7:7" x14ac:dyDescent="0.25">
      <c r="G44185" s="2"/>
    </row>
    <row r="44186" spans="7:7" x14ac:dyDescent="0.25">
      <c r="G44186" s="2"/>
    </row>
    <row r="44187" spans="7:7" x14ac:dyDescent="0.25">
      <c r="G44187" s="2"/>
    </row>
    <row r="44188" spans="7:7" x14ac:dyDescent="0.25">
      <c r="G44188" s="2"/>
    </row>
    <row r="44189" spans="7:7" x14ac:dyDescent="0.25">
      <c r="G44189" s="2"/>
    </row>
    <row r="44190" spans="7:7" x14ac:dyDescent="0.25">
      <c r="G44190" s="2"/>
    </row>
    <row r="44191" spans="7:7" x14ac:dyDescent="0.25">
      <c r="G44191" s="2"/>
    </row>
    <row r="44192" spans="7:7" x14ac:dyDescent="0.25">
      <c r="G44192" s="2"/>
    </row>
    <row r="44193" spans="7:7" x14ac:dyDescent="0.25">
      <c r="G44193" s="2"/>
    </row>
    <row r="44194" spans="7:7" x14ac:dyDescent="0.25">
      <c r="G44194" s="2"/>
    </row>
    <row r="44195" spans="7:7" x14ac:dyDescent="0.25">
      <c r="G44195" s="2"/>
    </row>
    <row r="44196" spans="7:7" x14ac:dyDescent="0.25">
      <c r="G44196" s="2"/>
    </row>
    <row r="44197" spans="7:7" x14ac:dyDescent="0.25">
      <c r="G44197" s="2"/>
    </row>
    <row r="44198" spans="7:7" x14ac:dyDescent="0.25">
      <c r="G44198" s="2"/>
    </row>
    <row r="44199" spans="7:7" x14ac:dyDescent="0.25">
      <c r="G44199" s="2"/>
    </row>
    <row r="44200" spans="7:7" x14ac:dyDescent="0.25">
      <c r="G44200" s="2"/>
    </row>
    <row r="44201" spans="7:7" x14ac:dyDescent="0.25">
      <c r="G44201" s="2"/>
    </row>
    <row r="44202" spans="7:7" x14ac:dyDescent="0.25">
      <c r="G44202" s="2"/>
    </row>
    <row r="44203" spans="7:7" x14ac:dyDescent="0.25">
      <c r="G44203" s="2"/>
    </row>
    <row r="44204" spans="7:7" x14ac:dyDescent="0.25">
      <c r="G44204" s="2"/>
    </row>
    <row r="44205" spans="7:7" x14ac:dyDescent="0.25">
      <c r="G44205" s="2"/>
    </row>
    <row r="44206" spans="7:7" x14ac:dyDescent="0.25">
      <c r="G44206" s="2"/>
    </row>
    <row r="44207" spans="7:7" x14ac:dyDescent="0.25">
      <c r="G44207" s="2"/>
    </row>
    <row r="44208" spans="7:7" x14ac:dyDescent="0.25">
      <c r="G44208" s="2"/>
    </row>
    <row r="44209" spans="7:7" x14ac:dyDescent="0.25">
      <c r="G44209" s="2"/>
    </row>
    <row r="44210" spans="7:7" x14ac:dyDescent="0.25">
      <c r="G44210" s="2"/>
    </row>
    <row r="44211" spans="7:7" x14ac:dyDescent="0.25">
      <c r="G44211" s="2"/>
    </row>
    <row r="44212" spans="7:7" x14ac:dyDescent="0.25">
      <c r="G44212" s="2"/>
    </row>
    <row r="44213" spans="7:7" x14ac:dyDescent="0.25">
      <c r="G44213" s="2"/>
    </row>
    <row r="44214" spans="7:7" x14ac:dyDescent="0.25">
      <c r="G44214" s="2"/>
    </row>
    <row r="44215" spans="7:7" x14ac:dyDescent="0.25">
      <c r="G44215" s="2"/>
    </row>
    <row r="44216" spans="7:7" x14ac:dyDescent="0.25">
      <c r="G44216" s="2"/>
    </row>
    <row r="44217" spans="7:7" x14ac:dyDescent="0.25">
      <c r="G44217" s="2"/>
    </row>
    <row r="44218" spans="7:7" x14ac:dyDescent="0.25">
      <c r="G44218" s="2"/>
    </row>
    <row r="44219" spans="7:7" x14ac:dyDescent="0.25">
      <c r="G44219" s="2"/>
    </row>
    <row r="44220" spans="7:7" x14ac:dyDescent="0.25">
      <c r="G44220" s="2"/>
    </row>
    <row r="44221" spans="7:7" x14ac:dyDescent="0.25">
      <c r="G44221" s="2"/>
    </row>
    <row r="44222" spans="7:7" x14ac:dyDescent="0.25">
      <c r="G44222" s="2"/>
    </row>
    <row r="44223" spans="7:7" x14ac:dyDescent="0.25">
      <c r="G44223" s="2"/>
    </row>
    <row r="44224" spans="7:7" x14ac:dyDescent="0.25">
      <c r="G44224" s="2"/>
    </row>
    <row r="44225" spans="7:7" x14ac:dyDescent="0.25">
      <c r="G44225" s="2"/>
    </row>
    <row r="44226" spans="7:7" x14ac:dyDescent="0.25">
      <c r="G44226" s="2"/>
    </row>
    <row r="44227" spans="7:7" x14ac:dyDescent="0.25">
      <c r="G44227" s="2"/>
    </row>
    <row r="44228" spans="7:7" x14ac:dyDescent="0.25">
      <c r="G44228" s="2"/>
    </row>
    <row r="44229" spans="7:7" x14ac:dyDescent="0.25">
      <c r="G44229" s="2"/>
    </row>
    <row r="44230" spans="7:7" x14ac:dyDescent="0.25">
      <c r="G44230" s="2"/>
    </row>
    <row r="44231" spans="7:7" x14ac:dyDescent="0.25">
      <c r="G44231" s="2"/>
    </row>
    <row r="44232" spans="7:7" x14ac:dyDescent="0.25">
      <c r="G44232" s="2"/>
    </row>
    <row r="44233" spans="7:7" x14ac:dyDescent="0.25">
      <c r="G44233" s="2"/>
    </row>
    <row r="44234" spans="7:7" x14ac:dyDescent="0.25">
      <c r="G44234" s="2"/>
    </row>
    <row r="44235" spans="7:7" x14ac:dyDescent="0.25">
      <c r="G44235" s="2"/>
    </row>
    <row r="44236" spans="7:7" x14ac:dyDescent="0.25">
      <c r="G44236" s="2"/>
    </row>
    <row r="44237" spans="7:7" x14ac:dyDescent="0.25">
      <c r="G44237" s="2"/>
    </row>
    <row r="44238" spans="7:7" x14ac:dyDescent="0.25">
      <c r="G44238" s="2"/>
    </row>
    <row r="44239" spans="7:7" x14ac:dyDescent="0.25">
      <c r="G44239" s="2"/>
    </row>
    <row r="44240" spans="7:7" x14ac:dyDescent="0.25">
      <c r="G44240" s="2"/>
    </row>
    <row r="44241" spans="7:7" x14ac:dyDescent="0.25">
      <c r="G44241" s="2"/>
    </row>
    <row r="44242" spans="7:7" x14ac:dyDescent="0.25">
      <c r="G44242" s="2"/>
    </row>
    <row r="44243" spans="7:7" x14ac:dyDescent="0.25">
      <c r="G44243" s="2"/>
    </row>
    <row r="44244" spans="7:7" x14ac:dyDescent="0.25">
      <c r="G44244" s="2"/>
    </row>
    <row r="44245" spans="7:7" x14ac:dyDescent="0.25">
      <c r="G44245" s="2"/>
    </row>
    <row r="44246" spans="7:7" x14ac:dyDescent="0.25">
      <c r="G44246" s="2"/>
    </row>
    <row r="44247" spans="7:7" x14ac:dyDescent="0.25">
      <c r="G44247" s="2"/>
    </row>
    <row r="44248" spans="7:7" x14ac:dyDescent="0.25">
      <c r="G44248" s="2"/>
    </row>
    <row r="44249" spans="7:7" x14ac:dyDescent="0.25">
      <c r="G44249" s="2"/>
    </row>
    <row r="44250" spans="7:7" x14ac:dyDescent="0.25">
      <c r="G44250" s="2"/>
    </row>
    <row r="44251" spans="7:7" x14ac:dyDescent="0.25">
      <c r="G44251" s="2"/>
    </row>
    <row r="44252" spans="7:7" x14ac:dyDescent="0.25">
      <c r="G44252" s="2"/>
    </row>
    <row r="44253" spans="7:7" x14ac:dyDescent="0.25">
      <c r="G44253" s="2"/>
    </row>
    <row r="44254" spans="7:7" x14ac:dyDescent="0.25">
      <c r="G44254" s="2"/>
    </row>
    <row r="44255" spans="7:7" x14ac:dyDescent="0.25">
      <c r="G44255" s="2"/>
    </row>
    <row r="44256" spans="7:7" x14ac:dyDescent="0.25">
      <c r="G44256" s="2"/>
    </row>
    <row r="44257" spans="7:7" x14ac:dyDescent="0.25">
      <c r="G44257" s="2"/>
    </row>
    <row r="44258" spans="7:7" x14ac:dyDescent="0.25">
      <c r="G44258" s="2"/>
    </row>
    <row r="44259" spans="7:7" x14ac:dyDescent="0.25">
      <c r="G44259" s="2"/>
    </row>
    <row r="44260" spans="7:7" x14ac:dyDescent="0.25">
      <c r="G44260" s="2"/>
    </row>
    <row r="44261" spans="7:7" x14ac:dyDescent="0.25">
      <c r="G44261" s="2"/>
    </row>
    <row r="44262" spans="7:7" x14ac:dyDescent="0.25">
      <c r="G44262" s="2"/>
    </row>
    <row r="44263" spans="7:7" x14ac:dyDescent="0.25">
      <c r="G44263" s="2"/>
    </row>
    <row r="44264" spans="7:7" x14ac:dyDescent="0.25">
      <c r="G44264" s="2"/>
    </row>
    <row r="44265" spans="7:7" x14ac:dyDescent="0.25">
      <c r="G44265" s="2"/>
    </row>
    <row r="44266" spans="7:7" x14ac:dyDescent="0.25">
      <c r="G44266" s="2"/>
    </row>
    <row r="44267" spans="7:7" x14ac:dyDescent="0.25">
      <c r="G44267" s="2"/>
    </row>
    <row r="44268" spans="7:7" x14ac:dyDescent="0.25">
      <c r="G44268" s="2"/>
    </row>
    <row r="44269" spans="7:7" x14ac:dyDescent="0.25">
      <c r="G44269" s="2"/>
    </row>
    <row r="44270" spans="7:7" x14ac:dyDescent="0.25">
      <c r="G44270" s="2"/>
    </row>
    <row r="44271" spans="7:7" x14ac:dyDescent="0.25">
      <c r="G44271" s="2"/>
    </row>
    <row r="44272" spans="7:7" x14ac:dyDescent="0.25">
      <c r="G44272" s="2"/>
    </row>
    <row r="44273" spans="7:7" x14ac:dyDescent="0.25">
      <c r="G44273" s="2"/>
    </row>
    <row r="44274" spans="7:7" x14ac:dyDescent="0.25">
      <c r="G44274" s="2"/>
    </row>
    <row r="44275" spans="7:7" x14ac:dyDescent="0.25">
      <c r="G44275" s="2"/>
    </row>
    <row r="44276" spans="7:7" x14ac:dyDescent="0.25">
      <c r="G44276" s="2"/>
    </row>
    <row r="44277" spans="7:7" x14ac:dyDescent="0.25">
      <c r="G44277" s="2"/>
    </row>
    <row r="44278" spans="7:7" x14ac:dyDescent="0.25">
      <c r="G44278" s="2"/>
    </row>
    <row r="44279" spans="7:7" x14ac:dyDescent="0.25">
      <c r="G44279" s="2"/>
    </row>
    <row r="44280" spans="7:7" x14ac:dyDescent="0.25">
      <c r="G44280" s="2"/>
    </row>
    <row r="44281" spans="7:7" x14ac:dyDescent="0.25">
      <c r="G44281" s="2"/>
    </row>
    <row r="44282" spans="7:7" x14ac:dyDescent="0.25">
      <c r="G44282" s="2"/>
    </row>
    <row r="44283" spans="7:7" x14ac:dyDescent="0.25">
      <c r="G44283" s="2"/>
    </row>
    <row r="44284" spans="7:7" x14ac:dyDescent="0.25">
      <c r="G44284" s="2"/>
    </row>
    <row r="44285" spans="7:7" x14ac:dyDescent="0.25">
      <c r="G44285" s="2"/>
    </row>
    <row r="44286" spans="7:7" x14ac:dyDescent="0.25">
      <c r="G44286" s="2"/>
    </row>
    <row r="44287" spans="7:7" x14ac:dyDescent="0.25">
      <c r="G44287" s="2"/>
    </row>
    <row r="44288" spans="7:7" x14ac:dyDescent="0.25">
      <c r="G44288" s="2"/>
    </row>
    <row r="44289" spans="7:7" x14ac:dyDescent="0.25">
      <c r="G44289" s="2"/>
    </row>
    <row r="44290" spans="7:7" x14ac:dyDescent="0.25">
      <c r="G44290" s="2"/>
    </row>
    <row r="44291" spans="7:7" x14ac:dyDescent="0.25">
      <c r="G44291" s="2"/>
    </row>
    <row r="44292" spans="7:7" x14ac:dyDescent="0.25">
      <c r="G44292" s="2"/>
    </row>
    <row r="44293" spans="7:7" x14ac:dyDescent="0.25">
      <c r="G44293" s="2"/>
    </row>
    <row r="44294" spans="7:7" x14ac:dyDescent="0.25">
      <c r="G44294" s="2"/>
    </row>
    <row r="44295" spans="7:7" x14ac:dyDescent="0.25">
      <c r="G44295" s="2"/>
    </row>
    <row r="44296" spans="7:7" x14ac:dyDescent="0.25">
      <c r="G44296" s="2"/>
    </row>
    <row r="44297" spans="7:7" x14ac:dyDescent="0.25">
      <c r="G44297" s="2"/>
    </row>
    <row r="44298" spans="7:7" x14ac:dyDescent="0.25">
      <c r="G44298" s="2"/>
    </row>
    <row r="44299" spans="7:7" x14ac:dyDescent="0.25">
      <c r="G44299" s="2"/>
    </row>
    <row r="44300" spans="7:7" x14ac:dyDescent="0.25">
      <c r="G44300" s="2"/>
    </row>
    <row r="44301" spans="7:7" x14ac:dyDescent="0.25">
      <c r="G44301" s="2"/>
    </row>
    <row r="44302" spans="7:7" x14ac:dyDescent="0.25">
      <c r="G44302" s="2"/>
    </row>
    <row r="44303" spans="7:7" x14ac:dyDescent="0.25">
      <c r="G44303" s="2"/>
    </row>
    <row r="44304" spans="7:7" x14ac:dyDescent="0.25">
      <c r="G44304" s="2"/>
    </row>
    <row r="44305" spans="7:7" x14ac:dyDescent="0.25">
      <c r="G44305" s="2"/>
    </row>
    <row r="44306" spans="7:7" x14ac:dyDescent="0.25">
      <c r="G44306" s="2"/>
    </row>
    <row r="44307" spans="7:7" x14ac:dyDescent="0.25">
      <c r="G44307" s="2"/>
    </row>
    <row r="44308" spans="7:7" x14ac:dyDescent="0.25">
      <c r="G44308" s="2"/>
    </row>
    <row r="44309" spans="7:7" x14ac:dyDescent="0.25">
      <c r="G44309" s="2"/>
    </row>
    <row r="44310" spans="7:7" x14ac:dyDescent="0.25">
      <c r="G44310" s="2"/>
    </row>
    <row r="44311" spans="7:7" x14ac:dyDescent="0.25">
      <c r="G44311" s="2"/>
    </row>
    <row r="44312" spans="7:7" x14ac:dyDescent="0.25">
      <c r="G44312" s="2"/>
    </row>
    <row r="44313" spans="7:7" x14ac:dyDescent="0.25">
      <c r="G44313" s="2"/>
    </row>
    <row r="44314" spans="7:7" x14ac:dyDescent="0.25">
      <c r="G44314" s="2"/>
    </row>
    <row r="44315" spans="7:7" x14ac:dyDescent="0.25">
      <c r="G44315" s="2"/>
    </row>
    <row r="44316" spans="7:7" x14ac:dyDescent="0.25">
      <c r="G44316" s="2"/>
    </row>
    <row r="44317" spans="7:7" x14ac:dyDescent="0.25">
      <c r="G44317" s="2"/>
    </row>
    <row r="44318" spans="7:7" x14ac:dyDescent="0.25">
      <c r="G44318" s="2"/>
    </row>
    <row r="44319" spans="7:7" x14ac:dyDescent="0.25">
      <c r="G44319" s="2"/>
    </row>
    <row r="44320" spans="7:7" x14ac:dyDescent="0.25">
      <c r="G44320" s="2"/>
    </row>
    <row r="44321" spans="7:7" x14ac:dyDescent="0.25">
      <c r="G44321" s="2"/>
    </row>
    <row r="44322" spans="7:7" x14ac:dyDescent="0.25">
      <c r="G44322" s="2"/>
    </row>
    <row r="44323" spans="7:7" x14ac:dyDescent="0.25">
      <c r="G44323" s="2"/>
    </row>
    <row r="44324" spans="7:7" x14ac:dyDescent="0.25">
      <c r="G44324" s="2"/>
    </row>
    <row r="44325" spans="7:7" x14ac:dyDescent="0.25">
      <c r="G44325" s="2"/>
    </row>
    <row r="44326" spans="7:7" x14ac:dyDescent="0.25">
      <c r="G44326" s="2"/>
    </row>
    <row r="44327" spans="7:7" x14ac:dyDescent="0.25">
      <c r="G44327" s="2"/>
    </row>
    <row r="44328" spans="7:7" x14ac:dyDescent="0.25">
      <c r="G44328" s="2"/>
    </row>
    <row r="44329" spans="7:7" x14ac:dyDescent="0.25">
      <c r="G44329" s="2"/>
    </row>
    <row r="44330" spans="7:7" x14ac:dyDescent="0.25">
      <c r="G44330" s="2"/>
    </row>
    <row r="44331" spans="7:7" x14ac:dyDescent="0.25">
      <c r="G44331" s="2"/>
    </row>
    <row r="44332" spans="7:7" x14ac:dyDescent="0.25">
      <c r="G44332" s="2"/>
    </row>
    <row r="44333" spans="7:7" x14ac:dyDescent="0.25">
      <c r="G44333" s="2"/>
    </row>
    <row r="44334" spans="7:7" x14ac:dyDescent="0.25">
      <c r="G44334" s="2"/>
    </row>
    <row r="44335" spans="7:7" x14ac:dyDescent="0.25">
      <c r="G44335" s="2"/>
    </row>
    <row r="44336" spans="7:7" x14ac:dyDescent="0.25">
      <c r="G44336" s="2"/>
    </row>
    <row r="44337" spans="7:7" x14ac:dyDescent="0.25">
      <c r="G44337" s="2"/>
    </row>
    <row r="44338" spans="7:7" x14ac:dyDescent="0.25">
      <c r="G44338" s="2"/>
    </row>
    <row r="44339" spans="7:7" x14ac:dyDescent="0.25">
      <c r="G44339" s="2"/>
    </row>
    <row r="44340" spans="7:7" x14ac:dyDescent="0.25">
      <c r="G44340" s="2"/>
    </row>
    <row r="44341" spans="7:7" x14ac:dyDescent="0.25">
      <c r="G44341" s="2"/>
    </row>
    <row r="44342" spans="7:7" x14ac:dyDescent="0.25">
      <c r="G44342" s="2"/>
    </row>
    <row r="44343" spans="7:7" x14ac:dyDescent="0.25">
      <c r="G44343" s="2"/>
    </row>
    <row r="44344" spans="7:7" x14ac:dyDescent="0.25">
      <c r="G44344" s="2"/>
    </row>
    <row r="44345" spans="7:7" x14ac:dyDescent="0.25">
      <c r="G44345" s="2"/>
    </row>
    <row r="44346" spans="7:7" x14ac:dyDescent="0.25">
      <c r="G44346" s="2"/>
    </row>
    <row r="44347" spans="7:7" x14ac:dyDescent="0.25">
      <c r="G44347" s="2"/>
    </row>
    <row r="44348" spans="7:7" x14ac:dyDescent="0.25">
      <c r="G44348" s="2"/>
    </row>
    <row r="44349" spans="7:7" x14ac:dyDescent="0.25">
      <c r="G44349" s="2"/>
    </row>
    <row r="44350" spans="7:7" x14ac:dyDescent="0.25">
      <c r="G44350" s="2"/>
    </row>
    <row r="44351" spans="7:7" x14ac:dyDescent="0.25">
      <c r="G44351" s="2"/>
    </row>
    <row r="44352" spans="7:7" x14ac:dyDescent="0.25">
      <c r="G44352" s="2"/>
    </row>
    <row r="44353" spans="7:7" x14ac:dyDescent="0.25">
      <c r="G44353" s="2"/>
    </row>
    <row r="44354" spans="7:7" x14ac:dyDescent="0.25">
      <c r="G44354" s="2"/>
    </row>
    <row r="44355" spans="7:7" x14ac:dyDescent="0.25">
      <c r="G44355" s="2"/>
    </row>
    <row r="44356" spans="7:7" x14ac:dyDescent="0.25">
      <c r="G44356" s="2"/>
    </row>
    <row r="44357" spans="7:7" x14ac:dyDescent="0.25">
      <c r="G44357" s="2"/>
    </row>
    <row r="44358" spans="7:7" x14ac:dyDescent="0.25">
      <c r="G44358" s="2"/>
    </row>
    <row r="44359" spans="7:7" x14ac:dyDescent="0.25">
      <c r="G44359" s="2"/>
    </row>
    <row r="44360" spans="7:7" x14ac:dyDescent="0.25">
      <c r="G44360" s="2"/>
    </row>
    <row r="44361" spans="7:7" x14ac:dyDescent="0.25">
      <c r="G44361" s="2"/>
    </row>
    <row r="44362" spans="7:7" x14ac:dyDescent="0.25">
      <c r="G44362" s="2"/>
    </row>
    <row r="44363" spans="7:7" x14ac:dyDescent="0.25">
      <c r="G44363" s="2"/>
    </row>
    <row r="44364" spans="7:7" x14ac:dyDescent="0.25">
      <c r="G44364" s="2"/>
    </row>
    <row r="44365" spans="7:7" x14ac:dyDescent="0.25">
      <c r="G44365" s="2"/>
    </row>
    <row r="44366" spans="7:7" x14ac:dyDescent="0.25">
      <c r="G44366" s="2"/>
    </row>
    <row r="44367" spans="7:7" x14ac:dyDescent="0.25">
      <c r="G44367" s="2"/>
    </row>
    <row r="44368" spans="7:7" x14ac:dyDescent="0.25">
      <c r="G44368" s="2"/>
    </row>
    <row r="44369" spans="7:7" x14ac:dyDescent="0.25">
      <c r="G44369" s="2"/>
    </row>
    <row r="44370" spans="7:7" x14ac:dyDescent="0.25">
      <c r="G44370" s="2"/>
    </row>
    <row r="44371" spans="7:7" x14ac:dyDescent="0.25">
      <c r="G44371" s="2"/>
    </row>
    <row r="44372" spans="7:7" x14ac:dyDescent="0.25">
      <c r="G44372" s="2"/>
    </row>
    <row r="44373" spans="7:7" x14ac:dyDescent="0.25">
      <c r="G44373" s="2"/>
    </row>
    <row r="44374" spans="7:7" x14ac:dyDescent="0.25">
      <c r="G44374" s="2"/>
    </row>
    <row r="44375" spans="7:7" x14ac:dyDescent="0.25">
      <c r="G44375" s="2"/>
    </row>
    <row r="44376" spans="7:7" x14ac:dyDescent="0.25">
      <c r="G44376" s="2"/>
    </row>
    <row r="44377" spans="7:7" x14ac:dyDescent="0.25">
      <c r="G44377" s="2"/>
    </row>
    <row r="44378" spans="7:7" x14ac:dyDescent="0.25">
      <c r="G44378" s="2"/>
    </row>
    <row r="44379" spans="7:7" x14ac:dyDescent="0.25">
      <c r="G44379" s="2"/>
    </row>
    <row r="44380" spans="7:7" x14ac:dyDescent="0.25">
      <c r="G44380" s="2"/>
    </row>
    <row r="44381" spans="7:7" x14ac:dyDescent="0.25">
      <c r="G44381" s="2"/>
    </row>
    <row r="44382" spans="7:7" x14ac:dyDescent="0.25">
      <c r="G44382" s="2"/>
    </row>
    <row r="44383" spans="7:7" x14ac:dyDescent="0.25">
      <c r="G44383" s="2"/>
    </row>
    <row r="44384" spans="7:7" x14ac:dyDescent="0.25">
      <c r="G44384" s="2"/>
    </row>
    <row r="44385" spans="7:7" x14ac:dyDescent="0.25">
      <c r="G44385" s="2"/>
    </row>
    <row r="44386" spans="7:7" x14ac:dyDescent="0.25">
      <c r="G44386" s="2"/>
    </row>
    <row r="44387" spans="7:7" x14ac:dyDescent="0.25">
      <c r="G44387" s="2"/>
    </row>
    <row r="44388" spans="7:7" x14ac:dyDescent="0.25">
      <c r="G44388" s="2"/>
    </row>
    <row r="44389" spans="7:7" x14ac:dyDescent="0.25">
      <c r="G44389" s="2"/>
    </row>
    <row r="44390" spans="7:7" x14ac:dyDescent="0.25">
      <c r="G44390" s="2"/>
    </row>
    <row r="44391" spans="7:7" x14ac:dyDescent="0.25">
      <c r="G44391" s="2"/>
    </row>
    <row r="44392" spans="7:7" x14ac:dyDescent="0.25">
      <c r="G44392" s="2"/>
    </row>
    <row r="44393" spans="7:7" x14ac:dyDescent="0.25">
      <c r="G44393" s="2"/>
    </row>
    <row r="44394" spans="7:7" x14ac:dyDescent="0.25">
      <c r="G44394" s="2"/>
    </row>
    <row r="44395" spans="7:7" x14ac:dyDescent="0.25">
      <c r="G44395" s="2"/>
    </row>
    <row r="44396" spans="7:7" x14ac:dyDescent="0.25">
      <c r="G44396" s="2"/>
    </row>
    <row r="44397" spans="7:7" x14ac:dyDescent="0.25">
      <c r="G44397" s="2"/>
    </row>
    <row r="44398" spans="7:7" x14ac:dyDescent="0.25">
      <c r="G44398" s="2"/>
    </row>
    <row r="44399" spans="7:7" x14ac:dyDescent="0.25">
      <c r="G44399" s="2"/>
    </row>
    <row r="44400" spans="7:7" x14ac:dyDescent="0.25">
      <c r="G44400" s="2"/>
    </row>
    <row r="44401" spans="7:7" x14ac:dyDescent="0.25">
      <c r="G44401" s="2"/>
    </row>
    <row r="44402" spans="7:7" x14ac:dyDescent="0.25">
      <c r="G44402" s="2"/>
    </row>
    <row r="44403" spans="7:7" x14ac:dyDescent="0.25">
      <c r="G44403" s="2"/>
    </row>
    <row r="44404" spans="7:7" x14ac:dyDescent="0.25">
      <c r="G44404" s="2"/>
    </row>
    <row r="44405" spans="7:7" x14ac:dyDescent="0.25">
      <c r="G44405" s="2"/>
    </row>
    <row r="44406" spans="7:7" x14ac:dyDescent="0.25">
      <c r="G44406" s="2"/>
    </row>
    <row r="44407" spans="7:7" x14ac:dyDescent="0.25">
      <c r="G44407" s="2"/>
    </row>
    <row r="44408" spans="7:7" x14ac:dyDescent="0.25">
      <c r="G44408" s="2"/>
    </row>
    <row r="44409" spans="7:7" x14ac:dyDescent="0.25">
      <c r="G44409" s="2"/>
    </row>
    <row r="44410" spans="7:7" x14ac:dyDescent="0.25">
      <c r="G44410" s="2"/>
    </row>
    <row r="44411" spans="7:7" x14ac:dyDescent="0.25">
      <c r="G44411" s="2"/>
    </row>
    <row r="44412" spans="7:7" x14ac:dyDescent="0.25">
      <c r="G44412" s="2"/>
    </row>
    <row r="44413" spans="7:7" x14ac:dyDescent="0.25">
      <c r="G44413" s="2"/>
    </row>
    <row r="44414" spans="7:7" x14ac:dyDescent="0.25">
      <c r="G44414" s="2"/>
    </row>
    <row r="44415" spans="7:7" x14ac:dyDescent="0.25">
      <c r="G44415" s="2"/>
    </row>
    <row r="44416" spans="7:7" x14ac:dyDescent="0.25">
      <c r="G44416" s="2"/>
    </row>
    <row r="44417" spans="7:7" x14ac:dyDescent="0.25">
      <c r="G44417" s="2"/>
    </row>
    <row r="44418" spans="7:7" x14ac:dyDescent="0.25">
      <c r="G44418" s="2"/>
    </row>
    <row r="44419" spans="7:7" x14ac:dyDescent="0.25">
      <c r="G44419" s="2"/>
    </row>
    <row r="44420" spans="7:7" x14ac:dyDescent="0.25">
      <c r="G44420" s="2"/>
    </row>
    <row r="44421" spans="7:7" x14ac:dyDescent="0.25">
      <c r="G44421" s="2"/>
    </row>
    <row r="44422" spans="7:7" x14ac:dyDescent="0.25">
      <c r="G44422" s="2"/>
    </row>
    <row r="44423" spans="7:7" x14ac:dyDescent="0.25">
      <c r="G44423" s="2"/>
    </row>
    <row r="44424" spans="7:7" x14ac:dyDescent="0.25">
      <c r="G44424" s="2"/>
    </row>
    <row r="44425" spans="7:7" x14ac:dyDescent="0.25">
      <c r="G44425" s="2"/>
    </row>
    <row r="44426" spans="7:7" x14ac:dyDescent="0.25">
      <c r="G44426" s="2"/>
    </row>
    <row r="44427" spans="7:7" x14ac:dyDescent="0.25">
      <c r="G44427" s="2"/>
    </row>
    <row r="44428" spans="7:7" x14ac:dyDescent="0.25">
      <c r="G44428" s="2"/>
    </row>
    <row r="44429" spans="7:7" x14ac:dyDescent="0.25">
      <c r="G44429" s="2"/>
    </row>
    <row r="44430" spans="7:7" x14ac:dyDescent="0.25">
      <c r="G44430" s="2"/>
    </row>
    <row r="44431" spans="7:7" x14ac:dyDescent="0.25">
      <c r="G44431" s="2"/>
    </row>
    <row r="44432" spans="7:7" x14ac:dyDescent="0.25">
      <c r="G44432" s="2"/>
    </row>
    <row r="44433" spans="7:7" x14ac:dyDescent="0.25">
      <c r="G44433" s="2"/>
    </row>
    <row r="44434" spans="7:7" x14ac:dyDescent="0.25">
      <c r="G44434" s="2"/>
    </row>
    <row r="44435" spans="7:7" x14ac:dyDescent="0.25">
      <c r="G44435" s="2"/>
    </row>
    <row r="44436" spans="7:7" x14ac:dyDescent="0.25">
      <c r="G44436" s="2"/>
    </row>
    <row r="44437" spans="7:7" x14ac:dyDescent="0.25">
      <c r="G44437" s="2"/>
    </row>
    <row r="44438" spans="7:7" x14ac:dyDescent="0.25">
      <c r="G44438" s="2"/>
    </row>
    <row r="44439" spans="7:7" x14ac:dyDescent="0.25">
      <c r="G44439" s="2"/>
    </row>
    <row r="44440" spans="7:7" x14ac:dyDescent="0.25">
      <c r="G44440" s="2"/>
    </row>
    <row r="44441" spans="7:7" x14ac:dyDescent="0.25">
      <c r="G44441" s="2"/>
    </row>
    <row r="44442" spans="7:7" x14ac:dyDescent="0.25">
      <c r="G44442" s="2"/>
    </row>
    <row r="44443" spans="7:7" x14ac:dyDescent="0.25">
      <c r="G44443" s="2"/>
    </row>
    <row r="44444" spans="7:7" x14ac:dyDescent="0.25">
      <c r="G44444" s="2"/>
    </row>
    <row r="44445" spans="7:7" x14ac:dyDescent="0.25">
      <c r="G44445" s="2"/>
    </row>
    <row r="44446" spans="7:7" x14ac:dyDescent="0.25">
      <c r="G44446" s="2"/>
    </row>
    <row r="44447" spans="7:7" x14ac:dyDescent="0.25">
      <c r="G44447" s="2"/>
    </row>
    <row r="44448" spans="7:7" x14ac:dyDescent="0.25">
      <c r="G44448" s="2"/>
    </row>
    <row r="44449" spans="7:7" x14ac:dyDescent="0.25">
      <c r="G44449" s="2"/>
    </row>
    <row r="44450" spans="7:7" x14ac:dyDescent="0.25">
      <c r="G44450" s="2"/>
    </row>
    <row r="44451" spans="7:7" x14ac:dyDescent="0.25">
      <c r="G44451" s="2"/>
    </row>
    <row r="44452" spans="7:7" x14ac:dyDescent="0.25">
      <c r="G44452" s="2"/>
    </row>
    <row r="44453" spans="7:7" x14ac:dyDescent="0.25">
      <c r="G44453" s="2"/>
    </row>
    <row r="44454" spans="7:7" x14ac:dyDescent="0.25">
      <c r="G44454" s="2"/>
    </row>
    <row r="44455" spans="7:7" x14ac:dyDescent="0.25">
      <c r="G44455" s="2"/>
    </row>
    <row r="44456" spans="7:7" x14ac:dyDescent="0.25">
      <c r="G44456" s="2"/>
    </row>
    <row r="44457" spans="7:7" x14ac:dyDescent="0.25">
      <c r="G44457" s="2"/>
    </row>
    <row r="44458" spans="7:7" x14ac:dyDescent="0.25">
      <c r="G44458" s="2"/>
    </row>
    <row r="44459" spans="7:7" x14ac:dyDescent="0.25">
      <c r="G44459" s="2"/>
    </row>
    <row r="44460" spans="7:7" x14ac:dyDescent="0.25">
      <c r="G44460" s="2"/>
    </row>
    <row r="44461" spans="7:7" x14ac:dyDescent="0.25">
      <c r="G44461" s="2"/>
    </row>
    <row r="44462" spans="7:7" x14ac:dyDescent="0.25">
      <c r="G44462" s="2"/>
    </row>
    <row r="44463" spans="7:7" x14ac:dyDescent="0.25">
      <c r="G44463" s="2"/>
    </row>
    <row r="44464" spans="7:7" x14ac:dyDescent="0.25">
      <c r="G44464" s="2"/>
    </row>
    <row r="44465" spans="7:7" x14ac:dyDescent="0.25">
      <c r="G44465" s="2"/>
    </row>
    <row r="44466" spans="7:7" x14ac:dyDescent="0.25">
      <c r="G44466" s="2"/>
    </row>
    <row r="44467" spans="7:7" x14ac:dyDescent="0.25">
      <c r="G44467" s="2"/>
    </row>
    <row r="44468" spans="7:7" x14ac:dyDescent="0.25">
      <c r="G44468" s="2"/>
    </row>
    <row r="44469" spans="7:7" x14ac:dyDescent="0.25">
      <c r="G44469" s="2"/>
    </row>
    <row r="44470" spans="7:7" x14ac:dyDescent="0.25">
      <c r="G44470" s="2"/>
    </row>
    <row r="44471" spans="7:7" x14ac:dyDescent="0.25">
      <c r="G44471" s="2"/>
    </row>
    <row r="44472" spans="7:7" x14ac:dyDescent="0.25">
      <c r="G44472" s="2"/>
    </row>
    <row r="44473" spans="7:7" x14ac:dyDescent="0.25">
      <c r="G44473" s="2"/>
    </row>
    <row r="44474" spans="7:7" x14ac:dyDescent="0.25">
      <c r="G44474" s="2"/>
    </row>
    <row r="44475" spans="7:7" x14ac:dyDescent="0.25">
      <c r="G44475" s="2"/>
    </row>
    <row r="44476" spans="7:7" x14ac:dyDescent="0.25">
      <c r="G44476" s="2"/>
    </row>
    <row r="44477" spans="7:7" x14ac:dyDescent="0.25">
      <c r="G44477" s="2"/>
    </row>
    <row r="44478" spans="7:7" x14ac:dyDescent="0.25">
      <c r="G44478" s="2"/>
    </row>
    <row r="44479" spans="7:7" x14ac:dyDescent="0.25">
      <c r="G44479" s="2"/>
    </row>
    <row r="44480" spans="7:7" x14ac:dyDescent="0.25">
      <c r="G44480" s="2"/>
    </row>
    <row r="44481" spans="7:7" x14ac:dyDescent="0.25">
      <c r="G44481" s="2"/>
    </row>
    <row r="44482" spans="7:7" x14ac:dyDescent="0.25">
      <c r="G44482" s="2"/>
    </row>
    <row r="44483" spans="7:7" x14ac:dyDescent="0.25">
      <c r="G44483" s="2"/>
    </row>
    <row r="44484" spans="7:7" x14ac:dyDescent="0.25">
      <c r="G44484" s="2"/>
    </row>
    <row r="44485" spans="7:7" x14ac:dyDescent="0.25">
      <c r="G44485" s="2"/>
    </row>
    <row r="44486" spans="7:7" x14ac:dyDescent="0.25">
      <c r="G44486" s="2"/>
    </row>
    <row r="44487" spans="7:7" x14ac:dyDescent="0.25">
      <c r="G44487" s="2"/>
    </row>
    <row r="44488" spans="7:7" x14ac:dyDescent="0.25">
      <c r="G44488" s="2"/>
    </row>
    <row r="44489" spans="7:7" x14ac:dyDescent="0.25">
      <c r="G44489" s="2"/>
    </row>
    <row r="44490" spans="7:7" x14ac:dyDescent="0.25">
      <c r="G44490" s="2"/>
    </row>
    <row r="44491" spans="7:7" x14ac:dyDescent="0.25">
      <c r="G44491" s="2"/>
    </row>
    <row r="44492" spans="7:7" x14ac:dyDescent="0.25">
      <c r="G44492" s="2"/>
    </row>
    <row r="44493" spans="7:7" x14ac:dyDescent="0.25">
      <c r="G44493" s="2"/>
    </row>
    <row r="44494" spans="7:7" x14ac:dyDescent="0.25">
      <c r="G44494" s="2"/>
    </row>
    <row r="44495" spans="7:7" x14ac:dyDescent="0.25">
      <c r="G44495" s="2"/>
    </row>
    <row r="44496" spans="7:7" x14ac:dyDescent="0.25">
      <c r="G44496" s="2"/>
    </row>
    <row r="44497" spans="7:7" x14ac:dyDescent="0.25">
      <c r="G44497" s="2"/>
    </row>
    <row r="44498" spans="7:7" x14ac:dyDescent="0.25">
      <c r="G44498" s="2"/>
    </row>
    <row r="44499" spans="7:7" x14ac:dyDescent="0.25">
      <c r="G44499" s="2"/>
    </row>
    <row r="44500" spans="7:7" x14ac:dyDescent="0.25">
      <c r="G44500" s="2"/>
    </row>
    <row r="44501" spans="7:7" x14ac:dyDescent="0.25">
      <c r="G44501" s="2"/>
    </row>
    <row r="44502" spans="7:7" x14ac:dyDescent="0.25">
      <c r="G44502" s="2"/>
    </row>
    <row r="44503" spans="7:7" x14ac:dyDescent="0.25">
      <c r="G44503" s="2"/>
    </row>
    <row r="44504" spans="7:7" x14ac:dyDescent="0.25">
      <c r="G44504" s="2"/>
    </row>
    <row r="44505" spans="7:7" x14ac:dyDescent="0.25">
      <c r="G44505" s="2"/>
    </row>
    <row r="44506" spans="7:7" x14ac:dyDescent="0.25">
      <c r="G44506" s="2"/>
    </row>
    <row r="44507" spans="7:7" x14ac:dyDescent="0.25">
      <c r="G44507" s="2"/>
    </row>
    <row r="44508" spans="7:7" x14ac:dyDescent="0.25">
      <c r="G44508" s="2"/>
    </row>
    <row r="44509" spans="7:7" x14ac:dyDescent="0.25">
      <c r="G44509" s="2"/>
    </row>
    <row r="44510" spans="7:7" x14ac:dyDescent="0.25">
      <c r="G44510" s="2"/>
    </row>
    <row r="44511" spans="7:7" x14ac:dyDescent="0.25">
      <c r="G44511" s="2"/>
    </row>
    <row r="44512" spans="7:7" x14ac:dyDescent="0.25">
      <c r="G44512" s="2"/>
    </row>
    <row r="44513" spans="7:7" x14ac:dyDescent="0.25">
      <c r="G44513" s="2"/>
    </row>
    <row r="44514" spans="7:7" x14ac:dyDescent="0.25">
      <c r="G44514" s="2"/>
    </row>
    <row r="44515" spans="7:7" x14ac:dyDescent="0.25">
      <c r="G44515" s="2"/>
    </row>
    <row r="44516" spans="7:7" x14ac:dyDescent="0.25">
      <c r="G44516" s="2"/>
    </row>
    <row r="44517" spans="7:7" x14ac:dyDescent="0.25">
      <c r="G44517" s="2"/>
    </row>
    <row r="44518" spans="7:7" x14ac:dyDescent="0.25">
      <c r="G44518" s="2"/>
    </row>
    <row r="44519" spans="7:7" x14ac:dyDescent="0.25">
      <c r="G44519" s="2"/>
    </row>
    <row r="44520" spans="7:7" x14ac:dyDescent="0.25">
      <c r="G44520" s="2"/>
    </row>
    <row r="44521" spans="7:7" x14ac:dyDescent="0.25">
      <c r="G44521" s="2"/>
    </row>
    <row r="44522" spans="7:7" x14ac:dyDescent="0.25">
      <c r="G44522" s="2"/>
    </row>
    <row r="44523" spans="7:7" x14ac:dyDescent="0.25">
      <c r="G44523" s="2"/>
    </row>
    <row r="44524" spans="7:7" x14ac:dyDescent="0.25">
      <c r="G44524" s="2"/>
    </row>
    <row r="44525" spans="7:7" x14ac:dyDescent="0.25">
      <c r="G44525" s="2"/>
    </row>
    <row r="44526" spans="7:7" x14ac:dyDescent="0.25">
      <c r="G44526" s="2"/>
    </row>
    <row r="44527" spans="7:7" x14ac:dyDescent="0.25">
      <c r="G44527" s="2"/>
    </row>
    <row r="44528" spans="7:7" x14ac:dyDescent="0.25">
      <c r="G44528" s="2"/>
    </row>
    <row r="44529" spans="7:7" x14ac:dyDescent="0.25">
      <c r="G44529" s="2"/>
    </row>
    <row r="44530" spans="7:7" x14ac:dyDescent="0.25">
      <c r="G44530" s="2"/>
    </row>
    <row r="44531" spans="7:7" x14ac:dyDescent="0.25">
      <c r="G44531" s="2"/>
    </row>
    <row r="44532" spans="7:7" x14ac:dyDescent="0.25">
      <c r="G44532" s="2"/>
    </row>
    <row r="44533" spans="7:7" x14ac:dyDescent="0.25">
      <c r="G44533" s="2"/>
    </row>
    <row r="44534" spans="7:7" x14ac:dyDescent="0.25">
      <c r="G44534" s="2"/>
    </row>
    <row r="44535" spans="7:7" x14ac:dyDescent="0.25">
      <c r="G44535" s="2"/>
    </row>
    <row r="44536" spans="7:7" x14ac:dyDescent="0.25">
      <c r="G44536" s="2"/>
    </row>
    <row r="44537" spans="7:7" x14ac:dyDescent="0.25">
      <c r="G44537" s="2"/>
    </row>
    <row r="44538" spans="7:7" x14ac:dyDescent="0.25">
      <c r="G44538" s="2"/>
    </row>
    <row r="44539" spans="7:7" x14ac:dyDescent="0.25">
      <c r="G44539" s="2"/>
    </row>
    <row r="44540" spans="7:7" x14ac:dyDescent="0.25">
      <c r="G44540" s="2"/>
    </row>
    <row r="44541" spans="7:7" x14ac:dyDescent="0.25">
      <c r="G44541" s="2"/>
    </row>
    <row r="44542" spans="7:7" x14ac:dyDescent="0.25">
      <c r="G44542" s="2"/>
    </row>
    <row r="44543" spans="7:7" x14ac:dyDescent="0.25">
      <c r="G44543" s="2"/>
    </row>
    <row r="44544" spans="7:7" x14ac:dyDescent="0.25">
      <c r="G44544" s="2"/>
    </row>
    <row r="44545" spans="7:7" x14ac:dyDescent="0.25">
      <c r="G44545" s="2"/>
    </row>
    <row r="44546" spans="7:7" x14ac:dyDescent="0.25">
      <c r="G44546" s="2"/>
    </row>
    <row r="44547" spans="7:7" x14ac:dyDescent="0.25">
      <c r="G44547" s="2"/>
    </row>
    <row r="44548" spans="7:7" x14ac:dyDescent="0.25">
      <c r="G44548" s="2"/>
    </row>
    <row r="44549" spans="7:7" x14ac:dyDescent="0.25">
      <c r="G44549" s="2"/>
    </row>
    <row r="44550" spans="7:7" x14ac:dyDescent="0.25">
      <c r="G44550" s="2"/>
    </row>
    <row r="44551" spans="7:7" x14ac:dyDescent="0.25">
      <c r="G44551" s="2"/>
    </row>
    <row r="44552" spans="7:7" x14ac:dyDescent="0.25">
      <c r="G44552" s="2"/>
    </row>
    <row r="44553" spans="7:7" x14ac:dyDescent="0.25">
      <c r="G44553" s="2"/>
    </row>
    <row r="44554" spans="7:7" x14ac:dyDescent="0.25">
      <c r="G44554" s="2"/>
    </row>
    <row r="44555" spans="7:7" x14ac:dyDescent="0.25">
      <c r="G44555" s="2"/>
    </row>
    <row r="44556" spans="7:7" x14ac:dyDescent="0.25">
      <c r="G44556" s="2"/>
    </row>
    <row r="44557" spans="7:7" x14ac:dyDescent="0.25">
      <c r="G44557" s="2"/>
    </row>
    <row r="44558" spans="7:7" x14ac:dyDescent="0.25">
      <c r="G44558" s="2"/>
    </row>
    <row r="44559" spans="7:7" x14ac:dyDescent="0.25">
      <c r="G44559" s="2"/>
    </row>
    <row r="44560" spans="7:7" x14ac:dyDescent="0.25">
      <c r="G44560" s="2"/>
    </row>
    <row r="44561" spans="7:7" x14ac:dyDescent="0.25">
      <c r="G44561" s="2"/>
    </row>
    <row r="44562" spans="7:7" x14ac:dyDescent="0.25">
      <c r="G44562" s="2"/>
    </row>
    <row r="44563" spans="7:7" x14ac:dyDescent="0.25">
      <c r="G44563" s="2"/>
    </row>
    <row r="44564" spans="7:7" x14ac:dyDescent="0.25">
      <c r="G44564" s="2"/>
    </row>
    <row r="44565" spans="7:7" x14ac:dyDescent="0.25">
      <c r="G44565" s="2"/>
    </row>
    <row r="44566" spans="7:7" x14ac:dyDescent="0.25">
      <c r="G44566" s="2"/>
    </row>
    <row r="44567" spans="7:7" x14ac:dyDescent="0.25">
      <c r="G44567" s="2"/>
    </row>
    <row r="44568" spans="7:7" x14ac:dyDescent="0.25">
      <c r="G44568" s="2"/>
    </row>
    <row r="44569" spans="7:7" x14ac:dyDescent="0.25">
      <c r="G44569" s="2"/>
    </row>
    <row r="44570" spans="7:7" x14ac:dyDescent="0.25">
      <c r="G44570" s="2"/>
    </row>
    <row r="44571" spans="7:7" x14ac:dyDescent="0.25">
      <c r="G44571" s="2"/>
    </row>
    <row r="44572" spans="7:7" x14ac:dyDescent="0.25">
      <c r="G44572" s="2"/>
    </row>
    <row r="44573" spans="7:7" x14ac:dyDescent="0.25">
      <c r="G44573" s="2"/>
    </row>
    <row r="44574" spans="7:7" x14ac:dyDescent="0.25">
      <c r="G44574" s="2"/>
    </row>
    <row r="44575" spans="7:7" x14ac:dyDescent="0.25">
      <c r="G44575" s="2"/>
    </row>
    <row r="44576" spans="7:7" x14ac:dyDescent="0.25">
      <c r="G44576" s="2"/>
    </row>
    <row r="44577" spans="7:7" x14ac:dyDescent="0.25">
      <c r="G44577" s="2"/>
    </row>
    <row r="44578" spans="7:7" x14ac:dyDescent="0.25">
      <c r="G44578" s="2"/>
    </row>
    <row r="44579" spans="7:7" x14ac:dyDescent="0.25">
      <c r="G44579" s="2"/>
    </row>
    <row r="44580" spans="7:7" x14ac:dyDescent="0.25">
      <c r="G44580" s="2"/>
    </row>
    <row r="44581" spans="7:7" x14ac:dyDescent="0.25">
      <c r="G44581" s="2"/>
    </row>
    <row r="44582" spans="7:7" x14ac:dyDescent="0.25">
      <c r="G44582" s="2"/>
    </row>
    <row r="44583" spans="7:7" x14ac:dyDescent="0.25">
      <c r="G44583" s="2"/>
    </row>
    <row r="44584" spans="7:7" x14ac:dyDescent="0.25">
      <c r="G44584" s="2"/>
    </row>
    <row r="44585" spans="7:7" x14ac:dyDescent="0.25">
      <c r="G44585" s="2"/>
    </row>
    <row r="44586" spans="7:7" x14ac:dyDescent="0.25">
      <c r="G44586" s="2"/>
    </row>
    <row r="44587" spans="7:7" x14ac:dyDescent="0.25">
      <c r="G44587" s="2"/>
    </row>
    <row r="44588" spans="7:7" x14ac:dyDescent="0.25">
      <c r="G44588" s="2"/>
    </row>
    <row r="44589" spans="7:7" x14ac:dyDescent="0.25">
      <c r="G44589" s="2"/>
    </row>
    <row r="44590" spans="7:7" x14ac:dyDescent="0.25">
      <c r="G44590" s="2"/>
    </row>
    <row r="44591" spans="7:7" x14ac:dyDescent="0.25">
      <c r="G44591" s="2"/>
    </row>
    <row r="44592" spans="7:7" x14ac:dyDescent="0.25">
      <c r="G44592" s="2"/>
    </row>
    <row r="44593" spans="7:7" x14ac:dyDescent="0.25">
      <c r="G44593" s="2"/>
    </row>
    <row r="44594" spans="7:7" x14ac:dyDescent="0.25">
      <c r="G44594" s="2"/>
    </row>
    <row r="44595" spans="7:7" x14ac:dyDescent="0.25">
      <c r="G44595" s="2"/>
    </row>
    <row r="44596" spans="7:7" x14ac:dyDescent="0.25">
      <c r="G44596" s="2"/>
    </row>
    <row r="44597" spans="7:7" x14ac:dyDescent="0.25">
      <c r="G44597" s="2"/>
    </row>
    <row r="44598" spans="7:7" x14ac:dyDescent="0.25">
      <c r="G44598" s="2"/>
    </row>
    <row r="44599" spans="7:7" x14ac:dyDescent="0.25">
      <c r="G44599" s="2"/>
    </row>
    <row r="44600" spans="7:7" x14ac:dyDescent="0.25">
      <c r="G44600" s="2"/>
    </row>
    <row r="44601" spans="7:7" x14ac:dyDescent="0.25">
      <c r="G44601" s="2"/>
    </row>
    <row r="44602" spans="7:7" x14ac:dyDescent="0.25">
      <c r="G44602" s="2"/>
    </row>
    <row r="44603" spans="7:7" x14ac:dyDescent="0.25">
      <c r="G44603" s="2"/>
    </row>
    <row r="44604" spans="7:7" x14ac:dyDescent="0.25">
      <c r="G44604" s="2"/>
    </row>
    <row r="44605" spans="7:7" x14ac:dyDescent="0.25">
      <c r="G44605" s="2"/>
    </row>
    <row r="44606" spans="7:7" x14ac:dyDescent="0.25">
      <c r="G44606" s="2"/>
    </row>
    <row r="44607" spans="7:7" x14ac:dyDescent="0.25">
      <c r="G44607" s="2"/>
    </row>
    <row r="44608" spans="7:7" x14ac:dyDescent="0.25">
      <c r="G44608" s="2"/>
    </row>
    <row r="44609" spans="7:7" x14ac:dyDescent="0.25">
      <c r="G44609" s="2"/>
    </row>
    <row r="44610" spans="7:7" x14ac:dyDescent="0.25">
      <c r="G44610" s="2"/>
    </row>
    <row r="44611" spans="7:7" x14ac:dyDescent="0.25">
      <c r="G44611" s="2"/>
    </row>
    <row r="44612" spans="7:7" x14ac:dyDescent="0.25">
      <c r="G44612" s="2"/>
    </row>
    <row r="44613" spans="7:7" x14ac:dyDescent="0.25">
      <c r="G44613" s="2"/>
    </row>
    <row r="44614" spans="7:7" x14ac:dyDescent="0.25">
      <c r="G44614" s="2"/>
    </row>
    <row r="44615" spans="7:7" x14ac:dyDescent="0.25">
      <c r="G44615" s="2"/>
    </row>
    <row r="44616" spans="7:7" x14ac:dyDescent="0.25">
      <c r="G44616" s="2"/>
    </row>
    <row r="44617" spans="7:7" x14ac:dyDescent="0.25">
      <c r="G44617" s="2"/>
    </row>
    <row r="44618" spans="7:7" x14ac:dyDescent="0.25">
      <c r="G44618" s="2"/>
    </row>
    <row r="44619" spans="7:7" x14ac:dyDescent="0.25">
      <c r="G44619" s="2"/>
    </row>
    <row r="44620" spans="7:7" x14ac:dyDescent="0.25">
      <c r="G44620" s="2"/>
    </row>
    <row r="44621" spans="7:7" x14ac:dyDescent="0.25">
      <c r="G44621" s="2"/>
    </row>
    <row r="44622" spans="7:7" x14ac:dyDescent="0.25">
      <c r="G44622" s="2"/>
    </row>
    <row r="44623" spans="7:7" x14ac:dyDescent="0.25">
      <c r="G44623" s="2"/>
    </row>
    <row r="44624" spans="7:7" x14ac:dyDescent="0.25">
      <c r="G44624" s="2"/>
    </row>
    <row r="44625" spans="7:7" x14ac:dyDescent="0.25">
      <c r="G44625" s="2"/>
    </row>
    <row r="44626" spans="7:7" x14ac:dyDescent="0.25">
      <c r="G44626" s="2"/>
    </row>
    <row r="44627" spans="7:7" x14ac:dyDescent="0.25">
      <c r="G44627" s="2"/>
    </row>
    <row r="44628" spans="7:7" x14ac:dyDescent="0.25">
      <c r="G44628" s="2"/>
    </row>
    <row r="44629" spans="7:7" x14ac:dyDescent="0.25">
      <c r="G44629" s="2"/>
    </row>
    <row r="44630" spans="7:7" x14ac:dyDescent="0.25">
      <c r="G44630" s="2"/>
    </row>
    <row r="44631" spans="7:7" x14ac:dyDescent="0.25">
      <c r="G44631" s="2"/>
    </row>
    <row r="44632" spans="7:7" x14ac:dyDescent="0.25">
      <c r="G44632" s="2"/>
    </row>
    <row r="44633" spans="7:7" x14ac:dyDescent="0.25">
      <c r="G44633" s="2"/>
    </row>
    <row r="44634" spans="7:7" x14ac:dyDescent="0.25">
      <c r="G44634" s="2"/>
    </row>
    <row r="44635" spans="7:7" x14ac:dyDescent="0.25">
      <c r="G44635" s="2"/>
    </row>
    <row r="44636" spans="7:7" x14ac:dyDescent="0.25">
      <c r="G44636" s="2"/>
    </row>
    <row r="44637" spans="7:7" x14ac:dyDescent="0.25">
      <c r="G44637" s="2"/>
    </row>
    <row r="44638" spans="7:7" x14ac:dyDescent="0.25">
      <c r="G44638" s="2"/>
    </row>
    <row r="44639" spans="7:7" x14ac:dyDescent="0.25">
      <c r="G44639" s="2"/>
    </row>
    <row r="44640" spans="7:7" x14ac:dyDescent="0.25">
      <c r="G44640" s="2"/>
    </row>
    <row r="44641" spans="7:7" x14ac:dyDescent="0.25">
      <c r="G44641" s="2"/>
    </row>
    <row r="44642" spans="7:7" x14ac:dyDescent="0.25">
      <c r="G44642" s="2"/>
    </row>
    <row r="44643" spans="7:7" x14ac:dyDescent="0.25">
      <c r="G44643" s="2"/>
    </row>
    <row r="44644" spans="7:7" x14ac:dyDescent="0.25">
      <c r="G44644" s="2"/>
    </row>
    <row r="44645" spans="7:7" x14ac:dyDescent="0.25">
      <c r="G44645" s="2"/>
    </row>
    <row r="44646" spans="7:7" x14ac:dyDescent="0.25">
      <c r="G44646" s="2"/>
    </row>
    <row r="44647" spans="7:7" x14ac:dyDescent="0.25">
      <c r="G44647" s="2"/>
    </row>
    <row r="44648" spans="7:7" x14ac:dyDescent="0.25">
      <c r="G44648" s="2"/>
    </row>
    <row r="44649" spans="7:7" x14ac:dyDescent="0.25">
      <c r="G44649" s="2"/>
    </row>
    <row r="44650" spans="7:7" x14ac:dyDescent="0.25">
      <c r="G44650" s="2"/>
    </row>
    <row r="44651" spans="7:7" x14ac:dyDescent="0.25">
      <c r="G44651" s="2"/>
    </row>
    <row r="44652" spans="7:7" x14ac:dyDescent="0.25">
      <c r="G44652" s="2"/>
    </row>
    <row r="44653" spans="7:7" x14ac:dyDescent="0.25">
      <c r="G44653" s="2"/>
    </row>
    <row r="44654" spans="7:7" x14ac:dyDescent="0.25">
      <c r="G44654" s="2"/>
    </row>
    <row r="44655" spans="7:7" x14ac:dyDescent="0.25">
      <c r="G44655" s="2"/>
    </row>
    <row r="44656" spans="7:7" x14ac:dyDescent="0.25">
      <c r="G44656" s="2"/>
    </row>
    <row r="44657" spans="7:7" x14ac:dyDescent="0.25">
      <c r="G44657" s="2"/>
    </row>
    <row r="44658" spans="7:7" x14ac:dyDescent="0.25">
      <c r="G44658" s="2"/>
    </row>
    <row r="44659" spans="7:7" x14ac:dyDescent="0.25">
      <c r="G44659" s="2"/>
    </row>
    <row r="44660" spans="7:7" x14ac:dyDescent="0.25">
      <c r="G44660" s="2"/>
    </row>
    <row r="44661" spans="7:7" x14ac:dyDescent="0.25">
      <c r="G44661" s="2"/>
    </row>
    <row r="44662" spans="7:7" x14ac:dyDescent="0.25">
      <c r="G44662" s="2"/>
    </row>
    <row r="44663" spans="7:7" x14ac:dyDescent="0.25">
      <c r="G44663" s="2"/>
    </row>
    <row r="44664" spans="7:7" x14ac:dyDescent="0.25">
      <c r="G44664" s="2"/>
    </row>
    <row r="44665" spans="7:7" x14ac:dyDescent="0.25">
      <c r="G44665" s="2"/>
    </row>
    <row r="44666" spans="7:7" x14ac:dyDescent="0.25">
      <c r="G44666" s="2"/>
    </row>
    <row r="44667" spans="7:7" x14ac:dyDescent="0.25">
      <c r="G44667" s="2"/>
    </row>
    <row r="44668" spans="7:7" x14ac:dyDescent="0.25">
      <c r="G44668" s="2"/>
    </row>
    <row r="44669" spans="7:7" x14ac:dyDescent="0.25">
      <c r="G44669" s="2"/>
    </row>
    <row r="44670" spans="7:7" x14ac:dyDescent="0.25">
      <c r="G44670" s="2"/>
    </row>
    <row r="44671" spans="7:7" x14ac:dyDescent="0.25">
      <c r="G44671" s="2"/>
    </row>
    <row r="44672" spans="7:7" x14ac:dyDescent="0.25">
      <c r="G44672" s="2"/>
    </row>
    <row r="44673" spans="7:7" x14ac:dyDescent="0.25">
      <c r="G44673" s="2"/>
    </row>
    <row r="44674" spans="7:7" x14ac:dyDescent="0.25">
      <c r="G44674" s="2"/>
    </row>
    <row r="44675" spans="7:7" x14ac:dyDescent="0.25">
      <c r="G44675" s="2"/>
    </row>
    <row r="44676" spans="7:7" x14ac:dyDescent="0.25">
      <c r="G44676" s="2"/>
    </row>
    <row r="44677" spans="7:7" x14ac:dyDescent="0.25">
      <c r="G44677" s="2"/>
    </row>
    <row r="44678" spans="7:7" x14ac:dyDescent="0.25">
      <c r="G44678" s="2"/>
    </row>
    <row r="44679" spans="7:7" x14ac:dyDescent="0.25">
      <c r="G44679" s="2"/>
    </row>
    <row r="44680" spans="7:7" x14ac:dyDescent="0.25">
      <c r="G44680" s="2"/>
    </row>
    <row r="44681" spans="7:7" x14ac:dyDescent="0.25">
      <c r="G44681" s="2"/>
    </row>
    <row r="44682" spans="7:7" x14ac:dyDescent="0.25">
      <c r="G44682" s="2"/>
    </row>
    <row r="44683" spans="7:7" x14ac:dyDescent="0.25">
      <c r="G44683" s="2"/>
    </row>
    <row r="44684" spans="7:7" x14ac:dyDescent="0.25">
      <c r="G44684" s="2"/>
    </row>
    <row r="44685" spans="7:7" x14ac:dyDescent="0.25">
      <c r="G44685" s="2"/>
    </row>
    <row r="44686" spans="7:7" x14ac:dyDescent="0.25">
      <c r="G44686" s="2"/>
    </row>
    <row r="44687" spans="7:7" x14ac:dyDescent="0.25">
      <c r="G44687" s="2"/>
    </row>
    <row r="44688" spans="7:7" x14ac:dyDescent="0.25">
      <c r="G44688" s="2"/>
    </row>
    <row r="44689" spans="7:7" x14ac:dyDescent="0.25">
      <c r="G44689" s="2"/>
    </row>
    <row r="44690" spans="7:7" x14ac:dyDescent="0.25">
      <c r="G44690" s="2"/>
    </row>
    <row r="44691" spans="7:7" x14ac:dyDescent="0.25">
      <c r="G44691" s="2"/>
    </row>
    <row r="44692" spans="7:7" x14ac:dyDescent="0.25">
      <c r="G44692" s="2"/>
    </row>
    <row r="44693" spans="7:7" x14ac:dyDescent="0.25">
      <c r="G44693" s="2"/>
    </row>
    <row r="44694" spans="7:7" x14ac:dyDescent="0.25">
      <c r="G44694" s="2"/>
    </row>
    <row r="44695" spans="7:7" x14ac:dyDescent="0.25">
      <c r="G44695" s="2"/>
    </row>
    <row r="44696" spans="7:7" x14ac:dyDescent="0.25">
      <c r="G44696" s="2"/>
    </row>
    <row r="44697" spans="7:7" x14ac:dyDescent="0.25">
      <c r="G44697" s="2"/>
    </row>
    <row r="44698" spans="7:7" x14ac:dyDescent="0.25">
      <c r="G44698" s="2"/>
    </row>
    <row r="44699" spans="7:7" x14ac:dyDescent="0.25">
      <c r="G44699" s="2"/>
    </row>
    <row r="44700" spans="7:7" x14ac:dyDescent="0.25">
      <c r="G44700" s="2"/>
    </row>
    <row r="44701" spans="7:7" x14ac:dyDescent="0.25">
      <c r="G44701" s="2"/>
    </row>
    <row r="44702" spans="7:7" x14ac:dyDescent="0.25">
      <c r="G44702" s="2"/>
    </row>
    <row r="44703" spans="7:7" x14ac:dyDescent="0.25">
      <c r="G44703" s="2"/>
    </row>
    <row r="44704" spans="7:7" x14ac:dyDescent="0.25">
      <c r="G44704" s="2"/>
    </row>
    <row r="44705" spans="7:7" x14ac:dyDescent="0.25">
      <c r="G44705" s="2"/>
    </row>
    <row r="44706" spans="7:7" x14ac:dyDescent="0.25">
      <c r="G44706" s="2"/>
    </row>
    <row r="44707" spans="7:7" x14ac:dyDescent="0.25">
      <c r="G44707" s="2"/>
    </row>
    <row r="44708" spans="7:7" x14ac:dyDescent="0.25">
      <c r="G44708" s="2"/>
    </row>
    <row r="44709" spans="7:7" x14ac:dyDescent="0.25">
      <c r="G44709" s="2"/>
    </row>
    <row r="44710" spans="7:7" x14ac:dyDescent="0.25">
      <c r="G44710" s="2"/>
    </row>
    <row r="44711" spans="7:7" x14ac:dyDescent="0.25">
      <c r="G44711" s="2"/>
    </row>
    <row r="44712" spans="7:7" x14ac:dyDescent="0.25">
      <c r="G44712" s="2"/>
    </row>
    <row r="44713" spans="7:7" x14ac:dyDescent="0.25">
      <c r="G44713" s="2"/>
    </row>
    <row r="44714" spans="7:7" x14ac:dyDescent="0.25">
      <c r="G44714" s="2"/>
    </row>
    <row r="44715" spans="7:7" x14ac:dyDescent="0.25">
      <c r="G44715" s="2"/>
    </row>
    <row r="44716" spans="7:7" x14ac:dyDescent="0.25">
      <c r="G44716" s="2"/>
    </row>
    <row r="44717" spans="7:7" x14ac:dyDescent="0.25">
      <c r="G44717" s="2"/>
    </row>
    <row r="44718" spans="7:7" x14ac:dyDescent="0.25">
      <c r="G44718" s="2"/>
    </row>
    <row r="44719" spans="7:7" x14ac:dyDescent="0.25">
      <c r="G44719" s="2"/>
    </row>
    <row r="44720" spans="7:7" x14ac:dyDescent="0.25">
      <c r="G44720" s="2"/>
    </row>
    <row r="44721" spans="7:7" x14ac:dyDescent="0.25">
      <c r="G44721" s="2"/>
    </row>
    <row r="44722" spans="7:7" x14ac:dyDescent="0.25">
      <c r="G44722" s="2"/>
    </row>
    <row r="44723" spans="7:7" x14ac:dyDescent="0.25">
      <c r="G44723" s="2"/>
    </row>
    <row r="44724" spans="7:7" x14ac:dyDescent="0.25">
      <c r="G44724" s="2"/>
    </row>
    <row r="44725" spans="7:7" x14ac:dyDescent="0.25">
      <c r="G44725" s="2"/>
    </row>
    <row r="44726" spans="7:7" x14ac:dyDescent="0.25">
      <c r="G44726" s="2"/>
    </row>
    <row r="44727" spans="7:7" x14ac:dyDescent="0.25">
      <c r="G44727" s="2"/>
    </row>
    <row r="44728" spans="7:7" x14ac:dyDescent="0.25">
      <c r="G44728" s="2"/>
    </row>
    <row r="44729" spans="7:7" x14ac:dyDescent="0.25">
      <c r="G44729" s="2"/>
    </row>
    <row r="44730" spans="7:7" x14ac:dyDescent="0.25">
      <c r="G44730" s="2"/>
    </row>
    <row r="44731" spans="7:7" x14ac:dyDescent="0.25">
      <c r="G44731" s="2"/>
    </row>
    <row r="44732" spans="7:7" x14ac:dyDescent="0.25">
      <c r="G44732" s="2"/>
    </row>
    <row r="44733" spans="7:7" x14ac:dyDescent="0.25">
      <c r="G44733" s="2"/>
    </row>
    <row r="44734" spans="7:7" x14ac:dyDescent="0.25">
      <c r="G44734" s="2"/>
    </row>
    <row r="44735" spans="7:7" x14ac:dyDescent="0.25">
      <c r="G44735" s="2"/>
    </row>
    <row r="44736" spans="7:7" x14ac:dyDescent="0.25">
      <c r="G44736" s="2"/>
    </row>
    <row r="44737" spans="7:7" x14ac:dyDescent="0.25">
      <c r="G44737" s="2"/>
    </row>
    <row r="44738" spans="7:7" x14ac:dyDescent="0.25">
      <c r="G44738" s="2"/>
    </row>
    <row r="44739" spans="7:7" x14ac:dyDescent="0.25">
      <c r="G44739" s="2"/>
    </row>
    <row r="44740" spans="7:7" x14ac:dyDescent="0.25">
      <c r="G44740" s="2"/>
    </row>
    <row r="44741" spans="7:7" x14ac:dyDescent="0.25">
      <c r="G44741" s="2"/>
    </row>
    <row r="44742" spans="7:7" x14ac:dyDescent="0.25">
      <c r="G44742" s="2"/>
    </row>
    <row r="44743" spans="7:7" x14ac:dyDescent="0.25">
      <c r="G44743" s="2"/>
    </row>
    <row r="44744" spans="7:7" x14ac:dyDescent="0.25">
      <c r="G44744" s="2"/>
    </row>
    <row r="44745" spans="7:7" x14ac:dyDescent="0.25">
      <c r="G44745" s="2"/>
    </row>
    <row r="44746" spans="7:7" x14ac:dyDescent="0.25">
      <c r="G44746" s="2"/>
    </row>
    <row r="44747" spans="7:7" x14ac:dyDescent="0.25">
      <c r="G44747" s="2"/>
    </row>
    <row r="44748" spans="7:7" x14ac:dyDescent="0.25">
      <c r="G44748" s="2"/>
    </row>
    <row r="44749" spans="7:7" x14ac:dyDescent="0.25">
      <c r="G44749" s="2"/>
    </row>
    <row r="44750" spans="7:7" x14ac:dyDescent="0.25">
      <c r="G44750" s="2"/>
    </row>
    <row r="44751" spans="7:7" x14ac:dyDescent="0.25">
      <c r="G44751" s="2"/>
    </row>
    <row r="44752" spans="7:7" x14ac:dyDescent="0.25">
      <c r="G44752" s="2"/>
    </row>
    <row r="44753" spans="7:7" x14ac:dyDescent="0.25">
      <c r="G44753" s="2"/>
    </row>
    <row r="44754" spans="7:7" x14ac:dyDescent="0.25">
      <c r="G44754" s="2"/>
    </row>
    <row r="44755" spans="7:7" x14ac:dyDescent="0.25">
      <c r="G44755" s="2"/>
    </row>
    <row r="44756" spans="7:7" x14ac:dyDescent="0.25">
      <c r="G44756" s="2"/>
    </row>
    <row r="44757" spans="7:7" x14ac:dyDescent="0.25">
      <c r="G44757" s="2"/>
    </row>
    <row r="44758" spans="7:7" x14ac:dyDescent="0.25">
      <c r="G44758" s="2"/>
    </row>
    <row r="44759" spans="7:7" x14ac:dyDescent="0.25">
      <c r="G44759" s="2"/>
    </row>
    <row r="44760" spans="7:7" x14ac:dyDescent="0.25">
      <c r="G44760" s="2"/>
    </row>
    <row r="44761" spans="7:7" x14ac:dyDescent="0.25">
      <c r="G44761" s="2"/>
    </row>
    <row r="44762" spans="7:7" x14ac:dyDescent="0.25">
      <c r="G44762" s="2"/>
    </row>
    <row r="44763" spans="7:7" x14ac:dyDescent="0.25">
      <c r="G44763" s="2"/>
    </row>
    <row r="44764" spans="7:7" x14ac:dyDescent="0.25">
      <c r="G44764" s="2"/>
    </row>
    <row r="44765" spans="7:7" x14ac:dyDescent="0.25">
      <c r="G44765" s="2"/>
    </row>
    <row r="44766" spans="7:7" x14ac:dyDescent="0.25">
      <c r="G44766" s="2"/>
    </row>
    <row r="44767" spans="7:7" x14ac:dyDescent="0.25">
      <c r="G44767" s="2"/>
    </row>
    <row r="44768" spans="7:7" x14ac:dyDescent="0.25">
      <c r="G44768" s="2"/>
    </row>
    <row r="44769" spans="7:7" x14ac:dyDescent="0.25">
      <c r="G44769" s="2"/>
    </row>
    <row r="44770" spans="7:7" x14ac:dyDescent="0.25">
      <c r="G44770" s="2"/>
    </row>
    <row r="44771" spans="7:7" x14ac:dyDescent="0.25">
      <c r="G44771" s="2"/>
    </row>
    <row r="44772" spans="7:7" x14ac:dyDescent="0.25">
      <c r="G44772" s="2"/>
    </row>
    <row r="44773" spans="7:7" x14ac:dyDescent="0.25">
      <c r="G44773" s="2"/>
    </row>
    <row r="44774" spans="7:7" x14ac:dyDescent="0.25">
      <c r="G44774" s="2"/>
    </row>
    <row r="44775" spans="7:7" x14ac:dyDescent="0.25">
      <c r="G44775" s="2"/>
    </row>
    <row r="44776" spans="7:7" x14ac:dyDescent="0.25">
      <c r="G44776" s="2"/>
    </row>
    <row r="44777" spans="7:7" x14ac:dyDescent="0.25">
      <c r="G44777" s="2"/>
    </row>
    <row r="44778" spans="7:7" x14ac:dyDescent="0.25">
      <c r="G44778" s="2"/>
    </row>
    <row r="44779" spans="7:7" x14ac:dyDescent="0.25">
      <c r="G44779" s="2"/>
    </row>
    <row r="44780" spans="7:7" x14ac:dyDescent="0.25">
      <c r="G44780" s="2"/>
    </row>
    <row r="44781" spans="7:7" x14ac:dyDescent="0.25">
      <c r="G44781" s="2"/>
    </row>
    <row r="44782" spans="7:7" x14ac:dyDescent="0.25">
      <c r="G44782" s="2"/>
    </row>
    <row r="44783" spans="7:7" x14ac:dyDescent="0.25">
      <c r="G44783" s="2"/>
    </row>
    <row r="44784" spans="7:7" x14ac:dyDescent="0.25">
      <c r="G44784" s="2"/>
    </row>
    <row r="44785" spans="7:7" x14ac:dyDescent="0.25">
      <c r="G44785" s="2"/>
    </row>
    <row r="44786" spans="7:7" x14ac:dyDescent="0.25">
      <c r="G44786" s="2"/>
    </row>
    <row r="44787" spans="7:7" x14ac:dyDescent="0.25">
      <c r="G44787" s="2"/>
    </row>
    <row r="44788" spans="7:7" x14ac:dyDescent="0.25">
      <c r="G44788" s="2"/>
    </row>
    <row r="44789" spans="7:7" x14ac:dyDescent="0.25">
      <c r="G44789" s="2"/>
    </row>
    <row r="44790" spans="7:7" x14ac:dyDescent="0.25">
      <c r="G44790" s="2"/>
    </row>
    <row r="44791" spans="7:7" x14ac:dyDescent="0.25">
      <c r="G44791" s="2"/>
    </row>
    <row r="44792" spans="7:7" x14ac:dyDescent="0.25">
      <c r="G44792" s="2"/>
    </row>
    <row r="44793" spans="7:7" x14ac:dyDescent="0.25">
      <c r="G44793" s="2"/>
    </row>
    <row r="44794" spans="7:7" x14ac:dyDescent="0.25">
      <c r="G44794" s="2"/>
    </row>
    <row r="44795" spans="7:7" x14ac:dyDescent="0.25">
      <c r="G44795" s="2"/>
    </row>
    <row r="44796" spans="7:7" x14ac:dyDescent="0.25">
      <c r="G44796" s="2"/>
    </row>
    <row r="44797" spans="7:7" x14ac:dyDescent="0.25">
      <c r="G44797" s="2"/>
    </row>
    <row r="44798" spans="7:7" x14ac:dyDescent="0.25">
      <c r="G44798" s="2"/>
    </row>
    <row r="44799" spans="7:7" x14ac:dyDescent="0.25">
      <c r="G44799" s="2"/>
    </row>
    <row r="44800" spans="7:7" x14ac:dyDescent="0.25">
      <c r="G44800" s="2"/>
    </row>
    <row r="44801" spans="7:7" x14ac:dyDescent="0.25">
      <c r="G44801" s="2"/>
    </row>
    <row r="44802" spans="7:7" x14ac:dyDescent="0.25">
      <c r="G44802" s="2"/>
    </row>
    <row r="44803" spans="7:7" x14ac:dyDescent="0.25">
      <c r="G44803" s="2"/>
    </row>
    <row r="44804" spans="7:7" x14ac:dyDescent="0.25">
      <c r="G44804" s="2"/>
    </row>
    <row r="44805" spans="7:7" x14ac:dyDescent="0.25">
      <c r="G44805" s="2"/>
    </row>
    <row r="44806" spans="7:7" x14ac:dyDescent="0.25">
      <c r="G44806" s="2"/>
    </row>
    <row r="44807" spans="7:7" x14ac:dyDescent="0.25">
      <c r="G44807" s="2"/>
    </row>
    <row r="44808" spans="7:7" x14ac:dyDescent="0.25">
      <c r="G44808" s="2"/>
    </row>
    <row r="44809" spans="7:7" x14ac:dyDescent="0.25">
      <c r="G44809" s="2"/>
    </row>
    <row r="44810" spans="7:7" x14ac:dyDescent="0.25">
      <c r="G44810" s="2"/>
    </row>
    <row r="44811" spans="7:7" x14ac:dyDescent="0.25">
      <c r="G44811" s="2"/>
    </row>
    <row r="44812" spans="7:7" x14ac:dyDescent="0.25">
      <c r="G44812" s="2"/>
    </row>
    <row r="44813" spans="7:7" x14ac:dyDescent="0.25">
      <c r="G44813" s="2"/>
    </row>
    <row r="44814" spans="7:7" x14ac:dyDescent="0.25">
      <c r="G44814" s="2"/>
    </row>
    <row r="44815" spans="7:7" x14ac:dyDescent="0.25">
      <c r="G44815" s="2"/>
    </row>
    <row r="44816" spans="7:7" x14ac:dyDescent="0.25">
      <c r="G44816" s="2"/>
    </row>
    <row r="44817" spans="7:7" x14ac:dyDescent="0.25">
      <c r="G44817" s="2"/>
    </row>
    <row r="44818" spans="7:7" x14ac:dyDescent="0.25">
      <c r="G44818" s="2"/>
    </row>
    <row r="44819" spans="7:7" x14ac:dyDescent="0.25">
      <c r="G44819" s="2"/>
    </row>
    <row r="44820" spans="7:7" x14ac:dyDescent="0.25">
      <c r="G44820" s="2"/>
    </row>
    <row r="44821" spans="7:7" x14ac:dyDescent="0.25">
      <c r="G44821" s="2"/>
    </row>
    <row r="44822" spans="7:7" x14ac:dyDescent="0.25">
      <c r="G44822" s="2"/>
    </row>
    <row r="44823" spans="7:7" x14ac:dyDescent="0.25">
      <c r="G44823" s="2"/>
    </row>
    <row r="44824" spans="7:7" x14ac:dyDescent="0.25">
      <c r="G44824" s="2"/>
    </row>
    <row r="44825" spans="7:7" x14ac:dyDescent="0.25">
      <c r="G44825" s="2"/>
    </row>
    <row r="44826" spans="7:7" x14ac:dyDescent="0.25">
      <c r="G44826" s="2"/>
    </row>
    <row r="44827" spans="7:7" x14ac:dyDescent="0.25">
      <c r="G44827" s="2"/>
    </row>
    <row r="44828" spans="7:7" x14ac:dyDescent="0.25">
      <c r="G44828" s="2"/>
    </row>
    <row r="44829" spans="7:7" x14ac:dyDescent="0.25">
      <c r="G44829" s="2"/>
    </row>
    <row r="44830" spans="7:7" x14ac:dyDescent="0.25">
      <c r="G44830" s="2"/>
    </row>
    <row r="44831" spans="7:7" x14ac:dyDescent="0.25">
      <c r="G44831" s="2"/>
    </row>
    <row r="44832" spans="7:7" x14ac:dyDescent="0.25">
      <c r="G44832" s="2"/>
    </row>
    <row r="44833" spans="7:7" x14ac:dyDescent="0.25">
      <c r="G44833" s="2"/>
    </row>
    <row r="44834" spans="7:7" x14ac:dyDescent="0.25">
      <c r="G44834" s="2"/>
    </row>
    <row r="44835" spans="7:7" x14ac:dyDescent="0.25">
      <c r="G44835" s="2"/>
    </row>
    <row r="44836" spans="7:7" x14ac:dyDescent="0.25">
      <c r="G44836" s="2"/>
    </row>
    <row r="44837" spans="7:7" x14ac:dyDescent="0.25">
      <c r="G44837" s="2"/>
    </row>
    <row r="44838" spans="7:7" x14ac:dyDescent="0.25">
      <c r="G44838" s="2"/>
    </row>
    <row r="44839" spans="7:7" x14ac:dyDescent="0.25">
      <c r="G44839" s="2"/>
    </row>
    <row r="44840" spans="7:7" x14ac:dyDescent="0.25">
      <c r="G44840" s="2"/>
    </row>
    <row r="44841" spans="7:7" x14ac:dyDescent="0.25">
      <c r="G44841" s="2"/>
    </row>
    <row r="44842" spans="7:7" x14ac:dyDescent="0.25">
      <c r="G44842" s="2"/>
    </row>
    <row r="44843" spans="7:7" x14ac:dyDescent="0.25">
      <c r="G44843" s="2"/>
    </row>
    <row r="44844" spans="7:7" x14ac:dyDescent="0.25">
      <c r="G44844" s="2"/>
    </row>
    <row r="44845" spans="7:7" x14ac:dyDescent="0.25">
      <c r="G44845" s="2"/>
    </row>
    <row r="44846" spans="7:7" x14ac:dyDescent="0.25">
      <c r="G44846" s="2"/>
    </row>
    <row r="44847" spans="7:7" x14ac:dyDescent="0.25">
      <c r="G44847" s="2"/>
    </row>
    <row r="44848" spans="7:7" x14ac:dyDescent="0.25">
      <c r="G44848" s="2"/>
    </row>
    <row r="44849" spans="7:7" x14ac:dyDescent="0.25">
      <c r="G44849" s="2"/>
    </row>
    <row r="44850" spans="7:7" x14ac:dyDescent="0.25">
      <c r="G44850" s="2"/>
    </row>
    <row r="44851" spans="7:7" x14ac:dyDescent="0.25">
      <c r="G44851" s="2"/>
    </row>
    <row r="44852" spans="7:7" x14ac:dyDescent="0.25">
      <c r="G44852" s="2"/>
    </row>
    <row r="44853" spans="7:7" x14ac:dyDescent="0.25">
      <c r="G44853" s="2"/>
    </row>
    <row r="44854" spans="7:7" x14ac:dyDescent="0.25">
      <c r="G44854" s="2"/>
    </row>
    <row r="44855" spans="7:7" x14ac:dyDescent="0.25">
      <c r="G44855" s="2"/>
    </row>
    <row r="44856" spans="7:7" x14ac:dyDescent="0.25">
      <c r="G44856" s="2"/>
    </row>
    <row r="44857" spans="7:7" x14ac:dyDescent="0.25">
      <c r="G44857" s="2"/>
    </row>
    <row r="44858" spans="7:7" x14ac:dyDescent="0.25">
      <c r="G44858" s="2"/>
    </row>
    <row r="44859" spans="7:7" x14ac:dyDescent="0.25">
      <c r="G44859" s="2"/>
    </row>
    <row r="44860" spans="7:7" x14ac:dyDescent="0.25">
      <c r="G44860" s="2"/>
    </row>
    <row r="44861" spans="7:7" x14ac:dyDescent="0.25">
      <c r="G44861" s="2"/>
    </row>
    <row r="44862" spans="7:7" x14ac:dyDescent="0.25">
      <c r="G44862" s="2"/>
    </row>
    <row r="44863" spans="7:7" x14ac:dyDescent="0.25">
      <c r="G44863" s="2"/>
    </row>
    <row r="44864" spans="7:7" x14ac:dyDescent="0.25">
      <c r="G44864" s="2"/>
    </row>
    <row r="44865" spans="7:7" x14ac:dyDescent="0.25">
      <c r="G44865" s="2"/>
    </row>
    <row r="44866" spans="7:7" x14ac:dyDescent="0.25">
      <c r="G44866" s="2"/>
    </row>
    <row r="44867" spans="7:7" x14ac:dyDescent="0.25">
      <c r="G44867" s="2"/>
    </row>
    <row r="44868" spans="7:7" x14ac:dyDescent="0.25">
      <c r="G44868" s="2"/>
    </row>
    <row r="44869" spans="7:7" x14ac:dyDescent="0.25">
      <c r="G44869" s="2"/>
    </row>
    <row r="44870" spans="7:7" x14ac:dyDescent="0.25">
      <c r="G44870" s="2"/>
    </row>
    <row r="44871" spans="7:7" x14ac:dyDescent="0.25">
      <c r="G44871" s="2"/>
    </row>
    <row r="44872" spans="7:7" x14ac:dyDescent="0.25">
      <c r="G44872" s="2"/>
    </row>
    <row r="44873" spans="7:7" x14ac:dyDescent="0.25">
      <c r="G44873" s="2"/>
    </row>
    <row r="44874" spans="7:7" x14ac:dyDescent="0.25">
      <c r="G44874" s="2"/>
    </row>
    <row r="44875" spans="7:7" x14ac:dyDescent="0.25">
      <c r="G44875" s="2"/>
    </row>
    <row r="44876" spans="7:7" x14ac:dyDescent="0.25">
      <c r="G44876" s="2"/>
    </row>
    <row r="44877" spans="7:7" x14ac:dyDescent="0.25">
      <c r="G44877" s="2"/>
    </row>
    <row r="44878" spans="7:7" x14ac:dyDescent="0.25">
      <c r="G44878" s="2"/>
    </row>
    <row r="44879" spans="7:7" x14ac:dyDescent="0.25">
      <c r="G44879" s="2"/>
    </row>
    <row r="44880" spans="7:7" x14ac:dyDescent="0.25">
      <c r="G44880" s="2"/>
    </row>
    <row r="44881" spans="7:7" x14ac:dyDescent="0.25">
      <c r="G44881" s="2"/>
    </row>
    <row r="44882" spans="7:7" x14ac:dyDescent="0.25">
      <c r="G44882" s="2"/>
    </row>
    <row r="44883" spans="7:7" x14ac:dyDescent="0.25">
      <c r="G44883" s="2"/>
    </row>
    <row r="44884" spans="7:7" x14ac:dyDescent="0.25">
      <c r="G44884" s="2"/>
    </row>
    <row r="44885" spans="7:7" x14ac:dyDescent="0.25">
      <c r="G44885" s="2"/>
    </row>
    <row r="44886" spans="7:7" x14ac:dyDescent="0.25">
      <c r="G44886" s="2"/>
    </row>
    <row r="44887" spans="7:7" x14ac:dyDescent="0.25">
      <c r="G44887" s="2"/>
    </row>
    <row r="44888" spans="7:7" x14ac:dyDescent="0.25">
      <c r="G44888" s="2"/>
    </row>
    <row r="44889" spans="7:7" x14ac:dyDescent="0.25">
      <c r="G44889" s="2"/>
    </row>
    <row r="44890" spans="7:7" x14ac:dyDescent="0.25">
      <c r="G44890" s="2"/>
    </row>
    <row r="44891" spans="7:7" x14ac:dyDescent="0.25">
      <c r="G44891" s="2"/>
    </row>
    <row r="44892" spans="7:7" x14ac:dyDescent="0.25">
      <c r="G44892" s="2"/>
    </row>
    <row r="44893" spans="7:7" x14ac:dyDescent="0.25">
      <c r="G44893" s="2"/>
    </row>
    <row r="44894" spans="7:7" x14ac:dyDescent="0.25">
      <c r="G44894" s="2"/>
    </row>
    <row r="44895" spans="7:7" x14ac:dyDescent="0.25">
      <c r="G44895" s="2"/>
    </row>
    <row r="44896" spans="7:7" x14ac:dyDescent="0.25">
      <c r="G44896" s="2"/>
    </row>
    <row r="44897" spans="7:7" x14ac:dyDescent="0.25">
      <c r="G44897" s="2"/>
    </row>
    <row r="44898" spans="7:7" x14ac:dyDescent="0.25">
      <c r="G44898" s="2"/>
    </row>
    <row r="44899" spans="7:7" x14ac:dyDescent="0.25">
      <c r="G44899" s="2"/>
    </row>
    <row r="44900" spans="7:7" x14ac:dyDescent="0.25">
      <c r="G44900" s="2"/>
    </row>
    <row r="44901" spans="7:7" x14ac:dyDescent="0.25">
      <c r="G44901" s="2"/>
    </row>
    <row r="44902" spans="7:7" x14ac:dyDescent="0.25">
      <c r="G44902" s="2"/>
    </row>
    <row r="44903" spans="7:7" x14ac:dyDescent="0.25">
      <c r="G44903" s="2"/>
    </row>
    <row r="44904" spans="7:7" x14ac:dyDescent="0.25">
      <c r="G44904" s="2"/>
    </row>
    <row r="44905" spans="7:7" x14ac:dyDescent="0.25">
      <c r="G44905" s="2"/>
    </row>
    <row r="44906" spans="7:7" x14ac:dyDescent="0.25">
      <c r="G44906" s="2"/>
    </row>
    <row r="44907" spans="7:7" x14ac:dyDescent="0.25">
      <c r="G44907" s="2"/>
    </row>
    <row r="44908" spans="7:7" x14ac:dyDescent="0.25">
      <c r="G44908" s="2"/>
    </row>
    <row r="44909" spans="7:7" x14ac:dyDescent="0.25">
      <c r="G44909" s="2"/>
    </row>
    <row r="44910" spans="7:7" x14ac:dyDescent="0.25">
      <c r="G44910" s="2"/>
    </row>
    <row r="44911" spans="7:7" x14ac:dyDescent="0.25">
      <c r="G44911" s="2"/>
    </row>
    <row r="44912" spans="7:7" x14ac:dyDescent="0.25">
      <c r="G44912" s="2"/>
    </row>
    <row r="44913" spans="7:7" x14ac:dyDescent="0.25">
      <c r="G44913" s="2"/>
    </row>
    <row r="44914" spans="7:7" x14ac:dyDescent="0.25">
      <c r="G44914" s="2"/>
    </row>
    <row r="44915" spans="7:7" x14ac:dyDescent="0.25">
      <c r="G44915" s="2"/>
    </row>
    <row r="44916" spans="7:7" x14ac:dyDescent="0.25">
      <c r="G44916" s="2"/>
    </row>
    <row r="44917" spans="7:7" x14ac:dyDescent="0.25">
      <c r="G44917" s="2"/>
    </row>
    <row r="44918" spans="7:7" x14ac:dyDescent="0.25">
      <c r="G44918" s="2"/>
    </row>
    <row r="44919" spans="7:7" x14ac:dyDescent="0.25">
      <c r="G44919" s="2"/>
    </row>
    <row r="44920" spans="7:7" x14ac:dyDescent="0.25">
      <c r="G44920" s="2"/>
    </row>
    <row r="44921" spans="7:7" x14ac:dyDescent="0.25">
      <c r="G44921" s="2"/>
    </row>
    <row r="44922" spans="7:7" x14ac:dyDescent="0.25">
      <c r="G44922" s="2"/>
    </row>
    <row r="44923" spans="7:7" x14ac:dyDescent="0.25">
      <c r="G44923" s="2"/>
    </row>
    <row r="44924" spans="7:7" x14ac:dyDescent="0.25">
      <c r="G44924" s="2"/>
    </row>
    <row r="44925" spans="7:7" x14ac:dyDescent="0.25">
      <c r="G44925" s="2"/>
    </row>
    <row r="44926" spans="7:7" x14ac:dyDescent="0.25">
      <c r="G44926" s="2"/>
    </row>
    <row r="44927" spans="7:7" x14ac:dyDescent="0.25">
      <c r="G44927" s="2"/>
    </row>
    <row r="44928" spans="7:7" x14ac:dyDescent="0.25">
      <c r="G44928" s="2"/>
    </row>
    <row r="44929" spans="7:7" x14ac:dyDescent="0.25">
      <c r="G44929" s="2"/>
    </row>
    <row r="44930" spans="7:7" x14ac:dyDescent="0.25">
      <c r="G44930" s="2"/>
    </row>
    <row r="44931" spans="7:7" x14ac:dyDescent="0.25">
      <c r="G44931" s="2"/>
    </row>
    <row r="44932" spans="7:7" x14ac:dyDescent="0.25">
      <c r="G44932" s="2"/>
    </row>
    <row r="44933" spans="7:7" x14ac:dyDescent="0.25">
      <c r="G44933" s="2"/>
    </row>
    <row r="44934" spans="7:7" x14ac:dyDescent="0.25">
      <c r="G44934" s="2"/>
    </row>
    <row r="44935" spans="7:7" x14ac:dyDescent="0.25">
      <c r="G44935" s="2"/>
    </row>
    <row r="44936" spans="7:7" x14ac:dyDescent="0.25">
      <c r="G44936" s="2"/>
    </row>
    <row r="44937" spans="7:7" x14ac:dyDescent="0.25">
      <c r="G44937" s="2"/>
    </row>
    <row r="44938" spans="7:7" x14ac:dyDescent="0.25">
      <c r="G44938" s="2"/>
    </row>
    <row r="44939" spans="7:7" x14ac:dyDescent="0.25">
      <c r="G44939" s="2"/>
    </row>
    <row r="44940" spans="7:7" x14ac:dyDescent="0.25">
      <c r="G44940" s="2"/>
    </row>
    <row r="44941" spans="7:7" x14ac:dyDescent="0.25">
      <c r="G44941" s="2"/>
    </row>
    <row r="44942" spans="7:7" x14ac:dyDescent="0.25">
      <c r="G44942" s="2"/>
    </row>
    <row r="44943" spans="7:7" x14ac:dyDescent="0.25">
      <c r="G44943" s="2"/>
    </row>
    <row r="44944" spans="7:7" x14ac:dyDescent="0.25">
      <c r="G44944" s="2"/>
    </row>
    <row r="44945" spans="7:7" x14ac:dyDescent="0.25">
      <c r="G44945" s="2"/>
    </row>
    <row r="44946" spans="7:7" x14ac:dyDescent="0.25">
      <c r="G44946" s="2"/>
    </row>
    <row r="44947" spans="7:7" x14ac:dyDescent="0.25">
      <c r="G44947" s="2"/>
    </row>
    <row r="44948" spans="7:7" x14ac:dyDescent="0.25">
      <c r="G44948" s="2"/>
    </row>
    <row r="44949" spans="7:7" x14ac:dyDescent="0.25">
      <c r="G44949" s="2"/>
    </row>
    <row r="44950" spans="7:7" x14ac:dyDescent="0.25">
      <c r="G44950" s="2"/>
    </row>
    <row r="44951" spans="7:7" x14ac:dyDescent="0.25">
      <c r="G44951" s="2"/>
    </row>
    <row r="44952" spans="7:7" x14ac:dyDescent="0.25">
      <c r="G44952" s="2"/>
    </row>
    <row r="44953" spans="7:7" x14ac:dyDescent="0.25">
      <c r="G44953" s="2"/>
    </row>
    <row r="44954" spans="7:7" x14ac:dyDescent="0.25">
      <c r="G44954" s="2"/>
    </row>
    <row r="44955" spans="7:7" x14ac:dyDescent="0.25">
      <c r="G44955" s="2"/>
    </row>
    <row r="44956" spans="7:7" x14ac:dyDescent="0.25">
      <c r="G44956" s="2"/>
    </row>
    <row r="44957" spans="7:7" x14ac:dyDescent="0.25">
      <c r="G44957" s="2"/>
    </row>
    <row r="44958" spans="7:7" x14ac:dyDescent="0.25">
      <c r="G44958" s="2"/>
    </row>
    <row r="44959" spans="7:7" x14ac:dyDescent="0.25">
      <c r="G44959" s="2"/>
    </row>
    <row r="44960" spans="7:7" x14ac:dyDescent="0.25">
      <c r="G44960" s="2"/>
    </row>
    <row r="44961" spans="7:7" x14ac:dyDescent="0.25">
      <c r="G44961" s="2"/>
    </row>
    <row r="44962" spans="7:7" x14ac:dyDescent="0.25">
      <c r="G44962" s="2"/>
    </row>
    <row r="44963" spans="7:7" x14ac:dyDescent="0.25">
      <c r="G44963" s="2"/>
    </row>
    <row r="44964" spans="7:7" x14ac:dyDescent="0.25">
      <c r="G44964" s="2"/>
    </row>
    <row r="44965" spans="7:7" x14ac:dyDescent="0.25">
      <c r="G44965" s="2"/>
    </row>
    <row r="44966" spans="7:7" x14ac:dyDescent="0.25">
      <c r="G44966" s="2"/>
    </row>
    <row r="44967" spans="7:7" x14ac:dyDescent="0.25">
      <c r="G44967" s="2"/>
    </row>
    <row r="44968" spans="7:7" x14ac:dyDescent="0.25">
      <c r="G44968" s="2"/>
    </row>
    <row r="44969" spans="7:7" x14ac:dyDescent="0.25">
      <c r="G44969" s="2"/>
    </row>
    <row r="44970" spans="7:7" x14ac:dyDescent="0.25">
      <c r="G44970" s="2"/>
    </row>
    <row r="44971" spans="7:7" x14ac:dyDescent="0.25">
      <c r="G44971" s="2"/>
    </row>
    <row r="44972" spans="7:7" x14ac:dyDescent="0.25">
      <c r="G44972" s="2"/>
    </row>
    <row r="44973" spans="7:7" x14ac:dyDescent="0.25">
      <c r="G44973" s="2"/>
    </row>
    <row r="44974" spans="7:7" x14ac:dyDescent="0.25">
      <c r="G44974" s="2"/>
    </row>
    <row r="44975" spans="7:7" x14ac:dyDescent="0.25">
      <c r="G44975" s="2"/>
    </row>
    <row r="44976" spans="7:7" x14ac:dyDescent="0.25">
      <c r="G44976" s="2"/>
    </row>
    <row r="44977" spans="7:7" x14ac:dyDescent="0.25">
      <c r="G44977" s="2"/>
    </row>
    <row r="44978" spans="7:7" x14ac:dyDescent="0.25">
      <c r="G44978" s="2"/>
    </row>
    <row r="44979" spans="7:7" x14ac:dyDescent="0.25">
      <c r="G44979" s="2"/>
    </row>
    <row r="44980" spans="7:7" x14ac:dyDescent="0.25">
      <c r="G44980" s="2"/>
    </row>
    <row r="44981" spans="7:7" x14ac:dyDescent="0.25">
      <c r="G44981" s="2"/>
    </row>
    <row r="44982" spans="7:7" x14ac:dyDescent="0.25">
      <c r="G44982" s="2"/>
    </row>
    <row r="44983" spans="7:7" x14ac:dyDescent="0.25">
      <c r="G44983" s="2"/>
    </row>
    <row r="44984" spans="7:7" x14ac:dyDescent="0.25">
      <c r="G44984" s="2"/>
    </row>
    <row r="44985" spans="7:7" x14ac:dyDescent="0.25">
      <c r="G44985" s="2"/>
    </row>
    <row r="44986" spans="7:7" x14ac:dyDescent="0.25">
      <c r="G44986" s="2"/>
    </row>
    <row r="44987" spans="7:7" x14ac:dyDescent="0.25">
      <c r="G44987" s="2"/>
    </row>
    <row r="44988" spans="7:7" x14ac:dyDescent="0.25">
      <c r="G44988" s="2"/>
    </row>
    <row r="44989" spans="7:7" x14ac:dyDescent="0.25">
      <c r="G44989" s="2"/>
    </row>
    <row r="44990" spans="7:7" x14ac:dyDescent="0.25">
      <c r="G44990" s="2"/>
    </row>
    <row r="44991" spans="7:7" x14ac:dyDescent="0.25">
      <c r="G44991" s="2"/>
    </row>
    <row r="44992" spans="7:7" x14ac:dyDescent="0.25">
      <c r="G44992" s="2"/>
    </row>
    <row r="44993" spans="7:7" x14ac:dyDescent="0.25">
      <c r="G44993" s="2"/>
    </row>
    <row r="44994" spans="7:7" x14ac:dyDescent="0.25">
      <c r="G44994" s="2"/>
    </row>
    <row r="44995" spans="7:7" x14ac:dyDescent="0.25">
      <c r="G44995" s="2"/>
    </row>
    <row r="44996" spans="7:7" x14ac:dyDescent="0.25">
      <c r="G44996" s="2"/>
    </row>
    <row r="44997" spans="7:7" x14ac:dyDescent="0.25">
      <c r="G44997" s="2"/>
    </row>
    <row r="44998" spans="7:7" x14ac:dyDescent="0.25">
      <c r="G44998" s="2"/>
    </row>
    <row r="44999" spans="7:7" x14ac:dyDescent="0.25">
      <c r="G44999" s="2"/>
    </row>
    <row r="45000" spans="7:7" x14ac:dyDescent="0.25">
      <c r="G45000" s="2"/>
    </row>
    <row r="45001" spans="7:7" x14ac:dyDescent="0.25">
      <c r="G45001" s="2"/>
    </row>
    <row r="45002" spans="7:7" x14ac:dyDescent="0.25">
      <c r="G45002" s="2"/>
    </row>
    <row r="45003" spans="7:7" x14ac:dyDescent="0.25">
      <c r="G45003" s="2"/>
    </row>
    <row r="45004" spans="7:7" x14ac:dyDescent="0.25">
      <c r="G45004" s="2"/>
    </row>
    <row r="45005" spans="7:7" x14ac:dyDescent="0.25">
      <c r="G45005" s="2"/>
    </row>
    <row r="45006" spans="7:7" x14ac:dyDescent="0.25">
      <c r="G45006" s="2"/>
    </row>
    <row r="45007" spans="7:7" x14ac:dyDescent="0.25">
      <c r="G45007" s="2"/>
    </row>
    <row r="45008" spans="7:7" x14ac:dyDescent="0.25">
      <c r="G45008" s="2"/>
    </row>
    <row r="45009" spans="7:7" x14ac:dyDescent="0.25">
      <c r="G45009" s="2"/>
    </row>
    <row r="45010" spans="7:7" x14ac:dyDescent="0.25">
      <c r="G45010" s="2"/>
    </row>
    <row r="45011" spans="7:7" x14ac:dyDescent="0.25">
      <c r="G45011" s="2"/>
    </row>
    <row r="45012" spans="7:7" x14ac:dyDescent="0.25">
      <c r="G45012" s="2"/>
    </row>
    <row r="45013" spans="7:7" x14ac:dyDescent="0.25">
      <c r="G45013" s="2"/>
    </row>
    <row r="45014" spans="7:7" x14ac:dyDescent="0.25">
      <c r="G45014" s="2"/>
    </row>
    <row r="45015" spans="7:7" x14ac:dyDescent="0.25">
      <c r="G45015" s="2"/>
    </row>
    <row r="45016" spans="7:7" x14ac:dyDescent="0.25">
      <c r="G45016" s="2"/>
    </row>
    <row r="45017" spans="7:7" x14ac:dyDescent="0.25">
      <c r="G45017" s="2"/>
    </row>
    <row r="45018" spans="7:7" x14ac:dyDescent="0.25">
      <c r="G45018" s="2"/>
    </row>
    <row r="45019" spans="7:7" x14ac:dyDescent="0.25">
      <c r="G45019" s="2"/>
    </row>
    <row r="45020" spans="7:7" x14ac:dyDescent="0.25">
      <c r="G45020" s="2"/>
    </row>
    <row r="45021" spans="7:7" x14ac:dyDescent="0.25">
      <c r="G45021" s="2"/>
    </row>
    <row r="45022" spans="7:7" x14ac:dyDescent="0.25">
      <c r="G45022" s="2"/>
    </row>
    <row r="45023" spans="7:7" x14ac:dyDescent="0.25">
      <c r="G45023" s="2"/>
    </row>
    <row r="45024" spans="7:7" x14ac:dyDescent="0.25">
      <c r="G45024" s="2"/>
    </row>
    <row r="45025" spans="7:7" x14ac:dyDescent="0.25">
      <c r="G45025" s="2"/>
    </row>
    <row r="45026" spans="7:7" x14ac:dyDescent="0.25">
      <c r="G45026" s="2"/>
    </row>
    <row r="45027" spans="7:7" x14ac:dyDescent="0.25">
      <c r="G45027" s="2"/>
    </row>
    <row r="45028" spans="7:7" x14ac:dyDescent="0.25">
      <c r="G45028" s="2"/>
    </row>
    <row r="45029" spans="7:7" x14ac:dyDescent="0.25">
      <c r="G45029" s="2"/>
    </row>
    <row r="45030" spans="7:7" x14ac:dyDescent="0.25">
      <c r="G45030" s="2"/>
    </row>
    <row r="45031" spans="7:7" x14ac:dyDescent="0.25">
      <c r="G45031" s="2"/>
    </row>
    <row r="45032" spans="7:7" x14ac:dyDescent="0.25">
      <c r="G45032" s="2"/>
    </row>
    <row r="45033" spans="7:7" x14ac:dyDescent="0.25">
      <c r="G45033" s="2"/>
    </row>
    <row r="45034" spans="7:7" x14ac:dyDescent="0.25">
      <c r="G45034" s="2"/>
    </row>
    <row r="45035" spans="7:7" x14ac:dyDescent="0.25">
      <c r="G45035" s="2"/>
    </row>
    <row r="45036" spans="7:7" x14ac:dyDescent="0.25">
      <c r="G45036" s="2"/>
    </row>
    <row r="45037" spans="7:7" x14ac:dyDescent="0.25">
      <c r="G45037" s="2"/>
    </row>
    <row r="45038" spans="7:7" x14ac:dyDescent="0.25">
      <c r="G45038" s="2"/>
    </row>
    <row r="45039" spans="7:7" x14ac:dyDescent="0.25">
      <c r="G45039" s="2"/>
    </row>
    <row r="45040" spans="7:7" x14ac:dyDescent="0.25">
      <c r="G45040" s="2"/>
    </row>
    <row r="45041" spans="7:7" x14ac:dyDescent="0.25">
      <c r="G45041" s="2"/>
    </row>
    <row r="45042" spans="7:7" x14ac:dyDescent="0.25">
      <c r="G45042" s="2"/>
    </row>
    <row r="45043" spans="7:7" x14ac:dyDescent="0.25">
      <c r="G45043" s="2"/>
    </row>
    <row r="45044" spans="7:7" x14ac:dyDescent="0.25">
      <c r="G45044" s="2"/>
    </row>
    <row r="45045" spans="7:7" x14ac:dyDescent="0.25">
      <c r="G45045" s="2"/>
    </row>
    <row r="45046" spans="7:7" x14ac:dyDescent="0.25">
      <c r="G45046" s="2"/>
    </row>
    <row r="45047" spans="7:7" x14ac:dyDescent="0.25">
      <c r="G45047" s="2"/>
    </row>
    <row r="45048" spans="7:7" x14ac:dyDescent="0.25">
      <c r="G45048" s="2"/>
    </row>
    <row r="45049" spans="7:7" x14ac:dyDescent="0.25">
      <c r="G45049" s="2"/>
    </row>
    <row r="45050" spans="7:7" x14ac:dyDescent="0.25">
      <c r="G45050" s="2"/>
    </row>
    <row r="45051" spans="7:7" x14ac:dyDescent="0.25">
      <c r="G45051" s="2"/>
    </row>
    <row r="45052" spans="7:7" x14ac:dyDescent="0.25">
      <c r="G45052" s="2"/>
    </row>
    <row r="45053" spans="7:7" x14ac:dyDescent="0.25">
      <c r="G45053" s="2"/>
    </row>
    <row r="45054" spans="7:7" x14ac:dyDescent="0.25">
      <c r="G45054" s="2"/>
    </row>
    <row r="45055" spans="7:7" x14ac:dyDescent="0.25">
      <c r="G45055" s="2"/>
    </row>
    <row r="45056" spans="7:7" x14ac:dyDescent="0.25">
      <c r="G45056" s="2"/>
    </row>
    <row r="45057" spans="7:7" x14ac:dyDescent="0.25">
      <c r="G45057" s="2"/>
    </row>
    <row r="45058" spans="7:7" x14ac:dyDescent="0.25">
      <c r="G45058" s="2"/>
    </row>
    <row r="45059" spans="7:7" x14ac:dyDescent="0.25">
      <c r="G45059" s="2"/>
    </row>
    <row r="45060" spans="7:7" x14ac:dyDescent="0.25">
      <c r="G45060" s="2"/>
    </row>
    <row r="45061" spans="7:7" x14ac:dyDescent="0.25">
      <c r="G45061" s="2"/>
    </row>
    <row r="45062" spans="7:7" x14ac:dyDescent="0.25">
      <c r="G45062" s="2"/>
    </row>
    <row r="45063" spans="7:7" x14ac:dyDescent="0.25">
      <c r="G45063" s="2"/>
    </row>
    <row r="45064" spans="7:7" x14ac:dyDescent="0.25">
      <c r="G45064" s="2"/>
    </row>
    <row r="45065" spans="7:7" x14ac:dyDescent="0.25">
      <c r="G45065" s="2"/>
    </row>
    <row r="45066" spans="7:7" x14ac:dyDescent="0.25">
      <c r="G45066" s="2"/>
    </row>
    <row r="45067" spans="7:7" x14ac:dyDescent="0.25">
      <c r="G45067" s="2"/>
    </row>
    <row r="45068" spans="7:7" x14ac:dyDescent="0.25">
      <c r="G45068" s="2"/>
    </row>
    <row r="45069" spans="7:7" x14ac:dyDescent="0.25">
      <c r="G45069" s="2"/>
    </row>
    <row r="45070" spans="7:7" x14ac:dyDescent="0.25">
      <c r="G45070" s="2"/>
    </row>
    <row r="45071" spans="7:7" x14ac:dyDescent="0.25">
      <c r="G45071" s="2"/>
    </row>
    <row r="45072" spans="7:7" x14ac:dyDescent="0.25">
      <c r="G45072" s="2"/>
    </row>
    <row r="45073" spans="7:7" x14ac:dyDescent="0.25">
      <c r="G45073" s="2"/>
    </row>
    <row r="45074" spans="7:7" x14ac:dyDescent="0.25">
      <c r="G45074" s="2"/>
    </row>
    <row r="45075" spans="7:7" x14ac:dyDescent="0.25">
      <c r="G45075" s="2"/>
    </row>
    <row r="45076" spans="7:7" x14ac:dyDescent="0.25">
      <c r="G45076" s="2"/>
    </row>
    <row r="45077" spans="7:7" x14ac:dyDescent="0.25">
      <c r="G45077" s="2"/>
    </row>
    <row r="45078" spans="7:7" x14ac:dyDescent="0.25">
      <c r="G45078" s="2"/>
    </row>
    <row r="45079" spans="7:7" x14ac:dyDescent="0.25">
      <c r="G45079" s="2"/>
    </row>
    <row r="45080" spans="7:7" x14ac:dyDescent="0.25">
      <c r="G45080" s="2"/>
    </row>
    <row r="45081" spans="7:7" x14ac:dyDescent="0.25">
      <c r="G45081" s="2"/>
    </row>
    <row r="45082" spans="7:7" x14ac:dyDescent="0.25">
      <c r="G45082" s="2"/>
    </row>
    <row r="45083" spans="7:7" x14ac:dyDescent="0.25">
      <c r="G45083" s="2"/>
    </row>
    <row r="45084" spans="7:7" x14ac:dyDescent="0.25">
      <c r="G45084" s="2"/>
    </row>
    <row r="45085" spans="7:7" x14ac:dyDescent="0.25">
      <c r="G45085" s="2"/>
    </row>
    <row r="45086" spans="7:7" x14ac:dyDescent="0.25">
      <c r="G45086" s="2"/>
    </row>
    <row r="45087" spans="7:7" x14ac:dyDescent="0.25">
      <c r="G45087" s="2"/>
    </row>
    <row r="45088" spans="7:7" x14ac:dyDescent="0.25">
      <c r="G45088" s="2"/>
    </row>
    <row r="45089" spans="7:7" x14ac:dyDescent="0.25">
      <c r="G45089" s="2"/>
    </row>
    <row r="45090" spans="7:7" x14ac:dyDescent="0.25">
      <c r="G45090" s="2"/>
    </row>
    <row r="45091" spans="7:7" x14ac:dyDescent="0.25">
      <c r="G45091" s="2"/>
    </row>
    <row r="45092" spans="7:7" x14ac:dyDescent="0.25">
      <c r="G45092" s="2"/>
    </row>
    <row r="45093" spans="7:7" x14ac:dyDescent="0.25">
      <c r="G45093" s="2"/>
    </row>
    <row r="45094" spans="7:7" x14ac:dyDescent="0.25">
      <c r="G45094" s="2"/>
    </row>
    <row r="45095" spans="7:7" x14ac:dyDescent="0.25">
      <c r="G45095" s="2"/>
    </row>
    <row r="45096" spans="7:7" x14ac:dyDescent="0.25">
      <c r="G45096" s="2"/>
    </row>
    <row r="45097" spans="7:7" x14ac:dyDescent="0.25">
      <c r="G45097" s="2"/>
    </row>
    <row r="45098" spans="7:7" x14ac:dyDescent="0.25">
      <c r="G45098" s="2"/>
    </row>
    <row r="45099" spans="7:7" x14ac:dyDescent="0.25">
      <c r="G45099" s="2"/>
    </row>
    <row r="45100" spans="7:7" x14ac:dyDescent="0.25">
      <c r="G45100" s="2"/>
    </row>
    <row r="45101" spans="7:7" x14ac:dyDescent="0.25">
      <c r="G45101" s="2"/>
    </row>
    <row r="45102" spans="7:7" x14ac:dyDescent="0.25">
      <c r="G45102" s="2"/>
    </row>
    <row r="45103" spans="7:7" x14ac:dyDescent="0.25">
      <c r="G45103" s="2"/>
    </row>
    <row r="45104" spans="7:7" x14ac:dyDescent="0.25">
      <c r="G45104" s="2"/>
    </row>
    <row r="45105" spans="7:7" x14ac:dyDescent="0.25">
      <c r="G45105" s="2"/>
    </row>
    <row r="45106" spans="7:7" x14ac:dyDescent="0.25">
      <c r="G45106" s="2"/>
    </row>
    <row r="45107" spans="7:7" x14ac:dyDescent="0.25">
      <c r="G45107" s="2"/>
    </row>
    <row r="45108" spans="7:7" x14ac:dyDescent="0.25">
      <c r="G45108" s="2"/>
    </row>
    <row r="45109" spans="7:7" x14ac:dyDescent="0.25">
      <c r="G45109" s="2"/>
    </row>
    <row r="45110" spans="7:7" x14ac:dyDescent="0.25">
      <c r="G45110" s="2"/>
    </row>
    <row r="45111" spans="7:7" x14ac:dyDescent="0.25">
      <c r="G45111" s="2"/>
    </row>
    <row r="45112" spans="7:7" x14ac:dyDescent="0.25">
      <c r="G45112" s="2"/>
    </row>
    <row r="45113" spans="7:7" x14ac:dyDescent="0.25">
      <c r="G45113" s="2"/>
    </row>
    <row r="45114" spans="7:7" x14ac:dyDescent="0.25">
      <c r="G45114" s="2"/>
    </row>
    <row r="45115" spans="7:7" x14ac:dyDescent="0.25">
      <c r="G45115" s="2"/>
    </row>
    <row r="45116" spans="7:7" x14ac:dyDescent="0.25">
      <c r="G45116" s="2"/>
    </row>
    <row r="45117" spans="7:7" x14ac:dyDescent="0.25">
      <c r="G45117" s="2"/>
    </row>
    <row r="45118" spans="7:7" x14ac:dyDescent="0.25">
      <c r="G45118" s="2"/>
    </row>
    <row r="45119" spans="7:7" x14ac:dyDescent="0.25">
      <c r="G45119" s="2"/>
    </row>
    <row r="45120" spans="7:7" x14ac:dyDescent="0.25">
      <c r="G45120" s="2"/>
    </row>
    <row r="45121" spans="7:7" x14ac:dyDescent="0.25">
      <c r="G45121" s="2"/>
    </row>
    <row r="45122" spans="7:7" x14ac:dyDescent="0.25">
      <c r="G45122" s="2"/>
    </row>
    <row r="45123" spans="7:7" x14ac:dyDescent="0.25">
      <c r="G45123" s="2"/>
    </row>
    <row r="45124" spans="7:7" x14ac:dyDescent="0.25">
      <c r="G45124" s="2"/>
    </row>
    <row r="45125" spans="7:7" x14ac:dyDescent="0.25">
      <c r="G45125" s="2"/>
    </row>
    <row r="45126" spans="7:7" x14ac:dyDescent="0.25">
      <c r="G45126" s="2"/>
    </row>
    <row r="45127" spans="7:7" x14ac:dyDescent="0.25">
      <c r="G45127" s="2"/>
    </row>
    <row r="45128" spans="7:7" x14ac:dyDescent="0.25">
      <c r="G45128" s="2"/>
    </row>
    <row r="45129" spans="7:7" x14ac:dyDescent="0.25">
      <c r="G45129" s="2"/>
    </row>
    <row r="45130" spans="7:7" x14ac:dyDescent="0.25">
      <c r="G45130" s="2"/>
    </row>
    <row r="45131" spans="7:7" x14ac:dyDescent="0.25">
      <c r="G45131" s="2"/>
    </row>
    <row r="45132" spans="7:7" x14ac:dyDescent="0.25">
      <c r="G45132" s="2"/>
    </row>
    <row r="45133" spans="7:7" x14ac:dyDescent="0.25">
      <c r="G45133" s="2"/>
    </row>
    <row r="45134" spans="7:7" x14ac:dyDescent="0.25">
      <c r="G45134" s="2"/>
    </row>
    <row r="45135" spans="7:7" x14ac:dyDescent="0.25">
      <c r="G45135" s="2"/>
    </row>
    <row r="45136" spans="7:7" x14ac:dyDescent="0.25">
      <c r="G45136" s="2"/>
    </row>
    <row r="45137" spans="7:7" x14ac:dyDescent="0.25">
      <c r="G45137" s="2"/>
    </row>
    <row r="45138" spans="7:7" x14ac:dyDescent="0.25">
      <c r="G45138" s="2"/>
    </row>
    <row r="45139" spans="7:7" x14ac:dyDescent="0.25">
      <c r="G45139" s="2"/>
    </row>
    <row r="45140" spans="7:7" x14ac:dyDescent="0.25">
      <c r="G45140" s="2"/>
    </row>
    <row r="45141" spans="7:7" x14ac:dyDescent="0.25">
      <c r="G45141" s="2"/>
    </row>
    <row r="45142" spans="7:7" x14ac:dyDescent="0.25">
      <c r="G45142" s="2"/>
    </row>
    <row r="45143" spans="7:7" x14ac:dyDescent="0.25">
      <c r="G45143" s="2"/>
    </row>
    <row r="45144" spans="7:7" x14ac:dyDescent="0.25">
      <c r="G45144" s="2"/>
    </row>
    <row r="45145" spans="7:7" x14ac:dyDescent="0.25">
      <c r="G45145" s="2"/>
    </row>
    <row r="45146" spans="7:7" x14ac:dyDescent="0.25">
      <c r="G45146" s="2"/>
    </row>
    <row r="45147" spans="7:7" x14ac:dyDescent="0.25">
      <c r="G45147" s="2"/>
    </row>
    <row r="45148" spans="7:7" x14ac:dyDescent="0.25">
      <c r="G45148" s="2"/>
    </row>
    <row r="45149" spans="7:7" x14ac:dyDescent="0.25">
      <c r="G45149" s="2"/>
    </row>
    <row r="45150" spans="7:7" x14ac:dyDescent="0.25">
      <c r="G45150" s="2"/>
    </row>
    <row r="45151" spans="7:7" x14ac:dyDescent="0.25">
      <c r="G45151" s="2"/>
    </row>
    <row r="45152" spans="7:7" x14ac:dyDescent="0.25">
      <c r="G45152" s="2"/>
    </row>
    <row r="45153" spans="7:7" x14ac:dyDescent="0.25">
      <c r="G45153" s="2"/>
    </row>
    <row r="45154" spans="7:7" x14ac:dyDescent="0.25">
      <c r="G45154" s="2"/>
    </row>
    <row r="45155" spans="7:7" x14ac:dyDescent="0.25">
      <c r="G45155" s="2"/>
    </row>
    <row r="45156" spans="7:7" x14ac:dyDescent="0.25">
      <c r="G45156" s="2"/>
    </row>
    <row r="45157" spans="7:7" x14ac:dyDescent="0.25">
      <c r="G45157" s="2"/>
    </row>
    <row r="45158" spans="7:7" x14ac:dyDescent="0.25">
      <c r="G45158" s="2"/>
    </row>
    <row r="45159" spans="7:7" x14ac:dyDescent="0.25">
      <c r="G45159" s="2"/>
    </row>
    <row r="45160" spans="7:7" x14ac:dyDescent="0.25">
      <c r="G45160" s="2"/>
    </row>
    <row r="45161" spans="7:7" x14ac:dyDescent="0.25">
      <c r="G45161" s="2"/>
    </row>
    <row r="45162" spans="7:7" x14ac:dyDescent="0.25">
      <c r="G45162" s="2"/>
    </row>
    <row r="45163" spans="7:7" x14ac:dyDescent="0.25">
      <c r="G45163" s="2"/>
    </row>
    <row r="45164" spans="7:7" x14ac:dyDescent="0.25">
      <c r="G45164" s="2"/>
    </row>
    <row r="45165" spans="7:7" x14ac:dyDescent="0.25">
      <c r="G45165" s="2"/>
    </row>
    <row r="45166" spans="7:7" x14ac:dyDescent="0.25">
      <c r="G45166" s="2"/>
    </row>
    <row r="45167" spans="7:7" x14ac:dyDescent="0.25">
      <c r="G45167" s="2"/>
    </row>
    <row r="45168" spans="7:7" x14ac:dyDescent="0.25">
      <c r="G45168" s="2"/>
    </row>
    <row r="45169" spans="7:7" x14ac:dyDescent="0.25">
      <c r="G45169" s="2"/>
    </row>
    <row r="45170" spans="7:7" x14ac:dyDescent="0.25">
      <c r="G45170" s="2"/>
    </row>
    <row r="45171" spans="7:7" x14ac:dyDescent="0.25">
      <c r="G45171" s="2"/>
    </row>
    <row r="45172" spans="7:7" x14ac:dyDescent="0.25">
      <c r="G45172" s="2"/>
    </row>
    <row r="45173" spans="7:7" x14ac:dyDescent="0.25">
      <c r="G45173" s="2"/>
    </row>
    <row r="45174" spans="7:7" x14ac:dyDescent="0.25">
      <c r="G45174" s="2"/>
    </row>
    <row r="45175" spans="7:7" x14ac:dyDescent="0.25">
      <c r="G45175" s="2"/>
    </row>
    <row r="45176" spans="7:7" x14ac:dyDescent="0.25">
      <c r="G45176" s="2"/>
    </row>
    <row r="45177" spans="7:7" x14ac:dyDescent="0.25">
      <c r="G45177" s="2"/>
    </row>
    <row r="45178" spans="7:7" x14ac:dyDescent="0.25">
      <c r="G45178" s="2"/>
    </row>
    <row r="45179" spans="7:7" x14ac:dyDescent="0.25">
      <c r="G45179" s="2"/>
    </row>
    <row r="45180" spans="7:7" x14ac:dyDescent="0.25">
      <c r="G45180" s="2"/>
    </row>
    <row r="45181" spans="7:7" x14ac:dyDescent="0.25">
      <c r="G45181" s="2"/>
    </row>
    <row r="45182" spans="7:7" x14ac:dyDescent="0.25">
      <c r="G45182" s="2"/>
    </row>
    <row r="45183" spans="7:7" x14ac:dyDescent="0.25">
      <c r="G45183" s="2"/>
    </row>
    <row r="45184" spans="7:7" x14ac:dyDescent="0.25">
      <c r="G45184" s="2"/>
    </row>
    <row r="45185" spans="7:7" x14ac:dyDescent="0.25">
      <c r="G45185" s="2"/>
    </row>
    <row r="45186" spans="7:7" x14ac:dyDescent="0.25">
      <c r="G45186" s="2"/>
    </row>
    <row r="45187" spans="7:7" x14ac:dyDescent="0.25">
      <c r="G45187" s="2"/>
    </row>
    <row r="45188" spans="7:7" x14ac:dyDescent="0.25">
      <c r="G45188" s="2"/>
    </row>
    <row r="45189" spans="7:7" x14ac:dyDescent="0.25">
      <c r="G45189" s="2"/>
    </row>
    <row r="45190" spans="7:7" x14ac:dyDescent="0.25">
      <c r="G45190" s="2"/>
    </row>
    <row r="45191" spans="7:7" x14ac:dyDescent="0.25">
      <c r="G45191" s="2"/>
    </row>
    <row r="45192" spans="7:7" x14ac:dyDescent="0.25">
      <c r="G45192" s="2"/>
    </row>
    <row r="45193" spans="7:7" x14ac:dyDescent="0.25">
      <c r="G45193" s="2"/>
    </row>
    <row r="45194" spans="7:7" x14ac:dyDescent="0.25">
      <c r="G45194" s="2"/>
    </row>
    <row r="45195" spans="7:7" x14ac:dyDescent="0.25">
      <c r="G45195" s="2"/>
    </row>
    <row r="45196" spans="7:7" x14ac:dyDescent="0.25">
      <c r="G45196" s="2"/>
    </row>
    <row r="45197" spans="7:7" x14ac:dyDescent="0.25">
      <c r="G45197" s="2"/>
    </row>
    <row r="45198" spans="7:7" x14ac:dyDescent="0.25">
      <c r="G45198" s="2"/>
    </row>
    <row r="45199" spans="7:7" x14ac:dyDescent="0.25">
      <c r="G45199" s="2"/>
    </row>
    <row r="45200" spans="7:7" x14ac:dyDescent="0.25">
      <c r="G45200" s="2"/>
    </row>
    <row r="45201" spans="7:7" x14ac:dyDescent="0.25">
      <c r="G45201" s="2"/>
    </row>
    <row r="45202" spans="7:7" x14ac:dyDescent="0.25">
      <c r="G45202" s="2"/>
    </row>
    <row r="45203" spans="7:7" x14ac:dyDescent="0.25">
      <c r="G45203" s="2"/>
    </row>
    <row r="45204" spans="7:7" x14ac:dyDescent="0.25">
      <c r="G45204" s="2"/>
    </row>
    <row r="45205" spans="7:7" x14ac:dyDescent="0.25">
      <c r="G45205" s="2"/>
    </row>
    <row r="45206" spans="7:7" x14ac:dyDescent="0.25">
      <c r="G45206" s="2"/>
    </row>
    <row r="45207" spans="7:7" x14ac:dyDescent="0.25">
      <c r="G45207" s="2"/>
    </row>
    <row r="45208" spans="7:7" x14ac:dyDescent="0.25">
      <c r="G45208" s="2"/>
    </row>
    <row r="45209" spans="7:7" x14ac:dyDescent="0.25">
      <c r="G45209" s="2"/>
    </row>
    <row r="45210" spans="7:7" x14ac:dyDescent="0.25">
      <c r="G45210" s="2"/>
    </row>
    <row r="45211" spans="7:7" x14ac:dyDescent="0.25">
      <c r="G45211" s="2"/>
    </row>
    <row r="45212" spans="7:7" x14ac:dyDescent="0.25">
      <c r="G45212" s="2"/>
    </row>
    <row r="45213" spans="7:7" x14ac:dyDescent="0.25">
      <c r="G45213" s="2"/>
    </row>
    <row r="45214" spans="7:7" x14ac:dyDescent="0.25">
      <c r="G45214" s="2"/>
    </row>
    <row r="45215" spans="7:7" x14ac:dyDescent="0.25">
      <c r="G45215" s="2"/>
    </row>
    <row r="45216" spans="7:7" x14ac:dyDescent="0.25">
      <c r="G45216" s="2"/>
    </row>
    <row r="45217" spans="7:7" x14ac:dyDescent="0.25">
      <c r="G45217" s="2"/>
    </row>
    <row r="45218" spans="7:7" x14ac:dyDescent="0.25">
      <c r="G45218" s="2"/>
    </row>
    <row r="45219" spans="7:7" x14ac:dyDescent="0.25">
      <c r="G45219" s="2"/>
    </row>
    <row r="45220" spans="7:7" x14ac:dyDescent="0.25">
      <c r="G45220" s="2"/>
    </row>
    <row r="45221" spans="7:7" x14ac:dyDescent="0.25">
      <c r="G45221" s="2"/>
    </row>
    <row r="45222" spans="7:7" x14ac:dyDescent="0.25">
      <c r="G45222" s="2"/>
    </row>
    <row r="45223" spans="7:7" x14ac:dyDescent="0.25">
      <c r="G45223" s="2"/>
    </row>
    <row r="45224" spans="7:7" x14ac:dyDescent="0.25">
      <c r="G45224" s="2"/>
    </row>
    <row r="45225" spans="7:7" x14ac:dyDescent="0.25">
      <c r="G45225" s="2"/>
    </row>
    <row r="45226" spans="7:7" x14ac:dyDescent="0.25">
      <c r="G45226" s="2"/>
    </row>
    <row r="45227" spans="7:7" x14ac:dyDescent="0.25">
      <c r="G45227" s="2"/>
    </row>
    <row r="45228" spans="7:7" x14ac:dyDescent="0.25">
      <c r="G45228" s="2"/>
    </row>
    <row r="45229" spans="7:7" x14ac:dyDescent="0.25">
      <c r="G45229" s="2"/>
    </row>
    <row r="45230" spans="7:7" x14ac:dyDescent="0.25">
      <c r="G45230" s="2"/>
    </row>
    <row r="45231" spans="7:7" x14ac:dyDescent="0.25">
      <c r="G45231" s="2"/>
    </row>
    <row r="45232" spans="7:7" x14ac:dyDescent="0.25">
      <c r="G45232" s="2"/>
    </row>
    <row r="45233" spans="7:7" x14ac:dyDescent="0.25">
      <c r="G45233" s="2"/>
    </row>
    <row r="45234" spans="7:7" x14ac:dyDescent="0.25">
      <c r="G45234" s="2"/>
    </row>
    <row r="45235" spans="7:7" x14ac:dyDescent="0.25">
      <c r="G45235" s="2"/>
    </row>
    <row r="45236" spans="7:7" x14ac:dyDescent="0.25">
      <c r="G45236" s="2"/>
    </row>
    <row r="45237" spans="7:7" x14ac:dyDescent="0.25">
      <c r="G45237" s="2"/>
    </row>
    <row r="45238" spans="7:7" x14ac:dyDescent="0.25">
      <c r="G45238" s="2"/>
    </row>
    <row r="45239" spans="7:7" x14ac:dyDescent="0.25">
      <c r="G45239" s="2"/>
    </row>
    <row r="45240" spans="7:7" x14ac:dyDescent="0.25">
      <c r="G45240" s="2"/>
    </row>
    <row r="45241" spans="7:7" x14ac:dyDescent="0.25">
      <c r="G45241" s="2"/>
    </row>
    <row r="45242" spans="7:7" x14ac:dyDescent="0.25">
      <c r="G45242" s="2"/>
    </row>
    <row r="45243" spans="7:7" x14ac:dyDescent="0.25">
      <c r="G45243" s="2"/>
    </row>
    <row r="45244" spans="7:7" x14ac:dyDescent="0.25">
      <c r="G45244" s="2"/>
    </row>
    <row r="45245" spans="7:7" x14ac:dyDescent="0.25">
      <c r="G45245" s="2"/>
    </row>
    <row r="45246" spans="7:7" x14ac:dyDescent="0.25">
      <c r="G45246" s="2"/>
    </row>
    <row r="45247" spans="7:7" x14ac:dyDescent="0.25">
      <c r="G45247" s="2"/>
    </row>
    <row r="45248" spans="7:7" x14ac:dyDescent="0.25">
      <c r="G45248" s="2"/>
    </row>
    <row r="45249" spans="7:7" x14ac:dyDescent="0.25">
      <c r="G45249" s="2"/>
    </row>
    <row r="45250" spans="7:7" x14ac:dyDescent="0.25">
      <c r="G45250" s="2"/>
    </row>
    <row r="45251" spans="7:7" x14ac:dyDescent="0.25">
      <c r="G45251" s="2"/>
    </row>
    <row r="45252" spans="7:7" x14ac:dyDescent="0.25">
      <c r="G45252" s="2"/>
    </row>
    <row r="45253" spans="7:7" x14ac:dyDescent="0.25">
      <c r="G45253" s="2"/>
    </row>
    <row r="45254" spans="7:7" x14ac:dyDescent="0.25">
      <c r="G45254" s="2"/>
    </row>
    <row r="45255" spans="7:7" x14ac:dyDescent="0.25">
      <c r="G45255" s="2"/>
    </row>
    <row r="45256" spans="7:7" x14ac:dyDescent="0.25">
      <c r="G45256" s="2"/>
    </row>
    <row r="45257" spans="7:7" x14ac:dyDescent="0.25">
      <c r="G45257" s="2"/>
    </row>
    <row r="45258" spans="7:7" x14ac:dyDescent="0.25">
      <c r="G45258" s="2"/>
    </row>
    <row r="45259" spans="7:7" x14ac:dyDescent="0.25">
      <c r="G45259" s="2"/>
    </row>
    <row r="45260" spans="7:7" x14ac:dyDescent="0.25">
      <c r="G45260" s="2"/>
    </row>
    <row r="45261" spans="7:7" x14ac:dyDescent="0.25">
      <c r="G45261" s="2"/>
    </row>
    <row r="45262" spans="7:7" x14ac:dyDescent="0.25">
      <c r="G45262" s="2"/>
    </row>
    <row r="45263" spans="7:7" x14ac:dyDescent="0.25">
      <c r="G45263" s="2"/>
    </row>
    <row r="45264" spans="7:7" x14ac:dyDescent="0.25">
      <c r="G45264" s="2"/>
    </row>
    <row r="45265" spans="7:7" x14ac:dyDescent="0.25">
      <c r="G45265" s="2"/>
    </row>
    <row r="45266" spans="7:7" x14ac:dyDescent="0.25">
      <c r="G45266" s="2"/>
    </row>
    <row r="45267" spans="7:7" x14ac:dyDescent="0.25">
      <c r="G45267" s="2"/>
    </row>
    <row r="45268" spans="7:7" x14ac:dyDescent="0.25">
      <c r="G45268" s="2"/>
    </row>
    <row r="45269" spans="7:7" x14ac:dyDescent="0.25">
      <c r="G45269" s="2"/>
    </row>
    <row r="45270" spans="7:7" x14ac:dyDescent="0.25">
      <c r="G45270" s="2"/>
    </row>
    <row r="45271" spans="7:7" x14ac:dyDescent="0.25">
      <c r="G45271" s="2"/>
    </row>
    <row r="45272" spans="7:7" x14ac:dyDescent="0.25">
      <c r="G45272" s="2"/>
    </row>
    <row r="45273" spans="7:7" x14ac:dyDescent="0.25">
      <c r="G45273" s="2"/>
    </row>
    <row r="45274" spans="7:7" x14ac:dyDescent="0.25">
      <c r="G45274" s="2"/>
    </row>
    <row r="45275" spans="7:7" x14ac:dyDescent="0.25">
      <c r="G45275" s="2"/>
    </row>
    <row r="45276" spans="7:7" x14ac:dyDescent="0.25">
      <c r="G45276" s="2"/>
    </row>
    <row r="45277" spans="7:7" x14ac:dyDescent="0.25">
      <c r="G45277" s="2"/>
    </row>
    <row r="45278" spans="7:7" x14ac:dyDescent="0.25">
      <c r="G45278" s="2"/>
    </row>
    <row r="45279" spans="7:7" x14ac:dyDescent="0.25">
      <c r="G45279" s="2"/>
    </row>
    <row r="45280" spans="7:7" x14ac:dyDescent="0.25">
      <c r="G45280" s="2"/>
    </row>
    <row r="45281" spans="7:7" x14ac:dyDescent="0.25">
      <c r="G45281" s="2"/>
    </row>
    <row r="45282" spans="7:7" x14ac:dyDescent="0.25">
      <c r="G45282" s="2"/>
    </row>
    <row r="45283" spans="7:7" x14ac:dyDescent="0.25">
      <c r="G45283" s="2"/>
    </row>
    <row r="45284" spans="7:7" x14ac:dyDescent="0.25">
      <c r="G45284" s="2"/>
    </row>
    <row r="45285" spans="7:7" x14ac:dyDescent="0.25">
      <c r="G45285" s="2"/>
    </row>
    <row r="45286" spans="7:7" x14ac:dyDescent="0.25">
      <c r="G45286" s="2"/>
    </row>
    <row r="45287" spans="7:7" x14ac:dyDescent="0.25">
      <c r="G45287" s="2"/>
    </row>
    <row r="45288" spans="7:7" x14ac:dyDescent="0.25">
      <c r="G45288" s="2"/>
    </row>
    <row r="45289" spans="7:7" x14ac:dyDescent="0.25">
      <c r="G45289" s="2"/>
    </row>
    <row r="45290" spans="7:7" x14ac:dyDescent="0.25">
      <c r="G45290" s="2"/>
    </row>
    <row r="45291" spans="7:7" x14ac:dyDescent="0.25">
      <c r="G45291" s="2"/>
    </row>
    <row r="45292" spans="7:7" x14ac:dyDescent="0.25">
      <c r="G45292" s="2"/>
    </row>
    <row r="45293" spans="7:7" x14ac:dyDescent="0.25">
      <c r="G45293" s="2"/>
    </row>
    <row r="45294" spans="7:7" x14ac:dyDescent="0.25">
      <c r="G45294" s="2"/>
    </row>
    <row r="45295" spans="7:7" x14ac:dyDescent="0.25">
      <c r="G45295" s="2"/>
    </row>
    <row r="45296" spans="7:7" x14ac:dyDescent="0.25">
      <c r="G45296" s="2"/>
    </row>
    <row r="45297" spans="7:7" x14ac:dyDescent="0.25">
      <c r="G45297" s="2"/>
    </row>
    <row r="45298" spans="7:7" x14ac:dyDescent="0.25">
      <c r="G45298" s="2"/>
    </row>
    <row r="45299" spans="7:7" x14ac:dyDescent="0.25">
      <c r="G45299" s="2"/>
    </row>
    <row r="45300" spans="7:7" x14ac:dyDescent="0.25">
      <c r="G45300" s="2"/>
    </row>
    <row r="45301" spans="7:7" x14ac:dyDescent="0.25">
      <c r="G45301" s="2"/>
    </row>
    <row r="45302" spans="7:7" x14ac:dyDescent="0.25">
      <c r="G45302" s="2"/>
    </row>
    <row r="45303" spans="7:7" x14ac:dyDescent="0.25">
      <c r="G45303" s="2"/>
    </row>
    <row r="45304" spans="7:7" x14ac:dyDescent="0.25">
      <c r="G45304" s="2"/>
    </row>
    <row r="45305" spans="7:7" x14ac:dyDescent="0.25">
      <c r="G45305" s="2"/>
    </row>
    <row r="45306" spans="7:7" x14ac:dyDescent="0.25">
      <c r="G45306" s="2"/>
    </row>
    <row r="45307" spans="7:7" x14ac:dyDescent="0.25">
      <c r="G45307" s="2"/>
    </row>
    <row r="45308" spans="7:7" x14ac:dyDescent="0.25">
      <c r="G45308" s="2"/>
    </row>
    <row r="45309" spans="7:7" x14ac:dyDescent="0.25">
      <c r="G45309" s="2"/>
    </row>
    <row r="45310" spans="7:7" x14ac:dyDescent="0.25">
      <c r="G45310" s="2"/>
    </row>
    <row r="45311" spans="7:7" x14ac:dyDescent="0.25">
      <c r="G45311" s="2"/>
    </row>
    <row r="45312" spans="7:7" x14ac:dyDescent="0.25">
      <c r="G45312" s="2"/>
    </row>
    <row r="45313" spans="7:7" x14ac:dyDescent="0.25">
      <c r="G45313" s="2"/>
    </row>
    <row r="45314" spans="7:7" x14ac:dyDescent="0.25">
      <c r="G45314" s="2"/>
    </row>
    <row r="45315" spans="7:7" x14ac:dyDescent="0.25">
      <c r="G45315" s="2"/>
    </row>
    <row r="45316" spans="7:7" x14ac:dyDescent="0.25">
      <c r="G45316" s="2"/>
    </row>
    <row r="45317" spans="7:7" x14ac:dyDescent="0.25">
      <c r="G45317" s="2"/>
    </row>
    <row r="45318" spans="7:7" x14ac:dyDescent="0.25">
      <c r="G45318" s="2"/>
    </row>
    <row r="45319" spans="7:7" x14ac:dyDescent="0.25">
      <c r="G45319" s="2"/>
    </row>
    <row r="45320" spans="7:7" x14ac:dyDescent="0.25">
      <c r="G45320" s="2"/>
    </row>
    <row r="45321" spans="7:7" x14ac:dyDescent="0.25">
      <c r="G45321" s="2"/>
    </row>
    <row r="45322" spans="7:7" x14ac:dyDescent="0.25">
      <c r="G45322" s="2"/>
    </row>
    <row r="45323" spans="7:7" x14ac:dyDescent="0.25">
      <c r="G45323" s="2"/>
    </row>
    <row r="45324" spans="7:7" x14ac:dyDescent="0.25">
      <c r="G45324" s="2"/>
    </row>
    <row r="45325" spans="7:7" x14ac:dyDescent="0.25">
      <c r="G45325" s="2"/>
    </row>
    <row r="45326" spans="7:7" x14ac:dyDescent="0.25">
      <c r="G45326" s="2"/>
    </row>
    <row r="45327" spans="7:7" x14ac:dyDescent="0.25">
      <c r="G45327" s="2"/>
    </row>
    <row r="45328" spans="7:7" x14ac:dyDescent="0.25">
      <c r="G45328" s="2"/>
    </row>
    <row r="45329" spans="7:7" x14ac:dyDescent="0.25">
      <c r="G45329" s="2"/>
    </row>
    <row r="45330" spans="7:7" x14ac:dyDescent="0.25">
      <c r="G45330" s="2"/>
    </row>
    <row r="45331" spans="7:7" x14ac:dyDescent="0.25">
      <c r="G45331" s="2"/>
    </row>
    <row r="45332" spans="7:7" x14ac:dyDescent="0.25">
      <c r="G45332" s="2"/>
    </row>
    <row r="45333" spans="7:7" x14ac:dyDescent="0.25">
      <c r="G45333" s="2"/>
    </row>
    <row r="45334" spans="7:7" x14ac:dyDescent="0.25">
      <c r="G45334" s="2"/>
    </row>
    <row r="45335" spans="7:7" x14ac:dyDescent="0.25">
      <c r="G45335" s="2"/>
    </row>
    <row r="45336" spans="7:7" x14ac:dyDescent="0.25">
      <c r="G45336" s="2"/>
    </row>
    <row r="45337" spans="7:7" x14ac:dyDescent="0.25">
      <c r="G45337" s="2"/>
    </row>
    <row r="45338" spans="7:7" x14ac:dyDescent="0.25">
      <c r="G45338" s="2"/>
    </row>
    <row r="45339" spans="7:7" x14ac:dyDescent="0.25">
      <c r="G45339" s="2"/>
    </row>
    <row r="45340" spans="7:7" x14ac:dyDescent="0.25">
      <c r="G45340" s="2"/>
    </row>
    <row r="45341" spans="7:7" x14ac:dyDescent="0.25">
      <c r="G45341" s="2"/>
    </row>
    <row r="45342" spans="7:7" x14ac:dyDescent="0.25">
      <c r="G45342" s="2"/>
    </row>
    <row r="45343" spans="7:7" x14ac:dyDescent="0.25">
      <c r="G45343" s="2"/>
    </row>
    <row r="45344" spans="7:7" x14ac:dyDescent="0.25">
      <c r="G45344" s="2"/>
    </row>
    <row r="45345" spans="7:7" x14ac:dyDescent="0.25">
      <c r="G45345" s="2"/>
    </row>
    <row r="45346" spans="7:7" x14ac:dyDescent="0.25">
      <c r="G45346" s="2"/>
    </row>
    <row r="45347" spans="7:7" x14ac:dyDescent="0.25">
      <c r="G45347" s="2"/>
    </row>
    <row r="45348" spans="7:7" x14ac:dyDescent="0.25">
      <c r="G45348" s="2"/>
    </row>
    <row r="45349" spans="7:7" x14ac:dyDescent="0.25">
      <c r="G45349" s="2"/>
    </row>
    <row r="45350" spans="7:7" x14ac:dyDescent="0.25">
      <c r="G45350" s="2"/>
    </row>
    <row r="45351" spans="7:7" x14ac:dyDescent="0.25">
      <c r="G45351" s="2"/>
    </row>
    <row r="45352" spans="7:7" x14ac:dyDescent="0.25">
      <c r="G45352" s="2"/>
    </row>
    <row r="45353" spans="7:7" x14ac:dyDescent="0.25">
      <c r="G45353" s="2"/>
    </row>
    <row r="45354" spans="7:7" x14ac:dyDescent="0.25">
      <c r="G45354" s="2"/>
    </row>
    <row r="45355" spans="7:7" x14ac:dyDescent="0.25">
      <c r="G45355" s="2"/>
    </row>
    <row r="45356" spans="7:7" x14ac:dyDescent="0.25">
      <c r="G45356" s="2"/>
    </row>
    <row r="45357" spans="7:7" x14ac:dyDescent="0.25">
      <c r="G45357" s="2"/>
    </row>
    <row r="45358" spans="7:7" x14ac:dyDescent="0.25">
      <c r="G45358" s="2"/>
    </row>
    <row r="45359" spans="7:7" x14ac:dyDescent="0.25">
      <c r="G45359" s="2"/>
    </row>
    <row r="45360" spans="7:7" x14ac:dyDescent="0.25">
      <c r="G45360" s="2"/>
    </row>
    <row r="45361" spans="7:7" x14ac:dyDescent="0.25">
      <c r="G45361" s="2"/>
    </row>
    <row r="45362" spans="7:7" x14ac:dyDescent="0.25">
      <c r="G45362" s="2"/>
    </row>
    <row r="45363" spans="7:7" x14ac:dyDescent="0.25">
      <c r="G45363" s="2"/>
    </row>
    <row r="45364" spans="7:7" x14ac:dyDescent="0.25">
      <c r="G45364" s="2"/>
    </row>
    <row r="45365" spans="7:7" x14ac:dyDescent="0.25">
      <c r="G45365" s="2"/>
    </row>
    <row r="45366" spans="7:7" x14ac:dyDescent="0.25">
      <c r="G45366" s="2"/>
    </row>
    <row r="45367" spans="7:7" x14ac:dyDescent="0.25">
      <c r="G45367" s="2"/>
    </row>
    <row r="45368" spans="7:7" x14ac:dyDescent="0.25">
      <c r="G45368" s="2"/>
    </row>
    <row r="45369" spans="7:7" x14ac:dyDescent="0.25">
      <c r="G45369" s="2"/>
    </row>
    <row r="45370" spans="7:7" x14ac:dyDescent="0.25">
      <c r="G45370" s="2"/>
    </row>
    <row r="45371" spans="7:7" x14ac:dyDescent="0.25">
      <c r="G45371" s="2"/>
    </row>
    <row r="45372" spans="7:7" x14ac:dyDescent="0.25">
      <c r="G45372" s="2"/>
    </row>
    <row r="45373" spans="7:7" x14ac:dyDescent="0.25">
      <c r="G45373" s="2"/>
    </row>
    <row r="45374" spans="7:7" x14ac:dyDescent="0.25">
      <c r="G45374" s="2"/>
    </row>
    <row r="45375" spans="7:7" x14ac:dyDescent="0.25">
      <c r="G45375" s="2"/>
    </row>
    <row r="45376" spans="7:7" x14ac:dyDescent="0.25">
      <c r="G45376" s="2"/>
    </row>
    <row r="45377" spans="7:7" x14ac:dyDescent="0.25">
      <c r="G45377" s="2"/>
    </row>
    <row r="45378" spans="7:7" x14ac:dyDescent="0.25">
      <c r="G45378" s="2"/>
    </row>
    <row r="45379" spans="7:7" x14ac:dyDescent="0.25">
      <c r="G45379" s="2"/>
    </row>
    <row r="45380" spans="7:7" x14ac:dyDescent="0.25">
      <c r="G45380" s="2"/>
    </row>
    <row r="45381" spans="7:7" x14ac:dyDescent="0.25">
      <c r="G45381" s="2"/>
    </row>
    <row r="45382" spans="7:7" x14ac:dyDescent="0.25">
      <c r="G45382" s="2"/>
    </row>
    <row r="45383" spans="7:7" x14ac:dyDescent="0.25">
      <c r="G45383" s="2"/>
    </row>
    <row r="45384" spans="7:7" x14ac:dyDescent="0.25">
      <c r="G45384" s="2"/>
    </row>
    <row r="45385" spans="7:7" x14ac:dyDescent="0.25">
      <c r="G45385" s="2"/>
    </row>
    <row r="45386" spans="7:7" x14ac:dyDescent="0.25">
      <c r="G45386" s="2"/>
    </row>
    <row r="45387" spans="7:7" x14ac:dyDescent="0.25">
      <c r="G45387" s="2"/>
    </row>
    <row r="45388" spans="7:7" x14ac:dyDescent="0.25">
      <c r="G45388" s="2"/>
    </row>
    <row r="45389" spans="7:7" x14ac:dyDescent="0.25">
      <c r="G45389" s="2"/>
    </row>
    <row r="45390" spans="7:7" x14ac:dyDescent="0.25">
      <c r="G45390" s="2"/>
    </row>
    <row r="45391" spans="7:7" x14ac:dyDescent="0.25">
      <c r="G45391" s="2"/>
    </row>
    <row r="45392" spans="7:7" x14ac:dyDescent="0.25">
      <c r="G45392" s="2"/>
    </row>
    <row r="45393" spans="7:7" x14ac:dyDescent="0.25">
      <c r="G45393" s="2"/>
    </row>
    <row r="45394" spans="7:7" x14ac:dyDescent="0.25">
      <c r="G45394" s="2"/>
    </row>
    <row r="45395" spans="7:7" x14ac:dyDescent="0.25">
      <c r="G45395" s="2"/>
    </row>
    <row r="45396" spans="7:7" x14ac:dyDescent="0.25">
      <c r="G45396" s="2"/>
    </row>
    <row r="45397" spans="7:7" x14ac:dyDescent="0.25">
      <c r="G45397" s="2"/>
    </row>
    <row r="45398" spans="7:7" x14ac:dyDescent="0.25">
      <c r="G45398" s="2"/>
    </row>
    <row r="45399" spans="7:7" x14ac:dyDescent="0.25">
      <c r="G45399" s="2"/>
    </row>
    <row r="45400" spans="7:7" x14ac:dyDescent="0.25">
      <c r="G45400" s="2"/>
    </row>
    <row r="45401" spans="7:7" x14ac:dyDescent="0.25">
      <c r="G45401" s="2"/>
    </row>
    <row r="45402" spans="7:7" x14ac:dyDescent="0.25">
      <c r="G45402" s="2"/>
    </row>
    <row r="45403" spans="7:7" x14ac:dyDescent="0.25">
      <c r="G45403" s="2"/>
    </row>
    <row r="45404" spans="7:7" x14ac:dyDescent="0.25">
      <c r="G45404" s="2"/>
    </row>
    <row r="45405" spans="7:7" x14ac:dyDescent="0.25">
      <c r="G45405" s="2"/>
    </row>
    <row r="45406" spans="7:7" x14ac:dyDescent="0.25">
      <c r="G45406" s="2"/>
    </row>
    <row r="45407" spans="7:7" x14ac:dyDescent="0.25">
      <c r="G45407" s="2"/>
    </row>
    <row r="45408" spans="7:7" x14ac:dyDescent="0.25">
      <c r="G45408" s="2"/>
    </row>
    <row r="45409" spans="7:7" x14ac:dyDescent="0.25">
      <c r="G45409" s="2"/>
    </row>
    <row r="45410" spans="7:7" x14ac:dyDescent="0.25">
      <c r="G45410" s="2"/>
    </row>
    <row r="45411" spans="7:7" x14ac:dyDescent="0.25">
      <c r="G45411" s="2"/>
    </row>
    <row r="45412" spans="7:7" x14ac:dyDescent="0.25">
      <c r="G45412" s="2"/>
    </row>
    <row r="45413" spans="7:7" x14ac:dyDescent="0.25">
      <c r="G45413" s="2"/>
    </row>
    <row r="45414" spans="7:7" x14ac:dyDescent="0.25">
      <c r="G45414" s="2"/>
    </row>
    <row r="45415" spans="7:7" x14ac:dyDescent="0.25">
      <c r="G45415" s="2"/>
    </row>
    <row r="45416" spans="7:7" x14ac:dyDescent="0.25">
      <c r="G45416" s="2"/>
    </row>
    <row r="45417" spans="7:7" x14ac:dyDescent="0.25">
      <c r="G45417" s="2"/>
    </row>
    <row r="45418" spans="7:7" x14ac:dyDescent="0.25">
      <c r="G45418" s="2"/>
    </row>
    <row r="45419" spans="7:7" x14ac:dyDescent="0.25">
      <c r="G45419" s="2"/>
    </row>
    <row r="45420" spans="7:7" x14ac:dyDescent="0.25">
      <c r="G45420" s="2"/>
    </row>
    <row r="45421" spans="7:7" x14ac:dyDescent="0.25">
      <c r="G45421" s="2"/>
    </row>
    <row r="45422" spans="7:7" x14ac:dyDescent="0.25">
      <c r="G45422" s="2"/>
    </row>
    <row r="45423" spans="7:7" x14ac:dyDescent="0.25">
      <c r="G45423" s="2"/>
    </row>
    <row r="45424" spans="7:7" x14ac:dyDescent="0.25">
      <c r="G45424" s="2"/>
    </row>
    <row r="45425" spans="7:7" x14ac:dyDescent="0.25">
      <c r="G45425" s="2"/>
    </row>
    <row r="45426" spans="7:7" x14ac:dyDescent="0.25">
      <c r="G45426" s="2"/>
    </row>
    <row r="45427" spans="7:7" x14ac:dyDescent="0.25">
      <c r="G45427" s="2"/>
    </row>
    <row r="45428" spans="7:7" x14ac:dyDescent="0.25">
      <c r="G45428" s="2"/>
    </row>
    <row r="45429" spans="7:7" x14ac:dyDescent="0.25">
      <c r="G45429" s="2"/>
    </row>
    <row r="45430" spans="7:7" x14ac:dyDescent="0.25">
      <c r="G45430" s="2"/>
    </row>
    <row r="45431" spans="7:7" x14ac:dyDescent="0.25">
      <c r="G45431" s="2"/>
    </row>
    <row r="45432" spans="7:7" x14ac:dyDescent="0.25">
      <c r="G45432" s="2"/>
    </row>
    <row r="45433" spans="7:7" x14ac:dyDescent="0.25">
      <c r="G45433" s="2"/>
    </row>
    <row r="45434" spans="7:7" x14ac:dyDescent="0.25">
      <c r="G45434" s="2"/>
    </row>
    <row r="45435" spans="7:7" x14ac:dyDescent="0.25">
      <c r="G45435" s="2"/>
    </row>
    <row r="45436" spans="7:7" x14ac:dyDescent="0.25">
      <c r="G45436" s="2"/>
    </row>
    <row r="45437" spans="7:7" x14ac:dyDescent="0.25">
      <c r="G45437" s="2"/>
    </row>
    <row r="45438" spans="7:7" x14ac:dyDescent="0.25">
      <c r="G45438" s="2"/>
    </row>
    <row r="45439" spans="7:7" x14ac:dyDescent="0.25">
      <c r="G45439" s="2"/>
    </row>
    <row r="45440" spans="7:7" x14ac:dyDescent="0.25">
      <c r="G45440" s="2"/>
    </row>
    <row r="45441" spans="7:7" x14ac:dyDescent="0.25">
      <c r="G45441" s="2"/>
    </row>
    <row r="45442" spans="7:7" x14ac:dyDescent="0.25">
      <c r="G45442" s="2"/>
    </row>
    <row r="45443" spans="7:7" x14ac:dyDescent="0.25">
      <c r="G45443" s="2"/>
    </row>
    <row r="45444" spans="7:7" x14ac:dyDescent="0.25">
      <c r="G45444" s="2"/>
    </row>
    <row r="45445" spans="7:7" x14ac:dyDescent="0.25">
      <c r="G45445" s="2"/>
    </row>
    <row r="45446" spans="7:7" x14ac:dyDescent="0.25">
      <c r="G45446" s="2"/>
    </row>
    <row r="45447" spans="7:7" x14ac:dyDescent="0.25">
      <c r="G45447" s="2"/>
    </row>
    <row r="45448" spans="7:7" x14ac:dyDescent="0.25">
      <c r="G45448" s="2"/>
    </row>
    <row r="45449" spans="7:7" x14ac:dyDescent="0.25">
      <c r="G45449" s="2"/>
    </row>
    <row r="45450" spans="7:7" x14ac:dyDescent="0.25">
      <c r="G45450" s="2"/>
    </row>
    <row r="45451" spans="7:7" x14ac:dyDescent="0.25">
      <c r="G45451" s="2"/>
    </row>
    <row r="45452" spans="7:7" x14ac:dyDescent="0.25">
      <c r="G45452" s="2"/>
    </row>
    <row r="45453" spans="7:7" x14ac:dyDescent="0.25">
      <c r="G45453" s="2"/>
    </row>
    <row r="45454" spans="7:7" x14ac:dyDescent="0.25">
      <c r="G45454" s="2"/>
    </row>
    <row r="45455" spans="7:7" x14ac:dyDescent="0.25">
      <c r="G45455" s="2"/>
    </row>
    <row r="45456" spans="7:7" x14ac:dyDescent="0.25">
      <c r="G45456" s="2"/>
    </row>
    <row r="45457" spans="7:7" x14ac:dyDescent="0.25">
      <c r="G45457" s="2"/>
    </row>
    <row r="45458" spans="7:7" x14ac:dyDescent="0.25">
      <c r="G45458" s="2"/>
    </row>
    <row r="45459" spans="7:7" x14ac:dyDescent="0.25">
      <c r="G45459" s="2"/>
    </row>
    <row r="45460" spans="7:7" x14ac:dyDescent="0.25">
      <c r="G45460" s="2"/>
    </row>
    <row r="45461" spans="7:7" x14ac:dyDescent="0.25">
      <c r="G45461" s="2"/>
    </row>
    <row r="45462" spans="7:7" x14ac:dyDescent="0.25">
      <c r="G45462" s="2"/>
    </row>
    <row r="45463" spans="7:7" x14ac:dyDescent="0.25">
      <c r="G45463" s="2"/>
    </row>
    <row r="45464" spans="7:7" x14ac:dyDescent="0.25">
      <c r="G45464" s="2"/>
    </row>
    <row r="45465" spans="7:7" x14ac:dyDescent="0.25">
      <c r="G45465" s="2"/>
    </row>
    <row r="45466" spans="7:7" x14ac:dyDescent="0.25">
      <c r="G45466" s="2"/>
    </row>
    <row r="45467" spans="7:7" x14ac:dyDescent="0.25">
      <c r="G45467" s="2"/>
    </row>
    <row r="45468" spans="7:7" x14ac:dyDescent="0.25">
      <c r="G45468" s="2"/>
    </row>
    <row r="45469" spans="7:7" x14ac:dyDescent="0.25">
      <c r="G45469" s="2"/>
    </row>
    <row r="45470" spans="7:7" x14ac:dyDescent="0.25">
      <c r="G45470" s="2"/>
    </row>
    <row r="45471" spans="7:7" x14ac:dyDescent="0.25">
      <c r="G45471" s="2"/>
    </row>
    <row r="45472" spans="7:7" x14ac:dyDescent="0.25">
      <c r="G45472" s="2"/>
    </row>
    <row r="45473" spans="7:7" x14ac:dyDescent="0.25">
      <c r="G45473" s="2"/>
    </row>
    <row r="45474" spans="7:7" x14ac:dyDescent="0.25">
      <c r="G45474" s="2"/>
    </row>
    <row r="45475" spans="7:7" x14ac:dyDescent="0.25">
      <c r="G45475" s="2"/>
    </row>
    <row r="45476" spans="7:7" x14ac:dyDescent="0.25">
      <c r="G45476" s="2"/>
    </row>
    <row r="45477" spans="7:7" x14ac:dyDescent="0.25">
      <c r="G45477" s="2"/>
    </row>
    <row r="45478" spans="7:7" x14ac:dyDescent="0.25">
      <c r="G45478" s="2"/>
    </row>
    <row r="45479" spans="7:7" x14ac:dyDescent="0.25">
      <c r="G45479" s="2"/>
    </row>
    <row r="45480" spans="7:7" x14ac:dyDescent="0.25">
      <c r="G45480" s="2"/>
    </row>
    <row r="45481" spans="7:7" x14ac:dyDescent="0.25">
      <c r="G45481" s="2"/>
    </row>
    <row r="45482" spans="7:7" x14ac:dyDescent="0.25">
      <c r="G45482" s="2"/>
    </row>
    <row r="45483" spans="7:7" x14ac:dyDescent="0.25">
      <c r="G45483" s="2"/>
    </row>
    <row r="45484" spans="7:7" x14ac:dyDescent="0.25">
      <c r="G45484" s="2"/>
    </row>
    <row r="45485" spans="7:7" x14ac:dyDescent="0.25">
      <c r="G45485" s="2"/>
    </row>
    <row r="45486" spans="7:7" x14ac:dyDescent="0.25">
      <c r="G45486" s="2"/>
    </row>
    <row r="45487" spans="7:7" x14ac:dyDescent="0.25">
      <c r="G45487" s="2"/>
    </row>
    <row r="45488" spans="7:7" x14ac:dyDescent="0.25">
      <c r="G45488" s="2"/>
    </row>
    <row r="45489" spans="7:7" x14ac:dyDescent="0.25">
      <c r="G45489" s="2"/>
    </row>
    <row r="45490" spans="7:7" x14ac:dyDescent="0.25">
      <c r="G45490" s="2"/>
    </row>
    <row r="45491" spans="7:7" x14ac:dyDescent="0.25">
      <c r="G45491" s="2"/>
    </row>
    <row r="45492" spans="7:7" x14ac:dyDescent="0.25">
      <c r="G45492" s="2"/>
    </row>
    <row r="45493" spans="7:7" x14ac:dyDescent="0.25">
      <c r="G45493" s="2"/>
    </row>
    <row r="45494" spans="7:7" x14ac:dyDescent="0.25">
      <c r="G45494" s="2"/>
    </row>
    <row r="45495" spans="7:7" x14ac:dyDescent="0.25">
      <c r="G45495" s="2"/>
    </row>
    <row r="45496" spans="7:7" x14ac:dyDescent="0.25">
      <c r="G45496" s="2"/>
    </row>
    <row r="45497" spans="7:7" x14ac:dyDescent="0.25">
      <c r="G45497" s="2"/>
    </row>
    <row r="45498" spans="7:7" x14ac:dyDescent="0.25">
      <c r="G45498" s="2"/>
    </row>
    <row r="45499" spans="7:7" x14ac:dyDescent="0.25">
      <c r="G45499" s="2"/>
    </row>
    <row r="45500" spans="7:7" x14ac:dyDescent="0.25">
      <c r="G45500" s="2"/>
    </row>
    <row r="45501" spans="7:7" x14ac:dyDescent="0.25">
      <c r="G45501" s="2"/>
    </row>
    <row r="45502" spans="7:7" x14ac:dyDescent="0.25">
      <c r="G45502" s="2"/>
    </row>
    <row r="45503" spans="7:7" x14ac:dyDescent="0.25">
      <c r="G45503" s="2"/>
    </row>
    <row r="45504" spans="7:7" x14ac:dyDescent="0.25">
      <c r="G45504" s="2"/>
    </row>
    <row r="45505" spans="7:7" x14ac:dyDescent="0.25">
      <c r="G45505" s="2"/>
    </row>
    <row r="45506" spans="7:7" x14ac:dyDescent="0.25">
      <c r="G45506" s="2"/>
    </row>
    <row r="45507" spans="7:7" x14ac:dyDescent="0.25">
      <c r="G45507" s="2"/>
    </row>
    <row r="45508" spans="7:7" x14ac:dyDescent="0.25">
      <c r="G45508" s="2"/>
    </row>
    <row r="45509" spans="7:7" x14ac:dyDescent="0.25">
      <c r="G45509" s="2"/>
    </row>
    <row r="45510" spans="7:7" x14ac:dyDescent="0.25">
      <c r="G45510" s="2"/>
    </row>
    <row r="45511" spans="7:7" x14ac:dyDescent="0.25">
      <c r="G45511" s="2"/>
    </row>
    <row r="45512" spans="7:7" x14ac:dyDescent="0.25">
      <c r="G45512" s="2"/>
    </row>
    <row r="45513" spans="7:7" x14ac:dyDescent="0.25">
      <c r="G45513" s="2"/>
    </row>
    <row r="45514" spans="7:7" x14ac:dyDescent="0.25">
      <c r="G45514" s="2"/>
    </row>
    <row r="45515" spans="7:7" x14ac:dyDescent="0.25">
      <c r="G45515" s="2"/>
    </row>
    <row r="45516" spans="7:7" x14ac:dyDescent="0.25">
      <c r="G45516" s="2"/>
    </row>
    <row r="45517" spans="7:7" x14ac:dyDescent="0.25">
      <c r="G45517" s="2"/>
    </row>
    <row r="45518" spans="7:7" x14ac:dyDescent="0.25">
      <c r="G45518" s="2"/>
    </row>
    <row r="45519" spans="7:7" x14ac:dyDescent="0.25">
      <c r="G45519" s="2"/>
    </row>
    <row r="45520" spans="7:7" x14ac:dyDescent="0.25">
      <c r="G45520" s="2"/>
    </row>
    <row r="45521" spans="7:7" x14ac:dyDescent="0.25">
      <c r="G45521" s="2"/>
    </row>
    <row r="45522" spans="7:7" x14ac:dyDescent="0.25">
      <c r="G45522" s="2"/>
    </row>
    <row r="45523" spans="7:7" x14ac:dyDescent="0.25">
      <c r="G45523" s="2"/>
    </row>
    <row r="45524" spans="7:7" x14ac:dyDescent="0.25">
      <c r="G45524" s="2"/>
    </row>
    <row r="45525" spans="7:7" x14ac:dyDescent="0.25">
      <c r="G45525" s="2"/>
    </row>
    <row r="45526" spans="7:7" x14ac:dyDescent="0.25">
      <c r="G45526" s="2"/>
    </row>
    <row r="45527" spans="7:7" x14ac:dyDescent="0.25">
      <c r="G45527" s="2"/>
    </row>
    <row r="45528" spans="7:7" x14ac:dyDescent="0.25">
      <c r="G45528" s="2"/>
    </row>
    <row r="45529" spans="7:7" x14ac:dyDescent="0.25">
      <c r="G45529" s="2"/>
    </row>
    <row r="45530" spans="7:7" x14ac:dyDescent="0.25">
      <c r="G45530" s="2"/>
    </row>
    <row r="45531" spans="7:7" x14ac:dyDescent="0.25">
      <c r="G45531" s="2"/>
    </row>
    <row r="45532" spans="7:7" x14ac:dyDescent="0.25">
      <c r="G45532" s="2"/>
    </row>
    <row r="45533" spans="7:7" x14ac:dyDescent="0.25">
      <c r="G45533" s="2"/>
    </row>
    <row r="45534" spans="7:7" x14ac:dyDescent="0.25">
      <c r="G45534" s="2"/>
    </row>
    <row r="45535" spans="7:7" x14ac:dyDescent="0.25">
      <c r="G45535" s="2"/>
    </row>
    <row r="45536" spans="7:7" x14ac:dyDescent="0.25">
      <c r="G45536" s="2"/>
    </row>
    <row r="45537" spans="7:7" x14ac:dyDescent="0.25">
      <c r="G45537" s="2"/>
    </row>
    <row r="45538" spans="7:7" x14ac:dyDescent="0.25">
      <c r="G45538" s="2"/>
    </row>
    <row r="45539" spans="7:7" x14ac:dyDescent="0.25">
      <c r="G45539" s="2"/>
    </row>
    <row r="45540" spans="7:7" x14ac:dyDescent="0.25">
      <c r="G45540" s="2"/>
    </row>
    <row r="45541" spans="7:7" x14ac:dyDescent="0.25">
      <c r="G45541" s="2"/>
    </row>
    <row r="45542" spans="7:7" x14ac:dyDescent="0.25">
      <c r="G45542" s="2"/>
    </row>
    <row r="45543" spans="7:7" x14ac:dyDescent="0.25">
      <c r="G45543" s="2"/>
    </row>
    <row r="45544" spans="7:7" x14ac:dyDescent="0.25">
      <c r="G45544" s="2"/>
    </row>
    <row r="45545" spans="7:7" x14ac:dyDescent="0.25">
      <c r="G45545" s="2"/>
    </row>
    <row r="45546" spans="7:7" x14ac:dyDescent="0.25">
      <c r="G45546" s="2"/>
    </row>
    <row r="45547" spans="7:7" x14ac:dyDescent="0.25">
      <c r="G45547" s="2"/>
    </row>
    <row r="45548" spans="7:7" x14ac:dyDescent="0.25">
      <c r="G45548" s="2"/>
    </row>
    <row r="45549" spans="7:7" x14ac:dyDescent="0.25">
      <c r="G45549" s="2"/>
    </row>
    <row r="45550" spans="7:7" x14ac:dyDescent="0.25">
      <c r="G45550" s="2"/>
    </row>
    <row r="45551" spans="7:7" x14ac:dyDescent="0.25">
      <c r="G45551" s="2"/>
    </row>
    <row r="45552" spans="7:7" x14ac:dyDescent="0.25">
      <c r="G45552" s="2"/>
    </row>
    <row r="45553" spans="7:7" x14ac:dyDescent="0.25">
      <c r="G45553" s="2"/>
    </row>
    <row r="45554" spans="7:7" x14ac:dyDescent="0.25">
      <c r="G45554" s="2"/>
    </row>
    <row r="45555" spans="7:7" x14ac:dyDescent="0.25">
      <c r="G45555" s="2"/>
    </row>
    <row r="45556" spans="7:7" x14ac:dyDescent="0.25">
      <c r="G45556" s="2"/>
    </row>
    <row r="45557" spans="7:7" x14ac:dyDescent="0.25">
      <c r="G45557" s="2"/>
    </row>
    <row r="45558" spans="7:7" x14ac:dyDescent="0.25">
      <c r="G45558" s="2"/>
    </row>
    <row r="45559" spans="7:7" x14ac:dyDescent="0.25">
      <c r="G45559" s="2"/>
    </row>
    <row r="45560" spans="7:7" x14ac:dyDescent="0.25">
      <c r="G45560" s="2"/>
    </row>
    <row r="45561" spans="7:7" x14ac:dyDescent="0.25">
      <c r="G45561" s="2"/>
    </row>
    <row r="45562" spans="7:7" x14ac:dyDescent="0.25">
      <c r="G45562" s="2"/>
    </row>
    <row r="45563" spans="7:7" x14ac:dyDescent="0.25">
      <c r="G45563" s="2"/>
    </row>
    <row r="45564" spans="7:7" x14ac:dyDescent="0.25">
      <c r="G45564" s="2"/>
    </row>
    <row r="45565" spans="7:7" x14ac:dyDescent="0.25">
      <c r="G45565" s="2"/>
    </row>
    <row r="45566" spans="7:7" x14ac:dyDescent="0.25">
      <c r="G45566" s="2"/>
    </row>
    <row r="45567" spans="7:7" x14ac:dyDescent="0.25">
      <c r="G45567" s="2"/>
    </row>
    <row r="45568" spans="7:7" x14ac:dyDescent="0.25">
      <c r="G45568" s="2"/>
    </row>
    <row r="45569" spans="7:7" x14ac:dyDescent="0.25">
      <c r="G45569" s="2"/>
    </row>
    <row r="45570" spans="7:7" x14ac:dyDescent="0.25">
      <c r="G45570" s="2"/>
    </row>
    <row r="45571" spans="7:7" x14ac:dyDescent="0.25">
      <c r="G45571" s="2"/>
    </row>
    <row r="45572" spans="7:7" x14ac:dyDescent="0.25">
      <c r="G45572" s="2"/>
    </row>
    <row r="45573" spans="7:7" x14ac:dyDescent="0.25">
      <c r="G45573" s="2"/>
    </row>
    <row r="45574" spans="7:7" x14ac:dyDescent="0.25">
      <c r="G45574" s="2"/>
    </row>
    <row r="45575" spans="7:7" x14ac:dyDescent="0.25">
      <c r="G45575" s="2"/>
    </row>
    <row r="45576" spans="7:7" x14ac:dyDescent="0.25">
      <c r="G45576" s="2"/>
    </row>
    <row r="45577" spans="7:7" x14ac:dyDescent="0.25">
      <c r="G45577" s="2"/>
    </row>
    <row r="45578" spans="7:7" x14ac:dyDescent="0.25">
      <c r="G45578" s="2"/>
    </row>
    <row r="45579" spans="7:7" x14ac:dyDescent="0.25">
      <c r="G45579" s="2"/>
    </row>
    <row r="45580" spans="7:7" x14ac:dyDescent="0.25">
      <c r="G45580" s="2"/>
    </row>
    <row r="45581" spans="7:7" x14ac:dyDescent="0.25">
      <c r="G45581" s="2"/>
    </row>
    <row r="45582" spans="7:7" x14ac:dyDescent="0.25">
      <c r="G45582" s="2"/>
    </row>
    <row r="45583" spans="7:7" x14ac:dyDescent="0.25">
      <c r="G45583" s="2"/>
    </row>
    <row r="45584" spans="7:7" x14ac:dyDescent="0.25">
      <c r="G45584" s="2"/>
    </row>
    <row r="45585" spans="7:7" x14ac:dyDescent="0.25">
      <c r="G45585" s="2"/>
    </row>
    <row r="45586" spans="7:7" x14ac:dyDescent="0.25">
      <c r="G45586" s="2"/>
    </row>
    <row r="45587" spans="7:7" x14ac:dyDescent="0.25">
      <c r="G45587" s="2"/>
    </row>
    <row r="45588" spans="7:7" x14ac:dyDescent="0.25">
      <c r="G45588" s="2"/>
    </row>
    <row r="45589" spans="7:7" x14ac:dyDescent="0.25">
      <c r="G45589" s="2"/>
    </row>
    <row r="45590" spans="7:7" x14ac:dyDescent="0.25">
      <c r="G45590" s="2"/>
    </row>
    <row r="45591" spans="7:7" x14ac:dyDescent="0.25">
      <c r="G45591" s="2"/>
    </row>
    <row r="45592" spans="7:7" x14ac:dyDescent="0.25">
      <c r="G45592" s="2"/>
    </row>
    <row r="45593" spans="7:7" x14ac:dyDescent="0.25">
      <c r="G45593" s="2"/>
    </row>
    <row r="45594" spans="7:7" x14ac:dyDescent="0.25">
      <c r="G45594" s="2"/>
    </row>
    <row r="45595" spans="7:7" x14ac:dyDescent="0.25">
      <c r="G45595" s="2"/>
    </row>
    <row r="45596" spans="7:7" x14ac:dyDescent="0.25">
      <c r="G45596" s="2"/>
    </row>
    <row r="45597" spans="7:7" x14ac:dyDescent="0.25">
      <c r="G45597" s="2"/>
    </row>
    <row r="45598" spans="7:7" x14ac:dyDescent="0.25">
      <c r="G45598" s="2"/>
    </row>
    <row r="45599" spans="7:7" x14ac:dyDescent="0.25">
      <c r="G45599" s="2"/>
    </row>
    <row r="45600" spans="7:7" x14ac:dyDescent="0.25">
      <c r="G45600" s="2"/>
    </row>
    <row r="45601" spans="7:7" x14ac:dyDescent="0.25">
      <c r="G45601" s="2"/>
    </row>
    <row r="45602" spans="7:7" x14ac:dyDescent="0.25">
      <c r="G45602" s="2"/>
    </row>
    <row r="45603" spans="7:7" x14ac:dyDescent="0.25">
      <c r="G45603" s="2"/>
    </row>
    <row r="45604" spans="7:7" x14ac:dyDescent="0.25">
      <c r="G45604" s="2"/>
    </row>
    <row r="45605" spans="7:7" x14ac:dyDescent="0.25">
      <c r="G45605" s="2"/>
    </row>
    <row r="45606" spans="7:7" x14ac:dyDescent="0.25">
      <c r="G45606" s="2"/>
    </row>
    <row r="45607" spans="7:7" x14ac:dyDescent="0.25">
      <c r="G45607" s="2"/>
    </row>
    <row r="45608" spans="7:7" x14ac:dyDescent="0.25">
      <c r="G45608" s="2"/>
    </row>
    <row r="45609" spans="7:7" x14ac:dyDescent="0.25">
      <c r="G45609" s="2"/>
    </row>
    <row r="45610" spans="7:7" x14ac:dyDescent="0.25">
      <c r="G45610" s="2"/>
    </row>
    <row r="45611" spans="7:7" x14ac:dyDescent="0.25">
      <c r="G45611" s="2"/>
    </row>
    <row r="45612" spans="7:7" x14ac:dyDescent="0.25">
      <c r="G45612" s="2"/>
    </row>
    <row r="45613" spans="7:7" x14ac:dyDescent="0.25">
      <c r="G45613" s="2"/>
    </row>
    <row r="45614" spans="7:7" x14ac:dyDescent="0.25">
      <c r="G45614" s="2"/>
    </row>
    <row r="45615" spans="7:7" x14ac:dyDescent="0.25">
      <c r="G45615" s="2"/>
    </row>
    <row r="45616" spans="7:7" x14ac:dyDescent="0.25">
      <c r="G45616" s="2"/>
    </row>
    <row r="45617" spans="7:7" x14ac:dyDescent="0.25">
      <c r="G45617" s="2"/>
    </row>
    <row r="45618" spans="7:7" x14ac:dyDescent="0.25">
      <c r="G45618" s="2"/>
    </row>
    <row r="45619" spans="7:7" x14ac:dyDescent="0.25">
      <c r="G45619" s="2"/>
    </row>
    <row r="45620" spans="7:7" x14ac:dyDescent="0.25">
      <c r="G45620" s="2"/>
    </row>
    <row r="45621" spans="7:7" x14ac:dyDescent="0.25">
      <c r="G45621" s="2"/>
    </row>
    <row r="45622" spans="7:7" x14ac:dyDescent="0.25">
      <c r="G45622" s="2"/>
    </row>
    <row r="45623" spans="7:7" x14ac:dyDescent="0.25">
      <c r="G45623" s="2"/>
    </row>
    <row r="45624" spans="7:7" x14ac:dyDescent="0.25">
      <c r="G45624" s="2"/>
    </row>
    <row r="45625" spans="7:7" x14ac:dyDescent="0.25">
      <c r="G45625" s="2"/>
    </row>
    <row r="45626" spans="7:7" x14ac:dyDescent="0.25">
      <c r="G45626" s="2"/>
    </row>
    <row r="45627" spans="7:7" x14ac:dyDescent="0.25">
      <c r="G45627" s="2"/>
    </row>
    <row r="45628" spans="7:7" x14ac:dyDescent="0.25">
      <c r="G45628" s="2"/>
    </row>
    <row r="45629" spans="7:7" x14ac:dyDescent="0.25">
      <c r="G45629" s="2"/>
    </row>
    <row r="45630" spans="7:7" x14ac:dyDescent="0.25">
      <c r="G45630" s="2"/>
    </row>
    <row r="45631" spans="7:7" x14ac:dyDescent="0.25">
      <c r="G45631" s="2"/>
    </row>
    <row r="45632" spans="7:7" x14ac:dyDescent="0.25">
      <c r="G45632" s="2"/>
    </row>
    <row r="45633" spans="7:7" x14ac:dyDescent="0.25">
      <c r="G45633" s="2"/>
    </row>
    <row r="45634" spans="7:7" x14ac:dyDescent="0.25">
      <c r="G45634" s="2"/>
    </row>
    <row r="45635" spans="7:7" x14ac:dyDescent="0.25">
      <c r="G45635" s="2"/>
    </row>
    <row r="45636" spans="7:7" x14ac:dyDescent="0.25">
      <c r="G45636" s="2"/>
    </row>
    <row r="45637" spans="7:7" x14ac:dyDescent="0.25">
      <c r="G45637" s="2"/>
    </row>
    <row r="45638" spans="7:7" x14ac:dyDescent="0.25">
      <c r="G45638" s="2"/>
    </row>
    <row r="45639" spans="7:7" x14ac:dyDescent="0.25">
      <c r="G45639" s="2"/>
    </row>
    <row r="45640" spans="7:7" x14ac:dyDescent="0.25">
      <c r="G45640" s="2"/>
    </row>
    <row r="45641" spans="7:7" x14ac:dyDescent="0.25">
      <c r="G45641" s="2"/>
    </row>
    <row r="45642" spans="7:7" x14ac:dyDescent="0.25">
      <c r="G45642" s="2"/>
    </row>
    <row r="45643" spans="7:7" x14ac:dyDescent="0.25">
      <c r="G45643" s="2"/>
    </row>
    <row r="45644" spans="7:7" x14ac:dyDescent="0.25">
      <c r="G45644" s="2"/>
    </row>
    <row r="45645" spans="7:7" x14ac:dyDescent="0.25">
      <c r="G45645" s="2"/>
    </row>
    <row r="45646" spans="7:7" x14ac:dyDescent="0.25">
      <c r="G45646" s="2"/>
    </row>
    <row r="45647" spans="7:7" x14ac:dyDescent="0.25">
      <c r="G45647" s="2"/>
    </row>
    <row r="45648" spans="7:7" x14ac:dyDescent="0.25">
      <c r="G45648" s="2"/>
    </row>
    <row r="45649" spans="7:7" x14ac:dyDescent="0.25">
      <c r="G45649" s="2"/>
    </row>
    <row r="45650" spans="7:7" x14ac:dyDescent="0.25">
      <c r="G45650" s="2"/>
    </row>
    <row r="45651" spans="7:7" x14ac:dyDescent="0.25">
      <c r="G45651" s="2"/>
    </row>
    <row r="45652" spans="7:7" x14ac:dyDescent="0.25">
      <c r="G45652" s="2"/>
    </row>
    <row r="45653" spans="7:7" x14ac:dyDescent="0.25">
      <c r="G45653" s="2"/>
    </row>
    <row r="45654" spans="7:7" x14ac:dyDescent="0.25">
      <c r="G45654" s="2"/>
    </row>
    <row r="45655" spans="7:7" x14ac:dyDescent="0.25">
      <c r="G45655" s="2"/>
    </row>
    <row r="45656" spans="7:7" x14ac:dyDescent="0.25">
      <c r="G45656" s="2"/>
    </row>
    <row r="45657" spans="7:7" x14ac:dyDescent="0.25">
      <c r="G45657" s="2"/>
    </row>
    <row r="45658" spans="7:7" x14ac:dyDescent="0.25">
      <c r="G45658" s="2"/>
    </row>
    <row r="45659" spans="7:7" x14ac:dyDescent="0.25">
      <c r="G45659" s="2"/>
    </row>
    <row r="45660" spans="7:7" x14ac:dyDescent="0.25">
      <c r="G45660" s="2"/>
    </row>
    <row r="45661" spans="7:7" x14ac:dyDescent="0.25">
      <c r="G45661" s="2"/>
    </row>
    <row r="45662" spans="7:7" x14ac:dyDescent="0.25">
      <c r="G45662" s="2"/>
    </row>
    <row r="45663" spans="7:7" x14ac:dyDescent="0.25">
      <c r="G45663" s="2"/>
    </row>
    <row r="45664" spans="7:7" x14ac:dyDescent="0.25">
      <c r="G45664" s="2"/>
    </row>
    <row r="45665" spans="7:7" x14ac:dyDescent="0.25">
      <c r="G45665" s="2"/>
    </row>
    <row r="45666" spans="7:7" x14ac:dyDescent="0.25">
      <c r="G45666" s="2"/>
    </row>
    <row r="45667" spans="7:7" x14ac:dyDescent="0.25">
      <c r="G45667" s="2"/>
    </row>
    <row r="45668" spans="7:7" x14ac:dyDescent="0.25">
      <c r="G45668" s="2"/>
    </row>
    <row r="45669" spans="7:7" x14ac:dyDescent="0.25">
      <c r="G45669" s="2"/>
    </row>
    <row r="45670" spans="7:7" x14ac:dyDescent="0.25">
      <c r="G45670" s="2"/>
    </row>
    <row r="45671" spans="7:7" x14ac:dyDescent="0.25">
      <c r="G45671" s="2"/>
    </row>
    <row r="45672" spans="7:7" x14ac:dyDescent="0.25">
      <c r="G45672" s="2"/>
    </row>
    <row r="45673" spans="7:7" x14ac:dyDescent="0.25">
      <c r="G45673" s="2"/>
    </row>
    <row r="45674" spans="7:7" x14ac:dyDescent="0.25">
      <c r="G45674" s="2"/>
    </row>
    <row r="45675" spans="7:7" x14ac:dyDescent="0.25">
      <c r="G45675" s="2"/>
    </row>
    <row r="45676" spans="7:7" x14ac:dyDescent="0.25">
      <c r="G45676" s="2"/>
    </row>
    <row r="45677" spans="7:7" x14ac:dyDescent="0.25">
      <c r="G45677" s="2"/>
    </row>
    <row r="45678" spans="7:7" x14ac:dyDescent="0.25">
      <c r="G45678" s="2"/>
    </row>
    <row r="45679" spans="7:7" x14ac:dyDescent="0.25">
      <c r="G45679" s="2"/>
    </row>
    <row r="45680" spans="7:7" x14ac:dyDescent="0.25">
      <c r="G45680" s="2"/>
    </row>
    <row r="45681" spans="7:7" x14ac:dyDescent="0.25">
      <c r="G45681" s="2"/>
    </row>
    <row r="45682" spans="7:7" x14ac:dyDescent="0.25">
      <c r="G45682" s="2"/>
    </row>
    <row r="45683" spans="7:7" x14ac:dyDescent="0.25">
      <c r="G45683" s="2"/>
    </row>
    <row r="45684" spans="7:7" x14ac:dyDescent="0.25">
      <c r="G45684" s="2"/>
    </row>
    <row r="45685" spans="7:7" x14ac:dyDescent="0.25">
      <c r="G45685" s="2"/>
    </row>
    <row r="45686" spans="7:7" x14ac:dyDescent="0.25">
      <c r="G45686" s="2"/>
    </row>
    <row r="45687" spans="7:7" x14ac:dyDescent="0.25">
      <c r="G45687" s="2"/>
    </row>
    <row r="45688" spans="7:7" x14ac:dyDescent="0.25">
      <c r="G45688" s="2"/>
    </row>
    <row r="45689" spans="7:7" x14ac:dyDescent="0.25">
      <c r="G45689" s="2"/>
    </row>
    <row r="45690" spans="7:7" x14ac:dyDescent="0.25">
      <c r="G45690" s="2"/>
    </row>
    <row r="45691" spans="7:7" x14ac:dyDescent="0.25">
      <c r="G45691" s="2"/>
    </row>
    <row r="45692" spans="7:7" x14ac:dyDescent="0.25">
      <c r="G45692" s="2"/>
    </row>
    <row r="45693" spans="7:7" x14ac:dyDescent="0.25">
      <c r="G45693" s="2"/>
    </row>
    <row r="45694" spans="7:7" x14ac:dyDescent="0.25">
      <c r="G45694" s="2"/>
    </row>
    <row r="45695" spans="7:7" x14ac:dyDescent="0.25">
      <c r="G45695" s="2"/>
    </row>
    <row r="45696" spans="7:7" x14ac:dyDescent="0.25">
      <c r="G45696" s="2"/>
    </row>
    <row r="45697" spans="7:7" x14ac:dyDescent="0.25">
      <c r="G45697" s="2"/>
    </row>
    <row r="45698" spans="7:7" x14ac:dyDescent="0.25">
      <c r="G45698" s="2"/>
    </row>
    <row r="45699" spans="7:7" x14ac:dyDescent="0.25">
      <c r="G45699" s="2"/>
    </row>
    <row r="45700" spans="7:7" x14ac:dyDescent="0.25">
      <c r="G45700" s="2"/>
    </row>
    <row r="45701" spans="7:7" x14ac:dyDescent="0.25">
      <c r="G45701" s="2"/>
    </row>
    <row r="45702" spans="7:7" x14ac:dyDescent="0.25">
      <c r="G45702" s="2"/>
    </row>
    <row r="45703" spans="7:7" x14ac:dyDescent="0.25">
      <c r="G45703" s="2"/>
    </row>
    <row r="45704" spans="7:7" x14ac:dyDescent="0.25">
      <c r="G45704" s="2"/>
    </row>
    <row r="45705" spans="7:7" x14ac:dyDescent="0.25">
      <c r="G45705" s="2"/>
    </row>
    <row r="45706" spans="7:7" x14ac:dyDescent="0.25">
      <c r="G45706" s="2"/>
    </row>
    <row r="45707" spans="7:7" x14ac:dyDescent="0.25">
      <c r="G45707" s="2"/>
    </row>
    <row r="45708" spans="7:7" x14ac:dyDescent="0.25">
      <c r="G45708" s="2"/>
    </row>
    <row r="45709" spans="7:7" x14ac:dyDescent="0.25">
      <c r="G45709" s="2"/>
    </row>
    <row r="45710" spans="7:7" x14ac:dyDescent="0.25">
      <c r="G45710" s="2"/>
    </row>
    <row r="45711" spans="7:7" x14ac:dyDescent="0.25">
      <c r="G45711" s="2"/>
    </row>
    <row r="45712" spans="7:7" x14ac:dyDescent="0.25">
      <c r="G45712" s="2"/>
    </row>
    <row r="45713" spans="7:7" x14ac:dyDescent="0.25">
      <c r="G45713" s="2"/>
    </row>
    <row r="45714" spans="7:7" x14ac:dyDescent="0.25">
      <c r="G45714" s="2"/>
    </row>
    <row r="45715" spans="7:7" x14ac:dyDescent="0.25">
      <c r="G45715" s="2"/>
    </row>
    <row r="45716" spans="7:7" x14ac:dyDescent="0.25">
      <c r="G45716" s="2"/>
    </row>
    <row r="45717" spans="7:7" x14ac:dyDescent="0.25">
      <c r="G45717" s="2"/>
    </row>
    <row r="45718" spans="7:7" x14ac:dyDescent="0.25">
      <c r="G45718" s="2"/>
    </row>
    <row r="45719" spans="7:7" x14ac:dyDescent="0.25">
      <c r="G45719" s="2"/>
    </row>
    <row r="45720" spans="7:7" x14ac:dyDescent="0.25">
      <c r="G45720" s="2"/>
    </row>
    <row r="45721" spans="7:7" x14ac:dyDescent="0.25">
      <c r="G45721" s="2"/>
    </row>
    <row r="45722" spans="7:7" x14ac:dyDescent="0.25">
      <c r="G45722" s="2"/>
    </row>
    <row r="45723" spans="7:7" x14ac:dyDescent="0.25">
      <c r="G45723" s="2"/>
    </row>
    <row r="45724" spans="7:7" x14ac:dyDescent="0.25">
      <c r="G45724" s="2"/>
    </row>
    <row r="45725" spans="7:7" x14ac:dyDescent="0.25">
      <c r="G45725" s="2"/>
    </row>
    <row r="45726" spans="7:7" x14ac:dyDescent="0.25">
      <c r="G45726" s="2"/>
    </row>
    <row r="45727" spans="7:7" x14ac:dyDescent="0.25">
      <c r="G45727" s="2"/>
    </row>
    <row r="45728" spans="7:7" x14ac:dyDescent="0.25">
      <c r="G45728" s="2"/>
    </row>
    <row r="45729" spans="7:7" x14ac:dyDescent="0.25">
      <c r="G45729" s="2"/>
    </row>
    <row r="45730" spans="7:7" x14ac:dyDescent="0.25">
      <c r="G45730" s="2"/>
    </row>
    <row r="45731" spans="7:7" x14ac:dyDescent="0.25">
      <c r="G45731" s="2"/>
    </row>
    <row r="45732" spans="7:7" x14ac:dyDescent="0.25">
      <c r="G45732" s="2"/>
    </row>
    <row r="45733" spans="7:7" x14ac:dyDescent="0.25">
      <c r="G45733" s="2"/>
    </row>
    <row r="45734" spans="7:7" x14ac:dyDescent="0.25">
      <c r="G45734" s="2"/>
    </row>
    <row r="45735" spans="7:7" x14ac:dyDescent="0.25">
      <c r="G45735" s="2"/>
    </row>
    <row r="45736" spans="7:7" x14ac:dyDescent="0.25">
      <c r="G45736" s="2"/>
    </row>
    <row r="45737" spans="7:7" x14ac:dyDescent="0.25">
      <c r="G45737" s="2"/>
    </row>
    <row r="45738" spans="7:7" x14ac:dyDescent="0.25">
      <c r="G45738" s="2"/>
    </row>
    <row r="45739" spans="7:7" x14ac:dyDescent="0.25">
      <c r="G45739" s="2"/>
    </row>
    <row r="45740" spans="7:7" x14ac:dyDescent="0.25">
      <c r="G45740" s="2"/>
    </row>
    <row r="45741" spans="7:7" x14ac:dyDescent="0.25">
      <c r="G45741" s="2"/>
    </row>
    <row r="45742" spans="7:7" x14ac:dyDescent="0.25">
      <c r="G45742" s="2"/>
    </row>
    <row r="45743" spans="7:7" x14ac:dyDescent="0.25">
      <c r="G45743" s="2"/>
    </row>
    <row r="45744" spans="7:7" x14ac:dyDescent="0.25">
      <c r="G45744" s="2"/>
    </row>
    <row r="45745" spans="7:7" x14ac:dyDescent="0.25">
      <c r="G45745" s="2"/>
    </row>
    <row r="45746" spans="7:7" x14ac:dyDescent="0.25">
      <c r="G45746" s="2"/>
    </row>
    <row r="45747" spans="7:7" x14ac:dyDescent="0.25">
      <c r="G45747" s="2"/>
    </row>
    <row r="45748" spans="7:7" x14ac:dyDescent="0.25">
      <c r="G45748" s="2"/>
    </row>
    <row r="45749" spans="7:7" x14ac:dyDescent="0.25">
      <c r="G45749" s="2"/>
    </row>
    <row r="45750" spans="7:7" x14ac:dyDescent="0.25">
      <c r="G45750" s="2"/>
    </row>
    <row r="45751" spans="7:7" x14ac:dyDescent="0.25">
      <c r="G45751" s="2"/>
    </row>
    <row r="45752" spans="7:7" x14ac:dyDescent="0.25">
      <c r="G45752" s="2"/>
    </row>
    <row r="45753" spans="7:7" x14ac:dyDescent="0.25">
      <c r="G45753" s="2"/>
    </row>
    <row r="45754" spans="7:7" x14ac:dyDescent="0.25">
      <c r="G45754" s="2"/>
    </row>
    <row r="45755" spans="7:7" x14ac:dyDescent="0.25">
      <c r="G45755" s="2"/>
    </row>
    <row r="45756" spans="7:7" x14ac:dyDescent="0.25">
      <c r="G45756" s="2"/>
    </row>
    <row r="45757" spans="7:7" x14ac:dyDescent="0.25">
      <c r="G45757" s="2"/>
    </row>
    <row r="45758" spans="7:7" x14ac:dyDescent="0.25">
      <c r="G45758" s="2"/>
    </row>
    <row r="45759" spans="7:7" x14ac:dyDescent="0.25">
      <c r="G45759" s="2"/>
    </row>
    <row r="45760" spans="7:7" x14ac:dyDescent="0.25">
      <c r="G45760" s="2"/>
    </row>
    <row r="45761" spans="7:7" x14ac:dyDescent="0.25">
      <c r="G45761" s="2"/>
    </row>
    <row r="45762" spans="7:7" x14ac:dyDescent="0.25">
      <c r="G45762" s="2"/>
    </row>
    <row r="45763" spans="7:7" x14ac:dyDescent="0.25">
      <c r="G45763" s="2"/>
    </row>
    <row r="45764" spans="7:7" x14ac:dyDescent="0.25">
      <c r="G45764" s="2"/>
    </row>
    <row r="45765" spans="7:7" x14ac:dyDescent="0.25">
      <c r="G45765" s="2"/>
    </row>
    <row r="45766" spans="7:7" x14ac:dyDescent="0.25">
      <c r="G45766" s="2"/>
    </row>
    <row r="45767" spans="7:7" x14ac:dyDescent="0.25">
      <c r="G45767" s="2"/>
    </row>
    <row r="45768" spans="7:7" x14ac:dyDescent="0.25">
      <c r="G45768" s="2"/>
    </row>
    <row r="45769" spans="7:7" x14ac:dyDescent="0.25">
      <c r="G45769" s="2"/>
    </row>
    <row r="45770" spans="7:7" x14ac:dyDescent="0.25">
      <c r="G45770" s="2"/>
    </row>
    <row r="45771" spans="7:7" x14ac:dyDescent="0.25">
      <c r="G45771" s="2"/>
    </row>
    <row r="45772" spans="7:7" x14ac:dyDescent="0.25">
      <c r="G45772" s="2"/>
    </row>
    <row r="45773" spans="7:7" x14ac:dyDescent="0.25">
      <c r="G45773" s="2"/>
    </row>
    <row r="45774" spans="7:7" x14ac:dyDescent="0.25">
      <c r="G45774" s="2"/>
    </row>
    <row r="45775" spans="7:7" x14ac:dyDescent="0.25">
      <c r="G45775" s="2"/>
    </row>
    <row r="45776" spans="7:7" x14ac:dyDescent="0.25">
      <c r="G45776" s="2"/>
    </row>
    <row r="45777" spans="7:7" x14ac:dyDescent="0.25">
      <c r="G45777" s="2"/>
    </row>
    <row r="45778" spans="7:7" x14ac:dyDescent="0.25">
      <c r="G45778" s="2"/>
    </row>
    <row r="45779" spans="7:7" x14ac:dyDescent="0.25">
      <c r="G45779" s="2"/>
    </row>
    <row r="45780" spans="7:7" x14ac:dyDescent="0.25">
      <c r="G45780" s="2"/>
    </row>
    <row r="45781" spans="7:7" x14ac:dyDescent="0.25">
      <c r="G45781" s="2"/>
    </row>
    <row r="45782" spans="7:7" x14ac:dyDescent="0.25">
      <c r="G45782" s="2"/>
    </row>
    <row r="45783" spans="7:7" x14ac:dyDescent="0.25">
      <c r="G45783" s="2"/>
    </row>
    <row r="45784" spans="7:7" x14ac:dyDescent="0.25">
      <c r="G45784" s="2"/>
    </row>
    <row r="45785" spans="7:7" x14ac:dyDescent="0.25">
      <c r="G45785" s="2"/>
    </row>
    <row r="45786" spans="7:7" x14ac:dyDescent="0.25">
      <c r="G45786" s="2"/>
    </row>
    <row r="45787" spans="7:7" x14ac:dyDescent="0.25">
      <c r="G45787" s="2"/>
    </row>
    <row r="45788" spans="7:7" x14ac:dyDescent="0.25">
      <c r="G45788" s="2"/>
    </row>
    <row r="45789" spans="7:7" x14ac:dyDescent="0.25">
      <c r="G45789" s="2"/>
    </row>
    <row r="45790" spans="7:7" x14ac:dyDescent="0.25">
      <c r="G45790" s="2"/>
    </row>
    <row r="45791" spans="7:7" x14ac:dyDescent="0.25">
      <c r="G45791" s="2"/>
    </row>
    <row r="45792" spans="7:7" x14ac:dyDescent="0.25">
      <c r="G45792" s="2"/>
    </row>
    <row r="45793" spans="7:7" x14ac:dyDescent="0.25">
      <c r="G45793" s="2"/>
    </row>
    <row r="45794" spans="7:7" x14ac:dyDescent="0.25">
      <c r="G45794" s="2"/>
    </row>
    <row r="45795" spans="7:7" x14ac:dyDescent="0.25">
      <c r="G45795" s="2"/>
    </row>
    <row r="45796" spans="7:7" x14ac:dyDescent="0.25">
      <c r="G45796" s="2"/>
    </row>
    <row r="45797" spans="7:7" x14ac:dyDescent="0.25">
      <c r="G45797" s="2"/>
    </row>
    <row r="45798" spans="7:7" x14ac:dyDescent="0.25">
      <c r="G45798" s="2"/>
    </row>
    <row r="45799" spans="7:7" x14ac:dyDescent="0.25">
      <c r="G45799" s="2"/>
    </row>
    <row r="45800" spans="7:7" x14ac:dyDescent="0.25">
      <c r="G45800" s="2"/>
    </row>
    <row r="45801" spans="7:7" x14ac:dyDescent="0.25">
      <c r="G45801" s="2"/>
    </row>
    <row r="45802" spans="7:7" x14ac:dyDescent="0.25">
      <c r="G45802" s="2"/>
    </row>
    <row r="45803" spans="7:7" x14ac:dyDescent="0.25">
      <c r="G45803" s="2"/>
    </row>
    <row r="45804" spans="7:7" x14ac:dyDescent="0.25">
      <c r="G45804" s="2"/>
    </row>
    <row r="45805" spans="7:7" x14ac:dyDescent="0.25">
      <c r="G45805" s="2"/>
    </row>
    <row r="45806" spans="7:7" x14ac:dyDescent="0.25">
      <c r="G45806" s="2"/>
    </row>
    <row r="45807" spans="7:7" x14ac:dyDescent="0.25">
      <c r="G45807" s="2"/>
    </row>
    <row r="45808" spans="7:7" x14ac:dyDescent="0.25">
      <c r="G45808" s="2"/>
    </row>
    <row r="45809" spans="7:7" x14ac:dyDescent="0.25">
      <c r="G45809" s="2"/>
    </row>
    <row r="45810" spans="7:7" x14ac:dyDescent="0.25">
      <c r="G45810" s="2"/>
    </row>
    <row r="45811" spans="7:7" x14ac:dyDescent="0.25">
      <c r="G45811" s="2"/>
    </row>
    <row r="45812" spans="7:7" x14ac:dyDescent="0.25">
      <c r="G45812" s="2"/>
    </row>
    <row r="45813" spans="7:7" x14ac:dyDescent="0.25">
      <c r="G45813" s="2"/>
    </row>
    <row r="45814" spans="7:7" x14ac:dyDescent="0.25">
      <c r="G45814" s="2"/>
    </row>
    <row r="45815" spans="7:7" x14ac:dyDescent="0.25">
      <c r="G45815" s="2"/>
    </row>
    <row r="45816" spans="7:7" x14ac:dyDescent="0.25">
      <c r="G45816" s="2"/>
    </row>
    <row r="45817" spans="7:7" x14ac:dyDescent="0.25">
      <c r="G45817" s="2"/>
    </row>
    <row r="45818" spans="7:7" x14ac:dyDescent="0.25">
      <c r="G45818" s="2"/>
    </row>
    <row r="45819" spans="7:7" x14ac:dyDescent="0.25">
      <c r="G45819" s="2"/>
    </row>
    <row r="45820" spans="7:7" x14ac:dyDescent="0.25">
      <c r="G45820" s="2"/>
    </row>
    <row r="45821" spans="7:7" x14ac:dyDescent="0.25">
      <c r="G45821" s="2"/>
    </row>
    <row r="45822" spans="7:7" x14ac:dyDescent="0.25">
      <c r="G45822" s="2"/>
    </row>
    <row r="45823" spans="7:7" x14ac:dyDescent="0.25">
      <c r="G45823" s="2"/>
    </row>
    <row r="45824" spans="7:7" x14ac:dyDescent="0.25">
      <c r="G45824" s="2"/>
    </row>
    <row r="45825" spans="7:7" x14ac:dyDescent="0.25">
      <c r="G45825" s="2"/>
    </row>
    <row r="45826" spans="7:7" x14ac:dyDescent="0.25">
      <c r="G45826" s="2"/>
    </row>
    <row r="45827" spans="7:7" x14ac:dyDescent="0.25">
      <c r="G45827" s="2"/>
    </row>
    <row r="45828" spans="7:7" x14ac:dyDescent="0.25">
      <c r="G45828" s="2"/>
    </row>
    <row r="45829" spans="7:7" x14ac:dyDescent="0.25">
      <c r="G45829" s="2"/>
    </row>
    <row r="45830" spans="7:7" x14ac:dyDescent="0.25">
      <c r="G45830" s="2"/>
    </row>
    <row r="45831" spans="7:7" x14ac:dyDescent="0.25">
      <c r="G45831" s="2"/>
    </row>
    <row r="45832" spans="7:7" x14ac:dyDescent="0.25">
      <c r="G45832" s="2"/>
    </row>
    <row r="45833" spans="7:7" x14ac:dyDescent="0.25">
      <c r="G45833" s="2"/>
    </row>
    <row r="45834" spans="7:7" x14ac:dyDescent="0.25">
      <c r="G45834" s="2"/>
    </row>
    <row r="45835" spans="7:7" x14ac:dyDescent="0.25">
      <c r="G45835" s="2"/>
    </row>
    <row r="45836" spans="7:7" x14ac:dyDescent="0.25">
      <c r="G45836" s="2"/>
    </row>
    <row r="45837" spans="7:7" x14ac:dyDescent="0.25">
      <c r="G45837" s="2"/>
    </row>
    <row r="45838" spans="7:7" x14ac:dyDescent="0.25">
      <c r="G45838" s="2"/>
    </row>
    <row r="45839" spans="7:7" x14ac:dyDescent="0.25">
      <c r="G45839" s="2"/>
    </row>
    <row r="45840" spans="7:7" x14ac:dyDescent="0.25">
      <c r="G45840" s="2"/>
    </row>
    <row r="45841" spans="7:7" x14ac:dyDescent="0.25">
      <c r="G45841" s="2"/>
    </row>
    <row r="45842" spans="7:7" x14ac:dyDescent="0.25">
      <c r="G45842" s="2"/>
    </row>
    <row r="45843" spans="7:7" x14ac:dyDescent="0.25">
      <c r="G45843" s="2"/>
    </row>
    <row r="45844" spans="7:7" x14ac:dyDescent="0.25">
      <c r="G45844" s="2"/>
    </row>
    <row r="45845" spans="7:7" x14ac:dyDescent="0.25">
      <c r="G45845" s="2"/>
    </row>
    <row r="45846" spans="7:7" x14ac:dyDescent="0.25">
      <c r="G45846" s="2"/>
    </row>
    <row r="45847" spans="7:7" x14ac:dyDescent="0.25">
      <c r="G45847" s="2"/>
    </row>
    <row r="45848" spans="7:7" x14ac:dyDescent="0.25">
      <c r="G45848" s="2"/>
    </row>
    <row r="45849" spans="7:7" x14ac:dyDescent="0.25">
      <c r="G45849" s="2"/>
    </row>
    <row r="45850" spans="7:7" x14ac:dyDescent="0.25">
      <c r="G45850" s="2"/>
    </row>
    <row r="45851" spans="7:7" x14ac:dyDescent="0.25">
      <c r="G45851" s="2"/>
    </row>
    <row r="45852" spans="7:7" x14ac:dyDescent="0.25">
      <c r="G45852" s="2"/>
    </row>
    <row r="45853" spans="7:7" x14ac:dyDescent="0.25">
      <c r="G45853" s="2"/>
    </row>
    <row r="45854" spans="7:7" x14ac:dyDescent="0.25">
      <c r="G45854" s="2"/>
    </row>
    <row r="45855" spans="7:7" x14ac:dyDescent="0.25">
      <c r="G45855" s="2"/>
    </row>
    <row r="45856" spans="7:7" x14ac:dyDescent="0.25">
      <c r="G45856" s="2"/>
    </row>
    <row r="45857" spans="7:7" x14ac:dyDescent="0.25">
      <c r="G45857" s="2"/>
    </row>
    <row r="45858" spans="7:7" x14ac:dyDescent="0.25">
      <c r="G45858" s="2"/>
    </row>
    <row r="45859" spans="7:7" x14ac:dyDescent="0.25">
      <c r="G45859" s="2"/>
    </row>
    <row r="45860" spans="7:7" x14ac:dyDescent="0.25">
      <c r="G45860" s="2"/>
    </row>
    <row r="45861" spans="7:7" x14ac:dyDescent="0.25">
      <c r="G45861" s="2"/>
    </row>
    <row r="45862" spans="7:7" x14ac:dyDescent="0.25">
      <c r="G45862" s="2"/>
    </row>
    <row r="45863" spans="7:7" x14ac:dyDescent="0.25">
      <c r="G45863" s="2"/>
    </row>
    <row r="45864" spans="7:7" x14ac:dyDescent="0.25">
      <c r="G45864" s="2"/>
    </row>
    <row r="45865" spans="7:7" x14ac:dyDescent="0.25">
      <c r="G45865" s="2"/>
    </row>
    <row r="45866" spans="7:7" x14ac:dyDescent="0.25">
      <c r="G45866" s="2"/>
    </row>
    <row r="45867" spans="7:7" x14ac:dyDescent="0.25">
      <c r="G45867" s="2"/>
    </row>
    <row r="45868" spans="7:7" x14ac:dyDescent="0.25">
      <c r="G45868" s="2"/>
    </row>
    <row r="45869" spans="7:7" x14ac:dyDescent="0.25">
      <c r="G45869" s="2"/>
    </row>
    <row r="45870" spans="7:7" x14ac:dyDescent="0.25">
      <c r="G45870" s="2"/>
    </row>
    <row r="45871" spans="7:7" x14ac:dyDescent="0.25">
      <c r="G45871" s="2"/>
    </row>
    <row r="45872" spans="7:7" x14ac:dyDescent="0.25">
      <c r="G45872" s="2"/>
    </row>
    <row r="45873" spans="7:7" x14ac:dyDescent="0.25">
      <c r="G45873" s="2"/>
    </row>
    <row r="45874" spans="7:7" x14ac:dyDescent="0.25">
      <c r="G45874" s="2"/>
    </row>
    <row r="45875" spans="7:7" x14ac:dyDescent="0.25">
      <c r="G45875" s="2"/>
    </row>
    <row r="45876" spans="7:7" x14ac:dyDescent="0.25">
      <c r="G45876" s="2"/>
    </row>
    <row r="45877" spans="7:7" x14ac:dyDescent="0.25">
      <c r="G45877" s="2"/>
    </row>
    <row r="45878" spans="7:7" x14ac:dyDescent="0.25">
      <c r="G45878" s="2"/>
    </row>
    <row r="45879" spans="7:7" x14ac:dyDescent="0.25">
      <c r="G45879" s="2"/>
    </row>
    <row r="45880" spans="7:7" x14ac:dyDescent="0.25">
      <c r="G45880" s="2"/>
    </row>
    <row r="45881" spans="7:7" x14ac:dyDescent="0.25">
      <c r="G45881" s="2"/>
    </row>
    <row r="45882" spans="7:7" x14ac:dyDescent="0.25">
      <c r="G45882" s="2"/>
    </row>
    <row r="45883" spans="7:7" x14ac:dyDescent="0.25">
      <c r="G45883" s="2"/>
    </row>
    <row r="45884" spans="7:7" x14ac:dyDescent="0.25">
      <c r="G45884" s="2"/>
    </row>
    <row r="45885" spans="7:7" x14ac:dyDescent="0.25">
      <c r="G45885" s="2"/>
    </row>
    <row r="45886" spans="7:7" x14ac:dyDescent="0.25">
      <c r="G45886" s="2"/>
    </row>
    <row r="45887" spans="7:7" x14ac:dyDescent="0.25">
      <c r="G45887" s="2"/>
    </row>
    <row r="45888" spans="7:7" x14ac:dyDescent="0.25">
      <c r="G45888" s="2"/>
    </row>
    <row r="45889" spans="7:7" x14ac:dyDescent="0.25">
      <c r="G45889" s="2"/>
    </row>
    <row r="45890" spans="7:7" x14ac:dyDescent="0.25">
      <c r="G45890" s="2"/>
    </row>
    <row r="45891" spans="7:7" x14ac:dyDescent="0.25">
      <c r="G45891" s="2"/>
    </row>
    <row r="45892" spans="7:7" x14ac:dyDescent="0.25">
      <c r="G45892" s="2"/>
    </row>
    <row r="45893" spans="7:7" x14ac:dyDescent="0.25">
      <c r="G45893" s="2"/>
    </row>
    <row r="45894" spans="7:7" x14ac:dyDescent="0.25">
      <c r="G45894" s="2"/>
    </row>
    <row r="45895" spans="7:7" x14ac:dyDescent="0.25">
      <c r="G45895" s="2"/>
    </row>
    <row r="45896" spans="7:7" x14ac:dyDescent="0.25">
      <c r="G45896" s="2"/>
    </row>
    <row r="45897" spans="7:7" x14ac:dyDescent="0.25">
      <c r="G45897" s="2"/>
    </row>
    <row r="45898" spans="7:7" x14ac:dyDescent="0.25">
      <c r="G45898" s="2"/>
    </row>
    <row r="45899" spans="7:7" x14ac:dyDescent="0.25">
      <c r="G45899" s="2"/>
    </row>
    <row r="45900" spans="7:7" x14ac:dyDescent="0.25">
      <c r="G45900" s="2"/>
    </row>
    <row r="45901" spans="7:7" x14ac:dyDescent="0.25">
      <c r="G45901" s="2"/>
    </row>
    <row r="45902" spans="7:7" x14ac:dyDescent="0.25">
      <c r="G45902" s="2"/>
    </row>
    <row r="45903" spans="7:7" x14ac:dyDescent="0.25">
      <c r="G45903" s="2"/>
    </row>
    <row r="45904" spans="7:7" x14ac:dyDescent="0.25">
      <c r="G45904" s="2"/>
    </row>
    <row r="45905" spans="7:7" x14ac:dyDescent="0.25">
      <c r="G45905" s="2"/>
    </row>
    <row r="45906" spans="7:7" x14ac:dyDescent="0.25">
      <c r="G45906" s="2"/>
    </row>
    <row r="45907" spans="7:7" x14ac:dyDescent="0.25">
      <c r="G45907" s="2"/>
    </row>
    <row r="45908" spans="7:7" x14ac:dyDescent="0.25">
      <c r="G45908" s="2"/>
    </row>
    <row r="45909" spans="7:7" x14ac:dyDescent="0.25">
      <c r="G45909" s="2"/>
    </row>
    <row r="45910" spans="7:7" x14ac:dyDescent="0.25">
      <c r="G45910" s="2"/>
    </row>
    <row r="45911" spans="7:7" x14ac:dyDescent="0.25">
      <c r="G45911" s="2"/>
    </row>
    <row r="45912" spans="7:7" x14ac:dyDescent="0.25">
      <c r="G45912" s="2"/>
    </row>
    <row r="45913" spans="7:7" x14ac:dyDescent="0.25">
      <c r="G45913" s="2"/>
    </row>
    <row r="45914" spans="7:7" x14ac:dyDescent="0.25">
      <c r="G45914" s="2"/>
    </row>
    <row r="45915" spans="7:7" x14ac:dyDescent="0.25">
      <c r="G45915" s="2"/>
    </row>
    <row r="45916" spans="7:7" x14ac:dyDescent="0.25">
      <c r="G45916" s="2"/>
    </row>
    <row r="45917" spans="7:7" x14ac:dyDescent="0.25">
      <c r="G45917" s="2"/>
    </row>
    <row r="45918" spans="7:7" x14ac:dyDescent="0.25">
      <c r="G45918" s="2"/>
    </row>
    <row r="45919" spans="7:7" x14ac:dyDescent="0.25">
      <c r="G45919" s="2"/>
    </row>
    <row r="45920" spans="7:7" x14ac:dyDescent="0.25">
      <c r="G45920" s="2"/>
    </row>
    <row r="45921" spans="7:7" x14ac:dyDescent="0.25">
      <c r="G45921" s="2"/>
    </row>
    <row r="45922" spans="7:7" x14ac:dyDescent="0.25">
      <c r="G45922" s="2"/>
    </row>
    <row r="45923" spans="7:7" x14ac:dyDescent="0.25">
      <c r="G45923" s="2"/>
    </row>
    <row r="45924" spans="7:7" x14ac:dyDescent="0.25">
      <c r="G45924" s="2"/>
    </row>
    <row r="45925" spans="7:7" x14ac:dyDescent="0.25">
      <c r="G45925" s="2"/>
    </row>
    <row r="45926" spans="7:7" x14ac:dyDescent="0.25">
      <c r="G45926" s="2"/>
    </row>
    <row r="45927" spans="7:7" x14ac:dyDescent="0.25">
      <c r="G45927" s="2"/>
    </row>
    <row r="45928" spans="7:7" x14ac:dyDescent="0.25">
      <c r="G45928" s="2"/>
    </row>
    <row r="45929" spans="7:7" x14ac:dyDescent="0.25">
      <c r="G45929" s="2"/>
    </row>
    <row r="45930" spans="7:7" x14ac:dyDescent="0.25">
      <c r="G45930" s="2"/>
    </row>
    <row r="45931" spans="7:7" x14ac:dyDescent="0.25">
      <c r="G45931" s="2"/>
    </row>
    <row r="45932" spans="7:7" x14ac:dyDescent="0.25">
      <c r="G45932" s="2"/>
    </row>
    <row r="45933" spans="7:7" x14ac:dyDescent="0.25">
      <c r="G45933" s="2"/>
    </row>
    <row r="45934" spans="7:7" x14ac:dyDescent="0.25">
      <c r="G45934" s="2"/>
    </row>
    <row r="45935" spans="7:7" x14ac:dyDescent="0.25">
      <c r="G45935" s="2"/>
    </row>
    <row r="45936" spans="7:7" x14ac:dyDescent="0.25">
      <c r="G45936" s="2"/>
    </row>
    <row r="45937" spans="7:7" x14ac:dyDescent="0.25">
      <c r="G45937" s="2"/>
    </row>
    <row r="45938" spans="7:7" x14ac:dyDescent="0.25">
      <c r="G45938" s="2"/>
    </row>
    <row r="45939" spans="7:7" x14ac:dyDescent="0.25">
      <c r="G45939" s="2"/>
    </row>
    <row r="45940" spans="7:7" x14ac:dyDescent="0.25">
      <c r="G45940" s="2"/>
    </row>
    <row r="45941" spans="7:7" x14ac:dyDescent="0.25">
      <c r="G45941" s="2"/>
    </row>
    <row r="45942" spans="7:7" x14ac:dyDescent="0.25">
      <c r="G45942" s="2"/>
    </row>
    <row r="45943" spans="7:7" x14ac:dyDescent="0.25">
      <c r="G45943" s="2"/>
    </row>
    <row r="45944" spans="7:7" x14ac:dyDescent="0.25">
      <c r="G45944" s="2"/>
    </row>
    <row r="45945" spans="7:7" x14ac:dyDescent="0.25">
      <c r="G45945" s="2"/>
    </row>
    <row r="45946" spans="7:7" x14ac:dyDescent="0.25">
      <c r="G45946" s="2"/>
    </row>
    <row r="45947" spans="7:7" x14ac:dyDescent="0.25">
      <c r="G45947" s="2"/>
    </row>
    <row r="45948" spans="7:7" x14ac:dyDescent="0.25">
      <c r="G45948" s="2"/>
    </row>
    <row r="45949" spans="7:7" x14ac:dyDescent="0.25">
      <c r="G45949" s="2"/>
    </row>
    <row r="45950" spans="7:7" x14ac:dyDescent="0.25">
      <c r="G45950" s="2"/>
    </row>
    <row r="45951" spans="7:7" x14ac:dyDescent="0.25">
      <c r="G45951" s="2"/>
    </row>
    <row r="45952" spans="7:7" x14ac:dyDescent="0.25">
      <c r="G45952" s="2"/>
    </row>
    <row r="45953" spans="7:7" x14ac:dyDescent="0.25">
      <c r="G45953" s="2"/>
    </row>
    <row r="45954" spans="7:7" x14ac:dyDescent="0.25">
      <c r="G45954" s="2"/>
    </row>
    <row r="45955" spans="7:7" x14ac:dyDescent="0.25">
      <c r="G45955" s="2"/>
    </row>
    <row r="45956" spans="7:7" x14ac:dyDescent="0.25">
      <c r="G45956" s="2"/>
    </row>
    <row r="45957" spans="7:7" x14ac:dyDescent="0.25">
      <c r="G45957" s="2"/>
    </row>
    <row r="45958" spans="7:7" x14ac:dyDescent="0.25">
      <c r="G45958" s="2"/>
    </row>
    <row r="45959" spans="7:7" x14ac:dyDescent="0.25">
      <c r="G45959" s="2"/>
    </row>
    <row r="45960" spans="7:7" x14ac:dyDescent="0.25">
      <c r="G45960" s="2"/>
    </row>
    <row r="45961" spans="7:7" x14ac:dyDescent="0.25">
      <c r="G45961" s="2"/>
    </row>
    <row r="45962" spans="7:7" x14ac:dyDescent="0.25">
      <c r="G45962" s="2"/>
    </row>
    <row r="45963" spans="7:7" x14ac:dyDescent="0.25">
      <c r="G45963" s="2"/>
    </row>
    <row r="45964" spans="7:7" x14ac:dyDescent="0.25">
      <c r="G45964" s="2"/>
    </row>
    <row r="45965" spans="7:7" x14ac:dyDescent="0.25">
      <c r="G45965" s="2"/>
    </row>
    <row r="45966" spans="7:7" x14ac:dyDescent="0.25">
      <c r="G45966" s="2"/>
    </row>
    <row r="45967" spans="7:7" x14ac:dyDescent="0.25">
      <c r="G45967" s="2"/>
    </row>
    <row r="45968" spans="7:7" x14ac:dyDescent="0.25">
      <c r="G45968" s="2"/>
    </row>
    <row r="45969" spans="7:7" x14ac:dyDescent="0.25">
      <c r="G45969" s="2"/>
    </row>
    <row r="45970" spans="7:7" x14ac:dyDescent="0.25">
      <c r="G45970" s="2"/>
    </row>
    <row r="45971" spans="7:7" x14ac:dyDescent="0.25">
      <c r="G45971" s="2"/>
    </row>
    <row r="45972" spans="7:7" x14ac:dyDescent="0.25">
      <c r="G45972" s="2"/>
    </row>
    <row r="45973" spans="7:7" x14ac:dyDescent="0.25">
      <c r="G45973" s="2"/>
    </row>
    <row r="45974" spans="7:7" x14ac:dyDescent="0.25">
      <c r="G45974" s="2"/>
    </row>
    <row r="45975" spans="7:7" x14ac:dyDescent="0.25">
      <c r="G45975" s="2"/>
    </row>
    <row r="45976" spans="7:7" x14ac:dyDescent="0.25">
      <c r="G45976" s="2"/>
    </row>
    <row r="45977" spans="7:7" x14ac:dyDescent="0.25">
      <c r="G45977" s="2"/>
    </row>
    <row r="45978" spans="7:7" x14ac:dyDescent="0.25">
      <c r="G45978" s="2"/>
    </row>
    <row r="45979" spans="7:7" x14ac:dyDescent="0.25">
      <c r="G45979" s="2"/>
    </row>
    <row r="45980" spans="7:7" x14ac:dyDescent="0.25">
      <c r="G45980" s="2"/>
    </row>
    <row r="45981" spans="7:7" x14ac:dyDescent="0.25">
      <c r="G45981" s="2"/>
    </row>
    <row r="45982" spans="7:7" x14ac:dyDescent="0.25">
      <c r="G45982" s="2"/>
    </row>
    <row r="45983" spans="7:7" x14ac:dyDescent="0.25">
      <c r="G45983" s="2"/>
    </row>
    <row r="45984" spans="7:7" x14ac:dyDescent="0.25">
      <c r="G45984" s="2"/>
    </row>
    <row r="45985" spans="7:7" x14ac:dyDescent="0.25">
      <c r="G45985" s="2"/>
    </row>
    <row r="45986" spans="7:7" x14ac:dyDescent="0.25">
      <c r="G45986" s="2"/>
    </row>
    <row r="45987" spans="7:7" x14ac:dyDescent="0.25">
      <c r="G45987" s="2"/>
    </row>
    <row r="45988" spans="7:7" x14ac:dyDescent="0.25">
      <c r="G45988" s="2"/>
    </row>
    <row r="45989" spans="7:7" x14ac:dyDescent="0.25">
      <c r="G45989" s="2"/>
    </row>
    <row r="45990" spans="7:7" x14ac:dyDescent="0.25">
      <c r="G45990" s="2"/>
    </row>
    <row r="45991" spans="7:7" x14ac:dyDescent="0.25">
      <c r="G45991" s="2"/>
    </row>
    <row r="45992" spans="7:7" x14ac:dyDescent="0.25">
      <c r="G45992" s="2"/>
    </row>
    <row r="45993" spans="7:7" x14ac:dyDescent="0.25">
      <c r="G45993" s="2"/>
    </row>
    <row r="45994" spans="7:7" x14ac:dyDescent="0.25">
      <c r="G45994" s="2"/>
    </row>
    <row r="45995" spans="7:7" x14ac:dyDescent="0.25">
      <c r="G45995" s="2"/>
    </row>
    <row r="45996" spans="7:7" x14ac:dyDescent="0.25">
      <c r="G45996" s="2"/>
    </row>
    <row r="45997" spans="7:7" x14ac:dyDescent="0.25">
      <c r="G45997" s="2"/>
    </row>
    <row r="45998" spans="7:7" x14ac:dyDescent="0.25">
      <c r="G45998" s="2"/>
    </row>
    <row r="45999" spans="7:7" x14ac:dyDescent="0.25">
      <c r="G45999" s="2"/>
    </row>
    <row r="46000" spans="7:7" x14ac:dyDescent="0.25">
      <c r="G46000" s="2"/>
    </row>
    <row r="46001" spans="7:7" x14ac:dyDescent="0.25">
      <c r="G46001" s="2"/>
    </row>
    <row r="46002" spans="7:7" x14ac:dyDescent="0.25">
      <c r="G46002" s="2"/>
    </row>
    <row r="46003" spans="7:7" x14ac:dyDescent="0.25">
      <c r="G46003" s="2"/>
    </row>
    <row r="46004" spans="7:7" x14ac:dyDescent="0.25">
      <c r="G46004" s="2"/>
    </row>
    <row r="46005" spans="7:7" x14ac:dyDescent="0.25">
      <c r="G46005" s="2"/>
    </row>
    <row r="46006" spans="7:7" x14ac:dyDescent="0.25">
      <c r="G46006" s="2"/>
    </row>
    <row r="46007" spans="7:7" x14ac:dyDescent="0.25">
      <c r="G46007" s="2"/>
    </row>
    <row r="46008" spans="7:7" x14ac:dyDescent="0.25">
      <c r="G46008" s="2"/>
    </row>
    <row r="46009" spans="7:7" x14ac:dyDescent="0.25">
      <c r="G46009" s="2"/>
    </row>
    <row r="46010" spans="7:7" x14ac:dyDescent="0.25">
      <c r="G46010" s="2"/>
    </row>
    <row r="46011" spans="7:7" x14ac:dyDescent="0.25">
      <c r="G46011" s="2"/>
    </row>
    <row r="46012" spans="7:7" x14ac:dyDescent="0.25">
      <c r="G46012" s="2"/>
    </row>
    <row r="46013" spans="7:7" x14ac:dyDescent="0.25">
      <c r="G46013" s="2"/>
    </row>
    <row r="46014" spans="7:7" x14ac:dyDescent="0.25">
      <c r="G46014" s="2"/>
    </row>
    <row r="46015" spans="7:7" x14ac:dyDescent="0.25">
      <c r="G46015" s="2"/>
    </row>
    <row r="46016" spans="7:7" x14ac:dyDescent="0.25">
      <c r="G46016" s="2"/>
    </row>
    <row r="46017" spans="7:7" x14ac:dyDescent="0.25">
      <c r="G46017" s="2"/>
    </row>
    <row r="46018" spans="7:7" x14ac:dyDescent="0.25">
      <c r="G46018" s="2"/>
    </row>
    <row r="46019" spans="7:7" x14ac:dyDescent="0.25">
      <c r="G46019" s="2"/>
    </row>
    <row r="46020" spans="7:7" x14ac:dyDescent="0.25">
      <c r="G46020" s="2"/>
    </row>
    <row r="46021" spans="7:7" x14ac:dyDescent="0.25">
      <c r="G46021" s="2"/>
    </row>
    <row r="46022" spans="7:7" x14ac:dyDescent="0.25">
      <c r="G46022" s="2"/>
    </row>
    <row r="46023" spans="7:7" x14ac:dyDescent="0.25">
      <c r="G46023" s="2"/>
    </row>
    <row r="46024" spans="7:7" x14ac:dyDescent="0.25">
      <c r="G46024" s="2"/>
    </row>
    <row r="46025" spans="7:7" x14ac:dyDescent="0.25">
      <c r="G46025" s="2"/>
    </row>
    <row r="46026" spans="7:7" x14ac:dyDescent="0.25">
      <c r="G46026" s="2"/>
    </row>
    <row r="46027" spans="7:7" x14ac:dyDescent="0.25">
      <c r="G46027" s="2"/>
    </row>
    <row r="46028" spans="7:7" x14ac:dyDescent="0.25">
      <c r="G46028" s="2"/>
    </row>
    <row r="46029" spans="7:7" x14ac:dyDescent="0.25">
      <c r="G46029" s="2"/>
    </row>
    <row r="46030" spans="7:7" x14ac:dyDescent="0.25">
      <c r="G46030" s="2"/>
    </row>
    <row r="46031" spans="7:7" x14ac:dyDescent="0.25">
      <c r="G46031" s="2"/>
    </row>
    <row r="46032" spans="7:7" x14ac:dyDescent="0.25">
      <c r="G46032" s="2"/>
    </row>
    <row r="46033" spans="7:7" x14ac:dyDescent="0.25">
      <c r="G46033" s="2"/>
    </row>
    <row r="46034" spans="7:7" x14ac:dyDescent="0.25">
      <c r="G46034" s="2"/>
    </row>
    <row r="46035" spans="7:7" x14ac:dyDescent="0.25">
      <c r="G46035" s="2"/>
    </row>
    <row r="46036" spans="7:7" x14ac:dyDescent="0.25">
      <c r="G46036" s="2"/>
    </row>
    <row r="46037" spans="7:7" x14ac:dyDescent="0.25">
      <c r="G46037" s="2"/>
    </row>
    <row r="46038" spans="7:7" x14ac:dyDescent="0.25">
      <c r="G46038" s="2"/>
    </row>
    <row r="46039" spans="7:7" x14ac:dyDescent="0.25">
      <c r="G46039" s="2"/>
    </row>
    <row r="46040" spans="7:7" x14ac:dyDescent="0.25">
      <c r="G46040" s="2"/>
    </row>
    <row r="46041" spans="7:7" x14ac:dyDescent="0.25">
      <c r="G46041" s="2"/>
    </row>
    <row r="46042" spans="7:7" x14ac:dyDescent="0.25">
      <c r="G46042" s="2"/>
    </row>
    <row r="46043" spans="7:7" x14ac:dyDescent="0.25">
      <c r="G46043" s="2"/>
    </row>
    <row r="46044" spans="7:7" x14ac:dyDescent="0.25">
      <c r="G46044" s="2"/>
    </row>
    <row r="46045" spans="7:7" x14ac:dyDescent="0.25">
      <c r="G46045" s="2"/>
    </row>
    <row r="46046" spans="7:7" x14ac:dyDescent="0.25">
      <c r="G46046" s="2"/>
    </row>
    <row r="46047" spans="7:7" x14ac:dyDescent="0.25">
      <c r="G46047" s="2"/>
    </row>
    <row r="46048" spans="7:7" x14ac:dyDescent="0.25">
      <c r="G46048" s="2"/>
    </row>
    <row r="46049" spans="7:7" x14ac:dyDescent="0.25">
      <c r="G46049" s="2"/>
    </row>
    <row r="46050" spans="7:7" x14ac:dyDescent="0.25">
      <c r="G46050" s="2"/>
    </row>
    <row r="46051" spans="7:7" x14ac:dyDescent="0.25">
      <c r="G46051" s="2"/>
    </row>
    <row r="46052" spans="7:7" x14ac:dyDescent="0.25">
      <c r="G46052" s="2"/>
    </row>
    <row r="46053" spans="7:7" x14ac:dyDescent="0.25">
      <c r="G46053" s="2"/>
    </row>
    <row r="46054" spans="7:7" x14ac:dyDescent="0.25">
      <c r="G46054" s="2"/>
    </row>
    <row r="46055" spans="7:7" x14ac:dyDescent="0.25">
      <c r="G46055" s="2"/>
    </row>
    <row r="46056" spans="7:7" x14ac:dyDescent="0.25">
      <c r="G46056" s="2"/>
    </row>
    <row r="46057" spans="7:7" x14ac:dyDescent="0.25">
      <c r="G46057" s="2"/>
    </row>
    <row r="46058" spans="7:7" x14ac:dyDescent="0.25">
      <c r="G46058" s="2"/>
    </row>
    <row r="46059" spans="7:7" x14ac:dyDescent="0.25">
      <c r="G46059" s="2"/>
    </row>
    <row r="46060" spans="7:7" x14ac:dyDescent="0.25">
      <c r="G46060" s="2"/>
    </row>
    <row r="46061" spans="7:7" x14ac:dyDescent="0.25">
      <c r="G46061" s="2"/>
    </row>
    <row r="46062" spans="7:7" x14ac:dyDescent="0.25">
      <c r="G46062" s="2"/>
    </row>
    <row r="46063" spans="7:7" x14ac:dyDescent="0.25">
      <c r="G46063" s="2"/>
    </row>
    <row r="46064" spans="7:7" x14ac:dyDescent="0.25">
      <c r="G46064" s="2"/>
    </row>
    <row r="46065" spans="7:7" x14ac:dyDescent="0.25">
      <c r="G46065" s="2"/>
    </row>
    <row r="46066" spans="7:7" x14ac:dyDescent="0.25">
      <c r="G46066" s="2"/>
    </row>
    <row r="46067" spans="7:7" x14ac:dyDescent="0.25">
      <c r="G46067" s="2"/>
    </row>
    <row r="46068" spans="7:7" x14ac:dyDescent="0.25">
      <c r="G46068" s="2"/>
    </row>
    <row r="46069" spans="7:7" x14ac:dyDescent="0.25">
      <c r="G46069" s="2"/>
    </row>
    <row r="46070" spans="7:7" x14ac:dyDescent="0.25">
      <c r="G46070" s="2"/>
    </row>
    <row r="46071" spans="7:7" x14ac:dyDescent="0.25">
      <c r="G46071" s="2"/>
    </row>
    <row r="46072" spans="7:7" x14ac:dyDescent="0.25">
      <c r="G46072" s="2"/>
    </row>
    <row r="46073" spans="7:7" x14ac:dyDescent="0.25">
      <c r="G46073" s="2"/>
    </row>
    <row r="46074" spans="7:7" x14ac:dyDescent="0.25">
      <c r="G46074" s="2"/>
    </row>
    <row r="46075" spans="7:7" x14ac:dyDescent="0.25">
      <c r="G46075" s="2"/>
    </row>
    <row r="46076" spans="7:7" x14ac:dyDescent="0.25">
      <c r="G46076" s="2"/>
    </row>
    <row r="46077" spans="7:7" x14ac:dyDescent="0.25">
      <c r="G46077" s="2"/>
    </row>
    <row r="46078" spans="7:7" x14ac:dyDescent="0.25">
      <c r="G46078" s="2"/>
    </row>
    <row r="46079" spans="7:7" x14ac:dyDescent="0.25">
      <c r="G46079" s="2"/>
    </row>
    <row r="46080" spans="7:7" x14ac:dyDescent="0.25">
      <c r="G46080" s="2"/>
    </row>
    <row r="46081" spans="7:7" x14ac:dyDescent="0.25">
      <c r="G46081" s="2"/>
    </row>
    <row r="46082" spans="7:7" x14ac:dyDescent="0.25">
      <c r="G46082" s="2"/>
    </row>
    <row r="46083" spans="7:7" x14ac:dyDescent="0.25">
      <c r="G46083" s="2"/>
    </row>
    <row r="46084" spans="7:7" x14ac:dyDescent="0.25">
      <c r="G46084" s="2"/>
    </row>
    <row r="46085" spans="7:7" x14ac:dyDescent="0.25">
      <c r="G46085" s="2"/>
    </row>
    <row r="46086" spans="7:7" x14ac:dyDescent="0.25">
      <c r="G46086" s="2"/>
    </row>
    <row r="46087" spans="7:7" x14ac:dyDescent="0.25">
      <c r="G46087" s="2"/>
    </row>
    <row r="46088" spans="7:7" x14ac:dyDescent="0.25">
      <c r="G46088" s="2"/>
    </row>
    <row r="46089" spans="7:7" x14ac:dyDescent="0.25">
      <c r="G46089" s="2"/>
    </row>
    <row r="46090" spans="7:7" x14ac:dyDescent="0.25">
      <c r="G46090" s="2"/>
    </row>
    <row r="46091" spans="7:7" x14ac:dyDescent="0.25">
      <c r="G46091" s="2"/>
    </row>
    <row r="46092" spans="7:7" x14ac:dyDescent="0.25">
      <c r="G46092" s="2"/>
    </row>
    <row r="46093" spans="7:7" x14ac:dyDescent="0.25">
      <c r="G46093" s="2"/>
    </row>
    <row r="46094" spans="7:7" x14ac:dyDescent="0.25">
      <c r="G46094" s="2"/>
    </row>
    <row r="46095" spans="7:7" x14ac:dyDescent="0.25">
      <c r="G46095" s="2"/>
    </row>
    <row r="46096" spans="7:7" x14ac:dyDescent="0.25">
      <c r="G46096" s="2"/>
    </row>
    <row r="46097" spans="7:7" x14ac:dyDescent="0.25">
      <c r="G46097" s="2"/>
    </row>
    <row r="46098" spans="7:7" x14ac:dyDescent="0.25">
      <c r="G46098" s="2"/>
    </row>
    <row r="46099" spans="7:7" x14ac:dyDescent="0.25">
      <c r="G46099" s="2"/>
    </row>
    <row r="46100" spans="7:7" x14ac:dyDescent="0.25">
      <c r="G46100" s="2"/>
    </row>
    <row r="46101" spans="7:7" x14ac:dyDescent="0.25">
      <c r="G46101" s="2"/>
    </row>
    <row r="46102" spans="7:7" x14ac:dyDescent="0.25">
      <c r="G46102" s="2"/>
    </row>
    <row r="46103" spans="7:7" x14ac:dyDescent="0.25">
      <c r="G46103" s="2"/>
    </row>
    <row r="46104" spans="7:7" x14ac:dyDescent="0.25">
      <c r="G46104" s="2"/>
    </row>
    <row r="46105" spans="7:7" x14ac:dyDescent="0.25">
      <c r="G46105" s="2"/>
    </row>
    <row r="46106" spans="7:7" x14ac:dyDescent="0.25">
      <c r="G46106" s="2"/>
    </row>
    <row r="46107" spans="7:7" x14ac:dyDescent="0.25">
      <c r="G46107" s="2"/>
    </row>
    <row r="46108" spans="7:7" x14ac:dyDescent="0.25">
      <c r="G46108" s="2"/>
    </row>
    <row r="46109" spans="7:7" x14ac:dyDescent="0.25">
      <c r="G46109" s="2"/>
    </row>
    <row r="46110" spans="7:7" x14ac:dyDescent="0.25">
      <c r="G46110" s="2"/>
    </row>
    <row r="46111" spans="7:7" x14ac:dyDescent="0.25">
      <c r="G46111" s="2"/>
    </row>
    <row r="46112" spans="7:7" x14ac:dyDescent="0.25">
      <c r="G46112" s="2"/>
    </row>
    <row r="46113" spans="7:7" x14ac:dyDescent="0.25">
      <c r="G46113" s="2"/>
    </row>
    <row r="46114" spans="7:7" x14ac:dyDescent="0.25">
      <c r="G46114" s="2"/>
    </row>
    <row r="46115" spans="7:7" x14ac:dyDescent="0.25">
      <c r="G46115" s="2"/>
    </row>
    <row r="46116" spans="7:7" x14ac:dyDescent="0.25">
      <c r="G46116" s="2"/>
    </row>
    <row r="46117" spans="7:7" x14ac:dyDescent="0.25">
      <c r="G46117" s="2"/>
    </row>
    <row r="46118" spans="7:7" x14ac:dyDescent="0.25">
      <c r="G46118" s="2"/>
    </row>
    <row r="46119" spans="7:7" x14ac:dyDescent="0.25">
      <c r="G46119" s="2"/>
    </row>
    <row r="46120" spans="7:7" x14ac:dyDescent="0.25">
      <c r="G46120" s="2"/>
    </row>
    <row r="46121" spans="7:7" x14ac:dyDescent="0.25">
      <c r="G46121" s="2"/>
    </row>
    <row r="46122" spans="7:7" x14ac:dyDescent="0.25">
      <c r="G46122" s="2"/>
    </row>
    <row r="46123" spans="7:7" x14ac:dyDescent="0.25">
      <c r="G46123" s="2"/>
    </row>
    <row r="46124" spans="7:7" x14ac:dyDescent="0.25">
      <c r="G46124" s="2"/>
    </row>
    <row r="46125" spans="7:7" x14ac:dyDescent="0.25">
      <c r="G46125" s="2"/>
    </row>
    <row r="46126" spans="7:7" x14ac:dyDescent="0.25">
      <c r="G46126" s="2"/>
    </row>
    <row r="46127" spans="7:7" x14ac:dyDescent="0.25">
      <c r="G46127" s="2"/>
    </row>
    <row r="46128" spans="7:7" x14ac:dyDescent="0.25">
      <c r="G46128" s="2"/>
    </row>
    <row r="46129" spans="7:7" x14ac:dyDescent="0.25">
      <c r="G46129" s="2"/>
    </row>
    <row r="46130" spans="7:7" x14ac:dyDescent="0.25">
      <c r="G46130" s="2"/>
    </row>
    <row r="46131" spans="7:7" x14ac:dyDescent="0.25">
      <c r="G46131" s="2"/>
    </row>
    <row r="46132" spans="7:7" x14ac:dyDescent="0.25">
      <c r="G46132" s="2"/>
    </row>
    <row r="46133" spans="7:7" x14ac:dyDescent="0.25">
      <c r="G46133" s="2"/>
    </row>
    <row r="46134" spans="7:7" x14ac:dyDescent="0.25">
      <c r="G46134" s="2"/>
    </row>
    <row r="46135" spans="7:7" x14ac:dyDescent="0.25">
      <c r="G46135" s="2"/>
    </row>
    <row r="46136" spans="7:7" x14ac:dyDescent="0.25">
      <c r="G46136" s="2"/>
    </row>
    <row r="46137" spans="7:7" x14ac:dyDescent="0.25">
      <c r="G46137" s="2"/>
    </row>
    <row r="46138" spans="7:7" x14ac:dyDescent="0.25">
      <c r="G46138" s="2"/>
    </row>
    <row r="46139" spans="7:7" x14ac:dyDescent="0.25">
      <c r="G46139" s="2"/>
    </row>
    <row r="46140" spans="7:7" x14ac:dyDescent="0.25">
      <c r="G46140" s="2"/>
    </row>
    <row r="46141" spans="7:7" x14ac:dyDescent="0.25">
      <c r="G46141" s="2"/>
    </row>
    <row r="46142" spans="7:7" x14ac:dyDescent="0.25">
      <c r="G46142" s="2"/>
    </row>
    <row r="46143" spans="7:7" x14ac:dyDescent="0.25">
      <c r="G46143" s="2"/>
    </row>
    <row r="46144" spans="7:7" x14ac:dyDescent="0.25">
      <c r="G46144" s="2"/>
    </row>
    <row r="46145" spans="7:7" x14ac:dyDescent="0.25">
      <c r="G46145" s="2"/>
    </row>
    <row r="46146" spans="7:7" x14ac:dyDescent="0.25">
      <c r="G46146" s="2"/>
    </row>
    <row r="46147" spans="7:7" x14ac:dyDescent="0.25">
      <c r="G46147" s="2"/>
    </row>
    <row r="46148" spans="7:7" x14ac:dyDescent="0.25">
      <c r="G46148" s="2"/>
    </row>
    <row r="46149" spans="7:7" x14ac:dyDescent="0.25">
      <c r="G46149" s="2"/>
    </row>
    <row r="46150" spans="7:7" x14ac:dyDescent="0.25">
      <c r="G46150" s="2"/>
    </row>
    <row r="46151" spans="7:7" x14ac:dyDescent="0.25">
      <c r="G46151" s="2"/>
    </row>
    <row r="46152" spans="7:7" x14ac:dyDescent="0.25">
      <c r="G46152" s="2"/>
    </row>
    <row r="46153" spans="7:7" x14ac:dyDescent="0.25">
      <c r="G46153" s="2"/>
    </row>
    <row r="46154" spans="7:7" x14ac:dyDescent="0.25">
      <c r="G46154" s="2"/>
    </row>
    <row r="46155" spans="7:7" x14ac:dyDescent="0.25">
      <c r="G46155" s="2"/>
    </row>
    <row r="46156" spans="7:7" x14ac:dyDescent="0.25">
      <c r="G46156" s="2"/>
    </row>
    <row r="46157" spans="7:7" x14ac:dyDescent="0.25">
      <c r="G46157" s="2"/>
    </row>
    <row r="46158" spans="7:7" x14ac:dyDescent="0.25">
      <c r="G46158" s="2"/>
    </row>
    <row r="46159" spans="7:7" x14ac:dyDescent="0.25">
      <c r="G46159" s="2"/>
    </row>
    <row r="46160" spans="7:7" x14ac:dyDescent="0.25">
      <c r="G46160" s="2"/>
    </row>
    <row r="46161" spans="7:7" x14ac:dyDescent="0.25">
      <c r="G46161" s="2"/>
    </row>
    <row r="46162" spans="7:7" x14ac:dyDescent="0.25">
      <c r="G46162" s="2"/>
    </row>
    <row r="46163" spans="7:7" x14ac:dyDescent="0.25">
      <c r="G46163" s="2"/>
    </row>
    <row r="46164" spans="7:7" x14ac:dyDescent="0.25">
      <c r="G46164" s="2"/>
    </row>
    <row r="46165" spans="7:7" x14ac:dyDescent="0.25">
      <c r="G46165" s="2"/>
    </row>
    <row r="46166" spans="7:7" x14ac:dyDescent="0.25">
      <c r="G46166" s="2"/>
    </row>
    <row r="46167" spans="7:7" x14ac:dyDescent="0.25">
      <c r="G46167" s="2"/>
    </row>
    <row r="46168" spans="7:7" x14ac:dyDescent="0.25">
      <c r="G46168" s="2"/>
    </row>
    <row r="46169" spans="7:7" x14ac:dyDescent="0.25">
      <c r="G46169" s="2"/>
    </row>
    <row r="46170" spans="7:7" x14ac:dyDescent="0.25">
      <c r="G46170" s="2"/>
    </row>
    <row r="46171" spans="7:7" x14ac:dyDescent="0.25">
      <c r="G46171" s="2"/>
    </row>
    <row r="46172" spans="7:7" x14ac:dyDescent="0.25">
      <c r="G46172" s="2"/>
    </row>
    <row r="46173" spans="7:7" x14ac:dyDescent="0.25">
      <c r="G46173" s="2"/>
    </row>
    <row r="46174" spans="7:7" x14ac:dyDescent="0.25">
      <c r="G46174" s="2"/>
    </row>
    <row r="46175" spans="7:7" x14ac:dyDescent="0.25">
      <c r="G46175" s="2"/>
    </row>
    <row r="46176" spans="7:7" x14ac:dyDescent="0.25">
      <c r="G46176" s="2"/>
    </row>
    <row r="46177" spans="7:7" x14ac:dyDescent="0.25">
      <c r="G46177" s="2"/>
    </row>
    <row r="46178" spans="7:7" x14ac:dyDescent="0.25">
      <c r="G46178" s="2"/>
    </row>
    <row r="46179" spans="7:7" x14ac:dyDescent="0.25">
      <c r="G46179" s="2"/>
    </row>
    <row r="46180" spans="7:7" x14ac:dyDescent="0.25">
      <c r="G46180" s="2"/>
    </row>
    <row r="46181" spans="7:7" x14ac:dyDescent="0.25">
      <c r="G46181" s="2"/>
    </row>
    <row r="46182" spans="7:7" x14ac:dyDescent="0.25">
      <c r="G46182" s="2"/>
    </row>
    <row r="46183" spans="7:7" x14ac:dyDescent="0.25">
      <c r="G46183" s="2"/>
    </row>
    <row r="46184" spans="7:7" x14ac:dyDescent="0.25">
      <c r="G46184" s="2"/>
    </row>
    <row r="46185" spans="7:7" x14ac:dyDescent="0.25">
      <c r="G46185" s="2"/>
    </row>
    <row r="46186" spans="7:7" x14ac:dyDescent="0.25">
      <c r="G46186" s="2"/>
    </row>
    <row r="46187" spans="7:7" x14ac:dyDescent="0.25">
      <c r="G46187" s="2"/>
    </row>
    <row r="46188" spans="7:7" x14ac:dyDescent="0.25">
      <c r="G46188" s="2"/>
    </row>
    <row r="46189" spans="7:7" x14ac:dyDescent="0.25">
      <c r="G46189" s="2"/>
    </row>
    <row r="46190" spans="7:7" x14ac:dyDescent="0.25">
      <c r="G46190" s="2"/>
    </row>
    <row r="46191" spans="7:7" x14ac:dyDescent="0.25">
      <c r="G46191" s="2"/>
    </row>
    <row r="46192" spans="7:7" x14ac:dyDescent="0.25">
      <c r="G46192" s="2"/>
    </row>
    <row r="46193" spans="7:7" x14ac:dyDescent="0.25">
      <c r="G46193" s="2"/>
    </row>
    <row r="46194" spans="7:7" x14ac:dyDescent="0.25">
      <c r="G46194" s="2"/>
    </row>
    <row r="46195" spans="7:7" x14ac:dyDescent="0.25">
      <c r="G46195" s="2"/>
    </row>
    <row r="46196" spans="7:7" x14ac:dyDescent="0.25">
      <c r="G46196" s="2"/>
    </row>
    <row r="46197" spans="7:7" x14ac:dyDescent="0.25">
      <c r="G46197" s="2"/>
    </row>
    <row r="46198" spans="7:7" x14ac:dyDescent="0.25">
      <c r="G46198" s="2"/>
    </row>
    <row r="46199" spans="7:7" x14ac:dyDescent="0.25">
      <c r="G46199" s="2"/>
    </row>
    <row r="46200" spans="7:7" x14ac:dyDescent="0.25">
      <c r="G46200" s="2"/>
    </row>
    <row r="46201" spans="7:7" x14ac:dyDescent="0.25">
      <c r="G46201" s="2"/>
    </row>
    <row r="46202" spans="7:7" x14ac:dyDescent="0.25">
      <c r="G46202" s="2"/>
    </row>
    <row r="46203" spans="7:7" x14ac:dyDescent="0.25">
      <c r="G46203" s="2"/>
    </row>
    <row r="46204" spans="7:7" x14ac:dyDescent="0.25">
      <c r="G46204" s="2"/>
    </row>
    <row r="46205" spans="7:7" x14ac:dyDescent="0.25">
      <c r="G46205" s="2"/>
    </row>
    <row r="46206" spans="7:7" x14ac:dyDescent="0.25">
      <c r="G46206" s="2"/>
    </row>
    <row r="46207" spans="7:7" x14ac:dyDescent="0.25">
      <c r="G46207" s="2"/>
    </row>
    <row r="46208" spans="7:7" x14ac:dyDescent="0.25">
      <c r="G46208" s="2"/>
    </row>
    <row r="46209" spans="7:7" x14ac:dyDescent="0.25">
      <c r="G46209" s="2"/>
    </row>
    <row r="46210" spans="7:7" x14ac:dyDescent="0.25">
      <c r="G46210" s="2"/>
    </row>
    <row r="46211" spans="7:7" x14ac:dyDescent="0.25">
      <c r="G46211" s="2"/>
    </row>
    <row r="46212" spans="7:7" x14ac:dyDescent="0.25">
      <c r="G46212" s="2"/>
    </row>
    <row r="46213" spans="7:7" x14ac:dyDescent="0.25">
      <c r="G46213" s="2"/>
    </row>
    <row r="46214" spans="7:7" x14ac:dyDescent="0.25">
      <c r="G46214" s="2"/>
    </row>
    <row r="46215" spans="7:7" x14ac:dyDescent="0.25">
      <c r="G46215" s="2"/>
    </row>
    <row r="46216" spans="7:7" x14ac:dyDescent="0.25">
      <c r="G46216" s="2"/>
    </row>
    <row r="46217" spans="7:7" x14ac:dyDescent="0.25">
      <c r="G46217" s="2"/>
    </row>
    <row r="46218" spans="7:7" x14ac:dyDescent="0.25">
      <c r="G46218" s="2"/>
    </row>
    <row r="46219" spans="7:7" x14ac:dyDescent="0.25">
      <c r="G46219" s="2"/>
    </row>
    <row r="46220" spans="7:7" x14ac:dyDescent="0.25">
      <c r="G46220" s="2"/>
    </row>
    <row r="46221" spans="7:7" x14ac:dyDescent="0.25">
      <c r="G46221" s="2"/>
    </row>
    <row r="46222" spans="7:7" x14ac:dyDescent="0.25">
      <c r="G46222" s="2"/>
    </row>
    <row r="46223" spans="7:7" x14ac:dyDescent="0.25">
      <c r="G46223" s="2"/>
    </row>
    <row r="46224" spans="7:7" x14ac:dyDescent="0.25">
      <c r="G46224" s="2"/>
    </row>
    <row r="46225" spans="7:7" x14ac:dyDescent="0.25">
      <c r="G46225" s="2"/>
    </row>
    <row r="46226" spans="7:7" x14ac:dyDescent="0.25">
      <c r="G46226" s="2"/>
    </row>
    <row r="46227" spans="7:7" x14ac:dyDescent="0.25">
      <c r="G46227" s="2"/>
    </row>
    <row r="46228" spans="7:7" x14ac:dyDescent="0.25">
      <c r="G46228" s="2"/>
    </row>
    <row r="46229" spans="7:7" x14ac:dyDescent="0.25">
      <c r="G46229" s="2"/>
    </row>
    <row r="46230" spans="7:7" x14ac:dyDescent="0.25">
      <c r="G46230" s="2"/>
    </row>
    <row r="46231" spans="7:7" x14ac:dyDescent="0.25">
      <c r="G46231" s="2"/>
    </row>
    <row r="46232" spans="7:7" x14ac:dyDescent="0.25">
      <c r="G46232" s="2"/>
    </row>
    <row r="46233" spans="7:7" x14ac:dyDescent="0.25">
      <c r="G46233" s="2"/>
    </row>
    <row r="46234" spans="7:7" x14ac:dyDescent="0.25">
      <c r="G46234" s="2"/>
    </row>
    <row r="46235" spans="7:7" x14ac:dyDescent="0.25">
      <c r="G46235" s="2"/>
    </row>
    <row r="46236" spans="7:7" x14ac:dyDescent="0.25">
      <c r="G46236" s="2"/>
    </row>
    <row r="46237" spans="7:7" x14ac:dyDescent="0.25">
      <c r="G46237" s="2"/>
    </row>
    <row r="46238" spans="7:7" x14ac:dyDescent="0.25">
      <c r="G46238" s="2"/>
    </row>
    <row r="46239" spans="7:7" x14ac:dyDescent="0.25">
      <c r="G46239" s="2"/>
    </row>
    <row r="46240" spans="7:7" x14ac:dyDescent="0.25">
      <c r="G46240" s="2"/>
    </row>
    <row r="46241" spans="7:7" x14ac:dyDescent="0.25">
      <c r="G46241" s="2"/>
    </row>
    <row r="46242" spans="7:7" x14ac:dyDescent="0.25">
      <c r="G46242" s="2"/>
    </row>
    <row r="46243" spans="7:7" x14ac:dyDescent="0.25">
      <c r="G46243" s="2"/>
    </row>
    <row r="46244" spans="7:7" x14ac:dyDescent="0.25">
      <c r="G46244" s="2"/>
    </row>
    <row r="46245" spans="7:7" x14ac:dyDescent="0.25">
      <c r="G46245" s="2"/>
    </row>
    <row r="46246" spans="7:7" x14ac:dyDescent="0.25">
      <c r="G46246" s="2"/>
    </row>
    <row r="46247" spans="7:7" x14ac:dyDescent="0.25">
      <c r="G46247" s="2"/>
    </row>
    <row r="46248" spans="7:7" x14ac:dyDescent="0.25">
      <c r="G46248" s="2"/>
    </row>
    <row r="46249" spans="7:7" x14ac:dyDescent="0.25">
      <c r="G46249" s="2"/>
    </row>
    <row r="46250" spans="7:7" x14ac:dyDescent="0.25">
      <c r="G46250" s="2"/>
    </row>
    <row r="46251" spans="7:7" x14ac:dyDescent="0.25">
      <c r="G46251" s="2"/>
    </row>
    <row r="46252" spans="7:7" x14ac:dyDescent="0.25">
      <c r="G46252" s="2"/>
    </row>
    <row r="46253" spans="7:7" x14ac:dyDescent="0.25">
      <c r="G46253" s="2"/>
    </row>
    <row r="46254" spans="7:7" x14ac:dyDescent="0.25">
      <c r="G46254" s="2"/>
    </row>
    <row r="46255" spans="7:7" x14ac:dyDescent="0.25">
      <c r="G46255" s="2"/>
    </row>
    <row r="46256" spans="7:7" x14ac:dyDescent="0.25">
      <c r="G46256" s="2"/>
    </row>
    <row r="46257" spans="7:7" x14ac:dyDescent="0.25">
      <c r="G46257" s="2"/>
    </row>
    <row r="46258" spans="7:7" x14ac:dyDescent="0.25">
      <c r="G46258" s="2"/>
    </row>
    <row r="46259" spans="7:7" x14ac:dyDescent="0.25">
      <c r="G46259" s="2"/>
    </row>
    <row r="46260" spans="7:7" x14ac:dyDescent="0.25">
      <c r="G46260" s="2"/>
    </row>
    <row r="46261" spans="7:7" x14ac:dyDescent="0.25">
      <c r="G46261" s="2"/>
    </row>
    <row r="46262" spans="7:7" x14ac:dyDescent="0.25">
      <c r="G46262" s="2"/>
    </row>
    <row r="46263" spans="7:7" x14ac:dyDescent="0.25">
      <c r="G46263" s="2"/>
    </row>
    <row r="46264" spans="7:7" x14ac:dyDescent="0.25">
      <c r="G46264" s="2"/>
    </row>
    <row r="46265" spans="7:7" x14ac:dyDescent="0.25">
      <c r="G46265" s="2"/>
    </row>
    <row r="46266" spans="7:7" x14ac:dyDescent="0.25">
      <c r="G46266" s="2"/>
    </row>
    <row r="46267" spans="7:7" x14ac:dyDescent="0.25">
      <c r="G46267" s="2"/>
    </row>
    <row r="46268" spans="7:7" x14ac:dyDescent="0.25">
      <c r="G46268" s="2"/>
    </row>
    <row r="46269" spans="7:7" x14ac:dyDescent="0.25">
      <c r="G46269" s="2"/>
    </row>
    <row r="46270" spans="7:7" x14ac:dyDescent="0.25">
      <c r="G46270" s="2"/>
    </row>
    <row r="46271" spans="7:7" x14ac:dyDescent="0.25">
      <c r="G46271" s="2"/>
    </row>
    <row r="46272" spans="7:7" x14ac:dyDescent="0.25">
      <c r="G46272" s="2"/>
    </row>
    <row r="46273" spans="7:7" x14ac:dyDescent="0.25">
      <c r="G46273" s="2"/>
    </row>
    <row r="46274" spans="7:7" x14ac:dyDescent="0.25">
      <c r="G46274" s="2"/>
    </row>
    <row r="46275" spans="7:7" x14ac:dyDescent="0.25">
      <c r="G46275" s="2"/>
    </row>
    <row r="46276" spans="7:7" x14ac:dyDescent="0.25">
      <c r="G46276" s="2"/>
    </row>
    <row r="46277" spans="7:7" x14ac:dyDescent="0.25">
      <c r="G46277" s="2"/>
    </row>
    <row r="46278" spans="7:7" x14ac:dyDescent="0.25">
      <c r="G46278" s="2"/>
    </row>
    <row r="46279" spans="7:7" x14ac:dyDescent="0.25">
      <c r="G46279" s="2"/>
    </row>
    <row r="46280" spans="7:7" x14ac:dyDescent="0.25">
      <c r="G46280" s="2"/>
    </row>
    <row r="46281" spans="7:7" x14ac:dyDescent="0.25">
      <c r="G46281" s="2"/>
    </row>
    <row r="46282" spans="7:7" x14ac:dyDescent="0.25">
      <c r="G46282" s="2"/>
    </row>
    <row r="46283" spans="7:7" x14ac:dyDescent="0.25">
      <c r="G46283" s="2"/>
    </row>
    <row r="46284" spans="7:7" x14ac:dyDescent="0.25">
      <c r="G46284" s="2"/>
    </row>
    <row r="46285" spans="7:7" x14ac:dyDescent="0.25">
      <c r="G46285" s="2"/>
    </row>
    <row r="46286" spans="7:7" x14ac:dyDescent="0.25">
      <c r="G46286" s="2"/>
    </row>
    <row r="46287" spans="7:7" x14ac:dyDescent="0.25">
      <c r="G46287" s="2"/>
    </row>
    <row r="46288" spans="7:7" x14ac:dyDescent="0.25">
      <c r="G46288" s="2"/>
    </row>
    <row r="46289" spans="7:7" x14ac:dyDescent="0.25">
      <c r="G46289" s="2"/>
    </row>
    <row r="46290" spans="7:7" x14ac:dyDescent="0.25">
      <c r="G46290" s="2"/>
    </row>
    <row r="46291" spans="7:7" x14ac:dyDescent="0.25">
      <c r="G46291" s="2"/>
    </row>
    <row r="46292" spans="7:7" x14ac:dyDescent="0.25">
      <c r="G46292" s="2"/>
    </row>
    <row r="46293" spans="7:7" x14ac:dyDescent="0.25">
      <c r="G46293" s="2"/>
    </row>
    <row r="46294" spans="7:7" x14ac:dyDescent="0.25">
      <c r="G46294" s="2"/>
    </row>
    <row r="46295" spans="7:7" x14ac:dyDescent="0.25">
      <c r="G46295" s="2"/>
    </row>
    <row r="46296" spans="7:7" x14ac:dyDescent="0.25">
      <c r="G46296" s="2"/>
    </row>
    <row r="46297" spans="7:7" x14ac:dyDescent="0.25">
      <c r="G46297" s="2"/>
    </row>
    <row r="46298" spans="7:7" x14ac:dyDescent="0.25">
      <c r="G46298" s="2"/>
    </row>
    <row r="46299" spans="7:7" x14ac:dyDescent="0.25">
      <c r="G46299" s="2"/>
    </row>
    <row r="46300" spans="7:7" x14ac:dyDescent="0.25">
      <c r="G46300" s="2"/>
    </row>
    <row r="46301" spans="7:7" x14ac:dyDescent="0.25">
      <c r="G46301" s="2"/>
    </row>
    <row r="46302" spans="7:7" x14ac:dyDescent="0.25">
      <c r="G46302" s="2"/>
    </row>
    <row r="46303" spans="7:7" x14ac:dyDescent="0.25">
      <c r="G46303" s="2"/>
    </row>
    <row r="46304" spans="7:7" x14ac:dyDescent="0.25">
      <c r="G46304" s="2"/>
    </row>
    <row r="46305" spans="7:7" x14ac:dyDescent="0.25">
      <c r="G46305" s="2"/>
    </row>
    <row r="46306" spans="7:7" x14ac:dyDescent="0.25">
      <c r="G46306" s="2"/>
    </row>
    <row r="46307" spans="7:7" x14ac:dyDescent="0.25">
      <c r="G46307" s="2"/>
    </row>
    <row r="46308" spans="7:7" x14ac:dyDescent="0.25">
      <c r="G46308" s="2"/>
    </row>
    <row r="46309" spans="7:7" x14ac:dyDescent="0.25">
      <c r="G46309" s="2"/>
    </row>
    <row r="46310" spans="7:7" x14ac:dyDescent="0.25">
      <c r="G46310" s="2"/>
    </row>
    <row r="46311" spans="7:7" x14ac:dyDescent="0.25">
      <c r="G46311" s="2"/>
    </row>
    <row r="46312" spans="7:7" x14ac:dyDescent="0.25">
      <c r="G46312" s="2"/>
    </row>
    <row r="46313" spans="7:7" x14ac:dyDescent="0.25">
      <c r="G46313" s="2"/>
    </row>
    <row r="46314" spans="7:7" x14ac:dyDescent="0.25">
      <c r="G46314" s="2"/>
    </row>
    <row r="46315" spans="7:7" x14ac:dyDescent="0.25">
      <c r="G46315" s="2"/>
    </row>
    <row r="46316" spans="7:7" x14ac:dyDescent="0.25">
      <c r="G46316" s="2"/>
    </row>
    <row r="46317" spans="7:7" x14ac:dyDescent="0.25">
      <c r="G46317" s="2"/>
    </row>
    <row r="46318" spans="7:7" x14ac:dyDescent="0.25">
      <c r="G46318" s="2"/>
    </row>
    <row r="46319" spans="7:7" x14ac:dyDescent="0.25">
      <c r="G46319" s="2"/>
    </row>
    <row r="46320" spans="7:7" x14ac:dyDescent="0.25">
      <c r="G46320" s="2"/>
    </row>
    <row r="46321" spans="7:7" x14ac:dyDescent="0.25">
      <c r="G46321" s="2"/>
    </row>
    <row r="46322" spans="7:7" x14ac:dyDescent="0.25">
      <c r="G46322" s="2"/>
    </row>
    <row r="46323" spans="7:7" x14ac:dyDescent="0.25">
      <c r="G46323" s="2"/>
    </row>
    <row r="46324" spans="7:7" x14ac:dyDescent="0.25">
      <c r="G46324" s="2"/>
    </row>
    <row r="46325" spans="7:7" x14ac:dyDescent="0.25">
      <c r="G46325" s="2"/>
    </row>
    <row r="46326" spans="7:7" x14ac:dyDescent="0.25">
      <c r="G46326" s="2"/>
    </row>
    <row r="46327" spans="7:7" x14ac:dyDescent="0.25">
      <c r="G46327" s="2"/>
    </row>
    <row r="46328" spans="7:7" x14ac:dyDescent="0.25">
      <c r="G46328" s="2"/>
    </row>
    <row r="46329" spans="7:7" x14ac:dyDescent="0.25">
      <c r="G46329" s="2"/>
    </row>
    <row r="46330" spans="7:7" x14ac:dyDescent="0.25">
      <c r="G46330" s="2"/>
    </row>
    <row r="46331" spans="7:7" x14ac:dyDescent="0.25">
      <c r="G46331" s="2"/>
    </row>
    <row r="46332" spans="7:7" x14ac:dyDescent="0.25">
      <c r="G46332" s="2"/>
    </row>
    <row r="46333" spans="7:7" x14ac:dyDescent="0.25">
      <c r="G46333" s="2"/>
    </row>
    <row r="46334" spans="7:7" x14ac:dyDescent="0.25">
      <c r="G46334" s="2"/>
    </row>
    <row r="46335" spans="7:7" x14ac:dyDescent="0.25">
      <c r="G46335" s="2"/>
    </row>
    <row r="46336" spans="7:7" x14ac:dyDescent="0.25">
      <c r="G46336" s="2"/>
    </row>
    <row r="46337" spans="7:7" x14ac:dyDescent="0.25">
      <c r="G46337" s="2"/>
    </row>
    <row r="46338" spans="7:7" x14ac:dyDescent="0.25">
      <c r="G46338" s="2"/>
    </row>
    <row r="46339" spans="7:7" x14ac:dyDescent="0.25">
      <c r="G46339" s="2"/>
    </row>
    <row r="46340" spans="7:7" x14ac:dyDescent="0.25">
      <c r="G46340" s="2"/>
    </row>
    <row r="46341" spans="7:7" x14ac:dyDescent="0.25">
      <c r="G46341" s="2"/>
    </row>
    <row r="46342" spans="7:7" x14ac:dyDescent="0.25">
      <c r="G46342" s="2"/>
    </row>
    <row r="46343" spans="7:7" x14ac:dyDescent="0.25">
      <c r="G46343" s="2"/>
    </row>
    <row r="46344" spans="7:7" x14ac:dyDescent="0.25">
      <c r="G46344" s="2"/>
    </row>
    <row r="46345" spans="7:7" x14ac:dyDescent="0.25">
      <c r="G46345" s="2"/>
    </row>
    <row r="46346" spans="7:7" x14ac:dyDescent="0.25">
      <c r="G46346" s="2"/>
    </row>
    <row r="46347" spans="7:7" x14ac:dyDescent="0.25">
      <c r="G46347" s="2"/>
    </row>
    <row r="46348" spans="7:7" x14ac:dyDescent="0.25">
      <c r="G46348" s="2"/>
    </row>
    <row r="46349" spans="7:7" x14ac:dyDescent="0.25">
      <c r="G46349" s="2"/>
    </row>
    <row r="46350" spans="7:7" x14ac:dyDescent="0.25">
      <c r="G46350" s="2"/>
    </row>
    <row r="46351" spans="7:7" x14ac:dyDescent="0.25">
      <c r="G46351" s="2"/>
    </row>
    <row r="46352" spans="7:7" x14ac:dyDescent="0.25">
      <c r="G46352" s="2"/>
    </row>
    <row r="46353" spans="7:7" x14ac:dyDescent="0.25">
      <c r="G46353" s="2"/>
    </row>
    <row r="46354" spans="7:7" x14ac:dyDescent="0.25">
      <c r="G46354" s="2"/>
    </row>
    <row r="46355" spans="7:7" x14ac:dyDescent="0.25">
      <c r="G46355" s="2"/>
    </row>
    <row r="46356" spans="7:7" x14ac:dyDescent="0.25">
      <c r="G46356" s="2"/>
    </row>
    <row r="46357" spans="7:7" x14ac:dyDescent="0.25">
      <c r="G46357" s="2"/>
    </row>
    <row r="46358" spans="7:7" x14ac:dyDescent="0.25">
      <c r="G46358" s="2"/>
    </row>
    <row r="46359" spans="7:7" x14ac:dyDescent="0.25">
      <c r="G46359" s="2"/>
    </row>
    <row r="46360" spans="7:7" x14ac:dyDescent="0.25">
      <c r="G46360" s="2"/>
    </row>
    <row r="46361" spans="7:7" x14ac:dyDescent="0.25">
      <c r="G46361" s="2"/>
    </row>
    <row r="46362" spans="7:7" x14ac:dyDescent="0.25">
      <c r="G46362" s="2"/>
    </row>
    <row r="46363" spans="7:7" x14ac:dyDescent="0.25">
      <c r="G46363" s="2"/>
    </row>
    <row r="46364" spans="7:7" x14ac:dyDescent="0.25">
      <c r="G46364" s="2"/>
    </row>
    <row r="46365" spans="7:7" x14ac:dyDescent="0.25">
      <c r="G46365" s="2"/>
    </row>
    <row r="46366" spans="7:7" x14ac:dyDescent="0.25">
      <c r="G46366" s="2"/>
    </row>
    <row r="46367" spans="7:7" x14ac:dyDescent="0.25">
      <c r="G46367" s="2"/>
    </row>
    <row r="46368" spans="7:7" x14ac:dyDescent="0.25">
      <c r="G46368" s="2"/>
    </row>
    <row r="46369" spans="7:7" x14ac:dyDescent="0.25">
      <c r="G46369" s="2"/>
    </row>
    <row r="46370" spans="7:7" x14ac:dyDescent="0.25">
      <c r="G46370" s="2"/>
    </row>
    <row r="46371" spans="7:7" x14ac:dyDescent="0.25">
      <c r="G46371" s="2"/>
    </row>
    <row r="46372" spans="7:7" x14ac:dyDescent="0.25">
      <c r="G46372" s="2"/>
    </row>
    <row r="46373" spans="7:7" x14ac:dyDescent="0.25">
      <c r="G46373" s="2"/>
    </row>
    <row r="46374" spans="7:7" x14ac:dyDescent="0.25">
      <c r="G46374" s="2"/>
    </row>
    <row r="46375" spans="7:7" x14ac:dyDescent="0.25">
      <c r="G46375" s="2"/>
    </row>
    <row r="46376" spans="7:7" x14ac:dyDescent="0.25">
      <c r="G46376" s="2"/>
    </row>
    <row r="46377" spans="7:7" x14ac:dyDescent="0.25">
      <c r="G46377" s="2"/>
    </row>
    <row r="46378" spans="7:7" x14ac:dyDescent="0.25">
      <c r="G46378" s="2"/>
    </row>
    <row r="46379" spans="7:7" x14ac:dyDescent="0.25">
      <c r="G46379" s="2"/>
    </row>
    <row r="46380" spans="7:7" x14ac:dyDescent="0.25">
      <c r="G46380" s="2"/>
    </row>
    <row r="46381" spans="7:7" x14ac:dyDescent="0.25">
      <c r="G46381" s="2"/>
    </row>
    <row r="46382" spans="7:7" x14ac:dyDescent="0.25">
      <c r="G46382" s="2"/>
    </row>
    <row r="46383" spans="7:7" x14ac:dyDescent="0.25">
      <c r="G46383" s="2"/>
    </row>
    <row r="46384" spans="7:7" x14ac:dyDescent="0.25">
      <c r="G46384" s="2"/>
    </row>
    <row r="46385" spans="7:7" x14ac:dyDescent="0.25">
      <c r="G46385" s="2"/>
    </row>
    <row r="46386" spans="7:7" x14ac:dyDescent="0.25">
      <c r="G46386" s="2"/>
    </row>
    <row r="46387" spans="7:7" x14ac:dyDescent="0.25">
      <c r="G46387" s="2"/>
    </row>
    <row r="46388" spans="7:7" x14ac:dyDescent="0.25">
      <c r="G46388" s="2"/>
    </row>
    <row r="46389" spans="7:7" x14ac:dyDescent="0.25">
      <c r="G46389" s="2"/>
    </row>
    <row r="46390" spans="7:7" x14ac:dyDescent="0.25">
      <c r="G46390" s="2"/>
    </row>
    <row r="46391" spans="7:7" x14ac:dyDescent="0.25">
      <c r="G46391" s="2"/>
    </row>
    <row r="46392" spans="7:7" x14ac:dyDescent="0.25">
      <c r="G46392" s="2"/>
    </row>
    <row r="46393" spans="7:7" x14ac:dyDescent="0.25">
      <c r="G46393" s="2"/>
    </row>
    <row r="46394" spans="7:7" x14ac:dyDescent="0.25">
      <c r="G46394" s="2"/>
    </row>
    <row r="46395" spans="7:7" x14ac:dyDescent="0.25">
      <c r="G46395" s="2"/>
    </row>
    <row r="46396" spans="7:7" x14ac:dyDescent="0.25">
      <c r="G46396" s="2"/>
    </row>
    <row r="46397" spans="7:7" x14ac:dyDescent="0.25">
      <c r="G46397" s="2"/>
    </row>
    <row r="46398" spans="7:7" x14ac:dyDescent="0.25">
      <c r="G46398" s="2"/>
    </row>
    <row r="46399" spans="7:7" x14ac:dyDescent="0.25">
      <c r="G46399" s="2"/>
    </row>
    <row r="46400" spans="7:7" x14ac:dyDescent="0.25">
      <c r="G46400" s="2"/>
    </row>
    <row r="46401" spans="7:7" x14ac:dyDescent="0.25">
      <c r="G46401" s="2"/>
    </row>
    <row r="46402" spans="7:7" x14ac:dyDescent="0.25">
      <c r="G46402" s="2"/>
    </row>
    <row r="46403" spans="7:7" x14ac:dyDescent="0.25">
      <c r="G46403" s="2"/>
    </row>
    <row r="46404" spans="7:7" x14ac:dyDescent="0.25">
      <c r="G46404" s="2"/>
    </row>
    <row r="46405" spans="7:7" x14ac:dyDescent="0.25">
      <c r="G46405" s="2"/>
    </row>
    <row r="46406" spans="7:7" x14ac:dyDescent="0.25">
      <c r="G46406" s="2"/>
    </row>
    <row r="46407" spans="7:7" x14ac:dyDescent="0.25">
      <c r="G46407" s="2"/>
    </row>
    <row r="46408" spans="7:7" x14ac:dyDescent="0.25">
      <c r="G46408" s="2"/>
    </row>
    <row r="46409" spans="7:7" x14ac:dyDescent="0.25">
      <c r="G46409" s="2"/>
    </row>
    <row r="46410" spans="7:7" x14ac:dyDescent="0.25">
      <c r="G46410" s="2"/>
    </row>
    <row r="46411" spans="7:7" x14ac:dyDescent="0.25">
      <c r="G46411" s="2"/>
    </row>
    <row r="46412" spans="7:7" x14ac:dyDescent="0.25">
      <c r="G46412" s="2"/>
    </row>
    <row r="46413" spans="7:7" x14ac:dyDescent="0.25">
      <c r="G46413" s="2"/>
    </row>
    <row r="46414" spans="7:7" x14ac:dyDescent="0.25">
      <c r="G46414" s="2"/>
    </row>
    <row r="46415" spans="7:7" x14ac:dyDescent="0.25">
      <c r="G46415" s="2"/>
    </row>
    <row r="46416" spans="7:7" x14ac:dyDescent="0.25">
      <c r="G46416" s="2"/>
    </row>
    <row r="46417" spans="7:7" x14ac:dyDescent="0.25">
      <c r="G46417" s="2"/>
    </row>
    <row r="46418" spans="7:7" x14ac:dyDescent="0.25">
      <c r="G46418" s="2"/>
    </row>
    <row r="46419" spans="7:7" x14ac:dyDescent="0.25">
      <c r="G46419" s="2"/>
    </row>
    <row r="46420" spans="7:7" x14ac:dyDescent="0.25">
      <c r="G46420" s="2"/>
    </row>
    <row r="46421" spans="7:7" x14ac:dyDescent="0.25">
      <c r="G46421" s="2"/>
    </row>
    <row r="46422" spans="7:7" x14ac:dyDescent="0.25">
      <c r="G46422" s="2"/>
    </row>
    <row r="46423" spans="7:7" x14ac:dyDescent="0.25">
      <c r="G46423" s="2"/>
    </row>
    <row r="46424" spans="7:7" x14ac:dyDescent="0.25">
      <c r="G46424" s="2"/>
    </row>
    <row r="46425" spans="7:7" x14ac:dyDescent="0.25">
      <c r="G46425" s="2"/>
    </row>
    <row r="46426" spans="7:7" x14ac:dyDescent="0.25">
      <c r="G46426" s="2"/>
    </row>
    <row r="46427" spans="7:7" x14ac:dyDescent="0.25">
      <c r="G46427" s="2"/>
    </row>
    <row r="46428" spans="7:7" x14ac:dyDescent="0.25">
      <c r="G46428" s="2"/>
    </row>
    <row r="46429" spans="7:7" x14ac:dyDescent="0.25">
      <c r="G46429" s="2"/>
    </row>
    <row r="46430" spans="7:7" x14ac:dyDescent="0.25">
      <c r="G46430" s="2"/>
    </row>
    <row r="46431" spans="7:7" x14ac:dyDescent="0.25">
      <c r="G46431" s="2"/>
    </row>
    <row r="46432" spans="7:7" x14ac:dyDescent="0.25">
      <c r="G46432" s="2"/>
    </row>
    <row r="46433" spans="7:7" x14ac:dyDescent="0.25">
      <c r="G46433" s="2"/>
    </row>
    <row r="46434" spans="7:7" x14ac:dyDescent="0.25">
      <c r="G46434" s="2"/>
    </row>
    <row r="46435" spans="7:7" x14ac:dyDescent="0.25">
      <c r="G46435" s="2"/>
    </row>
    <row r="46436" spans="7:7" x14ac:dyDescent="0.25">
      <c r="G46436" s="2"/>
    </row>
    <row r="46437" spans="7:7" x14ac:dyDescent="0.25">
      <c r="G46437" s="2"/>
    </row>
    <row r="46438" spans="7:7" x14ac:dyDescent="0.25">
      <c r="G46438" s="2"/>
    </row>
    <row r="46439" spans="7:7" x14ac:dyDescent="0.25">
      <c r="G46439" s="2"/>
    </row>
    <row r="46440" spans="7:7" x14ac:dyDescent="0.25">
      <c r="G46440" s="2"/>
    </row>
    <row r="46441" spans="7:7" x14ac:dyDescent="0.25">
      <c r="G46441" s="2"/>
    </row>
    <row r="46442" spans="7:7" x14ac:dyDescent="0.25">
      <c r="G46442" s="2"/>
    </row>
    <row r="46443" spans="7:7" x14ac:dyDescent="0.25">
      <c r="G46443" s="2"/>
    </row>
    <row r="46444" spans="7:7" x14ac:dyDescent="0.25">
      <c r="G46444" s="2"/>
    </row>
    <row r="46445" spans="7:7" x14ac:dyDescent="0.25">
      <c r="G46445" s="2"/>
    </row>
    <row r="46446" spans="7:7" x14ac:dyDescent="0.25">
      <c r="G46446" s="2"/>
    </row>
    <row r="46447" spans="7:7" x14ac:dyDescent="0.25">
      <c r="G46447" s="2"/>
    </row>
    <row r="46448" spans="7:7" x14ac:dyDescent="0.25">
      <c r="G46448" s="2"/>
    </row>
    <row r="46449" spans="7:7" x14ac:dyDescent="0.25">
      <c r="G46449" s="2"/>
    </row>
    <row r="46450" spans="7:7" x14ac:dyDescent="0.25">
      <c r="G46450" s="2"/>
    </row>
    <row r="46451" spans="7:7" x14ac:dyDescent="0.25">
      <c r="G46451" s="2"/>
    </row>
    <row r="46452" spans="7:7" x14ac:dyDescent="0.25">
      <c r="G46452" s="2"/>
    </row>
    <row r="46453" spans="7:7" x14ac:dyDescent="0.25">
      <c r="G46453" s="2"/>
    </row>
    <row r="46454" spans="7:7" x14ac:dyDescent="0.25">
      <c r="G46454" s="2"/>
    </row>
    <row r="46455" spans="7:7" x14ac:dyDescent="0.25">
      <c r="G46455" s="2"/>
    </row>
    <row r="46456" spans="7:7" x14ac:dyDescent="0.25">
      <c r="G46456" s="2"/>
    </row>
    <row r="46457" spans="7:7" x14ac:dyDescent="0.25">
      <c r="G46457" s="2"/>
    </row>
    <row r="46458" spans="7:7" x14ac:dyDescent="0.25">
      <c r="G46458" s="2"/>
    </row>
    <row r="46459" spans="7:7" x14ac:dyDescent="0.25">
      <c r="G46459" s="2"/>
    </row>
    <row r="46460" spans="7:7" x14ac:dyDescent="0.25">
      <c r="G46460" s="2"/>
    </row>
    <row r="46461" spans="7:7" x14ac:dyDescent="0.25">
      <c r="G46461" s="2"/>
    </row>
    <row r="46462" spans="7:7" x14ac:dyDescent="0.25">
      <c r="G46462" s="2"/>
    </row>
    <row r="46463" spans="7:7" x14ac:dyDescent="0.25">
      <c r="G46463" s="2"/>
    </row>
    <row r="46464" spans="7:7" x14ac:dyDescent="0.25">
      <c r="G46464" s="2"/>
    </row>
    <row r="46465" spans="7:7" x14ac:dyDescent="0.25">
      <c r="G46465" s="2"/>
    </row>
    <row r="46466" spans="7:7" x14ac:dyDescent="0.25">
      <c r="G46466" s="2"/>
    </row>
    <row r="46467" spans="7:7" x14ac:dyDescent="0.25">
      <c r="G46467" s="2"/>
    </row>
    <row r="46468" spans="7:7" x14ac:dyDescent="0.25">
      <c r="G46468" s="2"/>
    </row>
    <row r="46469" spans="7:7" x14ac:dyDescent="0.25">
      <c r="G46469" s="2"/>
    </row>
    <row r="46470" spans="7:7" x14ac:dyDescent="0.25">
      <c r="G46470" s="2"/>
    </row>
    <row r="46471" spans="7:7" x14ac:dyDescent="0.25">
      <c r="G46471" s="2"/>
    </row>
    <row r="46472" spans="7:7" x14ac:dyDescent="0.25">
      <c r="G46472" s="2"/>
    </row>
    <row r="46473" spans="7:7" x14ac:dyDescent="0.25">
      <c r="G46473" s="2"/>
    </row>
    <row r="46474" spans="7:7" x14ac:dyDescent="0.25">
      <c r="G46474" s="2"/>
    </row>
    <row r="46475" spans="7:7" x14ac:dyDescent="0.25">
      <c r="G46475" s="2"/>
    </row>
    <row r="46476" spans="7:7" x14ac:dyDescent="0.25">
      <c r="G46476" s="2"/>
    </row>
    <row r="46477" spans="7:7" x14ac:dyDescent="0.25">
      <c r="G46477" s="2"/>
    </row>
    <row r="46478" spans="7:7" x14ac:dyDescent="0.25">
      <c r="G46478" s="2"/>
    </row>
    <row r="46479" spans="7:7" x14ac:dyDescent="0.25">
      <c r="G46479" s="2"/>
    </row>
    <row r="46480" spans="7:7" x14ac:dyDescent="0.25">
      <c r="G46480" s="2"/>
    </row>
    <row r="46481" spans="7:7" x14ac:dyDescent="0.25">
      <c r="G46481" s="2"/>
    </row>
    <row r="46482" spans="7:7" x14ac:dyDescent="0.25">
      <c r="G46482" s="2"/>
    </row>
    <row r="46483" spans="7:7" x14ac:dyDescent="0.25">
      <c r="G46483" s="2"/>
    </row>
    <row r="46484" spans="7:7" x14ac:dyDescent="0.25">
      <c r="G46484" s="2"/>
    </row>
    <row r="46485" spans="7:7" x14ac:dyDescent="0.25">
      <c r="G46485" s="2"/>
    </row>
    <row r="46486" spans="7:7" x14ac:dyDescent="0.25">
      <c r="G46486" s="2"/>
    </row>
    <row r="46487" spans="7:7" x14ac:dyDescent="0.25">
      <c r="G46487" s="2"/>
    </row>
    <row r="46488" spans="7:7" x14ac:dyDescent="0.25">
      <c r="G46488" s="2"/>
    </row>
    <row r="46489" spans="7:7" x14ac:dyDescent="0.25">
      <c r="G46489" s="2"/>
    </row>
    <row r="46490" spans="7:7" x14ac:dyDescent="0.25">
      <c r="G46490" s="2"/>
    </row>
    <row r="46491" spans="7:7" x14ac:dyDescent="0.25">
      <c r="G46491" s="2"/>
    </row>
    <row r="46492" spans="7:7" x14ac:dyDescent="0.25">
      <c r="G46492" s="2"/>
    </row>
    <row r="46493" spans="7:7" x14ac:dyDescent="0.25">
      <c r="G46493" s="2"/>
    </row>
    <row r="46494" spans="7:7" x14ac:dyDescent="0.25">
      <c r="G46494" s="2"/>
    </row>
    <row r="46495" spans="7:7" x14ac:dyDescent="0.25">
      <c r="G46495" s="2"/>
    </row>
    <row r="46496" spans="7:7" x14ac:dyDescent="0.25">
      <c r="G46496" s="2"/>
    </row>
    <row r="46497" spans="7:7" x14ac:dyDescent="0.25">
      <c r="G46497" s="2"/>
    </row>
    <row r="46498" spans="7:7" x14ac:dyDescent="0.25">
      <c r="G46498" s="2"/>
    </row>
    <row r="46499" spans="7:7" x14ac:dyDescent="0.25">
      <c r="G46499" s="2"/>
    </row>
    <row r="46500" spans="7:7" x14ac:dyDescent="0.25">
      <c r="G46500" s="2"/>
    </row>
    <row r="46501" spans="7:7" x14ac:dyDescent="0.25">
      <c r="G46501" s="2"/>
    </row>
    <row r="46502" spans="7:7" x14ac:dyDescent="0.25">
      <c r="G46502" s="2"/>
    </row>
    <row r="46503" spans="7:7" x14ac:dyDescent="0.25">
      <c r="G46503" s="2"/>
    </row>
    <row r="46504" spans="7:7" x14ac:dyDescent="0.25">
      <c r="G46504" s="2"/>
    </row>
    <row r="46505" spans="7:7" x14ac:dyDescent="0.25">
      <c r="G46505" s="2"/>
    </row>
    <row r="46506" spans="7:7" x14ac:dyDescent="0.25">
      <c r="G46506" s="2"/>
    </row>
    <row r="46507" spans="7:7" x14ac:dyDescent="0.25">
      <c r="G46507" s="2"/>
    </row>
    <row r="46508" spans="7:7" x14ac:dyDescent="0.25">
      <c r="G46508" s="2"/>
    </row>
    <row r="46509" spans="7:7" x14ac:dyDescent="0.25">
      <c r="G46509" s="2"/>
    </row>
    <row r="46510" spans="7:7" x14ac:dyDescent="0.25">
      <c r="G46510" s="2"/>
    </row>
    <row r="46511" spans="7:7" x14ac:dyDescent="0.25">
      <c r="G46511" s="2"/>
    </row>
    <row r="46512" spans="7:7" x14ac:dyDescent="0.25">
      <c r="G46512" s="2"/>
    </row>
    <row r="46513" spans="7:7" x14ac:dyDescent="0.25">
      <c r="G46513" s="2"/>
    </row>
    <row r="46514" spans="7:7" x14ac:dyDescent="0.25">
      <c r="G46514" s="2"/>
    </row>
    <row r="46515" spans="7:7" x14ac:dyDescent="0.25">
      <c r="G46515" s="2"/>
    </row>
    <row r="46516" spans="7:7" x14ac:dyDescent="0.25">
      <c r="G46516" s="2"/>
    </row>
    <row r="46517" spans="7:7" x14ac:dyDescent="0.25">
      <c r="G46517" s="2"/>
    </row>
    <row r="46518" spans="7:7" x14ac:dyDescent="0.25">
      <c r="G46518" s="2"/>
    </row>
    <row r="46519" spans="7:7" x14ac:dyDescent="0.25">
      <c r="G46519" s="2"/>
    </row>
    <row r="46520" spans="7:7" x14ac:dyDescent="0.25">
      <c r="G46520" s="2"/>
    </row>
    <row r="46521" spans="7:7" x14ac:dyDescent="0.25">
      <c r="G46521" s="2"/>
    </row>
    <row r="46522" spans="7:7" x14ac:dyDescent="0.25">
      <c r="G46522" s="2"/>
    </row>
    <row r="46523" spans="7:7" x14ac:dyDescent="0.25">
      <c r="G46523" s="2"/>
    </row>
    <row r="46524" spans="7:7" x14ac:dyDescent="0.25">
      <c r="G46524" s="2"/>
    </row>
    <row r="46525" spans="7:7" x14ac:dyDescent="0.25">
      <c r="G46525" s="2"/>
    </row>
    <row r="46526" spans="7:7" x14ac:dyDescent="0.25">
      <c r="G46526" s="2"/>
    </row>
    <row r="46527" spans="7:7" x14ac:dyDescent="0.25">
      <c r="G46527" s="2"/>
    </row>
    <row r="46528" spans="7:7" x14ac:dyDescent="0.25">
      <c r="G46528" s="2"/>
    </row>
    <row r="46529" spans="7:7" x14ac:dyDescent="0.25">
      <c r="G46529" s="2"/>
    </row>
    <row r="46530" spans="7:7" x14ac:dyDescent="0.25">
      <c r="G46530" s="2"/>
    </row>
    <row r="46531" spans="7:7" x14ac:dyDescent="0.25">
      <c r="G46531" s="2"/>
    </row>
    <row r="46532" spans="7:7" x14ac:dyDescent="0.25">
      <c r="G46532" s="2"/>
    </row>
    <row r="46533" spans="7:7" x14ac:dyDescent="0.25">
      <c r="G46533" s="2"/>
    </row>
    <row r="46534" spans="7:7" x14ac:dyDescent="0.25">
      <c r="G46534" s="2"/>
    </row>
    <row r="46535" spans="7:7" x14ac:dyDescent="0.25">
      <c r="G46535" s="2"/>
    </row>
    <row r="46536" spans="7:7" x14ac:dyDescent="0.25">
      <c r="G46536" s="2"/>
    </row>
    <row r="46537" spans="7:7" x14ac:dyDescent="0.25">
      <c r="G46537" s="2"/>
    </row>
    <row r="46538" spans="7:7" x14ac:dyDescent="0.25">
      <c r="G46538" s="2"/>
    </row>
    <row r="46539" spans="7:7" x14ac:dyDescent="0.25">
      <c r="G46539" s="2"/>
    </row>
    <row r="46540" spans="7:7" x14ac:dyDescent="0.25">
      <c r="G46540" s="2"/>
    </row>
    <row r="46541" spans="7:7" x14ac:dyDescent="0.25">
      <c r="G46541" s="2"/>
    </row>
    <row r="46542" spans="7:7" x14ac:dyDescent="0.25">
      <c r="G46542" s="2"/>
    </row>
    <row r="46543" spans="7:7" x14ac:dyDescent="0.25">
      <c r="G46543" s="2"/>
    </row>
    <row r="46544" spans="7:7" x14ac:dyDescent="0.25">
      <c r="G46544" s="2"/>
    </row>
    <row r="46545" spans="7:7" x14ac:dyDescent="0.25">
      <c r="G46545" s="2"/>
    </row>
    <row r="46546" spans="7:7" x14ac:dyDescent="0.25">
      <c r="G46546" s="2"/>
    </row>
    <row r="46547" spans="7:7" x14ac:dyDescent="0.25">
      <c r="G46547" s="2"/>
    </row>
    <row r="46548" spans="7:7" x14ac:dyDescent="0.25">
      <c r="G46548" s="2"/>
    </row>
    <row r="46549" spans="7:7" x14ac:dyDescent="0.25">
      <c r="G46549" s="2"/>
    </row>
    <row r="46550" spans="7:7" x14ac:dyDescent="0.25">
      <c r="G46550" s="2"/>
    </row>
    <row r="46551" spans="7:7" x14ac:dyDescent="0.25">
      <c r="G46551" s="2"/>
    </row>
    <row r="46552" spans="7:7" x14ac:dyDescent="0.25">
      <c r="G46552" s="2"/>
    </row>
    <row r="46553" spans="7:7" x14ac:dyDescent="0.25">
      <c r="G46553" s="2"/>
    </row>
    <row r="46554" spans="7:7" x14ac:dyDescent="0.25">
      <c r="G46554" s="2"/>
    </row>
    <row r="46555" spans="7:7" x14ac:dyDescent="0.25">
      <c r="G46555" s="2"/>
    </row>
    <row r="46556" spans="7:7" x14ac:dyDescent="0.25">
      <c r="G46556" s="2"/>
    </row>
    <row r="46557" spans="7:7" x14ac:dyDescent="0.25">
      <c r="G46557" s="2"/>
    </row>
    <row r="46558" spans="7:7" x14ac:dyDescent="0.25">
      <c r="G46558" s="2"/>
    </row>
    <row r="46559" spans="7:7" x14ac:dyDescent="0.25">
      <c r="G46559" s="2"/>
    </row>
    <row r="46560" spans="7:7" x14ac:dyDescent="0.25">
      <c r="G46560" s="2"/>
    </row>
    <row r="46561" spans="7:7" x14ac:dyDescent="0.25">
      <c r="G46561" s="2"/>
    </row>
    <row r="46562" spans="7:7" x14ac:dyDescent="0.25">
      <c r="G46562" s="2"/>
    </row>
    <row r="46563" spans="7:7" x14ac:dyDescent="0.25">
      <c r="G46563" s="2"/>
    </row>
    <row r="46564" spans="7:7" x14ac:dyDescent="0.25">
      <c r="G46564" s="2"/>
    </row>
    <row r="46565" spans="7:7" x14ac:dyDescent="0.25">
      <c r="G46565" s="2"/>
    </row>
    <row r="46566" spans="7:7" x14ac:dyDescent="0.25">
      <c r="G46566" s="2"/>
    </row>
    <row r="46567" spans="7:7" x14ac:dyDescent="0.25">
      <c r="G46567" s="2"/>
    </row>
    <row r="46568" spans="7:7" x14ac:dyDescent="0.25">
      <c r="G46568" s="2"/>
    </row>
    <row r="46569" spans="7:7" x14ac:dyDescent="0.25">
      <c r="G46569" s="2"/>
    </row>
    <row r="46570" spans="7:7" x14ac:dyDescent="0.25">
      <c r="G46570" s="2"/>
    </row>
    <row r="46571" spans="7:7" x14ac:dyDescent="0.25">
      <c r="G46571" s="2"/>
    </row>
    <row r="46572" spans="7:7" x14ac:dyDescent="0.25">
      <c r="G46572" s="2"/>
    </row>
    <row r="46573" spans="7:7" x14ac:dyDescent="0.25">
      <c r="G46573" s="2"/>
    </row>
    <row r="46574" spans="7:7" x14ac:dyDescent="0.25">
      <c r="G46574" s="2"/>
    </row>
    <row r="46575" spans="7:7" x14ac:dyDescent="0.25">
      <c r="G46575" s="2"/>
    </row>
    <row r="46576" spans="7:7" x14ac:dyDescent="0.25">
      <c r="G46576" s="2"/>
    </row>
    <row r="46577" spans="7:7" x14ac:dyDescent="0.25">
      <c r="G46577" s="2"/>
    </row>
    <row r="46578" spans="7:7" x14ac:dyDescent="0.25">
      <c r="G46578" s="2"/>
    </row>
    <row r="46579" spans="7:7" x14ac:dyDescent="0.25">
      <c r="G46579" s="2"/>
    </row>
    <row r="46580" spans="7:7" x14ac:dyDescent="0.25">
      <c r="G46580" s="2"/>
    </row>
    <row r="46581" spans="7:7" x14ac:dyDescent="0.25">
      <c r="G46581" s="2"/>
    </row>
    <row r="46582" spans="7:7" x14ac:dyDescent="0.25">
      <c r="G46582" s="2"/>
    </row>
    <row r="46583" spans="7:7" x14ac:dyDescent="0.25">
      <c r="G46583" s="2"/>
    </row>
    <row r="46584" spans="7:7" x14ac:dyDescent="0.25">
      <c r="G46584" s="2"/>
    </row>
    <row r="46585" spans="7:7" x14ac:dyDescent="0.25">
      <c r="G46585" s="2"/>
    </row>
    <row r="46586" spans="7:7" x14ac:dyDescent="0.25">
      <c r="G46586" s="2"/>
    </row>
    <row r="46587" spans="7:7" x14ac:dyDescent="0.25">
      <c r="G46587" s="2"/>
    </row>
    <row r="46588" spans="7:7" x14ac:dyDescent="0.25">
      <c r="G46588" s="2"/>
    </row>
    <row r="46589" spans="7:7" x14ac:dyDescent="0.25">
      <c r="G46589" s="2"/>
    </row>
    <row r="46590" spans="7:7" x14ac:dyDescent="0.25">
      <c r="G46590" s="2"/>
    </row>
    <row r="46591" spans="7:7" x14ac:dyDescent="0.25">
      <c r="G46591" s="2"/>
    </row>
    <row r="46592" spans="7:7" x14ac:dyDescent="0.25">
      <c r="G46592" s="2"/>
    </row>
    <row r="46593" spans="7:7" x14ac:dyDescent="0.25">
      <c r="G46593" s="2"/>
    </row>
    <row r="46594" spans="7:7" x14ac:dyDescent="0.25">
      <c r="G46594" s="2"/>
    </row>
    <row r="46595" spans="7:7" x14ac:dyDescent="0.25">
      <c r="G46595" s="2"/>
    </row>
    <row r="46596" spans="7:7" x14ac:dyDescent="0.25">
      <c r="G46596" s="2"/>
    </row>
    <row r="46597" spans="7:7" x14ac:dyDescent="0.25">
      <c r="G46597" s="2"/>
    </row>
    <row r="46598" spans="7:7" x14ac:dyDescent="0.25">
      <c r="G46598" s="2"/>
    </row>
    <row r="46599" spans="7:7" x14ac:dyDescent="0.25">
      <c r="G46599" s="2"/>
    </row>
    <row r="46600" spans="7:7" x14ac:dyDescent="0.25">
      <c r="G46600" s="2"/>
    </row>
    <row r="46601" spans="7:7" x14ac:dyDescent="0.25">
      <c r="G46601" s="2"/>
    </row>
    <row r="46602" spans="7:7" x14ac:dyDescent="0.25">
      <c r="G46602" s="2"/>
    </row>
    <row r="46603" spans="7:7" x14ac:dyDescent="0.25">
      <c r="G46603" s="2"/>
    </row>
    <row r="46604" spans="7:7" x14ac:dyDescent="0.25">
      <c r="G46604" s="2"/>
    </row>
    <row r="46605" spans="7:7" x14ac:dyDescent="0.25">
      <c r="G46605" s="2"/>
    </row>
    <row r="46606" spans="7:7" x14ac:dyDescent="0.25">
      <c r="G46606" s="2"/>
    </row>
    <row r="46607" spans="7:7" x14ac:dyDescent="0.25">
      <c r="G46607" s="2"/>
    </row>
    <row r="46608" spans="7:7" x14ac:dyDescent="0.25">
      <c r="G46608" s="2"/>
    </row>
    <row r="46609" spans="7:7" x14ac:dyDescent="0.25">
      <c r="G46609" s="2"/>
    </row>
    <row r="46610" spans="7:7" x14ac:dyDescent="0.25">
      <c r="G46610" s="2"/>
    </row>
    <row r="46611" spans="7:7" x14ac:dyDescent="0.25">
      <c r="G46611" s="2"/>
    </row>
    <row r="46612" spans="7:7" x14ac:dyDescent="0.25">
      <c r="G46612" s="2"/>
    </row>
    <row r="46613" spans="7:7" x14ac:dyDescent="0.25">
      <c r="G46613" s="2"/>
    </row>
    <row r="46614" spans="7:7" x14ac:dyDescent="0.25">
      <c r="G46614" s="2"/>
    </row>
    <row r="46615" spans="7:7" x14ac:dyDescent="0.25">
      <c r="G46615" s="2"/>
    </row>
    <row r="46616" spans="7:7" x14ac:dyDescent="0.25">
      <c r="G46616" s="2"/>
    </row>
    <row r="46617" spans="7:7" x14ac:dyDescent="0.25">
      <c r="G46617" s="2"/>
    </row>
    <row r="46618" spans="7:7" x14ac:dyDescent="0.25">
      <c r="G46618" s="2"/>
    </row>
    <row r="46619" spans="7:7" x14ac:dyDescent="0.25">
      <c r="G46619" s="2"/>
    </row>
    <row r="46620" spans="7:7" x14ac:dyDescent="0.25">
      <c r="G46620" s="2"/>
    </row>
    <row r="46621" spans="7:7" x14ac:dyDescent="0.25">
      <c r="G46621" s="2"/>
    </row>
    <row r="46622" spans="7:7" x14ac:dyDescent="0.25">
      <c r="G46622" s="2"/>
    </row>
    <row r="46623" spans="7:7" x14ac:dyDescent="0.25">
      <c r="G46623" s="2"/>
    </row>
    <row r="46624" spans="7:7" x14ac:dyDescent="0.25">
      <c r="G46624" s="2"/>
    </row>
    <row r="46625" spans="7:7" x14ac:dyDescent="0.25">
      <c r="G46625" s="2"/>
    </row>
    <row r="46626" spans="7:7" x14ac:dyDescent="0.25">
      <c r="G46626" s="2"/>
    </row>
    <row r="46627" spans="7:7" x14ac:dyDescent="0.25">
      <c r="G46627" s="2"/>
    </row>
    <row r="46628" spans="7:7" x14ac:dyDescent="0.25">
      <c r="G46628" s="2"/>
    </row>
    <row r="46629" spans="7:7" x14ac:dyDescent="0.25">
      <c r="G46629" s="2"/>
    </row>
    <row r="46630" spans="7:7" x14ac:dyDescent="0.25">
      <c r="G46630" s="2"/>
    </row>
    <row r="46631" spans="7:7" x14ac:dyDescent="0.25">
      <c r="G46631" s="2"/>
    </row>
    <row r="46632" spans="7:7" x14ac:dyDescent="0.25">
      <c r="G46632" s="2"/>
    </row>
    <row r="46633" spans="7:7" x14ac:dyDescent="0.25">
      <c r="G46633" s="2"/>
    </row>
    <row r="46634" spans="7:7" x14ac:dyDescent="0.25">
      <c r="G46634" s="2"/>
    </row>
    <row r="46635" spans="7:7" x14ac:dyDescent="0.25">
      <c r="G46635" s="2"/>
    </row>
    <row r="46636" spans="7:7" x14ac:dyDescent="0.25">
      <c r="G46636" s="2"/>
    </row>
    <row r="46637" spans="7:7" x14ac:dyDescent="0.25">
      <c r="G46637" s="2"/>
    </row>
    <row r="46638" spans="7:7" x14ac:dyDescent="0.25">
      <c r="G46638" s="2"/>
    </row>
    <row r="46639" spans="7:7" x14ac:dyDescent="0.25">
      <c r="G46639" s="2"/>
    </row>
    <row r="46640" spans="7:7" x14ac:dyDescent="0.25">
      <c r="G46640" s="2"/>
    </row>
    <row r="46641" spans="7:7" x14ac:dyDescent="0.25">
      <c r="G46641" s="2"/>
    </row>
    <row r="46642" spans="7:7" x14ac:dyDescent="0.25">
      <c r="G46642" s="2"/>
    </row>
    <row r="46643" spans="7:7" x14ac:dyDescent="0.25">
      <c r="G46643" s="2"/>
    </row>
    <row r="46644" spans="7:7" x14ac:dyDescent="0.25">
      <c r="G46644" s="2"/>
    </row>
    <row r="46645" spans="7:7" x14ac:dyDescent="0.25">
      <c r="G46645" s="2"/>
    </row>
    <row r="46646" spans="7:7" x14ac:dyDescent="0.25">
      <c r="G46646" s="2"/>
    </row>
    <row r="46647" spans="7:7" x14ac:dyDescent="0.25">
      <c r="G46647" s="2"/>
    </row>
    <row r="46648" spans="7:7" x14ac:dyDescent="0.25">
      <c r="G46648" s="2"/>
    </row>
    <row r="46649" spans="7:7" x14ac:dyDescent="0.25">
      <c r="G46649" s="2"/>
    </row>
    <row r="46650" spans="7:7" x14ac:dyDescent="0.25">
      <c r="G46650" s="2"/>
    </row>
    <row r="46651" spans="7:7" x14ac:dyDescent="0.25">
      <c r="G46651" s="2"/>
    </row>
    <row r="46652" spans="7:7" x14ac:dyDescent="0.25">
      <c r="G46652" s="2"/>
    </row>
    <row r="46653" spans="7:7" x14ac:dyDescent="0.25">
      <c r="G46653" s="2"/>
    </row>
    <row r="46654" spans="7:7" x14ac:dyDescent="0.25">
      <c r="G46654" s="2"/>
    </row>
    <row r="46655" spans="7:7" x14ac:dyDescent="0.25">
      <c r="G46655" s="2"/>
    </row>
    <row r="46656" spans="7:7" x14ac:dyDescent="0.25">
      <c r="G46656" s="2"/>
    </row>
    <row r="46657" spans="7:7" x14ac:dyDescent="0.25">
      <c r="G46657" s="2"/>
    </row>
    <row r="46658" spans="7:7" x14ac:dyDescent="0.25">
      <c r="G46658" s="2"/>
    </row>
    <row r="46659" spans="7:7" x14ac:dyDescent="0.25">
      <c r="G46659" s="2"/>
    </row>
    <row r="46660" spans="7:7" x14ac:dyDescent="0.25">
      <c r="G46660" s="2"/>
    </row>
    <row r="46661" spans="7:7" x14ac:dyDescent="0.25">
      <c r="G46661" s="2"/>
    </row>
    <row r="46662" spans="7:7" x14ac:dyDescent="0.25">
      <c r="G46662" s="2"/>
    </row>
    <row r="46663" spans="7:7" x14ac:dyDescent="0.25">
      <c r="G46663" s="2"/>
    </row>
    <row r="46664" spans="7:7" x14ac:dyDescent="0.25">
      <c r="G46664" s="2"/>
    </row>
    <row r="46665" spans="7:7" x14ac:dyDescent="0.25">
      <c r="G46665" s="2"/>
    </row>
    <row r="46666" spans="7:7" x14ac:dyDescent="0.25">
      <c r="G46666" s="2"/>
    </row>
    <row r="46667" spans="7:7" x14ac:dyDescent="0.25">
      <c r="G46667" s="2"/>
    </row>
    <row r="46668" spans="7:7" x14ac:dyDescent="0.25">
      <c r="G46668" s="2"/>
    </row>
    <row r="46669" spans="7:7" x14ac:dyDescent="0.25">
      <c r="G46669" s="2"/>
    </row>
    <row r="46670" spans="7:7" x14ac:dyDescent="0.25">
      <c r="G46670" s="2"/>
    </row>
    <row r="46671" spans="7:7" x14ac:dyDescent="0.25">
      <c r="G46671" s="2"/>
    </row>
    <row r="46672" spans="7:7" x14ac:dyDescent="0.25">
      <c r="G46672" s="2"/>
    </row>
    <row r="46673" spans="7:7" x14ac:dyDescent="0.25">
      <c r="G46673" s="2"/>
    </row>
    <row r="46674" spans="7:7" x14ac:dyDescent="0.25">
      <c r="G46674" s="2"/>
    </row>
    <row r="46675" spans="7:7" x14ac:dyDescent="0.25">
      <c r="G46675" s="2"/>
    </row>
    <row r="46676" spans="7:7" x14ac:dyDescent="0.25">
      <c r="G46676" s="2"/>
    </row>
    <row r="46677" spans="7:7" x14ac:dyDescent="0.25">
      <c r="G46677" s="2"/>
    </row>
    <row r="46678" spans="7:7" x14ac:dyDescent="0.25">
      <c r="G46678" s="2"/>
    </row>
    <row r="46679" spans="7:7" x14ac:dyDescent="0.25">
      <c r="G46679" s="2"/>
    </row>
    <row r="46680" spans="7:7" x14ac:dyDescent="0.25">
      <c r="G46680" s="2"/>
    </row>
    <row r="46681" spans="7:7" x14ac:dyDescent="0.25">
      <c r="G46681" s="2"/>
    </row>
    <row r="46682" spans="7:7" x14ac:dyDescent="0.25">
      <c r="G46682" s="2"/>
    </row>
    <row r="46683" spans="7:7" x14ac:dyDescent="0.25">
      <c r="G46683" s="2"/>
    </row>
    <row r="46684" spans="7:7" x14ac:dyDescent="0.25">
      <c r="G46684" s="2"/>
    </row>
    <row r="46685" spans="7:7" x14ac:dyDescent="0.25">
      <c r="G46685" s="2"/>
    </row>
    <row r="46686" spans="7:7" x14ac:dyDescent="0.25">
      <c r="G46686" s="2"/>
    </row>
    <row r="46687" spans="7:7" x14ac:dyDescent="0.25">
      <c r="G46687" s="2"/>
    </row>
    <row r="46688" spans="7:7" x14ac:dyDescent="0.25">
      <c r="G46688" s="2"/>
    </row>
    <row r="46689" spans="7:7" x14ac:dyDescent="0.25">
      <c r="G46689" s="2"/>
    </row>
    <row r="46690" spans="7:7" x14ac:dyDescent="0.25">
      <c r="G46690" s="2"/>
    </row>
    <row r="46691" spans="7:7" x14ac:dyDescent="0.25">
      <c r="G46691" s="2"/>
    </row>
    <row r="46692" spans="7:7" x14ac:dyDescent="0.25">
      <c r="G46692" s="2"/>
    </row>
    <row r="46693" spans="7:7" x14ac:dyDescent="0.25">
      <c r="G46693" s="2"/>
    </row>
    <row r="46694" spans="7:7" x14ac:dyDescent="0.25">
      <c r="G46694" s="2"/>
    </row>
    <row r="46695" spans="7:7" x14ac:dyDescent="0.25">
      <c r="G46695" s="2"/>
    </row>
    <row r="46696" spans="7:7" x14ac:dyDescent="0.25">
      <c r="G46696" s="2"/>
    </row>
    <row r="46697" spans="7:7" x14ac:dyDescent="0.25">
      <c r="G46697" s="2"/>
    </row>
    <row r="46698" spans="7:7" x14ac:dyDescent="0.25">
      <c r="G46698" s="2"/>
    </row>
    <row r="46699" spans="7:7" x14ac:dyDescent="0.25">
      <c r="G46699" s="2"/>
    </row>
    <row r="46700" spans="7:7" x14ac:dyDescent="0.25">
      <c r="G46700" s="2"/>
    </row>
    <row r="46701" spans="7:7" x14ac:dyDescent="0.25">
      <c r="G46701" s="2"/>
    </row>
    <row r="46702" spans="7:7" x14ac:dyDescent="0.25">
      <c r="G46702" s="2"/>
    </row>
    <row r="46703" spans="7:7" x14ac:dyDescent="0.25">
      <c r="G46703" s="2"/>
    </row>
    <row r="46704" spans="7:7" x14ac:dyDescent="0.25">
      <c r="G46704" s="2"/>
    </row>
    <row r="46705" spans="7:7" x14ac:dyDescent="0.25">
      <c r="G46705" s="2"/>
    </row>
    <row r="46706" spans="7:7" x14ac:dyDescent="0.25">
      <c r="G46706" s="2"/>
    </row>
    <row r="46707" spans="7:7" x14ac:dyDescent="0.25">
      <c r="G46707" s="2"/>
    </row>
    <row r="46708" spans="7:7" x14ac:dyDescent="0.25">
      <c r="G46708" s="2"/>
    </row>
    <row r="46709" spans="7:7" x14ac:dyDescent="0.25">
      <c r="G46709" s="2"/>
    </row>
    <row r="46710" spans="7:7" x14ac:dyDescent="0.25">
      <c r="G46710" s="2"/>
    </row>
    <row r="46711" spans="7:7" x14ac:dyDescent="0.25">
      <c r="G46711" s="2"/>
    </row>
    <row r="46712" spans="7:7" x14ac:dyDescent="0.25">
      <c r="G46712" s="2"/>
    </row>
    <row r="46713" spans="7:7" x14ac:dyDescent="0.25">
      <c r="G46713" s="2"/>
    </row>
    <row r="46714" spans="7:7" x14ac:dyDescent="0.25">
      <c r="G46714" s="2"/>
    </row>
    <row r="46715" spans="7:7" x14ac:dyDescent="0.25">
      <c r="G46715" s="2"/>
    </row>
    <row r="46716" spans="7:7" x14ac:dyDescent="0.25">
      <c r="G46716" s="2"/>
    </row>
    <row r="46717" spans="7:7" x14ac:dyDescent="0.25">
      <c r="G46717" s="2"/>
    </row>
    <row r="46718" spans="7:7" x14ac:dyDescent="0.25">
      <c r="G46718" s="2"/>
    </row>
    <row r="46719" spans="7:7" x14ac:dyDescent="0.25">
      <c r="G46719" s="2"/>
    </row>
    <row r="46720" spans="7:7" x14ac:dyDescent="0.25">
      <c r="G46720" s="2"/>
    </row>
    <row r="46721" spans="7:7" x14ac:dyDescent="0.25">
      <c r="G46721" s="2"/>
    </row>
    <row r="46722" spans="7:7" x14ac:dyDescent="0.25">
      <c r="G46722" s="2"/>
    </row>
    <row r="46723" spans="7:7" x14ac:dyDescent="0.25">
      <c r="G46723" s="2"/>
    </row>
    <row r="46724" spans="7:7" x14ac:dyDescent="0.25">
      <c r="G46724" s="2"/>
    </row>
    <row r="46725" spans="7:7" x14ac:dyDescent="0.25">
      <c r="G46725" s="2"/>
    </row>
    <row r="46726" spans="7:7" x14ac:dyDescent="0.25">
      <c r="G46726" s="2"/>
    </row>
    <row r="46727" spans="7:7" x14ac:dyDescent="0.25">
      <c r="G46727" s="2"/>
    </row>
    <row r="46728" spans="7:7" x14ac:dyDescent="0.25">
      <c r="G46728" s="2"/>
    </row>
    <row r="46729" spans="7:7" x14ac:dyDescent="0.25">
      <c r="G46729" s="2"/>
    </row>
    <row r="46730" spans="7:7" x14ac:dyDescent="0.25">
      <c r="G46730" s="2"/>
    </row>
    <row r="46731" spans="7:7" x14ac:dyDescent="0.25">
      <c r="G46731" s="2"/>
    </row>
    <row r="46732" spans="7:7" x14ac:dyDescent="0.25">
      <c r="G46732" s="2"/>
    </row>
    <row r="46733" spans="7:7" x14ac:dyDescent="0.25">
      <c r="G46733" s="2"/>
    </row>
    <row r="46734" spans="7:7" x14ac:dyDescent="0.25">
      <c r="G46734" s="2"/>
    </row>
    <row r="46735" spans="7:7" x14ac:dyDescent="0.25">
      <c r="G46735" s="2"/>
    </row>
    <row r="46736" spans="7:7" x14ac:dyDescent="0.25">
      <c r="G46736" s="2"/>
    </row>
    <row r="46737" spans="7:7" x14ac:dyDescent="0.25">
      <c r="G46737" s="2"/>
    </row>
    <row r="46738" spans="7:7" x14ac:dyDescent="0.25">
      <c r="G46738" s="2"/>
    </row>
    <row r="46739" spans="7:7" x14ac:dyDescent="0.25">
      <c r="G46739" s="2"/>
    </row>
    <row r="46740" spans="7:7" x14ac:dyDescent="0.25">
      <c r="G46740" s="2"/>
    </row>
    <row r="46741" spans="7:7" x14ac:dyDescent="0.25">
      <c r="G46741" s="2"/>
    </row>
    <row r="46742" spans="7:7" x14ac:dyDescent="0.25">
      <c r="G46742" s="2"/>
    </row>
    <row r="46743" spans="7:7" x14ac:dyDescent="0.25">
      <c r="G46743" s="2"/>
    </row>
    <row r="46744" spans="7:7" x14ac:dyDescent="0.25">
      <c r="G46744" s="2"/>
    </row>
    <row r="46745" spans="7:7" x14ac:dyDescent="0.25">
      <c r="G46745" s="2"/>
    </row>
    <row r="46746" spans="7:7" x14ac:dyDescent="0.25">
      <c r="G46746" s="2"/>
    </row>
    <row r="46747" spans="7:7" x14ac:dyDescent="0.25">
      <c r="G46747" s="2"/>
    </row>
    <row r="46748" spans="7:7" x14ac:dyDescent="0.25">
      <c r="G46748" s="2"/>
    </row>
    <row r="46749" spans="7:7" x14ac:dyDescent="0.25">
      <c r="G46749" s="2"/>
    </row>
    <row r="46750" spans="7:7" x14ac:dyDescent="0.25">
      <c r="G46750" s="2"/>
    </row>
    <row r="46751" spans="7:7" x14ac:dyDescent="0.25">
      <c r="G46751" s="2"/>
    </row>
    <row r="46752" spans="7:7" x14ac:dyDescent="0.25">
      <c r="G46752" s="2"/>
    </row>
    <row r="46753" spans="7:7" x14ac:dyDescent="0.25">
      <c r="G46753" s="2"/>
    </row>
    <row r="46754" spans="7:7" x14ac:dyDescent="0.25">
      <c r="G46754" s="2"/>
    </row>
    <row r="46755" spans="7:7" x14ac:dyDescent="0.25">
      <c r="G46755" s="2"/>
    </row>
    <row r="46756" spans="7:7" x14ac:dyDescent="0.25">
      <c r="G46756" s="2"/>
    </row>
    <row r="46757" spans="7:7" x14ac:dyDescent="0.25">
      <c r="G46757" s="2"/>
    </row>
    <row r="46758" spans="7:7" x14ac:dyDescent="0.25">
      <c r="G46758" s="2"/>
    </row>
    <row r="46759" spans="7:7" x14ac:dyDescent="0.25">
      <c r="G46759" s="2"/>
    </row>
    <row r="46760" spans="7:7" x14ac:dyDescent="0.25">
      <c r="G46760" s="2"/>
    </row>
    <row r="46761" spans="7:7" x14ac:dyDescent="0.25">
      <c r="G46761" s="2"/>
    </row>
    <row r="46762" spans="7:7" x14ac:dyDescent="0.25">
      <c r="G46762" s="2"/>
    </row>
    <row r="46763" spans="7:7" x14ac:dyDescent="0.25">
      <c r="G46763" s="2"/>
    </row>
    <row r="46764" spans="7:7" x14ac:dyDescent="0.25">
      <c r="G46764" s="2"/>
    </row>
    <row r="46765" spans="7:7" x14ac:dyDescent="0.25">
      <c r="G46765" s="2"/>
    </row>
    <row r="46766" spans="7:7" x14ac:dyDescent="0.25">
      <c r="G46766" s="2"/>
    </row>
    <row r="46767" spans="7:7" x14ac:dyDescent="0.25">
      <c r="G46767" s="2"/>
    </row>
    <row r="46768" spans="7:7" x14ac:dyDescent="0.25">
      <c r="G46768" s="2"/>
    </row>
    <row r="46769" spans="7:7" x14ac:dyDescent="0.25">
      <c r="G46769" s="2"/>
    </row>
    <row r="46770" spans="7:7" x14ac:dyDescent="0.25">
      <c r="G46770" s="2"/>
    </row>
    <row r="46771" spans="7:7" x14ac:dyDescent="0.25">
      <c r="G46771" s="2"/>
    </row>
    <row r="46772" spans="7:7" x14ac:dyDescent="0.25">
      <c r="G46772" s="2"/>
    </row>
    <row r="46773" spans="7:7" x14ac:dyDescent="0.25">
      <c r="G46773" s="2"/>
    </row>
    <row r="46774" spans="7:7" x14ac:dyDescent="0.25">
      <c r="G46774" s="2"/>
    </row>
    <row r="46775" spans="7:7" x14ac:dyDescent="0.25">
      <c r="G46775" s="2"/>
    </row>
    <row r="46776" spans="7:7" x14ac:dyDescent="0.25">
      <c r="G46776" s="2"/>
    </row>
    <row r="46777" spans="7:7" x14ac:dyDescent="0.25">
      <c r="G46777" s="2"/>
    </row>
    <row r="46778" spans="7:7" x14ac:dyDescent="0.25">
      <c r="G46778" s="2"/>
    </row>
    <row r="46779" spans="7:7" x14ac:dyDescent="0.25">
      <c r="G46779" s="2"/>
    </row>
    <row r="46780" spans="7:7" x14ac:dyDescent="0.25">
      <c r="G46780" s="2"/>
    </row>
    <row r="46781" spans="7:7" x14ac:dyDescent="0.25">
      <c r="G46781" s="2"/>
    </row>
    <row r="46782" spans="7:7" x14ac:dyDescent="0.25">
      <c r="G46782" s="2"/>
    </row>
    <row r="46783" spans="7:7" x14ac:dyDescent="0.25">
      <c r="G46783" s="2"/>
    </row>
    <row r="46784" spans="7:7" x14ac:dyDescent="0.25">
      <c r="G46784" s="2"/>
    </row>
    <row r="46785" spans="7:7" x14ac:dyDescent="0.25">
      <c r="G46785" s="2"/>
    </row>
    <row r="46786" spans="7:7" x14ac:dyDescent="0.25">
      <c r="G46786" s="2"/>
    </row>
    <row r="46787" spans="7:7" x14ac:dyDescent="0.25">
      <c r="G46787" s="2"/>
    </row>
    <row r="46788" spans="7:7" x14ac:dyDescent="0.25">
      <c r="G46788" s="2"/>
    </row>
    <row r="46789" spans="7:7" x14ac:dyDescent="0.25">
      <c r="G46789" s="2"/>
    </row>
    <row r="46790" spans="7:7" x14ac:dyDescent="0.25">
      <c r="G46790" s="2"/>
    </row>
    <row r="46791" spans="7:7" x14ac:dyDescent="0.25">
      <c r="G46791" s="2"/>
    </row>
    <row r="46792" spans="7:7" x14ac:dyDescent="0.25">
      <c r="G46792" s="2"/>
    </row>
    <row r="46793" spans="7:7" x14ac:dyDescent="0.25">
      <c r="G46793" s="2"/>
    </row>
    <row r="46794" spans="7:7" x14ac:dyDescent="0.25">
      <c r="G46794" s="2"/>
    </row>
    <row r="46795" spans="7:7" x14ac:dyDescent="0.25">
      <c r="G46795" s="2"/>
    </row>
    <row r="46796" spans="7:7" x14ac:dyDescent="0.25">
      <c r="G46796" s="2"/>
    </row>
    <row r="46797" spans="7:7" x14ac:dyDescent="0.25">
      <c r="G46797" s="2"/>
    </row>
    <row r="46798" spans="7:7" x14ac:dyDescent="0.25">
      <c r="G46798" s="2"/>
    </row>
    <row r="46799" spans="7:7" x14ac:dyDescent="0.25">
      <c r="G46799" s="2"/>
    </row>
    <row r="46800" spans="7:7" x14ac:dyDescent="0.25">
      <c r="G46800" s="2"/>
    </row>
    <row r="46801" spans="7:7" x14ac:dyDescent="0.25">
      <c r="G46801" s="2"/>
    </row>
    <row r="46802" spans="7:7" x14ac:dyDescent="0.25">
      <c r="G46802" s="2"/>
    </row>
    <row r="46803" spans="7:7" x14ac:dyDescent="0.25">
      <c r="G46803" s="2"/>
    </row>
    <row r="46804" spans="7:7" x14ac:dyDescent="0.25">
      <c r="G46804" s="2"/>
    </row>
    <row r="46805" spans="7:7" x14ac:dyDescent="0.25">
      <c r="G46805" s="2"/>
    </row>
    <row r="46806" spans="7:7" x14ac:dyDescent="0.25">
      <c r="G46806" s="2"/>
    </row>
    <row r="46807" spans="7:7" x14ac:dyDescent="0.25">
      <c r="G46807" s="2"/>
    </row>
    <row r="46808" spans="7:7" x14ac:dyDescent="0.25">
      <c r="G46808" s="2"/>
    </row>
    <row r="46809" spans="7:7" x14ac:dyDescent="0.25">
      <c r="G46809" s="2"/>
    </row>
    <row r="46810" spans="7:7" x14ac:dyDescent="0.25">
      <c r="G46810" s="2"/>
    </row>
    <row r="46811" spans="7:7" x14ac:dyDescent="0.25">
      <c r="G46811" s="2"/>
    </row>
    <row r="46812" spans="7:7" x14ac:dyDescent="0.25">
      <c r="G46812" s="2"/>
    </row>
    <row r="46813" spans="7:7" x14ac:dyDescent="0.25">
      <c r="G46813" s="2"/>
    </row>
    <row r="46814" spans="7:7" x14ac:dyDescent="0.25">
      <c r="G46814" s="2"/>
    </row>
    <row r="46815" spans="7:7" x14ac:dyDescent="0.25">
      <c r="G46815" s="2"/>
    </row>
    <row r="46816" spans="7:7" x14ac:dyDescent="0.25">
      <c r="G46816" s="2"/>
    </row>
    <row r="46817" spans="7:7" x14ac:dyDescent="0.25">
      <c r="G46817" s="2"/>
    </row>
    <row r="46818" spans="7:7" x14ac:dyDescent="0.25">
      <c r="G46818" s="2"/>
    </row>
    <row r="46819" spans="7:7" x14ac:dyDescent="0.25">
      <c r="G46819" s="2"/>
    </row>
    <row r="46820" spans="7:7" x14ac:dyDescent="0.25">
      <c r="G46820" s="2"/>
    </row>
    <row r="46821" spans="7:7" x14ac:dyDescent="0.25">
      <c r="G46821" s="2"/>
    </row>
    <row r="46822" spans="7:7" x14ac:dyDescent="0.25">
      <c r="G46822" s="2"/>
    </row>
    <row r="46823" spans="7:7" x14ac:dyDescent="0.25">
      <c r="G46823" s="2"/>
    </row>
    <row r="46824" spans="7:7" x14ac:dyDescent="0.25">
      <c r="G46824" s="2"/>
    </row>
    <row r="46825" spans="7:7" x14ac:dyDescent="0.25">
      <c r="G46825" s="2"/>
    </row>
    <row r="46826" spans="7:7" x14ac:dyDescent="0.25">
      <c r="G46826" s="2"/>
    </row>
    <row r="46827" spans="7:7" x14ac:dyDescent="0.25">
      <c r="G46827" s="2"/>
    </row>
    <row r="46828" spans="7:7" x14ac:dyDescent="0.25">
      <c r="G46828" s="2"/>
    </row>
    <row r="46829" spans="7:7" x14ac:dyDescent="0.25">
      <c r="G46829" s="2"/>
    </row>
    <row r="46830" spans="7:7" x14ac:dyDescent="0.25">
      <c r="G46830" s="2"/>
    </row>
    <row r="46831" spans="7:7" x14ac:dyDescent="0.25">
      <c r="G46831" s="2"/>
    </row>
    <row r="46832" spans="7:7" x14ac:dyDescent="0.25">
      <c r="G46832" s="2"/>
    </row>
    <row r="46833" spans="7:7" x14ac:dyDescent="0.25">
      <c r="G46833" s="2"/>
    </row>
    <row r="46834" spans="7:7" x14ac:dyDescent="0.25">
      <c r="G46834" s="2"/>
    </row>
    <row r="46835" spans="7:7" x14ac:dyDescent="0.25">
      <c r="G46835" s="2"/>
    </row>
    <row r="46836" spans="7:7" x14ac:dyDescent="0.25">
      <c r="G46836" s="2"/>
    </row>
    <row r="46837" spans="7:7" x14ac:dyDescent="0.25">
      <c r="G46837" s="2"/>
    </row>
    <row r="46838" spans="7:7" x14ac:dyDescent="0.25">
      <c r="G46838" s="2"/>
    </row>
    <row r="46839" spans="7:7" x14ac:dyDescent="0.25">
      <c r="G46839" s="2"/>
    </row>
    <row r="46840" spans="7:7" x14ac:dyDescent="0.25">
      <c r="G46840" s="2"/>
    </row>
    <row r="46841" spans="7:7" x14ac:dyDescent="0.25">
      <c r="G46841" s="2"/>
    </row>
    <row r="46842" spans="7:7" x14ac:dyDescent="0.25">
      <c r="G46842" s="2"/>
    </row>
    <row r="46843" spans="7:7" x14ac:dyDescent="0.25">
      <c r="G46843" s="2"/>
    </row>
    <row r="46844" spans="7:7" x14ac:dyDescent="0.25">
      <c r="G46844" s="2"/>
    </row>
    <row r="46845" spans="7:7" x14ac:dyDescent="0.25">
      <c r="G46845" s="2"/>
    </row>
    <row r="46846" spans="7:7" x14ac:dyDescent="0.25">
      <c r="G46846" s="2"/>
    </row>
    <row r="46847" spans="7:7" x14ac:dyDescent="0.25">
      <c r="G46847" s="2"/>
    </row>
    <row r="46848" spans="7:7" x14ac:dyDescent="0.25">
      <c r="G46848" s="2"/>
    </row>
    <row r="46849" spans="7:7" x14ac:dyDescent="0.25">
      <c r="G46849" s="2"/>
    </row>
    <row r="46850" spans="7:7" x14ac:dyDescent="0.25">
      <c r="G46850" s="2"/>
    </row>
    <row r="46851" spans="7:7" x14ac:dyDescent="0.25">
      <c r="G46851" s="2"/>
    </row>
    <row r="46852" spans="7:7" x14ac:dyDescent="0.25">
      <c r="G46852" s="2"/>
    </row>
    <row r="46853" spans="7:7" x14ac:dyDescent="0.25">
      <c r="G46853" s="2"/>
    </row>
    <row r="46854" spans="7:7" x14ac:dyDescent="0.25">
      <c r="G46854" s="2"/>
    </row>
    <row r="46855" spans="7:7" x14ac:dyDescent="0.25">
      <c r="G46855" s="2"/>
    </row>
    <row r="46856" spans="7:7" x14ac:dyDescent="0.25">
      <c r="G46856" s="2"/>
    </row>
    <row r="46857" spans="7:7" x14ac:dyDescent="0.25">
      <c r="G46857" s="2"/>
    </row>
    <row r="46858" spans="7:7" x14ac:dyDescent="0.25">
      <c r="G46858" s="2"/>
    </row>
    <row r="46859" spans="7:7" x14ac:dyDescent="0.25">
      <c r="G46859" s="2"/>
    </row>
    <row r="46860" spans="7:7" x14ac:dyDescent="0.25">
      <c r="G46860" s="2"/>
    </row>
    <row r="46861" spans="7:7" x14ac:dyDescent="0.25">
      <c r="G46861" s="2"/>
    </row>
    <row r="46862" spans="7:7" x14ac:dyDescent="0.25">
      <c r="G46862" s="2"/>
    </row>
    <row r="46863" spans="7:7" x14ac:dyDescent="0.25">
      <c r="G46863" s="2"/>
    </row>
    <row r="46864" spans="7:7" x14ac:dyDescent="0.25">
      <c r="G46864" s="2"/>
    </row>
    <row r="46865" spans="7:7" x14ac:dyDescent="0.25">
      <c r="G46865" s="2"/>
    </row>
    <row r="46866" spans="7:7" x14ac:dyDescent="0.25">
      <c r="G46866" s="2"/>
    </row>
    <row r="46867" spans="7:7" x14ac:dyDescent="0.25">
      <c r="G46867" s="2"/>
    </row>
    <row r="46868" spans="7:7" x14ac:dyDescent="0.25">
      <c r="G46868" s="2"/>
    </row>
    <row r="46869" spans="7:7" x14ac:dyDescent="0.25">
      <c r="G46869" s="2"/>
    </row>
    <row r="46870" spans="7:7" x14ac:dyDescent="0.25">
      <c r="G46870" s="2"/>
    </row>
    <row r="46871" spans="7:7" x14ac:dyDescent="0.25">
      <c r="G46871" s="2"/>
    </row>
    <row r="46872" spans="7:7" x14ac:dyDescent="0.25">
      <c r="G46872" s="2"/>
    </row>
    <row r="46873" spans="7:7" x14ac:dyDescent="0.25">
      <c r="G46873" s="2"/>
    </row>
    <row r="46874" spans="7:7" x14ac:dyDescent="0.25">
      <c r="G46874" s="2"/>
    </row>
    <row r="46875" spans="7:7" x14ac:dyDescent="0.25">
      <c r="G46875" s="2"/>
    </row>
    <row r="46876" spans="7:7" x14ac:dyDescent="0.25">
      <c r="G46876" s="2"/>
    </row>
    <row r="46877" spans="7:7" x14ac:dyDescent="0.25">
      <c r="G46877" s="2"/>
    </row>
    <row r="46878" spans="7:7" x14ac:dyDescent="0.25">
      <c r="G46878" s="2"/>
    </row>
    <row r="46879" spans="7:7" x14ac:dyDescent="0.25">
      <c r="G46879" s="2"/>
    </row>
    <row r="46880" spans="7:7" x14ac:dyDescent="0.25">
      <c r="G46880" s="2"/>
    </row>
    <row r="46881" spans="7:7" x14ac:dyDescent="0.25">
      <c r="G46881" s="2"/>
    </row>
    <row r="46882" spans="7:7" x14ac:dyDescent="0.25">
      <c r="G46882" s="2"/>
    </row>
    <row r="46883" spans="7:7" x14ac:dyDescent="0.25">
      <c r="G46883" s="2"/>
    </row>
    <row r="46884" spans="7:7" x14ac:dyDescent="0.25">
      <c r="G46884" s="2"/>
    </row>
    <row r="46885" spans="7:7" x14ac:dyDescent="0.25">
      <c r="G46885" s="2"/>
    </row>
    <row r="46886" spans="7:7" x14ac:dyDescent="0.25">
      <c r="G46886" s="2"/>
    </row>
    <row r="46887" spans="7:7" x14ac:dyDescent="0.25">
      <c r="G46887" s="2"/>
    </row>
    <row r="46888" spans="7:7" x14ac:dyDescent="0.25">
      <c r="G46888" s="2"/>
    </row>
    <row r="46889" spans="7:7" x14ac:dyDescent="0.25">
      <c r="G46889" s="2"/>
    </row>
    <row r="46890" spans="7:7" x14ac:dyDescent="0.25">
      <c r="G46890" s="2"/>
    </row>
    <row r="46891" spans="7:7" x14ac:dyDescent="0.25">
      <c r="G46891" s="2"/>
    </row>
    <row r="46892" spans="7:7" x14ac:dyDescent="0.25">
      <c r="G46892" s="2"/>
    </row>
    <row r="46893" spans="7:7" x14ac:dyDescent="0.25">
      <c r="G46893" s="2"/>
    </row>
    <row r="46894" spans="7:7" x14ac:dyDescent="0.25">
      <c r="G46894" s="2"/>
    </row>
    <row r="46895" spans="7:7" x14ac:dyDescent="0.25">
      <c r="G46895" s="2"/>
    </row>
    <row r="46896" spans="7:7" x14ac:dyDescent="0.25">
      <c r="G46896" s="2"/>
    </row>
    <row r="46897" spans="7:7" x14ac:dyDescent="0.25">
      <c r="G46897" s="2"/>
    </row>
    <row r="46898" spans="7:7" x14ac:dyDescent="0.25">
      <c r="G46898" s="2"/>
    </row>
    <row r="46899" spans="7:7" x14ac:dyDescent="0.25">
      <c r="G46899" s="2"/>
    </row>
    <row r="46900" spans="7:7" x14ac:dyDescent="0.25">
      <c r="G46900" s="2"/>
    </row>
    <row r="46901" spans="7:7" x14ac:dyDescent="0.25">
      <c r="G46901" s="2"/>
    </row>
    <row r="46902" spans="7:7" x14ac:dyDescent="0.25">
      <c r="G46902" s="2"/>
    </row>
    <row r="46903" spans="7:7" x14ac:dyDescent="0.25">
      <c r="G46903" s="2"/>
    </row>
    <row r="46904" spans="7:7" x14ac:dyDescent="0.25">
      <c r="G46904" s="2"/>
    </row>
    <row r="46905" spans="7:7" x14ac:dyDescent="0.25">
      <c r="G46905" s="2"/>
    </row>
    <row r="46906" spans="7:7" x14ac:dyDescent="0.25">
      <c r="G46906" s="2"/>
    </row>
    <row r="46907" spans="7:7" x14ac:dyDescent="0.25">
      <c r="G46907" s="2"/>
    </row>
    <row r="46908" spans="7:7" x14ac:dyDescent="0.25">
      <c r="G46908" s="2"/>
    </row>
    <row r="46909" spans="7:7" x14ac:dyDescent="0.25">
      <c r="G46909" s="2"/>
    </row>
    <row r="46910" spans="7:7" x14ac:dyDescent="0.25">
      <c r="G46910" s="2"/>
    </row>
    <row r="46911" spans="7:7" x14ac:dyDescent="0.25">
      <c r="G46911" s="2"/>
    </row>
    <row r="46912" spans="7:7" x14ac:dyDescent="0.25">
      <c r="G46912" s="2"/>
    </row>
    <row r="46913" spans="7:7" x14ac:dyDescent="0.25">
      <c r="G46913" s="2"/>
    </row>
    <row r="46914" spans="7:7" x14ac:dyDescent="0.25">
      <c r="G46914" s="2"/>
    </row>
    <row r="46915" spans="7:7" x14ac:dyDescent="0.25">
      <c r="G46915" s="2"/>
    </row>
    <row r="46916" spans="7:7" x14ac:dyDescent="0.25">
      <c r="G46916" s="2"/>
    </row>
    <row r="46917" spans="7:7" x14ac:dyDescent="0.25">
      <c r="G46917" s="2"/>
    </row>
    <row r="46918" spans="7:7" x14ac:dyDescent="0.25">
      <c r="G46918" s="2"/>
    </row>
    <row r="46919" spans="7:7" x14ac:dyDescent="0.25">
      <c r="G46919" s="2"/>
    </row>
    <row r="46920" spans="7:7" x14ac:dyDescent="0.25">
      <c r="G46920" s="2"/>
    </row>
    <row r="46921" spans="7:7" x14ac:dyDescent="0.25">
      <c r="G46921" s="2"/>
    </row>
    <row r="46922" spans="7:7" x14ac:dyDescent="0.25">
      <c r="G46922" s="2"/>
    </row>
    <row r="46923" spans="7:7" x14ac:dyDescent="0.25">
      <c r="G46923" s="2"/>
    </row>
    <row r="46924" spans="7:7" x14ac:dyDescent="0.25">
      <c r="G46924" s="2"/>
    </row>
    <row r="46925" spans="7:7" x14ac:dyDescent="0.25">
      <c r="G46925" s="2"/>
    </row>
    <row r="46926" spans="7:7" x14ac:dyDescent="0.25">
      <c r="G46926" s="2"/>
    </row>
    <row r="46927" spans="7:7" x14ac:dyDescent="0.25">
      <c r="G46927" s="2"/>
    </row>
    <row r="46928" spans="7:7" x14ac:dyDescent="0.25">
      <c r="G46928" s="2"/>
    </row>
    <row r="46929" spans="7:7" x14ac:dyDescent="0.25">
      <c r="G46929" s="2"/>
    </row>
    <row r="46930" spans="7:7" x14ac:dyDescent="0.25">
      <c r="G46930" s="2"/>
    </row>
    <row r="46931" spans="7:7" x14ac:dyDescent="0.25">
      <c r="G46931" s="2"/>
    </row>
    <row r="46932" spans="7:7" x14ac:dyDescent="0.25">
      <c r="G46932" s="2"/>
    </row>
    <row r="46933" spans="7:7" x14ac:dyDescent="0.25">
      <c r="G46933" s="2"/>
    </row>
    <row r="46934" spans="7:7" x14ac:dyDescent="0.25">
      <c r="G46934" s="2"/>
    </row>
    <row r="46935" spans="7:7" x14ac:dyDescent="0.25">
      <c r="G46935" s="2"/>
    </row>
    <row r="46936" spans="7:7" x14ac:dyDescent="0.25">
      <c r="G46936" s="2"/>
    </row>
    <row r="46937" spans="7:7" x14ac:dyDescent="0.25">
      <c r="G46937" s="2"/>
    </row>
    <row r="46938" spans="7:7" x14ac:dyDescent="0.25">
      <c r="G46938" s="2"/>
    </row>
    <row r="46939" spans="7:7" x14ac:dyDescent="0.25">
      <c r="G46939" s="2"/>
    </row>
    <row r="46940" spans="7:7" x14ac:dyDescent="0.25">
      <c r="G46940" s="2"/>
    </row>
    <row r="46941" spans="7:7" x14ac:dyDescent="0.25">
      <c r="G46941" s="2"/>
    </row>
    <row r="46942" spans="7:7" x14ac:dyDescent="0.25">
      <c r="G46942" s="2"/>
    </row>
    <row r="46943" spans="7:7" x14ac:dyDescent="0.25">
      <c r="G46943" s="2"/>
    </row>
    <row r="46944" spans="7:7" x14ac:dyDescent="0.25">
      <c r="G46944" s="2"/>
    </row>
    <row r="46945" spans="7:7" x14ac:dyDescent="0.25">
      <c r="G46945" s="2"/>
    </row>
    <row r="46946" spans="7:7" x14ac:dyDescent="0.25">
      <c r="G46946" s="2"/>
    </row>
    <row r="46947" spans="7:7" x14ac:dyDescent="0.25">
      <c r="G46947" s="2"/>
    </row>
    <row r="46948" spans="7:7" x14ac:dyDescent="0.25">
      <c r="G46948" s="2"/>
    </row>
    <row r="46949" spans="7:7" x14ac:dyDescent="0.25">
      <c r="G46949" s="2"/>
    </row>
    <row r="46950" spans="7:7" x14ac:dyDescent="0.25">
      <c r="G46950" s="2"/>
    </row>
    <row r="46951" spans="7:7" x14ac:dyDescent="0.25">
      <c r="G46951" s="2"/>
    </row>
    <row r="46952" spans="7:7" x14ac:dyDescent="0.25">
      <c r="G46952" s="2"/>
    </row>
    <row r="46953" spans="7:7" x14ac:dyDescent="0.25">
      <c r="G46953" s="2"/>
    </row>
    <row r="46954" spans="7:7" x14ac:dyDescent="0.25">
      <c r="G46954" s="2"/>
    </row>
    <row r="46955" spans="7:7" x14ac:dyDescent="0.25">
      <c r="G46955" s="2"/>
    </row>
    <row r="46956" spans="7:7" x14ac:dyDescent="0.25">
      <c r="G46956" s="2"/>
    </row>
    <row r="46957" spans="7:7" x14ac:dyDescent="0.25">
      <c r="G46957" s="2"/>
    </row>
    <row r="46958" spans="7:7" x14ac:dyDescent="0.25">
      <c r="G46958" s="2"/>
    </row>
    <row r="46959" spans="7:7" x14ac:dyDescent="0.25">
      <c r="G46959" s="2"/>
    </row>
    <row r="46960" spans="7:7" x14ac:dyDescent="0.25">
      <c r="G46960" s="2"/>
    </row>
    <row r="46961" spans="7:7" x14ac:dyDescent="0.25">
      <c r="G46961" s="2"/>
    </row>
    <row r="46962" spans="7:7" x14ac:dyDescent="0.25">
      <c r="G46962" s="2"/>
    </row>
    <row r="46963" spans="7:7" x14ac:dyDescent="0.25">
      <c r="G46963" s="2"/>
    </row>
    <row r="46964" spans="7:7" x14ac:dyDescent="0.25">
      <c r="G46964" s="2"/>
    </row>
    <row r="46965" spans="7:7" x14ac:dyDescent="0.25">
      <c r="G46965" s="2"/>
    </row>
    <row r="46966" spans="7:7" x14ac:dyDescent="0.25">
      <c r="G46966" s="2"/>
    </row>
    <row r="46967" spans="7:7" x14ac:dyDescent="0.25">
      <c r="G46967" s="2"/>
    </row>
    <row r="46968" spans="7:7" x14ac:dyDescent="0.25">
      <c r="G46968" s="2"/>
    </row>
    <row r="46969" spans="7:7" x14ac:dyDescent="0.25">
      <c r="G46969" s="2"/>
    </row>
    <row r="46970" spans="7:7" x14ac:dyDescent="0.25">
      <c r="G46970" s="2"/>
    </row>
    <row r="46971" spans="7:7" x14ac:dyDescent="0.25">
      <c r="G46971" s="2"/>
    </row>
    <row r="46972" spans="7:7" x14ac:dyDescent="0.25">
      <c r="G46972" s="2"/>
    </row>
    <row r="46973" spans="7:7" x14ac:dyDescent="0.25">
      <c r="G46973" s="2"/>
    </row>
    <row r="46974" spans="7:7" x14ac:dyDescent="0.25">
      <c r="G46974" s="2"/>
    </row>
    <row r="46975" spans="7:7" x14ac:dyDescent="0.25">
      <c r="G46975" s="2"/>
    </row>
    <row r="46976" spans="7:7" x14ac:dyDescent="0.25">
      <c r="G46976" s="2"/>
    </row>
    <row r="46977" spans="7:7" x14ac:dyDescent="0.25">
      <c r="G46977" s="2"/>
    </row>
    <row r="46978" spans="7:7" x14ac:dyDescent="0.25">
      <c r="G46978" s="2"/>
    </row>
    <row r="46979" spans="7:7" x14ac:dyDescent="0.25">
      <c r="G46979" s="2"/>
    </row>
    <row r="46980" spans="7:7" x14ac:dyDescent="0.25">
      <c r="G46980" s="2"/>
    </row>
    <row r="46981" spans="7:7" x14ac:dyDescent="0.25">
      <c r="G46981" s="2"/>
    </row>
    <row r="46982" spans="7:7" x14ac:dyDescent="0.25">
      <c r="G46982" s="2"/>
    </row>
    <row r="46983" spans="7:7" x14ac:dyDescent="0.25">
      <c r="G46983" s="2"/>
    </row>
    <row r="46984" spans="7:7" x14ac:dyDescent="0.25">
      <c r="G46984" s="2"/>
    </row>
    <row r="46985" spans="7:7" x14ac:dyDescent="0.25">
      <c r="G46985" s="2"/>
    </row>
    <row r="46986" spans="7:7" x14ac:dyDescent="0.25">
      <c r="G46986" s="2"/>
    </row>
    <row r="46987" spans="7:7" x14ac:dyDescent="0.25">
      <c r="G46987" s="2"/>
    </row>
    <row r="46988" spans="7:7" x14ac:dyDescent="0.25">
      <c r="G46988" s="2"/>
    </row>
    <row r="46989" spans="7:7" x14ac:dyDescent="0.25">
      <c r="G46989" s="2"/>
    </row>
    <row r="46990" spans="7:7" x14ac:dyDescent="0.25">
      <c r="G46990" s="2"/>
    </row>
    <row r="46991" spans="7:7" x14ac:dyDescent="0.25">
      <c r="G46991" s="2"/>
    </row>
    <row r="46992" spans="7:7" x14ac:dyDescent="0.25">
      <c r="G46992" s="2"/>
    </row>
    <row r="46993" spans="7:7" x14ac:dyDescent="0.25">
      <c r="G46993" s="2"/>
    </row>
    <row r="46994" spans="7:7" x14ac:dyDescent="0.25">
      <c r="G46994" s="2"/>
    </row>
    <row r="46995" spans="7:7" x14ac:dyDescent="0.25">
      <c r="G46995" s="2"/>
    </row>
    <row r="46996" spans="7:7" x14ac:dyDescent="0.25">
      <c r="G46996" s="2"/>
    </row>
    <row r="46997" spans="7:7" x14ac:dyDescent="0.25">
      <c r="G46997" s="2"/>
    </row>
    <row r="46998" spans="7:7" x14ac:dyDescent="0.25">
      <c r="G46998" s="2"/>
    </row>
    <row r="46999" spans="7:7" x14ac:dyDescent="0.25">
      <c r="G46999" s="2"/>
    </row>
    <row r="47000" spans="7:7" x14ac:dyDescent="0.25">
      <c r="G47000" s="2"/>
    </row>
    <row r="47001" spans="7:7" x14ac:dyDescent="0.25">
      <c r="G47001" s="2"/>
    </row>
    <row r="47002" spans="7:7" x14ac:dyDescent="0.25">
      <c r="G47002" s="2"/>
    </row>
    <row r="47003" spans="7:7" x14ac:dyDescent="0.25">
      <c r="G47003" s="2"/>
    </row>
    <row r="47004" spans="7:7" x14ac:dyDescent="0.25">
      <c r="G47004" s="2"/>
    </row>
    <row r="47005" spans="7:7" x14ac:dyDescent="0.25">
      <c r="G47005" s="2"/>
    </row>
    <row r="47006" spans="7:7" x14ac:dyDescent="0.25">
      <c r="G47006" s="2"/>
    </row>
    <row r="47007" spans="7:7" x14ac:dyDescent="0.25">
      <c r="G47007" s="2"/>
    </row>
    <row r="47008" spans="7:7" x14ac:dyDescent="0.25">
      <c r="G47008" s="2"/>
    </row>
    <row r="47009" spans="7:7" x14ac:dyDescent="0.25">
      <c r="G47009" s="2"/>
    </row>
    <row r="47010" spans="7:7" x14ac:dyDescent="0.25">
      <c r="G47010" s="2"/>
    </row>
    <row r="47011" spans="7:7" x14ac:dyDescent="0.25">
      <c r="G47011" s="2"/>
    </row>
    <row r="47012" spans="7:7" x14ac:dyDescent="0.25">
      <c r="G47012" s="2"/>
    </row>
    <row r="47013" spans="7:7" x14ac:dyDescent="0.25">
      <c r="G47013" s="2"/>
    </row>
    <row r="47014" spans="7:7" x14ac:dyDescent="0.25">
      <c r="G47014" s="2"/>
    </row>
    <row r="47015" spans="7:7" x14ac:dyDescent="0.25">
      <c r="G47015" s="2"/>
    </row>
    <row r="47016" spans="7:7" x14ac:dyDescent="0.25">
      <c r="G47016" s="2"/>
    </row>
    <row r="47017" spans="7:7" x14ac:dyDescent="0.25">
      <c r="G47017" s="2"/>
    </row>
    <row r="47018" spans="7:7" x14ac:dyDescent="0.25">
      <c r="G47018" s="2"/>
    </row>
    <row r="47019" spans="7:7" x14ac:dyDescent="0.25">
      <c r="G47019" s="2"/>
    </row>
    <row r="47020" spans="7:7" x14ac:dyDescent="0.25">
      <c r="G47020" s="2"/>
    </row>
    <row r="47021" spans="7:7" x14ac:dyDescent="0.25">
      <c r="G47021" s="2"/>
    </row>
    <row r="47022" spans="7:7" x14ac:dyDescent="0.25">
      <c r="G47022" s="2"/>
    </row>
    <row r="47023" spans="7:7" x14ac:dyDescent="0.25">
      <c r="G47023" s="2"/>
    </row>
    <row r="47024" spans="7:7" x14ac:dyDescent="0.25">
      <c r="G47024" s="2"/>
    </row>
    <row r="47025" spans="7:7" x14ac:dyDescent="0.25">
      <c r="G47025" s="2"/>
    </row>
    <row r="47026" spans="7:7" x14ac:dyDescent="0.25">
      <c r="G47026" s="2"/>
    </row>
    <row r="47027" spans="7:7" x14ac:dyDescent="0.25">
      <c r="G47027" s="2"/>
    </row>
    <row r="47028" spans="7:7" x14ac:dyDescent="0.25">
      <c r="G47028" s="2"/>
    </row>
    <row r="47029" spans="7:7" x14ac:dyDescent="0.25">
      <c r="G47029" s="2"/>
    </row>
    <row r="47030" spans="7:7" x14ac:dyDescent="0.25">
      <c r="G47030" s="2"/>
    </row>
    <row r="47031" spans="7:7" x14ac:dyDescent="0.25">
      <c r="G47031" s="2"/>
    </row>
    <row r="47032" spans="7:7" x14ac:dyDescent="0.25">
      <c r="G47032" s="2"/>
    </row>
    <row r="47033" spans="7:7" x14ac:dyDescent="0.25">
      <c r="G47033" s="2"/>
    </row>
    <row r="47034" spans="7:7" x14ac:dyDescent="0.25">
      <c r="G47034" s="2"/>
    </row>
    <row r="47035" spans="7:7" x14ac:dyDescent="0.25">
      <c r="G47035" s="2"/>
    </row>
    <row r="47036" spans="7:7" x14ac:dyDescent="0.25">
      <c r="G47036" s="2"/>
    </row>
    <row r="47037" spans="7:7" x14ac:dyDescent="0.25">
      <c r="G47037" s="2"/>
    </row>
    <row r="47038" spans="7:7" x14ac:dyDescent="0.25">
      <c r="G47038" s="2"/>
    </row>
    <row r="47039" spans="7:7" x14ac:dyDescent="0.25">
      <c r="G47039" s="2"/>
    </row>
    <row r="47040" spans="7:7" x14ac:dyDescent="0.25">
      <c r="G47040" s="2"/>
    </row>
    <row r="47041" spans="7:7" x14ac:dyDescent="0.25">
      <c r="G47041" s="2"/>
    </row>
    <row r="47042" spans="7:7" x14ac:dyDescent="0.25">
      <c r="G47042" s="2"/>
    </row>
    <row r="47043" spans="7:7" x14ac:dyDescent="0.25">
      <c r="G47043" s="2"/>
    </row>
    <row r="47044" spans="7:7" x14ac:dyDescent="0.25">
      <c r="G47044" s="2"/>
    </row>
    <row r="47045" spans="7:7" x14ac:dyDescent="0.25">
      <c r="G47045" s="2"/>
    </row>
    <row r="47046" spans="7:7" x14ac:dyDescent="0.25">
      <c r="G47046" s="2"/>
    </row>
    <row r="47047" spans="7:7" x14ac:dyDescent="0.25">
      <c r="G47047" s="2"/>
    </row>
    <row r="47048" spans="7:7" x14ac:dyDescent="0.25">
      <c r="G47048" s="2"/>
    </row>
    <row r="47049" spans="7:7" x14ac:dyDescent="0.25">
      <c r="G47049" s="2"/>
    </row>
    <row r="47050" spans="7:7" x14ac:dyDescent="0.25">
      <c r="G47050" s="2"/>
    </row>
    <row r="47051" spans="7:7" x14ac:dyDescent="0.25">
      <c r="G47051" s="2"/>
    </row>
    <row r="47052" spans="7:7" x14ac:dyDescent="0.25">
      <c r="G47052" s="2"/>
    </row>
    <row r="47053" spans="7:7" x14ac:dyDescent="0.25">
      <c r="G47053" s="2"/>
    </row>
    <row r="47054" spans="7:7" x14ac:dyDescent="0.25">
      <c r="G47054" s="2"/>
    </row>
    <row r="47055" spans="7:7" x14ac:dyDescent="0.25">
      <c r="G47055" s="2"/>
    </row>
    <row r="47056" spans="7:7" x14ac:dyDescent="0.25">
      <c r="G47056" s="2"/>
    </row>
    <row r="47057" spans="7:7" x14ac:dyDescent="0.25">
      <c r="G47057" s="2"/>
    </row>
    <row r="47058" spans="7:7" x14ac:dyDescent="0.25">
      <c r="G47058" s="2"/>
    </row>
    <row r="47059" spans="7:7" x14ac:dyDescent="0.25">
      <c r="G47059" s="2"/>
    </row>
    <row r="47060" spans="7:7" x14ac:dyDescent="0.25">
      <c r="G47060" s="2"/>
    </row>
    <row r="47061" spans="7:7" x14ac:dyDescent="0.25">
      <c r="G47061" s="2"/>
    </row>
    <row r="47062" spans="7:7" x14ac:dyDescent="0.25">
      <c r="G47062" s="2"/>
    </row>
    <row r="47063" spans="7:7" x14ac:dyDescent="0.25">
      <c r="G47063" s="2"/>
    </row>
    <row r="47064" spans="7:7" x14ac:dyDescent="0.25">
      <c r="G47064" s="2"/>
    </row>
    <row r="47065" spans="7:7" x14ac:dyDescent="0.25">
      <c r="G47065" s="2"/>
    </row>
    <row r="47066" spans="7:7" x14ac:dyDescent="0.25">
      <c r="G47066" s="2"/>
    </row>
    <row r="47067" spans="7:7" x14ac:dyDescent="0.25">
      <c r="G47067" s="2"/>
    </row>
    <row r="47068" spans="7:7" x14ac:dyDescent="0.25">
      <c r="G47068" s="2"/>
    </row>
    <row r="47069" spans="7:7" x14ac:dyDescent="0.25">
      <c r="G47069" s="2"/>
    </row>
    <row r="47070" spans="7:7" x14ac:dyDescent="0.25">
      <c r="G47070" s="2"/>
    </row>
    <row r="47071" spans="7:7" x14ac:dyDescent="0.25">
      <c r="G47071" s="2"/>
    </row>
    <row r="47072" spans="7:7" x14ac:dyDescent="0.25">
      <c r="G47072" s="2"/>
    </row>
    <row r="47073" spans="7:7" x14ac:dyDescent="0.25">
      <c r="G47073" s="2"/>
    </row>
    <row r="47074" spans="7:7" x14ac:dyDescent="0.25">
      <c r="G47074" s="2"/>
    </row>
    <row r="47075" spans="7:7" x14ac:dyDescent="0.25">
      <c r="G47075" s="2"/>
    </row>
    <row r="47076" spans="7:7" x14ac:dyDescent="0.25">
      <c r="G47076" s="2"/>
    </row>
    <row r="47077" spans="7:7" x14ac:dyDescent="0.25">
      <c r="G47077" s="2"/>
    </row>
    <row r="47078" spans="7:7" x14ac:dyDescent="0.25">
      <c r="G47078" s="2"/>
    </row>
    <row r="47079" spans="7:7" x14ac:dyDescent="0.25">
      <c r="G47079" s="2"/>
    </row>
    <row r="47080" spans="7:7" x14ac:dyDescent="0.25">
      <c r="G47080" s="2"/>
    </row>
    <row r="47081" spans="7:7" x14ac:dyDescent="0.25">
      <c r="G47081" s="2"/>
    </row>
    <row r="47082" spans="7:7" x14ac:dyDescent="0.25">
      <c r="G47082" s="2"/>
    </row>
    <row r="47083" spans="7:7" x14ac:dyDescent="0.25">
      <c r="G47083" s="2"/>
    </row>
    <row r="47084" spans="7:7" x14ac:dyDescent="0.25">
      <c r="G47084" s="2"/>
    </row>
    <row r="47085" spans="7:7" x14ac:dyDescent="0.25">
      <c r="G47085" s="2"/>
    </row>
    <row r="47086" spans="7:7" x14ac:dyDescent="0.25">
      <c r="G47086" s="2"/>
    </row>
    <row r="47087" spans="7:7" x14ac:dyDescent="0.25">
      <c r="G47087" s="2"/>
    </row>
    <row r="47088" spans="7:7" x14ac:dyDescent="0.25">
      <c r="G47088" s="2"/>
    </row>
    <row r="47089" spans="7:7" x14ac:dyDescent="0.25">
      <c r="G47089" s="2"/>
    </row>
    <row r="47090" spans="7:7" x14ac:dyDescent="0.25">
      <c r="G47090" s="2"/>
    </row>
    <row r="47091" spans="7:7" x14ac:dyDescent="0.25">
      <c r="G47091" s="2"/>
    </row>
    <row r="47092" spans="7:7" x14ac:dyDescent="0.25">
      <c r="G47092" s="2"/>
    </row>
    <row r="47093" spans="7:7" x14ac:dyDescent="0.25">
      <c r="G47093" s="2"/>
    </row>
    <row r="47094" spans="7:7" x14ac:dyDescent="0.25">
      <c r="G47094" s="2"/>
    </row>
    <row r="47095" spans="7:7" x14ac:dyDescent="0.25">
      <c r="G47095" s="2"/>
    </row>
    <row r="47096" spans="7:7" x14ac:dyDescent="0.25">
      <c r="G47096" s="2"/>
    </row>
    <row r="47097" spans="7:7" x14ac:dyDescent="0.25">
      <c r="G47097" s="2"/>
    </row>
    <row r="47098" spans="7:7" x14ac:dyDescent="0.25">
      <c r="G47098" s="2"/>
    </row>
    <row r="47099" spans="7:7" x14ac:dyDescent="0.25">
      <c r="G47099" s="2"/>
    </row>
    <row r="47100" spans="7:7" x14ac:dyDescent="0.25">
      <c r="G47100" s="2"/>
    </row>
    <row r="47101" spans="7:7" x14ac:dyDescent="0.25">
      <c r="G47101" s="2"/>
    </row>
    <row r="47102" spans="7:7" x14ac:dyDescent="0.25">
      <c r="G47102" s="2"/>
    </row>
    <row r="47103" spans="7:7" x14ac:dyDescent="0.25">
      <c r="G47103" s="2"/>
    </row>
    <row r="47104" spans="7:7" x14ac:dyDescent="0.25">
      <c r="G47104" s="2"/>
    </row>
    <row r="47105" spans="7:7" x14ac:dyDescent="0.25">
      <c r="G47105" s="2"/>
    </row>
    <row r="47106" spans="7:7" x14ac:dyDescent="0.25">
      <c r="G47106" s="2"/>
    </row>
    <row r="47107" spans="7:7" x14ac:dyDescent="0.25">
      <c r="G47107" s="2"/>
    </row>
    <row r="47108" spans="7:7" x14ac:dyDescent="0.25">
      <c r="G47108" s="2"/>
    </row>
    <row r="47109" spans="7:7" x14ac:dyDescent="0.25">
      <c r="G47109" s="2"/>
    </row>
    <row r="47110" spans="7:7" x14ac:dyDescent="0.25">
      <c r="G47110" s="2"/>
    </row>
    <row r="47111" spans="7:7" x14ac:dyDescent="0.25">
      <c r="G47111" s="2"/>
    </row>
    <row r="47112" spans="7:7" x14ac:dyDescent="0.25">
      <c r="G47112" s="2"/>
    </row>
    <row r="47113" spans="7:7" x14ac:dyDescent="0.25">
      <c r="G47113" s="2"/>
    </row>
    <row r="47114" spans="7:7" x14ac:dyDescent="0.25">
      <c r="G47114" s="2"/>
    </row>
    <row r="47115" spans="7:7" x14ac:dyDescent="0.25">
      <c r="G47115" s="2"/>
    </row>
    <row r="47116" spans="7:7" x14ac:dyDescent="0.25">
      <c r="G47116" s="2"/>
    </row>
    <row r="47117" spans="7:7" x14ac:dyDescent="0.25">
      <c r="G47117" s="2"/>
    </row>
    <row r="47118" spans="7:7" x14ac:dyDescent="0.25">
      <c r="G47118" s="2"/>
    </row>
    <row r="47119" spans="7:7" x14ac:dyDescent="0.25">
      <c r="G47119" s="2"/>
    </row>
    <row r="47120" spans="7:7" x14ac:dyDescent="0.25">
      <c r="G47120" s="2"/>
    </row>
    <row r="47121" spans="7:7" x14ac:dyDescent="0.25">
      <c r="G47121" s="2"/>
    </row>
    <row r="47122" spans="7:7" x14ac:dyDescent="0.25">
      <c r="G47122" s="2"/>
    </row>
    <row r="47123" spans="7:7" x14ac:dyDescent="0.25">
      <c r="G47123" s="2"/>
    </row>
    <row r="47124" spans="7:7" x14ac:dyDescent="0.25">
      <c r="G47124" s="2"/>
    </row>
    <row r="47125" spans="7:7" x14ac:dyDescent="0.25">
      <c r="G47125" s="2"/>
    </row>
    <row r="47126" spans="7:7" x14ac:dyDescent="0.25">
      <c r="G47126" s="2"/>
    </row>
    <row r="47127" spans="7:7" x14ac:dyDescent="0.25">
      <c r="G47127" s="2"/>
    </row>
    <row r="47128" spans="7:7" x14ac:dyDescent="0.25">
      <c r="G47128" s="2"/>
    </row>
    <row r="47129" spans="7:7" x14ac:dyDescent="0.25">
      <c r="G47129" s="2"/>
    </row>
    <row r="47130" spans="7:7" x14ac:dyDescent="0.25">
      <c r="G47130" s="2"/>
    </row>
    <row r="47131" spans="7:7" x14ac:dyDescent="0.25">
      <c r="G47131" s="2"/>
    </row>
    <row r="47132" spans="7:7" x14ac:dyDescent="0.25">
      <c r="G47132" s="2"/>
    </row>
    <row r="47133" spans="7:7" x14ac:dyDescent="0.25">
      <c r="G47133" s="2"/>
    </row>
    <row r="47134" spans="7:7" x14ac:dyDescent="0.25">
      <c r="G47134" s="2"/>
    </row>
    <row r="47135" spans="7:7" x14ac:dyDescent="0.25">
      <c r="G47135" s="2"/>
    </row>
    <row r="47136" spans="7:7" x14ac:dyDescent="0.25">
      <c r="G47136" s="2"/>
    </row>
    <row r="47137" spans="7:7" x14ac:dyDescent="0.25">
      <c r="G47137" s="2"/>
    </row>
    <row r="47138" spans="7:7" x14ac:dyDescent="0.25">
      <c r="G47138" s="2"/>
    </row>
    <row r="47139" spans="7:7" x14ac:dyDescent="0.25">
      <c r="G47139" s="2"/>
    </row>
    <row r="47140" spans="7:7" x14ac:dyDescent="0.25">
      <c r="G47140" s="2"/>
    </row>
    <row r="47141" spans="7:7" x14ac:dyDescent="0.25">
      <c r="G47141" s="2"/>
    </row>
    <row r="47142" spans="7:7" x14ac:dyDescent="0.25">
      <c r="G47142" s="2"/>
    </row>
    <row r="47143" spans="7:7" x14ac:dyDescent="0.25">
      <c r="G47143" s="2"/>
    </row>
    <row r="47144" spans="7:7" x14ac:dyDescent="0.25">
      <c r="G47144" s="2"/>
    </row>
    <row r="47145" spans="7:7" x14ac:dyDescent="0.25">
      <c r="G47145" s="2"/>
    </row>
    <row r="47146" spans="7:7" x14ac:dyDescent="0.25">
      <c r="G47146" s="2"/>
    </row>
    <row r="47147" spans="7:7" x14ac:dyDescent="0.25">
      <c r="G47147" s="2"/>
    </row>
    <row r="47148" spans="7:7" x14ac:dyDescent="0.25">
      <c r="G47148" s="2"/>
    </row>
    <row r="47149" spans="7:7" x14ac:dyDescent="0.25">
      <c r="G47149" s="2"/>
    </row>
    <row r="47150" spans="7:7" x14ac:dyDescent="0.25">
      <c r="G47150" s="2"/>
    </row>
    <row r="47151" spans="7:7" x14ac:dyDescent="0.25">
      <c r="G47151" s="2"/>
    </row>
    <row r="47152" spans="7:7" x14ac:dyDescent="0.25">
      <c r="G47152" s="2"/>
    </row>
    <row r="47153" spans="7:7" x14ac:dyDescent="0.25">
      <c r="G47153" s="2"/>
    </row>
    <row r="47154" spans="7:7" x14ac:dyDescent="0.25">
      <c r="G47154" s="2"/>
    </row>
    <row r="47155" spans="7:7" x14ac:dyDescent="0.25">
      <c r="G47155" s="2"/>
    </row>
    <row r="47156" spans="7:7" x14ac:dyDescent="0.25">
      <c r="G47156" s="2"/>
    </row>
    <row r="47157" spans="7:7" x14ac:dyDescent="0.25">
      <c r="G47157" s="2"/>
    </row>
    <row r="47158" spans="7:7" x14ac:dyDescent="0.25">
      <c r="G47158" s="2"/>
    </row>
    <row r="47159" spans="7:7" x14ac:dyDescent="0.25">
      <c r="G47159" s="2"/>
    </row>
    <row r="47160" spans="7:7" x14ac:dyDescent="0.25">
      <c r="G47160" s="2"/>
    </row>
    <row r="47161" spans="7:7" x14ac:dyDescent="0.25">
      <c r="G47161" s="2"/>
    </row>
    <row r="47162" spans="7:7" x14ac:dyDescent="0.25">
      <c r="G47162" s="2"/>
    </row>
    <row r="47163" spans="7:7" x14ac:dyDescent="0.25">
      <c r="G47163" s="2"/>
    </row>
    <row r="47164" spans="7:7" x14ac:dyDescent="0.25">
      <c r="G47164" s="2"/>
    </row>
    <row r="47165" spans="7:7" x14ac:dyDescent="0.25">
      <c r="G47165" s="2"/>
    </row>
    <row r="47166" spans="7:7" x14ac:dyDescent="0.25">
      <c r="G47166" s="2"/>
    </row>
    <row r="47167" spans="7:7" x14ac:dyDescent="0.25">
      <c r="G47167" s="2"/>
    </row>
    <row r="47168" spans="7:7" x14ac:dyDescent="0.25">
      <c r="G47168" s="2"/>
    </row>
    <row r="47169" spans="7:7" x14ac:dyDescent="0.25">
      <c r="G47169" s="2"/>
    </row>
    <row r="47170" spans="7:7" x14ac:dyDescent="0.25">
      <c r="G47170" s="2"/>
    </row>
    <row r="47171" spans="7:7" x14ac:dyDescent="0.25">
      <c r="G47171" s="2"/>
    </row>
    <row r="47172" spans="7:7" x14ac:dyDescent="0.25">
      <c r="G47172" s="2"/>
    </row>
    <row r="47173" spans="7:7" x14ac:dyDescent="0.25">
      <c r="G47173" s="2"/>
    </row>
    <row r="47174" spans="7:7" x14ac:dyDescent="0.25">
      <c r="G47174" s="2"/>
    </row>
    <row r="47175" spans="7:7" x14ac:dyDescent="0.25">
      <c r="G47175" s="2"/>
    </row>
    <row r="47176" spans="7:7" x14ac:dyDescent="0.25">
      <c r="G47176" s="2"/>
    </row>
    <row r="47177" spans="7:7" x14ac:dyDescent="0.25">
      <c r="G47177" s="2"/>
    </row>
    <row r="47178" spans="7:7" x14ac:dyDescent="0.25">
      <c r="G47178" s="2"/>
    </row>
    <row r="47179" spans="7:7" x14ac:dyDescent="0.25">
      <c r="G47179" s="2"/>
    </row>
    <row r="47180" spans="7:7" x14ac:dyDescent="0.25">
      <c r="G47180" s="2"/>
    </row>
    <row r="47181" spans="7:7" x14ac:dyDescent="0.25">
      <c r="G47181" s="2"/>
    </row>
    <row r="47182" spans="7:7" x14ac:dyDescent="0.25">
      <c r="G47182" s="2"/>
    </row>
    <row r="47183" spans="7:7" x14ac:dyDescent="0.25">
      <c r="G47183" s="2"/>
    </row>
    <row r="47184" spans="7:7" x14ac:dyDescent="0.25">
      <c r="G47184" s="2"/>
    </row>
    <row r="47185" spans="7:7" x14ac:dyDescent="0.25">
      <c r="G47185" s="2"/>
    </row>
    <row r="47186" spans="7:7" x14ac:dyDescent="0.25">
      <c r="G47186" s="2"/>
    </row>
    <row r="47187" spans="7:7" x14ac:dyDescent="0.25">
      <c r="G47187" s="2"/>
    </row>
    <row r="47188" spans="7:7" x14ac:dyDescent="0.25">
      <c r="G47188" s="2"/>
    </row>
    <row r="47189" spans="7:7" x14ac:dyDescent="0.25">
      <c r="G47189" s="2"/>
    </row>
    <row r="47190" spans="7:7" x14ac:dyDescent="0.25">
      <c r="G47190" s="2"/>
    </row>
    <row r="47191" spans="7:7" x14ac:dyDescent="0.25">
      <c r="G47191" s="2"/>
    </row>
    <row r="47192" spans="7:7" x14ac:dyDescent="0.25">
      <c r="G47192" s="2"/>
    </row>
    <row r="47193" spans="7:7" x14ac:dyDescent="0.25">
      <c r="G47193" s="2"/>
    </row>
    <row r="47194" spans="7:7" x14ac:dyDescent="0.25">
      <c r="G47194" s="2"/>
    </row>
    <row r="47195" spans="7:7" x14ac:dyDescent="0.25">
      <c r="G47195" s="2"/>
    </row>
    <row r="47196" spans="7:7" x14ac:dyDescent="0.25">
      <c r="G47196" s="2"/>
    </row>
    <row r="47197" spans="7:7" x14ac:dyDescent="0.25">
      <c r="G47197" s="2"/>
    </row>
    <row r="47198" spans="7:7" x14ac:dyDescent="0.25">
      <c r="G47198" s="2"/>
    </row>
    <row r="47199" spans="7:7" x14ac:dyDescent="0.25">
      <c r="G47199" s="2"/>
    </row>
    <row r="47200" spans="7:7" x14ac:dyDescent="0.25">
      <c r="G47200" s="2"/>
    </row>
    <row r="47201" spans="7:7" x14ac:dyDescent="0.25">
      <c r="G47201" s="2"/>
    </row>
    <row r="47202" spans="7:7" x14ac:dyDescent="0.25">
      <c r="G47202" s="2"/>
    </row>
    <row r="47203" spans="7:7" x14ac:dyDescent="0.25">
      <c r="G47203" s="2"/>
    </row>
    <row r="47204" spans="7:7" x14ac:dyDescent="0.25">
      <c r="G47204" s="2"/>
    </row>
    <row r="47205" spans="7:7" x14ac:dyDescent="0.25">
      <c r="G47205" s="2"/>
    </row>
    <row r="47206" spans="7:7" x14ac:dyDescent="0.25">
      <c r="G47206" s="2"/>
    </row>
    <row r="47207" spans="7:7" x14ac:dyDescent="0.25">
      <c r="G47207" s="2"/>
    </row>
    <row r="47208" spans="7:7" x14ac:dyDescent="0.25">
      <c r="G47208" s="2"/>
    </row>
    <row r="47209" spans="7:7" x14ac:dyDescent="0.25">
      <c r="G47209" s="2"/>
    </row>
    <row r="47210" spans="7:7" x14ac:dyDescent="0.25">
      <c r="G47210" s="2"/>
    </row>
    <row r="47211" spans="7:7" x14ac:dyDescent="0.25">
      <c r="G47211" s="2"/>
    </row>
    <row r="47212" spans="7:7" x14ac:dyDescent="0.25">
      <c r="G47212" s="2"/>
    </row>
    <row r="47213" spans="7:7" x14ac:dyDescent="0.25">
      <c r="G47213" s="2"/>
    </row>
    <row r="47214" spans="7:7" x14ac:dyDescent="0.25">
      <c r="G47214" s="2"/>
    </row>
    <row r="47215" spans="7:7" x14ac:dyDescent="0.25">
      <c r="G47215" s="2"/>
    </row>
    <row r="47216" spans="7:7" x14ac:dyDescent="0.25">
      <c r="G47216" s="2"/>
    </row>
    <row r="47217" spans="7:7" x14ac:dyDescent="0.25">
      <c r="G47217" s="2"/>
    </row>
    <row r="47218" spans="7:7" x14ac:dyDescent="0.25">
      <c r="G47218" s="2"/>
    </row>
    <row r="47219" spans="7:7" x14ac:dyDescent="0.25">
      <c r="G47219" s="2"/>
    </row>
    <row r="47220" spans="7:7" x14ac:dyDescent="0.25">
      <c r="G47220" s="2"/>
    </row>
    <row r="47221" spans="7:7" x14ac:dyDescent="0.25">
      <c r="G47221" s="2"/>
    </row>
    <row r="47222" spans="7:7" x14ac:dyDescent="0.25">
      <c r="G47222" s="2"/>
    </row>
    <row r="47223" spans="7:7" x14ac:dyDescent="0.25">
      <c r="G47223" s="2"/>
    </row>
    <row r="47224" spans="7:7" x14ac:dyDescent="0.25">
      <c r="G47224" s="2"/>
    </row>
    <row r="47225" spans="7:7" x14ac:dyDescent="0.25">
      <c r="G47225" s="2"/>
    </row>
    <row r="47226" spans="7:7" x14ac:dyDescent="0.25">
      <c r="G47226" s="2"/>
    </row>
    <row r="47227" spans="7:7" x14ac:dyDescent="0.25">
      <c r="G47227" s="2"/>
    </row>
    <row r="47228" spans="7:7" x14ac:dyDescent="0.25">
      <c r="G47228" s="2"/>
    </row>
    <row r="47229" spans="7:7" x14ac:dyDescent="0.25">
      <c r="G47229" s="2"/>
    </row>
    <row r="47230" spans="7:7" x14ac:dyDescent="0.25">
      <c r="G47230" s="2"/>
    </row>
    <row r="47231" spans="7:7" x14ac:dyDescent="0.25">
      <c r="G47231" s="2"/>
    </row>
    <row r="47232" spans="7:7" x14ac:dyDescent="0.25">
      <c r="G47232" s="2"/>
    </row>
    <row r="47233" spans="7:7" x14ac:dyDescent="0.25">
      <c r="G47233" s="2"/>
    </row>
    <row r="47234" spans="7:7" x14ac:dyDescent="0.25">
      <c r="G47234" s="2"/>
    </row>
    <row r="47235" spans="7:7" x14ac:dyDescent="0.25">
      <c r="G47235" s="2"/>
    </row>
    <row r="47236" spans="7:7" x14ac:dyDescent="0.25">
      <c r="G47236" s="2"/>
    </row>
    <row r="47237" spans="7:7" x14ac:dyDescent="0.25">
      <c r="G47237" s="2"/>
    </row>
    <row r="47238" spans="7:7" x14ac:dyDescent="0.25">
      <c r="G47238" s="2"/>
    </row>
    <row r="47239" spans="7:7" x14ac:dyDescent="0.25">
      <c r="G47239" s="2"/>
    </row>
    <row r="47240" spans="7:7" x14ac:dyDescent="0.25">
      <c r="G47240" s="2"/>
    </row>
    <row r="47241" spans="7:7" x14ac:dyDescent="0.25">
      <c r="G47241" s="2"/>
    </row>
    <row r="47242" spans="7:7" x14ac:dyDescent="0.25">
      <c r="G47242" s="2"/>
    </row>
    <row r="47243" spans="7:7" x14ac:dyDescent="0.25">
      <c r="G47243" s="2"/>
    </row>
    <row r="47244" spans="7:7" x14ac:dyDescent="0.25">
      <c r="G47244" s="2"/>
    </row>
    <row r="47245" spans="7:7" x14ac:dyDescent="0.25">
      <c r="G47245" s="2"/>
    </row>
    <row r="47246" spans="7:7" x14ac:dyDescent="0.25">
      <c r="G47246" s="2"/>
    </row>
    <row r="47247" spans="7:7" x14ac:dyDescent="0.25">
      <c r="G47247" s="2"/>
    </row>
    <row r="47248" spans="7:7" x14ac:dyDescent="0.25">
      <c r="G47248" s="2"/>
    </row>
    <row r="47249" spans="7:7" x14ac:dyDescent="0.25">
      <c r="G47249" s="2"/>
    </row>
    <row r="47250" spans="7:7" x14ac:dyDescent="0.25">
      <c r="G47250" s="2"/>
    </row>
    <row r="47251" spans="7:7" x14ac:dyDescent="0.25">
      <c r="G47251" s="2"/>
    </row>
    <row r="47252" spans="7:7" x14ac:dyDescent="0.25">
      <c r="G47252" s="2"/>
    </row>
    <row r="47253" spans="7:7" x14ac:dyDescent="0.25">
      <c r="G47253" s="2"/>
    </row>
    <row r="47254" spans="7:7" x14ac:dyDescent="0.25">
      <c r="G47254" s="2"/>
    </row>
    <row r="47255" spans="7:7" x14ac:dyDescent="0.25">
      <c r="G47255" s="2"/>
    </row>
    <row r="47256" spans="7:7" x14ac:dyDescent="0.25">
      <c r="G47256" s="2"/>
    </row>
    <row r="47257" spans="7:7" x14ac:dyDescent="0.25">
      <c r="G47257" s="2"/>
    </row>
    <row r="47258" spans="7:7" x14ac:dyDescent="0.25">
      <c r="G47258" s="2"/>
    </row>
    <row r="47259" spans="7:7" x14ac:dyDescent="0.25">
      <c r="G47259" s="2"/>
    </row>
    <row r="47260" spans="7:7" x14ac:dyDescent="0.25">
      <c r="G47260" s="2"/>
    </row>
    <row r="47261" spans="7:7" x14ac:dyDescent="0.25">
      <c r="G47261" s="2"/>
    </row>
    <row r="47262" spans="7:7" x14ac:dyDescent="0.25">
      <c r="G47262" s="2"/>
    </row>
    <row r="47263" spans="7:7" x14ac:dyDescent="0.25">
      <c r="G47263" s="2"/>
    </row>
    <row r="47264" spans="7:7" x14ac:dyDescent="0.25">
      <c r="G47264" s="2"/>
    </row>
    <row r="47265" spans="7:7" x14ac:dyDescent="0.25">
      <c r="G47265" s="2"/>
    </row>
    <row r="47266" spans="7:7" x14ac:dyDescent="0.25">
      <c r="G47266" s="2"/>
    </row>
    <row r="47267" spans="7:7" x14ac:dyDescent="0.25">
      <c r="G47267" s="2"/>
    </row>
    <row r="47268" spans="7:7" x14ac:dyDescent="0.25">
      <c r="G47268" s="2"/>
    </row>
    <row r="47269" spans="7:7" x14ac:dyDescent="0.25">
      <c r="G47269" s="2"/>
    </row>
    <row r="47270" spans="7:7" x14ac:dyDescent="0.25">
      <c r="G47270" s="2"/>
    </row>
    <row r="47271" spans="7:7" x14ac:dyDescent="0.25">
      <c r="G47271" s="2"/>
    </row>
    <row r="47272" spans="7:7" x14ac:dyDescent="0.25">
      <c r="G47272" s="2"/>
    </row>
    <row r="47273" spans="7:7" x14ac:dyDescent="0.25">
      <c r="G47273" s="2"/>
    </row>
    <row r="47274" spans="7:7" x14ac:dyDescent="0.25">
      <c r="G47274" s="2"/>
    </row>
    <row r="47275" spans="7:7" x14ac:dyDescent="0.25">
      <c r="G47275" s="2"/>
    </row>
    <row r="47276" spans="7:7" x14ac:dyDescent="0.25">
      <c r="G47276" s="2"/>
    </row>
    <row r="47277" spans="7:7" x14ac:dyDescent="0.25">
      <c r="G47277" s="2"/>
    </row>
    <row r="47278" spans="7:7" x14ac:dyDescent="0.25">
      <c r="G47278" s="2"/>
    </row>
    <row r="47279" spans="7:7" x14ac:dyDescent="0.25">
      <c r="G47279" s="2"/>
    </row>
    <row r="47280" spans="7:7" x14ac:dyDescent="0.25">
      <c r="G47280" s="2"/>
    </row>
    <row r="47281" spans="7:7" x14ac:dyDescent="0.25">
      <c r="G47281" s="2"/>
    </row>
    <row r="47282" spans="7:7" x14ac:dyDescent="0.25">
      <c r="G47282" s="2"/>
    </row>
    <row r="47283" spans="7:7" x14ac:dyDescent="0.25">
      <c r="G47283" s="2"/>
    </row>
    <row r="47284" spans="7:7" x14ac:dyDescent="0.25">
      <c r="G47284" s="2"/>
    </row>
    <row r="47285" spans="7:7" x14ac:dyDescent="0.25">
      <c r="G47285" s="2"/>
    </row>
    <row r="47286" spans="7:7" x14ac:dyDescent="0.25">
      <c r="G47286" s="2"/>
    </row>
    <row r="47287" spans="7:7" x14ac:dyDescent="0.25">
      <c r="G47287" s="2"/>
    </row>
    <row r="47288" spans="7:7" x14ac:dyDescent="0.25">
      <c r="G47288" s="2"/>
    </row>
    <row r="47289" spans="7:7" x14ac:dyDescent="0.25">
      <c r="G47289" s="2"/>
    </row>
    <row r="47290" spans="7:7" x14ac:dyDescent="0.25">
      <c r="G47290" s="2"/>
    </row>
    <row r="47291" spans="7:7" x14ac:dyDescent="0.25">
      <c r="G47291" s="2"/>
    </row>
    <row r="47292" spans="7:7" x14ac:dyDescent="0.25">
      <c r="G47292" s="2"/>
    </row>
    <row r="47293" spans="7:7" x14ac:dyDescent="0.25">
      <c r="G47293" s="2"/>
    </row>
    <row r="47294" spans="7:7" x14ac:dyDescent="0.25">
      <c r="G47294" s="2"/>
    </row>
    <row r="47295" spans="7:7" x14ac:dyDescent="0.25">
      <c r="G47295" s="2"/>
    </row>
    <row r="47296" spans="7:7" x14ac:dyDescent="0.25">
      <c r="G47296" s="2"/>
    </row>
    <row r="47297" spans="7:7" x14ac:dyDescent="0.25">
      <c r="G47297" s="2"/>
    </row>
    <row r="47298" spans="7:7" x14ac:dyDescent="0.25">
      <c r="G47298" s="2"/>
    </row>
    <row r="47299" spans="7:7" x14ac:dyDescent="0.25">
      <c r="G47299" s="2"/>
    </row>
    <row r="47300" spans="7:7" x14ac:dyDescent="0.25">
      <c r="G47300" s="2"/>
    </row>
    <row r="47301" spans="7:7" x14ac:dyDescent="0.25">
      <c r="G47301" s="2"/>
    </row>
    <row r="47302" spans="7:7" x14ac:dyDescent="0.25">
      <c r="G47302" s="2"/>
    </row>
    <row r="47303" spans="7:7" x14ac:dyDescent="0.25">
      <c r="G47303" s="2"/>
    </row>
    <row r="47304" spans="7:7" x14ac:dyDescent="0.25">
      <c r="G47304" s="2"/>
    </row>
    <row r="47305" spans="7:7" x14ac:dyDescent="0.25">
      <c r="G47305" s="2"/>
    </row>
    <row r="47306" spans="7:7" x14ac:dyDescent="0.25">
      <c r="G47306" s="2"/>
    </row>
    <row r="47307" spans="7:7" x14ac:dyDescent="0.25">
      <c r="G47307" s="2"/>
    </row>
    <row r="47308" spans="7:7" x14ac:dyDescent="0.25">
      <c r="G47308" s="2"/>
    </row>
    <row r="47309" spans="7:7" x14ac:dyDescent="0.25">
      <c r="G47309" s="2"/>
    </row>
    <row r="47310" spans="7:7" x14ac:dyDescent="0.25">
      <c r="G47310" s="2"/>
    </row>
    <row r="47311" spans="7:7" x14ac:dyDescent="0.25">
      <c r="G47311" s="2"/>
    </row>
    <row r="47312" spans="7:7" x14ac:dyDescent="0.25">
      <c r="G47312" s="2"/>
    </row>
    <row r="47313" spans="7:7" x14ac:dyDescent="0.25">
      <c r="G47313" s="2"/>
    </row>
    <row r="47314" spans="7:7" x14ac:dyDescent="0.25">
      <c r="G47314" s="2"/>
    </row>
    <row r="47315" spans="7:7" x14ac:dyDescent="0.25">
      <c r="G47315" s="2"/>
    </row>
    <row r="47316" spans="7:7" x14ac:dyDescent="0.25">
      <c r="G47316" s="2"/>
    </row>
    <row r="47317" spans="7:7" x14ac:dyDescent="0.25">
      <c r="G47317" s="2"/>
    </row>
    <row r="47318" spans="7:7" x14ac:dyDescent="0.25">
      <c r="G47318" s="2"/>
    </row>
    <row r="47319" spans="7:7" x14ac:dyDescent="0.25">
      <c r="G47319" s="2"/>
    </row>
    <row r="47320" spans="7:7" x14ac:dyDescent="0.25">
      <c r="G47320" s="2"/>
    </row>
    <row r="47321" spans="7:7" x14ac:dyDescent="0.25">
      <c r="G47321" s="2"/>
    </row>
    <row r="47322" spans="7:7" x14ac:dyDescent="0.25">
      <c r="G47322" s="2"/>
    </row>
    <row r="47323" spans="7:7" x14ac:dyDescent="0.25">
      <c r="G47323" s="2"/>
    </row>
    <row r="47324" spans="7:7" x14ac:dyDescent="0.25">
      <c r="G47324" s="2"/>
    </row>
    <row r="47325" spans="7:7" x14ac:dyDescent="0.25">
      <c r="G47325" s="2"/>
    </row>
    <row r="47326" spans="7:7" x14ac:dyDescent="0.25">
      <c r="G47326" s="2"/>
    </row>
    <row r="47327" spans="7:7" x14ac:dyDescent="0.25">
      <c r="G47327" s="2"/>
    </row>
    <row r="47328" spans="7:7" x14ac:dyDescent="0.25">
      <c r="G47328" s="2"/>
    </row>
    <row r="47329" spans="7:7" x14ac:dyDescent="0.25">
      <c r="G47329" s="2"/>
    </row>
    <row r="47330" spans="7:7" x14ac:dyDescent="0.25">
      <c r="G47330" s="2"/>
    </row>
    <row r="47331" spans="7:7" x14ac:dyDescent="0.25">
      <c r="G47331" s="2"/>
    </row>
    <row r="47332" spans="7:7" x14ac:dyDescent="0.25">
      <c r="G47332" s="2"/>
    </row>
    <row r="47333" spans="7:7" x14ac:dyDescent="0.25">
      <c r="G47333" s="2"/>
    </row>
    <row r="47334" spans="7:7" x14ac:dyDescent="0.25">
      <c r="G47334" s="2"/>
    </row>
    <row r="47335" spans="7:7" x14ac:dyDescent="0.25">
      <c r="G47335" s="2"/>
    </row>
    <row r="47336" spans="7:7" x14ac:dyDescent="0.25">
      <c r="G47336" s="2"/>
    </row>
    <row r="47337" spans="7:7" x14ac:dyDescent="0.25">
      <c r="G47337" s="2"/>
    </row>
    <row r="47338" spans="7:7" x14ac:dyDescent="0.25">
      <c r="G47338" s="2"/>
    </row>
    <row r="47339" spans="7:7" x14ac:dyDescent="0.25">
      <c r="G47339" s="2"/>
    </row>
    <row r="47340" spans="7:7" x14ac:dyDescent="0.25">
      <c r="G47340" s="2"/>
    </row>
    <row r="47341" spans="7:7" x14ac:dyDescent="0.25">
      <c r="G47341" s="2"/>
    </row>
    <row r="47342" spans="7:7" x14ac:dyDescent="0.25">
      <c r="G47342" s="2"/>
    </row>
    <row r="47343" spans="7:7" x14ac:dyDescent="0.25">
      <c r="G47343" s="2"/>
    </row>
    <row r="47344" spans="7:7" x14ac:dyDescent="0.25">
      <c r="G47344" s="2"/>
    </row>
    <row r="47345" spans="7:7" x14ac:dyDescent="0.25">
      <c r="G47345" s="2"/>
    </row>
    <row r="47346" spans="7:7" x14ac:dyDescent="0.25">
      <c r="G47346" s="2"/>
    </row>
    <row r="47347" spans="7:7" x14ac:dyDescent="0.25">
      <c r="G47347" s="2"/>
    </row>
    <row r="47348" spans="7:7" x14ac:dyDescent="0.25">
      <c r="G47348" s="2"/>
    </row>
    <row r="47349" spans="7:7" x14ac:dyDescent="0.25">
      <c r="G47349" s="2"/>
    </row>
    <row r="47350" spans="7:7" x14ac:dyDescent="0.25">
      <c r="G47350" s="2"/>
    </row>
    <row r="47351" spans="7:7" x14ac:dyDescent="0.25">
      <c r="G47351" s="2"/>
    </row>
    <row r="47352" spans="7:7" x14ac:dyDescent="0.25">
      <c r="G47352" s="2"/>
    </row>
    <row r="47353" spans="7:7" x14ac:dyDescent="0.25">
      <c r="G47353" s="2"/>
    </row>
    <row r="47354" spans="7:7" x14ac:dyDescent="0.25">
      <c r="G47354" s="2"/>
    </row>
    <row r="47355" spans="7:7" x14ac:dyDescent="0.25">
      <c r="G47355" s="2"/>
    </row>
    <row r="47356" spans="7:7" x14ac:dyDescent="0.25">
      <c r="G47356" s="2"/>
    </row>
    <row r="47357" spans="7:7" x14ac:dyDescent="0.25">
      <c r="G47357" s="2"/>
    </row>
    <row r="47358" spans="7:7" x14ac:dyDescent="0.25">
      <c r="G47358" s="2"/>
    </row>
    <row r="47359" spans="7:7" x14ac:dyDescent="0.25">
      <c r="G47359" s="2"/>
    </row>
    <row r="47360" spans="7:7" x14ac:dyDescent="0.25">
      <c r="G47360" s="2"/>
    </row>
    <row r="47361" spans="7:7" x14ac:dyDescent="0.25">
      <c r="G47361" s="2"/>
    </row>
    <row r="47362" spans="7:7" x14ac:dyDescent="0.25">
      <c r="G47362" s="2"/>
    </row>
    <row r="47363" spans="7:7" x14ac:dyDescent="0.25">
      <c r="G47363" s="2"/>
    </row>
    <row r="47364" spans="7:7" x14ac:dyDescent="0.25">
      <c r="G47364" s="2"/>
    </row>
    <row r="47365" spans="7:7" x14ac:dyDescent="0.25">
      <c r="G47365" s="2"/>
    </row>
    <row r="47366" spans="7:7" x14ac:dyDescent="0.25">
      <c r="G47366" s="2"/>
    </row>
    <row r="47367" spans="7:7" x14ac:dyDescent="0.25">
      <c r="G47367" s="2"/>
    </row>
    <row r="47368" spans="7:7" x14ac:dyDescent="0.25">
      <c r="G47368" s="2"/>
    </row>
    <row r="47369" spans="7:7" x14ac:dyDescent="0.25">
      <c r="G47369" s="2"/>
    </row>
    <row r="47370" spans="7:7" x14ac:dyDescent="0.25">
      <c r="G47370" s="2"/>
    </row>
    <row r="47371" spans="7:7" x14ac:dyDescent="0.25">
      <c r="G47371" s="2"/>
    </row>
    <row r="47372" spans="7:7" x14ac:dyDescent="0.25">
      <c r="G47372" s="2"/>
    </row>
    <row r="47373" spans="7:7" x14ac:dyDescent="0.25">
      <c r="G47373" s="2"/>
    </row>
    <row r="47374" spans="7:7" x14ac:dyDescent="0.25">
      <c r="G47374" s="2"/>
    </row>
    <row r="47375" spans="7:7" x14ac:dyDescent="0.25">
      <c r="G47375" s="2"/>
    </row>
    <row r="47376" spans="7:7" x14ac:dyDescent="0.25">
      <c r="G47376" s="2"/>
    </row>
    <row r="47377" spans="7:7" x14ac:dyDescent="0.25">
      <c r="G47377" s="2"/>
    </row>
    <row r="47378" spans="7:7" x14ac:dyDescent="0.25">
      <c r="G47378" s="2"/>
    </row>
    <row r="47379" spans="7:7" x14ac:dyDescent="0.25">
      <c r="G47379" s="2"/>
    </row>
    <row r="47380" spans="7:7" x14ac:dyDescent="0.25">
      <c r="G47380" s="2"/>
    </row>
    <row r="47381" spans="7:7" x14ac:dyDescent="0.25">
      <c r="G47381" s="2"/>
    </row>
    <row r="47382" spans="7:7" x14ac:dyDescent="0.25">
      <c r="G47382" s="2"/>
    </row>
    <row r="47383" spans="7:7" x14ac:dyDescent="0.25">
      <c r="G47383" s="2"/>
    </row>
    <row r="47384" spans="7:7" x14ac:dyDescent="0.25">
      <c r="G47384" s="2"/>
    </row>
    <row r="47385" spans="7:7" x14ac:dyDescent="0.25">
      <c r="G47385" s="2"/>
    </row>
    <row r="47386" spans="7:7" x14ac:dyDescent="0.25">
      <c r="G47386" s="2"/>
    </row>
    <row r="47387" spans="7:7" x14ac:dyDescent="0.25">
      <c r="G47387" s="2"/>
    </row>
    <row r="47388" spans="7:7" x14ac:dyDescent="0.25">
      <c r="G47388" s="2"/>
    </row>
    <row r="47389" spans="7:7" x14ac:dyDescent="0.25">
      <c r="G47389" s="2"/>
    </row>
    <row r="47390" spans="7:7" x14ac:dyDescent="0.25">
      <c r="G47390" s="2"/>
    </row>
    <row r="47391" spans="7:7" x14ac:dyDescent="0.25">
      <c r="G47391" s="2"/>
    </row>
    <row r="47392" spans="7:7" x14ac:dyDescent="0.25">
      <c r="G47392" s="2"/>
    </row>
    <row r="47393" spans="7:7" x14ac:dyDescent="0.25">
      <c r="G47393" s="2"/>
    </row>
    <row r="47394" spans="7:7" x14ac:dyDescent="0.25">
      <c r="G47394" s="2"/>
    </row>
    <row r="47395" spans="7:7" x14ac:dyDescent="0.25">
      <c r="G47395" s="2"/>
    </row>
    <row r="47396" spans="7:7" x14ac:dyDescent="0.25">
      <c r="G47396" s="2"/>
    </row>
    <row r="47397" spans="7:7" x14ac:dyDescent="0.25">
      <c r="G47397" s="2"/>
    </row>
    <row r="47398" spans="7:7" x14ac:dyDescent="0.25">
      <c r="G47398" s="2"/>
    </row>
    <row r="47399" spans="7:7" x14ac:dyDescent="0.25">
      <c r="G47399" s="2"/>
    </row>
    <row r="47400" spans="7:7" x14ac:dyDescent="0.25">
      <c r="G47400" s="2"/>
    </row>
    <row r="47401" spans="7:7" x14ac:dyDescent="0.25">
      <c r="G47401" s="2"/>
    </row>
    <row r="47402" spans="7:7" x14ac:dyDescent="0.25">
      <c r="G47402" s="2"/>
    </row>
    <row r="47403" spans="7:7" x14ac:dyDescent="0.25">
      <c r="G47403" s="2"/>
    </row>
    <row r="47404" spans="7:7" x14ac:dyDescent="0.25">
      <c r="G47404" s="2"/>
    </row>
    <row r="47405" spans="7:7" x14ac:dyDescent="0.25">
      <c r="G47405" s="2"/>
    </row>
    <row r="47406" spans="7:7" x14ac:dyDescent="0.25">
      <c r="G47406" s="2"/>
    </row>
    <row r="47407" spans="7:7" x14ac:dyDescent="0.25">
      <c r="G47407" s="2"/>
    </row>
    <row r="47408" spans="7:7" x14ac:dyDescent="0.25">
      <c r="G47408" s="2"/>
    </row>
    <row r="47409" spans="7:7" x14ac:dyDescent="0.25">
      <c r="G47409" s="2"/>
    </row>
    <row r="47410" spans="7:7" x14ac:dyDescent="0.25">
      <c r="G47410" s="2"/>
    </row>
    <row r="47411" spans="7:7" x14ac:dyDescent="0.25">
      <c r="G47411" s="2"/>
    </row>
    <row r="47412" spans="7:7" x14ac:dyDescent="0.25">
      <c r="G47412" s="2"/>
    </row>
    <row r="47413" spans="7:7" x14ac:dyDescent="0.25">
      <c r="G47413" s="2"/>
    </row>
    <row r="47414" spans="7:7" x14ac:dyDescent="0.25">
      <c r="G47414" s="2"/>
    </row>
    <row r="47415" spans="7:7" x14ac:dyDescent="0.25">
      <c r="G47415" s="2"/>
    </row>
    <row r="47416" spans="7:7" x14ac:dyDescent="0.25">
      <c r="G47416" s="2"/>
    </row>
    <row r="47417" spans="7:7" x14ac:dyDescent="0.25">
      <c r="G47417" s="2"/>
    </row>
    <row r="47418" spans="7:7" x14ac:dyDescent="0.25">
      <c r="G47418" s="2"/>
    </row>
    <row r="47419" spans="7:7" x14ac:dyDescent="0.25">
      <c r="G47419" s="2"/>
    </row>
    <row r="47420" spans="7:7" x14ac:dyDescent="0.25">
      <c r="G47420" s="2"/>
    </row>
    <row r="47421" spans="7:7" x14ac:dyDescent="0.25">
      <c r="G47421" s="2"/>
    </row>
    <row r="47422" spans="7:7" x14ac:dyDescent="0.25">
      <c r="G47422" s="2"/>
    </row>
    <row r="47423" spans="7:7" x14ac:dyDescent="0.25">
      <c r="G47423" s="2"/>
    </row>
    <row r="47424" spans="7:7" x14ac:dyDescent="0.25">
      <c r="G47424" s="2"/>
    </row>
    <row r="47425" spans="7:7" x14ac:dyDescent="0.25">
      <c r="G47425" s="2"/>
    </row>
    <row r="47426" spans="7:7" x14ac:dyDescent="0.25">
      <c r="G47426" s="2"/>
    </row>
    <row r="47427" spans="7:7" x14ac:dyDescent="0.25">
      <c r="G47427" s="2"/>
    </row>
    <row r="47428" spans="7:7" x14ac:dyDescent="0.25">
      <c r="G47428" s="2"/>
    </row>
    <row r="47429" spans="7:7" x14ac:dyDescent="0.25">
      <c r="G47429" s="2"/>
    </row>
    <row r="47430" spans="7:7" x14ac:dyDescent="0.25">
      <c r="G47430" s="2"/>
    </row>
    <row r="47431" spans="7:7" x14ac:dyDescent="0.25">
      <c r="G47431" s="2"/>
    </row>
    <row r="47432" spans="7:7" x14ac:dyDescent="0.25">
      <c r="G47432" s="2"/>
    </row>
    <row r="47433" spans="7:7" x14ac:dyDescent="0.25">
      <c r="G47433" s="2"/>
    </row>
    <row r="47434" spans="7:7" x14ac:dyDescent="0.25">
      <c r="G47434" s="2"/>
    </row>
    <row r="47435" spans="7:7" x14ac:dyDescent="0.25">
      <c r="G47435" s="2"/>
    </row>
    <row r="47436" spans="7:7" x14ac:dyDescent="0.25">
      <c r="G47436" s="2"/>
    </row>
    <row r="47437" spans="7:7" x14ac:dyDescent="0.25">
      <c r="G47437" s="2"/>
    </row>
    <row r="47438" spans="7:7" x14ac:dyDescent="0.25">
      <c r="G47438" s="2"/>
    </row>
    <row r="47439" spans="7:7" x14ac:dyDescent="0.25">
      <c r="G47439" s="2"/>
    </row>
    <row r="47440" spans="7:7" x14ac:dyDescent="0.25">
      <c r="G47440" s="2"/>
    </row>
    <row r="47441" spans="7:7" x14ac:dyDescent="0.25">
      <c r="G47441" s="2"/>
    </row>
    <row r="47442" spans="7:7" x14ac:dyDescent="0.25">
      <c r="G47442" s="2"/>
    </row>
    <row r="47443" spans="7:7" x14ac:dyDescent="0.25">
      <c r="G47443" s="2"/>
    </row>
    <row r="47444" spans="7:7" x14ac:dyDescent="0.25">
      <c r="G47444" s="2"/>
    </row>
    <row r="47445" spans="7:7" x14ac:dyDescent="0.25">
      <c r="G47445" s="2"/>
    </row>
    <row r="47446" spans="7:7" x14ac:dyDescent="0.25">
      <c r="G47446" s="2"/>
    </row>
    <row r="47447" spans="7:7" x14ac:dyDescent="0.25">
      <c r="G47447" s="2"/>
    </row>
    <row r="47448" spans="7:7" x14ac:dyDescent="0.25">
      <c r="G47448" s="2"/>
    </row>
    <row r="47449" spans="7:7" x14ac:dyDescent="0.25">
      <c r="G47449" s="2"/>
    </row>
    <row r="47450" spans="7:7" x14ac:dyDescent="0.25">
      <c r="G47450" s="2"/>
    </row>
    <row r="47451" spans="7:7" x14ac:dyDescent="0.25">
      <c r="G47451" s="2"/>
    </row>
    <row r="47452" spans="7:7" x14ac:dyDescent="0.25">
      <c r="G47452" s="2"/>
    </row>
    <row r="47453" spans="7:7" x14ac:dyDescent="0.25">
      <c r="G47453" s="2"/>
    </row>
    <row r="47454" spans="7:7" x14ac:dyDescent="0.25">
      <c r="G47454" s="2"/>
    </row>
    <row r="47455" spans="7:7" x14ac:dyDescent="0.25">
      <c r="G47455" s="2"/>
    </row>
    <row r="47456" spans="7:7" x14ac:dyDescent="0.25">
      <c r="G47456" s="2"/>
    </row>
    <row r="47457" spans="7:7" x14ac:dyDescent="0.25">
      <c r="G47457" s="2"/>
    </row>
    <row r="47458" spans="7:7" x14ac:dyDescent="0.25">
      <c r="G47458" s="2"/>
    </row>
    <row r="47459" spans="7:7" x14ac:dyDescent="0.25">
      <c r="G47459" s="2"/>
    </row>
    <row r="47460" spans="7:7" x14ac:dyDescent="0.25">
      <c r="G47460" s="2"/>
    </row>
    <row r="47461" spans="7:7" x14ac:dyDescent="0.25">
      <c r="G47461" s="2"/>
    </row>
    <row r="47462" spans="7:7" x14ac:dyDescent="0.25">
      <c r="G47462" s="2"/>
    </row>
    <row r="47463" spans="7:7" x14ac:dyDescent="0.25">
      <c r="G47463" s="2"/>
    </row>
    <row r="47464" spans="7:7" x14ac:dyDescent="0.25">
      <c r="G47464" s="2"/>
    </row>
    <row r="47465" spans="7:7" x14ac:dyDescent="0.25">
      <c r="G47465" s="2"/>
    </row>
    <row r="47466" spans="7:7" x14ac:dyDescent="0.25">
      <c r="G47466" s="2"/>
    </row>
    <row r="47467" spans="7:7" x14ac:dyDescent="0.25">
      <c r="G47467" s="2"/>
    </row>
    <row r="47468" spans="7:7" x14ac:dyDescent="0.25">
      <c r="G47468" s="2"/>
    </row>
    <row r="47469" spans="7:7" x14ac:dyDescent="0.25">
      <c r="G47469" s="2"/>
    </row>
    <row r="47470" spans="7:7" x14ac:dyDescent="0.25">
      <c r="G47470" s="2"/>
    </row>
    <row r="47471" spans="7:7" x14ac:dyDescent="0.25">
      <c r="G47471" s="2"/>
    </row>
    <row r="47472" spans="7:7" x14ac:dyDescent="0.25">
      <c r="G47472" s="2"/>
    </row>
    <row r="47473" spans="7:7" x14ac:dyDescent="0.25">
      <c r="G47473" s="2"/>
    </row>
    <row r="47474" spans="7:7" x14ac:dyDescent="0.25">
      <c r="G47474" s="2"/>
    </row>
    <row r="47475" spans="7:7" x14ac:dyDescent="0.25">
      <c r="G47475" s="2"/>
    </row>
    <row r="47476" spans="7:7" x14ac:dyDescent="0.25">
      <c r="G47476" s="2"/>
    </row>
    <row r="47477" spans="7:7" x14ac:dyDescent="0.25">
      <c r="G47477" s="2"/>
    </row>
    <row r="47478" spans="7:7" x14ac:dyDescent="0.25">
      <c r="G47478" s="2"/>
    </row>
    <row r="47479" spans="7:7" x14ac:dyDescent="0.25">
      <c r="G47479" s="2"/>
    </row>
    <row r="47480" spans="7:7" x14ac:dyDescent="0.25">
      <c r="G47480" s="2"/>
    </row>
    <row r="47481" spans="7:7" x14ac:dyDescent="0.25">
      <c r="G47481" s="2"/>
    </row>
    <row r="47482" spans="7:7" x14ac:dyDescent="0.25">
      <c r="G47482" s="2"/>
    </row>
    <row r="47483" spans="7:7" x14ac:dyDescent="0.25">
      <c r="G47483" s="2"/>
    </row>
    <row r="47484" spans="7:7" x14ac:dyDescent="0.25">
      <c r="G47484" s="2"/>
    </row>
    <row r="47485" spans="7:7" x14ac:dyDescent="0.25">
      <c r="G47485" s="2"/>
    </row>
    <row r="47486" spans="7:7" x14ac:dyDescent="0.25">
      <c r="G47486" s="2"/>
    </row>
    <row r="47487" spans="7:7" x14ac:dyDescent="0.25">
      <c r="G47487" s="2"/>
    </row>
    <row r="47488" spans="7:7" x14ac:dyDescent="0.25">
      <c r="G47488" s="2"/>
    </row>
    <row r="47489" spans="7:7" x14ac:dyDescent="0.25">
      <c r="G47489" s="2"/>
    </row>
    <row r="47490" spans="7:7" x14ac:dyDescent="0.25">
      <c r="G47490" s="2"/>
    </row>
    <row r="47491" spans="7:7" x14ac:dyDescent="0.25">
      <c r="G47491" s="2"/>
    </row>
    <row r="47492" spans="7:7" x14ac:dyDescent="0.25">
      <c r="G47492" s="2"/>
    </row>
    <row r="47493" spans="7:7" x14ac:dyDescent="0.25">
      <c r="G47493" s="2"/>
    </row>
    <row r="47494" spans="7:7" x14ac:dyDescent="0.25">
      <c r="G47494" s="2"/>
    </row>
    <row r="47495" spans="7:7" x14ac:dyDescent="0.25">
      <c r="G47495" s="2"/>
    </row>
    <row r="47496" spans="7:7" x14ac:dyDescent="0.25">
      <c r="G47496" s="2"/>
    </row>
    <row r="47497" spans="7:7" x14ac:dyDescent="0.25">
      <c r="G47497" s="2"/>
    </row>
    <row r="47498" spans="7:7" x14ac:dyDescent="0.25">
      <c r="G47498" s="2"/>
    </row>
    <row r="47499" spans="7:7" x14ac:dyDescent="0.25">
      <c r="G47499" s="2"/>
    </row>
    <row r="47500" spans="7:7" x14ac:dyDescent="0.25">
      <c r="G47500" s="2"/>
    </row>
    <row r="47501" spans="7:7" x14ac:dyDescent="0.25">
      <c r="G47501" s="2"/>
    </row>
    <row r="47502" spans="7:7" x14ac:dyDescent="0.25">
      <c r="G47502" s="2"/>
    </row>
    <row r="47503" spans="7:7" x14ac:dyDescent="0.25">
      <c r="G47503" s="2"/>
    </row>
    <row r="47504" spans="7:7" x14ac:dyDescent="0.25">
      <c r="G47504" s="2"/>
    </row>
    <row r="47505" spans="7:7" x14ac:dyDescent="0.25">
      <c r="G47505" s="2"/>
    </row>
    <row r="47506" spans="7:7" x14ac:dyDescent="0.25">
      <c r="G47506" s="2"/>
    </row>
    <row r="47507" spans="7:7" x14ac:dyDescent="0.25">
      <c r="G47507" s="2"/>
    </row>
    <row r="47508" spans="7:7" x14ac:dyDescent="0.25">
      <c r="G47508" s="2"/>
    </row>
    <row r="47509" spans="7:7" x14ac:dyDescent="0.25">
      <c r="G47509" s="2"/>
    </row>
    <row r="47510" spans="7:7" x14ac:dyDescent="0.25">
      <c r="G47510" s="2"/>
    </row>
    <row r="47511" spans="7:7" x14ac:dyDescent="0.25">
      <c r="G47511" s="2"/>
    </row>
    <row r="47512" spans="7:7" x14ac:dyDescent="0.25">
      <c r="G47512" s="2"/>
    </row>
    <row r="47513" spans="7:7" x14ac:dyDescent="0.25">
      <c r="G47513" s="2"/>
    </row>
    <row r="47514" spans="7:7" x14ac:dyDescent="0.25">
      <c r="G47514" s="2"/>
    </row>
    <row r="47515" spans="7:7" x14ac:dyDescent="0.25">
      <c r="G47515" s="2"/>
    </row>
    <row r="47516" spans="7:7" x14ac:dyDescent="0.25">
      <c r="G47516" s="2"/>
    </row>
    <row r="47517" spans="7:7" x14ac:dyDescent="0.25">
      <c r="G47517" s="2"/>
    </row>
    <row r="47518" spans="7:7" x14ac:dyDescent="0.25">
      <c r="G47518" s="2"/>
    </row>
    <row r="47519" spans="7:7" x14ac:dyDescent="0.25">
      <c r="G47519" s="2"/>
    </row>
    <row r="47520" spans="7:7" x14ac:dyDescent="0.25">
      <c r="G47520" s="2"/>
    </row>
    <row r="47521" spans="7:7" x14ac:dyDescent="0.25">
      <c r="G47521" s="2"/>
    </row>
    <row r="47522" spans="7:7" x14ac:dyDescent="0.25">
      <c r="G47522" s="2"/>
    </row>
    <row r="47523" spans="7:7" x14ac:dyDescent="0.25">
      <c r="G47523" s="2"/>
    </row>
    <row r="47524" spans="7:7" x14ac:dyDescent="0.25">
      <c r="G47524" s="2"/>
    </row>
    <row r="47525" spans="7:7" x14ac:dyDescent="0.25">
      <c r="G47525" s="2"/>
    </row>
    <row r="47526" spans="7:7" x14ac:dyDescent="0.25">
      <c r="G47526" s="2"/>
    </row>
    <row r="47527" spans="7:7" x14ac:dyDescent="0.25">
      <c r="G47527" s="2"/>
    </row>
    <row r="47528" spans="7:7" x14ac:dyDescent="0.25">
      <c r="G47528" s="2"/>
    </row>
    <row r="47529" spans="7:7" x14ac:dyDescent="0.25">
      <c r="G47529" s="2"/>
    </row>
    <row r="47530" spans="7:7" x14ac:dyDescent="0.25">
      <c r="G47530" s="2"/>
    </row>
    <row r="47531" spans="7:7" x14ac:dyDescent="0.25">
      <c r="G47531" s="2"/>
    </row>
    <row r="47532" spans="7:7" x14ac:dyDescent="0.25">
      <c r="G47532" s="2"/>
    </row>
    <row r="47533" spans="7:7" x14ac:dyDescent="0.25">
      <c r="G47533" s="2"/>
    </row>
    <row r="47534" spans="7:7" x14ac:dyDescent="0.25">
      <c r="G47534" s="2"/>
    </row>
    <row r="47535" spans="7:7" x14ac:dyDescent="0.25">
      <c r="G47535" s="2"/>
    </row>
    <row r="47536" spans="7:7" x14ac:dyDescent="0.25">
      <c r="G47536" s="2"/>
    </row>
    <row r="47537" spans="7:7" x14ac:dyDescent="0.25">
      <c r="G47537" s="2"/>
    </row>
    <row r="47538" spans="7:7" x14ac:dyDescent="0.25">
      <c r="G47538" s="2"/>
    </row>
    <row r="47539" spans="7:7" x14ac:dyDescent="0.25">
      <c r="G47539" s="2"/>
    </row>
    <row r="47540" spans="7:7" x14ac:dyDescent="0.25">
      <c r="G47540" s="2"/>
    </row>
    <row r="47541" spans="7:7" x14ac:dyDescent="0.25">
      <c r="G47541" s="2"/>
    </row>
    <row r="47542" spans="7:7" x14ac:dyDescent="0.25">
      <c r="G47542" s="2"/>
    </row>
    <row r="47543" spans="7:7" x14ac:dyDescent="0.25">
      <c r="G47543" s="2"/>
    </row>
    <row r="47544" spans="7:7" x14ac:dyDescent="0.25">
      <c r="G47544" s="2"/>
    </row>
    <row r="47545" spans="7:7" x14ac:dyDescent="0.25">
      <c r="G47545" s="2"/>
    </row>
    <row r="47546" spans="7:7" x14ac:dyDescent="0.25">
      <c r="G47546" s="2"/>
    </row>
    <row r="47547" spans="7:7" x14ac:dyDescent="0.25">
      <c r="G47547" s="2"/>
    </row>
    <row r="47548" spans="7:7" x14ac:dyDescent="0.25">
      <c r="G47548" s="2"/>
    </row>
    <row r="47549" spans="7:7" x14ac:dyDescent="0.25">
      <c r="G47549" s="2"/>
    </row>
    <row r="47550" spans="7:7" x14ac:dyDescent="0.25">
      <c r="G47550" s="2"/>
    </row>
    <row r="47551" spans="7:7" x14ac:dyDescent="0.25">
      <c r="G47551" s="2"/>
    </row>
    <row r="47552" spans="7:7" x14ac:dyDescent="0.25">
      <c r="G47552" s="2"/>
    </row>
    <row r="47553" spans="7:7" x14ac:dyDescent="0.25">
      <c r="G47553" s="2"/>
    </row>
    <row r="47554" spans="7:7" x14ac:dyDescent="0.25">
      <c r="G47554" s="2"/>
    </row>
    <row r="47555" spans="7:7" x14ac:dyDescent="0.25">
      <c r="G47555" s="2"/>
    </row>
    <row r="47556" spans="7:7" x14ac:dyDescent="0.25">
      <c r="G47556" s="2"/>
    </row>
    <row r="47557" spans="7:7" x14ac:dyDescent="0.25">
      <c r="G47557" s="2"/>
    </row>
    <row r="47558" spans="7:7" x14ac:dyDescent="0.25">
      <c r="G47558" s="2"/>
    </row>
    <row r="47559" spans="7:7" x14ac:dyDescent="0.25">
      <c r="G47559" s="2"/>
    </row>
    <row r="47560" spans="7:7" x14ac:dyDescent="0.25">
      <c r="G47560" s="2"/>
    </row>
    <row r="47561" spans="7:7" x14ac:dyDescent="0.25">
      <c r="G47561" s="2"/>
    </row>
    <row r="47562" spans="7:7" x14ac:dyDescent="0.25">
      <c r="G47562" s="2"/>
    </row>
    <row r="47563" spans="7:7" x14ac:dyDescent="0.25">
      <c r="G47563" s="2"/>
    </row>
    <row r="47564" spans="7:7" x14ac:dyDescent="0.25">
      <c r="G47564" s="2"/>
    </row>
    <row r="47565" spans="7:7" x14ac:dyDescent="0.25">
      <c r="G47565" s="2"/>
    </row>
    <row r="47566" spans="7:7" x14ac:dyDescent="0.25">
      <c r="G47566" s="2"/>
    </row>
    <row r="47567" spans="7:7" x14ac:dyDescent="0.25">
      <c r="G47567" s="2"/>
    </row>
    <row r="47568" spans="7:7" x14ac:dyDescent="0.25">
      <c r="G47568" s="2"/>
    </row>
    <row r="47569" spans="7:7" x14ac:dyDescent="0.25">
      <c r="G47569" s="2"/>
    </row>
    <row r="47570" spans="7:7" x14ac:dyDescent="0.25">
      <c r="G47570" s="2"/>
    </row>
    <row r="47571" spans="7:7" x14ac:dyDescent="0.25">
      <c r="G47571" s="2"/>
    </row>
    <row r="47572" spans="7:7" x14ac:dyDescent="0.25">
      <c r="G47572" s="2"/>
    </row>
    <row r="47573" spans="7:7" x14ac:dyDescent="0.25">
      <c r="G47573" s="2"/>
    </row>
    <row r="47574" spans="7:7" x14ac:dyDescent="0.25">
      <c r="G47574" s="2"/>
    </row>
    <row r="47575" spans="7:7" x14ac:dyDescent="0.25">
      <c r="G47575" s="2"/>
    </row>
    <row r="47576" spans="7:7" x14ac:dyDescent="0.25">
      <c r="G47576" s="2"/>
    </row>
    <row r="47577" spans="7:7" x14ac:dyDescent="0.25">
      <c r="G47577" s="2"/>
    </row>
    <row r="47578" spans="7:7" x14ac:dyDescent="0.25">
      <c r="G47578" s="2"/>
    </row>
    <row r="47579" spans="7:7" x14ac:dyDescent="0.25">
      <c r="G47579" s="2"/>
    </row>
    <row r="47580" spans="7:7" x14ac:dyDescent="0.25">
      <c r="G47580" s="2"/>
    </row>
    <row r="47581" spans="7:7" x14ac:dyDescent="0.25">
      <c r="G47581" s="2"/>
    </row>
    <row r="47582" spans="7:7" x14ac:dyDescent="0.25">
      <c r="G47582" s="2"/>
    </row>
    <row r="47583" spans="7:7" x14ac:dyDescent="0.25">
      <c r="G47583" s="2"/>
    </row>
    <row r="47584" spans="7:7" x14ac:dyDescent="0.25">
      <c r="G47584" s="2"/>
    </row>
    <row r="47585" spans="7:7" x14ac:dyDescent="0.25">
      <c r="G47585" s="2"/>
    </row>
    <row r="47586" spans="7:7" x14ac:dyDescent="0.25">
      <c r="G47586" s="2"/>
    </row>
    <row r="47587" spans="7:7" x14ac:dyDescent="0.25">
      <c r="G47587" s="2"/>
    </row>
    <row r="47588" spans="7:7" x14ac:dyDescent="0.25">
      <c r="G47588" s="2"/>
    </row>
    <row r="47589" spans="7:7" x14ac:dyDescent="0.25">
      <c r="G47589" s="2"/>
    </row>
    <row r="47590" spans="7:7" x14ac:dyDescent="0.25">
      <c r="G47590" s="2"/>
    </row>
    <row r="47591" spans="7:7" x14ac:dyDescent="0.25">
      <c r="G47591" s="2"/>
    </row>
    <row r="47592" spans="7:7" x14ac:dyDescent="0.25">
      <c r="G47592" s="2"/>
    </row>
    <row r="47593" spans="7:7" x14ac:dyDescent="0.25">
      <c r="G47593" s="2"/>
    </row>
    <row r="47594" spans="7:7" x14ac:dyDescent="0.25">
      <c r="G47594" s="2"/>
    </row>
    <row r="47595" spans="7:7" x14ac:dyDescent="0.25">
      <c r="G47595" s="2"/>
    </row>
    <row r="47596" spans="7:7" x14ac:dyDescent="0.25">
      <c r="G47596" s="2"/>
    </row>
    <row r="47597" spans="7:7" x14ac:dyDescent="0.25">
      <c r="G47597" s="2"/>
    </row>
    <row r="47598" spans="7:7" x14ac:dyDescent="0.25">
      <c r="G47598" s="2"/>
    </row>
    <row r="47599" spans="7:7" x14ac:dyDescent="0.25">
      <c r="G47599" s="2"/>
    </row>
    <row r="47600" spans="7:7" x14ac:dyDescent="0.25">
      <c r="G47600" s="2"/>
    </row>
    <row r="47601" spans="7:7" x14ac:dyDescent="0.25">
      <c r="G47601" s="2"/>
    </row>
    <row r="47602" spans="7:7" x14ac:dyDescent="0.25">
      <c r="G47602" s="2"/>
    </row>
    <row r="47603" spans="7:7" x14ac:dyDescent="0.25">
      <c r="G47603" s="2"/>
    </row>
    <row r="47604" spans="7:7" x14ac:dyDescent="0.25">
      <c r="G47604" s="2"/>
    </row>
    <row r="47605" spans="7:7" x14ac:dyDescent="0.25">
      <c r="G47605" s="2"/>
    </row>
    <row r="47606" spans="7:7" x14ac:dyDescent="0.25">
      <c r="G47606" s="2"/>
    </row>
    <row r="47607" spans="7:7" x14ac:dyDescent="0.25">
      <c r="G47607" s="2"/>
    </row>
    <row r="47608" spans="7:7" x14ac:dyDescent="0.25">
      <c r="G47608" s="2"/>
    </row>
    <row r="47609" spans="7:7" x14ac:dyDescent="0.25">
      <c r="G47609" s="2"/>
    </row>
    <row r="47610" spans="7:7" x14ac:dyDescent="0.25">
      <c r="G47610" s="2"/>
    </row>
    <row r="47611" spans="7:7" x14ac:dyDescent="0.25">
      <c r="G47611" s="2"/>
    </row>
    <row r="47612" spans="7:7" x14ac:dyDescent="0.25">
      <c r="G47612" s="2"/>
    </row>
    <row r="47613" spans="7:7" x14ac:dyDescent="0.25">
      <c r="G47613" s="2"/>
    </row>
    <row r="47614" spans="7:7" x14ac:dyDescent="0.25">
      <c r="G47614" s="2"/>
    </row>
    <row r="47615" spans="7:7" x14ac:dyDescent="0.25">
      <c r="G47615" s="2"/>
    </row>
    <row r="47616" spans="7:7" x14ac:dyDescent="0.25">
      <c r="G47616" s="2"/>
    </row>
    <row r="47617" spans="7:7" x14ac:dyDescent="0.25">
      <c r="G47617" s="2"/>
    </row>
    <row r="47618" spans="7:7" x14ac:dyDescent="0.25">
      <c r="G47618" s="2"/>
    </row>
    <row r="47619" spans="7:7" x14ac:dyDescent="0.25">
      <c r="G47619" s="2"/>
    </row>
    <row r="47620" spans="7:7" x14ac:dyDescent="0.25">
      <c r="G47620" s="2"/>
    </row>
    <row r="47621" spans="7:7" x14ac:dyDescent="0.25">
      <c r="G47621" s="2"/>
    </row>
    <row r="47622" spans="7:7" x14ac:dyDescent="0.25">
      <c r="G47622" s="2"/>
    </row>
    <row r="47623" spans="7:7" x14ac:dyDescent="0.25">
      <c r="G47623" s="2"/>
    </row>
    <row r="47624" spans="7:7" x14ac:dyDescent="0.25">
      <c r="G47624" s="2"/>
    </row>
    <row r="47625" spans="7:7" x14ac:dyDescent="0.25">
      <c r="G47625" s="2"/>
    </row>
    <row r="47626" spans="7:7" x14ac:dyDescent="0.25">
      <c r="G47626" s="2"/>
    </row>
    <row r="47627" spans="7:7" x14ac:dyDescent="0.25">
      <c r="G47627" s="2"/>
    </row>
    <row r="47628" spans="7:7" x14ac:dyDescent="0.25">
      <c r="G47628" s="2"/>
    </row>
    <row r="47629" spans="7:7" x14ac:dyDescent="0.25">
      <c r="G47629" s="2"/>
    </row>
    <row r="47630" spans="7:7" x14ac:dyDescent="0.25">
      <c r="G47630" s="2"/>
    </row>
    <row r="47631" spans="7:7" x14ac:dyDescent="0.25">
      <c r="G47631" s="2"/>
    </row>
    <row r="47632" spans="7:7" x14ac:dyDescent="0.25">
      <c r="G47632" s="2"/>
    </row>
    <row r="47633" spans="7:7" x14ac:dyDescent="0.25">
      <c r="G47633" s="2"/>
    </row>
    <row r="47634" spans="7:7" x14ac:dyDescent="0.25">
      <c r="G47634" s="2"/>
    </row>
    <row r="47635" spans="7:7" x14ac:dyDescent="0.25">
      <c r="G47635" s="2"/>
    </row>
    <row r="47636" spans="7:7" x14ac:dyDescent="0.25">
      <c r="G47636" s="2"/>
    </row>
    <row r="47637" spans="7:7" x14ac:dyDescent="0.25">
      <c r="G47637" s="2"/>
    </row>
    <row r="47638" spans="7:7" x14ac:dyDescent="0.25">
      <c r="G47638" s="2"/>
    </row>
    <row r="47639" spans="7:7" x14ac:dyDescent="0.25">
      <c r="G47639" s="2"/>
    </row>
    <row r="47640" spans="7:7" x14ac:dyDescent="0.25">
      <c r="G47640" s="2"/>
    </row>
    <row r="47641" spans="7:7" x14ac:dyDescent="0.25">
      <c r="G47641" s="2"/>
    </row>
    <row r="47642" spans="7:7" x14ac:dyDescent="0.25">
      <c r="G47642" s="2"/>
    </row>
    <row r="47643" spans="7:7" x14ac:dyDescent="0.25">
      <c r="G47643" s="2"/>
    </row>
    <row r="47644" spans="7:7" x14ac:dyDescent="0.25">
      <c r="G47644" s="2"/>
    </row>
    <row r="47645" spans="7:7" x14ac:dyDescent="0.25">
      <c r="G47645" s="2"/>
    </row>
    <row r="47646" spans="7:7" x14ac:dyDescent="0.25">
      <c r="G47646" s="2"/>
    </row>
    <row r="47647" spans="7:7" x14ac:dyDescent="0.25">
      <c r="G47647" s="2"/>
    </row>
    <row r="47648" spans="7:7" x14ac:dyDescent="0.25">
      <c r="G47648" s="2"/>
    </row>
    <row r="47649" spans="7:7" x14ac:dyDescent="0.25">
      <c r="G47649" s="2"/>
    </row>
    <row r="47650" spans="7:7" x14ac:dyDescent="0.25">
      <c r="G47650" s="2"/>
    </row>
    <row r="47651" spans="7:7" x14ac:dyDescent="0.25">
      <c r="G47651" s="2"/>
    </row>
    <row r="47652" spans="7:7" x14ac:dyDescent="0.25">
      <c r="G47652" s="2"/>
    </row>
    <row r="47653" spans="7:7" x14ac:dyDescent="0.25">
      <c r="G47653" s="2"/>
    </row>
    <row r="47654" spans="7:7" x14ac:dyDescent="0.25">
      <c r="G47654" s="2"/>
    </row>
    <row r="47655" spans="7:7" x14ac:dyDescent="0.25">
      <c r="G47655" s="2"/>
    </row>
    <row r="47656" spans="7:7" x14ac:dyDescent="0.25">
      <c r="G47656" s="2"/>
    </row>
    <row r="47657" spans="7:7" x14ac:dyDescent="0.25">
      <c r="G47657" s="2"/>
    </row>
    <row r="47658" spans="7:7" x14ac:dyDescent="0.25">
      <c r="G47658" s="2"/>
    </row>
    <row r="47659" spans="7:7" x14ac:dyDescent="0.25">
      <c r="G47659" s="2"/>
    </row>
    <row r="47660" spans="7:7" x14ac:dyDescent="0.25">
      <c r="G47660" s="2"/>
    </row>
    <row r="47661" spans="7:7" x14ac:dyDescent="0.25">
      <c r="G47661" s="2"/>
    </row>
    <row r="47662" spans="7:7" x14ac:dyDescent="0.25">
      <c r="G47662" s="2"/>
    </row>
    <row r="47663" spans="7:7" x14ac:dyDescent="0.25">
      <c r="G47663" s="2"/>
    </row>
    <row r="47664" spans="7:7" x14ac:dyDescent="0.25">
      <c r="G47664" s="2"/>
    </row>
    <row r="47665" spans="7:7" x14ac:dyDescent="0.25">
      <c r="G47665" s="2"/>
    </row>
    <row r="47666" spans="7:7" x14ac:dyDescent="0.25">
      <c r="G47666" s="2"/>
    </row>
    <row r="47667" spans="7:7" x14ac:dyDescent="0.25">
      <c r="G47667" s="2"/>
    </row>
    <row r="47668" spans="7:7" x14ac:dyDescent="0.25">
      <c r="G47668" s="2"/>
    </row>
    <row r="47669" spans="7:7" x14ac:dyDescent="0.25">
      <c r="G47669" s="2"/>
    </row>
    <row r="47670" spans="7:7" x14ac:dyDescent="0.25">
      <c r="G47670" s="2"/>
    </row>
    <row r="47671" spans="7:7" x14ac:dyDescent="0.25">
      <c r="G47671" s="2"/>
    </row>
    <row r="47672" spans="7:7" x14ac:dyDescent="0.25">
      <c r="G47672" s="2"/>
    </row>
    <row r="47673" spans="7:7" x14ac:dyDescent="0.25">
      <c r="G47673" s="2"/>
    </row>
    <row r="47674" spans="7:7" x14ac:dyDescent="0.25">
      <c r="G47674" s="2"/>
    </row>
    <row r="47675" spans="7:7" x14ac:dyDescent="0.25">
      <c r="G47675" s="2"/>
    </row>
    <row r="47676" spans="7:7" x14ac:dyDescent="0.25">
      <c r="G47676" s="2"/>
    </row>
    <row r="47677" spans="7:7" x14ac:dyDescent="0.25">
      <c r="G47677" s="2"/>
    </row>
    <row r="47678" spans="7:7" x14ac:dyDescent="0.25">
      <c r="G47678" s="2"/>
    </row>
    <row r="47679" spans="7:7" x14ac:dyDescent="0.25">
      <c r="G47679" s="2"/>
    </row>
    <row r="47680" spans="7:7" x14ac:dyDescent="0.25">
      <c r="G47680" s="2"/>
    </row>
    <row r="47681" spans="7:7" x14ac:dyDescent="0.25">
      <c r="G47681" s="2"/>
    </row>
    <row r="47682" spans="7:7" x14ac:dyDescent="0.25">
      <c r="G47682" s="2"/>
    </row>
    <row r="47683" spans="7:7" x14ac:dyDescent="0.25">
      <c r="G47683" s="2"/>
    </row>
    <row r="47684" spans="7:7" x14ac:dyDescent="0.25">
      <c r="G47684" s="2"/>
    </row>
    <row r="47685" spans="7:7" x14ac:dyDescent="0.25">
      <c r="G47685" s="2"/>
    </row>
    <row r="47686" spans="7:7" x14ac:dyDescent="0.25">
      <c r="G47686" s="2"/>
    </row>
    <row r="47687" spans="7:7" x14ac:dyDescent="0.25">
      <c r="G47687" s="2"/>
    </row>
    <row r="47688" spans="7:7" x14ac:dyDescent="0.25">
      <c r="G47688" s="2"/>
    </row>
    <row r="47689" spans="7:7" x14ac:dyDescent="0.25">
      <c r="G47689" s="2"/>
    </row>
    <row r="47690" spans="7:7" x14ac:dyDescent="0.25">
      <c r="G47690" s="2"/>
    </row>
    <row r="47691" spans="7:7" x14ac:dyDescent="0.25">
      <c r="G47691" s="2"/>
    </row>
    <row r="47692" spans="7:7" x14ac:dyDescent="0.25">
      <c r="G47692" s="2"/>
    </row>
    <row r="47693" spans="7:7" x14ac:dyDescent="0.25">
      <c r="G47693" s="2"/>
    </row>
    <row r="47694" spans="7:7" x14ac:dyDescent="0.25">
      <c r="G47694" s="2"/>
    </row>
    <row r="47695" spans="7:7" x14ac:dyDescent="0.25">
      <c r="G47695" s="2"/>
    </row>
    <row r="47696" spans="7:7" x14ac:dyDescent="0.25">
      <c r="G47696" s="2"/>
    </row>
    <row r="47697" spans="7:7" x14ac:dyDescent="0.25">
      <c r="G47697" s="2"/>
    </row>
    <row r="47698" spans="7:7" x14ac:dyDescent="0.25">
      <c r="G47698" s="2"/>
    </row>
    <row r="47699" spans="7:7" x14ac:dyDescent="0.25">
      <c r="G47699" s="2"/>
    </row>
    <row r="47700" spans="7:7" x14ac:dyDescent="0.25">
      <c r="G47700" s="2"/>
    </row>
    <row r="47701" spans="7:7" x14ac:dyDescent="0.25">
      <c r="G47701" s="2"/>
    </row>
    <row r="47702" spans="7:7" x14ac:dyDescent="0.25">
      <c r="G47702" s="2"/>
    </row>
    <row r="47703" spans="7:7" x14ac:dyDescent="0.25">
      <c r="G47703" s="2"/>
    </row>
    <row r="47704" spans="7:7" x14ac:dyDescent="0.25">
      <c r="G47704" s="2"/>
    </row>
    <row r="47705" spans="7:7" x14ac:dyDescent="0.25">
      <c r="G47705" s="2"/>
    </row>
    <row r="47706" spans="7:7" x14ac:dyDescent="0.25">
      <c r="G47706" s="2"/>
    </row>
    <row r="47707" spans="7:7" x14ac:dyDescent="0.25">
      <c r="G47707" s="2"/>
    </row>
    <row r="47708" spans="7:7" x14ac:dyDescent="0.25">
      <c r="G47708" s="2"/>
    </row>
    <row r="47709" spans="7:7" x14ac:dyDescent="0.25">
      <c r="G47709" s="2"/>
    </row>
    <row r="47710" spans="7:7" x14ac:dyDescent="0.25">
      <c r="G47710" s="2"/>
    </row>
    <row r="47711" spans="7:7" x14ac:dyDescent="0.25">
      <c r="G47711" s="2"/>
    </row>
    <row r="47712" spans="7:7" x14ac:dyDescent="0.25">
      <c r="G47712" s="2"/>
    </row>
    <row r="47713" spans="7:7" x14ac:dyDescent="0.25">
      <c r="G47713" s="2"/>
    </row>
    <row r="47714" spans="7:7" x14ac:dyDescent="0.25">
      <c r="G47714" s="2"/>
    </row>
    <row r="47715" spans="7:7" x14ac:dyDescent="0.25">
      <c r="G47715" s="2"/>
    </row>
    <row r="47716" spans="7:7" x14ac:dyDescent="0.25">
      <c r="G47716" s="2"/>
    </row>
    <row r="47717" spans="7:7" x14ac:dyDescent="0.25">
      <c r="G47717" s="2"/>
    </row>
    <row r="47718" spans="7:7" x14ac:dyDescent="0.25">
      <c r="G47718" s="2"/>
    </row>
    <row r="47719" spans="7:7" x14ac:dyDescent="0.25">
      <c r="G47719" s="2"/>
    </row>
    <row r="47720" spans="7:7" x14ac:dyDescent="0.25">
      <c r="G47720" s="2"/>
    </row>
    <row r="47721" spans="7:7" x14ac:dyDescent="0.25">
      <c r="G47721" s="2"/>
    </row>
    <row r="47722" spans="7:7" x14ac:dyDescent="0.25">
      <c r="G47722" s="2"/>
    </row>
    <row r="47723" spans="7:7" x14ac:dyDescent="0.25">
      <c r="G47723" s="2"/>
    </row>
    <row r="47724" spans="7:7" x14ac:dyDescent="0.25">
      <c r="G47724" s="2"/>
    </row>
    <row r="47725" spans="7:7" x14ac:dyDescent="0.25">
      <c r="G47725" s="2"/>
    </row>
    <row r="47726" spans="7:7" x14ac:dyDescent="0.25">
      <c r="G47726" s="2"/>
    </row>
    <row r="47727" spans="7:7" x14ac:dyDescent="0.25">
      <c r="G47727" s="2"/>
    </row>
    <row r="47728" spans="7:7" x14ac:dyDescent="0.25">
      <c r="G47728" s="2"/>
    </row>
    <row r="47729" spans="7:7" x14ac:dyDescent="0.25">
      <c r="G47729" s="2"/>
    </row>
    <row r="47730" spans="7:7" x14ac:dyDescent="0.25">
      <c r="G47730" s="2"/>
    </row>
    <row r="47731" spans="7:7" x14ac:dyDescent="0.25">
      <c r="G47731" s="2"/>
    </row>
    <row r="47732" spans="7:7" x14ac:dyDescent="0.25">
      <c r="G47732" s="2"/>
    </row>
    <row r="47733" spans="7:7" x14ac:dyDescent="0.25">
      <c r="G47733" s="2"/>
    </row>
    <row r="47734" spans="7:7" x14ac:dyDescent="0.25">
      <c r="G47734" s="2"/>
    </row>
    <row r="47735" spans="7:7" x14ac:dyDescent="0.25">
      <c r="G47735" s="2"/>
    </row>
    <row r="47736" spans="7:7" x14ac:dyDescent="0.25">
      <c r="G47736" s="2"/>
    </row>
    <row r="47737" spans="7:7" x14ac:dyDescent="0.25">
      <c r="G47737" s="2"/>
    </row>
    <row r="47738" spans="7:7" x14ac:dyDescent="0.25">
      <c r="G47738" s="2"/>
    </row>
    <row r="47739" spans="7:7" x14ac:dyDescent="0.25">
      <c r="G47739" s="2"/>
    </row>
    <row r="47740" spans="7:7" x14ac:dyDescent="0.25">
      <c r="G47740" s="2"/>
    </row>
    <row r="47741" spans="7:7" x14ac:dyDescent="0.25">
      <c r="G47741" s="2"/>
    </row>
    <row r="47742" spans="7:7" x14ac:dyDescent="0.25">
      <c r="G47742" s="2"/>
    </row>
    <row r="47743" spans="7:7" x14ac:dyDescent="0.25">
      <c r="G47743" s="2"/>
    </row>
    <row r="47744" spans="7:7" x14ac:dyDescent="0.25">
      <c r="G47744" s="2"/>
    </row>
    <row r="47745" spans="7:7" x14ac:dyDescent="0.25">
      <c r="G47745" s="2"/>
    </row>
    <row r="47746" spans="7:7" x14ac:dyDescent="0.25">
      <c r="G47746" s="2"/>
    </row>
    <row r="47747" spans="7:7" x14ac:dyDescent="0.25">
      <c r="G47747" s="2"/>
    </row>
    <row r="47748" spans="7:7" x14ac:dyDescent="0.25">
      <c r="G47748" s="2"/>
    </row>
    <row r="47749" spans="7:7" x14ac:dyDescent="0.25">
      <c r="G47749" s="2"/>
    </row>
    <row r="47750" spans="7:7" x14ac:dyDescent="0.25">
      <c r="G47750" s="2"/>
    </row>
    <row r="47751" spans="7:7" x14ac:dyDescent="0.25">
      <c r="G47751" s="2"/>
    </row>
    <row r="47752" spans="7:7" x14ac:dyDescent="0.25">
      <c r="G47752" s="2"/>
    </row>
    <row r="47753" spans="7:7" x14ac:dyDescent="0.25">
      <c r="G47753" s="2"/>
    </row>
    <row r="47754" spans="7:7" x14ac:dyDescent="0.25">
      <c r="G47754" s="2"/>
    </row>
    <row r="47755" spans="7:7" x14ac:dyDescent="0.25">
      <c r="G47755" s="2"/>
    </row>
    <row r="47756" spans="7:7" x14ac:dyDescent="0.25">
      <c r="G47756" s="2"/>
    </row>
    <row r="47757" spans="7:7" x14ac:dyDescent="0.25">
      <c r="G47757" s="2"/>
    </row>
    <row r="47758" spans="7:7" x14ac:dyDescent="0.25">
      <c r="G47758" s="2"/>
    </row>
    <row r="47759" spans="7:7" x14ac:dyDescent="0.25">
      <c r="G47759" s="2"/>
    </row>
    <row r="47760" spans="7:7" x14ac:dyDescent="0.25">
      <c r="G47760" s="2"/>
    </row>
    <row r="47761" spans="7:7" x14ac:dyDescent="0.25">
      <c r="G47761" s="2"/>
    </row>
    <row r="47762" spans="7:7" x14ac:dyDescent="0.25">
      <c r="G47762" s="2"/>
    </row>
    <row r="47763" spans="7:7" x14ac:dyDescent="0.25">
      <c r="G47763" s="2"/>
    </row>
    <row r="47764" spans="7:7" x14ac:dyDescent="0.25">
      <c r="G47764" s="2"/>
    </row>
    <row r="47765" spans="7:7" x14ac:dyDescent="0.25">
      <c r="G47765" s="2"/>
    </row>
    <row r="47766" spans="7:7" x14ac:dyDescent="0.25">
      <c r="G47766" s="2"/>
    </row>
    <row r="47767" spans="7:7" x14ac:dyDescent="0.25">
      <c r="G47767" s="2"/>
    </row>
    <row r="47768" spans="7:7" x14ac:dyDescent="0.25">
      <c r="G47768" s="2"/>
    </row>
    <row r="47769" spans="7:7" x14ac:dyDescent="0.25">
      <c r="G47769" s="2"/>
    </row>
    <row r="47770" spans="7:7" x14ac:dyDescent="0.25">
      <c r="G47770" s="2"/>
    </row>
    <row r="47771" spans="7:7" x14ac:dyDescent="0.25">
      <c r="G47771" s="2"/>
    </row>
    <row r="47772" spans="7:7" x14ac:dyDescent="0.25">
      <c r="G47772" s="2"/>
    </row>
    <row r="47773" spans="7:7" x14ac:dyDescent="0.25">
      <c r="G47773" s="2"/>
    </row>
    <row r="47774" spans="7:7" x14ac:dyDescent="0.25">
      <c r="G47774" s="2"/>
    </row>
    <row r="47775" spans="7:7" x14ac:dyDescent="0.25">
      <c r="G47775" s="2"/>
    </row>
    <row r="47776" spans="7:7" x14ac:dyDescent="0.25">
      <c r="G47776" s="2"/>
    </row>
    <row r="47777" spans="7:7" x14ac:dyDescent="0.25">
      <c r="G47777" s="2"/>
    </row>
    <row r="47778" spans="7:7" x14ac:dyDescent="0.25">
      <c r="G47778" s="2"/>
    </row>
    <row r="47779" spans="7:7" x14ac:dyDescent="0.25">
      <c r="G47779" s="2"/>
    </row>
    <row r="47780" spans="7:7" x14ac:dyDescent="0.25">
      <c r="G47780" s="2"/>
    </row>
    <row r="47781" spans="7:7" x14ac:dyDescent="0.25">
      <c r="G47781" s="2"/>
    </row>
    <row r="47782" spans="7:7" x14ac:dyDescent="0.25">
      <c r="G47782" s="2"/>
    </row>
    <row r="47783" spans="7:7" x14ac:dyDescent="0.25">
      <c r="G47783" s="2"/>
    </row>
    <row r="47784" spans="7:7" x14ac:dyDescent="0.25">
      <c r="G47784" s="2"/>
    </row>
    <row r="47785" spans="7:7" x14ac:dyDescent="0.25">
      <c r="G47785" s="2"/>
    </row>
    <row r="47786" spans="7:7" x14ac:dyDescent="0.25">
      <c r="G47786" s="2"/>
    </row>
    <row r="47787" spans="7:7" x14ac:dyDescent="0.25">
      <c r="G47787" s="2"/>
    </row>
    <row r="47788" spans="7:7" x14ac:dyDescent="0.25">
      <c r="G47788" s="2"/>
    </row>
    <row r="47789" spans="7:7" x14ac:dyDescent="0.25">
      <c r="G47789" s="2"/>
    </row>
    <row r="47790" spans="7:7" x14ac:dyDescent="0.25">
      <c r="G47790" s="2"/>
    </row>
    <row r="47791" spans="7:7" x14ac:dyDescent="0.25">
      <c r="G47791" s="2"/>
    </row>
    <row r="47792" spans="7:7" x14ac:dyDescent="0.25">
      <c r="G47792" s="2"/>
    </row>
    <row r="47793" spans="7:7" x14ac:dyDescent="0.25">
      <c r="G47793" s="2"/>
    </row>
    <row r="47794" spans="7:7" x14ac:dyDescent="0.25">
      <c r="G47794" s="2"/>
    </row>
    <row r="47795" spans="7:7" x14ac:dyDescent="0.25">
      <c r="G47795" s="2"/>
    </row>
    <row r="47796" spans="7:7" x14ac:dyDescent="0.25">
      <c r="G47796" s="2"/>
    </row>
    <row r="47797" spans="7:7" x14ac:dyDescent="0.25">
      <c r="G47797" s="2"/>
    </row>
    <row r="47798" spans="7:7" x14ac:dyDescent="0.25">
      <c r="G47798" s="2"/>
    </row>
    <row r="47799" spans="7:7" x14ac:dyDescent="0.25">
      <c r="G47799" s="2"/>
    </row>
    <row r="47800" spans="7:7" x14ac:dyDescent="0.25">
      <c r="G47800" s="2"/>
    </row>
    <row r="47801" spans="7:7" x14ac:dyDescent="0.25">
      <c r="G47801" s="2"/>
    </row>
    <row r="47802" spans="7:7" x14ac:dyDescent="0.25">
      <c r="G47802" s="2"/>
    </row>
    <row r="47803" spans="7:7" x14ac:dyDescent="0.25">
      <c r="G47803" s="2"/>
    </row>
    <row r="47804" spans="7:7" x14ac:dyDescent="0.25">
      <c r="G47804" s="2"/>
    </row>
    <row r="47805" spans="7:7" x14ac:dyDescent="0.25">
      <c r="G47805" s="2"/>
    </row>
    <row r="47806" spans="7:7" x14ac:dyDescent="0.25">
      <c r="G47806" s="2"/>
    </row>
    <row r="47807" spans="7:7" x14ac:dyDescent="0.25">
      <c r="G47807" s="2"/>
    </row>
    <row r="47808" spans="7:7" x14ac:dyDescent="0.25">
      <c r="G47808" s="2"/>
    </row>
    <row r="47809" spans="7:7" x14ac:dyDescent="0.25">
      <c r="G47809" s="2"/>
    </row>
    <row r="47810" spans="7:7" x14ac:dyDescent="0.25">
      <c r="G47810" s="2"/>
    </row>
    <row r="47811" spans="7:7" x14ac:dyDescent="0.25">
      <c r="G47811" s="2"/>
    </row>
    <row r="47812" spans="7:7" x14ac:dyDescent="0.25">
      <c r="G47812" s="2"/>
    </row>
    <row r="47813" spans="7:7" x14ac:dyDescent="0.25">
      <c r="G47813" s="2"/>
    </row>
    <row r="47814" spans="7:7" x14ac:dyDescent="0.25">
      <c r="G47814" s="2"/>
    </row>
    <row r="47815" spans="7:7" x14ac:dyDescent="0.25">
      <c r="G47815" s="2"/>
    </row>
    <row r="47816" spans="7:7" x14ac:dyDescent="0.25">
      <c r="G47816" s="2"/>
    </row>
    <row r="47817" spans="7:7" x14ac:dyDescent="0.25">
      <c r="G47817" s="2"/>
    </row>
    <row r="47818" spans="7:7" x14ac:dyDescent="0.25">
      <c r="G47818" s="2"/>
    </row>
    <row r="47819" spans="7:7" x14ac:dyDescent="0.25">
      <c r="G47819" s="2"/>
    </row>
    <row r="47820" spans="7:7" x14ac:dyDescent="0.25">
      <c r="G47820" s="2"/>
    </row>
    <row r="47821" spans="7:7" x14ac:dyDescent="0.25">
      <c r="G47821" s="2"/>
    </row>
    <row r="47822" spans="7:7" x14ac:dyDescent="0.25">
      <c r="G47822" s="2"/>
    </row>
    <row r="47823" spans="7:7" x14ac:dyDescent="0.25">
      <c r="G47823" s="2"/>
    </row>
    <row r="47824" spans="7:7" x14ac:dyDescent="0.25">
      <c r="G47824" s="2"/>
    </row>
    <row r="47825" spans="7:7" x14ac:dyDescent="0.25">
      <c r="G47825" s="2"/>
    </row>
    <row r="47826" spans="7:7" x14ac:dyDescent="0.25">
      <c r="G47826" s="2"/>
    </row>
    <row r="47827" spans="7:7" x14ac:dyDescent="0.25">
      <c r="G47827" s="2"/>
    </row>
    <row r="47828" spans="7:7" x14ac:dyDescent="0.25">
      <c r="G47828" s="2"/>
    </row>
    <row r="47829" spans="7:7" x14ac:dyDescent="0.25">
      <c r="G47829" s="2"/>
    </row>
    <row r="47830" spans="7:7" x14ac:dyDescent="0.25">
      <c r="G47830" s="2"/>
    </row>
    <row r="47831" spans="7:7" x14ac:dyDescent="0.25">
      <c r="G47831" s="2"/>
    </row>
    <row r="47832" spans="7:7" x14ac:dyDescent="0.25">
      <c r="G47832" s="2"/>
    </row>
    <row r="47833" spans="7:7" x14ac:dyDescent="0.25">
      <c r="G47833" s="2"/>
    </row>
    <row r="47834" spans="7:7" x14ac:dyDescent="0.25">
      <c r="G47834" s="2"/>
    </row>
    <row r="47835" spans="7:7" x14ac:dyDescent="0.25">
      <c r="G47835" s="2"/>
    </row>
    <row r="47836" spans="7:7" x14ac:dyDescent="0.25">
      <c r="G47836" s="2"/>
    </row>
    <row r="47837" spans="7:7" x14ac:dyDescent="0.25">
      <c r="G47837" s="2"/>
    </row>
    <row r="47838" spans="7:7" x14ac:dyDescent="0.25">
      <c r="G47838" s="2"/>
    </row>
    <row r="47839" spans="7:7" x14ac:dyDescent="0.25">
      <c r="G47839" s="2"/>
    </row>
    <row r="47840" spans="7:7" x14ac:dyDescent="0.25">
      <c r="G47840" s="2"/>
    </row>
    <row r="47841" spans="7:7" x14ac:dyDescent="0.25">
      <c r="G47841" s="2"/>
    </row>
    <row r="47842" spans="7:7" x14ac:dyDescent="0.25">
      <c r="G47842" s="2"/>
    </row>
    <row r="47843" spans="7:7" x14ac:dyDescent="0.25">
      <c r="G47843" s="2"/>
    </row>
    <row r="47844" spans="7:7" x14ac:dyDescent="0.25">
      <c r="G47844" s="2"/>
    </row>
    <row r="47845" spans="7:7" x14ac:dyDescent="0.25">
      <c r="G47845" s="2"/>
    </row>
    <row r="47846" spans="7:7" x14ac:dyDescent="0.25">
      <c r="G47846" s="2"/>
    </row>
    <row r="47847" spans="7:7" x14ac:dyDescent="0.25">
      <c r="G47847" s="2"/>
    </row>
    <row r="47848" spans="7:7" x14ac:dyDescent="0.25">
      <c r="G47848" s="2"/>
    </row>
    <row r="47849" spans="7:7" x14ac:dyDescent="0.25">
      <c r="G47849" s="2"/>
    </row>
    <row r="47850" spans="7:7" x14ac:dyDescent="0.25">
      <c r="G47850" s="2"/>
    </row>
    <row r="47851" spans="7:7" x14ac:dyDescent="0.25">
      <c r="G47851" s="2"/>
    </row>
    <row r="47852" spans="7:7" x14ac:dyDescent="0.25">
      <c r="G47852" s="2"/>
    </row>
    <row r="47853" spans="7:7" x14ac:dyDescent="0.25">
      <c r="G47853" s="2"/>
    </row>
    <row r="47854" spans="7:7" x14ac:dyDescent="0.25">
      <c r="G47854" s="2"/>
    </row>
    <row r="47855" spans="7:7" x14ac:dyDescent="0.25">
      <c r="G47855" s="2"/>
    </row>
    <row r="47856" spans="7:7" x14ac:dyDescent="0.25">
      <c r="G47856" s="2"/>
    </row>
    <row r="47857" spans="7:7" x14ac:dyDescent="0.25">
      <c r="G47857" s="2"/>
    </row>
    <row r="47858" spans="7:7" x14ac:dyDescent="0.25">
      <c r="G47858" s="2"/>
    </row>
    <row r="47859" spans="7:7" x14ac:dyDescent="0.25">
      <c r="G47859" s="2"/>
    </row>
    <row r="47860" spans="7:7" x14ac:dyDescent="0.25">
      <c r="G47860" s="2"/>
    </row>
    <row r="47861" spans="7:7" x14ac:dyDescent="0.25">
      <c r="G47861" s="2"/>
    </row>
    <row r="47862" spans="7:7" x14ac:dyDescent="0.25">
      <c r="G47862" s="2"/>
    </row>
    <row r="47863" spans="7:7" x14ac:dyDescent="0.25">
      <c r="G47863" s="2"/>
    </row>
    <row r="47864" spans="7:7" x14ac:dyDescent="0.25">
      <c r="G47864" s="2"/>
    </row>
    <row r="47865" spans="7:7" x14ac:dyDescent="0.25">
      <c r="G47865" s="2"/>
    </row>
    <row r="47866" spans="7:7" x14ac:dyDescent="0.25">
      <c r="G47866" s="2"/>
    </row>
    <row r="47867" spans="7:7" x14ac:dyDescent="0.25">
      <c r="G47867" s="2"/>
    </row>
    <row r="47868" spans="7:7" x14ac:dyDescent="0.25">
      <c r="G47868" s="2"/>
    </row>
    <row r="47869" spans="7:7" x14ac:dyDescent="0.25">
      <c r="G47869" s="2"/>
    </row>
    <row r="47870" spans="7:7" x14ac:dyDescent="0.25">
      <c r="G47870" s="2"/>
    </row>
    <row r="47871" spans="7:7" x14ac:dyDescent="0.25">
      <c r="G47871" s="2"/>
    </row>
    <row r="47872" spans="7:7" x14ac:dyDescent="0.25">
      <c r="G47872" s="2"/>
    </row>
    <row r="47873" spans="7:7" x14ac:dyDescent="0.25">
      <c r="G47873" s="2"/>
    </row>
    <row r="47874" spans="7:7" x14ac:dyDescent="0.25">
      <c r="G47874" s="2"/>
    </row>
    <row r="47875" spans="7:7" x14ac:dyDescent="0.25">
      <c r="G47875" s="2"/>
    </row>
    <row r="47876" spans="7:7" x14ac:dyDescent="0.25">
      <c r="G47876" s="2"/>
    </row>
    <row r="47877" spans="7:7" x14ac:dyDescent="0.25">
      <c r="G47877" s="2"/>
    </row>
    <row r="47878" spans="7:7" x14ac:dyDescent="0.25">
      <c r="G47878" s="2"/>
    </row>
    <row r="47879" spans="7:7" x14ac:dyDescent="0.25">
      <c r="G47879" s="2"/>
    </row>
    <row r="47880" spans="7:7" x14ac:dyDescent="0.25">
      <c r="G47880" s="2"/>
    </row>
    <row r="47881" spans="7:7" x14ac:dyDescent="0.25">
      <c r="G47881" s="2"/>
    </row>
    <row r="47882" spans="7:7" x14ac:dyDescent="0.25">
      <c r="G47882" s="2"/>
    </row>
    <row r="47883" spans="7:7" x14ac:dyDescent="0.25">
      <c r="G47883" s="2"/>
    </row>
    <row r="47884" spans="7:7" x14ac:dyDescent="0.25">
      <c r="G47884" s="2"/>
    </row>
    <row r="47885" spans="7:7" x14ac:dyDescent="0.25">
      <c r="G47885" s="2"/>
    </row>
    <row r="47886" spans="7:7" x14ac:dyDescent="0.25">
      <c r="G47886" s="2"/>
    </row>
    <row r="47887" spans="7:7" x14ac:dyDescent="0.25">
      <c r="G47887" s="2"/>
    </row>
    <row r="47888" spans="7:7" x14ac:dyDescent="0.25">
      <c r="G47888" s="2"/>
    </row>
    <row r="47889" spans="7:7" x14ac:dyDescent="0.25">
      <c r="G47889" s="2"/>
    </row>
    <row r="47890" spans="7:7" x14ac:dyDescent="0.25">
      <c r="G47890" s="2"/>
    </row>
    <row r="47891" spans="7:7" x14ac:dyDescent="0.25">
      <c r="G47891" s="2"/>
    </row>
    <row r="47892" spans="7:7" x14ac:dyDescent="0.25">
      <c r="G47892" s="2"/>
    </row>
    <row r="47893" spans="7:7" x14ac:dyDescent="0.25">
      <c r="G47893" s="2"/>
    </row>
    <row r="47894" spans="7:7" x14ac:dyDescent="0.25">
      <c r="G47894" s="2"/>
    </row>
    <row r="47895" spans="7:7" x14ac:dyDescent="0.25">
      <c r="G47895" s="2"/>
    </row>
    <row r="47896" spans="7:7" x14ac:dyDescent="0.25">
      <c r="G47896" s="2"/>
    </row>
    <row r="47897" spans="7:7" x14ac:dyDescent="0.25">
      <c r="G47897" s="2"/>
    </row>
    <row r="47898" spans="7:7" x14ac:dyDescent="0.25">
      <c r="G47898" s="2"/>
    </row>
    <row r="47899" spans="7:7" x14ac:dyDescent="0.25">
      <c r="G47899" s="2"/>
    </row>
    <row r="47900" spans="7:7" x14ac:dyDescent="0.25">
      <c r="G47900" s="2"/>
    </row>
    <row r="47901" spans="7:7" x14ac:dyDescent="0.25">
      <c r="G47901" s="2"/>
    </row>
    <row r="47902" spans="7:7" x14ac:dyDescent="0.25">
      <c r="G47902" s="2"/>
    </row>
    <row r="47903" spans="7:7" x14ac:dyDescent="0.25">
      <c r="G47903" s="2"/>
    </row>
    <row r="47904" spans="7:7" x14ac:dyDescent="0.25">
      <c r="G47904" s="2"/>
    </row>
    <row r="47905" spans="7:7" x14ac:dyDescent="0.25">
      <c r="G47905" s="2"/>
    </row>
    <row r="47906" spans="7:7" x14ac:dyDescent="0.25">
      <c r="G47906" s="2"/>
    </row>
    <row r="47907" spans="7:7" x14ac:dyDescent="0.25">
      <c r="G47907" s="2"/>
    </row>
    <row r="47908" spans="7:7" x14ac:dyDescent="0.25">
      <c r="G47908" s="2"/>
    </row>
    <row r="47909" spans="7:7" x14ac:dyDescent="0.25">
      <c r="G47909" s="2"/>
    </row>
    <row r="47910" spans="7:7" x14ac:dyDescent="0.25">
      <c r="G47910" s="2"/>
    </row>
    <row r="47911" spans="7:7" x14ac:dyDescent="0.25">
      <c r="G47911" s="2"/>
    </row>
    <row r="47912" spans="7:7" x14ac:dyDescent="0.25">
      <c r="G47912" s="2"/>
    </row>
    <row r="47913" spans="7:7" x14ac:dyDescent="0.25">
      <c r="G47913" s="2"/>
    </row>
    <row r="47914" spans="7:7" x14ac:dyDescent="0.25">
      <c r="G47914" s="2"/>
    </row>
    <row r="47915" spans="7:7" x14ac:dyDescent="0.25">
      <c r="G47915" s="2"/>
    </row>
    <row r="47916" spans="7:7" x14ac:dyDescent="0.25">
      <c r="G47916" s="2"/>
    </row>
    <row r="47917" spans="7:7" x14ac:dyDescent="0.25">
      <c r="G47917" s="2"/>
    </row>
    <row r="47918" spans="7:7" x14ac:dyDescent="0.25">
      <c r="G47918" s="2"/>
    </row>
    <row r="47919" spans="7:7" x14ac:dyDescent="0.25">
      <c r="G47919" s="2"/>
    </row>
    <row r="47920" spans="7:7" x14ac:dyDescent="0.25">
      <c r="G47920" s="2"/>
    </row>
    <row r="47921" spans="7:7" x14ac:dyDescent="0.25">
      <c r="G47921" s="2"/>
    </row>
    <row r="47922" spans="7:7" x14ac:dyDescent="0.25">
      <c r="G47922" s="2"/>
    </row>
    <row r="47923" spans="7:7" x14ac:dyDescent="0.25">
      <c r="G47923" s="2"/>
    </row>
    <row r="47924" spans="7:7" x14ac:dyDescent="0.25">
      <c r="G47924" s="2"/>
    </row>
    <row r="47925" spans="7:7" x14ac:dyDescent="0.25">
      <c r="G47925" s="2"/>
    </row>
    <row r="47926" spans="7:7" x14ac:dyDescent="0.25">
      <c r="G47926" s="2"/>
    </row>
    <row r="47927" spans="7:7" x14ac:dyDescent="0.25">
      <c r="G47927" s="2"/>
    </row>
    <row r="47928" spans="7:7" x14ac:dyDescent="0.25">
      <c r="G47928" s="2"/>
    </row>
    <row r="47929" spans="7:7" x14ac:dyDescent="0.25">
      <c r="G47929" s="2"/>
    </row>
    <row r="47930" spans="7:7" x14ac:dyDescent="0.25">
      <c r="G47930" s="2"/>
    </row>
    <row r="47931" spans="7:7" x14ac:dyDescent="0.25">
      <c r="G47931" s="2"/>
    </row>
    <row r="47932" spans="7:7" x14ac:dyDescent="0.25">
      <c r="G47932" s="2"/>
    </row>
    <row r="47933" spans="7:7" x14ac:dyDescent="0.25">
      <c r="G47933" s="2"/>
    </row>
    <row r="47934" spans="7:7" x14ac:dyDescent="0.25">
      <c r="G47934" s="2"/>
    </row>
    <row r="47935" spans="7:7" x14ac:dyDescent="0.25">
      <c r="G47935" s="2"/>
    </row>
    <row r="47936" spans="7:7" x14ac:dyDescent="0.25">
      <c r="G47936" s="2"/>
    </row>
    <row r="47937" spans="7:7" x14ac:dyDescent="0.25">
      <c r="G47937" s="2"/>
    </row>
    <row r="47938" spans="7:7" x14ac:dyDescent="0.25">
      <c r="G47938" s="2"/>
    </row>
    <row r="47939" spans="7:7" x14ac:dyDescent="0.25">
      <c r="G47939" s="2"/>
    </row>
    <row r="47940" spans="7:7" x14ac:dyDescent="0.25">
      <c r="G47940" s="2"/>
    </row>
    <row r="47941" spans="7:7" x14ac:dyDescent="0.25">
      <c r="G47941" s="2"/>
    </row>
    <row r="47942" spans="7:7" x14ac:dyDescent="0.25">
      <c r="G47942" s="2"/>
    </row>
    <row r="47943" spans="7:7" x14ac:dyDescent="0.25">
      <c r="G47943" s="2"/>
    </row>
    <row r="47944" spans="7:7" x14ac:dyDescent="0.25">
      <c r="G47944" s="2"/>
    </row>
    <row r="47945" spans="7:7" x14ac:dyDescent="0.25">
      <c r="G47945" s="2"/>
    </row>
    <row r="47946" spans="7:7" x14ac:dyDescent="0.25">
      <c r="G47946" s="2"/>
    </row>
    <row r="47947" spans="7:7" x14ac:dyDescent="0.25">
      <c r="G47947" s="2"/>
    </row>
    <row r="47948" spans="7:7" x14ac:dyDescent="0.25">
      <c r="G47948" s="2"/>
    </row>
    <row r="47949" spans="7:7" x14ac:dyDescent="0.25">
      <c r="G47949" s="2"/>
    </row>
    <row r="47950" spans="7:7" x14ac:dyDescent="0.25">
      <c r="G47950" s="2"/>
    </row>
    <row r="47951" spans="7:7" x14ac:dyDescent="0.25">
      <c r="G47951" s="2"/>
    </row>
    <row r="47952" spans="7:7" x14ac:dyDescent="0.25">
      <c r="G47952" s="2"/>
    </row>
    <row r="47953" spans="7:7" x14ac:dyDescent="0.25">
      <c r="G47953" s="2"/>
    </row>
    <row r="47954" spans="7:7" x14ac:dyDescent="0.25">
      <c r="G47954" s="2"/>
    </row>
    <row r="47955" spans="7:7" x14ac:dyDescent="0.25">
      <c r="G47955" s="2"/>
    </row>
    <row r="47956" spans="7:7" x14ac:dyDescent="0.25">
      <c r="G47956" s="2"/>
    </row>
    <row r="47957" spans="7:7" x14ac:dyDescent="0.25">
      <c r="G47957" s="2"/>
    </row>
    <row r="47958" spans="7:7" x14ac:dyDescent="0.25">
      <c r="G47958" s="2"/>
    </row>
    <row r="47959" spans="7:7" x14ac:dyDescent="0.25">
      <c r="G47959" s="2"/>
    </row>
    <row r="47960" spans="7:7" x14ac:dyDescent="0.25">
      <c r="G47960" s="2"/>
    </row>
    <row r="47961" spans="7:7" x14ac:dyDescent="0.25">
      <c r="G47961" s="2"/>
    </row>
    <row r="47962" spans="7:7" x14ac:dyDescent="0.25">
      <c r="G47962" s="2"/>
    </row>
    <row r="47963" spans="7:7" x14ac:dyDescent="0.25">
      <c r="G47963" s="2"/>
    </row>
    <row r="47964" spans="7:7" x14ac:dyDescent="0.25">
      <c r="G47964" s="2"/>
    </row>
    <row r="47965" spans="7:7" x14ac:dyDescent="0.25">
      <c r="G47965" s="2"/>
    </row>
    <row r="47966" spans="7:7" x14ac:dyDescent="0.25">
      <c r="G47966" s="2"/>
    </row>
    <row r="47967" spans="7:7" x14ac:dyDescent="0.25">
      <c r="G47967" s="2"/>
    </row>
    <row r="47968" spans="7:7" x14ac:dyDescent="0.25">
      <c r="G47968" s="2"/>
    </row>
    <row r="47969" spans="7:7" x14ac:dyDescent="0.25">
      <c r="G47969" s="2"/>
    </row>
    <row r="47970" spans="7:7" x14ac:dyDescent="0.25">
      <c r="G47970" s="2"/>
    </row>
    <row r="47971" spans="7:7" x14ac:dyDescent="0.25">
      <c r="G47971" s="2"/>
    </row>
    <row r="47972" spans="7:7" x14ac:dyDescent="0.25">
      <c r="G47972" s="2"/>
    </row>
    <row r="47973" spans="7:7" x14ac:dyDescent="0.25">
      <c r="G47973" s="2"/>
    </row>
    <row r="47974" spans="7:7" x14ac:dyDescent="0.25">
      <c r="G47974" s="2"/>
    </row>
    <row r="47975" spans="7:7" x14ac:dyDescent="0.25">
      <c r="G47975" s="2"/>
    </row>
    <row r="47976" spans="7:7" x14ac:dyDescent="0.25">
      <c r="G47976" s="2"/>
    </row>
    <row r="47977" spans="7:7" x14ac:dyDescent="0.25">
      <c r="G47977" s="2"/>
    </row>
    <row r="47978" spans="7:7" x14ac:dyDescent="0.25">
      <c r="G47978" s="2"/>
    </row>
    <row r="47979" spans="7:7" x14ac:dyDescent="0.25">
      <c r="G47979" s="2"/>
    </row>
    <row r="47980" spans="7:7" x14ac:dyDescent="0.25">
      <c r="G47980" s="2"/>
    </row>
    <row r="47981" spans="7:7" x14ac:dyDescent="0.25">
      <c r="G47981" s="2"/>
    </row>
    <row r="47982" spans="7:7" x14ac:dyDescent="0.25">
      <c r="G47982" s="2"/>
    </row>
    <row r="47983" spans="7:7" x14ac:dyDescent="0.25">
      <c r="G47983" s="2"/>
    </row>
    <row r="47984" spans="7:7" x14ac:dyDescent="0.25">
      <c r="G47984" s="2"/>
    </row>
    <row r="47985" spans="7:7" x14ac:dyDescent="0.25">
      <c r="G47985" s="2"/>
    </row>
    <row r="47986" spans="7:7" x14ac:dyDescent="0.25">
      <c r="G47986" s="2"/>
    </row>
    <row r="47987" spans="7:7" x14ac:dyDescent="0.25">
      <c r="G47987" s="2"/>
    </row>
    <row r="47988" spans="7:7" x14ac:dyDescent="0.25">
      <c r="G47988" s="2"/>
    </row>
    <row r="47989" spans="7:7" x14ac:dyDescent="0.25">
      <c r="G47989" s="2"/>
    </row>
    <row r="47990" spans="7:7" x14ac:dyDescent="0.25">
      <c r="G47990" s="2"/>
    </row>
    <row r="47991" spans="7:7" x14ac:dyDescent="0.25">
      <c r="G47991" s="2"/>
    </row>
    <row r="47992" spans="7:7" x14ac:dyDescent="0.25">
      <c r="G47992" s="2"/>
    </row>
    <row r="47993" spans="7:7" x14ac:dyDescent="0.25">
      <c r="G47993" s="2"/>
    </row>
    <row r="47994" spans="7:7" x14ac:dyDescent="0.25">
      <c r="G47994" s="2"/>
    </row>
    <row r="47995" spans="7:7" x14ac:dyDescent="0.25">
      <c r="G47995" s="2"/>
    </row>
    <row r="47996" spans="7:7" x14ac:dyDescent="0.25">
      <c r="G47996" s="2"/>
    </row>
    <row r="47997" spans="7:7" x14ac:dyDescent="0.25">
      <c r="G47997" s="2"/>
    </row>
    <row r="47998" spans="7:7" x14ac:dyDescent="0.25">
      <c r="G47998" s="2"/>
    </row>
    <row r="47999" spans="7:7" x14ac:dyDescent="0.25">
      <c r="G47999" s="2"/>
    </row>
    <row r="48000" spans="7:7" x14ac:dyDescent="0.25">
      <c r="G48000" s="2"/>
    </row>
    <row r="48001" spans="7:7" x14ac:dyDescent="0.25">
      <c r="G48001" s="2"/>
    </row>
    <row r="48002" spans="7:7" x14ac:dyDescent="0.25">
      <c r="G48002" s="2"/>
    </row>
    <row r="48003" spans="7:7" x14ac:dyDescent="0.25">
      <c r="G48003" s="2"/>
    </row>
    <row r="48004" spans="7:7" x14ac:dyDescent="0.25">
      <c r="G48004" s="2"/>
    </row>
    <row r="48005" spans="7:7" x14ac:dyDescent="0.25">
      <c r="G48005" s="2"/>
    </row>
    <row r="48006" spans="7:7" x14ac:dyDescent="0.25">
      <c r="G48006" s="2"/>
    </row>
    <row r="48007" spans="7:7" x14ac:dyDescent="0.25">
      <c r="G48007" s="2"/>
    </row>
    <row r="48008" spans="7:7" x14ac:dyDescent="0.25">
      <c r="G48008" s="2"/>
    </row>
    <row r="48009" spans="7:7" x14ac:dyDescent="0.25">
      <c r="G48009" s="2"/>
    </row>
    <row r="48010" spans="7:7" x14ac:dyDescent="0.25">
      <c r="G48010" s="2"/>
    </row>
    <row r="48011" spans="7:7" x14ac:dyDescent="0.25">
      <c r="G48011" s="2"/>
    </row>
    <row r="48012" spans="7:7" x14ac:dyDescent="0.25">
      <c r="G48012" s="2"/>
    </row>
    <row r="48013" spans="7:7" x14ac:dyDescent="0.25">
      <c r="G48013" s="2"/>
    </row>
    <row r="48014" spans="7:7" x14ac:dyDescent="0.25">
      <c r="G48014" s="2"/>
    </row>
    <row r="48015" spans="7:7" x14ac:dyDescent="0.25">
      <c r="G48015" s="2"/>
    </row>
    <row r="48016" spans="7:7" x14ac:dyDescent="0.25">
      <c r="G48016" s="2"/>
    </row>
    <row r="48017" spans="7:7" x14ac:dyDescent="0.25">
      <c r="G48017" s="2"/>
    </row>
    <row r="48018" spans="7:7" x14ac:dyDescent="0.25">
      <c r="G48018" s="2"/>
    </row>
    <row r="48019" spans="7:7" x14ac:dyDescent="0.25">
      <c r="G48019" s="2"/>
    </row>
    <row r="48020" spans="7:7" x14ac:dyDescent="0.25">
      <c r="G48020" s="2"/>
    </row>
    <row r="48021" spans="7:7" x14ac:dyDescent="0.25">
      <c r="G48021" s="2"/>
    </row>
    <row r="48022" spans="7:7" x14ac:dyDescent="0.25">
      <c r="G48022" s="2"/>
    </row>
    <row r="48023" spans="7:7" x14ac:dyDescent="0.25">
      <c r="G48023" s="2"/>
    </row>
    <row r="48024" spans="7:7" x14ac:dyDescent="0.25">
      <c r="G48024" s="2"/>
    </row>
    <row r="48025" spans="7:7" x14ac:dyDescent="0.25">
      <c r="G48025" s="2"/>
    </row>
    <row r="48026" spans="7:7" x14ac:dyDescent="0.25">
      <c r="G48026" s="2"/>
    </row>
    <row r="48027" spans="7:7" x14ac:dyDescent="0.25">
      <c r="G48027" s="2"/>
    </row>
    <row r="48028" spans="7:7" x14ac:dyDescent="0.25">
      <c r="G48028" s="2"/>
    </row>
    <row r="48029" spans="7:7" x14ac:dyDescent="0.25">
      <c r="G48029" s="2"/>
    </row>
    <row r="48030" spans="7:7" x14ac:dyDescent="0.25">
      <c r="G48030" s="2"/>
    </row>
    <row r="48031" spans="7:7" x14ac:dyDescent="0.25">
      <c r="G48031" s="2"/>
    </row>
    <row r="48032" spans="7:7" x14ac:dyDescent="0.25">
      <c r="G48032" s="2"/>
    </row>
    <row r="48033" spans="7:7" x14ac:dyDescent="0.25">
      <c r="G48033" s="2"/>
    </row>
    <row r="48034" spans="7:7" x14ac:dyDescent="0.25">
      <c r="G48034" s="2"/>
    </row>
    <row r="48035" spans="7:7" x14ac:dyDescent="0.25">
      <c r="G48035" s="2"/>
    </row>
    <row r="48036" spans="7:7" x14ac:dyDescent="0.25">
      <c r="G48036" s="2"/>
    </row>
    <row r="48037" spans="7:7" x14ac:dyDescent="0.25">
      <c r="G48037" s="2"/>
    </row>
    <row r="48038" spans="7:7" x14ac:dyDescent="0.25">
      <c r="G48038" s="2"/>
    </row>
    <row r="48039" spans="7:7" x14ac:dyDescent="0.25">
      <c r="G48039" s="2"/>
    </row>
    <row r="48040" spans="7:7" x14ac:dyDescent="0.25">
      <c r="G48040" s="2"/>
    </row>
    <row r="48041" spans="7:7" x14ac:dyDescent="0.25">
      <c r="G48041" s="2"/>
    </row>
    <row r="48042" spans="7:7" x14ac:dyDescent="0.25">
      <c r="G48042" s="2"/>
    </row>
    <row r="48043" spans="7:7" x14ac:dyDescent="0.25">
      <c r="G48043" s="2"/>
    </row>
    <row r="48044" spans="7:7" x14ac:dyDescent="0.25">
      <c r="G48044" s="2"/>
    </row>
    <row r="48045" spans="7:7" x14ac:dyDescent="0.25">
      <c r="G48045" s="2"/>
    </row>
    <row r="48046" spans="7:7" x14ac:dyDescent="0.25">
      <c r="G48046" s="2"/>
    </row>
    <row r="48047" spans="7:7" x14ac:dyDescent="0.25">
      <c r="G48047" s="2"/>
    </row>
    <row r="48048" spans="7:7" x14ac:dyDescent="0.25">
      <c r="G48048" s="2"/>
    </row>
    <row r="48049" spans="7:7" x14ac:dyDescent="0.25">
      <c r="G48049" s="2"/>
    </row>
    <row r="48050" spans="7:7" x14ac:dyDescent="0.25">
      <c r="G48050" s="2"/>
    </row>
    <row r="48051" spans="7:7" x14ac:dyDescent="0.25">
      <c r="G48051" s="2"/>
    </row>
    <row r="48052" spans="7:7" x14ac:dyDescent="0.25">
      <c r="G48052" s="2"/>
    </row>
    <row r="48053" spans="7:7" x14ac:dyDescent="0.25">
      <c r="G48053" s="2"/>
    </row>
    <row r="48054" spans="7:7" x14ac:dyDescent="0.25">
      <c r="G48054" s="2"/>
    </row>
    <row r="48055" spans="7:7" x14ac:dyDescent="0.25">
      <c r="G48055" s="2"/>
    </row>
    <row r="48056" spans="7:7" x14ac:dyDescent="0.25">
      <c r="G48056" s="2"/>
    </row>
    <row r="48057" spans="7:7" x14ac:dyDescent="0.25">
      <c r="G48057" s="2"/>
    </row>
    <row r="48058" spans="7:7" x14ac:dyDescent="0.25">
      <c r="G48058" s="2"/>
    </row>
    <row r="48059" spans="7:7" x14ac:dyDescent="0.25">
      <c r="G48059" s="2"/>
    </row>
    <row r="48060" spans="7:7" x14ac:dyDescent="0.25">
      <c r="G48060" s="2"/>
    </row>
    <row r="48061" spans="7:7" x14ac:dyDescent="0.25">
      <c r="G48061" s="2"/>
    </row>
    <row r="48062" spans="7:7" x14ac:dyDescent="0.25">
      <c r="G48062" s="2"/>
    </row>
    <row r="48063" spans="7:7" x14ac:dyDescent="0.25">
      <c r="G48063" s="2"/>
    </row>
    <row r="48064" spans="7:7" x14ac:dyDescent="0.25">
      <c r="G48064" s="2"/>
    </row>
    <row r="48065" spans="7:7" x14ac:dyDescent="0.25">
      <c r="G48065" s="2"/>
    </row>
    <row r="48066" spans="7:7" x14ac:dyDescent="0.25">
      <c r="G48066" s="2"/>
    </row>
    <row r="48067" spans="7:7" x14ac:dyDescent="0.25">
      <c r="G48067" s="2"/>
    </row>
    <row r="48068" spans="7:7" x14ac:dyDescent="0.25">
      <c r="G48068" s="2"/>
    </row>
    <row r="48069" spans="7:7" x14ac:dyDescent="0.25">
      <c r="G48069" s="2"/>
    </row>
    <row r="48070" spans="7:7" x14ac:dyDescent="0.25">
      <c r="G48070" s="2"/>
    </row>
    <row r="48071" spans="7:7" x14ac:dyDescent="0.25">
      <c r="G48071" s="2"/>
    </row>
    <row r="48072" spans="7:7" x14ac:dyDescent="0.25">
      <c r="G48072" s="2"/>
    </row>
    <row r="48073" spans="7:7" x14ac:dyDescent="0.25">
      <c r="G48073" s="2"/>
    </row>
    <row r="48074" spans="7:7" x14ac:dyDescent="0.25">
      <c r="G48074" s="2"/>
    </row>
    <row r="48075" spans="7:7" x14ac:dyDescent="0.25">
      <c r="G48075" s="2"/>
    </row>
    <row r="48076" spans="7:7" x14ac:dyDescent="0.25">
      <c r="G48076" s="2"/>
    </row>
    <row r="48077" spans="7:7" x14ac:dyDescent="0.25">
      <c r="G48077" s="2"/>
    </row>
    <row r="48078" spans="7:7" x14ac:dyDescent="0.25">
      <c r="G48078" s="2"/>
    </row>
    <row r="48079" spans="7:7" x14ac:dyDescent="0.25">
      <c r="G48079" s="2"/>
    </row>
    <row r="48080" spans="7:7" x14ac:dyDescent="0.25">
      <c r="G48080" s="2"/>
    </row>
    <row r="48081" spans="7:7" x14ac:dyDescent="0.25">
      <c r="G48081" s="2"/>
    </row>
    <row r="48082" spans="7:7" x14ac:dyDescent="0.25">
      <c r="G48082" s="2"/>
    </row>
    <row r="48083" spans="7:7" x14ac:dyDescent="0.25">
      <c r="G48083" s="2"/>
    </row>
    <row r="48084" spans="7:7" x14ac:dyDescent="0.25">
      <c r="G48084" s="2"/>
    </row>
    <row r="48085" spans="7:7" x14ac:dyDescent="0.25">
      <c r="G48085" s="2"/>
    </row>
    <row r="48086" spans="7:7" x14ac:dyDescent="0.25">
      <c r="G48086" s="2"/>
    </row>
    <row r="48087" spans="7:7" x14ac:dyDescent="0.25">
      <c r="G48087" s="2"/>
    </row>
    <row r="48088" spans="7:7" x14ac:dyDescent="0.25">
      <c r="G48088" s="2"/>
    </row>
    <row r="48089" spans="7:7" x14ac:dyDescent="0.25">
      <c r="G48089" s="2"/>
    </row>
    <row r="48090" spans="7:7" x14ac:dyDescent="0.25">
      <c r="G48090" s="2"/>
    </row>
    <row r="48091" spans="7:7" x14ac:dyDescent="0.25">
      <c r="G48091" s="2"/>
    </row>
    <row r="48092" spans="7:7" x14ac:dyDescent="0.25">
      <c r="G48092" s="2"/>
    </row>
    <row r="48093" spans="7:7" x14ac:dyDescent="0.25">
      <c r="G48093" s="2"/>
    </row>
    <row r="48094" spans="7:7" x14ac:dyDescent="0.25">
      <c r="G48094" s="2"/>
    </row>
    <row r="48095" spans="7:7" x14ac:dyDescent="0.25">
      <c r="G48095" s="2"/>
    </row>
    <row r="48096" spans="7:7" x14ac:dyDescent="0.25">
      <c r="G48096" s="2"/>
    </row>
    <row r="48097" spans="7:7" x14ac:dyDescent="0.25">
      <c r="G48097" s="2"/>
    </row>
    <row r="48098" spans="7:7" x14ac:dyDescent="0.25">
      <c r="G48098" s="2"/>
    </row>
    <row r="48099" spans="7:7" x14ac:dyDescent="0.25">
      <c r="G48099" s="2"/>
    </row>
    <row r="48100" spans="7:7" x14ac:dyDescent="0.25">
      <c r="G48100" s="2"/>
    </row>
    <row r="48101" spans="7:7" x14ac:dyDescent="0.25">
      <c r="G48101" s="2"/>
    </row>
    <row r="48102" spans="7:7" x14ac:dyDescent="0.25">
      <c r="G48102" s="2"/>
    </row>
    <row r="48103" spans="7:7" x14ac:dyDescent="0.25">
      <c r="G48103" s="2"/>
    </row>
    <row r="48104" spans="7:7" x14ac:dyDescent="0.25">
      <c r="G48104" s="2"/>
    </row>
    <row r="48105" spans="7:7" x14ac:dyDescent="0.25">
      <c r="G48105" s="2"/>
    </row>
    <row r="48106" spans="7:7" x14ac:dyDescent="0.25">
      <c r="G48106" s="2"/>
    </row>
    <row r="48107" spans="7:7" x14ac:dyDescent="0.25">
      <c r="G48107" s="2"/>
    </row>
    <row r="48108" spans="7:7" x14ac:dyDescent="0.25">
      <c r="G48108" s="2"/>
    </row>
    <row r="48109" spans="7:7" x14ac:dyDescent="0.25">
      <c r="G48109" s="2"/>
    </row>
    <row r="48110" spans="7:7" x14ac:dyDescent="0.25">
      <c r="G48110" s="2"/>
    </row>
    <row r="48111" spans="7:7" x14ac:dyDescent="0.25">
      <c r="G48111" s="2"/>
    </row>
    <row r="48112" spans="7:7" x14ac:dyDescent="0.25">
      <c r="G48112" s="2"/>
    </row>
    <row r="48113" spans="7:7" x14ac:dyDescent="0.25">
      <c r="G48113" s="2"/>
    </row>
    <row r="48114" spans="7:7" x14ac:dyDescent="0.25">
      <c r="G48114" s="2"/>
    </row>
    <row r="48115" spans="7:7" x14ac:dyDescent="0.25">
      <c r="G48115" s="2"/>
    </row>
    <row r="48116" spans="7:7" x14ac:dyDescent="0.25">
      <c r="G48116" s="2"/>
    </row>
    <row r="48117" spans="7:7" x14ac:dyDescent="0.25">
      <c r="G48117" s="2"/>
    </row>
    <row r="48118" spans="7:7" x14ac:dyDescent="0.25">
      <c r="G48118" s="2"/>
    </row>
    <row r="48119" spans="7:7" x14ac:dyDescent="0.25">
      <c r="G48119" s="2"/>
    </row>
    <row r="48120" spans="7:7" x14ac:dyDescent="0.25">
      <c r="G48120" s="2"/>
    </row>
    <row r="48121" spans="7:7" x14ac:dyDescent="0.25">
      <c r="G48121" s="2"/>
    </row>
    <row r="48122" spans="7:7" x14ac:dyDescent="0.25">
      <c r="G48122" s="2"/>
    </row>
    <row r="48123" spans="7:7" x14ac:dyDescent="0.25">
      <c r="G48123" s="2"/>
    </row>
    <row r="48124" spans="7:7" x14ac:dyDescent="0.25">
      <c r="G48124" s="2"/>
    </row>
    <row r="48125" spans="7:7" x14ac:dyDescent="0.25">
      <c r="G48125" s="2"/>
    </row>
    <row r="48126" spans="7:7" x14ac:dyDescent="0.25">
      <c r="G48126" s="2"/>
    </row>
    <row r="48127" spans="7:7" x14ac:dyDescent="0.25">
      <c r="G48127" s="2"/>
    </row>
    <row r="48128" spans="7:7" x14ac:dyDescent="0.25">
      <c r="G48128" s="2"/>
    </row>
    <row r="48129" spans="7:7" x14ac:dyDescent="0.25">
      <c r="G48129" s="2"/>
    </row>
    <row r="48130" spans="7:7" x14ac:dyDescent="0.25">
      <c r="G48130" s="2"/>
    </row>
    <row r="48131" spans="7:7" x14ac:dyDescent="0.25">
      <c r="G48131" s="2"/>
    </row>
    <row r="48132" spans="7:7" x14ac:dyDescent="0.25">
      <c r="G48132" s="2"/>
    </row>
    <row r="48133" spans="7:7" x14ac:dyDescent="0.25">
      <c r="G48133" s="2"/>
    </row>
    <row r="48134" spans="7:7" x14ac:dyDescent="0.25">
      <c r="G48134" s="2"/>
    </row>
    <row r="48135" spans="7:7" x14ac:dyDescent="0.25">
      <c r="G48135" s="2"/>
    </row>
    <row r="48136" spans="7:7" x14ac:dyDescent="0.25">
      <c r="G48136" s="2"/>
    </row>
    <row r="48137" spans="7:7" x14ac:dyDescent="0.25">
      <c r="G48137" s="2"/>
    </row>
    <row r="48138" spans="7:7" x14ac:dyDescent="0.25">
      <c r="G48138" s="2"/>
    </row>
    <row r="48139" spans="7:7" x14ac:dyDescent="0.25">
      <c r="G48139" s="2"/>
    </row>
    <row r="48140" spans="7:7" x14ac:dyDescent="0.25">
      <c r="G48140" s="2"/>
    </row>
    <row r="48141" spans="7:7" x14ac:dyDescent="0.25">
      <c r="G48141" s="2"/>
    </row>
    <row r="48142" spans="7:7" x14ac:dyDescent="0.25">
      <c r="G48142" s="2"/>
    </row>
    <row r="48143" spans="7:7" x14ac:dyDescent="0.25">
      <c r="G48143" s="2"/>
    </row>
    <row r="48144" spans="7:7" x14ac:dyDescent="0.25">
      <c r="G48144" s="2"/>
    </row>
    <row r="48145" spans="7:7" x14ac:dyDescent="0.25">
      <c r="G48145" s="2"/>
    </row>
    <row r="48146" spans="7:7" x14ac:dyDescent="0.25">
      <c r="G48146" s="2"/>
    </row>
    <row r="48147" spans="7:7" x14ac:dyDescent="0.25">
      <c r="G48147" s="2"/>
    </row>
    <row r="48148" spans="7:7" x14ac:dyDescent="0.25">
      <c r="G48148" s="2"/>
    </row>
    <row r="48149" spans="7:7" x14ac:dyDescent="0.25">
      <c r="G48149" s="2"/>
    </row>
    <row r="48150" spans="7:7" x14ac:dyDescent="0.25">
      <c r="G48150" s="2"/>
    </row>
    <row r="48151" spans="7:7" x14ac:dyDescent="0.25">
      <c r="G48151" s="2"/>
    </row>
    <row r="48152" spans="7:7" x14ac:dyDescent="0.25">
      <c r="G48152" s="2"/>
    </row>
    <row r="48153" spans="7:7" x14ac:dyDescent="0.25">
      <c r="G48153" s="2"/>
    </row>
    <row r="48154" spans="7:7" x14ac:dyDescent="0.25">
      <c r="G48154" s="2"/>
    </row>
    <row r="48155" spans="7:7" x14ac:dyDescent="0.25">
      <c r="G48155" s="2"/>
    </row>
    <row r="48156" spans="7:7" x14ac:dyDescent="0.25">
      <c r="G48156" s="2"/>
    </row>
    <row r="48157" spans="7:7" x14ac:dyDescent="0.25">
      <c r="G48157" s="2"/>
    </row>
    <row r="48158" spans="7:7" x14ac:dyDescent="0.25">
      <c r="G48158" s="2"/>
    </row>
    <row r="48159" spans="7:7" x14ac:dyDescent="0.25">
      <c r="G48159" s="2"/>
    </row>
    <row r="48160" spans="7:7" x14ac:dyDescent="0.25">
      <c r="G48160" s="2"/>
    </row>
    <row r="48161" spans="7:7" x14ac:dyDescent="0.25">
      <c r="G48161" s="2"/>
    </row>
    <row r="48162" spans="7:7" x14ac:dyDescent="0.25">
      <c r="G48162" s="2"/>
    </row>
    <row r="48163" spans="7:7" x14ac:dyDescent="0.25">
      <c r="G48163" s="2"/>
    </row>
    <row r="48164" spans="7:7" x14ac:dyDescent="0.25">
      <c r="G48164" s="2"/>
    </row>
    <row r="48165" spans="7:7" x14ac:dyDescent="0.25">
      <c r="G48165" s="2"/>
    </row>
    <row r="48166" spans="7:7" x14ac:dyDescent="0.25">
      <c r="G48166" s="2"/>
    </row>
    <row r="48167" spans="7:7" x14ac:dyDescent="0.25">
      <c r="G48167" s="2"/>
    </row>
    <row r="48168" spans="7:7" x14ac:dyDescent="0.25">
      <c r="G48168" s="2"/>
    </row>
    <row r="48169" spans="7:7" x14ac:dyDescent="0.25">
      <c r="G48169" s="2"/>
    </row>
    <row r="48170" spans="7:7" x14ac:dyDescent="0.25">
      <c r="G48170" s="2"/>
    </row>
    <row r="48171" spans="7:7" x14ac:dyDescent="0.25">
      <c r="G48171" s="2"/>
    </row>
    <row r="48172" spans="7:7" x14ac:dyDescent="0.25">
      <c r="G48172" s="2"/>
    </row>
    <row r="48173" spans="7:7" x14ac:dyDescent="0.25">
      <c r="G48173" s="2"/>
    </row>
    <row r="48174" spans="7:7" x14ac:dyDescent="0.25">
      <c r="G48174" s="2"/>
    </row>
    <row r="48175" spans="7:7" x14ac:dyDescent="0.25">
      <c r="G48175" s="2"/>
    </row>
    <row r="48176" spans="7:7" x14ac:dyDescent="0.25">
      <c r="G48176" s="2"/>
    </row>
    <row r="48177" spans="7:7" x14ac:dyDescent="0.25">
      <c r="G48177" s="2"/>
    </row>
    <row r="48178" spans="7:7" x14ac:dyDescent="0.25">
      <c r="G48178" s="2"/>
    </row>
    <row r="48179" spans="7:7" x14ac:dyDescent="0.25">
      <c r="G48179" s="2"/>
    </row>
    <row r="48180" spans="7:7" x14ac:dyDescent="0.25">
      <c r="G48180" s="2"/>
    </row>
    <row r="48181" spans="7:7" x14ac:dyDescent="0.25">
      <c r="G48181" s="2"/>
    </row>
    <row r="48182" spans="7:7" x14ac:dyDescent="0.25">
      <c r="G48182" s="2"/>
    </row>
    <row r="48183" spans="7:7" x14ac:dyDescent="0.25">
      <c r="G48183" s="2"/>
    </row>
    <row r="48184" spans="7:7" x14ac:dyDescent="0.25">
      <c r="G48184" s="2"/>
    </row>
    <row r="48185" spans="7:7" x14ac:dyDescent="0.25">
      <c r="G48185" s="2"/>
    </row>
    <row r="48186" spans="7:7" x14ac:dyDescent="0.25">
      <c r="G48186" s="2"/>
    </row>
    <row r="48187" spans="7:7" x14ac:dyDescent="0.25">
      <c r="G48187" s="2"/>
    </row>
    <row r="48188" spans="7:7" x14ac:dyDescent="0.25">
      <c r="G48188" s="2"/>
    </row>
    <row r="48189" spans="7:7" x14ac:dyDescent="0.25">
      <c r="G48189" s="2"/>
    </row>
    <row r="48190" spans="7:7" x14ac:dyDescent="0.25">
      <c r="G48190" s="2"/>
    </row>
    <row r="48191" spans="7:7" x14ac:dyDescent="0.25">
      <c r="G48191" s="2"/>
    </row>
    <row r="48192" spans="7:7" x14ac:dyDescent="0.25">
      <c r="G48192" s="2"/>
    </row>
    <row r="48193" spans="7:7" x14ac:dyDescent="0.25">
      <c r="G48193" s="2"/>
    </row>
    <row r="48194" spans="7:7" x14ac:dyDescent="0.25">
      <c r="G48194" s="2"/>
    </row>
    <row r="48195" spans="7:7" x14ac:dyDescent="0.25">
      <c r="G48195" s="2"/>
    </row>
    <row r="48196" spans="7:7" x14ac:dyDescent="0.25">
      <c r="G48196" s="2"/>
    </row>
    <row r="48197" spans="7:7" x14ac:dyDescent="0.25">
      <c r="G48197" s="2"/>
    </row>
    <row r="48198" spans="7:7" x14ac:dyDescent="0.25">
      <c r="G48198" s="2"/>
    </row>
    <row r="48199" spans="7:7" x14ac:dyDescent="0.25">
      <c r="G48199" s="2"/>
    </row>
    <row r="48200" spans="7:7" x14ac:dyDescent="0.25">
      <c r="G48200" s="2"/>
    </row>
    <row r="48201" spans="7:7" x14ac:dyDescent="0.25">
      <c r="G48201" s="2"/>
    </row>
    <row r="48202" spans="7:7" x14ac:dyDescent="0.25">
      <c r="G48202" s="2"/>
    </row>
    <row r="48203" spans="7:7" x14ac:dyDescent="0.25">
      <c r="G48203" s="2"/>
    </row>
    <row r="48204" spans="7:7" x14ac:dyDescent="0.25">
      <c r="G48204" s="2"/>
    </row>
    <row r="48205" spans="7:7" x14ac:dyDescent="0.25">
      <c r="G48205" s="2"/>
    </row>
    <row r="48206" spans="7:7" x14ac:dyDescent="0.25">
      <c r="G48206" s="2"/>
    </row>
    <row r="48207" spans="7:7" x14ac:dyDescent="0.25">
      <c r="G48207" s="2"/>
    </row>
    <row r="48208" spans="7:7" x14ac:dyDescent="0.25">
      <c r="G48208" s="2"/>
    </row>
    <row r="48209" spans="7:7" x14ac:dyDescent="0.25">
      <c r="G48209" s="2"/>
    </row>
    <row r="48210" spans="7:7" x14ac:dyDescent="0.25">
      <c r="G48210" s="2"/>
    </row>
    <row r="48211" spans="7:7" x14ac:dyDescent="0.25">
      <c r="G48211" s="2"/>
    </row>
    <row r="48212" spans="7:7" x14ac:dyDescent="0.25">
      <c r="G48212" s="2"/>
    </row>
    <row r="48213" spans="7:7" x14ac:dyDescent="0.25">
      <c r="G48213" s="2"/>
    </row>
    <row r="48214" spans="7:7" x14ac:dyDescent="0.25">
      <c r="G48214" s="2"/>
    </row>
    <row r="48215" spans="7:7" x14ac:dyDescent="0.25">
      <c r="G48215" s="2"/>
    </row>
    <row r="48216" spans="7:7" x14ac:dyDescent="0.25">
      <c r="G48216" s="2"/>
    </row>
    <row r="48217" spans="7:7" x14ac:dyDescent="0.25">
      <c r="G48217" s="2"/>
    </row>
    <row r="48218" spans="7:7" x14ac:dyDescent="0.25">
      <c r="G48218" s="2"/>
    </row>
    <row r="48219" spans="7:7" x14ac:dyDescent="0.25">
      <c r="G48219" s="2"/>
    </row>
    <row r="48220" spans="7:7" x14ac:dyDescent="0.25">
      <c r="G48220" s="2"/>
    </row>
    <row r="48221" spans="7:7" x14ac:dyDescent="0.25">
      <c r="G48221" s="2"/>
    </row>
    <row r="48222" spans="7:7" x14ac:dyDescent="0.25">
      <c r="G48222" s="2"/>
    </row>
    <row r="48223" spans="7:7" x14ac:dyDescent="0.25">
      <c r="G48223" s="2"/>
    </row>
    <row r="48224" spans="7:7" x14ac:dyDescent="0.25">
      <c r="G48224" s="2"/>
    </row>
    <row r="48225" spans="7:7" x14ac:dyDescent="0.25">
      <c r="G48225" s="2"/>
    </row>
    <row r="48226" spans="7:7" x14ac:dyDescent="0.25">
      <c r="G48226" s="2"/>
    </row>
    <row r="48227" spans="7:7" x14ac:dyDescent="0.25">
      <c r="G48227" s="2"/>
    </row>
    <row r="48228" spans="7:7" x14ac:dyDescent="0.25">
      <c r="G48228" s="2"/>
    </row>
    <row r="48229" spans="7:7" x14ac:dyDescent="0.25">
      <c r="G48229" s="2"/>
    </row>
    <row r="48230" spans="7:7" x14ac:dyDescent="0.25">
      <c r="G48230" s="2"/>
    </row>
    <row r="48231" spans="7:7" x14ac:dyDescent="0.25">
      <c r="G48231" s="2"/>
    </row>
    <row r="48232" spans="7:7" x14ac:dyDescent="0.25">
      <c r="G48232" s="2"/>
    </row>
    <row r="48233" spans="7:7" x14ac:dyDescent="0.25">
      <c r="G48233" s="2"/>
    </row>
    <row r="48234" spans="7:7" x14ac:dyDescent="0.25">
      <c r="G48234" s="2"/>
    </row>
    <row r="48235" spans="7:7" x14ac:dyDescent="0.25">
      <c r="G48235" s="2"/>
    </row>
    <row r="48236" spans="7:7" x14ac:dyDescent="0.25">
      <c r="G48236" s="2"/>
    </row>
    <row r="48237" spans="7:7" x14ac:dyDescent="0.25">
      <c r="G48237" s="2"/>
    </row>
    <row r="48238" spans="7:7" x14ac:dyDescent="0.25">
      <c r="G48238" s="2"/>
    </row>
    <row r="48239" spans="7:7" x14ac:dyDescent="0.25">
      <c r="G48239" s="2"/>
    </row>
    <row r="48240" spans="7:7" x14ac:dyDescent="0.25">
      <c r="G48240" s="2"/>
    </row>
    <row r="48241" spans="7:7" x14ac:dyDescent="0.25">
      <c r="G48241" s="2"/>
    </row>
    <row r="48242" spans="7:7" x14ac:dyDescent="0.25">
      <c r="G48242" s="2"/>
    </row>
    <row r="48243" spans="7:7" x14ac:dyDescent="0.25">
      <c r="G48243" s="2"/>
    </row>
    <row r="48244" spans="7:7" x14ac:dyDescent="0.25">
      <c r="G48244" s="2"/>
    </row>
    <row r="48245" spans="7:7" x14ac:dyDescent="0.25">
      <c r="G48245" s="2"/>
    </row>
    <row r="48246" spans="7:7" x14ac:dyDescent="0.25">
      <c r="G48246" s="2"/>
    </row>
    <row r="48247" spans="7:7" x14ac:dyDescent="0.25">
      <c r="G48247" s="2"/>
    </row>
    <row r="48248" spans="7:7" x14ac:dyDescent="0.25">
      <c r="G48248" s="2"/>
    </row>
    <row r="48249" spans="7:7" x14ac:dyDescent="0.25">
      <c r="G48249" s="2"/>
    </row>
    <row r="48250" spans="7:7" x14ac:dyDescent="0.25">
      <c r="G48250" s="2"/>
    </row>
    <row r="48251" spans="7:7" x14ac:dyDescent="0.25">
      <c r="G48251" s="2"/>
    </row>
    <row r="48252" spans="7:7" x14ac:dyDescent="0.25">
      <c r="G48252" s="2"/>
    </row>
    <row r="48253" spans="7:7" x14ac:dyDescent="0.25">
      <c r="G48253" s="2"/>
    </row>
    <row r="48254" spans="7:7" x14ac:dyDescent="0.25">
      <c r="G48254" s="2"/>
    </row>
    <row r="48255" spans="7:7" x14ac:dyDescent="0.25">
      <c r="G48255" s="2"/>
    </row>
    <row r="48256" spans="7:7" x14ac:dyDescent="0.25">
      <c r="G48256" s="2"/>
    </row>
    <row r="48257" spans="7:7" x14ac:dyDescent="0.25">
      <c r="G48257" s="2"/>
    </row>
    <row r="48258" spans="7:7" x14ac:dyDescent="0.25">
      <c r="G48258" s="2"/>
    </row>
    <row r="48259" spans="7:7" x14ac:dyDescent="0.25">
      <c r="G48259" s="2"/>
    </row>
    <row r="48260" spans="7:7" x14ac:dyDescent="0.25">
      <c r="G48260" s="2"/>
    </row>
    <row r="48261" spans="7:7" x14ac:dyDescent="0.25">
      <c r="G48261" s="2"/>
    </row>
    <row r="48262" spans="7:7" x14ac:dyDescent="0.25">
      <c r="G48262" s="2"/>
    </row>
    <row r="48263" spans="7:7" x14ac:dyDescent="0.25">
      <c r="G48263" s="2"/>
    </row>
    <row r="48264" spans="7:7" x14ac:dyDescent="0.25">
      <c r="G48264" s="2"/>
    </row>
    <row r="48265" spans="7:7" x14ac:dyDescent="0.25">
      <c r="G48265" s="2"/>
    </row>
    <row r="48266" spans="7:7" x14ac:dyDescent="0.25">
      <c r="G48266" s="2"/>
    </row>
    <row r="48267" spans="7:7" x14ac:dyDescent="0.25">
      <c r="G48267" s="2"/>
    </row>
    <row r="48268" spans="7:7" x14ac:dyDescent="0.25">
      <c r="G48268" s="2"/>
    </row>
    <row r="48269" spans="7:7" x14ac:dyDescent="0.25">
      <c r="G48269" s="2"/>
    </row>
    <row r="48270" spans="7:7" x14ac:dyDescent="0.25">
      <c r="G48270" s="2"/>
    </row>
    <row r="48271" spans="7:7" x14ac:dyDescent="0.25">
      <c r="G48271" s="2"/>
    </row>
    <row r="48272" spans="7:7" x14ac:dyDescent="0.25">
      <c r="G48272" s="2"/>
    </row>
    <row r="48273" spans="7:7" x14ac:dyDescent="0.25">
      <c r="G48273" s="2"/>
    </row>
    <row r="48274" spans="7:7" x14ac:dyDescent="0.25">
      <c r="G48274" s="2"/>
    </row>
    <row r="48275" spans="7:7" x14ac:dyDescent="0.25">
      <c r="G48275" s="2"/>
    </row>
    <row r="48276" spans="7:7" x14ac:dyDescent="0.25">
      <c r="G48276" s="2"/>
    </row>
    <row r="48277" spans="7:7" x14ac:dyDescent="0.25">
      <c r="G48277" s="2"/>
    </row>
    <row r="48278" spans="7:7" x14ac:dyDescent="0.25">
      <c r="G48278" s="2"/>
    </row>
    <row r="48279" spans="7:7" x14ac:dyDescent="0.25">
      <c r="G48279" s="2"/>
    </row>
    <row r="48280" spans="7:7" x14ac:dyDescent="0.25">
      <c r="G48280" s="2"/>
    </row>
    <row r="48281" spans="7:7" x14ac:dyDescent="0.25">
      <c r="G48281" s="2"/>
    </row>
    <row r="48282" spans="7:7" x14ac:dyDescent="0.25">
      <c r="G48282" s="2"/>
    </row>
    <row r="48283" spans="7:7" x14ac:dyDescent="0.25">
      <c r="G48283" s="2"/>
    </row>
    <row r="48284" spans="7:7" x14ac:dyDescent="0.25">
      <c r="G48284" s="2"/>
    </row>
    <row r="48285" spans="7:7" x14ac:dyDescent="0.25">
      <c r="G48285" s="2"/>
    </row>
    <row r="48286" spans="7:7" x14ac:dyDescent="0.25">
      <c r="G48286" s="2"/>
    </row>
    <row r="48287" spans="7:7" x14ac:dyDescent="0.25">
      <c r="G48287" s="2"/>
    </row>
    <row r="48288" spans="7:7" x14ac:dyDescent="0.25">
      <c r="G48288" s="2"/>
    </row>
    <row r="48289" spans="7:7" x14ac:dyDescent="0.25">
      <c r="G48289" s="2"/>
    </row>
    <row r="48290" spans="7:7" x14ac:dyDescent="0.25">
      <c r="G48290" s="2"/>
    </row>
    <row r="48291" spans="7:7" x14ac:dyDescent="0.25">
      <c r="G48291" s="2"/>
    </row>
    <row r="48292" spans="7:7" x14ac:dyDescent="0.25">
      <c r="G48292" s="2"/>
    </row>
    <row r="48293" spans="7:7" x14ac:dyDescent="0.25">
      <c r="G48293" s="2"/>
    </row>
    <row r="48294" spans="7:7" x14ac:dyDescent="0.25">
      <c r="G48294" s="2"/>
    </row>
    <row r="48295" spans="7:7" x14ac:dyDescent="0.25">
      <c r="G48295" s="2"/>
    </row>
    <row r="48296" spans="7:7" x14ac:dyDescent="0.25">
      <c r="G48296" s="2"/>
    </row>
    <row r="48297" spans="7:7" x14ac:dyDescent="0.25">
      <c r="G48297" s="2"/>
    </row>
    <row r="48298" spans="7:7" x14ac:dyDescent="0.25">
      <c r="G48298" s="2"/>
    </row>
    <row r="48299" spans="7:7" x14ac:dyDescent="0.25">
      <c r="G48299" s="2"/>
    </row>
    <row r="48300" spans="7:7" x14ac:dyDescent="0.25">
      <c r="G48300" s="2"/>
    </row>
    <row r="48301" spans="7:7" x14ac:dyDescent="0.25">
      <c r="G48301" s="2"/>
    </row>
    <row r="48302" spans="7:7" x14ac:dyDescent="0.25">
      <c r="G48302" s="2"/>
    </row>
    <row r="48303" spans="7:7" x14ac:dyDescent="0.25">
      <c r="G48303" s="2"/>
    </row>
    <row r="48304" spans="7:7" x14ac:dyDescent="0.25">
      <c r="G48304" s="2"/>
    </row>
    <row r="48305" spans="7:7" x14ac:dyDescent="0.25">
      <c r="G48305" s="2"/>
    </row>
    <row r="48306" spans="7:7" x14ac:dyDescent="0.25">
      <c r="G48306" s="2"/>
    </row>
    <row r="48307" spans="7:7" x14ac:dyDescent="0.25">
      <c r="G48307" s="2"/>
    </row>
    <row r="48308" spans="7:7" x14ac:dyDescent="0.25">
      <c r="G48308" s="2"/>
    </row>
    <row r="48309" spans="7:7" x14ac:dyDescent="0.25">
      <c r="G48309" s="2"/>
    </row>
    <row r="48310" spans="7:7" x14ac:dyDescent="0.25">
      <c r="G48310" s="2"/>
    </row>
    <row r="48311" spans="7:7" x14ac:dyDescent="0.25">
      <c r="G48311" s="2"/>
    </row>
    <row r="48312" spans="7:7" x14ac:dyDescent="0.25">
      <c r="G48312" s="2"/>
    </row>
    <row r="48313" spans="7:7" x14ac:dyDescent="0.25">
      <c r="G48313" s="2"/>
    </row>
    <row r="48314" spans="7:7" x14ac:dyDescent="0.25">
      <c r="G48314" s="2"/>
    </row>
    <row r="48315" spans="7:7" x14ac:dyDescent="0.25">
      <c r="G48315" s="2"/>
    </row>
    <row r="48316" spans="7:7" x14ac:dyDescent="0.25">
      <c r="G48316" s="2"/>
    </row>
    <row r="48317" spans="7:7" x14ac:dyDescent="0.25">
      <c r="G48317" s="2"/>
    </row>
    <row r="48318" spans="7:7" x14ac:dyDescent="0.25">
      <c r="G48318" s="2"/>
    </row>
    <row r="48319" spans="7:7" x14ac:dyDescent="0.25">
      <c r="G48319" s="2"/>
    </row>
    <row r="48320" spans="7:7" x14ac:dyDescent="0.25">
      <c r="G48320" s="2"/>
    </row>
    <row r="48321" spans="7:7" x14ac:dyDescent="0.25">
      <c r="G48321" s="2"/>
    </row>
    <row r="48322" spans="7:7" x14ac:dyDescent="0.25">
      <c r="G48322" s="2"/>
    </row>
    <row r="48323" spans="7:7" x14ac:dyDescent="0.25">
      <c r="G48323" s="2"/>
    </row>
    <row r="48324" spans="7:7" x14ac:dyDescent="0.25">
      <c r="G48324" s="2"/>
    </row>
    <row r="48325" spans="7:7" x14ac:dyDescent="0.25">
      <c r="G48325" s="2"/>
    </row>
    <row r="48326" spans="7:7" x14ac:dyDescent="0.25">
      <c r="G48326" s="2"/>
    </row>
    <row r="48327" spans="7:7" x14ac:dyDescent="0.25">
      <c r="G48327" s="2"/>
    </row>
    <row r="48328" spans="7:7" x14ac:dyDescent="0.25">
      <c r="G48328" s="2"/>
    </row>
    <row r="48329" spans="7:7" x14ac:dyDescent="0.25">
      <c r="G48329" s="2"/>
    </row>
    <row r="48330" spans="7:7" x14ac:dyDescent="0.25">
      <c r="G48330" s="2"/>
    </row>
    <row r="48331" spans="7:7" x14ac:dyDescent="0.25">
      <c r="G48331" s="2"/>
    </row>
    <row r="48332" spans="7:7" x14ac:dyDescent="0.25">
      <c r="G48332" s="2"/>
    </row>
    <row r="48333" spans="7:7" x14ac:dyDescent="0.25">
      <c r="G48333" s="2"/>
    </row>
    <row r="48334" spans="7:7" x14ac:dyDescent="0.25">
      <c r="G48334" s="2"/>
    </row>
    <row r="48335" spans="7:7" x14ac:dyDescent="0.25">
      <c r="G48335" s="2"/>
    </row>
    <row r="48336" spans="7:7" x14ac:dyDescent="0.25">
      <c r="G48336" s="2"/>
    </row>
    <row r="48337" spans="7:7" x14ac:dyDescent="0.25">
      <c r="G48337" s="2"/>
    </row>
    <row r="48338" spans="7:7" x14ac:dyDescent="0.25">
      <c r="G48338" s="2"/>
    </row>
    <row r="48339" spans="7:7" x14ac:dyDescent="0.25">
      <c r="G48339" s="2"/>
    </row>
    <row r="48340" spans="7:7" x14ac:dyDescent="0.25">
      <c r="G48340" s="2"/>
    </row>
    <row r="48341" spans="7:7" x14ac:dyDescent="0.25">
      <c r="G48341" s="2"/>
    </row>
    <row r="48342" spans="7:7" x14ac:dyDescent="0.25">
      <c r="G48342" s="2"/>
    </row>
    <row r="48343" spans="7:7" x14ac:dyDescent="0.25">
      <c r="G48343" s="2"/>
    </row>
    <row r="48344" spans="7:7" x14ac:dyDescent="0.25">
      <c r="G48344" s="2"/>
    </row>
    <row r="48345" spans="7:7" x14ac:dyDescent="0.25">
      <c r="G48345" s="2"/>
    </row>
    <row r="48346" spans="7:7" x14ac:dyDescent="0.25">
      <c r="G48346" s="2"/>
    </row>
    <row r="48347" spans="7:7" x14ac:dyDescent="0.25">
      <c r="G48347" s="2"/>
    </row>
    <row r="48348" spans="7:7" x14ac:dyDescent="0.25">
      <c r="G48348" s="2"/>
    </row>
    <row r="48349" spans="7:7" x14ac:dyDescent="0.25">
      <c r="G48349" s="2"/>
    </row>
    <row r="48350" spans="7:7" x14ac:dyDescent="0.25">
      <c r="G48350" s="2"/>
    </row>
    <row r="48351" spans="7:7" x14ac:dyDescent="0.25">
      <c r="G48351" s="2"/>
    </row>
    <row r="48352" spans="7:7" x14ac:dyDescent="0.25">
      <c r="G48352" s="2"/>
    </row>
    <row r="48353" spans="7:7" x14ac:dyDescent="0.25">
      <c r="G48353" s="2"/>
    </row>
    <row r="48354" spans="7:7" x14ac:dyDescent="0.25">
      <c r="G48354" s="2"/>
    </row>
    <row r="48355" spans="7:7" x14ac:dyDescent="0.25">
      <c r="G48355" s="2"/>
    </row>
    <row r="48356" spans="7:7" x14ac:dyDescent="0.25">
      <c r="G48356" s="2"/>
    </row>
    <row r="48357" spans="7:7" x14ac:dyDescent="0.25">
      <c r="G48357" s="2"/>
    </row>
    <row r="48358" spans="7:7" x14ac:dyDescent="0.25">
      <c r="G48358" s="2"/>
    </row>
    <row r="48359" spans="7:7" x14ac:dyDescent="0.25">
      <c r="G48359" s="2"/>
    </row>
    <row r="48360" spans="7:7" x14ac:dyDescent="0.25">
      <c r="G48360" s="2"/>
    </row>
    <row r="48361" spans="7:7" x14ac:dyDescent="0.25">
      <c r="G48361" s="2"/>
    </row>
    <row r="48362" spans="7:7" x14ac:dyDescent="0.25">
      <c r="G48362" s="2"/>
    </row>
    <row r="48363" spans="7:7" x14ac:dyDescent="0.25">
      <c r="G48363" s="2"/>
    </row>
    <row r="48364" spans="7:7" x14ac:dyDescent="0.25">
      <c r="G48364" s="2"/>
    </row>
    <row r="48365" spans="7:7" x14ac:dyDescent="0.25">
      <c r="G48365" s="2"/>
    </row>
    <row r="48366" spans="7:7" x14ac:dyDescent="0.25">
      <c r="G48366" s="2"/>
    </row>
    <row r="48367" spans="7:7" x14ac:dyDescent="0.25">
      <c r="G48367" s="2"/>
    </row>
    <row r="48368" spans="7:7" x14ac:dyDescent="0.25">
      <c r="G48368" s="2"/>
    </row>
    <row r="48369" spans="7:7" x14ac:dyDescent="0.25">
      <c r="G48369" s="2"/>
    </row>
    <row r="48370" spans="7:7" x14ac:dyDescent="0.25">
      <c r="G48370" s="2"/>
    </row>
    <row r="48371" spans="7:7" x14ac:dyDescent="0.25">
      <c r="G48371" s="2"/>
    </row>
    <row r="48372" spans="7:7" x14ac:dyDescent="0.25">
      <c r="G48372" s="2"/>
    </row>
    <row r="48373" spans="7:7" x14ac:dyDescent="0.25">
      <c r="G48373" s="2"/>
    </row>
    <row r="48374" spans="7:7" x14ac:dyDescent="0.25">
      <c r="G48374" s="2"/>
    </row>
    <row r="48375" spans="7:7" x14ac:dyDescent="0.25">
      <c r="G48375" s="2"/>
    </row>
    <row r="48376" spans="7:7" x14ac:dyDescent="0.25">
      <c r="G48376" s="2"/>
    </row>
    <row r="48377" spans="7:7" x14ac:dyDescent="0.25">
      <c r="G48377" s="2"/>
    </row>
    <row r="48378" spans="7:7" x14ac:dyDescent="0.25">
      <c r="G48378" s="2"/>
    </row>
    <row r="48379" spans="7:7" x14ac:dyDescent="0.25">
      <c r="G48379" s="2"/>
    </row>
    <row r="48380" spans="7:7" x14ac:dyDescent="0.25">
      <c r="G48380" s="2"/>
    </row>
    <row r="48381" spans="7:7" x14ac:dyDescent="0.25">
      <c r="G48381" s="2"/>
    </row>
    <row r="48382" spans="7:7" x14ac:dyDescent="0.25">
      <c r="G48382" s="2"/>
    </row>
    <row r="48383" spans="7:7" x14ac:dyDescent="0.25">
      <c r="G48383" s="2"/>
    </row>
    <row r="48384" spans="7:7" x14ac:dyDescent="0.25">
      <c r="G48384" s="2"/>
    </row>
    <row r="48385" spans="7:7" x14ac:dyDescent="0.25">
      <c r="G48385" s="2"/>
    </row>
    <row r="48386" spans="7:7" x14ac:dyDescent="0.25">
      <c r="G48386" s="2"/>
    </row>
    <row r="48387" spans="7:7" x14ac:dyDescent="0.25">
      <c r="G48387" s="2"/>
    </row>
    <row r="48388" spans="7:7" x14ac:dyDescent="0.25">
      <c r="G48388" s="2"/>
    </row>
    <row r="48389" spans="7:7" x14ac:dyDescent="0.25">
      <c r="G48389" s="2"/>
    </row>
    <row r="48390" spans="7:7" x14ac:dyDescent="0.25">
      <c r="G48390" s="2"/>
    </row>
    <row r="48391" spans="7:7" x14ac:dyDescent="0.25">
      <c r="G48391" s="2"/>
    </row>
    <row r="48392" spans="7:7" x14ac:dyDescent="0.25">
      <c r="G48392" s="2"/>
    </row>
    <row r="48393" spans="7:7" x14ac:dyDescent="0.25">
      <c r="G48393" s="2"/>
    </row>
    <row r="48394" spans="7:7" x14ac:dyDescent="0.25">
      <c r="G48394" s="2"/>
    </row>
    <row r="48395" spans="7:7" x14ac:dyDescent="0.25">
      <c r="G48395" s="2"/>
    </row>
    <row r="48396" spans="7:7" x14ac:dyDescent="0.25">
      <c r="G48396" s="2"/>
    </row>
    <row r="48397" spans="7:7" x14ac:dyDescent="0.25">
      <c r="G48397" s="2"/>
    </row>
    <row r="48398" spans="7:7" x14ac:dyDescent="0.25">
      <c r="G48398" s="2"/>
    </row>
    <row r="48399" spans="7:7" x14ac:dyDescent="0.25">
      <c r="G48399" s="2"/>
    </row>
    <row r="48400" spans="7:7" x14ac:dyDescent="0.25">
      <c r="G48400" s="2"/>
    </row>
    <row r="48401" spans="7:7" x14ac:dyDescent="0.25">
      <c r="G48401" s="2"/>
    </row>
    <row r="48402" spans="7:7" x14ac:dyDescent="0.25">
      <c r="G48402" s="2"/>
    </row>
    <row r="48403" spans="7:7" x14ac:dyDescent="0.25">
      <c r="G48403" s="2"/>
    </row>
    <row r="48404" spans="7:7" x14ac:dyDescent="0.25">
      <c r="G48404" s="2"/>
    </row>
    <row r="48405" spans="7:7" x14ac:dyDescent="0.25">
      <c r="G48405" s="2"/>
    </row>
    <row r="48406" spans="7:7" x14ac:dyDescent="0.25">
      <c r="G48406" s="2"/>
    </row>
    <row r="48407" spans="7:7" x14ac:dyDescent="0.25">
      <c r="G48407" s="2"/>
    </row>
    <row r="48408" spans="7:7" x14ac:dyDescent="0.25">
      <c r="G48408" s="2"/>
    </row>
    <row r="48409" spans="7:7" x14ac:dyDescent="0.25">
      <c r="G48409" s="2"/>
    </row>
    <row r="48410" spans="7:7" x14ac:dyDescent="0.25">
      <c r="G48410" s="2"/>
    </row>
    <row r="48411" spans="7:7" x14ac:dyDescent="0.25">
      <c r="G48411" s="2"/>
    </row>
    <row r="48412" spans="7:7" x14ac:dyDescent="0.25">
      <c r="G48412" s="2"/>
    </row>
    <row r="48413" spans="7:7" x14ac:dyDescent="0.25">
      <c r="G48413" s="2"/>
    </row>
    <row r="48414" spans="7:7" x14ac:dyDescent="0.25">
      <c r="G48414" s="2"/>
    </row>
    <row r="48415" spans="7:7" x14ac:dyDescent="0.25">
      <c r="G48415" s="2"/>
    </row>
    <row r="48416" spans="7:7" x14ac:dyDescent="0.25">
      <c r="G48416" s="2"/>
    </row>
    <row r="48417" spans="7:7" x14ac:dyDescent="0.25">
      <c r="G48417" s="2"/>
    </row>
    <row r="48418" spans="7:7" x14ac:dyDescent="0.25">
      <c r="G48418" s="2"/>
    </row>
    <row r="48419" spans="7:7" x14ac:dyDescent="0.25">
      <c r="G48419" s="2"/>
    </row>
    <row r="48420" spans="7:7" x14ac:dyDescent="0.25">
      <c r="G48420" s="2"/>
    </row>
    <row r="48421" spans="7:7" x14ac:dyDescent="0.25">
      <c r="G48421" s="2"/>
    </row>
    <row r="48422" spans="7:7" x14ac:dyDescent="0.25">
      <c r="G48422" s="2"/>
    </row>
    <row r="48423" spans="7:7" x14ac:dyDescent="0.25">
      <c r="G48423" s="2"/>
    </row>
    <row r="48424" spans="7:7" x14ac:dyDescent="0.25">
      <c r="G48424" s="2"/>
    </row>
    <row r="48425" spans="7:7" x14ac:dyDescent="0.25">
      <c r="G48425" s="2"/>
    </row>
    <row r="48426" spans="7:7" x14ac:dyDescent="0.25">
      <c r="G48426" s="2"/>
    </row>
    <row r="48427" spans="7:7" x14ac:dyDescent="0.25">
      <c r="G48427" s="2"/>
    </row>
    <row r="48428" spans="7:7" x14ac:dyDescent="0.25">
      <c r="G48428" s="2"/>
    </row>
    <row r="48429" spans="7:7" x14ac:dyDescent="0.25">
      <c r="G48429" s="2"/>
    </row>
    <row r="48430" spans="7:7" x14ac:dyDescent="0.25">
      <c r="G48430" s="2"/>
    </row>
    <row r="48431" spans="7:7" x14ac:dyDescent="0.25">
      <c r="G48431" s="2"/>
    </row>
    <row r="48432" spans="7:7" x14ac:dyDescent="0.25">
      <c r="G48432" s="2"/>
    </row>
    <row r="48433" spans="7:7" x14ac:dyDescent="0.25">
      <c r="G48433" s="2"/>
    </row>
    <row r="48434" spans="7:7" x14ac:dyDescent="0.25">
      <c r="G48434" s="2"/>
    </row>
    <row r="48435" spans="7:7" x14ac:dyDescent="0.25">
      <c r="G48435" s="2"/>
    </row>
    <row r="48436" spans="7:7" x14ac:dyDescent="0.25">
      <c r="G48436" s="2"/>
    </row>
    <row r="48437" spans="7:7" x14ac:dyDescent="0.25">
      <c r="G48437" s="2"/>
    </row>
    <row r="48438" spans="7:7" x14ac:dyDescent="0.25">
      <c r="G48438" s="2"/>
    </row>
    <row r="48439" spans="7:7" x14ac:dyDescent="0.25">
      <c r="G48439" s="2"/>
    </row>
    <row r="48440" spans="7:7" x14ac:dyDescent="0.25">
      <c r="G48440" s="2"/>
    </row>
    <row r="48441" spans="7:7" x14ac:dyDescent="0.25">
      <c r="G48441" s="2"/>
    </row>
    <row r="48442" spans="7:7" x14ac:dyDescent="0.25">
      <c r="G48442" s="2"/>
    </row>
    <row r="48443" spans="7:7" x14ac:dyDescent="0.25">
      <c r="G48443" s="2"/>
    </row>
    <row r="48444" spans="7:7" x14ac:dyDescent="0.25">
      <c r="G48444" s="2"/>
    </row>
    <row r="48445" spans="7:7" x14ac:dyDescent="0.25">
      <c r="G48445" s="2"/>
    </row>
    <row r="48446" spans="7:7" x14ac:dyDescent="0.25">
      <c r="G48446" s="2"/>
    </row>
    <row r="48447" spans="7:7" x14ac:dyDescent="0.25">
      <c r="G48447" s="2"/>
    </row>
    <row r="48448" spans="7:7" x14ac:dyDescent="0.25">
      <c r="G48448" s="2"/>
    </row>
    <row r="48449" spans="7:7" x14ac:dyDescent="0.25">
      <c r="G48449" s="2"/>
    </row>
    <row r="48450" spans="7:7" x14ac:dyDescent="0.25">
      <c r="G48450" s="2"/>
    </row>
    <row r="48451" spans="7:7" x14ac:dyDescent="0.25">
      <c r="G48451" s="2"/>
    </row>
    <row r="48452" spans="7:7" x14ac:dyDescent="0.25">
      <c r="G48452" s="2"/>
    </row>
    <row r="48453" spans="7:7" x14ac:dyDescent="0.25">
      <c r="G48453" s="2"/>
    </row>
    <row r="48454" spans="7:7" x14ac:dyDescent="0.25">
      <c r="G48454" s="2"/>
    </row>
    <row r="48455" spans="7:7" x14ac:dyDescent="0.25">
      <c r="G48455" s="2"/>
    </row>
    <row r="48456" spans="7:7" x14ac:dyDescent="0.25">
      <c r="G48456" s="2"/>
    </row>
    <row r="48457" spans="7:7" x14ac:dyDescent="0.25">
      <c r="G48457" s="2"/>
    </row>
    <row r="48458" spans="7:7" x14ac:dyDescent="0.25">
      <c r="G48458" s="2"/>
    </row>
    <row r="48459" spans="7:7" x14ac:dyDescent="0.25">
      <c r="G48459" s="2"/>
    </row>
    <row r="48460" spans="7:7" x14ac:dyDescent="0.25">
      <c r="G48460" s="2"/>
    </row>
    <row r="48461" spans="7:7" x14ac:dyDescent="0.25">
      <c r="G48461" s="2"/>
    </row>
    <row r="48462" spans="7:7" x14ac:dyDescent="0.25">
      <c r="G48462" s="2"/>
    </row>
    <row r="48463" spans="7:7" x14ac:dyDescent="0.25">
      <c r="G48463" s="2"/>
    </row>
    <row r="48464" spans="7:7" x14ac:dyDescent="0.25">
      <c r="G48464" s="2"/>
    </row>
    <row r="48465" spans="7:7" x14ac:dyDescent="0.25">
      <c r="G48465" s="2"/>
    </row>
    <row r="48466" spans="7:7" x14ac:dyDescent="0.25">
      <c r="G48466" s="2"/>
    </row>
    <row r="48467" spans="7:7" x14ac:dyDescent="0.25">
      <c r="G48467" s="2"/>
    </row>
    <row r="48468" spans="7:7" x14ac:dyDescent="0.25">
      <c r="G48468" s="2"/>
    </row>
    <row r="48469" spans="7:7" x14ac:dyDescent="0.25">
      <c r="G48469" s="2"/>
    </row>
    <row r="48470" spans="7:7" x14ac:dyDescent="0.25">
      <c r="G48470" s="2"/>
    </row>
    <row r="48471" spans="7:7" x14ac:dyDescent="0.25">
      <c r="G48471" s="2"/>
    </row>
    <row r="48472" spans="7:7" x14ac:dyDescent="0.25">
      <c r="G48472" s="2"/>
    </row>
    <row r="48473" spans="7:7" x14ac:dyDescent="0.25">
      <c r="G48473" s="2"/>
    </row>
    <row r="48474" spans="7:7" x14ac:dyDescent="0.25">
      <c r="G48474" s="2"/>
    </row>
    <row r="48475" spans="7:7" x14ac:dyDescent="0.25">
      <c r="G48475" s="2"/>
    </row>
    <row r="48476" spans="7:7" x14ac:dyDescent="0.25">
      <c r="G48476" s="2"/>
    </row>
    <row r="48477" spans="7:7" x14ac:dyDescent="0.25">
      <c r="G48477" s="2"/>
    </row>
    <row r="48478" spans="7:7" x14ac:dyDescent="0.25">
      <c r="G48478" s="2"/>
    </row>
    <row r="48479" spans="7:7" x14ac:dyDescent="0.25">
      <c r="G48479" s="2"/>
    </row>
    <row r="48480" spans="7:7" x14ac:dyDescent="0.25">
      <c r="G48480" s="2"/>
    </row>
    <row r="48481" spans="7:7" x14ac:dyDescent="0.25">
      <c r="G48481" s="2"/>
    </row>
    <row r="48482" spans="7:7" x14ac:dyDescent="0.25">
      <c r="G48482" s="2"/>
    </row>
    <row r="48483" spans="7:7" x14ac:dyDescent="0.25">
      <c r="G48483" s="2"/>
    </row>
    <row r="48484" spans="7:7" x14ac:dyDescent="0.25">
      <c r="G48484" s="2"/>
    </row>
    <row r="48485" spans="7:7" x14ac:dyDescent="0.25">
      <c r="G48485" s="2"/>
    </row>
    <row r="48486" spans="7:7" x14ac:dyDescent="0.25">
      <c r="G48486" s="2"/>
    </row>
    <row r="48487" spans="7:7" x14ac:dyDescent="0.25">
      <c r="G48487" s="2"/>
    </row>
    <row r="48488" spans="7:7" x14ac:dyDescent="0.25">
      <c r="G48488" s="2"/>
    </row>
    <row r="48489" spans="7:7" x14ac:dyDescent="0.25">
      <c r="G48489" s="2"/>
    </row>
    <row r="48490" spans="7:7" x14ac:dyDescent="0.25">
      <c r="G48490" s="2"/>
    </row>
    <row r="48491" spans="7:7" x14ac:dyDescent="0.25">
      <c r="G48491" s="2"/>
    </row>
    <row r="48492" spans="7:7" x14ac:dyDescent="0.25">
      <c r="G48492" s="2"/>
    </row>
    <row r="48493" spans="7:7" x14ac:dyDescent="0.25">
      <c r="G48493" s="2"/>
    </row>
    <row r="48494" spans="7:7" x14ac:dyDescent="0.25">
      <c r="G48494" s="2"/>
    </row>
    <row r="48495" spans="7:7" x14ac:dyDescent="0.25">
      <c r="G48495" s="2"/>
    </row>
    <row r="48496" spans="7:7" x14ac:dyDescent="0.25">
      <c r="G48496" s="2"/>
    </row>
    <row r="48497" spans="7:7" x14ac:dyDescent="0.25">
      <c r="G48497" s="2"/>
    </row>
    <row r="48498" spans="7:7" x14ac:dyDescent="0.25">
      <c r="G48498" s="2"/>
    </row>
    <row r="48499" spans="7:7" x14ac:dyDescent="0.25">
      <c r="G48499" s="2"/>
    </row>
    <row r="48500" spans="7:7" x14ac:dyDescent="0.25">
      <c r="G48500" s="2"/>
    </row>
    <row r="48501" spans="7:7" x14ac:dyDescent="0.25">
      <c r="G48501" s="2"/>
    </row>
    <row r="48502" spans="7:7" x14ac:dyDescent="0.25">
      <c r="G48502" s="2"/>
    </row>
    <row r="48503" spans="7:7" x14ac:dyDescent="0.25">
      <c r="G48503" s="2"/>
    </row>
    <row r="48504" spans="7:7" x14ac:dyDescent="0.25">
      <c r="G48504" s="2"/>
    </row>
    <row r="48505" spans="7:7" x14ac:dyDescent="0.25">
      <c r="G48505" s="2"/>
    </row>
    <row r="48506" spans="7:7" x14ac:dyDescent="0.25">
      <c r="G48506" s="2"/>
    </row>
    <row r="48507" spans="7:7" x14ac:dyDescent="0.25">
      <c r="G48507" s="2"/>
    </row>
    <row r="48508" spans="7:7" x14ac:dyDescent="0.25">
      <c r="G48508" s="2"/>
    </row>
    <row r="48509" spans="7:7" x14ac:dyDescent="0.25">
      <c r="G48509" s="2"/>
    </row>
    <row r="48510" spans="7:7" x14ac:dyDescent="0.25">
      <c r="G48510" s="2"/>
    </row>
    <row r="48511" spans="7:7" x14ac:dyDescent="0.25">
      <c r="G48511" s="2"/>
    </row>
    <row r="48512" spans="7:7" x14ac:dyDescent="0.25">
      <c r="G48512" s="2"/>
    </row>
    <row r="48513" spans="7:7" x14ac:dyDescent="0.25">
      <c r="G48513" s="2"/>
    </row>
    <row r="48514" spans="7:7" x14ac:dyDescent="0.25">
      <c r="G48514" s="2"/>
    </row>
    <row r="48515" spans="7:7" x14ac:dyDescent="0.25">
      <c r="G48515" s="2"/>
    </row>
    <row r="48516" spans="7:7" x14ac:dyDescent="0.25">
      <c r="G48516" s="2"/>
    </row>
    <row r="48517" spans="7:7" x14ac:dyDescent="0.25">
      <c r="G48517" s="2"/>
    </row>
    <row r="48518" spans="7:7" x14ac:dyDescent="0.25">
      <c r="G48518" s="2"/>
    </row>
    <row r="48519" spans="7:7" x14ac:dyDescent="0.25">
      <c r="G48519" s="2"/>
    </row>
    <row r="48520" spans="7:7" x14ac:dyDescent="0.25">
      <c r="G48520" s="2"/>
    </row>
    <row r="48521" spans="7:7" x14ac:dyDescent="0.25">
      <c r="G48521" s="2"/>
    </row>
    <row r="48522" spans="7:7" x14ac:dyDescent="0.25">
      <c r="G48522" s="2"/>
    </row>
    <row r="48523" spans="7:7" x14ac:dyDescent="0.25">
      <c r="G48523" s="2"/>
    </row>
    <row r="48524" spans="7:7" x14ac:dyDescent="0.25">
      <c r="G48524" s="2"/>
    </row>
    <row r="48525" spans="7:7" x14ac:dyDescent="0.25">
      <c r="G48525" s="2"/>
    </row>
    <row r="48526" spans="7:7" x14ac:dyDescent="0.25">
      <c r="G48526" s="2"/>
    </row>
    <row r="48527" spans="7:7" x14ac:dyDescent="0.25">
      <c r="G48527" s="2"/>
    </row>
    <row r="48528" spans="7:7" x14ac:dyDescent="0.25">
      <c r="G48528" s="2"/>
    </row>
    <row r="48529" spans="7:7" x14ac:dyDescent="0.25">
      <c r="G48529" s="2"/>
    </row>
    <row r="48530" spans="7:7" x14ac:dyDescent="0.25">
      <c r="G48530" s="2"/>
    </row>
    <row r="48531" spans="7:7" x14ac:dyDescent="0.25">
      <c r="G48531" s="2"/>
    </row>
    <row r="48532" spans="7:7" x14ac:dyDescent="0.25">
      <c r="G48532" s="2"/>
    </row>
    <row r="48533" spans="7:7" x14ac:dyDescent="0.25">
      <c r="G48533" s="2"/>
    </row>
    <row r="48534" spans="7:7" x14ac:dyDescent="0.25">
      <c r="G48534" s="2"/>
    </row>
    <row r="48535" spans="7:7" x14ac:dyDescent="0.25">
      <c r="G48535" s="2"/>
    </row>
    <row r="48536" spans="7:7" x14ac:dyDescent="0.25">
      <c r="G48536" s="2"/>
    </row>
    <row r="48537" spans="7:7" x14ac:dyDescent="0.25">
      <c r="G48537" s="2"/>
    </row>
    <row r="48538" spans="7:7" x14ac:dyDescent="0.25">
      <c r="G48538" s="2"/>
    </row>
    <row r="48539" spans="7:7" x14ac:dyDescent="0.25">
      <c r="G48539" s="2"/>
    </row>
    <row r="48540" spans="7:7" x14ac:dyDescent="0.25">
      <c r="G48540" s="2"/>
    </row>
    <row r="48541" spans="7:7" x14ac:dyDescent="0.25">
      <c r="G48541" s="2"/>
    </row>
    <row r="48542" spans="7:7" x14ac:dyDescent="0.25">
      <c r="G48542" s="2"/>
    </row>
    <row r="48543" spans="7:7" x14ac:dyDescent="0.25">
      <c r="G48543" s="2"/>
    </row>
    <row r="48544" spans="7:7" x14ac:dyDescent="0.25">
      <c r="G48544" s="2"/>
    </row>
    <row r="48545" spans="7:7" x14ac:dyDescent="0.25">
      <c r="G48545" s="2"/>
    </row>
    <row r="48546" spans="7:7" x14ac:dyDescent="0.25">
      <c r="G48546" s="2"/>
    </row>
    <row r="48547" spans="7:7" x14ac:dyDescent="0.25">
      <c r="G48547" s="2"/>
    </row>
    <row r="48548" spans="7:7" x14ac:dyDescent="0.25">
      <c r="G48548" s="2"/>
    </row>
    <row r="48549" spans="7:7" x14ac:dyDescent="0.25">
      <c r="G48549" s="2"/>
    </row>
    <row r="48550" spans="7:7" x14ac:dyDescent="0.25">
      <c r="G48550" s="2"/>
    </row>
    <row r="48551" spans="7:7" x14ac:dyDescent="0.25">
      <c r="G48551" s="2"/>
    </row>
    <row r="48552" spans="7:7" x14ac:dyDescent="0.25">
      <c r="G48552" s="2"/>
    </row>
    <row r="48553" spans="7:7" x14ac:dyDescent="0.25">
      <c r="G48553" s="2"/>
    </row>
    <row r="48554" spans="7:7" x14ac:dyDescent="0.25">
      <c r="G48554" s="2"/>
    </row>
    <row r="48555" spans="7:7" x14ac:dyDescent="0.25">
      <c r="G48555" s="2"/>
    </row>
    <row r="48556" spans="7:7" x14ac:dyDescent="0.25">
      <c r="G48556" s="2"/>
    </row>
    <row r="48557" spans="7:7" x14ac:dyDescent="0.25">
      <c r="G48557" s="2"/>
    </row>
    <row r="48558" spans="7:7" x14ac:dyDescent="0.25">
      <c r="G48558" s="2"/>
    </row>
    <row r="48559" spans="7:7" x14ac:dyDescent="0.25">
      <c r="G48559" s="2"/>
    </row>
    <row r="48560" spans="7:7" x14ac:dyDescent="0.25">
      <c r="G48560" s="2"/>
    </row>
    <row r="48561" spans="7:7" x14ac:dyDescent="0.25">
      <c r="G48561" s="2"/>
    </row>
    <row r="48562" spans="7:7" x14ac:dyDescent="0.25">
      <c r="G48562" s="2"/>
    </row>
    <row r="48563" spans="7:7" x14ac:dyDescent="0.25">
      <c r="G48563" s="2"/>
    </row>
    <row r="48564" spans="7:7" x14ac:dyDescent="0.25">
      <c r="G48564" s="2"/>
    </row>
    <row r="48565" spans="7:7" x14ac:dyDescent="0.25">
      <c r="G48565" s="2"/>
    </row>
    <row r="48566" spans="7:7" x14ac:dyDescent="0.25">
      <c r="G48566" s="2"/>
    </row>
    <row r="48567" spans="7:7" x14ac:dyDescent="0.25">
      <c r="G48567" s="2"/>
    </row>
    <row r="48568" spans="7:7" x14ac:dyDescent="0.25">
      <c r="G48568" s="2"/>
    </row>
    <row r="48569" spans="7:7" x14ac:dyDescent="0.25">
      <c r="G48569" s="2"/>
    </row>
    <row r="48570" spans="7:7" x14ac:dyDescent="0.25">
      <c r="G48570" s="2"/>
    </row>
    <row r="48571" spans="7:7" x14ac:dyDescent="0.25">
      <c r="G48571" s="2"/>
    </row>
    <row r="48572" spans="7:7" x14ac:dyDescent="0.25">
      <c r="G48572" s="2"/>
    </row>
    <row r="48573" spans="7:7" x14ac:dyDescent="0.25">
      <c r="G48573" s="2"/>
    </row>
    <row r="48574" spans="7:7" x14ac:dyDescent="0.25">
      <c r="G48574" s="2"/>
    </row>
    <row r="48575" spans="7:7" x14ac:dyDescent="0.25">
      <c r="G48575" s="2"/>
    </row>
    <row r="48576" spans="7:7" x14ac:dyDescent="0.25">
      <c r="G48576" s="2"/>
    </row>
    <row r="48577" spans="7:7" x14ac:dyDescent="0.25">
      <c r="G48577" s="2"/>
    </row>
    <row r="48578" spans="7:7" x14ac:dyDescent="0.25">
      <c r="G48578" s="2"/>
    </row>
    <row r="48579" spans="7:7" x14ac:dyDescent="0.25">
      <c r="G48579" s="2"/>
    </row>
    <row r="48580" spans="7:7" x14ac:dyDescent="0.25">
      <c r="G48580" s="2"/>
    </row>
    <row r="48581" spans="7:7" x14ac:dyDescent="0.25">
      <c r="G48581" s="2"/>
    </row>
    <row r="48582" spans="7:7" x14ac:dyDescent="0.25">
      <c r="G48582" s="2"/>
    </row>
    <row r="48583" spans="7:7" x14ac:dyDescent="0.25">
      <c r="G48583" s="2"/>
    </row>
    <row r="48584" spans="7:7" x14ac:dyDescent="0.25">
      <c r="G48584" s="2"/>
    </row>
    <row r="48585" spans="7:7" x14ac:dyDescent="0.25">
      <c r="G48585" s="2"/>
    </row>
    <row r="48586" spans="7:7" x14ac:dyDescent="0.25">
      <c r="G48586" s="2"/>
    </row>
    <row r="48587" spans="7:7" x14ac:dyDescent="0.25">
      <c r="G48587" s="2"/>
    </row>
    <row r="48588" spans="7:7" x14ac:dyDescent="0.25">
      <c r="G48588" s="2"/>
    </row>
    <row r="48589" spans="7:7" x14ac:dyDescent="0.25">
      <c r="G48589" s="2"/>
    </row>
    <row r="48590" spans="7:7" x14ac:dyDescent="0.25">
      <c r="G48590" s="2"/>
    </row>
    <row r="48591" spans="7:7" x14ac:dyDescent="0.25">
      <c r="G48591" s="2"/>
    </row>
    <row r="48592" spans="7:7" x14ac:dyDescent="0.25">
      <c r="G48592" s="2"/>
    </row>
    <row r="48593" spans="7:7" x14ac:dyDescent="0.25">
      <c r="G48593" s="2"/>
    </row>
    <row r="48594" spans="7:7" x14ac:dyDescent="0.25">
      <c r="G48594" s="2"/>
    </row>
    <row r="48595" spans="7:7" x14ac:dyDescent="0.25">
      <c r="G48595" s="2"/>
    </row>
    <row r="48596" spans="7:7" x14ac:dyDescent="0.25">
      <c r="G48596" s="2"/>
    </row>
    <row r="48597" spans="7:7" x14ac:dyDescent="0.25">
      <c r="G48597" s="2"/>
    </row>
    <row r="48598" spans="7:7" x14ac:dyDescent="0.25">
      <c r="G48598" s="2"/>
    </row>
    <row r="48599" spans="7:7" x14ac:dyDescent="0.25">
      <c r="G48599" s="2"/>
    </row>
    <row r="48600" spans="7:7" x14ac:dyDescent="0.25">
      <c r="G48600" s="2"/>
    </row>
    <row r="48601" spans="7:7" x14ac:dyDescent="0.25">
      <c r="G48601" s="2"/>
    </row>
    <row r="48602" spans="7:7" x14ac:dyDescent="0.25">
      <c r="G48602" s="2"/>
    </row>
    <row r="48603" spans="7:7" x14ac:dyDescent="0.25">
      <c r="G48603" s="2"/>
    </row>
    <row r="48604" spans="7:7" x14ac:dyDescent="0.25">
      <c r="G48604" s="2"/>
    </row>
    <row r="48605" spans="7:7" x14ac:dyDescent="0.25">
      <c r="G48605" s="2"/>
    </row>
    <row r="48606" spans="7:7" x14ac:dyDescent="0.25">
      <c r="G48606" s="2"/>
    </row>
    <row r="48607" spans="7:7" x14ac:dyDescent="0.25">
      <c r="G48607" s="2"/>
    </row>
    <row r="48608" spans="7:7" x14ac:dyDescent="0.25">
      <c r="G48608" s="2"/>
    </row>
    <row r="48609" spans="7:7" x14ac:dyDescent="0.25">
      <c r="G48609" s="2"/>
    </row>
    <row r="48610" spans="7:7" x14ac:dyDescent="0.25">
      <c r="G48610" s="2"/>
    </row>
    <row r="48611" spans="7:7" x14ac:dyDescent="0.25">
      <c r="G48611" s="2"/>
    </row>
    <row r="48612" spans="7:7" x14ac:dyDescent="0.25">
      <c r="G48612" s="2"/>
    </row>
    <row r="48613" spans="7:7" x14ac:dyDescent="0.25">
      <c r="G48613" s="2"/>
    </row>
    <row r="48614" spans="7:7" x14ac:dyDescent="0.25">
      <c r="G48614" s="2"/>
    </row>
    <row r="48615" spans="7:7" x14ac:dyDescent="0.25">
      <c r="G48615" s="2"/>
    </row>
    <row r="48616" spans="7:7" x14ac:dyDescent="0.25">
      <c r="G48616" s="2"/>
    </row>
    <row r="48617" spans="7:7" x14ac:dyDescent="0.25">
      <c r="G48617" s="2"/>
    </row>
    <row r="48618" spans="7:7" x14ac:dyDescent="0.25">
      <c r="G48618" s="2"/>
    </row>
    <row r="48619" spans="7:7" x14ac:dyDescent="0.25">
      <c r="G48619" s="2"/>
    </row>
    <row r="48620" spans="7:7" x14ac:dyDescent="0.25">
      <c r="G48620" s="2"/>
    </row>
    <row r="48621" spans="7:7" x14ac:dyDescent="0.25">
      <c r="G48621" s="2"/>
    </row>
    <row r="48622" spans="7:7" x14ac:dyDescent="0.25">
      <c r="G48622" s="2"/>
    </row>
    <row r="48623" spans="7:7" x14ac:dyDescent="0.25">
      <c r="G48623" s="2"/>
    </row>
    <row r="48624" spans="7:7" x14ac:dyDescent="0.25">
      <c r="G48624" s="2"/>
    </row>
    <row r="48625" spans="7:7" x14ac:dyDescent="0.25">
      <c r="G48625" s="2"/>
    </row>
    <row r="48626" spans="7:7" x14ac:dyDescent="0.25">
      <c r="G48626" s="2"/>
    </row>
    <row r="48627" spans="7:7" x14ac:dyDescent="0.25">
      <c r="G48627" s="2"/>
    </row>
    <row r="48628" spans="7:7" x14ac:dyDescent="0.25">
      <c r="G48628" s="2"/>
    </row>
    <row r="48629" spans="7:7" x14ac:dyDescent="0.25">
      <c r="G48629" s="2"/>
    </row>
    <row r="48630" spans="7:7" x14ac:dyDescent="0.25">
      <c r="G48630" s="2"/>
    </row>
    <row r="48631" spans="7:7" x14ac:dyDescent="0.25">
      <c r="G48631" s="2"/>
    </row>
    <row r="48632" spans="7:7" x14ac:dyDescent="0.25">
      <c r="G48632" s="2"/>
    </row>
    <row r="48633" spans="7:7" x14ac:dyDescent="0.25">
      <c r="G48633" s="2"/>
    </row>
    <row r="48634" spans="7:7" x14ac:dyDescent="0.25">
      <c r="G48634" s="2"/>
    </row>
    <row r="48635" spans="7:7" x14ac:dyDescent="0.25">
      <c r="G48635" s="2"/>
    </row>
    <row r="48636" spans="7:7" x14ac:dyDescent="0.25">
      <c r="G48636" s="2"/>
    </row>
    <row r="48637" spans="7:7" x14ac:dyDescent="0.25">
      <c r="G48637" s="2"/>
    </row>
    <row r="48638" spans="7:7" x14ac:dyDescent="0.25">
      <c r="G48638" s="2"/>
    </row>
    <row r="48639" spans="7:7" x14ac:dyDescent="0.25">
      <c r="G48639" s="2"/>
    </row>
    <row r="48640" spans="7:7" x14ac:dyDescent="0.25">
      <c r="G48640" s="2"/>
    </row>
    <row r="48641" spans="7:7" x14ac:dyDescent="0.25">
      <c r="G48641" s="2"/>
    </row>
    <row r="48642" spans="7:7" x14ac:dyDescent="0.25">
      <c r="G48642" s="2"/>
    </row>
    <row r="48643" spans="7:7" x14ac:dyDescent="0.25">
      <c r="G48643" s="2"/>
    </row>
    <row r="48644" spans="7:7" x14ac:dyDescent="0.25">
      <c r="G48644" s="2"/>
    </row>
    <row r="48645" spans="7:7" x14ac:dyDescent="0.25">
      <c r="G48645" s="2"/>
    </row>
    <row r="48646" spans="7:7" x14ac:dyDescent="0.25">
      <c r="G48646" s="2"/>
    </row>
    <row r="48647" spans="7:7" x14ac:dyDescent="0.25">
      <c r="G48647" s="2"/>
    </row>
    <row r="48648" spans="7:7" x14ac:dyDescent="0.25">
      <c r="G48648" s="2"/>
    </row>
    <row r="48649" spans="7:7" x14ac:dyDescent="0.25">
      <c r="G48649" s="2"/>
    </row>
    <row r="48650" spans="7:7" x14ac:dyDescent="0.25">
      <c r="G48650" s="2"/>
    </row>
    <row r="48651" spans="7:7" x14ac:dyDescent="0.25">
      <c r="G48651" s="2"/>
    </row>
    <row r="48652" spans="7:7" x14ac:dyDescent="0.25">
      <c r="G48652" s="2"/>
    </row>
    <row r="48653" spans="7:7" x14ac:dyDescent="0.25">
      <c r="G48653" s="2"/>
    </row>
    <row r="48654" spans="7:7" x14ac:dyDescent="0.25">
      <c r="G48654" s="2"/>
    </row>
    <row r="48655" spans="7:7" x14ac:dyDescent="0.25">
      <c r="G48655" s="2"/>
    </row>
    <row r="48656" spans="7:7" x14ac:dyDescent="0.25">
      <c r="G48656" s="2"/>
    </row>
    <row r="48657" spans="7:7" x14ac:dyDescent="0.25">
      <c r="G48657" s="2"/>
    </row>
    <row r="48658" spans="7:7" x14ac:dyDescent="0.25">
      <c r="G48658" s="2"/>
    </row>
    <row r="48659" spans="7:7" x14ac:dyDescent="0.25">
      <c r="G48659" s="2"/>
    </row>
    <row r="48660" spans="7:7" x14ac:dyDescent="0.25">
      <c r="G48660" s="2"/>
    </row>
    <row r="48661" spans="7:7" x14ac:dyDescent="0.25">
      <c r="G48661" s="2"/>
    </row>
    <row r="48662" spans="7:7" x14ac:dyDescent="0.25">
      <c r="G48662" s="2"/>
    </row>
    <row r="48663" spans="7:7" x14ac:dyDescent="0.25">
      <c r="G48663" s="2"/>
    </row>
    <row r="48664" spans="7:7" x14ac:dyDescent="0.25">
      <c r="G48664" s="2"/>
    </row>
    <row r="48665" spans="7:7" x14ac:dyDescent="0.25">
      <c r="G48665" s="2"/>
    </row>
    <row r="48666" spans="7:7" x14ac:dyDescent="0.25">
      <c r="G48666" s="2"/>
    </row>
    <row r="48667" spans="7:7" x14ac:dyDescent="0.25">
      <c r="G48667" s="2"/>
    </row>
    <row r="48668" spans="7:7" x14ac:dyDescent="0.25">
      <c r="G48668" s="2"/>
    </row>
    <row r="48669" spans="7:7" x14ac:dyDescent="0.25">
      <c r="G48669" s="2"/>
    </row>
    <row r="48670" spans="7:7" x14ac:dyDescent="0.25">
      <c r="G48670" s="2"/>
    </row>
    <row r="48671" spans="7:7" x14ac:dyDescent="0.25">
      <c r="G48671" s="2"/>
    </row>
    <row r="48672" spans="7:7" x14ac:dyDescent="0.25">
      <c r="G48672" s="2"/>
    </row>
    <row r="48673" spans="7:7" x14ac:dyDescent="0.25">
      <c r="G48673" s="2"/>
    </row>
    <row r="48674" spans="7:7" x14ac:dyDescent="0.25">
      <c r="G48674" s="2"/>
    </row>
    <row r="48675" spans="7:7" x14ac:dyDescent="0.25">
      <c r="G48675" s="2"/>
    </row>
    <row r="48676" spans="7:7" x14ac:dyDescent="0.25">
      <c r="G48676" s="2"/>
    </row>
    <row r="48677" spans="7:7" x14ac:dyDescent="0.25">
      <c r="G48677" s="2"/>
    </row>
    <row r="48678" spans="7:7" x14ac:dyDescent="0.25">
      <c r="G48678" s="2"/>
    </row>
    <row r="48679" spans="7:7" x14ac:dyDescent="0.25">
      <c r="G48679" s="2"/>
    </row>
    <row r="48680" spans="7:7" x14ac:dyDescent="0.25">
      <c r="G48680" s="2"/>
    </row>
    <row r="48681" spans="7:7" x14ac:dyDescent="0.25">
      <c r="G48681" s="2"/>
    </row>
    <row r="48682" spans="7:7" x14ac:dyDescent="0.25">
      <c r="G48682" s="2"/>
    </row>
    <row r="48683" spans="7:7" x14ac:dyDescent="0.25">
      <c r="G48683" s="2"/>
    </row>
    <row r="48684" spans="7:7" x14ac:dyDescent="0.25">
      <c r="G48684" s="2"/>
    </row>
    <row r="48685" spans="7:7" x14ac:dyDescent="0.25">
      <c r="G48685" s="2"/>
    </row>
    <row r="48686" spans="7:7" x14ac:dyDescent="0.25">
      <c r="G48686" s="2"/>
    </row>
    <row r="48687" spans="7:7" x14ac:dyDescent="0.25">
      <c r="G48687" s="2"/>
    </row>
    <row r="48688" spans="7:7" x14ac:dyDescent="0.25">
      <c r="G48688" s="2"/>
    </row>
    <row r="48689" spans="7:7" x14ac:dyDescent="0.25">
      <c r="G48689" s="2"/>
    </row>
    <row r="48690" spans="7:7" x14ac:dyDescent="0.25">
      <c r="G48690" s="2"/>
    </row>
    <row r="48691" spans="7:7" x14ac:dyDescent="0.25">
      <c r="G48691" s="2"/>
    </row>
    <row r="48692" spans="7:7" x14ac:dyDescent="0.25">
      <c r="G48692" s="2"/>
    </row>
    <row r="48693" spans="7:7" x14ac:dyDescent="0.25">
      <c r="G48693" s="2"/>
    </row>
    <row r="48694" spans="7:7" x14ac:dyDescent="0.25">
      <c r="G48694" s="2"/>
    </row>
    <row r="48695" spans="7:7" x14ac:dyDescent="0.25">
      <c r="G48695" s="2"/>
    </row>
    <row r="48696" spans="7:7" x14ac:dyDescent="0.25">
      <c r="G48696" s="2"/>
    </row>
    <row r="48697" spans="7:7" x14ac:dyDescent="0.25">
      <c r="G48697" s="2"/>
    </row>
    <row r="48698" spans="7:7" x14ac:dyDescent="0.25">
      <c r="G48698" s="2"/>
    </row>
    <row r="48699" spans="7:7" x14ac:dyDescent="0.25">
      <c r="G48699" s="2"/>
    </row>
    <row r="48700" spans="7:7" x14ac:dyDescent="0.25">
      <c r="G48700" s="2"/>
    </row>
    <row r="48701" spans="7:7" x14ac:dyDescent="0.25">
      <c r="G48701" s="2"/>
    </row>
    <row r="48702" spans="7:7" x14ac:dyDescent="0.25">
      <c r="G48702" s="2"/>
    </row>
    <row r="48703" spans="7:7" x14ac:dyDescent="0.25">
      <c r="G48703" s="2"/>
    </row>
    <row r="48704" spans="7:7" x14ac:dyDescent="0.25">
      <c r="G48704" s="2"/>
    </row>
    <row r="48705" spans="7:7" x14ac:dyDescent="0.25">
      <c r="G48705" s="2"/>
    </row>
    <row r="48706" spans="7:7" x14ac:dyDescent="0.25">
      <c r="G48706" s="2"/>
    </row>
    <row r="48707" spans="7:7" x14ac:dyDescent="0.25">
      <c r="G48707" s="2"/>
    </row>
    <row r="48708" spans="7:7" x14ac:dyDescent="0.25">
      <c r="G48708" s="2"/>
    </row>
    <row r="48709" spans="7:7" x14ac:dyDescent="0.25">
      <c r="G48709" s="2"/>
    </row>
    <row r="48710" spans="7:7" x14ac:dyDescent="0.25">
      <c r="G48710" s="2"/>
    </row>
    <row r="48711" spans="7:7" x14ac:dyDescent="0.25">
      <c r="G48711" s="2"/>
    </row>
    <row r="48712" spans="7:7" x14ac:dyDescent="0.25">
      <c r="G48712" s="2"/>
    </row>
    <row r="48713" spans="7:7" x14ac:dyDescent="0.25">
      <c r="G48713" s="2"/>
    </row>
    <row r="48714" spans="7:7" x14ac:dyDescent="0.25">
      <c r="G48714" s="2"/>
    </row>
    <row r="48715" spans="7:7" x14ac:dyDescent="0.25">
      <c r="G48715" s="2"/>
    </row>
    <row r="48716" spans="7:7" x14ac:dyDescent="0.25">
      <c r="G48716" s="2"/>
    </row>
    <row r="48717" spans="7:7" x14ac:dyDescent="0.25">
      <c r="G48717" s="2"/>
    </row>
    <row r="48718" spans="7:7" x14ac:dyDescent="0.25">
      <c r="G48718" s="2"/>
    </row>
    <row r="48719" spans="7:7" x14ac:dyDescent="0.25">
      <c r="G48719" s="2"/>
    </row>
    <row r="48720" spans="7:7" x14ac:dyDescent="0.25">
      <c r="G48720" s="2"/>
    </row>
    <row r="48721" spans="7:7" x14ac:dyDescent="0.25">
      <c r="G48721" s="2"/>
    </row>
    <row r="48722" spans="7:7" x14ac:dyDescent="0.25">
      <c r="G48722" s="2"/>
    </row>
    <row r="48723" spans="7:7" x14ac:dyDescent="0.25">
      <c r="G48723" s="2"/>
    </row>
    <row r="48724" spans="7:7" x14ac:dyDescent="0.25">
      <c r="G48724" s="2"/>
    </row>
    <row r="48725" spans="7:7" x14ac:dyDescent="0.25">
      <c r="G48725" s="2"/>
    </row>
    <row r="48726" spans="7:7" x14ac:dyDescent="0.25">
      <c r="G48726" s="2"/>
    </row>
    <row r="48727" spans="7:7" x14ac:dyDescent="0.25">
      <c r="G48727" s="2"/>
    </row>
    <row r="48728" spans="7:7" x14ac:dyDescent="0.25">
      <c r="G48728" s="2"/>
    </row>
    <row r="48729" spans="7:7" x14ac:dyDescent="0.25">
      <c r="G48729" s="2"/>
    </row>
    <row r="48730" spans="7:7" x14ac:dyDescent="0.25">
      <c r="G48730" s="2"/>
    </row>
    <row r="48731" spans="7:7" x14ac:dyDescent="0.25">
      <c r="G48731" s="2"/>
    </row>
    <row r="48732" spans="7:7" x14ac:dyDescent="0.25">
      <c r="G48732" s="2"/>
    </row>
    <row r="48733" spans="7:7" x14ac:dyDescent="0.25">
      <c r="G48733" s="2"/>
    </row>
    <row r="48734" spans="7:7" x14ac:dyDescent="0.25">
      <c r="G48734" s="2"/>
    </row>
    <row r="48735" spans="7:7" x14ac:dyDescent="0.25">
      <c r="G48735" s="2"/>
    </row>
    <row r="48736" spans="7:7" x14ac:dyDescent="0.25">
      <c r="G48736" s="2"/>
    </row>
    <row r="48737" spans="7:7" x14ac:dyDescent="0.25">
      <c r="G48737" s="2"/>
    </row>
    <row r="48738" spans="7:7" x14ac:dyDescent="0.25">
      <c r="G48738" s="2"/>
    </row>
    <row r="48739" spans="7:7" x14ac:dyDescent="0.25">
      <c r="G48739" s="2"/>
    </row>
    <row r="48740" spans="7:7" x14ac:dyDescent="0.25">
      <c r="G48740" s="2"/>
    </row>
    <row r="48741" spans="7:7" x14ac:dyDescent="0.25">
      <c r="G48741" s="2"/>
    </row>
    <row r="48742" spans="7:7" x14ac:dyDescent="0.25">
      <c r="G48742" s="2"/>
    </row>
    <row r="48743" spans="7:7" x14ac:dyDescent="0.25">
      <c r="G48743" s="2"/>
    </row>
    <row r="48744" spans="7:7" x14ac:dyDescent="0.25">
      <c r="G48744" s="2"/>
    </row>
    <row r="48745" spans="7:7" x14ac:dyDescent="0.25">
      <c r="G48745" s="2"/>
    </row>
    <row r="48746" spans="7:7" x14ac:dyDescent="0.25">
      <c r="G48746" s="2"/>
    </row>
    <row r="48747" spans="7:7" x14ac:dyDescent="0.25">
      <c r="G48747" s="2"/>
    </row>
    <row r="48748" spans="7:7" x14ac:dyDescent="0.25">
      <c r="G48748" s="2"/>
    </row>
    <row r="48749" spans="7:7" x14ac:dyDescent="0.25">
      <c r="G48749" s="2"/>
    </row>
    <row r="48750" spans="7:7" x14ac:dyDescent="0.25">
      <c r="G48750" s="2"/>
    </row>
    <row r="48751" spans="7:7" x14ac:dyDescent="0.25">
      <c r="G48751" s="2"/>
    </row>
    <row r="48752" spans="7:7" x14ac:dyDescent="0.25">
      <c r="G48752" s="2"/>
    </row>
    <row r="48753" spans="7:7" x14ac:dyDescent="0.25">
      <c r="G48753" s="2"/>
    </row>
    <row r="48754" spans="7:7" x14ac:dyDescent="0.25">
      <c r="G48754" s="2"/>
    </row>
    <row r="48755" spans="7:7" x14ac:dyDescent="0.25">
      <c r="G48755" s="2"/>
    </row>
    <row r="48756" spans="7:7" x14ac:dyDescent="0.25">
      <c r="G48756" s="2"/>
    </row>
    <row r="48757" spans="7:7" x14ac:dyDescent="0.25">
      <c r="G48757" s="2"/>
    </row>
    <row r="48758" spans="7:7" x14ac:dyDescent="0.25">
      <c r="G48758" s="2"/>
    </row>
    <row r="48759" spans="7:7" x14ac:dyDescent="0.25">
      <c r="G48759" s="2"/>
    </row>
    <row r="48760" spans="7:7" x14ac:dyDescent="0.25">
      <c r="G48760" s="2"/>
    </row>
    <row r="48761" spans="7:7" x14ac:dyDescent="0.25">
      <c r="G48761" s="2"/>
    </row>
    <row r="48762" spans="7:7" x14ac:dyDescent="0.25">
      <c r="G48762" s="2"/>
    </row>
    <row r="48763" spans="7:7" x14ac:dyDescent="0.25">
      <c r="G48763" s="2"/>
    </row>
    <row r="48764" spans="7:7" x14ac:dyDescent="0.25">
      <c r="G48764" s="2"/>
    </row>
    <row r="48765" spans="7:7" x14ac:dyDescent="0.25">
      <c r="G48765" s="2"/>
    </row>
    <row r="48766" spans="7:7" x14ac:dyDescent="0.25">
      <c r="G48766" s="2"/>
    </row>
    <row r="48767" spans="7:7" x14ac:dyDescent="0.25">
      <c r="G48767" s="2"/>
    </row>
    <row r="48768" spans="7:7" x14ac:dyDescent="0.25">
      <c r="G48768" s="2"/>
    </row>
    <row r="48769" spans="7:7" x14ac:dyDescent="0.25">
      <c r="G48769" s="2"/>
    </row>
    <row r="48770" spans="7:7" x14ac:dyDescent="0.25">
      <c r="G48770" s="2"/>
    </row>
    <row r="48771" spans="7:7" x14ac:dyDescent="0.25">
      <c r="G48771" s="2"/>
    </row>
    <row r="48772" spans="7:7" x14ac:dyDescent="0.25">
      <c r="G48772" s="2"/>
    </row>
    <row r="48773" spans="7:7" x14ac:dyDescent="0.25">
      <c r="G48773" s="2"/>
    </row>
    <row r="48774" spans="7:7" x14ac:dyDescent="0.25">
      <c r="G48774" s="2"/>
    </row>
    <row r="48775" spans="7:7" x14ac:dyDescent="0.25">
      <c r="G48775" s="2"/>
    </row>
    <row r="48776" spans="7:7" x14ac:dyDescent="0.25">
      <c r="G48776" s="2"/>
    </row>
    <row r="48777" spans="7:7" x14ac:dyDescent="0.25">
      <c r="G48777" s="2"/>
    </row>
    <row r="48778" spans="7:7" x14ac:dyDescent="0.25">
      <c r="G48778" s="2"/>
    </row>
    <row r="48779" spans="7:7" x14ac:dyDescent="0.25">
      <c r="G48779" s="2"/>
    </row>
    <row r="48780" spans="7:7" x14ac:dyDescent="0.25">
      <c r="G48780" s="2"/>
    </row>
    <row r="48781" spans="7:7" x14ac:dyDescent="0.25">
      <c r="G48781" s="2"/>
    </row>
    <row r="48782" spans="7:7" x14ac:dyDescent="0.25">
      <c r="G48782" s="2"/>
    </row>
    <row r="48783" spans="7:7" x14ac:dyDescent="0.25">
      <c r="G48783" s="2"/>
    </row>
    <row r="48784" spans="7:7" x14ac:dyDescent="0.25">
      <c r="G48784" s="2"/>
    </row>
    <row r="48785" spans="7:7" x14ac:dyDescent="0.25">
      <c r="G48785" s="2"/>
    </row>
    <row r="48786" spans="7:7" x14ac:dyDescent="0.25">
      <c r="G48786" s="2"/>
    </row>
    <row r="48787" spans="7:7" x14ac:dyDescent="0.25">
      <c r="G48787" s="2"/>
    </row>
    <row r="48788" spans="7:7" x14ac:dyDescent="0.25">
      <c r="G48788" s="2"/>
    </row>
    <row r="48789" spans="7:7" x14ac:dyDescent="0.25">
      <c r="G48789" s="2"/>
    </row>
    <row r="48790" spans="7:7" x14ac:dyDescent="0.25">
      <c r="G48790" s="2"/>
    </row>
    <row r="48791" spans="7:7" x14ac:dyDescent="0.25">
      <c r="G48791" s="2"/>
    </row>
    <row r="48792" spans="7:7" x14ac:dyDescent="0.25">
      <c r="G48792" s="2"/>
    </row>
    <row r="48793" spans="7:7" x14ac:dyDescent="0.25">
      <c r="G48793" s="2"/>
    </row>
    <row r="48794" spans="7:7" x14ac:dyDescent="0.25">
      <c r="G48794" s="2"/>
    </row>
    <row r="48795" spans="7:7" x14ac:dyDescent="0.25">
      <c r="G48795" s="2"/>
    </row>
    <row r="48796" spans="7:7" x14ac:dyDescent="0.25">
      <c r="G48796" s="2"/>
    </row>
    <row r="48797" spans="7:7" x14ac:dyDescent="0.25">
      <c r="G48797" s="2"/>
    </row>
    <row r="48798" spans="7:7" x14ac:dyDescent="0.25">
      <c r="G48798" s="2"/>
    </row>
    <row r="48799" spans="7:7" x14ac:dyDescent="0.25">
      <c r="G48799" s="2"/>
    </row>
    <row r="48800" spans="7:7" x14ac:dyDescent="0.25">
      <c r="G48800" s="2"/>
    </row>
    <row r="48801" spans="7:7" x14ac:dyDescent="0.25">
      <c r="G48801" s="2"/>
    </row>
    <row r="48802" spans="7:7" x14ac:dyDescent="0.25">
      <c r="G48802" s="2"/>
    </row>
    <row r="48803" spans="7:7" x14ac:dyDescent="0.25">
      <c r="G48803" s="2"/>
    </row>
    <row r="48804" spans="7:7" x14ac:dyDescent="0.25">
      <c r="G48804" s="2"/>
    </row>
    <row r="48805" spans="7:7" x14ac:dyDescent="0.25">
      <c r="G48805" s="2"/>
    </row>
    <row r="48806" spans="7:7" x14ac:dyDescent="0.25">
      <c r="G48806" s="2"/>
    </row>
    <row r="48807" spans="7:7" x14ac:dyDescent="0.25">
      <c r="G48807" s="2"/>
    </row>
    <row r="48808" spans="7:7" x14ac:dyDescent="0.25">
      <c r="G48808" s="2"/>
    </row>
    <row r="48809" spans="7:7" x14ac:dyDescent="0.25">
      <c r="G48809" s="2"/>
    </row>
    <row r="48810" spans="7:7" x14ac:dyDescent="0.25">
      <c r="G48810" s="2"/>
    </row>
    <row r="48811" spans="7:7" x14ac:dyDescent="0.25">
      <c r="G48811" s="2"/>
    </row>
    <row r="48812" spans="7:7" x14ac:dyDescent="0.25">
      <c r="G48812" s="2"/>
    </row>
    <row r="48813" spans="7:7" x14ac:dyDescent="0.25">
      <c r="G48813" s="2"/>
    </row>
    <row r="48814" spans="7:7" x14ac:dyDescent="0.25">
      <c r="G48814" s="2"/>
    </row>
    <row r="48815" spans="7:7" x14ac:dyDescent="0.25">
      <c r="G48815" s="2"/>
    </row>
    <row r="48816" spans="7:7" x14ac:dyDescent="0.25">
      <c r="G48816" s="2"/>
    </row>
    <row r="48817" spans="7:7" x14ac:dyDescent="0.25">
      <c r="G48817" s="2"/>
    </row>
    <row r="48818" spans="7:7" x14ac:dyDescent="0.25">
      <c r="G48818" s="2"/>
    </row>
    <row r="48819" spans="7:7" x14ac:dyDescent="0.25">
      <c r="G48819" s="2"/>
    </row>
    <row r="48820" spans="7:7" x14ac:dyDescent="0.25">
      <c r="G48820" s="2"/>
    </row>
    <row r="48821" spans="7:7" x14ac:dyDescent="0.25">
      <c r="G48821" s="2"/>
    </row>
    <row r="48822" spans="7:7" x14ac:dyDescent="0.25">
      <c r="G48822" s="2"/>
    </row>
    <row r="48823" spans="7:7" x14ac:dyDescent="0.25">
      <c r="G48823" s="2"/>
    </row>
    <row r="48824" spans="7:7" x14ac:dyDescent="0.25">
      <c r="G48824" s="2"/>
    </row>
    <row r="48825" spans="7:7" x14ac:dyDescent="0.25">
      <c r="G48825" s="2"/>
    </row>
    <row r="48826" spans="7:7" x14ac:dyDescent="0.25">
      <c r="G48826" s="2"/>
    </row>
    <row r="48827" spans="7:7" x14ac:dyDescent="0.25">
      <c r="G48827" s="2"/>
    </row>
    <row r="48828" spans="7:7" x14ac:dyDescent="0.25">
      <c r="G48828" s="2"/>
    </row>
    <row r="48829" spans="7:7" x14ac:dyDescent="0.25">
      <c r="G48829" s="2"/>
    </row>
    <row r="48830" spans="7:7" x14ac:dyDescent="0.25">
      <c r="G48830" s="2"/>
    </row>
    <row r="48831" spans="7:7" x14ac:dyDescent="0.25">
      <c r="G48831" s="2"/>
    </row>
    <row r="48832" spans="7:7" x14ac:dyDescent="0.25">
      <c r="G48832" s="2"/>
    </row>
    <row r="48833" spans="7:7" x14ac:dyDescent="0.25">
      <c r="G48833" s="2"/>
    </row>
    <row r="48834" spans="7:7" x14ac:dyDescent="0.25">
      <c r="G48834" s="2"/>
    </row>
    <row r="48835" spans="7:7" x14ac:dyDescent="0.25">
      <c r="G48835" s="2"/>
    </row>
    <row r="48836" spans="7:7" x14ac:dyDescent="0.25">
      <c r="G48836" s="2"/>
    </row>
    <row r="48837" spans="7:7" x14ac:dyDescent="0.25">
      <c r="G48837" s="2"/>
    </row>
    <row r="48838" spans="7:7" x14ac:dyDescent="0.25">
      <c r="G48838" s="2"/>
    </row>
    <row r="48839" spans="7:7" x14ac:dyDescent="0.25">
      <c r="G48839" s="2"/>
    </row>
    <row r="48840" spans="7:7" x14ac:dyDescent="0.25">
      <c r="G48840" s="2"/>
    </row>
    <row r="48841" spans="7:7" x14ac:dyDescent="0.25">
      <c r="G48841" s="2"/>
    </row>
    <row r="48842" spans="7:7" x14ac:dyDescent="0.25">
      <c r="G48842" s="2"/>
    </row>
    <row r="48843" spans="7:7" x14ac:dyDescent="0.25">
      <c r="G48843" s="2"/>
    </row>
    <row r="48844" spans="7:7" x14ac:dyDescent="0.25">
      <c r="G48844" s="2"/>
    </row>
    <row r="48845" spans="7:7" x14ac:dyDescent="0.25">
      <c r="G48845" s="2"/>
    </row>
    <row r="48846" spans="7:7" x14ac:dyDescent="0.25">
      <c r="G48846" s="2"/>
    </row>
    <row r="48847" spans="7:7" x14ac:dyDescent="0.25">
      <c r="G48847" s="2"/>
    </row>
    <row r="48848" spans="7:7" x14ac:dyDescent="0.25">
      <c r="G48848" s="2"/>
    </row>
    <row r="48849" spans="7:7" x14ac:dyDescent="0.25">
      <c r="G48849" s="2"/>
    </row>
    <row r="48850" spans="7:7" x14ac:dyDescent="0.25">
      <c r="G48850" s="2"/>
    </row>
    <row r="48851" spans="7:7" x14ac:dyDescent="0.25">
      <c r="G48851" s="2"/>
    </row>
    <row r="48852" spans="7:7" x14ac:dyDescent="0.25">
      <c r="G48852" s="2"/>
    </row>
    <row r="48853" spans="7:7" x14ac:dyDescent="0.25">
      <c r="G48853" s="2"/>
    </row>
    <row r="48854" spans="7:7" x14ac:dyDescent="0.25">
      <c r="G48854" s="2"/>
    </row>
    <row r="48855" spans="7:7" x14ac:dyDescent="0.25">
      <c r="G48855" s="2"/>
    </row>
    <row r="48856" spans="7:7" x14ac:dyDescent="0.25">
      <c r="G48856" s="2"/>
    </row>
    <row r="48857" spans="7:7" x14ac:dyDescent="0.25">
      <c r="G48857" s="2"/>
    </row>
    <row r="48858" spans="7:7" x14ac:dyDescent="0.25">
      <c r="G48858" s="2"/>
    </row>
    <row r="48859" spans="7:7" x14ac:dyDescent="0.25">
      <c r="G48859" s="2"/>
    </row>
    <row r="48860" spans="7:7" x14ac:dyDescent="0.25">
      <c r="G48860" s="2"/>
    </row>
    <row r="48861" spans="7:7" x14ac:dyDescent="0.25">
      <c r="G48861" s="2"/>
    </row>
    <row r="48862" spans="7:7" x14ac:dyDescent="0.25">
      <c r="G48862" s="2"/>
    </row>
    <row r="48863" spans="7:7" x14ac:dyDescent="0.25">
      <c r="G48863" s="2"/>
    </row>
    <row r="48864" spans="7:7" x14ac:dyDescent="0.25">
      <c r="G48864" s="2"/>
    </row>
    <row r="48865" spans="7:7" x14ac:dyDescent="0.25">
      <c r="G48865" s="2"/>
    </row>
    <row r="48866" spans="7:7" x14ac:dyDescent="0.25">
      <c r="G48866" s="2"/>
    </row>
    <row r="48867" spans="7:7" x14ac:dyDescent="0.25">
      <c r="G48867" s="2"/>
    </row>
    <row r="48868" spans="7:7" x14ac:dyDescent="0.25">
      <c r="G48868" s="2"/>
    </row>
    <row r="48869" spans="7:7" x14ac:dyDescent="0.25">
      <c r="G48869" s="2"/>
    </row>
    <row r="48870" spans="7:7" x14ac:dyDescent="0.25">
      <c r="G48870" s="2"/>
    </row>
    <row r="48871" spans="7:7" x14ac:dyDescent="0.25">
      <c r="G48871" s="2"/>
    </row>
    <row r="48872" spans="7:7" x14ac:dyDescent="0.25">
      <c r="G48872" s="2"/>
    </row>
    <row r="48873" spans="7:7" x14ac:dyDescent="0.25">
      <c r="G48873" s="2"/>
    </row>
    <row r="48874" spans="7:7" x14ac:dyDescent="0.25">
      <c r="G48874" s="2"/>
    </row>
    <row r="48875" spans="7:7" x14ac:dyDescent="0.25">
      <c r="G48875" s="2"/>
    </row>
    <row r="48876" spans="7:7" x14ac:dyDescent="0.25">
      <c r="G48876" s="2"/>
    </row>
    <row r="48877" spans="7:7" x14ac:dyDescent="0.25">
      <c r="G48877" s="2"/>
    </row>
    <row r="48878" spans="7:7" x14ac:dyDescent="0.25">
      <c r="G48878" s="2"/>
    </row>
    <row r="48879" spans="7:7" x14ac:dyDescent="0.25">
      <c r="G48879" s="2"/>
    </row>
    <row r="48880" spans="7:7" x14ac:dyDescent="0.25">
      <c r="G48880" s="2"/>
    </row>
    <row r="48881" spans="7:7" x14ac:dyDescent="0.25">
      <c r="G48881" s="2"/>
    </row>
    <row r="48882" spans="7:7" x14ac:dyDescent="0.25">
      <c r="G48882" s="2"/>
    </row>
    <row r="48883" spans="7:7" x14ac:dyDescent="0.25">
      <c r="G48883" s="2"/>
    </row>
    <row r="48884" spans="7:7" x14ac:dyDescent="0.25">
      <c r="G48884" s="2"/>
    </row>
    <row r="48885" spans="7:7" x14ac:dyDescent="0.25">
      <c r="G48885" s="2"/>
    </row>
    <row r="48886" spans="7:7" x14ac:dyDescent="0.25">
      <c r="G48886" s="2"/>
    </row>
    <row r="48887" spans="7:7" x14ac:dyDescent="0.25">
      <c r="G48887" s="2"/>
    </row>
    <row r="48888" spans="7:7" x14ac:dyDescent="0.25">
      <c r="G48888" s="2"/>
    </row>
    <row r="48889" spans="7:7" x14ac:dyDescent="0.25">
      <c r="G48889" s="2"/>
    </row>
    <row r="48890" spans="7:7" x14ac:dyDescent="0.25">
      <c r="G48890" s="2"/>
    </row>
    <row r="48891" spans="7:7" x14ac:dyDescent="0.25">
      <c r="G48891" s="2"/>
    </row>
    <row r="48892" spans="7:7" x14ac:dyDescent="0.25">
      <c r="G48892" s="2"/>
    </row>
    <row r="48893" spans="7:7" x14ac:dyDescent="0.25">
      <c r="G48893" s="2"/>
    </row>
    <row r="48894" spans="7:7" x14ac:dyDescent="0.25">
      <c r="G48894" s="2"/>
    </row>
    <row r="48895" spans="7:7" x14ac:dyDescent="0.25">
      <c r="G48895" s="2"/>
    </row>
    <row r="48896" spans="7:7" x14ac:dyDescent="0.25">
      <c r="G48896" s="2"/>
    </row>
    <row r="48897" spans="7:7" x14ac:dyDescent="0.25">
      <c r="G48897" s="2"/>
    </row>
    <row r="48898" spans="7:7" x14ac:dyDescent="0.25">
      <c r="G48898" s="2"/>
    </row>
    <row r="48899" spans="7:7" x14ac:dyDescent="0.25">
      <c r="G48899" s="2"/>
    </row>
    <row r="48900" spans="7:7" x14ac:dyDescent="0.25">
      <c r="G48900" s="2"/>
    </row>
    <row r="48901" spans="7:7" x14ac:dyDescent="0.25">
      <c r="G48901" s="2"/>
    </row>
    <row r="48902" spans="7:7" x14ac:dyDescent="0.25">
      <c r="G48902" s="2"/>
    </row>
    <row r="48903" spans="7:7" x14ac:dyDescent="0.25">
      <c r="G48903" s="2"/>
    </row>
    <row r="48904" spans="7:7" x14ac:dyDescent="0.25">
      <c r="G48904" s="2"/>
    </row>
    <row r="48905" spans="7:7" x14ac:dyDescent="0.25">
      <c r="G48905" s="2"/>
    </row>
    <row r="48906" spans="7:7" x14ac:dyDescent="0.25">
      <c r="G48906" s="2"/>
    </row>
    <row r="48907" spans="7:7" x14ac:dyDescent="0.25">
      <c r="G48907" s="2"/>
    </row>
    <row r="48908" spans="7:7" x14ac:dyDescent="0.25">
      <c r="G48908" s="2"/>
    </row>
    <row r="48909" spans="7:7" x14ac:dyDescent="0.25">
      <c r="G48909" s="2"/>
    </row>
    <row r="48910" spans="7:7" x14ac:dyDescent="0.25">
      <c r="G48910" s="2"/>
    </row>
    <row r="48911" spans="7:7" x14ac:dyDescent="0.25">
      <c r="G48911" s="2"/>
    </row>
    <row r="48912" spans="7:7" x14ac:dyDescent="0.25">
      <c r="G48912" s="2"/>
    </row>
    <row r="48913" spans="7:7" x14ac:dyDescent="0.25">
      <c r="G48913" s="2"/>
    </row>
    <row r="48914" spans="7:7" x14ac:dyDescent="0.25">
      <c r="G48914" s="2"/>
    </row>
    <row r="48915" spans="7:7" x14ac:dyDescent="0.25">
      <c r="G48915" s="2"/>
    </row>
    <row r="48916" spans="7:7" x14ac:dyDescent="0.25">
      <c r="G48916" s="2"/>
    </row>
    <row r="48917" spans="7:7" x14ac:dyDescent="0.25">
      <c r="G48917" s="2"/>
    </row>
    <row r="48918" spans="7:7" x14ac:dyDescent="0.25">
      <c r="G48918" s="2"/>
    </row>
    <row r="48919" spans="7:7" x14ac:dyDescent="0.25">
      <c r="G48919" s="2"/>
    </row>
    <row r="48920" spans="7:7" x14ac:dyDescent="0.25">
      <c r="G48920" s="2"/>
    </row>
    <row r="48921" spans="7:7" x14ac:dyDescent="0.25">
      <c r="G48921" s="2"/>
    </row>
    <row r="48922" spans="7:7" x14ac:dyDescent="0.25">
      <c r="G48922" s="2"/>
    </row>
    <row r="48923" spans="7:7" x14ac:dyDescent="0.25">
      <c r="G48923" s="2"/>
    </row>
    <row r="48924" spans="7:7" x14ac:dyDescent="0.25">
      <c r="G48924" s="2"/>
    </row>
    <row r="48925" spans="7:7" x14ac:dyDescent="0.25">
      <c r="G48925" s="2"/>
    </row>
    <row r="48926" spans="7:7" x14ac:dyDescent="0.25">
      <c r="G48926" s="2"/>
    </row>
    <row r="48927" spans="7:7" x14ac:dyDescent="0.25">
      <c r="G48927" s="2"/>
    </row>
    <row r="48928" spans="7:7" x14ac:dyDescent="0.25">
      <c r="G48928" s="2"/>
    </row>
    <row r="48929" spans="7:7" x14ac:dyDescent="0.25">
      <c r="G48929" s="2"/>
    </row>
    <row r="48930" spans="7:7" x14ac:dyDescent="0.25">
      <c r="G48930" s="2"/>
    </row>
    <row r="48931" spans="7:7" x14ac:dyDescent="0.25">
      <c r="G48931" s="2"/>
    </row>
    <row r="48932" spans="7:7" x14ac:dyDescent="0.25">
      <c r="G48932" s="2"/>
    </row>
    <row r="48933" spans="7:7" x14ac:dyDescent="0.25">
      <c r="G48933" s="2"/>
    </row>
    <row r="48934" spans="7:7" x14ac:dyDescent="0.25">
      <c r="G48934" s="2"/>
    </row>
    <row r="48935" spans="7:7" x14ac:dyDescent="0.25">
      <c r="G48935" s="2"/>
    </row>
    <row r="48936" spans="7:7" x14ac:dyDescent="0.25">
      <c r="G48936" s="2"/>
    </row>
    <row r="48937" spans="7:7" x14ac:dyDescent="0.25">
      <c r="G48937" s="2"/>
    </row>
    <row r="48938" spans="7:7" x14ac:dyDescent="0.25">
      <c r="G48938" s="2"/>
    </row>
    <row r="48939" spans="7:7" x14ac:dyDescent="0.25">
      <c r="G48939" s="2"/>
    </row>
    <row r="48940" spans="7:7" x14ac:dyDescent="0.25">
      <c r="G48940" s="2"/>
    </row>
    <row r="48941" spans="7:7" x14ac:dyDescent="0.25">
      <c r="G48941" s="2"/>
    </row>
    <row r="48942" spans="7:7" x14ac:dyDescent="0.25">
      <c r="G48942" s="2"/>
    </row>
    <row r="48943" spans="7:7" x14ac:dyDescent="0.25">
      <c r="G48943" s="2"/>
    </row>
    <row r="48944" spans="7:7" x14ac:dyDescent="0.25">
      <c r="G48944" s="2"/>
    </row>
    <row r="48945" spans="7:7" x14ac:dyDescent="0.25">
      <c r="G48945" s="2"/>
    </row>
    <row r="48946" spans="7:7" x14ac:dyDescent="0.25">
      <c r="G48946" s="2"/>
    </row>
    <row r="48947" spans="7:7" x14ac:dyDescent="0.25">
      <c r="G48947" s="2"/>
    </row>
    <row r="48948" spans="7:7" x14ac:dyDescent="0.25">
      <c r="G48948" s="2"/>
    </row>
    <row r="48949" spans="7:7" x14ac:dyDescent="0.25">
      <c r="G48949" s="2"/>
    </row>
    <row r="48950" spans="7:7" x14ac:dyDescent="0.25">
      <c r="G48950" s="2"/>
    </row>
    <row r="48951" spans="7:7" x14ac:dyDescent="0.25">
      <c r="G48951" s="2"/>
    </row>
    <row r="48952" spans="7:7" x14ac:dyDescent="0.25">
      <c r="G48952" s="2"/>
    </row>
    <row r="48953" spans="7:7" x14ac:dyDescent="0.25">
      <c r="G48953" s="2"/>
    </row>
    <row r="48954" spans="7:7" x14ac:dyDescent="0.25">
      <c r="G48954" s="2"/>
    </row>
    <row r="48955" spans="7:7" x14ac:dyDescent="0.25">
      <c r="G48955" s="2"/>
    </row>
    <row r="48956" spans="7:7" x14ac:dyDescent="0.25">
      <c r="G48956" s="2"/>
    </row>
    <row r="48957" spans="7:7" x14ac:dyDescent="0.25">
      <c r="G48957" s="2"/>
    </row>
    <row r="48958" spans="7:7" x14ac:dyDescent="0.25">
      <c r="G48958" s="2"/>
    </row>
    <row r="48959" spans="7:7" x14ac:dyDescent="0.25">
      <c r="G48959" s="2"/>
    </row>
    <row r="48960" spans="7:7" x14ac:dyDescent="0.25">
      <c r="G48960" s="2"/>
    </row>
    <row r="48961" spans="7:7" x14ac:dyDescent="0.25">
      <c r="G48961" s="2"/>
    </row>
    <row r="48962" spans="7:7" x14ac:dyDescent="0.25">
      <c r="G48962" s="2"/>
    </row>
    <row r="48963" spans="7:7" x14ac:dyDescent="0.25">
      <c r="G48963" s="2"/>
    </row>
    <row r="48964" spans="7:7" x14ac:dyDescent="0.25">
      <c r="G48964" s="2"/>
    </row>
    <row r="48965" spans="7:7" x14ac:dyDescent="0.25">
      <c r="G48965" s="2"/>
    </row>
    <row r="48966" spans="7:7" x14ac:dyDescent="0.25">
      <c r="G48966" s="2"/>
    </row>
    <row r="48967" spans="7:7" x14ac:dyDescent="0.25">
      <c r="G48967" s="2"/>
    </row>
    <row r="48968" spans="7:7" x14ac:dyDescent="0.25">
      <c r="G48968" s="2"/>
    </row>
    <row r="48969" spans="7:7" x14ac:dyDescent="0.25">
      <c r="G48969" s="2"/>
    </row>
    <row r="48970" spans="7:7" x14ac:dyDescent="0.25">
      <c r="G48970" s="2"/>
    </row>
    <row r="48971" spans="7:7" x14ac:dyDescent="0.25">
      <c r="G48971" s="2"/>
    </row>
    <row r="48972" spans="7:7" x14ac:dyDescent="0.25">
      <c r="G48972" s="2"/>
    </row>
    <row r="48973" spans="7:7" x14ac:dyDescent="0.25">
      <c r="G48973" s="2"/>
    </row>
    <row r="48974" spans="7:7" x14ac:dyDescent="0.25">
      <c r="G48974" s="2"/>
    </row>
    <row r="48975" spans="7:7" x14ac:dyDescent="0.25">
      <c r="G48975" s="2"/>
    </row>
    <row r="48976" spans="7:7" x14ac:dyDescent="0.25">
      <c r="G48976" s="2"/>
    </row>
    <row r="48977" spans="7:7" x14ac:dyDescent="0.25">
      <c r="G48977" s="2"/>
    </row>
    <row r="48978" spans="7:7" x14ac:dyDescent="0.25">
      <c r="G48978" s="2"/>
    </row>
    <row r="48979" spans="7:7" x14ac:dyDescent="0.25">
      <c r="G48979" s="2"/>
    </row>
    <row r="48980" spans="7:7" x14ac:dyDescent="0.25">
      <c r="G48980" s="2"/>
    </row>
    <row r="48981" spans="7:7" x14ac:dyDescent="0.25">
      <c r="G48981" s="2"/>
    </row>
    <row r="48982" spans="7:7" x14ac:dyDescent="0.25">
      <c r="G48982" s="2"/>
    </row>
    <row r="48983" spans="7:7" x14ac:dyDescent="0.25">
      <c r="G48983" s="2"/>
    </row>
    <row r="48984" spans="7:7" x14ac:dyDescent="0.25">
      <c r="G48984" s="2"/>
    </row>
    <row r="48985" spans="7:7" x14ac:dyDescent="0.25">
      <c r="G48985" s="2"/>
    </row>
    <row r="48986" spans="7:7" x14ac:dyDescent="0.25">
      <c r="G48986" s="2"/>
    </row>
    <row r="48987" spans="7:7" x14ac:dyDescent="0.25">
      <c r="G48987" s="2"/>
    </row>
    <row r="48988" spans="7:7" x14ac:dyDescent="0.25">
      <c r="G48988" s="2"/>
    </row>
    <row r="48989" spans="7:7" x14ac:dyDescent="0.25">
      <c r="G48989" s="2"/>
    </row>
    <row r="48990" spans="7:7" x14ac:dyDescent="0.25">
      <c r="G48990" s="2"/>
    </row>
    <row r="48991" spans="7:7" x14ac:dyDescent="0.25">
      <c r="G48991" s="2"/>
    </row>
    <row r="48992" spans="7:7" x14ac:dyDescent="0.25">
      <c r="G48992" s="2"/>
    </row>
    <row r="48993" spans="7:7" x14ac:dyDescent="0.25">
      <c r="G48993" s="2"/>
    </row>
    <row r="48994" spans="7:7" x14ac:dyDescent="0.25">
      <c r="G48994" s="2"/>
    </row>
    <row r="48995" spans="7:7" x14ac:dyDescent="0.25">
      <c r="G48995" s="2"/>
    </row>
    <row r="48996" spans="7:7" x14ac:dyDescent="0.25">
      <c r="G48996" s="2"/>
    </row>
    <row r="48997" spans="7:7" x14ac:dyDescent="0.25">
      <c r="G48997" s="2"/>
    </row>
    <row r="48998" spans="7:7" x14ac:dyDescent="0.25">
      <c r="G48998" s="2"/>
    </row>
    <row r="48999" spans="7:7" x14ac:dyDescent="0.25">
      <c r="G48999" s="2"/>
    </row>
    <row r="49000" spans="7:7" x14ac:dyDescent="0.25">
      <c r="G49000" s="2"/>
    </row>
    <row r="49001" spans="7:7" x14ac:dyDescent="0.25">
      <c r="G49001" s="2"/>
    </row>
    <row r="49002" spans="7:7" x14ac:dyDescent="0.25">
      <c r="G49002" s="2"/>
    </row>
    <row r="49003" spans="7:7" x14ac:dyDescent="0.25">
      <c r="G49003" s="2"/>
    </row>
    <row r="49004" spans="7:7" x14ac:dyDescent="0.25">
      <c r="G49004" s="2"/>
    </row>
    <row r="49005" spans="7:7" x14ac:dyDescent="0.25">
      <c r="G49005" s="2"/>
    </row>
    <row r="49006" spans="7:7" x14ac:dyDescent="0.25">
      <c r="G49006" s="2"/>
    </row>
    <row r="49007" spans="7:7" x14ac:dyDescent="0.25">
      <c r="G49007" s="2"/>
    </row>
    <row r="49008" spans="7:7" x14ac:dyDescent="0.25">
      <c r="G49008" s="2"/>
    </row>
    <row r="49009" spans="7:7" x14ac:dyDescent="0.25">
      <c r="G49009" s="2"/>
    </row>
    <row r="49010" spans="7:7" x14ac:dyDescent="0.25">
      <c r="G49010" s="2"/>
    </row>
    <row r="49011" spans="7:7" x14ac:dyDescent="0.25">
      <c r="G49011" s="2"/>
    </row>
    <row r="49012" spans="7:7" x14ac:dyDescent="0.25">
      <c r="G49012" s="2"/>
    </row>
    <row r="49013" spans="7:7" x14ac:dyDescent="0.25">
      <c r="G49013" s="2"/>
    </row>
    <row r="49014" spans="7:7" x14ac:dyDescent="0.25">
      <c r="G49014" s="2"/>
    </row>
    <row r="49015" spans="7:7" x14ac:dyDescent="0.25">
      <c r="G49015" s="2"/>
    </row>
    <row r="49016" spans="7:7" x14ac:dyDescent="0.25">
      <c r="G49016" s="2"/>
    </row>
    <row r="49017" spans="7:7" x14ac:dyDescent="0.25">
      <c r="G49017" s="2"/>
    </row>
    <row r="49018" spans="7:7" x14ac:dyDescent="0.25">
      <c r="G49018" s="2"/>
    </row>
    <row r="49019" spans="7:7" x14ac:dyDescent="0.25">
      <c r="G49019" s="2"/>
    </row>
    <row r="49020" spans="7:7" x14ac:dyDescent="0.25">
      <c r="G49020" s="2"/>
    </row>
    <row r="49021" spans="7:7" x14ac:dyDescent="0.25">
      <c r="G49021" s="2"/>
    </row>
    <row r="49022" spans="7:7" x14ac:dyDescent="0.25">
      <c r="G49022" s="2"/>
    </row>
    <row r="49023" spans="7:7" x14ac:dyDescent="0.25">
      <c r="G49023" s="2"/>
    </row>
    <row r="49024" spans="7:7" x14ac:dyDescent="0.25">
      <c r="G49024" s="2"/>
    </row>
    <row r="49025" spans="7:7" x14ac:dyDescent="0.25">
      <c r="G49025" s="2"/>
    </row>
    <row r="49026" spans="7:7" x14ac:dyDescent="0.25">
      <c r="G49026" s="2"/>
    </row>
    <row r="49027" spans="7:7" x14ac:dyDescent="0.25">
      <c r="G49027" s="2"/>
    </row>
    <row r="49028" spans="7:7" x14ac:dyDescent="0.25">
      <c r="G49028" s="2"/>
    </row>
    <row r="49029" spans="7:7" x14ac:dyDescent="0.25">
      <c r="G49029" s="2"/>
    </row>
    <row r="49030" spans="7:7" x14ac:dyDescent="0.25">
      <c r="G49030" s="2"/>
    </row>
    <row r="49031" spans="7:7" x14ac:dyDescent="0.25">
      <c r="G49031" s="2"/>
    </row>
    <row r="49032" spans="7:7" x14ac:dyDescent="0.25">
      <c r="G49032" s="2"/>
    </row>
    <row r="49033" spans="7:7" x14ac:dyDescent="0.25">
      <c r="G49033" s="2"/>
    </row>
    <row r="49034" spans="7:7" x14ac:dyDescent="0.25">
      <c r="G49034" s="2"/>
    </row>
    <row r="49035" spans="7:7" x14ac:dyDescent="0.25">
      <c r="G49035" s="2"/>
    </row>
    <row r="49036" spans="7:7" x14ac:dyDescent="0.25">
      <c r="G49036" s="2"/>
    </row>
    <row r="49037" spans="7:7" x14ac:dyDescent="0.25">
      <c r="G49037" s="2"/>
    </row>
    <row r="49038" spans="7:7" x14ac:dyDescent="0.25">
      <c r="G49038" s="2"/>
    </row>
    <row r="49039" spans="7:7" x14ac:dyDescent="0.25">
      <c r="G49039" s="2"/>
    </row>
    <row r="49040" spans="7:7" x14ac:dyDescent="0.25">
      <c r="G49040" s="2"/>
    </row>
    <row r="49041" spans="7:7" x14ac:dyDescent="0.25">
      <c r="G49041" s="2"/>
    </row>
    <row r="49042" spans="7:7" x14ac:dyDescent="0.25">
      <c r="G49042" s="2"/>
    </row>
    <row r="49043" spans="7:7" x14ac:dyDescent="0.25">
      <c r="G49043" s="2"/>
    </row>
    <row r="49044" spans="7:7" x14ac:dyDescent="0.25">
      <c r="G49044" s="2"/>
    </row>
    <row r="49045" spans="7:7" x14ac:dyDescent="0.25">
      <c r="G49045" s="2"/>
    </row>
    <row r="49046" spans="7:7" x14ac:dyDescent="0.25">
      <c r="G49046" s="2"/>
    </row>
    <row r="49047" spans="7:7" x14ac:dyDescent="0.25">
      <c r="G49047" s="2"/>
    </row>
    <row r="49048" spans="7:7" x14ac:dyDescent="0.25">
      <c r="G49048" s="2"/>
    </row>
    <row r="49049" spans="7:7" x14ac:dyDescent="0.25">
      <c r="G49049" s="2"/>
    </row>
    <row r="49050" spans="7:7" x14ac:dyDescent="0.25">
      <c r="G49050" s="2"/>
    </row>
    <row r="49051" spans="7:7" x14ac:dyDescent="0.25">
      <c r="G49051" s="2"/>
    </row>
    <row r="49052" spans="7:7" x14ac:dyDescent="0.25">
      <c r="G49052" s="2"/>
    </row>
    <row r="49053" spans="7:7" x14ac:dyDescent="0.25">
      <c r="G49053" s="2"/>
    </row>
    <row r="49054" spans="7:7" x14ac:dyDescent="0.25">
      <c r="G49054" s="2"/>
    </row>
    <row r="49055" spans="7:7" x14ac:dyDescent="0.25">
      <c r="G49055" s="2"/>
    </row>
    <row r="49056" spans="7:7" x14ac:dyDescent="0.25">
      <c r="G49056" s="2"/>
    </row>
    <row r="49057" spans="7:7" x14ac:dyDescent="0.25">
      <c r="G49057" s="2"/>
    </row>
    <row r="49058" spans="7:7" x14ac:dyDescent="0.25">
      <c r="G49058" s="2"/>
    </row>
    <row r="49059" spans="7:7" x14ac:dyDescent="0.25">
      <c r="G49059" s="2"/>
    </row>
    <row r="49060" spans="7:7" x14ac:dyDescent="0.25">
      <c r="G49060" s="2"/>
    </row>
    <row r="49061" spans="7:7" x14ac:dyDescent="0.25">
      <c r="G49061" s="2"/>
    </row>
    <row r="49062" spans="7:7" x14ac:dyDescent="0.25">
      <c r="G49062" s="2"/>
    </row>
    <row r="49063" spans="7:7" x14ac:dyDescent="0.25">
      <c r="G49063" s="2"/>
    </row>
    <row r="49064" spans="7:7" x14ac:dyDescent="0.25">
      <c r="G49064" s="2"/>
    </row>
    <row r="49065" spans="7:7" x14ac:dyDescent="0.25">
      <c r="G49065" s="2"/>
    </row>
    <row r="49066" spans="7:7" x14ac:dyDescent="0.25">
      <c r="G49066" s="2"/>
    </row>
    <row r="49067" spans="7:7" x14ac:dyDescent="0.25">
      <c r="G49067" s="2"/>
    </row>
    <row r="49068" spans="7:7" x14ac:dyDescent="0.25">
      <c r="G49068" s="2"/>
    </row>
    <row r="49069" spans="7:7" x14ac:dyDescent="0.25">
      <c r="G49069" s="2"/>
    </row>
    <row r="49070" spans="7:7" x14ac:dyDescent="0.25">
      <c r="G49070" s="2"/>
    </row>
    <row r="49071" spans="7:7" x14ac:dyDescent="0.25">
      <c r="G49071" s="2"/>
    </row>
    <row r="49072" spans="7:7" x14ac:dyDescent="0.25">
      <c r="G49072" s="2"/>
    </row>
    <row r="49073" spans="7:7" x14ac:dyDescent="0.25">
      <c r="G49073" s="2"/>
    </row>
    <row r="49074" spans="7:7" x14ac:dyDescent="0.25">
      <c r="G49074" s="2"/>
    </row>
    <row r="49075" spans="7:7" x14ac:dyDescent="0.25">
      <c r="G49075" s="2"/>
    </row>
    <row r="49076" spans="7:7" x14ac:dyDescent="0.25">
      <c r="G49076" s="2"/>
    </row>
    <row r="49077" spans="7:7" x14ac:dyDescent="0.25">
      <c r="G49077" s="2"/>
    </row>
    <row r="49078" spans="7:7" x14ac:dyDescent="0.25">
      <c r="G49078" s="2"/>
    </row>
    <row r="49079" spans="7:7" x14ac:dyDescent="0.25">
      <c r="G49079" s="2"/>
    </row>
    <row r="49080" spans="7:7" x14ac:dyDescent="0.25">
      <c r="G49080" s="2"/>
    </row>
    <row r="49081" spans="7:7" x14ac:dyDescent="0.25">
      <c r="G49081" s="2"/>
    </row>
    <row r="49082" spans="7:7" x14ac:dyDescent="0.25">
      <c r="G49082" s="2"/>
    </row>
    <row r="49083" spans="7:7" x14ac:dyDescent="0.25">
      <c r="G49083" s="2"/>
    </row>
    <row r="49084" spans="7:7" x14ac:dyDescent="0.25">
      <c r="G49084" s="2"/>
    </row>
    <row r="49085" spans="7:7" x14ac:dyDescent="0.25">
      <c r="G49085" s="2"/>
    </row>
    <row r="49086" spans="7:7" x14ac:dyDescent="0.25">
      <c r="G49086" s="2"/>
    </row>
    <row r="49087" spans="7:7" x14ac:dyDescent="0.25">
      <c r="G49087" s="2"/>
    </row>
    <row r="49088" spans="7:7" x14ac:dyDescent="0.25">
      <c r="G49088" s="2"/>
    </row>
    <row r="49089" spans="7:7" x14ac:dyDescent="0.25">
      <c r="G49089" s="2"/>
    </row>
    <row r="49090" spans="7:7" x14ac:dyDescent="0.25">
      <c r="G49090" s="2"/>
    </row>
    <row r="49091" spans="7:7" x14ac:dyDescent="0.25">
      <c r="G49091" s="2"/>
    </row>
    <row r="49092" spans="7:7" x14ac:dyDescent="0.25">
      <c r="G49092" s="2"/>
    </row>
    <row r="49093" spans="7:7" x14ac:dyDescent="0.25">
      <c r="G49093" s="2"/>
    </row>
    <row r="49094" spans="7:7" x14ac:dyDescent="0.25">
      <c r="G49094" s="2"/>
    </row>
    <row r="49095" spans="7:7" x14ac:dyDescent="0.25">
      <c r="G49095" s="2"/>
    </row>
    <row r="49096" spans="7:7" x14ac:dyDescent="0.25">
      <c r="G49096" s="2"/>
    </row>
    <row r="49097" spans="7:7" x14ac:dyDescent="0.25">
      <c r="G49097" s="2"/>
    </row>
    <row r="49098" spans="7:7" x14ac:dyDescent="0.25">
      <c r="G49098" s="2"/>
    </row>
    <row r="49099" spans="7:7" x14ac:dyDescent="0.25">
      <c r="G49099" s="2"/>
    </row>
    <row r="49100" spans="7:7" x14ac:dyDescent="0.25">
      <c r="G49100" s="2"/>
    </row>
    <row r="49101" spans="7:7" x14ac:dyDescent="0.25">
      <c r="G49101" s="2"/>
    </row>
    <row r="49102" spans="7:7" x14ac:dyDescent="0.25">
      <c r="G49102" s="2"/>
    </row>
    <row r="49103" spans="7:7" x14ac:dyDescent="0.25">
      <c r="G49103" s="2"/>
    </row>
    <row r="49104" spans="7:7" x14ac:dyDescent="0.25">
      <c r="G49104" s="2"/>
    </row>
    <row r="49105" spans="7:7" x14ac:dyDescent="0.25">
      <c r="G49105" s="2"/>
    </row>
    <row r="49106" spans="7:7" x14ac:dyDescent="0.25">
      <c r="G49106" s="2"/>
    </row>
    <row r="49107" spans="7:7" x14ac:dyDescent="0.25">
      <c r="G49107" s="2"/>
    </row>
    <row r="49108" spans="7:7" x14ac:dyDescent="0.25">
      <c r="G49108" s="2"/>
    </row>
    <row r="49109" spans="7:7" x14ac:dyDescent="0.25">
      <c r="G49109" s="2"/>
    </row>
    <row r="49110" spans="7:7" x14ac:dyDescent="0.25">
      <c r="G49110" s="2"/>
    </row>
    <row r="49111" spans="7:7" x14ac:dyDescent="0.25">
      <c r="G49111" s="2"/>
    </row>
    <row r="49112" spans="7:7" x14ac:dyDescent="0.25">
      <c r="G49112" s="2"/>
    </row>
    <row r="49113" spans="7:7" x14ac:dyDescent="0.25">
      <c r="G49113" s="2"/>
    </row>
    <row r="49114" spans="7:7" x14ac:dyDescent="0.25">
      <c r="G49114" s="2"/>
    </row>
    <row r="49115" spans="7:7" x14ac:dyDescent="0.25">
      <c r="G49115" s="2"/>
    </row>
    <row r="49116" spans="7:7" x14ac:dyDescent="0.25">
      <c r="G49116" s="2"/>
    </row>
    <row r="49117" spans="7:7" x14ac:dyDescent="0.25">
      <c r="G49117" s="2"/>
    </row>
    <row r="49118" spans="7:7" x14ac:dyDescent="0.25">
      <c r="G49118" s="2"/>
    </row>
    <row r="49119" spans="7:7" x14ac:dyDescent="0.25">
      <c r="G49119" s="2"/>
    </row>
    <row r="49120" spans="7:7" x14ac:dyDescent="0.25">
      <c r="G49120" s="2"/>
    </row>
    <row r="49121" spans="7:7" x14ac:dyDescent="0.25">
      <c r="G49121" s="2"/>
    </row>
    <row r="49122" spans="7:7" x14ac:dyDescent="0.25">
      <c r="G49122" s="2"/>
    </row>
    <row r="49123" spans="7:7" x14ac:dyDescent="0.25">
      <c r="G49123" s="2"/>
    </row>
    <row r="49124" spans="7:7" x14ac:dyDescent="0.25">
      <c r="G49124" s="2"/>
    </row>
    <row r="49125" spans="7:7" x14ac:dyDescent="0.25">
      <c r="G49125" s="2"/>
    </row>
    <row r="49126" spans="7:7" x14ac:dyDescent="0.25">
      <c r="G49126" s="2"/>
    </row>
    <row r="49127" spans="7:7" x14ac:dyDescent="0.25">
      <c r="G49127" s="2"/>
    </row>
    <row r="49128" spans="7:7" x14ac:dyDescent="0.25">
      <c r="G49128" s="2"/>
    </row>
    <row r="49129" spans="7:7" x14ac:dyDescent="0.25">
      <c r="G49129" s="2"/>
    </row>
    <row r="49130" spans="7:7" x14ac:dyDescent="0.25">
      <c r="G49130" s="2"/>
    </row>
    <row r="49131" spans="7:7" x14ac:dyDescent="0.25">
      <c r="G49131" s="2"/>
    </row>
    <row r="49132" spans="7:7" x14ac:dyDescent="0.25">
      <c r="G49132" s="2"/>
    </row>
    <row r="49133" spans="7:7" x14ac:dyDescent="0.25">
      <c r="G49133" s="2"/>
    </row>
    <row r="49134" spans="7:7" x14ac:dyDescent="0.25">
      <c r="G49134" s="2"/>
    </row>
    <row r="49135" spans="7:7" x14ac:dyDescent="0.25">
      <c r="G49135" s="2"/>
    </row>
    <row r="49136" spans="7:7" x14ac:dyDescent="0.25">
      <c r="G49136" s="2"/>
    </row>
    <row r="49137" spans="7:7" x14ac:dyDescent="0.25">
      <c r="G49137" s="2"/>
    </row>
    <row r="49138" spans="7:7" x14ac:dyDescent="0.25">
      <c r="G49138" s="2"/>
    </row>
    <row r="49139" spans="7:7" x14ac:dyDescent="0.25">
      <c r="G49139" s="2"/>
    </row>
    <row r="49140" spans="7:7" x14ac:dyDescent="0.25">
      <c r="G49140" s="2"/>
    </row>
    <row r="49141" spans="7:7" x14ac:dyDescent="0.25">
      <c r="G49141" s="2"/>
    </row>
    <row r="49142" spans="7:7" x14ac:dyDescent="0.25">
      <c r="G49142" s="2"/>
    </row>
    <row r="49143" spans="7:7" x14ac:dyDescent="0.25">
      <c r="G49143" s="2"/>
    </row>
    <row r="49144" spans="7:7" x14ac:dyDescent="0.25">
      <c r="G49144" s="2"/>
    </row>
    <row r="49145" spans="7:7" x14ac:dyDescent="0.25">
      <c r="G49145" s="2"/>
    </row>
    <row r="49146" spans="7:7" x14ac:dyDescent="0.25">
      <c r="G49146" s="2"/>
    </row>
    <row r="49147" spans="7:7" x14ac:dyDescent="0.25">
      <c r="G49147" s="2"/>
    </row>
    <row r="49148" spans="7:7" x14ac:dyDescent="0.25">
      <c r="G49148" s="2"/>
    </row>
    <row r="49149" spans="7:7" x14ac:dyDescent="0.25">
      <c r="G49149" s="2"/>
    </row>
    <row r="49150" spans="7:7" x14ac:dyDescent="0.25">
      <c r="G49150" s="2"/>
    </row>
    <row r="49151" spans="7:7" x14ac:dyDescent="0.25">
      <c r="G49151" s="2"/>
    </row>
    <row r="49152" spans="7:7" x14ac:dyDescent="0.25">
      <c r="G49152" s="2"/>
    </row>
    <row r="49153" spans="7:7" x14ac:dyDescent="0.25">
      <c r="G49153" s="2"/>
    </row>
    <row r="49154" spans="7:7" x14ac:dyDescent="0.25">
      <c r="G49154" s="2"/>
    </row>
    <row r="49155" spans="7:7" x14ac:dyDescent="0.25">
      <c r="G49155" s="2"/>
    </row>
    <row r="49156" spans="7:7" x14ac:dyDescent="0.25">
      <c r="G49156" s="2"/>
    </row>
    <row r="49157" spans="7:7" x14ac:dyDescent="0.25">
      <c r="G49157" s="2"/>
    </row>
    <row r="49158" spans="7:7" x14ac:dyDescent="0.25">
      <c r="G49158" s="2"/>
    </row>
    <row r="49159" spans="7:7" x14ac:dyDescent="0.25">
      <c r="G49159" s="2"/>
    </row>
    <row r="49160" spans="7:7" x14ac:dyDescent="0.25">
      <c r="G49160" s="2"/>
    </row>
    <row r="49161" spans="7:7" x14ac:dyDescent="0.25">
      <c r="G49161" s="2"/>
    </row>
    <row r="49162" spans="7:7" x14ac:dyDescent="0.25">
      <c r="G49162" s="2"/>
    </row>
    <row r="49163" spans="7:7" x14ac:dyDescent="0.25">
      <c r="G49163" s="2"/>
    </row>
    <row r="49164" spans="7:7" x14ac:dyDescent="0.25">
      <c r="G49164" s="2"/>
    </row>
    <row r="49165" spans="7:7" x14ac:dyDescent="0.25">
      <c r="G49165" s="2"/>
    </row>
    <row r="49166" spans="7:7" x14ac:dyDescent="0.25">
      <c r="G49166" s="2"/>
    </row>
    <row r="49167" spans="7:7" x14ac:dyDescent="0.25">
      <c r="G49167" s="2"/>
    </row>
    <row r="49168" spans="7:7" x14ac:dyDescent="0.25">
      <c r="G49168" s="2"/>
    </row>
    <row r="49169" spans="7:7" x14ac:dyDescent="0.25">
      <c r="G49169" s="2"/>
    </row>
    <row r="49170" spans="7:7" x14ac:dyDescent="0.25">
      <c r="G49170" s="2"/>
    </row>
    <row r="49171" spans="7:7" x14ac:dyDescent="0.25">
      <c r="G49171" s="2"/>
    </row>
    <row r="49172" spans="7:7" x14ac:dyDescent="0.25">
      <c r="G49172" s="2"/>
    </row>
    <row r="49173" spans="7:7" x14ac:dyDescent="0.25">
      <c r="G49173" s="2"/>
    </row>
    <row r="49174" spans="7:7" x14ac:dyDescent="0.25">
      <c r="G49174" s="2"/>
    </row>
    <row r="49175" spans="7:7" x14ac:dyDescent="0.25">
      <c r="G49175" s="2"/>
    </row>
    <row r="49176" spans="7:7" x14ac:dyDescent="0.25">
      <c r="G49176" s="2"/>
    </row>
    <row r="49177" spans="7:7" x14ac:dyDescent="0.25">
      <c r="G49177" s="2"/>
    </row>
    <row r="49178" spans="7:7" x14ac:dyDescent="0.25">
      <c r="G49178" s="2"/>
    </row>
    <row r="49179" spans="7:7" x14ac:dyDescent="0.25">
      <c r="G49179" s="2"/>
    </row>
    <row r="49180" spans="7:7" x14ac:dyDescent="0.25">
      <c r="G49180" s="2"/>
    </row>
    <row r="49181" spans="7:7" x14ac:dyDescent="0.25">
      <c r="G49181" s="2"/>
    </row>
    <row r="49182" spans="7:7" x14ac:dyDescent="0.25">
      <c r="G49182" s="2"/>
    </row>
    <row r="49183" spans="7:7" x14ac:dyDescent="0.25">
      <c r="G49183" s="2"/>
    </row>
    <row r="49184" spans="7:7" x14ac:dyDescent="0.25">
      <c r="G49184" s="2"/>
    </row>
    <row r="49185" spans="7:7" x14ac:dyDescent="0.25">
      <c r="G49185" s="2"/>
    </row>
    <row r="49186" spans="7:7" x14ac:dyDescent="0.25">
      <c r="G49186" s="2"/>
    </row>
    <row r="49187" spans="7:7" x14ac:dyDescent="0.25">
      <c r="G49187" s="2"/>
    </row>
    <row r="49188" spans="7:7" x14ac:dyDescent="0.25">
      <c r="G49188" s="2"/>
    </row>
    <row r="49189" spans="7:7" x14ac:dyDescent="0.25">
      <c r="G49189" s="2"/>
    </row>
    <row r="49190" spans="7:7" x14ac:dyDescent="0.25">
      <c r="G49190" s="2"/>
    </row>
    <row r="49191" spans="7:7" x14ac:dyDescent="0.25">
      <c r="G49191" s="2"/>
    </row>
    <row r="49192" spans="7:7" x14ac:dyDescent="0.25">
      <c r="G49192" s="2"/>
    </row>
    <row r="49193" spans="7:7" x14ac:dyDescent="0.25">
      <c r="G49193" s="2"/>
    </row>
    <row r="49194" spans="7:7" x14ac:dyDescent="0.25">
      <c r="G49194" s="2"/>
    </row>
    <row r="49195" spans="7:7" x14ac:dyDescent="0.25">
      <c r="G49195" s="2"/>
    </row>
    <row r="49196" spans="7:7" x14ac:dyDescent="0.25">
      <c r="G49196" s="2"/>
    </row>
    <row r="49197" spans="7:7" x14ac:dyDescent="0.25">
      <c r="G49197" s="2"/>
    </row>
    <row r="49198" spans="7:7" x14ac:dyDescent="0.25">
      <c r="G49198" s="2"/>
    </row>
    <row r="49199" spans="7:7" x14ac:dyDescent="0.25">
      <c r="G49199" s="2"/>
    </row>
    <row r="49200" spans="7:7" x14ac:dyDescent="0.25">
      <c r="G49200" s="2"/>
    </row>
    <row r="49201" spans="7:7" x14ac:dyDescent="0.25">
      <c r="G49201" s="2"/>
    </row>
    <row r="49202" spans="7:7" x14ac:dyDescent="0.25">
      <c r="G49202" s="2"/>
    </row>
    <row r="49203" spans="7:7" x14ac:dyDescent="0.25">
      <c r="G49203" s="2"/>
    </row>
    <row r="49204" spans="7:7" x14ac:dyDescent="0.25">
      <c r="G49204" s="2"/>
    </row>
    <row r="49205" spans="7:7" x14ac:dyDescent="0.25">
      <c r="G49205" s="2"/>
    </row>
    <row r="49206" spans="7:7" x14ac:dyDescent="0.25">
      <c r="G49206" s="2"/>
    </row>
    <row r="49207" spans="7:7" x14ac:dyDescent="0.25">
      <c r="G49207" s="2"/>
    </row>
    <row r="49208" spans="7:7" x14ac:dyDescent="0.25">
      <c r="G49208" s="2"/>
    </row>
    <row r="49209" spans="7:7" x14ac:dyDescent="0.25">
      <c r="G49209" s="2"/>
    </row>
    <row r="49210" spans="7:7" x14ac:dyDescent="0.25">
      <c r="G49210" s="2"/>
    </row>
    <row r="49211" spans="7:7" x14ac:dyDescent="0.25">
      <c r="G49211" s="2"/>
    </row>
    <row r="49212" spans="7:7" x14ac:dyDescent="0.25">
      <c r="G49212" s="2"/>
    </row>
    <row r="49213" spans="7:7" x14ac:dyDescent="0.25">
      <c r="G49213" s="2"/>
    </row>
    <row r="49214" spans="7:7" x14ac:dyDescent="0.25">
      <c r="G49214" s="2"/>
    </row>
    <row r="49215" spans="7:7" x14ac:dyDescent="0.25">
      <c r="G49215" s="2"/>
    </row>
    <row r="49216" spans="7:7" x14ac:dyDescent="0.25">
      <c r="G49216" s="2"/>
    </row>
    <row r="49217" spans="7:7" x14ac:dyDescent="0.25">
      <c r="G49217" s="2"/>
    </row>
    <row r="49218" spans="7:7" x14ac:dyDescent="0.25">
      <c r="G49218" s="2"/>
    </row>
    <row r="49219" spans="7:7" x14ac:dyDescent="0.25">
      <c r="G49219" s="2"/>
    </row>
    <row r="49220" spans="7:7" x14ac:dyDescent="0.25">
      <c r="G49220" s="2"/>
    </row>
    <row r="49221" spans="7:7" x14ac:dyDescent="0.25">
      <c r="G49221" s="2"/>
    </row>
    <row r="49222" spans="7:7" x14ac:dyDescent="0.25">
      <c r="G49222" s="2"/>
    </row>
    <row r="49223" spans="7:7" x14ac:dyDescent="0.25">
      <c r="G49223" s="2"/>
    </row>
    <row r="49224" spans="7:7" x14ac:dyDescent="0.25">
      <c r="G49224" s="2"/>
    </row>
    <row r="49225" spans="7:7" x14ac:dyDescent="0.25">
      <c r="G49225" s="2"/>
    </row>
    <row r="49226" spans="7:7" x14ac:dyDescent="0.25">
      <c r="G49226" s="2"/>
    </row>
    <row r="49227" spans="7:7" x14ac:dyDescent="0.25">
      <c r="G49227" s="2"/>
    </row>
    <row r="49228" spans="7:7" x14ac:dyDescent="0.25">
      <c r="G49228" s="2"/>
    </row>
    <row r="49229" spans="7:7" x14ac:dyDescent="0.25">
      <c r="G49229" s="2"/>
    </row>
    <row r="49230" spans="7:7" x14ac:dyDescent="0.25">
      <c r="G49230" s="2"/>
    </row>
    <row r="49231" spans="7:7" x14ac:dyDescent="0.25">
      <c r="G49231" s="2"/>
    </row>
    <row r="49232" spans="7:7" x14ac:dyDescent="0.25">
      <c r="G49232" s="2"/>
    </row>
    <row r="49233" spans="7:7" x14ac:dyDescent="0.25">
      <c r="G49233" s="2"/>
    </row>
    <row r="49234" spans="7:7" x14ac:dyDescent="0.25">
      <c r="G49234" s="2"/>
    </row>
    <row r="49235" spans="7:7" x14ac:dyDescent="0.25">
      <c r="G49235" s="2"/>
    </row>
    <row r="49236" spans="7:7" x14ac:dyDescent="0.25">
      <c r="G49236" s="2"/>
    </row>
    <row r="49237" spans="7:7" x14ac:dyDescent="0.25">
      <c r="G49237" s="2"/>
    </row>
    <row r="49238" spans="7:7" x14ac:dyDescent="0.25">
      <c r="G49238" s="2"/>
    </row>
    <row r="49239" spans="7:7" x14ac:dyDescent="0.25">
      <c r="G49239" s="2"/>
    </row>
    <row r="49240" spans="7:7" x14ac:dyDescent="0.25">
      <c r="G49240" s="2"/>
    </row>
    <row r="49241" spans="7:7" x14ac:dyDescent="0.25">
      <c r="G49241" s="2"/>
    </row>
    <row r="49242" spans="7:7" x14ac:dyDescent="0.25">
      <c r="G49242" s="2"/>
    </row>
    <row r="49243" spans="7:7" x14ac:dyDescent="0.25">
      <c r="G49243" s="2"/>
    </row>
    <row r="49244" spans="7:7" x14ac:dyDescent="0.25">
      <c r="G49244" s="2"/>
    </row>
    <row r="49245" spans="7:7" x14ac:dyDescent="0.25">
      <c r="G49245" s="2"/>
    </row>
    <row r="49246" spans="7:7" x14ac:dyDescent="0.25">
      <c r="G49246" s="2"/>
    </row>
    <row r="49247" spans="7:7" x14ac:dyDescent="0.25">
      <c r="G49247" s="2"/>
    </row>
    <row r="49248" spans="7:7" x14ac:dyDescent="0.25">
      <c r="G49248" s="2"/>
    </row>
    <row r="49249" spans="7:7" x14ac:dyDescent="0.25">
      <c r="G49249" s="2"/>
    </row>
    <row r="49250" spans="7:7" x14ac:dyDescent="0.25">
      <c r="G49250" s="2"/>
    </row>
    <row r="49251" spans="7:7" x14ac:dyDescent="0.25">
      <c r="G49251" s="2"/>
    </row>
    <row r="49252" spans="7:7" x14ac:dyDescent="0.25">
      <c r="G49252" s="2"/>
    </row>
    <row r="49253" spans="7:7" x14ac:dyDescent="0.25">
      <c r="G49253" s="2"/>
    </row>
    <row r="49254" spans="7:7" x14ac:dyDescent="0.25">
      <c r="G49254" s="2"/>
    </row>
    <row r="49255" spans="7:7" x14ac:dyDescent="0.25">
      <c r="G49255" s="2"/>
    </row>
    <row r="49256" spans="7:7" x14ac:dyDescent="0.25">
      <c r="G49256" s="2"/>
    </row>
    <row r="49257" spans="7:7" x14ac:dyDescent="0.25">
      <c r="G49257" s="2"/>
    </row>
    <row r="49258" spans="7:7" x14ac:dyDescent="0.25">
      <c r="G49258" s="2"/>
    </row>
    <row r="49259" spans="7:7" x14ac:dyDescent="0.25">
      <c r="G49259" s="2"/>
    </row>
    <row r="49260" spans="7:7" x14ac:dyDescent="0.25">
      <c r="G49260" s="2"/>
    </row>
    <row r="49261" spans="7:7" x14ac:dyDescent="0.25">
      <c r="G49261" s="2"/>
    </row>
    <row r="49262" spans="7:7" x14ac:dyDescent="0.25">
      <c r="G49262" s="2"/>
    </row>
    <row r="49263" spans="7:7" x14ac:dyDescent="0.25">
      <c r="G49263" s="2"/>
    </row>
    <row r="49264" spans="7:7" x14ac:dyDescent="0.25">
      <c r="G49264" s="2"/>
    </row>
    <row r="49265" spans="7:7" x14ac:dyDescent="0.25">
      <c r="G49265" s="2"/>
    </row>
    <row r="49266" spans="7:7" x14ac:dyDescent="0.25">
      <c r="G49266" s="2"/>
    </row>
    <row r="49267" spans="7:7" x14ac:dyDescent="0.25">
      <c r="G49267" s="2"/>
    </row>
    <row r="49268" spans="7:7" x14ac:dyDescent="0.25">
      <c r="G49268" s="2"/>
    </row>
    <row r="49269" spans="7:7" x14ac:dyDescent="0.25">
      <c r="G49269" s="2"/>
    </row>
    <row r="49270" spans="7:7" x14ac:dyDescent="0.25">
      <c r="G49270" s="2"/>
    </row>
    <row r="49271" spans="7:7" x14ac:dyDescent="0.25">
      <c r="G49271" s="2"/>
    </row>
    <row r="49272" spans="7:7" x14ac:dyDescent="0.25">
      <c r="G49272" s="2"/>
    </row>
    <row r="49273" spans="7:7" x14ac:dyDescent="0.25">
      <c r="G49273" s="2"/>
    </row>
    <row r="49274" spans="7:7" x14ac:dyDescent="0.25">
      <c r="G49274" s="2"/>
    </row>
    <row r="49275" spans="7:7" x14ac:dyDescent="0.25">
      <c r="G49275" s="2"/>
    </row>
    <row r="49276" spans="7:7" x14ac:dyDescent="0.25">
      <c r="G49276" s="2"/>
    </row>
    <row r="49277" spans="7:7" x14ac:dyDescent="0.25">
      <c r="G49277" s="2"/>
    </row>
    <row r="49278" spans="7:7" x14ac:dyDescent="0.25">
      <c r="G49278" s="2"/>
    </row>
    <row r="49279" spans="7:7" x14ac:dyDescent="0.25">
      <c r="G49279" s="2"/>
    </row>
    <row r="49280" spans="7:7" x14ac:dyDescent="0.25">
      <c r="G49280" s="2"/>
    </row>
    <row r="49281" spans="7:7" x14ac:dyDescent="0.25">
      <c r="G49281" s="2"/>
    </row>
    <row r="49282" spans="7:7" x14ac:dyDescent="0.25">
      <c r="G49282" s="2"/>
    </row>
    <row r="49283" spans="7:7" x14ac:dyDescent="0.25">
      <c r="G49283" s="2"/>
    </row>
    <row r="49284" spans="7:7" x14ac:dyDescent="0.25">
      <c r="G49284" s="2"/>
    </row>
    <row r="49285" spans="7:7" x14ac:dyDescent="0.25">
      <c r="G49285" s="2"/>
    </row>
    <row r="49286" spans="7:7" x14ac:dyDescent="0.25">
      <c r="G49286" s="2"/>
    </row>
    <row r="49287" spans="7:7" x14ac:dyDescent="0.25">
      <c r="G49287" s="2"/>
    </row>
    <row r="49288" spans="7:7" x14ac:dyDescent="0.25">
      <c r="G49288" s="2"/>
    </row>
    <row r="49289" spans="7:7" x14ac:dyDescent="0.25">
      <c r="G49289" s="2"/>
    </row>
    <row r="49290" spans="7:7" x14ac:dyDescent="0.25">
      <c r="G49290" s="2"/>
    </row>
    <row r="49291" spans="7:7" x14ac:dyDescent="0.25">
      <c r="G49291" s="2"/>
    </row>
    <row r="49292" spans="7:7" x14ac:dyDescent="0.25">
      <c r="G49292" s="2"/>
    </row>
    <row r="49293" spans="7:7" x14ac:dyDescent="0.25">
      <c r="G49293" s="2"/>
    </row>
    <row r="49294" spans="7:7" x14ac:dyDescent="0.25">
      <c r="G49294" s="2"/>
    </row>
    <row r="49295" spans="7:7" x14ac:dyDescent="0.25">
      <c r="G49295" s="2"/>
    </row>
    <row r="49296" spans="7:7" x14ac:dyDescent="0.25">
      <c r="G49296" s="2"/>
    </row>
    <row r="49297" spans="7:7" x14ac:dyDescent="0.25">
      <c r="G49297" s="2"/>
    </row>
    <row r="49298" spans="7:7" x14ac:dyDescent="0.25">
      <c r="G49298" s="2"/>
    </row>
    <row r="49299" spans="7:7" x14ac:dyDescent="0.25">
      <c r="G49299" s="2"/>
    </row>
    <row r="49300" spans="7:7" x14ac:dyDescent="0.25">
      <c r="G49300" s="2"/>
    </row>
    <row r="49301" spans="7:7" x14ac:dyDescent="0.25">
      <c r="G49301" s="2"/>
    </row>
    <row r="49302" spans="7:7" x14ac:dyDescent="0.25">
      <c r="G49302" s="2"/>
    </row>
    <row r="49303" spans="7:7" x14ac:dyDescent="0.25">
      <c r="G49303" s="2"/>
    </row>
    <row r="49304" spans="7:7" x14ac:dyDescent="0.25">
      <c r="G49304" s="2"/>
    </row>
    <row r="49305" spans="7:7" x14ac:dyDescent="0.25">
      <c r="G49305" s="2"/>
    </row>
    <row r="49306" spans="7:7" x14ac:dyDescent="0.25">
      <c r="G49306" s="2"/>
    </row>
    <row r="49307" spans="7:7" x14ac:dyDescent="0.25">
      <c r="G49307" s="2"/>
    </row>
    <row r="49308" spans="7:7" x14ac:dyDescent="0.25">
      <c r="G49308" s="2"/>
    </row>
    <row r="49309" spans="7:7" x14ac:dyDescent="0.25">
      <c r="G49309" s="2"/>
    </row>
    <row r="49310" spans="7:7" x14ac:dyDescent="0.25">
      <c r="G49310" s="2"/>
    </row>
    <row r="49311" spans="7:7" x14ac:dyDescent="0.25">
      <c r="G49311" s="2"/>
    </row>
    <row r="49312" spans="7:7" x14ac:dyDescent="0.25">
      <c r="G49312" s="2"/>
    </row>
    <row r="49313" spans="7:7" x14ac:dyDescent="0.25">
      <c r="G49313" s="2"/>
    </row>
    <row r="49314" spans="7:7" x14ac:dyDescent="0.25">
      <c r="G49314" s="2"/>
    </row>
    <row r="49315" spans="7:7" x14ac:dyDescent="0.25">
      <c r="G49315" s="2"/>
    </row>
    <row r="49316" spans="7:7" x14ac:dyDescent="0.25">
      <c r="G49316" s="2"/>
    </row>
    <row r="49317" spans="7:7" x14ac:dyDescent="0.25">
      <c r="G49317" s="2"/>
    </row>
    <row r="49318" spans="7:7" x14ac:dyDescent="0.25">
      <c r="G49318" s="2"/>
    </row>
    <row r="49319" spans="7:7" x14ac:dyDescent="0.25">
      <c r="G49319" s="2"/>
    </row>
    <row r="49320" spans="7:7" x14ac:dyDescent="0.25">
      <c r="G49320" s="2"/>
    </row>
    <row r="49321" spans="7:7" x14ac:dyDescent="0.25">
      <c r="G49321" s="2"/>
    </row>
    <row r="49322" spans="7:7" x14ac:dyDescent="0.25">
      <c r="G49322" s="2"/>
    </row>
    <row r="49323" spans="7:7" x14ac:dyDescent="0.25">
      <c r="G49323" s="2"/>
    </row>
    <row r="49324" spans="7:7" x14ac:dyDescent="0.25">
      <c r="G49324" s="2"/>
    </row>
    <row r="49325" spans="7:7" x14ac:dyDescent="0.25">
      <c r="G49325" s="2"/>
    </row>
    <row r="49326" spans="7:7" x14ac:dyDescent="0.25">
      <c r="G49326" s="2"/>
    </row>
    <row r="49327" spans="7:7" x14ac:dyDescent="0.25">
      <c r="G49327" s="2"/>
    </row>
    <row r="49328" spans="7:7" x14ac:dyDescent="0.25">
      <c r="G49328" s="2"/>
    </row>
    <row r="49329" spans="7:7" x14ac:dyDescent="0.25">
      <c r="G49329" s="2"/>
    </row>
    <row r="49330" spans="7:7" x14ac:dyDescent="0.25">
      <c r="G49330" s="2"/>
    </row>
    <row r="49331" spans="7:7" x14ac:dyDescent="0.25">
      <c r="G49331" s="2"/>
    </row>
    <row r="49332" spans="7:7" x14ac:dyDescent="0.25">
      <c r="G49332" s="2"/>
    </row>
    <row r="49333" spans="7:7" x14ac:dyDescent="0.25">
      <c r="G49333" s="2"/>
    </row>
    <row r="49334" spans="7:7" x14ac:dyDescent="0.25">
      <c r="G49334" s="2"/>
    </row>
    <row r="49335" spans="7:7" x14ac:dyDescent="0.25">
      <c r="G49335" s="2"/>
    </row>
    <row r="49336" spans="7:7" x14ac:dyDescent="0.25">
      <c r="G49336" s="2"/>
    </row>
    <row r="49337" spans="7:7" x14ac:dyDescent="0.25">
      <c r="G49337" s="2"/>
    </row>
    <row r="49338" spans="7:7" x14ac:dyDescent="0.25">
      <c r="G49338" s="2"/>
    </row>
    <row r="49339" spans="7:7" x14ac:dyDescent="0.25">
      <c r="G49339" s="2"/>
    </row>
    <row r="49340" spans="7:7" x14ac:dyDescent="0.25">
      <c r="G49340" s="2"/>
    </row>
    <row r="49341" spans="7:7" x14ac:dyDescent="0.25">
      <c r="G49341" s="2"/>
    </row>
    <row r="49342" spans="7:7" x14ac:dyDescent="0.25">
      <c r="G49342" s="2"/>
    </row>
    <row r="49343" spans="7:7" x14ac:dyDescent="0.25">
      <c r="G49343" s="2"/>
    </row>
    <row r="49344" spans="7:7" x14ac:dyDescent="0.25">
      <c r="G49344" s="2"/>
    </row>
    <row r="49345" spans="7:7" x14ac:dyDescent="0.25">
      <c r="G49345" s="2"/>
    </row>
    <row r="49346" spans="7:7" x14ac:dyDescent="0.25">
      <c r="G49346" s="2"/>
    </row>
    <row r="49347" spans="7:7" x14ac:dyDescent="0.25">
      <c r="G49347" s="2"/>
    </row>
    <row r="49348" spans="7:7" x14ac:dyDescent="0.25">
      <c r="G49348" s="2"/>
    </row>
    <row r="49349" spans="7:7" x14ac:dyDescent="0.25">
      <c r="G49349" s="2"/>
    </row>
    <row r="49350" spans="7:7" x14ac:dyDescent="0.25">
      <c r="G49350" s="2"/>
    </row>
    <row r="49351" spans="7:7" x14ac:dyDescent="0.25">
      <c r="G49351" s="2"/>
    </row>
    <row r="49352" spans="7:7" x14ac:dyDescent="0.25">
      <c r="G49352" s="2"/>
    </row>
    <row r="49353" spans="7:7" x14ac:dyDescent="0.25">
      <c r="G49353" s="2"/>
    </row>
    <row r="49354" spans="7:7" x14ac:dyDescent="0.25">
      <c r="G49354" s="2"/>
    </row>
    <row r="49355" spans="7:7" x14ac:dyDescent="0.25">
      <c r="G49355" s="2"/>
    </row>
    <row r="49356" spans="7:7" x14ac:dyDescent="0.25">
      <c r="G49356" s="2"/>
    </row>
    <row r="49357" spans="7:7" x14ac:dyDescent="0.25">
      <c r="G49357" s="2"/>
    </row>
    <row r="49358" spans="7:7" x14ac:dyDescent="0.25">
      <c r="G49358" s="2"/>
    </row>
    <row r="49359" spans="7:7" x14ac:dyDescent="0.25">
      <c r="G49359" s="2"/>
    </row>
    <row r="49360" spans="7:7" x14ac:dyDescent="0.25">
      <c r="G49360" s="2"/>
    </row>
    <row r="49361" spans="7:7" x14ac:dyDescent="0.25">
      <c r="G49361" s="2"/>
    </row>
    <row r="49362" spans="7:7" x14ac:dyDescent="0.25">
      <c r="G49362" s="2"/>
    </row>
    <row r="49363" spans="7:7" x14ac:dyDescent="0.25">
      <c r="G49363" s="2"/>
    </row>
    <row r="49364" spans="7:7" x14ac:dyDescent="0.25">
      <c r="G49364" s="2"/>
    </row>
    <row r="49365" spans="7:7" x14ac:dyDescent="0.25">
      <c r="G49365" s="2"/>
    </row>
    <row r="49366" spans="7:7" x14ac:dyDescent="0.25">
      <c r="G49366" s="2"/>
    </row>
    <row r="49367" spans="7:7" x14ac:dyDescent="0.25">
      <c r="G49367" s="2"/>
    </row>
    <row r="49368" spans="7:7" x14ac:dyDescent="0.25">
      <c r="G49368" s="2"/>
    </row>
    <row r="49369" spans="7:7" x14ac:dyDescent="0.25">
      <c r="G49369" s="2"/>
    </row>
    <row r="49370" spans="7:7" x14ac:dyDescent="0.25">
      <c r="G49370" s="2"/>
    </row>
    <row r="49371" spans="7:7" x14ac:dyDescent="0.25">
      <c r="G49371" s="2"/>
    </row>
    <row r="49372" spans="7:7" x14ac:dyDescent="0.25">
      <c r="G49372" s="2"/>
    </row>
    <row r="49373" spans="7:7" x14ac:dyDescent="0.25">
      <c r="G49373" s="2"/>
    </row>
    <row r="49374" spans="7:7" x14ac:dyDescent="0.25">
      <c r="G49374" s="2"/>
    </row>
    <row r="49375" spans="7:7" x14ac:dyDescent="0.25">
      <c r="G49375" s="2"/>
    </row>
    <row r="49376" spans="7:7" x14ac:dyDescent="0.25">
      <c r="G49376" s="2"/>
    </row>
    <row r="49377" spans="7:7" x14ac:dyDescent="0.25">
      <c r="G49377" s="2"/>
    </row>
    <row r="49378" spans="7:7" x14ac:dyDescent="0.25">
      <c r="G49378" s="2"/>
    </row>
    <row r="49379" spans="7:7" x14ac:dyDescent="0.25">
      <c r="G49379" s="2"/>
    </row>
    <row r="49380" spans="7:7" x14ac:dyDescent="0.25">
      <c r="G49380" s="2"/>
    </row>
    <row r="49381" spans="7:7" x14ac:dyDescent="0.25">
      <c r="G49381" s="2"/>
    </row>
    <row r="49382" spans="7:7" x14ac:dyDescent="0.25">
      <c r="G49382" s="2"/>
    </row>
    <row r="49383" spans="7:7" x14ac:dyDescent="0.25">
      <c r="G49383" s="2"/>
    </row>
    <row r="49384" spans="7:7" x14ac:dyDescent="0.25">
      <c r="G49384" s="2"/>
    </row>
    <row r="49385" spans="7:7" x14ac:dyDescent="0.25">
      <c r="G49385" s="2"/>
    </row>
    <row r="49386" spans="7:7" x14ac:dyDescent="0.25">
      <c r="G49386" s="2"/>
    </row>
    <row r="49387" spans="7:7" x14ac:dyDescent="0.25">
      <c r="G49387" s="2"/>
    </row>
    <row r="49388" spans="7:7" x14ac:dyDescent="0.25">
      <c r="G49388" s="2"/>
    </row>
    <row r="49389" spans="7:7" x14ac:dyDescent="0.25">
      <c r="G49389" s="2"/>
    </row>
    <row r="49390" spans="7:7" x14ac:dyDescent="0.25">
      <c r="G49390" s="2"/>
    </row>
    <row r="49391" spans="7:7" x14ac:dyDescent="0.25">
      <c r="G49391" s="2"/>
    </row>
    <row r="49392" spans="7:7" x14ac:dyDescent="0.25">
      <c r="G49392" s="2"/>
    </row>
    <row r="49393" spans="7:7" x14ac:dyDescent="0.25">
      <c r="G49393" s="2"/>
    </row>
    <row r="49394" spans="7:7" x14ac:dyDescent="0.25">
      <c r="G49394" s="2"/>
    </row>
    <row r="49395" spans="7:7" x14ac:dyDescent="0.25">
      <c r="G49395" s="2"/>
    </row>
    <row r="49396" spans="7:7" x14ac:dyDescent="0.25">
      <c r="G49396" s="2"/>
    </row>
    <row r="49397" spans="7:7" x14ac:dyDescent="0.25">
      <c r="G49397" s="2"/>
    </row>
    <row r="49398" spans="7:7" x14ac:dyDescent="0.25">
      <c r="G49398" s="2"/>
    </row>
    <row r="49399" spans="7:7" x14ac:dyDescent="0.25">
      <c r="G49399" s="2"/>
    </row>
    <row r="49400" spans="7:7" x14ac:dyDescent="0.25">
      <c r="G49400" s="2"/>
    </row>
    <row r="49401" spans="7:7" x14ac:dyDescent="0.25">
      <c r="G49401" s="2"/>
    </row>
    <row r="49402" spans="7:7" x14ac:dyDescent="0.25">
      <c r="G49402" s="2"/>
    </row>
    <row r="49403" spans="7:7" x14ac:dyDescent="0.25">
      <c r="G49403" s="2"/>
    </row>
    <row r="49404" spans="7:7" x14ac:dyDescent="0.25">
      <c r="G49404" s="2"/>
    </row>
    <row r="49405" spans="7:7" x14ac:dyDescent="0.25">
      <c r="G49405" s="2"/>
    </row>
    <row r="49406" spans="7:7" x14ac:dyDescent="0.25">
      <c r="G49406" s="2"/>
    </row>
    <row r="49407" spans="7:7" x14ac:dyDescent="0.25">
      <c r="G49407" s="2"/>
    </row>
    <row r="49408" spans="7:7" x14ac:dyDescent="0.25">
      <c r="G49408" s="2"/>
    </row>
    <row r="49409" spans="7:7" x14ac:dyDescent="0.25">
      <c r="G49409" s="2"/>
    </row>
    <row r="49410" spans="7:7" x14ac:dyDescent="0.25">
      <c r="G49410" s="2"/>
    </row>
    <row r="49411" spans="7:7" x14ac:dyDescent="0.25">
      <c r="G49411" s="2"/>
    </row>
    <row r="49412" spans="7:7" x14ac:dyDescent="0.25">
      <c r="G49412" s="2"/>
    </row>
    <row r="49413" spans="7:7" x14ac:dyDescent="0.25">
      <c r="G49413" s="2"/>
    </row>
    <row r="49414" spans="7:7" x14ac:dyDescent="0.25">
      <c r="G49414" s="2"/>
    </row>
    <row r="49415" spans="7:7" x14ac:dyDescent="0.25">
      <c r="G49415" s="2"/>
    </row>
    <row r="49416" spans="7:7" x14ac:dyDescent="0.25">
      <c r="G49416" s="2"/>
    </row>
    <row r="49417" spans="7:7" x14ac:dyDescent="0.25">
      <c r="G49417" s="2"/>
    </row>
    <row r="49418" spans="7:7" x14ac:dyDescent="0.25">
      <c r="G49418" s="2"/>
    </row>
    <row r="49419" spans="7:7" x14ac:dyDescent="0.25">
      <c r="G49419" s="2"/>
    </row>
    <row r="49420" spans="7:7" x14ac:dyDescent="0.25">
      <c r="G49420" s="2"/>
    </row>
    <row r="49421" spans="7:7" x14ac:dyDescent="0.25">
      <c r="G49421" s="2"/>
    </row>
    <row r="49422" spans="7:7" x14ac:dyDescent="0.25">
      <c r="G49422" s="2"/>
    </row>
    <row r="49423" spans="7:7" x14ac:dyDescent="0.25">
      <c r="G49423" s="2"/>
    </row>
    <row r="49424" spans="7:7" x14ac:dyDescent="0.25">
      <c r="G49424" s="2"/>
    </row>
    <row r="49425" spans="7:7" x14ac:dyDescent="0.25">
      <c r="G49425" s="2"/>
    </row>
    <row r="49426" spans="7:7" x14ac:dyDescent="0.25">
      <c r="G49426" s="2"/>
    </row>
    <row r="49427" spans="7:7" x14ac:dyDescent="0.25">
      <c r="G49427" s="2"/>
    </row>
    <row r="49428" spans="7:7" x14ac:dyDescent="0.25">
      <c r="G49428" s="2"/>
    </row>
    <row r="49429" spans="7:7" x14ac:dyDescent="0.25">
      <c r="G49429" s="2"/>
    </row>
    <row r="49430" spans="7:7" x14ac:dyDescent="0.25">
      <c r="G49430" s="2"/>
    </row>
    <row r="49431" spans="7:7" x14ac:dyDescent="0.25">
      <c r="G49431" s="2"/>
    </row>
    <row r="49432" spans="7:7" x14ac:dyDescent="0.25">
      <c r="G49432" s="2"/>
    </row>
    <row r="49433" spans="7:7" x14ac:dyDescent="0.25">
      <c r="G49433" s="2"/>
    </row>
    <row r="49434" spans="7:7" x14ac:dyDescent="0.25">
      <c r="G49434" s="2"/>
    </row>
    <row r="49435" spans="7:7" x14ac:dyDescent="0.25">
      <c r="G49435" s="2"/>
    </row>
    <row r="49436" spans="7:7" x14ac:dyDescent="0.25">
      <c r="G49436" s="2"/>
    </row>
    <row r="49437" spans="7:7" x14ac:dyDescent="0.25">
      <c r="G49437" s="2"/>
    </row>
    <row r="49438" spans="7:7" x14ac:dyDescent="0.25">
      <c r="G49438" s="2"/>
    </row>
    <row r="49439" spans="7:7" x14ac:dyDescent="0.25">
      <c r="G49439" s="2"/>
    </row>
    <row r="49440" spans="7:7" x14ac:dyDescent="0.25">
      <c r="G49440" s="2"/>
    </row>
    <row r="49441" spans="7:7" x14ac:dyDescent="0.25">
      <c r="G49441" s="2"/>
    </row>
    <row r="49442" spans="7:7" x14ac:dyDescent="0.25">
      <c r="G49442" s="2"/>
    </row>
    <row r="49443" spans="7:7" x14ac:dyDescent="0.25">
      <c r="G49443" s="2"/>
    </row>
    <row r="49444" spans="7:7" x14ac:dyDescent="0.25">
      <c r="G49444" s="2"/>
    </row>
    <row r="49445" spans="7:7" x14ac:dyDescent="0.25">
      <c r="G49445" s="2"/>
    </row>
    <row r="49446" spans="7:7" x14ac:dyDescent="0.25">
      <c r="G49446" s="2"/>
    </row>
    <row r="49447" spans="7:7" x14ac:dyDescent="0.25">
      <c r="G49447" s="2"/>
    </row>
    <row r="49448" spans="7:7" x14ac:dyDescent="0.25">
      <c r="G49448" s="2"/>
    </row>
    <row r="49449" spans="7:7" x14ac:dyDescent="0.25">
      <c r="G49449" s="2"/>
    </row>
    <row r="49450" spans="7:7" x14ac:dyDescent="0.25">
      <c r="G49450" s="2"/>
    </row>
    <row r="49451" spans="7:7" x14ac:dyDescent="0.25">
      <c r="G49451" s="2"/>
    </row>
    <row r="49452" spans="7:7" x14ac:dyDescent="0.25">
      <c r="G49452" s="2"/>
    </row>
    <row r="49453" spans="7:7" x14ac:dyDescent="0.25">
      <c r="G49453" s="2"/>
    </row>
    <row r="49454" spans="7:7" x14ac:dyDescent="0.25">
      <c r="G49454" s="2"/>
    </row>
    <row r="49455" spans="7:7" x14ac:dyDescent="0.25">
      <c r="G49455" s="2"/>
    </row>
    <row r="49456" spans="7:7" x14ac:dyDescent="0.25">
      <c r="G49456" s="2"/>
    </row>
    <row r="49457" spans="7:7" x14ac:dyDescent="0.25">
      <c r="G49457" s="2"/>
    </row>
    <row r="49458" spans="7:7" x14ac:dyDescent="0.25">
      <c r="G49458" s="2"/>
    </row>
    <row r="49459" spans="7:7" x14ac:dyDescent="0.25">
      <c r="G49459" s="2"/>
    </row>
    <row r="49460" spans="7:7" x14ac:dyDescent="0.25">
      <c r="G49460" s="2"/>
    </row>
    <row r="49461" spans="7:7" x14ac:dyDescent="0.25">
      <c r="G49461" s="2"/>
    </row>
    <row r="49462" spans="7:7" x14ac:dyDescent="0.25">
      <c r="G49462" s="2"/>
    </row>
    <row r="49463" spans="7:7" x14ac:dyDescent="0.25">
      <c r="G49463" s="2"/>
    </row>
    <row r="49464" spans="7:7" x14ac:dyDescent="0.25">
      <c r="G49464" s="2"/>
    </row>
    <row r="49465" spans="7:7" x14ac:dyDescent="0.25">
      <c r="G49465" s="2"/>
    </row>
    <row r="49466" spans="7:7" x14ac:dyDescent="0.25">
      <c r="G49466" s="2"/>
    </row>
    <row r="49467" spans="7:7" x14ac:dyDescent="0.25">
      <c r="G49467" s="2"/>
    </row>
    <row r="49468" spans="7:7" x14ac:dyDescent="0.25">
      <c r="G49468" s="2"/>
    </row>
    <row r="49469" spans="7:7" x14ac:dyDescent="0.25">
      <c r="G49469" s="2"/>
    </row>
    <row r="49470" spans="7:7" x14ac:dyDescent="0.25">
      <c r="G49470" s="2"/>
    </row>
    <row r="49471" spans="7:7" x14ac:dyDescent="0.25">
      <c r="G49471" s="2"/>
    </row>
    <row r="49472" spans="7:7" x14ac:dyDescent="0.25">
      <c r="G49472" s="2"/>
    </row>
    <row r="49473" spans="7:7" x14ac:dyDescent="0.25">
      <c r="G49473" s="2"/>
    </row>
    <row r="49474" spans="7:7" x14ac:dyDescent="0.25">
      <c r="G49474" s="2"/>
    </row>
    <row r="49475" spans="7:7" x14ac:dyDescent="0.25">
      <c r="G49475" s="2"/>
    </row>
    <row r="49476" spans="7:7" x14ac:dyDescent="0.25">
      <c r="G49476" s="2"/>
    </row>
    <row r="49477" spans="7:7" x14ac:dyDescent="0.25">
      <c r="G49477" s="2"/>
    </row>
    <row r="49478" spans="7:7" x14ac:dyDescent="0.25">
      <c r="G49478" s="2"/>
    </row>
    <row r="49479" spans="7:7" x14ac:dyDescent="0.25">
      <c r="G49479" s="2"/>
    </row>
    <row r="49480" spans="7:7" x14ac:dyDescent="0.25">
      <c r="G49480" s="2"/>
    </row>
    <row r="49481" spans="7:7" x14ac:dyDescent="0.25">
      <c r="G49481" s="2"/>
    </row>
    <row r="49482" spans="7:7" x14ac:dyDescent="0.25">
      <c r="G49482" s="2"/>
    </row>
    <row r="49483" spans="7:7" x14ac:dyDescent="0.25">
      <c r="G49483" s="2"/>
    </row>
    <row r="49484" spans="7:7" x14ac:dyDescent="0.25">
      <c r="G49484" s="2"/>
    </row>
    <row r="49485" spans="7:7" x14ac:dyDescent="0.25">
      <c r="G49485" s="2"/>
    </row>
    <row r="49486" spans="7:7" x14ac:dyDescent="0.25">
      <c r="G49486" s="2"/>
    </row>
    <row r="49487" spans="7:7" x14ac:dyDescent="0.25">
      <c r="G49487" s="2"/>
    </row>
    <row r="49488" spans="7:7" x14ac:dyDescent="0.25">
      <c r="G49488" s="2"/>
    </row>
    <row r="49489" spans="7:7" x14ac:dyDescent="0.25">
      <c r="G49489" s="2"/>
    </row>
    <row r="49490" spans="7:7" x14ac:dyDescent="0.25">
      <c r="G49490" s="2"/>
    </row>
    <row r="49491" spans="7:7" x14ac:dyDescent="0.25">
      <c r="G49491" s="2"/>
    </row>
    <row r="49492" spans="7:7" x14ac:dyDescent="0.25">
      <c r="G49492" s="2"/>
    </row>
    <row r="49493" spans="7:7" x14ac:dyDescent="0.25">
      <c r="G49493" s="2"/>
    </row>
    <row r="49494" spans="7:7" x14ac:dyDescent="0.25">
      <c r="G49494" s="2"/>
    </row>
    <row r="49495" spans="7:7" x14ac:dyDescent="0.25">
      <c r="G49495" s="2"/>
    </row>
    <row r="49496" spans="7:7" x14ac:dyDescent="0.25">
      <c r="G49496" s="2"/>
    </row>
    <row r="49497" spans="7:7" x14ac:dyDescent="0.25">
      <c r="G49497" s="2"/>
    </row>
    <row r="49498" spans="7:7" x14ac:dyDescent="0.25">
      <c r="G49498" s="2"/>
    </row>
    <row r="49499" spans="7:7" x14ac:dyDescent="0.25">
      <c r="G49499" s="2"/>
    </row>
    <row r="49500" spans="7:7" x14ac:dyDescent="0.25">
      <c r="G49500" s="2"/>
    </row>
    <row r="49501" spans="7:7" x14ac:dyDescent="0.25">
      <c r="G49501" s="2"/>
    </row>
    <row r="49502" spans="7:7" x14ac:dyDescent="0.25">
      <c r="G49502" s="2"/>
    </row>
    <row r="49503" spans="7:7" x14ac:dyDescent="0.25">
      <c r="G49503" s="2"/>
    </row>
    <row r="49504" spans="7:7" x14ac:dyDescent="0.25">
      <c r="G49504" s="2"/>
    </row>
    <row r="49505" spans="7:7" x14ac:dyDescent="0.25">
      <c r="G49505" s="2"/>
    </row>
    <row r="49506" spans="7:7" x14ac:dyDescent="0.25">
      <c r="G49506" s="2"/>
    </row>
    <row r="49507" spans="7:7" x14ac:dyDescent="0.25">
      <c r="G49507" s="2"/>
    </row>
    <row r="49508" spans="7:7" x14ac:dyDescent="0.25">
      <c r="G49508" s="2"/>
    </row>
    <row r="49509" spans="7:7" x14ac:dyDescent="0.25">
      <c r="G49509" s="2"/>
    </row>
    <row r="49510" spans="7:7" x14ac:dyDescent="0.25">
      <c r="G49510" s="2"/>
    </row>
    <row r="49511" spans="7:7" x14ac:dyDescent="0.25">
      <c r="G49511" s="2"/>
    </row>
    <row r="49512" spans="7:7" x14ac:dyDescent="0.25">
      <c r="G49512" s="2"/>
    </row>
    <row r="49513" spans="7:7" x14ac:dyDescent="0.25">
      <c r="G49513" s="2"/>
    </row>
    <row r="49514" spans="7:7" x14ac:dyDescent="0.25">
      <c r="G49514" s="2"/>
    </row>
    <row r="49515" spans="7:7" x14ac:dyDescent="0.25">
      <c r="G49515" s="2"/>
    </row>
    <row r="49516" spans="7:7" x14ac:dyDescent="0.25">
      <c r="G49516" s="2"/>
    </row>
    <row r="49517" spans="7:7" x14ac:dyDescent="0.25">
      <c r="G49517" s="2"/>
    </row>
    <row r="49518" spans="7:7" x14ac:dyDescent="0.25">
      <c r="G49518" s="2"/>
    </row>
    <row r="49519" spans="7:7" x14ac:dyDescent="0.25">
      <c r="G49519" s="2"/>
    </row>
    <row r="49520" spans="7:7" x14ac:dyDescent="0.25">
      <c r="G49520" s="2"/>
    </row>
    <row r="49521" spans="7:7" x14ac:dyDescent="0.25">
      <c r="G49521" s="2"/>
    </row>
    <row r="49522" spans="7:7" x14ac:dyDescent="0.25">
      <c r="G49522" s="2"/>
    </row>
    <row r="49523" spans="7:7" x14ac:dyDescent="0.25">
      <c r="G49523" s="2"/>
    </row>
    <row r="49524" spans="7:7" x14ac:dyDescent="0.25">
      <c r="G49524" s="2"/>
    </row>
    <row r="49525" spans="7:7" x14ac:dyDescent="0.25">
      <c r="G49525" s="2"/>
    </row>
    <row r="49526" spans="7:7" x14ac:dyDescent="0.25">
      <c r="G49526" s="2"/>
    </row>
    <row r="49527" spans="7:7" x14ac:dyDescent="0.25">
      <c r="G49527" s="2"/>
    </row>
    <row r="49528" spans="7:7" x14ac:dyDescent="0.25">
      <c r="G49528" s="2"/>
    </row>
    <row r="49529" spans="7:7" x14ac:dyDescent="0.25">
      <c r="G49529" s="2"/>
    </row>
    <row r="49530" spans="7:7" x14ac:dyDescent="0.25">
      <c r="G49530" s="2"/>
    </row>
    <row r="49531" spans="7:7" x14ac:dyDescent="0.25">
      <c r="G49531" s="2"/>
    </row>
    <row r="49532" spans="7:7" x14ac:dyDescent="0.25">
      <c r="G49532" s="2"/>
    </row>
    <row r="49533" spans="7:7" x14ac:dyDescent="0.25">
      <c r="G49533" s="2"/>
    </row>
    <row r="49534" spans="7:7" x14ac:dyDescent="0.25">
      <c r="G49534" s="2"/>
    </row>
    <row r="49535" spans="7:7" x14ac:dyDescent="0.25">
      <c r="G49535" s="2"/>
    </row>
    <row r="49536" spans="7:7" x14ac:dyDescent="0.25">
      <c r="G49536" s="2"/>
    </row>
    <row r="49537" spans="7:7" x14ac:dyDescent="0.25">
      <c r="G49537" s="2"/>
    </row>
    <row r="49538" spans="7:7" x14ac:dyDescent="0.25">
      <c r="G49538" s="2"/>
    </row>
    <row r="49539" spans="7:7" x14ac:dyDescent="0.25">
      <c r="G49539" s="2"/>
    </row>
    <row r="49540" spans="7:7" x14ac:dyDescent="0.25">
      <c r="G49540" s="2"/>
    </row>
    <row r="49541" spans="7:7" x14ac:dyDescent="0.25">
      <c r="G49541" s="2"/>
    </row>
    <row r="49542" spans="7:7" x14ac:dyDescent="0.25">
      <c r="G49542" s="2"/>
    </row>
    <row r="49543" spans="7:7" x14ac:dyDescent="0.25">
      <c r="G49543" s="2"/>
    </row>
    <row r="49544" spans="7:7" x14ac:dyDescent="0.25">
      <c r="G49544" s="2"/>
    </row>
    <row r="49545" spans="7:7" x14ac:dyDescent="0.25">
      <c r="G49545" s="2"/>
    </row>
    <row r="49546" spans="7:7" x14ac:dyDescent="0.25">
      <c r="G49546" s="2"/>
    </row>
    <row r="49547" spans="7:7" x14ac:dyDescent="0.25">
      <c r="G49547" s="2"/>
    </row>
    <row r="49548" spans="7:7" x14ac:dyDescent="0.25">
      <c r="G49548" s="2"/>
    </row>
    <row r="49549" spans="7:7" x14ac:dyDescent="0.25">
      <c r="G49549" s="2"/>
    </row>
    <row r="49550" spans="7:7" x14ac:dyDescent="0.25">
      <c r="G49550" s="2"/>
    </row>
    <row r="49551" spans="7:7" x14ac:dyDescent="0.25">
      <c r="G49551" s="2"/>
    </row>
    <row r="49552" spans="7:7" x14ac:dyDescent="0.25">
      <c r="G49552" s="2"/>
    </row>
    <row r="49553" spans="7:7" x14ac:dyDescent="0.25">
      <c r="G49553" s="2"/>
    </row>
    <row r="49554" spans="7:7" x14ac:dyDescent="0.25">
      <c r="G49554" s="2"/>
    </row>
    <row r="49555" spans="7:7" x14ac:dyDescent="0.25">
      <c r="G49555" s="2"/>
    </row>
    <row r="49556" spans="7:7" x14ac:dyDescent="0.25">
      <c r="G49556" s="2"/>
    </row>
    <row r="49557" spans="7:7" x14ac:dyDescent="0.25">
      <c r="G49557" s="2"/>
    </row>
    <row r="49558" spans="7:7" x14ac:dyDescent="0.25">
      <c r="G49558" s="2"/>
    </row>
    <row r="49559" spans="7:7" x14ac:dyDescent="0.25">
      <c r="G49559" s="2"/>
    </row>
    <row r="49560" spans="7:7" x14ac:dyDescent="0.25">
      <c r="G49560" s="2"/>
    </row>
    <row r="49561" spans="7:7" x14ac:dyDescent="0.25">
      <c r="G49561" s="2"/>
    </row>
    <row r="49562" spans="7:7" x14ac:dyDescent="0.25">
      <c r="G49562" s="2"/>
    </row>
    <row r="49563" spans="7:7" x14ac:dyDescent="0.25">
      <c r="G49563" s="2"/>
    </row>
    <row r="49564" spans="7:7" x14ac:dyDescent="0.25">
      <c r="G49564" s="2"/>
    </row>
    <row r="49565" spans="7:7" x14ac:dyDescent="0.25">
      <c r="G49565" s="2"/>
    </row>
    <row r="49566" spans="7:7" x14ac:dyDescent="0.25">
      <c r="G49566" s="2"/>
    </row>
    <row r="49567" spans="7:7" x14ac:dyDescent="0.25">
      <c r="G49567" s="2"/>
    </row>
    <row r="49568" spans="7:7" x14ac:dyDescent="0.25">
      <c r="G49568" s="2"/>
    </row>
    <row r="49569" spans="7:7" x14ac:dyDescent="0.25">
      <c r="G49569" s="2"/>
    </row>
    <row r="49570" spans="7:7" x14ac:dyDescent="0.25">
      <c r="G49570" s="2"/>
    </row>
    <row r="49571" spans="7:7" x14ac:dyDescent="0.25">
      <c r="G49571" s="2"/>
    </row>
    <row r="49572" spans="7:7" x14ac:dyDescent="0.25">
      <c r="G49572" s="2"/>
    </row>
    <row r="49573" spans="7:7" x14ac:dyDescent="0.25">
      <c r="G49573" s="2"/>
    </row>
    <row r="49574" spans="7:7" x14ac:dyDescent="0.25">
      <c r="G49574" s="2"/>
    </row>
    <row r="49575" spans="7:7" x14ac:dyDescent="0.25">
      <c r="G49575" s="2"/>
    </row>
    <row r="49576" spans="7:7" x14ac:dyDescent="0.25">
      <c r="G49576" s="2"/>
    </row>
    <row r="49577" spans="7:7" x14ac:dyDescent="0.25">
      <c r="G49577" s="2"/>
    </row>
    <row r="49578" spans="7:7" x14ac:dyDescent="0.25">
      <c r="G49578" s="2"/>
    </row>
    <row r="49579" spans="7:7" x14ac:dyDescent="0.25">
      <c r="G49579" s="2"/>
    </row>
    <row r="49580" spans="7:7" x14ac:dyDescent="0.25">
      <c r="G49580" s="2"/>
    </row>
    <row r="49581" spans="7:7" x14ac:dyDescent="0.25">
      <c r="G49581" s="2"/>
    </row>
    <row r="49582" spans="7:7" x14ac:dyDescent="0.25">
      <c r="G49582" s="2"/>
    </row>
    <row r="49583" spans="7:7" x14ac:dyDescent="0.25">
      <c r="G49583" s="2"/>
    </row>
    <row r="49584" spans="7:7" x14ac:dyDescent="0.25">
      <c r="G49584" s="2"/>
    </row>
    <row r="49585" spans="7:7" x14ac:dyDescent="0.25">
      <c r="G49585" s="2"/>
    </row>
    <row r="49586" spans="7:7" x14ac:dyDescent="0.25">
      <c r="G49586" s="2"/>
    </row>
    <row r="49587" spans="7:7" x14ac:dyDescent="0.25">
      <c r="G49587" s="2"/>
    </row>
    <row r="49588" spans="7:7" x14ac:dyDescent="0.25">
      <c r="G49588" s="2"/>
    </row>
    <row r="49589" spans="7:7" x14ac:dyDescent="0.25">
      <c r="G49589" s="2"/>
    </row>
    <row r="49590" spans="7:7" x14ac:dyDescent="0.25">
      <c r="G49590" s="2"/>
    </row>
    <row r="49591" spans="7:7" x14ac:dyDescent="0.25">
      <c r="G49591" s="2"/>
    </row>
    <row r="49592" spans="7:7" x14ac:dyDescent="0.25">
      <c r="G49592" s="2"/>
    </row>
    <row r="49593" spans="7:7" x14ac:dyDescent="0.25">
      <c r="G49593" s="2"/>
    </row>
    <row r="49594" spans="7:7" x14ac:dyDescent="0.25">
      <c r="G49594" s="2"/>
    </row>
    <row r="49595" spans="7:7" x14ac:dyDescent="0.25">
      <c r="G49595" s="2"/>
    </row>
    <row r="49596" spans="7:7" x14ac:dyDescent="0.25">
      <c r="G49596" s="2"/>
    </row>
    <row r="49597" spans="7:7" x14ac:dyDescent="0.25">
      <c r="G49597" s="2"/>
    </row>
    <row r="49598" spans="7:7" x14ac:dyDescent="0.25">
      <c r="G49598" s="2"/>
    </row>
    <row r="49599" spans="7:7" x14ac:dyDescent="0.25">
      <c r="G49599" s="2"/>
    </row>
    <row r="49600" spans="7:7" x14ac:dyDescent="0.25">
      <c r="G49600" s="2"/>
    </row>
    <row r="49601" spans="7:7" x14ac:dyDescent="0.25">
      <c r="G49601" s="2"/>
    </row>
    <row r="49602" spans="7:7" x14ac:dyDescent="0.25">
      <c r="G49602" s="2"/>
    </row>
    <row r="49603" spans="7:7" x14ac:dyDescent="0.25">
      <c r="G49603" s="2"/>
    </row>
    <row r="49604" spans="7:7" x14ac:dyDescent="0.25">
      <c r="G49604" s="2"/>
    </row>
    <row r="49605" spans="7:7" x14ac:dyDescent="0.25">
      <c r="G49605" s="2"/>
    </row>
    <row r="49606" spans="7:7" x14ac:dyDescent="0.25">
      <c r="G49606" s="2"/>
    </row>
    <row r="49607" spans="7:7" x14ac:dyDescent="0.25">
      <c r="G49607" s="2"/>
    </row>
    <row r="49608" spans="7:7" x14ac:dyDescent="0.25">
      <c r="G49608" s="2"/>
    </row>
    <row r="49609" spans="7:7" x14ac:dyDescent="0.25">
      <c r="G49609" s="2"/>
    </row>
    <row r="49610" spans="7:7" x14ac:dyDescent="0.25">
      <c r="G49610" s="2"/>
    </row>
    <row r="49611" spans="7:7" x14ac:dyDescent="0.25">
      <c r="G49611" s="2"/>
    </row>
    <row r="49612" spans="7:7" x14ac:dyDescent="0.25">
      <c r="G49612" s="2"/>
    </row>
    <row r="49613" spans="7:7" x14ac:dyDescent="0.25">
      <c r="G49613" s="2"/>
    </row>
    <row r="49614" spans="7:7" x14ac:dyDescent="0.25">
      <c r="G49614" s="2"/>
    </row>
    <row r="49615" spans="7:7" x14ac:dyDescent="0.25">
      <c r="G49615" s="2"/>
    </row>
    <row r="49616" spans="7:7" x14ac:dyDescent="0.25">
      <c r="G49616" s="2"/>
    </row>
    <row r="49617" spans="7:7" x14ac:dyDescent="0.25">
      <c r="G49617" s="2"/>
    </row>
    <row r="49618" spans="7:7" x14ac:dyDescent="0.25">
      <c r="G49618" s="2"/>
    </row>
    <row r="49619" spans="7:7" x14ac:dyDescent="0.25">
      <c r="G49619" s="2"/>
    </row>
    <row r="49620" spans="7:7" x14ac:dyDescent="0.25">
      <c r="G49620" s="2"/>
    </row>
    <row r="49621" spans="7:7" x14ac:dyDescent="0.25">
      <c r="G49621" s="2"/>
    </row>
    <row r="49622" spans="7:7" x14ac:dyDescent="0.25">
      <c r="G49622" s="2"/>
    </row>
    <row r="49623" spans="7:7" x14ac:dyDescent="0.25">
      <c r="G49623" s="2"/>
    </row>
    <row r="49624" spans="7:7" x14ac:dyDescent="0.25">
      <c r="G49624" s="2"/>
    </row>
    <row r="49625" spans="7:7" x14ac:dyDescent="0.25">
      <c r="G49625" s="2"/>
    </row>
    <row r="49626" spans="7:7" x14ac:dyDescent="0.25">
      <c r="G49626" s="2"/>
    </row>
    <row r="49627" spans="7:7" x14ac:dyDescent="0.25">
      <c r="G49627" s="2"/>
    </row>
    <row r="49628" spans="7:7" x14ac:dyDescent="0.25">
      <c r="G49628" s="2"/>
    </row>
    <row r="49629" spans="7:7" x14ac:dyDescent="0.25">
      <c r="G49629" s="2"/>
    </row>
    <row r="49630" spans="7:7" x14ac:dyDescent="0.25">
      <c r="G49630" s="2"/>
    </row>
    <row r="49631" spans="7:7" x14ac:dyDescent="0.25">
      <c r="G49631" s="2"/>
    </row>
    <row r="49632" spans="7:7" x14ac:dyDescent="0.25">
      <c r="G49632" s="2"/>
    </row>
    <row r="49633" spans="7:7" x14ac:dyDescent="0.25">
      <c r="G49633" s="2"/>
    </row>
    <row r="49634" spans="7:7" x14ac:dyDescent="0.25">
      <c r="G49634" s="2"/>
    </row>
    <row r="49635" spans="7:7" x14ac:dyDescent="0.25">
      <c r="G49635" s="2"/>
    </row>
    <row r="49636" spans="7:7" x14ac:dyDescent="0.25">
      <c r="G49636" s="2"/>
    </row>
    <row r="49637" spans="7:7" x14ac:dyDescent="0.25">
      <c r="G49637" s="2"/>
    </row>
    <row r="49638" spans="7:7" x14ac:dyDescent="0.25">
      <c r="G49638" s="2"/>
    </row>
    <row r="49639" spans="7:7" x14ac:dyDescent="0.25">
      <c r="G49639" s="2"/>
    </row>
    <row r="49640" spans="7:7" x14ac:dyDescent="0.25">
      <c r="G49640" s="2"/>
    </row>
    <row r="49641" spans="7:7" x14ac:dyDescent="0.25">
      <c r="G49641" s="2"/>
    </row>
    <row r="49642" spans="7:7" x14ac:dyDescent="0.25">
      <c r="G49642" s="2"/>
    </row>
    <row r="49643" spans="7:7" x14ac:dyDescent="0.25">
      <c r="G49643" s="2"/>
    </row>
    <row r="49644" spans="7:7" x14ac:dyDescent="0.25">
      <c r="G49644" s="2"/>
    </row>
    <row r="49645" spans="7:7" x14ac:dyDescent="0.25">
      <c r="G49645" s="2"/>
    </row>
    <row r="49646" spans="7:7" x14ac:dyDescent="0.25">
      <c r="G49646" s="2"/>
    </row>
    <row r="49647" spans="7:7" x14ac:dyDescent="0.25">
      <c r="G49647" s="2"/>
    </row>
    <row r="49648" spans="7:7" x14ac:dyDescent="0.25">
      <c r="G49648" s="2"/>
    </row>
    <row r="49649" spans="7:7" x14ac:dyDescent="0.25">
      <c r="G49649" s="2"/>
    </row>
    <row r="49650" spans="7:7" x14ac:dyDescent="0.25">
      <c r="G49650" s="2"/>
    </row>
    <row r="49651" spans="7:7" x14ac:dyDescent="0.25">
      <c r="G49651" s="2"/>
    </row>
    <row r="49652" spans="7:7" x14ac:dyDescent="0.25">
      <c r="G49652" s="2"/>
    </row>
    <row r="49653" spans="7:7" x14ac:dyDescent="0.25">
      <c r="G49653" s="2"/>
    </row>
    <row r="49654" spans="7:7" x14ac:dyDescent="0.25">
      <c r="G49654" s="2"/>
    </row>
    <row r="49655" spans="7:7" x14ac:dyDescent="0.25">
      <c r="G49655" s="2"/>
    </row>
    <row r="49656" spans="7:7" x14ac:dyDescent="0.25">
      <c r="G49656" s="2"/>
    </row>
    <row r="49657" spans="7:7" x14ac:dyDescent="0.25">
      <c r="G49657" s="2"/>
    </row>
    <row r="49658" spans="7:7" x14ac:dyDescent="0.25">
      <c r="G49658" s="2"/>
    </row>
    <row r="49659" spans="7:7" x14ac:dyDescent="0.25">
      <c r="G49659" s="2"/>
    </row>
    <row r="49660" spans="7:7" x14ac:dyDescent="0.25">
      <c r="G49660" s="2"/>
    </row>
    <row r="49661" spans="7:7" x14ac:dyDescent="0.25">
      <c r="G49661" s="2"/>
    </row>
    <row r="49662" spans="7:7" x14ac:dyDescent="0.25">
      <c r="G49662" s="2"/>
    </row>
    <row r="49663" spans="7:7" x14ac:dyDescent="0.25">
      <c r="G49663" s="2"/>
    </row>
    <row r="49664" spans="7:7" x14ac:dyDescent="0.25">
      <c r="G49664" s="2"/>
    </row>
    <row r="49665" spans="7:7" x14ac:dyDescent="0.25">
      <c r="G49665" s="2"/>
    </row>
    <row r="49666" spans="7:7" x14ac:dyDescent="0.25">
      <c r="G49666" s="2"/>
    </row>
    <row r="49667" spans="7:7" x14ac:dyDescent="0.25">
      <c r="G49667" s="2"/>
    </row>
    <row r="49668" spans="7:7" x14ac:dyDescent="0.25">
      <c r="G49668" s="2"/>
    </row>
    <row r="49669" spans="7:7" x14ac:dyDescent="0.25">
      <c r="G49669" s="2"/>
    </row>
    <row r="49670" spans="7:7" x14ac:dyDescent="0.25">
      <c r="G49670" s="2"/>
    </row>
    <row r="49671" spans="7:7" x14ac:dyDescent="0.25">
      <c r="G49671" s="2"/>
    </row>
    <row r="49672" spans="7:7" x14ac:dyDescent="0.25">
      <c r="G49672" s="2"/>
    </row>
    <row r="49673" spans="7:7" x14ac:dyDescent="0.25">
      <c r="G49673" s="2"/>
    </row>
    <row r="49674" spans="7:7" x14ac:dyDescent="0.25">
      <c r="G49674" s="2"/>
    </row>
    <row r="49675" spans="7:7" x14ac:dyDescent="0.25">
      <c r="G49675" s="2"/>
    </row>
    <row r="49676" spans="7:7" x14ac:dyDescent="0.25">
      <c r="G49676" s="2"/>
    </row>
    <row r="49677" spans="7:7" x14ac:dyDescent="0.25">
      <c r="G49677" s="2"/>
    </row>
    <row r="49678" spans="7:7" x14ac:dyDescent="0.25">
      <c r="G49678" s="2"/>
    </row>
    <row r="49679" spans="7:7" x14ac:dyDescent="0.25">
      <c r="G49679" s="2"/>
    </row>
    <row r="49680" spans="7:7" x14ac:dyDescent="0.25">
      <c r="G49680" s="2"/>
    </row>
    <row r="49681" spans="7:7" x14ac:dyDescent="0.25">
      <c r="G49681" s="2"/>
    </row>
    <row r="49682" spans="7:7" x14ac:dyDescent="0.25">
      <c r="G49682" s="2"/>
    </row>
    <row r="49683" spans="7:7" x14ac:dyDescent="0.25">
      <c r="G49683" s="2"/>
    </row>
    <row r="49684" spans="7:7" x14ac:dyDescent="0.25">
      <c r="G49684" s="2"/>
    </row>
    <row r="49685" spans="7:7" x14ac:dyDescent="0.25">
      <c r="G49685" s="2"/>
    </row>
    <row r="49686" spans="7:7" x14ac:dyDescent="0.25">
      <c r="G49686" s="2"/>
    </row>
    <row r="49687" spans="7:7" x14ac:dyDescent="0.25">
      <c r="G49687" s="2"/>
    </row>
    <row r="49688" spans="7:7" x14ac:dyDescent="0.25">
      <c r="G49688" s="2"/>
    </row>
    <row r="49689" spans="7:7" x14ac:dyDescent="0.25">
      <c r="G49689" s="2"/>
    </row>
    <row r="49690" spans="7:7" x14ac:dyDescent="0.25">
      <c r="G49690" s="2"/>
    </row>
    <row r="49691" spans="7:7" x14ac:dyDescent="0.25">
      <c r="G49691" s="2"/>
    </row>
    <row r="49692" spans="7:7" x14ac:dyDescent="0.25">
      <c r="G49692" s="2"/>
    </row>
    <row r="49693" spans="7:7" x14ac:dyDescent="0.25">
      <c r="G49693" s="2"/>
    </row>
    <row r="49694" spans="7:7" x14ac:dyDescent="0.25">
      <c r="G49694" s="2"/>
    </row>
    <row r="49695" spans="7:7" x14ac:dyDescent="0.25">
      <c r="G49695" s="2"/>
    </row>
    <row r="49696" spans="7:7" x14ac:dyDescent="0.25">
      <c r="G49696" s="2"/>
    </row>
    <row r="49697" spans="7:7" x14ac:dyDescent="0.25">
      <c r="G49697" s="2"/>
    </row>
    <row r="49698" spans="7:7" x14ac:dyDescent="0.25">
      <c r="G49698" s="2"/>
    </row>
    <row r="49699" spans="7:7" x14ac:dyDescent="0.25">
      <c r="G49699" s="2"/>
    </row>
    <row r="49700" spans="7:7" x14ac:dyDescent="0.25">
      <c r="G49700" s="2"/>
    </row>
    <row r="49701" spans="7:7" x14ac:dyDescent="0.25">
      <c r="G49701" s="2"/>
    </row>
    <row r="49702" spans="7:7" x14ac:dyDescent="0.25">
      <c r="G49702" s="2"/>
    </row>
    <row r="49703" spans="7:7" x14ac:dyDescent="0.25">
      <c r="G49703" s="2"/>
    </row>
    <row r="49704" spans="7:7" x14ac:dyDescent="0.25">
      <c r="G49704" s="2"/>
    </row>
    <row r="49705" spans="7:7" x14ac:dyDescent="0.25">
      <c r="G49705" s="2"/>
    </row>
    <row r="49706" spans="7:7" x14ac:dyDescent="0.25">
      <c r="G49706" s="2"/>
    </row>
    <row r="49707" spans="7:7" x14ac:dyDescent="0.25">
      <c r="G49707" s="2"/>
    </row>
    <row r="49708" spans="7:7" x14ac:dyDescent="0.25">
      <c r="G49708" s="2"/>
    </row>
    <row r="49709" spans="7:7" x14ac:dyDescent="0.25">
      <c r="G49709" s="2"/>
    </row>
    <row r="49710" spans="7:7" x14ac:dyDescent="0.25">
      <c r="G49710" s="2"/>
    </row>
    <row r="49711" spans="7:7" x14ac:dyDescent="0.25">
      <c r="G49711" s="2"/>
    </row>
    <row r="49712" spans="7:7" x14ac:dyDescent="0.25">
      <c r="G49712" s="2"/>
    </row>
    <row r="49713" spans="7:7" x14ac:dyDescent="0.25">
      <c r="G49713" s="2"/>
    </row>
    <row r="49714" spans="7:7" x14ac:dyDescent="0.25">
      <c r="G49714" s="2"/>
    </row>
    <row r="49715" spans="7:7" x14ac:dyDescent="0.25">
      <c r="G49715" s="2"/>
    </row>
    <row r="49716" spans="7:7" x14ac:dyDescent="0.25">
      <c r="G49716" s="2"/>
    </row>
    <row r="49717" spans="7:7" x14ac:dyDescent="0.25">
      <c r="G49717" s="2"/>
    </row>
    <row r="49718" spans="7:7" x14ac:dyDescent="0.25">
      <c r="G49718" s="2"/>
    </row>
    <row r="49719" spans="7:7" x14ac:dyDescent="0.25">
      <c r="G49719" s="2"/>
    </row>
    <row r="49720" spans="7:7" x14ac:dyDescent="0.25">
      <c r="G49720" s="2"/>
    </row>
    <row r="49721" spans="7:7" x14ac:dyDescent="0.25">
      <c r="G49721" s="2"/>
    </row>
    <row r="49722" spans="7:7" x14ac:dyDescent="0.25">
      <c r="G49722" s="2"/>
    </row>
    <row r="49723" spans="7:7" x14ac:dyDescent="0.25">
      <c r="G49723" s="2"/>
    </row>
    <row r="49724" spans="7:7" x14ac:dyDescent="0.25">
      <c r="G49724" s="2"/>
    </row>
    <row r="49725" spans="7:7" x14ac:dyDescent="0.25">
      <c r="G49725" s="2"/>
    </row>
    <row r="49726" spans="7:7" x14ac:dyDescent="0.25">
      <c r="G49726" s="2"/>
    </row>
    <row r="49727" spans="7:7" x14ac:dyDescent="0.25">
      <c r="G49727" s="2"/>
    </row>
    <row r="49728" spans="7:7" x14ac:dyDescent="0.25">
      <c r="G49728" s="2"/>
    </row>
    <row r="49729" spans="7:7" x14ac:dyDescent="0.25">
      <c r="G49729" s="2"/>
    </row>
    <row r="49730" spans="7:7" x14ac:dyDescent="0.25">
      <c r="G49730" s="2"/>
    </row>
    <row r="49731" spans="7:7" x14ac:dyDescent="0.25">
      <c r="G49731" s="2"/>
    </row>
    <row r="49732" spans="7:7" x14ac:dyDescent="0.25">
      <c r="G49732" s="2"/>
    </row>
    <row r="49733" spans="7:7" x14ac:dyDescent="0.25">
      <c r="G49733" s="2"/>
    </row>
    <row r="49734" spans="7:7" x14ac:dyDescent="0.25">
      <c r="G49734" s="2"/>
    </row>
    <row r="49735" spans="7:7" x14ac:dyDescent="0.25">
      <c r="G49735" s="2"/>
    </row>
    <row r="49736" spans="7:7" x14ac:dyDescent="0.25">
      <c r="G49736" s="2"/>
    </row>
    <row r="49737" spans="7:7" x14ac:dyDescent="0.25">
      <c r="G49737" s="2"/>
    </row>
    <row r="49738" spans="7:7" x14ac:dyDescent="0.25">
      <c r="G49738" s="2"/>
    </row>
    <row r="49739" spans="7:7" x14ac:dyDescent="0.25">
      <c r="G49739" s="2"/>
    </row>
    <row r="49740" spans="7:7" x14ac:dyDescent="0.25">
      <c r="G49740" s="2"/>
    </row>
    <row r="49741" spans="7:7" x14ac:dyDescent="0.25">
      <c r="G49741" s="2"/>
    </row>
    <row r="49742" spans="7:7" x14ac:dyDescent="0.25">
      <c r="G49742" s="2"/>
    </row>
    <row r="49743" spans="7:7" x14ac:dyDescent="0.25">
      <c r="G49743" s="2"/>
    </row>
    <row r="49744" spans="7:7" x14ac:dyDescent="0.25">
      <c r="G49744" s="2"/>
    </row>
    <row r="49745" spans="7:7" x14ac:dyDescent="0.25">
      <c r="G49745" s="2"/>
    </row>
    <row r="49746" spans="7:7" x14ac:dyDescent="0.25">
      <c r="G49746" s="2"/>
    </row>
    <row r="49747" spans="7:7" x14ac:dyDescent="0.25">
      <c r="G49747" s="2"/>
    </row>
    <row r="49748" spans="7:7" x14ac:dyDescent="0.25">
      <c r="G49748" s="2"/>
    </row>
    <row r="49749" spans="7:7" x14ac:dyDescent="0.25">
      <c r="G49749" s="2"/>
    </row>
    <row r="49750" spans="7:7" x14ac:dyDescent="0.25">
      <c r="G49750" s="2"/>
    </row>
    <row r="49751" spans="7:7" x14ac:dyDescent="0.25">
      <c r="G49751" s="2"/>
    </row>
    <row r="49752" spans="7:7" x14ac:dyDescent="0.25">
      <c r="G49752" s="2"/>
    </row>
    <row r="49753" spans="7:7" x14ac:dyDescent="0.25">
      <c r="G49753" s="2"/>
    </row>
    <row r="49754" spans="7:7" x14ac:dyDescent="0.25">
      <c r="G49754" s="2"/>
    </row>
    <row r="49755" spans="7:7" x14ac:dyDescent="0.25">
      <c r="G49755" s="2"/>
    </row>
    <row r="49756" spans="7:7" x14ac:dyDescent="0.25">
      <c r="G49756" s="2"/>
    </row>
    <row r="49757" spans="7:7" x14ac:dyDescent="0.25">
      <c r="G49757" s="2"/>
    </row>
    <row r="49758" spans="7:7" x14ac:dyDescent="0.25">
      <c r="G49758" s="2"/>
    </row>
    <row r="49759" spans="7:7" x14ac:dyDescent="0.25">
      <c r="G49759" s="2"/>
    </row>
    <row r="49760" spans="7:7" x14ac:dyDescent="0.25">
      <c r="G49760" s="2"/>
    </row>
    <row r="49761" spans="7:7" x14ac:dyDescent="0.25">
      <c r="G49761" s="2"/>
    </row>
    <row r="49762" spans="7:7" x14ac:dyDescent="0.25">
      <c r="G49762" s="2"/>
    </row>
    <row r="49763" spans="7:7" x14ac:dyDescent="0.25">
      <c r="G49763" s="2"/>
    </row>
    <row r="49764" spans="7:7" x14ac:dyDescent="0.25">
      <c r="G49764" s="2"/>
    </row>
    <row r="49765" spans="7:7" x14ac:dyDescent="0.25">
      <c r="G49765" s="2"/>
    </row>
    <row r="49766" spans="7:7" x14ac:dyDescent="0.25">
      <c r="G49766" s="2"/>
    </row>
    <row r="49767" spans="7:7" x14ac:dyDescent="0.25">
      <c r="G49767" s="2"/>
    </row>
    <row r="49768" spans="7:7" x14ac:dyDescent="0.25">
      <c r="G49768" s="2"/>
    </row>
    <row r="49769" spans="7:7" x14ac:dyDescent="0.25">
      <c r="G49769" s="2"/>
    </row>
    <row r="49770" spans="7:7" x14ac:dyDescent="0.25">
      <c r="G49770" s="2"/>
    </row>
    <row r="49771" spans="7:7" x14ac:dyDescent="0.25">
      <c r="G49771" s="2"/>
    </row>
    <row r="49772" spans="7:7" x14ac:dyDescent="0.25">
      <c r="G49772" s="2"/>
    </row>
    <row r="49773" spans="7:7" x14ac:dyDescent="0.25">
      <c r="G49773" s="2"/>
    </row>
    <row r="49774" spans="7:7" x14ac:dyDescent="0.25">
      <c r="G49774" s="2"/>
    </row>
    <row r="49775" spans="7:7" x14ac:dyDescent="0.25">
      <c r="G49775" s="2"/>
    </row>
    <row r="49776" spans="7:7" x14ac:dyDescent="0.25">
      <c r="G49776" s="2"/>
    </row>
    <row r="49777" spans="7:7" x14ac:dyDescent="0.25">
      <c r="G49777" s="2"/>
    </row>
    <row r="49778" spans="7:7" x14ac:dyDescent="0.25">
      <c r="G49778" s="2"/>
    </row>
    <row r="49779" spans="7:7" x14ac:dyDescent="0.25">
      <c r="G49779" s="2"/>
    </row>
    <row r="49780" spans="7:7" x14ac:dyDescent="0.25">
      <c r="G49780" s="2"/>
    </row>
    <row r="49781" spans="7:7" x14ac:dyDescent="0.25">
      <c r="G49781" s="2"/>
    </row>
    <row r="49782" spans="7:7" x14ac:dyDescent="0.25">
      <c r="G49782" s="2"/>
    </row>
    <row r="49783" spans="7:7" x14ac:dyDescent="0.25">
      <c r="G49783" s="2"/>
    </row>
    <row r="49784" spans="7:7" x14ac:dyDescent="0.25">
      <c r="G49784" s="2"/>
    </row>
    <row r="49785" spans="7:7" x14ac:dyDescent="0.25">
      <c r="G49785" s="2"/>
    </row>
    <row r="49786" spans="7:7" x14ac:dyDescent="0.25">
      <c r="G49786" s="2"/>
    </row>
    <row r="49787" spans="7:7" x14ac:dyDescent="0.25">
      <c r="G49787" s="2"/>
    </row>
    <row r="49788" spans="7:7" x14ac:dyDescent="0.25">
      <c r="G49788" s="2"/>
    </row>
    <row r="49789" spans="7:7" x14ac:dyDescent="0.25">
      <c r="G49789" s="2"/>
    </row>
    <row r="49790" spans="7:7" x14ac:dyDescent="0.25">
      <c r="G49790" s="2"/>
    </row>
    <row r="49791" spans="7:7" x14ac:dyDescent="0.25">
      <c r="G49791" s="2"/>
    </row>
    <row r="49792" spans="7:7" x14ac:dyDescent="0.25">
      <c r="G49792" s="2"/>
    </row>
    <row r="49793" spans="7:7" x14ac:dyDescent="0.25">
      <c r="G49793" s="2"/>
    </row>
    <row r="49794" spans="7:7" x14ac:dyDescent="0.25">
      <c r="G49794" s="2"/>
    </row>
    <row r="49795" spans="7:7" x14ac:dyDescent="0.25">
      <c r="G49795" s="2"/>
    </row>
    <row r="49796" spans="7:7" x14ac:dyDescent="0.25">
      <c r="G49796" s="2"/>
    </row>
    <row r="49797" spans="7:7" x14ac:dyDescent="0.25">
      <c r="G49797" s="2"/>
    </row>
    <row r="49798" spans="7:7" x14ac:dyDescent="0.25">
      <c r="G49798" s="2"/>
    </row>
    <row r="49799" spans="7:7" x14ac:dyDescent="0.25">
      <c r="G49799" s="2"/>
    </row>
    <row r="49800" spans="7:7" x14ac:dyDescent="0.25">
      <c r="G49800" s="2"/>
    </row>
    <row r="49801" spans="7:7" x14ac:dyDescent="0.25">
      <c r="G49801" s="2"/>
    </row>
    <row r="49802" spans="7:7" x14ac:dyDescent="0.25">
      <c r="G49802" s="2"/>
    </row>
    <row r="49803" spans="7:7" x14ac:dyDescent="0.25">
      <c r="G49803" s="2"/>
    </row>
    <row r="49804" spans="7:7" x14ac:dyDescent="0.25">
      <c r="G49804" s="2"/>
    </row>
    <row r="49805" spans="7:7" x14ac:dyDescent="0.25">
      <c r="G49805" s="2"/>
    </row>
    <row r="49806" spans="7:7" x14ac:dyDescent="0.25">
      <c r="G49806" s="2"/>
    </row>
    <row r="49807" spans="7:7" x14ac:dyDescent="0.25">
      <c r="G49807" s="2"/>
    </row>
    <row r="49808" spans="7:7" x14ac:dyDescent="0.25">
      <c r="G49808" s="2"/>
    </row>
    <row r="49809" spans="7:7" x14ac:dyDescent="0.25">
      <c r="G49809" s="2"/>
    </row>
    <row r="49810" spans="7:7" x14ac:dyDescent="0.25">
      <c r="G49810" s="2"/>
    </row>
    <row r="49811" spans="7:7" x14ac:dyDescent="0.25">
      <c r="G49811" s="2"/>
    </row>
    <row r="49812" spans="7:7" x14ac:dyDescent="0.25">
      <c r="G49812" s="2"/>
    </row>
    <row r="49813" spans="7:7" x14ac:dyDescent="0.25">
      <c r="G49813" s="2"/>
    </row>
    <row r="49814" spans="7:7" x14ac:dyDescent="0.25">
      <c r="G49814" s="2"/>
    </row>
    <row r="49815" spans="7:7" x14ac:dyDescent="0.25">
      <c r="G49815" s="2"/>
    </row>
    <row r="49816" spans="7:7" x14ac:dyDescent="0.25">
      <c r="G49816" s="2"/>
    </row>
    <row r="49817" spans="7:7" x14ac:dyDescent="0.25">
      <c r="G49817" s="2"/>
    </row>
    <row r="49818" spans="7:7" x14ac:dyDescent="0.25">
      <c r="G49818" s="2"/>
    </row>
    <row r="49819" spans="7:7" x14ac:dyDescent="0.25">
      <c r="G49819" s="2"/>
    </row>
    <row r="49820" spans="7:7" x14ac:dyDescent="0.25">
      <c r="G49820" s="2"/>
    </row>
    <row r="49821" spans="7:7" x14ac:dyDescent="0.25">
      <c r="G49821" s="2"/>
    </row>
    <row r="49822" spans="7:7" x14ac:dyDescent="0.25">
      <c r="G49822" s="2"/>
    </row>
    <row r="49823" spans="7:7" x14ac:dyDescent="0.25">
      <c r="G49823" s="2"/>
    </row>
    <row r="49824" spans="7:7" x14ac:dyDescent="0.25">
      <c r="G49824" s="2"/>
    </row>
    <row r="49825" spans="7:7" x14ac:dyDescent="0.25">
      <c r="G49825" s="2"/>
    </row>
    <row r="49826" spans="7:7" x14ac:dyDescent="0.25">
      <c r="G49826" s="2"/>
    </row>
    <row r="49827" spans="7:7" x14ac:dyDescent="0.25">
      <c r="G49827" s="2"/>
    </row>
    <row r="49828" spans="7:7" x14ac:dyDescent="0.25">
      <c r="G49828" s="2"/>
    </row>
    <row r="49829" spans="7:7" x14ac:dyDescent="0.25">
      <c r="G49829" s="2"/>
    </row>
    <row r="49830" spans="7:7" x14ac:dyDescent="0.25">
      <c r="G49830" s="2"/>
    </row>
    <row r="49831" spans="7:7" x14ac:dyDescent="0.25">
      <c r="G49831" s="2"/>
    </row>
    <row r="49832" spans="7:7" x14ac:dyDescent="0.25">
      <c r="G49832" s="2"/>
    </row>
    <row r="49833" spans="7:7" x14ac:dyDescent="0.25">
      <c r="G49833" s="2"/>
    </row>
    <row r="49834" spans="7:7" x14ac:dyDescent="0.25">
      <c r="G49834" s="2"/>
    </row>
    <row r="49835" spans="7:7" x14ac:dyDescent="0.25">
      <c r="G49835" s="2"/>
    </row>
    <row r="49836" spans="7:7" x14ac:dyDescent="0.25">
      <c r="G49836" s="2"/>
    </row>
    <row r="49837" spans="7:7" x14ac:dyDescent="0.25">
      <c r="G49837" s="2"/>
    </row>
    <row r="49838" spans="7:7" x14ac:dyDescent="0.25">
      <c r="G49838" s="2"/>
    </row>
    <row r="49839" spans="7:7" x14ac:dyDescent="0.25">
      <c r="G49839" s="2"/>
    </row>
    <row r="49840" spans="7:7" x14ac:dyDescent="0.25">
      <c r="G49840" s="2"/>
    </row>
    <row r="49841" spans="7:7" x14ac:dyDescent="0.25">
      <c r="G49841" s="2"/>
    </row>
    <row r="49842" spans="7:7" x14ac:dyDescent="0.25">
      <c r="G49842" s="2"/>
    </row>
    <row r="49843" spans="7:7" x14ac:dyDescent="0.25">
      <c r="G49843" s="2"/>
    </row>
    <row r="49844" spans="7:7" x14ac:dyDescent="0.25">
      <c r="G49844" s="2"/>
    </row>
    <row r="49845" spans="7:7" x14ac:dyDescent="0.25">
      <c r="G49845" s="2"/>
    </row>
    <row r="49846" spans="7:7" x14ac:dyDescent="0.25">
      <c r="G49846" s="2"/>
    </row>
    <row r="49847" spans="7:7" x14ac:dyDescent="0.25">
      <c r="G49847" s="2"/>
    </row>
    <row r="49848" spans="7:7" x14ac:dyDescent="0.25">
      <c r="G49848" s="2"/>
    </row>
    <row r="49849" spans="7:7" x14ac:dyDescent="0.25">
      <c r="G49849" s="2"/>
    </row>
    <row r="49850" spans="7:7" x14ac:dyDescent="0.25">
      <c r="G49850" s="2"/>
    </row>
    <row r="49851" spans="7:7" x14ac:dyDescent="0.25">
      <c r="G49851" s="2"/>
    </row>
    <row r="49852" spans="7:7" x14ac:dyDescent="0.25">
      <c r="G49852" s="2"/>
    </row>
    <row r="49853" spans="7:7" x14ac:dyDescent="0.25">
      <c r="G49853" s="2"/>
    </row>
    <row r="49854" spans="7:7" x14ac:dyDescent="0.25">
      <c r="G49854" s="2"/>
    </row>
    <row r="49855" spans="7:7" x14ac:dyDescent="0.25">
      <c r="G49855" s="2"/>
    </row>
    <row r="49856" spans="7:7" x14ac:dyDescent="0.25">
      <c r="G49856" s="2"/>
    </row>
    <row r="49857" spans="7:7" x14ac:dyDescent="0.25">
      <c r="G49857" s="2"/>
    </row>
    <row r="49858" spans="7:7" x14ac:dyDescent="0.25">
      <c r="G49858" s="2"/>
    </row>
    <row r="49859" spans="7:7" x14ac:dyDescent="0.25">
      <c r="G49859" s="2"/>
    </row>
    <row r="49860" spans="7:7" x14ac:dyDescent="0.25">
      <c r="G49860" s="2"/>
    </row>
    <row r="49861" spans="7:7" x14ac:dyDescent="0.25">
      <c r="G49861" s="2"/>
    </row>
    <row r="49862" spans="7:7" x14ac:dyDescent="0.25">
      <c r="G49862" s="2"/>
    </row>
    <row r="49863" spans="7:7" x14ac:dyDescent="0.25">
      <c r="G49863" s="2"/>
    </row>
    <row r="49864" spans="7:7" x14ac:dyDescent="0.25">
      <c r="G49864" s="2"/>
    </row>
    <row r="49865" spans="7:7" x14ac:dyDescent="0.25">
      <c r="G49865" s="2"/>
    </row>
    <row r="49866" spans="7:7" x14ac:dyDescent="0.25">
      <c r="G49866" s="2"/>
    </row>
    <row r="49867" spans="7:7" x14ac:dyDescent="0.25">
      <c r="G49867" s="2"/>
    </row>
    <row r="49868" spans="7:7" x14ac:dyDescent="0.25">
      <c r="G49868" s="2"/>
    </row>
    <row r="49869" spans="7:7" x14ac:dyDescent="0.25">
      <c r="G49869" s="2"/>
    </row>
    <row r="49870" spans="7:7" x14ac:dyDescent="0.25">
      <c r="G49870" s="2"/>
    </row>
    <row r="49871" spans="7:7" x14ac:dyDescent="0.25">
      <c r="G49871" s="2"/>
    </row>
    <row r="49872" spans="7:7" x14ac:dyDescent="0.25">
      <c r="G49872" s="2"/>
    </row>
    <row r="49873" spans="7:7" x14ac:dyDescent="0.25">
      <c r="G49873" s="2"/>
    </row>
    <row r="49874" spans="7:7" x14ac:dyDescent="0.25">
      <c r="G49874" s="2"/>
    </row>
    <row r="49875" spans="7:7" x14ac:dyDescent="0.25">
      <c r="G49875" s="2"/>
    </row>
    <row r="49876" spans="7:7" x14ac:dyDescent="0.25">
      <c r="G49876" s="2"/>
    </row>
    <row r="49877" spans="7:7" x14ac:dyDescent="0.25">
      <c r="G49877" s="2"/>
    </row>
    <row r="49878" spans="7:7" x14ac:dyDescent="0.25">
      <c r="G49878" s="2"/>
    </row>
    <row r="49879" spans="7:7" x14ac:dyDescent="0.25">
      <c r="G49879" s="2"/>
    </row>
    <row r="49880" spans="7:7" x14ac:dyDescent="0.25">
      <c r="G49880" s="2"/>
    </row>
    <row r="49881" spans="7:7" x14ac:dyDescent="0.25">
      <c r="G49881" s="2"/>
    </row>
    <row r="49882" spans="7:7" x14ac:dyDescent="0.25">
      <c r="G49882" s="2"/>
    </row>
    <row r="49883" spans="7:7" x14ac:dyDescent="0.25">
      <c r="G49883" s="2"/>
    </row>
    <row r="49884" spans="7:7" x14ac:dyDescent="0.25">
      <c r="G49884" s="2"/>
    </row>
    <row r="49885" spans="7:7" x14ac:dyDescent="0.25">
      <c r="G49885" s="2"/>
    </row>
    <row r="49886" spans="7:7" x14ac:dyDescent="0.25">
      <c r="G49886" s="2"/>
    </row>
    <row r="49887" spans="7:7" x14ac:dyDescent="0.25">
      <c r="G49887" s="2"/>
    </row>
    <row r="49888" spans="7:7" x14ac:dyDescent="0.25">
      <c r="G49888" s="2"/>
    </row>
    <row r="49889" spans="7:7" x14ac:dyDescent="0.25">
      <c r="G49889" s="2"/>
    </row>
    <row r="49890" spans="7:7" x14ac:dyDescent="0.25">
      <c r="G49890" s="2"/>
    </row>
    <row r="49891" spans="7:7" x14ac:dyDescent="0.25">
      <c r="G49891" s="2"/>
    </row>
    <row r="49892" spans="7:7" x14ac:dyDescent="0.25">
      <c r="G49892" s="2"/>
    </row>
    <row r="49893" spans="7:7" x14ac:dyDescent="0.25">
      <c r="G49893" s="2"/>
    </row>
    <row r="49894" spans="7:7" x14ac:dyDescent="0.25">
      <c r="G49894" s="2"/>
    </row>
    <row r="49895" spans="7:7" x14ac:dyDescent="0.25">
      <c r="G49895" s="2"/>
    </row>
    <row r="49896" spans="7:7" x14ac:dyDescent="0.25">
      <c r="G49896" s="2"/>
    </row>
    <row r="49897" spans="7:7" x14ac:dyDescent="0.25">
      <c r="G49897" s="2"/>
    </row>
    <row r="49898" spans="7:7" x14ac:dyDescent="0.25">
      <c r="G49898" s="2"/>
    </row>
    <row r="49899" spans="7:7" x14ac:dyDescent="0.25">
      <c r="G49899" s="2"/>
    </row>
    <row r="49900" spans="7:7" x14ac:dyDescent="0.25">
      <c r="G49900" s="2"/>
    </row>
    <row r="49901" spans="7:7" x14ac:dyDescent="0.25">
      <c r="G49901" s="2"/>
    </row>
    <row r="49902" spans="7:7" x14ac:dyDescent="0.25">
      <c r="G49902" s="2"/>
    </row>
    <row r="49903" spans="7:7" x14ac:dyDescent="0.25">
      <c r="G49903" s="2"/>
    </row>
    <row r="49904" spans="7:7" x14ac:dyDescent="0.25">
      <c r="G49904" s="2"/>
    </row>
    <row r="49905" spans="7:7" x14ac:dyDescent="0.25">
      <c r="G49905" s="2"/>
    </row>
    <row r="49906" spans="7:7" x14ac:dyDescent="0.25">
      <c r="G49906" s="2"/>
    </row>
    <row r="49907" spans="7:7" x14ac:dyDescent="0.25">
      <c r="G49907" s="2"/>
    </row>
    <row r="49908" spans="7:7" x14ac:dyDescent="0.25">
      <c r="G49908" s="2"/>
    </row>
    <row r="49909" spans="7:7" x14ac:dyDescent="0.25">
      <c r="G49909" s="2"/>
    </row>
    <row r="49910" spans="7:7" x14ac:dyDescent="0.25">
      <c r="G49910" s="2"/>
    </row>
    <row r="49911" spans="7:7" x14ac:dyDescent="0.25">
      <c r="G49911" s="2"/>
    </row>
    <row r="49912" spans="7:7" x14ac:dyDescent="0.25">
      <c r="G49912" s="2"/>
    </row>
    <row r="49913" spans="7:7" x14ac:dyDescent="0.25">
      <c r="G49913" s="2"/>
    </row>
    <row r="49914" spans="7:7" x14ac:dyDescent="0.25">
      <c r="G49914" s="2"/>
    </row>
    <row r="49915" spans="7:7" x14ac:dyDescent="0.25">
      <c r="G49915" s="2"/>
    </row>
    <row r="49916" spans="7:7" x14ac:dyDescent="0.25">
      <c r="G49916" s="2"/>
    </row>
    <row r="49917" spans="7:7" x14ac:dyDescent="0.25">
      <c r="G49917" s="2"/>
    </row>
    <row r="49918" spans="7:7" x14ac:dyDescent="0.25">
      <c r="G49918" s="2"/>
    </row>
    <row r="49919" spans="7:7" x14ac:dyDescent="0.25">
      <c r="G49919" s="2"/>
    </row>
    <row r="49920" spans="7:7" x14ac:dyDescent="0.25">
      <c r="G49920" s="2"/>
    </row>
    <row r="49921" spans="7:7" x14ac:dyDescent="0.25">
      <c r="G49921" s="2"/>
    </row>
    <row r="49922" spans="7:7" x14ac:dyDescent="0.25">
      <c r="G49922" s="2"/>
    </row>
    <row r="49923" spans="7:7" x14ac:dyDescent="0.25">
      <c r="G49923" s="2"/>
    </row>
    <row r="49924" spans="7:7" x14ac:dyDescent="0.25">
      <c r="G49924" s="2"/>
    </row>
    <row r="49925" spans="7:7" x14ac:dyDescent="0.25">
      <c r="G49925" s="2"/>
    </row>
    <row r="49926" spans="7:7" x14ac:dyDescent="0.25">
      <c r="G49926" s="2"/>
    </row>
    <row r="49927" spans="7:7" x14ac:dyDescent="0.25">
      <c r="G49927" s="2"/>
    </row>
    <row r="49928" spans="7:7" x14ac:dyDescent="0.25">
      <c r="G49928" s="2"/>
    </row>
    <row r="49929" spans="7:7" x14ac:dyDescent="0.25">
      <c r="G49929" s="2"/>
    </row>
    <row r="49930" spans="7:7" x14ac:dyDescent="0.25">
      <c r="G49930" s="2"/>
    </row>
    <row r="49931" spans="7:7" x14ac:dyDescent="0.25">
      <c r="G49931" s="2"/>
    </row>
    <row r="49932" spans="7:7" x14ac:dyDescent="0.25">
      <c r="G49932" s="2"/>
    </row>
    <row r="49933" spans="7:7" x14ac:dyDescent="0.25">
      <c r="G49933" s="2"/>
    </row>
    <row r="49934" spans="7:7" x14ac:dyDescent="0.25">
      <c r="G49934" s="2"/>
    </row>
    <row r="49935" spans="7:7" x14ac:dyDescent="0.25">
      <c r="G49935" s="2"/>
    </row>
    <row r="49936" spans="7:7" x14ac:dyDescent="0.25">
      <c r="G49936" s="2"/>
    </row>
    <row r="49937" spans="7:7" x14ac:dyDescent="0.25">
      <c r="G49937" s="2"/>
    </row>
    <row r="49938" spans="7:7" x14ac:dyDescent="0.25">
      <c r="G49938" s="2"/>
    </row>
    <row r="49939" spans="7:7" x14ac:dyDescent="0.25">
      <c r="G49939" s="2"/>
    </row>
    <row r="49940" spans="7:7" x14ac:dyDescent="0.25">
      <c r="G49940" s="2"/>
    </row>
    <row r="49941" spans="7:7" x14ac:dyDescent="0.25">
      <c r="G49941" s="2"/>
    </row>
    <row r="49942" spans="7:7" x14ac:dyDescent="0.25">
      <c r="G49942" s="2"/>
    </row>
    <row r="49943" spans="7:7" x14ac:dyDescent="0.25">
      <c r="G49943" s="2"/>
    </row>
    <row r="49944" spans="7:7" x14ac:dyDescent="0.25">
      <c r="G49944" s="2"/>
    </row>
    <row r="49945" spans="7:7" x14ac:dyDescent="0.25">
      <c r="G49945" s="2"/>
    </row>
    <row r="49946" spans="7:7" x14ac:dyDescent="0.25">
      <c r="G49946" s="2"/>
    </row>
    <row r="49947" spans="7:7" x14ac:dyDescent="0.25">
      <c r="G49947" s="2"/>
    </row>
    <row r="49948" spans="7:7" x14ac:dyDescent="0.25">
      <c r="G49948" s="2"/>
    </row>
    <row r="49949" spans="7:7" x14ac:dyDescent="0.25">
      <c r="G49949" s="2"/>
    </row>
    <row r="49950" spans="7:7" x14ac:dyDescent="0.25">
      <c r="G49950" s="2"/>
    </row>
    <row r="49951" spans="7:7" x14ac:dyDescent="0.25">
      <c r="G49951" s="2"/>
    </row>
    <row r="49952" spans="7:7" x14ac:dyDescent="0.25">
      <c r="G49952" s="2"/>
    </row>
    <row r="49953" spans="7:7" x14ac:dyDescent="0.25">
      <c r="G49953" s="2"/>
    </row>
    <row r="49954" spans="7:7" x14ac:dyDescent="0.25">
      <c r="G49954" s="2"/>
    </row>
    <row r="49955" spans="7:7" x14ac:dyDescent="0.25">
      <c r="G49955" s="2"/>
    </row>
    <row r="49956" spans="7:7" x14ac:dyDescent="0.25">
      <c r="G49956" s="2"/>
    </row>
    <row r="49957" spans="7:7" x14ac:dyDescent="0.25">
      <c r="G49957" s="2"/>
    </row>
    <row r="49958" spans="7:7" x14ac:dyDescent="0.25">
      <c r="G49958" s="2"/>
    </row>
    <row r="49959" spans="7:7" x14ac:dyDescent="0.25">
      <c r="G49959" s="2"/>
    </row>
    <row r="49960" spans="7:7" x14ac:dyDescent="0.25">
      <c r="G49960" s="2"/>
    </row>
    <row r="49961" spans="7:7" x14ac:dyDescent="0.25">
      <c r="G49961" s="2"/>
    </row>
    <row r="49962" spans="7:7" x14ac:dyDescent="0.25">
      <c r="G49962" s="2"/>
    </row>
    <row r="49963" spans="7:7" x14ac:dyDescent="0.25">
      <c r="G49963" s="2"/>
    </row>
    <row r="49964" spans="7:7" x14ac:dyDescent="0.25">
      <c r="G49964" s="2"/>
    </row>
    <row r="49965" spans="7:7" x14ac:dyDescent="0.25">
      <c r="G49965" s="2"/>
    </row>
    <row r="49966" spans="7:7" x14ac:dyDescent="0.25">
      <c r="G49966" s="2"/>
    </row>
    <row r="49967" spans="7:7" x14ac:dyDescent="0.25">
      <c r="G49967" s="2"/>
    </row>
    <row r="49968" spans="7:7" x14ac:dyDescent="0.25">
      <c r="G49968" s="2"/>
    </row>
    <row r="49969" spans="7:7" x14ac:dyDescent="0.25">
      <c r="G49969" s="2"/>
    </row>
    <row r="49970" spans="7:7" x14ac:dyDescent="0.25">
      <c r="G49970" s="2"/>
    </row>
    <row r="49971" spans="7:7" x14ac:dyDescent="0.25">
      <c r="G49971" s="2"/>
    </row>
    <row r="49972" spans="7:7" x14ac:dyDescent="0.25">
      <c r="G49972" s="2"/>
    </row>
    <row r="49973" spans="7:7" x14ac:dyDescent="0.25">
      <c r="G49973" s="2"/>
    </row>
    <row r="49974" spans="7:7" x14ac:dyDescent="0.25">
      <c r="G49974" s="2"/>
    </row>
    <row r="49975" spans="7:7" x14ac:dyDescent="0.25">
      <c r="G49975" s="2"/>
    </row>
    <row r="49976" spans="7:7" x14ac:dyDescent="0.25">
      <c r="G49976" s="2"/>
    </row>
    <row r="49977" spans="7:7" x14ac:dyDescent="0.25">
      <c r="G49977" s="2"/>
    </row>
    <row r="49978" spans="7:7" x14ac:dyDescent="0.25">
      <c r="G49978" s="2"/>
    </row>
    <row r="49979" spans="7:7" x14ac:dyDescent="0.25">
      <c r="G49979" s="2"/>
    </row>
    <row r="49980" spans="7:7" x14ac:dyDescent="0.25">
      <c r="G49980" s="2"/>
    </row>
    <row r="49981" spans="7:7" x14ac:dyDescent="0.25">
      <c r="G49981" s="2"/>
    </row>
    <row r="49982" spans="7:7" x14ac:dyDescent="0.25">
      <c r="G49982" s="2"/>
    </row>
    <row r="49983" spans="7:7" x14ac:dyDescent="0.25">
      <c r="G49983" s="2"/>
    </row>
    <row r="49984" spans="7:7" x14ac:dyDescent="0.25">
      <c r="G49984" s="2"/>
    </row>
    <row r="49985" spans="7:7" x14ac:dyDescent="0.25">
      <c r="G49985" s="2"/>
    </row>
    <row r="49986" spans="7:7" x14ac:dyDescent="0.25">
      <c r="G49986" s="2"/>
    </row>
    <row r="49987" spans="7:7" x14ac:dyDescent="0.25">
      <c r="G49987" s="2"/>
    </row>
    <row r="49988" spans="7:7" x14ac:dyDescent="0.25">
      <c r="G49988" s="2"/>
    </row>
    <row r="49989" spans="7:7" x14ac:dyDescent="0.25">
      <c r="G49989" s="2"/>
    </row>
    <row r="49990" spans="7:7" x14ac:dyDescent="0.25">
      <c r="G49990" s="2"/>
    </row>
    <row r="49991" spans="7:7" x14ac:dyDescent="0.25">
      <c r="G49991" s="2"/>
    </row>
    <row r="49992" spans="7:7" x14ac:dyDescent="0.25">
      <c r="G49992" s="2"/>
    </row>
    <row r="49993" spans="7:7" x14ac:dyDescent="0.25">
      <c r="G49993" s="2"/>
    </row>
    <row r="49994" spans="7:7" x14ac:dyDescent="0.25">
      <c r="G49994" s="2"/>
    </row>
    <row r="49995" spans="7:7" x14ac:dyDescent="0.25">
      <c r="G49995" s="2"/>
    </row>
    <row r="49996" spans="7:7" x14ac:dyDescent="0.25">
      <c r="G49996" s="2"/>
    </row>
    <row r="49997" spans="7:7" x14ac:dyDescent="0.25">
      <c r="G49997" s="2"/>
    </row>
    <row r="49998" spans="7:7" x14ac:dyDescent="0.25">
      <c r="G49998" s="2"/>
    </row>
    <row r="49999" spans="7:7" x14ac:dyDescent="0.25">
      <c r="G49999" s="2"/>
    </row>
    <row r="50000" spans="7:7" x14ac:dyDescent="0.25">
      <c r="G50000" s="2"/>
    </row>
    <row r="50001" spans="7:7" x14ac:dyDescent="0.25">
      <c r="G50001" s="2"/>
    </row>
    <row r="50002" spans="7:7" x14ac:dyDescent="0.25">
      <c r="G50002" s="2"/>
    </row>
    <row r="50003" spans="7:7" x14ac:dyDescent="0.25">
      <c r="G50003" s="2"/>
    </row>
    <row r="50004" spans="7:7" x14ac:dyDescent="0.25">
      <c r="G50004" s="2"/>
    </row>
    <row r="50005" spans="7:7" x14ac:dyDescent="0.25">
      <c r="G50005" s="2"/>
    </row>
    <row r="50006" spans="7:7" x14ac:dyDescent="0.25">
      <c r="G50006" s="2"/>
    </row>
    <row r="50007" spans="7:7" x14ac:dyDescent="0.25">
      <c r="G50007" s="2"/>
    </row>
    <row r="50008" spans="7:7" x14ac:dyDescent="0.25">
      <c r="G50008" s="2"/>
    </row>
    <row r="50009" spans="7:7" x14ac:dyDescent="0.25">
      <c r="G50009" s="2"/>
    </row>
    <row r="50010" spans="7:7" x14ac:dyDescent="0.25">
      <c r="G50010" s="2"/>
    </row>
    <row r="50011" spans="7:7" x14ac:dyDescent="0.25">
      <c r="G50011" s="2"/>
    </row>
    <row r="50012" spans="7:7" x14ac:dyDescent="0.25">
      <c r="G50012" s="2"/>
    </row>
    <row r="50013" spans="7:7" x14ac:dyDescent="0.25">
      <c r="G50013" s="2"/>
    </row>
    <row r="50014" spans="7:7" x14ac:dyDescent="0.25">
      <c r="G50014" s="2"/>
    </row>
    <row r="50015" spans="7:7" x14ac:dyDescent="0.25">
      <c r="G50015" s="2"/>
    </row>
    <row r="50016" spans="7:7" x14ac:dyDescent="0.25">
      <c r="G50016" s="2"/>
    </row>
    <row r="50017" spans="7:7" x14ac:dyDescent="0.25">
      <c r="G50017" s="2"/>
    </row>
    <row r="50018" spans="7:7" x14ac:dyDescent="0.25">
      <c r="G50018" s="2"/>
    </row>
    <row r="50019" spans="7:7" x14ac:dyDescent="0.25">
      <c r="G50019" s="2"/>
    </row>
    <row r="50020" spans="7:7" x14ac:dyDescent="0.25">
      <c r="G50020" s="2"/>
    </row>
    <row r="50021" spans="7:7" x14ac:dyDescent="0.25">
      <c r="G50021" s="2"/>
    </row>
    <row r="50022" spans="7:7" x14ac:dyDescent="0.25">
      <c r="G50022" s="2"/>
    </row>
    <row r="50023" spans="7:7" x14ac:dyDescent="0.25">
      <c r="G50023" s="2"/>
    </row>
    <row r="50024" spans="7:7" x14ac:dyDescent="0.25">
      <c r="G50024" s="2"/>
    </row>
    <row r="50025" spans="7:7" x14ac:dyDescent="0.25">
      <c r="G50025" s="2"/>
    </row>
    <row r="50026" spans="7:7" x14ac:dyDescent="0.25">
      <c r="G50026" s="2"/>
    </row>
    <row r="50027" spans="7:7" x14ac:dyDescent="0.25">
      <c r="G50027" s="2"/>
    </row>
    <row r="50028" spans="7:7" x14ac:dyDescent="0.25">
      <c r="G50028" s="2"/>
    </row>
    <row r="50029" spans="7:7" x14ac:dyDescent="0.25">
      <c r="G50029" s="2"/>
    </row>
    <row r="50030" spans="7:7" x14ac:dyDescent="0.25">
      <c r="G50030" s="2"/>
    </row>
    <row r="50031" spans="7:7" x14ac:dyDescent="0.25">
      <c r="G50031" s="2"/>
    </row>
    <row r="50032" spans="7:7" x14ac:dyDescent="0.25">
      <c r="G50032" s="2"/>
    </row>
    <row r="50033" spans="7:7" x14ac:dyDescent="0.25">
      <c r="G50033" s="2"/>
    </row>
    <row r="50034" spans="7:7" x14ac:dyDescent="0.25">
      <c r="G50034" s="2"/>
    </row>
    <row r="50035" spans="7:7" x14ac:dyDescent="0.25">
      <c r="G50035" s="2"/>
    </row>
    <row r="50036" spans="7:7" x14ac:dyDescent="0.25">
      <c r="G50036" s="2"/>
    </row>
    <row r="50037" spans="7:7" x14ac:dyDescent="0.25">
      <c r="G50037" s="2"/>
    </row>
    <row r="50038" spans="7:7" x14ac:dyDescent="0.25">
      <c r="G50038" s="2"/>
    </row>
    <row r="50039" spans="7:7" x14ac:dyDescent="0.25">
      <c r="G50039" s="2"/>
    </row>
    <row r="50040" spans="7:7" x14ac:dyDescent="0.25">
      <c r="G50040" s="2"/>
    </row>
    <row r="50041" spans="7:7" x14ac:dyDescent="0.25">
      <c r="G50041" s="2"/>
    </row>
    <row r="50042" spans="7:7" x14ac:dyDescent="0.25">
      <c r="G50042" s="2"/>
    </row>
    <row r="50043" spans="7:7" x14ac:dyDescent="0.25">
      <c r="G50043" s="2"/>
    </row>
    <row r="50044" spans="7:7" x14ac:dyDescent="0.25">
      <c r="G50044" s="2"/>
    </row>
    <row r="50045" spans="7:7" x14ac:dyDescent="0.25">
      <c r="G50045" s="2"/>
    </row>
    <row r="50046" spans="7:7" x14ac:dyDescent="0.25">
      <c r="G50046" s="2"/>
    </row>
    <row r="50047" spans="7:7" x14ac:dyDescent="0.25">
      <c r="G50047" s="2"/>
    </row>
    <row r="50048" spans="7:7" x14ac:dyDescent="0.25">
      <c r="G50048" s="2"/>
    </row>
    <row r="50049" spans="7:7" x14ac:dyDescent="0.25">
      <c r="G50049" s="2"/>
    </row>
    <row r="50050" spans="7:7" x14ac:dyDescent="0.25">
      <c r="G50050" s="2"/>
    </row>
    <row r="50051" spans="7:7" x14ac:dyDescent="0.25">
      <c r="G50051" s="2"/>
    </row>
    <row r="50052" spans="7:7" x14ac:dyDescent="0.25">
      <c r="G50052" s="2"/>
    </row>
    <row r="50053" spans="7:7" x14ac:dyDescent="0.25">
      <c r="G50053" s="2"/>
    </row>
    <row r="50054" spans="7:7" x14ac:dyDescent="0.25">
      <c r="G50054" s="2"/>
    </row>
    <row r="50055" spans="7:7" x14ac:dyDescent="0.25">
      <c r="G50055" s="2"/>
    </row>
    <row r="50056" spans="7:7" x14ac:dyDescent="0.25">
      <c r="G50056" s="2"/>
    </row>
    <row r="50057" spans="7:7" x14ac:dyDescent="0.25">
      <c r="G50057" s="2"/>
    </row>
    <row r="50058" spans="7:7" x14ac:dyDescent="0.25">
      <c r="G50058" s="2"/>
    </row>
    <row r="50059" spans="7:7" x14ac:dyDescent="0.25">
      <c r="G50059" s="2"/>
    </row>
    <row r="50060" spans="7:7" x14ac:dyDescent="0.25">
      <c r="G50060" s="2"/>
    </row>
    <row r="50061" spans="7:7" x14ac:dyDescent="0.25">
      <c r="G50061" s="2"/>
    </row>
    <row r="50062" spans="7:7" x14ac:dyDescent="0.25">
      <c r="G50062" s="2"/>
    </row>
    <row r="50063" spans="7:7" x14ac:dyDescent="0.25">
      <c r="G50063" s="2"/>
    </row>
    <row r="50064" spans="7:7" x14ac:dyDescent="0.25">
      <c r="G50064" s="2"/>
    </row>
    <row r="50065" spans="7:7" x14ac:dyDescent="0.25">
      <c r="G50065" s="2"/>
    </row>
    <row r="50066" spans="7:7" x14ac:dyDescent="0.25">
      <c r="G50066" s="2"/>
    </row>
    <row r="50067" spans="7:7" x14ac:dyDescent="0.25">
      <c r="G50067" s="2"/>
    </row>
    <row r="50068" spans="7:7" x14ac:dyDescent="0.25">
      <c r="G50068" s="2"/>
    </row>
    <row r="50069" spans="7:7" x14ac:dyDescent="0.25">
      <c r="G50069" s="2"/>
    </row>
    <row r="50070" spans="7:7" x14ac:dyDescent="0.25">
      <c r="G50070" s="2"/>
    </row>
    <row r="50071" spans="7:7" x14ac:dyDescent="0.25">
      <c r="G50071" s="2"/>
    </row>
    <row r="50072" spans="7:7" x14ac:dyDescent="0.25">
      <c r="G50072" s="2"/>
    </row>
    <row r="50073" spans="7:7" x14ac:dyDescent="0.25">
      <c r="G50073" s="2"/>
    </row>
    <row r="50074" spans="7:7" x14ac:dyDescent="0.25">
      <c r="G50074" s="2"/>
    </row>
    <row r="50075" spans="7:7" x14ac:dyDescent="0.25">
      <c r="G50075" s="2"/>
    </row>
    <row r="50076" spans="7:7" x14ac:dyDescent="0.25">
      <c r="G50076" s="2"/>
    </row>
    <row r="50077" spans="7:7" x14ac:dyDescent="0.25">
      <c r="G50077" s="2"/>
    </row>
    <row r="50078" spans="7:7" x14ac:dyDescent="0.25">
      <c r="G50078" s="2"/>
    </row>
    <row r="50079" spans="7:7" x14ac:dyDescent="0.25">
      <c r="G50079" s="2"/>
    </row>
    <row r="50080" spans="7:7" x14ac:dyDescent="0.25">
      <c r="G50080" s="2"/>
    </row>
    <row r="50081" spans="7:7" x14ac:dyDescent="0.25">
      <c r="G50081" s="2"/>
    </row>
    <row r="50082" spans="7:7" x14ac:dyDescent="0.25">
      <c r="G50082" s="2"/>
    </row>
    <row r="50083" spans="7:7" x14ac:dyDescent="0.25">
      <c r="G50083" s="2"/>
    </row>
    <row r="50084" spans="7:7" x14ac:dyDescent="0.25">
      <c r="G50084" s="2"/>
    </row>
    <row r="50085" spans="7:7" x14ac:dyDescent="0.25">
      <c r="G50085" s="2"/>
    </row>
    <row r="50086" spans="7:7" x14ac:dyDescent="0.25">
      <c r="G50086" s="2"/>
    </row>
    <row r="50087" spans="7:7" x14ac:dyDescent="0.25">
      <c r="G50087" s="2"/>
    </row>
    <row r="50088" spans="7:7" x14ac:dyDescent="0.25">
      <c r="G50088" s="2"/>
    </row>
    <row r="50089" spans="7:7" x14ac:dyDescent="0.25">
      <c r="G50089" s="2"/>
    </row>
    <row r="50090" spans="7:7" x14ac:dyDescent="0.25">
      <c r="G50090" s="2"/>
    </row>
    <row r="50091" spans="7:7" x14ac:dyDescent="0.25">
      <c r="G50091" s="2"/>
    </row>
    <row r="50092" spans="7:7" x14ac:dyDescent="0.25">
      <c r="G50092" s="2"/>
    </row>
    <row r="50093" spans="7:7" x14ac:dyDescent="0.25">
      <c r="G50093" s="2"/>
    </row>
    <row r="50094" spans="7:7" x14ac:dyDescent="0.25">
      <c r="G50094" s="2"/>
    </row>
    <row r="50095" spans="7:7" x14ac:dyDescent="0.25">
      <c r="G50095" s="2"/>
    </row>
    <row r="50096" spans="7:7" x14ac:dyDescent="0.25">
      <c r="G50096" s="2"/>
    </row>
    <row r="50097" spans="7:7" x14ac:dyDescent="0.25">
      <c r="G50097" s="2"/>
    </row>
    <row r="50098" spans="7:7" x14ac:dyDescent="0.25">
      <c r="G50098" s="2"/>
    </row>
    <row r="50099" spans="7:7" x14ac:dyDescent="0.25">
      <c r="G50099" s="2"/>
    </row>
    <row r="50100" spans="7:7" x14ac:dyDescent="0.25">
      <c r="G50100" s="2"/>
    </row>
    <row r="50101" spans="7:7" x14ac:dyDescent="0.25">
      <c r="G50101" s="2"/>
    </row>
    <row r="50102" spans="7:7" x14ac:dyDescent="0.25">
      <c r="G50102" s="2"/>
    </row>
    <row r="50103" spans="7:7" x14ac:dyDescent="0.25">
      <c r="G50103" s="2"/>
    </row>
    <row r="50104" spans="7:7" x14ac:dyDescent="0.25">
      <c r="G50104" s="2"/>
    </row>
    <row r="50105" spans="7:7" x14ac:dyDescent="0.25">
      <c r="G50105" s="2"/>
    </row>
    <row r="50106" spans="7:7" x14ac:dyDescent="0.25">
      <c r="G50106" s="2"/>
    </row>
    <row r="50107" spans="7:7" x14ac:dyDescent="0.25">
      <c r="G50107" s="2"/>
    </row>
    <row r="50108" spans="7:7" x14ac:dyDescent="0.25">
      <c r="G50108" s="2"/>
    </row>
    <row r="50109" spans="7:7" x14ac:dyDescent="0.25">
      <c r="G50109" s="2"/>
    </row>
    <row r="50110" spans="7:7" x14ac:dyDescent="0.25">
      <c r="G50110" s="2"/>
    </row>
    <row r="50111" spans="7:7" x14ac:dyDescent="0.25">
      <c r="G50111" s="2"/>
    </row>
    <row r="50112" spans="7:7" x14ac:dyDescent="0.25">
      <c r="G50112" s="2"/>
    </row>
    <row r="50113" spans="7:7" x14ac:dyDescent="0.25">
      <c r="G50113" s="2"/>
    </row>
    <row r="50114" spans="7:7" x14ac:dyDescent="0.25">
      <c r="G50114" s="2"/>
    </row>
    <row r="50115" spans="7:7" x14ac:dyDescent="0.25">
      <c r="G50115" s="2"/>
    </row>
    <row r="50116" spans="7:7" x14ac:dyDescent="0.25">
      <c r="G50116" s="2"/>
    </row>
    <row r="50117" spans="7:7" x14ac:dyDescent="0.25">
      <c r="G50117" s="2"/>
    </row>
    <row r="50118" spans="7:7" x14ac:dyDescent="0.25">
      <c r="G50118" s="2"/>
    </row>
    <row r="50119" spans="7:7" x14ac:dyDescent="0.25">
      <c r="G50119" s="2"/>
    </row>
    <row r="50120" spans="7:7" x14ac:dyDescent="0.25">
      <c r="G50120" s="2"/>
    </row>
    <row r="50121" spans="7:7" x14ac:dyDescent="0.25">
      <c r="G50121" s="2"/>
    </row>
    <row r="50122" spans="7:7" x14ac:dyDescent="0.25">
      <c r="G50122" s="2"/>
    </row>
    <row r="50123" spans="7:7" x14ac:dyDescent="0.25">
      <c r="G50123" s="2"/>
    </row>
    <row r="50124" spans="7:7" x14ac:dyDescent="0.25">
      <c r="G50124" s="2"/>
    </row>
    <row r="50125" spans="7:7" x14ac:dyDescent="0.25">
      <c r="G50125" s="2"/>
    </row>
    <row r="50126" spans="7:7" x14ac:dyDescent="0.25">
      <c r="G50126" s="2"/>
    </row>
    <row r="50127" spans="7:7" x14ac:dyDescent="0.25">
      <c r="G50127" s="2"/>
    </row>
    <row r="50128" spans="7:7" x14ac:dyDescent="0.25">
      <c r="G50128" s="2"/>
    </row>
    <row r="50129" spans="7:7" x14ac:dyDescent="0.25">
      <c r="G50129" s="2"/>
    </row>
    <row r="50130" spans="7:7" x14ac:dyDescent="0.25">
      <c r="G50130" s="2"/>
    </row>
    <row r="50131" spans="7:7" x14ac:dyDescent="0.25">
      <c r="G50131" s="2"/>
    </row>
    <row r="50132" spans="7:7" x14ac:dyDescent="0.25">
      <c r="G50132" s="2"/>
    </row>
    <row r="50133" spans="7:7" x14ac:dyDescent="0.25">
      <c r="G50133" s="2"/>
    </row>
    <row r="50134" spans="7:7" x14ac:dyDescent="0.25">
      <c r="G50134" s="2"/>
    </row>
    <row r="50135" spans="7:7" x14ac:dyDescent="0.25">
      <c r="G50135" s="2"/>
    </row>
    <row r="50136" spans="7:7" x14ac:dyDescent="0.25">
      <c r="G50136" s="2"/>
    </row>
    <row r="50137" spans="7:7" x14ac:dyDescent="0.25">
      <c r="G50137" s="2"/>
    </row>
    <row r="50138" spans="7:7" x14ac:dyDescent="0.25">
      <c r="G50138" s="2"/>
    </row>
    <row r="50139" spans="7:7" x14ac:dyDescent="0.25">
      <c r="G50139" s="2"/>
    </row>
    <row r="50140" spans="7:7" x14ac:dyDescent="0.25">
      <c r="G50140" s="2"/>
    </row>
    <row r="50141" spans="7:7" x14ac:dyDescent="0.25">
      <c r="G50141" s="2"/>
    </row>
    <row r="50142" spans="7:7" x14ac:dyDescent="0.25">
      <c r="G50142" s="2"/>
    </row>
    <row r="50143" spans="7:7" x14ac:dyDescent="0.25">
      <c r="G50143" s="2"/>
    </row>
    <row r="50144" spans="7:7" x14ac:dyDescent="0.25">
      <c r="G50144" s="2"/>
    </row>
    <row r="50145" spans="7:7" x14ac:dyDescent="0.25">
      <c r="G50145" s="2"/>
    </row>
    <row r="50146" spans="7:7" x14ac:dyDescent="0.25">
      <c r="G50146" s="2"/>
    </row>
    <row r="50147" spans="7:7" x14ac:dyDescent="0.25">
      <c r="G50147" s="2"/>
    </row>
    <row r="50148" spans="7:7" x14ac:dyDescent="0.25">
      <c r="G50148" s="2"/>
    </row>
    <row r="50149" spans="7:7" x14ac:dyDescent="0.25">
      <c r="G50149" s="2"/>
    </row>
    <row r="50150" spans="7:7" x14ac:dyDescent="0.25">
      <c r="G50150" s="2"/>
    </row>
    <row r="50151" spans="7:7" x14ac:dyDescent="0.25">
      <c r="G50151" s="2"/>
    </row>
    <row r="50152" spans="7:7" x14ac:dyDescent="0.25">
      <c r="G50152" s="2"/>
    </row>
    <row r="50153" spans="7:7" x14ac:dyDescent="0.25">
      <c r="G50153" s="2"/>
    </row>
    <row r="50154" spans="7:7" x14ac:dyDescent="0.25">
      <c r="G50154" s="2"/>
    </row>
    <row r="50155" spans="7:7" x14ac:dyDescent="0.25">
      <c r="G50155" s="2"/>
    </row>
    <row r="50156" spans="7:7" x14ac:dyDescent="0.25">
      <c r="G50156" s="2"/>
    </row>
    <row r="50157" spans="7:7" x14ac:dyDescent="0.25">
      <c r="G50157" s="2"/>
    </row>
    <row r="50158" spans="7:7" x14ac:dyDescent="0.25">
      <c r="G50158" s="2"/>
    </row>
    <row r="50159" spans="7:7" x14ac:dyDescent="0.25">
      <c r="G50159" s="2"/>
    </row>
    <row r="50160" spans="7:7" x14ac:dyDescent="0.25">
      <c r="G50160" s="2"/>
    </row>
    <row r="50161" spans="7:7" x14ac:dyDescent="0.25">
      <c r="G50161" s="2"/>
    </row>
    <row r="50162" spans="7:7" x14ac:dyDescent="0.25">
      <c r="G50162" s="2"/>
    </row>
    <row r="50163" spans="7:7" x14ac:dyDescent="0.25">
      <c r="G50163" s="2"/>
    </row>
    <row r="50164" spans="7:7" x14ac:dyDescent="0.25">
      <c r="G50164" s="2"/>
    </row>
    <row r="50165" spans="7:7" x14ac:dyDescent="0.25">
      <c r="G50165" s="2"/>
    </row>
    <row r="50166" spans="7:7" x14ac:dyDescent="0.25">
      <c r="G50166" s="2"/>
    </row>
    <row r="50167" spans="7:7" x14ac:dyDescent="0.25">
      <c r="G50167" s="2"/>
    </row>
    <row r="50168" spans="7:7" x14ac:dyDescent="0.25">
      <c r="G50168" s="2"/>
    </row>
    <row r="50169" spans="7:7" x14ac:dyDescent="0.25">
      <c r="G50169" s="2"/>
    </row>
    <row r="50170" spans="7:7" x14ac:dyDescent="0.25">
      <c r="G50170" s="2"/>
    </row>
    <row r="50171" spans="7:7" x14ac:dyDescent="0.25">
      <c r="G50171" s="2"/>
    </row>
    <row r="50172" spans="7:7" x14ac:dyDescent="0.25">
      <c r="G50172" s="2"/>
    </row>
    <row r="50173" spans="7:7" x14ac:dyDescent="0.25">
      <c r="G50173" s="2"/>
    </row>
    <row r="50174" spans="7:7" x14ac:dyDescent="0.25">
      <c r="G50174" s="2"/>
    </row>
    <row r="50175" spans="7:7" x14ac:dyDescent="0.25">
      <c r="G50175" s="2"/>
    </row>
    <row r="50176" spans="7:7" x14ac:dyDescent="0.25">
      <c r="G50176" s="2"/>
    </row>
    <row r="50177" spans="7:7" x14ac:dyDescent="0.25">
      <c r="G50177" s="2"/>
    </row>
    <row r="50178" spans="7:7" x14ac:dyDescent="0.25">
      <c r="G50178" s="2"/>
    </row>
    <row r="50179" spans="7:7" x14ac:dyDescent="0.25">
      <c r="G50179" s="2"/>
    </row>
    <row r="50180" spans="7:7" x14ac:dyDescent="0.25">
      <c r="G50180" s="2"/>
    </row>
    <row r="50181" spans="7:7" x14ac:dyDescent="0.25">
      <c r="G50181" s="2"/>
    </row>
    <row r="50182" spans="7:7" x14ac:dyDescent="0.25">
      <c r="G50182" s="2"/>
    </row>
    <row r="50183" spans="7:7" x14ac:dyDescent="0.25">
      <c r="G50183" s="2"/>
    </row>
    <row r="50184" spans="7:7" x14ac:dyDescent="0.25">
      <c r="G50184" s="2"/>
    </row>
    <row r="50185" spans="7:7" x14ac:dyDescent="0.25">
      <c r="G50185" s="2"/>
    </row>
    <row r="50186" spans="7:7" x14ac:dyDescent="0.25">
      <c r="G50186" s="2"/>
    </row>
    <row r="50187" spans="7:7" x14ac:dyDescent="0.25">
      <c r="G50187" s="2"/>
    </row>
    <row r="50188" spans="7:7" x14ac:dyDescent="0.25">
      <c r="G50188" s="2"/>
    </row>
    <row r="50189" spans="7:7" x14ac:dyDescent="0.25">
      <c r="G50189" s="2"/>
    </row>
    <row r="50190" spans="7:7" x14ac:dyDescent="0.25">
      <c r="G50190" s="2"/>
    </row>
    <row r="50191" spans="7:7" x14ac:dyDescent="0.25">
      <c r="G50191" s="2"/>
    </row>
    <row r="50192" spans="7:7" x14ac:dyDescent="0.25">
      <c r="G50192" s="2"/>
    </row>
    <row r="50193" spans="7:7" x14ac:dyDescent="0.25">
      <c r="G50193" s="2"/>
    </row>
    <row r="50194" spans="7:7" x14ac:dyDescent="0.25">
      <c r="G50194" s="2"/>
    </row>
    <row r="50195" spans="7:7" x14ac:dyDescent="0.25">
      <c r="G50195" s="2"/>
    </row>
    <row r="50196" spans="7:7" x14ac:dyDescent="0.25">
      <c r="G50196" s="2"/>
    </row>
    <row r="50197" spans="7:7" x14ac:dyDescent="0.25">
      <c r="G50197" s="2"/>
    </row>
    <row r="50198" spans="7:7" x14ac:dyDescent="0.25">
      <c r="G50198" s="2"/>
    </row>
    <row r="50199" spans="7:7" x14ac:dyDescent="0.25">
      <c r="G50199" s="2"/>
    </row>
    <row r="50200" spans="7:7" x14ac:dyDescent="0.25">
      <c r="G50200" s="2"/>
    </row>
    <row r="50201" spans="7:7" x14ac:dyDescent="0.25">
      <c r="G50201" s="2"/>
    </row>
    <row r="50202" spans="7:7" x14ac:dyDescent="0.25">
      <c r="G50202" s="2"/>
    </row>
    <row r="50203" spans="7:7" x14ac:dyDescent="0.25">
      <c r="G50203" s="2"/>
    </row>
    <row r="50204" spans="7:7" x14ac:dyDescent="0.25">
      <c r="G50204" s="2"/>
    </row>
    <row r="50205" spans="7:7" x14ac:dyDescent="0.25">
      <c r="G50205" s="2"/>
    </row>
    <row r="50206" spans="7:7" x14ac:dyDescent="0.25">
      <c r="G50206" s="2"/>
    </row>
    <row r="50207" spans="7:7" x14ac:dyDescent="0.25">
      <c r="G50207" s="2"/>
    </row>
    <row r="50208" spans="7:7" x14ac:dyDescent="0.25">
      <c r="G50208" s="2"/>
    </row>
    <row r="50209" spans="7:7" x14ac:dyDescent="0.25">
      <c r="G50209" s="2"/>
    </row>
    <row r="50210" spans="7:7" x14ac:dyDescent="0.25">
      <c r="G50210" s="2"/>
    </row>
    <row r="50211" spans="7:7" x14ac:dyDescent="0.25">
      <c r="G50211" s="2"/>
    </row>
    <row r="50212" spans="7:7" x14ac:dyDescent="0.25">
      <c r="G50212" s="2"/>
    </row>
    <row r="50213" spans="7:7" x14ac:dyDescent="0.25">
      <c r="G50213" s="2"/>
    </row>
    <row r="50214" spans="7:7" x14ac:dyDescent="0.25">
      <c r="G50214" s="2"/>
    </row>
    <row r="50215" spans="7:7" x14ac:dyDescent="0.25">
      <c r="G50215" s="2"/>
    </row>
    <row r="50216" spans="7:7" x14ac:dyDescent="0.25">
      <c r="G50216" s="2"/>
    </row>
    <row r="50217" spans="7:7" x14ac:dyDescent="0.25">
      <c r="G50217" s="2"/>
    </row>
    <row r="50218" spans="7:7" x14ac:dyDescent="0.25">
      <c r="G50218" s="2"/>
    </row>
    <row r="50219" spans="7:7" x14ac:dyDescent="0.25">
      <c r="G50219" s="2"/>
    </row>
    <row r="50220" spans="7:7" x14ac:dyDescent="0.25">
      <c r="G50220" s="2"/>
    </row>
    <row r="50221" spans="7:7" x14ac:dyDescent="0.25">
      <c r="G50221" s="2"/>
    </row>
    <row r="50222" spans="7:7" x14ac:dyDescent="0.25">
      <c r="G50222" s="2"/>
    </row>
    <row r="50223" spans="7:7" x14ac:dyDescent="0.25">
      <c r="G50223" s="2"/>
    </row>
    <row r="50224" spans="7:7" x14ac:dyDescent="0.25">
      <c r="G50224" s="2"/>
    </row>
    <row r="50225" spans="7:7" x14ac:dyDescent="0.25">
      <c r="G50225" s="2"/>
    </row>
    <row r="50226" spans="7:7" x14ac:dyDescent="0.25">
      <c r="G50226" s="2"/>
    </row>
    <row r="50227" spans="7:7" x14ac:dyDescent="0.25">
      <c r="G50227" s="2"/>
    </row>
    <row r="50228" spans="7:7" x14ac:dyDescent="0.25">
      <c r="G50228" s="2"/>
    </row>
    <row r="50229" spans="7:7" x14ac:dyDescent="0.25">
      <c r="G50229" s="2"/>
    </row>
    <row r="50230" spans="7:7" x14ac:dyDescent="0.25">
      <c r="G50230" s="2"/>
    </row>
    <row r="50231" spans="7:7" x14ac:dyDescent="0.25">
      <c r="G50231" s="2"/>
    </row>
    <row r="50232" spans="7:7" x14ac:dyDescent="0.25">
      <c r="G50232" s="2"/>
    </row>
    <row r="50233" spans="7:7" x14ac:dyDescent="0.25">
      <c r="G50233" s="2"/>
    </row>
    <row r="50234" spans="7:7" x14ac:dyDescent="0.25">
      <c r="G50234" s="2"/>
    </row>
    <row r="50235" spans="7:7" x14ac:dyDescent="0.25">
      <c r="G50235" s="2"/>
    </row>
    <row r="50236" spans="7:7" x14ac:dyDescent="0.25">
      <c r="G50236" s="2"/>
    </row>
    <row r="50237" spans="7:7" x14ac:dyDescent="0.25">
      <c r="G50237" s="2"/>
    </row>
    <row r="50238" spans="7:7" x14ac:dyDescent="0.25">
      <c r="G50238" s="2"/>
    </row>
    <row r="50239" spans="7:7" x14ac:dyDescent="0.25">
      <c r="G50239" s="2"/>
    </row>
    <row r="50240" spans="7:7" x14ac:dyDescent="0.25">
      <c r="G50240" s="2"/>
    </row>
    <row r="50241" spans="7:7" x14ac:dyDescent="0.25">
      <c r="G50241" s="2"/>
    </row>
    <row r="50242" spans="7:7" x14ac:dyDescent="0.25">
      <c r="G50242" s="2"/>
    </row>
    <row r="50243" spans="7:7" x14ac:dyDescent="0.25">
      <c r="G50243" s="2"/>
    </row>
    <row r="50244" spans="7:7" x14ac:dyDescent="0.25">
      <c r="G50244" s="2"/>
    </row>
    <row r="50245" spans="7:7" x14ac:dyDescent="0.25">
      <c r="G50245" s="2"/>
    </row>
    <row r="50246" spans="7:7" x14ac:dyDescent="0.25">
      <c r="G50246" s="2"/>
    </row>
    <row r="50247" spans="7:7" x14ac:dyDescent="0.25">
      <c r="G50247" s="2"/>
    </row>
    <row r="50248" spans="7:7" x14ac:dyDescent="0.25">
      <c r="G50248" s="2"/>
    </row>
    <row r="50249" spans="7:7" x14ac:dyDescent="0.25">
      <c r="G50249" s="2"/>
    </row>
    <row r="50250" spans="7:7" x14ac:dyDescent="0.25">
      <c r="G50250" s="2"/>
    </row>
    <row r="50251" spans="7:7" x14ac:dyDescent="0.25">
      <c r="G50251" s="2"/>
    </row>
    <row r="50252" spans="7:7" x14ac:dyDescent="0.25">
      <c r="G50252" s="2"/>
    </row>
    <row r="50253" spans="7:7" x14ac:dyDescent="0.25">
      <c r="G50253" s="2"/>
    </row>
    <row r="50254" spans="7:7" x14ac:dyDescent="0.25">
      <c r="G50254" s="2"/>
    </row>
    <row r="50255" spans="7:7" x14ac:dyDescent="0.25">
      <c r="G50255" s="2"/>
    </row>
    <row r="50256" spans="7:7" x14ac:dyDescent="0.25">
      <c r="G50256" s="2"/>
    </row>
    <row r="50257" spans="7:7" x14ac:dyDescent="0.25">
      <c r="G50257" s="2"/>
    </row>
    <row r="50258" spans="7:7" x14ac:dyDescent="0.25">
      <c r="G50258" s="2"/>
    </row>
    <row r="50259" spans="7:7" x14ac:dyDescent="0.25">
      <c r="G50259" s="2"/>
    </row>
    <row r="50260" spans="7:7" x14ac:dyDescent="0.25">
      <c r="G50260" s="2"/>
    </row>
    <row r="50261" spans="7:7" x14ac:dyDescent="0.25">
      <c r="G50261" s="2"/>
    </row>
    <row r="50262" spans="7:7" x14ac:dyDescent="0.25">
      <c r="G50262" s="2"/>
    </row>
    <row r="50263" spans="7:7" x14ac:dyDescent="0.25">
      <c r="G50263" s="2"/>
    </row>
    <row r="50264" spans="7:7" x14ac:dyDescent="0.25">
      <c r="G50264" s="2"/>
    </row>
    <row r="50265" spans="7:7" x14ac:dyDescent="0.25">
      <c r="G50265" s="2"/>
    </row>
    <row r="50266" spans="7:7" x14ac:dyDescent="0.25">
      <c r="G50266" s="2"/>
    </row>
    <row r="50267" spans="7:7" x14ac:dyDescent="0.25">
      <c r="G50267" s="2"/>
    </row>
    <row r="50268" spans="7:7" x14ac:dyDescent="0.25">
      <c r="G50268" s="2"/>
    </row>
    <row r="50269" spans="7:7" x14ac:dyDescent="0.25">
      <c r="G50269" s="2"/>
    </row>
    <row r="50270" spans="7:7" x14ac:dyDescent="0.25">
      <c r="G50270" s="2"/>
    </row>
    <row r="50271" spans="7:7" x14ac:dyDescent="0.25">
      <c r="G50271" s="2"/>
    </row>
    <row r="50272" spans="7:7" x14ac:dyDescent="0.25">
      <c r="G50272" s="2"/>
    </row>
    <row r="50273" spans="7:7" x14ac:dyDescent="0.25">
      <c r="G50273" s="2"/>
    </row>
    <row r="50274" spans="7:7" x14ac:dyDescent="0.25">
      <c r="G50274" s="2"/>
    </row>
    <row r="50275" spans="7:7" x14ac:dyDescent="0.25">
      <c r="G50275" s="2"/>
    </row>
    <row r="50276" spans="7:7" x14ac:dyDescent="0.25">
      <c r="G50276" s="2"/>
    </row>
    <row r="50277" spans="7:7" x14ac:dyDescent="0.25">
      <c r="G50277" s="2"/>
    </row>
    <row r="50278" spans="7:7" x14ac:dyDescent="0.25">
      <c r="G50278" s="2"/>
    </row>
    <row r="50279" spans="7:7" x14ac:dyDescent="0.25">
      <c r="G50279" s="2"/>
    </row>
    <row r="50280" spans="7:7" x14ac:dyDescent="0.25">
      <c r="G50280" s="2"/>
    </row>
    <row r="50281" spans="7:7" x14ac:dyDescent="0.25">
      <c r="G50281" s="2"/>
    </row>
    <row r="50282" spans="7:7" x14ac:dyDescent="0.25">
      <c r="G50282" s="2"/>
    </row>
    <row r="50283" spans="7:7" x14ac:dyDescent="0.25">
      <c r="G50283" s="2"/>
    </row>
    <row r="50284" spans="7:7" x14ac:dyDescent="0.25">
      <c r="G50284" s="2"/>
    </row>
    <row r="50285" spans="7:7" x14ac:dyDescent="0.25">
      <c r="G50285" s="2"/>
    </row>
    <row r="50286" spans="7:7" x14ac:dyDescent="0.25">
      <c r="G50286" s="2"/>
    </row>
    <row r="50287" spans="7:7" x14ac:dyDescent="0.25">
      <c r="G50287" s="2"/>
    </row>
    <row r="50288" spans="7:7" x14ac:dyDescent="0.25">
      <c r="G50288" s="2"/>
    </row>
    <row r="50289" spans="7:7" x14ac:dyDescent="0.25">
      <c r="G50289" s="2"/>
    </row>
    <row r="50290" spans="7:7" x14ac:dyDescent="0.25">
      <c r="G50290" s="2"/>
    </row>
    <row r="50291" spans="7:7" x14ac:dyDescent="0.25">
      <c r="G50291" s="2"/>
    </row>
    <row r="50292" spans="7:7" x14ac:dyDescent="0.25">
      <c r="G50292" s="2"/>
    </row>
    <row r="50293" spans="7:7" x14ac:dyDescent="0.25">
      <c r="G50293" s="2"/>
    </row>
    <row r="50294" spans="7:7" x14ac:dyDescent="0.25">
      <c r="G50294" s="2"/>
    </row>
    <row r="50295" spans="7:7" x14ac:dyDescent="0.25">
      <c r="G50295" s="2"/>
    </row>
    <row r="50296" spans="7:7" x14ac:dyDescent="0.25">
      <c r="G50296" s="2"/>
    </row>
    <row r="50297" spans="7:7" x14ac:dyDescent="0.25">
      <c r="G50297" s="2"/>
    </row>
    <row r="50298" spans="7:7" x14ac:dyDescent="0.25">
      <c r="G50298" s="2"/>
    </row>
    <row r="50299" spans="7:7" x14ac:dyDescent="0.25">
      <c r="G50299" s="2"/>
    </row>
    <row r="50300" spans="7:7" x14ac:dyDescent="0.25">
      <c r="G50300" s="2"/>
    </row>
    <row r="50301" spans="7:7" x14ac:dyDescent="0.25">
      <c r="G50301" s="2"/>
    </row>
    <row r="50302" spans="7:7" x14ac:dyDescent="0.25">
      <c r="G50302" s="2"/>
    </row>
    <row r="50303" spans="7:7" x14ac:dyDescent="0.25">
      <c r="G50303" s="2"/>
    </row>
    <row r="50304" spans="7:7" x14ac:dyDescent="0.25">
      <c r="G50304" s="2"/>
    </row>
    <row r="50305" spans="7:7" x14ac:dyDescent="0.25">
      <c r="G50305" s="2"/>
    </row>
    <row r="50306" spans="7:7" x14ac:dyDescent="0.25">
      <c r="G50306" s="2"/>
    </row>
    <row r="50307" spans="7:7" x14ac:dyDescent="0.25">
      <c r="G50307" s="2"/>
    </row>
    <row r="50308" spans="7:7" x14ac:dyDescent="0.25">
      <c r="G50308" s="2"/>
    </row>
    <row r="50309" spans="7:7" x14ac:dyDescent="0.25">
      <c r="G50309" s="2"/>
    </row>
    <row r="50310" spans="7:7" x14ac:dyDescent="0.25">
      <c r="G50310" s="2"/>
    </row>
    <row r="50311" spans="7:7" x14ac:dyDescent="0.25">
      <c r="G50311" s="2"/>
    </row>
    <row r="50312" spans="7:7" x14ac:dyDescent="0.25">
      <c r="G50312" s="2"/>
    </row>
    <row r="50313" spans="7:7" x14ac:dyDescent="0.25">
      <c r="G50313" s="2"/>
    </row>
    <row r="50314" spans="7:7" x14ac:dyDescent="0.25">
      <c r="G50314" s="2"/>
    </row>
    <row r="50315" spans="7:7" x14ac:dyDescent="0.25">
      <c r="G50315" s="2"/>
    </row>
    <row r="50316" spans="7:7" x14ac:dyDescent="0.25">
      <c r="G50316" s="2"/>
    </row>
    <row r="50317" spans="7:7" x14ac:dyDescent="0.25">
      <c r="G50317" s="2"/>
    </row>
    <row r="50318" spans="7:7" x14ac:dyDescent="0.25">
      <c r="G50318" s="2"/>
    </row>
    <row r="50319" spans="7:7" x14ac:dyDescent="0.25">
      <c r="G50319" s="2"/>
    </row>
    <row r="50320" spans="7:7" x14ac:dyDescent="0.25">
      <c r="G50320" s="2"/>
    </row>
    <row r="50321" spans="7:7" x14ac:dyDescent="0.25">
      <c r="G50321" s="2"/>
    </row>
    <row r="50322" spans="7:7" x14ac:dyDescent="0.25">
      <c r="G50322" s="2"/>
    </row>
    <row r="50323" spans="7:7" x14ac:dyDescent="0.25">
      <c r="G50323" s="2"/>
    </row>
    <row r="50324" spans="7:7" x14ac:dyDescent="0.25">
      <c r="G50324" s="2"/>
    </row>
    <row r="50325" spans="7:7" x14ac:dyDescent="0.25">
      <c r="G50325" s="2"/>
    </row>
    <row r="50326" spans="7:7" x14ac:dyDescent="0.25">
      <c r="G50326" s="2"/>
    </row>
    <row r="50327" spans="7:7" x14ac:dyDescent="0.25">
      <c r="G50327" s="2"/>
    </row>
    <row r="50328" spans="7:7" x14ac:dyDescent="0.25">
      <c r="G50328" s="2"/>
    </row>
    <row r="50329" spans="7:7" x14ac:dyDescent="0.25">
      <c r="G50329" s="2"/>
    </row>
    <row r="50330" spans="7:7" x14ac:dyDescent="0.25">
      <c r="G50330" s="2"/>
    </row>
    <row r="50331" spans="7:7" x14ac:dyDescent="0.25">
      <c r="G50331" s="2"/>
    </row>
    <row r="50332" spans="7:7" x14ac:dyDescent="0.25">
      <c r="G50332" s="2"/>
    </row>
    <row r="50333" spans="7:7" x14ac:dyDescent="0.25">
      <c r="G50333" s="2"/>
    </row>
    <row r="50334" spans="7:7" x14ac:dyDescent="0.25">
      <c r="G50334" s="2"/>
    </row>
    <row r="50335" spans="7:7" x14ac:dyDescent="0.25">
      <c r="G50335" s="2"/>
    </row>
    <row r="50336" spans="7:7" x14ac:dyDescent="0.25">
      <c r="G50336" s="2"/>
    </row>
    <row r="50337" spans="7:7" x14ac:dyDescent="0.25">
      <c r="G50337" s="2"/>
    </row>
    <row r="50338" spans="7:7" x14ac:dyDescent="0.25">
      <c r="G50338" s="2"/>
    </row>
    <row r="50339" spans="7:7" x14ac:dyDescent="0.25">
      <c r="G50339" s="2"/>
    </row>
    <row r="50340" spans="7:7" x14ac:dyDescent="0.25">
      <c r="G50340" s="2"/>
    </row>
    <row r="50341" spans="7:7" x14ac:dyDescent="0.25">
      <c r="G50341" s="2"/>
    </row>
    <row r="50342" spans="7:7" x14ac:dyDescent="0.25">
      <c r="G50342" s="2"/>
    </row>
    <row r="50343" spans="7:7" x14ac:dyDescent="0.25">
      <c r="G50343" s="2"/>
    </row>
    <row r="50344" spans="7:7" x14ac:dyDescent="0.25">
      <c r="G50344" s="2"/>
    </row>
    <row r="50345" spans="7:7" x14ac:dyDescent="0.25">
      <c r="G50345" s="2"/>
    </row>
    <row r="50346" spans="7:7" x14ac:dyDescent="0.25">
      <c r="G50346" s="2"/>
    </row>
    <row r="50347" spans="7:7" x14ac:dyDescent="0.25">
      <c r="G50347" s="2"/>
    </row>
    <row r="50348" spans="7:7" x14ac:dyDescent="0.25">
      <c r="G50348" s="2"/>
    </row>
    <row r="50349" spans="7:7" x14ac:dyDescent="0.25">
      <c r="G50349" s="2"/>
    </row>
    <row r="50350" spans="7:7" x14ac:dyDescent="0.25">
      <c r="G50350" s="2"/>
    </row>
    <row r="50351" spans="7:7" x14ac:dyDescent="0.25">
      <c r="G50351" s="2"/>
    </row>
    <row r="50352" spans="7:7" x14ac:dyDescent="0.25">
      <c r="G50352" s="2"/>
    </row>
    <row r="50353" spans="7:7" x14ac:dyDescent="0.25">
      <c r="G50353" s="2"/>
    </row>
    <row r="50354" spans="7:7" x14ac:dyDescent="0.25">
      <c r="G50354" s="2"/>
    </row>
    <row r="50355" spans="7:7" x14ac:dyDescent="0.25">
      <c r="G50355" s="2"/>
    </row>
    <row r="50356" spans="7:7" x14ac:dyDescent="0.25">
      <c r="G50356" s="2"/>
    </row>
    <row r="50357" spans="7:7" x14ac:dyDescent="0.25">
      <c r="G50357" s="2"/>
    </row>
    <row r="50358" spans="7:7" x14ac:dyDescent="0.25">
      <c r="G50358" s="2"/>
    </row>
    <row r="50359" spans="7:7" x14ac:dyDescent="0.25">
      <c r="G50359" s="2"/>
    </row>
    <row r="50360" spans="7:7" x14ac:dyDescent="0.25">
      <c r="G50360" s="2"/>
    </row>
    <row r="50361" spans="7:7" x14ac:dyDescent="0.25">
      <c r="G50361" s="2"/>
    </row>
    <row r="50362" spans="7:7" x14ac:dyDescent="0.25">
      <c r="G50362" s="2"/>
    </row>
    <row r="50363" spans="7:7" x14ac:dyDescent="0.25">
      <c r="G50363" s="2"/>
    </row>
    <row r="50364" spans="7:7" x14ac:dyDescent="0.25">
      <c r="G50364" s="2"/>
    </row>
    <row r="50365" spans="7:7" x14ac:dyDescent="0.25">
      <c r="G50365" s="2"/>
    </row>
    <row r="50366" spans="7:7" x14ac:dyDescent="0.25">
      <c r="G50366" s="2"/>
    </row>
    <row r="50367" spans="7:7" x14ac:dyDescent="0.25">
      <c r="G50367" s="2"/>
    </row>
    <row r="50368" spans="7:7" x14ac:dyDescent="0.25">
      <c r="G50368" s="2"/>
    </row>
    <row r="50369" spans="7:7" x14ac:dyDescent="0.25">
      <c r="G50369" s="2"/>
    </row>
    <row r="50370" spans="7:7" x14ac:dyDescent="0.25">
      <c r="G50370" s="2"/>
    </row>
    <row r="50371" spans="7:7" x14ac:dyDescent="0.25">
      <c r="G50371" s="2"/>
    </row>
    <row r="50372" spans="7:7" x14ac:dyDescent="0.25">
      <c r="G50372" s="2"/>
    </row>
    <row r="50373" spans="7:7" x14ac:dyDescent="0.25">
      <c r="G50373" s="2"/>
    </row>
    <row r="50374" spans="7:7" x14ac:dyDescent="0.25">
      <c r="G50374" s="2"/>
    </row>
    <row r="50375" spans="7:7" x14ac:dyDescent="0.25">
      <c r="G50375" s="2"/>
    </row>
    <row r="50376" spans="7:7" x14ac:dyDescent="0.25">
      <c r="G50376" s="2"/>
    </row>
    <row r="50377" spans="7:7" x14ac:dyDescent="0.25">
      <c r="G50377" s="2"/>
    </row>
    <row r="50378" spans="7:7" x14ac:dyDescent="0.25">
      <c r="G50378" s="2"/>
    </row>
    <row r="50379" spans="7:7" x14ac:dyDescent="0.25">
      <c r="G50379" s="2"/>
    </row>
    <row r="50380" spans="7:7" x14ac:dyDescent="0.25">
      <c r="G50380" s="2"/>
    </row>
    <row r="50381" spans="7:7" x14ac:dyDescent="0.25">
      <c r="G50381" s="2"/>
    </row>
    <row r="50382" spans="7:7" x14ac:dyDescent="0.25">
      <c r="G50382" s="2"/>
    </row>
    <row r="50383" spans="7:7" x14ac:dyDescent="0.25">
      <c r="G50383" s="2"/>
    </row>
    <row r="50384" spans="7:7" x14ac:dyDescent="0.25">
      <c r="G50384" s="2"/>
    </row>
    <row r="50385" spans="7:7" x14ac:dyDescent="0.25">
      <c r="G50385" s="2"/>
    </row>
    <row r="50386" spans="7:7" x14ac:dyDescent="0.25">
      <c r="G50386" s="2"/>
    </row>
    <row r="50387" spans="7:7" x14ac:dyDescent="0.25">
      <c r="G50387" s="2"/>
    </row>
    <row r="50388" spans="7:7" x14ac:dyDescent="0.25">
      <c r="G50388" s="2"/>
    </row>
    <row r="50389" spans="7:7" x14ac:dyDescent="0.25">
      <c r="G50389" s="2"/>
    </row>
    <row r="50390" spans="7:7" x14ac:dyDescent="0.25">
      <c r="G50390" s="2"/>
    </row>
    <row r="50391" spans="7:7" x14ac:dyDescent="0.25">
      <c r="G50391" s="2"/>
    </row>
    <row r="50392" spans="7:7" x14ac:dyDescent="0.25">
      <c r="G50392" s="2"/>
    </row>
    <row r="50393" spans="7:7" x14ac:dyDescent="0.25">
      <c r="G50393" s="2"/>
    </row>
    <row r="50394" spans="7:7" x14ac:dyDescent="0.25">
      <c r="G50394" s="2"/>
    </row>
    <row r="50395" spans="7:7" x14ac:dyDescent="0.25">
      <c r="G50395" s="2"/>
    </row>
    <row r="50396" spans="7:7" x14ac:dyDescent="0.25">
      <c r="G50396" s="2"/>
    </row>
    <row r="50397" spans="7:7" x14ac:dyDescent="0.25">
      <c r="G50397" s="2"/>
    </row>
    <row r="50398" spans="7:7" x14ac:dyDescent="0.25">
      <c r="G50398" s="2"/>
    </row>
    <row r="50399" spans="7:7" x14ac:dyDescent="0.25">
      <c r="G50399" s="2"/>
    </row>
    <row r="50400" spans="7:7" x14ac:dyDescent="0.25">
      <c r="G50400" s="2"/>
    </row>
    <row r="50401" spans="7:7" x14ac:dyDescent="0.25">
      <c r="G50401" s="2"/>
    </row>
    <row r="50402" spans="7:7" x14ac:dyDescent="0.25">
      <c r="G50402" s="2"/>
    </row>
    <row r="50403" spans="7:7" x14ac:dyDescent="0.25">
      <c r="G50403" s="2"/>
    </row>
    <row r="50404" spans="7:7" x14ac:dyDescent="0.25">
      <c r="G50404" s="2"/>
    </row>
    <row r="50405" spans="7:7" x14ac:dyDescent="0.25">
      <c r="G50405" s="2"/>
    </row>
    <row r="50406" spans="7:7" x14ac:dyDescent="0.25">
      <c r="G50406" s="2"/>
    </row>
    <row r="50407" spans="7:7" x14ac:dyDescent="0.25">
      <c r="G50407" s="2"/>
    </row>
    <row r="50408" spans="7:7" x14ac:dyDescent="0.25">
      <c r="G50408" s="2"/>
    </row>
    <row r="50409" spans="7:7" x14ac:dyDescent="0.25">
      <c r="G50409" s="2"/>
    </row>
    <row r="50410" spans="7:7" x14ac:dyDescent="0.25">
      <c r="G50410" s="2"/>
    </row>
    <row r="50411" spans="7:7" x14ac:dyDescent="0.25">
      <c r="G50411" s="2"/>
    </row>
    <row r="50412" spans="7:7" x14ac:dyDescent="0.25">
      <c r="G50412" s="2"/>
    </row>
    <row r="50413" spans="7:7" x14ac:dyDescent="0.25">
      <c r="G50413" s="2"/>
    </row>
    <row r="50414" spans="7:7" x14ac:dyDescent="0.25">
      <c r="G50414" s="2"/>
    </row>
    <row r="50415" spans="7:7" x14ac:dyDescent="0.25">
      <c r="G50415" s="2"/>
    </row>
    <row r="50416" spans="7:7" x14ac:dyDescent="0.25">
      <c r="G50416" s="2"/>
    </row>
    <row r="50417" spans="7:7" x14ac:dyDescent="0.25">
      <c r="G50417" s="2"/>
    </row>
    <row r="50418" spans="7:7" x14ac:dyDescent="0.25">
      <c r="G50418" s="2"/>
    </row>
    <row r="50419" spans="7:7" x14ac:dyDescent="0.25">
      <c r="G50419" s="2"/>
    </row>
    <row r="50420" spans="7:7" x14ac:dyDescent="0.25">
      <c r="G50420" s="2"/>
    </row>
    <row r="50421" spans="7:7" x14ac:dyDescent="0.25">
      <c r="G50421" s="2"/>
    </row>
    <row r="50422" spans="7:7" x14ac:dyDescent="0.25">
      <c r="G50422" s="2"/>
    </row>
    <row r="50423" spans="7:7" x14ac:dyDescent="0.25">
      <c r="G50423" s="2"/>
    </row>
    <row r="50424" spans="7:7" x14ac:dyDescent="0.25">
      <c r="G50424" s="2"/>
    </row>
    <row r="50425" spans="7:7" x14ac:dyDescent="0.25">
      <c r="G50425" s="2"/>
    </row>
    <row r="50426" spans="7:7" x14ac:dyDescent="0.25">
      <c r="G50426" s="2"/>
    </row>
    <row r="50427" spans="7:7" x14ac:dyDescent="0.25">
      <c r="G50427" s="2"/>
    </row>
    <row r="50428" spans="7:7" x14ac:dyDescent="0.25">
      <c r="G50428" s="2"/>
    </row>
    <row r="50429" spans="7:7" x14ac:dyDescent="0.25">
      <c r="G50429" s="2"/>
    </row>
    <row r="50430" spans="7:7" x14ac:dyDescent="0.25">
      <c r="G50430" s="2"/>
    </row>
    <row r="50431" spans="7:7" x14ac:dyDescent="0.25">
      <c r="G50431" s="2"/>
    </row>
    <row r="50432" spans="7:7" x14ac:dyDescent="0.25">
      <c r="G50432" s="2"/>
    </row>
    <row r="50433" spans="7:7" x14ac:dyDescent="0.25">
      <c r="G50433" s="2"/>
    </row>
    <row r="50434" spans="7:7" x14ac:dyDescent="0.25">
      <c r="G50434" s="2"/>
    </row>
    <row r="50435" spans="7:7" x14ac:dyDescent="0.25">
      <c r="G50435" s="2"/>
    </row>
    <row r="50436" spans="7:7" x14ac:dyDescent="0.25">
      <c r="G50436" s="2"/>
    </row>
    <row r="50437" spans="7:7" x14ac:dyDescent="0.25">
      <c r="G50437" s="2"/>
    </row>
    <row r="50438" spans="7:7" x14ac:dyDescent="0.25">
      <c r="G50438" s="2"/>
    </row>
    <row r="50439" spans="7:7" x14ac:dyDescent="0.25">
      <c r="G50439" s="2"/>
    </row>
    <row r="50440" spans="7:7" x14ac:dyDescent="0.25">
      <c r="G50440" s="2"/>
    </row>
    <row r="50441" spans="7:7" x14ac:dyDescent="0.25">
      <c r="G50441" s="2"/>
    </row>
    <row r="50442" spans="7:7" x14ac:dyDescent="0.25">
      <c r="G50442" s="2"/>
    </row>
    <row r="50443" spans="7:7" x14ac:dyDescent="0.25">
      <c r="G50443" s="2"/>
    </row>
    <row r="50444" spans="7:7" x14ac:dyDescent="0.25">
      <c r="G50444" s="2"/>
    </row>
    <row r="50445" spans="7:7" x14ac:dyDescent="0.25">
      <c r="G50445" s="2"/>
    </row>
    <row r="50446" spans="7:7" x14ac:dyDescent="0.25">
      <c r="G50446" s="2"/>
    </row>
    <row r="50447" spans="7:7" x14ac:dyDescent="0.25">
      <c r="G50447" s="2"/>
    </row>
    <row r="50448" spans="7:7" x14ac:dyDescent="0.25">
      <c r="G50448" s="2"/>
    </row>
    <row r="50449" spans="7:7" x14ac:dyDescent="0.25">
      <c r="G50449" s="2"/>
    </row>
    <row r="50450" spans="7:7" x14ac:dyDescent="0.25">
      <c r="G50450" s="2"/>
    </row>
    <row r="50451" spans="7:7" x14ac:dyDescent="0.25">
      <c r="G50451" s="2"/>
    </row>
    <row r="50452" spans="7:7" x14ac:dyDescent="0.25">
      <c r="G50452" s="2"/>
    </row>
    <row r="50453" spans="7:7" x14ac:dyDescent="0.25">
      <c r="G50453" s="2"/>
    </row>
    <row r="50454" spans="7:7" x14ac:dyDescent="0.25">
      <c r="G50454" s="2"/>
    </row>
    <row r="50455" spans="7:7" x14ac:dyDescent="0.25">
      <c r="G50455" s="2"/>
    </row>
    <row r="50456" spans="7:7" x14ac:dyDescent="0.25">
      <c r="G50456" s="2"/>
    </row>
    <row r="50457" spans="7:7" x14ac:dyDescent="0.25">
      <c r="G50457" s="2"/>
    </row>
    <row r="50458" spans="7:7" x14ac:dyDescent="0.25">
      <c r="G50458" s="2"/>
    </row>
    <row r="50459" spans="7:7" x14ac:dyDescent="0.25">
      <c r="G50459" s="2"/>
    </row>
    <row r="50460" spans="7:7" x14ac:dyDescent="0.25">
      <c r="G50460" s="2"/>
    </row>
    <row r="50461" spans="7:7" x14ac:dyDescent="0.25">
      <c r="G50461" s="2"/>
    </row>
    <row r="50462" spans="7:7" x14ac:dyDescent="0.25">
      <c r="G50462" s="2"/>
    </row>
    <row r="50463" spans="7:7" x14ac:dyDescent="0.25">
      <c r="G50463" s="2"/>
    </row>
    <row r="50464" spans="7:7" x14ac:dyDescent="0.25">
      <c r="G50464" s="2"/>
    </row>
    <row r="50465" spans="7:7" x14ac:dyDescent="0.25">
      <c r="G50465" s="2"/>
    </row>
    <row r="50466" spans="7:7" x14ac:dyDescent="0.25">
      <c r="G50466" s="2"/>
    </row>
    <row r="50467" spans="7:7" x14ac:dyDescent="0.25">
      <c r="G50467" s="2"/>
    </row>
    <row r="50468" spans="7:7" x14ac:dyDescent="0.25">
      <c r="G50468" s="2"/>
    </row>
    <row r="50469" spans="7:7" x14ac:dyDescent="0.25">
      <c r="G50469" s="2"/>
    </row>
    <row r="50470" spans="7:7" x14ac:dyDescent="0.25">
      <c r="G50470" s="2"/>
    </row>
    <row r="50471" spans="7:7" x14ac:dyDescent="0.25">
      <c r="G50471" s="2"/>
    </row>
    <row r="50472" spans="7:7" x14ac:dyDescent="0.25">
      <c r="G50472" s="2"/>
    </row>
    <row r="50473" spans="7:7" x14ac:dyDescent="0.25">
      <c r="G50473" s="2"/>
    </row>
    <row r="50474" spans="7:7" x14ac:dyDescent="0.25">
      <c r="G50474" s="2"/>
    </row>
    <row r="50475" spans="7:7" x14ac:dyDescent="0.25">
      <c r="G50475" s="2"/>
    </row>
    <row r="50476" spans="7:7" x14ac:dyDescent="0.25">
      <c r="G50476" s="2"/>
    </row>
    <row r="50477" spans="7:7" x14ac:dyDescent="0.25">
      <c r="G50477" s="2"/>
    </row>
    <row r="50478" spans="7:7" x14ac:dyDescent="0.25">
      <c r="G50478" s="2"/>
    </row>
    <row r="50479" spans="7:7" x14ac:dyDescent="0.25">
      <c r="G50479" s="2"/>
    </row>
    <row r="50480" spans="7:7" x14ac:dyDescent="0.25">
      <c r="G50480" s="2"/>
    </row>
    <row r="50481" spans="7:7" x14ac:dyDescent="0.25">
      <c r="G50481" s="2"/>
    </row>
    <row r="50482" spans="7:7" x14ac:dyDescent="0.25">
      <c r="G50482" s="2"/>
    </row>
    <row r="50483" spans="7:7" x14ac:dyDescent="0.25">
      <c r="G50483" s="2"/>
    </row>
    <row r="50484" spans="7:7" x14ac:dyDescent="0.25">
      <c r="G50484" s="2"/>
    </row>
    <row r="50485" spans="7:7" x14ac:dyDescent="0.25">
      <c r="G50485" s="2"/>
    </row>
    <row r="50486" spans="7:7" x14ac:dyDescent="0.25">
      <c r="G50486" s="2"/>
    </row>
    <row r="50487" spans="7:7" x14ac:dyDescent="0.25">
      <c r="G50487" s="2"/>
    </row>
    <row r="50488" spans="7:7" x14ac:dyDescent="0.25">
      <c r="G50488" s="2"/>
    </row>
    <row r="50489" spans="7:7" x14ac:dyDescent="0.25">
      <c r="G50489" s="2"/>
    </row>
    <row r="50490" spans="7:7" x14ac:dyDescent="0.25">
      <c r="G50490" s="2"/>
    </row>
    <row r="50491" spans="7:7" x14ac:dyDescent="0.25">
      <c r="G50491" s="2"/>
    </row>
    <row r="50492" spans="7:7" x14ac:dyDescent="0.25">
      <c r="G50492" s="2"/>
    </row>
    <row r="50493" spans="7:7" x14ac:dyDescent="0.25">
      <c r="G50493" s="2"/>
    </row>
    <row r="50494" spans="7:7" x14ac:dyDescent="0.25">
      <c r="G50494" s="2"/>
    </row>
    <row r="50495" spans="7:7" x14ac:dyDescent="0.25">
      <c r="G50495" s="2"/>
    </row>
    <row r="50496" spans="7:7" x14ac:dyDescent="0.25">
      <c r="G50496" s="2"/>
    </row>
    <row r="50497" spans="7:7" x14ac:dyDescent="0.25">
      <c r="G50497" s="2"/>
    </row>
    <row r="50498" spans="7:7" x14ac:dyDescent="0.25">
      <c r="G50498" s="2"/>
    </row>
    <row r="50499" spans="7:7" x14ac:dyDescent="0.25">
      <c r="G50499" s="2"/>
    </row>
    <row r="50500" spans="7:7" x14ac:dyDescent="0.25">
      <c r="G50500" s="2"/>
    </row>
    <row r="50501" spans="7:7" x14ac:dyDescent="0.25">
      <c r="G50501" s="2"/>
    </row>
    <row r="50502" spans="7:7" x14ac:dyDescent="0.25">
      <c r="G50502" s="2"/>
    </row>
    <row r="50503" spans="7:7" x14ac:dyDescent="0.25">
      <c r="G50503" s="2"/>
    </row>
    <row r="50504" spans="7:7" x14ac:dyDescent="0.25">
      <c r="G50504" s="2"/>
    </row>
    <row r="50505" spans="7:7" x14ac:dyDescent="0.25">
      <c r="G50505" s="2"/>
    </row>
    <row r="50506" spans="7:7" x14ac:dyDescent="0.25">
      <c r="G50506" s="2"/>
    </row>
    <row r="50507" spans="7:7" x14ac:dyDescent="0.25">
      <c r="G50507" s="2"/>
    </row>
    <row r="50508" spans="7:7" x14ac:dyDescent="0.25">
      <c r="G50508" s="2"/>
    </row>
    <row r="50509" spans="7:7" x14ac:dyDescent="0.25">
      <c r="G50509" s="2"/>
    </row>
    <row r="50510" spans="7:7" x14ac:dyDescent="0.25">
      <c r="G50510" s="2"/>
    </row>
    <row r="50511" spans="7:7" x14ac:dyDescent="0.25">
      <c r="G50511" s="2"/>
    </row>
    <row r="50512" spans="7:7" x14ac:dyDescent="0.25">
      <c r="G50512" s="2"/>
    </row>
    <row r="50513" spans="7:7" x14ac:dyDescent="0.25">
      <c r="G50513" s="2"/>
    </row>
    <row r="50514" spans="7:7" x14ac:dyDescent="0.25">
      <c r="G50514" s="2"/>
    </row>
    <row r="50515" spans="7:7" x14ac:dyDescent="0.25">
      <c r="G50515" s="2"/>
    </row>
    <row r="50516" spans="7:7" x14ac:dyDescent="0.25">
      <c r="G50516" s="2"/>
    </row>
    <row r="50517" spans="7:7" x14ac:dyDescent="0.25">
      <c r="G50517" s="2"/>
    </row>
    <row r="50518" spans="7:7" x14ac:dyDescent="0.25">
      <c r="G50518" s="2"/>
    </row>
    <row r="50519" spans="7:7" x14ac:dyDescent="0.25">
      <c r="G50519" s="2"/>
    </row>
    <row r="50520" spans="7:7" x14ac:dyDescent="0.25">
      <c r="G50520" s="2"/>
    </row>
    <row r="50521" spans="7:7" x14ac:dyDescent="0.25">
      <c r="G50521" s="2"/>
    </row>
    <row r="50522" spans="7:7" x14ac:dyDescent="0.25">
      <c r="G50522" s="2"/>
    </row>
    <row r="50523" spans="7:7" x14ac:dyDescent="0.25">
      <c r="G50523" s="2"/>
    </row>
    <row r="50524" spans="7:7" x14ac:dyDescent="0.25">
      <c r="G50524" s="2"/>
    </row>
    <row r="50525" spans="7:7" x14ac:dyDescent="0.25">
      <c r="G50525" s="2"/>
    </row>
    <row r="50526" spans="7:7" x14ac:dyDescent="0.25">
      <c r="G50526" s="2"/>
    </row>
    <row r="50527" spans="7:7" x14ac:dyDescent="0.25">
      <c r="G50527" s="2"/>
    </row>
    <row r="50528" spans="7:7" x14ac:dyDescent="0.25">
      <c r="G50528" s="2"/>
    </row>
    <row r="50529" spans="7:7" x14ac:dyDescent="0.25">
      <c r="G50529" s="2"/>
    </row>
    <row r="50530" spans="7:7" x14ac:dyDescent="0.25">
      <c r="G50530" s="2"/>
    </row>
    <row r="50531" spans="7:7" x14ac:dyDescent="0.25">
      <c r="G50531" s="2"/>
    </row>
    <row r="50532" spans="7:7" x14ac:dyDescent="0.25">
      <c r="G50532" s="2"/>
    </row>
    <row r="50533" spans="7:7" x14ac:dyDescent="0.25">
      <c r="G50533" s="2"/>
    </row>
    <row r="50534" spans="7:7" x14ac:dyDescent="0.25">
      <c r="G50534" s="2"/>
    </row>
    <row r="50535" spans="7:7" x14ac:dyDescent="0.25">
      <c r="G50535" s="2"/>
    </row>
    <row r="50536" spans="7:7" x14ac:dyDescent="0.25">
      <c r="G50536" s="2"/>
    </row>
    <row r="50537" spans="7:7" x14ac:dyDescent="0.25">
      <c r="G50537" s="2"/>
    </row>
    <row r="50538" spans="7:7" x14ac:dyDescent="0.25">
      <c r="G50538" s="2"/>
    </row>
    <row r="50539" spans="7:7" x14ac:dyDescent="0.25">
      <c r="G50539" s="2"/>
    </row>
    <row r="50540" spans="7:7" x14ac:dyDescent="0.25">
      <c r="G50540" s="2"/>
    </row>
    <row r="50541" spans="7:7" x14ac:dyDescent="0.25">
      <c r="G50541" s="2"/>
    </row>
    <row r="50542" spans="7:7" x14ac:dyDescent="0.25">
      <c r="G50542" s="2"/>
    </row>
    <row r="50543" spans="7:7" x14ac:dyDescent="0.25">
      <c r="G50543" s="2"/>
    </row>
    <row r="50544" spans="7:7" x14ac:dyDescent="0.25">
      <c r="G50544" s="2"/>
    </row>
    <row r="50545" spans="7:7" x14ac:dyDescent="0.25">
      <c r="G50545" s="2"/>
    </row>
    <row r="50546" spans="7:7" x14ac:dyDescent="0.25">
      <c r="G50546" s="2"/>
    </row>
    <row r="50547" spans="7:7" x14ac:dyDescent="0.25">
      <c r="G50547" s="2"/>
    </row>
    <row r="50548" spans="7:7" x14ac:dyDescent="0.25">
      <c r="G50548" s="2"/>
    </row>
    <row r="50549" spans="7:7" x14ac:dyDescent="0.25">
      <c r="G50549" s="2"/>
    </row>
    <row r="50550" spans="7:7" x14ac:dyDescent="0.25">
      <c r="G50550" s="2"/>
    </row>
    <row r="50551" spans="7:7" x14ac:dyDescent="0.25">
      <c r="G50551" s="2"/>
    </row>
    <row r="50552" spans="7:7" x14ac:dyDescent="0.25">
      <c r="G50552" s="2"/>
    </row>
    <row r="50553" spans="7:7" x14ac:dyDescent="0.25">
      <c r="G50553" s="2"/>
    </row>
    <row r="50554" spans="7:7" x14ac:dyDescent="0.25">
      <c r="G50554" s="2"/>
    </row>
    <row r="50555" spans="7:7" x14ac:dyDescent="0.25">
      <c r="G50555" s="2"/>
    </row>
    <row r="50556" spans="7:7" x14ac:dyDescent="0.25">
      <c r="G50556" s="2"/>
    </row>
    <row r="50557" spans="7:7" x14ac:dyDescent="0.25">
      <c r="G50557" s="2"/>
    </row>
    <row r="50558" spans="7:7" x14ac:dyDescent="0.25">
      <c r="G50558" s="2"/>
    </row>
    <row r="50559" spans="7:7" x14ac:dyDescent="0.25">
      <c r="G50559" s="2"/>
    </row>
    <row r="50560" spans="7:7" x14ac:dyDescent="0.25">
      <c r="G50560" s="2"/>
    </row>
    <row r="50561" spans="7:7" x14ac:dyDescent="0.25">
      <c r="G50561" s="2"/>
    </row>
    <row r="50562" spans="7:7" x14ac:dyDescent="0.25">
      <c r="G50562" s="2"/>
    </row>
    <row r="50563" spans="7:7" x14ac:dyDescent="0.25">
      <c r="G50563" s="2"/>
    </row>
    <row r="50564" spans="7:7" x14ac:dyDescent="0.25">
      <c r="G50564" s="2"/>
    </row>
    <row r="50565" spans="7:7" x14ac:dyDescent="0.25">
      <c r="G50565" s="2"/>
    </row>
    <row r="50566" spans="7:7" x14ac:dyDescent="0.25">
      <c r="G50566" s="2"/>
    </row>
    <row r="50567" spans="7:7" x14ac:dyDescent="0.25">
      <c r="G50567" s="2"/>
    </row>
    <row r="50568" spans="7:7" x14ac:dyDescent="0.25">
      <c r="G50568" s="2"/>
    </row>
    <row r="50569" spans="7:7" x14ac:dyDescent="0.25">
      <c r="G50569" s="2"/>
    </row>
    <row r="50570" spans="7:7" x14ac:dyDescent="0.25">
      <c r="G50570" s="2"/>
    </row>
    <row r="50571" spans="7:7" x14ac:dyDescent="0.25">
      <c r="G50571" s="2"/>
    </row>
    <row r="50572" spans="7:7" x14ac:dyDescent="0.25">
      <c r="G50572" s="2"/>
    </row>
    <row r="50573" spans="7:7" x14ac:dyDescent="0.25">
      <c r="G50573" s="2"/>
    </row>
    <row r="50574" spans="7:7" x14ac:dyDescent="0.25">
      <c r="G50574" s="2"/>
    </row>
    <row r="50575" spans="7:7" x14ac:dyDescent="0.25">
      <c r="G50575" s="2"/>
    </row>
    <row r="50576" spans="7:7" x14ac:dyDescent="0.25">
      <c r="G50576" s="2"/>
    </row>
    <row r="50577" spans="7:7" x14ac:dyDescent="0.25">
      <c r="G50577" s="2"/>
    </row>
    <row r="50578" spans="7:7" x14ac:dyDescent="0.25">
      <c r="G50578" s="2"/>
    </row>
    <row r="50579" spans="7:7" x14ac:dyDescent="0.25">
      <c r="G50579" s="2"/>
    </row>
    <row r="50580" spans="7:7" x14ac:dyDescent="0.25">
      <c r="G50580" s="2"/>
    </row>
    <row r="50581" spans="7:7" x14ac:dyDescent="0.25">
      <c r="G50581" s="2"/>
    </row>
    <row r="50582" spans="7:7" x14ac:dyDescent="0.25">
      <c r="G50582" s="2"/>
    </row>
    <row r="50583" spans="7:7" x14ac:dyDescent="0.25">
      <c r="G50583" s="2"/>
    </row>
    <row r="50584" spans="7:7" x14ac:dyDescent="0.25">
      <c r="G50584" s="2"/>
    </row>
    <row r="50585" spans="7:7" x14ac:dyDescent="0.25">
      <c r="G50585" s="2"/>
    </row>
    <row r="50586" spans="7:7" x14ac:dyDescent="0.25">
      <c r="G50586" s="2"/>
    </row>
    <row r="50587" spans="7:7" x14ac:dyDescent="0.25">
      <c r="G50587" s="2"/>
    </row>
    <row r="50588" spans="7:7" x14ac:dyDescent="0.25">
      <c r="G50588" s="2"/>
    </row>
    <row r="50589" spans="7:7" x14ac:dyDescent="0.25">
      <c r="G50589" s="2"/>
    </row>
    <row r="50590" spans="7:7" x14ac:dyDescent="0.25">
      <c r="G50590" s="2"/>
    </row>
    <row r="50591" spans="7:7" x14ac:dyDescent="0.25">
      <c r="G50591" s="2"/>
    </row>
    <row r="50592" spans="7:7" x14ac:dyDescent="0.25">
      <c r="G50592" s="2"/>
    </row>
    <row r="50593" spans="7:7" x14ac:dyDescent="0.25">
      <c r="G50593" s="2"/>
    </row>
    <row r="50594" spans="7:7" x14ac:dyDescent="0.25">
      <c r="G50594" s="2"/>
    </row>
    <row r="50595" spans="7:7" x14ac:dyDescent="0.25">
      <c r="G50595" s="2"/>
    </row>
    <row r="50596" spans="7:7" x14ac:dyDescent="0.25">
      <c r="G50596" s="2"/>
    </row>
    <row r="50597" spans="7:7" x14ac:dyDescent="0.25">
      <c r="G50597" s="2"/>
    </row>
    <row r="50598" spans="7:7" x14ac:dyDescent="0.25">
      <c r="G50598" s="2"/>
    </row>
    <row r="50599" spans="7:7" x14ac:dyDescent="0.25">
      <c r="G50599" s="2"/>
    </row>
    <row r="50600" spans="7:7" x14ac:dyDescent="0.25">
      <c r="G50600" s="2"/>
    </row>
    <row r="50601" spans="7:7" x14ac:dyDescent="0.25">
      <c r="G50601" s="2"/>
    </row>
    <row r="50602" spans="7:7" x14ac:dyDescent="0.25">
      <c r="G50602" s="2"/>
    </row>
    <row r="50603" spans="7:7" x14ac:dyDescent="0.25">
      <c r="G50603" s="2"/>
    </row>
    <row r="50604" spans="7:7" x14ac:dyDescent="0.25">
      <c r="G50604" s="2"/>
    </row>
    <row r="50605" spans="7:7" x14ac:dyDescent="0.25">
      <c r="G50605" s="2"/>
    </row>
    <row r="50606" spans="7:7" x14ac:dyDescent="0.25">
      <c r="G50606" s="2"/>
    </row>
    <row r="50607" spans="7:7" x14ac:dyDescent="0.25">
      <c r="G50607" s="2"/>
    </row>
    <row r="50608" spans="7:7" x14ac:dyDescent="0.25">
      <c r="G50608" s="2"/>
    </row>
    <row r="50609" spans="7:7" x14ac:dyDescent="0.25">
      <c r="G50609" s="2"/>
    </row>
    <row r="50610" spans="7:7" x14ac:dyDescent="0.25">
      <c r="G50610" s="2"/>
    </row>
    <row r="50611" spans="7:7" x14ac:dyDescent="0.25">
      <c r="G50611" s="2"/>
    </row>
    <row r="50612" spans="7:7" x14ac:dyDescent="0.25">
      <c r="G50612" s="2"/>
    </row>
    <row r="50613" spans="7:7" x14ac:dyDescent="0.25">
      <c r="G50613" s="2"/>
    </row>
    <row r="50614" spans="7:7" x14ac:dyDescent="0.25">
      <c r="G50614" s="2"/>
    </row>
    <row r="50615" spans="7:7" x14ac:dyDescent="0.25">
      <c r="G50615" s="2"/>
    </row>
    <row r="50616" spans="7:7" x14ac:dyDescent="0.25">
      <c r="G50616" s="2"/>
    </row>
    <row r="50617" spans="7:7" x14ac:dyDescent="0.25">
      <c r="G50617" s="2"/>
    </row>
    <row r="50618" spans="7:7" x14ac:dyDescent="0.25">
      <c r="G50618" s="2"/>
    </row>
    <row r="50619" spans="7:7" x14ac:dyDescent="0.25">
      <c r="G50619" s="2"/>
    </row>
    <row r="50620" spans="7:7" x14ac:dyDescent="0.25">
      <c r="G50620" s="2"/>
    </row>
    <row r="50621" spans="7:7" x14ac:dyDescent="0.25">
      <c r="G50621" s="2"/>
    </row>
    <row r="50622" spans="7:7" x14ac:dyDescent="0.25">
      <c r="G50622" s="2"/>
    </row>
    <row r="50623" spans="7:7" x14ac:dyDescent="0.25">
      <c r="G50623" s="2"/>
    </row>
    <row r="50624" spans="7:7" x14ac:dyDescent="0.25">
      <c r="G50624" s="2"/>
    </row>
    <row r="50625" spans="7:7" x14ac:dyDescent="0.25">
      <c r="G50625" s="2"/>
    </row>
    <row r="50626" spans="7:7" x14ac:dyDescent="0.25">
      <c r="G50626" s="2"/>
    </row>
    <row r="50627" spans="7:7" x14ac:dyDescent="0.25">
      <c r="G50627" s="2"/>
    </row>
    <row r="50628" spans="7:7" x14ac:dyDescent="0.25">
      <c r="G50628" s="2"/>
    </row>
    <row r="50629" spans="7:7" x14ac:dyDescent="0.25">
      <c r="G50629" s="2"/>
    </row>
    <row r="50630" spans="7:7" x14ac:dyDescent="0.25">
      <c r="G50630" s="2"/>
    </row>
    <row r="50631" spans="7:7" x14ac:dyDescent="0.25">
      <c r="G50631" s="2"/>
    </row>
    <row r="50632" spans="7:7" x14ac:dyDescent="0.25">
      <c r="G50632" s="2"/>
    </row>
    <row r="50633" spans="7:7" x14ac:dyDescent="0.25">
      <c r="G50633" s="2"/>
    </row>
    <row r="50634" spans="7:7" x14ac:dyDescent="0.25">
      <c r="G50634" s="2"/>
    </row>
    <row r="50635" spans="7:7" x14ac:dyDescent="0.25">
      <c r="G50635" s="2"/>
    </row>
    <row r="50636" spans="7:7" x14ac:dyDescent="0.25">
      <c r="G50636" s="2"/>
    </row>
    <row r="50637" spans="7:7" x14ac:dyDescent="0.25">
      <c r="G50637" s="2"/>
    </row>
    <row r="50638" spans="7:7" x14ac:dyDescent="0.25">
      <c r="G50638" s="2"/>
    </row>
    <row r="50639" spans="7:7" x14ac:dyDescent="0.25">
      <c r="G50639" s="2"/>
    </row>
    <row r="50640" spans="7:7" x14ac:dyDescent="0.25">
      <c r="G50640" s="2"/>
    </row>
    <row r="50641" spans="7:7" x14ac:dyDescent="0.25">
      <c r="G50641" s="2"/>
    </row>
    <row r="50642" spans="7:7" x14ac:dyDescent="0.25">
      <c r="G50642" s="2"/>
    </row>
    <row r="50643" spans="7:7" x14ac:dyDescent="0.25">
      <c r="G50643" s="2"/>
    </row>
    <row r="50644" spans="7:7" x14ac:dyDescent="0.25">
      <c r="G50644" s="2"/>
    </row>
    <row r="50645" spans="7:7" x14ac:dyDescent="0.25">
      <c r="G50645" s="2"/>
    </row>
    <row r="50646" spans="7:7" x14ac:dyDescent="0.25">
      <c r="G50646" s="2"/>
    </row>
    <row r="50647" spans="7:7" x14ac:dyDescent="0.25">
      <c r="G50647" s="2"/>
    </row>
    <row r="50648" spans="7:7" x14ac:dyDescent="0.25">
      <c r="G50648" s="2"/>
    </row>
    <row r="50649" spans="7:7" x14ac:dyDescent="0.25">
      <c r="G50649" s="2"/>
    </row>
    <row r="50650" spans="7:7" x14ac:dyDescent="0.25">
      <c r="G50650" s="2"/>
    </row>
    <row r="50651" spans="7:7" x14ac:dyDescent="0.25">
      <c r="G50651" s="2"/>
    </row>
    <row r="50652" spans="7:7" x14ac:dyDescent="0.25">
      <c r="G50652" s="2"/>
    </row>
    <row r="50653" spans="7:7" x14ac:dyDescent="0.25">
      <c r="G50653" s="2"/>
    </row>
    <row r="50654" spans="7:7" x14ac:dyDescent="0.25">
      <c r="G50654" s="2"/>
    </row>
    <row r="50655" spans="7:7" x14ac:dyDescent="0.25">
      <c r="G50655" s="2"/>
    </row>
    <row r="50656" spans="7:7" x14ac:dyDescent="0.25">
      <c r="G50656" s="2"/>
    </row>
    <row r="50657" spans="7:7" x14ac:dyDescent="0.25">
      <c r="G50657" s="2"/>
    </row>
    <row r="50658" spans="7:7" x14ac:dyDescent="0.25">
      <c r="G50658" s="2"/>
    </row>
    <row r="50659" spans="7:7" x14ac:dyDescent="0.25">
      <c r="G50659" s="2"/>
    </row>
    <row r="50660" spans="7:7" x14ac:dyDescent="0.25">
      <c r="G50660" s="2"/>
    </row>
    <row r="50661" spans="7:7" x14ac:dyDescent="0.25">
      <c r="G50661" s="2"/>
    </row>
    <row r="50662" spans="7:7" x14ac:dyDescent="0.25">
      <c r="G50662" s="2"/>
    </row>
    <row r="50663" spans="7:7" x14ac:dyDescent="0.25">
      <c r="G50663" s="2"/>
    </row>
    <row r="50664" spans="7:7" x14ac:dyDescent="0.25">
      <c r="G50664" s="2"/>
    </row>
    <row r="50665" spans="7:7" x14ac:dyDescent="0.25">
      <c r="G50665" s="2"/>
    </row>
    <row r="50666" spans="7:7" x14ac:dyDescent="0.25">
      <c r="G50666" s="2"/>
    </row>
    <row r="50667" spans="7:7" x14ac:dyDescent="0.25">
      <c r="G50667" s="2"/>
    </row>
    <row r="50668" spans="7:7" x14ac:dyDescent="0.25">
      <c r="G50668" s="2"/>
    </row>
    <row r="50669" spans="7:7" x14ac:dyDescent="0.25">
      <c r="G50669" s="2"/>
    </row>
    <row r="50670" spans="7:7" x14ac:dyDescent="0.25">
      <c r="G50670" s="2"/>
    </row>
    <row r="50671" spans="7:7" x14ac:dyDescent="0.25">
      <c r="G50671" s="2"/>
    </row>
    <row r="50672" spans="7:7" x14ac:dyDescent="0.25">
      <c r="G50672" s="2"/>
    </row>
    <row r="50673" spans="7:7" x14ac:dyDescent="0.25">
      <c r="G50673" s="2"/>
    </row>
    <row r="50674" spans="7:7" x14ac:dyDescent="0.25">
      <c r="G50674" s="2"/>
    </row>
    <row r="50675" spans="7:7" x14ac:dyDescent="0.25">
      <c r="G50675" s="2"/>
    </row>
    <row r="50676" spans="7:7" x14ac:dyDescent="0.25">
      <c r="G50676" s="2"/>
    </row>
    <row r="50677" spans="7:7" x14ac:dyDescent="0.25">
      <c r="G50677" s="2"/>
    </row>
    <row r="50678" spans="7:7" x14ac:dyDescent="0.25">
      <c r="G50678" s="2"/>
    </row>
    <row r="50679" spans="7:7" x14ac:dyDescent="0.25">
      <c r="G50679" s="2"/>
    </row>
    <row r="50680" spans="7:7" x14ac:dyDescent="0.25">
      <c r="G50680" s="2"/>
    </row>
    <row r="50681" spans="7:7" x14ac:dyDescent="0.25">
      <c r="G50681" s="2"/>
    </row>
    <row r="50682" spans="7:7" x14ac:dyDescent="0.25">
      <c r="G50682" s="2"/>
    </row>
    <row r="50683" spans="7:7" x14ac:dyDescent="0.25">
      <c r="G50683" s="2"/>
    </row>
    <row r="50684" spans="7:7" x14ac:dyDescent="0.25">
      <c r="G50684" s="2"/>
    </row>
    <row r="50685" spans="7:7" x14ac:dyDescent="0.25">
      <c r="G50685" s="2"/>
    </row>
    <row r="50686" spans="7:7" x14ac:dyDescent="0.25">
      <c r="G50686" s="2"/>
    </row>
    <row r="50687" spans="7:7" x14ac:dyDescent="0.25">
      <c r="G50687" s="2"/>
    </row>
    <row r="50688" spans="7:7" x14ac:dyDescent="0.25">
      <c r="G50688" s="2"/>
    </row>
    <row r="50689" spans="7:7" x14ac:dyDescent="0.25">
      <c r="G50689" s="2"/>
    </row>
    <row r="50690" spans="7:7" x14ac:dyDescent="0.25">
      <c r="G50690" s="2"/>
    </row>
    <row r="50691" spans="7:7" x14ac:dyDescent="0.25">
      <c r="G50691" s="2"/>
    </row>
    <row r="50692" spans="7:7" x14ac:dyDescent="0.25">
      <c r="G50692" s="2"/>
    </row>
    <row r="50693" spans="7:7" x14ac:dyDescent="0.25">
      <c r="G50693" s="2"/>
    </row>
    <row r="50694" spans="7:7" x14ac:dyDescent="0.25">
      <c r="G50694" s="2"/>
    </row>
    <row r="50695" spans="7:7" x14ac:dyDescent="0.25">
      <c r="G50695" s="2"/>
    </row>
    <row r="50696" spans="7:7" x14ac:dyDescent="0.25">
      <c r="G50696" s="2"/>
    </row>
    <row r="50697" spans="7:7" x14ac:dyDescent="0.25">
      <c r="G50697" s="2"/>
    </row>
    <row r="50698" spans="7:7" x14ac:dyDescent="0.25">
      <c r="G50698" s="2"/>
    </row>
    <row r="50699" spans="7:7" x14ac:dyDescent="0.25">
      <c r="G50699" s="2"/>
    </row>
    <row r="50700" spans="7:7" x14ac:dyDescent="0.25">
      <c r="G50700" s="2"/>
    </row>
    <row r="50701" spans="7:7" x14ac:dyDescent="0.25">
      <c r="G50701" s="2"/>
    </row>
    <row r="50702" spans="7:7" x14ac:dyDescent="0.25">
      <c r="G50702" s="2"/>
    </row>
    <row r="50703" spans="7:7" x14ac:dyDescent="0.25">
      <c r="G50703" s="2"/>
    </row>
    <row r="50704" spans="7:7" x14ac:dyDescent="0.25">
      <c r="G50704" s="2"/>
    </row>
    <row r="50705" spans="7:7" x14ac:dyDescent="0.25">
      <c r="G50705" s="2"/>
    </row>
    <row r="50706" spans="7:7" x14ac:dyDescent="0.25">
      <c r="G50706" s="2"/>
    </row>
    <row r="50707" spans="7:7" x14ac:dyDescent="0.25">
      <c r="G50707" s="2"/>
    </row>
    <row r="50708" spans="7:7" x14ac:dyDescent="0.25">
      <c r="G50708" s="2"/>
    </row>
    <row r="50709" spans="7:7" x14ac:dyDescent="0.25">
      <c r="G50709" s="2"/>
    </row>
    <row r="50710" spans="7:7" x14ac:dyDescent="0.25">
      <c r="G50710" s="2"/>
    </row>
    <row r="50711" spans="7:7" x14ac:dyDescent="0.25">
      <c r="G50711" s="2"/>
    </row>
    <row r="50712" spans="7:7" x14ac:dyDescent="0.25">
      <c r="G50712" s="2"/>
    </row>
    <row r="50713" spans="7:7" x14ac:dyDescent="0.25">
      <c r="G50713" s="2"/>
    </row>
    <row r="50714" spans="7:7" x14ac:dyDescent="0.25">
      <c r="G50714" s="2"/>
    </row>
    <row r="50715" spans="7:7" x14ac:dyDescent="0.25">
      <c r="G50715" s="2"/>
    </row>
    <row r="50716" spans="7:7" x14ac:dyDescent="0.25">
      <c r="G50716" s="2"/>
    </row>
    <row r="50717" spans="7:7" x14ac:dyDescent="0.25">
      <c r="G50717" s="2"/>
    </row>
    <row r="50718" spans="7:7" x14ac:dyDescent="0.25">
      <c r="G50718" s="2"/>
    </row>
    <row r="50719" spans="7:7" x14ac:dyDescent="0.25">
      <c r="G50719" s="2"/>
    </row>
    <row r="50720" spans="7:7" x14ac:dyDescent="0.25">
      <c r="G50720" s="2"/>
    </row>
    <row r="50721" spans="7:7" x14ac:dyDescent="0.25">
      <c r="G50721" s="2"/>
    </row>
    <row r="50722" spans="7:7" x14ac:dyDescent="0.25">
      <c r="G50722" s="2"/>
    </row>
    <row r="50723" spans="7:7" x14ac:dyDescent="0.25">
      <c r="G50723" s="2"/>
    </row>
    <row r="50724" spans="7:7" x14ac:dyDescent="0.25">
      <c r="G50724" s="2"/>
    </row>
    <row r="50725" spans="7:7" x14ac:dyDescent="0.25">
      <c r="G50725" s="2"/>
    </row>
    <row r="50726" spans="7:7" x14ac:dyDescent="0.25">
      <c r="G50726" s="2"/>
    </row>
    <row r="50727" spans="7:7" x14ac:dyDescent="0.25">
      <c r="G50727" s="2"/>
    </row>
    <row r="50728" spans="7:7" x14ac:dyDescent="0.25">
      <c r="G50728" s="2"/>
    </row>
    <row r="50729" spans="7:7" x14ac:dyDescent="0.25">
      <c r="G50729" s="2"/>
    </row>
    <row r="50730" spans="7:7" x14ac:dyDescent="0.25">
      <c r="G50730" s="2"/>
    </row>
    <row r="50731" spans="7:7" x14ac:dyDescent="0.25">
      <c r="G50731" s="2"/>
    </row>
    <row r="50732" spans="7:7" x14ac:dyDescent="0.25">
      <c r="G50732" s="2"/>
    </row>
    <row r="50733" spans="7:7" x14ac:dyDescent="0.25">
      <c r="G50733" s="2"/>
    </row>
    <row r="50734" spans="7:7" x14ac:dyDescent="0.25">
      <c r="G50734" s="2"/>
    </row>
    <row r="50735" spans="7:7" x14ac:dyDescent="0.25">
      <c r="G50735" s="2"/>
    </row>
    <row r="50736" spans="7:7" x14ac:dyDescent="0.25">
      <c r="G50736" s="2"/>
    </row>
    <row r="50737" spans="7:7" x14ac:dyDescent="0.25">
      <c r="G50737" s="2"/>
    </row>
    <row r="50738" spans="7:7" x14ac:dyDescent="0.25">
      <c r="G50738" s="2"/>
    </row>
    <row r="50739" spans="7:7" x14ac:dyDescent="0.25">
      <c r="G50739" s="2"/>
    </row>
    <row r="50740" spans="7:7" x14ac:dyDescent="0.25">
      <c r="G50740" s="2"/>
    </row>
    <row r="50741" spans="7:7" x14ac:dyDescent="0.25">
      <c r="G50741" s="2"/>
    </row>
    <row r="50742" spans="7:7" x14ac:dyDescent="0.25">
      <c r="G50742" s="2"/>
    </row>
    <row r="50743" spans="7:7" x14ac:dyDescent="0.25">
      <c r="G50743" s="2"/>
    </row>
    <row r="50744" spans="7:7" x14ac:dyDescent="0.25">
      <c r="G50744" s="2"/>
    </row>
    <row r="50745" spans="7:7" x14ac:dyDescent="0.25">
      <c r="G50745" s="2"/>
    </row>
    <row r="50746" spans="7:7" x14ac:dyDescent="0.25">
      <c r="G50746" s="2"/>
    </row>
    <row r="50747" spans="7:7" x14ac:dyDescent="0.25">
      <c r="G50747" s="2"/>
    </row>
    <row r="50748" spans="7:7" x14ac:dyDescent="0.25">
      <c r="G50748" s="2"/>
    </row>
    <row r="50749" spans="7:7" x14ac:dyDescent="0.25">
      <c r="G50749" s="2"/>
    </row>
    <row r="50750" spans="7:7" x14ac:dyDescent="0.25">
      <c r="G50750" s="2"/>
    </row>
    <row r="50751" spans="7:7" x14ac:dyDescent="0.25">
      <c r="G50751" s="2"/>
    </row>
    <row r="50752" spans="7:7" x14ac:dyDescent="0.25">
      <c r="G50752" s="2"/>
    </row>
    <row r="50753" spans="7:7" x14ac:dyDescent="0.25">
      <c r="G50753" s="2"/>
    </row>
    <row r="50754" spans="7:7" x14ac:dyDescent="0.25">
      <c r="G50754" s="2"/>
    </row>
    <row r="50755" spans="7:7" x14ac:dyDescent="0.25">
      <c r="G50755" s="2"/>
    </row>
    <row r="50756" spans="7:7" x14ac:dyDescent="0.25">
      <c r="G50756" s="2"/>
    </row>
    <row r="50757" spans="7:7" x14ac:dyDescent="0.25">
      <c r="G50757" s="2"/>
    </row>
    <row r="50758" spans="7:7" x14ac:dyDescent="0.25">
      <c r="G50758" s="2"/>
    </row>
    <row r="50759" spans="7:7" x14ac:dyDescent="0.25">
      <c r="G50759" s="2"/>
    </row>
    <row r="50760" spans="7:7" x14ac:dyDescent="0.25">
      <c r="G50760" s="2"/>
    </row>
    <row r="50761" spans="7:7" x14ac:dyDescent="0.25">
      <c r="G50761" s="2"/>
    </row>
    <row r="50762" spans="7:7" x14ac:dyDescent="0.25">
      <c r="G50762" s="2"/>
    </row>
    <row r="50763" spans="7:7" x14ac:dyDescent="0.25">
      <c r="G50763" s="2"/>
    </row>
    <row r="50764" spans="7:7" x14ac:dyDescent="0.25">
      <c r="G50764" s="2"/>
    </row>
    <row r="50765" spans="7:7" x14ac:dyDescent="0.25">
      <c r="G50765" s="2"/>
    </row>
    <row r="50766" spans="7:7" x14ac:dyDescent="0.25">
      <c r="G50766" s="2"/>
    </row>
    <row r="50767" spans="7:7" x14ac:dyDescent="0.25">
      <c r="G50767" s="2"/>
    </row>
    <row r="50768" spans="7:7" x14ac:dyDescent="0.25">
      <c r="G50768" s="2"/>
    </row>
    <row r="50769" spans="7:7" x14ac:dyDescent="0.25">
      <c r="G50769" s="2"/>
    </row>
    <row r="50770" spans="7:7" x14ac:dyDescent="0.25">
      <c r="G50770" s="2"/>
    </row>
    <row r="50771" spans="7:7" x14ac:dyDescent="0.25">
      <c r="G50771" s="2"/>
    </row>
    <row r="50772" spans="7:7" x14ac:dyDescent="0.25">
      <c r="G50772" s="2"/>
    </row>
    <row r="50773" spans="7:7" x14ac:dyDescent="0.25">
      <c r="G50773" s="2"/>
    </row>
    <row r="50774" spans="7:7" x14ac:dyDescent="0.25">
      <c r="G50774" s="2"/>
    </row>
    <row r="50775" spans="7:7" x14ac:dyDescent="0.25">
      <c r="G50775" s="2"/>
    </row>
    <row r="50776" spans="7:7" x14ac:dyDescent="0.25">
      <c r="G50776" s="2"/>
    </row>
    <row r="50777" spans="7:7" x14ac:dyDescent="0.25">
      <c r="G50777" s="2"/>
    </row>
    <row r="50778" spans="7:7" x14ac:dyDescent="0.25">
      <c r="G50778" s="2"/>
    </row>
    <row r="50779" spans="7:7" x14ac:dyDescent="0.25">
      <c r="G50779" s="2"/>
    </row>
    <row r="50780" spans="7:7" x14ac:dyDescent="0.25">
      <c r="G50780" s="2"/>
    </row>
    <row r="50781" spans="7:7" x14ac:dyDescent="0.25">
      <c r="G50781" s="2"/>
    </row>
    <row r="50782" spans="7:7" x14ac:dyDescent="0.25">
      <c r="G50782" s="2"/>
    </row>
    <row r="50783" spans="7:7" x14ac:dyDescent="0.25">
      <c r="G50783" s="2"/>
    </row>
    <row r="50784" spans="7:7" x14ac:dyDescent="0.25">
      <c r="G50784" s="2"/>
    </row>
    <row r="50785" spans="7:7" x14ac:dyDescent="0.25">
      <c r="G50785" s="2"/>
    </row>
    <row r="50786" spans="7:7" x14ac:dyDescent="0.25">
      <c r="G50786" s="2"/>
    </row>
    <row r="50787" spans="7:7" x14ac:dyDescent="0.25">
      <c r="G50787" s="2"/>
    </row>
    <row r="50788" spans="7:7" x14ac:dyDescent="0.25">
      <c r="G50788" s="2"/>
    </row>
    <row r="50789" spans="7:7" x14ac:dyDescent="0.25">
      <c r="G50789" s="2"/>
    </row>
    <row r="50790" spans="7:7" x14ac:dyDescent="0.25">
      <c r="G50790" s="2"/>
    </row>
    <row r="50791" spans="7:7" x14ac:dyDescent="0.25">
      <c r="G50791" s="2"/>
    </row>
    <row r="50792" spans="7:7" x14ac:dyDescent="0.25">
      <c r="G50792" s="2"/>
    </row>
    <row r="50793" spans="7:7" x14ac:dyDescent="0.25">
      <c r="G50793" s="2"/>
    </row>
    <row r="50794" spans="7:7" x14ac:dyDescent="0.25">
      <c r="G50794" s="2"/>
    </row>
    <row r="50795" spans="7:7" x14ac:dyDescent="0.25">
      <c r="G50795" s="2"/>
    </row>
    <row r="50796" spans="7:7" x14ac:dyDescent="0.25">
      <c r="G50796" s="2"/>
    </row>
    <row r="50797" spans="7:7" x14ac:dyDescent="0.25">
      <c r="G50797" s="2"/>
    </row>
    <row r="50798" spans="7:7" x14ac:dyDescent="0.25">
      <c r="G50798" s="2"/>
    </row>
    <row r="50799" spans="7:7" x14ac:dyDescent="0.25">
      <c r="G50799" s="2"/>
    </row>
    <row r="50800" spans="7:7" x14ac:dyDescent="0.25">
      <c r="G50800" s="2"/>
    </row>
    <row r="50801" spans="7:7" x14ac:dyDescent="0.25">
      <c r="G50801" s="2"/>
    </row>
    <row r="50802" spans="7:7" x14ac:dyDescent="0.25">
      <c r="G50802" s="2"/>
    </row>
    <row r="50803" spans="7:7" x14ac:dyDescent="0.25">
      <c r="G50803" s="2"/>
    </row>
    <row r="50804" spans="7:7" x14ac:dyDescent="0.25">
      <c r="G50804" s="2"/>
    </row>
    <row r="50805" spans="7:7" x14ac:dyDescent="0.25">
      <c r="G50805" s="2"/>
    </row>
    <row r="50806" spans="7:7" x14ac:dyDescent="0.25">
      <c r="G50806" s="2"/>
    </row>
    <row r="50807" spans="7:7" x14ac:dyDescent="0.25">
      <c r="G50807" s="2"/>
    </row>
    <row r="50808" spans="7:7" x14ac:dyDescent="0.25">
      <c r="G50808" s="2"/>
    </row>
    <row r="50809" spans="7:7" x14ac:dyDescent="0.25">
      <c r="G50809" s="2"/>
    </row>
    <row r="50810" spans="7:7" x14ac:dyDescent="0.25">
      <c r="G50810" s="2"/>
    </row>
    <row r="50811" spans="7:7" x14ac:dyDescent="0.25">
      <c r="G50811" s="2"/>
    </row>
    <row r="50812" spans="7:7" x14ac:dyDescent="0.25">
      <c r="G50812" s="2"/>
    </row>
    <row r="50813" spans="7:7" x14ac:dyDescent="0.25">
      <c r="G50813" s="2"/>
    </row>
    <row r="50814" spans="7:7" x14ac:dyDescent="0.25">
      <c r="G50814" s="2"/>
    </row>
    <row r="50815" spans="7:7" x14ac:dyDescent="0.25">
      <c r="G50815" s="2"/>
    </row>
    <row r="50816" spans="7:7" x14ac:dyDescent="0.25">
      <c r="G50816" s="2"/>
    </row>
    <row r="50817" spans="7:7" x14ac:dyDescent="0.25">
      <c r="G50817" s="2"/>
    </row>
    <row r="50818" spans="7:7" x14ac:dyDescent="0.25">
      <c r="G50818" s="2"/>
    </row>
    <row r="50819" spans="7:7" x14ac:dyDescent="0.25">
      <c r="G50819" s="2"/>
    </row>
    <row r="50820" spans="7:7" x14ac:dyDescent="0.25">
      <c r="G50820" s="2"/>
    </row>
    <row r="50821" spans="7:7" x14ac:dyDescent="0.25">
      <c r="G50821" s="2"/>
    </row>
    <row r="50822" spans="7:7" x14ac:dyDescent="0.25">
      <c r="G50822" s="2"/>
    </row>
    <row r="50823" spans="7:7" x14ac:dyDescent="0.25">
      <c r="G50823" s="2"/>
    </row>
    <row r="50824" spans="7:7" x14ac:dyDescent="0.25">
      <c r="G50824" s="2"/>
    </row>
    <row r="50825" spans="7:7" x14ac:dyDescent="0.25">
      <c r="G50825" s="2"/>
    </row>
    <row r="50826" spans="7:7" x14ac:dyDescent="0.25">
      <c r="G50826" s="2"/>
    </row>
    <row r="50827" spans="7:7" x14ac:dyDescent="0.25">
      <c r="G50827" s="2"/>
    </row>
    <row r="50828" spans="7:7" x14ac:dyDescent="0.25">
      <c r="G50828" s="2"/>
    </row>
    <row r="50829" spans="7:7" x14ac:dyDescent="0.25">
      <c r="G50829" s="2"/>
    </row>
    <row r="50830" spans="7:7" x14ac:dyDescent="0.25">
      <c r="G50830" s="2"/>
    </row>
    <row r="50831" spans="7:7" x14ac:dyDescent="0.25">
      <c r="G50831" s="2"/>
    </row>
    <row r="50832" spans="7:7" x14ac:dyDescent="0.25">
      <c r="G50832" s="2"/>
    </row>
    <row r="50833" spans="7:7" x14ac:dyDescent="0.25">
      <c r="G50833" s="2"/>
    </row>
    <row r="50834" spans="7:7" x14ac:dyDescent="0.25">
      <c r="G50834" s="2"/>
    </row>
    <row r="50835" spans="7:7" x14ac:dyDescent="0.25">
      <c r="G50835" s="2"/>
    </row>
    <row r="50836" spans="7:7" x14ac:dyDescent="0.25">
      <c r="G50836" s="2"/>
    </row>
    <row r="50837" spans="7:7" x14ac:dyDescent="0.25">
      <c r="G50837" s="2"/>
    </row>
    <row r="50838" spans="7:7" x14ac:dyDescent="0.25">
      <c r="G50838" s="2"/>
    </row>
    <row r="50839" spans="7:7" x14ac:dyDescent="0.25">
      <c r="G50839" s="2"/>
    </row>
    <row r="50840" spans="7:7" x14ac:dyDescent="0.25">
      <c r="G50840" s="2"/>
    </row>
    <row r="50841" spans="7:7" x14ac:dyDescent="0.25">
      <c r="G50841" s="2"/>
    </row>
    <row r="50842" spans="7:7" x14ac:dyDescent="0.25">
      <c r="G50842" s="2"/>
    </row>
    <row r="50843" spans="7:7" x14ac:dyDescent="0.25">
      <c r="G50843" s="2"/>
    </row>
    <row r="50844" spans="7:7" x14ac:dyDescent="0.25">
      <c r="G50844" s="2"/>
    </row>
    <row r="50845" spans="7:7" x14ac:dyDescent="0.25">
      <c r="G50845" s="2"/>
    </row>
    <row r="50846" spans="7:7" x14ac:dyDescent="0.25">
      <c r="G50846" s="2"/>
    </row>
    <row r="50847" spans="7:7" x14ac:dyDescent="0.25">
      <c r="G50847" s="2"/>
    </row>
    <row r="50848" spans="7:7" x14ac:dyDescent="0.25">
      <c r="G50848" s="2"/>
    </row>
    <row r="50849" spans="7:7" x14ac:dyDescent="0.25">
      <c r="G50849" s="2"/>
    </row>
    <row r="50850" spans="7:7" x14ac:dyDescent="0.25">
      <c r="G50850" s="2"/>
    </row>
    <row r="50851" spans="7:7" x14ac:dyDescent="0.25">
      <c r="G50851" s="2"/>
    </row>
    <row r="50852" spans="7:7" x14ac:dyDescent="0.25">
      <c r="G50852" s="2"/>
    </row>
    <row r="50853" spans="7:7" x14ac:dyDescent="0.25">
      <c r="G50853" s="2"/>
    </row>
    <row r="50854" spans="7:7" x14ac:dyDescent="0.25">
      <c r="G50854" s="2"/>
    </row>
    <row r="50855" spans="7:7" x14ac:dyDescent="0.25">
      <c r="G50855" s="2"/>
    </row>
    <row r="50856" spans="7:7" x14ac:dyDescent="0.25">
      <c r="G50856" s="2"/>
    </row>
    <row r="50857" spans="7:7" x14ac:dyDescent="0.25">
      <c r="G50857" s="2"/>
    </row>
    <row r="50858" spans="7:7" x14ac:dyDescent="0.25">
      <c r="G50858" s="2"/>
    </row>
    <row r="50859" spans="7:7" x14ac:dyDescent="0.25">
      <c r="G50859" s="2"/>
    </row>
    <row r="50860" spans="7:7" x14ac:dyDescent="0.25">
      <c r="G50860" s="2"/>
    </row>
    <row r="50861" spans="7:7" x14ac:dyDescent="0.25">
      <c r="G50861" s="2"/>
    </row>
    <row r="50862" spans="7:7" x14ac:dyDescent="0.25">
      <c r="G50862" s="2"/>
    </row>
    <row r="50863" spans="7:7" x14ac:dyDescent="0.25">
      <c r="G50863" s="2"/>
    </row>
    <row r="50864" spans="7:7" x14ac:dyDescent="0.25">
      <c r="G50864" s="2"/>
    </row>
    <row r="50865" spans="7:7" x14ac:dyDescent="0.25">
      <c r="G50865" s="2"/>
    </row>
    <row r="50866" spans="7:7" x14ac:dyDescent="0.25">
      <c r="G50866" s="2"/>
    </row>
    <row r="50867" spans="7:7" x14ac:dyDescent="0.25">
      <c r="G50867" s="2"/>
    </row>
    <row r="50868" spans="7:7" x14ac:dyDescent="0.25">
      <c r="G50868" s="2"/>
    </row>
    <row r="50869" spans="7:7" x14ac:dyDescent="0.25">
      <c r="G50869" s="2"/>
    </row>
    <row r="50870" spans="7:7" x14ac:dyDescent="0.25">
      <c r="G50870" s="2"/>
    </row>
    <row r="50871" spans="7:7" x14ac:dyDescent="0.25">
      <c r="G50871" s="2"/>
    </row>
    <row r="50872" spans="7:7" x14ac:dyDescent="0.25">
      <c r="G50872" s="2"/>
    </row>
    <row r="50873" spans="7:7" x14ac:dyDescent="0.25">
      <c r="G50873" s="2"/>
    </row>
    <row r="50874" spans="7:7" x14ac:dyDescent="0.25">
      <c r="G50874" s="2"/>
    </row>
    <row r="50875" spans="7:7" x14ac:dyDescent="0.25">
      <c r="G50875" s="2"/>
    </row>
    <row r="50876" spans="7:7" x14ac:dyDescent="0.25">
      <c r="G50876" s="2"/>
    </row>
    <row r="50877" spans="7:7" x14ac:dyDescent="0.25">
      <c r="G50877" s="2"/>
    </row>
    <row r="50878" spans="7:7" x14ac:dyDescent="0.25">
      <c r="G50878" s="2"/>
    </row>
    <row r="50879" spans="7:7" x14ac:dyDescent="0.25">
      <c r="G50879" s="2"/>
    </row>
    <row r="50880" spans="7:7" x14ac:dyDescent="0.25">
      <c r="G50880" s="2"/>
    </row>
    <row r="50881" spans="7:7" x14ac:dyDescent="0.25">
      <c r="G50881" s="2"/>
    </row>
    <row r="50882" spans="7:7" x14ac:dyDescent="0.25">
      <c r="G50882" s="2"/>
    </row>
    <row r="50883" spans="7:7" x14ac:dyDescent="0.25">
      <c r="G50883" s="2"/>
    </row>
    <row r="50884" spans="7:7" x14ac:dyDescent="0.25">
      <c r="G50884" s="2"/>
    </row>
    <row r="50885" spans="7:7" x14ac:dyDescent="0.25">
      <c r="G50885" s="2"/>
    </row>
    <row r="50886" spans="7:7" x14ac:dyDescent="0.25">
      <c r="G50886" s="2"/>
    </row>
    <row r="50887" spans="7:7" x14ac:dyDescent="0.25">
      <c r="G50887" s="2"/>
    </row>
    <row r="50888" spans="7:7" x14ac:dyDescent="0.25">
      <c r="G50888" s="2"/>
    </row>
    <row r="50889" spans="7:7" x14ac:dyDescent="0.25">
      <c r="G50889" s="2"/>
    </row>
    <row r="50890" spans="7:7" x14ac:dyDescent="0.25">
      <c r="G50890" s="2"/>
    </row>
    <row r="50891" spans="7:7" x14ac:dyDescent="0.25">
      <c r="G50891" s="2"/>
    </row>
    <row r="50892" spans="7:7" x14ac:dyDescent="0.25">
      <c r="G50892" s="2"/>
    </row>
    <row r="50893" spans="7:7" x14ac:dyDescent="0.25">
      <c r="G50893" s="2"/>
    </row>
    <row r="50894" spans="7:7" x14ac:dyDescent="0.25">
      <c r="G50894" s="2"/>
    </row>
    <row r="50895" spans="7:7" x14ac:dyDescent="0.25">
      <c r="G50895" s="2"/>
    </row>
    <row r="50896" spans="7:7" x14ac:dyDescent="0.25">
      <c r="G50896" s="2"/>
    </row>
    <row r="50897" spans="7:7" x14ac:dyDescent="0.25">
      <c r="G50897" s="2"/>
    </row>
    <row r="50898" spans="7:7" x14ac:dyDescent="0.25">
      <c r="G50898" s="2"/>
    </row>
    <row r="50899" spans="7:7" x14ac:dyDescent="0.25">
      <c r="G50899" s="2"/>
    </row>
    <row r="50900" spans="7:7" x14ac:dyDescent="0.25">
      <c r="G50900" s="2"/>
    </row>
    <row r="50901" spans="7:7" x14ac:dyDescent="0.25">
      <c r="G50901" s="2"/>
    </row>
    <row r="50902" spans="7:7" x14ac:dyDescent="0.25">
      <c r="G50902" s="2"/>
    </row>
    <row r="50903" spans="7:7" x14ac:dyDescent="0.25">
      <c r="G50903" s="2"/>
    </row>
    <row r="50904" spans="7:7" x14ac:dyDescent="0.25">
      <c r="G50904" s="2"/>
    </row>
    <row r="50905" spans="7:7" x14ac:dyDescent="0.25">
      <c r="G50905" s="2"/>
    </row>
    <row r="50906" spans="7:7" x14ac:dyDescent="0.25">
      <c r="G50906" s="2"/>
    </row>
    <row r="50907" spans="7:7" x14ac:dyDescent="0.25">
      <c r="G50907" s="2"/>
    </row>
    <row r="50908" spans="7:7" x14ac:dyDescent="0.25">
      <c r="G50908" s="2"/>
    </row>
    <row r="50909" spans="7:7" x14ac:dyDescent="0.25">
      <c r="G50909" s="2"/>
    </row>
    <row r="50910" spans="7:7" x14ac:dyDescent="0.25">
      <c r="G50910" s="2"/>
    </row>
    <row r="50911" spans="7:7" x14ac:dyDescent="0.25">
      <c r="G50911" s="2"/>
    </row>
    <row r="50912" spans="7:7" x14ac:dyDescent="0.25">
      <c r="G50912" s="2"/>
    </row>
    <row r="50913" spans="7:7" x14ac:dyDescent="0.25">
      <c r="G50913" s="2"/>
    </row>
    <row r="50914" spans="7:7" x14ac:dyDescent="0.25">
      <c r="G50914" s="2"/>
    </row>
    <row r="50915" spans="7:7" x14ac:dyDescent="0.25">
      <c r="G50915" s="2"/>
    </row>
    <row r="50916" spans="7:7" x14ac:dyDescent="0.25">
      <c r="G50916" s="2"/>
    </row>
    <row r="50917" spans="7:7" x14ac:dyDescent="0.25">
      <c r="G50917" s="2"/>
    </row>
    <row r="50918" spans="7:7" x14ac:dyDescent="0.25">
      <c r="G50918" s="2"/>
    </row>
    <row r="50919" spans="7:7" x14ac:dyDescent="0.25">
      <c r="G50919" s="2"/>
    </row>
    <row r="50920" spans="7:7" x14ac:dyDescent="0.25">
      <c r="G50920" s="2"/>
    </row>
    <row r="50921" spans="7:7" x14ac:dyDescent="0.25">
      <c r="G50921" s="2"/>
    </row>
    <row r="50922" spans="7:7" x14ac:dyDescent="0.25">
      <c r="G50922" s="2"/>
    </row>
    <row r="50923" spans="7:7" x14ac:dyDescent="0.25">
      <c r="G50923" s="2"/>
    </row>
    <row r="50924" spans="7:7" x14ac:dyDescent="0.25">
      <c r="G50924" s="2"/>
    </row>
    <row r="50925" spans="7:7" x14ac:dyDescent="0.25">
      <c r="G50925" s="2"/>
    </row>
    <row r="50926" spans="7:7" x14ac:dyDescent="0.25">
      <c r="G50926" s="2"/>
    </row>
    <row r="50927" spans="7:7" x14ac:dyDescent="0.25">
      <c r="G50927" s="2"/>
    </row>
    <row r="50928" spans="7:7" x14ac:dyDescent="0.25">
      <c r="G50928" s="2"/>
    </row>
    <row r="50929" spans="7:7" x14ac:dyDescent="0.25">
      <c r="G50929" s="2"/>
    </row>
    <row r="50930" spans="7:7" x14ac:dyDescent="0.25">
      <c r="G50930" s="2"/>
    </row>
    <row r="50931" spans="7:7" x14ac:dyDescent="0.25">
      <c r="G50931" s="2"/>
    </row>
    <row r="50932" spans="7:7" x14ac:dyDescent="0.25">
      <c r="G50932" s="2"/>
    </row>
    <row r="50933" spans="7:7" x14ac:dyDescent="0.25">
      <c r="G50933" s="2"/>
    </row>
    <row r="50934" spans="7:7" x14ac:dyDescent="0.25">
      <c r="G50934" s="2"/>
    </row>
    <row r="50935" spans="7:7" x14ac:dyDescent="0.25">
      <c r="G50935" s="2"/>
    </row>
    <row r="50936" spans="7:7" x14ac:dyDescent="0.25">
      <c r="G50936" s="2"/>
    </row>
    <row r="50937" spans="7:7" x14ac:dyDescent="0.25">
      <c r="G50937" s="2"/>
    </row>
    <row r="50938" spans="7:7" x14ac:dyDescent="0.25">
      <c r="G50938" s="2"/>
    </row>
    <row r="50939" spans="7:7" x14ac:dyDescent="0.25">
      <c r="G50939" s="2"/>
    </row>
    <row r="50940" spans="7:7" x14ac:dyDescent="0.25">
      <c r="G50940" s="2"/>
    </row>
    <row r="50941" spans="7:7" x14ac:dyDescent="0.25">
      <c r="G50941" s="2"/>
    </row>
    <row r="50942" spans="7:7" x14ac:dyDescent="0.25">
      <c r="G50942" s="2"/>
    </row>
    <row r="50943" spans="7:7" x14ac:dyDescent="0.25">
      <c r="G50943" s="2"/>
    </row>
    <row r="50944" spans="7:7" x14ac:dyDescent="0.25">
      <c r="G50944" s="2"/>
    </row>
    <row r="50945" spans="7:7" x14ac:dyDescent="0.25">
      <c r="G50945" s="2"/>
    </row>
    <row r="50946" spans="7:7" x14ac:dyDescent="0.25">
      <c r="G50946" s="2"/>
    </row>
    <row r="50947" spans="7:7" x14ac:dyDescent="0.25">
      <c r="G50947" s="2"/>
    </row>
    <row r="50948" spans="7:7" x14ac:dyDescent="0.25">
      <c r="G50948" s="2"/>
    </row>
    <row r="50949" spans="7:7" x14ac:dyDescent="0.25">
      <c r="G50949" s="2"/>
    </row>
    <row r="50950" spans="7:7" x14ac:dyDescent="0.25">
      <c r="G50950" s="2"/>
    </row>
    <row r="50951" spans="7:7" x14ac:dyDescent="0.25">
      <c r="G50951" s="2"/>
    </row>
    <row r="50952" spans="7:7" x14ac:dyDescent="0.25">
      <c r="G50952" s="2"/>
    </row>
    <row r="50953" spans="7:7" x14ac:dyDescent="0.25">
      <c r="G50953" s="2"/>
    </row>
    <row r="50954" spans="7:7" x14ac:dyDescent="0.25">
      <c r="G50954" s="2"/>
    </row>
    <row r="50955" spans="7:7" x14ac:dyDescent="0.25">
      <c r="G50955" s="2"/>
    </row>
    <row r="50956" spans="7:7" x14ac:dyDescent="0.25">
      <c r="G50956" s="2"/>
    </row>
    <row r="50957" spans="7:7" x14ac:dyDescent="0.25">
      <c r="G50957" s="2"/>
    </row>
    <row r="50958" spans="7:7" x14ac:dyDescent="0.25">
      <c r="G50958" s="2"/>
    </row>
    <row r="50959" spans="7:7" x14ac:dyDescent="0.25">
      <c r="G50959" s="2"/>
    </row>
    <row r="50960" spans="7:7" x14ac:dyDescent="0.25">
      <c r="G50960" s="2"/>
    </row>
    <row r="50961" spans="7:7" x14ac:dyDescent="0.25">
      <c r="G50961" s="2"/>
    </row>
    <row r="50962" spans="7:7" x14ac:dyDescent="0.25">
      <c r="G50962" s="2"/>
    </row>
    <row r="50963" spans="7:7" x14ac:dyDescent="0.25">
      <c r="G50963" s="2"/>
    </row>
    <row r="50964" spans="7:7" x14ac:dyDescent="0.25">
      <c r="G50964" s="2"/>
    </row>
    <row r="50965" spans="7:7" x14ac:dyDescent="0.25">
      <c r="G50965" s="2"/>
    </row>
    <row r="50966" spans="7:7" x14ac:dyDescent="0.25">
      <c r="G50966" s="2"/>
    </row>
    <row r="50967" spans="7:7" x14ac:dyDescent="0.25">
      <c r="G50967" s="2"/>
    </row>
    <row r="50968" spans="7:7" x14ac:dyDescent="0.25">
      <c r="G50968" s="2"/>
    </row>
    <row r="50969" spans="7:7" x14ac:dyDescent="0.25">
      <c r="G50969" s="2"/>
    </row>
    <row r="50970" spans="7:7" x14ac:dyDescent="0.25">
      <c r="G50970" s="2"/>
    </row>
    <row r="50971" spans="7:7" x14ac:dyDescent="0.25">
      <c r="G50971" s="2"/>
    </row>
    <row r="50972" spans="7:7" x14ac:dyDescent="0.25">
      <c r="G50972" s="2"/>
    </row>
    <row r="50973" spans="7:7" x14ac:dyDescent="0.25">
      <c r="G50973" s="2"/>
    </row>
    <row r="50974" spans="7:7" x14ac:dyDescent="0.25">
      <c r="G50974" s="2"/>
    </row>
    <row r="50975" spans="7:7" x14ac:dyDescent="0.25">
      <c r="G50975" s="2"/>
    </row>
    <row r="50976" spans="7:7" x14ac:dyDescent="0.25">
      <c r="G50976" s="2"/>
    </row>
    <row r="50977" spans="7:7" x14ac:dyDescent="0.25">
      <c r="G50977" s="2"/>
    </row>
    <row r="50978" spans="7:7" x14ac:dyDescent="0.25">
      <c r="G50978" s="2"/>
    </row>
    <row r="50979" spans="7:7" x14ac:dyDescent="0.25">
      <c r="G50979" s="2"/>
    </row>
    <row r="50980" spans="7:7" x14ac:dyDescent="0.25">
      <c r="G50980" s="2"/>
    </row>
    <row r="50981" spans="7:7" x14ac:dyDescent="0.25">
      <c r="G50981" s="2"/>
    </row>
    <row r="50982" spans="7:7" x14ac:dyDescent="0.25">
      <c r="G50982" s="2"/>
    </row>
    <row r="50983" spans="7:7" x14ac:dyDescent="0.25">
      <c r="G50983" s="2"/>
    </row>
    <row r="50984" spans="7:7" x14ac:dyDescent="0.25">
      <c r="G50984" s="2"/>
    </row>
    <row r="50985" spans="7:7" x14ac:dyDescent="0.25">
      <c r="G50985" s="2"/>
    </row>
    <row r="50986" spans="7:7" x14ac:dyDescent="0.25">
      <c r="G50986" s="2"/>
    </row>
    <row r="50987" spans="7:7" x14ac:dyDescent="0.25">
      <c r="G50987" s="2"/>
    </row>
    <row r="50988" spans="7:7" x14ac:dyDescent="0.25">
      <c r="G50988" s="2"/>
    </row>
    <row r="50989" spans="7:7" x14ac:dyDescent="0.25">
      <c r="G50989" s="2"/>
    </row>
    <row r="50990" spans="7:7" x14ac:dyDescent="0.25">
      <c r="G50990" s="2"/>
    </row>
    <row r="50991" spans="7:7" x14ac:dyDescent="0.25">
      <c r="G50991" s="2"/>
    </row>
    <row r="50992" spans="7:7" x14ac:dyDescent="0.25">
      <c r="G50992" s="2"/>
    </row>
    <row r="50993" spans="7:7" x14ac:dyDescent="0.25">
      <c r="G50993" s="2"/>
    </row>
    <row r="50994" spans="7:7" x14ac:dyDescent="0.25">
      <c r="G50994" s="2"/>
    </row>
    <row r="50995" spans="7:7" x14ac:dyDescent="0.25">
      <c r="G50995" s="2"/>
    </row>
    <row r="50996" spans="7:7" x14ac:dyDescent="0.25">
      <c r="G50996" s="2"/>
    </row>
    <row r="50997" spans="7:7" x14ac:dyDescent="0.25">
      <c r="G50997" s="2"/>
    </row>
    <row r="50998" spans="7:7" x14ac:dyDescent="0.25">
      <c r="G50998" s="2"/>
    </row>
    <row r="50999" spans="7:7" x14ac:dyDescent="0.25">
      <c r="G50999" s="2"/>
    </row>
    <row r="51000" spans="7:7" x14ac:dyDescent="0.25">
      <c r="G51000" s="2"/>
    </row>
    <row r="51001" spans="7:7" x14ac:dyDescent="0.25">
      <c r="G51001" s="2"/>
    </row>
    <row r="51002" spans="7:7" x14ac:dyDescent="0.25">
      <c r="G51002" s="2"/>
    </row>
    <row r="51003" spans="7:7" x14ac:dyDescent="0.25">
      <c r="G51003" s="2"/>
    </row>
    <row r="51004" spans="7:7" x14ac:dyDescent="0.25">
      <c r="G51004" s="2"/>
    </row>
    <row r="51005" spans="7:7" x14ac:dyDescent="0.25">
      <c r="G51005" s="2"/>
    </row>
    <row r="51006" spans="7:7" x14ac:dyDescent="0.25">
      <c r="G51006" s="2"/>
    </row>
    <row r="51007" spans="7:7" x14ac:dyDescent="0.25">
      <c r="G51007" s="2"/>
    </row>
    <row r="51008" spans="7:7" x14ac:dyDescent="0.25">
      <c r="G51008" s="2"/>
    </row>
    <row r="51009" spans="7:7" x14ac:dyDescent="0.25">
      <c r="G51009" s="2"/>
    </row>
    <row r="51010" spans="7:7" x14ac:dyDescent="0.25">
      <c r="G51010" s="2"/>
    </row>
    <row r="51011" spans="7:7" x14ac:dyDescent="0.25">
      <c r="G51011" s="2"/>
    </row>
    <row r="51012" spans="7:7" x14ac:dyDescent="0.25">
      <c r="G51012" s="2"/>
    </row>
    <row r="51013" spans="7:7" x14ac:dyDescent="0.25">
      <c r="G51013" s="2"/>
    </row>
    <row r="51014" spans="7:7" x14ac:dyDescent="0.25">
      <c r="G51014" s="2"/>
    </row>
    <row r="51015" spans="7:7" x14ac:dyDescent="0.25">
      <c r="G51015" s="2"/>
    </row>
    <row r="51016" spans="7:7" x14ac:dyDescent="0.25">
      <c r="G51016" s="2"/>
    </row>
    <row r="51017" spans="7:7" x14ac:dyDescent="0.25">
      <c r="G51017" s="2"/>
    </row>
    <row r="51018" spans="7:7" x14ac:dyDescent="0.25">
      <c r="G51018" s="2"/>
    </row>
    <row r="51019" spans="7:7" x14ac:dyDescent="0.25">
      <c r="G51019" s="2"/>
    </row>
    <row r="51020" spans="7:7" x14ac:dyDescent="0.25">
      <c r="G51020" s="2"/>
    </row>
    <row r="51021" spans="7:7" x14ac:dyDescent="0.25">
      <c r="G51021" s="2"/>
    </row>
    <row r="51022" spans="7:7" x14ac:dyDescent="0.25">
      <c r="G51022" s="2"/>
    </row>
    <row r="51023" spans="7:7" x14ac:dyDescent="0.25">
      <c r="G51023" s="2"/>
    </row>
    <row r="51024" spans="7:7" x14ac:dyDescent="0.25">
      <c r="G51024" s="2"/>
    </row>
    <row r="51025" spans="7:7" x14ac:dyDescent="0.25">
      <c r="G51025" s="2"/>
    </row>
    <row r="51026" spans="7:7" x14ac:dyDescent="0.25">
      <c r="G51026" s="2"/>
    </row>
    <row r="51027" spans="7:7" x14ac:dyDescent="0.25">
      <c r="G51027" s="2"/>
    </row>
    <row r="51028" spans="7:7" x14ac:dyDescent="0.25">
      <c r="G51028" s="2"/>
    </row>
    <row r="51029" spans="7:7" x14ac:dyDescent="0.25">
      <c r="G51029" s="2"/>
    </row>
    <row r="51030" spans="7:7" x14ac:dyDescent="0.25">
      <c r="G51030" s="2"/>
    </row>
    <row r="51031" spans="7:7" x14ac:dyDescent="0.25">
      <c r="G51031" s="2"/>
    </row>
    <row r="51032" spans="7:7" x14ac:dyDescent="0.25">
      <c r="G51032" s="2"/>
    </row>
    <row r="51033" spans="7:7" x14ac:dyDescent="0.25">
      <c r="G51033" s="2"/>
    </row>
    <row r="51034" spans="7:7" x14ac:dyDescent="0.25">
      <c r="G51034" s="2"/>
    </row>
    <row r="51035" spans="7:7" x14ac:dyDescent="0.25">
      <c r="G51035" s="2"/>
    </row>
    <row r="51036" spans="7:7" x14ac:dyDescent="0.25">
      <c r="G51036" s="2"/>
    </row>
    <row r="51037" spans="7:7" x14ac:dyDescent="0.25">
      <c r="G51037" s="2"/>
    </row>
    <row r="51038" spans="7:7" x14ac:dyDescent="0.25">
      <c r="G51038" s="2"/>
    </row>
    <row r="51039" spans="7:7" x14ac:dyDescent="0.25">
      <c r="G51039" s="2"/>
    </row>
    <row r="51040" spans="7:7" x14ac:dyDescent="0.25">
      <c r="G51040" s="2"/>
    </row>
    <row r="51041" spans="7:7" x14ac:dyDescent="0.25">
      <c r="G51041" s="2"/>
    </row>
    <row r="51042" spans="7:7" x14ac:dyDescent="0.25">
      <c r="G51042" s="2"/>
    </row>
    <row r="51043" spans="7:7" x14ac:dyDescent="0.25">
      <c r="G51043" s="2"/>
    </row>
    <row r="51044" spans="7:7" x14ac:dyDescent="0.25">
      <c r="G51044" s="2"/>
    </row>
    <row r="51045" spans="7:7" x14ac:dyDescent="0.25">
      <c r="G51045" s="2"/>
    </row>
    <row r="51046" spans="7:7" x14ac:dyDescent="0.25">
      <c r="G51046" s="2"/>
    </row>
    <row r="51047" spans="7:7" x14ac:dyDescent="0.25">
      <c r="G51047" s="2"/>
    </row>
    <row r="51048" spans="7:7" x14ac:dyDescent="0.25">
      <c r="G51048" s="2"/>
    </row>
    <row r="51049" spans="7:7" x14ac:dyDescent="0.25">
      <c r="G51049" s="2"/>
    </row>
    <row r="51050" spans="7:7" x14ac:dyDescent="0.25">
      <c r="G51050" s="2"/>
    </row>
    <row r="51051" spans="7:7" x14ac:dyDescent="0.25">
      <c r="G51051" s="2"/>
    </row>
    <row r="51052" spans="7:7" x14ac:dyDescent="0.25">
      <c r="G51052" s="2"/>
    </row>
    <row r="51053" spans="7:7" x14ac:dyDescent="0.25">
      <c r="G51053" s="2"/>
    </row>
    <row r="51054" spans="7:7" x14ac:dyDescent="0.25">
      <c r="G51054" s="2"/>
    </row>
    <row r="51055" spans="7:7" x14ac:dyDescent="0.25">
      <c r="G51055" s="2"/>
    </row>
    <row r="51056" spans="7:7" x14ac:dyDescent="0.25">
      <c r="G51056" s="2"/>
    </row>
    <row r="51057" spans="7:7" x14ac:dyDescent="0.25">
      <c r="G51057" s="2"/>
    </row>
    <row r="51058" spans="7:7" x14ac:dyDescent="0.25">
      <c r="G51058" s="2"/>
    </row>
    <row r="51059" spans="7:7" x14ac:dyDescent="0.25">
      <c r="G51059" s="2"/>
    </row>
    <row r="51060" spans="7:7" x14ac:dyDescent="0.25">
      <c r="G51060" s="2"/>
    </row>
    <row r="51061" spans="7:7" x14ac:dyDescent="0.25">
      <c r="G51061" s="2"/>
    </row>
    <row r="51062" spans="7:7" x14ac:dyDescent="0.25">
      <c r="G51062" s="2"/>
    </row>
    <row r="51063" spans="7:7" x14ac:dyDescent="0.25">
      <c r="G51063" s="2"/>
    </row>
    <row r="51064" spans="7:7" x14ac:dyDescent="0.25">
      <c r="G51064" s="2"/>
    </row>
    <row r="51065" spans="7:7" x14ac:dyDescent="0.25">
      <c r="G51065" s="2"/>
    </row>
    <row r="51066" spans="7:7" x14ac:dyDescent="0.25">
      <c r="G51066" s="2"/>
    </row>
    <row r="51067" spans="7:7" x14ac:dyDescent="0.25">
      <c r="G51067" s="2"/>
    </row>
    <row r="51068" spans="7:7" x14ac:dyDescent="0.25">
      <c r="G51068" s="2"/>
    </row>
    <row r="51069" spans="7:7" x14ac:dyDescent="0.25">
      <c r="G51069" s="2"/>
    </row>
    <row r="51070" spans="7:7" x14ac:dyDescent="0.25">
      <c r="G51070" s="2"/>
    </row>
    <row r="51071" spans="7:7" x14ac:dyDescent="0.25">
      <c r="G51071" s="2"/>
    </row>
    <row r="51072" spans="7:7" x14ac:dyDescent="0.25">
      <c r="G51072" s="2"/>
    </row>
    <row r="51073" spans="7:7" x14ac:dyDescent="0.25">
      <c r="G51073" s="2"/>
    </row>
    <row r="51074" spans="7:7" x14ac:dyDescent="0.25">
      <c r="G51074" s="2"/>
    </row>
    <row r="51075" spans="7:7" x14ac:dyDescent="0.25">
      <c r="G51075" s="2"/>
    </row>
    <row r="51076" spans="7:7" x14ac:dyDescent="0.25">
      <c r="G51076" s="2"/>
    </row>
    <row r="51077" spans="7:7" x14ac:dyDescent="0.25">
      <c r="G51077" s="2"/>
    </row>
    <row r="51078" spans="7:7" x14ac:dyDescent="0.25">
      <c r="G51078" s="2"/>
    </row>
    <row r="51079" spans="7:7" x14ac:dyDescent="0.25">
      <c r="G51079" s="2"/>
    </row>
    <row r="51080" spans="7:7" x14ac:dyDescent="0.25">
      <c r="G51080" s="2"/>
    </row>
    <row r="51081" spans="7:7" x14ac:dyDescent="0.25">
      <c r="G51081" s="2"/>
    </row>
    <row r="51082" spans="7:7" x14ac:dyDescent="0.25">
      <c r="G51082" s="2"/>
    </row>
    <row r="51083" spans="7:7" x14ac:dyDescent="0.25">
      <c r="G51083" s="2"/>
    </row>
    <row r="51084" spans="7:7" x14ac:dyDescent="0.25">
      <c r="G51084" s="2"/>
    </row>
    <row r="51085" spans="7:7" x14ac:dyDescent="0.25">
      <c r="G51085" s="2"/>
    </row>
    <row r="51086" spans="7:7" x14ac:dyDescent="0.25">
      <c r="G51086" s="2"/>
    </row>
    <row r="51087" spans="7:7" x14ac:dyDescent="0.25">
      <c r="G51087" s="2"/>
    </row>
    <row r="51088" spans="7:7" x14ac:dyDescent="0.25">
      <c r="G51088" s="2"/>
    </row>
    <row r="51089" spans="7:7" x14ac:dyDescent="0.25">
      <c r="G51089" s="2"/>
    </row>
    <row r="51090" spans="7:7" x14ac:dyDescent="0.25">
      <c r="G51090" s="2"/>
    </row>
    <row r="51091" spans="7:7" x14ac:dyDescent="0.25">
      <c r="G51091" s="2"/>
    </row>
    <row r="51092" spans="7:7" x14ac:dyDescent="0.25">
      <c r="G51092" s="2"/>
    </row>
    <row r="51093" spans="7:7" x14ac:dyDescent="0.25">
      <c r="G51093" s="2"/>
    </row>
    <row r="51094" spans="7:7" x14ac:dyDescent="0.25">
      <c r="G51094" s="2"/>
    </row>
    <row r="51095" spans="7:7" x14ac:dyDescent="0.25">
      <c r="G51095" s="2"/>
    </row>
    <row r="51096" spans="7:7" x14ac:dyDescent="0.25">
      <c r="G51096" s="2"/>
    </row>
    <row r="51097" spans="7:7" x14ac:dyDescent="0.25">
      <c r="G51097" s="2"/>
    </row>
    <row r="51098" spans="7:7" x14ac:dyDescent="0.25">
      <c r="G51098" s="2"/>
    </row>
    <row r="51099" spans="7:7" x14ac:dyDescent="0.25">
      <c r="G51099" s="2"/>
    </row>
    <row r="51100" spans="7:7" x14ac:dyDescent="0.25">
      <c r="G51100" s="2"/>
    </row>
    <row r="51101" spans="7:7" x14ac:dyDescent="0.25">
      <c r="G51101" s="2"/>
    </row>
    <row r="51102" spans="7:7" x14ac:dyDescent="0.25">
      <c r="G51102" s="2"/>
    </row>
    <row r="51103" spans="7:7" x14ac:dyDescent="0.25">
      <c r="G51103" s="2"/>
    </row>
    <row r="51104" spans="7:7" x14ac:dyDescent="0.25">
      <c r="G51104" s="2"/>
    </row>
    <row r="51105" spans="7:7" x14ac:dyDescent="0.25">
      <c r="G51105" s="2"/>
    </row>
    <row r="51106" spans="7:7" x14ac:dyDescent="0.25">
      <c r="G51106" s="2"/>
    </row>
    <row r="51107" spans="7:7" x14ac:dyDescent="0.25">
      <c r="G51107" s="2"/>
    </row>
    <row r="51108" spans="7:7" x14ac:dyDescent="0.25">
      <c r="G51108" s="2"/>
    </row>
    <row r="51109" spans="7:7" x14ac:dyDescent="0.25">
      <c r="G51109" s="2"/>
    </row>
    <row r="51110" spans="7:7" x14ac:dyDescent="0.25">
      <c r="G51110" s="2"/>
    </row>
    <row r="51111" spans="7:7" x14ac:dyDescent="0.25">
      <c r="G51111" s="2"/>
    </row>
    <row r="51112" spans="7:7" x14ac:dyDescent="0.25">
      <c r="G51112" s="2"/>
    </row>
    <row r="51113" spans="7:7" x14ac:dyDescent="0.25">
      <c r="G51113" s="2"/>
    </row>
    <row r="51114" spans="7:7" x14ac:dyDescent="0.25">
      <c r="G51114" s="2"/>
    </row>
    <row r="51115" spans="7:7" x14ac:dyDescent="0.25">
      <c r="G51115" s="2"/>
    </row>
    <row r="51116" spans="7:7" x14ac:dyDescent="0.25">
      <c r="G51116" s="2"/>
    </row>
    <row r="51117" spans="7:7" x14ac:dyDescent="0.25">
      <c r="G51117" s="2"/>
    </row>
    <row r="51118" spans="7:7" x14ac:dyDescent="0.25">
      <c r="G51118" s="2"/>
    </row>
    <row r="51119" spans="7:7" x14ac:dyDescent="0.25">
      <c r="G51119" s="2"/>
    </row>
    <row r="51120" spans="7:7" x14ac:dyDescent="0.25">
      <c r="G51120" s="2"/>
    </row>
    <row r="51121" spans="7:7" x14ac:dyDescent="0.25">
      <c r="G51121" s="2"/>
    </row>
    <row r="51122" spans="7:7" x14ac:dyDescent="0.25">
      <c r="G51122" s="2"/>
    </row>
    <row r="51123" spans="7:7" x14ac:dyDescent="0.25">
      <c r="G51123" s="2"/>
    </row>
    <row r="51124" spans="7:7" x14ac:dyDescent="0.25">
      <c r="G51124" s="2"/>
    </row>
    <row r="51125" spans="7:7" x14ac:dyDescent="0.25">
      <c r="G51125" s="2"/>
    </row>
    <row r="51126" spans="7:7" x14ac:dyDescent="0.25">
      <c r="G51126" s="2"/>
    </row>
    <row r="51127" spans="7:7" x14ac:dyDescent="0.25">
      <c r="G51127" s="2"/>
    </row>
    <row r="51128" spans="7:7" x14ac:dyDescent="0.25">
      <c r="G51128" s="2"/>
    </row>
    <row r="51129" spans="7:7" x14ac:dyDescent="0.25">
      <c r="G51129" s="2"/>
    </row>
    <row r="51130" spans="7:7" x14ac:dyDescent="0.25">
      <c r="G51130" s="2"/>
    </row>
    <row r="51131" spans="7:7" x14ac:dyDescent="0.25">
      <c r="G51131" s="2"/>
    </row>
    <row r="51132" spans="7:7" x14ac:dyDescent="0.25">
      <c r="G51132" s="2"/>
    </row>
    <row r="51133" spans="7:7" x14ac:dyDescent="0.25">
      <c r="G51133" s="2"/>
    </row>
    <row r="51134" spans="7:7" x14ac:dyDescent="0.25">
      <c r="G51134" s="2"/>
    </row>
    <row r="51135" spans="7:7" x14ac:dyDescent="0.25">
      <c r="G51135" s="2"/>
    </row>
    <row r="51136" spans="7:7" x14ac:dyDescent="0.25">
      <c r="G51136" s="2"/>
    </row>
    <row r="51137" spans="7:7" x14ac:dyDescent="0.25">
      <c r="G51137" s="2"/>
    </row>
    <row r="51138" spans="7:7" x14ac:dyDescent="0.25">
      <c r="G51138" s="2"/>
    </row>
    <row r="51139" spans="7:7" x14ac:dyDescent="0.25">
      <c r="G51139" s="2"/>
    </row>
    <row r="51140" spans="7:7" x14ac:dyDescent="0.25">
      <c r="G51140" s="2"/>
    </row>
    <row r="51141" spans="7:7" x14ac:dyDescent="0.25">
      <c r="G51141" s="2"/>
    </row>
    <row r="51142" spans="7:7" x14ac:dyDescent="0.25">
      <c r="G51142" s="2"/>
    </row>
    <row r="51143" spans="7:7" x14ac:dyDescent="0.25">
      <c r="G51143" s="2"/>
    </row>
    <row r="51144" spans="7:7" x14ac:dyDescent="0.25">
      <c r="G51144" s="2"/>
    </row>
    <row r="51145" spans="7:7" x14ac:dyDescent="0.25">
      <c r="G51145" s="2"/>
    </row>
    <row r="51146" spans="7:7" x14ac:dyDescent="0.25">
      <c r="G51146" s="2"/>
    </row>
    <row r="51147" spans="7:7" x14ac:dyDescent="0.25">
      <c r="G51147" s="2"/>
    </row>
    <row r="51148" spans="7:7" x14ac:dyDescent="0.25">
      <c r="G51148" s="2"/>
    </row>
    <row r="51149" spans="7:7" x14ac:dyDescent="0.25">
      <c r="G51149" s="2"/>
    </row>
    <row r="51150" spans="7:7" x14ac:dyDescent="0.25">
      <c r="G51150" s="2"/>
    </row>
    <row r="51151" spans="7:7" x14ac:dyDescent="0.25">
      <c r="G51151" s="2"/>
    </row>
    <row r="51152" spans="7:7" x14ac:dyDescent="0.25">
      <c r="G51152" s="2"/>
    </row>
    <row r="51153" spans="7:7" x14ac:dyDescent="0.25">
      <c r="G51153" s="2"/>
    </row>
    <row r="51154" spans="7:7" x14ac:dyDescent="0.25">
      <c r="G51154" s="2"/>
    </row>
    <row r="51155" spans="7:7" x14ac:dyDescent="0.25">
      <c r="G51155" s="2"/>
    </row>
    <row r="51156" spans="7:7" x14ac:dyDescent="0.25">
      <c r="G51156" s="2"/>
    </row>
    <row r="51157" spans="7:7" x14ac:dyDescent="0.25">
      <c r="G51157" s="2"/>
    </row>
    <row r="51158" spans="7:7" x14ac:dyDescent="0.25">
      <c r="G51158" s="2"/>
    </row>
    <row r="51159" spans="7:7" x14ac:dyDescent="0.25">
      <c r="G51159" s="2"/>
    </row>
    <row r="51160" spans="7:7" x14ac:dyDescent="0.25">
      <c r="G51160" s="2"/>
    </row>
    <row r="51161" spans="7:7" x14ac:dyDescent="0.25">
      <c r="G51161" s="2"/>
    </row>
    <row r="51162" spans="7:7" x14ac:dyDescent="0.25">
      <c r="G51162" s="2"/>
    </row>
    <row r="51163" spans="7:7" x14ac:dyDescent="0.25">
      <c r="G51163" s="2"/>
    </row>
    <row r="51164" spans="7:7" x14ac:dyDescent="0.25">
      <c r="G51164" s="2"/>
    </row>
    <row r="51165" spans="7:7" x14ac:dyDescent="0.25">
      <c r="G51165" s="2"/>
    </row>
    <row r="51166" spans="7:7" x14ac:dyDescent="0.25">
      <c r="G51166" s="2"/>
    </row>
    <row r="51167" spans="7:7" x14ac:dyDescent="0.25">
      <c r="G51167" s="2"/>
    </row>
    <row r="51168" spans="7:7" x14ac:dyDescent="0.25">
      <c r="G51168" s="2"/>
    </row>
    <row r="51169" spans="7:7" x14ac:dyDescent="0.25">
      <c r="G51169" s="2"/>
    </row>
    <row r="51170" spans="7:7" x14ac:dyDescent="0.25">
      <c r="G51170" s="2"/>
    </row>
    <row r="51171" spans="7:7" x14ac:dyDescent="0.25">
      <c r="G51171" s="2"/>
    </row>
    <row r="51172" spans="7:7" x14ac:dyDescent="0.25">
      <c r="G51172" s="2"/>
    </row>
    <row r="51173" spans="7:7" x14ac:dyDescent="0.25">
      <c r="G51173" s="2"/>
    </row>
    <row r="51174" spans="7:7" x14ac:dyDescent="0.25">
      <c r="G51174" s="2"/>
    </row>
    <row r="51175" spans="7:7" x14ac:dyDescent="0.25">
      <c r="G51175" s="2"/>
    </row>
    <row r="51176" spans="7:7" x14ac:dyDescent="0.25">
      <c r="G51176" s="2"/>
    </row>
    <row r="51177" spans="7:7" x14ac:dyDescent="0.25">
      <c r="G51177" s="2"/>
    </row>
    <row r="51178" spans="7:7" x14ac:dyDescent="0.25">
      <c r="G51178" s="2"/>
    </row>
    <row r="51179" spans="7:7" x14ac:dyDescent="0.25">
      <c r="G51179" s="2"/>
    </row>
    <row r="51180" spans="7:7" x14ac:dyDescent="0.25">
      <c r="G51180" s="2"/>
    </row>
    <row r="51181" spans="7:7" x14ac:dyDescent="0.25">
      <c r="G51181" s="2"/>
    </row>
    <row r="51182" spans="7:7" x14ac:dyDescent="0.25">
      <c r="G51182" s="2"/>
    </row>
    <row r="51183" spans="7:7" x14ac:dyDescent="0.25">
      <c r="G51183" s="2"/>
    </row>
    <row r="51184" spans="7:7" x14ac:dyDescent="0.25">
      <c r="G51184" s="2"/>
    </row>
    <row r="51185" spans="7:7" x14ac:dyDescent="0.25">
      <c r="G51185" s="2"/>
    </row>
    <row r="51186" spans="7:7" x14ac:dyDescent="0.25">
      <c r="G51186" s="2"/>
    </row>
    <row r="51187" spans="7:7" x14ac:dyDescent="0.25">
      <c r="G51187" s="2"/>
    </row>
    <row r="51188" spans="7:7" x14ac:dyDescent="0.25">
      <c r="G51188" s="2"/>
    </row>
    <row r="51189" spans="7:7" x14ac:dyDescent="0.25">
      <c r="G51189" s="2"/>
    </row>
    <row r="51190" spans="7:7" x14ac:dyDescent="0.25">
      <c r="G51190" s="2"/>
    </row>
    <row r="51191" spans="7:7" x14ac:dyDescent="0.25">
      <c r="G51191" s="2"/>
    </row>
    <row r="51192" spans="7:7" x14ac:dyDescent="0.25">
      <c r="G51192" s="2"/>
    </row>
    <row r="51193" spans="7:7" x14ac:dyDescent="0.25">
      <c r="G51193" s="2"/>
    </row>
    <row r="51194" spans="7:7" x14ac:dyDescent="0.25">
      <c r="G51194" s="2"/>
    </row>
    <row r="51195" spans="7:7" x14ac:dyDescent="0.25">
      <c r="G51195" s="2"/>
    </row>
    <row r="51196" spans="7:7" x14ac:dyDescent="0.25">
      <c r="G51196" s="2"/>
    </row>
    <row r="51197" spans="7:7" x14ac:dyDescent="0.25">
      <c r="G51197" s="2"/>
    </row>
    <row r="51198" spans="7:7" x14ac:dyDescent="0.25">
      <c r="G51198" s="2"/>
    </row>
    <row r="51199" spans="7:7" x14ac:dyDescent="0.25">
      <c r="G51199" s="2"/>
    </row>
    <row r="51200" spans="7:7" x14ac:dyDescent="0.25">
      <c r="G51200" s="2"/>
    </row>
    <row r="51201" spans="7:7" x14ac:dyDescent="0.25">
      <c r="G51201" s="2"/>
    </row>
    <row r="51202" spans="7:7" x14ac:dyDescent="0.25">
      <c r="G51202" s="2"/>
    </row>
    <row r="51203" spans="7:7" x14ac:dyDescent="0.25">
      <c r="G51203" s="2"/>
    </row>
    <row r="51204" spans="7:7" x14ac:dyDescent="0.25">
      <c r="G51204" s="2"/>
    </row>
    <row r="51205" spans="7:7" x14ac:dyDescent="0.25">
      <c r="G51205" s="2"/>
    </row>
    <row r="51206" spans="7:7" x14ac:dyDescent="0.25">
      <c r="G51206" s="2"/>
    </row>
    <row r="51207" spans="7:7" x14ac:dyDescent="0.25">
      <c r="G51207" s="2"/>
    </row>
    <row r="51208" spans="7:7" x14ac:dyDescent="0.25">
      <c r="G51208" s="2"/>
    </row>
    <row r="51209" spans="7:7" x14ac:dyDescent="0.25">
      <c r="G51209" s="2"/>
    </row>
    <row r="51210" spans="7:7" x14ac:dyDescent="0.25">
      <c r="G51210" s="2"/>
    </row>
    <row r="51211" spans="7:7" x14ac:dyDescent="0.25">
      <c r="G51211" s="2"/>
    </row>
    <row r="51212" spans="7:7" x14ac:dyDescent="0.25">
      <c r="G51212" s="2"/>
    </row>
    <row r="51213" spans="7:7" x14ac:dyDescent="0.25">
      <c r="G51213" s="2"/>
    </row>
    <row r="51214" spans="7:7" x14ac:dyDescent="0.25">
      <c r="G51214" s="2"/>
    </row>
    <row r="51215" spans="7:7" x14ac:dyDescent="0.25">
      <c r="G51215" s="2"/>
    </row>
    <row r="51216" spans="7:7" x14ac:dyDescent="0.25">
      <c r="G51216" s="2"/>
    </row>
    <row r="51217" spans="7:7" x14ac:dyDescent="0.25">
      <c r="G51217" s="2"/>
    </row>
    <row r="51218" spans="7:7" x14ac:dyDescent="0.25">
      <c r="G51218" s="2"/>
    </row>
    <row r="51219" spans="7:7" x14ac:dyDescent="0.25">
      <c r="G51219" s="2"/>
    </row>
    <row r="51220" spans="7:7" x14ac:dyDescent="0.25">
      <c r="G51220" s="2"/>
    </row>
    <row r="51221" spans="7:7" x14ac:dyDescent="0.25">
      <c r="G51221" s="2"/>
    </row>
    <row r="51222" spans="7:7" x14ac:dyDescent="0.25">
      <c r="G51222" s="2"/>
    </row>
    <row r="51223" spans="7:7" x14ac:dyDescent="0.25">
      <c r="G51223" s="2"/>
    </row>
    <row r="51224" spans="7:7" x14ac:dyDescent="0.25">
      <c r="G51224" s="2"/>
    </row>
    <row r="51225" spans="7:7" x14ac:dyDescent="0.25">
      <c r="G51225" s="2"/>
    </row>
    <row r="51226" spans="7:7" x14ac:dyDescent="0.25">
      <c r="G51226" s="2"/>
    </row>
    <row r="51227" spans="7:7" x14ac:dyDescent="0.25">
      <c r="G51227" s="2"/>
    </row>
    <row r="51228" spans="7:7" x14ac:dyDescent="0.25">
      <c r="G51228" s="2"/>
    </row>
    <row r="51229" spans="7:7" x14ac:dyDescent="0.25">
      <c r="G51229" s="2"/>
    </row>
    <row r="51230" spans="7:7" x14ac:dyDescent="0.25">
      <c r="G51230" s="2"/>
    </row>
    <row r="51231" spans="7:7" x14ac:dyDescent="0.25">
      <c r="G51231" s="2"/>
    </row>
    <row r="51232" spans="7:7" x14ac:dyDescent="0.25">
      <c r="G51232" s="2"/>
    </row>
    <row r="51233" spans="7:7" x14ac:dyDescent="0.25">
      <c r="G51233" s="2"/>
    </row>
    <row r="51234" spans="7:7" x14ac:dyDescent="0.25">
      <c r="G51234" s="2"/>
    </row>
    <row r="51235" spans="7:7" x14ac:dyDescent="0.25">
      <c r="G51235" s="2"/>
    </row>
    <row r="51236" spans="7:7" x14ac:dyDescent="0.25">
      <c r="G51236" s="2"/>
    </row>
    <row r="51237" spans="7:7" x14ac:dyDescent="0.25">
      <c r="G51237" s="2"/>
    </row>
    <row r="51238" spans="7:7" x14ac:dyDescent="0.25">
      <c r="G51238" s="2"/>
    </row>
    <row r="51239" spans="7:7" x14ac:dyDescent="0.25">
      <c r="G51239" s="2"/>
    </row>
    <row r="51240" spans="7:7" x14ac:dyDescent="0.25">
      <c r="G51240" s="2"/>
    </row>
    <row r="51241" spans="7:7" x14ac:dyDescent="0.25">
      <c r="G51241" s="2"/>
    </row>
    <row r="51242" spans="7:7" x14ac:dyDescent="0.25">
      <c r="G51242" s="2"/>
    </row>
    <row r="51243" spans="7:7" x14ac:dyDescent="0.25">
      <c r="G51243" s="2"/>
    </row>
    <row r="51244" spans="7:7" x14ac:dyDescent="0.25">
      <c r="G51244" s="2"/>
    </row>
    <row r="51245" spans="7:7" x14ac:dyDescent="0.25">
      <c r="G51245" s="2"/>
    </row>
    <row r="51246" spans="7:7" x14ac:dyDescent="0.25">
      <c r="G51246" s="2"/>
    </row>
    <row r="51247" spans="7:7" x14ac:dyDescent="0.25">
      <c r="G51247" s="2"/>
    </row>
    <row r="51248" spans="7:7" x14ac:dyDescent="0.25">
      <c r="G51248" s="2"/>
    </row>
    <row r="51249" spans="7:7" x14ac:dyDescent="0.25">
      <c r="G51249" s="2"/>
    </row>
    <row r="51250" spans="7:7" x14ac:dyDescent="0.25">
      <c r="G51250" s="2"/>
    </row>
    <row r="51251" spans="7:7" x14ac:dyDescent="0.25">
      <c r="G51251" s="2"/>
    </row>
    <row r="51252" spans="7:7" x14ac:dyDescent="0.25">
      <c r="G51252" s="2"/>
    </row>
    <row r="51253" spans="7:7" x14ac:dyDescent="0.25">
      <c r="G51253" s="2"/>
    </row>
    <row r="51254" spans="7:7" x14ac:dyDescent="0.25">
      <c r="G51254" s="2"/>
    </row>
    <row r="51255" spans="7:7" x14ac:dyDescent="0.25">
      <c r="G51255" s="2"/>
    </row>
    <row r="51256" spans="7:7" x14ac:dyDescent="0.25">
      <c r="G51256" s="2"/>
    </row>
    <row r="51257" spans="7:7" x14ac:dyDescent="0.25">
      <c r="G51257" s="2"/>
    </row>
    <row r="51258" spans="7:7" x14ac:dyDescent="0.25">
      <c r="G51258" s="2"/>
    </row>
    <row r="51259" spans="7:7" x14ac:dyDescent="0.25">
      <c r="G51259" s="2"/>
    </row>
    <row r="51260" spans="7:7" x14ac:dyDescent="0.25">
      <c r="G51260" s="2"/>
    </row>
    <row r="51261" spans="7:7" x14ac:dyDescent="0.25">
      <c r="G51261" s="2"/>
    </row>
    <row r="51262" spans="7:7" x14ac:dyDescent="0.25">
      <c r="G51262" s="2"/>
    </row>
    <row r="51263" spans="7:7" x14ac:dyDescent="0.25">
      <c r="G51263" s="2"/>
    </row>
    <row r="51264" spans="7:7" x14ac:dyDescent="0.25">
      <c r="G51264" s="2"/>
    </row>
    <row r="51265" spans="7:7" x14ac:dyDescent="0.25">
      <c r="G51265" s="2"/>
    </row>
    <row r="51266" spans="7:7" x14ac:dyDescent="0.25">
      <c r="G51266" s="2"/>
    </row>
    <row r="51267" spans="7:7" x14ac:dyDescent="0.25">
      <c r="G51267" s="2"/>
    </row>
    <row r="51268" spans="7:7" x14ac:dyDescent="0.25">
      <c r="G51268" s="2"/>
    </row>
    <row r="51269" spans="7:7" x14ac:dyDescent="0.25">
      <c r="G51269" s="2"/>
    </row>
    <row r="51270" spans="7:7" x14ac:dyDescent="0.25">
      <c r="G51270" s="2"/>
    </row>
    <row r="51271" spans="7:7" x14ac:dyDescent="0.25">
      <c r="G51271" s="2"/>
    </row>
    <row r="51272" spans="7:7" x14ac:dyDescent="0.25">
      <c r="G51272" s="2"/>
    </row>
    <row r="51273" spans="7:7" x14ac:dyDescent="0.25">
      <c r="G51273" s="2"/>
    </row>
    <row r="51274" spans="7:7" x14ac:dyDescent="0.25">
      <c r="G51274" s="2"/>
    </row>
    <row r="51275" spans="7:7" x14ac:dyDescent="0.25">
      <c r="G51275" s="2"/>
    </row>
    <row r="51276" spans="7:7" x14ac:dyDescent="0.25">
      <c r="G51276" s="2"/>
    </row>
    <row r="51277" spans="7:7" x14ac:dyDescent="0.25">
      <c r="G51277" s="2"/>
    </row>
    <row r="51278" spans="7:7" x14ac:dyDescent="0.25">
      <c r="G51278" s="2"/>
    </row>
    <row r="51279" spans="7:7" x14ac:dyDescent="0.25">
      <c r="G51279" s="2"/>
    </row>
    <row r="51280" spans="7:7" x14ac:dyDescent="0.25">
      <c r="G51280" s="2"/>
    </row>
    <row r="51281" spans="7:7" x14ac:dyDescent="0.25">
      <c r="G51281" s="2"/>
    </row>
    <row r="51282" spans="7:7" x14ac:dyDescent="0.25">
      <c r="G51282" s="2"/>
    </row>
    <row r="51283" spans="7:7" x14ac:dyDescent="0.25">
      <c r="G51283" s="2"/>
    </row>
    <row r="51284" spans="7:7" x14ac:dyDescent="0.25">
      <c r="G51284" s="2"/>
    </row>
    <row r="51285" spans="7:7" x14ac:dyDescent="0.25">
      <c r="G51285" s="2"/>
    </row>
    <row r="51286" spans="7:7" x14ac:dyDescent="0.25">
      <c r="G51286" s="2"/>
    </row>
    <row r="51287" spans="7:7" x14ac:dyDescent="0.25">
      <c r="G51287" s="2"/>
    </row>
    <row r="51288" spans="7:7" x14ac:dyDescent="0.25">
      <c r="G51288" s="2"/>
    </row>
    <row r="51289" spans="7:7" x14ac:dyDescent="0.25">
      <c r="G51289" s="2"/>
    </row>
    <row r="51290" spans="7:7" x14ac:dyDescent="0.25">
      <c r="G51290" s="2"/>
    </row>
    <row r="51291" spans="7:7" x14ac:dyDescent="0.25">
      <c r="G51291" s="2"/>
    </row>
    <row r="51292" spans="7:7" x14ac:dyDescent="0.25">
      <c r="G51292" s="2"/>
    </row>
    <row r="51293" spans="7:7" x14ac:dyDescent="0.25">
      <c r="G51293" s="2"/>
    </row>
    <row r="51294" spans="7:7" x14ac:dyDescent="0.25">
      <c r="G51294" s="2"/>
    </row>
    <row r="51295" spans="7:7" x14ac:dyDescent="0.25">
      <c r="G51295" s="2"/>
    </row>
    <row r="51296" spans="7:7" x14ac:dyDescent="0.25">
      <c r="G51296" s="2"/>
    </row>
    <row r="51297" spans="7:7" x14ac:dyDescent="0.25">
      <c r="G51297" s="2"/>
    </row>
    <row r="51298" spans="7:7" x14ac:dyDescent="0.25">
      <c r="G51298" s="2"/>
    </row>
    <row r="51299" spans="7:7" x14ac:dyDescent="0.25">
      <c r="G51299" s="2"/>
    </row>
    <row r="51300" spans="7:7" x14ac:dyDescent="0.25">
      <c r="G51300" s="2"/>
    </row>
    <row r="51301" spans="7:7" x14ac:dyDescent="0.25">
      <c r="G51301" s="2"/>
    </row>
    <row r="51302" spans="7:7" x14ac:dyDescent="0.25">
      <c r="G51302" s="2"/>
    </row>
    <row r="51303" spans="7:7" x14ac:dyDescent="0.25">
      <c r="G51303" s="2"/>
    </row>
    <row r="51304" spans="7:7" x14ac:dyDescent="0.25">
      <c r="G51304" s="2"/>
    </row>
    <row r="51305" spans="7:7" x14ac:dyDescent="0.25">
      <c r="G51305" s="2"/>
    </row>
    <row r="51306" spans="7:7" x14ac:dyDescent="0.25">
      <c r="G51306" s="2"/>
    </row>
    <row r="51307" spans="7:7" x14ac:dyDescent="0.25">
      <c r="G51307" s="2"/>
    </row>
    <row r="51308" spans="7:7" x14ac:dyDescent="0.25">
      <c r="G51308" s="2"/>
    </row>
    <row r="51309" spans="7:7" x14ac:dyDescent="0.25">
      <c r="G51309" s="2"/>
    </row>
    <row r="51310" spans="7:7" x14ac:dyDescent="0.25">
      <c r="G51310" s="2"/>
    </row>
    <row r="51311" spans="7:7" x14ac:dyDescent="0.25">
      <c r="G51311" s="2"/>
    </row>
    <row r="51312" spans="7:7" x14ac:dyDescent="0.25">
      <c r="G51312" s="2"/>
    </row>
    <row r="51313" spans="7:7" x14ac:dyDescent="0.25">
      <c r="G51313" s="2"/>
    </row>
    <row r="51314" spans="7:7" x14ac:dyDescent="0.25">
      <c r="G51314" s="2"/>
    </row>
    <row r="51315" spans="7:7" x14ac:dyDescent="0.25">
      <c r="G51315" s="2"/>
    </row>
    <row r="51316" spans="7:7" x14ac:dyDescent="0.25">
      <c r="G51316" s="2"/>
    </row>
    <row r="51317" spans="7:7" x14ac:dyDescent="0.25">
      <c r="G51317" s="2"/>
    </row>
    <row r="51318" spans="7:7" x14ac:dyDescent="0.25">
      <c r="G51318" s="2"/>
    </row>
    <row r="51319" spans="7:7" x14ac:dyDescent="0.25">
      <c r="G51319" s="2"/>
    </row>
    <row r="51320" spans="7:7" x14ac:dyDescent="0.25">
      <c r="G51320" s="2"/>
    </row>
    <row r="51321" spans="7:7" x14ac:dyDescent="0.25">
      <c r="G51321" s="2"/>
    </row>
    <row r="51322" spans="7:7" x14ac:dyDescent="0.25">
      <c r="G51322" s="2"/>
    </row>
    <row r="51323" spans="7:7" x14ac:dyDescent="0.25">
      <c r="G51323" s="2"/>
    </row>
    <row r="51324" spans="7:7" x14ac:dyDescent="0.25">
      <c r="G51324" s="2"/>
    </row>
    <row r="51325" spans="7:7" x14ac:dyDescent="0.25">
      <c r="G51325" s="2"/>
    </row>
    <row r="51326" spans="7:7" x14ac:dyDescent="0.25">
      <c r="G51326" s="2"/>
    </row>
    <row r="51327" spans="7:7" x14ac:dyDescent="0.25">
      <c r="G51327" s="2"/>
    </row>
    <row r="51328" spans="7:7" x14ac:dyDescent="0.25">
      <c r="G51328" s="2"/>
    </row>
    <row r="51329" spans="7:7" x14ac:dyDescent="0.25">
      <c r="G51329" s="2"/>
    </row>
    <row r="51330" spans="7:7" x14ac:dyDescent="0.25">
      <c r="G51330" s="2"/>
    </row>
    <row r="51331" spans="7:7" x14ac:dyDescent="0.25">
      <c r="G51331" s="2"/>
    </row>
    <row r="51332" spans="7:7" x14ac:dyDescent="0.25">
      <c r="G51332" s="2"/>
    </row>
    <row r="51333" spans="7:7" x14ac:dyDescent="0.25">
      <c r="G51333" s="2"/>
    </row>
    <row r="51334" spans="7:7" x14ac:dyDescent="0.25">
      <c r="G51334" s="2"/>
    </row>
    <row r="51335" spans="7:7" x14ac:dyDescent="0.25">
      <c r="G51335" s="2"/>
    </row>
    <row r="51336" spans="7:7" x14ac:dyDescent="0.25">
      <c r="G51336" s="2"/>
    </row>
    <row r="51337" spans="7:7" x14ac:dyDescent="0.25">
      <c r="G51337" s="2"/>
    </row>
    <row r="51338" spans="7:7" x14ac:dyDescent="0.25">
      <c r="G51338" s="2"/>
    </row>
    <row r="51339" spans="7:7" x14ac:dyDescent="0.25">
      <c r="G51339" s="2"/>
    </row>
    <row r="51340" spans="7:7" x14ac:dyDescent="0.25">
      <c r="G51340" s="2"/>
    </row>
    <row r="51341" spans="7:7" x14ac:dyDescent="0.25">
      <c r="G51341" s="2"/>
    </row>
    <row r="51342" spans="7:7" x14ac:dyDescent="0.25">
      <c r="G51342" s="2"/>
    </row>
    <row r="51343" spans="7:7" x14ac:dyDescent="0.25">
      <c r="G51343" s="2"/>
    </row>
    <row r="51344" spans="7:7" x14ac:dyDescent="0.25">
      <c r="G51344" s="2"/>
    </row>
    <row r="51345" spans="7:7" x14ac:dyDescent="0.25">
      <c r="G51345" s="2"/>
    </row>
    <row r="51346" spans="7:7" x14ac:dyDescent="0.25">
      <c r="G51346" s="2"/>
    </row>
    <row r="51347" spans="7:7" x14ac:dyDescent="0.25">
      <c r="G51347" s="2"/>
    </row>
    <row r="51348" spans="7:7" x14ac:dyDescent="0.25">
      <c r="G51348" s="2"/>
    </row>
    <row r="51349" spans="7:7" x14ac:dyDescent="0.25">
      <c r="G51349" s="2"/>
    </row>
    <row r="51350" spans="7:7" x14ac:dyDescent="0.25">
      <c r="G51350" s="2"/>
    </row>
    <row r="51351" spans="7:7" x14ac:dyDescent="0.25">
      <c r="G51351" s="2"/>
    </row>
    <row r="51352" spans="7:7" x14ac:dyDescent="0.25">
      <c r="G51352" s="2"/>
    </row>
    <row r="51353" spans="7:7" x14ac:dyDescent="0.25">
      <c r="G51353" s="2"/>
    </row>
    <row r="51354" spans="7:7" x14ac:dyDescent="0.25">
      <c r="G51354" s="2"/>
    </row>
    <row r="51355" spans="7:7" x14ac:dyDescent="0.25">
      <c r="G51355" s="2"/>
    </row>
    <row r="51356" spans="7:7" x14ac:dyDescent="0.25">
      <c r="G51356" s="2"/>
    </row>
    <row r="51357" spans="7:7" x14ac:dyDescent="0.25">
      <c r="G51357" s="2"/>
    </row>
    <row r="51358" spans="7:7" x14ac:dyDescent="0.25">
      <c r="G51358" s="2"/>
    </row>
    <row r="51359" spans="7:7" x14ac:dyDescent="0.25">
      <c r="G51359" s="2"/>
    </row>
    <row r="51360" spans="7:7" x14ac:dyDescent="0.25">
      <c r="G51360" s="2"/>
    </row>
    <row r="51361" spans="7:7" x14ac:dyDescent="0.25">
      <c r="G51361" s="2"/>
    </row>
    <row r="51362" spans="7:7" x14ac:dyDescent="0.25">
      <c r="G51362" s="2"/>
    </row>
    <row r="51363" spans="7:7" x14ac:dyDescent="0.25">
      <c r="G51363" s="2"/>
    </row>
    <row r="51364" spans="7:7" x14ac:dyDescent="0.25">
      <c r="G51364" s="2"/>
    </row>
    <row r="51365" spans="7:7" x14ac:dyDescent="0.25">
      <c r="G51365" s="2"/>
    </row>
    <row r="51366" spans="7:7" x14ac:dyDescent="0.25">
      <c r="G51366" s="2"/>
    </row>
    <row r="51367" spans="7:7" x14ac:dyDescent="0.25">
      <c r="G51367" s="2"/>
    </row>
    <row r="51368" spans="7:7" x14ac:dyDescent="0.25">
      <c r="G51368" s="2"/>
    </row>
    <row r="51369" spans="7:7" x14ac:dyDescent="0.25">
      <c r="G51369" s="2"/>
    </row>
    <row r="51370" spans="7:7" x14ac:dyDescent="0.25">
      <c r="G51370" s="2"/>
    </row>
    <row r="51371" spans="7:7" x14ac:dyDescent="0.25">
      <c r="G51371" s="2"/>
    </row>
    <row r="51372" spans="7:7" x14ac:dyDescent="0.25">
      <c r="G51372" s="2"/>
    </row>
    <row r="51373" spans="7:7" x14ac:dyDescent="0.25">
      <c r="G51373" s="2"/>
    </row>
    <row r="51374" spans="7:7" x14ac:dyDescent="0.25">
      <c r="G51374" s="2"/>
    </row>
    <row r="51375" spans="7:7" x14ac:dyDescent="0.25">
      <c r="G51375" s="2"/>
    </row>
    <row r="51376" spans="7:7" x14ac:dyDescent="0.25">
      <c r="G51376" s="2"/>
    </row>
    <row r="51377" spans="7:7" x14ac:dyDescent="0.25">
      <c r="G51377" s="2"/>
    </row>
    <row r="51378" spans="7:7" x14ac:dyDescent="0.25">
      <c r="G51378" s="2"/>
    </row>
    <row r="51379" spans="7:7" x14ac:dyDescent="0.25">
      <c r="G51379" s="2"/>
    </row>
    <row r="51380" spans="7:7" x14ac:dyDescent="0.25">
      <c r="G51380" s="2"/>
    </row>
    <row r="51381" spans="7:7" x14ac:dyDescent="0.25">
      <c r="G51381" s="2"/>
    </row>
    <row r="51382" spans="7:7" x14ac:dyDescent="0.25">
      <c r="G51382" s="2"/>
    </row>
    <row r="51383" spans="7:7" x14ac:dyDescent="0.25">
      <c r="G51383" s="2"/>
    </row>
    <row r="51384" spans="7:7" x14ac:dyDescent="0.25">
      <c r="G51384" s="2"/>
    </row>
    <row r="51385" spans="7:7" x14ac:dyDescent="0.25">
      <c r="G51385" s="2"/>
    </row>
    <row r="51386" spans="7:7" x14ac:dyDescent="0.25">
      <c r="G51386" s="2"/>
    </row>
    <row r="51387" spans="7:7" x14ac:dyDescent="0.25">
      <c r="G51387" s="2"/>
    </row>
    <row r="51388" spans="7:7" x14ac:dyDescent="0.25">
      <c r="G51388" s="2"/>
    </row>
    <row r="51389" spans="7:7" x14ac:dyDescent="0.25">
      <c r="G51389" s="2"/>
    </row>
    <row r="51390" spans="7:7" x14ac:dyDescent="0.25">
      <c r="G51390" s="2"/>
    </row>
    <row r="51391" spans="7:7" x14ac:dyDescent="0.25">
      <c r="G51391" s="2"/>
    </row>
    <row r="51392" spans="7:7" x14ac:dyDescent="0.25">
      <c r="G51392" s="2"/>
    </row>
    <row r="51393" spans="7:7" x14ac:dyDescent="0.25">
      <c r="G51393" s="2"/>
    </row>
    <row r="51394" spans="7:7" x14ac:dyDescent="0.25">
      <c r="G51394" s="2"/>
    </row>
    <row r="51395" spans="7:7" x14ac:dyDescent="0.25">
      <c r="G51395" s="2"/>
    </row>
    <row r="51396" spans="7:7" x14ac:dyDescent="0.25">
      <c r="G51396" s="2"/>
    </row>
    <row r="51397" spans="7:7" x14ac:dyDescent="0.25">
      <c r="G51397" s="2"/>
    </row>
    <row r="51398" spans="7:7" x14ac:dyDescent="0.25">
      <c r="G51398" s="2"/>
    </row>
    <row r="51399" spans="7:7" x14ac:dyDescent="0.25">
      <c r="G51399" s="2"/>
    </row>
    <row r="51400" spans="7:7" x14ac:dyDescent="0.25">
      <c r="G51400" s="2"/>
    </row>
    <row r="51401" spans="7:7" x14ac:dyDescent="0.25">
      <c r="G51401" s="2"/>
    </row>
    <row r="51402" spans="7:7" x14ac:dyDescent="0.25">
      <c r="G51402" s="2"/>
    </row>
    <row r="51403" spans="7:7" x14ac:dyDescent="0.25">
      <c r="G51403" s="2"/>
    </row>
    <row r="51404" spans="7:7" x14ac:dyDescent="0.25">
      <c r="G51404" s="2"/>
    </row>
    <row r="51405" spans="7:7" x14ac:dyDescent="0.25">
      <c r="G51405" s="2"/>
    </row>
    <row r="51406" spans="7:7" x14ac:dyDescent="0.25">
      <c r="G51406" s="2"/>
    </row>
    <row r="51407" spans="7:7" x14ac:dyDescent="0.25">
      <c r="G51407" s="2"/>
    </row>
    <row r="51408" spans="7:7" x14ac:dyDescent="0.25">
      <c r="G51408" s="2"/>
    </row>
    <row r="51409" spans="7:7" x14ac:dyDescent="0.25">
      <c r="G51409" s="2"/>
    </row>
    <row r="51410" spans="7:7" x14ac:dyDescent="0.25">
      <c r="G51410" s="2"/>
    </row>
    <row r="51411" spans="7:7" x14ac:dyDescent="0.25">
      <c r="G51411" s="2"/>
    </row>
    <row r="51412" spans="7:7" x14ac:dyDescent="0.25">
      <c r="G51412" s="2"/>
    </row>
    <row r="51413" spans="7:7" x14ac:dyDescent="0.25">
      <c r="G51413" s="2"/>
    </row>
    <row r="51414" spans="7:7" x14ac:dyDescent="0.25">
      <c r="G51414" s="2"/>
    </row>
    <row r="51415" spans="7:7" x14ac:dyDescent="0.25">
      <c r="G51415" s="2"/>
    </row>
    <row r="51416" spans="7:7" x14ac:dyDescent="0.25">
      <c r="G51416" s="2"/>
    </row>
    <row r="51417" spans="7:7" x14ac:dyDescent="0.25">
      <c r="G51417" s="2"/>
    </row>
    <row r="51418" spans="7:7" x14ac:dyDescent="0.25">
      <c r="G51418" s="2"/>
    </row>
    <row r="51419" spans="7:7" x14ac:dyDescent="0.25">
      <c r="G51419" s="2"/>
    </row>
    <row r="51420" spans="7:7" x14ac:dyDescent="0.25">
      <c r="G51420" s="2"/>
    </row>
    <row r="51421" spans="7:7" x14ac:dyDescent="0.25">
      <c r="G51421" s="2"/>
    </row>
    <row r="51422" spans="7:7" x14ac:dyDescent="0.25">
      <c r="G51422" s="2"/>
    </row>
    <row r="51423" spans="7:7" x14ac:dyDescent="0.25">
      <c r="G51423" s="2"/>
    </row>
    <row r="51424" spans="7:7" x14ac:dyDescent="0.25">
      <c r="G51424" s="2"/>
    </row>
    <row r="51425" spans="7:7" x14ac:dyDescent="0.25">
      <c r="G51425" s="2"/>
    </row>
    <row r="51426" spans="7:7" x14ac:dyDescent="0.25">
      <c r="G51426" s="2"/>
    </row>
    <row r="51427" spans="7:7" x14ac:dyDescent="0.25">
      <c r="G51427" s="2"/>
    </row>
    <row r="51428" spans="7:7" x14ac:dyDescent="0.25">
      <c r="G51428" s="2"/>
    </row>
    <row r="51429" spans="7:7" x14ac:dyDescent="0.25">
      <c r="G51429" s="2"/>
    </row>
    <row r="51430" spans="7:7" x14ac:dyDescent="0.25">
      <c r="G51430" s="2"/>
    </row>
    <row r="51431" spans="7:7" x14ac:dyDescent="0.25">
      <c r="G51431" s="2"/>
    </row>
    <row r="51432" spans="7:7" x14ac:dyDescent="0.25">
      <c r="G51432" s="2"/>
    </row>
    <row r="51433" spans="7:7" x14ac:dyDescent="0.25">
      <c r="G51433" s="2"/>
    </row>
    <row r="51434" spans="7:7" x14ac:dyDescent="0.25">
      <c r="G51434" s="2"/>
    </row>
    <row r="51435" spans="7:7" x14ac:dyDescent="0.25">
      <c r="G51435" s="2"/>
    </row>
    <row r="51436" spans="7:7" x14ac:dyDescent="0.25">
      <c r="G51436" s="2"/>
    </row>
    <row r="51437" spans="7:7" x14ac:dyDescent="0.25">
      <c r="G51437" s="2"/>
    </row>
    <row r="51438" spans="7:7" x14ac:dyDescent="0.25">
      <c r="G51438" s="2"/>
    </row>
    <row r="51439" spans="7:7" x14ac:dyDescent="0.25">
      <c r="G51439" s="2"/>
    </row>
    <row r="51440" spans="7:7" x14ac:dyDescent="0.25">
      <c r="G51440" s="2"/>
    </row>
    <row r="51441" spans="7:7" x14ac:dyDescent="0.25">
      <c r="G51441" s="2"/>
    </row>
    <row r="51442" spans="7:7" x14ac:dyDescent="0.25">
      <c r="G51442" s="2"/>
    </row>
    <row r="51443" spans="7:7" x14ac:dyDescent="0.25">
      <c r="G51443" s="2"/>
    </row>
    <row r="51444" spans="7:7" x14ac:dyDescent="0.25">
      <c r="G51444" s="2"/>
    </row>
    <row r="51445" spans="7:7" x14ac:dyDescent="0.25">
      <c r="G51445" s="2"/>
    </row>
    <row r="51446" spans="7:7" x14ac:dyDescent="0.25">
      <c r="G51446" s="2"/>
    </row>
    <row r="51447" spans="7:7" x14ac:dyDescent="0.25">
      <c r="G51447" s="2"/>
    </row>
    <row r="51448" spans="7:7" x14ac:dyDescent="0.25">
      <c r="G51448" s="2"/>
    </row>
    <row r="51449" spans="7:7" x14ac:dyDescent="0.25">
      <c r="G51449" s="2"/>
    </row>
    <row r="51450" spans="7:7" x14ac:dyDescent="0.25">
      <c r="G51450" s="2"/>
    </row>
    <row r="51451" spans="7:7" x14ac:dyDescent="0.25">
      <c r="G51451" s="2"/>
    </row>
    <row r="51452" spans="7:7" x14ac:dyDescent="0.25">
      <c r="G51452" s="2"/>
    </row>
    <row r="51453" spans="7:7" x14ac:dyDescent="0.25">
      <c r="G51453" s="2"/>
    </row>
    <row r="51454" spans="7:7" x14ac:dyDescent="0.25">
      <c r="G51454" s="2"/>
    </row>
    <row r="51455" spans="7:7" x14ac:dyDescent="0.25">
      <c r="G51455" s="2"/>
    </row>
    <row r="51456" spans="7:7" x14ac:dyDescent="0.25">
      <c r="G51456" s="2"/>
    </row>
    <row r="51457" spans="7:7" x14ac:dyDescent="0.25">
      <c r="G51457" s="2"/>
    </row>
    <row r="51458" spans="7:7" x14ac:dyDescent="0.25">
      <c r="G51458" s="2"/>
    </row>
    <row r="51459" spans="7:7" x14ac:dyDescent="0.25">
      <c r="G51459" s="2"/>
    </row>
    <row r="51460" spans="7:7" x14ac:dyDescent="0.25">
      <c r="G51460" s="2"/>
    </row>
    <row r="51461" spans="7:7" x14ac:dyDescent="0.25">
      <c r="G51461" s="2"/>
    </row>
    <row r="51462" spans="7:7" x14ac:dyDescent="0.25">
      <c r="G51462" s="2"/>
    </row>
    <row r="51463" spans="7:7" x14ac:dyDescent="0.25">
      <c r="G51463" s="2"/>
    </row>
    <row r="51464" spans="7:7" x14ac:dyDescent="0.25">
      <c r="G51464" s="2"/>
    </row>
    <row r="51465" spans="7:7" x14ac:dyDescent="0.25">
      <c r="G51465" s="2"/>
    </row>
    <row r="51466" spans="7:7" x14ac:dyDescent="0.25">
      <c r="G51466" s="2"/>
    </row>
    <row r="51467" spans="7:7" x14ac:dyDescent="0.25">
      <c r="G51467" s="2"/>
    </row>
    <row r="51468" spans="7:7" x14ac:dyDescent="0.25">
      <c r="G51468" s="2"/>
    </row>
    <row r="51469" spans="7:7" x14ac:dyDescent="0.25">
      <c r="G51469" s="2"/>
    </row>
    <row r="51470" spans="7:7" x14ac:dyDescent="0.25">
      <c r="G51470" s="2"/>
    </row>
    <row r="51471" spans="7:7" x14ac:dyDescent="0.25">
      <c r="G51471" s="2"/>
    </row>
    <row r="51472" spans="7:7" x14ac:dyDescent="0.25">
      <c r="G51472" s="2"/>
    </row>
    <row r="51473" spans="7:7" x14ac:dyDescent="0.25">
      <c r="G51473" s="2"/>
    </row>
    <row r="51474" spans="7:7" x14ac:dyDescent="0.25">
      <c r="G51474" s="2"/>
    </row>
    <row r="51475" spans="7:7" x14ac:dyDescent="0.25">
      <c r="G51475" s="2"/>
    </row>
    <row r="51476" spans="7:7" x14ac:dyDescent="0.25">
      <c r="G51476" s="2"/>
    </row>
    <row r="51477" spans="7:7" x14ac:dyDescent="0.25">
      <c r="G51477" s="2"/>
    </row>
    <row r="51478" spans="7:7" x14ac:dyDescent="0.25">
      <c r="G51478" s="2"/>
    </row>
    <row r="51479" spans="7:7" x14ac:dyDescent="0.25">
      <c r="G51479" s="2"/>
    </row>
    <row r="51480" spans="7:7" x14ac:dyDescent="0.25">
      <c r="G51480" s="2"/>
    </row>
    <row r="51481" spans="7:7" x14ac:dyDescent="0.25">
      <c r="G51481" s="2"/>
    </row>
    <row r="51482" spans="7:7" x14ac:dyDescent="0.25">
      <c r="G51482" s="2"/>
    </row>
    <row r="51483" spans="7:7" x14ac:dyDescent="0.25">
      <c r="G51483" s="2"/>
    </row>
    <row r="51484" spans="7:7" x14ac:dyDescent="0.25">
      <c r="G51484" s="2"/>
    </row>
    <row r="51485" spans="7:7" x14ac:dyDescent="0.25">
      <c r="G51485" s="2"/>
    </row>
    <row r="51486" spans="7:7" x14ac:dyDescent="0.25">
      <c r="G51486" s="2"/>
    </row>
    <row r="51487" spans="7:7" x14ac:dyDescent="0.25">
      <c r="G51487" s="2"/>
    </row>
    <row r="51488" spans="7:7" x14ac:dyDescent="0.25">
      <c r="G51488" s="2"/>
    </row>
    <row r="51489" spans="7:7" x14ac:dyDescent="0.25">
      <c r="G51489" s="2"/>
    </row>
    <row r="51490" spans="7:7" x14ac:dyDescent="0.25">
      <c r="G51490" s="2"/>
    </row>
    <row r="51491" spans="7:7" x14ac:dyDescent="0.25">
      <c r="G51491" s="2"/>
    </row>
    <row r="51492" spans="7:7" x14ac:dyDescent="0.25">
      <c r="G51492" s="2"/>
    </row>
    <row r="51493" spans="7:7" x14ac:dyDescent="0.25">
      <c r="G51493" s="2"/>
    </row>
    <row r="51494" spans="7:7" x14ac:dyDescent="0.25">
      <c r="G51494" s="2"/>
    </row>
    <row r="51495" spans="7:7" x14ac:dyDescent="0.25">
      <c r="G51495" s="2"/>
    </row>
    <row r="51496" spans="7:7" x14ac:dyDescent="0.25">
      <c r="G51496" s="2"/>
    </row>
    <row r="51497" spans="7:7" x14ac:dyDescent="0.25">
      <c r="G51497" s="2"/>
    </row>
    <row r="51498" spans="7:7" x14ac:dyDescent="0.25">
      <c r="G51498" s="2"/>
    </row>
    <row r="51499" spans="7:7" x14ac:dyDescent="0.25">
      <c r="G51499" s="2"/>
    </row>
    <row r="51500" spans="7:7" x14ac:dyDescent="0.25">
      <c r="G51500" s="2"/>
    </row>
    <row r="51501" spans="7:7" x14ac:dyDescent="0.25">
      <c r="G51501" s="2"/>
    </row>
    <row r="51502" spans="7:7" x14ac:dyDescent="0.25">
      <c r="G51502" s="2"/>
    </row>
    <row r="51503" spans="7:7" x14ac:dyDescent="0.25">
      <c r="G51503" s="2"/>
    </row>
    <row r="51504" spans="7:7" x14ac:dyDescent="0.25">
      <c r="G51504" s="2"/>
    </row>
    <row r="51505" spans="7:7" x14ac:dyDescent="0.25">
      <c r="G51505" s="2"/>
    </row>
    <row r="51506" spans="7:7" x14ac:dyDescent="0.25">
      <c r="G51506" s="2"/>
    </row>
    <row r="51507" spans="7:7" x14ac:dyDescent="0.25">
      <c r="G51507" s="2"/>
    </row>
    <row r="51508" spans="7:7" x14ac:dyDescent="0.25">
      <c r="G51508" s="2"/>
    </row>
    <row r="51509" spans="7:7" x14ac:dyDescent="0.25">
      <c r="G51509" s="2"/>
    </row>
    <row r="51510" spans="7:7" x14ac:dyDescent="0.25">
      <c r="G51510" s="2"/>
    </row>
    <row r="51511" spans="7:7" x14ac:dyDescent="0.25">
      <c r="G51511" s="2"/>
    </row>
    <row r="51512" spans="7:7" x14ac:dyDescent="0.25">
      <c r="G51512" s="2"/>
    </row>
    <row r="51513" spans="7:7" x14ac:dyDescent="0.25">
      <c r="G51513" s="2"/>
    </row>
    <row r="51514" spans="7:7" x14ac:dyDescent="0.25">
      <c r="G51514" s="2"/>
    </row>
    <row r="51515" spans="7:7" x14ac:dyDescent="0.25">
      <c r="G51515" s="2"/>
    </row>
    <row r="51516" spans="7:7" x14ac:dyDescent="0.25">
      <c r="G51516" s="2"/>
    </row>
    <row r="51517" spans="7:7" x14ac:dyDescent="0.25">
      <c r="G51517" s="2"/>
    </row>
    <row r="51518" spans="7:7" x14ac:dyDescent="0.25">
      <c r="G51518" s="2"/>
    </row>
    <row r="51519" spans="7:7" x14ac:dyDescent="0.25">
      <c r="G51519" s="2"/>
    </row>
    <row r="51520" spans="7:7" x14ac:dyDescent="0.25">
      <c r="G51520" s="2"/>
    </row>
    <row r="51521" spans="7:7" x14ac:dyDescent="0.25">
      <c r="G51521" s="2"/>
    </row>
    <row r="51522" spans="7:7" x14ac:dyDescent="0.25">
      <c r="G51522" s="2"/>
    </row>
    <row r="51523" spans="7:7" x14ac:dyDescent="0.25">
      <c r="G51523" s="2"/>
    </row>
    <row r="51524" spans="7:7" x14ac:dyDescent="0.25">
      <c r="G51524" s="2"/>
    </row>
    <row r="51525" spans="7:7" x14ac:dyDescent="0.25">
      <c r="G51525" s="2"/>
    </row>
    <row r="51526" spans="7:7" x14ac:dyDescent="0.25">
      <c r="G51526" s="2"/>
    </row>
    <row r="51527" spans="7:7" x14ac:dyDescent="0.25">
      <c r="G51527" s="2"/>
    </row>
    <row r="51528" spans="7:7" x14ac:dyDescent="0.25">
      <c r="G51528" s="2"/>
    </row>
    <row r="51529" spans="7:7" x14ac:dyDescent="0.25">
      <c r="G51529" s="2"/>
    </row>
    <row r="51530" spans="7:7" x14ac:dyDescent="0.25">
      <c r="G51530" s="2"/>
    </row>
    <row r="51531" spans="7:7" x14ac:dyDescent="0.25">
      <c r="G51531" s="2"/>
    </row>
    <row r="51532" spans="7:7" x14ac:dyDescent="0.25">
      <c r="G51532" s="2"/>
    </row>
    <row r="51533" spans="7:7" x14ac:dyDescent="0.25">
      <c r="G51533" s="2"/>
    </row>
    <row r="51534" spans="7:7" x14ac:dyDescent="0.25">
      <c r="G51534" s="2"/>
    </row>
    <row r="51535" spans="7:7" x14ac:dyDescent="0.25">
      <c r="G51535" s="2"/>
    </row>
    <row r="51536" spans="7:7" x14ac:dyDescent="0.25">
      <c r="G51536" s="2"/>
    </row>
    <row r="51537" spans="7:7" x14ac:dyDescent="0.25">
      <c r="G51537" s="2"/>
    </row>
    <row r="51538" spans="7:7" x14ac:dyDescent="0.25">
      <c r="G51538" s="2"/>
    </row>
    <row r="51539" spans="7:7" x14ac:dyDescent="0.25">
      <c r="G51539" s="2"/>
    </row>
    <row r="51540" spans="7:7" x14ac:dyDescent="0.25">
      <c r="G51540" s="2"/>
    </row>
    <row r="51541" spans="7:7" x14ac:dyDescent="0.25">
      <c r="G51541" s="2"/>
    </row>
    <row r="51542" spans="7:7" x14ac:dyDescent="0.25">
      <c r="G51542" s="2"/>
    </row>
    <row r="51543" spans="7:7" x14ac:dyDescent="0.25">
      <c r="G51543" s="2"/>
    </row>
    <row r="51544" spans="7:7" x14ac:dyDescent="0.25">
      <c r="G51544" s="2"/>
    </row>
    <row r="51545" spans="7:7" x14ac:dyDescent="0.25">
      <c r="G51545" s="2"/>
    </row>
    <row r="51546" spans="7:7" x14ac:dyDescent="0.25">
      <c r="G51546" s="2"/>
    </row>
    <row r="51547" spans="7:7" x14ac:dyDescent="0.25">
      <c r="G51547" s="2"/>
    </row>
    <row r="51548" spans="7:7" x14ac:dyDescent="0.25">
      <c r="G51548" s="2"/>
    </row>
    <row r="51549" spans="7:7" x14ac:dyDescent="0.25">
      <c r="G51549" s="2"/>
    </row>
    <row r="51550" spans="7:7" x14ac:dyDescent="0.25">
      <c r="G51550" s="2"/>
    </row>
    <row r="51551" spans="7:7" x14ac:dyDescent="0.25">
      <c r="G51551" s="2"/>
    </row>
    <row r="51552" spans="7:7" x14ac:dyDescent="0.25">
      <c r="G51552" s="2"/>
    </row>
    <row r="51553" spans="7:7" x14ac:dyDescent="0.25">
      <c r="G51553" s="2"/>
    </row>
    <row r="51554" spans="7:7" x14ac:dyDescent="0.25">
      <c r="G51554" s="2"/>
    </row>
    <row r="51555" spans="7:7" x14ac:dyDescent="0.25">
      <c r="G51555" s="2"/>
    </row>
    <row r="51556" spans="7:7" x14ac:dyDescent="0.25">
      <c r="G51556" s="2"/>
    </row>
    <row r="51557" spans="7:7" x14ac:dyDescent="0.25">
      <c r="G51557" s="2"/>
    </row>
    <row r="51558" spans="7:7" x14ac:dyDescent="0.25">
      <c r="G51558" s="2"/>
    </row>
    <row r="51559" spans="7:7" x14ac:dyDescent="0.25">
      <c r="G51559" s="2"/>
    </row>
    <row r="51560" spans="7:7" x14ac:dyDescent="0.25">
      <c r="G51560" s="2"/>
    </row>
    <row r="51561" spans="7:7" x14ac:dyDescent="0.25">
      <c r="G51561" s="2"/>
    </row>
    <row r="51562" spans="7:7" x14ac:dyDescent="0.25">
      <c r="G51562" s="2"/>
    </row>
    <row r="51563" spans="7:7" x14ac:dyDescent="0.25">
      <c r="G51563" s="2"/>
    </row>
    <row r="51564" spans="7:7" x14ac:dyDescent="0.25">
      <c r="G51564" s="2"/>
    </row>
    <row r="51565" spans="7:7" x14ac:dyDescent="0.25">
      <c r="G51565" s="2"/>
    </row>
    <row r="51566" spans="7:7" x14ac:dyDescent="0.25">
      <c r="G51566" s="2"/>
    </row>
    <row r="51567" spans="7:7" x14ac:dyDescent="0.25">
      <c r="G51567" s="2"/>
    </row>
    <row r="51568" spans="7:7" x14ac:dyDescent="0.25">
      <c r="G51568" s="2"/>
    </row>
    <row r="51569" spans="7:7" x14ac:dyDescent="0.25">
      <c r="G51569" s="2"/>
    </row>
    <row r="51570" spans="7:7" x14ac:dyDescent="0.25">
      <c r="G51570" s="2"/>
    </row>
    <row r="51571" spans="7:7" x14ac:dyDescent="0.25">
      <c r="G51571" s="2"/>
    </row>
    <row r="51572" spans="7:7" x14ac:dyDescent="0.25">
      <c r="G51572" s="2"/>
    </row>
    <row r="51573" spans="7:7" x14ac:dyDescent="0.25">
      <c r="G51573" s="2"/>
    </row>
    <row r="51574" spans="7:7" x14ac:dyDescent="0.25">
      <c r="G51574" s="2"/>
    </row>
    <row r="51575" spans="7:7" x14ac:dyDescent="0.25">
      <c r="G51575" s="2"/>
    </row>
    <row r="51576" spans="7:7" x14ac:dyDescent="0.25">
      <c r="G51576" s="2"/>
    </row>
    <row r="51577" spans="7:7" x14ac:dyDescent="0.25">
      <c r="G51577" s="2"/>
    </row>
    <row r="51578" spans="7:7" x14ac:dyDescent="0.25">
      <c r="G51578" s="2"/>
    </row>
    <row r="51579" spans="7:7" x14ac:dyDescent="0.25">
      <c r="G51579" s="2"/>
    </row>
    <row r="51580" spans="7:7" x14ac:dyDescent="0.25">
      <c r="G51580" s="2"/>
    </row>
    <row r="51581" spans="7:7" x14ac:dyDescent="0.25">
      <c r="G51581" s="2"/>
    </row>
    <row r="51582" spans="7:7" x14ac:dyDescent="0.25">
      <c r="G51582" s="2"/>
    </row>
    <row r="51583" spans="7:7" x14ac:dyDescent="0.25">
      <c r="G51583" s="2"/>
    </row>
    <row r="51584" spans="7:7" x14ac:dyDescent="0.25">
      <c r="G51584" s="2"/>
    </row>
    <row r="51585" spans="7:7" x14ac:dyDescent="0.25">
      <c r="G51585" s="2"/>
    </row>
    <row r="51586" spans="7:7" x14ac:dyDescent="0.25">
      <c r="G51586" s="2"/>
    </row>
    <row r="51587" spans="7:7" x14ac:dyDescent="0.25">
      <c r="G51587" s="2"/>
    </row>
    <row r="51588" spans="7:7" x14ac:dyDescent="0.25">
      <c r="G51588" s="2"/>
    </row>
    <row r="51589" spans="7:7" x14ac:dyDescent="0.25">
      <c r="G51589" s="2"/>
    </row>
    <row r="51590" spans="7:7" x14ac:dyDescent="0.25">
      <c r="G51590" s="2"/>
    </row>
    <row r="51591" spans="7:7" x14ac:dyDescent="0.25">
      <c r="G51591" s="2"/>
    </row>
    <row r="51592" spans="7:7" x14ac:dyDescent="0.25">
      <c r="G51592" s="2"/>
    </row>
    <row r="51593" spans="7:7" x14ac:dyDescent="0.25">
      <c r="G51593" s="2"/>
    </row>
    <row r="51594" spans="7:7" x14ac:dyDescent="0.25">
      <c r="G51594" s="2"/>
    </row>
    <row r="51595" spans="7:7" x14ac:dyDescent="0.25">
      <c r="G51595" s="2"/>
    </row>
    <row r="51596" spans="7:7" x14ac:dyDescent="0.25">
      <c r="G51596" s="2"/>
    </row>
    <row r="51597" spans="7:7" x14ac:dyDescent="0.25">
      <c r="G51597" s="2"/>
    </row>
    <row r="51598" spans="7:7" x14ac:dyDescent="0.25">
      <c r="G51598" s="2"/>
    </row>
    <row r="51599" spans="7:7" x14ac:dyDescent="0.25">
      <c r="G51599" s="2"/>
    </row>
    <row r="51600" spans="7:7" x14ac:dyDescent="0.25">
      <c r="G51600" s="2"/>
    </row>
    <row r="51601" spans="7:7" x14ac:dyDescent="0.25">
      <c r="G51601" s="2"/>
    </row>
    <row r="51602" spans="7:7" x14ac:dyDescent="0.25">
      <c r="G51602" s="2"/>
    </row>
    <row r="51603" spans="7:7" x14ac:dyDescent="0.25">
      <c r="G51603" s="2"/>
    </row>
    <row r="51604" spans="7:7" x14ac:dyDescent="0.25">
      <c r="G51604" s="2"/>
    </row>
    <row r="51605" spans="7:7" x14ac:dyDescent="0.25">
      <c r="G51605" s="2"/>
    </row>
    <row r="51606" spans="7:7" x14ac:dyDescent="0.25">
      <c r="G51606" s="2"/>
    </row>
    <row r="51607" spans="7:7" x14ac:dyDescent="0.25">
      <c r="G51607" s="2"/>
    </row>
    <row r="51608" spans="7:7" x14ac:dyDescent="0.25">
      <c r="G51608" s="2"/>
    </row>
    <row r="51609" spans="7:7" x14ac:dyDescent="0.25">
      <c r="G51609" s="2"/>
    </row>
    <row r="51610" spans="7:7" x14ac:dyDescent="0.25">
      <c r="G51610" s="2"/>
    </row>
    <row r="51611" spans="7:7" x14ac:dyDescent="0.25">
      <c r="G51611" s="2"/>
    </row>
    <row r="51612" spans="7:7" x14ac:dyDescent="0.25">
      <c r="G51612" s="2"/>
    </row>
    <row r="51613" spans="7:7" x14ac:dyDescent="0.25">
      <c r="G51613" s="2"/>
    </row>
    <row r="51614" spans="7:7" x14ac:dyDescent="0.25">
      <c r="G51614" s="2"/>
    </row>
    <row r="51615" spans="7:7" x14ac:dyDescent="0.25">
      <c r="G51615" s="2"/>
    </row>
    <row r="51616" spans="7:7" x14ac:dyDescent="0.25">
      <c r="G51616" s="2"/>
    </row>
    <row r="51617" spans="7:7" x14ac:dyDescent="0.25">
      <c r="G51617" s="2"/>
    </row>
    <row r="51618" spans="7:7" x14ac:dyDescent="0.25">
      <c r="G51618" s="2"/>
    </row>
    <row r="51619" spans="7:7" x14ac:dyDescent="0.25">
      <c r="G51619" s="2"/>
    </row>
    <row r="51620" spans="7:7" x14ac:dyDescent="0.25">
      <c r="G51620" s="2"/>
    </row>
    <row r="51621" spans="7:7" x14ac:dyDescent="0.25">
      <c r="G51621" s="2"/>
    </row>
    <row r="51622" spans="7:7" x14ac:dyDescent="0.25">
      <c r="G51622" s="2"/>
    </row>
    <row r="51623" spans="7:7" x14ac:dyDescent="0.25">
      <c r="G51623" s="2"/>
    </row>
    <row r="51624" spans="7:7" x14ac:dyDescent="0.25">
      <c r="G51624" s="2"/>
    </row>
    <row r="51625" spans="7:7" x14ac:dyDescent="0.25">
      <c r="G51625" s="2"/>
    </row>
    <row r="51626" spans="7:7" x14ac:dyDescent="0.25">
      <c r="G51626" s="2"/>
    </row>
    <row r="51627" spans="7:7" x14ac:dyDescent="0.25">
      <c r="G51627" s="2"/>
    </row>
    <row r="51628" spans="7:7" x14ac:dyDescent="0.25">
      <c r="G51628" s="2"/>
    </row>
    <row r="51629" spans="7:7" x14ac:dyDescent="0.25">
      <c r="G51629" s="2"/>
    </row>
    <row r="51630" spans="7:7" x14ac:dyDescent="0.25">
      <c r="G51630" s="2"/>
    </row>
    <row r="51631" spans="7:7" x14ac:dyDescent="0.25">
      <c r="G51631" s="2"/>
    </row>
    <row r="51632" spans="7:7" x14ac:dyDescent="0.25">
      <c r="G51632" s="2"/>
    </row>
    <row r="51633" spans="7:7" x14ac:dyDescent="0.25">
      <c r="G51633" s="2"/>
    </row>
    <row r="51634" spans="7:7" x14ac:dyDescent="0.25">
      <c r="G51634" s="2"/>
    </row>
    <row r="51635" spans="7:7" x14ac:dyDescent="0.25">
      <c r="G51635" s="2"/>
    </row>
    <row r="51636" spans="7:7" x14ac:dyDescent="0.25">
      <c r="G51636" s="2"/>
    </row>
    <row r="51637" spans="7:7" x14ac:dyDescent="0.25">
      <c r="G51637" s="2"/>
    </row>
    <row r="51638" spans="7:7" x14ac:dyDescent="0.25">
      <c r="G51638" s="2"/>
    </row>
    <row r="51639" spans="7:7" x14ac:dyDescent="0.25">
      <c r="G51639" s="2"/>
    </row>
    <row r="51640" spans="7:7" x14ac:dyDescent="0.25">
      <c r="G51640" s="2"/>
    </row>
    <row r="51641" spans="7:7" x14ac:dyDescent="0.25">
      <c r="G51641" s="2"/>
    </row>
    <row r="51642" spans="7:7" x14ac:dyDescent="0.25">
      <c r="G51642" s="2"/>
    </row>
    <row r="51643" spans="7:7" x14ac:dyDescent="0.25">
      <c r="G51643" s="2"/>
    </row>
    <row r="51644" spans="7:7" x14ac:dyDescent="0.25">
      <c r="G51644" s="2"/>
    </row>
    <row r="51645" spans="7:7" x14ac:dyDescent="0.25">
      <c r="G51645" s="2"/>
    </row>
    <row r="51646" spans="7:7" x14ac:dyDescent="0.25">
      <c r="G51646" s="2"/>
    </row>
    <row r="51647" spans="7:7" x14ac:dyDescent="0.25">
      <c r="G51647" s="2"/>
    </row>
    <row r="51648" spans="7:7" x14ac:dyDescent="0.25">
      <c r="G51648" s="2"/>
    </row>
    <row r="51649" spans="7:7" x14ac:dyDescent="0.25">
      <c r="G51649" s="2"/>
    </row>
    <row r="51650" spans="7:7" x14ac:dyDescent="0.25">
      <c r="G51650" s="2"/>
    </row>
    <row r="51651" spans="7:7" x14ac:dyDescent="0.25">
      <c r="G51651" s="2"/>
    </row>
    <row r="51652" spans="7:7" x14ac:dyDescent="0.25">
      <c r="G51652" s="2"/>
    </row>
    <row r="51653" spans="7:7" x14ac:dyDescent="0.25">
      <c r="G51653" s="2"/>
    </row>
    <row r="51654" spans="7:7" x14ac:dyDescent="0.25">
      <c r="G51654" s="2"/>
    </row>
    <row r="51655" spans="7:7" x14ac:dyDescent="0.25">
      <c r="G51655" s="2"/>
    </row>
    <row r="51656" spans="7:7" x14ac:dyDescent="0.25">
      <c r="G51656" s="2"/>
    </row>
    <row r="51657" spans="7:7" x14ac:dyDescent="0.25">
      <c r="G51657" s="2"/>
    </row>
    <row r="51658" spans="7:7" x14ac:dyDescent="0.25">
      <c r="G51658" s="2"/>
    </row>
    <row r="51659" spans="7:7" x14ac:dyDescent="0.25">
      <c r="G51659" s="2"/>
    </row>
    <row r="51660" spans="7:7" x14ac:dyDescent="0.25">
      <c r="G51660" s="2"/>
    </row>
    <row r="51661" spans="7:7" x14ac:dyDescent="0.25">
      <c r="G51661" s="2"/>
    </row>
    <row r="51662" spans="7:7" x14ac:dyDescent="0.25">
      <c r="G51662" s="2"/>
    </row>
    <row r="51663" spans="7:7" x14ac:dyDescent="0.25">
      <c r="G51663" s="2"/>
    </row>
    <row r="51664" spans="7:7" x14ac:dyDescent="0.25">
      <c r="G51664" s="2"/>
    </row>
    <row r="51665" spans="7:7" x14ac:dyDescent="0.25">
      <c r="G51665" s="2"/>
    </row>
    <row r="51666" spans="7:7" x14ac:dyDescent="0.25">
      <c r="G51666" s="2"/>
    </row>
    <row r="51667" spans="7:7" x14ac:dyDescent="0.25">
      <c r="G51667" s="2"/>
    </row>
    <row r="51668" spans="7:7" x14ac:dyDescent="0.25">
      <c r="G51668" s="2"/>
    </row>
    <row r="51669" spans="7:7" x14ac:dyDescent="0.25">
      <c r="G51669" s="2"/>
    </row>
    <row r="51670" spans="7:7" x14ac:dyDescent="0.25">
      <c r="G51670" s="2"/>
    </row>
    <row r="51671" spans="7:7" x14ac:dyDescent="0.25">
      <c r="G51671" s="2"/>
    </row>
    <row r="51672" spans="7:7" x14ac:dyDescent="0.25">
      <c r="G51672" s="2"/>
    </row>
    <row r="51673" spans="7:7" x14ac:dyDescent="0.25">
      <c r="G51673" s="2"/>
    </row>
    <row r="51674" spans="7:7" x14ac:dyDescent="0.25">
      <c r="G51674" s="2"/>
    </row>
    <row r="51675" spans="7:7" x14ac:dyDescent="0.25">
      <c r="G51675" s="2"/>
    </row>
    <row r="51676" spans="7:7" x14ac:dyDescent="0.25">
      <c r="G51676" s="2"/>
    </row>
    <row r="51677" spans="7:7" x14ac:dyDescent="0.25">
      <c r="G51677" s="2"/>
    </row>
    <row r="51678" spans="7:7" x14ac:dyDescent="0.25">
      <c r="G51678" s="2"/>
    </row>
    <row r="51679" spans="7:7" x14ac:dyDescent="0.25">
      <c r="G51679" s="2"/>
    </row>
    <row r="51680" spans="7:7" x14ac:dyDescent="0.25">
      <c r="G51680" s="2"/>
    </row>
    <row r="51681" spans="7:7" x14ac:dyDescent="0.25">
      <c r="G51681" s="2"/>
    </row>
    <row r="51682" spans="7:7" x14ac:dyDescent="0.25">
      <c r="G51682" s="2"/>
    </row>
    <row r="51683" spans="7:7" x14ac:dyDescent="0.25">
      <c r="G51683" s="2"/>
    </row>
    <row r="51684" spans="7:7" x14ac:dyDescent="0.25">
      <c r="G51684" s="2"/>
    </row>
    <row r="51685" spans="7:7" x14ac:dyDescent="0.25">
      <c r="G51685" s="2"/>
    </row>
    <row r="51686" spans="7:7" x14ac:dyDescent="0.25">
      <c r="G51686" s="2"/>
    </row>
    <row r="51687" spans="7:7" x14ac:dyDescent="0.25">
      <c r="G51687" s="2"/>
    </row>
    <row r="51688" spans="7:7" x14ac:dyDescent="0.25">
      <c r="G51688" s="2"/>
    </row>
    <row r="51689" spans="7:7" x14ac:dyDescent="0.25">
      <c r="G51689" s="2"/>
    </row>
    <row r="51690" spans="7:7" x14ac:dyDescent="0.25">
      <c r="G51690" s="2"/>
    </row>
    <row r="51691" spans="7:7" x14ac:dyDescent="0.25">
      <c r="G51691" s="2"/>
    </row>
    <row r="51692" spans="7:7" x14ac:dyDescent="0.25">
      <c r="G51692" s="2"/>
    </row>
    <row r="51693" spans="7:7" x14ac:dyDescent="0.25">
      <c r="G51693" s="2"/>
    </row>
    <row r="51694" spans="7:7" x14ac:dyDescent="0.25">
      <c r="G51694" s="2"/>
    </row>
    <row r="51695" spans="7:7" x14ac:dyDescent="0.25">
      <c r="G51695" s="2"/>
    </row>
    <row r="51696" spans="7:7" x14ac:dyDescent="0.25">
      <c r="G51696" s="2"/>
    </row>
    <row r="51697" spans="7:7" x14ac:dyDescent="0.25">
      <c r="G51697" s="2"/>
    </row>
    <row r="51698" spans="7:7" x14ac:dyDescent="0.25">
      <c r="G51698" s="2"/>
    </row>
    <row r="51699" spans="7:7" x14ac:dyDescent="0.25">
      <c r="G51699" s="2"/>
    </row>
    <row r="51700" spans="7:7" x14ac:dyDescent="0.25">
      <c r="G51700" s="2"/>
    </row>
    <row r="51701" spans="7:7" x14ac:dyDescent="0.25">
      <c r="G51701" s="2"/>
    </row>
    <row r="51702" spans="7:7" x14ac:dyDescent="0.25">
      <c r="G51702" s="2"/>
    </row>
    <row r="51703" spans="7:7" x14ac:dyDescent="0.25">
      <c r="G51703" s="2"/>
    </row>
    <row r="51704" spans="7:7" x14ac:dyDescent="0.25">
      <c r="G51704" s="2"/>
    </row>
    <row r="51705" spans="7:7" x14ac:dyDescent="0.25">
      <c r="G51705" s="2"/>
    </row>
    <row r="51706" spans="7:7" x14ac:dyDescent="0.25">
      <c r="G51706" s="2"/>
    </row>
    <row r="51707" spans="7:7" x14ac:dyDescent="0.25">
      <c r="G51707" s="2"/>
    </row>
    <row r="51708" spans="7:7" x14ac:dyDescent="0.25">
      <c r="G51708" s="2"/>
    </row>
    <row r="51709" spans="7:7" x14ac:dyDescent="0.25">
      <c r="G51709" s="2"/>
    </row>
    <row r="51710" spans="7:7" x14ac:dyDescent="0.25">
      <c r="G51710" s="2"/>
    </row>
    <row r="51711" spans="7:7" x14ac:dyDescent="0.25">
      <c r="G51711" s="2"/>
    </row>
    <row r="51712" spans="7:7" x14ac:dyDescent="0.25">
      <c r="G51712" s="2"/>
    </row>
    <row r="51713" spans="7:7" x14ac:dyDescent="0.25">
      <c r="G51713" s="2"/>
    </row>
    <row r="51714" spans="7:7" x14ac:dyDescent="0.25">
      <c r="G51714" s="2"/>
    </row>
    <row r="51715" spans="7:7" x14ac:dyDescent="0.25">
      <c r="G51715" s="2"/>
    </row>
    <row r="51716" spans="7:7" x14ac:dyDescent="0.25">
      <c r="G51716" s="2"/>
    </row>
    <row r="51717" spans="7:7" x14ac:dyDescent="0.25">
      <c r="G51717" s="2"/>
    </row>
    <row r="51718" spans="7:7" x14ac:dyDescent="0.25">
      <c r="G51718" s="2"/>
    </row>
    <row r="51719" spans="7:7" x14ac:dyDescent="0.25">
      <c r="G51719" s="2"/>
    </row>
    <row r="51720" spans="7:7" x14ac:dyDescent="0.25">
      <c r="G51720" s="2"/>
    </row>
    <row r="51721" spans="7:7" x14ac:dyDescent="0.25">
      <c r="G51721" s="2"/>
    </row>
    <row r="51722" spans="7:7" x14ac:dyDescent="0.25">
      <c r="G51722" s="2"/>
    </row>
    <row r="51723" spans="7:7" x14ac:dyDescent="0.25">
      <c r="G51723" s="2"/>
    </row>
    <row r="51724" spans="7:7" x14ac:dyDescent="0.25">
      <c r="G51724" s="2"/>
    </row>
    <row r="51725" spans="7:7" x14ac:dyDescent="0.25">
      <c r="G51725" s="2"/>
    </row>
    <row r="51726" spans="7:7" x14ac:dyDescent="0.25">
      <c r="G51726" s="2"/>
    </row>
    <row r="51727" spans="7:7" x14ac:dyDescent="0.25">
      <c r="G51727" s="2"/>
    </row>
    <row r="51728" spans="7:7" x14ac:dyDescent="0.25">
      <c r="G51728" s="2"/>
    </row>
    <row r="51729" spans="7:7" x14ac:dyDescent="0.25">
      <c r="G51729" s="2"/>
    </row>
    <row r="51730" spans="7:7" x14ac:dyDescent="0.25">
      <c r="G51730" s="2"/>
    </row>
    <row r="51731" spans="7:7" x14ac:dyDescent="0.25">
      <c r="G51731" s="2"/>
    </row>
    <row r="51732" spans="7:7" x14ac:dyDescent="0.25">
      <c r="G51732" s="2"/>
    </row>
    <row r="51733" spans="7:7" x14ac:dyDescent="0.25">
      <c r="G51733" s="2"/>
    </row>
    <row r="51734" spans="7:7" x14ac:dyDescent="0.25">
      <c r="G51734" s="2"/>
    </row>
    <row r="51735" spans="7:7" x14ac:dyDescent="0.25">
      <c r="G51735" s="2"/>
    </row>
    <row r="51736" spans="7:7" x14ac:dyDescent="0.25">
      <c r="G51736" s="2"/>
    </row>
    <row r="51737" spans="7:7" x14ac:dyDescent="0.25">
      <c r="G51737" s="2"/>
    </row>
    <row r="51738" spans="7:7" x14ac:dyDescent="0.25">
      <c r="G51738" s="2"/>
    </row>
    <row r="51739" spans="7:7" x14ac:dyDescent="0.25">
      <c r="G51739" s="2"/>
    </row>
    <row r="51740" spans="7:7" x14ac:dyDescent="0.25">
      <c r="G51740" s="2"/>
    </row>
    <row r="51741" spans="7:7" x14ac:dyDescent="0.25">
      <c r="G51741" s="2"/>
    </row>
    <row r="51742" spans="7:7" x14ac:dyDescent="0.25">
      <c r="G51742" s="2"/>
    </row>
    <row r="51743" spans="7:7" x14ac:dyDescent="0.25">
      <c r="G51743" s="2"/>
    </row>
    <row r="51744" spans="7:7" x14ac:dyDescent="0.25">
      <c r="G51744" s="2"/>
    </row>
    <row r="51745" spans="7:7" x14ac:dyDescent="0.25">
      <c r="G51745" s="2"/>
    </row>
    <row r="51746" spans="7:7" x14ac:dyDescent="0.25">
      <c r="G51746" s="2"/>
    </row>
    <row r="51747" spans="7:7" x14ac:dyDescent="0.25">
      <c r="G51747" s="2"/>
    </row>
    <row r="51748" spans="7:7" x14ac:dyDescent="0.25">
      <c r="G51748" s="2"/>
    </row>
    <row r="51749" spans="7:7" x14ac:dyDescent="0.25">
      <c r="G51749" s="2"/>
    </row>
    <row r="51750" spans="7:7" x14ac:dyDescent="0.25">
      <c r="G51750" s="2"/>
    </row>
    <row r="51751" spans="7:7" x14ac:dyDescent="0.25">
      <c r="G51751" s="2"/>
    </row>
    <row r="51752" spans="7:7" x14ac:dyDescent="0.25">
      <c r="G51752" s="2"/>
    </row>
    <row r="51753" spans="7:7" x14ac:dyDescent="0.25">
      <c r="G51753" s="2"/>
    </row>
    <row r="51754" spans="7:7" x14ac:dyDescent="0.25">
      <c r="G51754" s="2"/>
    </row>
    <row r="51755" spans="7:7" x14ac:dyDescent="0.25">
      <c r="G51755" s="2"/>
    </row>
    <row r="51756" spans="7:7" x14ac:dyDescent="0.25">
      <c r="G51756" s="2"/>
    </row>
    <row r="51757" spans="7:7" x14ac:dyDescent="0.25">
      <c r="G51757" s="2"/>
    </row>
    <row r="51758" spans="7:7" x14ac:dyDescent="0.25">
      <c r="G51758" s="2"/>
    </row>
    <row r="51759" spans="7:7" x14ac:dyDescent="0.25">
      <c r="G51759" s="2"/>
    </row>
    <row r="51760" spans="7:7" x14ac:dyDescent="0.25">
      <c r="G51760" s="2"/>
    </row>
    <row r="51761" spans="7:7" x14ac:dyDescent="0.25">
      <c r="G51761" s="2"/>
    </row>
    <row r="51762" spans="7:7" x14ac:dyDescent="0.25">
      <c r="G51762" s="2"/>
    </row>
    <row r="51763" spans="7:7" x14ac:dyDescent="0.25">
      <c r="G51763" s="2"/>
    </row>
    <row r="51764" spans="7:7" x14ac:dyDescent="0.25">
      <c r="G51764" s="2"/>
    </row>
    <row r="51765" spans="7:7" x14ac:dyDescent="0.25">
      <c r="G51765" s="2"/>
    </row>
    <row r="51766" spans="7:7" x14ac:dyDescent="0.25">
      <c r="G51766" s="2"/>
    </row>
    <row r="51767" spans="7:7" x14ac:dyDescent="0.25">
      <c r="G51767" s="2"/>
    </row>
    <row r="51768" spans="7:7" x14ac:dyDescent="0.25">
      <c r="G51768" s="2"/>
    </row>
    <row r="51769" spans="7:7" x14ac:dyDescent="0.25">
      <c r="G51769" s="2"/>
    </row>
    <row r="51770" spans="7:7" x14ac:dyDescent="0.25">
      <c r="G51770" s="2"/>
    </row>
    <row r="51771" spans="7:7" x14ac:dyDescent="0.25">
      <c r="G51771" s="2"/>
    </row>
    <row r="51772" spans="7:7" x14ac:dyDescent="0.25">
      <c r="G51772" s="2"/>
    </row>
    <row r="51773" spans="7:7" x14ac:dyDescent="0.25">
      <c r="G51773" s="2"/>
    </row>
    <row r="51774" spans="7:7" x14ac:dyDescent="0.25">
      <c r="G51774" s="2"/>
    </row>
    <row r="51775" spans="7:7" x14ac:dyDescent="0.25">
      <c r="G51775" s="2"/>
    </row>
    <row r="51776" spans="7:7" x14ac:dyDescent="0.25">
      <c r="G51776" s="2"/>
    </row>
    <row r="51777" spans="7:7" x14ac:dyDescent="0.25">
      <c r="G51777" s="2"/>
    </row>
    <row r="51778" spans="7:7" x14ac:dyDescent="0.25">
      <c r="G51778" s="2"/>
    </row>
    <row r="51779" spans="7:7" x14ac:dyDescent="0.25">
      <c r="G51779" s="2"/>
    </row>
    <row r="51780" spans="7:7" x14ac:dyDescent="0.25">
      <c r="G51780" s="2"/>
    </row>
    <row r="51781" spans="7:7" x14ac:dyDescent="0.25">
      <c r="G51781" s="2"/>
    </row>
    <row r="51782" spans="7:7" x14ac:dyDescent="0.25">
      <c r="G51782" s="2"/>
    </row>
    <row r="51783" spans="7:7" x14ac:dyDescent="0.25">
      <c r="G51783" s="2"/>
    </row>
    <row r="51784" spans="7:7" x14ac:dyDescent="0.25">
      <c r="G51784" s="2"/>
    </row>
    <row r="51785" spans="7:7" x14ac:dyDescent="0.25">
      <c r="G51785" s="2"/>
    </row>
    <row r="51786" spans="7:7" x14ac:dyDescent="0.25">
      <c r="G51786" s="2"/>
    </row>
    <row r="51787" spans="7:7" x14ac:dyDescent="0.25">
      <c r="G51787" s="2"/>
    </row>
    <row r="51788" spans="7:7" x14ac:dyDescent="0.25">
      <c r="G51788" s="2"/>
    </row>
    <row r="51789" spans="7:7" x14ac:dyDescent="0.25">
      <c r="G51789" s="2"/>
    </row>
    <row r="51790" spans="7:7" x14ac:dyDescent="0.25">
      <c r="G51790" s="2"/>
    </row>
    <row r="51791" spans="7:7" x14ac:dyDescent="0.25">
      <c r="G51791" s="2"/>
    </row>
    <row r="51792" spans="7:7" x14ac:dyDescent="0.25">
      <c r="G51792" s="2"/>
    </row>
    <row r="51793" spans="7:7" x14ac:dyDescent="0.25">
      <c r="G51793" s="2"/>
    </row>
    <row r="51794" spans="7:7" x14ac:dyDescent="0.25">
      <c r="G51794" s="2"/>
    </row>
    <row r="51795" spans="7:7" x14ac:dyDescent="0.25">
      <c r="G51795" s="2"/>
    </row>
    <row r="51796" spans="7:7" x14ac:dyDescent="0.25">
      <c r="G51796" s="2"/>
    </row>
    <row r="51797" spans="7:7" x14ac:dyDescent="0.25">
      <c r="G51797" s="2"/>
    </row>
    <row r="51798" spans="7:7" x14ac:dyDescent="0.25">
      <c r="G51798" s="2"/>
    </row>
    <row r="51799" spans="7:7" x14ac:dyDescent="0.25">
      <c r="G51799" s="2"/>
    </row>
    <row r="51800" spans="7:7" x14ac:dyDescent="0.25">
      <c r="G51800" s="2"/>
    </row>
    <row r="51801" spans="7:7" x14ac:dyDescent="0.25">
      <c r="G51801" s="2"/>
    </row>
    <row r="51802" spans="7:7" x14ac:dyDescent="0.25">
      <c r="G51802" s="2"/>
    </row>
    <row r="51803" spans="7:7" x14ac:dyDescent="0.25">
      <c r="G51803" s="2"/>
    </row>
    <row r="51804" spans="7:7" x14ac:dyDescent="0.25">
      <c r="G51804" s="2"/>
    </row>
    <row r="51805" spans="7:7" x14ac:dyDescent="0.25">
      <c r="G51805" s="2"/>
    </row>
    <row r="51806" spans="7:7" x14ac:dyDescent="0.25">
      <c r="G51806" s="2"/>
    </row>
    <row r="51807" spans="7:7" x14ac:dyDescent="0.25">
      <c r="G51807" s="2"/>
    </row>
    <row r="51808" spans="7:7" x14ac:dyDescent="0.25">
      <c r="G51808" s="2"/>
    </row>
    <row r="51809" spans="7:7" x14ac:dyDescent="0.25">
      <c r="G51809" s="2"/>
    </row>
    <row r="51810" spans="7:7" x14ac:dyDescent="0.25">
      <c r="G51810" s="2"/>
    </row>
    <row r="51811" spans="7:7" x14ac:dyDescent="0.25">
      <c r="G51811" s="2"/>
    </row>
    <row r="51812" spans="7:7" x14ac:dyDescent="0.25">
      <c r="G51812" s="2"/>
    </row>
    <row r="51813" spans="7:7" x14ac:dyDescent="0.25">
      <c r="G51813" s="2"/>
    </row>
    <row r="51814" spans="7:7" x14ac:dyDescent="0.25">
      <c r="G51814" s="2"/>
    </row>
    <row r="51815" spans="7:7" x14ac:dyDescent="0.25">
      <c r="G51815" s="2"/>
    </row>
    <row r="51816" spans="7:7" x14ac:dyDescent="0.25">
      <c r="G51816" s="2"/>
    </row>
    <row r="51817" spans="7:7" x14ac:dyDescent="0.25">
      <c r="G51817" s="2"/>
    </row>
    <row r="51818" spans="7:7" x14ac:dyDescent="0.25">
      <c r="G51818" s="2"/>
    </row>
    <row r="51819" spans="7:7" x14ac:dyDescent="0.25">
      <c r="G51819" s="2"/>
    </row>
    <row r="51820" spans="7:7" x14ac:dyDescent="0.25">
      <c r="G51820" s="2"/>
    </row>
    <row r="51821" spans="7:7" x14ac:dyDescent="0.25">
      <c r="G51821" s="2"/>
    </row>
    <row r="51822" spans="7:7" x14ac:dyDescent="0.25">
      <c r="G51822" s="2"/>
    </row>
    <row r="51823" spans="7:7" x14ac:dyDescent="0.25">
      <c r="G51823" s="2"/>
    </row>
    <row r="51824" spans="7:7" x14ac:dyDescent="0.25">
      <c r="G51824" s="2"/>
    </row>
    <row r="51825" spans="7:7" x14ac:dyDescent="0.25">
      <c r="G51825" s="2"/>
    </row>
    <row r="51826" spans="7:7" x14ac:dyDescent="0.25">
      <c r="G51826" s="2"/>
    </row>
    <row r="51827" spans="7:7" x14ac:dyDescent="0.25">
      <c r="G51827" s="2"/>
    </row>
    <row r="51828" spans="7:7" x14ac:dyDescent="0.25">
      <c r="G51828" s="2"/>
    </row>
    <row r="51829" spans="7:7" x14ac:dyDescent="0.25">
      <c r="G51829" s="2"/>
    </row>
    <row r="51830" spans="7:7" x14ac:dyDescent="0.25">
      <c r="G51830" s="2"/>
    </row>
    <row r="51831" spans="7:7" x14ac:dyDescent="0.25">
      <c r="G51831" s="2"/>
    </row>
    <row r="51832" spans="7:7" x14ac:dyDescent="0.25">
      <c r="G51832" s="2"/>
    </row>
    <row r="51833" spans="7:7" x14ac:dyDescent="0.25">
      <c r="G51833" s="2"/>
    </row>
    <row r="51834" spans="7:7" x14ac:dyDescent="0.25">
      <c r="G51834" s="2"/>
    </row>
    <row r="51835" spans="7:7" x14ac:dyDescent="0.25">
      <c r="G51835" s="2"/>
    </row>
    <row r="51836" spans="7:7" x14ac:dyDescent="0.25">
      <c r="G51836" s="2"/>
    </row>
    <row r="51837" spans="7:7" x14ac:dyDescent="0.25">
      <c r="G51837" s="2"/>
    </row>
    <row r="51838" spans="7:7" x14ac:dyDescent="0.25">
      <c r="G51838" s="2"/>
    </row>
    <row r="51839" spans="7:7" x14ac:dyDescent="0.25">
      <c r="G51839" s="2"/>
    </row>
    <row r="51840" spans="7:7" x14ac:dyDescent="0.25">
      <c r="G51840" s="2"/>
    </row>
    <row r="51841" spans="7:7" x14ac:dyDescent="0.25">
      <c r="G51841" s="2"/>
    </row>
    <row r="51842" spans="7:7" x14ac:dyDescent="0.25">
      <c r="G51842" s="2"/>
    </row>
    <row r="51843" spans="7:7" x14ac:dyDescent="0.25">
      <c r="G51843" s="2"/>
    </row>
    <row r="51844" spans="7:7" x14ac:dyDescent="0.25">
      <c r="G51844" s="2"/>
    </row>
    <row r="51845" spans="7:7" x14ac:dyDescent="0.25">
      <c r="G51845" s="2"/>
    </row>
    <row r="51846" spans="7:7" x14ac:dyDescent="0.25">
      <c r="G51846" s="2"/>
    </row>
    <row r="51847" spans="7:7" x14ac:dyDescent="0.25">
      <c r="G51847" s="2"/>
    </row>
    <row r="51848" spans="7:7" x14ac:dyDescent="0.25">
      <c r="G51848" s="2"/>
    </row>
    <row r="51849" spans="7:7" x14ac:dyDescent="0.25">
      <c r="G51849" s="2"/>
    </row>
    <row r="51850" spans="7:7" x14ac:dyDescent="0.25">
      <c r="G51850" s="2"/>
    </row>
    <row r="51851" spans="7:7" x14ac:dyDescent="0.25">
      <c r="G51851" s="2"/>
    </row>
    <row r="51852" spans="7:7" x14ac:dyDescent="0.25">
      <c r="G51852" s="2"/>
    </row>
    <row r="51853" spans="7:7" x14ac:dyDescent="0.25">
      <c r="G51853" s="2"/>
    </row>
    <row r="51854" spans="7:7" x14ac:dyDescent="0.25">
      <c r="G51854" s="2"/>
    </row>
    <row r="51855" spans="7:7" x14ac:dyDescent="0.25">
      <c r="G51855" s="2"/>
    </row>
    <row r="51856" spans="7:7" x14ac:dyDescent="0.25">
      <c r="G51856" s="2"/>
    </row>
    <row r="51857" spans="7:7" x14ac:dyDescent="0.25">
      <c r="G51857" s="2"/>
    </row>
    <row r="51858" spans="7:7" x14ac:dyDescent="0.25">
      <c r="G51858" s="2"/>
    </row>
    <row r="51859" spans="7:7" x14ac:dyDescent="0.25">
      <c r="G51859" s="2"/>
    </row>
    <row r="51860" spans="7:7" x14ac:dyDescent="0.25">
      <c r="G51860" s="2"/>
    </row>
    <row r="51861" spans="7:7" x14ac:dyDescent="0.25">
      <c r="G51861" s="2"/>
    </row>
    <row r="51862" spans="7:7" x14ac:dyDescent="0.25">
      <c r="G51862" s="2"/>
    </row>
    <row r="51863" spans="7:7" x14ac:dyDescent="0.25">
      <c r="G51863" s="2"/>
    </row>
    <row r="51864" spans="7:7" x14ac:dyDescent="0.25">
      <c r="G51864" s="2"/>
    </row>
    <row r="51865" spans="7:7" x14ac:dyDescent="0.25">
      <c r="G51865" s="2"/>
    </row>
    <row r="51866" spans="7:7" x14ac:dyDescent="0.25">
      <c r="G51866" s="2"/>
    </row>
    <row r="51867" spans="7:7" x14ac:dyDescent="0.25">
      <c r="G51867" s="2"/>
    </row>
    <row r="51868" spans="7:7" x14ac:dyDescent="0.25">
      <c r="G51868" s="2"/>
    </row>
    <row r="51869" spans="7:7" x14ac:dyDescent="0.25">
      <c r="G51869" s="2"/>
    </row>
    <row r="51870" spans="7:7" x14ac:dyDescent="0.25">
      <c r="G51870" s="2"/>
    </row>
    <row r="51871" spans="7:7" x14ac:dyDescent="0.25">
      <c r="G51871" s="2"/>
    </row>
    <row r="51872" spans="7:7" x14ac:dyDescent="0.25">
      <c r="G51872" s="2"/>
    </row>
    <row r="51873" spans="7:7" x14ac:dyDescent="0.25">
      <c r="G51873" s="2"/>
    </row>
    <row r="51874" spans="7:7" x14ac:dyDescent="0.25">
      <c r="G51874" s="2"/>
    </row>
    <row r="51875" spans="7:7" x14ac:dyDescent="0.25">
      <c r="G51875" s="2"/>
    </row>
    <row r="51876" spans="7:7" x14ac:dyDescent="0.25">
      <c r="G51876" s="2"/>
    </row>
    <row r="51877" spans="7:7" x14ac:dyDescent="0.25">
      <c r="G51877" s="2"/>
    </row>
    <row r="51878" spans="7:7" x14ac:dyDescent="0.25">
      <c r="G51878" s="2"/>
    </row>
    <row r="51879" spans="7:7" x14ac:dyDescent="0.25">
      <c r="G51879" s="2"/>
    </row>
    <row r="51880" spans="7:7" x14ac:dyDescent="0.25">
      <c r="G51880" s="2"/>
    </row>
    <row r="51881" spans="7:7" x14ac:dyDescent="0.25">
      <c r="G51881" s="2"/>
    </row>
    <row r="51882" spans="7:7" x14ac:dyDescent="0.25">
      <c r="G51882" s="2"/>
    </row>
    <row r="51883" spans="7:7" x14ac:dyDescent="0.25">
      <c r="G51883" s="2"/>
    </row>
    <row r="51884" spans="7:7" x14ac:dyDescent="0.25">
      <c r="G51884" s="2"/>
    </row>
    <row r="51885" spans="7:7" x14ac:dyDescent="0.25">
      <c r="G51885" s="2"/>
    </row>
    <row r="51886" spans="7:7" x14ac:dyDescent="0.25">
      <c r="G51886" s="2"/>
    </row>
    <row r="51887" spans="7:7" x14ac:dyDescent="0.25">
      <c r="G51887" s="2"/>
    </row>
    <row r="51888" spans="7:7" x14ac:dyDescent="0.25">
      <c r="G51888" s="2"/>
    </row>
    <row r="51889" spans="7:7" x14ac:dyDescent="0.25">
      <c r="G51889" s="2"/>
    </row>
    <row r="51890" spans="7:7" x14ac:dyDescent="0.25">
      <c r="G51890" s="2"/>
    </row>
    <row r="51891" spans="7:7" x14ac:dyDescent="0.25">
      <c r="G51891" s="2"/>
    </row>
    <row r="51892" spans="7:7" x14ac:dyDescent="0.25">
      <c r="G51892" s="2"/>
    </row>
    <row r="51893" spans="7:7" x14ac:dyDescent="0.25">
      <c r="G51893" s="2"/>
    </row>
    <row r="51894" spans="7:7" x14ac:dyDescent="0.25">
      <c r="G51894" s="2"/>
    </row>
    <row r="51895" spans="7:7" x14ac:dyDescent="0.25">
      <c r="G51895" s="2"/>
    </row>
    <row r="51896" spans="7:7" x14ac:dyDescent="0.25">
      <c r="G51896" s="2"/>
    </row>
    <row r="51897" spans="7:7" x14ac:dyDescent="0.25">
      <c r="G51897" s="2"/>
    </row>
    <row r="51898" spans="7:7" x14ac:dyDescent="0.25">
      <c r="G51898" s="2"/>
    </row>
    <row r="51899" spans="7:7" x14ac:dyDescent="0.25">
      <c r="G51899" s="2"/>
    </row>
    <row r="51900" spans="7:7" x14ac:dyDescent="0.25">
      <c r="G51900" s="2"/>
    </row>
    <row r="51901" spans="7:7" x14ac:dyDescent="0.25">
      <c r="G51901" s="2"/>
    </row>
    <row r="51902" spans="7:7" x14ac:dyDescent="0.25">
      <c r="G51902" s="2"/>
    </row>
    <row r="51903" spans="7:7" x14ac:dyDescent="0.25">
      <c r="G51903" s="2"/>
    </row>
    <row r="51904" spans="7:7" x14ac:dyDescent="0.25">
      <c r="G51904" s="2"/>
    </row>
    <row r="51905" spans="7:7" x14ac:dyDescent="0.25">
      <c r="G51905" s="2"/>
    </row>
    <row r="51906" spans="7:7" x14ac:dyDescent="0.25">
      <c r="G51906" s="2"/>
    </row>
    <row r="51907" spans="7:7" x14ac:dyDescent="0.25">
      <c r="G51907" s="2"/>
    </row>
    <row r="51908" spans="7:7" x14ac:dyDescent="0.25">
      <c r="G51908" s="2"/>
    </row>
    <row r="51909" spans="7:7" x14ac:dyDescent="0.25">
      <c r="G51909" s="2"/>
    </row>
    <row r="51910" spans="7:7" x14ac:dyDescent="0.25">
      <c r="G51910" s="2"/>
    </row>
    <row r="51911" spans="7:7" x14ac:dyDescent="0.25">
      <c r="G51911" s="2"/>
    </row>
    <row r="51912" spans="7:7" x14ac:dyDescent="0.25">
      <c r="G51912" s="2"/>
    </row>
    <row r="51913" spans="7:7" x14ac:dyDescent="0.25">
      <c r="G51913" s="2"/>
    </row>
    <row r="51914" spans="7:7" x14ac:dyDescent="0.25">
      <c r="G51914" s="2"/>
    </row>
    <row r="51915" spans="7:7" x14ac:dyDescent="0.25">
      <c r="G51915" s="2"/>
    </row>
    <row r="51916" spans="7:7" x14ac:dyDescent="0.25">
      <c r="G51916" s="2"/>
    </row>
    <row r="51917" spans="7:7" x14ac:dyDescent="0.25">
      <c r="G51917" s="2"/>
    </row>
    <row r="51918" spans="7:7" x14ac:dyDescent="0.25">
      <c r="G51918" s="2"/>
    </row>
    <row r="51919" spans="7:7" x14ac:dyDescent="0.25">
      <c r="G51919" s="2"/>
    </row>
    <row r="51920" spans="7:7" x14ac:dyDescent="0.25">
      <c r="G51920" s="2"/>
    </row>
    <row r="51921" spans="7:7" x14ac:dyDescent="0.25">
      <c r="G51921" s="2"/>
    </row>
    <row r="51922" spans="7:7" x14ac:dyDescent="0.25">
      <c r="G51922" s="2"/>
    </row>
    <row r="51923" spans="7:7" x14ac:dyDescent="0.25">
      <c r="G51923" s="2"/>
    </row>
    <row r="51924" spans="7:7" x14ac:dyDescent="0.25">
      <c r="G51924" s="2"/>
    </row>
    <row r="51925" spans="7:7" x14ac:dyDescent="0.25">
      <c r="G51925" s="2"/>
    </row>
    <row r="51926" spans="7:7" x14ac:dyDescent="0.25">
      <c r="G51926" s="2"/>
    </row>
    <row r="51927" spans="7:7" x14ac:dyDescent="0.25">
      <c r="G51927" s="2"/>
    </row>
    <row r="51928" spans="7:7" x14ac:dyDescent="0.25">
      <c r="G51928" s="2"/>
    </row>
    <row r="51929" spans="7:7" x14ac:dyDescent="0.25">
      <c r="G51929" s="2"/>
    </row>
    <row r="51930" spans="7:7" x14ac:dyDescent="0.25">
      <c r="G51930" s="2"/>
    </row>
    <row r="51931" spans="7:7" x14ac:dyDescent="0.25">
      <c r="G51931" s="2"/>
    </row>
    <row r="51932" spans="7:7" x14ac:dyDescent="0.25">
      <c r="G51932" s="2"/>
    </row>
    <row r="51933" spans="7:7" x14ac:dyDescent="0.25">
      <c r="G51933" s="2"/>
    </row>
    <row r="51934" spans="7:7" x14ac:dyDescent="0.25">
      <c r="G51934" s="2"/>
    </row>
    <row r="51935" spans="7:7" x14ac:dyDescent="0.25">
      <c r="G51935" s="2"/>
    </row>
    <row r="51936" spans="7:7" x14ac:dyDescent="0.25">
      <c r="G51936" s="2"/>
    </row>
    <row r="51937" spans="7:7" x14ac:dyDescent="0.25">
      <c r="G51937" s="2"/>
    </row>
    <row r="51938" spans="7:7" x14ac:dyDescent="0.25">
      <c r="G51938" s="2"/>
    </row>
    <row r="51939" spans="7:7" x14ac:dyDescent="0.25">
      <c r="G51939" s="2"/>
    </row>
    <row r="51940" spans="7:7" x14ac:dyDescent="0.25">
      <c r="G51940" s="2"/>
    </row>
    <row r="51941" spans="7:7" x14ac:dyDescent="0.25">
      <c r="G51941" s="2"/>
    </row>
    <row r="51942" spans="7:7" x14ac:dyDescent="0.25">
      <c r="G51942" s="2"/>
    </row>
    <row r="51943" spans="7:7" x14ac:dyDescent="0.25">
      <c r="G51943" s="2"/>
    </row>
    <row r="51944" spans="7:7" x14ac:dyDescent="0.25">
      <c r="G51944" s="2"/>
    </row>
    <row r="51945" spans="7:7" x14ac:dyDescent="0.25">
      <c r="G51945" s="2"/>
    </row>
    <row r="51946" spans="7:7" x14ac:dyDescent="0.25">
      <c r="G51946" s="2"/>
    </row>
    <row r="51947" spans="7:7" x14ac:dyDescent="0.25">
      <c r="G51947" s="2"/>
    </row>
    <row r="51948" spans="7:7" x14ac:dyDescent="0.25">
      <c r="G51948" s="2"/>
    </row>
    <row r="51949" spans="7:7" x14ac:dyDescent="0.25">
      <c r="G51949" s="2"/>
    </row>
    <row r="51950" spans="7:7" x14ac:dyDescent="0.25">
      <c r="G51950" s="2"/>
    </row>
    <row r="51951" spans="7:7" x14ac:dyDescent="0.25">
      <c r="G51951" s="2"/>
    </row>
    <row r="51952" spans="7:7" x14ac:dyDescent="0.25">
      <c r="G51952" s="2"/>
    </row>
    <row r="51953" spans="7:7" x14ac:dyDescent="0.25">
      <c r="G51953" s="2"/>
    </row>
    <row r="51954" spans="7:7" x14ac:dyDescent="0.25">
      <c r="G51954" s="2"/>
    </row>
    <row r="51955" spans="7:7" x14ac:dyDescent="0.25">
      <c r="G51955" s="2"/>
    </row>
    <row r="51956" spans="7:7" x14ac:dyDescent="0.25">
      <c r="G51956" s="2"/>
    </row>
    <row r="51957" spans="7:7" x14ac:dyDescent="0.25">
      <c r="G51957" s="2"/>
    </row>
    <row r="51958" spans="7:7" x14ac:dyDescent="0.25">
      <c r="G51958" s="2"/>
    </row>
    <row r="51959" spans="7:7" x14ac:dyDescent="0.25">
      <c r="G51959" s="2"/>
    </row>
    <row r="51960" spans="7:7" x14ac:dyDescent="0.25">
      <c r="G51960" s="2"/>
    </row>
    <row r="51961" spans="7:7" x14ac:dyDescent="0.25">
      <c r="G51961" s="2"/>
    </row>
    <row r="51962" spans="7:7" x14ac:dyDescent="0.25">
      <c r="G51962" s="2"/>
    </row>
    <row r="51963" spans="7:7" x14ac:dyDescent="0.25">
      <c r="G51963" s="2"/>
    </row>
    <row r="51964" spans="7:7" x14ac:dyDescent="0.25">
      <c r="G51964" s="2"/>
    </row>
    <row r="51965" spans="7:7" x14ac:dyDescent="0.25">
      <c r="G51965" s="2"/>
    </row>
    <row r="51966" spans="7:7" x14ac:dyDescent="0.25">
      <c r="G51966" s="2"/>
    </row>
    <row r="51967" spans="7:7" x14ac:dyDescent="0.25">
      <c r="G51967" s="2"/>
    </row>
    <row r="51968" spans="7:7" x14ac:dyDescent="0.25">
      <c r="G51968" s="2"/>
    </row>
    <row r="51969" spans="7:7" x14ac:dyDescent="0.25">
      <c r="G51969" s="2"/>
    </row>
    <row r="51970" spans="7:7" x14ac:dyDescent="0.25">
      <c r="G51970" s="2"/>
    </row>
    <row r="51971" spans="7:7" x14ac:dyDescent="0.25">
      <c r="G51971" s="2"/>
    </row>
    <row r="51972" spans="7:7" x14ac:dyDescent="0.25">
      <c r="G51972" s="2"/>
    </row>
    <row r="51973" spans="7:7" x14ac:dyDescent="0.25">
      <c r="G51973" s="2"/>
    </row>
    <row r="51974" spans="7:7" x14ac:dyDescent="0.25">
      <c r="G51974" s="2"/>
    </row>
    <row r="51975" spans="7:7" x14ac:dyDescent="0.25">
      <c r="G51975" s="2"/>
    </row>
    <row r="51976" spans="7:7" x14ac:dyDescent="0.25">
      <c r="G51976" s="2"/>
    </row>
    <row r="51977" spans="7:7" x14ac:dyDescent="0.25">
      <c r="G51977" s="2"/>
    </row>
    <row r="51978" spans="7:7" x14ac:dyDescent="0.25">
      <c r="G51978" s="2"/>
    </row>
    <row r="51979" spans="7:7" x14ac:dyDescent="0.25">
      <c r="G51979" s="2"/>
    </row>
    <row r="51980" spans="7:7" x14ac:dyDescent="0.25">
      <c r="G51980" s="2"/>
    </row>
    <row r="51981" spans="7:7" x14ac:dyDescent="0.25">
      <c r="G51981" s="2"/>
    </row>
    <row r="51982" spans="7:7" x14ac:dyDescent="0.25">
      <c r="G51982" s="2"/>
    </row>
    <row r="51983" spans="7:7" x14ac:dyDescent="0.25">
      <c r="G51983" s="2"/>
    </row>
    <row r="51984" spans="7:7" x14ac:dyDescent="0.25">
      <c r="G51984" s="2"/>
    </row>
    <row r="51985" spans="7:7" x14ac:dyDescent="0.25">
      <c r="G51985" s="2"/>
    </row>
    <row r="51986" spans="7:7" x14ac:dyDescent="0.25">
      <c r="G51986" s="2"/>
    </row>
    <row r="51987" spans="7:7" x14ac:dyDescent="0.25">
      <c r="G51987" s="2"/>
    </row>
    <row r="51988" spans="7:7" x14ac:dyDescent="0.25">
      <c r="G51988" s="2"/>
    </row>
    <row r="51989" spans="7:7" x14ac:dyDescent="0.25">
      <c r="G51989" s="2"/>
    </row>
    <row r="51990" spans="7:7" x14ac:dyDescent="0.25">
      <c r="G51990" s="2"/>
    </row>
    <row r="51991" spans="7:7" x14ac:dyDescent="0.25">
      <c r="G51991" s="2"/>
    </row>
    <row r="51992" spans="7:7" x14ac:dyDescent="0.25">
      <c r="G51992" s="2"/>
    </row>
    <row r="51993" spans="7:7" x14ac:dyDescent="0.25">
      <c r="G51993" s="2"/>
    </row>
    <row r="51994" spans="7:7" x14ac:dyDescent="0.25">
      <c r="G51994" s="2"/>
    </row>
    <row r="51995" spans="7:7" x14ac:dyDescent="0.25">
      <c r="G51995" s="2"/>
    </row>
    <row r="51996" spans="7:7" x14ac:dyDescent="0.25">
      <c r="G51996" s="2"/>
    </row>
    <row r="51997" spans="7:7" x14ac:dyDescent="0.25">
      <c r="G51997" s="2"/>
    </row>
    <row r="51998" spans="7:7" x14ac:dyDescent="0.25">
      <c r="G51998" s="2"/>
    </row>
    <row r="51999" spans="7:7" x14ac:dyDescent="0.25">
      <c r="G51999" s="2"/>
    </row>
    <row r="52000" spans="7:7" x14ac:dyDescent="0.25">
      <c r="G52000" s="2"/>
    </row>
    <row r="52001" spans="7:7" x14ac:dyDescent="0.25">
      <c r="G52001" s="2"/>
    </row>
    <row r="52002" spans="7:7" x14ac:dyDescent="0.25">
      <c r="G52002" s="2"/>
    </row>
    <row r="52003" spans="7:7" x14ac:dyDescent="0.25">
      <c r="G52003" s="2"/>
    </row>
    <row r="52004" spans="7:7" x14ac:dyDescent="0.25">
      <c r="G52004" s="2"/>
    </row>
    <row r="52005" spans="7:7" x14ac:dyDescent="0.25">
      <c r="G52005" s="2"/>
    </row>
    <row r="52006" spans="7:7" x14ac:dyDescent="0.25">
      <c r="G52006" s="2"/>
    </row>
    <row r="52007" spans="7:7" x14ac:dyDescent="0.25">
      <c r="G52007" s="2"/>
    </row>
    <row r="52008" spans="7:7" x14ac:dyDescent="0.25">
      <c r="G52008" s="2"/>
    </row>
    <row r="52009" spans="7:7" x14ac:dyDescent="0.25">
      <c r="G52009" s="2"/>
    </row>
    <row r="52010" spans="7:7" x14ac:dyDescent="0.25">
      <c r="G52010" s="2"/>
    </row>
    <row r="52011" spans="7:7" x14ac:dyDescent="0.25">
      <c r="G52011" s="2"/>
    </row>
    <row r="52012" spans="7:7" x14ac:dyDescent="0.25">
      <c r="G52012" s="2"/>
    </row>
    <row r="52013" spans="7:7" x14ac:dyDescent="0.25">
      <c r="G52013" s="2"/>
    </row>
    <row r="52014" spans="7:7" x14ac:dyDescent="0.25">
      <c r="G52014" s="2"/>
    </row>
    <row r="52015" spans="7:7" x14ac:dyDescent="0.25">
      <c r="G52015" s="2"/>
    </row>
    <row r="52016" spans="7:7" x14ac:dyDescent="0.25">
      <c r="G52016" s="2"/>
    </row>
    <row r="52017" spans="7:7" x14ac:dyDescent="0.25">
      <c r="G52017" s="2"/>
    </row>
    <row r="52018" spans="7:7" x14ac:dyDescent="0.25">
      <c r="G52018" s="2"/>
    </row>
    <row r="52019" spans="7:7" x14ac:dyDescent="0.25">
      <c r="G52019" s="2"/>
    </row>
    <row r="52020" spans="7:7" x14ac:dyDescent="0.25">
      <c r="G52020" s="2"/>
    </row>
    <row r="52021" spans="7:7" x14ac:dyDescent="0.25">
      <c r="G52021" s="2"/>
    </row>
    <row r="52022" spans="7:7" x14ac:dyDescent="0.25">
      <c r="G52022" s="2"/>
    </row>
    <row r="52023" spans="7:7" x14ac:dyDescent="0.25">
      <c r="G52023" s="2"/>
    </row>
    <row r="52024" spans="7:7" x14ac:dyDescent="0.25">
      <c r="G52024" s="2"/>
    </row>
    <row r="52025" spans="7:7" x14ac:dyDescent="0.25">
      <c r="G52025" s="2"/>
    </row>
    <row r="52026" spans="7:7" x14ac:dyDescent="0.25">
      <c r="G52026" s="2"/>
    </row>
    <row r="52027" spans="7:7" x14ac:dyDescent="0.25">
      <c r="G52027" s="2"/>
    </row>
    <row r="52028" spans="7:7" x14ac:dyDescent="0.25">
      <c r="G52028" s="2"/>
    </row>
    <row r="52029" spans="7:7" x14ac:dyDescent="0.25">
      <c r="G52029" s="2"/>
    </row>
    <row r="52030" spans="7:7" x14ac:dyDescent="0.25">
      <c r="G52030" s="2"/>
    </row>
    <row r="52031" spans="7:7" x14ac:dyDescent="0.25">
      <c r="G52031" s="2"/>
    </row>
    <row r="52032" spans="7:7" x14ac:dyDescent="0.25">
      <c r="G52032" s="2"/>
    </row>
    <row r="52033" spans="7:7" x14ac:dyDescent="0.25">
      <c r="G52033" s="2"/>
    </row>
    <row r="52034" spans="7:7" x14ac:dyDescent="0.25">
      <c r="G52034" s="2"/>
    </row>
    <row r="52035" spans="7:7" x14ac:dyDescent="0.25">
      <c r="G52035" s="2"/>
    </row>
    <row r="52036" spans="7:7" x14ac:dyDescent="0.25">
      <c r="G52036" s="2"/>
    </row>
    <row r="52037" spans="7:7" x14ac:dyDescent="0.25">
      <c r="G52037" s="2"/>
    </row>
    <row r="52038" spans="7:7" x14ac:dyDescent="0.25">
      <c r="G52038" s="2"/>
    </row>
    <row r="52039" spans="7:7" x14ac:dyDescent="0.25">
      <c r="G52039" s="2"/>
    </row>
    <row r="52040" spans="7:7" x14ac:dyDescent="0.25">
      <c r="G52040" s="2"/>
    </row>
    <row r="52041" spans="7:7" x14ac:dyDescent="0.25">
      <c r="G52041" s="2"/>
    </row>
    <row r="52042" spans="7:7" x14ac:dyDescent="0.25">
      <c r="G52042" s="2"/>
    </row>
    <row r="52043" spans="7:7" x14ac:dyDescent="0.25">
      <c r="G52043" s="2"/>
    </row>
    <row r="52044" spans="7:7" x14ac:dyDescent="0.25">
      <c r="G52044" s="2"/>
    </row>
    <row r="52045" spans="7:7" x14ac:dyDescent="0.25">
      <c r="G52045" s="2"/>
    </row>
    <row r="52046" spans="7:7" x14ac:dyDescent="0.25">
      <c r="G52046" s="2"/>
    </row>
    <row r="52047" spans="7:7" x14ac:dyDescent="0.25">
      <c r="G52047" s="2"/>
    </row>
    <row r="52048" spans="7:7" x14ac:dyDescent="0.25">
      <c r="G52048" s="2"/>
    </row>
    <row r="52049" spans="7:7" x14ac:dyDescent="0.25">
      <c r="G52049" s="2"/>
    </row>
    <row r="52050" spans="7:7" x14ac:dyDescent="0.25">
      <c r="G52050" s="2"/>
    </row>
    <row r="52051" spans="7:7" x14ac:dyDescent="0.25">
      <c r="G52051" s="2"/>
    </row>
    <row r="52052" spans="7:7" x14ac:dyDescent="0.25">
      <c r="G52052" s="2"/>
    </row>
    <row r="52053" spans="7:7" x14ac:dyDescent="0.25">
      <c r="G52053" s="2"/>
    </row>
    <row r="52054" spans="7:7" x14ac:dyDescent="0.25">
      <c r="G52054" s="2"/>
    </row>
    <row r="52055" spans="7:7" x14ac:dyDescent="0.25">
      <c r="G52055" s="2"/>
    </row>
    <row r="52056" spans="7:7" x14ac:dyDescent="0.25">
      <c r="G52056" s="2"/>
    </row>
    <row r="52057" spans="7:7" x14ac:dyDescent="0.25">
      <c r="G52057" s="2"/>
    </row>
    <row r="52058" spans="7:7" x14ac:dyDescent="0.25">
      <c r="G52058" s="2"/>
    </row>
    <row r="52059" spans="7:7" x14ac:dyDescent="0.25">
      <c r="G52059" s="2"/>
    </row>
    <row r="52060" spans="7:7" x14ac:dyDescent="0.25">
      <c r="G52060" s="2"/>
    </row>
    <row r="52061" spans="7:7" x14ac:dyDescent="0.25">
      <c r="G52061" s="2"/>
    </row>
    <row r="52062" spans="7:7" x14ac:dyDescent="0.25">
      <c r="G52062" s="2"/>
    </row>
    <row r="52063" spans="7:7" x14ac:dyDescent="0.25">
      <c r="G52063" s="2"/>
    </row>
    <row r="52064" spans="7:7" x14ac:dyDescent="0.25">
      <c r="G52064" s="2"/>
    </row>
    <row r="52065" spans="7:7" x14ac:dyDescent="0.25">
      <c r="G52065" s="2"/>
    </row>
    <row r="52066" spans="7:7" x14ac:dyDescent="0.25">
      <c r="G52066" s="2"/>
    </row>
    <row r="52067" spans="7:7" x14ac:dyDescent="0.25">
      <c r="G52067" s="2"/>
    </row>
    <row r="52068" spans="7:7" x14ac:dyDescent="0.25">
      <c r="G52068" s="2"/>
    </row>
    <row r="52069" spans="7:7" x14ac:dyDescent="0.25">
      <c r="G52069" s="2"/>
    </row>
    <row r="52070" spans="7:7" x14ac:dyDescent="0.25">
      <c r="G52070" s="2"/>
    </row>
    <row r="52071" spans="7:7" x14ac:dyDescent="0.25">
      <c r="G52071" s="2"/>
    </row>
    <row r="52072" spans="7:7" x14ac:dyDescent="0.25">
      <c r="G52072" s="2"/>
    </row>
    <row r="52073" spans="7:7" x14ac:dyDescent="0.25">
      <c r="G52073" s="2"/>
    </row>
    <row r="52074" spans="7:7" x14ac:dyDescent="0.25">
      <c r="G52074" s="2"/>
    </row>
    <row r="52075" spans="7:7" x14ac:dyDescent="0.25">
      <c r="G52075" s="2"/>
    </row>
    <row r="52076" spans="7:7" x14ac:dyDescent="0.25">
      <c r="G52076" s="2"/>
    </row>
    <row r="52077" spans="7:7" x14ac:dyDescent="0.25">
      <c r="G52077" s="2"/>
    </row>
    <row r="52078" spans="7:7" x14ac:dyDescent="0.25">
      <c r="G52078" s="2"/>
    </row>
    <row r="52079" spans="7:7" x14ac:dyDescent="0.25">
      <c r="G52079" s="2"/>
    </row>
    <row r="52080" spans="7:7" x14ac:dyDescent="0.25">
      <c r="G52080" s="2"/>
    </row>
    <row r="52081" spans="7:7" x14ac:dyDescent="0.25">
      <c r="G52081" s="2"/>
    </row>
    <row r="52082" spans="7:7" x14ac:dyDescent="0.25">
      <c r="G52082" s="2"/>
    </row>
    <row r="52083" spans="7:7" x14ac:dyDescent="0.25">
      <c r="G52083" s="2"/>
    </row>
    <row r="52084" spans="7:7" x14ac:dyDescent="0.25">
      <c r="G52084" s="2"/>
    </row>
    <row r="52085" spans="7:7" x14ac:dyDescent="0.25">
      <c r="G52085" s="2"/>
    </row>
    <row r="52086" spans="7:7" x14ac:dyDescent="0.25">
      <c r="G52086" s="2"/>
    </row>
    <row r="52087" spans="7:7" x14ac:dyDescent="0.25">
      <c r="G52087" s="2"/>
    </row>
    <row r="52088" spans="7:7" x14ac:dyDescent="0.25">
      <c r="G52088" s="2"/>
    </row>
    <row r="52089" spans="7:7" x14ac:dyDescent="0.25">
      <c r="G52089" s="2"/>
    </row>
    <row r="52090" spans="7:7" x14ac:dyDescent="0.25">
      <c r="G52090" s="2"/>
    </row>
    <row r="52091" spans="7:7" x14ac:dyDescent="0.25">
      <c r="G52091" s="2"/>
    </row>
    <row r="52092" spans="7:7" x14ac:dyDescent="0.25">
      <c r="G52092" s="2"/>
    </row>
    <row r="52093" spans="7:7" x14ac:dyDescent="0.25">
      <c r="G52093" s="2"/>
    </row>
    <row r="52094" spans="7:7" x14ac:dyDescent="0.25">
      <c r="G52094" s="2"/>
    </row>
    <row r="52095" spans="7:7" x14ac:dyDescent="0.25">
      <c r="G52095" s="2"/>
    </row>
    <row r="52096" spans="7:7" x14ac:dyDescent="0.25">
      <c r="G52096" s="2"/>
    </row>
    <row r="52097" spans="7:7" x14ac:dyDescent="0.25">
      <c r="G52097" s="2"/>
    </row>
    <row r="52098" spans="7:7" x14ac:dyDescent="0.25">
      <c r="G52098" s="2"/>
    </row>
    <row r="52099" spans="7:7" x14ac:dyDescent="0.25">
      <c r="G52099" s="2"/>
    </row>
    <row r="52100" spans="7:7" x14ac:dyDescent="0.25">
      <c r="G52100" s="2"/>
    </row>
    <row r="52101" spans="7:7" x14ac:dyDescent="0.25">
      <c r="G52101" s="2"/>
    </row>
    <row r="52102" spans="7:7" x14ac:dyDescent="0.25">
      <c r="G52102" s="2"/>
    </row>
    <row r="52103" spans="7:7" x14ac:dyDescent="0.25">
      <c r="G52103" s="2"/>
    </row>
    <row r="52104" spans="7:7" x14ac:dyDescent="0.25">
      <c r="G52104" s="2"/>
    </row>
    <row r="52105" spans="7:7" x14ac:dyDescent="0.25">
      <c r="G52105" s="2"/>
    </row>
    <row r="52106" spans="7:7" x14ac:dyDescent="0.25">
      <c r="G52106" s="2"/>
    </row>
    <row r="52107" spans="7:7" x14ac:dyDescent="0.25">
      <c r="G52107" s="2"/>
    </row>
    <row r="52108" spans="7:7" x14ac:dyDescent="0.25">
      <c r="G52108" s="2"/>
    </row>
    <row r="52109" spans="7:7" x14ac:dyDescent="0.25">
      <c r="G52109" s="2"/>
    </row>
    <row r="52110" spans="7:7" x14ac:dyDescent="0.25">
      <c r="G52110" s="2"/>
    </row>
    <row r="52111" spans="7:7" x14ac:dyDescent="0.25">
      <c r="G52111" s="2"/>
    </row>
    <row r="52112" spans="7:7" x14ac:dyDescent="0.25">
      <c r="G52112" s="2"/>
    </row>
    <row r="52113" spans="7:7" x14ac:dyDescent="0.25">
      <c r="G52113" s="2"/>
    </row>
    <row r="52114" spans="7:7" x14ac:dyDescent="0.25">
      <c r="G52114" s="2"/>
    </row>
    <row r="52115" spans="7:7" x14ac:dyDescent="0.25">
      <c r="G52115" s="2"/>
    </row>
    <row r="52116" spans="7:7" x14ac:dyDescent="0.25">
      <c r="G52116" s="2"/>
    </row>
    <row r="52117" spans="7:7" x14ac:dyDescent="0.25">
      <c r="G52117" s="2"/>
    </row>
    <row r="52118" spans="7:7" x14ac:dyDescent="0.25">
      <c r="G52118" s="2"/>
    </row>
    <row r="52119" spans="7:7" x14ac:dyDescent="0.25">
      <c r="G52119" s="2"/>
    </row>
    <row r="52120" spans="7:7" x14ac:dyDescent="0.25">
      <c r="G52120" s="2"/>
    </row>
    <row r="52121" spans="7:7" x14ac:dyDescent="0.25">
      <c r="G52121" s="2"/>
    </row>
    <row r="52122" spans="7:7" x14ac:dyDescent="0.25">
      <c r="G52122" s="2"/>
    </row>
    <row r="52123" spans="7:7" x14ac:dyDescent="0.25">
      <c r="G52123" s="2"/>
    </row>
    <row r="52124" spans="7:7" x14ac:dyDescent="0.25">
      <c r="G52124" s="2"/>
    </row>
    <row r="52125" spans="7:7" x14ac:dyDescent="0.25">
      <c r="G52125" s="2"/>
    </row>
    <row r="52126" spans="7:7" x14ac:dyDescent="0.25">
      <c r="G52126" s="2"/>
    </row>
    <row r="52127" spans="7:7" x14ac:dyDescent="0.25">
      <c r="G52127" s="2"/>
    </row>
    <row r="52128" spans="7:7" x14ac:dyDescent="0.25">
      <c r="G52128" s="2"/>
    </row>
    <row r="52129" spans="7:7" x14ac:dyDescent="0.25">
      <c r="G52129" s="2"/>
    </row>
    <row r="52130" spans="7:7" x14ac:dyDescent="0.25">
      <c r="G52130" s="2"/>
    </row>
    <row r="52131" spans="7:7" x14ac:dyDescent="0.25">
      <c r="G52131" s="2"/>
    </row>
    <row r="52132" spans="7:7" x14ac:dyDescent="0.25">
      <c r="G52132" s="2"/>
    </row>
    <row r="52133" spans="7:7" x14ac:dyDescent="0.25">
      <c r="G52133" s="2"/>
    </row>
    <row r="52134" spans="7:7" x14ac:dyDescent="0.25">
      <c r="G52134" s="2"/>
    </row>
    <row r="52135" spans="7:7" x14ac:dyDescent="0.25">
      <c r="G52135" s="2"/>
    </row>
    <row r="52136" spans="7:7" x14ac:dyDescent="0.25">
      <c r="G52136" s="2"/>
    </row>
    <row r="52137" spans="7:7" x14ac:dyDescent="0.25">
      <c r="G52137" s="2"/>
    </row>
    <row r="52138" spans="7:7" x14ac:dyDescent="0.25">
      <c r="G52138" s="2"/>
    </row>
    <row r="52139" spans="7:7" x14ac:dyDescent="0.25">
      <c r="G52139" s="2"/>
    </row>
    <row r="52140" spans="7:7" x14ac:dyDescent="0.25">
      <c r="G52140" s="2"/>
    </row>
    <row r="52141" spans="7:7" x14ac:dyDescent="0.25">
      <c r="G52141" s="2"/>
    </row>
    <row r="52142" spans="7:7" x14ac:dyDescent="0.25">
      <c r="G52142" s="2"/>
    </row>
    <row r="52143" spans="7:7" x14ac:dyDescent="0.25">
      <c r="G52143" s="2"/>
    </row>
    <row r="52144" spans="7:7" x14ac:dyDescent="0.25">
      <c r="G52144" s="2"/>
    </row>
    <row r="52145" spans="7:7" x14ac:dyDescent="0.25">
      <c r="G52145" s="2"/>
    </row>
    <row r="52146" spans="7:7" x14ac:dyDescent="0.25">
      <c r="G52146" s="2"/>
    </row>
    <row r="52147" spans="7:7" x14ac:dyDescent="0.25">
      <c r="G52147" s="2"/>
    </row>
    <row r="52148" spans="7:7" x14ac:dyDescent="0.25">
      <c r="G52148" s="2"/>
    </row>
    <row r="52149" spans="7:7" x14ac:dyDescent="0.25">
      <c r="G52149" s="2"/>
    </row>
    <row r="52150" spans="7:7" x14ac:dyDescent="0.25">
      <c r="G52150" s="2"/>
    </row>
    <row r="52151" spans="7:7" x14ac:dyDescent="0.25">
      <c r="G52151" s="2"/>
    </row>
    <row r="52152" spans="7:7" x14ac:dyDescent="0.25">
      <c r="G52152" s="2"/>
    </row>
    <row r="52153" spans="7:7" x14ac:dyDescent="0.25">
      <c r="G52153" s="2"/>
    </row>
    <row r="52154" spans="7:7" x14ac:dyDescent="0.25">
      <c r="G52154" s="2"/>
    </row>
    <row r="52155" spans="7:7" x14ac:dyDescent="0.25">
      <c r="G52155" s="2"/>
    </row>
    <row r="52156" spans="7:7" x14ac:dyDescent="0.25">
      <c r="G52156" s="2"/>
    </row>
    <row r="52157" spans="7:7" x14ac:dyDescent="0.25">
      <c r="G52157" s="2"/>
    </row>
    <row r="52158" spans="7:7" x14ac:dyDescent="0.25">
      <c r="G52158" s="2"/>
    </row>
    <row r="52159" spans="7:7" x14ac:dyDescent="0.25">
      <c r="G52159" s="2"/>
    </row>
    <row r="52160" spans="7:7" x14ac:dyDescent="0.25">
      <c r="G52160" s="2"/>
    </row>
    <row r="52161" spans="7:7" x14ac:dyDescent="0.25">
      <c r="G52161" s="2"/>
    </row>
    <row r="52162" spans="7:7" x14ac:dyDescent="0.25">
      <c r="G52162" s="2"/>
    </row>
    <row r="52163" spans="7:7" x14ac:dyDescent="0.25">
      <c r="G52163" s="2"/>
    </row>
    <row r="52164" spans="7:7" x14ac:dyDescent="0.25">
      <c r="G52164" s="2"/>
    </row>
    <row r="52165" spans="7:7" x14ac:dyDescent="0.25">
      <c r="G52165" s="2"/>
    </row>
    <row r="52166" spans="7:7" x14ac:dyDescent="0.25">
      <c r="G52166" s="2"/>
    </row>
    <row r="52167" spans="7:7" x14ac:dyDescent="0.25">
      <c r="G52167" s="2"/>
    </row>
    <row r="52168" spans="7:7" x14ac:dyDescent="0.25">
      <c r="G52168" s="2"/>
    </row>
    <row r="52169" spans="7:7" x14ac:dyDescent="0.25">
      <c r="G52169" s="2"/>
    </row>
    <row r="52170" spans="7:7" x14ac:dyDescent="0.25">
      <c r="G52170" s="2"/>
    </row>
    <row r="52171" spans="7:7" x14ac:dyDescent="0.25">
      <c r="G52171" s="2"/>
    </row>
    <row r="52172" spans="7:7" x14ac:dyDescent="0.25">
      <c r="G52172" s="2"/>
    </row>
    <row r="52173" spans="7:7" x14ac:dyDescent="0.25">
      <c r="G52173" s="2"/>
    </row>
    <row r="52174" spans="7:7" x14ac:dyDescent="0.25">
      <c r="G52174" s="2"/>
    </row>
    <row r="52175" spans="7:7" x14ac:dyDescent="0.25">
      <c r="G52175" s="2"/>
    </row>
    <row r="52176" spans="7:7" x14ac:dyDescent="0.25">
      <c r="G52176" s="2"/>
    </row>
    <row r="52177" spans="7:7" x14ac:dyDescent="0.25">
      <c r="G52177" s="2"/>
    </row>
    <row r="52178" spans="7:7" x14ac:dyDescent="0.25">
      <c r="G52178" s="2"/>
    </row>
    <row r="52179" spans="7:7" x14ac:dyDescent="0.25">
      <c r="G52179" s="2"/>
    </row>
    <row r="52180" spans="7:7" x14ac:dyDescent="0.25">
      <c r="G52180" s="2"/>
    </row>
    <row r="52181" spans="7:7" x14ac:dyDescent="0.25">
      <c r="G52181" s="2"/>
    </row>
    <row r="52182" spans="7:7" x14ac:dyDescent="0.25">
      <c r="G52182" s="2"/>
    </row>
    <row r="52183" spans="7:7" x14ac:dyDescent="0.25">
      <c r="G52183" s="2"/>
    </row>
    <row r="52184" spans="7:7" x14ac:dyDescent="0.25">
      <c r="G52184" s="2"/>
    </row>
    <row r="52185" spans="7:7" x14ac:dyDescent="0.25">
      <c r="G52185" s="2"/>
    </row>
    <row r="52186" spans="7:7" x14ac:dyDescent="0.25">
      <c r="G52186" s="2"/>
    </row>
    <row r="52187" spans="7:7" x14ac:dyDescent="0.25">
      <c r="G52187" s="2"/>
    </row>
    <row r="52188" spans="7:7" x14ac:dyDescent="0.25">
      <c r="G52188" s="2"/>
    </row>
    <row r="52189" spans="7:7" x14ac:dyDescent="0.25">
      <c r="G52189" s="2"/>
    </row>
    <row r="52190" spans="7:7" x14ac:dyDescent="0.25">
      <c r="G52190" s="2"/>
    </row>
    <row r="52191" spans="7:7" x14ac:dyDescent="0.25">
      <c r="G52191" s="2"/>
    </row>
    <row r="52192" spans="7:7" x14ac:dyDescent="0.25">
      <c r="G52192" s="2"/>
    </row>
    <row r="52193" spans="7:7" x14ac:dyDescent="0.25">
      <c r="G52193" s="2"/>
    </row>
    <row r="52194" spans="7:7" x14ac:dyDescent="0.25">
      <c r="G52194" s="2"/>
    </row>
    <row r="52195" spans="7:7" x14ac:dyDescent="0.25">
      <c r="G52195" s="2"/>
    </row>
    <row r="52196" spans="7:7" x14ac:dyDescent="0.25">
      <c r="G52196" s="2"/>
    </row>
    <row r="52197" spans="7:7" x14ac:dyDescent="0.25">
      <c r="G52197" s="2"/>
    </row>
    <row r="52198" spans="7:7" x14ac:dyDescent="0.25">
      <c r="G52198" s="2"/>
    </row>
    <row r="52199" spans="7:7" x14ac:dyDescent="0.25">
      <c r="G52199" s="2"/>
    </row>
    <row r="52200" spans="7:7" x14ac:dyDescent="0.25">
      <c r="G52200" s="2"/>
    </row>
    <row r="52201" spans="7:7" x14ac:dyDescent="0.25">
      <c r="G52201" s="2"/>
    </row>
    <row r="52202" spans="7:7" x14ac:dyDescent="0.25">
      <c r="G52202" s="2"/>
    </row>
    <row r="52203" spans="7:7" x14ac:dyDescent="0.25">
      <c r="G52203" s="2"/>
    </row>
    <row r="52204" spans="7:7" x14ac:dyDescent="0.25">
      <c r="G52204" s="2"/>
    </row>
    <row r="52205" spans="7:7" x14ac:dyDescent="0.25">
      <c r="G52205" s="2"/>
    </row>
    <row r="52206" spans="7:7" x14ac:dyDescent="0.25">
      <c r="G52206" s="2"/>
    </row>
    <row r="52207" spans="7:7" x14ac:dyDescent="0.25">
      <c r="G52207" s="2"/>
    </row>
    <row r="52208" spans="7:7" x14ac:dyDescent="0.25">
      <c r="G52208" s="2"/>
    </row>
    <row r="52209" spans="7:7" x14ac:dyDescent="0.25">
      <c r="G52209" s="2"/>
    </row>
    <row r="52210" spans="7:7" x14ac:dyDescent="0.25">
      <c r="G52210" s="2"/>
    </row>
    <row r="52211" spans="7:7" x14ac:dyDescent="0.25">
      <c r="G52211" s="2"/>
    </row>
    <row r="52212" spans="7:7" x14ac:dyDescent="0.25">
      <c r="G52212" s="2"/>
    </row>
    <row r="52213" spans="7:7" x14ac:dyDescent="0.25">
      <c r="G52213" s="2"/>
    </row>
    <row r="52214" spans="7:7" x14ac:dyDescent="0.25">
      <c r="G52214" s="2"/>
    </row>
    <row r="52215" spans="7:7" x14ac:dyDescent="0.25">
      <c r="G52215" s="2"/>
    </row>
    <row r="52216" spans="7:7" x14ac:dyDescent="0.25">
      <c r="G52216" s="2"/>
    </row>
    <row r="52217" spans="7:7" x14ac:dyDescent="0.25">
      <c r="G52217" s="2"/>
    </row>
    <row r="52218" spans="7:7" x14ac:dyDescent="0.25">
      <c r="G52218" s="2"/>
    </row>
    <row r="52219" spans="7:7" x14ac:dyDescent="0.25">
      <c r="G52219" s="2"/>
    </row>
    <row r="52220" spans="7:7" x14ac:dyDescent="0.25">
      <c r="G52220" s="2"/>
    </row>
    <row r="52221" spans="7:7" x14ac:dyDescent="0.25">
      <c r="G52221" s="2"/>
    </row>
    <row r="52222" spans="7:7" x14ac:dyDescent="0.25">
      <c r="G52222" s="2"/>
    </row>
    <row r="52223" spans="7:7" x14ac:dyDescent="0.25">
      <c r="G52223" s="2"/>
    </row>
    <row r="52224" spans="7:7" x14ac:dyDescent="0.25">
      <c r="G52224" s="2"/>
    </row>
    <row r="52225" spans="7:7" x14ac:dyDescent="0.25">
      <c r="G52225" s="2"/>
    </row>
    <row r="52226" spans="7:7" x14ac:dyDescent="0.25">
      <c r="G52226" s="2"/>
    </row>
    <row r="52227" spans="7:7" x14ac:dyDescent="0.25">
      <c r="G52227" s="2"/>
    </row>
    <row r="52228" spans="7:7" x14ac:dyDescent="0.25">
      <c r="G52228" s="2"/>
    </row>
    <row r="52229" spans="7:7" x14ac:dyDescent="0.25">
      <c r="G52229" s="2"/>
    </row>
    <row r="52230" spans="7:7" x14ac:dyDescent="0.25">
      <c r="G52230" s="2"/>
    </row>
    <row r="52231" spans="7:7" x14ac:dyDescent="0.25">
      <c r="G52231" s="2"/>
    </row>
    <row r="52232" spans="7:7" x14ac:dyDescent="0.25">
      <c r="G52232" s="2"/>
    </row>
    <row r="52233" spans="7:7" x14ac:dyDescent="0.25">
      <c r="G52233" s="2"/>
    </row>
    <row r="52234" spans="7:7" x14ac:dyDescent="0.25">
      <c r="G52234" s="2"/>
    </row>
    <row r="52235" spans="7:7" x14ac:dyDescent="0.25">
      <c r="G52235" s="2"/>
    </row>
    <row r="52236" spans="7:7" x14ac:dyDescent="0.25">
      <c r="G52236" s="2"/>
    </row>
    <row r="52237" spans="7:7" x14ac:dyDescent="0.25">
      <c r="G52237" s="2"/>
    </row>
    <row r="52238" spans="7:7" x14ac:dyDescent="0.25">
      <c r="G52238" s="2"/>
    </row>
    <row r="52239" spans="7:7" x14ac:dyDescent="0.25">
      <c r="G52239" s="2"/>
    </row>
    <row r="52240" spans="7:7" x14ac:dyDescent="0.25">
      <c r="G52240" s="2"/>
    </row>
    <row r="52241" spans="7:7" x14ac:dyDescent="0.25">
      <c r="G52241" s="2"/>
    </row>
    <row r="52242" spans="7:7" x14ac:dyDescent="0.25">
      <c r="G52242" s="2"/>
    </row>
    <row r="52243" spans="7:7" x14ac:dyDescent="0.25">
      <c r="G52243" s="2"/>
    </row>
    <row r="52244" spans="7:7" x14ac:dyDescent="0.25">
      <c r="G52244" s="2"/>
    </row>
    <row r="52245" spans="7:7" x14ac:dyDescent="0.25">
      <c r="G52245" s="2"/>
    </row>
    <row r="52246" spans="7:7" x14ac:dyDescent="0.25">
      <c r="G52246" s="2"/>
    </row>
    <row r="52247" spans="7:7" x14ac:dyDescent="0.25">
      <c r="G52247" s="2"/>
    </row>
    <row r="52248" spans="7:7" x14ac:dyDescent="0.25">
      <c r="G52248" s="2"/>
    </row>
    <row r="52249" spans="7:7" x14ac:dyDescent="0.25">
      <c r="G52249" s="2"/>
    </row>
    <row r="52250" spans="7:7" x14ac:dyDescent="0.25">
      <c r="G52250" s="2"/>
    </row>
    <row r="52251" spans="7:7" x14ac:dyDescent="0.25">
      <c r="G52251" s="2"/>
    </row>
    <row r="52252" spans="7:7" x14ac:dyDescent="0.25">
      <c r="G52252" s="2"/>
    </row>
    <row r="52253" spans="7:7" x14ac:dyDescent="0.25">
      <c r="G52253" s="2"/>
    </row>
    <row r="52254" spans="7:7" x14ac:dyDescent="0.25">
      <c r="G52254" s="2"/>
    </row>
    <row r="52255" spans="7:7" x14ac:dyDescent="0.25">
      <c r="G52255" s="2"/>
    </row>
    <row r="52256" spans="7:7" x14ac:dyDescent="0.25">
      <c r="G52256" s="2"/>
    </row>
    <row r="52257" spans="7:7" x14ac:dyDescent="0.25">
      <c r="G52257" s="2"/>
    </row>
    <row r="52258" spans="7:7" x14ac:dyDescent="0.25">
      <c r="G52258" s="2"/>
    </row>
    <row r="52259" spans="7:7" x14ac:dyDescent="0.25">
      <c r="G52259" s="2"/>
    </row>
    <row r="52260" spans="7:7" x14ac:dyDescent="0.25">
      <c r="G52260" s="2"/>
    </row>
    <row r="52261" spans="7:7" x14ac:dyDescent="0.25">
      <c r="G52261" s="2"/>
    </row>
    <row r="52262" spans="7:7" x14ac:dyDescent="0.25">
      <c r="G52262" s="2"/>
    </row>
    <row r="52263" spans="7:7" x14ac:dyDescent="0.25">
      <c r="G52263" s="2"/>
    </row>
    <row r="52264" spans="7:7" x14ac:dyDescent="0.25">
      <c r="G52264" s="2"/>
    </row>
    <row r="52265" spans="7:7" x14ac:dyDescent="0.25">
      <c r="G52265" s="2"/>
    </row>
    <row r="52266" spans="7:7" x14ac:dyDescent="0.25">
      <c r="G52266" s="2"/>
    </row>
    <row r="52267" spans="7:7" x14ac:dyDescent="0.25">
      <c r="G52267" s="2"/>
    </row>
    <row r="52268" spans="7:7" x14ac:dyDescent="0.25">
      <c r="G52268" s="2"/>
    </row>
    <row r="52269" spans="7:7" x14ac:dyDescent="0.25">
      <c r="G52269" s="2"/>
    </row>
    <row r="52270" spans="7:7" x14ac:dyDescent="0.25">
      <c r="G52270" s="2"/>
    </row>
    <row r="52271" spans="7:7" x14ac:dyDescent="0.25">
      <c r="G52271" s="2"/>
    </row>
    <row r="52272" spans="7:7" x14ac:dyDescent="0.25">
      <c r="G52272" s="2"/>
    </row>
    <row r="52273" spans="7:7" x14ac:dyDescent="0.25">
      <c r="G52273" s="2"/>
    </row>
    <row r="52274" spans="7:7" x14ac:dyDescent="0.25">
      <c r="G52274" s="2"/>
    </row>
    <row r="52275" spans="7:7" x14ac:dyDescent="0.25">
      <c r="G52275" s="2"/>
    </row>
    <row r="52276" spans="7:7" x14ac:dyDescent="0.25">
      <c r="G52276" s="2"/>
    </row>
    <row r="52277" spans="7:7" x14ac:dyDescent="0.25">
      <c r="G52277" s="2"/>
    </row>
    <row r="52278" spans="7:7" x14ac:dyDescent="0.25">
      <c r="G52278" s="2"/>
    </row>
    <row r="52279" spans="7:7" x14ac:dyDescent="0.25">
      <c r="G52279" s="2"/>
    </row>
    <row r="52280" spans="7:7" x14ac:dyDescent="0.25">
      <c r="G52280" s="2"/>
    </row>
    <row r="52281" spans="7:7" x14ac:dyDescent="0.25">
      <c r="G52281" s="2"/>
    </row>
    <row r="52282" spans="7:7" x14ac:dyDescent="0.25">
      <c r="G52282" s="2"/>
    </row>
    <row r="52283" spans="7:7" x14ac:dyDescent="0.25">
      <c r="G52283" s="2"/>
    </row>
    <row r="52284" spans="7:7" x14ac:dyDescent="0.25">
      <c r="G52284" s="2"/>
    </row>
    <row r="52285" spans="7:7" x14ac:dyDescent="0.25">
      <c r="G52285" s="2"/>
    </row>
    <row r="52286" spans="7:7" x14ac:dyDescent="0.25">
      <c r="G52286" s="2"/>
    </row>
    <row r="52287" spans="7:7" x14ac:dyDescent="0.25">
      <c r="G52287" s="2"/>
    </row>
    <row r="52288" spans="7:7" x14ac:dyDescent="0.25">
      <c r="G52288" s="2"/>
    </row>
    <row r="52289" spans="7:7" x14ac:dyDescent="0.25">
      <c r="G52289" s="2"/>
    </row>
    <row r="52290" spans="7:7" x14ac:dyDescent="0.25">
      <c r="G52290" s="2"/>
    </row>
    <row r="52291" spans="7:7" x14ac:dyDescent="0.25">
      <c r="G52291" s="2"/>
    </row>
    <row r="52292" spans="7:7" x14ac:dyDescent="0.25">
      <c r="G52292" s="2"/>
    </row>
    <row r="52293" spans="7:7" x14ac:dyDescent="0.25">
      <c r="G52293" s="2"/>
    </row>
    <row r="52294" spans="7:7" x14ac:dyDescent="0.25">
      <c r="G52294" s="2"/>
    </row>
    <row r="52295" spans="7:7" x14ac:dyDescent="0.25">
      <c r="G52295" s="2"/>
    </row>
    <row r="52296" spans="7:7" x14ac:dyDescent="0.25">
      <c r="G52296" s="2"/>
    </row>
    <row r="52297" spans="7:7" x14ac:dyDescent="0.25">
      <c r="G52297" s="2"/>
    </row>
    <row r="52298" spans="7:7" x14ac:dyDescent="0.25">
      <c r="G52298" s="2"/>
    </row>
    <row r="52299" spans="7:7" x14ac:dyDescent="0.25">
      <c r="G52299" s="2"/>
    </row>
    <row r="52300" spans="7:7" x14ac:dyDescent="0.25">
      <c r="G52300" s="2"/>
    </row>
    <row r="52301" spans="7:7" x14ac:dyDescent="0.25">
      <c r="G52301" s="2"/>
    </row>
    <row r="52302" spans="7:7" x14ac:dyDescent="0.25">
      <c r="G52302" s="2"/>
    </row>
    <row r="52303" spans="7:7" x14ac:dyDescent="0.25">
      <c r="G52303" s="2"/>
    </row>
    <row r="52304" spans="7:7" x14ac:dyDescent="0.25">
      <c r="G52304" s="2"/>
    </row>
    <row r="52305" spans="7:7" x14ac:dyDescent="0.25">
      <c r="G52305" s="2"/>
    </row>
    <row r="52306" spans="7:7" x14ac:dyDescent="0.25">
      <c r="G52306" s="2"/>
    </row>
    <row r="52307" spans="7:7" x14ac:dyDescent="0.25">
      <c r="G52307" s="2"/>
    </row>
    <row r="52308" spans="7:7" x14ac:dyDescent="0.25">
      <c r="G52308" s="2"/>
    </row>
    <row r="52309" spans="7:7" x14ac:dyDescent="0.25">
      <c r="G52309" s="2"/>
    </row>
    <row r="52310" spans="7:7" x14ac:dyDescent="0.25">
      <c r="G52310" s="2"/>
    </row>
    <row r="52311" spans="7:7" x14ac:dyDescent="0.25">
      <c r="G52311" s="2"/>
    </row>
    <row r="52312" spans="7:7" x14ac:dyDescent="0.25">
      <c r="G52312" s="2"/>
    </row>
    <row r="52313" spans="7:7" x14ac:dyDescent="0.25">
      <c r="G52313" s="2"/>
    </row>
    <row r="52314" spans="7:7" x14ac:dyDescent="0.25">
      <c r="G52314" s="2"/>
    </row>
    <row r="52315" spans="7:7" x14ac:dyDescent="0.25">
      <c r="G52315" s="2"/>
    </row>
    <row r="52316" spans="7:7" x14ac:dyDescent="0.25">
      <c r="G52316" s="2"/>
    </row>
    <row r="52317" spans="7:7" x14ac:dyDescent="0.25">
      <c r="G52317" s="2"/>
    </row>
    <row r="52318" spans="7:7" x14ac:dyDescent="0.25">
      <c r="G52318" s="2"/>
    </row>
    <row r="52319" spans="7:7" x14ac:dyDescent="0.25">
      <c r="G52319" s="2"/>
    </row>
    <row r="52320" spans="7:7" x14ac:dyDescent="0.25">
      <c r="G52320" s="2"/>
    </row>
    <row r="52321" spans="7:7" x14ac:dyDescent="0.25">
      <c r="G52321" s="2"/>
    </row>
    <row r="52322" spans="7:7" x14ac:dyDescent="0.25">
      <c r="G52322" s="2"/>
    </row>
    <row r="52323" spans="7:7" x14ac:dyDescent="0.25">
      <c r="G52323" s="2"/>
    </row>
    <row r="52324" spans="7:7" x14ac:dyDescent="0.25">
      <c r="G52324" s="2"/>
    </row>
    <row r="52325" spans="7:7" x14ac:dyDescent="0.25">
      <c r="G52325" s="2"/>
    </row>
    <row r="52326" spans="7:7" x14ac:dyDescent="0.25">
      <c r="G52326" s="2"/>
    </row>
    <row r="52327" spans="7:7" x14ac:dyDescent="0.25">
      <c r="G52327" s="2"/>
    </row>
    <row r="52328" spans="7:7" x14ac:dyDescent="0.25">
      <c r="G52328" s="2"/>
    </row>
    <row r="52329" spans="7:7" x14ac:dyDescent="0.25">
      <c r="G52329" s="2"/>
    </row>
    <row r="52330" spans="7:7" x14ac:dyDescent="0.25">
      <c r="G52330" s="2"/>
    </row>
    <row r="52331" spans="7:7" x14ac:dyDescent="0.25">
      <c r="G52331" s="2"/>
    </row>
    <row r="52332" spans="7:7" x14ac:dyDescent="0.25">
      <c r="G52332" s="2"/>
    </row>
    <row r="52333" spans="7:7" x14ac:dyDescent="0.25">
      <c r="G52333" s="2"/>
    </row>
    <row r="52334" spans="7:7" x14ac:dyDescent="0.25">
      <c r="G52334" s="2"/>
    </row>
    <row r="52335" spans="7:7" x14ac:dyDescent="0.25">
      <c r="G52335" s="2"/>
    </row>
    <row r="52336" spans="7:7" x14ac:dyDescent="0.25">
      <c r="G52336" s="2"/>
    </row>
    <row r="52337" spans="7:7" x14ac:dyDescent="0.25">
      <c r="G52337" s="2"/>
    </row>
    <row r="52338" spans="7:7" x14ac:dyDescent="0.25">
      <c r="G52338" s="2"/>
    </row>
    <row r="52339" spans="7:7" x14ac:dyDescent="0.25">
      <c r="G52339" s="2"/>
    </row>
    <row r="52340" spans="7:7" x14ac:dyDescent="0.25">
      <c r="G52340" s="2"/>
    </row>
    <row r="52341" spans="7:7" x14ac:dyDescent="0.25">
      <c r="G52341" s="2"/>
    </row>
    <row r="52342" spans="7:7" x14ac:dyDescent="0.25">
      <c r="G52342" s="2"/>
    </row>
    <row r="52343" spans="7:7" x14ac:dyDescent="0.25">
      <c r="G52343" s="2"/>
    </row>
    <row r="52344" spans="7:7" x14ac:dyDescent="0.25">
      <c r="G52344" s="2"/>
    </row>
    <row r="52345" spans="7:7" x14ac:dyDescent="0.25">
      <c r="G52345" s="2"/>
    </row>
    <row r="52346" spans="7:7" x14ac:dyDescent="0.25">
      <c r="G52346" s="2"/>
    </row>
    <row r="52347" spans="7:7" x14ac:dyDescent="0.25">
      <c r="G52347" s="2"/>
    </row>
    <row r="52348" spans="7:7" x14ac:dyDescent="0.25">
      <c r="G52348" s="2"/>
    </row>
    <row r="52349" spans="7:7" x14ac:dyDescent="0.25">
      <c r="G52349" s="2"/>
    </row>
    <row r="52350" spans="7:7" x14ac:dyDescent="0.25">
      <c r="G52350" s="2"/>
    </row>
    <row r="52351" spans="7:7" x14ac:dyDescent="0.25">
      <c r="G52351" s="2"/>
    </row>
    <row r="52352" spans="7:7" x14ac:dyDescent="0.25">
      <c r="G52352" s="2"/>
    </row>
    <row r="52353" spans="7:7" x14ac:dyDescent="0.25">
      <c r="G52353" s="2"/>
    </row>
    <row r="52354" spans="7:7" x14ac:dyDescent="0.25">
      <c r="G52354" s="2"/>
    </row>
    <row r="52355" spans="7:7" x14ac:dyDescent="0.25">
      <c r="G52355" s="2"/>
    </row>
    <row r="52356" spans="7:7" x14ac:dyDescent="0.25">
      <c r="G52356" s="2"/>
    </row>
    <row r="52357" spans="7:7" x14ac:dyDescent="0.25">
      <c r="G52357" s="2"/>
    </row>
    <row r="52358" spans="7:7" x14ac:dyDescent="0.25">
      <c r="G52358" s="2"/>
    </row>
    <row r="52359" spans="7:7" x14ac:dyDescent="0.25">
      <c r="G52359" s="2"/>
    </row>
    <row r="52360" spans="7:7" x14ac:dyDescent="0.25">
      <c r="G52360" s="2"/>
    </row>
    <row r="52361" spans="7:7" x14ac:dyDescent="0.25">
      <c r="G52361" s="2"/>
    </row>
    <row r="52362" spans="7:7" x14ac:dyDescent="0.25">
      <c r="G52362" s="2"/>
    </row>
    <row r="52363" spans="7:7" x14ac:dyDescent="0.25">
      <c r="G52363" s="2"/>
    </row>
    <row r="52364" spans="7:7" x14ac:dyDescent="0.25">
      <c r="G52364" s="2"/>
    </row>
    <row r="52365" spans="7:7" x14ac:dyDescent="0.25">
      <c r="G52365" s="2"/>
    </row>
    <row r="52366" spans="7:7" x14ac:dyDescent="0.25">
      <c r="G52366" s="2"/>
    </row>
    <row r="52367" spans="7:7" x14ac:dyDescent="0.25">
      <c r="G52367" s="2"/>
    </row>
    <row r="52368" spans="7:7" x14ac:dyDescent="0.25">
      <c r="G52368" s="2"/>
    </row>
    <row r="52369" spans="7:7" x14ac:dyDescent="0.25">
      <c r="G52369" s="2"/>
    </row>
    <row r="52370" spans="7:7" x14ac:dyDescent="0.25">
      <c r="G52370" s="2"/>
    </row>
    <row r="52371" spans="7:7" x14ac:dyDescent="0.25">
      <c r="G52371" s="2"/>
    </row>
    <row r="52372" spans="7:7" x14ac:dyDescent="0.25">
      <c r="G52372" s="2"/>
    </row>
    <row r="52373" spans="7:7" x14ac:dyDescent="0.25">
      <c r="G52373" s="2"/>
    </row>
    <row r="52374" spans="7:7" x14ac:dyDescent="0.25">
      <c r="G52374" s="2"/>
    </row>
    <row r="52375" spans="7:7" x14ac:dyDescent="0.25">
      <c r="G52375" s="2"/>
    </row>
    <row r="52376" spans="7:7" x14ac:dyDescent="0.25">
      <c r="G52376" s="2"/>
    </row>
    <row r="52377" spans="7:7" x14ac:dyDescent="0.25">
      <c r="G52377" s="2"/>
    </row>
    <row r="52378" spans="7:7" x14ac:dyDescent="0.25">
      <c r="G52378" s="2"/>
    </row>
    <row r="52379" spans="7:7" x14ac:dyDescent="0.25">
      <c r="G52379" s="2"/>
    </row>
    <row r="52380" spans="7:7" x14ac:dyDescent="0.25">
      <c r="G52380" s="2"/>
    </row>
    <row r="52381" spans="7:7" x14ac:dyDescent="0.25">
      <c r="G52381" s="2"/>
    </row>
    <row r="52382" spans="7:7" x14ac:dyDescent="0.25">
      <c r="G52382" s="2"/>
    </row>
    <row r="52383" spans="7:7" x14ac:dyDescent="0.25">
      <c r="G52383" s="2"/>
    </row>
    <row r="52384" spans="7:7" x14ac:dyDescent="0.25">
      <c r="G52384" s="2"/>
    </row>
    <row r="52385" spans="7:7" x14ac:dyDescent="0.25">
      <c r="G52385" s="2"/>
    </row>
    <row r="52386" spans="7:7" x14ac:dyDescent="0.25">
      <c r="G52386" s="2"/>
    </row>
    <row r="52387" spans="7:7" x14ac:dyDescent="0.25">
      <c r="G52387" s="2"/>
    </row>
    <row r="52388" spans="7:7" x14ac:dyDescent="0.25">
      <c r="G52388" s="2"/>
    </row>
    <row r="52389" spans="7:7" x14ac:dyDescent="0.25">
      <c r="G52389" s="2"/>
    </row>
    <row r="52390" spans="7:7" x14ac:dyDescent="0.25">
      <c r="G52390" s="2"/>
    </row>
    <row r="52391" spans="7:7" x14ac:dyDescent="0.25">
      <c r="G52391" s="2"/>
    </row>
    <row r="52392" spans="7:7" x14ac:dyDescent="0.25">
      <c r="G52392" s="2"/>
    </row>
    <row r="52393" spans="7:7" x14ac:dyDescent="0.25">
      <c r="G52393" s="2"/>
    </row>
    <row r="52394" spans="7:7" x14ac:dyDescent="0.25">
      <c r="G52394" s="2"/>
    </row>
    <row r="52395" spans="7:7" x14ac:dyDescent="0.25">
      <c r="G52395" s="2"/>
    </row>
    <row r="52396" spans="7:7" x14ac:dyDescent="0.25">
      <c r="G52396" s="2"/>
    </row>
    <row r="52397" spans="7:7" x14ac:dyDescent="0.25">
      <c r="G52397" s="2"/>
    </row>
    <row r="52398" spans="7:7" x14ac:dyDescent="0.25">
      <c r="G52398" s="2"/>
    </row>
    <row r="52399" spans="7:7" x14ac:dyDescent="0.25">
      <c r="G52399" s="2"/>
    </row>
    <row r="52400" spans="7:7" x14ac:dyDescent="0.25">
      <c r="G52400" s="2"/>
    </row>
    <row r="52401" spans="7:7" x14ac:dyDescent="0.25">
      <c r="G52401" s="2"/>
    </row>
    <row r="52402" spans="7:7" x14ac:dyDescent="0.25">
      <c r="G52402" s="2"/>
    </row>
    <row r="52403" spans="7:7" x14ac:dyDescent="0.25">
      <c r="G52403" s="2"/>
    </row>
    <row r="52404" spans="7:7" x14ac:dyDescent="0.25">
      <c r="G52404" s="2"/>
    </row>
    <row r="52405" spans="7:7" x14ac:dyDescent="0.25">
      <c r="G52405" s="2"/>
    </row>
    <row r="52406" spans="7:7" x14ac:dyDescent="0.25">
      <c r="G52406" s="2"/>
    </row>
    <row r="52407" spans="7:7" x14ac:dyDescent="0.25">
      <c r="G52407" s="2"/>
    </row>
    <row r="52408" spans="7:7" x14ac:dyDescent="0.25">
      <c r="G52408" s="2"/>
    </row>
    <row r="52409" spans="7:7" x14ac:dyDescent="0.25">
      <c r="G52409" s="2"/>
    </row>
    <row r="52410" spans="7:7" x14ac:dyDescent="0.25">
      <c r="G52410" s="2"/>
    </row>
    <row r="52411" spans="7:7" x14ac:dyDescent="0.25">
      <c r="G52411" s="2"/>
    </row>
    <row r="52412" spans="7:7" x14ac:dyDescent="0.25">
      <c r="G52412" s="2"/>
    </row>
    <row r="52413" spans="7:7" x14ac:dyDescent="0.25">
      <c r="G52413" s="2"/>
    </row>
    <row r="52414" spans="7:7" x14ac:dyDescent="0.25">
      <c r="G52414" s="2"/>
    </row>
    <row r="52415" spans="7:7" x14ac:dyDescent="0.25">
      <c r="G52415" s="2"/>
    </row>
    <row r="52416" spans="7:7" x14ac:dyDescent="0.25">
      <c r="G52416" s="2"/>
    </row>
    <row r="52417" spans="7:7" x14ac:dyDescent="0.25">
      <c r="G52417" s="2"/>
    </row>
    <row r="52418" spans="7:7" x14ac:dyDescent="0.25">
      <c r="G52418" s="2"/>
    </row>
    <row r="52419" spans="7:7" x14ac:dyDescent="0.25">
      <c r="G52419" s="2"/>
    </row>
    <row r="52420" spans="7:7" x14ac:dyDescent="0.25">
      <c r="G52420" s="2"/>
    </row>
    <row r="52421" spans="7:7" x14ac:dyDescent="0.25">
      <c r="G52421" s="2"/>
    </row>
    <row r="52422" spans="7:7" x14ac:dyDescent="0.25">
      <c r="G52422" s="2"/>
    </row>
    <row r="52423" spans="7:7" x14ac:dyDescent="0.25">
      <c r="G52423" s="2"/>
    </row>
    <row r="52424" spans="7:7" x14ac:dyDescent="0.25">
      <c r="G52424" s="2"/>
    </row>
    <row r="52425" spans="7:7" x14ac:dyDescent="0.25">
      <c r="G52425" s="2"/>
    </row>
    <row r="52426" spans="7:7" x14ac:dyDescent="0.25">
      <c r="G52426" s="2"/>
    </row>
    <row r="52427" spans="7:7" x14ac:dyDescent="0.25">
      <c r="G52427" s="2"/>
    </row>
    <row r="52428" spans="7:7" x14ac:dyDescent="0.25">
      <c r="G52428" s="2"/>
    </row>
    <row r="52429" spans="7:7" x14ac:dyDescent="0.25">
      <c r="G52429" s="2"/>
    </row>
    <row r="52430" spans="7:7" x14ac:dyDescent="0.25">
      <c r="G52430" s="2"/>
    </row>
    <row r="52431" spans="7:7" x14ac:dyDescent="0.25">
      <c r="G52431" s="2"/>
    </row>
    <row r="52432" spans="7:7" x14ac:dyDescent="0.25">
      <c r="G52432" s="2"/>
    </row>
    <row r="52433" spans="7:7" x14ac:dyDescent="0.25">
      <c r="G52433" s="2"/>
    </row>
    <row r="52434" spans="7:7" x14ac:dyDescent="0.25">
      <c r="G52434" s="2"/>
    </row>
    <row r="52435" spans="7:7" x14ac:dyDescent="0.25">
      <c r="G52435" s="2"/>
    </row>
    <row r="52436" spans="7:7" x14ac:dyDescent="0.25">
      <c r="G52436" s="2"/>
    </row>
    <row r="52437" spans="7:7" x14ac:dyDescent="0.25">
      <c r="G52437" s="2"/>
    </row>
    <row r="52438" spans="7:7" x14ac:dyDescent="0.25">
      <c r="G52438" s="2"/>
    </row>
    <row r="52439" spans="7:7" x14ac:dyDescent="0.25">
      <c r="G52439" s="2"/>
    </row>
    <row r="52440" spans="7:7" x14ac:dyDescent="0.25">
      <c r="G52440" s="2"/>
    </row>
    <row r="52441" spans="7:7" x14ac:dyDescent="0.25">
      <c r="G52441" s="2"/>
    </row>
    <row r="52442" spans="7:7" x14ac:dyDescent="0.25">
      <c r="G52442" s="2"/>
    </row>
    <row r="52443" spans="7:7" x14ac:dyDescent="0.25">
      <c r="G52443" s="2"/>
    </row>
    <row r="52444" spans="7:7" x14ac:dyDescent="0.25">
      <c r="G52444" s="2"/>
    </row>
    <row r="52445" spans="7:7" x14ac:dyDescent="0.25">
      <c r="G52445" s="2"/>
    </row>
    <row r="52446" spans="7:7" x14ac:dyDescent="0.25">
      <c r="G52446" s="2"/>
    </row>
    <row r="52447" spans="7:7" x14ac:dyDescent="0.25">
      <c r="G52447" s="2"/>
    </row>
    <row r="52448" spans="7:7" x14ac:dyDescent="0.25">
      <c r="G52448" s="2"/>
    </row>
    <row r="52449" spans="7:7" x14ac:dyDescent="0.25">
      <c r="G52449" s="2"/>
    </row>
    <row r="52450" spans="7:7" x14ac:dyDescent="0.25">
      <c r="G52450" s="2"/>
    </row>
    <row r="52451" spans="7:7" x14ac:dyDescent="0.25">
      <c r="G52451" s="2"/>
    </row>
    <row r="52452" spans="7:7" x14ac:dyDescent="0.25">
      <c r="G52452" s="2"/>
    </row>
    <row r="52453" spans="7:7" x14ac:dyDescent="0.25">
      <c r="G52453" s="2"/>
    </row>
    <row r="52454" spans="7:7" x14ac:dyDescent="0.25">
      <c r="G52454" s="2"/>
    </row>
    <row r="52455" spans="7:7" x14ac:dyDescent="0.25">
      <c r="G52455" s="2"/>
    </row>
    <row r="52456" spans="7:7" x14ac:dyDescent="0.25">
      <c r="G52456" s="2"/>
    </row>
    <row r="52457" spans="7:7" x14ac:dyDescent="0.25">
      <c r="G52457" s="2"/>
    </row>
    <row r="52458" spans="7:7" x14ac:dyDescent="0.25">
      <c r="G52458" s="2"/>
    </row>
    <row r="52459" spans="7:7" x14ac:dyDescent="0.25">
      <c r="G52459" s="2"/>
    </row>
    <row r="52460" spans="7:7" x14ac:dyDescent="0.25">
      <c r="G52460" s="2"/>
    </row>
    <row r="52461" spans="7:7" x14ac:dyDescent="0.25">
      <c r="G52461" s="2"/>
    </row>
    <row r="52462" spans="7:7" x14ac:dyDescent="0.25">
      <c r="G52462" s="2"/>
    </row>
    <row r="52463" spans="7:7" x14ac:dyDescent="0.25">
      <c r="G52463" s="2"/>
    </row>
    <row r="52464" spans="7:7" x14ac:dyDescent="0.25">
      <c r="G52464" s="2"/>
    </row>
    <row r="52465" spans="7:7" x14ac:dyDescent="0.25">
      <c r="G52465" s="2"/>
    </row>
    <row r="52466" spans="7:7" x14ac:dyDescent="0.25">
      <c r="G52466" s="2"/>
    </row>
    <row r="52467" spans="7:7" x14ac:dyDescent="0.25">
      <c r="G52467" s="2"/>
    </row>
    <row r="52468" spans="7:7" x14ac:dyDescent="0.25">
      <c r="G52468" s="2"/>
    </row>
    <row r="52469" spans="7:7" x14ac:dyDescent="0.25">
      <c r="G52469" s="2"/>
    </row>
    <row r="52470" spans="7:7" x14ac:dyDescent="0.25">
      <c r="G52470" s="2"/>
    </row>
    <row r="52471" spans="7:7" x14ac:dyDescent="0.25">
      <c r="G52471" s="2"/>
    </row>
    <row r="52472" spans="7:7" x14ac:dyDescent="0.25">
      <c r="G52472" s="2"/>
    </row>
    <row r="52473" spans="7:7" x14ac:dyDescent="0.25">
      <c r="G52473" s="2"/>
    </row>
    <row r="52474" spans="7:7" x14ac:dyDescent="0.25">
      <c r="G52474" s="2"/>
    </row>
    <row r="52475" spans="7:7" x14ac:dyDescent="0.25">
      <c r="G52475" s="2"/>
    </row>
    <row r="52476" spans="7:7" x14ac:dyDescent="0.25">
      <c r="G52476" s="2"/>
    </row>
    <row r="52477" spans="7:7" x14ac:dyDescent="0.25">
      <c r="G52477" s="2"/>
    </row>
    <row r="52478" spans="7:7" x14ac:dyDescent="0.25">
      <c r="G52478" s="2"/>
    </row>
    <row r="52479" spans="7:7" x14ac:dyDescent="0.25">
      <c r="G52479" s="2"/>
    </row>
    <row r="52480" spans="7:7" x14ac:dyDescent="0.25">
      <c r="G52480" s="2"/>
    </row>
    <row r="52481" spans="7:7" x14ac:dyDescent="0.25">
      <c r="G52481" s="2"/>
    </row>
    <row r="52482" spans="7:7" x14ac:dyDescent="0.25">
      <c r="G52482" s="2"/>
    </row>
    <row r="52483" spans="7:7" x14ac:dyDescent="0.25">
      <c r="G52483" s="2"/>
    </row>
    <row r="52484" spans="7:7" x14ac:dyDescent="0.25">
      <c r="G52484" s="2"/>
    </row>
    <row r="52485" spans="7:7" x14ac:dyDescent="0.25">
      <c r="G52485" s="2"/>
    </row>
    <row r="52486" spans="7:7" x14ac:dyDescent="0.25">
      <c r="G52486" s="2"/>
    </row>
    <row r="52487" spans="7:7" x14ac:dyDescent="0.25">
      <c r="G52487" s="2"/>
    </row>
    <row r="52488" spans="7:7" x14ac:dyDescent="0.25">
      <c r="G52488" s="2"/>
    </row>
    <row r="52489" spans="7:7" x14ac:dyDescent="0.25">
      <c r="G52489" s="2"/>
    </row>
    <row r="52490" spans="7:7" x14ac:dyDescent="0.25">
      <c r="G52490" s="2"/>
    </row>
    <row r="52491" spans="7:7" x14ac:dyDescent="0.25">
      <c r="G52491" s="2"/>
    </row>
    <row r="52492" spans="7:7" x14ac:dyDescent="0.25">
      <c r="G52492" s="2"/>
    </row>
    <row r="52493" spans="7:7" x14ac:dyDescent="0.25">
      <c r="G52493" s="2"/>
    </row>
    <row r="52494" spans="7:7" x14ac:dyDescent="0.25">
      <c r="G52494" s="2"/>
    </row>
    <row r="52495" spans="7:7" x14ac:dyDescent="0.25">
      <c r="G52495" s="2"/>
    </row>
    <row r="52496" spans="7:7" x14ac:dyDescent="0.25">
      <c r="G52496" s="2"/>
    </row>
    <row r="52497" spans="7:7" x14ac:dyDescent="0.25">
      <c r="G52497" s="2"/>
    </row>
    <row r="52498" spans="7:7" x14ac:dyDescent="0.25">
      <c r="G52498" s="2"/>
    </row>
    <row r="52499" spans="7:7" x14ac:dyDescent="0.25">
      <c r="G52499" s="2"/>
    </row>
    <row r="52500" spans="7:7" x14ac:dyDescent="0.25">
      <c r="G52500" s="2"/>
    </row>
    <row r="52501" spans="7:7" x14ac:dyDescent="0.25">
      <c r="G52501" s="2"/>
    </row>
    <row r="52502" spans="7:7" x14ac:dyDescent="0.25">
      <c r="G52502" s="2"/>
    </row>
    <row r="52503" spans="7:7" x14ac:dyDescent="0.25">
      <c r="G52503" s="2"/>
    </row>
    <row r="52504" spans="7:7" x14ac:dyDescent="0.25">
      <c r="G52504" s="2"/>
    </row>
    <row r="52505" spans="7:7" x14ac:dyDescent="0.25">
      <c r="G52505" s="2"/>
    </row>
    <row r="52506" spans="7:7" x14ac:dyDescent="0.25">
      <c r="G52506" s="2"/>
    </row>
    <row r="52507" spans="7:7" x14ac:dyDescent="0.25">
      <c r="G52507" s="2"/>
    </row>
    <row r="52508" spans="7:7" x14ac:dyDescent="0.25">
      <c r="G52508" s="2"/>
    </row>
    <row r="52509" spans="7:7" x14ac:dyDescent="0.25">
      <c r="G52509" s="2"/>
    </row>
    <row r="52510" spans="7:7" x14ac:dyDescent="0.25">
      <c r="G52510" s="2"/>
    </row>
    <row r="52511" spans="7:7" x14ac:dyDescent="0.25">
      <c r="G52511" s="2"/>
    </row>
    <row r="52512" spans="7:7" x14ac:dyDescent="0.25">
      <c r="G52512" s="2"/>
    </row>
    <row r="52513" spans="7:7" x14ac:dyDescent="0.25">
      <c r="G52513" s="2"/>
    </row>
    <row r="52514" spans="7:7" x14ac:dyDescent="0.25">
      <c r="G52514" s="2"/>
    </row>
    <row r="52515" spans="7:7" x14ac:dyDescent="0.25">
      <c r="G52515" s="2"/>
    </row>
    <row r="52516" spans="7:7" x14ac:dyDescent="0.25">
      <c r="G52516" s="2"/>
    </row>
    <row r="52517" spans="7:7" x14ac:dyDescent="0.25">
      <c r="G52517" s="2"/>
    </row>
    <row r="52518" spans="7:7" x14ac:dyDescent="0.25">
      <c r="G52518" s="2"/>
    </row>
    <row r="52519" spans="7:7" x14ac:dyDescent="0.25">
      <c r="G52519" s="2"/>
    </row>
    <row r="52520" spans="7:7" x14ac:dyDescent="0.25">
      <c r="G52520" s="2"/>
    </row>
    <row r="52521" spans="7:7" x14ac:dyDescent="0.25">
      <c r="G52521" s="2"/>
    </row>
    <row r="52522" spans="7:7" x14ac:dyDescent="0.25">
      <c r="G52522" s="2"/>
    </row>
    <row r="52523" spans="7:7" x14ac:dyDescent="0.25">
      <c r="G52523" s="2"/>
    </row>
    <row r="52524" spans="7:7" x14ac:dyDescent="0.25">
      <c r="G52524" s="2"/>
    </row>
    <row r="52525" spans="7:7" x14ac:dyDescent="0.25">
      <c r="G52525" s="2"/>
    </row>
    <row r="52526" spans="7:7" x14ac:dyDescent="0.25">
      <c r="G52526" s="2"/>
    </row>
    <row r="52527" spans="7:7" x14ac:dyDescent="0.25">
      <c r="G52527" s="2"/>
    </row>
    <row r="52528" spans="7:7" x14ac:dyDescent="0.25">
      <c r="G52528" s="2"/>
    </row>
    <row r="52529" spans="7:7" x14ac:dyDescent="0.25">
      <c r="G52529" s="2"/>
    </row>
    <row r="52530" spans="7:7" x14ac:dyDescent="0.25">
      <c r="G52530" s="2"/>
    </row>
    <row r="52531" spans="7:7" x14ac:dyDescent="0.25">
      <c r="G52531" s="2"/>
    </row>
    <row r="52532" spans="7:7" x14ac:dyDescent="0.25">
      <c r="G52532" s="2"/>
    </row>
    <row r="52533" spans="7:7" x14ac:dyDescent="0.25">
      <c r="G52533" s="2"/>
    </row>
    <row r="52534" spans="7:7" x14ac:dyDescent="0.25">
      <c r="G52534" s="2"/>
    </row>
    <row r="52535" spans="7:7" x14ac:dyDescent="0.25">
      <c r="G52535" s="2"/>
    </row>
    <row r="52536" spans="7:7" x14ac:dyDescent="0.25">
      <c r="G52536" s="2"/>
    </row>
    <row r="52537" spans="7:7" x14ac:dyDescent="0.25">
      <c r="G52537" s="2"/>
    </row>
    <row r="52538" spans="7:7" x14ac:dyDescent="0.25">
      <c r="G52538" s="2"/>
    </row>
    <row r="52539" spans="7:7" x14ac:dyDescent="0.25">
      <c r="G52539" s="2"/>
    </row>
    <row r="52540" spans="7:7" x14ac:dyDescent="0.25">
      <c r="G52540" s="2"/>
    </row>
    <row r="52541" spans="7:7" x14ac:dyDescent="0.25">
      <c r="G52541" s="2"/>
    </row>
    <row r="52542" spans="7:7" x14ac:dyDescent="0.25">
      <c r="G52542" s="2"/>
    </row>
    <row r="52543" spans="7:7" x14ac:dyDescent="0.25">
      <c r="G52543" s="2"/>
    </row>
    <row r="52544" spans="7:7" x14ac:dyDescent="0.25">
      <c r="G52544" s="2"/>
    </row>
    <row r="52545" spans="7:7" x14ac:dyDescent="0.25">
      <c r="G52545" s="2"/>
    </row>
    <row r="52546" spans="7:7" x14ac:dyDescent="0.25">
      <c r="G52546" s="2"/>
    </row>
    <row r="52547" spans="7:7" x14ac:dyDescent="0.25">
      <c r="G52547" s="2"/>
    </row>
    <row r="52548" spans="7:7" x14ac:dyDescent="0.25">
      <c r="G52548" s="2"/>
    </row>
    <row r="52549" spans="7:7" x14ac:dyDescent="0.25">
      <c r="G52549" s="2"/>
    </row>
    <row r="52550" spans="7:7" x14ac:dyDescent="0.25">
      <c r="G52550" s="2"/>
    </row>
    <row r="52551" spans="7:7" x14ac:dyDescent="0.25">
      <c r="G52551" s="2"/>
    </row>
    <row r="52552" spans="7:7" x14ac:dyDescent="0.25">
      <c r="G52552" s="2"/>
    </row>
    <row r="52553" spans="7:7" x14ac:dyDescent="0.25">
      <c r="G52553" s="2"/>
    </row>
    <row r="52554" spans="7:7" x14ac:dyDescent="0.25">
      <c r="G52554" s="2"/>
    </row>
    <row r="52555" spans="7:7" x14ac:dyDescent="0.25">
      <c r="G52555" s="2"/>
    </row>
    <row r="52556" spans="7:7" x14ac:dyDescent="0.25">
      <c r="G52556" s="2"/>
    </row>
    <row r="52557" spans="7:7" x14ac:dyDescent="0.25">
      <c r="G52557" s="2"/>
    </row>
    <row r="52558" spans="7:7" x14ac:dyDescent="0.25">
      <c r="G52558" s="2"/>
    </row>
    <row r="52559" spans="7:7" x14ac:dyDescent="0.25">
      <c r="G52559" s="2"/>
    </row>
    <row r="52560" spans="7:7" x14ac:dyDescent="0.25">
      <c r="G52560" s="2"/>
    </row>
    <row r="52561" spans="7:7" x14ac:dyDescent="0.25">
      <c r="G52561" s="2"/>
    </row>
    <row r="52562" spans="7:7" x14ac:dyDescent="0.25">
      <c r="G52562" s="2"/>
    </row>
    <row r="52563" spans="7:7" x14ac:dyDescent="0.25">
      <c r="G52563" s="2"/>
    </row>
    <row r="52564" spans="7:7" x14ac:dyDescent="0.25">
      <c r="G52564" s="2"/>
    </row>
    <row r="52565" spans="7:7" x14ac:dyDescent="0.25">
      <c r="G52565" s="2"/>
    </row>
    <row r="52566" spans="7:7" x14ac:dyDescent="0.25">
      <c r="G52566" s="2"/>
    </row>
    <row r="52567" spans="7:7" x14ac:dyDescent="0.25">
      <c r="G52567" s="2"/>
    </row>
    <row r="52568" spans="7:7" x14ac:dyDescent="0.25">
      <c r="G52568" s="2"/>
    </row>
    <row r="52569" spans="7:7" x14ac:dyDescent="0.25">
      <c r="G52569" s="2"/>
    </row>
    <row r="52570" spans="7:7" x14ac:dyDescent="0.25">
      <c r="G52570" s="2"/>
    </row>
    <row r="52571" spans="7:7" x14ac:dyDescent="0.25">
      <c r="G52571" s="2"/>
    </row>
    <row r="52572" spans="7:7" x14ac:dyDescent="0.25">
      <c r="G52572" s="2"/>
    </row>
    <row r="52573" spans="7:7" x14ac:dyDescent="0.25">
      <c r="G52573" s="2"/>
    </row>
    <row r="52574" spans="7:7" x14ac:dyDescent="0.25">
      <c r="G52574" s="2"/>
    </row>
    <row r="52575" spans="7:7" x14ac:dyDescent="0.25">
      <c r="G52575" s="2"/>
    </row>
    <row r="52576" spans="7:7" x14ac:dyDescent="0.25">
      <c r="G52576" s="2"/>
    </row>
    <row r="52577" spans="7:7" x14ac:dyDescent="0.25">
      <c r="G52577" s="2"/>
    </row>
    <row r="52578" spans="7:7" x14ac:dyDescent="0.25">
      <c r="G52578" s="2"/>
    </row>
    <row r="52579" spans="7:7" x14ac:dyDescent="0.25">
      <c r="G52579" s="2"/>
    </row>
    <row r="52580" spans="7:7" x14ac:dyDescent="0.25">
      <c r="G52580" s="2"/>
    </row>
    <row r="52581" spans="7:7" x14ac:dyDescent="0.25">
      <c r="G52581" s="2"/>
    </row>
    <row r="52582" spans="7:7" x14ac:dyDescent="0.25">
      <c r="G52582" s="2"/>
    </row>
    <row r="52583" spans="7:7" x14ac:dyDescent="0.25">
      <c r="G52583" s="2"/>
    </row>
    <row r="52584" spans="7:7" x14ac:dyDescent="0.25">
      <c r="G52584" s="2"/>
    </row>
    <row r="52585" spans="7:7" x14ac:dyDescent="0.25">
      <c r="G52585" s="2"/>
    </row>
    <row r="52586" spans="7:7" x14ac:dyDescent="0.25">
      <c r="G52586" s="2"/>
    </row>
    <row r="52587" spans="7:7" x14ac:dyDescent="0.25">
      <c r="G52587" s="2"/>
    </row>
    <row r="52588" spans="7:7" x14ac:dyDescent="0.25">
      <c r="G52588" s="2"/>
    </row>
    <row r="52589" spans="7:7" x14ac:dyDescent="0.25">
      <c r="G52589" s="2"/>
    </row>
    <row r="52590" spans="7:7" x14ac:dyDescent="0.25">
      <c r="G52590" s="2"/>
    </row>
    <row r="52591" spans="7:7" x14ac:dyDescent="0.25">
      <c r="G52591" s="2"/>
    </row>
    <row r="52592" spans="7:7" x14ac:dyDescent="0.25">
      <c r="G52592" s="2"/>
    </row>
    <row r="52593" spans="7:7" x14ac:dyDescent="0.25">
      <c r="G52593" s="2"/>
    </row>
    <row r="52594" spans="7:7" x14ac:dyDescent="0.25">
      <c r="G52594" s="2"/>
    </row>
    <row r="52595" spans="7:7" x14ac:dyDescent="0.25">
      <c r="G52595" s="2"/>
    </row>
    <row r="52596" spans="7:7" x14ac:dyDescent="0.25">
      <c r="G52596" s="2"/>
    </row>
    <row r="52597" spans="7:7" x14ac:dyDescent="0.25">
      <c r="G52597" s="2"/>
    </row>
    <row r="52598" spans="7:7" x14ac:dyDescent="0.25">
      <c r="G52598" s="2"/>
    </row>
    <row r="52599" spans="7:7" x14ac:dyDescent="0.25">
      <c r="G52599" s="2"/>
    </row>
    <row r="52600" spans="7:7" x14ac:dyDescent="0.25">
      <c r="G52600" s="2"/>
    </row>
    <row r="52601" spans="7:7" x14ac:dyDescent="0.25">
      <c r="G52601" s="2"/>
    </row>
    <row r="52602" spans="7:7" x14ac:dyDescent="0.25">
      <c r="G52602" s="2"/>
    </row>
    <row r="52603" spans="7:7" x14ac:dyDescent="0.25">
      <c r="G52603" s="2"/>
    </row>
    <row r="52604" spans="7:7" x14ac:dyDescent="0.25">
      <c r="G52604" s="2"/>
    </row>
    <row r="52605" spans="7:7" x14ac:dyDescent="0.25">
      <c r="G52605" s="2"/>
    </row>
    <row r="52606" spans="7:7" x14ac:dyDescent="0.25">
      <c r="G52606" s="2"/>
    </row>
    <row r="52607" spans="7:7" x14ac:dyDescent="0.25">
      <c r="G52607" s="2"/>
    </row>
    <row r="52608" spans="7:7" x14ac:dyDescent="0.25">
      <c r="G52608" s="2"/>
    </row>
    <row r="52609" spans="7:7" x14ac:dyDescent="0.25">
      <c r="G52609" s="2"/>
    </row>
    <row r="52610" spans="7:7" x14ac:dyDescent="0.25">
      <c r="G52610" s="2"/>
    </row>
    <row r="52611" spans="7:7" x14ac:dyDescent="0.25">
      <c r="G52611" s="2"/>
    </row>
    <row r="52612" spans="7:7" x14ac:dyDescent="0.25">
      <c r="G52612" s="2"/>
    </row>
    <row r="52613" spans="7:7" x14ac:dyDescent="0.25">
      <c r="G52613" s="2"/>
    </row>
    <row r="52614" spans="7:7" x14ac:dyDescent="0.25">
      <c r="G52614" s="2"/>
    </row>
    <row r="52615" spans="7:7" x14ac:dyDescent="0.25">
      <c r="G52615" s="2"/>
    </row>
    <row r="52616" spans="7:7" x14ac:dyDescent="0.25">
      <c r="G52616" s="2"/>
    </row>
    <row r="52617" spans="7:7" x14ac:dyDescent="0.25">
      <c r="G52617" s="2"/>
    </row>
    <row r="52618" spans="7:7" x14ac:dyDescent="0.25">
      <c r="G52618" s="2"/>
    </row>
    <row r="52619" spans="7:7" x14ac:dyDescent="0.25">
      <c r="G52619" s="2"/>
    </row>
    <row r="52620" spans="7:7" x14ac:dyDescent="0.25">
      <c r="G52620" s="2"/>
    </row>
    <row r="52621" spans="7:7" x14ac:dyDescent="0.25">
      <c r="G52621" s="2"/>
    </row>
    <row r="52622" spans="7:7" x14ac:dyDescent="0.25">
      <c r="G52622" s="2"/>
    </row>
    <row r="52623" spans="7:7" x14ac:dyDescent="0.25">
      <c r="G52623" s="2"/>
    </row>
    <row r="52624" spans="7:7" x14ac:dyDescent="0.25">
      <c r="G52624" s="2"/>
    </row>
    <row r="52625" spans="7:7" x14ac:dyDescent="0.25">
      <c r="G52625" s="2"/>
    </row>
    <row r="52626" spans="7:7" x14ac:dyDescent="0.25">
      <c r="G52626" s="2"/>
    </row>
    <row r="52627" spans="7:7" x14ac:dyDescent="0.25">
      <c r="G52627" s="2"/>
    </row>
    <row r="52628" spans="7:7" x14ac:dyDescent="0.25">
      <c r="G52628" s="2"/>
    </row>
    <row r="52629" spans="7:7" x14ac:dyDescent="0.25">
      <c r="G52629" s="2"/>
    </row>
    <row r="52630" spans="7:7" x14ac:dyDescent="0.25">
      <c r="G52630" s="2"/>
    </row>
    <row r="52631" spans="7:7" x14ac:dyDescent="0.25">
      <c r="G52631" s="2"/>
    </row>
    <row r="52632" spans="7:7" x14ac:dyDescent="0.25">
      <c r="G52632" s="2"/>
    </row>
    <row r="52633" spans="7:7" x14ac:dyDescent="0.25">
      <c r="G52633" s="2"/>
    </row>
    <row r="52634" spans="7:7" x14ac:dyDescent="0.25">
      <c r="G52634" s="2"/>
    </row>
    <row r="52635" spans="7:7" x14ac:dyDescent="0.25">
      <c r="G52635" s="2"/>
    </row>
    <row r="52636" spans="7:7" x14ac:dyDescent="0.25">
      <c r="G52636" s="2"/>
    </row>
    <row r="52637" spans="7:7" x14ac:dyDescent="0.25">
      <c r="G52637" s="2"/>
    </row>
    <row r="52638" spans="7:7" x14ac:dyDescent="0.25">
      <c r="G52638" s="2"/>
    </row>
    <row r="52639" spans="7:7" x14ac:dyDescent="0.25">
      <c r="G52639" s="2"/>
    </row>
    <row r="52640" spans="7:7" x14ac:dyDescent="0.25">
      <c r="G52640" s="2"/>
    </row>
    <row r="52641" spans="7:7" x14ac:dyDescent="0.25">
      <c r="G52641" s="2"/>
    </row>
    <row r="52642" spans="7:7" x14ac:dyDescent="0.25">
      <c r="G52642" s="2"/>
    </row>
    <row r="52643" spans="7:7" x14ac:dyDescent="0.25">
      <c r="G52643" s="2"/>
    </row>
    <row r="52644" spans="7:7" x14ac:dyDescent="0.25">
      <c r="G52644" s="2"/>
    </row>
    <row r="52645" spans="7:7" x14ac:dyDescent="0.25">
      <c r="G52645" s="2"/>
    </row>
    <row r="52646" spans="7:7" x14ac:dyDescent="0.25">
      <c r="G52646" s="2"/>
    </row>
    <row r="52647" spans="7:7" x14ac:dyDescent="0.25">
      <c r="G52647" s="2"/>
    </row>
    <row r="52648" spans="7:7" x14ac:dyDescent="0.25">
      <c r="G52648" s="2"/>
    </row>
    <row r="52649" spans="7:7" x14ac:dyDescent="0.25">
      <c r="G52649" s="2"/>
    </row>
    <row r="52650" spans="7:7" x14ac:dyDescent="0.25">
      <c r="G52650" s="2"/>
    </row>
    <row r="52651" spans="7:7" x14ac:dyDescent="0.25">
      <c r="G52651" s="2"/>
    </row>
    <row r="52652" spans="7:7" x14ac:dyDescent="0.25">
      <c r="G52652" s="2"/>
    </row>
    <row r="52653" spans="7:7" x14ac:dyDescent="0.25">
      <c r="G52653" s="2"/>
    </row>
    <row r="52654" spans="7:7" x14ac:dyDescent="0.25">
      <c r="G52654" s="2"/>
    </row>
    <row r="52655" spans="7:7" x14ac:dyDescent="0.25">
      <c r="G52655" s="2"/>
    </row>
    <row r="52656" spans="7:7" x14ac:dyDescent="0.25">
      <c r="G52656" s="2"/>
    </row>
    <row r="52657" spans="7:7" x14ac:dyDescent="0.25">
      <c r="G52657" s="2"/>
    </row>
    <row r="52658" spans="7:7" x14ac:dyDescent="0.25">
      <c r="G52658" s="2"/>
    </row>
    <row r="52659" spans="7:7" x14ac:dyDescent="0.25">
      <c r="G52659" s="2"/>
    </row>
    <row r="52660" spans="7:7" x14ac:dyDescent="0.25">
      <c r="G52660" s="2"/>
    </row>
    <row r="52661" spans="7:7" x14ac:dyDescent="0.25">
      <c r="G52661" s="2"/>
    </row>
    <row r="52662" spans="7:7" x14ac:dyDescent="0.25">
      <c r="G52662" s="2"/>
    </row>
    <row r="52663" spans="7:7" x14ac:dyDescent="0.25">
      <c r="G52663" s="2"/>
    </row>
    <row r="52664" spans="7:7" x14ac:dyDescent="0.25">
      <c r="G52664" s="2"/>
    </row>
    <row r="52665" spans="7:7" x14ac:dyDescent="0.25">
      <c r="G52665" s="2"/>
    </row>
    <row r="52666" spans="7:7" x14ac:dyDescent="0.25">
      <c r="G52666" s="2"/>
    </row>
    <row r="52667" spans="7:7" x14ac:dyDescent="0.25">
      <c r="G52667" s="2"/>
    </row>
    <row r="52668" spans="7:7" x14ac:dyDescent="0.25">
      <c r="G52668" s="2"/>
    </row>
    <row r="52669" spans="7:7" x14ac:dyDescent="0.25">
      <c r="G52669" s="2"/>
    </row>
    <row r="52670" spans="7:7" x14ac:dyDescent="0.25">
      <c r="G52670" s="2"/>
    </row>
    <row r="52671" spans="7:7" x14ac:dyDescent="0.25">
      <c r="G52671" s="2"/>
    </row>
    <row r="52672" spans="7:7" x14ac:dyDescent="0.25">
      <c r="G52672" s="2"/>
    </row>
    <row r="52673" spans="7:7" x14ac:dyDescent="0.25">
      <c r="G52673" s="2"/>
    </row>
    <row r="52674" spans="7:7" x14ac:dyDescent="0.25">
      <c r="G52674" s="2"/>
    </row>
    <row r="52675" spans="7:7" x14ac:dyDescent="0.25">
      <c r="G52675" s="2"/>
    </row>
    <row r="52676" spans="7:7" x14ac:dyDescent="0.25">
      <c r="G52676" s="2"/>
    </row>
    <row r="52677" spans="7:7" x14ac:dyDescent="0.25">
      <c r="G52677" s="2"/>
    </row>
    <row r="52678" spans="7:7" x14ac:dyDescent="0.25">
      <c r="G52678" s="2"/>
    </row>
    <row r="52679" spans="7:7" x14ac:dyDescent="0.25">
      <c r="G52679" s="2"/>
    </row>
    <row r="52680" spans="7:7" x14ac:dyDescent="0.25">
      <c r="G52680" s="2"/>
    </row>
    <row r="52681" spans="7:7" x14ac:dyDescent="0.25">
      <c r="G52681" s="2"/>
    </row>
    <row r="52682" spans="7:7" x14ac:dyDescent="0.25">
      <c r="G52682" s="2"/>
    </row>
    <row r="52683" spans="7:7" x14ac:dyDescent="0.25">
      <c r="G52683" s="2"/>
    </row>
    <row r="52684" spans="7:7" x14ac:dyDescent="0.25">
      <c r="G52684" s="2"/>
    </row>
    <row r="52685" spans="7:7" x14ac:dyDescent="0.25">
      <c r="G52685" s="2"/>
    </row>
    <row r="52686" spans="7:7" x14ac:dyDescent="0.25">
      <c r="G52686" s="2"/>
    </row>
    <row r="52687" spans="7:7" x14ac:dyDescent="0.25">
      <c r="G52687" s="2"/>
    </row>
    <row r="52688" spans="7:7" x14ac:dyDescent="0.25">
      <c r="G52688" s="2"/>
    </row>
    <row r="52689" spans="7:7" x14ac:dyDescent="0.25">
      <c r="G52689" s="2"/>
    </row>
    <row r="52690" spans="7:7" x14ac:dyDescent="0.25">
      <c r="G52690" s="2"/>
    </row>
    <row r="52691" spans="7:7" x14ac:dyDescent="0.25">
      <c r="G52691" s="2"/>
    </row>
    <row r="52692" spans="7:7" x14ac:dyDescent="0.25">
      <c r="G52692" s="2"/>
    </row>
    <row r="52693" spans="7:7" x14ac:dyDescent="0.25">
      <c r="G52693" s="2"/>
    </row>
    <row r="52694" spans="7:7" x14ac:dyDescent="0.25">
      <c r="G52694" s="2"/>
    </row>
    <row r="52695" spans="7:7" x14ac:dyDescent="0.25">
      <c r="G52695" s="2"/>
    </row>
    <row r="52696" spans="7:7" x14ac:dyDescent="0.25">
      <c r="G52696" s="2"/>
    </row>
    <row r="52697" spans="7:7" x14ac:dyDescent="0.25">
      <c r="G52697" s="2"/>
    </row>
    <row r="52698" spans="7:7" x14ac:dyDescent="0.25">
      <c r="G52698" s="2"/>
    </row>
    <row r="52699" spans="7:7" x14ac:dyDescent="0.25">
      <c r="G52699" s="2"/>
    </row>
    <row r="52700" spans="7:7" x14ac:dyDescent="0.25">
      <c r="G52700" s="2"/>
    </row>
    <row r="52701" spans="7:7" x14ac:dyDescent="0.25">
      <c r="G52701" s="2"/>
    </row>
    <row r="52702" spans="7:7" x14ac:dyDescent="0.25">
      <c r="G52702" s="2"/>
    </row>
    <row r="52703" spans="7:7" x14ac:dyDescent="0.25">
      <c r="G52703" s="2"/>
    </row>
    <row r="52704" spans="7:7" x14ac:dyDescent="0.25">
      <c r="G52704" s="2"/>
    </row>
    <row r="52705" spans="7:7" x14ac:dyDescent="0.25">
      <c r="G52705" s="2"/>
    </row>
    <row r="52706" spans="7:7" x14ac:dyDescent="0.25">
      <c r="G52706" s="2"/>
    </row>
    <row r="52707" spans="7:7" x14ac:dyDescent="0.25">
      <c r="G52707" s="2"/>
    </row>
    <row r="52708" spans="7:7" x14ac:dyDescent="0.25">
      <c r="G52708" s="2"/>
    </row>
    <row r="52709" spans="7:7" x14ac:dyDescent="0.25">
      <c r="G52709" s="2"/>
    </row>
    <row r="52710" spans="7:7" x14ac:dyDescent="0.25">
      <c r="G52710" s="2"/>
    </row>
    <row r="52711" spans="7:7" x14ac:dyDescent="0.25">
      <c r="G52711" s="2"/>
    </row>
    <row r="52712" spans="7:7" x14ac:dyDescent="0.25">
      <c r="G52712" s="2"/>
    </row>
    <row r="52713" spans="7:7" x14ac:dyDescent="0.25">
      <c r="G52713" s="2"/>
    </row>
    <row r="52714" spans="7:7" x14ac:dyDescent="0.25">
      <c r="G52714" s="2"/>
    </row>
    <row r="52715" spans="7:7" x14ac:dyDescent="0.25">
      <c r="G52715" s="2"/>
    </row>
    <row r="52716" spans="7:7" x14ac:dyDescent="0.25">
      <c r="G52716" s="2"/>
    </row>
    <row r="52717" spans="7:7" x14ac:dyDescent="0.25">
      <c r="G52717" s="2"/>
    </row>
    <row r="52718" spans="7:7" x14ac:dyDescent="0.25">
      <c r="G52718" s="2"/>
    </row>
    <row r="52719" spans="7:7" x14ac:dyDescent="0.25">
      <c r="G52719" s="2"/>
    </row>
    <row r="52720" spans="7:7" x14ac:dyDescent="0.25">
      <c r="G52720" s="2"/>
    </row>
    <row r="52721" spans="7:7" x14ac:dyDescent="0.25">
      <c r="G52721" s="2"/>
    </row>
    <row r="52722" spans="7:7" x14ac:dyDescent="0.25">
      <c r="G52722" s="2"/>
    </row>
    <row r="52723" spans="7:7" x14ac:dyDescent="0.25">
      <c r="G52723" s="2"/>
    </row>
    <row r="52724" spans="7:7" x14ac:dyDescent="0.25">
      <c r="G52724" s="2"/>
    </row>
    <row r="52725" spans="7:7" x14ac:dyDescent="0.25">
      <c r="G52725" s="2"/>
    </row>
    <row r="52726" spans="7:7" x14ac:dyDescent="0.25">
      <c r="G52726" s="2"/>
    </row>
    <row r="52727" spans="7:7" x14ac:dyDescent="0.25">
      <c r="G52727" s="2"/>
    </row>
    <row r="52728" spans="7:7" x14ac:dyDescent="0.25">
      <c r="G52728" s="2"/>
    </row>
    <row r="52729" spans="7:7" x14ac:dyDescent="0.25">
      <c r="G52729" s="2"/>
    </row>
    <row r="52730" spans="7:7" x14ac:dyDescent="0.25">
      <c r="G52730" s="2"/>
    </row>
    <row r="52731" spans="7:7" x14ac:dyDescent="0.25">
      <c r="G52731" s="2"/>
    </row>
    <row r="52732" spans="7:7" x14ac:dyDescent="0.25">
      <c r="G52732" s="2"/>
    </row>
    <row r="52733" spans="7:7" x14ac:dyDescent="0.25">
      <c r="G52733" s="2"/>
    </row>
    <row r="52734" spans="7:7" x14ac:dyDescent="0.25">
      <c r="G52734" s="2"/>
    </row>
    <row r="52735" spans="7:7" x14ac:dyDescent="0.25">
      <c r="G52735" s="2"/>
    </row>
    <row r="52736" spans="7:7" x14ac:dyDescent="0.25">
      <c r="G52736" s="2"/>
    </row>
    <row r="52737" spans="7:7" x14ac:dyDescent="0.25">
      <c r="G52737" s="2"/>
    </row>
    <row r="52738" spans="7:7" x14ac:dyDescent="0.25">
      <c r="G52738" s="2"/>
    </row>
    <row r="52739" spans="7:7" x14ac:dyDescent="0.25">
      <c r="G52739" s="2"/>
    </row>
    <row r="52740" spans="7:7" x14ac:dyDescent="0.25">
      <c r="G52740" s="2"/>
    </row>
    <row r="52741" spans="7:7" x14ac:dyDescent="0.25">
      <c r="G52741" s="2"/>
    </row>
    <row r="52742" spans="7:7" x14ac:dyDescent="0.25">
      <c r="G52742" s="2"/>
    </row>
    <row r="52743" spans="7:7" x14ac:dyDescent="0.25">
      <c r="G52743" s="2"/>
    </row>
    <row r="52744" spans="7:7" x14ac:dyDescent="0.25">
      <c r="G52744" s="2"/>
    </row>
    <row r="52745" spans="7:7" x14ac:dyDescent="0.25">
      <c r="G52745" s="2"/>
    </row>
    <row r="52746" spans="7:7" x14ac:dyDescent="0.25">
      <c r="G52746" s="2"/>
    </row>
    <row r="52747" spans="7:7" x14ac:dyDescent="0.25">
      <c r="G52747" s="2"/>
    </row>
    <row r="52748" spans="7:7" x14ac:dyDescent="0.25">
      <c r="G52748" s="2"/>
    </row>
    <row r="52749" spans="7:7" x14ac:dyDescent="0.25">
      <c r="G52749" s="2"/>
    </row>
    <row r="52750" spans="7:7" x14ac:dyDescent="0.25">
      <c r="G52750" s="2"/>
    </row>
    <row r="52751" spans="7:7" x14ac:dyDescent="0.25">
      <c r="G52751" s="2"/>
    </row>
    <row r="52752" spans="7:7" x14ac:dyDescent="0.25">
      <c r="G52752" s="2"/>
    </row>
    <row r="52753" spans="7:7" x14ac:dyDescent="0.25">
      <c r="G52753" s="2"/>
    </row>
    <row r="52754" spans="7:7" x14ac:dyDescent="0.25">
      <c r="G52754" s="2"/>
    </row>
    <row r="52755" spans="7:7" x14ac:dyDescent="0.25">
      <c r="G52755" s="2"/>
    </row>
    <row r="52756" spans="7:7" x14ac:dyDescent="0.25">
      <c r="G52756" s="2"/>
    </row>
    <row r="52757" spans="7:7" x14ac:dyDescent="0.25">
      <c r="G52757" s="2"/>
    </row>
    <row r="52758" spans="7:7" x14ac:dyDescent="0.25">
      <c r="G52758" s="2"/>
    </row>
    <row r="52759" spans="7:7" x14ac:dyDescent="0.25">
      <c r="G52759" s="2"/>
    </row>
    <row r="52760" spans="7:7" x14ac:dyDescent="0.25">
      <c r="G52760" s="2"/>
    </row>
    <row r="52761" spans="7:7" x14ac:dyDescent="0.25">
      <c r="G52761" s="2"/>
    </row>
    <row r="52762" spans="7:7" x14ac:dyDescent="0.25">
      <c r="G52762" s="2"/>
    </row>
    <row r="52763" spans="7:7" x14ac:dyDescent="0.25">
      <c r="G52763" s="2"/>
    </row>
    <row r="52764" spans="7:7" x14ac:dyDescent="0.25">
      <c r="G52764" s="2"/>
    </row>
    <row r="52765" spans="7:7" x14ac:dyDescent="0.25">
      <c r="G52765" s="2"/>
    </row>
    <row r="52766" spans="7:7" x14ac:dyDescent="0.25">
      <c r="G52766" s="2"/>
    </row>
    <row r="52767" spans="7:7" x14ac:dyDescent="0.25">
      <c r="G52767" s="2"/>
    </row>
    <row r="52768" spans="7:7" x14ac:dyDescent="0.25">
      <c r="G52768" s="2"/>
    </row>
    <row r="52769" spans="7:7" x14ac:dyDescent="0.25">
      <c r="G52769" s="2"/>
    </row>
    <row r="52770" spans="7:7" x14ac:dyDescent="0.25">
      <c r="G52770" s="2"/>
    </row>
    <row r="52771" spans="7:7" x14ac:dyDescent="0.25">
      <c r="G52771" s="2"/>
    </row>
    <row r="52772" spans="7:7" x14ac:dyDescent="0.25">
      <c r="G52772" s="2"/>
    </row>
    <row r="52773" spans="7:7" x14ac:dyDescent="0.25">
      <c r="G52773" s="2"/>
    </row>
    <row r="52774" spans="7:7" x14ac:dyDescent="0.25">
      <c r="G52774" s="2"/>
    </row>
    <row r="52775" spans="7:7" x14ac:dyDescent="0.25">
      <c r="G52775" s="2"/>
    </row>
    <row r="52776" spans="7:7" x14ac:dyDescent="0.25">
      <c r="G52776" s="2"/>
    </row>
    <row r="52777" spans="7:7" x14ac:dyDescent="0.25">
      <c r="G52777" s="2"/>
    </row>
    <row r="52778" spans="7:7" x14ac:dyDescent="0.25">
      <c r="G52778" s="2"/>
    </row>
    <row r="52779" spans="7:7" x14ac:dyDescent="0.25">
      <c r="G52779" s="2"/>
    </row>
    <row r="52780" spans="7:7" x14ac:dyDescent="0.25">
      <c r="G52780" s="2"/>
    </row>
    <row r="52781" spans="7:7" x14ac:dyDescent="0.25">
      <c r="G52781" s="2"/>
    </row>
    <row r="52782" spans="7:7" x14ac:dyDescent="0.25">
      <c r="G52782" s="2"/>
    </row>
    <row r="52783" spans="7:7" x14ac:dyDescent="0.25">
      <c r="G52783" s="2"/>
    </row>
    <row r="52784" spans="7:7" x14ac:dyDescent="0.25">
      <c r="G52784" s="2"/>
    </row>
    <row r="52785" spans="7:7" x14ac:dyDescent="0.25">
      <c r="G52785" s="2"/>
    </row>
    <row r="52786" spans="7:7" x14ac:dyDescent="0.25">
      <c r="G52786" s="2"/>
    </row>
    <row r="52787" spans="7:7" x14ac:dyDescent="0.25">
      <c r="G52787" s="2"/>
    </row>
    <row r="52788" spans="7:7" x14ac:dyDescent="0.25">
      <c r="G52788" s="2"/>
    </row>
    <row r="52789" spans="7:7" x14ac:dyDescent="0.25">
      <c r="G52789" s="2"/>
    </row>
    <row r="52790" spans="7:7" x14ac:dyDescent="0.25">
      <c r="G52790" s="2"/>
    </row>
    <row r="52791" spans="7:7" x14ac:dyDescent="0.25">
      <c r="G52791" s="2"/>
    </row>
    <row r="52792" spans="7:7" x14ac:dyDescent="0.25">
      <c r="G52792" s="2"/>
    </row>
    <row r="52793" spans="7:7" x14ac:dyDescent="0.25">
      <c r="G52793" s="2"/>
    </row>
    <row r="52794" spans="7:7" x14ac:dyDescent="0.25">
      <c r="G52794" s="2"/>
    </row>
    <row r="52795" spans="7:7" x14ac:dyDescent="0.25">
      <c r="G52795" s="2"/>
    </row>
    <row r="52796" spans="7:7" x14ac:dyDescent="0.25">
      <c r="G52796" s="2"/>
    </row>
    <row r="52797" spans="7:7" x14ac:dyDescent="0.25">
      <c r="G52797" s="2"/>
    </row>
    <row r="52798" spans="7:7" x14ac:dyDescent="0.25">
      <c r="G52798" s="2"/>
    </row>
    <row r="52799" spans="7:7" x14ac:dyDescent="0.25">
      <c r="G52799" s="2"/>
    </row>
    <row r="52800" spans="7:7" x14ac:dyDescent="0.25">
      <c r="G52800" s="2"/>
    </row>
    <row r="52801" spans="7:7" x14ac:dyDescent="0.25">
      <c r="G52801" s="2"/>
    </row>
    <row r="52802" spans="7:7" x14ac:dyDescent="0.25">
      <c r="G52802" s="2"/>
    </row>
    <row r="52803" spans="7:7" x14ac:dyDescent="0.25">
      <c r="G52803" s="2"/>
    </row>
    <row r="52804" spans="7:7" x14ac:dyDescent="0.25">
      <c r="G52804" s="2"/>
    </row>
    <row r="52805" spans="7:7" x14ac:dyDescent="0.25">
      <c r="G52805" s="2"/>
    </row>
    <row r="52806" spans="7:7" x14ac:dyDescent="0.25">
      <c r="G52806" s="2"/>
    </row>
    <row r="52807" spans="7:7" x14ac:dyDescent="0.25">
      <c r="G52807" s="2"/>
    </row>
    <row r="52808" spans="7:7" x14ac:dyDescent="0.25">
      <c r="G52808" s="2"/>
    </row>
    <row r="52809" spans="7:7" x14ac:dyDescent="0.25">
      <c r="G52809" s="2"/>
    </row>
    <row r="52810" spans="7:7" x14ac:dyDescent="0.25">
      <c r="G52810" s="2"/>
    </row>
    <row r="52811" spans="7:7" x14ac:dyDescent="0.25">
      <c r="G52811" s="2"/>
    </row>
    <row r="52812" spans="7:7" x14ac:dyDescent="0.25">
      <c r="G52812" s="2"/>
    </row>
    <row r="52813" spans="7:7" x14ac:dyDescent="0.25">
      <c r="G52813" s="2"/>
    </row>
    <row r="52814" spans="7:7" x14ac:dyDescent="0.25">
      <c r="G52814" s="2"/>
    </row>
    <row r="52815" spans="7:7" x14ac:dyDescent="0.25">
      <c r="G52815" s="2"/>
    </row>
    <row r="52816" spans="7:7" x14ac:dyDescent="0.25">
      <c r="G52816" s="2"/>
    </row>
    <row r="52817" spans="7:7" x14ac:dyDescent="0.25">
      <c r="G52817" s="2"/>
    </row>
    <row r="52818" spans="7:7" x14ac:dyDescent="0.25">
      <c r="G52818" s="2"/>
    </row>
    <row r="52819" spans="7:7" x14ac:dyDescent="0.25">
      <c r="G52819" s="2"/>
    </row>
    <row r="52820" spans="7:7" x14ac:dyDescent="0.25">
      <c r="G52820" s="2"/>
    </row>
    <row r="52821" spans="7:7" x14ac:dyDescent="0.25">
      <c r="G52821" s="2"/>
    </row>
    <row r="52822" spans="7:7" x14ac:dyDescent="0.25">
      <c r="G52822" s="2"/>
    </row>
    <row r="52823" spans="7:7" x14ac:dyDescent="0.25">
      <c r="G52823" s="2"/>
    </row>
    <row r="52824" spans="7:7" x14ac:dyDescent="0.25">
      <c r="G52824" s="2"/>
    </row>
    <row r="52825" spans="7:7" x14ac:dyDescent="0.25">
      <c r="G52825" s="2"/>
    </row>
    <row r="52826" spans="7:7" x14ac:dyDescent="0.25">
      <c r="G52826" s="2"/>
    </row>
    <row r="52827" spans="7:7" x14ac:dyDescent="0.25">
      <c r="G52827" s="2"/>
    </row>
    <row r="52828" spans="7:7" x14ac:dyDescent="0.25">
      <c r="G52828" s="2"/>
    </row>
    <row r="52829" spans="7:7" x14ac:dyDescent="0.25">
      <c r="G52829" s="2"/>
    </row>
    <row r="52830" spans="7:7" x14ac:dyDescent="0.25">
      <c r="G52830" s="2"/>
    </row>
    <row r="52831" spans="7:7" x14ac:dyDescent="0.25">
      <c r="G52831" s="2"/>
    </row>
    <row r="52832" spans="7:7" x14ac:dyDescent="0.25">
      <c r="G52832" s="2"/>
    </row>
    <row r="52833" spans="7:7" x14ac:dyDescent="0.25">
      <c r="G52833" s="2"/>
    </row>
    <row r="52834" spans="7:7" x14ac:dyDescent="0.25">
      <c r="G52834" s="2"/>
    </row>
    <row r="52835" spans="7:7" x14ac:dyDescent="0.25">
      <c r="G52835" s="2"/>
    </row>
    <row r="52836" spans="7:7" x14ac:dyDescent="0.25">
      <c r="G52836" s="2"/>
    </row>
    <row r="52837" spans="7:7" x14ac:dyDescent="0.25">
      <c r="G52837" s="2"/>
    </row>
    <row r="52838" spans="7:7" x14ac:dyDescent="0.25">
      <c r="G52838" s="2"/>
    </row>
    <row r="52839" spans="7:7" x14ac:dyDescent="0.25">
      <c r="G52839" s="2"/>
    </row>
    <row r="52840" spans="7:7" x14ac:dyDescent="0.25">
      <c r="G52840" s="2"/>
    </row>
    <row r="52841" spans="7:7" x14ac:dyDescent="0.25">
      <c r="G52841" s="2"/>
    </row>
    <row r="52842" spans="7:7" x14ac:dyDescent="0.25">
      <c r="G52842" s="2"/>
    </row>
    <row r="52843" spans="7:7" x14ac:dyDescent="0.25">
      <c r="G52843" s="2"/>
    </row>
    <row r="52844" spans="7:7" x14ac:dyDescent="0.25">
      <c r="G52844" s="2"/>
    </row>
    <row r="52845" spans="7:7" x14ac:dyDescent="0.25">
      <c r="G52845" s="2"/>
    </row>
    <row r="52846" spans="7:7" x14ac:dyDescent="0.25">
      <c r="G52846" s="2"/>
    </row>
    <row r="52847" spans="7:7" x14ac:dyDescent="0.25">
      <c r="G52847" s="2"/>
    </row>
    <row r="52848" spans="7:7" x14ac:dyDescent="0.25">
      <c r="G52848" s="2"/>
    </row>
    <row r="52849" spans="7:7" x14ac:dyDescent="0.25">
      <c r="G52849" s="2"/>
    </row>
    <row r="52850" spans="7:7" x14ac:dyDescent="0.25">
      <c r="G52850" s="2"/>
    </row>
    <row r="52851" spans="7:7" x14ac:dyDescent="0.25">
      <c r="G52851" s="2"/>
    </row>
    <row r="52852" spans="7:7" x14ac:dyDescent="0.25">
      <c r="G52852" s="2"/>
    </row>
    <row r="52853" spans="7:7" x14ac:dyDescent="0.25">
      <c r="G52853" s="2"/>
    </row>
    <row r="52854" spans="7:7" x14ac:dyDescent="0.25">
      <c r="G52854" s="2"/>
    </row>
    <row r="52855" spans="7:7" x14ac:dyDescent="0.25">
      <c r="G52855" s="2"/>
    </row>
    <row r="52856" spans="7:7" x14ac:dyDescent="0.25">
      <c r="G52856" s="2"/>
    </row>
    <row r="52857" spans="7:7" x14ac:dyDescent="0.25">
      <c r="G52857" s="2"/>
    </row>
    <row r="52858" spans="7:7" x14ac:dyDescent="0.25">
      <c r="G52858" s="2"/>
    </row>
    <row r="52859" spans="7:7" x14ac:dyDescent="0.25">
      <c r="G52859" s="2"/>
    </row>
    <row r="52860" spans="7:7" x14ac:dyDescent="0.25">
      <c r="G52860" s="2"/>
    </row>
    <row r="52861" spans="7:7" x14ac:dyDescent="0.25">
      <c r="G52861" s="2"/>
    </row>
    <row r="52862" spans="7:7" x14ac:dyDescent="0.25">
      <c r="G52862" s="2"/>
    </row>
    <row r="52863" spans="7:7" x14ac:dyDescent="0.25">
      <c r="G52863" s="2"/>
    </row>
    <row r="52864" spans="7:7" x14ac:dyDescent="0.25">
      <c r="G52864" s="2"/>
    </row>
    <row r="52865" spans="7:7" x14ac:dyDescent="0.25">
      <c r="G52865" s="2"/>
    </row>
    <row r="52866" spans="7:7" x14ac:dyDescent="0.25">
      <c r="G52866" s="2"/>
    </row>
    <row r="52867" spans="7:7" x14ac:dyDescent="0.25">
      <c r="G52867" s="2"/>
    </row>
    <row r="52868" spans="7:7" x14ac:dyDescent="0.25">
      <c r="G52868" s="2"/>
    </row>
    <row r="52869" spans="7:7" x14ac:dyDescent="0.25">
      <c r="G52869" s="2"/>
    </row>
    <row r="52870" spans="7:7" x14ac:dyDescent="0.25">
      <c r="G52870" s="2"/>
    </row>
    <row r="52871" spans="7:7" x14ac:dyDescent="0.25">
      <c r="G52871" s="2"/>
    </row>
    <row r="52872" spans="7:7" x14ac:dyDescent="0.25">
      <c r="G52872" s="2"/>
    </row>
    <row r="52873" spans="7:7" x14ac:dyDescent="0.25">
      <c r="G52873" s="2"/>
    </row>
    <row r="52874" spans="7:7" x14ac:dyDescent="0.25">
      <c r="G52874" s="2"/>
    </row>
    <row r="52875" spans="7:7" x14ac:dyDescent="0.25">
      <c r="G52875" s="2"/>
    </row>
    <row r="52876" spans="7:7" x14ac:dyDescent="0.25">
      <c r="G52876" s="2"/>
    </row>
    <row r="52877" spans="7:7" x14ac:dyDescent="0.25">
      <c r="G52877" s="2"/>
    </row>
    <row r="52878" spans="7:7" x14ac:dyDescent="0.25">
      <c r="G52878" s="2"/>
    </row>
    <row r="52879" spans="7:7" x14ac:dyDescent="0.25">
      <c r="G52879" s="2"/>
    </row>
    <row r="52880" spans="7:7" x14ac:dyDescent="0.25">
      <c r="G52880" s="2"/>
    </row>
    <row r="52881" spans="7:7" x14ac:dyDescent="0.25">
      <c r="G52881" s="2"/>
    </row>
    <row r="52882" spans="7:7" x14ac:dyDescent="0.25">
      <c r="G52882" s="2"/>
    </row>
    <row r="52883" spans="7:7" x14ac:dyDescent="0.25">
      <c r="G52883" s="2"/>
    </row>
    <row r="52884" spans="7:7" x14ac:dyDescent="0.25">
      <c r="G52884" s="2"/>
    </row>
    <row r="52885" spans="7:7" x14ac:dyDescent="0.25">
      <c r="G52885" s="2"/>
    </row>
    <row r="52886" spans="7:7" x14ac:dyDescent="0.25">
      <c r="G52886" s="2"/>
    </row>
    <row r="52887" spans="7:7" x14ac:dyDescent="0.25">
      <c r="G52887" s="2"/>
    </row>
    <row r="52888" spans="7:7" x14ac:dyDescent="0.25">
      <c r="G52888" s="2"/>
    </row>
    <row r="52889" spans="7:7" x14ac:dyDescent="0.25">
      <c r="G52889" s="2"/>
    </row>
    <row r="52890" spans="7:7" x14ac:dyDescent="0.25">
      <c r="G52890" s="2"/>
    </row>
    <row r="52891" spans="7:7" x14ac:dyDescent="0.25">
      <c r="G52891" s="2"/>
    </row>
    <row r="52892" spans="7:7" x14ac:dyDescent="0.25">
      <c r="G52892" s="2"/>
    </row>
    <row r="52893" spans="7:7" x14ac:dyDescent="0.25">
      <c r="G52893" s="2"/>
    </row>
    <row r="52894" spans="7:7" x14ac:dyDescent="0.25">
      <c r="G52894" s="2"/>
    </row>
    <row r="52895" spans="7:7" x14ac:dyDescent="0.25">
      <c r="G52895" s="2"/>
    </row>
    <row r="52896" spans="7:7" x14ac:dyDescent="0.25">
      <c r="G52896" s="2"/>
    </row>
    <row r="52897" spans="7:7" x14ac:dyDescent="0.25">
      <c r="G52897" s="2"/>
    </row>
    <row r="52898" spans="7:7" x14ac:dyDescent="0.25">
      <c r="G52898" s="2"/>
    </row>
    <row r="52899" spans="7:7" x14ac:dyDescent="0.25">
      <c r="G52899" s="2"/>
    </row>
    <row r="52900" spans="7:7" x14ac:dyDescent="0.25">
      <c r="G52900" s="2"/>
    </row>
    <row r="52901" spans="7:7" x14ac:dyDescent="0.25">
      <c r="G52901" s="2"/>
    </row>
    <row r="52902" spans="7:7" x14ac:dyDescent="0.25">
      <c r="G52902" s="2"/>
    </row>
    <row r="52903" spans="7:7" x14ac:dyDescent="0.25">
      <c r="G52903" s="2"/>
    </row>
    <row r="52904" spans="7:7" x14ac:dyDescent="0.25">
      <c r="G52904" s="2"/>
    </row>
    <row r="52905" spans="7:7" x14ac:dyDescent="0.25">
      <c r="G52905" s="2"/>
    </row>
    <row r="52906" spans="7:7" x14ac:dyDescent="0.25">
      <c r="G52906" s="2"/>
    </row>
    <row r="52907" spans="7:7" x14ac:dyDescent="0.25">
      <c r="G52907" s="2"/>
    </row>
    <row r="52908" spans="7:7" x14ac:dyDescent="0.25">
      <c r="G52908" s="2"/>
    </row>
    <row r="52909" spans="7:7" x14ac:dyDescent="0.25">
      <c r="G52909" s="2"/>
    </row>
    <row r="52910" spans="7:7" x14ac:dyDescent="0.25">
      <c r="G52910" s="2"/>
    </row>
    <row r="52911" spans="7:7" x14ac:dyDescent="0.25">
      <c r="G52911" s="2"/>
    </row>
    <row r="52912" spans="7:7" x14ac:dyDescent="0.25">
      <c r="G52912" s="2"/>
    </row>
    <row r="52913" spans="7:7" x14ac:dyDescent="0.25">
      <c r="G52913" s="2"/>
    </row>
    <row r="52914" spans="7:7" x14ac:dyDescent="0.25">
      <c r="G52914" s="2"/>
    </row>
    <row r="52915" spans="7:7" x14ac:dyDescent="0.25">
      <c r="G52915" s="2"/>
    </row>
    <row r="52916" spans="7:7" x14ac:dyDescent="0.25">
      <c r="G52916" s="2"/>
    </row>
    <row r="52917" spans="7:7" x14ac:dyDescent="0.25">
      <c r="G52917" s="2"/>
    </row>
    <row r="52918" spans="7:7" x14ac:dyDescent="0.25">
      <c r="G52918" s="2"/>
    </row>
    <row r="52919" spans="7:7" x14ac:dyDescent="0.25">
      <c r="G52919" s="2"/>
    </row>
    <row r="52920" spans="7:7" x14ac:dyDescent="0.25">
      <c r="G52920" s="2"/>
    </row>
    <row r="52921" spans="7:7" x14ac:dyDescent="0.25">
      <c r="G52921" s="2"/>
    </row>
    <row r="52922" spans="7:7" x14ac:dyDescent="0.25">
      <c r="G52922" s="2"/>
    </row>
    <row r="52923" spans="7:7" x14ac:dyDescent="0.25">
      <c r="G52923" s="2"/>
    </row>
    <row r="52924" spans="7:7" x14ac:dyDescent="0.25">
      <c r="G52924" s="2"/>
    </row>
    <row r="52925" spans="7:7" x14ac:dyDescent="0.25">
      <c r="G52925" s="2"/>
    </row>
    <row r="52926" spans="7:7" x14ac:dyDescent="0.25">
      <c r="G52926" s="2"/>
    </row>
    <row r="52927" spans="7:7" x14ac:dyDescent="0.25">
      <c r="G52927" s="2"/>
    </row>
    <row r="52928" spans="7:7" x14ac:dyDescent="0.25">
      <c r="G52928" s="2"/>
    </row>
    <row r="52929" spans="7:7" x14ac:dyDescent="0.25">
      <c r="G52929" s="2"/>
    </row>
    <row r="52930" spans="7:7" x14ac:dyDescent="0.25">
      <c r="G52930" s="2"/>
    </row>
    <row r="52931" spans="7:7" x14ac:dyDescent="0.25">
      <c r="G52931" s="2"/>
    </row>
    <row r="52932" spans="7:7" x14ac:dyDescent="0.25">
      <c r="G52932" s="2"/>
    </row>
    <row r="52933" spans="7:7" x14ac:dyDescent="0.25">
      <c r="G52933" s="2"/>
    </row>
    <row r="52934" spans="7:7" x14ac:dyDescent="0.25">
      <c r="G52934" s="2"/>
    </row>
    <row r="52935" spans="7:7" x14ac:dyDescent="0.25">
      <c r="G52935" s="2"/>
    </row>
    <row r="52936" spans="7:7" x14ac:dyDescent="0.25">
      <c r="G52936" s="2"/>
    </row>
    <row r="52937" spans="7:7" x14ac:dyDescent="0.25">
      <c r="G52937" s="2"/>
    </row>
    <row r="52938" spans="7:7" x14ac:dyDescent="0.25">
      <c r="G52938" s="2"/>
    </row>
    <row r="52939" spans="7:7" x14ac:dyDescent="0.25">
      <c r="G52939" s="2"/>
    </row>
    <row r="52940" spans="7:7" x14ac:dyDescent="0.25">
      <c r="G52940" s="2"/>
    </row>
    <row r="52941" spans="7:7" x14ac:dyDescent="0.25">
      <c r="G52941" s="2"/>
    </row>
    <row r="52942" spans="7:7" x14ac:dyDescent="0.25">
      <c r="G52942" s="2"/>
    </row>
    <row r="52943" spans="7:7" x14ac:dyDescent="0.25">
      <c r="G52943" s="2"/>
    </row>
    <row r="52944" spans="7:7" x14ac:dyDescent="0.25">
      <c r="G52944" s="2"/>
    </row>
    <row r="52945" spans="7:7" x14ac:dyDescent="0.25">
      <c r="G52945" s="2"/>
    </row>
    <row r="52946" spans="7:7" x14ac:dyDescent="0.25">
      <c r="G52946" s="2"/>
    </row>
    <row r="52947" spans="7:7" x14ac:dyDescent="0.25">
      <c r="G52947" s="2"/>
    </row>
    <row r="52948" spans="7:7" x14ac:dyDescent="0.25">
      <c r="G52948" s="2"/>
    </row>
    <row r="52949" spans="7:7" x14ac:dyDescent="0.25">
      <c r="G52949" s="2"/>
    </row>
    <row r="52950" spans="7:7" x14ac:dyDescent="0.25">
      <c r="G52950" s="2"/>
    </row>
    <row r="52951" spans="7:7" x14ac:dyDescent="0.25">
      <c r="G52951" s="2"/>
    </row>
    <row r="52952" spans="7:7" x14ac:dyDescent="0.25">
      <c r="G52952" s="2"/>
    </row>
    <row r="52953" spans="7:7" x14ac:dyDescent="0.25">
      <c r="G52953" s="2"/>
    </row>
    <row r="52954" spans="7:7" x14ac:dyDescent="0.25">
      <c r="G52954" s="2"/>
    </row>
    <row r="52955" spans="7:7" x14ac:dyDescent="0.25">
      <c r="G52955" s="2"/>
    </row>
    <row r="52956" spans="7:7" x14ac:dyDescent="0.25">
      <c r="G52956" s="2"/>
    </row>
    <row r="52957" spans="7:7" x14ac:dyDescent="0.25">
      <c r="G52957" s="2"/>
    </row>
    <row r="52958" spans="7:7" x14ac:dyDescent="0.25">
      <c r="G52958" s="2"/>
    </row>
    <row r="52959" spans="7:7" x14ac:dyDescent="0.25">
      <c r="G52959" s="2"/>
    </row>
    <row r="52960" spans="7:7" x14ac:dyDescent="0.25">
      <c r="G52960" s="2"/>
    </row>
    <row r="52961" spans="7:7" x14ac:dyDescent="0.25">
      <c r="G52961" s="2"/>
    </row>
    <row r="52962" spans="7:7" x14ac:dyDescent="0.25">
      <c r="G52962" s="2"/>
    </row>
    <row r="52963" spans="7:7" x14ac:dyDescent="0.25">
      <c r="G52963" s="2"/>
    </row>
    <row r="52964" spans="7:7" x14ac:dyDescent="0.25">
      <c r="G52964" s="2"/>
    </row>
    <row r="52965" spans="7:7" x14ac:dyDescent="0.25">
      <c r="G52965" s="2"/>
    </row>
    <row r="52966" spans="7:7" x14ac:dyDescent="0.25">
      <c r="G52966" s="2"/>
    </row>
    <row r="52967" spans="7:7" x14ac:dyDescent="0.25">
      <c r="G52967" s="2"/>
    </row>
    <row r="52968" spans="7:7" x14ac:dyDescent="0.25">
      <c r="G52968" s="2"/>
    </row>
    <row r="52969" spans="7:7" x14ac:dyDescent="0.25">
      <c r="G52969" s="2"/>
    </row>
    <row r="52970" spans="7:7" x14ac:dyDescent="0.25">
      <c r="G52970" s="2"/>
    </row>
    <row r="52971" spans="7:7" x14ac:dyDescent="0.25">
      <c r="G52971" s="2"/>
    </row>
    <row r="52972" spans="7:7" x14ac:dyDescent="0.25">
      <c r="G52972" s="2"/>
    </row>
    <row r="52973" spans="7:7" x14ac:dyDescent="0.25">
      <c r="G52973" s="2"/>
    </row>
    <row r="52974" spans="7:7" x14ac:dyDescent="0.25">
      <c r="G52974" s="2"/>
    </row>
    <row r="52975" spans="7:7" x14ac:dyDescent="0.25">
      <c r="G52975" s="2"/>
    </row>
    <row r="52976" spans="7:7" x14ac:dyDescent="0.25">
      <c r="G52976" s="2"/>
    </row>
    <row r="52977" spans="7:7" x14ac:dyDescent="0.25">
      <c r="G52977" s="2"/>
    </row>
    <row r="52978" spans="7:7" x14ac:dyDescent="0.25">
      <c r="G52978" s="2"/>
    </row>
    <row r="52979" spans="7:7" x14ac:dyDescent="0.25">
      <c r="G52979" s="2"/>
    </row>
    <row r="52980" spans="7:7" x14ac:dyDescent="0.25">
      <c r="G52980" s="2"/>
    </row>
    <row r="52981" spans="7:7" x14ac:dyDescent="0.25">
      <c r="G52981" s="2"/>
    </row>
    <row r="52982" spans="7:7" x14ac:dyDescent="0.25">
      <c r="G52982" s="2"/>
    </row>
    <row r="52983" spans="7:7" x14ac:dyDescent="0.25">
      <c r="G52983" s="2"/>
    </row>
    <row r="52984" spans="7:7" x14ac:dyDescent="0.25">
      <c r="G52984" s="2"/>
    </row>
    <row r="52985" spans="7:7" x14ac:dyDescent="0.25">
      <c r="G52985" s="2"/>
    </row>
    <row r="52986" spans="7:7" x14ac:dyDescent="0.25">
      <c r="G52986" s="2"/>
    </row>
    <row r="52987" spans="7:7" x14ac:dyDescent="0.25">
      <c r="G52987" s="2"/>
    </row>
    <row r="52988" spans="7:7" x14ac:dyDescent="0.25">
      <c r="G52988" s="2"/>
    </row>
    <row r="52989" spans="7:7" x14ac:dyDescent="0.25">
      <c r="G52989" s="2"/>
    </row>
    <row r="52990" spans="7:7" x14ac:dyDescent="0.25">
      <c r="G52990" s="2"/>
    </row>
    <row r="52991" spans="7:7" x14ac:dyDescent="0.25">
      <c r="G52991" s="2"/>
    </row>
    <row r="52992" spans="7:7" x14ac:dyDescent="0.25">
      <c r="G52992" s="2"/>
    </row>
    <row r="52993" spans="7:7" x14ac:dyDescent="0.25">
      <c r="G52993" s="2"/>
    </row>
    <row r="52994" spans="7:7" x14ac:dyDescent="0.25">
      <c r="G52994" s="2"/>
    </row>
    <row r="52995" spans="7:7" x14ac:dyDescent="0.25">
      <c r="G52995" s="2"/>
    </row>
    <row r="52996" spans="7:7" x14ac:dyDescent="0.25">
      <c r="G52996" s="2"/>
    </row>
    <row r="52997" spans="7:7" x14ac:dyDescent="0.25">
      <c r="G52997" s="2"/>
    </row>
    <row r="52998" spans="7:7" x14ac:dyDescent="0.25">
      <c r="G52998" s="2"/>
    </row>
    <row r="52999" spans="7:7" x14ac:dyDescent="0.25">
      <c r="G52999" s="2"/>
    </row>
    <row r="53000" spans="7:7" x14ac:dyDescent="0.25">
      <c r="G53000" s="2"/>
    </row>
    <row r="53001" spans="7:7" x14ac:dyDescent="0.25">
      <c r="G53001" s="2"/>
    </row>
    <row r="53002" spans="7:7" x14ac:dyDescent="0.25">
      <c r="G53002" s="2"/>
    </row>
    <row r="53003" spans="7:7" x14ac:dyDescent="0.25">
      <c r="G53003" s="2"/>
    </row>
    <row r="53004" spans="7:7" x14ac:dyDescent="0.25">
      <c r="G53004" s="2"/>
    </row>
    <row r="53005" spans="7:7" x14ac:dyDescent="0.25">
      <c r="G53005" s="2"/>
    </row>
    <row r="53006" spans="7:7" x14ac:dyDescent="0.25">
      <c r="G53006" s="2"/>
    </row>
    <row r="53007" spans="7:7" x14ac:dyDescent="0.25">
      <c r="G53007" s="2"/>
    </row>
    <row r="53008" spans="7:7" x14ac:dyDescent="0.25">
      <c r="G53008" s="2"/>
    </row>
    <row r="53009" spans="7:7" x14ac:dyDescent="0.25">
      <c r="G53009" s="2"/>
    </row>
    <row r="53010" spans="7:7" x14ac:dyDescent="0.25">
      <c r="G53010" s="2"/>
    </row>
    <row r="53011" spans="7:7" x14ac:dyDescent="0.25">
      <c r="G53011" s="2"/>
    </row>
    <row r="53012" spans="7:7" x14ac:dyDescent="0.25">
      <c r="G53012" s="2"/>
    </row>
    <row r="53013" spans="7:7" x14ac:dyDescent="0.25">
      <c r="G53013" s="2"/>
    </row>
    <row r="53014" spans="7:7" x14ac:dyDescent="0.25">
      <c r="G53014" s="2"/>
    </row>
    <row r="53015" spans="7:7" x14ac:dyDescent="0.25">
      <c r="G53015" s="2"/>
    </row>
    <row r="53016" spans="7:7" x14ac:dyDescent="0.25">
      <c r="G53016" s="2"/>
    </row>
    <row r="53017" spans="7:7" x14ac:dyDescent="0.25">
      <c r="G53017" s="2"/>
    </row>
    <row r="53018" spans="7:7" x14ac:dyDescent="0.25">
      <c r="G53018" s="2"/>
    </row>
    <row r="53019" spans="7:7" x14ac:dyDescent="0.25">
      <c r="G53019" s="2"/>
    </row>
    <row r="53020" spans="7:7" x14ac:dyDescent="0.25">
      <c r="G53020" s="2"/>
    </row>
    <row r="53021" spans="7:7" x14ac:dyDescent="0.25">
      <c r="G53021" s="2"/>
    </row>
    <row r="53022" spans="7:7" x14ac:dyDescent="0.25">
      <c r="G53022" s="2"/>
    </row>
    <row r="53023" spans="7:7" x14ac:dyDescent="0.25">
      <c r="G53023" s="2"/>
    </row>
    <row r="53024" spans="7:7" x14ac:dyDescent="0.25">
      <c r="G53024" s="2"/>
    </row>
    <row r="53025" spans="7:7" x14ac:dyDescent="0.25">
      <c r="G53025" s="2"/>
    </row>
    <row r="53026" spans="7:7" x14ac:dyDescent="0.25">
      <c r="G53026" s="2"/>
    </row>
    <row r="53027" spans="7:7" x14ac:dyDescent="0.25">
      <c r="G53027" s="2"/>
    </row>
    <row r="53028" spans="7:7" x14ac:dyDescent="0.25">
      <c r="G53028" s="2"/>
    </row>
    <row r="53029" spans="7:7" x14ac:dyDescent="0.25">
      <c r="G53029" s="2"/>
    </row>
    <row r="53030" spans="7:7" x14ac:dyDescent="0.25">
      <c r="G53030" s="2"/>
    </row>
    <row r="53031" spans="7:7" x14ac:dyDescent="0.25">
      <c r="G53031" s="2"/>
    </row>
    <row r="53032" spans="7:7" x14ac:dyDescent="0.25">
      <c r="G53032" s="2"/>
    </row>
    <row r="53033" spans="7:7" x14ac:dyDescent="0.25">
      <c r="G53033" s="2"/>
    </row>
    <row r="53034" spans="7:7" x14ac:dyDescent="0.25">
      <c r="G53034" s="2"/>
    </row>
    <row r="53035" spans="7:7" x14ac:dyDescent="0.25">
      <c r="G53035" s="2"/>
    </row>
    <row r="53036" spans="7:7" x14ac:dyDescent="0.25">
      <c r="G53036" s="2"/>
    </row>
    <row r="53037" spans="7:7" x14ac:dyDescent="0.25">
      <c r="G53037" s="2"/>
    </row>
    <row r="53038" spans="7:7" x14ac:dyDescent="0.25">
      <c r="G53038" s="2"/>
    </row>
    <row r="53039" spans="7:7" x14ac:dyDescent="0.25">
      <c r="G53039" s="2"/>
    </row>
    <row r="53040" spans="7:7" x14ac:dyDescent="0.25">
      <c r="G53040" s="2"/>
    </row>
    <row r="53041" spans="7:7" x14ac:dyDescent="0.25">
      <c r="G53041" s="2"/>
    </row>
    <row r="53042" spans="7:7" x14ac:dyDescent="0.25">
      <c r="G53042" s="2"/>
    </row>
    <row r="53043" spans="7:7" x14ac:dyDescent="0.25">
      <c r="G53043" s="2"/>
    </row>
    <row r="53044" spans="7:7" x14ac:dyDescent="0.25">
      <c r="G53044" s="2"/>
    </row>
    <row r="53045" spans="7:7" x14ac:dyDescent="0.25">
      <c r="G53045" s="2"/>
    </row>
    <row r="53046" spans="7:7" x14ac:dyDescent="0.25">
      <c r="G53046" s="2"/>
    </row>
    <row r="53047" spans="7:7" x14ac:dyDescent="0.25">
      <c r="G53047" s="2"/>
    </row>
    <row r="53048" spans="7:7" x14ac:dyDescent="0.25">
      <c r="G53048" s="2"/>
    </row>
    <row r="53049" spans="7:7" x14ac:dyDescent="0.25">
      <c r="G53049" s="2"/>
    </row>
    <row r="53050" spans="7:7" x14ac:dyDescent="0.25">
      <c r="G53050" s="2"/>
    </row>
    <row r="53051" spans="7:7" x14ac:dyDescent="0.25">
      <c r="G53051" s="2"/>
    </row>
    <row r="53052" spans="7:7" x14ac:dyDescent="0.25">
      <c r="G53052" s="2"/>
    </row>
    <row r="53053" spans="7:7" x14ac:dyDescent="0.25">
      <c r="G53053" s="2"/>
    </row>
    <row r="53054" spans="7:7" x14ac:dyDescent="0.25">
      <c r="G53054" s="2"/>
    </row>
    <row r="53055" spans="7:7" x14ac:dyDescent="0.25">
      <c r="G53055" s="2"/>
    </row>
    <row r="53056" spans="7:7" x14ac:dyDescent="0.25">
      <c r="G53056" s="2"/>
    </row>
    <row r="53057" spans="7:7" x14ac:dyDescent="0.25">
      <c r="G53057" s="2"/>
    </row>
    <row r="53058" spans="7:7" x14ac:dyDescent="0.25">
      <c r="G53058" s="2"/>
    </row>
    <row r="53059" spans="7:7" x14ac:dyDescent="0.25">
      <c r="G53059" s="2"/>
    </row>
    <row r="53060" spans="7:7" x14ac:dyDescent="0.25">
      <c r="G53060" s="2"/>
    </row>
    <row r="53061" spans="7:7" x14ac:dyDescent="0.25">
      <c r="G53061" s="2"/>
    </row>
    <row r="53062" spans="7:7" x14ac:dyDescent="0.25">
      <c r="G53062" s="2"/>
    </row>
    <row r="53063" spans="7:7" x14ac:dyDescent="0.25">
      <c r="G53063" s="2"/>
    </row>
    <row r="53064" spans="7:7" x14ac:dyDescent="0.25">
      <c r="G53064" s="2"/>
    </row>
    <row r="53065" spans="7:7" x14ac:dyDescent="0.25">
      <c r="G53065" s="2"/>
    </row>
    <row r="53066" spans="7:7" x14ac:dyDescent="0.25">
      <c r="G53066" s="2"/>
    </row>
    <row r="53067" spans="7:7" x14ac:dyDescent="0.25">
      <c r="G53067" s="2"/>
    </row>
    <row r="53068" spans="7:7" x14ac:dyDescent="0.25">
      <c r="G53068" s="2"/>
    </row>
    <row r="53069" spans="7:7" x14ac:dyDescent="0.25">
      <c r="G53069" s="2"/>
    </row>
    <row r="53070" spans="7:7" x14ac:dyDescent="0.25">
      <c r="G53070" s="2"/>
    </row>
    <row r="53071" spans="7:7" x14ac:dyDescent="0.25">
      <c r="G53071" s="2"/>
    </row>
    <row r="53072" spans="7:7" x14ac:dyDescent="0.25">
      <c r="G53072" s="2"/>
    </row>
    <row r="53073" spans="7:7" x14ac:dyDescent="0.25">
      <c r="G53073" s="2"/>
    </row>
    <row r="53074" spans="7:7" x14ac:dyDescent="0.25">
      <c r="G53074" s="2"/>
    </row>
    <row r="53075" spans="7:7" x14ac:dyDescent="0.25">
      <c r="G53075" s="2"/>
    </row>
    <row r="53076" spans="7:7" x14ac:dyDescent="0.25">
      <c r="G53076" s="2"/>
    </row>
    <row r="53077" spans="7:7" x14ac:dyDescent="0.25">
      <c r="G53077" s="2"/>
    </row>
    <row r="53078" spans="7:7" x14ac:dyDescent="0.25">
      <c r="G53078" s="2"/>
    </row>
    <row r="53079" spans="7:7" x14ac:dyDescent="0.25">
      <c r="G53079" s="2"/>
    </row>
    <row r="53080" spans="7:7" x14ac:dyDescent="0.25">
      <c r="G53080" s="2"/>
    </row>
    <row r="53081" spans="7:7" x14ac:dyDescent="0.25">
      <c r="G53081" s="2"/>
    </row>
    <row r="53082" spans="7:7" x14ac:dyDescent="0.25">
      <c r="G53082" s="2"/>
    </row>
    <row r="53083" spans="7:7" x14ac:dyDescent="0.25">
      <c r="G53083" s="2"/>
    </row>
    <row r="53084" spans="7:7" x14ac:dyDescent="0.25">
      <c r="G53084" s="2"/>
    </row>
    <row r="53085" spans="7:7" x14ac:dyDescent="0.25">
      <c r="G53085" s="2"/>
    </row>
    <row r="53086" spans="7:7" x14ac:dyDescent="0.25">
      <c r="G53086" s="2"/>
    </row>
    <row r="53087" spans="7:7" x14ac:dyDescent="0.25">
      <c r="G53087" s="2"/>
    </row>
    <row r="53088" spans="7:7" x14ac:dyDescent="0.25">
      <c r="G53088" s="2"/>
    </row>
    <row r="53089" spans="7:7" x14ac:dyDescent="0.25">
      <c r="G53089" s="2"/>
    </row>
    <row r="53090" spans="7:7" x14ac:dyDescent="0.25">
      <c r="G53090" s="2"/>
    </row>
    <row r="53091" spans="7:7" x14ac:dyDescent="0.25">
      <c r="G53091" s="2"/>
    </row>
    <row r="53092" spans="7:7" x14ac:dyDescent="0.25">
      <c r="G53092" s="2"/>
    </row>
    <row r="53093" spans="7:7" x14ac:dyDescent="0.25">
      <c r="G53093" s="2"/>
    </row>
    <row r="53094" spans="7:7" x14ac:dyDescent="0.25">
      <c r="G53094" s="2"/>
    </row>
    <row r="53095" spans="7:7" x14ac:dyDescent="0.25">
      <c r="G53095" s="2"/>
    </row>
    <row r="53096" spans="7:7" x14ac:dyDescent="0.25">
      <c r="G53096" s="2"/>
    </row>
    <row r="53097" spans="7:7" x14ac:dyDescent="0.25">
      <c r="G53097" s="2"/>
    </row>
    <row r="53098" spans="7:7" x14ac:dyDescent="0.25">
      <c r="G53098" s="2"/>
    </row>
    <row r="53099" spans="7:7" x14ac:dyDescent="0.25">
      <c r="G53099" s="2"/>
    </row>
    <row r="53100" spans="7:7" x14ac:dyDescent="0.25">
      <c r="G53100" s="2"/>
    </row>
    <row r="53101" spans="7:7" x14ac:dyDescent="0.25">
      <c r="G53101" s="2"/>
    </row>
    <row r="53102" spans="7:7" x14ac:dyDescent="0.25">
      <c r="G53102" s="2"/>
    </row>
    <row r="53103" spans="7:7" x14ac:dyDescent="0.25">
      <c r="G53103" s="2"/>
    </row>
    <row r="53104" spans="7:7" x14ac:dyDescent="0.25">
      <c r="G53104" s="2"/>
    </row>
    <row r="53105" spans="7:7" x14ac:dyDescent="0.25">
      <c r="G53105" s="2"/>
    </row>
    <row r="53106" spans="7:7" x14ac:dyDescent="0.25">
      <c r="G53106" s="2"/>
    </row>
    <row r="53107" spans="7:7" x14ac:dyDescent="0.25">
      <c r="G53107" s="2"/>
    </row>
    <row r="53108" spans="7:7" x14ac:dyDescent="0.25">
      <c r="G53108" s="2"/>
    </row>
    <row r="53109" spans="7:7" x14ac:dyDescent="0.25">
      <c r="G53109" s="2"/>
    </row>
    <row r="53110" spans="7:7" x14ac:dyDescent="0.25">
      <c r="G53110" s="2"/>
    </row>
    <row r="53111" spans="7:7" x14ac:dyDescent="0.25">
      <c r="G53111" s="2"/>
    </row>
    <row r="53112" spans="7:7" x14ac:dyDescent="0.25">
      <c r="G53112" s="2"/>
    </row>
    <row r="53113" spans="7:7" x14ac:dyDescent="0.25">
      <c r="G53113" s="2"/>
    </row>
    <row r="53114" spans="7:7" x14ac:dyDescent="0.25">
      <c r="G53114" s="2"/>
    </row>
    <row r="53115" spans="7:7" x14ac:dyDescent="0.25">
      <c r="G53115" s="2"/>
    </row>
    <row r="53116" spans="7:7" x14ac:dyDescent="0.25">
      <c r="G53116" s="2"/>
    </row>
    <row r="53117" spans="7:7" x14ac:dyDescent="0.25">
      <c r="G53117" s="2"/>
    </row>
    <row r="53118" spans="7:7" x14ac:dyDescent="0.25">
      <c r="G53118" s="2"/>
    </row>
    <row r="53119" spans="7:7" x14ac:dyDescent="0.25">
      <c r="G53119" s="2"/>
    </row>
    <row r="53120" spans="7:7" x14ac:dyDescent="0.25">
      <c r="G53120" s="2"/>
    </row>
    <row r="53121" spans="7:7" x14ac:dyDescent="0.25">
      <c r="G53121" s="2"/>
    </row>
    <row r="53122" spans="7:7" x14ac:dyDescent="0.25">
      <c r="G53122" s="2"/>
    </row>
    <row r="53123" spans="7:7" x14ac:dyDescent="0.25">
      <c r="G53123" s="2"/>
    </row>
    <row r="53124" spans="7:7" x14ac:dyDescent="0.25">
      <c r="G53124" s="2"/>
    </row>
    <row r="53125" spans="7:7" x14ac:dyDescent="0.25">
      <c r="G53125" s="2"/>
    </row>
    <row r="53126" spans="7:7" x14ac:dyDescent="0.25">
      <c r="G53126" s="2"/>
    </row>
    <row r="53127" spans="7:7" x14ac:dyDescent="0.25">
      <c r="G53127" s="2"/>
    </row>
    <row r="53128" spans="7:7" x14ac:dyDescent="0.25">
      <c r="G53128" s="2"/>
    </row>
    <row r="53129" spans="7:7" x14ac:dyDescent="0.25">
      <c r="G53129" s="2"/>
    </row>
    <row r="53130" spans="7:7" x14ac:dyDescent="0.25">
      <c r="G53130" s="2"/>
    </row>
    <row r="53131" spans="7:7" x14ac:dyDescent="0.25">
      <c r="G53131" s="2"/>
    </row>
    <row r="53132" spans="7:7" x14ac:dyDescent="0.25">
      <c r="G53132" s="2"/>
    </row>
    <row r="53133" spans="7:7" x14ac:dyDescent="0.25">
      <c r="G53133" s="2"/>
    </row>
    <row r="53134" spans="7:7" x14ac:dyDescent="0.25">
      <c r="G53134" s="2"/>
    </row>
    <row r="53135" spans="7:7" x14ac:dyDescent="0.25">
      <c r="G53135" s="2"/>
    </row>
    <row r="53136" spans="7:7" x14ac:dyDescent="0.25">
      <c r="G53136" s="2"/>
    </row>
    <row r="53137" spans="7:7" x14ac:dyDescent="0.25">
      <c r="G53137" s="2"/>
    </row>
    <row r="53138" spans="7:7" x14ac:dyDescent="0.25">
      <c r="G53138" s="2"/>
    </row>
    <row r="53139" spans="7:7" x14ac:dyDescent="0.25">
      <c r="G53139" s="2"/>
    </row>
    <row r="53140" spans="7:7" x14ac:dyDescent="0.25">
      <c r="G53140" s="2"/>
    </row>
    <row r="53141" spans="7:7" x14ac:dyDescent="0.25">
      <c r="G53141" s="2"/>
    </row>
    <row r="53142" spans="7:7" x14ac:dyDescent="0.25">
      <c r="G53142" s="2"/>
    </row>
    <row r="53143" spans="7:7" x14ac:dyDescent="0.25">
      <c r="G53143" s="2"/>
    </row>
    <row r="53144" spans="7:7" x14ac:dyDescent="0.25">
      <c r="G53144" s="2"/>
    </row>
    <row r="53145" spans="7:7" x14ac:dyDescent="0.25">
      <c r="G53145" s="2"/>
    </row>
    <row r="53146" spans="7:7" x14ac:dyDescent="0.25">
      <c r="G53146" s="2"/>
    </row>
    <row r="53147" spans="7:7" x14ac:dyDescent="0.25">
      <c r="G53147" s="2"/>
    </row>
    <row r="53148" spans="7:7" x14ac:dyDescent="0.25">
      <c r="G53148" s="2"/>
    </row>
    <row r="53149" spans="7:7" x14ac:dyDescent="0.25">
      <c r="G53149" s="2"/>
    </row>
    <row r="53150" spans="7:7" x14ac:dyDescent="0.25">
      <c r="G53150" s="2"/>
    </row>
    <row r="53151" spans="7:7" x14ac:dyDescent="0.25">
      <c r="G53151" s="2"/>
    </row>
    <row r="53152" spans="7:7" x14ac:dyDescent="0.25">
      <c r="G53152" s="2"/>
    </row>
    <row r="53153" spans="7:7" x14ac:dyDescent="0.25">
      <c r="G53153" s="2"/>
    </row>
    <row r="53154" spans="7:7" x14ac:dyDescent="0.25">
      <c r="G53154" s="2"/>
    </row>
    <row r="53155" spans="7:7" x14ac:dyDescent="0.25">
      <c r="G53155" s="2"/>
    </row>
    <row r="53156" spans="7:7" x14ac:dyDescent="0.25">
      <c r="G53156" s="2"/>
    </row>
    <row r="53157" spans="7:7" x14ac:dyDescent="0.25">
      <c r="G53157" s="2"/>
    </row>
    <row r="53158" spans="7:7" x14ac:dyDescent="0.25">
      <c r="G53158" s="2"/>
    </row>
    <row r="53159" spans="7:7" x14ac:dyDescent="0.25">
      <c r="G53159" s="2"/>
    </row>
    <row r="53160" spans="7:7" x14ac:dyDescent="0.25">
      <c r="G53160" s="2"/>
    </row>
    <row r="53161" spans="7:7" x14ac:dyDescent="0.25">
      <c r="G53161" s="2"/>
    </row>
    <row r="53162" spans="7:7" x14ac:dyDescent="0.25">
      <c r="G53162" s="2"/>
    </row>
    <row r="53163" spans="7:7" x14ac:dyDescent="0.25">
      <c r="G53163" s="2"/>
    </row>
    <row r="53164" spans="7:7" x14ac:dyDescent="0.25">
      <c r="G53164" s="2"/>
    </row>
    <row r="53165" spans="7:7" x14ac:dyDescent="0.25">
      <c r="G53165" s="2"/>
    </row>
    <row r="53166" spans="7:7" x14ac:dyDescent="0.25">
      <c r="G53166" s="2"/>
    </row>
    <row r="53167" spans="7:7" x14ac:dyDescent="0.25">
      <c r="G53167" s="2"/>
    </row>
    <row r="53168" spans="7:7" x14ac:dyDescent="0.25">
      <c r="G53168" s="2"/>
    </row>
    <row r="53169" spans="7:7" x14ac:dyDescent="0.25">
      <c r="G53169" s="2"/>
    </row>
    <row r="53170" spans="7:7" x14ac:dyDescent="0.25">
      <c r="G53170" s="2"/>
    </row>
    <row r="53171" spans="7:7" x14ac:dyDescent="0.25">
      <c r="G53171" s="2"/>
    </row>
    <row r="53172" spans="7:7" x14ac:dyDescent="0.25">
      <c r="G53172" s="2"/>
    </row>
    <row r="53173" spans="7:7" x14ac:dyDescent="0.25">
      <c r="G53173" s="2"/>
    </row>
    <row r="53174" spans="7:7" x14ac:dyDescent="0.25">
      <c r="G53174" s="2"/>
    </row>
    <row r="53175" spans="7:7" x14ac:dyDescent="0.25">
      <c r="G53175" s="2"/>
    </row>
    <row r="53176" spans="7:7" x14ac:dyDescent="0.25">
      <c r="G53176" s="2"/>
    </row>
    <row r="53177" spans="7:7" x14ac:dyDescent="0.25">
      <c r="G53177" s="2"/>
    </row>
    <row r="53178" spans="7:7" x14ac:dyDescent="0.25">
      <c r="G53178" s="2"/>
    </row>
    <row r="53179" spans="7:7" x14ac:dyDescent="0.25">
      <c r="G53179" s="2"/>
    </row>
    <row r="53180" spans="7:7" x14ac:dyDescent="0.25">
      <c r="G53180" s="2"/>
    </row>
    <row r="53181" spans="7:7" x14ac:dyDescent="0.25">
      <c r="G53181" s="2"/>
    </row>
    <row r="53182" spans="7:7" x14ac:dyDescent="0.25">
      <c r="G53182" s="2"/>
    </row>
    <row r="53183" spans="7:7" x14ac:dyDescent="0.25">
      <c r="G53183" s="2"/>
    </row>
    <row r="53184" spans="7:7" x14ac:dyDescent="0.25">
      <c r="G53184" s="2"/>
    </row>
    <row r="53185" spans="7:7" x14ac:dyDescent="0.25">
      <c r="G53185" s="2"/>
    </row>
    <row r="53186" spans="7:7" x14ac:dyDescent="0.25">
      <c r="G53186" s="2"/>
    </row>
    <row r="53187" spans="7:7" x14ac:dyDescent="0.25">
      <c r="G53187" s="2"/>
    </row>
    <row r="53188" spans="7:7" x14ac:dyDescent="0.25">
      <c r="G53188" s="2"/>
    </row>
    <row r="53189" spans="7:7" x14ac:dyDescent="0.25">
      <c r="G53189" s="2"/>
    </row>
    <row r="53190" spans="7:7" x14ac:dyDescent="0.25">
      <c r="G53190" s="2"/>
    </row>
    <row r="53191" spans="7:7" x14ac:dyDescent="0.25">
      <c r="G53191" s="2"/>
    </row>
    <row r="53192" spans="7:7" x14ac:dyDescent="0.25">
      <c r="G53192" s="2"/>
    </row>
    <row r="53193" spans="7:7" x14ac:dyDescent="0.25">
      <c r="G53193" s="2"/>
    </row>
    <row r="53194" spans="7:7" x14ac:dyDescent="0.25">
      <c r="G53194" s="2"/>
    </row>
    <row r="53195" spans="7:7" x14ac:dyDescent="0.25">
      <c r="G53195" s="2"/>
    </row>
    <row r="53196" spans="7:7" x14ac:dyDescent="0.25">
      <c r="G53196" s="2"/>
    </row>
    <row r="53197" spans="7:7" x14ac:dyDescent="0.25">
      <c r="G53197" s="2"/>
    </row>
    <row r="53198" spans="7:7" x14ac:dyDescent="0.25">
      <c r="G53198" s="2"/>
    </row>
    <row r="53199" spans="7:7" x14ac:dyDescent="0.25">
      <c r="G53199" s="2"/>
    </row>
    <row r="53200" spans="7:7" x14ac:dyDescent="0.25">
      <c r="G53200" s="2"/>
    </row>
    <row r="53201" spans="7:7" x14ac:dyDescent="0.25">
      <c r="G53201" s="2"/>
    </row>
    <row r="53202" spans="7:7" x14ac:dyDescent="0.25">
      <c r="G53202" s="2"/>
    </row>
    <row r="53203" spans="7:7" x14ac:dyDescent="0.25">
      <c r="G53203" s="2"/>
    </row>
    <row r="53204" spans="7:7" x14ac:dyDescent="0.25">
      <c r="G53204" s="2"/>
    </row>
    <row r="53205" spans="7:7" x14ac:dyDescent="0.25">
      <c r="G53205" s="2"/>
    </row>
    <row r="53206" spans="7:7" x14ac:dyDescent="0.25">
      <c r="G53206" s="2"/>
    </row>
    <row r="53207" spans="7:7" x14ac:dyDescent="0.25">
      <c r="G53207" s="2"/>
    </row>
    <row r="53208" spans="7:7" x14ac:dyDescent="0.25">
      <c r="G53208" s="2"/>
    </row>
    <row r="53209" spans="7:7" x14ac:dyDescent="0.25">
      <c r="G53209" s="2"/>
    </row>
    <row r="53210" spans="7:7" x14ac:dyDescent="0.25">
      <c r="G53210" s="2"/>
    </row>
    <row r="53211" spans="7:7" x14ac:dyDescent="0.25">
      <c r="G53211" s="2"/>
    </row>
    <row r="53212" spans="7:7" x14ac:dyDescent="0.25">
      <c r="G53212" s="2"/>
    </row>
    <row r="53213" spans="7:7" x14ac:dyDescent="0.25">
      <c r="G53213" s="2"/>
    </row>
    <row r="53214" spans="7:7" x14ac:dyDescent="0.25">
      <c r="G53214" s="2"/>
    </row>
    <row r="53215" spans="7:7" x14ac:dyDescent="0.25">
      <c r="G53215" s="2"/>
    </row>
    <row r="53216" spans="7:7" x14ac:dyDescent="0.25">
      <c r="G53216" s="2"/>
    </row>
    <row r="53217" spans="7:7" x14ac:dyDescent="0.25">
      <c r="G53217" s="2"/>
    </row>
    <row r="53218" spans="7:7" x14ac:dyDescent="0.25">
      <c r="G53218" s="2"/>
    </row>
    <row r="53219" spans="7:7" x14ac:dyDescent="0.25">
      <c r="G53219" s="2"/>
    </row>
    <row r="53220" spans="7:7" x14ac:dyDescent="0.25">
      <c r="G53220" s="2"/>
    </row>
    <row r="53221" spans="7:7" x14ac:dyDescent="0.25">
      <c r="G53221" s="2"/>
    </row>
    <row r="53222" spans="7:7" x14ac:dyDescent="0.25">
      <c r="G53222" s="2"/>
    </row>
    <row r="53223" spans="7:7" x14ac:dyDescent="0.25">
      <c r="G53223" s="2"/>
    </row>
    <row r="53224" spans="7:7" x14ac:dyDescent="0.25">
      <c r="G53224" s="2"/>
    </row>
    <row r="53225" spans="7:7" x14ac:dyDescent="0.25">
      <c r="G53225" s="2"/>
    </row>
    <row r="53226" spans="7:7" x14ac:dyDescent="0.25">
      <c r="G53226" s="2"/>
    </row>
    <row r="53227" spans="7:7" x14ac:dyDescent="0.25">
      <c r="G53227" s="2"/>
    </row>
    <row r="53228" spans="7:7" x14ac:dyDescent="0.25">
      <c r="G53228" s="2"/>
    </row>
    <row r="53229" spans="7:7" x14ac:dyDescent="0.25">
      <c r="G53229" s="2"/>
    </row>
    <row r="53230" spans="7:7" x14ac:dyDescent="0.25">
      <c r="G53230" s="2"/>
    </row>
    <row r="53231" spans="7:7" x14ac:dyDescent="0.25">
      <c r="G53231" s="2"/>
    </row>
    <row r="53232" spans="7:7" x14ac:dyDescent="0.25">
      <c r="G53232" s="2"/>
    </row>
    <row r="53233" spans="7:7" x14ac:dyDescent="0.25">
      <c r="G53233" s="2"/>
    </row>
    <row r="53234" spans="7:7" x14ac:dyDescent="0.25">
      <c r="G53234" s="2"/>
    </row>
    <row r="53235" spans="7:7" x14ac:dyDescent="0.25">
      <c r="G53235" s="2"/>
    </row>
    <row r="53236" spans="7:7" x14ac:dyDescent="0.25">
      <c r="G53236" s="2"/>
    </row>
    <row r="53237" spans="7:7" x14ac:dyDescent="0.25">
      <c r="G53237" s="2"/>
    </row>
    <row r="53238" spans="7:7" x14ac:dyDescent="0.25">
      <c r="G53238" s="2"/>
    </row>
    <row r="53239" spans="7:7" x14ac:dyDescent="0.25">
      <c r="G53239" s="2"/>
    </row>
    <row r="53240" spans="7:7" x14ac:dyDescent="0.25">
      <c r="G53240" s="2"/>
    </row>
    <row r="53241" spans="7:7" x14ac:dyDescent="0.25">
      <c r="G53241" s="2"/>
    </row>
    <row r="53242" spans="7:7" x14ac:dyDescent="0.25">
      <c r="G53242" s="2"/>
    </row>
    <row r="53243" spans="7:7" x14ac:dyDescent="0.25">
      <c r="G53243" s="2"/>
    </row>
    <row r="53244" spans="7:7" x14ac:dyDescent="0.25">
      <c r="G53244" s="2"/>
    </row>
    <row r="53245" spans="7:7" x14ac:dyDescent="0.25">
      <c r="G53245" s="2"/>
    </row>
    <row r="53246" spans="7:7" x14ac:dyDescent="0.25">
      <c r="G53246" s="2"/>
    </row>
    <row r="53247" spans="7:7" x14ac:dyDescent="0.25">
      <c r="G53247" s="2"/>
    </row>
    <row r="53248" spans="7:7" x14ac:dyDescent="0.25">
      <c r="G53248" s="2"/>
    </row>
    <row r="53249" spans="7:7" x14ac:dyDescent="0.25">
      <c r="G53249" s="2"/>
    </row>
    <row r="53250" spans="7:7" x14ac:dyDescent="0.25">
      <c r="G53250" s="2"/>
    </row>
    <row r="53251" spans="7:7" x14ac:dyDescent="0.25">
      <c r="G53251" s="2"/>
    </row>
    <row r="53252" spans="7:7" x14ac:dyDescent="0.25">
      <c r="G53252" s="2"/>
    </row>
    <row r="53253" spans="7:7" x14ac:dyDescent="0.25">
      <c r="G53253" s="2"/>
    </row>
    <row r="53254" spans="7:7" x14ac:dyDescent="0.25">
      <c r="G53254" s="2"/>
    </row>
    <row r="53255" spans="7:7" x14ac:dyDescent="0.25">
      <c r="G53255" s="2"/>
    </row>
    <row r="53256" spans="7:7" x14ac:dyDescent="0.25">
      <c r="G53256" s="2"/>
    </row>
    <row r="53257" spans="7:7" x14ac:dyDescent="0.25">
      <c r="G53257" s="2"/>
    </row>
    <row r="53258" spans="7:7" x14ac:dyDescent="0.25">
      <c r="G53258" s="2"/>
    </row>
    <row r="53259" spans="7:7" x14ac:dyDescent="0.25">
      <c r="G53259" s="2"/>
    </row>
    <row r="53260" spans="7:7" x14ac:dyDescent="0.25">
      <c r="G53260" s="2"/>
    </row>
    <row r="53261" spans="7:7" x14ac:dyDescent="0.25">
      <c r="G53261" s="2"/>
    </row>
    <row r="53262" spans="7:7" x14ac:dyDescent="0.25">
      <c r="G53262" s="2"/>
    </row>
    <row r="53263" spans="7:7" x14ac:dyDescent="0.25">
      <c r="G53263" s="2"/>
    </row>
    <row r="53264" spans="7:7" x14ac:dyDescent="0.25">
      <c r="G53264" s="2"/>
    </row>
    <row r="53265" spans="7:7" x14ac:dyDescent="0.25">
      <c r="G53265" s="2"/>
    </row>
    <row r="53266" spans="7:7" x14ac:dyDescent="0.25">
      <c r="G53266" s="2"/>
    </row>
    <row r="53267" spans="7:7" x14ac:dyDescent="0.25">
      <c r="G53267" s="2"/>
    </row>
    <row r="53268" spans="7:7" x14ac:dyDescent="0.25">
      <c r="G53268" s="2"/>
    </row>
    <row r="53269" spans="7:7" x14ac:dyDescent="0.25">
      <c r="G53269" s="2"/>
    </row>
    <row r="53270" spans="7:7" x14ac:dyDescent="0.25">
      <c r="G53270" s="2"/>
    </row>
    <row r="53271" spans="7:7" x14ac:dyDescent="0.25">
      <c r="G53271" s="2"/>
    </row>
    <row r="53272" spans="7:7" x14ac:dyDescent="0.25">
      <c r="G53272" s="2"/>
    </row>
    <row r="53273" spans="7:7" x14ac:dyDescent="0.25">
      <c r="G53273" s="2"/>
    </row>
    <row r="53274" spans="7:7" x14ac:dyDescent="0.25">
      <c r="G53274" s="2"/>
    </row>
    <row r="53275" spans="7:7" x14ac:dyDescent="0.25">
      <c r="G53275" s="2"/>
    </row>
    <row r="53276" spans="7:7" x14ac:dyDescent="0.25">
      <c r="G53276" s="2"/>
    </row>
    <row r="53277" spans="7:7" x14ac:dyDescent="0.25">
      <c r="G53277" s="2"/>
    </row>
    <row r="53278" spans="7:7" x14ac:dyDescent="0.25">
      <c r="G53278" s="2"/>
    </row>
    <row r="53279" spans="7:7" x14ac:dyDescent="0.25">
      <c r="G53279" s="2"/>
    </row>
    <row r="53280" spans="7:7" x14ac:dyDescent="0.25">
      <c r="G53280" s="2"/>
    </row>
    <row r="53281" spans="7:7" x14ac:dyDescent="0.25">
      <c r="G53281" s="2"/>
    </row>
    <row r="53282" spans="7:7" x14ac:dyDescent="0.25">
      <c r="G53282" s="2"/>
    </row>
    <row r="53283" spans="7:7" x14ac:dyDescent="0.25">
      <c r="G53283" s="2"/>
    </row>
    <row r="53284" spans="7:7" x14ac:dyDescent="0.25">
      <c r="G53284" s="2"/>
    </row>
    <row r="53285" spans="7:7" x14ac:dyDescent="0.25">
      <c r="G53285" s="2"/>
    </row>
    <row r="53286" spans="7:7" x14ac:dyDescent="0.25">
      <c r="G53286" s="2"/>
    </row>
    <row r="53287" spans="7:7" x14ac:dyDescent="0.25">
      <c r="G53287" s="2"/>
    </row>
    <row r="53288" spans="7:7" x14ac:dyDescent="0.25">
      <c r="G53288" s="2"/>
    </row>
    <row r="53289" spans="7:7" x14ac:dyDescent="0.25">
      <c r="G53289" s="2"/>
    </row>
    <row r="53290" spans="7:7" x14ac:dyDescent="0.25">
      <c r="G53290" s="2"/>
    </row>
    <row r="53291" spans="7:7" x14ac:dyDescent="0.25">
      <c r="G53291" s="2"/>
    </row>
    <row r="53292" spans="7:7" x14ac:dyDescent="0.25">
      <c r="G53292" s="2"/>
    </row>
    <row r="53293" spans="7:7" x14ac:dyDescent="0.25">
      <c r="G53293" s="2"/>
    </row>
    <row r="53294" spans="7:7" x14ac:dyDescent="0.25">
      <c r="G53294" s="2"/>
    </row>
    <row r="53295" spans="7:7" x14ac:dyDescent="0.25">
      <c r="G53295" s="2"/>
    </row>
    <row r="53296" spans="7:7" x14ac:dyDescent="0.25">
      <c r="G53296" s="2"/>
    </row>
    <row r="53297" spans="7:7" x14ac:dyDescent="0.25">
      <c r="G53297" s="2"/>
    </row>
    <row r="53298" spans="7:7" x14ac:dyDescent="0.25">
      <c r="G53298" s="2"/>
    </row>
    <row r="53299" spans="7:7" x14ac:dyDescent="0.25">
      <c r="G53299" s="2"/>
    </row>
    <row r="53300" spans="7:7" x14ac:dyDescent="0.25">
      <c r="G53300" s="2"/>
    </row>
    <row r="53301" spans="7:7" x14ac:dyDescent="0.25">
      <c r="G53301" s="2"/>
    </row>
    <row r="53302" spans="7:7" x14ac:dyDescent="0.25">
      <c r="G53302" s="2"/>
    </row>
    <row r="53303" spans="7:7" x14ac:dyDescent="0.25">
      <c r="G53303" s="2"/>
    </row>
    <row r="53304" spans="7:7" x14ac:dyDescent="0.25">
      <c r="G53304" s="2"/>
    </row>
    <row r="53305" spans="7:7" x14ac:dyDescent="0.25">
      <c r="G53305" s="2"/>
    </row>
    <row r="53306" spans="7:7" x14ac:dyDescent="0.25">
      <c r="G53306" s="2"/>
    </row>
    <row r="53307" spans="7:7" x14ac:dyDescent="0.25">
      <c r="G53307" s="2"/>
    </row>
    <row r="53308" spans="7:7" x14ac:dyDescent="0.25">
      <c r="G53308" s="2"/>
    </row>
    <row r="53309" spans="7:7" x14ac:dyDescent="0.25">
      <c r="G53309" s="2"/>
    </row>
    <row r="53310" spans="7:7" x14ac:dyDescent="0.25">
      <c r="G53310" s="2"/>
    </row>
    <row r="53311" spans="7:7" x14ac:dyDescent="0.25">
      <c r="G53311" s="2"/>
    </row>
    <row r="53312" spans="7:7" x14ac:dyDescent="0.25">
      <c r="G53312" s="2"/>
    </row>
    <row r="53313" spans="7:7" x14ac:dyDescent="0.25">
      <c r="G53313" s="2"/>
    </row>
    <row r="53314" spans="7:7" x14ac:dyDescent="0.25">
      <c r="G53314" s="2"/>
    </row>
    <row r="53315" spans="7:7" x14ac:dyDescent="0.25">
      <c r="G53315" s="2"/>
    </row>
    <row r="53316" spans="7:7" x14ac:dyDescent="0.25">
      <c r="G53316" s="2"/>
    </row>
    <row r="53317" spans="7:7" x14ac:dyDescent="0.25">
      <c r="G53317" s="2"/>
    </row>
    <row r="53318" spans="7:7" x14ac:dyDescent="0.25">
      <c r="G53318" s="2"/>
    </row>
    <row r="53319" spans="7:7" x14ac:dyDescent="0.25">
      <c r="G53319" s="2"/>
    </row>
    <row r="53320" spans="7:7" x14ac:dyDescent="0.25">
      <c r="G53320" s="2"/>
    </row>
    <row r="53321" spans="7:7" x14ac:dyDescent="0.25">
      <c r="G53321" s="2"/>
    </row>
    <row r="53322" spans="7:7" x14ac:dyDescent="0.25">
      <c r="G53322" s="2"/>
    </row>
    <row r="53323" spans="7:7" x14ac:dyDescent="0.25">
      <c r="G53323" s="2"/>
    </row>
    <row r="53324" spans="7:7" x14ac:dyDescent="0.25">
      <c r="G53324" s="2"/>
    </row>
    <row r="53325" spans="7:7" x14ac:dyDescent="0.25">
      <c r="G53325" s="2"/>
    </row>
    <row r="53326" spans="7:7" x14ac:dyDescent="0.25">
      <c r="G53326" s="2"/>
    </row>
    <row r="53327" spans="7:7" x14ac:dyDescent="0.25">
      <c r="G53327" s="2"/>
    </row>
    <row r="53328" spans="7:7" x14ac:dyDescent="0.25">
      <c r="G53328" s="2"/>
    </row>
    <row r="53329" spans="7:7" x14ac:dyDescent="0.25">
      <c r="G53329" s="2"/>
    </row>
    <row r="53330" spans="7:7" x14ac:dyDescent="0.25">
      <c r="G53330" s="2"/>
    </row>
    <row r="53331" spans="7:7" x14ac:dyDescent="0.25">
      <c r="G53331" s="2"/>
    </row>
    <row r="53332" spans="7:7" x14ac:dyDescent="0.25">
      <c r="G53332" s="2"/>
    </row>
    <row r="53333" spans="7:7" x14ac:dyDescent="0.25">
      <c r="G53333" s="2"/>
    </row>
    <row r="53334" spans="7:7" x14ac:dyDescent="0.25">
      <c r="G53334" s="2"/>
    </row>
    <row r="53335" spans="7:7" x14ac:dyDescent="0.25">
      <c r="G53335" s="2"/>
    </row>
    <row r="53336" spans="7:7" x14ac:dyDescent="0.25">
      <c r="G53336" s="2"/>
    </row>
    <row r="53337" spans="7:7" x14ac:dyDescent="0.25">
      <c r="G53337" s="2"/>
    </row>
    <row r="53338" spans="7:7" x14ac:dyDescent="0.25">
      <c r="G53338" s="2"/>
    </row>
    <row r="53339" spans="7:7" x14ac:dyDescent="0.25">
      <c r="G53339" s="2"/>
    </row>
    <row r="53340" spans="7:7" x14ac:dyDescent="0.25">
      <c r="G53340" s="2"/>
    </row>
    <row r="53341" spans="7:7" x14ac:dyDescent="0.25">
      <c r="G53341" s="2"/>
    </row>
    <row r="53342" spans="7:7" x14ac:dyDescent="0.25">
      <c r="G53342" s="2"/>
    </row>
    <row r="53343" spans="7:7" x14ac:dyDescent="0.25">
      <c r="G53343" s="2"/>
    </row>
    <row r="53344" spans="7:7" x14ac:dyDescent="0.25">
      <c r="G53344" s="2"/>
    </row>
    <row r="53345" spans="7:7" x14ac:dyDescent="0.25">
      <c r="G53345" s="2"/>
    </row>
    <row r="53346" spans="7:7" x14ac:dyDescent="0.25">
      <c r="G53346" s="2"/>
    </row>
    <row r="53347" spans="7:7" x14ac:dyDescent="0.25">
      <c r="G53347" s="2"/>
    </row>
    <row r="53348" spans="7:7" x14ac:dyDescent="0.25">
      <c r="G53348" s="2"/>
    </row>
    <row r="53349" spans="7:7" x14ac:dyDescent="0.25">
      <c r="G53349" s="2"/>
    </row>
    <row r="53350" spans="7:7" x14ac:dyDescent="0.25">
      <c r="G53350" s="2"/>
    </row>
    <row r="53351" spans="7:7" x14ac:dyDescent="0.25">
      <c r="G53351" s="2"/>
    </row>
    <row r="53352" spans="7:7" x14ac:dyDescent="0.25">
      <c r="G53352" s="2"/>
    </row>
    <row r="53353" spans="7:7" x14ac:dyDescent="0.25">
      <c r="G53353" s="2"/>
    </row>
    <row r="53354" spans="7:7" x14ac:dyDescent="0.25">
      <c r="G53354" s="2"/>
    </row>
    <row r="53355" spans="7:7" x14ac:dyDescent="0.25">
      <c r="G53355" s="2"/>
    </row>
    <row r="53356" spans="7:7" x14ac:dyDescent="0.25">
      <c r="G53356" s="2"/>
    </row>
    <row r="53357" spans="7:7" x14ac:dyDescent="0.25">
      <c r="G53357" s="2"/>
    </row>
    <row r="53358" spans="7:7" x14ac:dyDescent="0.25">
      <c r="G53358" s="2"/>
    </row>
    <row r="53359" spans="7:7" x14ac:dyDescent="0.25">
      <c r="G53359" s="2"/>
    </row>
    <row r="53360" spans="7:7" x14ac:dyDescent="0.25">
      <c r="G53360" s="2"/>
    </row>
    <row r="53361" spans="7:7" x14ac:dyDescent="0.25">
      <c r="G53361" s="2"/>
    </row>
    <row r="53362" spans="7:7" x14ac:dyDescent="0.25">
      <c r="G53362" s="2"/>
    </row>
    <row r="53363" spans="7:7" x14ac:dyDescent="0.25">
      <c r="G53363" s="2"/>
    </row>
    <row r="53364" spans="7:7" x14ac:dyDescent="0.25">
      <c r="G53364" s="2"/>
    </row>
    <row r="53365" spans="7:7" x14ac:dyDescent="0.25">
      <c r="G53365" s="2"/>
    </row>
    <row r="53366" spans="7:7" x14ac:dyDescent="0.25">
      <c r="G53366" s="2"/>
    </row>
    <row r="53367" spans="7:7" x14ac:dyDescent="0.25">
      <c r="G53367" s="2"/>
    </row>
    <row r="53368" spans="7:7" x14ac:dyDescent="0.25">
      <c r="G53368" s="2"/>
    </row>
    <row r="53369" spans="7:7" x14ac:dyDescent="0.25">
      <c r="G53369" s="2"/>
    </row>
    <row r="53370" spans="7:7" x14ac:dyDescent="0.25">
      <c r="G53370" s="2"/>
    </row>
    <row r="53371" spans="7:7" x14ac:dyDescent="0.25">
      <c r="G53371" s="2"/>
    </row>
    <row r="53372" spans="7:7" x14ac:dyDescent="0.25">
      <c r="G53372" s="2"/>
    </row>
    <row r="53373" spans="7:7" x14ac:dyDescent="0.25">
      <c r="G53373" s="2"/>
    </row>
    <row r="53374" spans="7:7" x14ac:dyDescent="0.25">
      <c r="G53374" s="2"/>
    </row>
    <row r="53375" spans="7:7" x14ac:dyDescent="0.25">
      <c r="G53375" s="2"/>
    </row>
    <row r="53376" spans="7:7" x14ac:dyDescent="0.25">
      <c r="G53376" s="2"/>
    </row>
    <row r="53377" spans="7:7" x14ac:dyDescent="0.25">
      <c r="G53377" s="2"/>
    </row>
    <row r="53378" spans="7:7" x14ac:dyDescent="0.25">
      <c r="G53378" s="2"/>
    </row>
    <row r="53379" spans="7:7" x14ac:dyDescent="0.25">
      <c r="G53379" s="2"/>
    </row>
    <row r="53380" spans="7:7" x14ac:dyDescent="0.25">
      <c r="G53380" s="2"/>
    </row>
    <row r="53381" spans="7:7" x14ac:dyDescent="0.25">
      <c r="G53381" s="2"/>
    </row>
    <row r="53382" spans="7:7" x14ac:dyDescent="0.25">
      <c r="G53382" s="2"/>
    </row>
    <row r="53383" spans="7:7" x14ac:dyDescent="0.25">
      <c r="G53383" s="2"/>
    </row>
    <row r="53384" spans="7:7" x14ac:dyDescent="0.25">
      <c r="G53384" s="2"/>
    </row>
    <row r="53385" spans="7:7" x14ac:dyDescent="0.25">
      <c r="G53385" s="2"/>
    </row>
    <row r="53386" spans="7:7" x14ac:dyDescent="0.25">
      <c r="G53386" s="2"/>
    </row>
    <row r="53387" spans="7:7" x14ac:dyDescent="0.25">
      <c r="G53387" s="2"/>
    </row>
    <row r="53388" spans="7:7" x14ac:dyDescent="0.25">
      <c r="G53388" s="2"/>
    </row>
    <row r="53389" spans="7:7" x14ac:dyDescent="0.25">
      <c r="G53389" s="2"/>
    </row>
    <row r="53390" spans="7:7" x14ac:dyDescent="0.25">
      <c r="G53390" s="2"/>
    </row>
    <row r="53391" spans="7:7" x14ac:dyDescent="0.25">
      <c r="G53391" s="2"/>
    </row>
    <row r="53392" spans="7:7" x14ac:dyDescent="0.25">
      <c r="G53392" s="2"/>
    </row>
    <row r="53393" spans="7:7" x14ac:dyDescent="0.25">
      <c r="G53393" s="2"/>
    </row>
    <row r="53394" spans="7:7" x14ac:dyDescent="0.25">
      <c r="G53394" s="2"/>
    </row>
    <row r="53395" spans="7:7" x14ac:dyDescent="0.25">
      <c r="G53395" s="2"/>
    </row>
    <row r="53396" spans="7:7" x14ac:dyDescent="0.25">
      <c r="G53396" s="2"/>
    </row>
    <row r="53397" spans="7:7" x14ac:dyDescent="0.25">
      <c r="G53397" s="2"/>
    </row>
    <row r="53398" spans="7:7" x14ac:dyDescent="0.25">
      <c r="G53398" s="2"/>
    </row>
    <row r="53399" spans="7:7" x14ac:dyDescent="0.25">
      <c r="G53399" s="2"/>
    </row>
    <row r="53400" spans="7:7" x14ac:dyDescent="0.25">
      <c r="G53400" s="2"/>
    </row>
    <row r="53401" spans="7:7" x14ac:dyDescent="0.25">
      <c r="G53401" s="2"/>
    </row>
    <row r="53402" spans="7:7" x14ac:dyDescent="0.25">
      <c r="G53402" s="2"/>
    </row>
    <row r="53403" spans="7:7" x14ac:dyDescent="0.25">
      <c r="G53403" s="2"/>
    </row>
    <row r="53404" spans="7:7" x14ac:dyDescent="0.25">
      <c r="G53404" s="2"/>
    </row>
    <row r="53405" spans="7:7" x14ac:dyDescent="0.25">
      <c r="G53405" s="2"/>
    </row>
    <row r="53406" spans="7:7" x14ac:dyDescent="0.25">
      <c r="G53406" s="2"/>
    </row>
    <row r="53407" spans="7:7" x14ac:dyDescent="0.25">
      <c r="G53407" s="2"/>
    </row>
    <row r="53408" spans="7:7" x14ac:dyDescent="0.25">
      <c r="G53408" s="2"/>
    </row>
    <row r="53409" spans="7:7" x14ac:dyDescent="0.25">
      <c r="G53409" s="2"/>
    </row>
    <row r="53410" spans="7:7" x14ac:dyDescent="0.25">
      <c r="G53410" s="2"/>
    </row>
    <row r="53411" spans="7:7" x14ac:dyDescent="0.25">
      <c r="G53411" s="2"/>
    </row>
    <row r="53412" spans="7:7" x14ac:dyDescent="0.25">
      <c r="G53412" s="2"/>
    </row>
    <row r="53413" spans="7:7" x14ac:dyDescent="0.25">
      <c r="G53413" s="2"/>
    </row>
    <row r="53414" spans="7:7" x14ac:dyDescent="0.25">
      <c r="G53414" s="2"/>
    </row>
    <row r="53415" spans="7:7" x14ac:dyDescent="0.25">
      <c r="G53415" s="2"/>
    </row>
    <row r="53416" spans="7:7" x14ac:dyDescent="0.25">
      <c r="G53416" s="2"/>
    </row>
    <row r="53417" spans="7:7" x14ac:dyDescent="0.25">
      <c r="G53417" s="2"/>
    </row>
    <row r="53418" spans="7:7" x14ac:dyDescent="0.25">
      <c r="G53418" s="2"/>
    </row>
    <row r="53419" spans="7:7" x14ac:dyDescent="0.25">
      <c r="G53419" s="2"/>
    </row>
    <row r="53420" spans="7:7" x14ac:dyDescent="0.25">
      <c r="G53420" s="2"/>
    </row>
    <row r="53421" spans="7:7" x14ac:dyDescent="0.25">
      <c r="G53421" s="2"/>
    </row>
    <row r="53422" spans="7:7" x14ac:dyDescent="0.25">
      <c r="G53422" s="2"/>
    </row>
    <row r="53423" spans="7:7" x14ac:dyDescent="0.25">
      <c r="G53423" s="2"/>
    </row>
    <row r="53424" spans="7:7" x14ac:dyDescent="0.25">
      <c r="G53424" s="2"/>
    </row>
    <row r="53425" spans="7:7" x14ac:dyDescent="0.25">
      <c r="G53425" s="2"/>
    </row>
    <row r="53426" spans="7:7" x14ac:dyDescent="0.25">
      <c r="G53426" s="2"/>
    </row>
    <row r="53427" spans="7:7" x14ac:dyDescent="0.25">
      <c r="G53427" s="2"/>
    </row>
    <row r="53428" spans="7:7" x14ac:dyDescent="0.25">
      <c r="G53428" s="2"/>
    </row>
    <row r="53429" spans="7:7" x14ac:dyDescent="0.25">
      <c r="G53429" s="2"/>
    </row>
    <row r="53430" spans="7:7" x14ac:dyDescent="0.25">
      <c r="G53430" s="2"/>
    </row>
    <row r="53431" spans="7:7" x14ac:dyDescent="0.25">
      <c r="G53431" s="2"/>
    </row>
    <row r="53432" spans="7:7" x14ac:dyDescent="0.25">
      <c r="G53432" s="2"/>
    </row>
    <row r="53433" spans="7:7" x14ac:dyDescent="0.25">
      <c r="G53433" s="2"/>
    </row>
    <row r="53434" spans="7:7" x14ac:dyDescent="0.25">
      <c r="G53434" s="2"/>
    </row>
    <row r="53435" spans="7:7" x14ac:dyDescent="0.25">
      <c r="G53435" s="2"/>
    </row>
    <row r="53436" spans="7:7" x14ac:dyDescent="0.25">
      <c r="G53436" s="2"/>
    </row>
    <row r="53437" spans="7:7" x14ac:dyDescent="0.25">
      <c r="G53437" s="2"/>
    </row>
    <row r="53438" spans="7:7" x14ac:dyDescent="0.25">
      <c r="G53438" s="2"/>
    </row>
    <row r="53439" spans="7:7" x14ac:dyDescent="0.25">
      <c r="G53439" s="2"/>
    </row>
    <row r="53440" spans="7:7" x14ac:dyDescent="0.25">
      <c r="G53440" s="2"/>
    </row>
    <row r="53441" spans="7:7" x14ac:dyDescent="0.25">
      <c r="G53441" s="2"/>
    </row>
    <row r="53442" spans="7:7" x14ac:dyDescent="0.25">
      <c r="G53442" s="2"/>
    </row>
    <row r="53443" spans="7:7" x14ac:dyDescent="0.25">
      <c r="G53443" s="2"/>
    </row>
    <row r="53444" spans="7:7" x14ac:dyDescent="0.25">
      <c r="G53444" s="2"/>
    </row>
    <row r="53445" spans="7:7" x14ac:dyDescent="0.25">
      <c r="G53445" s="2"/>
    </row>
    <row r="53446" spans="7:7" x14ac:dyDescent="0.25">
      <c r="G53446" s="2"/>
    </row>
    <row r="53447" spans="7:7" x14ac:dyDescent="0.25">
      <c r="G53447" s="2"/>
    </row>
    <row r="53448" spans="7:7" x14ac:dyDescent="0.25">
      <c r="G53448" s="2"/>
    </row>
    <row r="53449" spans="7:7" x14ac:dyDescent="0.25">
      <c r="G53449" s="2"/>
    </row>
    <row r="53450" spans="7:7" x14ac:dyDescent="0.25">
      <c r="G53450" s="2"/>
    </row>
    <row r="53451" spans="7:7" x14ac:dyDescent="0.25">
      <c r="G53451" s="2"/>
    </row>
    <row r="53452" spans="7:7" x14ac:dyDescent="0.25">
      <c r="G53452" s="2"/>
    </row>
    <row r="53453" spans="7:7" x14ac:dyDescent="0.25">
      <c r="G53453" s="2"/>
    </row>
    <row r="53454" spans="7:7" x14ac:dyDescent="0.25">
      <c r="G53454" s="2"/>
    </row>
    <row r="53455" spans="7:7" x14ac:dyDescent="0.25">
      <c r="G53455" s="2"/>
    </row>
    <row r="53456" spans="7:7" x14ac:dyDescent="0.25">
      <c r="G53456" s="2"/>
    </row>
    <row r="53457" spans="7:7" x14ac:dyDescent="0.25">
      <c r="G53457" s="2"/>
    </row>
    <row r="53458" spans="7:7" x14ac:dyDescent="0.25">
      <c r="G53458" s="2"/>
    </row>
    <row r="53459" spans="7:7" x14ac:dyDescent="0.25">
      <c r="G53459" s="2"/>
    </row>
    <row r="53460" spans="7:7" x14ac:dyDescent="0.25">
      <c r="G53460" s="2"/>
    </row>
    <row r="53461" spans="7:7" x14ac:dyDescent="0.25">
      <c r="G53461" s="2"/>
    </row>
    <row r="53462" spans="7:7" x14ac:dyDescent="0.25">
      <c r="G53462" s="2"/>
    </row>
    <row r="53463" spans="7:7" x14ac:dyDescent="0.25">
      <c r="G53463" s="2"/>
    </row>
    <row r="53464" spans="7:7" x14ac:dyDescent="0.25">
      <c r="G53464" s="2"/>
    </row>
    <row r="53465" spans="7:7" x14ac:dyDescent="0.25">
      <c r="G53465" s="2"/>
    </row>
    <row r="53466" spans="7:7" x14ac:dyDescent="0.25">
      <c r="G53466" s="2"/>
    </row>
    <row r="53467" spans="7:7" x14ac:dyDescent="0.25">
      <c r="G53467" s="2"/>
    </row>
    <row r="53468" spans="7:7" x14ac:dyDescent="0.25">
      <c r="G53468" s="2"/>
    </row>
    <row r="53469" spans="7:7" x14ac:dyDescent="0.25">
      <c r="G53469" s="2"/>
    </row>
    <row r="53470" spans="7:7" x14ac:dyDescent="0.25">
      <c r="G53470" s="2"/>
    </row>
    <row r="53471" spans="7:7" x14ac:dyDescent="0.25">
      <c r="G53471" s="2"/>
    </row>
    <row r="53472" spans="7:7" x14ac:dyDescent="0.25">
      <c r="G53472" s="2"/>
    </row>
    <row r="53473" spans="7:7" x14ac:dyDescent="0.25">
      <c r="G53473" s="2"/>
    </row>
    <row r="53474" spans="7:7" x14ac:dyDescent="0.25">
      <c r="G53474" s="2"/>
    </row>
    <row r="53475" spans="7:7" x14ac:dyDescent="0.25">
      <c r="G53475" s="2"/>
    </row>
    <row r="53476" spans="7:7" x14ac:dyDescent="0.25">
      <c r="G53476" s="2"/>
    </row>
    <row r="53477" spans="7:7" x14ac:dyDescent="0.25">
      <c r="G53477" s="2"/>
    </row>
    <row r="53478" spans="7:7" x14ac:dyDescent="0.25">
      <c r="G53478" s="2"/>
    </row>
    <row r="53479" spans="7:7" x14ac:dyDescent="0.25">
      <c r="G53479" s="2"/>
    </row>
    <row r="53480" spans="7:7" x14ac:dyDescent="0.25">
      <c r="G53480" s="2"/>
    </row>
    <row r="53481" spans="7:7" x14ac:dyDescent="0.25">
      <c r="G53481" s="2"/>
    </row>
    <row r="53482" spans="7:7" x14ac:dyDescent="0.25">
      <c r="G53482" s="2"/>
    </row>
    <row r="53483" spans="7:7" x14ac:dyDescent="0.25">
      <c r="G53483" s="2"/>
    </row>
    <row r="53484" spans="7:7" x14ac:dyDescent="0.25">
      <c r="G53484" s="2"/>
    </row>
    <row r="53485" spans="7:7" x14ac:dyDescent="0.25">
      <c r="G53485" s="2"/>
    </row>
    <row r="53486" spans="7:7" x14ac:dyDescent="0.25">
      <c r="G53486" s="2"/>
    </row>
    <row r="53487" spans="7:7" x14ac:dyDescent="0.25">
      <c r="G53487" s="2"/>
    </row>
    <row r="53488" spans="7:7" x14ac:dyDescent="0.25">
      <c r="G53488" s="2"/>
    </row>
    <row r="53489" spans="7:7" x14ac:dyDescent="0.25">
      <c r="G53489" s="2"/>
    </row>
    <row r="53490" spans="7:7" x14ac:dyDescent="0.25">
      <c r="G53490" s="2"/>
    </row>
    <row r="53491" spans="7:7" x14ac:dyDescent="0.25">
      <c r="G53491" s="2"/>
    </row>
    <row r="53492" spans="7:7" x14ac:dyDescent="0.25">
      <c r="G53492" s="2"/>
    </row>
    <row r="53493" spans="7:7" x14ac:dyDescent="0.25">
      <c r="G53493" s="2"/>
    </row>
    <row r="53494" spans="7:7" x14ac:dyDescent="0.25">
      <c r="G53494" s="2"/>
    </row>
    <row r="53495" spans="7:7" x14ac:dyDescent="0.25">
      <c r="G53495" s="2"/>
    </row>
    <row r="53496" spans="7:7" x14ac:dyDescent="0.25">
      <c r="G53496" s="2"/>
    </row>
    <row r="53497" spans="7:7" x14ac:dyDescent="0.25">
      <c r="G53497" s="2"/>
    </row>
    <row r="53498" spans="7:7" x14ac:dyDescent="0.25">
      <c r="G53498" s="2"/>
    </row>
    <row r="53499" spans="7:7" x14ac:dyDescent="0.25">
      <c r="G53499" s="2"/>
    </row>
    <row r="53500" spans="7:7" x14ac:dyDescent="0.25">
      <c r="G53500" s="2"/>
    </row>
    <row r="53501" spans="7:7" x14ac:dyDescent="0.25">
      <c r="G53501" s="2"/>
    </row>
    <row r="53502" spans="7:7" x14ac:dyDescent="0.25">
      <c r="G53502" s="2"/>
    </row>
    <row r="53503" spans="7:7" x14ac:dyDescent="0.25">
      <c r="G53503" s="2"/>
    </row>
    <row r="53504" spans="7:7" x14ac:dyDescent="0.25">
      <c r="G53504" s="2"/>
    </row>
    <row r="53505" spans="7:7" x14ac:dyDescent="0.25">
      <c r="G53505" s="2"/>
    </row>
    <row r="53506" spans="7:7" x14ac:dyDescent="0.25">
      <c r="G53506" s="2"/>
    </row>
    <row r="53507" spans="7:7" x14ac:dyDescent="0.25">
      <c r="G53507" s="2"/>
    </row>
    <row r="53508" spans="7:7" x14ac:dyDescent="0.25">
      <c r="G53508" s="2"/>
    </row>
    <row r="53509" spans="7:7" x14ac:dyDescent="0.25">
      <c r="G53509" s="2"/>
    </row>
    <row r="53510" spans="7:7" x14ac:dyDescent="0.25">
      <c r="G53510" s="2"/>
    </row>
    <row r="53511" spans="7:7" x14ac:dyDescent="0.25">
      <c r="G53511" s="2"/>
    </row>
    <row r="53512" spans="7:7" x14ac:dyDescent="0.25">
      <c r="G53512" s="2"/>
    </row>
    <row r="53513" spans="7:7" x14ac:dyDescent="0.25">
      <c r="G53513" s="2"/>
    </row>
    <row r="53514" spans="7:7" x14ac:dyDescent="0.25">
      <c r="G53514" s="2"/>
    </row>
    <row r="53515" spans="7:7" x14ac:dyDescent="0.25">
      <c r="G53515" s="2"/>
    </row>
    <row r="53516" spans="7:7" x14ac:dyDescent="0.25">
      <c r="G53516" s="2"/>
    </row>
    <row r="53517" spans="7:7" x14ac:dyDescent="0.25">
      <c r="G53517" s="2"/>
    </row>
    <row r="53518" spans="7:7" x14ac:dyDescent="0.25">
      <c r="G53518" s="2"/>
    </row>
    <row r="53519" spans="7:7" x14ac:dyDescent="0.25">
      <c r="G53519" s="2"/>
    </row>
    <row r="53520" spans="7:7" x14ac:dyDescent="0.25">
      <c r="G53520" s="2"/>
    </row>
    <row r="53521" spans="7:7" x14ac:dyDescent="0.25">
      <c r="G53521" s="2"/>
    </row>
    <row r="53522" spans="7:7" x14ac:dyDescent="0.25">
      <c r="G53522" s="2"/>
    </row>
    <row r="53523" spans="7:7" x14ac:dyDescent="0.25">
      <c r="G53523" s="2"/>
    </row>
    <row r="53524" spans="7:7" x14ac:dyDescent="0.25">
      <c r="G53524" s="2"/>
    </row>
    <row r="53525" spans="7:7" x14ac:dyDescent="0.25">
      <c r="G53525" s="2"/>
    </row>
    <row r="53526" spans="7:7" x14ac:dyDescent="0.25">
      <c r="G53526" s="2"/>
    </row>
    <row r="53527" spans="7:7" x14ac:dyDescent="0.25">
      <c r="G53527" s="2"/>
    </row>
    <row r="53528" spans="7:7" x14ac:dyDescent="0.25">
      <c r="G53528" s="2"/>
    </row>
    <row r="53529" spans="7:7" x14ac:dyDescent="0.25">
      <c r="G53529" s="2"/>
    </row>
    <row r="53530" spans="7:7" x14ac:dyDescent="0.25">
      <c r="G53530" s="2"/>
    </row>
    <row r="53531" spans="7:7" x14ac:dyDescent="0.25">
      <c r="G53531" s="2"/>
    </row>
    <row r="53532" spans="7:7" x14ac:dyDescent="0.25">
      <c r="G53532" s="2"/>
    </row>
    <row r="53533" spans="7:7" x14ac:dyDescent="0.25">
      <c r="G53533" s="2"/>
    </row>
    <row r="53534" spans="7:7" x14ac:dyDescent="0.25">
      <c r="G53534" s="2"/>
    </row>
    <row r="53535" spans="7:7" x14ac:dyDescent="0.25">
      <c r="G53535" s="2"/>
    </row>
    <row r="53536" spans="7:7" x14ac:dyDescent="0.25">
      <c r="G53536" s="2"/>
    </row>
    <row r="53537" spans="7:7" x14ac:dyDescent="0.25">
      <c r="G53537" s="2"/>
    </row>
    <row r="53538" spans="7:7" x14ac:dyDescent="0.25">
      <c r="G53538" s="2"/>
    </row>
    <row r="53539" spans="7:7" x14ac:dyDescent="0.25">
      <c r="G53539" s="2"/>
    </row>
    <row r="53540" spans="7:7" x14ac:dyDescent="0.25">
      <c r="G53540" s="2"/>
    </row>
    <row r="53541" spans="7:7" x14ac:dyDescent="0.25">
      <c r="G53541" s="2"/>
    </row>
    <row r="53542" spans="7:7" x14ac:dyDescent="0.25">
      <c r="G53542" s="2"/>
    </row>
    <row r="53543" spans="7:7" x14ac:dyDescent="0.25">
      <c r="G53543" s="2"/>
    </row>
    <row r="53544" spans="7:7" x14ac:dyDescent="0.25">
      <c r="G53544" s="2"/>
    </row>
    <row r="53545" spans="7:7" x14ac:dyDescent="0.25">
      <c r="G53545" s="2"/>
    </row>
    <row r="53546" spans="7:7" x14ac:dyDescent="0.25">
      <c r="G53546" s="2"/>
    </row>
    <row r="53547" spans="7:7" x14ac:dyDescent="0.25">
      <c r="G53547" s="2"/>
    </row>
    <row r="53548" spans="7:7" x14ac:dyDescent="0.25">
      <c r="G53548" s="2"/>
    </row>
    <row r="53549" spans="7:7" x14ac:dyDescent="0.25">
      <c r="G53549" s="2"/>
    </row>
    <row r="53550" spans="7:7" x14ac:dyDescent="0.25">
      <c r="G53550" s="2"/>
    </row>
    <row r="53551" spans="7:7" x14ac:dyDescent="0.25">
      <c r="G53551" s="2"/>
    </row>
    <row r="53552" spans="7:7" x14ac:dyDescent="0.25">
      <c r="G53552" s="2"/>
    </row>
    <row r="53553" spans="7:7" x14ac:dyDescent="0.25">
      <c r="G53553" s="2"/>
    </row>
    <row r="53554" spans="7:7" x14ac:dyDescent="0.25">
      <c r="G53554" s="2"/>
    </row>
    <row r="53555" spans="7:7" x14ac:dyDescent="0.25">
      <c r="G53555" s="2"/>
    </row>
    <row r="53556" spans="7:7" x14ac:dyDescent="0.25">
      <c r="G53556" s="2"/>
    </row>
    <row r="53557" spans="7:7" x14ac:dyDescent="0.25">
      <c r="G53557" s="2"/>
    </row>
    <row r="53558" spans="7:7" x14ac:dyDescent="0.25">
      <c r="G53558" s="2"/>
    </row>
    <row r="53559" spans="7:7" x14ac:dyDescent="0.25">
      <c r="G53559" s="2"/>
    </row>
    <row r="53560" spans="7:7" x14ac:dyDescent="0.25">
      <c r="G53560" s="2"/>
    </row>
    <row r="53561" spans="7:7" x14ac:dyDescent="0.25">
      <c r="G53561" s="2"/>
    </row>
    <row r="53562" spans="7:7" x14ac:dyDescent="0.25">
      <c r="G53562" s="2"/>
    </row>
    <row r="53563" spans="7:7" x14ac:dyDescent="0.25">
      <c r="G53563" s="2"/>
    </row>
    <row r="53564" spans="7:7" x14ac:dyDescent="0.25">
      <c r="G53564" s="2"/>
    </row>
    <row r="53565" spans="7:7" x14ac:dyDescent="0.25">
      <c r="G53565" s="2"/>
    </row>
    <row r="53566" spans="7:7" x14ac:dyDescent="0.25">
      <c r="G53566" s="2"/>
    </row>
    <row r="53567" spans="7:7" x14ac:dyDescent="0.25">
      <c r="G53567" s="2"/>
    </row>
    <row r="53568" spans="7:7" x14ac:dyDescent="0.25">
      <c r="G53568" s="2"/>
    </row>
    <row r="53569" spans="7:7" x14ac:dyDescent="0.25">
      <c r="G53569" s="2"/>
    </row>
    <row r="53570" spans="7:7" x14ac:dyDescent="0.25">
      <c r="G53570" s="2"/>
    </row>
    <row r="53571" spans="7:7" x14ac:dyDescent="0.25">
      <c r="G53571" s="2"/>
    </row>
    <row r="53572" spans="7:7" x14ac:dyDescent="0.25">
      <c r="G53572" s="2"/>
    </row>
    <row r="53573" spans="7:7" x14ac:dyDescent="0.25">
      <c r="G53573" s="2"/>
    </row>
    <row r="53574" spans="7:7" x14ac:dyDescent="0.25">
      <c r="G53574" s="2"/>
    </row>
    <row r="53575" spans="7:7" x14ac:dyDescent="0.25">
      <c r="G53575" s="2"/>
    </row>
    <row r="53576" spans="7:7" x14ac:dyDescent="0.25">
      <c r="G53576" s="2"/>
    </row>
    <row r="53577" spans="7:7" x14ac:dyDescent="0.25">
      <c r="G53577" s="2"/>
    </row>
    <row r="53578" spans="7:7" x14ac:dyDescent="0.25">
      <c r="G53578" s="2"/>
    </row>
    <row r="53579" spans="7:7" x14ac:dyDescent="0.25">
      <c r="G53579" s="2"/>
    </row>
    <row r="53580" spans="7:7" x14ac:dyDescent="0.25">
      <c r="G53580" s="2"/>
    </row>
    <row r="53581" spans="7:7" x14ac:dyDescent="0.25">
      <c r="G53581" s="2"/>
    </row>
    <row r="53582" spans="7:7" x14ac:dyDescent="0.25">
      <c r="G53582" s="2"/>
    </row>
    <row r="53583" spans="7:7" x14ac:dyDescent="0.25">
      <c r="G53583" s="2"/>
    </row>
    <row r="53584" spans="7:7" x14ac:dyDescent="0.25">
      <c r="G53584" s="2"/>
    </row>
    <row r="53585" spans="7:7" x14ac:dyDescent="0.25">
      <c r="G53585" s="2"/>
    </row>
    <row r="53586" spans="7:7" x14ac:dyDescent="0.25">
      <c r="G53586" s="2"/>
    </row>
    <row r="53587" spans="7:7" x14ac:dyDescent="0.25">
      <c r="G53587" s="2"/>
    </row>
    <row r="53588" spans="7:7" x14ac:dyDescent="0.25">
      <c r="G53588" s="2"/>
    </row>
    <row r="53589" spans="7:7" x14ac:dyDescent="0.25">
      <c r="G53589" s="2"/>
    </row>
    <row r="53590" spans="7:7" x14ac:dyDescent="0.25">
      <c r="G53590" s="2"/>
    </row>
    <row r="53591" spans="7:7" x14ac:dyDescent="0.25">
      <c r="G53591" s="2"/>
    </row>
    <row r="53592" spans="7:7" x14ac:dyDescent="0.25">
      <c r="G53592" s="2"/>
    </row>
    <row r="53593" spans="7:7" x14ac:dyDescent="0.25">
      <c r="G53593" s="2"/>
    </row>
    <row r="53594" spans="7:7" x14ac:dyDescent="0.25">
      <c r="G53594" s="2"/>
    </row>
    <row r="53595" spans="7:7" x14ac:dyDescent="0.25">
      <c r="G53595" s="2"/>
    </row>
    <row r="53596" spans="7:7" x14ac:dyDescent="0.25">
      <c r="G53596" s="2"/>
    </row>
    <row r="53597" spans="7:7" x14ac:dyDescent="0.25">
      <c r="G53597" s="2"/>
    </row>
    <row r="53598" spans="7:7" x14ac:dyDescent="0.25">
      <c r="G53598" s="2"/>
    </row>
    <row r="53599" spans="7:7" x14ac:dyDescent="0.25">
      <c r="G53599" s="2"/>
    </row>
    <row r="53600" spans="7:7" x14ac:dyDescent="0.25">
      <c r="G53600" s="2"/>
    </row>
    <row r="53601" spans="7:7" x14ac:dyDescent="0.25">
      <c r="G53601" s="2"/>
    </row>
    <row r="53602" spans="7:7" x14ac:dyDescent="0.25">
      <c r="G53602" s="2"/>
    </row>
    <row r="53603" spans="7:7" x14ac:dyDescent="0.25">
      <c r="G53603" s="2"/>
    </row>
    <row r="53604" spans="7:7" x14ac:dyDescent="0.25">
      <c r="G53604" s="2"/>
    </row>
    <row r="53605" spans="7:7" x14ac:dyDescent="0.25">
      <c r="G53605" s="2"/>
    </row>
    <row r="53606" spans="7:7" x14ac:dyDescent="0.25">
      <c r="G53606" s="2"/>
    </row>
    <row r="53607" spans="7:7" x14ac:dyDescent="0.25">
      <c r="G53607" s="2"/>
    </row>
    <row r="53608" spans="7:7" x14ac:dyDescent="0.25">
      <c r="G53608" s="2"/>
    </row>
    <row r="53609" spans="7:7" x14ac:dyDescent="0.25">
      <c r="G53609" s="2"/>
    </row>
    <row r="53610" spans="7:7" x14ac:dyDescent="0.25">
      <c r="G53610" s="2"/>
    </row>
    <row r="53611" spans="7:7" x14ac:dyDescent="0.25">
      <c r="G53611" s="2"/>
    </row>
    <row r="53612" spans="7:7" x14ac:dyDescent="0.25">
      <c r="G53612" s="2"/>
    </row>
    <row r="53613" spans="7:7" x14ac:dyDescent="0.25">
      <c r="G53613" s="2"/>
    </row>
    <row r="53614" spans="7:7" x14ac:dyDescent="0.25">
      <c r="G53614" s="2"/>
    </row>
    <row r="53615" spans="7:7" x14ac:dyDescent="0.25">
      <c r="G53615" s="2"/>
    </row>
    <row r="53616" spans="7:7" x14ac:dyDescent="0.25">
      <c r="G53616" s="2"/>
    </row>
    <row r="53617" spans="7:7" x14ac:dyDescent="0.25">
      <c r="G53617" s="2"/>
    </row>
    <row r="53618" spans="7:7" x14ac:dyDescent="0.25">
      <c r="G53618" s="2"/>
    </row>
    <row r="53619" spans="7:7" x14ac:dyDescent="0.25">
      <c r="G53619" s="2"/>
    </row>
    <row r="53620" spans="7:7" x14ac:dyDescent="0.25">
      <c r="G53620" s="2"/>
    </row>
    <row r="53621" spans="7:7" x14ac:dyDescent="0.25">
      <c r="G53621" s="2"/>
    </row>
    <row r="53622" spans="7:7" x14ac:dyDescent="0.25">
      <c r="G53622" s="2"/>
    </row>
    <row r="53623" spans="7:7" x14ac:dyDescent="0.25">
      <c r="G53623" s="2"/>
    </row>
    <row r="53624" spans="7:7" x14ac:dyDescent="0.25">
      <c r="G53624" s="2"/>
    </row>
    <row r="53625" spans="7:7" x14ac:dyDescent="0.25">
      <c r="G53625" s="2"/>
    </row>
    <row r="53626" spans="7:7" x14ac:dyDescent="0.25">
      <c r="G53626" s="2"/>
    </row>
    <row r="53627" spans="7:7" x14ac:dyDescent="0.25">
      <c r="G53627" s="2"/>
    </row>
    <row r="53628" spans="7:7" x14ac:dyDescent="0.25">
      <c r="G53628" s="2"/>
    </row>
    <row r="53629" spans="7:7" x14ac:dyDescent="0.25">
      <c r="G53629" s="2"/>
    </row>
    <row r="53630" spans="7:7" x14ac:dyDescent="0.25">
      <c r="G53630" s="2"/>
    </row>
    <row r="53631" spans="7:7" x14ac:dyDescent="0.25">
      <c r="G53631" s="2"/>
    </row>
    <row r="53632" spans="7:7" x14ac:dyDescent="0.25">
      <c r="G53632" s="2"/>
    </row>
    <row r="53633" spans="7:7" x14ac:dyDescent="0.25">
      <c r="G53633" s="2"/>
    </row>
    <row r="53634" spans="7:7" x14ac:dyDescent="0.25">
      <c r="G53634" s="2"/>
    </row>
    <row r="53635" spans="7:7" x14ac:dyDescent="0.25">
      <c r="G53635" s="2"/>
    </row>
    <row r="53636" spans="7:7" x14ac:dyDescent="0.25">
      <c r="G53636" s="2"/>
    </row>
    <row r="53637" spans="7:7" x14ac:dyDescent="0.25">
      <c r="G53637" s="2"/>
    </row>
    <row r="53638" spans="7:7" x14ac:dyDescent="0.25">
      <c r="G53638" s="2"/>
    </row>
    <row r="53639" spans="7:7" x14ac:dyDescent="0.25">
      <c r="G53639" s="2"/>
    </row>
    <row r="53640" spans="7:7" x14ac:dyDescent="0.25">
      <c r="G53640" s="2"/>
    </row>
    <row r="53641" spans="7:7" x14ac:dyDescent="0.25">
      <c r="G53641" s="2"/>
    </row>
    <row r="53642" spans="7:7" x14ac:dyDescent="0.25">
      <c r="G53642" s="2"/>
    </row>
    <row r="53643" spans="7:7" x14ac:dyDescent="0.25">
      <c r="G53643" s="2"/>
    </row>
    <row r="53644" spans="7:7" x14ac:dyDescent="0.25">
      <c r="G53644" s="2"/>
    </row>
    <row r="53645" spans="7:7" x14ac:dyDescent="0.25">
      <c r="G53645" s="2"/>
    </row>
    <row r="53646" spans="7:7" x14ac:dyDescent="0.25">
      <c r="G53646" s="2"/>
    </row>
    <row r="53647" spans="7:7" x14ac:dyDescent="0.25">
      <c r="G53647" s="2"/>
    </row>
    <row r="53648" spans="7:7" x14ac:dyDescent="0.25">
      <c r="G53648" s="2"/>
    </row>
    <row r="53649" spans="7:7" x14ac:dyDescent="0.25">
      <c r="G53649" s="2"/>
    </row>
    <row r="53650" spans="7:7" x14ac:dyDescent="0.25">
      <c r="G53650" s="2"/>
    </row>
    <row r="53651" spans="7:7" x14ac:dyDescent="0.25">
      <c r="G53651" s="2"/>
    </row>
    <row r="53652" spans="7:7" x14ac:dyDescent="0.25">
      <c r="G53652" s="2"/>
    </row>
    <row r="53653" spans="7:7" x14ac:dyDescent="0.25">
      <c r="G53653" s="2"/>
    </row>
    <row r="53654" spans="7:7" x14ac:dyDescent="0.25">
      <c r="G53654" s="2"/>
    </row>
    <row r="53655" spans="7:7" x14ac:dyDescent="0.25">
      <c r="G53655" s="2"/>
    </row>
    <row r="53656" spans="7:7" x14ac:dyDescent="0.25">
      <c r="G53656" s="2"/>
    </row>
    <row r="53657" spans="7:7" x14ac:dyDescent="0.25">
      <c r="G53657" s="2"/>
    </row>
    <row r="53658" spans="7:7" x14ac:dyDescent="0.25">
      <c r="G53658" s="2"/>
    </row>
    <row r="53659" spans="7:7" x14ac:dyDescent="0.25">
      <c r="G53659" s="2"/>
    </row>
    <row r="53660" spans="7:7" x14ac:dyDescent="0.25">
      <c r="G53660" s="2"/>
    </row>
    <row r="53661" spans="7:7" x14ac:dyDescent="0.25">
      <c r="G53661" s="2"/>
    </row>
    <row r="53662" spans="7:7" x14ac:dyDescent="0.25">
      <c r="G53662" s="2"/>
    </row>
    <row r="53663" spans="7:7" x14ac:dyDescent="0.25">
      <c r="G53663" s="2"/>
    </row>
    <row r="53664" spans="7:7" x14ac:dyDescent="0.25">
      <c r="G53664" s="2"/>
    </row>
    <row r="53665" spans="7:7" x14ac:dyDescent="0.25">
      <c r="G53665" s="2"/>
    </row>
    <row r="53666" spans="7:7" x14ac:dyDescent="0.25">
      <c r="G53666" s="2"/>
    </row>
    <row r="53667" spans="7:7" x14ac:dyDescent="0.25">
      <c r="G53667" s="2"/>
    </row>
    <row r="53668" spans="7:7" x14ac:dyDescent="0.25">
      <c r="G53668" s="2"/>
    </row>
    <row r="53669" spans="7:7" x14ac:dyDescent="0.25">
      <c r="G53669" s="2"/>
    </row>
    <row r="53670" spans="7:7" x14ac:dyDescent="0.25">
      <c r="G53670" s="2"/>
    </row>
    <row r="53671" spans="7:7" x14ac:dyDescent="0.25">
      <c r="G53671" s="2"/>
    </row>
    <row r="53672" spans="7:7" x14ac:dyDescent="0.25">
      <c r="G53672" s="2"/>
    </row>
    <row r="53673" spans="7:7" x14ac:dyDescent="0.25">
      <c r="G53673" s="2"/>
    </row>
    <row r="53674" spans="7:7" x14ac:dyDescent="0.25">
      <c r="G53674" s="2"/>
    </row>
    <row r="53675" spans="7:7" x14ac:dyDescent="0.25">
      <c r="G53675" s="2"/>
    </row>
    <row r="53676" spans="7:7" x14ac:dyDescent="0.25">
      <c r="G53676" s="2"/>
    </row>
    <row r="53677" spans="7:7" x14ac:dyDescent="0.25">
      <c r="G53677" s="2"/>
    </row>
    <row r="53678" spans="7:7" x14ac:dyDescent="0.25">
      <c r="G53678" s="2"/>
    </row>
    <row r="53679" spans="7:7" x14ac:dyDescent="0.25">
      <c r="G53679" s="2"/>
    </row>
    <row r="53680" spans="7:7" x14ac:dyDescent="0.25">
      <c r="G53680" s="2"/>
    </row>
    <row r="53681" spans="7:7" x14ac:dyDescent="0.25">
      <c r="G53681" s="2"/>
    </row>
    <row r="53682" spans="7:7" x14ac:dyDescent="0.25">
      <c r="G53682" s="2"/>
    </row>
    <row r="53683" spans="7:7" x14ac:dyDescent="0.25">
      <c r="G53683" s="2"/>
    </row>
    <row r="53684" spans="7:7" x14ac:dyDescent="0.25">
      <c r="G53684" s="2"/>
    </row>
    <row r="53685" spans="7:7" x14ac:dyDescent="0.25">
      <c r="G53685" s="2"/>
    </row>
    <row r="53686" spans="7:7" x14ac:dyDescent="0.25">
      <c r="G53686" s="2"/>
    </row>
    <row r="53687" spans="7:7" x14ac:dyDescent="0.25">
      <c r="G53687" s="2"/>
    </row>
    <row r="53688" spans="7:7" x14ac:dyDescent="0.25">
      <c r="G53688" s="2"/>
    </row>
    <row r="53689" spans="7:7" x14ac:dyDescent="0.25">
      <c r="G53689" s="2"/>
    </row>
    <row r="53690" spans="7:7" x14ac:dyDescent="0.25">
      <c r="G53690" s="2"/>
    </row>
    <row r="53691" spans="7:7" x14ac:dyDescent="0.25">
      <c r="G53691" s="2"/>
    </row>
    <row r="53692" spans="7:7" x14ac:dyDescent="0.25">
      <c r="G53692" s="2"/>
    </row>
    <row r="53693" spans="7:7" x14ac:dyDescent="0.25">
      <c r="G53693" s="2"/>
    </row>
    <row r="53694" spans="7:7" x14ac:dyDescent="0.25">
      <c r="G53694" s="2"/>
    </row>
    <row r="53695" spans="7:7" x14ac:dyDescent="0.25">
      <c r="G53695" s="2"/>
    </row>
    <row r="53696" spans="7:7" x14ac:dyDescent="0.25">
      <c r="G53696" s="2"/>
    </row>
    <row r="53697" spans="7:7" x14ac:dyDescent="0.25">
      <c r="G53697" s="2"/>
    </row>
    <row r="53698" spans="7:7" x14ac:dyDescent="0.25">
      <c r="G53698" s="2"/>
    </row>
    <row r="53699" spans="7:7" x14ac:dyDescent="0.25">
      <c r="G53699" s="2"/>
    </row>
    <row r="53700" spans="7:7" x14ac:dyDescent="0.25">
      <c r="G53700" s="2"/>
    </row>
    <row r="53701" spans="7:7" x14ac:dyDescent="0.25">
      <c r="G53701" s="2"/>
    </row>
    <row r="53702" spans="7:7" x14ac:dyDescent="0.25">
      <c r="G53702" s="2"/>
    </row>
    <row r="53703" spans="7:7" x14ac:dyDescent="0.25">
      <c r="G53703" s="2"/>
    </row>
    <row r="53704" spans="7:7" x14ac:dyDescent="0.25">
      <c r="G53704" s="2"/>
    </row>
    <row r="53705" spans="7:7" x14ac:dyDescent="0.25">
      <c r="G53705" s="2"/>
    </row>
    <row r="53706" spans="7:7" x14ac:dyDescent="0.25">
      <c r="G53706" s="2"/>
    </row>
    <row r="53707" spans="7:7" x14ac:dyDescent="0.25">
      <c r="G53707" s="2"/>
    </row>
    <row r="53708" spans="7:7" x14ac:dyDescent="0.25">
      <c r="G53708" s="2"/>
    </row>
    <row r="53709" spans="7:7" x14ac:dyDescent="0.25">
      <c r="G53709" s="2"/>
    </row>
    <row r="53710" spans="7:7" x14ac:dyDescent="0.25">
      <c r="G53710" s="2"/>
    </row>
    <row r="53711" spans="7:7" x14ac:dyDescent="0.25">
      <c r="G53711" s="2"/>
    </row>
    <row r="53712" spans="7:7" x14ac:dyDescent="0.25">
      <c r="G53712" s="2"/>
    </row>
    <row r="53713" spans="7:7" x14ac:dyDescent="0.25">
      <c r="G53713" s="2"/>
    </row>
    <row r="53714" spans="7:7" x14ac:dyDescent="0.25">
      <c r="G53714" s="2"/>
    </row>
    <row r="53715" spans="7:7" x14ac:dyDescent="0.25">
      <c r="G53715" s="2"/>
    </row>
    <row r="53716" spans="7:7" x14ac:dyDescent="0.25">
      <c r="G53716" s="2"/>
    </row>
    <row r="53717" spans="7:7" x14ac:dyDescent="0.25">
      <c r="G53717" s="2"/>
    </row>
    <row r="53718" spans="7:7" x14ac:dyDescent="0.25">
      <c r="G53718" s="2"/>
    </row>
    <row r="53719" spans="7:7" x14ac:dyDescent="0.25">
      <c r="G53719" s="2"/>
    </row>
    <row r="53720" spans="7:7" x14ac:dyDescent="0.25">
      <c r="G53720" s="2"/>
    </row>
    <row r="53721" spans="7:7" x14ac:dyDescent="0.25">
      <c r="G53721" s="2"/>
    </row>
    <row r="53722" spans="7:7" x14ac:dyDescent="0.25">
      <c r="G53722" s="2"/>
    </row>
    <row r="53723" spans="7:7" x14ac:dyDescent="0.25">
      <c r="G53723" s="2"/>
    </row>
    <row r="53724" spans="7:7" x14ac:dyDescent="0.25">
      <c r="G53724" s="2"/>
    </row>
    <row r="53725" spans="7:7" x14ac:dyDescent="0.25">
      <c r="G53725" s="2"/>
    </row>
    <row r="53726" spans="7:7" x14ac:dyDescent="0.25">
      <c r="G53726" s="2"/>
    </row>
    <row r="53727" spans="7:7" x14ac:dyDescent="0.25">
      <c r="G53727" s="2"/>
    </row>
    <row r="53728" spans="7:7" x14ac:dyDescent="0.25">
      <c r="G53728" s="2"/>
    </row>
    <row r="53729" spans="7:7" x14ac:dyDescent="0.25">
      <c r="G53729" s="2"/>
    </row>
    <row r="53730" spans="7:7" x14ac:dyDescent="0.25">
      <c r="G53730" s="2"/>
    </row>
    <row r="53731" spans="7:7" x14ac:dyDescent="0.25">
      <c r="G53731" s="2"/>
    </row>
    <row r="53732" spans="7:7" x14ac:dyDescent="0.25">
      <c r="G53732" s="2"/>
    </row>
    <row r="53733" spans="7:7" x14ac:dyDescent="0.25">
      <c r="G53733" s="2"/>
    </row>
    <row r="53734" spans="7:7" x14ac:dyDescent="0.25">
      <c r="G53734" s="2"/>
    </row>
    <row r="53735" spans="7:7" x14ac:dyDescent="0.25">
      <c r="G53735" s="2"/>
    </row>
    <row r="53736" spans="7:7" x14ac:dyDescent="0.25">
      <c r="G53736" s="2"/>
    </row>
    <row r="53737" spans="7:7" x14ac:dyDescent="0.25">
      <c r="G53737" s="2"/>
    </row>
    <row r="53738" spans="7:7" x14ac:dyDescent="0.25">
      <c r="G53738" s="2"/>
    </row>
    <row r="53739" spans="7:7" x14ac:dyDescent="0.25">
      <c r="G53739" s="2"/>
    </row>
    <row r="53740" spans="7:7" x14ac:dyDescent="0.25">
      <c r="G53740" s="2"/>
    </row>
    <row r="53741" spans="7:7" x14ac:dyDescent="0.25">
      <c r="G53741" s="2"/>
    </row>
    <row r="53742" spans="7:7" x14ac:dyDescent="0.25">
      <c r="G53742" s="2"/>
    </row>
    <row r="53743" spans="7:7" x14ac:dyDescent="0.25">
      <c r="G53743" s="2"/>
    </row>
    <row r="53744" spans="7:7" x14ac:dyDescent="0.25">
      <c r="G53744" s="2"/>
    </row>
    <row r="53745" spans="7:7" x14ac:dyDescent="0.25">
      <c r="G53745" s="2"/>
    </row>
    <row r="53746" spans="7:7" x14ac:dyDescent="0.25">
      <c r="G53746" s="2"/>
    </row>
    <row r="53747" spans="7:7" x14ac:dyDescent="0.25">
      <c r="G53747" s="2"/>
    </row>
    <row r="53748" spans="7:7" x14ac:dyDescent="0.25">
      <c r="G53748" s="2"/>
    </row>
    <row r="53749" spans="7:7" x14ac:dyDescent="0.25">
      <c r="G53749" s="2"/>
    </row>
    <row r="53750" spans="7:7" x14ac:dyDescent="0.25">
      <c r="G53750" s="2"/>
    </row>
    <row r="53751" spans="7:7" x14ac:dyDescent="0.25">
      <c r="G53751" s="2"/>
    </row>
    <row r="53752" spans="7:7" x14ac:dyDescent="0.25">
      <c r="G53752" s="2"/>
    </row>
    <row r="53753" spans="7:7" x14ac:dyDescent="0.25">
      <c r="G53753" s="2"/>
    </row>
    <row r="53754" spans="7:7" x14ac:dyDescent="0.25">
      <c r="G53754" s="2"/>
    </row>
    <row r="53755" spans="7:7" x14ac:dyDescent="0.25">
      <c r="G53755" s="2"/>
    </row>
    <row r="53756" spans="7:7" x14ac:dyDescent="0.25">
      <c r="G53756" s="2"/>
    </row>
    <row r="53757" spans="7:7" x14ac:dyDescent="0.25">
      <c r="G53757" s="2"/>
    </row>
    <row r="53758" spans="7:7" x14ac:dyDescent="0.25">
      <c r="G53758" s="2"/>
    </row>
    <row r="53759" spans="7:7" x14ac:dyDescent="0.25">
      <c r="G53759" s="2"/>
    </row>
    <row r="53760" spans="7:7" x14ac:dyDescent="0.25">
      <c r="G53760" s="2"/>
    </row>
    <row r="53761" spans="7:7" x14ac:dyDescent="0.25">
      <c r="G53761" s="2"/>
    </row>
    <row r="53762" spans="7:7" x14ac:dyDescent="0.25">
      <c r="G53762" s="2"/>
    </row>
    <row r="53763" spans="7:7" x14ac:dyDescent="0.25">
      <c r="G53763" s="2"/>
    </row>
    <row r="53764" spans="7:7" x14ac:dyDescent="0.25">
      <c r="G53764" s="2"/>
    </row>
    <row r="53765" spans="7:7" x14ac:dyDescent="0.25">
      <c r="G53765" s="2"/>
    </row>
    <row r="53766" spans="7:7" x14ac:dyDescent="0.25">
      <c r="G53766" s="2"/>
    </row>
    <row r="53767" spans="7:7" x14ac:dyDescent="0.25">
      <c r="G53767" s="2"/>
    </row>
    <row r="53768" spans="7:7" x14ac:dyDescent="0.25">
      <c r="G53768" s="2"/>
    </row>
    <row r="53769" spans="7:7" x14ac:dyDescent="0.25">
      <c r="G53769" s="2"/>
    </row>
    <row r="53770" spans="7:7" x14ac:dyDescent="0.25">
      <c r="G53770" s="2"/>
    </row>
    <row r="53771" spans="7:7" x14ac:dyDescent="0.25">
      <c r="G53771" s="2"/>
    </row>
    <row r="53772" spans="7:7" x14ac:dyDescent="0.25">
      <c r="G53772" s="2"/>
    </row>
    <row r="53773" spans="7:7" x14ac:dyDescent="0.25">
      <c r="G53773" s="2"/>
    </row>
    <row r="53774" spans="7:7" x14ac:dyDescent="0.25">
      <c r="G53774" s="2"/>
    </row>
    <row r="53775" spans="7:7" x14ac:dyDescent="0.25">
      <c r="G53775" s="2"/>
    </row>
    <row r="53776" spans="7:7" x14ac:dyDescent="0.25">
      <c r="G53776" s="2"/>
    </row>
    <row r="53777" spans="7:7" x14ac:dyDescent="0.25">
      <c r="G53777" s="2"/>
    </row>
    <row r="53778" spans="7:7" x14ac:dyDescent="0.25">
      <c r="G53778" s="2"/>
    </row>
    <row r="53779" spans="7:7" x14ac:dyDescent="0.25">
      <c r="G53779" s="2"/>
    </row>
    <row r="53780" spans="7:7" x14ac:dyDescent="0.25">
      <c r="G53780" s="2"/>
    </row>
    <row r="53781" spans="7:7" x14ac:dyDescent="0.25">
      <c r="G53781" s="2"/>
    </row>
    <row r="53782" spans="7:7" x14ac:dyDescent="0.25">
      <c r="G53782" s="2"/>
    </row>
    <row r="53783" spans="7:7" x14ac:dyDescent="0.25">
      <c r="G53783" s="2"/>
    </row>
    <row r="53784" spans="7:7" x14ac:dyDescent="0.25">
      <c r="G53784" s="2"/>
    </row>
    <row r="53785" spans="7:7" x14ac:dyDescent="0.25">
      <c r="G53785" s="2"/>
    </row>
    <row r="53786" spans="7:7" x14ac:dyDescent="0.25">
      <c r="G53786" s="2"/>
    </row>
    <row r="53787" spans="7:7" x14ac:dyDescent="0.25">
      <c r="G53787" s="2"/>
    </row>
    <row r="53788" spans="7:7" x14ac:dyDescent="0.25">
      <c r="G53788" s="2"/>
    </row>
    <row r="53789" spans="7:7" x14ac:dyDescent="0.25">
      <c r="G53789" s="2"/>
    </row>
    <row r="53790" spans="7:7" x14ac:dyDescent="0.25">
      <c r="G53790" s="2"/>
    </row>
    <row r="53791" spans="7:7" x14ac:dyDescent="0.25">
      <c r="G53791" s="2"/>
    </row>
    <row r="53792" spans="7:7" x14ac:dyDescent="0.25">
      <c r="G53792" s="2"/>
    </row>
    <row r="53793" spans="7:7" x14ac:dyDescent="0.25">
      <c r="G53793" s="2"/>
    </row>
    <row r="53794" spans="7:7" x14ac:dyDescent="0.25">
      <c r="G53794" s="2"/>
    </row>
    <row r="53795" spans="7:7" x14ac:dyDescent="0.25">
      <c r="G53795" s="2"/>
    </row>
    <row r="53796" spans="7:7" x14ac:dyDescent="0.25">
      <c r="G53796" s="2"/>
    </row>
    <row r="53797" spans="7:7" x14ac:dyDescent="0.25">
      <c r="G53797" s="2"/>
    </row>
    <row r="53798" spans="7:7" x14ac:dyDescent="0.25">
      <c r="G53798" s="2"/>
    </row>
    <row r="53799" spans="7:7" x14ac:dyDescent="0.25">
      <c r="G53799" s="2"/>
    </row>
    <row r="53800" spans="7:7" x14ac:dyDescent="0.25">
      <c r="G53800" s="2"/>
    </row>
    <row r="53801" spans="7:7" x14ac:dyDescent="0.25">
      <c r="G53801" s="2"/>
    </row>
    <row r="53802" spans="7:7" x14ac:dyDescent="0.25">
      <c r="G53802" s="2"/>
    </row>
    <row r="53803" spans="7:7" x14ac:dyDescent="0.25">
      <c r="G53803" s="2"/>
    </row>
    <row r="53804" spans="7:7" x14ac:dyDescent="0.25">
      <c r="G53804" s="2"/>
    </row>
    <row r="53805" spans="7:7" x14ac:dyDescent="0.25">
      <c r="G53805" s="2"/>
    </row>
    <row r="53806" spans="7:7" x14ac:dyDescent="0.25">
      <c r="G53806" s="2"/>
    </row>
    <row r="53807" spans="7:7" x14ac:dyDescent="0.25">
      <c r="G53807" s="2"/>
    </row>
    <row r="53808" spans="7:7" x14ac:dyDescent="0.25">
      <c r="G53808" s="2"/>
    </row>
    <row r="53809" spans="7:7" x14ac:dyDescent="0.25">
      <c r="G53809" s="2"/>
    </row>
    <row r="53810" spans="7:7" x14ac:dyDescent="0.25">
      <c r="G53810" s="2"/>
    </row>
    <row r="53811" spans="7:7" x14ac:dyDescent="0.25">
      <c r="G53811" s="2"/>
    </row>
    <row r="53812" spans="7:7" x14ac:dyDescent="0.25">
      <c r="G53812" s="2"/>
    </row>
    <row r="53813" spans="7:7" x14ac:dyDescent="0.25">
      <c r="G53813" s="2"/>
    </row>
    <row r="53814" spans="7:7" x14ac:dyDescent="0.25">
      <c r="G53814" s="2"/>
    </row>
    <row r="53815" spans="7:7" x14ac:dyDescent="0.25">
      <c r="G53815" s="2"/>
    </row>
    <row r="53816" spans="7:7" x14ac:dyDescent="0.25">
      <c r="G53816" s="2"/>
    </row>
    <row r="53817" spans="7:7" x14ac:dyDescent="0.25">
      <c r="G53817" s="2"/>
    </row>
    <row r="53818" spans="7:7" x14ac:dyDescent="0.25">
      <c r="G53818" s="2"/>
    </row>
    <row r="53819" spans="7:7" x14ac:dyDescent="0.25">
      <c r="G53819" s="2"/>
    </row>
    <row r="53820" spans="7:7" x14ac:dyDescent="0.25">
      <c r="G53820" s="2"/>
    </row>
    <row r="53821" spans="7:7" x14ac:dyDescent="0.25">
      <c r="G53821" s="2"/>
    </row>
    <row r="53822" spans="7:7" x14ac:dyDescent="0.25">
      <c r="G53822" s="2"/>
    </row>
    <row r="53823" spans="7:7" x14ac:dyDescent="0.25">
      <c r="G53823" s="2"/>
    </row>
    <row r="53824" spans="7:7" x14ac:dyDescent="0.25">
      <c r="G53824" s="2"/>
    </row>
    <row r="53825" spans="7:7" x14ac:dyDescent="0.25">
      <c r="G53825" s="2"/>
    </row>
    <row r="53826" spans="7:7" x14ac:dyDescent="0.25">
      <c r="G53826" s="2"/>
    </row>
    <row r="53827" spans="7:7" x14ac:dyDescent="0.25">
      <c r="G53827" s="2"/>
    </row>
    <row r="53828" spans="7:7" x14ac:dyDescent="0.25">
      <c r="G53828" s="2"/>
    </row>
    <row r="53829" spans="7:7" x14ac:dyDescent="0.25">
      <c r="G53829" s="2"/>
    </row>
    <row r="53830" spans="7:7" x14ac:dyDescent="0.25">
      <c r="G53830" s="2"/>
    </row>
    <row r="53831" spans="7:7" x14ac:dyDescent="0.25">
      <c r="G53831" s="2"/>
    </row>
    <row r="53832" spans="7:7" x14ac:dyDescent="0.25">
      <c r="G53832" s="2"/>
    </row>
    <row r="53833" spans="7:7" x14ac:dyDescent="0.25">
      <c r="G53833" s="2"/>
    </row>
    <row r="53834" spans="7:7" x14ac:dyDescent="0.25">
      <c r="G53834" s="2"/>
    </row>
    <row r="53835" spans="7:7" x14ac:dyDescent="0.25">
      <c r="G53835" s="2"/>
    </row>
    <row r="53836" spans="7:7" x14ac:dyDescent="0.25">
      <c r="G53836" s="2"/>
    </row>
    <row r="53837" spans="7:7" x14ac:dyDescent="0.25">
      <c r="G53837" s="2"/>
    </row>
    <row r="53838" spans="7:7" x14ac:dyDescent="0.25">
      <c r="G53838" s="2"/>
    </row>
    <row r="53839" spans="7:7" x14ac:dyDescent="0.25">
      <c r="G53839" s="2"/>
    </row>
    <row r="53840" spans="7:7" x14ac:dyDescent="0.25">
      <c r="G53840" s="2"/>
    </row>
    <row r="53841" spans="7:7" x14ac:dyDescent="0.25">
      <c r="G53841" s="2"/>
    </row>
    <row r="53842" spans="7:7" x14ac:dyDescent="0.25">
      <c r="G53842" s="2"/>
    </row>
    <row r="53843" spans="7:7" x14ac:dyDescent="0.25">
      <c r="G53843" s="2"/>
    </row>
    <row r="53844" spans="7:7" x14ac:dyDescent="0.25">
      <c r="G53844" s="2"/>
    </row>
    <row r="53845" spans="7:7" x14ac:dyDescent="0.25">
      <c r="G53845" s="2"/>
    </row>
    <row r="53846" spans="7:7" x14ac:dyDescent="0.25">
      <c r="G53846" s="2"/>
    </row>
    <row r="53847" spans="7:7" x14ac:dyDescent="0.25">
      <c r="G53847" s="2"/>
    </row>
    <row r="53848" spans="7:7" x14ac:dyDescent="0.25">
      <c r="G53848" s="2"/>
    </row>
    <row r="53849" spans="7:7" x14ac:dyDescent="0.25">
      <c r="G53849" s="2"/>
    </row>
    <row r="53850" spans="7:7" x14ac:dyDescent="0.25">
      <c r="G53850" s="2"/>
    </row>
    <row r="53851" spans="7:7" x14ac:dyDescent="0.25">
      <c r="G53851" s="2"/>
    </row>
    <row r="53852" spans="7:7" x14ac:dyDescent="0.25">
      <c r="G53852" s="2"/>
    </row>
    <row r="53853" spans="7:7" x14ac:dyDescent="0.25">
      <c r="G53853" s="2"/>
    </row>
    <row r="53854" spans="7:7" x14ac:dyDescent="0.25">
      <c r="G53854" s="2"/>
    </row>
    <row r="53855" spans="7:7" x14ac:dyDescent="0.25">
      <c r="G53855" s="2"/>
    </row>
    <row r="53856" spans="7:7" x14ac:dyDescent="0.25">
      <c r="G53856" s="2"/>
    </row>
    <row r="53857" spans="7:7" x14ac:dyDescent="0.25">
      <c r="G53857" s="2"/>
    </row>
    <row r="53858" spans="7:7" x14ac:dyDescent="0.25">
      <c r="G53858" s="2"/>
    </row>
    <row r="53859" spans="7:7" x14ac:dyDescent="0.25">
      <c r="G53859" s="2"/>
    </row>
    <row r="53860" spans="7:7" x14ac:dyDescent="0.25">
      <c r="G53860" s="2"/>
    </row>
    <row r="53861" spans="7:7" x14ac:dyDescent="0.25">
      <c r="G53861" s="2"/>
    </row>
    <row r="53862" spans="7:7" x14ac:dyDescent="0.25">
      <c r="G53862" s="2"/>
    </row>
    <row r="53863" spans="7:7" x14ac:dyDescent="0.25">
      <c r="G53863" s="2"/>
    </row>
    <row r="53864" spans="7:7" x14ac:dyDescent="0.25">
      <c r="G53864" s="2"/>
    </row>
    <row r="53865" spans="7:7" x14ac:dyDescent="0.25">
      <c r="G53865" s="2"/>
    </row>
    <row r="53866" spans="7:7" x14ac:dyDescent="0.25">
      <c r="G53866" s="2"/>
    </row>
    <row r="53867" spans="7:7" x14ac:dyDescent="0.25">
      <c r="G53867" s="2"/>
    </row>
    <row r="53868" spans="7:7" x14ac:dyDescent="0.25">
      <c r="G53868" s="2"/>
    </row>
    <row r="53869" spans="7:7" x14ac:dyDescent="0.25">
      <c r="G53869" s="2"/>
    </row>
    <row r="53870" spans="7:7" x14ac:dyDescent="0.25">
      <c r="G53870" s="2"/>
    </row>
    <row r="53871" spans="7:7" x14ac:dyDescent="0.25">
      <c r="G53871" s="2"/>
    </row>
    <row r="53872" spans="7:7" x14ac:dyDescent="0.25">
      <c r="G53872" s="2"/>
    </row>
    <row r="53873" spans="7:7" x14ac:dyDescent="0.25">
      <c r="G53873" s="2"/>
    </row>
    <row r="53874" spans="7:7" x14ac:dyDescent="0.25">
      <c r="G53874" s="2"/>
    </row>
    <row r="53875" spans="7:7" x14ac:dyDescent="0.25">
      <c r="G53875" s="2"/>
    </row>
    <row r="53876" spans="7:7" x14ac:dyDescent="0.25">
      <c r="G53876" s="2"/>
    </row>
    <row r="53877" spans="7:7" x14ac:dyDescent="0.25">
      <c r="G53877" s="2"/>
    </row>
    <row r="53878" spans="7:7" x14ac:dyDescent="0.25">
      <c r="G53878" s="2"/>
    </row>
    <row r="53879" spans="7:7" x14ac:dyDescent="0.25">
      <c r="G53879" s="2"/>
    </row>
    <row r="53880" spans="7:7" x14ac:dyDescent="0.25">
      <c r="G53880" s="2"/>
    </row>
    <row r="53881" spans="7:7" x14ac:dyDescent="0.25">
      <c r="G53881" s="2"/>
    </row>
    <row r="53882" spans="7:7" x14ac:dyDescent="0.25">
      <c r="G53882" s="2"/>
    </row>
    <row r="53883" spans="7:7" x14ac:dyDescent="0.25">
      <c r="G53883" s="2"/>
    </row>
    <row r="53884" spans="7:7" x14ac:dyDescent="0.25">
      <c r="G53884" s="2"/>
    </row>
    <row r="53885" spans="7:7" x14ac:dyDescent="0.25">
      <c r="G53885" s="2"/>
    </row>
    <row r="53886" spans="7:7" x14ac:dyDescent="0.25">
      <c r="G53886" s="2"/>
    </row>
    <row r="53887" spans="7:7" x14ac:dyDescent="0.25">
      <c r="G53887" s="2"/>
    </row>
    <row r="53888" spans="7:7" x14ac:dyDescent="0.25">
      <c r="G53888" s="2"/>
    </row>
    <row r="53889" spans="7:7" x14ac:dyDescent="0.25">
      <c r="G53889" s="2"/>
    </row>
    <row r="53890" spans="7:7" x14ac:dyDescent="0.25">
      <c r="G53890" s="2"/>
    </row>
    <row r="53891" spans="7:7" x14ac:dyDescent="0.25">
      <c r="G53891" s="2"/>
    </row>
    <row r="53892" spans="7:7" x14ac:dyDescent="0.25">
      <c r="G53892" s="2"/>
    </row>
    <row r="53893" spans="7:7" x14ac:dyDescent="0.25">
      <c r="G53893" s="2"/>
    </row>
    <row r="53894" spans="7:7" x14ac:dyDescent="0.25">
      <c r="G53894" s="2"/>
    </row>
    <row r="53895" spans="7:7" x14ac:dyDescent="0.25">
      <c r="G53895" s="2"/>
    </row>
    <row r="53896" spans="7:7" x14ac:dyDescent="0.25">
      <c r="G53896" s="2"/>
    </row>
    <row r="53897" spans="7:7" x14ac:dyDescent="0.25">
      <c r="G53897" s="2"/>
    </row>
    <row r="53898" spans="7:7" x14ac:dyDescent="0.25">
      <c r="G53898" s="2"/>
    </row>
    <row r="53899" spans="7:7" x14ac:dyDescent="0.25">
      <c r="G53899" s="2"/>
    </row>
    <row r="53900" spans="7:7" x14ac:dyDescent="0.25">
      <c r="G53900" s="2"/>
    </row>
    <row r="53901" spans="7:7" x14ac:dyDescent="0.25">
      <c r="G53901" s="2"/>
    </row>
    <row r="53902" spans="7:7" x14ac:dyDescent="0.25">
      <c r="G53902" s="2"/>
    </row>
    <row r="53903" spans="7:7" x14ac:dyDescent="0.25">
      <c r="G53903" s="2"/>
    </row>
    <row r="53904" spans="7:7" x14ac:dyDescent="0.25">
      <c r="G53904" s="2"/>
    </row>
    <row r="53905" spans="7:7" x14ac:dyDescent="0.25">
      <c r="G53905" s="2"/>
    </row>
    <row r="53906" spans="7:7" x14ac:dyDescent="0.25">
      <c r="G53906" s="2"/>
    </row>
    <row r="53907" spans="7:7" x14ac:dyDescent="0.25">
      <c r="G53907" s="2"/>
    </row>
    <row r="53908" spans="7:7" x14ac:dyDescent="0.25">
      <c r="G53908" s="2"/>
    </row>
    <row r="53909" spans="7:7" x14ac:dyDescent="0.25">
      <c r="G53909" s="2"/>
    </row>
    <row r="53910" spans="7:7" x14ac:dyDescent="0.25">
      <c r="G53910" s="2"/>
    </row>
    <row r="53911" spans="7:7" x14ac:dyDescent="0.25">
      <c r="G53911" s="2"/>
    </row>
    <row r="53912" spans="7:7" x14ac:dyDescent="0.25">
      <c r="G53912" s="2"/>
    </row>
    <row r="53913" spans="7:7" x14ac:dyDescent="0.25">
      <c r="G53913" s="2"/>
    </row>
    <row r="53914" spans="7:7" x14ac:dyDescent="0.25">
      <c r="G53914" s="2"/>
    </row>
    <row r="53915" spans="7:7" x14ac:dyDescent="0.25">
      <c r="G53915" s="2"/>
    </row>
    <row r="53916" spans="7:7" x14ac:dyDescent="0.25">
      <c r="G53916" s="2"/>
    </row>
    <row r="53917" spans="7:7" x14ac:dyDescent="0.25">
      <c r="G53917" s="2"/>
    </row>
    <row r="53918" spans="7:7" x14ac:dyDescent="0.25">
      <c r="G53918" s="2"/>
    </row>
    <row r="53919" spans="7:7" x14ac:dyDescent="0.25">
      <c r="G53919" s="2"/>
    </row>
    <row r="53920" spans="7:7" x14ac:dyDescent="0.25">
      <c r="G53920" s="2"/>
    </row>
    <row r="53921" spans="7:7" x14ac:dyDescent="0.25">
      <c r="G53921" s="2"/>
    </row>
    <row r="53922" spans="7:7" x14ac:dyDescent="0.25">
      <c r="G53922" s="2"/>
    </row>
    <row r="53923" spans="7:7" x14ac:dyDescent="0.25">
      <c r="G53923" s="2"/>
    </row>
    <row r="53924" spans="7:7" x14ac:dyDescent="0.25">
      <c r="G53924" s="2"/>
    </row>
    <row r="53925" spans="7:7" x14ac:dyDescent="0.25">
      <c r="G53925" s="2"/>
    </row>
    <row r="53926" spans="7:7" x14ac:dyDescent="0.25">
      <c r="G53926" s="2"/>
    </row>
    <row r="53927" spans="7:7" x14ac:dyDescent="0.25">
      <c r="G53927" s="2"/>
    </row>
    <row r="53928" spans="7:7" x14ac:dyDescent="0.25">
      <c r="G53928" s="2"/>
    </row>
    <row r="53929" spans="7:7" x14ac:dyDescent="0.25">
      <c r="G53929" s="2"/>
    </row>
    <row r="53930" spans="7:7" x14ac:dyDescent="0.25">
      <c r="G53930" s="2"/>
    </row>
    <row r="53931" spans="7:7" x14ac:dyDescent="0.25">
      <c r="G53931" s="2"/>
    </row>
    <row r="53932" spans="7:7" x14ac:dyDescent="0.25">
      <c r="G53932" s="2"/>
    </row>
    <row r="53933" spans="7:7" x14ac:dyDescent="0.25">
      <c r="G53933" s="2"/>
    </row>
    <row r="53934" spans="7:7" x14ac:dyDescent="0.25">
      <c r="G53934" s="2"/>
    </row>
    <row r="53935" spans="7:7" x14ac:dyDescent="0.25">
      <c r="G53935" s="2"/>
    </row>
    <row r="53936" spans="7:7" x14ac:dyDescent="0.25">
      <c r="G53936" s="2"/>
    </row>
    <row r="53937" spans="7:7" x14ac:dyDescent="0.25">
      <c r="G53937" s="2"/>
    </row>
    <row r="53938" spans="7:7" x14ac:dyDescent="0.25">
      <c r="G53938" s="2"/>
    </row>
    <row r="53939" spans="7:7" x14ac:dyDescent="0.25">
      <c r="G53939" s="2"/>
    </row>
    <row r="53940" spans="7:7" x14ac:dyDescent="0.25">
      <c r="G53940" s="2"/>
    </row>
    <row r="53941" spans="7:7" x14ac:dyDescent="0.25">
      <c r="G53941" s="2"/>
    </row>
    <row r="53942" spans="7:7" x14ac:dyDescent="0.25">
      <c r="G53942" s="2"/>
    </row>
    <row r="53943" spans="7:7" x14ac:dyDescent="0.25">
      <c r="G53943" s="2"/>
    </row>
    <row r="53944" spans="7:7" x14ac:dyDescent="0.25">
      <c r="G53944" s="2"/>
    </row>
    <row r="53945" spans="7:7" x14ac:dyDescent="0.25">
      <c r="G53945" s="2"/>
    </row>
    <row r="53946" spans="7:7" x14ac:dyDescent="0.25">
      <c r="G53946" s="2"/>
    </row>
    <row r="53947" spans="7:7" x14ac:dyDescent="0.25">
      <c r="G53947" s="2"/>
    </row>
    <row r="53948" spans="7:7" x14ac:dyDescent="0.25">
      <c r="G53948" s="2"/>
    </row>
    <row r="53949" spans="7:7" x14ac:dyDescent="0.25">
      <c r="G53949" s="2"/>
    </row>
    <row r="53950" spans="7:7" x14ac:dyDescent="0.25">
      <c r="G53950" s="2"/>
    </row>
    <row r="53951" spans="7:7" x14ac:dyDescent="0.25">
      <c r="G53951" s="2"/>
    </row>
    <row r="53952" spans="7:7" x14ac:dyDescent="0.25">
      <c r="G53952" s="2"/>
    </row>
    <row r="53953" spans="7:7" x14ac:dyDescent="0.25">
      <c r="G53953" s="2"/>
    </row>
    <row r="53954" spans="7:7" x14ac:dyDescent="0.25">
      <c r="G53954" s="2"/>
    </row>
    <row r="53955" spans="7:7" x14ac:dyDescent="0.25">
      <c r="G53955" s="2"/>
    </row>
    <row r="53956" spans="7:7" x14ac:dyDescent="0.25">
      <c r="G53956" s="2"/>
    </row>
    <row r="53957" spans="7:7" x14ac:dyDescent="0.25">
      <c r="G53957" s="2"/>
    </row>
    <row r="53958" spans="7:7" x14ac:dyDescent="0.25">
      <c r="G53958" s="2"/>
    </row>
    <row r="53959" spans="7:7" x14ac:dyDescent="0.25">
      <c r="G53959" s="2"/>
    </row>
    <row r="53960" spans="7:7" x14ac:dyDescent="0.25">
      <c r="G53960" s="2"/>
    </row>
    <row r="53961" spans="7:7" x14ac:dyDescent="0.25">
      <c r="G53961" s="2"/>
    </row>
    <row r="53962" spans="7:7" x14ac:dyDescent="0.25">
      <c r="G53962" s="2"/>
    </row>
    <row r="53963" spans="7:7" x14ac:dyDescent="0.25">
      <c r="G53963" s="2"/>
    </row>
    <row r="53964" spans="7:7" x14ac:dyDescent="0.25">
      <c r="G53964" s="2"/>
    </row>
    <row r="53965" spans="7:7" x14ac:dyDescent="0.25">
      <c r="G53965" s="2"/>
    </row>
    <row r="53966" spans="7:7" x14ac:dyDescent="0.25">
      <c r="G53966" s="2"/>
    </row>
    <row r="53967" spans="7:7" x14ac:dyDescent="0.25">
      <c r="G53967" s="2"/>
    </row>
    <row r="53968" spans="7:7" x14ac:dyDescent="0.25">
      <c r="G53968" s="2"/>
    </row>
    <row r="53969" spans="7:7" x14ac:dyDescent="0.25">
      <c r="G53969" s="2"/>
    </row>
    <row r="53970" spans="7:7" x14ac:dyDescent="0.25">
      <c r="G53970" s="2"/>
    </row>
    <row r="53971" spans="7:7" x14ac:dyDescent="0.25">
      <c r="G53971" s="2"/>
    </row>
    <row r="53972" spans="7:7" x14ac:dyDescent="0.25">
      <c r="G53972" s="2"/>
    </row>
    <row r="53973" spans="7:7" x14ac:dyDescent="0.25">
      <c r="G53973" s="2"/>
    </row>
    <row r="53974" spans="7:7" x14ac:dyDescent="0.25">
      <c r="G53974" s="2"/>
    </row>
    <row r="53975" spans="7:7" x14ac:dyDescent="0.25">
      <c r="G53975" s="2"/>
    </row>
    <row r="53976" spans="7:7" x14ac:dyDescent="0.25">
      <c r="G53976" s="2"/>
    </row>
    <row r="53977" spans="7:7" x14ac:dyDescent="0.25">
      <c r="G53977" s="2"/>
    </row>
    <row r="53978" spans="7:7" x14ac:dyDescent="0.25">
      <c r="G53978" s="2"/>
    </row>
    <row r="53979" spans="7:7" x14ac:dyDescent="0.25">
      <c r="G53979" s="2"/>
    </row>
    <row r="53980" spans="7:7" x14ac:dyDescent="0.25">
      <c r="G53980" s="2"/>
    </row>
    <row r="53981" spans="7:7" x14ac:dyDescent="0.25">
      <c r="G53981" s="2"/>
    </row>
    <row r="53982" spans="7:7" x14ac:dyDescent="0.25">
      <c r="G53982" s="2"/>
    </row>
    <row r="53983" spans="7:7" x14ac:dyDescent="0.25">
      <c r="G53983" s="2"/>
    </row>
    <row r="53984" spans="7:7" x14ac:dyDescent="0.25">
      <c r="G53984" s="2"/>
    </row>
    <row r="53985" spans="7:7" x14ac:dyDescent="0.25">
      <c r="G53985" s="2"/>
    </row>
    <row r="53986" spans="7:7" x14ac:dyDescent="0.25">
      <c r="G53986" s="2"/>
    </row>
    <row r="53987" spans="7:7" x14ac:dyDescent="0.25">
      <c r="G53987" s="2"/>
    </row>
    <row r="53988" spans="7:7" x14ac:dyDescent="0.25">
      <c r="G53988" s="2"/>
    </row>
    <row r="53989" spans="7:7" x14ac:dyDescent="0.25">
      <c r="G53989" s="2"/>
    </row>
    <row r="53990" spans="7:7" x14ac:dyDescent="0.25">
      <c r="G53990" s="2"/>
    </row>
    <row r="53991" spans="7:7" x14ac:dyDescent="0.25">
      <c r="G53991" s="2"/>
    </row>
    <row r="53992" spans="7:7" x14ac:dyDescent="0.25">
      <c r="G53992" s="2"/>
    </row>
    <row r="53993" spans="7:7" x14ac:dyDescent="0.25">
      <c r="G53993" s="2"/>
    </row>
    <row r="53994" spans="7:7" x14ac:dyDescent="0.25">
      <c r="G53994" s="2"/>
    </row>
    <row r="53995" spans="7:7" x14ac:dyDescent="0.25">
      <c r="G53995" s="2"/>
    </row>
    <row r="53996" spans="7:7" x14ac:dyDescent="0.25">
      <c r="G53996" s="2"/>
    </row>
    <row r="53997" spans="7:7" x14ac:dyDescent="0.25">
      <c r="G53997" s="2"/>
    </row>
    <row r="53998" spans="7:7" x14ac:dyDescent="0.25">
      <c r="G53998" s="2"/>
    </row>
    <row r="53999" spans="7:7" x14ac:dyDescent="0.25">
      <c r="G53999" s="2"/>
    </row>
    <row r="54000" spans="7:7" x14ac:dyDescent="0.25">
      <c r="G54000" s="2"/>
    </row>
    <row r="54001" spans="7:7" x14ac:dyDescent="0.25">
      <c r="G54001" s="2"/>
    </row>
    <row r="54002" spans="7:7" x14ac:dyDescent="0.25">
      <c r="G54002" s="2"/>
    </row>
    <row r="54003" spans="7:7" x14ac:dyDescent="0.25">
      <c r="G54003" s="2"/>
    </row>
    <row r="54004" spans="7:7" x14ac:dyDescent="0.25">
      <c r="G54004" s="2"/>
    </row>
    <row r="54005" spans="7:7" x14ac:dyDescent="0.25">
      <c r="G54005" s="2"/>
    </row>
    <row r="54006" spans="7:7" x14ac:dyDescent="0.25">
      <c r="G54006" s="2"/>
    </row>
    <row r="54007" spans="7:7" x14ac:dyDescent="0.25">
      <c r="G54007" s="2"/>
    </row>
    <row r="54008" spans="7:7" x14ac:dyDescent="0.25">
      <c r="G54008" s="2"/>
    </row>
    <row r="54009" spans="7:7" x14ac:dyDescent="0.25">
      <c r="G54009" s="2"/>
    </row>
    <row r="54010" spans="7:7" x14ac:dyDescent="0.25">
      <c r="G54010" s="2"/>
    </row>
    <row r="54011" spans="7:7" x14ac:dyDescent="0.25">
      <c r="G54011" s="2"/>
    </row>
    <row r="54012" spans="7:7" x14ac:dyDescent="0.25">
      <c r="G54012" s="2"/>
    </row>
    <row r="54013" spans="7:7" x14ac:dyDescent="0.25">
      <c r="G54013" s="2"/>
    </row>
    <row r="54014" spans="7:7" x14ac:dyDescent="0.25">
      <c r="G54014" s="2"/>
    </row>
    <row r="54015" spans="7:7" x14ac:dyDescent="0.25">
      <c r="G54015" s="2"/>
    </row>
    <row r="54016" spans="7:7" x14ac:dyDescent="0.25">
      <c r="G54016" s="2"/>
    </row>
    <row r="54017" spans="7:7" x14ac:dyDescent="0.25">
      <c r="G54017" s="2"/>
    </row>
    <row r="54018" spans="7:7" x14ac:dyDescent="0.25">
      <c r="G54018" s="2"/>
    </row>
    <row r="54019" spans="7:7" x14ac:dyDescent="0.25">
      <c r="G54019" s="2"/>
    </row>
    <row r="54020" spans="7:7" x14ac:dyDescent="0.25">
      <c r="G54020" s="2"/>
    </row>
    <row r="54021" spans="7:7" x14ac:dyDescent="0.25">
      <c r="G54021" s="2"/>
    </row>
    <row r="54022" spans="7:7" x14ac:dyDescent="0.25">
      <c r="G54022" s="2"/>
    </row>
    <row r="54023" spans="7:7" x14ac:dyDescent="0.25">
      <c r="G54023" s="2"/>
    </row>
    <row r="54024" spans="7:7" x14ac:dyDescent="0.25">
      <c r="G54024" s="2"/>
    </row>
    <row r="54025" spans="7:7" x14ac:dyDescent="0.25">
      <c r="G54025" s="2"/>
    </row>
    <row r="54026" spans="7:7" x14ac:dyDescent="0.25">
      <c r="G54026" s="2"/>
    </row>
    <row r="54027" spans="7:7" x14ac:dyDescent="0.25">
      <c r="G54027" s="2"/>
    </row>
    <row r="54028" spans="7:7" x14ac:dyDescent="0.25">
      <c r="G54028" s="2"/>
    </row>
    <row r="54029" spans="7:7" x14ac:dyDescent="0.25">
      <c r="G54029" s="2"/>
    </row>
    <row r="54030" spans="7:7" x14ac:dyDescent="0.25">
      <c r="G54030" s="2"/>
    </row>
    <row r="54031" spans="7:7" x14ac:dyDescent="0.25">
      <c r="G54031" s="2"/>
    </row>
    <row r="54032" spans="7:7" x14ac:dyDescent="0.25">
      <c r="G54032" s="2"/>
    </row>
    <row r="54033" spans="7:7" x14ac:dyDescent="0.25">
      <c r="G54033" s="2"/>
    </row>
    <row r="54034" spans="7:7" x14ac:dyDescent="0.25">
      <c r="G54034" s="2"/>
    </row>
    <row r="54035" spans="7:7" x14ac:dyDescent="0.25">
      <c r="G54035" s="2"/>
    </row>
    <row r="54036" spans="7:7" x14ac:dyDescent="0.25">
      <c r="G54036" s="2"/>
    </row>
    <row r="54037" spans="7:7" x14ac:dyDescent="0.25">
      <c r="G54037" s="2"/>
    </row>
    <row r="54038" spans="7:7" x14ac:dyDescent="0.25">
      <c r="G54038" s="2"/>
    </row>
    <row r="54039" spans="7:7" x14ac:dyDescent="0.25">
      <c r="G54039" s="2"/>
    </row>
    <row r="54040" spans="7:7" x14ac:dyDescent="0.25">
      <c r="G54040" s="2"/>
    </row>
    <row r="54041" spans="7:7" x14ac:dyDescent="0.25">
      <c r="G54041" s="2"/>
    </row>
    <row r="54042" spans="7:7" x14ac:dyDescent="0.25">
      <c r="G54042" s="2"/>
    </row>
    <row r="54043" spans="7:7" x14ac:dyDescent="0.25">
      <c r="G54043" s="2"/>
    </row>
    <row r="54044" spans="7:7" x14ac:dyDescent="0.25">
      <c r="G54044" s="2"/>
    </row>
    <row r="54045" spans="7:7" x14ac:dyDescent="0.25">
      <c r="G54045" s="2"/>
    </row>
    <row r="54046" spans="7:7" x14ac:dyDescent="0.25">
      <c r="G54046" s="2"/>
    </row>
    <row r="54047" spans="7:7" x14ac:dyDescent="0.25">
      <c r="G54047" s="2"/>
    </row>
    <row r="54048" spans="7:7" x14ac:dyDescent="0.25">
      <c r="G54048" s="2"/>
    </row>
    <row r="54049" spans="7:7" x14ac:dyDescent="0.25">
      <c r="G54049" s="2"/>
    </row>
    <row r="54050" spans="7:7" x14ac:dyDescent="0.25">
      <c r="G54050" s="2"/>
    </row>
    <row r="54051" spans="7:7" x14ac:dyDescent="0.25">
      <c r="G54051" s="2"/>
    </row>
    <row r="54052" spans="7:7" x14ac:dyDescent="0.25">
      <c r="G54052" s="2"/>
    </row>
    <row r="54053" spans="7:7" x14ac:dyDescent="0.25">
      <c r="G54053" s="2"/>
    </row>
    <row r="54054" spans="7:7" x14ac:dyDescent="0.25">
      <c r="G54054" s="2"/>
    </row>
    <row r="54055" spans="7:7" x14ac:dyDescent="0.25">
      <c r="G54055" s="2"/>
    </row>
    <row r="54056" spans="7:7" x14ac:dyDescent="0.25">
      <c r="G54056" s="2"/>
    </row>
    <row r="54057" spans="7:7" x14ac:dyDescent="0.25">
      <c r="G54057" s="2"/>
    </row>
    <row r="54058" spans="7:7" x14ac:dyDescent="0.25">
      <c r="G54058" s="2"/>
    </row>
    <row r="54059" spans="7:7" x14ac:dyDescent="0.25">
      <c r="G54059" s="2"/>
    </row>
    <row r="54060" spans="7:7" x14ac:dyDescent="0.25">
      <c r="G54060" s="2"/>
    </row>
    <row r="54061" spans="7:7" x14ac:dyDescent="0.25">
      <c r="G54061" s="2"/>
    </row>
    <row r="54062" spans="7:7" x14ac:dyDescent="0.25">
      <c r="G54062" s="2"/>
    </row>
    <row r="54063" spans="7:7" x14ac:dyDescent="0.25">
      <c r="G54063" s="2"/>
    </row>
    <row r="54064" spans="7:7" x14ac:dyDescent="0.25">
      <c r="G54064" s="2"/>
    </row>
    <row r="54065" spans="7:7" x14ac:dyDescent="0.25">
      <c r="G54065" s="2"/>
    </row>
    <row r="54066" spans="7:7" x14ac:dyDescent="0.25">
      <c r="G54066" s="2"/>
    </row>
    <row r="54067" spans="7:7" x14ac:dyDescent="0.25">
      <c r="G54067" s="2"/>
    </row>
    <row r="54068" spans="7:7" x14ac:dyDescent="0.25">
      <c r="G54068" s="2"/>
    </row>
    <row r="54069" spans="7:7" x14ac:dyDescent="0.25">
      <c r="G54069" s="2"/>
    </row>
    <row r="54070" spans="7:7" x14ac:dyDescent="0.25">
      <c r="G54070" s="2"/>
    </row>
    <row r="54071" spans="7:7" x14ac:dyDescent="0.25">
      <c r="G54071" s="2"/>
    </row>
    <row r="54072" spans="7:7" x14ac:dyDescent="0.25">
      <c r="G54072" s="2"/>
    </row>
    <row r="54073" spans="7:7" x14ac:dyDescent="0.25">
      <c r="G54073" s="2"/>
    </row>
    <row r="54074" spans="7:7" x14ac:dyDescent="0.25">
      <c r="G54074" s="2"/>
    </row>
    <row r="54075" spans="7:7" x14ac:dyDescent="0.25">
      <c r="G54075" s="2"/>
    </row>
    <row r="54076" spans="7:7" x14ac:dyDescent="0.25">
      <c r="G54076" s="2"/>
    </row>
    <row r="54077" spans="7:7" x14ac:dyDescent="0.25">
      <c r="G54077" s="2"/>
    </row>
    <row r="54078" spans="7:7" x14ac:dyDescent="0.25">
      <c r="G54078" s="2"/>
    </row>
    <row r="54079" spans="7:7" x14ac:dyDescent="0.25">
      <c r="G54079" s="2"/>
    </row>
    <row r="54080" spans="7:7" x14ac:dyDescent="0.25">
      <c r="G54080" s="2"/>
    </row>
    <row r="54081" spans="7:7" x14ac:dyDescent="0.25">
      <c r="G54081" s="2"/>
    </row>
    <row r="54082" spans="7:7" x14ac:dyDescent="0.25">
      <c r="G54082" s="2"/>
    </row>
    <row r="54083" spans="7:7" x14ac:dyDescent="0.25">
      <c r="G54083" s="2"/>
    </row>
    <row r="54084" spans="7:7" x14ac:dyDescent="0.25">
      <c r="G54084" s="2"/>
    </row>
    <row r="54085" spans="7:7" x14ac:dyDescent="0.25">
      <c r="G54085" s="2"/>
    </row>
    <row r="54086" spans="7:7" x14ac:dyDescent="0.25">
      <c r="G54086" s="2"/>
    </row>
    <row r="54087" spans="7:7" x14ac:dyDescent="0.25">
      <c r="G54087" s="2"/>
    </row>
    <row r="54088" spans="7:7" x14ac:dyDescent="0.25">
      <c r="G54088" s="2"/>
    </row>
    <row r="54089" spans="7:7" x14ac:dyDescent="0.25">
      <c r="G54089" s="2"/>
    </row>
    <row r="54090" spans="7:7" x14ac:dyDescent="0.25">
      <c r="G54090" s="2"/>
    </row>
    <row r="54091" spans="7:7" x14ac:dyDescent="0.25">
      <c r="G54091" s="2"/>
    </row>
    <row r="54092" spans="7:7" x14ac:dyDescent="0.25">
      <c r="G54092" s="2"/>
    </row>
    <row r="54093" spans="7:7" x14ac:dyDescent="0.25">
      <c r="G54093" s="2"/>
    </row>
    <row r="54094" spans="7:7" x14ac:dyDescent="0.25">
      <c r="G54094" s="2"/>
    </row>
    <row r="54095" spans="7:7" x14ac:dyDescent="0.25">
      <c r="G54095" s="2"/>
    </row>
    <row r="54096" spans="7:7" x14ac:dyDescent="0.25">
      <c r="G54096" s="2"/>
    </row>
    <row r="54097" spans="7:7" x14ac:dyDescent="0.25">
      <c r="G54097" s="2"/>
    </row>
    <row r="54098" spans="7:7" x14ac:dyDescent="0.25">
      <c r="G54098" s="2"/>
    </row>
    <row r="54099" spans="7:7" x14ac:dyDescent="0.25">
      <c r="G54099" s="2"/>
    </row>
    <row r="54100" spans="7:7" x14ac:dyDescent="0.25">
      <c r="G54100" s="2"/>
    </row>
    <row r="54101" spans="7:7" x14ac:dyDescent="0.25">
      <c r="G54101" s="2"/>
    </row>
    <row r="54102" spans="7:7" x14ac:dyDescent="0.25">
      <c r="G54102" s="2"/>
    </row>
    <row r="54103" spans="7:7" x14ac:dyDescent="0.25">
      <c r="G54103" s="2"/>
    </row>
    <row r="54104" spans="7:7" x14ac:dyDescent="0.25">
      <c r="G54104" s="2"/>
    </row>
    <row r="54105" spans="7:7" x14ac:dyDescent="0.25">
      <c r="G54105" s="2"/>
    </row>
    <row r="54106" spans="7:7" x14ac:dyDescent="0.25">
      <c r="G54106" s="2"/>
    </row>
    <row r="54107" spans="7:7" x14ac:dyDescent="0.25">
      <c r="G54107" s="2"/>
    </row>
    <row r="54108" spans="7:7" x14ac:dyDescent="0.25">
      <c r="G54108" s="2"/>
    </row>
    <row r="54109" spans="7:7" x14ac:dyDescent="0.25">
      <c r="G54109" s="2"/>
    </row>
    <row r="54110" spans="7:7" x14ac:dyDescent="0.25">
      <c r="G54110" s="2"/>
    </row>
    <row r="54111" spans="7:7" x14ac:dyDescent="0.25">
      <c r="G54111" s="2"/>
    </row>
    <row r="54112" spans="7:7" x14ac:dyDescent="0.25">
      <c r="G54112" s="2"/>
    </row>
    <row r="54113" spans="7:7" x14ac:dyDescent="0.25">
      <c r="G54113" s="2"/>
    </row>
    <row r="54114" spans="7:7" x14ac:dyDescent="0.25">
      <c r="G54114" s="2"/>
    </row>
    <row r="54115" spans="7:7" x14ac:dyDescent="0.25">
      <c r="G54115" s="2"/>
    </row>
    <row r="54116" spans="7:7" x14ac:dyDescent="0.25">
      <c r="G54116" s="2"/>
    </row>
    <row r="54117" spans="7:7" x14ac:dyDescent="0.25">
      <c r="G54117" s="2"/>
    </row>
    <row r="54118" spans="7:7" x14ac:dyDescent="0.25">
      <c r="G54118" s="2"/>
    </row>
    <row r="54119" spans="7:7" x14ac:dyDescent="0.25">
      <c r="G54119" s="2"/>
    </row>
    <row r="54120" spans="7:7" x14ac:dyDescent="0.25">
      <c r="G54120" s="2"/>
    </row>
    <row r="54121" spans="7:7" x14ac:dyDescent="0.25">
      <c r="G54121" s="2"/>
    </row>
    <row r="54122" spans="7:7" x14ac:dyDescent="0.25">
      <c r="G54122" s="2"/>
    </row>
    <row r="54123" spans="7:7" x14ac:dyDescent="0.25">
      <c r="G54123" s="2"/>
    </row>
    <row r="54124" spans="7:7" x14ac:dyDescent="0.25">
      <c r="G54124" s="2"/>
    </row>
    <row r="54125" spans="7:7" x14ac:dyDescent="0.25">
      <c r="G54125" s="2"/>
    </row>
    <row r="54126" spans="7:7" x14ac:dyDescent="0.25">
      <c r="G54126" s="2"/>
    </row>
    <row r="54127" spans="7:7" x14ac:dyDescent="0.25">
      <c r="G54127" s="2"/>
    </row>
    <row r="54128" spans="7:7" x14ac:dyDescent="0.25">
      <c r="G54128" s="2"/>
    </row>
    <row r="54129" spans="7:7" x14ac:dyDescent="0.25">
      <c r="G54129" s="2"/>
    </row>
    <row r="54130" spans="7:7" x14ac:dyDescent="0.25">
      <c r="G54130" s="2"/>
    </row>
    <row r="54131" spans="7:7" x14ac:dyDescent="0.25">
      <c r="G54131" s="2"/>
    </row>
    <row r="54132" spans="7:7" x14ac:dyDescent="0.25">
      <c r="G54132" s="2"/>
    </row>
    <row r="54133" spans="7:7" x14ac:dyDescent="0.25">
      <c r="G54133" s="2"/>
    </row>
    <row r="54134" spans="7:7" x14ac:dyDescent="0.25">
      <c r="G54134" s="2"/>
    </row>
    <row r="54135" spans="7:7" x14ac:dyDescent="0.25">
      <c r="G54135" s="2"/>
    </row>
    <row r="54136" spans="7:7" x14ac:dyDescent="0.25">
      <c r="G54136" s="2"/>
    </row>
    <row r="54137" spans="7:7" x14ac:dyDescent="0.25">
      <c r="G54137" s="2"/>
    </row>
    <row r="54138" spans="7:7" x14ac:dyDescent="0.25">
      <c r="G54138" s="2"/>
    </row>
    <row r="54139" spans="7:7" x14ac:dyDescent="0.25">
      <c r="G54139" s="2"/>
    </row>
    <row r="54140" spans="7:7" x14ac:dyDescent="0.25">
      <c r="G54140" s="2"/>
    </row>
    <row r="54141" spans="7:7" x14ac:dyDescent="0.25">
      <c r="G54141" s="2"/>
    </row>
    <row r="54142" spans="7:7" x14ac:dyDescent="0.25">
      <c r="G54142" s="2"/>
    </row>
    <row r="54143" spans="7:7" x14ac:dyDescent="0.25">
      <c r="G54143" s="2"/>
    </row>
    <row r="54144" spans="7:7" x14ac:dyDescent="0.25">
      <c r="G54144" s="2"/>
    </row>
    <row r="54145" spans="7:7" x14ac:dyDescent="0.25">
      <c r="G54145" s="2"/>
    </row>
    <row r="54146" spans="7:7" x14ac:dyDescent="0.25">
      <c r="G54146" s="2"/>
    </row>
    <row r="54147" spans="7:7" x14ac:dyDescent="0.25">
      <c r="G54147" s="2"/>
    </row>
    <row r="54148" spans="7:7" x14ac:dyDescent="0.25">
      <c r="G54148" s="2"/>
    </row>
    <row r="54149" spans="7:7" x14ac:dyDescent="0.25">
      <c r="G54149" s="2"/>
    </row>
    <row r="54150" spans="7:7" x14ac:dyDescent="0.25">
      <c r="G54150" s="2"/>
    </row>
    <row r="54151" spans="7:7" x14ac:dyDescent="0.25">
      <c r="G54151" s="2"/>
    </row>
    <row r="54152" spans="7:7" x14ac:dyDescent="0.25">
      <c r="G54152" s="2"/>
    </row>
    <row r="54153" spans="7:7" x14ac:dyDescent="0.25">
      <c r="G54153" s="2"/>
    </row>
    <row r="54154" spans="7:7" x14ac:dyDescent="0.25">
      <c r="G54154" s="2"/>
    </row>
    <row r="54155" spans="7:7" x14ac:dyDescent="0.25">
      <c r="G54155" s="2"/>
    </row>
    <row r="54156" spans="7:7" x14ac:dyDescent="0.25">
      <c r="G54156" s="2"/>
    </row>
    <row r="54157" spans="7:7" x14ac:dyDescent="0.25">
      <c r="G54157" s="2"/>
    </row>
    <row r="54158" spans="7:7" x14ac:dyDescent="0.25">
      <c r="G54158" s="2"/>
    </row>
    <row r="54159" spans="7:7" x14ac:dyDescent="0.25">
      <c r="G54159" s="2"/>
    </row>
    <row r="54160" spans="7:7" x14ac:dyDescent="0.25">
      <c r="G54160" s="2"/>
    </row>
    <row r="54161" spans="7:7" x14ac:dyDescent="0.25">
      <c r="G54161" s="2"/>
    </row>
    <row r="54162" spans="7:7" x14ac:dyDescent="0.25">
      <c r="G54162" s="2"/>
    </row>
    <row r="54163" spans="7:7" x14ac:dyDescent="0.25">
      <c r="G54163" s="2"/>
    </row>
    <row r="54164" spans="7:7" x14ac:dyDescent="0.25">
      <c r="G54164" s="2"/>
    </row>
    <row r="54165" spans="7:7" x14ac:dyDescent="0.25">
      <c r="G54165" s="2"/>
    </row>
    <row r="54166" spans="7:7" x14ac:dyDescent="0.25">
      <c r="G54166" s="2"/>
    </row>
    <row r="54167" spans="7:7" x14ac:dyDescent="0.25">
      <c r="G54167" s="2"/>
    </row>
    <row r="54168" spans="7:7" x14ac:dyDescent="0.25">
      <c r="G54168" s="2"/>
    </row>
    <row r="54169" spans="7:7" x14ac:dyDescent="0.25">
      <c r="G54169" s="2"/>
    </row>
    <row r="54170" spans="7:7" x14ac:dyDescent="0.25">
      <c r="G54170" s="2"/>
    </row>
    <row r="54171" spans="7:7" x14ac:dyDescent="0.25">
      <c r="G54171" s="2"/>
    </row>
    <row r="54172" spans="7:7" x14ac:dyDescent="0.25">
      <c r="G54172" s="2"/>
    </row>
    <row r="54173" spans="7:7" x14ac:dyDescent="0.25">
      <c r="G54173" s="2"/>
    </row>
    <row r="54174" spans="7:7" x14ac:dyDescent="0.25">
      <c r="G54174" s="2"/>
    </row>
    <row r="54175" spans="7:7" x14ac:dyDescent="0.25">
      <c r="G54175" s="2"/>
    </row>
    <row r="54176" spans="7:7" x14ac:dyDescent="0.25">
      <c r="G54176" s="2"/>
    </row>
    <row r="54177" spans="7:7" x14ac:dyDescent="0.25">
      <c r="G54177" s="2"/>
    </row>
    <row r="54178" spans="7:7" x14ac:dyDescent="0.25">
      <c r="G54178" s="2"/>
    </row>
    <row r="54179" spans="7:7" x14ac:dyDescent="0.25">
      <c r="G54179" s="2"/>
    </row>
    <row r="54180" spans="7:7" x14ac:dyDescent="0.25">
      <c r="G54180" s="2"/>
    </row>
    <row r="54181" spans="7:7" x14ac:dyDescent="0.25">
      <c r="G54181" s="2"/>
    </row>
    <row r="54182" spans="7:7" x14ac:dyDescent="0.25">
      <c r="G54182" s="2"/>
    </row>
    <row r="54183" spans="7:7" x14ac:dyDescent="0.25">
      <c r="G54183" s="2"/>
    </row>
    <row r="54184" spans="7:7" x14ac:dyDescent="0.25">
      <c r="G54184" s="2"/>
    </row>
    <row r="54185" spans="7:7" x14ac:dyDescent="0.25">
      <c r="G54185" s="2"/>
    </row>
    <row r="54186" spans="7:7" x14ac:dyDescent="0.25">
      <c r="G54186" s="2"/>
    </row>
    <row r="54187" spans="7:7" x14ac:dyDescent="0.25">
      <c r="G54187" s="2"/>
    </row>
    <row r="54188" spans="7:7" x14ac:dyDescent="0.25">
      <c r="G54188" s="2"/>
    </row>
    <row r="54189" spans="7:7" x14ac:dyDescent="0.25">
      <c r="G54189" s="2"/>
    </row>
    <row r="54190" spans="7:7" x14ac:dyDescent="0.25">
      <c r="G54190" s="2"/>
    </row>
    <row r="54191" spans="7:7" x14ac:dyDescent="0.25">
      <c r="G54191" s="2"/>
    </row>
    <row r="54192" spans="7:7" x14ac:dyDescent="0.25">
      <c r="G54192" s="2"/>
    </row>
    <row r="54193" spans="7:7" x14ac:dyDescent="0.25">
      <c r="G54193" s="2"/>
    </row>
    <row r="54194" spans="7:7" x14ac:dyDescent="0.25">
      <c r="G54194" s="2"/>
    </row>
    <row r="54195" spans="7:7" x14ac:dyDescent="0.25">
      <c r="G54195" s="2"/>
    </row>
    <row r="54196" spans="7:7" x14ac:dyDescent="0.25">
      <c r="G54196" s="2"/>
    </row>
    <row r="54197" spans="7:7" x14ac:dyDescent="0.25">
      <c r="G54197" s="2"/>
    </row>
    <row r="54198" spans="7:7" x14ac:dyDescent="0.25">
      <c r="G54198" s="2"/>
    </row>
    <row r="54199" spans="7:7" x14ac:dyDescent="0.25">
      <c r="G54199" s="2"/>
    </row>
    <row r="54200" spans="7:7" x14ac:dyDescent="0.25">
      <c r="G54200" s="2"/>
    </row>
    <row r="54201" spans="7:7" x14ac:dyDescent="0.25">
      <c r="G54201" s="2"/>
    </row>
    <row r="54202" spans="7:7" x14ac:dyDescent="0.25">
      <c r="G54202" s="2"/>
    </row>
    <row r="54203" spans="7:7" x14ac:dyDescent="0.25">
      <c r="G54203" s="2"/>
    </row>
    <row r="54204" spans="7:7" x14ac:dyDescent="0.25">
      <c r="G54204" s="2"/>
    </row>
    <row r="54205" spans="7:7" x14ac:dyDescent="0.25">
      <c r="G54205" s="2"/>
    </row>
    <row r="54206" spans="7:7" x14ac:dyDescent="0.25">
      <c r="G54206" s="2"/>
    </row>
    <row r="54207" spans="7:7" x14ac:dyDescent="0.25">
      <c r="G54207" s="2"/>
    </row>
    <row r="54208" spans="7:7" x14ac:dyDescent="0.25">
      <c r="G54208" s="2"/>
    </row>
    <row r="54209" spans="7:7" x14ac:dyDescent="0.25">
      <c r="G54209" s="2"/>
    </row>
    <row r="54210" spans="7:7" x14ac:dyDescent="0.25">
      <c r="G54210" s="2"/>
    </row>
    <row r="54211" spans="7:7" x14ac:dyDescent="0.25">
      <c r="G54211" s="2"/>
    </row>
    <row r="54212" spans="7:7" x14ac:dyDescent="0.25">
      <c r="G54212" s="2"/>
    </row>
    <row r="54213" spans="7:7" x14ac:dyDescent="0.25">
      <c r="G54213" s="2"/>
    </row>
    <row r="54214" spans="7:7" x14ac:dyDescent="0.25">
      <c r="G54214" s="2"/>
    </row>
    <row r="54215" spans="7:7" x14ac:dyDescent="0.25">
      <c r="G54215" s="2"/>
    </row>
    <row r="54216" spans="7:7" x14ac:dyDescent="0.25">
      <c r="G54216" s="2"/>
    </row>
    <row r="54217" spans="7:7" x14ac:dyDescent="0.25">
      <c r="G54217" s="2"/>
    </row>
    <row r="54218" spans="7:7" x14ac:dyDescent="0.25">
      <c r="G54218" s="2"/>
    </row>
    <row r="54219" spans="7:7" x14ac:dyDescent="0.25">
      <c r="G54219" s="2"/>
    </row>
    <row r="54220" spans="7:7" x14ac:dyDescent="0.25">
      <c r="G54220" s="2"/>
    </row>
    <row r="54221" spans="7:7" x14ac:dyDescent="0.25">
      <c r="G54221" s="2"/>
    </row>
    <row r="54222" spans="7:7" x14ac:dyDescent="0.25">
      <c r="G54222" s="2"/>
    </row>
    <row r="54223" spans="7:7" x14ac:dyDescent="0.25">
      <c r="G54223" s="2"/>
    </row>
    <row r="54224" spans="7:7" x14ac:dyDescent="0.25">
      <c r="G54224" s="2"/>
    </row>
    <row r="54225" spans="7:7" x14ac:dyDescent="0.25">
      <c r="G54225" s="2"/>
    </row>
    <row r="54226" spans="7:7" x14ac:dyDescent="0.25">
      <c r="G54226" s="2"/>
    </row>
    <row r="54227" spans="7:7" x14ac:dyDescent="0.25">
      <c r="G54227" s="2"/>
    </row>
    <row r="54228" spans="7:7" x14ac:dyDescent="0.25">
      <c r="G54228" s="2"/>
    </row>
    <row r="54229" spans="7:7" x14ac:dyDescent="0.25">
      <c r="G54229" s="2"/>
    </row>
    <row r="54230" spans="7:7" x14ac:dyDescent="0.25">
      <c r="G54230" s="2"/>
    </row>
    <row r="54231" spans="7:7" x14ac:dyDescent="0.25">
      <c r="G54231" s="2"/>
    </row>
    <row r="54232" spans="7:7" x14ac:dyDescent="0.25">
      <c r="G54232" s="2"/>
    </row>
    <row r="54233" spans="7:7" x14ac:dyDescent="0.25">
      <c r="G54233" s="2"/>
    </row>
    <row r="54234" spans="7:7" x14ac:dyDescent="0.25">
      <c r="G54234" s="2"/>
    </row>
    <row r="54235" spans="7:7" x14ac:dyDescent="0.25">
      <c r="G54235" s="2"/>
    </row>
    <row r="54236" spans="7:7" x14ac:dyDescent="0.25">
      <c r="G54236" s="2"/>
    </row>
    <row r="54237" spans="7:7" x14ac:dyDescent="0.25">
      <c r="G54237" s="2"/>
    </row>
    <row r="54238" spans="7:7" x14ac:dyDescent="0.25">
      <c r="G54238" s="2"/>
    </row>
    <row r="54239" spans="7:7" x14ac:dyDescent="0.25">
      <c r="G54239" s="2"/>
    </row>
    <row r="54240" spans="7:7" x14ac:dyDescent="0.25">
      <c r="G54240" s="2"/>
    </row>
    <row r="54241" spans="7:7" x14ac:dyDescent="0.25">
      <c r="G54241" s="2"/>
    </row>
    <row r="54242" spans="7:7" x14ac:dyDescent="0.25">
      <c r="G54242" s="2"/>
    </row>
    <row r="54243" spans="7:7" x14ac:dyDescent="0.25">
      <c r="G54243" s="2"/>
    </row>
    <row r="54244" spans="7:7" x14ac:dyDescent="0.25">
      <c r="G54244" s="2"/>
    </row>
    <row r="54245" spans="7:7" x14ac:dyDescent="0.25">
      <c r="G54245" s="2"/>
    </row>
    <row r="54246" spans="7:7" x14ac:dyDescent="0.25">
      <c r="G54246" s="2"/>
    </row>
    <row r="54247" spans="7:7" x14ac:dyDescent="0.25">
      <c r="G54247" s="2"/>
    </row>
    <row r="54248" spans="7:7" x14ac:dyDescent="0.25">
      <c r="G54248" s="2"/>
    </row>
    <row r="54249" spans="7:7" x14ac:dyDescent="0.25">
      <c r="G54249" s="2"/>
    </row>
    <row r="54250" spans="7:7" x14ac:dyDescent="0.25">
      <c r="G54250" s="2"/>
    </row>
    <row r="54251" spans="7:7" x14ac:dyDescent="0.25">
      <c r="G54251" s="2"/>
    </row>
    <row r="54252" spans="7:7" x14ac:dyDescent="0.25">
      <c r="G54252" s="2"/>
    </row>
    <row r="54253" spans="7:7" x14ac:dyDescent="0.25">
      <c r="G54253" s="2"/>
    </row>
    <row r="54254" spans="7:7" x14ac:dyDescent="0.25">
      <c r="G54254" s="2"/>
    </row>
    <row r="54255" spans="7:7" x14ac:dyDescent="0.25">
      <c r="G54255" s="2"/>
    </row>
    <row r="54256" spans="7:7" x14ac:dyDescent="0.25">
      <c r="G54256" s="2"/>
    </row>
    <row r="54257" spans="7:7" x14ac:dyDescent="0.25">
      <c r="G54257" s="2"/>
    </row>
    <row r="54258" spans="7:7" x14ac:dyDescent="0.25">
      <c r="G54258" s="2"/>
    </row>
    <row r="54259" spans="7:7" x14ac:dyDescent="0.25">
      <c r="G54259" s="2"/>
    </row>
    <row r="54260" spans="7:7" x14ac:dyDescent="0.25">
      <c r="G54260" s="2"/>
    </row>
    <row r="54261" spans="7:7" x14ac:dyDescent="0.25">
      <c r="G54261" s="2"/>
    </row>
    <row r="54262" spans="7:7" x14ac:dyDescent="0.25">
      <c r="G54262" s="2"/>
    </row>
    <row r="54263" spans="7:7" x14ac:dyDescent="0.25">
      <c r="G54263" s="2"/>
    </row>
    <row r="54264" spans="7:7" x14ac:dyDescent="0.25">
      <c r="G54264" s="2"/>
    </row>
    <row r="54265" spans="7:7" x14ac:dyDescent="0.25">
      <c r="G54265" s="2"/>
    </row>
    <row r="54266" spans="7:7" x14ac:dyDescent="0.25">
      <c r="G54266" s="2"/>
    </row>
    <row r="54267" spans="7:7" x14ac:dyDescent="0.25">
      <c r="G54267" s="2"/>
    </row>
    <row r="54268" spans="7:7" x14ac:dyDescent="0.25">
      <c r="G54268" s="2"/>
    </row>
    <row r="54269" spans="7:7" x14ac:dyDescent="0.25">
      <c r="G54269" s="2"/>
    </row>
    <row r="54270" spans="7:7" x14ac:dyDescent="0.25">
      <c r="G54270" s="2"/>
    </row>
    <row r="54271" spans="7:7" x14ac:dyDescent="0.25">
      <c r="G54271" s="2"/>
    </row>
    <row r="54272" spans="7:7" x14ac:dyDescent="0.25">
      <c r="G54272" s="2"/>
    </row>
    <row r="54273" spans="7:7" x14ac:dyDescent="0.25">
      <c r="G54273" s="2"/>
    </row>
    <row r="54274" spans="7:7" x14ac:dyDescent="0.25">
      <c r="G54274" s="2"/>
    </row>
    <row r="54275" spans="7:7" x14ac:dyDescent="0.25">
      <c r="G54275" s="2"/>
    </row>
    <row r="54276" spans="7:7" x14ac:dyDescent="0.25">
      <c r="G54276" s="2"/>
    </row>
    <row r="54277" spans="7:7" x14ac:dyDescent="0.25">
      <c r="G54277" s="2"/>
    </row>
    <row r="54278" spans="7:7" x14ac:dyDescent="0.25">
      <c r="G54278" s="2"/>
    </row>
    <row r="54279" spans="7:7" x14ac:dyDescent="0.25">
      <c r="G54279" s="2"/>
    </row>
    <row r="54280" spans="7:7" x14ac:dyDescent="0.25">
      <c r="G54280" s="2"/>
    </row>
    <row r="54281" spans="7:7" x14ac:dyDescent="0.25">
      <c r="G54281" s="2"/>
    </row>
    <row r="54282" spans="7:7" x14ac:dyDescent="0.25">
      <c r="G54282" s="2"/>
    </row>
    <row r="54283" spans="7:7" x14ac:dyDescent="0.25">
      <c r="G54283" s="2"/>
    </row>
    <row r="54284" spans="7:7" x14ac:dyDescent="0.25">
      <c r="G54284" s="2"/>
    </row>
    <row r="54285" spans="7:7" x14ac:dyDescent="0.25">
      <c r="G54285" s="2"/>
    </row>
    <row r="54286" spans="7:7" x14ac:dyDescent="0.25">
      <c r="G54286" s="2"/>
    </row>
    <row r="54287" spans="7:7" x14ac:dyDescent="0.25">
      <c r="G54287" s="2"/>
    </row>
    <row r="54288" spans="7:7" x14ac:dyDescent="0.25">
      <c r="G54288" s="2"/>
    </row>
    <row r="54289" spans="7:7" x14ac:dyDescent="0.25">
      <c r="G54289" s="2"/>
    </row>
    <row r="54290" spans="7:7" x14ac:dyDescent="0.25">
      <c r="G54290" s="2"/>
    </row>
    <row r="54291" spans="7:7" x14ac:dyDescent="0.25">
      <c r="G54291" s="2"/>
    </row>
    <row r="54292" spans="7:7" x14ac:dyDescent="0.25">
      <c r="G54292" s="2"/>
    </row>
    <row r="54293" spans="7:7" x14ac:dyDescent="0.25">
      <c r="G54293" s="2"/>
    </row>
    <row r="54294" spans="7:7" x14ac:dyDescent="0.25">
      <c r="G54294" s="2"/>
    </row>
    <row r="54295" spans="7:7" x14ac:dyDescent="0.25">
      <c r="G54295" s="2"/>
    </row>
    <row r="54296" spans="7:7" x14ac:dyDescent="0.25">
      <c r="G54296" s="2"/>
    </row>
    <row r="54297" spans="7:7" x14ac:dyDescent="0.25">
      <c r="G54297" s="2"/>
    </row>
    <row r="54298" spans="7:7" x14ac:dyDescent="0.25">
      <c r="G54298" s="2"/>
    </row>
    <row r="54299" spans="7:7" x14ac:dyDescent="0.25">
      <c r="G54299" s="2"/>
    </row>
    <row r="54300" spans="7:7" x14ac:dyDescent="0.25">
      <c r="G54300" s="2"/>
    </row>
    <row r="54301" spans="7:7" x14ac:dyDescent="0.25">
      <c r="G54301" s="2"/>
    </row>
    <row r="54302" spans="7:7" x14ac:dyDescent="0.25">
      <c r="G54302" s="2"/>
    </row>
    <row r="54303" spans="7:7" x14ac:dyDescent="0.25">
      <c r="G54303" s="2"/>
    </row>
    <row r="54304" spans="7:7" x14ac:dyDescent="0.25">
      <c r="G54304" s="2"/>
    </row>
    <row r="54305" spans="7:7" x14ac:dyDescent="0.25">
      <c r="G54305" s="2"/>
    </row>
    <row r="54306" spans="7:7" x14ac:dyDescent="0.25">
      <c r="G54306" s="2"/>
    </row>
    <row r="54307" spans="7:7" x14ac:dyDescent="0.25">
      <c r="G54307" s="2"/>
    </row>
    <row r="54308" spans="7:7" x14ac:dyDescent="0.25">
      <c r="G54308" s="2"/>
    </row>
    <row r="54309" spans="7:7" x14ac:dyDescent="0.25">
      <c r="G54309" s="2"/>
    </row>
    <row r="54310" spans="7:7" x14ac:dyDescent="0.25">
      <c r="G54310" s="2"/>
    </row>
    <row r="54311" spans="7:7" x14ac:dyDescent="0.25">
      <c r="G54311" s="2"/>
    </row>
    <row r="54312" spans="7:7" x14ac:dyDescent="0.25">
      <c r="G54312" s="2"/>
    </row>
    <row r="54313" spans="7:7" x14ac:dyDescent="0.25">
      <c r="G54313" s="2"/>
    </row>
    <row r="54314" spans="7:7" x14ac:dyDescent="0.25">
      <c r="G54314" s="2"/>
    </row>
    <row r="54315" spans="7:7" x14ac:dyDescent="0.25">
      <c r="G54315" s="2"/>
    </row>
    <row r="54316" spans="7:7" x14ac:dyDescent="0.25">
      <c r="G54316" s="2"/>
    </row>
    <row r="54317" spans="7:7" x14ac:dyDescent="0.25">
      <c r="G54317" s="2"/>
    </row>
    <row r="54318" spans="7:7" x14ac:dyDescent="0.25">
      <c r="G54318" s="2"/>
    </row>
    <row r="54319" spans="7:7" x14ac:dyDescent="0.25">
      <c r="G54319" s="2"/>
    </row>
    <row r="54320" spans="7:7" x14ac:dyDescent="0.25">
      <c r="G54320" s="2"/>
    </row>
    <row r="54321" spans="7:7" x14ac:dyDescent="0.25">
      <c r="G54321" s="2"/>
    </row>
    <row r="54322" spans="7:7" x14ac:dyDescent="0.25">
      <c r="G54322" s="2"/>
    </row>
    <row r="54323" spans="7:7" x14ac:dyDescent="0.25">
      <c r="G54323" s="2"/>
    </row>
    <row r="54324" spans="7:7" x14ac:dyDescent="0.25">
      <c r="G54324" s="2"/>
    </row>
    <row r="54325" spans="7:7" x14ac:dyDescent="0.25">
      <c r="G54325" s="2"/>
    </row>
    <row r="54326" spans="7:7" x14ac:dyDescent="0.25">
      <c r="G54326" s="2"/>
    </row>
    <row r="54327" spans="7:7" x14ac:dyDescent="0.25">
      <c r="G54327" s="2"/>
    </row>
    <row r="54328" spans="7:7" x14ac:dyDescent="0.25">
      <c r="G54328" s="2"/>
    </row>
    <row r="54329" spans="7:7" x14ac:dyDescent="0.25">
      <c r="G54329" s="2"/>
    </row>
    <row r="54330" spans="7:7" x14ac:dyDescent="0.25">
      <c r="G54330" s="2"/>
    </row>
    <row r="54331" spans="7:7" x14ac:dyDescent="0.25">
      <c r="G54331" s="2"/>
    </row>
    <row r="54332" spans="7:7" x14ac:dyDescent="0.25">
      <c r="G54332" s="2"/>
    </row>
    <row r="54333" spans="7:7" x14ac:dyDescent="0.25">
      <c r="G54333" s="2"/>
    </row>
    <row r="54334" spans="7:7" x14ac:dyDescent="0.25">
      <c r="G54334" s="2"/>
    </row>
    <row r="54335" spans="7:7" x14ac:dyDescent="0.25">
      <c r="G54335" s="2"/>
    </row>
    <row r="54336" spans="7:7" x14ac:dyDescent="0.25">
      <c r="G54336" s="2"/>
    </row>
    <row r="54337" spans="7:7" x14ac:dyDescent="0.25">
      <c r="G54337" s="2"/>
    </row>
    <row r="54338" spans="7:7" x14ac:dyDescent="0.25">
      <c r="G54338" s="2"/>
    </row>
    <row r="54339" spans="7:7" x14ac:dyDescent="0.25">
      <c r="G54339" s="2"/>
    </row>
    <row r="54340" spans="7:7" x14ac:dyDescent="0.25">
      <c r="G54340" s="2"/>
    </row>
    <row r="54341" spans="7:7" x14ac:dyDescent="0.25">
      <c r="G54341" s="2"/>
    </row>
    <row r="54342" spans="7:7" x14ac:dyDescent="0.25">
      <c r="G54342" s="2"/>
    </row>
    <row r="54343" spans="7:7" x14ac:dyDescent="0.25">
      <c r="G54343" s="2"/>
    </row>
    <row r="54344" spans="7:7" x14ac:dyDescent="0.25">
      <c r="G54344" s="2"/>
    </row>
    <row r="54345" spans="7:7" x14ac:dyDescent="0.25">
      <c r="G54345" s="2"/>
    </row>
    <row r="54346" spans="7:7" x14ac:dyDescent="0.25">
      <c r="G54346" s="2"/>
    </row>
    <row r="54347" spans="7:7" x14ac:dyDescent="0.25">
      <c r="G54347" s="2"/>
    </row>
    <row r="54348" spans="7:7" x14ac:dyDescent="0.25">
      <c r="G54348" s="2"/>
    </row>
    <row r="54349" spans="7:7" x14ac:dyDescent="0.25">
      <c r="G54349" s="2"/>
    </row>
    <row r="54350" spans="7:7" x14ac:dyDescent="0.25">
      <c r="G54350" s="2"/>
    </row>
    <row r="54351" spans="7:7" x14ac:dyDescent="0.25">
      <c r="G54351" s="2"/>
    </row>
    <row r="54352" spans="7:7" x14ac:dyDescent="0.25">
      <c r="G54352" s="2"/>
    </row>
    <row r="54353" spans="7:7" x14ac:dyDescent="0.25">
      <c r="G54353" s="2"/>
    </row>
    <row r="54354" spans="7:7" x14ac:dyDescent="0.25">
      <c r="G54354" s="2"/>
    </row>
    <row r="54355" spans="7:7" x14ac:dyDescent="0.25">
      <c r="G54355" s="2"/>
    </row>
    <row r="54356" spans="7:7" x14ac:dyDescent="0.25">
      <c r="G54356" s="2"/>
    </row>
    <row r="54357" spans="7:7" x14ac:dyDescent="0.25">
      <c r="G54357" s="2"/>
    </row>
    <row r="54358" spans="7:7" x14ac:dyDescent="0.25">
      <c r="G54358" s="2"/>
    </row>
    <row r="54359" spans="7:7" x14ac:dyDescent="0.25">
      <c r="G54359" s="2"/>
    </row>
    <row r="54360" spans="7:7" x14ac:dyDescent="0.25">
      <c r="G54360" s="2"/>
    </row>
    <row r="54361" spans="7:7" x14ac:dyDescent="0.25">
      <c r="G54361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6566-15E7-4AEB-AA2F-430B7A14A21D}">
  <dimension ref="B1:N554"/>
  <sheetViews>
    <sheetView zoomScale="130" zoomScaleNormal="130" workbookViewId="0">
      <selection activeCell="G17" sqref="G17"/>
    </sheetView>
  </sheetViews>
  <sheetFormatPr defaultRowHeight="15" x14ac:dyDescent="0.25"/>
  <cols>
    <col min="2" max="2" width="32.140625" bestFit="1" customWidth="1"/>
    <col min="3" max="5" width="16" bestFit="1" customWidth="1"/>
    <col min="6" max="11" width="16.42578125" bestFit="1" customWidth="1"/>
    <col min="12" max="12" width="16" bestFit="1" customWidth="1"/>
    <col min="13" max="13" width="15.28515625" bestFit="1" customWidth="1"/>
    <col min="14" max="14" width="16" bestFit="1" customWidth="1"/>
  </cols>
  <sheetData>
    <row r="1" spans="2:14" x14ac:dyDescent="0.25">
      <c r="B1" s="51" t="s">
        <v>227</v>
      </c>
      <c r="C1" s="52" t="s">
        <v>228</v>
      </c>
      <c r="D1" s="52" t="s">
        <v>229</v>
      </c>
      <c r="E1" s="52" t="s">
        <v>230</v>
      </c>
      <c r="F1" s="52" t="s">
        <v>231</v>
      </c>
      <c r="G1" s="52" t="s">
        <v>232</v>
      </c>
      <c r="H1" s="52" t="s">
        <v>233</v>
      </c>
      <c r="I1" s="52" t="s">
        <v>234</v>
      </c>
      <c r="J1" s="52" t="s">
        <v>235</v>
      </c>
      <c r="K1" s="52" t="s">
        <v>236</v>
      </c>
      <c r="L1" s="52" t="s">
        <v>237</v>
      </c>
      <c r="M1" s="52" t="s">
        <v>238</v>
      </c>
      <c r="N1" s="52" t="s">
        <v>239</v>
      </c>
    </row>
    <row r="2" spans="2:14" x14ac:dyDescent="0.25">
      <c r="B2" s="53">
        <v>1631</v>
      </c>
      <c r="C2" s="1">
        <v>27523427.079999998</v>
      </c>
      <c r="D2" s="1">
        <v>28374474.809999999</v>
      </c>
      <c r="E2" s="1">
        <v>35435040.270000003</v>
      </c>
      <c r="F2" s="1">
        <v>2164027.85</v>
      </c>
      <c r="G2" s="1">
        <v>2108238.23</v>
      </c>
      <c r="H2" s="1">
        <v>2596180.0300000003</v>
      </c>
      <c r="I2" s="1"/>
      <c r="J2" s="1"/>
      <c r="K2" s="54"/>
      <c r="L2" s="54"/>
      <c r="M2" s="54"/>
      <c r="N2" s="54"/>
    </row>
    <row r="3" spans="2:14" x14ac:dyDescent="0.25">
      <c r="B3" s="53">
        <v>1632</v>
      </c>
      <c r="C3" s="1">
        <v>36860455.280000001</v>
      </c>
      <c r="D3" s="1">
        <v>38372293.039999999</v>
      </c>
      <c r="E3" s="1">
        <v>52523418.990000002</v>
      </c>
      <c r="F3" s="1">
        <v>2873614.2600000002</v>
      </c>
      <c r="G3" s="1">
        <v>68798976.75</v>
      </c>
      <c r="H3" s="1">
        <v>3396136.2600000002</v>
      </c>
      <c r="I3" s="1"/>
      <c r="J3" s="1"/>
      <c r="K3" s="54"/>
      <c r="L3" s="54"/>
      <c r="M3" s="54"/>
      <c r="N3" s="54"/>
    </row>
    <row r="4" spans="2:14" x14ac:dyDescent="0.25">
      <c r="B4" s="53">
        <v>1633</v>
      </c>
      <c r="C4" s="1">
        <v>7873139.6500000004</v>
      </c>
      <c r="D4" s="1">
        <v>8936944.3600000013</v>
      </c>
      <c r="E4" s="1">
        <v>11018924.98</v>
      </c>
      <c r="F4" s="1">
        <v>14025433.080000002</v>
      </c>
      <c r="G4" s="1">
        <v>16555260.180000002</v>
      </c>
      <c r="H4" s="1">
        <v>18443261.609999999</v>
      </c>
      <c r="I4" s="1"/>
      <c r="J4" s="1"/>
      <c r="K4" s="1"/>
      <c r="L4" s="54"/>
      <c r="M4" s="1"/>
      <c r="N4" s="1"/>
    </row>
    <row r="5" spans="2:14" x14ac:dyDescent="0.25">
      <c r="B5" s="53">
        <v>1634</v>
      </c>
      <c r="C5" s="1">
        <v>0</v>
      </c>
      <c r="D5" s="1">
        <v>0</v>
      </c>
      <c r="E5" s="1">
        <v>125583.33</v>
      </c>
      <c r="F5" s="1">
        <v>154000.01</v>
      </c>
      <c r="G5" s="1">
        <v>176647.06</v>
      </c>
      <c r="H5" s="1">
        <v>165000</v>
      </c>
      <c r="I5" s="1"/>
      <c r="J5" s="1"/>
      <c r="K5" s="54"/>
      <c r="L5" s="54"/>
      <c r="M5" s="54"/>
      <c r="N5" s="54"/>
    </row>
    <row r="6" spans="2:14" ht="17.25" x14ac:dyDescent="0.4">
      <c r="B6" s="51" t="s">
        <v>157</v>
      </c>
      <c r="C6" s="55">
        <f t="shared" ref="C6:N6" si="0">SUM(C2:C5)</f>
        <v>72257022.010000005</v>
      </c>
      <c r="D6" s="55">
        <f t="shared" si="0"/>
        <v>75683712.209999993</v>
      </c>
      <c r="E6" s="55">
        <f>SUM(E2:E5)</f>
        <v>99102967.570000008</v>
      </c>
      <c r="F6" s="55">
        <f t="shared" si="0"/>
        <v>19217075.200000003</v>
      </c>
      <c r="G6" s="55">
        <f t="shared" si="0"/>
        <v>87639122.220000014</v>
      </c>
      <c r="H6" s="55">
        <f t="shared" si="0"/>
        <v>24600577.899999999</v>
      </c>
      <c r="I6" s="55">
        <f t="shared" si="0"/>
        <v>0</v>
      </c>
      <c r="J6" s="55">
        <f t="shared" si="0"/>
        <v>0</v>
      </c>
      <c r="K6" s="55">
        <f t="shared" si="0"/>
        <v>0</v>
      </c>
      <c r="L6" s="55">
        <f t="shared" si="0"/>
        <v>0</v>
      </c>
      <c r="M6" s="55">
        <f t="shared" si="0"/>
        <v>0</v>
      </c>
      <c r="N6" s="55">
        <f t="shared" si="0"/>
        <v>0</v>
      </c>
    </row>
    <row r="7" spans="2:14" x14ac:dyDescent="0.25">
      <c r="B7" s="53" t="s">
        <v>240</v>
      </c>
      <c r="C7" s="56">
        <v>-99716237.409999996</v>
      </c>
      <c r="D7" s="56">
        <v>-104665887.72999901</v>
      </c>
      <c r="E7" s="56">
        <v>-116127281.25999901</v>
      </c>
      <c r="F7" s="56">
        <v>-144801451.47999999</v>
      </c>
      <c r="G7" s="56">
        <v>-157979189.77000001</v>
      </c>
      <c r="H7" s="56">
        <v>-197738889.19</v>
      </c>
      <c r="I7" s="56"/>
      <c r="J7" s="56"/>
      <c r="K7" s="56"/>
      <c r="L7" s="56"/>
      <c r="M7" s="56"/>
      <c r="N7" s="56"/>
    </row>
    <row r="8" spans="2:14" x14ac:dyDescent="0.25">
      <c r="B8" s="53" t="s">
        <v>241</v>
      </c>
      <c r="C8" s="56">
        <v>-6217497.9100000001</v>
      </c>
      <c r="D8" s="56">
        <v>-8096846.1900000004</v>
      </c>
      <c r="E8" s="56">
        <v>-9373030.6899999995</v>
      </c>
      <c r="F8" s="56">
        <v>-10427049.67</v>
      </c>
      <c r="G8" s="56">
        <v>-12522683.32</v>
      </c>
      <c r="H8" s="56">
        <v>-13220135.07</v>
      </c>
      <c r="I8" s="56"/>
      <c r="J8" s="56"/>
      <c r="K8" s="56"/>
      <c r="L8" s="56"/>
      <c r="M8" s="56"/>
      <c r="N8" s="56"/>
    </row>
    <row r="9" spans="2:14" ht="17.25" x14ac:dyDescent="0.4">
      <c r="B9" s="57" t="s">
        <v>242</v>
      </c>
      <c r="C9" s="55">
        <f t="shared" ref="C9:N9" si="1">SUM(C7:C8)</f>
        <v>-105933735.31999999</v>
      </c>
      <c r="D9" s="55">
        <f t="shared" si="1"/>
        <v>-112762733.919999</v>
      </c>
      <c r="E9" s="55">
        <f t="shared" si="1"/>
        <v>-125500311.949999</v>
      </c>
      <c r="F9" s="55">
        <f t="shared" si="1"/>
        <v>-155228501.14999998</v>
      </c>
      <c r="G9" s="55">
        <f t="shared" si="1"/>
        <v>-170501873.09</v>
      </c>
      <c r="H9" s="55">
        <f>SUM(H7:H8)</f>
        <v>-210959024.25999999</v>
      </c>
      <c r="I9" s="55">
        <f t="shared" si="1"/>
        <v>0</v>
      </c>
      <c r="J9" s="55">
        <f t="shared" si="1"/>
        <v>0</v>
      </c>
      <c r="K9" s="58">
        <f t="shared" si="1"/>
        <v>0</v>
      </c>
      <c r="L9" s="58">
        <f t="shared" si="1"/>
        <v>0</v>
      </c>
      <c r="M9" s="58">
        <f t="shared" si="1"/>
        <v>0</v>
      </c>
      <c r="N9" s="58">
        <f t="shared" si="1"/>
        <v>0</v>
      </c>
    </row>
    <row r="10" spans="2:14" ht="17.25" x14ac:dyDescent="0.4">
      <c r="B10" s="51" t="s">
        <v>156</v>
      </c>
      <c r="C10" s="55">
        <f t="shared" ref="C10:M10" si="2">C9+C6</f>
        <v>-33676713.309999987</v>
      </c>
      <c r="D10" s="55">
        <f t="shared" si="2"/>
        <v>-37079021.70999901</v>
      </c>
      <c r="E10" s="55">
        <f t="shared" si="2"/>
        <v>-26397344.379998997</v>
      </c>
      <c r="F10" s="55">
        <f t="shared" si="2"/>
        <v>-136011425.94999999</v>
      </c>
      <c r="G10" s="55">
        <f t="shared" si="2"/>
        <v>-82862750.86999999</v>
      </c>
      <c r="H10" s="55">
        <f>H9+H6</f>
        <v>-186358446.35999998</v>
      </c>
      <c r="I10" s="55">
        <f>I9+I6</f>
        <v>0</v>
      </c>
      <c r="J10" s="55">
        <f t="shared" si="2"/>
        <v>0</v>
      </c>
      <c r="K10" s="55">
        <f t="shared" si="2"/>
        <v>0</v>
      </c>
      <c r="L10" s="55">
        <f t="shared" si="2"/>
        <v>0</v>
      </c>
      <c r="M10" s="55">
        <f t="shared" si="2"/>
        <v>0</v>
      </c>
      <c r="N10" s="55">
        <f>N9+N6</f>
        <v>0</v>
      </c>
    </row>
    <row r="13" spans="2:14" x14ac:dyDescent="0.25">
      <c r="B13" s="59"/>
    </row>
    <row r="14" spans="2:14" x14ac:dyDescent="0.25">
      <c r="B14" s="60"/>
    </row>
    <row r="15" spans="2:14" x14ac:dyDescent="0.25">
      <c r="B15" s="60"/>
    </row>
    <row r="16" spans="2:14" x14ac:dyDescent="0.25">
      <c r="B16" s="60"/>
    </row>
    <row r="17" spans="2:2" x14ac:dyDescent="0.25">
      <c r="B17" s="60"/>
    </row>
    <row r="18" spans="2:2" x14ac:dyDescent="0.25">
      <c r="B18" s="60"/>
    </row>
    <row r="19" spans="2:2" x14ac:dyDescent="0.25">
      <c r="B19" s="60"/>
    </row>
    <row r="20" spans="2:2" x14ac:dyDescent="0.25">
      <c r="B20" s="60"/>
    </row>
    <row r="21" spans="2:2" x14ac:dyDescent="0.25">
      <c r="B21" s="60"/>
    </row>
    <row r="22" spans="2:2" x14ac:dyDescent="0.25">
      <c r="B22" s="60"/>
    </row>
    <row r="23" spans="2:2" x14ac:dyDescent="0.25">
      <c r="B23" s="60"/>
    </row>
    <row r="24" spans="2:2" x14ac:dyDescent="0.25">
      <c r="B24" s="60"/>
    </row>
    <row r="25" spans="2:2" x14ac:dyDescent="0.25">
      <c r="B25" s="60"/>
    </row>
    <row r="26" spans="2:2" x14ac:dyDescent="0.25">
      <c r="B26" s="60"/>
    </row>
    <row r="27" spans="2:2" x14ac:dyDescent="0.25">
      <c r="B27" s="60"/>
    </row>
    <row r="28" spans="2:2" x14ac:dyDescent="0.25">
      <c r="B28" s="60"/>
    </row>
    <row r="29" spans="2:2" x14ac:dyDescent="0.25">
      <c r="B29" s="60"/>
    </row>
    <row r="30" spans="2:2" x14ac:dyDescent="0.25">
      <c r="B30" s="60"/>
    </row>
    <row r="31" spans="2:2" x14ac:dyDescent="0.25">
      <c r="B31" s="60"/>
    </row>
    <row r="32" spans="2:2" x14ac:dyDescent="0.25">
      <c r="B32" s="60"/>
    </row>
    <row r="33" spans="2:2" x14ac:dyDescent="0.25">
      <c r="B33" s="60"/>
    </row>
    <row r="34" spans="2:2" x14ac:dyDescent="0.25">
      <c r="B34" s="60"/>
    </row>
    <row r="35" spans="2:2" x14ac:dyDescent="0.25">
      <c r="B35" s="60"/>
    </row>
    <row r="36" spans="2:2" x14ac:dyDescent="0.25">
      <c r="B36" s="60"/>
    </row>
    <row r="37" spans="2:2" x14ac:dyDescent="0.25">
      <c r="B37" s="60"/>
    </row>
    <row r="38" spans="2:2" x14ac:dyDescent="0.25">
      <c r="B38" s="60"/>
    </row>
    <row r="39" spans="2:2" x14ac:dyDescent="0.25">
      <c r="B39" s="60"/>
    </row>
    <row r="40" spans="2:2" x14ac:dyDescent="0.25">
      <c r="B40" s="60"/>
    </row>
    <row r="41" spans="2:2" x14ac:dyDescent="0.25">
      <c r="B41" s="60"/>
    </row>
    <row r="42" spans="2:2" x14ac:dyDescent="0.25">
      <c r="B42" s="60"/>
    </row>
    <row r="43" spans="2:2" x14ac:dyDescent="0.25">
      <c r="B43" s="60"/>
    </row>
    <row r="44" spans="2:2" x14ac:dyDescent="0.25">
      <c r="B44" s="60"/>
    </row>
    <row r="45" spans="2:2" x14ac:dyDescent="0.25">
      <c r="B45" s="60"/>
    </row>
    <row r="46" spans="2:2" x14ac:dyDescent="0.25">
      <c r="B46" s="60"/>
    </row>
    <row r="47" spans="2:2" x14ac:dyDescent="0.25">
      <c r="B47" s="60"/>
    </row>
    <row r="48" spans="2:2" x14ac:dyDescent="0.25">
      <c r="B48" s="60"/>
    </row>
    <row r="49" spans="2:2" x14ac:dyDescent="0.25">
      <c r="B49" s="60"/>
    </row>
    <row r="50" spans="2:2" x14ac:dyDescent="0.25">
      <c r="B50" s="60"/>
    </row>
    <row r="51" spans="2:2" x14ac:dyDescent="0.25">
      <c r="B51" s="60"/>
    </row>
    <row r="52" spans="2:2" x14ac:dyDescent="0.25">
      <c r="B52" s="60"/>
    </row>
    <row r="53" spans="2:2" x14ac:dyDescent="0.25">
      <c r="B53" s="60"/>
    </row>
    <row r="54" spans="2:2" x14ac:dyDescent="0.25">
      <c r="B54" s="60"/>
    </row>
    <row r="55" spans="2:2" x14ac:dyDescent="0.25">
      <c r="B55" s="60"/>
    </row>
    <row r="56" spans="2:2" x14ac:dyDescent="0.25">
      <c r="B56" s="60"/>
    </row>
    <row r="57" spans="2:2" x14ac:dyDescent="0.25">
      <c r="B57" s="60"/>
    </row>
    <row r="58" spans="2:2" x14ac:dyDescent="0.25">
      <c r="B58" s="60"/>
    </row>
    <row r="59" spans="2:2" x14ac:dyDescent="0.25">
      <c r="B59" s="60"/>
    </row>
    <row r="60" spans="2:2" x14ac:dyDescent="0.25">
      <c r="B60" s="60"/>
    </row>
    <row r="61" spans="2:2" x14ac:dyDescent="0.25">
      <c r="B61" s="60"/>
    </row>
    <row r="62" spans="2:2" x14ac:dyDescent="0.25">
      <c r="B62" s="60"/>
    </row>
    <row r="63" spans="2:2" x14ac:dyDescent="0.25">
      <c r="B63" s="60"/>
    </row>
    <row r="64" spans="2:2" x14ac:dyDescent="0.25">
      <c r="B64" s="60"/>
    </row>
    <row r="65" spans="2:2" x14ac:dyDescent="0.25">
      <c r="B65" s="60"/>
    </row>
    <row r="66" spans="2:2" x14ac:dyDescent="0.25">
      <c r="B66" s="60"/>
    </row>
    <row r="67" spans="2:2" x14ac:dyDescent="0.25">
      <c r="B67" s="60"/>
    </row>
    <row r="68" spans="2:2" x14ac:dyDescent="0.25">
      <c r="B68" s="60"/>
    </row>
    <row r="69" spans="2:2" x14ac:dyDescent="0.25">
      <c r="B69" s="60"/>
    </row>
    <row r="70" spans="2:2" x14ac:dyDescent="0.25">
      <c r="B70" s="60"/>
    </row>
    <row r="71" spans="2:2" x14ac:dyDescent="0.25">
      <c r="B71" s="60"/>
    </row>
    <row r="72" spans="2:2" x14ac:dyDescent="0.25">
      <c r="B72" s="60"/>
    </row>
    <row r="73" spans="2:2" x14ac:dyDescent="0.25">
      <c r="B73" s="60"/>
    </row>
    <row r="74" spans="2:2" x14ac:dyDescent="0.25">
      <c r="B74" s="60"/>
    </row>
    <row r="75" spans="2:2" x14ac:dyDescent="0.25">
      <c r="B75" s="60"/>
    </row>
    <row r="76" spans="2:2" x14ac:dyDescent="0.25">
      <c r="B76" s="60"/>
    </row>
    <row r="77" spans="2:2" x14ac:dyDescent="0.25">
      <c r="B77" s="60"/>
    </row>
    <row r="78" spans="2:2" x14ac:dyDescent="0.25">
      <c r="B78" s="60"/>
    </row>
    <row r="79" spans="2:2" x14ac:dyDescent="0.25">
      <c r="B79" s="60"/>
    </row>
    <row r="80" spans="2:2" x14ac:dyDescent="0.25">
      <c r="B80" s="60"/>
    </row>
    <row r="81" spans="2:2" x14ac:dyDescent="0.25">
      <c r="B81" s="60"/>
    </row>
    <row r="82" spans="2:2" x14ac:dyDescent="0.25">
      <c r="B82" s="60"/>
    </row>
    <row r="83" spans="2:2" x14ac:dyDescent="0.25">
      <c r="B83" s="60"/>
    </row>
    <row r="84" spans="2:2" x14ac:dyDescent="0.25">
      <c r="B84" s="60"/>
    </row>
    <row r="85" spans="2:2" x14ac:dyDescent="0.25">
      <c r="B85" s="60"/>
    </row>
    <row r="86" spans="2:2" x14ac:dyDescent="0.25">
      <c r="B86" s="60"/>
    </row>
    <row r="87" spans="2:2" x14ac:dyDescent="0.25">
      <c r="B87" s="60"/>
    </row>
    <row r="88" spans="2:2" x14ac:dyDescent="0.25">
      <c r="B88" s="60"/>
    </row>
    <row r="89" spans="2:2" x14ac:dyDescent="0.25">
      <c r="B89" s="60"/>
    </row>
    <row r="90" spans="2:2" x14ac:dyDescent="0.25">
      <c r="B90" s="60"/>
    </row>
    <row r="91" spans="2:2" x14ac:dyDescent="0.25">
      <c r="B91" s="60"/>
    </row>
    <row r="92" spans="2:2" x14ac:dyDescent="0.25">
      <c r="B92" s="60"/>
    </row>
    <row r="93" spans="2:2" x14ac:dyDescent="0.25">
      <c r="B93" s="60"/>
    </row>
    <row r="94" spans="2:2" x14ac:dyDescent="0.25">
      <c r="B94" s="60"/>
    </row>
    <row r="95" spans="2:2" x14ac:dyDescent="0.25">
      <c r="B95" s="60"/>
    </row>
    <row r="96" spans="2:2" x14ac:dyDescent="0.25">
      <c r="B96" s="60"/>
    </row>
    <row r="97" spans="2:2" x14ac:dyDescent="0.25">
      <c r="B97" s="60"/>
    </row>
    <row r="98" spans="2:2" x14ac:dyDescent="0.25">
      <c r="B98" s="60"/>
    </row>
    <row r="99" spans="2:2" x14ac:dyDescent="0.25">
      <c r="B99" s="60"/>
    </row>
    <row r="100" spans="2:2" x14ac:dyDescent="0.25">
      <c r="B100" s="60"/>
    </row>
    <row r="101" spans="2:2" x14ac:dyDescent="0.25">
      <c r="B101" s="60"/>
    </row>
    <row r="102" spans="2:2" x14ac:dyDescent="0.25">
      <c r="B102" s="60"/>
    </row>
    <row r="103" spans="2:2" x14ac:dyDescent="0.25">
      <c r="B103" s="60"/>
    </row>
    <row r="104" spans="2:2" x14ac:dyDescent="0.25">
      <c r="B104" s="60"/>
    </row>
    <row r="105" spans="2:2" x14ac:dyDescent="0.25">
      <c r="B105" s="60"/>
    </row>
    <row r="106" spans="2:2" x14ac:dyDescent="0.25">
      <c r="B106" s="60"/>
    </row>
    <row r="107" spans="2:2" x14ac:dyDescent="0.25">
      <c r="B107" s="60"/>
    </row>
    <row r="108" spans="2:2" x14ac:dyDescent="0.25">
      <c r="B108" s="60"/>
    </row>
    <row r="109" spans="2:2" x14ac:dyDescent="0.25">
      <c r="B109" s="60"/>
    </row>
    <row r="110" spans="2:2" x14ac:dyDescent="0.25">
      <c r="B110" s="60"/>
    </row>
    <row r="111" spans="2:2" x14ac:dyDescent="0.25">
      <c r="B111" s="60"/>
    </row>
    <row r="112" spans="2:2" x14ac:dyDescent="0.25">
      <c r="B112" s="60"/>
    </row>
    <row r="113" spans="2:2" x14ac:dyDescent="0.25">
      <c r="B113" s="60"/>
    </row>
    <row r="114" spans="2:2" x14ac:dyDescent="0.25">
      <c r="B114" s="60"/>
    </row>
    <row r="115" spans="2:2" x14ac:dyDescent="0.25">
      <c r="B115" s="60"/>
    </row>
    <row r="116" spans="2:2" x14ac:dyDescent="0.25">
      <c r="B116" s="60"/>
    </row>
    <row r="117" spans="2:2" x14ac:dyDescent="0.25">
      <c r="B117" s="60"/>
    </row>
    <row r="118" spans="2:2" x14ac:dyDescent="0.25">
      <c r="B118" s="60"/>
    </row>
    <row r="119" spans="2:2" x14ac:dyDescent="0.25">
      <c r="B119" s="60"/>
    </row>
    <row r="120" spans="2:2" x14ac:dyDescent="0.25">
      <c r="B120" s="60"/>
    </row>
    <row r="121" spans="2:2" x14ac:dyDescent="0.25">
      <c r="B121" s="60"/>
    </row>
    <row r="122" spans="2:2" x14ac:dyDescent="0.25">
      <c r="B122" s="60"/>
    </row>
    <row r="123" spans="2:2" x14ac:dyDescent="0.25">
      <c r="B123" s="60"/>
    </row>
    <row r="124" spans="2:2" x14ac:dyDescent="0.25">
      <c r="B124" s="60"/>
    </row>
    <row r="125" spans="2:2" x14ac:dyDescent="0.25">
      <c r="B125" s="60"/>
    </row>
    <row r="126" spans="2:2" x14ac:dyDescent="0.25">
      <c r="B126" s="60"/>
    </row>
    <row r="127" spans="2:2" x14ac:dyDescent="0.25">
      <c r="B127" s="60"/>
    </row>
    <row r="128" spans="2:2" x14ac:dyDescent="0.25">
      <c r="B128" s="60"/>
    </row>
    <row r="129" spans="2:2" x14ac:dyDescent="0.25">
      <c r="B129" s="60"/>
    </row>
    <row r="130" spans="2:2" x14ac:dyDescent="0.25">
      <c r="B130" s="60"/>
    </row>
    <row r="131" spans="2:2" x14ac:dyDescent="0.25">
      <c r="B131" s="60"/>
    </row>
    <row r="132" spans="2:2" x14ac:dyDescent="0.25">
      <c r="B132" s="60"/>
    </row>
    <row r="133" spans="2:2" x14ac:dyDescent="0.25">
      <c r="B133" s="60"/>
    </row>
    <row r="134" spans="2:2" x14ac:dyDescent="0.25">
      <c r="B134" s="60"/>
    </row>
    <row r="135" spans="2:2" x14ac:dyDescent="0.25">
      <c r="B135" s="60"/>
    </row>
    <row r="136" spans="2:2" x14ac:dyDescent="0.25">
      <c r="B136" s="60"/>
    </row>
    <row r="137" spans="2:2" x14ac:dyDescent="0.25">
      <c r="B137" s="60"/>
    </row>
    <row r="138" spans="2:2" x14ac:dyDescent="0.25">
      <c r="B138" s="60"/>
    </row>
    <row r="139" spans="2:2" x14ac:dyDescent="0.25">
      <c r="B139" s="60"/>
    </row>
    <row r="140" spans="2:2" x14ac:dyDescent="0.25">
      <c r="B140" s="60"/>
    </row>
    <row r="141" spans="2:2" x14ac:dyDescent="0.25">
      <c r="B141" s="60"/>
    </row>
    <row r="142" spans="2:2" x14ac:dyDescent="0.25">
      <c r="B142" s="60"/>
    </row>
    <row r="143" spans="2:2" x14ac:dyDescent="0.25">
      <c r="B143" s="60"/>
    </row>
    <row r="144" spans="2:2" x14ac:dyDescent="0.25">
      <c r="B144" s="60"/>
    </row>
    <row r="145" spans="2:2" x14ac:dyDescent="0.25">
      <c r="B145" s="60"/>
    </row>
    <row r="146" spans="2:2" x14ac:dyDescent="0.25">
      <c r="B146" s="60"/>
    </row>
    <row r="147" spans="2:2" x14ac:dyDescent="0.25">
      <c r="B147" s="60"/>
    </row>
    <row r="148" spans="2:2" x14ac:dyDescent="0.25">
      <c r="B148" s="60"/>
    </row>
    <row r="149" spans="2:2" x14ac:dyDescent="0.25">
      <c r="B149" s="60"/>
    </row>
    <row r="150" spans="2:2" x14ac:dyDescent="0.25">
      <c r="B150" s="60"/>
    </row>
    <row r="151" spans="2:2" x14ac:dyDescent="0.25">
      <c r="B151" s="60"/>
    </row>
    <row r="152" spans="2:2" x14ac:dyDescent="0.25">
      <c r="B152" s="60"/>
    </row>
    <row r="153" spans="2:2" x14ac:dyDescent="0.25">
      <c r="B153" s="60"/>
    </row>
    <row r="154" spans="2:2" x14ac:dyDescent="0.25">
      <c r="B154" s="60"/>
    </row>
    <row r="155" spans="2:2" x14ac:dyDescent="0.25">
      <c r="B155" s="60"/>
    </row>
    <row r="156" spans="2:2" x14ac:dyDescent="0.25">
      <c r="B156" s="60"/>
    </row>
    <row r="157" spans="2:2" x14ac:dyDescent="0.25">
      <c r="B157" s="60"/>
    </row>
    <row r="158" spans="2:2" x14ac:dyDescent="0.25">
      <c r="B158" s="60"/>
    </row>
    <row r="159" spans="2:2" x14ac:dyDescent="0.25">
      <c r="B159" s="60"/>
    </row>
    <row r="160" spans="2:2" x14ac:dyDescent="0.25">
      <c r="B160" s="60"/>
    </row>
    <row r="161" spans="2:2" x14ac:dyDescent="0.25">
      <c r="B161" s="60"/>
    </row>
    <row r="162" spans="2:2" x14ac:dyDescent="0.25">
      <c r="B162" s="60"/>
    </row>
    <row r="163" spans="2:2" x14ac:dyDescent="0.25">
      <c r="B163" s="60"/>
    </row>
    <row r="164" spans="2:2" x14ac:dyDescent="0.25">
      <c r="B164" s="60"/>
    </row>
    <row r="165" spans="2:2" x14ac:dyDescent="0.25">
      <c r="B165" s="60"/>
    </row>
    <row r="166" spans="2:2" x14ac:dyDescent="0.25">
      <c r="B166" s="60"/>
    </row>
    <row r="167" spans="2:2" x14ac:dyDescent="0.25">
      <c r="B167" s="60"/>
    </row>
    <row r="168" spans="2:2" x14ac:dyDescent="0.25">
      <c r="B168" s="60"/>
    </row>
    <row r="169" spans="2:2" x14ac:dyDescent="0.25">
      <c r="B169" s="60"/>
    </row>
    <row r="170" spans="2:2" x14ac:dyDescent="0.25">
      <c r="B170" s="60"/>
    </row>
    <row r="171" spans="2:2" x14ac:dyDescent="0.25">
      <c r="B171" s="60"/>
    </row>
    <row r="172" spans="2:2" x14ac:dyDescent="0.25">
      <c r="B172" s="60"/>
    </row>
    <row r="173" spans="2:2" x14ac:dyDescent="0.25">
      <c r="B173" s="60"/>
    </row>
    <row r="174" spans="2:2" x14ac:dyDescent="0.25">
      <c r="B174" s="60"/>
    </row>
    <row r="175" spans="2:2" x14ac:dyDescent="0.25">
      <c r="B175" s="60"/>
    </row>
    <row r="176" spans="2:2" x14ac:dyDescent="0.25">
      <c r="B176" s="60"/>
    </row>
    <row r="177" spans="2:2" x14ac:dyDescent="0.25">
      <c r="B177" s="60"/>
    </row>
    <row r="178" spans="2:2" x14ac:dyDescent="0.25">
      <c r="B178" s="60"/>
    </row>
    <row r="179" spans="2:2" x14ac:dyDescent="0.25">
      <c r="B179" s="60"/>
    </row>
    <row r="180" spans="2:2" x14ac:dyDescent="0.25">
      <c r="B180" s="60"/>
    </row>
    <row r="181" spans="2:2" x14ac:dyDescent="0.25">
      <c r="B181" s="60"/>
    </row>
    <row r="182" spans="2:2" x14ac:dyDescent="0.25">
      <c r="B182" s="60"/>
    </row>
    <row r="183" spans="2:2" x14ac:dyDescent="0.25">
      <c r="B183" s="60"/>
    </row>
    <row r="184" spans="2:2" x14ac:dyDescent="0.25">
      <c r="B184" s="60"/>
    </row>
    <row r="185" spans="2:2" x14ac:dyDescent="0.25">
      <c r="B185" s="60"/>
    </row>
    <row r="186" spans="2:2" x14ac:dyDescent="0.25">
      <c r="B186" s="60"/>
    </row>
    <row r="187" spans="2:2" x14ac:dyDescent="0.25">
      <c r="B187" s="60"/>
    </row>
    <row r="188" spans="2:2" x14ac:dyDescent="0.25">
      <c r="B188" s="60"/>
    </row>
    <row r="189" spans="2:2" x14ac:dyDescent="0.25">
      <c r="B189" s="60"/>
    </row>
    <row r="190" spans="2:2" x14ac:dyDescent="0.25">
      <c r="B190" s="60"/>
    </row>
    <row r="191" spans="2:2" x14ac:dyDescent="0.25">
      <c r="B191" s="60"/>
    </row>
    <row r="192" spans="2:2" x14ac:dyDescent="0.25">
      <c r="B192" s="60"/>
    </row>
    <row r="193" spans="2:2" x14ac:dyDescent="0.25">
      <c r="B193" s="60"/>
    </row>
    <row r="194" spans="2:2" x14ac:dyDescent="0.25">
      <c r="B194" s="60"/>
    </row>
    <row r="195" spans="2:2" x14ac:dyDescent="0.25">
      <c r="B195" s="60"/>
    </row>
    <row r="196" spans="2:2" x14ac:dyDescent="0.25">
      <c r="B196" s="60"/>
    </row>
    <row r="197" spans="2:2" x14ac:dyDescent="0.25">
      <c r="B197" s="60"/>
    </row>
    <row r="198" spans="2:2" x14ac:dyDescent="0.25">
      <c r="B198" s="60"/>
    </row>
    <row r="199" spans="2:2" x14ac:dyDescent="0.25">
      <c r="B199" s="60"/>
    </row>
    <row r="200" spans="2:2" x14ac:dyDescent="0.25">
      <c r="B200" s="60"/>
    </row>
    <row r="201" spans="2:2" x14ac:dyDescent="0.25">
      <c r="B201" s="60"/>
    </row>
    <row r="202" spans="2:2" x14ac:dyDescent="0.25">
      <c r="B202" s="60"/>
    </row>
    <row r="203" spans="2:2" x14ac:dyDescent="0.25">
      <c r="B203" s="60"/>
    </row>
    <row r="204" spans="2:2" x14ac:dyDescent="0.25">
      <c r="B204" s="60"/>
    </row>
    <row r="205" spans="2:2" x14ac:dyDescent="0.25">
      <c r="B205" s="60"/>
    </row>
    <row r="206" spans="2:2" x14ac:dyDescent="0.25">
      <c r="B206" s="60"/>
    </row>
    <row r="207" spans="2:2" x14ac:dyDescent="0.25">
      <c r="B207" s="60"/>
    </row>
    <row r="208" spans="2:2" x14ac:dyDescent="0.25">
      <c r="B208" s="60"/>
    </row>
    <row r="209" spans="2:2" x14ac:dyDescent="0.25">
      <c r="B209" s="60"/>
    </row>
    <row r="210" spans="2:2" x14ac:dyDescent="0.25">
      <c r="B210" s="60"/>
    </row>
    <row r="211" spans="2:2" x14ac:dyDescent="0.25">
      <c r="B211" s="60"/>
    </row>
    <row r="212" spans="2:2" x14ac:dyDescent="0.25">
      <c r="B212" s="60"/>
    </row>
    <row r="213" spans="2:2" x14ac:dyDescent="0.25">
      <c r="B213" s="60"/>
    </row>
    <row r="214" spans="2:2" x14ac:dyDescent="0.25">
      <c r="B214" s="60"/>
    </row>
    <row r="215" spans="2:2" x14ac:dyDescent="0.25">
      <c r="B215" s="60"/>
    </row>
    <row r="216" spans="2:2" x14ac:dyDescent="0.25">
      <c r="B216" s="60"/>
    </row>
    <row r="217" spans="2:2" x14ac:dyDescent="0.25">
      <c r="B217" s="60"/>
    </row>
    <row r="218" spans="2:2" x14ac:dyDescent="0.25">
      <c r="B218" s="60"/>
    </row>
    <row r="219" spans="2:2" x14ac:dyDescent="0.25">
      <c r="B219" s="60"/>
    </row>
    <row r="220" spans="2:2" x14ac:dyDescent="0.25">
      <c r="B220" s="60"/>
    </row>
    <row r="221" spans="2:2" x14ac:dyDescent="0.25">
      <c r="B221" s="60"/>
    </row>
    <row r="222" spans="2:2" x14ac:dyDescent="0.25">
      <c r="B222" s="60"/>
    </row>
    <row r="223" spans="2:2" x14ac:dyDescent="0.25">
      <c r="B223" s="60"/>
    </row>
    <row r="224" spans="2:2" x14ac:dyDescent="0.25">
      <c r="B224" s="60"/>
    </row>
    <row r="225" spans="2:2" x14ac:dyDescent="0.25">
      <c r="B225" s="60"/>
    </row>
    <row r="226" spans="2:2" x14ac:dyDescent="0.25">
      <c r="B226" s="60"/>
    </row>
    <row r="227" spans="2:2" x14ac:dyDescent="0.25">
      <c r="B227" s="60"/>
    </row>
    <row r="228" spans="2:2" x14ac:dyDescent="0.25">
      <c r="B228" s="60"/>
    </row>
    <row r="229" spans="2:2" x14ac:dyDescent="0.25">
      <c r="B229" s="60"/>
    </row>
    <row r="230" spans="2:2" x14ac:dyDescent="0.25">
      <c r="B230" s="60"/>
    </row>
    <row r="231" spans="2:2" x14ac:dyDescent="0.25">
      <c r="B231" s="60"/>
    </row>
    <row r="232" spans="2:2" x14ac:dyDescent="0.25">
      <c r="B232" s="60"/>
    </row>
    <row r="233" spans="2:2" x14ac:dyDescent="0.25">
      <c r="B233" s="60"/>
    </row>
    <row r="234" spans="2:2" x14ac:dyDescent="0.25">
      <c r="B234" s="60"/>
    </row>
    <row r="235" spans="2:2" x14ac:dyDescent="0.25">
      <c r="B235" s="60"/>
    </row>
    <row r="236" spans="2:2" x14ac:dyDescent="0.25">
      <c r="B236" s="60"/>
    </row>
    <row r="237" spans="2:2" x14ac:dyDescent="0.25">
      <c r="B237" s="60"/>
    </row>
    <row r="238" spans="2:2" x14ac:dyDescent="0.25">
      <c r="B238" s="60"/>
    </row>
    <row r="239" spans="2:2" x14ac:dyDescent="0.25">
      <c r="B239" s="60"/>
    </row>
    <row r="240" spans="2:2" x14ac:dyDescent="0.25">
      <c r="B240" s="60"/>
    </row>
    <row r="241" spans="2:2" x14ac:dyDescent="0.25">
      <c r="B241" s="60"/>
    </row>
    <row r="242" spans="2:2" x14ac:dyDescent="0.25">
      <c r="B242" s="60"/>
    </row>
    <row r="243" spans="2:2" x14ac:dyDescent="0.25">
      <c r="B243" s="60"/>
    </row>
    <row r="244" spans="2:2" x14ac:dyDescent="0.25">
      <c r="B244" s="60"/>
    </row>
    <row r="245" spans="2:2" x14ac:dyDescent="0.25">
      <c r="B245" s="60"/>
    </row>
    <row r="246" spans="2:2" x14ac:dyDescent="0.25">
      <c r="B246" s="60"/>
    </row>
    <row r="247" spans="2:2" x14ac:dyDescent="0.25">
      <c r="B247" s="60"/>
    </row>
    <row r="248" spans="2:2" x14ac:dyDescent="0.25">
      <c r="B248" s="60"/>
    </row>
    <row r="249" spans="2:2" x14ac:dyDescent="0.25">
      <c r="B249" s="60"/>
    </row>
    <row r="250" spans="2:2" x14ac:dyDescent="0.25">
      <c r="B250" s="60"/>
    </row>
    <row r="251" spans="2:2" x14ac:dyDescent="0.25">
      <c r="B251" s="60"/>
    </row>
    <row r="252" spans="2:2" x14ac:dyDescent="0.25">
      <c r="B252" s="60"/>
    </row>
    <row r="253" spans="2:2" x14ac:dyDescent="0.25">
      <c r="B253" s="60"/>
    </row>
    <row r="254" spans="2:2" x14ac:dyDescent="0.25">
      <c r="B254" s="60"/>
    </row>
    <row r="255" spans="2:2" x14ac:dyDescent="0.25">
      <c r="B255" s="60"/>
    </row>
    <row r="256" spans="2:2" x14ac:dyDescent="0.25">
      <c r="B256" s="60"/>
    </row>
    <row r="257" spans="2:2" x14ac:dyDescent="0.25">
      <c r="B257" s="60"/>
    </row>
    <row r="258" spans="2:2" x14ac:dyDescent="0.25">
      <c r="B258" s="60"/>
    </row>
    <row r="259" spans="2:2" x14ac:dyDescent="0.25">
      <c r="B259" s="60"/>
    </row>
    <row r="260" spans="2:2" x14ac:dyDescent="0.25">
      <c r="B260" s="60"/>
    </row>
    <row r="261" spans="2:2" x14ac:dyDescent="0.25">
      <c r="B261" s="60"/>
    </row>
    <row r="262" spans="2:2" x14ac:dyDescent="0.25">
      <c r="B262" s="60"/>
    </row>
    <row r="263" spans="2:2" x14ac:dyDescent="0.25">
      <c r="B263" s="60"/>
    </row>
    <row r="264" spans="2:2" x14ac:dyDescent="0.25">
      <c r="B264" s="60"/>
    </row>
    <row r="265" spans="2:2" x14ac:dyDescent="0.25">
      <c r="B265" s="60"/>
    </row>
    <row r="266" spans="2:2" x14ac:dyDescent="0.25">
      <c r="B266" s="60"/>
    </row>
    <row r="267" spans="2:2" x14ac:dyDescent="0.25">
      <c r="B267" s="60"/>
    </row>
    <row r="268" spans="2:2" x14ac:dyDescent="0.25">
      <c r="B268" s="60"/>
    </row>
    <row r="269" spans="2:2" x14ac:dyDescent="0.25">
      <c r="B269" s="60"/>
    </row>
    <row r="270" spans="2:2" x14ac:dyDescent="0.25">
      <c r="B270" s="60"/>
    </row>
    <row r="271" spans="2:2" x14ac:dyDescent="0.25">
      <c r="B271" s="60"/>
    </row>
    <row r="272" spans="2:2" x14ac:dyDescent="0.25">
      <c r="B272" s="60"/>
    </row>
    <row r="273" spans="2:2" x14ac:dyDescent="0.25">
      <c r="B273" s="60"/>
    </row>
    <row r="274" spans="2:2" x14ac:dyDescent="0.25">
      <c r="B274" s="60"/>
    </row>
    <row r="275" spans="2:2" x14ac:dyDescent="0.25">
      <c r="B275" s="60"/>
    </row>
    <row r="276" spans="2:2" x14ac:dyDescent="0.25">
      <c r="B276" s="60"/>
    </row>
    <row r="277" spans="2:2" x14ac:dyDescent="0.25">
      <c r="B277" s="60"/>
    </row>
    <row r="278" spans="2:2" x14ac:dyDescent="0.25">
      <c r="B278" s="60"/>
    </row>
    <row r="279" spans="2:2" x14ac:dyDescent="0.25">
      <c r="B279" s="60"/>
    </row>
    <row r="280" spans="2:2" x14ac:dyDescent="0.25">
      <c r="B280" s="60"/>
    </row>
    <row r="281" spans="2:2" x14ac:dyDescent="0.25">
      <c r="B281" s="60"/>
    </row>
    <row r="282" spans="2:2" x14ac:dyDescent="0.25">
      <c r="B282" s="60"/>
    </row>
    <row r="283" spans="2:2" x14ac:dyDescent="0.25">
      <c r="B283" s="60"/>
    </row>
    <row r="284" spans="2:2" x14ac:dyDescent="0.25">
      <c r="B284" s="60"/>
    </row>
    <row r="285" spans="2:2" x14ac:dyDescent="0.25">
      <c r="B285" s="60"/>
    </row>
    <row r="286" spans="2:2" x14ac:dyDescent="0.25">
      <c r="B286" s="60"/>
    </row>
    <row r="287" spans="2:2" x14ac:dyDescent="0.25">
      <c r="B287" s="60"/>
    </row>
    <row r="288" spans="2:2" x14ac:dyDescent="0.25">
      <c r="B288" s="60"/>
    </row>
    <row r="289" spans="2:2" x14ac:dyDescent="0.25">
      <c r="B289" s="60"/>
    </row>
    <row r="290" spans="2:2" x14ac:dyDescent="0.25">
      <c r="B290" s="60"/>
    </row>
    <row r="291" spans="2:2" x14ac:dyDescent="0.25">
      <c r="B291" s="60"/>
    </row>
    <row r="292" spans="2:2" x14ac:dyDescent="0.25">
      <c r="B292" s="60"/>
    </row>
    <row r="293" spans="2:2" x14ac:dyDescent="0.25">
      <c r="B293" s="60"/>
    </row>
    <row r="294" spans="2:2" x14ac:dyDescent="0.25">
      <c r="B294" s="60"/>
    </row>
    <row r="295" spans="2:2" x14ac:dyDescent="0.25">
      <c r="B295" s="60"/>
    </row>
    <row r="296" spans="2:2" x14ac:dyDescent="0.25">
      <c r="B296" s="60"/>
    </row>
    <row r="297" spans="2:2" x14ac:dyDescent="0.25">
      <c r="B297" s="60"/>
    </row>
    <row r="298" spans="2:2" x14ac:dyDescent="0.25">
      <c r="B298" s="60"/>
    </row>
    <row r="299" spans="2:2" x14ac:dyDescent="0.25">
      <c r="B299" s="60"/>
    </row>
    <row r="300" spans="2:2" x14ac:dyDescent="0.25">
      <c r="B300" s="60"/>
    </row>
    <row r="301" spans="2:2" x14ac:dyDescent="0.25">
      <c r="B301" s="60"/>
    </row>
    <row r="302" spans="2:2" x14ac:dyDescent="0.25">
      <c r="B302" s="60"/>
    </row>
    <row r="303" spans="2:2" x14ac:dyDescent="0.25">
      <c r="B303" s="60"/>
    </row>
    <row r="304" spans="2:2" x14ac:dyDescent="0.25">
      <c r="B304" s="60"/>
    </row>
    <row r="305" spans="2:2" x14ac:dyDescent="0.25">
      <c r="B305" s="60"/>
    </row>
    <row r="306" spans="2:2" x14ac:dyDescent="0.25">
      <c r="B306" s="60"/>
    </row>
    <row r="307" spans="2:2" x14ac:dyDescent="0.25">
      <c r="B307" s="60"/>
    </row>
    <row r="308" spans="2:2" x14ac:dyDescent="0.25">
      <c r="B308" s="60"/>
    </row>
    <row r="309" spans="2:2" x14ac:dyDescent="0.25">
      <c r="B309" s="60"/>
    </row>
    <row r="310" spans="2:2" x14ac:dyDescent="0.25">
      <c r="B310" s="60"/>
    </row>
    <row r="311" spans="2:2" x14ac:dyDescent="0.25">
      <c r="B311" s="60"/>
    </row>
    <row r="312" spans="2:2" x14ac:dyDescent="0.25">
      <c r="B312" s="60"/>
    </row>
    <row r="313" spans="2:2" x14ac:dyDescent="0.25">
      <c r="B313" s="60"/>
    </row>
    <row r="314" spans="2:2" x14ac:dyDescent="0.25">
      <c r="B314" s="60"/>
    </row>
    <row r="315" spans="2:2" x14ac:dyDescent="0.25">
      <c r="B315" s="60"/>
    </row>
    <row r="316" spans="2:2" x14ac:dyDescent="0.25">
      <c r="B316" s="60"/>
    </row>
    <row r="317" spans="2:2" x14ac:dyDescent="0.25">
      <c r="B317" s="60"/>
    </row>
    <row r="318" spans="2:2" x14ac:dyDescent="0.25">
      <c r="B318" s="60"/>
    </row>
    <row r="319" spans="2:2" x14ac:dyDescent="0.25">
      <c r="B319" s="60"/>
    </row>
    <row r="320" spans="2:2" x14ac:dyDescent="0.25">
      <c r="B320" s="60"/>
    </row>
    <row r="321" spans="2:2" x14ac:dyDescent="0.25">
      <c r="B321" s="60"/>
    </row>
    <row r="322" spans="2:2" x14ac:dyDescent="0.25">
      <c r="B322" s="60"/>
    </row>
    <row r="323" spans="2:2" x14ac:dyDescent="0.25">
      <c r="B323" s="60"/>
    </row>
    <row r="324" spans="2:2" x14ac:dyDescent="0.25">
      <c r="B324" s="60"/>
    </row>
    <row r="325" spans="2:2" x14ac:dyDescent="0.25">
      <c r="B325" s="60"/>
    </row>
    <row r="326" spans="2:2" x14ac:dyDescent="0.25">
      <c r="B326" s="60"/>
    </row>
    <row r="327" spans="2:2" x14ac:dyDescent="0.25">
      <c r="B327" s="60"/>
    </row>
    <row r="328" spans="2:2" x14ac:dyDescent="0.25">
      <c r="B328" s="60"/>
    </row>
    <row r="329" spans="2:2" x14ac:dyDescent="0.25">
      <c r="B329" s="60"/>
    </row>
    <row r="330" spans="2:2" x14ac:dyDescent="0.25">
      <c r="B330" s="60"/>
    </row>
    <row r="331" spans="2:2" x14ac:dyDescent="0.25">
      <c r="B331" s="60"/>
    </row>
    <row r="332" spans="2:2" x14ac:dyDescent="0.25">
      <c r="B332" s="60"/>
    </row>
    <row r="333" spans="2:2" x14ac:dyDescent="0.25">
      <c r="B333" s="60"/>
    </row>
    <row r="334" spans="2:2" x14ac:dyDescent="0.25">
      <c r="B334" s="60"/>
    </row>
    <row r="335" spans="2:2" x14ac:dyDescent="0.25">
      <c r="B335" s="60"/>
    </row>
    <row r="336" spans="2:2" x14ac:dyDescent="0.25">
      <c r="B336" s="60"/>
    </row>
    <row r="337" spans="2:2" x14ac:dyDescent="0.25">
      <c r="B337" s="60"/>
    </row>
    <row r="338" spans="2:2" x14ac:dyDescent="0.25">
      <c r="B338" s="60"/>
    </row>
    <row r="339" spans="2:2" x14ac:dyDescent="0.25">
      <c r="B339" s="60"/>
    </row>
    <row r="340" spans="2:2" x14ac:dyDescent="0.25">
      <c r="B340" s="60"/>
    </row>
    <row r="341" spans="2:2" x14ac:dyDescent="0.25">
      <c r="B341" s="60"/>
    </row>
    <row r="342" spans="2:2" x14ac:dyDescent="0.25">
      <c r="B342" s="60"/>
    </row>
    <row r="343" spans="2:2" x14ac:dyDescent="0.25">
      <c r="B343" s="60"/>
    </row>
    <row r="344" spans="2:2" x14ac:dyDescent="0.25">
      <c r="B344" s="60"/>
    </row>
    <row r="345" spans="2:2" x14ac:dyDescent="0.25">
      <c r="B345" s="60"/>
    </row>
    <row r="346" spans="2:2" x14ac:dyDescent="0.25">
      <c r="B346" s="60"/>
    </row>
    <row r="347" spans="2:2" x14ac:dyDescent="0.25">
      <c r="B347" s="60"/>
    </row>
    <row r="348" spans="2:2" x14ac:dyDescent="0.25">
      <c r="B348" s="60"/>
    </row>
    <row r="349" spans="2:2" x14ac:dyDescent="0.25">
      <c r="B349" s="60"/>
    </row>
    <row r="350" spans="2:2" x14ac:dyDescent="0.25">
      <c r="B350" s="60"/>
    </row>
    <row r="351" spans="2:2" x14ac:dyDescent="0.25">
      <c r="B351" s="60"/>
    </row>
    <row r="352" spans="2:2" x14ac:dyDescent="0.25">
      <c r="B352" s="60"/>
    </row>
    <row r="353" spans="2:2" x14ac:dyDescent="0.25">
      <c r="B353" s="60"/>
    </row>
    <row r="354" spans="2:2" x14ac:dyDescent="0.25">
      <c r="B354" s="60"/>
    </row>
    <row r="355" spans="2:2" x14ac:dyDescent="0.25">
      <c r="B355" s="60"/>
    </row>
    <row r="356" spans="2:2" x14ac:dyDescent="0.25">
      <c r="B356" s="60"/>
    </row>
    <row r="357" spans="2:2" x14ac:dyDescent="0.25">
      <c r="B357" s="60"/>
    </row>
    <row r="358" spans="2:2" x14ac:dyDescent="0.25">
      <c r="B358" s="60"/>
    </row>
    <row r="359" spans="2:2" x14ac:dyDescent="0.25">
      <c r="B359" s="60"/>
    </row>
    <row r="360" spans="2:2" x14ac:dyDescent="0.25">
      <c r="B360" s="60"/>
    </row>
    <row r="361" spans="2:2" x14ac:dyDescent="0.25">
      <c r="B361" s="60"/>
    </row>
    <row r="362" spans="2:2" x14ac:dyDescent="0.25">
      <c r="B362" s="60"/>
    </row>
    <row r="363" spans="2:2" x14ac:dyDescent="0.25">
      <c r="B363" s="60"/>
    </row>
    <row r="364" spans="2:2" x14ac:dyDescent="0.25">
      <c r="B364" s="60"/>
    </row>
    <row r="365" spans="2:2" x14ac:dyDescent="0.25">
      <c r="B365" s="60"/>
    </row>
    <row r="366" spans="2:2" x14ac:dyDescent="0.25">
      <c r="B366" s="60"/>
    </row>
    <row r="367" spans="2:2" x14ac:dyDescent="0.25">
      <c r="B367" s="60"/>
    </row>
    <row r="368" spans="2:2" x14ac:dyDescent="0.25">
      <c r="B368" s="60"/>
    </row>
    <row r="369" spans="2:2" x14ac:dyDescent="0.25">
      <c r="B369" s="60"/>
    </row>
    <row r="370" spans="2:2" x14ac:dyDescent="0.25">
      <c r="B370" s="60"/>
    </row>
    <row r="371" spans="2:2" x14ac:dyDescent="0.25">
      <c r="B371" s="60"/>
    </row>
    <row r="372" spans="2:2" x14ac:dyDescent="0.25">
      <c r="B372" s="60"/>
    </row>
    <row r="373" spans="2:2" x14ac:dyDescent="0.25">
      <c r="B373" s="60"/>
    </row>
    <row r="374" spans="2:2" x14ac:dyDescent="0.25">
      <c r="B374" s="60"/>
    </row>
    <row r="375" spans="2:2" x14ac:dyDescent="0.25">
      <c r="B375" s="60"/>
    </row>
    <row r="376" spans="2:2" x14ac:dyDescent="0.25">
      <c r="B376" s="60"/>
    </row>
    <row r="377" spans="2:2" x14ac:dyDescent="0.25">
      <c r="B377" s="60"/>
    </row>
    <row r="378" spans="2:2" x14ac:dyDescent="0.25">
      <c r="B378" s="60"/>
    </row>
    <row r="379" spans="2:2" x14ac:dyDescent="0.25">
      <c r="B379" s="60"/>
    </row>
    <row r="380" spans="2:2" x14ac:dyDescent="0.25">
      <c r="B380" s="60"/>
    </row>
    <row r="381" spans="2:2" x14ac:dyDescent="0.25">
      <c r="B381" s="60"/>
    </row>
    <row r="382" spans="2:2" x14ac:dyDescent="0.25">
      <c r="B382" s="60"/>
    </row>
    <row r="383" spans="2:2" x14ac:dyDescent="0.25">
      <c r="B383" s="60"/>
    </row>
    <row r="384" spans="2:2" x14ac:dyDescent="0.25">
      <c r="B384" s="60"/>
    </row>
    <row r="385" spans="2:2" x14ac:dyDescent="0.25">
      <c r="B385" s="60"/>
    </row>
    <row r="386" spans="2:2" x14ac:dyDescent="0.25">
      <c r="B386" s="60"/>
    </row>
    <row r="387" spans="2:2" x14ac:dyDescent="0.25">
      <c r="B387" s="60"/>
    </row>
    <row r="388" spans="2:2" x14ac:dyDescent="0.25">
      <c r="B388" s="60"/>
    </row>
    <row r="389" spans="2:2" x14ac:dyDescent="0.25">
      <c r="B389" s="60"/>
    </row>
    <row r="390" spans="2:2" x14ac:dyDescent="0.25">
      <c r="B390" s="60"/>
    </row>
    <row r="391" spans="2:2" x14ac:dyDescent="0.25">
      <c r="B391" s="60"/>
    </row>
    <row r="392" spans="2:2" x14ac:dyDescent="0.25">
      <c r="B392" s="60"/>
    </row>
    <row r="393" spans="2:2" x14ac:dyDescent="0.25">
      <c r="B393" s="60"/>
    </row>
    <row r="394" spans="2:2" x14ac:dyDescent="0.25">
      <c r="B394" s="60"/>
    </row>
    <row r="395" spans="2:2" x14ac:dyDescent="0.25">
      <c r="B395" s="60"/>
    </row>
    <row r="396" spans="2:2" x14ac:dyDescent="0.25">
      <c r="B396" s="60"/>
    </row>
    <row r="397" spans="2:2" x14ac:dyDescent="0.25">
      <c r="B397" s="60"/>
    </row>
    <row r="398" spans="2:2" x14ac:dyDescent="0.25">
      <c r="B398" s="60"/>
    </row>
    <row r="399" spans="2:2" x14ac:dyDescent="0.25">
      <c r="B399" s="60"/>
    </row>
    <row r="400" spans="2:2" x14ac:dyDescent="0.25">
      <c r="B400" s="60"/>
    </row>
    <row r="401" spans="2:2" x14ac:dyDescent="0.25">
      <c r="B401" s="60"/>
    </row>
    <row r="402" spans="2:2" x14ac:dyDescent="0.25">
      <c r="B402" s="60"/>
    </row>
    <row r="403" spans="2:2" x14ac:dyDescent="0.25">
      <c r="B403" s="60"/>
    </row>
    <row r="404" spans="2:2" x14ac:dyDescent="0.25">
      <c r="B404" s="60"/>
    </row>
    <row r="405" spans="2:2" x14ac:dyDescent="0.25">
      <c r="B405" s="60"/>
    </row>
    <row r="406" spans="2:2" x14ac:dyDescent="0.25">
      <c r="B406" s="60"/>
    </row>
    <row r="407" spans="2:2" x14ac:dyDescent="0.25">
      <c r="B407" s="60"/>
    </row>
    <row r="408" spans="2:2" x14ac:dyDescent="0.25">
      <c r="B408" s="60"/>
    </row>
    <row r="409" spans="2:2" x14ac:dyDescent="0.25">
      <c r="B409" s="60"/>
    </row>
    <row r="410" spans="2:2" x14ac:dyDescent="0.25">
      <c r="B410" s="60"/>
    </row>
    <row r="411" spans="2:2" x14ac:dyDescent="0.25">
      <c r="B411" s="60"/>
    </row>
    <row r="412" spans="2:2" x14ac:dyDescent="0.25">
      <c r="B412" s="60"/>
    </row>
    <row r="413" spans="2:2" x14ac:dyDescent="0.25">
      <c r="B413" s="60"/>
    </row>
    <row r="414" spans="2:2" x14ac:dyDescent="0.25">
      <c r="B414" s="60"/>
    </row>
    <row r="415" spans="2:2" x14ac:dyDescent="0.25">
      <c r="B415" s="60"/>
    </row>
    <row r="416" spans="2:2" x14ac:dyDescent="0.25">
      <c r="B416" s="60"/>
    </row>
    <row r="417" spans="2:2" x14ac:dyDescent="0.25">
      <c r="B417" s="60"/>
    </row>
    <row r="418" spans="2:2" x14ac:dyDescent="0.25">
      <c r="B418" s="60"/>
    </row>
    <row r="419" spans="2:2" x14ac:dyDescent="0.25">
      <c r="B419" s="60"/>
    </row>
    <row r="420" spans="2:2" x14ac:dyDescent="0.25">
      <c r="B420" s="60"/>
    </row>
    <row r="421" spans="2:2" x14ac:dyDescent="0.25">
      <c r="B421" s="60"/>
    </row>
    <row r="422" spans="2:2" x14ac:dyDescent="0.25">
      <c r="B422" s="60"/>
    </row>
    <row r="423" spans="2:2" x14ac:dyDescent="0.25">
      <c r="B423" s="60"/>
    </row>
    <row r="424" spans="2:2" x14ac:dyDescent="0.25">
      <c r="B424" s="60"/>
    </row>
    <row r="425" spans="2:2" x14ac:dyDescent="0.25">
      <c r="B425" s="60"/>
    </row>
    <row r="426" spans="2:2" x14ac:dyDescent="0.25">
      <c r="B426" s="60"/>
    </row>
    <row r="427" spans="2:2" x14ac:dyDescent="0.25">
      <c r="B427" s="60"/>
    </row>
    <row r="428" spans="2:2" x14ac:dyDescent="0.25">
      <c r="B428" s="60"/>
    </row>
    <row r="429" spans="2:2" x14ac:dyDescent="0.25">
      <c r="B429" s="60"/>
    </row>
    <row r="430" spans="2:2" x14ac:dyDescent="0.25">
      <c r="B430" s="60"/>
    </row>
    <row r="431" spans="2:2" x14ac:dyDescent="0.25">
      <c r="B431" s="60"/>
    </row>
    <row r="432" spans="2:2" x14ac:dyDescent="0.25">
      <c r="B432" s="60"/>
    </row>
    <row r="433" spans="2:2" x14ac:dyDescent="0.25">
      <c r="B433" s="60"/>
    </row>
    <row r="434" spans="2:2" x14ac:dyDescent="0.25">
      <c r="B434" s="60"/>
    </row>
    <row r="435" spans="2:2" x14ac:dyDescent="0.25">
      <c r="B435" s="60"/>
    </row>
    <row r="436" spans="2:2" x14ac:dyDescent="0.25">
      <c r="B436" s="60"/>
    </row>
    <row r="437" spans="2:2" x14ac:dyDescent="0.25">
      <c r="B437" s="60"/>
    </row>
    <row r="438" spans="2:2" x14ac:dyDescent="0.25">
      <c r="B438" s="60"/>
    </row>
    <row r="439" spans="2:2" x14ac:dyDescent="0.25">
      <c r="B439" s="60"/>
    </row>
    <row r="440" spans="2:2" x14ac:dyDescent="0.25">
      <c r="B440" s="60"/>
    </row>
    <row r="441" spans="2:2" x14ac:dyDescent="0.25">
      <c r="B441" s="60"/>
    </row>
    <row r="442" spans="2:2" x14ac:dyDescent="0.25">
      <c r="B442" s="60"/>
    </row>
    <row r="443" spans="2:2" x14ac:dyDescent="0.25">
      <c r="B443" s="60"/>
    </row>
    <row r="444" spans="2:2" x14ac:dyDescent="0.25">
      <c r="B444" s="60"/>
    </row>
    <row r="445" spans="2:2" x14ac:dyDescent="0.25">
      <c r="B445" s="60"/>
    </row>
    <row r="446" spans="2:2" x14ac:dyDescent="0.25">
      <c r="B446" s="60"/>
    </row>
    <row r="447" spans="2:2" x14ac:dyDescent="0.25">
      <c r="B447" s="60"/>
    </row>
    <row r="448" spans="2:2" x14ac:dyDescent="0.25">
      <c r="B448" s="60"/>
    </row>
    <row r="449" spans="2:2" x14ac:dyDescent="0.25">
      <c r="B449" s="60"/>
    </row>
    <row r="450" spans="2:2" x14ac:dyDescent="0.25">
      <c r="B450" s="60"/>
    </row>
    <row r="451" spans="2:2" x14ac:dyDescent="0.25">
      <c r="B451" s="60"/>
    </row>
    <row r="452" spans="2:2" x14ac:dyDescent="0.25">
      <c r="B452" s="60"/>
    </row>
    <row r="453" spans="2:2" x14ac:dyDescent="0.25">
      <c r="B453" s="60"/>
    </row>
    <row r="454" spans="2:2" x14ac:dyDescent="0.25">
      <c r="B454" s="60"/>
    </row>
    <row r="455" spans="2:2" x14ac:dyDescent="0.25">
      <c r="B455" s="60"/>
    </row>
    <row r="456" spans="2:2" x14ac:dyDescent="0.25">
      <c r="B456" s="60"/>
    </row>
    <row r="457" spans="2:2" x14ac:dyDescent="0.25">
      <c r="B457" s="60"/>
    </row>
    <row r="458" spans="2:2" x14ac:dyDescent="0.25">
      <c r="B458" s="60"/>
    </row>
    <row r="459" spans="2:2" x14ac:dyDescent="0.25">
      <c r="B459" s="60"/>
    </row>
    <row r="460" spans="2:2" x14ac:dyDescent="0.25">
      <c r="B460" s="60"/>
    </row>
    <row r="461" spans="2:2" x14ac:dyDescent="0.25">
      <c r="B461" s="60"/>
    </row>
    <row r="462" spans="2:2" x14ac:dyDescent="0.25">
      <c r="B462" s="60"/>
    </row>
    <row r="463" spans="2:2" x14ac:dyDescent="0.25">
      <c r="B463" s="60"/>
    </row>
    <row r="464" spans="2:2" x14ac:dyDescent="0.25">
      <c r="B464" s="60"/>
    </row>
    <row r="465" spans="2:2" x14ac:dyDescent="0.25">
      <c r="B465" s="60"/>
    </row>
    <row r="466" spans="2:2" x14ac:dyDescent="0.25">
      <c r="B466" s="60"/>
    </row>
    <row r="467" spans="2:2" x14ac:dyDescent="0.25">
      <c r="B467" s="60"/>
    </row>
    <row r="468" spans="2:2" x14ac:dyDescent="0.25">
      <c r="B468" s="60"/>
    </row>
    <row r="469" spans="2:2" x14ac:dyDescent="0.25">
      <c r="B469" s="60"/>
    </row>
    <row r="470" spans="2:2" x14ac:dyDescent="0.25">
      <c r="B470" s="60"/>
    </row>
    <row r="471" spans="2:2" x14ac:dyDescent="0.25">
      <c r="B471" s="60"/>
    </row>
    <row r="472" spans="2:2" x14ac:dyDescent="0.25">
      <c r="B472" s="60"/>
    </row>
    <row r="473" spans="2:2" x14ac:dyDescent="0.25">
      <c r="B473" s="60"/>
    </row>
    <row r="474" spans="2:2" x14ac:dyDescent="0.25">
      <c r="B474" s="60"/>
    </row>
    <row r="475" spans="2:2" x14ac:dyDescent="0.25">
      <c r="B475" s="60"/>
    </row>
    <row r="476" spans="2:2" x14ac:dyDescent="0.25">
      <c r="B476" s="60"/>
    </row>
    <row r="477" spans="2:2" x14ac:dyDescent="0.25">
      <c r="B477" s="60"/>
    </row>
    <row r="478" spans="2:2" x14ac:dyDescent="0.25">
      <c r="B478" s="60"/>
    </row>
    <row r="479" spans="2:2" x14ac:dyDescent="0.25">
      <c r="B479" s="60"/>
    </row>
    <row r="480" spans="2:2" x14ac:dyDescent="0.25">
      <c r="B480" s="60"/>
    </row>
    <row r="481" spans="2:2" x14ac:dyDescent="0.25">
      <c r="B481" s="60"/>
    </row>
    <row r="482" spans="2:2" x14ac:dyDescent="0.25">
      <c r="B482" s="60"/>
    </row>
    <row r="483" spans="2:2" x14ac:dyDescent="0.25">
      <c r="B483" s="60"/>
    </row>
    <row r="484" spans="2:2" x14ac:dyDescent="0.25">
      <c r="B484" s="60"/>
    </row>
    <row r="485" spans="2:2" x14ac:dyDescent="0.25">
      <c r="B485" s="60"/>
    </row>
    <row r="486" spans="2:2" x14ac:dyDescent="0.25">
      <c r="B486" s="60"/>
    </row>
    <row r="487" spans="2:2" x14ac:dyDescent="0.25">
      <c r="B487" s="60"/>
    </row>
    <row r="488" spans="2:2" x14ac:dyDescent="0.25">
      <c r="B488" s="60"/>
    </row>
    <row r="489" spans="2:2" x14ac:dyDescent="0.25">
      <c r="B489" s="60"/>
    </row>
    <row r="490" spans="2:2" x14ac:dyDescent="0.25">
      <c r="B490" s="60"/>
    </row>
    <row r="491" spans="2:2" x14ac:dyDescent="0.25">
      <c r="B491" s="60"/>
    </row>
    <row r="492" spans="2:2" x14ac:dyDescent="0.25">
      <c r="B492" s="60"/>
    </row>
    <row r="493" spans="2:2" x14ac:dyDescent="0.25">
      <c r="B493" s="60"/>
    </row>
    <row r="494" spans="2:2" x14ac:dyDescent="0.25">
      <c r="B494" s="60"/>
    </row>
    <row r="495" spans="2:2" x14ac:dyDescent="0.25">
      <c r="B495" s="60"/>
    </row>
    <row r="496" spans="2:2" x14ac:dyDescent="0.25">
      <c r="B496" s="60"/>
    </row>
    <row r="497" spans="2:2" x14ac:dyDescent="0.25">
      <c r="B497" s="60"/>
    </row>
    <row r="498" spans="2:2" x14ac:dyDescent="0.25">
      <c r="B498" s="60"/>
    </row>
    <row r="499" spans="2:2" x14ac:dyDescent="0.25">
      <c r="B499" s="60"/>
    </row>
    <row r="500" spans="2:2" x14ac:dyDescent="0.25">
      <c r="B500" s="60"/>
    </row>
    <row r="501" spans="2:2" x14ac:dyDescent="0.25">
      <c r="B501" s="60"/>
    </row>
    <row r="502" spans="2:2" x14ac:dyDescent="0.25">
      <c r="B502" s="60"/>
    </row>
    <row r="503" spans="2:2" x14ac:dyDescent="0.25">
      <c r="B503" s="60"/>
    </row>
    <row r="504" spans="2:2" x14ac:dyDescent="0.25">
      <c r="B504" s="60"/>
    </row>
    <row r="505" spans="2:2" x14ac:dyDescent="0.25">
      <c r="B505" s="60"/>
    </row>
    <row r="506" spans="2:2" x14ac:dyDescent="0.25">
      <c r="B506" s="60"/>
    </row>
    <row r="507" spans="2:2" x14ac:dyDescent="0.25">
      <c r="B507" s="60"/>
    </row>
    <row r="508" spans="2:2" x14ac:dyDescent="0.25">
      <c r="B508" s="60"/>
    </row>
    <row r="509" spans="2:2" x14ac:dyDescent="0.25">
      <c r="B509" s="60"/>
    </row>
    <row r="510" spans="2:2" x14ac:dyDescent="0.25">
      <c r="B510" s="60"/>
    </row>
    <row r="511" spans="2:2" x14ac:dyDescent="0.25">
      <c r="B511" s="60"/>
    </row>
    <row r="512" spans="2:2" x14ac:dyDescent="0.25">
      <c r="B512" s="60"/>
    </row>
    <row r="513" spans="2:2" x14ac:dyDescent="0.25">
      <c r="B513" s="60"/>
    </row>
    <row r="514" spans="2:2" x14ac:dyDescent="0.25">
      <c r="B514" s="60"/>
    </row>
    <row r="515" spans="2:2" x14ac:dyDescent="0.25">
      <c r="B515" s="60"/>
    </row>
    <row r="516" spans="2:2" x14ac:dyDescent="0.25">
      <c r="B516" s="60"/>
    </row>
    <row r="517" spans="2:2" x14ac:dyDescent="0.25">
      <c r="B517" s="60"/>
    </row>
    <row r="518" spans="2:2" x14ac:dyDescent="0.25">
      <c r="B518" s="60"/>
    </row>
    <row r="519" spans="2:2" x14ac:dyDescent="0.25">
      <c r="B519" s="60"/>
    </row>
    <row r="520" spans="2:2" x14ac:dyDescent="0.25">
      <c r="B520" s="60"/>
    </row>
    <row r="521" spans="2:2" x14ac:dyDescent="0.25">
      <c r="B521" s="60"/>
    </row>
    <row r="522" spans="2:2" x14ac:dyDescent="0.25">
      <c r="B522" s="60"/>
    </row>
    <row r="523" spans="2:2" x14ac:dyDescent="0.25">
      <c r="B523" s="60"/>
    </row>
    <row r="524" spans="2:2" x14ac:dyDescent="0.25">
      <c r="B524" s="60"/>
    </row>
    <row r="525" spans="2:2" x14ac:dyDescent="0.25">
      <c r="B525" s="60"/>
    </row>
    <row r="526" spans="2:2" x14ac:dyDescent="0.25">
      <c r="B526" s="60"/>
    </row>
    <row r="527" spans="2:2" x14ac:dyDescent="0.25">
      <c r="B527" s="60"/>
    </row>
    <row r="528" spans="2:2" x14ac:dyDescent="0.25">
      <c r="B528" s="60"/>
    </row>
    <row r="529" spans="2:2" x14ac:dyDescent="0.25">
      <c r="B529" s="60"/>
    </row>
    <row r="530" spans="2:2" x14ac:dyDescent="0.25">
      <c r="B530" s="60"/>
    </row>
    <row r="531" spans="2:2" x14ac:dyDescent="0.25">
      <c r="B531" s="60"/>
    </row>
    <row r="532" spans="2:2" x14ac:dyDescent="0.25">
      <c r="B532" s="60"/>
    </row>
    <row r="533" spans="2:2" x14ac:dyDescent="0.25">
      <c r="B533" s="60"/>
    </row>
    <row r="534" spans="2:2" x14ac:dyDescent="0.25">
      <c r="B534" s="60"/>
    </row>
    <row r="535" spans="2:2" x14ac:dyDescent="0.25">
      <c r="B535" s="60"/>
    </row>
    <row r="536" spans="2:2" x14ac:dyDescent="0.25">
      <c r="B536" s="60"/>
    </row>
    <row r="537" spans="2:2" x14ac:dyDescent="0.25">
      <c r="B537" s="60"/>
    </row>
    <row r="538" spans="2:2" x14ac:dyDescent="0.25">
      <c r="B538" s="60"/>
    </row>
    <row r="539" spans="2:2" x14ac:dyDescent="0.25">
      <c r="B539" s="60"/>
    </row>
    <row r="540" spans="2:2" x14ac:dyDescent="0.25">
      <c r="B540" s="60"/>
    </row>
    <row r="541" spans="2:2" x14ac:dyDescent="0.25">
      <c r="B541" s="60"/>
    </row>
    <row r="542" spans="2:2" x14ac:dyDescent="0.25">
      <c r="B542" s="60"/>
    </row>
    <row r="543" spans="2:2" x14ac:dyDescent="0.25">
      <c r="B543" s="60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9311DB-D1CC-4C35-AF5F-1B41D9E813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ПФ2026</vt:lpstr>
      <vt:lpstr>data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Недельченко</dc:creator>
  <cp:lastModifiedBy>Денис Недельченко</cp:lastModifiedBy>
  <dcterms:created xsi:type="dcterms:W3CDTF">2026-04-23T09:29:04Z</dcterms:created>
  <dcterms:modified xsi:type="dcterms:W3CDTF">2026-07-23T03:06:41Z</dcterms:modified>
</cp:coreProperties>
</file>